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mc:AlternateContent xmlns:mc="http://schemas.openxmlformats.org/markup-compatibility/2006">
    <mc:Choice Requires="x15">
      <x15ac:absPath xmlns:x15ac="http://schemas.microsoft.com/office/spreadsheetml/2010/11/ac" url="C:\Users\2336704\Desktop\reval2023 practice directions\"/>
    </mc:Choice>
  </mc:AlternateContent>
  <xr:revisionPtr revIDLastSave="0" documentId="13_ncr:1_{EEFE0343-D0C2-41B0-9622-655DA1AF9D3B}" xr6:coauthVersionLast="47" xr6:coauthVersionMax="47" xr10:uidLastSave="{00000000-0000-0000-0000-000000000000}"/>
  <bookViews>
    <workbookView xWindow="48000" yWindow="0" windowWidth="19200" windowHeight="20685" tabRatio="848" xr2:uid="{00000000-000D-0000-FFFF-FFFF00000000}"/>
  </bookViews>
  <sheets>
    <sheet name="CONTENTS" sheetId="6" r:id="rId1"/>
    <sheet name="GeneralNonSchemeCost Index" sheetId="46" r:id="rId2"/>
    <sheet name="General Non Scheme Costs" sheetId="47" r:id="rId3"/>
    <sheet name="AIRPORTS" sheetId="16" r:id="rId4"/>
    <sheet name="AUTOMATED CAR WASHES" sheetId="35" r:id="rId5"/>
    <sheet name="BOWLING ALLEY - FIT OUT" sheetId="36" r:id="rId6"/>
    <sheet name="BUS STATION" sheetId="18" r:id="rId7"/>
    <sheet name="CHURCH - CHURCH HALLS" sheetId="11" r:id="rId8"/>
    <sheet name="COURT HOUSES" sheetId="7" r:id="rId9"/>
    <sheet name="CUSTODIAL CENTRES" sheetId="32" r:id="rId10"/>
    <sheet name="EQUESTRIAN" sheetId="15" r:id="rId11"/>
    <sheet name="FIRE STATIONS" sheetId="8" r:id="rId12"/>
    <sheet name="HALLS" sheetId="9" r:id="rId13"/>
    <sheet name="HOSPITALS" sheetId="5" r:id="rId14"/>
    <sheet name="JETTIES" sheetId="39" r:id="rId15"/>
    <sheet name="KENNELS" sheetId="19" r:id="rId16"/>
    <sheet name="LIBRARY-MUSEUM" sheetId="10" r:id="rId17"/>
    <sheet name="MASTS" sheetId="13" r:id="rId18"/>
    <sheet name="MOD HOUSING" sheetId="34" r:id="rId19"/>
    <sheet name="MOD PROPERTY" sheetId="33" r:id="rId20"/>
    <sheet name="PUBLIC CONVENIENCE" sheetId="12" r:id="rId21"/>
    <sheet name="MISC ITEMS FOR QUARRIES" sheetId="48" r:id="rId22"/>
    <sheet name="RELIGIOUS RESIDENTIAL" sheetId="17" r:id="rId23"/>
    <sheet name="RESIDENTIAL CARE" sheetId="14" r:id="rId24"/>
    <sheet name="SCHOOLS" sheetId="3" r:id="rId25"/>
    <sheet name="SLUDGE INCINERATORS" sheetId="38" r:id="rId26"/>
    <sheet name="STEEL CELLOPHANE CUBES" sheetId="37" r:id="rId27"/>
    <sheet name="UNDER GROUND VENTILATION FANS" sheetId="41" r:id="rId28"/>
    <sheet name="UNIVERSITIES" sheetId="4" r:id="rId29"/>
    <sheet name="WIND TURBINES" sheetId="40" r:id="rId30"/>
    <sheet name="S&amp;R GENERAL" sheetId="20" r:id="rId31"/>
    <sheet name="S&amp;R BOWLING GREENS" sheetId="24" r:id="rId32"/>
    <sheet name="S&amp;R CRICKET GROUNDS" sheetId="31" r:id="rId33"/>
    <sheet name="S&amp;R FOOTBALL LEAGUE CLUBS" sheetId="29" r:id="rId34"/>
    <sheet name="S&amp;R GOLF DRIVING RANGE" sheetId="30" r:id="rId35"/>
    <sheet name="S&amp;R LEISURE CENTRES" sheetId="28" r:id="rId36"/>
    <sheet name="S&amp;R MOTOR RACE TRACKS" sheetId="26" r:id="rId37"/>
    <sheet name="S&amp;R PAVILLIONS" sheetId="21" r:id="rId38"/>
    <sheet name="S&amp;R SPORTS GROUNDS" sheetId="25" r:id="rId39"/>
    <sheet name="S&amp;R SQUASH CLUBS" sheetId="27" r:id="rId40"/>
    <sheet name="S&amp;R SWIMMING POOLS" sheetId="23" r:id="rId41"/>
    <sheet name="S&amp;R TENNIS CLUBS" sheetId="22" r:id="rId42"/>
    <sheet name="ADDITIONS FOR EXTERNAL WORKS" sheetId="45" r:id="rId43"/>
    <sheet name="CONTRACT SIZE ADJUSTMENT" sheetId="2" r:id="rId44"/>
    <sheet name="DECAP RATE" sheetId="49" r:id="rId45"/>
    <sheet name="FEES AND CHARGES" sheetId="1" r:id="rId46"/>
    <sheet name="LAND VALUE MATRIX" sheetId="43" r:id="rId47"/>
    <sheet name="OBSOLESCENCE SCALE" sheetId="44" r:id="rId48"/>
  </sheets>
  <externalReferences>
    <externalReference r:id="rId49"/>
    <externalReference r:id="rId50"/>
    <externalReference r:id="rId51"/>
    <externalReference r:id="rId52"/>
  </externalReferences>
  <definedNames>
    <definedName name="\C">#REF!</definedName>
    <definedName name="\P">#REF!</definedName>
    <definedName name="\S">#REF!</definedName>
    <definedName name="\U">#REF!</definedName>
    <definedName name="\X">#REF!</definedName>
    <definedName name="_CURR_">#REF!</definedName>
    <definedName name="_CURR_COPY_">#REF!</definedName>
    <definedName name="_xlnm._FilterDatabase" localSheetId="2" hidden="1">'General Non Scheme Costs'!$A$1:$BD$6350</definedName>
    <definedName name="_FIN_PLAN_">#REF!</definedName>
    <definedName name="_LAST_">#REF!</definedName>
    <definedName name="_MVMT_">#REF!</definedName>
    <definedName name="_NOW_">#REF!</definedName>
    <definedName name="_ORIG_">#REF!</definedName>
    <definedName name="_PGM_">#REF!</definedName>
    <definedName name="ABNORMALS">#REF!</definedName>
    <definedName name="Account">#REF!</definedName>
    <definedName name="Activities">#REF!</definedName>
    <definedName name="Activity">#REF!</definedName>
    <definedName name="Activity_Dept">#REF!</definedName>
    <definedName name="Activity_Overhead">[1]Trans!$J$2:$J$545</definedName>
    <definedName name="additsubsidy">#REF!</definedName>
    <definedName name="Amount">#REF!</definedName>
    <definedName name="Ap_Ar_ID">#REF!</definedName>
    <definedName name="Ap_Ar_ID_T">#REF!</definedName>
    <definedName name="Apprname">#REF!</definedName>
    <definedName name="Balance">[1]Sheet4!$R$3:$R$190</definedName>
    <definedName name="Col_Curr">#REF!</definedName>
    <definedName name="COMMCOST">#REF!</definedName>
    <definedName name="commgia">#REF!</definedName>
    <definedName name="COMMNIA">#REF!</definedName>
    <definedName name="commplan">#REF!</definedName>
    <definedName name="COMMVAL">#REF!</definedName>
    <definedName name="COMMYIELD">#REF!</definedName>
    <definedName name="CONSTREND">#REF!</definedName>
    <definedName name="constrper">#REF!</definedName>
    <definedName name="CONSTRSTART">#REF!</definedName>
    <definedName name="crap">#REF!</definedName>
    <definedName name="crosscheck">#REF!</definedName>
    <definedName name="cumweight">#REF!</definedName>
    <definedName name="_xlnm.Database">#REF!</definedName>
    <definedName name="devprof">#REF!</definedName>
    <definedName name="DEVPROFTOT">#REF!</definedName>
    <definedName name="end">#REF!</definedName>
    <definedName name="EPDISPLAY">#REF!</definedName>
    <definedName name="epgf">#REF!</definedName>
    <definedName name="EPMONTH">#REF!</definedName>
    <definedName name="EPQUARTER">#REF!</definedName>
    <definedName name="EPTYPEM">#REF!</definedName>
    <definedName name="EPTYPEQ">#REF!</definedName>
    <definedName name="FD">#REF!</definedName>
    <definedName name="FIN_PLAN">#REF!</definedName>
    <definedName name="FSC">'[2]Fixed Substructure Costs'!$C$7:$AA$23</definedName>
    <definedName name="FT">#REF!</definedName>
    <definedName name="FULLSHEET">#REF!</definedName>
    <definedName name="gcc">#REF!</definedName>
    <definedName name="grantrate">#REF!</definedName>
    <definedName name="gross">'[3]floor areas'!$E$68</definedName>
    <definedName name="guarantee">#REF!</definedName>
    <definedName name="h">#REF!</definedName>
    <definedName name="Hybrid">#REF!</definedName>
    <definedName name="Infra_Codes">#REF!</definedName>
    <definedName name="Int_Cost">#REF!</definedName>
    <definedName name="Int_Deduct">#REF!</definedName>
    <definedName name="INTPAID">#REF!</definedName>
    <definedName name="INTTOT">#REF!</definedName>
    <definedName name="InvoiceNo">#REF!</definedName>
    <definedName name="Land_Codes">#REF!</definedName>
    <definedName name="Land_IPC">#REF!</definedName>
    <definedName name="lastdate">#REF!</definedName>
    <definedName name="LEISCOST">#REF!</definedName>
    <definedName name="leisgia">#REF!</definedName>
    <definedName name="leisnia">#REF!</definedName>
    <definedName name="leisplan">#REF!</definedName>
    <definedName name="leisval">#REF!</definedName>
    <definedName name="LEISYIELD">#REF!</definedName>
    <definedName name="Line">#REF!</definedName>
    <definedName name="List" localSheetId="2">#REF!</definedName>
    <definedName name="List" localSheetId="1">#REF!</definedName>
    <definedName name="List">'[4]Cost Guide Factors Lock RB PID'!$A$191:$A$206</definedName>
    <definedName name="List2">#REF!</definedName>
    <definedName name="LTGM_LT">#REF!</definedName>
    <definedName name="max">#REF!</definedName>
    <definedName name="mth1nc">#REF!</definedName>
    <definedName name="mth1ti">#REF!</definedName>
    <definedName name="mthone">#REF!</definedName>
    <definedName name="Mvmt">#REF!</definedName>
    <definedName name="NCF">#REF!</definedName>
    <definedName name="NCF_D">#REF!</definedName>
    <definedName name="NCF_DT">#REF!</definedName>
    <definedName name="NCF_LT">#REF!</definedName>
    <definedName name="NCF_NPC">#REF!</definedName>
    <definedName name="net">'[3]floor areas'!$C$68</definedName>
    <definedName name="netval">#REF!</definedName>
    <definedName name="OHD_Workpackage">#REF!</definedName>
    <definedName name="OrderNo">#REF!</definedName>
    <definedName name="OrderWP">[1]Sheet4!$C$3:$C$190</definedName>
    <definedName name="ORIG">#REF!</definedName>
    <definedName name="P">#REF!</definedName>
    <definedName name="PageBottom">#REF!</definedName>
    <definedName name="PDGM">#REF!</definedName>
    <definedName name="PDGM_D">#REF!</definedName>
    <definedName name="PDGM_DT">#REF!</definedName>
    <definedName name="PDGM_NPC">#REF!</definedName>
    <definedName name="Period">#REF!</definedName>
    <definedName name="pertot">#REF!</definedName>
    <definedName name="Plan_codes">#REF!</definedName>
    <definedName name="_xlnm.Print_Area" localSheetId="2">'General Non Scheme Costs'!$A$1:$BV$5227</definedName>
    <definedName name="_xlnm.Print_Titles" localSheetId="2">'General Non Scheme Costs'!$1:$1</definedName>
    <definedName name="Product">[1]Sheet4!$M$3:$M$190</definedName>
    <definedName name="PROJDEF">#REF!</definedName>
    <definedName name="Projname">#REF!</definedName>
    <definedName name="projval">#REF!</definedName>
    <definedName name="purchcost">#REF!</definedName>
    <definedName name="purchpercent">#REF!</definedName>
    <definedName name="RATIO">#REF!</definedName>
    <definedName name="RESICOST">#REF!</definedName>
    <definedName name="residual">#REF!</definedName>
    <definedName name="resigia">#REF!</definedName>
    <definedName name="resinia">#REF!</definedName>
    <definedName name="resino">#REF!</definedName>
    <definedName name="resiplan">#REF!</definedName>
    <definedName name="RESIVAL">#REF!</definedName>
    <definedName name="RETCOST">#REF!</definedName>
    <definedName name="RETCOSTS">#REF!</definedName>
    <definedName name="retgia">#REF!</definedName>
    <definedName name="retotza">#REF!</definedName>
    <definedName name="retplan">#REF!</definedName>
    <definedName name="RETVAL">#REF!</definedName>
    <definedName name="RETYIELD">#REF!</definedName>
    <definedName name="SALECOST">#REF!</definedName>
    <definedName name="Sales_Codes">#REF!</definedName>
    <definedName name="Secure_Codes">#REF!</definedName>
    <definedName name="SITEACQ">#REF!</definedName>
    <definedName name="StartDate">#REF!</definedName>
    <definedName name="subsidy">#REF!</definedName>
    <definedName name="summpr">#REF!</definedName>
    <definedName name="table">#REF!</definedName>
    <definedName name="Tech_Codes">#REF!</definedName>
    <definedName name="test">#REF!</definedName>
    <definedName name="Text">#REF!</definedName>
    <definedName name="time">#REF!</definedName>
    <definedName name="totcommval">#REF!</definedName>
    <definedName name="TOTCOST">#REF!</definedName>
    <definedName name="totdevcost">#REF!</definedName>
    <definedName name="totepsub">#REF!</definedName>
    <definedName name="TOTFEENO">#REF!</definedName>
    <definedName name="TOTFEES">#REF!</definedName>
    <definedName name="totinc">#REF!</definedName>
    <definedName name="TOTJOB">#REF!</definedName>
    <definedName name="totleisval">#REF!</definedName>
    <definedName name="totplan">#REF!</definedName>
    <definedName name="totqe">#REF!</definedName>
    <definedName name="TOTRETVAL">#REF!</definedName>
    <definedName name="tpf">#REF!</definedName>
    <definedName name="Trans.date">#REF!</definedName>
    <definedName name="Trans_No">#REF!</definedName>
    <definedName name="unit">#REF!</definedName>
    <definedName name="voidrate">#REF!</definedName>
    <definedName name="WEIGHT">#REF!</definedName>
    <definedName name="weightmax">#REF!</definedName>
    <definedName name="WEIGHTPERCENT">#REF!</definedName>
    <definedName name="Workpack">#REF!</definedName>
    <definedName name="Z_5F96EBA1_0978_4ABD_AC1D_1A35B360E45C_.wvu.FilterData" localSheetId="2" hidden="1">'General Non Scheme Costs'!$A$1:$G$5227</definedName>
    <definedName name="Z_A5854A6F_EACA_4CE6_BD60_1352B241F334_.wvu.FilterData" localSheetId="2" hidden="1">'General Non Scheme Costs'!$A$1:$G$5227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87" i="44" l="1"/>
  <c r="N87" i="44"/>
  <c r="M87" i="44"/>
  <c r="L87" i="44"/>
  <c r="K87" i="44"/>
  <c r="J87" i="44"/>
  <c r="I87" i="44"/>
  <c r="O86" i="44"/>
  <c r="N86" i="44"/>
  <c r="M86" i="44"/>
  <c r="L86" i="44"/>
  <c r="K86" i="44"/>
  <c r="J86" i="44"/>
  <c r="I86" i="44"/>
  <c r="O85" i="44"/>
  <c r="N85" i="44"/>
  <c r="M85" i="44"/>
  <c r="L85" i="44"/>
  <c r="K85" i="44"/>
  <c r="J85" i="44"/>
  <c r="I85" i="44"/>
  <c r="O84" i="44"/>
  <c r="N84" i="44"/>
  <c r="M84" i="44"/>
  <c r="L84" i="44"/>
  <c r="K84" i="44"/>
  <c r="J84" i="44"/>
  <c r="I84" i="44"/>
  <c r="O83" i="44"/>
  <c r="N83" i="44"/>
  <c r="M83" i="44"/>
  <c r="L83" i="44"/>
  <c r="K83" i="44"/>
  <c r="J83" i="44"/>
  <c r="I83" i="44"/>
  <c r="O82" i="44"/>
  <c r="N82" i="44"/>
  <c r="M82" i="44"/>
  <c r="L82" i="44"/>
  <c r="K82" i="44"/>
  <c r="J82" i="44"/>
  <c r="I82" i="44"/>
  <c r="O81" i="44"/>
  <c r="N81" i="44"/>
  <c r="M81" i="44"/>
  <c r="L81" i="44"/>
  <c r="K81" i="44"/>
  <c r="J81" i="44"/>
  <c r="I81" i="44"/>
  <c r="O80" i="44"/>
  <c r="N80" i="44"/>
  <c r="M80" i="44"/>
  <c r="L80" i="44"/>
  <c r="K80" i="44"/>
  <c r="J80" i="44"/>
  <c r="I80" i="44"/>
  <c r="O79" i="44"/>
  <c r="N79" i="44"/>
  <c r="M79" i="44"/>
  <c r="L79" i="44"/>
  <c r="K79" i="44"/>
  <c r="J79" i="44"/>
  <c r="I79" i="44"/>
  <c r="O78" i="44"/>
  <c r="N78" i="44"/>
  <c r="M78" i="44"/>
  <c r="L78" i="44"/>
  <c r="K78" i="44"/>
  <c r="J78" i="44"/>
  <c r="I78" i="44"/>
  <c r="O77" i="44"/>
  <c r="N77" i="44"/>
  <c r="M77" i="44"/>
  <c r="L77" i="44"/>
  <c r="K77" i="44"/>
  <c r="J77" i="44"/>
  <c r="I77" i="44"/>
  <c r="O76" i="44"/>
  <c r="N76" i="44"/>
  <c r="M76" i="44"/>
  <c r="L76" i="44"/>
  <c r="K76" i="44"/>
  <c r="J76" i="44"/>
  <c r="I76" i="44"/>
  <c r="O75" i="44"/>
  <c r="N75" i="44"/>
  <c r="M75" i="44"/>
  <c r="L75" i="44"/>
  <c r="K75" i="44"/>
  <c r="J75" i="44"/>
  <c r="I75" i="44"/>
  <c r="O74" i="44"/>
  <c r="N74" i="44"/>
  <c r="M74" i="44"/>
  <c r="L74" i="44"/>
  <c r="K74" i="44"/>
  <c r="J74" i="44"/>
  <c r="I74" i="44"/>
  <c r="O73" i="44"/>
  <c r="N73" i="44"/>
  <c r="M73" i="44"/>
  <c r="L73" i="44"/>
  <c r="K73" i="44"/>
  <c r="J73" i="44"/>
  <c r="I73" i="44"/>
  <c r="O72" i="44"/>
  <c r="N72" i="44"/>
  <c r="M72" i="44"/>
  <c r="L72" i="44"/>
  <c r="K72" i="44"/>
  <c r="J72" i="44"/>
  <c r="I72" i="44"/>
  <c r="O71" i="44"/>
  <c r="N71" i="44"/>
  <c r="M71" i="44"/>
  <c r="L71" i="44"/>
  <c r="K71" i="44"/>
  <c r="J71" i="44"/>
  <c r="I71" i="44"/>
  <c r="O70" i="44"/>
  <c r="N70" i="44"/>
  <c r="M70" i="44"/>
  <c r="L70" i="44"/>
  <c r="K70" i="44"/>
  <c r="J70" i="44"/>
  <c r="I70" i="44"/>
  <c r="O69" i="44"/>
  <c r="N69" i="44"/>
  <c r="M69" i="44"/>
  <c r="L69" i="44"/>
  <c r="K69" i="44"/>
  <c r="J69" i="44"/>
  <c r="I69" i="44"/>
  <c r="O68" i="44"/>
  <c r="N68" i="44"/>
  <c r="M68" i="44"/>
  <c r="L68" i="44"/>
  <c r="K68" i="44"/>
  <c r="J68" i="44"/>
  <c r="I68" i="44"/>
  <c r="O67" i="44"/>
  <c r="N67" i="44"/>
  <c r="M67" i="44"/>
  <c r="L67" i="44"/>
  <c r="K67" i="44"/>
  <c r="J67" i="44"/>
  <c r="I67" i="44"/>
  <c r="O66" i="44"/>
  <c r="N66" i="44"/>
  <c r="M66" i="44"/>
  <c r="L66" i="44"/>
  <c r="K66" i="44"/>
  <c r="J66" i="44"/>
  <c r="I66" i="44"/>
  <c r="O65" i="44"/>
  <c r="N65" i="44"/>
  <c r="M65" i="44"/>
  <c r="L65" i="44"/>
  <c r="K65" i="44"/>
  <c r="J65" i="44"/>
  <c r="I65" i="44"/>
  <c r="O64" i="44"/>
  <c r="N64" i="44"/>
  <c r="M64" i="44"/>
  <c r="L64" i="44"/>
  <c r="K64" i="44"/>
  <c r="J64" i="44"/>
  <c r="I64" i="44"/>
  <c r="O63" i="44"/>
  <c r="N63" i="44"/>
  <c r="M63" i="44"/>
  <c r="L63" i="44"/>
  <c r="K63" i="44"/>
  <c r="J63" i="44"/>
  <c r="I63" i="44"/>
  <c r="O62" i="44"/>
  <c r="N62" i="44"/>
  <c r="M62" i="44"/>
  <c r="L62" i="44"/>
  <c r="K62" i="44"/>
  <c r="J62" i="44"/>
  <c r="I62" i="44"/>
  <c r="O61" i="44"/>
  <c r="N61" i="44"/>
  <c r="M61" i="44"/>
  <c r="L61" i="44"/>
  <c r="K61" i="44"/>
  <c r="J61" i="44"/>
  <c r="I61" i="44"/>
  <c r="O60" i="44"/>
  <c r="N60" i="44"/>
  <c r="M60" i="44"/>
  <c r="L60" i="44"/>
  <c r="K60" i="44"/>
  <c r="J60" i="44"/>
  <c r="I60" i="44"/>
  <c r="O59" i="44"/>
  <c r="N59" i="44"/>
  <c r="M59" i="44"/>
  <c r="L59" i="44"/>
  <c r="K59" i="44"/>
  <c r="J59" i="44"/>
  <c r="I59" i="44"/>
  <c r="O58" i="44"/>
  <c r="N58" i="44"/>
  <c r="M58" i="44"/>
  <c r="L58" i="44"/>
  <c r="K58" i="44"/>
  <c r="J58" i="44"/>
  <c r="I58" i="44"/>
  <c r="O57" i="44"/>
  <c r="N57" i="44"/>
  <c r="M57" i="44"/>
  <c r="L57" i="44"/>
  <c r="K57" i="44"/>
  <c r="J57" i="44"/>
  <c r="I57" i="44"/>
  <c r="O56" i="44"/>
  <c r="N56" i="44"/>
  <c r="M56" i="44"/>
  <c r="L56" i="44"/>
  <c r="K56" i="44"/>
  <c r="J56" i="44"/>
  <c r="I56" i="44"/>
  <c r="O55" i="44"/>
  <c r="N55" i="44"/>
  <c r="M55" i="44"/>
  <c r="L55" i="44"/>
  <c r="K55" i="44"/>
  <c r="J55" i="44"/>
  <c r="I55" i="44"/>
  <c r="O54" i="44"/>
  <c r="N54" i="44"/>
  <c r="M54" i="44"/>
  <c r="L54" i="44"/>
  <c r="K54" i="44"/>
  <c r="J54" i="44"/>
  <c r="I54" i="44"/>
  <c r="O53" i="44"/>
  <c r="N53" i="44"/>
  <c r="M53" i="44"/>
  <c r="L53" i="44"/>
  <c r="K53" i="44"/>
  <c r="J53" i="44"/>
  <c r="I53" i="44"/>
  <c r="O52" i="44"/>
  <c r="N52" i="44"/>
  <c r="M52" i="44"/>
  <c r="L52" i="44"/>
  <c r="K52" i="44"/>
  <c r="J52" i="44"/>
  <c r="I52" i="44"/>
  <c r="O51" i="44"/>
  <c r="N51" i="44"/>
  <c r="M51" i="44"/>
  <c r="L51" i="44"/>
  <c r="K51" i="44"/>
  <c r="J51" i="44"/>
  <c r="I51" i="44"/>
  <c r="O50" i="44"/>
  <c r="N50" i="44"/>
  <c r="M50" i="44"/>
  <c r="L50" i="44"/>
  <c r="K50" i="44"/>
  <c r="J50" i="44"/>
  <c r="I50" i="44"/>
  <c r="O49" i="44"/>
  <c r="N49" i="44"/>
  <c r="M49" i="44"/>
  <c r="L49" i="44"/>
  <c r="K49" i="44"/>
  <c r="J49" i="44"/>
  <c r="I49" i="44"/>
  <c r="O48" i="44"/>
  <c r="N48" i="44"/>
  <c r="M48" i="44"/>
  <c r="L48" i="44"/>
  <c r="K48" i="44"/>
  <c r="J48" i="44"/>
  <c r="I48" i="44"/>
  <c r="O47" i="44"/>
  <c r="N47" i="44"/>
  <c r="M47" i="44"/>
  <c r="L47" i="44"/>
  <c r="K47" i="44"/>
  <c r="J47" i="44"/>
  <c r="I47" i="44"/>
  <c r="O46" i="44"/>
  <c r="N46" i="44"/>
  <c r="M46" i="44"/>
  <c r="L46" i="44"/>
  <c r="K46" i="44"/>
  <c r="J46" i="44"/>
  <c r="I46" i="44"/>
  <c r="O45" i="44"/>
  <c r="N45" i="44"/>
  <c r="M45" i="44"/>
  <c r="L45" i="44"/>
  <c r="K45" i="44"/>
  <c r="J45" i="44"/>
  <c r="I45" i="44"/>
  <c r="O44" i="44"/>
  <c r="N44" i="44"/>
  <c r="M44" i="44"/>
  <c r="L44" i="44"/>
  <c r="K44" i="44"/>
  <c r="J44" i="44"/>
  <c r="I44" i="44"/>
  <c r="O43" i="44"/>
  <c r="N43" i="44"/>
  <c r="M43" i="44"/>
  <c r="L43" i="44"/>
  <c r="K43" i="44"/>
  <c r="J43" i="44"/>
  <c r="I43" i="44"/>
  <c r="O42" i="44"/>
  <c r="N42" i="44"/>
  <c r="M42" i="44"/>
  <c r="L42" i="44"/>
  <c r="K42" i="44"/>
  <c r="J42" i="44"/>
  <c r="I42" i="44"/>
  <c r="O41" i="44"/>
  <c r="N41" i="44"/>
  <c r="M41" i="44"/>
  <c r="L41" i="44"/>
  <c r="K41" i="44"/>
  <c r="J41" i="44"/>
  <c r="I41" i="44"/>
  <c r="O40" i="44"/>
  <c r="N40" i="44"/>
  <c r="M40" i="44"/>
  <c r="L40" i="44"/>
  <c r="K40" i="44"/>
  <c r="J40" i="44"/>
  <c r="I40" i="44"/>
  <c r="O39" i="44"/>
  <c r="N39" i="44"/>
  <c r="M39" i="44"/>
  <c r="L39" i="44"/>
  <c r="K39" i="44"/>
  <c r="J39" i="44"/>
  <c r="I39" i="44"/>
  <c r="O38" i="44"/>
  <c r="N38" i="44"/>
  <c r="M38" i="44"/>
  <c r="L38" i="44"/>
  <c r="K38" i="44"/>
  <c r="J38" i="44"/>
  <c r="I38" i="44"/>
  <c r="O37" i="44"/>
  <c r="N37" i="44"/>
  <c r="M37" i="44"/>
  <c r="L37" i="44"/>
  <c r="K37" i="44"/>
  <c r="J37" i="44"/>
  <c r="I37" i="44"/>
  <c r="O36" i="44"/>
  <c r="N36" i="44"/>
  <c r="M36" i="44"/>
  <c r="L36" i="44"/>
  <c r="K36" i="44"/>
  <c r="J36" i="44"/>
  <c r="I36" i="44"/>
  <c r="O35" i="44"/>
  <c r="N35" i="44"/>
  <c r="M35" i="44"/>
  <c r="L35" i="44"/>
  <c r="K35" i="44"/>
  <c r="J35" i="44"/>
  <c r="I35" i="44"/>
  <c r="O34" i="44"/>
  <c r="N34" i="44"/>
  <c r="M34" i="44"/>
  <c r="L34" i="44"/>
  <c r="K34" i="44"/>
  <c r="J34" i="44"/>
  <c r="I34" i="44"/>
  <c r="O33" i="44"/>
  <c r="N33" i="44"/>
  <c r="M33" i="44"/>
  <c r="L33" i="44"/>
  <c r="K33" i="44"/>
  <c r="J33" i="44"/>
  <c r="I33" i="44"/>
  <c r="O32" i="44"/>
  <c r="N32" i="44"/>
  <c r="M32" i="44"/>
  <c r="L32" i="44"/>
  <c r="K32" i="44"/>
  <c r="J32" i="44"/>
  <c r="I32" i="44"/>
  <c r="O31" i="44"/>
  <c r="N31" i="44"/>
  <c r="M31" i="44"/>
  <c r="L31" i="44"/>
  <c r="K31" i="44"/>
  <c r="J31" i="44"/>
  <c r="I31" i="44"/>
  <c r="O30" i="44"/>
  <c r="N30" i="44"/>
  <c r="M30" i="44"/>
  <c r="L30" i="44"/>
  <c r="K30" i="44"/>
  <c r="J30" i="44"/>
  <c r="I30" i="44"/>
  <c r="O29" i="44"/>
  <c r="N29" i="44"/>
  <c r="M29" i="44"/>
  <c r="L29" i="44"/>
  <c r="K29" i="44"/>
  <c r="J29" i="44"/>
  <c r="I29" i="44"/>
  <c r="O28" i="44"/>
  <c r="N28" i="44"/>
  <c r="M28" i="44"/>
  <c r="L28" i="44"/>
  <c r="K28" i="44"/>
  <c r="J28" i="44"/>
  <c r="I28" i="44"/>
  <c r="O27" i="44"/>
  <c r="N27" i="44"/>
  <c r="M27" i="44"/>
  <c r="L27" i="44"/>
  <c r="K27" i="44"/>
  <c r="J27" i="44"/>
  <c r="I27" i="44"/>
  <c r="O26" i="44"/>
  <c r="N26" i="44"/>
  <c r="M26" i="44"/>
  <c r="L26" i="44"/>
  <c r="K26" i="44"/>
  <c r="J26" i="44"/>
  <c r="I26" i="44"/>
  <c r="O25" i="44"/>
  <c r="N25" i="44"/>
  <c r="M25" i="44"/>
  <c r="L25" i="44"/>
  <c r="K25" i="44"/>
  <c r="J25" i="44"/>
  <c r="I25" i="44"/>
  <c r="O24" i="44"/>
  <c r="N24" i="44"/>
  <c r="M24" i="44"/>
  <c r="L24" i="44"/>
  <c r="K24" i="44"/>
  <c r="J24" i="44"/>
  <c r="I24" i="44"/>
  <c r="O23" i="44"/>
  <c r="N23" i="44"/>
  <c r="M23" i="44"/>
  <c r="L23" i="44"/>
  <c r="K23" i="44"/>
  <c r="J23" i="44"/>
  <c r="I23" i="44"/>
  <c r="O22" i="44"/>
  <c r="N22" i="44"/>
  <c r="M22" i="44"/>
  <c r="L22" i="44"/>
  <c r="K22" i="44"/>
  <c r="J22" i="44"/>
  <c r="I22" i="44"/>
  <c r="O21" i="44"/>
  <c r="N21" i="44"/>
  <c r="M21" i="44"/>
  <c r="L21" i="44"/>
  <c r="K21" i="44"/>
  <c r="J21" i="44"/>
  <c r="I21" i="44"/>
  <c r="O20" i="44"/>
  <c r="N20" i="44"/>
  <c r="M20" i="44"/>
  <c r="L20" i="44"/>
  <c r="K20" i="44"/>
  <c r="J20" i="44"/>
  <c r="I20" i="44"/>
  <c r="O19" i="44"/>
  <c r="N19" i="44"/>
  <c r="M19" i="44"/>
  <c r="L19" i="44"/>
  <c r="K19" i="44"/>
  <c r="J19" i="44"/>
  <c r="I19" i="44"/>
  <c r="O18" i="44"/>
  <c r="N18" i="44"/>
  <c r="M18" i="44"/>
  <c r="L18" i="44"/>
  <c r="K18" i="44"/>
  <c r="J18" i="44"/>
  <c r="I18" i="44"/>
  <c r="O17" i="44"/>
  <c r="N17" i="44"/>
  <c r="M17" i="44"/>
  <c r="L17" i="44"/>
  <c r="K17" i="44"/>
  <c r="J17" i="44"/>
  <c r="I17" i="44"/>
  <c r="O16" i="44"/>
  <c r="N16" i="44"/>
  <c r="M16" i="44"/>
  <c r="L16" i="44"/>
  <c r="K16" i="44"/>
  <c r="J16" i="44"/>
  <c r="I16" i="44"/>
  <c r="O15" i="44"/>
  <c r="N15" i="44"/>
  <c r="M15" i="44"/>
  <c r="L15" i="44"/>
  <c r="K15" i="44"/>
  <c r="J15" i="44"/>
  <c r="I15" i="44"/>
  <c r="O14" i="44"/>
  <c r="N14" i="44"/>
  <c r="M14" i="44"/>
  <c r="L14" i="44"/>
  <c r="K14" i="44"/>
  <c r="J14" i="44"/>
  <c r="I14" i="44"/>
  <c r="O13" i="44"/>
  <c r="N13" i="44"/>
  <c r="M13" i="44"/>
  <c r="L13" i="44"/>
  <c r="K13" i="44"/>
  <c r="J13" i="44"/>
  <c r="I13" i="44"/>
  <c r="O12" i="44"/>
  <c r="N12" i="44"/>
  <c r="M12" i="44"/>
  <c r="L12" i="44"/>
  <c r="K12" i="44"/>
  <c r="J12" i="44"/>
  <c r="I12" i="44"/>
  <c r="O11" i="44"/>
  <c r="N11" i="44"/>
  <c r="M11" i="44"/>
  <c r="L11" i="44"/>
  <c r="K11" i="44"/>
  <c r="J11" i="44"/>
  <c r="I11" i="44"/>
  <c r="O10" i="44"/>
  <c r="N10" i="44"/>
  <c r="M10" i="44"/>
  <c r="L10" i="44"/>
  <c r="K10" i="44"/>
  <c r="J10" i="44"/>
  <c r="I10" i="44"/>
  <c r="O9" i="44"/>
  <c r="N9" i="44"/>
  <c r="M9" i="44"/>
  <c r="L9" i="44"/>
  <c r="K9" i="44"/>
  <c r="J9" i="44"/>
  <c r="I9" i="44"/>
  <c r="R2" i="34" l="1"/>
  <c r="R18" i="34"/>
  <c r="R17" i="34"/>
  <c r="R16" i="34"/>
  <c r="R15" i="34"/>
  <c r="R14" i="34"/>
  <c r="R13" i="34"/>
  <c r="R12" i="34"/>
  <c r="R11" i="34"/>
  <c r="R10" i="34"/>
  <c r="R9" i="34"/>
  <c r="R8" i="34"/>
  <c r="R7" i="34"/>
  <c r="R6" i="34"/>
  <c r="R5" i="34"/>
  <c r="R4" i="34"/>
  <c r="D20" i="2" l="1"/>
  <c r="D19" i="2"/>
  <c r="D18" i="2"/>
  <c r="D17" i="2"/>
  <c r="D16" i="2"/>
  <c r="D15" i="2"/>
  <c r="D14" i="2"/>
  <c r="D13" i="2"/>
  <c r="D12" i="2"/>
  <c r="D11" i="2"/>
  <c r="D10" i="2"/>
  <c r="D3" i="2"/>
  <c r="D8" i="2" s="1"/>
  <c r="D7" i="2" l="1"/>
  <c r="D5" i="2"/>
  <c r="D6" i="2"/>
  <c r="D9" i="2"/>
  <c r="D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Ryan Hobbs</author>
    <author>Hobbs, Ryan</author>
  </authors>
  <commentList>
    <comment ref="AD330" authorId="0" shapeId="0" xr:uid="{A888B7A0-AAA2-490B-960B-D41D344E477A}">
      <text>
        <r>
          <rPr>
            <b/>
            <sz val="9"/>
            <color indexed="81"/>
            <rFont val="Tahoma"/>
            <family val="2"/>
          </rPr>
          <t>Ryan Hobbs:</t>
        </r>
        <r>
          <rPr>
            <sz val="9"/>
            <color indexed="81"/>
            <rFont val="Tahoma"/>
            <family val="2"/>
          </rPr>
          <t xml:space="preserve">
Not a standard building, argument for changing to option 1 but TBC</t>
        </r>
      </text>
    </comment>
    <comment ref="F525" authorId="1" shapeId="0" xr:uid="{71206E01-C19F-4F9F-AA8B-FA342EA8699B}">
      <text>
        <r>
          <rPr>
            <b/>
            <sz val="9"/>
            <color indexed="81"/>
            <rFont val="Tahoma"/>
            <family val="2"/>
          </rPr>
          <t>Hobbs, Ryan:</t>
        </r>
        <r>
          <rPr>
            <sz val="9"/>
            <color indexed="81"/>
            <rFont val="Tahoma"/>
            <family val="2"/>
          </rPr>
          <t xml:space="preserve">
Redirected code, no DCS. Amended descritive here for grouping.</t>
        </r>
      </text>
    </comment>
    <comment ref="AD542" authorId="0" shapeId="0" xr:uid="{7F3277D6-88A6-4121-A684-5F2B601CA5A9}">
      <text>
        <r>
          <rPr>
            <b/>
            <sz val="9"/>
            <color indexed="81"/>
            <rFont val="Tahoma"/>
            <family val="2"/>
          </rPr>
          <t>Ryan Hobbs:</t>
        </r>
        <r>
          <rPr>
            <sz val="9"/>
            <color indexed="81"/>
            <rFont val="Tahoma"/>
            <family val="2"/>
          </rPr>
          <t xml:space="preserve">
Not a standard building, argument for changing to option 1 but TBC</t>
        </r>
      </text>
    </comment>
    <comment ref="AD543" authorId="0" shapeId="0" xr:uid="{C182E40E-5589-49B2-BFA0-189CD0511F83}">
      <text>
        <r>
          <rPr>
            <b/>
            <sz val="9"/>
            <color indexed="81"/>
            <rFont val="Tahoma"/>
            <family val="2"/>
          </rPr>
          <t>Ryan Hobbs:</t>
        </r>
        <r>
          <rPr>
            <sz val="9"/>
            <color indexed="81"/>
            <rFont val="Tahoma"/>
            <family val="2"/>
          </rPr>
          <t xml:space="preserve">
Not a standard building, argument for changing to option 1 but TBC</t>
        </r>
      </text>
    </comment>
    <comment ref="W1102" authorId="1" shapeId="0" xr:uid="{64F7F910-DFAC-4A60-BF30-C7DD8B434C0C}">
      <text>
        <r>
          <rPr>
            <b/>
            <sz val="9"/>
            <color indexed="81"/>
            <rFont val="Tahoma"/>
            <family val="2"/>
          </rPr>
          <t>Hobbs, Ryan:</t>
        </r>
        <r>
          <rPr>
            <sz val="9"/>
            <color indexed="81"/>
            <rFont val="Tahoma"/>
            <family val="2"/>
          </rPr>
          <t xml:space="preserve">
Old version of the DCS with no Redirect box. I've checked and there is none on this code.</t>
        </r>
      </text>
    </comment>
    <comment ref="W1103" authorId="1" shapeId="0" xr:uid="{590DCBFB-5E5F-47CF-9753-51DE5BC25A2F}">
      <text>
        <r>
          <rPr>
            <b/>
            <sz val="9"/>
            <color indexed="81"/>
            <rFont val="Tahoma"/>
            <family val="2"/>
          </rPr>
          <t>Hobbs, Ryan:</t>
        </r>
        <r>
          <rPr>
            <sz val="9"/>
            <color indexed="81"/>
            <rFont val="Tahoma"/>
            <family val="2"/>
          </rPr>
          <t xml:space="preserve">
Old version of the DCS with no Redirect box. I've checked and there is none on this code.</t>
        </r>
      </text>
    </comment>
    <comment ref="W1104" authorId="1" shapeId="0" xr:uid="{64467233-BD00-4DCE-B637-65481116D5C8}">
      <text>
        <r>
          <rPr>
            <b/>
            <sz val="9"/>
            <color indexed="81"/>
            <rFont val="Tahoma"/>
            <family val="2"/>
          </rPr>
          <t>Hobbs, Ryan:</t>
        </r>
        <r>
          <rPr>
            <sz val="9"/>
            <color indexed="81"/>
            <rFont val="Tahoma"/>
            <family val="2"/>
          </rPr>
          <t xml:space="preserve">
Old version of the DCS with no Redirect box. I've checked and there is none on this code.</t>
        </r>
      </text>
    </comment>
    <comment ref="W1105" authorId="1" shapeId="0" xr:uid="{3BEBE340-3ED1-473C-8C15-F000B9CCAF19}">
      <text>
        <r>
          <rPr>
            <b/>
            <sz val="9"/>
            <color indexed="81"/>
            <rFont val="Tahoma"/>
            <family val="2"/>
          </rPr>
          <t>Hobbs, Ryan:</t>
        </r>
        <r>
          <rPr>
            <sz val="9"/>
            <color indexed="81"/>
            <rFont val="Tahoma"/>
            <family val="2"/>
          </rPr>
          <t xml:space="preserve">
Old version of the DCS with no Redirect box. I've checked and there is none on this code.</t>
        </r>
      </text>
    </comment>
    <comment ref="W1106" authorId="1" shapeId="0" xr:uid="{BB7B9FAB-578C-4AFE-9514-197A6F03D7CE}">
      <text>
        <r>
          <rPr>
            <b/>
            <sz val="9"/>
            <color indexed="81"/>
            <rFont val="Tahoma"/>
            <family val="2"/>
          </rPr>
          <t>Hobbs, Ryan:</t>
        </r>
        <r>
          <rPr>
            <sz val="9"/>
            <color indexed="81"/>
            <rFont val="Tahoma"/>
            <family val="2"/>
          </rPr>
          <t xml:space="preserve">
Old version of the DCS with no Redirect box. I've checked and there is none on this code.</t>
        </r>
      </text>
    </comment>
    <comment ref="AC2539" authorId="0" shapeId="0" xr:uid="{0A9EB52D-6776-4E83-AE58-43F41CDB0B7F}">
      <text>
        <r>
          <rPr>
            <b/>
            <sz val="9"/>
            <color indexed="81"/>
            <rFont val="Tahoma"/>
            <family val="2"/>
          </rPr>
          <t>Ryan Hobbs:</t>
        </r>
        <r>
          <rPr>
            <sz val="9"/>
            <color indexed="81"/>
            <rFont val="Tahoma"/>
            <family val="2"/>
          </rPr>
          <t xml:space="preserve">
Not being picked up by my Vlookup. Not in RCG2021 Master?</t>
        </r>
      </text>
    </comment>
    <comment ref="AC2540" authorId="0" shapeId="0" xr:uid="{6DC28710-D7BF-41FE-9ADB-74235F467786}">
      <text>
        <r>
          <rPr>
            <b/>
            <sz val="9"/>
            <color indexed="81"/>
            <rFont val="Tahoma"/>
            <family val="2"/>
          </rPr>
          <t>Ryan Hobbs:</t>
        </r>
        <r>
          <rPr>
            <sz val="9"/>
            <color indexed="81"/>
            <rFont val="Tahoma"/>
            <family val="2"/>
          </rPr>
          <t xml:space="preserve">
Not being picked up by my Vlookup. Not in RCG2021 Master?</t>
        </r>
      </text>
    </comment>
    <comment ref="W2735" authorId="1" shapeId="0" xr:uid="{FCF9F22A-D773-49A9-9D02-C74F207B6862}">
      <text>
        <r>
          <rPr>
            <b/>
            <sz val="9"/>
            <color indexed="81"/>
            <rFont val="Tahoma"/>
            <family val="2"/>
          </rPr>
          <t>Hobbs, Ryan:</t>
        </r>
        <r>
          <rPr>
            <sz val="9"/>
            <color indexed="81"/>
            <rFont val="Tahoma"/>
            <family val="2"/>
          </rPr>
          <t xml:space="preserve">
No new DCS so added directly here</t>
        </r>
      </text>
    </comment>
    <comment ref="W2753" authorId="1" shapeId="0" xr:uid="{C2845D47-F957-4E04-8E23-F6E89B811A34}">
      <text>
        <r>
          <rPr>
            <b/>
            <sz val="9"/>
            <color indexed="81"/>
            <rFont val="Tahoma"/>
            <family val="2"/>
          </rPr>
          <t>Hobbs, Ryan:</t>
        </r>
        <r>
          <rPr>
            <sz val="9"/>
            <color indexed="81"/>
            <rFont val="Tahoma"/>
            <family val="2"/>
          </rPr>
          <t xml:space="preserve">
No new DCS so added directly here</t>
        </r>
      </text>
    </comment>
    <comment ref="W2754" authorId="1" shapeId="0" xr:uid="{980171FC-AD3B-4F4A-A367-83F83B14FBA2}">
      <text>
        <r>
          <rPr>
            <b/>
            <sz val="9"/>
            <color indexed="81"/>
            <rFont val="Tahoma"/>
            <family val="2"/>
          </rPr>
          <t>Hobbs, Ryan:</t>
        </r>
        <r>
          <rPr>
            <sz val="9"/>
            <color indexed="81"/>
            <rFont val="Tahoma"/>
            <family val="2"/>
          </rPr>
          <t xml:space="preserve">
No new DCS so added directly here</t>
        </r>
      </text>
    </comment>
    <comment ref="W2757" authorId="1" shapeId="0" xr:uid="{91AA005A-744A-4935-A5B1-DE384E87991E}">
      <text>
        <r>
          <rPr>
            <b/>
            <sz val="9"/>
            <color indexed="81"/>
            <rFont val="Tahoma"/>
            <family val="2"/>
          </rPr>
          <t>Hobbs, Ryan:</t>
        </r>
        <r>
          <rPr>
            <sz val="9"/>
            <color indexed="81"/>
            <rFont val="Tahoma"/>
            <family val="2"/>
          </rPr>
          <t xml:space="preserve">
No new DCS so added directly here</t>
        </r>
      </text>
    </comment>
    <comment ref="W2758" authorId="1" shapeId="0" xr:uid="{965BB3AC-745F-4CA0-A446-AD4D2C8D88FD}">
      <text>
        <r>
          <rPr>
            <b/>
            <sz val="9"/>
            <color indexed="81"/>
            <rFont val="Tahoma"/>
            <family val="2"/>
          </rPr>
          <t>Hobbs, Ryan:</t>
        </r>
        <r>
          <rPr>
            <sz val="9"/>
            <color indexed="81"/>
            <rFont val="Tahoma"/>
            <family val="2"/>
          </rPr>
          <t xml:space="preserve">
No new DCS so added directly here</t>
        </r>
      </text>
    </comment>
    <comment ref="W2759" authorId="1" shapeId="0" xr:uid="{F0436130-0F11-494D-AA0F-DA0634C20769}">
      <text>
        <r>
          <rPr>
            <b/>
            <sz val="9"/>
            <color indexed="81"/>
            <rFont val="Tahoma"/>
            <family val="2"/>
          </rPr>
          <t>Hobbs, Ryan:</t>
        </r>
        <r>
          <rPr>
            <sz val="9"/>
            <color indexed="81"/>
            <rFont val="Tahoma"/>
            <family val="2"/>
          </rPr>
          <t xml:space="preserve">
No new DCS so added directly here</t>
        </r>
      </text>
    </comment>
    <comment ref="AX5434" authorId="0" shapeId="0" xr:uid="{7AB6E8CA-2634-400C-A257-3234DFAECA4C}">
      <text>
        <r>
          <rPr>
            <b/>
            <sz val="9"/>
            <color indexed="81"/>
            <rFont val="Tahoma"/>
            <family val="2"/>
          </rPr>
          <t>Ryan Hobbs:</t>
        </r>
        <r>
          <rPr>
            <sz val="9"/>
            <color indexed="81"/>
            <rFont val="Tahoma"/>
            <family val="2"/>
          </rPr>
          <t xml:space="preserve">
08/10/21 - changed as valuer request. This rate is a £/t rate, not the fabricated stairs as others in this class</t>
        </r>
      </text>
    </comment>
    <comment ref="AC5715" authorId="1" shapeId="0" xr:uid="{58464AC4-0CEE-4345-A1D3-9FBCFFC2DA93}">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16" authorId="1" shapeId="0" xr:uid="{6BAD2AC8-DFCA-4C95-B0CE-E6F7447DB77F}">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17" authorId="1" shapeId="0" xr:uid="{6A3AA4EC-4332-4BC4-A37D-501B9AB11BBE}">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18" authorId="1" shapeId="0" xr:uid="{7109C287-5D22-4755-9A17-53353BF50EC4}">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19" authorId="1" shapeId="0" xr:uid="{3B7A0D50-8943-4EA6-93A4-0A8E9BA560D5}">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20" authorId="1" shapeId="0" xr:uid="{597A7682-FA0A-41A9-9CC6-39342CA47C6C}">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21" authorId="1" shapeId="0" xr:uid="{7B0F3CFD-F691-4281-83D2-0FD9899C38EE}">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22" authorId="1" shapeId="0" xr:uid="{5C7085D9-D3B0-440A-AC56-2E05732B4947}">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23" authorId="1" shapeId="0" xr:uid="{C80BFAFB-D9BC-46D3-84DD-75BD4F132401}">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24" authorId="1" shapeId="0" xr:uid="{BDC3427D-C51C-4BFC-83D4-1EADF224B331}">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25" authorId="1" shapeId="0" xr:uid="{42690984-2F52-4795-9226-8F400FF4C112}">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26" authorId="1" shapeId="0" xr:uid="{4B90CDB2-23B4-4445-B62F-3BEEE6EE39D0}">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27" authorId="1" shapeId="0" xr:uid="{5571B228-6CFB-4F72-AFA0-C2AA68C85103}">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28" authorId="1" shapeId="0" xr:uid="{02357048-4FC8-41B8-B22C-DA49E82C7A0F}">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29" authorId="1" shapeId="0" xr:uid="{B20935AC-80A9-4718-AC67-CF8E85341DCB}">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30" authorId="1" shapeId="0" xr:uid="{B7EA001F-76C3-4673-8528-3D3A34D436A4}">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31" authorId="1" shapeId="0" xr:uid="{3E7A5068-291C-4A79-A9FC-1C0F7AE86210}">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32" authorId="1" shapeId="0" xr:uid="{1454D34D-4987-4789-B537-79720495E2E5}">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33" authorId="1" shapeId="0" xr:uid="{A5BD7A5C-8CFF-4047-B344-6E58332C5BFA}">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35" authorId="1" shapeId="0" xr:uid="{B2D12F5B-4B15-4477-A245-A85F3BBEF5B7}">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37" authorId="1" shapeId="0" xr:uid="{077259A6-FC72-472A-B89F-50FE3553A050}">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38" authorId="1" shapeId="0" xr:uid="{2EDD4E11-2C72-4C5F-B820-985A396F4C6D}">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40" authorId="1" shapeId="0" xr:uid="{06D0CBE5-451C-4782-A29E-B7A5C599BA09}">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41" authorId="1" shapeId="0" xr:uid="{29B0CEC1-96E5-482C-919A-33AED0BA3C62}">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45" authorId="1" shapeId="0" xr:uid="{153EE4A5-2E4C-4A4F-B806-5A403114294F}">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46" authorId="1" shapeId="0" xr:uid="{4611670B-DAC6-4A6F-A017-1E26EFFBE732}">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47" authorId="1" shapeId="0" xr:uid="{524F5E84-12A5-4538-8D9C-238E9EFFA4D8}">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48" authorId="1" shapeId="0" xr:uid="{84038E9D-5DC8-4EDE-A9A6-B392EB8DADD9}">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49" authorId="1" shapeId="0" xr:uid="{5BA8C474-8F2A-4D57-AFDB-08F15EEB3228}">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50" authorId="1" shapeId="0" xr:uid="{85B5DEA6-488A-4F9A-9761-D3ED13608A09}">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51" authorId="1" shapeId="0" xr:uid="{786A1D5B-8D65-4FCB-8E9B-6C290489C570}">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52" authorId="1" shapeId="0" xr:uid="{0C2FEDC5-202D-48B9-9B6B-6F0067881448}">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53" authorId="1" shapeId="0" xr:uid="{9ECC082C-B2F1-42CB-B833-6E3A24A67A94}">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54" authorId="1" shapeId="0" xr:uid="{DF54546F-50B5-42E2-B26E-D6F6FA308AA9}">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55" authorId="1" shapeId="0" xr:uid="{50AE7CCA-D71C-41BE-9966-03A90D2AC841}">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56" authorId="1" shapeId="0" xr:uid="{D24C62E0-E50D-465C-80D1-B4124BFD60C4}">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57" authorId="1" shapeId="0" xr:uid="{C3FB517F-D6BB-4233-A6AA-C76FB6BE6BAD}">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58" authorId="1" shapeId="0" xr:uid="{1C3AF0A8-12C7-4D8B-8616-1F5D3D6E93F5}">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59" authorId="1" shapeId="0" xr:uid="{E79B50A5-A4A3-48B5-A50B-F460E6D01733}">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60" authorId="1" shapeId="0" xr:uid="{DCD72805-F9BB-41DE-8373-932B32FDCB24}">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61" authorId="1" shapeId="0" xr:uid="{606EF321-D99E-4BDC-B7A9-234D42D6C0BC}">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62" authorId="1" shapeId="0" xr:uid="{8488CCC1-02F4-46F6-A230-264796363B88}">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63" authorId="1" shapeId="0" xr:uid="{0C5ED05E-F05A-4D42-A2FC-76585151E303}">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72" authorId="1" shapeId="0" xr:uid="{BDFF549C-BA2D-4203-BFD0-C6585E77DA2C}">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74" authorId="1" shapeId="0" xr:uid="{1D33DB28-033E-4A1E-86F6-815E9E0B95F3}">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75" authorId="1" shapeId="0" xr:uid="{4623CF0E-5234-4CA5-875F-669180E75BE8}">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76" authorId="1" shapeId="0" xr:uid="{E2445047-4F4C-4DEB-8CE2-0D500D6C4C43}">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77" authorId="1" shapeId="0" xr:uid="{7942C21F-09E2-405A-B94C-D11E894F7B2B}">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78" authorId="1" shapeId="0" xr:uid="{2B1985A7-9C80-4D15-BF2D-1CDDADA5D64E}">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79" authorId="1" shapeId="0" xr:uid="{EF63B2A8-350B-4BB3-A2F3-4A103E6338A5}">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80" authorId="1" shapeId="0" xr:uid="{E5464CFC-494D-414B-90FC-7DEA90369D58}">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81" authorId="1" shapeId="0" xr:uid="{051796F0-24DC-49C2-956B-E14C7CD970FF}">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82" authorId="1" shapeId="0" xr:uid="{65CCA750-CC85-4C30-B158-AD2C62ECDEA9}">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83" authorId="1" shapeId="0" xr:uid="{A1B3C4DB-9CDD-4EDB-B95C-0143826B37FE}">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84" authorId="1" shapeId="0" xr:uid="{C95378D1-930F-47FA-B738-2AA22AA625B4}">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85" authorId="1" shapeId="0" xr:uid="{4C5DE833-6D44-4DFD-8197-8347AE036A6A}">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86" authorId="1" shapeId="0" xr:uid="{4684845A-A621-4678-9162-E746C6879EF9}">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87" authorId="1" shapeId="0" xr:uid="{FF18A257-F97A-41FB-A030-AFBF10CF9DB0}">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88" authorId="1" shapeId="0" xr:uid="{1D7552E0-10E7-4E95-ABE2-D0592DB9F2EA}">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89" authorId="1" shapeId="0" xr:uid="{4B18F8D8-6CA1-4CB5-B1DF-DD3A37737D5F}">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90" authorId="1" shapeId="0" xr:uid="{35A58CEC-063B-449F-AB22-9CE69DEB89D6}">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91" authorId="1" shapeId="0" xr:uid="{B07FB9C3-96DB-4A46-B15E-4C0A9F59E503}">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92" authorId="1" shapeId="0" xr:uid="{E33CE890-8D1C-4678-8EFC-1190EEFB96B4}">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93" authorId="1" shapeId="0" xr:uid="{BDC25539-2AE9-4E14-B96C-69134D072B98}">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94" authorId="1" shapeId="0" xr:uid="{EA310DCD-35A7-4DF6-B3D0-9CA55BAAB74B}">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795" authorId="1" shapeId="0" xr:uid="{4B9AEF37-76B0-470D-AF75-F77BFA71680E}">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804" authorId="1" shapeId="0" xr:uid="{22B67654-DBEC-42BC-8627-2609E2B7C94E}">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805" authorId="1" shapeId="0" xr:uid="{429243E5-BC89-44CC-8F45-D88DC0E60F55}">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807" authorId="1" shapeId="0" xr:uid="{9169AB63-AF45-418B-B87D-E4E934D969D0}">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808" authorId="1" shapeId="0" xr:uid="{61FF9A00-0604-46C1-B7EB-8CA83A92A41A}">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809" authorId="1" shapeId="0" xr:uid="{8CD4A8BE-35C6-4CCA-A3E4-E8F1CCD65D24}">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814" authorId="1" shapeId="0" xr:uid="{7A10F811-6272-417D-8DD5-448277488505}">
      <text>
        <r>
          <rPr>
            <b/>
            <sz val="9"/>
            <color indexed="81"/>
            <rFont val="Tahoma"/>
            <family val="2"/>
          </rPr>
          <t>Hobbs, Ryan:</t>
        </r>
        <r>
          <rPr>
            <sz val="9"/>
            <color indexed="81"/>
            <rFont val="Tahoma"/>
            <family val="2"/>
          </rPr>
          <t xml:space="preserve">
Updated following GCPR agreement, see email from Rob Hughes dated 23/10/2020 - codes don't always match. Need to reference capacity.</t>
        </r>
      </text>
    </comment>
    <comment ref="AC5955" authorId="1" shapeId="0" xr:uid="{984B773C-B1CA-4BA7-BFEB-4F051422A329}">
      <text>
        <r>
          <rPr>
            <b/>
            <sz val="9"/>
            <color indexed="81"/>
            <rFont val="Tahoma"/>
            <family val="2"/>
          </rPr>
          <t>Hobbs, Ryan:</t>
        </r>
        <r>
          <rPr>
            <sz val="9"/>
            <color indexed="81"/>
            <rFont val="Tahoma"/>
            <family val="2"/>
          </rPr>
          <t xml:space="preserve">
Cost updated as Rob Hughes email dated 23/10/2020</t>
        </r>
      </text>
    </comment>
    <comment ref="AC5956" authorId="1" shapeId="0" xr:uid="{F92E0ABD-6639-430A-BF50-33D1D01346E8}">
      <text>
        <r>
          <rPr>
            <b/>
            <sz val="9"/>
            <color indexed="81"/>
            <rFont val="Tahoma"/>
            <family val="2"/>
          </rPr>
          <t>Hobbs, Ryan:</t>
        </r>
        <r>
          <rPr>
            <sz val="9"/>
            <color indexed="81"/>
            <rFont val="Tahoma"/>
            <family val="2"/>
          </rPr>
          <t xml:space="preserve">
Cost updated as Rob Hughes email dated 23/10/2020</t>
        </r>
      </text>
    </comment>
    <comment ref="AC5957" authorId="1" shapeId="0" xr:uid="{55F14F0B-BF33-49F6-8FCC-CF3CFB96E70E}">
      <text>
        <r>
          <rPr>
            <b/>
            <sz val="9"/>
            <color indexed="81"/>
            <rFont val="Tahoma"/>
            <family val="2"/>
          </rPr>
          <t>Hobbs, Ryan:</t>
        </r>
        <r>
          <rPr>
            <sz val="9"/>
            <color indexed="81"/>
            <rFont val="Tahoma"/>
            <family val="2"/>
          </rPr>
          <t xml:space="preserve">
Cost updated as Rob Hughes email dated 23/10/2020</t>
        </r>
      </text>
    </comment>
    <comment ref="AC5958" authorId="1" shapeId="0" xr:uid="{8FD10B03-9207-4FC6-BB8E-1E3932E43BFD}">
      <text>
        <r>
          <rPr>
            <b/>
            <sz val="9"/>
            <color indexed="81"/>
            <rFont val="Tahoma"/>
            <family val="2"/>
          </rPr>
          <t>Hobbs, Ryan:</t>
        </r>
        <r>
          <rPr>
            <sz val="9"/>
            <color indexed="81"/>
            <rFont val="Tahoma"/>
            <family val="2"/>
          </rPr>
          <t xml:space="preserve">
Cost updated as Rob Hughes email dated 23/10/2020</t>
        </r>
      </text>
    </comment>
    <comment ref="AC5959" authorId="1" shapeId="0" xr:uid="{6E114EBF-0F56-405C-814F-5BF0691BD8BB}">
      <text>
        <r>
          <rPr>
            <b/>
            <sz val="9"/>
            <color indexed="81"/>
            <rFont val="Tahoma"/>
            <family val="2"/>
          </rPr>
          <t>Hobbs, Ryan:</t>
        </r>
        <r>
          <rPr>
            <sz val="9"/>
            <color indexed="81"/>
            <rFont val="Tahoma"/>
            <family val="2"/>
          </rPr>
          <t xml:space="preserve">
Cost updated as Rob Hughes email dated 23/10/2020</t>
        </r>
      </text>
    </comment>
    <comment ref="AC5960" authorId="1" shapeId="0" xr:uid="{F6F3A535-15F0-4F2F-B3A8-CA458EBF006C}">
      <text>
        <r>
          <rPr>
            <b/>
            <sz val="9"/>
            <color indexed="81"/>
            <rFont val="Tahoma"/>
            <family val="2"/>
          </rPr>
          <t>Hobbs, Ryan:</t>
        </r>
        <r>
          <rPr>
            <sz val="9"/>
            <color indexed="81"/>
            <rFont val="Tahoma"/>
            <family val="2"/>
          </rPr>
          <t xml:space="preserve">
Cost updated as Rob Hughes email dated 23/10/2020</t>
        </r>
      </text>
    </comment>
    <comment ref="AC5961" authorId="1" shapeId="0" xr:uid="{2678E75A-87BE-4AB3-B0A8-CD4850715ED4}">
      <text>
        <r>
          <rPr>
            <b/>
            <sz val="9"/>
            <color indexed="81"/>
            <rFont val="Tahoma"/>
            <family val="2"/>
          </rPr>
          <t>Hobbs, Ryan:</t>
        </r>
        <r>
          <rPr>
            <sz val="9"/>
            <color indexed="81"/>
            <rFont val="Tahoma"/>
            <family val="2"/>
          </rPr>
          <t xml:space="preserve">
Cost updated as Rob Hughes email dated 23/10/2020</t>
        </r>
      </text>
    </comment>
    <comment ref="AC5962" authorId="1" shapeId="0" xr:uid="{9762A6A2-6BD5-4CBF-9C41-64EE90C1B81C}">
      <text>
        <r>
          <rPr>
            <b/>
            <sz val="9"/>
            <color indexed="81"/>
            <rFont val="Tahoma"/>
            <family val="2"/>
          </rPr>
          <t>Hobbs, Ryan:</t>
        </r>
        <r>
          <rPr>
            <sz val="9"/>
            <color indexed="81"/>
            <rFont val="Tahoma"/>
            <family val="2"/>
          </rPr>
          <t xml:space="preserve">
Cost updated as Rob Hughes email dated 23/10/2020</t>
        </r>
      </text>
    </comment>
    <comment ref="AC5963" authorId="1" shapeId="0" xr:uid="{5E7A85F5-481C-4B8E-AC58-93AC82F857F3}">
      <text>
        <r>
          <rPr>
            <b/>
            <sz val="9"/>
            <color indexed="81"/>
            <rFont val="Tahoma"/>
            <family val="2"/>
          </rPr>
          <t>Hobbs, Ryan:</t>
        </r>
        <r>
          <rPr>
            <sz val="9"/>
            <color indexed="81"/>
            <rFont val="Tahoma"/>
            <family val="2"/>
          </rPr>
          <t xml:space="preserve">
Cost updated as Rob Hughes email dated 23/10/2020</t>
        </r>
      </text>
    </comment>
    <comment ref="AC5964" authorId="1" shapeId="0" xr:uid="{2DF57B98-9862-4636-8D29-C65AB5EB5051}">
      <text>
        <r>
          <rPr>
            <b/>
            <sz val="9"/>
            <color indexed="81"/>
            <rFont val="Tahoma"/>
            <family val="2"/>
          </rPr>
          <t>Hobbs, Ryan:</t>
        </r>
        <r>
          <rPr>
            <sz val="9"/>
            <color indexed="81"/>
            <rFont val="Tahoma"/>
            <family val="2"/>
          </rPr>
          <t xml:space="preserve">
Cost updated as Rob Hughes email dated 23/10/2020</t>
        </r>
      </text>
    </comment>
    <comment ref="AC5965" authorId="1" shapeId="0" xr:uid="{4B9ECDC2-F29E-4E73-B891-CAB5A223FE65}">
      <text>
        <r>
          <rPr>
            <b/>
            <sz val="9"/>
            <color indexed="81"/>
            <rFont val="Tahoma"/>
            <family val="2"/>
          </rPr>
          <t>Hobbs, Ryan:</t>
        </r>
        <r>
          <rPr>
            <sz val="9"/>
            <color indexed="81"/>
            <rFont val="Tahoma"/>
            <family val="2"/>
          </rPr>
          <t xml:space="preserve">
Cost updated as Rob Hughes email dated 23/10/2020</t>
        </r>
      </text>
    </comment>
    <comment ref="AC5966" authorId="1" shapeId="0" xr:uid="{3DBE9D16-0390-4C4C-97B5-3F755684F4FE}">
      <text>
        <r>
          <rPr>
            <b/>
            <sz val="9"/>
            <color indexed="81"/>
            <rFont val="Tahoma"/>
            <family val="2"/>
          </rPr>
          <t>Hobbs, Ryan:</t>
        </r>
        <r>
          <rPr>
            <sz val="9"/>
            <color indexed="81"/>
            <rFont val="Tahoma"/>
            <family val="2"/>
          </rPr>
          <t xml:space="preserve">
Cost updated as Rob Hughes email dated 23/10/2020</t>
        </r>
      </text>
    </comment>
    <comment ref="AC5967" authorId="1" shapeId="0" xr:uid="{C74B9D47-B94C-4852-BA82-FE8FE3EC423B}">
      <text>
        <r>
          <rPr>
            <b/>
            <sz val="9"/>
            <color indexed="81"/>
            <rFont val="Tahoma"/>
            <family val="2"/>
          </rPr>
          <t>Hobbs, Ryan:</t>
        </r>
        <r>
          <rPr>
            <sz val="9"/>
            <color indexed="81"/>
            <rFont val="Tahoma"/>
            <family val="2"/>
          </rPr>
          <t xml:space="preserve">
Cost updated as Rob Hughes email dated 23/10/2020</t>
        </r>
      </text>
    </comment>
    <comment ref="AC5968" authorId="1" shapeId="0" xr:uid="{5309F960-E35D-4D99-B0CA-1449A359DC6D}">
      <text>
        <r>
          <rPr>
            <b/>
            <sz val="9"/>
            <color indexed="81"/>
            <rFont val="Tahoma"/>
            <family val="2"/>
          </rPr>
          <t>Hobbs, Ryan:</t>
        </r>
        <r>
          <rPr>
            <sz val="9"/>
            <color indexed="81"/>
            <rFont val="Tahoma"/>
            <family val="2"/>
          </rPr>
          <t xml:space="preserve">
Cost updated as Rob Hughes email dated 23/10/2020</t>
        </r>
      </text>
    </comment>
    <comment ref="AC5969" authorId="1" shapeId="0" xr:uid="{E12A4122-B2CF-4162-8D26-E095DCCCC12F}">
      <text>
        <r>
          <rPr>
            <b/>
            <sz val="9"/>
            <color indexed="81"/>
            <rFont val="Tahoma"/>
            <family val="2"/>
          </rPr>
          <t>Hobbs, Ryan:</t>
        </r>
        <r>
          <rPr>
            <sz val="9"/>
            <color indexed="81"/>
            <rFont val="Tahoma"/>
            <family val="2"/>
          </rPr>
          <t xml:space="preserve">
Cost updated as Rob Hughes email dated 23/10/2020</t>
        </r>
      </text>
    </comment>
    <comment ref="AC5970" authorId="1" shapeId="0" xr:uid="{67D37478-7641-4862-915F-E4E9B57795B0}">
      <text>
        <r>
          <rPr>
            <b/>
            <sz val="9"/>
            <color indexed="81"/>
            <rFont val="Tahoma"/>
            <family val="2"/>
          </rPr>
          <t>Hobbs, Ryan:</t>
        </r>
        <r>
          <rPr>
            <sz val="9"/>
            <color indexed="81"/>
            <rFont val="Tahoma"/>
            <family val="2"/>
          </rPr>
          <t xml:space="preserve">
Cost updated as Rob Hughes email dated 23/10/2020</t>
        </r>
      </text>
    </comment>
    <comment ref="AC5971" authorId="1" shapeId="0" xr:uid="{0EE54637-77F0-477A-AD70-A70556A7A922}">
      <text>
        <r>
          <rPr>
            <b/>
            <sz val="9"/>
            <color indexed="81"/>
            <rFont val="Tahoma"/>
            <family val="2"/>
          </rPr>
          <t>Hobbs, Ryan:</t>
        </r>
        <r>
          <rPr>
            <sz val="9"/>
            <color indexed="81"/>
            <rFont val="Tahoma"/>
            <family val="2"/>
          </rPr>
          <t xml:space="preserve">
Cost updated as Rob Hughes email dated 23/10/2020</t>
        </r>
      </text>
    </comment>
    <comment ref="AC5972" authorId="1" shapeId="0" xr:uid="{6AC33437-F4EA-4DFA-889B-D72735B948E5}">
      <text>
        <r>
          <rPr>
            <b/>
            <sz val="9"/>
            <color indexed="81"/>
            <rFont val="Tahoma"/>
            <family val="2"/>
          </rPr>
          <t>Hobbs, Ryan:</t>
        </r>
        <r>
          <rPr>
            <sz val="9"/>
            <color indexed="81"/>
            <rFont val="Tahoma"/>
            <family val="2"/>
          </rPr>
          <t xml:space="preserve">
Cost updated as Rob Hughes email dated 23/10/2020</t>
        </r>
      </text>
    </comment>
    <comment ref="AC5973" authorId="1" shapeId="0" xr:uid="{39D4F8DB-CA83-456E-A352-9A743CCE8762}">
      <text>
        <r>
          <rPr>
            <b/>
            <sz val="9"/>
            <color indexed="81"/>
            <rFont val="Tahoma"/>
            <family val="2"/>
          </rPr>
          <t>Hobbs, Ryan:</t>
        </r>
        <r>
          <rPr>
            <sz val="9"/>
            <color indexed="81"/>
            <rFont val="Tahoma"/>
            <family val="2"/>
          </rPr>
          <t xml:space="preserve">
Cost updated as Rob Hughes email dated 23/10/2020</t>
        </r>
      </text>
    </comment>
    <comment ref="AC5974" authorId="1" shapeId="0" xr:uid="{75A08612-5DE0-4E2C-95A0-5468159ED299}">
      <text>
        <r>
          <rPr>
            <b/>
            <sz val="9"/>
            <color indexed="81"/>
            <rFont val="Tahoma"/>
            <family val="2"/>
          </rPr>
          <t>Hobbs, Ryan:</t>
        </r>
        <r>
          <rPr>
            <sz val="9"/>
            <color indexed="81"/>
            <rFont val="Tahoma"/>
            <family val="2"/>
          </rPr>
          <t xml:space="preserve">
Cost updated as Rob Hughes email dated 23/10/2020</t>
        </r>
      </text>
    </comment>
    <comment ref="AC5975" authorId="1" shapeId="0" xr:uid="{78B92F8E-D6E1-4649-9EAA-C3ECC5F9835C}">
      <text>
        <r>
          <rPr>
            <b/>
            <sz val="9"/>
            <color indexed="81"/>
            <rFont val="Tahoma"/>
            <family val="2"/>
          </rPr>
          <t>Hobbs, Ryan:</t>
        </r>
        <r>
          <rPr>
            <sz val="9"/>
            <color indexed="81"/>
            <rFont val="Tahoma"/>
            <family val="2"/>
          </rPr>
          <t xml:space="preserve">
Cost updated as Rob Hughes email dated 23/10/2020</t>
        </r>
      </text>
    </comment>
    <comment ref="AC5976" authorId="1" shapeId="0" xr:uid="{DCCE59BA-95C4-47CB-A8ED-030126341B28}">
      <text>
        <r>
          <rPr>
            <b/>
            <sz val="9"/>
            <color indexed="81"/>
            <rFont val="Tahoma"/>
            <family val="2"/>
          </rPr>
          <t>Hobbs, Ryan:</t>
        </r>
        <r>
          <rPr>
            <sz val="9"/>
            <color indexed="81"/>
            <rFont val="Tahoma"/>
            <family val="2"/>
          </rPr>
          <t xml:space="preserve">
Cost updated as Rob Hughes email dated 23/10/2020</t>
        </r>
      </text>
    </comment>
    <comment ref="AC5977" authorId="1" shapeId="0" xr:uid="{B75A9A7F-FD42-4363-96A7-A5590617693C}">
      <text>
        <r>
          <rPr>
            <b/>
            <sz val="9"/>
            <color indexed="81"/>
            <rFont val="Tahoma"/>
            <family val="2"/>
          </rPr>
          <t>Hobbs, Ryan:</t>
        </r>
        <r>
          <rPr>
            <sz val="9"/>
            <color indexed="81"/>
            <rFont val="Tahoma"/>
            <family val="2"/>
          </rPr>
          <t xml:space="preserve">
Cost updated as Rob Hughes email dated 23/10/2020</t>
        </r>
      </text>
    </comment>
    <comment ref="AC5978" authorId="1" shapeId="0" xr:uid="{66B93BF2-9569-4503-898A-01EF7A4D4EB7}">
      <text>
        <r>
          <rPr>
            <b/>
            <sz val="9"/>
            <color indexed="81"/>
            <rFont val="Tahoma"/>
            <family val="2"/>
          </rPr>
          <t>Hobbs, Ryan:</t>
        </r>
        <r>
          <rPr>
            <sz val="9"/>
            <color indexed="81"/>
            <rFont val="Tahoma"/>
            <family val="2"/>
          </rPr>
          <t xml:space="preserve">
Cost updated as Rob Hughes email dated 23/10/2020</t>
        </r>
      </text>
    </comment>
    <comment ref="AC5979" authorId="1" shapeId="0" xr:uid="{8B9B6A43-F271-457D-9080-F4DE651093D0}">
      <text>
        <r>
          <rPr>
            <b/>
            <sz val="9"/>
            <color indexed="81"/>
            <rFont val="Tahoma"/>
            <family val="2"/>
          </rPr>
          <t>Hobbs, Ryan:</t>
        </r>
        <r>
          <rPr>
            <sz val="9"/>
            <color indexed="81"/>
            <rFont val="Tahoma"/>
            <family val="2"/>
          </rPr>
          <t xml:space="preserve">
Cost updated as Rob Hughes email dated 23/10/2020</t>
        </r>
      </text>
    </comment>
    <comment ref="AC5980" authorId="1" shapeId="0" xr:uid="{B3E3256B-FC92-41D6-94E4-BB4EEFCE8D96}">
      <text>
        <r>
          <rPr>
            <b/>
            <sz val="9"/>
            <color indexed="81"/>
            <rFont val="Tahoma"/>
            <family val="2"/>
          </rPr>
          <t>Hobbs, Ryan:</t>
        </r>
        <r>
          <rPr>
            <sz val="9"/>
            <color indexed="81"/>
            <rFont val="Tahoma"/>
            <family val="2"/>
          </rPr>
          <t xml:space="preserve">
Cost updated as Rob Hughes email dated 23/10/2020</t>
        </r>
      </text>
    </comment>
    <comment ref="AC5981" authorId="1" shapeId="0" xr:uid="{D0A52BF3-9CA8-476A-8C14-00D2D58CB46C}">
      <text>
        <r>
          <rPr>
            <b/>
            <sz val="9"/>
            <color indexed="81"/>
            <rFont val="Tahoma"/>
            <family val="2"/>
          </rPr>
          <t>Hobbs, Ryan:</t>
        </r>
        <r>
          <rPr>
            <sz val="9"/>
            <color indexed="81"/>
            <rFont val="Tahoma"/>
            <family val="2"/>
          </rPr>
          <t xml:space="preserve">
Cost updated as Rob Hughes email dated 23/10/2020</t>
        </r>
      </text>
    </comment>
    <comment ref="AC5982" authorId="1" shapeId="0" xr:uid="{9572D5E0-F88E-450C-A6E1-23DA41BA8BDA}">
      <text>
        <r>
          <rPr>
            <b/>
            <sz val="9"/>
            <color indexed="81"/>
            <rFont val="Tahoma"/>
            <family val="2"/>
          </rPr>
          <t>Hobbs, Ryan:</t>
        </r>
        <r>
          <rPr>
            <sz val="9"/>
            <color indexed="81"/>
            <rFont val="Tahoma"/>
            <family val="2"/>
          </rPr>
          <t xml:space="preserve">
Cost updated as Rob Hughes email dated 23/10/2020</t>
        </r>
      </text>
    </comment>
    <comment ref="AC5983" authorId="1" shapeId="0" xr:uid="{33DBC76C-56F1-4A41-8F6C-502E10070C01}">
      <text>
        <r>
          <rPr>
            <b/>
            <sz val="9"/>
            <color indexed="81"/>
            <rFont val="Tahoma"/>
            <family val="2"/>
          </rPr>
          <t>Hobbs, Ryan:</t>
        </r>
        <r>
          <rPr>
            <sz val="9"/>
            <color indexed="81"/>
            <rFont val="Tahoma"/>
            <family val="2"/>
          </rPr>
          <t xml:space="preserve">
Cost updated as Rob Hughes email dated 23/10/2020</t>
        </r>
      </text>
    </comment>
    <comment ref="AC5984" authorId="1" shapeId="0" xr:uid="{8339ED2A-6DE0-446B-BA16-AC425E3ED8C8}">
      <text>
        <r>
          <rPr>
            <b/>
            <sz val="9"/>
            <color indexed="81"/>
            <rFont val="Tahoma"/>
            <family val="2"/>
          </rPr>
          <t>Hobbs, Ryan:</t>
        </r>
        <r>
          <rPr>
            <sz val="9"/>
            <color indexed="81"/>
            <rFont val="Tahoma"/>
            <family val="2"/>
          </rPr>
          <t xml:space="preserve">
Cost updated as Rob Hughes email dated 23/10/2020</t>
        </r>
      </text>
    </comment>
    <comment ref="AC5985" authorId="1" shapeId="0" xr:uid="{8CCC1D29-7F26-483F-A3DA-FE0652F7A6DB}">
      <text>
        <r>
          <rPr>
            <b/>
            <sz val="9"/>
            <color indexed="81"/>
            <rFont val="Tahoma"/>
            <family val="2"/>
          </rPr>
          <t>Hobbs, Ryan:</t>
        </r>
        <r>
          <rPr>
            <sz val="9"/>
            <color indexed="81"/>
            <rFont val="Tahoma"/>
            <family val="2"/>
          </rPr>
          <t xml:space="preserve">
Cost updated as Rob Hughes email dated 23/10/2020</t>
        </r>
      </text>
    </comment>
    <comment ref="AC5986" authorId="1" shapeId="0" xr:uid="{7A42E217-7C17-48A0-B10E-0C9DAD7B393A}">
      <text>
        <r>
          <rPr>
            <b/>
            <sz val="9"/>
            <color indexed="81"/>
            <rFont val="Tahoma"/>
            <family val="2"/>
          </rPr>
          <t>Hobbs, Ryan:</t>
        </r>
        <r>
          <rPr>
            <sz val="9"/>
            <color indexed="81"/>
            <rFont val="Tahoma"/>
            <family val="2"/>
          </rPr>
          <t xml:space="preserve">
Cost updated as Rob Hughes email dated 23/10/2020</t>
        </r>
      </text>
    </comment>
    <comment ref="AC5987" authorId="1" shapeId="0" xr:uid="{5D961E13-71DB-4BBD-B164-CE939B15AC07}">
      <text>
        <r>
          <rPr>
            <b/>
            <sz val="9"/>
            <color indexed="81"/>
            <rFont val="Tahoma"/>
            <family val="2"/>
          </rPr>
          <t>Hobbs, Ryan:</t>
        </r>
        <r>
          <rPr>
            <sz val="9"/>
            <color indexed="81"/>
            <rFont val="Tahoma"/>
            <family val="2"/>
          </rPr>
          <t xml:space="preserve">
Cost updated as Rob Hughes email dated 23/10/2020</t>
        </r>
      </text>
    </comment>
    <comment ref="AC5988" authorId="1" shapeId="0" xr:uid="{83CED847-C460-44E4-9AB3-4A362B57F3DD}">
      <text>
        <r>
          <rPr>
            <b/>
            <sz val="9"/>
            <color indexed="81"/>
            <rFont val="Tahoma"/>
            <family val="2"/>
          </rPr>
          <t>Hobbs, Ryan:</t>
        </r>
        <r>
          <rPr>
            <sz val="9"/>
            <color indexed="81"/>
            <rFont val="Tahoma"/>
            <family val="2"/>
          </rPr>
          <t xml:space="preserve">
Cost updated as Rob Hughes email dated 23/10/2020</t>
        </r>
      </text>
    </comment>
    <comment ref="AC5989" authorId="1" shapeId="0" xr:uid="{FF6438E1-D156-49BB-9FA9-7F9625DDD1D2}">
      <text>
        <r>
          <rPr>
            <b/>
            <sz val="9"/>
            <color indexed="81"/>
            <rFont val="Tahoma"/>
            <family val="2"/>
          </rPr>
          <t>Hobbs, Ryan:</t>
        </r>
        <r>
          <rPr>
            <sz val="9"/>
            <color indexed="81"/>
            <rFont val="Tahoma"/>
            <family val="2"/>
          </rPr>
          <t xml:space="preserve">
Cost updated as Rob Hughes email dated 23/10/2020</t>
        </r>
      </text>
    </comment>
    <comment ref="AC5990" authorId="1" shapeId="0" xr:uid="{2700AEB8-C02B-46B2-99F1-AA6798C77458}">
      <text>
        <r>
          <rPr>
            <b/>
            <sz val="9"/>
            <color indexed="81"/>
            <rFont val="Tahoma"/>
            <family val="2"/>
          </rPr>
          <t>Hobbs, Ryan:</t>
        </r>
        <r>
          <rPr>
            <sz val="9"/>
            <color indexed="81"/>
            <rFont val="Tahoma"/>
            <family val="2"/>
          </rPr>
          <t xml:space="preserve">
Cost updated as Rob Hughes email dated 23/10/2020</t>
        </r>
      </text>
    </comment>
    <comment ref="AC5991" authorId="1" shapeId="0" xr:uid="{BE695BDD-8047-4B85-B475-B00FEA73DDF1}">
      <text>
        <r>
          <rPr>
            <b/>
            <sz val="9"/>
            <color indexed="81"/>
            <rFont val="Tahoma"/>
            <family val="2"/>
          </rPr>
          <t>Hobbs, Ryan:</t>
        </r>
        <r>
          <rPr>
            <sz val="9"/>
            <color indexed="81"/>
            <rFont val="Tahoma"/>
            <family val="2"/>
          </rPr>
          <t xml:space="preserve">
Cost updated as Rob Hughes email dated 23/10/2020</t>
        </r>
      </text>
    </comment>
    <comment ref="AC5992" authorId="1" shapeId="0" xr:uid="{40CA14CE-73A3-4C5A-B242-7E1FBD6DE100}">
      <text>
        <r>
          <rPr>
            <b/>
            <sz val="9"/>
            <color indexed="81"/>
            <rFont val="Tahoma"/>
            <family val="2"/>
          </rPr>
          <t>Hobbs, Ryan:</t>
        </r>
        <r>
          <rPr>
            <sz val="9"/>
            <color indexed="81"/>
            <rFont val="Tahoma"/>
            <family val="2"/>
          </rPr>
          <t xml:space="preserve">
Cost updated as Rob Hughes email dated 23/10/2020</t>
        </r>
      </text>
    </comment>
    <comment ref="AC5993" authorId="1" shapeId="0" xr:uid="{8AADA582-10D8-4FC2-8384-ECD1BEFF63C2}">
      <text>
        <r>
          <rPr>
            <b/>
            <sz val="9"/>
            <color indexed="81"/>
            <rFont val="Tahoma"/>
            <family val="2"/>
          </rPr>
          <t>Hobbs, Ryan:</t>
        </r>
        <r>
          <rPr>
            <sz val="9"/>
            <color indexed="81"/>
            <rFont val="Tahoma"/>
            <family val="2"/>
          </rPr>
          <t xml:space="preserve">
Cost updated as Rob Hughes email dated 23/10/2020</t>
        </r>
      </text>
    </comment>
    <comment ref="AC5994" authorId="1" shapeId="0" xr:uid="{67CFBFF6-303C-4FA2-90C1-3B5851D64A66}">
      <text>
        <r>
          <rPr>
            <b/>
            <sz val="9"/>
            <color indexed="81"/>
            <rFont val="Tahoma"/>
            <family val="2"/>
          </rPr>
          <t>Hobbs, Ryan:</t>
        </r>
        <r>
          <rPr>
            <sz val="9"/>
            <color indexed="81"/>
            <rFont val="Tahoma"/>
            <family val="2"/>
          </rPr>
          <t xml:space="preserve">
Cost updated as Rob Hughes email dated 23/10/2020</t>
        </r>
      </text>
    </comment>
    <comment ref="AC5995" authorId="1" shapeId="0" xr:uid="{A419277B-38C7-4DF5-87C2-9ACE77BB724F}">
      <text>
        <r>
          <rPr>
            <b/>
            <sz val="9"/>
            <color indexed="81"/>
            <rFont val="Tahoma"/>
            <family val="2"/>
          </rPr>
          <t>Hobbs, Ryan:</t>
        </r>
        <r>
          <rPr>
            <sz val="9"/>
            <color indexed="81"/>
            <rFont val="Tahoma"/>
            <family val="2"/>
          </rPr>
          <t xml:space="preserve">
Cost updated as Rob Hughes email dated 23/10/2020</t>
        </r>
      </text>
    </comment>
    <comment ref="AC5996" authorId="1" shapeId="0" xr:uid="{94702EBA-4E5D-4B17-B51D-5861EFE50837}">
      <text>
        <r>
          <rPr>
            <b/>
            <sz val="9"/>
            <color indexed="81"/>
            <rFont val="Tahoma"/>
            <family val="2"/>
          </rPr>
          <t>Hobbs, Ryan:</t>
        </r>
        <r>
          <rPr>
            <sz val="9"/>
            <color indexed="81"/>
            <rFont val="Tahoma"/>
            <family val="2"/>
          </rPr>
          <t xml:space="preserve">
Cost updated as Rob Hughes email dated 23/10/2020</t>
        </r>
      </text>
    </comment>
    <comment ref="AC5997" authorId="1" shapeId="0" xr:uid="{15A364C8-8C5C-4CCB-A761-4B6CE9702852}">
      <text>
        <r>
          <rPr>
            <b/>
            <sz val="9"/>
            <color indexed="81"/>
            <rFont val="Tahoma"/>
            <family val="2"/>
          </rPr>
          <t>Hobbs, Ryan:</t>
        </r>
        <r>
          <rPr>
            <sz val="9"/>
            <color indexed="81"/>
            <rFont val="Tahoma"/>
            <family val="2"/>
          </rPr>
          <t xml:space="preserve">
Cost updated as Rob Hughes email dated 23/10/2020</t>
        </r>
      </text>
    </comment>
    <comment ref="AC5998" authorId="1" shapeId="0" xr:uid="{27D7AA59-804B-46DC-8A38-B685DB57A842}">
      <text>
        <r>
          <rPr>
            <b/>
            <sz val="9"/>
            <color indexed="81"/>
            <rFont val="Tahoma"/>
            <family val="2"/>
          </rPr>
          <t>Hobbs, Ryan:</t>
        </r>
        <r>
          <rPr>
            <sz val="9"/>
            <color indexed="81"/>
            <rFont val="Tahoma"/>
            <family val="2"/>
          </rPr>
          <t xml:space="preserve">
Cost updated as Rob Hughes email dated 23/10/2020</t>
        </r>
      </text>
    </comment>
    <comment ref="AC5999" authorId="1" shapeId="0" xr:uid="{BC539750-F55D-428F-946A-5D1D49E1EED7}">
      <text>
        <r>
          <rPr>
            <b/>
            <sz val="9"/>
            <color indexed="81"/>
            <rFont val="Tahoma"/>
            <family val="2"/>
          </rPr>
          <t>Hobbs, Ryan:</t>
        </r>
        <r>
          <rPr>
            <sz val="9"/>
            <color indexed="81"/>
            <rFont val="Tahoma"/>
            <family val="2"/>
          </rPr>
          <t xml:space="preserve">
Cost updated as Rob Hughes email dated 23/10/2020</t>
        </r>
      </text>
    </comment>
    <comment ref="AC6000" authorId="1" shapeId="0" xr:uid="{2F81ACF1-FCD1-41BF-B6A0-731F969EBE91}">
      <text>
        <r>
          <rPr>
            <b/>
            <sz val="9"/>
            <color indexed="81"/>
            <rFont val="Tahoma"/>
            <family val="2"/>
          </rPr>
          <t>Hobbs, Ryan:</t>
        </r>
        <r>
          <rPr>
            <sz val="9"/>
            <color indexed="81"/>
            <rFont val="Tahoma"/>
            <family val="2"/>
          </rPr>
          <t xml:space="preserve">
Cost updated as Rob Hughes email dated 23/10/2020</t>
        </r>
      </text>
    </comment>
    <comment ref="AC6001" authorId="1" shapeId="0" xr:uid="{BEC5B501-9CCE-411A-B261-54616B0A4B2B}">
      <text>
        <r>
          <rPr>
            <b/>
            <sz val="9"/>
            <color indexed="81"/>
            <rFont val="Tahoma"/>
            <family val="2"/>
          </rPr>
          <t>Hobbs, Ryan:</t>
        </r>
        <r>
          <rPr>
            <sz val="9"/>
            <color indexed="81"/>
            <rFont val="Tahoma"/>
            <family val="2"/>
          </rPr>
          <t xml:space="preserve">
Cost updated as Rob Hughes email dated 23/10/2020</t>
        </r>
      </text>
    </comment>
    <comment ref="AC6002" authorId="1" shapeId="0" xr:uid="{0687BAF2-7C45-4163-8A2C-8255DCE30ECD}">
      <text>
        <r>
          <rPr>
            <b/>
            <sz val="9"/>
            <color indexed="81"/>
            <rFont val="Tahoma"/>
            <family val="2"/>
          </rPr>
          <t>Hobbs, Ryan:</t>
        </r>
        <r>
          <rPr>
            <sz val="9"/>
            <color indexed="81"/>
            <rFont val="Tahoma"/>
            <family val="2"/>
          </rPr>
          <t xml:space="preserve">
Cost updated as Rob Hughes email dated 23/10/2020</t>
        </r>
      </text>
    </comment>
    <comment ref="AC6003" authorId="1" shapeId="0" xr:uid="{E49FF337-4F51-4D44-8C66-3F8C918AC780}">
      <text>
        <r>
          <rPr>
            <b/>
            <sz val="9"/>
            <color indexed="81"/>
            <rFont val="Tahoma"/>
            <family val="2"/>
          </rPr>
          <t>Hobbs, Ryan:</t>
        </r>
        <r>
          <rPr>
            <sz val="9"/>
            <color indexed="81"/>
            <rFont val="Tahoma"/>
            <family val="2"/>
          </rPr>
          <t xml:space="preserve">
Cost updated as Rob Hughes email dated 23/10/2020</t>
        </r>
      </text>
    </comment>
    <comment ref="AC6004" authorId="1" shapeId="0" xr:uid="{94ECC3FD-0737-446D-A622-724F476B9A5F}">
      <text>
        <r>
          <rPr>
            <b/>
            <sz val="9"/>
            <color indexed="81"/>
            <rFont val="Tahoma"/>
            <family val="2"/>
          </rPr>
          <t>Hobbs, Ryan:</t>
        </r>
        <r>
          <rPr>
            <sz val="9"/>
            <color indexed="81"/>
            <rFont val="Tahoma"/>
            <family val="2"/>
          </rPr>
          <t xml:space="preserve">
Cost updated as Rob Hughes email dated 23/10/2020</t>
        </r>
      </text>
    </comment>
    <comment ref="AC6005" authorId="1" shapeId="0" xr:uid="{52199753-A647-4B7F-9145-EE8C8331B497}">
      <text>
        <r>
          <rPr>
            <b/>
            <sz val="9"/>
            <color indexed="81"/>
            <rFont val="Tahoma"/>
            <family val="2"/>
          </rPr>
          <t>Hobbs, Ryan:</t>
        </r>
        <r>
          <rPr>
            <sz val="9"/>
            <color indexed="81"/>
            <rFont val="Tahoma"/>
            <family val="2"/>
          </rPr>
          <t xml:space="preserve">
Cost updated as Rob Hughes email dated 23/10/2020</t>
        </r>
      </text>
    </comment>
    <comment ref="AC6006" authorId="1" shapeId="0" xr:uid="{4AEA40CA-848C-42FB-9098-38BA8F64C93C}">
      <text>
        <r>
          <rPr>
            <b/>
            <sz val="9"/>
            <color indexed="81"/>
            <rFont val="Tahoma"/>
            <family val="2"/>
          </rPr>
          <t>Hobbs, Ryan:</t>
        </r>
        <r>
          <rPr>
            <sz val="9"/>
            <color indexed="81"/>
            <rFont val="Tahoma"/>
            <family val="2"/>
          </rPr>
          <t xml:space="preserve">
Cost updated as Rob Hughes email dated 23/10/2020</t>
        </r>
      </text>
    </comment>
    <comment ref="AC6007" authorId="1" shapeId="0" xr:uid="{A69BDB91-9165-4F7C-9430-D31A409B9141}">
      <text>
        <r>
          <rPr>
            <b/>
            <sz val="9"/>
            <color indexed="81"/>
            <rFont val="Tahoma"/>
            <family val="2"/>
          </rPr>
          <t>Hobbs, Ryan:</t>
        </r>
        <r>
          <rPr>
            <sz val="9"/>
            <color indexed="81"/>
            <rFont val="Tahoma"/>
            <family val="2"/>
          </rPr>
          <t xml:space="preserve">
Cost updated as Rob Hughes email dated 23/10/2020</t>
        </r>
      </text>
    </comment>
    <comment ref="AC6008" authorId="1" shapeId="0" xr:uid="{BB213C46-2E45-4D2C-9793-D81069B23DD0}">
      <text>
        <r>
          <rPr>
            <b/>
            <sz val="9"/>
            <color indexed="81"/>
            <rFont val="Tahoma"/>
            <family val="2"/>
          </rPr>
          <t>Hobbs, Ryan:</t>
        </r>
        <r>
          <rPr>
            <sz val="9"/>
            <color indexed="81"/>
            <rFont val="Tahoma"/>
            <family val="2"/>
          </rPr>
          <t xml:space="preserve">
Cost updated as Rob Hughes email dated 23/10/2020</t>
        </r>
      </text>
    </comment>
    <comment ref="AC6009" authorId="1" shapeId="0" xr:uid="{2D424EE1-3D88-4B8E-A7BB-612D50179E98}">
      <text>
        <r>
          <rPr>
            <b/>
            <sz val="9"/>
            <color indexed="81"/>
            <rFont val="Tahoma"/>
            <family val="2"/>
          </rPr>
          <t>Hobbs, Ryan:</t>
        </r>
        <r>
          <rPr>
            <sz val="9"/>
            <color indexed="81"/>
            <rFont val="Tahoma"/>
            <family val="2"/>
          </rPr>
          <t xml:space="preserve">
Cost updated as Rob Hughes email dated 23/10/2020</t>
        </r>
      </text>
    </comment>
    <comment ref="AC6010" authorId="1" shapeId="0" xr:uid="{013A2D9D-112D-4683-AA2A-2FDDDE737380}">
      <text>
        <r>
          <rPr>
            <b/>
            <sz val="9"/>
            <color indexed="81"/>
            <rFont val="Tahoma"/>
            <family val="2"/>
          </rPr>
          <t>Hobbs, Ryan:</t>
        </r>
        <r>
          <rPr>
            <sz val="9"/>
            <color indexed="81"/>
            <rFont val="Tahoma"/>
            <family val="2"/>
          </rPr>
          <t xml:space="preserve">
Cost updated as Rob Hughes email dated 23/10/2020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Avo, Paul</author>
  </authors>
  <commentList>
    <comment ref="R2" authorId="0" shapeId="0" xr:uid="{00000000-0006-0000-1200-000001000000}">
      <text>
        <r>
          <rPr>
            <b/>
            <sz val="9"/>
            <color indexed="81"/>
            <rFont val="Tahoma"/>
            <family val="2"/>
          </rPr>
          <t>Avo, Paul:</t>
        </r>
        <r>
          <rPr>
            <sz val="9"/>
            <color indexed="81"/>
            <rFont val="Tahoma"/>
            <family val="2"/>
          </rPr>
          <t xml:space="preserve">
Refer to E-mail dated 12th October 2018 from BJ to RB - PA/RB 17/10/2018
</t>
        </r>
      </text>
    </comment>
  </commentList>
</comments>
</file>

<file path=xl/sharedStrings.xml><?xml version="1.0" encoding="utf-8"?>
<sst xmlns="http://schemas.openxmlformats.org/spreadsheetml/2006/main" count="264939" uniqueCount="17331">
  <si>
    <t>Scheme Cost Category</t>
  </si>
  <si>
    <t>Total</t>
  </si>
  <si>
    <t>Unit</t>
  </si>
  <si>
    <t xml:space="preserve">Sums up to £750,000 </t>
  </si>
  <si>
    <t>%</t>
  </si>
  <si>
    <t xml:space="preserve">£750,000 to £1,500,000 </t>
  </si>
  <si>
    <t xml:space="preserve">£1,500,000 to £4,000,000 </t>
  </si>
  <si>
    <t xml:space="preserve">£4,000,000 to £7,500,000 </t>
  </si>
  <si>
    <t xml:space="preserve">£7,500,000 to £15,000,000 </t>
  </si>
  <si>
    <t xml:space="preserve">Over £15,000,000 </t>
  </si>
  <si>
    <t>ERC £</t>
  </si>
  <si>
    <t>% Adjustment</t>
  </si>
  <si>
    <t>Excel forecast calc as table below</t>
  </si>
  <si>
    <t>Pro-rata</t>
  </si>
  <si>
    <t>Up to 0.25 million</t>
  </si>
  <si>
    <t>+ 10% max</t>
  </si>
  <si>
    <t>0.5 million</t>
  </si>
  <si>
    <t>0.75 million</t>
  </si>
  <si>
    <t>1.0 million</t>
  </si>
  <si>
    <t>1.5 million</t>
  </si>
  <si>
    <t>2.0 million</t>
  </si>
  <si>
    <t>3.0 million</t>
  </si>
  <si>
    <t>4.0 million</t>
  </si>
  <si>
    <t>5.0 million</t>
  </si>
  <si>
    <t>6.0 million</t>
  </si>
  <si>
    <t>8.0 million</t>
  </si>
  <si>
    <t>10.0 million</t>
  </si>
  <si>
    <t>15.0 million</t>
  </si>
  <si>
    <t>18.0 million</t>
  </si>
  <si>
    <t>20.0 million</t>
  </si>
  <si>
    <t>25.0 million</t>
  </si>
  <si>
    <t>35.0 million</t>
  </si>
  <si>
    <t>Over 40.0 million</t>
  </si>
  <si>
    <t>- 10% MAX</t>
  </si>
  <si>
    <t>NB. Intermediate figures may be interpolated.</t>
  </si>
  <si>
    <t xml:space="preserve">ERC Addition for Fees/Charges </t>
  </si>
  <si>
    <t xml:space="preserve">Rates apply to nursery schools, primary schools, secondary schools, grammar schools, special care schools. Rates apply to local authority and private schools.   </t>
  </si>
  <si>
    <t>£</t>
  </si>
  <si>
    <t xml:space="preserve">Unit </t>
  </si>
  <si>
    <t>Main Buildings up to 2-storey</t>
  </si>
  <si>
    <t>m2</t>
  </si>
  <si>
    <t>Main Buildings up to 3-storey</t>
  </si>
  <si>
    <t>Main Buildings up to 4-storey</t>
  </si>
  <si>
    <t>Purpose built School Meals Kitchen and dining hall.</t>
  </si>
  <si>
    <t>Temporary average huttings (standard mobiles / portacabins)</t>
  </si>
  <si>
    <t>Workshop type prefab construction</t>
  </si>
  <si>
    <t>Swimming pool</t>
  </si>
  <si>
    <t>Rates apply to universities, technical colleges, teacher training colleges and sixth form colleges.</t>
  </si>
  <si>
    <t>University and college buildings which are of a similar standard to schools should be valued at the school rate.</t>
  </si>
  <si>
    <t xml:space="preserve">Main Buildings </t>
  </si>
  <si>
    <t>Quality Prefabricated or Portable Buildings</t>
  </si>
  <si>
    <t>Halls of Residence</t>
  </si>
  <si>
    <t>Rates apply to NHS Hospitals, Private Hospitals, Ambulance Stations and Ambulance Control Centres. Rates refer to buildings of traditional construction. They represent standard hospital accommodation. It may be necessary to adjust these rates in particular circumstances to reflect quality by up to plus or minus 20%. In such circumstances actual costs may be of some assistance.</t>
  </si>
  <si>
    <t>Private Hospitals differ from NHS Hospitals  by way of a higher standard of finish and their ratio of beds to GIA. Where possible, actual costs should be used, adjusted for date of construction. Where no costs are available, and the quality of the subject is thought to merit it, an enhancement of up to 25% may be applied to the above rates.</t>
  </si>
  <si>
    <t>Standard ambulance stations are typically similar in character to a small, well finished industrial building</t>
  </si>
  <si>
    <t>Purpose built ambulance control centres - more akin to office buildings, may or may not have garage accommodation attached. The resulting rate should be compared with the local rate for office accommodation, which may be adopted if it is considered more appropriate, having regard to the character of the subject and its location.</t>
  </si>
  <si>
    <t>General hospital, district hospital, maternity hospital</t>
  </si>
  <si>
    <t>Cottage hospital, community hospital</t>
  </si>
  <si>
    <t xml:space="preserve">Geriatric, psychiatric and day hospital </t>
  </si>
  <si>
    <t>Industrial Cedar</t>
  </si>
  <si>
    <t>Medway-type hutting</t>
  </si>
  <si>
    <t>Wartime hutting (largely unimproved)</t>
  </si>
  <si>
    <t>Standard ambulance station</t>
  </si>
  <si>
    <t>Purpose built ambulance control centre</t>
  </si>
  <si>
    <r>
      <rPr>
        <b/>
        <sz val="11"/>
        <rFont val="Arial"/>
        <family val="2"/>
      </rPr>
      <t>Traditional</t>
    </r>
    <r>
      <rPr>
        <sz val="11"/>
        <rFont val="Arial"/>
        <family val="2"/>
      </rPr>
      <t xml:space="preserve">
Constructed to prestige standards of stone, facing brick or similar. Special architectural features or finishes. Often sandstone facings or polished granite panels are used externally and hardwood finishes and marble panels internally. Includes high standard office accommodation.</t>
    </r>
  </si>
  <si>
    <r>
      <rPr>
        <b/>
        <sz val="11"/>
        <rFont val="Arial"/>
        <family val="2"/>
      </rPr>
      <t>Non Traditional</t>
    </r>
    <r>
      <rPr>
        <sz val="11"/>
        <rFont val="Arial"/>
        <family val="2"/>
      </rPr>
      <t xml:space="preserve">
Purpose built non traditional modern courthouse.  Good quality, generally of brick and tile construction with good internal finish. Similar to above in purpose but with accommodation built to a functional rather than prestigious standard and with plainer fittings and finishes.
</t>
    </r>
  </si>
  <si>
    <t>Traditional</t>
  </si>
  <si>
    <t>Non Traditional</t>
  </si>
  <si>
    <r>
      <rPr>
        <b/>
        <sz val="11"/>
        <rFont val="Arial"/>
        <family val="2"/>
      </rPr>
      <t>Group 1</t>
    </r>
    <r>
      <rPr>
        <sz val="11"/>
        <rFont val="Arial"/>
        <family val="2"/>
      </rPr>
      <t xml:space="preserve">
Comprise large stations, permanently manned with appliance bays, watch rooms, offices, mess rooms, lecture rooms, tower designed for hose drying and drill purposes, smoke chamber, dormitories, recreation rooms, plant and yard.  See Cost Guide Beacons 1-4.</t>
    </r>
  </si>
  <si>
    <r>
      <rPr>
        <b/>
        <sz val="11"/>
        <rFont val="Arial"/>
        <family val="2"/>
      </rPr>
      <t>Group 2</t>
    </r>
    <r>
      <rPr>
        <sz val="11"/>
        <rFont val="Arial"/>
        <family val="2"/>
      </rPr>
      <t xml:space="preserve">
Comprises smaller stations not permanently manned with appliance bays, watch room, muster room, lecture room, drill tower, plant and yard.  See Cost Guide Beacons 1-4.</t>
    </r>
  </si>
  <si>
    <r>
      <rPr>
        <b/>
        <sz val="11"/>
        <rFont val="Arial"/>
        <family val="2"/>
      </rPr>
      <t>Group 3</t>
    </r>
    <r>
      <rPr>
        <sz val="11"/>
        <rFont val="Arial"/>
        <family val="2"/>
      </rPr>
      <t xml:space="preserve">
Comprise those small stations which are of a temporary or kit form structure.  Construction is of steel frame with corrugated aluminium cladding.</t>
    </r>
  </si>
  <si>
    <r>
      <rPr>
        <b/>
        <sz val="11"/>
        <rFont val="Arial"/>
        <family val="2"/>
      </rPr>
      <t>Training drill towers</t>
    </r>
    <r>
      <rPr>
        <sz val="11"/>
        <rFont val="Arial"/>
        <family val="2"/>
      </rPr>
      <t xml:space="preserve">
Training/drill towers fall into 2 types – brick built and tubular steel construction.  Brick built may include drill facilities such as internal platforms, window openings, balconies.</t>
    </r>
  </si>
  <si>
    <t>Group 1 (GEA 2000-2500m2)</t>
  </si>
  <si>
    <t>Group 2 (GEA 1000-1500m2)</t>
  </si>
  <si>
    <t>Group 3 (GEA under 250m2)</t>
  </si>
  <si>
    <t>Training drill towers</t>
  </si>
  <si>
    <t xml:space="preserve">SCHOOLS                                                                         </t>
  </si>
  <si>
    <t xml:space="preserve">UNIVERSITIES AND HIGHER LEVEL COLLEGES </t>
  </si>
  <si>
    <t>HOSPITAL, AMBULANCE STATION, AMBULANCE CONTROL CENTRE</t>
  </si>
  <si>
    <t>COURT HOUSES</t>
  </si>
  <si>
    <t>FIRE STATIONS</t>
  </si>
  <si>
    <t>Purpose built concert halls and theatres, council halls, scout halls, orange, Masonic and village halls. Not including church halls.</t>
  </si>
  <si>
    <r>
      <rPr>
        <b/>
        <sz val="11"/>
        <rFont val="Arial"/>
        <family val="2"/>
      </rPr>
      <t>Category 1 excellent</t>
    </r>
    <r>
      <rPr>
        <sz val="11"/>
        <rFont val="Arial"/>
        <family val="2"/>
      </rPr>
      <t xml:space="preserve">
Spacious well-appointed halls etc constructed to prestige standards of stone, facing brick or similar. Plastered and/or timber panelled walls and ceilings. Timber floors and polished hardwood or expensive tiling. Very good lighting and heating systems. Good, spacious, cloakroom/toilet accommodation with superior fittings. Probably good kitchen facilities, ante rooms, stage and other ancillaries. Generous accesses, circulation and other ancillary space. Finish throughout of a high standard. Modern examples may include community or recreation facilities, exhibition centres and civic suites with at least one large hall, other lesser halls, committee rooms and offices. Many modern libraries will fall into this category. Older examples may incorporate concert halls, large function rooms with much decorative stone and plasterwork. Costs do vary but the rate quoted above is for the norm in this category. The rate may be increased where the subject is very much better but care must be exercised at the valuation stage, as this extra cost could be unremunerative. </t>
    </r>
  </si>
  <si>
    <r>
      <rPr>
        <b/>
        <sz val="11"/>
        <rFont val="Arial"/>
        <family val="2"/>
      </rPr>
      <t>Category 2 good</t>
    </r>
    <r>
      <rPr>
        <sz val="11"/>
        <rFont val="Arial"/>
        <family val="2"/>
      </rPr>
      <t xml:space="preserve">
This category has a combination of the features found in the Category 1 and Category 3 halls and may be similar in design and accommodation to Category 1 but have the more functional/utilitarian finish of category 3 or, have the much more basic design and accommodation of category 3 hall but with the more prestigious and expensive finish of category 1. 
The Main Hall in this category should have a ceiling height high enough to allow sporting activities such as badminton to take place. Modern examples include large but plain local community centres etc with exposed internal block/brick work, exposed roof members and the like. Older examples include large but plain “town halls” or even the most capacious church halls. Smaller scale but well finished local community centres, eg with a main hall of modest size and most ancillaries would also fit this (cost) category. It includes the best meeting and clubrooms. </t>
    </r>
  </si>
  <si>
    <r>
      <rPr>
        <b/>
        <sz val="11"/>
        <rFont val="Arial"/>
        <family val="2"/>
      </rPr>
      <t>Category 3 good/average</t>
    </r>
    <r>
      <rPr>
        <sz val="11"/>
        <rFont val="Arial"/>
        <family val="2"/>
      </rPr>
      <t xml:space="preserve">
This typically includes standard modest scale local halls and similar of traditional construction i.e., stone, facing brick or brick roughcast walls, plastered walls and ceilings internally, ordinary timber or concrete floors; satisfactory heating and lighting systems. Good plain toilet accommodation generally limited but sufficient kitchen facilities, with at best limited stage and anteroom facilities. The halls will have a good but plain standard of finish. Modern examples tend to be narrow with little more than domestic ceiling heights. Meeting rooms and clubrooms have only domestic ceiling heights but have extra partitions breaking up the accommodation into compartments. Older meeting etc rooms may take the form of adapted soundly constructed late nineteenth century houses. The most recent examples tend to incorporate a timber framed structure. </t>
    </r>
  </si>
  <si>
    <r>
      <rPr>
        <b/>
        <sz val="11"/>
        <rFont val="Arial"/>
        <family val="2"/>
      </rPr>
      <t>Category 4 average/poor</t>
    </r>
    <r>
      <rPr>
        <sz val="11"/>
        <rFont val="Arial"/>
        <family val="2"/>
      </rPr>
      <t xml:space="preserve">
This category comprises superior timber or other industrialised non-traditional buildings such as Medway, Terrapin or Banbury buildings, with a similar standard of accommodation, facilities etc to Category 3. This category may also be applied to minor halls, meeting and clubrooms of rather rudimentary traditional construction, eg mid-nineteenth century artisans' dwellings and industrial cottages with limited adaptation, which are of an overall quality between Categories 3 and 5. </t>
    </r>
  </si>
  <si>
    <r>
      <rPr>
        <b/>
        <sz val="11"/>
        <rFont val="Arial"/>
        <family val="2"/>
      </rPr>
      <t>Category 5 poor</t>
    </r>
    <r>
      <rPr>
        <sz val="11"/>
        <rFont val="Arial"/>
        <family val="2"/>
      </rPr>
      <t xml:space="preserve">
Inferior industrialised buildings in the nature of contractors' huts or offices: inferior (generally second-hand re-erected) huts: old Nissan huts and prefabricated houses. Also poorest billets and simple houses unfit for human habitation, probably unlined internally with no heating and very limited toilet accommodation. </t>
    </r>
  </si>
  <si>
    <r>
      <rPr>
        <b/>
        <sz val="11"/>
        <rFont val="Arial"/>
        <family val="2"/>
      </rPr>
      <t>Category 1</t>
    </r>
    <r>
      <rPr>
        <sz val="11"/>
        <rFont val="Arial"/>
        <family val="2"/>
      </rPr>
      <t xml:space="preserve">
Subjects which are wholly or mainly capacious, purpose built, invariably large, of national or central, rather than local, significance will fall into Category 1. In the case of modern” state of the art” buildings where the building is of the highest quality a further quality addition may be merited.
Construction: generally spacious well-appointed museums/libraries constructed to prestige standards of stone, facing brick or similar; plastered and/or timber panelled walls and ceilings; timber floors and polished hardwood or expensive tiling; very good lighting and heating systems; spacious cloakroom/toilet accommodation with superior fittings; good kitchen facilities, ante rooms, stage and other ancillaries; generous accesses, circulation and other ancillary space; finish throughout being of a high standard. Costs vary but the rate quoted is for the norm in this category. The rate may be increased where the subject is very much better but care must be exercised, as additional expenditure may be considered un remunerative.
</t>
    </r>
  </si>
  <si>
    <r>
      <rPr>
        <b/>
        <sz val="11"/>
        <rFont val="Arial"/>
        <family val="2"/>
      </rPr>
      <t>Category 1-2</t>
    </r>
    <r>
      <rPr>
        <sz val="11"/>
        <rFont val="Arial"/>
        <family val="2"/>
      </rPr>
      <t xml:space="preserve">
This type is similar to Category 1 in style, purpose and accommodation but built to a functional rather than prestigious standard with plain fittings and/or finishes.</t>
    </r>
  </si>
  <si>
    <r>
      <rPr>
        <b/>
        <sz val="11"/>
        <rFont val="Arial"/>
        <family val="2"/>
      </rPr>
      <t>Category 2</t>
    </r>
    <r>
      <rPr>
        <sz val="11"/>
        <rFont val="Arial"/>
        <family val="2"/>
      </rPr>
      <t xml:space="preserve">
Standard modest scale museums/libraries of traditional construction. Stone, facing brick or brick roughcast walls, plastered walls and ceilings internally, ordinary timber or concrete floors; satisfactory heating and lighting systems; good plain toilet accommodation; generally limited but sufficient kitchen facilities; at best limited stage and anteroom facilities; good but plain standard of finish. </t>
    </r>
  </si>
  <si>
    <r>
      <rPr>
        <b/>
        <sz val="11"/>
        <rFont val="Arial"/>
        <family val="2"/>
      </rPr>
      <t>Category 3</t>
    </r>
    <r>
      <rPr>
        <sz val="11"/>
        <rFont val="Arial"/>
        <family val="2"/>
      </rPr>
      <t xml:space="preserve">
Superior timber or other industrialised non-traditional buildings with a similar standard of accommodation, facilities etc to Category 2. This category may also be applied to minor halls, meeting rooms and clubrooms of rather rudimentary traditional construction, eg mid-nineteenth century artisans' dwellings and industrial cottages with limited adaptation, which are of an overall quality between Categories 2 and 4.</t>
    </r>
  </si>
  <si>
    <r>
      <rPr>
        <b/>
        <sz val="11"/>
        <rFont val="Arial"/>
        <family val="2"/>
      </rPr>
      <t>Category 4</t>
    </r>
    <r>
      <rPr>
        <sz val="11"/>
        <rFont val="Arial"/>
        <family val="2"/>
      </rPr>
      <t xml:space="preserve">
Inferior construction with brick walls, possibly roughcast, timber and felt/corrugated asbestos roof or similar roof construction; may have unlined ceilings, timber or concrete floors, roughly lined walls; poor heating, inferior toilet accommodation, limited if any kitchen facilities and a modest standard of finish all round. </t>
    </r>
  </si>
  <si>
    <r>
      <rPr>
        <b/>
        <sz val="11"/>
        <rFont val="Arial"/>
        <family val="2"/>
      </rPr>
      <t>Category 5</t>
    </r>
    <r>
      <rPr>
        <sz val="11"/>
        <rFont val="Arial"/>
        <family val="2"/>
      </rPr>
      <t xml:space="preserve">
Inferior industrialised buildings in the nature of contractors' huts or offices; inferior (generally second-hand re-erected) huts; old Nissan huts and prefabricated houses; poorest billets and simple houses unfit for human habitation, probably unlined internally with no heating and very limited toilet accommodation. This category is rarely found.</t>
    </r>
  </si>
  <si>
    <t>Category 1</t>
  </si>
  <si>
    <t>Category 1-2</t>
  </si>
  <si>
    <t>Category 2</t>
  </si>
  <si>
    <t>Category 3</t>
  </si>
  <si>
    <t>Category 4</t>
  </si>
  <si>
    <t>Category 5</t>
  </si>
  <si>
    <t>Category 1 excellent</t>
  </si>
  <si>
    <t>Category 2 good</t>
  </si>
  <si>
    <t>Category 5 poor</t>
  </si>
  <si>
    <t>Category 4 average/poor</t>
  </si>
  <si>
    <t>Category 3 good/average</t>
  </si>
  <si>
    <t xml:space="preserve">Non traditional </t>
  </si>
  <si>
    <t>Superior</t>
  </si>
  <si>
    <t>Average</t>
  </si>
  <si>
    <t>Basic</t>
  </si>
  <si>
    <t>Portaloos</t>
  </si>
  <si>
    <t>Automatic Public Conveniences: Type 1</t>
  </si>
  <si>
    <t>Automatic Public Conveniences: Type 3</t>
  </si>
  <si>
    <r>
      <rPr>
        <b/>
        <sz val="11"/>
        <color theme="1"/>
        <rFont val="Arial"/>
        <family val="2"/>
      </rPr>
      <t>Average</t>
    </r>
    <r>
      <rPr>
        <sz val="11"/>
        <color theme="1"/>
        <rFont val="Arial"/>
        <family val="2"/>
      </rPr>
      <t xml:space="preserve">
Most common type of modern/semi-modern public convenience found in both urban and rural situations; generally of good quality but not finished to the same standard as the superior category
External walls of brickwork or block work, with or without rendering
Tiled, slated or flat concrete roof
Internal walls generally painted plaster, possibly with some tiling
Concrete, tiled floor
Hot and cold water
Good electric lighting
Some heating may be present</t>
    </r>
  </si>
  <si>
    <r>
      <rPr>
        <b/>
        <sz val="11"/>
        <color theme="1"/>
        <rFont val="Arial"/>
        <family val="2"/>
      </rPr>
      <t>Basic</t>
    </r>
    <r>
      <rPr>
        <sz val="11"/>
        <color theme="1"/>
        <rFont val="Arial"/>
        <family val="2"/>
      </rPr>
      <t xml:space="preserve">
Most common type of older public convenience found in both urban and rural situations.
External walls of rendered block work
Flat roof (generally)
Concrete floor
Painted fair-faced walls
Cold water
Inferior electric lighting</t>
    </r>
  </si>
  <si>
    <r>
      <rPr>
        <b/>
        <sz val="11"/>
        <color theme="1"/>
        <rFont val="Arial"/>
        <family val="2"/>
      </rPr>
      <t>Portaloos</t>
    </r>
    <r>
      <rPr>
        <sz val="11"/>
        <color theme="1"/>
        <rFont val="Arial"/>
        <family val="2"/>
      </rPr>
      <t xml:space="preserve">
Industrialised buildings normally constructed of glass reinforced plastic for use on building sites or opencast sites or as temporary accommodation in urban locations; Drainage to septic tank or mains connection</t>
    </r>
  </si>
  <si>
    <r>
      <rPr>
        <b/>
        <sz val="11"/>
        <color theme="1"/>
        <rFont val="Arial"/>
        <family val="2"/>
      </rPr>
      <t>Automatic public conveniences: Type</t>
    </r>
    <r>
      <rPr>
        <sz val="11"/>
        <color theme="1"/>
        <rFont val="Arial"/>
        <family val="2"/>
      </rPr>
      <t xml:space="preserve"> 1
First generation automatic public conveniences, possibly dating back to the 1980s and showing signs of wear to internal finishes Construction is of vertically ribbed pre-cast concrete with a flat roof.  Tilting concrete floor, internal wall and ceiling finish of graffiti-proof lacquer, electric lighting, heated and hot and cold water.</t>
    </r>
  </si>
  <si>
    <r>
      <rPr>
        <b/>
        <sz val="11"/>
        <color theme="1"/>
        <rFont val="Arial"/>
        <family val="2"/>
      </rPr>
      <t>Automatic public conveniences: Type 3</t>
    </r>
    <r>
      <rPr>
        <sz val="11"/>
        <color theme="1"/>
        <rFont val="Arial"/>
        <family val="2"/>
      </rPr>
      <t xml:space="preserve">
Marketed as a “Retro Column” with advertising display, overall height 4m, diameter 1.44m, internal specification similar to Type 1 (resembles an outside pillar box).  </t>
    </r>
  </si>
  <si>
    <r>
      <rPr>
        <b/>
        <sz val="11"/>
        <color theme="1"/>
        <rFont val="Arial"/>
        <family val="2"/>
      </rPr>
      <t>Automatic public conveniences: Type 2</t>
    </r>
    <r>
      <rPr>
        <sz val="11"/>
        <color theme="1"/>
        <rFont val="Arial"/>
        <family val="2"/>
      </rPr>
      <t xml:space="preserve">
Generally larger (approx 6m² - 9.5m²) than Type 1 to accommodate wheelchair access
Vandal resistant
Hot &amp; cold water
Integral wash basin and hand drier
Baby changing unit
Presence detection
Automatic high-pressure washing of floor area
Automatic high-pressure washing disinfecting and air drying of bowl unit</t>
    </r>
  </si>
  <si>
    <t>Automatic Public Conveniences: Type 2</t>
  </si>
  <si>
    <t>Type 1 – Lamp Post Type Pole</t>
  </si>
  <si>
    <t>Type 2 - Ground Level Pole and Column Masts -12 m high</t>
  </si>
  <si>
    <t>Type 2 - Ground Level Pole and Column Masts – 15 m high</t>
  </si>
  <si>
    <t>Type 2 - Ground Level Pole and Column Masts -18 m high</t>
  </si>
  <si>
    <t>Type 2 - Ground Level Pole and Column Masts – 20 m high</t>
  </si>
  <si>
    <t>Type 3 – Ground level Lattice Masts – 12 m high</t>
  </si>
  <si>
    <t>Type 3 – Ground level Lattice Masts – 15 m high</t>
  </si>
  <si>
    <t>Type 3 – Ground level Lattice Masts – 18 m high</t>
  </si>
  <si>
    <t>Type 3 – Ground level Lattice Masts – 21 m high</t>
  </si>
  <si>
    <t>Type 3 – Ground level Lattice Masts – 25 m high</t>
  </si>
  <si>
    <t>Type 3 – Ground level Lattice Masts – 30 m high</t>
  </si>
  <si>
    <t>Type 3 – Ground level Lattice Masts – 35 m high</t>
  </si>
  <si>
    <t>Type 3 – Ground level Lattice Masts – 40 m high</t>
  </si>
  <si>
    <t>Type 3 – Ground level Lattice Masts – 45 m high</t>
  </si>
  <si>
    <t>Type 4 - Roof Top Sites - single cell installation</t>
  </si>
  <si>
    <t>Type 4 - Roof Top Sites – equipment cabinet room</t>
  </si>
  <si>
    <r>
      <rPr>
        <b/>
        <sz val="11"/>
        <color theme="1"/>
        <rFont val="Arial"/>
        <family val="2"/>
      </rPr>
      <t>Type 1 - Lamp Post Type Pole</t>
    </r>
    <r>
      <rPr>
        <sz val="11"/>
        <color theme="1"/>
        <rFont val="Arial"/>
        <family val="2"/>
      </rPr>
      <t xml:space="preserve">
Light duty poles similar in construction to street lamp posts with a base diameter not exceeding 0.4 metre, and heights usually in the range of 10-12 metres with the aerial concealed in a small tube at the top of the pole. These are generally microcell sites installed on public highway verges or pavements.</t>
    </r>
  </si>
  <si>
    <r>
      <rPr>
        <b/>
        <sz val="11"/>
        <color theme="1"/>
        <rFont val="Arial"/>
        <family val="2"/>
      </rPr>
      <t>Type 2 - Ground Level Pole and Column Masts</t>
    </r>
    <r>
      <rPr>
        <sz val="11"/>
        <color theme="1"/>
        <rFont val="Arial"/>
        <family val="2"/>
      </rPr>
      <t xml:space="preserve">
Self supporting metal poles and columns are used mainly by the mobile phone operators.  Most are less than 20 metres in height with the majority being in the range of 12-15 metres high. Valuers should distinguish between the more modern column mast sites and the older pole sites. </t>
    </r>
  </si>
  <si>
    <r>
      <rPr>
        <b/>
        <sz val="11"/>
        <color theme="1"/>
        <rFont val="Arial"/>
        <family val="2"/>
      </rPr>
      <t>Type 4 – Roof Top Sites</t>
    </r>
    <r>
      <rPr>
        <sz val="11"/>
        <color theme="1"/>
        <rFont val="Arial"/>
        <family val="2"/>
      </rPr>
      <t xml:space="preserve">
Roof top sites will include typical stub masts up to 5.0 metres in height, poles, supporting aerials and microwave dishes around the roof perimeter along with safety rails, ladders and platforms. There may be an equipment cabin or a room within the building for use in connection with the mast. In some instances the equipment may be minimal and not warrant any uplift on the basic site rental value.</t>
    </r>
  </si>
  <si>
    <r>
      <rPr>
        <b/>
        <sz val="11"/>
        <color theme="1"/>
        <rFont val="Arial"/>
        <family val="2"/>
      </rPr>
      <t>Type 3 – Ground level Lattice Masts</t>
    </r>
    <r>
      <rPr>
        <sz val="11"/>
        <color theme="1"/>
        <rFont val="Arial"/>
        <family val="2"/>
      </rPr>
      <t xml:space="preserve">
Lattice masts are generally constructed from angle iron or tubular steel braced sections secured to a square or tripod base. Triangular or circular head frames supporting sector arrays of aerials and microwave dishes are common as are rest platforms and safety ladders.
Some masts will be of heavier duty pylon tower construction with more detailed bracing sections and additional platforms and ladders. There may be secondary support masts and guy wires leading to extra support foundations. Such masts will require individual analysis and assessment and, in the case of more established sites, may involve the application of obsolescence allowances as noted at 10.6. The VOA have not yet agreed on a cost scale for larger masts, but have adopted a common approach of adding 15% to the 1995 Cost Guide prices for these masts. See 1995 Cost Guide for Specialist Class Items – Vol. 2
Medium Duty Pylon Type Tower : Code 52U00U
Heavy    Duty Pylon Type Tower : Code 52U00Z
The costs include foundations and fees. Additions will be required to reflect buildings, cabins, cabling, fencing &amp; gates, and site improvements. Any secondary masts should be valued according to their construction type and base width. It is unlikely that the ERC £/m height price would exceed 50% of the main mast price.</t>
    </r>
  </si>
  <si>
    <r>
      <rPr>
        <b/>
        <sz val="11"/>
        <color theme="1"/>
        <rFont val="Arial"/>
        <family val="2"/>
      </rPr>
      <t>Modern Column Mast Sites</t>
    </r>
    <r>
      <rPr>
        <sz val="11"/>
        <color theme="1"/>
        <rFont val="Arial"/>
        <family val="2"/>
      </rPr>
      <t xml:space="preserve">                                                                                                                    Most are medium duty columns and have a base diameter of 0.35 – 0.50 metre and may taper towards the top.  Some columns may have a head frame for aerials and ladders or climbing pegs included. They tend to be sited in standard compounds with equipment cabins.</t>
    </r>
  </si>
  <si>
    <r>
      <rPr>
        <b/>
        <sz val="11"/>
        <rFont val="Arial"/>
        <family val="2"/>
      </rPr>
      <t xml:space="preserve">Superior                                                                                                                                                   </t>
    </r>
    <r>
      <rPr>
        <sz val="11"/>
        <rFont val="Arial"/>
        <family val="2"/>
      </rPr>
      <t xml:space="preserve">
                                                                                                                                                                                   With the following characteristics:
External walls of superior facing brick or stone
 Tiles, slated or flat concrete roof
 Internal walls fully tiled
 Concrete floor with terrazzo or tile
 Hot and cold water
 High density electric lighting
 Concealed plumbing etc
 Heating
 Generally finished to a high standard possibly incorporating an attendant’s room,  baby- changing facilities etc</t>
    </r>
  </si>
  <si>
    <r>
      <rPr>
        <b/>
        <sz val="11"/>
        <color theme="1"/>
        <rFont val="Arial"/>
        <family val="2"/>
      </rPr>
      <t>Traditional</t>
    </r>
    <r>
      <rPr>
        <sz val="11"/>
        <color theme="1"/>
        <rFont val="Arial"/>
        <family val="2"/>
      </rPr>
      <t xml:space="preserve">
Purpose built traditional stone or modern place of worship with special architectural features or finishes.</t>
    </r>
  </si>
  <si>
    <r>
      <rPr>
        <b/>
        <sz val="11"/>
        <color theme="1"/>
        <rFont val="Arial"/>
        <family val="2"/>
      </rPr>
      <t>Non Traditional</t>
    </r>
    <r>
      <rPr>
        <sz val="11"/>
        <color theme="1"/>
        <rFont val="Arial"/>
        <family val="2"/>
      </rPr>
      <t xml:space="preserve">
Purpose built non traditional place of worship of good quality, generally of brick and tile construction with good internal finish.</t>
    </r>
  </si>
  <si>
    <t>Includes Nursing Home, Old People’s Home, Orphanage, Hospice, and Hostel.
Single storey or 2-storey.</t>
  </si>
  <si>
    <t>Independent houses and apartments occupied by parties being rehabilitated back into society.</t>
  </si>
  <si>
    <t>Modern purpose built homes with ensuite WCs &amp; Bath with excellent communal facilities finished to a high specification.</t>
  </si>
  <si>
    <t xml:space="preserve">Converted Homes with en-suite WCs and Bath &amp; Purpose built Homes with adequate provisions of shared bathrooms.  Communal areas are average with plain finish.  </t>
  </si>
  <si>
    <t>Converted homes lacking en-suite facilities but with adequate provisions of shared bathrooms.  Communal areas are finished to a basic standard. Full central heating.</t>
  </si>
  <si>
    <t>MASTS 
For full cost details see ‘Cost Guide’ spreadsheet</t>
  </si>
  <si>
    <t xml:space="preserve">PUBLIC CONVENIENCE </t>
  </si>
  <si>
    <t>CHURCH AND CHURCH HALL</t>
  </si>
  <si>
    <t xml:space="preserve">LIBRARY/MUSEUM </t>
  </si>
  <si>
    <t xml:space="preserve">HALLS  </t>
  </si>
  <si>
    <t xml:space="preserve">RESIDENTIAL CARE ESTABLISHMENTS OTHER THAN HOSPITALS </t>
  </si>
  <si>
    <t>VOA Special Properties Division Costs</t>
  </si>
  <si>
    <t>VOA MOD Special Properties Division Costs</t>
  </si>
  <si>
    <t xml:space="preserve"> Up to       500m2</t>
  </si>
  <si>
    <t xml:space="preserve"> 501m2   - 1,000m2</t>
  </si>
  <si>
    <t>1,001m2 - 5,000m2</t>
  </si>
  <si>
    <t>EQUESTRIAN CENTRES</t>
  </si>
  <si>
    <t xml:space="preserve"> £         </t>
  </si>
  <si>
    <t>Basic ‘agricultural type stables’ (derived from MOD costs)</t>
  </si>
  <si>
    <t>Good quality stables  
Basic agricultural style outbuildings. Single skin brick/block with modern roof, water and electricity</t>
  </si>
  <si>
    <t>Indoor Arena, very high quality
The minimal usable area of a riding arena should be 20m x 40m. Square arenas of 40 x 40 or 50 x 50 are recommended for competitions.
Structure similar to modern agricultural barn steel portal frame low profile sheet cladding/roof. Arena surface will differ from that of an agricultural barn in that specialised drainage and membranes are laid on soil below a stone sub base. Pricing required to include arena surface, fit out of lighting, electrics, kickboards, wc’s, circulation space for spectators and horses.</t>
  </si>
  <si>
    <t xml:space="preserve">Outdoor arena/ménage, high quality 
Surface as above - should include site works per / m2 such as levelling, drainage, membrane </t>
  </si>
  <si>
    <t xml:space="preserve">Horse walker, high quality
The concrete base and fencing can be valued on £/m2, mechanism will have a P&amp;M element. These are standard sizes so it is envisaged the scheme will have a set price. </t>
  </si>
  <si>
    <t>Costs from the VOA Special Properties division are for exceptionally high quality facilities. This type of facility would not be common in Northern Ireland</t>
  </si>
  <si>
    <t xml:space="preserve">In many cases the MOD cost for an ‘agricultural type stable’ will be more useful.Where this level of pricing is adopted, costs for ancillary areas such as indoor and outdoor arenas in the VOA cost recommendations should be reduced proportionately. </t>
  </si>
  <si>
    <t>Costs have been obtained from; VOA Special Properties Division, VOA MOD Special Properties Division and the Cost Guide Spreadsheet.</t>
  </si>
  <si>
    <t>Basic agricultural type building with little adaption for stable use. Steel frame, reinforced concrete floor, 6m eaves height, profiled sheet cladding. Electric and water but no heating. Cost Guide Spreadsheet.</t>
  </si>
  <si>
    <t>Basic steel hangers</t>
  </si>
  <si>
    <t>Old stores (brick, Corrugated asbestos)</t>
  </si>
  <si>
    <t>Runway PCN10</t>
  </si>
  <si>
    <t>Apron PNC7</t>
  </si>
  <si>
    <t>Tarmac car park</t>
  </si>
  <si>
    <t>Steel Hangers</t>
  </si>
  <si>
    <t>Runways</t>
  </si>
  <si>
    <t>For full pavement costings see ‘Cost Guide’ spreadsheet - costs based on GIA</t>
  </si>
  <si>
    <t xml:space="preserve">AIRPORTS </t>
  </si>
  <si>
    <t>Retreat, seminary, monastery, convent, priory.</t>
  </si>
  <si>
    <t>Cost in line with RESIDENTIAL CARE ESTABLISHMENTS OTHER THAN HOSPITALS which includes Nursing Home, Old People’s Home, Orphanage, Hospice, Hostel
Single storey or 2-storey.</t>
  </si>
  <si>
    <t xml:space="preserve">Converted Homes with en-suite WCs and Bath &amp; Purpose built Homes with adequate provisions of shared bathrooms.  Communal areas are average with plain finish. </t>
  </si>
  <si>
    <t>RELIGIOUS ESTABLISHMENTS – Residential</t>
  </si>
  <si>
    <t>Basic standard substantial buildings, which normally include brick and tile containing the general concourse area and including retail units, cafe, waiting areas, toilets and ticket offices</t>
  </si>
  <si>
    <t>Roads, Hard Standings &amp; Passenger paving</t>
  </si>
  <si>
    <t>Areas of shale/hardcore hard standings</t>
  </si>
  <si>
    <t>Buildings</t>
  </si>
  <si>
    <t>Basic standard substantial buildings, normally brick and tile containing the general concourse area and including retail units, cafe, waiting areas, toilets and ticket offices</t>
  </si>
  <si>
    <t>Canopies</t>
  </si>
  <si>
    <t xml:space="preserve">1.   Basic Cantilever type </t>
  </si>
  <si>
    <t xml:space="preserve">2.   Superior, steel column supports including paving and lighting </t>
  </si>
  <si>
    <t>Public WCs average quality</t>
  </si>
  <si>
    <t>Workshop</t>
  </si>
  <si>
    <t xml:space="preserve">BUS STATION </t>
  </si>
  <si>
    <t>Purpose built kennels:</t>
  </si>
  <si>
    <t>Corridor kennels: These consist of a central covered service corridor from which the sleeping areas of the kennels can be accessed and an outside (often uncovered) area from which the runs can be accessed.</t>
  </si>
  <si>
    <t xml:space="preserve">Construction: Modern ‘Cosy Kennel’ modular type structure. </t>
  </si>
  <si>
    <t>Floors; Concrete construction. Kennels and runs finished in smooth impervious materials, capable of being easily cleaned. Minimum fall 1in 80. Drainage channels to be provided and connected to main (foul) drain</t>
  </si>
  <si>
    <t>Walls: Modern UPVC insulated walls with insulated internal UPVC infill panels</t>
  </si>
  <si>
    <t>Roof: Modern profiled steel with PVC coating and acoustic and thermal insulation</t>
  </si>
  <si>
    <t>Exterior: Heavy duty galvanised steel exercise areas</t>
  </si>
  <si>
    <t>Services; Mains drainage, electric, heating and ventilation to interior areas.</t>
  </si>
  <si>
    <t>Corridor kennels</t>
  </si>
  <si>
    <t>Based on a unit containing 20 dogs and reflecting appropriate exercise areas and perimeter fencing</t>
  </si>
  <si>
    <t>Catteries</t>
  </si>
  <si>
    <t>Dog runs</t>
  </si>
  <si>
    <t>(inc in overall cost)</t>
  </si>
  <si>
    <t xml:space="preserve">Kennels and Catteries </t>
  </si>
  <si>
    <t>Grading</t>
  </si>
  <si>
    <t>Stripping topsoil, mounding and replacing</t>
  </si>
  <si>
    <t>Earth moving on site</t>
  </si>
  <si>
    <t>Drainage of Grass Sports Areas Based on 7000m²</t>
  </si>
  <si>
    <t>60mm plastic piping at 10m centres and 150mm main with permeable filling over pipes</t>
  </si>
  <si>
    <t>Item</t>
  </si>
  <si>
    <t>Sand slits 50mm wide at 2m centres, plus sand top dressing to pitch but not including pipe drainage system</t>
  </si>
  <si>
    <t>Sand slits 50mm wide at 1m centres, plus sand top dressing to pitch but not including pipe drainage system</t>
  </si>
  <si>
    <t>Sand grooves (13mm slits) at 400mm centres (100mm deep) plus sand top dressing to pitch but not including pipe drainage system</t>
  </si>
  <si>
    <t>Sand grooves (13mm slits) at 400mm centres (200mm deep) plus sand top dressing to pitch but not including pipe drainage system</t>
  </si>
  <si>
    <t>Grass Pitches and outfields (based on 7,000m2)</t>
  </si>
  <si>
    <t xml:space="preserve"> £             -</t>
  </si>
  <si>
    <t>Cultivation and seeding with some minor grading.  Does not include drainage or amelioration, such as fertilisers and sand</t>
  </si>
  <si>
    <t>Small area per m² (based on 150m2 – Turfed (meadow)</t>
  </si>
  <si>
    <t>Small area per m² (based on 150m2 - Seeded</t>
  </si>
  <si>
    <t>Amelioration of surface with sand and fertiliser.  Includes drainage system and grading of surface, but excludes overhead irrigation</t>
  </si>
  <si>
    <t>ha</t>
  </si>
  <si>
    <t xml:space="preserve">Sand based suspended water table constructions with sub-irrigation system, including earthworks. Seeded                                  </t>
  </si>
  <si>
    <t>Athletics – Running Track and Field Events Facilities</t>
  </si>
  <si>
    <t>Field events equipment (including water jump but not special soft landing units)</t>
  </si>
  <si>
    <t>Grassed central arena for professional sports pitch or areas that require substantial sports and land drainage</t>
  </si>
  <si>
    <t>Barrier fence to track perimeter</t>
  </si>
  <si>
    <t>Water supply – ring main – 6 hydrants</t>
  </si>
  <si>
    <t>Synthetic surface (including field events facilities and water jump, other items as above)</t>
  </si>
  <si>
    <t>400m 6 track lane</t>
  </si>
  <si>
    <t>400m 8 track lane</t>
  </si>
  <si>
    <t>400m 8 track lane (hard porous water bound)</t>
  </si>
  <si>
    <t>(costs exclude barriers, water supply and central pitch area)</t>
  </si>
  <si>
    <t>Athletics equipment (according to standard required, eg training and coaching, area competition, national or international competition)</t>
  </si>
  <si>
    <t>NB. The price range for equipment includes soft landing units for high jump and pole vault but excludes electronic scoreboards.</t>
  </si>
  <si>
    <t>Club/training facility.  Two lane synthetic 400m track to perimeter of an existing football pitch, forming a 4 lane home 113m home straight; high jump fan 20m radius; single pole vault runway; combined long/triple jump runway with sand landing area; concentric hammer and discus circle complete with cage; shot circle and landing area.  (All excluding athletics equipment).</t>
  </si>
  <si>
    <t>Five-A-Side Football</t>
  </si>
  <si>
    <t>36 x 18.5m complete with foundation, marking, perimeter wall (1.1m) and “Weldmesh” fencing to a height of 2.75m, including drainage.</t>
  </si>
  <si>
    <t xml:space="preserve">Bituminous macadam  / Asphalt surface   </t>
  </si>
  <si>
    <t>pitch</t>
  </si>
  <si>
    <t>Synthetic</t>
  </si>
  <si>
    <t>Specialist five-a-side fencing. Weld mesh panels suspended from box section posts. Galvanised steel with plastic coating. Height 3m and 5m behind goals. 1.2m rebound wall in exterior grade timber. Access gates.</t>
  </si>
  <si>
    <t>Multi-Use Pitches</t>
  </si>
  <si>
    <t>Complete with foundation, drainage (where appropriate) and edging but NOT surround fencing, post sockets or water supply</t>
  </si>
  <si>
    <t>Synthetic in situ laid surface on porous bituminous macadam base</t>
  </si>
  <si>
    <t>Pitch size (based on 6000m²)</t>
  </si>
  <si>
    <t>Small areas (based on 650m²)</t>
  </si>
  <si>
    <t>Synthetic grass – sand filled surface to meet FIH/EHA/Football League/BS 7044.  Installed on a 35mm composite shock pad laid in situ on a stone/dynamic base</t>
  </si>
  <si>
    <t>Synthetic grass – sand filled, laid on a porous bituminous macadam base complete with cushioning layer</t>
  </si>
  <si>
    <t>Synthetic grass – sand filled to meet EHA/FIH/ BS7044.  Installed on porous bituminous macadam base concrete with shock pad</t>
  </si>
  <si>
    <t>3G Pitch</t>
  </si>
  <si>
    <t>acre</t>
  </si>
  <si>
    <t>4G Pitch</t>
  </si>
  <si>
    <t>Multi Use Ball Games Areas/Arenas</t>
  </si>
  <si>
    <t>Multi Sports Arena (36m x 18m), installed</t>
  </si>
  <si>
    <t>Multi Sports Arena (36m x 18m), bituminous macadam, surround fencing and goals</t>
  </si>
  <si>
    <t>Multi Sports Arena (36m x 18m), bituminous macadam, acrylic spray coat, surround fencing and goals</t>
  </si>
  <si>
    <t>National Playing Fields Association Multigame Wall</t>
  </si>
  <si>
    <t>The NPFA Multigame Wall is freestanding and double sided.  The Wall is permanently marked out for a variety of sports facilities in coloured brickwork.  Catering for basketball, cricket, football and tennis, the Wall is suitable for team or individual sport, supervised or unsupervised.  Importantly, the Wall’s robustness makes it an excellent facility for informal ball games on recreation grounds.  Construction is brick and a synthetic or macadam surface in included.</t>
  </si>
  <si>
    <t>Construction: 
Solid brick faced.  Deflection panels, sound panels.
Size:     9.1m long, 3 – 4.1m high, 0.7m thick. 
Sports:  Football, cricket, tennis, basketball</t>
  </si>
  <si>
    <t>Trim/Fitness Trails</t>
  </si>
  <si>
    <t>Trim and fitness trail – 8 stations including supply, delivery, installation, excluding any impact absorbing surfacing</t>
  </si>
  <si>
    <t>Floodlighting</t>
  </si>
  <si>
    <t>Assuming a supply point of adequate capacity within 25m of area.  Lux = Lumens per square metre. Where Lux is referred to, this represents the minimum level for competition standard.  Average levels will normally be 50% higher.</t>
  </si>
  <si>
    <t>Floodlighting at athletic tracks</t>
  </si>
  <si>
    <t>Where installed to governing body Standards 400m layout floodlighting columns will normally be sited 12m outside the track on the straights and 6m outside the track on the bends.</t>
  </si>
  <si>
    <t>Running track only</t>
  </si>
  <si>
    <t>6-8 16m “raise and lower” columns each equipped with 1.5 – 2kW mercury halide floodlights. Minimum illumination 100 Lux, average 150 Lux</t>
  </si>
  <si>
    <t>Running Track including central field events area</t>
  </si>
  <si>
    <t>8-12 16m “raise and lower” columns, each equipped with 1.5 – 2kW mercury halide floodlights. Minimum illumination 100 Lux, average 150 Lux</t>
  </si>
  <si>
    <t>Floodlighting at large stadia</t>
  </si>
  <si>
    <t>Football Association or rugby football, athletics, etc 4 or 6 towers or masts, each 25 to 30m high, each equipped with 18 – 48 mercury halide floodlights.  Minimum illumination 300 Lux, average 450 Lux.</t>
  </si>
  <si>
    <t>NB In order to meet lighting level requirements suitable for colour television, illumination levels in excess of 1000 Lux are required with corresponding increased to cost.</t>
  </si>
  <si>
    <t>Association/ rugby football, GAA only</t>
  </si>
  <si>
    <t>Athletics track and central arena, association/rugby football</t>
  </si>
  <si>
    <t>Floodlighting at smaller grounds</t>
  </si>
  <si>
    <t>Association or rugby football (based on a pitch size of 100 x 70m), 6 or 8 “raise and lower” columns, each 14-18m high, equipped with 1.5 – 2kW mercury halide floodlights. Minimum illumination 100 Lux, average 150 Lux</t>
  </si>
  <si>
    <t>Hockey (based on a pitch size of 100 x 60yds).  As above but with higher illumination levels. Minimum illumination 250 Lux, average 350 Lux</t>
  </si>
  <si>
    <t>Floodlighting at practice/training facilities</t>
  </si>
  <si>
    <t>These should ideally be installed so that the system may be easily upgraded to a competitive standard in the future. Association or / rugby football etc 4 “raise and lower” columns each 14-16m high, equipped with 1.5 – 2kW mercury halide floodlights. Illumination 50 Lux (dependent upon pitch size)</t>
  </si>
  <si>
    <t>Athletics track and central area (excluding, hammer, shot, discus and javelin field events facilities) 6 “raise and lower” columns each 16m high minimum, equipped with 1.5 – 2kW mercury halide floodlights.  Minimum illumination 50 Lux, average 70 Lux</t>
  </si>
  <si>
    <t>Athletics track 4 “raise and lower” columns 16m high.  Minimum illumination 50 Lux</t>
  </si>
  <si>
    <t>Car Parks</t>
  </si>
  <si>
    <t>Edging and any necessary drainage gullies. Complete with foundation (based on 650m²) but without markings.</t>
  </si>
  <si>
    <t>Hoggin / Hardcore / stone</t>
  </si>
  <si>
    <t>Asphalt/bituminous macadam</t>
  </si>
  <si>
    <t>Fencing (including self closing gates)</t>
  </si>
  <si>
    <t>1m high , per metre run</t>
  </si>
  <si>
    <t>m</t>
  </si>
  <si>
    <t>1.8m high, per metre run</t>
  </si>
  <si>
    <t>2.7m high, per metre run</t>
  </si>
  <si>
    <t>3.6m high, per metre run</t>
  </si>
  <si>
    <t>6m high , per metre run</t>
  </si>
  <si>
    <t>9m high, per metre run</t>
  </si>
  <si>
    <t>12m high, per metre run</t>
  </si>
  <si>
    <t>Self-closing pedestrian gate</t>
  </si>
  <si>
    <t>nr</t>
  </si>
  <si>
    <t>Footpaths</t>
  </si>
  <si>
    <t>1.2m wide complete with foundations and edging (based on 100m run), per metre run.</t>
  </si>
  <si>
    <t>Hoggin/Hardcore/stone</t>
  </si>
  <si>
    <t>Kerbs and Edgings</t>
  </si>
  <si>
    <t>Kerbing and edging systems which are suitable for children’s play areas and sand pits, running tracks, shot putt area surrounds, artificial turf, long jump pits, bowling greens, sports pitch surrounds</t>
  </si>
  <si>
    <t>Rubber Capped Kerbs.  Generally used for children’s play areas, long jump pits, children’s sand pits, running tracks, shop putt area surrounds, sport pitch surrounds</t>
  </si>
  <si>
    <t>Artificial Turf Edging Kerbs.  Mainly used for anchoring artificial turf</t>
  </si>
  <si>
    <t>Canopy Structures</t>
  </si>
  <si>
    <t>Airhalls.  For tennis and other games – complete with installation, power, electricity, doors, ventilation; a range from 1 – 6 courts</t>
  </si>
  <si>
    <t>4 courts</t>
  </si>
  <si>
    <t>Canopies 3/7 pole, synthetic structure roof covering</t>
  </si>
  <si>
    <t>Gazebos structures without sides but with roof and floor</t>
  </si>
  <si>
    <t xml:space="preserve">SPORTING AND RECREATIONAL - GENERAL. </t>
  </si>
  <si>
    <t>As Above but unlined.</t>
  </si>
  <si>
    <t>Timber frames clad with weather boarding. Lined internally. Limited amenities</t>
  </si>
  <si>
    <t>Precast concrete panel or single block construction, plain/basic amenities</t>
  </si>
  <si>
    <t>Timber or Cedar wood building on dwarf brick walls. Adequate amenities</t>
  </si>
  <si>
    <t>Brick/stone/timber built, or adapted to a reasonable standard. Fairly basic, plain internal finishes</t>
  </si>
  <si>
    <t>Brick/stone/timber built to a good standard – good quality internal finishes.</t>
  </si>
  <si>
    <t>Brick/stone/timber built to a superior standard – high quality internal finishes</t>
  </si>
  <si>
    <t>See descriptions below for individual construction type.</t>
  </si>
  <si>
    <t>PAVILLIONS AND CLUBHOUSES</t>
  </si>
  <si>
    <t>Differing surfaces based on standard size tennis court of 78ft x 36ft - which converts to 260m2 within a facility, consisting of lines, posts, nets, drainage &amp; fencing in an overall area of 670m2</t>
  </si>
  <si>
    <t>Tennis Courts</t>
  </si>
  <si>
    <t>Gravel/shale</t>
  </si>
  <si>
    <t>Grass</t>
  </si>
  <si>
    <t>Bituminous macadam</t>
  </si>
  <si>
    <t>Proprietary macadam</t>
  </si>
  <si>
    <t>TENNIS CLUBS</t>
  </si>
  <si>
    <t>The typical swimming pool was built in the 1960s or 1970s or if older has had a degree of modernisation. Area is around 3000 m2 on a 1 acre site and facilities may include an additional minor pool, changing rooms, fitness room, solarium, snack bar and offices.</t>
  </si>
  <si>
    <t>Small swimming pool, under 25m length, approx 570m2</t>
  </si>
  <si>
    <t>25m 6 lane swimming pool, approx 1,400m2</t>
  </si>
  <si>
    <t xml:space="preserve">25m x 18m and tracking with 8 lane competition pool including building and seating. Approx 1,900m2 </t>
  </si>
  <si>
    <t>50m 6 lane pool including building and seating</t>
  </si>
  <si>
    <t>50m 10 lane pool including building and seating</t>
  </si>
  <si>
    <t xml:space="preserve">SWIMMING POOLS </t>
  </si>
  <si>
    <t>Standard 6 rink green between 36.58m and 40.23m square (usually 38.4m square).  It should be surrounded by a ditch and a bank.  The ditch should be between 0.20m and 0.38m wide and between 0.05m and 0.20m deep.  The bank should be not less than 0.23m above the level of the green and at an angle of not less than 35deg from the perpendicular.</t>
  </si>
  <si>
    <t>Costs to include bank, ditch and assume irrigation.</t>
  </si>
  <si>
    <t>Seeded</t>
  </si>
  <si>
    <t>Turfed</t>
  </si>
  <si>
    <t>Synthetic rink</t>
  </si>
  <si>
    <t>Pavilions and clubhouses as above</t>
  </si>
  <si>
    <t>OUTDOOR BOWLING GREENS</t>
  </si>
  <si>
    <t>Approx. Pitch Size</t>
  </si>
  <si>
    <t>Actual Area</t>
  </si>
  <si>
    <t>Total effective Area (incl. Run-off /essential curtilage)</t>
  </si>
  <si>
    <t>Football</t>
  </si>
  <si>
    <t>70m by 100m</t>
  </si>
  <si>
    <t>7000m2 – 1.75ac</t>
  </si>
  <si>
    <t>2.25 Ac</t>
  </si>
  <si>
    <t>Hockey</t>
  </si>
  <si>
    <t>91.4m by 55m</t>
  </si>
  <si>
    <t>5027m2 – 1.25ac</t>
  </si>
  <si>
    <t>1.5 Ac</t>
  </si>
  <si>
    <t>Rugby</t>
  </si>
  <si>
    <t>70m by 120m</t>
  </si>
  <si>
    <t>8400m2 – 2.1ac</t>
  </si>
  <si>
    <t>3.1 Ac</t>
  </si>
  <si>
    <t>Gaelic</t>
  </si>
  <si>
    <t>90m by 145m</t>
  </si>
  <si>
    <t>13050m2 – 3.2ac</t>
  </si>
  <si>
    <t>4 Ac</t>
  </si>
  <si>
    <t>Netball</t>
  </si>
  <si>
    <t>30.5m by 15.25m</t>
  </si>
  <si>
    <t>465m2 – 0.13ac</t>
  </si>
  <si>
    <t>0.13 Ac</t>
  </si>
  <si>
    <t>Actual area relates to average pitch size/playing surface for particular sport – Total effective area includes run-off and is the optimum area required for the particular sport. The pricings below are applied to the total area of improved ground, not just the actual playing area.</t>
  </si>
  <si>
    <t>Rural facilities with little improvement</t>
  </si>
  <si>
    <t>Average level drained pitch</t>
  </si>
  <si>
    <t>Excellent quality surface</t>
  </si>
  <si>
    <t>All Weather surfaces</t>
  </si>
  <si>
    <t>Synthetic surfaces</t>
  </si>
  <si>
    <t>PITCHES</t>
  </si>
  <si>
    <t xml:space="preserve">SPORTS GROUNDS, SOCCER, GAA, RUGBY, HOCKEY etc </t>
  </si>
  <si>
    <t xml:space="preserve">Poor quality race tracks. Tarmac and concrete surfaces with sand run-off areas. </t>
  </si>
  <si>
    <t>Purpose built</t>
  </si>
  <si>
    <t>Converted air strip</t>
  </si>
  <si>
    <t>MOTOR RACE TRACKS</t>
  </si>
  <si>
    <t>Courts</t>
  </si>
  <si>
    <t>1 Court</t>
  </si>
  <si>
    <t>Basic Quality Court (metal box, profile cladding)</t>
  </si>
  <si>
    <t>Mid Quality Court (concrete block construction. (viewing gallery)</t>
  </si>
  <si>
    <t>Good Quality Court (viewing gallery superior finish)</t>
  </si>
  <si>
    <t>2 or 3 Courts</t>
  </si>
  <si>
    <t>3 or more</t>
  </si>
  <si>
    <t>Hand Ball Court. Mid Quality Court (concrete block construction. (viewing gallery)</t>
  </si>
  <si>
    <t>SQUASH CLUBS</t>
  </si>
  <si>
    <t>(1) Sports Barns/Sports Halls/Sports Centres (Dry Centres)</t>
  </si>
  <si>
    <t xml:space="preserve">(a) Sports Barns </t>
  </si>
  <si>
    <t>The most basic sports centre generally provided in village/estate locations as a service to the community with the majority built in the early 1990s.  Subjects in this category are generally of steel portal frame construction with insulated profiled-sheeted walls and roof.  The games hall normally has painted block work walls and a specialist finished concrete or timber floor.  Eaves height is in the range 6.00m to 8.50m, external area normally 600m2 to 800m2 and there is minimal ancillary accommodation.</t>
  </si>
  <si>
    <t xml:space="preserve">(b) Sports Halls/Sports Centres </t>
  </si>
  <si>
    <t>This category is similar to the above but in addition to the games hall has more in the way of ancillary accommodation. There may also be a gymnasium, fitness room, aerobics studio, etc.</t>
  </si>
  <si>
    <t>Many of the newer examples have been constructed at schools as part of a major project or additions to a school.</t>
  </si>
  <si>
    <t>(c) Rubb Structure Sports hall</t>
  </si>
  <si>
    <t>Tensioned fabric sports hall, 145m x 70m. Including indoor synthetic surface with 5 lane 300m running track, four five-a-side football pitches, four tennis courts, full size soccer/ hockey pitch. Accommodation block and spectator viewing.</t>
  </si>
  <si>
    <t xml:space="preserve">(2) Swimming Pools/Leisure Centres (Wet Centres) </t>
  </si>
  <si>
    <t>Buildings in this category generally have a pool 25m in length with ancillary accommodation including reception and changing areas. Leisure Centres tend to be larger than typical swimming pools and have more ancillary accommodation which often includes a fitness suite, aerobics studio and even toddler/children’s pool.</t>
  </si>
  <si>
    <t>Typical pools are of steel or reinforced concrete framed construction with brick/blockwork cavity infill or curtain walling and insulated profiled-sheeted roof.  Walls and floors in the pool and changing areas are tiled and there is a good standard of heating, lighting and ventilation.</t>
  </si>
  <si>
    <t xml:space="preserve">(3) Leisure Pools </t>
  </si>
  <si>
    <t>Individual in nature, more specialist in design and have a variety of shapes, sizes, splash pools, flumes, wave machines etc, and some will include specialist “adjustable depth” pool floors. These subjects also often have health suites, cafe and bar accommodation.</t>
  </si>
  <si>
    <t>Sports Barns</t>
  </si>
  <si>
    <t>Sports Halls/Sports Centres</t>
  </si>
  <si>
    <t>Rubb structure sports hall</t>
  </si>
  <si>
    <t>Swimming Pools/Leisure Centres (Wet Centres)</t>
  </si>
  <si>
    <t xml:space="preserve">Leisure Pools </t>
  </si>
  <si>
    <t>Flumes</t>
  </si>
  <si>
    <t>Wave machines</t>
  </si>
  <si>
    <t>Ice rinks, full size (approx 4,400m2)</t>
  </si>
  <si>
    <t>ac</t>
  </si>
  <si>
    <t>Seated Grand Stands</t>
  </si>
  <si>
    <t>Small 496m2 (as per cost guide)</t>
  </si>
  <si>
    <t>Larger 6,500m2</t>
  </si>
  <si>
    <t>Modern covered stand with seating and comprehensive facilities below; changing rooms, stores, committee rooms, bar restaurant</t>
  </si>
  <si>
    <t>Covered terrace</t>
  </si>
  <si>
    <t>Open terrace</t>
  </si>
  <si>
    <t>LEISURE CENTRES</t>
  </si>
  <si>
    <t>unit</t>
  </si>
  <si>
    <t>FOOTBALL LEAGUE CLUBS</t>
  </si>
  <si>
    <t>Basic single storey, concrete block/profiled sheeting structure</t>
  </si>
  <si>
    <t>Two storey or better finished structure with heating</t>
  </si>
  <si>
    <t>GOLF DRIVING RANGE</t>
  </si>
  <si>
    <t xml:space="preserve">Costs derived from The National Playing Fields Association Cost Guide </t>
  </si>
  <si>
    <t>Cricket Pitch</t>
  </si>
  <si>
    <t>Facilities with little improvement</t>
  </si>
  <si>
    <t>Good level drained pitch</t>
  </si>
  <si>
    <t>Cricket Square</t>
  </si>
  <si>
    <t>Standard 27 m x 27 m square. Turfed or seeded with porous carpet</t>
  </si>
  <si>
    <t>Synthetic wickets</t>
  </si>
  <si>
    <t>30m x 2.6m</t>
  </si>
  <si>
    <t>With concrete foundation</t>
  </si>
  <si>
    <t>Proprietary stone/dynamic foundation</t>
  </si>
  <si>
    <t>Practice wickets</t>
  </si>
  <si>
    <t>22 m x 2.6 m with stone/Concrete foundation</t>
  </si>
  <si>
    <t>Cost of 2 side by side wickets</t>
  </si>
  <si>
    <t>Cost of a single wicket</t>
  </si>
  <si>
    <t>15 m x 2.6 m with stone/Concrete foundation</t>
  </si>
  <si>
    <t>Steel Frame Cage or ‘Nets’</t>
  </si>
  <si>
    <t xml:space="preserve">Double bay cage with net supports, sides, ends and roof netting circa 15 m x 7.3 m </t>
  </si>
  <si>
    <t>CRICKET GROUNDS</t>
  </si>
  <si>
    <t>Building Description</t>
  </si>
  <si>
    <t>1-499m2</t>
  </si>
  <si>
    <t>500-999m2</t>
  </si>
  <si>
    <t>1000-4999m2</t>
  </si>
  <si>
    <t>5000-10000m2</t>
  </si>
  <si>
    <t>&gt;=10000m2</t>
  </si>
  <si>
    <t>CELL BLOCKS</t>
  </si>
  <si>
    <t>SEG UNITS CAT A</t>
  </si>
  <si>
    <t>GATE ENTRY CAT A</t>
  </si>
  <si>
    <t>RECEPTION CAT A</t>
  </si>
  <si>
    <t>MEDICAL CAT A</t>
  </si>
  <si>
    <t>KITCHENS CAT A</t>
  </si>
  <si>
    <t>KITCHENS CAT A - DINING HALL</t>
  </si>
  <si>
    <t xml:space="preserve">OFFICES/ADMIN CAT A </t>
  </si>
  <si>
    <t>VISITS CAT A</t>
  </si>
  <si>
    <t>EDUCATION CAT A</t>
  </si>
  <si>
    <t>GYMNASIUM/SPORTS HALL CAT A</t>
  </si>
  <si>
    <t>INDUSTRIES CAT A</t>
  </si>
  <si>
    <t xml:space="preserve">STORES CAT A </t>
  </si>
  <si>
    <t>SQUASH COURTS</t>
  </si>
  <si>
    <t>CHAPEL</t>
  </si>
  <si>
    <t>CELL BLOCKS CAT B&amp;C</t>
  </si>
  <si>
    <t>SEG UNITS CAT B&amp;C</t>
  </si>
  <si>
    <t>GATE ENTRY CAT B&amp;C</t>
  </si>
  <si>
    <t>RECEPTION CAT B&amp;C</t>
  </si>
  <si>
    <t>MEDICAL CAT B&amp;C</t>
  </si>
  <si>
    <t>KITCHENS CAT B&amp;C</t>
  </si>
  <si>
    <t>KITCHENS CAT B&amp;C DINING HALL</t>
  </si>
  <si>
    <t>OFFICES/ADMIN CAT B&amp;C</t>
  </si>
  <si>
    <t>VISITS CAT B&amp;C</t>
  </si>
  <si>
    <t>EDUCATION CAT B&amp;C</t>
  </si>
  <si>
    <t>GYMNASIUM/SPORTS HALL CAT B&amp;C</t>
  </si>
  <si>
    <t>INDUSTRIES CAT B&amp;C</t>
  </si>
  <si>
    <t>STORES CAT B&amp;C</t>
  </si>
  <si>
    <t>Playing Fields - - Grassed Football/Rugby/Cricket per pitch</t>
  </si>
  <si>
    <t>ALL WEATHER PITCHES</t>
  </si>
  <si>
    <t>Tennis Courts per court -(assumes 2 courts, single court £14000, additional £11000)</t>
  </si>
  <si>
    <t>LIBRARY</t>
  </si>
  <si>
    <t>CELL BLOCKS CAT D &amp; OPEN</t>
  </si>
  <si>
    <t>SEG UNITS CAT D &amp; OPEN</t>
  </si>
  <si>
    <t>GATE ENTRY CAT D &amp; OPEN</t>
  </si>
  <si>
    <t>RECEPTION CAT D &amp; OPEN</t>
  </si>
  <si>
    <t>MEDICAL CAT D &amp; OPEN</t>
  </si>
  <si>
    <t>KITCHENS CAT D &amp; OPEN</t>
  </si>
  <si>
    <t>OFFICES/ADMIN CATD &amp; OPEN</t>
  </si>
  <si>
    <t>VISITS CAT D &amp; OPEN</t>
  </si>
  <si>
    <t>EDUCATION CATD &amp; OPEN</t>
  </si>
  <si>
    <t>GYMNASIUM/SPORTS HALL CAT D &amp; OPEN</t>
  </si>
  <si>
    <t>INDUSTRIES CAT D &amp; OPEN</t>
  </si>
  <si>
    <t>STORES CAT D &amp; OPEN</t>
  </si>
  <si>
    <t>ABLUTIONS</t>
  </si>
  <si>
    <t>LAUNDRY</t>
  </si>
  <si>
    <t>OFFICES O/S WIRE</t>
  </si>
  <si>
    <t>WORKS DEPT - Ancilliary offices o/s wire</t>
  </si>
  <si>
    <t>STORES / VEHICLE STORE O/S WIRE Unlined / Unheated 4m Eaves</t>
  </si>
  <si>
    <t xml:space="preserve">WORKSHOPS / STORE O/S WIRE Lined / Heated 6m Eaves </t>
  </si>
  <si>
    <t>PLANT/ BOILER HOUSE</t>
  </si>
  <si>
    <t>VISITORS CENTRE</t>
  </si>
  <si>
    <t>DOG SECTION</t>
  </si>
  <si>
    <t>GUARDROOM WITH CELLS</t>
  </si>
  <si>
    <t>OFFICERS MESS</t>
  </si>
  <si>
    <t>WORKS DEPT - inside the wire no split of workshops/stores/offices</t>
  </si>
  <si>
    <t>MOTHER &amp;  BABY UNIT CAT A</t>
  </si>
  <si>
    <t>MOTHER &amp;  BABY UNIT CAT B</t>
  </si>
  <si>
    <t>SECURE WALKWAYS - Internal</t>
  </si>
  <si>
    <t>SECURE WALKWAYS - External</t>
  </si>
  <si>
    <t>Bicycle &amp; motor cycle shelters</t>
  </si>
  <si>
    <t>GRP Huts/shelters</t>
  </si>
  <si>
    <t>Sectional timber frame buildings eg Terrapin &amp; Wernick TO INCLUDE STANDARD TIMBER HUTTING</t>
  </si>
  <si>
    <t>Metal frame open-sided structures</t>
  </si>
  <si>
    <t>Metal frame, fabric covered eg Rubb</t>
  </si>
  <si>
    <t>Portakabins (does not include metal containers)</t>
  </si>
  <si>
    <t>Modular Buildings</t>
  </si>
  <si>
    <t>Timber buildings</t>
  </si>
  <si>
    <t xml:space="preserve">Metal frame, metal clad eg Nissen, Romney </t>
  </si>
  <si>
    <t>Portable WC's &amp; shower blocks, also temporary catering facilities</t>
  </si>
  <si>
    <t>Podded accommodation block</t>
  </si>
  <si>
    <t>Stables, kennels and similar buildings</t>
  </si>
  <si>
    <t>MOD PRIMARY USE CODE</t>
  </si>
  <si>
    <t>VOA BEACON COST CODE</t>
  </si>
  <si>
    <t>MOD PRIMARY USE</t>
  </si>
  <si>
    <t xml:space="preserve"> REMARKS </t>
  </si>
  <si>
    <t>CAB</t>
  </si>
  <si>
    <t>All Transient Accommodation - Officers</t>
  </si>
  <si>
    <t>Value as most appropriate alternative 'Mess' beacon.</t>
  </si>
  <si>
    <t xml:space="preserve"> 02A </t>
  </si>
  <si>
    <t>Official service residence</t>
  </si>
  <si>
    <t xml:space="preserve"> Fair Value (EUV) normally required </t>
  </si>
  <si>
    <t>All Transient Accommodation - JR</t>
  </si>
  <si>
    <t>All Transient Accommodation - WOs &amp; Sgts</t>
  </si>
  <si>
    <t>Accommodation - Other</t>
  </si>
  <si>
    <t xml:space="preserve"> 05A </t>
  </si>
  <si>
    <t>Farm Houses</t>
  </si>
  <si>
    <t xml:space="preserve"> Where not valued to FV (EUV).  Add for garage - £12,000 for single, £16,750 for double </t>
  </si>
  <si>
    <t xml:space="preserve"> /m2 </t>
  </si>
  <si>
    <t xml:space="preserve"> 05B </t>
  </si>
  <si>
    <t>Farm Cottages</t>
  </si>
  <si>
    <t>MoD Civilian Accommodation</t>
  </si>
  <si>
    <t>Lands Residential Lettings</t>
  </si>
  <si>
    <t xml:space="preserve"> CAB </t>
  </si>
  <si>
    <t>School Boarding House</t>
  </si>
  <si>
    <t xml:space="preserve"> See Mess beacons </t>
  </si>
  <si>
    <t xml:space="preserve">Officers Mixed Catering &amp; Accommodation blocks.  </t>
  </si>
  <si>
    <t xml:space="preserve"> Value the Kitchen &amp; Dining areas together with the public areas as 'Mess - Catering Only' (beacon 12A) and the accommodation as the most appropriate SLA type. </t>
  </si>
  <si>
    <t xml:space="preserve">WOs &amp; Sgts Mixed Catering &amp; Accommodation blocks.  </t>
  </si>
  <si>
    <t xml:space="preserve"> 08A </t>
  </si>
  <si>
    <t>Accommodation block - SLA type 'X'.  Permanent construction.</t>
  </si>
  <si>
    <t xml:space="preserve"> Comprises several 'dormitory' style sleeping rooms using communal ablutions.  Sometimes refered to as 'Transient' Accommodation </t>
  </si>
  <si>
    <t xml:space="preserve"> 08B </t>
  </si>
  <si>
    <t>Accommodation block - SLA type 'Y'.  Permanent construction.</t>
  </si>
  <si>
    <t xml:space="preserve"> Series of several 'flats' (usually for up to 6 people) each comprising sleeping areas/rooms, bathroom, kitchen/utility &amp; possibly with a communal living room/area </t>
  </si>
  <si>
    <t xml:space="preserve"> 08C </t>
  </si>
  <si>
    <t>Accommodation block - SLA type 'Z'.  Communal ablutions.  Permanent construction.</t>
  </si>
  <si>
    <t xml:space="preserve"> Comprises individual bedrooms (sometimes refered to as bed-living rooms) each with WHB. </t>
  </si>
  <si>
    <t xml:space="preserve"> 08D </t>
  </si>
  <si>
    <t>Accommodation block - SLA type 'Z'.  All en-suite.  Permanent construction.</t>
  </si>
  <si>
    <t xml:space="preserve"> Comprises individual bedrooms (sometimes refered to as bed-living rooms) each with full en-suite facilities. </t>
  </si>
  <si>
    <t xml:space="preserve"> 10A </t>
  </si>
  <si>
    <t>Accommodation block - SLA type 'X'.  Modular construction.</t>
  </si>
  <si>
    <t xml:space="preserve"> Comprises several 'dormitory' style sleeping rooms using communal ablutions </t>
  </si>
  <si>
    <t xml:space="preserve"> 10B </t>
  </si>
  <si>
    <t>Accommodation block - SLA type 'Y'.  Modular construction.</t>
  </si>
  <si>
    <t xml:space="preserve"> 10C </t>
  </si>
  <si>
    <t>Accommodation block - SLA type 'Z'.  Communal ablutions.  Modular construction.</t>
  </si>
  <si>
    <t xml:space="preserve"> Comprises individual bedrooms (sometimes refered to as bed-living rooms) each room usually with WHB. </t>
  </si>
  <si>
    <t xml:space="preserve"> 10D </t>
  </si>
  <si>
    <t>Accommodation block - SLA type 'Z'.  All en-suite.  Modular construction.</t>
  </si>
  <si>
    <t>Mess - Combined Officers/WO&amp;Sgts Catering &amp; Accommodation Blocks</t>
  </si>
  <si>
    <t>Mess - Combined Officers/WO&amp;Sgts Catering only Blocks</t>
  </si>
  <si>
    <t xml:space="preserve"> 12A </t>
  </si>
  <si>
    <t xml:space="preserve">Mess - Catering Only - Old style Messing facility </t>
  </si>
  <si>
    <t xml:space="preserve"> Comprises kitchen with separate dining room(s), lounge and bar areas and often snooker and TV rooms  </t>
  </si>
  <si>
    <t xml:space="preserve"> 12B </t>
  </si>
  <si>
    <t xml:space="preserve">Mess - Catering Only - modern Super-diner </t>
  </si>
  <si>
    <t xml:space="preserve"> Very similar in style to Motorway Service Stations - open plan dining, bar and rest areas, often with Londis shop and other facilities. </t>
  </si>
  <si>
    <t xml:space="preserve"> 20A </t>
  </si>
  <si>
    <t>Religious Buildings</t>
  </si>
  <si>
    <t xml:space="preserve"> Includes all Churches, Temples and other religious buildings </t>
  </si>
  <si>
    <t xml:space="preserve"> 21A </t>
  </si>
  <si>
    <t xml:space="preserve">Cinema </t>
  </si>
  <si>
    <t xml:space="preserve"> Purpose built with tiered seating.  Add for Air Conditioning. </t>
  </si>
  <si>
    <t>Library</t>
  </si>
  <si>
    <t xml:space="preserve"> Value as most appropriate alternative 'Office' or 'Classroom'  beacon. </t>
  </si>
  <si>
    <t xml:space="preserve"> 21B </t>
  </si>
  <si>
    <t>Theatre</t>
  </si>
  <si>
    <t xml:space="preserve"> Purpose built with tiered seating, stage and changing rooms.  Add for Air Conditioning. </t>
  </si>
  <si>
    <t>Museum</t>
  </si>
  <si>
    <t xml:space="preserve"> Consider alternative beacon </t>
  </si>
  <si>
    <t xml:space="preserve"> 22A </t>
  </si>
  <si>
    <t>Changing Rooms - with showers</t>
  </si>
  <si>
    <t xml:space="preserve">  </t>
  </si>
  <si>
    <t xml:space="preserve"> 22B </t>
  </si>
  <si>
    <t>Changing Rooms - without showers</t>
  </si>
  <si>
    <t xml:space="preserve"> i.e locker rooms </t>
  </si>
  <si>
    <t xml:space="preserve"> 22D </t>
  </si>
  <si>
    <t>Grandstand - Basic standard with stores under</t>
  </si>
  <si>
    <t xml:space="preserve"> 22E </t>
  </si>
  <si>
    <t>Grandstand - Good quality with changing &amp; shower rooms etc under</t>
  </si>
  <si>
    <t xml:space="preserve"> 22G </t>
  </si>
  <si>
    <t>Sports/Cricket Pavilion - permanent - minimal facilities</t>
  </si>
  <si>
    <t xml:space="preserve"> 22H </t>
  </si>
  <si>
    <t>Sports/Cricket Pavilion - permanent - good facilities</t>
  </si>
  <si>
    <t xml:space="preserve"> 22J </t>
  </si>
  <si>
    <t>Sports/Cricket Pavilion - modular - minimal facilities</t>
  </si>
  <si>
    <t xml:space="preserve"> 22K </t>
  </si>
  <si>
    <t>Sports/Cricket Pavilion - modular - good facilities</t>
  </si>
  <si>
    <t xml:space="preserve"> 25A </t>
  </si>
  <si>
    <t xml:space="preserve">Grass Sports Pitch / Playing Field </t>
  </si>
  <si>
    <t xml:space="preserve"> Unless new or unkept, use equated age of 25 years (with 25yrs R/L).  Cost equates to approx £35,000 per pitch.  A football pitch (excl run-off areas) is approx 110m x 60m.  Rugby pitches are usually larger. </t>
  </si>
  <si>
    <t xml:space="preserve"> /ha </t>
  </si>
  <si>
    <t xml:space="preserve"> 25B </t>
  </si>
  <si>
    <t>Artificial Sports Pitch - with floodlights</t>
  </si>
  <si>
    <t xml:space="preserve"> 60m x 110m.   </t>
  </si>
  <si>
    <t xml:space="preserve"> each </t>
  </si>
  <si>
    <t xml:space="preserve"> 25C </t>
  </si>
  <si>
    <t>Artificial Sports Pitch - without floodlights</t>
  </si>
  <si>
    <t xml:space="preserve"> 25D </t>
  </si>
  <si>
    <t>5-a-side Football pitch</t>
  </si>
  <si>
    <t xml:space="preserve"> Area of pitch is approx 18.5m x 36m.  All weather surface, surrounded by a 1m - 1.5m boarded fence.  Add for lighting. </t>
  </si>
  <si>
    <t xml:space="preserve"> 25H </t>
  </si>
  <si>
    <t>Sports Track - All Weather Athletics Track - with floodlights</t>
  </si>
  <si>
    <t xml:space="preserve"> Includes the grass pitch in the middle.  Any ancillary stores etc should be valued as an additional cost </t>
  </si>
  <si>
    <t xml:space="preserve"> 25J </t>
  </si>
  <si>
    <t>Sports Track - All Weather Athletics Track - no floodlights</t>
  </si>
  <si>
    <t xml:space="preserve"> 25K </t>
  </si>
  <si>
    <t>Tennis Courts - non-grass surfaces (single/first court)</t>
  </si>
  <si>
    <t xml:space="preserve"> All non grass courts of any surface finish.  Add for any lighting. </t>
  </si>
  <si>
    <t xml:space="preserve"> 25L </t>
  </si>
  <si>
    <t>Tennis Courts - non-grass surfaces (subsequent court)</t>
  </si>
  <si>
    <t xml:space="preserve"> 25M </t>
  </si>
  <si>
    <t>Tennis Courts - grass (single/first court)</t>
  </si>
  <si>
    <t xml:space="preserve"> 25N </t>
  </si>
  <si>
    <t>Tennis Courts - grass (subsequent court)</t>
  </si>
  <si>
    <t xml:space="preserve"> 26A </t>
  </si>
  <si>
    <t>Sports Hall - Multi Sports Centre (inc Squash Courts &amp; Swimming Pool)</t>
  </si>
  <si>
    <t xml:space="preserve"> Includes swimming pool, squash courts, fitness suite, full changing facilities and spectator viewing and rest areas. </t>
  </si>
  <si>
    <t xml:space="preserve"> 26B </t>
  </si>
  <si>
    <t>Sports Hall - Purpose built Hall - with changing facilities</t>
  </si>
  <si>
    <t xml:space="preserve"> Does not include a swimming pool, but can include squash courts and spectator viewing and rest areas. </t>
  </si>
  <si>
    <t xml:space="preserve"> 26C </t>
  </si>
  <si>
    <t>Sports Hall - Purpose built Hall - no changing facilities</t>
  </si>
  <si>
    <t xml:space="preserve"> Does not include a swimming pool, but can include squash courts and spectator viewing and rest areas.  No changing facilities. </t>
  </si>
  <si>
    <t xml:space="preserve"> 26D </t>
  </si>
  <si>
    <t>Basic purpose built indoor Sports Hall</t>
  </si>
  <si>
    <t xml:space="preserve"> Multi purpose sports hall with no changing facilities or any other ancillary areas. </t>
  </si>
  <si>
    <t xml:space="preserve"> 26E </t>
  </si>
  <si>
    <t>Squash Courts (single/first court - with changing facilities)</t>
  </si>
  <si>
    <t xml:space="preserve"> 26F </t>
  </si>
  <si>
    <t xml:space="preserve">Squash Courts (subsequent court(s) - with changing facilities) </t>
  </si>
  <si>
    <t xml:space="preserve"> Cost is for each additional court </t>
  </si>
  <si>
    <t xml:space="preserve"> 26G </t>
  </si>
  <si>
    <t xml:space="preserve">Squash Courts (single/first court - no changing facilities) </t>
  </si>
  <si>
    <t xml:space="preserve"> 26H </t>
  </si>
  <si>
    <t xml:space="preserve">Squash Courts (subsequent court(s) - no changing facilities) </t>
  </si>
  <si>
    <t xml:space="preserve"> 26J </t>
  </si>
  <si>
    <t xml:space="preserve">Swimming Pool (Outdoor) </t>
  </si>
  <si>
    <t xml:space="preserve"> Add any changing facilities or store buildings as additional costs. </t>
  </si>
  <si>
    <t xml:space="preserve"> 26K </t>
  </si>
  <si>
    <t>Swimming Pools (Indoor - with changing facilities)</t>
  </si>
  <si>
    <t xml:space="preserve"> Any pool larger than 25m in length - refer to SBS </t>
  </si>
  <si>
    <t xml:space="preserve"> 26L </t>
  </si>
  <si>
    <t>Swimming Pools (Indoor - no changing facilities)</t>
  </si>
  <si>
    <t xml:space="preserve"> 26P </t>
  </si>
  <si>
    <t>Physical Training Objects - Personnel Obstacle Course - Type A</t>
  </si>
  <si>
    <t xml:space="preserve"> For Trained soldiers </t>
  </si>
  <si>
    <t xml:space="preserve"> 26Q </t>
  </si>
  <si>
    <t>Physical Training Objects - Personnel Obstacle Course - Type B</t>
  </si>
  <si>
    <t xml:space="preserve"> For Recruits </t>
  </si>
  <si>
    <t xml:space="preserve"> SBS </t>
  </si>
  <si>
    <t>Ski Slope</t>
  </si>
  <si>
    <t>Trim Trail</t>
  </si>
  <si>
    <t>Golf Facility</t>
  </si>
  <si>
    <t>Riding School</t>
  </si>
  <si>
    <t xml:space="preserve"> 27C </t>
  </si>
  <si>
    <t>Social Club</t>
  </si>
  <si>
    <t xml:space="preserve"> Any staff living accommodation is included in the beacon cost. </t>
  </si>
  <si>
    <t xml:space="preserve"> 27D </t>
  </si>
  <si>
    <t xml:space="preserve">Hobbies Club                                     </t>
  </si>
  <si>
    <t xml:space="preserve"> 27A </t>
  </si>
  <si>
    <t xml:space="preserve"> Canteen - permanent</t>
  </si>
  <si>
    <t xml:space="preserve"> 27B </t>
  </si>
  <si>
    <t>Canteen - modular</t>
  </si>
  <si>
    <t>Dining Hall - Old style JR Mess facility</t>
  </si>
  <si>
    <t>Dining Hall - Modern motorway service station type facility for JRs</t>
  </si>
  <si>
    <t xml:space="preserve"> 27E </t>
  </si>
  <si>
    <t>Community Centre</t>
  </si>
  <si>
    <t xml:space="preserve"> Any living accommodation is included in the beacon cost. </t>
  </si>
  <si>
    <t xml:space="preserve"> 27F </t>
  </si>
  <si>
    <t>Creche/Nursery/Childcare Facility</t>
  </si>
  <si>
    <t xml:space="preserve"> &lt; 500m2 </t>
  </si>
  <si>
    <t xml:space="preserve"> 27G </t>
  </si>
  <si>
    <t xml:space="preserve"> &gt; 500m2 </t>
  </si>
  <si>
    <t>Childrens Playground</t>
  </si>
  <si>
    <t>Adventure Training Lodge</t>
  </si>
  <si>
    <t xml:space="preserve"> 28A </t>
  </si>
  <si>
    <t xml:space="preserve">Ranges - Indoor 25m Weapons Range </t>
  </si>
  <si>
    <t xml:space="preserve">Ranges - Indoor Computerised Weapons Range  </t>
  </si>
  <si>
    <t xml:space="preserve"> Fully enclosed building.  Value as either an insulated storage shed or workshop - depending on level of services. </t>
  </si>
  <si>
    <t xml:space="preserve"> 28B </t>
  </si>
  <si>
    <t>Ranges - Enclosed Tube Range - 25m Centre Fire Tube Range</t>
  </si>
  <si>
    <t xml:space="preserve"> 3' diameter concrete pipe with 'firing position' at one end and target at the other end. </t>
  </si>
  <si>
    <t xml:space="preserve"> 28C </t>
  </si>
  <si>
    <t>Ranges - Enclosed Tube Range - 100m Small Arms Test Range</t>
  </si>
  <si>
    <t xml:space="preserve"> 28G </t>
  </si>
  <si>
    <t xml:space="preserve">Range Safety Systems - Ranges Control Building </t>
  </si>
  <si>
    <t xml:space="preserve"> This cost should be added to the cost of the range on which it serves and not be separately valued. </t>
  </si>
  <si>
    <t xml:space="preserve"> 28H </t>
  </si>
  <si>
    <t>Range Safety Systems - Range Observation Post (Tower)</t>
  </si>
  <si>
    <t xml:space="preserve"> 28J </t>
  </si>
  <si>
    <t>Range Safety Systems - Bombing Range Control Tower</t>
  </si>
  <si>
    <t xml:space="preserve"> Usually a 2 or 3 storey brick tower.  Small store or Range Wardens workshop on GF, with stairs giving access to upper level viewing gallery/control point </t>
  </si>
  <si>
    <t xml:space="preserve"> 28L </t>
  </si>
  <si>
    <t>Ranges - Troop Shelter - Open Fronted "Bus Stop" Type</t>
  </si>
  <si>
    <t xml:space="preserve"> No workshop. </t>
  </si>
  <si>
    <t xml:space="preserve"> 28M </t>
  </si>
  <si>
    <t>Ranges - Troop Shelter - Enclosed</t>
  </si>
  <si>
    <t xml:space="preserve"> 28N </t>
  </si>
  <si>
    <t>Ranges - Troop Shelter with Wardens Workshop</t>
  </si>
  <si>
    <t xml:space="preserve"> 28P </t>
  </si>
  <si>
    <t>Ranges - Outdoor 25m Barrack Range</t>
  </si>
  <si>
    <t xml:space="preserve"> Any troop shelter or ancillary buildings to be valued in addition. </t>
  </si>
  <si>
    <t xml:space="preserve"> 28Q </t>
  </si>
  <si>
    <t>Ranges - 100m Group/Zeroing Range</t>
  </si>
  <si>
    <t xml:space="preserve"> Comprises up to 20 timber lined coffin type holes in the ground, each with an adjoining flat surfaced firng position.   </t>
  </si>
  <si>
    <t xml:space="preserve"> 28R </t>
  </si>
  <si>
    <t>Ranges - 600m Gallery Range</t>
  </si>
  <si>
    <t xml:space="preserve"> Comprises a series of 12 firing positions every 100m with 12 fixed targets at the 600m mark. Targets are either manually or electrically operated at the same cost.  Value the control building (28G) as an addition to the cost of the range. </t>
  </si>
  <si>
    <t xml:space="preserve"> 28S </t>
  </si>
  <si>
    <t>Ranges - 600m Electric Target Range (ETR)</t>
  </si>
  <si>
    <t xml:space="preserve"> Comprises one set of 12 firing positions with 6 electrically operated pop-up targets at every 100m for each lane.  Value the control building (28G) as an addition to the cost of the range. </t>
  </si>
  <si>
    <t xml:space="preserve"> 28T </t>
  </si>
  <si>
    <t>Ranges - Individual Battle Skills Range (IBSR)</t>
  </si>
  <si>
    <t xml:space="preserve"> Plot of land with up to 20 SAPUs (Small Arms Pop Ups) - which are coffin-like pits containing remote controlled pop-up targets.  </t>
  </si>
  <si>
    <t xml:space="preserve"> 28U </t>
  </si>
  <si>
    <t>Ranges - Field Firing Range</t>
  </si>
  <si>
    <t xml:space="preserve"> Large area of land (usually several acres) with numerous individual DIY type bunkers. </t>
  </si>
  <si>
    <t xml:space="preserve"> 28V </t>
  </si>
  <si>
    <t>Ranges - Mechanised Moving Target Range</t>
  </si>
  <si>
    <t xml:space="preserve"> A field containing 12 fixed obstacles (brick or block walls) behind which, passes a moving target on a dolly usually running on a track. </t>
  </si>
  <si>
    <t xml:space="preserve"> 28W </t>
  </si>
  <si>
    <t xml:space="preserve">Ranges - Live Throwing Grenade Range </t>
  </si>
  <si>
    <t xml:space="preserve"> Usually comprises a couple of brick type garden sheds with a series of dwarf protecting walls between.  The walls facing the explosion area are usually lined with railway sleepers.  Small brick observation tower. </t>
  </si>
  <si>
    <t xml:space="preserve"> 28X </t>
  </si>
  <si>
    <t>Ranges - Anti Tank Guided Weapon Range</t>
  </si>
  <si>
    <t xml:space="preserve"> 29A </t>
  </si>
  <si>
    <t>Operational Training Objects - FIBUA - Standard house</t>
  </si>
  <si>
    <t xml:space="preserve"> Resembles a domestic house.  No services. </t>
  </si>
  <si>
    <t xml:space="preserve"> 29B </t>
  </si>
  <si>
    <t>Operational Training Objects - FIBUA - Demolitions house</t>
  </si>
  <si>
    <t xml:space="preserve"> If anyone can find out what one of these is, please will you let me know.  I have so far been unable to find out!  (SJA) </t>
  </si>
  <si>
    <t xml:space="preserve"> 29C </t>
  </si>
  <si>
    <t>Operational Training Objects - FIBUA - Barn</t>
  </si>
  <si>
    <t xml:space="preserve"> 29D </t>
  </si>
  <si>
    <t>Operational Training Objects - FIBUA - Demonstration building</t>
  </si>
  <si>
    <t xml:space="preserve"> Resembles a domestic house.  Elec light &amp; power. </t>
  </si>
  <si>
    <t xml:space="preserve"> 29E </t>
  </si>
  <si>
    <t>Operational Training Objects - FIBUA - Skills house</t>
  </si>
  <si>
    <t xml:space="preserve"> Completely open fronted house.  No services.   </t>
  </si>
  <si>
    <t xml:space="preserve"> 29F </t>
  </si>
  <si>
    <t>Operational Training Objects - FIBUA - Church (control building)</t>
  </si>
  <si>
    <t xml:space="preserve"> Resembles a church in layout, often with a small tower.  Used as the main briefing &amp; de-briefing room and for controlling &amp; monitoring the fighting scenarios. </t>
  </si>
  <si>
    <t xml:space="preserve"> 29G </t>
  </si>
  <si>
    <t>Operational Training Objects - FIBUA - Viewing gallery</t>
  </si>
  <si>
    <t xml:space="preserve"> Open fronted sports type grandstand.  Approx 100 seats and usually opposite a Skills House (beacon 98E). </t>
  </si>
  <si>
    <t xml:space="preserve"> 30A </t>
  </si>
  <si>
    <t>Medical Centre</t>
  </si>
  <si>
    <t xml:space="preserve"> 30B </t>
  </si>
  <si>
    <t>Dental Centre</t>
  </si>
  <si>
    <t xml:space="preserve"> 30C </t>
  </si>
  <si>
    <t>Medical and Dental Centre Combined</t>
  </si>
  <si>
    <t xml:space="preserve"> &lt; 2,000 sqm </t>
  </si>
  <si>
    <t xml:space="preserve"> 30D </t>
  </si>
  <si>
    <t xml:space="preserve"> &gt; 2,000 sqm </t>
  </si>
  <si>
    <t xml:space="preserve"> 30E </t>
  </si>
  <si>
    <t>Ward areas (within Medical Centres)</t>
  </si>
  <si>
    <t xml:space="preserve"> This is for the Ward areas only.  Value the non ward areas as Medical Centre </t>
  </si>
  <si>
    <t xml:space="preserve"> 30F </t>
  </si>
  <si>
    <t>Occupational Health Centre</t>
  </si>
  <si>
    <t xml:space="preserve"> These buildings tend to be a mix of offices, meeting rooms and doctor consulting rooms. </t>
  </si>
  <si>
    <t xml:space="preserve">Hospital </t>
  </si>
  <si>
    <t xml:space="preserve"> Refer to Specialist Building surveyor </t>
  </si>
  <si>
    <t>Mortuary</t>
  </si>
  <si>
    <t xml:space="preserve"> 33A </t>
  </si>
  <si>
    <t>Ablution / Toilet Block - permanent</t>
  </si>
  <si>
    <t xml:space="preserve"> 33B </t>
  </si>
  <si>
    <t>Ablution / Toilet Block - modular</t>
  </si>
  <si>
    <t xml:space="preserve">Laundries </t>
  </si>
  <si>
    <t xml:space="preserve"> Value at appropriate workshop beacon and add for air extraction as necessary. </t>
  </si>
  <si>
    <t xml:space="preserve"> 40A </t>
  </si>
  <si>
    <t xml:space="preserve">Shop - Includes all General Shops, Hairdressers, Laundrettes &amp; Fast Food outlets but excludes NAAFI (see PUC 403) </t>
  </si>
  <si>
    <t xml:space="preserve"> Fitting out costs paid by occupier </t>
  </si>
  <si>
    <t xml:space="preserve"> 40D </t>
  </si>
  <si>
    <t>Tailor/Clothing Shop</t>
  </si>
  <si>
    <t xml:space="preserve"> 40E </t>
  </si>
  <si>
    <t>Bank</t>
  </si>
  <si>
    <t xml:space="preserve"> 40F </t>
  </si>
  <si>
    <t>Shop - NAAFI / Similar Facility (e.g. Londis etc)</t>
  </si>
  <si>
    <t xml:space="preserve"> Fitting out costs paid by occupier.  Any living accommodation is NOT included in the beacon cost. </t>
  </si>
  <si>
    <t>SSVC (Services Sound and Vision Corporation)</t>
  </si>
  <si>
    <t>Commercial Garage</t>
  </si>
  <si>
    <t>Bowling Alley</t>
  </si>
  <si>
    <t xml:space="preserve"> Consider appropriate alternative beacon.  Can be in an old Nissen hut, but more modern ones are typically part of a larger multi use building.  Equipment is P&amp;M </t>
  </si>
  <si>
    <t xml:space="preserve"> 50A </t>
  </si>
  <si>
    <t>Offices - standard quality, purpose built &lt;500m2</t>
  </si>
  <si>
    <t xml:space="preserve"> Add for any raised flooring, lift(s) &amp; air conditioning as necessary.  Will also include good conversions from previous uses. </t>
  </si>
  <si>
    <t xml:space="preserve"> 50B </t>
  </si>
  <si>
    <t>Offices - standard quality, purpose built  501m2 - 1000m2</t>
  </si>
  <si>
    <t xml:space="preserve"> 50C </t>
  </si>
  <si>
    <t xml:space="preserve">Offices - standard quality, purpose built 1001m2 - 2000m2 </t>
  </si>
  <si>
    <t xml:space="preserve"> 50D </t>
  </si>
  <si>
    <t>Offices - standard quality, purpose built &gt; 2001m2</t>
  </si>
  <si>
    <t xml:space="preserve"> 50G </t>
  </si>
  <si>
    <t>Offices - prestigious quality - all sizes</t>
  </si>
  <si>
    <t xml:space="preserve"> Built to BREEAM standards.  Includes raised floors, lift and full air con.  If this building is not part of a larger MoD establishment, the Infra % &amp; beacon cost may need adjusting for contract size and professional fees so refer to SBS.   </t>
  </si>
  <si>
    <t xml:space="preserve"> 50K </t>
  </si>
  <si>
    <t xml:space="preserve">Industrial Standard &lt; 1000m2                         </t>
  </si>
  <si>
    <t xml:space="preserve"> Very basic finishes and low spec.  Can often be converted from previous uses with very little adaptation.  Add for lift(s) as necessary.   </t>
  </si>
  <si>
    <t xml:space="preserve"> 50L </t>
  </si>
  <si>
    <t xml:space="preserve">Industrial Standard &gt; 1001m2                                                      </t>
  </si>
  <si>
    <t xml:space="preserve"> 50M </t>
  </si>
  <si>
    <t>Prefabricated/modular</t>
  </si>
  <si>
    <t xml:space="preserve"> Add for air conditioning as necessary. </t>
  </si>
  <si>
    <t>Conference Centre / Rooms</t>
  </si>
  <si>
    <t xml:space="preserve"> Consider using office or classroom beacons </t>
  </si>
  <si>
    <t xml:space="preserve"> 52B </t>
  </si>
  <si>
    <t>Lecture Hall</t>
  </si>
  <si>
    <t xml:space="preserve"> Separate building with fixed tiered seating in a large auditorium, together with ancillary areas.  </t>
  </si>
  <si>
    <t xml:space="preserve"> 52C </t>
  </si>
  <si>
    <t>Classroom</t>
  </si>
  <si>
    <t xml:space="preserve"> This is for classrooms that have with very little (if any) IT.  Otherwise, value as appropriate Office beacon.  For buildings with specialist simulator areas, refer to SBS. </t>
  </si>
  <si>
    <t xml:space="preserve">Telephone Exchange </t>
  </si>
  <si>
    <t xml:space="preserve"> Value as most appropriate alternative beacon.  See also Comms building (PUC760) </t>
  </si>
  <si>
    <t xml:space="preserve"> 56A </t>
  </si>
  <si>
    <t>Reserves Centre</t>
  </si>
  <si>
    <t xml:space="preserve"> Cost includes any integral ranges and Caretaker living accommodation.  Areas of any integral Mess type accommodation should be apportioned &amp; valued accordingly.   </t>
  </si>
  <si>
    <t xml:space="preserve"> 56B </t>
  </si>
  <si>
    <t>Cadet Hut (Permanent )</t>
  </si>
  <si>
    <t xml:space="preserve"> Similar to classrooms </t>
  </si>
  <si>
    <t xml:space="preserve"> 56C </t>
  </si>
  <si>
    <t>Cadet Hut (Modular )</t>
  </si>
  <si>
    <t>Recruiting Centre</t>
  </si>
  <si>
    <t xml:space="preserve"> ACIOs &amp; AFCOs are usually located 'off-Camp' in town centre locations.  Therefore value to FV (EUV).   (ACIO = Army Careers Information Offices.  AFCO = Armed Forces Career Offices). </t>
  </si>
  <si>
    <t>Cadet Training Centre</t>
  </si>
  <si>
    <t xml:space="preserve"> A  'CTC' often comprises a series of buildings each with a separate use.  In which case each separate building should be valued as per its own use.  If the CTC is one building providing all uses, value as PUC 509/56A  </t>
  </si>
  <si>
    <t>Pre-School</t>
  </si>
  <si>
    <t>Primary School</t>
  </si>
  <si>
    <t>Middle School</t>
  </si>
  <si>
    <t>Secondary School</t>
  </si>
  <si>
    <t xml:space="preserve"> 58A </t>
  </si>
  <si>
    <t>Staff Rest Room - with minimal facilities</t>
  </si>
  <si>
    <t xml:space="preserve"> Separate Building </t>
  </si>
  <si>
    <t xml:space="preserve"> 58B </t>
  </si>
  <si>
    <t>Staff Rest Room - with changing &amp; shower facilities</t>
  </si>
  <si>
    <t>Air Terminal Building</t>
  </si>
  <si>
    <t>Court Martial Centre</t>
  </si>
  <si>
    <t xml:space="preserve"> Value as most appropriate Office beacon </t>
  </si>
  <si>
    <t xml:space="preserve"> 60A </t>
  </si>
  <si>
    <t>Stores - QM / Compartmentalised (250m2 to 500m2)</t>
  </si>
  <si>
    <t xml:space="preserve"> Insulated.  Excludes any office or staff rest areas which should be valued as additional costs </t>
  </si>
  <si>
    <t xml:space="preserve"> 60B </t>
  </si>
  <si>
    <t>Stores - QM / Compartmentalised (501m2 to 1,000m2)</t>
  </si>
  <si>
    <t xml:space="preserve"> 60C </t>
  </si>
  <si>
    <t>Stores - QM / Compartmentalised (&gt; 1001m2)</t>
  </si>
  <si>
    <t xml:space="preserve"> 60L </t>
  </si>
  <si>
    <t>Stores - general stores for non specialised materiel -</t>
  </si>
  <si>
    <t xml:space="preserve"> Any offices or other ancillary areas (either within, or attached to the building) should be added as an addition to the primary beacon cost.  Make height adjustment if eaves height &gt; 4m  </t>
  </si>
  <si>
    <t>Uninsulated (&lt; 100m2)</t>
  </si>
  <si>
    <t xml:space="preserve"> 60M </t>
  </si>
  <si>
    <t>Uninsulated (101m2 to 250m2)</t>
  </si>
  <si>
    <t xml:space="preserve"> 60N </t>
  </si>
  <si>
    <t>Uninsulated (251m2 to 500m2)</t>
  </si>
  <si>
    <t xml:space="preserve"> 60P </t>
  </si>
  <si>
    <t>Uninsulated (501m2 to 1,000m2)</t>
  </si>
  <si>
    <t xml:space="preserve"> 60Q </t>
  </si>
  <si>
    <t xml:space="preserve"> Any offices or other ancillary areas (either within, or attached to the building) should be added as an addition to the beacon cost.  Make height adjustment if eaves height &gt; 4m.  Any buildings significantly larger than 5,000m2 seek BS assistance. </t>
  </si>
  <si>
    <t>Uninsulated (1,001m2 to 5,000m2)</t>
  </si>
  <si>
    <t xml:space="preserve"> 60R </t>
  </si>
  <si>
    <t>Insulated (&lt; 100m2)</t>
  </si>
  <si>
    <t xml:space="preserve"> 60S </t>
  </si>
  <si>
    <t>Insulated (101m2 to 250m2)</t>
  </si>
  <si>
    <t xml:space="preserve"> 60T </t>
  </si>
  <si>
    <t>Insulated (251m2 to 500m2)</t>
  </si>
  <si>
    <t xml:space="preserve"> 60U </t>
  </si>
  <si>
    <t>Insulated (501m2 to 1,000m2)</t>
  </si>
  <si>
    <t xml:space="preserve"> 60V </t>
  </si>
  <si>
    <t>Insulated (1,001m2 to 5,000m2)</t>
  </si>
  <si>
    <t xml:space="preserve"> 61L </t>
  </si>
  <si>
    <t>Stores - for specialised materiels (but not munitions) -</t>
  </si>
  <si>
    <t xml:space="preserve"> 61M </t>
  </si>
  <si>
    <t xml:space="preserve"> 61N </t>
  </si>
  <si>
    <t xml:space="preserve"> 61P </t>
  </si>
  <si>
    <t>Uninsulated (501m2 to 1000m2)</t>
  </si>
  <si>
    <t xml:space="preserve"> Seek SBS assistance </t>
  </si>
  <si>
    <t xml:space="preserve"> 61R </t>
  </si>
  <si>
    <t xml:space="preserve"> 61S </t>
  </si>
  <si>
    <t>Insulated (101m2 to250m2)</t>
  </si>
  <si>
    <t xml:space="preserve"> 61T </t>
  </si>
  <si>
    <t xml:space="preserve"> 61U </t>
  </si>
  <si>
    <t>Stores - for hazardous materiels (but not munitions) -</t>
  </si>
  <si>
    <t>Munition stores - other than Armouries</t>
  </si>
  <si>
    <t xml:space="preserve"> All should be valued by Specialist Building Surveyor (except for PUC 630 / VOA Beacon 66A/B)  </t>
  </si>
  <si>
    <t xml:space="preserve"> 63B </t>
  </si>
  <si>
    <t>Helicopters - Storage</t>
  </si>
  <si>
    <t xml:space="preserve"> Can include ancillary storage areas, but any office areas (either within, or attached to the building) should be added as an addition to the beacon cost.  </t>
  </si>
  <si>
    <t xml:space="preserve"> 63F </t>
  </si>
  <si>
    <t>Fixed Wing Aircraft - Storage</t>
  </si>
  <si>
    <t xml:space="preserve"> Can include minor ancillary storage areas, but any office areas (either within, or attached to the building) should be added as an addition to the beacon cost.  </t>
  </si>
  <si>
    <t xml:space="preserve"> 64A </t>
  </si>
  <si>
    <t>General Vehicle storage buildings &lt;500m2</t>
  </si>
  <si>
    <t xml:space="preserve"> Only for buildings with loading doors along all of one or both sides of the building and purpose built to take vehicles.  </t>
  </si>
  <si>
    <t xml:space="preserve"> 64B </t>
  </si>
  <si>
    <t>General Vehicle storage buildings 501m2 - 1,000m2</t>
  </si>
  <si>
    <t xml:space="preserve"> Only for buildings with loading doors along all of one or both sides of the building and purpose built to take vehicles.   </t>
  </si>
  <si>
    <t xml:space="preserve"> 64C </t>
  </si>
  <si>
    <t>General Vehicle storage buildings &gt;1,001m2</t>
  </si>
  <si>
    <t xml:space="preserve"> 64F </t>
  </si>
  <si>
    <t>Specialist Vehicle storage buildings (up to 2 bays)</t>
  </si>
  <si>
    <t xml:space="preserve"> More substantial construction than General Vehicle Stores, for housing vehicles that require additional security measures.   Up to 2 vehicle bays.  £/sqm covers the garage area only. </t>
  </si>
  <si>
    <t xml:space="preserve"> 64G </t>
  </si>
  <si>
    <t>Specialist Vehicle storage buildings (3 to 4 bays)</t>
  </si>
  <si>
    <t xml:space="preserve"> More substantial construction than General Vehicle Stores, for housing vehicles that require additional security measures.  3 to 4 vehicle bays.   £/sqm covers the garage area only. </t>
  </si>
  <si>
    <t xml:space="preserve"> 64J </t>
  </si>
  <si>
    <t xml:space="preserve">SFA &amp; SLA Garage Blocks - cars only </t>
  </si>
  <si>
    <t xml:space="preserve"> Cost covers all types of layouts and construction, but not for garages within curtilage of a house. </t>
  </si>
  <si>
    <t xml:space="preserve"> Garage </t>
  </si>
  <si>
    <t>Bulk Vehicle Storage</t>
  </si>
  <si>
    <t xml:space="preserve"> Large 'stores' type buildings (purpose built or converted) used for storing vehicles.  Does NOT have loading doors along full length.  Consider either beacons 60L - 60V or 64A - 64C </t>
  </si>
  <si>
    <t xml:space="preserve"> 65A </t>
  </si>
  <si>
    <t>Railway Engine Shed</t>
  </si>
  <si>
    <t xml:space="preserve"> For storage only.  If used as a workshop for Railway Engine repairs - take details of additional features and either value as additions, or refer to SBS. </t>
  </si>
  <si>
    <t xml:space="preserve"> 66A </t>
  </si>
  <si>
    <t>Armoury (General)</t>
  </si>
  <si>
    <t xml:space="preserve"> For storing guns &amp; associated equipment </t>
  </si>
  <si>
    <t xml:space="preserve"> 66B </t>
  </si>
  <si>
    <t>Armoury (Unit Ammunition Store)</t>
  </si>
  <si>
    <t xml:space="preserve"> For storing ammunition. With spark proof lights, but NO wall bunding or earth traversing. </t>
  </si>
  <si>
    <t>Ammunition Compound</t>
  </si>
  <si>
    <t>Storage Compound</t>
  </si>
  <si>
    <t xml:space="preserve"> See 'Landways' beacons - PUC 906 </t>
  </si>
  <si>
    <t>Processing Building - Non Specialised Materiel</t>
  </si>
  <si>
    <t xml:space="preserve"> Value as per standard workshop beacons </t>
  </si>
  <si>
    <t xml:space="preserve">Processing Building - Specialised materiel </t>
  </si>
  <si>
    <t xml:space="preserve"> eg: Paint Spray Workshops,  If unable to value as a standard (non specialised) workshop, refer to SBS </t>
  </si>
  <si>
    <t>Processing Building - Hazardous materiel</t>
  </si>
  <si>
    <t xml:space="preserve"> Some specialist finishes to floor, walls and roof.  Also has spark proof lighting &amp; bunding </t>
  </si>
  <si>
    <t>Processing Building - Explosive Materiel</t>
  </si>
  <si>
    <t xml:space="preserve"> Often blast proof. Some specialist finishes to floor, walls and roof.  Spark proof lighting &amp; bunding </t>
  </si>
  <si>
    <t xml:space="preserve"> 70A </t>
  </si>
  <si>
    <t>Workshops - open plan.  &lt; 100m2</t>
  </si>
  <si>
    <t xml:space="preserve"> Any offices or other ancillary areas (either within, or attached to the building) should be added as an addition to the primary beacon cost.  Make height adjustment if eaves height &gt; 4m.  Includes crane rails.  </t>
  </si>
  <si>
    <t xml:space="preserve"> 70B </t>
  </si>
  <si>
    <t>Workshops - open plan.  101m2 to 250m2</t>
  </si>
  <si>
    <t xml:space="preserve"> Any offices or other ancillary areas (either within, or attached to the building) should be added as an addition to the primary beacon cost.  Make height adjustment if eaves height &gt; 4m.  Includes crane rails.   </t>
  </si>
  <si>
    <t xml:space="preserve"> 70C </t>
  </si>
  <si>
    <t>Workshops - open plan.  251m2 to 500m2</t>
  </si>
  <si>
    <t xml:space="preserve"> 70D </t>
  </si>
  <si>
    <t>Workshops - open plan.  501m2 to 1,000m2</t>
  </si>
  <si>
    <t xml:space="preserve"> 70E </t>
  </si>
  <si>
    <t>Workshops - open plan.  &gt; 1,001m2</t>
  </si>
  <si>
    <t xml:space="preserve"> 70J </t>
  </si>
  <si>
    <t>Workshops - compartmentalised.  &lt; 100m2</t>
  </si>
  <si>
    <t xml:space="preserve"> 70K </t>
  </si>
  <si>
    <t>Workshops - compartmentalised.  101m2 to 250m2</t>
  </si>
  <si>
    <t xml:space="preserve"> 70L </t>
  </si>
  <si>
    <t>Workshops - compartmentalised.  251m2 to 500m2</t>
  </si>
  <si>
    <t xml:space="preserve"> 70M </t>
  </si>
  <si>
    <t>Workshops - compartmentalised.  501m2 to 1,000m2</t>
  </si>
  <si>
    <t xml:space="preserve"> 70N </t>
  </si>
  <si>
    <t>Workshops - compartmentalised.  &gt; 1,001m2</t>
  </si>
  <si>
    <t xml:space="preserve"> 70S </t>
  </si>
  <si>
    <t>Workshops - MT.  &lt; 500m2</t>
  </si>
  <si>
    <t xml:space="preserve"> Cost allows for additional vehicular loading doors running the full length of the building and eaves height to 6m.  Add for any inspection pits &amp; exhaust extraction as well as for additional office or other ancillary areas. </t>
  </si>
  <si>
    <t xml:space="preserve"> 70T </t>
  </si>
  <si>
    <t>Workshops - MT.  501m2 to 1000m2</t>
  </si>
  <si>
    <t xml:space="preserve"> 70U </t>
  </si>
  <si>
    <t>Workshops - MT.  &gt; 1,001m2</t>
  </si>
  <si>
    <t>Ship/Submarine Repair/Refit</t>
  </si>
  <si>
    <t>Shiplift</t>
  </si>
  <si>
    <t xml:space="preserve"> 73B </t>
  </si>
  <si>
    <t>Fixed Wing Aircraft - Repair</t>
  </si>
  <si>
    <t xml:space="preserve"> Can include ancillary storage areas, but any office areas (either within, or attached to the building) should be added as an addition to the beacon cost.   Will include additional services to the storage hangars to carry out repairs &amp; maintenance. </t>
  </si>
  <si>
    <t xml:space="preserve"> 73F </t>
  </si>
  <si>
    <t>Helicopters - Repair</t>
  </si>
  <si>
    <t xml:space="preserve"> 74A </t>
  </si>
  <si>
    <t xml:space="preserve">Plant Building </t>
  </si>
  <si>
    <t xml:space="preserve"> Single storey plant room type buildings - generally housing electrical switch gear and compressors or small S/B generators. </t>
  </si>
  <si>
    <t xml:space="preserve"> 74B </t>
  </si>
  <si>
    <t>Plant Building</t>
  </si>
  <si>
    <t xml:space="preserve"> Large boiler houses and generator hall type buildings - generally &gt;5m height. </t>
  </si>
  <si>
    <t xml:space="preserve"> 77A </t>
  </si>
  <si>
    <t xml:space="preserve">Laboratory </t>
  </si>
  <si>
    <t xml:space="preserve"> Any other labs other than 'General' school classroom type - refer to Specialist BS </t>
  </si>
  <si>
    <t>Comms Facility</t>
  </si>
  <si>
    <t xml:space="preserve"> Value as most appropriate alternative beacon, but be aware of any specialist areas or items (ie Shielding etc) and refer to SBS </t>
  </si>
  <si>
    <t xml:space="preserve"> 80A </t>
  </si>
  <si>
    <t>Guardroom / Gatehouse</t>
  </si>
  <si>
    <t xml:space="preserve"> Be aware of any additional security features and refer to SBS </t>
  </si>
  <si>
    <t>Security Physical Objects - Fences, Gates, Barriers etc</t>
  </si>
  <si>
    <t xml:space="preserve"> Included in Site Infrastructure costs </t>
  </si>
  <si>
    <t>Security Physical Objects - Piquet Post</t>
  </si>
  <si>
    <t xml:space="preserve"> Consider - is this an L3 part of the overall site infra - or excluded as P&amp;M?  Consider alternative beacon, or refer to Specialist Building Surveyor  </t>
  </si>
  <si>
    <t xml:space="preserve">MoD Police Station </t>
  </si>
  <si>
    <t xml:space="preserve"> Value as appropriate Office beacon. </t>
  </si>
  <si>
    <t xml:space="preserve"> 80E </t>
  </si>
  <si>
    <t>MoD Police Station - detention facilities only</t>
  </si>
  <si>
    <t xml:space="preserve"> This £/m2 refers only to the cells/detention facilities area.  Value the office areas at the appropriate Office beacon rate and value the cells/detention facilities area (only if licensed for use) at this £/sqm </t>
  </si>
  <si>
    <t>Service Police Station</t>
  </si>
  <si>
    <t>Service Police Station - detention facilities only</t>
  </si>
  <si>
    <t xml:space="preserve"> 82A </t>
  </si>
  <si>
    <t>Fire Service buildings - Fire Station (1 Bay)</t>
  </si>
  <si>
    <t xml:space="preserve"> Add for Drill tower as appropriate as an addition to this beacon. </t>
  </si>
  <si>
    <t xml:space="preserve"> 82B </t>
  </si>
  <si>
    <t>Fire Service buildings - Fire Station (2 Bay &amp; over)</t>
  </si>
  <si>
    <t xml:space="preserve"> 82D </t>
  </si>
  <si>
    <t>Fire Service buildings - Drill Tower</t>
  </si>
  <si>
    <t xml:space="preserve"> This beacon cost should be included in the main Fire Station asset.  If separately identified as a single asset, exclude as 'valued as part of another asset' but value with the fire station. </t>
  </si>
  <si>
    <t xml:space="preserve"> 82E </t>
  </si>
  <si>
    <t>Fire Station Breathing Apparatus Training - no Ventilation</t>
  </si>
  <si>
    <t xml:space="preserve"> No ventilation or services (other than electric light).   </t>
  </si>
  <si>
    <t xml:space="preserve"> 82F </t>
  </si>
  <si>
    <t>Fire Station Breathing Apparatus Training - with Ventilation</t>
  </si>
  <si>
    <t xml:space="preserve"> With services and Extract ventilation system.  </t>
  </si>
  <si>
    <t xml:space="preserve"> 83A </t>
  </si>
  <si>
    <t>Air Traffic Control - Purpose built ATC tower building.</t>
  </si>
  <si>
    <t xml:space="preserve"> Purpose built building with 'gondola' ATC on top.  Air conditioning to the control tower and main 'Ops' room are included in the beacon cost. </t>
  </si>
  <si>
    <t xml:space="preserve"> 83B </t>
  </si>
  <si>
    <t>Air Traffic Control - ATC tower &amp; operators room attached to a larger building.</t>
  </si>
  <si>
    <t xml:space="preserve"> Where attached to a larger separately valued building, this is an additional cost to main building and includes air conditioning to the 'Ops' room and control tower. </t>
  </si>
  <si>
    <t xml:space="preserve"> 85A </t>
  </si>
  <si>
    <t xml:space="preserve">Flight Crew Rest Facility </t>
  </si>
  <si>
    <t xml:space="preserve"> Separate building incl showers, WCs &amp; Kitchen </t>
  </si>
  <si>
    <t>Simulator</t>
  </si>
  <si>
    <t xml:space="preserve"> Consider alternative beacon, or refer to Specialist Building Surveyor </t>
  </si>
  <si>
    <t>Gas/Decontamination Chamber - No Ventilation</t>
  </si>
  <si>
    <t xml:space="preserve"> No ventilation or services (other than electric light).  </t>
  </si>
  <si>
    <t>Gas/Decontamination Chamber - With Ventilation</t>
  </si>
  <si>
    <t xml:space="preserve"> 90A </t>
  </si>
  <si>
    <t>Helipad / Helicopter Air Landing Strip (HALS) - Taxiway specification.</t>
  </si>
  <si>
    <t xml:space="preserve"> If not up to taxiway specification, then consider alternative beacon. </t>
  </si>
  <si>
    <t>Washdowns</t>
  </si>
  <si>
    <t xml:space="preserve"> If not excluded as P&amp;M, then notes of relevant information and refer to SBS </t>
  </si>
  <si>
    <t xml:space="preserve"> 91A </t>
  </si>
  <si>
    <t>Landways - including roads, general car parks, footpaths etc</t>
  </si>
  <si>
    <t xml:space="preserve"> Only those that are included in the overall  site infrastructure costs </t>
  </si>
  <si>
    <t xml:space="preserve"> 91B </t>
  </si>
  <si>
    <t xml:space="preserve">Landways - Metalled Car Parks, Hardstandings &amp; Parade Grounds  </t>
  </si>
  <si>
    <t xml:space="preserve"> This is for vehicle parks &amp; parade grounds that are to be valued as separate assets, and not included in the overall infrastructure costs.  Cars &amp; light vans </t>
  </si>
  <si>
    <t xml:space="preserve"> 91C </t>
  </si>
  <si>
    <t xml:space="preserve"> This is for vehicle parks &amp; parade grounds that are to be valued as separate assets, and not included in the overall infrastructure costs.  Vehicles up to 5 tonnes  </t>
  </si>
  <si>
    <t xml:space="preserve"> 91D </t>
  </si>
  <si>
    <t xml:space="preserve"> This is for vehicle parks &amp; parade grounds that are to be valued as separate assets, and not included in the overall infrastructure costs.  Vehicles over 5 tonnes </t>
  </si>
  <si>
    <t xml:space="preserve"> 91E </t>
  </si>
  <si>
    <t xml:space="preserve"> This is for vehicle parks &amp; parade grounds that are to be valued as separate assets, and not included in the overall infrastructure costs.  Vehicles over 5 tonnes, tracked vehicles and tanks  </t>
  </si>
  <si>
    <t xml:space="preserve"> 94A </t>
  </si>
  <si>
    <t>Landways - Non Metalled Hardstandings (unsealed).</t>
  </si>
  <si>
    <t xml:space="preserve"> 91L </t>
  </si>
  <si>
    <t xml:space="preserve"> If hardstanding is surfaced, value as per car park (beacon codes 91B-E).    Cars &amp; light vans </t>
  </si>
  <si>
    <t xml:space="preserve"> 91M </t>
  </si>
  <si>
    <t xml:space="preserve"> If hardstanding is surfaced, value as per car park (beacon codes 91B-E).    Vehicles up to 5 tonnes </t>
  </si>
  <si>
    <t xml:space="preserve"> 91N </t>
  </si>
  <si>
    <t xml:space="preserve"> If hardstanding is surfaced, value as per car park (beacon codes 91B-E).    Vehicles over 5 tonnes </t>
  </si>
  <si>
    <t xml:space="preserve"> 91P </t>
  </si>
  <si>
    <t xml:space="preserve"> If hardstanding is surfaced, value as per car park (beacon codes 91B-E).    Vehicles over 5 tonnes, tracked vehicles and tanks. </t>
  </si>
  <si>
    <t xml:space="preserve"> 92A </t>
  </si>
  <si>
    <t>Utilities - Included in Infrastructure costs</t>
  </si>
  <si>
    <t>Utilities - Aquatrine Assets</t>
  </si>
  <si>
    <t xml:space="preserve"> 92C </t>
  </si>
  <si>
    <t xml:space="preserve">Sewage works &lt; 500m³/day DWF </t>
  </si>
  <si>
    <t xml:space="preserve"> m³</t>
  </si>
  <si>
    <t xml:space="preserve">/day </t>
  </si>
  <si>
    <t xml:space="preserve"> 92D </t>
  </si>
  <si>
    <t>Sewage works 500 to 3,000m³/day DWF</t>
  </si>
  <si>
    <t xml:space="preserve"> 92E </t>
  </si>
  <si>
    <t>Sewage works &gt;3,000m³/day DWF</t>
  </si>
  <si>
    <t xml:space="preserve"> 95A </t>
  </si>
  <si>
    <t>Air Operating Surfaces - Runway Base</t>
  </si>
  <si>
    <t xml:space="preserve"> For regular use by heavy aircraft (e.g. Brize Norton).  Includes surface water drainage </t>
  </si>
  <si>
    <t xml:space="preserve"> 95B </t>
  </si>
  <si>
    <t xml:space="preserve"> For regular use by medium weight aircraft e.g. fighter aircraft with the occasional use by heavy aircraft such as tankers or reconnaissance planes (e.g. Coningsby).  Includes surface water drainage </t>
  </si>
  <si>
    <t xml:space="preserve"> 95C </t>
  </si>
  <si>
    <t xml:space="preserve"> For regular use by light aircraft, for training facilities or helicopter bases (e.g. Valley).  Includes surface water drainage </t>
  </si>
  <si>
    <t xml:space="preserve"> 95S </t>
  </si>
  <si>
    <t>Air operating Surfaces - Runway Surface</t>
  </si>
  <si>
    <t xml:space="preserve"> For all classes of aircraft.  Includes markings &amp; integral lighting. </t>
  </si>
  <si>
    <t xml:space="preserve"> 95T </t>
  </si>
  <si>
    <t>Air operating Surfaces - Taxiways &amp; Aprons</t>
  </si>
  <si>
    <t xml:space="preserve"> For all classes of aircraft.  Includes drainage, markings and lighting. </t>
  </si>
  <si>
    <t>Water Storage</t>
  </si>
  <si>
    <t xml:space="preserve"> Consider Alternative Beacon </t>
  </si>
  <si>
    <t>Fuel Storage</t>
  </si>
  <si>
    <t>Other Liquid Storage</t>
  </si>
  <si>
    <t>Slurry Storage</t>
  </si>
  <si>
    <t xml:space="preserve"> If the Land is valued as "Equipped Ag land" the value of all agricultural buildings is included in the Land value, so do not value the building as a separate asset. </t>
  </si>
  <si>
    <t>Dock</t>
  </si>
  <si>
    <t xml:space="preserve"> Specialist Building Surveyor valuation required </t>
  </si>
  <si>
    <t xml:space="preserve"> 96A </t>
  </si>
  <si>
    <t>Jetty</t>
  </si>
  <si>
    <t xml:space="preserve"> Light berthing, pedestrians &amp; light vehicles </t>
  </si>
  <si>
    <t xml:space="preserve"> /m2  </t>
  </si>
  <si>
    <t xml:space="preserve"> 96B </t>
  </si>
  <si>
    <t xml:space="preserve"> Medium weight for berthing of larger ships, and heavier vehicles than light vans. </t>
  </si>
  <si>
    <t xml:space="preserve"> 96C </t>
  </si>
  <si>
    <t xml:space="preserve"> Heavy weight for berthing of the largest ships and capable of supporting buildings and dock-side cranes. </t>
  </si>
  <si>
    <t>Pontoon</t>
  </si>
  <si>
    <t xml:space="preserve"> Consider Alternative Beacon - Possibly exclude as P&amp;M </t>
  </si>
  <si>
    <t>Sea Defence</t>
  </si>
  <si>
    <t>Berth Wall</t>
  </si>
  <si>
    <t>Slipway</t>
  </si>
  <si>
    <t>Maritime Navigation Objects</t>
  </si>
  <si>
    <t>Dolphins &amp; Other Mooring Capabilities</t>
  </si>
  <si>
    <t>Permanent Ways (Railways)</t>
  </si>
  <si>
    <t xml:space="preserve"> Could be standard or narrow gauge track with rails, sleepers &amp; ballast or rails set into landways </t>
  </si>
  <si>
    <t xml:space="preserve"> 97A </t>
  </si>
  <si>
    <t>General Agricultural Building</t>
  </si>
  <si>
    <t xml:space="preserve"> Beacon cost is for an 'off the shelf' system built building.  If not, value as appropriate 'Store' beacon.  If remote, cost will exclude any services, but if close to other buildings, will include elec light &amp; standpipe water (but no power or drains). </t>
  </si>
  <si>
    <t>Silage Stores</t>
  </si>
  <si>
    <t>Grain Storage</t>
  </si>
  <si>
    <t>Pig Buildings</t>
  </si>
  <si>
    <t>Livestock Buildings</t>
  </si>
  <si>
    <t xml:space="preserve"> 97F </t>
  </si>
  <si>
    <t>Stables - Agricultural type</t>
  </si>
  <si>
    <t xml:space="preserve"> 97G </t>
  </si>
  <si>
    <t>Stables - Cavalry type</t>
  </si>
  <si>
    <t xml:space="preserve"> 97H </t>
  </si>
  <si>
    <t xml:space="preserve">Kennels - up to 9 dogs </t>
  </si>
  <si>
    <t xml:space="preserve"> Modern 'Cosy-Kennel' type construction in single rows.  Includes perimeter fence to attached dog run areas. </t>
  </si>
  <si>
    <t xml:space="preserve"> /kennel </t>
  </si>
  <si>
    <t xml:space="preserve"> 97J </t>
  </si>
  <si>
    <t>Kennels - 10 dogs and over</t>
  </si>
  <si>
    <t xml:space="preserve"> Modern 'Cosy-Kennel' type construction in back to back layout.  Includes perimeter fence to attached dog run areas. </t>
  </si>
  <si>
    <t>Poultry Shed</t>
  </si>
  <si>
    <t>Dairy</t>
  </si>
  <si>
    <t>Farm and Agriculture Infrastructure</t>
  </si>
  <si>
    <t>Bus Shelter / Cycle Shed</t>
  </si>
  <si>
    <t>Weather Protection Shelter</t>
  </si>
  <si>
    <t>Statue or Memorial</t>
  </si>
  <si>
    <t xml:space="preserve"> 98A </t>
  </si>
  <si>
    <t>Car Park - Underground with landscaped roof.</t>
  </si>
  <si>
    <t xml:space="preserve"> Completely underground with mechanical ventilation and sprinkler system </t>
  </si>
  <si>
    <t>Car Park - Multi storey</t>
  </si>
  <si>
    <t>Communal areas within blocks of Flats</t>
  </si>
  <si>
    <t xml:space="preserve"> 98H </t>
  </si>
  <si>
    <t>Nissen / Romney Huts</t>
  </si>
  <si>
    <t xml:space="preserve"> 98J </t>
  </si>
  <si>
    <t>Miscellaneous small brick buildings (less than 50m2)</t>
  </si>
  <si>
    <t xml:space="preserve"> 98K </t>
  </si>
  <si>
    <t>Glasdon / GRP huts &amp; buildings</t>
  </si>
  <si>
    <t xml:space="preserve"> Consider also - should it be excluded as P&amp;M? </t>
  </si>
  <si>
    <t xml:space="preserve"> 98L </t>
  </si>
  <si>
    <t>Canopy</t>
  </si>
  <si>
    <t xml:space="preserve"> Freestanding, with elec light.   </t>
  </si>
  <si>
    <t xml:space="preserve"> 98M </t>
  </si>
  <si>
    <t>Fitness suite - purpose built</t>
  </si>
  <si>
    <t xml:space="preserve"> Standalone fitness suite - not part of a gymnasium </t>
  </si>
  <si>
    <t>Air Conditioning</t>
  </si>
  <si>
    <t xml:space="preserve"> A01 </t>
  </si>
  <si>
    <t>Ceiling recessed A/C cassettes</t>
  </si>
  <si>
    <t xml:space="preserve"> This type is often a retro-fit.  Rate based on a single unit treating approx 75sqm of room area.  Higher concentrations of cassettes will increase the price. </t>
  </si>
  <si>
    <t xml:space="preserve"> A02 </t>
  </si>
  <si>
    <t>Wall mounted A/C cassettes</t>
  </si>
  <si>
    <t xml:space="preserve"> This type is often a retro-fit.  Rate based on a single unit treating approx 20sqm of room area.  Higher concentrations of cassettes will increase the price. </t>
  </si>
  <si>
    <t xml:space="preserve"> A03 </t>
  </si>
  <si>
    <t>Full VAV A/C system</t>
  </si>
  <si>
    <t xml:space="preserve"> This type of system will be installed as the building is constructed and distributed via ducting.  Normally operated by a Building Management System. (VAV = Variable Air Volume)  </t>
  </si>
  <si>
    <t>Air Extraction</t>
  </si>
  <si>
    <t xml:space="preserve"> A04 </t>
  </si>
  <si>
    <t>Building Extraction system</t>
  </si>
  <si>
    <t xml:space="preserve"> A05 </t>
  </si>
  <si>
    <t>MT Workshop Exhaust Extract system (extra cost per bay)</t>
  </si>
  <si>
    <t xml:space="preserve"> /bay </t>
  </si>
  <si>
    <t>Lifts</t>
  </si>
  <si>
    <t xml:space="preserve"> E01 </t>
  </si>
  <si>
    <t>Passenger Lift (up to 2 floors)</t>
  </si>
  <si>
    <t xml:space="preserve"> 8 persons </t>
  </si>
  <si>
    <t xml:space="preserve"> 2 floors </t>
  </si>
  <si>
    <t xml:space="preserve"> E02 </t>
  </si>
  <si>
    <t>Passenger Lift (extra for each additional floor)</t>
  </si>
  <si>
    <t xml:space="preserve"> extra floor </t>
  </si>
  <si>
    <t xml:space="preserve"> E03 </t>
  </si>
  <si>
    <t>Goods Lift (up to 2 floors)</t>
  </si>
  <si>
    <t xml:space="preserve"> 1000kg / 13 persons </t>
  </si>
  <si>
    <t xml:space="preserve"> E04 </t>
  </si>
  <si>
    <t>Goods Lift (extra for each additional floor)</t>
  </si>
  <si>
    <t xml:space="preserve"> E05 </t>
  </si>
  <si>
    <t xml:space="preserve">Platform Lift </t>
  </si>
  <si>
    <t xml:space="preserve"> Usually for disabled access.  Up to 3 floors </t>
  </si>
  <si>
    <t xml:space="preserve"> 3 floors </t>
  </si>
  <si>
    <t xml:space="preserve"> E06 </t>
  </si>
  <si>
    <t>Loading dock Scissor Jack lift</t>
  </si>
  <si>
    <t xml:space="preserve"> Up to 5000kg </t>
  </si>
  <si>
    <t>Fire</t>
  </si>
  <si>
    <t xml:space="preserve"> F01 </t>
  </si>
  <si>
    <t>Fire Sprinklers</t>
  </si>
  <si>
    <t xml:space="preserve"> Add to £/sqm of the affected parts of the building </t>
  </si>
  <si>
    <t>Height Adjustment</t>
  </si>
  <si>
    <t xml:space="preserve"> H01 </t>
  </si>
  <si>
    <t>Workshops &amp; General Stores &lt;100m2</t>
  </si>
  <si>
    <t xml:space="preserve"> Add to £/sqm of building for each additional 2m in height over 4m.  If compartmentalised, increase this £/sqm by 50% </t>
  </si>
  <si>
    <t xml:space="preserve"> H02 </t>
  </si>
  <si>
    <t>Workshops &amp; General Stores 101 - 250m2</t>
  </si>
  <si>
    <t xml:space="preserve"> H03 </t>
  </si>
  <si>
    <t>Workshops &amp; General Stores 251 - 500m2</t>
  </si>
  <si>
    <t xml:space="preserve"> H04 </t>
  </si>
  <si>
    <t>Workshops &amp; General Stores 501 - 1,000m2</t>
  </si>
  <si>
    <t xml:space="preserve"> H05 </t>
  </si>
  <si>
    <t>Workshops &amp; General Stores &gt;1,000m2</t>
  </si>
  <si>
    <t xml:space="preserve"> H07 </t>
  </si>
  <si>
    <t>Specialised &amp; Hazardous Stores &lt;100m2</t>
  </si>
  <si>
    <t xml:space="preserve"> Add to £/sqm of building for each additional 2m in height over 4m </t>
  </si>
  <si>
    <t xml:space="preserve"> H08 </t>
  </si>
  <si>
    <t>Specialised &amp; Hazardous Stores 101 - 250m2</t>
  </si>
  <si>
    <t xml:space="preserve"> H09 </t>
  </si>
  <si>
    <t>Specialised &amp; Hazardous Stores 251 - 500m2</t>
  </si>
  <si>
    <t xml:space="preserve"> H10 </t>
  </si>
  <si>
    <t>Specialised &amp; Hazardous Stores 501 - 1,000m2</t>
  </si>
  <si>
    <t>Lighting Adjustment</t>
  </si>
  <si>
    <t xml:space="preserve"> L01 </t>
  </si>
  <si>
    <t>Cat 3 Spark Proof Lighting</t>
  </si>
  <si>
    <t xml:space="preserve"> Sometimes refered to as Intrinsically Safe Lighting.  Add to £/sqm of the affected parts of the building </t>
  </si>
  <si>
    <t xml:space="preserve"> L02 </t>
  </si>
  <si>
    <t>Wall mounted Floodlights</t>
  </si>
  <si>
    <t xml:space="preserve"> Where used for general site-wide lighting, will be included in overall infrastructure costs so only add if used for separately valued areas of hardstanding etc. </t>
  </si>
  <si>
    <t xml:space="preserve"> L03 </t>
  </si>
  <si>
    <t>Column mounted Floodlights</t>
  </si>
  <si>
    <t xml:space="preserve"> Where used for general site-wide lihjting, will be included in overall infrastructure costs so only add if used for separately valued areas of hardstanding etc. </t>
  </si>
  <si>
    <t>Mezzanines</t>
  </si>
  <si>
    <t xml:space="preserve"> M01 </t>
  </si>
  <si>
    <t>Light weight</t>
  </si>
  <si>
    <t xml:space="preserve"> Plywood decking on softwood joists on light steel frame (75mm x 125mm (3" x 5") columns).  Excludes any additional services underneath. </t>
  </si>
  <si>
    <t xml:space="preserve"> M02 </t>
  </si>
  <si>
    <t>Medium weight</t>
  </si>
  <si>
    <t xml:space="preserve"> Plywood decking on softwood joists on heavy steel frame (100mm x 200mm (4" x 8") columns).  Excludes any additional services underneath. </t>
  </si>
  <si>
    <t xml:space="preserve"> M03 </t>
  </si>
  <si>
    <t>Heavy weight</t>
  </si>
  <si>
    <t xml:space="preserve"> Concrete floor slab on heavy steel frame.  Excludes any additional services underneath. </t>
  </si>
  <si>
    <t>Retaining Walls &amp; Blast Protection</t>
  </si>
  <si>
    <t xml:space="preserve"> P01 </t>
  </si>
  <si>
    <t>Earth Traverse</t>
  </si>
  <si>
    <t xml:space="preserve"> Approx 4.5m high.  Take average length of traverse (excludes any reinforced concrete retaining walls and blast walls) </t>
  </si>
  <si>
    <t xml:space="preserve"> /m run </t>
  </si>
  <si>
    <t xml:space="preserve"> P02 </t>
  </si>
  <si>
    <t xml:space="preserve">Reinforced Concrete Retaining and Blast Walls </t>
  </si>
  <si>
    <t xml:space="preserve"> Includes cost of foundations - calculate volume of visible wall </t>
  </si>
  <si>
    <t xml:space="preserve"> /m3 </t>
  </si>
  <si>
    <t>Reinforced Concrete Retaining and Blast Walls with earth traverse to one side</t>
  </si>
  <si>
    <t xml:space="preserve"> Use rate for Reinforced Retaining walls together with 35% of the cost of a traverse.  </t>
  </si>
  <si>
    <t>Other types of Retaining and Blast walls</t>
  </si>
  <si>
    <t xml:space="preserve"> Refer to SBS </t>
  </si>
  <si>
    <t>Raised Floors</t>
  </si>
  <si>
    <t xml:space="preserve"> R01 </t>
  </si>
  <si>
    <t>All Raised floors</t>
  </si>
  <si>
    <t xml:space="preserve"> For offices and computer suites.  Includes an enhancement for the IT services </t>
  </si>
  <si>
    <t>Vehicle Inspection Pits</t>
  </si>
  <si>
    <t xml:space="preserve"> V01 </t>
  </si>
  <si>
    <t>Single length</t>
  </si>
  <si>
    <t xml:space="preserve"> Up to 10m length </t>
  </si>
  <si>
    <t xml:space="preserve"> V02 </t>
  </si>
  <si>
    <t>Double length</t>
  </si>
  <si>
    <t xml:space="preserve"> Up to 20m length </t>
  </si>
  <si>
    <t>MOD PROPERTY</t>
  </si>
  <si>
    <t xml:space="preserve">2018 ERC </t>
  </si>
  <si>
    <t xml:space="preserve">2013 ERC </t>
  </si>
  <si>
    <t xml:space="preserve">Adjustment </t>
  </si>
  <si>
    <t>PUC</t>
  </si>
  <si>
    <t>Accommodation</t>
  </si>
  <si>
    <t xml:space="preserve">Det, S/D, Terr </t>
  </si>
  <si>
    <t>GIA</t>
  </si>
  <si>
    <t>GEA</t>
  </si>
  <si>
    <t>Beacon code</t>
  </si>
  <si>
    <t>Large Estate Rate (20+ units) (TPI = 1.00) Adjusted by 70%</t>
  </si>
  <si>
    <t>Medium Estate Rate       (11-19 units) (TPI = 1.025) Adjusted by 70%</t>
  </si>
  <si>
    <t>Small Estate Rate (4-10 units) (TPI = 1.075) Adjusted by 70%</t>
  </si>
  <si>
    <t>Stand alone Rate             (1-3 units) (TPI = 1.225) Adjusted by 70%</t>
  </si>
  <si>
    <t xml:space="preserve">Cost Category </t>
  </si>
  <si>
    <t xml:space="preserve">Indexation </t>
  </si>
  <si>
    <t>001</t>
  </si>
  <si>
    <t>3 rec, 5 bed</t>
  </si>
  <si>
    <t>Det</t>
  </si>
  <si>
    <t>H1D</t>
  </si>
  <si>
    <t>Hybrid A&amp;B</t>
  </si>
  <si>
    <t>002</t>
  </si>
  <si>
    <t>H2D</t>
  </si>
  <si>
    <t>003</t>
  </si>
  <si>
    <t>3 rec, 4 bed</t>
  </si>
  <si>
    <t>H3D</t>
  </si>
  <si>
    <t>4 &amp; 5S</t>
  </si>
  <si>
    <t>004</t>
  </si>
  <si>
    <t>Type 4</t>
  </si>
  <si>
    <t>Type 5S</t>
  </si>
  <si>
    <t>H4D</t>
  </si>
  <si>
    <t>2 rec, 4 bed</t>
  </si>
  <si>
    <t>2 rec, 3 bed</t>
  </si>
  <si>
    <t>S/D</t>
  </si>
  <si>
    <t>H4S</t>
  </si>
  <si>
    <t>005</t>
  </si>
  <si>
    <t>H5D</t>
  </si>
  <si>
    <t>H5S</t>
  </si>
  <si>
    <t>B</t>
  </si>
  <si>
    <t>012</t>
  </si>
  <si>
    <t>2 rec, 2 bed</t>
  </si>
  <si>
    <t>HBS</t>
  </si>
  <si>
    <t>Terraced</t>
  </si>
  <si>
    <t>HBT</t>
  </si>
  <si>
    <t>C</t>
  </si>
  <si>
    <t>013</t>
  </si>
  <si>
    <t>HCD</t>
  </si>
  <si>
    <t>HCS</t>
  </si>
  <si>
    <t>HCT</t>
  </si>
  <si>
    <t>D</t>
  </si>
  <si>
    <t>014</t>
  </si>
  <si>
    <t>HDD</t>
  </si>
  <si>
    <t>HDS</t>
  </si>
  <si>
    <t>HDT</t>
  </si>
  <si>
    <t>AREA (GIA)</t>
  </si>
  <si>
    <t>Area (GEA)</t>
  </si>
  <si>
    <t>Beacon Code</t>
  </si>
  <si>
    <t>FL4</t>
  </si>
  <si>
    <t>FL5</t>
  </si>
  <si>
    <t>FLB</t>
  </si>
  <si>
    <t>FLC</t>
  </si>
  <si>
    <t>FLD</t>
  </si>
  <si>
    <t>For Garages (within curtilage of a house) to be added as an addition to the house valuation.</t>
  </si>
  <si>
    <t>Single</t>
  </si>
  <si>
    <t>HGS</t>
  </si>
  <si>
    <t>Double</t>
  </si>
  <si>
    <t>HGD</t>
  </si>
  <si>
    <t>MOD Type</t>
  </si>
  <si>
    <t>FLATS</t>
  </si>
  <si>
    <t xml:space="preserve">Large Estate </t>
  </si>
  <si>
    <t xml:space="preserve">Medium Estate </t>
  </si>
  <si>
    <t xml:space="preserve">Small Estate </t>
  </si>
  <si>
    <t xml:space="preserve">Stand alone </t>
  </si>
  <si>
    <t>MOD TYPE</t>
  </si>
  <si>
    <t xml:space="preserve">1- 2 Storey </t>
  </si>
  <si>
    <t xml:space="preserve">3- 5 Storey </t>
  </si>
  <si>
    <t xml:space="preserve">6+ Storey </t>
  </si>
  <si>
    <t>GARAGES</t>
  </si>
  <si>
    <t>Automated car wash tunnel, including office, WCs, store and plant room. To facilitate the machinery, which can typically handle four cars at a time, the building needs to be approximately 20 m long X 6.0m wide, around 120m2 gross external. Construction is usually of plasticized steel frame with glass panels and a translucent corrugated roof, (but can either brick or profiled metal sheeting walls to eaves height 3.6m with a profiled metal roof) with  concrete floor, and roller shutter doors at each end of the building.  Drainage channels are built into the concrete floor. The Car Wash can handle up to 4 cars at a time with a maximum throughput of 60 cars per hour, working by use of a conveyor that pulls the car through a series of revolving brushes, water jets and air blowers.</t>
  </si>
  <si>
    <t>Carwash bays wit pressure hose. Open-ended, each bay approximately 5m frontage by 10 m depth.</t>
  </si>
  <si>
    <t>Description</t>
  </si>
  <si>
    <t>Cost</t>
  </si>
  <si>
    <t>Car wash building</t>
  </si>
  <si>
    <t>Automated Car Washes</t>
  </si>
  <si>
    <t>Cellophane Cubes for Steel 1/4/18</t>
  </si>
  <si>
    <t>Taking account of density and size of steel members</t>
  </si>
  <si>
    <t>Light       Typically under 25kg/3</t>
  </si>
  <si>
    <t>m3</t>
  </si>
  <si>
    <t>Medium  Typically under 25kg/3</t>
  </si>
  <si>
    <t>Heavy    Typically under 25kg/3</t>
  </si>
  <si>
    <t>Modern fit out to warehouse, store of factory premises. 10 – 20 lanes. Includes digital controls, seating, shoe hire, reception, bar/food area.</t>
  </si>
  <si>
    <t>FIT OUT COSTS BOWLING ALLEYS</t>
  </si>
  <si>
    <t>Incinerators</t>
  </si>
  <si>
    <t xml:space="preserve">Includes single Lurgi Fluidised bed incinerator (9.94tph) with oil burner, start-up chamber, fuel oil pumps, 30m3 tank and activated carbon filter system.
Capable of processing 22-24 tonnes p.a.
*Note – advice from Colin Brook, VOA on original valuation in 2006 
</t>
  </si>
  <si>
    <t>each</t>
  </si>
  <si>
    <t>Steam Turbines</t>
  </si>
  <si>
    <t>1MW steam turbine</t>
  </si>
  <si>
    <t>3.15 MW steam turbine</t>
  </si>
  <si>
    <t>SLUDGE INCINERATORS IN WASTE TREATMENT WORKS              (INCLUDING BOILERS)</t>
  </si>
  <si>
    <t>Modular classroom building</t>
  </si>
  <si>
    <t xml:space="preserve">Rock with concrete surface and ancillary mooring dolphins  </t>
  </si>
  <si>
    <t>JETTY</t>
  </si>
  <si>
    <t xml:space="preserve">Range between 70 – 250 KW  </t>
  </si>
  <si>
    <t xml:space="preserve">50 KW  </t>
  </si>
  <si>
    <t xml:space="preserve">70 KW  </t>
  </si>
  <si>
    <t xml:space="preserve">100 KW  </t>
  </si>
  <si>
    <t xml:space="preserve">250 KW  </t>
  </si>
  <si>
    <t>WIND TURBINES</t>
  </si>
  <si>
    <t>total</t>
  </si>
  <si>
    <t>UNDERGROUND VENTILATION FANS</t>
  </si>
  <si>
    <t xml:space="preserve">Motors/Fans 2 x 240HP </t>
  </si>
  <si>
    <t>Year</t>
  </si>
  <si>
    <t>Percentage to be added</t>
  </si>
  <si>
    <t xml:space="preserve">Extent of site works </t>
  </si>
  <si>
    <t>Minimal</t>
  </si>
  <si>
    <t xml:space="preserve">Where there is minimal surplus land, typically a town centre site. Limited landscaping, staff parking and with some boundary fencing. </t>
  </si>
  <si>
    <t>Good</t>
  </si>
  <si>
    <t xml:space="preserve">A normal site, typically with some landscaping around buildings, secure boundary fencing, adequate staff parking and limited general parking within the hereditament. </t>
  </si>
  <si>
    <t xml:space="preserve">Extensive </t>
  </si>
  <si>
    <t>The hereditament is located on a large site, and the ratio of land to buildings is high. There will be landscaping around buildings, secure boundary fencing and adequate parking within the hereditament for staff and all other users.</t>
  </si>
  <si>
    <t>TYPE</t>
  </si>
  <si>
    <t>DESCRIPTION</t>
  </si>
  <si>
    <t>£/ACRE</t>
  </si>
  <si>
    <t>£/Hectare</t>
  </si>
  <si>
    <t xml:space="preserve">Amenity Land </t>
  </si>
  <si>
    <t>Land restricted in use by either planning or title issues</t>
  </si>
  <si>
    <t>(e.g. sports facilities or community centres etc.)</t>
  </si>
  <si>
    <t>Land Value Band 1.</t>
  </si>
  <si>
    <t xml:space="preserve">Remote villages &amp; hamlets within the current Council Districts of Omagh, Cookstown, Dungannon, Fermanagh &amp; Strabane </t>
  </si>
  <si>
    <t>Land Value Band 2.</t>
  </si>
  <si>
    <t>Small size villages &amp; hamlets but can include larger villages or small towns with lower than average values</t>
  </si>
  <si>
    <t>Land Value Band 3.</t>
  </si>
  <si>
    <t>Average size village or small town but can include larger towns or suburbs with lower than average values.</t>
  </si>
  <si>
    <t>Land Value Band 4.</t>
  </si>
  <si>
    <t>Average size town but can include larger towns where values are lower.</t>
  </si>
  <si>
    <t>Land Value Band 5.</t>
  </si>
  <si>
    <t>Town, city with higher than average values or Belfast  outside of Band 6.</t>
  </si>
  <si>
    <t>Land Value Band 6</t>
  </si>
  <si>
    <t>Belfast  CBD and South Belfast wedge</t>
  </si>
  <si>
    <t>Advertising Structures</t>
  </si>
  <si>
    <t>Agricultural Buildings</t>
  </si>
  <si>
    <t>Air</t>
  </si>
  <si>
    <t>Airports</t>
  </si>
  <si>
    <t>Amenity Buildings</t>
  </si>
  <si>
    <t>Boiler Houses</t>
  </si>
  <si>
    <t>Boilers</t>
  </si>
  <si>
    <t>Boreholes</t>
  </si>
  <si>
    <t>Bund Walls</t>
  </si>
  <si>
    <t>Bunkers</t>
  </si>
  <si>
    <t>Car Wash</t>
  </si>
  <si>
    <t>Ceilings</t>
  </si>
  <si>
    <t>Chimneys</t>
  </si>
  <si>
    <t>Cold Stores</t>
  </si>
  <si>
    <t>Community Centres</t>
  </si>
  <si>
    <t>Control rooms</t>
  </si>
  <si>
    <t>Conveyors</t>
  </si>
  <si>
    <t>Cooling Towers</t>
  </si>
  <si>
    <t>Cranes</t>
  </si>
  <si>
    <t>Crusher Houses</t>
  </si>
  <si>
    <t>Cycle Shelters</t>
  </si>
  <si>
    <t>Drainage</t>
  </si>
  <si>
    <t>Dry Ski Slopes</t>
  </si>
  <si>
    <t>Electrics</t>
  </si>
  <si>
    <t>Engines</t>
  </si>
  <si>
    <t>Equipment Cabinets</t>
  </si>
  <si>
    <t>Fencing</t>
  </si>
  <si>
    <t>Fire Protection</t>
  </si>
  <si>
    <t>Flare Stacks</t>
  </si>
  <si>
    <t>Floors</t>
  </si>
  <si>
    <t>Foundations</t>
  </si>
  <si>
    <t>Frames</t>
  </si>
  <si>
    <t>Furnaces</t>
  </si>
  <si>
    <t>Gas Cleaning</t>
  </si>
  <si>
    <t>Gates</t>
  </si>
  <si>
    <t>Hoists</t>
  </si>
  <si>
    <t>Homes</t>
  </si>
  <si>
    <t>Hydraulic Pumps</t>
  </si>
  <si>
    <t>Ice Towers</t>
  </si>
  <si>
    <t>Laboratories</t>
  </si>
  <si>
    <t>Lagoons</t>
  </si>
  <si>
    <t>Lightning Conductors</t>
  </si>
  <si>
    <t>Marinas</t>
  </si>
  <si>
    <t>Masts</t>
  </si>
  <si>
    <t>Mechanised Coal Depots</t>
  </si>
  <si>
    <t>Paving</t>
  </si>
  <si>
    <t>Pits and Ducts</t>
  </si>
  <si>
    <t>Portable Buildings</t>
  </si>
  <si>
    <t>Pump Houses</t>
  </si>
  <si>
    <t>Railways</t>
  </si>
  <si>
    <t>Refining</t>
  </si>
  <si>
    <t>Reservoirs</t>
  </si>
  <si>
    <t>Roads</t>
  </si>
  <si>
    <t>Roof</t>
  </si>
  <si>
    <t>Security and Alarm Systems</t>
  </si>
  <si>
    <t>Sewage Treatment Works</t>
  </si>
  <si>
    <t>Sports Grounds</t>
  </si>
  <si>
    <t>Stairs, Ladders and Walkways</t>
  </si>
  <si>
    <t>Steelwork</t>
  </si>
  <si>
    <t>Sub-Stations</t>
  </si>
  <si>
    <t>Switch Houses</t>
  </si>
  <si>
    <t>Tanks</t>
  </si>
  <si>
    <t>Tennis Centres</t>
  </si>
  <si>
    <t>Transformer Bays</t>
  </si>
  <si>
    <t>Uninterrupted Power Supply</t>
  </si>
  <si>
    <t>Visitor Centres</t>
  </si>
  <si>
    <t>Walls</t>
  </si>
  <si>
    <t>Warehouses</t>
  </si>
  <si>
    <t>Weighbridges</t>
  </si>
  <si>
    <t>Generic category</t>
  </si>
  <si>
    <t>Specific</t>
  </si>
  <si>
    <t>Subject to scheme</t>
  </si>
  <si>
    <t>STS001</t>
  </si>
  <si>
    <t>60AP01</t>
  </si>
  <si>
    <t>Double Panel - illuminated</t>
  </si>
  <si>
    <t>60A00K</t>
  </si>
  <si>
    <t>Double Panel - non illuminated</t>
  </si>
  <si>
    <t>60A00P</t>
  </si>
  <si>
    <t>60A00A</t>
  </si>
  <si>
    <t>60A00F</t>
  </si>
  <si>
    <t>Forecourt Panel</t>
  </si>
  <si>
    <t>60A30F</t>
  </si>
  <si>
    <t>60A30K</t>
  </si>
  <si>
    <t>60A30P</t>
  </si>
  <si>
    <t>60A02K</t>
  </si>
  <si>
    <t>60A02P</t>
  </si>
  <si>
    <t>Single Panel - illuminated</t>
  </si>
  <si>
    <t>60A02A</t>
  </si>
  <si>
    <t>Single Panel - non illuminated</t>
  </si>
  <si>
    <t>60A02F</t>
  </si>
  <si>
    <t>60A06A</t>
  </si>
  <si>
    <t>Crown 48 sheet</t>
  </si>
  <si>
    <t>60A06F</t>
  </si>
  <si>
    <t>Crown 96 sheet</t>
  </si>
  <si>
    <t>60A06K</t>
  </si>
  <si>
    <t>60A06M</t>
  </si>
  <si>
    <t>Freestanding</t>
  </si>
  <si>
    <t>60A72D</t>
  </si>
  <si>
    <t>Wall Mounted</t>
  </si>
  <si>
    <t>60A72F</t>
  </si>
  <si>
    <t>60A72H</t>
  </si>
  <si>
    <t>60A72J</t>
  </si>
  <si>
    <t>60A72A</t>
  </si>
  <si>
    <t>60A72B</t>
  </si>
  <si>
    <t>2 x 48 sheet</t>
  </si>
  <si>
    <t>60A06P</t>
  </si>
  <si>
    <t>Ultravision display</t>
  </si>
  <si>
    <t>60A10A</t>
  </si>
  <si>
    <t>60A10F</t>
  </si>
  <si>
    <t>60A10K</t>
  </si>
  <si>
    <t>60A10P</t>
  </si>
  <si>
    <t>60A05A</t>
  </si>
  <si>
    <t>60A50D</t>
  </si>
  <si>
    <t>Crown Double</t>
  </si>
  <si>
    <t>60A50G</t>
  </si>
  <si>
    <t>Crown Quad</t>
  </si>
  <si>
    <t>60A50J</t>
  </si>
  <si>
    <t>60A50M</t>
  </si>
  <si>
    <t>60A50P</t>
  </si>
  <si>
    <t>60A50T</t>
  </si>
  <si>
    <t>60A40A</t>
  </si>
  <si>
    <t>60A40C</t>
  </si>
  <si>
    <t>60A40D</t>
  </si>
  <si>
    <t>60A40E</t>
  </si>
  <si>
    <t>60A40F</t>
  </si>
  <si>
    <t>60A40G</t>
  </si>
  <si>
    <t>60A40J</t>
  </si>
  <si>
    <t>60A40K</t>
  </si>
  <si>
    <t>60A40L</t>
  </si>
  <si>
    <t>60A40N</t>
  </si>
  <si>
    <t>60A40P</t>
  </si>
  <si>
    <t>60A40R</t>
  </si>
  <si>
    <t>60A40T</t>
  </si>
  <si>
    <t>60A04A</t>
  </si>
  <si>
    <t>60A04D</t>
  </si>
  <si>
    <t>60A04G</t>
  </si>
  <si>
    <t>60A04K</t>
  </si>
  <si>
    <t>60A04M</t>
  </si>
  <si>
    <t>60A04P</t>
  </si>
  <si>
    <t>60A04T</t>
  </si>
  <si>
    <t>60A04V</t>
  </si>
  <si>
    <t>60A52A</t>
  </si>
  <si>
    <t>60A52F</t>
  </si>
  <si>
    <t>60A52G</t>
  </si>
  <si>
    <t>60A52H</t>
  </si>
  <si>
    <t>60A52J</t>
  </si>
  <si>
    <t>60A52K</t>
  </si>
  <si>
    <t>60A52L</t>
  </si>
  <si>
    <t>60A52M</t>
  </si>
  <si>
    <t>60A52N</t>
  </si>
  <si>
    <t>60A52P</t>
  </si>
  <si>
    <t>Tubular</t>
  </si>
  <si>
    <t>60A20A</t>
  </si>
  <si>
    <t>60A20F</t>
  </si>
  <si>
    <t>60A20K</t>
  </si>
  <si>
    <t>60A20P</t>
  </si>
  <si>
    <t>40m</t>
  </si>
  <si>
    <t>60A20T</t>
  </si>
  <si>
    <t>Flat Grain Store</t>
  </si>
  <si>
    <t>500m²</t>
  </si>
  <si>
    <t>50A00X</t>
  </si>
  <si>
    <t>m²</t>
  </si>
  <si>
    <t>&lt;= 500m²</t>
  </si>
  <si>
    <t>605MO1</t>
  </si>
  <si>
    <t>605MO2</t>
  </si>
  <si>
    <t>605MO3</t>
  </si>
  <si>
    <t>Compressors</t>
  </si>
  <si>
    <t>Rotary screw 7 bar</t>
  </si>
  <si>
    <t>Motor 52 hp</t>
  </si>
  <si>
    <t>400 ft³ / min</t>
  </si>
  <si>
    <t>201A50</t>
  </si>
  <si>
    <t>Motor 125 hp</t>
  </si>
  <si>
    <t>950 ft³ / min</t>
  </si>
  <si>
    <t>201A51</t>
  </si>
  <si>
    <t>Motor 175 hp</t>
  </si>
  <si>
    <t>1350 ft³ / min</t>
  </si>
  <si>
    <t>201A52</t>
  </si>
  <si>
    <t>Motor 275 hp</t>
  </si>
  <si>
    <t>2100ft³ / min</t>
  </si>
  <si>
    <t>201A53</t>
  </si>
  <si>
    <t>Motor 342 hp</t>
  </si>
  <si>
    <t>2600 ft³ / min</t>
  </si>
  <si>
    <t>201A54</t>
  </si>
  <si>
    <t>Silencing</t>
  </si>
  <si>
    <t>Hp 25 - 30</t>
  </si>
  <si>
    <t>201A95</t>
  </si>
  <si>
    <t>Hp 40 - 60</t>
  </si>
  <si>
    <t>201A96</t>
  </si>
  <si>
    <t>Hp 70 - 100</t>
  </si>
  <si>
    <t>201A97</t>
  </si>
  <si>
    <t>Hp 110 - 164</t>
  </si>
  <si>
    <t>201A98</t>
  </si>
  <si>
    <t>Dryers</t>
  </si>
  <si>
    <t>Gas 7 bar</t>
  </si>
  <si>
    <t>20m³ / hr</t>
  </si>
  <si>
    <t>201D01</t>
  </si>
  <si>
    <t>145m³ / hr</t>
  </si>
  <si>
    <t>201D11</t>
  </si>
  <si>
    <t>170m³ / hr</t>
  </si>
  <si>
    <t>201D02</t>
  </si>
  <si>
    <t>400m³ / hr</t>
  </si>
  <si>
    <t>201D12</t>
  </si>
  <si>
    <t>575m³ / hr</t>
  </si>
  <si>
    <t>201D22</t>
  </si>
  <si>
    <t>1700m³ / hr</t>
  </si>
  <si>
    <t>201D03</t>
  </si>
  <si>
    <t>2100m³ / hr</t>
  </si>
  <si>
    <t>201D13</t>
  </si>
  <si>
    <t>2600m³ / hr</t>
  </si>
  <si>
    <t>201D23</t>
  </si>
  <si>
    <t>8500m³ / hr</t>
  </si>
  <si>
    <t>201D04</t>
  </si>
  <si>
    <t>Gas 14 bar</t>
  </si>
  <si>
    <t>201D71</t>
  </si>
  <si>
    <t>70m³ / hr</t>
  </si>
  <si>
    <t>201D72</t>
  </si>
  <si>
    <t>150m³ / hr</t>
  </si>
  <si>
    <t>201D73</t>
  </si>
  <si>
    <t>185m³ / hr</t>
  </si>
  <si>
    <t>201D74</t>
  </si>
  <si>
    <t>375m³ / hr</t>
  </si>
  <si>
    <t>201D75</t>
  </si>
  <si>
    <t>535m³ / hr</t>
  </si>
  <si>
    <t>201D76</t>
  </si>
  <si>
    <t>730m³ / hr</t>
  </si>
  <si>
    <t>201D77</t>
  </si>
  <si>
    <t>1000m³ / hr</t>
  </si>
  <si>
    <t>201D78</t>
  </si>
  <si>
    <t>Pipes</t>
  </si>
  <si>
    <t>Receiver to Factory</t>
  </si>
  <si>
    <t>includes check valves</t>
  </si>
  <si>
    <t>201C11</t>
  </si>
  <si>
    <t>Excluding valves</t>
  </si>
  <si>
    <t>201CA11</t>
  </si>
  <si>
    <t>General pipework</t>
  </si>
  <si>
    <t>excludes internal valves</t>
  </si>
  <si>
    <t>201C21</t>
  </si>
  <si>
    <t>Receivers</t>
  </si>
  <si>
    <t>7 bar</t>
  </si>
  <si>
    <t>210 litres</t>
  </si>
  <si>
    <t>201B01</t>
  </si>
  <si>
    <t>10 bar</t>
  </si>
  <si>
    <t>201B02</t>
  </si>
  <si>
    <t>500 litres</t>
  </si>
  <si>
    <t>201B03</t>
  </si>
  <si>
    <t>201B04</t>
  </si>
  <si>
    <t>750 litres</t>
  </si>
  <si>
    <t>201B19</t>
  </si>
  <si>
    <t>875 litres</t>
  </si>
  <si>
    <t>201B05</t>
  </si>
  <si>
    <t>201B06</t>
  </si>
  <si>
    <t>2000 litres</t>
  </si>
  <si>
    <t>201B07</t>
  </si>
  <si>
    <t>201B08</t>
  </si>
  <si>
    <t>3880 litres</t>
  </si>
  <si>
    <t>201B09</t>
  </si>
  <si>
    <t>201B10</t>
  </si>
  <si>
    <t>5650 litres</t>
  </si>
  <si>
    <t>201B11</t>
  </si>
  <si>
    <t>201B12</t>
  </si>
  <si>
    <t>9600 litres</t>
  </si>
  <si>
    <t>201B13</t>
  </si>
  <si>
    <t>201B14</t>
  </si>
  <si>
    <t>16670 litres</t>
  </si>
  <si>
    <t>201B15</t>
  </si>
  <si>
    <t>201B16</t>
  </si>
  <si>
    <t>26000 litres</t>
  </si>
  <si>
    <t>201B17</t>
  </si>
  <si>
    <t>201B18</t>
  </si>
  <si>
    <t>Cylinder mounted 7 Bar</t>
  </si>
  <si>
    <t>Motor hp 0.5</t>
  </si>
  <si>
    <t>1.2 ft³ / min</t>
  </si>
  <si>
    <t>Motor hp 1.5</t>
  </si>
  <si>
    <t>3.2 ft³ / min</t>
  </si>
  <si>
    <t>Motor hp 2.0</t>
  </si>
  <si>
    <t>5.6 ft³ /min</t>
  </si>
  <si>
    <t>201A72</t>
  </si>
  <si>
    <t>Motor hp 3.0</t>
  </si>
  <si>
    <t>10.6 ft³ / min</t>
  </si>
  <si>
    <t>201A73</t>
  </si>
  <si>
    <t>Motor hp 4.0</t>
  </si>
  <si>
    <t>13.8 ft³ / min</t>
  </si>
  <si>
    <t>201A74</t>
  </si>
  <si>
    <t>Motor hp 5.5</t>
  </si>
  <si>
    <t>18.4 ft³ / min</t>
  </si>
  <si>
    <t>201A75</t>
  </si>
  <si>
    <t>Motor hp 7.5</t>
  </si>
  <si>
    <t>21.5 ft³ / min</t>
  </si>
  <si>
    <t>Motor hp 10.0</t>
  </si>
  <si>
    <t>32 ft³ / min</t>
  </si>
  <si>
    <t>201A77</t>
  </si>
  <si>
    <t>Piston 7.5 bar</t>
  </si>
  <si>
    <t>25 m³ / hr</t>
  </si>
  <si>
    <t>15 ft³ / min</t>
  </si>
  <si>
    <t>201A01</t>
  </si>
  <si>
    <t>29 ft³ / min</t>
  </si>
  <si>
    <t>201A02</t>
  </si>
  <si>
    <t>100 m³ / hr</t>
  </si>
  <si>
    <t>59 ft³ / min</t>
  </si>
  <si>
    <t>201A03</t>
  </si>
  <si>
    <t>134 m³ / hr</t>
  </si>
  <si>
    <t>79 ft³ / min</t>
  </si>
  <si>
    <t>201A04</t>
  </si>
  <si>
    <t>158 m³ / hr</t>
  </si>
  <si>
    <t>93 ft³ / min</t>
  </si>
  <si>
    <t>201A05</t>
  </si>
  <si>
    <t>187 m³ / hr</t>
  </si>
  <si>
    <t>110 ft³ / min</t>
  </si>
  <si>
    <t>201A06</t>
  </si>
  <si>
    <t>253 m³ / hr</t>
  </si>
  <si>
    <t>149 ft³ / min</t>
  </si>
  <si>
    <t>201A07</t>
  </si>
  <si>
    <t>292 m³ / hr</t>
  </si>
  <si>
    <t>172 ft³ / min</t>
  </si>
  <si>
    <t>201A08</t>
  </si>
  <si>
    <t>348 m³ / hr</t>
  </si>
  <si>
    <t>205 ft³ / min</t>
  </si>
  <si>
    <t>201A09</t>
  </si>
  <si>
    <t>438 m³ / hr</t>
  </si>
  <si>
    <t>258 ft³ / min</t>
  </si>
  <si>
    <t>201A10</t>
  </si>
  <si>
    <t>557 m³ / hr</t>
  </si>
  <si>
    <t>328 ft³ / min</t>
  </si>
  <si>
    <t>201A11</t>
  </si>
  <si>
    <t>756 m³ / hr</t>
  </si>
  <si>
    <t>445 ft³ / min</t>
  </si>
  <si>
    <t>201A12</t>
  </si>
  <si>
    <t>Piston 14 bar</t>
  </si>
  <si>
    <t>891 m³ / hr</t>
  </si>
  <si>
    <t>201A13</t>
  </si>
  <si>
    <t>1291 m³ / hr</t>
  </si>
  <si>
    <t>201A14</t>
  </si>
  <si>
    <t>1732 m³ / hr</t>
  </si>
  <si>
    <t>201A15</t>
  </si>
  <si>
    <t>2548 m³ / hr</t>
  </si>
  <si>
    <t>201A16</t>
  </si>
  <si>
    <t>3737 m³ / hr</t>
  </si>
  <si>
    <t>201A17</t>
  </si>
  <si>
    <t>7305 m³ / hr</t>
  </si>
  <si>
    <t>201A18</t>
  </si>
  <si>
    <t>8495 m³ / hr</t>
  </si>
  <si>
    <t>201A19</t>
  </si>
  <si>
    <t>84947 m³ / hr</t>
  </si>
  <si>
    <t>201A20</t>
  </si>
  <si>
    <t>169894 m³ / hr</t>
  </si>
  <si>
    <t>201A21</t>
  </si>
  <si>
    <t>271830 m³ / hr</t>
  </si>
  <si>
    <t>201A22</t>
  </si>
  <si>
    <t>Rotary screw 7.5 bar</t>
  </si>
  <si>
    <t>Motor kw 11 - 15 hp</t>
  </si>
  <si>
    <t>62 ft³ / min</t>
  </si>
  <si>
    <t>201A23</t>
  </si>
  <si>
    <t>Motor kw 18 - 25 hp</t>
  </si>
  <si>
    <t>102 ft³ / min</t>
  </si>
  <si>
    <t>201A24</t>
  </si>
  <si>
    <t>Motor kw 30 - 40 hp</t>
  </si>
  <si>
    <t>155 ft³ / min</t>
  </si>
  <si>
    <t>201A25</t>
  </si>
  <si>
    <t>Motor kw 38 - 50 hp</t>
  </si>
  <si>
    <t>218 ft³ / min</t>
  </si>
  <si>
    <t>201A26</t>
  </si>
  <si>
    <t>Motor kw 55 - 75 hp</t>
  </si>
  <si>
    <t>314 ft³ / min</t>
  </si>
  <si>
    <t>201A27</t>
  </si>
  <si>
    <t>Motor kw 75 - 100 hp</t>
  </si>
  <si>
    <t>487 ft³ / min</t>
  </si>
  <si>
    <t>201A28</t>
  </si>
  <si>
    <t>Motor kw 110 - 150 hp</t>
  </si>
  <si>
    <t>706 ft³ / min</t>
  </si>
  <si>
    <t>201A29</t>
  </si>
  <si>
    <t>Motor kw 120 - 164 hp</t>
  </si>
  <si>
    <t>777 ft³ / min</t>
  </si>
  <si>
    <t>201A30</t>
  </si>
  <si>
    <t>Rotary screw 8 bar</t>
  </si>
  <si>
    <t>11 kw</t>
  </si>
  <si>
    <t>201A61</t>
  </si>
  <si>
    <t>15 kw</t>
  </si>
  <si>
    <t>166 ft³ / min</t>
  </si>
  <si>
    <t>201A62</t>
  </si>
  <si>
    <t>18.5 kw</t>
  </si>
  <si>
    <t>200 ft³ / min</t>
  </si>
  <si>
    <t>201A63</t>
  </si>
  <si>
    <t>22 kw</t>
  </si>
  <si>
    <t>234 ft³ / min</t>
  </si>
  <si>
    <t>201A64</t>
  </si>
  <si>
    <t>30 kw</t>
  </si>
  <si>
    <t>278 ft³ / min</t>
  </si>
  <si>
    <t>201A65</t>
  </si>
  <si>
    <t>37 kw</t>
  </si>
  <si>
    <t>414 ft³ / min</t>
  </si>
  <si>
    <t>201A66</t>
  </si>
  <si>
    <t>55 kw</t>
  </si>
  <si>
    <t>619 ft³ / min</t>
  </si>
  <si>
    <t>201A67</t>
  </si>
  <si>
    <t>75 kw</t>
  </si>
  <si>
    <t>841 ft³ / min</t>
  </si>
  <si>
    <t>201A68</t>
  </si>
  <si>
    <t>90 kw</t>
  </si>
  <si>
    <t>966 ft³ / min</t>
  </si>
  <si>
    <t>201A69</t>
  </si>
  <si>
    <t>Rotary screw 14 bar</t>
  </si>
  <si>
    <t>15 hp</t>
  </si>
  <si>
    <t>36 ft³ / min</t>
  </si>
  <si>
    <t>25 hp</t>
  </si>
  <si>
    <t>72 ft³ / min</t>
  </si>
  <si>
    <t>201A32</t>
  </si>
  <si>
    <t>40 hp</t>
  </si>
  <si>
    <t>118 ft³ / min</t>
  </si>
  <si>
    <t>201A33</t>
  </si>
  <si>
    <t>50 hp</t>
  </si>
  <si>
    <t>154 ft³ / min</t>
  </si>
  <si>
    <t>201A34</t>
  </si>
  <si>
    <t>75 hp</t>
  </si>
  <si>
    <t>223 ft³ / min</t>
  </si>
  <si>
    <t>201A35</t>
  </si>
  <si>
    <t>100 hp</t>
  </si>
  <si>
    <t>287 ft³ / min</t>
  </si>
  <si>
    <t>201A36</t>
  </si>
  <si>
    <t>150 hp</t>
  </si>
  <si>
    <t>470 ft³ /min</t>
  </si>
  <si>
    <t>201A37</t>
  </si>
  <si>
    <t>164 hp</t>
  </si>
  <si>
    <t>516 ft³ / min</t>
  </si>
  <si>
    <t>201A38</t>
  </si>
  <si>
    <t>215 hp</t>
  </si>
  <si>
    <t>732 ft³ / min</t>
  </si>
  <si>
    <t>201A39</t>
  </si>
  <si>
    <t>Rotary screw 12.5 bar</t>
  </si>
  <si>
    <t>109 ft³ / min</t>
  </si>
  <si>
    <t>139 ft³ / min</t>
  </si>
  <si>
    <t>201A81</t>
  </si>
  <si>
    <t>169 ft³ / min</t>
  </si>
  <si>
    <t>201A82</t>
  </si>
  <si>
    <t>229 ft³ / min</t>
  </si>
  <si>
    <t>201A83</t>
  </si>
  <si>
    <t>280 ft³ / min</t>
  </si>
  <si>
    <t>201A84</t>
  </si>
  <si>
    <t>45 kw</t>
  </si>
  <si>
    <t>360 ft³ / min</t>
  </si>
  <si>
    <t>201A85</t>
  </si>
  <si>
    <t>421 ft³ / min</t>
  </si>
  <si>
    <t>201A86</t>
  </si>
  <si>
    <t>607 ft³ / min</t>
  </si>
  <si>
    <t>201A87</t>
  </si>
  <si>
    <t>Filters</t>
  </si>
  <si>
    <t>201E01</t>
  </si>
  <si>
    <t>201E02</t>
  </si>
  <si>
    <t>201E03</t>
  </si>
  <si>
    <t>201E04</t>
  </si>
  <si>
    <t>201E05</t>
  </si>
  <si>
    <t>201E06</t>
  </si>
  <si>
    <t>201E07</t>
  </si>
  <si>
    <t>201E08</t>
  </si>
  <si>
    <t>201E09</t>
  </si>
  <si>
    <t>m³ / hr</t>
  </si>
  <si>
    <t>201E13</t>
  </si>
  <si>
    <t>Including valves</t>
  </si>
  <si>
    <t>201C01</t>
  </si>
  <si>
    <t>Weld bends</t>
  </si>
  <si>
    <t>201C03</t>
  </si>
  <si>
    <t>201CA1</t>
  </si>
  <si>
    <t>Compressor to Receiver</t>
  </si>
  <si>
    <t>201C04</t>
  </si>
  <si>
    <t>201C06</t>
  </si>
  <si>
    <t>201CA5</t>
  </si>
  <si>
    <t>201C07</t>
  </si>
  <si>
    <t>201C09</t>
  </si>
  <si>
    <t>201C8A</t>
  </si>
  <si>
    <t>201C10</t>
  </si>
  <si>
    <t>201C12</t>
  </si>
  <si>
    <t>Cassettes</t>
  </si>
  <si>
    <t>7.2kw</t>
  </si>
  <si>
    <t>217A02</t>
  </si>
  <si>
    <t>217A05</t>
  </si>
  <si>
    <t>217A07</t>
  </si>
  <si>
    <t>217A09</t>
  </si>
  <si>
    <t>70500Z</t>
  </si>
  <si>
    <t>Visual Control Room</t>
  </si>
  <si>
    <t>70510A</t>
  </si>
  <si>
    <t>Pavements</t>
  </si>
  <si>
    <t>70501A</t>
  </si>
  <si>
    <t>70501B</t>
  </si>
  <si>
    <t>70501C</t>
  </si>
  <si>
    <t>70501D</t>
  </si>
  <si>
    <t>70501E</t>
  </si>
  <si>
    <t>70501F</t>
  </si>
  <si>
    <t>70501G</t>
  </si>
  <si>
    <t>70501H</t>
  </si>
  <si>
    <t>70501J</t>
  </si>
  <si>
    <t>70502H</t>
  </si>
  <si>
    <t>70502J</t>
  </si>
  <si>
    <t>70502K</t>
  </si>
  <si>
    <t>70502L</t>
  </si>
  <si>
    <t>70502M</t>
  </si>
  <si>
    <t>70502N</t>
  </si>
  <si>
    <t>70502P</t>
  </si>
  <si>
    <t>70502Q</t>
  </si>
  <si>
    <t>70502R</t>
  </si>
  <si>
    <t>70503Q</t>
  </si>
  <si>
    <t>70503R</t>
  </si>
  <si>
    <t>70503S</t>
  </si>
  <si>
    <t>70503T</t>
  </si>
  <si>
    <t>70503U</t>
  </si>
  <si>
    <t>70503V</t>
  </si>
  <si>
    <t>70503W</t>
  </si>
  <si>
    <t>70503X</t>
  </si>
  <si>
    <t>70503Y</t>
  </si>
  <si>
    <t>70500A</t>
  </si>
  <si>
    <t>70500F</t>
  </si>
  <si>
    <t>70500K</t>
  </si>
  <si>
    <t>70500P</t>
  </si>
  <si>
    <t>70500U</t>
  </si>
  <si>
    <t>70501K</t>
  </si>
  <si>
    <t>70501L</t>
  </si>
  <si>
    <t>70501M</t>
  </si>
  <si>
    <t>70501N</t>
  </si>
  <si>
    <t>70501P</t>
  </si>
  <si>
    <t>70501Q</t>
  </si>
  <si>
    <t>70501R</t>
  </si>
  <si>
    <t>70501S</t>
  </si>
  <si>
    <t>70501T</t>
  </si>
  <si>
    <t>70501U</t>
  </si>
  <si>
    <t>70501V</t>
  </si>
  <si>
    <t>70501W</t>
  </si>
  <si>
    <t>70501X</t>
  </si>
  <si>
    <t>70501Y</t>
  </si>
  <si>
    <t>70501Z</t>
  </si>
  <si>
    <t>70502A</t>
  </si>
  <si>
    <t>70502B</t>
  </si>
  <si>
    <t>70502C</t>
  </si>
  <si>
    <t>70502D</t>
  </si>
  <si>
    <t>70502E</t>
  </si>
  <si>
    <t>70502F</t>
  </si>
  <si>
    <t>70502G</t>
  </si>
  <si>
    <t>70502S</t>
  </si>
  <si>
    <t>70502T</t>
  </si>
  <si>
    <t>70502U</t>
  </si>
  <si>
    <t>70502V</t>
  </si>
  <si>
    <t>70502W</t>
  </si>
  <si>
    <t>70502X</t>
  </si>
  <si>
    <t>70502Y</t>
  </si>
  <si>
    <t>70502Z</t>
  </si>
  <si>
    <t>70503A</t>
  </si>
  <si>
    <t>70503B</t>
  </si>
  <si>
    <t>70503C</t>
  </si>
  <si>
    <t>70503D</t>
  </si>
  <si>
    <t>70503E</t>
  </si>
  <si>
    <t>70503F</t>
  </si>
  <si>
    <t>70503G</t>
  </si>
  <si>
    <t>70503H</t>
  </si>
  <si>
    <t>70503J</t>
  </si>
  <si>
    <t>70503K</t>
  </si>
  <si>
    <t>70503L</t>
  </si>
  <si>
    <t>70503M</t>
  </si>
  <si>
    <t>70503N</t>
  </si>
  <si>
    <t>70503P</t>
  </si>
  <si>
    <t>70503Z</t>
  </si>
  <si>
    <t>70504A</t>
  </si>
  <si>
    <t>70504B</t>
  </si>
  <si>
    <t>70504C</t>
  </si>
  <si>
    <t>70504D</t>
  </si>
  <si>
    <t>70504E</t>
  </si>
  <si>
    <t>70504F</t>
  </si>
  <si>
    <t>70504G</t>
  </si>
  <si>
    <t>70504H</t>
  </si>
  <si>
    <t>70504J</t>
  </si>
  <si>
    <t>70504K</t>
  </si>
  <si>
    <t>70504L</t>
  </si>
  <si>
    <t>70504M</t>
  </si>
  <si>
    <t>93+</t>
  </si>
  <si>
    <t>70504N</t>
  </si>
  <si>
    <t>Detached</t>
  </si>
  <si>
    <t>40500A</t>
  </si>
  <si>
    <t>40500F</t>
  </si>
  <si>
    <t>40500K</t>
  </si>
  <si>
    <t>Two storey</t>
  </si>
  <si>
    <t>40500P</t>
  </si>
  <si>
    <t>40500U</t>
  </si>
  <si>
    <t>40500Z</t>
  </si>
  <si>
    <t>42T421</t>
  </si>
  <si>
    <t>Earth bank</t>
  </si>
  <si>
    <t>Central core of brick, concrete or steel</t>
  </si>
  <si>
    <t>3m high x 1 m wide at top</t>
  </si>
  <si>
    <t>208F01</t>
  </si>
  <si>
    <t>Pad foundation to large tanks</t>
  </si>
  <si>
    <t>&lt; 12m</t>
  </si>
  <si>
    <t>215J04</t>
  </si>
  <si>
    <t>215J05</t>
  </si>
  <si>
    <t>215J06</t>
  </si>
  <si>
    <t>215J07</t>
  </si>
  <si>
    <t>215J08</t>
  </si>
  <si>
    <t>215J09</t>
  </si>
  <si>
    <t>215J10</t>
  </si>
  <si>
    <t>215J11</t>
  </si>
  <si>
    <t>215J12</t>
  </si>
  <si>
    <t>215J13</t>
  </si>
  <si>
    <t>&gt; 50m</t>
  </si>
  <si>
    <t>215J14</t>
  </si>
  <si>
    <t>Medium</t>
  </si>
  <si>
    <t>40A00D</t>
  </si>
  <si>
    <t>40A00G</t>
  </si>
  <si>
    <t>Small</t>
  </si>
  <si>
    <t>40A00A</t>
  </si>
  <si>
    <t>Heat and Power</t>
  </si>
  <si>
    <t>202F01</t>
  </si>
  <si>
    <t xml:space="preserve">Pipes - Pipelines </t>
  </si>
  <si>
    <t>Steam Pipes</t>
  </si>
  <si>
    <t>202G01</t>
  </si>
  <si>
    <t>Condensing</t>
  </si>
  <si>
    <t>202CAA</t>
  </si>
  <si>
    <t>De Aerator</t>
  </si>
  <si>
    <t>202D01</t>
  </si>
  <si>
    <t>Class 4 Table 4 element only</t>
  </si>
  <si>
    <t>Evp 100,000 lb/hr</t>
  </si>
  <si>
    <t>600 Psig</t>
  </si>
  <si>
    <t>202A43</t>
  </si>
  <si>
    <t>900 Psig</t>
  </si>
  <si>
    <t>202A44</t>
  </si>
  <si>
    <t>Evp 150,000 lb/hr</t>
  </si>
  <si>
    <t>202A46</t>
  </si>
  <si>
    <t>202A47</t>
  </si>
  <si>
    <t>Evp 200,000 lb/hr</t>
  </si>
  <si>
    <t>202A49</t>
  </si>
  <si>
    <t>202A50</t>
  </si>
  <si>
    <t>Evp 250,000 lb/hr</t>
  </si>
  <si>
    <t>202A52</t>
  </si>
  <si>
    <t>202A53</t>
  </si>
  <si>
    <t>1200 Psig</t>
  </si>
  <si>
    <t>202A54</t>
  </si>
  <si>
    <t>Evp 300,000 lb/hr</t>
  </si>
  <si>
    <t>202A55</t>
  </si>
  <si>
    <t>202A56</t>
  </si>
  <si>
    <t>1500 Psig</t>
  </si>
  <si>
    <t>202A57</t>
  </si>
  <si>
    <t>1800 Psig</t>
  </si>
  <si>
    <t>202A58</t>
  </si>
  <si>
    <t>Evp 350,000 lb/hr</t>
  </si>
  <si>
    <t>202A59</t>
  </si>
  <si>
    <t>202A60</t>
  </si>
  <si>
    <t>202A61</t>
  </si>
  <si>
    <t>202A62</t>
  </si>
  <si>
    <t>Evp 400,000 lb/hr</t>
  </si>
  <si>
    <t>202A63</t>
  </si>
  <si>
    <t>202A64</t>
  </si>
  <si>
    <t>202A65</t>
  </si>
  <si>
    <t>202A66</t>
  </si>
  <si>
    <t>Evp 500,000 lb/hr</t>
  </si>
  <si>
    <t>202A67</t>
  </si>
  <si>
    <t>202A68</t>
  </si>
  <si>
    <t>202A69</t>
  </si>
  <si>
    <t>202A70</t>
  </si>
  <si>
    <t>Evp 600,000 lb/hr</t>
  </si>
  <si>
    <t>202A71</t>
  </si>
  <si>
    <t>202A72</t>
  </si>
  <si>
    <t>202A73</t>
  </si>
  <si>
    <t>Sets of 24 kw Boilers</t>
  </si>
  <si>
    <t>Ht 1200mm - depth 1300mm - linked width various</t>
  </si>
  <si>
    <t>Output 96 kw</t>
  </si>
  <si>
    <t>202C01</t>
  </si>
  <si>
    <t>Output 192 kw</t>
  </si>
  <si>
    <t>202C02</t>
  </si>
  <si>
    <t>Output 312 kw</t>
  </si>
  <si>
    <t>202C03</t>
  </si>
  <si>
    <t>Output 384 kw</t>
  </si>
  <si>
    <t>202C04</t>
  </si>
  <si>
    <t>Sets of 56 kw Boilers</t>
  </si>
  <si>
    <t>Ht 1200mm - depth 1800mm - linked width various</t>
  </si>
  <si>
    <t>Output 216 kw</t>
  </si>
  <si>
    <t>202C05</t>
  </si>
  <si>
    <t>Output 432 kw</t>
  </si>
  <si>
    <t>202C06</t>
  </si>
  <si>
    <t>Output 702 kw</t>
  </si>
  <si>
    <t>202C07</t>
  </si>
  <si>
    <t>Output 864 kw</t>
  </si>
  <si>
    <t>202C08</t>
  </si>
  <si>
    <t>Sets of 86 kw Boilers</t>
  </si>
  <si>
    <t>Ht 1500mm - depth 2200mm - linked width various</t>
  </si>
  <si>
    <t>Output 344 kw</t>
  </si>
  <si>
    <t>202C09</t>
  </si>
  <si>
    <t>Output 688 kw</t>
  </si>
  <si>
    <t>202C10</t>
  </si>
  <si>
    <t>Output 1118 kw</t>
  </si>
  <si>
    <t>202C11</t>
  </si>
  <si>
    <t>Output 1376 kw</t>
  </si>
  <si>
    <t>202C12</t>
  </si>
  <si>
    <t>Single gas fired boilers</t>
  </si>
  <si>
    <t>Ht 1500mm - width 1150mm - depth 1510mm</t>
  </si>
  <si>
    <t>Output 44kw</t>
  </si>
  <si>
    <t>202C40</t>
  </si>
  <si>
    <t>Output 73 kw</t>
  </si>
  <si>
    <t>202C41</t>
  </si>
  <si>
    <t>Ht 1500mm - width 1150mm - depth 2240mm</t>
  </si>
  <si>
    <t>Output 88 kw</t>
  </si>
  <si>
    <t>202C42</t>
  </si>
  <si>
    <t>Output 146 kw</t>
  </si>
  <si>
    <t>202C43</t>
  </si>
  <si>
    <t>Ht 1500mm - width 1150mm - depth 2970mm</t>
  </si>
  <si>
    <t>Output 176 kw</t>
  </si>
  <si>
    <t>202C44</t>
  </si>
  <si>
    <t>Ht 1500mm - width 1150mm - depth 3070mm</t>
  </si>
  <si>
    <t>Output 220 kw</t>
  </si>
  <si>
    <t>202C45</t>
  </si>
  <si>
    <t>Ht 1500mm - width 1150mm - depth 3800mm</t>
  </si>
  <si>
    <t>Output 234 kw</t>
  </si>
  <si>
    <t>202C46</t>
  </si>
  <si>
    <t>Output 293 kw</t>
  </si>
  <si>
    <t>202C47</t>
  </si>
  <si>
    <t>Ht 1500mm - width 1150mm - depth 4530mm</t>
  </si>
  <si>
    <t>202C48</t>
  </si>
  <si>
    <t>Output 366 kw</t>
  </si>
  <si>
    <t>202C49</t>
  </si>
  <si>
    <t>Single gas fired boilers - vertical fired</t>
  </si>
  <si>
    <t>Ht 2100mm - diam 700mm - perm pilot</t>
  </si>
  <si>
    <t>Output kw 29.3</t>
  </si>
  <si>
    <t>202C60</t>
  </si>
  <si>
    <t>Ht 2100mm - diam 700mm - electric</t>
  </si>
  <si>
    <t>202C61</t>
  </si>
  <si>
    <t>Output kw 58.6</t>
  </si>
  <si>
    <t>202C62</t>
  </si>
  <si>
    <t>202C63</t>
  </si>
  <si>
    <t>Output kw 87.9</t>
  </si>
  <si>
    <t>202C64</t>
  </si>
  <si>
    <t>202C65</t>
  </si>
  <si>
    <t>Individual gas heaters + heat exchangers</t>
  </si>
  <si>
    <t>1,365 litres / 300 gallons</t>
  </si>
  <si>
    <t>600000 BTHU</t>
  </si>
  <si>
    <t>202C13</t>
  </si>
  <si>
    <t>1,820 litres / 400 gallons</t>
  </si>
  <si>
    <t>1000000 BTHU</t>
  </si>
  <si>
    <t>202C14</t>
  </si>
  <si>
    <t>2,275 litres / 500 gallons</t>
  </si>
  <si>
    <t>1250000 BTHU</t>
  </si>
  <si>
    <t>202C15</t>
  </si>
  <si>
    <t>Solid fuel - steam</t>
  </si>
  <si>
    <t>Pressure 100 psig - temp 100°C</t>
  </si>
  <si>
    <t>Output 2930 kw</t>
  </si>
  <si>
    <t>202B01</t>
  </si>
  <si>
    <t>Gas fired - steam</t>
  </si>
  <si>
    <t>Pressure 150 psig - temp 100°C</t>
  </si>
  <si>
    <t>Output 5690 kw</t>
  </si>
  <si>
    <t>202B02</t>
  </si>
  <si>
    <t>202B03</t>
  </si>
  <si>
    <t>Gas oil - steam</t>
  </si>
  <si>
    <t>202B04</t>
  </si>
  <si>
    <t>Pressure 65 psig - temp 130°C</t>
  </si>
  <si>
    <t>Output 1500 kw</t>
  </si>
  <si>
    <t>202B06</t>
  </si>
  <si>
    <t>Pressure 65 psig - temp 100°C</t>
  </si>
  <si>
    <t>Output 3000 kw</t>
  </si>
  <si>
    <t>202B07</t>
  </si>
  <si>
    <t>Pressure 40 psig - temp 130°C</t>
  </si>
  <si>
    <t>Output 440 kw</t>
  </si>
  <si>
    <t>202B08</t>
  </si>
  <si>
    <t>202B09</t>
  </si>
  <si>
    <t>Output 300 kw</t>
  </si>
  <si>
    <t>202B10</t>
  </si>
  <si>
    <t>Class 1 Table 1 - including List of Accessories</t>
  </si>
  <si>
    <t>Evp lb/hr x 1000 100</t>
  </si>
  <si>
    <t>Psig = 600</t>
  </si>
  <si>
    <t>202A07</t>
  </si>
  <si>
    <t>Evp lb/hr x 1000 150</t>
  </si>
  <si>
    <t>202A09</t>
  </si>
  <si>
    <t>Psig = 900</t>
  </si>
  <si>
    <t>202A10</t>
  </si>
  <si>
    <t>Evp lb/hr x 1000 200</t>
  </si>
  <si>
    <t>202A12</t>
  </si>
  <si>
    <t>202A13</t>
  </si>
  <si>
    <t>Evp lb/hr x 1000 250</t>
  </si>
  <si>
    <t>202A15</t>
  </si>
  <si>
    <t>202A16</t>
  </si>
  <si>
    <t>Psig = 1200</t>
  </si>
  <si>
    <t>202A17</t>
  </si>
  <si>
    <t>Evp lb/hr x 1000 600</t>
  </si>
  <si>
    <t>202A34</t>
  </si>
  <si>
    <t>Psig = 1500</t>
  </si>
  <si>
    <t>202A35</t>
  </si>
  <si>
    <t>202A36</t>
  </si>
  <si>
    <t>Water</t>
  </si>
  <si>
    <t>Plastic</t>
  </si>
  <si>
    <t>203A10</t>
  </si>
  <si>
    <t>152mm (6")</t>
  </si>
  <si>
    <t>203A01</t>
  </si>
  <si>
    <t>lin m</t>
  </si>
  <si>
    <t>203A02</t>
  </si>
  <si>
    <t>203A03</t>
  </si>
  <si>
    <t>Concrete pipe</t>
  </si>
  <si>
    <t>Fixed price</t>
  </si>
  <si>
    <t>203A04</t>
  </si>
  <si>
    <t>203A05</t>
  </si>
  <si>
    <t>203A06</t>
  </si>
  <si>
    <t>203A07</t>
  </si>
  <si>
    <t>203A08</t>
  </si>
  <si>
    <t>203A01A</t>
  </si>
  <si>
    <t>203A02A</t>
  </si>
  <si>
    <t>203A03A</t>
  </si>
  <si>
    <t>203A04A</t>
  </si>
  <si>
    <t>203A05A</t>
  </si>
  <si>
    <t>203A06A</t>
  </si>
  <si>
    <t>203A07A</t>
  </si>
  <si>
    <t>203A08A</t>
  </si>
  <si>
    <t>203A10A</t>
  </si>
  <si>
    <t>Brick</t>
  </si>
  <si>
    <t>Engineering bricks with brick on edge coping</t>
  </si>
  <si>
    <t>1m high</t>
  </si>
  <si>
    <t>One brick thick</t>
  </si>
  <si>
    <t>33U40A</t>
  </si>
  <si>
    <t>2m high</t>
  </si>
  <si>
    <t>33U40C</t>
  </si>
  <si>
    <t>Concrete</t>
  </si>
  <si>
    <t>Reinforced concrete wall</t>
  </si>
  <si>
    <t>150mm thick</t>
  </si>
  <si>
    <t>33U40G</t>
  </si>
  <si>
    <t>33U40K</t>
  </si>
  <si>
    <t>Earth</t>
  </si>
  <si>
    <t>4m wide at base - 1m wide at top</t>
  </si>
  <si>
    <t>33U40P</t>
  </si>
  <si>
    <t>6m wide at base - 1m wide at top</t>
  </si>
  <si>
    <t>33U40T</t>
  </si>
  <si>
    <t>33U40X</t>
  </si>
  <si>
    <t>33U40Z</t>
  </si>
  <si>
    <t>GIV</t>
  </si>
  <si>
    <t>43500B</t>
  </si>
  <si>
    <t>m³</t>
  </si>
  <si>
    <t>43500A</t>
  </si>
  <si>
    <t>Hopper Bottomed</t>
  </si>
  <si>
    <t>Steel plate square or rectangular</t>
  </si>
  <si>
    <t>6mm</t>
  </si>
  <si>
    <t>50m³</t>
  </si>
  <si>
    <t>43510A</t>
  </si>
  <si>
    <t>100m³</t>
  </si>
  <si>
    <t>43510C</t>
  </si>
  <si>
    <t>150m³</t>
  </si>
  <si>
    <t>43510E</t>
  </si>
  <si>
    <t>200m³</t>
  </si>
  <si>
    <t>43510H</t>
  </si>
  <si>
    <t>250m³</t>
  </si>
  <si>
    <t>43510L</t>
  </si>
  <si>
    <t>300m³</t>
  </si>
  <si>
    <t>43510P</t>
  </si>
  <si>
    <t>400m³</t>
  </si>
  <si>
    <t>43510S</t>
  </si>
  <si>
    <t>500m³</t>
  </si>
  <si>
    <t>43510T</t>
  </si>
  <si>
    <t>7mm</t>
  </si>
  <si>
    <t>43512A</t>
  </si>
  <si>
    <t>43512C</t>
  </si>
  <si>
    <t>43512E</t>
  </si>
  <si>
    <t>43512H</t>
  </si>
  <si>
    <t>43512L</t>
  </si>
  <si>
    <t>43512P</t>
  </si>
  <si>
    <t>43512S</t>
  </si>
  <si>
    <t>43512T</t>
  </si>
  <si>
    <t>8mm</t>
  </si>
  <si>
    <t>43514A</t>
  </si>
  <si>
    <t>43514C</t>
  </si>
  <si>
    <t>43514E</t>
  </si>
  <si>
    <t>43514H</t>
  </si>
  <si>
    <t>43514L</t>
  </si>
  <si>
    <t>43514P</t>
  </si>
  <si>
    <t>43514S</t>
  </si>
  <si>
    <t>43514T</t>
  </si>
  <si>
    <t>9mm</t>
  </si>
  <si>
    <t>43516A</t>
  </si>
  <si>
    <t>43516C</t>
  </si>
  <si>
    <t>43516E</t>
  </si>
  <si>
    <t>43516H</t>
  </si>
  <si>
    <t>43516L</t>
  </si>
  <si>
    <t>43516P</t>
  </si>
  <si>
    <t>43516S</t>
  </si>
  <si>
    <t>43516T</t>
  </si>
  <si>
    <t>12mm</t>
  </si>
  <si>
    <t>43518A</t>
  </si>
  <si>
    <t>43518C</t>
  </si>
  <si>
    <t>43518E</t>
  </si>
  <si>
    <t>43518H</t>
  </si>
  <si>
    <t>43518L</t>
  </si>
  <si>
    <t>43518P</t>
  </si>
  <si>
    <t>43518S</t>
  </si>
  <si>
    <t>43518T</t>
  </si>
  <si>
    <t>Bus Garages</t>
  </si>
  <si>
    <t>Bus Wash Ancillary Building</t>
  </si>
  <si>
    <t>60K00Y</t>
  </si>
  <si>
    <t>Good quality</t>
  </si>
  <si>
    <t>60K00P</t>
  </si>
  <si>
    <t>60K00K</t>
  </si>
  <si>
    <t>Bus Shelters</t>
  </si>
  <si>
    <t>Enclosed</t>
  </si>
  <si>
    <t>60P10G</t>
  </si>
  <si>
    <t>60P10K</t>
  </si>
  <si>
    <t>Barrel vaulted roof</t>
  </si>
  <si>
    <t>60P10P</t>
  </si>
  <si>
    <t>Open fronted</t>
  </si>
  <si>
    <t>60P10A</t>
  </si>
  <si>
    <t>60P10D</t>
  </si>
  <si>
    <t>Bus Stations</t>
  </si>
  <si>
    <t>60P00E</t>
  </si>
  <si>
    <t>60P00A</t>
  </si>
  <si>
    <t>60P00C</t>
  </si>
  <si>
    <t>Cantilever</t>
  </si>
  <si>
    <t>Industrial</t>
  </si>
  <si>
    <t>Simple</t>
  </si>
  <si>
    <t>30C010</t>
  </si>
  <si>
    <t>Heavy</t>
  </si>
  <si>
    <t>30C011</t>
  </si>
  <si>
    <t>Supported</t>
  </si>
  <si>
    <t>30C012</t>
  </si>
  <si>
    <t>30C013</t>
  </si>
  <si>
    <t>40F00A</t>
  </si>
  <si>
    <t>40F00F</t>
  </si>
  <si>
    <t>40F00K</t>
  </si>
  <si>
    <t>40F00P</t>
  </si>
  <si>
    <t>40F00U</t>
  </si>
  <si>
    <t>40F00Z</t>
  </si>
  <si>
    <t>Large, high quality</t>
  </si>
  <si>
    <t>4 storey</t>
  </si>
  <si>
    <t>60U00F</t>
  </si>
  <si>
    <t>Small, medium quality</t>
  </si>
  <si>
    <t>300 spaces</t>
  </si>
  <si>
    <t>60U00A</t>
  </si>
  <si>
    <t>60X00A</t>
  </si>
  <si>
    <t>Sprayed</t>
  </si>
  <si>
    <t>16mm</t>
  </si>
  <si>
    <t>31KV05</t>
  </si>
  <si>
    <t>22mm</t>
  </si>
  <si>
    <t>31KV0A</t>
  </si>
  <si>
    <t>28mm</t>
  </si>
  <si>
    <t>31K0VF</t>
  </si>
  <si>
    <t>52mm</t>
  </si>
  <si>
    <t>31K0VK</t>
  </si>
  <si>
    <t>Emulsion Paint</t>
  </si>
  <si>
    <t>31K155</t>
  </si>
  <si>
    <t>31K15A</t>
  </si>
  <si>
    <t>Suspended</t>
  </si>
  <si>
    <t>31K100</t>
  </si>
  <si>
    <t>Plasterboard</t>
  </si>
  <si>
    <t>31K105</t>
  </si>
  <si>
    <t>31K10A</t>
  </si>
  <si>
    <t>Minatone</t>
  </si>
  <si>
    <t>31K10F</t>
  </si>
  <si>
    <t>Travertone</t>
  </si>
  <si>
    <t>31K10K</t>
  </si>
  <si>
    <t>31K10Q</t>
  </si>
  <si>
    <t>Metal</t>
  </si>
  <si>
    <t>Tray</t>
  </si>
  <si>
    <t>31K10V</t>
  </si>
  <si>
    <t>31K110</t>
  </si>
  <si>
    <t>31K115</t>
  </si>
  <si>
    <t>31K11A</t>
  </si>
  <si>
    <t>20m</t>
  </si>
  <si>
    <t>32F10A</t>
  </si>
  <si>
    <t>m ht</t>
  </si>
  <si>
    <t>25m</t>
  </si>
  <si>
    <t>32F10F</t>
  </si>
  <si>
    <t>32F10K</t>
  </si>
  <si>
    <t>50m</t>
  </si>
  <si>
    <t>32F10P</t>
  </si>
  <si>
    <t>60m</t>
  </si>
  <si>
    <t>32F10T</t>
  </si>
  <si>
    <t>75m</t>
  </si>
  <si>
    <t>32F12A</t>
  </si>
  <si>
    <t>92m</t>
  </si>
  <si>
    <t>32F12F</t>
  </si>
  <si>
    <t>125m</t>
  </si>
  <si>
    <t>32F12K</t>
  </si>
  <si>
    <t>140m</t>
  </si>
  <si>
    <t>32F12P</t>
  </si>
  <si>
    <t>Windshield - ht above gl - 35m</t>
  </si>
  <si>
    <t>32F16A</t>
  </si>
  <si>
    <t>Windshield - ht above gl - 50m</t>
  </si>
  <si>
    <t>32F16C</t>
  </si>
  <si>
    <t>Windshield - ht above gl - 75m</t>
  </si>
  <si>
    <t>32F16F</t>
  </si>
  <si>
    <t>Windshield - ht above gl - 100m</t>
  </si>
  <si>
    <t>32F16H</t>
  </si>
  <si>
    <t>32F16K</t>
  </si>
  <si>
    <t>Windshield - ht above gl - 140m</t>
  </si>
  <si>
    <t>32F16P</t>
  </si>
  <si>
    <t>Windshield - ht above gl - 160m</t>
  </si>
  <si>
    <t>32F16R</t>
  </si>
  <si>
    <t>Windshield - ht above gl - 165m</t>
  </si>
  <si>
    <t>32F16T</t>
  </si>
  <si>
    <t>32F30A</t>
  </si>
  <si>
    <t>32F30C</t>
  </si>
  <si>
    <t>32F31A</t>
  </si>
  <si>
    <t>32F31C</t>
  </si>
  <si>
    <t>32F32A</t>
  </si>
  <si>
    <t>32F32C</t>
  </si>
  <si>
    <t>32F33A</t>
  </si>
  <si>
    <t>32F33C</t>
  </si>
  <si>
    <t>32F34A</t>
  </si>
  <si>
    <t>32F34C</t>
  </si>
  <si>
    <t>32F14A</t>
  </si>
  <si>
    <t>32F14F</t>
  </si>
  <si>
    <t>32F14K</t>
  </si>
  <si>
    <t>32F14P</t>
  </si>
  <si>
    <t>32F15A</t>
  </si>
  <si>
    <t>32F15F</t>
  </si>
  <si>
    <t>32F15K</t>
  </si>
  <si>
    <t>32F15P</t>
  </si>
  <si>
    <t>Steel</t>
  </si>
  <si>
    <t>6mm plate</t>
  </si>
  <si>
    <t>32F17A</t>
  </si>
  <si>
    <t>32F17C</t>
  </si>
  <si>
    <t>32F17E</t>
  </si>
  <si>
    <t>32F17F</t>
  </si>
  <si>
    <t>32F17G</t>
  </si>
  <si>
    <t>32F17K</t>
  </si>
  <si>
    <t>32F17M</t>
  </si>
  <si>
    <t>32F17P</t>
  </si>
  <si>
    <t>32F17R</t>
  </si>
  <si>
    <t>32F17T</t>
  </si>
  <si>
    <t>32F17V</t>
  </si>
  <si>
    <t>8mm plate</t>
  </si>
  <si>
    <t>32F18A</t>
  </si>
  <si>
    <t>32F18C</t>
  </si>
  <si>
    <t>32F18E</t>
  </si>
  <si>
    <t>32F18F</t>
  </si>
  <si>
    <t>32F18G</t>
  </si>
  <si>
    <t>32F18K</t>
  </si>
  <si>
    <t>32F18M</t>
  </si>
  <si>
    <t>32F18P</t>
  </si>
  <si>
    <t>32F18R</t>
  </si>
  <si>
    <t>32F18T</t>
  </si>
  <si>
    <t>32F18V</t>
  </si>
  <si>
    <t>10mm plate</t>
  </si>
  <si>
    <t>32F19A</t>
  </si>
  <si>
    <t>32F19C</t>
  </si>
  <si>
    <t>32F19E</t>
  </si>
  <si>
    <t>32F19F</t>
  </si>
  <si>
    <t>32F19G</t>
  </si>
  <si>
    <t>32F19K</t>
  </si>
  <si>
    <t>32F19M</t>
  </si>
  <si>
    <t>32F19P</t>
  </si>
  <si>
    <t>32F19R</t>
  </si>
  <si>
    <t>32F19T</t>
  </si>
  <si>
    <t>32F19V</t>
  </si>
  <si>
    <t>12mm plate</t>
  </si>
  <si>
    <t>32F20A</t>
  </si>
  <si>
    <t>32F20C</t>
  </si>
  <si>
    <t>32F20E</t>
  </si>
  <si>
    <t>32F20F</t>
  </si>
  <si>
    <t>32F20G</t>
  </si>
  <si>
    <t>32F20K</t>
  </si>
  <si>
    <t>32F20M</t>
  </si>
  <si>
    <t>32F20P</t>
  </si>
  <si>
    <t>32F20R</t>
  </si>
  <si>
    <t>32F20T</t>
  </si>
  <si>
    <t>32F20V</t>
  </si>
  <si>
    <t>Clubs - Halls</t>
  </si>
  <si>
    <t>61A05P</t>
  </si>
  <si>
    <t>61A05A</t>
  </si>
  <si>
    <t>61A05F</t>
  </si>
  <si>
    <t>61A05U</t>
  </si>
  <si>
    <t>61A05K</t>
  </si>
  <si>
    <t>50Z10A</t>
  </si>
  <si>
    <t>50Z10C</t>
  </si>
  <si>
    <t>50Z10E</t>
  </si>
  <si>
    <t>50Z10F</t>
  </si>
  <si>
    <t>50Z10H</t>
  </si>
  <si>
    <t>50Z10J</t>
  </si>
  <si>
    <t>50Z10L</t>
  </si>
  <si>
    <t>50Z10M</t>
  </si>
  <si>
    <t>50Z10P</t>
  </si>
  <si>
    <t>50Z10R</t>
  </si>
  <si>
    <t>50Z10T</t>
  </si>
  <si>
    <t>50Z10V</t>
  </si>
  <si>
    <t>501m² - 5000m²</t>
  </si>
  <si>
    <t>50Z20A</t>
  </si>
  <si>
    <t>50Z20C</t>
  </si>
  <si>
    <t>50Z20E</t>
  </si>
  <si>
    <t>50Z20F</t>
  </si>
  <si>
    <t>50Z20H</t>
  </si>
  <si>
    <t>50Z20J</t>
  </si>
  <si>
    <t>50Z20L</t>
  </si>
  <si>
    <t>50Z20M</t>
  </si>
  <si>
    <t>50Z20P</t>
  </si>
  <si>
    <t>50Z20R</t>
  </si>
  <si>
    <t>50Z20T</t>
  </si>
  <si>
    <t>50Z20V</t>
  </si>
  <si>
    <t>&gt; 5000m²</t>
  </si>
  <si>
    <t>50Z30A</t>
  </si>
  <si>
    <t>50Z30C</t>
  </si>
  <si>
    <t>50Z30E</t>
  </si>
  <si>
    <t>50Z30F</t>
  </si>
  <si>
    <t>50Z30H</t>
  </si>
  <si>
    <t>50Z30J</t>
  </si>
  <si>
    <t>50Z30L</t>
  </si>
  <si>
    <t>50Z30M</t>
  </si>
  <si>
    <t>50Z30P</t>
  </si>
  <si>
    <t>50Z30R</t>
  </si>
  <si>
    <t>50Z30T</t>
  </si>
  <si>
    <t>50Z30V</t>
  </si>
  <si>
    <t>350m² - 1000m²</t>
  </si>
  <si>
    <t>61F00A</t>
  </si>
  <si>
    <t>61F00P</t>
  </si>
  <si>
    <t>&lt;= 350m²</t>
  </si>
  <si>
    <t>61F00F</t>
  </si>
  <si>
    <t>61F00K</t>
  </si>
  <si>
    <t>40CB01</t>
  </si>
  <si>
    <t>40U06A</t>
  </si>
  <si>
    <t>Internal within Building</t>
  </si>
  <si>
    <t>40U10A</t>
  </si>
  <si>
    <t>40U10F</t>
  </si>
  <si>
    <t>40U10K</t>
  </si>
  <si>
    <t>40U20A</t>
  </si>
  <si>
    <t>40U20F</t>
  </si>
  <si>
    <t>40U20K</t>
  </si>
  <si>
    <t>Control Rooms</t>
  </si>
  <si>
    <t>40U00A</t>
  </si>
  <si>
    <t>40U00F</t>
  </si>
  <si>
    <t>40U00K</t>
  </si>
  <si>
    <t>40U02A</t>
  </si>
  <si>
    <t>40U02F</t>
  </si>
  <si>
    <t>40U02K</t>
  </si>
  <si>
    <t>40U04A</t>
  </si>
  <si>
    <t>40U04F</t>
  </si>
  <si>
    <t>40U04K</t>
  </si>
  <si>
    <t>Excluding walkway</t>
  </si>
  <si>
    <t>1.5m x 3.0m ht o/a</t>
  </si>
  <si>
    <t>205A01</t>
  </si>
  <si>
    <t>2.5m x 3.0m ht o/a</t>
  </si>
  <si>
    <t>205A02</t>
  </si>
  <si>
    <t>1 floor</t>
  </si>
  <si>
    <t>Ht 4.0m</t>
  </si>
  <si>
    <t>60m³</t>
  </si>
  <si>
    <t>205A03</t>
  </si>
  <si>
    <t>205A04</t>
  </si>
  <si>
    <t>2 floors</t>
  </si>
  <si>
    <t>Ht 7.0m</t>
  </si>
  <si>
    <t>205A05</t>
  </si>
  <si>
    <t>600m³</t>
  </si>
  <si>
    <t>205A06</t>
  </si>
  <si>
    <t>Ht 4.5m</t>
  </si>
  <si>
    <t>900m³</t>
  </si>
  <si>
    <t>205A07</t>
  </si>
  <si>
    <t>1200m³</t>
  </si>
  <si>
    <t>205A08</t>
  </si>
  <si>
    <t>1500m³</t>
  </si>
  <si>
    <t>205A09</t>
  </si>
  <si>
    <t>Ht 13.5m</t>
  </si>
  <si>
    <t>1800m³</t>
  </si>
  <si>
    <t>205A10</t>
  </si>
  <si>
    <t>2100m³</t>
  </si>
  <si>
    <t>205A11</t>
  </si>
  <si>
    <t>2300m³</t>
  </si>
  <si>
    <t>205A12</t>
  </si>
  <si>
    <t>2600m³</t>
  </si>
  <si>
    <t>205A13</t>
  </si>
  <si>
    <t>2900m³</t>
  </si>
  <si>
    <t>205A14</t>
  </si>
  <si>
    <t>3 floors</t>
  </si>
  <si>
    <t>Ht 20.0m</t>
  </si>
  <si>
    <t>3200m³</t>
  </si>
  <si>
    <t>205A15</t>
  </si>
  <si>
    <t>3500m³</t>
  </si>
  <si>
    <t>205A16</t>
  </si>
  <si>
    <t>3800m³</t>
  </si>
  <si>
    <t>205A17</t>
  </si>
  <si>
    <t>4100m³</t>
  </si>
  <si>
    <t>205A18</t>
  </si>
  <si>
    <t>Steel supports</t>
  </si>
  <si>
    <t>205A19</t>
  </si>
  <si>
    <t>205A20</t>
  </si>
  <si>
    <t>205A21</t>
  </si>
  <si>
    <t>205A22</t>
  </si>
  <si>
    <t>205A23</t>
  </si>
  <si>
    <t>205A24</t>
  </si>
  <si>
    <t>205A25</t>
  </si>
  <si>
    <t>205A26</t>
  </si>
  <si>
    <t>205A27</t>
  </si>
  <si>
    <t>205A28</t>
  </si>
  <si>
    <t>Ht 18.0m</t>
  </si>
  <si>
    <t>205A29</t>
  </si>
  <si>
    <t>205A30</t>
  </si>
  <si>
    <t>205A31</t>
  </si>
  <si>
    <t>205A32</t>
  </si>
  <si>
    <t>205A33</t>
  </si>
  <si>
    <t>Ht 43.0m</t>
  </si>
  <si>
    <t>205A34</t>
  </si>
  <si>
    <t>4m²</t>
  </si>
  <si>
    <t>3000ZD</t>
  </si>
  <si>
    <t>6m²</t>
  </si>
  <si>
    <t>3000ZA</t>
  </si>
  <si>
    <t>3000ZB</t>
  </si>
  <si>
    <t>9m²</t>
  </si>
  <si>
    <t>3000ZC</t>
  </si>
  <si>
    <t>12m²</t>
  </si>
  <si>
    <t>3000ZF</t>
  </si>
  <si>
    <t>15m²</t>
  </si>
  <si>
    <t>3000ZG</t>
  </si>
  <si>
    <t>1.5m below ground level</t>
  </si>
  <si>
    <t>3000ZH</t>
  </si>
  <si>
    <t>3000ZJ</t>
  </si>
  <si>
    <t>3000ZK</t>
  </si>
  <si>
    <t>3000ZL</t>
  </si>
  <si>
    <t>3000ZE</t>
  </si>
  <si>
    <t>Frame width 0.61m</t>
  </si>
  <si>
    <t>205E01</t>
  </si>
  <si>
    <t>Frame width 0.76m</t>
  </si>
  <si>
    <t>205E03</t>
  </si>
  <si>
    <t>Frame width 0.91m</t>
  </si>
  <si>
    <t>205E05</t>
  </si>
  <si>
    <t>Frame width 1.07m</t>
  </si>
  <si>
    <t>205E07</t>
  </si>
  <si>
    <t>205E02</t>
  </si>
  <si>
    <t>205E04</t>
  </si>
  <si>
    <t>205E06</t>
  </si>
  <si>
    <t>205E08</t>
  </si>
  <si>
    <t>Frame width 1.06m</t>
  </si>
  <si>
    <t>205E09</t>
  </si>
  <si>
    <t>Frame width 1.36m</t>
  </si>
  <si>
    <t>205E11</t>
  </si>
  <si>
    <t>Frame width 1.67m</t>
  </si>
  <si>
    <t>205E13</t>
  </si>
  <si>
    <t>Frame width 2.28m</t>
  </si>
  <si>
    <t>205E15</t>
  </si>
  <si>
    <t>205E10</t>
  </si>
  <si>
    <t>205E12</t>
  </si>
  <si>
    <t>205E14</t>
  </si>
  <si>
    <t>205E16</t>
  </si>
  <si>
    <t>205E30</t>
  </si>
  <si>
    <t>2 leg trestle</t>
  </si>
  <si>
    <t>Ht 3m</t>
  </si>
  <si>
    <t>205B01</t>
  </si>
  <si>
    <t>Ht 6m</t>
  </si>
  <si>
    <t>205B02</t>
  </si>
  <si>
    <t>Ht 9m</t>
  </si>
  <si>
    <t>205B03</t>
  </si>
  <si>
    <t>Ht 12m</t>
  </si>
  <si>
    <t>205B04</t>
  </si>
  <si>
    <t>Ht 15m</t>
  </si>
  <si>
    <t>205B05</t>
  </si>
  <si>
    <t>4 leg trestle</t>
  </si>
  <si>
    <t>205B11</t>
  </si>
  <si>
    <t>205B12</t>
  </si>
  <si>
    <t>205B13</t>
  </si>
  <si>
    <t>205B14</t>
  </si>
  <si>
    <t>205B15</t>
  </si>
  <si>
    <t>Foundations to Trestle Supports</t>
  </si>
  <si>
    <t>205B31</t>
  </si>
  <si>
    <t>205B32</t>
  </si>
  <si>
    <t>205B33</t>
  </si>
  <si>
    <t>205B34</t>
  </si>
  <si>
    <t>205B35</t>
  </si>
  <si>
    <t>205B41</t>
  </si>
  <si>
    <t>205B42</t>
  </si>
  <si>
    <t>205B43</t>
  </si>
  <si>
    <t>205B44</t>
  </si>
  <si>
    <t>205B45</t>
  </si>
  <si>
    <t>Concrete Hyperbolic</t>
  </si>
  <si>
    <t>30m diam</t>
  </si>
  <si>
    <t>40Z00A</t>
  </si>
  <si>
    <t>60m diam</t>
  </si>
  <si>
    <t>40Z00F</t>
  </si>
  <si>
    <t>90m diam</t>
  </si>
  <si>
    <t>40Z00K</t>
  </si>
  <si>
    <t>Mechanical Draught</t>
  </si>
  <si>
    <t>Timber</t>
  </si>
  <si>
    <t>41500A</t>
  </si>
  <si>
    <t>41500F</t>
  </si>
  <si>
    <t>41500K</t>
  </si>
  <si>
    <t>41500P</t>
  </si>
  <si>
    <t>Large</t>
  </si>
  <si>
    <t>61K10F</t>
  </si>
  <si>
    <t>61K10A</t>
  </si>
  <si>
    <t>Jib</t>
  </si>
  <si>
    <t>214J01</t>
  </si>
  <si>
    <t>250kg</t>
  </si>
  <si>
    <t>214J02</t>
  </si>
  <si>
    <t>500kg</t>
  </si>
  <si>
    <t>214J03</t>
  </si>
  <si>
    <t>214J04</t>
  </si>
  <si>
    <t>214J05</t>
  </si>
  <si>
    <t>214J21</t>
  </si>
  <si>
    <t>214J22</t>
  </si>
  <si>
    <t>214J23</t>
  </si>
  <si>
    <t>214J24</t>
  </si>
  <si>
    <t>214J25</t>
  </si>
  <si>
    <t>Tower</t>
  </si>
  <si>
    <t>Fixed or track mobile</t>
  </si>
  <si>
    <t xml:space="preserve">40m ht </t>
  </si>
  <si>
    <t>20 tonne lifting capacity</t>
  </si>
  <si>
    <t>214S01</t>
  </si>
  <si>
    <t>Foundation, track and buffers</t>
  </si>
  <si>
    <t xml:space="preserve">50m </t>
  </si>
  <si>
    <t>214S50</t>
  </si>
  <si>
    <t>5 tonnes</t>
  </si>
  <si>
    <t>Height to Underside of Rail Track</t>
  </si>
  <si>
    <t>3.04 metres</t>
  </si>
  <si>
    <t>214F01</t>
  </si>
  <si>
    <t>214F06</t>
  </si>
  <si>
    <t>6.10 metres</t>
  </si>
  <si>
    <t>214F11</t>
  </si>
  <si>
    <t>7.62 metres</t>
  </si>
  <si>
    <t>214F16</t>
  </si>
  <si>
    <t>9.14 metres</t>
  </si>
  <si>
    <t>214F21</t>
  </si>
  <si>
    <t>214F26</t>
  </si>
  <si>
    <t>214F31</t>
  </si>
  <si>
    <t>10 tonnes</t>
  </si>
  <si>
    <t>214F02</t>
  </si>
  <si>
    <t>214F07</t>
  </si>
  <si>
    <t>214F12</t>
  </si>
  <si>
    <t>214F17</t>
  </si>
  <si>
    <t>214F22</t>
  </si>
  <si>
    <t>214F27</t>
  </si>
  <si>
    <t>214F32</t>
  </si>
  <si>
    <t>15 tonnes</t>
  </si>
  <si>
    <t>214F03</t>
  </si>
  <si>
    <t>214F08</t>
  </si>
  <si>
    <t>214F13</t>
  </si>
  <si>
    <t>214F18</t>
  </si>
  <si>
    <t>214F23</t>
  </si>
  <si>
    <t>214F28</t>
  </si>
  <si>
    <t>214F33</t>
  </si>
  <si>
    <t>20 tonnes</t>
  </si>
  <si>
    <t>214F04</t>
  </si>
  <si>
    <t>214F09</t>
  </si>
  <si>
    <t>214F14</t>
  </si>
  <si>
    <t>214F19</t>
  </si>
  <si>
    <t>214F24</t>
  </si>
  <si>
    <t>214F29</t>
  </si>
  <si>
    <t>214F34</t>
  </si>
  <si>
    <t>50 tonnes</t>
  </si>
  <si>
    <t>214F05</t>
  </si>
  <si>
    <t>214F10</t>
  </si>
  <si>
    <t>214F15</t>
  </si>
  <si>
    <t>214F20</t>
  </si>
  <si>
    <t>214F25</t>
  </si>
  <si>
    <t>214F30</t>
  </si>
  <si>
    <t>214F35</t>
  </si>
  <si>
    <t>Gantry Rails and Supports - Integral</t>
  </si>
  <si>
    <t>6.0m</t>
  </si>
  <si>
    <t>214B01</t>
  </si>
  <si>
    <t>214B02</t>
  </si>
  <si>
    <t>214B03</t>
  </si>
  <si>
    <t>214B04</t>
  </si>
  <si>
    <t>25 tonnes</t>
  </si>
  <si>
    <t>214B05</t>
  </si>
  <si>
    <t>30 tonnes</t>
  </si>
  <si>
    <t>214B06</t>
  </si>
  <si>
    <t>40 tonnes</t>
  </si>
  <si>
    <t>214B93</t>
  </si>
  <si>
    <t>7.62m</t>
  </si>
  <si>
    <t>214B07</t>
  </si>
  <si>
    <t>214B08</t>
  </si>
  <si>
    <t>214B09</t>
  </si>
  <si>
    <t>214B10</t>
  </si>
  <si>
    <t>214B11</t>
  </si>
  <si>
    <t>214B12</t>
  </si>
  <si>
    <t>214B94</t>
  </si>
  <si>
    <t>214B95</t>
  </si>
  <si>
    <t>9.14m</t>
  </si>
  <si>
    <t>214B13</t>
  </si>
  <si>
    <t>214B14</t>
  </si>
  <si>
    <t>214B15</t>
  </si>
  <si>
    <t>214B16</t>
  </si>
  <si>
    <t>214B17</t>
  </si>
  <si>
    <t>214B18</t>
  </si>
  <si>
    <t>214B96</t>
  </si>
  <si>
    <t>214B97</t>
  </si>
  <si>
    <t>10.66m</t>
  </si>
  <si>
    <t>214B19</t>
  </si>
  <si>
    <t>214B20</t>
  </si>
  <si>
    <t>214B21</t>
  </si>
  <si>
    <t>214B22</t>
  </si>
  <si>
    <t>214B23</t>
  </si>
  <si>
    <t>214B24</t>
  </si>
  <si>
    <t>10.66 m</t>
  </si>
  <si>
    <t>214B98</t>
  </si>
  <si>
    <t>214B99</t>
  </si>
  <si>
    <t>75 tonnes</t>
  </si>
  <si>
    <t>214BAA</t>
  </si>
  <si>
    <t>12.19m</t>
  </si>
  <si>
    <t>214B25</t>
  </si>
  <si>
    <t>214B26</t>
  </si>
  <si>
    <t>214B27</t>
  </si>
  <si>
    <t>214B28</t>
  </si>
  <si>
    <t>214B29</t>
  </si>
  <si>
    <t>214B30</t>
  </si>
  <si>
    <t>214BAB</t>
  </si>
  <si>
    <t>214BAC</t>
  </si>
  <si>
    <t>214BAD</t>
  </si>
  <si>
    <t>100 tonnes</t>
  </si>
  <si>
    <t>214BAE</t>
  </si>
  <si>
    <t>13.72m</t>
  </si>
  <si>
    <t>214B31</t>
  </si>
  <si>
    <t>214B32</t>
  </si>
  <si>
    <t>214B33</t>
  </si>
  <si>
    <t>214B34</t>
  </si>
  <si>
    <t>214B35</t>
  </si>
  <si>
    <t>214B36</t>
  </si>
  <si>
    <t>214BAF</t>
  </si>
  <si>
    <t>214BAG</t>
  </si>
  <si>
    <t>214BAH</t>
  </si>
  <si>
    <t>214BAI</t>
  </si>
  <si>
    <t>150 tonnes</t>
  </si>
  <si>
    <t>214BAJ</t>
  </si>
  <si>
    <t>15.24m</t>
  </si>
  <si>
    <t>214B37</t>
  </si>
  <si>
    <t>214B38</t>
  </si>
  <si>
    <t>214B39</t>
  </si>
  <si>
    <t>214B40</t>
  </si>
  <si>
    <t>214B41</t>
  </si>
  <si>
    <t>214B42</t>
  </si>
  <si>
    <t>214BAK</t>
  </si>
  <si>
    <t>214BAL</t>
  </si>
  <si>
    <t>214BAM</t>
  </si>
  <si>
    <t>214BAN</t>
  </si>
  <si>
    <t>214BAO</t>
  </si>
  <si>
    <t>200 tonnes</t>
  </si>
  <si>
    <t>214BAP</t>
  </si>
  <si>
    <t>16.76m</t>
  </si>
  <si>
    <t>214B43</t>
  </si>
  <si>
    <t>214B44</t>
  </si>
  <si>
    <t>214B45</t>
  </si>
  <si>
    <t>214B46</t>
  </si>
  <si>
    <t>214B47</t>
  </si>
  <si>
    <t>214B48</t>
  </si>
  <si>
    <t>214BAQ</t>
  </si>
  <si>
    <t>214BAR</t>
  </si>
  <si>
    <t>214BAS</t>
  </si>
  <si>
    <t>214BAT</t>
  </si>
  <si>
    <t>214BAU</t>
  </si>
  <si>
    <t>214BAV</t>
  </si>
  <si>
    <t>250 tonnes</t>
  </si>
  <si>
    <t>214BAW</t>
  </si>
  <si>
    <t>18.29m</t>
  </si>
  <si>
    <t>214B49</t>
  </si>
  <si>
    <t>214B50</t>
  </si>
  <si>
    <t>214B51</t>
  </si>
  <si>
    <t>214B52</t>
  </si>
  <si>
    <t>214B53</t>
  </si>
  <si>
    <t>214B54</t>
  </si>
  <si>
    <t>214BAX</t>
  </si>
  <si>
    <t>214BAY</t>
  </si>
  <si>
    <t>214BAZ</t>
  </si>
  <si>
    <t>214BBA</t>
  </si>
  <si>
    <t>214BBB</t>
  </si>
  <si>
    <t>214BBC</t>
  </si>
  <si>
    <t>214BBD</t>
  </si>
  <si>
    <t>19.81m</t>
  </si>
  <si>
    <t>214B55</t>
  </si>
  <si>
    <t>214B56</t>
  </si>
  <si>
    <t>214B57</t>
  </si>
  <si>
    <t>214B58</t>
  </si>
  <si>
    <t>214B59</t>
  </si>
  <si>
    <t>214B60</t>
  </si>
  <si>
    <t>214BBE</t>
  </si>
  <si>
    <t>214BBF</t>
  </si>
  <si>
    <t>214BBG</t>
  </si>
  <si>
    <t>214BBH</t>
  </si>
  <si>
    <t>214BBI</t>
  </si>
  <si>
    <t>214BBJ</t>
  </si>
  <si>
    <t>214BBK</t>
  </si>
  <si>
    <t>21.34m</t>
  </si>
  <si>
    <t>214B61</t>
  </si>
  <si>
    <t>214B62</t>
  </si>
  <si>
    <t>214B63</t>
  </si>
  <si>
    <t>214B64</t>
  </si>
  <si>
    <t>214B65</t>
  </si>
  <si>
    <t>214B66</t>
  </si>
  <si>
    <t>214BBL</t>
  </si>
  <si>
    <t>214BBM</t>
  </si>
  <si>
    <t>214BBN</t>
  </si>
  <si>
    <t>214BBO</t>
  </si>
  <si>
    <t>214BBP</t>
  </si>
  <si>
    <t>214BBQ</t>
  </si>
  <si>
    <t>214BBR</t>
  </si>
  <si>
    <t>22.85m</t>
  </si>
  <si>
    <t>214B67</t>
  </si>
  <si>
    <t>214B68</t>
  </si>
  <si>
    <t>214B69</t>
  </si>
  <si>
    <t>214B70</t>
  </si>
  <si>
    <t>214B71</t>
  </si>
  <si>
    <t>214B72</t>
  </si>
  <si>
    <t>214BBS</t>
  </si>
  <si>
    <t>214BBT</t>
  </si>
  <si>
    <t>214BBU</t>
  </si>
  <si>
    <t>214BBV</t>
  </si>
  <si>
    <t>214BBW</t>
  </si>
  <si>
    <t>214BBX</t>
  </si>
  <si>
    <t>214BBY</t>
  </si>
  <si>
    <t>24.38m</t>
  </si>
  <si>
    <t>214B73</t>
  </si>
  <si>
    <t>214B74</t>
  </si>
  <si>
    <t>214B75</t>
  </si>
  <si>
    <t>214B76</t>
  </si>
  <si>
    <t>214B77</t>
  </si>
  <si>
    <t>214B78</t>
  </si>
  <si>
    <t>214BBZ</t>
  </si>
  <si>
    <t>214BCA</t>
  </si>
  <si>
    <t>214BCB</t>
  </si>
  <si>
    <t>214BCC</t>
  </si>
  <si>
    <t>214BCD</t>
  </si>
  <si>
    <t>214BCE</t>
  </si>
  <si>
    <t>214BCF</t>
  </si>
  <si>
    <t>26.9m</t>
  </si>
  <si>
    <t>214B79</t>
  </si>
  <si>
    <t>214B80</t>
  </si>
  <si>
    <t>214B81</t>
  </si>
  <si>
    <t>214B82</t>
  </si>
  <si>
    <t>214B83</t>
  </si>
  <si>
    <t>214BCG</t>
  </si>
  <si>
    <t>214BCH</t>
  </si>
  <si>
    <t>214BCI</t>
  </si>
  <si>
    <t>214BCJ</t>
  </si>
  <si>
    <t>214BCK</t>
  </si>
  <si>
    <t>214BCL</t>
  </si>
  <si>
    <t>214BCM</t>
  </si>
  <si>
    <t>27.43m</t>
  </si>
  <si>
    <t>214B84</t>
  </si>
  <si>
    <t>214B85</t>
  </si>
  <si>
    <t>214B86</t>
  </si>
  <si>
    <t>214B87</t>
  </si>
  <si>
    <t>214B88</t>
  </si>
  <si>
    <t>214BCN</t>
  </si>
  <si>
    <t>214BCO</t>
  </si>
  <si>
    <t>214BCP</t>
  </si>
  <si>
    <t>214BCQ</t>
  </si>
  <si>
    <t>214BCR</t>
  </si>
  <si>
    <t>214BCS</t>
  </si>
  <si>
    <t>214BCT</t>
  </si>
  <si>
    <t>28.95m</t>
  </si>
  <si>
    <t>214B89</t>
  </si>
  <si>
    <t>214B90</t>
  </si>
  <si>
    <t>214B91</t>
  </si>
  <si>
    <t>214BCU</t>
  </si>
  <si>
    <t>214BCV</t>
  </si>
  <si>
    <t>214BCW</t>
  </si>
  <si>
    <t>214BCX</t>
  </si>
  <si>
    <t>214BCY</t>
  </si>
  <si>
    <t>214BCZ</t>
  </si>
  <si>
    <t>214BDA</t>
  </si>
  <si>
    <t>30.43m</t>
  </si>
  <si>
    <t>214B92</t>
  </si>
  <si>
    <t>214BDB</t>
  </si>
  <si>
    <t>214BDC</t>
  </si>
  <si>
    <t>214BDD</t>
  </si>
  <si>
    <t>214BDE</t>
  </si>
  <si>
    <t>214BDF</t>
  </si>
  <si>
    <t>214BDG</t>
  </si>
  <si>
    <t>32.0m</t>
  </si>
  <si>
    <t>214BDH</t>
  </si>
  <si>
    <t>214BDI</t>
  </si>
  <si>
    <t>214BDJ</t>
  </si>
  <si>
    <t>214BDK</t>
  </si>
  <si>
    <t>214BDL</t>
  </si>
  <si>
    <t>214BDM</t>
  </si>
  <si>
    <t>33.53m</t>
  </si>
  <si>
    <t>214BDN</t>
  </si>
  <si>
    <t>214BDO</t>
  </si>
  <si>
    <t>214BDP</t>
  </si>
  <si>
    <t>214BDQ</t>
  </si>
  <si>
    <t>214BDR</t>
  </si>
  <si>
    <t>214BDS</t>
  </si>
  <si>
    <t>Moving Traveller 15m span</t>
  </si>
  <si>
    <t>214M01</t>
  </si>
  <si>
    <t>214M02</t>
  </si>
  <si>
    <t>214M03</t>
  </si>
  <si>
    <t>214M04</t>
  </si>
  <si>
    <t>214M05</t>
  </si>
  <si>
    <t>41AOOA</t>
  </si>
  <si>
    <t>41AOOC</t>
  </si>
  <si>
    <t>Half brick thick walls</t>
  </si>
  <si>
    <t>Corrugated or profiled metal sheet roof</t>
  </si>
  <si>
    <t>Open one long side</t>
  </si>
  <si>
    <t>41F00A</t>
  </si>
  <si>
    <t>Light steel frame</t>
  </si>
  <si>
    <t>Corrugated or profiled metal sheet rear wall and roof</t>
  </si>
  <si>
    <t>Open three sides</t>
  </si>
  <si>
    <t>41F02A</t>
  </si>
  <si>
    <t>Proprietary shelter - light steel frame</t>
  </si>
  <si>
    <t>Corrugated or profiled metal sheet walls and roof</t>
  </si>
  <si>
    <t>41F04A</t>
  </si>
  <si>
    <t>Combined proprietary shelter and rack - light steel frame</t>
  </si>
  <si>
    <t>For 10 cycles</t>
  </si>
  <si>
    <t>41F04D</t>
  </si>
  <si>
    <t>Leanto</t>
  </si>
  <si>
    <t>Half brick thick side walls</t>
  </si>
  <si>
    <t>41F06A</t>
  </si>
  <si>
    <t>Corrugated or profiled metal sheet side walls and roof</t>
  </si>
  <si>
    <t>41F08A</t>
  </si>
  <si>
    <t>Beacon 1</t>
  </si>
  <si>
    <t>600mm x 450mm</t>
  </si>
  <si>
    <t>33Z07A</t>
  </si>
  <si>
    <t>33Z07K</t>
  </si>
  <si>
    <t>33Z07P</t>
  </si>
  <si>
    <t>33Z08A</t>
  </si>
  <si>
    <t>33Z08F</t>
  </si>
  <si>
    <t>33Z08K</t>
  </si>
  <si>
    <t>33Z09A</t>
  </si>
  <si>
    <t>33Z09D</t>
  </si>
  <si>
    <t>33Z09F</t>
  </si>
  <si>
    <t>33Z09H</t>
  </si>
  <si>
    <t>33Z09K</t>
  </si>
  <si>
    <t>33Z09N</t>
  </si>
  <si>
    <t>33Z09P</t>
  </si>
  <si>
    <t>33Z09S</t>
  </si>
  <si>
    <t>33Z09U</t>
  </si>
  <si>
    <t>33Z09Y</t>
  </si>
  <si>
    <t>Cast Iron Pipe</t>
  </si>
  <si>
    <t>33Z05A</t>
  </si>
  <si>
    <t>33Z05F</t>
  </si>
  <si>
    <t>33Z05K</t>
  </si>
  <si>
    <t>33Z05P</t>
  </si>
  <si>
    <t>33Z05U</t>
  </si>
  <si>
    <t>33Z05Z</t>
  </si>
  <si>
    <t>Clay Pipe</t>
  </si>
  <si>
    <t>33Z00A</t>
  </si>
  <si>
    <t>33Z00F</t>
  </si>
  <si>
    <t>33Z00K</t>
  </si>
  <si>
    <t>33Z00P</t>
  </si>
  <si>
    <t>33Z00U</t>
  </si>
  <si>
    <t>33Z00Z</t>
  </si>
  <si>
    <t>33Z01A</t>
  </si>
  <si>
    <t>33Z01F</t>
  </si>
  <si>
    <t>33Z01K</t>
  </si>
  <si>
    <t>33Z01P</t>
  </si>
  <si>
    <t>33Z01U</t>
  </si>
  <si>
    <t>33Z01Z</t>
  </si>
  <si>
    <t>33Z02A</t>
  </si>
  <si>
    <t>33Z02F</t>
  </si>
  <si>
    <t>33Z02K</t>
  </si>
  <si>
    <t>Concrete Pipe</t>
  </si>
  <si>
    <t>33Z03A</t>
  </si>
  <si>
    <t>33Z03F</t>
  </si>
  <si>
    <t>33Z03K</t>
  </si>
  <si>
    <t>33Z03P</t>
  </si>
  <si>
    <t>33Z03U</t>
  </si>
  <si>
    <t>33Z03Z</t>
  </si>
  <si>
    <t>33Z04A</t>
  </si>
  <si>
    <t>33Z04F</t>
  </si>
  <si>
    <t>33Z04K</t>
  </si>
  <si>
    <t>33Z04P</t>
  </si>
  <si>
    <t>33Z04S</t>
  </si>
  <si>
    <t>33Z04U</t>
  </si>
  <si>
    <t>33Z04Z</t>
  </si>
  <si>
    <t>33Z06A</t>
  </si>
  <si>
    <t>33Z06F</t>
  </si>
  <si>
    <t>33Z06K</t>
  </si>
  <si>
    <t>33Z06P</t>
  </si>
  <si>
    <t>33Z06U</t>
  </si>
  <si>
    <t>33Z06Z</t>
  </si>
  <si>
    <t>750mm x 450mm</t>
  </si>
  <si>
    <t>33Z07F</t>
  </si>
  <si>
    <t>33Z07G</t>
  </si>
  <si>
    <t>900mm x 900mm</t>
  </si>
  <si>
    <t>33Z07R</t>
  </si>
  <si>
    <t>1200mm x 1800mm</t>
  </si>
  <si>
    <t>33Z07S</t>
  </si>
  <si>
    <t>33Z08P</t>
  </si>
  <si>
    <t>33Z08U</t>
  </si>
  <si>
    <t>33Z08Z</t>
  </si>
  <si>
    <t>33Z09B</t>
  </si>
  <si>
    <t>33ZO9G</t>
  </si>
  <si>
    <t>61Q00A</t>
  </si>
  <si>
    <t>Steam Turbine - Alternator - Set</t>
  </si>
  <si>
    <t>Within room</t>
  </si>
  <si>
    <t>kVa alternator</t>
  </si>
  <si>
    <t>207T01</t>
  </si>
  <si>
    <t>207T02</t>
  </si>
  <si>
    <t>207T03</t>
  </si>
  <si>
    <t>207T04</t>
  </si>
  <si>
    <t>207T05</t>
  </si>
  <si>
    <t>207T06</t>
  </si>
  <si>
    <t>206B63</t>
  </si>
  <si>
    <t>Distribution Board</t>
  </si>
  <si>
    <t>Switches</t>
  </si>
  <si>
    <t>Remote control</t>
  </si>
  <si>
    <t>206B91</t>
  </si>
  <si>
    <t>delivery</t>
  </si>
  <si>
    <t>included in the item cost</t>
  </si>
  <si>
    <t>206B92</t>
  </si>
  <si>
    <t>complete</t>
  </si>
  <si>
    <t>Add to total cost of switches</t>
  </si>
  <si>
    <t>206B93</t>
  </si>
  <si>
    <t>Generator - Alternator</t>
  </si>
  <si>
    <t>No Motor - driver</t>
  </si>
  <si>
    <t>206C01</t>
  </si>
  <si>
    <t>Batteries</t>
  </si>
  <si>
    <t>12 volt</t>
  </si>
  <si>
    <t>206G01</t>
  </si>
  <si>
    <t>2 volt</t>
  </si>
  <si>
    <t>206G02</t>
  </si>
  <si>
    <t>3 core (based on 1000m)</t>
  </si>
  <si>
    <t>16mm²</t>
  </si>
  <si>
    <t>3.3kv</t>
  </si>
  <si>
    <t>204A01</t>
  </si>
  <si>
    <t>30mm²</t>
  </si>
  <si>
    <t>204A02</t>
  </si>
  <si>
    <t>50mm²</t>
  </si>
  <si>
    <t>11kv</t>
  </si>
  <si>
    <t>204A03</t>
  </si>
  <si>
    <t>120mm²</t>
  </si>
  <si>
    <t>204A04</t>
  </si>
  <si>
    <t>204A05</t>
  </si>
  <si>
    <t>180mm²</t>
  </si>
  <si>
    <t>33kv</t>
  </si>
  <si>
    <t>204A06</t>
  </si>
  <si>
    <t>40mm²</t>
  </si>
  <si>
    <t>204A22</t>
  </si>
  <si>
    <t>3 core in concrete trench (based on 800m)</t>
  </si>
  <si>
    <t>204A07</t>
  </si>
  <si>
    <t>4 core in concrete trench (based on 800m)</t>
  </si>
  <si>
    <t>204A08</t>
  </si>
  <si>
    <t>5 core in concrete trench (based on 800m)</t>
  </si>
  <si>
    <t>204A09</t>
  </si>
  <si>
    <t>6 core in concrete trench (based on 800m)</t>
  </si>
  <si>
    <t>204A10</t>
  </si>
  <si>
    <t>7 core in concrete trench (based on 800m)</t>
  </si>
  <si>
    <t>204A11</t>
  </si>
  <si>
    <t>8 core in concrete trench (based on 800m)</t>
  </si>
  <si>
    <t>204A12</t>
  </si>
  <si>
    <t>Single core - in concrete trench (based on 800m)</t>
  </si>
  <si>
    <t>204A88</t>
  </si>
  <si>
    <t>1m deep x 1m wide</t>
  </si>
  <si>
    <t>Durbar or chequer plate top</t>
  </si>
  <si>
    <t>204A30</t>
  </si>
  <si>
    <t>Diesel Engine - Alternator - Set 1500rpm</t>
  </si>
  <si>
    <t>In Acoustic Box - 50 Htz 415V alternator</t>
  </si>
  <si>
    <t>15kva alternator</t>
  </si>
  <si>
    <t>207D50</t>
  </si>
  <si>
    <t>20kva alternator</t>
  </si>
  <si>
    <t>207D51</t>
  </si>
  <si>
    <t>25kva alternator</t>
  </si>
  <si>
    <t>207D52</t>
  </si>
  <si>
    <t>35kva alternator</t>
  </si>
  <si>
    <t>207D53</t>
  </si>
  <si>
    <t>50kva alternator</t>
  </si>
  <si>
    <t>207D54</t>
  </si>
  <si>
    <t>70kva alternator</t>
  </si>
  <si>
    <t>207D55</t>
  </si>
  <si>
    <t>90kva alternator</t>
  </si>
  <si>
    <t>207D56</t>
  </si>
  <si>
    <t>110kva alternator</t>
  </si>
  <si>
    <t>207D57</t>
  </si>
  <si>
    <t>165kva alternator</t>
  </si>
  <si>
    <t>207D58</t>
  </si>
  <si>
    <t>200kva alternator</t>
  </si>
  <si>
    <t>207D59</t>
  </si>
  <si>
    <t>226kva alternator</t>
  </si>
  <si>
    <t>207D60</t>
  </si>
  <si>
    <t>275kva alternator</t>
  </si>
  <si>
    <t>207D61</t>
  </si>
  <si>
    <t>396kva alternator</t>
  </si>
  <si>
    <t>207D62</t>
  </si>
  <si>
    <t>500kva alternator</t>
  </si>
  <si>
    <t>207D63</t>
  </si>
  <si>
    <t>550kva alternator</t>
  </si>
  <si>
    <t>207D64</t>
  </si>
  <si>
    <t>600kva alternator</t>
  </si>
  <si>
    <t>207D65</t>
  </si>
  <si>
    <t>650kva alternator</t>
  </si>
  <si>
    <t>207D66</t>
  </si>
  <si>
    <t>700kva alternator</t>
  </si>
  <si>
    <t>207D67</t>
  </si>
  <si>
    <t>741kw(M) of engine</t>
  </si>
  <si>
    <t>750kva alternator</t>
  </si>
  <si>
    <t>207D68</t>
  </si>
  <si>
    <t>800kva alternator</t>
  </si>
  <si>
    <t>207D40</t>
  </si>
  <si>
    <t>850kva alternator</t>
  </si>
  <si>
    <t>207D41</t>
  </si>
  <si>
    <t>900kva alternator</t>
  </si>
  <si>
    <t>207D42</t>
  </si>
  <si>
    <t>1000kva alternator</t>
  </si>
  <si>
    <t>207D43</t>
  </si>
  <si>
    <t>1100kva alternator</t>
  </si>
  <si>
    <t>207D44</t>
  </si>
  <si>
    <t>1200kva alternator</t>
  </si>
  <si>
    <t>207D45</t>
  </si>
  <si>
    <t>1300kva alternator</t>
  </si>
  <si>
    <t>207D46</t>
  </si>
  <si>
    <t>1350kva alternator</t>
  </si>
  <si>
    <t>207D47</t>
  </si>
  <si>
    <t>1400kva alternator</t>
  </si>
  <si>
    <t>207D48</t>
  </si>
  <si>
    <t>207D100</t>
  </si>
  <si>
    <t>207D101</t>
  </si>
  <si>
    <t>207D102</t>
  </si>
  <si>
    <t>207D71</t>
  </si>
  <si>
    <t>207D72</t>
  </si>
  <si>
    <t>207D73</t>
  </si>
  <si>
    <t>207D74</t>
  </si>
  <si>
    <t>207D75</t>
  </si>
  <si>
    <t>207D76</t>
  </si>
  <si>
    <t>207D77</t>
  </si>
  <si>
    <t>207D78</t>
  </si>
  <si>
    <t>207D79</t>
  </si>
  <si>
    <t>207D80</t>
  </si>
  <si>
    <t>207D81</t>
  </si>
  <si>
    <t>207D82</t>
  </si>
  <si>
    <t>207D83</t>
  </si>
  <si>
    <t>207D84</t>
  </si>
  <si>
    <t>207D85</t>
  </si>
  <si>
    <t>207D86</t>
  </si>
  <si>
    <t>207D87</t>
  </si>
  <si>
    <t>207D88</t>
  </si>
  <si>
    <t>207D90</t>
  </si>
  <si>
    <t>207D91</t>
  </si>
  <si>
    <t>207D92</t>
  </si>
  <si>
    <t>207D93</t>
  </si>
  <si>
    <t>207D94</t>
  </si>
  <si>
    <t>207D95</t>
  </si>
  <si>
    <t>207D96</t>
  </si>
  <si>
    <t>207D97</t>
  </si>
  <si>
    <t>207D98</t>
  </si>
  <si>
    <t>207D04</t>
  </si>
  <si>
    <t>207D05</t>
  </si>
  <si>
    <t>207D06</t>
  </si>
  <si>
    <t>207D07</t>
  </si>
  <si>
    <t>207D08</t>
  </si>
  <si>
    <t>207D09</t>
  </si>
  <si>
    <t>207D10</t>
  </si>
  <si>
    <t>207D11</t>
  </si>
  <si>
    <t>207D12</t>
  </si>
  <si>
    <t>207D13</t>
  </si>
  <si>
    <t>207D14</t>
  </si>
  <si>
    <t>207D15</t>
  </si>
  <si>
    <t>207D16</t>
  </si>
  <si>
    <t>207D17</t>
  </si>
  <si>
    <t>207D18</t>
  </si>
  <si>
    <t>207D19</t>
  </si>
  <si>
    <t>Diesel Engine - Alternator - Set 1100rpm</t>
  </si>
  <si>
    <t>207D01</t>
  </si>
  <si>
    <t>207D02</t>
  </si>
  <si>
    <t>207D03</t>
  </si>
  <si>
    <t>Aero Generators Wind Turbine - Battery Charger</t>
  </si>
  <si>
    <t>206M01</t>
  </si>
  <si>
    <t>6.5m ht mast with 40m cable</t>
  </si>
  <si>
    <t>2.5kW with 3.3kW inverter</t>
  </si>
  <si>
    <t>24V</t>
  </si>
  <si>
    <t>206M02</t>
  </si>
  <si>
    <t>9.0m ht mast with 25m cable</t>
  </si>
  <si>
    <t>6kW with 4.5kW inverter</t>
  </si>
  <si>
    <t>38V</t>
  </si>
  <si>
    <t>206M04</t>
  </si>
  <si>
    <t>Aero Generators Wind Turbine - Grid Connection</t>
  </si>
  <si>
    <t>6.5m ht with 50m cable</t>
  </si>
  <si>
    <t>2.5kW with 4.5kW inverter</t>
  </si>
  <si>
    <t>300V</t>
  </si>
  <si>
    <t>206M03</t>
  </si>
  <si>
    <t>15.0m ht with100m cable</t>
  </si>
  <si>
    <t>6kW with 5kW inverter</t>
  </si>
  <si>
    <t>206M05</t>
  </si>
  <si>
    <t>Solar Panels</t>
  </si>
  <si>
    <t>PhotoVoltaic</t>
  </si>
  <si>
    <t>206S01</t>
  </si>
  <si>
    <t>206S50</t>
  </si>
  <si>
    <t>Gas Turbine - Alternator - Set</t>
  </si>
  <si>
    <t>207R01</t>
  </si>
  <si>
    <t>Gas Engine - Alternator - Set</t>
  </si>
  <si>
    <t>Within Acoustic Box</t>
  </si>
  <si>
    <t>207J01</t>
  </si>
  <si>
    <t>Amps 630</t>
  </si>
  <si>
    <t>206B01</t>
  </si>
  <si>
    <t>206B02</t>
  </si>
  <si>
    <t>206B03</t>
  </si>
  <si>
    <t>Amps 400</t>
  </si>
  <si>
    <t>206B05</t>
  </si>
  <si>
    <t>206B06</t>
  </si>
  <si>
    <t>206B09</t>
  </si>
  <si>
    <t>Amps 800</t>
  </si>
  <si>
    <t>206B10</t>
  </si>
  <si>
    <t>206B11</t>
  </si>
  <si>
    <t>206B12</t>
  </si>
  <si>
    <t>206B13</t>
  </si>
  <si>
    <t>206B15</t>
  </si>
  <si>
    <t>206B16</t>
  </si>
  <si>
    <t>206B17</t>
  </si>
  <si>
    <t>206B19</t>
  </si>
  <si>
    <t>206B21</t>
  </si>
  <si>
    <t>206B22</t>
  </si>
  <si>
    <t>206B23</t>
  </si>
  <si>
    <t>206B24</t>
  </si>
  <si>
    <t>206B25</t>
  </si>
  <si>
    <t>206B26</t>
  </si>
  <si>
    <t>Oil Circuit Breaker Voltage 11kv</t>
  </si>
  <si>
    <t>206B28</t>
  </si>
  <si>
    <t>206B29</t>
  </si>
  <si>
    <t>206B30</t>
  </si>
  <si>
    <t>206B31</t>
  </si>
  <si>
    <t>206B35</t>
  </si>
  <si>
    <t>206B36</t>
  </si>
  <si>
    <t>206B37</t>
  </si>
  <si>
    <t>206B38</t>
  </si>
  <si>
    <t>206B40</t>
  </si>
  <si>
    <t>206B41</t>
  </si>
  <si>
    <t>206B42</t>
  </si>
  <si>
    <t>206B43</t>
  </si>
  <si>
    <t>206B51</t>
  </si>
  <si>
    <t>206B52</t>
  </si>
  <si>
    <t>206B53</t>
  </si>
  <si>
    <t>206B54</t>
  </si>
  <si>
    <t>206B55</t>
  </si>
  <si>
    <t>206B57</t>
  </si>
  <si>
    <t>206B61</t>
  </si>
  <si>
    <t>206B45</t>
  </si>
  <si>
    <t>206B46</t>
  </si>
  <si>
    <t>206B47</t>
  </si>
  <si>
    <t>206B48</t>
  </si>
  <si>
    <t>206B49</t>
  </si>
  <si>
    <t>206B71</t>
  </si>
  <si>
    <t>206B72</t>
  </si>
  <si>
    <t>206B73</t>
  </si>
  <si>
    <t>206B74</t>
  </si>
  <si>
    <t>206B75</t>
  </si>
  <si>
    <t>206B80</t>
  </si>
  <si>
    <t>206B64</t>
  </si>
  <si>
    <t>206B66</t>
  </si>
  <si>
    <t>206B67</t>
  </si>
  <si>
    <t>Transformer</t>
  </si>
  <si>
    <t>Indoor and Outdoor Installation</t>
  </si>
  <si>
    <t>206A04</t>
  </si>
  <si>
    <t>206A05</t>
  </si>
  <si>
    <t>206A07</t>
  </si>
  <si>
    <t>206A08</t>
  </si>
  <si>
    <t>206A09</t>
  </si>
  <si>
    <t>206A11</t>
  </si>
  <si>
    <t>206A12</t>
  </si>
  <si>
    <t>206A13</t>
  </si>
  <si>
    <t>206A14</t>
  </si>
  <si>
    <t>206A15</t>
  </si>
  <si>
    <t>206A17</t>
  </si>
  <si>
    <t>206A18</t>
  </si>
  <si>
    <t>206A19</t>
  </si>
  <si>
    <t>206A20</t>
  </si>
  <si>
    <t>206A21</t>
  </si>
  <si>
    <t>206A23</t>
  </si>
  <si>
    <t>Kva 500</t>
  </si>
  <si>
    <t>206A24</t>
  </si>
  <si>
    <t>Kva 750</t>
  </si>
  <si>
    <t>206A25</t>
  </si>
  <si>
    <t>Kva 1000</t>
  </si>
  <si>
    <t>206A26</t>
  </si>
  <si>
    <t>Kva 1500</t>
  </si>
  <si>
    <t>206A27</t>
  </si>
  <si>
    <t>Kva 2000</t>
  </si>
  <si>
    <t>206A28</t>
  </si>
  <si>
    <t>206A32</t>
  </si>
  <si>
    <t>206A34</t>
  </si>
  <si>
    <t>206A35</t>
  </si>
  <si>
    <t>206A41</t>
  </si>
  <si>
    <t>206A43</t>
  </si>
  <si>
    <t>206A44</t>
  </si>
  <si>
    <t>206A46</t>
  </si>
  <si>
    <t>206A47</t>
  </si>
  <si>
    <t>Rectifier</t>
  </si>
  <si>
    <t>206D01</t>
  </si>
  <si>
    <t>206V31</t>
  </si>
  <si>
    <t>206V32</t>
  </si>
  <si>
    <t>206V33</t>
  </si>
  <si>
    <t>206V34</t>
  </si>
  <si>
    <t>206V35</t>
  </si>
  <si>
    <t>206V36</t>
  </si>
  <si>
    <t>206V38</t>
  </si>
  <si>
    <t>206V40</t>
  </si>
  <si>
    <t>206V10</t>
  </si>
  <si>
    <t>206V11</t>
  </si>
  <si>
    <t>206V12</t>
  </si>
  <si>
    <t>206V13</t>
  </si>
  <si>
    <t>206V14</t>
  </si>
  <si>
    <t>206V50</t>
  </si>
  <si>
    <t>206V51</t>
  </si>
  <si>
    <t>206V53</t>
  </si>
  <si>
    <t>206V60</t>
  </si>
  <si>
    <t>206V61</t>
  </si>
  <si>
    <t>Steam turbine</t>
  </si>
  <si>
    <t>Back pressure</t>
  </si>
  <si>
    <t>Steam at above 250°C</t>
  </si>
  <si>
    <t>Bhp</t>
  </si>
  <si>
    <t>207S01</t>
  </si>
  <si>
    <t xml:space="preserve">Diesel       </t>
  </si>
  <si>
    <t>(Motive power) (engine only)</t>
  </si>
  <si>
    <t>Normal Working Speed - rpm 18 - 2500</t>
  </si>
  <si>
    <t>Brake horse power - 52</t>
  </si>
  <si>
    <t>207A01</t>
  </si>
  <si>
    <t>Brake horse power - 69</t>
  </si>
  <si>
    <t>207A02</t>
  </si>
  <si>
    <t>Brake horse power - 103</t>
  </si>
  <si>
    <t>207A03</t>
  </si>
  <si>
    <t>Brake horse power - 133</t>
  </si>
  <si>
    <t>207A04</t>
  </si>
  <si>
    <t>Brake horse power - 141</t>
  </si>
  <si>
    <t>207A05</t>
  </si>
  <si>
    <t>Brake horse power - 181</t>
  </si>
  <si>
    <t>207A06</t>
  </si>
  <si>
    <t>Brake horse power - 208</t>
  </si>
  <si>
    <t>207A07</t>
  </si>
  <si>
    <t>Brake horse power - 258</t>
  </si>
  <si>
    <t>207A08</t>
  </si>
  <si>
    <t>Brake horse power - 285</t>
  </si>
  <si>
    <t>207A09</t>
  </si>
  <si>
    <t>Brake horse power - 291</t>
  </si>
  <si>
    <t>207A10</t>
  </si>
  <si>
    <t>Brake horse power - 359</t>
  </si>
  <si>
    <t>207A11</t>
  </si>
  <si>
    <t>Brake horse power - 440</t>
  </si>
  <si>
    <t>207A12</t>
  </si>
  <si>
    <t>Diesel Continuous Use - Long Periods</t>
  </si>
  <si>
    <t>Low Turning -  rpm &lt; 1000</t>
  </si>
  <si>
    <t>Brake horse power - 500</t>
  </si>
  <si>
    <t>207A13</t>
  </si>
  <si>
    <t>Brake horse power - 600</t>
  </si>
  <si>
    <t>207A14</t>
  </si>
  <si>
    <t>Brake horse power - 700</t>
  </si>
  <si>
    <t>207A15</t>
  </si>
  <si>
    <t>Brake horse power - 890</t>
  </si>
  <si>
    <t>207A16</t>
  </si>
  <si>
    <t>Brake horse power - 1000</t>
  </si>
  <si>
    <t>207A17</t>
  </si>
  <si>
    <t>Brake horse power - 1500</t>
  </si>
  <si>
    <t>207A18</t>
  </si>
  <si>
    <t>Brake horse power - 2112</t>
  </si>
  <si>
    <t>207A19</t>
  </si>
  <si>
    <t>Brake horse power - 3000</t>
  </si>
  <si>
    <t>207A20</t>
  </si>
  <si>
    <t>Brake horse power - 5000</t>
  </si>
  <si>
    <t>207A21</t>
  </si>
  <si>
    <t>Brake horse power - 6000</t>
  </si>
  <si>
    <t>207A22</t>
  </si>
  <si>
    <t>Brake horse power - 7000</t>
  </si>
  <si>
    <t>207A23</t>
  </si>
  <si>
    <t>Brake horse power - 8000</t>
  </si>
  <si>
    <t>207A24</t>
  </si>
  <si>
    <t>Brake horse power - 9000</t>
  </si>
  <si>
    <t>207A25</t>
  </si>
  <si>
    <t>Brake horse power - 10000</t>
  </si>
  <si>
    <t>207A26</t>
  </si>
  <si>
    <t>Brake horse power - 15000</t>
  </si>
  <si>
    <t>207A27</t>
  </si>
  <si>
    <t>Brake horse power - 20000</t>
  </si>
  <si>
    <t>207A28</t>
  </si>
  <si>
    <t>Brake horse power - 25000</t>
  </si>
  <si>
    <t>207A29</t>
  </si>
  <si>
    <t>Brake horse power - 30000</t>
  </si>
  <si>
    <t>207A30</t>
  </si>
  <si>
    <t>Brake horse power - 40000</t>
  </si>
  <si>
    <t>207A31</t>
  </si>
  <si>
    <t>Brake horse power - 50000</t>
  </si>
  <si>
    <t>207A32</t>
  </si>
  <si>
    <t>Gas Turbine</t>
  </si>
  <si>
    <t>(Motive power) (turbine only)</t>
  </si>
  <si>
    <t>207B01</t>
  </si>
  <si>
    <t xml:space="preserve">Electric  </t>
  </si>
  <si>
    <t>(Motive power) (motor only)</t>
  </si>
  <si>
    <t>207C01</t>
  </si>
  <si>
    <t xml:space="preserve">Gas Engine </t>
  </si>
  <si>
    <t>207W01</t>
  </si>
  <si>
    <t>Steel or GRP</t>
  </si>
  <si>
    <t>0.45m x 0.4m</t>
  </si>
  <si>
    <t>0.6m ht</t>
  </si>
  <si>
    <t>42U50A</t>
  </si>
  <si>
    <t>0.6m x 0.6m</t>
  </si>
  <si>
    <t>0.8m ht</t>
  </si>
  <si>
    <t>42U50C</t>
  </si>
  <si>
    <t>0.8m x 1.0m</t>
  </si>
  <si>
    <t>1.0m ht</t>
  </si>
  <si>
    <t>42U50E</t>
  </si>
  <si>
    <t>1.0m x 1.0m</t>
  </si>
  <si>
    <t>42U50G</t>
  </si>
  <si>
    <t>1.2m x 1.0m</t>
  </si>
  <si>
    <t>42U50J</t>
  </si>
  <si>
    <t>1.5m x 1.0m</t>
  </si>
  <si>
    <t>1.5m ht</t>
  </si>
  <si>
    <t>42U50L</t>
  </si>
  <si>
    <t>2.0m x 1.0m</t>
  </si>
  <si>
    <t>2.0m ht</t>
  </si>
  <si>
    <t>42U50N</t>
  </si>
  <si>
    <t>No wall cladding</t>
  </si>
  <si>
    <t>41T20H</t>
  </si>
  <si>
    <t>41T20X</t>
  </si>
  <si>
    <t>501m² - 1000m²</t>
  </si>
  <si>
    <t>41T24C</t>
  </si>
  <si>
    <t>41T24J</t>
  </si>
  <si>
    <t>41T24M</t>
  </si>
  <si>
    <t>41T26A</t>
  </si>
  <si>
    <t>41T28D</t>
  </si>
  <si>
    <t>41T28H</t>
  </si>
  <si>
    <t>41T28J</t>
  </si>
  <si>
    <t>41T28M</t>
  </si>
  <si>
    <t>41T28T</t>
  </si>
  <si>
    <t>31T26L</t>
  </si>
  <si>
    <t>Factory Buildings Process</t>
  </si>
  <si>
    <t>Sheet metal cladding</t>
  </si>
  <si>
    <t>41R22C</t>
  </si>
  <si>
    <t>41R22P</t>
  </si>
  <si>
    <t>41R22V</t>
  </si>
  <si>
    <t>41R23F</t>
  </si>
  <si>
    <t>41R24P</t>
  </si>
  <si>
    <t>41R24V</t>
  </si>
  <si>
    <t>41R24X</t>
  </si>
  <si>
    <t>41R25G</t>
  </si>
  <si>
    <t>1001m² - 5000m²</t>
  </si>
  <si>
    <t>41R26B</t>
  </si>
  <si>
    <t>41R26C</t>
  </si>
  <si>
    <t>41R26G</t>
  </si>
  <si>
    <t>41R26L</t>
  </si>
  <si>
    <t>41R27G</t>
  </si>
  <si>
    <t>41R27J</t>
  </si>
  <si>
    <t>41R28C</t>
  </si>
  <si>
    <t>41R28E</t>
  </si>
  <si>
    <t>41R28G</t>
  </si>
  <si>
    <t>41R28V</t>
  </si>
  <si>
    <t>41R02A</t>
  </si>
  <si>
    <t>41R02F</t>
  </si>
  <si>
    <t>41R02M</t>
  </si>
  <si>
    <t>41R02T</t>
  </si>
  <si>
    <t>41R04J</t>
  </si>
  <si>
    <t>41R04P</t>
  </si>
  <si>
    <t>41R05H</t>
  </si>
  <si>
    <t>41R05K</t>
  </si>
  <si>
    <t>41R06F</t>
  </si>
  <si>
    <t>41R06P</t>
  </si>
  <si>
    <t>41R06Y</t>
  </si>
  <si>
    <t>41R07J</t>
  </si>
  <si>
    <t>41R08A</t>
  </si>
  <si>
    <t>41R08M</t>
  </si>
  <si>
    <t>41R09J</t>
  </si>
  <si>
    <t>41P80C</t>
  </si>
  <si>
    <t>41P80P</t>
  </si>
  <si>
    <t>41P80X</t>
  </si>
  <si>
    <t>41P81P</t>
  </si>
  <si>
    <t>41P82F</t>
  </si>
  <si>
    <t>41P82T</t>
  </si>
  <si>
    <t>41P82X</t>
  </si>
  <si>
    <t>41P83F</t>
  </si>
  <si>
    <t>41P83H</t>
  </si>
  <si>
    <t>41P83L</t>
  </si>
  <si>
    <t>41P84A</t>
  </si>
  <si>
    <t>41P84L</t>
  </si>
  <si>
    <t>41P84M</t>
  </si>
  <si>
    <t>41P84V</t>
  </si>
  <si>
    <t>5000m² - 10000m²</t>
  </si>
  <si>
    <t>41P86A</t>
  </si>
  <si>
    <t>41P86B</t>
  </si>
  <si>
    <t>41P86F</t>
  </si>
  <si>
    <t>41P86P</t>
  </si>
  <si>
    <t>41P86T</t>
  </si>
  <si>
    <t>41P86Y</t>
  </si>
  <si>
    <t>41P87F</t>
  </si>
  <si>
    <t>&lt;= 100m²</t>
  </si>
  <si>
    <t>41P30T</t>
  </si>
  <si>
    <t>101m² - 250m²</t>
  </si>
  <si>
    <t>41P32A</t>
  </si>
  <si>
    <t>41P32I</t>
  </si>
  <si>
    <t>41P32P</t>
  </si>
  <si>
    <t>251m² - 500m²</t>
  </si>
  <si>
    <t>41P34A</t>
  </si>
  <si>
    <t>41P34C</t>
  </si>
  <si>
    <t>41P34R</t>
  </si>
  <si>
    <t>41P36E</t>
  </si>
  <si>
    <t>41P36G</t>
  </si>
  <si>
    <t>41P36I</t>
  </si>
  <si>
    <t>41P37C</t>
  </si>
  <si>
    <t>41P37E</t>
  </si>
  <si>
    <t>41P38G</t>
  </si>
  <si>
    <t>41P38I</t>
  </si>
  <si>
    <t>41P39A</t>
  </si>
  <si>
    <t>41P39G</t>
  </si>
  <si>
    <t>41P21C</t>
  </si>
  <si>
    <t>41P22C</t>
  </si>
  <si>
    <t>41P22R</t>
  </si>
  <si>
    <t>41P23P</t>
  </si>
  <si>
    <t>41P25A</t>
  </si>
  <si>
    <t>41P26C</t>
  </si>
  <si>
    <t>41P26H</t>
  </si>
  <si>
    <t>41P26P</t>
  </si>
  <si>
    <t>41P27T</t>
  </si>
  <si>
    <t>41P28A</t>
  </si>
  <si>
    <t>41P28C</t>
  </si>
  <si>
    <t>41P29C</t>
  </si>
  <si>
    <t>41PAB8</t>
  </si>
  <si>
    <t>41P70A</t>
  </si>
  <si>
    <t>41P70H</t>
  </si>
  <si>
    <t>41P71X</t>
  </si>
  <si>
    <t>41P73K</t>
  </si>
  <si>
    <t>41P73Y</t>
  </si>
  <si>
    <t>41P74F</t>
  </si>
  <si>
    <t>41P74H</t>
  </si>
  <si>
    <t>41P74T</t>
  </si>
  <si>
    <t>41P75V</t>
  </si>
  <si>
    <t>41P75Y</t>
  </si>
  <si>
    <t>41P76F</t>
  </si>
  <si>
    <t>41P76G</t>
  </si>
  <si>
    <t>41P76H</t>
  </si>
  <si>
    <t>41P76J</t>
  </si>
  <si>
    <t>41P76M</t>
  </si>
  <si>
    <t>41P77E</t>
  </si>
  <si>
    <t>41P77Y</t>
  </si>
  <si>
    <t>41PBA3</t>
  </si>
  <si>
    <t>41PBA8</t>
  </si>
  <si>
    <t>41PBB3</t>
  </si>
  <si>
    <t>41P60C</t>
  </si>
  <si>
    <t>41P60F</t>
  </si>
  <si>
    <t>41P60J</t>
  </si>
  <si>
    <t>41P60T</t>
  </si>
  <si>
    <t>41P61E</t>
  </si>
  <si>
    <t>41P62B</t>
  </si>
  <si>
    <t>41P62L</t>
  </si>
  <si>
    <t>41P63K</t>
  </si>
  <si>
    <t>41P63V</t>
  </si>
  <si>
    <t>41P63X</t>
  </si>
  <si>
    <t>41P64J</t>
  </si>
  <si>
    <t>41P65A</t>
  </si>
  <si>
    <t>41P65E</t>
  </si>
  <si>
    <t>41P66G</t>
  </si>
  <si>
    <t>41P66P</t>
  </si>
  <si>
    <t>41P67T</t>
  </si>
  <si>
    <t>Flat or corrugated</t>
  </si>
  <si>
    <t>&lt; 100m²</t>
  </si>
  <si>
    <t>41P01A</t>
  </si>
  <si>
    <t>41P01E</t>
  </si>
  <si>
    <t>41P02M</t>
  </si>
  <si>
    <t>41P02R</t>
  </si>
  <si>
    <t>41P03G</t>
  </si>
  <si>
    <t>41P04M</t>
  </si>
  <si>
    <t>41P05E</t>
  </si>
  <si>
    <t>41P05G</t>
  </si>
  <si>
    <t>41P06E</t>
  </si>
  <si>
    <t>41P07G</t>
  </si>
  <si>
    <t>41P07P</t>
  </si>
  <si>
    <t>41P08A</t>
  </si>
  <si>
    <t>41P08C</t>
  </si>
  <si>
    <t>41P08E</t>
  </si>
  <si>
    <t>41P08G</t>
  </si>
  <si>
    <t>41P09A</t>
  </si>
  <si>
    <t>41RO3L</t>
  </si>
  <si>
    <t>41RO3M</t>
  </si>
  <si>
    <t>41RO3T</t>
  </si>
  <si>
    <t>41RO3V</t>
  </si>
  <si>
    <t>41RO4P</t>
  </si>
  <si>
    <t>41RO4R</t>
  </si>
  <si>
    <t>41RO4S</t>
  </si>
  <si>
    <t>41R06Q</t>
  </si>
  <si>
    <t>41R06R</t>
  </si>
  <si>
    <t>41R06U</t>
  </si>
  <si>
    <t>41R06W</t>
  </si>
  <si>
    <t>41RU6X</t>
  </si>
  <si>
    <t>41RR6G</t>
  </si>
  <si>
    <t>41RR6H</t>
  </si>
  <si>
    <t>41RR6M</t>
  </si>
  <si>
    <t>41RO8L</t>
  </si>
  <si>
    <t>41RO8M</t>
  </si>
  <si>
    <t>41RO8Z</t>
  </si>
  <si>
    <t>41RR8D</t>
  </si>
  <si>
    <t>41RR8E</t>
  </si>
  <si>
    <t>41RR8J</t>
  </si>
  <si>
    <t>41RR8K</t>
  </si>
  <si>
    <t>41P81S</t>
  </si>
  <si>
    <t>41P81W</t>
  </si>
  <si>
    <t>41P85Q</t>
  </si>
  <si>
    <t>41P85R</t>
  </si>
  <si>
    <t>41P85S</t>
  </si>
  <si>
    <t>41P85X</t>
  </si>
  <si>
    <t>41P95H</t>
  </si>
  <si>
    <t>41P87S</t>
  </si>
  <si>
    <t>41P87T</t>
  </si>
  <si>
    <t>41P87W</t>
  </si>
  <si>
    <t>41P97N</t>
  </si>
  <si>
    <t>41P227</t>
  </si>
  <si>
    <t>41P231</t>
  </si>
  <si>
    <t>41P252</t>
  </si>
  <si>
    <t>41P266</t>
  </si>
  <si>
    <t>41P287</t>
  </si>
  <si>
    <t>41P310</t>
  </si>
  <si>
    <t>41P316</t>
  </si>
  <si>
    <t>41P325</t>
  </si>
  <si>
    <t>41P328</t>
  </si>
  <si>
    <t>41P330</t>
  </si>
  <si>
    <t>41P347</t>
  </si>
  <si>
    <t>41P351</t>
  </si>
  <si>
    <t>41P352</t>
  </si>
  <si>
    <t>41P355</t>
  </si>
  <si>
    <t>41P360</t>
  </si>
  <si>
    <t>41P395</t>
  </si>
  <si>
    <t>41P415</t>
  </si>
  <si>
    <t>41P455</t>
  </si>
  <si>
    <t>41P467</t>
  </si>
  <si>
    <t>41P474</t>
  </si>
  <si>
    <t>41P484</t>
  </si>
  <si>
    <t>41P485</t>
  </si>
  <si>
    <t>41P519</t>
  </si>
  <si>
    <t>41P540</t>
  </si>
  <si>
    <t>41P565</t>
  </si>
  <si>
    <t>41P706</t>
  </si>
  <si>
    <t>41P736</t>
  </si>
  <si>
    <t>41P756</t>
  </si>
  <si>
    <t>41P758</t>
  </si>
  <si>
    <t>41P765</t>
  </si>
  <si>
    <t>41P778</t>
  </si>
  <si>
    <t>41P780</t>
  </si>
  <si>
    <t>41P783</t>
  </si>
  <si>
    <t>41P788</t>
  </si>
  <si>
    <t>41P793</t>
  </si>
  <si>
    <t>Factory Buildings Workshops</t>
  </si>
  <si>
    <t>41Z01A</t>
  </si>
  <si>
    <t>41Z01E</t>
  </si>
  <si>
    <t>41Z02M</t>
  </si>
  <si>
    <t>41Z02R</t>
  </si>
  <si>
    <t>41Z03G</t>
  </si>
  <si>
    <t>41Z04M</t>
  </si>
  <si>
    <t>41Z05E</t>
  </si>
  <si>
    <t>41Z05G</t>
  </si>
  <si>
    <t>41Z06E</t>
  </si>
  <si>
    <t>41Z07G</t>
  </si>
  <si>
    <t>41Z07P</t>
  </si>
  <si>
    <t>Brick wall with asbestos insulated roof</t>
  </si>
  <si>
    <t>41Z11K</t>
  </si>
  <si>
    <t>41Z11P</t>
  </si>
  <si>
    <t>41Z12A</t>
  </si>
  <si>
    <t>41Z12H</t>
  </si>
  <si>
    <t>41Z14C</t>
  </si>
  <si>
    <t>41Z14G</t>
  </si>
  <si>
    <t>41Z15C</t>
  </si>
  <si>
    <t>41Z16G</t>
  </si>
  <si>
    <t>41Z16M</t>
  </si>
  <si>
    <t>41Z16P</t>
  </si>
  <si>
    <t>41Z17G</t>
  </si>
  <si>
    <t>41Z17P</t>
  </si>
  <si>
    <t>41T20A</t>
  </si>
  <si>
    <t>41T20C</t>
  </si>
  <si>
    <t>41T20D</t>
  </si>
  <si>
    <t>41T20E</t>
  </si>
  <si>
    <t>41T20F</t>
  </si>
  <si>
    <t>41T20G</t>
  </si>
  <si>
    <t>41T20J</t>
  </si>
  <si>
    <t>41T20K</t>
  </si>
  <si>
    <t>41T20L</t>
  </si>
  <si>
    <t>41T20M</t>
  </si>
  <si>
    <t>41T20N</t>
  </si>
  <si>
    <t>41T20P</t>
  </si>
  <si>
    <t>41T20Q</t>
  </si>
  <si>
    <t>41T20R</t>
  </si>
  <si>
    <t>41T20S</t>
  </si>
  <si>
    <t>41T20T</t>
  </si>
  <si>
    <t>41T20V</t>
  </si>
  <si>
    <t>41T20W</t>
  </si>
  <si>
    <t>41T20Y</t>
  </si>
  <si>
    <t>41T22A</t>
  </si>
  <si>
    <t>41T22C</t>
  </si>
  <si>
    <t>41T22D</t>
  </si>
  <si>
    <t>41T22E</t>
  </si>
  <si>
    <t>41T22F</t>
  </si>
  <si>
    <t>41T24A</t>
  </si>
  <si>
    <t>41T24D</t>
  </si>
  <si>
    <t>41T24E</t>
  </si>
  <si>
    <t>41T24F</t>
  </si>
  <si>
    <t>41T24G</t>
  </si>
  <si>
    <t>41T24H</t>
  </si>
  <si>
    <t>41T24K</t>
  </si>
  <si>
    <t>41T24N</t>
  </si>
  <si>
    <t>41T24P</t>
  </si>
  <si>
    <t>41T24Q</t>
  </si>
  <si>
    <t>41T24R</t>
  </si>
  <si>
    <t>41T24S</t>
  </si>
  <si>
    <t>41T24T</t>
  </si>
  <si>
    <t>41T24V</t>
  </si>
  <si>
    <t>41T24W</t>
  </si>
  <si>
    <t>41T24X</t>
  </si>
  <si>
    <t>41T24Y</t>
  </si>
  <si>
    <t>41T26C</t>
  </si>
  <si>
    <t>41T26D</t>
  </si>
  <si>
    <t>41T26E</t>
  </si>
  <si>
    <t>41T26F</t>
  </si>
  <si>
    <t>41T28A</t>
  </si>
  <si>
    <t>41T28C</t>
  </si>
  <si>
    <t>41T28E</t>
  </si>
  <si>
    <t>41T28F</t>
  </si>
  <si>
    <t>41T28G</t>
  </si>
  <si>
    <t>41T28K</t>
  </si>
  <si>
    <t>41T28L</t>
  </si>
  <si>
    <t>41T28N</t>
  </si>
  <si>
    <t>41T28P</t>
  </si>
  <si>
    <t>41T28Q</t>
  </si>
  <si>
    <t>41T28R</t>
  </si>
  <si>
    <t>41T28S</t>
  </si>
  <si>
    <t>41T28V</t>
  </si>
  <si>
    <t>41T28W</t>
  </si>
  <si>
    <t>41T28X</t>
  </si>
  <si>
    <t>41T28Y</t>
  </si>
  <si>
    <t>41T29A</t>
  </si>
  <si>
    <t>41T29C</t>
  </si>
  <si>
    <t>41T29D</t>
  </si>
  <si>
    <t>41T29E</t>
  </si>
  <si>
    <t>41T29F</t>
  </si>
  <si>
    <t>31T22G</t>
  </si>
  <si>
    <t>31T22H</t>
  </si>
  <si>
    <t>31T22J</t>
  </si>
  <si>
    <t>31T22K</t>
  </si>
  <si>
    <t>31T22L</t>
  </si>
  <si>
    <t>31T22M</t>
  </si>
  <si>
    <t>31T22N</t>
  </si>
  <si>
    <t>31T22P</t>
  </si>
  <si>
    <t>31T22Q</t>
  </si>
  <si>
    <t>31T22R</t>
  </si>
  <si>
    <t>31T26G</t>
  </si>
  <si>
    <t>31T26H</t>
  </si>
  <si>
    <t>31T26J</t>
  </si>
  <si>
    <t>31T26K</t>
  </si>
  <si>
    <t>31T26M</t>
  </si>
  <si>
    <t>31T26N</t>
  </si>
  <si>
    <t>31T26P</t>
  </si>
  <si>
    <t>31T26Q</t>
  </si>
  <si>
    <t>31T26R</t>
  </si>
  <si>
    <t>41T29G</t>
  </si>
  <si>
    <t>41T29H</t>
  </si>
  <si>
    <t>41T29J</t>
  </si>
  <si>
    <t>41T29K</t>
  </si>
  <si>
    <t>41T29L</t>
  </si>
  <si>
    <t>41T29M</t>
  </si>
  <si>
    <t>41T29N</t>
  </si>
  <si>
    <t>41T29P</t>
  </si>
  <si>
    <t>41T29Q</t>
  </si>
  <si>
    <t>41T29R</t>
  </si>
  <si>
    <t>41R22A</t>
  </si>
  <si>
    <t>41R22B</t>
  </si>
  <si>
    <t>41R22E</t>
  </si>
  <si>
    <t>41R22F</t>
  </si>
  <si>
    <t>41R22G</t>
  </si>
  <si>
    <t>41R22H</t>
  </si>
  <si>
    <t>41R22J</t>
  </si>
  <si>
    <t>41R22L</t>
  </si>
  <si>
    <t>41R22M</t>
  </si>
  <si>
    <t>41R22T</t>
  </si>
  <si>
    <t>41R22X</t>
  </si>
  <si>
    <t>41R22Y</t>
  </si>
  <si>
    <t>41R23A</t>
  </si>
  <si>
    <t>41R23G</t>
  </si>
  <si>
    <t>41R23H</t>
  </si>
  <si>
    <t>41R23J</t>
  </si>
  <si>
    <t>41R24A</t>
  </si>
  <si>
    <t>41R24B</t>
  </si>
  <si>
    <t>41R24C</t>
  </si>
  <si>
    <t>41R24E</t>
  </si>
  <si>
    <t>41R24F</t>
  </si>
  <si>
    <t>41R24G</t>
  </si>
  <si>
    <t>41R24H</t>
  </si>
  <si>
    <t>41R24J</t>
  </si>
  <si>
    <t>41R24L</t>
  </si>
  <si>
    <t>41R24M</t>
  </si>
  <si>
    <t>41R24T</t>
  </si>
  <si>
    <t>41R24Y</t>
  </si>
  <si>
    <t>41R25A</t>
  </si>
  <si>
    <t>41R25F</t>
  </si>
  <si>
    <t>41R25H</t>
  </si>
  <si>
    <t>41R25J</t>
  </si>
  <si>
    <t>41R26A</t>
  </si>
  <si>
    <t>41R26E</t>
  </si>
  <si>
    <t>41R26F</t>
  </si>
  <si>
    <t>41R26H</t>
  </si>
  <si>
    <t>41R26J</t>
  </si>
  <si>
    <t>41R26M</t>
  </si>
  <si>
    <t>41R26P</t>
  </si>
  <si>
    <t>41R26T</t>
  </si>
  <si>
    <t>41R26V</t>
  </si>
  <si>
    <t>41R26X</t>
  </si>
  <si>
    <t>41R26Y</t>
  </si>
  <si>
    <t>41R27A</t>
  </si>
  <si>
    <t>41R27F</t>
  </si>
  <si>
    <t>41R27H</t>
  </si>
  <si>
    <t>41R28A</t>
  </si>
  <si>
    <t>41R28B</t>
  </si>
  <si>
    <t>41R28F</t>
  </si>
  <si>
    <t>41R28H</t>
  </si>
  <si>
    <t>41R28J</t>
  </si>
  <si>
    <t>41R28L</t>
  </si>
  <si>
    <t>41R28M</t>
  </si>
  <si>
    <t>41R28P</t>
  </si>
  <si>
    <t>41R28T</t>
  </si>
  <si>
    <t>41R28X</t>
  </si>
  <si>
    <t>41R28Y</t>
  </si>
  <si>
    <t>41R29A</t>
  </si>
  <si>
    <t>41R29F</t>
  </si>
  <si>
    <t>41R29G</t>
  </si>
  <si>
    <t>41R29H</t>
  </si>
  <si>
    <t>41R29J</t>
  </si>
  <si>
    <t>41R02B</t>
  </si>
  <si>
    <t>41R02C</t>
  </si>
  <si>
    <t>41R02E</t>
  </si>
  <si>
    <t>41R02G</t>
  </si>
  <si>
    <t>41R02H</t>
  </si>
  <si>
    <t>41R02J</t>
  </si>
  <si>
    <t>41R02L</t>
  </si>
  <si>
    <t>41R02P</t>
  </si>
  <si>
    <t>41R02V</t>
  </si>
  <si>
    <t>41R02X</t>
  </si>
  <si>
    <t>41R02Y</t>
  </si>
  <si>
    <t>41R03A</t>
  </si>
  <si>
    <t>41R03F</t>
  </si>
  <si>
    <t>41R03G</t>
  </si>
  <si>
    <t>41R03H</t>
  </si>
  <si>
    <t>41R03K</t>
  </si>
  <si>
    <t>41R04A</t>
  </si>
  <si>
    <t>41R04B</t>
  </si>
  <si>
    <t>41R04C</t>
  </si>
  <si>
    <t>41R04E</t>
  </si>
  <si>
    <t>41R04F</t>
  </si>
  <si>
    <t>41R04G</t>
  </si>
  <si>
    <t>41R04H</t>
  </si>
  <si>
    <t>41R04L</t>
  </si>
  <si>
    <t>41R04M</t>
  </si>
  <si>
    <t>41R04T</t>
  </si>
  <si>
    <t>41R04V</t>
  </si>
  <si>
    <t>41R04X</t>
  </si>
  <si>
    <t>41R04Y</t>
  </si>
  <si>
    <t>41R05A</t>
  </si>
  <si>
    <t>41R05F</t>
  </si>
  <si>
    <t>41R05G</t>
  </si>
  <si>
    <t>41R06A</t>
  </si>
  <si>
    <t>41R06B</t>
  </si>
  <si>
    <t>41R06C</t>
  </si>
  <si>
    <t>41R06E</t>
  </si>
  <si>
    <t>41R06G</t>
  </si>
  <si>
    <t>41R06H</t>
  </si>
  <si>
    <t>41R06J</t>
  </si>
  <si>
    <t>41R06L</t>
  </si>
  <si>
    <t>41R06M</t>
  </si>
  <si>
    <t>41R06T</t>
  </si>
  <si>
    <t>41R06V</t>
  </si>
  <si>
    <t>41R06X</t>
  </si>
  <si>
    <t>41R07A</t>
  </si>
  <si>
    <t>41R07F</t>
  </si>
  <si>
    <t>41R07G</t>
  </si>
  <si>
    <t>41R07H</t>
  </si>
  <si>
    <t>41R08B</t>
  </si>
  <si>
    <t>41R08C</t>
  </si>
  <si>
    <t>41R08E</t>
  </si>
  <si>
    <t>41R08F</t>
  </si>
  <si>
    <t>41R08G</t>
  </si>
  <si>
    <t>41R08H</t>
  </si>
  <si>
    <t>41R08J</t>
  </si>
  <si>
    <t>41R08L</t>
  </si>
  <si>
    <t>41R08P</t>
  </si>
  <si>
    <t>41R08T</t>
  </si>
  <si>
    <t>41R08V</t>
  </si>
  <si>
    <t>41R08X</t>
  </si>
  <si>
    <t>41R08Y</t>
  </si>
  <si>
    <t>41R09A</t>
  </si>
  <si>
    <t>41R09F</t>
  </si>
  <si>
    <t>41R09G</t>
  </si>
  <si>
    <t>41R09H</t>
  </si>
  <si>
    <t>41P80A</t>
  </si>
  <si>
    <t>41P80B</t>
  </si>
  <si>
    <t>41P80E</t>
  </si>
  <si>
    <t>41P80F</t>
  </si>
  <si>
    <t>41P80G</t>
  </si>
  <si>
    <t>41P80H</t>
  </si>
  <si>
    <t>41P80J</t>
  </si>
  <si>
    <t>41P80L</t>
  </si>
  <si>
    <t>41P80M</t>
  </si>
  <si>
    <t>41P80T</t>
  </si>
  <si>
    <t>41P80V</t>
  </si>
  <si>
    <t>41P80Y</t>
  </si>
  <si>
    <t>41P81A</t>
  </si>
  <si>
    <t>41P81F</t>
  </si>
  <si>
    <t>41P81H</t>
  </si>
  <si>
    <t>41P81L</t>
  </si>
  <si>
    <t>41P82A</t>
  </si>
  <si>
    <t>41P82B</t>
  </si>
  <si>
    <t>41P82C</t>
  </si>
  <si>
    <t>41P82E</t>
  </si>
  <si>
    <t>41P82G</t>
  </si>
  <si>
    <t>41P82H</t>
  </si>
  <si>
    <t>41P82J</t>
  </si>
  <si>
    <t>41P82L</t>
  </si>
  <si>
    <t>41P82M</t>
  </si>
  <si>
    <t>41P82P</t>
  </si>
  <si>
    <t>41P82V</t>
  </si>
  <si>
    <t>41P82Y</t>
  </si>
  <si>
    <t>41P83A</t>
  </si>
  <si>
    <t>41P83P</t>
  </si>
  <si>
    <t>41P84B</t>
  </si>
  <si>
    <t>41P84C</t>
  </si>
  <si>
    <t>41P84E</t>
  </si>
  <si>
    <t>41P84F</t>
  </si>
  <si>
    <t>41P84G</t>
  </si>
  <si>
    <t>41P84H</t>
  </si>
  <si>
    <t>41P84J</t>
  </si>
  <si>
    <t>41P84P</t>
  </si>
  <si>
    <t>41P84T</t>
  </si>
  <si>
    <t>41P84X</t>
  </si>
  <si>
    <t>41P84Y</t>
  </si>
  <si>
    <t>41P85A</t>
  </si>
  <si>
    <t>41P85F</t>
  </si>
  <si>
    <t>41P85H</t>
  </si>
  <si>
    <t>41P85L</t>
  </si>
  <si>
    <t>41P85P</t>
  </si>
  <si>
    <t>41P86C</t>
  </si>
  <si>
    <t>41P86E</t>
  </si>
  <si>
    <t>41P86G</t>
  </si>
  <si>
    <t>41P86H</t>
  </si>
  <si>
    <t>41P86J</t>
  </si>
  <si>
    <t>41P86L</t>
  </si>
  <si>
    <t>41P86M</t>
  </si>
  <si>
    <t>41P86V</t>
  </si>
  <si>
    <t>41P86X</t>
  </si>
  <si>
    <t>41P87A</t>
  </si>
  <si>
    <t>41P87H</t>
  </si>
  <si>
    <t>41P87L</t>
  </si>
  <si>
    <t>41P87P</t>
  </si>
  <si>
    <t>41P30A</t>
  </si>
  <si>
    <t>41P30C</t>
  </si>
  <si>
    <t>41P30E</t>
  </si>
  <si>
    <t>41P30G</t>
  </si>
  <si>
    <t>41P30I</t>
  </si>
  <si>
    <t>41P30K</t>
  </si>
  <si>
    <t>41P30M</t>
  </si>
  <si>
    <t>41P30P</t>
  </si>
  <si>
    <t>41P30R</t>
  </si>
  <si>
    <t>41P31A</t>
  </si>
  <si>
    <t>41P31C</t>
  </si>
  <si>
    <t>41P31E</t>
  </si>
  <si>
    <t>41P31G</t>
  </si>
  <si>
    <t>41P31K</t>
  </si>
  <si>
    <t>41P31P</t>
  </si>
  <si>
    <t>41P31T</t>
  </si>
  <si>
    <t>41P32C</t>
  </si>
  <si>
    <t>41P32E</t>
  </si>
  <si>
    <t>41P32G</t>
  </si>
  <si>
    <t>41P32K</t>
  </si>
  <si>
    <t>41P32M</t>
  </si>
  <si>
    <t>41P32R</t>
  </si>
  <si>
    <t>41P32T</t>
  </si>
  <si>
    <t>41P33A</t>
  </si>
  <si>
    <t>41P33C</t>
  </si>
  <si>
    <t>41P33E</t>
  </si>
  <si>
    <t>41P33G</t>
  </si>
  <si>
    <t>41P33K</t>
  </si>
  <si>
    <t>41P33P</t>
  </si>
  <si>
    <t>41P33T</t>
  </si>
  <si>
    <t>41P34E</t>
  </si>
  <si>
    <t>41P34G</t>
  </si>
  <si>
    <t>41P34I</t>
  </si>
  <si>
    <t>41P34K</t>
  </si>
  <si>
    <t>41P34M</t>
  </si>
  <si>
    <t>41P34P</t>
  </si>
  <si>
    <t>41P34T</t>
  </si>
  <si>
    <t>41P35A</t>
  </si>
  <si>
    <t>41P35C</t>
  </si>
  <si>
    <t>41P35E</t>
  </si>
  <si>
    <t>41P35G</t>
  </si>
  <si>
    <t>41P35K</t>
  </si>
  <si>
    <t>41P35P</t>
  </si>
  <si>
    <t>41P35T</t>
  </si>
  <si>
    <t>41P36A</t>
  </si>
  <si>
    <t>41P36C</t>
  </si>
  <si>
    <t>41P36K</t>
  </si>
  <si>
    <t>41P36M</t>
  </si>
  <si>
    <t>41P36P</t>
  </si>
  <si>
    <t>41P36R</t>
  </si>
  <si>
    <t>41P36T</t>
  </si>
  <si>
    <t>41P37A</t>
  </si>
  <si>
    <t>41P37G</t>
  </si>
  <si>
    <t>41P37K</t>
  </si>
  <si>
    <t>41P37P</t>
  </si>
  <si>
    <t>41P37T</t>
  </si>
  <si>
    <t>41P38A</t>
  </si>
  <si>
    <t>41P38C</t>
  </si>
  <si>
    <t>41P38E</t>
  </si>
  <si>
    <t>41P38K</t>
  </si>
  <si>
    <t>41P38M</t>
  </si>
  <si>
    <t>41P38P</t>
  </si>
  <si>
    <t>41P38R</t>
  </si>
  <si>
    <t>41P38T</t>
  </si>
  <si>
    <t>41P39C</t>
  </si>
  <si>
    <t>41P39E</t>
  </si>
  <si>
    <t>41P39K</t>
  </si>
  <si>
    <t>41P39P</t>
  </si>
  <si>
    <t>41P39T</t>
  </si>
  <si>
    <t>41P20A</t>
  </si>
  <si>
    <t>41P20C</t>
  </si>
  <si>
    <t>41P20E</t>
  </si>
  <si>
    <t>41P20G</t>
  </si>
  <si>
    <t>41P20H</t>
  </si>
  <si>
    <t>41P20K</t>
  </si>
  <si>
    <t>41P20M</t>
  </si>
  <si>
    <t>41P20P</t>
  </si>
  <si>
    <t>41P20R</t>
  </si>
  <si>
    <t>41P20T</t>
  </si>
  <si>
    <t>41P21A</t>
  </si>
  <si>
    <t>41P21E</t>
  </si>
  <si>
    <t>41P21G</t>
  </si>
  <si>
    <t>41P21K</t>
  </si>
  <si>
    <t>41P21P</t>
  </si>
  <si>
    <t>41P21T</t>
  </si>
  <si>
    <t>41P22A</t>
  </si>
  <si>
    <t>41P22E</t>
  </si>
  <si>
    <t>41P22G</t>
  </si>
  <si>
    <t>41P22H</t>
  </si>
  <si>
    <t>41P22K</t>
  </si>
  <si>
    <t>41P22M</t>
  </si>
  <si>
    <t>41P22P</t>
  </si>
  <si>
    <t>41P22T</t>
  </si>
  <si>
    <t>41P23A</t>
  </si>
  <si>
    <t>41P23C</t>
  </si>
  <si>
    <t>41P23E</t>
  </si>
  <si>
    <t>41P23G</t>
  </si>
  <si>
    <t>41P23K</t>
  </si>
  <si>
    <t>41P23T</t>
  </si>
  <si>
    <t>41P24A</t>
  </si>
  <si>
    <t>41P24C</t>
  </si>
  <si>
    <t>41P24E</t>
  </si>
  <si>
    <t>41P24G</t>
  </si>
  <si>
    <t>41P24H</t>
  </si>
  <si>
    <t>41P24K</t>
  </si>
  <si>
    <t>41P24M</t>
  </si>
  <si>
    <t>41P24P</t>
  </si>
  <si>
    <t>41P24R</t>
  </si>
  <si>
    <t>41P24T</t>
  </si>
  <si>
    <t>41P25C</t>
  </si>
  <si>
    <t>41P25E</t>
  </si>
  <si>
    <t>41P25G</t>
  </si>
  <si>
    <t>41P25K</t>
  </si>
  <si>
    <t>41P25P</t>
  </si>
  <si>
    <t>41P25T</t>
  </si>
  <si>
    <t>41P26A</t>
  </si>
  <si>
    <t>41P26E</t>
  </si>
  <si>
    <t>41P26G</t>
  </si>
  <si>
    <t>41P26K</t>
  </si>
  <si>
    <t>41P26M</t>
  </si>
  <si>
    <t>41P26R</t>
  </si>
  <si>
    <t>41P26T</t>
  </si>
  <si>
    <t>41P27C</t>
  </si>
  <si>
    <t>41P27A</t>
  </si>
  <si>
    <t>41P27E</t>
  </si>
  <si>
    <t>41P27G</t>
  </si>
  <si>
    <t>41P27K</t>
  </si>
  <si>
    <t>41P27P</t>
  </si>
  <si>
    <t>41P28E</t>
  </si>
  <si>
    <t>41P28G</t>
  </si>
  <si>
    <t>41P28H</t>
  </si>
  <si>
    <t>41P28K</t>
  </si>
  <si>
    <t>41P28M</t>
  </si>
  <si>
    <t>41P28P</t>
  </si>
  <si>
    <t>41P28R</t>
  </si>
  <si>
    <t>41P28T</t>
  </si>
  <si>
    <t>41P29A</t>
  </si>
  <si>
    <t>41P29E</t>
  </si>
  <si>
    <t>41P29G</t>
  </si>
  <si>
    <t>41P29K</t>
  </si>
  <si>
    <t>41P29P</t>
  </si>
  <si>
    <t>41P29T</t>
  </si>
  <si>
    <t>41PAA1</t>
  </si>
  <si>
    <t>41PAA2</t>
  </si>
  <si>
    <t>41PAA3</t>
  </si>
  <si>
    <t>41PAA4</t>
  </si>
  <si>
    <t>41PAA5</t>
  </si>
  <si>
    <t>41PAA6</t>
  </si>
  <si>
    <t>41PAA7</t>
  </si>
  <si>
    <t>41PAA8</t>
  </si>
  <si>
    <t>41PAA9</t>
  </si>
  <si>
    <t>41PAB1</t>
  </si>
  <si>
    <t>41PAB2</t>
  </si>
  <si>
    <t>41PAB3</t>
  </si>
  <si>
    <t>41PAB4</t>
  </si>
  <si>
    <t>41PAB5</t>
  </si>
  <si>
    <t>41PAB6</t>
  </si>
  <si>
    <t>41PAB7</t>
  </si>
  <si>
    <t>41PAB9</t>
  </si>
  <si>
    <t>41PAB0</t>
  </si>
  <si>
    <t>41PABX</t>
  </si>
  <si>
    <t>41P70B</t>
  </si>
  <si>
    <t>41P70C</t>
  </si>
  <si>
    <t>41P70E</t>
  </si>
  <si>
    <t>41P70F</t>
  </si>
  <si>
    <t>41P70G</t>
  </si>
  <si>
    <t>41P70J</t>
  </si>
  <si>
    <t>41P70L</t>
  </si>
  <si>
    <t>41P70M</t>
  </si>
  <si>
    <t>41P70P</t>
  </si>
  <si>
    <t>41P70T</t>
  </si>
  <si>
    <t>41P71A</t>
  </si>
  <si>
    <t>41P71E</t>
  </si>
  <si>
    <t>41P71K</t>
  </si>
  <si>
    <t>41P71P</t>
  </si>
  <si>
    <t>41P71T</t>
  </si>
  <si>
    <t>41P71V</t>
  </si>
  <si>
    <t>41P71Y</t>
  </si>
  <si>
    <t>41P72A</t>
  </si>
  <si>
    <t>41P72B</t>
  </si>
  <si>
    <t>41P72C</t>
  </si>
  <si>
    <t>41P72E</t>
  </si>
  <si>
    <t>41P72F</t>
  </si>
  <si>
    <t>41P72G</t>
  </si>
  <si>
    <t>41P72H</t>
  </si>
  <si>
    <t>41P72J</t>
  </si>
  <si>
    <t>41P72L</t>
  </si>
  <si>
    <t>41P72M</t>
  </si>
  <si>
    <t>41P72P</t>
  </si>
  <si>
    <t>41P72T</t>
  </si>
  <si>
    <t>41P73A</t>
  </si>
  <si>
    <t>41P73E</t>
  </si>
  <si>
    <t>41P73P</t>
  </si>
  <si>
    <t>41P73T</t>
  </si>
  <si>
    <t>41P73V</t>
  </si>
  <si>
    <t>41P73X</t>
  </si>
  <si>
    <t>41P74A</t>
  </si>
  <si>
    <t>41P74B</t>
  </si>
  <si>
    <t>41P74C</t>
  </si>
  <si>
    <t>41P74E</t>
  </si>
  <si>
    <t>41P74G</t>
  </si>
  <si>
    <t>41P74J</t>
  </si>
  <si>
    <t>41P74L</t>
  </si>
  <si>
    <t>41P74M</t>
  </si>
  <si>
    <t>41P74P</t>
  </si>
  <si>
    <t>41P75A</t>
  </si>
  <si>
    <t>41P75E</t>
  </si>
  <si>
    <t>41P75K</t>
  </si>
  <si>
    <t>41P75P</t>
  </si>
  <si>
    <t>41P75T</t>
  </si>
  <si>
    <t>41P75X</t>
  </si>
  <si>
    <t>41P76A</t>
  </si>
  <si>
    <t>41P76B</t>
  </si>
  <si>
    <t>41P76C</t>
  </si>
  <si>
    <t>41P76E</t>
  </si>
  <si>
    <t>41P76L</t>
  </si>
  <si>
    <t>41P76P</t>
  </si>
  <si>
    <t>41P76T</t>
  </si>
  <si>
    <t>41P77A</t>
  </si>
  <si>
    <t>41P77K</t>
  </si>
  <si>
    <t>41P77P</t>
  </si>
  <si>
    <t>41P77T</t>
  </si>
  <si>
    <t>41P77V</t>
  </si>
  <si>
    <t>41P77X</t>
  </si>
  <si>
    <t>41PBA1</t>
  </si>
  <si>
    <t>41PBA2</t>
  </si>
  <si>
    <t>41PBA4</t>
  </si>
  <si>
    <t>41PBA5</t>
  </si>
  <si>
    <t>41PBA6</t>
  </si>
  <si>
    <t>41PBA7</t>
  </si>
  <si>
    <t>41PBA9</t>
  </si>
  <si>
    <t>41PBA0</t>
  </si>
  <si>
    <t>41PBB1</t>
  </si>
  <si>
    <t>41PBB2</t>
  </si>
  <si>
    <t>41PBB4</t>
  </si>
  <si>
    <t>41PBB5</t>
  </si>
  <si>
    <t>41PBB6</t>
  </si>
  <si>
    <t>41PBB7</t>
  </si>
  <si>
    <t>41PBB8</t>
  </si>
  <si>
    <t>41PBB9</t>
  </si>
  <si>
    <t>41PBB0</t>
  </si>
  <si>
    <t>41P60A</t>
  </si>
  <si>
    <t>41P60B</t>
  </si>
  <si>
    <t>41P60E</t>
  </si>
  <si>
    <t>41P60G</t>
  </si>
  <si>
    <t>41P60H</t>
  </si>
  <si>
    <t>41P60L</t>
  </si>
  <si>
    <t>41P60M</t>
  </si>
  <si>
    <t>41P60P</t>
  </si>
  <si>
    <t>41P61A</t>
  </si>
  <si>
    <t>41P61K</t>
  </si>
  <si>
    <t>41P61P</t>
  </si>
  <si>
    <t>41P61T</t>
  </si>
  <si>
    <t>41P61V</t>
  </si>
  <si>
    <t>41P61X</t>
  </si>
  <si>
    <t>41P61Y</t>
  </si>
  <si>
    <t>41P62A</t>
  </si>
  <si>
    <t>41P62C</t>
  </si>
  <si>
    <t>41P62E</t>
  </si>
  <si>
    <t>41P62F</t>
  </si>
  <si>
    <t>41P62G</t>
  </si>
  <si>
    <t>41P62H</t>
  </si>
  <si>
    <t>41P62J</t>
  </si>
  <si>
    <t>41P62M</t>
  </si>
  <si>
    <t>41P62P</t>
  </si>
  <si>
    <t>41P62T</t>
  </si>
  <si>
    <t>41P63A</t>
  </si>
  <si>
    <t>41P63E</t>
  </si>
  <si>
    <t>41P63P</t>
  </si>
  <si>
    <t>41P63T</t>
  </si>
  <si>
    <t>41P63Y</t>
  </si>
  <si>
    <t>41P64A</t>
  </si>
  <si>
    <t>41P64B</t>
  </si>
  <si>
    <t>41P64C</t>
  </si>
  <si>
    <t>41P64E</t>
  </si>
  <si>
    <t>41P64F</t>
  </si>
  <si>
    <t>41P64G</t>
  </si>
  <si>
    <t>41P64H</t>
  </si>
  <si>
    <t>41P64L</t>
  </si>
  <si>
    <t>41P64M</t>
  </si>
  <si>
    <t>41P64P</t>
  </si>
  <si>
    <t>41P64T</t>
  </si>
  <si>
    <t>41P65K</t>
  </si>
  <si>
    <t>41P65P</t>
  </si>
  <si>
    <t>41P65T</t>
  </si>
  <si>
    <t>41P65V</t>
  </si>
  <si>
    <t>41P65X</t>
  </si>
  <si>
    <t>41P65Y</t>
  </si>
  <si>
    <t>41P66A</t>
  </si>
  <si>
    <t>41P66B</t>
  </si>
  <si>
    <t>41P66C</t>
  </si>
  <si>
    <t>41P66E</t>
  </si>
  <si>
    <t>41P66F</t>
  </si>
  <si>
    <t>41P66H</t>
  </si>
  <si>
    <t>41P66J</t>
  </si>
  <si>
    <t>41P66L</t>
  </si>
  <si>
    <t>41P66M</t>
  </si>
  <si>
    <t>41P66T</t>
  </si>
  <si>
    <t>41P67A</t>
  </si>
  <si>
    <t>41P67E</t>
  </si>
  <si>
    <t>41P67K</t>
  </si>
  <si>
    <t>41P67P</t>
  </si>
  <si>
    <t>41P67V</t>
  </si>
  <si>
    <t>41P67X</t>
  </si>
  <si>
    <t>41P67Y</t>
  </si>
  <si>
    <t>41P00A</t>
  </si>
  <si>
    <t>41P00C</t>
  </si>
  <si>
    <t>41P00E</t>
  </si>
  <si>
    <t>41P00G</t>
  </si>
  <si>
    <t>41P00H</t>
  </si>
  <si>
    <t>41P00K</t>
  </si>
  <si>
    <t>41P00M</t>
  </si>
  <si>
    <t>41P00P</t>
  </si>
  <si>
    <t>41P00R</t>
  </si>
  <si>
    <t>41P00T</t>
  </si>
  <si>
    <t>41P01C</t>
  </si>
  <si>
    <t>41P01G</t>
  </si>
  <si>
    <t>41P01K</t>
  </si>
  <si>
    <t>41P01P</t>
  </si>
  <si>
    <t>41P01T</t>
  </si>
  <si>
    <t>41P02A</t>
  </si>
  <si>
    <t>41P02C</t>
  </si>
  <si>
    <t>41P02E</t>
  </si>
  <si>
    <t>41P02G</t>
  </si>
  <si>
    <t>41P02H</t>
  </si>
  <si>
    <t>41P02K</t>
  </si>
  <si>
    <t>41P02P</t>
  </si>
  <si>
    <t>41P02T</t>
  </si>
  <si>
    <t>41P03A</t>
  </si>
  <si>
    <t>41P03C</t>
  </si>
  <si>
    <t>41P03E</t>
  </si>
  <si>
    <t>41P03K</t>
  </si>
  <si>
    <t>41P03P</t>
  </si>
  <si>
    <t>41P03T</t>
  </si>
  <si>
    <t>41P04A</t>
  </si>
  <si>
    <t>41P04C</t>
  </si>
  <si>
    <t>41P04E</t>
  </si>
  <si>
    <t>41P04G</t>
  </si>
  <si>
    <t>41P04H</t>
  </si>
  <si>
    <t>41P04K</t>
  </si>
  <si>
    <t>41P04P</t>
  </si>
  <si>
    <t>41P04R</t>
  </si>
  <si>
    <t>41P04T</t>
  </si>
  <si>
    <t>41P05A</t>
  </si>
  <si>
    <t>41P05C</t>
  </si>
  <si>
    <t>41P05K</t>
  </si>
  <si>
    <t>41P05P</t>
  </si>
  <si>
    <t>41P05T</t>
  </si>
  <si>
    <t>41P06A</t>
  </si>
  <si>
    <t>41P06C</t>
  </si>
  <si>
    <t>41P06G</t>
  </si>
  <si>
    <t>41P06H</t>
  </si>
  <si>
    <t>41P06K</t>
  </si>
  <si>
    <t>41P06M</t>
  </si>
  <si>
    <t>41P06P</t>
  </si>
  <si>
    <t>41P06R</t>
  </si>
  <si>
    <t>41P06T</t>
  </si>
  <si>
    <t>41P07A</t>
  </si>
  <si>
    <t>41P07C</t>
  </si>
  <si>
    <t>41P07E</t>
  </si>
  <si>
    <t>41P07K</t>
  </si>
  <si>
    <t>41P07T</t>
  </si>
  <si>
    <t>41P08H</t>
  </si>
  <si>
    <t>41P08K</t>
  </si>
  <si>
    <t>41P08M</t>
  </si>
  <si>
    <t>41P08P</t>
  </si>
  <si>
    <t>41P08R</t>
  </si>
  <si>
    <t>41P08T</t>
  </si>
  <si>
    <t>41P09C</t>
  </si>
  <si>
    <t>41P09E</t>
  </si>
  <si>
    <t>41P09G</t>
  </si>
  <si>
    <t>41P09K</t>
  </si>
  <si>
    <t>41P09P</t>
  </si>
  <si>
    <t>41P09T</t>
  </si>
  <si>
    <t>41RO3N</t>
  </si>
  <si>
    <t>41RO3P</t>
  </si>
  <si>
    <t>41RO3Q</t>
  </si>
  <si>
    <t>41RO3R</t>
  </si>
  <si>
    <t>41RO3S</t>
  </si>
  <si>
    <t>41RO3U</t>
  </si>
  <si>
    <t>41RO3W</t>
  </si>
  <si>
    <t>41RO3X</t>
  </si>
  <si>
    <t>41RO3Y</t>
  </si>
  <si>
    <t>41RO3Z</t>
  </si>
  <si>
    <t>41RO3A</t>
  </si>
  <si>
    <t>41RR3B</t>
  </si>
  <si>
    <t>41RR3C</t>
  </si>
  <si>
    <t>41RR3D</t>
  </si>
  <si>
    <t>41RR3E</t>
  </si>
  <si>
    <t>41RR3F</t>
  </si>
  <si>
    <t>41RR3G</t>
  </si>
  <si>
    <t>41RR3H</t>
  </si>
  <si>
    <t>41RR3J</t>
  </si>
  <si>
    <t>41RR3K</t>
  </si>
  <si>
    <t>41RR3L</t>
  </si>
  <si>
    <t>41RR3M</t>
  </si>
  <si>
    <t>41RR3N</t>
  </si>
  <si>
    <t>41RR3P</t>
  </si>
  <si>
    <t>41RR3Q</t>
  </si>
  <si>
    <t>41RR3R</t>
  </si>
  <si>
    <t>41RO4L</t>
  </si>
  <si>
    <t>41RO4M</t>
  </si>
  <si>
    <t>41RO4N</t>
  </si>
  <si>
    <t>41RO4Q</t>
  </si>
  <si>
    <t>41RO4T</t>
  </si>
  <si>
    <t>41RO4U</t>
  </si>
  <si>
    <t>41RO4V</t>
  </si>
  <si>
    <t>41RO4W</t>
  </si>
  <si>
    <t>41RO4X</t>
  </si>
  <si>
    <t>41RO4Y</t>
  </si>
  <si>
    <t>41RO4Z</t>
  </si>
  <si>
    <t>41RR4A</t>
  </si>
  <si>
    <t>41RR4B</t>
  </si>
  <si>
    <t>41RR4C</t>
  </si>
  <si>
    <t>41RR4D</t>
  </si>
  <si>
    <t>41RR4E</t>
  </si>
  <si>
    <t>41RR4F</t>
  </si>
  <si>
    <t>41RR4G</t>
  </si>
  <si>
    <t>41RR4H</t>
  </si>
  <si>
    <t>41RR4J</t>
  </si>
  <si>
    <t>41RR4K</t>
  </si>
  <si>
    <t>41RR4L</t>
  </si>
  <si>
    <t>41RR4M</t>
  </si>
  <si>
    <t>41RR4N</t>
  </si>
  <si>
    <t>41RR4P</t>
  </si>
  <si>
    <t>41RR4Q</t>
  </si>
  <si>
    <t>41RR4R</t>
  </si>
  <si>
    <t>41RU6L</t>
  </si>
  <si>
    <t>41RU6M</t>
  </si>
  <si>
    <t>41R06N</t>
  </si>
  <si>
    <t>41RU6P</t>
  </si>
  <si>
    <t>41R06S</t>
  </si>
  <si>
    <t>41RU6T</t>
  </si>
  <si>
    <t>41RU6V</t>
  </si>
  <si>
    <t>41RU6Y</t>
  </si>
  <si>
    <t>41R06Z</t>
  </si>
  <si>
    <t>41RR6A</t>
  </si>
  <si>
    <t>41RR6B</t>
  </si>
  <si>
    <t>41RR6C</t>
  </si>
  <si>
    <t>41RR6D</t>
  </si>
  <si>
    <t>41RR6E</t>
  </si>
  <si>
    <t>41RR6F</t>
  </si>
  <si>
    <t>41RR6J</t>
  </si>
  <si>
    <t>41RR6K</t>
  </si>
  <si>
    <t>41RR6L</t>
  </si>
  <si>
    <t>41RR6N</t>
  </si>
  <si>
    <t>41RR6P</t>
  </si>
  <si>
    <t>41RR6Q</t>
  </si>
  <si>
    <t>41RR6R</t>
  </si>
  <si>
    <t>41RO8N</t>
  </si>
  <si>
    <t>41RO8P</t>
  </si>
  <si>
    <t>41RO8Q</t>
  </si>
  <si>
    <t>41RO8R</t>
  </si>
  <si>
    <t>41RO8S</t>
  </si>
  <si>
    <t>41RO8T</t>
  </si>
  <si>
    <t>41RO8U</t>
  </si>
  <si>
    <t>41RO8V</t>
  </si>
  <si>
    <t>41RO8W</t>
  </si>
  <si>
    <t>41RO8X</t>
  </si>
  <si>
    <t>41RO8Y</t>
  </si>
  <si>
    <t>41RR8A</t>
  </si>
  <si>
    <t>41RR8B</t>
  </si>
  <si>
    <t>41RR8C</t>
  </si>
  <si>
    <t>41RR8F</t>
  </si>
  <si>
    <t>41RR8G</t>
  </si>
  <si>
    <t>41RR8H</t>
  </si>
  <si>
    <t>41RR8L</t>
  </si>
  <si>
    <t>41RR8M</t>
  </si>
  <si>
    <t>41RR8N</t>
  </si>
  <si>
    <t>41RR8P</t>
  </si>
  <si>
    <t>41RR8Q</t>
  </si>
  <si>
    <t>41RR8R</t>
  </si>
  <si>
    <t>41P81Q</t>
  </si>
  <si>
    <t>41P81R</t>
  </si>
  <si>
    <t>41P81T</t>
  </si>
  <si>
    <t>41P81U</t>
  </si>
  <si>
    <t>41P81V</t>
  </si>
  <si>
    <t>41P81X</t>
  </si>
  <si>
    <t>41P81Y</t>
  </si>
  <si>
    <t>41P81Z</t>
  </si>
  <si>
    <t>41P88A</t>
  </si>
  <si>
    <t>41P88B</t>
  </si>
  <si>
    <t>41P88C</t>
  </si>
  <si>
    <t>41P88D</t>
  </si>
  <si>
    <t>41P88E</t>
  </si>
  <si>
    <t>41P88F</t>
  </si>
  <si>
    <t>41P88G</t>
  </si>
  <si>
    <t>41P88H</t>
  </si>
  <si>
    <t>41P88J</t>
  </si>
  <si>
    <t>41P88K</t>
  </si>
  <si>
    <t>41P88L</t>
  </si>
  <si>
    <t>41P88M</t>
  </si>
  <si>
    <t>41P88N</t>
  </si>
  <si>
    <t>41P88P</t>
  </si>
  <si>
    <t>41P88Q</t>
  </si>
  <si>
    <t>41P88R</t>
  </si>
  <si>
    <t>41P88S</t>
  </si>
  <si>
    <t>41P88T</t>
  </si>
  <si>
    <t>41P88U</t>
  </si>
  <si>
    <t>41P88V</t>
  </si>
  <si>
    <t>41P83Q</t>
  </si>
  <si>
    <t>41P83R</t>
  </si>
  <si>
    <t>41P83S</t>
  </si>
  <si>
    <t>41P83T</t>
  </si>
  <si>
    <t>41P83U</t>
  </si>
  <si>
    <t>41P83V</t>
  </si>
  <si>
    <t>41P83W</t>
  </si>
  <si>
    <t>41P83X</t>
  </si>
  <si>
    <t>41P83Y</t>
  </si>
  <si>
    <t>41P83Z</t>
  </si>
  <si>
    <t>41P93A</t>
  </si>
  <si>
    <t>41P93B</t>
  </si>
  <si>
    <t>41P93C</t>
  </si>
  <si>
    <t>41P93D</t>
  </si>
  <si>
    <t>41P93E</t>
  </si>
  <si>
    <t>41P93F</t>
  </si>
  <si>
    <t>41P93G</t>
  </si>
  <si>
    <t>41P93H</t>
  </si>
  <si>
    <t>41P93J</t>
  </si>
  <si>
    <t>41P93K</t>
  </si>
  <si>
    <t>41P93L</t>
  </si>
  <si>
    <t>41P93M</t>
  </si>
  <si>
    <t>41P93N</t>
  </si>
  <si>
    <t>41P93P</t>
  </si>
  <si>
    <t>41P93Q</t>
  </si>
  <si>
    <t>41P93R</t>
  </si>
  <si>
    <t>41P93S</t>
  </si>
  <si>
    <t>41P93T</t>
  </si>
  <si>
    <t>41P93U</t>
  </si>
  <si>
    <t>41P93V</t>
  </si>
  <si>
    <t>41P85T</t>
  </si>
  <si>
    <t>41P85U</t>
  </si>
  <si>
    <t>41P85V</t>
  </si>
  <si>
    <t>41P85W</t>
  </si>
  <si>
    <t>41P85Y</t>
  </si>
  <si>
    <t>41P85Z</t>
  </si>
  <si>
    <t>41P95A</t>
  </si>
  <si>
    <t>41P95B</t>
  </si>
  <si>
    <t>41P95C</t>
  </si>
  <si>
    <t>41P95D</t>
  </si>
  <si>
    <t>41P95E</t>
  </si>
  <si>
    <t>41P95F</t>
  </si>
  <si>
    <t>41P95G</t>
  </si>
  <si>
    <t>41P95J</t>
  </si>
  <si>
    <t>41P95K</t>
  </si>
  <si>
    <t>41P95L</t>
  </si>
  <si>
    <t>41P95M</t>
  </si>
  <si>
    <t>41P95N</t>
  </si>
  <si>
    <t>41P95P</t>
  </si>
  <si>
    <t>41P95Q</t>
  </si>
  <si>
    <t>41P95R</t>
  </si>
  <si>
    <t>41P95S</t>
  </si>
  <si>
    <t>41P95T</t>
  </si>
  <si>
    <t>41P95U</t>
  </si>
  <si>
    <t>41P95V</t>
  </si>
  <si>
    <t>41P87Q</t>
  </si>
  <si>
    <t>41P87R</t>
  </si>
  <si>
    <t>41P87U</t>
  </si>
  <si>
    <t>41P87V</t>
  </si>
  <si>
    <t>41P87X</t>
  </si>
  <si>
    <t>41P87Y</t>
  </si>
  <si>
    <t>41P87Z</t>
  </si>
  <si>
    <t>41P97A</t>
  </si>
  <si>
    <t>41P97B</t>
  </si>
  <si>
    <t>41P97C</t>
  </si>
  <si>
    <t>41P97D</t>
  </si>
  <si>
    <t>41P97E</t>
  </si>
  <si>
    <t>41P97F</t>
  </si>
  <si>
    <t>41P97G</t>
  </si>
  <si>
    <t>41P97H</t>
  </si>
  <si>
    <t>41P97J</t>
  </si>
  <si>
    <t>41P97K</t>
  </si>
  <si>
    <t>41P97L</t>
  </si>
  <si>
    <t>41P97M</t>
  </si>
  <si>
    <t>41P97P</t>
  </si>
  <si>
    <t>41P97Q</t>
  </si>
  <si>
    <t>41P97R</t>
  </si>
  <si>
    <t>41P97S</t>
  </si>
  <si>
    <t>41P97T</t>
  </si>
  <si>
    <t>41P97U</t>
  </si>
  <si>
    <t>41P97V</t>
  </si>
  <si>
    <t>41P220</t>
  </si>
  <si>
    <t>41P221</t>
  </si>
  <si>
    <t>41P222</t>
  </si>
  <si>
    <t>41P223</t>
  </si>
  <si>
    <t>41P224</t>
  </si>
  <si>
    <t>41P225</t>
  </si>
  <si>
    <t>41P226</t>
  </si>
  <si>
    <t>41P228</t>
  </si>
  <si>
    <t>41P229</t>
  </si>
  <si>
    <t>41P230</t>
  </si>
  <si>
    <t>41P232</t>
  </si>
  <si>
    <t>41P233</t>
  </si>
  <si>
    <t>41P234</t>
  </si>
  <si>
    <t>41P235</t>
  </si>
  <si>
    <t>41P236</t>
  </si>
  <si>
    <t>41P237</t>
  </si>
  <si>
    <t>41P238</t>
  </si>
  <si>
    <t>41P239</t>
  </si>
  <si>
    <t>41P240</t>
  </si>
  <si>
    <t>41P241</t>
  </si>
  <si>
    <t>41P242</t>
  </si>
  <si>
    <t>41P251</t>
  </si>
  <si>
    <t>41P253</t>
  </si>
  <si>
    <t>41P254</t>
  </si>
  <si>
    <t>41P255</t>
  </si>
  <si>
    <t>41P256</t>
  </si>
  <si>
    <t>41P257</t>
  </si>
  <si>
    <t>41P258</t>
  </si>
  <si>
    <t>41P259</t>
  </si>
  <si>
    <t>41P260</t>
  </si>
  <si>
    <t>41P261</t>
  </si>
  <si>
    <t>41P262</t>
  </si>
  <si>
    <t>41P263</t>
  </si>
  <si>
    <t>41P264</t>
  </si>
  <si>
    <t>41P265</t>
  </si>
  <si>
    <t>41P267</t>
  </si>
  <si>
    <t>41P268</t>
  </si>
  <si>
    <t>41P269</t>
  </si>
  <si>
    <t>41P270</t>
  </si>
  <si>
    <t>41P271</t>
  </si>
  <si>
    <t>41P272</t>
  </si>
  <si>
    <t>41P273</t>
  </si>
  <si>
    <t>41P281</t>
  </si>
  <si>
    <t>41P282</t>
  </si>
  <si>
    <t>41P283</t>
  </si>
  <si>
    <t>41P284</t>
  </si>
  <si>
    <t>41P285</t>
  </si>
  <si>
    <t>41P286</t>
  </si>
  <si>
    <t>41P288</t>
  </si>
  <si>
    <t>41P289</t>
  </si>
  <si>
    <t>41P290</t>
  </si>
  <si>
    <t>41P291</t>
  </si>
  <si>
    <t>41P292</t>
  </si>
  <si>
    <t>41P293</t>
  </si>
  <si>
    <t>41P294</t>
  </si>
  <si>
    <t>41P295</t>
  </si>
  <si>
    <t>41P296</t>
  </si>
  <si>
    <t>41P297</t>
  </si>
  <si>
    <t>41P298</t>
  </si>
  <si>
    <t>41P299</t>
  </si>
  <si>
    <t>41P300</t>
  </si>
  <si>
    <t>41P301</t>
  </si>
  <si>
    <t>41P302</t>
  </si>
  <si>
    <t>41P303</t>
  </si>
  <si>
    <t>41P311</t>
  </si>
  <si>
    <t>41P312</t>
  </si>
  <si>
    <t>41P313</t>
  </si>
  <si>
    <t>41P314</t>
  </si>
  <si>
    <t>41P315</t>
  </si>
  <si>
    <t>41P317</t>
  </si>
  <si>
    <t>41P318</t>
  </si>
  <si>
    <t>41P319</t>
  </si>
  <si>
    <t>41P320</t>
  </si>
  <si>
    <t>41P321</t>
  </si>
  <si>
    <t>41P322</t>
  </si>
  <si>
    <t>41P323</t>
  </si>
  <si>
    <t>41P324</t>
  </si>
  <si>
    <t>41P326</t>
  </si>
  <si>
    <t>41P327</t>
  </si>
  <si>
    <t>41P329</t>
  </si>
  <si>
    <t>41P331</t>
  </si>
  <si>
    <t>41P332</t>
  </si>
  <si>
    <t>41P341</t>
  </si>
  <si>
    <t>41P342</t>
  </si>
  <si>
    <t>41P343</t>
  </si>
  <si>
    <t>41P344</t>
  </si>
  <si>
    <t>41P345</t>
  </si>
  <si>
    <t>41P346</t>
  </si>
  <si>
    <t>41P348</t>
  </si>
  <si>
    <t>41P349</t>
  </si>
  <si>
    <t>41P350</t>
  </si>
  <si>
    <t>41P353</t>
  </si>
  <si>
    <t>41P354</t>
  </si>
  <si>
    <t>41P356</t>
  </si>
  <si>
    <t>41P357</t>
  </si>
  <si>
    <t>41P358</t>
  </si>
  <si>
    <t>41P359</t>
  </si>
  <si>
    <t>41P361</t>
  </si>
  <si>
    <t>41P362</t>
  </si>
  <si>
    <t>41P363</t>
  </si>
  <si>
    <t>41P365</t>
  </si>
  <si>
    <t>41P366</t>
  </si>
  <si>
    <t>41P367</t>
  </si>
  <si>
    <t>41P368</t>
  </si>
  <si>
    <t>41P369</t>
  </si>
  <si>
    <t>41P370</t>
  </si>
  <si>
    <t>41P371</t>
  </si>
  <si>
    <t>41P372</t>
  </si>
  <si>
    <t>41P373</t>
  </si>
  <si>
    <t>41P374</t>
  </si>
  <si>
    <t>41P375</t>
  </si>
  <si>
    <t>41P376</t>
  </si>
  <si>
    <t>41P377</t>
  </si>
  <si>
    <t>41P378</t>
  </si>
  <si>
    <t>41P379</t>
  </si>
  <si>
    <t>41P380</t>
  </si>
  <si>
    <t>41P381</t>
  </si>
  <si>
    <t>41P382</t>
  </si>
  <si>
    <t>41P383</t>
  </si>
  <si>
    <t>41P384</t>
  </si>
  <si>
    <t>41P385</t>
  </si>
  <si>
    <t>41P386</t>
  </si>
  <si>
    <t>41P387</t>
  </si>
  <si>
    <t>41P390</t>
  </si>
  <si>
    <t>41P391</t>
  </si>
  <si>
    <t>41P392</t>
  </si>
  <si>
    <t>41P393</t>
  </si>
  <si>
    <t>41P394</t>
  </si>
  <si>
    <t>41P396</t>
  </si>
  <si>
    <t>41P397</t>
  </si>
  <si>
    <t>41P398</t>
  </si>
  <si>
    <t>41P399</t>
  </si>
  <si>
    <t>41P400</t>
  </si>
  <si>
    <t>41P401</t>
  </si>
  <si>
    <t>41P402</t>
  </si>
  <si>
    <t>41P403</t>
  </si>
  <si>
    <t>41P404</t>
  </si>
  <si>
    <t>41P405</t>
  </si>
  <si>
    <t>41P406</t>
  </si>
  <si>
    <t>41P407</t>
  </si>
  <si>
    <t>41P408</t>
  </si>
  <si>
    <t>41P409</t>
  </si>
  <si>
    <t>41P410</t>
  </si>
  <si>
    <t>41P411</t>
  </si>
  <si>
    <t>41P412</t>
  </si>
  <si>
    <t>41P416</t>
  </si>
  <si>
    <t>41P417</t>
  </si>
  <si>
    <t>41P418</t>
  </si>
  <si>
    <t>41P419</t>
  </si>
  <si>
    <t>41P420</t>
  </si>
  <si>
    <t>41P421</t>
  </si>
  <si>
    <t>41P422</t>
  </si>
  <si>
    <t>41P423</t>
  </si>
  <si>
    <t>41P424</t>
  </si>
  <si>
    <t>41P425</t>
  </si>
  <si>
    <t>41P426</t>
  </si>
  <si>
    <t>41P427</t>
  </si>
  <si>
    <t>41P428</t>
  </si>
  <si>
    <t>41P429</t>
  </si>
  <si>
    <t>41P430</t>
  </si>
  <si>
    <t>41P431</t>
  </si>
  <si>
    <t>41P432</t>
  </si>
  <si>
    <t>41P433</t>
  </si>
  <si>
    <t>41P434</t>
  </si>
  <si>
    <t>41P435</t>
  </si>
  <si>
    <t>41P436</t>
  </si>
  <si>
    <t>41P437</t>
  </si>
  <si>
    <t>41P441</t>
  </si>
  <si>
    <t>41P442</t>
  </si>
  <si>
    <t>41P443</t>
  </si>
  <si>
    <t>41P444</t>
  </si>
  <si>
    <t>41P445</t>
  </si>
  <si>
    <t>41P446</t>
  </si>
  <si>
    <t>41P447</t>
  </si>
  <si>
    <t>41P448</t>
  </si>
  <si>
    <t>41P449</t>
  </si>
  <si>
    <t>41P450</t>
  </si>
  <si>
    <t>41P451</t>
  </si>
  <si>
    <t>41P452</t>
  </si>
  <si>
    <t>41P453</t>
  </si>
  <si>
    <t>41P454</t>
  </si>
  <si>
    <t>41P456</t>
  </si>
  <si>
    <t>41P457</t>
  </si>
  <si>
    <t>41P458</t>
  </si>
  <si>
    <t>41P459</t>
  </si>
  <si>
    <t>41P460</t>
  </si>
  <si>
    <t>41P461</t>
  </si>
  <si>
    <t>41P462</t>
  </si>
  <si>
    <t>41P463</t>
  </si>
  <si>
    <t>41P465</t>
  </si>
  <si>
    <t>41P466</t>
  </si>
  <si>
    <t>41P468</t>
  </si>
  <si>
    <t>41P469</t>
  </si>
  <si>
    <t>41P470</t>
  </si>
  <si>
    <t>41P471</t>
  </si>
  <si>
    <t>41P472</t>
  </si>
  <si>
    <t>41P473</t>
  </si>
  <si>
    <t>41P475</t>
  </si>
  <si>
    <t>41P476</t>
  </si>
  <si>
    <t>41P477</t>
  </si>
  <si>
    <t>41P478</t>
  </si>
  <si>
    <t>41P479</t>
  </si>
  <si>
    <t>41P480</t>
  </si>
  <si>
    <t>41P481</t>
  </si>
  <si>
    <t>41P482</t>
  </si>
  <si>
    <t>41P483</t>
  </si>
  <si>
    <t>41P486</t>
  </si>
  <si>
    <t>41P487</t>
  </si>
  <si>
    <t>41P490</t>
  </si>
  <si>
    <t>41P491</t>
  </si>
  <si>
    <t>41P492</t>
  </si>
  <si>
    <t>41P493</t>
  </si>
  <si>
    <t>41P494</t>
  </si>
  <si>
    <t>41P495</t>
  </si>
  <si>
    <t>41P496</t>
  </si>
  <si>
    <t>41P497</t>
  </si>
  <si>
    <t>41P498</t>
  </si>
  <si>
    <t>41P499</t>
  </si>
  <si>
    <t>41P500</t>
  </si>
  <si>
    <t>41P501</t>
  </si>
  <si>
    <t>41P502</t>
  </si>
  <si>
    <t>41P503</t>
  </si>
  <si>
    <t>41P504</t>
  </si>
  <si>
    <t>41P505</t>
  </si>
  <si>
    <t>41P506</t>
  </si>
  <si>
    <t>41P507</t>
  </si>
  <si>
    <t>41P508</t>
  </si>
  <si>
    <t>41P509</t>
  </si>
  <si>
    <t>41P512</t>
  </si>
  <si>
    <t>41P513</t>
  </si>
  <si>
    <t>41P514</t>
  </si>
  <si>
    <t>41P515</t>
  </si>
  <si>
    <t>41P516</t>
  </si>
  <si>
    <t>41P517</t>
  </si>
  <si>
    <t>41P518</t>
  </si>
  <si>
    <t>41P520</t>
  </si>
  <si>
    <t>41P521</t>
  </si>
  <si>
    <t>41P522</t>
  </si>
  <si>
    <t>41P523</t>
  </si>
  <si>
    <t>41P524</t>
  </si>
  <si>
    <t>41P525</t>
  </si>
  <si>
    <t>41P526</t>
  </si>
  <si>
    <t>41P527</t>
  </si>
  <si>
    <t>41P528</t>
  </si>
  <si>
    <t>41P529</t>
  </si>
  <si>
    <t>41P530</t>
  </si>
  <si>
    <t>41P531</t>
  </si>
  <si>
    <t>41P535</t>
  </si>
  <si>
    <t>41P536</t>
  </si>
  <si>
    <t>41P537</t>
  </si>
  <si>
    <t>41P538</t>
  </si>
  <si>
    <t>41P539</t>
  </si>
  <si>
    <t>41P541</t>
  </si>
  <si>
    <t>41P542</t>
  </si>
  <si>
    <t>41P543</t>
  </si>
  <si>
    <t>41P544</t>
  </si>
  <si>
    <t>41P545</t>
  </si>
  <si>
    <t>41P546</t>
  </si>
  <si>
    <t>41P547</t>
  </si>
  <si>
    <t>41P548</t>
  </si>
  <si>
    <t>41P549</t>
  </si>
  <si>
    <t>41P550</t>
  </si>
  <si>
    <t>41P551</t>
  </si>
  <si>
    <t>41P552</t>
  </si>
  <si>
    <t>41P553</t>
  </si>
  <si>
    <t>41P554</t>
  </si>
  <si>
    <t>&gt; 5000m2</t>
  </si>
  <si>
    <t>41P560</t>
  </si>
  <si>
    <t>41P561</t>
  </si>
  <si>
    <t>41P562</t>
  </si>
  <si>
    <t>41P563</t>
  </si>
  <si>
    <t>41P564</t>
  </si>
  <si>
    <t>41P566</t>
  </si>
  <si>
    <t>41P567</t>
  </si>
  <si>
    <t>41P568</t>
  </si>
  <si>
    <t>41P569</t>
  </si>
  <si>
    <t>41P570</t>
  </si>
  <si>
    <t>41P571</t>
  </si>
  <si>
    <t>41P572</t>
  </si>
  <si>
    <t>41P573</t>
  </si>
  <si>
    <t>41P574</t>
  </si>
  <si>
    <t>41P575</t>
  </si>
  <si>
    <t>41P576</t>
  </si>
  <si>
    <t>41P577</t>
  </si>
  <si>
    <t>41P578</t>
  </si>
  <si>
    <t>41P579</t>
  </si>
  <si>
    <t>41P701</t>
  </si>
  <si>
    <t>41P702</t>
  </si>
  <si>
    <t>41P703</t>
  </si>
  <si>
    <t>41P704</t>
  </si>
  <si>
    <t>41P705</t>
  </si>
  <si>
    <t>41P707</t>
  </si>
  <si>
    <t>41P708</t>
  </si>
  <si>
    <t>41P709</t>
  </si>
  <si>
    <t>41P710</t>
  </si>
  <si>
    <t>41P711</t>
  </si>
  <si>
    <t>41P712</t>
  </si>
  <si>
    <t>41P713</t>
  </si>
  <si>
    <t>41P714</t>
  </si>
  <si>
    <t>41P715</t>
  </si>
  <si>
    <t>41P716</t>
  </si>
  <si>
    <t>41P717</t>
  </si>
  <si>
    <t>41P718</t>
  </si>
  <si>
    <t>41P719</t>
  </si>
  <si>
    <t>41P720</t>
  </si>
  <si>
    <t>41P725</t>
  </si>
  <si>
    <t>41P726</t>
  </si>
  <si>
    <t>41P727</t>
  </si>
  <si>
    <t>41P728</t>
  </si>
  <si>
    <t>41P729</t>
  </si>
  <si>
    <t>41P730</t>
  </si>
  <si>
    <t>41P731</t>
  </si>
  <si>
    <t>41P732</t>
  </si>
  <si>
    <t>41P733</t>
  </si>
  <si>
    <t>41P734</t>
  </si>
  <si>
    <t>41P735</t>
  </si>
  <si>
    <t>41P737</t>
  </si>
  <si>
    <t>41P738</t>
  </si>
  <si>
    <t>41P739</t>
  </si>
  <si>
    <t>41P740</t>
  </si>
  <si>
    <t>41P741</t>
  </si>
  <si>
    <t>41P742</t>
  </si>
  <si>
    <t>41P743</t>
  </si>
  <si>
    <t>41P744</t>
  </si>
  <si>
    <t>41P750</t>
  </si>
  <si>
    <t>41P751</t>
  </si>
  <si>
    <t>41P752</t>
  </si>
  <si>
    <t>41P753</t>
  </si>
  <si>
    <t>41P754</t>
  </si>
  <si>
    <t>41P755</t>
  </si>
  <si>
    <t>41P757</t>
  </si>
  <si>
    <t>41P759</t>
  </si>
  <si>
    <t>41P760</t>
  </si>
  <si>
    <t>41P761</t>
  </si>
  <si>
    <t>41P762</t>
  </si>
  <si>
    <t>41P763</t>
  </si>
  <si>
    <t>41P764</t>
  </si>
  <si>
    <t>41P766</t>
  </si>
  <si>
    <t>41P767</t>
  </si>
  <si>
    <t>41P768</t>
  </si>
  <si>
    <t>41P769</t>
  </si>
  <si>
    <t>41P775</t>
  </si>
  <si>
    <t>41P776</t>
  </si>
  <si>
    <t>41P777</t>
  </si>
  <si>
    <t>41P779</t>
  </si>
  <si>
    <t>41P781</t>
  </si>
  <si>
    <t>41P782</t>
  </si>
  <si>
    <t>41P784</t>
  </si>
  <si>
    <t>41P785</t>
  </si>
  <si>
    <t>41P786</t>
  </si>
  <si>
    <t>41P787</t>
  </si>
  <si>
    <t>41P789</t>
  </si>
  <si>
    <t>41P790</t>
  </si>
  <si>
    <t>41P791</t>
  </si>
  <si>
    <t>41P792</t>
  </si>
  <si>
    <t>41P794</t>
  </si>
  <si>
    <t>41Z00A</t>
  </si>
  <si>
    <t>41Z00C</t>
  </si>
  <si>
    <t>41Z00E</t>
  </si>
  <si>
    <t>41Z00G</t>
  </si>
  <si>
    <t>41Z00H</t>
  </si>
  <si>
    <t>41Z00K</t>
  </si>
  <si>
    <t>41Z00M</t>
  </si>
  <si>
    <t>41Z00P</t>
  </si>
  <si>
    <t>41Z00R</t>
  </si>
  <si>
    <t>41Z00T</t>
  </si>
  <si>
    <t>41Z01C</t>
  </si>
  <si>
    <t>41Z01G</t>
  </si>
  <si>
    <t>41Z01K</t>
  </si>
  <si>
    <t>41Z01P</t>
  </si>
  <si>
    <t>41Z01T</t>
  </si>
  <si>
    <t>41Z02A</t>
  </si>
  <si>
    <t>41Z02C</t>
  </si>
  <si>
    <t>41Z02E</t>
  </si>
  <si>
    <t>41Z02G</t>
  </si>
  <si>
    <t>41Z02H</t>
  </si>
  <si>
    <t>41Z02K</t>
  </si>
  <si>
    <t>41Z02P</t>
  </si>
  <si>
    <t>41Z02T</t>
  </si>
  <si>
    <t>41Z03A</t>
  </si>
  <si>
    <t>41Z03C</t>
  </si>
  <si>
    <t>41Z03E</t>
  </si>
  <si>
    <t>41Z03K</t>
  </si>
  <si>
    <t>41Z03P</t>
  </si>
  <si>
    <t>41Z03T</t>
  </si>
  <si>
    <t>41Z04A</t>
  </si>
  <si>
    <t>41Z04C</t>
  </si>
  <si>
    <t>41Z04E</t>
  </si>
  <si>
    <t>41Z04G</t>
  </si>
  <si>
    <t>41Z04H</t>
  </si>
  <si>
    <t>41Z04K</t>
  </si>
  <si>
    <t>41Z04P</t>
  </si>
  <si>
    <t>41Z04R</t>
  </si>
  <si>
    <t>41Z04T</t>
  </si>
  <si>
    <t>41Z05A</t>
  </si>
  <si>
    <t>41Z05C</t>
  </si>
  <si>
    <t>41Z05K</t>
  </si>
  <si>
    <t>41Z05P</t>
  </si>
  <si>
    <t>41Z05T</t>
  </si>
  <si>
    <t>41Z06A</t>
  </si>
  <si>
    <t>41Z06C</t>
  </si>
  <si>
    <t>41Z06G</t>
  </si>
  <si>
    <t>41Z06H</t>
  </si>
  <si>
    <t>41Z06K</t>
  </si>
  <si>
    <t>41Z06M</t>
  </si>
  <si>
    <t>41Z06P</t>
  </si>
  <si>
    <t>41Z06R</t>
  </si>
  <si>
    <t>41Z06T</t>
  </si>
  <si>
    <t>41Z07A</t>
  </si>
  <si>
    <t>41Z07C</t>
  </si>
  <si>
    <t>41Z07E</t>
  </si>
  <si>
    <t>41Z07K</t>
  </si>
  <si>
    <t>41Z07T</t>
  </si>
  <si>
    <t>41Z10A</t>
  </si>
  <si>
    <t>41Z10C</t>
  </si>
  <si>
    <t>41Z10E</t>
  </si>
  <si>
    <t>41Z10G</t>
  </si>
  <si>
    <t>41Z10H</t>
  </si>
  <si>
    <t>41Z10K</t>
  </si>
  <si>
    <t>41Z10M</t>
  </si>
  <si>
    <t>41Z10P</t>
  </si>
  <si>
    <t>41Z10R</t>
  </si>
  <si>
    <t>41Z10T</t>
  </si>
  <si>
    <t>41Z11A</t>
  </si>
  <si>
    <t>41Z11C</t>
  </si>
  <si>
    <t>41Z11E</t>
  </si>
  <si>
    <t>41Z11G</t>
  </si>
  <si>
    <t>41Z11T</t>
  </si>
  <si>
    <t>41Z12C</t>
  </si>
  <si>
    <t>41Z12E</t>
  </si>
  <si>
    <t>41Z12G</t>
  </si>
  <si>
    <t>41Z12K</t>
  </si>
  <si>
    <t>41Z12M</t>
  </si>
  <si>
    <t>41Z12P</t>
  </si>
  <si>
    <t>41Z12R</t>
  </si>
  <si>
    <t>41Z12T</t>
  </si>
  <si>
    <t>41Z13A</t>
  </si>
  <si>
    <t>41Z13C</t>
  </si>
  <si>
    <t>41Z13E</t>
  </si>
  <si>
    <t>41Z13G</t>
  </si>
  <si>
    <t>41Z13K</t>
  </si>
  <si>
    <t>41Z13P</t>
  </si>
  <si>
    <t>41Z13T</t>
  </si>
  <si>
    <t>41Z14A</t>
  </si>
  <si>
    <t>41Z14E</t>
  </si>
  <si>
    <t>41Z14H</t>
  </si>
  <si>
    <t>41Z14K</t>
  </si>
  <si>
    <t>41Z14M</t>
  </si>
  <si>
    <t>41Z14P</t>
  </si>
  <si>
    <t>41Z14R</t>
  </si>
  <si>
    <t>41Z14T</t>
  </si>
  <si>
    <t>41Z15A</t>
  </si>
  <si>
    <t>41Z15E</t>
  </si>
  <si>
    <t>41Z15G</t>
  </si>
  <si>
    <t>41Z15K</t>
  </si>
  <si>
    <t>41Z15P</t>
  </si>
  <si>
    <t>41Z15T</t>
  </si>
  <si>
    <t>41Z16A</t>
  </si>
  <si>
    <t>41Z16C</t>
  </si>
  <si>
    <t>41Z16E</t>
  </si>
  <si>
    <t>41Z16H</t>
  </si>
  <si>
    <t>41Z16K</t>
  </si>
  <si>
    <t>41Z16R</t>
  </si>
  <si>
    <t>41Z16T</t>
  </si>
  <si>
    <t>41Z17A</t>
  </si>
  <si>
    <t>41Z17C</t>
  </si>
  <si>
    <t>41Z17E</t>
  </si>
  <si>
    <t>41Z17K</t>
  </si>
  <si>
    <t>41Z17T</t>
  </si>
  <si>
    <t>Plastic Coated</t>
  </si>
  <si>
    <t>900mm high</t>
  </si>
  <si>
    <t>33U2GA</t>
  </si>
  <si>
    <t>1.2m high</t>
  </si>
  <si>
    <t>33U2GK</t>
  </si>
  <si>
    <t>1.5m high</t>
  </si>
  <si>
    <t>33U2GP</t>
  </si>
  <si>
    <t>1.8m high</t>
  </si>
  <si>
    <t>33U2GV</t>
  </si>
  <si>
    <t>33U2CA</t>
  </si>
  <si>
    <t>33U2CK</t>
  </si>
  <si>
    <t>1.5m</t>
  </si>
  <si>
    <t>33U2CP</t>
  </si>
  <si>
    <t>33U2CV</t>
  </si>
  <si>
    <t>33U2D5</t>
  </si>
  <si>
    <t>Tennis courts</t>
  </si>
  <si>
    <t>33U2K5</t>
  </si>
  <si>
    <t>33U2KA</t>
  </si>
  <si>
    <t>33U2A5</t>
  </si>
  <si>
    <t>33U2AA</t>
  </si>
  <si>
    <t>33U2AF</t>
  </si>
  <si>
    <t>33U2AK</t>
  </si>
  <si>
    <t>1.2m ht</t>
  </si>
  <si>
    <t>33U2P5</t>
  </si>
  <si>
    <t>33U2PA</t>
  </si>
  <si>
    <t>33U2PF</t>
  </si>
  <si>
    <t>33U2G5</t>
  </si>
  <si>
    <t>33U2GF</t>
  </si>
  <si>
    <t>33U2GM</t>
  </si>
  <si>
    <t>33U2GQ</t>
  </si>
  <si>
    <t>33U2HO</t>
  </si>
  <si>
    <t>33U2Y3</t>
  </si>
  <si>
    <t>33U2Y5</t>
  </si>
  <si>
    <t>33U2YA</t>
  </si>
  <si>
    <t>33U2YF</t>
  </si>
  <si>
    <t>Railings round or square</t>
  </si>
  <si>
    <t>33U2S5</t>
  </si>
  <si>
    <t>33U2SA</t>
  </si>
  <si>
    <t>33U2SF</t>
  </si>
  <si>
    <t>Diamond mesh</t>
  </si>
  <si>
    <t>33U2YG</t>
  </si>
  <si>
    <t>33U2YH</t>
  </si>
  <si>
    <t>33U2YM</t>
  </si>
  <si>
    <t>33U2YN</t>
  </si>
  <si>
    <t>Welded Mesh</t>
  </si>
  <si>
    <t>33U2YP</t>
  </si>
  <si>
    <t>33U2YR</t>
  </si>
  <si>
    <t>33U2YS</t>
  </si>
  <si>
    <t>Razor mesh</t>
  </si>
  <si>
    <t>33U2R1</t>
  </si>
  <si>
    <t>1.0m</t>
  </si>
  <si>
    <t>33U2M5</t>
  </si>
  <si>
    <t>33U2MA</t>
  </si>
  <si>
    <t>33U2MF</t>
  </si>
  <si>
    <t>33U2MK</t>
  </si>
  <si>
    <t>33U2MQ</t>
  </si>
  <si>
    <t>33U2NA</t>
  </si>
  <si>
    <t>33U2NF</t>
  </si>
  <si>
    <t>33U2NK</t>
  </si>
  <si>
    <t>33U2NQ</t>
  </si>
  <si>
    <t>33U2L5</t>
  </si>
  <si>
    <t>33U2LA</t>
  </si>
  <si>
    <t>33U2LF</t>
  </si>
  <si>
    <t>33U2LK</t>
  </si>
  <si>
    <t>33U2U5</t>
  </si>
  <si>
    <t>33U2UF</t>
  </si>
  <si>
    <t>Interwoven panels</t>
  </si>
  <si>
    <t>33U2UA</t>
  </si>
  <si>
    <t>33U2UK</t>
  </si>
  <si>
    <t>33U2VA</t>
  </si>
  <si>
    <t>33U2VB</t>
  </si>
  <si>
    <t>33U2VE</t>
  </si>
  <si>
    <t>Post and Rail</t>
  </si>
  <si>
    <t>33U2W5</t>
  </si>
  <si>
    <t>33U2WA</t>
  </si>
  <si>
    <t>33U2WF</t>
  </si>
  <si>
    <t>33U2WK</t>
  </si>
  <si>
    <t>Post and Wire</t>
  </si>
  <si>
    <t>3 strands on 75mm x 75mm posts</t>
  </si>
  <si>
    <t>33U2B5</t>
  </si>
  <si>
    <t>33U2BA</t>
  </si>
  <si>
    <t>5 strands on 75mm x 75mm posts</t>
  </si>
  <si>
    <t>33U2BF</t>
  </si>
  <si>
    <t>Argon gas for compartment within complex</t>
  </si>
  <si>
    <t>81m² x 3m ht</t>
  </si>
  <si>
    <t>Based on floor area</t>
  </si>
  <si>
    <t>208C01</t>
  </si>
  <si>
    <t>Based on internal volume</t>
  </si>
  <si>
    <t>208C11</t>
  </si>
  <si>
    <t>185.6m² x 3.5m ht</t>
  </si>
  <si>
    <t>208C02</t>
  </si>
  <si>
    <t>208C22</t>
  </si>
  <si>
    <t>36m² x 3.5m ht</t>
  </si>
  <si>
    <t>208C03</t>
  </si>
  <si>
    <t>208C33</t>
  </si>
  <si>
    <t>Sprinklers</t>
  </si>
  <si>
    <t>208D01</t>
  </si>
  <si>
    <t>Underground in trench average 1m deep</t>
  </si>
  <si>
    <t>Site distribution - per lin metre</t>
  </si>
  <si>
    <t>208M28</t>
  </si>
  <si>
    <t>208M29</t>
  </si>
  <si>
    <t>set</t>
  </si>
  <si>
    <t>208P01</t>
  </si>
  <si>
    <t>208A60</t>
  </si>
  <si>
    <t>208A22</t>
  </si>
  <si>
    <t>208A23</t>
  </si>
  <si>
    <t>Foundations extra</t>
  </si>
  <si>
    <t>160m³</t>
  </si>
  <si>
    <t>208T01</t>
  </si>
  <si>
    <t>208T02</t>
  </si>
  <si>
    <t>208T03</t>
  </si>
  <si>
    <t>750m³</t>
  </si>
  <si>
    <t>208T04</t>
  </si>
  <si>
    <t>1000m³</t>
  </si>
  <si>
    <t>208T05</t>
  </si>
  <si>
    <t>1250m³</t>
  </si>
  <si>
    <t>208T06</t>
  </si>
  <si>
    <t>208T07</t>
  </si>
  <si>
    <t>1750m³</t>
  </si>
  <si>
    <t>208T08</t>
  </si>
  <si>
    <t>2000m³</t>
  </si>
  <si>
    <t>208T09</t>
  </si>
  <si>
    <t>2250m³</t>
  </si>
  <si>
    <t>208T10</t>
  </si>
  <si>
    <t>2500m³</t>
  </si>
  <si>
    <t>208T11</t>
  </si>
  <si>
    <t>2750m³</t>
  </si>
  <si>
    <t>208T12</t>
  </si>
  <si>
    <t>3000m³</t>
  </si>
  <si>
    <t>208T13</t>
  </si>
  <si>
    <t>208T14</t>
  </si>
  <si>
    <t>4000m³</t>
  </si>
  <si>
    <t>208T15</t>
  </si>
  <si>
    <t>5000m³</t>
  </si>
  <si>
    <t>208T16</t>
  </si>
  <si>
    <t>6000m³</t>
  </si>
  <si>
    <t>208T17</t>
  </si>
  <si>
    <t>7000m³</t>
  </si>
  <si>
    <t>208T18</t>
  </si>
  <si>
    <t>8000m³</t>
  </si>
  <si>
    <t>208T19</t>
  </si>
  <si>
    <t>9000m³</t>
  </si>
  <si>
    <t>208T20</t>
  </si>
  <si>
    <t>10000m³</t>
  </si>
  <si>
    <t>208T21</t>
  </si>
  <si>
    <t>11000m³</t>
  </si>
  <si>
    <t>208T22</t>
  </si>
  <si>
    <t>12000m³</t>
  </si>
  <si>
    <t>208T23</t>
  </si>
  <si>
    <t>13000m³</t>
  </si>
  <si>
    <t>208T24</t>
  </si>
  <si>
    <t>14000m³</t>
  </si>
  <si>
    <t>208T25</t>
  </si>
  <si>
    <t>15000m³</t>
  </si>
  <si>
    <t>208T26</t>
  </si>
  <si>
    <t>16000m³</t>
  </si>
  <si>
    <t>208T27</t>
  </si>
  <si>
    <t>17000m³</t>
  </si>
  <si>
    <t>208T28</t>
  </si>
  <si>
    <t>20000m³</t>
  </si>
  <si>
    <t>208T29</t>
  </si>
  <si>
    <t>25000m³</t>
  </si>
  <si>
    <t>208T30</t>
  </si>
  <si>
    <t>Braithwaite tank type</t>
  </si>
  <si>
    <t>3.66 depth x 4.88 x 4.88</t>
  </si>
  <si>
    <t>208T50</t>
  </si>
  <si>
    <t>3.66 depth  x 6.10 x 4.88</t>
  </si>
  <si>
    <t>208T51</t>
  </si>
  <si>
    <t>3.66 depth x 6.10 x 6.10</t>
  </si>
  <si>
    <t>208T52</t>
  </si>
  <si>
    <t>3.66 depth x 7.32 x 7.32</t>
  </si>
  <si>
    <t>208T53</t>
  </si>
  <si>
    <t>3.66 depth x 8.53 x 8.53</t>
  </si>
  <si>
    <t>208T54</t>
  </si>
  <si>
    <t>3.66 depth x 10.97 x 8.53</t>
  </si>
  <si>
    <t>208T55</t>
  </si>
  <si>
    <t>3.66 depth x 10.97 x 10.97</t>
  </si>
  <si>
    <t>208T56</t>
  </si>
  <si>
    <t>3.66 depth x 12.19 x 12.19</t>
  </si>
  <si>
    <t>208T57</t>
  </si>
  <si>
    <t>Normal stacking - low risk</t>
  </si>
  <si>
    <t>Individual bulbs - one head every 10m² to 12m²</t>
  </si>
  <si>
    <t>Up to 100 heads</t>
  </si>
  <si>
    <t>208A01</t>
  </si>
  <si>
    <t>100 to 200 heads</t>
  </si>
  <si>
    <t>208A02</t>
  </si>
  <si>
    <t>Over 200 heads</t>
  </si>
  <si>
    <t>208A03</t>
  </si>
  <si>
    <t>Sophisticated alarm - detection system</t>
  </si>
  <si>
    <t>208A04</t>
  </si>
  <si>
    <t>Over 100 heads</t>
  </si>
  <si>
    <t>208A05</t>
  </si>
  <si>
    <t>High Pile Stacking - high hazard class</t>
  </si>
  <si>
    <t>Individual bulbs - One head every 9m²</t>
  </si>
  <si>
    <t>100 - 200 heads</t>
  </si>
  <si>
    <t>208A06</t>
  </si>
  <si>
    <t>208A07</t>
  </si>
  <si>
    <t>High Pile Stacking - extra high hazard class</t>
  </si>
  <si>
    <t>208A08</t>
  </si>
  <si>
    <t>208A09</t>
  </si>
  <si>
    <t>132mm cast iron construction</t>
  </si>
  <si>
    <t>150 psig</t>
  </si>
  <si>
    <t>208B01</t>
  </si>
  <si>
    <t>150mm cast iron construction</t>
  </si>
  <si>
    <t>208B02</t>
  </si>
  <si>
    <t>132mm cast iron dry barrel</t>
  </si>
  <si>
    <t>208B03</t>
  </si>
  <si>
    <t>150 psig - 100mm line outlets</t>
  </si>
  <si>
    <t>208B04</t>
  </si>
  <si>
    <t>208B05</t>
  </si>
  <si>
    <t>360 traverse - water</t>
  </si>
  <si>
    <t>208B06</t>
  </si>
  <si>
    <t>Foam</t>
  </si>
  <si>
    <t>208B07</t>
  </si>
  <si>
    <t>208B08</t>
  </si>
  <si>
    <t>208B09</t>
  </si>
  <si>
    <t>Including foundations</t>
  </si>
  <si>
    <t>208A50</t>
  </si>
  <si>
    <t>208A51</t>
  </si>
  <si>
    <t>Fire Stations</t>
  </si>
  <si>
    <t>STS014</t>
  </si>
  <si>
    <t>Vertical Pipe</t>
  </si>
  <si>
    <t>213O01</t>
  </si>
  <si>
    <t>Ground Flares</t>
  </si>
  <si>
    <t>213O50</t>
  </si>
  <si>
    <t>Quarry tiles on 50mm screed</t>
  </si>
  <si>
    <t>12.5mm thick</t>
  </si>
  <si>
    <t>Red</t>
  </si>
  <si>
    <t>31F0K5</t>
  </si>
  <si>
    <t>Brown</t>
  </si>
  <si>
    <t>31F0KA</t>
  </si>
  <si>
    <t>Brick paving on 50mm screed</t>
  </si>
  <si>
    <t>31FOL5</t>
  </si>
  <si>
    <t>Ceramic tiles on 50mm screed</t>
  </si>
  <si>
    <t>31F0MV</t>
  </si>
  <si>
    <t>Ceramic tiles</t>
  </si>
  <si>
    <t>31F315</t>
  </si>
  <si>
    <t>Quarry tiles</t>
  </si>
  <si>
    <t>&lt;9mm</t>
  </si>
  <si>
    <t>31F325</t>
  </si>
  <si>
    <t>Brick paving</t>
  </si>
  <si>
    <t>50mm</t>
  </si>
  <si>
    <t>31F330</t>
  </si>
  <si>
    <t>73mm</t>
  </si>
  <si>
    <t>31F335</t>
  </si>
  <si>
    <t>Brick paving on edge (also used for walls)</t>
  </si>
  <si>
    <t>100mm</t>
  </si>
  <si>
    <t>31F340</t>
  </si>
  <si>
    <t>Glazed ceramic tiles - anti slip</t>
  </si>
  <si>
    <t>31F316</t>
  </si>
  <si>
    <t>Floors Upper</t>
  </si>
  <si>
    <t>30A035</t>
  </si>
  <si>
    <t>30A030</t>
  </si>
  <si>
    <t>Chequer or Durbar Plate</t>
  </si>
  <si>
    <t>4.5mm thick</t>
  </si>
  <si>
    <t>30A021</t>
  </si>
  <si>
    <t>6mm thick</t>
  </si>
  <si>
    <t>30A022</t>
  </si>
  <si>
    <t>8mm thick</t>
  </si>
  <si>
    <t>30A026</t>
  </si>
  <si>
    <t>10mm thick</t>
  </si>
  <si>
    <t>30A027</t>
  </si>
  <si>
    <t>12mm thick</t>
  </si>
  <si>
    <t>30A029</t>
  </si>
  <si>
    <t>Timber Softwood t and g Board Covered</t>
  </si>
  <si>
    <t>50mm x 175mm joists</t>
  </si>
  <si>
    <t>19mm thick</t>
  </si>
  <si>
    <t>30AOOA</t>
  </si>
  <si>
    <t>25mm thick</t>
  </si>
  <si>
    <t>30AOOF</t>
  </si>
  <si>
    <t>50mm x 225mm joists</t>
  </si>
  <si>
    <t>30AOOK</t>
  </si>
  <si>
    <t>30AOOP</t>
  </si>
  <si>
    <t>30AOOU</t>
  </si>
  <si>
    <t>30AOOZ</t>
  </si>
  <si>
    <t>30A015</t>
  </si>
  <si>
    <t>30A01A</t>
  </si>
  <si>
    <t>30A01F</t>
  </si>
  <si>
    <t>30A01K</t>
  </si>
  <si>
    <t>30A01P</t>
  </si>
  <si>
    <t>30A01U</t>
  </si>
  <si>
    <t>Reinforced Concrete</t>
  </si>
  <si>
    <t>125mm thick</t>
  </si>
  <si>
    <t>&lt; 3m to soffit</t>
  </si>
  <si>
    <t>30A04A</t>
  </si>
  <si>
    <t>3.0m - 4.5m to soffit</t>
  </si>
  <si>
    <t>30A04F</t>
  </si>
  <si>
    <t>4.5m - 6.0m to soffit</t>
  </si>
  <si>
    <t>30A04K</t>
  </si>
  <si>
    <t>6.0m - 7.5m to soffit</t>
  </si>
  <si>
    <t>30A04P</t>
  </si>
  <si>
    <t>7.5m - 9.0m to soffit</t>
  </si>
  <si>
    <t>30A04U</t>
  </si>
  <si>
    <t>30A05A</t>
  </si>
  <si>
    <t>30A05F</t>
  </si>
  <si>
    <t>30A05K</t>
  </si>
  <si>
    <t>30A05P</t>
  </si>
  <si>
    <t>30A05U</t>
  </si>
  <si>
    <t>200mm thick</t>
  </si>
  <si>
    <t>30A06A</t>
  </si>
  <si>
    <t>30A06F</t>
  </si>
  <si>
    <t>30A06K</t>
  </si>
  <si>
    <t>30A06P</t>
  </si>
  <si>
    <t>30A06U</t>
  </si>
  <si>
    <t>225mm thick</t>
  </si>
  <si>
    <t>30A06V</t>
  </si>
  <si>
    <t>30A06W</t>
  </si>
  <si>
    <t>30A06X</t>
  </si>
  <si>
    <t>30A06Y</t>
  </si>
  <si>
    <t>30A06Z</t>
  </si>
  <si>
    <t>300mm thick</t>
  </si>
  <si>
    <t>30A07A</t>
  </si>
  <si>
    <t>30A07F</t>
  </si>
  <si>
    <t>30A07K</t>
  </si>
  <si>
    <t>30A07P</t>
  </si>
  <si>
    <t>30A07U</t>
  </si>
  <si>
    <t>600mm thick</t>
  </si>
  <si>
    <t>30A08A</t>
  </si>
  <si>
    <t>30A08F</t>
  </si>
  <si>
    <t>30A08K</t>
  </si>
  <si>
    <t>30A08P</t>
  </si>
  <si>
    <t>30A08U</t>
  </si>
  <si>
    <t>900mm thick</t>
  </si>
  <si>
    <t>30A09A</t>
  </si>
  <si>
    <t>30A09F</t>
  </si>
  <si>
    <t>30A09K</t>
  </si>
  <si>
    <t>30A09P</t>
  </si>
  <si>
    <t>30A09U</t>
  </si>
  <si>
    <t>100mm thick</t>
  </si>
  <si>
    <t>600mm wide</t>
  </si>
  <si>
    <t>30A10A</t>
  </si>
  <si>
    <t>1200mm wide</t>
  </si>
  <si>
    <t>30A10F</t>
  </si>
  <si>
    <t>30A10K</t>
  </si>
  <si>
    <t>30A10P</t>
  </si>
  <si>
    <t>Precast Beam and Block</t>
  </si>
  <si>
    <t>&lt; 3.30m span</t>
  </si>
  <si>
    <t>30A10U</t>
  </si>
  <si>
    <t>3.30m - 4.35m span</t>
  </si>
  <si>
    <t>30A10Z</t>
  </si>
  <si>
    <t>Chipboard on s/w battens</t>
  </si>
  <si>
    <t>Partial access</t>
  </si>
  <si>
    <t>31F1T5</t>
  </si>
  <si>
    <t>Full access</t>
  </si>
  <si>
    <t>31F1TA</t>
  </si>
  <si>
    <t>31F1TF</t>
  </si>
  <si>
    <t>Raised Access Panel Floors 600mm sq</t>
  </si>
  <si>
    <t>100mm - 300mm high pedestals</t>
  </si>
  <si>
    <t>31F1U5</t>
  </si>
  <si>
    <t>31F1UA</t>
  </si>
  <si>
    <t>31F1UF</t>
  </si>
  <si>
    <t>31F1UK</t>
  </si>
  <si>
    <t>300mm - 600mm high pedestals</t>
  </si>
  <si>
    <t>31F1V5</t>
  </si>
  <si>
    <t>31F1VA</t>
  </si>
  <si>
    <t>31F1VF</t>
  </si>
  <si>
    <t>31F1VK</t>
  </si>
  <si>
    <t>Chequer Plate on Heavy Steel Frame</t>
  </si>
  <si>
    <t>200mm x 100mm columns and beams</t>
  </si>
  <si>
    <t>3.5m between floors</t>
  </si>
  <si>
    <t>30A11P</t>
  </si>
  <si>
    <t>Chequer Plate on Light Steel Frame</t>
  </si>
  <si>
    <t>127mm x 75mm columns and beams</t>
  </si>
  <si>
    <t>30A11F</t>
  </si>
  <si>
    <t>Chequer Plate on R.C Frame</t>
  </si>
  <si>
    <t>30A12P</t>
  </si>
  <si>
    <t>Concrete Panel with Screed Topping</t>
  </si>
  <si>
    <t>&lt; 200mm x 200mm R.C columns and beams</t>
  </si>
  <si>
    <t>&gt; 5kn/mm² design load</t>
  </si>
  <si>
    <t>30A12U</t>
  </si>
  <si>
    <t>&lt; 400mm x 400mm R.C columns and beams</t>
  </si>
  <si>
    <t>30A12Z</t>
  </si>
  <si>
    <t>30A11U</t>
  </si>
  <si>
    <t>&gt; 12.5kn/mm² design load</t>
  </si>
  <si>
    <t>30A11Z</t>
  </si>
  <si>
    <t>RC concrete beam and column frame</t>
  </si>
  <si>
    <t>125mm thick slab</t>
  </si>
  <si>
    <t>30A13A</t>
  </si>
  <si>
    <t>150mm thick slab</t>
  </si>
  <si>
    <t>30A13D</t>
  </si>
  <si>
    <t>225mm thick slab</t>
  </si>
  <si>
    <t>30A13K</t>
  </si>
  <si>
    <t>300mm thick slab</t>
  </si>
  <si>
    <t>30A13F</t>
  </si>
  <si>
    <t>600mm thick slab</t>
  </si>
  <si>
    <t>30A13U</t>
  </si>
  <si>
    <t>900mm thick slab</t>
  </si>
  <si>
    <t>30A13Z</t>
  </si>
  <si>
    <t>30A12A</t>
  </si>
  <si>
    <t>30A12F</t>
  </si>
  <si>
    <t>&gt; 200mm x 200mm RC columns and beams</t>
  </si>
  <si>
    <t>30A12K</t>
  </si>
  <si>
    <t>30A11K</t>
  </si>
  <si>
    <t>Timber on Light Steel Frame</t>
  </si>
  <si>
    <t>30A11A</t>
  </si>
  <si>
    <t>STS015</t>
  </si>
  <si>
    <t>30000A</t>
  </si>
  <si>
    <t>30000F</t>
  </si>
  <si>
    <t>30000G</t>
  </si>
  <si>
    <t>30000H</t>
  </si>
  <si>
    <t>30000K</t>
  </si>
  <si>
    <t>&gt; 500m³</t>
  </si>
  <si>
    <t>30001G</t>
  </si>
  <si>
    <t>30000P</t>
  </si>
  <si>
    <t>30000U</t>
  </si>
  <si>
    <t>Strip to concrete wall</t>
  </si>
  <si>
    <t>Bar reinforcement at 100kg/m³</t>
  </si>
  <si>
    <t>30001A</t>
  </si>
  <si>
    <t>30001F</t>
  </si>
  <si>
    <t>Plain concrete</t>
  </si>
  <si>
    <t>Inc. Hardcore, blinding and dpm</t>
  </si>
  <si>
    <t>30005A</t>
  </si>
  <si>
    <t>30005F</t>
  </si>
  <si>
    <t>Reinforced concrete</t>
  </si>
  <si>
    <t>30006A</t>
  </si>
  <si>
    <t>30006D</t>
  </si>
  <si>
    <t>30006F</t>
  </si>
  <si>
    <t>500mm thick</t>
  </si>
  <si>
    <t>30006K</t>
  </si>
  <si>
    <t>750mm thick</t>
  </si>
  <si>
    <t>30006P</t>
  </si>
  <si>
    <t>30006U</t>
  </si>
  <si>
    <t>&lt;= 0.1m³</t>
  </si>
  <si>
    <t>Includes volume below gl</t>
  </si>
  <si>
    <t>30001K</t>
  </si>
  <si>
    <t>&gt; 0.1m³ - 0.5m³</t>
  </si>
  <si>
    <t>30001P</t>
  </si>
  <si>
    <t>&gt; 0.5m³ - 1.0m³</t>
  </si>
  <si>
    <t>30001X</t>
  </si>
  <si>
    <t>&gt; 1.0m³ - 5.0m³</t>
  </si>
  <si>
    <t>&gt; 5.0m³ - 25.0m³</t>
  </si>
  <si>
    <t>30002A</t>
  </si>
  <si>
    <t>30003T</t>
  </si>
  <si>
    <t>Machine Bases above Ground</t>
  </si>
  <si>
    <t>30007K</t>
  </si>
  <si>
    <t>30008H</t>
  </si>
  <si>
    <t>30008M</t>
  </si>
  <si>
    <t>30008U</t>
  </si>
  <si>
    <t>30009B</t>
  </si>
  <si>
    <t>30009F</t>
  </si>
  <si>
    <t>3000A2</t>
  </si>
  <si>
    <t>3000AA</t>
  </si>
  <si>
    <t>3000AP</t>
  </si>
  <si>
    <t>3000AR</t>
  </si>
  <si>
    <t>300mm diam pile</t>
  </si>
  <si>
    <t>10m deep</t>
  </si>
  <si>
    <t>3000F0</t>
  </si>
  <si>
    <t>15m deep</t>
  </si>
  <si>
    <t>3000F4</t>
  </si>
  <si>
    <t>20m deep</t>
  </si>
  <si>
    <t>3000F5</t>
  </si>
  <si>
    <t>450mm diam pile</t>
  </si>
  <si>
    <t>3000F1</t>
  </si>
  <si>
    <t>3000F6</t>
  </si>
  <si>
    <t>3000F7</t>
  </si>
  <si>
    <t>600mm diam pile</t>
  </si>
  <si>
    <t>3000F2</t>
  </si>
  <si>
    <t>3000F8</t>
  </si>
  <si>
    <t>3000F9</t>
  </si>
  <si>
    <t>900mm x 900mm x 1000mm</t>
  </si>
  <si>
    <t>3000FA</t>
  </si>
  <si>
    <t>Pile caps</t>
  </si>
  <si>
    <t>2700mm x 900mm x 1400mm</t>
  </si>
  <si>
    <t>3000P1</t>
  </si>
  <si>
    <t>3000P2</t>
  </si>
  <si>
    <t>2700mm x 2700mm x 1400mm</t>
  </si>
  <si>
    <t>3000P3</t>
  </si>
  <si>
    <t>3700mm x 2700mm x 1400mm</t>
  </si>
  <si>
    <t>3000P4</t>
  </si>
  <si>
    <t>Driven steel sheets</t>
  </si>
  <si>
    <t>3000PA</t>
  </si>
  <si>
    <t>Supporting structures</t>
  </si>
  <si>
    <t>Cremator</t>
  </si>
  <si>
    <t>209P01</t>
  </si>
  <si>
    <t>Twin</t>
  </si>
  <si>
    <t>209P20</t>
  </si>
  <si>
    <t>209P40</t>
  </si>
  <si>
    <t>Annealing</t>
  </si>
  <si>
    <t>Bogie</t>
  </si>
  <si>
    <t>6m x 6m x 18m length</t>
  </si>
  <si>
    <t>volume 648m³</t>
  </si>
  <si>
    <t>209S01</t>
  </si>
  <si>
    <t>4.5m x 4.5m x 10m length</t>
  </si>
  <si>
    <t>volume 202.5m³</t>
  </si>
  <si>
    <t>209S02</t>
  </si>
  <si>
    <t>Batch</t>
  </si>
  <si>
    <t>209S10</t>
  </si>
  <si>
    <t>209S11</t>
  </si>
  <si>
    <t>Continuous</t>
  </si>
  <si>
    <t>3m x 4.5m x 25m length</t>
  </si>
  <si>
    <t>337.5m³</t>
  </si>
  <si>
    <t>209S20</t>
  </si>
  <si>
    <t>Cabin Heaters</t>
  </si>
  <si>
    <t>&lt; 400m³</t>
  </si>
  <si>
    <t>209M01</t>
  </si>
  <si>
    <t>&gt; 400m³</t>
  </si>
  <si>
    <t>209M20</t>
  </si>
  <si>
    <t>Converters</t>
  </si>
  <si>
    <t>209C01</t>
  </si>
  <si>
    <t>Cupolas</t>
  </si>
  <si>
    <t>209N01</t>
  </si>
  <si>
    <t>Electric Arc</t>
  </si>
  <si>
    <t>209A01</t>
  </si>
  <si>
    <t>209A02</t>
  </si>
  <si>
    <t>209A03</t>
  </si>
  <si>
    <t>209A04</t>
  </si>
  <si>
    <t>Heat Treatment</t>
  </si>
  <si>
    <t>209H01</t>
  </si>
  <si>
    <t>450m³</t>
  </si>
  <si>
    <t>209H02</t>
  </si>
  <si>
    <t>209H03</t>
  </si>
  <si>
    <t>350m³</t>
  </si>
  <si>
    <t>209H20</t>
  </si>
  <si>
    <t>209H21</t>
  </si>
  <si>
    <t>209V01</t>
  </si>
  <si>
    <t>209K01</t>
  </si>
  <si>
    <t>Pre - Heat</t>
  </si>
  <si>
    <t>209T01</t>
  </si>
  <si>
    <t>209T02</t>
  </si>
  <si>
    <t>209T03</t>
  </si>
  <si>
    <t>209T50</t>
  </si>
  <si>
    <t>209T51</t>
  </si>
  <si>
    <t>Re - Heat</t>
  </si>
  <si>
    <t>2m x 4.5m x 6m</t>
  </si>
  <si>
    <t>54m³</t>
  </si>
  <si>
    <t>209R01</t>
  </si>
  <si>
    <t>3m x 7m x 10m</t>
  </si>
  <si>
    <t>210m³</t>
  </si>
  <si>
    <t>209R02</t>
  </si>
  <si>
    <t>6m x 5m x 20m</t>
  </si>
  <si>
    <t>209R03</t>
  </si>
  <si>
    <t>3m x 4.5m x 25m</t>
  </si>
  <si>
    <t>209R05</t>
  </si>
  <si>
    <t>4.5m x 10m x 10m</t>
  </si>
  <si>
    <t>209R06</t>
  </si>
  <si>
    <t>Upshot Heaters</t>
  </si>
  <si>
    <t>300m³ - 349m³</t>
  </si>
  <si>
    <t>Break point 318m³</t>
  </si>
  <si>
    <t>209I01</t>
  </si>
  <si>
    <t>350m³ - 399m³</t>
  </si>
  <si>
    <t>Break point 380m³</t>
  </si>
  <si>
    <t>209I02</t>
  </si>
  <si>
    <t>400m³ - 449m³</t>
  </si>
  <si>
    <t>Break point 442m³</t>
  </si>
  <si>
    <t>209I03</t>
  </si>
  <si>
    <t>450m³ - 500m³</t>
  </si>
  <si>
    <t>Break point 482m³</t>
  </si>
  <si>
    <t>209I04</t>
  </si>
  <si>
    <t>209I05</t>
  </si>
  <si>
    <t>Concrete sectional</t>
  </si>
  <si>
    <t>2.5m x 5.63m</t>
  </si>
  <si>
    <t>42S10K</t>
  </si>
  <si>
    <t>5.6m x 5.8m</t>
  </si>
  <si>
    <t>42S10L</t>
  </si>
  <si>
    <t>Garages in Industrial Complexes</t>
  </si>
  <si>
    <t>42S10A</t>
  </si>
  <si>
    <t>Heavy duty - 10 compartments - 200 bags each</t>
  </si>
  <si>
    <t>Filter house 5400m³</t>
  </si>
  <si>
    <t>Inc hoppers and steel support</t>
  </si>
  <si>
    <t>210A01</t>
  </si>
  <si>
    <t>Lighter duty</t>
  </si>
  <si>
    <t>Filter house 750m³</t>
  </si>
  <si>
    <t>210A02</t>
  </si>
  <si>
    <t>Filter house 2000m³</t>
  </si>
  <si>
    <t>210A03</t>
  </si>
  <si>
    <t>Ducting</t>
  </si>
  <si>
    <t>Square or Rectangular</t>
  </si>
  <si>
    <t>Mild steel - 8mm thick - with external steel frame support</t>
  </si>
  <si>
    <t>Size 4m x 5m</t>
  </si>
  <si>
    <t>210E01</t>
  </si>
  <si>
    <t>Size 4m x 5m with refractory lining</t>
  </si>
  <si>
    <t>210E02</t>
  </si>
  <si>
    <t>Square</t>
  </si>
  <si>
    <t>Mild steel - 3mm thick - 1.00m x 1.00m</t>
  </si>
  <si>
    <t>Welded and flanged with bolted connections</t>
  </si>
  <si>
    <t>210E20</t>
  </si>
  <si>
    <t>210E21</t>
  </si>
  <si>
    <t>210E22</t>
  </si>
  <si>
    <t>210E23</t>
  </si>
  <si>
    <t>Ducts - Circular or Square section</t>
  </si>
  <si>
    <t>Heavy duty application - Cement Works</t>
  </si>
  <si>
    <t>6mm or 8mm thick steel</t>
  </si>
  <si>
    <t>1.0m diam or 1.0m x 1.0m section</t>
  </si>
  <si>
    <t>210F30</t>
  </si>
  <si>
    <t>210F31</t>
  </si>
  <si>
    <t>1.25m diam or 1.25m x 1.25m section</t>
  </si>
  <si>
    <t>210F32</t>
  </si>
  <si>
    <t>6mm or 8mm thick steel - with refractory lining</t>
  </si>
  <si>
    <t>210F40</t>
  </si>
  <si>
    <t>210F41</t>
  </si>
  <si>
    <t>210F42</t>
  </si>
  <si>
    <t>Ducting - circular</t>
  </si>
  <si>
    <t>Mild steel - 3 mm thick</t>
  </si>
  <si>
    <t>Diam 1.0m</t>
  </si>
  <si>
    <t>210F01</t>
  </si>
  <si>
    <t>Mild steel - 3mm thick</t>
  </si>
  <si>
    <t>Diam 1.5m</t>
  </si>
  <si>
    <t>210F02</t>
  </si>
  <si>
    <t>Diam 2.0m</t>
  </si>
  <si>
    <t>210F03</t>
  </si>
  <si>
    <t>Diam 3.0m</t>
  </si>
  <si>
    <t>210F04</t>
  </si>
  <si>
    <t>210F05</t>
  </si>
  <si>
    <t>210F06</t>
  </si>
  <si>
    <t>210F07</t>
  </si>
  <si>
    <t>210F08</t>
  </si>
  <si>
    <t>210F09</t>
  </si>
  <si>
    <t>210F10</t>
  </si>
  <si>
    <t>210F11</t>
  </si>
  <si>
    <t>210F12</t>
  </si>
  <si>
    <t>Square section, low temperature</t>
  </si>
  <si>
    <t>210F60</t>
  </si>
  <si>
    <t>1.25m x 1.25m</t>
  </si>
  <si>
    <t>210F61</t>
  </si>
  <si>
    <t>1.50m x 1.50m</t>
  </si>
  <si>
    <t>210F62</t>
  </si>
  <si>
    <t>1.75m x 1.75m</t>
  </si>
  <si>
    <t>210F63</t>
  </si>
  <si>
    <t>Type - scrubber</t>
  </si>
  <si>
    <t>Use - Steel Works</t>
  </si>
  <si>
    <t>Gas Volume m³ per hour 350,000</t>
  </si>
  <si>
    <t>210D01</t>
  </si>
  <si>
    <t>Type - filter and cyclone</t>
  </si>
  <si>
    <t>Use - Cement works</t>
  </si>
  <si>
    <t>Gas Volume m³ per hour 160,000</t>
  </si>
  <si>
    <t>210D02</t>
  </si>
  <si>
    <t>Type - de tarrer</t>
  </si>
  <si>
    <t>Use - Coke oven gas</t>
  </si>
  <si>
    <t>Gas Volume m³ per hour 19,800</t>
  </si>
  <si>
    <t>210D03</t>
  </si>
  <si>
    <t>Gas Volume m³ per hour 4,320</t>
  </si>
  <si>
    <t>210D04</t>
  </si>
  <si>
    <t>Cyclones - single stage</t>
  </si>
  <si>
    <t>Diam 0.99m - ht 8.0m</t>
  </si>
  <si>
    <t>210D05</t>
  </si>
  <si>
    <t>Steelwork and gunite refractory lining</t>
  </si>
  <si>
    <t>Refractory lining 19mm</t>
  </si>
  <si>
    <t>210D06</t>
  </si>
  <si>
    <t>General application</t>
  </si>
  <si>
    <t>Temperature 400°C - volume 285 Am³ per sec</t>
  </si>
  <si>
    <t>Efficiency 98 per cent</t>
  </si>
  <si>
    <t>210C01</t>
  </si>
  <si>
    <t>Temperature 100°C - volume 17 Am³ per sec</t>
  </si>
  <si>
    <t>Efficiency 99 per cent</t>
  </si>
  <si>
    <t>210C02</t>
  </si>
  <si>
    <t>Temperature 160°C - volume 285 Am³ per sec</t>
  </si>
  <si>
    <t>Efficiency 95.7 per cent</t>
  </si>
  <si>
    <t>210C03</t>
  </si>
  <si>
    <t>Temperature 150°C - volume 300 Am³ per sec</t>
  </si>
  <si>
    <t>210C04</t>
  </si>
  <si>
    <t>Temperature 100°C - 200°C - volume 30 Am³ per sec</t>
  </si>
  <si>
    <t>Efficiency 99.1 per cent</t>
  </si>
  <si>
    <t>210C05</t>
  </si>
  <si>
    <t>Cement industry</t>
  </si>
  <si>
    <t>210C06</t>
  </si>
  <si>
    <t>210C07</t>
  </si>
  <si>
    <t>210C08</t>
  </si>
  <si>
    <t>210C09</t>
  </si>
  <si>
    <t>210C10</t>
  </si>
  <si>
    <t>210C11</t>
  </si>
  <si>
    <t>Gatehouse Weighbridge Building</t>
  </si>
  <si>
    <t>Single Storey</t>
  </si>
  <si>
    <t>&lt; 10.0m²</t>
  </si>
  <si>
    <t>10.0m² - 25.0m²</t>
  </si>
  <si>
    <t>42500A</t>
  </si>
  <si>
    <t>25.0m² - 50.0m²</t>
  </si>
  <si>
    <t>42500F</t>
  </si>
  <si>
    <t>50.0m² - 100.0m²</t>
  </si>
  <si>
    <t>42500K</t>
  </si>
  <si>
    <t>33UTS1</t>
  </si>
  <si>
    <t>33UTS2</t>
  </si>
  <si>
    <t>Steel field gate</t>
  </si>
  <si>
    <t>3.0m wide</t>
  </si>
  <si>
    <t>33U2X6</t>
  </si>
  <si>
    <t>33U2ZA</t>
  </si>
  <si>
    <t>3.0m ht</t>
  </si>
  <si>
    <t>33U2ZF</t>
  </si>
  <si>
    <t>Galvanised</t>
  </si>
  <si>
    <t>33U2DK</t>
  </si>
  <si>
    <t>33U2DQ</t>
  </si>
  <si>
    <t>33U2E5</t>
  </si>
  <si>
    <t>33U2EA</t>
  </si>
  <si>
    <t>33U2EF</t>
  </si>
  <si>
    <t>4.0m wide</t>
  </si>
  <si>
    <t>33U2EK</t>
  </si>
  <si>
    <t>33U2EQ</t>
  </si>
  <si>
    <t>33U2EV</t>
  </si>
  <si>
    <t>33U2FO</t>
  </si>
  <si>
    <t>33U2F5</t>
  </si>
  <si>
    <t>33U2FA</t>
  </si>
  <si>
    <t>33U2J5</t>
  </si>
  <si>
    <t>33U2JA</t>
  </si>
  <si>
    <t>33U2JF</t>
  </si>
  <si>
    <t>33U2ZH</t>
  </si>
  <si>
    <t>33U2ZK</t>
  </si>
  <si>
    <t>33U2ZM</t>
  </si>
  <si>
    <t>33U2ZN</t>
  </si>
  <si>
    <t>33U2R10</t>
  </si>
  <si>
    <t>33U2R11</t>
  </si>
  <si>
    <t>Galvanised steel security</t>
  </si>
  <si>
    <t>3.0m high</t>
  </si>
  <si>
    <t>33U315</t>
  </si>
  <si>
    <t>3m wide</t>
  </si>
  <si>
    <t>33U2X5</t>
  </si>
  <si>
    <t>STS016</t>
  </si>
  <si>
    <t>211C02</t>
  </si>
  <si>
    <t>211C03</t>
  </si>
  <si>
    <t>211C04</t>
  </si>
  <si>
    <t>211C32</t>
  </si>
  <si>
    <t>211C33</t>
  </si>
  <si>
    <t>211C34</t>
  </si>
  <si>
    <t>Lift height 5.5m</t>
  </si>
  <si>
    <t>211C35</t>
  </si>
  <si>
    <t>211C36</t>
  </si>
  <si>
    <t>Davits Jib and Support</t>
  </si>
  <si>
    <t>Lift height 2m</t>
  </si>
  <si>
    <t>lifting weight 0.228 tonnes</t>
  </si>
  <si>
    <t>211C50</t>
  </si>
  <si>
    <t>211C70</t>
  </si>
  <si>
    <t>211C71</t>
  </si>
  <si>
    <t>211C72</t>
  </si>
  <si>
    <t>211C73</t>
  </si>
  <si>
    <t>211C74</t>
  </si>
  <si>
    <t>Lifting Beam</t>
  </si>
  <si>
    <t>Length of beam 2.5m</t>
  </si>
  <si>
    <t>211C61</t>
  </si>
  <si>
    <t>Beam between two support points ht 3m</t>
  </si>
  <si>
    <t>211C62</t>
  </si>
  <si>
    <t>211C63</t>
  </si>
  <si>
    <t>Length of beam 7.5m</t>
  </si>
  <si>
    <t>211C64</t>
  </si>
  <si>
    <t>211C65</t>
  </si>
  <si>
    <t>62500F</t>
  </si>
  <si>
    <t>62500D</t>
  </si>
  <si>
    <t>62500E</t>
  </si>
  <si>
    <t>60F00F</t>
  </si>
  <si>
    <t>60F00K</t>
  </si>
  <si>
    <t>62500J</t>
  </si>
  <si>
    <t>62F00F</t>
  </si>
  <si>
    <t>60K00H</t>
  </si>
  <si>
    <t>60K00G</t>
  </si>
  <si>
    <t>62500G</t>
  </si>
  <si>
    <t>62500H</t>
  </si>
  <si>
    <t>Medium quality</t>
  </si>
  <si>
    <t>62A00K</t>
  </si>
  <si>
    <t>Hospitals</t>
  </si>
  <si>
    <t>STS017</t>
  </si>
  <si>
    <t>STS018</t>
  </si>
  <si>
    <t>General Industrial Application</t>
  </si>
  <si>
    <t>Hydraulic Set on a Skid</t>
  </si>
  <si>
    <t>Accumulators</t>
  </si>
  <si>
    <t>212P80</t>
  </si>
  <si>
    <t xml:space="preserve">Set - small units </t>
  </si>
  <si>
    <t>&lt;= 23 hp</t>
  </si>
  <si>
    <t>Total hp of pumps added together</t>
  </si>
  <si>
    <t xml:space="preserve">212P01 </t>
  </si>
  <si>
    <t xml:space="preserve"> x hp</t>
  </si>
  <si>
    <t>&lt;= 17 kW</t>
  </si>
  <si>
    <t>Total kW of pumps added together</t>
  </si>
  <si>
    <t>212P02</t>
  </si>
  <si>
    <t>x kW</t>
  </si>
  <si>
    <t>Specialist application - location</t>
  </si>
  <si>
    <t>kW of all motors added together</t>
  </si>
  <si>
    <t>&lt; 11 kW</t>
  </si>
  <si>
    <t>15kw</t>
  </si>
  <si>
    <t>212P21</t>
  </si>
  <si>
    <t>19 kW</t>
  </si>
  <si>
    <t>212P22</t>
  </si>
  <si>
    <t>30 kW</t>
  </si>
  <si>
    <t>45 kW</t>
  </si>
  <si>
    <t>212P24</t>
  </si>
  <si>
    <t>57 kW</t>
  </si>
  <si>
    <t>75 kW</t>
  </si>
  <si>
    <t>Kw of all motors added together</t>
  </si>
  <si>
    <t>90 kW</t>
  </si>
  <si>
    <t>212P27</t>
  </si>
  <si>
    <t>110/132 kW</t>
  </si>
  <si>
    <t>212P28</t>
  </si>
  <si>
    <t>200 kW</t>
  </si>
  <si>
    <t>212P29</t>
  </si>
  <si>
    <t>Hydraulic Set on a Skid - assume 3 motors</t>
  </si>
  <si>
    <t>Size of main motors on skid</t>
  </si>
  <si>
    <t>37 kW</t>
  </si>
  <si>
    <t xml:space="preserve">212P50 </t>
  </si>
  <si>
    <t>212P51</t>
  </si>
  <si>
    <t>55 kW</t>
  </si>
  <si>
    <t>212P52</t>
  </si>
  <si>
    <t>75kW</t>
  </si>
  <si>
    <t>212P53</t>
  </si>
  <si>
    <t>100 kW</t>
  </si>
  <si>
    <t>212P54</t>
  </si>
  <si>
    <t>With three motors</t>
  </si>
  <si>
    <t>212P90</t>
  </si>
  <si>
    <t>with two motors</t>
  </si>
  <si>
    <t>212P91</t>
  </si>
  <si>
    <t xml:space="preserve">with one motor </t>
  </si>
  <si>
    <t>212P92</t>
  </si>
  <si>
    <t>Reinforced flexible mains Pipes</t>
  </si>
  <si>
    <t>25mm diam</t>
  </si>
  <si>
    <t>212P70</t>
  </si>
  <si>
    <t>50mm diam</t>
  </si>
  <si>
    <t>212P71</t>
  </si>
  <si>
    <t>Pipe ends (set of two)</t>
  </si>
  <si>
    <t>212P75</t>
  </si>
  <si>
    <t>212P76</t>
  </si>
  <si>
    <t>Steel structure unit</t>
  </si>
  <si>
    <t>Per m³</t>
  </si>
  <si>
    <t>204T01</t>
  </si>
  <si>
    <t>Steel structure support frame</t>
  </si>
  <si>
    <t>Per tonne</t>
  </si>
  <si>
    <t>204T02</t>
  </si>
  <si>
    <t>Indoor Bowls Centre</t>
  </si>
  <si>
    <t>STS019</t>
  </si>
  <si>
    <t>Industrial Process Water Treatment</t>
  </si>
  <si>
    <t>Settling tanks</t>
  </si>
  <si>
    <t>Int diam 16m</t>
  </si>
  <si>
    <t>546m³</t>
  </si>
  <si>
    <t>Int diam 22m</t>
  </si>
  <si>
    <t>1090m³</t>
  </si>
  <si>
    <t>205G02</t>
  </si>
  <si>
    <t>Int diam 32m</t>
  </si>
  <si>
    <t>3191m³</t>
  </si>
  <si>
    <t>205G03</t>
  </si>
  <si>
    <t>Int diam 36m</t>
  </si>
  <si>
    <t>4226m³</t>
  </si>
  <si>
    <t>205G04</t>
  </si>
  <si>
    <t>Int diam 44m</t>
  </si>
  <si>
    <t>6541m³</t>
  </si>
  <si>
    <t>205G05</t>
  </si>
  <si>
    <t>Aeration tank</t>
  </si>
  <si>
    <t>5000m³ - 10,000m³</t>
  </si>
  <si>
    <t>205G06</t>
  </si>
  <si>
    <t>Research and Production</t>
  </si>
  <si>
    <t>2 or 3 storeys</t>
  </si>
  <si>
    <t>42F20F</t>
  </si>
  <si>
    <t>42F21F</t>
  </si>
  <si>
    <t>2 levels</t>
  </si>
  <si>
    <t>42F00T</t>
  </si>
  <si>
    <t>Test and Research</t>
  </si>
  <si>
    <t>Single storey</t>
  </si>
  <si>
    <t>&lt;= 250m²</t>
  </si>
  <si>
    <t>3.0m int ht</t>
  </si>
  <si>
    <t>42F00A</t>
  </si>
  <si>
    <t>3.5m int ht</t>
  </si>
  <si>
    <t>42F00F</t>
  </si>
  <si>
    <t>4.0m int ht</t>
  </si>
  <si>
    <t>42F00K</t>
  </si>
  <si>
    <t>42F10F</t>
  </si>
  <si>
    <t>42F10K</t>
  </si>
  <si>
    <t>Unlined</t>
  </si>
  <si>
    <t>&lt; 1.0m deep</t>
  </si>
  <si>
    <t>208L10</t>
  </si>
  <si>
    <t>3.0m deep</t>
  </si>
  <si>
    <t>208L11</t>
  </si>
  <si>
    <t>Lined</t>
  </si>
  <si>
    <t>Polythene lining</t>
  </si>
  <si>
    <t>208L12</t>
  </si>
  <si>
    <t>Butyl lining</t>
  </si>
  <si>
    <t>208L13</t>
  </si>
  <si>
    <t>208L14</t>
  </si>
  <si>
    <t>208L15</t>
  </si>
  <si>
    <t>208L16</t>
  </si>
  <si>
    <t>208L17</t>
  </si>
  <si>
    <t>208L18</t>
  </si>
  <si>
    <t>Leisure Centres</t>
  </si>
  <si>
    <t>STS020</t>
  </si>
  <si>
    <t>Libraries</t>
  </si>
  <si>
    <t>STS021</t>
  </si>
  <si>
    <t>Passenger and Goods</t>
  </si>
  <si>
    <t>Hydraulic drive - inc. All fittings and fixtures</t>
  </si>
  <si>
    <t>Floor 2 - cage size 1.10m x 1.10m</t>
  </si>
  <si>
    <t>211B01</t>
  </si>
  <si>
    <t>Floor 2 - cage size 1.10m x 1.40m</t>
  </si>
  <si>
    <t>211B02</t>
  </si>
  <si>
    <t>Floor 2 - cage size 1.10m x 2.10m</t>
  </si>
  <si>
    <t>211B03</t>
  </si>
  <si>
    <t>Floor 3 - cage size 1.10m x 1.40m</t>
  </si>
  <si>
    <t>211B05</t>
  </si>
  <si>
    <t>Floor 2 - cage size 850m x 1.08m</t>
  </si>
  <si>
    <t>211B06</t>
  </si>
  <si>
    <t>Floor 4 - cage size 1.40m x 1.40m</t>
  </si>
  <si>
    <t>211B07</t>
  </si>
  <si>
    <t>Shafts - Steel frame - brick infill</t>
  </si>
  <si>
    <t>Inc. Machine room steel frame - profile walls and concrete pit</t>
  </si>
  <si>
    <t>Floor 2 height 6.40m</t>
  </si>
  <si>
    <t>211A01</t>
  </si>
  <si>
    <t>211A02</t>
  </si>
  <si>
    <t>211A03</t>
  </si>
  <si>
    <t>211A04</t>
  </si>
  <si>
    <t>Floor 3 height 9.30m</t>
  </si>
  <si>
    <t>211A05</t>
  </si>
  <si>
    <t>211A06</t>
  </si>
  <si>
    <t>211A07</t>
  </si>
  <si>
    <t>211A08</t>
  </si>
  <si>
    <t>Floor 4 height 12.30m</t>
  </si>
  <si>
    <t>211A09</t>
  </si>
  <si>
    <t>Shafts - Concrete sections</t>
  </si>
  <si>
    <t>211A51</t>
  </si>
  <si>
    <t>211A52</t>
  </si>
  <si>
    <t>211A53</t>
  </si>
  <si>
    <t>211A54</t>
  </si>
  <si>
    <t>211A55</t>
  </si>
  <si>
    <t>211A56</t>
  </si>
  <si>
    <t>211A57</t>
  </si>
  <si>
    <t>211A58</t>
  </si>
  <si>
    <t>211A59</t>
  </si>
  <si>
    <t>Dock Leveller</t>
  </si>
  <si>
    <t>Scissor Lifts</t>
  </si>
  <si>
    <t>Without canopy</t>
  </si>
  <si>
    <t>With canopy</t>
  </si>
  <si>
    <t>With hinged lip</t>
  </si>
  <si>
    <t>Bucket Elevator</t>
  </si>
  <si>
    <t>211E01</t>
  </si>
  <si>
    <t>Heavy duty</t>
  </si>
  <si>
    <t>up to 20m ht</t>
  </si>
  <si>
    <t>211E02</t>
  </si>
  <si>
    <t>Normal duty</t>
  </si>
  <si>
    <t>211E03</t>
  </si>
  <si>
    <t>Escalators</t>
  </si>
  <si>
    <t>3.5m rise</t>
  </si>
  <si>
    <t>0.8m wide</t>
  </si>
  <si>
    <t>30° slope 0.5m/sec</t>
  </si>
  <si>
    <t>1.0m wide</t>
  </si>
  <si>
    <t>4.4m rise</t>
  </si>
  <si>
    <t>33502A</t>
  </si>
  <si>
    <t>33502F</t>
  </si>
  <si>
    <t>5.2m rise</t>
  </si>
  <si>
    <t>33502K</t>
  </si>
  <si>
    <t>33502P</t>
  </si>
  <si>
    <t>6.0m rise</t>
  </si>
  <si>
    <t>33502U</t>
  </si>
  <si>
    <t>33502Z</t>
  </si>
  <si>
    <t>Heavy Duty Goods</t>
  </si>
  <si>
    <t>Electric - Industrial</t>
  </si>
  <si>
    <t>2 - 3 levels</t>
  </si>
  <si>
    <t>1000kg</t>
  </si>
  <si>
    <t>Electric - office</t>
  </si>
  <si>
    <t>1500kg</t>
  </si>
  <si>
    <t>3 levels</t>
  </si>
  <si>
    <t>33503A</t>
  </si>
  <si>
    <t>2000kg</t>
  </si>
  <si>
    <t>33503F</t>
  </si>
  <si>
    <t>3000kg</t>
  </si>
  <si>
    <t>33503K</t>
  </si>
  <si>
    <t>Oil Hydraulic - Industrial</t>
  </si>
  <si>
    <t>33504A</t>
  </si>
  <si>
    <t>Passenger</t>
  </si>
  <si>
    <t>Electro-hydraulic</t>
  </si>
  <si>
    <t>8 person</t>
  </si>
  <si>
    <t>9 person</t>
  </si>
  <si>
    <t>3 - 5 levels</t>
  </si>
  <si>
    <t>10 person</t>
  </si>
  <si>
    <t>2 - 4 levels</t>
  </si>
  <si>
    <t>33500A</t>
  </si>
  <si>
    <t>3 - 6 levels</t>
  </si>
  <si>
    <t>33500F</t>
  </si>
  <si>
    <t>13 person</t>
  </si>
  <si>
    <t>33500K</t>
  </si>
  <si>
    <t>33500P</t>
  </si>
  <si>
    <t>16 person</t>
  </si>
  <si>
    <t>33500U</t>
  </si>
  <si>
    <t>33500Z</t>
  </si>
  <si>
    <t>7 - 11 levels</t>
  </si>
  <si>
    <t>21 person</t>
  </si>
  <si>
    <t>4 levels</t>
  </si>
  <si>
    <t>33501A</t>
  </si>
  <si>
    <t>33501F</t>
  </si>
  <si>
    <t>Shafts</t>
  </si>
  <si>
    <t>1.3m x 1.4m</t>
  </si>
  <si>
    <t>6.4m ht for goods or passenger lifts</t>
  </si>
  <si>
    <t>33506A</t>
  </si>
  <si>
    <t>1.45m x 1.45m</t>
  </si>
  <si>
    <t>33506F</t>
  </si>
  <si>
    <t>1.8m x 1.9m</t>
  </si>
  <si>
    <t>33506J</t>
  </si>
  <si>
    <t>1.8m x 2.6m</t>
  </si>
  <si>
    <t>33506P</t>
  </si>
  <si>
    <t>1.5m x 1.775m</t>
  </si>
  <si>
    <t>9.3m ht for goods or passenger lifts</t>
  </si>
  <si>
    <t>33506S</t>
  </si>
  <si>
    <t>33506T</t>
  </si>
  <si>
    <t>33506U</t>
  </si>
  <si>
    <t>2.03m x 2.14m</t>
  </si>
  <si>
    <t>33506V</t>
  </si>
  <si>
    <t>2.1m x 2.1m</t>
  </si>
  <si>
    <t>4 floors</t>
  </si>
  <si>
    <t>33506W</t>
  </si>
  <si>
    <t>Hoist for Goods (Staff)</t>
  </si>
  <si>
    <t>Enclosed, includes shaft</t>
  </si>
  <si>
    <t>1000kg - 12 person</t>
  </si>
  <si>
    <t>21.0m/min</t>
  </si>
  <si>
    <t>211C80</t>
  </si>
  <si>
    <t>1200kg - 15 persons</t>
  </si>
  <si>
    <t>40.0m/min</t>
  </si>
  <si>
    <t>211C81</t>
  </si>
  <si>
    <t>2000kg - 19 persons</t>
  </si>
  <si>
    <t>211C82</t>
  </si>
  <si>
    <t>27.0m/min</t>
  </si>
  <si>
    <t>211C83</t>
  </si>
  <si>
    <t>Hoist for Materials</t>
  </si>
  <si>
    <t>26.0m/min</t>
  </si>
  <si>
    <t>211C90</t>
  </si>
  <si>
    <t>1200kg</t>
  </si>
  <si>
    <t>28.0m/min</t>
  </si>
  <si>
    <t>211C91</t>
  </si>
  <si>
    <t>211C92</t>
  </si>
  <si>
    <t>211C93</t>
  </si>
  <si>
    <t>2200kg</t>
  </si>
  <si>
    <t>211C94</t>
  </si>
  <si>
    <t>Moving walkway</t>
  </si>
  <si>
    <t>335W01</t>
  </si>
  <si>
    <t>Copper</t>
  </si>
  <si>
    <t>Strip</t>
  </si>
  <si>
    <t>25mm wide</t>
  </si>
  <si>
    <t>3mm thick</t>
  </si>
  <si>
    <t>203X01</t>
  </si>
  <si>
    <t>50mm wide</t>
  </si>
  <si>
    <t>203X02</t>
  </si>
  <si>
    <t>Round</t>
  </si>
  <si>
    <t>8mm diam</t>
  </si>
  <si>
    <t>203X10</t>
  </si>
  <si>
    <t>Earthing rods</t>
  </si>
  <si>
    <t>16mm diam</t>
  </si>
  <si>
    <t>2.44m long</t>
  </si>
  <si>
    <t>203X40</t>
  </si>
  <si>
    <t>20mm diam</t>
  </si>
  <si>
    <t>203X41</t>
  </si>
  <si>
    <t>Earthing Mats with connections</t>
  </si>
  <si>
    <t>203X60</t>
  </si>
  <si>
    <t>Pit</t>
  </si>
  <si>
    <t>Pit for mat</t>
  </si>
  <si>
    <t>450mm deep</t>
  </si>
  <si>
    <t>203X69</t>
  </si>
  <si>
    <t>203X49</t>
  </si>
  <si>
    <t>STS022</t>
  </si>
  <si>
    <t>11.5m x 2.6m</t>
  </si>
  <si>
    <t>51Z00A</t>
  </si>
  <si>
    <t>51Z00F</t>
  </si>
  <si>
    <t>7.7m x 2.5m</t>
  </si>
  <si>
    <t>51Z00G</t>
  </si>
  <si>
    <t>Finger unit</t>
  </si>
  <si>
    <t>Cantilevered</t>
  </si>
  <si>
    <t>10.0m x 1.025m</t>
  </si>
  <si>
    <t>51Z00K</t>
  </si>
  <si>
    <t>7.5m x 0.72m</t>
  </si>
  <si>
    <t>51Z00L</t>
  </si>
  <si>
    <t>Access bridges</t>
  </si>
  <si>
    <t>6.0m x 1.5m</t>
  </si>
  <si>
    <t>51Z00M</t>
  </si>
  <si>
    <t>12.0m x 1.5m</t>
  </si>
  <si>
    <t>51Z00N</t>
  </si>
  <si>
    <t>24.0m x 1.5m</t>
  </si>
  <si>
    <t>51Z00P</t>
  </si>
  <si>
    <t>Metal Column - heavy duty</t>
  </si>
  <si>
    <t>Metal column</t>
  </si>
  <si>
    <t>10m</t>
  </si>
  <si>
    <t>Base diam 0.5m - 1.0m</t>
  </si>
  <si>
    <t>860A80</t>
  </si>
  <si>
    <t>15m</t>
  </si>
  <si>
    <t>860A01</t>
  </si>
  <si>
    <t>860A02</t>
  </si>
  <si>
    <t>860A03</t>
  </si>
  <si>
    <t>30m</t>
  </si>
  <si>
    <t>860A04</t>
  </si>
  <si>
    <t>860A81</t>
  </si>
  <si>
    <t>Metal Column - medium duty</t>
  </si>
  <si>
    <t>Metal column - tapers to top</t>
  </si>
  <si>
    <t>860A82</t>
  </si>
  <si>
    <t>860A05</t>
  </si>
  <si>
    <t>860A06</t>
  </si>
  <si>
    <t>860A83</t>
  </si>
  <si>
    <t>860A84</t>
  </si>
  <si>
    <t>Metal Column - light duty</t>
  </si>
  <si>
    <t>Base diam 0.3m - 0.4m</t>
  </si>
  <si>
    <t>860A85</t>
  </si>
  <si>
    <t>860A07</t>
  </si>
  <si>
    <t>860A08</t>
  </si>
  <si>
    <t>860A86</t>
  </si>
  <si>
    <t>Up to 12m</t>
  </si>
  <si>
    <t>860A09</t>
  </si>
  <si>
    <t>860AU1</t>
  </si>
  <si>
    <t>12m</t>
  </si>
  <si>
    <t>860AU2</t>
  </si>
  <si>
    <t>860AU3</t>
  </si>
  <si>
    <t>860AU4</t>
  </si>
  <si>
    <t>860AU5</t>
  </si>
  <si>
    <t>Slim tubular lattice tower</t>
  </si>
  <si>
    <t>Self supporting</t>
  </si>
  <si>
    <t>860A90</t>
  </si>
  <si>
    <t>860A91</t>
  </si>
  <si>
    <t>860A92</t>
  </si>
  <si>
    <t>860A93</t>
  </si>
  <si>
    <t>Lattice - light duty</t>
  </si>
  <si>
    <t>860A20</t>
  </si>
  <si>
    <t>860A21</t>
  </si>
  <si>
    <t>860A22</t>
  </si>
  <si>
    <t>860A23</t>
  </si>
  <si>
    <t>36m</t>
  </si>
  <si>
    <t>860A24</t>
  </si>
  <si>
    <t>860A25</t>
  </si>
  <si>
    <t>45m</t>
  </si>
  <si>
    <t>860A26</t>
  </si>
  <si>
    <t>860A27</t>
  </si>
  <si>
    <t>55m</t>
  </si>
  <si>
    <t>860A28</t>
  </si>
  <si>
    <t>860A29</t>
  </si>
  <si>
    <t>Medium duty towers</t>
  </si>
  <si>
    <t>860A30</t>
  </si>
  <si>
    <t>860A31</t>
  </si>
  <si>
    <t>860A32</t>
  </si>
  <si>
    <t>90m</t>
  </si>
  <si>
    <t>860A33</t>
  </si>
  <si>
    <t>860A60</t>
  </si>
  <si>
    <t>860A61</t>
  </si>
  <si>
    <t>860A62</t>
  </si>
  <si>
    <t>135m</t>
  </si>
  <si>
    <t>860A63</t>
  </si>
  <si>
    <t>180m</t>
  </si>
  <si>
    <t>860A64</t>
  </si>
  <si>
    <t>225m</t>
  </si>
  <si>
    <t>860A65</t>
  </si>
  <si>
    <t>270m</t>
  </si>
  <si>
    <t>860A66</t>
  </si>
  <si>
    <t>315m</t>
  </si>
  <si>
    <t>860A67</t>
  </si>
  <si>
    <t>860A40</t>
  </si>
  <si>
    <t>860A41</t>
  </si>
  <si>
    <t>860A42</t>
  </si>
  <si>
    <t>860A43</t>
  </si>
  <si>
    <t>105m</t>
  </si>
  <si>
    <t>860A44</t>
  </si>
  <si>
    <t>130m</t>
  </si>
  <si>
    <t>860A45</t>
  </si>
  <si>
    <t>150m</t>
  </si>
  <si>
    <t>860A46</t>
  </si>
  <si>
    <t>4m diam metal cylinder</t>
  </si>
  <si>
    <t>310m ht</t>
  </si>
  <si>
    <t>860A55</t>
  </si>
  <si>
    <t>380m ht</t>
  </si>
  <si>
    <t>860A56</t>
  </si>
  <si>
    <t>860A10</t>
  </si>
  <si>
    <t>Rooftops</t>
  </si>
  <si>
    <t>860B15</t>
  </si>
  <si>
    <t>Small cabinets</t>
  </si>
  <si>
    <t>860A11</t>
  </si>
  <si>
    <t>Cabins</t>
  </si>
  <si>
    <t>860A12</t>
  </si>
  <si>
    <t>860A13</t>
  </si>
  <si>
    <t>Cables</t>
  </si>
  <si>
    <t>860A14</t>
  </si>
  <si>
    <t>860A15</t>
  </si>
  <si>
    <t>PICO units</t>
  </si>
  <si>
    <t>86PU01</t>
  </si>
  <si>
    <t>860A16</t>
  </si>
  <si>
    <t>860A18</t>
  </si>
  <si>
    <t>Cable tray</t>
  </si>
  <si>
    <t>450mm wide</t>
  </si>
  <si>
    <t>2.0m sections on support H frames</t>
  </si>
  <si>
    <t>204T15</t>
  </si>
  <si>
    <t>860A70</t>
  </si>
  <si>
    <t>860A71</t>
  </si>
  <si>
    <t>860A72</t>
  </si>
  <si>
    <t>860A73</t>
  </si>
  <si>
    <t>860A74</t>
  </si>
  <si>
    <t>860A75</t>
  </si>
  <si>
    <t>860A76</t>
  </si>
  <si>
    <t>860A77</t>
  </si>
  <si>
    <t>52A00K</t>
  </si>
  <si>
    <t>52A00A</t>
  </si>
  <si>
    <t>52A00F</t>
  </si>
  <si>
    <t>Museums and Art Galleries</t>
  </si>
  <si>
    <t>STS023</t>
  </si>
  <si>
    <t>Newspaper and Printing Works</t>
  </si>
  <si>
    <t>STS024</t>
  </si>
  <si>
    <t>42P04S</t>
  </si>
  <si>
    <t>Offices (Fitting out)</t>
  </si>
  <si>
    <t>STS025</t>
  </si>
  <si>
    <t>Offices in Industrial Complexes</t>
  </si>
  <si>
    <t>Administration</t>
  </si>
  <si>
    <t>Basic quality</t>
  </si>
  <si>
    <t>42P04A</t>
  </si>
  <si>
    <t>42P04F</t>
  </si>
  <si>
    <t>42P04K</t>
  </si>
  <si>
    <t>42P06A</t>
  </si>
  <si>
    <t>42P06F</t>
  </si>
  <si>
    <t>42P06K</t>
  </si>
  <si>
    <t>42P20A</t>
  </si>
  <si>
    <t>42P20F</t>
  </si>
  <si>
    <t>42P20K</t>
  </si>
  <si>
    <t>42P20P</t>
  </si>
  <si>
    <t>42P20U</t>
  </si>
  <si>
    <t>42P22AA</t>
  </si>
  <si>
    <t>42P22AF</t>
  </si>
  <si>
    <t>42P22AK</t>
  </si>
  <si>
    <t>42P22AP</t>
  </si>
  <si>
    <t>42P22AU</t>
  </si>
  <si>
    <t>42P30A</t>
  </si>
  <si>
    <t>42P30F</t>
  </si>
  <si>
    <t>42P30K</t>
  </si>
  <si>
    <t>42P30P</t>
  </si>
  <si>
    <t>42P30U</t>
  </si>
  <si>
    <t>42P32A</t>
  </si>
  <si>
    <t>42P32F</t>
  </si>
  <si>
    <t>42P32K</t>
  </si>
  <si>
    <t>42P32P</t>
  </si>
  <si>
    <t>42P32U</t>
  </si>
  <si>
    <t>42P40A</t>
  </si>
  <si>
    <t>42P40F</t>
  </si>
  <si>
    <t>42P40K</t>
  </si>
  <si>
    <t>42P40P</t>
  </si>
  <si>
    <t>42P40U</t>
  </si>
  <si>
    <t>Paper Mills</t>
  </si>
  <si>
    <t>STS026</t>
  </si>
  <si>
    <t>Kerbs and Edging</t>
  </si>
  <si>
    <t>50mm thick</t>
  </si>
  <si>
    <t>150mm to 250mm deep</t>
  </si>
  <si>
    <t>33U105</t>
  </si>
  <si>
    <t>250mm deep kerbs</t>
  </si>
  <si>
    <t>Straight</t>
  </si>
  <si>
    <t>33U10A</t>
  </si>
  <si>
    <t>Curved</t>
  </si>
  <si>
    <t>33U10D</t>
  </si>
  <si>
    <t>300mm deep kerbs</t>
  </si>
  <si>
    <t>33U10E</t>
  </si>
  <si>
    <t>33U10H</t>
  </si>
  <si>
    <t>255mm wide</t>
  </si>
  <si>
    <t>125mm deep channels</t>
  </si>
  <si>
    <t>33U10K</t>
  </si>
  <si>
    <t>33U10N</t>
  </si>
  <si>
    <t>250mm x 250mm</t>
  </si>
  <si>
    <t>Safeticurb drainage channel</t>
  </si>
  <si>
    <t>33U10Q</t>
  </si>
  <si>
    <t>Safetikerb</t>
  </si>
  <si>
    <t>Inspection unit</t>
  </si>
  <si>
    <t>33U10T</t>
  </si>
  <si>
    <t>33U10W</t>
  </si>
  <si>
    <t>50mm sand bed on 150mm hardcore base</t>
  </si>
  <si>
    <t>33U1P5</t>
  </si>
  <si>
    <t>75mm thick plain concrete</t>
  </si>
  <si>
    <t>150mm hardcore base</t>
  </si>
  <si>
    <t>33U1PF</t>
  </si>
  <si>
    <t>Gravel</t>
  </si>
  <si>
    <t>50mm thick gravel</t>
  </si>
  <si>
    <t>33U1PK</t>
  </si>
  <si>
    <t>33U1PM</t>
  </si>
  <si>
    <t>33U1PP</t>
  </si>
  <si>
    <t>Tarmac</t>
  </si>
  <si>
    <t>45mm base course</t>
  </si>
  <si>
    <t>33U1PT</t>
  </si>
  <si>
    <t>100mm thick granular fill</t>
  </si>
  <si>
    <t>Prepared earth base</t>
  </si>
  <si>
    <t>33U1Q5</t>
  </si>
  <si>
    <t>100mm diam pebbles</t>
  </si>
  <si>
    <t>33U1Q6</t>
  </si>
  <si>
    <t>33U1QA</t>
  </si>
  <si>
    <t>Paving Slabs - grey</t>
  </si>
  <si>
    <t>33U1QF</t>
  </si>
  <si>
    <t>100mm thick plain concrete</t>
  </si>
  <si>
    <t>33U1QK</t>
  </si>
  <si>
    <t>STS027</t>
  </si>
  <si>
    <t>Rising Urinal</t>
  </si>
  <si>
    <t>217P01</t>
  </si>
  <si>
    <t>Square or Rectangular 1m deep</t>
  </si>
  <si>
    <t>1.0m long</t>
  </si>
  <si>
    <t>1.0m³</t>
  </si>
  <si>
    <t>3000QA</t>
  </si>
  <si>
    <t>2.0m long</t>
  </si>
  <si>
    <t>2.0m³</t>
  </si>
  <si>
    <t>3000QF</t>
  </si>
  <si>
    <t>5.0m long</t>
  </si>
  <si>
    <t>5.0m³</t>
  </si>
  <si>
    <t>3000QK</t>
  </si>
  <si>
    <t>10.0m long</t>
  </si>
  <si>
    <t>10.0m³</t>
  </si>
  <si>
    <t>3000QP</t>
  </si>
  <si>
    <t>50.0m long</t>
  </si>
  <si>
    <t>50.0m³</t>
  </si>
  <si>
    <t>3000QT</t>
  </si>
  <si>
    <t>2.0m wide</t>
  </si>
  <si>
    <t>4.0m³</t>
  </si>
  <si>
    <t>3000QY</t>
  </si>
  <si>
    <t>3000RA</t>
  </si>
  <si>
    <t>20.0m³</t>
  </si>
  <si>
    <t>3000RF</t>
  </si>
  <si>
    <t>100.0m³</t>
  </si>
  <si>
    <t>3000RK</t>
  </si>
  <si>
    <t>15.0m³</t>
  </si>
  <si>
    <t>3000RP</t>
  </si>
  <si>
    <t>30.0m³</t>
  </si>
  <si>
    <t>3000RT</t>
  </si>
  <si>
    <t>150.0m³</t>
  </si>
  <si>
    <t>3000RY</t>
  </si>
  <si>
    <t>3000SA</t>
  </si>
  <si>
    <t>40.0m³</t>
  </si>
  <si>
    <t>3000SF</t>
  </si>
  <si>
    <t>200.0m³</t>
  </si>
  <si>
    <t>3000SK</t>
  </si>
  <si>
    <t>5.0m wide</t>
  </si>
  <si>
    <t>25.0m³</t>
  </si>
  <si>
    <t>3000SP</t>
  </si>
  <si>
    <t>3000ST</t>
  </si>
  <si>
    <t>250.0m³</t>
  </si>
  <si>
    <t>3000SY</t>
  </si>
  <si>
    <t>10.0m wide</t>
  </si>
  <si>
    <t>3000TA</t>
  </si>
  <si>
    <t>500.0m³</t>
  </si>
  <si>
    <t>3000TF</t>
  </si>
  <si>
    <t>Square or Rectangular 2m deep</t>
  </si>
  <si>
    <t>3000TK</t>
  </si>
  <si>
    <t>3000TP</t>
  </si>
  <si>
    <t>3000TT</t>
  </si>
  <si>
    <t>3000TY</t>
  </si>
  <si>
    <t>3000UA</t>
  </si>
  <si>
    <t>8.0m³</t>
  </si>
  <si>
    <t>3000UF</t>
  </si>
  <si>
    <t>3000UK</t>
  </si>
  <si>
    <t>3000UP</t>
  </si>
  <si>
    <t>3000UT</t>
  </si>
  <si>
    <t>3000UY</t>
  </si>
  <si>
    <t>60.0m³</t>
  </si>
  <si>
    <t>3000VA</t>
  </si>
  <si>
    <t>300.0m³</t>
  </si>
  <si>
    <t>3000VF</t>
  </si>
  <si>
    <t>3000VK</t>
  </si>
  <si>
    <t>80.0m³</t>
  </si>
  <si>
    <t>3000VP</t>
  </si>
  <si>
    <t>400.0m³</t>
  </si>
  <si>
    <t>3000VT</t>
  </si>
  <si>
    <t>3000VY</t>
  </si>
  <si>
    <t>3000WA</t>
  </si>
  <si>
    <t>3000WF</t>
  </si>
  <si>
    <t>3000WK</t>
  </si>
  <si>
    <t>1000.0m³</t>
  </si>
  <si>
    <t>3000WP</t>
  </si>
  <si>
    <t>Square or Rectangular 5m deep</t>
  </si>
  <si>
    <t>3000WT</t>
  </si>
  <si>
    <t>3000WY</t>
  </si>
  <si>
    <t>3000XA</t>
  </si>
  <si>
    <t>3000XF</t>
  </si>
  <si>
    <t>3000XK</t>
  </si>
  <si>
    <t>3000XP</t>
  </si>
  <si>
    <t>3000XT</t>
  </si>
  <si>
    <t>3000XY</t>
  </si>
  <si>
    <t>3000YA</t>
  </si>
  <si>
    <t>75.0m³</t>
  </si>
  <si>
    <t>3000YF</t>
  </si>
  <si>
    <t>3000YK</t>
  </si>
  <si>
    <t>750.0m³</t>
  </si>
  <si>
    <t>3000YP</t>
  </si>
  <si>
    <t>3000YT</t>
  </si>
  <si>
    <t>3000YY</t>
  </si>
  <si>
    <t>3000Z1</t>
  </si>
  <si>
    <t>125.0m³</t>
  </si>
  <si>
    <t>3000Z2</t>
  </si>
  <si>
    <t>3000Z3</t>
  </si>
  <si>
    <t>1250.0m³</t>
  </si>
  <si>
    <t>3000Z4</t>
  </si>
  <si>
    <t>3000Z5</t>
  </si>
  <si>
    <t>2500.m³</t>
  </si>
  <si>
    <t>3000Z6</t>
  </si>
  <si>
    <t>STS028</t>
  </si>
  <si>
    <t>Pontoons</t>
  </si>
  <si>
    <t>Floating</t>
  </si>
  <si>
    <t>205J01</t>
  </si>
  <si>
    <t>Utility standard</t>
  </si>
  <si>
    <t>2.8m int height</t>
  </si>
  <si>
    <t>7.28m²</t>
  </si>
  <si>
    <t>42U00A</t>
  </si>
  <si>
    <t>12.46m²</t>
  </si>
  <si>
    <t>42U00D</t>
  </si>
  <si>
    <t>17.18m²</t>
  </si>
  <si>
    <t>42U00F</t>
  </si>
  <si>
    <t>18.68m²</t>
  </si>
  <si>
    <t>42U00H</t>
  </si>
  <si>
    <t>21.32m²</t>
  </si>
  <si>
    <t>42U00L</t>
  </si>
  <si>
    <t>24.87m²</t>
  </si>
  <si>
    <t>42U00T</t>
  </si>
  <si>
    <t>29.60m²</t>
  </si>
  <si>
    <t>42U00V</t>
  </si>
  <si>
    <t>11.94m x 2.97m</t>
  </si>
  <si>
    <t>35.52m²</t>
  </si>
  <si>
    <t>42U00X</t>
  </si>
  <si>
    <t>9.70m x 3.70m</t>
  </si>
  <si>
    <t>2.50m int height</t>
  </si>
  <si>
    <t>35.89m²</t>
  </si>
  <si>
    <t>42U55A</t>
  </si>
  <si>
    <t>12.10m x 3.70m</t>
  </si>
  <si>
    <t>44.77m²</t>
  </si>
  <si>
    <t>42U55B</t>
  </si>
  <si>
    <t>14.50m x 3.70m</t>
  </si>
  <si>
    <t>53.65m²</t>
  </si>
  <si>
    <t>42U55C</t>
  </si>
  <si>
    <t>18.18m x 3.70m</t>
  </si>
  <si>
    <t>67.27m²</t>
  </si>
  <si>
    <t>42U55D</t>
  </si>
  <si>
    <t>42U30P</t>
  </si>
  <si>
    <t>42U30U</t>
  </si>
  <si>
    <t>Firesafe</t>
  </si>
  <si>
    <t>High security units</t>
  </si>
  <si>
    <t>21.34m²</t>
  </si>
  <si>
    <t>42U30X</t>
  </si>
  <si>
    <t>27.76m²</t>
  </si>
  <si>
    <t>42Y30Y</t>
  </si>
  <si>
    <t>Metal clad</t>
  </si>
  <si>
    <t>Excluding base cost</t>
  </si>
  <si>
    <t>2.00m  x 2.00m x 2.42m ht</t>
  </si>
  <si>
    <t>42U40A</t>
  </si>
  <si>
    <t>3.00m x 2.00m x 2.42m ht</t>
  </si>
  <si>
    <t>42U40D</t>
  </si>
  <si>
    <t>42U40G</t>
  </si>
  <si>
    <t>5.00m x 3.00m x 2.51m ht</t>
  </si>
  <si>
    <t>42U40P</t>
  </si>
  <si>
    <t>PVC covering</t>
  </si>
  <si>
    <t>R.C slab and ring beam - 1000m² typical</t>
  </si>
  <si>
    <t>42U45A</t>
  </si>
  <si>
    <t>Prestige</t>
  </si>
  <si>
    <t>42U55S</t>
  </si>
  <si>
    <t>42U30A</t>
  </si>
  <si>
    <t>42U30F</t>
  </si>
  <si>
    <t>42U30K</t>
  </si>
  <si>
    <t>Provender Mills</t>
  </si>
  <si>
    <t>STS050</t>
  </si>
  <si>
    <t>Public and Concert Halls</t>
  </si>
  <si>
    <t>STS042</t>
  </si>
  <si>
    <t>Public Conveniences</t>
  </si>
  <si>
    <t>STS029</t>
  </si>
  <si>
    <t>Pitched roof</t>
  </si>
  <si>
    <t>&lt;= 10m²</t>
  </si>
  <si>
    <t>2.5m ht</t>
  </si>
  <si>
    <t>63MOZN</t>
  </si>
  <si>
    <t>63MOZO</t>
  </si>
  <si>
    <t>3.5m ht</t>
  </si>
  <si>
    <t>63MOZP</t>
  </si>
  <si>
    <t>4.0m ht</t>
  </si>
  <si>
    <t>63MOZQ</t>
  </si>
  <si>
    <t>11.0m²  - 25m²</t>
  </si>
  <si>
    <t>63MOZS</t>
  </si>
  <si>
    <t>63MOZT</t>
  </si>
  <si>
    <t>63MOZU</t>
  </si>
  <si>
    <t>63MOZV</t>
  </si>
  <si>
    <t>4.5m ht</t>
  </si>
  <si>
    <t>63MOZW</t>
  </si>
  <si>
    <t>26.0m² - 50m²</t>
  </si>
  <si>
    <t>63MOZ6</t>
  </si>
  <si>
    <t>63MOZ7</t>
  </si>
  <si>
    <t>63MOZ8</t>
  </si>
  <si>
    <t>63MOZ9</t>
  </si>
  <si>
    <t>5.0m ht</t>
  </si>
  <si>
    <t>63MOZ0</t>
  </si>
  <si>
    <t>51.0m² - 100m²</t>
  </si>
  <si>
    <t>63MOZA</t>
  </si>
  <si>
    <t>63MOZB</t>
  </si>
  <si>
    <t>63MOZC</t>
  </si>
  <si>
    <t>63MOZD</t>
  </si>
  <si>
    <t>63MOZF</t>
  </si>
  <si>
    <t>101.0m² - 250m²</t>
  </si>
  <si>
    <t>63MOZG</t>
  </si>
  <si>
    <t>63MOZH</t>
  </si>
  <si>
    <t>63MOZK</t>
  </si>
  <si>
    <t>63MOZL</t>
  </si>
  <si>
    <t>63MOZM</t>
  </si>
  <si>
    <t>63MPZA</t>
  </si>
  <si>
    <t>63MPZB</t>
  </si>
  <si>
    <t>63MPZC</t>
  </si>
  <si>
    <t>63MPZD</t>
  </si>
  <si>
    <t>63MPZE</t>
  </si>
  <si>
    <t>63MPZF</t>
  </si>
  <si>
    <t>63MPZG</t>
  </si>
  <si>
    <t>63MPZH</t>
  </si>
  <si>
    <t>63MPZK</t>
  </si>
  <si>
    <t>63MPZL</t>
  </si>
  <si>
    <t>63MPZM</t>
  </si>
  <si>
    <t>63MPZN</t>
  </si>
  <si>
    <t>63MPZP</t>
  </si>
  <si>
    <t>63MPZQ</t>
  </si>
  <si>
    <t>63MPZR</t>
  </si>
  <si>
    <t>63MPZS</t>
  </si>
  <si>
    <t>63MPZT</t>
  </si>
  <si>
    <t>63MPZU</t>
  </si>
  <si>
    <t>63MPZW</t>
  </si>
  <si>
    <t>219S01</t>
  </si>
  <si>
    <t>219S02</t>
  </si>
  <si>
    <t>2m wide x 1m depth - 2 x 300mm upstand</t>
  </si>
  <si>
    <t>219B01</t>
  </si>
  <si>
    <t>219B02</t>
  </si>
  <si>
    <t>219B03</t>
  </si>
  <si>
    <t>Bridges</t>
  </si>
  <si>
    <t xml:space="preserve">Brick Bridge 2 tracks wide </t>
  </si>
  <si>
    <t>crossing road - river</t>
  </si>
  <si>
    <t xml:space="preserve">single span - all cost inclusive </t>
  </si>
  <si>
    <t>219P01</t>
  </si>
  <si>
    <t>219P02</t>
  </si>
  <si>
    <t>219P03</t>
  </si>
  <si>
    <t>Buffers</t>
  </si>
  <si>
    <t>Sliding friction and hydraulic heads - best quality</t>
  </si>
  <si>
    <t>Inside works fence - standard gauge</t>
  </si>
  <si>
    <t>Sliding friction and hydraulic heads - general quality</t>
  </si>
  <si>
    <t>General locomotive facilities</t>
  </si>
  <si>
    <t>219C11</t>
  </si>
  <si>
    <t>Sliding frictional - warning lights</t>
  </si>
  <si>
    <t>Passenger coach facilities</t>
  </si>
  <si>
    <t>219C12</t>
  </si>
  <si>
    <t>Sliding frictional - basic type</t>
  </si>
  <si>
    <t>Tram facilities</t>
  </si>
  <si>
    <t>219C13</t>
  </si>
  <si>
    <t>219C14</t>
  </si>
  <si>
    <t>219C15</t>
  </si>
  <si>
    <t>Powered - best quality to take main line locomotives</t>
  </si>
  <si>
    <t>Inside works fence inc sleepers and fittings</t>
  </si>
  <si>
    <t>Standard gauge 4ft 8½ inches</t>
  </si>
  <si>
    <t>Powered - in sidings - good quality</t>
  </si>
  <si>
    <t>219D12</t>
  </si>
  <si>
    <t>219D13</t>
  </si>
  <si>
    <t>219D14</t>
  </si>
  <si>
    <t>Crossovers</t>
  </si>
  <si>
    <t>219D31</t>
  </si>
  <si>
    <t xml:space="preserve"> In sidings - standard - poor quality</t>
  </si>
  <si>
    <t>219D32</t>
  </si>
  <si>
    <t>Fittings</t>
  </si>
  <si>
    <t>Inside works fence</t>
  </si>
  <si>
    <t>per sleeper - based on 100 sleepers</t>
  </si>
  <si>
    <t>219F01</t>
  </si>
  <si>
    <t>clips, pads, shoulders - works quality</t>
  </si>
  <si>
    <t>219F02</t>
  </si>
  <si>
    <t>219GA1</t>
  </si>
  <si>
    <t>Single signal or other such equipment</t>
  </si>
  <si>
    <t>219GA2</t>
  </si>
  <si>
    <t>Automatic</t>
  </si>
  <si>
    <t>2 carriageway wide</t>
  </si>
  <si>
    <t>219G01</t>
  </si>
  <si>
    <t>1 carriageway wide</t>
  </si>
  <si>
    <t>219G02</t>
  </si>
  <si>
    <t>219X01</t>
  </si>
  <si>
    <t>219X02</t>
  </si>
  <si>
    <t>Works - non standard gauge</t>
  </si>
  <si>
    <t>219W01</t>
  </si>
  <si>
    <t>219W20</t>
  </si>
  <si>
    <t>219W50</t>
  </si>
  <si>
    <t>Points</t>
  </si>
  <si>
    <t>219J11</t>
  </si>
  <si>
    <t>item</t>
  </si>
  <si>
    <t>219J12</t>
  </si>
  <si>
    <t>219J13</t>
  </si>
  <si>
    <t>Internal Works - poor quality - empty wagons - hand operated</t>
  </si>
  <si>
    <t>219J14</t>
  </si>
  <si>
    <t>Rail Track</t>
  </si>
  <si>
    <t>219A11</t>
  </si>
  <si>
    <t>219A12</t>
  </si>
  <si>
    <t>219A13</t>
  </si>
  <si>
    <t>Internal Works - poor quality - empty wagons</t>
  </si>
  <si>
    <t>219A14</t>
  </si>
  <si>
    <t>Sleepers</t>
  </si>
  <si>
    <t>Inside works fence - per 100 sleepers</t>
  </si>
  <si>
    <t>219M02</t>
  </si>
  <si>
    <t>Grade 1 Timber 2.6m x 225mm x 150mm deep - pressure treated</t>
  </si>
  <si>
    <t>Oak / Beech - life 40 years</t>
  </si>
  <si>
    <t>219M03</t>
  </si>
  <si>
    <t>Grade 2 Timber 2.6m x 225mm x 150mm deep - pressure treated</t>
  </si>
  <si>
    <t>Oak / Beech - life 16 + years</t>
  </si>
  <si>
    <t>219M04</t>
  </si>
  <si>
    <t>Prestressed concrete - 2525 x 264 x 204mm deep</t>
  </si>
  <si>
    <t>BR  standard</t>
  </si>
  <si>
    <t>219M05</t>
  </si>
  <si>
    <t>moulded re-enforced concrete - works application</t>
  </si>
  <si>
    <t>goods yard - basic</t>
  </si>
  <si>
    <t>219M06</t>
  </si>
  <si>
    <t>219L01</t>
  </si>
  <si>
    <t>1m wide and 5m high</t>
  </si>
  <si>
    <t>219R01</t>
  </si>
  <si>
    <t>219R02</t>
  </si>
  <si>
    <t>Excavation - 5.0m diam - rock</t>
  </si>
  <si>
    <t>219T01</t>
  </si>
  <si>
    <t>Excavation - 5.0m diam - soft material</t>
  </si>
  <si>
    <t>219T02</t>
  </si>
  <si>
    <t>Mass concrete</t>
  </si>
  <si>
    <t>219TL1</t>
  </si>
  <si>
    <t>219TL2</t>
  </si>
  <si>
    <t>Brickwork</t>
  </si>
  <si>
    <t>219TL3</t>
  </si>
  <si>
    <t>Viaducts</t>
  </si>
  <si>
    <t>Rock and earth construction</t>
  </si>
  <si>
    <t>double track</t>
  </si>
  <si>
    <t>per 100m length</t>
  </si>
  <si>
    <t>219V01</t>
  </si>
  <si>
    <t>219V02</t>
  </si>
  <si>
    <t>Fractionation Towers - CI</t>
  </si>
  <si>
    <t>1.02 diam</t>
  </si>
  <si>
    <t>17m ht</t>
  </si>
  <si>
    <t>213A01</t>
  </si>
  <si>
    <t>1.27 diam</t>
  </si>
  <si>
    <t>23m ht</t>
  </si>
  <si>
    <t>213A02</t>
  </si>
  <si>
    <t>1.525m diam</t>
  </si>
  <si>
    <t>30m ht</t>
  </si>
  <si>
    <t>213A03</t>
  </si>
  <si>
    <t>1.78m ht</t>
  </si>
  <si>
    <t>213A04</t>
  </si>
  <si>
    <t>2.04m diam</t>
  </si>
  <si>
    <t>213A05</t>
  </si>
  <si>
    <t>3.0m diam</t>
  </si>
  <si>
    <t>213A06</t>
  </si>
  <si>
    <t>4.5m diam</t>
  </si>
  <si>
    <t>213A07</t>
  </si>
  <si>
    <t>6.0m diam</t>
  </si>
  <si>
    <t>55m ht</t>
  </si>
  <si>
    <t>213A08</t>
  </si>
  <si>
    <t>7.5m diam</t>
  </si>
  <si>
    <t>213A09</t>
  </si>
  <si>
    <t>3.0m diam - 30m ht</t>
  </si>
  <si>
    <t>107.5 tonnes</t>
  </si>
  <si>
    <t>213A10</t>
  </si>
  <si>
    <t>3.5m diam - 30m ht</t>
  </si>
  <si>
    <t>117.5 tonnes</t>
  </si>
  <si>
    <t>213A11</t>
  </si>
  <si>
    <t>4.0m diam - 30m ht</t>
  </si>
  <si>
    <t>130 tonnes</t>
  </si>
  <si>
    <t>213A12</t>
  </si>
  <si>
    <t>4.5m diam - 30m ht</t>
  </si>
  <si>
    <t>145.5 tonnes</t>
  </si>
  <si>
    <t>213A13</t>
  </si>
  <si>
    <t>5.0m diam - 30m ht</t>
  </si>
  <si>
    <t>154 tonnes</t>
  </si>
  <si>
    <t>213A14</t>
  </si>
  <si>
    <t>5.75m diam - 30m ht</t>
  </si>
  <si>
    <t>173 tonnes</t>
  </si>
  <si>
    <t>213A15</t>
  </si>
  <si>
    <t>6.0m diam - 30m ht</t>
  </si>
  <si>
    <t>185 tonnes</t>
  </si>
  <si>
    <t>213A16</t>
  </si>
  <si>
    <t>7.0m - 30m ht</t>
  </si>
  <si>
    <t>213A17</t>
  </si>
  <si>
    <t>7.5m diam - 30m ht</t>
  </si>
  <si>
    <t>300 tonnes</t>
  </si>
  <si>
    <t>213A18</t>
  </si>
  <si>
    <t>114 tonnes</t>
  </si>
  <si>
    <t>213A19</t>
  </si>
  <si>
    <t>124.55 tonnes</t>
  </si>
  <si>
    <t>213A20</t>
  </si>
  <si>
    <t>138 tonnes</t>
  </si>
  <si>
    <t>213A21</t>
  </si>
  <si>
    <t>154.7 tonnes</t>
  </si>
  <si>
    <t>213A22</t>
  </si>
  <si>
    <t>164.2 tonnes</t>
  </si>
  <si>
    <t>213A23</t>
  </si>
  <si>
    <t>213A24</t>
  </si>
  <si>
    <t>196 tonnes</t>
  </si>
  <si>
    <t>213A25</t>
  </si>
  <si>
    <t>265 tonnes</t>
  </si>
  <si>
    <t>213A26</t>
  </si>
  <si>
    <t>318 tonnes</t>
  </si>
  <si>
    <t>213A27</t>
  </si>
  <si>
    <t>Refining and Gas Process</t>
  </si>
  <si>
    <t>Average cost per linear metre</t>
  </si>
  <si>
    <t>Cost per cubic metre</t>
  </si>
  <si>
    <t>213C02</t>
  </si>
  <si>
    <t>STS030</t>
  </si>
  <si>
    <t>Above ground level</t>
  </si>
  <si>
    <t>&lt; 250.0m³</t>
  </si>
  <si>
    <t>33U5A5</t>
  </si>
  <si>
    <t>250.0m³ - 500.0m³</t>
  </si>
  <si>
    <t>33U5F5</t>
  </si>
  <si>
    <t>500.0m³ - 1500.0m³</t>
  </si>
  <si>
    <t>33U5G5</t>
  </si>
  <si>
    <t>1500.0m³ - 5000.0m³</t>
  </si>
  <si>
    <t>33U5L5</t>
  </si>
  <si>
    <t>&gt; 5000.0m³</t>
  </si>
  <si>
    <t>33U5S5</t>
  </si>
  <si>
    <t>Circular</t>
  </si>
  <si>
    <t>33U6A5</t>
  </si>
  <si>
    <t>250.0m³ - 1000.0m³</t>
  </si>
  <si>
    <t>33U6F5</t>
  </si>
  <si>
    <t>Kerbs</t>
  </si>
  <si>
    <t>33U1XJ</t>
  </si>
  <si>
    <t>33U1XL</t>
  </si>
  <si>
    <t>33U1XM</t>
  </si>
  <si>
    <t>33U1XN</t>
  </si>
  <si>
    <t>33U1U5</t>
  </si>
  <si>
    <t>33U1V5</t>
  </si>
  <si>
    <t>33U1VA</t>
  </si>
  <si>
    <t>33U1VE</t>
  </si>
  <si>
    <t>33U1VJ</t>
  </si>
  <si>
    <t>33U1VP</t>
  </si>
  <si>
    <t>Hydraulic rising bollard</t>
  </si>
  <si>
    <t>33U1VS</t>
  </si>
  <si>
    <t>Bollards</t>
  </si>
  <si>
    <t>Pre-cast concrete</t>
  </si>
  <si>
    <t>33U1X5</t>
  </si>
  <si>
    <t>33U1XA</t>
  </si>
  <si>
    <t>Cast iron</t>
  </si>
  <si>
    <t>33U1XF</t>
  </si>
  <si>
    <t>Single sided corrugated beam</t>
  </si>
  <si>
    <t>33U1XK</t>
  </si>
  <si>
    <t>Double sided corrugated beam</t>
  </si>
  <si>
    <t>33U1XP</t>
  </si>
  <si>
    <t>Single sided open box beam</t>
  </si>
  <si>
    <t>33U1XT</t>
  </si>
  <si>
    <t>Double sided open box beam</t>
  </si>
  <si>
    <t>33U1XX</t>
  </si>
  <si>
    <t>Signs</t>
  </si>
  <si>
    <t>Reflective</t>
  </si>
  <si>
    <t>33U1Y5</t>
  </si>
  <si>
    <t>Internally illuminated</t>
  </si>
  <si>
    <t>33U1YA</t>
  </si>
  <si>
    <t>33U1YF</t>
  </si>
  <si>
    <t>70 watt lamp</t>
  </si>
  <si>
    <t>33U1YK</t>
  </si>
  <si>
    <t>250 watt lamp</t>
  </si>
  <si>
    <t>33U1YM</t>
  </si>
  <si>
    <t>Sodium lamp</t>
  </si>
  <si>
    <t>33U1YQ</t>
  </si>
  <si>
    <t>33U155</t>
  </si>
  <si>
    <t>33U15A</t>
  </si>
  <si>
    <t>33U15F</t>
  </si>
  <si>
    <t>250mm thick</t>
  </si>
  <si>
    <t>33U15K</t>
  </si>
  <si>
    <t>33U165</t>
  </si>
  <si>
    <t>33U16A</t>
  </si>
  <si>
    <t>33U16F</t>
  </si>
  <si>
    <t>33U16K</t>
  </si>
  <si>
    <t>33U17A</t>
  </si>
  <si>
    <t>33U185</t>
  </si>
  <si>
    <t>33U18A</t>
  </si>
  <si>
    <t>33U195</t>
  </si>
  <si>
    <t>33U1A5</t>
  </si>
  <si>
    <t>33U1AF</t>
  </si>
  <si>
    <t>63mm thick</t>
  </si>
  <si>
    <t>33U1AK</t>
  </si>
  <si>
    <t>33U1AQ</t>
  </si>
  <si>
    <t>Artificial Stone Flags</t>
  </si>
  <si>
    <t>33U1F5</t>
  </si>
  <si>
    <t>33U1FA</t>
  </si>
  <si>
    <t>Brick Paviors</t>
  </si>
  <si>
    <t>33U1G5</t>
  </si>
  <si>
    <t>33U1GA</t>
  </si>
  <si>
    <t>33U1GF</t>
  </si>
  <si>
    <t>33U1GK</t>
  </si>
  <si>
    <t>Cobbles</t>
  </si>
  <si>
    <t>33U1H5</t>
  </si>
  <si>
    <t>33U1HA</t>
  </si>
  <si>
    <t>33U1J5</t>
  </si>
  <si>
    <t>33U1JA</t>
  </si>
  <si>
    <t>33U1JF</t>
  </si>
  <si>
    <t>33U1JK</t>
  </si>
  <si>
    <t>33U1K5</t>
  </si>
  <si>
    <t>33U1KA</t>
  </si>
  <si>
    <t>33U1KF</t>
  </si>
  <si>
    <t>33U1KK</t>
  </si>
  <si>
    <t>33U1L5</t>
  </si>
  <si>
    <t>33U1LA</t>
  </si>
  <si>
    <t>Grass Concrete</t>
  </si>
  <si>
    <t>33U1M5</t>
  </si>
  <si>
    <t>33U1MA</t>
  </si>
  <si>
    <t>33U1MF</t>
  </si>
  <si>
    <t>33U1N5</t>
  </si>
  <si>
    <t>33U1S4</t>
  </si>
  <si>
    <t>33U1S5</t>
  </si>
  <si>
    <t>6.10m wide</t>
  </si>
  <si>
    <t>33U1SA</t>
  </si>
  <si>
    <t>33U1SF</t>
  </si>
  <si>
    <t>33U1T4</t>
  </si>
  <si>
    <t>33U1T5</t>
  </si>
  <si>
    <t>33U1TA</t>
  </si>
  <si>
    <t>33U1TF</t>
  </si>
  <si>
    <t>30F105</t>
  </si>
  <si>
    <t>30F10A</t>
  </si>
  <si>
    <t>30F10F</t>
  </si>
  <si>
    <t>75mm thick</t>
  </si>
  <si>
    <t>30F10K</t>
  </si>
  <si>
    <t>Fibre cement (non asbestos based)</t>
  </si>
  <si>
    <t>Natural</t>
  </si>
  <si>
    <t>30F06A</t>
  </si>
  <si>
    <t>Coloured</t>
  </si>
  <si>
    <t>30F06K</t>
  </si>
  <si>
    <t>30F06F</t>
  </si>
  <si>
    <t>30F06P</t>
  </si>
  <si>
    <t xml:space="preserve">GRP </t>
  </si>
  <si>
    <t>Reinforced translucent sheet</t>
  </si>
  <si>
    <t>30F06U</t>
  </si>
  <si>
    <t>Aluminium pre finished</t>
  </si>
  <si>
    <t>30F06Z</t>
  </si>
  <si>
    <t>30F075</t>
  </si>
  <si>
    <t>Steel colour coated</t>
  </si>
  <si>
    <t>30F07A</t>
  </si>
  <si>
    <t>30F07F</t>
  </si>
  <si>
    <t>Tiles</t>
  </si>
  <si>
    <t>30F080</t>
  </si>
  <si>
    <t>30F085</t>
  </si>
  <si>
    <t>Clay</t>
  </si>
  <si>
    <t>30F08A</t>
  </si>
  <si>
    <t>Slates</t>
  </si>
  <si>
    <t>Reconstructed stone</t>
  </si>
  <si>
    <t>30F08K</t>
  </si>
  <si>
    <t>Welsh</t>
  </si>
  <si>
    <t>30F08P</t>
  </si>
  <si>
    <t>Patent glazing</t>
  </si>
  <si>
    <t>30F090</t>
  </si>
  <si>
    <t>30F095</t>
  </si>
  <si>
    <t>600mm centres</t>
  </si>
  <si>
    <t>30F100</t>
  </si>
  <si>
    <t>Felt</t>
  </si>
  <si>
    <t>3 layer mineral faced</t>
  </si>
  <si>
    <t>30F050</t>
  </si>
  <si>
    <t>30F055</t>
  </si>
  <si>
    <t>Mastic asphalt</t>
  </si>
  <si>
    <t>2 coats</t>
  </si>
  <si>
    <t>30F05A</t>
  </si>
  <si>
    <t>30F05F</t>
  </si>
  <si>
    <t>50mm insulation board under</t>
  </si>
  <si>
    <t>30F05D</t>
  </si>
  <si>
    <t>Profiled aluminium decking 1.8m span</t>
  </si>
  <si>
    <t>100mm insulation</t>
  </si>
  <si>
    <t>3 layer felt and chippings</t>
  </si>
  <si>
    <t>30F05Z</t>
  </si>
  <si>
    <t>Profiled aluminium decking 2.4m span</t>
  </si>
  <si>
    <t>30F065</t>
  </si>
  <si>
    <t>Reinforced translucent double skin</t>
  </si>
  <si>
    <t>30F06X</t>
  </si>
  <si>
    <t>Asbestos free artificial slates</t>
  </si>
  <si>
    <t>Fibre cement</t>
  </si>
  <si>
    <t>30FO8F</t>
  </si>
  <si>
    <t>Double glazed - Georgian wired</t>
  </si>
  <si>
    <t>30F091</t>
  </si>
  <si>
    <t>Double glazed low emissivity glass</t>
  </si>
  <si>
    <t>30F096</t>
  </si>
  <si>
    <t>Feature - single gazed</t>
  </si>
  <si>
    <t>30FR01</t>
  </si>
  <si>
    <t>Feature - double glazed</t>
  </si>
  <si>
    <t>30FR02</t>
  </si>
  <si>
    <t>Feature - high quality</t>
  </si>
  <si>
    <t>30FR03</t>
  </si>
  <si>
    <t>Screed</t>
  </si>
  <si>
    <t>30F10P</t>
  </si>
  <si>
    <t>30F10U</t>
  </si>
  <si>
    <t>75mm thick (av)</t>
  </si>
  <si>
    <t>30F10Z</t>
  </si>
  <si>
    <t>100mm thick (av)</t>
  </si>
  <si>
    <t>30F115</t>
  </si>
  <si>
    <t>Eaves detail</t>
  </si>
  <si>
    <t>Gutters and softwood facias</t>
  </si>
  <si>
    <t>30F120</t>
  </si>
  <si>
    <t>30F125</t>
  </si>
  <si>
    <t>100mm aluminium gutter</t>
  </si>
  <si>
    <t>30F12A</t>
  </si>
  <si>
    <t>150mm aluminium gutter</t>
  </si>
  <si>
    <t>30F12F</t>
  </si>
  <si>
    <t>Reinforced slab</t>
  </si>
  <si>
    <t>&lt; 4.5m ht</t>
  </si>
  <si>
    <t>30F010</t>
  </si>
  <si>
    <t>4.5m - 9.0m ht</t>
  </si>
  <si>
    <t>30F015</t>
  </si>
  <si>
    <t>30F01A</t>
  </si>
  <si>
    <t>30F01F</t>
  </si>
  <si>
    <t>30F01K</t>
  </si>
  <si>
    <t>30F01P</t>
  </si>
  <si>
    <t>30F01U</t>
  </si>
  <si>
    <t>30F01Z</t>
  </si>
  <si>
    <t>30F025</t>
  </si>
  <si>
    <t>30F02A</t>
  </si>
  <si>
    <t>22mm chipboard</t>
  </si>
  <si>
    <t>200mm x 50mm softwood joists</t>
  </si>
  <si>
    <t>30F000</t>
  </si>
  <si>
    <t>18mm plywood</t>
  </si>
  <si>
    <t>30F005</t>
  </si>
  <si>
    <t>19mm boards</t>
  </si>
  <si>
    <t>30F00A</t>
  </si>
  <si>
    <t>75mm wood wool slab</t>
  </si>
  <si>
    <t>30F00F</t>
  </si>
  <si>
    <t>50mm reinforced wood wool slab</t>
  </si>
  <si>
    <t>30F00K</t>
  </si>
  <si>
    <t>75mm reinforced wood wool slab</t>
  </si>
  <si>
    <t>30F00P</t>
  </si>
  <si>
    <t>100mm reinforced wood wool slab</t>
  </si>
  <si>
    <t>30F00U</t>
  </si>
  <si>
    <t>75mm x 50mm members</t>
  </si>
  <si>
    <t>30F030</t>
  </si>
  <si>
    <t>100mm x 38mm members</t>
  </si>
  <si>
    <t>30F035</t>
  </si>
  <si>
    <t>30F03A</t>
  </si>
  <si>
    <t>30F03F</t>
  </si>
  <si>
    <t>Timber truss at 375mm centre</t>
  </si>
  <si>
    <t>100mm x 50mm members</t>
  </si>
  <si>
    <t>30F03K</t>
  </si>
  <si>
    <t>30F03P</t>
  </si>
  <si>
    <t>30F03U</t>
  </si>
  <si>
    <t>30F040</t>
  </si>
  <si>
    <t>Schools</t>
  </si>
  <si>
    <t>STS031</t>
  </si>
  <si>
    <t>32 wire conductors</t>
  </si>
  <si>
    <t>33UEL1</t>
  </si>
  <si>
    <t>Microwave system</t>
  </si>
  <si>
    <t>Perimeter - line of sight</t>
  </si>
  <si>
    <t>33UEL2</t>
  </si>
  <si>
    <t>Vibration detection</t>
  </si>
  <si>
    <t>33UEL3</t>
  </si>
  <si>
    <t>Buried cable</t>
  </si>
  <si>
    <t>2 x parallel cables</t>
  </si>
  <si>
    <t>33UEL4</t>
  </si>
  <si>
    <t>Security Camera Systems</t>
  </si>
  <si>
    <t>Industrial " Robust " systems</t>
  </si>
  <si>
    <t>Black and white</t>
  </si>
  <si>
    <t>In terms of price per camera</t>
  </si>
  <si>
    <t>208S01</t>
  </si>
  <si>
    <t>208S02</t>
  </si>
  <si>
    <t>In terms of each unit</t>
  </si>
  <si>
    <t>208S03</t>
  </si>
  <si>
    <t>Multiplexer and telemetry receiver (colour)</t>
  </si>
  <si>
    <t>208S04</t>
  </si>
  <si>
    <t>208S05</t>
  </si>
  <si>
    <t>lens normal 6mm manual focus</t>
  </si>
  <si>
    <t>assumed in camera cost</t>
  </si>
  <si>
    <t>208S90</t>
  </si>
  <si>
    <t>lens 6mm auto focus</t>
  </si>
  <si>
    <t xml:space="preserve">deduct 208S50 add </t>
  </si>
  <si>
    <t>208S91</t>
  </si>
  <si>
    <t>lens 6mm - 36mm zoom</t>
  </si>
  <si>
    <t>208S92</t>
  </si>
  <si>
    <t>4 camera system</t>
  </si>
  <si>
    <t>208S50</t>
  </si>
  <si>
    <t>8 camera system</t>
  </si>
  <si>
    <t>208S51</t>
  </si>
  <si>
    <t>10 camera system</t>
  </si>
  <si>
    <t>208S52</t>
  </si>
  <si>
    <t>12 camera system</t>
  </si>
  <si>
    <t>208S53</t>
  </si>
  <si>
    <t>15 camera system</t>
  </si>
  <si>
    <t>208S54</t>
  </si>
  <si>
    <t>Aeration or Oxidation Tanks</t>
  </si>
  <si>
    <t>Mechanically agitated</t>
  </si>
  <si>
    <t>&lt; 25.0m³</t>
  </si>
  <si>
    <t>63M0DS</t>
  </si>
  <si>
    <t>25.0m³ - 30.0m³</t>
  </si>
  <si>
    <t>63M0DT</t>
  </si>
  <si>
    <t>30.0m³ - 50.0m³</t>
  </si>
  <si>
    <t>63M0DU</t>
  </si>
  <si>
    <t>50.0m³ - 62.0m³</t>
  </si>
  <si>
    <t>63M0DV</t>
  </si>
  <si>
    <t>62.0m³ - 100.0m³</t>
  </si>
  <si>
    <t>63M0DW</t>
  </si>
  <si>
    <t>100.0m³ - 250.0m³</t>
  </si>
  <si>
    <t>63M0DX</t>
  </si>
  <si>
    <t>250.0m³ - 750.0m³</t>
  </si>
  <si>
    <t>63M0D1</t>
  </si>
  <si>
    <t>750.0m³ - 1,500m³</t>
  </si>
  <si>
    <t>63M0D2</t>
  </si>
  <si>
    <t>1,500m³ - 2,250m³</t>
  </si>
  <si>
    <t>63M0D3</t>
  </si>
  <si>
    <t>2,250m³ - 3,000m³</t>
  </si>
  <si>
    <t>63M0D4</t>
  </si>
  <si>
    <t>3,000m³ - 5,000m³</t>
  </si>
  <si>
    <t>63M0D5</t>
  </si>
  <si>
    <t>5,000m³ - 10,000m³</t>
  </si>
  <si>
    <t>63M0D6</t>
  </si>
  <si>
    <t>63M0D7</t>
  </si>
  <si>
    <t>Blown air system</t>
  </si>
  <si>
    <t>63M0D18</t>
  </si>
  <si>
    <t>63M0D19</t>
  </si>
  <si>
    <t>63M0D20</t>
  </si>
  <si>
    <t>63M0D21</t>
  </si>
  <si>
    <t>63M0D22</t>
  </si>
  <si>
    <t>63M0D10</t>
  </si>
  <si>
    <t>63M0D11</t>
  </si>
  <si>
    <t>63M0D12</t>
  </si>
  <si>
    <t>63M0D13</t>
  </si>
  <si>
    <t>63M0D14</t>
  </si>
  <si>
    <t>63M0D15</t>
  </si>
  <si>
    <t>63M0D16</t>
  </si>
  <si>
    <t>63M0D17</t>
  </si>
  <si>
    <t>Concrete reinforced</t>
  </si>
  <si>
    <t>63M0DA</t>
  </si>
  <si>
    <t>63M0DB</t>
  </si>
  <si>
    <t>63M0DC</t>
  </si>
  <si>
    <t>450mm thick</t>
  </si>
  <si>
    <t>63M0DD</t>
  </si>
  <si>
    <t>63M0DE</t>
  </si>
  <si>
    <t>63M1AA</t>
  </si>
  <si>
    <t>63M1AB</t>
  </si>
  <si>
    <t>63M1AC</t>
  </si>
  <si>
    <t>63M1AD</t>
  </si>
  <si>
    <t>63M1AE</t>
  </si>
  <si>
    <t>63M1A1</t>
  </si>
  <si>
    <t>63M0CX</t>
  </si>
  <si>
    <t>63M0C1</t>
  </si>
  <si>
    <t>63M0C2</t>
  </si>
  <si>
    <t>63M0C3</t>
  </si>
  <si>
    <t>63M0C4</t>
  </si>
  <si>
    <t>63M0C5</t>
  </si>
  <si>
    <t>63M0C6</t>
  </si>
  <si>
    <t>Rectangular</t>
  </si>
  <si>
    <t>63M0XY</t>
  </si>
  <si>
    <t>Earth pit backfilled</t>
  </si>
  <si>
    <t>63M1B1</t>
  </si>
  <si>
    <t>63M1B2</t>
  </si>
  <si>
    <t>63M1B3</t>
  </si>
  <si>
    <t>Reinforced concrete tank</t>
  </si>
  <si>
    <t>63M1B4</t>
  </si>
  <si>
    <t>5000.0m³ typical</t>
  </si>
  <si>
    <t>63M0Q1</t>
  </si>
  <si>
    <t>Gas Storage Units 20m bar pressure</t>
  </si>
  <si>
    <t>4.54m ht</t>
  </si>
  <si>
    <t>63M1R01</t>
  </si>
  <si>
    <t>170.0m³</t>
  </si>
  <si>
    <t>5.44m ht</t>
  </si>
  <si>
    <t>63M1R02</t>
  </si>
  <si>
    <t>270.0m³</t>
  </si>
  <si>
    <t>6.35m ht</t>
  </si>
  <si>
    <t>63M1R03</t>
  </si>
  <si>
    <t>7.26m ht</t>
  </si>
  <si>
    <t>63M1R04</t>
  </si>
  <si>
    <t>63M0W1</t>
  </si>
  <si>
    <t>25.0m³ - 50.0m³</t>
  </si>
  <si>
    <t>63M0W2</t>
  </si>
  <si>
    <t>50.0m³ - 100.0m³</t>
  </si>
  <si>
    <t>63M0W3</t>
  </si>
  <si>
    <t>100.0m³ - 500.0m³</t>
  </si>
  <si>
    <t>63M0W4</t>
  </si>
  <si>
    <t>&gt; 500.0m³</t>
  </si>
  <si>
    <t>63M0W5</t>
  </si>
  <si>
    <t>1 mist and 2 coats emulsion</t>
  </si>
  <si>
    <t>63M0WA</t>
  </si>
  <si>
    <t>63M0WB</t>
  </si>
  <si>
    <t>63M0WC</t>
  </si>
  <si>
    <t>Granolithic concrete 50mm thick</t>
  </si>
  <si>
    <t>63M0WG</t>
  </si>
  <si>
    <t>63M0WH</t>
  </si>
  <si>
    <t>Glazed quarries inc 50mm screed</t>
  </si>
  <si>
    <t>63M0WJ</t>
  </si>
  <si>
    <t>Electric lighting flameproof</t>
  </si>
  <si>
    <t>63M0WN</t>
  </si>
  <si>
    <t>Chambers</t>
  </si>
  <si>
    <t>Brick or concrete</t>
  </si>
  <si>
    <t>63M0A1</t>
  </si>
  <si>
    <t>63M0A2</t>
  </si>
  <si>
    <t>63M0A3</t>
  </si>
  <si>
    <t>63M0A4</t>
  </si>
  <si>
    <t>63M0A5</t>
  </si>
  <si>
    <t>63M0A6</t>
  </si>
  <si>
    <t>63M0A7</t>
  </si>
  <si>
    <t>63M0A8</t>
  </si>
  <si>
    <t>63M0A9</t>
  </si>
  <si>
    <t>Combined Workshop and Garage</t>
  </si>
  <si>
    <t>&lt; 250m²</t>
  </si>
  <si>
    <t>63M01A</t>
  </si>
  <si>
    <t>63M0G1</t>
  </si>
  <si>
    <t>63M0G2</t>
  </si>
  <si>
    <t>63M0G3</t>
  </si>
  <si>
    <t>63M0G4</t>
  </si>
  <si>
    <t>63M0G5</t>
  </si>
  <si>
    <t>63M0G6</t>
  </si>
  <si>
    <t>63M1E1</t>
  </si>
  <si>
    <t>63M0H1</t>
  </si>
  <si>
    <t>&lt;= 500m³</t>
  </si>
  <si>
    <t>63M0H2</t>
  </si>
  <si>
    <t>63M0H3</t>
  </si>
  <si>
    <t>63M1CS</t>
  </si>
  <si>
    <t>63M1CT</t>
  </si>
  <si>
    <t>63M1CU</t>
  </si>
  <si>
    <t>63M1CV</t>
  </si>
  <si>
    <t>63M1CW</t>
  </si>
  <si>
    <t>63M1C1</t>
  </si>
  <si>
    <t>63M1C2</t>
  </si>
  <si>
    <t>Concrete culvert</t>
  </si>
  <si>
    <t>63M0P1</t>
  </si>
  <si>
    <t>63M1H1</t>
  </si>
  <si>
    <t>63M0ES</t>
  </si>
  <si>
    <t>63M0ET</t>
  </si>
  <si>
    <t>63M0EU</t>
  </si>
  <si>
    <t>63M0EV</t>
  </si>
  <si>
    <t>63M0EW</t>
  </si>
  <si>
    <t>63M0E1</t>
  </si>
  <si>
    <t>63M0E2</t>
  </si>
  <si>
    <t>500.0m³ - 1000.0m³</t>
  </si>
  <si>
    <t>63M0E3</t>
  </si>
  <si>
    <t>1000.0m³ - 2000.0m³</t>
  </si>
  <si>
    <t>63M0E4</t>
  </si>
  <si>
    <t>2000.0m³ - 3000.0m³</t>
  </si>
  <si>
    <t>63M0E5</t>
  </si>
  <si>
    <t>3000.0m³ - 5000.0m³</t>
  </si>
  <si>
    <t>63M0E6</t>
  </si>
  <si>
    <t>5000.0m³ - 10000m³</t>
  </si>
  <si>
    <t>63M0E7</t>
  </si>
  <si>
    <t>63M0E8</t>
  </si>
  <si>
    <t>Dorr thickener or clarrifloculator</t>
  </si>
  <si>
    <t>12m diam</t>
  </si>
  <si>
    <t>40POOA</t>
  </si>
  <si>
    <t>16m diam</t>
  </si>
  <si>
    <t>40POOD</t>
  </si>
  <si>
    <t>22m diam</t>
  </si>
  <si>
    <t>40POOF</t>
  </si>
  <si>
    <t>32m diam</t>
  </si>
  <si>
    <t>40POOH</t>
  </si>
  <si>
    <t>36m diam</t>
  </si>
  <si>
    <t>40POOK</t>
  </si>
  <si>
    <t>44m diam</t>
  </si>
  <si>
    <t>40POOM</t>
  </si>
  <si>
    <t>9664m³</t>
  </si>
  <si>
    <t>40POOP</t>
  </si>
  <si>
    <t>97.5m diam</t>
  </si>
  <si>
    <t>49347m³</t>
  </si>
  <si>
    <t>40POOT</t>
  </si>
  <si>
    <t>Sedimentation or Humus Tanks - Rectangular</t>
  </si>
  <si>
    <t>63M0EI</t>
  </si>
  <si>
    <t>63M0EJ</t>
  </si>
  <si>
    <t>63M0EK</t>
  </si>
  <si>
    <t>63M0EL</t>
  </si>
  <si>
    <t>63M0EM</t>
  </si>
  <si>
    <t>63M0EA</t>
  </si>
  <si>
    <t>63M0EB</t>
  </si>
  <si>
    <t>63M0EC</t>
  </si>
  <si>
    <t>63M0ED</t>
  </si>
  <si>
    <t>63M0EE</t>
  </si>
  <si>
    <t>63M0EF</t>
  </si>
  <si>
    <t>63M0EG</t>
  </si>
  <si>
    <t>63M0EH</t>
  </si>
  <si>
    <t>Metal or concrete tanks</t>
  </si>
  <si>
    <t>63M0M1</t>
  </si>
  <si>
    <t>63M0L1</t>
  </si>
  <si>
    <t>2m deep</t>
  </si>
  <si>
    <t>63M0K2</t>
  </si>
  <si>
    <t>63M0K3</t>
  </si>
  <si>
    <t>Concrete rectangular</t>
  </si>
  <si>
    <t>63M01S</t>
  </si>
  <si>
    <t>63M01T</t>
  </si>
  <si>
    <t>63M01U</t>
  </si>
  <si>
    <t>63M01V</t>
  </si>
  <si>
    <t>63M01W</t>
  </si>
  <si>
    <t>63M01X</t>
  </si>
  <si>
    <t>63M011</t>
  </si>
  <si>
    <t>63M012</t>
  </si>
  <si>
    <t>63M013</t>
  </si>
  <si>
    <t>63M014</t>
  </si>
  <si>
    <t>63M015</t>
  </si>
  <si>
    <t>63M016</t>
  </si>
  <si>
    <t>&lt; 250m³</t>
  </si>
  <si>
    <t>63M017</t>
  </si>
  <si>
    <t>63M018</t>
  </si>
  <si>
    <t>63M019</t>
  </si>
  <si>
    <t>Rectangular sloped base</t>
  </si>
  <si>
    <t>63M0FS</t>
  </si>
  <si>
    <t>63M0FT</t>
  </si>
  <si>
    <t>63M0FU</t>
  </si>
  <si>
    <t>63M0FV</t>
  </si>
  <si>
    <t>63M0FW</t>
  </si>
  <si>
    <t>63M0FX</t>
  </si>
  <si>
    <t>63M0F1</t>
  </si>
  <si>
    <t>63M0F2</t>
  </si>
  <si>
    <t>63M0F3</t>
  </si>
  <si>
    <t>63M0F4</t>
  </si>
  <si>
    <t>63M0F5</t>
  </si>
  <si>
    <t>63M0F6</t>
  </si>
  <si>
    <t>63M0NS</t>
  </si>
  <si>
    <t>63M0NT</t>
  </si>
  <si>
    <t>63M0NU</t>
  </si>
  <si>
    <t>63M0NV</t>
  </si>
  <si>
    <t>63M0NW</t>
  </si>
  <si>
    <t>63M0NX</t>
  </si>
  <si>
    <t>63M0N1</t>
  </si>
  <si>
    <t>63M0N2</t>
  </si>
  <si>
    <t>Concrete base slab = 60m²</t>
  </si>
  <si>
    <t>100m³ tank</t>
  </si>
  <si>
    <t>63MR50</t>
  </si>
  <si>
    <t>Concrete base slab = 67m²</t>
  </si>
  <si>
    <t>170m³ tank</t>
  </si>
  <si>
    <t>63MR51</t>
  </si>
  <si>
    <t>Concrete base slab = 86m²</t>
  </si>
  <si>
    <t>270m³ tank</t>
  </si>
  <si>
    <t>63MR52</t>
  </si>
  <si>
    <t>400m³ tank</t>
  </si>
  <si>
    <t>63MR53</t>
  </si>
  <si>
    <t>Concrete base slab = 131m²</t>
  </si>
  <si>
    <t>570m³ tank</t>
  </si>
  <si>
    <t>63MR54</t>
  </si>
  <si>
    <t>Concrete base slab = 156m²</t>
  </si>
  <si>
    <t>780m³ tank</t>
  </si>
  <si>
    <t>63MR55</t>
  </si>
  <si>
    <t>Concrete base slab = 184m²</t>
  </si>
  <si>
    <t>1040m³ tank</t>
  </si>
  <si>
    <t>63MR56</t>
  </si>
  <si>
    <t>Concrete base slab = 214m²</t>
  </si>
  <si>
    <t>1350m³ tank</t>
  </si>
  <si>
    <t>63MR57</t>
  </si>
  <si>
    <t>Concrete base slab = 247m²</t>
  </si>
  <si>
    <t>1720m³ tank</t>
  </si>
  <si>
    <t>63MR58</t>
  </si>
  <si>
    <t>Concrete base slab = 281m²</t>
  </si>
  <si>
    <t>2150m³ tank</t>
  </si>
  <si>
    <t>63MR59</t>
  </si>
  <si>
    <t>GRP tanks</t>
  </si>
  <si>
    <t>Conical</t>
  </si>
  <si>
    <t>1.0m upstand edge wall</t>
  </si>
  <si>
    <t>63MGP1</t>
  </si>
  <si>
    <t>3.5m diam</t>
  </si>
  <si>
    <t>63MGP2</t>
  </si>
  <si>
    <t>4.0m diam</t>
  </si>
  <si>
    <t>63MGP3</t>
  </si>
  <si>
    <t>63MGP4</t>
  </si>
  <si>
    <t>5.0m diam</t>
  </si>
  <si>
    <t>63MGP5</t>
  </si>
  <si>
    <t>5.5m diam</t>
  </si>
  <si>
    <t>63MGP6</t>
  </si>
  <si>
    <t>63MGP7</t>
  </si>
  <si>
    <t>6.5m diam</t>
  </si>
  <si>
    <t>63MGP8</t>
  </si>
  <si>
    <t>7.0m diam</t>
  </si>
  <si>
    <t>63MGP9</t>
  </si>
  <si>
    <t>8.17m ht</t>
  </si>
  <si>
    <t>63M1R05</t>
  </si>
  <si>
    <t>9.07m ht</t>
  </si>
  <si>
    <t>63M1R06</t>
  </si>
  <si>
    <t>Gas Storage Units 17m bar pressure</t>
  </si>
  <si>
    <t>9.98m ht</t>
  </si>
  <si>
    <t>63M1R07</t>
  </si>
  <si>
    <t>Gas Storage Units 15m bar pressure</t>
  </si>
  <si>
    <t>10.89m ht</t>
  </si>
  <si>
    <t>63M1R08</t>
  </si>
  <si>
    <t>Gas Storage Units 13m bar pressure</t>
  </si>
  <si>
    <t>11.79m ht</t>
  </si>
  <si>
    <t>63M1R09</t>
  </si>
  <si>
    <t>Gas Storage Units 11m bar pressure</t>
  </si>
  <si>
    <t>12.70m ht</t>
  </si>
  <si>
    <t>63M1R10</t>
  </si>
  <si>
    <t>Inlet works</t>
  </si>
  <si>
    <t>63M0A22</t>
  </si>
  <si>
    <t>STS032</t>
  </si>
  <si>
    <t>43560A</t>
  </si>
  <si>
    <t>43560C</t>
  </si>
  <si>
    <t>765m³</t>
  </si>
  <si>
    <t>43560D</t>
  </si>
  <si>
    <t>43560E</t>
  </si>
  <si>
    <t>43560F</t>
  </si>
  <si>
    <t>43560G</t>
  </si>
  <si>
    <t>580m³</t>
  </si>
  <si>
    <t>43560H</t>
  </si>
  <si>
    <t>43560J</t>
  </si>
  <si>
    <t>1725m³</t>
  </si>
  <si>
    <t>43560K</t>
  </si>
  <si>
    <t>1025m³</t>
  </si>
  <si>
    <t>43560L</t>
  </si>
  <si>
    <t>1400m³</t>
  </si>
  <si>
    <t>43560M</t>
  </si>
  <si>
    <t>2940m³</t>
  </si>
  <si>
    <t>43560N</t>
  </si>
  <si>
    <t>43560P</t>
  </si>
  <si>
    <t>43560Q</t>
  </si>
  <si>
    <t>2200m³</t>
  </si>
  <si>
    <t>43560R</t>
  </si>
  <si>
    <t>43560S</t>
  </si>
  <si>
    <t>5600m³</t>
  </si>
  <si>
    <t>43560V</t>
  </si>
  <si>
    <t>169m³</t>
  </si>
  <si>
    <t>43580M</t>
  </si>
  <si>
    <t>234m³</t>
  </si>
  <si>
    <t>43580N</t>
  </si>
  <si>
    <t>362m³</t>
  </si>
  <si>
    <t>43580P</t>
  </si>
  <si>
    <t>588m³</t>
  </si>
  <si>
    <t>43580R</t>
  </si>
  <si>
    <t>686m³</t>
  </si>
  <si>
    <t>43580S</t>
  </si>
  <si>
    <t>645m³</t>
  </si>
  <si>
    <t>43580T</t>
  </si>
  <si>
    <t>898m³</t>
  </si>
  <si>
    <t>43580V</t>
  </si>
  <si>
    <t>1201m³</t>
  </si>
  <si>
    <t>43580W</t>
  </si>
  <si>
    <t>602m³</t>
  </si>
  <si>
    <t>43580X</t>
  </si>
  <si>
    <t>43580Y</t>
  </si>
  <si>
    <t>43580Z</t>
  </si>
  <si>
    <t>Hopper Bottomed less than 6m diam</t>
  </si>
  <si>
    <t>Steel plate</t>
  </si>
  <si>
    <t>2mm</t>
  </si>
  <si>
    <t>43520A</t>
  </si>
  <si>
    <t>43520D</t>
  </si>
  <si>
    <t>43520G</t>
  </si>
  <si>
    <t>43520L</t>
  </si>
  <si>
    <t>43520P</t>
  </si>
  <si>
    <t>4mm</t>
  </si>
  <si>
    <t>43521A</t>
  </si>
  <si>
    <t>43521D</t>
  </si>
  <si>
    <t>43521G</t>
  </si>
  <si>
    <t>43521L</t>
  </si>
  <si>
    <t>43521P</t>
  </si>
  <si>
    <t>43522A</t>
  </si>
  <si>
    <t>43522D</t>
  </si>
  <si>
    <t>43522G</t>
  </si>
  <si>
    <t>43522L</t>
  </si>
  <si>
    <t>43522P</t>
  </si>
  <si>
    <t>Hopper Bottomed more than 6m diam</t>
  </si>
  <si>
    <t>43523A</t>
  </si>
  <si>
    <t>43523D</t>
  </si>
  <si>
    <t>43523G</t>
  </si>
  <si>
    <t>43524A</t>
  </si>
  <si>
    <t>43524C</t>
  </si>
  <si>
    <t>43524E</t>
  </si>
  <si>
    <t>43524H</t>
  </si>
  <si>
    <t>43524L</t>
  </si>
  <si>
    <t>700m³</t>
  </si>
  <si>
    <t>43524P</t>
  </si>
  <si>
    <t>&gt;1000m³</t>
  </si>
  <si>
    <t>43524S</t>
  </si>
  <si>
    <t>43525A</t>
  </si>
  <si>
    <t>43525C</t>
  </si>
  <si>
    <t>43525E</t>
  </si>
  <si>
    <t>43525H</t>
  </si>
  <si>
    <t>43525L</t>
  </si>
  <si>
    <t>43525P</t>
  </si>
  <si>
    <t>43525S</t>
  </si>
  <si>
    <t>43526A</t>
  </si>
  <si>
    <t>43526C</t>
  </si>
  <si>
    <t>43526E</t>
  </si>
  <si>
    <t>43526H</t>
  </si>
  <si>
    <t>43526L</t>
  </si>
  <si>
    <t>43526P</t>
  </si>
  <si>
    <t>43526S</t>
  </si>
  <si>
    <t>Gabions</t>
  </si>
  <si>
    <t>PVC coated galvanised wire mesh box</t>
  </si>
  <si>
    <t>Base dimensions 1.0m x 1.0m</t>
  </si>
  <si>
    <t>Graded broken stone filling</t>
  </si>
  <si>
    <t>63M1D1</t>
  </si>
  <si>
    <t>63M1D2</t>
  </si>
  <si>
    <t>Playing Surfaces</t>
  </si>
  <si>
    <t>Inc excavation and hardcore</t>
  </si>
  <si>
    <t>33U010</t>
  </si>
  <si>
    <t>Shale surfaces</t>
  </si>
  <si>
    <t>&lt; 6,000m²</t>
  </si>
  <si>
    <t>33U020</t>
  </si>
  <si>
    <t>&gt; 6,000m²</t>
  </si>
  <si>
    <t>33U015</t>
  </si>
  <si>
    <t>Porous macadam surfaces</t>
  </si>
  <si>
    <t>33U030</t>
  </si>
  <si>
    <t>33U025</t>
  </si>
  <si>
    <t>All weather pitches</t>
  </si>
  <si>
    <t>Artificial turf surfaces</t>
  </si>
  <si>
    <t>Inc excavation, stone foundation and drainage</t>
  </si>
  <si>
    <t>33U055</t>
  </si>
  <si>
    <t>Cricket wicket 30.00m x 2.60m</t>
  </si>
  <si>
    <t>33U075</t>
  </si>
  <si>
    <t>33U07A</t>
  </si>
  <si>
    <t>Asphalt or Macadam surfaces</t>
  </si>
  <si>
    <t>5-a-side Football pitch 36.00m x 18.50m</t>
  </si>
  <si>
    <t>33U085</t>
  </si>
  <si>
    <t>33U08A</t>
  </si>
  <si>
    <t>Composite cost</t>
  </si>
  <si>
    <t>33U005</t>
  </si>
  <si>
    <t>33U006</t>
  </si>
  <si>
    <t>33U007</t>
  </si>
  <si>
    <t>Parks and General Grassed Areas</t>
  </si>
  <si>
    <t>Park quality grass seed</t>
  </si>
  <si>
    <t>33U00B</t>
  </si>
  <si>
    <t>Sports field quality grass seed</t>
  </si>
  <si>
    <t>33U00G</t>
  </si>
  <si>
    <t>Land drainage of grassed areas</t>
  </si>
  <si>
    <t>Feeders at 10m centres and main runs at 33m centres</t>
  </si>
  <si>
    <t>33U00P</t>
  </si>
  <si>
    <t>33U00K</t>
  </si>
  <si>
    <t>Six rink Bowling Green basic</t>
  </si>
  <si>
    <t>38.40m x 38.40m</t>
  </si>
  <si>
    <t>Including land drainage and gravel perimeter path.</t>
  </si>
  <si>
    <t>33U00Q</t>
  </si>
  <si>
    <t>Six rink Bowling Green good club</t>
  </si>
  <si>
    <t>33U00V</t>
  </si>
  <si>
    <t>Six rink Bowling Green to EBA standard</t>
  </si>
  <si>
    <t>33U00U</t>
  </si>
  <si>
    <t>Cricket square</t>
  </si>
  <si>
    <t>22.00m x 22.00m</t>
  </si>
  <si>
    <t>33U00X</t>
  </si>
  <si>
    <t>Cricket pitches</t>
  </si>
  <si>
    <t>160.0m x 142.0m</t>
  </si>
  <si>
    <t>33U00Y</t>
  </si>
  <si>
    <t>6 lane synthetic</t>
  </si>
  <si>
    <t>400m</t>
  </si>
  <si>
    <t>63P00A</t>
  </si>
  <si>
    <t>8 lane synthetic</t>
  </si>
  <si>
    <t>63P00C</t>
  </si>
  <si>
    <t>8 lane, hard, porous, water bound</t>
  </si>
  <si>
    <t>63P00E</t>
  </si>
  <si>
    <t>4 columns</t>
  </si>
  <si>
    <t>16m ht x 6 lamps</t>
  </si>
  <si>
    <t>86 lux</t>
  </si>
  <si>
    <t>63P10A</t>
  </si>
  <si>
    <t>18m ht x 8 lamps</t>
  </si>
  <si>
    <t>63P10C</t>
  </si>
  <si>
    <t>6 columns</t>
  </si>
  <si>
    <t>16m ht x 4 lamps</t>
  </si>
  <si>
    <t>63P10E</t>
  </si>
  <si>
    <t>130 lux</t>
  </si>
  <si>
    <t>63P10G</t>
  </si>
  <si>
    <t>20m ht x 20 lamps</t>
  </si>
  <si>
    <t>63P10J</t>
  </si>
  <si>
    <t>8 columns</t>
  </si>
  <si>
    <t>63P10L</t>
  </si>
  <si>
    <t>16m ht x 8 lamps</t>
  </si>
  <si>
    <t>230 lux</t>
  </si>
  <si>
    <t>63P10N</t>
  </si>
  <si>
    <t>12 columns</t>
  </si>
  <si>
    <t>22m ht x 12 lamps</t>
  </si>
  <si>
    <t>63P10P</t>
  </si>
  <si>
    <t>30m ht X 40 lamps</t>
  </si>
  <si>
    <t>63P10R</t>
  </si>
  <si>
    <t>8m ht x 4 lamps</t>
  </si>
  <si>
    <t>202 lux</t>
  </si>
  <si>
    <t>63P20A</t>
  </si>
  <si>
    <t>8m ht x 2 lamps</t>
  </si>
  <si>
    <t>63P20C</t>
  </si>
  <si>
    <t>5m ht x 4 lamps</t>
  </si>
  <si>
    <t>63P20E</t>
  </si>
  <si>
    <t>5m ht x 6 lamps</t>
  </si>
  <si>
    <t>63P20G</t>
  </si>
  <si>
    <t>10m ht x 8 lamps</t>
  </si>
  <si>
    <t>63P20J</t>
  </si>
  <si>
    <t>10m ht x 4 lamps</t>
  </si>
  <si>
    <t>63P20L</t>
  </si>
  <si>
    <t>10m ht x 2 lamps</t>
  </si>
  <si>
    <t>63P20N</t>
  </si>
  <si>
    <t>12m ht x 2 lamps</t>
  </si>
  <si>
    <t>63P20P</t>
  </si>
  <si>
    <t>Grandstand</t>
  </si>
  <si>
    <t>63P00K</t>
  </si>
  <si>
    <t>Squash Courts</t>
  </si>
  <si>
    <t>STS033</t>
  </si>
  <si>
    <t>Finishes</t>
  </si>
  <si>
    <t>Floor coverings</t>
  </si>
  <si>
    <t>30K0K5</t>
  </si>
  <si>
    <t>Granolithic topping</t>
  </si>
  <si>
    <t>30K0KA</t>
  </si>
  <si>
    <t>Heavy duty carpet</t>
  </si>
  <si>
    <t>30K0KF</t>
  </si>
  <si>
    <t>Terrazzo</t>
  </si>
  <si>
    <t>30K0KK</t>
  </si>
  <si>
    <t>PVC covered mild steel</t>
  </si>
  <si>
    <t>30K0P5</t>
  </si>
  <si>
    <t>30K0PA</t>
  </si>
  <si>
    <t>Stainless Steel</t>
  </si>
  <si>
    <t>30K0PF</t>
  </si>
  <si>
    <t>Mild steel with PVC covered hand rail</t>
  </si>
  <si>
    <t>30K0U5</t>
  </si>
  <si>
    <t>Mild steel with hardwood handrail</t>
  </si>
  <si>
    <t>30K0UA</t>
  </si>
  <si>
    <t>Stainless steel</t>
  </si>
  <si>
    <t>30K0UF</t>
  </si>
  <si>
    <t>Stainless steel and safety glazing</t>
  </si>
  <si>
    <t>30K0UK</t>
  </si>
  <si>
    <t>Painted</t>
  </si>
  <si>
    <t>0.76m wide handrails on 2 sides</t>
  </si>
  <si>
    <t>215N57</t>
  </si>
  <si>
    <t>1.07m wide handrails on 2 sides</t>
  </si>
  <si>
    <t>215N55</t>
  </si>
  <si>
    <t>215N56</t>
  </si>
  <si>
    <t>215N58</t>
  </si>
  <si>
    <t>Heavy duty cast iron straight</t>
  </si>
  <si>
    <t>30K0A5</t>
  </si>
  <si>
    <t>Heavy duty cast iron spiral</t>
  </si>
  <si>
    <t>30K0A9</t>
  </si>
  <si>
    <t>215N01</t>
  </si>
  <si>
    <t>215N02</t>
  </si>
  <si>
    <t>215N03</t>
  </si>
  <si>
    <t>215N04</t>
  </si>
  <si>
    <t>215N30</t>
  </si>
  <si>
    <t>0.85m x 0.85m weld mesh type flooring</t>
  </si>
  <si>
    <t>215N05</t>
  </si>
  <si>
    <t>215N06</t>
  </si>
  <si>
    <t>600mm wide galvanised</t>
  </si>
  <si>
    <t>215N07G</t>
  </si>
  <si>
    <t>600mm wide painted</t>
  </si>
  <si>
    <t>215N07</t>
  </si>
  <si>
    <t>215N08G</t>
  </si>
  <si>
    <t>215N08</t>
  </si>
  <si>
    <t>850mm wide galvanised</t>
  </si>
  <si>
    <t>215N09G</t>
  </si>
  <si>
    <t>850mm wide painted</t>
  </si>
  <si>
    <t>215N09</t>
  </si>
  <si>
    <t>215N10G</t>
  </si>
  <si>
    <t>215N10</t>
  </si>
  <si>
    <t>Handrail one side only</t>
  </si>
  <si>
    <t>215N11G</t>
  </si>
  <si>
    <t>215N11</t>
  </si>
  <si>
    <t>215N12G</t>
  </si>
  <si>
    <t>215N12</t>
  </si>
  <si>
    <t>215N13G</t>
  </si>
  <si>
    <t>215N13</t>
  </si>
  <si>
    <t>215N14G</t>
  </si>
  <si>
    <t>215N14</t>
  </si>
  <si>
    <t>Gates across walkways, gantries</t>
  </si>
  <si>
    <t>1m wide</t>
  </si>
  <si>
    <t>215N65</t>
  </si>
  <si>
    <t>215N66</t>
  </si>
  <si>
    <t>215N67</t>
  </si>
  <si>
    <t>215N68</t>
  </si>
  <si>
    <t>215N19</t>
  </si>
  <si>
    <t>215N20</t>
  </si>
  <si>
    <t>215N70</t>
  </si>
  <si>
    <t>215N71</t>
  </si>
  <si>
    <t>3m</t>
  </si>
  <si>
    <t>215N21</t>
  </si>
  <si>
    <t>4m</t>
  </si>
  <si>
    <t>215N22</t>
  </si>
  <si>
    <t>5m</t>
  </si>
  <si>
    <t>215N23</t>
  </si>
  <si>
    <t>215N24</t>
  </si>
  <si>
    <t>13m</t>
  </si>
  <si>
    <t>215N25</t>
  </si>
  <si>
    <t>Weight of steel - galvanised</t>
  </si>
  <si>
    <t>215N90</t>
  </si>
  <si>
    <t>Spiral galvanised</t>
  </si>
  <si>
    <t>3m rise x 1m wide</t>
  </si>
  <si>
    <t>30K0B5</t>
  </si>
  <si>
    <t>Hardwood handrails</t>
  </si>
  <si>
    <t>30K0BA</t>
  </si>
  <si>
    <t>30K0BF</t>
  </si>
  <si>
    <t>30K0C5</t>
  </si>
  <si>
    <t>Spiral to water chute</t>
  </si>
  <si>
    <t>9m rise with platforms</t>
  </si>
  <si>
    <t>Stainless steel treads with inset tiling</t>
  </si>
  <si>
    <t>30K0D5</t>
  </si>
  <si>
    <t>Softwood with balustrade</t>
  </si>
  <si>
    <t>Standard flight straight</t>
  </si>
  <si>
    <t>30K00A</t>
  </si>
  <si>
    <t>30K00F</t>
  </si>
  <si>
    <t>30K00K</t>
  </si>
  <si>
    <t>Hardwood purpose made</t>
  </si>
  <si>
    <t>30K01A</t>
  </si>
  <si>
    <t>Concrete with one metal handrail</t>
  </si>
  <si>
    <t>Standard flight straight 2.6m rise</t>
  </si>
  <si>
    <t>30K01F</t>
  </si>
  <si>
    <t>3m rise</t>
  </si>
  <si>
    <t>30K02F</t>
  </si>
  <si>
    <t>30K02K</t>
  </si>
  <si>
    <t>30K02P</t>
  </si>
  <si>
    <t>Walkways</t>
  </si>
  <si>
    <t>215RC1</t>
  </si>
  <si>
    <t>&lt;=20 tonnes</t>
  </si>
  <si>
    <t>3050CK</t>
  </si>
  <si>
    <t>20 - 150 tonnes</t>
  </si>
  <si>
    <t>3050CL</t>
  </si>
  <si>
    <t>150 - 1000 tonnes</t>
  </si>
  <si>
    <t>3050CM</t>
  </si>
  <si>
    <t>&gt;1000 tonnes</t>
  </si>
  <si>
    <t>3050CN</t>
  </si>
  <si>
    <t>3050C5</t>
  </si>
  <si>
    <t>3050C6</t>
  </si>
  <si>
    <t>3050C7</t>
  </si>
  <si>
    <t>3050C8</t>
  </si>
  <si>
    <t>Lattice</t>
  </si>
  <si>
    <t>3050CA</t>
  </si>
  <si>
    <t>3050CB</t>
  </si>
  <si>
    <t>3050CC</t>
  </si>
  <si>
    <t>3050CD</t>
  </si>
  <si>
    <t>Board lining to steelwork</t>
  </si>
  <si>
    <t>3050FA</t>
  </si>
  <si>
    <t>Intumescent paint</t>
  </si>
  <si>
    <t>3050FF</t>
  </si>
  <si>
    <t>Reinforced concrete surround to steel</t>
  </si>
  <si>
    <t>3050F5</t>
  </si>
  <si>
    <t>Galvanising</t>
  </si>
  <si>
    <t>3050FU</t>
  </si>
  <si>
    <t>Painting on site</t>
  </si>
  <si>
    <t>3050FZ</t>
  </si>
  <si>
    <t>3050CF</t>
  </si>
  <si>
    <t>3050CG</t>
  </si>
  <si>
    <t>3050CH</t>
  </si>
  <si>
    <t>3050CJ</t>
  </si>
  <si>
    <t>3050C0</t>
  </si>
  <si>
    <t>3050C1</t>
  </si>
  <si>
    <t>3050C2</t>
  </si>
  <si>
    <t>3050C3</t>
  </si>
  <si>
    <t>Supports</t>
  </si>
  <si>
    <t>3050B1</t>
  </si>
  <si>
    <t>3050B2</t>
  </si>
  <si>
    <t>3050B3</t>
  </si>
  <si>
    <t>3050B4</t>
  </si>
  <si>
    <t>3050B5</t>
  </si>
  <si>
    <t>3050B6</t>
  </si>
  <si>
    <t>3050B7</t>
  </si>
  <si>
    <t>3050B8</t>
  </si>
  <si>
    <t>3050B9</t>
  </si>
  <si>
    <t>3050B10</t>
  </si>
  <si>
    <t>3050B11</t>
  </si>
  <si>
    <t>3050B12</t>
  </si>
  <si>
    <t>3050B13</t>
  </si>
  <si>
    <t>3050B14</t>
  </si>
  <si>
    <t>3050B15</t>
  </si>
  <si>
    <t>3050B16</t>
  </si>
  <si>
    <t>Price per tonne</t>
  </si>
  <si>
    <t>215NNE</t>
  </si>
  <si>
    <t>All-in average price</t>
  </si>
  <si>
    <t>215NNG</t>
  </si>
  <si>
    <t>Stores in Industrial Complexes</t>
  </si>
  <si>
    <t>½ brick walls, pms pitched or flat concrete roof</t>
  </si>
  <si>
    <t>3.0m eaves ht</t>
  </si>
  <si>
    <t>42R00A</t>
  </si>
  <si>
    <t>3.5m eaves ht</t>
  </si>
  <si>
    <t>42R00F</t>
  </si>
  <si>
    <t>4.0m eaves ht</t>
  </si>
  <si>
    <t>42R00K</t>
  </si>
  <si>
    <t>42R02A</t>
  </si>
  <si>
    <t>42R02F</t>
  </si>
  <si>
    <t>42R02K</t>
  </si>
  <si>
    <t>42R10A</t>
  </si>
  <si>
    <t>42R10F</t>
  </si>
  <si>
    <t>42R10K</t>
  </si>
  <si>
    <t>4.5m eaves ht</t>
  </si>
  <si>
    <t>42R10P</t>
  </si>
  <si>
    <t>5.0m eaves ht</t>
  </si>
  <si>
    <t>42R10U</t>
  </si>
  <si>
    <t>42R12A</t>
  </si>
  <si>
    <t>42R13F</t>
  </si>
  <si>
    <t>42R14K</t>
  </si>
  <si>
    <t>42R15P</t>
  </si>
  <si>
    <t>42R16U</t>
  </si>
  <si>
    <t>&lt; 50m²</t>
  </si>
  <si>
    <t>43K10A</t>
  </si>
  <si>
    <t>50m² - 100m²</t>
  </si>
  <si>
    <t>43K10F</t>
  </si>
  <si>
    <t>43K00A</t>
  </si>
  <si>
    <t>100m² - 200m²</t>
  </si>
  <si>
    <t>43K00F</t>
  </si>
  <si>
    <t>&gt; 200m²</t>
  </si>
  <si>
    <t>43K00K</t>
  </si>
  <si>
    <t>STS034</t>
  </si>
  <si>
    <t>Swimming Baths</t>
  </si>
  <si>
    <t>63Z00T</t>
  </si>
  <si>
    <t>Plant room</t>
  </si>
  <si>
    <t>63Z00U</t>
  </si>
  <si>
    <t>63Z00V</t>
  </si>
  <si>
    <t>Shower and toilets</t>
  </si>
  <si>
    <t>63Z00W</t>
  </si>
  <si>
    <t>63Z00X</t>
  </si>
  <si>
    <t>STS035</t>
  </si>
  <si>
    <t>Brick walls with flat roof</t>
  </si>
  <si>
    <t>43U10A</t>
  </si>
  <si>
    <t>43U10F</t>
  </si>
  <si>
    <t>43U00A</t>
  </si>
  <si>
    <t>43U00F</t>
  </si>
  <si>
    <t>43U00K</t>
  </si>
  <si>
    <t>Braithwaite</t>
  </si>
  <si>
    <t>Depth 2.44m (8ft)</t>
  </si>
  <si>
    <t>7.32m (24ft) x 4.88m (16ft)</t>
  </si>
  <si>
    <t>215F04</t>
  </si>
  <si>
    <t>6.10m (20ft) x 6.10m (20ft)</t>
  </si>
  <si>
    <t>215F05</t>
  </si>
  <si>
    <t>8.53m (28ft) x 4.88m (16ft)</t>
  </si>
  <si>
    <t>215F06</t>
  </si>
  <si>
    <t>9.75m (32ft) x 4.88m (16ft)</t>
  </si>
  <si>
    <t>215F07</t>
  </si>
  <si>
    <t>7.32m (24ft) x 7.32m (24ft)</t>
  </si>
  <si>
    <t>215F08</t>
  </si>
  <si>
    <t>8.53m (28ft) x 8.53m (28ft)</t>
  </si>
  <si>
    <t>215F09</t>
  </si>
  <si>
    <t>Depth 3.66m (12ft)</t>
  </si>
  <si>
    <t>4.88m (16ft) x 4.88m (16ft)</t>
  </si>
  <si>
    <t>215F10</t>
  </si>
  <si>
    <t>6.10m (20ft) x 4.88m (16ft)</t>
  </si>
  <si>
    <t>215F11</t>
  </si>
  <si>
    <t>215F12</t>
  </si>
  <si>
    <t>215F13</t>
  </si>
  <si>
    <t>215F14</t>
  </si>
  <si>
    <t>10.97m (36ft) x 8.53m (28ft)</t>
  </si>
  <si>
    <t>215F15</t>
  </si>
  <si>
    <t>10.97m (36ft) x 10.97m (36ft)</t>
  </si>
  <si>
    <t>215F16</t>
  </si>
  <si>
    <t>12.19m (40ft) x 12.19m (40ft)</t>
  </si>
  <si>
    <t>215F17</t>
  </si>
  <si>
    <t>13.41m (44ft) x 13.41m (44ft)</t>
  </si>
  <si>
    <t>215F18</t>
  </si>
  <si>
    <t>14.63m (48ft) x 14.63m (48ft)</t>
  </si>
  <si>
    <t>215F19</t>
  </si>
  <si>
    <t>15.85m (52ft) x 15.85m (52ft)</t>
  </si>
  <si>
    <t>215F20</t>
  </si>
  <si>
    <t>Depth 4.88m (16ft)</t>
  </si>
  <si>
    <t>215F21</t>
  </si>
  <si>
    <t>215F22</t>
  </si>
  <si>
    <t>215F23</t>
  </si>
  <si>
    <t>215F24</t>
  </si>
  <si>
    <t>215F25</t>
  </si>
  <si>
    <t>215F26</t>
  </si>
  <si>
    <t>215F27</t>
  </si>
  <si>
    <t>12.19m (40ft) x 12.19 (40ft)</t>
  </si>
  <si>
    <t>215F28</t>
  </si>
  <si>
    <t>215F29</t>
  </si>
  <si>
    <t>215F30</t>
  </si>
  <si>
    <t>215F31</t>
  </si>
  <si>
    <t>Floating Membrane</t>
  </si>
  <si>
    <t>Aluminium casing</t>
  </si>
  <si>
    <t>&lt; 12.5m diam</t>
  </si>
  <si>
    <t>area of tank top</t>
  </si>
  <si>
    <t>215Q01</t>
  </si>
  <si>
    <t>12.5m - 25.0m diam</t>
  </si>
  <si>
    <t>215Q02</t>
  </si>
  <si>
    <t>&gt; 25m diam</t>
  </si>
  <si>
    <t>215Q03</t>
  </si>
  <si>
    <t>Bitsand, sand cone, base layer</t>
  </si>
  <si>
    <t>215J02</t>
  </si>
  <si>
    <t>Sand only</t>
  </si>
  <si>
    <t>215J03</t>
  </si>
  <si>
    <t>Foundations and Settings</t>
  </si>
  <si>
    <t>Raft base</t>
  </si>
  <si>
    <t>&lt; 10m³</t>
  </si>
  <si>
    <t>215V60</t>
  </si>
  <si>
    <t>10.0m³ - 50.0m³</t>
  </si>
  <si>
    <t>215V61</t>
  </si>
  <si>
    <t>50.0m³ - 500.0m³</t>
  </si>
  <si>
    <t>215V62</t>
  </si>
  <si>
    <t>215V63</t>
  </si>
  <si>
    <t>Unknown concrete volume</t>
  </si>
  <si>
    <t>x 2 tank weight (2 tonnes) = (4m³)</t>
  </si>
  <si>
    <t>1.0m³ - 5.0m³</t>
  </si>
  <si>
    <t>215V50</t>
  </si>
  <si>
    <t>x 2 tank weight (5 tonnes) = (10m³)</t>
  </si>
  <si>
    <t>5.0m³ - 25.0m³</t>
  </si>
  <si>
    <t>215V51</t>
  </si>
  <si>
    <t>x 2 tank weight (15 tonnes) = (30m³)</t>
  </si>
  <si>
    <t>215V52</t>
  </si>
  <si>
    <t>x 2 tank weight (80 tonnes) = (160m³)</t>
  </si>
  <si>
    <t>50.0m³ - 250m³</t>
  </si>
  <si>
    <t>215V53</t>
  </si>
  <si>
    <t>225mm common brickwork</t>
  </si>
  <si>
    <t>215V80</t>
  </si>
  <si>
    <t>225mm engineering brickwork</t>
  </si>
  <si>
    <t>215V81</t>
  </si>
  <si>
    <t>327mm common brickwork</t>
  </si>
  <si>
    <t>215V82</t>
  </si>
  <si>
    <t>327mm engineering brickwork</t>
  </si>
  <si>
    <t>215V83</t>
  </si>
  <si>
    <t>225mm reinforced concrete</t>
  </si>
  <si>
    <t>215V84</t>
  </si>
  <si>
    <t>300mm reinforced concrete</t>
  </si>
  <si>
    <t>215V85</t>
  </si>
  <si>
    <t>300mm steel cradle</t>
  </si>
  <si>
    <t>215V86</t>
  </si>
  <si>
    <t>215W00</t>
  </si>
  <si>
    <t>215W01</t>
  </si>
  <si>
    <t>215W02</t>
  </si>
  <si>
    <t>215W03</t>
  </si>
  <si>
    <t>215W04</t>
  </si>
  <si>
    <t>215W05</t>
  </si>
  <si>
    <t>215W06</t>
  </si>
  <si>
    <t>215W07</t>
  </si>
  <si>
    <t>215W08</t>
  </si>
  <si>
    <t>215W09</t>
  </si>
  <si>
    <t>215W10</t>
  </si>
  <si>
    <t>215W11</t>
  </si>
  <si>
    <t>215W12</t>
  </si>
  <si>
    <t>215W13</t>
  </si>
  <si>
    <t>215W14</t>
  </si>
  <si>
    <t>215W15</t>
  </si>
  <si>
    <t>215W16</t>
  </si>
  <si>
    <t>215W17</t>
  </si>
  <si>
    <t>215W18</t>
  </si>
  <si>
    <t>215W19</t>
  </si>
  <si>
    <t>215W20</t>
  </si>
  <si>
    <t>215W21</t>
  </si>
  <si>
    <t>215W22</t>
  </si>
  <si>
    <t>215W23</t>
  </si>
  <si>
    <t>215W24</t>
  </si>
  <si>
    <t>215W25</t>
  </si>
  <si>
    <t>215W26</t>
  </si>
  <si>
    <t>215W27</t>
  </si>
  <si>
    <t>215W28</t>
  </si>
  <si>
    <t>215W29</t>
  </si>
  <si>
    <t>215W50</t>
  </si>
  <si>
    <t>215W51</t>
  </si>
  <si>
    <t>215W52</t>
  </si>
  <si>
    <t>215W53</t>
  </si>
  <si>
    <t>215W54</t>
  </si>
  <si>
    <t>215W55</t>
  </si>
  <si>
    <t>215W56</t>
  </si>
  <si>
    <t>215W57</t>
  </si>
  <si>
    <t>215W58</t>
  </si>
  <si>
    <t>215W59</t>
  </si>
  <si>
    <t>215W60</t>
  </si>
  <si>
    <t>215W61</t>
  </si>
  <si>
    <t>215W62</t>
  </si>
  <si>
    <t>215W63</t>
  </si>
  <si>
    <t>215W64</t>
  </si>
  <si>
    <t>215W65</t>
  </si>
  <si>
    <t>215W66</t>
  </si>
  <si>
    <t>215W67</t>
  </si>
  <si>
    <t>215W68</t>
  </si>
  <si>
    <t>215W69</t>
  </si>
  <si>
    <t>215W70</t>
  </si>
  <si>
    <t>215W71</t>
  </si>
  <si>
    <t>215W72</t>
  </si>
  <si>
    <t>215W73</t>
  </si>
  <si>
    <t>215W74</t>
  </si>
  <si>
    <t>215W75</t>
  </si>
  <si>
    <t>215W76</t>
  </si>
  <si>
    <t>215W77</t>
  </si>
  <si>
    <t>215W78</t>
  </si>
  <si>
    <t>215W79</t>
  </si>
  <si>
    <t>Floating head</t>
  </si>
  <si>
    <t>30000m³</t>
  </si>
  <si>
    <t>215A66</t>
  </si>
  <si>
    <t>40000m³</t>
  </si>
  <si>
    <t>215A67</t>
  </si>
  <si>
    <t>50000m³</t>
  </si>
  <si>
    <t>215A68</t>
  </si>
  <si>
    <t>60000m³</t>
  </si>
  <si>
    <t>215A69</t>
  </si>
  <si>
    <t>70000m³</t>
  </si>
  <si>
    <t>215A70</t>
  </si>
  <si>
    <t>80000m³</t>
  </si>
  <si>
    <t>215A75</t>
  </si>
  <si>
    <t>90000m³</t>
  </si>
  <si>
    <t>215A71</t>
  </si>
  <si>
    <t>100000m³</t>
  </si>
  <si>
    <t>215A72</t>
  </si>
  <si>
    <t>110000m³</t>
  </si>
  <si>
    <t>215A73</t>
  </si>
  <si>
    <t>120000m³</t>
  </si>
  <si>
    <t>215A74</t>
  </si>
  <si>
    <t>Refinery and Chemical works</t>
  </si>
  <si>
    <t>Fixed head</t>
  </si>
  <si>
    <t>215A10</t>
  </si>
  <si>
    <t>215A11</t>
  </si>
  <si>
    <t>215A12</t>
  </si>
  <si>
    <t>215A13</t>
  </si>
  <si>
    <t>215A14</t>
  </si>
  <si>
    <t>215A15</t>
  </si>
  <si>
    <t>215A16</t>
  </si>
  <si>
    <t>215A17</t>
  </si>
  <si>
    <t>215A18</t>
  </si>
  <si>
    <t>215A19</t>
  </si>
  <si>
    <t>215A20</t>
  </si>
  <si>
    <t>215A21</t>
  </si>
  <si>
    <t>215A22</t>
  </si>
  <si>
    <t>215A23</t>
  </si>
  <si>
    <t>215A24</t>
  </si>
  <si>
    <t>215A25</t>
  </si>
  <si>
    <t>215A26</t>
  </si>
  <si>
    <t>215A27</t>
  </si>
  <si>
    <t>215A28</t>
  </si>
  <si>
    <t>215A81</t>
  </si>
  <si>
    <t>215A29</t>
  </si>
  <si>
    <t>215A30</t>
  </si>
  <si>
    <t>215A31</t>
  </si>
  <si>
    <t>215A32</t>
  </si>
  <si>
    <t>215A33</t>
  </si>
  <si>
    <t>215A38</t>
  </si>
  <si>
    <t>215A34</t>
  </si>
  <si>
    <t>215A35</t>
  </si>
  <si>
    <t>215A36</t>
  </si>
  <si>
    <t>215A37</t>
  </si>
  <si>
    <t>Spheres</t>
  </si>
  <si>
    <t>Pressures up to 100 psig</t>
  </si>
  <si>
    <t>3.048m radius x 14mm thick</t>
  </si>
  <si>
    <t>12.83 tonnes</t>
  </si>
  <si>
    <t>215B01</t>
  </si>
  <si>
    <t>4.57m radius x 16mm thick</t>
  </si>
  <si>
    <t>32.97 tonnes</t>
  </si>
  <si>
    <t>215B02</t>
  </si>
  <si>
    <t>6.01m radius x 18mm thick</t>
  </si>
  <si>
    <t>64.14 tonnes</t>
  </si>
  <si>
    <t>215B03</t>
  </si>
  <si>
    <t>7.62m radius x 20mm thick</t>
  </si>
  <si>
    <t>114.57 tonnes</t>
  </si>
  <si>
    <t>215B04</t>
  </si>
  <si>
    <t>9.14m radius x 22mm thick</t>
  </si>
  <si>
    <t>181.32 tonnes</t>
  </si>
  <si>
    <t>215B05</t>
  </si>
  <si>
    <t>10.67m radius x 24mm thick</t>
  </si>
  <si>
    <t>269.57 tonnes</t>
  </si>
  <si>
    <t>215B06</t>
  </si>
  <si>
    <t>Pressures up to 250 psig</t>
  </si>
  <si>
    <t>3.048m radius x 24mm thick</t>
  </si>
  <si>
    <t>21.97 tonnes</t>
  </si>
  <si>
    <t>4.57m radius x 28mm thick</t>
  </si>
  <si>
    <t>57.69 tonnes</t>
  </si>
  <si>
    <t>215B08</t>
  </si>
  <si>
    <t>6.01m radius x 30mm thick</t>
  </si>
  <si>
    <t>106.91 tonnes</t>
  </si>
  <si>
    <t>215B09</t>
  </si>
  <si>
    <t>7.62m radius x 33mm thick</t>
  </si>
  <si>
    <t>189.04 tonnes</t>
  </si>
  <si>
    <t>215B10</t>
  </si>
  <si>
    <t>9.14m radius x 36mm thick</t>
  </si>
  <si>
    <t>296.71 tonnes</t>
  </si>
  <si>
    <t>215B11</t>
  </si>
  <si>
    <t>10.67m radius x 38mm thick</t>
  </si>
  <si>
    <t>426.81 tonnes</t>
  </si>
  <si>
    <t>215B12</t>
  </si>
  <si>
    <t>Steel - nominal 2.5m high</t>
  </si>
  <si>
    <t>215S01</t>
  </si>
  <si>
    <t>215S02</t>
  </si>
  <si>
    <t>215S03</t>
  </si>
  <si>
    <t>Concrete - nominal 2.5m high</t>
  </si>
  <si>
    <t>215S50</t>
  </si>
  <si>
    <t>215S51</t>
  </si>
  <si>
    <t>215S52</t>
  </si>
  <si>
    <t>Brickwork - nominal 2.5m high</t>
  </si>
  <si>
    <t>215S81</t>
  </si>
  <si>
    <t>215S82</t>
  </si>
  <si>
    <t>215S83</t>
  </si>
  <si>
    <t>Depth 1.22m (4ft)</t>
  </si>
  <si>
    <t>6.10m (20ft) x 3.66m (12ft)</t>
  </si>
  <si>
    <t>215F01</t>
  </si>
  <si>
    <t>7.21m (24ft) x 4.88m (16ft)</t>
  </si>
  <si>
    <t>215F02</t>
  </si>
  <si>
    <t>8.83m (28ft) x 8.53m (28ft)</t>
  </si>
  <si>
    <t>215F03</t>
  </si>
  <si>
    <t>Horizontal (not pressure vessels)</t>
  </si>
  <si>
    <t>1.52m diam x 2.77m long</t>
  </si>
  <si>
    <t>215E01</t>
  </si>
  <si>
    <t>1.52m diam x 3.05m long</t>
  </si>
  <si>
    <t>215E06</t>
  </si>
  <si>
    <t>1.98m diam x 6.37m long</t>
  </si>
  <si>
    <t>215E02</t>
  </si>
  <si>
    <t>2.44m diam x 6.20m long</t>
  </si>
  <si>
    <t>215E03</t>
  </si>
  <si>
    <t>2.74m diam x 9.75m long</t>
  </si>
  <si>
    <t>215E04</t>
  </si>
  <si>
    <t>2.74m diam x 9.15m long</t>
  </si>
  <si>
    <t>215E07</t>
  </si>
  <si>
    <t>3.66m diam x 12.18m long</t>
  </si>
  <si>
    <t>215E08</t>
  </si>
  <si>
    <t>3.66m diam x 9.80m long</t>
  </si>
  <si>
    <t>215E05</t>
  </si>
  <si>
    <t>Fuel Storage - Saddle supports</t>
  </si>
  <si>
    <t>2 sets</t>
  </si>
  <si>
    <t>215E010</t>
  </si>
  <si>
    <t>3 sets</t>
  </si>
  <si>
    <t>215E011</t>
  </si>
  <si>
    <t>4 sets</t>
  </si>
  <si>
    <t>215E012</t>
  </si>
  <si>
    <t>Painted Linings to Steel Tanks</t>
  </si>
  <si>
    <t>Crude Oil, Water, and Sewage</t>
  </si>
  <si>
    <t>250m³ - 750m³ tank volume</t>
  </si>
  <si>
    <t>215X01</t>
  </si>
  <si>
    <t>751m³ - 2750m³ tank volume</t>
  </si>
  <si>
    <t>215X02</t>
  </si>
  <si>
    <t>2751m³ - 7000m³ tank volume</t>
  </si>
  <si>
    <t>215X03</t>
  </si>
  <si>
    <t>7,001m³ - 15,000m³ tank volume</t>
  </si>
  <si>
    <t>215X04</t>
  </si>
  <si>
    <t>15,001m³ - 70,000m³ tank volume</t>
  </si>
  <si>
    <t>215X05</t>
  </si>
  <si>
    <t>70,001m³ - 120,000m³ tank volume</t>
  </si>
  <si>
    <t>215X06</t>
  </si>
  <si>
    <t>215X07</t>
  </si>
  <si>
    <t>215X08</t>
  </si>
  <si>
    <t>215X09</t>
  </si>
  <si>
    <t>215X10</t>
  </si>
  <si>
    <t>215X11</t>
  </si>
  <si>
    <t>215X12</t>
  </si>
  <si>
    <t>Linings</t>
  </si>
  <si>
    <t>Aggressive Acids and Chemicals, water &gt; 95°C</t>
  </si>
  <si>
    <t>215X13</t>
  </si>
  <si>
    <t>215X14</t>
  </si>
  <si>
    <t>215X15</t>
  </si>
  <si>
    <t>215X16</t>
  </si>
  <si>
    <t>215X17</t>
  </si>
  <si>
    <t>215X18</t>
  </si>
  <si>
    <t>Linings - Rubber, Butyl or hard Ebony</t>
  </si>
  <si>
    <t>215X19</t>
  </si>
  <si>
    <t>215X20</t>
  </si>
  <si>
    <t>215X21</t>
  </si>
  <si>
    <t>215X22</t>
  </si>
  <si>
    <t>215X23</t>
  </si>
  <si>
    <t>215X24</t>
  </si>
  <si>
    <t>High Pressure (up to 60 bar) Carbon steel</t>
  </si>
  <si>
    <t>320.54m³</t>
  </si>
  <si>
    <t>3.65m diam Saddle mounted</t>
  </si>
  <si>
    <t>215C01</t>
  </si>
  <si>
    <t>436.15m³</t>
  </si>
  <si>
    <t>4.267m diam Saddle mounted.</t>
  </si>
  <si>
    <t>215C02</t>
  </si>
  <si>
    <t>Medium Pressure (16 bar) carbon steel</t>
  </si>
  <si>
    <t>Saddle mounted</t>
  </si>
  <si>
    <t>Length 5.40m x diam 1.50m</t>
  </si>
  <si>
    <t>Length 5.20m x diam 2.50m</t>
  </si>
  <si>
    <t>215C04</t>
  </si>
  <si>
    <t>Length 6.95m x diam 3.00m</t>
  </si>
  <si>
    <t>215C05</t>
  </si>
  <si>
    <t>Length 11.76m x diam 3.60m</t>
  </si>
  <si>
    <t>Medium Pressure (15 bar) carbon steel</t>
  </si>
  <si>
    <t>Length 1.00m x diam 0.60m</t>
  </si>
  <si>
    <t>Length 1.50m x diam 1.00m</t>
  </si>
  <si>
    <t>215C31</t>
  </si>
  <si>
    <t>Length 2.00m x diam 2.00m</t>
  </si>
  <si>
    <t>215C32</t>
  </si>
  <si>
    <t>Length 3.00m x diam 2.00m</t>
  </si>
  <si>
    <t>Length 4.00m x diam 2.50m</t>
  </si>
  <si>
    <t>Normal pressure (10 bar) carbon steel</t>
  </si>
  <si>
    <t>215C41</t>
  </si>
  <si>
    <t>Low Pressure (5 bar) carbon steel</t>
  </si>
  <si>
    <t>215C51</t>
  </si>
  <si>
    <t>215C56</t>
  </si>
  <si>
    <t>Low Pressure (3.4 bar) carbon steel</t>
  </si>
  <si>
    <t>Length 30.5m x diam 3.05m</t>
  </si>
  <si>
    <t>Low Pressure (3.4 bar) stainless steel</t>
  </si>
  <si>
    <t>215C14</t>
  </si>
  <si>
    <t>Low Pressure (1.7 bar) carbon steel</t>
  </si>
  <si>
    <t>Length 15.20m x diam 3.658m</t>
  </si>
  <si>
    <t>Length 15.20m x diam 4.267m</t>
  </si>
  <si>
    <t>215C08</t>
  </si>
  <si>
    <t>215C09</t>
  </si>
  <si>
    <t>Length 30.5m x diam 4.267m</t>
  </si>
  <si>
    <t>Low Pressure (1.7 bar) stainless steel</t>
  </si>
  <si>
    <t>Length 30.5m x diam 3.66m</t>
  </si>
  <si>
    <t>215C12</t>
  </si>
  <si>
    <t>Length 30.5m x diam 4.27m</t>
  </si>
  <si>
    <t>215C13</t>
  </si>
  <si>
    <t>High Pressure carbon steel</t>
  </si>
  <si>
    <t>215C80</t>
  </si>
  <si>
    <t>215C81</t>
  </si>
  <si>
    <t>215C82</t>
  </si>
  <si>
    <t>215C83</t>
  </si>
  <si>
    <t>215C84</t>
  </si>
  <si>
    <t>215C85</t>
  </si>
  <si>
    <t>215C86</t>
  </si>
  <si>
    <t>215C87</t>
  </si>
  <si>
    <t>215C88</t>
  </si>
  <si>
    <t>215C89</t>
  </si>
  <si>
    <t>Vertical Fixed Head - SS304</t>
  </si>
  <si>
    <t>Commercial Tank Farms - Specialised</t>
  </si>
  <si>
    <t>215P01</t>
  </si>
  <si>
    <t>Vertical Fixed Head - SS316</t>
  </si>
  <si>
    <t>215P02</t>
  </si>
  <si>
    <t>215P03</t>
  </si>
  <si>
    <t>215P04</t>
  </si>
  <si>
    <t>215P05</t>
  </si>
  <si>
    <t>215P06</t>
  </si>
  <si>
    <t>215P07</t>
  </si>
  <si>
    <t>215P08</t>
  </si>
  <si>
    <t>215P09</t>
  </si>
  <si>
    <t>215P10</t>
  </si>
  <si>
    <t>215P11</t>
  </si>
  <si>
    <t>215P12</t>
  </si>
  <si>
    <t>215P13</t>
  </si>
  <si>
    <t>215P14</t>
  </si>
  <si>
    <t>215P15</t>
  </si>
  <si>
    <t>215P16</t>
  </si>
  <si>
    <t>215P17</t>
  </si>
  <si>
    <t>215P18</t>
  </si>
  <si>
    <t>215P19</t>
  </si>
  <si>
    <t>215P20</t>
  </si>
  <si>
    <t>215P21</t>
  </si>
  <si>
    <t>215P22</t>
  </si>
  <si>
    <t>215P23</t>
  </si>
  <si>
    <t>215P24</t>
  </si>
  <si>
    <t>215P25</t>
  </si>
  <si>
    <t>215P26</t>
  </si>
  <si>
    <t>215P27</t>
  </si>
  <si>
    <t>215P28</t>
  </si>
  <si>
    <t>215P29</t>
  </si>
  <si>
    <t>215P30</t>
  </si>
  <si>
    <t>215P31</t>
  </si>
  <si>
    <t>215P32</t>
  </si>
  <si>
    <t>215P33</t>
  </si>
  <si>
    <t>215P34</t>
  </si>
  <si>
    <t>215P35</t>
  </si>
  <si>
    <t>215P36</t>
  </si>
  <si>
    <t>215P37</t>
  </si>
  <si>
    <t>215P38</t>
  </si>
  <si>
    <t>215P39</t>
  </si>
  <si>
    <t>215P40</t>
  </si>
  <si>
    <t>215P41</t>
  </si>
  <si>
    <t>215P42</t>
  </si>
  <si>
    <t>215P43</t>
  </si>
  <si>
    <t>215P44</t>
  </si>
  <si>
    <t>215P45</t>
  </si>
  <si>
    <t>215P46</t>
  </si>
  <si>
    <t>215P47</t>
  </si>
  <si>
    <t>215P48</t>
  </si>
  <si>
    <t>215P49</t>
  </si>
  <si>
    <t>215P50</t>
  </si>
  <si>
    <t>215P51</t>
  </si>
  <si>
    <t>215P52</t>
  </si>
  <si>
    <t>215P53</t>
  </si>
  <si>
    <t>215P54</t>
  </si>
  <si>
    <t>215P55</t>
  </si>
  <si>
    <t>215P56</t>
  </si>
  <si>
    <t>Carbon Steel</t>
  </si>
  <si>
    <t>Vertical (Cylindrical) not pressurised Flat Bottom</t>
  </si>
  <si>
    <t>1.98m diam x 4.57m ht</t>
  </si>
  <si>
    <t>1.6 tonnes</t>
  </si>
  <si>
    <t>215G01</t>
  </si>
  <si>
    <t>2.74m diam x 4.88m ht</t>
  </si>
  <si>
    <t>2.6 tonnes</t>
  </si>
  <si>
    <t>215G02</t>
  </si>
  <si>
    <t>2.74m diam x 7.93m ht</t>
  </si>
  <si>
    <t>4.4 tonnes</t>
  </si>
  <si>
    <t>215G03</t>
  </si>
  <si>
    <t>3.66m diam x 6.71m ht</t>
  </si>
  <si>
    <t>5.4 tonnes</t>
  </si>
  <si>
    <t>215G04</t>
  </si>
  <si>
    <t>3.96m diam x 7.62m ht</t>
  </si>
  <si>
    <t>6.9 tonnes</t>
  </si>
  <si>
    <t>215G05</t>
  </si>
  <si>
    <t>3.35m diam x 13.10m ht</t>
  </si>
  <si>
    <t>8.2 tonnes</t>
  </si>
  <si>
    <t>215G06</t>
  </si>
  <si>
    <t>3.96m diam x 9.14m ht</t>
  </si>
  <si>
    <t>7.8 tonnes</t>
  </si>
  <si>
    <t>215G07</t>
  </si>
  <si>
    <t>4.1m diam x 12.19m ht</t>
  </si>
  <si>
    <t>10.0 tonnes</t>
  </si>
  <si>
    <t>215G08</t>
  </si>
  <si>
    <t>215G52</t>
  </si>
  <si>
    <t>215G53</t>
  </si>
  <si>
    <t>215G54</t>
  </si>
  <si>
    <t>215G55</t>
  </si>
  <si>
    <t>215G56</t>
  </si>
  <si>
    <t>215G57</t>
  </si>
  <si>
    <t>215G58</t>
  </si>
  <si>
    <t>Vertical (Cylindrical) Flat Bottom 3mm plate</t>
  </si>
  <si>
    <t>1.6m diam x 4m ht x 0.58 tonnes</t>
  </si>
  <si>
    <t>SS316 = Food products or highly corrosive</t>
  </si>
  <si>
    <t>215G10</t>
  </si>
  <si>
    <t>Vertical (Cylindrical) Flat Bottom 4mm plate</t>
  </si>
  <si>
    <t>2.4m diam x 5.75m ht x 1.75 tonnes</t>
  </si>
  <si>
    <t>215G11</t>
  </si>
  <si>
    <t>215G12</t>
  </si>
  <si>
    <t>Vertical (Cylindrical) Flat Bottom 5mm plate</t>
  </si>
  <si>
    <t>3.2m diam x 7.8m ht x 3.78 tonnes</t>
  </si>
  <si>
    <t>215G13</t>
  </si>
  <si>
    <t>215G14</t>
  </si>
  <si>
    <t>3.82m diam x 9.4m ht x 5.45 tonnes</t>
  </si>
  <si>
    <t>215G15</t>
  </si>
  <si>
    <t>215G16</t>
  </si>
  <si>
    <t>4.2m diam x 13.9m ht x 8.4 tonnes</t>
  </si>
  <si>
    <t>215G17</t>
  </si>
  <si>
    <t>215G18</t>
  </si>
  <si>
    <t>Painting - External</t>
  </si>
  <si>
    <t>Commercial Tank Farms - Individual Tanks</t>
  </si>
  <si>
    <t>5 year paint - maintenance programme</t>
  </si>
  <si>
    <t xml:space="preserve">Nominal size of Tank 500m³ </t>
  </si>
  <si>
    <t>215Z01</t>
  </si>
  <si>
    <t xml:space="preserve">Nominal size of Tank 750m³ </t>
  </si>
  <si>
    <t>215Z02</t>
  </si>
  <si>
    <t xml:space="preserve">Nominal size of Tank 1000m³ </t>
  </si>
  <si>
    <t>215Z03</t>
  </si>
  <si>
    <t xml:space="preserve">Nominal size of Tank 1250m³ </t>
  </si>
  <si>
    <t>215Z04</t>
  </si>
  <si>
    <t xml:space="preserve">Nominal size of Tank 1500m³ </t>
  </si>
  <si>
    <t>215Z05</t>
  </si>
  <si>
    <t xml:space="preserve">Nominal size of Tank 1750m³ </t>
  </si>
  <si>
    <t>215Z06</t>
  </si>
  <si>
    <t xml:space="preserve">Nominal size of Tank 2000m³ </t>
  </si>
  <si>
    <t>215Z07</t>
  </si>
  <si>
    <t xml:space="preserve">Nominal size of Tank 2250m³ </t>
  </si>
  <si>
    <t>215Z08</t>
  </si>
  <si>
    <t xml:space="preserve">Nominal size of Tank 2500m³ </t>
  </si>
  <si>
    <t>215Z09</t>
  </si>
  <si>
    <t xml:space="preserve">Nominal size of Tank 2750m³ </t>
  </si>
  <si>
    <t>215Z10</t>
  </si>
  <si>
    <t xml:space="preserve">Nominal size of Tank 3000m³ </t>
  </si>
  <si>
    <t>215Z11</t>
  </si>
  <si>
    <t xml:space="preserve">Nominal size of Tank 3500m³ </t>
  </si>
  <si>
    <t>215Z12</t>
  </si>
  <si>
    <t xml:space="preserve">Nominal size of Tank 4000m³ </t>
  </si>
  <si>
    <t>215Z13</t>
  </si>
  <si>
    <t xml:space="preserve">Nominal size of Tank 5000m³ </t>
  </si>
  <si>
    <t>215Z14</t>
  </si>
  <si>
    <t xml:space="preserve">Nominal size of Tank 6000m³ </t>
  </si>
  <si>
    <t>215Z15</t>
  </si>
  <si>
    <t xml:space="preserve">Nominal size of Tank 7000m³ </t>
  </si>
  <si>
    <t>215Z16</t>
  </si>
  <si>
    <t xml:space="preserve">Nominal size of Tank 8000m³ </t>
  </si>
  <si>
    <t>215Z17</t>
  </si>
  <si>
    <t xml:space="preserve">Nominal size of Tank 9000m³ </t>
  </si>
  <si>
    <t>215Z18</t>
  </si>
  <si>
    <t xml:space="preserve">Nominal size of Tank 10000m³ </t>
  </si>
  <si>
    <t>215Z19</t>
  </si>
  <si>
    <t xml:space="preserve">Nominal size of Tank 11000m³ </t>
  </si>
  <si>
    <t>215Z20</t>
  </si>
  <si>
    <t xml:space="preserve">Nominal size of Tank 12000m³ </t>
  </si>
  <si>
    <t>215Z21</t>
  </si>
  <si>
    <t xml:space="preserve">Nominal size of Tank 13000m³ </t>
  </si>
  <si>
    <t>215Z22</t>
  </si>
  <si>
    <t xml:space="preserve">Nominal size of Tank 14000m³ </t>
  </si>
  <si>
    <t>215Z23</t>
  </si>
  <si>
    <t xml:space="preserve">Nominal size of Tank 15000m³ </t>
  </si>
  <si>
    <t>215Z24</t>
  </si>
  <si>
    <t xml:space="preserve">Nominal size of Tank 16000m³ </t>
  </si>
  <si>
    <t>215Z25</t>
  </si>
  <si>
    <t xml:space="preserve">Nominal size of Tank 17000m³ </t>
  </si>
  <si>
    <t>215Z26</t>
  </si>
  <si>
    <t xml:space="preserve">Nominal size of Tank 20000m³ </t>
  </si>
  <si>
    <t>215Z27</t>
  </si>
  <si>
    <t>Refinery - Chemical Tank Farms</t>
  </si>
  <si>
    <t>10 year paint - maintenance programme</t>
  </si>
  <si>
    <t xml:space="preserve">Nominal size of Tank 30000m³ </t>
  </si>
  <si>
    <t>215Z50</t>
  </si>
  <si>
    <t xml:space="preserve">Nominal size of Tank 40000m³ </t>
  </si>
  <si>
    <t>215Z51</t>
  </si>
  <si>
    <t xml:space="preserve">Nominal size of Tank 50000m³ </t>
  </si>
  <si>
    <t>215Z52</t>
  </si>
  <si>
    <t xml:space="preserve">Nominal size of Tank 60000m³ </t>
  </si>
  <si>
    <t>215Z53</t>
  </si>
  <si>
    <t xml:space="preserve">Nominal size of Tank 70000m³ </t>
  </si>
  <si>
    <t>215Z54</t>
  </si>
  <si>
    <t xml:space="preserve">Nominal size of Tank 80000m³ </t>
  </si>
  <si>
    <t>215Z55</t>
  </si>
  <si>
    <t xml:space="preserve">Nominal size of Tank 90000m³ </t>
  </si>
  <si>
    <t>215Z56</t>
  </si>
  <si>
    <t xml:space="preserve">Nominal size of Tank 100000m³ </t>
  </si>
  <si>
    <t>215Z57</t>
  </si>
  <si>
    <t xml:space="preserve">Nominal size of Tank 110000m³ </t>
  </si>
  <si>
    <t>215Z58</t>
  </si>
  <si>
    <t xml:space="preserve">Nominal size of Tank 120000m³ </t>
  </si>
  <si>
    <t>215Z59</t>
  </si>
  <si>
    <t>STS036</t>
  </si>
  <si>
    <t>Television and Film Studios</t>
  </si>
  <si>
    <t>STS037</t>
  </si>
  <si>
    <t>Average quality</t>
  </si>
  <si>
    <t>53U00B</t>
  </si>
  <si>
    <t>53U00G</t>
  </si>
  <si>
    <t>53U30A</t>
  </si>
  <si>
    <t>53U30F</t>
  </si>
  <si>
    <t>53U30K</t>
  </si>
  <si>
    <t>53U30P</t>
  </si>
  <si>
    <t>53U21A</t>
  </si>
  <si>
    <t>53U21F</t>
  </si>
  <si>
    <t>53U21K</t>
  </si>
  <si>
    <t>53U21P</t>
  </si>
  <si>
    <t>53U70A</t>
  </si>
  <si>
    <t>53U70F</t>
  </si>
  <si>
    <t>53U70K</t>
  </si>
  <si>
    <t>53U70P</t>
  </si>
  <si>
    <t>53U40A</t>
  </si>
  <si>
    <t>53U40F</t>
  </si>
  <si>
    <t>53U40K</t>
  </si>
  <si>
    <t>53U40P</t>
  </si>
  <si>
    <t>53U16A</t>
  </si>
  <si>
    <t>53U16F</t>
  </si>
  <si>
    <t>53U16K</t>
  </si>
  <si>
    <t>77m x 36m</t>
  </si>
  <si>
    <t>53U16P</t>
  </si>
  <si>
    <t>53U15A</t>
  </si>
  <si>
    <t>53U15F</t>
  </si>
  <si>
    <t>53U15K</t>
  </si>
  <si>
    <t>53U15P</t>
  </si>
  <si>
    <t>53U12A</t>
  </si>
  <si>
    <t>53U12F</t>
  </si>
  <si>
    <t>53U12K</t>
  </si>
  <si>
    <t>53U12P</t>
  </si>
  <si>
    <t>Training Centres</t>
  </si>
  <si>
    <t>STS038</t>
  </si>
  <si>
    <t>44500A</t>
  </si>
  <si>
    <t>44500F</t>
  </si>
  <si>
    <t>44500K</t>
  </si>
  <si>
    <t>44510A</t>
  </si>
  <si>
    <t>44510F</t>
  </si>
  <si>
    <t>44510K</t>
  </si>
  <si>
    <t>44500G</t>
  </si>
  <si>
    <t>Walls, roof and gates included</t>
  </si>
  <si>
    <t>44510G</t>
  </si>
  <si>
    <t>Rotary</t>
  </si>
  <si>
    <t>200B01</t>
  </si>
  <si>
    <t>200B02</t>
  </si>
  <si>
    <t>200B03</t>
  </si>
  <si>
    <t>200B04</t>
  </si>
  <si>
    <t>200B05</t>
  </si>
  <si>
    <t>200B06</t>
  </si>
  <si>
    <t>200B07</t>
  </si>
  <si>
    <t>200B08</t>
  </si>
  <si>
    <t>200B09</t>
  </si>
  <si>
    <t>200B10</t>
  </si>
  <si>
    <t>Close down system</t>
  </si>
  <si>
    <t>200B52</t>
  </si>
  <si>
    <t>200B54</t>
  </si>
  <si>
    <t>200B71</t>
  </si>
  <si>
    <t>200B72</t>
  </si>
  <si>
    <t>200B79</t>
  </si>
  <si>
    <t>Universities</t>
  </si>
  <si>
    <t>STS039</t>
  </si>
  <si>
    <t>Vehicle Testing Stations</t>
  </si>
  <si>
    <t>STS040</t>
  </si>
  <si>
    <t>High Quality</t>
  </si>
  <si>
    <t>63500U</t>
  </si>
  <si>
    <t>Medium Quality</t>
  </si>
  <si>
    <t>63500K</t>
  </si>
  <si>
    <t>Sundry items</t>
  </si>
  <si>
    <t>&lt;= 200mm thick</t>
  </si>
  <si>
    <t>30P0CX</t>
  </si>
  <si>
    <t>Retaining</t>
  </si>
  <si>
    <t>2m</t>
  </si>
  <si>
    <t>30PR02</t>
  </si>
  <si>
    <t>30PR03</t>
  </si>
  <si>
    <t>1m</t>
  </si>
  <si>
    <t>30PR04</t>
  </si>
  <si>
    <t>30PR05</t>
  </si>
  <si>
    <t>30PR06</t>
  </si>
  <si>
    <t>30PR07</t>
  </si>
  <si>
    <t>30PR08</t>
  </si>
  <si>
    <t>30PR09</t>
  </si>
  <si>
    <t>1.0m x 1.0m x 0.5m</t>
  </si>
  <si>
    <t>30PG01</t>
  </si>
  <si>
    <t>2.0m x 1.0m x 1.0m</t>
  </si>
  <si>
    <t>30PG02</t>
  </si>
  <si>
    <t>3.0m x 1.0m x 1.0m</t>
  </si>
  <si>
    <t>30PG03</t>
  </si>
  <si>
    <t>Railway sleeper</t>
  </si>
  <si>
    <t>30PR20</t>
  </si>
  <si>
    <t>30PR21</t>
  </si>
  <si>
    <t>1.75m</t>
  </si>
  <si>
    <t>30PR22</t>
  </si>
  <si>
    <t>2.0m</t>
  </si>
  <si>
    <t>30PR23</t>
  </si>
  <si>
    <t>30PR24</t>
  </si>
  <si>
    <t>30PR25</t>
  </si>
  <si>
    <t>30PR26</t>
  </si>
  <si>
    <t>30PR27</t>
  </si>
  <si>
    <t>Concrete sections</t>
  </si>
  <si>
    <t>"L" or "T" shape</t>
  </si>
  <si>
    <t>2m ht</t>
  </si>
  <si>
    <t>30PR28</t>
  </si>
  <si>
    <t>3m ht</t>
  </si>
  <si>
    <t>30PR29</t>
  </si>
  <si>
    <t>4m ht</t>
  </si>
  <si>
    <t>30PR30</t>
  </si>
  <si>
    <t>1.0m x 0.5m x 0.5m</t>
  </si>
  <si>
    <t>30PR31</t>
  </si>
  <si>
    <t>Brick - 225mm thick - Class B engineering</t>
  </si>
  <si>
    <t>30PR01</t>
  </si>
  <si>
    <t>30P1DS</t>
  </si>
  <si>
    <t>½ brick solid</t>
  </si>
  <si>
    <t>102mm thick</t>
  </si>
  <si>
    <t>30P0B0</t>
  </si>
  <si>
    <t>30P0BF</t>
  </si>
  <si>
    <t>30P0BP</t>
  </si>
  <si>
    <t>1 brick solid</t>
  </si>
  <si>
    <t>215mm thick</t>
  </si>
  <si>
    <t>30P0B5</t>
  </si>
  <si>
    <t>30P0BK</t>
  </si>
  <si>
    <t>30P0BU</t>
  </si>
  <si>
    <t>1½ brick solid</t>
  </si>
  <si>
    <t>327mm thick</t>
  </si>
  <si>
    <t>30P0BA</t>
  </si>
  <si>
    <t>30P0BZ</t>
  </si>
  <si>
    <t>Common Brick - both skins</t>
  </si>
  <si>
    <t>30P0C5</t>
  </si>
  <si>
    <t>30P0CA</t>
  </si>
  <si>
    <t>30P0CF</t>
  </si>
  <si>
    <t>225mm x 112mm</t>
  </si>
  <si>
    <t>30P0DZ</t>
  </si>
  <si>
    <t>328mm x 112mm</t>
  </si>
  <si>
    <t>30P0E5</t>
  </si>
  <si>
    <t>440mm x 112mm</t>
  </si>
  <si>
    <t>30P0EA</t>
  </si>
  <si>
    <t>225mm x 225mm</t>
  </si>
  <si>
    <t>30P0EF</t>
  </si>
  <si>
    <t>328mm x 225mm</t>
  </si>
  <si>
    <t>30P0EK</t>
  </si>
  <si>
    <t>440mm x 225mm</t>
  </si>
  <si>
    <t>30P0EP</t>
  </si>
  <si>
    <t>30P0M0</t>
  </si>
  <si>
    <t>30P0M5</t>
  </si>
  <si>
    <t>30P0MA</t>
  </si>
  <si>
    <t>30P0MB</t>
  </si>
  <si>
    <t>30P0MF</t>
  </si>
  <si>
    <t>30P0MK</t>
  </si>
  <si>
    <t>Natural grey excl insulation</t>
  </si>
  <si>
    <t>30P0H0</t>
  </si>
  <si>
    <t>Natural grey incl insulation</t>
  </si>
  <si>
    <t>30P0H2</t>
  </si>
  <si>
    <t>Coloured excl insulation</t>
  </si>
  <si>
    <t>30P0H5</t>
  </si>
  <si>
    <t>30P0HF</t>
  </si>
  <si>
    <t>30P0HK</t>
  </si>
  <si>
    <t>30P0HU</t>
  </si>
  <si>
    <t>30P01F</t>
  </si>
  <si>
    <t>Insulation and inner lining sheet</t>
  </si>
  <si>
    <t>30P0HL</t>
  </si>
  <si>
    <t>150mm wide boards incl battens</t>
  </si>
  <si>
    <t>30P0HZ</t>
  </si>
  <si>
    <t>Red cedar</t>
  </si>
  <si>
    <t>30P015</t>
  </si>
  <si>
    <t>PVCu Cladding</t>
  </si>
  <si>
    <t>30P01A</t>
  </si>
  <si>
    <t>Cavity wall insulation</t>
  </si>
  <si>
    <t>30P0CK</t>
  </si>
  <si>
    <t>Fair face and pointing one side</t>
  </si>
  <si>
    <t>30P0CP</t>
  </si>
  <si>
    <t>Blockwork</t>
  </si>
  <si>
    <t>30P0CU</t>
  </si>
  <si>
    <t>Bitumen based damp proof course</t>
  </si>
  <si>
    <t>&gt; 225mm wide</t>
  </si>
  <si>
    <t>30P0CZ</t>
  </si>
  <si>
    <t>215mm</t>
  </si>
  <si>
    <t>30P0DA</t>
  </si>
  <si>
    <t>102mm</t>
  </si>
  <si>
    <t>30P0D5</t>
  </si>
  <si>
    <t>Copings</t>
  </si>
  <si>
    <t>215mm - excluding specials</t>
  </si>
  <si>
    <t>30P0DF</t>
  </si>
  <si>
    <t>1½ brick(327mm) wall</t>
  </si>
  <si>
    <t>30P0DK</t>
  </si>
  <si>
    <t>Pre cast concrete</t>
  </si>
  <si>
    <t>305mm x 76mm</t>
  </si>
  <si>
    <t>215mm wall</t>
  </si>
  <si>
    <t>30P0DP</t>
  </si>
  <si>
    <t>417mm x 76mm</t>
  </si>
  <si>
    <t>327mm wall</t>
  </si>
  <si>
    <t>30K0DU</t>
  </si>
  <si>
    <t>30P0BE</t>
  </si>
  <si>
    <t>30P0BL</t>
  </si>
  <si>
    <t>30P0BS</t>
  </si>
  <si>
    <t>Rigid urethane insulation board</t>
  </si>
  <si>
    <t>30P0C1</t>
  </si>
  <si>
    <t>30P0C2</t>
  </si>
  <si>
    <t>Injected wall insulation</t>
  </si>
  <si>
    <t>30P0C3</t>
  </si>
  <si>
    <t>Fair face 1 side only</t>
  </si>
  <si>
    <t>30P0C4</t>
  </si>
  <si>
    <t>12.5mm plasterboard and skim both sides</t>
  </si>
  <si>
    <t>30Z00A</t>
  </si>
  <si>
    <t>30Z00F</t>
  </si>
  <si>
    <t>2 hour fire protection</t>
  </si>
  <si>
    <t>30Z00K</t>
  </si>
  <si>
    <t>&lt;= 2.4m ht inclusive of doors</t>
  </si>
  <si>
    <t>30ZO25</t>
  </si>
  <si>
    <t>30Z02A</t>
  </si>
  <si>
    <t>30Z02F</t>
  </si>
  <si>
    <t>Softwood, single leaf</t>
  </si>
  <si>
    <t>31500F</t>
  </si>
  <si>
    <t>Doors</t>
  </si>
  <si>
    <t>Standard single flush hollow core</t>
  </si>
  <si>
    <t>31500G</t>
  </si>
  <si>
    <t>Standard single flush solid core</t>
  </si>
  <si>
    <t>31500H</t>
  </si>
  <si>
    <t>Standard pair flush solid core</t>
  </si>
  <si>
    <t>31500K</t>
  </si>
  <si>
    <t>½ brick (102mm)</t>
  </si>
  <si>
    <t>30P0FA</t>
  </si>
  <si>
    <t>30P0HP</t>
  </si>
  <si>
    <t>31F300</t>
  </si>
  <si>
    <t>31F305</t>
  </si>
  <si>
    <t>5mm thick, applied in 3 coats</t>
  </si>
  <si>
    <t>31F310</t>
  </si>
  <si>
    <t>31F320</t>
  </si>
  <si>
    <t>1 brick (230mm)</t>
  </si>
  <si>
    <t>30P0F1</t>
  </si>
  <si>
    <t>½ brick (102mm) - Grade quality 30</t>
  </si>
  <si>
    <t>Lightweight insulated blocks</t>
  </si>
  <si>
    <t>30P0F2</t>
  </si>
  <si>
    <t>1 brick (230mm) - Grade quality 30</t>
  </si>
  <si>
    <t>30P0F3</t>
  </si>
  <si>
    <t>41U20A</t>
  </si>
  <si>
    <t>41U20C</t>
  </si>
  <si>
    <t>41U20E</t>
  </si>
  <si>
    <t>41U20G</t>
  </si>
  <si>
    <t>41U20I</t>
  </si>
  <si>
    <t>41U20K</t>
  </si>
  <si>
    <t>41U20M</t>
  </si>
  <si>
    <t>41U20P</t>
  </si>
  <si>
    <t>41U20R</t>
  </si>
  <si>
    <t>41U20T</t>
  </si>
  <si>
    <t>41U21A</t>
  </si>
  <si>
    <t>41U21C</t>
  </si>
  <si>
    <t>41U21E</t>
  </si>
  <si>
    <t>41U21G</t>
  </si>
  <si>
    <t>41U21K</t>
  </si>
  <si>
    <t>41U21P</t>
  </si>
  <si>
    <t>41U21T</t>
  </si>
  <si>
    <t>41U22A</t>
  </si>
  <si>
    <t>41U22C</t>
  </si>
  <si>
    <t>41U22E</t>
  </si>
  <si>
    <t>41U22G</t>
  </si>
  <si>
    <t>41U22I</t>
  </si>
  <si>
    <t>41U22K</t>
  </si>
  <si>
    <t>41U22M</t>
  </si>
  <si>
    <t>41U22P</t>
  </si>
  <si>
    <t>41U22R</t>
  </si>
  <si>
    <t>41U22T</t>
  </si>
  <si>
    <t>41U23A</t>
  </si>
  <si>
    <t>41U23C</t>
  </si>
  <si>
    <t>41U23E</t>
  </si>
  <si>
    <t>41U23G</t>
  </si>
  <si>
    <t>41U23K</t>
  </si>
  <si>
    <t>41U23P</t>
  </si>
  <si>
    <t>41U23T</t>
  </si>
  <si>
    <t>41U24A</t>
  </si>
  <si>
    <t>41U24C</t>
  </si>
  <si>
    <t>41U24E</t>
  </si>
  <si>
    <t>41U24G</t>
  </si>
  <si>
    <t>41U24I</t>
  </si>
  <si>
    <t>41U24K</t>
  </si>
  <si>
    <t>41U24M</t>
  </si>
  <si>
    <t>41U24P</t>
  </si>
  <si>
    <t>41U24R</t>
  </si>
  <si>
    <t>41U24T</t>
  </si>
  <si>
    <t>41U25A</t>
  </si>
  <si>
    <t>41U25C</t>
  </si>
  <si>
    <t>41U25E</t>
  </si>
  <si>
    <t>41U25G</t>
  </si>
  <si>
    <t>41U25K</t>
  </si>
  <si>
    <t>41U25P</t>
  </si>
  <si>
    <t>41U25T</t>
  </si>
  <si>
    <t>41U26A</t>
  </si>
  <si>
    <t>41U26C</t>
  </si>
  <si>
    <t>41U26E</t>
  </si>
  <si>
    <t>41U26G</t>
  </si>
  <si>
    <t>41U26I</t>
  </si>
  <si>
    <t>41U26K</t>
  </si>
  <si>
    <t>41U26M</t>
  </si>
  <si>
    <t>41U26P</t>
  </si>
  <si>
    <t>41U26R</t>
  </si>
  <si>
    <t>41U26T</t>
  </si>
  <si>
    <t>41U27A</t>
  </si>
  <si>
    <t>41U27C</t>
  </si>
  <si>
    <t>41U27E</t>
  </si>
  <si>
    <t>41U27G</t>
  </si>
  <si>
    <t>41U27K</t>
  </si>
  <si>
    <t>41U27P</t>
  </si>
  <si>
    <t>41U27T</t>
  </si>
  <si>
    <t>41U28A</t>
  </si>
  <si>
    <t>41U28C</t>
  </si>
  <si>
    <t>41U28E</t>
  </si>
  <si>
    <t>41U28G</t>
  </si>
  <si>
    <t>41U28I</t>
  </si>
  <si>
    <t>41U28K</t>
  </si>
  <si>
    <t>41U28M</t>
  </si>
  <si>
    <t>41U28P</t>
  </si>
  <si>
    <t>41U28R</t>
  </si>
  <si>
    <t>41U28T</t>
  </si>
  <si>
    <t>41U29A</t>
  </si>
  <si>
    <t>41U29C</t>
  </si>
  <si>
    <t>41U29E</t>
  </si>
  <si>
    <t>41U29G</t>
  </si>
  <si>
    <t>41U29K</t>
  </si>
  <si>
    <t>41U29P</t>
  </si>
  <si>
    <t>41U29T</t>
  </si>
  <si>
    <t>41U42A</t>
  </si>
  <si>
    <t>41U42C</t>
  </si>
  <si>
    <t>41U42E</t>
  </si>
  <si>
    <t>41U42G</t>
  </si>
  <si>
    <t>41U42I</t>
  </si>
  <si>
    <t>41U42K</t>
  </si>
  <si>
    <t>41U42M</t>
  </si>
  <si>
    <t>41U42P</t>
  </si>
  <si>
    <t>41U42R</t>
  </si>
  <si>
    <t>41U42T</t>
  </si>
  <si>
    <t>41U43A</t>
  </si>
  <si>
    <t>41U43C</t>
  </si>
  <si>
    <t>41U43E</t>
  </si>
  <si>
    <t>41U43G</t>
  </si>
  <si>
    <t>41U43K</t>
  </si>
  <si>
    <t>41U43P</t>
  </si>
  <si>
    <t>41U43T</t>
  </si>
  <si>
    <t>41U44A</t>
  </si>
  <si>
    <t>41U44C</t>
  </si>
  <si>
    <t>41U44E</t>
  </si>
  <si>
    <t>41U44G</t>
  </si>
  <si>
    <t>41U44I</t>
  </si>
  <si>
    <t>41U44K</t>
  </si>
  <si>
    <t>41U44M</t>
  </si>
  <si>
    <t>41U44P</t>
  </si>
  <si>
    <t>41U44R</t>
  </si>
  <si>
    <t>41U44T</t>
  </si>
  <si>
    <t>41U45A</t>
  </si>
  <si>
    <t>41U45C</t>
  </si>
  <si>
    <t>41U45E</t>
  </si>
  <si>
    <t>41U45G</t>
  </si>
  <si>
    <t>41U45K</t>
  </si>
  <si>
    <t>41U45P</t>
  </si>
  <si>
    <t>41U45T</t>
  </si>
  <si>
    <t>41U46A</t>
  </si>
  <si>
    <t>41U46C</t>
  </si>
  <si>
    <t>41U46E</t>
  </si>
  <si>
    <t>41U46G</t>
  </si>
  <si>
    <t>41U46I</t>
  </si>
  <si>
    <t>41U46K</t>
  </si>
  <si>
    <t>41U46M</t>
  </si>
  <si>
    <t>41U46P</t>
  </si>
  <si>
    <t>41U46R</t>
  </si>
  <si>
    <t>41U46T</t>
  </si>
  <si>
    <t>41U47A</t>
  </si>
  <si>
    <t>41U47C</t>
  </si>
  <si>
    <t>41U47E</t>
  </si>
  <si>
    <t>41U47G</t>
  </si>
  <si>
    <t>41U47K</t>
  </si>
  <si>
    <t>41U47P</t>
  </si>
  <si>
    <t>41U47T</t>
  </si>
  <si>
    <t>41U48A</t>
  </si>
  <si>
    <t>41U48C</t>
  </si>
  <si>
    <t>41U48E</t>
  </si>
  <si>
    <t>41U48G</t>
  </si>
  <si>
    <t>41U48I</t>
  </si>
  <si>
    <t>41U48K</t>
  </si>
  <si>
    <t>41U48M</t>
  </si>
  <si>
    <t>41U48P</t>
  </si>
  <si>
    <t>41U48R</t>
  </si>
  <si>
    <t>41U48T</t>
  </si>
  <si>
    <t>41U49A</t>
  </si>
  <si>
    <t>41U49C</t>
  </si>
  <si>
    <t>41U49E</t>
  </si>
  <si>
    <t>41U49G</t>
  </si>
  <si>
    <t>41U49K</t>
  </si>
  <si>
    <t>41U49P</t>
  </si>
  <si>
    <t>41U49T</t>
  </si>
  <si>
    <t>Electric load cells</t>
  </si>
  <si>
    <t>Concrete base</t>
  </si>
  <si>
    <t>3000Q1</t>
  </si>
  <si>
    <t>Pit for each individual beam</t>
  </si>
  <si>
    <t>3000Q2</t>
  </si>
  <si>
    <t>Road</t>
  </si>
  <si>
    <t>&lt;= 1.2m depth</t>
  </si>
  <si>
    <t>3000Q5</t>
  </si>
  <si>
    <t>1.2m to 1.5m depth</t>
  </si>
  <si>
    <t>3000Q6</t>
  </si>
  <si>
    <t>Railway</t>
  </si>
  <si>
    <t>3000Q7</t>
  </si>
  <si>
    <t>3000Q8</t>
  </si>
  <si>
    <t>COST GUIDE</t>
  </si>
  <si>
    <t>ADDITIONAL INFORMATION</t>
  </si>
  <si>
    <t>OBSOLESCENCE SCALE</t>
  </si>
  <si>
    <t>ADDITIONS FOR EXTERNAL WORKS</t>
  </si>
  <si>
    <t>FEES AND CHARGES</t>
  </si>
  <si>
    <t>CONTRACT SIZE ADJUSTMENT</t>
  </si>
  <si>
    <t>LAND VALUE MATRIX</t>
  </si>
  <si>
    <t>SCHOOLS</t>
  </si>
  <si>
    <t>UNIVERSITIES</t>
  </si>
  <si>
    <t>HOSPITALS</t>
  </si>
  <si>
    <t>HALLS</t>
  </si>
  <si>
    <t>LIBRARY-MUSEUM</t>
  </si>
  <si>
    <t>CHURCH - CHURCH HALLS</t>
  </si>
  <si>
    <t>PUBLIC CONVENIENCE</t>
  </si>
  <si>
    <t>MASTS</t>
  </si>
  <si>
    <t>RESIDENTIAL CARE</t>
  </si>
  <si>
    <t>EQUESTRIAN</t>
  </si>
  <si>
    <t>AIRPORTS</t>
  </si>
  <si>
    <t>RELIGIOUS RESIDENTIAL</t>
  </si>
  <si>
    <t>BUS STATION</t>
  </si>
  <si>
    <t>KENNELS</t>
  </si>
  <si>
    <t>S&amp;R</t>
  </si>
  <si>
    <t>S&amp;R GENERAL</t>
  </si>
  <si>
    <t>S&amp;R PAVILLIONS</t>
  </si>
  <si>
    <t>S&amp;R TENNIS CLUBS</t>
  </si>
  <si>
    <t>S&amp;R SWIMMING POOLS</t>
  </si>
  <si>
    <t>S&amp;R BOWLING GREENS</t>
  </si>
  <si>
    <t>S&amp;R SPORTS GROUNDS</t>
  </si>
  <si>
    <t>S&amp;R MOTOR RACE TRACKS</t>
  </si>
  <si>
    <t>S&amp;R SQUASH CLUBS</t>
  </si>
  <si>
    <t>S&amp;R LEISURE CENTRES</t>
  </si>
  <si>
    <t>S&amp;R FOOTBALL LEAGUE CLUBS</t>
  </si>
  <si>
    <t>S&amp;R GOLF DRIVING RANGE</t>
  </si>
  <si>
    <t>S&amp;R CRICKET GROUNDS</t>
  </si>
  <si>
    <t>CUSTODIAL CENTRES</t>
  </si>
  <si>
    <t>MOD HOUSING</t>
  </si>
  <si>
    <t>AUTOMATED CAR WASHES</t>
  </si>
  <si>
    <t>BOWLING ALLEY - FIT OUT</t>
  </si>
  <si>
    <t>STEEL CELLOPHANE CUBES</t>
  </si>
  <si>
    <t>SLUDGE INCINERATORS</t>
  </si>
  <si>
    <t>UNDER GROUND VENTILATION FANS</t>
  </si>
  <si>
    <t>JETTIES</t>
  </si>
  <si>
    <t>COST GUIDE CONTENTS</t>
  </si>
  <si>
    <t>PRACTICE NOTE PROPERTIES</t>
  </si>
  <si>
    <t>Exceptionally high quality stables:                                                                                      Modern purpose built stables with concrete floor, brick/block walls, pitched or good flat roof, light and electricity supply.</t>
  </si>
  <si>
    <t>American (barn style) stabling (These are standard sized units)
Note. This pricing to be used only where quality far exceeds the pricing of standard stables above</t>
  </si>
  <si>
    <t>MISCELLANEOUS ITEMS FOR QUARRIES</t>
  </si>
  <si>
    <t>Services – Electric , Water, Sewerage</t>
  </si>
  <si>
    <t>NAV less than £20,000</t>
  </si>
  <si>
    <t>1 service</t>
  </si>
  <si>
    <t>2 services</t>
  </si>
  <si>
    <t>3 services</t>
  </si>
  <si>
    <t>NAV £20,000 but less than £100,000</t>
  </si>
  <si>
    <t>NAV £100,000 and over</t>
  </si>
  <si>
    <t>Ramp Infill</t>
  </si>
  <si>
    <t>Spoil / Debris</t>
  </si>
  <si>
    <t>Sand and Gravel Plants</t>
  </si>
  <si>
    <t>Linatex Towers</t>
  </si>
  <si>
    <t>QUARRIES (MISC ITEMS)</t>
  </si>
  <si>
    <t>DECAP RATE</t>
  </si>
  <si>
    <t>RETURN TO CONTENTS PAGE</t>
  </si>
  <si>
    <t>CG_code</t>
  </si>
  <si>
    <t>Unit of measurement</t>
  </si>
  <si>
    <t>% Increase NICG2020 vs RCG2023</t>
  </si>
  <si>
    <t>Abattoirs</t>
  </si>
  <si>
    <t>Meat Processing Facility</t>
  </si>
  <si>
    <t>Single storey meat processing factory with mezzanine offices.</t>
  </si>
  <si>
    <t>Over 500m2</t>
  </si>
  <si>
    <t>-</t>
  </si>
  <si>
    <t>Circular Drum</t>
  </si>
  <si>
    <t xml:space="preserve">Each </t>
  </si>
  <si>
    <t>Digital Screen Circular</t>
  </si>
  <si>
    <t>Freestanding Pole Mounted</t>
  </si>
  <si>
    <t>6m approx. height of pole</t>
  </si>
  <si>
    <t>Display Lighting</t>
  </si>
  <si>
    <t>Hot Cathode</t>
  </si>
  <si>
    <t>Cold Cathode</t>
  </si>
  <si>
    <t>Fluorescent Tube</t>
  </si>
  <si>
    <t>Supply Cable</t>
  </si>
  <si>
    <t>60A30A</t>
  </si>
  <si>
    <t>4 sheet</t>
  </si>
  <si>
    <t>Single Sided</t>
  </si>
  <si>
    <t>Double Sided</t>
  </si>
  <si>
    <t>6 sheet</t>
  </si>
  <si>
    <t>Four Sided Quadrangle</t>
  </si>
  <si>
    <t>Double Panel - Illuminated</t>
  </si>
  <si>
    <t>Double Panel, non illuminated</t>
  </si>
  <si>
    <t>Hoarding</t>
  </si>
  <si>
    <t>Crown 8</t>
  </si>
  <si>
    <t>Crown 12</t>
  </si>
  <si>
    <t>Crown 16</t>
  </si>
  <si>
    <t>Crown 32</t>
  </si>
  <si>
    <t>Crown 48</t>
  </si>
  <si>
    <t>Crown 64</t>
  </si>
  <si>
    <t>Crown 96</t>
  </si>
  <si>
    <t>Crown 192</t>
  </si>
  <si>
    <t>Crown 12 Sheet</t>
  </si>
  <si>
    <t>Crown 48 Sheet</t>
  </si>
  <si>
    <t>Crown 96 Sheet</t>
  </si>
  <si>
    <t>Crown 192 Sheet</t>
  </si>
  <si>
    <t>Large format Scrollers</t>
  </si>
  <si>
    <t>Light Boxes</t>
  </si>
  <si>
    <t>Wall mounted</t>
  </si>
  <si>
    <t>Crown 4</t>
  </si>
  <si>
    <t>Crown 6</t>
  </si>
  <si>
    <t>Single Point Supported Cantilever</t>
  </si>
  <si>
    <t>Piled</t>
  </si>
  <si>
    <t>Twin Green - all metal</t>
  </si>
  <si>
    <t>Metal non-illuminated</t>
  </si>
  <si>
    <t>Double Royal</t>
  </si>
  <si>
    <t>Double Demy</t>
  </si>
  <si>
    <t>Quad Demy</t>
  </si>
  <si>
    <t>Quad Royal</t>
  </si>
  <si>
    <t>60A50H</t>
  </si>
  <si>
    <t>Wall Mounted - Metal  non-illuminated</t>
  </si>
  <si>
    <t>Steel portal frame, walls clad with sheet metal profile cladding and concrete thrust (push) walls, roofs clad with cement fibre roof sheets. Roof may incorporate transluscent roof lights</t>
  </si>
  <si>
    <t>Eaves Height 6m</t>
  </si>
  <si>
    <t>98B031</t>
  </si>
  <si>
    <t>Unheated and Uninsulated Basic Shed</t>
  </si>
  <si>
    <t xml:space="preserve">Steel Profiled Single Skin Wall Cladding  </t>
  </si>
  <si>
    <t>0 - 500m²</t>
  </si>
  <si>
    <t>Eaves Height 6.0m</t>
  </si>
  <si>
    <t>501m² to 1000m²</t>
  </si>
  <si>
    <t>1001m² to 5000m²</t>
  </si>
  <si>
    <t>201A70</t>
  </si>
  <si>
    <t>201A71</t>
  </si>
  <si>
    <t>201A76</t>
  </si>
  <si>
    <t>48.7 m³ / hr</t>
  </si>
  <si>
    <t>201A80</t>
  </si>
  <si>
    <t>201A31</t>
  </si>
  <si>
    <t>201A104</t>
  </si>
  <si>
    <t>Rotary Screw Cylinder Mounted 4 - 10 bar</t>
  </si>
  <si>
    <t>22 kW</t>
  </si>
  <si>
    <t>23 - 130 cfm</t>
  </si>
  <si>
    <t>201A100</t>
  </si>
  <si>
    <t>Rotary Screw Cylinder Mounted 8 - 13 bar</t>
  </si>
  <si>
    <t>7.5 kW</t>
  </si>
  <si>
    <t>29 - 41 cfm</t>
  </si>
  <si>
    <t>201A99</t>
  </si>
  <si>
    <t>5.5 kW</t>
  </si>
  <si>
    <t>18 - 29 cfm</t>
  </si>
  <si>
    <t>201A101</t>
  </si>
  <si>
    <t>Rotary Screw Cylinder Mounted 8 -13 bar</t>
  </si>
  <si>
    <t>11 kW</t>
  </si>
  <si>
    <t>43 - 59 cfm</t>
  </si>
  <si>
    <t>201A102</t>
  </si>
  <si>
    <t>15 kW</t>
  </si>
  <si>
    <t>55 - 78 cfm</t>
  </si>
  <si>
    <t>201A103</t>
  </si>
  <si>
    <t>25 kW</t>
  </si>
  <si>
    <t>74 - 100 cfm</t>
  </si>
  <si>
    <t>100mm dam</t>
  </si>
  <si>
    <t>M</t>
  </si>
  <si>
    <t>150mm dam</t>
  </si>
  <si>
    <t>200mm dam</t>
  </si>
  <si>
    <t>250mm dam</t>
  </si>
  <si>
    <t>201C20</t>
  </si>
  <si>
    <t>65mm dam</t>
  </si>
  <si>
    <t>201C02</t>
  </si>
  <si>
    <t>201C05</t>
  </si>
  <si>
    <t>201C08</t>
  </si>
  <si>
    <t>0.457 dam 1.2 ht</t>
  </si>
  <si>
    <t>0.61 dam 1.52 ht</t>
  </si>
  <si>
    <t>0.76 dam 1.68 ht</t>
  </si>
  <si>
    <t>1.076 dam 1.98 ht</t>
  </si>
  <si>
    <t>1.219 dam 3.00 ht</t>
  </si>
  <si>
    <t>1.332 dam 3.50 ht</t>
  </si>
  <si>
    <t>1.676 dam 4.00 ht</t>
  </si>
  <si>
    <t>1.83 dam 6.00 ht</t>
  </si>
  <si>
    <t>2.29 dam 6.00 ht</t>
  </si>
  <si>
    <t>Cooling and heating</t>
  </si>
  <si>
    <t>13.7kw Cooling and 15.5kw heating</t>
  </si>
  <si>
    <t>No Fresh Air Provision</t>
  </si>
  <si>
    <t>21.7kw (2 no smaller systems costed to provide the required duty as 25KW systems unavailable )</t>
  </si>
  <si>
    <t>217A12</t>
  </si>
  <si>
    <t xml:space="preserve">13.7kw Cooling and 15.5kw Heating </t>
  </si>
  <si>
    <t>With Fresh Air Provision</t>
  </si>
  <si>
    <t>217A13</t>
  </si>
  <si>
    <t>21.7KW Cooling and 24.9KW Heating</t>
  </si>
  <si>
    <t>Cooling Only</t>
  </si>
  <si>
    <t>25kw (2 no smaller systems costed to provide the required duty as 25KW systems unavailable)</t>
  </si>
  <si>
    <t>217A10</t>
  </si>
  <si>
    <t xml:space="preserve">7.2kw </t>
  </si>
  <si>
    <t>217A11</t>
  </si>
  <si>
    <t xml:space="preserve">25kw </t>
  </si>
  <si>
    <t>217A14</t>
  </si>
  <si>
    <t>Air conditioning</t>
  </si>
  <si>
    <t>Ducted System</t>
  </si>
  <si>
    <t>Installed at a retail property</t>
  </si>
  <si>
    <t xml:space="preserve">Up to 100 square metres floor area coverage
</t>
  </si>
  <si>
    <t>217A15</t>
  </si>
  <si>
    <t xml:space="preserve">From 101 up to 250 square metres floor area coverage
</t>
  </si>
  <si>
    <t>217A17</t>
  </si>
  <si>
    <t xml:space="preserve">From 251 up to 500 square metres floor area coverage
</t>
  </si>
  <si>
    <t>217A18</t>
  </si>
  <si>
    <t>From 501 square metres floor area coverage</t>
  </si>
  <si>
    <t>217A21</t>
  </si>
  <si>
    <t>Installed at an office property</t>
  </si>
  <si>
    <t>217A22</t>
  </si>
  <si>
    <t xml:space="preserve">From 101 square metres Up to 200 square metres floor area coverage
</t>
  </si>
  <si>
    <t>217A23</t>
  </si>
  <si>
    <t xml:space="preserve">From 201 square metres Up to 250 square metres floor area coverage
</t>
  </si>
  <si>
    <t>217A24</t>
  </si>
  <si>
    <t xml:space="preserve">From 251 square metres Up to 500 square metres floor area coverage
</t>
  </si>
  <si>
    <t>217A25</t>
  </si>
  <si>
    <t>Above 501 square metres floor area coverage</t>
  </si>
  <si>
    <t>Crash &amp; Rescue</t>
  </si>
  <si>
    <t>PCN (Pavement Classification Number)</t>
  </si>
  <si>
    <t>Terminal buildings</t>
  </si>
  <si>
    <t>Regional</t>
  </si>
  <si>
    <t>Internationals</t>
  </si>
  <si>
    <t>MaJor Internationals</t>
  </si>
  <si>
    <t>International Small</t>
  </si>
  <si>
    <t>Regional - Small</t>
  </si>
  <si>
    <t>Modern Post 2000, Visual Control Tower</t>
  </si>
  <si>
    <t>60F00C</t>
  </si>
  <si>
    <t>Ambulance Station</t>
  </si>
  <si>
    <t>Ambulance Station 300m2 to 600 m2 GIA</t>
  </si>
  <si>
    <t>M2</t>
  </si>
  <si>
    <t>60F00D</t>
  </si>
  <si>
    <t>Ambulance Station 600 m2 to 1,000 m2 GIA</t>
  </si>
  <si>
    <t>60F00E</t>
  </si>
  <si>
    <t>Ambulance Station over 1,000 m2 GIA</t>
  </si>
  <si>
    <t>60F00B</t>
  </si>
  <si>
    <t>Ambulance Station up to 300m2 GIA</t>
  </si>
  <si>
    <t>60F00G</t>
  </si>
  <si>
    <t>Make Ready Centre</t>
  </si>
  <si>
    <t>Make Ready Centres involve a system which sees ambulances prepared by a dedicated  team of specialists in a purpose built or converted building, who clean, restock and check the equipment on ambulances before the beginning and at the end of every shift. MRC building with ‘make ready workshop’ as well as office, training, staff care and refreshment facilities supported by parking bays.</t>
  </si>
  <si>
    <t>STS002</t>
  </si>
  <si>
    <t>STS</t>
  </si>
  <si>
    <t>Amenity buildings</t>
  </si>
  <si>
    <t xml:space="preserve">Two storey </t>
  </si>
  <si>
    <t>up to 4.0m height internally each storey</t>
  </si>
  <si>
    <t>Basic toilets</t>
  </si>
  <si>
    <t xml:space="preserve">Single storey </t>
  </si>
  <si>
    <t>up to 3m height internally</t>
  </si>
  <si>
    <t>up to 3.5m height internally</t>
  </si>
  <si>
    <t>up to 4.0m height internally</t>
  </si>
  <si>
    <t>up to 3.0m height internally each storey</t>
  </si>
  <si>
    <t>up to 3.5m height internally each storey</t>
  </si>
  <si>
    <t>Berm</t>
  </si>
  <si>
    <t>Hazard containment</t>
  </si>
  <si>
    <t>Bitsand bases</t>
  </si>
  <si>
    <t>Based on diaMetre of tank</t>
  </si>
  <si>
    <t xml:space="preserve">Nr </t>
  </si>
  <si>
    <t>13m - 15m</t>
  </si>
  <si>
    <t>16m - 18m</t>
  </si>
  <si>
    <t>18m - 20m</t>
  </si>
  <si>
    <t>20m - 22m</t>
  </si>
  <si>
    <t>22m - 24m</t>
  </si>
  <si>
    <t>25m - 30m</t>
  </si>
  <si>
    <t>30m - 35m</t>
  </si>
  <si>
    <t>35m - 40m</t>
  </si>
  <si>
    <t>40m - 50m</t>
  </si>
  <si>
    <t>Boiler houses</t>
  </si>
  <si>
    <t>&gt;150M2</t>
  </si>
  <si>
    <t>&lt;150M2</t>
  </si>
  <si>
    <t>40A00E</t>
  </si>
  <si>
    <t>High pressure - water tube</t>
  </si>
  <si>
    <t>Industrial space heating - hot water</t>
  </si>
  <si>
    <t>Package - process heating</t>
  </si>
  <si>
    <t>200mm (8")</t>
  </si>
  <si>
    <t>300mm (12")</t>
  </si>
  <si>
    <t>450mm (18")</t>
  </si>
  <si>
    <t>600mm (24")</t>
  </si>
  <si>
    <t>750mm (30")</t>
  </si>
  <si>
    <t>900mm (36")</t>
  </si>
  <si>
    <t>1000mm (40")</t>
  </si>
  <si>
    <t>Fixed price for setting up drill</t>
  </si>
  <si>
    <t>150mm (6")</t>
  </si>
  <si>
    <t>Steel pipe</t>
  </si>
  <si>
    <t>450 mm(18")</t>
  </si>
  <si>
    <t>Plastic pipe</t>
  </si>
  <si>
    <t>STS003</t>
  </si>
  <si>
    <t>Bowling alleys</t>
  </si>
  <si>
    <t>Modern ten-pin bowling alleys</t>
  </si>
  <si>
    <t>Modern purpose built ten-pin bowling alleys located in an out-of-town leisure park with complementary leisure uses; usually housed in steel portal frame structure with profiled metal sheet cladding.</t>
  </si>
  <si>
    <t>Purpose Built</t>
  </si>
  <si>
    <t>Ten Lane</t>
  </si>
  <si>
    <t>50U00B</t>
  </si>
  <si>
    <t>Bullion Stores</t>
  </si>
  <si>
    <t>EO for creating a strong room within a warehouse building</t>
  </si>
  <si>
    <t xml:space="preserve">Additional strength to concrete floor, walls &amp; ceiling including re-enforcement </t>
  </si>
  <si>
    <t>50U00C</t>
  </si>
  <si>
    <t>Piling allowance 9m long for building GIA 100m2</t>
  </si>
  <si>
    <t>9m long piles at 2m spacing</t>
  </si>
  <si>
    <t>50U00A</t>
  </si>
  <si>
    <t>Purpose Built Bullion Store and Cash Handling Units</t>
  </si>
  <si>
    <t xml:space="preserve">Concrete and Steel frame 2 storey admin building with secure loading areas and surface and underground vaults for storage. </t>
  </si>
  <si>
    <t>50U00D</t>
  </si>
  <si>
    <t>Standard Strong room door and frame</t>
  </si>
  <si>
    <t>Strong room doors and frame to European Standard VDS EN-1143-1</t>
  </si>
  <si>
    <t>Typical Grade 5</t>
  </si>
  <si>
    <t>50U00E</t>
  </si>
  <si>
    <t>Typical Grade 8</t>
  </si>
  <si>
    <t>50U00F</t>
  </si>
  <si>
    <t>Typical Grade 11</t>
  </si>
  <si>
    <t>STS004</t>
  </si>
  <si>
    <t>Lined with flexible membrane</t>
  </si>
  <si>
    <t>Concrete Hopper</t>
  </si>
  <si>
    <t>100m3</t>
  </si>
  <si>
    <t>150m3</t>
  </si>
  <si>
    <t>200m3</t>
  </si>
  <si>
    <t>250m3</t>
  </si>
  <si>
    <t>300m3</t>
  </si>
  <si>
    <t>400m3</t>
  </si>
  <si>
    <t>500m3</t>
  </si>
  <si>
    <t>50m3</t>
  </si>
  <si>
    <t>Stell plate or rectangular</t>
  </si>
  <si>
    <t>60P00H</t>
  </si>
  <si>
    <t>Bus Parking Areas</t>
  </si>
  <si>
    <t>TBC</t>
  </si>
  <si>
    <t>60K00A</t>
  </si>
  <si>
    <t>Bus Wash</t>
  </si>
  <si>
    <t xml:space="preserve">Bus Garages </t>
  </si>
  <si>
    <t>Good Quality</t>
  </si>
  <si>
    <t>Over 130 Buses</t>
  </si>
  <si>
    <t>15 Service Pits</t>
  </si>
  <si>
    <t>Bus shelters</t>
  </si>
  <si>
    <t>Anodised aluminium</t>
  </si>
  <si>
    <t>Galvanised steel</t>
  </si>
  <si>
    <t>60P10B</t>
  </si>
  <si>
    <t>Galvanised Steel - Anti Vandal</t>
  </si>
  <si>
    <t>Medium Footprint</t>
  </si>
  <si>
    <t>101m2 to 1,000m2 GIA</t>
  </si>
  <si>
    <t>Two Storey Enclosed Weathertight Construction</t>
  </si>
  <si>
    <t>Excludes External Works</t>
  </si>
  <si>
    <t>Small Footprint</t>
  </si>
  <si>
    <t>Less than 100m2 GIA</t>
  </si>
  <si>
    <t>Single Storey Enclosed Weathertight Construction</t>
  </si>
  <si>
    <t>60P00F</t>
  </si>
  <si>
    <t>Externals</t>
  </si>
  <si>
    <t>Reinforced Grass Construction</t>
  </si>
  <si>
    <t>Grasscrete or Similar</t>
  </si>
  <si>
    <t>Large Footprint</t>
  </si>
  <si>
    <t>1,001m2 to 5,000m2 GIA</t>
  </si>
  <si>
    <t>Enclosed Weathertight Construction</t>
  </si>
  <si>
    <t>60P00B</t>
  </si>
  <si>
    <t>Various Bus Buildings</t>
  </si>
  <si>
    <t>Canopy to Bus Stations &amp; Concourses</t>
  </si>
  <si>
    <t>60P00L</t>
  </si>
  <si>
    <t>Shale or Hardcore Hardstanding - Including Drainage - For Various Bus Buildings</t>
  </si>
  <si>
    <t>60P00K</t>
  </si>
  <si>
    <t>Shale or Hardcore Hardstanding For Various Bus Buildings</t>
  </si>
  <si>
    <t>60P00J</t>
  </si>
  <si>
    <t>Simple Cantilever Canopy - Used On Various Buildings</t>
  </si>
  <si>
    <t>&lt;= 5m span</t>
  </si>
  <si>
    <t>5.0m - 10.0m span</t>
  </si>
  <si>
    <t>Car parks</t>
  </si>
  <si>
    <t>Multi storey - large</t>
  </si>
  <si>
    <t>Multi storey - small</t>
  </si>
  <si>
    <t>Car wash</t>
  </si>
  <si>
    <t>Imo stand alone type</t>
  </si>
  <si>
    <t xml:space="preserve">A steel framed building around 120m in an area with a profile metal flat roof or pitched roof covered with artificial slate or tile. </t>
  </si>
  <si>
    <t>Acrylic based paints (or Eggshells)</t>
  </si>
  <si>
    <t xml:space="preserve">Prepare &amp; Apply one primer coat, one base coat and a top coat of Flecked paint </t>
  </si>
  <si>
    <t>Prepare &amp; Apply one mist coat, and 2 full coats Emulsion paint</t>
  </si>
  <si>
    <t>Skimmed &amp; painted</t>
  </si>
  <si>
    <t>Mineral Fibre Fire Protection</t>
  </si>
  <si>
    <t>2 Hours</t>
  </si>
  <si>
    <t>4 Hours</t>
  </si>
  <si>
    <t>1 Hour</t>
  </si>
  <si>
    <t>1.5 Hours</t>
  </si>
  <si>
    <t>Exposed Grid</t>
  </si>
  <si>
    <t>Semi Concealed Grid</t>
  </si>
  <si>
    <t>Egg Crate</t>
  </si>
  <si>
    <t>Concealed Grid</t>
  </si>
  <si>
    <t>Intergrated</t>
  </si>
  <si>
    <t>Coffered with Steel Services</t>
  </si>
  <si>
    <t>Extra over cost floor</t>
  </si>
  <si>
    <t>Linear Strip</t>
  </si>
  <si>
    <t>Dampa / Luxalon</t>
  </si>
  <si>
    <t>Open grid</t>
  </si>
  <si>
    <t>Formalux / Dimension</t>
  </si>
  <si>
    <t>51600S</t>
  </si>
  <si>
    <t>Cemeteries</t>
  </si>
  <si>
    <t>Cemetery</t>
  </si>
  <si>
    <t>Ha</t>
  </si>
  <si>
    <t>51600R</t>
  </si>
  <si>
    <t>CeMetrey</t>
  </si>
  <si>
    <t>Mainly basic grassed areas- minimal hard surfaces and services, hedges or traditional fences</t>
  </si>
  <si>
    <t>51601A</t>
  </si>
  <si>
    <t>Chapel of Rest</t>
  </si>
  <si>
    <t>An undertaker's room where the body of the deceased is kept prior to service.</t>
  </si>
  <si>
    <t>51601H</t>
  </si>
  <si>
    <t>Masonry Storage Building</t>
  </si>
  <si>
    <t>51601D</t>
  </si>
  <si>
    <t>Stores and Sheds</t>
  </si>
  <si>
    <t>STS041</t>
  </si>
  <si>
    <t>51601G</t>
  </si>
  <si>
    <t>Waiting Room for guests attending a service or similar.</t>
  </si>
  <si>
    <t>32F15S2</t>
  </si>
  <si>
    <t>Accessory</t>
  </si>
  <si>
    <t>Access Ladder</t>
  </si>
  <si>
    <t>32F15S3</t>
  </si>
  <si>
    <t>32F15S4</t>
  </si>
  <si>
    <t>Platform</t>
  </si>
  <si>
    <t>2m Diameter Stack</t>
  </si>
  <si>
    <t>32F15S1</t>
  </si>
  <si>
    <t>Single LED Aircraft Warning Lights</t>
  </si>
  <si>
    <t>&gt;45 metres Above Ground Level</t>
  </si>
  <si>
    <t>Medium Intensity Steady Red Safety Light</t>
  </si>
  <si>
    <t>Circular on Plan</t>
  </si>
  <si>
    <t>Height above GL</t>
  </si>
  <si>
    <t>20 metres</t>
  </si>
  <si>
    <t>25 metres</t>
  </si>
  <si>
    <t>34 metres</t>
  </si>
  <si>
    <t>50 metres</t>
  </si>
  <si>
    <t>60 metres</t>
  </si>
  <si>
    <t>Concrete windshield - outer shell</t>
  </si>
  <si>
    <t>Base diam - 5.2m</t>
  </si>
  <si>
    <t>Top diam - 2.8m</t>
  </si>
  <si>
    <t>Windshield - ht above gl - 125m</t>
  </si>
  <si>
    <t>Base diam - 6.5m</t>
  </si>
  <si>
    <t>Base diam - 12m</t>
  </si>
  <si>
    <t>Top diam - 5.6m</t>
  </si>
  <si>
    <t>Base diam - 15m</t>
  </si>
  <si>
    <t>Top diam - 7m</t>
  </si>
  <si>
    <t>Base diam - 10.6m</t>
  </si>
  <si>
    <t>Top diam - 9.3m</t>
  </si>
  <si>
    <t>Base diam - 4.5m</t>
  </si>
  <si>
    <t>Top diam - 2.65m</t>
  </si>
  <si>
    <t>Base diam - 4.7m</t>
  </si>
  <si>
    <t>Base diam - 4.8m</t>
  </si>
  <si>
    <t>Flue Liner</t>
  </si>
  <si>
    <t>Flue Diameter - 1m</t>
  </si>
  <si>
    <t>Flue Diameter - 1.25m</t>
  </si>
  <si>
    <t>Flue Diameter - 1.5m</t>
  </si>
  <si>
    <t>Flue Diameter - 1.75m</t>
  </si>
  <si>
    <t>Flue Diameter - 2m</t>
  </si>
  <si>
    <t>Flue Diameter - 2.25m</t>
  </si>
  <si>
    <t>Flue Diameter - 2.5m</t>
  </si>
  <si>
    <t>Flue Diameter - 2.75m</t>
  </si>
  <si>
    <t>Flue Diameter - 3m</t>
  </si>
  <si>
    <t>Flue Diameter - 3.25m</t>
  </si>
  <si>
    <t>Flue Diameter - 3.5m</t>
  </si>
  <si>
    <t>32F15AB</t>
  </si>
  <si>
    <t>Foundation Base</t>
  </si>
  <si>
    <t>Isolated reinforced mass concrete base</t>
  </si>
  <si>
    <t>0.5m³ - 1.0m³</t>
  </si>
  <si>
    <t>32F15FB</t>
  </si>
  <si>
    <t>32F15KB</t>
  </si>
  <si>
    <t>5.0m³ - 25m³</t>
  </si>
  <si>
    <t>32F15PB</t>
  </si>
  <si>
    <t>25m³ - 50m³</t>
  </si>
  <si>
    <t>32F15YB</t>
  </si>
  <si>
    <t>50m³ - 250m³</t>
  </si>
  <si>
    <t>32F15ZB</t>
  </si>
  <si>
    <t>&gt;250m³</t>
  </si>
  <si>
    <t>Multi-Flue</t>
  </si>
  <si>
    <t>Windshield - 1.0m diameter</t>
  </si>
  <si>
    <t>Height above GL - 20m</t>
  </si>
  <si>
    <t>300mm diameter flue x 2 no</t>
  </si>
  <si>
    <t>300mm diameter flue x 3 no</t>
  </si>
  <si>
    <t>32F40A</t>
  </si>
  <si>
    <t>Multiple Chimney Stacks</t>
  </si>
  <si>
    <t>Steel Self-supporting lined - 1.5m diameter at base</t>
  </si>
  <si>
    <t>10m high including foundations</t>
  </si>
  <si>
    <t>3 nr</t>
  </si>
  <si>
    <t>32F40C</t>
  </si>
  <si>
    <t>4 nr</t>
  </si>
  <si>
    <t>32F41A</t>
  </si>
  <si>
    <t>15m high including foundations</t>
  </si>
  <si>
    <t>32F41C</t>
  </si>
  <si>
    <t>32F42A</t>
  </si>
  <si>
    <t>20m high including foundations</t>
  </si>
  <si>
    <t>32F42C</t>
  </si>
  <si>
    <t>32F43A</t>
  </si>
  <si>
    <t>25m high including foundations</t>
  </si>
  <si>
    <t>32F43C</t>
  </si>
  <si>
    <t>32F44A</t>
  </si>
  <si>
    <t>30m high including foundations</t>
  </si>
  <si>
    <t>32F44C</t>
  </si>
  <si>
    <t>32F45A</t>
  </si>
  <si>
    <t>35m high including foundations</t>
  </si>
  <si>
    <t>35m</t>
  </si>
  <si>
    <t>32F45C</t>
  </si>
  <si>
    <t>Steel Self-supporting lined - 1m diameter at base</t>
  </si>
  <si>
    <t>2 nr</t>
  </si>
  <si>
    <t>32F50A</t>
  </si>
  <si>
    <t>Steel Self-supporting lined - 2m diameter at base</t>
  </si>
  <si>
    <t>32F50C</t>
  </si>
  <si>
    <t>5 nr</t>
  </si>
  <si>
    <t>32F51A</t>
  </si>
  <si>
    <t>32F51C</t>
  </si>
  <si>
    <t>32F60A</t>
  </si>
  <si>
    <t>32F52C</t>
  </si>
  <si>
    <t>32F60C</t>
  </si>
  <si>
    <t>32F53A</t>
  </si>
  <si>
    <t>32F61A</t>
  </si>
  <si>
    <t>32F53C</t>
  </si>
  <si>
    <t>32F61C</t>
  </si>
  <si>
    <t>32F62A</t>
  </si>
  <si>
    <t>32F54C</t>
  </si>
  <si>
    <t>32F62C</t>
  </si>
  <si>
    <t>32F55A</t>
  </si>
  <si>
    <t>32F63A</t>
  </si>
  <si>
    <t>32F55C</t>
  </si>
  <si>
    <t>32F63C</t>
  </si>
  <si>
    <t>40m high including foundations</t>
  </si>
  <si>
    <t>32F64A</t>
  </si>
  <si>
    <t>32F56C</t>
  </si>
  <si>
    <t>32F64C</t>
  </si>
  <si>
    <t xml:space="preserve">32F63A </t>
  </si>
  <si>
    <t>32F65A</t>
  </si>
  <si>
    <t>45m high including foundations</t>
  </si>
  <si>
    <t>32F65C</t>
  </si>
  <si>
    <t>Multiple Flue Stacks</t>
  </si>
  <si>
    <t>Lined self-supporting flue stack</t>
  </si>
  <si>
    <t>900mm diameter at base</t>
  </si>
  <si>
    <t xml:space="preserve">Height Upto 100m </t>
  </si>
  <si>
    <t>1250mm diameter at base</t>
  </si>
  <si>
    <t>1500mm diameter at base</t>
  </si>
  <si>
    <t>1800mm diameter at base</t>
  </si>
  <si>
    <t>32F15Y</t>
  </si>
  <si>
    <t>2100mm diameter at base</t>
  </si>
  <si>
    <t>32F15Z</t>
  </si>
  <si>
    <t>2600mm diameter at base</t>
  </si>
  <si>
    <t>Unlined self-supporting flue stack</t>
  </si>
  <si>
    <t>STS005</t>
  </si>
  <si>
    <t>Civil airports</t>
  </si>
  <si>
    <t>Clubs - halls</t>
  </si>
  <si>
    <t>Coastal sailing club</t>
  </si>
  <si>
    <t>Small, basic</t>
  </si>
  <si>
    <t>Sports clubhouse with changing</t>
  </si>
  <si>
    <t>Sports pavilion with changing</t>
  </si>
  <si>
    <t>Youth centre with sports hall</t>
  </si>
  <si>
    <t>Warehouse adaptation costs</t>
  </si>
  <si>
    <t>Eaves ht - 5.5m</t>
  </si>
  <si>
    <t>Eaves ht - 6.0m</t>
  </si>
  <si>
    <t>Eaves ht - 6.5m</t>
  </si>
  <si>
    <t>Eaves ht - 7.0m</t>
  </si>
  <si>
    <t>Eaves ht - 7.5m</t>
  </si>
  <si>
    <t>Eaves ht - 8.0m</t>
  </si>
  <si>
    <t>Eaves ht - 8.5m</t>
  </si>
  <si>
    <t>Eaves ht - 9.0m</t>
  </si>
  <si>
    <t>Eaves ht - 9.5m</t>
  </si>
  <si>
    <t>Eaves ht - 10.0m</t>
  </si>
  <si>
    <t>Eaves ht - 10.5m</t>
  </si>
  <si>
    <t>Eaves ht - 11.0m</t>
  </si>
  <si>
    <t>Community centres</t>
  </si>
  <si>
    <t>Medium - beacon 2</t>
  </si>
  <si>
    <t>Medium / Hub</t>
  </si>
  <si>
    <t>Medium / High quality</t>
  </si>
  <si>
    <t>Small - beacon 2</t>
  </si>
  <si>
    <t>Standard</t>
  </si>
  <si>
    <t>Standard quality</t>
  </si>
  <si>
    <t>STS007</t>
  </si>
  <si>
    <t>Computer centres</t>
  </si>
  <si>
    <t>Single storey data resource centre with computers and temperature control</t>
  </si>
  <si>
    <t>Designed to perform complex and labour-consuming computational work using electronic computers. A distinction is made among general-purpose computer centres, computer centres for processing economic information, and computer centres for controlling manufacturing processes. (See BEAMS for bespoke advice)</t>
  </si>
  <si>
    <t xml:space="preserve">See BEAMS for Bespoke Costings </t>
  </si>
  <si>
    <t>Concrete block works</t>
  </si>
  <si>
    <t>Concrete block drying chambers</t>
  </si>
  <si>
    <t>Concrete block curing/drying chamber used solely as a curing chamber or drying kiln for the production of concrete blocks. Usually constructed in situ within an industrial portal framed shed; traditionally constructed using either concrete or brick masonry walls to create the curing/drying chamber.</t>
  </si>
  <si>
    <t>upto 2.5m high</t>
  </si>
  <si>
    <t>&lt;3500m3</t>
  </si>
  <si>
    <t>42AB01</t>
  </si>
  <si>
    <t>Conference and Exhibition Centres</t>
  </si>
  <si>
    <t>Circulation and Core areas</t>
  </si>
  <si>
    <t>42AB02</t>
  </si>
  <si>
    <t>High quality</t>
  </si>
  <si>
    <t>Exhibition and conference areas</t>
  </si>
  <si>
    <t>42AB03</t>
  </si>
  <si>
    <t>Warehouse type</t>
  </si>
  <si>
    <t>Circulation and core areas</t>
  </si>
  <si>
    <t>42AB04</t>
  </si>
  <si>
    <t>Exhibition Areas</t>
  </si>
  <si>
    <t>Detached single storey &lt;=25m2</t>
  </si>
  <si>
    <t>up to 3m eaves height internally</t>
  </si>
  <si>
    <t>up to 3.5m eaves height internally</t>
  </si>
  <si>
    <t>up to 4.0m eaves height internally</t>
  </si>
  <si>
    <t>Detached single storey 26 to 50m2</t>
  </si>
  <si>
    <t>up to 3.0m eaves height internally</t>
  </si>
  <si>
    <t>Detached single storey 51 to 100m2</t>
  </si>
  <si>
    <t>Detached two storey &gt; 100m2</t>
  </si>
  <si>
    <t>single floor &lt;=25m2</t>
  </si>
  <si>
    <t>up to 4m eaves height internally</t>
  </si>
  <si>
    <t>single floor 26 - 50m2</t>
  </si>
  <si>
    <t>Cover plate</t>
  </si>
  <si>
    <t>Span 10 - 20m excludes conveyor</t>
  </si>
  <si>
    <t>Including 0.8m wide walkway</t>
  </si>
  <si>
    <t>1</t>
  </si>
  <si>
    <t>0.75</t>
  </si>
  <si>
    <t>0.5</t>
  </si>
  <si>
    <t>0.4</t>
  </si>
  <si>
    <t>0.45</t>
  </si>
  <si>
    <t>0.72</t>
  </si>
  <si>
    <t>0.35</t>
  </si>
  <si>
    <t>0.27</t>
  </si>
  <si>
    <t>0.25</t>
  </si>
  <si>
    <t>Junction house</t>
  </si>
  <si>
    <t>Junction house - support frames</t>
  </si>
  <si>
    <t>M3</t>
  </si>
  <si>
    <t>Recovery tunnels</t>
  </si>
  <si>
    <t>Width 5m x 3m depth</t>
  </si>
  <si>
    <t>Width 2m x 2m depth</t>
  </si>
  <si>
    <t>Width 2m x 3m depth</t>
  </si>
  <si>
    <t>3000ZJA</t>
  </si>
  <si>
    <t>Width 3m x 2m depth</t>
  </si>
  <si>
    <t>Width 3m x 3m depth</t>
  </si>
  <si>
    <t>Width 4m x 3m depth</t>
  </si>
  <si>
    <t>Ground level</t>
  </si>
  <si>
    <t>Steel frame supports</t>
  </si>
  <si>
    <t>Heavy with cover plate</t>
  </si>
  <si>
    <t>Belt width 0.61m</t>
  </si>
  <si>
    <t>Belt width 0.91m</t>
  </si>
  <si>
    <t>Belt width 1.22m</t>
  </si>
  <si>
    <t>Belt width 1.83m</t>
  </si>
  <si>
    <t>Heavy without cover plate</t>
  </si>
  <si>
    <t>Lightweight with cover plate</t>
  </si>
  <si>
    <t>Belt width 0.76m</t>
  </si>
  <si>
    <t>Belt width 1.07m</t>
  </si>
  <si>
    <t>Lightweight without cover plate</t>
  </si>
  <si>
    <t>Trestle supports</t>
  </si>
  <si>
    <t>Single Cell</t>
  </si>
  <si>
    <t>Multi Cell</t>
  </si>
  <si>
    <t>61K00Z</t>
  </si>
  <si>
    <t>Crown Courts</t>
  </si>
  <si>
    <t>Modern Law Centre</t>
  </si>
  <si>
    <t xml:space="preserve">A detached 4 storey building </t>
  </si>
  <si>
    <t>61K00B</t>
  </si>
  <si>
    <t>Magistrates Courts</t>
  </si>
  <si>
    <t xml:space="preserve">A 2 storey magistrates court </t>
  </si>
  <si>
    <t>61K00U</t>
  </si>
  <si>
    <t>Law centre</t>
  </si>
  <si>
    <t>Sheriff court (Scotland only) - Large</t>
  </si>
  <si>
    <t>Sheriff court (Scotland only) - Small</t>
  </si>
  <si>
    <t>STS009</t>
  </si>
  <si>
    <t>Gantry freestanding</t>
  </si>
  <si>
    <t xml:space="preserve"> 5 metres</t>
  </si>
  <si>
    <t>10 metres</t>
  </si>
  <si>
    <t>15 metres</t>
  </si>
  <si>
    <t>5 metres</t>
  </si>
  <si>
    <t>Excluding hoist</t>
  </si>
  <si>
    <t>125Kg</t>
  </si>
  <si>
    <t>1,000kg</t>
  </si>
  <si>
    <t>2,000kg</t>
  </si>
  <si>
    <t>Including hoist</t>
  </si>
  <si>
    <t>10 tonne</t>
  </si>
  <si>
    <t>Height to underside of rail</t>
  </si>
  <si>
    <t>15 tonne</t>
  </si>
  <si>
    <t>20 tonne</t>
  </si>
  <si>
    <t>5  metres</t>
  </si>
  <si>
    <t>25 tonne</t>
  </si>
  <si>
    <t>5 tonne</t>
  </si>
  <si>
    <t>51600A</t>
  </si>
  <si>
    <t>Crematoria</t>
  </si>
  <si>
    <t>Crematorium</t>
  </si>
  <si>
    <t xml:space="preserve">Modern construction </t>
  </si>
  <si>
    <t xml:space="preserve">One or two stories </t>
  </si>
  <si>
    <t xml:space="preserve">Timber "Glulam" portal frame </t>
  </si>
  <si>
    <t>STS010</t>
  </si>
  <si>
    <t>STS011</t>
  </si>
  <si>
    <t>Cricket centres</t>
  </si>
  <si>
    <t>Indoor facility (subject to scheme)</t>
  </si>
  <si>
    <t>Crusher houses</t>
  </si>
  <si>
    <t>Concrete frame</t>
  </si>
  <si>
    <t>&lt;500m²</t>
  </si>
  <si>
    <t>Steel frame</t>
  </si>
  <si>
    <t>Cycle shelters</t>
  </si>
  <si>
    <t>Polycarbonated roof and side/end panels</t>
  </si>
  <si>
    <t>216P05</t>
  </si>
  <si>
    <t>District heating pipework</t>
  </si>
  <si>
    <t>Insulated pipe 100 mm</t>
  </si>
  <si>
    <t>Hot water distribution pipe</t>
  </si>
  <si>
    <t>Integral insulation</t>
  </si>
  <si>
    <t>216P12</t>
  </si>
  <si>
    <t>Buried in soft ground</t>
  </si>
  <si>
    <t>216P19</t>
  </si>
  <si>
    <t>Buried in hard ground</t>
  </si>
  <si>
    <t>216P06</t>
  </si>
  <si>
    <t>Insulated pipe 125 mm</t>
  </si>
  <si>
    <t>216P13</t>
  </si>
  <si>
    <t>216P20</t>
  </si>
  <si>
    <t>216P07</t>
  </si>
  <si>
    <t>Insulated pipe 150 mm</t>
  </si>
  <si>
    <t>216P14</t>
  </si>
  <si>
    <t>216P21</t>
  </si>
  <si>
    <t>216P01</t>
  </si>
  <si>
    <t>Insulated pipe 40 mm</t>
  </si>
  <si>
    <t>216P08</t>
  </si>
  <si>
    <t>216P15</t>
  </si>
  <si>
    <t>216P02</t>
  </si>
  <si>
    <t>Insulated pipe 50 mm</t>
  </si>
  <si>
    <t>216P09</t>
  </si>
  <si>
    <t>216P16</t>
  </si>
  <si>
    <t>216P03</t>
  </si>
  <si>
    <t>Insulated pipe 65 mm</t>
  </si>
  <si>
    <t>216P10</t>
  </si>
  <si>
    <t>216P17</t>
  </si>
  <si>
    <t>216P04</t>
  </si>
  <si>
    <t>Insulated pipe 80 mm</t>
  </si>
  <si>
    <t>216P11</t>
  </si>
  <si>
    <t>216P18</t>
  </si>
  <si>
    <t>216P22</t>
  </si>
  <si>
    <t>Iron pipework 25 mm</t>
  </si>
  <si>
    <t>25 mm diameter</t>
  </si>
  <si>
    <t>Applied insulation</t>
  </si>
  <si>
    <t>216P23</t>
  </si>
  <si>
    <t>Iron pipework 38 mm</t>
  </si>
  <si>
    <t>38 mm diameter</t>
  </si>
  <si>
    <t>216P24</t>
  </si>
  <si>
    <t>Iron pipework 50 mm</t>
  </si>
  <si>
    <t>50 mm diameter</t>
  </si>
  <si>
    <t>216P25</t>
  </si>
  <si>
    <t>Iron pipework 65 mm</t>
  </si>
  <si>
    <t>65 mm diameter</t>
  </si>
  <si>
    <t>216P26</t>
  </si>
  <si>
    <t>Iron pipework 80 mm</t>
  </si>
  <si>
    <t>80 mm diameter</t>
  </si>
  <si>
    <t>STS012</t>
  </si>
  <si>
    <t>Docks - lock gates</t>
  </si>
  <si>
    <t>STS013</t>
  </si>
  <si>
    <t>Docks - pontoons</t>
  </si>
  <si>
    <t>51Z007</t>
  </si>
  <si>
    <t>Docks, Locks &amp; Jetties</t>
  </si>
  <si>
    <t>Docks &amp; Quay Walls - Modern</t>
  </si>
  <si>
    <t>51Z008</t>
  </si>
  <si>
    <t>Docks &amp; Quay Walls - Older</t>
  </si>
  <si>
    <t>51Z009</t>
  </si>
  <si>
    <t>Dry Dock/Lock</t>
  </si>
  <si>
    <t>51Z014</t>
  </si>
  <si>
    <t>Dry Dock/Lock – Seismically Qualified</t>
  </si>
  <si>
    <t>51Z015</t>
  </si>
  <si>
    <t>Slipway – standard concrete</t>
  </si>
  <si>
    <t>51Z010</t>
  </si>
  <si>
    <t>51Z011</t>
  </si>
  <si>
    <t>Jetties &amp; Piers</t>
  </si>
  <si>
    <t>A – Large Sea going – Seismically Qualified</t>
  </si>
  <si>
    <t>51Z012</t>
  </si>
  <si>
    <t>B – Large Sea Going</t>
  </si>
  <si>
    <t>51Z013</t>
  </si>
  <si>
    <t>C – Small Sea Going/Inland</t>
  </si>
  <si>
    <t>Below Ground Pipework</t>
  </si>
  <si>
    <t>100mm Dia.</t>
  </si>
  <si>
    <t>1m Depth</t>
  </si>
  <si>
    <t>2m Depth</t>
  </si>
  <si>
    <t>3.5m Depth</t>
  </si>
  <si>
    <t>150mm Dia.</t>
  </si>
  <si>
    <t>225mm Dia.</t>
  </si>
  <si>
    <t>300mm Dia.</t>
  </si>
  <si>
    <t>450mm Dia.</t>
  </si>
  <si>
    <t>600mm Dia.</t>
  </si>
  <si>
    <t>900mm Dia.</t>
  </si>
  <si>
    <t>1200mm Dia.</t>
  </si>
  <si>
    <t xml:space="preserve">Manhole </t>
  </si>
  <si>
    <t>900mm Depth</t>
  </si>
  <si>
    <t>1500mm Depth</t>
  </si>
  <si>
    <t>2000mm Depth</t>
  </si>
  <si>
    <t>1200mm x 750mm</t>
  </si>
  <si>
    <t>1000mm Depth</t>
  </si>
  <si>
    <t>2500mm Depth</t>
  </si>
  <si>
    <t>1200mm x 840mm</t>
  </si>
  <si>
    <t>3000mm Depth</t>
  </si>
  <si>
    <t>4000mm Depth</t>
  </si>
  <si>
    <t>Pre Cast Concrete</t>
  </si>
  <si>
    <t>1500mm Diameter Ring</t>
  </si>
  <si>
    <t>1800mm Diameter Ring</t>
  </si>
  <si>
    <t>1350mm Diameter Ring</t>
  </si>
  <si>
    <t>33Z10A</t>
  </si>
  <si>
    <t>PVCu Inspection Chamber</t>
  </si>
  <si>
    <t>250mm Diameter Ring</t>
  </si>
  <si>
    <t>600mm Depth</t>
  </si>
  <si>
    <t>33Z10B</t>
  </si>
  <si>
    <t>450mm Diameter Ring</t>
  </si>
  <si>
    <t>500mm Depth</t>
  </si>
  <si>
    <t>33Z10C</t>
  </si>
  <si>
    <t>960mm Depth</t>
  </si>
  <si>
    <t>Upvc Pipe</t>
  </si>
  <si>
    <t>110mm Dia.</t>
  </si>
  <si>
    <t>160mm Dia.</t>
  </si>
  <si>
    <t>Dry ski slopes</t>
  </si>
  <si>
    <t>42AC06</t>
  </si>
  <si>
    <t>Education</t>
  </si>
  <si>
    <t>Colleges of Further Education</t>
  </si>
  <si>
    <t>Living Accommodation</t>
  </si>
  <si>
    <t>42AC01</t>
  </si>
  <si>
    <t>Main Buildings</t>
  </si>
  <si>
    <t>42AC02</t>
  </si>
  <si>
    <t>Sports Halls</t>
  </si>
  <si>
    <t>42AC04</t>
  </si>
  <si>
    <t>Temporary Buildings</t>
  </si>
  <si>
    <t>Without WC</t>
  </si>
  <si>
    <t>42AC05</t>
  </si>
  <si>
    <t>With WC</t>
  </si>
  <si>
    <t>42AC07</t>
  </si>
  <si>
    <t>Workshops for Training</t>
  </si>
  <si>
    <t>Found individually or in sets of up to 6</t>
  </si>
  <si>
    <t>Found in sets of 100 plus</t>
  </si>
  <si>
    <t>Cable duct</t>
  </si>
  <si>
    <t>Cables - armoured</t>
  </si>
  <si>
    <t>Single core (based on 1000m)</t>
  </si>
  <si>
    <t>1152kw (M) of engine</t>
  </si>
  <si>
    <t>Free standing - 50Hz 415V alternator</t>
  </si>
  <si>
    <t>1270kva alternator</t>
  </si>
  <si>
    <t>324kw (M) of engine</t>
  </si>
  <si>
    <t>348kva alternator</t>
  </si>
  <si>
    <t>432kw (M) of engine</t>
  </si>
  <si>
    <t>469kva alternator</t>
  </si>
  <si>
    <t>Free standing - 50Hz 11kV alternator</t>
  </si>
  <si>
    <t>39kw (M) of engine</t>
  </si>
  <si>
    <t>40kw (M) of engine</t>
  </si>
  <si>
    <t>45kva alternator</t>
  </si>
  <si>
    <t>96kw (M) of engine</t>
  </si>
  <si>
    <t>No engine details</t>
  </si>
  <si>
    <t>150kva alternator</t>
  </si>
  <si>
    <t>190kw (M) of engine</t>
  </si>
  <si>
    <t>328kw (M) of engine</t>
  </si>
  <si>
    <t>350kva alternator</t>
  </si>
  <si>
    <t>400kw (M) of engine</t>
  </si>
  <si>
    <t>440kva alternator</t>
  </si>
  <si>
    <t>860kw (M) of engine</t>
  </si>
  <si>
    <t>1250kva alternator</t>
  </si>
  <si>
    <t>2000kva alternator</t>
  </si>
  <si>
    <t>11kva alternator</t>
  </si>
  <si>
    <t>No engine cetails</t>
  </si>
  <si>
    <t>100kva alternator</t>
  </si>
  <si>
    <t>18.5kw (M) of engine</t>
  </si>
  <si>
    <t>25kw (M) of engine</t>
  </si>
  <si>
    <t>58kw(M) of engine</t>
  </si>
  <si>
    <t>67.5kw(M) of engine</t>
  </si>
  <si>
    <t>75kva alternator</t>
  </si>
  <si>
    <t>83kw(M) of engine</t>
  </si>
  <si>
    <t>91kw(M) of engine</t>
  </si>
  <si>
    <t>151kw(M) of engine</t>
  </si>
  <si>
    <t>180kw(M) of engine</t>
  </si>
  <si>
    <t>198kw(M) of engine</t>
  </si>
  <si>
    <t>225kva alternator</t>
  </si>
  <si>
    <t>218kw(M) of engine</t>
  </si>
  <si>
    <t>344kw(M) of engine</t>
  </si>
  <si>
    <t>400kva alternator</t>
  </si>
  <si>
    <t>433kw(M) of engine</t>
  </si>
  <si>
    <t>436kw(M) of engine</t>
  </si>
  <si>
    <t>555kw(M) of engine</t>
  </si>
  <si>
    <t>621kw(M) of engine</t>
  </si>
  <si>
    <t>674kw(M) of engine</t>
  </si>
  <si>
    <t>715kw(M) of engine</t>
  </si>
  <si>
    <t>762kw(M) of engine</t>
  </si>
  <si>
    <t>861kw(M) of engine</t>
  </si>
  <si>
    <t>1061kw(M) of engine</t>
  </si>
  <si>
    <t>1136kw(M) of engine</t>
  </si>
  <si>
    <t>1254kw(M) of engine</t>
  </si>
  <si>
    <t>In Acoustic Box - 50 Hz 415V alternator</t>
  </si>
  <si>
    <t>839kw (M) of engine</t>
  </si>
  <si>
    <t>In Acoustic Box - 50Hz 415V alternator</t>
  </si>
  <si>
    <t>1500kva alternator</t>
  </si>
  <si>
    <t>1875kva alternator</t>
  </si>
  <si>
    <t>In acoustic box - 50Hz 415V alternator</t>
  </si>
  <si>
    <t>1154kw (M) of engine</t>
  </si>
  <si>
    <t>1168kw (M) of engine</t>
  </si>
  <si>
    <t>1250kw (M) of engine</t>
  </si>
  <si>
    <t>1380kw (M) of engine</t>
  </si>
  <si>
    <t>14.4kw (M) of engine</t>
  </si>
  <si>
    <t>19.2kw (M) of engine</t>
  </si>
  <si>
    <t>27.7kw (M) of engine</t>
  </si>
  <si>
    <t>44kw (M) of engine</t>
  </si>
  <si>
    <t>63.5kw (M) of engine</t>
  </si>
  <si>
    <t>74kw (M) of engine</t>
  </si>
  <si>
    <t>91.5kw (M) of engine</t>
  </si>
  <si>
    <t>100kw (M) of engine</t>
  </si>
  <si>
    <t>145kw (M) of engine</t>
  </si>
  <si>
    <t>199kw (M) of engine</t>
  </si>
  <si>
    <t>217kw (M) of engine</t>
  </si>
  <si>
    <t>304kw (M) of engine</t>
  </si>
  <si>
    <t>387kw (M) of engine</t>
  </si>
  <si>
    <t>471kw (M) of engine</t>
  </si>
  <si>
    <t>611kw (M) of engine</t>
  </si>
  <si>
    <t>683kw (M) of engine</t>
  </si>
  <si>
    <t>741kw (M) of engine</t>
  </si>
  <si>
    <t>206B90</t>
  </si>
  <si>
    <t>Distribution board</t>
  </si>
  <si>
    <t>Low voltage control panel</t>
  </si>
  <si>
    <t>In average building</t>
  </si>
  <si>
    <t>Per panel</t>
  </si>
  <si>
    <t>206S90</t>
  </si>
  <si>
    <t>Photovoltaic</t>
  </si>
  <si>
    <t>Installation up to 4kW Capacity</t>
  </si>
  <si>
    <t>kW</t>
  </si>
  <si>
    <t>206S91</t>
  </si>
  <si>
    <t>Solar PV between 4 kW and 150 kW capacity</t>
  </si>
  <si>
    <t>206S92</t>
  </si>
  <si>
    <t>Solar PV greater than 150 kW capacity</t>
  </si>
  <si>
    <t>206B62</t>
  </si>
  <si>
    <t>Air Circuit Breaker Voltage 11kv</t>
  </si>
  <si>
    <t>Breaking Capacity 150mva</t>
  </si>
  <si>
    <t>Amps 1,250</t>
  </si>
  <si>
    <t>Amps 2,500</t>
  </si>
  <si>
    <t>206B65</t>
  </si>
  <si>
    <t>Breaking Capacity 500mva</t>
  </si>
  <si>
    <t>206B14</t>
  </si>
  <si>
    <t>Breaking Capacity 250mva</t>
  </si>
  <si>
    <t>Amps 1,200</t>
  </si>
  <si>
    <t>206B18</t>
  </si>
  <si>
    <t>Amps 1,600</t>
  </si>
  <si>
    <t>Amps 2,000</t>
  </si>
  <si>
    <t>206B20</t>
  </si>
  <si>
    <t>Breaking Capacity 350 mva</t>
  </si>
  <si>
    <t>Breaking Capacity 350mva</t>
  </si>
  <si>
    <t>206B27</t>
  </si>
  <si>
    <t>206B34</t>
  </si>
  <si>
    <t>Breaking Capacity 700mva</t>
  </si>
  <si>
    <t>206B39</t>
  </si>
  <si>
    <t>Breaking Capacity 1,000mva</t>
  </si>
  <si>
    <t>Oil Circuit Breaker Voltage 3.3kv</t>
  </si>
  <si>
    <t>206B04</t>
  </si>
  <si>
    <t>206B07</t>
  </si>
  <si>
    <t>206B08</t>
  </si>
  <si>
    <t>206B32</t>
  </si>
  <si>
    <t>Oil Circuit Breaker Voltage 33kv</t>
  </si>
  <si>
    <t>206B33</t>
  </si>
  <si>
    <t>206B44</t>
  </si>
  <si>
    <t>SF6 Voltage 11kv</t>
  </si>
  <si>
    <t>Breaking Capacity ka7.8 mva150</t>
  </si>
  <si>
    <t>Breaking Capacity ka13.1 mva250</t>
  </si>
  <si>
    <t>Breaking Capacity ka18.4 mva350</t>
  </si>
  <si>
    <t>Breaking Capacity ka23.6 mva450</t>
  </si>
  <si>
    <t>Breaking Capacity ka26.2 mva500</t>
  </si>
  <si>
    <t>206B70</t>
  </si>
  <si>
    <t>SF6 Voltage 33kv</t>
  </si>
  <si>
    <t>Breaking Capacity ka26.2 mva5000</t>
  </si>
  <si>
    <t>Vacuum Circuit Breaker Voltage 11kv</t>
  </si>
  <si>
    <t>206B56</t>
  </si>
  <si>
    <t>206B58</t>
  </si>
  <si>
    <t>206B59</t>
  </si>
  <si>
    <t>206B60</t>
  </si>
  <si>
    <t>206B50</t>
  </si>
  <si>
    <t>Vacuum Circuit Breaker Voltage 3.3kv</t>
  </si>
  <si>
    <t>Vacuum Circuit Breaker Voltage 33kv</t>
  </si>
  <si>
    <t>206A16</t>
  </si>
  <si>
    <t>11kv-3.3kv</t>
  </si>
  <si>
    <t>1000KVA</t>
  </si>
  <si>
    <t>1500KVA</t>
  </si>
  <si>
    <t>2000KVA</t>
  </si>
  <si>
    <t>3000KVA</t>
  </si>
  <si>
    <t>4000KVA</t>
  </si>
  <si>
    <t>5000KVA</t>
  </si>
  <si>
    <t>206A01</t>
  </si>
  <si>
    <t>11kv-415V</t>
  </si>
  <si>
    <t>Kva 300</t>
  </si>
  <si>
    <t>206A02</t>
  </si>
  <si>
    <t>206A03</t>
  </si>
  <si>
    <t>Kva 800</t>
  </si>
  <si>
    <t>206A06</t>
  </si>
  <si>
    <t>Kva 3000</t>
  </si>
  <si>
    <t>Kva 5000 and over</t>
  </si>
  <si>
    <t>206A45</t>
  </si>
  <si>
    <t>132kv-11kv</t>
  </si>
  <si>
    <t>22KVA</t>
  </si>
  <si>
    <t>45KVA</t>
  </si>
  <si>
    <t>80KVA</t>
  </si>
  <si>
    <t>132kv-33kv</t>
  </si>
  <si>
    <t>15000KVA</t>
  </si>
  <si>
    <t>206A29</t>
  </si>
  <si>
    <t>20kv-3.3kv</t>
  </si>
  <si>
    <t>50KVA</t>
  </si>
  <si>
    <t>206A30</t>
  </si>
  <si>
    <t>100KVA</t>
  </si>
  <si>
    <t>206A31</t>
  </si>
  <si>
    <t>150KVA</t>
  </si>
  <si>
    <t>250KVA</t>
  </si>
  <si>
    <t>206A33</t>
  </si>
  <si>
    <t>500KVA</t>
  </si>
  <si>
    <t>750KVA</t>
  </si>
  <si>
    <t>206A36</t>
  </si>
  <si>
    <t>206A37</t>
  </si>
  <si>
    <t>206A38</t>
  </si>
  <si>
    <t>206A39</t>
  </si>
  <si>
    <t>206A40</t>
  </si>
  <si>
    <t>206A22</t>
  </si>
  <si>
    <t>3.3kv-415v</t>
  </si>
  <si>
    <t>200KVA</t>
  </si>
  <si>
    <t>315KVA</t>
  </si>
  <si>
    <t>206A10</t>
  </si>
  <si>
    <t>33k-11kv</t>
  </si>
  <si>
    <t>300KVA</t>
  </si>
  <si>
    <t>400KVA</t>
  </si>
  <si>
    <t>30,000KVA</t>
  </si>
  <si>
    <t>40,000KVA</t>
  </si>
  <si>
    <t>33kv-11kv</t>
  </si>
  <si>
    <t>15,000KVA</t>
  </si>
  <si>
    <t>206A42</t>
  </si>
  <si>
    <t>66kv-11kv</t>
  </si>
  <si>
    <t>206S94</t>
  </si>
  <si>
    <t>Wind turbine aero generator</t>
  </si>
  <si>
    <t>Onshore</t>
  </si>
  <si>
    <t>11 kWp Rating</t>
  </si>
  <si>
    <t>206S95</t>
  </si>
  <si>
    <t>5 kWp Rating</t>
  </si>
  <si>
    <t>206S96</t>
  </si>
  <si>
    <t>Wind turbine 5 kW</t>
  </si>
  <si>
    <t>12 m monopole support</t>
  </si>
  <si>
    <t>3 blade rotor 5.5 m diameter</t>
  </si>
  <si>
    <t>206S97</t>
  </si>
  <si>
    <t>15 m monopole support</t>
  </si>
  <si>
    <t>206S98</t>
  </si>
  <si>
    <t>18 m monopole support</t>
  </si>
  <si>
    <t>206S93</t>
  </si>
  <si>
    <t>80 kWp Rating</t>
  </si>
  <si>
    <t>Wind Turbine and Solar Panel</t>
  </si>
  <si>
    <t>Wind turbine 250W Solar Panel 250W</t>
  </si>
  <si>
    <t>Stayed monopole support</t>
  </si>
  <si>
    <t>Turbine blade up to 1m</t>
  </si>
  <si>
    <t>61E28A</t>
  </si>
  <si>
    <t>Equine</t>
  </si>
  <si>
    <t>Cantilevered Covering Over Canterway</t>
  </si>
  <si>
    <t>Steel Framed Cantilever structure with roof and one side enclosed.</t>
  </si>
  <si>
    <t>61E19A</t>
  </si>
  <si>
    <t>Gallop</t>
  </si>
  <si>
    <t>Training Gallop with fencing and silica sand - synthetic topping.</t>
  </si>
  <si>
    <t>Flexi Fibre Topping</t>
  </si>
  <si>
    <t>61E20A</t>
  </si>
  <si>
    <t>61E21A</t>
  </si>
  <si>
    <t>PVC Granules</t>
  </si>
  <si>
    <t>61E22A</t>
  </si>
  <si>
    <t>61E23A</t>
  </si>
  <si>
    <t>Rubber Chippings</t>
  </si>
  <si>
    <t>61E24A</t>
  </si>
  <si>
    <t>61E25A</t>
  </si>
  <si>
    <t>Shredded Rubber</t>
  </si>
  <si>
    <t>61E26A</t>
  </si>
  <si>
    <t>61E27B</t>
  </si>
  <si>
    <t>Horse Walker</t>
  </si>
  <si>
    <t>8m diameter overall</t>
  </si>
  <si>
    <t>Timber Post and Rail Fencing</t>
  </si>
  <si>
    <t>Silica Sand Walkway</t>
  </si>
  <si>
    <t>61E27A</t>
  </si>
  <si>
    <t>Training Walker with fencing and silica sand without topping layer.</t>
  </si>
  <si>
    <t>12m Diameter inner fence</t>
  </si>
  <si>
    <t>4m wide exercise surface</t>
  </si>
  <si>
    <t>61E11A</t>
  </si>
  <si>
    <t>Manège</t>
  </si>
  <si>
    <t>Riding School with Synthetic Top Surface.</t>
  </si>
  <si>
    <t>61E12A</t>
  </si>
  <si>
    <t>61E13A</t>
  </si>
  <si>
    <t>61E14A</t>
  </si>
  <si>
    <t>61E15A</t>
  </si>
  <si>
    <t>61E16A</t>
  </si>
  <si>
    <t>61E17A</t>
  </si>
  <si>
    <t>61E18A</t>
  </si>
  <si>
    <t>61E03A</t>
  </si>
  <si>
    <t>Medical facilities</t>
  </si>
  <si>
    <t>Equine Clinical Care Trauma Unit</t>
  </si>
  <si>
    <t>Single storey steel frame specialist treatment and rehabilitation building with treatment boxes and office accommodation.</t>
  </si>
  <si>
    <t>61E05A</t>
  </si>
  <si>
    <t>Equine Hospital</t>
  </si>
  <si>
    <t>61E04A</t>
  </si>
  <si>
    <t>Equine X - Ray building with MRI facilities.</t>
  </si>
  <si>
    <t>61E08A</t>
  </si>
  <si>
    <t>Operating Theatre</t>
  </si>
  <si>
    <t>High Specification</t>
  </si>
  <si>
    <t>61E09A</t>
  </si>
  <si>
    <t>Low Specification</t>
  </si>
  <si>
    <t>61E06A</t>
  </si>
  <si>
    <t>Pathology Laboratory</t>
  </si>
  <si>
    <t>61E07A</t>
  </si>
  <si>
    <t>Pharmacy and dispensary with secure storage facilites.</t>
  </si>
  <si>
    <t>61E10A</t>
  </si>
  <si>
    <t>Post &amp; Rail Fencing</t>
  </si>
  <si>
    <t>Treated Softwood</t>
  </si>
  <si>
    <t>1.2m High</t>
  </si>
  <si>
    <t>3 Rails</t>
  </si>
  <si>
    <t>61E01B</t>
  </si>
  <si>
    <t>Swimming Pool</t>
  </si>
  <si>
    <t>61E01A</t>
  </si>
  <si>
    <t>Circular Equine Training and Hydro Therapy Pool.</t>
  </si>
  <si>
    <t>61E02B</t>
  </si>
  <si>
    <t>61E02A</t>
  </si>
  <si>
    <t>Rectangular Equine Training and Hydro Therapy Pool.</t>
  </si>
  <si>
    <t>Equipment cabinets</t>
  </si>
  <si>
    <t>Large walk in</t>
  </si>
  <si>
    <t>63M1F1</t>
  </si>
  <si>
    <t>Factory buildings process</t>
  </si>
  <si>
    <t>Heavy - brick wall</t>
  </si>
  <si>
    <t>Insulated</t>
  </si>
  <si>
    <t>Eaves ht - 3.0m</t>
  </si>
  <si>
    <t>Eaves ht - 3.5m</t>
  </si>
  <si>
    <t>Eaves ht - 4.0m</t>
  </si>
  <si>
    <t>Eaves ht - 4.5m</t>
  </si>
  <si>
    <t>Eaves ht - 5.0m</t>
  </si>
  <si>
    <t>Eaves ht - 12.0m</t>
  </si>
  <si>
    <t>Eaves ht - 13.0m</t>
  </si>
  <si>
    <t>Eaves ht - 14.0m</t>
  </si>
  <si>
    <t>Eaves ht - 15.0m</t>
  </si>
  <si>
    <t>Eaves ht - 16.0m</t>
  </si>
  <si>
    <t>Eaves ht - 17.0m</t>
  </si>
  <si>
    <t>Eaves ht - 18.0m</t>
  </si>
  <si>
    <t>Eaves ht - 19.0m</t>
  </si>
  <si>
    <t>Eaves ht - 20.0m</t>
  </si>
  <si>
    <t>Eaves ht - 21.0m</t>
  </si>
  <si>
    <t>Eaves ht - 22.0m</t>
  </si>
  <si>
    <t>Eaves ht - 23.0m</t>
  </si>
  <si>
    <t>Eaves ht - 24.0m</t>
  </si>
  <si>
    <t>Eaves ht - 25.0m</t>
  </si>
  <si>
    <t>Eaves ht - 26.0m</t>
  </si>
  <si>
    <t>Eaves ht - 27.0m</t>
  </si>
  <si>
    <t>Eaves ht - 28.0m</t>
  </si>
  <si>
    <t>Eaves ht - 29.0m</t>
  </si>
  <si>
    <t>Eaves ht - 30.0m</t>
  </si>
  <si>
    <t>Eaves ht - 31.0m</t>
  </si>
  <si>
    <t>Eaves ht - 32.0m</t>
  </si>
  <si>
    <t>Eaves ht - 33.0m</t>
  </si>
  <si>
    <t>Eaves ht - 34.0m</t>
  </si>
  <si>
    <t>Eaves ht - 35.0m</t>
  </si>
  <si>
    <t>Insulated 36-45m</t>
  </si>
  <si>
    <t>Eaves ht - 40.0m</t>
  </si>
  <si>
    <t>Heavy - insulated</t>
  </si>
  <si>
    <t>Heavy - uninsulated</t>
  </si>
  <si>
    <t>Light - asbestos cladding</t>
  </si>
  <si>
    <t>Light - insulated</t>
  </si>
  <si>
    <t>Light - uninsulated</t>
  </si>
  <si>
    <t>Medium - uninsulated</t>
  </si>
  <si>
    <t>Uninsulated 36-45m</t>
  </si>
  <si>
    <t>5001m² - 10000m²</t>
  </si>
  <si>
    <t>Eaves ht - 39.0m</t>
  </si>
  <si>
    <t>Factory buildings workshops</t>
  </si>
  <si>
    <t>Asbestos cladding</t>
  </si>
  <si>
    <t>Brick wall</t>
  </si>
  <si>
    <t>Chain link</t>
  </si>
  <si>
    <t>Conc posts at 3m Centres</t>
  </si>
  <si>
    <t>2.4m high</t>
  </si>
  <si>
    <t>1.20m high</t>
  </si>
  <si>
    <t>Steel post galvanised chain link with gates</t>
  </si>
  <si>
    <t>36m x 18m x 2.75m ht</t>
  </si>
  <si>
    <t xml:space="preserve">Steel post galvanised chain link with gates
</t>
  </si>
  <si>
    <t>36m x 18m x 3.66m ht</t>
  </si>
  <si>
    <t>Concrete posts at 2.75m Centres</t>
  </si>
  <si>
    <t>1.07m high</t>
  </si>
  <si>
    <t>1.40m high</t>
  </si>
  <si>
    <t>Sectional concrete panel</t>
  </si>
  <si>
    <t xml:space="preserve">305mm x 38mm x 1753mm slabs
</t>
  </si>
  <si>
    <t>3m panels ; flat section edges on steel post at 3.0m centres</t>
  </si>
  <si>
    <t>2.1m high</t>
  </si>
  <si>
    <t>Palisade steel secure ; Galvanised</t>
  </si>
  <si>
    <t>Posts at 2.75m centres</t>
  </si>
  <si>
    <t>2.7m high</t>
  </si>
  <si>
    <t>Plastic coated mesh</t>
  </si>
  <si>
    <t>Steel posts at 3m centres</t>
  </si>
  <si>
    <t>1.50m high</t>
  </si>
  <si>
    <t>1.80m high</t>
  </si>
  <si>
    <t>2.40m high</t>
  </si>
  <si>
    <t>On steel posts</t>
  </si>
  <si>
    <t>Tubular steel</t>
  </si>
  <si>
    <t>Unclimbable</t>
  </si>
  <si>
    <t>Flat section edges on steel post at 2.4m centres.</t>
  </si>
  <si>
    <t>3.20m panels ; overlapped onto metal posts</t>
  </si>
  <si>
    <t>Cleft chestnut paling</t>
  </si>
  <si>
    <t>64mm diam round posts ; 51mm centres on wire</t>
  </si>
  <si>
    <t>1.05m high</t>
  </si>
  <si>
    <t>1.35m high</t>
  </si>
  <si>
    <t>Close boarded</t>
  </si>
  <si>
    <t>Concrete posts ; 2 rail</t>
  </si>
  <si>
    <t>1.0m high</t>
  </si>
  <si>
    <t>Concrete posts ; 3 rail</t>
  </si>
  <si>
    <t>1.60m high</t>
  </si>
  <si>
    <t>Oak posts ; 2 rail</t>
  </si>
  <si>
    <t>Oak posts ; 3 rail</t>
  </si>
  <si>
    <t>1.8 wide panels on timber posts</t>
  </si>
  <si>
    <t>1.8 wide panels on concrete posts</t>
  </si>
  <si>
    <t>Paling palisade</t>
  </si>
  <si>
    <t>Softwood on horizontal rails ; Posts at 3.0m centres</t>
  </si>
  <si>
    <t>Oak on oak posts at 3.0m centres</t>
  </si>
  <si>
    <t>Softwood post treated ; 3 softwood rails</t>
  </si>
  <si>
    <t>1.4m high</t>
  </si>
  <si>
    <t>Softwood post treated ; 4 softwood rails</t>
  </si>
  <si>
    <t>4-strands on 75mm x 75mm posts</t>
  </si>
  <si>
    <t>33U2A0</t>
  </si>
  <si>
    <t>Acoustic</t>
  </si>
  <si>
    <t>Acoustic Panels to timber posts</t>
  </si>
  <si>
    <t>33U2A1</t>
  </si>
  <si>
    <t>33U2A2</t>
  </si>
  <si>
    <t>33U2A3</t>
  </si>
  <si>
    <t>33U2A6</t>
  </si>
  <si>
    <t>4.0m high</t>
  </si>
  <si>
    <t>33U2A7</t>
  </si>
  <si>
    <t>4.5m high</t>
  </si>
  <si>
    <t>33U2A8</t>
  </si>
  <si>
    <t>5.0m high</t>
  </si>
  <si>
    <t>Fire protection</t>
  </si>
  <si>
    <t>Diesel engine - pump</t>
  </si>
  <si>
    <t>Set</t>
  </si>
  <si>
    <t>Electric engine - pump</t>
  </si>
  <si>
    <t>Fire hydrants</t>
  </si>
  <si>
    <t>Monitor</t>
  </si>
  <si>
    <t>150mm cast iron dry barrel. 150 psig 100mm monitor bend</t>
  </si>
  <si>
    <t>217 psig - outlet 62.5 mm. 75 deg elevation - 880 gallons / min</t>
  </si>
  <si>
    <t>100mm lbs/in² - 100mm inlet. 330 gallons/min - 360 deg blabbermouth</t>
  </si>
  <si>
    <t>Ring main</t>
  </si>
  <si>
    <t>Based on 520 lin metres</t>
  </si>
  <si>
    <t>Ring main and manholes only</t>
  </si>
  <si>
    <t>Per linear metre</t>
  </si>
  <si>
    <t>Ring main and man holes and 10 hydrants</t>
  </si>
  <si>
    <t>Sea water</t>
  </si>
  <si>
    <t>Fire ring mains</t>
  </si>
  <si>
    <t>150mm dia. - ductile iron</t>
  </si>
  <si>
    <t>200mm dia. - ductile iron</t>
  </si>
  <si>
    <t>Firewater header tank</t>
  </si>
  <si>
    <t>Excluding pump set + pipes</t>
  </si>
  <si>
    <t>Including pump set + pipes</t>
  </si>
  <si>
    <t>Average cost where details unknown</t>
  </si>
  <si>
    <t>Serving up to 100 sprinkler heads</t>
  </si>
  <si>
    <t>Serving over 100 heads</t>
  </si>
  <si>
    <t>Underground</t>
  </si>
  <si>
    <t>Gas protection</t>
  </si>
  <si>
    <t>Outside and round plant</t>
  </si>
  <si>
    <t>Water sprinklers - mains supply</t>
  </si>
  <si>
    <t>61U00H</t>
  </si>
  <si>
    <t>Cold Smoke House</t>
  </si>
  <si>
    <t>Three Storey</t>
  </si>
  <si>
    <t>Building with Roof Space for Cold Smoke Training. Internally, using Lockable Doors, the layout and access routes can be altered through the various rooms and lobbies. Window Shutters block light and hold in the cold smoke plus there is a Dry Riser in the double-flight stair lobby.</t>
  </si>
  <si>
    <t>61U00G</t>
  </si>
  <si>
    <t>Command and Control Building</t>
  </si>
  <si>
    <t>Detached single storey fire station command and control building</t>
  </si>
  <si>
    <t>61U00C</t>
  </si>
  <si>
    <t xml:space="preserve">Fire Station </t>
  </si>
  <si>
    <t>650m2 to 1,500 m2 GIA</t>
  </si>
  <si>
    <t>61U00D</t>
  </si>
  <si>
    <t>Fire Station</t>
  </si>
  <si>
    <t>Fire station up to GIA of 1,500m2 and above (Principal Building only)</t>
  </si>
  <si>
    <t>61U00B</t>
  </si>
  <si>
    <t>Fire station up to GIA of 1,499m2 (Principal Building only)</t>
  </si>
  <si>
    <t>61U00R</t>
  </si>
  <si>
    <t>Fire Station Steel Container</t>
  </si>
  <si>
    <t>Training Units</t>
  </si>
  <si>
    <t>61U00S</t>
  </si>
  <si>
    <t xml:space="preserve">Fire Station Steel Training Tower (FT66) </t>
  </si>
  <si>
    <t>11m high</t>
  </si>
  <si>
    <t>61U00T</t>
  </si>
  <si>
    <t>Fire Station Steel Training Tower (FT96)</t>
  </si>
  <si>
    <t>11 m high</t>
  </si>
  <si>
    <t>61U00L</t>
  </si>
  <si>
    <t>Vehicle Garage</t>
  </si>
  <si>
    <t>up to 500m2</t>
  </si>
  <si>
    <t>61U00M</t>
  </si>
  <si>
    <t>Vehicle Workshop</t>
  </si>
  <si>
    <t>61U00N</t>
  </si>
  <si>
    <t>500m2 to 2,000m2</t>
  </si>
  <si>
    <t>61U00Q</t>
  </si>
  <si>
    <t>Freestanding Canopy</t>
  </si>
  <si>
    <t>61U00W</t>
  </si>
  <si>
    <t>Training Tower</t>
  </si>
  <si>
    <t xml:space="preserve">Masonry </t>
  </si>
  <si>
    <t>14m high</t>
  </si>
  <si>
    <t>61U00J</t>
  </si>
  <si>
    <t>A fire station is a structure or other area for storing firefighting apparatus such as fire engines and related vehicles, personal protective equipment, fire hoses and other specialized equipment. Fire stations frequently contain working and living space for the firefighters and support staff.</t>
  </si>
  <si>
    <t>61U00U</t>
  </si>
  <si>
    <t>Steel (FT 66)</t>
  </si>
  <si>
    <t>61U00V</t>
  </si>
  <si>
    <t>Steel (FT 96)</t>
  </si>
  <si>
    <t>See BEAMS for bespoke cost advice.</t>
  </si>
  <si>
    <t>213O52</t>
  </si>
  <si>
    <t>High volume</t>
  </si>
  <si>
    <t>up to 2,000m³/hr</t>
  </si>
  <si>
    <t>Low Volume</t>
  </si>
  <si>
    <t>up to 150m³/hr</t>
  </si>
  <si>
    <t>213O51</t>
  </si>
  <si>
    <t>Medium Volume</t>
  </si>
  <si>
    <t>Approx. 500m³/hr</t>
  </si>
  <si>
    <t>Surface finishes</t>
  </si>
  <si>
    <t>Epoxy grout and adhesive</t>
  </si>
  <si>
    <t>£450/£1000</t>
  </si>
  <si>
    <t>205mm x 103mm x 65mm ea.</t>
  </si>
  <si>
    <t>Non vitreous</t>
  </si>
  <si>
    <t>Including skirtings</t>
  </si>
  <si>
    <t>On 50mm sand and cement screed</t>
  </si>
  <si>
    <t>Floors upper</t>
  </si>
  <si>
    <t>25mm thick square pattern open GRP grid fixed to galvanised steel angle bearers bars</t>
  </si>
  <si>
    <t>Excluding supporting structure</t>
  </si>
  <si>
    <t>Drilled and bolted to supports</t>
  </si>
  <si>
    <t>6mm chequer plate</t>
  </si>
  <si>
    <t>Precast Concrete Panels on Steel Frame</t>
  </si>
  <si>
    <t>&gt; 300mm x 150mm columns and beams</t>
  </si>
  <si>
    <t>Precast plank</t>
  </si>
  <si>
    <t>Raised access floors</t>
  </si>
  <si>
    <t>Fibreboard or particle board</t>
  </si>
  <si>
    <t>On lightweight pedestal blocks</t>
  </si>
  <si>
    <t>Steel faced chipboard panels - no covering</t>
  </si>
  <si>
    <t>Light grade duty</t>
  </si>
  <si>
    <t>Medium grade duty</t>
  </si>
  <si>
    <t>Heavy grade duty</t>
  </si>
  <si>
    <t>Extra heavy grade duty</t>
  </si>
  <si>
    <t>Reinforced insitu concrete slab</t>
  </si>
  <si>
    <t>Timber chipboard covered</t>
  </si>
  <si>
    <t>Timber Floor Structure on Concrete Frame.</t>
  </si>
  <si>
    <t>Timber Floor Structure on Heavy Steel Frame.</t>
  </si>
  <si>
    <t>Timber plywood covered</t>
  </si>
  <si>
    <t>Weldmesh</t>
  </si>
  <si>
    <t>25mm x 25mm x 5mm ms angle bearers.</t>
  </si>
  <si>
    <t>Galvanised open grid</t>
  </si>
  <si>
    <t>Flour mills</t>
  </si>
  <si>
    <t>Concrete - reinforced</t>
  </si>
  <si>
    <t>300mm Wall</t>
  </si>
  <si>
    <t>600mm Wall</t>
  </si>
  <si>
    <t>150mm Wall</t>
  </si>
  <si>
    <t>225mm Wall</t>
  </si>
  <si>
    <t>900mm Wall</t>
  </si>
  <si>
    <t>Ground floor slabs</t>
  </si>
  <si>
    <t>Inc. Hardcore, blinding and dpm.</t>
  </si>
  <si>
    <t>150 mm thick</t>
  </si>
  <si>
    <t>200 mm thick</t>
  </si>
  <si>
    <t>Isolated bases</t>
  </si>
  <si>
    <t>50.0m³ - 250.0m³</t>
  </si>
  <si>
    <t>0.1m³ - 0.5m³</t>
  </si>
  <si>
    <t>&gt; 25.0m³ - 50.0m³</t>
  </si>
  <si>
    <t>50.0m2 - 250m2</t>
  </si>
  <si>
    <t>Built off existing slab</t>
  </si>
  <si>
    <t>Links 2 piles</t>
  </si>
  <si>
    <t>Links 3 piles</t>
  </si>
  <si>
    <t>2100mm x 1475mm x 1400mm</t>
  </si>
  <si>
    <t>Links 4 piles</t>
  </si>
  <si>
    <t>Links 6 piles</t>
  </si>
  <si>
    <t>Reinforced concrete bored piles</t>
  </si>
  <si>
    <t>Steel sheet piling</t>
  </si>
  <si>
    <t>Rate is per m² of sheets</t>
  </si>
  <si>
    <t>Depth x length</t>
  </si>
  <si>
    <t>Strip concrete</t>
  </si>
  <si>
    <t>Composite rate ; Excavate trench ; plain concrete strip/trench fill foundation</t>
  </si>
  <si>
    <t>Based on trench 1.0m long x 0.6m wide x 1.275m deep</t>
  </si>
  <si>
    <t>Cavity wall ; includes wall up to dpc</t>
  </si>
  <si>
    <t>Excavation on trench 1.0m long x 0.45m wide x 1.0m deep</t>
  </si>
  <si>
    <t>Half brick wall ; includes wall up to dpc</t>
  </si>
  <si>
    <t>Excavation on trench 1.0m long x 0.60m wide x 1.0m deep</t>
  </si>
  <si>
    <t>One brick wall ; includes wall up to dpc</t>
  </si>
  <si>
    <t>Excavation on trench 10m long x 50m wide x 1.0m deep</t>
  </si>
  <si>
    <t>Mass foundations or bases ; &gt; 500m³</t>
  </si>
  <si>
    <t>Upto 0.15m² cross section</t>
  </si>
  <si>
    <t>Over 0.15m² cross section</t>
  </si>
  <si>
    <t>Cabin heaters</t>
  </si>
  <si>
    <t>209K02</t>
  </si>
  <si>
    <t>Dryer (brick)</t>
  </si>
  <si>
    <t>Continuous Dryer</t>
  </si>
  <si>
    <t>Continuous Dryer - 1325m3</t>
  </si>
  <si>
    <t>Heat treatment</t>
  </si>
  <si>
    <t>Hot stoves</t>
  </si>
  <si>
    <t>Kilns (brick)</t>
  </si>
  <si>
    <t>Tunnel Kiln</t>
  </si>
  <si>
    <t>Tunnel Kiln - 1575m3</t>
  </si>
  <si>
    <t>Pre - heat</t>
  </si>
  <si>
    <t>Re - heat</t>
  </si>
  <si>
    <t>Upshot heaters</t>
  </si>
  <si>
    <t>61G04A</t>
  </si>
  <si>
    <t>Game Houses</t>
  </si>
  <si>
    <t>Brooder House</t>
  </si>
  <si>
    <t>2.4x2.4m</t>
  </si>
  <si>
    <t>61G05A</t>
  </si>
  <si>
    <t>3.2x3.2m</t>
  </si>
  <si>
    <t>61G06A</t>
  </si>
  <si>
    <t>Night Shelter</t>
  </si>
  <si>
    <t>61G07A</t>
  </si>
  <si>
    <t>61G09A</t>
  </si>
  <si>
    <t>Over Wintering / Breeding Pens</t>
  </si>
  <si>
    <t>1.8x1.8m2</t>
  </si>
  <si>
    <t>61G03A</t>
  </si>
  <si>
    <t>Rearing House</t>
  </si>
  <si>
    <t>12x6m</t>
  </si>
  <si>
    <t>61G02A</t>
  </si>
  <si>
    <t>6x6m</t>
  </si>
  <si>
    <t>61G08A</t>
  </si>
  <si>
    <t>Rearing Pens</t>
  </si>
  <si>
    <t>480m2 Area</t>
  </si>
  <si>
    <t>61G01A</t>
  </si>
  <si>
    <t>Covered</t>
  </si>
  <si>
    <t>Garage</t>
  </si>
  <si>
    <t>Inc base</t>
  </si>
  <si>
    <t>Non domestic</t>
  </si>
  <si>
    <t>Type 2 or more bays - brick walls</t>
  </si>
  <si>
    <t>&gt;250m²</t>
  </si>
  <si>
    <t>42S10M</t>
  </si>
  <si>
    <t>Roller Shutter Door</t>
  </si>
  <si>
    <t xml:space="preserve">Glavanised Steel Roller Shutter Doors, manual operation, not painted </t>
  </si>
  <si>
    <t xml:space="preserve">4 m x 4.2m </t>
  </si>
  <si>
    <t xml:space="preserve">Uninsulated </t>
  </si>
  <si>
    <t>Gas cleaning</t>
  </si>
  <si>
    <t>Bag filters</t>
  </si>
  <si>
    <t>Cyclones - scrubbers</t>
  </si>
  <si>
    <t>Dry electrostatic precipitators</t>
  </si>
  <si>
    <t>Gas Cleaned Volume - 50,000 m³/hour</t>
  </si>
  <si>
    <t>Gas Cleaned Volume - 100,000 m³/hour</t>
  </si>
  <si>
    <t>Gas Cleaned Volume - 200,000 m³/hour</t>
  </si>
  <si>
    <t>Gas Cleaned Volume - 300,000 m³/hour</t>
  </si>
  <si>
    <t>Gas Cleaned Volume - 400,000 m³/hour</t>
  </si>
  <si>
    <t>Gas Cleaned Volume - 500,000 m³/hour</t>
  </si>
  <si>
    <t>217A26</t>
  </si>
  <si>
    <t>Not insulated, not lined, not cladded (basic ducting)</t>
  </si>
  <si>
    <t>If in steel construction then to DW144 (giving thickness, materials, installation guidance) or similar standard.</t>
  </si>
  <si>
    <t>217A27</t>
  </si>
  <si>
    <t>Insulated ducting, also cladded.</t>
  </si>
  <si>
    <t>217A28</t>
  </si>
  <si>
    <t>Insulated ducting with heat/fires resistant liner, also cladded.</t>
  </si>
  <si>
    <t>Circular Ducts- Insulation</t>
  </si>
  <si>
    <t>addition for external insulation</t>
  </si>
  <si>
    <t>Circular Ducts -Insulation</t>
  </si>
  <si>
    <t xml:space="preserve"> addition for external insulation </t>
  </si>
  <si>
    <t>Circular Ducts - Insulation</t>
  </si>
  <si>
    <t>Circular Ducts - Refractories / ceramic linings</t>
  </si>
  <si>
    <t>addition for lining</t>
  </si>
  <si>
    <t>Gatehouse weighbridge building</t>
  </si>
  <si>
    <t>33U2A4</t>
  </si>
  <si>
    <t>Acoustic - Gate</t>
  </si>
  <si>
    <t>1.8m x 0.9m gate</t>
  </si>
  <si>
    <t>Chain link on steel frame</t>
  </si>
  <si>
    <t>0.9m wide x 1.2m high</t>
  </si>
  <si>
    <t xml:space="preserve">Pair </t>
  </si>
  <si>
    <t>0.9m wide x 1.8m high</t>
  </si>
  <si>
    <t>Pair ; 2.44m wide x 0.9m high</t>
  </si>
  <si>
    <t>Pair ; 2.44m wide x 1.2m high</t>
  </si>
  <si>
    <t>Pair ; 2.44m wide x 1.8m high</t>
  </si>
  <si>
    <t>Pair ; 4.0m wide x 0.9m high</t>
  </si>
  <si>
    <t>Pair ; 4.0m wide x 1.2m high</t>
  </si>
  <si>
    <t>Pair ; 4.0m wide x 1.8m high</t>
  </si>
  <si>
    <t>Pair ; 6.0m wide x 1.8m high</t>
  </si>
  <si>
    <t>Pair ; 6.0m wide x 2.4m high</t>
  </si>
  <si>
    <t>Pair ; 4.0m wide x 2.4m ht</t>
  </si>
  <si>
    <t>Plastic coated</t>
  </si>
  <si>
    <t>Sliding cantilevered</t>
  </si>
  <si>
    <t>7.0m wide x 3.0m ht</t>
  </si>
  <si>
    <t>Palisade steel secure</t>
  </si>
  <si>
    <t>Pair ; 4m wide x 2.4m high</t>
  </si>
  <si>
    <t>Pair ; 5m wide x 3.0m high</t>
  </si>
  <si>
    <t>50mm x 50mm box section frame ; 2.4m high</t>
  </si>
  <si>
    <t>Single inc posts</t>
  </si>
  <si>
    <t>Pair inc posts</t>
  </si>
  <si>
    <t>Security turnstile</t>
  </si>
  <si>
    <t>With cage - 2.3m ht</t>
  </si>
  <si>
    <t>Mechanical ; Stainless steel or galvanised</t>
  </si>
  <si>
    <t>Electrical ; Card access or remote push button</t>
  </si>
  <si>
    <t>Hollow tubular section - 5 bars ; on steel posts</t>
  </si>
  <si>
    <t>Flat section framing ; inc posts</t>
  </si>
  <si>
    <t>Pair ; 1.2m x 2.1m high</t>
  </si>
  <si>
    <t>Pair ; 2.4m x 2.1m high</t>
  </si>
  <si>
    <t>Pair ; 1.2m x 2.4m high</t>
  </si>
  <si>
    <t>Pair ; 2.4m x 2.4m high</t>
  </si>
  <si>
    <t>Field gate</t>
  </si>
  <si>
    <t>Softwood treated 5 barred ; post included</t>
  </si>
  <si>
    <t>211C01</t>
  </si>
  <si>
    <t>Chain Block</t>
  </si>
  <si>
    <t>Electric ; Single speed 3m lift height</t>
  </si>
  <si>
    <t>0.5 tonne</t>
  </si>
  <si>
    <t>1 tonne</t>
  </si>
  <si>
    <t>5,000kg</t>
  </si>
  <si>
    <t>Hand Operated</t>
  </si>
  <si>
    <t>2 tonne</t>
  </si>
  <si>
    <t>3 tonne</t>
  </si>
  <si>
    <t>3,000kg</t>
  </si>
  <si>
    <t>Chain Block (electric)</t>
  </si>
  <si>
    <t>Single speed 3m lift height</t>
  </si>
  <si>
    <t>Length of beam 5m</t>
  </si>
  <si>
    <t>Beam size 203mm x 133mm - wt 30kg</t>
  </si>
  <si>
    <t>Beam size 254mm x 146mm - wt 37kg</t>
  </si>
  <si>
    <t>Beam on A frame supports 3m high</t>
  </si>
  <si>
    <t>211C60</t>
  </si>
  <si>
    <t>Steel cantilever beam ht. 3m</t>
  </si>
  <si>
    <t>211C31</t>
  </si>
  <si>
    <t>Wire rope</t>
  </si>
  <si>
    <t>Hoist speed 16m per minute</t>
  </si>
  <si>
    <t>Lift height 22m</t>
  </si>
  <si>
    <t>Max lifting weight 0.5 tonne</t>
  </si>
  <si>
    <t>Hoist speed 4m per minute</t>
  </si>
  <si>
    <t>Lift height 5.0m</t>
  </si>
  <si>
    <t>Max lifting weight 2.0 tonne</t>
  </si>
  <si>
    <t>Hoist speed 5.5m per minute</t>
  </si>
  <si>
    <t>Max lifting weight 7.5 tonne</t>
  </si>
  <si>
    <t>Max lifting weight 10.0 tonne</t>
  </si>
  <si>
    <t>Hoist speed 5m per minute</t>
  </si>
  <si>
    <t>Lift height 5.9m</t>
  </si>
  <si>
    <t>Max lifting weight 5.0 tonne</t>
  </si>
  <si>
    <t>Hoist speed 8m per minute</t>
  </si>
  <si>
    <t>Lift height 11.8m</t>
  </si>
  <si>
    <t>Max lifting weight 1.0 tonne</t>
  </si>
  <si>
    <t>Children's</t>
  </si>
  <si>
    <t>Nursing</t>
  </si>
  <si>
    <t>Typically up to 3 Storeys</t>
  </si>
  <si>
    <t>Large basic quality</t>
  </si>
  <si>
    <t>OAP</t>
  </si>
  <si>
    <t>Large medium quality</t>
  </si>
  <si>
    <t>Small basic quality</t>
  </si>
  <si>
    <t>Residential care - learning difficulties</t>
  </si>
  <si>
    <t>98H001</t>
  </si>
  <si>
    <t>NHS</t>
  </si>
  <si>
    <t>Acute Hospitals</t>
  </si>
  <si>
    <t>98H010</t>
  </si>
  <si>
    <t>98H012</t>
  </si>
  <si>
    <t>Basement car parks</t>
  </si>
  <si>
    <t>98H002</t>
  </si>
  <si>
    <t>Community Hospitals excluding operating theatres</t>
  </si>
  <si>
    <t>98H004</t>
  </si>
  <si>
    <t>Education &amp; Nurse training</t>
  </si>
  <si>
    <t>98H008</t>
  </si>
  <si>
    <t>EMS (Second World War emergency medical services) Buildings</t>
  </si>
  <si>
    <t>98H005</t>
  </si>
  <si>
    <t>Medium Secure Mental Health units</t>
  </si>
  <si>
    <t>98H011</t>
  </si>
  <si>
    <t>Multi-storey car parks</t>
  </si>
  <si>
    <t>98H003</t>
  </si>
  <si>
    <t>Operating Theatres within Community Hospitals</t>
  </si>
  <si>
    <t>98H007</t>
  </si>
  <si>
    <t>Stores and other inferior buildings</t>
  </si>
  <si>
    <t>98H006</t>
  </si>
  <si>
    <t>Yorkon System Buildings</t>
  </si>
  <si>
    <t>98H101</t>
  </si>
  <si>
    <t>Private</t>
  </si>
  <si>
    <t>98H106</t>
  </si>
  <si>
    <t>98H108</t>
  </si>
  <si>
    <t>98H107</t>
  </si>
  <si>
    <t>98H103</t>
  </si>
  <si>
    <t>Other Hospitals excluding operating theatres</t>
  </si>
  <si>
    <t>98H102</t>
  </si>
  <si>
    <t>Psychiatric Care Hospitals</t>
  </si>
  <si>
    <t>98H105</t>
  </si>
  <si>
    <t>98H104</t>
  </si>
  <si>
    <t>NHS and Private</t>
  </si>
  <si>
    <t>STI018</t>
  </si>
  <si>
    <t>Hotel fit outs</t>
  </si>
  <si>
    <t>Back of house</t>
  </si>
  <si>
    <t>2 star</t>
  </si>
  <si>
    <t>STJ018</t>
  </si>
  <si>
    <t>3 star</t>
  </si>
  <si>
    <t>STK018</t>
  </si>
  <si>
    <t>4 star</t>
  </si>
  <si>
    <t>STL018</t>
  </si>
  <si>
    <t>5 star</t>
  </si>
  <si>
    <t>STE018</t>
  </si>
  <si>
    <t>Bedrooms</t>
  </si>
  <si>
    <t>STF018</t>
  </si>
  <si>
    <t>STG018</t>
  </si>
  <si>
    <t>STH018</t>
  </si>
  <si>
    <t>STN018</t>
  </si>
  <si>
    <t>Fitted furniture</t>
  </si>
  <si>
    <t>STM018</t>
  </si>
  <si>
    <t>Front of house</t>
  </si>
  <si>
    <t>STA018</t>
  </si>
  <si>
    <t>STB018</t>
  </si>
  <si>
    <t>STC018</t>
  </si>
  <si>
    <t>STD018</t>
  </si>
  <si>
    <t>212P20</t>
  </si>
  <si>
    <t>Hydraulic pumps</t>
  </si>
  <si>
    <t>Med - heavy application</t>
  </si>
  <si>
    <t>212P23</t>
  </si>
  <si>
    <t>212P25</t>
  </si>
  <si>
    <t>212P26</t>
  </si>
  <si>
    <t>212P102</t>
  </si>
  <si>
    <t>Pump set</t>
  </si>
  <si>
    <t>110kW</t>
  </si>
  <si>
    <t>kW rating of main motor</t>
  </si>
  <si>
    <t>KW</t>
  </si>
  <si>
    <t>212P94</t>
  </si>
  <si>
    <t>11kW</t>
  </si>
  <si>
    <t>212P103</t>
  </si>
  <si>
    <t>125kW</t>
  </si>
  <si>
    <t>212P95</t>
  </si>
  <si>
    <t>15kW</t>
  </si>
  <si>
    <t>212P96</t>
  </si>
  <si>
    <t>20kW</t>
  </si>
  <si>
    <t>212P97</t>
  </si>
  <si>
    <t>30kW</t>
  </si>
  <si>
    <t>212P98</t>
  </si>
  <si>
    <t>45kW</t>
  </si>
  <si>
    <t>212P99</t>
  </si>
  <si>
    <t>60kW</t>
  </si>
  <si>
    <t>212P100</t>
  </si>
  <si>
    <t>212P101</t>
  </si>
  <si>
    <t>90kW</t>
  </si>
  <si>
    <t>212P93</t>
  </si>
  <si>
    <t>Up to &amp; including 5kW</t>
  </si>
  <si>
    <t>Ice towers</t>
  </si>
  <si>
    <t>Fish docks</t>
  </si>
  <si>
    <t>Tonnes</t>
  </si>
  <si>
    <t>Indoor bowls centre</t>
  </si>
  <si>
    <t xml:space="preserve">Single Storey </t>
  </si>
  <si>
    <t>Indoor bowling centre</t>
  </si>
  <si>
    <t>Industrial Buildings</t>
  </si>
  <si>
    <t>Insulated Buildings</t>
  </si>
  <si>
    <t xml:space="preserve">Sheet Metal Cladding </t>
  </si>
  <si>
    <t>501 - 1,000m2</t>
  </si>
  <si>
    <t>Eaves Height - 36m</t>
  </si>
  <si>
    <t>Uninsulated Buildings</t>
  </si>
  <si>
    <t>Sheet Metal Cladding</t>
  </si>
  <si>
    <t>251 - 500m2</t>
  </si>
  <si>
    <t>Eaves Height - 44m</t>
  </si>
  <si>
    <t>0 - 100m2</t>
  </si>
  <si>
    <t>Eaves Height - 16m</t>
  </si>
  <si>
    <t>Eaves Height - 17m</t>
  </si>
  <si>
    <t>Eaves Height - 18m</t>
  </si>
  <si>
    <t>Eaves Height - 19m</t>
  </si>
  <si>
    <t>Eaves Height - 20m</t>
  </si>
  <si>
    <t>101 - 250m2</t>
  </si>
  <si>
    <t>Eaves Height - 21m</t>
  </si>
  <si>
    <t>Eaves Height - 11m</t>
  </si>
  <si>
    <t>Eaves Height - 12m</t>
  </si>
  <si>
    <t>Eaves Height - 13m</t>
  </si>
  <si>
    <t>Eaves Height - 14m</t>
  </si>
  <si>
    <t>Eaves Height - 15m</t>
  </si>
  <si>
    <t>5,001 - 10,000m2</t>
  </si>
  <si>
    <t>Eaves Height - 22m</t>
  </si>
  <si>
    <t>1,001 - 5,000m2</t>
  </si>
  <si>
    <t>Eaves Height - 23m</t>
  </si>
  <si>
    <t>42A01R</t>
  </si>
  <si>
    <t>10,001 - 20,000m2</t>
  </si>
  <si>
    <t>42A01S</t>
  </si>
  <si>
    <t>42A01T</t>
  </si>
  <si>
    <t>42A01U</t>
  </si>
  <si>
    <t>42A01V</t>
  </si>
  <si>
    <t>42A01W</t>
  </si>
  <si>
    <t>42A01X</t>
  </si>
  <si>
    <t>42A01Y</t>
  </si>
  <si>
    <t>42A01Z</t>
  </si>
  <si>
    <t>42A02A</t>
  </si>
  <si>
    <t>42A03H</t>
  </si>
  <si>
    <t>over 20,000m2</t>
  </si>
  <si>
    <t>42A03J</t>
  </si>
  <si>
    <t>42A03K</t>
  </si>
  <si>
    <t>42A03L</t>
  </si>
  <si>
    <t>42A03M</t>
  </si>
  <si>
    <t>42A03N</t>
  </si>
  <si>
    <t>42A03P</t>
  </si>
  <si>
    <t>42A03Q</t>
  </si>
  <si>
    <t>42A03R</t>
  </si>
  <si>
    <t>42A03S</t>
  </si>
  <si>
    <t>Eaves Height - 24m</t>
  </si>
  <si>
    <t>Eaves Height - 25m</t>
  </si>
  <si>
    <t>Eaves Height - 26m</t>
  </si>
  <si>
    <t>Eaves Height - 27m</t>
  </si>
  <si>
    <t>Eaves Height - 28m</t>
  </si>
  <si>
    <t>Eaves Height - 30m</t>
  </si>
  <si>
    <t>Eaves Height - 31m</t>
  </si>
  <si>
    <t>Eaves Height - 32m</t>
  </si>
  <si>
    <t>Eaves Height - 33m</t>
  </si>
  <si>
    <t>Eaves Height - 34m</t>
  </si>
  <si>
    <t>Eaves Height - 35m</t>
  </si>
  <si>
    <t>Eaves Height - 29m</t>
  </si>
  <si>
    <t>42A02B</t>
  </si>
  <si>
    <t>42A02C</t>
  </si>
  <si>
    <t>42A02D</t>
  </si>
  <si>
    <t>42A02E</t>
  </si>
  <si>
    <t>42A02F</t>
  </si>
  <si>
    <t>42A02G</t>
  </si>
  <si>
    <t>42A02H</t>
  </si>
  <si>
    <t>42A02J</t>
  </si>
  <si>
    <t>42A02K</t>
  </si>
  <si>
    <t>42A02L</t>
  </si>
  <si>
    <t>42A02M</t>
  </si>
  <si>
    <t>42A02N</t>
  </si>
  <si>
    <t>42A02P</t>
  </si>
  <si>
    <t>42A02Q</t>
  </si>
  <si>
    <t>42A02R</t>
  </si>
  <si>
    <t>42A03T</t>
  </si>
  <si>
    <t>42A03U</t>
  </si>
  <si>
    <t>42A03V</t>
  </si>
  <si>
    <t>42A03W</t>
  </si>
  <si>
    <t>42A03X</t>
  </si>
  <si>
    <t>42A03Y</t>
  </si>
  <si>
    <t>42A03Z</t>
  </si>
  <si>
    <t>42A04A</t>
  </si>
  <si>
    <t>42A04B</t>
  </si>
  <si>
    <t>42A04C</t>
  </si>
  <si>
    <t>42A04D</t>
  </si>
  <si>
    <t>42A04E</t>
  </si>
  <si>
    <t>42A04F</t>
  </si>
  <si>
    <t>42A04G</t>
  </si>
  <si>
    <t>42A04H</t>
  </si>
  <si>
    <t>Eaves Height - 3m</t>
  </si>
  <si>
    <t>Eaves Height - 3.5m</t>
  </si>
  <si>
    <t>Eaves Height - 4m</t>
  </si>
  <si>
    <t>Eaves Height - 4.5m</t>
  </si>
  <si>
    <t>Eaves Height - 5m</t>
  </si>
  <si>
    <t>Eaves Height - 5.5m</t>
  </si>
  <si>
    <t>Eaves Height - 6m</t>
  </si>
  <si>
    <t>Eaves Height - 6.5m</t>
  </si>
  <si>
    <t>Eaves Height - 7m</t>
  </si>
  <si>
    <t>Eaves Height - 7.5m</t>
  </si>
  <si>
    <t>Eaves Height - 8m</t>
  </si>
  <si>
    <t>Eaves Height - 8.5m</t>
  </si>
  <si>
    <t>Eaves Height - 9m</t>
  </si>
  <si>
    <t>Eaves Height - 9.5m</t>
  </si>
  <si>
    <t>Eaves Height - 10m</t>
  </si>
  <si>
    <t>Industrial Buildings 2021</t>
  </si>
  <si>
    <t>Insulated 3-10m</t>
  </si>
  <si>
    <t>5001m2-10000m2</t>
  </si>
  <si>
    <t>42A01A</t>
  </si>
  <si>
    <t>42A01B</t>
  </si>
  <si>
    <t>42A01C</t>
  </si>
  <si>
    <t>42A01D</t>
  </si>
  <si>
    <t>42A01E</t>
  </si>
  <si>
    <t>42A01F</t>
  </si>
  <si>
    <t>42A01G</t>
  </si>
  <si>
    <t>42A01H</t>
  </si>
  <si>
    <t>42A01J</t>
  </si>
  <si>
    <t>42A01K</t>
  </si>
  <si>
    <t>42A01L</t>
  </si>
  <si>
    <t>42A01M</t>
  </si>
  <si>
    <t>42A01N</t>
  </si>
  <si>
    <t>42A01P</t>
  </si>
  <si>
    <t>42A01Q</t>
  </si>
  <si>
    <t>42A02S</t>
  </si>
  <si>
    <t>42A02T</t>
  </si>
  <si>
    <t>42A02U</t>
  </si>
  <si>
    <t>42A02V</t>
  </si>
  <si>
    <t>42A02W</t>
  </si>
  <si>
    <t>42A02X</t>
  </si>
  <si>
    <t>42A02Y</t>
  </si>
  <si>
    <t>42A02Z</t>
  </si>
  <si>
    <t>42A03A</t>
  </si>
  <si>
    <t>42A03B</t>
  </si>
  <si>
    <t>42A03C</t>
  </si>
  <si>
    <t>42A03D</t>
  </si>
  <si>
    <t>42A03E</t>
  </si>
  <si>
    <t>42A03F</t>
  </si>
  <si>
    <t>42A03G</t>
  </si>
  <si>
    <t>Eaves Height - 45m</t>
  </si>
  <si>
    <t>Eaves Height - 37m</t>
  </si>
  <si>
    <t>Eaves Height - 38m</t>
  </si>
  <si>
    <t>Eaves Height - 39m</t>
  </si>
  <si>
    <t>41P88QA</t>
  </si>
  <si>
    <t>Eaves Height - 40m</t>
  </si>
  <si>
    <t>Eaves Height - 41m</t>
  </si>
  <si>
    <t>Eaves Height - 42m</t>
  </si>
  <si>
    <t>Eaves Height - 43m</t>
  </si>
  <si>
    <t>42A18U</t>
  </si>
  <si>
    <t>42A18V</t>
  </si>
  <si>
    <t>42A18W</t>
  </si>
  <si>
    <t>42A18X</t>
  </si>
  <si>
    <t>42A18Y</t>
  </si>
  <si>
    <t>42A18Z</t>
  </si>
  <si>
    <t>42A19A</t>
  </si>
  <si>
    <t>42A19B</t>
  </si>
  <si>
    <t>42A19C</t>
  </si>
  <si>
    <t>42A19D</t>
  </si>
  <si>
    <t>42A19E</t>
  </si>
  <si>
    <t>42A19F</t>
  </si>
  <si>
    <t>42A19G</t>
  </si>
  <si>
    <t>42A19H</t>
  </si>
  <si>
    <t>42A19J</t>
  </si>
  <si>
    <t>42A19K</t>
  </si>
  <si>
    <t>42A19L</t>
  </si>
  <si>
    <t>42A19M</t>
  </si>
  <si>
    <t>42A19N</t>
  </si>
  <si>
    <t>42A19P</t>
  </si>
  <si>
    <t>42A19Q</t>
  </si>
  <si>
    <t>42A19R</t>
  </si>
  <si>
    <t>42A19S</t>
  </si>
  <si>
    <t>42A19T</t>
  </si>
  <si>
    <t>42A19U</t>
  </si>
  <si>
    <t>42A19V</t>
  </si>
  <si>
    <t>42A19W</t>
  </si>
  <si>
    <t>42A19X</t>
  </si>
  <si>
    <t>42A19Y</t>
  </si>
  <si>
    <t>42A19Z</t>
  </si>
  <si>
    <t>42A20A</t>
  </si>
  <si>
    <t>42A20B</t>
  </si>
  <si>
    <t>42A20C</t>
  </si>
  <si>
    <t>42A20D</t>
  </si>
  <si>
    <t>42A20E</t>
  </si>
  <si>
    <t>42A20F</t>
  </si>
  <si>
    <t>42A20G</t>
  </si>
  <si>
    <t>42A20H</t>
  </si>
  <si>
    <t>42A20J</t>
  </si>
  <si>
    <t>42A20K</t>
  </si>
  <si>
    <t>No Wall Cladding</t>
  </si>
  <si>
    <t>41T24L</t>
  </si>
  <si>
    <t>42A08H</t>
  </si>
  <si>
    <t>42A08J</t>
  </si>
  <si>
    <t>42A08K</t>
  </si>
  <si>
    <t>42A08L</t>
  </si>
  <si>
    <t>42A08M</t>
  </si>
  <si>
    <t>42A08N</t>
  </si>
  <si>
    <t>42A08P</t>
  </si>
  <si>
    <t>42A08Q</t>
  </si>
  <si>
    <t>42A08R</t>
  </si>
  <si>
    <t>42A08S</t>
  </si>
  <si>
    <t>42A09Z</t>
  </si>
  <si>
    <t>42A10A</t>
  </si>
  <si>
    <t>42A10B</t>
  </si>
  <si>
    <t>42A10C</t>
  </si>
  <si>
    <t>42A10D</t>
  </si>
  <si>
    <t>42A10E</t>
  </si>
  <si>
    <t>42A10F</t>
  </si>
  <si>
    <t>42A10G</t>
  </si>
  <si>
    <t>42A10H</t>
  </si>
  <si>
    <t>42A10J</t>
  </si>
  <si>
    <t>42A12V</t>
  </si>
  <si>
    <t>42A12W</t>
  </si>
  <si>
    <t>42A12X</t>
  </si>
  <si>
    <t>42A12Y</t>
  </si>
  <si>
    <t>42A12Z</t>
  </si>
  <si>
    <t>42A13A</t>
  </si>
  <si>
    <t>42A13B</t>
  </si>
  <si>
    <t>42A13C</t>
  </si>
  <si>
    <t>42A13D</t>
  </si>
  <si>
    <t>42A13E</t>
  </si>
  <si>
    <t>42A15B</t>
  </si>
  <si>
    <t>42A15C</t>
  </si>
  <si>
    <t>42A15D</t>
  </si>
  <si>
    <t>42A15E</t>
  </si>
  <si>
    <t>42A15F</t>
  </si>
  <si>
    <t>42A15G</t>
  </si>
  <si>
    <t>42A15H</t>
  </si>
  <si>
    <t>42A15J</t>
  </si>
  <si>
    <t>42A15K</t>
  </si>
  <si>
    <t>42A15L</t>
  </si>
  <si>
    <t>42A16T</t>
  </si>
  <si>
    <t>42A16U</t>
  </si>
  <si>
    <t>42A16V</t>
  </si>
  <si>
    <t>42A16W</t>
  </si>
  <si>
    <t>42A16X</t>
  </si>
  <si>
    <t>42A16Y</t>
  </si>
  <si>
    <t>42A16Z</t>
  </si>
  <si>
    <t>42A17A</t>
  </si>
  <si>
    <t>42A17B</t>
  </si>
  <si>
    <t>42A17C</t>
  </si>
  <si>
    <t>42A08T</t>
  </si>
  <si>
    <t>42A08U</t>
  </si>
  <si>
    <t>42A08V</t>
  </si>
  <si>
    <t>42A08W</t>
  </si>
  <si>
    <t>42A08X</t>
  </si>
  <si>
    <t>42A08Y</t>
  </si>
  <si>
    <t>42A08Z</t>
  </si>
  <si>
    <t>42A09A</t>
  </si>
  <si>
    <t>42A09B</t>
  </si>
  <si>
    <t>42A09C</t>
  </si>
  <si>
    <t>42A09D</t>
  </si>
  <si>
    <t>42A09E</t>
  </si>
  <si>
    <t>42A09F</t>
  </si>
  <si>
    <t>42A09G</t>
  </si>
  <si>
    <t>42A09H</t>
  </si>
  <si>
    <t>42A10K</t>
  </si>
  <si>
    <t>42A10L</t>
  </si>
  <si>
    <t>42A10M</t>
  </si>
  <si>
    <t>42A10N</t>
  </si>
  <si>
    <t>42A10P</t>
  </si>
  <si>
    <t>42A10Q</t>
  </si>
  <si>
    <t>42A10R</t>
  </si>
  <si>
    <t>42A10S</t>
  </si>
  <si>
    <t>42A10T</t>
  </si>
  <si>
    <t>42A10U</t>
  </si>
  <si>
    <t>42A10V</t>
  </si>
  <si>
    <t>42A10W</t>
  </si>
  <si>
    <t>42A10X</t>
  </si>
  <si>
    <t>42A10Y</t>
  </si>
  <si>
    <t>42A10Z</t>
  </si>
  <si>
    <t>42A13F</t>
  </si>
  <si>
    <t>42A13G</t>
  </si>
  <si>
    <t>42A13H</t>
  </si>
  <si>
    <t>42A13J</t>
  </si>
  <si>
    <t>42A13K</t>
  </si>
  <si>
    <t>42A13L</t>
  </si>
  <si>
    <t>42A13M</t>
  </si>
  <si>
    <t>42A13N</t>
  </si>
  <si>
    <t>42A13P</t>
  </si>
  <si>
    <t>42A13Q</t>
  </si>
  <si>
    <t>42A13R</t>
  </si>
  <si>
    <t>42A13S</t>
  </si>
  <si>
    <t>42A13T</t>
  </si>
  <si>
    <t>42A13U</t>
  </si>
  <si>
    <t>42A13V</t>
  </si>
  <si>
    <t>42A15</t>
  </si>
  <si>
    <t>No Wall Cladding 21-35m</t>
  </si>
  <si>
    <t>10001m2-20000m2</t>
  </si>
  <si>
    <t>25.0m eaves ht</t>
  </si>
  <si>
    <t>42A15R</t>
  </si>
  <si>
    <t>42A15M</t>
  </si>
  <si>
    <t>42A15N</t>
  </si>
  <si>
    <t>42A15P</t>
  </si>
  <si>
    <t>42A15Q</t>
  </si>
  <si>
    <t>42A15S</t>
  </si>
  <si>
    <t>42A15T</t>
  </si>
  <si>
    <t>42A15U</t>
  </si>
  <si>
    <t>42A15V</t>
  </si>
  <si>
    <t>42A15W</t>
  </si>
  <si>
    <t>42A15X</t>
  </si>
  <si>
    <t>42A15Y</t>
  </si>
  <si>
    <t>42A15Z</t>
  </si>
  <si>
    <t>42A16A</t>
  </si>
  <si>
    <t>42A16B</t>
  </si>
  <si>
    <t>42A17D</t>
  </si>
  <si>
    <t>42A17E</t>
  </si>
  <si>
    <t>42A17F</t>
  </si>
  <si>
    <t>42A17G</t>
  </si>
  <si>
    <t>42A17H</t>
  </si>
  <si>
    <t>42A17J</t>
  </si>
  <si>
    <t>42A17K</t>
  </si>
  <si>
    <t>42A17L</t>
  </si>
  <si>
    <t>42A17M</t>
  </si>
  <si>
    <t>42A17N</t>
  </si>
  <si>
    <t>42A17P</t>
  </si>
  <si>
    <t>42A17Q</t>
  </si>
  <si>
    <t>42A17R</t>
  </si>
  <si>
    <t>42A17S</t>
  </si>
  <si>
    <t>42A17T</t>
  </si>
  <si>
    <t>42A07S</t>
  </si>
  <si>
    <t>42A07T</t>
  </si>
  <si>
    <t>42A07U</t>
  </si>
  <si>
    <t>42A07V</t>
  </si>
  <si>
    <t>42A07W</t>
  </si>
  <si>
    <t>42A07X</t>
  </si>
  <si>
    <t>42A07Y</t>
  </si>
  <si>
    <t>42A07Z</t>
  </si>
  <si>
    <t>42A08A</t>
  </si>
  <si>
    <t>42A08B</t>
  </si>
  <si>
    <t>42A08C</t>
  </si>
  <si>
    <t>42A08D</t>
  </si>
  <si>
    <t>42A08E</t>
  </si>
  <si>
    <t>42A08F</t>
  </si>
  <si>
    <t>42A08G</t>
  </si>
  <si>
    <t>42A09J</t>
  </si>
  <si>
    <t>42A09K</t>
  </si>
  <si>
    <t>42A09L</t>
  </si>
  <si>
    <t>42A09M</t>
  </si>
  <si>
    <t>42A09N</t>
  </si>
  <si>
    <t>42A09P</t>
  </si>
  <si>
    <t>42A09Q</t>
  </si>
  <si>
    <t>42A09R</t>
  </si>
  <si>
    <t>42A09S</t>
  </si>
  <si>
    <t>42A09T</t>
  </si>
  <si>
    <t>42A09U</t>
  </si>
  <si>
    <t>42A09V</t>
  </si>
  <si>
    <t>42A09W</t>
  </si>
  <si>
    <t>42A09X</t>
  </si>
  <si>
    <t>42A09Y</t>
  </si>
  <si>
    <t>42A11A</t>
  </si>
  <si>
    <t>42A11B</t>
  </si>
  <si>
    <t>42A11C</t>
  </si>
  <si>
    <t>42A11D</t>
  </si>
  <si>
    <t>42A11E</t>
  </si>
  <si>
    <t>42A11F</t>
  </si>
  <si>
    <t>42A11G</t>
  </si>
  <si>
    <t>42A11H</t>
  </si>
  <si>
    <t>42A11J</t>
  </si>
  <si>
    <t>42A11K</t>
  </si>
  <si>
    <t>42A11L</t>
  </si>
  <si>
    <t>42A11M</t>
  </si>
  <si>
    <t>42A11N</t>
  </si>
  <si>
    <t>42A11P</t>
  </si>
  <si>
    <t>42A11Q</t>
  </si>
  <si>
    <t>42A11R</t>
  </si>
  <si>
    <t>42A11S</t>
  </si>
  <si>
    <t>42A11T</t>
  </si>
  <si>
    <t>42A11U</t>
  </si>
  <si>
    <t>42A11V</t>
  </si>
  <si>
    <t>42A11W</t>
  </si>
  <si>
    <t>42A11X</t>
  </si>
  <si>
    <t>42A11Y</t>
  </si>
  <si>
    <t>42A11Z</t>
  </si>
  <si>
    <t>42A12A</t>
  </si>
  <si>
    <t>42A12B</t>
  </si>
  <si>
    <t>42A12C</t>
  </si>
  <si>
    <t>42A12D</t>
  </si>
  <si>
    <t>42A12E</t>
  </si>
  <si>
    <t>42A12F</t>
  </si>
  <si>
    <t>42A12G</t>
  </si>
  <si>
    <t>42A12H</t>
  </si>
  <si>
    <t>42A12J</t>
  </si>
  <si>
    <t>42A12K</t>
  </si>
  <si>
    <t>42A12L</t>
  </si>
  <si>
    <t>42A12M</t>
  </si>
  <si>
    <t>42A12N</t>
  </si>
  <si>
    <t>42A12P</t>
  </si>
  <si>
    <t>42A12Q</t>
  </si>
  <si>
    <t>42A12R</t>
  </si>
  <si>
    <t>42A12S</t>
  </si>
  <si>
    <t>42A12T</t>
  </si>
  <si>
    <t>42A12U</t>
  </si>
  <si>
    <t>42A13W</t>
  </si>
  <si>
    <t>42A13X</t>
  </si>
  <si>
    <t>42A13Y</t>
  </si>
  <si>
    <t>42A13Z</t>
  </si>
  <si>
    <t>42A14A</t>
  </si>
  <si>
    <t>42A14B</t>
  </si>
  <si>
    <t>42A14C</t>
  </si>
  <si>
    <t>42A14D</t>
  </si>
  <si>
    <t>42A14E</t>
  </si>
  <si>
    <t>42A14F</t>
  </si>
  <si>
    <t>42A14G</t>
  </si>
  <si>
    <t>42A14H</t>
  </si>
  <si>
    <t>42A14J</t>
  </si>
  <si>
    <t>42A14K</t>
  </si>
  <si>
    <t>42A14L</t>
  </si>
  <si>
    <t>42A14M</t>
  </si>
  <si>
    <t>42A14N</t>
  </si>
  <si>
    <t>42A14P</t>
  </si>
  <si>
    <t>42A14Q</t>
  </si>
  <si>
    <t>42A14R</t>
  </si>
  <si>
    <t>42A14S</t>
  </si>
  <si>
    <t>42A14T</t>
  </si>
  <si>
    <t>42A14U</t>
  </si>
  <si>
    <t>42A14V</t>
  </si>
  <si>
    <t>42A14W</t>
  </si>
  <si>
    <t>42A14X</t>
  </si>
  <si>
    <t>42A14Y</t>
  </si>
  <si>
    <t>42A14Z</t>
  </si>
  <si>
    <t>42A15A</t>
  </si>
  <si>
    <t>42A16C</t>
  </si>
  <si>
    <t>42A16D</t>
  </si>
  <si>
    <t>42A16E</t>
  </si>
  <si>
    <t>42A16F</t>
  </si>
  <si>
    <t>42A16G</t>
  </si>
  <si>
    <t>42A16H</t>
  </si>
  <si>
    <t>42A16J</t>
  </si>
  <si>
    <t>42A16K</t>
  </si>
  <si>
    <t>42A16L</t>
  </si>
  <si>
    <t>42A16M</t>
  </si>
  <si>
    <t>42A16N</t>
  </si>
  <si>
    <t>42A16P</t>
  </si>
  <si>
    <t>42A16Q</t>
  </si>
  <si>
    <t>42A16R</t>
  </si>
  <si>
    <t>42A16S</t>
  </si>
  <si>
    <t>42A22C</t>
  </si>
  <si>
    <t>42A22D</t>
  </si>
  <si>
    <t>42A22E</t>
  </si>
  <si>
    <t>42A22F</t>
  </si>
  <si>
    <t>42A22G</t>
  </si>
  <si>
    <t>42A22H</t>
  </si>
  <si>
    <t>42A22J</t>
  </si>
  <si>
    <t>42A22K</t>
  </si>
  <si>
    <t>42A22L</t>
  </si>
  <si>
    <t>42A22M</t>
  </si>
  <si>
    <t>42A22N</t>
  </si>
  <si>
    <t>42A22P</t>
  </si>
  <si>
    <t>42A22Q</t>
  </si>
  <si>
    <t>42A22R</t>
  </si>
  <si>
    <t>42A22S</t>
  </si>
  <si>
    <t>42A22T</t>
  </si>
  <si>
    <t>42A22U</t>
  </si>
  <si>
    <t>42A22V</t>
  </si>
  <si>
    <t>42A22W</t>
  </si>
  <si>
    <t>42A22X</t>
  </si>
  <si>
    <t>42A22Y</t>
  </si>
  <si>
    <t>42A22Z</t>
  </si>
  <si>
    <t>42A23A</t>
  </si>
  <si>
    <t>42A23B</t>
  </si>
  <si>
    <t>42A23C</t>
  </si>
  <si>
    <t>42A23D</t>
  </si>
  <si>
    <t>42A23E</t>
  </si>
  <si>
    <t>42A23F</t>
  </si>
  <si>
    <t>42A23G</t>
  </si>
  <si>
    <t>42A23H</t>
  </si>
  <si>
    <t>42A23J</t>
  </si>
  <si>
    <t>42A23K</t>
  </si>
  <si>
    <t>42A23L</t>
  </si>
  <si>
    <t>42A23M</t>
  </si>
  <si>
    <t>42A23N</t>
  </si>
  <si>
    <t>42A23P</t>
  </si>
  <si>
    <t>42A23Q</t>
  </si>
  <si>
    <t>42A23R</t>
  </si>
  <si>
    <t>42A23S</t>
  </si>
  <si>
    <t>42A23T</t>
  </si>
  <si>
    <t>42A23U</t>
  </si>
  <si>
    <t>42A23V</t>
  </si>
  <si>
    <t>42A23W</t>
  </si>
  <si>
    <t>42A23X</t>
  </si>
  <si>
    <t>42A23Y</t>
  </si>
  <si>
    <t>42A23Z</t>
  </si>
  <si>
    <t>42A24A</t>
  </si>
  <si>
    <t>42A24B</t>
  </si>
  <si>
    <t>42A24C</t>
  </si>
  <si>
    <t>42A24D</t>
  </si>
  <si>
    <t>42A04Z</t>
  </si>
  <si>
    <t>42A05A</t>
  </si>
  <si>
    <t>42A05B</t>
  </si>
  <si>
    <t>42A05C</t>
  </si>
  <si>
    <t>42A05D</t>
  </si>
  <si>
    <t>42A05E</t>
  </si>
  <si>
    <t>42A05F</t>
  </si>
  <si>
    <t>42A05G</t>
  </si>
  <si>
    <t>42A05H</t>
  </si>
  <si>
    <t>42A05J</t>
  </si>
  <si>
    <t>42A06R</t>
  </si>
  <si>
    <t>42A06S</t>
  </si>
  <si>
    <t>42A06T</t>
  </si>
  <si>
    <t>42A06U</t>
  </si>
  <si>
    <t>42A06V</t>
  </si>
  <si>
    <t>42A06W</t>
  </si>
  <si>
    <t>42A06X</t>
  </si>
  <si>
    <t>42A06Y</t>
  </si>
  <si>
    <t>42A06Z</t>
  </si>
  <si>
    <t>42A07A</t>
  </si>
  <si>
    <t xml:space="preserve">0 - 100m2 </t>
  </si>
  <si>
    <t xml:space="preserve">101 - 250m2 </t>
  </si>
  <si>
    <t xml:space="preserve">251 - 500m2 </t>
  </si>
  <si>
    <t xml:space="preserve">501 - 1,000m2 </t>
  </si>
  <si>
    <t xml:space="preserve">5,001 - 10,000m2 </t>
  </si>
  <si>
    <t xml:space="preserve">1,001 - 5,000m2 </t>
  </si>
  <si>
    <t>42A05K</t>
  </si>
  <si>
    <t>42A05L</t>
  </si>
  <si>
    <t>42A05M</t>
  </si>
  <si>
    <t>42A05N</t>
  </si>
  <si>
    <t>42A05P</t>
  </si>
  <si>
    <t>42A05Q</t>
  </si>
  <si>
    <t>42A05R</t>
  </si>
  <si>
    <t>42A05S</t>
  </si>
  <si>
    <t>42A05T</t>
  </si>
  <si>
    <t>42A05U</t>
  </si>
  <si>
    <t>42A05V</t>
  </si>
  <si>
    <t>42A05W</t>
  </si>
  <si>
    <t>42A05X</t>
  </si>
  <si>
    <t xml:space="preserve">10,001 - 20,000m2 </t>
  </si>
  <si>
    <t>42A05Y</t>
  </si>
  <si>
    <t>42A05Z</t>
  </si>
  <si>
    <t>42A07B</t>
  </si>
  <si>
    <t>42A07C</t>
  </si>
  <si>
    <t>42A07D</t>
  </si>
  <si>
    <t>42A07E</t>
  </si>
  <si>
    <t>42A07F</t>
  </si>
  <si>
    <t>42A07G</t>
  </si>
  <si>
    <t>42A07H</t>
  </si>
  <si>
    <t>42A07J</t>
  </si>
  <si>
    <t>42A07K</t>
  </si>
  <si>
    <t>42A07L</t>
  </si>
  <si>
    <t>42A07M</t>
  </si>
  <si>
    <t>42A07N</t>
  </si>
  <si>
    <t>42A07P</t>
  </si>
  <si>
    <t>42A07Q</t>
  </si>
  <si>
    <t>42A07R</t>
  </si>
  <si>
    <t>41P64PA</t>
  </si>
  <si>
    <t>42A04J</t>
  </si>
  <si>
    <t>42A04K</t>
  </si>
  <si>
    <t>42A04L</t>
  </si>
  <si>
    <t>42A04M</t>
  </si>
  <si>
    <t>42A04N</t>
  </si>
  <si>
    <t>42A04P</t>
  </si>
  <si>
    <t>42A04Q</t>
  </si>
  <si>
    <t>42A04R</t>
  </si>
  <si>
    <t>42A04S</t>
  </si>
  <si>
    <t>42A04T</t>
  </si>
  <si>
    <t>42A04U</t>
  </si>
  <si>
    <t>42A04V</t>
  </si>
  <si>
    <t>42A04W</t>
  </si>
  <si>
    <t>42A04X</t>
  </si>
  <si>
    <t>42A04Y</t>
  </si>
  <si>
    <t>42A06A</t>
  </si>
  <si>
    <t>42A06B</t>
  </si>
  <si>
    <t>42A06C</t>
  </si>
  <si>
    <t>42A06D</t>
  </si>
  <si>
    <t>42A06E</t>
  </si>
  <si>
    <t>42A06F</t>
  </si>
  <si>
    <t>42A06G</t>
  </si>
  <si>
    <t>42A06H</t>
  </si>
  <si>
    <t>42A06J</t>
  </si>
  <si>
    <t>42A06K</t>
  </si>
  <si>
    <t>42A06L</t>
  </si>
  <si>
    <t>42A06M</t>
  </si>
  <si>
    <t>42A06N</t>
  </si>
  <si>
    <t>42A06P</t>
  </si>
  <si>
    <t>42A06Q</t>
  </si>
  <si>
    <t>41RR8KA</t>
  </si>
  <si>
    <t>42A20L</t>
  </si>
  <si>
    <t>42A20M</t>
  </si>
  <si>
    <t>42A20N</t>
  </si>
  <si>
    <t>42A20P</t>
  </si>
  <si>
    <t>42A20Q</t>
  </si>
  <si>
    <t>42A20R</t>
  </si>
  <si>
    <t>42A20S</t>
  </si>
  <si>
    <t>42A20T</t>
  </si>
  <si>
    <t>42A20U</t>
  </si>
  <si>
    <t>42A20V</t>
  </si>
  <si>
    <t>42A20W</t>
  </si>
  <si>
    <t>42A20X</t>
  </si>
  <si>
    <t>42A20Y</t>
  </si>
  <si>
    <t>42A20Z</t>
  </si>
  <si>
    <t>42A21A</t>
  </si>
  <si>
    <t>42A21B</t>
  </si>
  <si>
    <t>42A21C</t>
  </si>
  <si>
    <t>42A21D</t>
  </si>
  <si>
    <t>42A21E</t>
  </si>
  <si>
    <t>42A21F</t>
  </si>
  <si>
    <t>42A21G</t>
  </si>
  <si>
    <t>42A21H</t>
  </si>
  <si>
    <t>42A21J</t>
  </si>
  <si>
    <t>42A21K</t>
  </si>
  <si>
    <t>42A21L</t>
  </si>
  <si>
    <t>42A21M</t>
  </si>
  <si>
    <t>42A21N</t>
  </si>
  <si>
    <t>42A21P</t>
  </si>
  <si>
    <t>42A21Q</t>
  </si>
  <si>
    <t>42A21R</t>
  </si>
  <si>
    <t>42A21S</t>
  </si>
  <si>
    <t>42A21T</t>
  </si>
  <si>
    <t>42A21U</t>
  </si>
  <si>
    <t>42A21V</t>
  </si>
  <si>
    <t>42A21W</t>
  </si>
  <si>
    <t>42A21X</t>
  </si>
  <si>
    <t>42A21Y</t>
  </si>
  <si>
    <t>42A21Z</t>
  </si>
  <si>
    <t>42A22A</t>
  </si>
  <si>
    <t>42A22B</t>
  </si>
  <si>
    <t>Industrial process water treatment</t>
  </si>
  <si>
    <t>205G01</t>
  </si>
  <si>
    <t>Blood transfusion</t>
  </si>
  <si>
    <t>2 Levels</t>
  </si>
  <si>
    <t>&lt;=250m2</t>
  </si>
  <si>
    <t>3.0 int ht</t>
  </si>
  <si>
    <t>42F10A</t>
  </si>
  <si>
    <t>&lt;=500m2</t>
  </si>
  <si>
    <t>Excavation only</t>
  </si>
  <si>
    <t>Based on volume removed</t>
  </si>
  <si>
    <t>Based on water surface area</t>
  </si>
  <si>
    <t>Lining only</t>
  </si>
  <si>
    <t>Based on surface area of sheet</t>
  </si>
  <si>
    <t>STA020</t>
  </si>
  <si>
    <t>Leisure centres</t>
  </si>
  <si>
    <t>Additional surface car parking</t>
  </si>
  <si>
    <t>Additional car parking not included in external works allowance for example where serving other hereditaments.</t>
  </si>
  <si>
    <t>Cost per space</t>
  </si>
  <si>
    <t>STF020</t>
  </si>
  <si>
    <t>Dry side accommodation</t>
  </si>
  <si>
    <t>Applicable to a dry only leisure centre or the dry side accommodation only of a leisure centre with wet and dry facilities as calculated by the NBS valuation spreadsheet.</t>
  </si>
  <si>
    <t>STG035</t>
  </si>
  <si>
    <t>Floating floor to swimming pool</t>
  </si>
  <si>
    <t>STC020</t>
  </si>
  <si>
    <t>Flume to swimming pool</t>
  </si>
  <si>
    <t>Flume, associated supports and staircase.</t>
  </si>
  <si>
    <t>STG020</t>
  </si>
  <si>
    <t>Leisure pool uplift</t>
  </si>
  <si>
    <t>Applicable to leisure pool area only as calculated by the NBS valuation spreadsheet.</t>
  </si>
  <si>
    <t>STD020</t>
  </si>
  <si>
    <t>Wet side accommodation with 25m long swimming pool</t>
  </si>
  <si>
    <t>Applicable to a wet only leisure centre with a 25m long swimming pool or the wet side accommodation with a 25m long swimming pool only of a leisure centre with wet and dry facilities as calculated by the NBS valuation spreadsheet.</t>
  </si>
  <si>
    <t>STE020</t>
  </si>
  <si>
    <t>Wet side accommodation with 50m long swimming pool</t>
  </si>
  <si>
    <t>Applicable to a wet only leisure centre with a 50m long swimming pool or the wet side accommodation with a 50m long swimming pool only of a leisure centre with wet and dry facilities as calculated by the NBS valuation spreadsheet.</t>
  </si>
  <si>
    <t>3 Storey Community Library</t>
  </si>
  <si>
    <t xml:space="preserve">Public libraries can be differentiated from academic, school, and special libraries because they function to serve the needs of a diverse service population including small children, students, professionals, and the elderly. </t>
  </si>
  <si>
    <t xml:space="preserve">There are seven broad types of public library space, Collection space (including public electronic workstation space), User seating space, Staff work space, Meeting space, Special use space, Non-assignable space (including mechanical space).
</t>
  </si>
  <si>
    <t>(See BEAMS for academic and special libraries) Extra over costs or variations.</t>
  </si>
  <si>
    <t>64500D</t>
  </si>
  <si>
    <t xml:space="preserve">Branch Library </t>
  </si>
  <si>
    <t>64500A</t>
  </si>
  <si>
    <t xml:space="preserve">Central Library </t>
  </si>
  <si>
    <t>99A00M</t>
  </si>
  <si>
    <t>Lifeboat station</t>
  </si>
  <si>
    <t>additional ramp.</t>
  </si>
  <si>
    <t>99A00L</t>
  </si>
  <si>
    <t>Additional slipway</t>
  </si>
  <si>
    <t>99A00N</t>
  </si>
  <si>
    <t>Gantry/Davit</t>
  </si>
  <si>
    <t>99A00D</t>
  </si>
  <si>
    <t>Lifeboat station (All weather), land based</t>
  </si>
  <si>
    <t>99A00F</t>
  </si>
  <si>
    <t>Lifeboat station (All weather), land based with bulldozer and tractor housing.</t>
  </si>
  <si>
    <t>99A00C</t>
  </si>
  <si>
    <t>Lifeboat station (All weather), land based with piled slipway</t>
  </si>
  <si>
    <t>99A00E</t>
  </si>
  <si>
    <t>Lifeboat station (All weather), land based with ramp and tractor housing.</t>
  </si>
  <si>
    <t>99A00B</t>
  </si>
  <si>
    <t>Lifeboat station (All weather), land based with slipway</t>
  </si>
  <si>
    <t>99A00G</t>
  </si>
  <si>
    <t>Lifeboat station (All weather), over sea with mooring.</t>
  </si>
  <si>
    <t>99A00A</t>
  </si>
  <si>
    <t>Lifeboat station (All weather), over sea with slipway</t>
  </si>
  <si>
    <t>99A00K</t>
  </si>
  <si>
    <t>Lifeboat station (Inshore), floating housing.</t>
  </si>
  <si>
    <t>99A00H</t>
  </si>
  <si>
    <t>Lifeboat station (Inshore), with ramp and tractor housing.</t>
  </si>
  <si>
    <t>99A00J</t>
  </si>
  <si>
    <t>Lifeboat station (Inshore), with ramp.</t>
  </si>
  <si>
    <t>99A00P</t>
  </si>
  <si>
    <t>Walkways over beach/sea</t>
  </si>
  <si>
    <t>Vertical enclosed - Slow speed</t>
  </si>
  <si>
    <t>Vertical enclosed - Normal speed</t>
  </si>
  <si>
    <t>Rubberised buckets</t>
  </si>
  <si>
    <t>10m ht</t>
  </si>
  <si>
    <t>60° slope</t>
  </si>
  <si>
    <t>&lt; = 5000kg</t>
  </si>
  <si>
    <t>&lt; = 10000kg</t>
  </si>
  <si>
    <t xml:space="preserve"> 0.8m wide</t>
  </si>
  <si>
    <t>Enamelled steel with glass balustrades</t>
  </si>
  <si>
    <t>20m x 1m</t>
  </si>
  <si>
    <t xml:space="preserve">Passenger </t>
  </si>
  <si>
    <t>Av. Quality. Passenger - 6 persons - 450 kg</t>
  </si>
  <si>
    <t>Av. Quality. Passenger - 8 persons - 630 kg</t>
  </si>
  <si>
    <t>Av. Quality. Passenger - 13 persons - 1000 kg</t>
  </si>
  <si>
    <t>Best quality. Passenger - 8 persons - 6300 kg</t>
  </si>
  <si>
    <t>Best quality. Passenger - 6 persons - 320 kg</t>
  </si>
  <si>
    <t>Best quality. Passenger - 6 persons - 800 kg</t>
  </si>
  <si>
    <t>1.935m x 1.935m</t>
  </si>
  <si>
    <t xml:space="preserve">9.3m ht for goods or passenger lifts </t>
  </si>
  <si>
    <t xml:space="preserve">12.3m ht for goods or passenger lifts </t>
  </si>
  <si>
    <t>Inc. Machine room concrete walls and concrete pit.</t>
  </si>
  <si>
    <t>1300mm x 1400mm</t>
  </si>
  <si>
    <t>1450mm x 1450mm</t>
  </si>
  <si>
    <t>1800mm x 1900mm</t>
  </si>
  <si>
    <t>1800mm x 2600mm</t>
  </si>
  <si>
    <t>1500mm x 1775mm</t>
  </si>
  <si>
    <t>1935mm x 1935mm</t>
  </si>
  <si>
    <t>2030mm x 2140mm</t>
  </si>
  <si>
    <t>2100mm x 2100mm</t>
  </si>
  <si>
    <t>Inc. Machine room steel frame - profile walls and concrete pit.</t>
  </si>
  <si>
    <t>Lightning conductors</t>
  </si>
  <si>
    <t>Extra each additional metre</t>
  </si>
  <si>
    <t>Locks - gates</t>
  </si>
  <si>
    <t>98B026</t>
  </si>
  <si>
    <t>Maltings</t>
  </si>
  <si>
    <t>Combined GKV's</t>
  </si>
  <si>
    <t>(Excluding control rooms, fan houses &amp; ducting)</t>
  </si>
  <si>
    <t>750m3 - 1,200m3</t>
  </si>
  <si>
    <t>98B027</t>
  </si>
  <si>
    <t>1,201m3 to 2,000m3</t>
  </si>
  <si>
    <t>98B028</t>
  </si>
  <si>
    <t>2,001m3 to 2,700m3</t>
  </si>
  <si>
    <t>98B029</t>
  </si>
  <si>
    <t>2,701m3 to 4,000m3</t>
  </si>
  <si>
    <t>98B030</t>
  </si>
  <si>
    <t>&gt; 4,000m3</t>
  </si>
  <si>
    <t>98B019</t>
  </si>
  <si>
    <t>Drier House</t>
  </si>
  <si>
    <t>Industrial building Shell (24m height) [as 41P498]</t>
  </si>
  <si>
    <t>24m high</t>
  </si>
  <si>
    <t xml:space="preserve">Standard insulated industrial building									</t>
  </si>
  <si>
    <t>98B001</t>
  </si>
  <si>
    <t>Drum Maltings</t>
  </si>
  <si>
    <t>Germination House (excludes intermediate floors)</t>
  </si>
  <si>
    <t xml:space="preserve">101-250m2				</t>
  </si>
  <si>
    <t>Standard insulated industrial building 14m high</t>
  </si>
  <si>
    <t>98B002</t>
  </si>
  <si>
    <t xml:space="preserve">251-500m2				</t>
  </si>
  <si>
    <t>98B003</t>
  </si>
  <si>
    <t xml:space="preserve">501-1,000m2				</t>
  </si>
  <si>
    <t>98B004</t>
  </si>
  <si>
    <t>98B005</t>
  </si>
  <si>
    <t>251-500m2</t>
  </si>
  <si>
    <t>98B006</t>
  </si>
  <si>
    <t>98B010</t>
  </si>
  <si>
    <t>Kilns</t>
  </si>
  <si>
    <t>98B007</t>
  </si>
  <si>
    <t>Steep House</t>
  </si>
  <si>
    <t>Standard insulated industrial building 23m high, heavier floor slab</t>
  </si>
  <si>
    <t>98B008</t>
  </si>
  <si>
    <t>98B009</t>
  </si>
  <si>
    <t>Flat Stores</t>
  </si>
  <si>
    <t>Standard insulated Industrial building</t>
  </si>
  <si>
    <t>500m2 with push walls</t>
  </si>
  <si>
    <t>6m high eaves</t>
  </si>
  <si>
    <t>98B023</t>
  </si>
  <si>
    <t>Furnace House</t>
  </si>
  <si>
    <t>Heavy framed building (Ave 16m height) [as 41P701]</t>
  </si>
  <si>
    <t xml:space="preserve">Standard insulated industrial building </t>
  </si>
  <si>
    <t>16m high</t>
  </si>
  <si>
    <t>98B025</t>
  </si>
  <si>
    <t>stainless steel sheeted floors</t>
  </si>
  <si>
    <t>98B024</t>
  </si>
  <si>
    <t>stainless steel sheeted walls</t>
  </si>
  <si>
    <t>98B021</t>
  </si>
  <si>
    <t>Intermediate Floors</t>
  </si>
  <si>
    <t>Chequer plate on light steel frame</t>
  </si>
  <si>
    <t>6mm chequer plate or mesh</t>
  </si>
  <si>
    <t>3.5 metres between floors</t>
  </si>
  <si>
    <t>98B020</t>
  </si>
  <si>
    <t>Chequer plate or mesh heavy steel floor.</t>
  </si>
  <si>
    <t>200mm x 100mm columns and beams.</t>
  </si>
  <si>
    <t>98B022</t>
  </si>
  <si>
    <t>Reinforced concrete column and beam.</t>
  </si>
  <si>
    <t>300mm slab</t>
  </si>
  <si>
    <t>98B018</t>
  </si>
  <si>
    <t>Malt Dresser House</t>
  </si>
  <si>
    <t>Industrial building Shell (20m height) [as 41P494]</t>
  </si>
  <si>
    <t>20m high</t>
  </si>
  <si>
    <t xml:space="preserve">Standard insulated industrial building	</t>
  </si>
  <si>
    <t>98B011</t>
  </si>
  <si>
    <t>Saladin Maltings</t>
  </si>
  <si>
    <t>Germination House (1 storey) (excludes intermediate floors; and equipment)</t>
  </si>
  <si>
    <t>Standard insulated industrial building 9m high, heavier floor slab</t>
  </si>
  <si>
    <t>98B012</t>
  </si>
  <si>
    <t>98B013</t>
  </si>
  <si>
    <t>98B014</t>
  </si>
  <si>
    <t>Germination House (2 storey) (excludes intermediate floors; and equipment)</t>
  </si>
  <si>
    <t>Standard insulated industrial building 14m high, heavier floor slab</t>
  </si>
  <si>
    <t>98B015</t>
  </si>
  <si>
    <t>98B016</t>
  </si>
  <si>
    <t>98B017</t>
  </si>
  <si>
    <t>Manufactured pontoon</t>
  </si>
  <si>
    <t>Gangways</t>
  </si>
  <si>
    <t>Heavy duty walkway</t>
  </si>
  <si>
    <t>Piles</t>
  </si>
  <si>
    <t>Main walkway unit</t>
  </si>
  <si>
    <t>51Z00Q</t>
  </si>
  <si>
    <t>Marina</t>
  </si>
  <si>
    <t>Manufactured</t>
  </si>
  <si>
    <t>Water service</t>
  </si>
  <si>
    <t>51Z00R</t>
  </si>
  <si>
    <t>Electric Service</t>
  </si>
  <si>
    <t>1.0m x 2.0m x 2.0m ht</t>
  </si>
  <si>
    <t>Insulated - no electrical connection</t>
  </si>
  <si>
    <t>On concrete base</t>
  </si>
  <si>
    <t>Metal - perforated and galvanised.</t>
  </si>
  <si>
    <t>Bundle of 6</t>
  </si>
  <si>
    <t>Single cable</t>
  </si>
  <si>
    <t>Heavy duty towers</t>
  </si>
  <si>
    <t>Angle steel frame</t>
  </si>
  <si>
    <t>Tapering from individual leg foundations</t>
  </si>
  <si>
    <t>Lamp post</t>
  </si>
  <si>
    <t>Base diam &lt; 0.25m</t>
  </si>
  <si>
    <t>Tubular metal framing - triangular or square</t>
  </si>
  <si>
    <t>Base width from 1.0m to 7.0m</t>
  </si>
  <si>
    <t>Metal angle framing</t>
  </si>
  <si>
    <t>Tapering height</t>
  </si>
  <si>
    <t>860A19</t>
  </si>
  <si>
    <t>Base diam 0.4m - 0.5m</t>
  </si>
  <si>
    <t>Main support structures</t>
  </si>
  <si>
    <t>Including control cabinets</t>
  </si>
  <si>
    <t>Including electrical connections</t>
  </si>
  <si>
    <t>Small scale installation</t>
  </si>
  <si>
    <t>Site Clearance and Preparation</t>
  </si>
  <si>
    <t>1.5m x 1.0m x 1.50m ht</t>
  </si>
  <si>
    <t>Excludes foundations</t>
  </si>
  <si>
    <t>Pair of doors.</t>
  </si>
  <si>
    <t>Stayed hollow pole</t>
  </si>
  <si>
    <t>Stayed triangular lattice</t>
  </si>
  <si>
    <t>Tubular steel frame</t>
  </si>
  <si>
    <t>Guy wires to fixed anchor blocks</t>
  </si>
  <si>
    <t>Street furniture poles</t>
  </si>
  <si>
    <t>Base diam 0.25m - 0.30m</t>
  </si>
  <si>
    <t>Traffic master pole</t>
  </si>
  <si>
    <t>With 2 small cabinets</t>
  </si>
  <si>
    <t>Includes electrical connections</t>
  </si>
  <si>
    <t>Masts - radiator</t>
  </si>
  <si>
    <t>Light duty guyed</t>
  </si>
  <si>
    <t>Mechanised coal depots</t>
  </si>
  <si>
    <t>Handling</t>
  </si>
  <si>
    <t>Bagging plant</t>
  </si>
  <si>
    <t>Haulage house</t>
  </si>
  <si>
    <t>Wagon unloading</t>
  </si>
  <si>
    <t>Mess Buildings - Canteens</t>
  </si>
  <si>
    <t>up to 4m height internally</t>
  </si>
  <si>
    <t>63500E</t>
  </si>
  <si>
    <t>Basic Quality</t>
  </si>
  <si>
    <t>Unlikely to find a recent example</t>
  </si>
  <si>
    <t>63500L</t>
  </si>
  <si>
    <t>Basic Storage</t>
  </si>
  <si>
    <t>Storage of robust items</t>
  </si>
  <si>
    <t>63500J</t>
  </si>
  <si>
    <t>Bulk Storage</t>
  </si>
  <si>
    <t>Modern aircraft hangers, automotive or rail storage</t>
  </si>
  <si>
    <t>63500A</t>
  </si>
  <si>
    <t>Modern state-of-the-art, including Millennium Projects</t>
  </si>
  <si>
    <t>Trophy Architecture etc.</t>
  </si>
  <si>
    <t>63500D</t>
  </si>
  <si>
    <t>Simpler Local Authority and Private Museums</t>
  </si>
  <si>
    <t>63500G</t>
  </si>
  <si>
    <t>Purpose Built, Non Specialist Archives</t>
  </si>
  <si>
    <t>High Quality Storage</t>
  </si>
  <si>
    <t>Secure, air-conditioned storage facilities</t>
  </si>
  <si>
    <t xml:space="preserve">Single storey printing works with 2 storey offices. </t>
  </si>
  <si>
    <t xml:space="preserve">Printing works for paper, printing &amp; publishing. </t>
  </si>
  <si>
    <t>500m2 - 5000m2</t>
  </si>
  <si>
    <t>Up to 3 storey prestige quality</t>
  </si>
  <si>
    <t>Superior Industrial</t>
  </si>
  <si>
    <t>34000E</t>
  </si>
  <si>
    <t>Fit-Out Cat A - Major</t>
  </si>
  <si>
    <t>Costs include structural and façade works</t>
  </si>
  <si>
    <t>34000C</t>
  </si>
  <si>
    <t>Fit-Out Cat A - Medium</t>
  </si>
  <si>
    <t>Costs include A/C and window replacement</t>
  </si>
  <si>
    <t>34000A</t>
  </si>
  <si>
    <t>Fit-Out Cat A - Minor</t>
  </si>
  <si>
    <t>Costs include A/C</t>
  </si>
  <si>
    <t>42P03A</t>
  </si>
  <si>
    <t>100 to 500m2</t>
  </si>
  <si>
    <t>2 to 3 storey</t>
  </si>
  <si>
    <t>42P05A</t>
  </si>
  <si>
    <t>&gt;500m2</t>
  </si>
  <si>
    <t>&gt; 500m2</t>
  </si>
  <si>
    <t>42P40V</t>
  </si>
  <si>
    <t>Plant Office</t>
  </si>
  <si>
    <t>Within Industrial Building</t>
  </si>
  <si>
    <t>Single Storey 100m2</t>
  </si>
  <si>
    <t>100 - 250m2</t>
  </si>
  <si>
    <t>up to 2.75m height internally</t>
  </si>
  <si>
    <t>up to 3.0m height internally</t>
  </si>
  <si>
    <t>up to 4.5m height internally</t>
  </si>
  <si>
    <t>250 - 500m2</t>
  </si>
  <si>
    <t>&lt;100m2</t>
  </si>
  <si>
    <t>&lt; 1000m2</t>
  </si>
  <si>
    <t>42P40W</t>
  </si>
  <si>
    <t>Toilets</t>
  </si>
  <si>
    <t>51Z002</t>
  </si>
  <si>
    <t>Oil Refinery Jetty Structures</t>
  </si>
  <si>
    <t>Berthing Dolphin</t>
  </si>
  <si>
    <t>51Z001</t>
  </si>
  <si>
    <t>Berthing Heads</t>
  </si>
  <si>
    <t>51Z006</t>
  </si>
  <si>
    <t>Catwalks/Walkways</t>
  </si>
  <si>
    <t>Ship Access Towers</t>
  </si>
  <si>
    <t>51Z004</t>
  </si>
  <si>
    <t>51Z005</t>
  </si>
  <si>
    <t>Water Cannon &amp; CCTV Towers</t>
  </si>
  <si>
    <t>51Z003</t>
  </si>
  <si>
    <t>Mooring Dolphins</t>
  </si>
  <si>
    <t>51Z019</t>
  </si>
  <si>
    <t xml:space="preserve">Shore Arm &amp; Sea Arm </t>
  </si>
  <si>
    <t>Concrete Road Deck (200mm)</t>
  </si>
  <si>
    <t>51Z016</t>
  </si>
  <si>
    <t>Piperack</t>
  </si>
  <si>
    <t>51Z017</t>
  </si>
  <si>
    <t>Roadway</t>
  </si>
  <si>
    <t>51Z018</t>
  </si>
  <si>
    <t>Supporting Structure</t>
  </si>
  <si>
    <t>Paper mills</t>
  </si>
  <si>
    <t xml:space="preserve">Mill producing paper </t>
  </si>
  <si>
    <t>This section applies to industrial plants used to convert raw materials, primarily waste paper and wood into various paper and board products.</t>
  </si>
  <si>
    <t>Paving - surfaces</t>
  </si>
  <si>
    <t>Block paviours</t>
  </si>
  <si>
    <t>60mm thick</t>
  </si>
  <si>
    <t>Cast iron lid</t>
  </si>
  <si>
    <t>Silt box</t>
  </si>
  <si>
    <t>With cast iron grate set over gully</t>
  </si>
  <si>
    <t>Paving slabs</t>
  </si>
  <si>
    <t>900mm x 600mm x 50mm</t>
  </si>
  <si>
    <t>20mm wearing course</t>
  </si>
  <si>
    <t>Paving suitable for stws</t>
  </si>
  <si>
    <t>Granular fill</t>
  </si>
  <si>
    <t>Large pebbles</t>
  </si>
  <si>
    <t>With weed membrane</t>
  </si>
  <si>
    <t>900mm x 600mm x 50mm thick</t>
  </si>
  <si>
    <t>Pipelines (cross country)</t>
  </si>
  <si>
    <t>Pissoir</t>
  </si>
  <si>
    <t>Including pit and lighting</t>
  </si>
  <si>
    <t>STH020</t>
  </si>
  <si>
    <t>Pitch Lighting</t>
  </si>
  <si>
    <t>Football pitch lighting</t>
  </si>
  <si>
    <t>Composite item per pitch</t>
  </si>
  <si>
    <t>STI020</t>
  </si>
  <si>
    <t>STJ020</t>
  </si>
  <si>
    <t>STM020</t>
  </si>
  <si>
    <t>Playing surfaces</t>
  </si>
  <si>
    <t>3G Multi Sport Surfaces</t>
  </si>
  <si>
    <t>Rates include - Excavation, drainage, lighting, fencing etc.</t>
  </si>
  <si>
    <t>STK020</t>
  </si>
  <si>
    <t>Astroturf (Sand filled NOT DRESSED)</t>
  </si>
  <si>
    <t>STL020</t>
  </si>
  <si>
    <t>Water based Hockey Pitches</t>
  </si>
  <si>
    <t>63A00D</t>
  </si>
  <si>
    <t>Police Station</t>
  </si>
  <si>
    <t>63A00H</t>
  </si>
  <si>
    <t>63A00M</t>
  </si>
  <si>
    <t>Kennel Complex</t>
  </si>
  <si>
    <t xml:space="preserve">Single storey dog runs with external works including precast and insitu concrete paving, landscaping, timber fencing, drainage and external services. </t>
  </si>
  <si>
    <t>63A00C</t>
  </si>
  <si>
    <t>63A00A</t>
  </si>
  <si>
    <t>Police Station over 2,000m2 GIA</t>
  </si>
  <si>
    <t>63A00B</t>
  </si>
  <si>
    <t>Police Station up to 2,000m2 GIA</t>
  </si>
  <si>
    <t>63A00L</t>
  </si>
  <si>
    <t>Stables</t>
  </si>
  <si>
    <t>Building that is divided into separate stalls for individual animals</t>
  </si>
  <si>
    <t>63A00E</t>
  </si>
  <si>
    <t>Vehicle garage up to 500m2</t>
  </si>
  <si>
    <t>63A00G</t>
  </si>
  <si>
    <t>Vehicle workshop 500m2 to 2,000m2</t>
  </si>
  <si>
    <t>63A00J</t>
  </si>
  <si>
    <t>Vehicle workshop up to 500m2</t>
  </si>
  <si>
    <t>207F03</t>
  </si>
  <si>
    <t>Acoustic Enclosures (GRP)</t>
  </si>
  <si>
    <t>GRP acoustic enclosures for diesel engines. Typically up to 0.5MW</t>
  </si>
  <si>
    <t>Custom designed to accommodate specified generator and location</t>
  </si>
  <si>
    <t>Enclosures are available in a wide range of specifications. The rate may need to be adjusted to accommodate relevant specifications.</t>
  </si>
  <si>
    <t>207F04</t>
  </si>
  <si>
    <t>Portable buildings</t>
  </si>
  <si>
    <t>Containerised switch room</t>
  </si>
  <si>
    <t>Variable size depending upon on capacity, number of switches accommodated within the switchroom</t>
  </si>
  <si>
    <t>Typically approximately 3m in height</t>
  </si>
  <si>
    <t>207F01</t>
  </si>
  <si>
    <t>Acoustic Generator Enclosures (Steel)</t>
  </si>
  <si>
    <t>For gas or diesel reciprocating engines.</t>
  </si>
  <si>
    <t>Custom designed to accommodate gas or diesel generator and location.</t>
  </si>
  <si>
    <t>Enclosures are available in a range of sizes and  specifications and the rate may need to be adjusted to accommodate these variations.</t>
  </si>
  <si>
    <t>207F02</t>
  </si>
  <si>
    <t>Containerised welfare cabin</t>
  </si>
  <si>
    <t>6.401 x 2.743</t>
  </si>
  <si>
    <t>2.36 internal height standard</t>
  </si>
  <si>
    <t>17.56m2</t>
  </si>
  <si>
    <t>Genesis GRP Kiosk excluding concrete base</t>
  </si>
  <si>
    <t>1.5m x 1.5m</t>
  </si>
  <si>
    <t>2.56m ht</t>
  </si>
  <si>
    <t>2.3m x 1.5m</t>
  </si>
  <si>
    <t>2.7m x 2.2m</t>
  </si>
  <si>
    <t>Modular units</t>
  </si>
  <si>
    <t>Very high quality finish</t>
  </si>
  <si>
    <t>Rubb shelters</t>
  </si>
  <si>
    <t>Galvanised steel framework</t>
  </si>
  <si>
    <t>Secure storage containers</t>
  </si>
  <si>
    <t>Utility shelters</t>
  </si>
  <si>
    <t>3.00m x 3.00m x 2.51m ht</t>
  </si>
  <si>
    <t>42U40M</t>
  </si>
  <si>
    <t>4.00m x 3.00m x 2.51m ht</t>
  </si>
  <si>
    <t>10m x 2.96m</t>
  </si>
  <si>
    <t>2.81m x 2.59m</t>
  </si>
  <si>
    <t>4.81m x 2.59m</t>
  </si>
  <si>
    <t>5.81m x 2.90m</t>
  </si>
  <si>
    <t>7.21m x 2.59m</t>
  </si>
  <si>
    <t>7.21m x 2.96m</t>
  </si>
  <si>
    <t>8.41m x 2.96m</t>
  </si>
  <si>
    <t>Primary Health Care</t>
  </si>
  <si>
    <t>Health centres/group practice surgeries</t>
  </si>
  <si>
    <t>3 storey health and wellbeing centre providing out-patient children and adolescent mental health services</t>
  </si>
  <si>
    <t>98H305</t>
  </si>
  <si>
    <t>Health Centres/Group Practice Surgeries - Integrated Pharmacy</t>
  </si>
  <si>
    <t>Generally a merger of GP surgeries, Consulting rooms, general reception and waiting areas, minor operations room.</t>
  </si>
  <si>
    <t>GIA &lt; 2650 m2</t>
  </si>
  <si>
    <t>98H306</t>
  </si>
  <si>
    <t>GP Surgeries with consulting rooms, a range of associated ancillary support facilities / services, often with a community health support permanent presence, generally a merger of several GP practices and referred to as a Medical Centre.</t>
  </si>
  <si>
    <t>GIA &gt; 2650 m2</t>
  </si>
  <si>
    <t>98H304</t>
  </si>
  <si>
    <t>98H301</t>
  </si>
  <si>
    <t>Primary Health Care - Health Centres/Group Practice Surgeries</t>
  </si>
  <si>
    <t>Traditional 2 Storey Construction</t>
  </si>
  <si>
    <t xml:space="preserve">Basic GP Surgery, Consulting rooms, general reception and waiting areas, minor operations room, </t>
  </si>
  <si>
    <t>GIA up to 500m2.</t>
  </si>
  <si>
    <t>98H302</t>
  </si>
  <si>
    <t xml:space="preserve">Generally a merger of GP surgeries, Consulting rooms, general reception and waiting areas, minor operations room, </t>
  </si>
  <si>
    <t>GIA up to 501 - 1000m2.</t>
  </si>
  <si>
    <t>98H303</t>
  </si>
  <si>
    <t>GIA up to 1001 m2 upwards</t>
  </si>
  <si>
    <t>Primary Health Care - Health Centres/Group Practice Surgeries - Integrated Pharmacy</t>
  </si>
  <si>
    <t>BREEAM rated. (Meant to apply to GP Surgeries with consulting rooms, a range of associated ancillary support facilities / services, often with a community health support permanent presence, generally a merger of several GP practices and referred to as a Medical Centre)</t>
  </si>
  <si>
    <t>GIA range 2,500 - 3000m2, sometimes larger.</t>
  </si>
  <si>
    <t>ST4042</t>
  </si>
  <si>
    <t>Probation / Register Offices</t>
  </si>
  <si>
    <t xml:space="preserve">The General Register Office is part of Her Majesty's Passport Office and oversees civil registration in England and Wales.  The Hereditament will include an archive library  of all births, marriages and deaths, Office space, WC/Rest Room  and a ceremony room for marriages  (does not include external works  or site preparation, car parking, access roads, footpaths, landscaping, walls, drainage, incoming services and external lighting. Bin store) </t>
  </si>
  <si>
    <t xml:space="preserve">Part Steel Frame - See Description </t>
  </si>
  <si>
    <t>98C001</t>
  </si>
  <si>
    <t>Electrical Installation</t>
  </si>
  <si>
    <t>98C103</t>
  </si>
  <si>
    <t>Floor Paint</t>
  </si>
  <si>
    <t>98C105</t>
  </si>
  <si>
    <t>Flour Outload</t>
  </si>
  <si>
    <t>Add/deduct for each 2m variation in height.</t>
  </si>
  <si>
    <t>98C104</t>
  </si>
  <si>
    <t>Provender mills</t>
  </si>
  <si>
    <t>Storage facility for raw products</t>
  </si>
  <si>
    <t xml:space="preserve">Based on 12m Eaves height </t>
  </si>
  <si>
    <t>&gt; 1,000m2</t>
  </si>
  <si>
    <t>98C002</t>
  </si>
  <si>
    <t>Wall Lining</t>
  </si>
  <si>
    <t>Single Storey Village Hall</t>
  </si>
  <si>
    <t xml:space="preserve">Single storey village hall comprising, main hall (suitable for 100 seated guests), committee room (15/20 people), bar, catering standard kitchen, store, toilets, entrance hall and control room. </t>
  </si>
  <si>
    <t>&gt; 500m2 (up to 2000m2)</t>
  </si>
  <si>
    <t xml:space="preserve">See BEAMS for Bespoke Advice </t>
  </si>
  <si>
    <t>63F00C</t>
  </si>
  <si>
    <t>Public conveniences</t>
  </si>
  <si>
    <t>Automated</t>
  </si>
  <si>
    <t>Type 1,2,5 and 6</t>
  </si>
  <si>
    <t>63F02F</t>
  </si>
  <si>
    <t>Type 3 and 7</t>
  </si>
  <si>
    <t>63F00A</t>
  </si>
  <si>
    <t>63F00B</t>
  </si>
  <si>
    <t>Type 8 and 9</t>
  </si>
  <si>
    <t>63F00L</t>
  </si>
  <si>
    <t>Conventional</t>
  </si>
  <si>
    <t>Average Quality over 110m2</t>
  </si>
  <si>
    <t>63F00J</t>
  </si>
  <si>
    <t>Average Quality up to 100m2</t>
  </si>
  <si>
    <t>63F00K</t>
  </si>
  <si>
    <t>Average Quality up to 110m2</t>
  </si>
  <si>
    <t>63F00D</t>
  </si>
  <si>
    <t>Average quality up to 40m2</t>
  </si>
  <si>
    <t>63F00E</t>
  </si>
  <si>
    <t>Average quality up to 50m2</t>
  </si>
  <si>
    <t>63F00F</t>
  </si>
  <si>
    <t>Average quality up to 60m2</t>
  </si>
  <si>
    <t>63F00G</t>
  </si>
  <si>
    <t>Average quality up to 70m2</t>
  </si>
  <si>
    <t>63F00H</t>
  </si>
  <si>
    <t>Average Quality up to 80m2</t>
  </si>
  <si>
    <t>63F00I</t>
  </si>
  <si>
    <t>Average quality up to 90m2</t>
  </si>
  <si>
    <t>63F00X</t>
  </si>
  <si>
    <t>Basic quality over 110m2</t>
  </si>
  <si>
    <t>63F00T</t>
  </si>
  <si>
    <t>Basic quality up to 100m2</t>
  </si>
  <si>
    <t>63F00U</t>
  </si>
  <si>
    <t>Basic quality up to 110m2</t>
  </si>
  <si>
    <t>63F00M</t>
  </si>
  <si>
    <t>Basic quality up to 40m2</t>
  </si>
  <si>
    <t>63F00N</t>
  </si>
  <si>
    <t>Basic quality up to 50m2</t>
  </si>
  <si>
    <t>63F00P</t>
  </si>
  <si>
    <t>Basic quality up to 60m2</t>
  </si>
  <si>
    <t>63F00Q</t>
  </si>
  <si>
    <t>Basic quality up to 70m2</t>
  </si>
  <si>
    <t>63F00R</t>
  </si>
  <si>
    <t>Basic quality up to 80m2</t>
  </si>
  <si>
    <t>63F00S</t>
  </si>
  <si>
    <t>Basic quality up to 90m2</t>
  </si>
  <si>
    <t>63F01E</t>
  </si>
  <si>
    <t>Superior Quality over 110m2</t>
  </si>
  <si>
    <t>63F00V</t>
  </si>
  <si>
    <t>Superior Quality unto 40m2</t>
  </si>
  <si>
    <t>63F00W</t>
  </si>
  <si>
    <t>Superior Quality unto 50m2</t>
  </si>
  <si>
    <t>63F00Y</t>
  </si>
  <si>
    <t>Superior Quality unto 60m2</t>
  </si>
  <si>
    <t>63F01C</t>
  </si>
  <si>
    <t>Superior Quality up to 100m2</t>
  </si>
  <si>
    <t>63F01D</t>
  </si>
  <si>
    <t>Superior Quality up to 110m2</t>
  </si>
  <si>
    <t>63F00Z</t>
  </si>
  <si>
    <t>Superior quality up to 70m2</t>
  </si>
  <si>
    <t>63F01A</t>
  </si>
  <si>
    <t>Superior Quality up to 80m2</t>
  </si>
  <si>
    <t>63F01B</t>
  </si>
  <si>
    <t>Superior Quality up to 90m2</t>
  </si>
  <si>
    <t>63F01F</t>
  </si>
  <si>
    <t>Free standing Urinals</t>
  </si>
  <si>
    <t>Type A - Stainless steel with 2 cubicles</t>
  </si>
  <si>
    <t>63F01G</t>
  </si>
  <si>
    <t>Type B - Single room</t>
  </si>
  <si>
    <t>63F01H</t>
  </si>
  <si>
    <t>Type C - 3 person</t>
  </si>
  <si>
    <t xml:space="preserve"> Hydraulically operated</t>
  </si>
  <si>
    <t>63F01J</t>
  </si>
  <si>
    <t>Type D - Male / Female use</t>
  </si>
  <si>
    <t>63F01K</t>
  </si>
  <si>
    <t>Semi Automatic</t>
  </si>
  <si>
    <t>Inbuilt single cubicle</t>
  </si>
  <si>
    <t>63F01M</t>
  </si>
  <si>
    <t>One stand alone cubicle</t>
  </si>
  <si>
    <t>63F01L</t>
  </si>
  <si>
    <t>Range of three in Built cubicles</t>
  </si>
  <si>
    <t>63F01N</t>
  </si>
  <si>
    <t>Range of three stand alone cubicles</t>
  </si>
  <si>
    <t>Pump houses</t>
  </si>
  <si>
    <t>11.0m² - 25m²</t>
  </si>
  <si>
    <t>Ballast track support</t>
  </si>
  <si>
    <t>Best quality - Granite - 25mm</t>
  </si>
  <si>
    <t>Per 18.288m - standard track length</t>
  </si>
  <si>
    <t>Imported crushed granite for use as track ballast</t>
  </si>
  <si>
    <t>Mixed minerals - clinker</t>
  </si>
  <si>
    <t>General surface</t>
  </si>
  <si>
    <t xml:space="preserve">Precast concrete bridge 2 tracks wide </t>
  </si>
  <si>
    <t>Crossing road – river; single span all cost inclusive; supported on reinforced concrete bridge piers, including rubber bridge bearings, segregated access walkway to one side of bridge deck, pigeon netting to underside. Bridge installed over 48hr weekend possession. Item cost also allows for waterproof bridge deck membrane, rerailing and ballast work to the new bridge deck</t>
  </si>
  <si>
    <t>Steel Bridge 2 tracks wide</t>
  </si>
  <si>
    <t>Crossing road - river</t>
  </si>
  <si>
    <t>Single span - all cost inclusive</t>
  </si>
  <si>
    <t>Buffer stops; double raker; steel rail and timber; 2.5 tonnes approximate weight; cost includes for all excavation, construction of buffer and material parts. These costs are for a basic buffer stop at the end of the line in sidings etc. There are no mechanical or electrical parts.</t>
  </si>
  <si>
    <t>Buffer stops; single raker; steel rail and timber; 2.0 tonnes approximate weight; cost includes for all excavation, construction of buffer and material parts. These costs are for a basic buffer stop at the end of the line in sidings etc. There are no mechanical or electrical parts.</t>
  </si>
  <si>
    <t>219C17</t>
  </si>
  <si>
    <t>Eurostar type facilities</t>
  </si>
  <si>
    <t>Catch points</t>
  </si>
  <si>
    <t>Catch points and Trap points are types of turnout which act as railway safety devices. Both work by guiding railway carriages and trucks from a dangerous route onto a separate, safer track. Catch points are used to derail vehicles which are out of control on steep slopes (known as runaways). Trap points are used to protect main railway lines from unauthorised vehicles moving onto them from sidings or branch lines.</t>
  </si>
  <si>
    <t>Fixed - poor quality - empty wagons</t>
  </si>
  <si>
    <t>219D11</t>
  </si>
  <si>
    <t>Crossings – Rail level crossings</t>
  </si>
  <si>
    <t>Railway level crossing across a two carriageway wide road; remotely controlled safety barriers not gates</t>
  </si>
  <si>
    <t xml:space="preserve">Crossings – Rail road crossings </t>
  </si>
  <si>
    <t xml:space="preserve">Railway level crossing across a one carriageway wide road; manually operated timber gates </t>
  </si>
  <si>
    <t>In sidings - good quality</t>
  </si>
  <si>
    <t>Clips, pads, shoulders - best quality</t>
  </si>
  <si>
    <t>Per sleeper - based on 100 sleepers</t>
  </si>
  <si>
    <t>Gantries</t>
  </si>
  <si>
    <t>For signal support - complex steelwork structure</t>
  </si>
  <si>
    <t>Two or more signals</t>
  </si>
  <si>
    <t>For signal support - simple steelwork structure</t>
  </si>
  <si>
    <t>Manual</t>
  </si>
  <si>
    <t>Points (Turnouts)</t>
  </si>
  <si>
    <t>Points (UK) Turnouts (USA) are the terms used to describe the junctions in trackwork where lines diverge or converge. They are normally prefabricated and dropped into position before connecting to the rail network. The unit will comprise of the steel rails and the timber/concrete or steel sleepers underneath. The points are controlled by electro mechanical or manual means. Within depots, freight yards etc the points connecting the facility to the main line are likely to be electro mechanical with the points inside the facility varying depending on the train movements at that location. The points control mechanism costs are not included here.</t>
  </si>
  <si>
    <t>Prefabricated Turnouts; complete with closures, check rails, fittings etc</t>
  </si>
  <si>
    <t xml:space="preserve">TypeBx8; BS113 ‘A’ section flat bottom rail with timber bearers
</t>
  </si>
  <si>
    <t>TypeCv9.25; BS113 ‘A’ section flat bottom rail with concrete bearers</t>
  </si>
  <si>
    <t>TypeCv9.25; BS113’A’ section flat bottom rail with sleeper bearers</t>
  </si>
  <si>
    <t>Spot Replacement of concrete sleepers</t>
  </si>
  <si>
    <t>219M01</t>
  </si>
  <si>
    <t xml:space="preserve">Spot Replacement of timber sleepers </t>
  </si>
  <si>
    <t>Supports for overhead line work</t>
  </si>
  <si>
    <t>One track electrification</t>
  </si>
  <si>
    <t>Concrete base, Cantilevered steel support</t>
  </si>
  <si>
    <t>Two track electrification</t>
  </si>
  <si>
    <t>Concrete bases, steel masts and gantry</t>
  </si>
  <si>
    <t>Trackwork Plain Line</t>
  </si>
  <si>
    <t>Rail line for use within train depots, train maintenance facilities, freight terminals, marshalling yards and the like.</t>
  </si>
  <si>
    <t>Flat bottom rail; BS 11; Delivered in standard 18.288m lengths. BS113’A’ Section, 56kg/m.</t>
  </si>
  <si>
    <t>On and including softwood sleepers, clips, pandrols etc. Jointed track.</t>
  </si>
  <si>
    <t>Rail line for use within train depots, train maintenance facilities, freight terminals, marshalling yards and the like. Specifically non Network Rail Infrastructure and for low speed train movements.</t>
  </si>
  <si>
    <t>On and including concrete sleepers, clips, pandrols etc. Jointed track.</t>
  </si>
  <si>
    <t>On and including steel sleepers, clips, pandrols etc. Jointed track.</t>
  </si>
  <si>
    <t>Train lifts</t>
  </si>
  <si>
    <t>Hydraulic lift for carriages in maintenance depot</t>
  </si>
  <si>
    <t>Per item</t>
  </si>
  <si>
    <t>Tunnel supports</t>
  </si>
  <si>
    <t>Brick buttresses</t>
  </si>
  <si>
    <t>Including foundation</t>
  </si>
  <si>
    <t>Concrete buttresses</t>
  </si>
  <si>
    <t>Tunnels</t>
  </si>
  <si>
    <t>Tunnels - linings</t>
  </si>
  <si>
    <t>size 8.0m internal diameter x 750mm long x 250mm thick</t>
  </si>
  <si>
    <t>Spray applied - Rough cast finish</t>
  </si>
  <si>
    <t xml:space="preserve"> size 8.0m internal diameter x 750mm long x 250mm thick</t>
  </si>
  <si>
    <t>Pre - formed segmental sections</t>
  </si>
  <si>
    <t>Reinforced precast concrete bolted rings complete size</t>
  </si>
  <si>
    <t>Double track</t>
  </si>
  <si>
    <t>Per 15m span</t>
  </si>
  <si>
    <t>Best quality</t>
  </si>
  <si>
    <t>All inclusive per lin metre</t>
  </si>
  <si>
    <t>Wide gauge</t>
  </si>
  <si>
    <t>Rail track on concrete base</t>
  </si>
  <si>
    <t>Length per section of parallel track</t>
  </si>
  <si>
    <t>Works quality</t>
  </si>
  <si>
    <t>Cast Iron (excel int trays)</t>
  </si>
  <si>
    <t>Fractionation towers - cm</t>
  </si>
  <si>
    <t>Carbon manganese steel (excel int trays)</t>
  </si>
  <si>
    <t>Fractionation towers - ss</t>
  </si>
  <si>
    <t>Stainless steel (excel int trays)</t>
  </si>
  <si>
    <t>213C01</t>
  </si>
  <si>
    <t>Slug catcher</t>
  </si>
  <si>
    <t>Refuse destruction</t>
  </si>
  <si>
    <t>Open topped</t>
  </si>
  <si>
    <t>High containment, for lorry protection</t>
  </si>
  <si>
    <t>325mm high x 270mm wide</t>
  </si>
  <si>
    <t>Taper unit laid straight</t>
  </si>
  <si>
    <t>Taper unit laid to curve</t>
  </si>
  <si>
    <t>415mm high x 380mm wide</t>
  </si>
  <si>
    <t>Laid straight</t>
  </si>
  <si>
    <t>Laid to curve</t>
  </si>
  <si>
    <t>Street Furniture</t>
  </si>
  <si>
    <t>Hollow steel</t>
  </si>
  <si>
    <t>Non- illuminated</t>
  </si>
  <si>
    <t>Width 150-300mm</t>
  </si>
  <si>
    <t>Width 170 - 225mm</t>
  </si>
  <si>
    <t>Safety barriers and rails</t>
  </si>
  <si>
    <t>0.25m2</t>
  </si>
  <si>
    <t>Externally illuminated</t>
  </si>
  <si>
    <t>4m2</t>
  </si>
  <si>
    <t>Street furniture</t>
  </si>
  <si>
    <t>Street lighting columns</t>
  </si>
  <si>
    <t>4 to 6m high</t>
  </si>
  <si>
    <t>10 to 12m high</t>
  </si>
  <si>
    <t>12 to 15m high</t>
  </si>
  <si>
    <t>Surfaces</t>
  </si>
  <si>
    <t>450 x 450 x 50mm thick</t>
  </si>
  <si>
    <t>Artificial Stone Flags, including excavation and base</t>
  </si>
  <si>
    <t>600 x 600 x 50mm thick</t>
  </si>
  <si>
    <t>Ashphalt, includes excavation and base</t>
  </si>
  <si>
    <t>30mm thick</t>
  </si>
  <si>
    <t>530mm overall thickness</t>
  </si>
  <si>
    <t>215mm x 103mm x 65mm thick</t>
  </si>
  <si>
    <t>Laid to edge ; herringbone pattern</t>
  </si>
  <si>
    <t>Brick Paviors, including excavation and base</t>
  </si>
  <si>
    <t>Laid flat</t>
  </si>
  <si>
    <t>Laid flat to herringbone pattern</t>
  </si>
  <si>
    <t>Laid to edge</t>
  </si>
  <si>
    <t>50 to 75mm thick</t>
  </si>
  <si>
    <t>238mm overall thickness</t>
  </si>
  <si>
    <t>Cobbles laid in pattern, including excavation and base</t>
  </si>
  <si>
    <t>50 to 75mm thick ; laid to pattern</t>
  </si>
  <si>
    <t>Concrete Block Paviors, including excavation and base</t>
  </si>
  <si>
    <t>200 x 100 x 80mm thick</t>
  </si>
  <si>
    <t>Grey</t>
  </si>
  <si>
    <t>Concrete Block Paviors, laid in herringbone, including excavation and base</t>
  </si>
  <si>
    <t>Grey ; to herringbone pattern</t>
  </si>
  <si>
    <t>Concrete block paviours Inc. hardcore and excavation</t>
  </si>
  <si>
    <t>200mm x 100mm x 80mm</t>
  </si>
  <si>
    <t>200mm x 100mm x 80mm, herringbone pattern</t>
  </si>
  <si>
    <t>Concrete Flags, including excavation and base</t>
  </si>
  <si>
    <t>450 x 600 x 50mm thick</t>
  </si>
  <si>
    <t>750 x 600 x 50mm thick</t>
  </si>
  <si>
    <t>900 x 600 x 50mm thick</t>
  </si>
  <si>
    <t>Concrete road, including excavation and base</t>
  </si>
  <si>
    <t>350mm overall thickness</t>
  </si>
  <si>
    <t>3.5m wide</t>
  </si>
  <si>
    <t>4.9m wide</t>
  </si>
  <si>
    <t>7.3m wide</t>
  </si>
  <si>
    <t>Drainage to surfaced area</t>
  </si>
  <si>
    <t>Granite Setts, including excavation and base</t>
  </si>
  <si>
    <t>200 x 100 x 100mm thick</t>
  </si>
  <si>
    <t>Granite Setts, laid o pattern, including excavation and base</t>
  </si>
  <si>
    <t>Laid to a pattern</t>
  </si>
  <si>
    <t>Granular Rock, including excavation</t>
  </si>
  <si>
    <t>Overall thickness 100mm</t>
  </si>
  <si>
    <t>246mm overall thickness</t>
  </si>
  <si>
    <t>270mm overall thickness</t>
  </si>
  <si>
    <t>320mm overall thickness</t>
  </si>
  <si>
    <t>Gravel, including excavation and base</t>
  </si>
  <si>
    <t>Overall thickness 250mm</t>
  </si>
  <si>
    <t>Overall thickness 263mm</t>
  </si>
  <si>
    <t>Hardcore, including excavation</t>
  </si>
  <si>
    <t>Macadam road, including excavation and base</t>
  </si>
  <si>
    <t>375mm overall thickness</t>
  </si>
  <si>
    <t>Macadam, includes excavation and base</t>
  </si>
  <si>
    <t>480mm overall thickness</t>
  </si>
  <si>
    <t>Macadam, including excavation and base</t>
  </si>
  <si>
    <t>440mm overall thickness</t>
  </si>
  <si>
    <t>Plain Concrete, including excavation and base</t>
  </si>
  <si>
    <t>300mm overall thickness</t>
  </si>
  <si>
    <t>400mm overall thickness</t>
  </si>
  <si>
    <t>450mm overall thickness</t>
  </si>
  <si>
    <t>Reinforced Concrete including excavationa and base</t>
  </si>
  <si>
    <t>Reinforced Concrete, includes excavation and base</t>
  </si>
  <si>
    <t>Reinforced Concrete, including excavation and base</t>
  </si>
  <si>
    <t>Vehicle bariers</t>
  </si>
  <si>
    <t>Access control</t>
  </si>
  <si>
    <t>4m electrically operated arm</t>
  </si>
  <si>
    <t>Switch operated</t>
  </si>
  <si>
    <t>Card reader</t>
  </si>
  <si>
    <t>Vehicle barriers</t>
  </si>
  <si>
    <t>4m manual arm</t>
  </si>
  <si>
    <t>2 x 4m electrically controlled arms</t>
  </si>
  <si>
    <t>3m wide hydraulic blocker</t>
  </si>
  <si>
    <t>350mm high</t>
  </si>
  <si>
    <t>Surface mounted</t>
  </si>
  <si>
    <t>Cladding - covering</t>
  </si>
  <si>
    <t>3 layers</t>
  </si>
  <si>
    <t>Granite chippings</t>
  </si>
  <si>
    <t>With insulation lining</t>
  </si>
  <si>
    <t>Grp</t>
  </si>
  <si>
    <t>With solar reflective paint</t>
  </si>
  <si>
    <t>Wired cast glass</t>
  </si>
  <si>
    <t>Wired polished plate</t>
  </si>
  <si>
    <t>Supporting framework</t>
  </si>
  <si>
    <t>Pms</t>
  </si>
  <si>
    <t>Polyester based torch on sheet</t>
  </si>
  <si>
    <t>Interlocking</t>
  </si>
  <si>
    <t>Plain</t>
  </si>
  <si>
    <t>To walkways</t>
  </si>
  <si>
    <t>On framing system</t>
  </si>
  <si>
    <t>Barrel vaulted framing</t>
  </si>
  <si>
    <t>Inc non-standard shapes</t>
  </si>
  <si>
    <t>Loft insulation</t>
  </si>
  <si>
    <t>Expanded polyfoam type between joists</t>
  </si>
  <si>
    <t>Fibre glass quilt</t>
  </si>
  <si>
    <t>Roof - structure</t>
  </si>
  <si>
    <t>100mm pvcu gutter</t>
  </si>
  <si>
    <t>150mm pvcu gutter</t>
  </si>
  <si>
    <t>Flat concrete</t>
  </si>
  <si>
    <t>Precast planks</t>
  </si>
  <si>
    <t>Flat timber</t>
  </si>
  <si>
    <t>Pitched timber</t>
  </si>
  <si>
    <t>30° slope</t>
  </si>
  <si>
    <t>35° slope</t>
  </si>
  <si>
    <t>40° slope</t>
  </si>
  <si>
    <t>Timber truss at 600mm centre</t>
  </si>
  <si>
    <t>22.5° slope</t>
  </si>
  <si>
    <t>Lightweight insulating</t>
  </si>
  <si>
    <t>Sand and cement</t>
  </si>
  <si>
    <t>Steel trusses</t>
  </si>
  <si>
    <t>Measured on plan area</t>
  </si>
  <si>
    <t>S031PI</t>
  </si>
  <si>
    <t>Main Buildings of Independant Schools of Traditional Construction</t>
  </si>
  <si>
    <t>Traditional Construction, Excluding External Works</t>
  </si>
  <si>
    <t>S031SF</t>
  </si>
  <si>
    <t>Main Buildings of State Funded Schools of Traditional Construction</t>
  </si>
  <si>
    <t>61F00V</t>
  </si>
  <si>
    <t>Scout huts</t>
  </si>
  <si>
    <t>Beacon</t>
  </si>
  <si>
    <t>Security and Alarm systems</t>
  </si>
  <si>
    <t>Buried in trench</t>
  </si>
  <si>
    <t>Max length 400m</t>
  </si>
  <si>
    <t>Horizontal wires</t>
  </si>
  <si>
    <t>Used with Chain link or steel palisade</t>
  </si>
  <si>
    <t>Post mounted transmitters and receivers</t>
  </si>
  <si>
    <t>Industrial 'Robust' system</t>
  </si>
  <si>
    <t>Colour System</t>
  </si>
  <si>
    <t>Multiplexer and telemetry receiver (b &amp; w)</t>
  </si>
  <si>
    <t>Infra red (b&amp;w systems only)</t>
  </si>
  <si>
    <t>Modern Digital</t>
  </si>
  <si>
    <t>In terms of installed system</t>
  </si>
  <si>
    <t>Attached to fencing</t>
  </si>
  <si>
    <t>Can be used for virtual zones</t>
  </si>
  <si>
    <t>Sewage treatment works</t>
  </si>
  <si>
    <t>Over 100.0m³ - 250.0m³</t>
  </si>
  <si>
    <t>Over 250.0m³ - 750.0m³</t>
  </si>
  <si>
    <t>Over 750.0m³ - 1500.0m³</t>
  </si>
  <si>
    <t>Over 1500.0m³ - 2250.0m³</t>
  </si>
  <si>
    <t>Over 2250.0m³ - 3000.0m³</t>
  </si>
  <si>
    <t>Over 3000.0m³ - 5000.0m³</t>
  </si>
  <si>
    <t>Over 5000.0m³ - 10000.0m³</t>
  </si>
  <si>
    <t>Over 10000.0m³</t>
  </si>
  <si>
    <t>Upto 25.0m³</t>
  </si>
  <si>
    <t>Over 25.0m³ - 30.0m³</t>
  </si>
  <si>
    <t>Over 30.0m³ - 50.0m³</t>
  </si>
  <si>
    <t>Over 50.0m³ - 62.0m³</t>
  </si>
  <si>
    <t>Over 62.0m³ - 100.0m³</t>
  </si>
  <si>
    <t>Over 10,000m³</t>
  </si>
  <si>
    <t>&lt;25.0m³</t>
  </si>
  <si>
    <t>Archimedean screw housing</t>
  </si>
  <si>
    <t xml:space="preserve">Inclined chambers and conduits </t>
  </si>
  <si>
    <t>100.0m3 - 120.0m3</t>
  </si>
  <si>
    <t>63M1A2</t>
  </si>
  <si>
    <t>120.0m3 - 144.0m3</t>
  </si>
  <si>
    <t>63M1A3</t>
  </si>
  <si>
    <t>144.0m3 - 240.0m3</t>
  </si>
  <si>
    <t>63M1A4</t>
  </si>
  <si>
    <t xml:space="preserve">Over 240.0m3 </t>
  </si>
  <si>
    <t>Up to 25.0m³</t>
  </si>
  <si>
    <t>Bacteria beds</t>
  </si>
  <si>
    <t>Over 5.0m - 10.0m diameter</t>
  </si>
  <si>
    <t>Over 10.0m - 15.0m diameter</t>
  </si>
  <si>
    <t>Over 15.0m - 20.0m diameter</t>
  </si>
  <si>
    <t>Over 20.0m - 30.0m diameter</t>
  </si>
  <si>
    <t>Over 30.0m - 40.0m diameter</t>
  </si>
  <si>
    <t>Over 40.0m diameter</t>
  </si>
  <si>
    <t>Under 5.0m diameter</t>
  </si>
  <si>
    <t>Over 2000m³</t>
  </si>
  <si>
    <t>Bio disk - pits</t>
  </si>
  <si>
    <t xml:space="preserve">Reinforced concrete base to pit </t>
  </si>
  <si>
    <t xml:space="preserve">Earth pit backfilled </t>
  </si>
  <si>
    <t>Reinforced concrete base to pit</t>
  </si>
  <si>
    <t>Plain concrete or pea shingle</t>
  </si>
  <si>
    <t>63M1B5</t>
  </si>
  <si>
    <t>Plain concrete backfilling and GRP casing</t>
  </si>
  <si>
    <t>Without base</t>
  </si>
  <si>
    <t>Bio-gas holders</t>
  </si>
  <si>
    <t>400mm thick base</t>
  </si>
  <si>
    <t>450mm thick base</t>
  </si>
  <si>
    <t>600mm thick base</t>
  </si>
  <si>
    <t>300mm thick base</t>
  </si>
  <si>
    <t>Concrete base slab = 107m²</t>
  </si>
  <si>
    <t>2150.0m³</t>
  </si>
  <si>
    <t>1720.0m³</t>
  </si>
  <si>
    <t>1350.0m³</t>
  </si>
  <si>
    <t>1040.0m³</t>
  </si>
  <si>
    <t>570.0m³</t>
  </si>
  <si>
    <t>780.0m³</t>
  </si>
  <si>
    <t>Buildings - basements</t>
  </si>
  <si>
    <t>Floors tiled</t>
  </si>
  <si>
    <t>Unglazed quarries inc 50mm screed</t>
  </si>
  <si>
    <t xml:space="preserve">Multi coloured fleck gloss paint
</t>
  </si>
  <si>
    <t>Basic ceramic tiles</t>
  </si>
  <si>
    <t>Single tube 1200mm fluorescent</t>
  </si>
  <si>
    <t>Over 100.0m³ - 133.0m³</t>
  </si>
  <si>
    <t>Over 133.0m³ - 500.0m³</t>
  </si>
  <si>
    <t>Over 500.0m³ - 750.0m³</t>
  </si>
  <si>
    <t>Over 750.0m³</t>
  </si>
  <si>
    <t>Single storey two bay garage and workshop</t>
  </si>
  <si>
    <t>Steel portal frame with mono pitch roof over cavity brickwork</t>
  </si>
  <si>
    <t>Conduits - open topped channels</t>
  </si>
  <si>
    <t>Concrete walls and base</t>
  </si>
  <si>
    <t>Cross section area of conduit or flume</t>
  </si>
  <si>
    <t>&lt;= 1m²/linear metre</t>
  </si>
  <si>
    <t>&gt; 1m² but &lt;= 2m²/linear metre</t>
  </si>
  <si>
    <t>&gt; 2m² but &lt;= 3m²/linear metre</t>
  </si>
  <si>
    <t>&gt; 3m² but &lt;= 5m²/linear metre</t>
  </si>
  <si>
    <t>&gt; 5m² but &lt;= 10m²/linear metre</t>
  </si>
  <si>
    <t>&gt; 10m² but &lt;= 20m²/linear metre</t>
  </si>
  <si>
    <t>Detritus tanks</t>
  </si>
  <si>
    <t>Single tank</t>
  </si>
  <si>
    <t>Tank with channel</t>
  </si>
  <si>
    <t>Including dividing walls</t>
  </si>
  <si>
    <t>Over 500m³</t>
  </si>
  <si>
    <t>63M0H4</t>
  </si>
  <si>
    <t>Upto 100m³</t>
  </si>
  <si>
    <t>63M0H5</t>
  </si>
  <si>
    <t>100m³ to 200m³</t>
  </si>
  <si>
    <t>63M0H6</t>
  </si>
  <si>
    <t>200m³ to 500m³</t>
  </si>
  <si>
    <t>Dividing walls</t>
  </si>
  <si>
    <t>Dortmund tanks</t>
  </si>
  <si>
    <t>Conical or pyramidal base</t>
  </si>
  <si>
    <t>Over 250.0m³</t>
  </si>
  <si>
    <t>Gas holders</t>
  </si>
  <si>
    <t>Spiral or telescopic tanks</t>
  </si>
  <si>
    <t>GRP covers</t>
  </si>
  <si>
    <t>To tanks and chambers.</t>
  </si>
  <si>
    <t>Glass reinforced plastic (GRP)</t>
  </si>
  <si>
    <t>63M1E2</t>
  </si>
  <si>
    <t>To tanks and chambers</t>
  </si>
  <si>
    <t>Upto 50m2</t>
  </si>
  <si>
    <t>63M1E3</t>
  </si>
  <si>
    <t>50m2 - 100m2</t>
  </si>
  <si>
    <t>63M1E4</t>
  </si>
  <si>
    <t>100m2 - 150m2</t>
  </si>
  <si>
    <t>63M1E5</t>
  </si>
  <si>
    <t>150m2 - 200m2</t>
  </si>
  <si>
    <t>63M1E6</t>
  </si>
  <si>
    <t>Over 200m2</t>
  </si>
  <si>
    <t>All - in rate</t>
  </si>
  <si>
    <t>Gross internal volume</t>
  </si>
  <si>
    <t>63M0A23</t>
  </si>
  <si>
    <t>&lt;30m3</t>
  </si>
  <si>
    <t>63M0A24</t>
  </si>
  <si>
    <t>Over 30m3 - 80m3</t>
  </si>
  <si>
    <t>63M0A25</t>
  </si>
  <si>
    <t>Over 80m3 - 200m3</t>
  </si>
  <si>
    <t xml:space="preserve">63M0A26 </t>
  </si>
  <si>
    <t>Over 200m3</t>
  </si>
  <si>
    <t>63M0ES1</t>
  </si>
  <si>
    <t>Metal Tanks</t>
  </si>
  <si>
    <t>Specialist Caustic Coating</t>
  </si>
  <si>
    <t>Upto 250.0m³</t>
  </si>
  <si>
    <t>63M0ES2</t>
  </si>
  <si>
    <t>251.0m³ - 500.0m³</t>
  </si>
  <si>
    <t>63M0ES3</t>
  </si>
  <si>
    <t>501.0m³ - 1000.0m³</t>
  </si>
  <si>
    <t>63M0ES4</t>
  </si>
  <si>
    <t>Over 1001.0m³</t>
  </si>
  <si>
    <t>63M0ES5</t>
  </si>
  <si>
    <t>Support Services</t>
  </si>
  <si>
    <t>Outfall conduit</t>
  </si>
  <si>
    <t>Reed beds</t>
  </si>
  <si>
    <t>Excavated area</t>
  </si>
  <si>
    <t>Sedimentation or Humus Tanks - Circular</t>
  </si>
  <si>
    <t>Circular tanks</t>
  </si>
  <si>
    <t>Over 10000m³</t>
  </si>
  <si>
    <t>Rectangular tanks</t>
  </si>
  <si>
    <t>Over 250.0m³ - 500.0m³</t>
  </si>
  <si>
    <t>Over 500.0m³ - 1000.0m³</t>
  </si>
  <si>
    <t>Over 1,000.0m³ - 2,000.0m³</t>
  </si>
  <si>
    <t>Over 2,000.0m³ - 3,000.0m³</t>
  </si>
  <si>
    <t>Over 3,000.0m³ - 5,000.0m³</t>
  </si>
  <si>
    <t>Over 5,000.0m³ - 10,000m³</t>
  </si>
  <si>
    <t>Sedimentation tanks</t>
  </si>
  <si>
    <t>289m³</t>
  </si>
  <si>
    <t>Sludge digesters</t>
  </si>
  <si>
    <t>Sludge drying beds</t>
  </si>
  <si>
    <t>Walls and base</t>
  </si>
  <si>
    <t>63M0K4</t>
  </si>
  <si>
    <t>Earth banks</t>
  </si>
  <si>
    <t>Over 2m deep</t>
  </si>
  <si>
    <t>63M0K5</t>
  </si>
  <si>
    <t>Sludge tanks</t>
  </si>
  <si>
    <t>Over 750.0m³ - 1,500.0m³</t>
  </si>
  <si>
    <t>Over 1,500.0m³ - 3,000.0m³</t>
  </si>
  <si>
    <t>Over 5,000.0m³</t>
  </si>
  <si>
    <t>Metal circular</t>
  </si>
  <si>
    <t>Over 250m³ - 500m³</t>
  </si>
  <si>
    <t>63M020</t>
  </si>
  <si>
    <t>Up to 100m³</t>
  </si>
  <si>
    <t>63M021</t>
  </si>
  <si>
    <t>100m³ - 250m³</t>
  </si>
  <si>
    <t>Storm tanks</t>
  </si>
  <si>
    <t>Tertiary treatment tank</t>
  </si>
  <si>
    <t>34001A</t>
  </si>
  <si>
    <t>Shop fitting costs</t>
  </si>
  <si>
    <t>Shop fitting</t>
  </si>
  <si>
    <t>Shop fitting Costs</t>
  </si>
  <si>
    <t>61S01A</t>
  </si>
  <si>
    <t>Show homes</t>
  </si>
  <si>
    <t>Marketing Suites</t>
  </si>
  <si>
    <t>Very high quality finishes</t>
  </si>
  <si>
    <t>61S02A</t>
  </si>
  <si>
    <t>Portable Building</t>
  </si>
  <si>
    <t>Single Cabin</t>
  </si>
  <si>
    <t>Standard Range Internally &amp; Externally</t>
  </si>
  <si>
    <t>Silo</t>
  </si>
  <si>
    <t>Flat bottomed - maxi in</t>
  </si>
  <si>
    <t>Galvanised steel with ribbed roof</t>
  </si>
  <si>
    <t>Diam 7.31m</t>
  </si>
  <si>
    <t>Diam 9.14m</t>
  </si>
  <si>
    <t>Diam 10.97m</t>
  </si>
  <si>
    <t>Diam 14.63m</t>
  </si>
  <si>
    <t>Diam 16.46m</t>
  </si>
  <si>
    <t>Diam 18.28m</t>
  </si>
  <si>
    <t>Hopper bottomed</t>
  </si>
  <si>
    <t>Site works</t>
  </si>
  <si>
    <t>Large industrial sites</t>
  </si>
  <si>
    <t>Surface infrastructure</t>
  </si>
  <si>
    <t>Below ground services</t>
  </si>
  <si>
    <t>Excludes specialist service trenches e.g.. firewater ring mains</t>
  </si>
  <si>
    <t>Total cost of roads, site works and below ground services</t>
  </si>
  <si>
    <t>Excludes specialist service trenches e.g. firewater ring mains</t>
  </si>
  <si>
    <t>Base dimensions 1.0m x 0.50m</t>
  </si>
  <si>
    <t>63M1D3</t>
  </si>
  <si>
    <t>Base dimensions 1.0m x 1.50m</t>
  </si>
  <si>
    <t>63M1D4</t>
  </si>
  <si>
    <t>Base dimensions 1.0m x 2.0m</t>
  </si>
  <si>
    <t>63M1D5</t>
  </si>
  <si>
    <t>Base dimensions 1.0m x 2.50m</t>
  </si>
  <si>
    <t>63M1D6</t>
  </si>
  <si>
    <t>Base dimensions 1.0m x 3.0m</t>
  </si>
  <si>
    <t>63M1D7</t>
  </si>
  <si>
    <t>Base dimensions 1.0m x 3.50m</t>
  </si>
  <si>
    <t>Grassed areas</t>
  </si>
  <si>
    <t>Excavate topsoil, store and respread on site; cultivate, apply weed killer, sow grass seed; harrow, roll and initial cut</t>
  </si>
  <si>
    <t>Grass outfield</t>
  </si>
  <si>
    <t>Inc. Excavation hardcore and drainage</t>
  </si>
  <si>
    <t>Redgra (surfaces)</t>
  </si>
  <si>
    <t>Inc. Land drainage, perimeter ditch channel, and macadam perimeter path.</t>
  </si>
  <si>
    <t>Inc land drainage, pumped irrigation, sprinkler system, perimeter ditch channel, and macadam path.</t>
  </si>
  <si>
    <t>Inc. Excavation, concrete foundation and drainage</t>
  </si>
  <si>
    <t>Cultivate, apply weed killer, sow tennis quality grass seed, harrow, roll and initial cut</t>
  </si>
  <si>
    <t>Solar Thermal Panels</t>
  </si>
  <si>
    <t>Evacuated tube</t>
  </si>
  <si>
    <t>63Z00S</t>
  </si>
  <si>
    <t>Swimming baths</t>
  </si>
  <si>
    <t>Open air pools</t>
  </si>
  <si>
    <t>Plastic canopy over pool on timber frame</t>
  </si>
  <si>
    <t>63Z00Y</t>
  </si>
  <si>
    <t>GRP structure</t>
  </si>
  <si>
    <t>Cost based on the water surface area of the actual pool.</t>
  </si>
  <si>
    <t>63P00L</t>
  </si>
  <si>
    <t>Sports Ground Athletics Track</t>
  </si>
  <si>
    <t>Athletics track</t>
  </si>
  <si>
    <t>2 lane synthetic</t>
  </si>
  <si>
    <t>Excl. Barriers, water supply, central pitch area</t>
  </si>
  <si>
    <t>Sports grounds</t>
  </si>
  <si>
    <t>520 lux</t>
  </si>
  <si>
    <t>16m ht x 6 lamps - 100 lux</t>
  </si>
  <si>
    <t>120 lux</t>
  </si>
  <si>
    <t>580 lux</t>
  </si>
  <si>
    <t>100 lux</t>
  </si>
  <si>
    <t>220 lux</t>
  </si>
  <si>
    <t>806 lux</t>
  </si>
  <si>
    <t>Floodlighting multi tennis courts</t>
  </si>
  <si>
    <t>408 lux</t>
  </si>
  <si>
    <t>400 lux</t>
  </si>
  <si>
    <t>500 lux</t>
  </si>
  <si>
    <t>Floodlighting single tennis court</t>
  </si>
  <si>
    <t>450 lux</t>
  </si>
  <si>
    <t>Based on 500m²</t>
  </si>
  <si>
    <t>Squash courts</t>
  </si>
  <si>
    <t>Single court</t>
  </si>
  <si>
    <t>9.75m x 6.40m</t>
  </si>
  <si>
    <t>No differences were noted in size between recreational &amp; international standard</t>
  </si>
  <si>
    <t>Bund staircase metal</t>
  </si>
  <si>
    <t>Over bund wall</t>
  </si>
  <si>
    <t>Per m ht</t>
  </si>
  <si>
    <t>Vinyl floor tiles</t>
  </si>
  <si>
    <t>Chain</t>
  </si>
  <si>
    <t>Metal tube</t>
  </si>
  <si>
    <t xml:space="preserve">Handrails and Balustrades </t>
  </si>
  <si>
    <t xml:space="preserve">Metal handrail </t>
  </si>
  <si>
    <t>1.06m high tubular steel. Inc. Base plate, kicking rails and fixing bolts. Fixed to top of wall or tank</t>
  </si>
  <si>
    <t>Wall handrail</t>
  </si>
  <si>
    <t>On brackets</t>
  </si>
  <si>
    <t>Hardwood</t>
  </si>
  <si>
    <t>Ladders</t>
  </si>
  <si>
    <t>Bund ladder metal</t>
  </si>
  <si>
    <t>Over bund wall. Per m ht.</t>
  </si>
  <si>
    <t>Caged ladders</t>
  </si>
  <si>
    <t>0.75mm dia. cage starts 2.5m above gl. 380mm wide, 250 centred rungs. 7.0m long.</t>
  </si>
  <si>
    <t>Metal caged ladders</t>
  </si>
  <si>
    <t>0.75mm dia. cage starts 2.5m above gl. 380mm wide, 250 centred rungs</t>
  </si>
  <si>
    <t>Spiral tank ladder galvanised</t>
  </si>
  <si>
    <t>Metal around tank. Handrail one side only</t>
  </si>
  <si>
    <t>Metal - feature - swimming pool</t>
  </si>
  <si>
    <t>Metal - feature staircase</t>
  </si>
  <si>
    <t>Dogleg galvanised</t>
  </si>
  <si>
    <t>Stainless balustrade and handrail</t>
  </si>
  <si>
    <t>Precast concrete treads</t>
  </si>
  <si>
    <t>Metal Stairs 3m rise</t>
  </si>
  <si>
    <t>Open mesh treads</t>
  </si>
  <si>
    <t>Open perforated treads</t>
  </si>
  <si>
    <t>1.548 dia. with handrail to outside</t>
  </si>
  <si>
    <t>Balustrade and handrail to 2 sides</t>
  </si>
  <si>
    <t>Reinforced concrete staircase</t>
  </si>
  <si>
    <t>Plaster skim and paint to soffit</t>
  </si>
  <si>
    <t>Quality finishes, glass and s/s balustrades</t>
  </si>
  <si>
    <t>Terrazzo finish, balustrade and handrail</t>
  </si>
  <si>
    <t>Terrazzo finish, s/s balustrade and handrail</t>
  </si>
  <si>
    <t>Timber staircase</t>
  </si>
  <si>
    <t>Dogleg 2.6m rise</t>
  </si>
  <si>
    <t>Plasterboard, skim and paint to soffit</t>
  </si>
  <si>
    <t>Top 3 treads winding</t>
  </si>
  <si>
    <t>Dogleg</t>
  </si>
  <si>
    <t>Walkways, gantries</t>
  </si>
  <si>
    <t>Chequer plate base</t>
  </si>
  <si>
    <t>Handrail both sides</t>
  </si>
  <si>
    <t>Open mesh</t>
  </si>
  <si>
    <t>Platforms with handrails for caged ladders - galvanised</t>
  </si>
  <si>
    <t>On tanks &gt; 9.0m ht</t>
  </si>
  <si>
    <t>Platforms with handrails for caged ladders - painted</t>
  </si>
  <si>
    <t>Castellated members</t>
  </si>
  <si>
    <t>Compound members</t>
  </si>
  <si>
    <t>Off site treatment</t>
  </si>
  <si>
    <t>On site treatment</t>
  </si>
  <si>
    <t>Plain hollow section</t>
  </si>
  <si>
    <t>Plain members</t>
  </si>
  <si>
    <t>Stairs, Handrails and Walkways</t>
  </si>
  <si>
    <t>Compound and lattice mix</t>
  </si>
  <si>
    <t>&lt; = 20 tonnes</t>
  </si>
  <si>
    <t>General mixed steel</t>
  </si>
  <si>
    <t>Plain (hollow section) and lattice</t>
  </si>
  <si>
    <t>Plain members and lattice</t>
  </si>
  <si>
    <t>Basic range</t>
  </si>
  <si>
    <t>Mid range</t>
  </si>
  <si>
    <t>Brick walls pitched or flat roof &lt;100m²</t>
  </si>
  <si>
    <t>General lighting and power</t>
  </si>
  <si>
    <t>Brick walls pitched or flat roof &gt;100m²</t>
  </si>
  <si>
    <t>Sub stations</t>
  </si>
  <si>
    <t>Cavity walls with pitched or flat roof</t>
  </si>
  <si>
    <t>Fire resisting doors, general lighting and power</t>
  </si>
  <si>
    <t>98A084</t>
  </si>
  <si>
    <t>Sugar beet factories</t>
  </si>
  <si>
    <t>Ancillary buildings</t>
  </si>
  <si>
    <t>Amenity building</t>
  </si>
  <si>
    <t>4.50m high single storey</t>
  </si>
  <si>
    <t>Internal building</t>
  </si>
  <si>
    <t>98A085</t>
  </si>
  <si>
    <t>4.50m high two storey</t>
  </si>
  <si>
    <t>98A093</t>
  </si>
  <si>
    <t>Automated Beet Sample units</t>
  </si>
  <si>
    <t>98A090</t>
  </si>
  <si>
    <t>Profiled Metal Partially Enclosed</t>
  </si>
  <si>
    <t>98A082</t>
  </si>
  <si>
    <t>Canteen</t>
  </si>
  <si>
    <t>Detached/separate building</t>
  </si>
  <si>
    <t>98A083</t>
  </si>
  <si>
    <t>98A092</t>
  </si>
  <si>
    <t>Lime Slaker House</t>
  </si>
  <si>
    <t>Internal floors</t>
  </si>
  <si>
    <t>98A086</t>
  </si>
  <si>
    <t>4.50m high</t>
  </si>
  <si>
    <t>&lt;50m2 GIA</t>
  </si>
  <si>
    <t>98A087</t>
  </si>
  <si>
    <t>51m2 - 100m2 GIA</t>
  </si>
  <si>
    <t>98A076</t>
  </si>
  <si>
    <t>Tarehouse</t>
  </si>
  <si>
    <t>98A070</t>
  </si>
  <si>
    <t>Boiler House</t>
  </si>
  <si>
    <t>1,000m2 GIA</t>
  </si>
  <si>
    <t>Eaves ht - 7.00m</t>
  </si>
  <si>
    <t>98A071</t>
  </si>
  <si>
    <t>Eaves ht - 10.00m</t>
  </si>
  <si>
    <t>98A072</t>
  </si>
  <si>
    <t>Eaves ht - 12.00m</t>
  </si>
  <si>
    <t>98A073</t>
  </si>
  <si>
    <t>2,000m2 GIA</t>
  </si>
  <si>
    <t>98A074</t>
  </si>
  <si>
    <t>98A075</t>
  </si>
  <si>
    <t>98A067</t>
  </si>
  <si>
    <t>500m2 GIA</t>
  </si>
  <si>
    <t>98A068</t>
  </si>
  <si>
    <t>98A069</t>
  </si>
  <si>
    <t>98A064</t>
  </si>
  <si>
    <t>Control Buildings</t>
  </si>
  <si>
    <t>98A065</t>
  </si>
  <si>
    <t>Improved</t>
  </si>
  <si>
    <t>98A066</t>
  </si>
  <si>
    <t>Special</t>
  </si>
  <si>
    <t>98A001</t>
  </si>
  <si>
    <t>Flat Pad</t>
  </si>
  <si>
    <t>98A002</t>
  </si>
  <si>
    <t>Beet flume on flat pad</t>
  </si>
  <si>
    <t>98A004</t>
  </si>
  <si>
    <t>Overhead stainless flumes</t>
  </si>
  <si>
    <t>98A003</t>
  </si>
  <si>
    <t>Underground flumes</t>
  </si>
  <si>
    <t>98A005</t>
  </si>
  <si>
    <t>Large concrete silos</t>
  </si>
  <si>
    <t>20m diameter</t>
  </si>
  <si>
    <t>36.00m high</t>
  </si>
  <si>
    <t>225mm thick walls</t>
  </si>
  <si>
    <t>98A006</t>
  </si>
  <si>
    <t>40.50m high</t>
  </si>
  <si>
    <t>98A007</t>
  </si>
  <si>
    <t>42.50m high</t>
  </si>
  <si>
    <t>98A008</t>
  </si>
  <si>
    <t>48.00m high</t>
  </si>
  <si>
    <t>250mm thick walls</t>
  </si>
  <si>
    <t>98A009</t>
  </si>
  <si>
    <t>50.00m high</t>
  </si>
  <si>
    <t>98A010</t>
  </si>
  <si>
    <t>25m diameter</t>
  </si>
  <si>
    <t>39.00m high</t>
  </si>
  <si>
    <t>98A011</t>
  </si>
  <si>
    <t>40.00m high</t>
  </si>
  <si>
    <t>98A012</t>
  </si>
  <si>
    <t>26m diameter</t>
  </si>
  <si>
    <t>38.00m high</t>
  </si>
  <si>
    <t>275mm thick walls</t>
  </si>
  <si>
    <t>98A013</t>
  </si>
  <si>
    <t>49.00m high</t>
  </si>
  <si>
    <t>98A014</t>
  </si>
  <si>
    <t>29m diameter</t>
  </si>
  <si>
    <t>42.00m high</t>
  </si>
  <si>
    <t>98A015</t>
  </si>
  <si>
    <t>98A060</t>
  </si>
  <si>
    <t>Main factory building</t>
  </si>
  <si>
    <t>Steel mesh incl frame</t>
  </si>
  <si>
    <t>98A061</t>
  </si>
  <si>
    <t>Concrete incl frame</t>
  </si>
  <si>
    <t>98A062</t>
  </si>
  <si>
    <t>Concrete with quarry tiling</t>
  </si>
  <si>
    <t>98A063</t>
  </si>
  <si>
    <t>Excluding Control Buildings</t>
  </si>
  <si>
    <t>98A016</t>
  </si>
  <si>
    <t>Typical Factory Building</t>
  </si>
  <si>
    <t>2,500m2 GIA</t>
  </si>
  <si>
    <t>Eaves ht - 15.00m</t>
  </si>
  <si>
    <t>98A017</t>
  </si>
  <si>
    <t>Eaves ht - 16.00m</t>
  </si>
  <si>
    <t>98A018</t>
  </si>
  <si>
    <t>Eaves ht - 17.00m</t>
  </si>
  <si>
    <t>98A019</t>
  </si>
  <si>
    <t>Eaves ht - 18.00m</t>
  </si>
  <si>
    <t>98A020</t>
  </si>
  <si>
    <t>Eaves ht - 19.00m</t>
  </si>
  <si>
    <t>98A021</t>
  </si>
  <si>
    <t>Eaves ht - 20.00m</t>
  </si>
  <si>
    <t>98A022</t>
  </si>
  <si>
    <t>Eaves ht - 21.00m</t>
  </si>
  <si>
    <t>98A023</t>
  </si>
  <si>
    <t>Eaves ht - 22.00m</t>
  </si>
  <si>
    <t>98A024</t>
  </si>
  <si>
    <t>Eaves ht - 23.00m</t>
  </si>
  <si>
    <t>98A025</t>
  </si>
  <si>
    <t>Eaves ht - 24.00m</t>
  </si>
  <si>
    <t>98A026</t>
  </si>
  <si>
    <t>Eaves ht - 25.00m</t>
  </si>
  <si>
    <t>98A027</t>
  </si>
  <si>
    <t>Eaves ht - 26.00m</t>
  </si>
  <si>
    <t>98A028</t>
  </si>
  <si>
    <t>Eaves ht - 27.00m</t>
  </si>
  <si>
    <t>98A029</t>
  </si>
  <si>
    <t>Eaves ht - 28.00m</t>
  </si>
  <si>
    <t>98A030</t>
  </si>
  <si>
    <t>Eaves ht - 29.00m</t>
  </si>
  <si>
    <t>98A031</t>
  </si>
  <si>
    <t>Eaves ht - 30.00m</t>
  </si>
  <si>
    <t>98A032</t>
  </si>
  <si>
    <t>Eaves ht - 31.00m</t>
  </si>
  <si>
    <t>98A033</t>
  </si>
  <si>
    <t>Eaves ht - 32.00m</t>
  </si>
  <si>
    <t>98A034</t>
  </si>
  <si>
    <t>Eaves ht - 33.00m</t>
  </si>
  <si>
    <t>98A035</t>
  </si>
  <si>
    <t>Eaves ht - 34.00m</t>
  </si>
  <si>
    <t>98A036</t>
  </si>
  <si>
    <t>Eaves ht - 35.00m</t>
  </si>
  <si>
    <t>98A037</t>
  </si>
  <si>
    <t>Eaves ht - 36.00m</t>
  </si>
  <si>
    <t>98A038</t>
  </si>
  <si>
    <t>5,000m2 GIA</t>
  </si>
  <si>
    <t>98A039</t>
  </si>
  <si>
    <t>98A040</t>
  </si>
  <si>
    <t>98A041</t>
  </si>
  <si>
    <t>98A042</t>
  </si>
  <si>
    <t>98A043</t>
  </si>
  <si>
    <t>98A044</t>
  </si>
  <si>
    <t>98A045</t>
  </si>
  <si>
    <t>98A046</t>
  </si>
  <si>
    <t>98A047</t>
  </si>
  <si>
    <t>98A048</t>
  </si>
  <si>
    <t>98A049</t>
  </si>
  <si>
    <t>98A050</t>
  </si>
  <si>
    <t>98A051</t>
  </si>
  <si>
    <t>98A052</t>
  </si>
  <si>
    <t>98A053</t>
  </si>
  <si>
    <t>98A054</t>
  </si>
  <si>
    <t>98A055</t>
  </si>
  <si>
    <t>98A056</t>
  </si>
  <si>
    <t>98A057</t>
  </si>
  <si>
    <t>98A058</t>
  </si>
  <si>
    <t>98A059</t>
  </si>
  <si>
    <t>98A101</t>
  </si>
  <si>
    <t>Settling Ponds</t>
  </si>
  <si>
    <t>Open air pool unheated</t>
  </si>
  <si>
    <t>Changing rooms, office, stores, staff facilities</t>
  </si>
  <si>
    <t>Outdoor pools</t>
  </si>
  <si>
    <t>Pool structure, surround, finishes &amp; filtration plant</t>
  </si>
  <si>
    <t>Switch houses</t>
  </si>
  <si>
    <t>Cavity walls with pitched roof</t>
  </si>
  <si>
    <t>General lighting and power, FR doors</t>
  </si>
  <si>
    <t>Bitsand, sand cone</t>
  </si>
  <si>
    <t>% Addition</t>
  </si>
  <si>
    <t>See cost information Notes</t>
  </si>
  <si>
    <t>215J01</t>
  </si>
  <si>
    <t>215G51</t>
  </si>
  <si>
    <t>Vertical (Cylindrical) not pressurised including skirt</t>
  </si>
  <si>
    <t>3.66m diam x 6.72m ht</t>
  </si>
  <si>
    <t>4.11m diam x 12.19m ht</t>
  </si>
  <si>
    <t>Saddle or cradle 1m ht</t>
  </si>
  <si>
    <t>Fuel storage</t>
  </si>
  <si>
    <t>6mm thick steel</t>
  </si>
  <si>
    <t>10mm thick steel</t>
  </si>
  <si>
    <t>8mm thick steel</t>
  </si>
  <si>
    <t>To fit 215E01, 02, 06</t>
  </si>
  <si>
    <t>To fit 215E03, 04, 07</t>
  </si>
  <si>
    <t>To fit 215E05, 08</t>
  </si>
  <si>
    <t>Large vertical</t>
  </si>
  <si>
    <t>Fuel depots / commercial tank farms</t>
  </si>
  <si>
    <t>Very aggressive products</t>
  </si>
  <si>
    <t>Petrol - petroleum products, veg oils</t>
  </si>
  <si>
    <t>215C07</t>
  </si>
  <si>
    <t>Pressure vessels - horizontal</t>
  </si>
  <si>
    <t>215C10</t>
  </si>
  <si>
    <t>215C11</t>
  </si>
  <si>
    <t>215C50</t>
  </si>
  <si>
    <t>215C52</t>
  </si>
  <si>
    <t>215C53</t>
  </si>
  <si>
    <t>215C54</t>
  </si>
  <si>
    <t>215C55</t>
  </si>
  <si>
    <t>Length 5.00m x diam 3.00m</t>
  </si>
  <si>
    <t>Length 6.00m x diam 4.00m</t>
  </si>
  <si>
    <t>215C57</t>
  </si>
  <si>
    <t>Length 8.00m x diam 4.00m</t>
  </si>
  <si>
    <t>215C30</t>
  </si>
  <si>
    <t>215C33</t>
  </si>
  <si>
    <t>215C34</t>
  </si>
  <si>
    <t>215C35</t>
  </si>
  <si>
    <t>215C36</t>
  </si>
  <si>
    <t>215C37</t>
  </si>
  <si>
    <t>215C03</t>
  </si>
  <si>
    <t>215C06</t>
  </si>
  <si>
    <t>215C40</t>
  </si>
  <si>
    <t>215C42</t>
  </si>
  <si>
    <t>215C43</t>
  </si>
  <si>
    <t>215C44</t>
  </si>
  <si>
    <t>215C45</t>
  </si>
  <si>
    <t>215C46</t>
  </si>
  <si>
    <t>215C47</t>
  </si>
  <si>
    <t>Pressure vessels - horizontal - liquid petroleum gas</t>
  </si>
  <si>
    <t>Saddle mounted - heating / gas engines</t>
  </si>
  <si>
    <t>Length 6.75m x diam 1.50m</t>
  </si>
  <si>
    <t>Length 6.01m x diam 1.90m</t>
  </si>
  <si>
    <t>Length 5.17m x diam 2.50m</t>
  </si>
  <si>
    <t>Length 6.08m x diam 2.50m</t>
  </si>
  <si>
    <t>Length 5.35m x diam 3.00m</t>
  </si>
  <si>
    <t>Length 8.54m x diam 3.00m</t>
  </si>
  <si>
    <t>Length 10.14m x diam 3.00m</t>
  </si>
  <si>
    <t>Length 11.75m x diam 3.60m</t>
  </si>
  <si>
    <t>Length 17.00m x diam 3.60m</t>
  </si>
  <si>
    <t>Pressure vessels (horizontal)</t>
  </si>
  <si>
    <t>Skirts - supports</t>
  </si>
  <si>
    <t>Support - skirt 7.5m diam</t>
  </si>
  <si>
    <t>Tank 7.5m x 20m high approx 900m³</t>
  </si>
  <si>
    <t>Support - skirt 6m diam</t>
  </si>
  <si>
    <t>Tank 6m x 16m high approx 450m³</t>
  </si>
  <si>
    <t>Support - skirt 10m diam</t>
  </si>
  <si>
    <t>Tank 10m x 30m high approx 2500m³</t>
  </si>
  <si>
    <t>215B07</t>
  </si>
  <si>
    <t>215G09</t>
  </si>
  <si>
    <t>SS304 = Mixed Products</t>
  </si>
  <si>
    <t>Telecommunications</t>
  </si>
  <si>
    <t>Recording / TV Studios</t>
  </si>
  <si>
    <t xml:space="preserve">TV Studio in Industrial type facility - a facility for video productions, either for staging films sets for the recording of live television to video tape, or for the acquisition of raw footage for post-production. The design of a studio is similar to, and derived from, movie studios, with a few amendments for the special requirements of television production. A professional television studio generally has several rooms, which are kept separate for noise and practicality reasons. These rooms are connected via 'talkback' or an intercom, and personnel will be divided among these workplaces. </t>
  </si>
  <si>
    <t>Tennis centres</t>
  </si>
  <si>
    <t>Indoor</t>
  </si>
  <si>
    <t>Average Quality</t>
  </si>
  <si>
    <t>Single Storey Purpose Built</t>
  </si>
  <si>
    <t>Steel Frame Profile Metal Sheet Cladding.</t>
  </si>
  <si>
    <t>Indoor - (second floor provision for Fitness suite or viewing gallery)</t>
  </si>
  <si>
    <t>Average Quality - 6 Courts</t>
  </si>
  <si>
    <t>Two storey purpose built.</t>
  </si>
  <si>
    <t>Steel frame and cladding.</t>
  </si>
  <si>
    <t>Polyester</t>
  </si>
  <si>
    <t>Single and double skin air supported.</t>
  </si>
  <si>
    <t>36.58m x 64.01m</t>
  </si>
  <si>
    <t>Ring Beam Support</t>
  </si>
  <si>
    <t>STN020</t>
  </si>
  <si>
    <t>Tennis Halls</t>
  </si>
  <si>
    <t xml:space="preserve">Medium Quality </t>
  </si>
  <si>
    <t xml:space="preserve">4 court facility </t>
  </si>
  <si>
    <t>ST2042</t>
  </si>
  <si>
    <t>Town Halls</t>
  </si>
  <si>
    <t>Civic Buildings</t>
  </si>
  <si>
    <t>Air Conditioned</t>
  </si>
  <si>
    <t>ST3042</t>
  </si>
  <si>
    <t>Non - Air Conditioned</t>
  </si>
  <si>
    <t>Training centres</t>
  </si>
  <si>
    <t xml:space="preserve">Residential training centre </t>
  </si>
  <si>
    <t xml:space="preserve"> 2 - 4 Storeys </t>
  </si>
  <si>
    <t xml:space="preserve">Facilities Include purpose built meeting rooms  to suit any occasion from board meetings, training programmes through to interviews. Each room has AV/IT equipment. </t>
  </si>
  <si>
    <t>Transformer bays</t>
  </si>
  <si>
    <t>Four transformers</t>
  </si>
  <si>
    <t>Lump sum all inclusive</t>
  </si>
  <si>
    <t>One transformer</t>
  </si>
  <si>
    <t>Three transformers</t>
  </si>
  <si>
    <t>Two transformers</t>
  </si>
  <si>
    <t>200B70</t>
  </si>
  <si>
    <t>Uninterrupted power supply</t>
  </si>
  <si>
    <t>Electrical switch</t>
  </si>
  <si>
    <t>Maintains system until power is restored.</t>
  </si>
  <si>
    <t>415V</t>
  </si>
  <si>
    <t>UPS output kva 100</t>
  </si>
  <si>
    <t>UPS output kva 160</t>
  </si>
  <si>
    <t>UPS output kva 200</t>
  </si>
  <si>
    <t>200B73</t>
  </si>
  <si>
    <t>UPS output kva 250</t>
  </si>
  <si>
    <t>200B74</t>
  </si>
  <si>
    <t>UPS output kva 300</t>
  </si>
  <si>
    <t>200B75</t>
  </si>
  <si>
    <t>UPS output kva 400</t>
  </si>
  <si>
    <t>200B76</t>
  </si>
  <si>
    <t>UPS output kva 500</t>
  </si>
  <si>
    <t>200B77</t>
  </si>
  <si>
    <t>UPS output kva 600</t>
  </si>
  <si>
    <t>200B78</t>
  </si>
  <si>
    <t>UPS output kva 1000</t>
  </si>
  <si>
    <t>UPS output kva 2000</t>
  </si>
  <si>
    <t>200B50</t>
  </si>
  <si>
    <t>Electrical switch - integral sealed battery</t>
  </si>
  <si>
    <t>UPS output kva 10</t>
  </si>
  <si>
    <t>200B51</t>
  </si>
  <si>
    <t>UPS output kva 15</t>
  </si>
  <si>
    <t>UPS output kva20</t>
  </si>
  <si>
    <t>200B53</t>
  </si>
  <si>
    <t>UPS output kva 40</t>
  </si>
  <si>
    <t>UPS output kva 60</t>
  </si>
  <si>
    <t>Maintains full system power.</t>
  </si>
  <si>
    <t>UPS output kw [E] 120</t>
  </si>
  <si>
    <t>UPS output kw [E] 250</t>
  </si>
  <si>
    <t>UPS output kw [E] 330</t>
  </si>
  <si>
    <t>UPS output [E] 500</t>
  </si>
  <si>
    <t>UPS output [E] 625</t>
  </si>
  <si>
    <t>UPS output [E] 800</t>
  </si>
  <si>
    <t>UPS output [E] 1200</t>
  </si>
  <si>
    <t>UPS output [E] 400</t>
  </si>
  <si>
    <t>UPS output [E] 700</t>
  </si>
  <si>
    <t>UPS output [E] 1000</t>
  </si>
  <si>
    <t>200BA1</t>
  </si>
  <si>
    <t>UNIV01</t>
  </si>
  <si>
    <t>Advanced science</t>
  </si>
  <si>
    <t>UNIV07</t>
  </si>
  <si>
    <t>Greenhouses</t>
  </si>
  <si>
    <t>UNIV04</t>
  </si>
  <si>
    <t>Other Academic buildings</t>
  </si>
  <si>
    <t>UNIV02</t>
  </si>
  <si>
    <t>Postgraduate Research</t>
  </si>
  <si>
    <t>UNIV03</t>
  </si>
  <si>
    <t>Teaching science</t>
  </si>
  <si>
    <t>Vehicle testing stations</t>
  </si>
  <si>
    <t xml:space="preserve">Operational depot and vehicle maintenance workshop  
</t>
  </si>
  <si>
    <t xml:space="preserve">2 storey </t>
  </si>
  <si>
    <t>1000 - 2000m2</t>
  </si>
  <si>
    <t>Visitors centres</t>
  </si>
  <si>
    <t xml:space="preserve">Application of Use - This Beacon is a Wildlife centre, remote rural location, site sensitive in appearance combining energy efficiency with sustainable natural resources. </t>
  </si>
  <si>
    <t>Accommodation:  Exhibition areas, restaurant and kitchen, shop, classroom, and field laboratory with staff and ancillary accommodation. Large galleries with under floor heating, Specialist design glass/timber structure.</t>
  </si>
  <si>
    <t>3 storey (Gross Internal Area 600 m2)</t>
  </si>
  <si>
    <t>Beacon for Visitors Centres medium quality .</t>
  </si>
  <si>
    <t>Accommodation: Cafe/lecture room, kitchen and servery, foyer and exhibition area, toilets, stores and plant room.</t>
  </si>
  <si>
    <t>Single storey (Gross Internal Area 270m2)</t>
  </si>
  <si>
    <t>Large blocks</t>
  </si>
  <si>
    <t>Dry stone</t>
  </si>
  <si>
    <t>Coursed and battered</t>
  </si>
  <si>
    <t>Excludes concrete foundation</t>
  </si>
  <si>
    <t>Wire mesh modular units</t>
  </si>
  <si>
    <t>Concrete supports - 2.6 m centres</t>
  </si>
  <si>
    <t>Steel section supports - 2.6m centres</t>
  </si>
  <si>
    <t>Crib system</t>
  </si>
  <si>
    <t>Stone faced with concrete behind</t>
  </si>
  <si>
    <t>Walls - external</t>
  </si>
  <si>
    <t>60mm Insulation</t>
  </si>
  <si>
    <t>With corrugated inner lining sheet excludes support rails</t>
  </si>
  <si>
    <t>Includes fixings</t>
  </si>
  <si>
    <t>Cavity wall</t>
  </si>
  <si>
    <t>Stainless steel wall ties excl insulation</t>
  </si>
  <si>
    <t>Facing brick and block</t>
  </si>
  <si>
    <t>Facing brick and common brick</t>
  </si>
  <si>
    <t>Inc retaining discs</t>
  </si>
  <si>
    <t>Class A engineering</t>
  </si>
  <si>
    <t>Class b engineering</t>
  </si>
  <si>
    <t>½ Brick solid</t>
  </si>
  <si>
    <t>Common brick</t>
  </si>
  <si>
    <t>Fibre cement sheeting</t>
  </si>
  <si>
    <t>Includes fixings and supporting rails</t>
  </si>
  <si>
    <t>Medium grade facing</t>
  </si>
  <si>
    <t>Brick Pier excl. Foundation</t>
  </si>
  <si>
    <t>Profiled aluminium sheet</t>
  </si>
  <si>
    <t>Excluding insulation and inner lining sheets</t>
  </si>
  <si>
    <t>Support framing</t>
  </si>
  <si>
    <t>Profiled metal sheeting (pms)</t>
  </si>
  <si>
    <t>Fixed to battens</t>
  </si>
  <si>
    <t>Bedded in mortar, lapped joints</t>
  </si>
  <si>
    <t>Additional costs</t>
  </si>
  <si>
    <t>Fixed with retaining clips</t>
  </si>
  <si>
    <t>Brick on edge</t>
  </si>
  <si>
    <t>Timber shiplap boarding</t>
  </si>
  <si>
    <t>Excl insulation and vapour barrier</t>
  </si>
  <si>
    <t>Walls - internal</t>
  </si>
  <si>
    <t>Demountable partitioning</t>
  </si>
  <si>
    <t>Medium quality, vinyl faced</t>
  </si>
  <si>
    <t>Inc frame ironmongery and painting</t>
  </si>
  <si>
    <t>Interior doors</t>
  </si>
  <si>
    <t>Incl ironmongery and painting</t>
  </si>
  <si>
    <t>Metal Stud Gyproc faced</t>
  </si>
  <si>
    <t>Timber stud partitions</t>
  </si>
  <si>
    <t>WC cubicles</t>
  </si>
  <si>
    <t>Melamine faced</t>
  </si>
  <si>
    <t>Standard economical grade</t>
  </si>
  <si>
    <t>Walls - linings</t>
  </si>
  <si>
    <t>Inc coloured lining panels</t>
  </si>
  <si>
    <t>Acid resistant linings</t>
  </si>
  <si>
    <t>2mm sheet membrane</t>
  </si>
  <si>
    <t>With fully welded joints</t>
  </si>
  <si>
    <t>Glass reinforced laminate</t>
  </si>
  <si>
    <t>Glazed ceramic wall tiling</t>
  </si>
  <si>
    <t>Epoxy adhesive and grout</t>
  </si>
  <si>
    <t>Liquid applied polyurethane</t>
  </si>
  <si>
    <t>Refractory bricks</t>
  </si>
  <si>
    <t>Flue and pit linings to 1600°C</t>
  </si>
  <si>
    <t>In fire clay cement mortar</t>
  </si>
  <si>
    <t>Flue and pit linings to1600°C</t>
  </si>
  <si>
    <t>42W01C</t>
  </si>
  <si>
    <t>Waste Storage Bunker</t>
  </si>
  <si>
    <t>RF Concrete Bunker (above ground)</t>
  </si>
  <si>
    <t>Bunker Structure only</t>
  </si>
  <si>
    <t>&gt;1000m3 volume</t>
  </si>
  <si>
    <t>42W01D</t>
  </si>
  <si>
    <t>RF Concrete Bunker (above tipping floor)</t>
  </si>
  <si>
    <t>42W01B</t>
  </si>
  <si>
    <t>RF Concrete Bunker (below ground)</t>
  </si>
  <si>
    <t>42W01E</t>
  </si>
  <si>
    <t>RF Concrete Bunker (Separator walls)</t>
  </si>
  <si>
    <t>0.5m thick walls</t>
  </si>
  <si>
    <t>42W01A</t>
  </si>
  <si>
    <t>Waste Transfer Station</t>
  </si>
  <si>
    <t>Industrial Unit with Offices</t>
  </si>
  <si>
    <t>With raised ends or shallow pit</t>
  </si>
  <si>
    <t>Mechanical within pit</t>
  </si>
  <si>
    <t>400m pit depth</t>
  </si>
  <si>
    <t>Weigh beams</t>
  </si>
  <si>
    <t>With concrete or tarmac between individual pits.</t>
  </si>
  <si>
    <t>GRP Cabinet</t>
  </si>
  <si>
    <t>no base (by Surface Area)</t>
  </si>
  <si>
    <t>0 - 2.25m2</t>
  </si>
  <si>
    <t>63M1F1A</t>
  </si>
  <si>
    <t>2.25 - 4.4m2</t>
  </si>
  <si>
    <t>63M1F1B</t>
  </si>
  <si>
    <t>4.4 - 5m2</t>
  </si>
  <si>
    <t>63M1F1C</t>
  </si>
  <si>
    <t>5 - 5.5m2</t>
  </si>
  <si>
    <t>63M1F1D</t>
  </si>
  <si>
    <t>5.5 - 7m2</t>
  </si>
  <si>
    <t>63M1F1E</t>
  </si>
  <si>
    <t>7 - 9m2</t>
  </si>
  <si>
    <t>63M1F1F</t>
  </si>
  <si>
    <t>9 - 12.5m2</t>
  </si>
  <si>
    <t>63M1F1G</t>
  </si>
  <si>
    <t>12.5 - 14m2</t>
  </si>
  <si>
    <t>63M1F1H</t>
  </si>
  <si>
    <t>14 - 25m2</t>
  </si>
  <si>
    <t>63M1F1J</t>
  </si>
  <si>
    <t>including Foundation (By Surface Area)</t>
  </si>
  <si>
    <t>25 - 30m2</t>
  </si>
  <si>
    <t>63M1F1K</t>
  </si>
  <si>
    <t>30 - 40m2</t>
  </si>
  <si>
    <t>63M1F1L</t>
  </si>
  <si>
    <t>40 - 45m2</t>
  </si>
  <si>
    <t>63M1F1M</t>
  </si>
  <si>
    <t>45 - 57m2</t>
  </si>
  <si>
    <t>63M1F1N</t>
  </si>
  <si>
    <t>57 - 65m2</t>
  </si>
  <si>
    <t>63M1F1P</t>
  </si>
  <si>
    <t>65 - 77m2</t>
  </si>
  <si>
    <t>63M1F1Q</t>
  </si>
  <si>
    <t>77 - 80m2</t>
  </si>
  <si>
    <t>63M1F1R</t>
  </si>
  <si>
    <t>80 - 130m2</t>
  </si>
  <si>
    <t>63M1F1S</t>
  </si>
  <si>
    <t>130 - 170m2</t>
  </si>
  <si>
    <t>63M1F1T</t>
  </si>
  <si>
    <t>170 - 200m2</t>
  </si>
  <si>
    <t>63M1F1U</t>
  </si>
  <si>
    <t>64500J</t>
  </si>
  <si>
    <t>System Build</t>
  </si>
  <si>
    <t>Bitsand Bases</t>
  </si>
  <si>
    <t>Bowling Alleys</t>
  </si>
  <si>
    <t>Computer Centres</t>
  </si>
  <si>
    <t>Concrete Block Works</t>
  </si>
  <si>
    <t>Cricket Centres</t>
  </si>
  <si>
    <t>District Heating Pipework</t>
  </si>
  <si>
    <t>Game houses</t>
  </si>
  <si>
    <t>Hotel Fit Outs</t>
  </si>
  <si>
    <t>Lifeboat Station</t>
  </si>
  <si>
    <t>Offices (fitting out)</t>
  </si>
  <si>
    <t>Scout Huts</t>
  </si>
  <si>
    <t>Show Homes</t>
  </si>
  <si>
    <t>ERC 2023 AVD 01/10/2021</t>
  </si>
  <si>
    <r>
      <rPr>
        <b/>
        <sz val="11"/>
        <rFont val="Arial"/>
        <family val="2"/>
      </rPr>
      <t>BAND 1</t>
    </r>
    <r>
      <rPr>
        <sz val="11"/>
        <rFont val="Arial"/>
        <family val="2"/>
      </rPr>
      <t xml:space="preserve">
</t>
    </r>
    <r>
      <rPr>
        <b/>
        <sz val="11"/>
        <rFont val="Arial"/>
        <family val="2"/>
      </rPr>
      <t>MAJOR INTERNATIONALS (LATE 1980s)</t>
    </r>
    <r>
      <rPr>
        <sz val="11"/>
        <rFont val="Arial"/>
        <family val="2"/>
      </rPr>
      <t xml:space="preserve">
(Heathrow, Terminal 4, Gatwick North and Stanstead)
Multi-storey buildings, steel/concrete clad frame, high standards of fittings and finishes, elaborate services for ventilation, heating, transportation, VIP and CIP suites, etc.</t>
    </r>
  </si>
  <si>
    <r>
      <rPr>
        <b/>
        <sz val="11"/>
        <rFont val="Arial"/>
        <family val="2"/>
      </rPr>
      <t>BAND 2
INTERNATIONALS (1980s)</t>
    </r>
    <r>
      <rPr>
        <sz val="11"/>
        <rFont val="Arial"/>
        <family val="2"/>
      </rPr>
      <t xml:space="preserve">
(Manchester and Birmingham) Modern steel/concrete frame, external cladding and glazing to high quality specification, good quality internal fittings and finishes, good quality ventilation, heating and some transportation, limited VIP and CIP suites, etc.</t>
    </r>
  </si>
  <si>
    <r>
      <rPr>
        <b/>
        <sz val="11"/>
        <rFont val="Arial"/>
        <family val="2"/>
      </rPr>
      <t>BAND 3 
REGIONAL LARGE (1960 ONWARDS WITH EXTENSIONS)</t>
    </r>
    <r>
      <rPr>
        <sz val="11"/>
        <rFont val="Arial"/>
        <family val="2"/>
      </rPr>
      <t xml:space="preserve">
(Leeds/Bradford, Newcastle, Cardiff and Luton)
Extended buildings over a long period. Continual improvements. Many differing types of constructions, less extensive provision of fittings and fixtures.</t>
    </r>
  </si>
  <si>
    <r>
      <rPr>
        <b/>
        <sz val="11"/>
        <rFont val="Arial"/>
        <family val="2"/>
      </rPr>
      <t>BAND 4 
REGIONAL MEDIUM (1960 ONWARDS WITH EXTENSIONS)</t>
    </r>
    <r>
      <rPr>
        <sz val="11"/>
        <rFont val="Arial"/>
        <family val="2"/>
      </rPr>
      <t xml:space="preserve">
(Bristol and East Midlands) Extended buildings over a period.  Continual improvements and facilities. Good fittings and finishes.</t>
    </r>
  </si>
  <si>
    <r>
      <rPr>
        <b/>
        <sz val="11"/>
        <rFont val="Arial"/>
        <family val="2"/>
      </rPr>
      <t xml:space="preserve">BAND 5 
REGIONAL SMALL (1980s/1990s) </t>
    </r>
    <r>
      <rPr>
        <sz val="11"/>
        <rFont val="Arial"/>
        <family val="2"/>
      </rPr>
      <t xml:space="preserve">
(Norwich, Liverpool, Humberside and Southampton) Modern steel framed.  Brickwork, glazing and insulated metal cladding roof and walls good quality but economical fittings and finishes.</t>
    </r>
  </si>
  <si>
    <r>
      <rPr>
        <b/>
        <sz val="11"/>
        <rFont val="Arial"/>
        <family val="2"/>
      </rPr>
      <t>FIRE STATIONS/CRASH AND RESCUE</t>
    </r>
    <r>
      <rPr>
        <sz val="11"/>
        <rFont val="Arial"/>
        <family val="2"/>
      </rPr>
      <t xml:space="preserve">
Modern 1990s style buildings incorporating 4 bay tender/crash vehicle stands with front opening doors, vehicle exhaust system for engine warm up, stores, crew accommodation including offices, kitchen/mess rooms, locker rooms, showers and wash room, communications centre</t>
    </r>
  </si>
  <si>
    <r>
      <rPr>
        <b/>
        <sz val="11"/>
        <rFont val="Arial"/>
        <family val="2"/>
      </rPr>
      <t>VISUAL  CONTROL ROOM</t>
    </r>
    <r>
      <rPr>
        <sz val="11"/>
        <rFont val="Arial"/>
        <family val="2"/>
      </rPr>
      <t xml:space="preserve">
Modern 1990s style.  Visual control room with 360 (vision), sloping windows, with small bars for maximum vision to all sides of the airport, balcony external and access by vertical ladder or stairs from fire station or other building below</t>
    </r>
  </si>
  <si>
    <r>
      <rPr>
        <b/>
        <sz val="11"/>
        <rFont val="Arial"/>
        <family val="2"/>
      </rPr>
      <t>SMALL PRIVATE AIRPORT</t>
    </r>
    <r>
      <rPr>
        <sz val="11"/>
        <rFont val="Arial"/>
        <family val="2"/>
      </rPr>
      <t xml:space="preserve">
Main terminal building and Control Tower (typically CB walls Felt roof, built c.1985)</t>
    </r>
  </si>
  <si>
    <r>
      <rPr>
        <b/>
        <sz val="11"/>
        <rFont val="Arial"/>
        <family val="2"/>
      </rPr>
      <t>SMALL PRIVATE FLYING CLUB</t>
    </r>
    <r>
      <rPr>
        <sz val="11"/>
        <rFont val="Arial"/>
        <family val="2"/>
      </rPr>
      <t xml:space="preserve">
Club house typically B/T</t>
    </r>
  </si>
  <si>
    <t>These costs are taken from the VOA supplied NI R2023 Cost Guide</t>
  </si>
  <si>
    <t>Pitch costs aligned to Sports Ground tab costs</t>
  </si>
  <si>
    <t>Minimum Fee</t>
  </si>
  <si>
    <t>N/A</t>
  </si>
  <si>
    <t>Reval2023</t>
  </si>
  <si>
    <t>Obsolescence Scales R2023</t>
  </si>
  <si>
    <t>Civics Buildings</t>
  </si>
  <si>
    <t>Monsanto Buildings</t>
  </si>
  <si>
    <t>Monsanto Civils</t>
  </si>
  <si>
    <t>Monsanto Metal Tanks</t>
  </si>
  <si>
    <t>Monsanto P &amp; M</t>
  </si>
  <si>
    <t>(Concrete, steelwork, brickwork structures)</t>
  </si>
  <si>
    <t>(Site erected)</t>
  </si>
  <si>
    <t>(Mechanical Plant)</t>
  </si>
  <si>
    <t>Multiplier</t>
  </si>
  <si>
    <t>Custodial Centres</t>
  </si>
  <si>
    <t xml:space="preserve">MOD HOUSING </t>
  </si>
  <si>
    <t>External Works - Category</t>
  </si>
  <si>
    <t>Contract Size Adjustment</t>
  </si>
  <si>
    <t>Decap rate</t>
  </si>
  <si>
    <t>Sectors</t>
  </si>
  <si>
    <t xml:space="preserve">Healthcare, Education and Church Property </t>
  </si>
  <si>
    <t>All other property types</t>
  </si>
  <si>
    <t>Descriptive</t>
  </si>
  <si>
    <t>Tech1</t>
  </si>
  <si>
    <t>Tech2</t>
  </si>
  <si>
    <t>Location factor</t>
  </si>
  <si>
    <t>Contract size adj</t>
  </si>
  <si>
    <t>Cost information notes</t>
  </si>
  <si>
    <t>Referencing details</t>
  </si>
  <si>
    <t>Rateable element</t>
  </si>
  <si>
    <t>Non-rateable element</t>
  </si>
  <si>
    <t>Adjacent Plant and Machinery</t>
  </si>
  <si>
    <t>Number of Items Adjoining</t>
  </si>
  <si>
    <t>Variations</t>
  </si>
  <si>
    <t>Photo description</t>
  </si>
  <si>
    <t>Photo notes</t>
  </si>
  <si>
    <t>Block Number</t>
  </si>
  <si>
    <t>Redirectcode</t>
  </si>
  <si>
    <t>Unit size</t>
  </si>
  <si>
    <t>Valuation Panel</t>
  </si>
  <si>
    <t>Chairperson</t>
  </si>
  <si>
    <t>Lead Valuer</t>
  </si>
  <si>
    <t>ERC (NICG2018) TPI 314</t>
  </si>
  <si>
    <t>ERC (NICG2023 - Indexed from NICG2018) TPI 345</t>
  </si>
  <si>
    <t>% Increase NICG2023 on NICG2020</t>
  </si>
  <si>
    <t>ERC (RCG2023 - Final TPI 329)</t>
  </si>
  <si>
    <t>ERC (NICG2023 - Final TPI 345)</t>
  </si>
  <si>
    <t>% Increase NI CG2023 on NI CG2020</t>
  </si>
  <si>
    <t>Adopted ERC (NICG2023 - Final TPI 345)</t>
  </si>
  <si>
    <t>Data Type</t>
  </si>
  <si>
    <t>Created by</t>
  </si>
  <si>
    <t>PID</t>
  </si>
  <si>
    <t>Lastupdated</t>
  </si>
  <si>
    <t>Stakeholder (Priority Classes)</t>
  </si>
  <si>
    <t>Pre Publication Review (Final QA) (RAG 3)</t>
  </si>
  <si>
    <t>Production Risk Analysis</t>
  </si>
  <si>
    <t>Created  Comments</t>
  </si>
  <si>
    <t>QC Panel Comments</t>
  </si>
  <si>
    <t>QA Comments</t>
  </si>
  <si>
    <t>Post Publication Changes</t>
  </si>
  <si>
    <t>2021 Index Category (For indexed codes only)</t>
  </si>
  <si>
    <t>DCS Version</t>
  </si>
  <si>
    <t>Contract_size_adj</t>
  </si>
  <si>
    <t xml:space="preserve">Concrete foundations and slab; metal/concrete upper floor. Timber stairs. Steel frame, roof and wall cladding. Facing brick/block walls. Double glazed aluminium windows. Block partitions. Flush doors. Plaster and tiles to walls; carpet, quarries and cementious polymer flooring; plasterboard and suspended ceilings. Fittings. Abattoir and hygiene equipment. Floor drains and disposal. PC sums for heating, electrics, sanitary ware and wash-down system; refrigeration and air conditioning. Loading dock.
</t>
  </si>
  <si>
    <t>Location Adjustment Applicable (See Guidance Notes) - ERC = UK mean of 1.00</t>
  </si>
  <si>
    <t>(BEAMS Note 2) The ERC for this item should be added to all other rateable items on the hereditament (except land). 
Therefore the total of the ERC of the other Building Items and the P&amp;M ERC (where applicable) to enable the correct contract size adjustment to be made. 
ERC of Building Component + ERC of P&amp;M = Total ERC to which contract size adjustment should be applied.
The appropriate % adjustment should be made in accordance with the scale for contract size adjustment specified under section 6 of the RCG 2023 Guidance notes.
The currency ERC rates are set at £4m (Four Million Pounds) @ 1st April 2021 (AVD) for the RCG 2023 Publication.</t>
  </si>
  <si>
    <t>photo missing</t>
  </si>
  <si>
    <t/>
  </si>
  <si>
    <t>Please Select</t>
  </si>
  <si>
    <t>Option 1</t>
  </si>
  <si>
    <t>Elemental Analysis (multiple)</t>
  </si>
  <si>
    <t>H. Price</t>
  </si>
  <si>
    <t>VOA_GPN_GOV_UK\7237340</t>
  </si>
  <si>
    <t xml:space="preserve">Low </t>
  </si>
  <si>
    <t>Green</t>
  </si>
  <si>
    <t>NA</t>
  </si>
  <si>
    <t>BCIS</t>
  </si>
  <si>
    <t xml:space="preserve">(BEAMS Note 2) The ERC for this item should be added to all other rateable items on the hereditament (except land). 
Therefore the total of the ERC of the other Building Items and the P&amp;M ERC (where applicable) to enable the correct contract size adjustment to be made. 
ERC of Building Component + ERC of P&amp;M = Total ERC to which contract size adjustment should be applied.
The appropriate % adjustment should be made in accordance with the scale for contract size adjustment specified under section 6 of the RCG 2021 Guidance notes.
The currency ERC rates are set at £4m (Four Million Pounds) @ 1st April 2019 (AVD) for the RCG 2021 Publication.
</t>
  </si>
  <si>
    <t>Free standing circular drum advertising display with double height panels, illuminated. Cast body fitted wrap around displays comprising aluminium frame and transluscent cover for advertising displays. Base set into concrete pad foundation.</t>
  </si>
  <si>
    <t>Extra for totating unit  £866.92  Extra for seating  £835.96.  Add for planning application fee. Planning fees for England can be obtained from the Planning Portal (www.planningportal.gov.uk), which has a link to the latest fees. Gurrent guide (as from 17th January 2018 onwards is £462 for advertisements which are neither directional or busisness premesis).</t>
  </si>
  <si>
    <t>Note if illuminated panels are incorporated behind advertising display</t>
  </si>
  <si>
    <t>Add for electrical connection at £520.15 per unit</t>
  </si>
  <si>
    <t>Free standing circular drum advertising display with double height panels, illuminated or non-iluminated</t>
  </si>
  <si>
    <t>Typical example of circular drum advertising displays</t>
  </si>
  <si>
    <t>1 - COMMERCIAL</t>
  </si>
  <si>
    <t>Clive Angell</t>
  </si>
  <si>
    <t>Chris Royle</t>
  </si>
  <si>
    <t>Option 2</t>
  </si>
  <si>
    <t>ERC Over-ridden</t>
  </si>
  <si>
    <t>Malcolm Lytton</t>
  </si>
  <si>
    <t>VOA_GPN_GOV_UK\6061678</t>
  </si>
  <si>
    <t xml:space="preserve">Amber </t>
  </si>
  <si>
    <t>High</t>
  </si>
  <si>
    <t>Description text altered to make it clear this code refers to illuminated displays. Costs indexed from 2017 rating cost guide as very few circular drums in use and no recent cost data available.</t>
  </si>
  <si>
    <t>High risk, no new data, Indexed from CG2017 to CG2023</t>
  </si>
  <si>
    <t>Cost appears to be correct, but different to 2021. On investigtion Malcolm has gone back to 2017 negating the gross to net adjustments done last time. I've revised the index to go from the 2021 net costs.</t>
  </si>
  <si>
    <t>Free standing circular drum advertising display with double height panels,non-illuminated. Cast body fitted wrap around displays comprising aluminium frame and transluscent cover for advertising displays. Base set into concrete pad foundation.</t>
  </si>
  <si>
    <t>Description text altered to make it clear this code refers to non-illuminated displays. Costs indexed from 2017 rating cost guide as very few circular drums in use and no recent cost data available.</t>
  </si>
  <si>
    <t>High risk, no cost data provided, Indexed from CG2017 to CG2023</t>
  </si>
  <si>
    <t>Free standing circular drum advertising display with single height panels, illuminated. Cast body fitted wrap around displays comprising aluminium frame and transluscent cover for advertising displays. Base set in concrete pad foundation.</t>
  </si>
  <si>
    <t>If illuminated or rotating add for electrical connection at £520.15 per unit</t>
  </si>
  <si>
    <t>See circular drum double panel for typical example of a circular drum advertising display</t>
  </si>
  <si>
    <t>Costs indexed from 2017 rating cost guide as no recent cost data available.</t>
  </si>
  <si>
    <t>High risk, no new data, Index 2017 to 2023</t>
  </si>
  <si>
    <t>Free standing circular drum advertyising display over single height panels, non illuminated. Cast body fitted wrap around displays comprisinf aluminium frame and transluscent  cover for advertising displays. Base set into concrete pad foundation.</t>
  </si>
  <si>
    <t>If rotating add for electrical connection at £520.15 per unit</t>
  </si>
  <si>
    <t>Description altererd to make clear this code refers to non-illuminated displays. Variation description altered as an electrical connection not required in the case of an illuminated display as this code is for a non-illuminated sign. Costs indexed from the 2017 Rating Cost Guide as no recent cost data available.</t>
  </si>
  <si>
    <t>High Risk, no new cost data, Index from CG2017 to CG2023</t>
  </si>
  <si>
    <t>Digital display screen mounted min. 2.5m above ground level on pole. Electrical connections provided. Pole incorporates receiver for transmissions. Diameter approx. 600mm and height 2m.</t>
  </si>
  <si>
    <t>Includes cots of foundations and electrical connections.</t>
  </si>
  <si>
    <t>Photo 1 - Circular pole mounted digital display - including speakers.</t>
  </si>
  <si>
    <t>Spelling mistake corrected in photo description. Costs indexed from 2021 Cost Guide as although code included in the 2017 Cost Guide this guide does not include any costs. Indexed due to lack of recent cost data.</t>
  </si>
  <si>
    <t>High Risk, Indexed CG 2021</t>
  </si>
  <si>
    <t>Reviewed. No further comment.</t>
  </si>
  <si>
    <t>Designed to capture attention in a few words: Backlighting to provide illumination to display boards. Priced to modern day equivalent - LED backlighting.</t>
  </si>
  <si>
    <t>Usually used on displays 8 sheets or above</t>
  </si>
  <si>
    <t>Panels 600mm deep allowed, priced per m.</t>
  </si>
  <si>
    <t>Supply cable</t>
  </si>
  <si>
    <t>For double strip flourescent illumination add 25%</t>
  </si>
  <si>
    <t>All larger format - 8 sheets and above</t>
  </si>
  <si>
    <t>Illumination display hoardings where fluorescent lighting is provided externally. For other types of illumination see "Display Lighting - Tubes" and "Hoardings - Wall Mounted Light Boxes".</t>
  </si>
  <si>
    <t xml:space="preserve">Photo notes corrected to replace 'and "Hoa' with "Hoardings - Wall Mounted Light Boxes" as per 60A20T.   Costs indexed from 2017 rating cost guide as no recent price data available.     </t>
  </si>
  <si>
    <t>HIGH RISK, no new cost data, Indexed from CG2017 to CG2023</t>
  </si>
  <si>
    <t>High Risk, no new cost data, Indexed from CG2017 to CG2023</t>
  </si>
  <si>
    <t>Designed to capture attention in a few words: Backlighting to provide illumination to display boards. Priced to modern dat equivalent - LED backlighting.</t>
  </si>
  <si>
    <t>Hoardings are designed to catch attention and therefore only include a few words, are printed in big letters and contain very bright colours.  Length of tubes in m.</t>
  </si>
  <si>
    <t>All larger format - 8 sheet and above.</t>
  </si>
  <si>
    <t>Illuminated display hoardings when fluorescent lighting is provided externally. For other types of lighting see "Display Lighting - Tubes" and "Hoardings - Wall Mounted Light Boxes".</t>
  </si>
  <si>
    <t>Unit measurement corrected to metres rather than the 2017 Cost Guide "each" as this is the length of fluorescent tubes which matches the description and the referencing details.  Photo description corrected with "Hoa  replaced with "Hoardings - Wall Mounted Light Boxes".  Costs indexed from the 2017 rating cost guide as no recent cost information available.</t>
  </si>
  <si>
    <t>Unit measurement corrected to metres rather than the 2017 cost guide "each" as this is the length of fluorescent tubes which matches the description and the referancing details. Also 2017 cost corrected to add 25% before indexation as per supporting email. This is a double tube and this code 60A20P was the same as 60A20K single tube. In allighnment with 60A20F which has a 25% uplift for the double tube variety. 2017 cost guide variation text omitted as this is the code for a double fluorescent tube. Photo description corrected with "Hoa  replaced with"Hoardings - Wall Mounted Lightboxes". Costs indexed from the 2017 rating cost guide as no recent cost information available.</t>
  </si>
  <si>
    <t>HIGH RISK, no new cost data, Indexed &amp; uplifted from CG2017 to CG2023 x 25% approved by Valuer</t>
  </si>
  <si>
    <t>Cost appears to be correct, but different to 2021. On investigtion Malcolm has gone back to 2017 negating the gross to net adjustments done last time. I've revised the index to go from the 2021 net costs. However, I've kept the pro-rata increase over the single that Malcolm introduced as this seems a logical improvement on the base cost.</t>
  </si>
  <si>
    <t>Supply cable for external lighting. Ancilliary item associated with hot cathode / cold cathode / fluorescent tube lighting</t>
  </si>
  <si>
    <t>40m included</t>
  </si>
  <si>
    <t>All larger format 8 sheets and above</t>
  </si>
  <si>
    <t>Illuminated display hoardings where fluorescent lighting is provided externally. For other types of illumination see "Display Lighting - Tubes" and "Hoardings - Wall Mounted Light Boxes".</t>
  </si>
  <si>
    <t>Variation details not included as adding 25% for using double fluorescent tubes not applicable for electrical supply cable costs. Costs indexed from 2017 as no recent cost data available.</t>
  </si>
  <si>
    <t>High Risk, no cost data evidence, Indexed from CG2017 to CG2023</t>
  </si>
  <si>
    <t xml:space="preserve">Cost appears to be correct, but different to 2021. On investigtion Malcolm has gone back to 2017 negating the gross to net adjustments done last time. I've revised the index to go from the 2021 net costs. </t>
  </si>
  <si>
    <t>Square, floor mounted advertising structrure with hollow metal freestanding display frame. Base and opening leaf are constructed from high quality silver anodiosed aluminium. Vandal resistant via a conceiled lock, waterproof (double seal). Size approx 1.02 x 1.52m.</t>
  </si>
  <si>
    <t>Costs as per non-illuminated. If illuminated add £137.  Add for planning application fee. Planning fees for England can be obtained from the Planning Portal (www.planningportal.gov.uk), which has a link to the latest fees. Gurrent guide (as from 17th January 2018 onwards is £462 for advertisements which are neither directional or busisness premesis). for lighting see, "display lighting".</t>
  </si>
  <si>
    <t>Price includes supply, installation and delivery charges.</t>
  </si>
  <si>
    <t>NO PHOTOS ON CG2017</t>
  </si>
  <si>
    <t>Description corrected to remove "advertising display panels to all four sides" as this code is for a single sided display, not a four sided display. Costs indexed from the 2017 cost guide as no recent cost evidence.</t>
  </si>
  <si>
    <t>HIGH RISK, no cost data, Indexed from CG2017 to CG2023</t>
  </si>
  <si>
    <t>Cost appears to be correct, but different to 2021. On investigtion Malcolm has gone back to 2017 negating the gross to net adjustments done last time. I've revised the index to go from the 2021 net costs. Minor tweaks to headings for readability.</t>
  </si>
  <si>
    <t>NO PHOTOS IN CG2017</t>
  </si>
  <si>
    <t>Description corrected to remove "advertising display panel to all four sides" as this code is for a double sided display, not four sided display. Costs indexed from the 2017 rating cost guide as no recent cost data available.</t>
  </si>
  <si>
    <t>HIGH RISK, no cost data, Indexed CG2017 to CG2023</t>
  </si>
  <si>
    <t>Square, floor mounted advertising structrure with hollow metal freestanding display frame. Base and opening leaf are constructed from high quality silver anodiosed aluminium. Vandal resistant via a conceiled lock, waterproof (double seal). Size approx 1.2 x 1.8m.</t>
  </si>
  <si>
    <t>NO PHOTOS CG2017</t>
  </si>
  <si>
    <t>Description corrected to remove "asvertising display panel to all four sides" as this code is for a single sided display, not a four sided display. Costs indexed from the 2017 rating cost guide as no recent cost information available.</t>
  </si>
  <si>
    <t>Square, floor mounted advertising structrure with hollow metal freestanding display frame. Base and opening leaf are constructed from high quality silver anodiosed aluminium. Vandal resistant via a conceiled lock, waterproof (double seal). Size approx 1.29 x 1.94m.</t>
  </si>
  <si>
    <t>Description corrected from 7 sheet double panel to 6 sheet double panel. Reasons: The previous surveyor working have this code as a 6 sheet double sided, display hoardings always have an even number of sheets in order to produce a square or rectangular advertisement and Code 60A30K is for a 6 sheet single sided display.  Costs indexed from the 2017 rating cost guide as no recent cost data.</t>
  </si>
  <si>
    <t>Four sided quadrangle. Double panel height, illuminated. Hollow metal box section frame incorporating metal advertising display panel to all four sides. Fixing methods include mechanical fixings to base plate or support post set into concrete pad foundation.</t>
  </si>
  <si>
    <t>Add for planning application fee. Planning fees for England can be obtained from the Planning Portal (www.planningportal.gov.uk), which has a link to the latest fees. Gurrent guide (as from 17th January 2018 onwards is £462 for advertisements which are neither directional or busisness premesis). for lighting see, "display lighting".</t>
  </si>
  <si>
    <t>Record whether single or double panel and if illumination is provided with fluourescent down lighters.</t>
  </si>
  <si>
    <t>Four sided quadrangle: single or double panel height, illuminated or non illuminated.</t>
  </si>
  <si>
    <t>Description altered from 2017 cost guide to remove "non-illuminated" and "Single" [panel] to make it clear this code is for illuminated double panel height quadrangles.  Costs indexed from the 2017 rating cost guide as no recent cost information available.</t>
  </si>
  <si>
    <t>High risk, No new cost data, Indxed 2017 to 2023</t>
  </si>
  <si>
    <t>Four sided quadrangle. Double panel height, non-illuminated. Hollow metal box section frame incorporating metal advertising display panel to all four sides. Fixing methods include mechanical fixings to base plate or support post set into concrete pad foundation.</t>
  </si>
  <si>
    <t>Description altered from the 2017 cost guide to remove the "illuminated" and Single [panel] to make it clear this code is for non-illuminated double panel height quadrangles. Costs indexed from 2017 rating cost guide as no recent cost information available.</t>
  </si>
  <si>
    <t>High risk, no new cost data, Indexed from CG2017 to CG2023</t>
  </si>
  <si>
    <t>Four sided quadrangle. Single panel height, illuminated. Hollow metal box section frame incorporating metal advertising display panel to all four sides. Fixing methods include mechanical fixings to base plate or support post set into concrete pad foundation.</t>
  </si>
  <si>
    <t>Description altered from the 2017 cost guide to remove "non-illuminated" and "double" [height] to make it clear this code is for single panel height illuminated quadrangles. Costs indexed from 2017 cost guide as no recent cost information available.</t>
  </si>
  <si>
    <t>High risk, no new cost data, Indexed from CG2017 to 2023</t>
  </si>
  <si>
    <t>Four sided quadrangle. Single panel height, non illuminated. Hollow metal box section frame incorporating metal advertising display panel to all four sides. Fixing methods include mechanical fixings to base plate or support post set into concrete pad foundation.</t>
  </si>
  <si>
    <t>Description altered from the 2017 cost guide to remove "illuminated" and "Double" [panels] to make it clear this code is for single panel height non illuminated quadrangles. Costs indexed from 2017 as no recent cost information available.</t>
  </si>
  <si>
    <t>Hoardings - Freestanding - Timber. Typically the construction comprises a metal or plywood faced signboard with painted softwood frame surround, mechanically fixed to vertical metal stanchions set into concrete pad foundations. Freestanding hoardings (excluding lighting). An advertising hoarding is a large outdoor signboard found in places with high traffic such as cities, roads and motorways, aiming to show large advertisements to pedestrians and drivers. Some supports are wholly timber with stays, but the difference in cost compared to steel stancions (which require no stays) is not significant. The size of hoardings directly relates to the number of Crown Posters they can display. The dimensions for a Crown Poster are 412.8 x 533.4 mm.</t>
  </si>
  <si>
    <t>Costs as per non-illuminated. Price includes supply, installation and delivery charges. Add for planning application fee. Planning fees for England can be obtained from the Planning Portal (www.planningportal.gov.uk), which has a link to the latest fees. Gurrent guide (as from 17th January 2018 onwards is £462 for advertisements which are neither directional or busisness premesis). for lighting see, "display lighting".</t>
  </si>
  <si>
    <t>Number of sheets or dimensions.</t>
  </si>
  <si>
    <t>Photo 1 - General typical street view. Photo 2 - Typical frames with timber supports. Photo 3 - Rear view of typical supporting framework. Note - concrete foundation blocks may be flush with ground and not projecting.</t>
  </si>
  <si>
    <t>One</t>
  </si>
  <si>
    <t>Cost information notes description used from the 2017 Cost Guide as more informative than 2021 Cost Guide. Costs indexed from 2017 Cost Guide due to lack of recent cost data.</t>
  </si>
  <si>
    <t>Indexed cost, no new data and therfore High Risk (RED)</t>
  </si>
  <si>
    <t>Cost appears to be correct, but different to 2021. On investigtion Malcolm has gone back to 2017 negating the gross to net adjustments done last time. I've revised the index to go from the 2021 net costs. Minor edits to descriptions for grouping / readability.</t>
  </si>
  <si>
    <t>Cost information notes description used from the 2017 Cost Guide as more informative than 2021 Cost Guide. Costs indexed from 2017.</t>
  </si>
  <si>
    <t>High Risk, no new cost data</t>
  </si>
  <si>
    <t>High Risk - costs have been Indexed, no new data</t>
  </si>
  <si>
    <t>High Risk, no new data, CG2017 Indexed</t>
  </si>
  <si>
    <t>Cost information notes description used from the 2017 Cost Guide as more informative than 2021 cost Guide. Costs indexed from 2017.</t>
  </si>
  <si>
    <t>High Risk, no cost data, Index CG2017 to CG2023</t>
  </si>
  <si>
    <t>Cost infromation notes description used from the 2017 Cost Guide as more infomative than 2021 Cost guide. Costs indexed from 2017.</t>
  </si>
  <si>
    <t>High risk, no new cost data, Index from CG2017 to CG2023</t>
  </si>
  <si>
    <t>High Risk, No new cost data, Indexed from CG2017 to CG2023</t>
  </si>
  <si>
    <t>Freestanding metal single aspect display errected on steel support stanchions with a metal box frame with acrylic glazing. Stanchions set within concrete pad foundations. Approx size 3.05m x 1.52m (12 sheet).</t>
  </si>
  <si>
    <t>Price includes supply, installation and delivery charges. Add for planning application fee. Planning fees for England can be obtained from the Planning Portal (www.planningportal.gov.uk), which has a link to the latest fees. Gurrent guide (as from 17th January 2018 onwards is £462 for advertisements which are neither directional or busisness premesis). For items such as platforms and walkways see Staris and Walkways. Note: Also see variations.</t>
  </si>
  <si>
    <t>For site difficulties - limited access such as a traffic island or over 5m above ground level - add 2.5% to cost.</t>
  </si>
  <si>
    <t>Costs indexed from 2017 rating cost guide as no recent costs available.</t>
  </si>
  <si>
    <t>Supplier/Manufacturer</t>
  </si>
  <si>
    <t>Freestanding metal single aspect display errected on steel support stanchions with a metal box frame with acrylic glazing. Stanchions set within concrete pad foundations. Approx size 6.1m x 3.05m (48 sheet).</t>
  </si>
  <si>
    <t>Costs indexed from 2017 rating cost guide as no recent cost information available.</t>
  </si>
  <si>
    <t>High Risk, no new cost data, Indexed CG2017 to CG2023</t>
  </si>
  <si>
    <t>Freestanding metal single aspect display errected on steel support stanchions with a metal box frame with acrylic glazing. Stanchions set within concrete pad foundations. Approx size 12.2m x 3.05m (96 sheet).</t>
  </si>
  <si>
    <t>Costs indexed from the 2017 rating cost guide as no recent cost information available.</t>
  </si>
  <si>
    <t>Freestanding metal single aspect display errected on steel support stanchions with a metal box frame with acrylic glazing. Stanchions set within concrete pad foundations. Approx size 24.4m x 3.05m (192 sheet).</t>
  </si>
  <si>
    <t xml:space="preserve">These structures comprise a metal box frame and one internally illuminated as a light box with internal mechanism to enable more than one advert to be displayed as each advert scrolls into view. Steel box stanchions set into concrete pad foundations support freestanding structure. </t>
  </si>
  <si>
    <t>Add Planning fees of £462 as from 17 January 2018. Illumination included in the cost as this item is typically backlit.</t>
  </si>
  <si>
    <t>For site difficulties - limited access such as a traffic island or over 5.0m above ground level add 2.5% to cost.</t>
  </si>
  <si>
    <t>Large Format Scrollers</t>
  </si>
  <si>
    <t>Description altered to remove the "structures wall mounted are mechanically fixed to walls on a support frame or directly into the structure" to make it clear this code is for freestanding structures only. Costs indexed from 2017 cost guide as no recent costs available.</t>
  </si>
  <si>
    <t>High Risk, no new cost, planning costs as evidence tab, Indexed CG2017 to CG2023</t>
  </si>
  <si>
    <t xml:space="preserve">These structures comprise a metal box frame and one internally illuminated as a light box with internal mechanism to enable more than one advert to be displayed as each advert scrolls into view. Mechanically fixed to walls on a support frame or directly into the structure. </t>
  </si>
  <si>
    <t>Description altered to remove the text describing freestanding structures to make it clear this code covers Wall Mounted scrollers only.</t>
  </si>
  <si>
    <t>Description altered to remove the "Structures wall mounted are mechanically fixed to walls on a support frame or directly into the structure" to make it clear this code is for freestanding structures only. Costs indexed from the 2017 rating cost guide as no recent costs available.</t>
  </si>
  <si>
    <t>Description altered to remove the reference to freestanding large format scrollers to make it clear this code refers to wall mounted scrollers. Costs indexed from 2017 rating cost guide as no recent cost information available.</t>
  </si>
  <si>
    <t>Typo with 2021 rate. Now fixed. 10/02/21 - Cost appears to be correct, but different to 2021. On investigtion Malcolm has gone back to 2017 negating the gross to net adjustments done last time. I've revised the index to go from the 2021 net costs.</t>
  </si>
  <si>
    <t>Metal box frame, including lighting providing illumination and glazing. 25mm thick frame. Wall mounted. Approx. size 1.02m x 1.52m (4 sheet).</t>
  </si>
  <si>
    <t xml:space="preserve">Price includes supply, installation and delivery charges. Add for planning application fee. Planning fees for England can be obtained from the Planning Portal (www.planningportal.gov.uk), which has a link to the latest fees. Gurrent guide (as from 17th January 2018 onwards is £462 for advertisements which are neither directional or busisness premesis). </t>
  </si>
  <si>
    <t>Walkways and platforms</t>
  </si>
  <si>
    <t>Add 15% to cost if base of hoarding is over 5.0m above ground level or on a difficult/sloping site.</t>
  </si>
  <si>
    <t>Sheet light box - illuminated internally</t>
  </si>
  <si>
    <t>Referancing text in 2017 cost guide moved to Cost Information notes. Costs indexed as no recent cost information available.</t>
  </si>
  <si>
    <t>Metal box frame, including lighting providing illumination and glazing. 25mm thick frame. Wall mounted. Approx. size 1.8m x 1.2m (6 sheet).</t>
  </si>
  <si>
    <t>2017 cost guide referencing notes moved to Cost information Notes. Costs indexed as no recent cost information available.</t>
  </si>
  <si>
    <t>Metal box frame, including lighting providing illumination and glazing. 25mm thick frame. Wall mounted. Approx. size 2.03m x 1.52m (8 sheet).</t>
  </si>
  <si>
    <t>2017 referancing details moved to Cost information notes. Costs indexed from 2017 as no recent cost information available.</t>
  </si>
  <si>
    <t>Metal box frame, including lighting providing illumination and glazing. 25mm thick frame. Wall mounted. Approx. size 2.03m x 3.05m (12 sheet).</t>
  </si>
  <si>
    <t>Cost in the 2017 cost guide is wrong, it should be £1,541 each plus indexation as per surveyors 2017 spreadsheet attatched in the evidence. (2017 guide was £2,239 plus indexing which is rate for Corwn 16 light boxes wall mounted). Referancing text in 2017 cost guide moved to Cost Information Notes. Costs indexed from 2017 rating cost guide as no recent costs available.</t>
  </si>
  <si>
    <t>Previous cost error in CG2017 corrected by ML, High Risk, no new cost data, Indexed from CG2017 to CG2023</t>
  </si>
  <si>
    <t>Metal box frame, including lighting providing illumination and glazing. 25mm thick frame. Wall mounted. Approx. size 3.05m x 3.05m (16 sheet).</t>
  </si>
  <si>
    <t>Cost in the 2017 cost guide is wrong . Was £1,541 should be £2,239 each as per surveyors worksheet attatched. This correction places this 16 sheet lightbox in ascending cost order according to the escallation of format sizes. Costs indexed from 2017 cost guide as no recent cost evidence available.</t>
  </si>
  <si>
    <t>Previous 2017 corrected data error, High Risk, no new cost data, Indexed from CG2017 to CG2023</t>
  </si>
  <si>
    <t>Cost related to wrong code, now corrected. On investigtion Malcolm has gone back to 2017 negating the gross to net adjustments done last time. I've revised the index to go from the 2021 net costs.</t>
  </si>
  <si>
    <t>Metal box frame, including lighting providing illumination and glazing. 25mm thick frame. Wall mounted. Approx. size 4.06m x 3.05m (32 sheet).</t>
  </si>
  <si>
    <t>2017 referance notes moved to Cost information Notes. Costs indexed from 2017 as no recent costs available.</t>
  </si>
  <si>
    <t>Metal box frame, including lighting providing illumination and glazing. 25mm thick frame. Wall mounted. Approx. size 6.1m x 3.05m (48 sheet).</t>
  </si>
  <si>
    <t>2017 referancing details moved to Cost Information Notes. Costs indexed from 2017 cost guide as no recent costs available.</t>
  </si>
  <si>
    <t>High Risk, no new cost data, Indexed from CG2017 to 2023</t>
  </si>
  <si>
    <t>Metal box frame, including lighting providing illumination and glazing. 25mm thick frame. Wall mounted. Approx. size 8.12m x 3.05m (64 sheet).</t>
  </si>
  <si>
    <t>2017 referancing notes moved to Cost Information Notes. Costs indexed from 2017 cost guide as no recent costs available.</t>
  </si>
  <si>
    <t>Metal box frame, including lighting providing illumination and glazing. 25mm thick frame. Wall mounted. Approx. size 12.19m x 3.05m (96 sheets).</t>
  </si>
  <si>
    <t>2017 referancing notes moved to Cost Information Notes. Costs indexed from 2017 cost guide as no recent cost information available.</t>
  </si>
  <si>
    <t>Metal box frame, including lighting providing illumination and glazing. 25mm thick frame. Wall mounted. Approx. size 24.3m x 3.05m (192 sheets).</t>
  </si>
  <si>
    <t>2017 referancing details moved to Cost Information Notes. Costs indexed from 2017 cost guide as no recent costs available to assess.</t>
  </si>
  <si>
    <t>Single point support with Auger piles set in concrete foundations. 48 sheet metal cantilevered structure with integral maintenance gantry. May be illuminated for display. Usually ground on busy roadsides on artial roads. Normally overhang embankments where space is at a premium. Single point support allows the display to "fly over"the traffic instead of being side on.</t>
  </si>
  <si>
    <t>Add for planning application fee. Planning fees for England can be obtained from the Planning Portal (www.planningportal.gov.uk), which has a link to the latest fees. Gurrent guide (as from 17th January 2018 onwards is £462 for advertisements which are neither directional or busisness premesis). Illumination priced separately.</t>
  </si>
  <si>
    <t>Hoardings - Freestanding Metal - 48 Sheet Single Point Supported</t>
  </si>
  <si>
    <t>Costs indexed from 2017 cost guide as no recent cost information available.</t>
  </si>
  <si>
    <t>Single point support with Auger piles set in concrete foundations. 48 sheet metal cantilevered structure with integral maintenance gantry. May be illuminated for display. Usually ground on busy roadsides on artial roads. Normally overhang embankments where space is at a premium. Single point support allows the display to "fly over"the traffic. WALL MOUNTED THUS NO FOUNDATION INCLUDED.</t>
  </si>
  <si>
    <t>The 2017 cost guide has photos which are not for this code. No point in putting in missleading photos. Costs indexed from the 2017 cost guide as no recent cost information available.</t>
  </si>
  <si>
    <t>"Twins" green metal hoardings. Typically displaying 2 x 48 sheets in one structure. Non-illuminated. This type of hoarding is becoming increasingly rare. It is being overtaken by more innovative and larger format displays being introduced.</t>
  </si>
  <si>
    <t>Costs as per non-illuminated. Price includes supply, installation and delivery charges. Add for planning application fee. Planning fees for England can be obtained from the Planning Portal (www.planningportal.gov.uk), which has a link to the latest fees. Gurrent guide (as from 17th January 2018 onwards is £462 for advertisements which are neither directional or busisness premesis). For lighting see, "display lighting".</t>
  </si>
  <si>
    <t>2017 cost guide Referancing details omitted as repeating description. Photo Description omitted as no photos present. Costs indexed from the 2017 rating cost guide as no recent cost data available.</t>
  </si>
  <si>
    <t>Ultravision display screen - NOW OBSOLETE. Priced as modern day equivalent. Outdoor digital screen, weatherproof and vandal proof casing. Commercial grade within a metal box with in-built ventillation. Concrete pad foundation.</t>
  </si>
  <si>
    <t>Ususally used on displays 6 sheets or above. Upgrade to cloud network media player (wifi / Lan), for wall mounted tablet is £386 plus £93 annual subscription. Add for planning application fee. Planning fees for England can be obtained from the Planning Portal (www.planningportal.gov.uk), which has a link to the latest fees. Current guide as from 17th January 2018 onwards is £462 for advertisements which are neither directional or business premesis.  Traffic management for road side installation: £1,232.  For lighting see "Display Lighting". For items such as platforms and walkways see Stairs and Walkways. NOTE: Also see Variations.</t>
  </si>
  <si>
    <t>These panels are usually found in cities in prominent locations.</t>
  </si>
  <si>
    <t>For site difficulty - limited access such as a traffic island or over 5m above ground level - add 2.5% to cost.</t>
  </si>
  <si>
    <t>Ultravision moving display</t>
  </si>
  <si>
    <t>Photo description corrected to remove the "non-illuminated" as photos show illuminated disaplays. Costs indexed from 2017 cost guide as no recent cost data available.</t>
  </si>
  <si>
    <t>Indexed from CG2017 to CG2023, Described as obsolate into CG2017, What is the modern equivalent? LED? Needs addressing in future</t>
  </si>
  <si>
    <t xml:space="preserve">Ultravision display screen - NOW OBSOLETE. Priced as modern day equivalent. Outdoor digital screen, ususally built on an overpass of a busy motorway or in city centres. Weatherproof screen projecting digital images and vandal proof casing. Commercial grade. Mechanically fixed to structure. </t>
  </si>
  <si>
    <t>Priced as a standard wall mounted screen including installation, crainage and transport. Please note if installed on an underpass there is a premium for traffic management of £46,183. Add for planning application fee. Planning fees for England can be obtained from the planning portal (www.planningportal.gov.uk) which has a link to the latest fees. Current guide as from 17th January 2018 onwards is £462 as for advertisements which are neither directional or busisness premises.  For lighting see"Display Lighting", for items such as platforms and walkways see "Stairs and Walkways". Note: Also see variations.</t>
  </si>
  <si>
    <t>Photo description - non illuminated removed as the photo is for an earlier display type, not a digital display priced here. Digital display types don’t require extermal illumination as they are self illuminating.  Costs indexed from 2017 rating cost guide as no recent cost information available.</t>
  </si>
  <si>
    <t>High Risk, Obsolete, Indexed from CG2017 to CG2023</t>
  </si>
  <si>
    <t>Ultravision display screen - NOW OBSOLETE. Priced as modern day equivalent. Outdoor digital screen, weatherproof and vandal proof casing. Commercial grade within a metal box with in-built ventillation. Concrete pad foundation. To date only 48 page posters have been known to be installed freestanding.</t>
  </si>
  <si>
    <t>Photo description - the "non-illuminated" removed as photos show illuminated displays. Costs indexed from 2017 cost guide as no recent cost information available.</t>
  </si>
  <si>
    <t>Now Obsolete, Indexed from CG2017 to CG2023, High Risk</t>
  </si>
  <si>
    <t>Priced as a standard wall mounted screen including installation, cranage and transport. Please note if installed on an underpass there is a premium for traffic management of £46,183. Add for planning application fee. Planning fees for England can be obtained from the planning portal (www.planningportal.gov.uk) which has a link to the latest fees. Current guide as from 17th January 2018 onwards is £462 as for advertisements which are neither directional or busisness premises.  For lighting see"Display Lighting", for items such as platforms and walkways see "Stairs and Walkways". Note: Also see variations.</t>
  </si>
  <si>
    <t>Photo description - "non-illuminated" removed as the photo is for an earlier display type, not a digital dissplay priced here. Digital displays are self illuminating. Costs indexed from 2017 rating cost guide as no recent cost information available.</t>
  </si>
  <si>
    <t>Now Obsolete?, Indexed CG2017 to CG2023, High Risk</t>
  </si>
  <si>
    <t>These structures are constructed from metal, are mechanically fixed to the wall and exclude lighting.</t>
  </si>
  <si>
    <t>Costs as per non-illuminated. Price includes supply, installation and delivery charges. Add for planning application fee. Planning fees for England can be obtained from the Planning Portal (www.planningportal.gov.uk), which has a link to the latest fees. Gurrent guide (as from 17th January 2018 onwards is £462 for advertisements which are neither directional or busisness premesis). for lighting see, "display lighting".  Also: See Variations.</t>
  </si>
  <si>
    <t>Add 15% to cost if base of hoarding is over 5.0m above ground level or a difficult/sloping site.</t>
  </si>
  <si>
    <t>Wall mounted metal hoardings</t>
  </si>
  <si>
    <t>Costs indexed from 2021 Cost Guide due to lack of recent cost data.</t>
  </si>
  <si>
    <t>Costs indexed from CG2017 not CG2021 as above ML comment, High Risk, no new cost data</t>
  </si>
  <si>
    <t>Wall mounted timber hoardings: Typically an external grade plywood faced signboard with a softwood frame. Fixed either mechanically to the wall or on brackets. No lighting included. The dimensions of a Double Royal Poster are 635 x 1016mm.</t>
  </si>
  <si>
    <t>Wall mounted timber hoarding</t>
  </si>
  <si>
    <t>Costs indexed from 2017 rating cost guide as no recent cost data available. Photo description altered to make it clear that photo only includes one hoarding.</t>
  </si>
  <si>
    <t>High Risk, non new cost data, Indexed from CG2017 to CG2023</t>
  </si>
  <si>
    <t>Wall mounted timber hoardings: Typically an external grade plywood faced signboard with a softwood frame. Fixed either mechanically to the wall or on brackets. No lighting included. The dimensions of a Double Demy Poster are 572 x 902mm.</t>
  </si>
  <si>
    <t>Costs index from 2017 cost guide due to lack of recent cost data. Photo description altered to make it clear that photo shows only one hoarding.</t>
  </si>
  <si>
    <t>Wall mounted timber hoardings: Typically an external grade plywood faced signboard with a softwood frame. Fixed either mechanically to the wall or on brackets. No lighting included. The dimensions of a Quad Demy Poster are 889 x 1143mm.</t>
  </si>
  <si>
    <t>Index still incorrectly referenced TPI 260. Now fixed. 05/02/21 - Cost appears to be correct, but different to 2021. On investigtion Malcolm has gone back to 2017 negating the gross to net adjustments done last time. I've revised the index to go from the 2021 net costs. Minor tweaks to headings for readability.</t>
  </si>
  <si>
    <t>Wall mounted timber hoardings: Typically an external grade plywood faced signboard with a softwood frame. Fixed either mechanically to the wall or on brackets. No lighting included. The dimensions of a Crown Double Poster are 508 x 762mm.</t>
  </si>
  <si>
    <t>Costs indexed from the 2017 rating cost guide due to lack of recent cost data. Photo description altered to make clear photo only shows one hoarding.</t>
  </si>
  <si>
    <t>Wall mounted timber hoardings: Typically an external grade plywood faced signboard with a softwood frame. Fixed either mechanically to the wall or on brackets. No lighting included. The dimensions of a Crown Quad Poster are 762 x 1016mm.</t>
  </si>
  <si>
    <t>Costs indexed from 2017 cost guide due to lack of recent cost data. Photo description altered to make clear photo only shows one hoarding.</t>
  </si>
  <si>
    <t>Wall mounted timber hoardings: Typically an external grade plywood faced signboard with a softwood frame. Fixed either mechanically to the wall or on brackets. No lighting included. The size of hoardings directly relates to the number of Crown Posters they can display. The dimensions of a Crown Poster are 412.8 x 533.4mm.</t>
  </si>
  <si>
    <t>Costs indexed from 2017 Cost Guide due to a lack of recent cost data. Photo description corrected to make clear only one hoarding shown in photo.</t>
  </si>
  <si>
    <t>Costs indexed from the 2017 cost guide due to lack of recent cost data. Photo description corrected to make clear only one hoarding shown in photo.</t>
  </si>
  <si>
    <t>Costs indexed from 2017 cost guide due to lack of recent cost data. Photo description corrected to make clear only one hoarding shown in photo</t>
  </si>
  <si>
    <t>High Risk, no new cost data, indexed from CG2017 to CG2023</t>
  </si>
  <si>
    <t>Costs indexed from 2017 rating cost guide due to lack of recent cost data. Photo description corrected to make clear photo only shows one hoarding</t>
  </si>
  <si>
    <t>Costs indexed from 2017 cost guide due to lack of recent cost data. Photo description corrected to make clear only one hoarding shown in photo.</t>
  </si>
  <si>
    <t>High Risk, no new cost data, Indexed from cG2017 to CG2023</t>
  </si>
  <si>
    <t>Costs indexed from the 2017 rating cost guide due to lack of recent cost data. Photo description corrected to make clear photo shows only one hoarding.</t>
  </si>
  <si>
    <t>Costs indexed from 2017 rating cost guide due to lack of recent cost data. Photo description corrected to make clear photo shows only one hoarding.</t>
  </si>
  <si>
    <t>These structures are constructed from metal, are mechanically fixed to the wall and exclude lighting.  Quad Royal (Approx. 1.02m x 1.26m).</t>
  </si>
  <si>
    <t>Costs as per non-illuminated. Price includes supply, installation and delivery charges. Add for planning application fee. Planning fees for England can be obtained from the Planning Portal (www.planningportal.gov.uk), which has a link to the latest fees. Gurrent guide (as from 17th January 2018 onwards is £462 for advertisements which are neither directional or busisness premesis).</t>
  </si>
  <si>
    <t>Add 15% to cost of hoarding if bottom of hoarding is over 5.0m above ground level or on a difficult/sloping site.</t>
  </si>
  <si>
    <t xml:space="preserve">Wall mounted metal hoardings </t>
  </si>
  <si>
    <t>2017 referencing details moved to Cost Description Notes. Cost information notes added as per 60A50H, O, T etc to include planning allowance. Costs indexed from 2017 rating cost Guide due to lack of recent cost data.</t>
  </si>
  <si>
    <t>High Risk, some errors on Description / Specific now corrected, no new cost data, Indexed from CG2017 to CG2023</t>
  </si>
  <si>
    <t>These structures are constructed from metal, are mechanically fixed to the wall and exclude lighting.  Crown Double (Approx. 0.51m x 0.76m).</t>
  </si>
  <si>
    <t>2017 referencing notes moved to Cost Decription.  Costs indexed from 2017 Cost Guide due to lack of recent cost data.</t>
  </si>
  <si>
    <t>Incorrect Secific / Descriptive now amended, High risk, no new cost data, Indexed CG2017 to CG2023</t>
  </si>
  <si>
    <t>These structures are constructed from metal, are mechanically fixed to the wall and exclude lighting.  Crown 12 (Approx. 3.05m x 1.52m).</t>
  </si>
  <si>
    <t>Add 15% to cost of hoarding if bottom of hoarding is over 5.0m above ground level or difficult/slopin ground.</t>
  </si>
  <si>
    <t>NO PHOTOS ON CG2017 ON THIS CODE, USE 60A50G PHOTO</t>
  </si>
  <si>
    <t>ERROR</t>
  </si>
  <si>
    <t>Redirected</t>
  </si>
  <si>
    <t>2017 referancing notes moved to Cost Decription.  Variation added in alightment with codes 60A50H, 60A50P,G,J,D.  Costs indexed from 2017 Cost Guide due to lack of recent cost data.</t>
  </si>
  <si>
    <t>These structures are constructed from metal, are mechanically fixed to the wall and exclude lighting.  Crown Quad (Approx. 1.02m x 0.76m).</t>
  </si>
  <si>
    <t>2017 referancing details deleted as repeating description. Cost information notes added as per 60A50H, O, T etc to include planning allowance. Costs indexed from 2017 rating cost Guide due to lack of recent cost data.</t>
  </si>
  <si>
    <t>These structures are constructed from metal, are mechanically fixed to the wall and exclude lighting.  Crown 48 (Approx. 6.10m x 3.05m).</t>
  </si>
  <si>
    <t>2017 referancing notes moved to Cost Decription.  Costs indexed from 2017 Cost Guide due to lack of recent cost data.</t>
  </si>
  <si>
    <t>These structures are constructed from metal, are mechanically fixed to the wall and exclude lighting.  Crown 96 (Approx. 12.19m x 3.05m).</t>
  </si>
  <si>
    <t>High Risk, non new cost data. Indexed CG2017 to CG2023</t>
  </si>
  <si>
    <t>These structures are constructed from metal, are mechanically fixed to the wall and exclude lighting. The dimensions for a Crown Poster are 412.8 x 533.4 mm.</t>
  </si>
  <si>
    <t>This code does not have a cost in the 2017 rating cost guide. Cost taken from 2021 cost guide.  Costs indexed from 2021 Cost Guide due to lack of recent cost data.</t>
  </si>
  <si>
    <t>Indexed from CG2021 CG, High Risk, no new cost data</t>
  </si>
  <si>
    <t>Cost appears to be correct, but different to 2021. On investigtion Malcolm has gone back to 2017 negating the gross to net adjustments done last time. On review this appears to be a duplicate of 60A50H, and going back to CG2010 that code did not exist, and so i've redirected the duplicate here. Minor edits to descriptions for grouping / readability.</t>
  </si>
  <si>
    <t>Steel portal frame unheated, uninsulated, usually no natural light, walls clad with uninsulated profiled metal sheet cladding and roofs clad with fibre cement sheets, concrete slab floor, may or may not have doors. So that bulk products can be stored to a reasonable height, flat grain stores will have thrust walls (sometimes called grain walls) to a height of approx. 2.50 – 3.65 metres. May have a vented floor to aerate the product, but most have fans in the thrust walls and venting is by means of removable pipes. The manufacturers tend to refer to flat grain stores in terms of their storage capacity, e.g. 1000 tonnes, 2500 tonnes. etc. Can be used in conjunction with vertical grain stores such as silos. See also Rating Manual Valuation Practice - Section 460 Grain Silos and Practice Note 2021 - Grain Stores and Grain Silos. Note: Agricultural buildings may have multi-functional uses dependant on the seasons and how the farm is worked/managed.</t>
  </si>
  <si>
    <t>Cost based on basic steel portal frame construction, clad to walls with single skin uninsulated steel profile sheet,roofs clad with cement fibre roof sheets, typically rectangular in plan, 6m eaves height with basic power and lighting, manually operated roller shutter door and 1nr personnel door. For ajustments see also variations. For flat grain stores in excess of 500m² contact BEAMs team for further guidance.</t>
  </si>
  <si>
    <t>Measure to GIA, record eaves height. Photograph internally and externally. Referencers/valuers to record all details of adjacent silos/equipment/plant and machinery used in conjunction with the flat grain store. Ascertain additional plant and equipment present such as aeratos, temperature and humidity controls. Flat grain stores can be assessed for rating using either the rental method or using contractors method. Reference should therefore be made to the applicable Rating Manual Guidance and Practice Note to determine the correct valuation method to be adopted.</t>
  </si>
  <si>
    <t>See Rating Manual Valuation Practice - Section 460 Grain Silos</t>
  </si>
  <si>
    <t>See Practice Note 2021 - Grain Stores and Grain Silos</t>
  </si>
  <si>
    <t>Silos (Vertical Grain Stores) - May have auto fillers, temperature and moisture control plant, testing equipment, electrical roller shutter doors.</t>
  </si>
  <si>
    <t>Referencer to ascertain on site number of adjoining items - Refer to Rating Manual and Practice Note.</t>
  </si>
  <si>
    <t xml:space="preserve">For adjustments apply 7% reduction for basic industrial sheds open one long side. Apply 5% reduction or increase for variations in height (1m). </t>
  </si>
  <si>
    <t>Referencer's Photo from Appeals Case ref - 33574775 - HARTLEY FARMS AT BRIDGEFORD HURST FARM.</t>
  </si>
  <si>
    <t>Flat Grain Store with adjacent silo.</t>
  </si>
  <si>
    <t>3 - INDUSTRIAL</t>
  </si>
  <si>
    <t>David Grace</t>
  </si>
  <si>
    <t>Sue Moorby</t>
  </si>
  <si>
    <t>Price Book Data</t>
  </si>
  <si>
    <t>Ian Walker</t>
  </si>
  <si>
    <t>VOA_GPN_GOV_UK\7231506</t>
  </si>
  <si>
    <t>This ERC is at high risk. Lack of evidence due to no FOR data and very litttle reliable data from manufacturers. ERC costings assessed from SPONs 2019 A&amp;B, internet research and liaison with colleague carrying out similar Industrial Buildings Category. Consulted with Sue Moorby, Minerals Lead Valuer in BEAMS. In terms of Rateable and Non-Rateable elements I have referenced the valuer back to the relevant section of the Rating Manual for further guidance. Determining whether or not an element is rateable is a matter of law and the valuer should be able to apply their own specialist knowledge of Rating to current legislation to determine if an element is rateable or not, this is beyond the scope of the Cost Guide.</t>
  </si>
  <si>
    <t>Updated indices following QA</t>
  </si>
  <si>
    <t>SPONS A&amp;B</t>
  </si>
  <si>
    <t xml:space="preserve">Basic unheated, uninsulated shell construction, open plan internally. Internal facilities such as toilets and tearoom are not provided to this category of property. Building construction: Single storey steel portal frame comprising universal columns and universal beams supported on concrete pad foundations. Reinforced concrete ground floor slab, no upper floors or mezzanine. Standard steel uninsulated single skin trapezoidal profile external wall and roof cladding. Natural light via translucent roof sheets to approx. 10% of roof area. One personnel door and one roller shutter door provided. Services comprise basic single phase power (assumed 2nr double socket outlets and 4nr light fittings per every 100m²). No water supply or foul drainage provision. Average weight of Steel for buildings up to 20m high (Average 3m per floor) up to 6 storeys = (35-40)/2 = 37.5kg/m2 floor area. </t>
  </si>
  <si>
    <t xml:space="preserve"> Cost based on basic steel portal frame construction, clad to roof and walls with single skin uninsulated steel profile sheet, typically rectangular in plan, 6m eaves height with basic power and lighting, manually operated roller shutter door and 1nr personnel door. Ajustments, see also variations, apply 7% reduction for basic industrial sheds open one long side with no roller shutter or personnel doors. Apply % reduction or increase for variations in height (1m). </t>
  </si>
  <si>
    <t>Measure to GIA. Measure eaves height. Photograph internally and externally.</t>
  </si>
  <si>
    <t>Refer to Rating Manual Part 3 Valuation of all Property Classes, Section 380 Factories, Workshops and Warehouses.</t>
  </si>
  <si>
    <t>None</t>
  </si>
  <si>
    <t>Re-use existing photographs from RCG 2021 - Unable to obtain new photographs due to COVID restrictions.</t>
  </si>
  <si>
    <t>This ERC is at high risk. Lack of evidence due to no FOR data and no data from Manufacturers. ERC costings assessed from SPONs 2019 A&amp;B, internet research and liaison with colleague carrying out similar Industrial Buildings Category. Consulted with Sue Moorby, Minerals Lead Valuer in BEAMS. In terms of Rateable and Non-Rateable elements I have referenced the valuer back to the relevant section of the Rating Manual for further guidance. Determining whether or not an element is rateable is a matter of law and the valuer should be able to apply their own specialist knowledge of Rating to current legislation to determine if an element is rateable or not, this is beyond the scope of the Cost Guide.</t>
  </si>
  <si>
    <t>Rate indexed</t>
  </si>
  <si>
    <t>upto 1000m²</t>
  </si>
  <si>
    <t>Cylinder Mounted Piston Compressors Air Compressors - Machine for compressing air by means of pistons, Usually electrically driven this piston compressor is commonly found in car garages and small factories. The motor and piston are mounted on the storage cylinder ( receiver ). Pressures usually 7 Bar. The compressor switches on when the pressure in the receiver is below the pre set figure.</t>
  </si>
  <si>
    <t>Considered Not Applicable at time of Publication</t>
  </si>
  <si>
    <t>(BEAMS Note 1) The ERC for this item should be added to the total of the ERC of the other P&amp;M items on the site and the Buildings ERC (where applicable) to enable the correct contract size adjustment to be made. 
ERC of P&amp;M Items + ERC of Building Component’s = Total ERC (net figure rateable items only) to which contract size adjustment should be applied
The 2023 Generic Contractors Test Spreadsheet has this facility built into the programme - it is recommended you undertake all contractors test valuations using this spreadsheet. (Details on the application of contract size adjustments can be found in the RCG 2023 Guidance notes).
Where RV is calculated using the comparative method (rental method) the contract size adjustment should be made as follows: 
Select - SCAT code box ""P and M as an addition” within the 2023 Generic Contractors Test Spreadsheet facility. 
Or 
Where the spreadsheet is not used take the:
Reciprocal of statutory de-capitalisation rate (i.e. 5% reciprocal = 20) multiply by rateable value of the buildings (before any overall end allowances are made and after making a notional deduction for the land value) and add to the ERC of P&amp;M. Use resultant figure to calculate contract size adjustment. (Guidance Notes - Section 6)</t>
  </si>
  <si>
    <t>1.The Type ( cylinder mounted ) 2.The pressure in the cylinder Bar 3.The output of the system cubic m / hour 4.The size of the motor 5.Age Cubic ft/min x 1.699 = cubic m/hour If the only information available is the size of the motor :- To find cubic m/hour from hp of motor x by 7.6 (approx.) To find cubic ft/min from hp of motor x by 4.5 (approx.) Note the information above is approximate and should be used with care.</t>
  </si>
  <si>
    <t>Class 1 Table 1(I) Air Compressor (Class 1 and 2) List of Accessories 2 (ii)</t>
  </si>
  <si>
    <t>Compressors not falling within Class 1 (Power) and compressors excluded from Class 2 by reason of the Class 2 proviso</t>
  </si>
  <si>
    <t>Foundations, supports (steelworks), storage cylinder (air receiver), air driers, filters and mains pipe work.</t>
  </si>
  <si>
    <t>It is assumed that the item forms part of an average size industrial, commercial or office complex. Where it would be normal to find more than one item in such a hereditament the ERC stated has been adjusted to reflect any number / quantity, discount. These figures are NOT one off figures.</t>
  </si>
  <si>
    <t>Small piston driven compressors mounted on a cylinder Note: Air receiver is attached ( cylinder )</t>
  </si>
  <si>
    <t>20001</t>
  </si>
  <si>
    <t>Option 3</t>
  </si>
  <si>
    <t>Indexed</t>
  </si>
  <si>
    <t>VOA_GPN_GOV_UK\7246041</t>
  </si>
  <si>
    <t>Risk taken from previous CG</t>
  </si>
  <si>
    <t>SPONS M</t>
  </si>
  <si>
    <t xml:space="preserve">(BEAMS Note 1) The ERC for this item should be added to the total of the ERC of the other P&amp;M items on the site and the Buildings ERC (where applicable) to enable the correct contract size adjustment to be made. 
ERC of P&amp;M Items + ERC of Building Component’s = Total ERC (net figure rateable items only) to which contract size adjustment should be applied
The 2021 Generic Contractors Test Spreadsheet has this facility built into the programme - it is recommended you undertake all contractors test valuations using this spreadsheet. (Details on the application of contract size adjustments can be found in the RCG 2021 Guidance notes).
Where RV is calculated using the comparative method (rental method) the contract size adjustment should be made as follows: 
Select - SCAT code box "P and M as an addition” within the 2021 Generic Contractors Test Spreadsheet facility. 
Or 
Where the spreadsheet is not used take the:
Reciprocal of statutory de-capitalisation rate (i.e. 5% reciprocal = 20) multiply by rateable value of the buildings (before any overall end allowances are made and after making a notional deduction for the land value) and add to the ERC of P&amp;M. Use resultant figure to calculate contract size adjustment. (Guidance Notes - Section 6)
</t>
  </si>
  <si>
    <t>Compressors not falling within Class 1 (Power) and compressors excluded from Class 2 by reason of the Class 2 proviso (other than)</t>
  </si>
  <si>
    <t>Piston Air Compressor Air Compressors - Machine for compressing air by means of pistons Usually electrically driven but could be steam turbine or diesel engine driven. This piston compressor is commonly found in medium to large industrial complexes. The storage cylinder ( receiver ) is located away from the compressor and between the two are usually air filters and air dryers. Pressures usually 14 Bar or greater This system is two staged ( the air is squeezed twice ). The compressor switches on when the pressure in the receiver is below the pre set figure.</t>
  </si>
  <si>
    <t xml:space="preserve">Costs include instrumentation, after cooler, motor        The air receiver is NOT included.  This size compressor is no longer commonly produced._x000D_
For Stage 1 cost the modern equivalent would be a 7.5 Bar Compressor. 25 % uplift has been selected as the best fit.
_x000D_
_x000D_
</t>
  </si>
  <si>
    <t xml:space="preserve">_x000D_1.The Type    ( piston  ) _x000D_
2.The pressure in the cylinder        Bar_x000D_
3.The output of the system    cubic m / hour_x000D_
4.The size of the motor_x000D_
5.Age_x000D_
_x000D_
Cubic ft/min x 1.699 = cubic m/hour_x000D_
If the only information available is the size of the motor :-_x000D_
To find cubic m/hour from hp of motor x by 7.6 (approx.) _x000D_
To find cubic ft/min from hp of motor x by 4.5 (approx.)_x000D_
Note the information above is approximate and should be used with care._x000D_
_x000D_
The motors work at 1450 rpm _x000D_
_x000D_
</t>
  </si>
  <si>
    <t xml:space="preserve">_x000D_
Class 1 Table 1    (I) Air Compressor _x000D_
(Class 1 and 2) List of Accessories 2 (ii) - Compressors _x000D_
_x000D_
</t>
  </si>
  <si>
    <t xml:space="preserve">_x000D_
Compressors not falling within Class 1 (Power) and compressors excluded from Class 2 by reason of the Class 2 proviso ("other than")_x000D_
_x000D_
</t>
  </si>
  <si>
    <t xml:space="preserve">_x000D_
Foundations, supports (steelworks), storage cylinder (air receiver), air driers, filters and mains pipe work_x000D_
_x000D_
</t>
  </si>
  <si>
    <t xml:space="preserve">_x000D_
It is assumed that the item forms part of an "average size industrial, commercial or office complex". _x000D_
Where it would be normal to find more than one item in such a hereditament the ERC stated has been adjusted to reflect any number / quantity, discount. _x000D_
These figures are NOT one off figures._x000D_
_x000D_
_x000D_
</t>
  </si>
  <si>
    <t>_x000D_
Large piston driven_x000D_
_x000D_
Notes:_x000D_
 Two pistons for high pressure_x000D_
 Large piston compressor driven by electric motor_x000D_.</t>
  </si>
  <si>
    <t>20003</t>
  </si>
  <si>
    <t>Piston Air Compressor.  Air Compressors - Machine for compressing air by means of pistons. Usually electrically driven but could be steam turbine or diesel engine driven. This piston compressor is commonly found in medium to large industrial complexes. The storage cylinder ( receiver ) is located away from the compressor and between the two are usually air filters and air dryers, pressures usually 7 Bar or greater. For low pressures this unit may be a single piston. The compressor switches on when the pressure in the receiver is below the pre set figure.</t>
  </si>
  <si>
    <t>Costs include instrumentation, after cooler, motor.  The air receiver is NOT included.</t>
  </si>
  <si>
    <t xml:space="preserve">1.The Type    ( piston  ) _x000D_
2.The pressure in the cylinder        Bar_x000D_
3.The output of the system    cubic m / hour_x000D_
4.The size of the motor_x000D_
5.Age_x000D_
_x000D_Cubic ft/min x 1.699 = cubic m/hour_x000D_
If the only information available is the size of the motor :-_x000D_
To find cubic m/hour from hp of motor x by 7.6 (approx.) _x000D_
To find cubic ft/min from hp of motor x by 4.5 (approx.)_x000D_
Note the information above is approximate and should be used with care._x000D_
_x000D_
The motors work at 1450 rpm _x000D_
_x000D_
</t>
  </si>
  <si>
    <t>Class 1 Table 1 (I) Air Compressor (Class 1 and 2) List of Accessories 2 (ii) - Compressors</t>
  </si>
  <si>
    <t>20002</t>
  </si>
  <si>
    <t>Costs include instrumentation, after cooler, motor The air receiver is NOT included.</t>
  </si>
  <si>
    <t xml:space="preserve">_x000D_Large piston compressor driven by electric motor.  _x000D_Note: Concrete foundations under compressor, two pistons for high pressure_x000D_.
</t>
  </si>
  <si>
    <t xml:space="preserve">_x000D_
Air receiver remote from the compressor_x000D_
_x000D_
_x000D_
</t>
  </si>
  <si>
    <t xml:space="preserve">_x000D_Large piston compressor driven by electric motor.  _x000D_Note: Concrete foundations under compressor. _x000D_Two pistons for high pressure.
</t>
  </si>
  <si>
    <t>Piston Air Compressor Air Compressors - Machine for compressing air by means of pistons Usually electrically driven but could be steam turbine or diesel engine driven. This piston compressor is commonly found in medium to large industrial complexes. The storage cylinder ( receiver ) is located away from the compressor and between the two are usually air filters and air dryers pressures usually 7 Bar or greater. For low pressures this unit may be a single piston. The compressor switches on when the pressure in the receiver is below the pre set figure.</t>
  </si>
  <si>
    <t xml:space="preserve">_x000D_
Costs include instrumentation, after cooler, motor        The air receiver is NOT included._x000D_
_x000D_
</t>
  </si>
  <si>
    <t xml:space="preserve">_x000D_
Foundations, supports (steelworks), storage cylinder (air receiver), air driers, filters and mains pipe work._x000D_
_x000D_
</t>
  </si>
  <si>
    <t xml:space="preserve">_x000D_Large piston compressor driven by electric motor _x000D_Note: Concrete foundations under compressor _x000D_Two pistons for high pressure_x000D_
</t>
  </si>
  <si>
    <t>Rotary Screw Air Compressor Air Compressors - Machine for compressing air by means of interlocking screws. Usually electrically driven but could be steam turbine or diesel engine driven. This rotary screw compressor is commonly found where the requirement is for small to medium - high pressures. It is not often employed where very high pressures are required. It is quieter in operation than a comparable piston compressor and thus it is not necessarily found in a power-house ( as most large piston compressors are ) The storage cylinder ( receiver ) is located away from the compressor and between the two is usually air filters and air dryers. Larger units produce pressures in the 12 bar to 14 bar range. The compressor switches on when the pressure in the receiver is below the pre set figure.</t>
  </si>
  <si>
    <t xml:space="preserve">_x000D_
Costs include instrumentation, after cooler, motor        The air receiver is NOT included._x000D_
This size compressor is no longer commonly produced. For Stage 1 cost the modern equivalent would be a 14 Bar Compressor. 201A32/3 has been selected as the best fit_x000D_
_x000D_
_x000D_
</t>
  </si>
  <si>
    <t xml:space="preserve">1.The Type    ( rotary screw  ) _x000D_
2.The pressure in the cylinder =       Bar_x000D_
3.The output of the system  =  cubic m / hour_x000D_
4.The size of the motor_x000D_
5.Age_x000D_
_x000D_
This type of unit is usually enclosed in a cabinet.  Most cabinets have a specification plate on the outside but where this is not available ask the engineer on site or look to the pressure on the adjacent air receiver.  _x000D_
Never open a cabinet to obtain information from the plates attached to the individual machines._x000D_
Cubic ft/min x 1.699 = cubic m/hour If the only information available is the size of the motor :-_x000D_
To find cubic m/hour from hp of motor x by 7.6 (approx.) To find cubic ft/min from hp of motor x by 4.5 (approx.)_x000D_
Note the information above is approximate and should be used with care._x000D_
The motors work at 1450 rpm _x000D_
_x000D_
</t>
  </si>
  <si>
    <t xml:space="preserve">_x000D_
Class 1 Table 1    (I) Air Compressor (Class 1 and 2) List of Accessories 2 (ii) - Compressors _x000D_
_x000D_
</t>
  </si>
  <si>
    <t xml:space="preserve">Rotary Screw Compressor Note: Compressor situated inside insulated cabinet. Light blue pipes = compressed air Details are usually on outer cover if not ask the site engineer. Record concrete foundations  Ochre pipe = Gas (Natural) </t>
  </si>
  <si>
    <t>20008</t>
  </si>
  <si>
    <t xml:space="preserve">_x000D_
Costs include instrumentation, after cooler, motor        The air receiver is NOT included. This size compressor is no longer commonly produced._x000D_
For Stage 1 cost the modern equivalent would be a 14 Bar Compressor. 201A33 has been selected as the best fit_x000D_
_x000D_
_x000D_
</t>
  </si>
  <si>
    <t xml:space="preserve">_x000D_
Costs include instrumentation, after cooler, motor        The air receiver is NOT included._x000D_
This size compressor is no longer commonly produced._x000D_
For Stage 1 cost the modern equivalent would be a 14 Bar Compressor. 201A34 has been selected as the best fit_x000D_
_x000D_
_x000D_
_x000D_
</t>
  </si>
  <si>
    <t xml:space="preserve">_x000D_
Costs include instrumentation, after cooler, motor        The air receiver is NOT included._x000D_
This size compressor is no longer commonly produced._x000D_
For Stage 1 cost the modern equivalent would be a 14 Bar Compressor. 201A35 has been selected as the best fit_x000D_
_x000D_
_x000D_
</t>
  </si>
  <si>
    <t xml:space="preserve">_x000D_
Costs include instrumentation, after cooler, motor        The air receiver is NOT included._x000D_
This size compressor is no longer commonly produced._x000D_
For Stage 1 cost the modern equivalent would be a 14 Bar Compressor. 201A36 has been selected as the best fit_x000D_
_x000D_
_x000D_
</t>
  </si>
  <si>
    <t xml:space="preserve">_x000D_
Costs include instrumentation, after cooler, motor        The air receiver is NOT included._x000D_
This size compressor is no longer commonly produced._x000D_
For Stage 1 cost the modern equivalent would be a 7.5 Bar Compressor. 201A36/37 has been selected as the best fit_x000D_
_x000D_
_x000D_
</t>
  </si>
  <si>
    <t xml:space="preserve">_x000D_
Costs include instrumentation, after cooler, motor        The air receiver is NOT included._x000D_
This size compressor is no longer commonly produced._x000D_
For Stage 1 cost the modern equivalent would be a 14 Bar Compressor. 201A37 has been selected as the best fit_x000D_
_x000D_
_x000D_
</t>
  </si>
  <si>
    <t xml:space="preserve">_x000D_
Costs include instrumentation, after cooler, motor        The air receiver is NOT included._x000D_
This size compressor is no longer commonly produced._x000D_
For Stage 1 cost the modern equivalent would be a 7.5 Bar Compressor. 201A38/39 has been selected as the best fit_x000D_
_x000D_
_x000D_
</t>
  </si>
  <si>
    <t>Rotary Screw Air Compressor Air Compressors - Machine for compressing air by means of interlocking screws Usually electrically driven but could be steam turbine or diesel engine driven. This rotary screw compressor is commonly found where the requirement is for small to medium - high pressures. It is not often employed where very high pressures are required. It is quieter in operation than a comparable piston compressor and thus it is not necessarily found in a power-house ( as most large piston compressors are ) The storage cylinder ( receiver ) is located away from the compressor and between the two are usually air filters and air dryers. Larger units produce pressures in the 12 bar to 14 bar range. The compressor switches on when the pressure in the receiver is below the pre set figure.</t>
  </si>
  <si>
    <t xml:space="preserve">_x000D_
1.The Type    ( rotary screw  ) _x000D_
2.The pressure in the cylinder        Bar_x000D_
3.The output of the system    cubic m / hour_x000D_
4.The size of the motor_x000D_
5.Age_x000D_
This type of unit is usually enclosed in a cabinet. _x000D_
_x000D_
Most cabinets have a specification plate on the outside but where this is not available ask the engineer on site or look to the pressure on the adjacent air receiver.  _x000D_
Never open a cabinet to obtain information from the plates attached to the individual machines._x000D_
_x000D_
Cubic ft/min x 1.699 = cubic m/hour_x000D_
If the only information available is the size of the motor :-To find cubic m/hour from hp of motor x by 7.6 (approx.) To find cubic ft/min from hp of motor x by 4.5 (approx.)Note the information above is approximate and should be used with care._x000D_
The motors work at 1450 rpm _x000D_
_x000D_
</t>
  </si>
  <si>
    <t xml:space="preserve">_x000D_
Class 1 Table 1    (I) Air Compressor_x000D_
_x000D_
 (Class 1 and 2) List of Accessories 2 (ii) - Compressors _x000D_
_x000D_
</t>
  </si>
  <si>
    <t>_x000D_Rotary Screw Compressor Note: Compressor situated inside insulation cabinet. Light blue pipes = compressed air. Details are usually on outer cover if not ask the site engine. Record concrete foundations Ochre pipe = Gas (Natural)</t>
  </si>
  <si>
    <t>20007</t>
  </si>
  <si>
    <t>Rotary Screw Air Compressor Air Compressors - Machine for compressing air by means of interlocking screws Usually electrically driven but could be steam turbine or diesel engine driven. This rotary screw compressor is commonly found where the requirement is for small to medium pressures. It is not often employed where very high pressures are required. It is quieter in operation than a comparable piston compressor and thus it is not necessarily found in a power-house ( as most large piston compressors are ) The storage cylinder ( receiver ) is located away from the compressor and between the two is usually air filters and air dryers. Smaller units produce pressures in the 7 Bar to 8 bar range. The compressor switches on when the pressure in the receiver is below the pre set figure. This size compressor is no longer commonly produced. For Stage 1 cost the modern equivalent would be a 7.5 Bar Compressor. 201A27 has been selected as the best fit</t>
  </si>
  <si>
    <t xml:space="preserve">_x000D_
1.The Type    ( rotary screw  ) _x000D_
2.The pressure in the cylinder        Bar_x000D_
3.The output of the system    cubic m / hour_x000D_
4.The size of the motor_x000D_
5.Age_x000D_
_x000D_
This type of unit is usually enclosed in a cabinet.  Most cabinets have a specification plate on the outside but where this is not available ask the engineer on site or look to the pressure on the adjacent air receiver._x000D_
  _x000D_
Never open a cabinet to obtain information from the plates attached to the individual machines._x000D_
_x000D_
Cubic ft/min x 1.699 = cubic m/hour_x000D_
If the only information available is the size of the motor :-To find cubic m/hour from hp of motor x by 7.6 (approx.)_x000D_
_x000D_
 To find cubic ft/min from hp of motor x by 4.5 (approx.)Note the information above is approximate and should be used with care._x000D_
_x000D_
The motors work at 1450 rpm _x000D_
_x000D_
</t>
  </si>
  <si>
    <t>Rotary Screw Compressors Notes : Compressors situated inside an insulated cabinet. Details are usually on outer cover if not ask the site engineer. Often coloured light blue</t>
  </si>
  <si>
    <t>20004</t>
  </si>
  <si>
    <t>Rotary Screw Air Compressor Air Compressors - Machine for compressing air by means of interlocking screws Usually electrically driven but could be steam turbine or diesel engine driven. This rotary screw compressor is commonly found where the requirement is for small to medium pressures. It is not often employed where very high pressures are required. It is quieter in operation than a comparable piston compressor and thus it is not necessarily found in a power-house ( as most large piston compressors are ) The storage cylinder ( receiver ) is located away from the compressor and between the two is usually air filters and air dryers. Smaller units produce pressures in the 7 Bar to 8 bar range. The compressor switches on when the pressure in the receiver is below the pre set figure.</t>
  </si>
  <si>
    <t xml:space="preserve">_x000D_
_x000D_
Foundations, supports (steelworks), storage cylinder (air receiver), air driers, filters and mains pipe work._x000D_
_x000D_
</t>
  </si>
  <si>
    <t xml:space="preserve">_x000D_
1.The Type    ( piston  ) _x000D_
2.The pressure in the cylinder        Bar_x000D_
3.The output of the system    cubic m / hour_x000D_
4.The size of the motor_x000D_
5.Age_x000D_
Cubic ft/min x 1.699 = cubic m/hour_x000D_
If the only information available is the size of the motor :-_x000D_
To find cubic m/hour from hp of motor x by 7.6 (approx.) _x000D_
To find cubic ft/min from hp of motor x by 4.5 (approx.)_x000D_
Note the information above is approximate and should be used with care._x000D_
_x000D_
The motors work at 1450 rpm _x000D_
_x000D_
</t>
  </si>
  <si>
    <t xml:space="preserve">_x000D_
1.The Type    ( rotary screw  ) _x000D_
2.The pressure in the cylinder        Bar_x000D_
3.The output of the system    cubic m / hour_x000D_
4.The size of the motor_x000D_
5.Age_x000D_
This type of unit is usually enclosed in a cabinet.  Most cabinets have a specification plate on the outside but where this is not available ask the engineer on site or look to the pressure on the adjacent air receiver.  _x000D_
_x000D_
Never open a cabinet to obtain information from the plates attached to the individual machines._x000D_
Cubic ft/min x 1.699 = cubic m/hour_x000D_
_x000D_
</t>
  </si>
  <si>
    <t>20005</t>
  </si>
  <si>
    <t xml:space="preserve">_x000D_
1.The Type    ( rotary screw  ) _x000D_
2.The pressure in the cylinder  =      Bar_x000D_
3.The output of the system =   cubic m / hour_x000D_
4.The size of the motor_x000D_
5.Age_x000D_
_x000D_
This type of unit is usually enclosed in a cabinet.  Most cabinets have a specification plate on the outside but where this is not available ask the engineer on site or look to the pressure on the adjacent air receiver.  _x000D_
Never open a cabinet to obtain information from the plates attached to the individual machines._x000D_
_x000D_
Cubic ft/min x 1.699 = cubic m/hour If the only information available is the size of the motor :-_x000D_
To find cubic m/hour from hp of motor x by 7.6 (approx.) _x000D_
To find cubic ft/min from hp of motor x by 4.5 (approx.)_x000D_
Note the information above is approximate and should be used with care._x000D_
The motors work at 1450 rpm _x000D_
_x000D_
</t>
  </si>
  <si>
    <t>20006</t>
  </si>
  <si>
    <t>Cylinder Mounted Screw Compressor. Machine for compressing air by means of rotary screws, Usually electrically driven this type of compressor is commonly found in car garages and small factories. The motor and piston are mounted on the storage cylinder ( receiver ).The compressor switches on when the pressure in the receiver is below the pre set figure.</t>
  </si>
  <si>
    <t>Costs include delivery and installation as part of a wider air supply installation, itself being part of a notional 3m contract. Adjustment for contract size may be appropriate.</t>
  </si>
  <si>
    <t>Rotary screw compressor mounted on air receiver. These units tend to replace the piston compressors found under cost codes 201A70 - 201A77. They are the most common types to be found in small scale applications such as small garages and workshops.  = cubic feet per minute of air delivered.</t>
  </si>
  <si>
    <t>As a Class 1 Table 1, (I) item, together with accessories at 2. (I) - (viii) in the List of Accessories. To be rateable, the compressor needs to be used in connection with the provision of power in or on the hereditament.</t>
  </si>
  <si>
    <t>See A99 - 104</t>
  </si>
  <si>
    <t>Photo 1 : Screw compressor mounted on air receiver.  Photo 2   Photo 3 : Piston compressors.</t>
  </si>
  <si>
    <t>Cylinder Mounted Screw Compressor. Machine for compressing air by means of rotary screws, Usually electrically driven this type of compressor is commonly found in car garages and small factories. The motor and piston are mounted on the storage cylinder ( receiver ). The compressor switches on when the pressure in the receiver is below the pre set figure.</t>
  </si>
  <si>
    <t>Photo 1 : Screw compressor mounted on air receiver. Photo 2  3 : Piston compressors.</t>
  </si>
  <si>
    <t xml:space="preserve">Costs include delivery and installation as part of a wider air supply installation, itself being part of a notional £3m contract. Adjustment for contract size may be appropriate._x000D_
_x000D_
_x000D_
</t>
  </si>
  <si>
    <t>Rotary screw compressor mounted on air receiver. These units tend to replace the piston compressors found under cost codes 201A70 - 201A77. They are the most common types to be found in small scale applications such as small garages and workshops.  'cfm' = cubic feet per minute of air delivered.</t>
  </si>
  <si>
    <t xml:space="preserve">_x000D_Foundations, supports (steelworks), storage cylinder (air receiver), air driers, filters and mains pipe work._x000D_
_x000D_
</t>
  </si>
  <si>
    <t xml:space="preserve">_x000D_It is assumed that the item forms part of an "average size industrial, commercial or office complex". _x000D_
Where it would be normal to find more than one item in such a hereditament the ERC stated has been adjusted to reflect any number / quantity, discount. _x000D_
These figures are NOT one off figures._x000D_
_x000D_
_x000D_
</t>
  </si>
  <si>
    <t xml:space="preserve">See A100 - 104_x000D_
_x000D_
_x000D_
</t>
  </si>
  <si>
    <t>Air Compressor - exhaust and motor silencer Air Compressors - Machine for compressing air by means of interlocking screws Silencer - This is the acoustic box and equipment attached to and surrounding usually rotary screw compressors. Large silencers can be found on piston compressor motors.</t>
  </si>
  <si>
    <t>1.The Type 2.The size of the motor 3.Age Note - whether this is a mechanical silencer to the exhaust system or acoustic box.</t>
  </si>
  <si>
    <t>List of Accessories 2 (v) exhaust boxes and silencers</t>
  </si>
  <si>
    <t>Compressors, foundations, supports (steelworks), storage cylinder (air receiver), air driers, filters and mains pipe work</t>
  </si>
  <si>
    <t>Photo 1 Insulated box containing screw compressor</t>
  </si>
  <si>
    <t>20009</t>
  </si>
  <si>
    <t xml:space="preserve">1.The Type    _x000D_
2.The size of the motor_x000D_
3.Age_x000D_
_x000D_
Note;- whether this is a mechanical silencer to the exhaust system or acoustic box._x000D_
_x000D_
</t>
  </si>
  <si>
    <t xml:space="preserve">_x000D_
List of Accessories 2 (v) exhaust boxes and silencers_x000D_
_x000D_
</t>
  </si>
  <si>
    <t xml:space="preserve">_x000D_
Compressors, foundations, supports (steelworks), storage cylinder (air receiver), air driers, filters and mains pipe work_x000D_
_x000D_
</t>
  </si>
  <si>
    <t>Situated between the air compressor and the air receiver the Air Dryer takes the moisture out of the compressed air. This helps to prevent rust forming in the air receiver and mild steel distribution pipes. There are 3 main types, refrigerant, desiccant and desiccant drum type. These units can be a variety of shapes and sizes. For high pressures or where large volumes of air are continuously required the units are larger and more complex in nature. The size of the air dryer is based on the amount of air cu m / hour that is passing through the system. For most industrial hereditaments (based on rental comparison) the smaller dryer will be found, as the air volumes required will be limited.</t>
  </si>
  <si>
    <t xml:space="preserve">_x000D_If specific information is not known adopt 201D02_x000D_
_x000D_
_x000D_
</t>
  </si>
  <si>
    <t xml:space="preserve">Details to be taken_x000D_
1. Pressure of system (BAR)_x000D_
2. Cu m per hour_x000D_
3. Age _x000D_
4.Type_x000D_
_x000D_
</t>
  </si>
  <si>
    <t xml:space="preserve">_x000D_
List of accessories 2.(v) coolers...purifying and other treatment apparatus.....separators, filters._x000D_
_x000D_
_x000D_
</t>
  </si>
  <si>
    <t xml:space="preserve">_x000D_
Must be used in conjunction with class 1 item._x000D_
_x000D_
</t>
  </si>
  <si>
    <t xml:space="preserve">_x000D_
Air compressors, storage cylinders and vessels, (air receiver) mains pipework and filters_x000D_.
_x000D_
</t>
  </si>
  <si>
    <t xml:space="preserve">Air Dryer
Used to remove the water vapour from the system. 
Three types of Air Dryer (i) refrigerant (ii) dessicant (iii) 
dessicant drum type._x000D_
</t>
  </si>
  <si>
    <t>_x000D_
Photo 1 -  Typical small unit between air compressor and receiver._x000D_
Photo 2 - Refrigerant type- gas fired._x000D_
Photo 3 - Desiccant drum type</t>
  </si>
  <si>
    <t>20011</t>
  </si>
  <si>
    <t xml:space="preserve">_x000D_
If specific information is not known adopt 201D02_x000D_
_x000D_
</t>
  </si>
  <si>
    <t xml:space="preserve">_x000D_
Air compressors, storage cylinders and vessels, (air receiver) mains pipework and filters_x000D_
_x000D_
</t>
  </si>
  <si>
    <t>Indexed from NI RCG2020</t>
  </si>
  <si>
    <t>Air Dryers, 7 bar situated between the air compressor and the air receiver.  The Air Dryer takes the moisture out of the compressed air. This helps to prevent rust forming in the air receiver and mild steel distribution pipes. There are 3 main types, refrigerant, desiccant and desiccant drum type. These units can be a variety of shapes and sizes. For high pressures or where large volumes of air are continuously required the units are larger and more complex in nature. The size of the air dryer is based on the amount of air cu m / hour that is passing through the system. For most industrial hereditaments (based on rental comparison) the smaller dryers will be found, as the air volumes required will be limited.</t>
  </si>
  <si>
    <t xml:space="preserve">_x000D_
If specific information is not known adopt 201D02_x000D_
_x000D_
_x000D_
</t>
  </si>
  <si>
    <t xml:space="preserve">_x000D_
List of accessories 2.(v) coolers, purifying and other treatment apparatus, separators, filters._x000D_
_x000D_
_x000D_
</t>
  </si>
  <si>
    <t xml:space="preserve">_x000D_
Must be used in conjunction with Class 1 item._x000D_
_x000D_
</t>
  </si>
  <si>
    <t xml:space="preserve">_x000D_Air Dryer
Complex air valves and drainage systems incorporated within      
the unit situated between the air compressor and the air receiver.    
  Used to remove the water vapour from the system and thus 
  prevent rusting in the pipes. 
Three types of Air Dryer (i) refrigerant (ii) desiccant (iii) 
 desiccant drum type often painted light blue for compressed air
 Ochre coloured pipes are for natural gas
 Concrete foundations require separate recording.  
</t>
  </si>
  <si>
    <t>20010</t>
  </si>
  <si>
    <t>If specific information is not known adopt 201D02</t>
  </si>
  <si>
    <t>Must be used in conjunction with Class 1 item.</t>
  </si>
  <si>
    <t>Air compressors, storage cylinders and vessels, (air receiver) mains pipework and filters</t>
  </si>
  <si>
    <t>It is assumed that the item forms part of an "average size industrial, commercial or office complex". Where it would be normal to find more than one item in such a hereditament the ERC stated has been adjusted to reflect any number / quantity, discount. These figures are NOT one off figures.</t>
  </si>
  <si>
    <t>Air Filters Located between the air compressor and the air receiver. Fine particles of oil and metal can be found after compression and the Air Filter ensures the system is free from such impurities. The air filters usually have bleeding valves at the bottom to clear the filter of impurities. The very small filters unscrew and the filter is manually changed on a regular basis. These filters have to be manually replaced over a fixed maintenance period. Larger filters are to some degree self-cleansing when flows are reversed and the offending material is collected and drained out. These systems also require regular maintenance.</t>
  </si>
  <si>
    <t xml:space="preserve">_x000D_
In many cases there are no details in respect of the air filter just one or a series of " bottles " as part the air mains. In such cases adopt the costs as in 201E13._x000D_
_x000D_
</t>
  </si>
  <si>
    <t xml:space="preserve">_x000D_The size of the air filter is based on the amount of air cu m / hour that is passing through the system._x000D_
1.The size / type_x000D_
2.The cubic m / hour_x000D_
3.The pressure of the system ( bar )_x000D_
4.The age_x000D_
_x000D_
</t>
  </si>
  <si>
    <t>_x000D_
Class 1 Table 1 (I) Air compressors. [ Must be used in connection with ] List of Accessories 2 (v) separators, filters, coolers,  Purifying and other</t>
  </si>
  <si>
    <t xml:space="preserve">_x000D_
Air compressors, storage cylinders &amp; vessels and mains pipe work._x000D_
_x000D_
</t>
  </si>
  <si>
    <t xml:space="preserve">_x000D_Air Filters_x000D_
Note: Fine particles of oil and metal can be found after compression._x000D_
</t>
  </si>
  <si>
    <t>20012</t>
  </si>
  <si>
    <t>Air Filters Note: Fine particles of oil and metal can be found after compression. The Air Filter ensures the system is free from such impurities. Usually have bleeding valves at the bottom to clear the filter of impurities. The very small filters unscrew and the filter is manually changed on a regular basis.</t>
  </si>
  <si>
    <t>Air Pipes - Mains.   Regard has to be had to the Class 1 pre- amble at (c) (iii).  In the case of pneumatic power, the point where the mains supply ceases, excluding branch service piping connected with such main supply. The greater the distance from the air receiver the smaller the mains  pipe becomes to avoid pressure loss i.e. it may reduce from 40 mm to 25 mm. Nevertheless this is still the main pipe. Branches are usually evident in that they are often flexible or non-steel pipes. Where systems are complex, runs are long and/or there are several off takes, non-return valves, etc.,  are fitted.</t>
  </si>
  <si>
    <t>It is likely that valves will be present in the larger mains round the air compressor and the receiver. No separate addition is required for small dia. bends but near air compressor where the pipe is 100 mm diam or greater, the cost is significant and details of the pipe dia. and number should be recorded.</t>
  </si>
  <si>
    <t>The compressed air colour is light blue and where pipes are galvanised ( silver grey ). Often a light blue  bandage  is put round the pipe stating what is in the pipe and the direction of flow.  Where return and flow valves are installed the costs take account of this. Where details of pipe runs are poor and the pipe is of 65mm/100mm diaMetre with basic strap supports adopt 201C20 / 201C21 and assume length of 250m.  Mains pipe can be between air compressor and air dryer / air receiver or the air receiver and the flexible branch. 1.Pipe diaMetre.  2.Length of main.  3.Between what? i.e. air receiver and flexible branch.  4.If valves are within pipe.  5.Age.</t>
  </si>
  <si>
    <t>List of Accessories 2(v) pipes, valves - if necessary to Class 1 or 2 rateable plant Class 1 (iii) up to and including the point where the main supply ends.</t>
  </si>
  <si>
    <t>Class 1 (iii) any branch service piping connected with such main supply. Whole if not used in connection with Class 1 or 2 rateable plant.</t>
  </si>
  <si>
    <t>Air compressor, air receiver, foundations, supports, pipe gantries.</t>
  </si>
  <si>
    <t xml:space="preserve">Compressed Air Pipes (Mains)
 Notes: 
 Whereas only the mains are rateable a reduction in diaMetre of 
 the pipe does not indicate the end of the mains.
 It is usual to regard the end of the mains when the steel pipe 
 changes to a flexible hose.
 Generally these pipes are colour coded light blue but they may 
 be galvanised (silver grey) with a directional colour band at   
 intervals. </t>
  </si>
  <si>
    <t xml:space="preserve">The pictures indicate a mixture of mains diaMetre pipes typical of many installations. Where full details are not readily to hand to cost see item code 201C20 - 201C21
Where full details are known see 201C01 etc. </t>
  </si>
  <si>
    <t>20013</t>
  </si>
  <si>
    <t>per linear m</t>
  </si>
  <si>
    <t>Air Receivers List of Accessories 2 (ii) storage cylinders and vessels, (v) tanks Used for the storage of air between a compressor and the use i.e.: to drive a machine or part of the process of producing goods. Often the shape of a cigar tube, which may be located adjacent to the compressor or some distance away. These items are made from thick steel and are heavy thus usually sitting on large reinforced concrete foundations. In a few cases the old Lancashire type boiler (with steam pipes removed) is used mainly in older works. Dial giving the pressure ( bar ) is attached and safe working pressure (SWP) is usually painted on the tank psig (more frequently BAR is used). Usually require regular statutory inspection as to their suitability to withstand the specified pressure. Some systems now LINE PACK which means there is no requirement for an air receiver as the pressure is contained in the pipes and the compressor maintains a constant pressure. This system although removing the requirement of the storage cylinder is not commonly found.</t>
  </si>
  <si>
    <t>Size does not matter as they are rated under List of accessories 2 ( ii) or (v) 1.Pressure ( bar ) 2.Dia. and ht. 3.Age.  Record attached dials and concrete foundation if isolated base is provided. 1000 litres = 1 cubic metre volume= m3 or litres.</t>
  </si>
  <si>
    <t>Class 1 List of Accessories 2 (ii) storage cylinder (Receiver) Class 1 List of Accessories 2 (v) tank (Receiver)Class 4 Table 4 - gas holders</t>
  </si>
  <si>
    <t xml:space="preserve">When used for process - Class 2 proviso </t>
  </si>
  <si>
    <t>Air Compressors, foundations, settings, dryers. Class 1 (List of Accessories) (iii) main supply pipe: (up to the point where the main supply ceases).</t>
  </si>
  <si>
    <t>Assume painted finish, add 15% to cost for galvanised tanks.</t>
  </si>
  <si>
    <t xml:space="preserve">Air Receivers
Notes: Storage cylinder are made of pressure gauge steel which is heavy and thus the item is associated with extra foundation pad.
 Usually coloured light blue and having plates fixed giving max 
 pressure (psig or bar), total volume, and age of tank.
 There is often a pressure gauge attached.  </t>
  </si>
  <si>
    <t>20014</t>
  </si>
  <si>
    <t>Class 1 List of Accessories 2 (ii) storage cylinder (Receiver) Class 1 List of Accessories 2 (v) tank (Receiver)</t>
  </si>
  <si>
    <t>Indoor unit (Evaporator) and out door unit (condenser) considered as one system. Indoor unit can be ceiling mounted or wall hung with local / wall hung controller. Out door unit to be wall hung or floor/roof mounted with inter connecting refrigerant piping and electrical cabling with local isolator. Indoor unit to have pumped or gravity flow condensate water connected to a drain or wall discharge. .</t>
  </si>
  <si>
    <t>Cost includes the indoor unit, outdoor unit, all pipes, wiring and controller.</t>
  </si>
  <si>
    <t>Record the number of indoor/outdoor units, capacity (from name plate) and locations. Typical area cover to be approximately 50 sq.m but make a record on actual area coverage on site.</t>
  </si>
  <si>
    <t>class 2 table 2(b) with accessories listed.</t>
  </si>
  <si>
    <t>n/a</t>
  </si>
  <si>
    <t>Other services like Fans, AHU, cabling, piping.</t>
  </si>
  <si>
    <t>varies</t>
  </si>
  <si>
    <t>Ceiling or wall hung indoor unit. Wall, roof or floor mounted external unit.</t>
  </si>
  <si>
    <t>photo1=wall mounted unit. Photo2=ceiling cassette. Photo3=external unit/condenser, wall hung.</t>
  </si>
  <si>
    <t>3 photos attached</t>
  </si>
  <si>
    <t xml:space="preserve">Each unit has label with cooling capacity rating in KW </t>
  </si>
  <si>
    <t>P&amp;M</t>
  </si>
  <si>
    <t>N Rajapakse</t>
  </si>
  <si>
    <t>VOA_GPN_GOV_UK\7219047</t>
  </si>
  <si>
    <t>Indoor unit (Evaporator) and out door unit (condenser) considered as one system. Indoor unit can be ceiling mounted or wall hung with local / wall hung controller. Out door unit to be wall hung or floor/roof mounted with inter connecting refrigerant piping and electrical cabling with local isolator. Indoor unit to have pumped or gravity flow condensate water connected to a drain or wall discharge</t>
  </si>
  <si>
    <t>Record the number of indoor/outdoor units, capacity (from name plate) and locations. Typical area cover to be approximately 50 sq. m but make a record on actual area coverage on site.</t>
  </si>
  <si>
    <t>3 photos attached.</t>
  </si>
  <si>
    <t>The 25KW cassettes are no longer manufactured as one system. Therefore, two systems have been costed to give total KW rating.</t>
  </si>
  <si>
    <t>Indoor unit (Evaporator) and out door unit (condenser) considered as one system. Indoor unit is ceiling mounted with local / wall hung controller. Out door unit to be wall hung or floor/roof mounted with inter connecting refrigerant piping and electrical cabling from local isolator. Indoor unit to have pumped or gravity flow condensate water connected to a drain or wall discharge.</t>
  </si>
  <si>
    <t>Cost includes the indoor unit, outdoor unit, all pipes, control wiring and controller.</t>
  </si>
  <si>
    <t>Ceiling indoor unit. Wall, roof or floor mounted external unit.</t>
  </si>
  <si>
    <t>Photo shows the indoor unit, outdoor unit and controller</t>
  </si>
  <si>
    <t>1 photo attached.</t>
  </si>
  <si>
    <t>Ducted system supported by an air handling unit. The system provides cooling, heating and fresh air introduction.
Humidity control is not normally provided in retail premises.</t>
  </si>
  <si>
    <t>The cost given is per square metre of floor area benefitting from the air conditioning system.</t>
  </si>
  <si>
    <t>The presence of the system will be indicated by intake and exhaust grilles in the ceiling, there will be an air handling unit situated outside or in a plantroom</t>
  </si>
  <si>
    <t>Class 2 Table 2 (b) together with accessories within the 'List of Accessories'</t>
  </si>
  <si>
    <t>Electrical equipment, Boilers, Chilled water systems/pipe work, fans, Air Grilles/Diffusers.</t>
  </si>
  <si>
    <t>Heat recovery fan systems instead of AHU.</t>
  </si>
  <si>
    <t>Photo 1 shows a cassette facia, but intake grilles will be seen in respect of a ducted system. Photo 2 shows condenser units. Photo 3 shows an air handling unit with air supply  grille.</t>
  </si>
  <si>
    <t>Nimal</t>
  </si>
  <si>
    <t>Low</t>
  </si>
  <si>
    <t xml:space="preserve">Ducted system supported by an air handling unit. The system provides cooling, heating and fresh air introduction.
Humidity control is not normally provided in retail premises.
</t>
  </si>
  <si>
    <t>Elecrical equipment, Boilers, Chilled water systems/pipe work, fans, Air Grilles/Diffusers.</t>
  </si>
  <si>
    <t>Per square metre of treated area</t>
  </si>
  <si>
    <t xml:space="preserve">Ducted system supported by an air handling unit. The system provides cooling, heating and fresh air introduction.
Humidity control is not normally provided in office premises.
</t>
  </si>
  <si>
    <t xml:space="preserve">Updated indices following QA. </t>
  </si>
  <si>
    <t>Air Conditioning\Ducted System\Office\[217A22 - 101-200m2.xlsm</t>
  </si>
  <si>
    <t>Updated indices following QA.</t>
  </si>
  <si>
    <t>Updated indices following QA. 16/05/2021 - Minor tweaks, correcting typo.</t>
  </si>
  <si>
    <t xml:space="preserve">Modern 1990s style buildings incorporating 4 bay tender/crash vehicle stands with front opening doors, vehicle exhaust system for engine warm up, stores, crew accommodation including offices, kitchen/mess rooms, locker rooms, showers and wash room, communications centre. </t>
  </si>
  <si>
    <t xml:space="preserve">Due to the continual alterations, extensions, refitting and upgrading of facilities and services encountered in this class the properties listed in the bands are indicative only. Rates adopted if necessary should be interpolated between the bands according to service provision and the level and quality of finishes </t>
  </si>
  <si>
    <t>Measure to GIA</t>
  </si>
  <si>
    <t>Variations: The above costs should be adjusted to reflect the variations in construction and finish</t>
  </si>
  <si>
    <t>P. Avo</t>
  </si>
  <si>
    <t>VOA_GPN_GOV_UK\7243572</t>
  </si>
  <si>
    <t>RH 31/07/20 - original file was corrupted beyond repair. Copied text and evidence into latest sheet.</t>
  </si>
  <si>
    <t xml:space="preserve">The costs include for excavations and disposal of surplus materials arising from the excavations being disposed on site. Pavement construction comprises imported limestone fill, lean mix concrete sub base and slip form paved pavement quality concrete and associated drainage and AGL ducting. </t>
  </si>
  <si>
    <t>Measure area of Tarmac</t>
  </si>
  <si>
    <t>P.Avo</t>
  </si>
  <si>
    <t>Based on 1/04/2015, Agreement</t>
  </si>
  <si>
    <t>SPONS Civils</t>
  </si>
  <si>
    <t>Modern steel/concrete frame, external cladding and glazing to high quality specification, good quality internal fittings and finishes, good quality ventilation, heating and some transportation, limited VIP and CIP suites etc. and smaller than Band 2.</t>
  </si>
  <si>
    <t>Check on Code used is correct</t>
  </si>
  <si>
    <t xml:space="preserve">Modern steel/concrete frame, external cladding and glazing to high quality specification, good quality internal fittings and finishes, good quality ventilation, heating and some transportation, limited VIP and CIP suites etc. </t>
  </si>
  <si>
    <t xml:space="preserve">Multi - Storey buildings  Steel / Concrete clad frame,high standards of fittings and finishes, elaborate services for ventilation, heating and transportation, VIP and CIP suites etc. </t>
  </si>
  <si>
    <t>Extended buildings over a long period. Continual improvements. Many differing types of constructions, less extensive provision of fittings and fixtures.</t>
  </si>
  <si>
    <t xml:space="preserve">Modern steel framed. Brickwork, glazing and insulated metal cladding roof and walls good quality but economical fittings and finishes. </t>
  </si>
  <si>
    <t>per m2</t>
  </si>
  <si>
    <t>Modern 1990s style. Visual control room with 360 (vision), sloping windows, with small bars for maximum vision to all sides of the airport, balcony external and access by vertical ladder or stairs from fire station or other building below.</t>
  </si>
  <si>
    <t>Maximum GIA expected to be 65m2 for the VCR only cost excludes any supporting structure.</t>
  </si>
  <si>
    <t>Single storey detached ambulance station comprising concrete foundations supporting steel frame enclosed by cavity walls faced with metal cladding, double glazed windows, timber doors and metal up and over garage doors and pitched tiled roof over. Internally, block partitions, softwood doors, plastered and fair face painted walls, screeded floors, plastered ceilings, fixed fittings, sanitary installation, centrally heated, mechanical ventilation, electric installation, alarms, communications and IT services.</t>
  </si>
  <si>
    <t xml:space="preserve">FORs (2) and elemental cost analyses obtained from BCIS (7) </t>
  </si>
  <si>
    <t>VP4 ERC</t>
  </si>
  <si>
    <t xml:space="preserve">High </t>
  </si>
  <si>
    <t>Single storey detached ambulance station comprising concrete foundations supporting steel frame enclosed by cavity walls faced with metal cladding, double glazed windows, timber doors and metal up and over garage doors and pitched tiled roof over. Internally, block partitions, softwood doors, plastered and fair face painted walls, screeded floors, plastered ceilings, fixed fittings, sanitary installation, centrally heated, mechanical ventilation, electric installation, alarms, communications and IT services, some workshop facilities.</t>
  </si>
  <si>
    <t xml:space="preserve">Elemental cost analyses obtained from BCIS (6) </t>
  </si>
  <si>
    <t>Part one storey, part 2 storey detached ambulance station with garage and office facilities comprising concrete foundations supporting steel frame enclosed by brick cavity walls, double glazed windows and doors, metal up and over garage doors and low pitched roof clad with metal sheeting over. Internally, block partitions, softwood veneered doors, plastered and fair face painted walls, screeded floors, plastered and suspended ceilings, fixed fittings, sanitary installation, centrally heated, mechanical ventilation, electric installation, lift, alarms, communications and IT services and some workshop facilities.</t>
  </si>
  <si>
    <t xml:space="preserve">Elemental cost analyses obtained from BCIS (3) </t>
  </si>
  <si>
    <t>Single storey detached ambulance station comprising concrete foundations supporting steel frame enclosed by brick cavity walls, double glazed windows, timber doors and metal up and over garage doors and pitched tiled roof over. Internally, block partitions, softwood doors, plastered and fair face painted walls, screeded floors, plastered ceilings, fixed fittings, sanitary installation, centrally heated, mechanical ventilation, electric installation, alarms, communications and IT services.</t>
  </si>
  <si>
    <t>Building Construction: Foundations: Reinforced concrete strip foundations with concrete ground slab Frame: Steel (two storey) - where appropriate Upper Floors: Concrete slab/pre cast concrete block and beam with screed topping (two storey) Roof: Concrete flat roof with mineral felt and chippings/pitched roof with plain tiles External Walls: Brick / block cavity. Windows and Doors: Aluminium windows, double glazed powder coated Internal Walls: Brick/block Stairs: timber or concrete Internal Finishes: Emulsion paint to plastered walls and ceilings, thermoplastic floor tiles.  Building Services: Full gas central heating to steel panel radiators, general lighting and power, reasonable standard of sanitary appliances Accommodation: Comprising staff recreation, rest, first aid rooms and locker or changing faciliti.</t>
  </si>
  <si>
    <t>FOR</t>
  </si>
  <si>
    <t>77777</t>
  </si>
  <si>
    <t>Building Construction: Foundations: Reinforced concrete strip foundations with concrete ground slab Frame: Steel (two storey)- where appropriate Upper Floors: Concrete slab/pre cast concrete block and beam with screed topping (two storey) Roof: Pitched roof with plain concrete tiles External Walls: Brick /block cavity Windows and Doors: Aluminium windows, double glazed powder coated Internal Walls: Brick/block Stairs: timber or concrete Internal Finishes: Emulsion paint to plastered walls and ceilings, thermoplastic floor tiles Building Services: Full gas central heating to steel panel radiators, general lighting and power, reasonable standard of sanitary appliances Accommodation: Comprising staff recreation, rest, first aid rooms and locker or changing facilities.</t>
  </si>
  <si>
    <t>Note: see also variations Exclude: External works and services All loose fixture and fittings</t>
  </si>
  <si>
    <t>Flat roof, Terrazzo Floors, Wood Block Floor, Suspended Ceilings, Quarry Tiles Floor,  - Deductions - No Central Heating - See Evidence Tab for costs</t>
  </si>
  <si>
    <t>Photo 1 - Single storey - pitched roof. 
Photo 2 - Single storey - flat roof. 
Photo 3 - single storey - pitched roof.</t>
  </si>
  <si>
    <t>all photos missing - update online</t>
  </si>
  <si>
    <t>RH 25/11/2020 - copied to latest DCS</t>
  </si>
  <si>
    <t>Updated indices following QA. Med risk as moderate decrease on RCG2021.</t>
  </si>
  <si>
    <t>photo 1 missing - update online</t>
  </si>
  <si>
    <t>An earth bund is usually a low bank built to contain leaks or spillage from, for example, a free standing fuel tank. Earth bunds are often identical to berms but may be shallower and do not usually act as blast protection. See Bunds- 33U 40P. Embankment Wall, reinforced with Tensar Uniaxial Geogrid ref 55 RE 55Kn/m, laid horizontally to 100% vertical height of slope at 1.0 m centres, filling with excavated material spoil composted in layers</t>
  </si>
  <si>
    <t>This cost is based on the assumption that the bund is built on a site cleared of organic topsoil and having normal load bearing capacity. See also variations</t>
  </si>
  <si>
    <t>1. The height (vertically). 2. The width at the base. 3. What is covered with i.e. grass, earth, boulders. 4. Length. 5. Age. 6. Width at top. 7. Slope length (base to top).</t>
  </si>
  <si>
    <t>Class 2 Table 2(f) Protection from Hazards. Bunds, blast protection walls, berms.</t>
  </si>
  <si>
    <t xml:space="preserve">Under Class 2 if they are not used or intended to be used mainly or exclusively in connection with services. e.g. Landscaping mounds or natural embankment
</t>
  </si>
  <si>
    <t xml:space="preserve">Tanks, settings.
</t>
  </si>
  <si>
    <t>Surface area within bund maybe gravel or stone finished. Allow £6/m2 for enclosed area. vac ref 33U1QA</t>
  </si>
  <si>
    <t>Photo 1 - Indicative section drawing. Photo 2 - earth bund (view along length). Photo 3 - earth bund (elevation).</t>
  </si>
  <si>
    <t xml:space="preserve">Linear Metre </t>
  </si>
  <si>
    <t>S Beresford</t>
  </si>
  <si>
    <t>VOA_GPN_GOV_UK\7212398</t>
  </si>
  <si>
    <t xml:space="preserve">Moderate increase on previous list, but build-up / evidence to support. </t>
  </si>
  <si>
    <t>Bitsand bases Pad foundations to large tanks Based on tank with diaMetre not exceeding 12m</t>
  </si>
  <si>
    <t>Cost includes standard Bitsand construction variations</t>
  </si>
  <si>
    <t>Measure surface area =m2 or calculate dia. of the tank</t>
  </si>
  <si>
    <t>Photo 1 - Sand topped base. Photo 2 - Diagrammatic section of Bitsand base. Photo 3 - Tank joint with base of haunched concrete.</t>
  </si>
  <si>
    <t>20132</t>
  </si>
  <si>
    <t>Bitsand bases Pad foundation to large tanks Based on tank with diaMetre of 13m - 15m</t>
  </si>
  <si>
    <t>Bitsand bases Pad foundation to large tanks Based on tank with diaMetre of 16m - 18m</t>
  </si>
  <si>
    <t>Bitsand bases Pad foundation to large tanks Based on tank with diaMetre of 18m - 20m</t>
  </si>
  <si>
    <t>Bitsand bases Pad foundation to large tanks Based on tank with diaMetre of 20m - 22m</t>
  </si>
  <si>
    <t>Bitsand bases Pad foundation to large tanks Based on tank with diaMetre of 22m - 24m</t>
  </si>
  <si>
    <t>Bitsand bases Pad foundation to large tanks Based on tank with diaMetre of 25m - 30m</t>
  </si>
  <si>
    <t>Bitsand bases Pad foundation to large tanks Based on tank with diaMetre of 30m - 35m</t>
  </si>
  <si>
    <t>Bitsand bases Pad foundation to large tanks Based on tank with diaMetre of 35m - 40m</t>
  </si>
  <si>
    <t>Bitsand bases Pad foundation to large tanks Based on tank with diaMetre of 40m - 50m</t>
  </si>
  <si>
    <t>Bitsand bases Pad foundation to large tanks Based on tank with diaMetre exceeding 50m</t>
  </si>
  <si>
    <t>Brick or steel frame and clad structure. Variety of roofs, either flat or pitched and usually lightweight covering. Gnerally there will be no windows, but allowance for natural ventilation.</t>
  </si>
  <si>
    <t>Data available generally for energy centres / biomass, but structures will be similar</t>
  </si>
  <si>
    <t>The building</t>
  </si>
  <si>
    <t>Standard non-rateable elements, e.g. external works</t>
  </si>
  <si>
    <t>Assumed the boiler plant will be valued seperately</t>
  </si>
  <si>
    <t>J McLearon</t>
  </si>
  <si>
    <t>VOA_GPN_GOV_UK\6039815</t>
  </si>
  <si>
    <t xml:space="preserve">Red </t>
  </si>
  <si>
    <t>Copied onto latest DCS. Added redirect, changed CSA to option 2. Added risk analysis as this didn't exist on version of sheet originally completed (High - 1 piece of relatively old evidence, showing a significant uplift from 2021 rate). Had to tweak evidence as latest sheet doesn't work without both start / completion date</t>
  </si>
  <si>
    <t>See code 40A00D, this is a duplicate code</t>
  </si>
  <si>
    <t>Minor change to specific category, to group with redirected code.</t>
  </si>
  <si>
    <t>40A00E, 63Z00U</t>
  </si>
  <si>
    <t>Copied onto latest DCS. Added redirect, changed CSA to option 2. Added risk analysis as this didn't exist on version of sheet originally completed (High - 1 piece of relatively old evidence, showing a significant uplift from 2021 rate).</t>
  </si>
  <si>
    <t>Dulpicate see code 40A00A</t>
  </si>
  <si>
    <t>Added redirect code and changed CSA note to option 2.</t>
  </si>
  <si>
    <t>Steam Boilers usually fired by gas or oil, which are capable of operation at high pressures. Natural gas, Waste gas, Gas oil, refuse or coal products may be utilised as fuel. The boilers usually have super heaters (to allow high pressure and temperatures to be reached) and economisers (to pre heat the feed water). Fired by oil or gas (see new coal dust burning boilers being installed) to usually heat the water in tubes in a drum. Steam boilers are usually high pressure. Steam taken under pressure to drive machines direct, and when pressure is let down to heat buildings or to be used in the process. Cost excludes flues, precipitators, foundations, fuel handling and civil engineering. Often capacity of boiler given expressed as 1lb/hour of steam raised i.e. that which a boiler can evaporate at full load output. Large boilers are designated in tonnes/hour e.g. 600 000 lb/hour 2 tonnes per hour The temperature at which the boiler operates should be noted e.g. 3500C and the pressure at which the steam is generated (e.g. 1500 psig). A small boiler will evaporate 2,000 lb/hour. A large industrial boiler 100,000 lb/hour If a boiler is rated in Btu/hr (it is usually for hot water) it can be converted in lb/hours taking: 1000 Btu/hr = 1lb/hour 3412 Btu/hr = 1KW/hour. Often maximum ratings lb/hour are stated on the machine but this is NOT the normal working rating but the maximum allowing for safety margins. Calculate values on the working rate only but have a note of the maximum rate especially if it is substantially greater that the present operating rate. lb/sq inch This is the working pressure of the boiler and under 250lb/sq in is regarded as low pressure and over 300lb/sq in as high pressure. Low Pressure -Heating and process steam. High Pressure-Driving (power) and process steam 1 Bar = 14.5 psig (at atmosphere) psig. General: Hot water boiler-Rated in btu/hour Steam boilers-Rated in evaporated lbs/hour.</t>
  </si>
  <si>
    <t>Dimensions and working pressure/temperatures</t>
  </si>
  <si>
    <t>"Mainly" 
This does not mean the % must be more than 50% i.e.: Power (Class 1) 45%
Heating (Class 2) 35%
Process (Class 4) 20%
Mainly Class 1 
All the boiler is Rateable
Or 
Power (Class 1) 
20%
Heating (Class 2) 
55%
Process (Class 4) 
25%
Class 2 (in part) 
All the boiler is Rateable
Or 
Power (Class 1) 
30%
Heating (Class 2) 
30%
Process (Class 4) 
40%
Class 4 
Not Rateable Class 1 or 2
(If any part is in Class 2 the whole is rateable under this class) 
But may be rateable under Class 4
"Mainly" 
Do not add together the % for Class 1 and Class 2 in order to be greater than Class 4
If the boiler is not mainly Class 1 or in any part Class 2
THE WHOLE BOILER IS RATEABLE 
If the boiler is not mainly Class 1 or rateable under Class 2
Look at Class 4
Class 4 Table 4
Boilers Class 4 (b) Applies to accessories 
Class 4
(c) Applies to whole boiler (a) Only the structural elements are rateable therefore no "Twiddly Bits" values, pipes, gauges etc. (b) 400m3 - readily capable of being moved from one site and re-erected in its original state on another without the substantial demolition of any surrounding structure.  
Boilers will be rateable where 
Steam is used for Power (Class 1 Table 1) 
Services i.e. Heat (Class 2 Table 2) 
or it is a 
Named Structure (when used for the Process)(Class 4 Table 4)</t>
  </si>
  <si>
    <t>(i) Process Boiler unless rateable under Class 4 Table 4 
(ii )Dual-purpose boiler not used ¬mainly or exclusively¬ for either Class 1 Table 1 or Class 2 Table purposes unless rateable under Class 4 Table 4. 
(iii)Accessories to Class 4 boilers.</t>
  </si>
  <si>
    <t>It is assumed that the item forms part of an "average size industrial, commercial or office complex". 
Where it would be normal to find more than one item in such a hereditament the ERC stated has been adjusted to reflect any number / quantity, discount. 
These figures are NOT one off figures.</t>
  </si>
  <si>
    <t>Generator, Compressor, Foundations, Pits, Tanks, supports, Settings, Economisers, Super heaters.</t>
  </si>
  <si>
    <t>NB: add 15-20% for economiser and super heaters</t>
  </si>
  <si>
    <t>Note 1- Large diaMetre steam boiler Note: Twiddly Bits (List of Accessories) if Class 1 or Class 2 boiler. Usually used for raising steam</t>
  </si>
  <si>
    <t>20180</t>
  </si>
  <si>
    <t>one</t>
  </si>
  <si>
    <t>Steam Boilers usually fired by gas or oil, which are capable of operation at high pressures. Natural gas, Waste gas, Gas oil, refuse or coal products may be utilised as fuel. The boilers usually have super heaters (to allow high pressure and temperatures to be reached) and economisers (to pre heat the feed water). Fired by oil or gas (see new coal dust burning boilers being installed) to usually heat the water in tubes in a drum. Steam boilers are usually high pressure. Steam taken under pressure to drive machines direct, and when pressure is let down to heat buildings or to be used in the process. Cost excludes flues, precipitators, foundations, fuel handling and civil engineering. Often capacity of boiler given expressed as 1lb/hour of steam raised i.e. that which a boiler can evaporate at full load output. Large boilers are designated in tonnes/hour e.g. 600 000 lb/hour 2 tonnes per hour. The temperature at which the boiler operates should be noted e.g. 3500C and the pressure at which the steam is generated (e.g. 1500 psig). A small boiler will evaporate 2,000 lb/hour. A large industrial boiler 100,000 lb/hour If a boiler is rated in Btu/hr (it is usually for hot water) it can be converted in lb/hours taking: 1000 Btu/hr = 1lb/hour 3412 Btu/hr = 1KW/hour.</t>
  </si>
  <si>
    <t>Look at Class 4 Class 4 Table 4 Boilers Class 4 (b) Applies to accessories Class 4(c) Applies to whole boiler (a) Only the structural elements are rateable therefore no valves, pipes, gauges etc. (b) 400m3 - readily capable of being moved from one site and re-erected in its original state on another without the substantial demolition of any surrounding structure. Boilers will be rateable where Steam is used for Power (Class 1 Table 1) Services i.e. Heat (Class 2 Table 2) or it is a Named Structure (when used for the Process)(Class 4 Table 4)</t>
  </si>
  <si>
    <t>Boiler (Class 4 Table 4) structural part of Boiler only (Deduct 25% for accessories from Class 1 Table 1 scale) (adjusted in Class 4 scale))</t>
  </si>
  <si>
    <t>Process Boiler unless rateable under Class 4 Table 4 Table 1 or Class 2 Table purposes unless rateable under Class 4 Table 4. Accessories to Class 4 boilers.</t>
  </si>
  <si>
    <t>Costs stated are for the Rateable Class 4 Table 4 element only</t>
  </si>
  <si>
    <t>All Photos- Boilers rated under Class 4 ,Table 4 only</t>
  </si>
  <si>
    <t>20181</t>
  </si>
  <si>
    <t>Large usually circular package type boiler (usually 2 - 3) often located in its own boiler house. Where supplies are available the boiler is gas fired, failing this gas oil is adopted. The hot exhaust gasses are often used through a heat exchanger in order to efficiently use the heat available in bringing the water to the required temperature. Industries such as Breweries, Sugar Beet factories and Food processing require large amounts of hot water in making their product. The hot water boilers are often of reasonable size and should be considered under Class 4 Table 4. [ they are subject to Class 4 (a) to (d) ] However if part of the boiler is used to heat the hereditament then under the pre amble to Class 2 the whole of the boiler is rateable.</t>
  </si>
  <si>
    <t>Age. The Costs are for a Class 2 Boiler. For Class 4 Boilers take 60 % of the Class 2 costs.</t>
  </si>
  <si>
    <t>Size of the boiler ( physical ) The boiler output ( usually kW ) The use of the hot water</t>
  </si>
  <si>
    <t>Class 4 Table 4 ( subject to Class 4 (a) to (d) ) Class 2 heating</t>
  </si>
  <si>
    <t>List of Accessories items under Class 4</t>
  </si>
  <si>
    <t>Foundations, settings</t>
  </si>
  <si>
    <t>20185</t>
  </si>
  <si>
    <t xml:space="preserve">Variety of boilers similar in shape and design to domestic gas hot water boilers, used to raise hot water (but sometimes steam). Single heater by-pass system used for heating Factories, Sports Centres, Universities, Colleges et cetera. Max work pressure not greater than 7 bars. Main source of heat is gas, gas oil or oil. There are some solid fuel units but these are less common today. 
Steam or Hot water is used for heating or process or a combination of both. 
For greater output units may be linked together but for larger amounts of constant heat a small package boiler is more suitable. 
Heat recovery from the exhaust gasses utilised for ducted warm air or further warm water. 
Boilers are constructed of mild steel and include safety valves, water gauges and computer controls. 
Can work in groups of 4, 5, and 6 up to a range of 16 in order to give the required kW output.
Often maximum ratings lb/hour are stated on the machine but this is NOT the normal working rating but the maximum allowing for safety margins. Calculate values on the working rate only but have note of the maximum rate especially if it is substantially greater that the present operating rate.
lb/sq inch
This is the working pressure of the boiler and under 250lb/sq in is regarded as low pressure and over 300lb/sq in as high pressure. 
1 Bar = 14.5 psig (at atmosphere) psig
Low Pressure - Space Heating, Hot Water (showers, Kitchens et cetera), and Process purposes
High Pressure - Driving machines and Turbines for Electrical Generation, certain processes. </t>
  </si>
  <si>
    <t>Boilers will be rateable where 
Steam is used for Power (Class 1 Table 1) 
Services i.e. Heat (Class 2 Table 2) 
or it is a 
Named Structure (when used for the Process)(Class 4 Table 4)
A small boiler will evaporate 2,000 lb/hour 
A large industrial boiler 100,000 lb/hour 
If a boiler is rated in Btu/hr (it is usually for hot water) it can be converted in lb/hours taking 
1000 Btu/hr = 1lb/hour 
3412 Btu/hr = 1KW/hour 
Most modern boilers are rated in kW / hr.</t>
  </si>
  <si>
    <t xml:space="preserve">Class 1 Table 1 Plant and Machinery specified in Table 1 below which is USED or INTENDED to be USED MAINLY OR EXCLUSIVELY in connection with…..  
"Mainly"  This does not mean the % must be more than 50% i.e.:
Power (Class 1) 45%
Heating (Class 2) 35%
Process (Class 4) 20%
Mainly Class 1 All the boiler is Rateable
Or  Power (Class 1) 20%
Heating (Class 2) 55%
Process (Class 4) 25%
Class 2 (in part) All the boiler is Rateable
Or  Power (Class 1) 30%
Heating (Class 2) 30%
Process (Class 4) 40%
Class 4 Not Rateable Class 1 or 2
(If any part is in Class 2 the whole is rateable under this class)
But may be rateable under Class 4
"Mainly"  Do not add together the % for Class 1 and Class 2 in order to be greater than Class 4
The words mainly have been omitted from Class 2 (SI 2000 540) and thus any boiler, which is in part rateable under Class 2, is a Class 2 boiler. (Some discretion may be required if only a small part of the boilers output is used for Class 2 purposes. 
If the boiler is not mainly Class 1 or in any part Class 2
THE WHOLE BOILER IS RATEABLE 
If the boiler is not mainly Class 1 or rateable under Class 2
Look at Class 4
Class 4  Table 4
Boilers  
Note  Class 4
(b) Applies to accessories  
Class 4
(c) Applies to whole boiler  
(a)  Only the structural elements are rateable therefore no "Twiddly Bits" values, pipes, gauges etc.  
(b)  400m3 - readily capable of being moved from one site and re-erected in its original state on another without the substantial demolition of any surrounding structure.  </t>
  </si>
  <si>
    <t>i) Process Boiler unless rateable under Class 4 Table 4 
ii)Dual-purpose boiler not used ¬mainly or exclusively¬ for either Class 1 Table 1 purposes unless rateable under Class 4 Table 4. 
iii) Accessories to Class 4 boilers. Certain conditions under Class 2</t>
  </si>
  <si>
    <t xml:space="preserve">Photo 1 - Hot water boiler 
Photo 2 - For greater heat output boilers are linked together and operate from a central computer control system. Usually gas fired.  
Photo 3 - Hot water boiler Gas fired coupled together with air management system 
</t>
  </si>
  <si>
    <t xml:space="preserve">Photo 1 - Notes: Large Domestic type boilers often coupled together to give quantity of hot water - used in many industrial locations for hot water heating and process hot water. Photo 3 - Two boilers coupled together note flue gases duct used as extra heat exchanger. This system may be found in a recreation </t>
  </si>
  <si>
    <t>20182</t>
  </si>
  <si>
    <t>Variety of boilers similar in shape and design to domestic gas hot water boilers, used to raise hot water (but sometimes steam). Single heater by-pass system used for heating Factories, Sports Centres, Universities, Colleges et cetera. Max work pressure not greater than 7 bars. Main source of heat is gas oil or oil. There are some solid fuel units but these are less common today. Steam or Hot water is used for heating or process or a combination of both. For greater output units may be linked together but for larger amounts of constant heat a small package boiler is more suitable. Heat recovery from the exhaust gasses utilised for ducted warm air or further warm water. Boilers are constructed of mild steel and include safety valves, water gauges and computer controls. Can work in groups of 4, 5, and 6 up to a range of 16 in order to give the required kW output. A small boiler will evaporate 2,000 lb/hour A large industrial boiler 100,000 lb/hour If a boiler is rated in Btu/hr (it is usually for hot water) it can be converted in lb/hours taking 1000 Btu/hr = 1lb/hour 3412 Btu/hr = 1KW/hour Most modern boilers are rated in kW / hr.</t>
  </si>
  <si>
    <t>output in kW</t>
  </si>
  <si>
    <t>Boilers will be rateable where Steam is used for Power (Class 1 Table 1) Services i.e. Heat (Class 2 Table 2) or it is a Name</t>
  </si>
  <si>
    <t>i) Process Boiler unless rateable under Class 4 Table
ii) Dual-purpose boiler not used ¬mainly or exclusively¬ for either Class 
iii) 1 Table 1 purposes unless rateable under Class 4 Table 4. 
Accessories to Class 4 boilers. Certain conditions under Class 2</t>
  </si>
  <si>
    <t>20183</t>
  </si>
  <si>
    <t>Vertical fired boilers</t>
  </si>
  <si>
    <t>Rating in kW or BTU</t>
  </si>
  <si>
    <t>Boiler (Class 1 Table 1 or Class 2 Table 2) including List of Accessories acc 
Boiler (Class 4 Table 4) structural part of Boiler only (Deduct 25% for accessories from Class 1 Table 1 scale) (adjusted in Class 4 scale))</t>
  </si>
  <si>
    <t>Process Boiler unless rateable under Class 4 Table 4 
Dual-purpose boiler not used ¬mainly or exclusively¬ for either Class 1 Table 1 purposes unless rateable under Class 4 Table 4. 
Accessories to Class 4 boilers. 
Certain conditions under Class 2</t>
  </si>
  <si>
    <t>Generator, Compressor, Foundations, Pits, Tanks, supports, Settings, Economisers, Super heaters</t>
  </si>
  <si>
    <t>20184</t>
  </si>
  <si>
    <t>Shell Boilers: - Shell boilers are filled with water (top) and have a combustion chamber (lower). The heat passes through the water and makes it hot. In some cases the heat turns the water to steam. General information: - These boilers are used for hot water purposes and low-pressure steam and are also used for heating the property, providing hot water for kitchens, showers and toilets et cetera. [In rental valuations the cost of the heating boiler will be reflected in the rate adopted for the floor area, which will include an element for heating. In such circumstances DO NOT add separately for the heating boiler]. Hot water from these boilers may be used in the process of the occupier, e.g. cooking vegetables in a canning factory. Steam can be used for heating purposes and as part of the process. Boilers are made from mild steel and are circular however some are contained within a square acoustic / insulated "box". Usually gas fired these boilers can be gas oil fired and in very unusual circumstances coke or alternative fuels can be employed. Costs include instrumentation. Costs do not include concrete foundations of settings. Water Tube: Tubes containing water pass through a main firebox and the water heats up. Usually these boilers are for steam production the steam being used for heating purposes on the hereditament and in the process being undertaken on the premises. The smaller tube steam boilers are unlikely to be used for power generation.</t>
  </si>
  <si>
    <t>Class 1 Table 1 Plant and Machinery specified in Table 1 below which is USED or INTENDED to be USED MAINLY OR EXCLUSIVELY in connection with... "Mainly" This does not mean the % must be more than 50% i.e.: Power (Class 1) 45%. Heating (Class 2) 35%. Process (Class 4) 20%. Mainly Class 1 All the boiler is Rateable Or Power (Class 1) 20%. Heating (Class 2) 55%. Process (Class 4) 25%. Class 2 (in part) All the boiler is Rateable Or Power (Class 1) 30%. Heating (Class 2) 30%. Process (Class 4) 40%. Class 4 Not Rateable Class 1 or 2 (If any part is in Class 2 the whole is rateable under this class). But may be rateable under Class 4 "Mainly". Do not add together the % for Class 1 and Class 2 in order to be greater than Class 4. The words mainly have been omitted from Class 2 (SI 2000 540) and thus any boiler, which is in part rateable under Class 2, is a Class 2 boiler. (Some discretion may be required if only a small part of the boilers output is used for Class 2 purposes. If the boiler is not mainly Class 1 or in any part Class 2 THE WHOLE BOILER IS RATEABLE If the boiler is not mainly Class 1 or rateable under Class 2. Look at Class 4 Table 4 Boilers Note Class 4(b) Applies to accessories. Class 4 (c) Applies to whole boiler. (a) Only the structural elements are rateable therefore no Twiddly Bits values, pipes, gauges etc. (b) 400m3 - readily capable of being moved from one site and re-erected in its original state on another without the substantial demolition of any surrounding structure. Boilers will be rateable where Steam is used for Power (Class 1 Table 1) Services i.e. Heat (Class 2 Table 2) or it is a Named Structure (when used for the Process)(Class 4 Table 4)</t>
  </si>
  <si>
    <t>All Photos - Typical Shell Boilers</t>
  </si>
  <si>
    <t>20186</t>
  </si>
  <si>
    <t>The rate detailed above is based on drilling the borehole to 100m depth The rate is an all in rate and includes for mobilisation , transportation of the drilling rig, set up, drilling, installation of steel liner but does not include for any pumping equipment. The rate is based on drilling in soft to moderately hard soils, for drilling in hard soils add an extra over to the rate of £30 per m.</t>
  </si>
  <si>
    <t>The rate is based on drilling in soft to moderately hard soils, for drilling in hard soils add an extra over to the rate of £30 per m.</t>
  </si>
  <si>
    <t>Record the diaMetre of bore hole and depth in metres</t>
  </si>
  <si>
    <t>Class 4, Table 3. Well casings and liners. Note: value of land may in addition be increased due to having potable water available. The well casing is EXTRA</t>
  </si>
  <si>
    <t>Unlined hole (i.e. not plant and machinery but note that value of the land may be enhanced by the presence of the hole).</t>
  </si>
  <si>
    <t>Pumps, generators, tanks and reservoirs</t>
  </si>
  <si>
    <t>If boreholes are in made ground/landfill or hard rock e.g. granite or sandstone then the above costs should be increased by 50%.</t>
  </si>
  <si>
    <t>10025</t>
  </si>
  <si>
    <t>Linear Metre</t>
  </si>
  <si>
    <t>The rate detailed above is based on drilling the borehole to 100m depth The rate is an all in rate and includes for mobilisation , transportation of the drilling rig, set up, drilling, installation of steel liner but does not include for any pumping equipment</t>
  </si>
  <si>
    <t>The rate is based on drilling in soft to moderately hard soils, for drilling in hard soils add an extra over to the rate of 30 per m.</t>
  </si>
  <si>
    <t>The rate detailed above is based on drilling the borehole to 100m depth The rate is an all in rate and includes for mobilisation , transportation of the drilling rig, set up, drilling, installation of steel liner but does not include for any pumping equipment.</t>
  </si>
  <si>
    <t>Fixed price for setting up drilling rig</t>
  </si>
  <si>
    <t>Each</t>
  </si>
  <si>
    <t>Setting up cost for drilling rig</t>
  </si>
  <si>
    <t>Lining to borehole</t>
  </si>
  <si>
    <t xml:space="preserve">Setting up cost for drilling rig </t>
  </si>
  <si>
    <t xml:space="preserve">Lining to borehole_x000D_
</t>
  </si>
  <si>
    <t xml:space="preserve">Plastic tube used for lining - typically 150 mm dia. </t>
  </si>
  <si>
    <t>Add for setting up boring rig</t>
  </si>
  <si>
    <t>Depth of lining. DiaMetre</t>
  </si>
  <si>
    <t>10626</t>
  </si>
  <si>
    <t>The rate detailed above is based on drilling the borehole to 100m depth. The rate is an all in rate and includes for mobilisation , transportation of the drilling rig, set up, drilling, installation of steel liner but does not include for any pumping equipment.</t>
  </si>
  <si>
    <t>The costs are based on medium hard subsoil. Any extreme condition will increase the cost. See Variations</t>
  </si>
  <si>
    <t>SPONS Landscaping</t>
  </si>
  <si>
    <t xml:space="preserve">Modern purpose built ten-pin bowling alley located in an out-of-town leisure park with complementary leisure uses; usually housed in steel portal frame structures with profiled metal sheet cladding. Generally provided with ten lanes for ten-pin bowling with screens and oiled timber floors, reception counter, shoe storage, spectator seating, air hockey tables, arcade games, dining seating, bar and kitchen. </t>
  </si>
  <si>
    <t>The recommended valuation approach is to adopt an overall price per square metre GIA which reflects the location and physical characteristics of the property. In such cases, rents, on a shell basis, should be analysed at a price/m2 GIA. Details of fit-out costs will also be required for analysis to provide an appropriate addition to reflect fit-out.</t>
  </si>
  <si>
    <t>Measure To GIA - Refer to Rating Manual Section 130:Bowling Alleys Paragraph "6.0 Survey Requirements".</t>
  </si>
  <si>
    <t xml:space="preserve">Refer to Rating Manual Section 130:Bowling Alleys and Practice Note 1:2020 - Bowling Alleys - The walls, ceilings, flooring, bowling lanes and services are rateable. </t>
  </si>
  <si>
    <t xml:space="preserve">Refer to Rating Manual Section 130:Bowling Alleys and Practice Note 1:2020 - Bowling Alleys - The bowling machinery, video and electrical wiring for the machinery and loose equipment are not rateable. </t>
  </si>
  <si>
    <t>Referencer to ascertain during on site inspecion in accordance with the Rating Manual Section 130:Bowling Alleys and Practice Note 1:2020 - Bowling Alleys</t>
  </si>
  <si>
    <t>Due to Covid restrictions unable to undertake site inspection.</t>
  </si>
  <si>
    <t>10 Lane</t>
  </si>
  <si>
    <t>2 - LEISURE</t>
  </si>
  <si>
    <t>Wayne Cox</t>
  </si>
  <si>
    <t xml:space="preserve">Angela Annamalai </t>
  </si>
  <si>
    <t>This ERC is at high risk. There is a lack of evidence due to no FOR data and very litttle reliable data from manufacturers: Further "Practice note 2021 - bowling alleys: appendix 1" details the %-age addition for fit-out additions to be applied to the shell rate; the %-age addition for fit out detailed in the practice note appears to be provided by the Leisure VP without reference to the Rating Cost Guide or BEAMs Team. The leisure valuer confirmed that the leisure team do not refer to the Rating Cost Guide when valuing bowling alleys. In terms of Rateable and Non-Rateable elements I have referenced the valuer back to the relevant section of the Rating Manual for further guidance. Determining whether or not an element is rateable is a matter of law and the valuer should be able to apply their own specialist knowledge of Rating to current legislation to determine if an element is rateable or not. This is beyond the scope of the Cost Guide.</t>
  </si>
  <si>
    <t>Ryan, No data available. PA confirmed upload with no cost was previously STS Subject to Scheme. Email 15/1/21</t>
  </si>
  <si>
    <t>Increased concrete thickness to floor slab (300mm) with increase reinforcement; reinforced concrete lid (200mm); 2 skins of dense blockwork (190mm) walls with reinforced concrete cavity filling (85mm) . - based on a Strong Room GIA of 100m2</t>
  </si>
  <si>
    <t>Excludes External Works, sprinklers, silos, containers. Assumes built within an existing Warehouse type building.</t>
  </si>
  <si>
    <t>Piling allowance 9m long including ground beams. - based on a building GIA of 100m2</t>
  </si>
  <si>
    <t>Applies to Strong room GIA only</t>
  </si>
  <si>
    <t>Concrete and Steel frame 2 storey admin building with secure loading areas and surface and underground vaults for storage.  High security perimeter fencing, hardened barrier gates and anti ram deffences.  High specification survielance and alarm systems.</t>
  </si>
  <si>
    <t>No photo</t>
  </si>
  <si>
    <t>P Tompkinson</t>
  </si>
  <si>
    <t>VOA_GPN_GOV_UK\7249103</t>
  </si>
  <si>
    <t>1 piece of evidence.</t>
  </si>
  <si>
    <t>Strong room doors and frame to European Standard VDS EN-1143-1 (Grades between 5 - 11) - Typical Grade 5</t>
  </si>
  <si>
    <t>Cost is in addition to the basic build cost.</t>
  </si>
  <si>
    <t>Strong room doors and frame to European Standard VDS EN-1143-1 (Grades between 5 - 11) - Typical Grade 8</t>
  </si>
  <si>
    <t>Strong room doors and frame to European Standard VDS EN-1143-1 (Grades between 5 - 11) - Typical Grade 11</t>
  </si>
  <si>
    <t xml:space="preserve">One brick thick in engineering bricks with brick on edge coping 1.0m high </t>
  </si>
  <si>
    <t xml:space="preserve">Cost is per linear metre </t>
  </si>
  <si>
    <t xml:space="preserve">Overall length x height </t>
  </si>
  <si>
    <t xml:space="preserve">None </t>
  </si>
  <si>
    <t xml:space="preserve">Allan Stripp </t>
  </si>
  <si>
    <t xml:space="preserve">J.A. Grand </t>
  </si>
  <si>
    <t>VOA_GPN_GOV_UK\6093530</t>
  </si>
  <si>
    <t>2017 costs indexed/unit added</t>
  </si>
  <si>
    <t xml:space="preserve">One brick thick in engineering bricks with brick on edge coping 2.0m high </t>
  </si>
  <si>
    <t xml:space="preserve">Cost is per linerar metre </t>
  </si>
  <si>
    <t xml:space="preserve">Slabs under </t>
  </si>
  <si>
    <t xml:space="preserve">I provided a cost information schedule to Allan Stripp.- valuer. P. Avo advised that suitable cost info had not been provided. PA advised to re-index. </t>
  </si>
  <si>
    <t>2017 erc indexed/unit added</t>
  </si>
  <si>
    <t>A bund wall is usually a low wall built to contain leaks ro sspillage from, from example, a free standing fuel tank. 
150mm thick concrete wall 1.0m high</t>
  </si>
  <si>
    <t>2017 indexed/unit added</t>
  </si>
  <si>
    <t xml:space="preserve">A bund wall is usually a low wall built to contain leaks or spillage from, for example, a free standing fuel tank </t>
  </si>
  <si>
    <t>None in RCG2017</t>
  </si>
  <si>
    <t>J.A. Grand</t>
  </si>
  <si>
    <t>An earth bund is usually a low bank built to contain leaks or spillage from, for example, a free standing fuel tank. Earth bunds are often identical to berms but may be shallower and do not usually act as blast protection. See Bunds- 33U 40P. Embankment Wall, reinforced with Tensar Uniaxial Geogrid ref 55 RE 55Kn/m, laid horizontaly to 100% verticle height of slope at 1.0 m centres, filling with excavated material spoil compactded in layers</t>
  </si>
  <si>
    <t>This cost is based on the assumption that the bund is built on a site cleared of organic topsoil and having normal load bearing capacity. see also variations</t>
  </si>
  <si>
    <t>1.The height (vertically) 2.The width at the base 3.What is covered with i.e. grass, earth, boulders. 4.Length 5.Age 6. Width at top 7 Slope lenght( base totop)</t>
  </si>
  <si>
    <t xml:space="preserve">Class 2 Table 2(f) Protection from Hazards or Class 4 Table 3.
</t>
  </si>
  <si>
    <t xml:space="preserve">Tanks, settings </t>
  </si>
  <si>
    <t>Surface area within bund maybe gravel or stone finished. Allow rate for enclosed area from vocg ref 33U1QA if required</t>
  </si>
  <si>
    <t xml:space="preserve">Bund Walls - Earth </t>
  </si>
  <si>
    <t xml:space="preserve">None in RCG2017 </t>
  </si>
  <si>
    <t>2017 indexed/unit added/variation amended</t>
  </si>
  <si>
    <t>An earth bund is usually a low bank built to contain leaks or spillage from, for example, a free standing fuel tank. Earth bunds are often identical to berms but may be shallower and do not usually act as blast protection. See Bunds- 33U 40P. Embankment Wall, reinforced with Tensar Uniaxial Geogrid ref 55 RE 55Kn/m, laid horizontaly to 100% verticle height of slope at 1.0 m centres, filling with excavated material spoil composted in layers</t>
  </si>
  <si>
    <t>Class 2 Table 2(f) Protection from Hazards or Class 4 Table 3</t>
  </si>
  <si>
    <t>Surface area within bund maybe gravel or stone finshed. Allow rate for enclosed area from vocg ref 33U1QA if required</t>
  </si>
  <si>
    <t>None in RCG 2017</t>
  </si>
  <si>
    <t>Allan Stripp</t>
  </si>
  <si>
    <t>Jeff had indexed from 2017 rate, negating RB alterations in 2021. I've now found RB's workings and the original 2017 build-up and reworked this code. I've also updated indices following QA.</t>
  </si>
  <si>
    <t>Bund wall constructed using pressed steel panels with rolled edges and possible cross bracing for strengthening. Joints sealed against leakage as with joint to concrete base with appropriate sealant. Variation may include GRP panels of similar design. Use may be restricted dependant on tank contents.</t>
  </si>
  <si>
    <t xml:space="preserve">Cost per linear metre </t>
  </si>
  <si>
    <t>2017 indexed. Unit added</t>
  </si>
  <si>
    <t>Bund wall constructed using pressed steel panels with rolled edges and possible crosss bracing for strenthening. Joints sealedaginst leakage as with joint to concrte base with approprate sealant. Variation may include GRP panels of similar design. Use may be restricted dependant on tank contents.</t>
  </si>
  <si>
    <t xml:space="preserve">No photographs in RCG2017 </t>
  </si>
  <si>
    <t>No photographs in RCG2017</t>
  </si>
  <si>
    <t>Reinforced concrete foundations and frame, corrugated asbestos or metal sheeting wall and roof cladding.  The typical building is 13.7m x 6.6m x 16.75m high. The hoppers are supported on concrete columns and may be around 5.3 x 5.3m and 10.0m high. The building is likely to be fed by conveyors in housings. Each hopper size will be around 281m3. Hopper capacity 325 tonnes of coal. The cubic content of the whole structure is 1537m3.</t>
  </si>
  <si>
    <t>The typical building is 13.7m x 6.6m x 16.75m high. The hoppers are supported on concrete columns and may be around 5.3 x 5.3m and 10.0m high. The building is likely to be fed by conveyors in housings. Each hopper size will be around 281m3. Hopper capacity 325 tonnes of coal. The cubic content of the whole structure is 1537m3.</t>
  </si>
  <si>
    <t>Cubic volume of whole building measured externally.</t>
  </si>
  <si>
    <t>Conveyors, housings, trestles, walkways</t>
  </si>
  <si>
    <t>The plant and machinery listed in the description has been included in this costing.</t>
  </si>
  <si>
    <t xml:space="preserve">There is no photo in 2017RCG for DOUBLE concrete hoppers. The single photo has been used. Single concrete hopper. </t>
  </si>
  <si>
    <t xml:space="preserve">A reinforced concrete building containing a concrete hopper bottomed bunker silo supported on concrete columns and used for storing coke, coal, iron ore. </t>
  </si>
  <si>
    <t xml:space="preserve">S. Moorby </t>
  </si>
  <si>
    <t xml:space="preserve">No current costs available from S. Moorby / T. O'Dwyer or contractors. Checked 2017 costs and re-indexed. </t>
  </si>
  <si>
    <t>Jeff has used 2017 to index, but CG2021 identified compounded errors in 2017 rates and corrected. By reverting to 2017 this has negated work done last time and so I've indexed 2021 rates.</t>
  </si>
  <si>
    <t>Concrete building, typically 7m x 6.6m x 16.75m high containing a 5.3m x 5.3 m x 10m high hopper of 281 m³ capacity equivalent to 325 tonnes of coal Gross External Volume 786 m³ Costs include building and hopper but exclude external works, conveyors and housings and housing supports</t>
  </si>
  <si>
    <t xml:space="preserve">Single concrete hopper </t>
  </si>
  <si>
    <t>A square or rectangular hopper bottomed structure of sheet steel plate of varying thickness, including support steelwork Holding Volume 50 m to 500m3 Plate Thickness 6 mm to 12mm</t>
  </si>
  <si>
    <t>Based on volume of hopper. Use cost for total volume of all hoppers in one structure. Costs include supporting steelwork but exclude foundations. The plant and machinery listed in the description has been included in this costing.</t>
  </si>
  <si>
    <t>Holding volume of hopper and external works</t>
  </si>
  <si>
    <t>Conveyors, settings, housings and external works</t>
  </si>
  <si>
    <t>Add foundation costs - see either isolated bases or floor slab cost</t>
  </si>
  <si>
    <t xml:space="preserve">Hoppers/ Silos Steel Square or Rectangular </t>
  </si>
  <si>
    <t xml:space="preserve"> A square or rectangular hopper bottomed structure of sheet steel plate or varying thickness, including support steelwork. </t>
  </si>
  <si>
    <t xml:space="preserve">Hoppers/ Silos. Steel -Square or Rectangular </t>
  </si>
  <si>
    <t>NO PHOTOS PROVIDED IN 2017</t>
  </si>
  <si>
    <t>4 - HEALTHCARE, EDUCATION &amp; Miscellaneous</t>
  </si>
  <si>
    <t>Nathan Place</t>
  </si>
  <si>
    <t>Steve Deacon</t>
  </si>
  <si>
    <t>Lee Jackson</t>
  </si>
  <si>
    <t>VOA_GPN_GOV_UK\7236957</t>
  </si>
  <si>
    <t>Indexed from CG2021. No response from Valuer regarding requirements specification. No specification included in CG2021</t>
  </si>
  <si>
    <t>19/01/201</t>
  </si>
  <si>
    <t>Indexed from CG2021 due to lack of evidence from Valuer or from Search of BCIS by Lee Jackson</t>
  </si>
  <si>
    <t>How did this pass QC?</t>
  </si>
  <si>
    <t>Building Construction: - Foundations:- concrete pad bases. Frame:- Lightweight steel frame. Upper Floors:- None. Roof: Single Skin un-insulated profiled metal cladding. External Walls:- Single Skin un-insulated profiled metal cladding. Windows and Doors: -No windows, Softwood flush door and frame. Internal Walls: -Fair faced concrete block work with some concrete block work to office/toilet areas. Internal Finishes:- Fair faced concrete block work as fitted Building Services: -Basic electrical lighting and power. External Works :- Associated with adjacent areas (excluded) Accommodation: -Cleaner room and store with 2 WC. Based on a building of 43m2.</t>
  </si>
  <si>
    <t xml:space="preserve">The cost for this class of hereditament will usually be between £225 /m2 and £385 /m2. The ERC reflects the actual size of the beacon. This range of prices should be used, primarily, to reflect different sizes of property i.e. Smaller properties (i.e. approx 30m2) will be at the upper end of the range; Larger properties (i.e. approx 50m2) will be at the lower end of the range. Costs exclude external works.
</t>
  </si>
  <si>
    <t>Variations for quality are normally + or - 10%</t>
  </si>
  <si>
    <t>NO PHOTOS ON CG2021</t>
  </si>
  <si>
    <t>No BCIS info. Requested FOR from Valuer however no response. Indexed CG2021</t>
  </si>
  <si>
    <t>Purpose built depot Built around 1979/1980 with integral first floor car park and first floor/second floor offices, ground floor garage, bus and car park. Building Construction: - Foundations: Concrete strip and pad bases. Frame: Reinforced concrete. Upper Floors: Reinforced concrete Roof: Felt on wood wool slabs on lattice steel trusses with some patent glazed roof lights. External Walls: Brick cladding. Windows and Doors: Part Patent glazed with remainder metal framed. Internal Walls: Brickwork/Concrete block work. Internal Finishes: Fair faced to garage, some plaster to office and staff accommodation. Building Services: -Gas, water and electricity to normal heating, hot and cold water installations, lighting and power. Accommodation: -Garaging for 140 buses, operating and administrative areas, staff restaurant and rest room. External area for parking 30 buses and 110 cars</t>
  </si>
  <si>
    <t>External works- excluded</t>
  </si>
  <si>
    <t>Pits, duct, security, cctv - special drainage.</t>
  </si>
  <si>
    <t>Large Bus Station</t>
  </si>
  <si>
    <t>Purpose built depot, constructed early 1980. Single storey Workshop with integral first floor office/staff facilities. Building Construction: - Foundations: Concrete strip and pad bases. Frame: Steel portal frame. Upper Floors: Pre-cast concrete with insitu topping. Roof: Profiled metal sheeting with felt covering and incorporating patent glazed roof lights. External Walls: Profile metal cladding. Windows and Doors: Aluminium curtain walling. Sectional overhead steel doors, solid core flush doors. Internal Walls: Common brickwork, Patent glazed screens and Glasal plywood linings. Internal Finishes: Painted fair face block work to garage with some plaster to office/staff areas. Vermiculux lining to steelwork. Granolithic floor, quarry tiles and carpet tiles. Monolux roof lining. Building Services: -Gas, water and electricity to normal heating, hot and cold water. Lighting and power Accommodation: -15 service pits, 2 wash pits, staff office and toilet.</t>
  </si>
  <si>
    <t>Pits, ducts, compressors etc.</t>
  </si>
  <si>
    <t>Photo 1 Purpose built depot - early 1980's. (NOTE: VERY POOR IMAGE &amp; NONDESCRIPT)</t>
  </si>
  <si>
    <t xml:space="preserve">Typical enclosed 2 to 3 bay shelter of anodised aluminium modular construction. Typically with choice of flat metal roof or 6-8mm toughened polycarbonate domed roof. Wall panels of 6mm toughened safety glass. Typically 2.3m high with standard lighting, perch seating, timetable board and including mains electrical connection. </t>
  </si>
  <si>
    <t>Steel or aluminium frame Costs assume shelter is set on public footpath. If a separate base is required this can be priced using rates from the roads section.</t>
  </si>
  <si>
    <t>Area of roof.</t>
  </si>
  <si>
    <t>Bus Shelters - enclosed</t>
  </si>
  <si>
    <t>Enclosed shelter of modular construction. Barrel vault polycarbonate roof. Wall panels of toughened glass with wire mesh. Typically 2.3m high with standard lighting, 2 sets of perch seating, timetable board and including mains electrical connection. Type similar to Glasdon Carleton Range.</t>
  </si>
  <si>
    <t>Anodised aluminium construction costs assume shelter is set on public footpath. If a separate base is required this can be priced using rates from the roads section.</t>
  </si>
  <si>
    <t>Bus Shelters - Enclosed Barrel Vault Roof</t>
  </si>
  <si>
    <t>10029</t>
  </si>
  <si>
    <t xml:space="preserve">Typical enclosed 2 to 3 bay shelter of steel profile modular construction. Typically with choice of flat metal roof or of 6-8mm toughened polycarbonate domed roof. Wall panels of 6mm toughened safety glass. Typically 2.3m high with standard lighting, perch seating, timetable board and including mains electrical connection. </t>
  </si>
  <si>
    <t>Galvanised steel construction Costs assume shelter is set on public footpath. If a separate base is required this can be priced using rates from the roads section</t>
  </si>
  <si>
    <t xml:space="preserve">Typical open fronted 2 to 3 Bay cantilever shelter of anodised aluminium modular construction. Typically with choice of flat metal roof or of 6-8mm toughened polycarbonate domed roof. Wall panels of 6mm toughened safety glass. Typically 2.3m high with standard lighting, perch seating, timetable board and including mains electrical connection. </t>
  </si>
  <si>
    <t>Anodised aluminium construction Costs assume shelter is set on public footpath. If a separate base is required this can be priced using rates from the roads section.</t>
  </si>
  <si>
    <t>Area of roof</t>
  </si>
  <si>
    <t xml:space="preserve">Bus Shelters - Open Fronted.
</t>
  </si>
  <si>
    <t xml:space="preserve">Typical open fronted 3 bay cantilever shelter of steel profile modular construction.Typically with choice of flat metal roof or of 6-8mm toughened polycarbonate domed roof. Wall panels of 6mm Toughened Safety Glass. Typically 2.3m high with standard lighting, perch seating, timetable board and including mains electrical connection. </t>
  </si>
  <si>
    <t>Galvanised steel or aluminium construction costs assume shelter is set on public footpath. If a separate base is required this can be priced using rates from the roads section</t>
  </si>
  <si>
    <t>Bus Shelters - Open Fronted</t>
  </si>
  <si>
    <t xml:space="preserve">Tpically 2 to 3 bay cantilever shelter of steel profile modular construction. 6mm Polycarbonate roof. Wall panels of galvanised powder coated steel sheets. Typically 2.3m high with standard lighting, perch seating, timetable board and including mains electrical connection. </t>
  </si>
  <si>
    <t>Bus Shelters - Galvanised Steel - Anti Vandal</t>
  </si>
  <si>
    <t>Purpose built park and ride bus station or enclosed shelter. Two storey. Indicative Building Construction: - Foundations: Concrete slab and strip foundations. Roof: Timber pitched roof with clay tiles. External Walls: Facing brick work. Windows and Doors: Aluminium external doors and windows with steel roller shutters. Flush internal doors. Internal Walls: Block work and timber stud. Internal Finishes: Plaster and render to walls. Vinyl and brick floors. Plasterboard ceilings. Building Services: - Electric heating, light and power, Local ventilation. Intruder alarm and emergency lighting External Works: - Excludes External works including Hard/Soft Landscaping, Drainage &amp; Services</t>
  </si>
  <si>
    <t>Calculated from 2no. Projects in BCIS</t>
  </si>
  <si>
    <t>Costs identified are Rateable Element</t>
  </si>
  <si>
    <t>NEW PHOTO REQUIRED I DO NOT BELIEVE REFLECTS REVISED ENTRY DETAILS</t>
  </si>
  <si>
    <t>NEW DESCRIPTION MATCHING NEW PHOTO</t>
  </si>
  <si>
    <t>Only 2no. Suitable comparables in BCIS. BCIS used as basis; data circa 20 years old, I have changed Generic to Tech 2 as they were previously incorrect. Valuer wanted to Index I disagree with this. I have identified as GIA spreads over area categories</t>
  </si>
  <si>
    <t>Concern at age of analysis</t>
  </si>
  <si>
    <t>VP4 s/s ERC with their own proposal</t>
  </si>
  <si>
    <t>Purpose built park and ride bus station or enclosed shelter. Single storey. Indicative Building Construction: - Foundations: Concrete slab and strip foundations. Roof: Timber pitched roof with clay tiles. External Walls: Facing brick work. Windows and Doors: Aluminium external doors and windows with steel roller shutters. Flush internal doors. Internal Walls: Block work and timber stud. Internal Finishes: Plaster and render to walls. Vinyl and brick floors. Plasterboard ceilings. Building Services: - Electric heating, light and power, Local ventilation. Intruder alarm and emergency lighting External Works: - Excludes External works including Hard/Soft Landscaping, Drainage &amp; Services.</t>
  </si>
  <si>
    <t>Calculated from 2no. projects in BCIS</t>
  </si>
  <si>
    <t xml:space="preserve">
Gross Internal Area and external works.</t>
  </si>
  <si>
    <t>Costs identified are Rateable Element.</t>
  </si>
  <si>
    <t xml:space="preserve">
The plant and machinery listed in the description has been included in this costing.</t>
  </si>
  <si>
    <t>NO PHOTOS AVALABLE AT TIME OF REVIEW</t>
  </si>
  <si>
    <t>NO PHOTOS AVAILABLE AT TIME OF REVIEW</t>
  </si>
  <si>
    <t>Only 2no. Suitable comparables in BCIS 1990 &amp; 1998. I am concerned the cost is high and the LF appears high also. BCIS used as basis; data circa 30 years old, I have changed Generic to Tech 2 as they were previously incorrect. Valuer wanted to Index I disagree with this. I have identified as GIA spreads over area categories</t>
  </si>
  <si>
    <t>Concern of age of analysis, sample 2 has high portion of externals</t>
  </si>
  <si>
    <t>Grasscrete or similar on 200mm type 1 subbase; topsoil spread across units and grass seeded upon completion</t>
  </si>
  <si>
    <t>Excludes cart away of any materials offsite, assumed onsite only</t>
  </si>
  <si>
    <t>PHOTO REQUIRED NONE ON CG2021</t>
  </si>
  <si>
    <t>Has increased from ERC £64 CG2021 now is £90.43 CG2023. Evidence is reliable from Spons 2019.</t>
  </si>
  <si>
    <t>Purpose built park and ride bus station or enclosed shelter. Indicative Building Construction: - Foundations: Concrete slab and strip foundations. Roof: Timber pitched roof with clay tiles. External Walls: Facing brick work. Windows and Doors: Aluminium external doors and windows with steel roller shutters. Flush internal doors. Internal Walls: Block work and timber stud. Internal Finishes: Plaster and render to walls. Vinyl and brick floors. Plasterboard ceilings. Building Services: - Electric heating, light and power, Local ventilation. Intruder alarm and emergency lighting External Works: - Excludes External works including Hard/Soft Landscaping, Drainage &amp; Services</t>
  </si>
  <si>
    <t>Only 2no. Suitable comparables in BCIS. BCIS used as basis; data circa 25 years old, I have changed Generic to Tech 2 as they were previously incorrect. Valuer wanted to Index I disagree with this. I have identified as GIA spreads over area categories</t>
  </si>
  <si>
    <t>Medium risk due to age of analysis</t>
  </si>
  <si>
    <t>Canopy externally to front of building to provide weather protection to passengers</t>
  </si>
  <si>
    <t>Costs include concrete bases in footpath or concourse construction . Costs include standard lighting. Costs include seating. Costs exclude external paving.</t>
  </si>
  <si>
    <t>None on CG2021</t>
  </si>
  <si>
    <t>Indexed from CG2021; no new cost data, High Risk</t>
  </si>
  <si>
    <t>No evidence provided, cost indexed</t>
  </si>
  <si>
    <t>Shale or Hardcore sub base to hardstandings including drainage</t>
  </si>
  <si>
    <t>For kerbs, edgings and channels - refer to cost guide section for paving</t>
  </si>
  <si>
    <t>Measure area (m2)</t>
  </si>
  <si>
    <t>No Number on CG2021</t>
  </si>
  <si>
    <t>Requested Info from Valuer however no response. Specification above is incorrect for permanent works due to lack os specification. How is the drainage connected to a granular material (not specified), no specification for drainage. This is a very poor entry from CG2021. Indexed CG2021</t>
  </si>
  <si>
    <t>Shale or Hardcore sub base to hardstandings</t>
  </si>
  <si>
    <t>Requested Info from Valuer however no response. Specification above is incorrect for permanent works due to lack of pollution measures. Indexed CG2021</t>
  </si>
  <si>
    <t>Uninsulated fabric. Lighting not included.</t>
  </si>
  <si>
    <t>Rate based on a 5m wide cantilever structure with a 0.91mm aluminium roof, commercial grade.</t>
  </si>
  <si>
    <t>Requested Info from Valuer however no response. No drawn details or Photograph. Indexed CG2021</t>
  </si>
  <si>
    <t>Canopies are an extension or attachment to an existing building for the purpose of providing shelter whilst loads are unloaded. This cost relates to a canopy cantilevered from one side of the building with no additional support columns. Usually the canopy will contain a profiled metal deck system with associated rainwater goods. Due to the lack of additional supporting columns side panels are not fitted.</t>
  </si>
  <si>
    <t xml:space="preserve">Rate based on a 5m wide structure, cantilevered with a 0.7mm aluminium roofing, commercial grade. Uninsulated fabric. Lighting not included.
If lighting is present this should be added at £ 19 Sq.m
‘ When determining the costs to apply to canopies one should consider the individual property overall and appraise whether or not any form of quantum is appropriate.’ 
</t>
  </si>
  <si>
    <t>Measured as GIA</t>
  </si>
  <si>
    <t xml:space="preserve">Loading platforms-concrete or brick walls (225mm) with reinforced concrete top slab (250mm) for access of fork lifts etc. Height at 1.2m above floor level- edges with protective strips of solid rubber or similar. Add - £290/m2 based on area of top surface. For lighting on small canopies add £10/m2 </t>
  </si>
  <si>
    <t>Photo 1 - Simple cantilever. Photo 2 - Typical canopy to loading doors. Photo 3 - Typical canopy for delivery bay.</t>
  </si>
  <si>
    <t>Tom O'Dwyer</t>
  </si>
  <si>
    <t>No cost info available hence built up costings. RH 21/0/20 - copied to latest DCS. Costs where amended following discussions with the lead valuer on the 26/05/21. Advised that the canopies are  generally supported via the existing building as opposed to a steel beam attached to the building. As such costs where amended to remove a steel beam from the canopy frame. Further note the valuer was of the opinion that a note should be added to n to CG - ‘ When determining the costs to apply to canopies one should consider the individual property overall and appraise whether or not any form of quantum is appropriate.’. I have added the comment to the cost information notes above (21/06/21)</t>
  </si>
  <si>
    <t>Updated indices following QA. Valuer cost so reduced risk to low.</t>
  </si>
  <si>
    <t>Rate based on a 10m wide structure, cantilevered with a 0.7 mm aluminium roofing, commercial grade. Uninsulated fabric. Lighting not included.
If lighting is present this should be added at £ 19 Sq.m
 When determining the costs to apply to canopies one should consider the individual property overall and appraise whether or not any form of quantum is appropriate.</t>
  </si>
  <si>
    <t>Loading platforms-concrete or brick walls (225mm) with reinforced concrete top slab (250mm) for access of fork lifts etc. Height at 1.2m above floor level- edges with protective strips of solid rubber or similar. Add - £290/m2 based on area of top surface. Add for lighting at £10/m2.</t>
  </si>
  <si>
    <t>Tom O.Dwyer</t>
  </si>
  <si>
    <t>No cost info available hence built up costings. RH 21/0/20 - copied to latest DCS.  Costs where amended following discussions with the lead valuer on the 26/05/21. Advised that the canopies are  generally supported via the existing building as opposed to a steel beam attached to the building. As such costs where amended to remove a steel beam from the canopy frame. Further note the valuer was of the opinion that a note should be added to n to CG - ‘ When determining the costs to apply to canopies one should consider the individual property overall and appraise whether or not any form of quantum is appropriate.’. I have added the comment to the cost information notes above. (21/06/21)</t>
  </si>
  <si>
    <t>Canopies are an extension or attachment to an existing building for the purpose of providing shelter whilst loads are unloaded. This cost relates to a canopy supported by the building it serves and additional columns. Usually the canopy will contain a profiled metal deck system with associated rainwater goods. It may be partially enclosed on 1 side or more.</t>
  </si>
  <si>
    <t xml:space="preserve">Rate based on a 5m wide structure, cantilevered with a 0.7mm aluminium roofing, commercial grade. Uninsulated fabric. Lighting not included.
If lighting is present this should be added at £ 19 Sq.m
‘ When determining the costs to apply to canopies one should consider the individual property overall and appraise whether or not any form of quantum is appropriate.’
</t>
  </si>
  <si>
    <t>Measured as GIA. Measure area of side wall.</t>
  </si>
  <si>
    <t>Lighting costs are included in the over 5m span items Additions Where canopies are partially enclosed add costs from Walls, External Sheet cladding, 30POHK or If the enclosure is more in the nature of a building see Factories, Light Process 41P20A and series Loading platforms-concrete or brick walls (225mm) with reinforced concrete top slab (250mm) for access of fork lifts etc. Height at 1.2m above floor level- edges with protective strips of solid rubber or similar. Add - £290/m2 based on area of top surface Deductions No Lighting - subtract £25/m2</t>
  </si>
  <si>
    <t>Photo 1 - Partially enclosed canopy. Photo 2 - Open sided simply supported canopy. Photo 3 - Supported canopy over loading dock</t>
  </si>
  <si>
    <t>Photo 2 - Note- warning light</t>
  </si>
  <si>
    <t>Tom O,Dwyer</t>
  </si>
  <si>
    <t>No cost info available hence built up costings. RH 21/0/20 - copied to latest DCS.  Costs where amended following discussions with the lead valuer on the 26/05/21. Advised that the canopies are  generally supported via the existing building as opposed to a steel beam attached to the building. As such costs where amended to remove a steel beam from the canopy frame. Further note the valuer was of the opinion that a note should be added to n to CG - ‘ When determining the costs to apply to canopies one should consider the individual property overall and appraise whether or not any form of quantum is appropriate.’. I have added the comment to the cost information notes above. (21/06/21).</t>
  </si>
  <si>
    <t xml:space="preserve">Canopies are an extension or attachment to an existing building for the purpose of providing shelter whilst loads are unloaded. This cost relates to a canopy supported by the building it serves and additional columns. Usually the canopy will contain a profiled metal deck system with associated rainwater goods. It may be partially enclosed on 1 side or more.
</t>
  </si>
  <si>
    <t xml:space="preserve">Rate based on a 10m wide structure with supporting columns under a 0.7mm uninsulated commercial grade aluminium roof cladding . Lighting included.
Base rate reflects cladding 1m down from eaves- additional cladding including partially enclosed sides should be added as an addition to the base cost.
If lighting is absent this should be deducted at £ 19 Sq.m
additional uninsulated cladding should be added at £ 77 Sq.m
‘ When determining the costs to apply to canopies one should consider the individual property overall and appraise whether or not any form of quantum is appropriate.’
</t>
  </si>
  <si>
    <t>Lighting costs are included in the over 5m span items Additions Where canopies are partially enclosed add costs from Walls, External Sheet cladding, 30POHK or If the enclosure is more in the nature of a building see Factories, Light Process 41P20A and series Loading platforms-concrete or brick walls (225mm) with reinforced concrete top slab (250mm) for access of fork lifts etc. Height at 1.2m above floor level- edges with protective strips of solid rubber or similar. Add - £290/m2 based on area of top surface Deductions No Lighting - subtract £19/m2</t>
  </si>
  <si>
    <t>No cost info available hence built up costings. RH 21/0/20 - copied to latest DCS.Costs where amended following discussions with the lead valuer on the 26/05/21. Advised that the canopies are  generally supported via the existing building as opposed to a steel beam attached to the building. As such costs where amended to remove a steel beam from the canopy frame. Further note the valuer was of the opinion that a note should be added to n to CG - ‘ When determining the costs to apply to canopies one should consider the individual property overall and appraise whether or not any form of quantum is appropriate.’. I have added the comment to the cost information notes above. (21/06/21)</t>
  </si>
  <si>
    <t>Building Construction: - Foundations: Reinforced in-situ concrete. Frame: Reinforced in-situ and pre-cast concrete. Upper Floors Pre-cast concrete. Roof: Steel frame with aluminium sheeting. External Walls: Single skin brickwork with lead clad capping and stone copings. Windows and Doors: Aluminium frames and curtain walling to lift area. Internal Finishes: Tiling to lobby areas and toilets. Epoxy coating to traffic areas. Building Services: - Sanitary fittings. Electrical services, alarm, closed circuit TV and intercom installations. 2 No 16 person lifts Accommodation: - 484 spaces</t>
  </si>
  <si>
    <t>Four-storey car park. Covered parking on top level. Reinforced in-situ and pre-cast concrete construction Gross Internal Area 15,595 m2 Actual Cost / m2 £578 The actual cost for this class of hereditament will usually be between £215/m2 and £450/m2 The above ERC reflects the actual size of the beacon. This range of prices should be used, primarily, to reflect different sizes of property i.e. Smaller properties (i.e. approx 4,000 m2) will be at the upper end of the range; Larger properties (i.e. approx 10,000 m2) will be at the lower end of the range. Costs exclude external works</t>
  </si>
  <si>
    <t>Gross Internal Area and external works. Number of car park space including disabled</t>
  </si>
  <si>
    <t xml:space="preserve">Car Parks-Multi Storey, Large, High Quality </t>
  </si>
  <si>
    <t>10032</t>
  </si>
  <si>
    <t>Building Construction: - Foundations: Reinforced in-situ concrete basement. Frame: Pre-cast concrete upper floors. Pre-cast concrete Roof: Pre-cast concrete with elastomeric epoxy coating. External Walls: Pre-cast concrete. Windows and Doors: Flush doors with softwood cores. Steel grilles. Internal Walls: Fair faced concrete blocks Internal Finishes: Cement render to concrete walls. Bitumastic paint to concrete floors. Building Services: - Mechanical and electrical services. External Works: - Macadam paving, landscaping and drainage. Accommodation: - 305 spaces</t>
  </si>
  <si>
    <t>Two-storey car park erected in 2001. Open parking on top level. Reinforced in-situ and pre-cast concrete construction Gross Internal Area 6874 m2 Actual Cost / m2 £364 The actual cost for this class of hereditament will usually be between £215/m2 and £450/m2 The above ERC reflects the actual size of the beacon. This range of prices should be used, primarily, to reflect different sizes of property i.e. Smaller properties (i.e. approx 4,000 m2) will be at the upper end of the range; Larger properties (i.e. approx 10,000 m2) will be at the lower end of the range. Costs exclude external works</t>
  </si>
  <si>
    <t>Gross Internal Area and external works. Also - number of spaces including disabled</t>
  </si>
  <si>
    <t xml:space="preserve">Car Parks-Multi Storey, Small, Medium Quality </t>
  </si>
  <si>
    <t>A stand-alone car wash as constructed for IMO (Anduff Holdings Limited) to their standard design. They are usually positioned on a flat level site with good access from a busy main road. The site area is normally one-third to half an acre with good bitumen macadam surfacing and car parking for 5 or 6 cars. The car wash equipment is housed in a steel framed building around 120m2 in area with a profile metal flat roof or pitched roof covered with artificial slate or tile. Under the floor of the building there are concrete re-circulation chambers where grit is allowed to settle out of used water. The walls to the building are usually tiled internally with ceramic tiles. Eaves height is around 3.6m.</t>
  </si>
  <si>
    <t>Site Works, Building and Landscaping and nominal fees at 3% all included</t>
  </si>
  <si>
    <t>Stand alone car wash.</t>
  </si>
  <si>
    <t>10033</t>
  </si>
  <si>
    <t>In situ painting - Prepare &amp; Apply one primer coat, one base coat, and a top coat of Flecked paint to internal surfaces (Not including clear laquer to protect) Note: this paint is now unobtainable and the modern equivalent would be eggshell type paints</t>
  </si>
  <si>
    <t xml:space="preserve">Aquaflex product with a primer base. Multiflex is now less common, although a water based product known as Aquaflex did replace this. It appears crown may also have discontinued this product due to the decline in popularity, although they still hold the patent for the product until 2017 hence some supplies may still exist. An indicative supply installation rate for Aquaflex has been produced but consideration should be given to whether this product would be used in today's construction. Schools and hospitals for example tend to use a high quality emulsion with plastic wall protection for high impact areas (Bag / trolley heights) such as those produced by Yeoman shield.
</t>
  </si>
  <si>
    <t>Measure internal ceiling area including bulkheads</t>
  </si>
  <si>
    <t>based on eggshell costs as Multi coloured flek paint is discontinued</t>
  </si>
  <si>
    <t>In situ painting - Prepare &amp; Apply one mist coat, and 2 full coats Emulsion paint to internal surfaces</t>
  </si>
  <si>
    <t xml:space="preserve">Plasterboard to soffits,12.50mm gyproc board with a skim plaster coat. No acoustic or fire properties. (Occasionally referred to as a MF ceiling). Decoration to the soffit is included - 1 mist and two coats emulsion finish. No inspection / access hatch included.
</t>
  </si>
  <si>
    <t>Measured as ceiling surface area. No allowance for bulkheads in above cost. Please note the cost guide rate is an average rate.</t>
  </si>
  <si>
    <t>Measure to surface area only</t>
  </si>
  <si>
    <t>Sprayed mineral fibre coatings. Prepare and apply by spray Mandolite CP2 fire protection or other equal and approved on structural steel / metalwork, to ceilings and beams. 28mm thick to provide 2 hour fire protection.</t>
  </si>
  <si>
    <t>Measure to surface area including down stand beams</t>
  </si>
  <si>
    <t>Sprayed mineral fibre coatings. Prepare and apply by spray Mandolite CP2 fire protection or other equal and approved on structural steel / metalwork, to ceilings and beams. 52mm thick to provide 4 hour fire protection.</t>
  </si>
  <si>
    <t>Sprayed mineral fibre coatings. Prepare and apply by spray Mandolite CP2 fire protection or other equal and approved on structural steel / metalwork, to ceilings and beams. 16mm thick to provide 1 hour fire protection.</t>
  </si>
  <si>
    <t>Sprayed mineral fibre coatings. Prepare and apply by spray Mandolite CP2 fire protection or other equal and approved on structural steel / metalwork, to ceilings and beams. 22mm thick to provide 1.5 hour fire protection.</t>
  </si>
  <si>
    <t>Suspended and integrated ceilings, mineral fibre. Basic range (e.g. Armstrong Cortega, Tatra, Academy) in exposed grid.</t>
  </si>
  <si>
    <t xml:space="preserve">Rate assumed on a large room over 250m2. No bulkheads included in the rate. </t>
  </si>
  <si>
    <t>Suspended and integrated ceilings, mineral fibre. Basic range (e.g. Armstrong Cortega, Tatra, Academy) in semi concealed (Silhouette) grid.</t>
  </si>
  <si>
    <t>Suspended ceilings, suspended egg crate</t>
  </si>
  <si>
    <t>Suspended integrated ceilings, high quality (e.g. Travertone ) in concealed grid. A decline in popularity in recent times, has made the product data hard to source although it may still be incorporated in high quality building specifications.</t>
  </si>
  <si>
    <t>Armstrong type suspended integrated ceiling, Coffered look, including Grid system and coffered tiles</t>
  </si>
  <si>
    <t>Suspended integrated ceilings, mineral fibre and medium range (e.g. Armstrong Corline) in concealed grid.</t>
  </si>
  <si>
    <t>Suspended ceilings, suspended metal linear strip, Dampa/Luxalon.</t>
  </si>
  <si>
    <t>Suspended ceilings, suspended metal tray</t>
  </si>
  <si>
    <t>Suspended ceilings, Open grid e.g. Formalux / Dimension</t>
  </si>
  <si>
    <t>Cemeteries; Basic grassed areas- minimal hard surfaces and services, hedges or traditional fences. Cemeteries; Improved including; drainage, modern fencing and walls, lighting, paths, access roads, hard-standing and service connections</t>
  </si>
  <si>
    <t>Cemetery; Chapels of Rest, stores and sheds, waiting room; amenity buildings (Toilets)</t>
  </si>
  <si>
    <t>CeMetreies; Basic grassed areas- minimal hard surfaces and services, hedges or traditional fences. CeMetreies; Improved including; drainage, modern fencing and walls, lighting, paths, access roads, hard-standing and service connections</t>
  </si>
  <si>
    <t>CeMetrey; Chapels of Rest, Stores and sheds, Waiting Room; amenity buildings (Toilets)</t>
  </si>
  <si>
    <t>Metal access ladders used for sampling and maintenance</t>
  </si>
  <si>
    <t>Cost is per metre above ground level and includes fixings to structure.</t>
  </si>
  <si>
    <t>Request copies of plans and annual mandatory inspection reports. Ascertain presence and height of access ladders including presence of access platforms. Photograph access ladders and any associated platforms.</t>
  </si>
  <si>
    <t>Refer to Rating Manual Part 5 Plant and Machinery and Practice note 1 Plant and Machinery</t>
  </si>
  <si>
    <t>James Allen</t>
  </si>
  <si>
    <t xml:space="preserve">Blue </t>
  </si>
  <si>
    <t>This ERC is at medium risk. Low value rateable element. No evidence available, therefore indexed from previous RCG 2017 due to lack of FORs, BCIS, SPONS price book data. Industrial chimney flue stack manufacturers tend to include cost of access ladders and platforms within total price of new chimneys. In terms of Rateable and Non-Rateable elements I have referenced the valuer back to the relevant section of the Rating Manual for further guidance. Determining whether or not an element is rateable is a matter of law and the valuer should be able to apply their own specialist knowledge of Rating to current legislation to determine if an element is rateable or not. This is beyond the scope of the Cost Guide.</t>
  </si>
  <si>
    <t>Copied to latest DCS. Ian had compounded the indexing by putting it through the Price Book sheet. I've added a simple index into the ERC over-ride.</t>
  </si>
  <si>
    <t>Metal access platform used for sampling and maintenance</t>
  </si>
  <si>
    <t>Cost is per platform, ladders priced sperately see RCG Category Codes 32F15S2 (30m) and 32F15S3 (60m)</t>
  </si>
  <si>
    <t>Request copies of plans and annual mandatory inspection reports. Ascertain presence of platforms and associated access ladders and photograph associated platforms and any access ladders.</t>
  </si>
  <si>
    <t xml:space="preserve">In the UK, the regulation of aviation safety is the responsibility of The Civil Aviation Authority (CAA) in accordance with The Air Navigation Order 2016 SI 2016 No. 765. Section 222 deals with lighting of en-route obstacles. (Correct as at October 2020)
Below is an extract from Sections 1 and 8 of The Air Navigation Order 2016:
(1) The person in charge of an en-route obstacle must ensure that it is fitted with medium intensity steady red lights positioned as close as possible to the top of the obstacle and at intermediate levels spaced so far as practicable equally between the top lights and ground level with an interval of not more than 52 metres. 
(8) In this article, an “en-route obstacle” means any building, structure or erection, the height of which is 150 metres or more above ground level, but it does not include a building, structure or erection:
(a)which is in the vicinity of a national licensed aerodrome or an EASA certificated aerodrome; 
and
(b)to which section 47 of the Civil Aviation Act 1982 (warning of presence of obstructions near licensed aerodromes) applies.
Note to valuer, in some instances tall structures below 150 metres in height may also require aircraft warning lights in accordance with The Air Navigation Order 2016.
Basically, Low intensity lights are required for structures below 45 metres in height, medium/high intensity lights (location dependent) required for structures above 45 metres in height. Cost can differ significantly due to site influences and location.
</t>
  </si>
  <si>
    <t>Cost is for the complete installation of Aviation Warning Lights based on a structure exceeding 45 metres in height.</t>
  </si>
  <si>
    <t>Request copies of plans and inspection reports. Identify presence and number of aviation warning lights.</t>
  </si>
  <si>
    <t xml:space="preserve">Refer to Rating Manual Part 5 Plant and Machinery and Practice note 1 Plant and Machinery      
</t>
  </si>
  <si>
    <t>WL77 Medium Intensity Steady Red Safety Light For Marking Towers, Cranes, Hoists, Chimneys and Buildings</t>
  </si>
  <si>
    <t>(photo in evidence) Image taken from top of structure, used with permission of Delta Obstruction Lighting Ltd Aviation House Mellor St Rochdale Greater Manchester OL12 6AA</t>
  </si>
  <si>
    <t>This ERC is at low risk due to acceptable generic cost data provided by Delta Obstruction Lighting Ltd. Delta Obstruction Lighting advised each site has it's own specific requirements and the height of the chimney stack affects the type of installation. Delta Obstructions Ltd have consented that the information and photographs provided in emails dated 19/10/2020 can be used within the Rating Cost Guide. Acknowledgement required in the Rating Cost Guide. Delta Obstructions retain copyright of all information provided. In terms of Rateable and Non-Rateable elements I have referenced the valuer back to the relevant section of the Rating Manual for further guidance. Determining whether or not an element is rateable is a matter of law and the valuer should be able to apply their own specialist knowledge of Rating to current legislation to determine if an element is rateable or not. This is beyond the scope of the Cost Guide.</t>
  </si>
  <si>
    <t>Risk considered due to large increase in ERC from 2021</t>
  </si>
  <si>
    <t>Copied to latest DCS.</t>
  </si>
  <si>
    <t xml:space="preserve">Brick built flue stacks are no longer constructed but may still be present and active on some industrial sites. Usually constructed from class B engineering brickwork built circular on plan with 50mm fireclay lining to internal face bonded to the chimney stack. </t>
  </si>
  <si>
    <t>Cost is per metre above ground level. Cost does not include foundation bases, Aviation Warning Lights, access ladders or platforms. Please refer to separate RCG Category for Foundation Bases Code 30001F &gt;500cu.m.  or 300045 50cu.m. - 250cu.m. For Aviation lights see Chimney Accessory RCG code 32F15S1. For Access ladders see Chimney Accessory RCG codes 32F15S2 30m high or 32F15S3 60m High. For Lightning conductors see Separate RCG Category for Lightning Conductors.</t>
  </si>
  <si>
    <t>Request copies of plans and annual mandatory inspection reports. Ascertain base diameter and height. Identify presence of aviation warning lights, lightning conductors, obtain photograph of chimney stack and overall view of base. Note any adjacent and associated plant &amp; machinery suchs as flues, ducts etc. Check if chimney stack listed or within the curtilage of a listed building.</t>
  </si>
  <si>
    <t>Flues and Ducts</t>
  </si>
  <si>
    <t>Photo 1 - Circular brick chimney. 
Photo 2 - Brick chimney. 
Photo 3 - Base of chimney during construction.</t>
  </si>
  <si>
    <t>height</t>
  </si>
  <si>
    <t>This ERC is at medium risk. Lack of evidence due to brick built chimneys no longer constructed. Consulted with James Allen, VP facilitator for industrial contractors test valuations, Industrial Crown and Commercial Team on 08/10/2020 with agreement to index this category due to no modern equivalent. In terms of Rateable and Non-Rateable elements I have referenced the valuer back to the relevant section of the Rating Manual for further guidance. Determining whether or not an element is rateable is a matter of law and the valuer should be able to apply their own specialist knowledge of Rating to current legislation to determine if an element is rateable or not. This is beyond the scope of the Cost Guide.</t>
  </si>
  <si>
    <t>ERC figure set at TPI of 350 from RCG 2017 of 260</t>
  </si>
  <si>
    <t>Copied to latest DCS. Changed forecast TPI. Ian had also compounded the indexing by putting through the Price Book sheet. Not sure if unit is correct (£/m) and if so as the ave height increases I'd expect £/m to decrease (economies of scale). However, consistent with previous CG, and indexed so unlikely to change until detailed assessment can be carried out.</t>
  </si>
  <si>
    <t>This ERC is at medium risk. Lack of evidence due to brick built chimneys no longer constructed. Consulted with James Allen, VP facilitator for industrial contractors test valuations, Industrial Crown and Commercial Team on 08/10/2020 with agreement to index this category due to no modern equivalent. In terms of Rateable and Non-Rateable elements I have referenced the valuer back to the relevant section of the Rating Manual for further guidance. Determining whether or not an element is rateable is a matter of law and the valuer should be able to apply their own specialist knowledge of Rating to current legislation to determine if an element is rateable or not. This is therefore beyond the scope of the Cost Guide.</t>
  </si>
  <si>
    <t>Cost is per metre above ground level. Cost does not include foundation bases, Aviation Warning Lights, access ladders and platforms. Please refer to separate RCG Category for Foundation Bases Code 30001F &gt;500cu.m.  or 300045 50cu.m. - 250cu.m. For Aviation lights see Chimney Accessory RCG code 32F15S1. For Access ladders see Chimney Accessory RCG codes 32F15S2 30m high or 32F15S3 60m High. For Lightning conductors see Separate RCG Category Lightning Conductors.</t>
  </si>
  <si>
    <t>Request copies of plans and inspection reports. Ascertain base diameter and height. Identify presence of aviation warning lights, lightning conductors, obtain photograph of chimney stack and overall view of base. Note any adjacent and associated plant &amp; machinery suchs as flues, ducts etc. Check if chimney stack listed or within the curtilage of a listed building.</t>
  </si>
  <si>
    <t>Chimneys\Concrete\[32F12P – 140m.xlsm</t>
  </si>
  <si>
    <t>Single flue reinforced concrete stack usually lined with a 110mm refractory or engineering brick lining. Predominantly used for boilers/plant burning fossil fuels and fuels with a high sulphur content. Single flue reinforced concrete stacks began to replace the traditional solid brick stack from approx the 1940s.</t>
  </si>
  <si>
    <t>Request copies of plans and annual mandatory inspection reports. Ascertain base diameter and height. Identify presence of aviation warning lights, lightning conductors, obtain photograph of chimney stack and overall view of base. Note any adjacent and associated plant &amp; machinery suchs as flues, ducts etc</t>
  </si>
  <si>
    <t>Referencer to identify on site</t>
  </si>
  <si>
    <t>Photo 1 - Circular concrete chimney</t>
  </si>
  <si>
    <t>Jim Allen</t>
  </si>
  <si>
    <t xml:space="preserve">This ERC is at medium risk due to forming part of a larger hereditament. Lack of evidence due to unable to source new evidence/cost information to support the review of the ERC. There are only a few UK based specialist industrial chimney manufacturers and installers with many UK based firms that once manufactured and supplied industrial chimneys now undertaking inspection and repairs only. The manufacturers/installers contacted have either not responded or when chased by telephone advised they will reply in a couple of days, but still no response. Emailed James Allen, VP facilitator for industrial contractors test valuations, Industrial Crown and Commercial Team confirming via email 05/11/2020 advising that due to lack of response from manufacturers/installers this category will have to be  indexed.  In terms of Rateable and Non-Rateable elements I have referenced the valuer back to the relevant section of the Rating Manual for further guidance. Determining whether or not an element is rateable is a matter of law and the valuer should be able to apply their own specialist knowledge of Rating to current legislation to determine if an element is rateable or not. This is beyond the scope of the Cost Guide.
</t>
  </si>
  <si>
    <t>Indexed from 322 to 350</t>
  </si>
  <si>
    <t>Changed TPI back to 322 in line with latest forecast, sheet will do further chnages from now. Ian had compounded indexing by putting it through the Price Book sheet, corrected. Increased risk in line with other items in this category. No evidence, hight risk.</t>
  </si>
  <si>
    <t>Reinforced concrete windshields usually used with multi-flue stacks constructed from either sectional brickwork or metallic flues. Generally the air space around the flues is ventilated. Commonly known as "Multi-Flue Reinforced Concrete Stacks".</t>
  </si>
  <si>
    <t>Photo 1 - Steel flues(at least 2) within outer concrete casing - usually circular. May be ribbed to assist updraught</t>
  </si>
  <si>
    <t xml:space="preserve">Mild steel flue liners used in conjunction with reinforced concrete windshields usually forming multi-flue stacks. Generally the air space around the flues is ventilated. Consists of steel base plates bolted down into reinforced concrete foundation slab, sheet steel rolled plates welded at seams, flanges at section joints approx 6.00 to 10.00m long according to access in windshield, cranage and transport available suitable for the height. The ususal thickness of steel plate flues under 50m long is 6.00mm, from 50 to 100m is 8.00mm, for 100 to 150m is 10.00mm and above this height 12.00mm (Note: thickest section at base).  </t>
  </si>
  <si>
    <t>TPI adjusted to 322 on ERC</t>
  </si>
  <si>
    <t>Incorrect CSA note, and not sure why unit size was changed. Reverted to 2017 text as this seemed to be the most logical.</t>
  </si>
  <si>
    <t>Tpi adjusted to 322 on ERC</t>
  </si>
  <si>
    <t>TPI adjusted to 322 on Erc</t>
  </si>
  <si>
    <t>No cost information was available, I contacted several contractors and had no reply.  Spoke to Sarah Barton who informed me of an FOR11870948/535 however there was no elemental cost breakdown in the FOR it related more to rental information. At this point I am unable to obtain any new cost information for cold stores and therefore believe that indexing of previous figures is the best option available at this point.</t>
  </si>
  <si>
    <t>2017 CG indexed due to lack of info. £720 carried over as ERC to avoid double counting for prelims, CSA etc</t>
  </si>
  <si>
    <t>SB had indexed from 2017 rate but this negated the gross to net adjustments carried out in 2021. I've indexed 2021 rate forward using SPONS A&amp;B indices, which shows a slight decrease on previous list. 21/12/2020 - Copied to latest DCS, updated forecast TPI.</t>
  </si>
  <si>
    <t>For chimney flue stack installations the chimney manufacturers do not, as a rule, design and build the structural foundation bases to support the chimneys. This is specialist work undertaken by specialist civil engineering contractors. The chimney manufacturers supply wind, live and dead loads to civil engineering contractors to undertake the structural design and construction of the foundation bases for the chimneys. Each site differs and the ERC for foundaton bases contained in the Rating Cost Guide can only provide a general guide due to the complex nature of both the design and construction of the foundation bases to meet the individual site conditions.</t>
  </si>
  <si>
    <t xml:space="preserve">See also RCG Code 30001X. Note: The ERC applies to the whole foundation base above and below ground level supporting the chimney stack. </t>
  </si>
  <si>
    <t>It will be difficult to assess the form of construction and dimensions of the foundation base, therefore request copies of plans and annual mandatory inspection reports. Obtain photographs of the chimney and overall view of base. If in doubt assume the size of the foundation base to exceed 500m³.</t>
  </si>
  <si>
    <t>Unable to source photographs due to COVID restrictions.</t>
  </si>
  <si>
    <t>This analysis is high risk due to the lack of FOR, BCIS and SPONS cost data for chimney flue stack foundation bases. No two sites are identical due to differing ground conditions. The design and construction of chimney flue stack foundation bases is undertaken by specialist civil engineering contractors. The ERC provided within the RCG is a best estimate only unless specific construction costs information can be provided by the site being assessed. In terms of Rateable and Non-Rateable elements I have referenced the valuer back to the relevant section of the Rating Manual for further guidance. Determining whether or not an element is rateable is a matter of law and the valuer should be able to apply their own specialist knowledge of Rating to current legislation to determine if an element is rateable or not. This is beyond the scope of the Cost Guide.</t>
  </si>
  <si>
    <t>Redirect the code to ensure similer costs apply</t>
  </si>
  <si>
    <t>Reduced risk analysis as this code is now redundant, and the redirected code (30001X) has been reviewed in this CG. Not sure why the text has changed, but since codes are now redundant it shouldn't matter.</t>
  </si>
  <si>
    <t xml:space="preserve">See also RCG Code 300023. Note: The ERC applies to the whole foundation base above and below ground level that supports the chimney stack. </t>
  </si>
  <si>
    <t>Reduced risk analysis as this code is now redundant, and the redirected code (300023) has been reviewed in this CG. Not sure why the text has changed, but since codes are now redundant it shouldn't matter.</t>
  </si>
  <si>
    <t xml:space="preserve">See also RCG Code 30002A. Note: The ERC applies to the whole foundation base above and below ground level that supports the chimney stack. </t>
  </si>
  <si>
    <t>Reduced risk analysis as this code is now redundant, and the redirected code (30002A) has been reviewed in this CG. Not sure why the text has changed, but since codes are now redundant it shouldn't matter.</t>
  </si>
  <si>
    <t xml:space="preserve">See also RCG Code 30003T. Note: The ERC applies to the whole foundation base above and below ground level that supports the chimney stack. </t>
  </si>
  <si>
    <t>Reduced risk analysis as this code is now redundant, and the redirected code (30003T) has been reviewed in this CG. Not sure why the text has changed, but since codes are now redundant it shouldn't matter.</t>
  </si>
  <si>
    <t xml:space="preserve">See also RCG Code 300045. Note: The ERC applies to the whole foundation base above and below ground level that supports the chimney stack. </t>
  </si>
  <si>
    <t>Reduced risk analysis as this code is now redundant, and the redirected code (300045) has been reviewed in this CG. Not sure why the text has changed, but since codes are now redundant it shouldn't matter.</t>
  </si>
  <si>
    <t xml:space="preserve">See also RCG Code 30001F. Note: The ERC applies to the whole foundation base above and below ground level that supports the chimney stack. </t>
  </si>
  <si>
    <t>Reduced risk analysis as this code is now redundant, and the redirected code (30001F) has been reviewed in this CG. Not sure why the text has changed, but since codes are now redundant it shouldn't matter.</t>
  </si>
  <si>
    <t xml:space="preserve">Cost is for a (SWG) aluminium cladding fitted with a 12mm air space between. The flues are either welded to the base plate or start at the diaphragm plate at a higher level to suit individual connections. The flues are constructed from 6mm mild steel plate rolled and welded, externally and internally coated with heat resistant paint and clad with 50mm thick foil backed mineral fibre wool. The group of individual flues are held in position by stays fixed to the windshield. The cost of the complete chimney, including windshield, flues and foundations are costed for the total height above ground. </t>
  </si>
  <si>
    <t>Cost is for the above ground installation, Ground works/foundation bases undertaken by specialist civils contractors. Cost does not include foundation bases, Aviation Warning Lights, access ladders and platforms. Please refer to separate RCG Category for Foundation Bases Code 30001F &gt;500cu.m.  or 300045 50cu.m. - 250cu.m. For Aviation lights see Chimney Accessory RCG code 32F15S1. For Access ladders see Chimney Accessory RCG codes 32F15S2 30m high or 32F15S3 60m High. For Platforms see Chimney Accessory Code 32F15S4. For Lightning conductors see Separate RCG Category for Lightning Conductors.</t>
  </si>
  <si>
    <t>Request copies of plans and annual mandatory inspection reports. Ascertain base diameter and height. Identify presence of aviation warning lights, lightning conductors, obtain photograph of chimney stack and overall view of base. Note any adjacent and associated plant &amp; machinery suchs as flues, ducts etc.</t>
  </si>
  <si>
    <t>Photo 1 - Typical multi flue chimney. 
Photo 2 - Multi flue chimney.</t>
  </si>
  <si>
    <t>This ERC is at high risk. Lack of evidence due to no FOR data and no data available in BCIS or SPONS CIVIL/A&amp;B. Consulted with James Allen, VP facilitator for industrial contractors test valuations, Industrial Crown and Commercial Team on 08/10/2020 with agreement to index this category. James Allen confirmed this category of multi-flues are hardly used by the valuers. A rate/lin.m. is always preferred by the valuers rather than a lump sum, therefore, this code tends to be ignored by the valuers. In terms of Rateable and Non-Rateable elements I have referenced the valuer back to the relevant section of the Rating Manual for further guidance. Determining whether or not an element is rateable is a matter of law and the valuer should be able to apply their own specialist knowledge of Rating to current legislation to determine if an element is rateable or not. This is beyond the scope of the Cost Guide.</t>
  </si>
  <si>
    <t>Copied to latest DCS. Incorrect CSA note. Ian had compounded indexing by putting it through Price Book Sheet. Corrected.</t>
  </si>
  <si>
    <t>Self-supporting steel flue stacks. Circular in cross-section, tall and slender tapering towards the top of the stack. Usually lined to provide heat insulation protection to the steel structure, level of insulation dependent upon the temperatures of the flue. See Variations for unlined stacks.</t>
  </si>
  <si>
    <t>NOTE: Unlined chimney stack approximately 33% less.</t>
  </si>
  <si>
    <t>photo missing (see 32F30A)</t>
  </si>
  <si>
    <t xml:space="preserve">This ERC is at medium risk due to forming part of a larger hereditament. Lack of evidence due to unable to source new evidence/cost information to support the review of the ERC. There are only a few UK based specialist industrial chimney manufacturers and installers with many UK based firms that once manufactured and supplied industrial chimneys now undertaking inspection and repairs only. The manufacturers/installers contacted have either not responded or when chased by telephone advised they will reply in a couple of days, but still no response. Emailed James Allen, VP facilitator for industrial contractors test valuations, Industrial Crown and Commercial Team confirming via email 05/11/2020 advising that due to lack of response from manufacturers/installers this category will have to be  indexed. James Allen confirmed this category of multi-flues are hardly used by the valuers. A rate/lin.m. is always preferred by the valuers rather than a lump sum, therefore, this code tends to be used infrequently by the valuers. In terms of Rateable and Non-Rateable elements I have referenced the valuer back to the relevant section of the Rating Manual for further guidance. Determining whether or not an element is rateable is a matter of law and the valuer should be able to apply their own specialist knowledge of Rating to current legislation to determine if an element is rateable or not. This is beyond the scope of the Cost Guide.
</t>
  </si>
  <si>
    <t>Minor tweaks to order of description for readability. Corrected error in "Descriptive" category and missing text from Tech 1.</t>
  </si>
  <si>
    <t xml:space="preserve">This ERC is at medium risk due to forming part of a larger hereditament. Lack of evidence due to unable to source new evidence/cost information to support the review of the ERC. There are only a few UK based specialist industrial chimney manufacturers and installers with many UK based firms that once manufactured and supplied industrial chimneys now undertaking inspection and repairs only. The manufacturers/installers contacted have either not responded or when chased by telephone advised they will reply in a couple of days, but still no response. Emailed James Allen, VP facilitator for industrial contractors test valuations, Industrial Crown and Commercial Team confirming via email 05/11/2020 advising that due to lack of response from manufacturers/installers this category will have to be  indexed. James Allen confirmed this category of multi-flues are hardly used by the valuers.A rate/lin.m. is always preferred by the valuers rather than a lump sum, therefore, this code tends to be used infrequently by the valuers. In terms of Rateable and Non-Rateable elements I have referenced the valuer back to the relevant section of the Rating Manual for further guidance. Determining whether or not an element is rateable is a matter of law and the valuer should be able to apply their own specialist knowledge of Rating to current legislation to determine if an element is rateable or not. This is beyond the scope of the Cost Guide.
</t>
  </si>
  <si>
    <t>Re-use existing photographs from RCG 2021 - Unable to obtain new photographs due to COVID restrictions and lack of response from manufacturers and installers</t>
  </si>
  <si>
    <t>Cost is per complete multiple installation above ground level. Cost does not include foundation bases, Aviation Warning Lights, access ladders or platforms. Please refer to separate RCG Category for Foundation Bases Code 30001F &gt;500cu.m.  or 300045 50cu.m. - 250cu.m. For Aviation lights see Chimney Accessory RCG code 32F15S1. For Access ladders see Chimney Accessory RCG codes 32F15S2 30m high or 32F15S3 60m High. For Lightning conductors see Separate RCG Category for Lightning Conductors.</t>
  </si>
  <si>
    <t>Cost is per complete multiple flue stack installation above ground level. Cost does not include foundation bases, Aviation Warning Lights, access ladders or platforms. Please refer to separate RCG Category for Foundation Bases Code 30001F &gt;500cu.m.  or 300045 50cu.m. - 250cu.m. For Aviation lights see Chimney Accessory RCG code 32F15S1. For Access ladders see Chimney Accessory RCG codes 32F15S2 30m high or 32F15S3 60m High. For Lightning conductors see Separate RCG Category for Lightning Conductors.</t>
  </si>
  <si>
    <t xml:space="preserve">This ERC is at medium risk due to forming part of a larger hereditament. Lack of evidence due to unable to source new evidence/cost information to support the review of the ERC. There are only a few UK based specialist industrial chimney manufacturers and installers with many UK based firms that once manufactured and supplied industrial chimneys now undertaking inspection and repairs only. The manufacturers/installers contacted have either not responded or when chased by telephone advised they will reply in a couple of days, but still no response. Emailed James Allen, VP facilitator for industrial contractors test valuations, Industrial Crown and Commercial Team confirming via email 05/11/2020 advising that due to lack of response from manufacturers/installers this category will have to be  indexed. A rate/lin.m. is always preferred by the valuers rather than a lump sum, therefore, this code tends to be used infrequently by the valuers. In terms of Rateable and Non-Rateable elements I have referenced the valuer back to the relevant section of the Rating Manual for further guidance. Determining whether or not an element is rateable is a matter of law and the valuer should be able to apply their own specialist knowledge of Rating to current legislation to determine if an element is rateable or not. This is beyond the scope of the Cost Guide.
</t>
  </si>
  <si>
    <t>Minor tweaks to order of description for readability.</t>
  </si>
  <si>
    <t>Minor tweaks to order of description for readability. Increased risk analysis for consistency with other codes.</t>
  </si>
  <si>
    <t>Updated indices following QA. 25/01/2021 - Minor tweaks to order of description for readability.</t>
  </si>
  <si>
    <t>Duplicate of Code 32F52A - Self-supporting steel flue stacks. Circular in cross-section, tall and slender tapering towards the top of the stack. Usually lined to provide heat insulation protection to the steel structure, level of insulation dependent upon the temperatures of the flue. See Variations for unlined stacks.</t>
  </si>
  <si>
    <t>Redirected to code as suggested. Nil cost on this code now.</t>
  </si>
  <si>
    <t>Duplicate of Code 32F52C - Self-supporting steel flue stacks. Circular in cross-section, tall and slender tapering towards the top of the stack. Usually lined to provide heat insulation protection to the steel structure, level of insulation dependent upon the temperatures of the flue. See Variations for unlined stacks.</t>
  </si>
  <si>
    <t>Duplicate of Code 32F53A - Self-supporting steel flue stacks. Circular in cross-section, tall and slender tapering towards the top of the stack. Usually lined to provide heat insulation protection to the steel structure, level of insulation dependent upon the temperatures of the flue. See Variations for unlined stacks.</t>
  </si>
  <si>
    <t>Duplicate of Code 32F53C - Self-supporting steel flue stacks. Circular in cross-section, tall and slender tapering towards the top of the stack. Usually lined to provide heat insulation protection to the steel structure, level of insulation dependent upon the temperatures of the flue. See Variations for unlined stacks.</t>
  </si>
  <si>
    <t>Duplicate of Code 32F54C - Self-supporting steel flue stacks. Circular in cross-section, tall and slender tapering towards the top of the stack. Usually lined to provide heat insulation protection to the steel structure, level of insulation dependent upon the temperatures of the flue. See Variations for unlined stacks.</t>
  </si>
  <si>
    <t>Duplicate of Code 32F55A - Self-supporting steel flue stacks. Circular in cross-section, tall and slender tapering towards the top of the stack. Usually lined to provide heat insulation protection to the steel structure, level of insulation dependent upon the temperatures of the flue. See Variations for unlined stacks.</t>
  </si>
  <si>
    <t>Duplicate of Code 32F55C  - Self-supporting steel flue stacks. Circular in cross-section, tall and slender tapering towards the top of the stack. Usually lined to provide heat insulation protection to the steel structure, level of insulation dependent upon the temperatures of the flue. See Variations for unlined stacks.</t>
  </si>
  <si>
    <t>Duplicate of Code 32F56A - Self-supporting steel flue stacks. Circular in cross-section, tall and slender tapering towards the top of the stack. Usually lined to provide heat insulation protection to the steel structure, level of insulation dependent upon the temperatures of the flue. See Variations for unlined stacks.</t>
  </si>
  <si>
    <t>Duplicate of Code 32F56C - Self-supporting steel flue stacks. Circular in cross-section, tall and slender tapering towards the top of the stack. Usually lined to provide heat insulation protection to the steel structure, level of insulation dependent upon the temperatures of the flue. See Variations for unlined stacks.</t>
  </si>
  <si>
    <t>Single steel self-supporting flue stack lined internally. Thickness of steel plate assumed to be 12.00mm for flue stacks upto to 100m above ground level. Circular in cross-section usually tapering towards the top of the stack. Lined to provide heat and corrosion protection to the steel structure. Presence of lining dependent upon the temperatures of the flue and chemical composition of the fue gases.</t>
  </si>
  <si>
    <t>Cost is per metre above ground level upto a maximum height of 100m. Cost does not include foundation bases, Aviation Warning Lights, access ladders or platforms. Please refer to separate RCG Category for Foundation Bases Code 30001F &gt;500cu.m.  or 300045 50cu.m. - 250cu.m. For Aviation lights see Chimney Accessory RCG code 32F15S1. For Access ladders see Chimney Accessory RCG codes 32F15S2 30m high or 32F15S3 60m High. For Lightning conductors see Separate RCG Category for Lightning Conductors.</t>
  </si>
  <si>
    <t xml:space="preserve">NOTE: </t>
  </si>
  <si>
    <t>Steel: self-supporting, twin and single flue stack</t>
  </si>
  <si>
    <t>&lt;100m</t>
  </si>
  <si>
    <t xml:space="preserve">This ERC is at medium risk due to forming part of a larger hereditament. There is a lack of reliable evidence due to unable to source new evidence/cost information to support the review of the ERC. For consistency with similar lined flue stack cost guide categories have adopted the ERC rate derived from the "Flue Liner" category for broadly similar flue stack, 32F20A, manufactured from 12mm steel plate.  There are only a few UK based specialist industrial chimney manufacturers and installers with many UK based firms that once manufactured and supplied industrial chimneys now undertaking inspection and repairs only. The manufacturers/installers contacted have either not responded or when chased by telephone advised they will reply in a couple of days, but still no response. Emailed James Allen, VP facilitator for industrial contractors test valuations, Industrial Crown and Commercial Team confirming via email 05/11/2020 advising that due to lack of response from manufacturers/installers this category will have to be  indexed. A rate/lin.m. is always preferred by the valuers rather than a lump sum. In terms of Rateable and Non-Rateable elements I have referenced the valuer back to the relevant section of the Rating Manual for further guidance. Determining whether or not an element is rateable is a matter of law and the valuer should be able to apply their own specialist knowledge of Rating to current legislation to determine if an element is rateable or not. This is beyond the scope of the Cost Guide.
</t>
  </si>
  <si>
    <t>Following valuer queries it appears Ian indexed the wrong code. Therefore I've over-ridden his costs and indexed 2021 costs forward.</t>
  </si>
  <si>
    <t>Single steel self-supporting flue stack lined internally. Thickness of steel plate assumed to be 12mm for flue stacks upto to 100m above ground level. Circular in cross-section usually tapering towards the top of the stack. Lined to provide heat and corrosion protection to the steel structure. Presence of lining dependent upon the temperatures of the flue and chemical composition of the fue gases.</t>
  </si>
  <si>
    <t xml:space="preserve">This ERC is at medium risk due to forming part of a larger hereditament. There is a lack of reliable evidence due to unable to source new evidence/cost information to support the review of the ERC. For consistency with similar lined flue stack cost guide categories have adopted the ERC rate derived from the "Flue Liner" category for broadly similar flue stack, 32F20C, manufactured from 12mm steel plate.  There are only a few UK based specialist industrial chimney manufacturers and installers with many UK based firms that once manufactured and supplied industrial chimneys now undertaking inspection and repairs only. The manufacturers/installers contacted have either not responded or when chased by telephone advised they will reply in a couple of days, but still no response. Emailed James Allen, VP facilitator for industrial contractors test valuations, Industrial Crown and Commercial Team confirming via email 05/11/2020 advising that due to lack of response from manufacturers/installers this category will have to be  indexed. A rate/lin.m. is always preferred by the valuers rather than a lump sum. In terms of Rateable and Non-Rateable elements I have referenced the valuer back to the relevant section of the Rating Manual for further guidance. Determining whether or not an element is rateable is a matter of law and the valuer should be able to apply their own specialist knowledge of Rating to current legislation to determine if an element is rateable or not. This is beyond the scope of the Cost Guide.
</t>
  </si>
  <si>
    <t xml:space="preserve">This ERC is at medium risk due to forming part of a larger hereditament. There is a lack of reliable evidence due to unable to source new evidence/cost information to support the review of the ERC. For consistency with similar lined flue stack cost guide categories have adopted the ERC rate derived from the "Flue Liner" category for broadly similar flue stack, 32F20E, manufactured from 12mm steel plate.  There are only a few UK based specialist industrial chimney manufacturers and installers with many UK based firms that once manufactured and supplied industrial chimneys now undertaking inspection and repairs only. The manufacturers/installers contacted have either not responded or when chased by telephone advised they will reply in a couple of days, but still no response. Emailed James Allen, VP facilitator for industrial contractors test valuations, Industrial Crown and Commercial Team confirming via email 05/11/2020 advising that due to lack of response from manufacturers/installers this category will have to be  indexed. A rate/lin.m. is always preferred by the valuers rather than a lump sum. In terms of Rateable and Non-Rateable elements I have referenced the valuer back to the relevant section of the Rating Manual for further guidance. Determining whether or not an element is rateable is a matter of law and the valuer should be able to apply their own specialist knowledge of Rating to current legislation to determine if an element is rateable or not. This is beyond the scope of the Cost Guide.
</t>
  </si>
  <si>
    <t xml:space="preserve">This ERC is at medium risk due to forming part of a larger hereditament. There is a lack of reliable evidence due to unable to source new evidence/cost information to support the review of the ERC. For consistency with similar lined flue stack cost guide categories have adopted the ERC rate derived from the "Flue Liner" category for broadly similar flue stack, 32F20F, manufactured from 12mm steel plate.  There are only a few UK based specialist industrial chimney manufacturers and installers with many UK based firms that once manufactured and supplied industrial chimneys now undertaking inspection and repairs only. The manufacturers/installers contacted have either not responded or when chased by telephone advised they will reply in a couple of days, but still no response. Emailed James Allen, VP facilitator for industrial contractors test valuations, Industrial Crown and Commercial Team confirming via email 05/11/2020 advising that due to lack of response from manufacturers/installers this category will have to be  indexed. A rate/lin.m. is always preferred by the valuers rather than a lump sum. In terms of Rateable and Non-Rateable elements I have referenced the valuer back to the relevant section of the Rating Manual for further guidance. Determining whether or not an element is rateable is a matter of law and the valuer should be able to apply their own specialist knowledge of Rating to current legislation to determine if an element is rateable or not. This is beyond the scope of the Cost Guide.
</t>
  </si>
  <si>
    <t>photo missing (see 32F15A)</t>
  </si>
  <si>
    <t xml:space="preserve">This ERC is at medium risk due to forming part of a larger hereditament. There is a lack of reliable evidence due to unable to source new evidence/cost information to support the review of the ERC. For consistency with similar lined flue stack cost guide categories have adopted the average ERC rate derived from the "Flue Liner" category for broadly similar flue stacks, 32F20G and 32F20K, manufactured from 12mm steel plate.  There are only a few UK based specialist industrial chimney manufacturers and installers with many UK based firms that once manufactured and supplied industrial chimneys now undertaking inspection and repairs only. The manufacturers/installers contacted have either not responded or when chased by telephone advised they will reply in a couple of days, but still no response. Emailed James Allen, VP facilitator for industrial contractors test valuations, Industrial Crown and Commercial Team confirming via email 05/11/2020 advising that due to lack of response from manufacturers/installers this category will have to be  indexed. A rate/lin.m. is always preferred by the valuers rather than a lump sum. In terms of Rateable and Non-Rateable elements I have referenced the valuer back to the relevant section of the Rating Manual for further guidance. Determining whether or not an element is rateable is a matter of law and the valuer should be able to apply their own specialist knowledge of Rating to current legislation to determine if an element is rateable or not. This is beyond the scope of the Cost Guide.
</t>
  </si>
  <si>
    <t xml:space="preserve">This ERC is at medium risk due to forming part of a larger hereditament. There is a lack of reliable evidence due to unable to source new evidence/cost information to support the review of the ERC. For consistency with similar lined flue stack cost guide categories have adopted the average ERC rate derived from the "Flue Liner" category for broadly similar flue stacks, 32F20M and 32F20P, manufactured from 12mm steel plate.  There are only a few UK based specialist industrial chimney manufacturers and installers with many UK based firms that once manufactured and supplied industrial chimneys now undertaking inspection and repairs only. The manufacturers/installers contacted have either not responded or when chased by telephone advised they will reply in a couple of days, but still no response. Emailed James Allen, VP facilitator for industrial contractors test valuations, Industrial Crown and Commercial Team confirming via email 05/11/2020 advising that due to lack of response from manufacturers/installers this category will have to be  indexed. A rate/lin.m. is always preferred by the valuers rather than a lump sum. In terms of Rateable and Non-Rateable elements I have referenced the valuer back to the relevant section of the Rating Manual for further guidance. Determining whether or not an element is rateable is a matter of law and the valuer should be able to apply their own specialist knowledge of Rating to current legislation to determine if an element is rateable or not. This is beyond the scope of the Cost Guide.
</t>
  </si>
  <si>
    <t>Ian had used the old TPI of 350, I have adjusted back to 322.</t>
  </si>
  <si>
    <t xml:space="preserve">Typically a two storey building with boat storage facility on the ground floor and clubhouse, changing facilities, toilets and the like to first floor. Sample building has a steel frame with external walls of cladding &amp; curtaining walling, precast concrete first floor and stairs and a mixture of blockwork and stud partitions. Internal finishes comprise emulsion to plastered walls and plasterboard ceilings with vinyl floor coverings on screed. There are painted timber doors &amp; painted MDF skirting, cubicles &amp; IPS panels and possibly a motorised roller shutter to the kitchen. The services comprise sanitary, plumbing, mechanical &amp; electrical installations with some sustainable features.
Research noted the increase in aesthetically pleasing designs with balconies and the like. The above is a typical "shed" type construction which is used by a club as opposed to developed as a commercial enterprise with public access.
</t>
  </si>
  <si>
    <t>Indexation of 2021 cost, which are based on specification of Manvers Waterfront Boat Club built in 2010 with grant funding using high level fit-out costs by Sport England and a retail unit shell from a BCIS analysis in the absence of cost information for the actual building shell costs. The boat club is single storey and the retail unit is predominantly single storey with a small first floor office space. The boat club has been fitted out with sustainable features with reduced power usage lighting, water source heat pumps, increased insulation and low water usage fittings. FF&amp;E provision would not provide for a commercial style bar facility but would include for extensive lockers.</t>
  </si>
  <si>
    <t>GIA - Gross internal area.</t>
  </si>
  <si>
    <t>Photographs 1 &amp; 2 - Typical sailing club, Photograph 3 - Sample building, waterfront boat club</t>
  </si>
  <si>
    <t>Typical sailing club (white cladding) and sample building (dark cladding), that fit-out part of the costs have been based on.</t>
  </si>
  <si>
    <t>Richard Gibson</t>
  </si>
  <si>
    <t>Saara Saloranta</t>
  </si>
  <si>
    <t>VOA_GPN_GOV_UK\7212847</t>
  </si>
  <si>
    <t>This code is used 5 times according to the IT data, although this may also include redundant codes on valuation templates that are not actually contributing to the valuations as at the moment it’s not possible to identify specific hereditaments where the code is used. The cost for 2017 is based on a high level fit out cost information for a water front boat club located by a former mine (flooded to create a lake) from SE and in the absence of shell costs an BCIS analysis for a retail unit shell by Lyndsey Thomas. I have located a BCIS analysis for a Cambridge University college boathouse (Caius Boat Club) and the lead valuer, Richard Gibson, has provided an FOR for the Welsh National Sailing Academy (Plas Heli Hafan). I’ve analysed both the Plas Heli Hafan information and the Caius Boat Club analysis from BCIS (saved in the multiple analysis sheet) and at 2017 levels they both work out considerably higher than the £1,468/m² in the 2017 RCG, Plas Heli Hafan at £2,025/m² and the Caius Boathouse at £2,475/m². The Plas Heli Hafan is a Welsh National Sailing Academy with a very individually designed curved building with high sustainability credentials and therefore not representative of a typical sailing club. The Caius Boathouse is a riverside boathouse for a Cambridge University college boat club, which has been designed to match the Victorian boathouse it replaced and therefore again not a good example. I’ve discussed the situation with Richard Gibson on 03.12.2020 and as there is no further cost information available we have agreed that the only option available is to index the 2021 rate, which has been carried out (please see evidence tab for email). The risk with the code is that as we cannot check how it’s being used and that the building costed may not match its use. Also as the cost is not based on any actual projects but a very hypothetical hybrid it could be subject to challenge too. If further evidence is located this code should be recosted.
For some reason the descriptions in the 2017 and 2021 RCG don’t match what Lyndsey had written and I’ve amended it so that it reflects the actual cost base better. I have also obtained a photograph of the sample building from CDB. ERC in 2021 RCG was £1,628.</t>
  </si>
  <si>
    <t>Indexed from CG21</t>
  </si>
  <si>
    <t>Basic single storey community style use of building (circa 4m tall, 9m wide x 10m long) - approximately 90m2 GIA. The accommodation comprises a small lobby housing male, female and disabled toilets, a small kitchen / tea point and a hall. Average construction with concrete strip foundations, concrete slab, masonry cavity walls, trussed roof with tiles and load bearing masonry partition. Internal finishes comprise emulsion to plastered walls and plasterboard ceiling, vinyl floor coverings on screed. Painted timber doors &amp; painted MDF skirting, no coving and average quality fittings. Basic service provision with gas central heating.</t>
  </si>
  <si>
    <t>No actual analysis available, cost build from first principles for a hypothetical building for RCG 2017 and updated using Spons A&amp;B 2019 approximate estimating rates. Higher end of approximate estimating rates range used due to small size of building.</t>
  </si>
  <si>
    <t>No photographs available. Cost based on a hypothetical building by Lyndsey Thomas for RCG 2017.</t>
  </si>
  <si>
    <t>Anthony Robinson</t>
  </si>
  <si>
    <t>This code is described as a small single storey clubroom with GIA of 90m². It is being used 28 times according to the IT data, although this may also include redundant codes on valuation templates that are not actually contributing to the valuations. At the moment it’s not possible to identify specific hereditaments where the code is used and it might well be a historic anomaly. The cost for 2017 is based on a hypothetical building and built from first principles by Lyndsey Thomas rather than based on actual projects as any closest BCIS analysis were twice the size of the code building. I’ve checked and this is still the case. The risk with the code is that as we cannot check how it’s being used and that the building costed may not match its use. Also as the cost is not based on any actual projects it could be subject to challenge too. However, the valuer thinks that the risk on their side is fairly low as the hereditaments are likely to be of low value. Agreed with Anthony Robinson, the lead valuer, on 20.10.2020 to uplift the previous costs in line with indices (please see evidence tab for email). Cost uplifted from 2017 build up using Spons A&amp;B 2019 approximate estimating rates by Steven Beresford. ERC in 2021 RCG was £1,475.</t>
  </si>
  <si>
    <t>Indexed rate</t>
  </si>
  <si>
    <t>Index compounded by putting ERC through Price Book Sheet.</t>
  </si>
  <si>
    <t>Generally a two storey building housing changing rooms with showers and toilets, extensive social/activity/multipurpose/function space, additional toilet facilities, catering kitchen, bar and ancillary storage and office space. Additional facilities may include sports hall, gym, treatment rooms, meeting rooms or retail space for club merchandise. The building is designed to host external functions in addition to the day-to-day sport related uses and has the facilities to provide hot meals.
Great variations in design, external finishes and construction between buildings. Steel frame with external walls finished with a range of cladding materials is common. Internally the finishes are of good quality particularly to areas available for hire and commonly comprise emulsion or ceramic tiling/uPVC sheeting to plastered walls, combination of painted plasterboard and suspended ceilings and combination of vinyl, carpet and ceramic tiling floor coverings on screed with specialist timber sports floor to sports hall if present. Cubicles, lockers and benches together with kitchen and bar fittings and display cabinets. Services provision generally comprises heating, extensive sanitary, plumbing and ventilation installations to changing and toilet areas, power, lighting, lift, fire and intruder alarms, data and AV installations with possible air conditioning/cooling, additional security installations and sustainable features.</t>
  </si>
  <si>
    <t>Average cost based on 2No BCIS analysis from 2011 and 2017 for a rugby and a cricket &amp; hockey clubhouse with GIAs of 689m2 and 1,798m2.</t>
  </si>
  <si>
    <t>No photographs available.</t>
  </si>
  <si>
    <t>The descriptions in RCG 2017 &amp; 2021 did not match that written by Lyndsey Thomas in 2015 and seemed to have been mixed up with code 61A05F – Sports pavilion with changing. It has been assumed that this code is for a larger, better quality building than the pavilion, which is also in line with LT’s interpretation back in 2015. According to the IT data the code is used 21 times mainly in GCT (20) with single use in SLV valuations/templates although this may also include redundant codes on valuation templates that are not actually contributing to the valuations. At the moment it’s not possible to identify specific hereditaments where the code is used and it might well be a historic anomaly. The cost for 2017 was loosely based on a few BCIS analysis as per the pavilion code with an added uplift for a restaurant facility from a restaurant analysis, which was rather unusual approach and not based on an actual building. This time it has been assumed that the code relates to a two storey building, which is larger and better quality than the pavilion one and has been designed with hosting functions in mind in addition to the changing and social space provided for the day to day sport uses. Two suitable BCIS analysis from 2017 and 2011 (rugby clubhouse and a cricket &amp; hockey clubhouse) have been identified and the code reworked in agreement with Richard Gibson and Steve Nettleton, the lead valuers on 11. &amp; 12.01.2021 (please see evidence tab for email). The description has also been rewritten as a more general guide to match the cost base. ERC in 2017 RCG was £1,593 and the new rate rebased to 2017 RCG level would be £1,412, which is less than the rate for the pavilion code. This seems logical as the heavily serviced changing rooms form a smaller proportion of the overall building even if the general specification of at least the function space is better than the social space within the pavilion. (ERC in 2021 RCG was £1,766). The main risks relate to the limited number of analysis used, the change between previous rate and the lack of knowledge on the use of the code. As the code is only used a limited number of times and the rate has reduced rather than increased the risk for this code is assessed as medium.</t>
  </si>
  <si>
    <t>2no. BCIS entries; slighly reduced from CG2021 cost £1,766</t>
  </si>
  <si>
    <t xml:space="preserve">Generally a single storey building housing changing rooms with showers and toilets, social/activity/multipurpose space, public toilet facilities and often basic kitchen, bar or café facilities and possibly a store or a small staff office. Commonly located in public parks, adjacent to public or school sport pitches or at sport clubs. 
Great variations in design, external finishes and construction between buildings. Steel frame with masonry external walls finished with a range of materials is common. Internally finishes can be very limited to some buildings depending on quality but commonly comprise emulsion or ceramic tiling/uPVC sheeting to plastered walls, combination of painted plasterboard and suspended ceilings and vinyl floor coverings on screed. Cubicles, lockers and benches together with kitchen/bar fittings (if present). Services provision varies particularly when it comes to heating installations (although boiler as a heat source and LTHW radiators or underfloor heating are common) and in addition to heating generally comprises extensive sanitary, plumbing and ventilation installations to changing and toilet areas, power, lighting, fire and intruder alarms with possible additional security and data installations and sustainable features.
</t>
  </si>
  <si>
    <t>Average cost based on 6No BCIS analysis from 2011 onwards for local authority and school sports pavilions with GIAs between 194m2 and 1,202m2.</t>
  </si>
  <si>
    <t>The descriptions in RCG 2017 &amp; 2021 did not match that written by Lyndsey Thomas in 2015 and seemed to have been mixed up with code 61A05U – Sports clubhouse with changing. It has been assumed that this code is for a smaller, more basic building than the clubhouse, which is also in line with LT’s interpretation back in 2015 and therefore the basis of her costs. According to the IT data the code is used 26 times mainly in GCT (12) and SLV (11) with single use each in CFE, SVU and UNI valuations/templates although this may also include redundant codes on valuation templates that are not actually contributing to the valuations. At the moment it’s not possible to identify specific hereditaments where the code is used and it might well be a historic anomaly. The cost for 2017 was loosely based on a few BCIS analysis, however for this time it has been comprehensively reworked using 7No BCIS analysis between 2017 and 2011, 2No Sport England elemental cost models and a FOR. The average rate using standard non-rateable adjustments is based on 6No BCIS analysis, which were deemed to be typical representatives of actual projects in agreement with Richard Gibson and Steve Nettleton, the lead valuers on 14. 12.2020 &amp; 04.01.2020 (please see evidence tab for email). The description has also been rewritten as a more general guide to match the cost base. ERC in 2017 RCG was £1,461 and the new rate rebased to 2017 RCG level would be £1,485, which is very close. (ERC in 2021 RCG was £1,620). Due to the comprehensive data used, the minimal change between previous rate and the general small value of these types of hereditaments the risk for this code is low. Please see evidence tab under sample 1 email regarding redirected codes and agreement from valuer.</t>
  </si>
  <si>
    <t xml:space="preserve">Based on 6no.BCIS Schemes and appears reasonable. </t>
  </si>
  <si>
    <t>Adaptation costs only, internally to a standard warehouse unit (see industrial buildings/warehouses) to provide a Cold Store (not freezer). These costs should be added to those for the warehouse unit. Costs include for extra depth excavation to accommodate the necessary floor recess to accept the insulated floor including heat mat; secondary support steelwork for walls and ceiling; Proprietary 150mm floor, wall and ceiling panels; personnel/fire escape doors and rapid roll forklift access doors; nominal provision of mechanical installation [NOTE: Chiller Plant is Excluded] and electrical installation.</t>
  </si>
  <si>
    <t>External works are excluded</t>
  </si>
  <si>
    <t>Measure external dimensions- deduct wall thickness to provide GIA dimension and record internal height.</t>
  </si>
  <si>
    <t>Chiller plant, motors and compressors</t>
  </si>
  <si>
    <t>Photo 1 - Steel frame and panel insulation to walls</t>
  </si>
  <si>
    <t>Sarah Barton</t>
  </si>
  <si>
    <t>2017 CG indexed due to lack of info. £738 carried over as ERC to avoid double counting for prelims, CSA etc</t>
  </si>
  <si>
    <t>Single storey building with pitched roof, including kitchen, bar and toilets. Main hall about 60% of area rectangular shape Building Construction: - Foundations: ground beams with reinforced concrete slab. Frame: steel columns, beams, purlins and trusses. Upper Floors: none. Roof: steel pitched with insulated metal deck coverings. External Walls: facing brick/block with insulation to cavity and masonry architectural features. Windows and Doors: aluminium powder coated. Internal walls: plastered block work. Internal Finishes: Hall is beech strip with carpet and vinyl to other areas; ceilings suspended. Building Services: - Gas central heating, fan extract ventilation to toilets and kitchen, electrics, emergency lighting and alarm system. External Works: - No detail available. Accommodation: - Main hall, office, kitchen, male and female toilets</t>
  </si>
  <si>
    <t>Single storey hall. 
Gross Internal Area 585m2 
Actual Cost / m2 £860
The cost for this class of hereditament will usually be between £730/m2 and £1500/m2 
The above ERC reflects the actual size of the beacon. This range of prices should be used, primarily, to reflect different sizes of property i.e. 
Smaller properties (i.e. approx 350 m2) will be at the upper end of the range; 
Larger properties (i.e. approx 1000 m2) will be at the lower end of the range. 
Costs exclude external works and loose fittings</t>
  </si>
  <si>
    <t>Gross Internal Area and external works</t>
  </si>
  <si>
    <t>Variations for quality are normally + or - 20%</t>
  </si>
  <si>
    <t>Community Centres and Halls Medium Basic quality</t>
  </si>
  <si>
    <t>10055</t>
  </si>
  <si>
    <t>Single storey building with pitched roof (built 1991). Building Construction: - Foundations: trench fill with concrete ground floor slab. Frame: none. Upper Floors: none. Roof: timber and steel pitched with concrete tile coverings. External Walls: facing brick/block with insulation to cavity. Windows and Doors: hardwood windows. Internal Walls: plastered block work. Internal Finishes: hardwood, vinyl sheet and carpet; ceilings plasterboard with Artex. Building Services: - Gas central heating, ventilation, electrics, emergency lighting and alarm system. External Works: - No detail available. Accommodation: main hall, coffee bar and lobby, quiet room, office, kitchen, male and female toilets.</t>
  </si>
  <si>
    <t>Single storey. Gross Internal Area: 224m2. Actual Cost / m2 = £1,180. 
The above ERC reflects the average beacon. 
Costs exclude external works</t>
  </si>
  <si>
    <t>Community Centres and Halls. Small. Medium / High quality.</t>
  </si>
  <si>
    <t>Single storey building with pitched roof. Including kitchen, bar and toilets. Main hall about 60% of area rectangular shape. Built in 1989. Building Construction: - Foundations: No details available. Frame: none. Upper Floors: none. Roof: pitched with concrete tiles and softwood boarded soffits. External Walls: facing brick/block with insulation to cavity. Windows and Doors: UPVC. Internal Walls: plastered block work. Internal Finishes: vinyl to all areas; ceilings plasterboard and softwood boarded. Building Services: - Gas central heating. External Works:- No detail available Accommodation: main hall, office, kitchen, male and female toilets</t>
  </si>
  <si>
    <t>Single storey hall -built 1989. 
Gross Internal Area 203m2 
Actual Cost / m2 = £985
The cost for this class of hereditament will usually be between £730/m2 and £1500/m2 
The above ERC reflects the actual size of the beacon. This range of prices should be used, primarily, to reflect different sizes of property i.e. 
Smaller properties (i.e. approx 200 m2) will be at the upper end of the range; 
Larger properties (i.e. approx 1000 m2) will be at the lower end of the range. 
Costs exclude external works</t>
  </si>
  <si>
    <t>Community Centres and Halls Small Medium quality</t>
  </si>
  <si>
    <t>Single storey building with part mezzanine, pitched roof (built 2012). Building Construction: - Foundations: No detail available Frame: No detail available. Upper Floors: No detail available. Roof: timber pitched with natural slate coverings. External Walls: facing brick/block with insulation to cavity. Windows and Doors: double-glazed softwood windows. Internal Walls: fair-faced brick or plastered block work. Internal Finishes: carpet and vinyl to screeded floors, hardwood semi sprung to activity areas; ceilings mixture of plasterboard, timber and suspended ceilings. Building Services: - Gas central heating, ventilation, electrics and alarm system. External Works: - No detail available Accommodation: main hall, coffee bar and lounge, discussions room, office, male and female toilets.</t>
  </si>
  <si>
    <t>Single storey with part mezzanine (78m²). Gross Internal Area 521m2. 
The above ERC reflects the average beacon.  
Costs exclude external works.</t>
  </si>
  <si>
    <t>Community Centres and Halls. Medium size. Standard quality.</t>
  </si>
  <si>
    <t xml:space="preserve">Single storey industrial type building with first floor mezzanine, heavily serviced to take computers,  ancillaries etc. Pad and strip foundations; insitu ground slab; precast mezzanine floor and link bridge. Steel frame. Part facing brick/block external walls. Metal roof decking and profiled wall cladding. Block, plasterboard and metal stud partitions. Double glazed aluminium windows. Plaster and tiles to wall; raised access floor, carpet and vinyl sheet/tiles to floors; plasterboard suspended ceilings. Fittings. Services, hoists.
</t>
  </si>
  <si>
    <t xml:space="preserve">Note: The British Ceramics Confederation (BCC) is the Uks ceramic industry trade body representing over 90% of the ceramics manufacturing industry. The UK concrete block and brick making industry is represented by the BCC. The production of concrete blocks in the UK is usually carried out in modern automated plants. Moulds are filled with concrete and vibro-compacted on pallets. De-moulded blocks are transported onto a pallet by conveyor to the curing/drying chambers. Additional heating may be provided to promote a speedy increase in strength using either heated air or steam. When curing has been completed the blocks are removed from the chamber and stacked for delivery. Curing/drying chambers are a basic structure constructed insitu within an industrial shed; built off the existing concrete ground floor slab with concrete block/brick walls, approx. 2.5m (int) height. Usually open on two sides with the open ends being enclosed with heavy-duty industrial plastic curtains facilitating access for a fork lift truck or track inset for trolleys stacked with blocks to be pushed in and out through the curtained ends. Curing/drying chambers are similar to Low Temperature Tunnel Dryers found in brickmaking plant (see also codes Furnaces Kilns - Brick 209K01 and Furnaces Dryer Brick 209K02) but should not be confused with specialist bespoke manufactured plant such as Keller and Lingl type chamber dryers. 
</t>
  </si>
  <si>
    <t xml:space="preserve">ERC includes rail track set in the floor of the curing/drying chamber. Unit of measure is cubic metres (m3) due to the curing/drying chamber classed as plant in accordance with Class 4 of the Valuation for Rating (Plant and Machinery) Regulations 1994.
</t>
  </si>
  <si>
    <t>Measure gross external volume, take photographs of ancillary plant and machinery, overview of chamber including internal photos. Refer to Section 145 of the Rating Manual for guidance.</t>
  </si>
  <si>
    <t xml:space="preserve">See Rating Manual Section 145: Brickworks and clay tileworks - Concrete block curing/drying chambers are rateable if they pass the building or structure tests in accordance with Class 4 of the Valuation for Rating (Plant and Machinery) Regulations 1994. The rateable parts are considered to be: the walls and ceilings of the kiln with steel frame. Foundations Refractory lining Rail tracks (if any) Chimneys and flue (if any) Other rateable plant </t>
  </si>
  <si>
    <t>See Rating Manual Section 145: Brickworks and clay tileworks</t>
  </si>
  <si>
    <t xml:space="preserve">Ancillary ducting, lighting, alarms, plant and machinery providing heated air or steam. Refer to Rating Manual </t>
  </si>
  <si>
    <t>Identify on site - However may include other Class 4 items of plant such as:- Rail tracks and transfer ways for kiln cars Weighbridge pits</t>
  </si>
  <si>
    <t>For block drying chambers &gt;3500m3 apply an ERC of £142/m3</t>
  </si>
  <si>
    <t>None - Awaiting Photographs</t>
  </si>
  <si>
    <t>Do not re-use photographs currently in the RCG 2021 - inaccurate representation of concrete block drying chambers. Unable to obtain new photographs due to COVID restrictions and lack of response from manufacturers and installers</t>
  </si>
  <si>
    <t>3500m3</t>
  </si>
  <si>
    <t>This ERC is at high risk. There is a lack of evidence due to no current credible evidence available, further, Minerals Team have also created their own unofficial internal version of the VOCG called "Buttons". We are taking the opportunity, with this category, to rectify mistakes and improve the category description which historically has led to confusion over what this category actually relates to and also to encourage Minerals Team to refer to the official VOCG in preference to Minerals own unofficial, unauthorised and unaudited version of the cost guide.  Consulted with Sue Moorby, Lead Valuer, Minerals Team, for this category, via email dated Wednesday 09/12/2020. Sue Moorby advised; "We have identified some new builds which we aim to pursue for the Yr. 2023 but until then (as not yet in the Rating List) then have recommended uplifts on Yr. 2010 again until we obtain new costings". Following further discussion, via skype 10/12/2020, with Sue Moorby; as mentioned previously, minerals use their own internal version of the VOCG called "Buttons". Sue Moorby advised they have a category code for drying chambers in "Buttons" and requested that we index the "Buttons" 2017 ERC figure, currently £165/m3, to provide a revised ERC to be included in the Official VOCG 2023. We questioned why the unit of measure is cubic metres and not square metres, which would be more appropriate for what is effectively a room within a building. We are, however, advised that curing/drying chambers, whilst ususally constructed on site using traditional methods of construction are very similar to a kiln dryer and usually have additional plant to provide heated air or steam to accelerate strength increase.  In the absence of new evidence, and as requested by Sue Moorby of Minerals team, we have therefore indexed the "Buttons" ERC of £165/m3 to support the VOCG 2023.  In terms of Rateable and Non-Rateable elements I have referenced the valuer back to the relevant section of the Rating Manual for further guidance. Determining whether or not an element is rateable is a matter of law and the valuer should be able to apply their own specialist knowledge of Rating to current legislation to determine if an element is rateable or not. This is beyond the scope of the Cost Guide.</t>
  </si>
  <si>
    <t>Evidence Provided by Sue Moorby. Cost recalculated. Reday to be approved. Email to Ryan Casey. Remains High Risk.</t>
  </si>
  <si>
    <t>Indices updated following QA. Initial cost came from valuer so low risk.</t>
  </si>
  <si>
    <t>This category of Conference and Exhibition Centre is high quality purpose built e.g. The International Convention Centre in Birmingham. The rate detailed here covers the general circulation/core areas. A separate rate is provided for the exhibition/conference space.</t>
  </si>
  <si>
    <t>The technical lead for this class has requested that the following rates are provided for this class. One rate for the actual exhibition conference space and a separate rate for the core/circulation areas</t>
  </si>
  <si>
    <t>This category of Conference and Exhibition Centre is high quality purpose built e.g. The International Convention Centre in Birmingham. The rate detailed here covers the exhibition and conference areas.</t>
  </si>
  <si>
    <t>The technical lead for this class has requested that the following rates are provided for this class. One rate for the actual exhibition space and a separate rate for the core/circulation areas</t>
  </si>
  <si>
    <t>This category of Conference and Exhibition Centre is the warehouse type e.g. The National Exhibition Centre in Birmingham. The rate detailed here covers the general circulation/core areas. A separate rate is provided for the main warehouse/exhibition space.</t>
  </si>
  <si>
    <t>This category of Conference and Exhibition Centre is the warehouse type e.g. The National Exhibition Centre in Birmingham. The rate detailed here covers the general circulation/core areas.</t>
  </si>
  <si>
    <t>Building Construction: Foundations: Strip or trench fill concrete with 200mm reinforced, insulated concrete floor slab. Frame: None: Roof: Timber flat roof with single polymer covering.   External Walls: Brick and block cavity walls with insulation plasterboard Windows and Doors: Double glazed uPVC windows, Heavy duty softwood external doors. Internal Walls: Metal stud partitions painted plasterboard finish with softwood doors and frames. Internal Finishes: Emulsion paint to plastered walls and ceilings, vinyl flooring. Building Services: Full gas central heating to steel panel radiators, general lighting and power. Air handling not included.</t>
  </si>
  <si>
    <t xml:space="preserve">Note: see also variations Exclude: External works and services All loose fixture and fittings. It is suggested that a reduction of 5% is made where the shorter side of a building with a ratio of 1:1.5 is adjoining another property.     </t>
  </si>
  <si>
    <t>The costs should be adjusted to reflect the variations in construction and finish described. Exclude external works and services, all loose kitchen/servery fittings and appliances. Rate based on a building 1000 sqm GIA 40 x 25m. - See Evidence Tab for costs</t>
  </si>
  <si>
    <t>Helen Price</t>
  </si>
  <si>
    <t>Building Construction: - Foundations: None. Upper Floors: None. Roof: Flat timber roof no waterproof covering. External Walls: Single skin insulated timber frame with cement fibre profile cladding and plasterboard inner face. Windows and Doors: Double glazed uPVC. Internal Walls: Metal stud partitions. Internal Finishes: Emulsion paint to plastered walls and ceilings, vinyl sheet flooring. Building Services: Basic lighting and heating. Heating from main building.  This structure is within an existing building. Variation may include brick walls, timber windows, raised access floors, and built between storey heights.</t>
  </si>
  <si>
    <t>Current photo not indicative</t>
  </si>
  <si>
    <t xml:space="preserve"> The cover plate sits structurally between the supporting structure and the conveyor rollers and belting Plate will be nominally 2mm thick across width of structure.  The specification of light and heavy steel support frame pieces is similar however the light frame is of smaller cross section, lower height with smaller angle legs and thus unable to support the heavier loads imparted. Increased steel work size for heavy frames The cover plate is assumed to be 2mm thick and of carbon/mild steel. This is added over the steel conveyor support under the belt to prevent produce from dropping under the belt In all cases the width of the support frame is assumed to be 450mm wider than the belt width. In some cases there may be additional cladding to the sides or roof and this should be added to the cost All steelwork is taken as being galvanised.  LIGHT FRAME Comprises 51 x 102 channel stringers, 60 x 60 angle legs to a height of 600mm, cross rails and braces at 1350mm centres. 9.83m3 = 1 tonne. (Volume of support framework. i.e. 0.6m x 1.05m x 15.63m)  HEAVY FRAME Comprises 51 x 102 channel stringers, 102 x 102 universal beam, 80 x 80 angle legs to a height of 1.00m, cross rails and braces at 1350mm centres. 6m3 = 1 tonne (volume of support framework. = 1.0m x 1.05m x 5.71m) The "A" frames, trestle supports and platforms that the conveyor support frame is attached to should be considered separately under the Cost Guide section Conveyors Trestle supports </t>
  </si>
  <si>
    <t xml:space="preserve">For walkways over and at side of conveyor, carried from same framework see Stairways, Ladders and Walkways. _x000D_
 For mesh flooring see Floors, GRP or Weld mesh. _x000D_
 For cladding see External Walls cladding_x000D_
 _x000D_
_x000D_
</t>
  </si>
  <si>
    <t xml:space="preserve">Width of conveyor and length in m. _x000D_
 Area of plate = m2_x000D_
 Any additional cladding to sides or roof should be noted and added._x000D_
 _x000D_
_x000D_
</t>
  </si>
  <si>
    <t xml:space="preserve"> Unless the conveyor is being rated under Class 1 List of Accessories 1 the belt, drive motor and idler sets are not rateable and thus the steel support s</t>
  </si>
  <si>
    <t xml:space="preserve"> Belt, motor and idlers (unless rated under List of Accessories 1)._x000D_
 _x000D_
_x000D_
</t>
  </si>
  <si>
    <t xml:space="preserve">Platforms, stairways_x000D_
 _x000D_
_x000D_
</t>
  </si>
  <si>
    <t xml:space="preserve">It is assumed that the item forms part of an "average size industrial, commercial or office complex". _x000D_
 Where it would be normal to find more than one item in such a hereditament the ERC stated has been adjusted to reflect any number / quantity, discount. _x000D_
 These figures are NOT one off figures._x000D_
 _x000D_
_x000D_
</t>
  </si>
  <si>
    <t xml:space="preserve"> Photo 1 , 2 and 3 - Support framework to conveyor between support points- excludes trestles._x000D_
_x000D_
</t>
  </si>
  <si>
    <t xml:space="preserve"> Photo 3 -  Excludes staircase and walkway attached to side of conveyor support framework._x000D_
  Note cover over conveyor in Photos 2 and 3_x000D_
 _x000D_
 </t>
  </si>
  <si>
    <t>10065</t>
  </si>
  <si>
    <t xml:space="preserve">The housing comprises a supporting framework to the conveyor and single access walkway all enclosed with light steel frame with weather tight profiled metal cladding. </t>
  </si>
  <si>
    <t xml:space="preserve"> Excludes trestle costs_x000D_
 Excludes cost of conveyor_x000D_
_x000D_
</t>
  </si>
  <si>
    <t xml:space="preserve">_x000D_ Length_x000D_
 Width_x000D_
 Walkway_x000D_
_x000D_
</t>
  </si>
  <si>
    <t xml:space="preserve">Photo 1 - Conveyors enclosed within cover- Walkway access may be provided.
Photo 2 - Conveyor housing showing support framework and trestle supports
Photo 3 - Enclosed conveyor </t>
  </si>
  <si>
    <t>10675</t>
  </si>
  <si>
    <t xml:space="preserve"> The housing comprises a supporting framework to the conveyor and single access walkway all enclosed with light steel frame with weather tight profiled metal cladding </t>
  </si>
  <si>
    <t xml:space="preserve"> Length _x000D_
 Width_x000D_
 Walkway_x000D_
_x000D_
</t>
  </si>
  <si>
    <t>10676</t>
  </si>
  <si>
    <t xml:space="preserve"> Reinforced concrete isolated base </t>
  </si>
  <si>
    <t xml:space="preserve">Cost related to height and weight of the trestles above._x000D_
_x000D_
</t>
  </si>
  <si>
    <t xml:space="preserve"> Length  x width and depth where possible._x000D_
 assume 1m deep unless plans are available to the contrary_x000D_
_x000D_
</t>
  </si>
  <si>
    <t xml:space="preserve">Trestles and support framework_x000D_
_x000D_
</t>
  </si>
  <si>
    <t>_x000D_ Photo 1 - Approx size of base 2m x 5m- with depth below GL unknown unless plans are available._x000D_
 Photo 2- Approx size of base-1.2m x 2.5m. Depth below GL unknown</t>
  </si>
  <si>
    <t>10067</t>
  </si>
  <si>
    <t xml:space="preserve"> Photo 1 - Approx size of base 2m x 5m- with depth below GL unknown unless plans are available._x000D_
 Photo 2- Approx size of base-1.2m x 2.5m. Depth below GL unknown unless plans are available.
</t>
  </si>
  <si>
    <t>This is the cost for Conveyor Junction House typically found at mines, quarries and other large industrial complexes such as steelworks, coking plant and cement works. Junction house are found at changes in direction and level of the onsite conveyor system. The general construction is a steel member lattice framed tower, typically, but not exclusively, the steel work will be formed of main legs universal columns 203mm X 203mm X 46kg/m with horizontal frame bracing of universal beams 203mm x 133mm x 25kg/m. The latter more usually providers the rafters for any housing roof. The main structure is usually cross braced with 150mm x 150mm x 15kg/m angle section members. The junction house itself is usually clad in either painted, galvanised or plasticoated single skin steel sheeting affixed to rails or purlins. The roof is similarly clad with ridge, flashing and eaves trims. (At older sites you may find examples that are still clad in corrugate asbestos or iron. The example here is for a modern equivalent.) Height of housing structure is typically 4m with a single floor; calculated plan 3.75m x 4.00m, sitting on a support steel framework (separate code). Floor construction costed here is chequer plate floor on treated timber joists fixed between steel frame members; intermediate floors 60% footprint (absent under conveyors). Stairs or access ladders need to be added as applicable.</t>
  </si>
  <si>
    <t xml:space="preserve">Stairs or access ladders need to be added as applicable. Includes allowance for Preliminaries  Overheads and Profit. Lighting  Power allowance X/m2 (all floors); Lightning protection alarms etc. allowance X/m2 to be added in addition if applicable. For additional cost of extra walkways see 215N11 or similar. Excludes support frames, trestles, towers and foundations.
</t>
  </si>
  <si>
    <t>Total VOLUME of the cladded junction house covered by roof. Excludes supports , structures and foundations</t>
  </si>
  <si>
    <t>Additions   
Strip lighting = £5/m³ 
Fire protection - Alarms and protection = £3/m3</t>
  </si>
  <si>
    <t>Photo 1 - Typical Housing Photo 2 - Typical Housing Photo 3 - Large Housing with conveyors on trestle supports</t>
  </si>
  <si>
    <t>10060</t>
  </si>
  <si>
    <t>This is the cost for Conveyor Junction House typically found at mines, quarries and other large industrial complexes such as steelworks, coking plant and cement works. Junction house are found at changes in direction and level of the onsite conveyor system. The general construction is a steel member lattice framed tower, typically, but not exclusively, the steel work will be formed of main legs universal columns 203mm X 203mm X 46kg/m with horizontal frame bracing of universal beams 203mm x 133mm x 25kg/m. The latter more usually providers the rafters for any housing roof. The main structure is usually cross braced with 150mm x 150mm x 15kg/m angle section members. The junction house itself is usually clad in either painted, galvanised or plasticoated single skin steel sheeting affixed to rails or purlins. The roof is similarly clad with ridge, flashing and eaves trims. (At older sites you may find examples that are still clad in corrugate asbestos or iron. The example here is for a modern equivalent.) Height of housing structure is typically 4m with a single floor; calculated plan 9.38m x 4.00m, sitting on a support steel framework (separate code). Floor construction costed here is chequer plate floor on treated timber joists fixed between steel frame members; intermediate floors 60% footprint (absent under conveyors). Stairs or access ladders need to be added as applicable.</t>
  </si>
  <si>
    <t>Additions Strip lighting = £X/m Fire protection - Alarms and protection = £X/m</t>
  </si>
  <si>
    <t>This is the cost for Conveyor Junction House typically found at mines, quarries and other large industrial complexes such as steelworks, coking plant and cement works. Junction house are found at changes in direction and level of the onsite conveyor system. The general construction is a steel member lattice framed tower, typically, but not exclusively, the steel work will be formed of main legs universal columns 203mm X 203mm X 46kg/m with horizontal frame bracing of universal beams 203mm x 133mm x 25kg/m. The latter more usually providers the rafters for any housing roof. The main structure is usually cross braced with 150mm x 150mm x 15kg/m angle section members. The junction house itself is usually clad in either painted, galvanised or plasticoated single skin steel sheeting affixed to rails or purlins. The roof is similarly clad with ridge, flashing and eaves trims. Height of housing structure is typically 4.5 m with a single floor; calculated plan 20.00 m x 10.00m, sitting on a support steel framework (separate code). Floor construction costed here is chequer plate floor on treated timber joists fixed between steel frame members; intermediate floors 60% footprint (absent under conveyors). Stairs or access ladders need to be added as applicable. (At older sites you may find examples that are still clad in corrugate asbestos or iron. The example here is for a modern equivalent.)</t>
  </si>
  <si>
    <t>This is the cost for Conveyor Junction House typically found at mines, quarries and other large industrial complexes such as steelworks, coking plant and cement works. Junction house are found at changes in direction and level of the onsite conveyor system. The general construction is a steel member lattice framed tower, typically, but not exclusively, the steel work will be formed of main legs universal columns 203mm X 203mm X 46kg/m with horizontal frame bracing of universal beams 203mm x 133mm x 25kg/m. The latter more usually providers the rafters for any housing roof. The main structure is usually cross braced with 150mm x 150mm x 15kg/m angle section members. The junction house itself is usually clad in either painted, galvanised or plasticoated single skin steel sheeting affixed to rails or purlins. The roof is similarly clad with ridge, flashing and eaves trims. Height of housing structure is typically 4.5 m with a single floor; calculated plan 26.67m x 10.00m, sitting on a support steel framework (separate code). Floor construction costed here is chequer plate floor on treated timber joists fixed between steel frame members; intermediate floors 60% footprint (absent under conveyors). Stairs or access ladders need to be added as applicable. (At older sites you may find examples that are still clad in corrugate asbestos or iron. The example here is for a modern equivalent.)</t>
  </si>
  <si>
    <t>This is the cost for Conveyor Junction House typically found at mines, quarries and other large industrial complexes such as steelworks, coking plant and cement works. Junction house are found at changes in direction and level of the onsite conveyor system. The general construction is a steel member lattice framed tower, typically, but not exclusively, the steel work will be formed of main legs universal columns 203mm X 203mm X 46kg/m with horizontal frame bracing of universal beams 203mm x 133mm x 25kg/m. The latter more usually providers the rafters for any housing roof. The main structure is usually cross braced with 150mm x 150mm x 15kg/m angle section members. The junction house itself is usually clad in either painted, galvanised or plasticoated single skin steel sheeting affixed to rails or purlins. The roof is similarly clad with ridge, flashing and eaves trims. Height of housing structure is typically 4.5 m with a single floor; calculated plan 33.33 m x 10.00m, sitting on a support steel framework (separate code). Floor construction costed here is chequer plate floor on treated timber joists fixed between steel frame members; intermediate floors 60% footprint (absent under conveyors). Stairs or access ladders need to be added as applicable. (At older sites you may find examples that are still clad in corrugate asbestos or iron. The example here is for a modern equivalent.)</t>
  </si>
  <si>
    <t>This is the cost for Conveyor Junction House typically found at mines, quarries and other large industrial complexes such as steelworks, coking plant and cement works. Junction house are found at changes in direction and level of the onsite conveyor system. The general construction is a steel member lattice framed tower, typically, but not exclusively, the steel work will be formed of main legs Universal Columns 203mm X 203mm X 46kg/m with horizontal frame brace Universal Beams 203mm x 133mm x 25kg/m also rafters. The main frame is then braced with 150mm x 150mm x 15kg/m which is clad with single skin painted finished, galvanised or plasticoated steel sheeting on rails /purlins. The roof is a similar construction, single skin profiled metal cladding, ridge, flashing and eaves trims. Height of structure 7.00m with  two floors; calculated plan  8.57m x 5.00m sitting on support steel framework (separate code). Floor construction chequer plate on treated timber joists fixed between steel frame members; intermediate floors 60% footprint (absent under conveyors). Stairs or access ladders need to be added as applicable. (At older sites you may find examples that are still clad in corrugate asbestos or iron. The example here is for a modern equivalent.)</t>
  </si>
  <si>
    <t>This is the cost for Conveyor Junction House typically found at mines, quarries and other large industrial complexes such as steelworks, coking plant and cement works. Junction house are found at changes in direction and level of the onsite conveyor system. The general construction is a steel member lattice framed tower, typically, but not exclusively, the steel work will be formed of main legs Universal Columns 203mm X 203mm X 46kg/m with horizontal frame brace Universal Beams 203mm x 133mm x 25kg/m also rafters. The main frame is then braced with 150mm x 150mm x 15kg/m which is clad with single skin painted finished, galvanised or plasticoated steel sheeting on rails /purlins. The roof is a similar construction, single skin profiled metal cladding, ridge, flashing and eaves trims. Height of structure 7.00m with  two floors; calculated plan  12.24m x 7.00m sitting on support steel framework (separate code). Floor construction chequer plate on treated timber joists fixed between steel frame members; intermediate floors 60% footprint (absent under conveyors). Stairs or access ladders need to be added as applicable. (At older sites you may find examples that are still clad in corrugate asbestos or iron. The example here is for a modern equivalent.)</t>
  </si>
  <si>
    <t>This is the cost for Conveyor Junction House typically found at mines, quarries and other large industrial complexes such as steelworks, coking plant and cement works. Junction house are found at changes in direction and level of the onsite conveyor system. The general construction is a steel member lattice framed tower, typically, but not exclusively, the steel work will be formed of main legs universal columns 254mm X 254mm X 73kg/m with horizontal frame bracing of universal beams 254mm x 146mm x 31kg/m. The latter more usually providers the rafters for any housing roof. The main structure is usually cross braced with 150mm x 150mm x 15kg/m angle section members. The junction house itself is usually clad in either painted, galvanised or plasticoated single skin steel sheeting affixed to rails or purlins. The roof is similarly clad with ridge, flashing and eaves trims. Height of housing structure is typically 13.5 m with two floors; calculated plan 19.05m x 7.00m, sitting on a support steel framework (separate code). Floor construction costed here is chequer plate floor on treated timber joists fixed between steel frame members; intermediate floors 60% footprint (absent under conveyors). Stairs or access ladders need to be added as applicable. (At older sites you may find examples that are still clad in corrugate asbestos or iron. The example here is for a modern equivalent.)</t>
  </si>
  <si>
    <t>This is the cost for Conveyor Junction House typically found at mines, quarries and other large industrial complexes such as steelworks, coking plant and cement works. Junction house are found at changes in direction and level of the onsite conveyor system. The general construction is a steel member lattice framed tower, typically, but not exclusively, the steel work will be formed of main legs universal columns 254mm X 254mm X 73kg/m with horizontal frame bracing of universal beams 254mm x 146mm x 31kg/m. The latter more usually providers the rafters for any housing roof. The main structure is usually cross braced with 150mm x 150mm x 15kg/m angle section members. The junction house itself is usually clad in either painted, galvanised or plasticoated single skin steel sheeting affixed to rails or purlins. The roof is similarly clad with ridge, flashing and eaves trims. Height of housing structure is typically 13.5 m with two floors; calculated plan 15.56m x 10.00m, sitting on a support steel framework (separate code). Floor construction costed here is chequer plate floor on treated timber joists fixed between steel frame members; intermediate floors 60% footprint (absent under conveyors). Stairs or access ladders need to be added as applicable. (At older sites you may find examples that are still clad in corrugate asbestos or iron. The example here is for a modern equivalent.)</t>
  </si>
  <si>
    <t>This is the cost for Conveyor Junction House typically found at mines, quarries and other large industrial complexes such as steelworks, coking plant and cement works. Junction house are found at changes in direction and level of the onsite conveyor system. The general construction is a steel member lattice framed tower, typically, but not exclusively, the steel work will be formed of main legs universal columns 254mm X 254mm X 73kg/m with horizontal frame bracing of universal beams 254mm x 146mm x 31kg/m. The latter more usually providers the rafters for any housing roof. The main structure is usually cross braced with 150mm x 150mm x 15kg/m angle section members. The junction house itself is usually clad in either painted, galvanised or plasticoated single skin steel sheeting affixed to rails or purlins. The roof is similarly clad with ridge, flashing and eaves trims. Height of housing structure is typically 13.5 m with two floors; calculated plan 17.04m x 10.00m, sitting on a support steel framework (separate code). Floor construction costed here is chequer plate floor on treated timber joists fixed between steel frame members; intermediate floors 60% footprint (absent under conveyors). Stairs or access ladders need to be added as applicable. (At older sites you may find examples that are still clad in corrugate asbestos or iron. The example here is for a modern equivalent.)</t>
  </si>
  <si>
    <t>This is the cost for Conveyor Junction House typically found at mines, quarries and other large industrial complexes such as steelworks, coking plant and cement works. Junction house are found at changes in direction and level of the onsite conveyor system. The general construction is a steel member lattice framed tower, typically, but not exclusively, the steel work will be formed of main legs universal columns 254mm X 254mm X 73kg/m with horizontal frame bracing of universal beams 254mm x 146mm x 31kg/m. The latter more usually providers the rafters for any housing roof. The main structure is usually cross braced with 150mm x 150mm x 15kg/m angle section members. The junction house itself is usually clad in either painted, galvanised or plasticoated single skin steel sheeting affixed to rails or purlins. The roof is similarly clad with ridge, flashing and eaves trims. Height of housing structure is typically 13.5 m with two floors; calculated plan 19.26m x 10.00m, sitting on a support steel framework (separate code). Floor construction costed here is chequer plate floor on treated timber joists fixed between steel frame members; intermediate floors 60% footprint (absent under conveyors). Stairs or access ladders need to be added as applicable. (At older sites you may find examples that are still clad in corrugate asbestos or iron. The example here is for a modern equivalent.)</t>
  </si>
  <si>
    <t>This is the cost for Conveyor Junction House typically found at mines, quarries and other large industrial complexes such as steelworks, coking plant and cement works. Junction house are found at changes in direction and level of the onsite conveyor system. The general construction is a steel member lattice framed tower, typically, but not exclusively, the steel work will be formed of main legs universal columns 254mm X 254mm X 73kg/m with horizontal frame bracing of universal beams 254mm x 146mm x 31kg/m. The latter more usually providers the rafters for any housing roof. The main structure is usually cross braced with 150mm x 150mm x 15kg/m angle section members. The junction house itself is usually clad in either painted, galvanised or plasticoated single skin steel sheeting affixed to rails or purlins. The roof is similarly clad with ridge, flashing and eaves trims. Height of housing structure is typically 13.5 m with two floors; calculated plan 21.48m x 10.00m, sitting on a support steel framework (separate code). Floor construction costed here is chequer plate floor on treated timber joists fixed between steel frame members; intermediate floors 60% footprint (absent under conveyors). Stairs or access ladders need to be added as applicable. (At older sites you may find examples that are still clad in corrugate asbestos or iron. The example here is for a modern equivalent.)</t>
  </si>
  <si>
    <t>This is the cost for Conveyor Junction House typically found at mines, quarries and other large industrial complexes such as steelworks, coking plants and cement works. Junction house are found at changes in direction and level of the onsite conveyor system. The general construction is a steel member lattice framed tower, typically, but not exclusively, the steel work will be formed of main legs universal columns 305mm X 305mm X 97kg/m with horizontal frame bracing of universal beams 305mm x 165mm x 40kg/m. The latter more usually providers the rafters for any housing roof. The main structure is usually cross braced with 150mm x 150mm x 15kg/m angle section members. The junction house itself is usually clad in either painted, galvanised or plasticoated single skin steel sheeting affixed to rails or purlins. The roof is similarly clad with ridge, flashing and eaves trims. Height of housing structure is typically 20.0 m with three floors; calculated plan 16.00m x 10.00m, sitting on a support steel framework (separate code). Floor construction costed here is chequer plate floor on treated timber joists fixed between steel frame members; intermediate floors 60% footprint (absent under conveyors). Stairs or access ladders need to be added as applicable. (At older sites you may find examples that are still clad in corrugate asbestos or iron. The example here is for a modern equivalent.)</t>
  </si>
  <si>
    <t>This is the cost for Conveyor Junction House typically found at mines, quarries and other large industrial complexes such as steelworks, coking plants and cement works. Junction house are found at changes in direction and level of the onsite conveyor system. The general construction is a steel member lattice framed tower, typically, but not exclusively, the steel work will be formed of main legs universal columns 305mm X 305mm X 97kg/m with horizontal frame bracing of universal beams 305mm x 165mm x 40kg/m. The latter more usually providers the rafters for any housing roof. The main structure is usually cross braced with 150mm x 150mm x 15kg/m angle section members. The junction house itself is usually clad in either painted, galvanised or plasticoated single skin steel sheeting affixed to rails or purlins. The roof is similarly clad with ridge, flashing and eaves trims. Height of housing structure is typically 20.0 m with three floors; calculated plan 17.50m x 10.00m, sitting on a support steel framework (separate code). Floor construction costed here is chequer plate floor on treated timber joists fixed between steel frame members; intermediate floors 60% footprint (absent under conveyors). Stairs or access ladders need to be added as applicable. (At older sites you may find examples that are still clad in corrugate asbestos or iron. The example here is for a modern equivalent.)</t>
  </si>
  <si>
    <t>This is the cost for Conveyor Junction House typically found at mines, quarries and other large industrial complexes such as steelworks, coking plants and cement works. Junction house are found at changes in direction and level of the onsite conveyor system. The general construction is a steel member lattice framed tower, typically, but not exclusively, the steel work will be formed of main legs universal columns 305mm X 305mm X 97kg/m with horizontal frame bracing of universal beams 305mm x 165mm x 40kg/m. The latter more usually providers the rafters for any housing roof. The main structure is usually cross braced with 150mm x 150mm x 15kg/m angle section members. The junction house itself is usually clad in either painted, galvanised or plasticoated single skin steel sheeting affixed to rails or purlins. The roof is similarly clad with ridge, flashing and eaves trims. Height of housing structure is typically 20.0 m with three floors; calculated plan 19.00m x 10.00m, sitting on a support steel framework (separate code). Floor construction costed here is chequer plate floor on treated timber joists fixed between steel frame members; intermediate floors 60% footprint (absent under conveyors). Stairs or access ladders need to be added as applicable. (At older sites you may find examples that are still clad in corrugate asbestos or iron. The example here is for a modern equivalent.)</t>
  </si>
  <si>
    <t>This is the cost for Conveyor Junction House typically found at mines, quarries and other large industrial complexes such as steelworks, coking plants and cement works. Junction house are found at changes in direction and level of the onsite conveyor system. The general construction is a steel member lattice framed tower, typically, but not exclusively, the steel work will be formed of main legs universal columns 305mm X 305mm X 97kg/m with horizontal frame bracing of universal beams 305mm x 165mm x 40kg/m. The latter more usually providers the rafters for any housing roof. The main structure is usually cross braced with 150mm x 150mm x 15kg/m angle section members. The junction house itself is usually clad in either painted, galvanised or plasticoated single skin steel sheeting affixed to rails or purlins. The roof is similarly clad with ridge, flashing and eaves trims. Height of housing structure is typically 20.0 m with three floors; calculated plan 20.00m x 10.00m, sitting on a support steel framework (separate code). Floor construction costed here is chequer plate floor on treated timber joists fixed between steel frame members; intermediate floors 60% footprint (absent under conveyors). Stairs or access ladders need to be added as applicable. (At older sites you may find examples that are still clad in corrugate asbestos or iron. The example here is for a modern equivalent.)</t>
  </si>
  <si>
    <t>General construction, Columns: Universal Columns 203mm X 203mm X 46kg/m with horizontal frame brace.   Universal Beams 203mm x 133mm x 25kg/m also horizontal cross bracing to top and at height breaks, 150mm x 150mm x 15kg/m cross bracing, painted finished or galvanised with reinforced concrete pad foundation to each stanchion leg including holding down bolts and grouting to baseplate. Height of supporting structure 4m, no breaks.</t>
  </si>
  <si>
    <t>Details from previous Cost Guides Junction Housing size being supported. Costs from Spons 2015. Includes allowance for Preliminaries  Overheads and Profit.</t>
  </si>
  <si>
    <t>Costs are unit costs for the height of support as stated inclusive of foundations. (excludes piling)</t>
  </si>
  <si>
    <t>Junction Housing building on top of support structure separate section for costs. Walkways and access ladders separate section for costs.</t>
  </si>
  <si>
    <t xml:space="preserve">For additional cost of extra walkways see 215N11 or similar. Costs include typical pad/isolated foundation. Costs exclude piling. </t>
  </si>
  <si>
    <t>Photo 1 - Typical support framework to Junction House</t>
  </si>
  <si>
    <t>10061</t>
  </si>
  <si>
    <t>General construction, Columns: Universal Columns 203mm X 203mm X 46kg/m with horizontal frame brace Universal Beams 203mm x 133mm x 25kg/m also horizontal cross bracing to top and at height breaks; 150mm x 150mm x 15kg/m cross bracing; painted finished or galvanised with reinforced concrete pad foundation to each stanchion leg including holding down bolts and grouting to baseplate. Height of supporting structure 4m, no breaks.</t>
  </si>
  <si>
    <t>General construction, Columns: Universal Columns 203mm X 203mm X 46kg/m with horizontal frame brace Universal Beams 203mm x 133mm x 25kg/m also horizontal cross bracing to top and at height breaks; 150mm x 150mm x 15kg/m cross bracing; painted finished or galvanised with reinforced concrete pad foundation to each stanchion leg including holding down bolts and grouting to baseplate. Height of supporting structure 7m, 1nr breaks.</t>
  </si>
  <si>
    <t>General construction, Columns: Universal Columns 203mm X 203mm X 46kg/m with horizontal frame brace Universal Beams 203mm x 133mm x 25kg/m also horizontal cross bracing to top and at height breaks; 150mm x 150mm x 15kg/m cross bracing; painted finished or galvanised with reinforced concrete pad foundation to each stanchion leg including holding down bolts and grouting to baseplate. Height of supporting structure 7m, 1 nr breaks.</t>
  </si>
  <si>
    <t>Details from previous Cost Guides. Costs from Spons 2015. Includes allowance for Preliminaries  Overheads and Profit.</t>
  </si>
  <si>
    <t>General construction, Columns: Universal Columns 305mm X 305mm X 97kg/m with horizontal frame brace Universal Beams 305mm x 165mm x 40kg/m also horizontal cross bracing to top and at height breaks; 150mm x 150mm x 15kg/m cross bracing; painted finished or galvanised with reinforced concrete pad foundation to each stanchion leg including holding down bolts and grouting to baseplate. Height of supporting structure 18m, 4 nr breaks.</t>
  </si>
  <si>
    <t>General construction, Columns: Universal Columns 610mm X 305mm X 238kg/m with horizontal frame brace Universal Beams 305mm x 165mm x 54kg/m also horizontal cross bracing to top and at height breaks; 150mm x 150mm x 15kg/m cross bracing; painted finished or galvanised with reinforced concrete pad foundation to each stanchion leg including holding down bolts and grouting to baseplate. Height of supporting structure 43m, 9 nr breaks.</t>
  </si>
  <si>
    <t>General construction : Excavate for base slab, earthwork support, working space, reinforced concrete slab (0.20m thick) on blinded hardcore; reinforced concrete walls (150mm thick) and reinforced concrete roof (250mm thick), including bar reinforcement and associated formwork, including allowance for preliminaries etc.</t>
  </si>
  <si>
    <t>Details from previous Cost Guides. Costs from Spons 2015. Includes allowance for Preliminaries  Overheads and Profit. Composite measurement based on 5.0m modules - rationalised to provide /m</t>
  </si>
  <si>
    <t>Costs do not allow for Asphalt tanking.</t>
  </si>
  <si>
    <t>NOTE: Costs for any lighting, power and ventilation should be added in addition.</t>
  </si>
  <si>
    <t xml:space="preserve">Where roof level varies from those shown, costs should be interpolated or extrapolated as appropriate. </t>
  </si>
  <si>
    <t>10063</t>
  </si>
  <si>
    <t>General construction : Excavate for base slab, earthwork support, working space, reinforced concrete slab (0.20m thick) on blinded hardcore; reinforced concrete walls (150mm thick) and reinforced concrete roof (150mm thick), including bar reinforcement and associated formwork, including allowance for preliminaries etc.</t>
  </si>
  <si>
    <t>10062</t>
  </si>
  <si>
    <t>General construction, 102mm x 51mm x 12.3kg/m Channel section  102 x 102mm x 23kg/m UB/RSJ horizontal framework; 80mm x 80mm x 13kg/m cross bracing and cross-rails  bracing framework to form 1,000mm deep box support at 1,350mm modules; painted finished or galvanised. NOTE: In some cases there maybe additional cladding to the sides and/or roof, the cost for this should be added in addition to the costs in this section. ;A;-frame trestles are costed separately under the applicable Cost Guide section.</t>
  </si>
  <si>
    <t>Details from previous Cost Guides. Costs from Spons 2015. Includes allowance for Preliminaries  Overheads and Profit. Composite measurement based on 2.70m modules - rationalised to provide /m Light support is assumed 600mm deep whilst heavy support is assumed 1,000mm deep and therefore heavier steel sections are deployed to support the heavier loads.</t>
  </si>
  <si>
    <t>Costs are provided as /m of conveyor length; with varying widths of belt as stated. Horizontal framework modules every 1.35m. In all cases the support width is assumed to be 450mm wider than the belt width. The cover plate is assumed to be 2mm thick and of carbon/mild steel. The cover is added over the steel conveyor support, under the belt, to prevent produce from dropping under the belt.</t>
  </si>
  <si>
    <t>Unless the conveyor is being rated under Class1 List of Accessories 1 the belt, drive motor and idler sets are not rateable and thus the steel support structure frame will be rateable under Class 4 Table 3 supports</t>
  </si>
  <si>
    <t>Belt, motor and idlers (unless rated under List of Accessories 1).</t>
  </si>
  <si>
    <t>NOTE: For walkways over and at the side of the conveyor, carried from the same framework; see Stairways, Ladders and Walkways. For mesh flooring see Floors, GRP or Weldmesh. For cladding see Externa Walls - cladding.</t>
  </si>
  <si>
    <t>Photo 1 , 2 and 3 - Support framework to conveyor between support points- excludes trestles.</t>
  </si>
  <si>
    <t>Photo 3 - Excludes staircase and walkway attached to side of conveyor support framework. Note cover over conveyor in Photos 2 and 3</t>
  </si>
  <si>
    <t>Unless the conveyor is being rated under Class1 List of Accessories 1 the belt, drive motor and idler sets are not rateable and thus the steel support structure frame will be rateable under Class 4 Table 3 supports.</t>
  </si>
  <si>
    <t>NOTE: For walkways over and at the side of the conveyor, carried from the same framework; see Stairways, Ladders and Walkways. For mesh flooring see Floors, GRP or Weldmesh. For cladding see Externa Walls - cladding</t>
  </si>
  <si>
    <t>General construction, 102mm x 51mm x 12.3kg/m Channel section horizontal framework; 60mm x 60mm x 10kg/m cross bracing and cross-rails  bracing framework to form 600mm deep box support at 1,350mm modules; painted finished or galvanised. NOTE: In some cases there maybe additional cladding to the sides and/or roof, the cost for this should be added in addition to the costs in this section. ;A;-frame trestles are costed separately under the applicable Cost Guide section.</t>
  </si>
  <si>
    <t>Photo 3 - Excludes staircase and walkway attached to side of conveyor support framework. Note cover over conveyor in Photos 2 an</t>
  </si>
  <si>
    <t>10064</t>
  </si>
  <si>
    <t>Costs are provided as /m of conveyor length; with varying widths of belt as stated. Horizontal framework modules every 1.35m. In all cases the support width is assumed to be 450mm wider than the belt width. The cover plate is assumed to be 2mm thick and of carbon/mild steel. The cover is added over the steel conveyor support, under the belt, to prevent produce from dropping under the belt..</t>
  </si>
  <si>
    <t>General construction, 152mm x 76mm x 17.88kg/m Channel section legs and horizontal framework; 50mm x 50mm x 6kg/m cross bracing; painted finished or galvanised with reinforced concrete pad foundation to each leg including holding down bolts and grouting to baseplate.</t>
  </si>
  <si>
    <t>Costs are unit costs for the height of support as stated inclusive of foundation. Horizontal framework every 3m. NOTE: Cross bracing increased to 60mm x 60mm x 10kg/m for 12m  15m height.</t>
  </si>
  <si>
    <t>Conveyor structure.</t>
  </si>
  <si>
    <t xml:space="preserve">Photo 1 - foreground- 4 leg heavy trestle with top of foundation base visible. Photo 2 Heavy steel 2 leg trestle with top of foundation base visible. Photo 3 - twin leg trestle
</t>
  </si>
  <si>
    <t>10066</t>
  </si>
  <si>
    <t>General construction, 152mm x 76mm x 17.88kg/m Channel section legs and horizontal framework; 60mm x 60mm x 10kg/m cross bracing; painted finished or galvanised with reinforced concrete pad foundation to each leg including holding down bolts and grouting to baseplate.</t>
  </si>
  <si>
    <t xml:space="preserve">The primary use of large, industrial cooling towers is to remove the heat absorbed in the circulating cooling water systems used in power plants, petroleum refineries, petrochemical and natural gas plants. Cooling towers can also be mechanical small-scale roof-top installations or medium-sized packaged units these have a different Cost Guide Code and are referred to as Mechanical draught.      
The hyperboloid shape is particularly suited to cooling tower construction as the wide base provides a large space for the water and cooling system. The narrowing effect of the tower helps with the laminar flow of the evaporated water as it rises. As the tower widens out at the top, it supports the turbulent mixing as the heated air makes contact with the atmospheric air.
These large cooling towers can be up to 200 metres (660 ft) tall and 100 m (320 ft) in diameter. They are constructed as hyperboloid, doubly-curved concrete shell structures supported on a series of concrete struts. The foundations typically consist of an inclined pond wall forming a circular ‘tee’ beam with a wide concrete strip. The beam acts to resist the lateral load of the tower’s shell structure. As well as the ‘tee’ beam, piled foundations are normally required to minimise differential settlement and reduce the risk of cracking.
The cooling system is housed in the tower’s base which is typically the bottom 10 metres, the rest of the tower consisting of an empty shell. The water falls and collects in a pond at the base of the tower, formed by a base slab and the pond wall.
In natural-draught cooling towers the open structure at the base allows a natural movement of air. 
</t>
  </si>
  <si>
    <t>The £/m² shown should be applied to an area arrived at by multiplying the base diameter of the tower at the base of the struts by its height above surface level.</t>
  </si>
  <si>
    <t>Base Diameter and height of towers required</t>
  </si>
  <si>
    <t>pipes are non-rateable</t>
  </si>
  <si>
    <t>Kevin Cochrane</t>
  </si>
  <si>
    <t>VOA_GPN_GOV_UK\7253953</t>
  </si>
  <si>
    <t>Cost taken from Cost Guide 2021 and to be indexed. No new evidence provided, unlikley to be any as these are not often built.</t>
  </si>
  <si>
    <t>ERC based at 322</t>
  </si>
  <si>
    <t xml:space="preserve">The primary use of large, industrial cooling towers is to remove the heat absorbed in the circulating cooling water systems used in power plants, petroleum refineries, petrochemical and natural gas plants. Cooling towers can also be mechanical small-scale roof-top installations or medium-sized packaged units these have a different Cost Guide Code and are referred to as Mechanical draught.      
The hyperboloid shape is particularly suited to cooling tower construction as the wide base provides a large space for the water and cooling system. The narrowing effect of the tower helps with the laminar flow of the evaporated water as it rises. As the tower widens out at the top, it supports the turbulent mixing as the heated air makes contact with the atmospheric air.
These large cooling towers can be up to 200 metres (660 ft) tall and 100 m (320 ft) in diameter. They are constructed as hyperboloid, doubly-curved concrete shell structures supported on a series of concrete struts. The foundations typically consist of an inclined pond wall forming a circular ‘tee’ beam with a wide concrete strip. The beam acts to resist the lateral load of the tower’s shell structure. As well as the ‘tee’ beam, piled foundations are normally required to minimise differential settlement and reduce the risk of cracking.
The cooling system is housed in the tower’s base which is typically the bottom 10 metres, the rest of the tower consisting of an empty shell. The water falls and collects in a pond at the base of the tower, formed by a base slab and the pond wall.
In natural-draught cooling towers the open structure at the base allows a natural movement of air. </t>
  </si>
  <si>
    <t>Either steel, reinforced concrete or treated timber frame construction, clad with profiled metal or timber and packed with open cell plastic in demountable modules. Some with reinforced concrete pond at the base of the tower. Description Notes: Two basic types 1) Forced draught has fans mounted on the side. 2) Induced draught has fans mounted horizontally on roof. Extracting vertically</t>
  </si>
  <si>
    <t>All costs assume PVC or plastic packing. For tower raised on platforms or stilts add 15% to total cost. All costs assume good quality water is being cooled. If water is of poor quality or polluted, e.g. Often timber slat packing is used in steel works or coking plants. Excludes cost of fans</t>
  </si>
  <si>
    <t>Measure on the effective volume of the tower</t>
  </si>
  <si>
    <t>Notes- Photos-may be for timber or concrete sections.</t>
  </si>
  <si>
    <t>Photos are of one single cell example; the other two are multi cell. Photo number 2 is the single cell.</t>
  </si>
  <si>
    <t>No backing evidence, proceed as High Risk item</t>
  </si>
  <si>
    <t>No costs to support costs hence Red rating.</t>
  </si>
  <si>
    <t>Concur that is high risk due to lack of evidence</t>
  </si>
  <si>
    <t>High risk due to lack of supporting evidence.</t>
  </si>
  <si>
    <t>Comprising four equal sized crown courts, a civil court and judges chambers, public waiting areas, interview rooms, administration offices, van dock and custody suite. A steel framed building enclosed by white rendered blockwork part curved cavity walls, aluminium windows, doors and curtain walling and flat roofs with roof lights and a continuous atrium. Internally, the building comprises hardwood veneered doors, plastered, painted, tiled and wood panelled wall finishes with some internal glazing, part raised flooring, suspended ceilings, fitted furniture, sanitary ware, central heating, partial air conditioning, electric lighting and power, lifts, alarms, data installation, public address, CCTV and security systems.</t>
  </si>
  <si>
    <t>Crown Courts - PFI cost analyses</t>
  </si>
  <si>
    <t>Comprising 2 formal custody courtrooms and 3 informal courtrooms, public waiting areas, interview rooms, administration offices, van dock and custody suite. A steel framed building enclosed with brick cavity walls enhanced in part with stone features and metal cladding and a pitched roof covered with metal cladding. Internally, the building comprises hardwood veneered doors, plastered, tiled and panelled wall finishes, suspended ceilings, raised flooring, sanitary ware, central heating, part air conditioning, electric lighting and power, lifts, alarms, data installation, public address, CCTV and security systems.</t>
  </si>
  <si>
    <t xml:space="preserve"> Magistrates Courts - BCIS Analyses </t>
  </si>
  <si>
    <t>Multi-storey building containing criminal courtrooms (crown or magistrates), and/or civil or tribunal hearing rooms, judges’ chambers, public waiting areas, interview rooms, administration offices, van dock and custody suite and other ancillary space.  
A steel framed building enclosed with a mixture of facing brick, render, curtain walling and metal cladding walls and a flat roof incorporating an atrium or roof lights. Internally the building comprises plastered, tiled and panelled wall finishes, suspended ceilings, raised flooring, fitted furniture, sanitary ware, central heating, air conditioning, electric lighting and power, lifts, alarms, data installation, public address, CCTV and security systems.</t>
  </si>
  <si>
    <t>Photographs 1, 2 &amp; 3 - Typical modern law centre exterior, Photograph 4 - Typical modern court room</t>
  </si>
  <si>
    <t>Photos of Chelmsford and Colchester Magistrates' Courts</t>
  </si>
  <si>
    <t>61K00B, 61K00Z</t>
  </si>
  <si>
    <t>Steve Nettleton</t>
  </si>
  <si>
    <t>Rate and approach agreed following GPCR for 2017 list. Single code for all criminal courts removing two previous codes for Mags &amp; Crown. No actual evidence as no recent new builds and rate should be indexed for RCG 2023. Please see evidence tab for email from Steve Nettleton, the lead valuer, on 05.05.2021.</t>
  </si>
  <si>
    <t>Purpose built sheriff court of approximately 25,000m2.</t>
  </si>
  <si>
    <t>Indexation of 2021 cost.</t>
  </si>
  <si>
    <t>Sheriff courts exist in Scotland only and therefore unable to have discussions with a valuer. This code is not in use according to IT and it is not clear why it exists, perhaps it is used by the Scottish Assessors? There is no cost back up sheet for RCG 2017 and a fresh one was created for RCG 2021, however it is based on BCIS analysis for English magistrates' courts. The description in RCG 2017 &amp;  2021 is the same and seem to relate to an actual building constructed in the 1990 with a GIA of 3,129m2 (possibly an actual Scottish example?), however this is not what the 2021 costs are based on. It is not known if Scottish sheriff courts are substantially different to English &amp; Welsh magistrates' courts, if they are then it would not be appropriate use English magistrates' courts as the cost base. If not then the "normal" RCG codes for courts could be adopted and this code deleted. A detailed description has not been included due to these issues. The risks with this code relate to its unknown use and cost base. Agreed with Paul Avo that the only option is to index the 2021 costs, which has been carried out. ERC in RCG 2021 was £3,559.</t>
  </si>
  <si>
    <t>Updated indices following QA. Saara intended to index 2021 rate as her comments above, but did additional adjustments that would have compounded prelims and overheads which would have already been included in the 2021 rate. Therefore adjusted to a straight index from 322 to 329.</t>
  </si>
  <si>
    <t>Purpose built sheriff court of approximately 3,000m2.</t>
  </si>
  <si>
    <t>The photographs in 2017 and 2021 RCG are the same so presumably relate to the 2017 costs rather than the 2021 ones but as the actual description of the code and therefore cost base is unknown it is not possible to even ascertain what kind of building the photographs should be of.</t>
  </si>
  <si>
    <t>Sheriff courts exist in Scotland only and therefore unable to have discussions with a valuer. This code is not in use according to IT and it is not clear why it exists, perhaps it is used by the Scottish Assessors? There is no cost back up sheet for RCG 2017 and a fresh one was created for RCG 2021, however it is based on BCIS analysis for English magistrates' courts. The description in RCG 2017 &amp;  2021 is the same and seem to relate to an actual building constructed in the 1990 with a GIA of 3,129m2 (possibly an actual Scottish example?), however this is not what the 2021 costs are based on. It is not known if Scottish sheriff courts are substantially different to English &amp; Welsh magistrates' courts, if they are then it would not be appropriate use English magistrates' courts as the cost base. If not then the "normal" RCG codes for courts could be adopted and this code deleted. A detailed description has not been included due to these issues. The risks with this code relate to its unknown use and cost base. Agreed with Paul Avo that the only option is to index the 2021 costs, which has been carried out. ERC in RCG 2021 was £2,931.</t>
  </si>
  <si>
    <t>This appears to be an unused code with no cost associated with it in RCG 2021. The lead valuer, Steve Nettleton, confirmed on 14.10.2020 that no costs are required for this subject to scheme courts code (please see evidence tab for email).</t>
  </si>
  <si>
    <t>The Overhead crane structure is free standing (not forming an integral part of a building). This item can be found inside or outside a building. For overhead cranes whose structural support is integral with that of the building see 214B- The moving traveller is not rateable nor is the lifting gear mechanism. The rail track, supporting beam, vertical stanchions and foundations are rateable. The structure is rateable no matter what the lifting capacity of the beam is. (Contrast this with the beam that is an integral part of the building) The supporting steelwork, concrete foundation work, support beam, support flanges and rail track are regarded as Class 4 Table 3 structural supports and ERC¬s provided are all inclusive. The concrete foundations will be larger to accommodate the extra load and the table includes an item for this element. Description Notes: Below 5 tonnes the support beam and rail track may be substantial and the cost of this alone can be calculated by using the weight of steel appropriate. See Structural Steelwork supporting structures.</t>
  </si>
  <si>
    <t>The costs are based on a standard 15m span for the traveller. LINEAR METREAGE is the length of the rail track (or the distance that the crane travels over).  (Not always the length of the building) and is NOT the combined length of the two rails.</t>
  </si>
  <si>
    <t xml:space="preserve">The lifting capacity of the crane, height to underside of rail track (top of the track support beam) and the length of the gantry is all that is required to operate the scales (measured between the rails down the middle of the workshop). (Do not hook a metal tape onto the horizontal beam in order to gain the height. Most have exposed electrical cables attached). 
</t>
  </si>
  <si>
    <t>Class 4 Table 3 Foundations, settings, fixed gantries, supports Class 1 Table 1) List of Accessories (i) Travellers, Cranes Class 2.</t>
  </si>
  <si>
    <t>Whole is not rateable if under Class 1 or Class 2 if not used in connection with fuel for the generation of power or if not accessory to Class 1 or Class2.</t>
  </si>
  <si>
    <t>Moving Traveller (Class 1 and Class 2).</t>
  </si>
  <si>
    <t xml:space="preserve">It is assumed that the item forms part of an "average size industrial, commercial or office complex". Where it would be normal to find more than one item in such a hereditament the ERC stated has been adjusted to reflect any number / quantity, discount. These figures are NOT one off figures. </t>
  </si>
  <si>
    <t>It is envisaged that no extra costs to the freestanding prices would be applicable if the freestanding gantry were OUTSIDE.   If the traveller span varies from the 15m basic cost guide standard then the following % cost adjustments should be adopted.  5m span deduct 60%, 7 &amp; 8m span deduct 50%, 10m span deduct 30%, 20m span add 45%, 25m span add 90%</t>
  </si>
  <si>
    <t xml:space="preserve">Cranes:    Gantry Freestanding
 The overhead crane structure is free standing (not forming an 
 integral part of a building).  This item can be found inside or  
 outside a building.
 Note: Vertical structural steel support stanchions, horizontal 
 rail beams, and large concrete foundations all rateable Class 4 
 Table 3.  The moving traveller and hoist is not rateable in this 
 situation and is not a Class 3 hoist.
  </t>
  </si>
  <si>
    <t>10070</t>
  </si>
  <si>
    <t xml:space="preserve">Green </t>
  </si>
  <si>
    <t>The costs are based on a standard 15m span for the traveller. LINEAR METREAGE is the length of the rail track (or the distance that the crane travels over). (Not always the length of the building) and is NOT the combined length of the two rails.</t>
  </si>
  <si>
    <t xml:space="preserve">The lifting capacity of the crane, height to underside of rail track (top of the track support beam) and the length of the gantry is all that is required to operate the scales (measured between the rails down the middle of the workshop). (Do not hook a metal tape onto the horizontal beam in order to gain the height. Most have exposed electrical cables attached). </t>
  </si>
  <si>
    <t>It is envisaged that no extra costs to the freestanding prices would be applicable if the freestanding gantry were OUTSIDE. If the traveller span varies from the 15m basic cost guide standard then the following % cost adjustments should be adopted. 5m span deduct 60%, 7 &amp; 8m span deduct 50%, 10m span deduct 30%, 20m span add 45%, 25m span add 90%.</t>
  </si>
  <si>
    <t xml:space="preserve">Cranes: Gantry FreestandingThe overhead crane structure is free standing (not forming anintegral part of a building). This item can be found inside oroutside a building.Note: Vertical structural steel support stanchions, horizontalrail beams, and large concrete foundations all rateable Class 4Table 3. The moving traveller and hoist is not rateable in thissituation and is not a Class 3 hoist. </t>
  </si>
  <si>
    <t>Ryan Casey</t>
  </si>
  <si>
    <t>VOA_GPN_GOV_UK\7233251</t>
  </si>
  <si>
    <t>Cost build up has no narrative to explain quantities and Ron Healey has plugged rates that bear no resemblance to SPONS rates. Needs a fresh measure next time and costs likely to decrease significantly.</t>
  </si>
  <si>
    <t>(BEAMS Note 2) Standard</t>
  </si>
  <si>
    <t>The Overhead crane structure is free standing (not forming an integral part of a building). This item can be found inside or outside a building. For overhead cranes whose structural support is integral with that of the building see 214B- The moving traveller is not rateable nor is the lifting gear mechanism. The rail track, supporting beam, vertical stanchions and foundations are rateable. The structure is rateable no matter what the lifting capacity of the beam is. (Contrast this with the beam that is an integral part of the building) The supporting steelwork, concrete foundation work, support beam, support flanges and rail track are regarded as Class 4 Table 3 structural supports and ERC¬s provided are all inclusive. The concrete foundations will be larger to accommodate the extra load and the table includes an item for this element. Description Notes: Below 5 tonnes the support beam and rail track may be substantial and the cost of this alone can be calculated by using the weight of steel appropriate. See Structural Steelwork supporting structures</t>
  </si>
  <si>
    <t>Whole is not rateable if under Class 1 or Class 2 if not used in connection with fuel for the generation of power or if not accessory to Class 1 or Class 2.</t>
  </si>
  <si>
    <t>214F22, 214F17, 214F12</t>
  </si>
  <si>
    <t>It is envisaged that no extra costs to the freestanding prices would be applicable if the freestanding gantry were OUTSIDE. If the traveller span varies from the 15m basic cost guide standard then the following % cost adjustments should be adopted. 5m span deduct 60%, 7 &amp; 8m span deduct 50%, 10m span deduct 30%, 20m span add 45%, 25m span add 90%</t>
  </si>
  <si>
    <t>214F23, 214F18, 214F13</t>
  </si>
  <si>
    <t>The costs are based on a standard 15m span for the traveller. LINEAR METREAGE is the length of the rail track (or the distance that the crane travels over). (Not always the length of the building) and is NOT the combined length of the two rails</t>
  </si>
  <si>
    <t>214F24, 214F19, 214F14</t>
  </si>
  <si>
    <t xml:space="preserve">Cranes: Gantry Freestanding.The overhead crane structure is free standing (not forming anintegral part of a building). This item can be found inside oroutside a building.Note: Vertical structural steel support stanchions, horizontalrail beams, and large concrete foundations all rateable Class 4Table 3. The moving traveller and hoist is not rateable in thissituation and is not a Class 3 hoist. </t>
  </si>
  <si>
    <t>The lifting capacity of the crane, height to underside of rail track (top of the track support beam) and the length of the gantry is all that is required to operate the scales (measured between the rails down the middle of the workshop). (Do not hook a metal tape onto the horizontal beam in order to gain the height. Most have exposed electrical cables attached).</t>
  </si>
  <si>
    <t>Class 4 Table 309/06/2021: Foundations, settings, fixed gantries, supports Class 1 Table 1: List of Accessories (i) Travellers, Cranes Class 2.</t>
  </si>
  <si>
    <t xml:space="preserve">Cranes: Gantry FreestandingThe overhead crane structure is free standing (not forming anintegral part of a building). This item can be found inside oroutside a building.Note: Vertical structural steel support stanchions, horizontalrail beams, and large concrete foundations all rateable Class 4 Table 3. The moving traveller and hoist is not rateable in this situation and is not a Class 3 hoist. </t>
  </si>
  <si>
    <t>Cranes: Gantry FreestandingThe overhead crane structure is free standing (not forming anintegral part of a building). This item can be found inside oroutside a building.Note: Vertical structural steel support stanchions, horizontalrail beams, and large concrete foundations all rateable Class 4Table 3. The moving traveller and hoist is not rateable in thissituation and is not a Class 3 hoist.</t>
  </si>
  <si>
    <t>214F21, 214F16, 214F11</t>
  </si>
  <si>
    <t>214F25, 214F20, 214F15</t>
  </si>
  <si>
    <t>The crane gantry support beam supports the rail track upon which the moving traveller rests. The costs given include the extra foundations, the extra size of the support stanchion, the support beam and the rail track. Most buildings erected with structural steel stanchions are capable of also holding a gantry rail of up to 5 tonnes. In these cases an angle fillet is bolted to the upright projecting into the workshop/warehouse and the rail track support (with rail track on top) is fixed to this. As the traveller tonnage increases (over 5 tonnes) the upright stanchions, and horizontal beam, (and foundations to the stanchions) are increased in size to accommodate the extra load and thus the costs set out are in part for this ADDITIONAL cost element. This is over and above the figures used for the building framework. The additional steelwork, concrete foundation work, support beam, support flanges and rail track are regarded as Class 4 Table 3 structural supports and ERC provided are all inclusive. The foundations will be larger to accommodate the extra load and the table includes an item for this element Below 5 tonnes the support beam and rail track may be substantial and the cost of this alone can be calculated by using the weight of steel appropriate. See Structural Steelwork supporting structures. Moving beam buffers These may be of various lengths and where two travellers work the same beam they prevent the two beams from coming to close together. This allows even distribution of weight down through the vertical stanchions. For max weight that rail support and stanchions can take look at SWL indication on main traveller. DO NOT add the various beam support weights together the max load that can be lifted is the heaviest beams SWL.</t>
  </si>
  <si>
    <t>The costs are based on units with a 15m span traveller. The lifting capacity of the crane, height to underside of rail track (top of the track support beam) and the length of the gantry is all that is required to operate the scales (measured between the rails down the middle of the workshop). (Do not hook a metal tape onto the horizontal beam in order to gain the height. Most have exposed electrical cables attached). LINEAR METRE is distance-taking measurement between rail tracks of the length of the rail tracks. (Not always the length of the building) and is NOT the combined length of the two rails. The above costs do not include the moving traveller but do include foundations</t>
  </si>
  <si>
    <t>Moving beam buffers These may be of various lengths and where two travellers work the same beam they prevent the two beams from coming to close together. This allows even distribution of weight down through the vertical stanchions. For max weight that rail support and stanchions can take look at SWL indication on main traveller. DO NOT add the various beam support weights together the max load that can be lifted is the heaviest beams SWL.</t>
  </si>
  <si>
    <t>Class 4 Table 3 Foundations, settings, fixed gantries, supports Class 1 Table 1) List of Accessories (i) Travellers, Cranes Class 2 Table 2)</t>
  </si>
  <si>
    <t>Whole is not rateable if under Class 1 or Class 2 if not used in connection with fuel for the generation of power or if not accessory to Class 1 or Class.</t>
  </si>
  <si>
    <t>If the traveller span varies from the 15m basic cost guide standard then the following % adjustments are to be adopted. 5m span deduct 60%, 7 &amp; 8m span deduct 50%, 10m span deduct 30%, (15m span no change), 20m span add 45%, 25m span add 90%.</t>
  </si>
  <si>
    <t>Cranes: Gantry Rails &amp; Supports Integral. Composite stanchion taking the main support beam and rail track.</t>
  </si>
  <si>
    <t>Cost build up has no narrative to explain quantities  no resemblance to SPONS rates. Needs a fresh measure next time and costs likely to decrease significantly.</t>
  </si>
  <si>
    <t>No build up. RC continued template for Freestanding cranes, which had a build-up. ERC index RCG2021 rate.</t>
  </si>
  <si>
    <t>(BEAMS Note 1) P&amp;M</t>
  </si>
  <si>
    <t>The costs are based on units with a 15m span traveller. The lifting capacity of the crane, height to underside of rail track (top of the track support beam) and the length of the gantry is all that is required to operate the scales (measured between the rails down the middle of the workshop). (Do not hook a metal tape onto the horizontal beam in order to gain the height. Most have exposed electrical cables attached). LINEAR METRE is distance-taking measurement between rail tracks of the length of the rail tracks. (Not always the length of the building) and is NOT the combined length of the two rails. The above costs do not include the moving traveller but do include foundations.</t>
  </si>
  <si>
    <t>Ryan Hobbs</t>
  </si>
  <si>
    <t xml:space="preserve"> The crane gantry support beam supports the rail track upon which the moving traveller rests. The costs given include the extra foundations, the extra size of the support stanchion, the support beam and the rail track. Most buildings erected with structural steel stanchions are capable of also holding a gantry rail of up to 5 tonnes. In these cases an angle fillet is bolted to the upright projecting into the workshop/warehouse and the rail track support (with rail track on top) is fixed to this. As the traveller tonnage increases (over 5 tonnes) the upright stanchions, and horizontal beam, (and foundations to the stanchions) are increased in size to accommodate the extra load and thus the costs set out are in part for this  ADDITIONAL cost element. This is over and above the figures used for the building framework. The additional steelwork, concrete foundation work, support beam, support flanges and rail track are regarded as Class 4 Table 3 structural supports and ERC¬s provided are all inclusive. The foundations will be larger to accommodate the extra load and the table includes an item for this element Below 5 tonnes the support beam and rail track may be substantial and the cost of this alone can be calculated by using the weight of steel appropriate. See Structural Steelwork supporting structures.  Moving beam buffers These may be of various lengths and where two travellers work the same beam they prevent the two beams from coming to close together. This allows even distribution of weight down through the vertical stanchions. For max weight that rail support and stanchions can take look at SWL indication on main traveller. DO NOT add the various beam support weights together the max load that can be lifted is the heaviest beams SWL. </t>
  </si>
  <si>
    <t xml:space="preserve"> Moving beam buffers _x000D_
 These may be of various lengths and where two travellers work the same beam they prevent the two beams from coming to close together. This allows even distribution of weight down through the vertical stanchions. _x000D_
 For max weight that rail support and stanchions can take look at SWL indication on main traveller. DO NOT add the various beam support weights together the max load that can be lifted is the heaviest beams SWL._x000D_
 _x000D_
_x000D_
</t>
  </si>
  <si>
    <t xml:space="preserve">_x000D_
 Class 4 Table 3 Foundations, settings, fixed gantries, supports_x000D_
 Class 1 Table 1) List of Accessories (i) Travellers, Cranes_x000D_
 Class 2 Table 2) </t>
  </si>
  <si>
    <t>_x000D_
 Whole is not rateable if under Class 1 or Class 2 if not used in connection with fuel for the generation of power or if not accessory to Class 1 or Class</t>
  </si>
  <si>
    <t xml:space="preserve">_x000D_
 Moving Traveller (Class 1 and Class 2)_x000D_
 _x000D_
_x000D_
</t>
  </si>
  <si>
    <t xml:space="preserve">_x000D_
 It is assumed that the item forms part of an "average size industrial, commercial or office complex". _x000D_
 Where it would be normal to find more than one item in such a hereditament the ERC stated has been adjusted to reflect any number / quantity, discount. _x000D_
 These figures are NOT one off figures._x000D_
 _x000D_
_x000D_
</t>
  </si>
  <si>
    <t>If the traveller span varies from the 15m basic cost guide standard then the following % adjustments are  to be adopted.  5m span deduct 60%, 7 &amp; 8m span deduct 50%, 10m span deduct 30%, (15m span no change), 20m span add 45%, 25m span add 90%.</t>
  </si>
  <si>
    <t xml:space="preserve">Cranes: Gantry Rails &amp; Supports Integral.  Composite stanchion taking the main support beam and rail track.  </t>
  </si>
  <si>
    <t>10071</t>
  </si>
  <si>
    <t xml:space="preserve">Cranes:      Gantry Rails &amp; Supports                  Integral
 Composite stanchion taking the main support beam and rail track.  This has  
 been added to stanchion taking weight of external sheeting and roof.
 Note:  
 The foundation to this extra stanchion steelwork will be extended 
 accordingly. 
 The moving beam (traveller) and lifting gear is not rateable when found 
 in a normal workshop situation, and is not a Class 3 hoist.    </t>
  </si>
  <si>
    <t>214B07, 214B13</t>
  </si>
  <si>
    <t>214B14, 214B08</t>
  </si>
  <si>
    <t>214B15, 214B09</t>
  </si>
  <si>
    <t>214B10, 214B16</t>
  </si>
  <si>
    <t>214B17, 214B11</t>
  </si>
  <si>
    <t>214B18, 214B12</t>
  </si>
  <si>
    <t xml:space="preserve">_x000D_
  The costs are based on units with a 15m span traveller. _x000D_
 The lifting capacity of the crane, height to underside of rail track (top of the track support beam) and the length of the gantry is all that is required to operate the scales (measured between the rails down the middle of the workshop). (Do not hook a metal tape onto the horizontal beam in order to gain the height. Most have exposed electrical cables attached)._x000D_
 _x000D_
 LINEAR METRE is distance-taking measurement between rail tracks of the length of the rail tracks. (Not always the length of the building) and is NOT the combined length of the two rails._x000D_
 _x000D_
 The above costs do not include the moving traveller but do include foundations_x000D_
 _x000D_
_x000D_
</t>
  </si>
  <si>
    <t xml:space="preserve">_x000D_
 Moving beam buffers _x000D_
 These may be of various lengths and where two travellers work the same beam they prevent the two beams from coming to close together. This allows even distribution of weight down through the vertical stanchions. _x000D_
 For max weight that rail support and stanchions can take look at SWL indication on main traveller. DO NOT add the various beam support weights together the max load that can be lifted is the heaviest beams SWL._x000D_
 _x000D_
_x000D_
</t>
  </si>
  <si>
    <t>214B32, 214B26</t>
  </si>
  <si>
    <t>214B33, 214B27</t>
  </si>
  <si>
    <t>214B34, 214B28</t>
  </si>
  <si>
    <t>214B35, 214B29</t>
  </si>
  <si>
    <t>214B36, 214B30</t>
  </si>
  <si>
    <t>214B49, 214B43</t>
  </si>
  <si>
    <t>214B50, 214B44</t>
  </si>
  <si>
    <t>214B51, 214B45</t>
  </si>
  <si>
    <t>214B52, 214B46</t>
  </si>
  <si>
    <t>214B53, 214B41</t>
  </si>
  <si>
    <t>214B54, 214B48</t>
  </si>
  <si>
    <t xml:space="preserve"> The crane gantry support beam supports the rail track upon which the moving traveller rests. The costs given include the extra foundations, the extra size of the support stanchion, the support beam and the rail track. Most buildings erected with structural steel stanchions are capable of also holding a gantry rail of up to 5 tonnes. In these cases an angle fillet is bolted to the upright projecting into the workshop/warehouse and the rail track support (with rail track on top) is fixed to this. As the traveller tonnage increases (over 5 tonnes) the upright stanchions, and horizontal beam, (and foundations to the stanchions) are increased in size to accommodate the extra load and thus the costs set out are in part for this \b ADDITIONAL cost element. This is over and above the figures used for the building framework. The additional steelwork, concrete foundation work, support beam, support flanges and rail track are regarded as Class 4 Table 3 structural supports and ERC¬s provided are all inclusive. The foundations will be larger to accommodate the extra load and the table includes an item for this element Below 5 tonnes the support beam and rail track may be substantial and the cost of this alone can be calculated by using the weight of steel appropriate. See Structural Steelwork supporting structures. \b Moving beam buffers These may be of various lengths and where two travellers work the same beam they prevent the two beams from coming to close together. This allows even distribution of weight down through the vertical stanchions. For max weight that rail support and stanchions can take look at SWL indication on main traveller. DO NOT add the various beam support weights together the max load that can be lifted is the heaviest beams SWL. </t>
  </si>
  <si>
    <t xml:space="preserve">Cranes: Gantry Rails &amp; Supports, Integral Composite stanchion taking the main support beam and rail track.  This has been added to stanchion taking weight of external sheeting and roof. Note: The foundation to this extra stanchion steelwork will be extended accordingly. The moving beam (traveller) and lifting gear is not rateable when found in a normal workshop situation, and is not a Class 3 hoist.    </t>
  </si>
  <si>
    <t>214B67, 214B61</t>
  </si>
  <si>
    <t>214B68, 214B62</t>
  </si>
  <si>
    <t>214B69, 214B63</t>
  </si>
  <si>
    <t>214B70, 214B64</t>
  </si>
  <si>
    <t>214B71, 214B65</t>
  </si>
  <si>
    <t>214B72, 214B66</t>
  </si>
  <si>
    <t>214B86, 214B81</t>
  </si>
  <si>
    <t>214B88, 214B83</t>
  </si>
  <si>
    <t>214B90, 214B87, 214B82</t>
  </si>
  <si>
    <t>214B96, 21494</t>
  </si>
  <si>
    <t>214B97, 21495</t>
  </si>
  <si>
    <t>214BAF, 214BAB</t>
  </si>
  <si>
    <t>214BAG, 214BAC</t>
  </si>
  <si>
    <t>214BAH, 214BAD</t>
  </si>
  <si>
    <t xml:space="preserve">The crane gantry support beam supports the rail track upon which the moving traveller rests. The costs given include the extra foundations, the extra size of the support stanchion, the support beam and the rail track. Most buildings erected with structural steel stanchions are capable of also holding a gantry rail of up to 5 tonnes. In these cases an angle fillet is bolted to the upright projecting into the workshop/warehouse and the rail track support (with rail track on top) is fixed to this. As the traveller tonnage increases (over 5 tonnes) the upright stanchions, and horizontal beam, (and foundations to the stanchions) are increased in size to accommodate the extra load and thus the costs set out are in part for this  cost element. This is over and above the figures used for the building framework. The additional steelwork, concrete foundation work, support beam, support flanges and rail track are regarded as Class 4 Table 3 structural supports and ERC¬s provided are all inclusive. The foundations will be larger to accommodate the extra load and the table includes an item for this element Below 5 tonnes the support beam and rail track may be substantial and the cost of this alone can be calculated by using the weight of steel appropriate. See Structural Steelwork supporting structures.  Moving beam buffers.  These may be of various lengths and where two travellers work the same beam they prevent the two beams from coming to close together. This allows even distribution of weight down through the vertical stanchions. For max weight that rail support and stanchions can take look at SWL indication on main traveller. DO NOT add the various beam support weights together the max load that can be lifted is the heaviest beams SWL. </t>
  </si>
  <si>
    <t xml:space="preserve"> The costs are based on units with a 15m span traveller. _x000D_
 The lifting capacity of the crane, height to underside of rail track (top of the track support beam) and the length of the gantry is all that is required to operate the scales (measured between the rails down the middle of the workshop). (Do not hook a metal tape onto the horizontal beam in order to gain the height. Most have exposed electrical cables attached)._x000D_
 _x000D_
 LINEAR METRE is distance-taking measurement between rail tracks of the length of the rail tracks. (Not always the length of the building) and is NOT the combined length of the two rails._x000D_
 _x000D_
 The above costs do not include the moving traveller but do include foundations_x000D_
 _x000D_
_x000D_
</t>
  </si>
  <si>
    <t xml:space="preserve"> Moving beam buffers _x000D_
 These may be of various lengths and where two travellers work the same beam they prevent the two beams from coming too close together. This allows even distribution of weight down through the vertical stanchions. _x000D_
 For max weight that rail support and stanchions can take look at SWL indication on main traveller. DO NOT add the various beam support weights together the max load that can be lifted is the heaviest beams SWL._x000D_
 _x000D_
_x000D_
</t>
  </si>
  <si>
    <t xml:space="preserve">7 Class 4 Table 3 Foundations, settings, fixed gantries, supports_x000D_
 Class 1 Table 1) List of Accessories (i) Travellers, Cranes_x000D_
 Class 2 Table 2) </t>
  </si>
  <si>
    <t>7 Whole is not rateable if under Class 1 or Class 2 if not used in connection with fuel for the generation of power or if not accessory to Class 1 or Class</t>
  </si>
  <si>
    <t xml:space="preserve">Moving Traveller (Class 1 and Class 2)_x000D_
 _x000D_
_x000D_
</t>
  </si>
  <si>
    <t xml:space="preserve"> It is assumed that the item forms part of an "average size industrial, commercial or office complex". _x000D_
 Where it would be normal to find more than one item in such a hereditament the ERC stated has been adjusted to reflect any number / quantity, discount. _x000D_
 These figures are NOT one off figures._x000D_
 _x000D_
_x000D_
</t>
  </si>
  <si>
    <t>214BAX, 214BAQ</t>
  </si>
  <si>
    <t>214BAY, 214BAR</t>
  </si>
  <si>
    <t>214BAZ, 214BAS</t>
  </si>
  <si>
    <t>214BBA, 214BAT</t>
  </si>
  <si>
    <t>214BBB, 214BAU</t>
  </si>
  <si>
    <t>214BBC, 214BAV</t>
  </si>
  <si>
    <t>214BBD, 214BAW</t>
  </si>
  <si>
    <t>The crane gantry support beam supports the rail track upon which the moving traveller rests. The costs given include the extra foundations, the extra size of the support stanchion, the support beam and the rail track. Most buildings erected with structural steel stanchions are capable of also holding a gantry rail of up to 5 tonnes. In these cases an angle fillet is bolted to the upright projecting into the workshop/warehouse and the rail track support (with rail track on top) is fixed to this. As the traveller tonnage increases (over 5 tonnes) the upright stanchions, and horizontal beam, (and foundations to the stanchions) are increased in size to accommodate the extra load and thus the costs set out are in part for this ADDITIONAL cost element. This is over and above the figures used for the building framework. The additional steelwork, concrete foundation work, support beam, support flanges and rail track are regarded as Class 4 Table 3 structural supports and ERC¬s provided are all inclusive. The foundations will be larger to accommodate the extra load and the table includes an item for this element Below 5 tonnes the support beam and rail track may be substantial and the cost of this alone can be calculated by using the weight of steel appropriate. See Structural Steelwork supporting structures. Moving beam buffers These may be of various lengths and where two travellers work the same beam they prevent the two beams from coming to close together. This allows even distribution of weight down through the vertical stanchions. For max weight that rail support and stanchions can take look at SWL indication on main traveller. DO NOT add the various beam support weights together the max load that can be lifted is the heaviest beams SWL.</t>
  </si>
  <si>
    <t>Moving Traveller (Class 1 and Class 2)</t>
  </si>
  <si>
    <t>214BBS, 214BBL</t>
  </si>
  <si>
    <t>214BBT, 214BBM</t>
  </si>
  <si>
    <t>214BBU, 214BBN</t>
  </si>
  <si>
    <t>214BBV, 214BBO</t>
  </si>
  <si>
    <t>214BBW, 214BBP</t>
  </si>
  <si>
    <t>214BBX, 214BBQ</t>
  </si>
  <si>
    <t>214BBY, 214BBR</t>
  </si>
  <si>
    <t>214BVC, 214BCO, 214BCH</t>
  </si>
  <si>
    <t>214BCW, 214BCP, 214BCI</t>
  </si>
  <si>
    <t>214BCX, 214BCQ, 214BCJ</t>
  </si>
  <si>
    <t>214BCY, 214BCR, 214BCK</t>
  </si>
  <si>
    <t>214BCZ, 214BCS, 214BCL</t>
  </si>
  <si>
    <t>214BDA, 214BCT, 214BCM</t>
  </si>
  <si>
    <t>A type of fixed position crane used in workshops and other industrial settings usually comprising a vertical steel support bolted to the floor with a horizontal swinging  jib. Occasionally the jib is bolted directly to a suitable vertical building support.  A manual or electric hoist is hung from the jib arm. This code excludes the hoist.</t>
  </si>
  <si>
    <t>Costs for jib cranes including lifting gear see coded 214J01 to 214J05</t>
  </si>
  <si>
    <t>Record height of support and length of jib arm.  Record maximum capacity in kg, if not marked record capacity of hoist.  Record fixing method and size of base if identifiable.</t>
  </si>
  <si>
    <t>Photo 1. Typical underbraced jib crane.  2. Jib crane in workshop use, note base plate.  3. Jib crane used for lifting pump from pit at sewage treatment works.</t>
  </si>
  <si>
    <t>A Lloyd</t>
  </si>
  <si>
    <t>VOA_GPN_GOV_UK\5576733</t>
  </si>
  <si>
    <t>A type of fixed position crane used in workshops and other industrial settings usually comprising a vertical steel support bolted to the floor with a horizontal swinging  jib. Occasionally the jib is bolted directly to a suitable vertical building support.  A manual or electric hoist is hung from the jib arm. This code includes hoist.</t>
  </si>
  <si>
    <t>Costs for jib cranes including excluding lifting gear see coded 214J21 to 214J25</t>
  </si>
  <si>
    <t xml:space="preserve">Costs are for the MOVING TAVELLER ONLY.  The cost for the moving traveller should only be considered for included in the assessment when looking at an item under Class 1, Table 1, which is used in preparing or storage of fuel for the Class 1 item.  The crain rails and support structure are listed separately. </t>
  </si>
  <si>
    <t>See variations section notes.  This item will mainly be for coal fired boilers although some travellers are found in electrical generation and compressor areas used for maintenance purposes.  The costs do not include the structural support and rail track.  The costs do not include the moving lifting parts and motors driving them.</t>
  </si>
  <si>
    <t>The lifting capacity of the crane is required and is usulaay stated on the travelling beam.  Record travelling beam span and lift height.  Costs assume 5 metre height to underside of gantry and 15m span.</t>
  </si>
  <si>
    <t>This code covers the moving traveller only.</t>
  </si>
  <si>
    <t>It is assumed that no additional costs would be applicable if the traveller was situated outside.</t>
  </si>
  <si>
    <t>RH Please attach extg photo</t>
  </si>
  <si>
    <t>Updated indices following QA. Significant drop of 2021 rate.</t>
  </si>
  <si>
    <t>RH please add extg photos</t>
  </si>
  <si>
    <t>RH please add extg photo</t>
  </si>
  <si>
    <t xml:space="preserve">Mostly single and part two storey, timber "Glulam" portal frame, slate covered pitched roofs, cavity external walls finished externally mainily in render- but with facing brick and timber cladding in sections, double glazed windows, solid wood front door, painted internal plaster and facing brick finishes, painted plaster ceilings, wc, central heating, solid floor. First floor - small plant room.   </t>
  </si>
  <si>
    <t xml:space="preserve">Cost data is for the main building with externals . Cost excludes the cremation plant.  </t>
  </si>
  <si>
    <t xml:space="preserve">Not applicable. </t>
  </si>
  <si>
    <t xml:space="preserve">Crematoria are normally rateable on a receipts and expenditure basis. Only if this is unavailable should a contractors basis be used. </t>
  </si>
  <si>
    <t xml:space="preserve">External views </t>
  </si>
  <si>
    <t xml:space="preserve">Obtained from information provided in allocation folder 1.   </t>
  </si>
  <si>
    <t>Cost was £0 previously. 2 pieces of evidence supporting cost, 1 of which is quite old so medium risk.</t>
  </si>
  <si>
    <t xml:space="preserve">STS </t>
  </si>
  <si>
    <t>(BEAMS Note 2) The ERC for this item should be added to all other rateable items on the hereditament (except land). Therefore the total of the ERC of the other Building Items and the P&amp;M ERC (where applicable) to enable the correct contract size adjustment to be made. ERC of Building Component + ERC of P&amp;M = Total ERC to which contract size adjustment should be applied. The appropriate % adjustment should be made in accordance with the scale for contract size adjustment specified under section 6 of the RCG 2021 Guidance notes. The currency ERC rates are set at £4m (Four Million Pounds) @ 1st April 2019 (AVD) for the RCG 2021 Publication.</t>
  </si>
  <si>
    <t>Richards Gibson / Richard Axford</t>
  </si>
  <si>
    <t>This appears to be an unused code with no cost associated with it in RCG 2021. The lead valuers, Richard Gibson &amp; Richard Axford, confirmed on 15.10.2020 that no costs are required for cricket centre (please see evidence tab for email).</t>
  </si>
  <si>
    <t>Single storey building of heavy reinforced concrete construction and raised on concrete columns 4 m off ground. 300 x 450mm beams and columns, with 150 thick concrete walls and flat roof. Electric lighting and power provided. Access via concrete stairs. Typical size 12m x 12m x 4m high on 4m high columns.</t>
  </si>
  <si>
    <t>Single storey block on columns. Costs include foundations, columns and access stairs. Excludes crusher plant, hoppers and conveyors.</t>
  </si>
  <si>
    <t>Based on GIA of building.</t>
  </si>
  <si>
    <t>For variations in height above ground, adjust rate by £25/m2 per m change in height.</t>
  </si>
  <si>
    <t>Photos are of steel framed crusher house (41AOOA) with profiled metal sheet cladding. No new photos provided.</t>
  </si>
  <si>
    <t>Cost taken from Cost Guide 2021 and to be indexed. No new evidence provided.</t>
  </si>
  <si>
    <t>Straight forward Index on CG2021 to be carried out. APPROVED for QC as HIGH RISK ENTRY with no EVIDENCE.</t>
  </si>
  <si>
    <t>Building of heavy steel framed construction off simple pad or slab foundation. Cladding may be to whole structure with pms (older buildings may have corrugated asbestos) with shallow or mono-pitched pms roofing with about 5% of translucent sheeting. Internally metal deck floors at 2 or 3 levels (65%-90%of footprint area per level) access between levels by metal staircase. Electric lighting and power provided. Typical size 13m x 18m x 24 m (eaves height).</t>
  </si>
  <si>
    <t xml:space="preserve">Steel framed building- unheated with basic electrics and lighting &lt;500m2 Height 24m to eaves Costs include foundations. Excludes , intermediate floors, crusher plant and foundations, hoppers and conveyors with independent supporting structures. For intermediate supported steel floors - see Cost guide items 30A11F or 30A11P (floors upper). </t>
  </si>
  <si>
    <t>Photo 1 Crusher Houses - Steel Framed. Photo 2 Crusher House - Steel Framed.</t>
  </si>
  <si>
    <t>Cost taken from Cost Guide 2021 and to be indexed. No new evidence provided. No new photos provided.</t>
  </si>
  <si>
    <t>QC Passed; High Risk no current evidence; Indexed from CG2021.</t>
  </si>
  <si>
    <t xml:space="preserve">Cycle shelter; freestanding; light steel frame with polycarbonate roof and sides - no dedicated guttering. Installation included within rate and allowance assumes the structure down stands will be bolted to concrete pad foundations 300mm x 300mm x 300mm. Size of shelter based on accommodating 10 nr bikes. Rate includes one nr rack for 10 bikes.
The compound slopes from front to back. (No secure gates included in rate)    
</t>
  </si>
  <si>
    <t xml:space="preserve">No structural slab included. </t>
  </si>
  <si>
    <t xml:space="preserve">Rate based on shelters of the following size : 10 bike space - with approx dimensions H2100mm - L4100mm - W2100mm
</t>
  </si>
  <si>
    <t>Cycle Shelters - Freestanding</t>
  </si>
  <si>
    <t>5 - UTILITIES, TRANSPORT &amp; TELECOMS</t>
  </si>
  <si>
    <t>Steve Webb</t>
  </si>
  <si>
    <t>Updated indices following QA. Changed risk as significant decrease on 2021 rates. Also, 2021 rate was for "Each" but Steve had provided a per m2 rate. I've therefore increased area based on dimensions in Referencing details and changed unit of measurement.</t>
  </si>
  <si>
    <t xml:space="preserve">Cycle shelter ; freestanding , half brick thick construction. Walls to three sides with a pitched aluminium sheet roof covering - no dedicated guttering. 
If a 250mm slab (unreinforced ) is required for the shelter, please add £54 per m2 to rate.
</t>
  </si>
  <si>
    <t>No structural slab or cycle hoops / racks included</t>
  </si>
  <si>
    <t xml:space="preserve">Rate based on a shelter of the following size: 2100mm height at front, 2200mm height at rear, 3070m length centres and 2400mm roof depth  
</t>
  </si>
  <si>
    <t>Add for each 10 number bicycle stand Galvanised steel wall or floor mounted £156</t>
  </si>
  <si>
    <t>Brick with corrugated metal roof</t>
  </si>
  <si>
    <t>Had discussions with Nathan Place, see email trail evidence tab. Very risky item!!!</t>
  </si>
  <si>
    <t>Cycle shelter; freestanding; light steel frame with a galvanised metal roof, open side construction - no dedicated guttering. Installation within rate allowance assumes the structure down stands will be bolted to concrete pad foundations 300mm x 300mm x 300mm. Size of shelter based on accommodating 10 nr bikes.</t>
  </si>
  <si>
    <t xml:space="preserve">No structural slab or cycle hoops / racks included. </t>
  </si>
  <si>
    <t>Add for galvanised steel bicycle rack @ £156 per 10 bike rack</t>
  </si>
  <si>
    <t>Typical light steel frame shelter</t>
  </si>
  <si>
    <t>Updated indices following QA. Increased risk as significant increase on 2021 rate.</t>
  </si>
  <si>
    <t>Cycle shelter; freestanding; light steel frame with a galvanised metal roof and sides - no dedicated guttering. Installation included within rate and allowance assumes the structure down stands will be bolted to concrete pad foundations 300mm x 300mm x 300mm. Size of shelter based on accommodating 10 nr bikes</t>
  </si>
  <si>
    <t xml:space="preserve">Cycle shelter ; lean to brick construction. Walls to two sides (Rear wall assumed to be part of the building it abuts), pitched aluminium sheet roof covering - no dedicated guttering.
If a 250mm slab (unreinforced ) is required for the shelter, please add £54 per m2 to rate 
</t>
  </si>
  <si>
    <t xml:space="preserve">Rate based on a shaeter of the following size
2100mm height at front        
2000mm height at rear        
3070m length centres        
2400mm roof depth        
</t>
  </si>
  <si>
    <t>Cycle Shelters - Lean-to</t>
  </si>
  <si>
    <t>Varying types of construction built from a concrete raft foundation</t>
  </si>
  <si>
    <t>Updated indices following QA. Increased risk as moderate increase on 2021 rate.</t>
  </si>
  <si>
    <t xml:space="preserve">Cycle shelter; lean to mild steel frame construction with a galvanised metal roof, open side construction - no dedicated guttering. Roof purlins, supports and connections of heavy duty steel. Installation included within rate and allowance assumes the structure will be bolted to the rear wall with a heavy duty fixing, with 2 pad concrete foundations (300mm x 300mm x 300mm) for the front steel down stands - there is no allowance to cantilever the structure from the wall.
If a 250mm slab (unreinforced ) is required for the shelter, please add £54 per m2 to rate 
</t>
  </si>
  <si>
    <t xml:space="preserve">Rate based on a wall mounted shelter of the following size : 2100mm height at front,  2200mm height at rear, 3050mm length centres and 2000mm roof depth
Uprights of steel tube diameter 48mm x 3.2mm thick.
</t>
  </si>
  <si>
    <t>'Moller' type steel core pipe with foam insulation sandwiched between a poly outer skin. Carries hot water up to 140 degrees C.</t>
  </si>
  <si>
    <t>Includes fittings. See separate Cost Guide entries for pipes buried in the ground. For projects under 100m add 35%. Cost given is per m for a single pipe run.</t>
  </si>
  <si>
    <t>Measure the pipe run in metres. If pipes are out of sight ask for details from the scheme operator.</t>
  </si>
  <si>
    <t>Pipes per Class 3 (g)</t>
  </si>
  <si>
    <t>See district heating practice note.</t>
  </si>
  <si>
    <t>See separate codes for alternative sizes and for buried pipes.</t>
  </si>
  <si>
    <t>Shows section through pipe.</t>
  </si>
  <si>
    <t>'Moller' type steel core pipe with foam insulation sandwiched between a poly outer skin. Carries hot water up to 140 degrees C. Laid in trench in soft ground.</t>
  </si>
  <si>
    <t>Includes fittings. See separate Cost Guide entries for pipes buried in hard ground. For projects under 100m add 35%. Cost given is per m for a single pipe run. Includes excavation and reinstatement per metre of trench. Rates exclude any special surfaces, close shoring, dewatering and traffic management.</t>
  </si>
  <si>
    <t>Pipes per Class 3 (g) and costs associated with laying them.</t>
  </si>
  <si>
    <t>See separate codes for alternative sizes and for exposed pipes.</t>
  </si>
  <si>
    <t>'Moller' type steel core pipe with foam insulation sandwiched between a poly outer skin. Carries hot water up to 140 degrees C. Laid in trench in hard ground.</t>
  </si>
  <si>
    <t>Includes fittings. See separate Cost Guide entries for pipes buried in hard ground. For projects under 100m add 35%. Cost given is per m for a single pipe run. 
Includes excavation and reinstatement per metre of trench. Rates exclude any special surfaces, close shoring, dewatering and traffic management.</t>
  </si>
  <si>
    <t>'Traditional' black iron pipe or equivalent. See separate codes for 'Moller' type pipes.</t>
  </si>
  <si>
    <t>Includes fittings, brackets, insulation and all installation. See separate Cost Guide entries for other pipe types and pipes buried in the ground. For projects under 100m add 35%. Cost given is per m for a single pipe run.</t>
  </si>
  <si>
    <t>Shows pipework.</t>
  </si>
  <si>
    <t>VP3 ERC</t>
  </si>
  <si>
    <t>per m3</t>
  </si>
  <si>
    <t>Machine excavation of trench, grading bottoms, earthwork support, laying and jointing of pipes and accessories, beds and surrounds, backfilling and compaction and disposal of surplus excavated material, average 50m from excavation.</t>
  </si>
  <si>
    <t>Cast iron Pipework</t>
  </si>
  <si>
    <t>photo in evidence tab</t>
  </si>
  <si>
    <t>RH 28/8/20 - copied to latest DCS</t>
  </si>
  <si>
    <t>Clay Pipework</t>
  </si>
  <si>
    <t>Concrete Pipework</t>
  </si>
  <si>
    <t>Excavate pit, earthwork support, compact bottom, concrete base, one brick wall of engineering bricks in cement mortar, clay channels, concrete benching, reinforced concrete slab, step irons, cast iron cover and frame, partial backfill and disposal of surplus excavated material.</t>
  </si>
  <si>
    <t>Length x Width x Depth. Material of Construction</t>
  </si>
  <si>
    <t>File corrupted. Repaired but potential issues. Updated indices following QA.</t>
  </si>
  <si>
    <t>Updated indices following QA. File corrupted. I've repaired but there may be other issues.</t>
  </si>
  <si>
    <t>Excavate pit, earthwork support, compact bottom, concrete base chamber, manhole rings as required including jointing, step irons built in, reducing cover, cast iron cover and frame, partial backfill and disposal of surplus excavated material.</t>
  </si>
  <si>
    <t>Diameter x Depth. Material of Construction</t>
  </si>
  <si>
    <t>RH 08/9/20 - copied to latest DCS</t>
  </si>
  <si>
    <t>RH 08/9/20 - copied to latest DCS. There is an obvious error with the code (O not a 0) but retained so as not to break links in NBS.</t>
  </si>
  <si>
    <t>Excavate pit, earthwork support, compact bottom, Shallow Inspection Chamber, 250mm Diameter, 4nr. 110mm Branch outlets, Single seal Cast iron cover &amp; frame, partial backfill and disposal of surplus excavated material.</t>
  </si>
  <si>
    <t>Excavate pit, earthwork support, compact bottom, Universal Inspection Chamber, 450mm Diameter, 4nr. 110mm Branch outlets, Single seal Cast iron cover &amp; frame, partial backfill and disposal of surplus excavated material.</t>
  </si>
  <si>
    <t>RH 05/03/21 - copied to latest DCS</t>
  </si>
  <si>
    <t xml:space="preserve">Dry ski slope laid on sloping ground. Construction: - Preparation of sloping surface including excavation, hardcore and underlay.  Drainage system Geo textile membrane Misting system Ski matting including anchors.
</t>
  </si>
  <si>
    <t>The actual cost for this class of hereditament will usually be between £100/m2 and £300/m2.  The above ERC reflects the actual size and quality of the beacon. Costs exclude external works, any supporting structures or man made slopes, floodlighting, ski lift or tow, sprinkler system and any adjacent landscaping, paving or buildings.</t>
  </si>
  <si>
    <t>10080</t>
  </si>
  <si>
    <t>Surface Area</t>
  </si>
  <si>
    <t>Main buildings found on Further Education campuses.</t>
  </si>
  <si>
    <t>64500L</t>
  </si>
  <si>
    <t>Added a redirect based on description / cost from same VP4 request. I suspect they've reversed the descriptions somewhere down the line, but that's a problem for another day. 19/07/21 - Sheet created to capture changes to description (errors). No change to figure, and no evidence included so still high risk.</t>
  </si>
  <si>
    <t>64500P</t>
  </si>
  <si>
    <t>MM proposes that the above rate is used for all workshops on Further education campuses. The likelihood being that most workshops will be single storey structures. In the event that something other than a single storey workshop is being costed then refer to BEAMS for advice.</t>
  </si>
  <si>
    <t>12 volt batteries are usually found in sets of up to six.  2 voly batteries are usually found in sets of one hundred plus.  Cables connecting the individual batteries or cells together are included in the cost, but cables to other plant and machinery are not and should be costed separately.</t>
  </si>
  <si>
    <t>The batteries must be static for power purposes only.  Record the following details, 1. Use of batteries,  2. Voltage of batteries,  3. Capacity of batteries in Amp Hours (Ah),  4. Number of batteries connected together,  5. Age.</t>
  </si>
  <si>
    <t>Class 1 Table 1 (d) List of accessories 2 (vii) (viii)</t>
  </si>
  <si>
    <t>If battery is an integral part of a machine that is regularly removed from the hereditament.</t>
  </si>
  <si>
    <t>Engines, foundations, cables</t>
  </si>
  <si>
    <t>It is assumed that the item forms part of an average size industrial, commercial or office complex.  Where it would be normal to find more than one item in such a hereditament the ERC stated has been adjusted to reflect any number / quantity discount normally available.  The figures are not one off figures.</t>
  </si>
  <si>
    <t>Photo 1. Two batteries linked for diesel engine starting.  Photo 2. Batteries linked as part of UPS.  Photo 3. 12 x 12 volt batteries</t>
  </si>
  <si>
    <t>Colin Brook</t>
  </si>
  <si>
    <t>A lloyd</t>
  </si>
  <si>
    <t>Pretty much the same cost as CG2021 and full analysis this time so low risk in my opinion.</t>
  </si>
  <si>
    <t>SPONS E</t>
  </si>
  <si>
    <t>Generally batteries that are rateable have two types of use.  Either for supplying power to start standby generators or to provide power over a longer period to keep important electrical systems opeerational e.g. teelephone switchboards or computer systems.  they are also used for storing power in 'off-grid' renewble energy systems where the power is typically generated by solar panels or wind.  Batteries used for starting standby generators are similar to the batteries used in commercial vehicles and look like a standard car battery but are physiclly larger.  They have a 12 volt rating.  Batteries used for other power purposes are generally 2 voly cells connected together to provide the required voltage and storage capacity.  Frequently these are in racks or sets of 100 plus cells.  The costings are based on a typical battery with a cpacity of 925 amp hour for the 2 volt battery and 140 amp hour for the 12 volt battery.</t>
  </si>
  <si>
    <t>12 volt batteries are usually found in sets of up to six.  2 volt batteries are usually found in sets of one hundred plus.  Cables connecting the individual batteries or cells together are included in the cost, but cables to other plant and machinery are not and should be costed separately.</t>
  </si>
  <si>
    <t>Wrong tech1, a few typos but otherwise fine. Quite a bit lower than CG2021, so agree medium.</t>
  </si>
  <si>
    <t>1m deep x 1m wide - 6mm Durbar or chequer plate top. Construction 300 thick Reinforced concrete walls and base, rebate for duct cover.</t>
  </si>
  <si>
    <t>Cost of cables is excluded</t>
  </si>
  <si>
    <t>Price is per lin m</t>
  </si>
  <si>
    <t xml:space="preserve">Photo 1 Concrete duct: typically 1 m deep x 1 m wide with durbar plate top: for electric cables
</t>
  </si>
  <si>
    <t>20023</t>
  </si>
  <si>
    <t>High Voltage Cables  are rateable under Class 1 Table 1 (f) Cables ……. and Class 2 (List of Accessories 2 (vii). The cables are made from a copper core which is surrounded in paper / resin which acts as an insulator. Modern materials may replace this today. Round this insulation is woven a lead " cloth " which acts as protection / support. Finally there is a plastic cover which adds water protection. This is usually black. It is usually the larger cables (both in physical size and capacity carried) that are noted as rateable. 11 and 33 KV armoured plated cables are expensive. Cables that carry 415 V and below are reflected in the over base rental figure. Rateable cables are usually from the boundary fence / generator to the transformer or distribution board. Cables run inside building in cable trays whereas most external cables run underground in a sand trench. The actual cable is often in a clay ware duct. Typical sizes: 3800/6600 V. 6350/11000 V. 8700/15000 V. 12700/22000 V. 19000/33000 V. Types of construction: -
Single core cable: Copper wire screened, un-armoured, PCV over-sheath, circular stranded conductor, conductor screen, XLPE insulation, extruded semi-conducting layer, semi-conductor tape, copper wire screen, PVC over-sheath. 
Single core cable: Copper tape screened, aluminium wire armoured, PCV over-sheath, circular stranded conductor screen, XLPE insulation, extruded semi-conducting layer, copper tape screen, PVC sheath Aluminium wire armour, PVC over-sheath. 
Three core cable: Copper tape screened, single wire armoured, PCV over-sheath, circular stranded conductor, conductor screen, XLPE insulation, Extruded semi-conducting layer, Copper tape screen, Non-hygroscopic fillers, Synthetic tape PVC sheath, Galvanized steel wire armour, PVC over-sheath.</t>
  </si>
  <si>
    <t xml:space="preserve">_x000D_Cost are based on 1000m run of cabling_x000D_
Cable costs are for :-Cables in support trays or attached to walls   ( normal )_x000D_
 _x000D_
Cables in a trench underground (across site or building to building )_x000D_
_x000D_
Cables in a concrete duct with metal top ( inside power house/switch room )_x000D_
_x000D_
</t>
  </si>
  <si>
    <t xml:space="preserve">Class 1 Table 1 (f) Cables and Conductors _x000D_
Class 1 and 2 - List of Accessories (2) (vii) cables, wires_x000D_
_x000D_
</t>
  </si>
  <si>
    <t xml:space="preserve">_x000D_Switches, Transformers, Bus Bar (distribution board.)_x000D_
_x000D_
</t>
  </si>
  <si>
    <t xml:space="preserve">_x000D_Where runs are not available adopt 250 m run per circuit._x000D_
_x000D_
</t>
  </si>
  <si>
    <t>Armoured cables running into kit</t>
  </si>
  <si>
    <t>High Voltage Cables  are rateable under Class 1 Table 1 (f) Cables \¬85\¬85. and Class 2 (List of Accessories 2 (vii). The cables are made from a copper core which is surrounded in paper / resin which acts as an insulator. Modern materials may replace this today. Round this insulation is woven a lead " cloth " which acts as protection / support. Finally there is a plastic cover which adds water protection. This is usually black. It is usually the larger cables (both in physical size and capacity carried) that are noted as rateable. 11 and 33 KV armoured plated cables are expensive. Cables that carry 415 V and below are reflected in the over base rental figure. Rateable cables are usually from the boundary fence / generator to the transformer or distribution board. Cables run inside building in cable trays whereas most external cables run underground in a sand trench. The actual cable is often in a clay ware duct. Typical sizes 3800/6600 V 6350/11000 V 8700/15000 V 12700/22000 V 19000/33000 V Types of construction Single core cable, copper wire screened, Un-armoured, PCV over-sheath Circular stranded conductor  screen XLPE insulation Extruded semi-conducting layer Semi-conductor tape Copper wire screen PVC over-sheath Single core cable, copper tape screened, aluminium wire armoured, PCV over-sheath Circular stranded conductor  screen XLPE insulation Extruded semi-conducting layer Copper tape screen PVC sheath Aluminium wire armour PVC over-sheath. Three core cable, copper tape screened, single wire armoured, PCV over-sheath Circular stranded conductor  screen XLPE insulation Extruded semi-conducting layer Copper tape screen Non-hygroscopic fillers Synthetic tape PVC sheath Galvanized steel wire armour PVC over-sheath.</t>
  </si>
  <si>
    <t xml:space="preserve">_x000D_Cost are based on 1000m run of cabling_x000D_
Cable costs are for :-Cables in support trays or attached to walls   ( normal )_x000D_
 _x000D_
Cables in a trench underground.  ( across site or building to building )_x000D_
_x000D_
Cables in a concrete duct with metal top ( inside power house  /  switch room )_x000D_
_x000D_
</t>
  </si>
  <si>
    <t xml:space="preserve">_x000D_Class 1 Table 1 (f) Cables and Conductors _x000D_
Class 1 and 2 - List of Accessories (2) (vii) cables, wires_x000D_
_x000D_
</t>
  </si>
  <si>
    <t>Diesel Generator (SET) Comprising of several Class 1 rateable items, including within List of Accessories 2 (i) - (viii). These SETS can be found in a variety of hereditaments where the electrical supply may fail or needs to be supplemented. In most cases generation will be at 415V although in industrial complexes where greater demand is required 11kV SETS are employed. Each SET is calibrated upon installation and therefore forms one complete unit.   Usually generator works at 50 Hz and 3 phase, normal working speed is 1500rpm,where used periodically, however for continuous use often lower speeds of 1100rpm are adopted AUTOMATIC START-UP with Acoustic box or enclosure.</t>
  </si>
  <si>
    <t>Costs for freestanding units are some 10% to 17% less than those with mains failure control and contained in acoustic box. Costs of boxes reducing acoustic levels whist ensuring adequate cooling, increases due to size of engine and kVa of alternator.</t>
  </si>
  <si>
    <t xml:space="preserve">1. Output of alternator (kVa) 2. Age 3. Voltage 4. Within acoustic box or in generating room. A record must be made when the rpm = 1000 . The number of cylinders to the diesel engine and the kW (M) of the engine should recorded where available.
</t>
  </si>
  <si>
    <t>Class 1 Table 1(b) internal combustion engines and (l )other motors. Class 1 Table 1 (k) shafting Class1 Table 1 (c) Continuous and alternating current.</t>
  </si>
  <si>
    <t xml:space="preserve">It is assumed that the item forms part of an "average size industrial, commercial or office complex". Where it would be normal to find more than one item.
</t>
  </si>
  <si>
    <t>Normal batteries included in SET. EXTRA 3 or 4 batteries rated at 12 Volts, which will give a high power boost (as starting a car engine) to start the diesel engine. See 206G - Concrete base or strengthened concrete floor. Fuel storage tank. Foundations, settings, tank (fuel).</t>
  </si>
  <si>
    <t>Given the specifications of the items used for cost reference purposes, such that "packaged" generator sets tend to include sufficient tankage for several hours running, it is assumed that these "enclosed" sets include fuel tanks. Free standing, (that is sets installed inside buildings and so not needing to be inside a bespoke noise attenuated enclosure) require an addition to be made for fuel storage. All costs include for exhaust extraction.</t>
  </si>
  <si>
    <t>Diesel engine and alternator (SET) Comprising diesel engine, shafting and alternator sitting on a metal support frame (skid).</t>
  </si>
  <si>
    <t>Photo 1- Acoustic box showing silencer on top and air intake grill to right. Photo 2 - Diesel engine with battery for starting with alternator to left hand side. Photo 3 - Diesel Alternator set in a basement- ( not in acoustic box)</t>
  </si>
  <si>
    <t>Nimal Rajapakse</t>
  </si>
  <si>
    <t>Changed LF and updated indices following QA.</t>
  </si>
  <si>
    <t>Updated indices following QA. Changed LF. 22/02/2021 - Minor change to ordering of categories for grouping. Wrong Block Number, now corrected.</t>
  </si>
  <si>
    <t xml:space="preserve">Updated indices following QA. Changed LF. 22/02/2021 - Minor change to ordering of categories for grouping. Wrong Specific Category and Block Number, now corrected. This code is a bigger engine than previous code, but has a smaller output. I've checked and the text is as CG2021 - CG2010 but may be worth checking as it goes against the trend. </t>
  </si>
  <si>
    <t xml:space="preserve">Updated indices following QA. Changed LF. 22/02/2021 - Minor change to ordering of categories for grouping. Wrong Specific Category and Block Number, now corrected. </t>
  </si>
  <si>
    <t xml:space="preserve">Updated indices following QA, Changed LF. 22/02/2021 - Minor change to ordering of categories for grouping. Wrong Specific Category and Block Number, now corrected. </t>
  </si>
  <si>
    <t xml:space="preserve">Updated indices following QA. Changed LF. 22/0221 - Minor change to ordering of categories for grouping. Wrong Specific Category and Block Number, now corrected. </t>
  </si>
  <si>
    <t>Updated indices following QA. Changed LF. 22/02/2021 - Minor change to ordering of categories for grouping. Wrong Specific Category and Block Number, now corrected.</t>
  </si>
  <si>
    <t xml:space="preserve">Updated indices following QA. Changed LF. 22/0221 - Minor change to ordering of categories for grouping. Wrong Block Number and LF, now corrected. </t>
  </si>
  <si>
    <t>Updated indices following QA. Changed LF. 22/0221 - Minor change to ordering of categories for grouping. Wrong Tech 1 and Block Number, now corrected. This appears to be a duplicate of 207D05 but costs are very different.</t>
  </si>
  <si>
    <t xml:space="preserve">Updated indices following QA. Changed LF. 22/0221 - Minor change to ordering of categories for grouping. Wrong Block Number, now corrected. </t>
  </si>
  <si>
    <t xml:space="preserve">Updated indices following QA. Changed LF. 22/0221 - Minor change to ordering of categories for grouping. Wrong Block Number, Tech 1 and LF now corrected. </t>
  </si>
  <si>
    <t xml:space="preserve">Updated indices following QA. Changed LF. 22/0221 - Minor change to ordering of categories for grouping. Wrong Block Number and LF now corrected. </t>
  </si>
  <si>
    <t xml:space="preserve">Minor change to ordering of categories for grouping. Wrong Block Number and LF now corrected. </t>
  </si>
  <si>
    <t xml:space="preserve">Updated indices following QA. Changed LF. 22/02/21 - Minor change to ordering of categories for grouping. Wrong Block Number and LF now corrected. </t>
  </si>
  <si>
    <t xml:space="preserve">Updated indices following QA. Changed LF. 22/02/21 - Minor change to ordering of categories for grouping. Wrong Tech 1 Category and Block Number, now corrected. </t>
  </si>
  <si>
    <t xml:space="preserve">Updated indices following QA. Changed LF. 22/02/21 - Minor change to ordering of categories for grouping. Wrong Specific Category and Block Number, now corrected. </t>
  </si>
  <si>
    <t>Updated indices following QA. Changed LF. 22/02/21 - Minor change to ordering of categories for grouping. Wrong Block Number and LF now corrected.</t>
  </si>
  <si>
    <t xml:space="preserve">Updated indices following QA. Changed LF. 22/02/21 - Minor change to ordering of categories for grouping. Wrong Block Number, now corrected. </t>
  </si>
  <si>
    <t xml:space="preserve">Updated indices following QA. Changed LF. 22/02/21 - Minor change to ordering of categories for grouping. Wrong Code and Block Number, now corrected. </t>
  </si>
  <si>
    <t xml:space="preserve">Updated indices following QA. Changed LF. </t>
  </si>
  <si>
    <t xml:space="preserve">Panel Installation
Remote control
Delivery (included in the item costs)
Distribution board 
(Circuit and bus bar connection) 
Add to total of all switch panels
</t>
  </si>
  <si>
    <t>General costs Typical for a 400v system.</t>
  </si>
  <si>
    <t>For use for complete installations where detailed information is not available or cannot be accessed.</t>
  </si>
  <si>
    <t>Preamble to Class 1 (a) (b) (c)(i) See Class 1 Table 1 (d) and (f).</t>
  </si>
  <si>
    <t>See Class 1 (c)(i) for limitation of rateability "In the case of electrical power, the first distribution board".</t>
  </si>
  <si>
    <t>Distribution Boards, Bus Bar, Generator, Transformer, Cables.</t>
  </si>
  <si>
    <t>It is assumed that the item forms part of an ;average size industrial, commercial or office complex;. Where it would be normal to find more than one item in such a hereditament the ERC stated has been adjusted to reflect any number / quantity, discount. These figures are NOT one off figures.</t>
  </si>
  <si>
    <t>Photo 1 - Typical industrial installation.</t>
  </si>
  <si>
    <t>20044</t>
  </si>
  <si>
    <t xml:space="preserve">Solar panels Solar technology has been exploited in the UK, however recently removal of subsidies and tax benefits for domestic and commercial use has decreased interest and demand. Many roadside and pipeline installations are now solar panel powered. Panels are also fixed to a roof structure or on a frame to the ground. The more common units are photovoltaic cells, often panels some 2.5 sq. m. in size. The current is DC and can be stored in batteries but this is generally inverted into AC to onward transmission to the grid. Advances in technology ensure that currents are stable. In these cases the solar energy is used for electrical power. </t>
  </si>
  <si>
    <t>Prices shown are per kW of installed capacity.</t>
  </si>
  <si>
    <t>Typical small commercial installation of solar photovoltaic panels generating electrical power for on site use. The current produced is DC (Direct Current), but is converted to AC (Alternating Current) by an inverter for use within the hereditament or for export to the National Grid. Installations most commonly comprise mono or polycrystalline panels, each with an installed capacity of around 250 Watts (W). They are normally roof mounted (but can be ground mounted) and cover approximately 7 sq m per kilowatt (kW = 1000 Watts) of capacity. The estimated replacement cost shown is the price per kilowatt of installed capacity (DC) for the full installation which will include solar panels, frames &amp; clamps, inverter(s), isolation switches, generation meter and installation costs. For larger installations (above 50 Kw), or stand alone sub 50 kW systems where power is mainly or exclusively exported to the National Grid, please refer to the Utilities, Transport &amp; Telecoms Team (UTT). Find out the installed capacity, but if not possible to do, then assume 250 W per panel.</t>
  </si>
  <si>
    <t>Panels, supports, cables, inverter, switchgear and all associated controls and ancillary items. Class 1 Table 1 (n) &amp; List of Accessories. The prices shown are inclusive of these elements.</t>
  </si>
  <si>
    <t xml:space="preserve">See 206S90 - 92. </t>
  </si>
  <si>
    <t>PV Panels in an array.</t>
  </si>
  <si>
    <t>20027</t>
  </si>
  <si>
    <t>Up to 4 kW, price shown is per kW.</t>
  </si>
  <si>
    <t>Between 4kW and 150kW capacity, price shown is per kW.</t>
  </si>
  <si>
    <t>Greater than 150 kW, price shown is per kW.</t>
  </si>
  <si>
    <t>A circuit breaker is an automatically operated switch that is used to isolate a circuit or large item of machinery from the incoming power.  It is designed to operate when a fault condition arises e.g. short circuit or overload, in the same way as a fuse.  However it can be reset when the fault condition has been removed.  When breaking a high power circuit an arc (or spark) occurs, this can damage the circuit breaker and if the arc is continuous the circuit will not be fully isolated.  To prevent this the arc is suppressed by having the contacts surrounded by SF6 gas, under ooil, in a vacuum or by using an air blast.  All types are currently in use but the gas or vacuum type are generally installed in new systems.</t>
  </si>
  <si>
    <t>Voltage of circuit i.e. 11kV,  Breaking capacity i.e. mVa,  Current (amps) e.g. 2,000 amp.  Age.  Indoors or outdors.</t>
  </si>
  <si>
    <t>A schematic MUST be studied.  See Class 1 © (i) Class 1 Table 1 (d) and (f) note:- may be attached under first distribution board but still rateable.  If different location but first switch after distribution board - not rateable.</t>
  </si>
  <si>
    <t>After first distribution board - see note in rateable element.</t>
  </si>
  <si>
    <t>It is assumed that the item forms part of an 'average size industrial, commercial or office complex'.  Where it would be norml to find more than one item in such  hereditament the ERC stated has been adjusted to reflect any number / quantity, discount.  These figues are NOT one off figures.</t>
  </si>
  <si>
    <t>Distribution Board, Bus Bar, Generator, Cable, Transformer, Rectifier.</t>
  </si>
  <si>
    <t>Typical switchgear</t>
  </si>
  <si>
    <t>Not necessarily vacuum type</t>
  </si>
  <si>
    <t>This item relevant to all valuation panels, Colin Brook is lead for p&amp;m.</t>
  </si>
  <si>
    <t>Based on CG2021 rebased.</t>
  </si>
  <si>
    <t>A circuit breaker is an automatically operated switch that is used to isolate a circuit or large item of machinery from the incoming power.  It is designed to operate when a fault condition arises e.g. short circuit or overload, in the same way as a fuse.  However it can be reset when the fault condition has been removed.  When breaking a high power circuit an arc (or spark) occurs, this can damage the circuit breaker and if the arc is continuous the circuit will not be fully isolated.  To prevent this the arc is suppressed by having the contacts surrounded by SF6 gas, under oil, in a vacuum or by using an air blast.  All types are currently in use but the gas or vacuum type are generally installed in new systems.</t>
  </si>
  <si>
    <t>Voltage of circuit i.e. 11kV,  Breaking capacity i.e. mVa,  Current (amps) i.e.400 amp.  Age.  Indoors or outdors.</t>
  </si>
  <si>
    <t>Photo 1 - Typical single cabinet 11kV switch.</t>
  </si>
  <si>
    <t>For higher amperages/Voltage larger individual switches may be employed.</t>
  </si>
  <si>
    <t>High risk based on 2017 &amp; 2021 costs with no new information other than TPI increase.</t>
  </si>
  <si>
    <t>Wrong Tech 1, block nr and photo description missed.</t>
  </si>
  <si>
    <t>Wrong Code, Desc, Tech 2, block nr and photo description missed.</t>
  </si>
  <si>
    <t>Voltage of circuit i.e. 11kV,  Breaking capacity i.e. mVa,  Current (amps) i.e.800 amp.  Age.  Indoors or outdors.</t>
  </si>
  <si>
    <t>Voltage of circuit i.e. 11kV,  Breaking capacity i.e. mVa,  Current (amps) i.e.1,200 amp.  Age.  Indoors or outdors.</t>
  </si>
  <si>
    <t>Voltage of circuit i.e. 11kV,  Breaking capacity i.e. mVa,  Current (amps) i.e.1,600 amp.  Age.  Indoors or outdors.</t>
  </si>
  <si>
    <t>Typical switch 11kV</t>
  </si>
  <si>
    <t>Larger swiches used for higher voltage / current</t>
  </si>
  <si>
    <t>Photo 1 - Typical single cabinet 11kV switch</t>
  </si>
  <si>
    <t>Wrong tech 1 &amp; 2, photo desc and notes missed</t>
  </si>
  <si>
    <t>Voltage of circuit i.e. 11kV,  Breaking capacity i.e. mVa,  Current (amps) e.g. 630 amp.  Age.  Indoors or outdors.</t>
  </si>
  <si>
    <t>larger switches used for higher voltage/ current</t>
  </si>
  <si>
    <t>Voltage of circuit i.e. 11kV,  Breaking capacity i.e. mVa,  Current (amps) e.g. 800 amp.  Age.  Indoors or outdors.</t>
  </si>
  <si>
    <t>Voltage of circuit i.e. 11kV,  Breaking capacity i.e. mVa,  Current (amps) e.g. 1200 amp.  Age.  Indoors or outdors.</t>
  </si>
  <si>
    <t>Wrong Tech 2, now corrected</t>
  </si>
  <si>
    <t>Voltage of circuit i.e. 3.3kV,  Breaking capacity i.e. mVa,  Current (amps) i.e.630 amp.  Age.  Indoors or outdors.</t>
  </si>
  <si>
    <t>Indexed cost from 2021 and 2017 before that. No current third party costs available.</t>
  </si>
  <si>
    <t>Voltage of circuit i.e. 3.3kV,  Breaking capacity i.e. mVa,  Current (amps) i.e.1,250 amp.  Age.  Indoors or outdors.</t>
  </si>
  <si>
    <t>Voltage of circuit i.e. 3.3kV,  Breaking capacity i.e. mVa,  Current (amps) i.e.2,000 amp.  Age.  Indoors or outdors.</t>
  </si>
  <si>
    <t>Voltage of circuit i.e. 3.3kV,  Breaking capacity i.e. mVa,  Current (amps) i.e.400 amp.  Age.  Indoors or outdors.</t>
  </si>
  <si>
    <t>Voltage of circuit i.e. 3.3kV,  Breaking capacity i.e. mVa,  Current (amps) i.e.800 amp.  Age.  Indoors or outdors.</t>
  </si>
  <si>
    <t>Voltage of circuit i.e. 3.3kV,  Breaking capacity i.e. mVa,  Current (amps) i.e.1,200 amp.  Age.  Indoors or outdors.</t>
  </si>
  <si>
    <t>Voltage of circuit i.e. 3.3kV,  Breaking capacity i.e. mVa,  Current (amps) i.e.1,600 amp.  Age.  Indoors or outdors.</t>
  </si>
  <si>
    <t>Wrong descriptive, now corrected</t>
  </si>
  <si>
    <t>Wrong descritive, now corrected</t>
  </si>
  <si>
    <t>A transformer changes an AC (alternating current) from one voltage to another, here 11,000V to 3,300V  They are only found in large heavy works, either in an external pen behind safety fencing or within the switch house.</t>
  </si>
  <si>
    <t xml:space="preserve"> Transformes are dangerous. Do not get too close and only under supervision. Most have a plate on them giving the kVa and the upper and lower voltage. Ask the engineer for a SCHEMATIC in order to work out if they are rateable or not.</t>
  </si>
  <si>
    <t>Class 1 Table 1 (e) Main transmission of power - Class 1(i) (in the case of electrical power, the first distribution board). Transformer -</t>
  </si>
  <si>
    <t>If part of process i.e. Electric Arc Furnace Transformer or, in certain areas, On the circuit (i.e. after the first distribution board or owned by the CE</t>
  </si>
  <si>
    <t xml:space="preserve">Cables and conductors, switch boards, distribution boards, control panels, and all switchgear and other apparatus thereon.
</t>
  </si>
  <si>
    <t xml:space="preserve">It is assumed that the item forms part of an "average size industrial, commercial or office complex". Where it would be normal to find more than one item in such a hereditament the ERC stated has been adjusted to reflect any number / quantity, discount. These figures are NOT one off figures.
</t>
  </si>
  <si>
    <t>Typical transformers.</t>
  </si>
  <si>
    <t>Limited cost evidence from Spons M&amp;E 2019 used to estimate the uplift from CG2021 -see evidnce.</t>
  </si>
  <si>
    <t>QC by A Lloyd</t>
  </si>
  <si>
    <t xml:space="preserve">Transformers 11kV to 415 V The most common rateable transformer sitting inside the boundary fence and dropping the voltage down to 415 v before the first distribution board. This size of transformer may be inside ( as part of the switch house ) or outside in a pen or behind safety fencing. </t>
  </si>
  <si>
    <t xml:space="preserve">Photo 1- Indoor 11kV to 415V supplies- main 415V switchboard Photo 2- 11kV to 415V transformer Photo 3- 11kV to 415V works transformer
</t>
  </si>
  <si>
    <t xml:space="preserve">Photo 1- Cable ducts in floor Photo 2- Common size in many factories Photo 3- within compound
</t>
  </si>
  <si>
    <t>ONE</t>
  </si>
  <si>
    <t>Transformes are dangerous. Do not get too close and only under supervision. Most have a plate on them giving the kVa and the upper and lower voltage. Ask the engineer for a SCHEMATIC in order to work out if they are rateable or not.</t>
  </si>
  <si>
    <t>A transformer changes an AC (alternating current) from one voltage to another, here 132,000V to 11,000V  They are only found in large heavy works, either in an external pen behind safety fencing or within the switch house.</t>
  </si>
  <si>
    <t>External transformer.</t>
  </si>
  <si>
    <t>A transformer changes an AC (alternating current) from one voltage to another, here 132,000V to 33,000V  They are only found in large heavy works, either in an external pen behind safety fencing or within the switch house.</t>
  </si>
  <si>
    <t>A transformer changes an AC (alternating current) from one voltage to another, here 20,000V to 3,300V  They are only found in large heavy works, either in an external pen behind safety fencing or within the switch house.</t>
  </si>
  <si>
    <t>Updated indices following QA. 10/03/21 - Wrong code and details (a repeat of 206A34). I've passed back to Nimal for review.</t>
  </si>
  <si>
    <t>A transformer changes an AC (alternating current) from one voltage to another, here 3,300V to 415V  They are only found in large heavy works, either in an external pen behind safety fencing or within the switch house.</t>
  </si>
  <si>
    <t>Transformers 33kV to 11 V The most common large rateable transformer sitting inside the boundary fence and dropping the voltage down to 11 kV before the first distribution board. These are only found in large heavy works. This size of transformer may be inside ( as part of the switch house ) or outside in a pen or behind safety fencing.</t>
  </si>
  <si>
    <t>No Photo</t>
  </si>
  <si>
    <t>Transformers 33kV to 11 kV The most common large rateable transformer sitting inside the boundary fence and dropping the voltage down to 11 kV before the first distribution board. These are only found in large heavy works. This size of transformer may be inside ( as part of the switch house ) or outside in a pen or behind safety fencing.</t>
  </si>
  <si>
    <t>A transformer changes an AC (alternating current) from one voltage to another, here 33,000V to 11,000V  They are only found in large heavy works, either in an external pen behind safety fencing or within the switch house.</t>
  </si>
  <si>
    <t xml:space="preserve"> Transformers are dangerous. Do not get too close and only under supervision. Most have a plate on them giving the kVa and the upper and lower voltage. Ask the engineer for a SCHEMATIC in order to work out if they are rateable or not.</t>
  </si>
  <si>
    <t>Updated indices following QA. 26/03/21 - Conflict in descriptions now resolved.</t>
  </si>
  <si>
    <t>A transformer changes an AC (alternating current) from one voltage to another, here 66,000V to 11,000V  They are only found in large heavy works, either in an external pen behind safety fencing or within the switch house.</t>
  </si>
  <si>
    <t>Updated indices following QA. 10/03/21 - 4000KVA considerably more expensive than 15000KVA code. Consistent with previous guides, but is that right?</t>
  </si>
  <si>
    <t>This Wind turbine is blended review of a number of Turbines based on a range of 1.5 - 15kWp onshore turbines from the UK in August 2015 by DECC &amp; Parsons Brinckerhoff and rebased for inclusion in RCG2023. This is based on nameplate capacity and not a specific Manufacturer or design</t>
  </si>
  <si>
    <t>ERC is the full project cost (excl VAT) to include turbine and groundwork, grid connection, cables and meters and installation and commissioning. Cost does not include any additional roads or infrastructure</t>
  </si>
  <si>
    <t>Turbines, supports, wires, inverter, switchgear and all associated controls and ancillary items. Class 1 Table 1 (m) &amp; List of Accessories</t>
  </si>
  <si>
    <t>See 206S93 206S95</t>
  </si>
  <si>
    <t>Indicative photo of Wind Turbine for referencing purposes only</t>
  </si>
  <si>
    <t>Ryan - see Evidence Tab use photo located there only and delete other 2no. On CG2021</t>
  </si>
  <si>
    <t>Simon lightfoot</t>
  </si>
  <si>
    <t>Based on DECC Parsons Brinckerhoff Report dated Aug 2015; See Data &amp; Calculation Tabs. Valuer Approved</t>
  </si>
  <si>
    <t>QC by A Lloyd, medium risk because based on 2015 figures. No current figures available.</t>
  </si>
  <si>
    <t>See 206S93 206S94</t>
  </si>
  <si>
    <t>206S96, 206S97, 206S98</t>
  </si>
  <si>
    <t>Simon Lighfoot</t>
  </si>
  <si>
    <t>5 KW wind turbine,  12m monopole support 3 blade rotor 5.5m diameter.</t>
  </si>
  <si>
    <t>ERC is the full project cost (excl VAT) to include turbine and groundwork, grid connection, cables and meters and installation and commissioning. Cost does not include any additional roads or infrastructure. Deduct £4000 from the cost if the support is a lattice tower rather than a monopole.</t>
  </si>
  <si>
    <t>Wind turbines used for electricity generation. 50kW example has 3 blade horizontal access turbine, downwind, 50kW installed capacity set on 24m freestanding monopole support. 19.2 m rotor diameter. 11kW example has twin blade horizontal access turbine, downwind, with 11kW installed capacity on 18 m freestanding monopole. 13 m rotor diameter. The example has a 3 blade horizontal access turbine, upwind with 5kW installed capacity on monopole. 5.5m rotor diameter. Find out the installed capacity and the height of the turbine hub above the ground.</t>
  </si>
  <si>
    <t>Turbines, supports, wires, inverter, switchgear and all associated controls and ancillary items. Class 1 Table 1 (m) &amp; List of Accessories.</t>
  </si>
  <si>
    <t>The prices shown are inclusive, but exclude roads and infrastructure.</t>
  </si>
  <si>
    <t>See 206S93 - 98.</t>
  </si>
  <si>
    <t>Photo 1- small domestic type installation
Photo 2 - Commercial installation up to 600kW</t>
  </si>
  <si>
    <t>20026</t>
  </si>
  <si>
    <t>27/11/2018-QD- No photo, TPI and LF  17/01/2019- Information has been found. The only requirement is photos- This code can now be changed to amber.</t>
  </si>
  <si>
    <t>5 KW wind turbine,  15m monopole support 3 blade rotor 5.5m diameter.</t>
  </si>
  <si>
    <t>5 KW wind turbine,  18m monopole support 3 blade rotor 5.5m diameter.</t>
  </si>
  <si>
    <t>This Wind turbine is blended review of a number of Turbines based on a range of 50 - 100kWp onshore turbines from the UK in August 2015 by DECC &amp; Parsons Brinckerhoff and rebased for inclusion in RCG2023. This is based on nameplate capacity and not a specific Manufacturer or design</t>
  </si>
  <si>
    <t>See 206S94 206S95</t>
  </si>
  <si>
    <t>Small combined turbine and solar installation affixed to a monopole, typically found in remote sites where access to a small power supply is needed. Maybe found at a sewage works site for example. The turbine produces up to 250W in windy conditions, the solar panel produces a charge when there is sufficient solar luminosity rated at 250w. There is a battery included with the installation which is trickle charged by the turbine and panel. An inverter is included to convert direct to alternating current</t>
  </si>
  <si>
    <t>ERC is the full project cost (excl VAT) to include turbine, solar panel, monopole &amp; base, cables, voltage regulator, battery, inverter, installation and commissioning.</t>
  </si>
  <si>
    <t>See photo herewith and compare to installation on site. This cost code is for the very small turbines supported by a short stayed pole and of 12V / 24V circa 250W output. The solar panel will usually be around 1m tall by 1.6m wide. Larger wind turbines and multiple solar panel installations are covered elsewhere in the Cost Guide.</t>
  </si>
  <si>
    <t>Turbines, supports, wires, switchgear and all associated controls and ancillary items. Class 1 Table 1 (m) &amp; List of Accessories.</t>
  </si>
  <si>
    <t>Photo 1,2 &amp; 3 - small 250w windturbine &amp; 250w Solar PV installation.</t>
  </si>
  <si>
    <t>Steel framed cantilevered canterway covering.  Columns at 5m centres.  Covering to back wall and roof comprise profiled metal sheets supported on galvanised steel rails and purlins. Facia to front and rain water gutters and downpipes to rear.  1.2m brickwork wall to inner side of enclosed side.</t>
  </si>
  <si>
    <t>ERC includes for frame and cladding and brickwork wall only.  See Equine Gallop code for topping and exercise track costs.  Fencing and flood lighting is not included in ERC.  Build up based on rear wall height of 5m and cantilevered roof span of 3.5m.</t>
  </si>
  <si>
    <t>ERC Based on 5m build up.  ERC is per linear metre.</t>
  </si>
  <si>
    <t>Jill Tuplin</t>
  </si>
  <si>
    <t>LOW RISK, Based on calculated quantities and Spon's rates</t>
  </si>
  <si>
    <t>External Equine Gallop with built in drainage and synthetic topping layer mixed with silica sand.  Rate based on one furlong (201m) includes drainage within the gallop, enclosure fence and the appropriate topping material specific to the code.  Excludes retaining boards and lighting.</t>
  </si>
  <si>
    <t>Rate based on one furlong (201m) includes drainage within the gallop, enclosure fence and the appropriate topping material specific to the code.  Excludes retaining boards and lighting.</t>
  </si>
  <si>
    <t>Measure the length and breadth of the gallop at the fence line.</t>
  </si>
  <si>
    <t>The ERC is a unit rate so size variations can be accommodated by pro rata.</t>
  </si>
  <si>
    <t>Equine gallop under construction</t>
  </si>
  <si>
    <t>Image from Google -  Copyrights may apply.</t>
  </si>
  <si>
    <t xml:space="preserve">Measure the length and breadth of the gallop at the fence line.  </t>
  </si>
  <si>
    <t>Equine Gallop under Construction</t>
  </si>
  <si>
    <t>Image from Google Copyrights may apply</t>
  </si>
  <si>
    <t>Equine - Horse Walker - 8m diameter overall - Timber Post and Rail Fencing - Silica Sand Walkway</t>
  </si>
  <si>
    <t>Redirected, low risk</t>
  </si>
  <si>
    <t>External Equine Training Walker with built in drainage excluding topping layer but including silica sand.  Rate includes drainage within the walker, walker rotator, switchgear and fencing.  Does not include walker roof.  See Variations for advice on further additions or omissions.</t>
  </si>
  <si>
    <t>Rate includes drainage within the walker, enclosure fences and the walker rotator.</t>
  </si>
  <si>
    <t>Add for topping material. Costs for surfaces per m2 of are: 100mm Flexi Fibre £6.08; 100mm PVC Granules £4.42; 100mm Rubber Chippings £7.28; 100mm Shredded Rubber £9.03.  Area of training surface is 804 m2.  Omit £6729.37 to exclude Walker rotator and controls.  Add £260.00 per lighting column.</t>
  </si>
  <si>
    <t>photo in evidence</t>
  </si>
  <si>
    <t>Peter Tompkinson</t>
  </si>
  <si>
    <t>Massive variation from 2021. Needs to be reviewed by CCT and QC</t>
  </si>
  <si>
    <t>Updated indices following QA. 13/01/21 - Copied to latest DCS and added Risk as this wasn't in the previous version.</t>
  </si>
  <si>
    <t>External equine schooling enclosure or Manège with built in drainage and synthetic topping layer mixed with silica sand. Schools generally range in size between 40 - 42m long and 20 - 22m wide but variations do occur depending upon site constraints.</t>
  </si>
  <si>
    <t>Rate includes flood lighting, drainage within the school, enclosure fence, kick boards and the appropriate topping material specific to the code.</t>
  </si>
  <si>
    <t>Measure the length and breadth of the school at the fence line.  ERC does not apply to indoor Schools.</t>
  </si>
  <si>
    <t>Typical outdoor school with post and rail fencing 5 bar gate 3m long and proprietary flexible topping layer.  Note lighting is included in the ERC.</t>
  </si>
  <si>
    <t>Image from Google. Copyright may apply.</t>
  </si>
  <si>
    <t xml:space="preserve">Purpose built Equine Trauma centre and rehabilitation unit.  Steel frame single storey structure with padded loose boxes and recouperation areas.  Office accomodation within building on mezzanine structures.  </t>
  </si>
  <si>
    <t>ERC excludes external works, paving and landscaping and site drainage but includes external lighting CCTV and security systems.</t>
  </si>
  <si>
    <t>Measure Gross internal area in m2</t>
  </si>
  <si>
    <t>Updated indices following QA. 13/01/21 - Copied to latest DCS.</t>
  </si>
  <si>
    <t>Purpose built equine hospital, steel frame with concrete block walling in cavity work, rendered painted finish or facing brick work.  Treatment and pennning areas on ground floor with offices and recetion areas. First floor offices and strorage areas.</t>
  </si>
  <si>
    <t xml:space="preserve">Equine radiography building with MRI facilities.  </t>
  </si>
  <si>
    <t>ERC based on human facility, likely to be on the high side.  Only one piece of relevant evidence in BCIS need more inormation via FOR.</t>
  </si>
  <si>
    <t>As above</t>
  </si>
  <si>
    <t>Updated indices following QA. 21/12/20 - Minor spelling tweaks that were stopping categories merging</t>
  </si>
  <si>
    <t>High specification operating theatre in purpose built fully equipped building.</t>
  </si>
  <si>
    <t>Updated indices following QA. 13/01/21 - Copied to latest DCS</t>
  </si>
  <si>
    <t>Low Specification Equine Operating Theatre.</t>
  </si>
  <si>
    <t>SJ Note - medium due to hospital location rather than equine and one cost being in excess of £14million</t>
  </si>
  <si>
    <t>Modern fully equipped equine pathology lab and cold storage area. Offices, laboratories and consulting rooms with welfare and washing facilities. Pathology unit comprising refriderated storage/handling unit, post mortem room viewing room, changing and shower rooms laboratories and consulting rooms.  Concrete frame facing brickwork elevations, high specification M&amp;E fit out.</t>
  </si>
  <si>
    <t>High risk due to limited evidence.  Based on human facility so ERC is likely to be lower for Equine facility. New evidence should be obtained via FOR.</t>
  </si>
  <si>
    <t>Updated indices following QA.21/12/20 - Minor spelling tweaks that were stopping categories merging</t>
  </si>
  <si>
    <t>Pharmacy dispensing facility including offices distribution and storage rooms.  Construction details comprise substructure RC Concrete, steel frame, concrete upper floors, sheet metal cladding and cavity brick and blockwork below.  Blockwork and metal stud partitions with plasterboard and painted skim finish.  Whiterock and ceramic tiles to dispensing area and labs, vinyl floor coverings.  Plasterboard and suspended ceilings.  Space heating High specification M&amp;E fit out with CCTV alarms and access control.  Refrigerated cold storage.and air condtioning.</t>
  </si>
  <si>
    <t>SJ Medium category as the evidence is based on Hospital pharmacy rather than specifically equine</t>
  </si>
  <si>
    <t>Updated indices following QA. 21/12/20 - Minor spelling tweaks that were stopping categories merging. Wrong CSA used.</t>
  </si>
  <si>
    <t>Timber fencing, 1.2m high, post and 3 rails, 90mm x 38mm softwood rails.  125mm x 100mm treated softwood posts double morticed for rails, 125mm x 125mm corner posts driven into ground at 2.5m centres.</t>
  </si>
  <si>
    <t>Rate based on 10 m length of fence with 2 corner posts.</t>
  </si>
  <si>
    <t xml:space="preserve">Measure the length of the fence line.  </t>
  </si>
  <si>
    <t>Typical Post And Rail Fencing</t>
  </si>
  <si>
    <t>Evidence doesn't confirm 1.2m height</t>
  </si>
  <si>
    <t xml:space="preserve">Updated indices following QA. 21/12/20 - Minor spelling tweaks that were stopping categories merging. </t>
  </si>
  <si>
    <t>Equine - Swimming Pool - Circular</t>
  </si>
  <si>
    <t>Circular Equine Hydrotherapy Pool, within insulated Industrial style portal frame building.  Pool dimensions internal diameter of 3m external diameter of 9m and 3m deep with 2 m wide ramp at one end.</t>
  </si>
  <si>
    <t>The ERC includes the cost of the building and forming a hydrotherapy pool.  The building is insulated along with the pool walls and floors and based on 3.5m ht Industrial building.  M&amp;E, pumps water heaters, filtration plant duct are not included in the ERC.</t>
  </si>
  <si>
    <t>Indoor Circular Equine Hydro Therapy Pool with ramp.</t>
  </si>
  <si>
    <t>The exact specification is vague and there are discrepancies with the calculated ERC and that in previous lists.</t>
  </si>
  <si>
    <t>Query whether services should be enhanced to accommodate water heating, humidity control, water filtration and circulation?</t>
  </si>
  <si>
    <t>Updated indices following QA. 21/12/20 - Wrong CSA chosen, added unit, minor spelling tweaks that were stopping categories merging (adddition spaces etc.)</t>
  </si>
  <si>
    <t>Equine - Swimming Pool - Rectangular</t>
  </si>
  <si>
    <t>Rectangular Equine Hydrotherapy Pool, within insulated Industrial style portal frame building.  Pool dimensions 10m long by 3m wide and 3m deep with ramp at one end.</t>
  </si>
  <si>
    <t>The ERC includes the cost of the building and forming a hydrotherapy pool.  The building is insulated along with the pool walls and floors.  M&amp;E, pumps water heaters, filtration plant duct are not included in the ERC.</t>
  </si>
  <si>
    <t>Query whether services should be enhanced to accommodate water heating, hunidity control, water filration and circulation</t>
  </si>
  <si>
    <t>Plastic coated steel outer and inner panels with foam insulation (25mm to walls and 50mm to roof), with stainless steel floor panels. Single or double doors of composite panels with locking handles and stainless steel hinges and door stays. Typical of Glasdon Cadet range.</t>
  </si>
  <si>
    <t>Cost excludes base slab - see Foundations . See variations for services.</t>
  </si>
  <si>
    <t>External dimensions govern cost code required.</t>
  </si>
  <si>
    <t>Connection to water supply £550. Connection to electrical power supply £550.</t>
  </si>
  <si>
    <t>Photo 1 - Small cabinet Photo 2 - Medium Cabinet Photo 3 - Large cabinet - tall enough to stand inside.</t>
  </si>
  <si>
    <t>Usually from standard range of cabinets.</t>
  </si>
  <si>
    <t>10185</t>
  </si>
  <si>
    <t>Connection to electrical power supply £400.</t>
  </si>
  <si>
    <t>Foundations : Concrete pad and strip foundations. Floor : 250mm mesh reinforced concrete floor. Frame : Heavy steel frame. Walls : Reinforced cavity brickwork to eaves; metal windows; access doors goods/personnel. Roof : Double skin (insulated) profiled asbestos sheet fixed to steel purlins with plastic headed screws, translucent sheet glazing; rainwater gutters, down pipes and drainage. Services : Electric light and power, water laid on, toilets, unheated.</t>
  </si>
  <si>
    <t xml:space="preserve">Costs exclude external works._x000D__x000D_
</t>
  </si>
  <si>
    <t xml:space="preserve"> Measure to GIA_x000D_
_x000D_
</t>
  </si>
  <si>
    <t xml:space="preserve"> The plant and machinery listed in the description has been included in this costing._x000D_
</t>
  </si>
  <si>
    <t>Factory Buildings - Process Heavy, Insulated Brick Walls</t>
  </si>
  <si>
    <t>10092</t>
  </si>
  <si>
    <t>Foundations : Concrete pad and strip foundations. Floor : 250mm thick mesh reinforced concrete floor. Frame: Heavy steel frame. Walls : Reinforced cavity brickwork to eaves; metal windows; access doors goods/personnel. Roof : Double skin (insulated) profiled asbestos sheet fixed to steel purlins with plastic headed screws, translucent sheet glazing; rainwater gutters, down pipes and drainage. Services : Electric light and power, water laid on, toilets, unheated.</t>
  </si>
  <si>
    <t xml:space="preserve">Excludes external works._x000D_ Excludes piling costs.
</t>
  </si>
  <si>
    <t>Factory Buildings - Process Heavy, Insulated</t>
  </si>
  <si>
    <t>10093</t>
  </si>
  <si>
    <t>Foundations : Concrete pad and strip foundations. Floor : 250mm mesh reinforced concrete floor. Frame : Heavy steel frame. Walls : Brick cavity wall infill to 2.0m; double skin (insulated) profiled protected metal cladding, fixed to horizontal steel rails with plastic headed screws, translucent sheet glazing; access doors goods/personnel. Roof : Double skin (insulated) profiled protected metal fixed to steel purlins with plastic headed screws, translucent sheet glazing; rainwater gutters, down pipes and drainage. Services : Electric light and power, water laid on, toilet.</t>
  </si>
  <si>
    <t>10094</t>
  </si>
  <si>
    <t xml:space="preserve">  Foundations : Concrete pad and strip foundations.  Floor : 250mm mesh reinforced concrete floor  Frame : Heavy steel frame  Walls : Brick cavity wall infill to 2.0m; double skin (insulated) profiled protected metal cladding, fixed to horizontal steel rails with plastic headed screws, translucent sheet glazing; access doors goods/personnel.  Roof : Double skin (insulated) profiled protected metal fixed to steel purlins with plastic headed screws, translucent sheet glazing; rainwater gutters, down pipes and drainage  Services : Electric light and power, water laid on, toilet </t>
  </si>
  <si>
    <t xml:space="preserve">_x000D_
 Measure to GIA = m2_x000D_
_x000D_
</t>
  </si>
  <si>
    <t xml:space="preserve">  Foundations : Concrete pad and strip foundations.  Floor : 250mm mesh reinforced concrete floor  Frame : Heavy steel frame  Walls : Reinforced cavity brickwork to eaves; metal windows; access doors goods/personnel .  Roof : Double skin (insulated) profiled asbestos sheet fixed to steel purlins with plastic headed screws, translucent sheet glazing; rainwater gutters, down pipes and drainage  Services : Electric light and power, water laid on, toilets, unheated </t>
  </si>
  <si>
    <t xml:space="preserve">_x000D_
 Factory Buildings - Process Heavy, Insulated Brick Walls_x000D_
 _x000D_
 _x000D_
_x000D_
</t>
  </si>
  <si>
    <t>10095</t>
  </si>
  <si>
    <t xml:space="preserve"> Foundations: Concrete pad and strip foundations. Floor: 250mm thick mesh reinforced concrete floor Frame: Heavy steel frame Walls: Reinforced cavity brickwork to eaves; metal windows; access doors goods/personnel . Roof: Double skin (insulated) profiled steel sheet fixed to steel purlins with plastic headed screws, translucent sheet glazing; rainwater gutters, down pipes and drainage Services: Electric light and power, water laid on, toilets, unheated. </t>
  </si>
  <si>
    <t xml:space="preserve">_x000D_
 Excludes external works._x000D_
 Excludes piling costs._x000D_
_x000D_
</t>
  </si>
  <si>
    <t xml:space="preserve"> Foundations: Concrete pad and strip foundations. Floor: 250mm thick mesh reinforced concrete floor Frame: Heavy steel frame Walls: Reinforced cavity brickwork to eaves; metal windows; access doors goods/personnel. Roof: Double skin (insulated) profiled asbestos sheet fixed to steel purlins with plastic headed screws, translucent sheet glazing; rainwater gutters, down pipes and drainage Services: Electric light and power, water laid on, toilets, unheated </t>
  </si>
  <si>
    <t xml:space="preserve">_x000D_
 Excludes external works._x000D_
 Excludes piling costs_x000D_
_x000D_
</t>
  </si>
  <si>
    <t xml:space="preserve"> Foundations: Concrete pad and strip foundations. Floor: 250mm thick mesh reinforced concrete floor Frame: Heavy steel frame Walls: Reinforced cavity brickwork to eaves; metal windows; access doors goods/personnel. Roof: Double skin (insulated) profiled metal sheet fixed to steel purlins with plastic headed screws, translucent sheet glazing; rainwater gutters, down pipes and drainage Services: Electric light and power, water laid on, toilets, unheated </t>
  </si>
  <si>
    <t>Building Area only; Site strip vegetation; Strip foundations with masonry; Column bases; Insulated Concrete GF slab with DPM and Mesh, 150 thick up to 10,000m2, 200mm thick over 10,000m2 GIA; Steel Portal frame with bolts and baseplates; Steel sizes UC 914x305x253kg/m and UB 533x210x101kg/m; Coated galvanised trapezoidal roof sheets with insulation on steel purlins; Roof lights; valley gutters; matching fascia and soffit; Rainwater downpipes and gutters; trapezoidal insulated wall system cladding on cladding rails; Single phase electrics, lighting and power; Gas fuelled hot air burners; Under slab storm drainage from internal downpipes on building area greater than 500m2; 1m perimeter footpath to perimeter of building.</t>
  </si>
  <si>
    <t>Excludes External works; Gas Fuelled hot air heaters included at 21.53m2 GIA; Excludes Foul drainage (to be measured on WC addition); Each additional 50mm of concrete in slab 7.22 per m2 GIA.</t>
  </si>
  <si>
    <t>10084</t>
  </si>
  <si>
    <t>10085</t>
  </si>
  <si>
    <t xml:space="preserve">  Foundations : Concrete pad and strip foundations.  Floor : 250mm mesh reinforced concrete floor  Frame : Heavy steel frame  Walls : Brick cavity wall infill to 2.0m; double skin (insulated) profiled protected metal cladding, fixed to horizontal steel rails with plastic headed screws, translucent sheet glazing; access doors goods/personnel.  Roof : Double skin (insulated) profiled protected metal fixed to steel purlins with plastic headed screws, translucent sheet glazing; rainwater gutters, down pipes and drainage  Services : Electric light and power, water laid on, toilet  </t>
  </si>
  <si>
    <t>10087</t>
  </si>
  <si>
    <t xml:space="preserve">  Building Construction : -  Foundations : Concrete pad and strip foundations with 250mm mesh reinforced concrete floor  Frame : Heavy steel frame  Upper Floors : None  Roof : Single skin profiled protected metal, fixed to steel purlins with plastic headed screws, translucent sheet glazing, rainwater gutters, downpipes and drainage.  External Walls : Brick cavity infill to 2.0m; single skin profiled protected metal cladding, fixed to horizontal steel rails with plastic headed screws, translucent sheet glazing; access doors goods/personnel.  Windows and Doors :  Internal Walls :  Internal Finishes :  Building Services : Electric light and power, water laid on, toilets, unheated  External Works : Drainage to the curtilage  Accommodation : Single storey uninsulated heavy process factory building </t>
  </si>
  <si>
    <t>10088</t>
  </si>
  <si>
    <t>10089</t>
  </si>
  <si>
    <t>10091</t>
  </si>
  <si>
    <t xml:space="preserve"> Foundations: Concrete pad and strip foundations with 250mm mesh reinforced concrete floor Frame: Heavy steel frame Upper Floors: None Roof: Single skin profiled protected metal, fixed to steel purlins with plastic headed screws, translucent sheet glazing, rainwater gutters, downpipes and drainage. External Walls: Brick cavity infill to 2.0m; single skin profiled protected metal cladding, fixed to horizontal steel rails with plastic headed screws, translucent sheet glazing; access doors goods/personnel. Windows and Doors: Internal Walls: Internal Finishes: Building Services: Electric light and power, water laid on, toilets, unheated External Works: Drainage to the curtilage Accommodation: Single storey uninsulated heavy process factory building </t>
  </si>
  <si>
    <t xml:space="preserve"> Building Construction: - Foundations: Concrete pad and strip foundations with 250mm mesh reinforced concrete floor Frame: Heavy steel frame Upper Floors: None Roof: Single skin profiled protected metal, fixed to steel purlins with plastic headed screws, translucent sheet glazing, rainwater gutters, downpipes and drainage. External Walls: Brick cavity infill to 2.0m; single skin profiled protected metal cladding, fixed to horizontal steel rails with plastic headed screws, translucent sheet glazing; access doors goods/personnel. Windows and Doors: Internal Walls: Internal Finishes: Building Services: Electric light and power, water laid on, toilets, unheated External Works: Drainage to the curtilage Accommodation: Single storey uninsulated heavy process factory building </t>
  </si>
  <si>
    <t>Building Construction : - Foundations : Concrete pad and strip foundations with  150mm mesh reinforced concrete slab. Frame : Light steel frame. Upper Floors : None. Roof : Single skin Profile Six corrugated asbestos sheet, hook bolted to steel purlins with plastic headed screws, translucent sheet glazing; rainwater gutters, and down pipes. External Walls : 100mm brickwork infill to 1.0m; single skin Profile Six corrugated asbestos sheet, hook bolted to steel purlins with plastic headed screws, translucent sheet glazing: access doors goods/personnel. Windows and Doors : Single glazed windows in metal frames. Steel doors set within metal frames. Internal Walls : None. Internal Finishes : None. Building Services : - Electric light and power, water laid on, toilets, unheated.    Accommodation : - Single storey un-insulated light process factory building.</t>
  </si>
  <si>
    <t xml:space="preserve">Factory Buildings - Process Light Asbestos Sheet Clad _x000D_
</t>
  </si>
  <si>
    <t>10111</t>
  </si>
  <si>
    <t>10112</t>
  </si>
  <si>
    <t>10113</t>
  </si>
  <si>
    <t>10114</t>
  </si>
  <si>
    <t>10115</t>
  </si>
  <si>
    <t>Building Construction : - Foundations : Concrete pad and strip foundations with 150mm mesh reinforced concrete floor. Frame : Light steel frame. Upper Floors : None. Roof : Double skin (insulated) profiled protected metal, fixed to steel purlins with plastic headed screws, translucent sheet glazing, rainwater gutters, down pipes and drainage. External Walls : 100mm brickwork infill to 1.0m; double skin (insulated) profiled protected metal cladding, fixed to horizontal steel purlins with plastic headed screws, translucent sheet glazing; rainwater gutters, down pipes and drainage. Windows and Doors : Single glazed windows in metal frames. Steel doors set within metal frames. Internal Walls : Block walls. Internal Finishes : None. Building Services : Electric light and power, water laid on, toilets, heating.</t>
  </si>
  <si>
    <t xml:space="preserve">_x000D_Factory Buildings - Process, Light - Insulated </t>
  </si>
  <si>
    <t>10500</t>
  </si>
  <si>
    <t>10501</t>
  </si>
  <si>
    <t>10502</t>
  </si>
  <si>
    <t>Building Construction: - Foundations: Concrete pad and strip foundations with 250mm mesh reinforced concrete floor. Frame: Light steel frame. Upper Floors: None. Roof: Double skin (insulated) profiled protected metal, fixed to steel purlins with plastic headed screws, translucent sheet glazing, rainwater gutters, down pipes and drainage. External Walls: 100mm brickwork infill to 1.0m; double skin (insulated) profiled protected metal cladding, fixed to horizontal steel purlins with plastic headed screws, translucent sheet glazing; rainwater gutters, down pipes and drainage. Windows and Doors: Single glazed windows in metal frames. Steel doors set within metal frames. Internal Walls: Block walls to toilet areas. Internal Finishes: None- paint to toilet area walls. Building Services: Electric light and power, water laid on, toilets, heating.</t>
  </si>
  <si>
    <t>10503</t>
  </si>
  <si>
    <t>10504</t>
  </si>
  <si>
    <t>Steel framed building with single skin PMS cladding to walls and roof. Building Construction : - Foundations : Concrete pad and strip foundations with 150mm mesh reinforced concrete slab. Frame : Light steel frame. Upper Floors : None. Roof : Single skin profiled protected metal, fitted to steel purlins with plastic headed screws, translucent sheet glazing; rainwater gutters, down pipes and drainage. External Walls : 100mm brickwork infill to 1.0m; single skin profiled protected metal cladding, fixed to horizontal steel rails with plastic headed screws, translucent sheet glazing; access doors goods/personnel. Windows and Doors : Single glazed windows in metal frames. Steel doors set within metal frames. Internal Walls : Block walls. Internal Finishes : None. Building Services : Electric light and power, water laid on, toilets, unheated. External works : Drainage to the curtilage.</t>
  </si>
  <si>
    <t xml:space="preserve">Factory Buildings - Process, Light - Uninsulated </t>
  </si>
  <si>
    <t>10096</t>
  </si>
  <si>
    <t>Steel framed building with single skin PMS cladding to walls and roof. Building Construction: - Foundations: Concrete pad and strip foundations with 150mm mesh reinforced concrete slab. Frame: Light steel frame. Upper Floors: None. Roof: Single skin profiled protected metal, fitted to steel purlins with plastic headed screws, translucent sheet glazing; rainwater gutters, down pipes and drainage. External Walls: ; single skin profiled protected metal cladding, fixed to horizontal steel rails with plastic headed screws, translucent sheet glazing; access doors goods/personnel. May have 100mm brickwork infill to 1.0m height. Windows and Doors: Single glazed windows in metal frames. Steel doors set within metal frames. Internal Walls: Block walls to toilet. Internal Finishes: None. Building Services: Electric light and power, water laid on, toilets, unheated.</t>
  </si>
  <si>
    <t xml:space="preserve">Excludes Piling and external works_x000D_.
</t>
  </si>
  <si>
    <t>_x000D_Measure to GIA_x000D_ Height_x000D_.</t>
  </si>
  <si>
    <t xml:space="preserve">Photo 1 - Small unit. Photo 2 - Unit with exposed external frame_x000D_.
</t>
  </si>
  <si>
    <t>10097</t>
  </si>
  <si>
    <t>10098</t>
  </si>
  <si>
    <t xml:space="preserve"> Excludes piling and external works.</t>
  </si>
  <si>
    <t>Photo 1 - Small unit. Photo 2 - Unit with exposed external frame.</t>
  </si>
  <si>
    <t>10099</t>
  </si>
  <si>
    <t xml:space="preserve">_x000D_
Photo 1 and 2 - Unit with external exposed frame.
</t>
  </si>
  <si>
    <t>10100</t>
  </si>
  <si>
    <t>Steel framed building with single skin PMS cladding to walls and roof. Building Construction: - Foundations: Concrete pad and strip foundations with 250mm mesh reinforced concrete slab. Frame: Light steel frame. Upper Floors: None. Roof: Single skin profiled protected metal, fitted to steel purlins with plastic headed screws, translucent sheet glazing; rainwater gutters, down pipes and drainage. External Walls: Single skin profiled protected metal cladding, fixed to horizontal steel rails with plastic headed screws, translucent sheet glazing; access doors goods/personnel. May have 100mm brickwork infill to 1.0m height. Windows and Doors: Single glazed windows in metal frames. Steel doors set within metal frames. Internal Walls: Block walls to toilet. Internal Finishes: None. Building Services: Electric light and power, water laid on, toilets, unheated.</t>
  </si>
  <si>
    <t>_x000D_Costs exclude piling and external works_x000D_.</t>
  </si>
  <si>
    <t>_x000D_ Photo 1 - Large unit 6.0m to eaves_x000D_.</t>
  </si>
  <si>
    <t>Building Construction: - Foundations: Concrete pad and strip foundations with 225mm mesh reinforced concrete floor. Frame: Steel frame. Upper Floors: None. Roof: Double skin profiled protected metal,  fixed to steel purlins with plastic headed screws,  translucent glazing; rainwater gutters, down pipes  and drainage. External Walls: Brick cavity wall infill to 2.0m; double skin profiled protected metal cladding, fixed to horizontal steel rails with plastic headed screws, translucent sheet glazing; access doors goods/personnel. Windows and Doors: Internal Walls: Blockwork to toilets. Internal Finishes: Painted toilet walls. Building Services: Electric light and power, water laid on, toilets, heated. External Works: Drainage to the curtilage. Accommodation: Single storey medium process factory building.</t>
  </si>
  <si>
    <t>Excludes piling and external works.</t>
  </si>
  <si>
    <t>Photo 1 - Interior of large un-insulated factory._x000D_ Photo 2 - Interior of large un-insulated factory._x000D_ Photo 3- Typical factory unit- approx. 6m to eaves.</t>
  </si>
  <si>
    <t>10110</t>
  </si>
  <si>
    <t>Building Area only; Site strip vegetation; Strip foundations with masonry; Column bases; uninsulated Concrete GF slab with DPM and Mesh, 150 thick up to 10,000m2, 200mm thick over 10,000m2 GIA; Light Steel Portal frame with bolts and baseplates; Single Coated galvanised trapezoidal roof sheets on steel purlins; Roof lights; valley gutters; matching fascia and soffit; Rainwater downpipes and gutters; single trapezoidal wall system cladding on cladding rails; External roller shutter doors and personnel doors; Single phase electrics, lighting and power; Under slab storm drainage from internal downpipes on building area greater than 500m2; 1m perimeter footpath to perimeter of building.</t>
  </si>
  <si>
    <t>Excludes External works; Excludes Foul drainage (to be measured on WC addition); Each additional 50mm of concrete in slab £7.22 per m2 GIA.</t>
  </si>
  <si>
    <t>Uninsulated 3-10m</t>
  </si>
  <si>
    <t>10109</t>
  </si>
  <si>
    <t>Building Construction: - Foundations: Concrete pad and strip foundations with 250mm mesh reinforced concrete floor Frame: Heavy steel frame Upper Floors: None Roof: Single skin profiled protected metal, fixed to steel purlins with plastic headed screws, translucent sheet glazing, rainwater gutters, downpipes and drainage. External Walls: Brick cavity infill to 2.0m; single skin profiled protected metal cladding, fixed to horizontal steel rails with plastic headed screws, translucent sheet glazing; access doors goods/personnel. Windows and Doors: Internal Walls: Internal Finishes: Building Services: Electric light and power, water laid on, toilets, unheated External Works: Drainage to the curtilage Accommodation: Single storey uninsulated heavy process factory building</t>
  </si>
  <si>
    <t>Excludes External works; Excludes Foul drainage (to be measured on WC addition); Each additional 50mm of concrete in slab 7.22 per m2 GIA.</t>
  </si>
  <si>
    <t xml:space="preserve">  Building Construction : -  Foundations : Concrete pad and strip foundations with 225mm mesh reinforced concrete floor.  Frame : Steel frame  Upper Floors : None  Roof : Single skin corrugated asbestos sheet, fixed to steel purlins with plastic headed screws, translucent glazing panels; rainwater gutters, down pipes and drainage.  External Walls : Single skin corrugated asbestos sheet, fixed to horizontal steel rails with plastic headed screws, translucent sheet glazing.  Windows and Doors : Access doors goods/personnel.  Internal Walls : None  Internal Finishes : None  Building Services : Electric light and power, water laid on, toilets, unheated.  External Works : Drainage to the curtilage Accommodation: Single storey un-insulated workshop building </t>
  </si>
  <si>
    <t xml:space="preserve">_x000D_
 Factories - Workshops Light, Uninsulated_x000D_
_x000D_
</t>
  </si>
  <si>
    <t>10116</t>
  </si>
  <si>
    <t xml:space="preserve">Factories - Workshops Light, Uninsulated_x000D_
_x000D_
</t>
  </si>
  <si>
    <t xml:space="preserve">  Building Construction : -  Foundations : Concrete pad and strip foundations with 225mm mesh reinforced concrete floor.  Frame : Steel frame  Upper Floors : None  Roof : Single skin corrugated asbestos sheet, fixed to steel purlins with plastic headed screws, translucent glazing panels; rainwater gutters, down pipes and drainage.  External Walls : Single skin corrugated asbestos sheet, fixed to horizontal steel rails with plastic headed screws, translucent sheet glazing.  Windows and Doors : Access doors goods/personnel.  Internal Walls : None  Internal Finishes : None  Building Services : Electric light and power, water laid on, toilets, unheated.  External Works : Drainage to the curtilage  Accommodation : Single storey un-insulated workshop building  </t>
  </si>
  <si>
    <t>10117</t>
  </si>
  <si>
    <t>10118</t>
  </si>
  <si>
    <t>10119</t>
  </si>
  <si>
    <t xml:space="preserve">  Building Construction : -  Foundations : Concrete pad and strip foundations with 225mm mesh reinforced concrete floor.  Frame : Steel frame  Upper Floors : None  Roof : Double skin insulated corrugated asbestos sheet, fixed to steel purlins with plastic headed screws, translucent glazing panels; rainwater gutters, down pipes and drainage.  External Walls : 225mm brick walls to eaves.  Windows and Doors : Timber framed casement windows, access doors goods/personnel.  Internal Walls : None  Internal Finishes : None Building Services: Electric light and power, water laid on, toilets, heated.  External Works : Drainage to the curtilage  Accommodation : Single storey workshop building  </t>
  </si>
  <si>
    <t>10120</t>
  </si>
  <si>
    <t xml:space="preserve">  Building Construction : -  Foundations : Concrete pad and strip foundations with 225mm mesh reinforced concrete floor.  Frame : Steel frame  Upper Floors : None  Roof : Double skin insulated corrugated asbestos sheet, fixed to steel purlins with plastic headed screws, translucent glazing panels; rainwater gutters, down pipes and drainage.  External Walls : 225mm brick walls to eaves.  Windows and Doors : Timber framed casement windows, access doors goods/personnel.  Internal Walls : None  Internal Finishes : None  Building Services : Electric light and power, water laid on, toilets, heated.  External Works : Drainage to the curtilage  Accommodation : Single storey workshop building  </t>
  </si>
  <si>
    <t xml:space="preserve">_x000D_
 Factories - Workshops Medium, Insulated Brick Walls_x000D_
_x000D_
</t>
  </si>
  <si>
    <t>10121</t>
  </si>
  <si>
    <t xml:space="preserve"> Building Construction: - Foundations: Concrete pad and strip foundations with 225mm mesh reinforced concrete floor. Frame: Steel frame Upper Floors: None Roof: Double skin insulated corrugated asbestos sheet, fixed to steel purlins with plastic headed screws, translucent glazing panels; rainwater gutters, down pipes and drainage. External Walls: 225mm brick walls to eaves. Windows and Doors: Timber framed casement windows, access doors goods/personnel. Internal Walls: None Internal Finishes: None Building Services: Electric light and power, water laid on, toilets, heated. External Works: Drainage to the curtilage Accommodation: Single storey workshop building  </t>
  </si>
  <si>
    <t>10122</t>
  </si>
  <si>
    <t>10123</t>
  </si>
  <si>
    <t xml:space="preserve">Galvanised mild steel wire in 50mm mesh. Three lines galvanised mild steel plain wire threaded through concrete posts at 3m centres and strained with eyebolts and winding brackets. Note the prices for all the fencing include for setting posts in position, to a depth of 0.60m for fences not exceeding 1.40m high and of 0.76m for fences over1.40m high. The prices allow for excavating post holes, filling to within 150mm of ground level with concrete and all necessary backfilling
</t>
  </si>
  <si>
    <t>Extra over for end straining posts and struts. Rate inclusive of Prelims at 12%</t>
  </si>
  <si>
    <t>Measure length of fencing and height</t>
  </si>
  <si>
    <t>Harry Jassel</t>
  </si>
  <si>
    <t>VOA_GPN_GOV_UK\7211014</t>
  </si>
  <si>
    <t>Updated indices following QA. 17/03/21 - Minor tweaks to descriptions for readability / grouping.</t>
  </si>
  <si>
    <t>Chain Link Fencing; BS1722 part 1; 3mm diameter plastic coated mild steel wire in 50mm mesh; galvanised mild steel and tying wire; three line wires threaded through posts and strained with eye bolts and winding brackets</t>
  </si>
  <si>
    <t>Updated indices following QA. 19/03/21 - Minor tweaks to descriptions for readability / grouping.</t>
  </si>
  <si>
    <t>Plastic coated mild steel wire in 50mm mesh. Three lines plastic coated mild steel plain wire threaded through concrete posts and strained with eyebolts and winding brackets. Plastic coated mild steel mesh: concrete posts at 3.0m centres</t>
  </si>
  <si>
    <t xml:space="preserve">Extra over for end (one strut) and angle (two strut) straining posts </t>
  </si>
  <si>
    <t>Galvanised mild steel wire in 50mm mesh. Three lines galvanised mild steel plain wire threaded through steel posts and strained with eye bolts and winding brackets. Includes a mild steel mesh covered gate. Galvanised mild steel mesh; galvanised mild steel posts at 3.0m centres</t>
  </si>
  <si>
    <t>2745mm high, 36.0 x 18.0m tennis court including gate 1070mm x 1980mm complete with hinge, locking bar, lock and bolts Each - £2500</t>
  </si>
  <si>
    <t>Fencing and Gates, Chain link surround to tennis court.</t>
  </si>
  <si>
    <t>Galvanised mild steel wire in 50mm mesh. Three lines galvanised mild steel plain wire threaded through steel posts and strained with eye bolts and winding brackets. Includes a mild steel mesh covered gate. Galvanised mild steel mesh; galvanised mild steel posts at 2.5m centres</t>
  </si>
  <si>
    <t xml:space="preserve">Strained wire fencing BS1722 pt 3; 4mm dia galv ms plain wire threaded through posts and strained with eye bolts, 900mm high; three line; concrete posts at 2.75m centres,The costs include for excavating post holes, filling to within 150mm ground level with all necessary backfilling.
</t>
  </si>
  <si>
    <t xml:space="preserve">Three line; concrete posts at 2.75m centres.
</t>
  </si>
  <si>
    <t xml:space="preserve">Six line; posts at 2.75m centres. Extra for end concrete straining post, one strut .
</t>
  </si>
  <si>
    <t xml:space="preserve">Eight line; posts at 2.75m centres. Extra for end concrete straining post, one strut .
</t>
  </si>
  <si>
    <t xml:space="preserve">Precast concrete slab, 305mm x 38mm x 1753mm slabs fitted into twice grooved concrete posts. Posts at 1.83m centres. Precast concrete slab fencing, The costs include for excavating post holes, filling to within 150mm ground level with all necessary backfilling.
</t>
  </si>
  <si>
    <t>Sectional Concrete fence panel</t>
  </si>
  <si>
    <t xml:space="preserve">Precast concrete slab, 305mm x 38mm x 1753mm slabs fitted into twice grooved concrete posts. Posts at 1.83m centres.Precast concrete slab fencing,The costs include for excavating post holes, filling to within 150mm ground level with all necessary backfilling. 
</t>
  </si>
  <si>
    <t>photo taken from allen concrete, information on public domain</t>
  </si>
  <si>
    <t>no rate for 2.7m pro rata rate for 2.4m  SJ adjusted prelims</t>
  </si>
  <si>
    <t xml:space="preserve">Fencing - Metal Diamond mesh  flat section edges on steel post at 3.0m centres  1.8m ht .  </t>
  </si>
  <si>
    <t>Measure length and height.</t>
  </si>
  <si>
    <t>Cleft Chestnut palings</t>
  </si>
  <si>
    <t>Updated indices following QA. ERC over-ride was typed, and so I linked back to evidence sheet to allow further updates to final TPI. 22/03/21 - Minor tweaks to descriptions for readability / grouping. Significant decrease on CG2021 rate. Build up very poor. Needs to be reviewed.</t>
  </si>
  <si>
    <t>Vertical steel pales attached to steel posts set in concrete, posts at 3.0m centres all hot-dip galvanised</t>
  </si>
  <si>
    <t>Vertical steel pales attached to 2 horizontal steel angle rails spanning between steel H section posts set in concrete, posts at 2.75m centres all hot-dip galvanised</t>
  </si>
  <si>
    <t>Galvanised steel palisade fencing 1.8m height.</t>
  </si>
  <si>
    <t>Updated indices following QA. 19/03/21 - Minor tweaks to descriptions for readability / grouping. Small decrease on CG2021 rate, but build up very poor. Needs to be reviewed.</t>
  </si>
  <si>
    <t>Updated indices following QA. 19/03/21 - Minor tweaks to descriptions for readability / grouping. Moderate decrease on CG2021 rate, but build up very poor. Needs to be reviewed.</t>
  </si>
  <si>
    <t>Updated indices following QA. 19/03/21 - Minor tweaks to descriptions for readability / grouping. Significant decrease on CG2021 rate. Build up very poor. Needs to be reviewed.</t>
  </si>
  <si>
    <t xml:space="preserve">  SJ adjusted prelims</t>
  </si>
  <si>
    <t>Plastic coated mild steel wire in 50mm mesh. Three lines plastic coated mild steel plain wire threaded through steel posts and strained with eyebolts and winding brackets. Plastic coated mild steel mesh: steel posts at 3.0m centres. Including excavation, setting in concrete base and backfilling.</t>
  </si>
  <si>
    <t>Note cost includes for mesh fencing &amp; installation; EO costs for struts and straining posts included for information</t>
  </si>
  <si>
    <t>Measure m length and height</t>
  </si>
  <si>
    <t>Fencing and Gates, Steel posts- cranked, Plastic coated.</t>
  </si>
  <si>
    <t>Note- Photo 1 shows rigid type not cranked without horizontal support wires</t>
  </si>
  <si>
    <t>Updated indices following QA. 19/03/21 - Minor tweaks to descriptions for readability / grouping. Moderate increase on CG21 rates, but higher than taller fences in this category so something's not right.</t>
  </si>
  <si>
    <t>Updated indices following QA. 19/03/21 - Minor tweaks to descriptions for readability / grouping. Small decrease on CG21 rates, but less than shorter fences in this category so something's not right.</t>
  </si>
  <si>
    <t>Fencing -  mesh  flat section edges on steel post at 3.0m centres  2.4m ht  3.15m panel, including Razor wire topping on mesh fencing with Bracket.</t>
  </si>
  <si>
    <t>Razor wire topping on mesh fencing, comes in bundles only-cost is for single bundle is included.</t>
  </si>
  <si>
    <t xml:space="preserve">Measure length, height and number of posts </t>
  </si>
  <si>
    <t>CCTV, Security barriers/works</t>
  </si>
  <si>
    <t>Mesh fence with razor wire, picture from AA fencing UK Ltd.</t>
  </si>
  <si>
    <t>Updated indices following QA. 19/03/21 - Minor tweaks to descriptions for readability / grouping. Moderate decrease on CG2021 rate. Build up very poor. Needs to be reviewed.</t>
  </si>
  <si>
    <t xml:space="preserve">Fencing - metal  Tubular steel,Railings round or square  900mm ht </t>
  </si>
  <si>
    <t>Supply and errect ms bar railing of 19mm ballusters at 115mm centres welded to ms top and bottom rails 40x10mm; bays 2.0m long bolted to 51x51mm ms hollow section posts set in concrete; all metal work galvanised.</t>
  </si>
  <si>
    <t>Tubular steel railings welded to horizontal steel square section top and bottom rails and the whole bolted between square section steel posts.</t>
  </si>
  <si>
    <t>Fencing and Gates - Tubular steel</t>
  </si>
  <si>
    <t xml:space="preserve">Updated indices following QA. 19/03/21 - Minor tweaks to descriptions for readability / grouping. </t>
  </si>
  <si>
    <t xml:space="preserve">Fencing - metal  Tubular steel Railings round or square, 1.2m ht </t>
  </si>
  <si>
    <t>Supply and erect ms bar railing of 19mm ballusters at 115mm centres welded to ms top and bottom rails 40x10mm; bays 2.0m long bolted to 51x51mm ms hollow section posts set in concrete; all metal work galvanised.</t>
  </si>
  <si>
    <t xml:space="preserve">Fencing - metal  Tubular steel  Railings round or square - 1.5m ht    </t>
  </si>
  <si>
    <t>Railings mild steel in bays 2000mm long; 19mm diameter balusters at 115mm centres welded to flat rail top and bottom; bolted to 51mm x 51mm hollow square section posts at 2.0m centres</t>
  </si>
  <si>
    <t xml:space="preserve">Mild steel unclimbable fencing in panels 2440mm long, with flat sections to edges. Mesh aperture size for example: 102mm x 7mm or 76mm x 12mm. Clamped with mild steel clamping bars and bolted to steel posts 80mm x 40mm at 2.44m centres.Price includes for excavating post holes , back,filling and levelling.
</t>
  </si>
  <si>
    <t>Measure length and height</t>
  </si>
  <si>
    <t xml:space="preserve">Paladin welded mesh colour coated green fencing; fixing to metal posts at 2.975m centres with manufacturers fixings; setting 600mm deep in firm ground - including excavating holes; backfilling and removing surplus excavated material; includes 10 year guarantee </t>
  </si>
  <si>
    <t xml:space="preserve">Extra over welded galvanised plastic coated mesh fencing for concreting in posts </t>
  </si>
  <si>
    <t>Mild steel welded mesh fencing in panels 3200mm wide.</t>
  </si>
  <si>
    <t>SJ Note photo isn't Paladin</t>
  </si>
  <si>
    <t>Measure length and height.  This is similar to unclimbable fencing, but the mesh apertures will be considerably larger. Weld mesh is also available in rolls: this is an inferior product and would be more akin to chain-link</t>
  </si>
  <si>
    <t xml:space="preserve">Cleft chestnut pale fencing BS1722 part 4 - pales spaced 51mm apart on two lines of galv wire ; 64mm dia posts; 76x51mm struts </t>
  </si>
  <si>
    <t>Cleft chestnut pale fencing; pales spaced 51mm apart on two lines galvanised wire; 64mm diameter posts; 76mm x 51mm struts. Allow extra over for end straining posts</t>
  </si>
  <si>
    <t>Strutting Post; £32.98 each; Corner Strutting post; £32.98 each</t>
  </si>
  <si>
    <t xml:space="preserve">Updated indices following QA. 19/03/21 - Minor tweaks to descriptions for readbility / grouping. </t>
  </si>
  <si>
    <t>Straining post one strut-£33.24 each- Corner Straining post two Strutts £33.24 each.</t>
  </si>
  <si>
    <t>Updated indices following QA. 22/03/21 - Minor tweaks to descriptions for readbility / grouping. Indexed from 2017 but there were problems identified with this rate, and fixed in 2021 but this has been missed. Updated accordingly.</t>
  </si>
  <si>
    <t xml:space="preserve">The rate provided by the contractor is for fencing timber - cleft chestnut paling - 75mm dia round posts - 50-75mm centres on wire - 1.2m height </t>
  </si>
  <si>
    <t xml:space="preserve">The rate provided by the contractor is for fencing timber - cleft chestnut paling - 75mm dia round posts - 50-75mm centres on wire - 1.35m height </t>
  </si>
  <si>
    <t>Close boarded fencing to concrete posts 100x100mm; 2 no softwood arris rails; 100x22mm softwood pales lapped 13mm; including excavating and backfilling into firm ground at 3.0m centres; setting in concrete 1:3:6; edge board 152x22mm</t>
  </si>
  <si>
    <t>Cost include bases.</t>
  </si>
  <si>
    <t>Updated indices following QA. 19/03/21 - Minor tweaks to descriptions for readbility / grouping. Moderate increase on CG21 rate so medium.</t>
  </si>
  <si>
    <t>Close boarded fencing to concrete posts 100x100mm; 3 no softwood arris rails; 100x22mm softwood pales lapped 13mm; including excavating and backfilling into firm ground at 3.0m centres; setting in concrete 1:3:6; edge board 152x22mm included within cost of fence</t>
  </si>
  <si>
    <t>Close boarded fencing to concrete posts 100x100mm; 3 no softwood arris rails; 100x22mm softwood pales lapped 13mm; including excavating and backfilling into firm ground at 3.0m centres; setting in concrete 1:3:6; softwood edge board 152x22mm</t>
  </si>
  <si>
    <t xml:space="preserve">Close boarded fencing to oak  posts 100x100mm; 2 no softwood arris rails; 100x22mm softwood pales lapped 13mm; including excavating and backfilling into firm ground at 3.0m centres; setting in concrete 1:3:6; </t>
  </si>
  <si>
    <t>Includes edge boards</t>
  </si>
  <si>
    <t>Close boarded fencing to oak  posts 100x100mm; 2 no softwood arris rails; 100x22mm softwood pales lapped 13mm; including excavating and backfilling into firm ground at 3.0m centres; setting in concrete 1:3:6; including bases and softwood edge boards.</t>
  </si>
  <si>
    <t>Close boarded timber fence</t>
  </si>
  <si>
    <t>Close boarded timber fence.photo 1 timber edge board - photo 2 concrete edge boards</t>
  </si>
  <si>
    <t xml:space="preserve">Timber fencing: tanalised softwood fencing; all timber posts are kiln dried redwood with 15 year guarantee. Timber lap panels; pressure treated; fixed to timber posts 75x75mm in 1:3:6 concrete at 1.90m centres </t>
  </si>
  <si>
    <t>Timber overlap panel, closest to interwoven panel</t>
  </si>
  <si>
    <t>Updated indices following QA. 19/03/21 - Minor tweaks to descriptions for readbility / grouping. Harry changed description to overlap panels, because that was the closest match he could find. I've changed description back but kept explanation note here.</t>
  </si>
  <si>
    <t xml:space="preserve">Tanalised softwood fencing. Timber lap panels; fixed to slotted concrete posts; 100x100mm. 1:3:6 concrete at 1.88m centres 
</t>
  </si>
  <si>
    <t>Updated indices following QA. 19/03/21 - Minor tweaks to descriptions for readbility / grouping. Harry changed description to overlap panels, because that was the closest match he could find. I've changed description back but kept explanation note here. Small increase on CG21 rates so Medium.</t>
  </si>
  <si>
    <t xml:space="preserve">Palisade fencing; 22x75mm softwood vertical palings with pointed tops;nailing to two 50x100mm horizontal softwood arris rails;morticed to 100mmx100mm softwood posts with weathered tops at 3.00m centres; setting in concrete </t>
  </si>
  <si>
    <t>Updated indices following QA. 22/03/21 - Minor tweaks to descriptions for readbility / grouping. Significant increase on CG21 rates. Post centres have increased.</t>
  </si>
  <si>
    <t>MEDIUM RISK, PUBLISHED RATE PRO RATA</t>
  </si>
  <si>
    <t>Updated indices following QA. 22/03/21 - Minor tweaks to descriptions for readbility / grouping. Same cost as 33U2VB? Post centres have increased.</t>
  </si>
  <si>
    <t>Post and rail fencing;90x38mm softwood horizontal rails; fixing with galvanised nails to 150x75mm softwood posts; including excavation and backfilling into firm ground at 1.80m centres; all treated timber</t>
  </si>
  <si>
    <t xml:space="preserve">Timber post and rail fencing and pair of gates forming compound, gates not included in cost.
</t>
  </si>
  <si>
    <t xml:space="preserve">Timber posts with three stands of wire. Three horizontal wires fixed to 75mm square or round posts at 3.0m centres all pressure treated softwood.
</t>
  </si>
  <si>
    <t>Updated indices following QA. 22/03/21 - Minor tweaks to descriptions for readbility / grouping. Build up doesn't include prelims etc. Needs to be rebased and put through PB sheet.</t>
  </si>
  <si>
    <t>Timber posts with four stands of wire. Four horizontal wires fixed to 75mm square or round posts at 3.0m centres all pressure treated softwood.</t>
  </si>
  <si>
    <t xml:space="preserve">Acoustic fencing 1.8m high, to timber posts 100x100mm; 3 no softwood arris rails; 100x17mm softwood t&amp;g boards; including excavating and backfilling into firm ground at 1.8m centres; setting in concrete 1:3:6; </t>
  </si>
  <si>
    <t>1.8x1.83 Acoustic fence panel, including timber posts, Gravel boards &amp; 100mm x 100mm Posts set 600mm in to firm ground</t>
  </si>
  <si>
    <t>Spoke with Mark holliday, wants costs adjusting so that the interpolation of costs is smoothed out across the range.Screen shot of jakacoustic fencing provided as rates have been adjusted using this information.</t>
  </si>
  <si>
    <t xml:space="preserve">Updated revised v1.56 sheet with indices post QA. Updated shadow. 18/03/2021 - Somehow skipped QC process. I've checked and build-up seems ok, but measured this way there will be too many posts. Moderate increase on CG21 rate so Medium. </t>
  </si>
  <si>
    <t xml:space="preserve">Acoustic fencing 2.4m high, to timber posts 100x100mm; 3 no softwood arris rails; 100x17mm softwood t&amp;g boards; including excavating and backfilling into firm ground at 1.8m centres; setting in concrete 1:3:6; </t>
  </si>
  <si>
    <t>2.4x1.83 Acoustic fence panel, including timber posts, Gravel boards &amp; 100mm x 100mm Posts set 600mm in to firm ground</t>
  </si>
  <si>
    <t>Spoke with Mark holliday, wants costs adjusting so that the interpolation of costs is smoothed out across the range. Screen shot of jacksons fencing provided.</t>
  </si>
  <si>
    <t>Updated revised v1.56 sheet with indices post QA. Updated shadow. 18/3/21 - Somehow skipped QC process. I've checked build-and made 1 tweak. Measured this way there will be too many posts. Moderate increase on CG21 rate so Medium.</t>
  </si>
  <si>
    <t xml:space="preserve">Acoustic fencing 2.7m high, to timber posts 100x100mm; 3 no softwood arris rails; 100x17mm softwood t&amp;g boards; including excavating and backfilling into firm ground at 1.8m centres; setting in concrete 1:3:6; </t>
  </si>
  <si>
    <t>2.7x1.83 Acoustic fence panel, including timber posts, Gravel boards &amp; 100mm x 100mm Posts set 600mm in to firm ground</t>
  </si>
  <si>
    <t xml:space="preserve">Spoke with Mark holliday, wants costs adjusting so that the interpolation of costs is smoothed out across the range. screen shot of jakoustic fencing cost provided as rates have been adjusted using this information.
</t>
  </si>
  <si>
    <t>Updated revised v1.56 sheet with indices post QA. Updated shadow. 18/03/2021 - Somehow skipped QC process. I've checked build-and made 1 tweak. Measured this way there will be too many posts. Moderate increase on CG21 rate so Medium.</t>
  </si>
  <si>
    <t>Acoustic fencing 3.0m high, to timber posts 100x100mm; 3 no softwood arris rails; 100x17mm softwood t&amp;g boards; including excavating and backfilling into firm ground at 1.8m centres; setting in concrete 1:3:6;</t>
  </si>
  <si>
    <t>3.0x1.83 Acoustic fence panel, including timber posts, Gravel boards &amp; 100mm x 100mm Posts set 600mm in to firm ground</t>
  </si>
  <si>
    <t>Spoke with Mark holliday, wants costs adjusting so that the interpolation of costs is smoothed out across the range, screen shot of jackson fencing cost provided</t>
  </si>
  <si>
    <t xml:space="preserve">Acoustic fencing 4.0m high, to timber posts 100x100mm; 3 no softwood arris rails; 100x17mm softwood t&amp;g boards; including excavating and backfilling into firm ground at 1.8m centres; setting in concrete 1:3:6; </t>
  </si>
  <si>
    <t>4.0x1.83 Acoustic fence panel, including timber posts, Gravel boards &amp; 100mm x 100mm Posts set 600mm in to firm ground</t>
  </si>
  <si>
    <t>Screen shot of jakacoustic fencing provided as rates have been adjusted using this information.</t>
  </si>
  <si>
    <t xml:space="preserve">Acoustic fencing 4.5m high, to timber posts 100x100mm; 3 no softwood arris rails; 100x17mm softwood t&amp;g boards; including excavating and backfilling into firm ground at 1.8m centres; setting in concrete 1:3:6; </t>
  </si>
  <si>
    <t>4.5x1.83 Acoustic fence panel, including timber posts, Gravel boards &amp; 100mm x 100mm Posts set 600mm in to firm ground.</t>
  </si>
  <si>
    <t>Mark has requested that I cost this as separate entity, will require new code, screen shot of jacksons fencing  cost provided.</t>
  </si>
  <si>
    <t xml:space="preserve">Acoustic fencing 5.0m high, to timber posts 100x100mm; 3 no softwood arris rails; 100x17mm softwood t&amp;g boards; including excavating and backfilling into firm ground at 1.8m centres; setting in concrete 1:3:6; </t>
  </si>
  <si>
    <t>5.0 x1.83 Acoustic fence panel, including timber posts, Gravel boards &amp; 100mm x 100mm Posts set 600mm in to firm ground.</t>
  </si>
  <si>
    <t>New code. Added new entry to shadow.</t>
  </si>
  <si>
    <t>Water pumps and diesel engine together with valves and automatic control as a ;set; to serve firewater header tank to deliver required pressure and volume of water to sprinkler system. Usually tank and pump system is situated outside the main building but can be on roof in some circumstances. Usually system is painted RED</t>
  </si>
  <si>
    <t>To be costed in addition to a sprinkler system and water storage / supply tanks.</t>
  </si>
  <si>
    <t>To be costed with full sprinkler system. Add separately for Pump.</t>
  </si>
  <si>
    <t>Class 2 Table 2 (f)</t>
  </si>
  <si>
    <t>Foundations, settings.</t>
  </si>
  <si>
    <t>See 208A60 for an electric pump set.</t>
  </si>
  <si>
    <t>Fire - Firewater Pumps</t>
  </si>
  <si>
    <t>20053</t>
  </si>
  <si>
    <t>Per engine and pump set</t>
  </si>
  <si>
    <t>Electric water pump together with valves and automatic control to serve firewater header tank to deliver required pressure and volume of water to sprinkler system. Usually tank and pump system is situated outside the main building but can be on roof in some circumstances. Usually system is painted RED</t>
  </si>
  <si>
    <t>To be costed in addition to sprinkler system and water storage / supply tanks.</t>
  </si>
  <si>
    <t>kW rating of Motor 
Age of system</t>
  </si>
  <si>
    <t>Class 2 Table 2 (f).</t>
  </si>
  <si>
    <t>Foundations and settings.</t>
  </si>
  <si>
    <t>See 208P01</t>
  </si>
  <si>
    <t>Per motor and pump set.</t>
  </si>
  <si>
    <t>Monitor A MONITOR is a device with a nozzle. The whole unit can be hand turned by a metal extension bar. The nozzle and control either fit over the top of the rising main in one unit or form part of a normal hydrant with a 90o upwards turn to take the monitor. The ROSE can be adjusted to ensure a spray mist if required or a powerful water jet. Normal pressure is 100-150 psig whilst high pressure is regarded as 250 psig. Monitors may deliver foam instead of water.</t>
  </si>
  <si>
    <t>Fire Monitors (Hydrants) - Fire Hydrant (Water) 150mm nominal bore cast iron dry barrel pillar hydrant with main internal valve and automatic drain off. Outlets fitted with 100mm monitor bend Costs do not include water storage tanks or water pumps. The fire hydrant is adapted to have a monitor fitted onto it. Usually both hydrant and monitor are permanently fixed on site.</t>
  </si>
  <si>
    <t>Record number of monitors around the site. Age of system</t>
  </si>
  <si>
    <t>Class 2 Table 2 (f) Protection from fire or other hazard. Hydrants, Monitors.</t>
  </si>
  <si>
    <t>If Class 2 proviso applies - other than. Seek advice from CEO if in doubt.</t>
  </si>
  <si>
    <t>Pumps, tanks, pipes, fire alarm systems. Inert gas systems.</t>
  </si>
  <si>
    <t>It is assumed that the item forms part of an average size specialist industrial complex. Where it would be normal to find more than one item in such a hereditament the ERC stated has been adjusted to reflect any number, quantity discount These figures are NOT one off figures.</t>
  </si>
  <si>
    <t>Fire Protection - Fire Hydrants</t>
  </si>
  <si>
    <t>20057</t>
  </si>
  <si>
    <t>Fire Monitors (Hydrants) - Monitor Traverse 360o 100mm (HT 630mm) 217 psig Outlet 62.5mm Elevation 75o Above Horiz 45o Below Horiz Flow 880 gallons/minute Costs do not include water storage tanks or water pumps. The fire hydrant is adapted to have a monitor fitted onto it. Usually both hydrant and monitor are permanently fixed on site.</t>
  </si>
  <si>
    <t>It is assumed that the item forms part of an average size specialist industrial complex. Where it would be normal to find more than one item in</t>
  </si>
  <si>
    <t>Code Fire Monitors (Hydrants) - Foam/Water Monitor 100mm lb/sq in 100mm inlet 330 gals/minute Rotation 360o with blabbermouth Costs do not include water storage tanks or water pumps. The fire hydrant is adapted to have a monitor fitted onto it. Usually both hydrant and monitor are permanently fixed on site.</t>
  </si>
  <si>
    <t>Record number of hydrants or monitors around the site. Age of system</t>
  </si>
  <si>
    <t>Fresh water fire main  manholes</t>
  </si>
  <si>
    <t>Ring Main Overall figure to include 150mm nominal bore protected and buried in sand based excavated trench. Length 520 linear meters Ring Main and Manholes only. Costs do not include water storage tanks, hydrants or water pumps.</t>
  </si>
  <si>
    <t>Note number and locations of Hydrants, covers or monitors around the site.</t>
  </si>
  <si>
    <t>Fire Protection: Fire Hydrants and Ring Mains Notes: To be used when exact details are not known.</t>
  </si>
  <si>
    <t>20052</t>
  </si>
  <si>
    <t>Ring main, 10 hydrants and manholes.</t>
  </si>
  <si>
    <t>Ring Main overall figure to include 150mm nominal bore protected and buried in sand based excavated trench. Length 520 linear meters. includes ring Main, 10 hydrants and manholes, water storage tanks or water pumps extra. The fire hydrant is adapted to have a monitor fitted onto it. Usually both hydrant and monitor are permanently fixed on site.</t>
  </si>
  <si>
    <t>Fire Protection: Fire Hydrants and Ring Mains</t>
  </si>
  <si>
    <t>Hydrant A gunmetal pillar above the ground, which includes some pipework below ground usually ending with, a 90o turn. The pumps, below ground pipes, manholes etc. are not included in these costings. The BRITISH fire hydrant is usually a 200mm diameter tube reducing to 150mm diameter. At right angles to the upright some 1 metre above ground are 4 connections in line. The AMERICAN fire hydrant is of similar size and design but has 4 arms projecting out at 90o to each other situated some 750mm above ground. Monitor A MONITOR is a device with a nozzle. The whole unit can be hand turned by a metal extension bar. The nozzle and control either fit over the top of the rising main in one unit or form part of a normal hydrant with a 90o upwards turn to take the monitor. The ROSE can be adjusted to ensure a spray mist if required or a powerful water jet. Normal pressure is 100-150 psig whilst high pressure is regarded as 250 psig. Monitors may deliver foam instead of water.</t>
  </si>
  <si>
    <t>Fire Hydrants - Fire Hydrant (Sea Water) 132mm cast iron dry barrel. Pillar type at 150 psig Inlet at Base 150mm Right angle flange Outlet 1 male pumper nozzle 1 monitor elbow 2 globe valves with female Blank cap and chain Protected against Seawater salt corrosion Costs do not include water storage tanks or water pumps. The fire hydrant is adapted to have a monitor fitted onto it. Usually both hydrant and monitor are permanently fixed on site.</t>
  </si>
  <si>
    <t>Number and location of hydrants, covers or monitors on site</t>
  </si>
  <si>
    <t>Fire Hydrants - Fire Hydrant (Sea Water)132mm cast iron dry barrel. Pillar type at 150 psig Inlet at Base 150mm Right angle flange Outlet 100mm line outlets Protected against Seawater salt corrosion Costs do not include water storage tanks or water pumps. The fire hydrant is adapted to have a monitor fitted onto it. Usually both hydrant and monitor are permanently fixed on site.</t>
  </si>
  <si>
    <t>Number of hydrants, cover or monitors on site Age</t>
  </si>
  <si>
    <t>Fire Hydrants - Cast iron dry barrel pillar type at 150 psig Inlet at base 150mm right angle flange Outlet 1 male pumper nozzle 1 monitor elbow 2 globe valves with female Blank cap and chain Costs do not include water storage tanks or water pumps. The fire hydrant is adapted to have a monitor fitted onto it. Usually both hydrant and monitor are permanently fixed on site.</t>
  </si>
  <si>
    <t>Record number of hydrants, covers or monitors around the site. Age of system</t>
  </si>
  <si>
    <t>Fire Protection - Fire Hydrants Photo 2- Typical manhole cover access to hydrant below- Note yellow H post adjacent</t>
  </si>
  <si>
    <t>Fire Hydrants - Fire Hydrant (Water) cast iron dry barrel pillar Hydrant with main internal valve and automatic drain off. Overall height 1800mm. Outlets fitted with 2 globe pattern horizontal hydrant valves. Costs do not include water storage tanks or water pumps. The fire hydrant is adapted to have a monitor fitted onto it. Usually both hydrant and monitor are permanently fixed on site.</t>
  </si>
  <si>
    <t>It is assumed that the item forms part of an average size specialist industrial complex. Where it would be normal to find more than one item</t>
  </si>
  <si>
    <t>Ring Main Overall figure to include 150mm nominal bore protected and buried in sand based excavated trench including trench work, sand, backfilling, hydraulic testing and commissioning work. Length 520 linear meters. Costs do not include water storage tanks or water pumps. The fire hydrant is adapted to have a monitor fitted onto it. Usually both hydrant and monitor are permanently fixed on site.</t>
  </si>
  <si>
    <t xml:space="preserve">Fire Protection: Ring Mains. Notes: Based on the cost per metre run of 520 linear metres of pipe work including 10 water hydrants. Ductile iron pipe work for distribution of mains water around industrial sites. Maybe above ground but more likely to be below ground or in service ducts. </t>
  </si>
  <si>
    <t>Fire Monitors (Hydrants) - Ring Main Overall figure to include 150mm nominal bore protected and buried in sand based excavated trench. Based on 10 hydrants including trench work, sand, backfilling, hydraulic testing and commissioning work. Length 520 linear meters Ring Main and Manholes. Costs do not include water storage tanks or water pumps. The fire hydrant is adapted to have a monitor fitted onto it. Usually both hydrant and monitor are permanently fixed on site.</t>
  </si>
  <si>
    <t>These tanks are similar in design and construction to the tanks on a Commercial Tank Farm. Tanks under 400 cu m are rateable as these tanks are rated under the List of Accessories where size is not an important factor. Assumed cost for average foundations included.</t>
  </si>
  <si>
    <t>Foundation costs are included for this code. Costs based on 400m3 tank installation. External painting costs are excluded. Cost of pump and engine/motor to be added- see 208A60</t>
  </si>
  <si>
    <t>This is an average cost only to be used where no details are available or access in not permitted.</t>
  </si>
  <si>
    <t>Class 2 Table 2 ( f ) fire protection ( List of Accessories 2 (v) tanks )</t>
  </si>
  <si>
    <t>Pumps, engine and sprinkler system.</t>
  </si>
  <si>
    <t>Photo 1 - Typical installation but with blue tank. Photo 2 - Pair of tanks painted red with pump house in foreground</t>
  </si>
  <si>
    <t>Photo1 - Note pump house with red painted pipe connection.</t>
  </si>
  <si>
    <t>20054</t>
  </si>
  <si>
    <t>Per tank</t>
  </si>
  <si>
    <t>These tanks are similar in design and construction to the tanks on a Commercial Tank Farm. Tanks under 400 cu m are rateable as these tanks are rated under the List of Accessories where size is not an important factor. Includes an average cost for foundations.</t>
  </si>
  <si>
    <t>Foundation costs are included for this code. Costs based on 160m3 tank installation. Cost of pump, sprinkler system and engine/motor to be added.</t>
  </si>
  <si>
    <t>Only to be used where no details are available or access in not permitted.</t>
  </si>
  <si>
    <t>For tanks with 12mm thick base plates add 40% to rate for 8mm thick baseplate tanks.</t>
  </si>
  <si>
    <t>Tanks for storing water ready for use with a fire fighting system.</t>
  </si>
  <si>
    <t>Cost figures are generally about 10% below that of a refinery or bulk storage tank to reflect (generally) bolted construction and slightly lower specifications. Add for foundations, the amount will depend upon specific installation factors.</t>
  </si>
  <si>
    <t>Calculate the cubic capacity of the tank - total volume not volume of contents which may be less.</t>
  </si>
  <si>
    <t>It is assumed that the item forms part of an average size specialist industrial complex. Where it would be normal to find more than one item.</t>
  </si>
  <si>
    <t>Photo 1 - Typical installation but with blue tank. Photo 2 - Pair of tanks painted red with pump house in foreground.</t>
  </si>
  <si>
    <t>Per cubic metre</t>
  </si>
  <si>
    <t>Pumps and engine together with valves and automatic control to serve firewater header tank to deliver required pressure and volume of water to sprinkler system. Usually tank and pump system is situated outside the main building but can be on roof in some circumstances. Usually system is painted RED</t>
  </si>
  <si>
    <t>Apply where full details of system are unknown. This is an average cost for tank, pumps, engine and distribution pipework. Cost excludes sprinkler heads, detection and alarm. Add for sprinkler system per 208D01 at 950 per sprinkler head.</t>
  </si>
  <si>
    <t>Sprinkler heads, fire detection and alarm system.</t>
  </si>
  <si>
    <t>Water pumps and engine together with valves and automatic control to serve firewater header tank to deliver required pressure and volume of water to sprinkler system. Usually tank and pump system is situated outside the main building but can be on roof in some circumstances. Usually system is painted RED</t>
  </si>
  <si>
    <t>This is an average cost where details are unknown. Excludes cost of sprinklers, fire detection and alarm. Add to cost of sprinklers per 208D01 at 950 per sprinkler head.</t>
  </si>
  <si>
    <t>Sprinklers, fire detection and alarm.</t>
  </si>
  <si>
    <t>Underground water storage tanks are usually rectangular and are often Braithwaite type tanks. Pump rooms and pumps are also underground</t>
  </si>
  <si>
    <t>Note capacity of tank and dimensions where possible. Note pump rooms or chambers and sizes. Age</t>
  </si>
  <si>
    <t>Add for pit in which the tank sits.</t>
  </si>
  <si>
    <t>20055</t>
  </si>
  <si>
    <t>In many specialist areas water is not an appropriate medium especially where electrical or sensitive items are stored. Over the years various inert gasses have been used and the heavier inert gasses are preferred. CO2 is very popular especially in areas where humans do not work but where the workforce is employed Halon was formally used but today Argon is the most popular gas. The gas is stored in pressure vessels and when released forms a gas blanket which drops to the floor of the building and knocks out the oxygen which keeps the fire burning. The costs for the pipes and the heads is the same as for water sprinkler systems (see appropriate section) Once the system has been discharged it has to be re charged</t>
  </si>
  <si>
    <t>Location within industrial complex - Argon Gas 
Control Room
185.6m2 x 3.5m high
(main control room with computer control systems)
Based on floor area
ERC £36.00 £/m2
To include tanks, electrical detection system, pipes, and pipe supports, heads, installation and controls including alarms.</t>
  </si>
  <si>
    <t>Record medium of protection used, storage vessels , sizes and age Where appropriate - number of outlets.</t>
  </si>
  <si>
    <t xml:space="preserve">Class 2 Table 2 (f) Protection from Hazards fire and explosion protection and suppressions systems. List of Accessories 2 (v) pipes, tanks, valves. (viii) instruments …. et cetera </t>
  </si>
  <si>
    <t>Fire Protection: Gas Systems. Notes: Carbon Dioxide is used extensively in electrical sub stations or where personnel are not constantly in occupation. Halon 1301 was originally employed where personnel where in occupation however this gas has been withdrawn and replaced by Argon Gas. The number of gas bottles required is usually calculated by considering the volume of the room.</t>
  </si>
  <si>
    <t>20050</t>
  </si>
  <si>
    <t>Per square metre</t>
  </si>
  <si>
    <t>This system is exactly the one envisaged in RSA when the tick box is invoked. The assumption is that the pressure in the street mains is sufficient to supply the whole system continuously (or until the fire engines arrive). The Costs are based on the number of heads. This includes:- mains pipes from the boundary fence to the building, control and regulation valves including gauges and dials, mains pipework (and supports) throughout the buildings, branch pipework (and supports) and the head mechanism itself. Also included are the detection devises and the alarm systems and the computer control / display equipment. Read :- Cost Information Notes below The type of goods / assets being protected are assessed and the number of heads are calculated to suit BS 5306 Part 2 1990. Mains street supply with no extra pumping is assumed. (i) High Hazard Class :- Occupancies 97 sq ft (9m2) per head e.g. chemical work, petrol storage. (ii) Ordinary Hazard Class :- Occupancies 130 sq ft (12m2) per head e.g. factories, offices, shops. (iii) Light Hazard Class :- Occupancies 225 sq ft (21m2) per head e.g. steel stockholders, warehousing of inert materials. The greater the Hazard rating the more densely the bulbs are located and thus the greater number required. The heads become active when the heat from below a certain section is so great it expands the liquid held in the glass head bulb whereupon the bulb breaks. This allows the water to flow - the water hits the star shaped devise fitted above the bulb whereupon the water forms a shower, which falls to the ground. In many cases the bulbs released at any one time may be restricted thus not causing undue water damage. The system may have water behind the bulb but in many cases, especially in shops and offices the system is  dry - air holds back the water. The release of the bulb allows the water behind the air to drive it out and spray water as normal. In many cases a control can be seen saying, dry riser. The water requirement for over 100 heads is significant.</t>
  </si>
  <si>
    <t>The costs per head ONLY are for what is described above. Where firewater header tanks are employed, pumps, et cetera see Cost Guide for additional costings. High Hazard Class above may require these extra facilities. This addition is usually applied where a  life safety  situation arises i.e. shops, offices, hotels, areas were children / elderly - infirm are present.</t>
  </si>
  <si>
    <t>Count or estimate the total number of heads served by one mains connection ( this may be more than one building on site. Beware there may be more than one mains connection</t>
  </si>
  <si>
    <t>Class 2 Table 2 (f) PROTECTION FROM HAZARDS fire and explosion protection and suppression systems. List of Accessories 2 (i) to (viii) incl</t>
  </si>
  <si>
    <t>When sprinklers form part of the manufacturing Operations - This is very specific and unlikely to be encountered</t>
  </si>
  <si>
    <t>Fire ring mains, firewater header tanks, firewater pump sets, fire alarm systems ( no sprinklers )</t>
  </si>
  <si>
    <t>Photo 1 - Sprinklers round plant</t>
  </si>
  <si>
    <t>20051</t>
  </si>
  <si>
    <t>Per sprinkler head</t>
  </si>
  <si>
    <t>Sprinkler head and pipe work within a factory building. Notes - Automatic fire detectors / smoke detectors. Each system is designed for the type of building in which it is to be used and the type of materials being protected. BS 5306 Part 2 1990. (1) High Hazard Class: Occupancies 97 sq ft (9m2) per head e.g. chemical work, petrol storage. (2) Ordinary Hazard Class: Occupancies 130 sq ft (12m2) per head Factories, offices, shops etc. (3) Light Hazard Class: Occupancies 225 sq ft (21m2) per head e.g. steel stockholding warehouse. In (2) older ordinary hazard class systems usually the town water supply is adequate. However the widespread reduction of town water main pressure has meant that most modern ordinary hazard systems now demand tanks and pump backup system. Assume all modern systems require an addition for a tank, pumps and mains connection pipes unless informed otherwise. For (1) extra high hazard class a pump and tank system is required and a separate addition should be made for this item in all cases. All detection systems of control electrics, pipes and alarms are included in the costs. Town Water only systems are not suitable for life safety  applications i.e. as in hotels, offices and shops. Terms: Wet System: Water is in pipe up to sprinkler head at all times. Dry System: Pipe work is charged with air to prevent water lying in pipes used in cold stores or areas where frost damage could occur.</t>
  </si>
  <si>
    <t>Normal Stacking. Normal height stacking. Fire risk low. Ordinary hazard. Mains water supply. Individual head glass bulb detection. One head every 10m2 - 12m2. The water mains from the town supply to the building and the pipe work in the building is included in these costs. Where applicable the pipe work from a storage tank to the building is included in the costs. Where a ring main is employed or branch mains to items of rateable plant a separate figure is required for the pipe work. Concrete foundations to tanks, motors and pumps are additional costs, as are costs for, insulation to pipes, pipe racks and pipe supports. All these items are to be rated under Class 2 and List of Accessories 2. (i) to (viii)</t>
  </si>
  <si>
    <t>Count or estimate number of heads based on area</t>
  </si>
  <si>
    <t>Class 2 Table 2 (f) protection hazard List of accessories 2(i), (v), (vii), (viii)</t>
  </si>
  <si>
    <t>Unlikely to fall within Class 2 other than gas systems may well so do. See Gas Protection Halon/CO2</t>
  </si>
  <si>
    <t>Alarms, tanks, foundations, pipes, pumps</t>
  </si>
  <si>
    <t>Fire Protection - Firewater Sprinkler Systems Heads</t>
  </si>
  <si>
    <t>20056</t>
  </si>
  <si>
    <t>GENERIC INDICATIVE DESCRIPTION. Specification - Building with Roof Space for Cold Smoke Training. Internally, using Lockable Doors, the layout and access routes can be altered through the various rooms and lobbies. Window Shutters block light and hold in the cold smoke plus there is a Dry Riser in the double-flight stair lobby.</t>
  </si>
  <si>
    <t>HIGH RISK TO BE INDEXED - Back up evidence not seen</t>
  </si>
  <si>
    <t>Updated TPI</t>
  </si>
  <si>
    <t xml:space="preserve">GENERIC INDICATIVE DESCRIPTION. Comprising roof plant room and ancillary accommodation formed of concrete foundations supporting steel frame enclosed by brick cavity walls, double glazed windows, timber doors and pitched tiled roof over. Internally, block or metal stud partitions, veneered flush doors, plastered and painted walls, access flooring, suspended ceilings, fixed fittings, sanitary installation, centrally heated, mechanical ventilation and air conditioning, electric installation, alarms and fire extinguishing system, communications and IT services. </t>
  </si>
  <si>
    <t>Detached fire station comprising single storey appliance bays and two storey administration and ancillary block formed of concrete foundations supporting steel frame enclosed by brick and sheet metal clad cavity walls, some curtain walling, double glazed windows and doors, metal up and over garage doors and low pitched roof clad with insulated metal sheet over. Internally, block and metal stud partitions, veneered flush doors, plastered and fair face painted walls, screeded floors, plastered and suspended ceilings, fixed fittings, sanitary installation, centrally heated, mechanical ventilation, electric installation, lift, alarms, communications and IT services, security and CCTV installation.</t>
  </si>
  <si>
    <t xml:space="preserve">FORs (27) and elemental cost analyses obtained from BCIS (3) </t>
  </si>
  <si>
    <t xml:space="preserve">THIS IS A GENERIC SPECIFICATION. Detached fire station comprising single storey appliance bays and two storey administation and ancillary accommodation formed of concrete foundations supporting steel frame enclosed by brick or rendered cavity walls, brieze soleil, double glazed windows, timber doors and metal up and over garage doors and pitched tiled roof over.  Internally, block or metal stud partitions, veneered flush doors, plastered and fair face painted walls, screeded floors, some access flooring, suspended ceilings, fixed fittings, sanitary installation, centrally heated, mechanical ventilation,  electric installation, lift, alarms, communications and IT services. </t>
  </si>
  <si>
    <t>Based on BCIS (2no.) and FOR (2no.)</t>
  </si>
  <si>
    <t>All costs rateable</t>
  </si>
  <si>
    <t>Non-rateable costs have been omitted</t>
  </si>
  <si>
    <t>Based on FOR &amp; BCIS evidence</t>
  </si>
  <si>
    <t>ERC appears closer to previous with better evidence</t>
  </si>
  <si>
    <t>THIS IS A GENERIC SPECIFICATION. Single or Double storey detached fire station with up to 4 appliance bays comprising concrete foundations supporting steel frame enclosed by cavity walls, double glazed windows, timber doors and metal up and over garage doors and low pitched roof clad with insulated metal sheets over.  Internally, block partitions, flush doors, painted fair face walls, screeded floors, suspended ceilings, fixed fittings, sanitary installation, centrally heated, mechanical ventilation,  electric installation, alarms, sprinkler sytem, communications and IT services.</t>
  </si>
  <si>
    <t>FORs and elemental cost analyses obtained from BCIS</t>
  </si>
  <si>
    <t>All</t>
  </si>
  <si>
    <t>Cost per m2 is net</t>
  </si>
  <si>
    <t>Based on BCIS/FOR evidence; Merged with 61U00C as instructed by Steve Deacon</t>
  </si>
  <si>
    <t>Concern over increase in costs over last guide</t>
  </si>
  <si>
    <t>VP4 s/s ERC with their own proposal. 03/06/21 - Updated TPI in line with latest DCS</t>
  </si>
  <si>
    <t>Customised steel containers on a prepared base forming a two storey structure with stairs, single and double door sets and window openings, minimal services.</t>
  </si>
  <si>
    <t>HIGH RISK; No cost data</t>
  </si>
  <si>
    <t>Proprietary steel training tower, model FT 66, 3 platforms, approximately 11m high on prepared concrete base.</t>
  </si>
  <si>
    <t>Specialist manufacturer</t>
  </si>
  <si>
    <t>Proprietary steel training tower, model FT 96, 3 platforms, approximately 11m high on prepared concrete base.</t>
  </si>
  <si>
    <t>None available on CG2021</t>
  </si>
  <si>
    <t>HIGH RISK; INDEXED CG2021 no supporting evidence available</t>
  </si>
  <si>
    <t>VP4 s/s ERC with their own proposal. 03/06/21 - Minor tweaks to descriptions for grouping</t>
  </si>
  <si>
    <t>HIGH RISK; No backing evidence</t>
  </si>
  <si>
    <t>GENERIC INDICATIVE DESCRIPTION. Free standing canopy generally to wash down areas and the like formed of concrete substructure and slab supporting steel frame covered with metal sheeting and translucent roof panels. Note: canopies attached to the fire station buildings are included within the fire station rate.</t>
  </si>
  <si>
    <t>Brick and concrete training tower, 4 platforms, approximately 14m high on concrete base with steel or concrete staircases.</t>
  </si>
  <si>
    <t>Minor tweaks to description for grouping</t>
  </si>
  <si>
    <t>Detached fire station with up to 4 appliance bays comprising concrete foundations supporting steel frame enclosed by cavity walls, double glazed windows, timber doors and metal up and over garage doors and low pitched roof clad with insulated metal sheets over. Internally, block partitions, flush doors, painted fair face walls, screeded floors, suspended ceilings, fixed fittings, sanitary installation, centrally heated, mechanical ventilation, electric installation, alarms, sprinkler sytem, communications and IT services.</t>
  </si>
  <si>
    <t>HIGH RISK; NEED TO SPEAK to Steve Deacon, this is possibly same as 3no. Fire Station Codes</t>
  </si>
  <si>
    <t>Proprietary steel training tower, model FT 66, 4 platforms, approximately 14m high on prepared concrete base.</t>
  </si>
  <si>
    <t>Specialist Manufacturer</t>
  </si>
  <si>
    <t>Minor tweaks to descriptions for grouping</t>
  </si>
  <si>
    <t>Proprietary steel training tower, model FT 96, 4 platforms, approximately 14m high on prepared concrete base.</t>
  </si>
  <si>
    <t>StS</t>
  </si>
  <si>
    <t>Ground flares are used to safely burn off un-wanted gas. They can be found at sewage treatment works, land fill sites and petro chemical facilities. The gas is burnt off in a controlled way inside a vertical tube with the flame enclosed.</t>
  </si>
  <si>
    <t>Cost is for installed system including concrete pad etc. Collection pipework across land fill sites is not included</t>
  </si>
  <si>
    <t>The type of installation encountered should be recorded i.e. sewage treatment works / land fill etc. The pressure and flow rate should be recorded. For vertical stack flares the dimensions of the stack should be recorded. Equipment age should also be recorded.</t>
  </si>
  <si>
    <t>Class 2 Table 2 (f) PROTECTION FROM HAZARDS Fire and explosion protection and suppression systems List of Accessories 2 (i) - (viii</t>
  </si>
  <si>
    <t>Gas holders, gas turbines, gas engines, collection pipework on land fill sites.</t>
  </si>
  <si>
    <t>Photo 1 - Unit contained within its own compound with concrete base and security fence. Photo 2 - Unit contained within its own compound with concur</t>
  </si>
  <si>
    <t>Jim Allen/ Sue Moorby</t>
  </si>
  <si>
    <t>HIGH RISK, No new cost evidende, Indexed CG2017 to CG2023. I have changed to P&amp;M note 1 CSA</t>
  </si>
  <si>
    <t>Harry has gone back to 2017 rates, but this undid the gross to net adjustments of RCG21. Also removed repetition in descriptions.</t>
  </si>
  <si>
    <t>The type of installation encountered should be noted i.e. sewage treatment works, the pressure the system works at and the flow rate. The age of the system must be established.</t>
  </si>
  <si>
    <t>It is assumed that the item forms part of an average size specialist industrial complex. Where it would be normal to find more than one item in such a hereditament the ERC stated has been adjusted to reflect any number, quantity discount These figures are NOT one off figures</t>
  </si>
  <si>
    <t>Photo 1 and 2 - Elevated flare stack</t>
  </si>
  <si>
    <t>Notes Stacks with burner at top of vertical pipe</t>
  </si>
  <si>
    <t>Vertical flare stacks are used to safely burn off un-wanted gas. They can be found at sewage treatment works, land fill sites and petro chemical facilities. It should be noted that vertical stacks with open flames are no longer compliant on landfill sites, but can still be used in other situations</t>
  </si>
  <si>
    <t>The indicative cost is for a stack of around 8 to 10m as typically found at a sewage treatment works. Installed cost inc. foundations etc. Cost may not be suitable for significantly larger stacks typically found at petro chemical works</t>
  </si>
  <si>
    <t>Gas holders, gas turbines, gas engines,</t>
  </si>
  <si>
    <t>HIGH RISK, No new cost evidende, Indexed CG2017 to CG2023.</t>
  </si>
  <si>
    <t>Harry has gone back to 2017 rates, but this undid the gross to net adjustments of RCG21. No units of measurement on sheet, and RCG21 units seemed to be in conflict. Checking with earlier CG they were wrong in 2021 so corrected.</t>
  </si>
  <si>
    <t>Floor finishes including adhesives and grout.</t>
  </si>
  <si>
    <t>50mm thick brick floor paving laid in epoxy mortar.</t>
  </si>
  <si>
    <t>Floors - Finishes - Tile</t>
  </si>
  <si>
    <t>10140</t>
  </si>
  <si>
    <t>73mm thick brick floor paving laid in epoxy mortar.</t>
  </si>
  <si>
    <t>Floor finishes including adhesives and grout 215x103x65mm brick paving.</t>
  </si>
  <si>
    <t>PC £425/£1000 including 50mm screed</t>
  </si>
  <si>
    <t>Floor finishes including adhesives and grout. Also used for wall finishes.</t>
  </si>
  <si>
    <t>100mm thick brick on edge to walls or floors laid in epoxy mortar.</t>
  </si>
  <si>
    <t>Non vitreous ceramic floor tiling including epoxy adhesive and grout.</t>
  </si>
  <si>
    <t>Ceramic tiles 9mm thick including 50mm screed.</t>
  </si>
  <si>
    <t>Non slip ceramic tile with embossing , or granular coating to prevent slipping. Sizes will vary from 150mm x 150 mm to 300mm x 300mm or greater. Set on sand and cement screed with waterproof adhesive and grout.</t>
  </si>
  <si>
    <t>Included the cost of skirting in the same material.</t>
  </si>
  <si>
    <t>Measure area in m2.</t>
  </si>
  <si>
    <t>Photo 1 - Typical glazed ceramic tile floor with non slip surface.</t>
  </si>
  <si>
    <t>Quarry tile floor paving including epoxy adhesive and grout.</t>
  </si>
  <si>
    <t>Quarry tiles 12.5mm thick, red, including 50mm screed.</t>
  </si>
  <si>
    <t>Quarry tiles 12.5mm thick, brown, including 50mm screed</t>
  </si>
  <si>
    <t>Measured area (m2)</t>
  </si>
  <si>
    <t>25mm thick square pattern open GRP grid fixed to galvanised steel angle bearers bars.</t>
  </si>
  <si>
    <t>Steel plate - thickness from 4mm to 12mm with deformed surface to one side.</t>
  </si>
  <si>
    <t>Price is for plate only and does not include supporting structure. For small quantities (equivalent to one sheet of 1225 x 2450mm = 3.00m2), increase rates by 15%. For very large areas (1000m2), discounts up to 10% may be available, although this will depend on the total tonnage of steelwork being ordered. See also mezzanine floors.</t>
  </si>
  <si>
    <t>Measure total areas of plate and thickness.</t>
  </si>
  <si>
    <t>Photo 1 - Durbar plate as platform. (support structure not included in cost) Photo 2 - Durbar plate used as cover for duct.</t>
  </si>
  <si>
    <t>10141</t>
  </si>
  <si>
    <t>Measure total areas of plate = m2</t>
  </si>
  <si>
    <t>Heavy steel universal columns and beams approx. 200 x 100mm section with 6mm thick Chequer/Durbar plate flooring, 3.5m above level of floor below. (i.e. floor to floor)</t>
  </si>
  <si>
    <t>Add/Deduct for each metre variation in height. see variations For handrails and access stairs see: Stairs</t>
  </si>
  <si>
    <t>Measure to m2 GIA of floor area.</t>
  </si>
  <si>
    <t>Stairs, walkways and platforms.</t>
  </si>
  <si>
    <t>For each m of height above or below 3.5m add/deduct £30/m2.</t>
  </si>
  <si>
    <t>10147</t>
  </si>
  <si>
    <t>Light steel universal columns and beams approx. 127 x 76mm section with 6mm thick Chequer/Durbar plate flooring 3.5m above level of floor below (i.e. floor to floor). Excludes foundation bases.</t>
  </si>
  <si>
    <t>Area of floor = m2</t>
  </si>
  <si>
    <t>For handrails and access stairs see: Stairs.</t>
  </si>
  <si>
    <t>Floors - Upper; with supporting structure - Chequer/Durbar plate, on light steel frame.</t>
  </si>
  <si>
    <t>Reinforced concrete frame with 6mm thick Chequer/Dunbar plate flooring, 3.5m above level of floor below (i.e. floor to floor). Excludes foundation bases.</t>
  </si>
  <si>
    <t>Measure area of supported floor = m2.</t>
  </si>
  <si>
    <t>Add/Deduct for each metre variation in height. £8/m2.</t>
  </si>
  <si>
    <t>10148</t>
  </si>
  <si>
    <t>Reinforced concrete frame with pre-cast pre-stressed concrete units with concrete topping, trowelled smooth finish 3.5m above level of floor below. (i.e. floor to floor)</t>
  </si>
  <si>
    <t>Total loading - 5kn/mm2.</t>
  </si>
  <si>
    <t>Measure effective floor area = m2.</t>
  </si>
  <si>
    <t>Add/Deduct for each metre variation in height- £10.00/m2. For handrails and access stairs see: Stairs.</t>
  </si>
  <si>
    <t>10149</t>
  </si>
  <si>
    <t>Total loading - 12kn/mm2.</t>
  </si>
  <si>
    <t>Measure floor area =m2.</t>
  </si>
  <si>
    <t>Add/Deduct for each metre variation in height - £10.00/m2. For handrails and access stairs see: Stairs</t>
  </si>
  <si>
    <t>Bison "House floor" pre-cast concrete beam and block floor. Including filling at wall abutments and grouting.</t>
  </si>
  <si>
    <t>Span up to 3.3m.</t>
  </si>
  <si>
    <t>Measure area of floor = m2.</t>
  </si>
  <si>
    <t>10145</t>
  </si>
  <si>
    <t>Span up to 4.35m.</t>
  </si>
  <si>
    <t>Floors - Upper; Excluding Supporting Structure - Precast Beam and Block.</t>
  </si>
  <si>
    <t>Reinforced concrete frame with in-situ concrete slab with trowelled smooth finish, 3.5m above level of floor below (i.e. floor to floor). Excludes foundation bases to columns.</t>
  </si>
  <si>
    <t xml:space="preserve">Add or deduct for each metre variation in height - £10.00 for slabs up to 300 thick. 
For slabs over 300 thick: £15.00 for each metre variation in height. For handrails and access stairs see Stairs
</t>
  </si>
  <si>
    <t>Floors - Upper; With Supporting Structure - Insitu Reinforced Concrete Slab on concrete frame.</t>
  </si>
  <si>
    <t>10150</t>
  </si>
  <si>
    <t xml:space="preserve">Structural steel frame with in-situ concrete slab with trowelled smooth finish, 3.5m above level of floor below (i.e. floor to floor). Excludes foundation bases to columns. </t>
  </si>
  <si>
    <t xml:space="preserve">Add or deduct for each metre variation in height - £10.00 for slabs up to 300 thick. For slabs over 300 thick: £15.00 for each metre variation in height. 
For handrails and access stairs see Stairs.
</t>
  </si>
  <si>
    <t>Reinforced concrete frame with in-situ concrete slab with trowelled smooth finish, 3.5m above level of floor below (i.e. floor to floor). Excludes foundation bases to column bases.</t>
  </si>
  <si>
    <t>Add or deduct for each metre variation in height - £10.00 for slabs up to 300 thick. 
For slabs over 300 thick: £15.00 for each metre variation in height. 
For handrails and access stairs see Stairs.</t>
  </si>
  <si>
    <t>Bison Dry cast pre-cast concrete suspended floor planks, including grout between planks.</t>
  </si>
  <si>
    <t>10144</t>
  </si>
  <si>
    <t>Floors - Upper; Excluding Supporting Structure - Pre-cast Concrete 100-150mm thick.</t>
  </si>
  <si>
    <t>Raised access floors above the structural floor. Chipboard with limited access.</t>
  </si>
  <si>
    <t>All costs exclude carpet tiles or other floor finish.</t>
  </si>
  <si>
    <t>Area = m2</t>
  </si>
  <si>
    <t>Floors - Raised (Access)</t>
  </si>
  <si>
    <t>10146</t>
  </si>
  <si>
    <t>Raised access floors above the structural floor. Chipboard with full access.</t>
  </si>
  <si>
    <t>Raised access floors above the structural floor. Fibre or particle board on lightweight pedestals.</t>
  </si>
  <si>
    <t>Raised access floors above the structural floor.</t>
  </si>
  <si>
    <t>Reinforced concrete upper floors, rate excludes supporting structure.</t>
  </si>
  <si>
    <t>Additional cost of using steel deck permanent shuttering is £4/m2.</t>
  </si>
  <si>
    <t>10143</t>
  </si>
  <si>
    <t>Floors - Upper; Excluding Supporting Structure - Reinforced Concrete.</t>
  </si>
  <si>
    <t>Additional cost of using steel deck permanent shuttering is £4/m2</t>
  </si>
  <si>
    <t>Floors - Upper; Excluding Supporting Structure - Reinforced Concrete</t>
  </si>
  <si>
    <t>Reinforced concrete frame with in-situ concrete slab with trowelled smooth finish, 3.5m above level of floor below (i.e. floor to floor).  Excludes foundation bases.</t>
  </si>
  <si>
    <t>measure floor area.</t>
  </si>
  <si>
    <t xml:space="preserve">Add or deduct for each metre variation in height - £10.00 for slabs up to 300 thick. 
For slabs over 300 thick: £15.00 for each metre variation in height. 
For handrails and access stairs see Stairs
</t>
  </si>
  <si>
    <t xml:space="preserve">Timber upper floors comprising softwood floors joists and boards. </t>
  </si>
  <si>
    <t>Area of floor with size of joists and covering material thickness.</t>
  </si>
  <si>
    <t>Floors - Upper; Excluding supporting structure - Timber.</t>
  </si>
  <si>
    <t>10142</t>
  </si>
  <si>
    <t>Timber upper floors comprising softwood floors joists and boards.</t>
  </si>
  <si>
    <t>Reinforced concrete frame with timber deck of softwood joists with chipboard flooring, 3.5m above level of floor below (i.e. Floor to floor).  Excludes foundation bases.</t>
  </si>
  <si>
    <t>Reinforced concrete frame with timber deck of softwood joists with chipboard flooring 3.5m above level of floor below (i.e. Floor to floor).  Add/Deduct for each metre variation in height.</t>
  </si>
  <si>
    <t>10151</t>
  </si>
  <si>
    <t>Heavy steel universal columns and beams approx 200x 100mm section with timber deck of softwood joists and chipboard flooring 3.5m above level of floor below (i.e. floor to floor). Excludes foundation bases.</t>
  </si>
  <si>
    <t>Heavy steel universal columns and beams approx 200x 100mm section with timber deck of softwood joists (200mm x 50mm)and 19mm chipboard flooring 3.5m above level of floor below (i.e. floor to floor).  Add/Deduct for each metre variation in height.  For handrails and access stairs see stairs.</t>
  </si>
  <si>
    <t>10152</t>
  </si>
  <si>
    <t>Light steel universal columns and beams approx. 127 x 76mm section with timber deck of softwood joists and chipboard flooring 3.5m above level of floor below (i.e. floor to floor). Excludes foundation bases.</t>
  </si>
  <si>
    <t>Timber upper floors comprising softwood floors joists and boards. See also mezzanine.</t>
  </si>
  <si>
    <t>Steel open mesh flooring often identified as Weldmesh.</t>
  </si>
  <si>
    <t>Measure surface area.</t>
  </si>
  <si>
    <t>Photo 1 - Mesh used as cover -sits onto frame support
Photo 2 - Mesh used in walkway construction.
Photo 3 - View of mesh walkway from below.</t>
  </si>
  <si>
    <t>Reinforced concrete, strip foundations to concrete walls. Price is for foundation only.</t>
  </si>
  <si>
    <t>This rate is intended to apply only to bases and large foundations of over 500m3. The rate is based on the use of bar reinforcement at the rate of 100kg/m3 of concrete. Add or deduct £6/m3 for 10 kg/m3 variation in weight of reinforcement.</t>
  </si>
  <si>
    <t>Measure Volume</t>
  </si>
  <si>
    <t>10156</t>
  </si>
  <si>
    <t>Reinforced concrete, strip foundations to concrete walls. Price is for foundation only to 300mm concrete wall.</t>
  </si>
  <si>
    <t>Price includes for cavity wall up to and including DPC</t>
  </si>
  <si>
    <t>Measure total length</t>
  </si>
  <si>
    <t>AECOM</t>
  </si>
  <si>
    <t>Mohammed Imran</t>
  </si>
  <si>
    <t>VOA_GPN_GOV_UK\7254880</t>
  </si>
  <si>
    <t>Costs provided by AECOM (industry experts)</t>
  </si>
  <si>
    <t>Reinforced concrete, strip foundations to concrete walls. Price is for foundation only to 600mm concrete wall.</t>
  </si>
  <si>
    <t>Reinforced concrete, strip foundations to concrete walls. Price is for foundation only to 150mm concrete wall.</t>
  </si>
  <si>
    <t>Reinforced concrete, strip foundations to concrete walls. Price is for foundation only to 225mm concrete wall.</t>
  </si>
  <si>
    <t>Reinforced concrete, strip foundations to concrete walls. Price is for foundation only to 900mm concrete wall.</t>
  </si>
  <si>
    <t>Plain concrete floor slab on and including hardcore bed sand blinding and damp proof membrane.</t>
  </si>
  <si>
    <t>Measure area of slab.</t>
  </si>
  <si>
    <t>10154</t>
  </si>
  <si>
    <t>10155</t>
  </si>
  <si>
    <t>Measure Area</t>
  </si>
  <si>
    <t>10157</t>
  </si>
  <si>
    <t>Reinforced concrete floor slab on and including hardcore bed, sand blinding, and damp proof membrane.</t>
  </si>
  <si>
    <t>10159</t>
  </si>
  <si>
    <t>Reinforced concrete isolated base.based on 2.5m x 2m x 1m depth.</t>
  </si>
  <si>
    <t>Rates do not include for additional hidden foundation of structure of base below ground level</t>
  </si>
  <si>
    <t xml:space="preserve">RC-I have had no brief or description to base this on, following previous format I have used 2.5m x2m by 1ms depth. (5m3) No specification to follow. </t>
  </si>
  <si>
    <t>Reinforced concrete isolated base.based on 25m x 10m x 1m depth.</t>
  </si>
  <si>
    <t xml:space="preserve">RC-I have had no brief or description to base this on, following previous format I have used 25m x10m by 1ms depth. (250m3) No specification to follow. </t>
  </si>
  <si>
    <t>Reinforced concrete isolated base.</t>
  </si>
  <si>
    <t>Foundations - Ground Floor Slab - Plain Concrete</t>
  </si>
  <si>
    <t>Reinforced concrete isolated base.based on 5m x 5m x 1m depth.</t>
  </si>
  <si>
    <t xml:space="preserve">RC-I have had no brief or description to base this on, following previous format I have used 5m x5m by 1ms depth. (25m3) No specification to follow. </t>
  </si>
  <si>
    <t>Reinforced concrete isolated base.based on 10m x 5m x 1m depth.</t>
  </si>
  <si>
    <t xml:space="preserve">Reinforced concrete isolated base. </t>
  </si>
  <si>
    <t xml:space="preserve">RC-I have had no brief or description to base this on, following previous format I have used 10m x5m by 1ms depth. (50m3) No specification to follow. </t>
  </si>
  <si>
    <t>Plain concrete machine bases, above ground level, often found inside buildings.</t>
  </si>
  <si>
    <t>Price includes for volume of foundation below ground level</t>
  </si>
  <si>
    <t>Measure Volume.</t>
  </si>
  <si>
    <t>Price includes for volume of foundation below ground level.</t>
  </si>
  <si>
    <t>10160</t>
  </si>
  <si>
    <t>Reinforced concrete machine bases, above ground level, often found inside factory/industrial buildings. Includes  basic finish formwork, reinforcement &amp; tamped finish. Based on a machine base 1m x 1m x 0.10m deep</t>
  </si>
  <si>
    <t>Excludes holding down boxes &amp; bolts for plant; mortices and preformed holes</t>
  </si>
  <si>
    <t>Calculate volume by length  x width x depth of base</t>
  </si>
  <si>
    <t>No Photos</t>
  </si>
  <si>
    <t>Reinforced concrete machine bases, above ground level, often found inside factory/industrial buildings. Includes  basic finish formwork, reinforcement &amp; tamped finish. Based on a machine base 5m x 1m x 0.10m deep</t>
  </si>
  <si>
    <t>Reinforced concrete machine bases, above ground level, often found inside factory/industrial buildings. Includes  basic finish formwork, reinforcement &amp; tamped finish. Based on a machine base 10m x 1m x 0.10m deep</t>
  </si>
  <si>
    <t>Reinforced concrete machine bases, above ground level, often found inside factory/industrial buildings. Includes  basic finish formwork, reinforcement &amp; tamped finish. Based on a machine base 25m x 1m x 0.20m deep</t>
  </si>
  <si>
    <t>Reinforced concrete machine bases, above ground level, often found inside factory/industrial buildings. Includes  basic finish formwork, reinforcement &amp; tamped finish. Based on a machine base 55.6m x 1.5m x 300mm.</t>
  </si>
  <si>
    <t>Reinforced concrete machine bases, above ground level, often found inside factory/industrial buildings. Includes  basic finish formwork, reinforcement &amp; tamped finish. Based on a machine base 55.66m x 2.5m x 0.30m deep</t>
  </si>
  <si>
    <t>Reinforced concrete machine bases, above ground level, often found inside factory/industrial buildings. Includes  basic finish formwork, reinforcement &amp; tamped finish. Based on a machine base 50m x 10m x 0.5 m deep</t>
  </si>
  <si>
    <t>Cut off 600mm pile. Excavation of pit in ground with machine. Disposal onsite of inert excavated materials offsite. Cost includes for earthwork support. Provision of concrete, reinforcement and formwork. Dimensions 900mmx900mmx1000mm.</t>
  </si>
  <si>
    <t>The cost has no provision for enabling works extra over to cost in description. This includes added maintenance, erection and dismantling for each and every extra pile cap position. Price for one pile cap only.</t>
  </si>
  <si>
    <t>Each Pile cap</t>
  </si>
  <si>
    <t>Photo 1- Contiguous piling. Photo 2-Reinforced Concrete Bored Piles and Pile Caps.</t>
  </si>
  <si>
    <t xml:space="preserve">Cut off 600mm pile. Excavation of pit in ground with machine. Disposal onsite of inert excavated materials offsite. Cost includes for earthwork support. Provision of concrete, reinforcement and formwork. Dimensions 2700mmx900mmx1400mm. </t>
  </si>
  <si>
    <t>The cost has no provision for enabling works extra over to cost in description. This includes added maintenance, erection and dismantling for each and every extra pile cap position. Price for two or three pile caps only.</t>
  </si>
  <si>
    <t>Cut off 600mm pile. Excavation of pit in ground with machine. Disposal onsite of inert excavated materials offsite. Cost includes for earthwork support. Provision of concrete, reinforcement and formwork. Dimensions 2100mmx1475mmx1400mm.</t>
  </si>
  <si>
    <t>Cut off 600mm pile. Excavation of pit in ground with machine. Disposal onsite of inert excavated materials offsite. Cost includes for earthwork support. Provision of concrete, reinforcement and formwork. Dimensions 2700mm x 2700mm x 1400mm</t>
  </si>
  <si>
    <t>The cost has no provision for enabling works extra over to cost in description. This includes added maintenance, erection and dismantling for each and every extra pile cap position. Price for three-five pile caps only.</t>
  </si>
  <si>
    <t>Cut off 600mm pile. Excavation of pit in ground with machine. Disposal onsite of inert excavated materials offsite. Cost includes for earthwork support. Provision of concrete, reinforcement and formwork. Dimensions 3700mm x 2700mm x 1400mm</t>
  </si>
  <si>
    <t>Bored cast insitu reinforced concrete piles between 300 and 600mm diameter to maximum depth of 30m on a clear site with reasonable access. The installation covers the provision of the boring rig and its removal and transfer between points on site. The cost of the pile is based on a typical depth and disposal of excavated waste material. There will be a pile cap for each pile or combination of piles. The size and depth of piling is entirely dependant upon the loading being imposed and the bearing capacity of the ground upon which the structure is being built. In order to obtain the most accurate estimate of cost then details must be obtained from the actual piling records.</t>
  </si>
  <si>
    <t>Each pile or combination of piles will be constructed with a pile cap to assist transfer of loads to the pile from the foundations and the structures above. Piles a may be grouped in 2,3 4 or 6 concentrations and linked with a single pile cap.</t>
  </si>
  <si>
    <t>Based on diameter and depth of piles.</t>
  </si>
  <si>
    <t>Reinforced Concrete Bored Piles and Pile Caps.</t>
  </si>
  <si>
    <t>Index CG2021 to CG2023, LJ/PA agreed, HIGH RED risk category</t>
  </si>
  <si>
    <t>Bored cast insitu reinforced concrete piles 300mm diameter to maximum depth of 10m on a clear site with reasonable access. The installation covers the provision of the boring rig on site for one pile. The cost includes disposal of excavated waste material (Inert) on site.</t>
  </si>
  <si>
    <t xml:space="preserve">The cost has no provision for a pile cap for each pile or combination of piles. Enabling Works extra over to cost- excavation for piling mat. Making ground good with imported hard-core or similar to form piling mat. The hire of plant that includes arriving and leaving from each site, maintenance, erection and dismantling at each pile position.
</t>
  </si>
  <si>
    <t>Indexed as agreed LJ/PA. RED HIGH risk category</t>
  </si>
  <si>
    <t>Index CG2021 to CG2023, agreed by LJ/PA, RED HIGH risk category</t>
  </si>
  <si>
    <t>Each pile or combination of piles will be constructed with a pile cap to assist transfer of loads to the pile from the foundations and the structures above. Piles a may be grouped in 2,3 4 or 6 concentrations and linked with a single pile cap. Costs stated above are per pile</t>
  </si>
  <si>
    <t>Reinforced Concrete Bored Piles and Pile Caps</t>
  </si>
  <si>
    <t>Index from CG2021 LJ/PA, RED HIGH risk category</t>
  </si>
  <si>
    <t>Index CG2021 to CG2023, Agreed PA/LJ, RED HIGH risk category</t>
  </si>
  <si>
    <t>Index CG21 to CG23, PA/LJ agreed, RED HIGH risk category</t>
  </si>
  <si>
    <t>Index CG2021 to CG2023 PA/LJ agreed, HIGH RED risk category</t>
  </si>
  <si>
    <t>Index CG21 to CG23, LJ/PA agreed, RED HIGH risk category</t>
  </si>
  <si>
    <t>Index from CG21 to CG23, LJ/PA agreed, RED HIGH risk category</t>
  </si>
  <si>
    <t>Frodingham steel sheet piling, Grade 43A.  Pitched and driven.  Provision of all plant including bringing to and removing from site, maintenance, erection and dismantling, assuming one rig.   Example based on 1500m2 of piling.  Finished height of piles 5.00mts above ground and driven 3.00mts below ground backfilled with hardcore.  Piles burnt off to level finish.</t>
  </si>
  <si>
    <t>Based on width and depth of sheet piles</t>
  </si>
  <si>
    <t>10161</t>
  </si>
  <si>
    <t>Composite rate includes excavation; disposal of arisings, earthwork support; working space; compacting excavations; 600dp plain insitu trenchfill concrete; 450dp blockwork with cavity fill lean mix &amp; 225dp brickwork to dpc</t>
  </si>
  <si>
    <t>Foundation measurement = length in m x specification &amp; calculated rate above</t>
  </si>
  <si>
    <t>Brickwork or Blockwork cavity wall built off top of damp proof course</t>
  </si>
  <si>
    <t>No photos</t>
  </si>
  <si>
    <t>Per Linear Metre</t>
  </si>
  <si>
    <t>Based on rates / measure, GREEN LOW risk category</t>
  </si>
  <si>
    <t>Updated indices following QA. 11/03/21 - Minor tweaks to descriptions for grouping / readability. Build up was missing forming cavity so I added.</t>
  </si>
  <si>
    <t>Composite rate includes excavation on trench 1.0 m long x 0.45 m wide x 1.0m deep; disposal of arisings, earthwork support; working space; compacting excavations; 300dp plain insitu trenchfill concrete. 925dp half brick wall to dpc.</t>
  </si>
  <si>
    <t>Rates do not include for additional hidden foundation of structure of base below ground level. For bases with allowance for below ground level volume see Machine bases</t>
  </si>
  <si>
    <t>Foundation measurement = length in m x calculated rate above</t>
  </si>
  <si>
    <t>Measure / rates, Page numbers added by LJ, GREEN LOW risk category</t>
  </si>
  <si>
    <t>Updated indices following QA. 11/03/21 - Minor tweaks to descriptions for grouping / readability</t>
  </si>
  <si>
    <t>Composite rate includes excavation on trench 1.0 m long x 0.60 m wide x 1.0m deep; disposal of arisings, earthwork support; working space; compacting excavations; 300dp plain insitu trenchfill concrete. 925dp One brick wall to dpc.</t>
  </si>
  <si>
    <t xml:space="preserve">Composite rate includes excavation; disposal of arisings, earthwork support; working space; compacting excavations; 600dp plain insitu trenchfill concrete; 925dp cavity brickwork to dpc with cavity fill lean mix </t>
  </si>
  <si>
    <t>Brickwork or Blockwork built off top of damp proof course</t>
  </si>
  <si>
    <t xml:space="preserve">No Photos </t>
  </si>
  <si>
    <t>Measure/rate, GREEN LOW risk category</t>
  </si>
  <si>
    <t>Rate includes excavation on trench 10 m long x 50 m wide x 1.0m deep; disposal of arisings, earthwork support; working space; compacting excavations; plain insitu trenchfill concrete.</t>
  </si>
  <si>
    <t>Foundation measurement = Measure Volume</t>
  </si>
  <si>
    <t>Based on Spons rates with measure, GREEN LOW risk category</t>
  </si>
  <si>
    <t>Reinforced concrete columns and beams. The frame and supporting structure. Reinforced in-situ concrete beams.</t>
  </si>
  <si>
    <t>Size - Cross section area m2</t>
  </si>
  <si>
    <t>Cross-section, area x height or length.</t>
  </si>
  <si>
    <t>Annealing furnaces operate up to red-hot (750 degrees C) and then the product is cooled by a controlled release of heat. They can be very large and can have the hearth built on a platform bogie running on rails and moved via pulleys and cables. For smaller products the items are loaded into a fixed bed furnace using a mechanised furnace charger. For thin strip steel annealing (usually in a roll) it is undertaken in a continuous process and with the de-greasing lines these furnaces are often vertical. Annealing furnaces are not so dense in structure in respect of brickwork and refractories as they are not built to withstand or retain as much heat. The brickwork and ceramic tiles (sometimes fibre quilt) are not so expensive per m3 to purchase or install. Modern batch furnaces are built within a steel support frame but older ones were built up from the concrete floor and may not be capable of removal so Class 4(d) may apply in these circumstances</t>
  </si>
  <si>
    <t xml:space="preserve">Includes refractory linings </t>
  </si>
  <si>
    <t>Class 4 Table 3 furnaces (see Notes on Class 4(d))</t>
  </si>
  <si>
    <t>Foundations, pits, walkways and ducts</t>
  </si>
  <si>
    <t>20061</t>
  </si>
  <si>
    <t>Annealing furnaces operate up to red-hot (750 degrees C) and then the product is cooled by a controlled release of heat. They can be very large and can have the hearth built on a platform bogie running on rails and moved via pulleys and cables. For smaller products the items are loaded into a fixed bed furnace using a mechanised furnace charger. For thin strip steel annealing (usually in a roll) it is undertaken in a continuous process with the de-greasing lines these furnaces are often vertical. Annealing furnaces are not so dense in structure in respect of brickwork and refractories as they are not built to withstand or retain as much heat. The brickwork and ceramic tiles (sometimes fibre quilt) are not expensive per m3 to purchase or install. Bogie furnaces are usually built up from the concrete base and thus even when under 400 m3  are unlikely to be capable of removal (Class 4(d)). The hearth however in such cases is unlikely to be rateable. Modern furnaces are built within a steel support frame.</t>
  </si>
  <si>
    <t>Annealing furnaces operate up to red-hot (750oC) and then the product is cooled by a controlled release of heat. They can be very large and can have the hearth built on a platform bogie running on rails and moved via pulleys and cables. For smaller products the items are loaded into a fixed bed furnace using a mechanised furnace charger. For thin strip steel annealing (usually in a roll) it is undertaken in a continuous process and with the de-greasing lines these furnaces are often vertical. Annealing furnaces are not so dense in structure in respect of brickwork and refractories as they are not built to withstand or retain as much heat. The brickwork and ceramic tiles (sometimes fibre quilt) are not so expensive per m3 to purchase or install. Modern furnaces are built within a steel support frame but older ones were built up from the concrete floor and may not be capable of removal so Class 4(d) may apply in these circumstances. Continuous furnaces are built up on metal frames and are reasonably lightweight.</t>
  </si>
  <si>
    <t>Includes refractory linings</t>
  </si>
  <si>
    <t>Cabin Heaters are used in the chemical and petrochemical industry to heat crude oils to gaseous forms in order that fractions may be taken off in the adjacent fractionation column (for example both diesel and petroleum are fractions). The unit, made of carbon steel, is usually rectangular and sits around 2m above the ground in a complex structural steel support frame which also provides walkway and staircase access to different levels. There is also a chimney. Temperatures may reach up to 850 degrees C (range 200 C - 850 degrees C). The fuel used is often the gaseous waste produced by the process being undertaken. The upper temperatures are reached by use of a convection box. The heating chambers are usually constructed of refractory brickwork with heat resistant ceramic lined tiles. The oil is passed through pipes that lay in the firebox. In most cases the tubes can be removed and thus are not part of the structure. Cabin Heaters are usually over 400m3 but because those under may have difficulty in fulfilling the requirements of Class 4 (d) they would be rateable.</t>
  </si>
  <si>
    <t>Includes refractory linings. Add separately for i) foundations, ii) supporting steelwork, iii) chimney stack, iv) walkways and v) stairways</t>
  </si>
  <si>
    <t>Rectangular heaters: measure the main unit externally but do not include the void area below the heater in the volume, note the age, note structural steel support details under and around the heater as well as stairways and walkways, note diameter and height of the chimney. Determine whether tubes can be removed (in the absence of definitive information assume they can be)</t>
  </si>
  <si>
    <t>Class 4 Table 4 furnaces - stoves and ovens See Class 4(d )</t>
  </si>
  <si>
    <t>if Class 4 (d) applies - tubes</t>
  </si>
  <si>
    <t>Foundations, pits, walkways, ducts, stairways and supporting steelwork</t>
  </si>
  <si>
    <t>20063</t>
  </si>
  <si>
    <t>.Cabin Heaters are used in the chemical and petrochemical industry to heat crude oils to gaseous forms in order that fractions may be taken off in the adjacent fractionation column (for example both diesel and petroleum are fractions). The unit, made of carbon steel, is usually rectangular and sits around 2m above the ground in a complex structural steel support frame which also provides walkway and staircase access to different levels. There is also a chimney. Temperatures may reach up to 850oC (range 200oC - 850oC). The fuel used is often the gaseous waste produced by the process being undertaken. The upper temperatures are reached by use of a convection box. The heating chambers are usually constructed of refractory brickwork with heat resistant ceramic lined tiles. The oil is passed through pipes that lay in the firebox. In most cases the tubes can be removed and thus are not part of the structure. Cabin Heaters are usually over 400m3 but because those under may have difficulty in fulfilling the requirements of Class 4 (d) they would be rateable.</t>
  </si>
  <si>
    <t xml:space="preserve">Drying units or driers and found at all \brickworks and work in concert with the kilns mentioned above there are drying units which are needed to condition the green bricks before firing. Frequently found adjacent to the kilns in order that they can make use of the waste heat therefrom. The most common construction found is concrete blocks off a reinforced concrete foundation incorporating a rail track on which cars conveying the unfired bricks to the kilns are load. Normally a concrete slab or insulated steel sheeting ceiling. </t>
  </si>
  <si>
    <t>Cost includes flues and ducting, rail track set in the floor of the dryer and foundations. Ducting to the drier is included based on the kiln and drier being in relatively close proximity. Where they are separated by large distances then additional ducting may be included but this is a disability and should be compensated for by allowances. The net effect may be neutral</t>
  </si>
  <si>
    <t>External volume of the dryer. Construction details.</t>
  </si>
  <si>
    <t xml:space="preserve">Drier are a named item in Class 4 of the Valuation for Rating (Plant and Machinery) Regulations 1994 are rateable if they pass the building or structure tests. The rateable parts are considered to be: steel frame, Foundations, Rail tracks, ducting.  Any other rateable plant </t>
  </si>
  <si>
    <t>Other Class 4 items of plant for consideration as being rateable will include:- Rail tracks and transfer ways for kiln cars Weighbridge pits</t>
  </si>
  <si>
    <t>20070</t>
  </si>
  <si>
    <t xml:space="preserve">Heat Treatment Batch Furnaces use heat to change the molecular composition of the metal. This treatment softens the metal and then chilling (by quenching) hardens it again, this is controlled and adjusted depending on the desired end product. Temperatures can range between extremes of 420 and 1800 degrees C. The furnace is lined with heavy refractory bricks to allow consistent heat retention and the hot air is re-circulated. The use of these refractories is important for once fired they glaze over to form a single unit. The hearth is solid and if the furnace were moved the refractory lining would crack and require replacement, also any brickwork is usually built up from a solid concrete base and thus the furnace cannot be moved from one site and re-erected in its original state on another (Class 4D) consequently most sizes will be rateable. This type of furnace may have been erected on top of a steel plate that sits on a concrete foundation. If this is so the likelihood is that the furnace can be moved and thus if under 400m3 would not be rateable. </t>
  </si>
  <si>
    <t>i) Whether it has a metal plate underlie) cubic capacity; iii) its function i.e. heat - treatment; iv) type; v) age; vi) type of refractory lining :e.g. brick, ceramic, quilt</t>
  </si>
  <si>
    <t>Class 4 Table 4 furnace See Class 4(d )</t>
  </si>
  <si>
    <t>if Class 4 (d) applies</t>
  </si>
  <si>
    <t>Foundations, pits, walkways, ducts,</t>
  </si>
  <si>
    <t>20067</t>
  </si>
  <si>
    <t xml:space="preserve">.Heat Treatment Batch Furnaces use heat to change the molecular composition of the metal. This treatment softens the metal and then chilling (by quenching) hardens it again, this is controlled and adjusted depending on the desired end product. Temperatures can range between extremes of 420 and 1800oC. The furnace is lined with heavy refractory bricks to allow consistent heat retention and the hot air is re-circulated. The use of these refractories is important for once fired they glaze over to form a single unit. The hearth is solid and if the furnace were moved the refractory lining would crack and require replacement, also any brickwork is usually built up from a solid concrete base and thus the furnace cannot be moved from one site and re-erected in its original state on another (Class 4D) consequently most sizes will be rateable. This type of furnace may have been erected on top of a steel plate that sits on a concrete foundation. If this is so the likelihood is that the furnace can be moved and thus if under 400m3 would not be rateable. </t>
  </si>
  <si>
    <t xml:space="preserve">Heat Treatment Batch Furnaces use heat to change the molecular composition of the metal. This treatment softens the metal and then chilling (by quenching) hardens it again, this is controlled and adjusted depending on the desired end product. Temperatures can range between extremes of 420 and 1800oC. The furnace is lined with heavy refractory bricks to allow consistent heat retention and the hot air is re-circulated. The use of these refractories is important for once fired they glaze over to form a single unit. The hearth is solid and if the furnace were moved the refractory lining would crack and require replacement, also any brickwork is usually built up from a solid concrete base and thus the furnace cannot be moved from one site and re-erected in its original state on another (Class 4D) consequently most sizes will be rateable. This type of furnace may have been erected on top of a steel plate that sits on a concrete foundation. If this is so the likelihood is that the furnace can be moved and thus if under 400m3 would not be rateable. </t>
  </si>
  <si>
    <t xml:space="preserve">Heat Treatment Continuous Furnaces use heat to change the molecular composition of the metal. This treatment softens the metal and then it is cooled which hardens it again, this is controlled and adjusted depending on the desired end product. For the heating, temperatures can range between extremes of 420 and 1800 degrees C. The hot air is re-circulated within the furnace and the lining allows for consistent heat retention. The unit is usually long and has a pre heat zone, a controlled zone and a cooling zone. There is a continuous moving bed and the insulation is either refractory tiles or quilt. The unit often sits on a support frame (which is not part of the furnace). Although the zones may be capable of being individually replaced or moved around because much of the refractory lining once fired to glaze over forms a single unit if the furnace were moved the lining would crack and require replacement, so although the furnace can be readily moved it is unusual for this to be undertaken in its original state, therefore Class 4 (d) applies. </t>
  </si>
  <si>
    <t>i) The cubic content of the furnace (excluding any steel support frame underneath), ii) the type of furnace and if possible the operating temperature. Iii) Age</t>
  </si>
  <si>
    <t>Class 4 Table 4 furnace</t>
  </si>
  <si>
    <t>Support steelwork, foundations</t>
  </si>
  <si>
    <t>20068</t>
  </si>
  <si>
    <t>Hot Stoves look like a huge cigar case with a domed top and have a refractory lining.  The stoves provide the hot blast air to Furnaces. The hot blast air is produced by passing cold blast air through the preheated ‘stoves’ and these heat the air to above 1000 degrees C. Essentially, the stove is a vertical cylindrical steel shell lined with firebrick with the interior separated into two chambers: a combustion chamber, in which gases from the blast furnace and from other fuel sources such as the coking plant are burned, and a regenerative chamber filled with a checker work of refractory brick heated by the burned gas. The stove itself is heated by burning gas and combustion air within the chamber and the heat is then absorbed into the brickwork. This mode is called on-gas. When sufficient heat has been absorbed, the stove is put on-blast mode. At this point no combustion takes place but cold blast air is forced through the stove and absorbs the heat to become hot blast. This is then mixed with cold blast to bring it to the right temperature, and is then forced under pressure into the blast furnace (which causes the temperature to rise further). It is forced through pipes known as tyres and these are situated near its base. It is quite common to have three or four stoves, so that at any time one stove is on-blast while the others are on-gas or boxed. A boxed stove has been heated up to temperature and sealed, so that it is ready to go on-blast. If one stove is down for repair, it is possible to run on just two stoves instead</t>
  </si>
  <si>
    <t>Includes refractory lining</t>
  </si>
  <si>
    <t>Cubic capacity, age</t>
  </si>
  <si>
    <t>Class 4 Table 4 furnaces - stoves and ovens See Class 4(d)</t>
  </si>
  <si>
    <t>Supporting steelwork</t>
  </si>
  <si>
    <t>20069</t>
  </si>
  <si>
    <t xml:space="preserve">Tunnel kilns  In a tunnel kiln or continuous kiln. The dried un-fired bricks are passed through the kiln for firing in a continuous cycle on a kiln car set on tracks. The kiln takes the form of a long brick or metal tunnel on a reinforced foundation, incorporating a rail track on which the cars conveying the ware are propelled through the tunnel. The cars first pass through a pre-heating area, then through a firing zone, and are gradually cooled before emerging at the far end. Loaded cars awaiting entry to the kilns are run onto tracks parallel to it and are conveyed to the entry point on transfer plates. The same system being employed at the exit from the kiln where the bricks are left to await unstacking.  Kilns are fuelled by either gas, oil, or electricity. In some cases within the firing zone bricks are exposed to an open flame; whereas in others the flame is muffled by a special heat conducting wall. Kilns are thus referred to as open flame or muffled flame. Operating temperatures depend on the bricks being produced but a typical a modern Lingl type kiln can reach temperatures of 1060 degrees C. The whole essence of a brickworks turns on the continued efficiency of the kilns and efforts are always being made to keep the proportion of badly fired product down to a minimum. Therefore care is usually taken to keep the kiln at peak efficiency at all times by periodic renewal and repair. Properly maintained, the life of a kiln is considerable and therefore the short life argument should be resisted.  </t>
  </si>
  <si>
    <t>Cost includes flues and ducting, refractory linings, rail track set in the floor of the kiln / dryer and foundations. Ducting to the kiln  is included based on the kiln  being in relatively close proximity to the drier. Where they are separated by large distances then additional ducting may be included but this is a disability and should be compensated for by allowances. The net effect may be neutral</t>
  </si>
  <si>
    <t>External volume of the kiln. Construction details.</t>
  </si>
  <si>
    <t xml:space="preserve">Kilns, being a named item in Class 4 of the Valuation for Rating (Plant and Machinery) Regulations 1994 are rateable if they pass the building or structure tests. The rateable parts are considered to be: the  walls and ceilings of the kiln with steel frame. Foundations Refractory lining Rail tracks (if any) Chimneys and flue (if any) Other rateable plant </t>
  </si>
  <si>
    <t>The process of pre-heating is to enable the whole item to be raised from cold up to white hot (up to 1350 degrees C) more quickly than in other type of furnace so that when it is introduced to a soaking pit it does not cause a major temperature drop. Billets (say 50cm x 50cm x 2m) are normally produced in this process The hot air is re-circulated within the furnace and it is lined with heavy refractory bricks to allow consistent heat retention. It is important to note that refractories, once fired, glaze over to form a single unit so that if the furnace was moved the lining would be compromised and require replacement. The brickwork is usually built up from a solid concrete base so it cannot be moved from one site and re erected in its original state on another (Class 4(d)). Consequently most sizes will be rateable. This type of furnace may have been erected on top of a steel plate that sits on a concrete foundation. If this is so the likelihood is that the furnace can be moved so if it is 400m3 or less then it would not be rateable</t>
  </si>
  <si>
    <t>Whether it has a metal plate under; the volume; its function i.e. pre-heat; type and age; type of refractory lining :- brick, ceramic, quilt</t>
  </si>
  <si>
    <t>20071</t>
  </si>
  <si>
    <t>This type of furnace heats blooms (ingots of steel) or part formed steel items that are taken in cold and heated in batches usually to a white heat (up to 1150 degrees C) so that they can be worked (e.g. by rolling, squeezing, or drawing). This process either finishes the article or creates product that is finished when cold (usually achieved by quenching in oil or water). This furnace usually has a single door that lifts upwards to allow full access to the furnace chamber. The process of re-heating is regulated to maintain the metal at a constant temperature to ensure that the product is cooked all the way through. Hot air is re-circulated within the furnace and it is lined with heavy refractory bricks to allow consistent heat retention, however, in other types ceramic tiles are used that when fired glaze over to form a solid lining but if the furnace were moved it would crack and require replacement. In older designs the brickwork is usually built up from a solid concrete base so the furnace cannot be moved from one site and re erected in its original state on another (Class 4(d)) and consequently most sizes will be rateable. In newer designs the furnace is erected on a steel plate that sits on a concrete foundation above the shop floor, these can be moved so if it is 400m3 or less it would not be rateable.</t>
  </si>
  <si>
    <t>Whether it has a metal plate under; the volume; its function i.e. re-heat; type and age; type of refractory lining :- brick, ceramic, quilt</t>
  </si>
  <si>
    <t>Foundations , pits, walkways, ducts, oht.</t>
  </si>
  <si>
    <t>Photo1 - reheat batch furnace</t>
  </si>
  <si>
    <t>20072</t>
  </si>
  <si>
    <t>This type of furnace heats blooms (ingots of steel) or part formed steel items that are taken in cold and heated usually to a white heat (up to 1150 degrees C) so that they can be worked (e.g. by rolling, squeezing, or drawing). The furnace has a continuous conveyor like hearth which travels slowly through, usually, 2 heat zones; (a) pre heat zone and (b) the main heat zone. The products are regular shaped, numerous and not very big. The furnace may have a 2m wide base x 1.5m high but it will be long to allow maximum time in each heat zone to ensure equal heating throughout. This process either finishes the article or creates product that is finished when cold (usually achieved by quenching in oil or water). The process of re-heating is regulated to maintain the metal at a constant temperature to ensure that the product is cooked all the way through. Hot air is re-circulated within the furnace and it is lined with heavy refractory bricks to allow consistent heat retention, however, in other types ceramic tiles are used that when fired glaze over to form a solid lining but if the furnace were moved it would crack and require replacement. In older designs the brickwork is usually built up from a solid concrete base so the furnace cannot be moved from one site and re erected in its original state on another (Class 4(d)) and consequently most sizes will be rateable. Modern continuous furnaces may be built up on a steel support lattice type frame. This is a support Class 4 table 3 and does not form part of the furnace. If this is so the likelihood is that the furnace can be moved and if under 400m3 or smaller it would not be rateable.</t>
  </si>
  <si>
    <t>This type of furnace heats blooms (ingots of steel) or part formed steel items that are taken in cold and heated usually to a white heat (up to 1150oC) so that they can be worked (e.g. by rolling, squeezing, or drawing). The furnace has a continuous conveyor like hearth which travels slowly through, usually, 2 heat zones; (a) pre heat zone and (b) the main heat zone. The products are regular shaped, numerous and not very big. The furnace may have a 2m wide base x 1.5m high but it will be long to allow maximum time in each heat zone to ensure equal heating throughout. This process either finishes the article or creates product that is finished when cold (usually achieved by quenching in oil or water). The process of re-heating is regulated to maintain the metal at a constant temperature to ensure that the product is cooked all the way through. Hot air is re-circulated within the furnace and it is lined with heavy refractory bricks to allow consistent heat retention, however, in other types ceramic tiles are used that when fired glaze over to form a solid lining but if the furnace were moved it would crack and require replacement. In older designs the brickwork is usually built up from a solid concrete base so the furnace cannot be moved from one site and re erected in its original state on another (Class 4(d)) and consequently most sizes will be rateable. Modern continuous furnaces may be built up on a steel support lattice type frame. This is a support Class 4 table 3 and does not form part of the furnace. If this is so the likelihood is that the furnace can be moved and if under 400m3 or smaller it would not be rateable</t>
  </si>
  <si>
    <t>Upshot Heaters are used in the chemical and petro-chemical industry to heat crude oils to gaseous forms in order that fractions (e.g. diesel  petrol) may be taken off in the adjacent fractionation column. The unit includes a chimney and temperatures may reach up to 850 degrees C. The fuel used is often the gaseous waste products from the process being undertaken. The heating chambers are usually heat resistant ceramic lined. The oil is passed through pipes that are laid in the firebox. The upshot heaters are usually cylindrical and made of carbon steel. They are usually over 400m3 but those under 400m3 may be difficult to fulfil the requirements of Class 4 (d) and thus would be rateable.</t>
  </si>
  <si>
    <t>Includes refractory linings, chimneystack. Add separately for foundations and supporting base steelwork. Note that because the cost information provided is in bands a ;breakpoint; volume is provided for use when interpolating the cost so that a larger volume doesn't come out at a lower figure than a slightly smaller one, so if the volume is above the breakpoint within the band you are working then you should interpolate rate between the ERC of the band you are working in and the next size up.</t>
  </si>
  <si>
    <t>Rectangular heaters can also be found :- measure externally the main unit but do not include the void area below the heater. Note dia. and height of the chimney, age, Note structural steel support details under the heater</t>
  </si>
  <si>
    <t>Class 4 Table 4 stoves and ovens See Class 4(d )</t>
  </si>
  <si>
    <t>Foundations, pits, walkways, ducts, oht.</t>
  </si>
  <si>
    <t>Photo 1 - Cylindrical upshot heater.</t>
  </si>
  <si>
    <t>20073</t>
  </si>
  <si>
    <t>Includes refractory linings, chimneystack. Add separately for foundations and supporting base steelwork. Note that because the cost information provided is in bands a ;breakpoint; volume is provided for use when interpolating the cost so that a larger volume doesn't come out at a lower figure than a slightly smaller one, so if the volume is above the breakpoint within the band you are working then you should interpolate rate between the ERC of the band you are working in and the next size up</t>
  </si>
  <si>
    <t>Timber Brooding house 2.43m x 2.43m. Felt roof. Dipped Timber, 20mm floor, external doors with anti chick slide, poophole at each end.</t>
  </si>
  <si>
    <t>Includes delivery, erection but excludes VAT</t>
  </si>
  <si>
    <t>Timber Brooding house 3.047m x 3.047m. Felt roof. Dipped Timber, 20mm floor, external doors with anti chick slide, poophole at each end.</t>
  </si>
  <si>
    <t>Timber Night Shelter 2.44m x 2.44m. Dipped Timber, Roof UV stabilised sheet with woven reinforcement</t>
  </si>
  <si>
    <t>Timber Night Shelter 3.047m x 3.047m. Dipped Timber, Roof UV stabilised sheet with woven reinforcement</t>
  </si>
  <si>
    <t>Galvanised steel sheet construction, raised above ground with mesh floor and part mesh roof. Generally used for Pheasants. Normally one cock and five to eight hens in each section.</t>
  </si>
  <si>
    <t>Timber Rearing house 6.097m x 12.195m. Felt roof. Dipped Timber, 20mm floor, two external doors, eight poopholes and gable louvres. Six rearing bays. Capacity of 3200-4000 Pheasants.</t>
  </si>
  <si>
    <t>Timber Rearing house 6.097m x 6.097m. Felt roof. Treated Timber, 20mm floor, two external doors, four poopholes and gable louvres. Capacity of 1600-2000 Pheasants.</t>
  </si>
  <si>
    <t>Timber frame, top rail and post with additional kicker boards at ground level. UV resistant polyethylene 38mm sq mesh and roof netting. Single Pen is 40m x 12m x 1.50m high.</t>
  </si>
  <si>
    <t>25mm box steel frame to form two pens 4.8m x 2.3m; each half having its own pen.  The side and end frames have a 600mm high steel panel with rigid plastic netting above preventing strong winds and draughts at low level.  Chicks enter by means of a trap door from an adjoining rearing house.</t>
  </si>
  <si>
    <t>Prefabricated garage in sections with mono pitched roof. Post and panel walls. Single up and over door or double bay units. Single size = 2.5m x 5.6m Double size = 5.6m x 5.8m</t>
  </si>
  <si>
    <t>Cost include normal base slab Cost exclude external gutters, side doors, electrics or water supply.</t>
  </si>
  <si>
    <t>10458</t>
  </si>
  <si>
    <t>Brick built (single skin with piers) garage with more than one bay, concrete floor slab, windows in rear wall with security grillage, sliding folding shutter doors, basic lighting and power, concrete flat roof with asphalt or felt covering laid to falls or low pitched corrugated sheeting. No heating or water supplies.</t>
  </si>
  <si>
    <t>Garage block up to 250m2</t>
  </si>
  <si>
    <t>Garages in Industrial complexes - Non Domestic Garages.</t>
  </si>
  <si>
    <t>10900</t>
  </si>
  <si>
    <t xml:space="preserve">Galvanised steel non painted roller shutter door, non painted manualy operated.   Externaly fitted with face fix guides fixing on left or right side.  Top reveal box lath type 75mm solid, no vision panel curtain box and guides in galvansied steel. </t>
  </si>
  <si>
    <t xml:space="preserve">Cost includes fitting but not delivery to site. </t>
  </si>
  <si>
    <t xml:space="preserve">Measure Width and Height </t>
  </si>
  <si>
    <t xml:space="preserve">EO for insulated door £400, EO for 240 v motor for standard useage.  Refer to BEAMS for alternative sizes. </t>
  </si>
  <si>
    <t>Bag Filters - In operation this item of plant resembles a vacuum cleaner as dirty air is taken through material filters to remove fine particles of dust. Large versions of this item can be found in Steelworks, Cement works or Mineral extraction locations but smaller versions are now found in numerous industries where dirty air requires the removing of particles. In many cases, where specific machinery produces a very dirty air, a hood is installed over the machine to specifically remove the polluted air. In other cases a hood in the roof of the building takes the dirty air from the building. The Bag filter fans produces a negative pressure in the hood and the dirty air is sucked via ducts to the main plant. The air is then sucked upwards through fine nylon bags and released to the atmosphere. For an electric arc furnace of 100 tonnes there would be some 2000 bags. The bags are situated in sections and they can be isolated and shaken and a reversed pressure can be introduced enabling the dust to fall to the bottom of the bag into a hopper. From here the dust is placed into bags via a conveyor system. The efficiency is rated at 98 99.99 % The Bag Filter is usually situated on a steel support frame, there are steel hoppers under the bags and the whole plant sits on a concrete base.</t>
  </si>
  <si>
    <t>Of the total cost of the filter house, hoppers and main steel structural support including non rateable bags, electrics, et cetera the rateable element is some 48%.</t>
  </si>
  <si>
    <t>Calculate cubic volume of blocks- note support details and foundations.</t>
  </si>
  <si>
    <t>Class 1 / 2 List of accessories ( v ) Filters, Purifying and other treatment apparatus Class 4 table 3 Foundations, settings, supports, p</t>
  </si>
  <si>
    <t>Bags, fans Class 4 Table 4 element if Class 4 (d) limitations apply. This is not ventilating plant i.e. not within Class 2 Table 2.</t>
  </si>
  <si>
    <t>Ducts, flues, settings , supports, foundations, walkways and platforms.</t>
  </si>
  <si>
    <t>Photo 1- Heavy duty Photo 2 - Lighter duty bag filter Photo 3 - Lighter duty bag filter -may be below 400m3</t>
  </si>
  <si>
    <t xml:space="preserve">Photo 2 - Most systems have two main chambers for full reverse flow Note: This is a single unit that operates as one. It is the total volume that is required of both parts of the bag filter in order to 
determine its overall </t>
  </si>
  <si>
    <t>20380</t>
  </si>
  <si>
    <t>No details available</t>
  </si>
  <si>
    <t>20381</t>
  </si>
  <si>
    <t>No detail available</t>
  </si>
  <si>
    <t>20382</t>
  </si>
  <si>
    <t>Ducts are found in industrial premises where large quantities of gases (often hot) require to be taken from the point of combustion to some form of gas cleaning equipment. i.e. Bag filter plant, electrostatic precipitator, or cyclone. Industries usually having gas-cleaning facilities include steelworks, cement works et cetera. Smaller operations also have ducting either near engines or to transport products round the property. There are two basic types: (1) Square / rectangular section (2) Tube The duct is usually welded (bolted and sealed) as often an induced draught fan is employed to form a negative pressure, which draws the fumes (product) towards it and through the cleaning equipment. Where the fumes are very hot or abrasive the initial section of the ducts is refractory lined. The duct from the cleaning equipment to the chimney is not usually lined. Ducts gain support from factory buildings and machines but often have trestle supports or steel racks on which they rest especially if they are at high level and cover a long distance when elevated. Costs do not include any supports.</t>
  </si>
  <si>
    <t>External dimensions of duct x length = m</t>
  </si>
  <si>
    <t>Class 4 Table 3 Ducts. It is usual to consider any duct under 300 mm dia. as a pipe and generally these are not rateable. Ducts over 300 mm</t>
  </si>
  <si>
    <t>Pipes and ducts under 300 mm diameter (Class 4 Table 3) Ducts under List of Accessories can be rateable irrespective of size</t>
  </si>
  <si>
    <t>It is assumed that the item forms part of an average size industrial, commercial or office complex. Where it would be normal to find more than o</t>
  </si>
  <si>
    <t>Photo 1 and 2 - Box section  of exhaust gases from furnaces.</t>
  </si>
  <si>
    <t>Major ducting taking waste gasses to precipitators from electric arc furnace Note: The gas is hot and the duct is lined with refractory ceramics</t>
  </si>
  <si>
    <t>20384</t>
  </si>
  <si>
    <t>Dust particles suspended in the dirty gas excreted from a process are subjected to an electric charge and become small magnets. Electrodes and large electrically charged plates produce an electrical field and act as magnets attracting the dust particles. The ac power to the precipitator is rectified to DC forming a high voltage low amperage direct current [20kV to 100 kV] Collecting plates [electrodes] some 500 mm apart from part of the support structure but is used to attract the dust. These plates are earthed together whilst separate coiled wire electrodes complete the circuit. The dust particles being drawn by negative pressure into the precipitator are electrically negative charged and seek the positive charged plates sticking to it. At regular intervals sections 2 5 plates are isolated and the airflow is terminated. The electrical charging is reversed and the large plates become negatively charged thus causing the particles of dust to fall to the hopper at the bottom of the section of plates. The isolated plates are rapped hit, at given intervals to encourage the particles to fall. Efficiencies are measured in the region of 99.8% and above. The size of the plates and machine is dependant of the type of product in suspension, its volume, its density, its temperature and moisture content. In many cases temperature is controlled and in steelworks, cement works and chemical works the temperature is reduced to below 1500C. Air may be treated before the precipitator to remove corrosive materials. Recently the food industry have more widely employed this form of air cleaning</t>
  </si>
  <si>
    <t>The main considerations are the volume of the gas being cleaned, its temperature and its chemical / physical construction. Hotter particles are harder to deal with, as hot particles are less likely to accept an electrical charge and become magnets. Very fine particles (cement dust) may not only be very hot but the fine particles clog the plates and require frequent reverse flow and rapping.</t>
  </si>
  <si>
    <t>Ascertain the volume of the main container Class 4 (d) moved from one site and re-erected in its original state on another. (In may cases this is not possible and the precipitator although under size is rateable.)</t>
  </si>
  <si>
    <t>Class 1 / 2 List of accessories (v) purifying and other treatment Apparatus Class 4 Table 3 foundations, settings, supports, platforms Walkways,</t>
  </si>
  <si>
    <t>Rapping and other gear Whole if Class 4 (d) applies but be aware of 2 re-erect in its original state</t>
  </si>
  <si>
    <t>Ducts, flues, walkways</t>
  </si>
  <si>
    <t>t is assumed that the item forms part of an average size industrial, commercial or office complex. Where it would be normal to find more than one item in such a hereditament the ERC stated has been adjusted to reflect any number / quantity, discount. These figures are NOT one off figures.</t>
  </si>
  <si>
    <t>Photo 1 - Diagrammatic section of typical precipitator Photo 2 - Large precipitators handle large quantities of dust per minute. High dc currents are required</t>
  </si>
  <si>
    <t>Often found on mineral hereditaments Note: supported on legs to allow lorry access to hoppers to remove dust. Some systems have a conveyor system and the dust</t>
  </si>
  <si>
    <t>20383</t>
  </si>
  <si>
    <t>Class 4 Table 3 Ducts. 
It is usual to consider any duct under 300 mm dia. as a pipe and generally these are not rateable. 
Ducts over 300 mm diameter must not be confused with pipes over this diameter. Ducts usually carry gasses, or solid product suspended in air or gas as opposed to pipes, which often carry liquids. (This is a general rule, compressed air is carried in pipes and there are several such exceptions which should be noted) 
Ducts often take gasses to chimneys or Gas Cleaning equipment 
i.e. precipitators or bag filters. 
List of Accessories 2 (v) 
Ducts - must be used in connection with a Class 1 or Class 2 item. 
Class 3 (d) and (f) 
Ducts in Class 3 may be of a different type and specification to that considered at 210E--</t>
  </si>
  <si>
    <t>Photo 1 and 2 - Box section section of exhaust gases from furnaces.</t>
  </si>
  <si>
    <t>linear</t>
  </si>
  <si>
    <t>Ductwork for ventilation or warm gas extraction. Ducts gain support from factory/office buildings and machines but often have trestle supports or steel racks on which they rest especially if they are at high level and cover a long distance when elevated. Costs do not include any supports.</t>
  </si>
  <si>
    <t>The ERC is calculated on the basis of the total surface area of ducting in m2.</t>
  </si>
  <si>
    <t>External dimensions of duct, length of duct, is the duct insulated or lined/fire rated?</t>
  </si>
  <si>
    <t>Class 4 Table 3 Ducts. It is usual to consider any duct under 300 mm dia. as a pipe and generally these are not rateable. Ducts over 300 mm.</t>
  </si>
  <si>
    <t>Pipes and ducts under 300 mm diameter (Class 4 Table 3) Ducts under List of Accessories can be rateable irrespective of size.</t>
  </si>
  <si>
    <t>If the Ducting system has different size changes (size reduction/increase) then add 35% to the cost.</t>
  </si>
  <si>
    <t>Photo 1 shows typical duct.</t>
  </si>
  <si>
    <t xml:space="preserve">Duct surface area </t>
  </si>
  <si>
    <t>width and height or diameter x length</t>
  </si>
  <si>
    <t>Photo 1 ducting used as flue connection to Chimney Photo 2 - Air handling ductwork within factory situation</t>
  </si>
  <si>
    <t>Note rateable supports</t>
  </si>
  <si>
    <t>20386</t>
  </si>
  <si>
    <t>Photo 1 ducting used as flue connection to Chimney Photo 2 -Heavy duty square/rectangular section -typical of cement works</t>
  </si>
  <si>
    <t>The cost represents an addition to the basic duct price to reflect the additon of 50mm of insulation to the external surface of the duct giving a polybutylene finish.  Price is £ per lin.m of duct</t>
  </si>
  <si>
    <t>The cost represents an addition to the basic duct price to reflect the additon of a ceramic or refactory lining to the duct.  Price is £ per lin.m of duct</t>
  </si>
  <si>
    <t>Building Construction: Foundations: Reinforced concrete. Frame: None. Upper Floors: None. Roof: Concrete flat roof with mineral felt and chippings/pitched roof with plain tiles. External Walls: Brick/block cavity with insulation. Windows and Doors: Either standard UPVC double glazed windows or on older buildings softwood windows, single glazed, painted. Internal Walls: Brick/block or metal stud plaster board partitions. Internal Finishes: Emulsion paint to plastered walls and ceilings, vinyl floor tiles. Building Services: General lighting and power, sanitary appliances with cold water, hot water via immersion heater.</t>
  </si>
  <si>
    <t>For glass reinforced plastic see Portable Buildings. Often houses CCTV equipment and monitors- for costs see Hazards</t>
  </si>
  <si>
    <t>VARIATIONS: The above costs should be adjusted to reflect the variations in construction and finish described. Additions: Full central heating - £xx/m2, Quarry tiled floors - £xx/m2</t>
  </si>
  <si>
    <t>Photo 1: Gatehouse Weighbridge - Single Storey, Photo 2: Gatehouse Weighbridge with pit weighbridge. Photo 3: Gatehouse Weighbridge with surface mounted load cell weighbridge.</t>
  </si>
  <si>
    <t>10163</t>
  </si>
  <si>
    <t xml:space="preserve">Acoustic gate 1.8m x 0.9mm high,  to timber posts 100x100mm; including excavating and backfilling into firm ground, setting in concrete 1:3:6;  </t>
  </si>
  <si>
    <t>per gate</t>
  </si>
  <si>
    <t>Updated indices following QA. 18/03/21 - Somehow skipped QC process. I've checked build-and made 1 tweak. Previously measured under "Fencing" generic category, but there is a category for Gates and so I've moved it there. Moderate increase on CG21 rate so Medium.</t>
  </si>
  <si>
    <t>Galvanised mild steel wire in 50mm mesh attached to steel angle frames to form gates,Including excavating and backfilling into firm ground setting in concrete 1:3:6;</t>
  </si>
  <si>
    <t>Galvanised mild steel chain link mesh, with angle framing, braces, etc. complete with hinges, locking bar, lock and bolts</t>
  </si>
  <si>
    <t xml:space="preserve">Measure height and length. </t>
  </si>
  <si>
    <t>CCTV , security equipment</t>
  </si>
  <si>
    <t>Fencing and Gates - Gates, Galvanised chain link</t>
  </si>
  <si>
    <t>Updated indices following QA. 23/03/21 - Minor tweaks to descriptions for readbility / grouping. Significant decrease on CG21 rate, but that rate doesn't look right to me. However, there doesn't appear to have been valuer input or QC on this so code to be reviewed.</t>
  </si>
  <si>
    <t>Galvanised mild steel wire in 50mm mesh attached to steel angle frames to form gates, including excavating and backfilling into firm ground setting in concrete 1:3:6;</t>
  </si>
  <si>
    <t>12-10-20 incorrect pro rata adjustment. SJ amended</t>
  </si>
  <si>
    <t>Updated indices following QA. 23/03/21 - Minor tweaks to descriptions for readbility / grouping. Significant decrease on CG21 rate, but that rate doesn't look right to me. However, there doesn't appear to have been valuer input on this so code to be reviewed.</t>
  </si>
  <si>
    <t xml:space="preserve">Pair of gates and gate posts; gates to match galv chain link fencing , with angle framing, braces etc. complete with hinges, locking bar, lock and bolts, two 100x100mm angle section gate posts, each with one strut.including excavating and backfilling into firm ground,setting in concrete 1:3:6; </t>
  </si>
  <si>
    <t xml:space="preserve">Updated indices following QA. 23/03/21 - Minor tweaks to descriptions for readbility / grouping. </t>
  </si>
  <si>
    <t>Pair of gates and gate posts; gates to match galv chain link fencing , with angle framing, braces etc. complete with hinges, locking bar, lock and bolts, two 100x100mm angle section gate posts, each with one strut.including excavating and backfilling into firm ground setting in concrete 1:3:6;</t>
  </si>
  <si>
    <t>Pair</t>
  </si>
  <si>
    <t>SJ - incorrect vat adjustment amended. Not sent back</t>
  </si>
  <si>
    <t>PA revised following valuer queries. 23/03/2021 - Minor tweaks to descriptions for readbility / grouping. Significant decrease on CG21 rate, pro-rata was wrong so I tweaked. Plus there doesn't appear to have been valuer input on this so code to be reviewed.</t>
  </si>
  <si>
    <t>Awaiting costs from manufacturer- 13/08/2020</t>
  </si>
  <si>
    <t>PA revised following valuer queries. 23/03/2021 - Minor tweaks to descriptions for readbility / grouping. Significant decrease on CG21 rate, plus there doesn't appear to have been valuer input on this so code to be reviewed.</t>
  </si>
  <si>
    <t>Updated indices following QA. 23/03/21 - Minor tweaks to descriptions for readbility / grouping. Significant decrease on CG21 rate, plus there doesn't appear to have been valuer input on this so code to be reviewed.</t>
  </si>
  <si>
    <t>SJ removed Age and added concrete base to posts</t>
  </si>
  <si>
    <t>Updated indices following QA. 23/03/21 - Minor tweaks to descriptions for readbility / grouping. Wrong specific description, corrected.</t>
  </si>
  <si>
    <t>Minor tweaks to descriptions for readbility / grouping. Wrong specific description, corrected.</t>
  </si>
  <si>
    <t>The rate provided by the contractor is verbal only, for the supply and installation Sliding cantilevered security gate- remote electronic operation. close vertical bars within steel frame Size 3m high x 7m wide,includes support posts, sliding track, locking mechanisms and including all electrics for automation.Includes support posts, sliding track, locking mechanisms and electronic motors and controls.</t>
  </si>
  <si>
    <t>Includes support posts, sliding track, locking mechanisms and electronic motors and controls</t>
  </si>
  <si>
    <t>Measure between support posts</t>
  </si>
  <si>
    <t>CCTV, alarms systems, fencing and external works</t>
  </si>
  <si>
    <t>Pallisade Gates</t>
  </si>
  <si>
    <t>Still need to speak to valuer to get his input.</t>
  </si>
  <si>
    <t>rate states includes for installation and controls but also has a separate price. As rate is for installation have prelims been included twice. Not sent back as risk is not high</t>
  </si>
  <si>
    <t>Updated indices following QA. 23/03.21 - Minor tweaks to descriptions for readbility / grouping. Significant increase on CG21.</t>
  </si>
  <si>
    <t>Galvanised steel palisade gate- single swing 2.4m high, 4m wide on steel posts.</t>
  </si>
  <si>
    <t>Excludes highly specialised locking systems, remote controls and any electronic attachments for security systems- If set into higher fencing also excludes fence area above gate head</t>
  </si>
  <si>
    <t>Security systems, CCTV.</t>
  </si>
  <si>
    <t xml:space="preserve">Big difference from previous ERC. </t>
  </si>
  <si>
    <t>Updated indices following QA. 23/03.21 - Minor tweaks to descriptions for readbility / grouping. Significant decrease on CG21 rate.</t>
  </si>
  <si>
    <t>Gates - metal - Palisade steel secure pair - Galvanised - 5m wide  x 3.0m ht - Includes gate posts</t>
  </si>
  <si>
    <t xml:space="preserve">Gates - metal - Razor mesh -50mm x 50mm box section frame - Single inc posts - 2.4m ht Including gate post,  bracket for razor wire  and razor wire topping.  </t>
  </si>
  <si>
    <t>Count individual items Check height and width</t>
  </si>
  <si>
    <t>Updated indices following QA. 19/03.21 - Minor tweaks to descriptions for readability / grouping. Significant decrease on CG2021 rate.</t>
  </si>
  <si>
    <t xml:space="preserve">Gates - metal - razor mesh - 50 x 50 box section frame- pair including posts - 5m wide x 2.4 high </t>
  </si>
  <si>
    <t>Pair of gates and gate posts; gates to match  fencing , with angle framing, braces etc. complete with hinges, locking bar, lock and bolts, two 100x100mm angle section gate posts, each with one strut, includes brackets and razor wire topping .</t>
  </si>
  <si>
    <t>Per pair - based on width and height.</t>
  </si>
  <si>
    <t>Updated indices following QA. 19/03/21 - Minor tweaks to descriptions for readability / grouping. Significant decrease on CG2021 rate.</t>
  </si>
  <si>
    <t xml:space="preserve">Gates -Security turnstile -Mechanical - With cage - 2.3m ht  Stainless steel or galvanised – Painted, cost include supply and installation with push button panel.
</t>
  </si>
  <si>
    <t>Note height, age and operation. Electronic controls or manual.</t>
  </si>
  <si>
    <t>Updated indices following QA. 23/03.21 - Minor tweaks to descriptions for readbility / grouping. Significant decrease on CG21.</t>
  </si>
  <si>
    <t>Gates -Security turnstile - Electrical - With cage - 2.3m ht - Card access or remote push button.cost include supply and installation with push button panel.</t>
  </si>
  <si>
    <t>Updated indices following QA. 23/03/21 - Minor tweaks to descriptions for readbility / grouping. Significant decrease on CG21.</t>
  </si>
  <si>
    <t xml:space="preserve">Field gates; galvanised ; including ironmongery; diamond braced; 1.8m high; too tubular steel posts, setting in concrete </t>
  </si>
  <si>
    <t>Cost deemed to cover gates from 2.9m to 3.5m wide</t>
  </si>
  <si>
    <t>Measure length of gate.</t>
  </si>
  <si>
    <t xml:space="preserve">Updated indices following QA. 23/03.21 - Minor tweaks to descriptions for readbility / grouping. </t>
  </si>
  <si>
    <t xml:space="preserve">Pair of gates and gate posts to match mild steel unclimbable fencing, with flat section framing, braces etc complete with locking bar, lock, handles, drop bolt,gate stop and holding back catches, two 102x102mm hollow section gate posts with cap and foot plates
</t>
  </si>
  <si>
    <t>Pair of gates and gate posts to match mild steel unclimbable fencing, with flat section framing, braces etc complete with locking bar, lock, handles, drop bolt,gate stop and holding back catches, two 102x102mm hollow section gate posts with cap and foot plates- Price includes excavating post holes and backfilling and levelling.</t>
  </si>
  <si>
    <t>Excludes highly specialised locking systems, remote controls and any electronic attachments for security systems- If set into higher fencing also excludes fence area above gate head.</t>
  </si>
  <si>
    <t>Measure between support posts.</t>
  </si>
  <si>
    <t>Photos on CG2021 do not reflect description (LJ) IMO do not use.</t>
  </si>
  <si>
    <t>Published Spons data; Low Risk, slight increase over CG2021</t>
  </si>
  <si>
    <t>Field gate; complete with wrought iron ironmongery; type 5 bar diamond braced; 1.80m high, hung on 200mm x 200mm posts all treated softwood. 3000mm wide</t>
  </si>
  <si>
    <t>Count number of gates</t>
  </si>
  <si>
    <t>Gates - Timber -</t>
  </si>
  <si>
    <t>Description &amp; cost 1.8m high; photo is 1.2m high approx (LJ)</t>
  </si>
  <si>
    <t>Published Spons Landscaping cost data;1.8m high description does not match with photograph</t>
  </si>
  <si>
    <t>42U50E, 42U50G, 42U50J, 42U50L, 42U50A, 42U50C, 42U50N</t>
  </si>
  <si>
    <t>New Item - previously existed outside RCG</t>
  </si>
  <si>
    <t>Electric powered lifting device for loads that are too heavy for manual handling.  Usually hooked under a suitable beam, jib or davit able to support the load, with single speed travel.</t>
  </si>
  <si>
    <t>Record maximum lifting weight (SWL) and lifting height.  Note support structure,  Hoist rateable under Class 2(b) and supports under Class 4 Table 3.</t>
  </si>
  <si>
    <t>Photo 1 - Electric chain hoist (red) travells along yellow beam under power, with chain used to loft load.  Photo 2 - example of beam used to suppore chain blick.</t>
  </si>
  <si>
    <t>Andrew Lloyd</t>
  </si>
  <si>
    <t>This is an indexation of previous costs, it is not clear exactly what the hoist comprises making costing dificult.  Manufacturers are unwilling to provide any assistance. Comment from Colin Brook is that these codes have not caused problems.</t>
  </si>
  <si>
    <t>Approach seems reasonable based on 3rd Party costs as above no quotes included as need to be scanned. No 2023 dropdown on P&amp;M sheet - RH to amend</t>
  </si>
  <si>
    <t>Minor tweaks to descriptions for readability / grouping.</t>
  </si>
  <si>
    <t>Hand operated lifting device for loads that are too heavy for manual handling.  Usually hooked under a suitable beam, jib or davit able to support the load.</t>
  </si>
  <si>
    <t>Hard copy of evidence to be scanned in and attached when offices open.</t>
  </si>
  <si>
    <t>Record maximum lifting weight (SWL) and lifting height.</t>
  </si>
  <si>
    <t>Hand operated chain block</t>
  </si>
  <si>
    <t>Less than CG2021, Evidence needs to be scanned in when back in office or screen shots taken. Based on 3rd party cost information</t>
  </si>
  <si>
    <t>Based on 3no. Costs by Suppliers, evidence needs to be attached to file when back in office.</t>
  </si>
  <si>
    <t>Davits and jibs are usually bolted to a base pad, small units may be bolted to the floor slab.  Height and swing of arms (length can vary 2m to 5m high and 2m to 5m swing). The arms may be fixed or on a swivel joint.</t>
  </si>
  <si>
    <t>Note maximum weight (SWL) , arm length and height.</t>
  </si>
  <si>
    <t>It is assumed that the item forms part of an ;average; size industrial, commercial or office complex. Where it would be normal to find more than one item in such a hereditament, cost should be multiplied accordingly. NOTE: supports.</t>
  </si>
  <si>
    <t>Photo 1 - Davit jib and support. Horizontal arm pivoted off a freestanding column support. Will have a hoists attached to lift and lower.</t>
  </si>
  <si>
    <t>20203</t>
  </si>
  <si>
    <t>This can be either a simple beam cantilevered from a structure to support a hoist mechanism, a simple steel beam used within a building or between buildings to support a hoist for moving or lifting purposes, or a beam supported on A frames.</t>
  </si>
  <si>
    <t xml:space="preserve">Costs are exclusive of specialist foundations. In most locations where A-frame; supports are used these will be supported from the floor slab. Costs relate to typical installations. Maximum weight for beam not to exceed 3 tonnes. For hoisting equipment see other sections (i.e. 211C01).
</t>
  </si>
  <si>
    <t>Measure beam dimensions and length.</t>
  </si>
  <si>
    <t>Steel beam on A frame support.</t>
  </si>
  <si>
    <t>Delete existing photo 1 (orange beam)</t>
  </si>
  <si>
    <t>Much lower cost than CG2021, S/Fix cost TPI 350 RH to adjust to 322, Andrew has used SFix Spons 2021 p325</t>
  </si>
  <si>
    <t>Updated indices following QA. 23/03/21 - Minor tweaks to descriptions for readability / grouping. Significant decrease on CG21 rate. Wrong descriptive text.</t>
  </si>
  <si>
    <t>Updated indices following QA. 23/03/21 - Minor tweaks to descriptions for readability / grouping. Significant decrease on CG21 rate.</t>
  </si>
  <si>
    <t>Updated indices following QA. 23/03/21 - Minor tweaks to descriptions for readability / grouping. Small increase on CG21 rate.</t>
  </si>
  <si>
    <t>Hoists come in several formations and generally the are regarded as the mechanical part of lifting apparatus. An engine with a drum used for winding up a load, tackle for raising goods. For over-head hoists, where they operate within twin support beams, which move up and down a shop floor, the whole unit is more correctly described as a moving traveller and should be rated accordingly. Where however the engine and drum move along a simple beam, this can be correctly described as a hoist. Hoist lifting platforms within cages (shafts) i.e. Dumb waiters and goods part lifts are lightweight forms of lifts. Goods/Passenger hoists with wire cages are usually found in industrial premises. The Electric wire rope hoist has a heavy duty wire rope wound onto a drum and attached to a hook, powered by an electric motor to raise and lower objects. Lifting assembly</t>
  </si>
  <si>
    <t>This item (hoist) is rateable under Class 3(b). There are no limitations on size; whether the item is a structure or what can be included. It is assumed that the supporting beam is additional to the cost of the hoist and should be rated under Class 4 Table 3 supports. The motor and cable drum plus the manual controls have been included in the cost herewith. Speeds across the main beam and lifting speeds may be single or multiple. The lifting attachment may be chain or wire rope. NOTE: weight limit and height of lift.</t>
  </si>
  <si>
    <t>No photograph available</t>
  </si>
  <si>
    <t>AL has indexed this from 2015 using BCIS P&amp;M. Not ideal but he has been unable to source Supplier costs. I will let this pass QA on the basis that Colin Brook has had no issues and that the Indexation is based on published evidence. The adjusted figure is not subject to Prelims and O/H&amp;P as these are deemed to be included in the Indexed figure</t>
  </si>
  <si>
    <t xml:space="preserve">Minor tweaks to descriptions for readability / grouping. Significant decrease on CG21 rate. </t>
  </si>
  <si>
    <t>Minor tweaks to descriptions for readability / grouping. Significant decrease on CG21 rate. Hoist speed changed?</t>
  </si>
  <si>
    <t>Codes seldom used (email trail in evidence tab), no sense having 2 codes for the same thing when they can not use just 1.</t>
  </si>
  <si>
    <t>Typical Construction: RC foundations and slab. Timber frame. Tiled timber truss roof. Fibre cement clad timber and roughcast block walls. Timber windows, doors. Timber stud partitions. Flush doorsets. Plasterboard, vinyl wall finishes. Carpet, vinyl sheet floor finishes. Plasterboard ceilings. Shelving, storage, kitchen fittings. Sanitary, biomass boiler, gas LTHW backup, underfloor heating, ventilation, sprinkler, lightning protection, alarms, data cabling, CCTV and door entry, BMS services.</t>
  </si>
  <si>
    <t>As this is an average a standard deduction of 50% to FFE and 5% to Service has been made</t>
  </si>
  <si>
    <t>Photo 1: Homes - Children's - Average Quality - Single Storey</t>
  </si>
  <si>
    <t>An average of 2, neither of which strictly match BCIS indicative average cost for Median, but close enough to what was previously termed "Medium quality" (now renamed average for consistency with other classes). In the absence of more info or a defition of what constitutes basic/average/good quality it's the best I can do. Would have been high risk but as these codes are seldom used downgraded.</t>
  </si>
  <si>
    <t>Typical Construction: Trench foundations, PCC ground, upper floors. Tiled pitched timber roof. PCC stairs. Brick, block cavity walls. Aluminium windows, doors, curtain walling. Block walls, glazed timber screens. Plaster, plasterboard, tile wall finishes. Carpet, vinyl floor finishes. Suspended and plasterboard ceilings. Sanitary, gas LTHW heating, ventilation, power and lighting, sprinkler, data, fire alarm, CCTV, door entry, BMS.</t>
  </si>
  <si>
    <t>Photo 1 and 2 - Single storey Children's home</t>
  </si>
  <si>
    <t>An average of 2, neither of which strictly match BCIS indicative average cost for Upper, but close enough to what was previously termed "Good quality" In the absence of more info or a defition of what constitutes basic/average/good quality it's the best I can do. Would have been high risk but as these codes are seldom used downgraded.</t>
  </si>
  <si>
    <t>Typical Construction: 3 Storey residential care home and day care unit with communal dining, activity room, and shared kitchens. RC foundations and ground slab. PCC stairs. Steel frame, pitched roof with quarry slates and metal. Facing brick, rendered block, curtain walling. Double glazed aluminium windows. Block, Gypwall partitions. Flush doors. Plaster, plasterboard wall finishes. Vinyl and carpet floor finishes. Suspended and plasterboard ceilings. Fixtures and fittings. Sanitary ware. Mechanical and electrical installations. Lifts. BMS and alarms.</t>
  </si>
  <si>
    <t>Four pieces of evidence, one of which i've excluded due to age, returning a figure only slightly more than the CG2021 rate (and below BCIS averages). However speaking to SN this hereditament is typically valued as domestic properties so these codes are rarely used and so risk is mitigated.</t>
  </si>
  <si>
    <t>Copied to latest DCS, reduced initial risk in line with QC assessment.</t>
  </si>
  <si>
    <t>Typical Construction: 3 storey nursing home. Strip foundations, RC suspended ground floor. Timber frame, upper floors, pitched and flat roof, external wall panelling and internal partitions. Concrete tiled, warm deck plastic membrane roofing. PCC stairs. Rendered block, cast stone walls. Redwood windows. Hardwood glazed screens. Veneered internal door sets. Plasterboard, vinyl sheet walls. Carpet, PVC sheet floor finishes. Plasterboard lined ceilings. Bedroom fitted furniture and day room kitchen fittings. Sanitary ware. Extension of plumbing and heating, electrical, sprinklers, data, fire alarm, nurse call, door entry and BMS installations.</t>
  </si>
  <si>
    <t>Homes - Nursing - Small Basic Quality</t>
  </si>
  <si>
    <t>62500J, 60K00H</t>
  </si>
  <si>
    <t>Five pieces of evidence, only 1 of which i've been able to use, returning a figure 14.7% more than the CG2021 rate (but in line with BCIS averages). However speaking to SN this hereditament is typically valued as domestic properties so these codes are rarely used and so risk is mitigated.</t>
  </si>
  <si>
    <t>Copied to latest DCS. Reduced initial risk assessment in line with QC.</t>
  </si>
  <si>
    <t>Typical Construction: 2 storey care home with day rooms, kitchen and utilities. Plain concrete strip foundations and PCC ground floor, stairs and upper floor. Steel frame. Timber flat and trussed roof, felt covered flat and plain clay tiled pitched. Facing brick and rendered block external cavity walls. Double glazed aluminium windows. Block internal walls. Timber internal doors. Plasterboard, plastic, clay tile and wallpaper wall finishes. Carpet and vinyl sheet floor finishes. Plasterboard and suspended plasterboard ceilings. Fittings and furniture. Sanitary ware. Catering and laundry equipment. Gas LTHW heating, ground source heat and A/C. Electrical. CCTV, alarms, access control. Lifts. Sprinklers. BMS. Platform and bed lifts. Nurse call. Lightning protection.</t>
  </si>
  <si>
    <t>Costs are an average of five properties constructed across the UK within the last 6 years</t>
  </si>
  <si>
    <t>Homes - Nursing - Good Quality</t>
  </si>
  <si>
    <t>Five pieces of evidence, which return a figure less than the CG2021 rate (but now in line with BCIS averages). However speaking to SN this hereditament is typically valued as domestic properties so these codes are rarely used and so risk is mitigated.</t>
  </si>
  <si>
    <t>Copied to latest DCS, reduced risk in line with QC assessment.</t>
  </si>
  <si>
    <t>625F00F and 62500J are essentially the same spec and CG2021 rates show only £20 difference between them. No real evidence behind either, and since I've had it confirmed these codes are seldom used (see evidence tab) merge into 1 and redirect surplus code.</t>
  </si>
  <si>
    <t>BCIS average costs show there's no substantial difference between Nursing Homes and OAP homes, and since these codes were so poorly defined it makes it impossible to tell them apart. These codes appear to be scarcely used (see email evidence) so merge this to the one that's substantiated.</t>
  </si>
  <si>
    <t>Typical Construction: Single storey care home for adults with learning difficulties. Trench foundations. PCC ground floor. Steel framing. RC slab steel decked upper floor. Slated pitched timber roof. PCC stairs. Rendered block, stone walls, hardwood cladding. uPVC windows, and doors. Block partitions. Timber doors. Plaster, plasterboard, emulsion and tiled wall finishes. Carpet and vinyl floor finishes. Plasterboard and suspended ceilings. Kitchen fittings. Sanitary ware. Appliances. Gas LTHW and underfloor heating. Ventilation. TV, data, fire alarm, door entry, induction loop and nurse call.</t>
  </si>
  <si>
    <t>Photo 1 and 2: single storey unit for residents with learning difficulties.</t>
  </si>
  <si>
    <t>Two pieces of evidence, one of which is for a refurbishment so excluded. At TPI 322 returns a figure only 6% more than the CG2021 rate (and in line with BCIS averages) so go with it. Would have categorgised as high risk but as this hereditament is typically valued as domestic properties and these codes rarely used the risk is mitigated.</t>
  </si>
  <si>
    <t xml:space="preserve">Photo 1 and 2: Two storey care home
</t>
  </si>
  <si>
    <t>62500G and 62500H are essentially the same spec. The CG2021 rates show £521 difference between them but evidence behind both is weak. Since I've had it confirmed these codes are seldom used (see evidence tab) merge into 1 and redirect surplus code.</t>
  </si>
  <si>
    <t>Redirect code on to other sheet</t>
  </si>
  <si>
    <t>Typical Construction: 2 storey residential building for people with learning disabilities. Pad, trench foundations. RC ground slab. Steel frame. PCC upper floors. Slated pitched timber truss, plastic membrane flat timber joisted roofing. PCC stairs. Brick, block, stone, timber boarded, rendered walls. Composite windows and doors. Block, timber stud partitions, glazed timber screens. Flush internal doors. Plasterboard and skim wall finishes. Vinyl sheet, carpet floor finishes. Plasterboard and skim lined ceiling finishes. Wardrobes, shelving, vanity units, kitchen fittings. Sanitary ware. Heat pump, underfloor heating, extract ventilation, electrical power and lighting, lift, lightning protection, alarms, data cabling, BMS.</t>
  </si>
  <si>
    <t>Two pieces of evidence. At TPI 322 returns a figure falls half way between the two CG2021 rates for good quality (and in line with BCIS averages) so go with it, and merge the two beacon type costs into a single guide price. As this hereditament is typically valued as domestic properties and these codes rarely used the risk is mitigated.</t>
  </si>
  <si>
    <t>Copied to DCS, reduced initial risk assessment in line with QC.</t>
  </si>
  <si>
    <t>There is no official definition within the NHS of an Acute Hospital. Typically a hospital coming within this description provides a wide range of specialist care and treatment for patients that may include routine, complex and life saving surgery and specialist diagnostic procedures and treatment. Although some consultations and treatments may be undertaken on an outpatient basis, an Acute Hospital will usually have a significant inpatient resource for observation, treatment and recovery. Acute Hospitals may also be teaching or university hospitals reflecting the opportunities they afford to provide medical training in general and specialist areas.
The distinguishing features of these hospitals usually include:
•major operating theatres, full A&amp;E, ICU &amp; HDU facilities.
•of significant importance within the Trust.
•substantial general wards.</t>
  </si>
  <si>
    <t>ERC is an average of five acute hospitals from across the country, built within the last 6 years.</t>
  </si>
  <si>
    <t>As this is an average a standard deduction of 80% to FFE and 18% to Service has been made</t>
  </si>
  <si>
    <t>4 HEALTHCARE, EDUCATION &amp; Miscellaneous</t>
  </si>
  <si>
    <t>Majority of evidence quite old. Included only recent example from BCIS (that wasn't an extension or refurb). Update as more information becomes available. No photos in previous cost guides, and Steve Nettleton didn't have any we could use without violating copyright. Suggest photographs are taken when covid situation allows site visits to resume (BEAMS must have someone near at least one). Update 17/08/20 - discussed with Steve Nettleton. Some analyses omitted due to age. As a result ERC is now within simple index of 2021 rates.</t>
  </si>
  <si>
    <t>Valuer kept in loop.</t>
  </si>
  <si>
    <t>Generally reinforced concrete framed structures below ground, reinforced concrete structure including floors, retaining walls to perimeter, vehicle ramps and pedestrian stairs between levels, lift, basic lighting and power.</t>
  </si>
  <si>
    <t>Excludes ticket machines, specialist lighting, offices, ventilation installations.</t>
  </si>
  <si>
    <t>Photo Missing</t>
  </si>
  <si>
    <t>Data based on only 2 samples from BCIS and I had to go back to 2007 to get that many. Resultant rate falls somewhere around Upper Quartile based BCIS averages (which incidentally shows BCIS only hold a total of 4 samples), and even then is 9% lower than 2021 rates suggesting previous figure was much too high. SN hasn't reviewed, see email in evidence tab.</t>
  </si>
  <si>
    <t xml:space="preserve">Community Hospitals are small local hospitals that provide a range of services to their local community.
Community hospitals vary considerably, having been originally established as converted cottages offering inpatient beds, they have developed into hubs offering services including community beds, maternity, clinics, minor injuries units, X-ray departments, health promotion, diagnostics, treatments, rehabilitation and end of life care. </t>
  </si>
  <si>
    <t>ERC is an average of six buildings from across the country, built within the last 5 years.</t>
  </si>
  <si>
    <t>98H005, 98H006, 98H010</t>
  </si>
  <si>
    <t>Limited evidence, and a lot of it is quite old. However, evidence backed figure is 17.1% higher than valuer advised figures from CG2021 and a straight TPI increase is 8.7% so slightly higher than expected but close to evidence based increase on Acute hospitals. Similar issues with photographs, to be captured when covid restrictions allow. 17/08/20 Update - discussed with Steve Nettleton. Several analyses excluded due to age but this only left 1 valid example. Learned that modern equivalent of 98H005 (Med secure mental health units) are essentially specification as community hospitals, so used evidence already obtained for that code here, and ss/redirect here. Also applies to Yorkon buildings, but no evidenc (as they're no longer build) so redirect only.</t>
  </si>
  <si>
    <t>VP4 s/s ERC with their own proposal. 13/01/2021 - Copied to latest DCS</t>
  </si>
  <si>
    <t>Costs represent historic nurse teaching buildings, and are more basic in nature than general hospital buildings. Comparable to Colleges and Further Education establishments.</t>
  </si>
  <si>
    <t>Costs based on a single (old style) FOR which is poorly broken down and resultant cost is a massive increase on CG2021 rates; higher even than acute hospitals which doesn't seem right. Previous CG evidence is poor and all examples in BCIS are either refurbishment or extensions so not suitable for inclusion. Cost here is much too high, and Steve Nettleton's advice is to leave this until his GPCR agreement is resolved and align with College costs at that point. Update 17/08/20 - this code has become redundant following GPCR agreement, redirect to 42AC01</t>
  </si>
  <si>
    <t>NOT COMPLETED NO COST. NOT SURE HOW TO DEAL WITH THIS? REDIRECTED to 42AC01</t>
  </si>
  <si>
    <t xml:space="preserve">Not required by Valuers, email trail included in evidence tab. </t>
  </si>
  <si>
    <t xml:space="preserve">Institution where patients with psychiatric disorders live while receiving treatment. These range from purpose built hospital to small converted dwellings dealing with specialist care centres providing behavioural and mental health services to various sectors of the population. </t>
  </si>
  <si>
    <t>As this ERC is an average and not specific beacon, a standard deduction of 80% FFE and 18% of services has been made.</t>
  </si>
  <si>
    <t>Photo 1 - 3 storey building with a combination of brick and pressed metal sheet façade. Photo 2 - rear elevation of building, including car park.</t>
  </si>
  <si>
    <t>Photos kept separate as they're easier to upload this way. Don't delete these originals. Good quality and quantity of evidence, but costs considerably higher than CG2021 so likely to invite challenge. Evidence is there to defend the costs. 17/08/20 Update - following discussion with Steve Nettleton, this code appears to be surplus to requirements. Relevant evidence moved to 98H002 and re-direct.</t>
  </si>
  <si>
    <t>Generally reinforced concrete framed structures above ground, reinforced concrete structure including floors, upstand walls faced in brick or cladding to perimeter, vehicle ramps and pedestrian stairs between levels, lift, basic lighting and power.</t>
  </si>
  <si>
    <t>Excludes ticket machines, specialist lighting, offices.</t>
  </si>
  <si>
    <t>Data based on 9 samples from BCIS but only 1 &amp; 2 are a within the timeframe I would normally consider and sample 2 doesn’t seem reasonable after adjustments. However, resultant rate falls somewhere around Mean/Median BCIS averages, and the average cost as SPONS 2019 suggesting it hasn’t skewed the average.
However this rate is more than 30% lower than 2021 rates suggesting previous figure was much too high. SN hasn't reviewed, see email in evidence tab.</t>
  </si>
  <si>
    <t>Risk is lower due to cost reduction, may be an issue with 2021 ?</t>
  </si>
  <si>
    <t xml:space="preserve">This is an additional sum to be added to the basic £/m2 applicable to the community hospital. It should be applied to the entire theatre suite including the recuperation ward not only the theatres themselves </t>
  </si>
  <si>
    <t>ERC is an average of nine operate theatre from across the country, built within the last 7 years.</t>
  </si>
  <si>
    <t>Cost evidence provided by Steve Nettleton in relation to 2017 agreements, costs at AVD for 2021 comprable with those published in CG2021 so unlikely to be controversial. No photos in previous cost guides, and Steve Nettleton didn't have any we could use without violating copyright. Suggest photographs are taken when covid situation allows site visits to resume (BEAMS must have someone near at least one). Update 17/08/20 - discussed with Steve Nettleton and a few analyses excluded due to age. ERC increased but he's still happy with this code.</t>
  </si>
  <si>
    <t>Ryan had liaised with Valuer closely.</t>
  </si>
  <si>
    <t>Redirected to Portable Building category, DCS sheet only created to record email confirmation.</t>
  </si>
  <si>
    <t>Redirected to 42U55A, 42U55B, 42U55C, 42U55D, 42U55S</t>
  </si>
  <si>
    <t>Following discussions with SN this code is defunct, and can be redirected to both Acute / non-acute hospitals as they are the modern equivalents. Redirecting to 2 codes might be a problem, but cross that bridge when I come to it. Awaiting written confirmation of this, then file for QC/QA.</t>
  </si>
  <si>
    <t>Typically a hospital coming within this description provides a wide range of specialist care and treatment for patients that may include routine, complex and life saving surgery and specialist diagnostic procedures and treatment. Although some consultations and treatments may be undertaken on an outpatient basis, an Acute Hospital will usually have a significant inpatient resource for observation, treatment and recovery.
The distinguishing features of these hospitals usually include:
•Major operating theatres, ICU &amp; HDU facilities.
•Substantial general wards.</t>
  </si>
  <si>
    <t>All available information is for NHS hospitals. Back-up from previous CG costs were for a small extension, with an allowance for an Operating Theatre added (i.e. not reflective of an Acute Hospital). While 2021 rates match NHS and Private Acute hospitals, the 2017 rates show a decrease of approx. 8% for Private. While the categorisation is less clear, SPONS 2019 agrees in principal, showing Private hospitals average less than other types.
Steve Nettleton is presently finalising GPCR regarding Private hospitals. When this is available I will revisit, however in the interim have adopted NHS rate reduced by 8% as 2017 published rates. Update 20/10/2020 - spoke to SN who confirmed a figure of £2600 has been agreed with agents for 2017. Indexing this to TPI 322 gives a figure of £3,220 which is higher than the pro-rata based on historic trends and current evidence for NHS properties. Therefore adopted this agreed figure and reduced risk to low.</t>
  </si>
  <si>
    <t>VP4 s/s ERC with their own proposal. Updated all 2024 refs to 2023.</t>
  </si>
  <si>
    <t>(Used same evidence as NHS version. Costs were identical previously, and I see no reason why the type of hospital would change the car park costs (SN agreed in previous discussions)). Data based on only 2 samples from BCIS and I had to go back to 2007 to get that many. Resultant rate falls somewhere around Upper Quartile based BCIS averages (which incidentally shows BCIS only hold a total of 4 samples), and even then is 9% lower than 2021 rates suggesting previous figure was much too high. SN hasn't reviewed, see email in evidence tab.</t>
  </si>
  <si>
    <t>(Used same evidence as NHS version. Costs were identical previously, and I see no reason why the type of hospital would change the car park costs (SN agreed in previous discussions)). Data based on 9 samples from BCIS but only 1 &amp; 2 are a within the timeframe I would normally consider and sample 2 doesn’t seem reasonable after adjustments. However, resultant rate falls somewhere around Mean/Median BCIS averages, and the average cost as SPONS 2019 suggesting it hasn’t skewed the average.
However this rate is more than 30% lower than 2021 rates suggesting previous figure was much too high. SN hasn't reviewed, see email in evidence tab.</t>
  </si>
  <si>
    <t xml:space="preserve">A private hospital is a hospital owned and operated by an organisation other than the state, whether for-profit or a non-profit, and privately funded through payment for medical services by patients themselves, by insurers, governments through national health insurance programs, or by foreign embassies. The term is mainly used in the United Kingdom where private hospitals are distinguished from NHS institutions. </t>
  </si>
  <si>
    <t>ERC is based on a single property constructed within the last five years.</t>
  </si>
  <si>
    <t>Evidence is the only explicitely stated private hospital I've been able to find, and it's much too high. Even found a news article on BCIS where they say it's higher than average costs due to "state-of-the-art design, high spec finishes, etc. Previous evidence was poor) a non-descript breakdown from building magazine, described as an acute hospital and has been bastardised to fit all categories. Recommend we revisit upon completion of Steve Nettleton's 2017 negotiations with the agents when we might have more information.</t>
  </si>
  <si>
    <t>VP4 s/s ERC with their own proposal. 14/01/21 - Copied to latest DCS.</t>
  </si>
  <si>
    <t xml:space="preserve">Institution where patients with psychiatric disorders live while receiving treatment. These range from purpose built hospitals to small converted dwellings dealing with specialist care centres providing behavioural and mental health services to various sectors of the population. </t>
  </si>
  <si>
    <t>ERC is an average of three properties constructed within the last five years.</t>
  </si>
  <si>
    <t>Average of 3 FOR, indicative 2024 costs slightly less than 2021 costs so possibly controversial (possibly incorrect % deductions made - tbc). No photograph online, photographs in brochures in evidence tab but likely to fall foul of copyright issues. Suggest photographs obtained when Covid situation allows.</t>
  </si>
  <si>
    <t>VP4 s/s ERC with their own proposal. 14/01/2021 - Copied to latest DCS. Reduced initial risk assessment in line with QC assessment.</t>
  </si>
  <si>
    <t>30/11/2018-QD No info in folder- Requires new valuation sheet. CT – 16/01/19 – BEAMS ranking has been adjusted to green as code is subject to scheme.</t>
  </si>
  <si>
    <t>This appears to be an unused code and the lead valuer, Anthony Robinson, confirmed on 15.09.2020 that no costs are required for hotel fit outs (please see evidence tab for email).</t>
  </si>
  <si>
    <t>RCG 2021 rate - £18</t>
  </si>
  <si>
    <t>RCG 2021 rate £32</t>
  </si>
  <si>
    <t>RCG 2021 rate £39</t>
  </si>
  <si>
    <t>RCG rate 2021 - £42</t>
  </si>
  <si>
    <t>RCG 2021 rate £4,529</t>
  </si>
  <si>
    <t>RCG rate 2021 - £8,087</t>
  </si>
  <si>
    <t>RCG 2021 - £12,131</t>
  </si>
  <si>
    <t>RCG 2021 - rate £16,173</t>
  </si>
  <si>
    <t>RCG rate 2021 - £231</t>
  </si>
  <si>
    <t>RCG rate 2021 - £166</t>
  </si>
  <si>
    <t>RCG2021 rate was £24</t>
  </si>
  <si>
    <t>RCG 2021 rate £72</t>
  </si>
  <si>
    <t>RCG 2021 rate £114</t>
  </si>
  <si>
    <t>RCG 2021 rate £157</t>
  </si>
  <si>
    <t>STI018, STJ018, STK018, STL018, STE018, STF018, STG018, STH018, STN018, STM018, STA018, STB018, STC018, STD018</t>
  </si>
  <si>
    <t>This appears to be an unused code with no cost associated with it in RCG 2021. The lead valuer, Anthony Robinson, confirmed on 15.09.2020 that no costs are required for hotel fit outs (please see evidence tab for email).</t>
  </si>
  <si>
    <t xml:space="preserve"> Hydraulic Pumps - General Industrial Application Description as a set The general hydraulic set sits on a skid and has a reservoir attached which hold about 16,000 - 20,000 litres of hydraulic fluid. There is usually large 3 motor / pumps each one capable of producing the power required for the activity. The max power for this type of set would be 350 bar. 175 bar is a common general requirement. Of the 3 motors at any time one is in operation, one is running and ready to undertake work and the third is usually at rest or under maintenance. The power output required for these types of units is the output of one motor. i.e. 3 X 55 kW motors the power output required is 55 kW.There are often 2 smaller motor pumps. These pump the coolant through the reservoir and assist in circulating the pressurised hydraulic fluid through the system. The pipes on the skid, electrical controls and computer equipment are included in the costs. Establish what power the " set " requires to produce or take size of on of the main motors. The assumption is in a 3 motor / pump set that each motor is capable of doing the work, one is at rest / maintenance, one is working and the other is ready to take over in case of failure. The motor / pumps are used in rotation. Thus a 3 x 75 kW set means the system requires a maximum of 75 kW to operate it. The relevant cost is the one headed 75 kW.Do not add the 3 x 75 kW motor / pumps together. Costings of hydraulic " sets " used for powering general equipment Specification 3 hydraulic pump powered by electric motors 2 auxiliary motor / pumps 16,000 - 20,000 hydraulic fuel tank electrical power and computer controls with instrumentation pipework and controls ( gauges and meters et cetera ) steel frame ( skid ) </t>
  </si>
  <si>
    <t xml:space="preserve">Costing notes: - If there are only 2 main motor / pumps in the set deduct 15% from the figures below If there are more than 3 main motor  pumps in the set add 15% per extra motor / pump. Where there are only two motor - pumps the standby / maintenance protection is lessened. The reduced cost is for the cost of the motor - pump and the connections only which would amount to some 15% of the total cost. Where extra motors are required an addition is made of 15% but care must be taken as in a 4 motor - pump set the system operates as normal with 3 pumps and the 4th is used instead of the two smaller auxiliary pumps for coolant circulation and hydraulic fuel control. Single motor pumps should be valued accordingly ( - 30 % from the 3 pump costings ) but care should be exercised in obtaining the exact function of the system and its specification._x000D_
_x000D_
</t>
  </si>
  <si>
    <t xml:space="preserve">Costs are for a " set " and do not include pipes, accumulators or hydraulic piston legs. Costs include additions for delivery, installation and commissioning. Costs have been adjusted for the rating hypothesis that they form part of a whole contract and thus on - costs have been added. Costs include for the two smaller motor / pumps which are for circulating the coolant and drawing back the hydraulic fluid into the main reservoir. Costs are as NEW as at the relevant AVDMotors are 415 v 50 htz @ nominal 1,500 rpm Pressures up to 350 bar_x000D_
_x000D_
</t>
  </si>
  <si>
    <t xml:space="preserve"> "Main Transmission of Power" Class 1 Table 1 (h) Pumping engines for hydraulic power List of Accessories (viii) instrumentation. Hydraulics used for Power purposes - Class 1 Table 1 (h)Class 1 Table 1 (l)  List of Accessories 2 (i) to (viii)</t>
  </si>
  <si>
    <t xml:space="preserve"> None as this item is a Class 1 Table 1 item_x000D_
_x000D_
</t>
  </si>
  <si>
    <t>Pipework, Accumulator, Foundations, Settings, Pits. Pipes - main supply pipes The transmission of power through the pipes is an essential part of the operation being undertaken and the pipes are specifically constructed to minimise power loss through their length. They are required to be flexible enough to prevent the need for joints i.e. go round corners, yet be capable of maintaining the pressure required. The end couplings have to be sealed to the pipe and be of specific specification to be capable of withholding pressures.</t>
  </si>
  <si>
    <t>Photo 1 - Electric engine working hydraulic pump. Size of engine essential to calculation of cost. Photo 2 - Large motor unit which usually works several machines</t>
  </si>
  <si>
    <t xml:space="preserve">_x000D_Note: Accumulators and hydraulic fuel tank will be a separate item possibly at some distance from the hydraulic pumps.
 _x000D_
_x000D_
</t>
  </si>
  <si>
    <t>20251</t>
  </si>
  <si>
    <t xml:space="preserve"> Non as this item is a Class 1 Table 1 item_x000D_
_x000D_
</t>
  </si>
  <si>
    <t>For the purposes of this guide a typical hydraulic set sits on a skid and has a reservoir for hydraulic fluid, there are usually 3 motor / pump units each one capable of producing the power required, the set will have manifolds and valves and is generally positioned near the machinery using the hydraulic power. The maximum pressure for this type of set would be 350 bar, although typically 145 to 250 bar is more commonly found as normal working pressure. The guide costs represent a set with 3 main motors and these may either be used individually or run together. A set can have 2 smaller motor pumps for circulating coolant through the reservoir and assist in circulating the pressurised hydraulic fluid through the system. The pipes on the skid, electrical controls, computer equipment along with a nominal amount for any accumulators and any pipework connecting the set to the hydraulically operated plant. The costings are per kW of motor power and the power of the largest main motor should be recorded and used to find the guide cost, it is not necessary to add together the kW of any additional motors.</t>
  </si>
  <si>
    <t>Costings are for hydraulic sets used for powering both general industrial and specialist equipment. If the set components are made of stainless steel then add 50% to the guide costs. If the set has only 2 motors deduct 17.5% from the rate and if 1 then deduct 35%. If there are more than 3 main motors add 17.5% for each additional motor. If the set is positioned in a different part of the site well away from the machinery it is operating a further addition needs to be made for the extra pipework. Add 45 per linear metre for 25mm gauge pipe or 310 per linear metre for 50mm gauge (rigid or flexible pipe). Interpolate costs between motor sizes as necessary.</t>
  </si>
  <si>
    <t>Costs are for a set and nominally include an accumulator and pipework to the hydraulically operated machinery. Costs include additions for delivery, installation and commissioning. Costs have been adjusted for the rating hypothesis that they form part of a whole contract and on-costs have been added. Costs nominally include two smaller motor / pumps which are for circulating the coolant and drawing back the hydraulic fluid into the main reservoir. Costs are as NEW as at the relevant AVD. Motors are 415 v 50Hz @ nominal 1,450 rpm, pressures up to 350 bar</t>
  </si>
  <si>
    <t>Main Transmission of Power Class 1 Table 1(h) Pumping engines for hydraulic power List of Accessories (viii) instrumentation. Hydraulics used for Power purposes - Class 1 Table 1(h) Class 1 Table 1(l) List of Accessories 2 (i) to (viii)</t>
  </si>
  <si>
    <t>Foundations, Settings, Pits. Pipes - main supply pipes The transmission of power through the pipes is an essential part of the operation being undertaken and the pipes are specifically constructed to minimise power loss through their length. They are required to be flexible enough to negate the need for joints, yet be capable of maintaining the pressure required. The end couplings have to be sealed to the pipe and be of specific specification to be capable of withholding pressures.</t>
  </si>
  <si>
    <t>20250</t>
  </si>
  <si>
    <t>Per kW</t>
  </si>
  <si>
    <t>This code appear to be new and not found in 2010CG</t>
  </si>
  <si>
    <t>Foundations, Settings, Pits. Pipes - main supply pipes The transmission of power through the pipes is an essential part of the operation being undertaken and the pipes are specifically constructed to minimise power loss through their length. They are required to be flexible enough to prevent joints, yet be capable of maintaining the pressure required. The end couplings have to be sealed to the pipe and be of specific specification to be capable of withholding pressures.</t>
  </si>
  <si>
    <t>212P01, 212P02, 212P20</t>
  </si>
  <si>
    <t>Typically this item resembles a square or rectangular tank , on plan approx 4m x 4m and up to 15 m height. On top of the freezing container is a water tank. The function of the plant is to make ice fro the fishing industry. Associated plant will be chiller/ freezer units and motor driving stirring mechanisms. Ice is remove by conveyor.</t>
  </si>
  <si>
    <t>overall external dimensions</t>
  </si>
  <si>
    <t>as a structure</t>
  </si>
  <si>
    <t>Conveyors, tanks, walkways . supporting structure</t>
  </si>
  <si>
    <t>Photo 1 - outlet for ice on dockside Photo 2 - Metal sided tower of ice tower - height to 15m overall.</t>
  </si>
  <si>
    <t>20093</t>
  </si>
  <si>
    <t>T</t>
  </si>
  <si>
    <t xml:space="preserve">Specification -  6 rink bowls hall, changing rooms, toilets, kitchen, kitchen store, dining area, lounge, bar, bar store, committee room, office, cleaners' store and plant room. Structural steel frame. Cedar clad external walls and profiled metal clad roof. </t>
  </si>
  <si>
    <t xml:space="preserve">Building Area only; Site strip vegetation; Strip foundations; Column bases; Insulated Concrete GF slab with DPM and Mesh,150 thick up to 10,000m2, 200mm thick over 10,000m2 GIA; Steel Portal frame with bolts and baseplates; Coated galvanised trapezoidal roof sheets with insulation on steel purlins; Roof lights; valley gutters; matching fascia and soffit; Rainwater downpipes and gutters; trapezoidal insulated wall system cladding on cladding rails; External roller shutter doors and personnel doors; Single phase electrics, lighting and power; Gas fuelled hot air burners; Underslab storm drainage from internal downpipes on building area greater than 1,000m2; </t>
  </si>
  <si>
    <t>The data consists of a typical Industrial shell. Works include the Industrial shell as described and includes works up to 1m perimeter to the building (1m wide paving slabs &amp; foul/storm drainage), The cost include 2 no. personnel doors and roller shutters are included at 1 door up to 1,000m2 , 2 roller doors over 1,000m2 (GIA), and 4 roller doors over 5,000m2. Costs are for the shell only and do not include for internal rooms such as offices or toilets which should be added for seperately. See Variations for assistance.</t>
  </si>
  <si>
    <t xml:space="preserve">Cavity Wall construction to lower walls should be added by measuring wall area at an E/O rate of £102m2, single block walls are cost neutral. Additional roller shutter doors over and above the beacon specification at should be added at additonal cost of £ 232 each (4 x 4m) . Additional personnel doors over the assumed 2nr. - add £1,077 each.  If no heating is present a deduction of £28m2 (GIA) should be made to the beacon cost. Internal offices (in Industrial complexes) should be added by reference to Cost Guide code series  42P04A -42P40V, Internal WC - 42P40W, amenity blocks - showers &amp; toilets (New code TBC) &amp; Canteens (New CodeTBC)
</t>
  </si>
  <si>
    <t>Updated indiced etc. 24/03/2021 - Copied to the latest DCS.</t>
  </si>
  <si>
    <t>Building Area only; Site strip vegetation; Strip foundations; Column bases; Insulated Concrete GF slab with DPM and Mesh,150 thick up to 10,000m2, 200mm thick over 10,000m2 GIA; Steel Portal frame with bolts and baseplates; Coated galvanised trapezoidal roof sheets with no insulation, on steel purlins; Roof lights; valley gutters; matching fascia and soffit; Rainwater downpipes and gutters; trapezoidal uninsulated wall system cladding on cladding rails; External roller shutter doors and personnel doors; Single phase electrics, lighting and power ; EXCLUDES heating ; Underslab storm drainage from internal downpipes on building area greater than 1,000m2</t>
  </si>
  <si>
    <t>Cavity Wall construction to lower walls should be added by measuring wall area at an E/O rate of £97m2(£5m2 less for uninsulated), single block walls are cost neutral. Additional roller shutter doors over and above the beacon specification at should be added at additonal cost of £ 232 each (4 x 4m) . Additional personnel doors over the assumed 2nr. - add £1,077 each.  If heating is required an addition of £32/m2 (GIA) should be made to the beacon cost. Internal offices (in Industrial complexes) should be added by reference to Cost Guide code series  42P04A -42P40V, Internal WC - 42P40W</t>
  </si>
  <si>
    <t xml:space="preserve">Copied to latest DCS. </t>
  </si>
  <si>
    <t>41P81Q, 41P418</t>
  </si>
  <si>
    <t>Updated indiced etc. 06/04/2021 - Copied to the latest DCS.</t>
  </si>
  <si>
    <t>41P81R, 41P419</t>
  </si>
  <si>
    <t>41P81S, 41P420</t>
  </si>
  <si>
    <t>41P81T, 41P421</t>
  </si>
  <si>
    <t>41P81U, 41P422</t>
  </si>
  <si>
    <t>41R23A, 41P81A, 41P35P</t>
  </si>
  <si>
    <t>41R23F, 41P81F, 41P35T</t>
  </si>
  <si>
    <t>41R23G, 41P81H, 41P415</t>
  </si>
  <si>
    <t>41R23H, 41P81L, 41P416</t>
  </si>
  <si>
    <t>41R23J, 41P81P, 41P417</t>
  </si>
  <si>
    <t>41P83Q, 41P444</t>
  </si>
  <si>
    <t>41P83R, 41P445</t>
  </si>
  <si>
    <t>41P83S ,41P446</t>
  </si>
  <si>
    <t>41P83T, 41P447</t>
  </si>
  <si>
    <t>41P83U, 41P448</t>
  </si>
  <si>
    <t>41P83A, 41R25A, 41P37P</t>
  </si>
  <si>
    <t>41P83F, 41R25F ,41P37T</t>
  </si>
  <si>
    <t>41P83H, 41R25G, 41P441</t>
  </si>
  <si>
    <t>41P83L, 41R25H, 41P442</t>
  </si>
  <si>
    <t>41P83P, 41R25J, 41P443</t>
  </si>
  <si>
    <t>41P87Q, 41P468</t>
  </si>
  <si>
    <t>41P87R, 41P469</t>
  </si>
  <si>
    <t>41P87S, 41P470</t>
  </si>
  <si>
    <t>Updated indiced etc. Redirects missed, now added. 24/03/2021 - Copied to the latest DCS.</t>
  </si>
  <si>
    <t>41P87T, 41P471</t>
  </si>
  <si>
    <t>41P87U, 41P472</t>
  </si>
  <si>
    <t>41R29A, 41P87A, 41P39P</t>
  </si>
  <si>
    <t>41R29F, 41P87F, 41P39T</t>
  </si>
  <si>
    <t>41R29G, 41P87H, 41P465</t>
  </si>
  <si>
    <t>41R29H, 41P87L, 41P466</t>
  </si>
  <si>
    <t>41R29J, 41P87P, 41P467</t>
  </si>
  <si>
    <t>41P87W, 41P474</t>
  </si>
  <si>
    <t>Updated indiced etc. 24/03/2021 - Copied to the latest DCS. Wrong code, now corrected.</t>
  </si>
  <si>
    <t>41P81V, 41P423</t>
  </si>
  <si>
    <t>41P81W, 41P424</t>
  </si>
  <si>
    <t>41P81X, 41P425</t>
  </si>
  <si>
    <t>41P81Y, 41P426</t>
  </si>
  <si>
    <t>41P81Z, 41P427</t>
  </si>
  <si>
    <t>41P88A, 41P428</t>
  </si>
  <si>
    <t>Updated indiced etc. 06/04/2021 - Copied to the latest DCS. Wrong code, now corrected.</t>
  </si>
  <si>
    <t>41P88B, 41P429</t>
  </si>
  <si>
    <t>41P88C, 41P430</t>
  </si>
  <si>
    <t>41P88D, 41P431</t>
  </si>
  <si>
    <t>41P88E, 41P432</t>
  </si>
  <si>
    <t>41P88F, 41P433</t>
  </si>
  <si>
    <t>41P88G, 41P434</t>
  </si>
  <si>
    <t>41P88H, 41P435</t>
  </si>
  <si>
    <t>41P88J, 41P436</t>
  </si>
  <si>
    <t>41P88K, 41P437</t>
  </si>
  <si>
    <t>41P83V, 41P449</t>
  </si>
  <si>
    <t>41P83W, 41P450</t>
  </si>
  <si>
    <t>41P83X, 41P451</t>
  </si>
  <si>
    <t>41P83Y, 41P452</t>
  </si>
  <si>
    <t>41P93A, 41P454</t>
  </si>
  <si>
    <t>41P93B, 41P455</t>
  </si>
  <si>
    <t>41P93C, 41P456</t>
  </si>
  <si>
    <t>41P93D, 41P457</t>
  </si>
  <si>
    <t>41P93E, 41P458</t>
  </si>
  <si>
    <t>41P93F, 41P459</t>
  </si>
  <si>
    <t>41P93G, 41P460</t>
  </si>
  <si>
    <t>41P93H, 41P461</t>
  </si>
  <si>
    <t>41P93J, 41P462</t>
  </si>
  <si>
    <t>41P93K, 41P463</t>
  </si>
  <si>
    <t>41P87V, 41P473</t>
  </si>
  <si>
    <t>41P87X, 41P475</t>
  </si>
  <si>
    <t>41P87Y, 41P476</t>
  </si>
  <si>
    <t>41P87Z ,41P477</t>
  </si>
  <si>
    <t>41P97A, 41P478</t>
  </si>
  <si>
    <t>41P97B, 41P479</t>
  </si>
  <si>
    <t>41P97C ,41P480</t>
  </si>
  <si>
    <t>41P97D, 41P481</t>
  </si>
  <si>
    <t>41P97E ,41P482</t>
  </si>
  <si>
    <t>41P97F ,41P483</t>
  </si>
  <si>
    <t>41P97G, 41P484</t>
  </si>
  <si>
    <t>41P97H, 41P485</t>
  </si>
  <si>
    <t>41P97J ,41P486</t>
  </si>
  <si>
    <t>41P97K, 41P487</t>
  </si>
  <si>
    <t>41R22A, 41P80A, 41P34A</t>
  </si>
  <si>
    <t>41R22B ,41P80B, 41P34C</t>
  </si>
  <si>
    <t>41R22C ,41P80C, 41P34E</t>
  </si>
  <si>
    <t>41R22E, 41P80E ,41P34G</t>
  </si>
  <si>
    <t>41R22F ,41P80F,41P34I</t>
  </si>
  <si>
    <t>41R22G, 41P80G, 41P34K</t>
  </si>
  <si>
    <t>41R22H, 41P80H, 41P34M</t>
  </si>
  <si>
    <t>41R22J, 41P80J, 41P34P</t>
  </si>
  <si>
    <t>41R22L, 41P80L, 41P34R</t>
  </si>
  <si>
    <t>41R22M, 41P80M, 41P34T</t>
  </si>
  <si>
    <t>41R22P, 41P80P, 41P35A</t>
  </si>
  <si>
    <t>41R22T, 41P80T, 41P35C</t>
  </si>
  <si>
    <t>41R22V, 41P80V, 41P35V</t>
  </si>
  <si>
    <t>41R22X, 41P80X, 41P35G</t>
  </si>
  <si>
    <t>41R22Y, 41P80Y, 41P35K</t>
  </si>
  <si>
    <t>41R24A, 41P36A, 41P82A</t>
  </si>
  <si>
    <t>41R24B, 41P36C, 41P82B</t>
  </si>
  <si>
    <t>41R24C, 41P36E, 41P82C</t>
  </si>
  <si>
    <t>41R24E, 41P36G, 41P82E</t>
  </si>
  <si>
    <t>41P82F, 41R24F, 41P36I</t>
  </si>
  <si>
    <t>41P82G, 41R24G, 41P36K</t>
  </si>
  <si>
    <t>41P82H, 41R24H, 41P36M</t>
  </si>
  <si>
    <t>41P82J, 41R24J, 41P36P</t>
  </si>
  <si>
    <t>41P82L, 41R24L, 41P36R</t>
  </si>
  <si>
    <t>41P82M, 41R24M, 41P36T</t>
  </si>
  <si>
    <t>41P82P, 41R24P, 41P37A</t>
  </si>
  <si>
    <t>41P82T, 41R24T, 41P37C</t>
  </si>
  <si>
    <t>41P82V, 41R24V, 41P37E</t>
  </si>
  <si>
    <t>41P82X, 41R24X, 41P37G</t>
  </si>
  <si>
    <t>41P82Y, 41R24Y, 41P37K</t>
  </si>
  <si>
    <t>41R28A, 41P86A, 41P38A</t>
  </si>
  <si>
    <t>41R28B, 41P86B, 41P38C</t>
  </si>
  <si>
    <t>41R28C ,41P86C, 41P38E</t>
  </si>
  <si>
    <t>41R28E, 41P86E, 41P38G</t>
  </si>
  <si>
    <t>41R28F ,41P86F ,41P38I</t>
  </si>
  <si>
    <t>41R28G, 41P86G, 41P38K</t>
  </si>
  <si>
    <t>41R28H, 41P86H ,41P38M</t>
  </si>
  <si>
    <t>41R28J, 41P86J, 41P38P</t>
  </si>
  <si>
    <t>41R28L, 41P86L, 41P38R</t>
  </si>
  <si>
    <t>41R28M, 41P86M, 41P38T</t>
  </si>
  <si>
    <t>41R28P, 41P86P, 41P39A</t>
  </si>
  <si>
    <t>41R28T, 41P86T, 41P39C</t>
  </si>
  <si>
    <t>41R28V, 41P86V, 41P39E</t>
  </si>
  <si>
    <t>41R28X, 41P86X, 41P39G</t>
  </si>
  <si>
    <t>41R28Y, 41P86Y, 41P39K</t>
  </si>
  <si>
    <t>41P83Z, 41P453, 41P64P</t>
  </si>
  <si>
    <t>Building Area only; Site strip vegetation; Strip foundations; Column bases; Uninsulated Concrete GF slab with DPM and Mesh,150 thick up to 10,000m2, 200mm thick over 10,000m2 GIA; Steel Portal frame with bolts and baseplates; Coated galvanised trapezoidal roof sheets with no insulation, on steel purlins; Roof lights; valley gutters; matching fascia and soffit; Rainwater downpipes and gutters; Single phase electrics, lighting and power; EXCLUDES heating ; Underslab storm drainage from internal downpipes on building area greater than 1,000m2</t>
  </si>
  <si>
    <t>The data consists of a typical Industrial shell. Works include the Industrial shell as described and includes works up to 1m perimeter to the building (1m wide paving slabs &amp; foul/storm drainage). Costs are for the shell only and do not include for internal rooms such as offices or toilets which should be added for seperately. See Variations for assistance.</t>
  </si>
  <si>
    <t>If heating is required an addition of £32/m2 (GIA) should be made to the beacon cost. Internal offices (in Industrial complexes) should be added by reference to Cost Guide code series  42P04A -42P40V, Internal WC - 42P40W</t>
  </si>
  <si>
    <t>Copied to latest DCS. Code didn't match file name, now updated.</t>
  </si>
  <si>
    <t xml:space="preserve">Building Area only; Site strip vegetation; Strip foundations; Column bases; Uninsulated Concrete GF slab with DPM and Mesh,150 thick up to 10,000m2, 200mm thick over 10,000m2 GIA; Steel Portal frame with bolts and baseplates; Coated galvanised trapezoidal roof sheets with no insulation, on steel purlins; Roof lights; valley gutters; matching fascia and soffit; Rainwater downpipes and gutters; Single phase electrics, lighting and power; Gas fuelled hot air burners; Underslab storm drainage from internal downpipes on building area greater than 1,000m2; </t>
  </si>
  <si>
    <t>If no heating is present a deduction of £28m2 (GIA) should be made to the beacon cost. Internal offices (in Industrial complexes) should be added by reference to Cost Guide code series  42P04A -42P40V, Internal WC - 42P40W, amenity blocks - showers &amp; toilets (New code TBC) &amp; Canteens (New CodeTBC)</t>
  </si>
  <si>
    <t>Copied to latest DCS. Wrong details, now updated.</t>
  </si>
  <si>
    <t>Copied to latest DCS. Historic error with code (R missed). Can't update, so create new code and redirect.</t>
  </si>
  <si>
    <t>Updated indices etc. following QA. 24/03/2021 - Copied to the latest DCS.</t>
  </si>
  <si>
    <t xml:space="preserve">Wrong code, updated. 07/06/2021 - Copied to latest DCS. </t>
  </si>
  <si>
    <t xml:space="preserve">Wrong code, updated. 07/06/2021 - Copied to latest DCS.  </t>
  </si>
  <si>
    <t xml:space="preserve">Copied to latest DCS. Historically incorrect area range, now correct by PA. </t>
  </si>
  <si>
    <t>Copied to latest DCS. Historic tech 1 error. Now corrected.</t>
  </si>
  <si>
    <t>Copied to latest DCS. Incorrect code / eaves height, updated.</t>
  </si>
  <si>
    <t>Copied to latest DCS. Wrong rate selected, now corrected.</t>
  </si>
  <si>
    <t>Copied to latest DCS. Incorrect rate selected, now updated.</t>
  </si>
  <si>
    <t>41P560, 41RO8L</t>
  </si>
  <si>
    <t>Copied to latest DCS. Redirects contained typo (41R08L instead of 41RO8L), now corrected.</t>
  </si>
  <si>
    <t>Copied to latest DCS. Redirect 41P256 missed, now added.</t>
  </si>
  <si>
    <t>Copied to latest DCS. Redirect was 41P297 but should be 41P257, now corrected.</t>
  </si>
  <si>
    <t>41P284, 41RO3L</t>
  </si>
  <si>
    <t>Copied to latest DCS. Redirect contained typo (41R03L instead of 41RO3L), now corrected.</t>
  </si>
  <si>
    <t>41P285, 41RO3M</t>
  </si>
  <si>
    <t>Copied to latest DCS. Redirect contains typo (41R03M instead of 41RO3M), now corrected.</t>
  </si>
  <si>
    <t>41P286, 41RO3N</t>
  </si>
  <si>
    <t>Copied to latest DCS. Redirect contains typos (41R03N instead of 41RO3N), now corrected.</t>
  </si>
  <si>
    <t>41P287, 41RO3P</t>
  </si>
  <si>
    <t>Copied to latest DCS. Redirect contains typo (41R03P instead of 41RO3P), now corrected.</t>
  </si>
  <si>
    <t>41P288, 41RO3Q</t>
  </si>
  <si>
    <t>Copied to latest DCS. Redirects had typo (41R03Q instead of 41RO3Q), now corrected.</t>
  </si>
  <si>
    <t>41P313, 41RO4L</t>
  </si>
  <si>
    <t>Copied to latest DCS. Redirect contained typo (41R04L instead of 41RO4L), now corrected.</t>
  </si>
  <si>
    <t>41P314, 41RO4M</t>
  </si>
  <si>
    <t>Copied to latest DCS. Redirect contains typo (41R04M instead of 41RO4M), now corrected.</t>
  </si>
  <si>
    <t>41P315, 41RO4N</t>
  </si>
  <si>
    <t>Copied to latest DCS. Redirect contains typos (41R04N instead of 41RO4N), now corrected.</t>
  </si>
  <si>
    <t>41P316, 41RO4P</t>
  </si>
  <si>
    <t>Copied to latest DCS. Redirect contains typo (41R04P instead of 41RO4P), now corrected.</t>
  </si>
  <si>
    <t>41P317, 41RO4Q</t>
  </si>
  <si>
    <t>Copied to latest DCS. Redirects had typo (41R04Q instead of 41RO4Q), now corrected.</t>
  </si>
  <si>
    <t>41P319, 41RO4S</t>
  </si>
  <si>
    <t>Copied to latest DCS. Redirect contained typo (41R04S instead of 41RO4S), now corrected.</t>
  </si>
  <si>
    <t>41RO8M, 41P345</t>
  </si>
  <si>
    <t>41P346, 41RO8N</t>
  </si>
  <si>
    <t>Copied to latest DCS. Redirect contains typos (41R08N instead of 41RO8N), now corrected.</t>
  </si>
  <si>
    <t>41P347, 41RO8P</t>
  </si>
  <si>
    <t>Copied to latest DCS. Redirect contains typo (41R08P instead of 41RO8P), now corrected.</t>
  </si>
  <si>
    <t>41RO8Q, 41P348</t>
  </si>
  <si>
    <t>Copied to latest DCS. Previous RCG had redirects 41RO8Q, 41P348, so added here.</t>
  </si>
  <si>
    <t>41P03P, 41P23P, 41U23P, 41U43P, 41Z03P, 41Z13P</t>
  </si>
  <si>
    <t>41P03T, 41P23T, 41U23T, 41Z03T, 41Z13T, 41U43T</t>
  </si>
  <si>
    <t>Copied to latest DCS. Redirect to 41U43T missed, now added.</t>
  </si>
  <si>
    <t>Cavity Wall construction to lower walls should be added by measuring wall area at an E/O rate of £97m2(£5m2 less for uninsulated), single block walls are cost neutral. Additional roller shutter doors over and above the beacon specification at should be added at additonal cost of £ 232 each (4 x 4m) . Additional personnel doors over the assumed 2nr. - add £1,077 each.  If no heating is present a deduction of £28m2 (GIA) should be made to the beacon cost. Internal offices (in Industrial complexes) should be added by reference to Cost Guide code series  42P04A -42P40V, Internal WC - 42P40W, amenity blocks - showers &amp; toilets (New code TBC) &amp; Canteens (New CodeTBC)</t>
  </si>
  <si>
    <t>41P05T, 41P25T, 41R03F, 41U25T, 41U45T, 41Z05T, 41Z15T</t>
  </si>
  <si>
    <t>41P281, 41R03G</t>
  </si>
  <si>
    <t>41P282, 41R03H</t>
  </si>
  <si>
    <t>41P283, 41R03K</t>
  </si>
  <si>
    <t>41P07P, 41P27P, 41R05A, 41U27P, 41U47P, 41Z07P, 41Z17P</t>
  </si>
  <si>
    <t>41P07T, 41P27T, 41R05F, 41U27T, 41U47T, 41Z07T, 41Z17T</t>
  </si>
  <si>
    <t>41R05G, 41P310</t>
  </si>
  <si>
    <t>Copied to latest DCS. Redirect to 41P310 missed, now added.</t>
  </si>
  <si>
    <t>41P311, 41R05H</t>
  </si>
  <si>
    <t>41P312, 41R05K</t>
  </si>
  <si>
    <t>41P09P, 41P29P, 41R09A, 41U29P, 41U49P</t>
  </si>
  <si>
    <t>Cavity Wall construction to lower walls should be added by measuring wall area at an E/O rate of £97m2(£5m2 less for uninsulated), single block walls are cost neutral. Additional roller shutter doors over and above the beacon specification at should be added at additonal cost of £ 232 each (4 x 4m) . Additional personnel doors over the assumed 2nr. - add £1,077 each.  If heating is required an addition of £32/m2 (GIA) should be made to the beacon cost. Internal offices (in Industrial complexes) should be added by reference to Cost Guide code series 42P04A -42P40V, Internal WC - 42P40W</t>
  </si>
  <si>
    <t>41P09T, 41P29T, 41R09F, 41U29T, 41U49T</t>
  </si>
  <si>
    <t>41P341, 41R09G</t>
  </si>
  <si>
    <t>41P342, 41R09H</t>
  </si>
  <si>
    <t>41P343, 41R09J</t>
  </si>
  <si>
    <t>41P01P, 41P21P, 41U21P, 41Z01P, 41Z11P</t>
  </si>
  <si>
    <t>41P01T, 41P21T, 41U21T, 41Z01T, 41Z11T</t>
  </si>
  <si>
    <t>Copied to latest DCS. Redirect contained 2 codes (41P316, 41R04P) but these were for 501-1000 range so deleted.</t>
  </si>
  <si>
    <t>Copied to latest DCS. Typo in code, now corrected.</t>
  </si>
  <si>
    <t>avity Wall construction to lower walls should be added by measuring wall area at an E/O rate of £97m2(£5m2 less for uninsulated), single block walls are cost neutral. Additional roller shutter doors over and above the beacon specification at should be added at additonal cost of £ 232 each (4 x 4m) . Additional personnel doors over the assumed 2nr. - add £1,077 each.  If heating is required an addition of £32/m2 (GIA) should be made to the beacon cost. Internal offices (in Industrial complexes) should be added by reference to Cost Guide code series  42P04A -42P40V, Internal WC - 42P40W</t>
  </si>
  <si>
    <t>41P289, 41RO3R</t>
  </si>
  <si>
    <t>Copied to latest DCS. Minor tweaks to Tech 1 description. Redirect contains typo (41R03R instead of 41RO3R), now corrected.</t>
  </si>
  <si>
    <t>41P290, 41RO3S</t>
  </si>
  <si>
    <t>Copied to latest DCS. Redirect contained typo (41R03S instead of 41RO3S), now corrected.</t>
  </si>
  <si>
    <t>41P291, 41RO3T</t>
  </si>
  <si>
    <t>Copied to latest DCS. Redirects contain typo (41R03T instead of 41RO3T), now corrected.</t>
  </si>
  <si>
    <t>41P292, 41RO3U</t>
  </si>
  <si>
    <t>Copied to latest DCS. Redirect has typo (41R03U instead of 41RO3U), now corrected.</t>
  </si>
  <si>
    <t>41P293, 41RO3V</t>
  </si>
  <si>
    <t>Copied to latest DCS. Redirect has typo (41R03V instead of 41RO3V), now corrected.</t>
  </si>
  <si>
    <t>41P294, 41RO3W</t>
  </si>
  <si>
    <t>Copied to latest DCS. Redirect contains typo (41R03W instead of 41RO3W), now corrected.</t>
  </si>
  <si>
    <t>41P295, 41RO3X</t>
  </si>
  <si>
    <t>Copied to latest DCS. Redirect contains typo (41R03X instead of 41RO3X), now corrected.</t>
  </si>
  <si>
    <t>41P296, 41RO3Y</t>
  </si>
  <si>
    <t>Copied to latest DCS. Redirect contained typo (41R03Y instead of 41RO3Y), now corrected.</t>
  </si>
  <si>
    <t>41P297, 41RO3Z</t>
  </si>
  <si>
    <t>Copied to latest DCS. Redirect contains typo (41R03Z instead of 41RO3Z), now corrected.</t>
  </si>
  <si>
    <t>41P298, 41RO3A</t>
  </si>
  <si>
    <t>Copied to latest DCS. Redirect contains typo (41R03A instead of 41RO3A), now corrected. Ironically, both codes do exist in this so far singular occurrence, but 03A is 11m eaves so not the correct one.</t>
  </si>
  <si>
    <t>41P299, 41RR3B</t>
  </si>
  <si>
    <t>41P300, 41RR3C</t>
  </si>
  <si>
    <t>41P301, 41RR3D</t>
  </si>
  <si>
    <t>41P302, 41RR3E</t>
  </si>
  <si>
    <t>41P303, 41RR3F</t>
  </si>
  <si>
    <t>41P318, 41RO4R</t>
  </si>
  <si>
    <t>Copied to latest DCS. Redirect contains typo (41R04R instead of 41RO4R), now corrected.</t>
  </si>
  <si>
    <t>41P320, 41RO4T</t>
  </si>
  <si>
    <t>Copied to latest DCS. Redirects contain typo (41R04T instead of 41RO4T), now corrected.</t>
  </si>
  <si>
    <t>41P321, 41RO4U</t>
  </si>
  <si>
    <t>Copied to latest DCS. Redirect has typo (41R04U instead of 41RO4U), now corrected.</t>
  </si>
  <si>
    <t xml:space="preserve">Building Area only; Site strip vegetation; Strip foundations; Column bases; Insulated Concrete GF slab with DPM and Mesh,150 thick up to 10,000m2, 200mm thick over 10,000m2 GIA; Steel Portal frame with bolts and baseplates; Coated galvanised trapezoidal roof sheets with no insulation, on steel purlins; Roof lights; valley gutters; matching fascia and soffit; Rainwater downpipes and gutters; trapezoidal uninsulated wall system cladding on cladding rails; External roller shutter doors and personnel doors; Single phase electrics, lighting and power; Gas fuelled hot air burners; Underslab storm drainage from internal downpipes on building area greater than 1,000m2; </t>
  </si>
  <si>
    <t>41RO4V, 41P322</t>
  </si>
  <si>
    <t>Copied to latest DCS. Redirect had 41P293, 41R03V but these were for n.e. 500m2 range. Correct redirects added.</t>
  </si>
  <si>
    <t>41P323, 41RO4W</t>
  </si>
  <si>
    <t>Copied to latest DCS. Redirect contains typo (41R04W instead of 41RO4W), now corrected.</t>
  </si>
  <si>
    <t>41P324, 41RO4X</t>
  </si>
  <si>
    <t>Copied to latest DCS. Redirect contains typo (41R04X instead of 41RO4X), now corrected.</t>
  </si>
  <si>
    <t>41P325, 41RO4Y</t>
  </si>
  <si>
    <t>Copied to latest DCS. Redirect contained typo (41R04Y instead of 41RO4Y), now corrected.</t>
  </si>
  <si>
    <t>41P326, 41RO4Z</t>
  </si>
  <si>
    <t>Copied to latest DCS. Redirect contains typo (41R04Z instead of 41RO4Z), now corrected.</t>
  </si>
  <si>
    <t>41RR4A, 41P327</t>
  </si>
  <si>
    <t>41P328, 41RR4B</t>
  </si>
  <si>
    <t>41P329, 41RR4C</t>
  </si>
  <si>
    <t>41P330, 41RR4D</t>
  </si>
  <si>
    <t>41P331, 41RR4E</t>
  </si>
  <si>
    <t>41P332, 41RR4F</t>
  </si>
  <si>
    <t>41P349, 41RO8R</t>
  </si>
  <si>
    <t>Copied to latest DCS. Redirect contains typo (41R08R instead of 41RO8R), now corrected.</t>
  </si>
  <si>
    <t>41P350, 41RO8S</t>
  </si>
  <si>
    <t>Copied to latest DCS. Redirect contained typo (41R08S instead of 41RO8S), now corrected.</t>
  </si>
  <si>
    <t>41P351, 41RO8T</t>
  </si>
  <si>
    <t>Copied to latest DCS. Redirects contain typo (41R08T instead of 41RO8T), now corrected.</t>
  </si>
  <si>
    <t>41P352, 41RO8U</t>
  </si>
  <si>
    <t>Copied to latest DCS. Redirect has typo (41R08U instead of 41RO8U), now corrected.</t>
  </si>
  <si>
    <t>41P353, 41RO8V</t>
  </si>
  <si>
    <t>Copied to latest DCS. Redirect has typo (41R08V instead of 41RO8V), now corrected.</t>
  </si>
  <si>
    <t>41P354, 41RO8W</t>
  </si>
  <si>
    <t>Copied to latest DCS. Redirect contains typo (41R08W instead of 41RO8W), now corrected.</t>
  </si>
  <si>
    <t>41P355, 41RO8X</t>
  </si>
  <si>
    <t>Copied to latest DCS. Redirect contains typo (41R08X instead of 41RO8X), now corrected.</t>
  </si>
  <si>
    <t>41RO8Y, 41P356</t>
  </si>
  <si>
    <t>Copied to latest DCS. Redirect contained typo (41R08Y instead of 41RO8Y, and 41P536 instead of 41P356), now corrected.</t>
  </si>
  <si>
    <t>41P357, 41RO8Z</t>
  </si>
  <si>
    <t>Copied to latest DCS. Redirect contains typo (41R08Z instead of 41RO8Z), now corrected.</t>
  </si>
  <si>
    <t>41P358, 41RR8A</t>
  </si>
  <si>
    <t>41P359, 41RR8B</t>
  </si>
  <si>
    <t>41P360, 41RR8C</t>
  </si>
  <si>
    <t>41RR8D, 41P361</t>
  </si>
  <si>
    <t>41P362, 41RR8E</t>
  </si>
  <si>
    <t>41P363, 41RR8F</t>
  </si>
  <si>
    <t>41P06A, 41P26A, 41R04A, 41U26A, 41U46A, 41Z06A, 41Z16A</t>
  </si>
  <si>
    <t>41P06C, 41P26C, 41R04B, 41U26C, 41U46C, 41Z06C, 41Z16C</t>
  </si>
  <si>
    <t>Copied to latest DCS. Rate selected from wrong column (D not F).</t>
  </si>
  <si>
    <t>Copied to latest DCS. Minor tweaks to description for consistency.</t>
  </si>
  <si>
    <t>41P02A, 41P22A, 41U22A, 41U42A, 41Z02A, 41Z12A</t>
  </si>
  <si>
    <t>41P02C, 41P22C, 41U22C, 41U42C, 41Z02C, 41Z12C</t>
  </si>
  <si>
    <t>41P04E, 41P24E, 41R02C, 41U24E, 41U44E, 41Z04E, 41Z14E</t>
  </si>
  <si>
    <t>41P02G, 41P22G, 41U22G, 41U42G, 41Z02G, 41Z12G</t>
  </si>
  <si>
    <t>41P02H, 41P22H, 41U22I, 41U42I, 41Z02H, 41Z12H</t>
  </si>
  <si>
    <t>41P02K, 41P22K, 41U22K, 41U42K, 41Z02K, 41Z12K</t>
  </si>
  <si>
    <t>41P02M, 41P22M, 41U22M, 41U42M, 41Z02M, 41Z12M</t>
  </si>
  <si>
    <t>41P02P, 41P22P, 41U22P, 41U42P, 41Z02P, 41Z12P</t>
  </si>
  <si>
    <t>41P02R, 41P22R, 41U22R, 41U42R, 41Z02R, 41Z12R</t>
  </si>
  <si>
    <t>41P02T, 41P22T, 41U22T, 41U42T, 41Z02T, 41Z12T</t>
  </si>
  <si>
    <t>41P03A, 41P23A, 41U23A, 41U43A, 41Z03A, 41Z13A</t>
  </si>
  <si>
    <t>41P03C, 41P23C, 41U23C, 41U43C, 41Z03C, 41Z13C</t>
  </si>
  <si>
    <t>41P03E, 41P23E, 41U23E, 41U43E, 41Z03E, 41Z13E</t>
  </si>
  <si>
    <t>41P03G, 41P23G, 41U23G, 41U43G, 41Z03G, 41Z13G</t>
  </si>
  <si>
    <t>41P03K, 41P23K, 41U23K, 41U43K, 41Z03K, 41Z13K</t>
  </si>
  <si>
    <t>41P04A, 41P24A, 41R02A, 41U24A, 41U44A, 41Z04A, 41Z14A</t>
  </si>
  <si>
    <t>41P04C, 41P24C, 41R02B, 41U24C, 41U44C, 41Z04C, 41Z14C</t>
  </si>
  <si>
    <t>Copied to latest DCS. Redirects included 41U25E which was additional to RCG2021, and had previously been redirected to 41P63A (9m eaves) so assumed this was typo. Noted here in case I'm wrong and this needs to be reversed.</t>
  </si>
  <si>
    <t>41P04G, 41P24G, 41R02E, 41U24G, 41U44G, 41Z04G, 41Z14G</t>
  </si>
  <si>
    <t>41P04H, 41P24H, 41R02F, 41U24I, 41U44I, 41Z04H, 41Z14H</t>
  </si>
  <si>
    <t>41P04K, 41P24K, 41R02G, 41U24K, 41U44K, 41Z04K, 41Z14K</t>
  </si>
  <si>
    <t>41P04M, 41P24M, 41R02H, 41U24M, 41U44M, 41Z04M, 41Z14M</t>
  </si>
  <si>
    <t>41P04P, 41P24P, 41R02J, 41U24P, 41U44P, 41Z04P, 41Z14P</t>
  </si>
  <si>
    <t>41P04R, 41P24R, 41R02L, 41U24R, 41U44R, 41Z04R, 41Z14R</t>
  </si>
  <si>
    <t>41P04T, 41P24T, 41R02M, 41U24T, 41U44T, 41Z04T, 41Z14T</t>
  </si>
  <si>
    <t>41P05A, 41P25A, 41R02P, 41U25A, 41U45A, 41Z05A, 41Z15A</t>
  </si>
  <si>
    <t>41P05C, 41P25C, 41R02T, 41U25C, 41U45C, 41Z05C, 41Z15C</t>
  </si>
  <si>
    <t>Copied to latest DCS. Redirects incorrectly referenced 41U45T, which was for 12m. Should be 41U45C.</t>
  </si>
  <si>
    <t>41P05E, 41P25E, 41R02V, 41U45E, 41Z05E, 41Z15E, 41U25E</t>
  </si>
  <si>
    <t>Copied to latest DCS. Redirects missed 41U25E, now added.</t>
  </si>
  <si>
    <t>41P05G, 41P25G, 41R02X, 41U25G, 41U45G, 41Z05G, 41Z15G</t>
  </si>
  <si>
    <t>41P05K, 41P25K, 41R02Y, 41U25K, 41U45K, 41Z05K, 41Z15K</t>
  </si>
  <si>
    <t>41P05P, 41P25P, 41R03A, 41U25P, 41U45P, 41Z05P, 41Z15P</t>
  </si>
  <si>
    <t>41P06E, 41P26E, 41R04C, 41U26E, 41U46E, 41Z06E, 41Z16E</t>
  </si>
  <si>
    <t>41P06G, 41P26G, 41R04E, 41U26G, 41U46G, 41Z06G, 41Z16G</t>
  </si>
  <si>
    <t>41P06H, 41P26H, 41R04F, 41U26I, 41U46I, 41Z06H, 41Z16H</t>
  </si>
  <si>
    <t>41P06K, 41P26K, 41R04G, 41U26K, 41U46K, 41Z06K, 41Z16K</t>
  </si>
  <si>
    <t>41P06M, 41P26M, 41R04H, 41U26M, 41U46M, 41Z06M, 41Z16M</t>
  </si>
  <si>
    <t>41P06P, 41P26P, 41R04J, 41U26P, 41U46P, 41Z06P, 41Z16P</t>
  </si>
  <si>
    <t>41P06R, 41P26R, 41R04L, 41U26R, 41U46R, 41Z06R, 41Z16R</t>
  </si>
  <si>
    <t>41P06T, 41P26T, 41R04M, 41U26T, 41U46T, 41Z06T, 41Z16T</t>
  </si>
  <si>
    <t>41P07A, 41R04P, 41U27A, 41U47A, 41Z07A, 41Z17A</t>
  </si>
  <si>
    <t>Copied to latest DCS. The 8m height in this size range appears to have been missed previously. 41P64P (the logical code based on the sequence) was already allocated to Factory Process, so reassigned 41P64PA.</t>
  </si>
  <si>
    <t>41P07C, 41P27A, 41R04T, 41U27C, 41U47C, 41Z07C, 41Z17C</t>
  </si>
  <si>
    <t>41P07E, 41P27E, 41R04V, 41U27E, 41U47E, 41Z07E, 41Z17E</t>
  </si>
  <si>
    <t>41P07G, 41P27G, 41R04X, 41U27G, 41U47G, 41Z07G, 41Z17G</t>
  </si>
  <si>
    <t>41P07K, 41P27K, 41R04Y, 41U27K, 41U47K, 41Z07K, 41Z17K</t>
  </si>
  <si>
    <t>41P08A, 41P28A, 41R08A, 41U28A, 41U48A</t>
  </si>
  <si>
    <t>41P08C, 41P28C, 41R08B, 41U28C, 41U48C</t>
  </si>
  <si>
    <t>41P08E, 41P28E, 41R08C, 41U28E, 41U48E</t>
  </si>
  <si>
    <t>41P08G, 41P28G, 41R08E, 41U28G, 41U48G</t>
  </si>
  <si>
    <t>41P08H, 41P28H, 41R08F, 41U28I, 41U48I</t>
  </si>
  <si>
    <t>41P08K, 41P28K, 41R08G, 41U28K, 41U48K</t>
  </si>
  <si>
    <t>41P08M, 41P28M, 41R08H, 41U28M, 41U48M</t>
  </si>
  <si>
    <t>41P08P, 41P28P, 41R08J, 41U28P, 41U48P</t>
  </si>
  <si>
    <t>41P08R, 41P28R, 41R08L, 41R08M, 41U28R, 41U48R</t>
  </si>
  <si>
    <t>41P08T, 41P28T, 41U28T, 41U48T, 41R08M</t>
  </si>
  <si>
    <t>Copied to latest DCS. Redirect to 41R08M missed, now added.</t>
  </si>
  <si>
    <t>41P09A, 41P29A, 41R08P, 41U29A, 41U49A</t>
  </si>
  <si>
    <t>41P09C, 41P29C, 41R08T, 41U29C, 41U49C</t>
  </si>
  <si>
    <t>41P09E, 41P29E, 41R08V, 41U29E, 41U49E</t>
  </si>
  <si>
    <t>41P09G, 41P29G, 41R08X, 41U29G, 41U49G</t>
  </si>
  <si>
    <t>41P09K, 41P29K, 41R08Y, 41U29K, 41U49K</t>
  </si>
  <si>
    <t>41P00T, 41P20T, 41U20T, 41Z00T, 41Z10T</t>
  </si>
  <si>
    <t>41P00A, 41P20A, 41U20A, 41Z00A, 41Z10A</t>
  </si>
  <si>
    <t>41P00C, 41P20C, 41U20C, 41Z00C, 41Z10C</t>
  </si>
  <si>
    <t>41P00E, 41P20E, 41U20E, 41Z00E, 41Z10E</t>
  </si>
  <si>
    <t>41P00G, 41P20G, 41U20G, 41Z00G, 41Z10G</t>
  </si>
  <si>
    <t>41P00H, 41P20H, 41U20I, 41Z00H, 41Z10H</t>
  </si>
  <si>
    <t>41P00K, 41P20K, 41U20K, 41Z00K, 41Z10K</t>
  </si>
  <si>
    <t>41P00M, 41P20M, 41U20M, 41Z00M, 41Z10M</t>
  </si>
  <si>
    <t>41P00P, 41P20P, 41U20P, 41Z00P, 41Z10P</t>
  </si>
  <si>
    <t>41U20R, 41Z10R, 41P20R, 41P00R, 41Z00R</t>
  </si>
  <si>
    <t>Copied to latest DCS. Typo in code, corrected.</t>
  </si>
  <si>
    <t>41P01A, 41P21A, 41U21A, 41Z01A, 41Z11A</t>
  </si>
  <si>
    <t>41P01C, 41P21C, 41U21C, 41Z01C, 41Z11C</t>
  </si>
  <si>
    <t>41P01E, 41P21E, 41U21E, 41Z01E, 41Z11E</t>
  </si>
  <si>
    <t>41P01G, 41P21G, 41U21G, 41Z01G, 41Z11G</t>
  </si>
  <si>
    <t>41P01K, 41P21K, 41U21K, 41Z01K, 41Z11K</t>
  </si>
  <si>
    <t>Copied to latest DCS. Redirect added 41P27C but this was the 8m height at 500-1000m2 range. Correct redirect for this range is 41P84P, now added.</t>
  </si>
  <si>
    <t>Copied to latest DCS. Since 2017 this code included a redirect for 41RR8K, but on review this is still a live code. There's the possibility there's a redundant code that should be redirected here, but tbc.</t>
  </si>
  <si>
    <t xml:space="preserve">This code is a factory building process code, this height / GIA was missed previously and so a new/modified code was assigned. 29/06/2021 - Copied to latest DCS. </t>
  </si>
  <si>
    <t>Building Area only; Site strip vegetation; Strip foundations with masonry; Column bases; Insulated Concrete GF slab with DPM and Mesh,150 thick up to 10,000m2, 200mm thick over 10,000m2 GIA; Steel Portal frame with bolts and baseplates; Coated galvanised trapezoidal roof sheets with insulation on steel purlins; Roof lights; valley gutters; matching fascia and soffit; Rainwater downpipes and gutters; trapezoidal insulated wall system cladding on cladding rails; External roller shutter doors and personnel doors; Single phase electrics, lighting and power; Gas fuelled hot air burners; Underslab storm drainage from internal downpipes on building area greater than 500m2; 1m perimeter footpath to perimeter of building.</t>
  </si>
  <si>
    <t>Excludes External works; Gas Fuelled hot air heaters included at £21.53m2 GIA; Excludes Foul drainage (to be measured on WC addition); Each additional 50mm of concrete in slab £7.22 per m2 GIA.</t>
  </si>
  <si>
    <t>Building Area only; Site strip vegetation; Strip foundations with masonry; Column bases; Concrete GF slab with DPM and Mesh, 150 thick up to 10,000m2, 200mm thick over 10,000m2 GIA; Steel Portal frame with bolts and baseplates; Steel sizes UC 838x229x194 and UB 457x191x67kg; Single Coated galvanised trapezoidal roof sheets with on steel purlins; Roof lights; valley gutters; matching fascia and soffit; Rainwater downpipes and gutters; Single phase electrics, lighting and power; Under slab storm drainage from internal downpipes on building area greater than 500m2; 1m perimeter footpath to perimeter of building.</t>
  </si>
  <si>
    <t xml:space="preserve">Excludes External works; Excludes Foul drainage (to be measured on WC addition); Each additional 50mm of concrete in slab £7.22 per m2 GIA.
</t>
  </si>
  <si>
    <t>Sedimentation Tanks usually of concrete, open topped and having a central tower. They may be totally above ground or part below ground level. Found most often in Sewage works however many industrial complexes have to provide treatment to their water effluent (usually after being used for process) and thus settling tanks are employed. Unlike a Dorr thickener or clarrifloculator, where chemicals are added to the water so that finely divided precipitate forms larger particles which can then be collected and processed, the settlement tank allows the heavy particles to sink to the bottom of the tank where they are pumped away for further process and the cleaner liquid is taken to further tanks for aeration and filtration. The still deep water allows the anaerobic organisms to flourish. The size range is wide but most industrial water treatment plants have settlement tanks in the 30-45m dia. range. This is usually a 3m high upper part with the underside sloping to a central sump. Aeration tanks are usually rectangular and have a 3m upper wall. The bottom section being flat. In many cases the tanks are inter-connected. Paddles are incorporated on the surface or oxygen is piped from below. This induces oxygen into the tank thus killing all anaerobic organisms (those that require little oxygen to exist) and encourages the aerobic organisms to digest the impurities in the liquid. It is assumed that the settlement tanks and aeration tanks are on site to treat process water and NOT exclusively for hereditament drainage</t>
  </si>
  <si>
    <t>Class 4 Table 4 Tanks (on the assumption the tanks do not qualify under Class 2 Table 2 (d) drainage).</t>
  </si>
  <si>
    <t>Whether the tank/tanks do not exceed 400 cubic metres and are readily capable of being moved from one site and re-erected in its original state on another without substantial demolition of any surrounding structure (Class 4(d) needs to be considered. In reality most concrete tanks less than 400 cubic metres are unlikely of being capable of moving and re-erecting in its original state without substantial demolition and thus are rateable. Any raking or agitator mechanism would not be rateable.</t>
  </si>
  <si>
    <t>Walkways, stairs</t>
  </si>
  <si>
    <t>It is assumed that the item forms part of an "average size industrial, commercial or office complex". Where it would be normal to find more than one item in such a hereditament the ERC stated has been adjusted to reflect any number / quantity, discount. These figures are NOT one off figures</t>
  </si>
  <si>
    <t>20220</t>
  </si>
  <si>
    <t>Purpose built 2 storey building comprising administrative and laboratory department. Building Construction: - Foundations: Reinforced concrete pad and strip foundations; Frame: Steel Upper Floors: Reinforced concrete; Roof: Mono-pitched steel frame with curved metal sheeting; External Walls: Facing brick/block cavity construction; Windows and Doors: Aluminium double glazed units; roller shutter doors to garages; Internal Walls: block; Internal Finishes: Plastered painted and papered walls; screed covered with vinyl and carpet: suspended ceilings; Building Services: - Laboratory fittings including built in freezers and incubating apparatus; full gas fired central heating; ventilation; standard laboratory electrical installation; passenger lift; security and fire alarms</t>
  </si>
  <si>
    <t>Excludes external works. See variations</t>
  </si>
  <si>
    <t>CCTV</t>
  </si>
  <si>
    <t>Additions Suspended Ceiling - £30/m2 Terrazzo Floors - £80/m2 Woodblock floors - £45/m2 Quarry tiled floors - 43/m2</t>
  </si>
  <si>
    <t>10170</t>
  </si>
  <si>
    <t>Three storey building comprising laboratories with open plan write-up offices. Roof mounted plant covers most of the building footprint and services run in a dedicated service zone. Client furniture and fittings are excluded. Building Construction: Foundations - Reinforced concrete pad and perimeter foundations with 200mm thick slab. Frame - Insitu reinforced concrete frame with steel frames to roof plant rooms. Upper Floors - Flat reinforced concrete slabs 300mm thick. Roof - Stainless steel sheets. Stairs - concrete stairs with metal and glazed balustrades. External Walls - Stainless steel sheets and aluminium curtain walling. Windows and Doors - Double glazed aluminium. Internal Walls - Dry-lined full height partitions and glazed screens. Internal Doors - laminate, veneered solid core door sets. Internal Finishes - Walls generally plastered and painted; floors tiled (reception), vinyl sheet and carpet (offices); ceilings metal tiles with some plasterboard. Fittings - Laboratory modular furniture. Services - toilets, heating with cooling to labs controlled by building management system, full electrical installation including UPS, lifts, fire alarm system, intruder detection, CCTV and access controls, medical gas lines.</t>
  </si>
  <si>
    <t>Excludes external works and piling.</t>
  </si>
  <si>
    <t>Measure to GIA Note special gases. Specialist fixed (built in) equipment egg fume cupboards, autoclaves, driers etc.</t>
  </si>
  <si>
    <t>Standby generators, tanks , effluent treatment plant</t>
  </si>
  <si>
    <t>10666</t>
  </si>
  <si>
    <t>A two/three storey building comprising laboratories with write-up offices, library and collaboration space with building emphasis on environmental stability, efficiency and sustainability. Roof mounted plant close to laboratories as well as general plant in the basement with services run in service zones. Client furniture and fittings are excluded. Building Construction: Foundations - Reinforced concrete basement construction and piled foundations. Frame - Insitu reinforced concrete frame. Upper Floors - Flat reinforced concrete slabs 300mm thick. Roof - Standing seam aluminium sheets with roof lights. Stairs - feature main staircase with secondary concrete stairs with metal and glass balustrades. External Walls - Metal composite panels and aluminium curtain walling. Windows and Doors - Double glazed aluminium, roller shutter doors. Internal Walls - Blockwork and dry-lined full height glazed partitions. Internal Doors - laminate solid core door sets. Internal Finishes - Walls generally plastered and painted with some tiled finishes; part raised access floors, tiled reception, carpets, slip resistant resin and rubber tiled finishes; ceilings metal tiles with some plasterboard. Fittings - Laboratory modular furniture, reception desk, tea points, toilet fittings. Services - integrated sanitary appliances, heating and ventilation with cooling to labs controlled by building management system, full electrical installation including UPS, lifts, fire alarm system, intruder detection, CCTV and access controls, medical gas lines.</t>
  </si>
  <si>
    <t>Measure to GIA Note special gases. Specialist fixed (built in) equipment e.g. fume cupboards, autoclaves, driers etc.</t>
  </si>
  <si>
    <t>Detached basic building  Construction: Foundations: Concrete strip foundations and base slab Frame: Concrete or steel as applicable Upper Floors: Concrete slab (two storey) Roof: Concrete flat roof with mineral felt and chippings or pitched roof with plain tiles or metal deck roof. External Walls: Brick/block double leaf Windows and Doors: Softwood windows, timber doors and frames, painted Internal Walls: Brick or block work Internal Finishes: Plaster and painted walls with some tiled areas, floor throughout with vinyl finish, plastered ceilings. Building Services: General high lighting levels and extra power outlets for equipment. Oil/gas fired LPHW radiator central heating system. Inclusive of toilet accommodation. Fire alarms. Often with extra water services and waste disposal.</t>
  </si>
  <si>
    <t>Detached basic building  Construction: Foundations: Concrete strip foundations and base slab Frame: Concrete or steel as applicable Upper Floors: Concrete slab (single storey) Roof: Concrete flat roof with mineral felt and chippings or pitched roof with plain tiles or metal deck roof. External Walls: Brick/block double leaf Windows and Doors: Softwood windows, timber doors and frames, painted Internal Walls: Brick or block work Internal Finishes: Plaster and painted walls with some tiled areas, floor throughout with vinyl finish, plastered ceilings. Building Services: General high lighting levels and extra power outlets for equipment. Oil/gas fired LPHW radiator central heating system. Inclusive of toilet accommodation. Fire alarms. Often with extra water services and waste disposal.</t>
  </si>
  <si>
    <t>Detached basic building  Construction: Foundations: Concrete strip foundations and base slab Frame: Concrete or steel as applicable Upper Floors: Concrete slab (2 storey) Roof: Concrete flat roof with mineral felt and chippings or pitched roof with plain tiles or metal deck roof. External Walls: Brick/block double leaf Windows and Doors: Softwood windows, timber doors and frames, painted Internal Walls: Brick or block work Internal Finishes: Plaster and painted walls with some tiled areas, floor throughout with vinyl finish, plastered ceilings. Building Services: General high lighting levels and extra power outlets for equipment. Oil/gas fired LPHW radiator central heating system. Inclusive of toilet accommodation. Fire alarms. Often with extra water services and waste disposal.</t>
  </si>
  <si>
    <t xml:space="preserve">Lagoons, without clay, polythene or butyl lining. Used for overflow or balancing water flows or for temporary or permanent storage. NOTE: When calculating the surface area for linings it should be assumed that the side walls of the excavation slope at an angle not exceeding 45 dgrees (measured internal surface of excavation). </t>
  </si>
  <si>
    <t>Details from previous Cost Guides. Costs from Spons 2015. Includes allowance for Preliminaries &amp; Overheads and Profit. Excludes, sumps, pumps, chamber and channels. Excludes all External Works, such as safety fencing, roads, paths or conduits which will have to be separately costed.</t>
  </si>
  <si>
    <t>Costs are £/m3. All calculations are from existing ground level. Excludes any banks or retaining structures above ground level. NOTE: The lagoon formation is calculated on the volume of earth removed. Where the removed spoil is used to form banks or levees around the excavation to increase the height/volume, then these will need to be a separate calculation, (see earth bunds).</t>
  </si>
  <si>
    <t>Pumps, sumps</t>
  </si>
  <si>
    <t>10318</t>
  </si>
  <si>
    <t>Lagoons, lined - refer to both polythene (LDPE) or butyl lining (1mm). Used for overflow or balancing water flows or for temporary or permanent storage. NOTE: When calculating the surface area for linings it should be assumed that the side walls of the excavation slope at an angle not exceeding 45 dgrees (measured internal surface of excavation). Butly linings are laid over geotextile layer on sand blinding</t>
  </si>
  <si>
    <t>Details from previous Cost Guides. Costs from Spons 2015 &amp; Butyl Products Group (01277 653 281). Includes allowance for Preliminaries &amp; Overheads and Profit. Excludes, sumps, pumps, chamber and channels. Excludes all External Works, such as safety fencing, roads, paths or conduits which will have to be separately costed.</t>
  </si>
  <si>
    <t>Costs are £/m2 measured maximum surface area of lagoon when filled to capacity. All calculations are from existing ground level. Excludes any banks or retaining structures above ground level. NOTE: The lagoon formation is calculated on the volume of earth removed. Where the removed spoil is used to form banks or levees around the excavation to increase the height/volume, then these will need to be a separate calculation. (see earth bunds</t>
  </si>
  <si>
    <t>Photo 1 - Lined lagoon - lining type unidentified</t>
  </si>
  <si>
    <t>10316</t>
  </si>
  <si>
    <t>Lagoons, lined - refer to both polythene (LDPE) or butyl (1mm) lining. Used for overflow or balancing water flows or for temporary or permanent storage. NOTE: When calculating the surface area for linings it should be assumed that the side walls of the excavation slope at an angle not exceeding 45 dgrees (measured internal surface of excavation). Butly linings are laid over geotextile layer on sand blinding</t>
  </si>
  <si>
    <t>Lagoons, lined - refer to both polythene (LDPE) or butyl lining (1mm). NOTE: When calculating the surface area for linings it should be assumed that the side walls of the excavation slope at an angle not exceeding 45 dgrees (measured internal surface of excavation). Polythene linings are laid on sand blinding.</t>
  </si>
  <si>
    <t>Sumps, chambers , pumps</t>
  </si>
  <si>
    <t>10317</t>
  </si>
  <si>
    <t>Lagoons, without clay, polythene or butyl lining. Used for overflow or balancing water flows or for temporary or permanent storage. NOTE: When calculating the surface area for linings it should be assumed that the side walls of the excavation slope at an angle not exceeding 45 dgrees (measured internal surface of excavation). Butly linings are laid over geotextile layer on sand blinding</t>
  </si>
  <si>
    <t>10315</t>
  </si>
  <si>
    <t>Tarmacadam covered surface car parking including drainage, kerbs and lighting.</t>
  </si>
  <si>
    <t>All inclusive rate based on Spons A&amp;B 2019 approximate estimating rates.</t>
  </si>
  <si>
    <t>Number of spaces.</t>
  </si>
  <si>
    <t>No photograph available.</t>
  </si>
  <si>
    <t>20-22m² per parking space</t>
  </si>
  <si>
    <t>This code is intended for situations where the car park at the leisure centre is disproportionally large and serves other hereditaments as well. Usage unclear (IT data 1,564 - 7 GCT templates and 1,557 SLV ones) as seems to be pre-populated on leisure valuation templates and counted whether or not actually contributing to the valuations. Genuine usage should be very rare. A change to be made into the PN to include this scenario in the percentage based external works allowances and therefore code no longer required. Current risk is more on the valuation side and potentially inappropriate use of the code in addition to external works allowance resulting in double counting. Agreed with Steve Nettleton, the lead valuer, on 21.10.2020 to uplift the previous costs in line with indices (please see evidence tab for email). New cost adopted from Spons A&amp;B 2019 approximate estimating rates low range in order to limit increases as previous cost was build up by Lyndsey Thomas using individual rates for RCG 2017. ERC in 2021 RCG was £2,223.</t>
  </si>
  <si>
    <t>Rarely used as attached email</t>
  </si>
  <si>
    <t>Updated indices following QA. Significant increase on 2021 but Saara has used lowest cost in range suggesting it was too low previously.</t>
  </si>
  <si>
    <t xml:space="preserve">There are great varieties between leisure centres, some provide just dry facilities whilst other also have swimming pools. This code is for the dry side accommodation only.
Generally a two storey building, commonly housing gym/fitness space, sport studios (spinning, dance and similar), sports hall, squash courts, multi-purpose rooms, climbing wall, treatment rooms, changing facilities with showers and toilets, café and ancillary storage and office space.  All facilities may not be present in all buildings.
Variations in design, external finishes and construction between buildings. Steel frame with external walls finished with a range of cladding materials is common. Internally the finishes comprise emulsion or ceramic tiling/uPVC sheeting to plastered walls, combination of painted plasterboard and suspended ceilings or exposed underside of roof coverings and combination of vinyl, carpet and ceramic tiling floor coverings on screed with specialist timber sports floor to sports hall, courts and studios if present. Reception desk, cubicles, lockers and benches together with seating to viewing areas, fixed sport fittings to sports hall, kitchen fittings to café and staff areas and climbing wall (if present). Services provision generally comprises heating and at least partial cooling/air conditioning, extensive sanitary, plumbing and ventilation installations to changing and toilet areas, power, lighting, lift, fire and intruder alarms, data and AV installations with possible additional security installations and sustainable features. </t>
  </si>
  <si>
    <t>Please refer to the Rating Manual for referencing details.</t>
  </si>
  <si>
    <t xml:space="preserve">Leisure centre issues generally:
The valuation template works by separately valuing dry and wet accommodation (and adding on some additional extras for ancillary features where applicable). There is one code for the dry side and two codes for the wet depending on the length of the main pool (25m or 50m). The main issue is the lack of evidence as most modern leisure centres (including the two we’ve got FORs for) comprise both wet and dry areas and costs are provided for the whole building on an elemental split. The only suitable costs I’ve been able to locate are elemental breakdowns provided by Sport England (SE) for affordable sports halls with health &amp; fitness areas (dry only), two BCIS analysis for dry only centres and SE affordable community swimming pools (wet only) and dry only facility UUK FORs for university buildings. We know that leisure centres are being constructed, however it does seem that the vast majority of them are combined wet &amp; dry facilities, which suggests that the current valuation scheme may require revision. This is not possible in the current time scales and as the LA leisure facilities might be affected by the recent York &amp; Exeter museum decisions with a move away from contractor’s basis, it’s best to leave the valuation scheme until the full implications of the museum cases are known. This, combined with the lack of evidence has left only one option to index the previous RCG rates albeit using the 2021 RCG figures,  which have had some minor adjustments from the 2017 ones I believe in order to correct issues with non-rateable items. The 2017 RCG rates are also used in the university classes and have been accepted recently as part of a GPCR, which offers some comfort.
RCG 2017 rate £1,470/m² – usage on valuation templates according to IT data 1,835 (quite likely these include redundant codes on valuation templates that are not actually contributing to the valuations as unable to identify hereditaments at the moment): GCT - 10, SLV - 1,825.
STF020 – Dry side accommodation 2017 RCG rate: The costings were done by Lyndsey Thomas (LT) and based on SE 1Q2015 facilities costs all in rate for an affordable sports hall with 4 courts with approximate deductions for external works and fees. Generally sports hall rates should be lower than dry leisure centre rates due to the differences in facilities, however based on the conversations at the time between LT and the valuers involved a decision was made to adopt this rate in order to avoid large increases. Interestingly the sports hall costs in that particular edition of the SE guide were very high and reduced significantly in the following edition and in fact still haven’t reached the same levels in the 2020 publication. Therefore despite the type of building used as the cost base the rate doesn’t seem too low. 
2023 RCG rate: In terms of the evidence available for RCG 2023 The SE elemental breakdown for affordable sports hall with small health &amp; fitness - Option 2c 5 courts, changing + small H&amp;F (2015 document) analyses at £1,163/m² at RCG2017 level, which seems very low and considerably lower than the adopted rate. It is not based on an actual project and interestingly also doesn’t seem to align with the SE overall facilities costs of the same year. I’ve also located two dry only leisure centre analysis from BCIS dating back to 2010/2011 but neither of them is ideal: One is located in Scotland and the other is an additional building on an existing site. The average of these two at 2017 RCG level is £1,252/m² although the Scottish one by itself analyses at £1,471/m². Out of the UUK information I’ve selected 6 examples that most align with my understanding of what a LA dry only leisure centre would be. These average out at £1,477/m² excluding the Worcester University Arena, or £1,468/m² if it’s included. The average Spons A&amp;B 2015 all in rate for dry leisure centres with correct prelims adjustments at £1,396/m² (the calculations on the 2017 cost sheet double count for prelims for Spons rates). Apart from the SE data and the additional leisure centre building analysis from BCIS, the data provides support to the 2017 RCG rate. However as none of the projects analysed actually relate to English or Welsh LA dry only leisure centres they are not ideal candidates for reworking the costs hence indexation approach has been adopted. The ERC in 2021 RCG was £1,691/m². The approach has been agreed with Steve Nettleton, the lead valuer, on 27.01.2021 (please see evidence tab for email). The main risks relate to the lack of actual evidence and the possibility that the rate might be on the high side, large number of hereditaments affected &amp; the total RV at stake and the risk for this code is assessed as high.
</t>
  </si>
  <si>
    <t>Indexed from rCG2021</t>
  </si>
  <si>
    <t>Floating floor to swimming pool. Commonly found in secondary pools or on occasions also in main pools but covering only part of the pool area.</t>
  </si>
  <si>
    <t>The rate is an average of six costs for different sized floating floors from three Sport England publications dating from 2012, 2014 and 2017.</t>
  </si>
  <si>
    <t>Surface area of the floating floor.</t>
  </si>
  <si>
    <t xml:space="preserve">The P&amp;M sheet and also the P&amp;M CSA and LF not applicable adjustment have been selected as per flumes as I've assumed that floating floors are designed, manufactured and installed by a small number of contractors in similar manner to other P&amp;M items. RCG 2017 lump sum allowance £250,000 – usage on valuation templates according to IT data 3 (possibly include redundant codes on valuation templates that are not actually contributing to the valuations as unable to identify hereditaments at the moment): SLV – 3
This code sits within the generic category of Swimming baths under Swimming Baths with diving pool. The 2017 description is as follows: Floating Floor in a diving tank approx. 25m x 12m. The Floating floor up to 5m deep. The description is somewhat confusing as it seems unlikely that a diving tank would be the size of a “standard” swimming pool. I’ve discussed floating floors with both Peter Reeds and you and we’ve agreed that the cost should be a general £/m² rate for a floating floor within a “standard” pool as this is the most common application. If the complete leisure centre valuation scheme is revised in the future further investigations are required to establish if floating floor is a standard feature within the MEA (both FOR samples have floating floors to the secondary pool). I’ve discussed the “location” and numbering of the code with Ryan Hobbs and although it should really sit within the leisure centre group, due to potential wholesale revisions in the future we’ve agreed to leave it as it is. However I’ve changed the description of the generic category to leisure centres and rewritten the description and the valuer will amend the PN to suit. 2017 RCG rate: The costings were done by Lyndsey Thomas (LT) and the adopted cost seem to be based on a rather complex calculations using various on SE 1Q2015 facilities costs all in rates for different types of combined leisure centres. 2023 RCG rate: Again as with flumes I’ve assumed a floating floor would be more akin to a P&amp;M item and used the P&amp;M adjustments &amp; calculation sheet for the analysis. The rate is an average from three SE documents relating to swimming pools and at with automatic adjustments for main contractor prelims &amp; OHP are comes out at £2,023/m² at RCG 2017 level. The ERC in 2021 RCG was £277,211. The approach has been agreed with Steve Nettleton, the lead valuer, on 27.01.2021 (please see evidence tab for email). The main risk relate to the change on the application of the code from lump sum to a £/m2 rate, and also the fact that the rate is based on SE guidance rather than manufacturer's information, however considering the very minimal usage and impact on a leisure centre valuation the risk for this code is assessed as low.
</t>
  </si>
  <si>
    <t>Published data by Sport England; Reasonable approach; Valuer Steve Nettleton has agreed to change from Lump sum to m2 rate from CG2021 to CG2023, see email 27/01/21.</t>
  </si>
  <si>
    <t>Flume, associated supports and staircase only. Additional foundations and catch pools are excluded. Flumes are generally individually designed to suite the location and vary greatly from site to site from open slides to complex arrangements comprising tubes.</t>
  </si>
  <si>
    <t>Cost is an average of four projects carried out by an UK installer between 2012 and 2019 and comprise a range of designs and installation types (new build, replacement, retro fit) adjusted to new build level.</t>
  </si>
  <si>
    <t>Linear metre length of flume, generally measured to the centre line.</t>
  </si>
  <si>
    <t xml:space="preserve">The P&amp;M sheet and also the P&amp;M CSA and LF not applicable adjustment have been selected as flumes are designed, manufactured and installed by a small number of contractors in similar manner to other P&amp;M items. RCG 2017 rate £2,182/m ² – usage on valuation templates according to IT data 145 (possibly include redundant codes on valuation templates that are not actually contributing to the valuations as unable to identify specific hereditaments at the moment): SLV - 145
2017 RCG rate: The costings were done by Lyndsey Thomas (LT) and based on one project she had personal historic knowledge of, which was noted as confidential. LT has also had some email correspondence with a supplier regarding the project, but unfortunately the link to this does not work. The costs appear to relate to a very basic flume and don’t seem to include support steelwork, only the staircase, and no main contractor’s over heads, prelims or similar. Also the flume length is calculated as the longest side. The costings back up sheet has a range of other rates, which seem to include enhanced features to the flume and also main contractor items. These range between £2,254/m (flume only), £3,140/m (basic all in) and £4,675/m (enhanced all in). There is also an indexation calculation from the 2010 PN, which comes out just over £2,000/m and might have influenced the selection of the lowest possible rate. 2023 RCG rate: I have based the rate on actual projects by a flume company (Hippo Leisure), three of which are publicised case studies on their website and the fourth one they’ve provided via email. I’ve also discussed flumes generally and the specific projects with them and they advise that the length of the flume is measured to the centre line. I’ve assumed that due to the specialist nature of the item it would be more akin to a P&amp;M rather than a building element and used the P&amp;M adjustments &amp; calculation sheet for the analysis. The rate at 2017 RCG level comes out at £2,972/m and is an average of the four projects comprising a range of designs and installation types (new build, replacement, retro fit) from between 2012 and 2019. The rate includes the flume, associated supports and staircase only and I’ve had to make some rough adjustments to bring the four projects to similar new build level where removal of previous flume has been included in the cost provided or staircase cost excluded. Additional foundations and catch pools are excluded and I’ve assumed that any additional cost associated with them in a new build project would be fairly minimal. Automatic adjustments for main contractor prelims &amp; OHP are also included. Flumes are generally individually designed to suite the location and vary greatly from site to site from open slides to complex arrangements comprising tubes. The supplier advised that due to the size of the UK leisure centre buildings largest flumes are generally between 50-70m in length with a ballpark figure of £200,000, which works out £2,860/m-4,000/m. The ERC in 2021 RCG was £2,608. The approach has been agreed with Steve Nettleton, the lead valuer, on 27.01.2021 (please see evidence tab for email). The main risks relate to the increase in the rate (approx. £800/m) and some of the assumptions made with when analysing the costs, however considering the application and length of flumes the overall impact on a leisure centre valuation is going to be minimal and the risk for this code is assessed as medium.
</t>
  </si>
  <si>
    <t>The Flumes area all D&amp;B by Hippo, these costs also contain ancillary kids play items; due to lack of specific time data costs have been averaged over year.</t>
  </si>
  <si>
    <t>A cost uplift to reflect irregular shape of a leisure pool together with any additional features such as flumes and play equipment.</t>
  </si>
  <si>
    <t xml:space="preserve">RCG 2017 rate £1,252/m², GN and back up calculations rate £1,318/m² both rates used in the NBS valuations sampled – usage on valuation templates according to IT data 1,679 (very likely these include redundant codes on valuation templates that are not actually contributing to the valuations as unable to identify specific hereditaments at the moment): SLV – 1,679
My understanding is that this code is an over and above rate for unusually shaped pools and flumes etc. and seems to be applied to the pool water area. I haven’t been able to locate any published data for this and it is highly unlikely that any exists, certainly not in the format required. The use of the rate and the area it’s applied to on the valuation template is also a bit unclear. In order for this to be costed accurately detailed information on the envisaged specification and also the “standard” pool base specification would be required and a detailed build up cost exercise undertaken. I also have some doubts about this rate and its application: 
• When looking at just the pool area &amp; its features, are leisure pools, which tend to be shallower than “standard” pools, actually more expensive to construct? Old RCG documents by Alan Fraser relating to AVDs between 1988 and 1998 suggest not and in his analysis leisure centres with “standard” pools come out more expensive.
• Is there a relationship between the pool water area and the cost of any flumes etc. and is the pool surface area the appropriate area for the rate?
2017 RCG rate: The costings were done by Lyndsey Thomas (LT) and relates to a gym/fitness centre fit out rather than a pool and therefore not relevant.
2023 RCG rate: Without any suitable actual evidence and no other way forward I have looked at Spons A&amp;B 2015 all in rates for complete buildings for LA standard swimming pools and leisure pools adjusted for RCG 2017 level. I have then calculated the uplift between the “standard” pool building and leisure pool one attributable to the complete wet building GIA. I have identified two leisure centres with leisure pools, located layout plans for them and taken the 2017 valuations from NBS. I’ve ignored any dry areas and based on the plans roughly split the areas attributable to the wet side between the “standard” pool and leisure pool with the assumption that all ancillary areas would be split in the same proportion. This has allowed me to calculate a GIA for a leisure pool only building. Multiplying the Spons rates difference and the hypothetical leisure pool building GIA results in an overall cost difference. The NBS valuation also provides the area used for the leisure pool uplift calculation and I’ve divided the overall cost difference with this to arrive at a leisure pool uplift rate £/m² that matches the parameters for the leisure pool uplift area used on the valuation template. The rates are in the range £1,344 - £2,006, with the RCG 2017 rate adopted just below the lower range. Although this is an extremely hypothetical approach it gives some comfort that the rates used, despite the fundamental error, may not be unrealistic. The ERC in 2021 RCG was £1,517. Indexation approach has been agreed with Steve Nettleton, the lead valuer, on 27.01.2021 (please see evidence tab for email) with the understanding that the approach to leisure pools should be reviewed as part of the overall leisure centre valuation scheme in the future. The main risks relate to the overall approach and application of the uplift rate and the lack of cost evidence. Although the overall impact on a leisure centre valuation is unlikely to be significant the risk for this code is assessed as high.
</t>
  </si>
  <si>
    <t>Indexed as per CG2021 TPI322, High needs review in next CG2026</t>
  </si>
  <si>
    <t>There are great varieties between leisure centres, a few provide just swimming pool facilities whilst other also have dry facilities. This code is for the wet side accommodation only a 25m long swimming pool.
Generally a two storey building, commonly housing either a 25m long single main swimming pool or a 25m long main pool and a smaller secondary pool together with changing facilities with showers and toilets, café and ancillary storage and office space. Additional wet side facilities may also comprise saunas and spa areas. All facilities may not be present in all buildings.
Variations in design, external finishes and construction between buildings. Steel frame with external walls finished with a range of cladding materials is common. Internally the finishes comprise emulsion or ceramic tiling/uPVC sheeting to plastered walls, combination of painted plasterboard and suspended ceilings or exposed underside of roof coverings and combination of vinyl, carpet and ceramic tiling floor coverings on screed. Reception desk, cubicles, lockers and benches together with seating to viewing areas, kitchen fittings to café (if present) and staff areas. Services provision generally comprises specialist pool equipment including water filtration and heating, space heating, extensive sanitary, plumbing and ventilation installations to changing and toilet areas, power, lighting, lift, fire and intruder alarms, data and AV installations with possible swimming timing system, additional security installations and sustainable features.</t>
  </si>
  <si>
    <t xml:space="preserve">Leisure centre issues generally:
The valuation template works by separately valuing dry and wet accommodation (and adding on some additional extras for ancillary features where applicable). There is one code for the dry side and two codes for the wet depending on the length of the main pool (25m or 50m). The main issue is the lack of evidence as most modern leisure centres (including the two we’ve got FORs for) comprise both wet and dry areas and costs are provided for the whole building on an elemental split. The only suitable costs I’ve been able to locate are elemental breakdowns provided by Sport England (SE) for affordable sports halls with health &amp; fitness areas (dry only), two BCIS analysis for dry only centres and SE affordable community swimming pools (wet only) and dry only facility UUK FORs for university buildings. We know that leisure centres are being constructed, however it does seem that the vast majority of them are combined wet &amp; dry facilities, which suggests that the current valuation scheme may require revision. This is not possible in the current time scales and as the LA leisure facilities might be affected by the recent York &amp; Exeter museum decisions with a move away from contractor’s basis, it’s best to leave the valuation scheme until the full implications of the museum cases are known. This, combined with the lack of evidence has left only one option to index the previous RCG rates albeit using the 2021 RCG figures,  which have had some minor adjustments from the 2017 ones I believe in order to correct issues with non-rateable items. The 2017 RCG rates are also used in the university classes and have been accepted recently as part of a GPCR, which offers some comfort.
STD020 – Wet Side Accommodation 25m pool RCG 2017 rate £2,089/m² – usage on valuation templates according to IT data 1,750 (quite likely these include redundant codes on valuation templates that are not actually contributing to the valuations as unable to identify hereditaments at the moment): GCT - 2, LAS – 19, SLV - 1,728, UNI - 1
2017 RCG rate: The costings were done by Lyndsey Thomas (LT) and based on the average for SE 1Q2015 facilities costs all in rates for affordable community swimming pools with 25m pool with approximate deductions for external works and fees. There is an error in the formula that reduces the rate by approximately £300 from £2,350 to £2,089. 
2023 RCG rate: The only additional cost data available are the elemental breakdowns by SE for affordable community swimming pools. These date from 2012 and not based actual projects. I’ve analysed the largest one, which is most compatible with the combined facilities examples, affordable community swimming pool (25m) 8 lane + secondary pool 8 lanes 25m, secondary pool 119m² (7mx17m), which comes out at £2,149/m² at RCG2017 level. The rate from the smaller SE examples will come out even higher. The average Spons A&amp;B 2015 all in rate for LA standard swimming pool with correct prelims adjustments is £2,236/m². Even though the rate adopted seems to be on the low side without any further evidence to analyse again indexation approach is the only viable option, which has been agreed with Steve Nettleton, the lead valuer, on 27.01.2021 (please see evidence tab for email). The ERC in 2021 RCG was £2,403/m². The main risks relate to the complete lack of actual evidence and the possibility that the rate might be on the low side, large number of herditaments affetced &amp; the total RV at stake and the risk for this code is assessed as high.
</t>
  </si>
  <si>
    <t>Referenced to CG2021</t>
  </si>
  <si>
    <t>Generally a two storey building, commonly housing either a 50m long single main swimming pool or a 50m long main pool and a smaller secondary pool together with changing facilities with showers and toilets, café and ancillary storage and office space. Additional wet side facilities may also comprise saunas and spa areas. All facilities may not be present in all buildings.
Variations in design, external finishes and construction between buildings. Steel frame with external walls finished with a range of cladding materials is common. Internally the finishes comprise emulsion or ceramic tiling/uPVC sheeting to plastered walls, combination of painted plasterboard and suspended ceilings or exposed underside of roof coverings and combination of vinyl, carpet and ceramic tiling floor coverings on screed. Reception desk, cubicles, lockers and benches together with seating to viewing areas, kitchen fittings to café (if present) and staff areas. Services provision generally comprises specialist pool equipment including water filtration and heating, space heating, extensive sanitary, plumbing and ventilation installations to changing and toilet areas, power, lighting, lift, fire and intruder alarms, data and AV installations with possible swimming timing system, additional security installations and sustainable features.</t>
  </si>
  <si>
    <t xml:space="preserve">Leisure centre issues generally:
The valuation template works by separately valuing dry and wet accommodation (and adding on some additional extras for ancillary features where applicable). There is one code for the dry side and two codes for the wet depending on the length of the main pool (25m or 50m). The main issue is the lack of evidence as most modern leisure centres (including the two we’ve got FORs for) comprise both wet and dry areas and costs are provided for the whole building on an elemental split. The only suitable costs I’ve been able to locate are elemental breakdowns provided by Sport England (SE) for affordable sports halls with health &amp; fitness areas (dry only), two BCIS analysis for dry only centres and SE affordable community swimming pools (wet only) and dry only facility UUK FORs for university buildings. We know that leisure centres are being constructed, however it does seem that the vast majority of them are combined wet &amp; dry facilities, which suggests that the current valuation scheme may require revision. This is not possible in the current time scales and as the LA leisure facilities might be affected by the recent York &amp; Exeter museum decisions with a move away from contractor’s basis, it’s best to leave the valuation scheme until the full implications of the museum cases are known. This, combined with the lack of evidence has left only one option to index the previous RCG rates albeit using the 2021 RCG figures,  which have had some minor adjustments from the 2017 ones I believe in order to correct issues with non-rateable items. The 2017 RCG rates are also used in the university classes and have been accepted recently as part of a GPCR, which offers some comfort.
STE020 Wet Side Accommodation 50m pool RCG 2017 rate £2,432/m² – usage on valuation templates according to IT data 24 (possibly include redundant codes on valuation templates that are not actually contributing to the valuations as unable to identify hereditaments at the moment): SLV - 24
2017 RCG rate: The costings were done by Lyndsey Thomas (LT) and based on an uplift applied to the 25m wet rate. The uplift was calculated using SE 1Q2015 facilities costs all in rates for affordable sports centres with community pool of either 25m or 50m and other matching facilities (8 lane plus learner, 5 court hall 100 station health &amp; fitness gym plus 2 studios) with approximate deductions for external works and fees. It seems that the uplift calculated is based on the total floor area of the building (both samples are wet &amp; dry centres) rather than what would be attributable to the wet side only, which is how the valuation templates work. Also the error in the 25m rate calculations is carried over to this rate.
2023 RCG rate: There is no evidence for wet only facilities with a 50m pool. I have carried out an extrapolation exercise using SE affordable sports centre with 25m pool - Option D 8 lanes 25m, 17mx7m learner pool, 5 courts + medium H&amp;F (2017 document) and SE affordable sports centre with 50m pool - Option 2 8 lanes 50m, 20mx10m learner pool, 5 courts + medium H&amp;F (2014 document) and the two SE documents mentioned above for dry only and wet only buildings. Depending on the base figures adopted and assumptions made the results range between approximately £2,350 and £2,650/m², with the rate adopted sitting within the range. Spons A&amp;B 2015 provides a rate for international standard swimming pool, and the average comes out as 3,384/m² at 2017 RCG level. There is no additional description to the Spons data and although it seems safe to assume that the building would have a 50m pool it’s not clear if it would otherwise be comparable to a leisure centre constructed by a LA. Without any actual evidence and considering the limited usage of the code indexation approach seems like the only sensible option, which has been agreed with Steve Nettleton, the lead valuer, on 27.01.2021 (please see evidence tab for email). The ERC in 2021 RCG was £2,798/m². The main risks relate to the complete lack of actual evidence, the possibility that the rate might be on the low side &amp; the potential impact to the valuation of each affected hereditament and the risk for this code is assessed as high.
</t>
  </si>
  <si>
    <t>Indexed CG2021</t>
  </si>
  <si>
    <t>Specification includes RC foundations, floors; PCC/steel stairs. Steel frame. Facing brick, rendered block, curtain walling. Plastic clad RC/timber flat roof; fall arrest. Double glazed composite windows; roller shutters. Block, metal stud, cubicle, sliding/folding partitions. Flush doors. Plaster, paint only, tiles to walls; vinyl, carpet, tile flooring; suspended ceilings. Fittings. Sanitary ware. Gas LTHW central heating, solar panels, comfort cooling, ventilation, electrics. Lift. Alarms, CCTV, door access, lightning protection, firefighting, emergency lights, BMS.</t>
  </si>
  <si>
    <t>Updated costs from 2010 based on cost data received then from RNLI.</t>
  </si>
  <si>
    <t xml:space="preserve"> Single storey or two storey detached lifeboat station to accommodate lifeboat, winch gear, crew room, offices, stores, welfare and workshop on a concrete substructure supporting a steel frame enclosed within cavity walls or insulated metal cladding, double glazed windows, timber doors and metal up and over doors and pitched roof clad with insulated metal sheets.  Internally, block partitions, flush doors, painted fair face walls, screeded floors, plaster or suspended ceilings, fixed fittings, sanitary installation, heating and mechanical ventilation,  electric installation, alarms, communications and IT services. </t>
  </si>
  <si>
    <t xml:space="preserve">Single storey or two storey detached lifeboat station to accommodate lifeboat, winch gear, crew room, offices, stores, welfare and workshop supported on a piled and raised steel frame over the sea enclosed within cavity walls or insulated metal cladding, double glazed windows, timber doors and metal up and over doors and low pitched curved roof clad with insulated metal sheets over.  Internally, block partitions, flush doors, painted fair face walls, screeded floors, plaster or suspended ceilings, fixed fittings, sanitary installation, heating and mechanical ventilation,  electric installation, alarms, communications and IT services.  Boat house connected to  integral piled slipway. </t>
  </si>
  <si>
    <t>Single storey detached floating housing to accommodate lifeboat and equipment on pontoons supporting a portal steel frame clad with metal cladding.</t>
  </si>
  <si>
    <t>A continuous belt with flexible, strengthened "rubberised" buckets. These can be made from steel. Driven by a motor and complete with controls and instrumentation. The belt may be contained within support structure with sidewalls. Support structure to belt and motor is included in the cost as is a "flexible" chute to aim the product into a hopper. Construction, angle of lift, type of product, rate of delivery all can vary the cost. The cost provided is an average cost and includes design, erection, installation and on-costs etc. Site variations and specific details will affect the cost. 60 degree slope, rubberised buckets, 10m height for sand and gravel.</t>
  </si>
  <si>
    <t>Total length of belt is from end to end of belt. Costs include: Belt, motors, controls, immediate support to belt and side walls, shoot to hopper. Costs do not include: Main supporting frame or existing storage hoppers, stairways, housings / covers to belt.</t>
  </si>
  <si>
    <t xml:space="preserve">Record the vertical height of the elevator, length and width of belt (length travelled not total belt length). If available the tonne per hour capacity. The costs relate to the length of the elevator / conveyor not the vertical lift.
</t>
  </si>
  <si>
    <t>Class 3 (b) escalators</t>
  </si>
  <si>
    <t>It is assumed that the item forms part of an "average size industrial, commercial or office complex". Where it would be normal to find more than one item in such a hereditament the ERC stated has been adjusted to reflect any number / quantity, discount. 
These figures are NOT one off figures.</t>
  </si>
  <si>
    <t>Supports foundations, hoppers, stairways, walkways and platforms.</t>
  </si>
  <si>
    <t>Photo 1 - Bucket elevator in framework. Photo 2 - Rubberised buckets lifting product into loading hopper.</t>
  </si>
  <si>
    <t>Note: Angles / slope of elevator can vary.</t>
  </si>
  <si>
    <t>10375</t>
  </si>
  <si>
    <t>Total length of belt is from end to end of belt. Costs include: - belt, motors and controls, immediate support to belt and side walls, shoot to hopper Costs do not include: - main supporting frame or exist storage hoppers, stairways, housings / covers to belt</t>
  </si>
  <si>
    <t xml:space="preserve">A continuous belt with flexible, strengthened "rubberised" buckets. These can be made from steel. Driven by a motor and complete with controls and instrumentation. The belt may be contained within support structure with sidewalls. Support structure to belt and motor is included in the cost as is a "flexible" chute to aim the product into a hopper. Construction, angle of lift, type of product, rate of delivery all can vary the cost. The cost provided is an average cost and includes design, erection, installation and on-costs etc. Site variations and specific details will affect the cost. 60 degree slope, rubberised buckets, 10m height for sand and gravel.
</t>
  </si>
  <si>
    <t>Electrohydraulic dock levellers - The dock leveller bridges the gap and levels out the difference in height between vehicle beds and the building floor. The design of the loading bay for industrial buildings varies and some levellers have a canopy to afford weather protection when loading and unloading.</t>
  </si>
  <si>
    <t>For cost on dock levellers other than Electrohydraulic dock levellers, cost advice should be sought for the Building Surveyors.</t>
  </si>
  <si>
    <t>Record capacity in kg. Size of leveller in m. Height of lift in m.</t>
  </si>
  <si>
    <t>It is assumed that the item forms part of an "average size industrial, commercial or office complex". Where it would be normal to find more than one item in such a hereditament, the ERC stated has been adjusted to reflect any number / quantity / discount. These figures are NOT one off figures.</t>
  </si>
  <si>
    <t>Photo 1 - External dock leveller. Photo 2 - Side view of scissor mechanism for electro hydraulic unit.</t>
  </si>
  <si>
    <t>Typical modern escalator that can be found in retail and office type locations. 30o incline, travelling at 0.5m/sec, standard balustrades have brushed steel panels bolted to a frame.  In many retail outlets the balustrade is glass or possibly enamelled, in which case see the cost information notes for the addition that should be applied. </t>
  </si>
  <si>
    <t>The costs are based on a standard finish at 0.8m and 1.0m step widths. If it has an enhanced finish, for example enamelled steel or glass, then add £12,000 to the cost of each escalator.</t>
  </si>
  <si>
    <t>Measure floor to floor height. Note quality of the finish, especially the balustrades. The examples in the photographs below show an enhanced finish with glass balustrades.</t>
  </si>
  <si>
    <t>Photo 1 - Typical modern escalator with glazed balustrades in retail or office type locations. Floor to floor height approx 3.5m. Photo 2 - Modern escalator. Floor to floor height approx 3.5m.</t>
  </si>
  <si>
    <t>10376</t>
  </si>
  <si>
    <t>Typical modern escalator that can be found in retail and office type locations. 30° incline, travelling at 0.5m/sec, standard balustrades have brushed steel panels bolted to a frame.  In many retail outlets the balustrade is glass or possibly enamelled, in which case see the cost information notes for the addition that should be applied. </t>
  </si>
  <si>
    <t>Heavy duty goods lift excluding lift shaft (see Shafts 33506A 33506W).</t>
  </si>
  <si>
    <t>Record lifting capacity in kg. Number of floor levels serviced.</t>
  </si>
  <si>
    <t>Photo 1 - Typical medium sized goods lift. Sliding concertina type doors. Photo 2 - Large good lift - sliding concertina doors.</t>
  </si>
  <si>
    <t>10377</t>
  </si>
  <si>
    <t>Heavy duty goods/passenger lift excluding lift shaft (see Shafts 33506A - 33506W).</t>
  </si>
  <si>
    <t>Photo 1 - Typical medium sized goods lift with sliding concertina type doors. Photo 2 - Large good lift - sliding concertina doors.</t>
  </si>
  <si>
    <t>Rack and pinion materials hoist (complete unit including motors etc.). Comprising base frame and ground enclosure of mesh steel construction, incorporating sliding mechanically and electrically operated entrance gate, base electrical panel, base mast section, cable basket and bottom buffer. Spring assembly, cage with interlocking gates and drive unit (inside or outside of car), safety devices and cage operator control system.</t>
  </si>
  <si>
    <t>Capacity or max load and speed per minute. Age.</t>
  </si>
  <si>
    <t>Photo 1 - Typical goods hoist with limited load capacity.</t>
  </si>
  <si>
    <t>Moving walkway, running a level of 0.5m/sec. Especially in large supermarkets with mezzanine retail levels with a 10o incline. Enamelled steel with glass balustrades. Similar in operation to a standard escalator but has a continuous level strip rather than steps. Also known as 'travellators'.</t>
  </si>
  <si>
    <t>Cost based on 20m x 1m wide unit. No difference in costs between a level or a 10o inclined installation.</t>
  </si>
  <si>
    <t>Measure length and width. Note quality.</t>
  </si>
  <si>
    <t>10388</t>
  </si>
  <si>
    <t>Electro-hydraulic passenger lift excluding lift shaft (see Shafts 33506A - 33506W).</t>
  </si>
  <si>
    <t>Note: Number of persons and number of levels and speed of operation.</t>
  </si>
  <si>
    <t>Photo 1 - High quality finish passenger lift (4-6 people). Photo 2 - Typical passenger lift installation of bank of lifts. Photo 3 - Specialised external quality passenger lift.</t>
  </si>
  <si>
    <t>10378</t>
  </si>
  <si>
    <t>Electro-hydraulic passenger/goods lift - excluding lift shaft (see Shafts 33506A 33506W).</t>
  </si>
  <si>
    <t>Note: Number of persons and number of levels. Age and weight limits.</t>
  </si>
  <si>
    <t>Photo 1 - Interior of passenger lift.</t>
  </si>
  <si>
    <t>Shafts for goods or passenger lifts serving floors at 3m intervals and constructed of steel stanchions, beams and braces with brick infill 225mm thick. Motor room constructed of steel frame with profiled steel sheeting enclosure. Pit formed in concrete, including bases for lift shaft stanchions. Cost of lift not included.</t>
  </si>
  <si>
    <t>1300mm x 1400mm, 2 floors and 6400mm high.</t>
  </si>
  <si>
    <t>External dimensions of shaft with total height of shaft and number of floors serviced.</t>
  </si>
  <si>
    <t>Photo 1 - Lift shaft constructed to contain lift car and drives to service different floor levels.</t>
  </si>
  <si>
    <t>10380</t>
  </si>
  <si>
    <t>1800mm x 1900mm, 2 floors and 6400mm high.</t>
  </si>
  <si>
    <t>Lift shaft with 1500mm thick concrete walls. Shafts for goods or passenger lifts. serving floors at 3m intervals. Pit formed in concrete.</t>
  </si>
  <si>
    <t>Costs based on 1500mm thick walls. Cost of lift cage and mechanism not included.</t>
  </si>
  <si>
    <t>Measure external dimensions, wall thickness and count number of floors served or total height of shaft.</t>
  </si>
  <si>
    <t>Lift shaft with 1500mm thick concrete walls. Shafts for goods or passenger lifts. Serving floors at 3m intervals. Pit formed in concrete.</t>
  </si>
  <si>
    <t>Shafts for goods or passenger lifts. Serving floors at 3m intervals and constructed of steel stanchions, beams and braces with brick infill 225mm thick. Motor room constructed of steel frame with profiled steel sheeting enclosure. Pit formed in concrete, including bases for lift shaft stanchions (cost of lift not included).</t>
  </si>
  <si>
    <t>Excludes the cost of the lift cage and mechanisms.</t>
  </si>
  <si>
    <t>Copper strip bar on all tall objects but mainly chimneys and towers. The top usually extends 1 metre above the structure. The bottom finishes in an earthing rod (min 2.44m depth), which is either hammered into the ground or encased in concrete. In some cases this earth is in the form of a mat set in a pit (where unable to put a rod into the ground). Diameter of earthing rods are 16mm or 20mm. Earthing mats are 900mm x 900mm x 3mm and are buried in pit at least 450mm deep.</t>
  </si>
  <si>
    <t>Earthing mats and rods may not be accessible to identify on the ground. Unless record drawings indicate sizes and locations note of location only will be practicable. Where rods and mats cannot be specifically identified, costs for lowest range items may be used.</t>
  </si>
  <si>
    <t>Thickness and width of band and height/length.</t>
  </si>
  <si>
    <t>Class 2 Table 2 (f) Protection from Hazards Lightning conductors (This would include the earth rod) Earth mat and pit (i) Foundations</t>
  </si>
  <si>
    <t>Photo 1 &amp; 2 - Copper strip from earth to top of structure requiring earthing protection.</t>
  </si>
  <si>
    <t>10174</t>
  </si>
  <si>
    <t>Linear</t>
  </si>
  <si>
    <t>(Excluding control rooms, fan houses  ducting). 750m3 to 1,200m3</t>
  </si>
  <si>
    <t>BUT note for 2010 air chambers/ducting leading from Furnace House to GKV is included in above £/cu.m</t>
  </si>
  <si>
    <t>(Excluding control rooms, fan houses  ducting). 1,201m3 to 2,000m3</t>
  </si>
  <si>
    <t>(Excluding control rooms, fan houses  ducting). 2,001m3 to 2,700m3</t>
  </si>
  <si>
    <t>(Excluding control rooms, fan houses  ducting). 2,701m3 to 4,000m3</t>
  </si>
  <si>
    <t>(Excluding control rooms, fan houses  ducting). Over 4,000m3</t>
  </si>
  <si>
    <t>The building costed here reflects concrete pad and strip foundations with 225mm mesh reinforced concrete floor. It is a steel portal framed building with brick cavity infill walls to 2.0 metres with double skin (insulated) profiled protected metal cladding above fixed to horizontal steel rails with plastic headed screws. Walls will usually have occasional translucent sheet glazing. The roof double skin (insulated) profiled protected metal, fixed to steel purlins with plastic headed screws and occasional translucent glazed skylights. The building has full rainwater goods, gutters, down pipes and drainage. Access doors for goods and personnel. Internal walls will usually be single concrete block this includes the toilets and any internal office accommodation. Building Services will include electric light and power, water laid on, toilets, heated</t>
  </si>
  <si>
    <t>Building construction costed here includes for Concrete pad and strip foundations with 225mm mesh reinforced concrete floor. Steel framed building with no upper floors. External brick cavity wall infill to 2.0m and double skin (insulated) profiled protected metal cladding, fixed to horizontal steel rails with plastic headed screws and occasional translucent sheet glazing to eaves. The roof is double skin, insulated profile metal sheeting fixed to steel purlins with plastic headed screws. Roof includes for occasional translucent glazed panel, rainwater goods, down pipes and drainage. Access doors for goods and personnel. Buildings services include electric light and power, water, toilets and heating. External works will include site drainage.</t>
  </si>
  <si>
    <t>Single storey insulated medium process factory building. Excludes any piling and external works.</t>
  </si>
  <si>
    <t>Building cost includes for Strip concrete to lower walls, concrete column bases, reinforced concrete floor slab. Steel frame with profiled steel sheet cladded walls to the eaves (6 metres) and a profiled steel sheet roof on steel purlins. The roof may have occasional translucent skylight panels and access doors usually found on gable ends. Building services include general lighting and power sockets, no heating or other facilities beyond basic water supply.</t>
  </si>
  <si>
    <t>External works not included and adjustments required for variations in height.</t>
  </si>
  <si>
    <t>Measure area of floor treated</t>
  </si>
  <si>
    <t>6mm thick Chequer plate or steel mesh intermediate floor on steel universal columns and beams approx. 127 x 75mm section supports at 3.5m spacing floor to floor.</t>
  </si>
  <si>
    <t>Includes steel support frame</t>
  </si>
  <si>
    <t>Floor area</t>
  </si>
  <si>
    <t>6mm thick Chequer plate or steel mesh intermediate floor on steel universal columns and beams approx. 200 x 100mm section supports at 3.5m spacing floor to floor.</t>
  </si>
  <si>
    <t>Cost includes supporting steel.</t>
  </si>
  <si>
    <t xml:space="preserve">Reinforced concrete frame with in-situ concrete slab with trowelled smooth finish, 3.5m above level of floor below (i.e. floor to floor). </t>
  </si>
  <si>
    <t>Cost excludes foundation bases</t>
  </si>
  <si>
    <t>Estimated life of pontoon - 7 years Continuous Flotation Walking Pontoon (Waliflote, manufactured by Walcon Marine). Reinforced concrete frame with integral blocks of expanded polystyrene. Hardwood decks and fenders.</t>
  </si>
  <si>
    <t>Additional Costs Electricity Service /Water Service - £900 per berth Costs exclude, anchor restraints, piled restraints and plant hire. Approximate all in cost for Marinas Floating Structures £4,500 per berth including Electricity and Water services.</t>
  </si>
  <si>
    <t>Marinas - Manufactured</t>
  </si>
  <si>
    <t>10175</t>
  </si>
  <si>
    <t>Marinas Floating Structures, purpose made including, bollards, cleats and pile / dolphins where required and other anchoring devises.</t>
  </si>
  <si>
    <t>Berth Served</t>
  </si>
  <si>
    <t xml:space="preserve">Insulated cabinet nominal size 5m x 2m x 2m.  Cabinets are constructed of steel outer and inner panels with foam insulation and timber reinforcement as appropriate. Finished with either plastic coating to minimise corrosion or stainless steel for optimum performance in extreme weather conditions, larger sizes have stainless steel floor panels. Doors are made of composite panels with locking handles, stainless steel hinges and door restraints. </t>
  </si>
  <si>
    <t>Rates include base slab. Excludes electrical connections.</t>
  </si>
  <si>
    <t>In the case of individual cabins the maximum area to be valued is 6.25m2 NET of contract size and fees. Nominal size 1m x 2m x 2m. assumed to be insulated</t>
  </si>
  <si>
    <t>Masts, external works, cables, cable tray , standby electrical power.</t>
  </si>
  <si>
    <t>Photo 1- double door unit - size 5m x 2m x 2m Photo 2 - Unit with 1.5 x width door size - Cabin = 3m x 2m x 2m.</t>
  </si>
  <si>
    <t>10545</t>
  </si>
  <si>
    <t>Metal tray- perforated and galvanised, 450mm wide supported on galvanised metal H frames.</t>
  </si>
  <si>
    <t>Based on m run cost-</t>
  </si>
  <si>
    <t>Measure total length of tray section in Metres.</t>
  </si>
  <si>
    <t>Masts, cables, cabins, external works</t>
  </si>
  <si>
    <t>Photo 1- H frames forming bridge to support cable trays between cabin and mast.</t>
  </si>
  <si>
    <t>10247</t>
  </si>
  <si>
    <t>Bundle of 6 no. cables- weatherproof coating</t>
  </si>
  <si>
    <t>Excludes cable trays and other supports, cable ducts and external works</t>
  </si>
  <si>
    <t>Length of cables from control cabin to antennae</t>
  </si>
  <si>
    <t>Supports, cabins, power generation plant,</t>
  </si>
  <si>
    <t>10546</t>
  </si>
  <si>
    <t>Single cable- weatherproof coating</t>
  </si>
  <si>
    <t>Length of cable from control cabin to antennae</t>
  </si>
  <si>
    <t>Freestanding tower on plan and vertically tapering or of stepped construction Leg, main and secondary bracing comprising steel angle sections, legs behind, of composite construction comprising 3 angle sections each. Mass concrete foundations to each leg. Complete with metal access ladders and intermediate platforms, lightening protection, obstruction warning lights and galvanised/painted finish. Construction to comply with BS8100 Typically the sides of the tower can be up to 17m on plan at base, with top section reducing to 1.5m on plan, and foundations for each leg of 10.0m2 X 3.5m deep.</t>
  </si>
  <si>
    <t>Height of mast Age Condition</t>
  </si>
  <si>
    <t>Cables, cable tray, control buildings, standby electrical power, External works</t>
  </si>
  <si>
    <t>Photo 1 - Heavy duty tower 90m+ Photo 2 - Base of heavy duty tower showing individual foundation blocks and spacing between legs. NB adjacent control building</t>
  </si>
  <si>
    <t>10531</t>
  </si>
  <si>
    <t>linear height</t>
  </si>
  <si>
    <t>Light duty poles similar in construction to street lamp posts with a base diameter not exceeding 0.25m. Heights usually from 6m - 12m. Micro cells sites often on public highway verges or pavements.  Aerials often concealed in small tube at the top of the pole.</t>
  </si>
  <si>
    <t>Inc 2 cabinets, foundations,  electricity  and cabling.</t>
  </si>
  <si>
    <t>Measure height and note cabinets adjacent. Consider age.</t>
  </si>
  <si>
    <t>Photo 1 - Lamp post example - only 6 m high.- Note cabinet adjacent and tubular aerial of increased diameter.</t>
  </si>
  <si>
    <t>10342</t>
  </si>
  <si>
    <t>Freestanding tower, triangular or square on plan, comprising galvanized tubular steel legs with lattice work rod or angle section bracing struts. Mass concrete foundations or individual concrete bases to all legs and complete lightning protection and triangular steel  mount. Heights range from 15-60m. Typically the sides of a triangular shaped tower can be up to 7m on plan at base and the tower can comprise of 6m long sections. Typical example is a Dynamic Concept type DC 420.</t>
  </si>
  <si>
    <t>Includes normal foundation</t>
  </si>
  <si>
    <t>Height of mast Sizes of foundation blocks Age</t>
  </si>
  <si>
    <t>cables, cable trays, control cabins, external works</t>
  </si>
  <si>
    <t>Photo 1 - Lattice light duty Photo 2 - 4 sided lattice mast with adjacent control cabin Photo 3 - protected base of mast with unclimbable</t>
  </si>
  <si>
    <t>Photo 3 - Note cables and cable tray connection and supports.</t>
  </si>
  <si>
    <t>10526</t>
  </si>
  <si>
    <t>Freestanding tower square on plan and vertically tapering to approx 3/4 height or sometimes of stepped construction. Legs and bracing both comprise steel angular sections. Mass concrete foundations to each leg. Complete with metal access ladders and rest platforms at 20m intervals, lightning conductor, obstruction warning lights and galvanised/painted finish. Typical range 45-90m</t>
  </si>
  <si>
    <t>Measure height Age</t>
  </si>
  <si>
    <t>Cables, cable tray, control buildings , external works</t>
  </si>
  <si>
    <t>Photo 1 - - Tapering square cross section tower.</t>
  </si>
  <si>
    <t>10528</t>
  </si>
  <si>
    <t>Base diameter not less than 0.45m and not exceeding 1.0m. Usually same diameter for the full height but can taper. Headframe for sector aerials and ladders or climbing pegs included. Occasionally exceeds 20m height.  Artificial tree type pole needs to be uplifted from this level.</t>
  </si>
  <si>
    <t>For artificial tree type at 50% to basic cost</t>
  </si>
  <si>
    <t>Note height,  type and age.</t>
  </si>
  <si>
    <t>Cables. cable tray, cabins, external works</t>
  </si>
  <si>
    <t>Photo 1 - heavy duty pole. Photo. 2 - Heavy duty pole base-note ladder base, holding down bolts to base foundation block.  Photo 3 - Heavy type with tree conversion.</t>
  </si>
  <si>
    <t>10525</t>
  </si>
  <si>
    <t>Base diameter not less than 0.45m and not exceeding 1.0m. Usually same diameter for the full height but can taper. Headframe for sector aerials and ladders or climbing pegs included. Occasionally exceeds 20m height Artificial tree type pole need to be uplifted from this level</t>
  </si>
  <si>
    <t>Note height and type Age</t>
  </si>
  <si>
    <t>Photo 1 - heavy duty pole Photo 2 - Heavy duty pole base-note ladder base, holding down bolts to base foundation block Photo 3 - Heavy type with tree conversion</t>
  </si>
  <si>
    <t>Base diameter usually between 0.2 and 0.4m, tapers towards top. More substantial than small lamp post type. No Headframe but occasionally tuning fork array. No ladder. Generally between 10 to 20m. Mainly older Vodafone analogue but being replaced by MDMC carrying digital aerials.</t>
  </si>
  <si>
    <t>Includes foundations</t>
  </si>
  <si>
    <t>Measure height and estimate age.</t>
  </si>
  <si>
    <t>Cables, cabins, electrical connections, external works</t>
  </si>
  <si>
    <t>Photo 1.  3 typical narrower poles- more like street light poles.</t>
  </si>
  <si>
    <t>10341</t>
  </si>
  <si>
    <t xml:space="preserve"> Base diameter usually between 0.2 and 0.4m,tapers towards top. More substantial than small lamp post type. No Headframe but occasionally "tuning fork" array. No ladder. Generally between 10 to 20m. Mainly older Vodafone analogue but being replaced by MDMC carrying digital aerials.  </t>
  </si>
  <si>
    <t>Cabins, cables, external works</t>
  </si>
  <si>
    <t>Photo 1 3 typical narrower poles- more like street light poles.</t>
  </si>
  <si>
    <t>Base diameter usually between 0.4 and 0.5m, tapers towards top. Typically replaces Vodafone LDMC tuning fork pole. Usually no sig Headframe or ladder. Generally between 15 m -20m.</t>
  </si>
  <si>
    <t>Includes foundation cost.</t>
  </si>
  <si>
    <t>Measure height and diameter.</t>
  </si>
  <si>
    <t>Photo 1- Pole to 12 m height- diameter at base 450mm - tapers in section upwards.</t>
  </si>
  <si>
    <t>10340</t>
  </si>
  <si>
    <t>Base diameter usually between 0.4 and 0.5m,tapers towards top. Typically replaces Vodafone LDMC tuning fork pole. Usually no sig Headframe or ladder. Generally between 15 m -20m</t>
  </si>
  <si>
    <t>Photo 1- Pole to 12 m height- diameter at base 450mm- tapers in section upwards.</t>
  </si>
  <si>
    <t>A picocell provides more targeted coverage specific to a particular environment such as within a building. These are normally found inside buildings where coverage is poor or where there are a high number of users such as airport terminals, train stations or shopping centres. They are designed to service specific requirements, hotels, conference centres, floors in buildings, and individual businesses/companies. The power levels are far lower than that of a micro cell determined by the specific requirements of facility to be covered. The coverage is significantly less than micro cells, but antennae can provide 360 degree short distance coverage or uni-directional coverage dependent upon design of site.</t>
  </si>
  <si>
    <t>Per unit</t>
  </si>
  <si>
    <t>Standby electrical power, cables</t>
  </si>
  <si>
    <t>10541</t>
  </si>
  <si>
    <t>includes cables and steel supporting structures, but excludes cabins. Based on 3 arrays.</t>
  </si>
  <si>
    <t>based on typical roof installation</t>
  </si>
  <si>
    <t>Cabins standby electrical generation</t>
  </si>
  <si>
    <t>Photo 1 - Typical water tower installation with 2 main masts</t>
  </si>
  <si>
    <t>10543</t>
  </si>
  <si>
    <t xml:space="preserve">Includes cables and steel supporting structures, but excludes cabins. Based on 3 arrays. </t>
  </si>
  <si>
    <t xml:space="preserve">Based on typical roof installation_x000D_.
_x000D_
</t>
  </si>
  <si>
    <t xml:space="preserve">Cabins standby electrical generation_x000D_.
_x000D_
</t>
  </si>
  <si>
    <t>Photo 1 -  Typical water tower installation with 2 main masts_x000D_</t>
  </si>
  <si>
    <t>Clearing site vegetation such as bushes, scrub, undergrowth, hedges and trees including stumps not exceeding 500mm girth.</t>
  </si>
  <si>
    <t>Cost for 100 m²</t>
  </si>
  <si>
    <t>Lattice mast vary in construction and base width but are usually formed from angle iron or tubular steel braced sections. Base widths vary up to 7.0m and can be either square or tripod section. Triangular or circular head frames supporting sector arrays of aerials and microwave dishes are common as are rest platforms and safety ladders. Lattice masts are usually galvanised. Typical example is a Dynamic Concept type DC415 and DC 810</t>
  </si>
  <si>
    <t>Cables, cable tray, buildings, cabins, external works</t>
  </si>
  <si>
    <t>10442</t>
  </si>
  <si>
    <t>Cabinets are constructed of steel outer and inner panels with foam insulation and timber reinforcement as appropriate. Finished with either plastic coating to minimise corrosion or stainless steel for optimum performance in extreme weather conditions, larger sizes have stainless steel floor panels. Doors are made of composite panels with locking handles, stainless steel hinges and door restraints. (Typical example Glasdon Cadet) up to 1.5m2 total area.</t>
  </si>
  <si>
    <t>Note size</t>
  </si>
  <si>
    <t>Cables, cable ducts masts , external works.</t>
  </si>
  <si>
    <t>Photo 1- Double door unit - sitting on concrete foundation block. Typical smaller unit alongside.  Photo 2 - cabinet with single door unit alongside mast.</t>
  </si>
  <si>
    <t>10544</t>
  </si>
  <si>
    <t>4 M diameter metal cylinder . 310-380M high Sitting on mass concrete foundations 10 m deep - may also have piling depending on location Supported by 3 sets of double guys of steel wire, fixed to individual concrete bases 4m X 6m X 4m deep Mast contains an internal steelwork structure with lift system and ladder Painted external finish</t>
  </si>
  <si>
    <t>Add for piling</t>
  </si>
  <si>
    <t>Measure height Age Number and sizes of foundation blocks</t>
  </si>
  <si>
    <t>Buildings, cables, cable trays, standby electrical power, external works.</t>
  </si>
  <si>
    <t>10532</t>
  </si>
  <si>
    <t>Lattice mast, triangular on plan, comprising 3 legs of galvanised tubular steel, cross braced with welded metal bars and mounted on a steel base pin encased in concrete pedestal 2m high. All on mass concrete foundation. Mast supported by four sets of triple guys of steel wire, each set fixed to a concrete anchor block. Complete with lightening conductor, cable tray inside structure and galvanised paint finish.</t>
  </si>
  <si>
    <t>Control buildings, cables, cable tray</t>
  </si>
  <si>
    <t>10529</t>
  </si>
  <si>
    <t>Base diameter usually between 0.25 and 0.30m, straight-line profile. Slightly more substantial than lamppost type, no ladder. No Headframe but can have straight or bulbous tubes containing aerials. Generally 10.0m to 25.0m but can go to 30m. Commonly identified as Dynamic Concept Types DC390, DC392. Also includes Ultra Slim poles and Urban mono poles (DC430).</t>
  </si>
  <si>
    <t>Includes foundation cost</t>
  </si>
  <si>
    <t>Measure height and base diameter Age</t>
  </si>
  <si>
    <t>Cabinets, cable ducts, cables, electrical connections</t>
  </si>
  <si>
    <t>10431</t>
  </si>
  <si>
    <t>Very light duty poles supporting one or two infra red traffic monitoring cameras and associated aerials located at sides of main trunk roads. Usually less than 6m height. Always painted dark blue.</t>
  </si>
  <si>
    <t>Record height and estimate age.</t>
  </si>
  <si>
    <t>10542</t>
  </si>
  <si>
    <t>Typically used by Arqiva (NTL) and NGW (Crown Castle) for radio transmissions. These are generally a light tripod section live mast, sections about 0.20m. NOT TO be confused with the heavy duty guyed mast (STLM) which may have section in excess of 2m length and of very substantial construction. Guyed mast radiators tend to be unmanned sites.</t>
  </si>
  <si>
    <t>ADOPT 70% of the cost of a similar sized Stayed Triangular Lattice Mast</t>
  </si>
  <si>
    <t>Record height, number of guy wires and sizes of foundation blocks. Lightning conductors .</t>
  </si>
  <si>
    <t>Cables and ducts, cabins, standby electrical equipment.</t>
  </si>
  <si>
    <t>Photo 1 - Guyed radiator mast.</t>
  </si>
  <si>
    <t>10530</t>
  </si>
  <si>
    <t>Cost is for a typical bagging shed found at mechanised coal depots but also other mineral handling and bagging plants. The cost provided is for a typical steel portal framed structure which is frequently two storey to provide access to lorries from hoppers on the second floor. The upper part is normally clad with plasticoated steel profile sheeting to roof and walls. In older structures you could well find corrugated asbestos sheet walls and roof. The can also feature concrete loading ramps, lean to roof over the loading canopy. The building will have the benefit of electric light and power. Example here is 7m high to the eaves and based on building of 266m2 excluding canopy.</t>
  </si>
  <si>
    <t>Cost is for building only and excludes external works and any plant and machinery present.</t>
  </si>
  <si>
    <t>Measure to GIA m2</t>
  </si>
  <si>
    <t>Conveyors, trestles, pits, walkways, hopper supports if separate from frame of building.</t>
  </si>
  <si>
    <t>Photo 1 and 2 Typical coal bagging plant buildings</t>
  </si>
  <si>
    <t>10176</t>
  </si>
  <si>
    <t xml:space="preserve">The cost is for a  typical basic quality haulage engine shed found at mainly coal industry properties but could be found at other older industrial complexes. Single skin brick walls, concrete floor and roof. Could be open fronted with metal mesh screen (as shown in photo) or enclosed with framed steel door access. The sheds will normally have electric light and power. Typical dimension are buildings up to 35 m2 in foot print and 2.75m high to eaves. </t>
  </si>
  <si>
    <t>Haulage Engine</t>
  </si>
  <si>
    <t>Typical example of basic haulage house at industrial complex</t>
  </si>
  <si>
    <t>The cost is for a basic rail wagon unloading shed. Typical a steel portal frame, plasticoated steel sheet cladding to walls and roof, open ended for access. Older structures could be clad in corrugated iron sheets or corrugated asbestos sheet sides. Typically a concrete floor but some could include a tippler pit. No electric. 7m high to ridge. The cost here is based on building footprint of 162m2.</t>
  </si>
  <si>
    <t>Cost is for building construction only and excludes rail tracks, buffers, pits</t>
  </si>
  <si>
    <t>Rail track, buffers and pits.</t>
  </si>
  <si>
    <t>Typical example of basic wagon unloading shed (rail)</t>
  </si>
  <si>
    <t>Building Construction: Foundations: Reinforced concrete strip foundations with concrete ground slab Frame: Steel: Roof: Pitched roof with profiled metal sheeting External Walls: Brick /block cavity Windows and Doors: Aluminium windows, double glazed powder coated. Internal Walls: Brick/block or plasterboard stud partitions with softwood doors and frames. Internal Finishes: Emulsion paint to plastered walls and ceilings, vinyl flooring to wet areas, and food preparation area and carpet tiles to remainder. Building Services: Full gas central heating to steel panel radiators, air supply and extract system, general lighting and power, fire alarms, emergency lighting reasonable standard of sanitary appliances. Accommodation: Detached Mess building with kitchen, severy, dining room, tea bar, toilets, conference room, training room, first aid, consulting and treatment rooms.</t>
  </si>
  <si>
    <t>Updated indices following QA. Med risk as moderate increase on 2021.</t>
  </si>
  <si>
    <t>Building Construction: Foundations: Reinforced concrete strip foundations with concrete ground slab Frame: Steel: Roof: Pitched roof with profiled metal sheeting External Walls: Brick /block cavity Windows and Doors: Aluminium windows, double glazed powder coated. Internal Walls: Brick/block or plasterboard stud partitions with softwood doors and frames. Staircase feature mild steel perforated treads metal balustrading, handrail timber or metal.  Internal Finishes: Emulsion paint to plastered walls and ceilings, vinyl flooring to wet areas, and food preparation area and carpet tiles to remainder. Building Services: Full gas central heating to steel panel radiators, air supply and extract system, general lighting and power, fire alarms, emergency lighting reasonable standard of sanitary appliances. Accommodation: Detached Mess building with kitchen, severy, dining room, tea bar, toilets, conference room, training room, first aid, consulting and treatment rooms.</t>
  </si>
  <si>
    <t>Local Authority museums conversions of domestic or commercial premises to museums use where display areas are likely to be restricted in size</t>
  </si>
  <si>
    <t xml:space="preserve">GIA  </t>
  </si>
  <si>
    <t>Storage of robust items such as agricultural machinery, archaeological or mineralogy items, maintenance huts etc. Small steel framed warehouse type with secure access and no heating</t>
  </si>
  <si>
    <t>Steel framed warehouse type with secure access and temperature control</t>
  </si>
  <si>
    <t>National Museums and Galleries as VA British Museums, Tate</t>
  </si>
  <si>
    <t>Purpose built Regional standard, Local Authority or Private</t>
  </si>
  <si>
    <t>Modern</t>
  </si>
  <si>
    <t>Foundations - RC pad/strip foundations, piles and slab; PCC upper floors; PCC and steel stairs. Steel frame. Facing brick/block walls, curtain walling and metal cladding. Pitched timber roof, metal clad; flat metal decked roof. Double glazed aluminium windows. Block partitions, glazed metal screens. Flush doors. Plaster, tiles and vinyl to walls; epoxy screed, tiles, carpet, vinyl to floors; suspended ceilings. Fittings. Heating, sanitary ware, ventilation, electrics. Lift; firefighting. External works, lighting, sub-station.</t>
  </si>
  <si>
    <t>Office Fit-out - minor repairs and refurbishment to Category A office standard. Includes all strip out costs, new heating and cooling, lighting, ceilings, carpets, doors, all decoration.</t>
  </si>
  <si>
    <t>Measure area to GIA.</t>
  </si>
  <si>
    <t xml:space="preserve">Modern detached office building. Prestige offices as part of a chemical, oil, or other processing complex or operation. Constructed in high quality materials, contemporary design concealed services etc, for owner occupation in industrial locations. Construction: Substructure Pad foundations and reinforced 200mm thick concrete ground slab.  Frame: concrete or steel. Minimum storey height 3m to accommodate air conditioning. Upper floors: Composite precast concrete with screed topping.  Roof:  Pitched roof with high quality profiled metal sheeting or slate / tile covering.  External walls: Brick cavity wall, rain screen; metal, cladding, curtain walling etc. or a combination of these materials.  Windows and Doors: Coated aluminium double glazed windows and external doors automatic / revolving.  Internal walls and partitions:  Mainly open plan blockwork walls plaster finish and paint some areas with specialised finishes. Toilet cubicles veneer finishes etc.  Internal doors: solid doors hardwood veneer finish in hardwood frame matching skirtings' and architraves.  Floor finishes: High quality raised access flooring, heavy duty edged outlets. Carpets and vinyls often laid to patterns. Stone or ceramic to common areas.  Ceiling finishes: High quality suspended ceilings (concealed grid, moisture resistant, veneers, acoustic) with commensurate computer light fitments. Fittings: Feature areas such as an atrium to the reception / entrance area with hardwood furniture. High quality kitchen (gloss, solid timber units marble work surfaces) and toilet accommodation. High quality / feature sanitary ware (low level close coupled toilets dual flush modern design). Tiled and well equipped kitchen many appliances stainless steel, servery etc. Air conditioning including heating and air cooling. 8 person Lift. Protective installations. Typically rateable firefighting equipment, fire alarms, lightning protection, CCTV and security systems are reflected in the cost. </t>
  </si>
  <si>
    <t xml:space="preserve">Excludes external works. </t>
  </si>
  <si>
    <t xml:space="preserve">Additional 8 person lift add £83k - £100k; No raised access floors deduct £42sqm </t>
  </si>
  <si>
    <t>Various photographs supplied by Valuers of the actual buildings used in the analysis</t>
  </si>
  <si>
    <t>Old data</t>
  </si>
  <si>
    <t xml:space="preserve">BCIS Evidence is older range, AMBER as is circa £400 higher per m2 than CG2021. Risk data 1-3 actual but old 4-5  </t>
  </si>
  <si>
    <t>Minor tweaks to category descriptions for better grouping.</t>
  </si>
  <si>
    <t xml:space="preserve">The office buildings dealt with in this category are not usually constructed for letting.  They are for owner occupation in industrial locations such as oil refineries, cement and chemical works etc. Building Construction: Foundations: Strip or trench fill concrete with 200mm reinforced, insulated concrete floor slab. Frame: None: Roof: Pitched roof with concrete interlocking tiles uPVC rainwater system.  External Walls: Brick and block cavity walls with internal painted blockwork finish.  Windows and Doors: Double glazed uPVC windows, Heavy duty softwood external doors. Internal Walls: Metal stud partitions painted plasterboard finish with softwood doors and frames. Internal Finishes: Emulsion paint to plasterboard ceilings, vinyl flooring. Building Services: Heating wall mounted electric heaters, general lighting and power. Surface mounted in trunking. Basic sanitary arrangements and tea point. </t>
  </si>
  <si>
    <t xml:space="preserve">Exclude: External works and all loose fixture and fittings.      </t>
  </si>
  <si>
    <t xml:space="preserve">Suspended ceiling add £23.50 m2; Flat roof deduct £30 m2.  Shared wall with adjoining property deduct 5-7% construction costs depending on short or long wall and proportions of walls.  </t>
  </si>
  <si>
    <t>No photographs available</t>
  </si>
  <si>
    <t>This is a new code, approved by valuer, based on pricebook rates with a theoretical building, some amends in yellow, RECOMMEND AMBER code status</t>
  </si>
  <si>
    <t xml:space="preserve">Minor tweaks to description order for grouping. </t>
  </si>
  <si>
    <t xml:space="preserve">The office buildings dealt with in this category are not usually constructed for letting.  They are for owner occupation in industrial locations such as oil refineries, cement and chemical works etc. Building Construction: Foundations: Strip or trench fill concrete with 200mm reinforced, insulated concrete floor slab. Upper floors composite precast concrete with screed topping. Frame: None: Roof: Pitched roof with concrete interlocking tiles uPVC rainwater system.  External Walls: Brick and block cavity walls with internal painted blockwork finish.  Windows and Doors: Double glazed uPVC windows, Heavy duty softwood external doors. Internal Walls: Metal stud partitions painted plasterboard finish with softwood doors and frames. Internal Finishes: Emulsion paint to plasterboard ceilings, vinyl flooring. Building Services: Heating wall mounted electric heaters, general lighting and power. Surface mounted in trunking. Basic sanitary arrangements and tea point. </t>
  </si>
  <si>
    <t xml:space="preserve">8 person lift add £83k - £100k; platform lift add £10k - £12k. Suspended ceiling add £23.50 m2; Flat roof deduct £30 m2. Additional storey no impact on cost. Shared wall with adjoining property deduct 5-7% construction costs depending on short or long wall and proportions of walls.  </t>
  </si>
  <si>
    <t>Two storey office building basic quality</t>
  </si>
  <si>
    <t xml:space="preserve">photographs taken from CG2021 </t>
  </si>
  <si>
    <t>Minor tweaks to description order for grouping.</t>
  </si>
  <si>
    <t xml:space="preserve">The office buildings dealt with in this category are not usually constructed for letting.  They are for owner occupation in industrial locations such as oil refineries, cement and chemical works etc. Building Construction: Foundations: Strip or trench fill concrete with 200mm reinforced, insulated concrete floor slab. Frame: None:  Roof: Pitched roof with concrete interlocking tiles uPVC rainwater system.  External Walls: Brick and block cavity walls with internal plasterboard finish painted.  Windows and Doors: Double glazed uPVC windows, Heavy duty softwood external doors. Internal Walls: Metal stud partitions painted plasterboard finish with softwood doors and frames. Internal Finishes: Emulsion paint to plasterboard ceilings, vinyl flooring. Building Services:  Central heating to steel panel radiators. General lighting and power, surface mounted in trunking. Basic sanitary arrangements and tea point. </t>
  </si>
  <si>
    <t xml:space="preserve">Suspended ceiling add £23.50 m2; Flat roof deduct £30 m2. Shared wall with adjoining property deduct 5-7% construction costs depending on short or long wall and proportions of walls.  </t>
  </si>
  <si>
    <t>This is a new code, approved by valuer, based on pricebook rates with a theoretical building, Some costs amended for consiitency, recommend AMBER code status</t>
  </si>
  <si>
    <t>The office buildings dealt with in this category are not usually constructed for letting.  They are for owner occupation in industrial locations such as oil refineries, cement and chemical works etc. Building Construction: Foundations: Strip or trench fill concrete with 200mm reinforced, insulated concrete floor slab. Upper Floors: Composite pre cast concrete floors screed topping.  Frame: None:  Roof: Pitched roof with concrete interlocking tiles uPVC rainwater system.  External Walls: Brick and block cavity walls with internal plasterboard finish painted.  Windows and Doors: Double glazed uPVC windows, Heavy duty softwood external doors. Internal Walls: Metal stud partitions painted plasterboard finish with softwood doors and frames. Internal Finishes: Emulsion paint to plasterboard ceilings, vinyl flooring. Building Services:  Central heating to steel panel radiators. General lighting and power, surface mounted in trunking. Basic sanitary arrangements and tea point. Lifts not included</t>
  </si>
  <si>
    <t>Exclude: External works and all loose fixture and fittings.</t>
  </si>
  <si>
    <t>Rate is less than CG2021, Based on Price Book, Codes approved by Valuer' AMBER code</t>
  </si>
  <si>
    <t>The office buildings dealt with in this category are not usually constructed for letting.  They are for owner occupation in industrial locations such as oil refineries, cement and chemical works etc. Building Construction: Foundations: Strip or trench fill concrete with 200mm reinforced, insulated concrete floor slab. Upper floors; Composite precast concrete with screed topping.  Frame: None: Roof: Pitched roof with steel trusses and aluminium profiled composite cladding. External Walls: Brick and block cavity walls with internal plasterboard, painted finish. Up to 40% unitized curtain walling system aluminium powder coated finish. Windows and Doors: Automatic revolving double glazed entrance door. Double glazed aluminium windows. Internal Walls: Metal stud partitions painted plasterboard finish with veneered doors and softwood frames. Internal Finishes: Concealed grid medium quality suspended ceiling tiles approx. 80% of floor area.  Emulsion paint to plasterboard ceilings, vinyl / carpet tile flooring. Building Services: Air conditioning cooling, ventilation and heating,  Cat 2 modular recessed office lighting and generous power and IT outlets. Sanitary accommodation above min HSE requirements and modern design. Well equipped kitchen. 8 person lift above standard stainless steel finish mirrors panelling etc.</t>
  </si>
  <si>
    <t xml:space="preserve">Each additional 8 person lift add £83k - £100k; platform lift add £10k - £12k. Raised access floors 150mm high steel finish medium grade £34.61sqm heavy grade £49.76sqm.  Additional storey no impact on cost. </t>
  </si>
  <si>
    <t>See Evidence tab</t>
  </si>
  <si>
    <t>Price Book evidence, Cost is higher than CG2021, Valuers have approved costs and specification. GREEN code QC approval.</t>
  </si>
  <si>
    <t>Minor tweaks to description order for grouping. Significant increase on CG21, but valuers consulted.</t>
  </si>
  <si>
    <t>The office buildings dealt with in this category are not usually constructed for letting.  They are for owner occupation in industrial locations such as oil refineries, cement and chemical works etc. Building Construction: Foundations: Strip or trench fill concrete with 200mm reinforced, insulated concrete floor slab. Upper floors: Composite precast concrete with screed topping. Frame: None: Roof: Pitched roof with steel trusses and aluminium profiled composite cladding. External Walls: Brick and block cavity walls with internal plasterboard, painted finish. Up to 40% unitized curtain walling system aluminium powder coated finish. Windows and Doors: Automatic revolving double glazed entrance door. Double glazed aluminium windows. Internal Walls: Metal stud partitions painted plasterboard finish with veneered doors and softwood frames. Internal Finishes: Concealed grid medium quality suspended ceiling tiles approx. 80% of floor area.  Emulsion paint to plasterboard ceilings, vinyl / carpet tile flooring. Building Services: Air conditioning cooling, ventilation and heating,  Cat 2 modular recessed office lighting and generous power and IT outlets. Sanitary accommodation above min HSE requirements and modern design. Well equipped kitchen. 8 person lift above standard stainless steel finish mirrors panelling etc.</t>
  </si>
  <si>
    <t>Each additional 8 person lift add £83k - £100k; platform lift add £10k - £12k. No raised access floors deduct £43sqm. Additional storey no impact on cost.</t>
  </si>
  <si>
    <t>See evidence Tab</t>
  </si>
  <si>
    <t>Higher than CG2021, Price book calculation, Approved by Valuer, some corrections made, AMBER code status</t>
  </si>
  <si>
    <t>The office buildings dealt with in this category are not usually constructed for letting.  They are for owner occupation in industrial locations such as oil refineries, cement and chemical works etc. Building Construction: Foundations: Strip or trench fill concrete with 200mm reinforced, insulated concrete floor slab. Upper floors: Composite precast concrete with screed topping. Frame: None: Roof: Pitched roof with steel trusses and aluminium profiled composite cladding. External Walls: Brick and block cavity walls with internal plasterboard, painted finish. Up to 25% stick glazed curtain walling system.  Windows and Doors: Automatic double glazed entrance door. Double glazed aluminium windows. Internal Walls: Metal stud partitions painted plasterboard finish with veneered doors and softwood frames. Internal Finishes: Exposed grid medium quality suspended ceiling tiles approx. 80% of floor area.  Emulsion paint to plasterboard ceilings, vinyl / carpet tile flooring. Building Services: Full gas central heating to steel panel radiators, general lighting and power. Basic sanitary arrangements and tea point. 8 person lift included basis stainless steel finish.</t>
  </si>
  <si>
    <t xml:space="preserve">Each additional 8 person lift add £83k - £100k platform lift add £10k - £12k. No suspended ceilings deduct £23.50 m2; Concrete tile roof deduct £112 m2. Raised access floors 150mm high steel finish medium grade add £34.61sqm heavy grade add £49.76sqm.  Additional storey no impact on cost. Shared wall with adjoining property deduct 5-7% construction costs depending on short or long wall and proportions of walls.  </t>
  </si>
  <si>
    <t>Approved by Valuer; Higher (substantially)  than previous CG2021; Full Price Book review taken; AMBER RISK CODE. Some Corrections made</t>
  </si>
  <si>
    <t>Minor tweaks to description order for grouping. Significant increase on CG21 but valuers fully consulted.</t>
  </si>
  <si>
    <t>The office buildings dealt with in this category are not usually constructed for letting.  They are for owner occupation in industrial locations such as oil refineries, cement and chemical works etc. Building Construction: Foundations: Strip or trench fill concrete with 200mm reinforced, insulated concrete floor slab. Upper floors precast composite concrete with screed topping. Frame: None: Roof: Pitched roof with steel trusses and aluminium profiled composite cladding. External Walls: Brick and block cavity walls with internal plasterboard, painted finish. Up to 25% stick glazed curtain walling system.  Windows and Doors: Automatic double glazed entrance door. Double glazed aluminium windows. Internal Walls: Metal stud partitions painted plasterboard finish with veneered doors and softwood frames. Internal Finishes: Exposed grid medium quality suspended ceiling tiles approx. 80% of floor area.  Emulsion paint to plasterboard ceilings, vinyl / carpet tile flooring. Building Services: Full gas central heating to steel panel radiators, general lighting and power. Basic sanitary arrangements and tea point. 8 person lift included basic stainless steel finish.</t>
  </si>
  <si>
    <t xml:space="preserve">Each additional 8 person lift add £83k - £100k, platform lift add £10k - £12k. No suspended ceiling deduct £23.50 m2; Concrete tile roof deduct £112 m2. Raised access floors 150mm high steel finish medium grade add £34.61sqm heavy grade add £49.76sqm.  Additional storey no impact on cost. Shared wall with adjoining property deduct 5-7% construction costs depending on short or long wall and proportions of walls.  </t>
  </si>
  <si>
    <t>Higher cost than previous CG2021, Valuer approved, Price book calculation, AMBER code status</t>
  </si>
  <si>
    <t>100m2 Basic Engineer's Office within factory building. Block subdivided into 6No offices.  Building Construction: Foundations: None blockwork off existing factory floor slab.  Roof: None ceiling joists plasterboarded for fire protection, plywood deck.  Windows and Doors: uPVC DG windows, Internal Walls: Fair faced blockwork walls, plasterboard ceilings painted, vinyl flooring. Building Services: Electric storage or wall mounted heating, general lighting and power.</t>
  </si>
  <si>
    <t>This ERC is an addition to the basic industrial rate which applies to the whole of the building, including the area the internal office block is set up on. Floor slab measured in Industrial Buildings measure ERC. Basic specification allow for additional floor and wall finishes if required.</t>
  </si>
  <si>
    <t>Appears ok, Valuer Approved</t>
  </si>
  <si>
    <t>Building Construction: Foundations: Reinforced concrete strip foundations and insulated concrete floor slab on hardcore.  Roof: Steel deck flat roof with mineral felt  External Walls: Brick /block cavity walls with painted blockwork internally.  Windows and Doors: uPVC DG windows and doors; Internal Walls: Blockwork walls. Internal Finishes: Emulsion paint to blockwork walls and plastered ceilings, carpet tiles to office accommodation and vinyl flooring to wet areas. Building Services: Electric storage or wall mounted heaters. General lighting and power, hot and cold water supplies, reasonable quality sanitary appliances with local ventilation to toilets.   Air handling not provided to offices.</t>
  </si>
  <si>
    <t>Excludes external works</t>
  </si>
  <si>
    <t>Pitched aluminium sheet roof add £141.67 m2; Suspended ceiling add £23.50 m2; Quarry tiled floors add £20 m2.  Central heating add £45.30 m2.  5-7% of construction costs to be deducted for shared wall depending upon long or short side and proportions of the walls.</t>
  </si>
  <si>
    <t xml:space="preserve">Single storey office building flat roof </t>
  </si>
  <si>
    <t>Photograph taken from 2021 Cost Guide</t>
  </si>
  <si>
    <t>First principles approach based on Spons Rates, Approved by Valuer; I have amended some measurement errors.</t>
  </si>
  <si>
    <t>First principles approach based on Spons Rates, Approved by Valuer; ; amended some measurement errors.</t>
  </si>
  <si>
    <t>First principles approach based on Spons Rates, Approved by Valuer; amended some measurement errors.</t>
  </si>
  <si>
    <t>First principles approach, Approved by valuer, some measurement errors corrected</t>
  </si>
  <si>
    <t>uilding Construction: Foundations: Reinforced concrete strip foundations and insulated concrete floor slab on hardcore.  Roof: Steel deck flat roof with mineral felt  External Walls: Brick /block cavity walls with painted blockwork internally.  Windows and Doors: uPVC DG windows and doors; Internal Walls: Blockwork walls. Internal Finishes: Emulsion paint to blockwork walls and plastered ceilings, carpet tiles to office accommodation and vinyl flooring to wet areas. Building Services: Electric storage or wall mounted heaters. General lighting and power, hot and cold water supplies, reasonable quality sanitary appliances with local ventilation to toilets.   Air handling not provided to offices.</t>
  </si>
  <si>
    <t>First principles approach, Valuer Approved, Measurement errors corrected</t>
  </si>
  <si>
    <t>Single storey office building flat roof</t>
  </si>
  <si>
    <t>First principles approach, Valuer approved, corrected measured errors</t>
  </si>
  <si>
    <t>First principles Approach, Valuer Approved, Measurement errors corrected</t>
  </si>
  <si>
    <t>First principles approach, Valuer Approved, corrected measurement errors</t>
  </si>
  <si>
    <t>First principles approach, Valuer approved, measurement errors corrected</t>
  </si>
  <si>
    <t>First principles approach, Valuer aprroved, measurement errors corrected</t>
  </si>
  <si>
    <t>First principles approach, Valuer approved, Measurement errors corrected</t>
  </si>
  <si>
    <t>First principles approach based on Spons Rates, Approved by Valuer, I have amended measurement errors</t>
  </si>
  <si>
    <t>First principles approach based on Spons Rates, Approved by Valuer; measurement errors corrected</t>
  </si>
  <si>
    <t>First principles approach based on Spons Rates, Approved by Valuer, Measurement errors corrected</t>
  </si>
  <si>
    <t>Building Construction: Foundations: Reinforced concrete strip foundations and insulated concrete floor slab on hardcore.  Upper floors: Composite precast concrete with screed topping.  Roof: Steel deck flat roof with mineral felt  External Walls: Brick /block cavity walls with painted blockwork internally.  Windows and Doors: uPVC DG windows and doors; Internal Walls: Blockwork walls. Internal Finishes: Emulsion paint to blockwork walls and plastered ceilings, carpet tiles to office accommodation and vinyl flooring to wet areas. Building Services: Electric storage or wall mounted heaters. General lighting and power, hot and cold water supplies, reasonable quality sanitary appliances with local ventilation to toilets.   Air handling not provided to offices.</t>
  </si>
  <si>
    <t xml:space="preserve">Two storey office building flat roof </t>
  </si>
  <si>
    <t>First principles approach, Valuer approved, Measurement corrections made</t>
  </si>
  <si>
    <t>First principles, Valuer approved, measurement errors corrected</t>
  </si>
  <si>
    <t>100m2 Basic toilet block within factory building. Building Construction: Foundations: None blockwork off existing factory floor slab.  Roof: None ceiling joists plasterboarded for fire protection, plywood deck.  Windows and Doors: uPVC DG windows, Internal Walls: Fair faced blockwork walls, plasterboard ceilings painted, vinyl flooring. Building Services: Electric storage or wall mounted heating, general lighting and power. Basic sanitary ware and cubicles. Includes foul drainage connections to external drainage inspection chamber within 10m of the building.</t>
  </si>
  <si>
    <t xml:space="preserve">This ERC is an addition to the basic industrial rate which applies to the whole of the building, including the area occupied by the toilet block.  Floor slab measured in Industrial Building measure ERC. Basic specification allow for additional floor and wall finishes if required. </t>
  </si>
  <si>
    <t>This rate applies to a minimum size of 45m2. If item is smaller subsitute for an item cost based on 45m2.</t>
  </si>
  <si>
    <t>Cylindrical tower of steel construction, 15 metres high, with stairway access to ships gangway and caged cat ladder access above to upper platform, which supports a water cannon. The ships gangway is operated by hydraulic controls.</t>
  </si>
  <si>
    <t>Based on a catwalk/walkway of 1.22m width). Costs include any supporting structure. Facilities which have been built on the decking, such as buildings, loading gantries, fire protection equipment and any other P&amp;M are not included in the costs and should be added as additional items.</t>
  </si>
  <si>
    <t>Cylindrical tower of steel construction, 15 metres high, with caged cat ladder access to platforms at two levels supporting a water cannon and CCTV unit.</t>
  </si>
  <si>
    <t>per te</t>
  </si>
  <si>
    <t>Footpaths on 150mm sub base including excavation.</t>
  </si>
  <si>
    <t>60mm coloured concrete blocks paviours on 50mm sand bed - straight joints. For herringbone pattern add 5/m2. Rate excludes kerbs, channels and edgings.</t>
  </si>
  <si>
    <t>All area = m2</t>
  </si>
  <si>
    <t>Photo1 - Bricks laid as paviours.</t>
  </si>
  <si>
    <t>10180</t>
  </si>
  <si>
    <t>60mm coloured concrete blocks paviours on 50mm sand bed - straight joints. For herringbone pattern add 4.40/m2. Rate excludes kerbs, channels and edgings.</t>
  </si>
  <si>
    <t>Rate excludes kerbs, channels and edgings.</t>
  </si>
  <si>
    <t xml:space="preserve">Photo 1 &amp; 2 - Gravel |(hardstanding). </t>
  </si>
  <si>
    <t>Footpaths on prepared earth base.</t>
  </si>
  <si>
    <t xml:space="preserve">Photo 1 &amp; 2 - Gravel. </t>
  </si>
  <si>
    <t>Pre-cast concrete units bedded, jointed and pointed with cement mortar, hunched one side with in-situ concrete on concrete foundation including excavation.</t>
  </si>
  <si>
    <t>Extra on inspection unit; Safeticurb, jointed with plastic rings and bedded; jointed and pointed in cement mortar; with grid ductile iron (see 33U10T). Extra on silt box; Safeticurb with solid ductile iron cover (see 33U10W).</t>
  </si>
  <si>
    <t>Linear metre</t>
  </si>
  <si>
    <t>Photo 1 &amp; 2 - Kerbs and Edgings.</t>
  </si>
  <si>
    <t>10179</t>
  </si>
  <si>
    <t>Extra on Safeticurb for inspection unit with cast iron lid. Extra on inspection unit; Safeticurb, jointed with plastic rings and bedded; jointed and pointed in cement mortar; with grid ductile iron (see 33U10T). Extra on silt box; Safeticurb with solid ductile iron cover (see 33U10W).</t>
  </si>
  <si>
    <t>Extra on Safeticurb for silt box top with cast iron grating, set over road gully. Extra on inspection unit; Safeticurb, jointed with plastic rings and bedded; jointed and pointed in cement mortar; with grid ductile iron (see 33U10T)Extra on silt box; Safeticurb with solid ductile iron cover (see 33U10W)</t>
  </si>
  <si>
    <t>Photo 1, 2 &amp; 3 - Paving slabs.</t>
  </si>
  <si>
    <t>100mm thick concrete fill; laid on a prepared and levelled earth base including excavation. Tamped finish.</t>
  </si>
  <si>
    <t>Used for simple pathways.</t>
  </si>
  <si>
    <t>10181</t>
  </si>
  <si>
    <t>100mm thick granular fill; laid on a prepared and levelled earth base- used for simple pathways.</t>
  </si>
  <si>
    <t>50mm thick gravel; laid on a prepared and levelled earth base including excavation.</t>
  </si>
  <si>
    <t>100mm thick large pebbles; laid on a prepared and levelled earth base including excavation. Tamped finish</t>
  </si>
  <si>
    <t>50mm thick paving slab; laid on a prepared and levelled earth base including excavation.</t>
  </si>
  <si>
    <t>Located in notorious sites where urination in the street is common. These items are located below ground during the day but are raised up at night or at relevant times. They are usually raised and lowered by an operative who has the relevant key to operate the equipment The units have 3 stalls ( urinals ) with wing screens only and are located on a star basis. The unit is telescopic and thus requires a pit only half its height. The pit is concrete lined and has a connection to the main sewer. There is a hydraulic pump ( and motor ), which raises the central " pole " to which the Pissoir is attached. There is an electrical connection to the mains and a water connection to mains drainage for flushing purposes. The unit is illuminated at night. The pit is some 1.5m in dia. and 1.4 m depth. The Pissoir is some 2.2 m in height when fully extended.</t>
  </si>
  <si>
    <t>The Pissoir is regarded as a rateable chattel - The unit is supplied as a complete unit and is installed in a pre formed pit build to the manufactures specifications. The Land element requires adding separately.</t>
  </si>
  <si>
    <t>The Pissoir is regarded as a rateable chattel</t>
  </si>
  <si>
    <t>Note - the foundations and structural works would attract adjustment but as the effect is minimal on the proportion of the total cost it is to be excluded as de minimums</t>
  </si>
  <si>
    <t>Retractable Pissoir unit located in Town Centre location.</t>
  </si>
  <si>
    <t>Football pitch lighting: as per FA Guidance 2013 (Rebased). 4-6 Columns, circa 15-16m high, 180 Lux. Cabling allowance based on 6nr columns. No specific code, but all interpolated from data on FA / Rugby Sites : Closest codes 63P10G (55,200), or 63P10J (69,000) 59,000.</t>
  </si>
  <si>
    <t>Cabling allowance - 50m per column. Valuer's attention drawn to specific lighting column codes within Sports Ground class category.</t>
  </si>
  <si>
    <t>per pitch</t>
  </si>
  <si>
    <t>Rugby pitch lighting: as per FRU floodlighting guide. Based on 6 columns, 18m high with 8nr luminaires per column. 100 Lux Level (Training Standard) Full Pitch. Cabling allowance based on 6 nr columns. Criteria altered in above code.</t>
  </si>
  <si>
    <t>Hockey pitch lighting; 18m columns, 8nr at 350 Lux (Junior Low Grade standard). Benchmarked to 63P 10P 63P20L and it relates well - no exact comparator.</t>
  </si>
  <si>
    <t>Pits and ducts comprising 300mm thickness reinforced concrete walls and floors rectangular or square on plan. Excludes any pre cast material</t>
  </si>
  <si>
    <t>For covered pits and ducts add for the effective floor area of the pit the cost of £68/m2; (in situ composite floor). For differing wall thicknesses adjust 300mm to reflect: 200mm (-20%), 400mm (21%) and 500mm (44%)</t>
  </si>
  <si>
    <t>Measure internal dimensions and wall thickness where practicable = m</t>
  </si>
  <si>
    <t>Pits and Ducts - Nominal Sizes</t>
  </si>
  <si>
    <t>10182</t>
  </si>
  <si>
    <t>Calculator</t>
  </si>
  <si>
    <t>measure internal dimensions and wall thickness where practicable = m</t>
  </si>
  <si>
    <t>For covered pits and ducts add for the effective floor area of the pit the cost of £120/m2 to include the cost of the</t>
  </si>
  <si>
    <t>10183</t>
  </si>
  <si>
    <t>measure internal dimensions in m Measure wall thickness where practicable</t>
  </si>
  <si>
    <t>10184</t>
  </si>
  <si>
    <t>3G Multi Sport Surfaces £/m2 £88. Artificial sports pitches, third generation rubber crumb to respective national governing body standards. Rates include - Excavation, drainage, lighting, fencing etc.</t>
  </si>
  <si>
    <t>Please note: All adjusted to contract value size £5m, TPI 260.</t>
  </si>
  <si>
    <t>Astroturf (Sand filled NOT DRESSED). £/m2 £65. Lump Sum £408,918. Area allowance in Lump Sum (m2) 6,388. Artificial sports pitches, third generation rubber crumb to respective national governing body standards. Rates include - Excavation, drainage, lighting, fencing etc.</t>
  </si>
  <si>
    <t>Water based Hockey Pitches. £/m2 £106. Lump Sum £674,715. Area allowance in Lump Sum (m2) 6,388. Artificial sports pitches, third generation rubber crumb to respective national governing body standards. Rates include - Excavation, drainage, lighting, fencing etc.</t>
  </si>
  <si>
    <t>Custody buildings designed to be fully compliant with home office guidelines</t>
  </si>
  <si>
    <t xml:space="preserve">Firing range walls are usually constructed of poured concrete, precast concrete, or masonry block. The walls must be impenetrable and provide adequate ballistic protection from stray bullets and back splatter. Floors are constructed from dense reinforced concrete with a smooth surface finish. Floors are usually slanted slightly from up range (shooting lanes) toward the bullet trap downrange to allow for better maintenance and cleaning. Indoor firing range roofs are constructed from steel joists or precast concrete panels with a smooth flat surface that will redirect misfired bullets, facilitate maintenance, and prevent lead build-up. Roof baffles are installed at a 25–30 degree angle protect ceilings, lighting fixtures, ventilation ducts, and any other unprotected element from stray bullets. Baffles are typically constructed of armoured plate steel covered with fire-rated plywood. Deflectors are similar to baffles, but are not usually covered with plywood; they can be installed either vertically or horizontally and are used to redirect stray bullets from unprotected fixtures and elements inside the firing range such as doors, windows, and ventilation registers. Shields are constructed of plate steel and plywood. 
Control rooms or stations houses the central controls for the firing range equipment, communication, lights, and security. The controls are operated by the range master–the designated official responsible for range operation and management. The control station must provide the range master with unobstructed line of sight of the firing lanes and all shooters. Control stations are usually constructed of concrete blocks with bulletproof observation windows. 
Backstops and bullet traps are used to absorb the energy from the bullet and capture it to prevent overflight beyond the range area. Bullet traps come in a variety of designs and are usually constructed of impenetrable metal plates. The thickness of the plates and the materials used depend on the velocity and energy levels of the projectiles to be fired in the range. Most modern traps consist of angled hardened steel plates that deflect the bullets into other metal plates to remove their energy. The plates must be resistant to penetration, abrasion and metal fatigue. The traps direct the spent bullets to a collection area in front of the trap or, for high-energy projectiles, at the back of the trap. 
</t>
  </si>
  <si>
    <t>Concrete strip and pad foundations; timber floor above store rooms. Steel framed American barn, pitched roof with fibre cement sheets and Man safe. Facing brick, timber weatherboard walls. Aluminium windows. Block/ metal framed partitions. Flush/ steel doors. Plasterboard/ timber panels to walls; vinyl/ paint only flooring; plasterboard and Fermacell ceilings. Fittings. Sanitary ware. Solar hot water and rainwater harvesting. Local electric heating, ventilation and electrics. Fire/intruder alarms, emergency lighting. Separate dog runs.</t>
  </si>
  <si>
    <t>Police Headquarters comprising multi storey administration, ancillary and custody accommodation.  Concrete foundations supporting steel frame enclosed by brick cavity walls and curtain walling, double glazed windows and doors with flat or pitched roof over. High quality internal fit out with modern custody suite and office accomodation with full airconditioning and high quality M&amp;E installations.</t>
  </si>
  <si>
    <t>Peter Reeds</t>
  </si>
  <si>
    <t>Additional samples would be favourable</t>
  </si>
  <si>
    <t>Redirect codes missed, now added.</t>
  </si>
  <si>
    <t>Detached police station comprising two to four storey administation and ancillary accommodation formed of concrete foundations supporting steel frame enclosed by curtain walling and terra cotta rainscreen, double glazed windows and doors and curved aluminium roof over.  Internally, block or metal demountable partitions, veneered flush doors, plastered and painted walls, screeded floors, raised access flooring, suspended ceilings, fixed fittings, sanitary installation, centrally heated, mechanical ventilation, partial air conditioning,  electric installation, lift, alarms, communications and IT services, security and CCTV installations</t>
  </si>
  <si>
    <t>FOR (1) Not applicable to Police Stations incorporating Custody Suites</t>
  </si>
  <si>
    <t>Detached police station comprising two storey administration and ancillary accommodation formed of concrete foundations supporting steel frame enclosed by curtain walling and terra cotta rain screen, double glazed windows and doors and curved aluminium roof over. Internally, block or metal demountable partitions, veneered flush doors, plastered and painted walls, screeded floors, raised access flooring, suspended ceilings, fixed fittings, sanitary installation, centrally heated, mechanical ventilation, electric installation, lift, alarms, communications and IT services, security and CCTV installations.</t>
  </si>
  <si>
    <t xml:space="preserve">FORs (7) and elemental cost analyses obtained from BCIS (3) </t>
  </si>
  <si>
    <t xml:space="preserve">Single storey equestrian building and stable block. Concrete pad and strip foundations, RC bed. Steel frame. Rendered block, weatherboarding. Timber pitched roof with cladding. Timber windows; stable doors. Block and timber stud partitions. Internal doors. Plasterboard and larch to walls; vinyl and rubber flooring; plasterboard ceilings. Fittings. Sanitary ware. Mechanical and electrical services. External works with access roads and car park, walls, landscaping, services mains, drainage and site lighting. </t>
  </si>
  <si>
    <t>BCIS average rates = 890/m2. 2010 rate re-indexed = 884/m2. Adopted BCIS mean rate of 890/m2.</t>
  </si>
  <si>
    <t>2 storey depot and vehicle maintenance building. RC ground beams, pad foundations and ground slab. Steel frame. Composite metal pitched roof cladding and roof lights. PCC upper floor. Steel stairs. Composite metal cladding and facing brick external walls with curtain walling. Roller shutters and steel external doors. Glazed entrance and windows. Block internal walls and proprietary partitions. Timber doors. Plasterboard, plaster, tile, weighrock wall finishes. Resin screed, raised access, vinyl, carpet flooring. Suspended mineral fibre ceilings. Fittings. Sanitary ware. Heating and comfort cooling. Ventilation. Power and light. CCTV, access control, data, fire and intruder alarms.</t>
  </si>
  <si>
    <t>BCIS average rates for stores up to 500 m2 GIA. Basic therefore used average of lowest (687) and lower quartile (836) rates = 762/m2 - say 760/m2.</t>
  </si>
  <si>
    <t>BCIS mean average rates for vehicle workshop up to 500m2 GIA. Mean rate = 901/m2 - say 900/m2.</t>
  </si>
  <si>
    <t>BCIS mean average rates for vehicle workshop up to 500 m2 GIA. Mean rate = 1,129/m2 - say 1,130/m2.</t>
  </si>
  <si>
    <t>20107</t>
  </si>
  <si>
    <t xml:space="preserve">GRP acoustic enclosures are custom designed to ensure noise pollution is reduces at source on new or existing machinery relevant to the location requirements. 
</t>
  </si>
  <si>
    <t>Costs excludes settings or foundations which are costed separately. Cost also excludes costs associated with cooling and ventilation equipment.</t>
  </si>
  <si>
    <t>Record age of the structure. Measure length, width and height internally as the rate is based on m3</t>
  </si>
  <si>
    <t>GRP enclosures</t>
  </si>
  <si>
    <t>Photographs taken from CDB.</t>
  </si>
  <si>
    <t>Mark Holliday</t>
  </si>
  <si>
    <t>Stephen Jones</t>
  </si>
  <si>
    <t>VOA_GPN_GOV_UK\7247521</t>
  </si>
  <si>
    <t xml:space="preserve">Cost based on limited detail from FoR submission. </t>
  </si>
  <si>
    <t>Checked with PA</t>
  </si>
  <si>
    <t>Valuer over-rider. See evidence tab. Assumed at TPI 329. 23/02/2021 - Indexing was being messed up by going through the Price Book Sheet. Used ERC over-ride instead.</t>
  </si>
  <si>
    <t xml:space="preserve">Units commonly found on small electricity generation sites. Generally steel containerised purpose built switch room for high and low voltage electrical equipment. May also accommodate a control room area or boiler room. They are delivered in volumetric format (ie fully factory assembled) and are placed in position on concrete pads or similar hard-standing. Could be constructed in plastic-coated steel or GRP. Units can be raised above the ground or have ducts and access points to accommodate service entries and cable runs. 
</t>
  </si>
  <si>
    <t>Costs include flooring, lighting, supports and access to the cabin</t>
  </si>
  <si>
    <t>Measure length, width.</t>
  </si>
  <si>
    <t>Containerised HV switchroom</t>
  </si>
  <si>
    <t>Costs based o limited information from FoR</t>
  </si>
  <si>
    <t>Updated in line with RCG23 TPI</t>
  </si>
  <si>
    <t xml:space="preserve">Steel acoustic enclosures are custom designed to ensure noise pollution is reduced at source on new or existing machinery relevant to the location requirements. 
Diesel and gas generator enclosures are an effective shield from noise pollution originating from generator machinery.
Acoustic doors, baffles and louvres are included in the overall volume and are designed to minimise noise pollution affecting nearby environment.
</t>
  </si>
  <si>
    <t xml:space="preserve">Costs inclusive of access equipment e.g. ladders, steps, etc to the structure but excludes cooling and ventilation equipment, foundations and electrical service connections. </t>
  </si>
  <si>
    <t>Record age of the structure. Measure length, width and height internally as the rate is based on m3. Inclusive of air intake and extraction. Exhausts and stacks should be recorded and costed separately.</t>
  </si>
  <si>
    <t>Support frame to the cooling system which may be roof mounted or on a concrete pad adjacent to the enclosure should be recorded separately.</t>
  </si>
  <si>
    <t>photographs of enclosure</t>
  </si>
  <si>
    <t>Identifying exhausts, silencer and tail pipe, rooftop radiator</t>
  </si>
  <si>
    <t>Costs have been agreed with MH so marked as amber as opposed to red but is based on limited evidence from a supplier. The ERC reflects the cost less non-rateable items however these are not fully scheduled, quantified and priced. Assumptions have been made and would need more robust information to defend. The breakdown of FoR evidence is appended but these are for complete genset units consisting of rateable items and generator plant which is not reflective of the non-rateable ERC</t>
  </si>
  <si>
    <t>ERC over-ridden by valuer request. Presumably TPI 329. 23/02/2021 - Indexing was being messed up by going through the Price Book Sheet. Used ERC over-ride instead.</t>
  </si>
  <si>
    <t>Utility standard units used for temporary accommodation for visiting site staff to provide shelter and temporary welfare facilities. They are delivered in volumetric format (ie fully factory assembled) and are placed in position on concrete pads or similar hard-standing. Constructed of plastic-coated steel externally with polyester coated steel wall and ceiling linings internally. Doors are steel-faced and windows are aluminium single-glazed with polyester finish Costs include sheet vinyl floor covering, fluorescent lighting and socket outlets and electric convector heating units. Various optional extras are provided to suit individual requirements.
No water service or tilet facilities.</t>
  </si>
  <si>
    <t>Costs exclude site works to include concrete bases, pads. Costs include for 3nr socket outlets, 2kw convector heater, 2nr 1.5m fluorescent lighting</t>
  </si>
  <si>
    <t>Stephen jones</t>
  </si>
  <si>
    <t>Costs are based on basic specification and limited cost data. Where spec deviates for this the cost will need to be reviewed</t>
  </si>
  <si>
    <t>Indexing was being messed up by going through the Price Book Sheet. Used ERC over-ride instead.</t>
  </si>
  <si>
    <t>Fire resistant high security. Typically used for onsite storage of records or for personal use. Internal layouts can be designed to exact user requirements. They are delivered in volumetric format (i.e. fully factory assembled) and are placed in position on concrete pads or similar hard-standing. Constructed of insulated plastic-coated steel externally with polyester-coated steel ceiling and wall linings internally backed with plasterboard. Doors are insulated steel-faced and windows are hardwood, internally glazed, with galvanised steel guards. Single units may be linked and / or stacked to form larger complexes. Cost includes sheet vinyl floor covering, fluorescent lighting, socket outlets, electric convector heating units and mechanical extract ventilation. Various optional extras are provided to suit individual requirements, these would include various floor coverings, window options and air conditioning.</t>
  </si>
  <si>
    <t>Costs include simple concrete pad foundations, sheet vinyl floor covering, fluorescent lights, 13 amp socket outlets, electric convector units and mechanical extract ventilation.</t>
  </si>
  <si>
    <t>Record Age and Area to GIA.</t>
  </si>
  <si>
    <t xml:space="preserve">Connection to site electrical power supply £550, Connection to site water supply £550, Timber staircase for double stacked units £900 and Metal staircase for double stacked units £2100.
</t>
  </si>
  <si>
    <t>10306</t>
  </si>
  <si>
    <t>Costs include simple concrete pad foundations, sheet vinyl floor covering, flourecent lights, 13 amp socket outlets, electric convector units and mechanical extract ventilation.</t>
  </si>
  <si>
    <t>Good quality standard units (such as Titan range) finished to a high standard and typically used for temporary school classrooms, medical facilities and offices. Internal layouts can be designed to exact user requirements. They are delivered in volumetric format (i.e. fully factory assembled) and are placed in position on concrete pads or similar hard-standing. Constructed of insulated plastic-coated steel externally with vinyl-faced plasterboard walls and polyester-coated steel ceiling internally. Doors are insulated steel-faced and windows are double-glazed. Single units may be linked and/or stacked to form larger complexes. Costs include sheet vinyl floor covering, basic internal partitions, fluorescent lighting, socket outlets and electric convector heating units. Various optional extras are provided to suit individual requirements, these would include various floor coverings, suspended ceilings, under-floor heating and air conditioning.</t>
  </si>
  <si>
    <t>Costs include pad foundations (8nr x 1m x 1m x 1m) an electrical service connection, 20m trench allowed. All other external work is excluded from the rate e.g. gravel beneath the cabin or stairs / ramp and the like. Internally, sheet vinyl floor coverings, fluorescent strip lights and 13 amp socket outlets has been included in the price. The price is based on a Titan cabin reference TN124 which is 44.77m2</t>
  </si>
  <si>
    <t>Photo 1 - Shows an example of a good quality Portable Building.</t>
  </si>
  <si>
    <t>10192</t>
  </si>
  <si>
    <t>98H104, 98H105</t>
  </si>
  <si>
    <t>Costs include pad foundations (10nr x 1m x 1m x 1m) an electrical service connection, 20m trench allowed. All other external work is excluded from the rate e.g. gravel beneath the cabin or stairs / ramp and the like. Internally, sheet vinyl floor coverings, fluorescent strip lights and 13 amp socket outlets has been included in the price. The price is based on a Titan cabin reference TN154 which is 53.65m2.</t>
  </si>
  <si>
    <t>Record Age and Area to GIA. Rate based on GIFA.</t>
  </si>
  <si>
    <t>Costs include pad foundations (12nr x 1m x 1m x 1m) an electrical service connection, 20m trench allowed. All other external work is excluded from the rate e.g. gravel beneath the cabin or stairs / ramp and the like. Internally, sheet vinyl floor coverings, fluorescent strip lights and 13 amp socket outlets has been included in the price. The price is based on a Titan cabin reference TN184 which is 67.27m2.</t>
  </si>
  <si>
    <t>Costs include pad foundations (6nr x 1m x 1m x 1m) an electrical service connection, 20m trench allowed. All other external work is excluded from the rate e.g. gravel beneath the cabin or stairs / ramp and the like. Internally, sheet vinyl floor coverings, fluorescent strip lights and 13 amp socket outlets has been included in the price. The price is based on a Titan cabin reference TN104 which is 35.80m2.</t>
  </si>
  <si>
    <t>Moulded glass reinforced plastic walls and roof. Stainless steel nuts, bolts and screws, lightweight and corrosion free. Including prepared concrete base. Larger units of the enclosed type may have internal bracing against deflection. Insulation may be added depending on the function of the unit. Additional cost will be incurred.</t>
  </si>
  <si>
    <t>The cost is based on a price list from Glasden; Genesis GRP Kiosk, and includes a small allowance for delivery and offloading. The cost does not include any external works or base for the unit, nor does it allow for any service connections. A 12% preliminary cost allowance has been added to the base price which would be attributable to a main contractor procuring / managing the works.</t>
  </si>
  <si>
    <t>Measure external dimensions.</t>
  </si>
  <si>
    <t>Measure external dimensions for the unit</t>
  </si>
  <si>
    <t>Connection to electrical supply £550 per unit and connection to water supply £550 per unit.</t>
  </si>
  <si>
    <t>Photo 1 - GRP structure with double opening doors usually for housing fixed equipment: electronic controls, pumps, generators. Includes the cost of a base, typically 150mm concrete slab with mesh reinforcement on hardcore base. Steps are not included in costs. Photo 2 - GRP kiosk with windows. May have electronic controls - often used for site security.</t>
  </si>
  <si>
    <t>10186</t>
  </si>
  <si>
    <t>Moulded glass reinforced plastic walls and roof. Stainless steel nuts, bolts and screws, lightweight and corrosion free. Larger units of the enclosed type may have internal bracing against deflection. Insulation may be added depending on the function of the unit. Additional cost will be incurred.</t>
  </si>
  <si>
    <t>Moulded glass reinforced plastic walls and roof. Stainless steel nuts, bolts and screws - lightweight and corrosion free. Including prepared concrete base. Larger units of the enclosed type may have internal bracing against deflection. Insulation may be added depending on the function of the unit. Additional cost will be incurred.</t>
  </si>
  <si>
    <t>High quality standard units (such as Premier Interlink (Waco UK) Ltd) finished to a high standard and typically used for prestigious offices, marketing suites and similar applications. Internal layouts can be designed to exact user requirements. They are delivered in volumetric format (i.e. fully factory assembled) and are placed in position on concrete pads or similar hard-standing. Constructed of insulated plastic-coated steel externally with vinyl-faced plasterboard walls and polyester-coated steel ceiling internally. Doors are insulated steel-faced and windows are PVC-U, double-glazed with low energy glass. The system uses complete modules to construct buildings with unlimited floor area. Additional storeys may be added at any time (up to a maximum of four). Various optional extras are provided to suit individual requirements. These include various floor coverings, suspended ceilings, under-floor heating and air conditioning.</t>
  </si>
  <si>
    <t>Additional Costs for external finishes to external walls: Wester Red Cedar Cladding 135m2; Siberian Larch 125m2; Render 90m2; Brickslip System 155m2, Rainscreen Panels 200m2 and Curtain Walling 500m2.</t>
  </si>
  <si>
    <t>Record Age and Area to GIA. External Walls to be measured as per elevation.</t>
  </si>
  <si>
    <t>10309</t>
  </si>
  <si>
    <t>Rubb prefabricated portable structures and buildings have two common features, a galvanised steel frame and a PVC impregnated polyester fabric cover which is tensioned over the frame to provide a tight fitting shell. Variations include provision of alternative materials such as steel cladding or aluminium frame members. Any length of Rubb structure is possible in single span width of between 3 metres to over 79 metres (gap between ribs 3m to 5m). Multispan options are also available to provide for even larger structures. Side and gable walls are vertical to provide maximum space utilization. These buildings are temporary structures although they have a reasonable life expectancy of over twenty years. Such buildings are frequently used for storage purposes and have minimum mechanical and electrical services. Foundations are a reinforced power-floated concrete slab and perimeter ring beam to which the steel frame is attached. Services include incoming electric service providing basic industrial lighting.</t>
  </si>
  <si>
    <t xml:space="preserve">Rate Includes a perimeter ring foundation (29m x 0.3m x 0.3m) with a 50mm gravel top to hide anchor connections. There is an allowance for topsoil removal, 150mm type 1 stone and a 250mm slab reinforced with A393 mesh (1 layer). No external perimeter walls are included within the cost. All other external works and service connections are excluded. Although lighting and electrics can be added to the structure, none is allowed within the rate. </t>
  </si>
  <si>
    <t>Record Age and Area. Rate based on GIFA with a rate generated from a quotation based on a building 9m x 6m x 3m high (54m2). As the building becomes larger, the rate is likely to reduce as the foundation will be less per m2.</t>
  </si>
  <si>
    <t xml:space="preserve">Photo 1 - Shows cutaway of the structure of a typical Rubb Shelter.
</t>
  </si>
  <si>
    <t>10308</t>
  </si>
  <si>
    <t xml:space="preserve">2.44m x 12.19m </t>
  </si>
  <si>
    <t>2.59m int height</t>
  </si>
  <si>
    <t>29.74m²</t>
  </si>
  <si>
    <t>Second hand standard ISO shipping container of all steel construction typically used for secure site storage. Available in standard sizes.</t>
  </si>
  <si>
    <t xml:space="preserve">Cost excludes any foundations or external works. Second hand container prices vary considerably thus the figures quoted are indicative based costs obtained around the 2015 AVD date. Main contractors prelims / overhead recovery included in figure. Figures based upon a 40ft x 8 ft container. </t>
  </si>
  <si>
    <t>Record Age and Area.</t>
  </si>
  <si>
    <t>Photo 1 - Shows second hand standard ISO shipping container of all steel construction typically used for secure site storage. Available in standard size</t>
  </si>
  <si>
    <t>10305</t>
  </si>
  <si>
    <t>2.44m x 6.10m</t>
  </si>
  <si>
    <t>14.88m²</t>
  </si>
  <si>
    <t>Cost excludes any foundations or external works. Second hand container prices vary considerably thus the figures quoted are indicative based costs obtained around the 2015 AVD date. Main contractors prelims / overhead recovery included in figure. Figures based upon a 20ft x 8ft container.</t>
  </si>
  <si>
    <t>Profiled galvanised steel panels with exterior plastic coating and protective paint finish internally. Single glazed toughened glass window and double skin steel doors with foam core, hinges and deadlock. They are delivered in kit form for on site assembly by the purchaser.</t>
  </si>
  <si>
    <t>No external works / foundations or service connections have been included in the rate. Labour to erect the kit to form the unit has been included. An allowance for main contractors overhead and profits has also been included since cost guide is based on a £5m contract value. Rate based on Glasdon model H223L (Size 2.00m x 2.00m).</t>
  </si>
  <si>
    <t>10307</t>
  </si>
  <si>
    <t>No external works / foundations or service connections have been included in the rate. Labour to erect the kit to form the unit has been included. An allowance for main contractors overhead and profits has also been included since cost guide is based on a £5m contract value. Rate based on Glasdon model H323L (Size 3.00m x 2.00m).</t>
  </si>
  <si>
    <t>No external works / foundations or service connections have been included in the rate. Labour to erect the kit to form the unit has been included. An allowance for main contractors overhead and profits has also been included since cost guide is based on a £5m contract value. Rate based on Glasdon model H333M (Size 3.00m x 3.00m).</t>
  </si>
  <si>
    <t>No external works / foundations or service connections have been included in the rate. Labour to erect the kit to form the unit has been included. An allowance for main contractors overhead and profits has also been included since cost guide is based on a £5m contract value. Rate based on Glasdon model H443 (Size 4.00m x 3.00m).</t>
  </si>
  <si>
    <t>No external works / foundations or service connections have been included in the rate. Labour to erect the kit to form the unit has been included. An allowance for main contractors overhead and profits has also been included since cost guide is based on a £5m contract value. Rate based on Glasdon model H532E (Size 5.00m x 3.00m).</t>
  </si>
  <si>
    <t>Utility standard units (such as Pacemaker range) finished to a good standard and typically used for temporary offices, canteens and changing rooms. Internal layouts can be designed to exact user requirements. They are delivered in volumetric format (i.e. fully factory assembled) and are placed in position on concrete pads or similar hard-standing. Constructed of insulated plastic-coated steel externally with polyester coated steel wall and ceiling linings internally. Doors are insulated steel-faced and windows are aluminium single-glazed with polyester finish. Single units may be linked and/or stacked to form larger complexes. Costs include sheet vinyl floor covering, fluorescent lighting, socket outlets and electric convector heating units. Various optional extras are provided to suit individual requirements; these include internal partitions, various floor coverings, external staircases and air conditioning.</t>
  </si>
  <si>
    <t>Costs include pad foundations (6nr x 1m x 1m x 1m) an electrical service connection with a 20m trench allowed. All other external work is excluded from the rate e.g. gravel beneath the cabin or stairs / ramp and the like. Internally, sheet vinyl floor coverings, fluorescent strip lights and 13 amp socket outlets have been included in the price. The price is based on a Solus SL102 (10m x 2.96m) which is 29.60m2.</t>
  </si>
  <si>
    <t>Record age and area to GIA. Rate based on GIFA.</t>
  </si>
  <si>
    <t>Photo 1 - Shows multiple linked Utility Standard Portable Buildings.</t>
  </si>
  <si>
    <t>10188</t>
  </si>
  <si>
    <t>Costs include pad foundations (8nr x 1m x 1m x 1m) an electrical service connection with a 20m trench allowed. All other external work is excluded from the rate e.g. gravel beneath the cabin or stairs / ramp and the like. Internally, sheet vinyl floor coverings, fluorescent strip lights and 13 amp socket outlets have been included in the price. The price is based on a Solus SL122 (12.0m x 2.96m) which is 35.52m2.</t>
  </si>
  <si>
    <t xml:space="preserve">Utility standard units (such as Solus Range from portacabin) finished to a good standard and typically used for temporary offices, canteens and changing rooms. Internal layouts can be designed to exact user requirements. They are delivered in volumetric format (i.e. fully factory assembled) and are placed in position on concrete pads or similar hard-standings. Constructed of insulated plastic-coated steel externally with polyester coated steel wall and ceiling linings internally. Doors are insulated steel-faced and windows are aluminium single glazed with polyester finish. Single units may be linked and / or stacked to form larger complexes. Costs include sheet vinyl floor covering, fluorescent lighting and socket outlets and convector heating units. Various optional extras are provided to suit individual requirements, these include internal partitions, various floor coverings, external staircases and air conditioning. </t>
  </si>
  <si>
    <t>Costs include pad foundations (4nr x 1m x 1m x 1m) an electrical service connection, 20m trench allowed. All other external work is excluded from the rate e.g. gravel beneath the cabin or stairs / ramp and the like. Internally, sheet vinyl floor coverings, fluorescent strip lights and 13 amp socket outlets has been included in the price. The price is based on a Solus SL031 (2.81m x 2.59m) which is 7.28m2.</t>
  </si>
  <si>
    <t>Connection to site electrical power supply £550, Connection to site water supply £550, Timber staircase for double stacked units £900, Metal staircase for double stacked units £2100.</t>
  </si>
  <si>
    <t>Costs include pad foundations (4nr x 1m x 1m x 1m)  an electrical service connection, 20m trench allowed. All other external work is excluded from the rate e.g. gravel beneath the cabin or stairs / ramp and the like. Internally, sheet vinyl floor coverings, fluorescent strip lights and 13 amp socket outlets has been included in the price. The price is based on a Solus SL051 (4.81m x 2.59m) which is 12.46m2</t>
  </si>
  <si>
    <t>Costs include pad foundations (4nr x 1m x 1m x 1m) an electrical service connection with a 20m trench allowed. All other external work is excluded from the rate e.g. gravel beneath the cabin or stairs / ramp and the like. Internally, sheet vinyl floor coverings, fluorescent strip lights and 13 amp socket outlets has been included in the price. The price is based on a Solus SL062 (5.81m x 2.90m) which is 17.18m2.</t>
  </si>
  <si>
    <t>Costs include pad foundations (4nr x 1m x 1m x 1m) an electrical service connection with a 20m trench allowed. All other external work is excluded from the rate e.g. gravel beneath the cabin or stairs / ramp and the like. Internally, sheet vinyl floor coverings, fluorescent strip lights and 13 amp socket outlets have been included in the price. The price is based on a Solus SL071 (7.21m x 2.59m) which is 18.68m2.</t>
  </si>
  <si>
    <t>Costs include pad foundations (6nr x 1m x 1m x 1m) an electrical service connection with a 20m trench allowed. All other external work is excluded from the rate e.g. gravel beneath the cabin or stairs / ramp and the like. Internally, sheet vinyl floor coverings, fluorescent strip lights and 13 amp socket outlets have been included in the price. The price is based on a Solus SL072 (7.21m x 2.96m) which is 21.32m2.</t>
  </si>
  <si>
    <t>Costs include pad foundations (4nr x 1m x 1m x 1m) an electrical service connection with a 20m trench allowed. All other external work is excluded from the rate e.g. gravel beneath the cabin or stairs / ramp and the like. Internally, sheet vinyl floor coverings, fluorescent strip lights and 13 amp socket outlets have been included in the price. The price is based on a Solus SL082 (8.41m x 2.96m) which is 24.87m2.</t>
  </si>
  <si>
    <t>Typical building specification includes small meeting rooms, group rooms, treatment rooms, waiting area and cafe to the ground floor; larger group and meeting spaces to the first floor; and support areas for clinical accommodation, general office and administration areas, library and storage on the second floor. Strip foundations. Steel frame. Concrete upper floors. Flat clad steel roof. Block cavity rendered, metal and stone clad external walls. Aluminium windows and doors. Partitions. Wall, floor and ceiling finishes. Fittings. Sanitary ware. Cafe equipment. Gas heating. Comfort cooling. Ventilation. Lifts. BMS.</t>
  </si>
  <si>
    <t>ERC is an average of five general practice type surgeries, contructed within the last seven years.</t>
  </si>
  <si>
    <t>As this ERC is an average and not specific beacon, a standard deduction of 50% FFE and 10% of services has been made.</t>
  </si>
  <si>
    <t>STS so £0 until CG2021, at which point it was costed. Not sure why, or how this differs from the other codes in this category and having reviewed the usage figures this wasn't used in CG2021 anyway. Possibly surplus to requirements but until this can be confirmed i've simply updated TPI using same properties used previously. 17/08/20 Update - agreed with Steve Nettleton that this code is surplus to requirements. Samples 1-3 moved to 98H305, samples 4 &amp; 5 excluded due to age.</t>
  </si>
  <si>
    <t>Typical Construction: 2 storey medical centre. Concrete strip foundations. Steel windposts and isolated steel members. Beam and block upper floors. Stairs. Timber pitched artificial slated roof. Facing brick and rendered / clad block external walls. Double glazed aluminium windows. Roller shutters. Metal stud and block internal walls. Timber internal doors. Plaster, plasterboard and plastic wall finishes. Vinyl and carpet floor finishes. Suspended ceilings. Fittings, furniture and equipment. Sanitary ware. Space heating. Ventilation. Electric power and light. Fire and lightning protection. Communication, security and medical installations.</t>
  </si>
  <si>
    <t>ERC is an average of eight general practice type surgeries, contructed within the last five years.</t>
  </si>
  <si>
    <t>photo 1: 2 storey surgery building, with part facing, part rendered façade, pitched tiled roof with solar PV.</t>
  </si>
  <si>
    <t>98H301, 98H302, 98H303, STS016</t>
  </si>
  <si>
    <t>Discussed with Steve Nettleton, have merged evidence from another surplus code. Now have 10 analyses, producing an ERC higher than indexing alone would produce, but Steve's happy with this and there's sufficient evidence to defend this cost.</t>
  </si>
  <si>
    <t>VP4 s/s ERC with their own proposal. 14/01/21 - Copied to latest DCS. During copying noticed 2 samples were duplicated so removed from average, reducing samples to 8.</t>
  </si>
  <si>
    <t>Only supported by one piece of evidence, which is technically for a hospital but due to valuer knowledge we know it's suitable. Costs represent a 15% increase of 2021 rates, but 98H305 (which is supported by 10 pieces of evidence) represents a 17% increase so this figure is at least in the ball park.</t>
  </si>
  <si>
    <t>VP4 s/s ERC with their own proposal. 14/01/21 - Copied to latest DCS</t>
  </si>
  <si>
    <t>Traditional construction 2 storey, standard foundations, primarily brick cavity external walls, some feature panels in different materials; pitched roof slate/tile coverings; aluminium double glazed windows and doors; plastered walls, tiled in wet areas, carpets, vinyl and anti-infection flooring, suspended ceiling, sound proof doors to consulting rooms, general reception and waiting areas, minor operations room, (Meant to apply to the likes of small basic pure GP surgery with no ancillary support facilities, generally under 500m2). GIA up to 500m2.</t>
  </si>
  <si>
    <t>This category / description is guidance and irrespective of actual size of the subject surgery, it is the provision of service and function of that surgery that will be the deciding factor for the rate applied.</t>
  </si>
  <si>
    <t>Traditional construction 2 storey, standard foundations, primarily brick cavity external walls, some feature panels in different materials; pitched roof slate/tile coverings; aluminium double glazed windows and doors; plastered walls, tiled in wet areas, carpets, vinyl and anti-infection flooring, suspended ceiling, sound proof doors to consulting rooms, general reception and waiting areas, minor operations room, clean  dirty linen, drugs stores, Lift; associated mechanical and electrical installations; nurse call buttons, CCTV, security shutters. (Meant to apply to GP Surgeries with Consulting rooms but, limited associated support facilities / services (may not have a Minor Operations room) generally a merger of GP practices and probably referred to as a Medical Centre). GIA 501m2 - 1,000m2.</t>
  </si>
  <si>
    <t>Traditional construction 2 storey, (maybe 3 Storey) standard foundations, primarily brick cavity external walls, some feature panels in different materials; pitched roof slate/tile coverings; aluminium double glazed windows and doors; plastered walls, tiled in wet areas, carpets, vinyl and anti-infection flooring, suspended ceiling, sound proof doors to consulting rooms, general reception and waiting areas, minor operations room, clean  dirty linen, drugs stores; Lift and associate mechanical and electrical installations; nurse call buttons, CCTV, security shutters. (Meant to apply to GP Surgeries with consulting rooms but, limited associated ancillary support facilities / services (may not have a Minor Operations room) generally a merger of serval GP practices and referred to as a medical centre). GIA over 1,001m2.</t>
  </si>
  <si>
    <t>Traditional construction 2 storey, (maybe 3 storey), standard foundations, architectural designed external walls, with features and glazing; pitched roof slate/tile coverings (or sustainable green roof); aluminium double glazed windows and doors; plastered walls, tiled in wet areas, carpets, vinyl and anti-infection flooring, suspended ceiling, sound proof doors to consulting rooms, feature general reception and waiting areas, minor operations room (possibly more intrusive operations), clean and dirty linen, drugs stores; lift , associated mechanical and electrical installations; nurse call buttons, CCTV, security shutters; sustainable provisions and BREEAM rated. (Meant to apply to GP Surgeries with consulting rooms, a range of associated ancillary support facilities / services, often with a community health support permanent presence, generally a merger of several GP practices and referred to as a Medical Centre). GIA range 2,500 - 3000m2, sometimes larger.</t>
  </si>
  <si>
    <t>This category/ description is guidance and irrespective of actual size of the subject surgery, it is the provision of services and function of the surgery that will be the deciding factor for the rate applied. Many of these embellished surgeries are focused on particular specialism, rather than a range of provision and thus it is a judgement call between this and the previous categories.</t>
  </si>
  <si>
    <t>Notes for MEA - Single storey register office. Concrete foundations and ground slab. Part steel frame. Facing brick and aluminium curtain walling. Clad timber trussed roof; PCC flat roof to strong room. Aluminium windows; roller shutters. Block and cubicle partitions. Flush doors. Plaster, plasterboard, paper, tiles and hardwood to walls; rubber and carpet flooring; plasterboard and suspended ceilings.</t>
  </si>
  <si>
    <t>Rates based on 2Q 2019 ; rebased to a location Indices of 100.</t>
  </si>
  <si>
    <t>Basic electrical installation as an addition to uppper floor costs</t>
  </si>
  <si>
    <t>Altro UVR chemically resistance hygienic floor paint (measured the surface area of the treated floor)</t>
  </si>
  <si>
    <t>Outloading and Storage System. Piled with pile caps and ground beams Steel Reinforced concrete ground floor 225mm thick. Upper floors, steel access areas over hoppers. Open fronted at ground level for lorry access. Remainder single skin profiled protected metal cladding fixed to horizontal steel rails. Single skin profiled; protected  metal roof covering fixed to steel purlins.  Translucent sheet roof lights. Rainwater goods, downpipes and drainage. Electric lighting and power.</t>
  </si>
  <si>
    <t>White Roc type hygene lining (measure the surface area of the lining)</t>
  </si>
  <si>
    <t>Construction Comprising - Steel frame and pitched roof with coloured metal cladding and photovoltaic panels. Block cavity walls with render and larch boarding external finish. Double glazed uPVC windows. Block partitions. Internal doors. Timber sprung floor to main hall, vinyl flooring. Plasterboard ceilings. Fittings. Sanitary ware. Underfloor heating, electrics, ventilation, hearing loop.</t>
  </si>
  <si>
    <t>Type 1,2, 5 and 6. Standalone units, highly vandal resistant, operates 24/7, self cleansing toilet.</t>
  </si>
  <si>
    <t>Type 3 and 7 Standalone units, highly vandal resistant, operates 24/7, self cleansing toilet.</t>
  </si>
  <si>
    <t>Costs for inbuilt cubicles exclude the cost of the structure in which they are housed. For inbuilt cubicles add 650 per m2 GIA* to include an average faced brick building.</t>
  </si>
  <si>
    <t>Type 4. Standalone unit, highly vandal resistant, operates 24/7, self cleansing toilet.</t>
  </si>
  <si>
    <t xml:space="preserve">Type 4 </t>
  </si>
  <si>
    <t>Type 8 and 9 Standalone unit, highly vandal resistant, operates 24/7, self cleansing toilet.</t>
  </si>
  <si>
    <t>Pitched roof with tile finish, facing brick or blockwork (with or without rendering) cavity external walls with blockwork inner and a plaster and basic ceramic tile finish. Vinyl floor finish, basic (aesthetic style) lighting and electric provision, mechanical ventilation, hot and cold water.</t>
  </si>
  <si>
    <t>Rate excludes external works and professional fees. Please note: No contract size adjustment should be applied.</t>
  </si>
  <si>
    <t>This rate should be used where hereditaments exceed 110m2 GIFA.</t>
  </si>
  <si>
    <t>Rate excludes external works and professional fees. Please note : No contract size adjustment to be applied.</t>
  </si>
  <si>
    <t>This rate should be used where hereditaments exceed 90m2 but not 100m2 GIFA.</t>
  </si>
  <si>
    <t>Pitched roof with tile finish, facing brick or blockwork (with or without rendering) cavity external walls with blockwork inner and a plaster and basic ceramic tile finish, vinyl floor finish, basic (aesthetic style) lighting and electric provision, mechanical ventilation, hot and cold water.</t>
  </si>
  <si>
    <t>This rate should be used where hereditaments exceed 100m2 but not 110m2 GIFA.</t>
  </si>
  <si>
    <t>Pitched roof with tile finish, facing brick or blockwork (with or without rendering) cavity external walls, with blockwork inner and a plaster and basic ceramic tile finish, vinyl floor finish, basic (aesthetic style) lighting and electric provision, mechanical ventilation, hot and cold water.</t>
  </si>
  <si>
    <t>The rate excludes external works and professional fees. Please note, no contract sum adjustment should be applied.</t>
  </si>
  <si>
    <t>This rate should be used where hereditaments do not exceed 40m2 GIFA.</t>
  </si>
  <si>
    <t>This rate should be used where hereditaments exceed 40m2 but not 50m2 GIFA.</t>
  </si>
  <si>
    <t>This rate should be used where hereditaments exceed 50m2 but not 60m2 GIFA.</t>
  </si>
  <si>
    <t>The rate excludes external works and professional fees. Please note, no contract sixe adjustment should be applied.</t>
  </si>
  <si>
    <t>This rate should be used where hereditaments exceed 60m2 but not 70m2 GIFA.</t>
  </si>
  <si>
    <t>The rate excludes external works and professional fees. Please note, no contract size adjustment should be applied.</t>
  </si>
  <si>
    <t>This rate should be used where hereditaments exceed 70m2 but not 80m2 GIFA.</t>
  </si>
  <si>
    <t>Pitched roof with a tile finish, facing brick or blockwork (with or without rendering) cavity external walls. Blockwork inner has plaster and basic ceramic tile finish. Vinyl floor finish, basic (aesthetic style) lighting and electric provision, mechanical ventilation, hot  cold water.</t>
  </si>
  <si>
    <t>Rate excludes external works and professional fees. No contract size adjustment to be applied.</t>
  </si>
  <si>
    <t>This rate should be used where hereditaments exceed 80m2 but not 90m2 GIFA.</t>
  </si>
  <si>
    <t>Flat felt roof on marine ply with roof chippings and associated UPVC rain water goods. Rendered on outer leaf. Cavity Blockwork. Inner leaf is fair faced blockwork with a cleanable painted sealant finish. Basic lighting and electric provision. Hot and cold water.</t>
  </si>
  <si>
    <t>Rate excludes external works and professional fees. No contract sum adjustments applicable.</t>
  </si>
  <si>
    <t>This rate should be used where hereditaments are larger than 110m2 GIFA</t>
  </si>
  <si>
    <t>Flat felt roof on marine ply with roof chippings and associated UPVC rainwater goods. Rendered to outer face. Cavity blockwork to both leaves. Inner leaf is fair faced blockwork, with a cleanable painted / sealant finish. Basic lighting and electric provision. Hot and cold water.</t>
  </si>
  <si>
    <t>The rate excludes external works and professional fees. No contract size adjustment should be applied.</t>
  </si>
  <si>
    <t>This rate should be applied to hereditaments which exceed 90m2 but not 100m2 GIFA</t>
  </si>
  <si>
    <t>Flat felt roof on marine ply with roof chippings and associated UPVC rainwater goods. Rendered to outer face. Cavity blockwork. Inner leaf to be fair finished blockwork, with a cleanable painted / sealant finish. Basic lighting and electric provision. Hot  Cold water.</t>
  </si>
  <si>
    <t>Rate excludes external works and professional fees. No contract size adjustment required.</t>
  </si>
  <si>
    <t>This rate should be used where a hereditament exceeds 100m2 but not 110m2 GIFA</t>
  </si>
  <si>
    <t>Flat felt roof on marine ply with roof chippings and associated UPVC rainwater goods. Rendered to outer face. Cavity blockwork. The inner leaf is fair faced blockwork, with a cleanable paint / sealant finish. Basic lighting and electric provision, hot  cold water.</t>
  </si>
  <si>
    <t>Rate excludes external works and professional fees. Please note, no contract size adjustment should be applied.</t>
  </si>
  <si>
    <t>For use on hereditaments unto but not exceeding 40m2 GIFA.</t>
  </si>
  <si>
    <t>For use on hereditaments larger than40m2 but not exceeding50m2 GIFA.</t>
  </si>
  <si>
    <t>For use on hereditaments which exceed 50m2 but are smaller than 60m2 GIFA.</t>
  </si>
  <si>
    <t>The rate excludes external works and professional fees. Please note: no contract size adjustment should be applied.</t>
  </si>
  <si>
    <t>This rate should be applied to a hereditament which exceeds 60m2 but not 70m2 GIFA.</t>
  </si>
  <si>
    <t>Flat felt roof on marine ply with roof chippings and associated UPVC rainwater goods. Rendered to outer face. Cavity blockwork. Inner leaf is fair faced blockwork, with a cleanable paint / sealant finish. Basic lighting an electric provision, hot and cold water.</t>
  </si>
  <si>
    <t>The above rate excludes external works and professional fees. No contract sum adjustment should be applied.</t>
  </si>
  <si>
    <t>This rate should be applied to hereditaments which exceed 70m2 but not 80m2 GIFA.</t>
  </si>
  <si>
    <t>Flat felt roof on marine ply with roof chippings and associated UPVC rainwater goods. Rendered to outer face. Cavity blockwork. Inner leaf is fair faced blockwork, with a cleanable painted / sealant finish. Basic lighting and electric provision. Hot  Cold Water.</t>
  </si>
  <si>
    <t>The rates exclude external works and professional fees. No contract size adjustment should be applied.</t>
  </si>
  <si>
    <t>This rate should be applied to hereditaments which exceed 80m2 but not 90m2.</t>
  </si>
  <si>
    <t>External walls of superior facing brick or stone. Pitched roof. Plastered walls with full height tiling. Concrete floor with terrazzo or tile. Good quality lighting, concealed toilet fittings, mechanical ventilation. Hot and Cold Water.</t>
  </si>
  <si>
    <t>The rate excludes external works and professional fees. Please note : no contract size adjustment should be applied.</t>
  </si>
  <si>
    <t>This rate should be used where GIFA exceeds 110m2.</t>
  </si>
  <si>
    <t>External walls of superior facing brick or stone. Pitched roof. Plastered walls with full height tiling. Concrete floor with terrazzo or tile. Good quality lightening, concealed toilet fittings  mechanical ventilation. Hot and Cold Water.</t>
  </si>
  <si>
    <t>External walls of superior facing brick or stone. Pitched roof. Plastered walls with full height tiling. Concrete floor with terrazzo or tile. Good quality lightning, concealed toilet fittings  mechanical ventilation. Hot and Cold Water.</t>
  </si>
  <si>
    <t>External walls of superior facing brick or stone. Pitched roof. Plastered walls with full height tiling. Concrete floor with terrazzo or tile. Good quality lighting, concealed toilet fittings  mechanical ventilation. Hot and Cold Water.</t>
  </si>
  <si>
    <t>This rate should be applied where hereditaments exceed 90m2 but not 100m2 GIFA.</t>
  </si>
  <si>
    <t>The rate excludes external works and professional fees. Please note : No contract size adjustments should be made.</t>
  </si>
  <si>
    <t>Rate excludes external works and professional fees. Please note : no contract size adjustment should be applied.</t>
  </si>
  <si>
    <t>External works and professional fees are excluded from the above rate. Please note : contract size adjustments should not be applied.</t>
  </si>
  <si>
    <t>The rate should be used where a hereditament exceeds 70m2 but not 80m2 GIFA.</t>
  </si>
  <si>
    <t>External works and professional fees are excluded from the above rate. Please note : No contract size adjustment should be applied.</t>
  </si>
  <si>
    <t>Type A is a contemporary design in stainless steel with two cubicles. The small footprint allows it to be used in city centres with minimum of disruption to traffic flows. It is part of the street furniture during the day and provides toilet facilities by night. The urinal is connected to adjacent water and electricity supplies and main drainage.</t>
  </si>
  <si>
    <t>Types A and B are costed without distinction as to location. These values reflect site and service connections.</t>
  </si>
  <si>
    <t xml:space="preserve">Type B consists of a single room is a contemporary design in stainless steel.  The small footprint allows it to be used in city centres with minimum of disruption to traffic flows. The urinal is connected to adjacent water and electricity supplies and main drainage.         </t>
  </si>
  <si>
    <t>Type C is a hydraulically operated cylindrical stainless steel three -person urinal. The urinal is housed below the pavement level during the day and is raised in about two minutes at night time by an operator with a radio remote control. The urinal is connected to adjacent water and electricity supplies and main drainage.</t>
  </si>
  <si>
    <t>Types C and D are costed without distinction as to location. These values reflect site and service connections.</t>
  </si>
  <si>
    <t>Type D is similar in operation to Type C but is for either male or female use, fitted with a door and internal seat.</t>
  </si>
  <si>
    <t>These are essentially modular cubicles, which can be distinguished from conventional public conveniences in that the street door is the door of cubical. When installed in ranges, they therefore present an array of doors. The toilet can be built within an existing building or as a standalone unit. Features include no touch flush, direct access an no touch exit. The cubicle is equipped with a full range of security equipment and conforms with the Disability Discrimination Act. This unisex cubicle is designed to accommodate all sectors of the public including those with children and less able users. Features include, Automatic locking and unlocking, high specification wooden clad doors, vandal resistant interior, Automatic hand washing facility, No touch flush, backup automatic flush, Baby change, Sharps, nappy and litter disposal and computer controlled lighting and heating.</t>
  </si>
  <si>
    <t>Please note this item should be code 63F02F to match the NBS. Unable to amend the system at present.</t>
  </si>
  <si>
    <t xml:space="preserve">These are essentially modular cubicles, which can be distinguished from conventional public conveniences in that the street door is the door of cubical. When installed in ranges , they therefore present an array of doors. The toilet can be built within an existing building or as a standalone unit. Features include no touch flush, direct access an no touch exit. The cubicle is equipped with a full range of security equipment and conforms with the Disability Discrimination Act. This unisex cubicle is designed to accommodate all sectors of the public including those with children and less able users. Features include, Automatic locking and unlocking, high specification wooden clad doors, vandal resistant interior, Automatic hand washing facility, No touch flush  backup automatic flush, Baby change, Sharps, nappy and litter disposal and computer controlled lighting and heating.         </t>
  </si>
  <si>
    <t>The building is assumed to be single storey of traditional form of construction, brick cladding and varying heights. An average size is adopted based on the size ranges given with an assumed rectangular floor plate. All buildings are assumed to have a pitched roof profile with lighting and power only allowed as ME services.</t>
  </si>
  <si>
    <t xml:space="preserve">Cost excludes external works. </t>
  </si>
  <si>
    <t>Measure to GIA. Height. Note of basement and size, finishes and access.</t>
  </si>
  <si>
    <t>Chambers, pits, walkways.</t>
  </si>
  <si>
    <t>If a concrete flat roof is required, deduct £25/m2; Gross Internal Area (GIA) in lieu of pitch roof. Cost excludes heating installations.</t>
  </si>
  <si>
    <t>Photo 1 - Flat roofed pump house approx. 50m2. Photo 2 - Small pump house (10m2) - with pitched roof. Photo 3 - Small pump house with basement.</t>
  </si>
  <si>
    <t>10294</t>
  </si>
  <si>
    <t>Excludes cost of external works.
Excludes insulation.</t>
  </si>
  <si>
    <t>Chambers, walkways,</t>
  </si>
  <si>
    <t>If a concrete flat roof is required, deduct £25/m2; Gross Internal Area (GIA) in lieu of pitch roof. Cost excludes heating installations. Add £27/m2 for insulation for internal wall and roof areas</t>
  </si>
  <si>
    <t>Photo 1 - Typical metal clad shed with pumps. Photo 2 - Two small metal clad units in compound.</t>
  </si>
  <si>
    <t>10295</t>
  </si>
  <si>
    <t>Best quality crushed granite as track ballast, machine laid and tamped</t>
  </si>
  <si>
    <t>All the prices given in the Railways Section of the Cost Guide are for Green Zone working. The descriptions given here are to supersede the descriptions in the 2010 cost guide.</t>
  </si>
  <si>
    <t>surface area covered = m2</t>
  </si>
  <si>
    <t>Photo 1 - Stone ballast</t>
  </si>
  <si>
    <t>20230</t>
  </si>
  <si>
    <t>The rate above includes for the supply and laying of ballast by ballast train, grading and packing by hand</t>
  </si>
  <si>
    <t>All the prices given in the Railways section of the Cost Guide are for “Green Zone “working.
The rates are based on Spons Civils 2015 page 319.</t>
  </si>
  <si>
    <t>surface area covered x depth = m3</t>
  </si>
  <si>
    <t>Imported granular material for general usage as a sub base</t>
  </si>
  <si>
    <t>All the prices given in the Railways Section of the Cost Guide are for Green Zone  working. The descriptions given here are to supersede the descriptions in the 2010 cost guide.</t>
  </si>
  <si>
    <t>Handrails, tracks</t>
  </si>
  <si>
    <t>Photo 1 - Typical bridge - concrete</t>
  </si>
  <si>
    <t>20231</t>
  </si>
  <si>
    <t>Steel built bridge</t>
  </si>
  <si>
    <t>Cost based on single span of 10 m. For more complex structure or wider spans please contact Building Surveyor specialist. Costs include rebutments</t>
  </si>
  <si>
    <t>All the prices given in the Railways section of the Cost Guide are for “Green Zone “ working
The rates are based on Spons Civils 2015.</t>
  </si>
  <si>
    <t xml:space="preserve">Class 3 (a) 
Associated fixed accessories and equipment 
Wood II 8.6 
(iii) Buffers,..... 
Ballast and sub ballast are assumed to be rateable as part of the land on which tracks are laid and the cost thereof should be included within the improved land value 
</t>
  </si>
  <si>
    <t>Track</t>
  </si>
  <si>
    <t>Photo 1 - Buffers Works Frictional. Photo 2 - Buffers Fixed goods sidings. Photo 3 - Buffers Fixed sleeper</t>
  </si>
  <si>
    <t>Photo 1 - Fixed to the track and basic in design. Heavy impact could derail wagons and are used as end of line barriers.
Photo 2 - Fixed to track, horizontal is a steel girder
Photo 3 - Fixed to track, basic design, works wagon track, old railway sleeper acts as barrier.</t>
  </si>
  <si>
    <t>20232</t>
  </si>
  <si>
    <t>Railways * Buffers * Sliding friction and hydraulic heads - best quality * Green zone working * Eurostar type facilities * 219C17</t>
  </si>
  <si>
    <t>Photo 1 - Buffers Works Frictional Photo 2 - Buffers Fixed goods sidings Photo 3 - Buffers Fixed sleeper</t>
  </si>
  <si>
    <t>Buffer stops; single raker; steel rail and timber; 2.0 tonnes precast concrete kentledge. Cost includes for all excavation, construction of buffer and all material costs. These costs are for a basic buffer stop at the end of the line in sidings etc. There are no mechanical or electrical parts.</t>
  </si>
  <si>
    <t>Railways * Buffers * Sliding frictional - basic type * green zone working * General works * 219C13</t>
  </si>
  <si>
    <t>Buffer stops; single raker; steel rail and timber; 2.5 tonnes precast concrete kentledge. Cost includes for all excavation, construction of buffer and all material costs. These costs are for a basic buffer stop at the end of the line in sidings etc. There are no mechanical or electrical parts.</t>
  </si>
  <si>
    <t>Rail track, buffers</t>
  </si>
  <si>
    <t>Photo 1 - Catch points near maintenance platform on private facilities Note: Traffic will be slow moving at this point</t>
  </si>
  <si>
    <t>20233</t>
  </si>
  <si>
    <t>Railways * Catch points * Fixed - poor quality - empty wagons * Green zone working * 219D14</t>
  </si>
  <si>
    <t>Class 3 (a) (iii) cross-overs, points 
Ballast and sub ballast are assumed to be rateable as part of the land on which tracks are laid and the cost thereof should be included within the improved land value</t>
  </si>
  <si>
    <t>Catch points; electro mechanical; On concrete sleepers; Best quality to take high speed mainline trains; installed under green zone working</t>
  </si>
  <si>
    <t>For tramway tracks where the rail is set in concrete the BS should be consulted</t>
  </si>
  <si>
    <t>Railways * Catch points * Powered - in sidings - good quality * including sleepers and fittings * Green zone working * 219D12</t>
  </si>
  <si>
    <t>These occur when the railway line crosses a road. It is unusual for this to occur across a public highway and the assessment is in the same occupation. There are occasions where the crossing is within a privately owned hereditament. In the latter case the gates are opened manually at the crossing but normally cameras - relays will indicate a train arrival and the gates will be operated. Train speeds on site are very low. The road width will usually be such that a single arm would be sufficient.</t>
  </si>
  <si>
    <t>The width of the arm and the means of operation. i.e. opened at the point of crossing or remotely via a control room. The distance between the arms (single track or double track). The number of arms (usually 2). The construction of the roadway round the rail track. (usually this is concrete or tarmac but some crossings adopt a flexible material - consult Building Surveyor)</t>
  </si>
  <si>
    <t>Crossings - gates - barriers</t>
  </si>
  <si>
    <t>track support and foundations, sleepers, settings and fittings.</t>
  </si>
  <si>
    <t>20239</t>
  </si>
  <si>
    <t>Crossover * flat bottomed rail * on hardwood sleepers * CV10 rail * installed under green zone working</t>
  </si>
  <si>
    <t>These notes supersede previous cost guide notes</t>
  </si>
  <si>
    <t>20234</t>
  </si>
  <si>
    <t>Railways * Fittings * Baseplates, clips and pandrols * For securing rails to sleepers * per 100 sleepers * 219F01</t>
  </si>
  <si>
    <t>Quality may change between main line and private lines</t>
  </si>
  <si>
    <t>sleepers, tracks.</t>
  </si>
  <si>
    <t>20235</t>
  </si>
  <si>
    <t>Gantries are usually for signals on railway systems however the can be for a variety of uses as they are rateable under Fixed Gantries. They are usually fabricated in sections off site and then erected into one structure on site. The pieces are made out of steel channel or angle or tubular steel, usually galvanised. The support stanchions may be I sectioned steel piece or a built up frame of pieces as the gantry itself. The concrete foundations will be included in these costs.</t>
  </si>
  <si>
    <t>The cross section dementions of the gantry and the length The height to the underside of the gantry and the type of support each side. i.e.  A  frame or a boxes section. Age The type of materials used - channel , angle, tubular, boxed. - size and if galvanised.</t>
  </si>
  <si>
    <t>Class 4 Table 3 fixed gantries.</t>
  </si>
  <si>
    <t>20236</t>
  </si>
  <si>
    <t>Railway Gates, Automatic steel heavy duty; Two carriageway wide;  flexible skirt; includes electric power supply.</t>
  </si>
  <si>
    <t>NOTE: The items above and their costs do not include for connection to signalling, alarms, CCTV, connection to railway telephone system, contractor design or main contractor set up.</t>
  </si>
  <si>
    <t>20238</t>
  </si>
  <si>
    <t>one set</t>
  </si>
  <si>
    <t>Gate- manually operated across single track road way May open either across track or away from track. Supported from heavy post structure often with extra balance support.</t>
  </si>
  <si>
    <t>All the prices given in the Railways section of the Cost Guide are for “Green Zone “ working
The rates are based on Spons Civils 2015 page 322.</t>
  </si>
  <si>
    <t>Class 3 (a) (iii) points 
Ballast and sub ballast are assumed to be rateable as part of the land on which tracks are laid and the cost thereof should be included within the improved land value</t>
  </si>
  <si>
    <t>For tramway tracks set in concrete seek advice</t>
  </si>
  <si>
    <t>20241</t>
  </si>
  <si>
    <t>Photo 1 - basic points mechanism</t>
  </si>
  <si>
    <t>Photo 1 - General internal works points</t>
  </si>
  <si>
    <t>Sleepers are usually timber or re enforced concrete. Timber sleepers are treated to prevent rot and both timber and concrete sleepers are brought on site with holes in to take rails. Hole location varies depending on whether the track is straight or curved Sleepers are usually laid 750 mm centre to centre New Timber Sleeper 2.4m x 225mm x 125 mm deep Exact size Scots Pine pressure treated Life 25 years + New Timber Sleeper 1.8m x 225mm x 125 mm deep Exact size Scots Pine pressure treated Life 25 years + Grade 1 Timber Sleeper 2.6m x 225mm x 150 mm deep Exact size Oak / Beech, pressure treated Life 40 years +</t>
  </si>
  <si>
    <t>per sleeper</t>
  </si>
  <si>
    <t>Track and clips etc.</t>
  </si>
  <si>
    <t>See cost of clips, pads and shoulders in addition.</t>
  </si>
  <si>
    <t xml:space="preserve">Photo 1 - Timber sleepers on ballast - near line are a branch line from main line.
Photo 2 - good quality timber sleepers.
Photo 3 - Right hand track has poorer quality timber sleepers. Main track has concrete sleepers. </t>
  </si>
  <si>
    <t>Note: Timber sleepers are treated for rot before being laid. Holes for rail fixing are pre drilled.</t>
  </si>
  <si>
    <t>20243</t>
  </si>
  <si>
    <t>All the prices given in the Railways section of the cost guide are for “Green Zone” working
The rates are based on Spons Civil Engineering 2015 page 319.</t>
  </si>
  <si>
    <t>see cost of clips, pads and shoulders in addition.</t>
  </si>
  <si>
    <t>Usually consisting of an I section stanchion set in a concrete base at regular intervals at the side of the track. These stanchions carry the support wires which in turn support the power cables over the track. For areas where several power cables are supported I sections of 100mm x 200mm can be found whereas when the support is over a single track a 100 mm die pole is adopted. The picture at 1 shows a power wire gantry. There are two stanchions opposite each other with as in the picture a castilated type beam over. Either support wires hold the power cables or an insulated support holds the power wire direct.</t>
  </si>
  <si>
    <t>The section and type of stanchion is required. The height from the foundation and intervals if relevant. It is assumed that the stanchion is set in a concrete foundation. For Gantries the type of construction and size of the gantry is required as well as the height above the foundation.</t>
  </si>
  <si>
    <t>Power wire. Supports. Power wire gantries</t>
  </si>
  <si>
    <t>power cables</t>
  </si>
  <si>
    <t xml:space="preserve">All railway  relevant equipment </t>
  </si>
  <si>
    <t>Photo1 - Typical gantry support to wires</t>
  </si>
  <si>
    <t>20237</t>
  </si>
  <si>
    <t>All railway "relevant equipment"</t>
  </si>
  <si>
    <t>The rate above includes for all the necessary materials, labour and plant to provide one metre of low speed rail line.</t>
  </si>
  <si>
    <t>All the prices given in the Railways section of the Cost Guide are for “Green Zone “working.
The rates are based on Spons Civil Engineering 2015 pages 318 to 325.</t>
  </si>
  <si>
    <t>Measure linear length. N.B. The above rate is for low speed secondary lines only (see above notes) and is only applicable to branch lines, sidings or depots.</t>
  </si>
  <si>
    <t>Class 3 (a) (Railway and tramway lines and tracks (other than tracks used exclusively for the transmission of power)</t>
  </si>
  <si>
    <t>Photo 1 - Main line standard track on concrete rails.
Photo 2 - Branch from main line standard track on timber sleepers.
Photo 3 Typical standard track on timber sleepers within works</t>
  </si>
  <si>
    <t xml:space="preserve">Photo 1 - Private sidings that take main line engines and rolling stock.
Photo 2 - Establish extent of hereditament and where track is vested in Rail track.
Photo 3 Private sidings that take main line engines and rolling stock. Ballast cost is an addition to the land value
</t>
  </si>
  <si>
    <t>20242</t>
  </si>
  <si>
    <t>3rd rail and 4th power rails are not to be rated</t>
  </si>
  <si>
    <t>Sleepers, settings, fittings, buffers cross-over points, et cetera</t>
  </si>
  <si>
    <t>System of linked electro hydraulic lifts that can raise up engines and carriages for maintenance</t>
  </si>
  <si>
    <t>All the prices given in the Railways Section of the Cost Guide are for Green Zone  working. The descriptions given here are the same as those in the 2010 cost guide.</t>
  </si>
  <si>
    <t>Check length and number of lifting points.</t>
  </si>
  <si>
    <t>Pits, ducts, hydraulic equipment, rail track</t>
  </si>
  <si>
    <t>20244</t>
  </si>
  <si>
    <t>A buttress made out of brick some 5 metres high, the footprint being 1 m wide and 1 m deep. Used as a support to a tunnel either to the side or to the entrance. Similar buttresses can be found on many hereditaments but would be rated as a support Class 4 Table 3. The costings are for a concrete buttress . If the item were made in brick the costs would be similar but this should be referred to the Building surveyor for verification All costs include the concrete foundation.</t>
  </si>
  <si>
    <t>Refer to 2017 workings</t>
  </si>
  <si>
    <t>The material used. The height and size of the footprint. The purpose of the item.</t>
  </si>
  <si>
    <t>When used in conjunction with tunnels :- Tunnel supports ( Class 4 Table 3 ) Others :- Supports ( Class 4 Table 3 )</t>
  </si>
  <si>
    <t>Tunnel</t>
  </si>
  <si>
    <t>20245</t>
  </si>
  <si>
    <t>A buttress made out of brick some 5 metres high, the footprint being 1 m wide and 1 m deep. Used as a support to a tunnel either to the side or to the entrance. Similar buttresses can be found on many hereditaments but would be rated as a support Class 4 Table 3. The costings are for a concrete buttress . If the item were made in brick the costs would be similar but this should be referred to the Building surveyor for verification. All costs include the concrete foundation.</t>
  </si>
  <si>
    <t>Rail Tunnel capable of allowing single standard gauge track access. The tunnel should be in private ownership and not part of the Network Rail portfolio. Modern tunnels are usually constructed with concrete panels or sectionally poured concrete which is put in place as the cutting takes place. To this can be added a lining made of concrete or brick. Older tunnels may be constructed of engineering bricks. Costs assume a modern concrete construction, any variation to this should be discussed with a VOA Building Surveyor.</t>
  </si>
  <si>
    <t>Note nature of ground/rock through which tunnel passes. i.e. whether the geology of the surrounding area is solid rock or sand - lighter soils.</t>
  </si>
  <si>
    <t>Measure width and total length noting whether it is a single or double track laid. The tunnel entrance may of a more extensive construction that the remainder of the tunnel. Longer tunnels may have safe areas that staff can step into when a train is passing. Never enter a tunnel</t>
  </si>
  <si>
    <t>The structural element of the Tunnel and its supports</t>
  </si>
  <si>
    <t>Furniture in the form of lights, signals, et cetera</t>
  </si>
  <si>
    <t>Railtrack, sleepers, signal gantries,</t>
  </si>
  <si>
    <t>Photo 1 - Short length of tunnel</t>
  </si>
  <si>
    <t>20246</t>
  </si>
  <si>
    <t>length</t>
  </si>
  <si>
    <t>Tunnel linings may be of 3 basic types Precast concrete units set in place with mass concrete grout. Cast insitu concrete often in two layers. Brickwork built up in thickness up to 750mm</t>
  </si>
  <si>
    <t>Based on 5 m diam tunnel</t>
  </si>
  <si>
    <t>Diameter or radius of the tunnel. Length. Age.</t>
  </si>
  <si>
    <t>Railtrack</t>
  </si>
  <si>
    <t>20247</t>
  </si>
  <si>
    <t>The viaduct costed is of brick construction some 10 m wide with a height from the ground beneath to the top of the arch as being 10 m. Above this usually 1.0 m of support and a 1.0 m high x 300 mm thick wall at the sides. The section envisaged is some 30 m in total length consisting of 3 arches some 7 m wide with 2 piers between of 2.5 m wide. Viaducts come in a variety of sizes and can be made out of concrete , steel or brick. For alternative costings please refer the matter to the VOA Building Surveyor.</t>
  </si>
  <si>
    <t>The total length, width the height to the underside of the arches and the number and width of each arch. The type of construction and materials used. The Viaduct may carry the railway or carry a road / waterway over the railway. This should be noted. Do Not Walk on viaduct unless officially accompanied.</t>
  </si>
  <si>
    <t>Viaduct</t>
  </si>
  <si>
    <t>Furniture such as lights, notices regarding height, et cetera.</t>
  </si>
  <si>
    <t>track, sleepers, points , et cetera.</t>
  </si>
  <si>
    <t>20248</t>
  </si>
  <si>
    <t>Most track is standard guage 4 ft 8.5inches. the engines and wagons could run on the main rail networks. Within factories and mineral hereditaments are rail tracks that have been built to suit the particular activity being undertaken. Tracks may be narrow guage or in factories extra wide as are the tracks that support OHT and cranes. Factory floor tracks are often just set in concrete and have no visible sleepers or ballast. The relevant details should be taken and if outside the given specifications should be discussed with the Building Surveyor</t>
  </si>
  <si>
    <t>Age</t>
  </si>
  <si>
    <t>The width of the track The length of track The settings for the track The use of the track</t>
  </si>
  <si>
    <t>Class 3 (a) (i) to (vi) inclusive.</t>
  </si>
  <si>
    <t>Class 3 (a) (i) to (vi) inclusive</t>
  </si>
  <si>
    <t>20240</t>
  </si>
  <si>
    <t>Otherwise known as a column. Crude oil is rarely useable as such and must therefore be refined. This is achieved by distillation - crude oil is heated until it is vaporised and then cooled forming liquids according to the boiling points of their constituent molecules. From Refinery storage tanks crude oil is pumped through horizontal steel tubes arranged on the inside walls and the roof of a furnace (oil unable to ignite as no air is present in the tubes). The oil with a temperature in excess of 300 degrees C goes from the tubes into the lower part of a tall cylindrical tower COLUMN up to 7.5m diameter x 30.48m high FRACTIONATING TOWER. The vapour floats upwards into the fractionating tower - a tower from which fractions are obtained. The tower is divided into numerous compartments by means of trays. The vapours pass through holes in the trays. The higher the room (area above a tray) the cooler the temperature. As vapours rise they are cooled and liquids are condensed. The hydrocarbon vapours with the highest boiling points cool and condense first on the bottom trays. The most volatile (e.g. petrol) comes off the top as vapour and is separately cooled. The division of crude oil into fractions or distillates is made more exacting by using bubble caps (see sketch). By this method hot vapours passing through the holes in the tray are forced to bubble through cooler liquid, which has already been condensed and collected on the tray. Hot vapours boil off any light hydrocarbons on the tray. There may be a series of towers refining the oil again and again, these are known as "SIDE STRIPPERS". Columns are costed with regard to their weight of steel. The costs reflect the mild steel skirt irrespective of the material used in the column construction. The diameters and heights given are for the column only. Although the ERC include the cost of a mild steel skirt. Any brickwork (usually fire protection) over the metal skirt requires an addition. Add 20% (to include for shapes, formation etc.) to scales. The diameters and heights given are for the column only. Additions should be made for foundations and piles. IN CALCULATING THE VOLUME FOR CLASS 4 PURPOSES THE SKIRT SHOULD BE INCLUDED.</t>
  </si>
  <si>
    <t xml:space="preserve">The tower is under pressure and is therefore a pressure vessel. Fabrication costs are high and site erection costs are more due to the nature of structure. </t>
  </si>
  <si>
    <t>Items to be recorded: (a) Number (Refinery serial no) and user i.e. No 1 Crude, 2nd stage distillation etc. (b) Overall height - including skirt. (c) Die - in the case of columns of varying diameters the length  diameter of each different section should be given. (d) Height of skirt  whether clad or bricked. (e) If lagged - the material used, its thickness and details of outer cover. (f) Operating pressure. (g) Weight of shell steel tons (excluding trays) (h) Weight of skirt in steel tons (where this is included in the shipping weight of the column it should be so indicated). (j) Weight of trays if they if they are fixed. Also weight of tray supports. (k) Thickness in inches mm of shell and skirt. (l) Total weight in steel tonnes of stairs, ladders catwalks, etc., attached to column. (m) Details of foundation work - other than oversite concrete, including piling, mass and R/C work, pits, chambers  other under-ground works. (n) Throughout in gallons or barrels per day or per steam day. (o) Materials used in construction particularly linings (known as cladding on the trade) *Weight calculations to be made as follows: - 1. Shell 2. Heads 3 Internal Plate work 4. Tray supports 5. Insulation rings 6. Openings 7. Nozzles 8 Welds 9. Skirt 10. Base Ring 11 Anchor Ring/Lugs 12. Lifting Davits Weights normally shown on drawings are design weights - actual weight per fabricator may differ slightly.</t>
  </si>
  <si>
    <t>Class 4 Table 4 - Towers and Columns subject to Class 4(d) limitation</t>
  </si>
  <si>
    <t>Whole if Class 4(d) limitation applies i.e.: - does not exceed less than 400m3 and readily capable of being moved without substantial demolition to the surrounding structure,</t>
  </si>
  <si>
    <t>Steelwork, foundations, settings, platforms, supports, staging Ladders and Platforms Add to the above costs in respect of all columns where details of ladders and platforms are known, see 215N for costs, otherwise add 4% of mild steel equivalent to the cost of each column.</t>
  </si>
  <si>
    <t>It is assumed that the item forms part of an "average size specialist industrial complex". The resultant ERC for this item should be added to the ERC of the other P&amp;M items on the site and the Buildings ERC to enable the correct contract size adjustment to be made. The 2021 Generic Contractors Test Spreadsheet has this facility built into the programme - it is recommended you undertake all contractors test valuations using this spreadsheet. Where RV is calculated using the comparative method (rental method) the contract size adjustment should be made as follows: Select - SCAT code box "P and M as an addition " within the 2021 Generic Contractors Test Spreadsheet facility or where the spreadsheet is not used: take reciprocal of statutory de-capitalisation rate multiply by rateable value of the buildings (before any overall end allowances are made and after making a notional deduction for the land value) and add to the ERC of P&amp;M. Use resultant figure to calculate contract size adjustment. (Guidance Notes - Section 6)</t>
  </si>
  <si>
    <t>Photo 1 - Diagram of operation Photo 2 - Typical column - material not identified Photo 3 - Diagram</t>
  </si>
  <si>
    <t>20320</t>
  </si>
  <si>
    <t>Otherwise known as a column. Crude oil is rarely useable as such and must therefore be refined. This is achieved by distillation - crude oil is heated until it is vaporised and then cooled forming liquids according to the boiling points of their constituent molecules. From Refinery storage tanks crude oil is pumped through horizontal steel tubes arranged on the inside walls and the roof of a furnace (oil unable to ignite as no air is present in the tubes). The oil with a temperature in excess of 300oC goes from the tubes into the lower part of a tall cylindrical tower "COLUMN" up to 7.5m diameter x 30.48m high "FRACTIONATING TOWER". The vapour floats upwards into the "fractionating tower" - a tower from which "fractions" are obtained. The tower is divided into numerous compartments by means of trays. The vapours pass through holes in the trays. . The higher the "room" (area above a "tray") the cooler the temperature. As vapours rise they are cooled and liquids are condensed. The hydrocarbon vapours with the highest boiling points cool and condense first on the bottom trays. The most volatile (e.g. petrol) comes off the top as vapour and is separately cooled. The division of crude oil into fractions or "distillates" is made more exacting by using bubble caps (see sketch). By this method hot vapours passing through the holes in the tray are forced to bubble through cooler liquid, which has already been condensed and collected on the tray. Hot vapours boil off any light hydrocarbons on the tray. There may be a series of towers refining the oil again and again, these are known as 'SIDE STRIPPERS'. The tower is under pressure and is therefore a pressure vessel. Fabrication costs are high and site erection costs are more due to the nature of structure. The towers are mainly constructed of carbon steel but stainless may be adopted. A comparison between stainless steel and carbon steel is not always possible as the weights per tonne differ and the thickness of the steel required differs. Generally for 6mm the difference in cost over carbon steel is "SS 304" 4 times whilst "SS 306 "4.5 times.</t>
  </si>
  <si>
    <t>Columns are costed with regard to their weight of steel. The basic steel usually adopted is Carbon Manganese steel however care must be had to the steel Cost Information as more modern columns are often made from high quality specialised steel (e.g.: - different quality stainless steel). This would increase the price/stone (stainless steel and cast iron costs are provided). The Tables assume standard construction plate thickness and materials. In these tables it is assumed the Skirt is metal and welded to the column. It is usually mild steel whatever type of steel forms the main body of the column. The costs reflect the mild steel skirt irrespective of the material used in the column construction. The diameters and heights given are for the column only. Although the ERC include the cost of a mild steel skirt. Any brickwork (usually fire protection) over the metal skirt requires an addition. Add 20% (to include for shapes, formation etc.) to scales. The diameters and heights given are for the column only. Additions should be made for foundations and piles. IN CALCULATING THE VOLUME FOR CLASS 4 PURPOSES THE SKIRT SHOULD BE INCLUDED.</t>
  </si>
  <si>
    <t>(a) Number (Refinery serial no) and user i.e. No 1 Crude, 2nd stage distillation etc. (b) Overall height - including skirt. (c) Dia - in the case of columns of varying diameters the length  diameter of each different section should be given. (d) Height of skirt  whether clad or bricked. (e) If lagged - the material used, its thickness and details of outer cover. (f) Operating pressure. (g) Weight of shell steel tons (excluding trays) (h) Weight of skirt in steel tons (where this is included in the shipping weight of the column it should be so indicated). (j) Weight of trays if they if they are fixed. Also weight of tray supports. (k) Thickness in inches mm of shell and skirt. (l) Total weight in steel tonnes of stairs, ladders catwalks, etc., attached to column. (m) Details of foundation work - other than oversite concrete, including piling, mass and R/C work, pits, chambers  other under-ground works. (n) Throughout in gallons or barrels per day or per steam day. (o) Materials used in construction particularly linings(known as cladding on the trade) Weight calculations to be made as follows: - 1. Shell 7. Nozzles 2.Heads 8. Welds 3. Internal Plate work 9. Skirt 4. Tray supports 10. Base Ring 5. Insulation rings 11 Anchor Ring/Lugs 6. Openings 12. Lifting Davits Weights normally shown on drawings are design weights - actual weight per fabricator may differ slightly.</t>
  </si>
  <si>
    <t>Note: - price per tonne includes cost adjustments for rating purposes Class 4 Table 4 - Towers and Columns subject to Class 4(d) limitation</t>
  </si>
  <si>
    <t>Ladders and Platforms Add to the above costs in respect of all columns Where details of ladders and platforms are known, see 215N for costs;</t>
  </si>
  <si>
    <t>Photo 1 - Typical tower- material not identified</t>
  </si>
  <si>
    <t>20321</t>
  </si>
  <si>
    <t>Otherwise known as a column. Crude oil is rarely useable as such and must therefore be refined. This is achieved by distillation - crude oil is heated until it is vaporised and then cooled forming liquids according to the boiling points of their constituent molecules. From Refinery storage tanks crude oil is pumped through horizontal steel tubes arranged on the inside walls and the roof of a furnace (oil unable to ignite as no air is present in the tubes). The oil with a temperature in excess of 300oC goes from the tubes into the lower part of a tall cylindrical tower "COLUMN" up to 7.5m diameter x 30.48m high "FRACTIONATING TOWER". The vapour floats upwards into the "fractionating tower" - a tower from which "fractions" are obtained. The tower is divided into numerous compartments by means of trays. The vapours pass through holes in the trays. The higher the "room" (area above a "tray") the cooler the temperature. As vapours rise they are cooled and liquids are condensed. The hydrocarbon vapours with the highest boiling points cool and condense first on the bottom trays. The most volatile (e.g. petrol) comes off the top as vapour and is separately cooled. The division of crude oil into fractions or "distillates" is made more exacting by using bubble caps (see sketch). By this method hot vapours passing through the holes in the tray are forced to bubble through cooler liquid, which has already been condensed and collected on the tray. Hot vapours boil off any light hydrocarbons on the tray. There may be a series of towers refining the oil again and again, these are known as 'SIDE STRIPPERS'. The tower is under pressure and is therefore a pressure vessel. Fabrication costs are high and site erection costs are more due to the nature of structure. The towers are mainly constructed of carbon steel but stainless may be adopted. A comparison between stainless steel and carbon steel is not always possible as the weights per tonne differ and the thickness of the steel required differs. Generally for 6mm the difference in cost over carbon steel is ""SS 304" 4 times whilst "SS 306" 4.5 times.</t>
  </si>
  <si>
    <t>Columns are costed with regard to their weight of steel. The basic steel usually adopted is Carbon Manganese steel however care must be had to the steel Cost Information as more modern columns are often made from high quality specialised steel (e.g.: - different quality stainless steel). This would increase the price/stone (stainless steel and cast iron costs are provided). The Tables assume standard construction plate thickness and materials. In these tables it is assumed the Skirt is metal and welded to the column. It is usually mild steel whatever type of steel forms the main body of the column. The costs reflect the mild steel skirt irrespective of the material used in the column construction. The diameters and heights given are for the column only. Although the ERC include the cost of a mild steel skirt. Any brickwork (usually fire protection) over the metal skirt requires an addition. Add 20% (to include for shapes, formation etc.) to scales. The diameters and heights given are for the column only. Additions should be made for foundations and piles. IN CALCULATING THE VOLUME FOR CLASS 4 PURPOSES THE SKIRT SHOULD BE INCLUDED. Note: - price per tonne includes cost adjustments for rating purposes</t>
  </si>
  <si>
    <t>1. Shell 2. Heads 3 Internal Plate work 4. Tray supports 5. Insulation rings 6. Openings 7. Nozzles 8 Welds 9. Skirt 10. Base Ring 11 Anchor Ring/Lugs 12. Lifting Davits Weights normally shown on drawings are design weights - actual weight per fabricator may differ slightly.</t>
  </si>
  <si>
    <t>Steelwork, foundations, settings, platforms, supports, staging.</t>
  </si>
  <si>
    <t>Photo 1 - Typical column- Material not identified</t>
  </si>
  <si>
    <t>20322</t>
  </si>
  <si>
    <t xml:space="preserve">A complex pressure vessel known as a slug catcher, which separates gas, condensate and water, which has arrived from the oilfield beneath the sea or land. The incoming material is under pressures of over 1000 psig. The vessels are manufactured either from bent welded steel plate in tubular form or in the form of drop tanks (pressure vessels). The tubular construction can have sections of between 250 mm to 1 metre and the wall thickness vary between 25 mm to 75 mm. Drop tanks consist of 3 - 4 tanks lying under an initial receiving tank. A Slug catcher is the structure of interconnected tubular steel pieces made to withstand pressure and intercept slugs of liquid contained within a pipeline and separate out from the gas stream. In gas lines from offshore and onshore wells, petroleum liquids (condensate) accumulate by dropping out or condensing and collecting in low sections in the line. When enough condensate (and water) collects the flow of gas is disturbed and the restricted volatile gas starts to change back into liquid causing more slugs building up. At this point a "pig" is sent down the pipe to collect all the slugs together and it is this large build up of liquid that a slug catcher primarily separates into gas, water and condensate. A Slug is a compact mass of liquid, retaining its identity as it travels. The collection of liquid forming a large slug can amount to several thousand gallons and can travel along a pipe at up to 10 mph. When the slug arrives at the slug catcher consisting of condensate, Gas, and water all in a volatile state. </t>
  </si>
  <si>
    <t>Length taken from the inlet manifold to the main gas off-take pipe: the cost per linear metre has been derived after consideration of all of the different diameters and wall thickness.</t>
  </si>
  <si>
    <t>Class 4 Table 4 (tubular) separator Class 4 table 4 (drop tank) tank / separator  Machine to sort or divide into parts or sizes</t>
  </si>
  <si>
    <t>Instruments and controls Take off pipes taking gas / condensate from the slug catcher If Class 4 (d) is applicable</t>
  </si>
  <si>
    <t>Settings, foundations, supports</t>
  </si>
  <si>
    <t>Photo 2 - Parallel type, may be buried underground - Gentle slope where condensate falls to lowest point to be extracted for further process.</t>
  </si>
  <si>
    <t>Note: Separation of gas, water and condensate is undertaken throughout the length of the slug catcher</t>
  </si>
  <si>
    <t>20122</t>
  </si>
  <si>
    <t>Cubic metre</t>
  </si>
  <si>
    <t>Reinforced concrete base and walls. Open topped. Straight sided, top above ground level. Including attached chambers and adjacent drainage. Walls to reservoirs may be thicker at the base. The base may be laid to falls to facilitate cleaning down. If domed bottoms or counterforted walls are encountered contact BEAMS for cost advice.</t>
  </si>
  <si>
    <t>Windshields are excluded. For circular reservoirs add 7.5% to rates for straight-sided reservoirs See also variations.</t>
  </si>
  <si>
    <t>Gross internal volume - If plans are not available the depth of the tank must be estimated.</t>
  </si>
  <si>
    <t>Additional cost of dividing walls:
For 150 mm thick reinforced concrete = £193/m2
For 225 mm thick reinforced concrete = £215/m2 
For 300 mm thick reinforced concrete = £237/m2
For 450 mm thick reinforced concrete = £265/m2
For 500 mm thick reinforced concrete = £295/m2
For 600 mm thick reinforced concrete = £323/m2 
Additional cost of reinforced concrete roof supported by columns normally at 5m centres:
For Columns up to 6m high add = £164/m2
For Columns up to 12m high add = £174/m2</t>
  </si>
  <si>
    <t>10198</t>
  </si>
  <si>
    <t>Zinc plated corrugated steel circular tanks set on reinforced concrete slab and lined with butyl rubber. Mainly above ground. Rate includes slab base. Windshields are excluded. Tanks do not normally exceed 1000m3.</t>
  </si>
  <si>
    <t>Based on Gross Internal Volume. GIV</t>
  </si>
  <si>
    <t>Structure and foundations</t>
  </si>
  <si>
    <t>Extra costs of corrugated metal roof add £58/m2 of roof area.</t>
  </si>
  <si>
    <t>10199</t>
  </si>
  <si>
    <t>200mm deep foundation with concrete haunching behind kerb, edge to road approximately 25mm higher than road. This unit is designed to fit between a standard kerb and the lorry containment kerb, hence it tapers and dimensions are averages.</t>
  </si>
  <si>
    <t>Cost worked up from SPONS CIVILS</t>
  </si>
  <si>
    <t xml:space="preserve">Updated indices following QA. James had calculated all on evidence and carried to PB tab, but there was a mix of books and these have different indexing so i've carried the workings separately. </t>
  </si>
  <si>
    <t xml:space="preserve">200mm deep foundation with concrete haunching behind kerb, edge to road approximately 25mm higher than road. </t>
  </si>
  <si>
    <t>Updated indices following QA. James had calculated all on evidence and carried to PB tab, but there was a mix of books and these have different indexing so i've carried the workings separately. Original evidence corrupted / missing so recreated from the straight kerb code, cost for curved kerb sourced from online SPONS.</t>
  </si>
  <si>
    <t>Steel bollard held in a socket, which is set in to concrete</t>
  </si>
  <si>
    <t>Cost worked up from SPONS CIVILS 2019</t>
  </si>
  <si>
    <t>Updated indices following QA. 17/03/21 - James has gone back to CG2017 descriptions, updated. Low risk, small increase on CG2021.</t>
  </si>
  <si>
    <t>Pre-cast concrete bolllard set in concrete</t>
  </si>
  <si>
    <t>Updated indices following QA. James had calculated all on evidence and carried to PB tab, but there was a mix of books and these have different indexing so i've carried the workings separately. 17/03/21 - James has gone back to CG2017 descriptions, updated. Low risk, small increase on CG2021.</t>
  </si>
  <si>
    <t>Cast iron bollard set directely in to concrete or into a socket, which is set into the concrete</t>
  </si>
  <si>
    <t>Cost worked up from SPONS LANDSCAPING 2019</t>
  </si>
  <si>
    <t>Updated indices following QA. James had calculated all on evidence and carried to PB tab, but there was a mix of books and these have different indexing so i've carried the workings separately. 17/03/21 - James has gone back to CG2017 descriptions, updated. Low risk, small decrease on CG2021.</t>
  </si>
  <si>
    <t>Single sided steel corrugated beam attached to 3 short posts and set in concrete</t>
  </si>
  <si>
    <t>Updated indices following QA. 17/03/21 - Low risk, small decrease on CG2021.</t>
  </si>
  <si>
    <t>Double sided steel corrugated attached to 3 posts set in concrete</t>
  </si>
  <si>
    <t>Single sided steel open box beam, attached to 3 posts set in concrete</t>
  </si>
  <si>
    <t>Double sided steel open box beam attached to 3 posts set in concrete</t>
  </si>
  <si>
    <t>Reflective sign attached to 76mm diameter, 1.75m long steel post, set in concrete</t>
  </si>
  <si>
    <t>Updated indices following QA. 17/03/21 - James has gone back to CG2017 descriptions, updated. Medium risk, small decrease on CG2021.</t>
  </si>
  <si>
    <t>Internally illuminated sign, attached to 76mm diameter, 1.75m long steel pole, set in concrete. Includes electrical connections.</t>
  </si>
  <si>
    <t>Externally illuminated sign, attached to 3, 100mm poles set in conccrete, Includes electrical connections</t>
  </si>
  <si>
    <t>Updated indices following QA. 17/03/21 - James has gone back to CG2017 descriptions, updated. Low risk, small decrease on CG2021.</t>
  </si>
  <si>
    <t>Galvanised lighting column 4 to 6m in height with 70 Watt lamp, Flange base fixed to concrete foundation. Includes all electrical connections</t>
  </si>
  <si>
    <t>Updated indices following QA. 17/03/21 - James has gone back to CG2017 descriptions, updated. Medium risk, small increase on CG2021.</t>
  </si>
  <si>
    <t>Galvanised lighting column 10 to 12m in height with 250 Watt lamp, Flange base fixed to concrete foundation. Includes all electrical connections</t>
  </si>
  <si>
    <t>Galvanised lighting column 10 to 15m in height with sodium lamp, Flange base fixed to concrete foundation. Includes all electrical connections</t>
  </si>
  <si>
    <t>Overall 275mm thick. 150mm hardcore base layer compacted and blinded with sand, flags laid in sand and cement mortar. Includes excavation, but excludes drainage.</t>
  </si>
  <si>
    <t>Cost worked up from SPONS A &amp; B 2019</t>
  </si>
  <si>
    <t>Updated indices following QA. 16/03/21 - James has gone back to CG2017 descriptions, updated. Medium risk as while there is a build up, it's a significant increase on CG2021 and there doesn't appear to have been any valuer involvement.</t>
  </si>
  <si>
    <t>300mm compacted sub-base blinded with sand, with 100mm dense bitumen base course over, with 60mm base course and 40mm wearing asphalt course. Includes excavation, but excludes drainage.</t>
  </si>
  <si>
    <t>Cost worked up from SPONS A&amp;B</t>
  </si>
  <si>
    <t>Updated indices following QA. 17/03/21 - James has gone back to CG2017 descriptions, updated. Medium risk, moderate increase on CG2021.</t>
  </si>
  <si>
    <t>Overall 275mm thick. 150mm hardcore base layer compacted and blinded with sand, bricks laid on edge, to herringbone pattern, in sand and cement mortar. Includes excavation, but excludes drainage.</t>
  </si>
  <si>
    <t>Updated indices following QA. 16/03/21 - James has gone back to CG2017 descriptions, updated. Medium risk as while there is a build up, it's a significant increase on CG2021 and there doesn't appear to have been any valuer involvement. Also, cheaper than non-herringbone version?</t>
  </si>
  <si>
    <t>Overall 275mm thick. 150mm hardcore base layer compacted and blinded with sand, bricks laid flat in sand. Includes excavation, but excludes drainage.</t>
  </si>
  <si>
    <t>Overall 275mm thick. 150mm hardcore base layer compacted and blinded with sand, bricks laid flat, to herringbone pattern, in sand. Includes excavation, but excludes drainage.</t>
  </si>
  <si>
    <t>Updated indices following QA. 16/03/21 - James has gone back to CG2017 descriptions, updated. Medium risk as while there is a build up, it's a significant increase on CG2021 and there doesn't appear to have been any valuer involvement. Also cheaper than non-herringbone version?</t>
  </si>
  <si>
    <t>Overall 275mm thick. 150mm hardcore base layer compacted and blinded with sand, bricks laid on edge, in sand and cement mortar. Includes excavation, but excludes drainage.</t>
  </si>
  <si>
    <t>100mm hardcore base layer compacted and blinded with sand, cobbles laid in sand and cement mortar. Includes excavation, but excludes drainage.</t>
  </si>
  <si>
    <t>James has gone back to CG2017 descriptions, updated. Medium risk as while there is a build up, it's a significant increase on CG2021 and there doesn't appear to have been any valuer involvement.</t>
  </si>
  <si>
    <t>100mm hardcore base layer compacted and blinded with sand, cobbles laid in a pattern in sand and cement mortar. Includes excavation, but excludes drainage.</t>
  </si>
  <si>
    <t>Overall 330mm thick. 150mm hardcore base layer compacted and blinded with sand, bricks laid flat in sand and cement mortar. Includes excavation, but excludes drainage</t>
  </si>
  <si>
    <t>James has gone back to CG2017 descriptions, updated. Medium risk as while there is a build up, it's a significant increase on CG2021 and there doesn't appear to have been any valuer involvement. SPONS 2019 only has rate for herringbone, so i used 2015 to create a pro-rata so there is some difference between codes.</t>
  </si>
  <si>
    <t>Overall 330mm thick. 150mm hardcore base layer compacted and blinded with sand, bricks laid to herringbone pattern in sand and cement mortar. Includes excavation, but excludes drainage.</t>
  </si>
  <si>
    <t>James has gone back to CG2017 descriptions, updated. Medium risk as while there is a build up, it's a significant increase on CG2021 and there doesn't appear to have been any valuer involvement. Also, same rate as non-herringbone version?</t>
  </si>
  <si>
    <t>150mm hardcore base layer compacted and blinded with 50mm sand,Concrete block paviours 200mm x 100mm x 80mm, grey. Includes excavation, but excludes drainage</t>
  </si>
  <si>
    <t>For cost of drainage see code 33U1N5</t>
  </si>
  <si>
    <t>Surfacing -Concrete paviours</t>
  </si>
  <si>
    <t>Original sheet was lost and so Ryan C re-created hense different date to rest of category. We identified a description error that occurred in CG2017 (everything described as grey, but some priced as coloured blocks) which is now corrected. Significant increase on CG2021 so medium risk. SPONS 2019 only has rate for herringbone, so i used 2015 to create a pro-rata so there is some difference between codes.</t>
  </si>
  <si>
    <t>150mm hardcore base layer compacted and blinded with 50mm sand,Concrete block paviours 200mm x 100mm x 80mm herringbone pattern, grey. Includes excavation, but excludes drainage</t>
  </si>
  <si>
    <t>Original sheet was lost and so Ryan C re-created hense different date to rest of category. We identified a description error that occurred in CG2017 (everything described as grey, but some priced as coloured blocks) which is now corrected. Significant increase on CG2021 so medium risk.</t>
  </si>
  <si>
    <t>150mm compacted sub-base blinded with sand, with 150mm reinforced concrete over. Includes excavation, kerbs, channels and drainage.</t>
  </si>
  <si>
    <t>Cost worked up from SPONS A&amp;B 2019</t>
  </si>
  <si>
    <t>per metre at 3.5m wide</t>
  </si>
  <si>
    <t>James Mclearon</t>
  </si>
  <si>
    <t>James has gone back to CG2017 descriptions, updated. Medium risk as while there is a build up, there's a significant increase on CG2021.</t>
  </si>
  <si>
    <t>per metre at 4.9m wide</t>
  </si>
  <si>
    <t>per metre at 6.10m wide</t>
  </si>
  <si>
    <t>per metre at 7.3m wide</t>
  </si>
  <si>
    <t>All in rate for surface water drainage to hard surfaced areas</t>
  </si>
  <si>
    <t>Overall 325mm thick. 150mm hardcore base layer compacted and blinded with sand, setts laid in sand and cement mortar. Includes excavation, but excludes drainage.</t>
  </si>
  <si>
    <t>James has gone back to CG2017 descriptions, updated. Low risk as there is a build up supporting small increase on CG2021.</t>
  </si>
  <si>
    <t>Overall 325mm thick. 150mm hardcore base layer compacted and blinded with sand, setts laid to pattern in sand and cement mortar. Includes excavation, but excludes drainage.</t>
  </si>
  <si>
    <t>Compacted 100mm Granular Rock base layer compacted and blinded with sand Includes excavation, but excludes drainage.</t>
  </si>
  <si>
    <t>150mm type 1 granular fill base layer compacted and blinded with sand. Grasscrete filled with topsoil and seeded. Includes excavation, but excludes drainage.</t>
  </si>
  <si>
    <t>Cost worked up from SPONS A&amp;B, with grasscrete from SPONS Landscaping</t>
  </si>
  <si>
    <t>150mm Hardcore base layer compacted and blinded with 50mm sand. Includes excavation, but excludes drainage.</t>
  </si>
  <si>
    <t>150mm Hardcore base layer compacted and blinded with 50mm sand, with 63mm gravel over a terram membrane. Includes excavation, but excludes drainage.</t>
  </si>
  <si>
    <t>Compacted 150mm hardcore base layer compacted and blinded with sand Includes excavation, but excludes drainage.</t>
  </si>
  <si>
    <t>no photos</t>
  </si>
  <si>
    <t>Omitted ref to Spon's 2015</t>
  </si>
  <si>
    <t>225mm compacted sub-base blinded with sand, with 100mm dense one coat macadam over. Includes excavation, kerbs, channels and drainage.</t>
  </si>
  <si>
    <t>James has gone back to CG2017 descriptions, updated. Medium risk, moderate increase on CG2021.</t>
  </si>
  <si>
    <t>James has gone back to CG2017 descriptions, updated. Medium risk, small increase on CG2021.</t>
  </si>
  <si>
    <t>Updated indices following QA. 17/03/21 - James has gone back to CG2017 descriptions, updated. Medium risk as while there is a build up, there's a significant increase on CG2021.</t>
  </si>
  <si>
    <t>300mm compacted sub-base blinded with sand, with 100mm dense bitumen base course over, with 50mm base course and 30mm wearing macadam course. Includes excavation, but excludes drainage.</t>
  </si>
  <si>
    <t>250mm compacted sub-base blinded with sand, with 100mm dense bitumen base course over, with 50mm base course and 30mm wearing macadam course. Includes excavation, but excludes drainage.</t>
  </si>
  <si>
    <t>250mm compacted sub-base blinded with sand, with 60mm dense bitumen base course over, with 50mm base course and 30mm wearing macadam course. Includes excavation, but excludes drainage.</t>
  </si>
  <si>
    <t>150mm compacted hardcore blinded with sand, with 100mm plain concrete. Includes excavation, but excludes drainage.</t>
  </si>
  <si>
    <t>150mm compacted hardcore blinded with sand, with 150mm plain concrete. Includes excavation, but excludes drainage.</t>
  </si>
  <si>
    <t>200mm compacted hardcore blinded with sand, with 150mm plain concrete. Includes excavation, but excludes drainage.</t>
  </si>
  <si>
    <t>200mm compacted hardcore blinded with sand, with 250mm plain concrete. Includes excavation, but excludes drainage.</t>
  </si>
  <si>
    <t>150mm compacted hardcore blinded with sand, with 200mm reinforced concrete. Includes excavation, but excludes drainage.</t>
  </si>
  <si>
    <t>150mm compacted hardcore blinded with sand, with 100mm reinforced concrete. Includes excavation, but excludes drainage.</t>
  </si>
  <si>
    <t>150mm compacted hardcore blinded with sand, with 150mm reinforced concrete. Includes excavation, but excludes drainage.</t>
  </si>
  <si>
    <t>150mm compacted hardcore blinded with sand, with 250mm reinforced concrete. Includes excavation, but excludes drainage.</t>
  </si>
  <si>
    <t>4m electrically operated lifting arm, switch operated. Includes concrete foundations</t>
  </si>
  <si>
    <t>Cost worked up from SPONS LANDSCAPING 2019 AND INDUSTRY</t>
  </si>
  <si>
    <t>4m electrically operated lifting arm, pedestal mounted card reader and auto close induction loop. Includes concrete foundations and electrical connections</t>
  </si>
  <si>
    <t>4m manual lifting arm and rest. Includes concrete foundations</t>
  </si>
  <si>
    <t>4m electrically operated lifting arm, pedestal mounted card reader and auto close induction loop on entrance and exit, over ride switch. Includes concrete foundations and electrical connections</t>
  </si>
  <si>
    <t>3m wide hydraulic road blocker, with 350mmm raised height.  Remote push button control, 2 induction loops and traffic lights. Includes all foundations and electrical connnections</t>
  </si>
  <si>
    <t>Updated indices following QA. 17/03/21 - James has gone back to CG2017 descriptions, updated. High risk, large decrease on CG2021.</t>
  </si>
  <si>
    <t>3m wide hydraulic road blocker, with 350mmm raised height.  Remote push button control, 2 induction loops and traffic lights. Includes all foundations, approach ramps and electrical connnections</t>
  </si>
  <si>
    <t>Updated indices following QA. 17/03/21 - James has gone back to CG2017 descriptions, updated. Medium risk, large decrease on CG2021.</t>
  </si>
  <si>
    <t>Hydraulic rising bollard.  Remote push button control, safety auto raise loop to work in both directions and traffic lights. Includes all foundations and electrical connnections</t>
  </si>
  <si>
    <t>Slates made from coloured fibre cement. Factory produced - standard sizes available. Fixed with clips or nails to treated timber battens.</t>
  </si>
  <si>
    <t>Cost includes fro treated battens and fixing and standard felt underlay to the roof slopes.</t>
  </si>
  <si>
    <t>Measure to roof area =m2 when practicable - Age and condition.</t>
  </si>
  <si>
    <t>10218</t>
  </si>
  <si>
    <t>Patent Glazing - Aluminium alloy glazing bars 2-3m long at about 600mm centres glazed with double glazed Georgian wired glass. Includes basic frame system.</t>
  </si>
  <si>
    <t>Measure to m2</t>
  </si>
  <si>
    <t>10219</t>
  </si>
  <si>
    <t>Patent Glazing - Aluminium alloy glazing bars 2-3m long at about 600mm centres glazed with double glazed low emissivity glass .</t>
  </si>
  <si>
    <t>Flat or low-sloping roofs are most often surfaced with alternating layers of roofing felt and asphalt with a layer of gravel on top. These are known as built-up, or tar-and-gravel roofs. Felt flat roofing systems are made from a build up of several layers of roofing felt. These layers are usually stuck together with molten liquid bitumen. Cold bonding agents are some times used. The methods of fixing are usually referred as roll and pour or torchon. The older roofing felt systems were so poor that they had to be overlaid with stone chippings which provide very good protection. They have an additional benefit of ballasting the roof and reducing wind up lift. Solar bar reflective paint is an alternative to the old style limestone chippings as a finish. Asphalt is often the chosen method of waterproofing to roofs but also to balconies, terraces, flooring and tanking. Asphalt is ideally suited for balconies and terraces due to its smooth surface finish, providing the perfect base for the application of surface tiling. A suitable surface of slab or screed for roofing is provided by a wood float finish. A roof is a device that covers the interior of a building from the sky. Its most important function is to provide protection from weather. Flat roofs could be constructed out of timber, steel or concrete. The methods basically are similar to that of floors.</t>
  </si>
  <si>
    <t>See also eaves detail. Codes 30F120-30F12F.</t>
  </si>
  <si>
    <t>10217</t>
  </si>
  <si>
    <t>A roof is a device that covers the interior of a building to provide protection from the weather. Flat roofs could be constructed out of timber, steel or concrete. The methods basically are similar to that of floors. Roof coverings to pitched roofs: Roof Tiles Plain tiles are made from either concrete or clay and are hung on and nailed to the batten below. Types of tile: o Standard - double lap - plain tile o Eves or top course tile o Tile and a half tile o Half round ridge tile o Curve valley tile o Bonnet hip tile Double lap tiles are the traditional tiles used on pitched roofs. Slate roof tiles Slates are formed from slate, a natural and dense material that is split into thin sheets and cut into small units to attach to pitched roofs. Each slate tile is fixed by nail to the roof.</t>
  </si>
  <si>
    <t>A roof is a device that covers the interior of a building to provide protection from the weather. Flat roofs could be constructed out of timber, steel or concrete. The methods basically are similar to that of floors. Patent Glazing Patent Glazing is the term applied to a self-draining system of dry glazing that does not rely necessarily for its water tightness upon external glazing seals. It consists essentially of a series of longitudinal supporting members (glazing bars), and an infilling of glass or other suitable materials. Patent glazing bars are attached to and supported upon suitable structural members provided by others.</t>
  </si>
  <si>
    <t>A roof is a device that covers the interior of a building from the sky. Its most important function is to provide protection from weather. Flat roofs could be constructed out of timber, steel or concrete. The methods basically are similar to that of floors. Patent Glazing is the term applied to a self-draining system of dry glazing that does not rely necessarily for its water tightness upon external glazing seals. It consists essentially of a series of longitudinal supporting members (glazing bars) and an infilling of glass or other suitable materials. Patent glazing bars are attached to and supported upon suitable structural members provided by others.</t>
  </si>
  <si>
    <t>A roof is a device that covers the interior of a building to provide protection from the weather. Flat roofs could be constructed out of timber, steel or concrete. The methods basically are similar to that of floors. Metal roofs and corrugated roofs are generally reserved for commercial properties. Typical types include: Painted aluminium, Galvanised steel or Powder coated steel GRP translucent sheets are commonly incorporated into profile metal roofing systems and strategically positioned to provide natural daylight inside the property.</t>
  </si>
  <si>
    <t>Reinforced translucent sheet - Double Skin.</t>
  </si>
  <si>
    <t>Includes support frame.</t>
  </si>
  <si>
    <t>Measure area where practicable = m2</t>
  </si>
  <si>
    <t>Roof tiles are made from either concrete or clay and are hung on and nailed to the batten below. Types of tile: o Standard - double lap - plain tile o Eves or top course tile o Tile and a half tile o Half round ridge tile o Curve valley tile o Bonnet hip tile Double lap tiles are the traditional tiles used on pitched roofs. Slate roof tiles are formed from slate, a natural and dense material that is split into thin sheets and cut into small units to attach to pitched roofs.</t>
  </si>
  <si>
    <t>A roof is a device that covers the interior of a building for protection from the weather. Roof tiles are made from either concrete or clay and are hung on and nailed to the batten below. Types of tile: o Standard - double lap - plain tile o Eves or top course tile o Tile and a half tile o Half round ridge tile o Curve valley tile o Bonnet hip tile Double lap tiles are the traditional tiles used on pitched roofs. Slate roof tiles Slates are formed from slate, a natural and dense material that is split into thin sheets and cut into small units to attach to pitched roofs.</t>
  </si>
  <si>
    <t>Roof coverings to pitched roofs: Roof Tiles Plain tiles are made from either concrete or clay and are hung on and nailed to the batten below. Types of tile: o Standard - double lap - plain tile o Eves or top course tile o Tile and a half tile o Half round ridge tile o Curve valley tile o Bonnet hip tile Double lap tiles are the traditional tiles used on pitched roofs. Slate roof tiles Slates are formed from slate, a natural and dense material that is split into thin sheets and cut into small units to attach to pitched roofs. Each slate tile is fixed by nail to the roof.</t>
  </si>
  <si>
    <t>Patent Glazing - Aluminium alloy glazing bars 2-3m long at about 600mm centres glazed with feature single glazing.</t>
  </si>
  <si>
    <t>Surface area of glazing = m2</t>
  </si>
  <si>
    <t>10313</t>
  </si>
  <si>
    <t>Glazed roof on framing; to cover walkways. Feature curved double glazed barrel vault roof.</t>
  </si>
  <si>
    <t>Cost include framed support.</t>
  </si>
  <si>
    <t>10311</t>
  </si>
  <si>
    <t>Patent glazing with feature shapes and curves. Low emissivity glazing. High quality framing and special glazing.</t>
  </si>
  <si>
    <t>10312</t>
  </si>
  <si>
    <t>Fibreglass Matting is usually available in rolls 400mm (16in) wide and is not ridgid and is laid between the ceiling joists. Expanded polystyrene is an alternative and provides a ridgid insulation between the ceiling joists.</t>
  </si>
  <si>
    <t>10215</t>
  </si>
  <si>
    <t>PVC gutters are made from unplasticized polyvinyl chloride. The sections and fittings are lighter, easy to fix and do not require painting. Cast Iron Gutters are very long lasting if painted regularly and the insides should be primed with zinc chromate paint. The finishing coat can be a bituminous paint. Cast Iron is heavy and today other materials such as aluminium gutters are used in place of cast iron.</t>
  </si>
  <si>
    <t>Length - Per Meter Run. Also down pipes</t>
  </si>
  <si>
    <t>10213</t>
  </si>
  <si>
    <t>In-situ reinforced concrete 150mm, 200mm, 300mm and 600mm thick.</t>
  </si>
  <si>
    <t>Rates included for up to 4.5m soffit and 4.5m to 9.0m soffit. Costs exclude supporting structure. Additional cost of using steel deck permanent shuttering is £5.70/m2.</t>
  </si>
  <si>
    <t>Photo 1 - Concrete beam supporting underside of reinforced concrete slab.</t>
  </si>
  <si>
    <t>10212</t>
  </si>
  <si>
    <t>Timber flat roofs comprise timber structural members referred to as rafters and roof joists mechanically fixed or jointed together to create a frame ready to clad over with a ridged sheet decking.</t>
  </si>
  <si>
    <t>See also roof coverings 30F05K, 30F080-30F095. Costs exclude supporting structure.</t>
  </si>
  <si>
    <t>RPA = Roof Plan Area</t>
  </si>
  <si>
    <t>Photo 1 - Typical basic framework for simple timber flat roof. Photo 2 - Diagrammatic layout for extended corner of flat roof.</t>
  </si>
  <si>
    <t>10214</t>
  </si>
  <si>
    <t>Roof plan area</t>
  </si>
  <si>
    <t>A pitched roof is a form of ridge roof sloping down in two directions from a central apex or ridge as it is technically called. Typically a softwood trussed timber roof structure is capable of up to maximum 10m span and comprises multiple structural members including rafters, struts and ties fitted together to form a triangulated structure commonly known as a roof truss. According to their method of fixing, trusses are categorised as: 1. Nailed Timber Truss 2. Bolt  Connector Truss 3. Glued Truss or 4. Trussed Rafters. If the roof span is large, multiple purlins are necessary. Structural members span the width of the roof at intervals along its length, the tops of which follow the pitch of the roof.</t>
  </si>
  <si>
    <t>MOP = Measured on Plan</t>
  </si>
  <si>
    <t>10216</t>
  </si>
  <si>
    <t>Rates included for up to 4.5 m to soffit and 4.5m to 9.0m soffit. Costs exclude supporting structure. Additional cost of using steel deck permanent shuttering is £5.70/m2.</t>
  </si>
  <si>
    <t>A pitched roof is a form of ridge roof sloping down in two directions from a central apex or ridge as it is technically called. A steel trussed roof structure comprises multiple structural members including rafters, struts and ties welded or mechanically bolted together to form a triangulated structure commonly known as a roof truss. Steel roof trusses provide a frame on which to clad both slopes with a weather proof sheet or tile covering.</t>
  </si>
  <si>
    <t>Category 1 buildings - Main school buildings, whether of traditional or system build construction, intended for permanent use. Typically comprising ; Classrooms &amp; teaching spaces, Assembly Halls, Administrative offices, Staff rooms, Libraries, Kitchens, Music rooms.</t>
  </si>
  <si>
    <t>Cost variation over public schools, rate reflects a % differential for specification.  – See BEAMS for bespoke advice</t>
  </si>
  <si>
    <t>A current GPCR challenge is ongoing, we have requested new For information, but these may not be produced or GPCR completed in time for publication, in that scenario, we will uplift agreed costs from 2021</t>
  </si>
  <si>
    <t>Modern Equivalent for a Scout Hall . Single storey building with pitched roof (built 1991) Building Construction: - Foundations: trench fill with concrete ground floor slab with timber or steel joist pitched roof with concrete tile coverings. External Walls: facing brick/block with insulation to cavity with hardwood or UPVC windows and doors. Internal Wall finish typically plastered block work with vinyl sheet or carpet flooring. Plasterboard Artex finished internal ceilings. Building Services will typically include Gas central heating, ventilation, electrics, emergency lighting and alarm system. Accommodation layout lobby, main hall, store rooms, kitchen and male and female toilets.</t>
  </si>
  <si>
    <t>Elemental cost analyses obtained from BCIS</t>
  </si>
  <si>
    <t>Variations for quality are normally + or 20%</t>
  </si>
  <si>
    <t>H.Jassel</t>
  </si>
  <si>
    <t>1 piece of evidence, that represents a massive decrease on CG21 (roughly 50%). Previous DCS included 5 other samples that weren't carried to average, but having reviewed none were really applicable. Most were too old, and the only 1 in age range is a community centre rather than a scout hut. I've added this to the mix to mitigate the 1 low sample, but overall poor and probably slipped through QC early doors. To be reviewed again.</t>
  </si>
  <si>
    <t>Buried service cables in trench nominally min 750mm deep. Excavated by machine and backfilled. Identification tape included.</t>
  </si>
  <si>
    <t>Cost based on 400m installation</t>
  </si>
  <si>
    <t>Measure length of trench = m</t>
  </si>
  <si>
    <t>CCTV, alarm systems.</t>
  </si>
  <si>
    <t>10335</t>
  </si>
  <si>
    <t>Wire carrying electric current fixed to mesh or similar fencing with metal post supports. Wires fixed horizontally at 300-450mm centres. damage or interruption to current will trigger alarm system. Nominal 2m high fence.</t>
  </si>
  <si>
    <t>Cost per m of fence</t>
  </si>
  <si>
    <t>length = m</t>
  </si>
  <si>
    <t>CCTV, Alarms systems.</t>
  </si>
  <si>
    <t>10332</t>
  </si>
  <si>
    <t>Series of posts with receiver/transmitter devices which create an un- broken ring of protection. Interruption of the beam will trigger alarm warnings to control centre. Posts set up at changes in direction or level. Often installed in commercially sensitive installations May be sited inside or between fencing on cleared ground. May be interconnected to other alarm systems.</t>
  </si>
  <si>
    <t>Includes cost of posts, all wiring connection and transmitters, receiver devices plus links to control centre.</t>
  </si>
  <si>
    <t>Measure length of boundary protected =m</t>
  </si>
  <si>
    <t>CCTV, Alarms systems</t>
  </si>
  <si>
    <t>10333</t>
  </si>
  <si>
    <t>A security system comprising four or more cameras, which are linked to a central monitoring, control and recording area.  Cameras can be found both internally and externally within factory or commercial heriditaments.  Where more than four cameras are employed either large split screens or multiple screens are usually used for monitoring.  Recording is now generally on a computer hard drive or DVD / CD-ROM.  Systems can form part of an intigrated security / observation operation and the pre amble to Class 2 should be studied. (See reteable and non-rateable elements below)</t>
  </si>
  <si>
    <t>System comprises: - camera, lense, mounting brackets, housing, cabling back to monitoring station, control / recording equipment and display monitors.  Installers do not manufacture the equipment but assemble the various component parts to form a bespoke system.  Discounts for quantity are generally used by the installer to keep individual costs down.  There is no additional discount for additional cameras.  Total system cost should be built up using listed component costs.</t>
  </si>
  <si>
    <t>It is not intended to rate isolated cameras in small shops.  As system should comprise four or more cameras.  The number of cameras should be recorded.  CCTV systems for traffic or shopping mal security should not be rated.</t>
  </si>
  <si>
    <t>Supporting structures (other than mounting brackets that are included in the above costs), foundations, security fences, gates, barriers.</t>
  </si>
  <si>
    <t>Photo 1 - External system on pole.  Photo 2 - Internal camera.  Photo 3 - Internal camera, simple b&amp;w wall mounted.</t>
  </si>
  <si>
    <t>Approach is reasonable.</t>
  </si>
  <si>
    <t>Updated indices following QA. 25/03/2021 - Minor tweaks to description order for grouping. Indexed cost, no new evidence.</t>
  </si>
  <si>
    <t>SI 2000 No. 540 Class 2 Table 2 (f) PROTECTION FORM HAZARDS security and alarm systems together with list of accessories 2(i), (v), (vii), (viii)</t>
  </si>
  <si>
    <t>SI 2000 No. 540 Class 2 Table 2 (f) PROTECTION FORM HAZARDS security and alarm systems together with list of accessories 2(i), (v), (vii), (viii</t>
  </si>
  <si>
    <t>Supporting structures (other than mounting brackets that are included in the above costs), foundations, security fences, gates, barrier</t>
  </si>
  <si>
    <t>Appears logical</t>
  </si>
  <si>
    <t>System comprises: - camera, lense, mounting brackets, housing, cabling back to monitoring station, control / recording equipment and display monitors.  Installers do not manufacture the equipment but assemble the various component parts to form a bespoke system.  Discounts for quantity are generally used by the installer to keep individual costs down.  There is no discount for additional cameras.  Additional cameras should be added on a pro rata basis.</t>
  </si>
  <si>
    <t>System (4-camera)</t>
  </si>
  <si>
    <t>Appears  logical, reuse extg photos</t>
  </si>
  <si>
    <t>System comprises: - camera, lense, mounting brackets, housing, cabling back to monitoring station, control / recording equipment and display monitors.  Installers do not manufacture the equipment but assemble the various component parts to form a bespoke system.  Discounts for quantity are generally used by the installer to keep individual costs down.  There is no additional discount for additional cameras.  Additional cameras should be added on a pro rata basis.</t>
  </si>
  <si>
    <t>System (8-camera)</t>
  </si>
  <si>
    <t>System (10-camera)</t>
  </si>
  <si>
    <t>System (12-camera)</t>
  </si>
  <si>
    <t>System (15-camera)</t>
  </si>
  <si>
    <t>System requires detection of vibration-</t>
  </si>
  <si>
    <t>Cost independent of fencing cost,</t>
  </si>
  <si>
    <t>calculate length of fence or boundary protected = m</t>
  </si>
  <si>
    <t>CCTV , alarm systems</t>
  </si>
  <si>
    <t>10334</t>
  </si>
  <si>
    <t>Reinforced concrete tank with base that are normally set below ground level and the outer wall are above ground level. These are used for the bacteriological treatment of sewage by oxidising the organic material by blown air. There is usually a safety rail to top of wall.</t>
  </si>
  <si>
    <t>Costs exclude any dividing wall/s and are priced separately. Costs exclude any walkways and mechanical plant (including any blowers and motors, diffused air systems and flow inducers/mixers).</t>
  </si>
  <si>
    <t>Gross internal Volume (GIV) m3</t>
  </si>
  <si>
    <t>See page 6-8 of 8 of document in Evidence tab</t>
  </si>
  <si>
    <t>Reinforced concrete tank with base normally set below ground and the outer wall above ground level. Used for the bacteriological treatment of sewage by mechanical agitators. There is usually a safety rail to the top of the wall.</t>
  </si>
  <si>
    <t>Costs are to include the supporting structure (often concrete) for the agitators which will often double up as walkways (handrails to be included). Costs are to exclude any mechanical plant, including the agitators and motors.</t>
  </si>
  <si>
    <t>Class 4 Table 4 Tanks See Paragraphs under Rateable element in sewage works: Definitions and Referencing Aids.</t>
  </si>
  <si>
    <t xml:space="preserve">Class 4(d) does not exceed 400 cubic metres and which is readily capable of being moved from one site and re-erected in its original state on another without substantial demolition of any surrounding structure. In reality most concrete tanks under 400 cubic metres either above ground or below will not be capable of moving and re-erecting in its original state and thus are rateable. </t>
  </si>
  <si>
    <t>Security lighting</t>
  </si>
  <si>
    <t>See page 6 &amp; 7 of 7 of document in Evidence tab</t>
  </si>
  <si>
    <t>Used to elevate effluent to a greater height thereby invoking a stronger gravity flow for further stages of treatment. Within the screw house there is normally one chamber in which the bottom end of the screw(s) rest and a further chamber at the top of the screw(s) to receive the elevated effluent. The screws sit in an inclined conduit. There is normally a protective grille over the screw(s). The motor mechanism powering the screw(s) is sometimes located within a housing structure at the top of the screw chamber.</t>
  </si>
  <si>
    <t>The costs include the chambers, the screw pumps and the channel they reside within, screws, protective grills and handrails, the costs do not include the buildings, staircases or any other elements. i.e. meica</t>
  </si>
  <si>
    <t>Gross Internal Volume of the whole structure</t>
  </si>
  <si>
    <t>See page 10 of 10 of document in Evidence tab</t>
  </si>
  <si>
    <t>Generally circular, (but may be octagonal) reinforced concrete tanks usually some 1 metre high with slightly sloping base, which is set at or just below ground level. Tanks filled with media which is often in the form of large stone pieces. The intention is to increase the surface area over which the effluent (dirty water) is spread in order that bacteriological action can take place. In certain locations some tanks have stonewalls.</t>
  </si>
  <si>
    <t>The costs should exclude the media and any mechanical plant (rotating arm, pumps, and motors etc).</t>
  </si>
  <si>
    <t>Gross internal Volume (GIV) m3. However, reference is also made to the diameter of the tank</t>
  </si>
  <si>
    <t>See page 9 of 9 of document in Evidence tab</t>
  </si>
  <si>
    <t>Large rectangular Bacterial Beds usually in excess of 2,000m3 Gross Internal Volume. Tanks are filled with media which is often in the form of large stone pieces. The intention is to increase the surface area over which the effluent (dirty water) is spread in order that bacteriological action can take place. The costs should include any inlet/outlet weir, and any conduits and chambers. The costs should exclude the media, any mechanical plant, rail track and any walkways, stairs, or buildings.</t>
  </si>
  <si>
    <t>These units are constructed of Glass Reinforced Plastic (GRP). The unit has within it a moving part (usually a disk), which is impregnated with biological organisms. When the surface of this moving part comes into contact with the effluent within the unit, the organisms on the moving part interact with and neutralise many of the harmful bacteria in the effluent. Bio Disk units are used both as part of the treatment process in medium to small works, and often as a self-contained treatment process for single dwellings or for small works. These units are generally sunk into the ground, but this is not always the case. Where a unit is sunk into the ground there may be a concrete foundation underneath the unit if the load bearing capacity of the soil is not sufficient. The gap between the unit and the pit wall is then backfilled with either concrete or pea shingle. Where the ground has a particularly high-water table level the Bio Disk Unit may be set within its own concrete pit. Similar- Submerged aeration filters (SAF plants) and other similar GRP units will also be set into the ground.</t>
  </si>
  <si>
    <t>Costs in for all these items are to exclude the provision of handrails, access stairs or internal walls. They are also to exclude the mechanical plant including the disk itself and any motors.</t>
  </si>
  <si>
    <t>Additional cost of reinforced concrete base slab to pit ref 63M1B1. Cost provided as £/m2.</t>
  </si>
  <si>
    <t>See page 10 &amp; 11 of 11 of document in Evidence tab</t>
  </si>
  <si>
    <t>The double membrane biogas storage tank has been developed for low-pressure dry gas storage. The outer membrane is made from polyester fabrics with special PVC surface treatment and acrylate finish and has strengthening bands where each panel is welded to the next. The inner tank, which is more flexible than the outer, consists of a bottom membrane sealed to an inner membrane. There are pipes built into the concrete foundations, which are sealed where they pass through the bottom membrane. These are for gas supply and discharge. A separate pipe is installed for condensation discharge. The tank is anchored to the reinforced concrete foundation by an anchorage ring, which is cast into the slab and sealed to the bottom membrane.</t>
  </si>
  <si>
    <t>Costs include excavation, construction of a tank base, anchor ring, collar, and pipe connections for the storage tank only. Costs exclude foundations associated with condensate chambers, lightning protection, surrounding paving, interconnecting pipework between gas holding tank and any other equipment outside of the perimeter of the tank.</t>
  </si>
  <si>
    <t>Gross Volume m3 of the sphere.</t>
  </si>
  <si>
    <t>The double membrane biogas storage tank has been developed for low-pressure dry gas storage. The outer membrane is made from polyester fabrics with special PVC surface treatment and acrylate finish and has strengthening bands where each panel is welded to the next. The inner tank, which is more flexible than the outer, consists of a bottom membrane sealed to an inner membrane. There are pipes built into the concrete foundations, which are sealed where they pass through the bottom membrane. These are for gas supply and discharge. A separate pipe is installed for condensation discharge. The tank is anchored to the reinforced concrete foundation by an anchorage ring, which is cast into the slab and sealed to the bottom membrane. The air pressure, between the two skins is maintained by a supporting air blower that regulates the variation between gas input and gas output, keeping the gas inside the tank at a constant pressure and pipe valves ensure that the gas pressure is maintained throughout the system. The air pressure also maintains the external envelope against adverse weather conditions.</t>
  </si>
  <si>
    <t>Costs include delivery, erection, anchor ring, collar, and pipe connections for the storage tank only. Costs exclude reinforced concrete foundations (priced separately below), associated condensate chambers, lightning protection, or surrounding paving. The costs also exclude any blower or pressure control equipment.</t>
  </si>
  <si>
    <t>Gross Internal Volume m3 of the sphere.</t>
  </si>
  <si>
    <t>Normally reinforced concrete built under pump houses or powerhouses. May contain internal concrete walls and will have access stairs to deep basements or may have a lift. Internal face of walls and floors may have applied finishes, normally paint or tiles.</t>
  </si>
  <si>
    <t>The Cost provided here is for the cost of constructing a basement, to a basic standard, in relation to its Volume (m3). Where additional finishes are applied to walls and floors, an addition needs to be made to this cost for providing such finishes. This cost excludes stairs, plinths, walkways etc.</t>
  </si>
  <si>
    <t>When additional finishes are found it will be necessary to initially calculate the volume of the basement and further, the surface area of each additional finish.</t>
  </si>
  <si>
    <t>Rateable as part of the "land and buildings.</t>
  </si>
  <si>
    <t>Settings and supports.</t>
  </si>
  <si>
    <t>Photo 1- Typical basement area with quarry tile floor and painted walls Photo 2 -Painted walls with galvanised staircase leading down.</t>
  </si>
  <si>
    <t>10227</t>
  </si>
  <si>
    <t>Normally reinforced concrete built under pump houses or powerhouses. May contain internal concrete walls and will have access stairs to deep basements or may have a lift. Internal face of walls and floors may have applied finishes, normally paint or tiles</t>
  </si>
  <si>
    <t>Rateable as part of the "land and buildings".</t>
  </si>
  <si>
    <t xml:space="preserve">When additional finishes are found it will be necessary to initially calculate the volume of the basement and further, the surface area of each additional finish.
</t>
  </si>
  <si>
    <t>When additional finishes are found it will be necessary to initially calculate the volume of the basement and further, the surface area of each additional finish</t>
  </si>
  <si>
    <t>Reinforced concrete chambers normally set below ground. May contain internal concrete walls or half walls however some are situated where pipes/conduits meet and are free of internal walls. Perimeter walls may project above ground by some 300mm. Walls usually 250mm thick.</t>
  </si>
  <si>
    <t>The costs should include an element for a safety rail typically 1200mm high with uprights every 1500mm. The steel being galvanised and 60mm tubular. Manhole types may well have a metal cover. For larger chambers walkways, platforms often covering entire open area of chamber are to be excluded from the cost.</t>
  </si>
  <si>
    <t>See page 6 of 6 of document in Evidence tab</t>
  </si>
  <si>
    <t>Single Storey, two bay garage with workshop. Construction: Steel portal frame with mono-pitched roof over cavity brickwork. Solid concrete floor, blockwork internal partitions. Two roller shutter doors and one personnel door. Basic staff welfare facilities with toilet and heating. General lighting and power.</t>
  </si>
  <si>
    <t>Cost includes basic electrical provision, heating, wall, ceiling and floor finishes. Manual roller shutter doors.</t>
  </si>
  <si>
    <t>Measure to GIA. Measure Eaves Height. Photograph internally and externally. Identify if plant and machinery and three phase electrical supply provided.</t>
  </si>
  <si>
    <t>Refer to Section 900 of the Rating Manual Sewage Treatment Works and Practice note: 2021 - Sewage Treatment Works</t>
  </si>
  <si>
    <t>Identify and record details</t>
  </si>
  <si>
    <t>Re-use existing photographs pending lifting of lockdown restrictions</t>
  </si>
  <si>
    <t xml:space="preserve">Unable to obtain new photographs due to COVID restrictions </t>
  </si>
  <si>
    <t>250m²</t>
  </si>
  <si>
    <t>This ERC is at high risk. There is a lack of evidence due to no FOR data and no data from Manufacturers. Whilst I have not actively discussed this category with the valuer, I am, however, aware that extensive discussions have been going on in the background between BEAMs SLT members and SLT members for this valuation panel, due to Sewage Treatment Works being identified as one of the high risk catgeories. Therefore, I would not have gained any additional information I do not already have access to. As a modern equivalent replacement I have opted for an ERC based on similar forms of construction present in the industrial building category ERC assessed from SPONs 2019 A&amp;B. In terms of Rateable and Non-Rateable elements I have referenced the valuer back to the relevant section of the Rating Manual for further guidance. Determining whether or not an element is rateable is a matter of law and the valuer should be able to apply their own specialist knowledge of Rating to current legislation to determine if an element is rateable or not, this is beyond the scope of the Cost Guide.</t>
  </si>
  <si>
    <t>Although Ian has carried out in a methodical manner; there appears to ne some concern with the valuers over lack of evidence. This building appears net for Rating Purposes as it is based on the Industrial buildings information from CG2017.</t>
  </si>
  <si>
    <t>At Valuers' request, this code has been pulled pending AECOM information for STW class. Updated indices following QA. 01/02/21 - If linked to Ian's other work on industrial buildings, surely evidence that this code is surplus and candidate for redirection.</t>
  </si>
  <si>
    <t>Conduits are of reinforced concrete construction either situated above or below ground level usually having an open top. They are laid flat or to falls. The conduit varies in width and depth depending on the flow of liquids at that part of the process however it is unusual for the depth to be greater than 1.0m. The width normally is in the range 300mm to 3.0m but can be up to 10.0m. They are usually rectangular in section, with the height greater than the width. Includes all associated works to supply, construct a concrete conduit (Channel) consisting of walls, bases, foundations.</t>
  </si>
  <si>
    <t>Excludes access arrangements, piling and/or any other element not described above. The cost is to exclude, any handrails or safety fencing built onto the conduit.</t>
  </si>
  <si>
    <t>Costed on a rate m2</t>
  </si>
  <si>
    <t xml:space="preserve">These often consist of a tank with some form of grit collection facility. They are normally made of reinforced concrete and used for settlement. Tanks normally set below ground with an up stand topped with a safety rail. The cost of this upstand and safety rail is included in the cost rates provided. The gross internal volume is to include the volume of the weir. The cost includes any internal walls. The price assumes the detritor is built at ground level and not elevated. </t>
  </si>
  <si>
    <t>The cost excludes all mechanical equipment associated with the detritor. The cost excludes any walkway and handrail over the tank.</t>
  </si>
  <si>
    <t>See page 9 &amp; 10 of 10 of document in Evidence tab</t>
  </si>
  <si>
    <t>Photo 1 - Typical double Dortmund tanks -side by side Photo 2 - Block of 4 Photo 3 - Empty tank showing upstand wall to weir and inverted</t>
  </si>
  <si>
    <t>These normally consist of a square tank with the base comprising an inverted pyramid. They are normally made of reinforced concrete, and used for settlement. Tanks normally set below ground with an upstand topped with a safety rail. The cost of this upstand and safety rail are included in the cost rates provided. The gross internal volume includes the volume of the weir.</t>
  </si>
  <si>
    <t>Additional cost should be added for handrails, walkways, elevated tanks or conduits, supporting  concrete structure and foundations using rates for reinforced concrete beams and columns (Category: Frames: Reinforced Concrete, Foundations: Isolated Bases Item: Concrete - Reinforced).</t>
  </si>
  <si>
    <t xml:space="preserve"> GIV</t>
  </si>
  <si>
    <t>Class 4 Table 4 Tanks</t>
  </si>
  <si>
    <t>If the tank does not exceed 400 cubic metres Class 4(d) needs to be considered. Is it readily capable of being moved from one site and re-erected in its original state on another without substantial demolition of any surrounding structure. In reality most concrete tanks less than 400 cubic metres either above ground or below will not be capable of moving and re-erecting in its original state and thus are rateable. Note that the scraper unit is not rateable.</t>
  </si>
  <si>
    <t>Security lighting, walkways.</t>
  </si>
  <si>
    <t>10232</t>
  </si>
  <si>
    <t>Common in chambers and tanks as dividing walls are reinforced concrete walls of various widths from 150mm to 600mm. Certain chambers and tanks at STW will require additions for these internal walls.</t>
  </si>
  <si>
    <t>Costs are for a rate /m2 area of concrete wall</t>
  </si>
  <si>
    <t>Where practicable measure length and thickness. Depth may be difficult to obtain unless plans and sections are available.</t>
  </si>
  <si>
    <t>These normally consist of a square tank with the base comprising of an inverted pyramid. They are normally made of reinforced concrete and used for settlement. Tanks normally set below ground with an up stand topped with a safety rail. The cost of this upstand and safety rail is included in the cost rates provided. The gross internal volume includes the volume of the weir.</t>
  </si>
  <si>
    <t>Additional cost should be added for handrails, walkways, elevated tanks or conduits, supporting concrete structure and foundations using rates for reinforced concrete beams and columns (Category: Frames: Reinforced Concrete, Foundations: Isolated Bases Item: Concrete - Reinforced).</t>
  </si>
  <si>
    <t>Plate metal traditional gas holder either spiral or telescopic type. Usually water sealed on concrete base. Used for the storage of sludge gas, which has been processed and is mainly methane (Methane 65% Carbon Dioxide 30%). Average size holder is 5000 m3. Rates include ladders, handrails round top of tank.</t>
  </si>
  <si>
    <t>Costs are for standard size tanks although other sizes are available. Costs do not include for associated condensate chambers, lightning protection or surrounding paving, stairs, walkways (metal or concrete)</t>
  </si>
  <si>
    <t>Establish gross internal volume of gas holder when full</t>
  </si>
  <si>
    <t xml:space="preserve">Class 4 Table 4 Gas Holders Class 4 Table 4 Tanks Note size limitation Preamble to Class 4 (d) Class 4 Table 3 foundations </t>
  </si>
  <si>
    <t xml:space="preserve">Class 4 (d) does not exceed 400 cubic metres and which is readily capable of being moved from one site and re-erected in its original state on another </t>
  </si>
  <si>
    <t>Class 2 Hazards Site works - tank compound</t>
  </si>
  <si>
    <t>Photo 1 - Raised Holder - concrete base and metal expandable top Photo 2 - Top Metal Mechanism Lowered. Gasholder, not raised. (All Metal Tank).</t>
  </si>
  <si>
    <t>10226</t>
  </si>
  <si>
    <t>With increasing need for odour control many works now have covers over tanks. These covers are frequently made out of Glass Reinforced Plastic (GRP). These covers will normally be brought to site in sections and then bolted together. The covers are also bolted in place over the tanks, being a permanent feature of the works and are not designed to be removed in the normal operational process. A cover may be placed over a tank to minimise the escape of odour; alternatively, air inside the tanks is pumped away to an odour control centre where it is in some circumstances treated prior to discharge into the atmosphere. Where there is air extraction there will be vents within the cover to allow air into the tanks. This prevents a vacuum forming inside the tank. The action of pumping air out of the tank stops any odours escapin</t>
  </si>
  <si>
    <t>Covers may be rateable as part of the tank over which they sit. Tanks are a named item under Class 4 Table 4. Under Class 4 (b) covers will only be rateable if they form an integral part of the tank over which they are situated. Deciding if a cover is an integral part of a tank is a question that will need to be resolved in each separate case. Factors that point to the cover being an integral part of the tank are: a strong degree of fixation between the cover and the tank; the cover is a substantial structure in its own right; the cover cannot easily be removed; the cover is seldom if ever removed and the cover is designed to be in place during normal operating conditions. Odour control is a feature of the works on which the covered tank(s) are found.</t>
  </si>
  <si>
    <t>Security lighting, Conduits</t>
  </si>
  <si>
    <t xml:space="preserve">Photo 1 - Settlement tank cover Photo 2 - GRP cover to tank </t>
  </si>
  <si>
    <t>10231</t>
  </si>
  <si>
    <t>Covers are frequently made of Glass Reinforced Plastic. The covers will normally be brought to site in sections and then bolted together. The covers are also bolted in place over the tanks, being a permanent feature of the works and are not designed to be removed in the normal operational process.</t>
  </si>
  <si>
    <t>Area of cover in m2</t>
  </si>
  <si>
    <t>Moulded Glass Reinforced Plastic (GRP) conical settlement tanks. GRP construction with corrosion resistant reinforcement specifically selected for sewage and wastewater applications. Usually formed from a series of flanged sections which are bolted together and have a non-biodegradable sealant sandwiched between the flanges. Units of 2.5 to 3 metre diameter are usually delivered to site completely assembled, whilst larger units (up to 7 metre diameter) are usually delivered in sections and assembled on site. Available with 55º (shallow excavation) or 60º cone. Used as primary, final or storm settlement tanks. The tanks are designed and usually installed below ground, although there is the option of above ground installation (mounted on a galvanised steel frame).
The general design and construction is such that the completed tank will withstand both internal and external pressures and will only require a lean-mix concrete surround to eliminate pressure points on the tank skin and provide additional mass to compensate for high ground water table conditions. The lower portion of the tank is usually anchored to a concrete base slab and will also usually have a base frame to provide an anchor and levelling facility. Once the other sections of the tank are positioned, fixed, sealed, and bonded the tank is ready for backfilling.</t>
  </si>
  <si>
    <t>The costs should exclude handrails, bridges and mechanical handling equipment.</t>
  </si>
  <si>
    <t>Gross internal Volume GIV m3</t>
  </si>
  <si>
    <t>All in rate based on the m3 basis for channels, chambers, detritors etc. For raised inlet sections there is a need to add for supporting concrete columns and beams.</t>
  </si>
  <si>
    <t>Only use where referencing information is not specific use this code.</t>
  </si>
  <si>
    <t>10456</t>
  </si>
  <si>
    <t>All in rate based on m3 basis for channels, chambers, detritors etc. found at an inlet works. The price assumes the inlet works are built at ground level and not elevated. The preferred method is to look at individual constituent parts e.g. chambers, conduit, detritors, tanks etc and value accordingly as individual line entries.</t>
  </si>
  <si>
    <t>The cost is to cover all structural items found at an inlet including channels chambers and detritors. The costs are to include any handrails but are to exclude the screens themselves, and to exclude any pumps and any mechanical equipment associated with the detritor.</t>
  </si>
  <si>
    <t>Specialist caustic coating. Preparation by grit blasting; one coat primer; one layer 600 gramme fibreglass resin matting, resin wash; preparation and application of topcoat sealer.</t>
  </si>
  <si>
    <t>Cost excludes access, support scaffolding and waste skip and is priced separately under support services.</t>
  </si>
  <si>
    <t>Caustic coating per m2 surface area of coating with support services priced additionally.</t>
  </si>
  <si>
    <t>Access and support scaffolding plus waste skip in support of Specialist Coating contractor</t>
  </si>
  <si>
    <t>Normally a reinforced concrete conduit that is set mostly below ground and is not usually open topped. Can be several kilometres in length.</t>
  </si>
  <si>
    <t>The cost is for the outfall conduit only and exclude any bridges safety rails and safety fences.</t>
  </si>
  <si>
    <t>Class 4 Table 3 conduits</t>
  </si>
  <si>
    <t>Security lighting, bridges, safety barriers, walkways</t>
  </si>
  <si>
    <t>Reed beds are formed by excavating an area of land, lining the excavation (usually with butyl), then covering it with soil. Carefully selected reeds are then planted within the topsoil. Effluent flows into the bed and allowed to remain there for a period of time, during which organisms that naturally occur within the roots of the reeds have the effect of neutralising harmful bacteria found within the effluent.</t>
  </si>
  <si>
    <t>Rate excludes adjacent structures, chambers or gabions, paths and walls. Rate also excludes brick or concrete walling to the bed itself.</t>
  </si>
  <si>
    <t>Area of bed m2</t>
  </si>
  <si>
    <t>Class 4 Table 3 Beds (It is the lined bed that is rateable)</t>
  </si>
  <si>
    <t>The reeds themselves are not rateable nor is the medium filling the beds.</t>
  </si>
  <si>
    <t>Chambers, Conduits, Security lighting.</t>
  </si>
  <si>
    <t>A circular reinforced concrete sedimentation tanks consisting of a central well, a sloping cone, vertical walls, and an outer weir. The angle of the sloping cone is usually 7.5 degrees or 10 degrees occasionally up to 30 degrees to the horizontal and allows for the settlement of sludge in the central bottom cone. Tanks are normally set below the ground with an up stand topped with a safety rail. The cost of this up stand and safety rail is included in the costs provided. The cost of the bridge/ walkway and any mechanical equipment is excluded in the basic price. The gross internal volume includes the volume of the weir.</t>
  </si>
  <si>
    <t>For cost purposes the rate provided is in terms of Gross Internal Volume however for calculation of the volume of the tank for rating the volume is Gross External in accordance with Class 4(d) (measured externally and excluding foundations, settings, supports, and anything, which is not an integral part of the item).</t>
  </si>
  <si>
    <t>Referencing of these items is very difficult and NO attempt must be made to climb on the surrounding apparatus in order to establish depths of the cylinder, cone or sump. Ask for suitable plans and take all of the measurements from them. Calculate GIV = m3. The calculation only includes part of the volume of the sump/pit, however, as the volume of the residue of the sump is relatively small the difference may be disregarded. The total diameter should include the weir.</t>
  </si>
  <si>
    <t>Class 4 Table 4 Tanks. Class 4 Table 3 Bridges, Walkways</t>
  </si>
  <si>
    <t>Class 4(d) does not exceed 400 cubic metres and which is readily capable of being moved from one site and re-erected in its original state on another without substantial demolition of any surrounding structure. In reality most concrete tanks under 400 cubic metres either above ground or below will not be capable of moving and re-erecting in its original state and thus are rateable. Most metal tanks under 400 cubic metres will be non rateable.</t>
  </si>
  <si>
    <t>Security lighting, Walkways, Bridges.</t>
  </si>
  <si>
    <t>For cost of Bridges see Category: Stairs, walkways.</t>
  </si>
  <si>
    <t>Rectangular reinforced concrete sedimentation tanks. The tank is of "shoe box" design with a flat or shallow gradient floor with a well (sump) at the lower end. Tanks normally set below ground with a 1 metre up stand topped with a safety rail. It should be assumed the tank is as per the description and installed below ground level. The costs should take account of the sump construction and should also include the cost of the upstand and safety rail. The costs should exclude bridges and mechanical handling equipment. Costs are to exclude any dividing wall/s.
The gross internal volume excludes the volume of the weir.</t>
  </si>
  <si>
    <t>For cost purposes the rate provided is in terms of Gross Internal Volume however for calculation of the volume of the tank for rating the volume is Gross External in accordance with Class 4(d) (measured externally and excluding foundations, settings, supports, and anything, which is not an integral part of the item). Dividing wall additional costs apply to all tanks over 100m3</t>
  </si>
  <si>
    <t>Gross Internal Volume. Internal dividing walls measured as m2 of wall area</t>
  </si>
  <si>
    <t>Security lighting, walkways, platforms and stairs, bridges.</t>
  </si>
  <si>
    <t>A Dorr thickener is a particular type of sedimentation tank- usually of concrete construction, open topped and having a central tower. The name Dorr derives from Dorr Oliver Co Ltd. Tanks are most commonly found in sewage treatment works. There are several other applications serving the chemical, metallurgical, pulp and paper, food and pharmaceutical industries. E.g. magnesia production. Sizes range from 10-200m diameter. The actual thickener comprises an underwater raking mechanism and a drive head which supplies motive power (both non rateable). A fixed bridge may be present and windshields may be provided to the larger diameter tanks particularly in exposed locations. Access tunnels may be provided to the central tower. Generally constructed at two thirds wall depth below ground level. A Clarrifloculator is of similar construction and is used for removing solids from water that has been used to clean gas or air. It contains a small diameter steel or concrete tank (flocculating chamber) without top or bottom. Additives (reagents) are mixed with the fine solids suspended in the water in the flocculating chamber. These solids cling together and settle to the bottom of the tank, the water being agitated by moving paddles. Rotating rakes and the sloping base of the tank funnel the solids away to a central sludge withdrawal pipe from where they are pumped away .The tank may contain a series of concrete troughs (launders) at the perimeter and near the surface of the water, with perforations to assist the recovery of the purified (supernatant) water. Generally constructed with two thirds wall depth below ground level.  For cost purposes the rate provided is in terms of Gross Internal Volume however for calculation of the volume of the tank for rating the volume is Gross External in accordance with Class 4(d) (measured externally and excluding foundations, settings, supports, and anything, which is not an integral part of the item).</t>
  </si>
  <si>
    <t>NOTE: The rate does not include tank equipment, gantries or bridges</t>
  </si>
  <si>
    <t>Security lighting, Walkways, Bridges. Stairs and platforms</t>
  </si>
  <si>
    <t>Photo 1- Typical tank with view of walkway and scraper.</t>
  </si>
  <si>
    <t>Note - construction above ground level. May also be found in large industrial complexes as well as STW</t>
  </si>
  <si>
    <t>10237</t>
  </si>
  <si>
    <t>Gross internal volume in M3</t>
  </si>
  <si>
    <t xml:space="preserve">Class 4 Table 4 Tanks. _x000D_
 Class 4 Table 3 Bridges, Walkways _x000D_
 _x000D_
_x000D_
</t>
  </si>
  <si>
    <t xml:space="preserve">Concrete or metal tanks with steeply sloping reinforced concrete bases (up to 45 degrees) used for digesting sludge to produce sludge gas, which is used as a fuel in the production of electricity. Heat is controlled by way of hot water/steam heating pipes in order to maintain a constant temperature. Sludge lies in the tanks on average 14 to 30 days. Walls of tanks are insulated if constructed of metal. Costs include formed tank bottom but do not include the heavy raft or piles that may be employed under these heavy tanks. There is always a lightning conductor on the roof, and this should be included in the cost. </t>
  </si>
  <si>
    <t>The costs should include the tank cover but exclude any mechanical plant or heating equipment and any tank ladders or handrails.</t>
  </si>
  <si>
    <t>Gross internal Volume (GIV) m3 - if plans not available obtain sludge working volume and add 10% for gas volume above sludge.</t>
  </si>
  <si>
    <t xml:space="preserve">Whether the tank/tanks do not exceed 400 cubic metres and are readily capable of being moved from one site and re-erected in its original state on another without substantial demolition of any surrounding structure (Class 4(d) needs to be considered. In reality most concrete tanks less than 400 cubic metres are unlikely of being capable of moving and re-erecting in its original state without substantial demolition and thus are rateable. </t>
  </si>
  <si>
    <t>Security lighting, stairs ,walkways, platforms and piled foundations. Lightning conductors.</t>
  </si>
  <si>
    <t>Earth bunded area with embankments to approx. 2m height formed by excavated material. Sometimes butyl or puddle clay lined. The cost is for the lagoon only so should exclude any mechanical handling equipment and adjacent structures, such as chambers, gabions, paths, and fences.
The cost is for excavated earth bunded lagoons only and not for concrete lined lagoons.</t>
  </si>
  <si>
    <t>Depending on depth Surface Area (m2) based on a depth of 2.0 metres. Over 2.0 metres depth based on volume m3 (GIV)</t>
  </si>
  <si>
    <t>Reinforced concrete base with low brick or reinforced concrete walls, normally set partly below ground level. Was used for the natural drying of sludge but typically now used for sludge storage prior to being tankered away to a larger site for sludge treatment.
The cost is for the drying bed only so should exclude any adjacent structures, such as chambers, gabions, paths, and fences.</t>
  </si>
  <si>
    <t>Any simple dividing wall is to be included in the cost.</t>
  </si>
  <si>
    <t>Excavated earth settling pond with earth embankments up to 2 metres in height and either puddle clay or Butyl liner in place. In the past these would have been used for the natural drying of sludge but typically they are now used for sludge storage prior to be being tankered away to a larger site for sludge treatment.</t>
  </si>
  <si>
    <t>Earth bunded area with embankments to approximately 2m height formed by excavated material, sometimes butyl lined. The cost here includes those lined with Puddle Clay. Additional costs are required for any adjoining chambers, conduits, retaining walls, paving slabs etc.</t>
  </si>
  <si>
    <t>Volume m3 (GIV)</t>
  </si>
  <si>
    <t>Reinforced concrete tanks, either rectangular or circular, generally built with a flat or slightly sloping base. Sump at one end or centrally. The cost should include the concrete base but exclude any mechanical handling equipment and control valves.</t>
  </si>
  <si>
    <t>Costs exclude any tank cover.</t>
  </si>
  <si>
    <t>Class 4 Table 4 Tanks Note: Some metal tanks are under 400m3 but the bottom is concrete (not metal) and these are rateable (Class 4(d)).</t>
  </si>
  <si>
    <t>Concrete Tanks - Dividing Walls: additional cost for tanks over 100m3 GIV see dividing walls.</t>
  </si>
  <si>
    <t>Walls formed of metal panels, curved to the correct diameter, bolted and sealed with mastic or welded. Concrete floor. Steel thickness will vary but 6mm to 10mm normal. Usually built above ground. Sump centrally located. Sludge tanks are used for storage, mixing or thickening of sludge. Sludge may be held in these types of tank until sufficient quantities are collected for treatment. These tanks are also employed (usually with a cover or roof) to condition the sludge to be of the correct consistency suitable for use in the sludge digester.</t>
  </si>
  <si>
    <t>Rates include access ladders, but exclude external works. For GRP covers see 63M1E1</t>
  </si>
  <si>
    <t>For cost purposes the rate provided is in terms of Gross Internal Volume however for calculation of the volume of the tank for rating the volume is Gross External in accordance with Class 4 (d) (measured externally and excluding foundations, settings, supports, and anything which is not an integral part of the item).</t>
  </si>
  <si>
    <t>Class 4 Table 4 Tanks Note: Some metal tanks are under 400m3 and the bottom is concrete (not metal) and these are rateable (Class 4(d)).</t>
  </si>
  <si>
    <t>Class 4(d) does not exceed 400 cubic metres and which is readily capable of being moved from one site and re-erected in its original state on another without substantial demolition of any surrounding structure. In reality most concrete metal tanks under 400 cubic metres will be non rateable.</t>
  </si>
  <si>
    <t>Photo 1 - Small metal tank on supporting steel framework and foundations. Photo 2 - Typical metal sludge holding tank</t>
  </si>
  <si>
    <t>Photo 1 - This tank is less than 400m3, and could be moved to another site. It is therefore not rateable. Note however the foundation, settings, steel support and stairway all of which are rateable. (Class 4 Table 3).</t>
  </si>
  <si>
    <t>10244</t>
  </si>
  <si>
    <t>Metal tank wall formed of metal panels, curved to the correct diameter, bolted and sealed with mastic or welded. Steel thickness will vary but 6mm to 10mm normal. Built above ground on a concrete base, with the base forming the floor of the tank. The cost should include the concrete base and any access ladders but exclude any mechanical handling equipment and control valves.</t>
  </si>
  <si>
    <t>Reinforced concrete rectangular tank with a shallow gradient floor. Used for the storage of storm water prior to its return for treatment through the works. Tanks normally set mostly below ground level. Each tank has an outlet sump, and this is included in the volume. There is normally an overflow chamber to allow for direct flow to the watercourse in extreme conditions. The cost of this chamber is not included in the overall GIV costing. The cost of the safety rail is included in the figures.</t>
  </si>
  <si>
    <t>For cost purposes the rate provided is in terms of Gross Internal Volume however for calculation of the volume of the tank for rating the volume is Gross External in accordance with Class 4 (d) (measured externally and excluding foundations, settings, supports, and anything which is not an integral part of the item)</t>
  </si>
  <si>
    <t>Gross Internal Volume (GIV) m3</t>
  </si>
  <si>
    <t>Class 4 Table 4 Tank</t>
  </si>
  <si>
    <t xml:space="preserve">Class 4(d) does not exceed 400 cubic Class 4(d) does not exceed 400 cubic metres and which is readily capable of being moved from one site and re-erected in its original state on another without substantial demolition of any surrounding structure. In reality most concrete tanks under 400 cubic metres either above ground or below will not be capable of moving and re-erecting in its original state and thus are rateable. </t>
  </si>
  <si>
    <t>Security lighting, walkways, stairs, platforms.</t>
  </si>
  <si>
    <t>An additional treatment used on some works for the final polishing of effluent before disposal into watercourse. Reinforced concrete tank, part filled with media usually set below ground level. Wall 300 mm above ground with safety rail set in. Costs are for the tank only excluding any walkways, filtration media and mechanical plant, but are to include any safety rail.</t>
  </si>
  <si>
    <t>Costs are to exclude any dividing wall/s however the Contractor is required to provide a separate cost for dividing walls. Costs are to include the safety rail.</t>
  </si>
  <si>
    <t>Shop fitting; including external signage, internal finishes and all fixtures and fittings based upon average costs for fitting out a convenience store.</t>
  </si>
  <si>
    <t>Building Cost Model: Convenience Food Stores 26 September 2013</t>
  </si>
  <si>
    <t>High quality standard units, (such as Premier Interlink (Waco UK) Ltd) finished to a high standard and typically used for prestigious offices, marketing suites and similar applications. Internal layouts can be designed to exact user requirements. They are delivered in volumetric format (i.e. fully factory assembled) and are placed in position on concrete pads or similar hard-standing. Constructed of insulated plastic-coated steel externally with vinyl-faced plasterboard walls and polyester-coated steel ceiling internally. Doors are insulated steel-faced and windows are PVC-u, double-glazed with low energy glass. The system uses complete modules to construct buildings with unlimited floor area; additional storeys may be added at any time (up to a maximum of four). Various optional extras are provided to suit individual requirements; these include various floor coverings, suspended ceilings, under-floor heating and air conditioning.</t>
  </si>
  <si>
    <t>Additional Costs for external finishes to external walls; Wester Red Cedar Cladding £167/m2; Siberian Larch £155/m2; Render £111/m2; Brickslip System £192/m2; Rainscreen Panels £248/m2; Curtain Walling £619/m2.</t>
  </si>
  <si>
    <t>Based on Portakabin Titan Range TN184. Standard finishes externally and internally. Four 1m3 pad foundations.</t>
  </si>
  <si>
    <t>Commonly referred to as 'maxi bins'.   Walls are constructed of galvanised curved corrugated steel sheets, lapped, double bolted and sealed with mastic at base.   Incorporating an access door, the structure has a conical ribbed roof with central filler hatch and internal access ladder, side handrails and handrails at high level.</t>
  </si>
  <si>
    <t>Based on the volume of the hopper.  Costs are for a single hopper.  Costs include supporting steelwork but exclude foundations.  For a heavy duty roof add £260/m For galvanised steel add 10% to cost.</t>
  </si>
  <si>
    <t>Holding volume of bin. external works</t>
  </si>
  <si>
    <t>Galvanised Steel flat Bottomed Silo.</t>
  </si>
  <si>
    <t>10045</t>
  </si>
  <si>
    <t>Generic terms maxi bins Walls constructed of galvanised curved corrugated steel sheets, lapped, double bolted and sealed with mastic at base - Incorporating access door, conical ribbed roof with central filler hatch and internal access ladder, side handrails and handrails at high level.</t>
  </si>
  <si>
    <t>The costs are for single bins but as most installations will have several bins often linked with gantries / walkways with caged access ladders from ground level, these items will need to be added separately. Wheat = 0.77 tonnes/m3 Barley = 0.69 tonnes/m3 Prices include foundations and erection costs For quantities of 5 - 10 bins allow 10% discount These discounts also apply to catwalks and ladders</t>
  </si>
  <si>
    <t>Walls constructed of galvanised curved corrugated steel sheets, lapped, double and bolted - Incorporating access door, conical ribbed roof with central filler hatch and internal access ladder, side handrails and handrails at high level. Hopper cone may be 40, 45 or 60. The hopper is raised above a concrete slab with steel columns attached to a curved ring beam. The columns are usually diagonally braced.</t>
  </si>
  <si>
    <t>Rates include for concrete base slab, steelwork supports ,roof and cone outlet. The costs are for single bins but as most installations will have several bins often linked with gantries / walkways with caged access ladders from ground level, these items will need to be added separately. On very high bins outside sheeting may be taken to ground level Wheat = 0.77 tonnes/m3 Barley = 0.69 tonnes/m3 Prices include foundations and erection costs For quantities of 5 - 10 bins allow 10% discount For quantities of 10 or more bins allow 15% discount These discounts also apply to catwalks and ladders used in conjunction with silos.</t>
  </si>
  <si>
    <t>Holding volume of hopper. external works</t>
  </si>
  <si>
    <t xml:space="preserve">Silo rateable under Class B, Table 4, - not rateable if Class 4 (e) limitation applies i.e. does not exceed 400m3 and is readily capable of being moved </t>
  </si>
  <si>
    <t>Containers - Silos, Galvanised Steel - Hopper Bottomed</t>
  </si>
  <si>
    <t>10046</t>
  </si>
  <si>
    <t>A circular hopper bottomed structure of sheet steel plate of varying thickness, including support steelwork.</t>
  </si>
  <si>
    <t>Diameter, GIV and Age Also details of foundations and piling where applicable.</t>
  </si>
  <si>
    <t>Add for gantries, walkways and conveyors</t>
  </si>
  <si>
    <t>Typical steel hopper bottomed silo for cement, fuel ash or similar materials</t>
  </si>
  <si>
    <t>10047</t>
  </si>
  <si>
    <t>Soft/hard landscaping and infrastructure to Major industrial complex occupying extensive site. Surface of Site: comprising normal factory estate type roads and parking areas; also hard standings, pathways and minor landscaping together with drainage gullies and lighting and normal chain link security fencing to site boundary. Below Ground: comprising service mains (e.g. water, gas and electricity) together with foul and surface water drains</t>
  </si>
  <si>
    <t>This does not include any structures such as gatehouses; other buildings or enclosures; footbridges or gantries.</t>
  </si>
  <si>
    <t xml:space="preserve">Calculate the total developed site area. </t>
  </si>
  <si>
    <t>10253</t>
  </si>
  <si>
    <t>PVC coated galvanised wire mesh box, wire laced, graded broken stone filling. Dimensions of the base of these modular units are 1.0m x 1.0m. Used to build ‘walls’ often as retaining walls especially with Reed Beds.</t>
  </si>
  <si>
    <t>Based on a rate / m3 of the caged units.</t>
  </si>
  <si>
    <t>Rateable as part of the land.</t>
  </si>
  <si>
    <t>Could be considerable if used around tank etc.</t>
  </si>
  <si>
    <t>PVC coated galvanised wire mesh box, wire laced, graded broken stone filling. Dimensions of the base of these modular units are 1.0m x 0.50m. Used to build ‘walls’ often as retaining walls especially with Reed Beds.</t>
  </si>
  <si>
    <t>PVC coated galvanised wire mesh box, wire laced, graded broken stone filling. Dimensions of the base of these modular units are 1.0m x 1.50m. Used to build ‘walls’ often as retaining walls especially with Reed Beds.</t>
  </si>
  <si>
    <t>PVC coated galvanised wire mesh box, wire laced, graded broken stone filling. Dimensions of the base of these modular units are 1.0m x 2.0m. Used to build ‘walls’ often as retaining walls especially with Reed Beds.</t>
  </si>
  <si>
    <t>PVC coated galvanised wire mesh box, wire laced, graded broken stone filling. Dimensions of the base of these modular units are 1.0m x 2.50m. Used to build ‘walls’ often as retaining walls especially with Reed Beds.</t>
  </si>
  <si>
    <t>PVC coated galvanised wire mesh box, wire laced, graded broken stone filling. Dimensions of the base of these modular units are 1.0m x 3.0m. Used to build ‘walls’ often as retaining walls especially with Reed Beds.</t>
  </si>
  <si>
    <t>PVC coated galvanised wire mesh box, wire laced, graded broken stone filling. Dimensions of the base of these modular units are 1.0m x 3.50m. Used to build ‘walls’ often as retaining walls especially with Reed Beds.</t>
  </si>
  <si>
    <t>Site Works - Grassed Areas Grass is available in varying grams per meter square (g/m2) however these can broadly be described as: Fine Lawns and green - Bowling greens; fine lawns; ornamental turf; croquet lawns Amenity grassed areas - general-purpose lawns; playing fields and sports areas. General Purpose grass - Park type grass seed The British Standard recommendations for seed and seeding of grass areas are contained in BS 4428: 1989. The prices given in this section are based on compliance with the standard.</t>
  </si>
  <si>
    <t>Plain grassed areas - Excavate over site 250mm deep to remove topsoil, deposit in temporary spoil heaps, remove from spoil heaps and spread on site, cultivate topsoil, apply weed killer and sow grass seed at 175kg per ha, harrow, lightly roll and carry out initial cut.</t>
  </si>
  <si>
    <t>Site Area Hectare - HA</t>
  </si>
  <si>
    <t>Photo 1 - Sports field. Quality Grass</t>
  </si>
  <si>
    <t>10254</t>
  </si>
  <si>
    <t>Plain grassed areas - Excavate over site 250mm deep to remove topsoil, deposit in temporary spoil heaps, remove from spoil heaps and spread on site, cultivate topsoil, apply weed killer and sow grass seed at 175kg per ha, harrow, lightly roll and carry out initial cut: -</t>
  </si>
  <si>
    <t>Site Works - Grassed Areas Grass is available in varying grams per meter square (g/m2) however these can broadly be described as: Fine Lawns and green - Bowling greens; fine lawns; ornamental turf; croquet lawns Amenity grassed areas - general-purpose lawns; playing fields and sports areas. General Purpose grass - Park type grass seed The British Standard recommendations for seed and seeding of grass areas are contained in BS 4428: 1989. The prices given in this section are based on compliance with the standard. Drainage of grassed areas - 10 m centres and main runs at 33 m centres. 100mm plastic pipework to average 1m deep</t>
  </si>
  <si>
    <t>Site Works - Artificial Surfaces - Usage, local site conditions and maintenance will affect the choice of material when specifying artificial playing surfaces. Prices for the construction of average facilities</t>
  </si>
  <si>
    <t>Turf - Artificial all weather pitch Turf - Artificial all weather pitch including drainage and stone foundations.</t>
  </si>
  <si>
    <t>Site works - Playing Surfaces</t>
  </si>
  <si>
    <t>10252</t>
  </si>
  <si>
    <t>5-a-side football pitch, 36.00 x 18.50m, including perimeter wall and mesh fence including drainage Asphalt/macadam surface</t>
  </si>
  <si>
    <t>Macadam - porous macadam Including drainage and foundation Areas greater than 6,000m</t>
  </si>
  <si>
    <t>Macadam - porous macadam Including drainage and foundation Areas less than 6,000m</t>
  </si>
  <si>
    <t>Redgra including foundations</t>
  </si>
  <si>
    <t>Shale surface including drainage and foundation Areas greater than 6,000m</t>
  </si>
  <si>
    <t>Shale surface including drainage and foundation Small areas less than 6,000m</t>
  </si>
  <si>
    <t>Cricket - synthetic wicket, 30.00 x 2.60m including drainage Concrete foundations per wicket</t>
  </si>
  <si>
    <t>Cricket - synthetic wicket, 30.00 x 2.60m including drainage Stone foundations per wicket</t>
  </si>
  <si>
    <t>5-a-side football pitch, 36.00 x 18.50m, including perimeter wall and mesh fence including drainage Synthetic surface</t>
  </si>
  <si>
    <t>Grass Amenity grade grass grown on very hard-packed soil, similar to golf greens, surround and perimeter drainage. Grass courts are the fastest courts however, due to high maintenance costs, grass courts are now rare as they must be watered and mowed often, and take a longer time to dry after rain than hard courts. Site works: Cultivate, apply weed killer, sow tennis quality grass seed, harrow, roll and initial cut.</t>
  </si>
  <si>
    <t>10277</t>
  </si>
  <si>
    <t>Solar thermal panels using vacuum tubes are the most efficient method of capturing solar radiation and turning it into useable heat, with efficiencies of over 90%. The system consists of the evacuated tube panel, insulated pipework, expansion vessel, controller pump, fittings and vented twin coil electric cylinder  These should not be confused with Photo Voltaic (PV) panels that convert solar radiation (photons) into electricity. Includes Installation and access to roof.</t>
  </si>
  <si>
    <t>Price shown is per sq. m. Panels are normally supplied in kits based on number of tubes per panel and will have length and width dimensions.</t>
  </si>
  <si>
    <t>Find out the area of the panels.</t>
  </si>
  <si>
    <t>Solar Panels, supports, controls and accessories may be rateable under Class 1 Table 1 (n) and List of Accessories but only if used mainly or exclusively in conncection with power. Will be rateable under Class 2 heating Table 2 (b) . Supports alone may be rateable under class 4 Table 3.</t>
  </si>
  <si>
    <t>The prices shown include supply and installation of panels, controls, pump, expansion vessel &amp; vented cylinder, but exclude the cost of any hot water or heating system to which they may be connected.</t>
  </si>
  <si>
    <t>Evacuated tube panel on Industrial roof.</t>
  </si>
  <si>
    <t xml:space="preserve"> Athletics track, 2 lane synthetic with 4 lane home.  Excluding barriers, water supply and central pitch area. </t>
  </si>
  <si>
    <t>Sports Grounds - Athletics Track - Base works: including clearing of land, supply and compaction of road base to required falls and levels including any drainage that might be necessary. Athletics track including field events facilities, water jump and drainage</t>
  </si>
  <si>
    <t>The actual cost will usually be between: For a 6 lane synthetic track £311,000 and £414,500 For a 8 lane synthetic track £363,000 and £570,000 For a 8 lane hard, porous, water-bound track £96,000 and £131,000 The above range should used to reflect the different quality ranging from club grade through to club/international to sports arena Costs exclude central playing pitch, barriers to track perimeter and a water supply ring main.</t>
  </si>
  <si>
    <t>Track and external works</t>
  </si>
  <si>
    <t>Sports Grounds - Athletics Track</t>
  </si>
  <si>
    <t>10255</t>
  </si>
  <si>
    <t>Sports Grounds, athletics track, 8 lane synthetic track - 400m (Club Standard). IAAF size standards (1.2m width per lane). Construction work include site clearance, geotextile membrane, 250mm MOT Type 1, macadam 65mm porous macadam (40mm base course, with nominal aggregate size of 20mm, and 25mm wearing course, with nominal aggregate size of 10mm. 150 x 100mm edgings to sizes of track. Polyurethane rubber athletics track surface with line marking. Please note, only a French drain has been allowed to the outside of the track with a nominal allowance to connect into an existing drainage system. The cost does not include the provision of a dedicated drainage provision to the facility.</t>
  </si>
  <si>
    <t>The rate only includes the track and minimal external works as noted in the description. Total track area allowed - 5008 m2The cost to provide the central playing pitch, barrier to the perimeter , dedicated sporting equipment (hurdles and the like) and a water supply has been EXCLUDED from the cost.</t>
  </si>
  <si>
    <t>Sports Ground Athletics Track - Floodlighting.( Please note this is based on modern day equivalent based on 12 Columns - Each 22m high with lamps to provide 520 Lux Cost data used to produce the rate is based upon circa 12 luminaries. Modern installation , mounted on a tubular steel column, which is hinged to allow it to be lowered for maintenance. Average illumination levels alter depending on use and standard of facility provide i.e. recreational to international. Different configurations of columns , column heights and number of lamps can be used to achieve the same average illumination. Please note: This item includes 12 number columns as a package.</t>
  </si>
  <si>
    <t>Factors affecting price : Height and quantity of columns ( Number of lamp heads). Rate includes concrete foundations  50m of external duct (per column) to permit a power supply. The rate excludes any provision to enhance an existing power supply to support this installation. Columns not hinged will have a lower capital cost but will attract a higher overall lifecycle cost due to enhanced maintenance costs i.e. cherry pickers for bulb replacement.</t>
  </si>
  <si>
    <t>Facilities subject to television coverage will require a minimum of 1000 Lux. This is unlikely to affect this cost guide code but known media coverage at the premises suggests a higher cost guide rate should be selected.</t>
  </si>
  <si>
    <t>Sports Grounds - Athletics Track - Floodlighting</t>
  </si>
  <si>
    <t>10257</t>
  </si>
  <si>
    <t>Sports Ground Athletics Track - Floodlighting.( Please note this is based on modern day equivalent based on 4 Columns - Each 16m high with lamps to provide 100 Lux which is likely to be the current minimum standard Sport England recommend). Cost data used to produce the rate is based upon circa 8 luminaries. Modern installation , mounted on a tubular steel column, which is hinged to allow it to be lowered for maintenance. Average illumination levels alter depending on use and standard of facility provided i.e. recreational to international. Different configurations of columns , column heights and number of lamps can be used to achieve the same average illumination. Please note: This item includes 4 number columns as a package.</t>
  </si>
  <si>
    <t>Sports Ground Athletics Track - Floodlighting.( Please note this is based on modern day equivalent based on 4 Columns - Each 18m high with lamps to provide 120 Lux which is likely to be the current minimum standard Sport England recommend). Cost data used to produce the rate is based upon circa 8 luminaries. Modern installation , mounted on a tubular steel column, which is hinged to allow it to be lowered for maintenance. Average illumination levels alter depending on use and standard of facility provided i.e. recreational to international. Different configurations of columns , column heights and number of lamps can be used to achieve the same average illumination. Please note: This item includes 4 number columns as a package.</t>
  </si>
  <si>
    <t>Sports Ground Athletics Track - Floodlighting.( Please note this is based on modern day equivalent based on 4 Columns - Each 30m high with lamps to provide 580 Lux Cost data used to produce the rate is based upon circa 40 luminaries. Modern installation , mounted on a tubular steel column, which is hinged to allow it to be lowered for maintenance. Average illumination levels alter depending on use and standard of facility provide i.e. recreational to international. Different configurations of columns , column heights and number of lamps can be used to achieve the same average illumination. Please note: This item includes 4 number columns as a package.</t>
  </si>
  <si>
    <t>Sports Ground Athletics Track - Floodlighting.( Please note this is based on modern day equivalent based on 6 Columns - Each 16m high with lamps to provide 100 Lux which is likely to be the current minimum standard Sport England recommend). Cost data used to produce the rate is based upon circa 4 luminaries. Modern installation , mounted on a tubular steel column, which is hinged to allow it to be lowered for maintenance. Average illumination levels alter depending on use and standard of facility provided i.e. recreational to international. Different configurations of columns , column heights and number of lamps can be used to achieve the same average illumination. Please note: This item includes 6 number columns as a package.</t>
  </si>
  <si>
    <t>Sports Ground Athletics Track - Floodlighting.( Please note this is based on modern day equivalent based on 6 Columns - Each 16m high with lamps to provide 130 Lux which is likely to be the current minimum standard Sport England recommend). Cost data used to produce the rate is based upon circa 6 luminaries. Modern installation , mounted on a tubular steel column, which is hinged to allow it to be lowered for maintenance. Average illumination levels alter depending on use and standard of facility provided i.e. recreational to international. Different configurations of columns , column heights and number of lamps can be used to achieve the same average illumination. Please note: This item includes 6 number columns as a package.</t>
  </si>
  <si>
    <t>Sports Ground Athletics Track - Floodlighting.( Please note this is based on modern day equivalent based on 6 Columns - Each 20m high with lamps to provide 220 Lux which is likely to be the current minimum standard Sport England recommend). Cost data used to produce the rate is based upon circa 20 luminaries. Modern installation , mounted on a tubular steel column, which is hinged to allow it to be lowered for maintenance. Average illumination levels alter depending on use and standard of facility provided i.e. recreational to international. Different configurations of columns , column heights and number of lamps can be used to achieve the same average illumination. Please note: This item includes 6 number columns as a package.</t>
  </si>
  <si>
    <t>Sports Ground Athletics Track - Floodlighting.( Please note this is based on modern day equivalent based on 8 Columns - Each 16m high with lamps to provide 180 Lux which is likely to be the current minimum standard Sport England recommend). Cost data used to produce the rate is based upon circa 6 luminaries. Modern installation , mounted on a tubular steel column, which is hinged to allow it to be lowered for maintenance. Average illumination levels alter depending on use and standard of facility provide i.e. recreational to international. Different configurations of columns , column heights and number of lamps can be used to achieve the same average illumination. Please note: This item includes 8 number columns as a package.</t>
  </si>
  <si>
    <t>Sports Ground Athletics Track - Floodlighting.( Please note this is based on modern day equivalent based on 8 Columns - Each 16m high with lamps to provide 230 Lux which is likely to be the current minimum standard Sport England recommend). Cost data used to produce the rate is based upon circa 8 luminaries. Modern installation , mounted on a tubular steel column, which is hinged to allow it to be lowered for maintenance. Average illumination levels alter depending on use and standard of facility provide i.e. recreational to international. Different configurations of columns , column heights and number of lamps can be used to achieve the same average illumination. Please note: This item includes 8 number columns as a package.</t>
  </si>
  <si>
    <t>Floodlighting.( Please note this is based on modern day equivalent based on 4 Columns - Each 10m high with lamps to provide 230 Lux which is likely to be the current minimum standard Sport England recommend). Cost data used to produce the rate is based upon circa 8 luminaries. Modern installation , mounted on a tubular steel column, which is hinged to allow it to be lowered for maintenance. Average illumination levels alter depending on use and standard of facility provide i.e. recreational to international. Different configurations of columns , column heights and number of lamps can be used to achieve the same average illumination. Please note: This item includes 4 number columns as a package.</t>
  </si>
  <si>
    <t>Factors affecting price : Height and quantity of columns ( Number of lamp heads). Rate includes concrete foundations  20m of external duct (per column) to permit a power supply. The rate excludes any provision to enhance an existing power supply to support this installation. Columns not hinged will have a lower capital cost but will attract a higher overall lifecycle cost due to enhanced maintenance costs i.e. cherry pickers for bulb replacement.</t>
  </si>
  <si>
    <t>Sports Grounds - Tennis Courts - Floodlighting</t>
  </si>
  <si>
    <t>Floodlighting.( Please note this is based on modern day equivalent based on 6 Columns - Each 10m high with lamps to provide 340 Lux which is likely to be the current minimum standard Sport England recommend). Cost data used to produce the rate is based upon circa 4 luminaries. Modern installation , mounted on a tubular steel column, which is hinged to allow it to be lowered for maintenance. Average illumination levels alter depending on use and standard of facility provide i.e. recreational to international. Different configurations of columns , column heights and number of lamps can be used to achieve the same average illumination. Please note: This item includes 6 number columns as a package.</t>
  </si>
  <si>
    <t>Floodlighting.( Please note this is based on modern day equivalent based on 8 Columns - Each 10m high with lamps to provide 400 Lux which is likely to be the current minimum standard Sport England recommend). Cost data used to produce the rate is based upon circa 2 luminaries. Modern installation , mounted on a tubular steel column, which is hinged to allow it to be lowered for maintenance. Average illumination levels alter depending on use and standard of facility provide i.e. recreational to international. Different configurations of columns , column heights and number of lamps can be used to achieve the same average illumination. Please note: This item includes 8 number columns as a package.</t>
  </si>
  <si>
    <t>Factors affecting price : Height and quantity of columns ( Number of lamp heads). Rate includes concrete foundations  20m of external duct (per column) to permit a power supply. The rate excludes any provision to enhance an existing power supply to support this installation. Columns not hinged will have a lower capital cost but will attract a higher overall lifecycle cost due to enhanced maintenance costs i.e. cherry pickers for bulb replacement. Research indicated price range quite extensive 5.85k - 7.5k per column).</t>
  </si>
  <si>
    <t>Floodlighting.( Please note this is based on modern day equivalent based on 8 Columns - Each 12m high with lamps to provide 500 Lux which is likely to be the current minimum standard Sport England recommend). Cost data used to produce the rate is based upon circa 2 luminaries. Modern installation , mounted on a tubular steel column, which is hinged to allow it to be lowered for maintenance. Average illumination levels alter depending on use and standard of facility provide i.e. recreational to international. Different configurations of columns , column heights and number of lamps can be used to achieve the same average illumination. Please note: This item includes 8 number columns as a package.</t>
  </si>
  <si>
    <t>Factors affecting price : Height and quantity of columns ( Number of lamp heads). Rate includes concrete foundations  20m of external duct (per column) to permit a power supply. The rate excludes any provision to enhance an existing power supply to support this installation. Columns not hinged will have a lower capital cost but will attract a higher overall lifecycle cost due to enhanced maintenance costs i.e. cherry pickers for bulb replacement. Research indicated price range quite extensive - it is considered columns of this height is a little unusual for club tennis facilities.</t>
  </si>
  <si>
    <t>Floodlighting.( Please note this is based on modern day equivalent based on 4 Columns - Each 8m high with lamps to provide 200 Lux which is likely to be the current minimum standard Sport England recommend). Cost data used to produce the rate is based upon circa 4 luminaries. Modern installation , mounted on a tubular steel column, which is hinged to allow it to be lowered for maintenance. Average illumination levels alter depending on use and standard of facility provide i.e. recreational to international. Different configurations of columns , column heights and number of lamps can be used to achieve the same average illumination. Please note: This item includes 4 number columns as a package.</t>
  </si>
  <si>
    <t>Factors affecting price : Height and quantity of columns ( Number of lamp heads). Rate includes concrete foundations  20m of external duct (per column) to permit a power supply. The rate excludes any provision to enhance an existing power supply to support this installation. Columns not hinged will have a lower capital cost but will attract a higher overall lifecycle cost due to enhanced maintenance costs i.e. cherry pickers for bulb replacement..</t>
  </si>
  <si>
    <t>Floodlighting.( Please note this is based on modern day equivalent based on 6 Columns - Each 8m high with lamps to provide 120 Lux which is likely to be the current minimum standard Sport England recommend). Cost data used to produce the rate is based upon circa 2 luminaries. Modern installation , mounted on a tubular steel column, which is hinged to allow it to be lowered for maintenance. Average illumination levels alter depending on use and standard of facility provide i.e. recreational to international. Different configurations of columns , column heights and number of lamps can be used to achieve the same average illumination. Please note: This item includes 6 number columns as a package.</t>
  </si>
  <si>
    <t>Floodlighting.( Please note this is based on modern day equivalent based on 6 Columns - Each 5m high with lamps to provide 450 Lux which is likely to be the current minimum standard Sport England recommend). Cost data used to produce the rate is based upon circa 4 luminaries. Modern installation , mounted on a tubular steel column, which is hinged to allow it to be lowered for maintenance. Average illumination levels alter depending on use and standard of facility provide i.e. recreational to international. Different configurations of columns , column heights and number of lamps can be used to achieve the same average illumination. Please note: This item includes 6 number columns as a package.</t>
  </si>
  <si>
    <t>Factors affecting price : Height and quantity of columns ( Number of lamp heads). Rate includes concrete foundations  20m of external duct (per column) to permit a power supply. The rate excludes any provision to enhance an existing power supply to support this installation. Columns not hinged will have a lower capital cost but will attract a higher overall lifecycle cost due to enhanced maintenance costs i.e. cherry pickers for bulb replacement. A range of 3K - 5.8K was noted depending on facility. The above cost is representative of a Tennis facility with relatively lower height columns.</t>
  </si>
  <si>
    <t>Floodlighting.( Please note this is based on modern day equivalent based on 8 Columns - Each 5m high with lamps to provide 520 Lux which is likely to be the current minimum standard Sport England recommend). Cost data used to produce the rate is based upon circa 6 luminaries. Modern installation , mounted on a tubular steel column, which is hinged to allow it to be lowered for maintenance. Average illumination levels alter depending on use and standard of facility provide i.e. recreational to international. Different configurations of columns , column heights and number of lamps can be used to achieve the same average illumination. Please note: This item includes 8 number columns as a package.</t>
  </si>
  <si>
    <t>Factors affecting price : Height and quantity of columns ( Number of lamp heads). Rate includes concrete foundations  20m of external duct (per column) to permit a power supply. The rate excludes any provision to enhance an existing power supply to support this installation. Columns not hinged will have a lower capital cost but will attract a higher overall lifecycle cost due to enhanced maintenance costs i.e. cherry pickers for bulb replacement. A range of 4K - 6.5K was noted depending on facility. The above cost is representative of a Tennis facility with relatively lower height columns.</t>
  </si>
  <si>
    <t>Small grandstand - circa 500 m2 with storage , fitness room, changing room, toilets  showers, kitchen , committee room  plant. Building Construction : Concrete strip foundations, steel frame with precast concrete floors Steel clad roof (fully insulated), with facing brick external cavity walls and an elements of curtain walling. Aluminium double glazed external windows and doors. Internal walls : blockwork with plaster / emulsion finish. Vinyl to floors with plasterboard ceiling. Standard building services including gas central heating, ventilation, small power  lighting, security alarm and emergency lighting. Please note , this rate is unlikely to allow for tiered seating which would be a challenge to provide in a building with a GIFA of 500m2, when the aforementioned facilities are being provided However a viewing terrace from the committee room, which would be more practical in such a small building, can be accommodated within this rate. Alternatively the m2 rate would also lend to a the provision of a 500 seat tiered grandstand facility (Circa 340m2) with small terrace step provision either side. The rate would allow for the following construction : A steel frame with a covered roof deck (uninsulated) with no under croft storage. Terraced seating with plastic seats. No other facilities would be provided for this rate e.g. toilets etc. The specification would mirror the construction of Maiden head United Grandstand built in 2014. A standard grandstand of average specification (Lower league) is in the region of 1,000 per seat. Both reflect good ground conditions  no demolition.</t>
  </si>
  <si>
    <t>Please note the above cost is for the building only and EXCLUDES external works which can vary considerably between facilities. Drainage and utilities to the building have been included. The club - room facility rate has been generated from BCIS reference 26001 (Rebased), although a range from 1,350 - 2,600 was noted depending on the competition standard provided. The comparator 500 seater tiered grandstand is taken from cost data in the public domain ; Maidenhead United and Sport England.</t>
  </si>
  <si>
    <t>GIA - Gross internal area and external works</t>
  </si>
  <si>
    <t xml:space="preserve">The cost for this class of hereditament will usually be between £700 /m2 and £1500/m2 This range of prices should be used, primarily, to reflect different quality and facilities. 
Small stand with only storage under. Construction of pre-cast concrete, part steel frame corrugated asbestos roof and wired glass sides. 370 seats, GIA 165 m² = £1110/m² </t>
  </si>
  <si>
    <t>Sports Grounds - Grandstand - Small</t>
  </si>
  <si>
    <t>Requested cost per m2 for a squash court, average specification allowed. Court size is based on current Sport England Requirements (updated 2011) Rate calculated against a single court- 9.75m x 6.40m (No differences were noted in size between recreational  international standard). Please note this is an average rate with cost data indicating a range between 1200 - 1700 per m2. It is recommended that a single court provision would be closer to the high end range with the provision of 3-4 being nearer the low end range.</t>
  </si>
  <si>
    <t>Limited cost data available due to decline in popularity - based on Spons 15 AB approximate estimating rates (Rebased). Rate includes prelims, OHP allowance of around 16% in total. Please note specification differences between facilities.</t>
  </si>
  <si>
    <t>Rate to be applied to the function GIFA not the leisure centre GIFA.</t>
  </si>
  <si>
    <t>Up and over bund wall. May be galvanised or painted</t>
  </si>
  <si>
    <t>inside and outside of bund - count as one unit</t>
  </si>
  <si>
    <t>Rubber studded tiles ; Altra Manopave ; level fixing with adhesive; butt joints, straight to sand cement base. If placed on floors walkways on landings; over 600mm wide; 500mm x 500mm x 2500mm wide; Type MRB, Black , rate should be £56 /m2. This includes an allowance for a 50mm sand cement screed. Where finish is placed to staircase area; assuming 13 risers (180mm ), 12 treads (275mm), 900mm wide steps - the rate would be £732 per flight. This includes screed as above and a aluminium grades or equivalent medium duty nosing , 56mm x 32mm ; plugged and screwed.</t>
  </si>
  <si>
    <t>No landings included in stair flight cost</t>
  </si>
  <si>
    <t>Photo 1 - Heavy duty carpet on stairs with non slip nosings - stainless steel balustrade. Photo 2 - Terrazzo with non slip insert strip. Mild steel welded tubular steel square section handrail.</t>
  </si>
  <si>
    <t>10260</t>
  </si>
  <si>
    <t>per flight of steps</t>
  </si>
  <si>
    <t>Granolithic paving; cement and granite chippings 5 to dust (1:1:2); steel towelled. The rate for work to floors ; one coat; level; laid on concrete while green; bonded ; over 600mm ; 38mm thick is £30/m2.Where the work is to treads ; 275mm wide (open risers); a the rate for a flight based on 12 treads of 900mm log is £365.</t>
  </si>
  <si>
    <t>No landings have been included in the rate for a staircase flight.</t>
  </si>
  <si>
    <t>Fitted carpeting ; Wilton wool / nylon or other equal and approved ; 80 / 20 velvet pile ; heavy domestic plain (Material allowance 24 / m2) ; work to floors; over 600mm wide; rate should be £44 /m2. This includes an allowance for 5mm self levelling latex screed. Where finish is placed to staircase area; assuming 13 risers (180mm ), 12 treads (275mm), 900mm wide steps - the rate would be £951 per flight. This includes screed as above and an aluminium grades or equivalent heavy duty nosing , 48mm x 38mm ; plugged and screwed.</t>
  </si>
  <si>
    <t>Rate per flight does not include any landings</t>
  </si>
  <si>
    <t>Terrazzo tiles ; aggregate size random ground grouted and polished to 80's grit finish ; standard colour range ; 3mm joints symmetrical layout; bedding in 42mm cement semi dry mix (1:4); grouting with neat matching cement. Rate for large areas ; 300mm x 300mm x 28mm terrazzo tile units; hydraulic pressed; mechanically vibrated, team cured; to floors on concrete base; sealed with hardener (2 coats); plain ; laid level. Inclusive rate of£ 42 / m2. Staircase - 13 steps( treads (280mm) / risers), 900mm wide ; terrazzo specially made precast units ; standard colour range ; 3mm joints with neat matching cement; standard tread and riser square combined terrazzo units (with riser case down); includes incorporated Ferodo anti slip insert; fixed with cement :sand (1:4) mortar on prepared background. The cost per flight (not including landings) is £2,544 per flight.</t>
  </si>
  <si>
    <t>Rate for staircase does not include any landing areas.</t>
  </si>
  <si>
    <t>Gates - single galvanised chain suspended from brackets with hasp or hook fastening. Gates - tubular steel with welded joints to 1.0 m wide - hung from galvanised hinges from tubular or box section steel posts.</t>
  </si>
  <si>
    <t>each item</t>
  </si>
  <si>
    <t>Walkways, stairs, platforms</t>
  </si>
  <si>
    <t>Metal - Steel stairways, walkways etcetera are purpose made to specific designs in the factory and transported to site. Fixing in location is normally by fixing bolts (occasionally welded) and built up in workable sections. Usually galvanised but some items are specifically painted to customers requirements.</t>
  </si>
  <si>
    <t>measure length and height. = m</t>
  </si>
  <si>
    <t>Tanks, handrails, platforms</t>
  </si>
  <si>
    <t>Metal - Steel stairways, walkways etcetera are purpose made to specific designs in the factory and transported to site. Fixing in location is normally by fixing bolts (occasionally welded) and built up in workable sections. Usually galvanised but some items are specifically painted to customers requirements. Painted on site with metal primer, undercoat system and decorative finish.</t>
  </si>
  <si>
    <t>per m</t>
  </si>
  <si>
    <t>Mild steel balustrade with hardwood handrail. Rate does not include the staircase</t>
  </si>
  <si>
    <t>Photo 1 - PVC covered mild steel rail on brackets. Photo 2 - Stainless steel handrail - tubular or side wall of staircase with stainless steel and glass balustrading</t>
  </si>
  <si>
    <t>Mild steel balustrade with PVC covered hand rail. Allowance does not include staircase, just an allowance for the rail.</t>
  </si>
  <si>
    <t>Stainless steel balustrade and handrail. Rate does not include cost of staircase.</t>
  </si>
  <si>
    <t>Stainless steel balustrade with safety glazing (Structural). Rate does not include the cost of the staircase.</t>
  </si>
  <si>
    <t>Plastic covered metal handrail fixed to wall on brackets.</t>
  </si>
  <si>
    <t>Measure to m</t>
  </si>
  <si>
    <t>Photo 1 - Plastic covered metal handrail fixed to wall on bracket.</t>
  </si>
  <si>
    <t>Wall handrail, hardwood on brackets.</t>
  </si>
  <si>
    <t>Wall handrail, stainless steel on brackets.</t>
  </si>
  <si>
    <t>Tubular stainless steel handrail on brackets on wall side of staircase.</t>
  </si>
  <si>
    <t>It is usual to assume (unless obviously not so) that these items are standard and thus a total figure should be applied. i.e. back cage ladders on site, 15 approx. standard length of 7m each, say each £2,100 total ERC £31,500</t>
  </si>
  <si>
    <t>Spiral to full height of tank outside of tank, specifically designed to fit tank curvature. (add cost of midway rest platform every 9m) see 215NO5 above. Stairs resting on flanges that are welded to the tank and have a handrail to the outside only.</t>
  </si>
  <si>
    <t>It is assumed that the item forms part of an average size industrial, commercial or office complex. Where it would be normal to find more than one</t>
  </si>
  <si>
    <t>Single flight at 45 deg includes, steps (open mesh with non slip nosing) 1070mm wide. Painted Hand railing is fitted both sides with tubular top and mid rails. Where the items have not been measured but have been weighted (i.e. 9 tonnes) the figure provided should be adopted. It is assumed the item is galvanised, if painted see relevant section in the guide.</t>
  </si>
  <si>
    <t>It is assumed the item is galvanised, if painted see relevant section in the guide for addition.</t>
  </si>
  <si>
    <t>Where accurate site measurement is not practicable then calculation of the weight of steel is an option based on the size of the constructional members.</t>
  </si>
  <si>
    <t>Photo 1 - Simple straight flight with mid height platform - Painted finish. Tubular handrail. Photo 2 -Spiral staircase to first floor</t>
  </si>
  <si>
    <t>10266</t>
  </si>
  <si>
    <t>Stairs Ladders  Walkways - Stairs - Metal Construction. Feature. Galvanised finish, perforated treads; no risers, decorated, 3.0 m rise between platforms, including balustrades and handrails, typical width 1.0 m.</t>
  </si>
  <si>
    <t>Feature staircases usually within buildings - See Stairs/finishes: 201N55</t>
  </si>
  <si>
    <t>Vertical height= m width and type- straight , spiral, dogleg, etc.</t>
  </si>
  <si>
    <t>Photo 1 - galvanised steel spiral staircase</t>
  </si>
  <si>
    <t>10267</t>
  </si>
  <si>
    <t>Stairs Ladders  Walkways - Stairs - Metal Construction. Feature. Galvanised finish, perforated treads; no risers, decorated, 3.0 m rise, including balustrades and handrails, typical width 1.0 m.</t>
  </si>
  <si>
    <t>Single flight at 45 deg includes, steps (open mesh with non slip nosing) 1070mm wide Galvanised Hand railing is fitted both sides with tubular top and mid rails</t>
  </si>
  <si>
    <t>Excludes price of landings</t>
  </si>
  <si>
    <t>Single flight at 45 deg includes, steps (open mesh with non slip nosing) 760mm wide Galvanised Hand railing is fitted both sides with tubular top and mid rails</t>
  </si>
  <si>
    <t>Single flight at 45 deg includes, steps (open mesh with non slip nosing) 1070mm wide. Galvanised. Hand railing is fitted both sides with tubular top and mid rails.</t>
  </si>
  <si>
    <t>Photo 1 - Typical metal staircase with intermediate platform</t>
  </si>
  <si>
    <t>10261</t>
  </si>
  <si>
    <t>Reinforced concrete staircase and metal handrail to one side, 2.6m standard rise, no other finishes.</t>
  </si>
  <si>
    <t>If more appropriate, e.g. for a flight of 3No steps, adopt a rate of £770 per step</t>
  </si>
  <si>
    <t>Either measure floor to floor height for dogleg type or measure horizontal length of stair case</t>
  </si>
  <si>
    <t>Softwood Staircase; softwood balustrade and hardwood handrail; plasterboard; skim and emulsion to soffit.</t>
  </si>
  <si>
    <t>Photo 1 - Typical hardwood winding staircase. Photo 2 - diagram of staircase component parts</t>
  </si>
  <si>
    <t>10268</t>
  </si>
  <si>
    <t>Photo 1 - External concrete staircase</t>
  </si>
  <si>
    <t>Photo 1 - Typical hardwood winding staircase. Photo 2 - diagram of staircase component parts.</t>
  </si>
  <si>
    <t>Freestanding walkway comprising horizontal structural steel sub frame, steel deck with supports and tubular steel railings on both sides. (Note: Any vertical structural stanchions to support the walkway (e.g. at high level) are not included here) or Attached walkway comprising horizontal steel angle frame bolted to adjacent wall, steel deck with supports and tubular steel railings on one side.</t>
  </si>
  <si>
    <t>each item- width and length. handrails on one or both sides. Galvanised or painted</t>
  </si>
  <si>
    <t>Walkways, stairs, platforms, supporting steelwork, tanks etc.</t>
  </si>
  <si>
    <t>This an average figure for all average section structural and fabricated galvanised steelwork based on tonne rate.</t>
  </si>
  <si>
    <t>For use where the exact weight and makeup of the steel work is such that detailed referencing cannot be undertaken either for safety or security or size reasons. Weight of steel to be estimated based on a detail of a specific section where possible.</t>
  </si>
  <si>
    <t>Concrete supports and foundations.</t>
  </si>
  <si>
    <t>Castellated beams. Split and joined extended web steel beams - to provide additional strength. Connections will be by riveting, bolting or welded joints. Including fittings and erection on site. Factory primed.</t>
  </si>
  <si>
    <t>Costs include fittings and erection on site. See: Item Code 3050FU for galvanising Item Code 3050FZ for painting on site Excludes Fire Protection Excludes Foundations</t>
  </si>
  <si>
    <t>CALCULATE WEIGHT OF STEEL IN TONNES.</t>
  </si>
  <si>
    <t>Photo 1 - Castellated beam in formation - being welded. Photo 2 - Castellated beams in position - forming pipe bridge. Photo 3 - Typical prefabricated beams used as floor supports.</t>
  </si>
  <si>
    <t>10270</t>
  </si>
  <si>
    <t>Steel members - e.g. joists or channels, have been strengthened by adding additional web or flange plates. Connections will be by riveting, bolting or welded joints. Used where it is necessary by design to increase the strength or bearing capacity without increasing substantially the overall dimensions of the member Typical installation - plate girder railway bridges.</t>
  </si>
  <si>
    <t>See Item Code 3050FU for galvanising. Item Code 3050FZ for painting on site. Excludes fire protection. Excludes foundations.</t>
  </si>
  <si>
    <t>Steelwork - Fire Protection - Board lining VICUCLAD is a non-combustible board in which the unique cellular structure of vermiculite is maintained by a pre-treatment process. This gives excellent thermal insulation properties with dimensional stability at high temperatures. It is used extensively for the fire protection of structural elements in buildings such as steel beams and columns and to provide up to 4 hours fire protection. It may also be used to protect sheet metal ducts and for the construction of smoke extraction ducts.</t>
  </si>
  <si>
    <t>Cost given per m2 of board covering. Excludes decorative finish. Unit price relates to m2 of board covering.</t>
  </si>
  <si>
    <t>Dimensions and weights of beams or columns.</t>
  </si>
  <si>
    <t>Photo 2 - Vicuclad or similar proprietary. Board covering to steel work to give fire protection of 30 min or above.</t>
  </si>
  <si>
    <t>10271</t>
  </si>
  <si>
    <t>Board covering</t>
  </si>
  <si>
    <t>Nullifire or similar type intumescent paint coating to steel beams and columns to achieve 1 hour fire resistance. Decorative final coat. Heat in a fire triggers a catalytic reaction causing expansion of an insulating char layer up to 50 times the paint film thickness. This keeps the steel below its critical temperature thus maintaining the structural stability of the building.</t>
  </si>
  <si>
    <t>Excludes decorative finish. Unit price relates to weight of steel being protected. See also Item Codes 31A055/A/F/K/P/U/31A060/5.</t>
  </si>
  <si>
    <t>Photo 1 - Typical paint layer on steel expanding when attacked by fire.</t>
  </si>
  <si>
    <t>Weight of steel</t>
  </si>
  <si>
    <t>Excludes decorative finish. Unit price relates to weight of steel being protected.</t>
  </si>
  <si>
    <t>Steel members of smaller section e.g. RSJ, angles, tees or channels used as bracing or stiffening in framed structures or in roof trusses. Connections will be by riveting, bolt or welded joints. This type will often be used in conjunction with plain, compound or castellated members to provide support for bracing. For combined use see section on mixed steelwork codes 305B01-305B16.</t>
  </si>
  <si>
    <t>Photo 1 - Typical support showing lattice elements of angles used as bracing and tie bars. Use of plain members as uprights might put this into mixed classification.</t>
  </si>
  <si>
    <t>Photo 1 - Galvanising palisade fencing - dipping into galvanising tank.</t>
  </si>
  <si>
    <t>Photo 1 - Painted steel framing.</t>
  </si>
  <si>
    <t>General mixed steel - a mixture of plain, castellated or compound members with general lattice sections for bracing and strengthening.</t>
  </si>
  <si>
    <t>Photo 1 - Mainly plain members with lattice members. Photo 2 - Simple example of plain and lattice members - Note joining plates bolted. Photo 3 - Support structure with plain vertical members and lattice.</t>
  </si>
  <si>
    <t>10272</t>
  </si>
  <si>
    <t>Costs include fittings and erection on site. See: Item Code 3050FU for galvanising Item Code 3050FZ for painting on site Excludes Fire Protection Excludes Foundations.</t>
  </si>
  <si>
    <t>All-in general rate for fabricated small section steelwork, typical of the sections used for staircases, walkways, light framing and supports, handrails, balustrades and the like. Section unlikely to exceed 150mm in any direction. Average weight of elements will beless than 15kg per linear metre.</t>
  </si>
  <si>
    <t>Calculate weight of typical section of structures to be costed and times by multiples of similar size/weight to arrive at overall weight in tonnes. Price given is per tonne of steel.</t>
  </si>
  <si>
    <t>Class 4 Table 3.</t>
  </si>
  <si>
    <t>Photo 1 - Typical steel structure with likely combination of compound and lattice members.</t>
  </si>
  <si>
    <t>Photo 1 - Mixed structure with lattice, plain and compound members. Photo 2 - Mixed structure with mainly plain and lattice members. Photo 3 - Mixed structure with small scale lattice sections and plain members.</t>
  </si>
  <si>
    <t>Rolled mild steel circular or rectangular hollow section members with lattice sections riveted bolted or welded connections, factory primed and erected on foundations</t>
  </si>
  <si>
    <t>Rolled mild steel circular or rectangular hollow section members with lattice sections riveted bolted or welded connections, factory primed and erected on foundations.</t>
  </si>
  <si>
    <t>Photo 1 - Mainly plain members with lattice members. Photo 2 -  Simple example of plain and lattice members - Note joining plates bolted. Photo 3 - Support structure with plain vertical members and lattice.</t>
  </si>
  <si>
    <t xml:space="preserve"> Foundations, reinforced concrete.  Frame, none.  Upper Floors, none.   Roof, concrete flat roof with mineral felt and chippings/pitched roof with plain tiles.  External walls, Brick/block double leaf, pointed both sides.  Windows and doors,  softwood single glazed windows, timber doors and frames.  Internal walls, none.  Internal Finishes, fair faced brickwork, floated finish to concrete floor.  Building Services, general lighting and 13 amp  power ring circuit.</t>
  </si>
  <si>
    <t>10273</t>
  </si>
  <si>
    <t>Sub Stations - Basic Range. Single storey building comprising in-situ concrete foundations and trowelled floor slab with thickening at edges; 225mm standard facing brick external walls; flat roof with built up felt on timber boards on timber joists with fireproof board linings to ceilings under; softwood framed, ledged, braced and battened external door; Simple electric lighting and power. This beacon does not include for specialised mains equipment, switchgear, fuse boards or bus bars.</t>
  </si>
  <si>
    <t>Measure to GIA = m2</t>
  </si>
  <si>
    <t>Excludes external works. Additional cost of attached transformer bay of approximately 15m2 internal area constructed of one brick thick dividing walls with metal gate and fencing to open side and gravel surround to concrete transformer support plinth is £4,508 each.</t>
  </si>
  <si>
    <t>Photo 1 - Typical substation around 65m2</t>
  </si>
  <si>
    <t>10274</t>
  </si>
  <si>
    <t>Sub Stations - Mid Range. Single storey building comprising in-situ concrete foundations and floor slab with granolithic or trowelled waterproof finish; Facing brick cavity walls and brick partitions; tile covered pitched roof; WC and washbasin; fire resisting doors; electric lighting and power. This beacon does not include for specialised mains equipment, switchgear, fuse boards or bus bars.</t>
  </si>
  <si>
    <t>Photo 1 - Typical substation around 85m2</t>
  </si>
  <si>
    <t>The building costed here is a typical detached internal  building with tea bar, toilets, conference, training room, first aid, consulting and treatment rooms. Internal building, typical construction. External Walls: Timber framed with sheet material cladding, including sound absorption materials and plasterboard inner face. Windows and Doors: Extensive double or triple glazed upvc for insulation both for sound and heat protection. Half glazed door. Internal Walls: Timber stud partitions. Internal Finishes: Emulsion paint to plastered walls and acoustic tile ceilings, and vinyl floor tiles. Building Services: - General lighting and extra power sockets for equipment; heating; air conditioning; fire alarms and emergency lighting, sprinklers. These are for single internal structures within an existing building. Variation may include brick walls, timber windows, raised access floors, soft floor coverings and built between storey heights. Usually constructed as single concrete block or stud partition walling with a timber fame flat roof. Internally painted walls. Building services will include electrical power and lighting.</t>
  </si>
  <si>
    <t>Excludes foundations. Costs should be adjusted for variations in finish and construction.</t>
  </si>
  <si>
    <t>GIA - separated from main building.</t>
  </si>
  <si>
    <t>This is an allowance only adjusted from previous and rounded up.</t>
  </si>
  <si>
    <t xml:space="preserve">Canopies usually are extensions or attached to existing buildings for the purpose off providing shelter  whilst loads are transferred. They may be  cantilevered  from the side of the building or simply supported on columns. Usually they will be roofed with a profiled metal deck system with guttering. They may be partially enclosed on one or more sides. </t>
  </si>
  <si>
    <t>Lighting costs are included.</t>
  </si>
  <si>
    <t>GIA - noting degree of enclosure.</t>
  </si>
  <si>
    <t>Where canopies are partially enclosed add costs from Walls, External Sheet cladding or if the enclosure is more in the nature of a building consider using an industrial building cost applicable to the size and construction. Additions Loading platforms; concrete or brick walls (225mm) with reinforced concrete top slab (250mm) for access of fork lifts etc. Height at 1.2m above floor level- edges with protective strips of solid rubber or similar. Deductions No Lighting - subtract £xx/m2</t>
  </si>
  <si>
    <t xml:space="preserve">The building costed here is a typical detached Mess building with kitchen, serving area, dining room/tea bar, toilets, conference, training room, first aid, consulting and treatment rooms. Building Construction most commonly found is reinforced concrete strip foundations with concrete ground slab with cavity brick/insulated concrete block external walls. The roof may be either a concrete or timber framed felted flat roof or in some case pitched roof with concrete roof tiles. The doors and windows are likely to be UPVC double glazed units but at older works traditional wooden or metal casement windows may still be found. Internal walls will be either single concrete block with plaster skimmed finish or plasterboard stud partitions with softwood doors and frames. The internal finish normally found will be emulsion paint to plastered walls and ceilings, vinyl flooring to wet areas and an epoxy resin floor screed in food preparation areas. The remaining internal areas can be floored with vinyl or carpet. Building services will included full gas central heating to steel panel radiators, air supply and extract system, general lighting and power, fire alarms, emergency lighting, reasonable standard of sanitary appliances. </t>
  </si>
  <si>
    <t>Costs should be adjusted for variations in finishes and construction.</t>
  </si>
  <si>
    <t>The building costed here is a typical detached internal  building with kitchen, serving area, dining room/tea bar, toilets, conference, training room, first aid, consulting and treatment rooms. Internal building, typical construction. External Walls: Timber framed with sheet material cladding, including sound absorption materials and plasterboard inner face. Windows and Doors: Extensive double or triple glazed upvc for insulation both for sound and heat protection. Half glazed door. Internal Walls: Timber stud partitions. Internal Finishes: Emulsion paint to plastered walls and acoustic tile ceilings, and vinyl floor tiles. Building Services: - General lighting and extra power sockets for equipment; heating; air conditioning; fire alarms and emergency lighting, sprinklers. These are for single internal structures within an existing building. Variation may include brick walls, timber windows, raised access floors, soft floor coverings and built between storey heights. Usually constructed as single concrete block or stud partition walling with a timber fame flat roof. Internally painted walls. Building services will include electrical power and lighting.</t>
  </si>
  <si>
    <t>Refer to CG2017 Industrial Section.</t>
  </si>
  <si>
    <t>The cost here is for a typical pump house found at industrial complexes brick/block cavity walls from reinforced concrete strip foundations or slab. The roof is either a flat timber framed or concrete slab with a bitumen felt finish. In some cases you can find a timber framed pitched roof with concrete roof tiles. Door and windows are invariably of soft wood frames and single glazed windows. The internal finishes can range for fair faced brick/block to emulsion paint and the floor will normally have a floated concrete screed finish. The building services include electrical lighting and power but no heating or other facilities.</t>
  </si>
  <si>
    <t>Cost excludes external works.</t>
  </si>
  <si>
    <t xml:space="preserve">GIA </t>
  </si>
  <si>
    <t>Pumps and switchgear, chambers, pits and walkways.</t>
  </si>
  <si>
    <t>The cost provided here is for a typical boiler house commonly found at industrial complexes. The building depending on foot print will range from a light steel to heavy steel frames off a reinforced concrete beam or slab foundation base. The infill will normally be cavity walls of brick and concrete block with an internal finish of emulsion painted skimmed concrete or plaster walls. Windows and doors will traditional softwood doors and windows. The roof is generally a profiled decked bitumen felt covered flat roof construction but variations are to be expected. The internal finish is hardened concrete floors and no ceiling. The building services will include, but not exclusively, water, electrical power and lighting. You will often find internal buildings that accommodate plant room and staff rest room/office.</t>
  </si>
  <si>
    <t>Excludes Boiler equipment  external works. Adjustments may have to be made for variations found.</t>
  </si>
  <si>
    <t>GIA - Applies to main floor area of boiler house (i.e. excludes intermediate floors</t>
  </si>
  <si>
    <t>External works, standby generators, boilers, oil storage tanks and chimney</t>
  </si>
  <si>
    <t xml:space="preserve">The cost here is for a typical control room at an industrial complex and reflects a brick/block cavity walled building off a reinforced concrete strip foundations or slab. The roof will vary from basic flat timber framed felted roof to pitched roof with concrete roof tiles. There is likely to be extensive areas of glazing which will either be softwood or more recent build UPVC double glazed units. The access doors are also likely to be either softwood or UPVC. The internal finish will vary from a basic emulsion painted plastered walls and ceilings to more elaborate wall finishes. The flooring again will vary for basic vinyl floor tiles to carpeted areas. The Cost includes for typical building services of electrical power and lighting, central heating and water. The cost does not include for any air handling systems that are now common place in such control rooms. </t>
  </si>
  <si>
    <t>Excludes any air handling and adjustments may have to be made of variations in quality and finishes.</t>
  </si>
  <si>
    <t>Air handling systems.</t>
  </si>
  <si>
    <t>These are large structures that will have been constructed in-situ and to the specification of the occupier. They are constructed of reinforced concrete off a prepared foundation base and the  thickness of the concrete walls will be dictated by the height, diameter and intended holding capacity. The silos costed in this guide have wall thicknesses ranging from 225mm up to 275mm. The silo will usual have a conical internal base for discharge and at some point and access chamber and door. The cost here is for the silo and excludes external works, external access stairways, platforms and ladders.  Volume 9,712m3- capacity in sugar tonnes 8,000</t>
  </si>
  <si>
    <t>The cost provided here is based of a rate per tonne of holding capacity of sugar.</t>
  </si>
  <si>
    <t>Holding capacity of silo in tonnes.</t>
  </si>
  <si>
    <t>Stairways, ladders, platforms and walkways.</t>
  </si>
  <si>
    <t>tonne</t>
  </si>
  <si>
    <t>These are large structures that will have been constructed in-situ and to the specification of the occupier. They are constructed of reinforced concrete off a prepared foundation base and the  thickness of the concrete walls will be dictated by the height, diameter and intended holding capacity. The silos costed in this guide have wall thicknesses ranging from 225mm up to 275mm. The silo will usual have a conical internal base to aid discharge and at some point an access chamber and door. The cost provided here is for the silo and excludes external works, external access stairways, platforms and ladders. Volume 10,926m3- capacity in sugar tonnes 9,000</t>
  </si>
  <si>
    <t>These are large structures that will have been constructed in-situ and to the specification of the occupier. They are constructed of reinforced concrete off a prepared foundation base and the  thickness of the concrete walls will be dictated by the height, diameter and intended holding capacity. The silos costed in this guide have wall thicknesses ranging from 225mm up to 275mm. The silo will usual have a conical internal base to aid discharge and at some point an access chamber and door. The cost provided here is for the silo and excludes external works, external access stairways, platforms and ladders. Volume 11,765m3- capacity in sugar tonnes 10,000</t>
  </si>
  <si>
    <t>These are large structures that will have been constructed in-situ and to the specification of the occupier. They are constructed of reinforced concrete off a prepared foundation base and the  thickness of the concrete walls will be dictated by the height, diameter and intended holding capacity. The silos costed in this guide have wall thicknesses ranging from 225mm up to 275mm. The silo will usual have a conical internal base to aid discharge and at some point an access chamber and door. The cost provided here is for the silo and excludes external works, external access stairways, platforms and ladders. Volume 13,530m3- capacity in sugar tonnes 11,500</t>
  </si>
  <si>
    <t>These are large structures that will have been constructed in-situ and to the specification of the occupier. They are constructed of reinforced concrete off a prepared foundation base and the  thickness of the concrete walls will be dictated by the height, diameter and intended holding capacity. The silos costed in this guide have wall thicknesses ranging from 225mm up to 275mm. The silo will usual have a conical internal base to aid discharge and at some point an access chamber and door. The cost provided here is for the silo and excludes external works, external access stairways, platforms and ladders. Volume 14,118m3- capacity in sugar tonnes 12,000</t>
  </si>
  <si>
    <t>These are large structures that will have been constructed in-situ and to the specification of the occupier. They are constructed of reinforced concrete off a prepared foundation base and the  thickness of the concrete walls will be dictated by the height, diameter and intended holding capacity. The silos costed in this guide have wall thicknesses ranging from 225mm up to 275mm. The silo will usual have a conical internal base to aid discharge and at some point an access chamber and door. The cost provided here is for the silo and excludes external works, external access stairways, platforms and ladders. Volume 16,471m3- capacity in sugar tonnes 14,000</t>
  </si>
  <si>
    <t>These are large structures that will have been constructed in-situ and to the specification of the occupier. They are constructed of reinforced concrete off a prepared foundation base and the  thickness of the concrete walls will be dictated by the height, diameter and intended holding capacity. The silos costed in this guide have wall thicknesses ranging from 225mm up to 275mm. The silo will usual have a conical internal base to aid discharge and at some point an access chamber and door. The cost provided here is for the silo and excludes external works, external access stairways, platforms and ladders. Volume 17,059m3- capacity in sugar tonnes 14,500</t>
  </si>
  <si>
    <t>These are large structures that will have been constructed in-situ and to the specification of the occupier. They are constructed of reinforced concrete off a prepared foundation base and the  thickness of the concrete walls will be dictated by the height, diameter and intended holding capacity. The silos costed in this guide have wall thicknesses ranging from 225mm up to 275mm. The silo will usual have a conical internal base to aid discharge and at some point an access chamber and door. The cost provided here is for the silo and excludes external works, external access stairways, platforms and ladders. Volume 21,766m3- capacity in sugar tonnes 18,000</t>
  </si>
  <si>
    <t>These are large structures that will have been constructed in-situ and to the specification of the occupier. They are constructed of reinforced concrete off a prepared foundation base and the  thickness of the concrete walls will be dictated by the height, diameter and intended holding capacity. The silos costed in this guide have wall thicknesses ranging from 225mm up to 275mm. The silo will usual have a conical internal base to aid discharge and at some point an access chamber and door. The cost provided here is for the silo and excludes external works, external access stairways, platforms and ladders. Volume 23,530m3- capacity in sugar tonnes 20,000</t>
  </si>
  <si>
    <t>These are large structures that will have been constructed in-situ and to the specification of the occupier. They are constructed of reinforced concrete off a prepared foundation base and the  thickness of the concrete walls will be dictated by the height, diameter and intended holding capacity. The silos costed in this guide have wall thicknesses ranging from 225mm up to 275mm. The silo will usual have a conical internal base to aid discharge and at some point an access chamber and door. The cost provided here is for the silo and excludes external works, external access stairways, platforms and ladders. Volume 29,413m3- capacity in sugar tonnes 25,000</t>
  </si>
  <si>
    <t>Internal buildings (excl control bldgs.) up to 50m2 in area and 3 metres in height.  Typical Construction. External Walls: Timber framed with sheet material cladding, including sound absorption materials and plasterboard inner face. Windows and Doors: Extensive double or triple glazed upvc for insulation both for sound and heat protection. Half glazed door. Internal Walls: Timber stud partitions. Internal Finishes: Emulsion paint to plastered walls and acoustic tile ceilings, and vinyl floor tiles. Building Services: - General lighting and extra power sockets for equipment; heating; air conditioning; fire alarms and emergency lighting, sprinklers. These are for single internal structures within an existing building. Variation may include brick walls, timber windows, raised access floors, soft floor coverings and built between storey heights. Usually constructed as single concrete block or stud partition walling with a timber fame flat roof. Internal painted walls. Building services will include electrical power and lighting.</t>
  </si>
  <si>
    <t>Cost excludes foundations.</t>
  </si>
  <si>
    <t xml:space="preserve"> GIA -measured separate to main buildings</t>
  </si>
  <si>
    <t>The costs provided here reference VOCG 2021 - Factory Process Buildings (heavy) General specification -Building Construction : -  Foundations : Concrete pad and strip foundations with 250mm mesh reinforced concrete floor  Frame : Heavy steel frame  Upper Floors : None  Roof : Single skin profiled protected metal, fixed to steel purlins with plastic headed screws, translucent sheet glazing, rainwater gutters, downpipes and drainage.  External Walls : Brick cavity infill to 2.0m; single skin profiled protected metal cladding, fixed to horizontal steel rails with plastic headed screws, translucent sheet glazing; access doors goods/personnel.  Windows and Doors :  Internal Walls :  Internal Finishes :  Building Services : Electric light and power, water laid on, toilets, unheated  External Works : Drainage to the curtilage  Accommodation : Single storey uninsulated heavy process factory building. Including part floor finishes (minimum).</t>
  </si>
  <si>
    <t>Excavated settling pond or lagoon, with sloped sides up to 45 degrees. The sides and base are usually  sand blinded prior to lining the pond with a butyl or polythene liner. Excavated depths up to 3 metres. The cost provided here is based on the area, in square metres, of the water surface area o f the lagoon/settling pond.</t>
  </si>
  <si>
    <t>Refer to excavated Lagoons lined with Butyl</t>
  </si>
  <si>
    <t>The rate is applied to the surface area of the pond</t>
  </si>
  <si>
    <t>Pumps.</t>
  </si>
  <si>
    <t xml:space="preserve">Corrugated plastic sheeting forming a roof over an open air swimming pool including softwood timber support framing.
</t>
  </si>
  <si>
    <t>Canopy area.</t>
  </si>
  <si>
    <t>No cost back up information from previous years for this code and the description in the RCG is very unclear but suggest some kind of plastic corrugated roofing on a timber frame over the pool. Features on 4 valuations (1 LAS template and 3 SLV ones) according to IT data. We’re unable to check actual valuations and without any cost back up verify if code matches valuation application. In any case instances of use are very rare and therefore code no longer required. Current risk relate to both unsubstantiated costs and also potential inappropriate use, however neither can be resolved but due to very limited use should be fairly low. Agreed with Steve Nettleton, the lead valuer, on 21.10.2020 to uplift the previous costs in line with indices (please see evidence tab for email). ERC in 2021 RCG was £419.</t>
  </si>
  <si>
    <t>Index compounded by putting ERC through Price Book Sheet. Generic category missed, added back and moved others down.</t>
  </si>
  <si>
    <t>Water surface area of the actual pool.</t>
  </si>
  <si>
    <t>No cost back up information from previous years for this code and the description in the RCG is very unclear but possibly indicates either a pool liner or a free standing pool structure. Most of the description relates to the actual pool, which is another code, rather than to this one. Features on a single valuation (PAM template) according to IT data but unable to check actual valuations and without any cost back up verify if code matches valuation application. Extremely limited usage and code no longer required. Current risk relate to both unsubstantiated costs and also potential inappropriate use, however neither can be resolved but due to very limited use should be fairly low. Agreed with Steve Nettleton, the lead valuer, on 21.10.2020 to uplift the previous costs in line with indices (please see evidence tab for email). ERC in 2021 RCG was £1,152.</t>
  </si>
  <si>
    <t>This appears to be an unused code with no cost associated with it in RCG 2021. The lead valuer, Steve Nettleton, confirmed on 14.10.2020 that no costs are required for this subject to scheme swimming pool code (please see evidence tab for email).</t>
  </si>
  <si>
    <t>Changing facilities  other accommodation. Strip foundations in good ground conditions (no abnormal costs), cavity walls, timber roof with a clay interlocking tiles fixed via battens and roofing felt to timber trussed rafters at 450mm centres. Roof void insulated with quilt. UPVC rainwater goods. Softwood internal doors. Aluminium windows and doors externally. No loose FFE included in the cost , this exclusion includes benches , lockers blinds, tiles , loose kitchen appliances and the like).Finishes to changing area : Ceramic Tiling to the Walls  floor. Ceiling finish : Moisture resistant plasterboard with a painted finish. Finishes to snack bar, pay kiosk  Office. Fair finished painted blockwork to walls, painted plasterboard soffit, vinyl safety floor including coved skirtings. A small 3,000 allowance for worktops and fixed cupboards have been provided in the snack bar only. No fitted cupboards allowed elsewhere. The cost is created from single storey premises of the following GIFA sizes: Public Changing area (Male, Female , Disabled and associated circulation) Assumed all facilities would be provided as a changing block as opposed to 3 separate units.179m2Staff changing room, office and pay kiosk  circulation. (Assumed facilities would be provided as an accommodation block, not individual units)187m2Snack bar provided as a small stand alone provision with no indoor dining facilities.150m2</t>
  </si>
  <si>
    <t>The rate is based on the GIFA of the structures above. A small Qty of cubicles are provided within the changing areas. Rates excludes FFE  external works. With the exception of the snack bar , the cost for drainage  water installation for all the buildings in the outdoor pool class has included within this code. Heating to all of the premises is included within the plant room code : 63Z00U. Consider a saving on external walls if facility is combined with changing facility.</t>
  </si>
  <si>
    <t>Please note this is a modern day equivalent rate as opposed to the previous guide, thus there are specification changes. Cavity walls utilising facing bricks are provided in lieu of 100mm rendered block to all accommodation, the roof will incorporate additional building regulation requirements for thermal properties. Internal finishes are now provided to the facilities. Modesty lobbies have been included in the block as opposed to unfinished blockwork. Specification in line with Sport England documents as of 4Q14 with the exception of ceramic tiling to walls due to facilities being wet as opposed to dry.</t>
  </si>
  <si>
    <t>10275</t>
  </si>
  <si>
    <t xml:space="preserve">Outdoor pool to community standard based on a 25m x 10.50m pool with depth ranging from 0.9m in shallow end to 1.5m in deep end. Excludes diving area. Includes 2m pool surround, pool drainage and water filtration &amp; treatment plant. Excludes pool heating.
Pool constructed of reinforced waterproof concrete slab and walls including bulk excavation and disposal off site on a green field site without abnormal ground conditions. Allowance included for formed duct/scum/ filtration channel. Ceramic tiling to internal surfaces of the pool with walk in steps to comply with guidelines on accessibility. 2m concrete surround with 250mm thickness with ceramic tiling to reduce slippage.
Increase rate by 15% for a heated pool. Also please note that the rate will reduce as the pool becomes larger, allow for a reduction of approximately 30% for a 50m x 12.50m pool.
</t>
  </si>
  <si>
    <t>No actual analysis available, cost build from first principles for a 25m x 10.50m pool with depth between 0.9m and 1.5m using Spons A&amp;B 2015 and Building Magazine (24.02.2006) cost model.</t>
  </si>
  <si>
    <t>Surface area of the pool. Please note the rate includes a 2m wide pool surround, which should not be included in the area for calculating hardstandings/paving.</t>
  </si>
  <si>
    <t>15% increase for heated pools, 30% reduction for a 50m x 12.50m pool.</t>
  </si>
  <si>
    <t>LT 2017 workings amended and adjusted to include/exclude items as agreed with the valuer in evidence tab - indexation using ERC override box with formula as agreed with RH. 
63Z00T - Pool structure, surround, finishes &amp; filtration plant (name changed from Concrete structure). Also generic category changed from Swimming baths to Outdoor pools to better match the code.  – Usage on valuation templates according to IT data 87 (possibly include redundant codes on valuation templates that are not actually contributing to the valuations): CFE – 1, LAS – 1, SLV – 84, UNI – 1. 
2017 RCG rate: The costings were build up from first principles by Lyndsey Thomas (LT) and based on a 25x10m pool with a depth between 0.9-1.5m. The rates used came from either Spons A&amp;B 2015 (main section, not approximate estimating) or a Building Magazine article. The rate includes a pool surround and tiered seating but excludes all plant.
2023 RCG rate: I’ve been unable to locate any evidence for public outdoor pools, which is not surprising as most lidos for example seem to date from the 1930s. I have adopted LT’s base cost for the pool but excluded the seating and added the filtration &amp; treatment plant as agreed with the valuer. I’ve also rewritten the description to make it clearer and included an add-on allowance for heated pools as requested by the valuer. The revised rate comes out at £1,412 at RCG 2017 level (the RCG 2017 rate was £1,275/m²) and the heating allowance at 15%. I’ve added a note on the referencing details as the rate includes a 2m wide pool surround, which shouldn’t be double counted when calculating the hardstanding/paving area. All as agreed with Steve Nettleton, the lead valuer on 04.02.2021 (please see evidence tab for email, which also contains full explanation on the approach taken for the other outdoor pool codes). ERC in 2021 RCG was £1,469). The risks for this code relate to the lack of actual project data and the increase in the rate together with the lack of knowledge on its valuation use. Fairly limited number of usage and relatively low value of the types of hereditaments mitigates the risk and the risk for this code is assessed as medium.</t>
  </si>
  <si>
    <t>Indexed with some changes from CG2017; The new ERC above of £1,748 TPI322 is higher than the £1,469 of CG2021 which is also TPI 322 and will be possibly subject to further uplifts. I feel this is high risk due to Indexing &amp; previous evidence.</t>
  </si>
  <si>
    <t>Moved Saara's descriptions down a level and kept the previous Generic category rather than create a new one for a single code</t>
  </si>
  <si>
    <t>Precast concrete paving slabs on sub-base; including excavation</t>
  </si>
  <si>
    <t>Plant Room Building - Excludes cost of plant. Strip foundations in good ground conditions (no abnormal costs), cavity walls, steel metal roofing deck with 3 layers of roofing felt and chippings. Double steel Louvre door (No windows included) externally. Internal Finishes to building : Dust sealer only to concrete slab The cost is created from single storey premises of the following GIFA sizes: Plant Room Building size provision75m2</t>
  </si>
  <si>
    <t>The rate is based on the GIFA of the structures above. A small Qty of cubicles are provided within the changing areas. Rates excludes FFE  external works. With the exception of the snack bar, the cost for drainage, water installation  heating to all of the premises is included within the plant room code : 63Z00U. The snack bar has an allowance for drainage and water as it will require a dedicated supply.</t>
  </si>
  <si>
    <t>Please note this is a modern day equivalent rate as opposed to the previous guide, thus there are specification changes. Cavity walls utilising facing bricks are provided in lieu of 100mm rendered block to all accommodation, the roof will incorporate additional building regulation requirements for thermal properties. Internal finishes are now provided to the facilities. Modesty lobbies have been included in the changing block as opposed to exiting from the poolside. Specification in line with Sport England documents as of 4Q14 with the exception of ceramic tiling to changing room walls due to facilities being wet as opposed to dry.</t>
  </si>
  <si>
    <t>Shower  toilet facilities. Strip foundations in good ground conditions (no abnormal costs), cavity walls, timber roof with a clay interlocking tiles fixed via battens and roofing felt to timber trussed rafters at 450mm centres. Roof void insulated with quilt. UPVC rainwater goods. Softwood internal doors. Aluminium windows and doors externally. No loose FFE included in the cost , this exclusion includes benches , lockers, blinds, and the like).Finishes to shower / toilet area : Ceramic Tiling to the Walls  floor. Ceiling finish : Moisture resistant plasterboard with a painted finish. Safety vinyl allowed in modesty area / circulation The cost is created from single storey premises of the following GIFA sizes: Public Toilet  Shower area (Male, Female , Disabled and associated circulation) Assumed all facilities would be provided as a block as opposed to separate units.179m2</t>
  </si>
  <si>
    <t>Standard slab rate - tactile paving is circa 30/m2 more depending on specification. York stone would attract a premium of circa 95/m2.</t>
  </si>
  <si>
    <t>Switch Houses - Basic Range - Single storey building comprising in-situ concrete foundations and trowelled floor slab with thickening at edges; 225mm inexpensive facing brick external walls; flat roof with built up felt on timber boards on timber joists with fireproof board linings to ceilings under, softwood framed, ledged, braced and battened external door; electric lighting and power.</t>
  </si>
  <si>
    <t xml:space="preserve">_x000D_Excludes cost of mains switch gear or mains supply cables._x000D_
_x000D_
 Simple power to 13amp so and simple fluorescent of tungsten light fittings included._x000D_
_x000D_
</t>
  </si>
  <si>
    <t xml:space="preserve">_x000D_
Measure to GIA_x000D_
_x000D_
</t>
  </si>
  <si>
    <t xml:space="preserve">_x000D_Mains switch gear, fuses and distribution boards etc._x000D_
_x000D_
</t>
  </si>
  <si>
    <t xml:space="preserve">_x000D_Photo 1 - Typical external elevation _x000D_
_x000D_
</t>
  </si>
  <si>
    <t>10276</t>
  </si>
  <si>
    <t>Switch house - Mid Range - Single storey building comprising in-situ concrete foundations and floor slab with granolithic or trowelled waterproof finish; 275mm standard facing brick cavity walls and brick partitions; tile covered pitched roof; WC and washbasin; fire resisting doors; electric lighting and power.</t>
  </si>
  <si>
    <t>_x000D_Photo 1 - Typical external elevation 
_x000D_
Photo 2 - Brick switch house with pitched roof and louvered doors</t>
  </si>
  <si>
    <t xml:space="preserve"> Most bulk storage tanks are built with a cone up (sometimes cone down - with a central sump) which allows any water or any dense materials to separate out and through a drain hole be tapped and disposed of.  To create the cone in concrete would not allow for expansion of the steel tank and would cause a water barrier that would assist the chemical reaction to cause rust. It is assumed that the sub foundations are solid. This may be rock or naturally dense well-compacted subsoil however where this sub strata is poor load bearing piles and large re-enforced concrete foundations are required. For costing of these foundations the relevant section in the cost guide should be consulted or where details are poor and an estimate required see Category Tanks Item Foundations (21V01 et cetera) When rock or naturally well-compacted subsoil is found either a 100mm concrete layer or well-compacted chemically inert fill is employed. Onto this layer is added a drainage layer of some 150mm usually of stable permeable compacted granular construction (sand for example). This layer is sloped to give the cone up profile. This layer allows some minor movement, as the steel tank will move due to expansion when heated. Onto this layer is added a mixture of sand and bitumen (50mm thick). This is known as the bit sand layer. The base plates are rested on the bit sand layer and then welded together. The transfer of heat through the metal melts the bitumen and forms a watertight seal to the underside of the tank. At present BS 2654 sets out the requirements for such bases. Bit sand bases may consist of (i) Bit sand layer, Sand cone layer, Base layer or 100mm concrete (ii) Bit sand layer Sand cone layer (iii) Sand only It will be noted that (ii) and (iii) will be sitting on a large concrete sub foundation which will be costed separately.</t>
  </si>
  <si>
    <t>The 10% addition is to the basic ERC tank cost.  Additions for different or single layers over a solid concrete foundation should be added at 6% and 2.5% respectively.</t>
  </si>
  <si>
    <t>Class 4, Table 3 foundations and settings</t>
  </si>
  <si>
    <t>Foundations, tank, walkways, stairways.</t>
  </si>
  <si>
    <t>Tanks - Potable Water - Braithwaite type.   Braithwaite is a trade name that is used by the industry for this type of tank.  Braithwaite tanks are mainly for water storage and are found sitting on brick or more commonly steel towers.  In modern office complexes the tanks may be found on a building roof.  Each panel has a distinctive raised pattern looking like a diagonal cross from a distance.  Many modern tanks are of steel plate riveted/bolted/welded together with internal cross bracings . Today pitched / domed covers are normal however some open top tanks are produced.  Approximate Guide: 6.10m (20ft) x 3.66m (12ft) x 1.22m (4ft) deep = 6,000 gallons 12.19m (40ft) x 9.75m (32) x 3.66m (12 ft) deep = 96,000 gallons 15.85m (52ft) x 15.85m (52ft) x 4.88m (16ft) deep = 270,000 gallons Plate Sizes:1.22m (4ft) x 1.22m (4ft) or 0.91m (3ft) x 0.91m (3ft) Plate Thickness: Usually 47mm (3/16) to 6.3mm (1/4) Gallons:1.82m3 (64 cubic feet) = 400 gallonsLitres:1m3 = 1000 litres.</t>
  </si>
  <si>
    <t>The height of the tank influences cost, so two tanks with the same volume but different shapes may not cost the same.  The cost build up includes for plates wire brushed and bitumen painted internally / externally with all necessary stays, cleats, nuts, bolts, sealing strips et cetera. Additions are required for: - Foundations, Support Structure and Pipe work.</t>
  </si>
  <si>
    <t>The tank supports and foundations should be noted.  Calculate volume, note design, what tank contains and age.</t>
  </si>
  <si>
    <t>Supplying Water - Class 2, Table 2(e) 
Fire Protection - Class 2, Table 2(f) 
Accessories to Classes 1 and 2- List of Accessories (1) and (2)(v).</t>
  </si>
  <si>
    <t>Class 2 proviso,  i.e. used in connection with manufacturing operations or trade processes. Class 4 exception (d).</t>
  </si>
  <si>
    <t>Foundations, Supports, Land Wells, Pumps, Boilers, Fire protection system.</t>
  </si>
  <si>
    <t>Galvanised tanks require a 15 % addition to Cost guide figures.</t>
  </si>
  <si>
    <t>Photo 1 - Typical supported Braithwaite type tank.   Photo 2 - Tank on round concrete supports.</t>
  </si>
  <si>
    <t>20130</t>
  </si>
  <si>
    <t>Tanks Storage - Vertical Similar to storage horizontal but whereas the horizontal tanks are laid on cradles or structural steelwork most vertical tanks are sitting on their own foundations. Flat base found in a single location or on a tank farm and can be in a tank complex or single free standing.  May be supported by a skirt.  They contain a variety of products but nothing under pressure.  They may be steam heated or electrically heated. Made of mild steel 5mm - 6mm thick welded/bolted however depending on product stored could be produced in stainless steel/aluminium. Although small and would not normally be rated under Class 4 due to the provisions of (d) they are rateable under Class 1 or 2, irrespective of size and the accessories thereto with regard to storage of fuel for power plant or liquids for the service sections. Storage ranges 1000-30000 gallons. For large class 4 storage tanks see: - 215A-- Refinery tanks 215W-- Commercial tank farms.</t>
  </si>
  <si>
    <t>Tank diam and height and weight of tank in tonnes or plate thick ness to enable weight to be calculated.</t>
  </si>
  <si>
    <t xml:space="preserve">Class 1 and Class 2 Accessories (1) and (2)(v) 
Class 2(f) 
Class 4 Table 4
</t>
  </si>
  <si>
    <t xml:space="preserve">If Class 2 proviso applies 
Whole if under Class 4 and Class 4(d) limitation applies i.e. does not exceed 400m3 and is readily capable of being moved without substantial demolition to surrounding structures.
</t>
  </si>
  <si>
    <t>Foundations, settings, platforms, staging for plant and machinery.</t>
  </si>
  <si>
    <t>Photo 1 - Firewater tank with skirt support.  Door entry to pump area.  Photo 2  Potable water carbon steel tank.</t>
  </si>
  <si>
    <t>20158</t>
  </si>
  <si>
    <t>Carbon Steel Skirt bottomed Tank.</t>
  </si>
  <si>
    <t>Includes skirt cost.  Excludes foundation costs and any heating or insulation.</t>
  </si>
  <si>
    <t>Diameter and height of tank together with weight in tonnes of tank.</t>
  </si>
  <si>
    <t>Class 1 and Class 2 Accessories (1) and (2)(v) Class 2(f) Class 4 Table 4</t>
  </si>
  <si>
    <t>Photo 1 -Carbon steel tank including metal skirt</t>
  </si>
  <si>
    <t>To the underside of most Bulk Storage tanks is a Bit sand base (or sand base).  This base will consist of (i) a compacted inert fill or oversight concrete (100mm) (ii) 150mm granular construction and (iii) a Bit sand layer. Below (I) is often a concrete slab and it is essential that details of this slab be referenced for valuation.  Above ground foundations give an indication as to what is often buried below ground and if is often found that the size of the concrete foundations is in excess of what may be expected. In all circumstances the actual size from drawings should be sought however below is a simple method of estimating the size of the concrete raft if no other details are available. Take the weight of the tank and its contents. For every tonne adopt 2m3 of concrete. (Steel structures etc.).</t>
  </si>
  <si>
    <t>Where the size of the concrete raft is known and the cubic metres can be calculated the cost of the re inforced concrete raft should be costed as set out in 215V60 - 63.</t>
  </si>
  <si>
    <t>1000 litres of water = 1 tonne weight 1000 litres of water = 1 cubic metre. Further referencing aids (i) For pipe racks adopt 2-4m3 per tonne weight of steel (ii) For pump and motor blocks (when just showing above ground adopt 75- 80% below ground (iii) For compressor blocks (large) 80-85% below ground (vi) For columns and vertical vessels 1.5 x empty weight (excluding piling) (v) For columns and vertical vessels 2.5 x empty weight (including piling)</t>
  </si>
  <si>
    <t>Class 4 Table 3 Foundations, settings and supports.</t>
  </si>
  <si>
    <t>Photo 1- mass concrete base under tank
Photo 2 - Mass concrete base before tank is fitted
Photo 3 - Tank base with Bitsand over mass concrete.</t>
  </si>
  <si>
    <t>20133</t>
  </si>
  <si>
    <t>Tanks - Supports bases and settings To the underside of most Bulk horizontal Storage tanks is a series of supporting structures or cradles constructed from the base foundation in brickwork , mass concrete or steel. They are provided so that the load of the tank can be adequately transferred to the base. Heights may vary but the costs are for 1.0m high(at highest point)</t>
  </si>
  <si>
    <t>The cost for settings will reflect the curvatures of each cradle where necessary. Measure to highest point of support and adopt this as the effective height x length.</t>
  </si>
  <si>
    <t>Check and record, thickness, material and height and length</t>
  </si>
  <si>
    <t>Photo 1- Brick support Photo 2 - Brick support cradle Photo 3 - Steel cradle to tank</t>
  </si>
  <si>
    <t>1000 litres of water = 1 tonne weight 1000 litres of water = 1 cubic metre.</t>
  </si>
  <si>
    <t>Tanks - Storage Horizontal Cigar shaped tanks found in a single location or in a tank farm above ground. Most likely external fitted with metal supports or in a frame of steel. Catwalks and platforms extra. Used mainly in the chemical/petrol industries size range 500,000 gallons but in many industrial properties used as fuel tanks for Class 1 and 2 items. Diameter and length (of the straight sections not the curved ends) should be measured for looking up the scale below but overall size required for calculating volume. Water tonnage can be calculated with reference to the scales. Made of welded/bolted mild steel but could be stainless or aluminium (see separate scales). Not pressurised. White oxide primed, hydro tested. Costs include external painting. Useful Facts (approximately) Diameter 3.25 ft x 5.5ft = 284 gallons Diameter 12 ft x 44 f = 31,100 gallons 6 ft x 4 ft x 4 f = 600 gallons 12 ft x 10 ft x 9 ft = 6,750 gallons 6 metres diameter x 6 metres = 37,400 gallons 15 metres diameter x 17 metres= 663,000 gallons</t>
  </si>
  <si>
    <t>For internal lining/painting costs see 215X01 and 215Z01 et cetera. Industrial Usage: plate thickness up to 25 m3 =6mm 25 - 70 m3 = 8mm Over 70 m3 6mm - 10mmthick -depending on gross volume Horizontal cylindrical - saddle mounted not pressurised max rating 0.4 bar Costs exclude saddles (usually 2 steel)</t>
  </si>
  <si>
    <t>Record length and diameter and capacity (gallons or litres) or m3</t>
  </si>
  <si>
    <t>Class 2 List of Accessories (v) Class 1 List of Accessories (1) - storing of fuel for generation of power Class 4 Table 4</t>
  </si>
  <si>
    <t>Class 2 if falls within Class 2 proviso 
Class 1 if not used in connection with storing of fuel for generation of power 
Class 4 if Class 4(d) limitation applies i.e. does not exceed 400m3 and readily capable of being moved without substantial demolition of any surrounding structure.</t>
  </si>
  <si>
    <t>Supports, platforms fixed gantries, staging, settings and foundations</t>
  </si>
  <si>
    <t>Where it would be normal to find more than one item in such a hereditament the ERC stated has been adjusted to reflect any number / quantity, discount. These figures are NOT one off figures.</t>
  </si>
  <si>
    <t>Photo 1 - Small Diesel Tank.   Photo 2 - Fuel Oil Storage Tanks.   Photo 3 - Gas Oil Tank.</t>
  </si>
  <si>
    <t>Notes: Fuel used in heating boiler.</t>
  </si>
  <si>
    <t>20140</t>
  </si>
  <si>
    <t>Photo 1 - Small Diesel Tank.   Photo 2 - Fuel Oil Storage tanks.   Photo 3 - Gas Oil Tank.</t>
  </si>
  <si>
    <t>20139</t>
  </si>
  <si>
    <t>Photo 1 - Brickwork support to tank.   Photo 2 - Mass concrete cradles to tank.   Photo 3 -Steel cradles.</t>
  </si>
  <si>
    <t>Tanks - Supports bases and settings To the underside of most Bulk horizontal Storage tanks is a series of supporting structures or cradles constructed from the base foundation in brickwork , mass concrete or steel. They are provided so that the load of the tank can be adequately transferred to the base. Heights may vary but the costs are for 1.0m high (at highest point)</t>
  </si>
  <si>
    <t>Tanks - Large Vertical Cylindrical Single units or Fuel Depots / Commercial Tank Farms - Fixed Head Tanks found on Commercial Tank farms and Fuel Depots together with Individual Tanks, this type are generally an all steel construction (usually mild steel) with butt-welded shells and tap welded bottoms and roofs. The majority of these tanks are fixed head however floating head tanks in this range can be found usually in sizes over 15,000 cu. m. For Floating Head costs see relevant scale. These tanks are usually erected on site built over a purpose built Bitsand foundation (formed under the tank base plate). The Bitsand cone is usually formed on an over-site concrete base (e.g. 150 mm). Deeper or piled foundations should be costed separately. These type of tanks are intended for processed product storage and normally do not exceed 20,000 cu. m in volume although occasionally 25,000 cu. m tanks can be found in petrol storage depots. These types of tanks can be found on refineries and petro-chemical works where finished process products are stored. Fixed roofs are conical and self-supporting made of thin steel plates welded at the edges. There is a current practice to form a floating membrane inside the fixed head tank, this addition saves up to 95% emissions and is popular where petroleum products are being stored, usually in oil depots. The tanks are purpose designed usually by a project team headed by the tank farm operator and built to their specification in conjunction with the tank manufacturers. The design life is a minimum of 25 years providing the tank is subject to a regular maintenance programme and the products stored are restricted to those specified when the tank was designed. This fact should be remembered when considering age only allowances. Most bulk storage tanks are built with a cone up centre however some tanks have a sump in the centre of the tank. In the usual cone up situation the foundations to the tank should be established by reference to plans and sections and costed. Allowances :- These tanks are built to the tank farm operator specification. Cost Information and Design. The tank farm operator, from experience, knows what products will be stored in the tank and how corrosive or otherwise the stored products are. The tank manufacturers build the tanks giving some 25 years life trouble free, in reality such tanks with the correct product stored and maintained regularly should have a life of over 35 years without major refurbishments. Tanks found on Commercial Tank farms and Fuel Depots together with Individual tanks, this type are generally an all steel construction (usually mild steel) with butt-welded shells and tap welded bottoms and roofs. The majority of these tanks are fixed head however floating head tanks in this range can be found usually in sizes over 15,000 cu. m. For costs of floating head tanks see floating head scale. These tanks are usually erected on site built over a purpose built Bitsand foundation (formed under the tank base plate). The Bitsand cone is usually formed on an over-site concrete base (e.g. 150 mm). Deeper or piled foundations should be costed separately. Tanks found on Commercial Tank farms and Fuel Depots together with Individual Tanks, this type are generally an all steel construction (usually mild steel) with butt-welded shells and tap welded bottoms and roofs. The majority of these tanks are fixed head however floating head tanks in this range can be found usually in sizes over 15,000 cu. m. For costs of floating head tanks see floating head scale. These tanks are usually erected on site built over a purpose built Bitsand foundation (formed under the tank base plate). The Bitsand cone is usually formed on an over-site concrete base (e.g. 150 mm). Deeper or piled foundations should be costed separately.</t>
  </si>
  <si>
    <t>For details and costs of membrane supports see 215Q01 et cetera. Costs include for External painting Single Tanks e.g. Firewater Header Tanks, Single tanks on various hereditaments. This scale is suitable for sites where single or a few tanks are present but where the site is not a commercial tank farm or petroleum depot, for example: - fire water tanks, individual fuel tanks, small chemical holding tanks, et cetera. The costs can be adopted where the tank is specifically made for the product it is storing.</t>
  </si>
  <si>
    <t>1. Dia. of tank. 2. Height of tank. 3. Material tank is made out of and whether welded or bolted plates. 4. Painting. 5. Any other known features - internally lined et cetera. 6. Fixed or Floating Head. 7. Age.</t>
  </si>
  <si>
    <t>Class 4, Table 4 Class 2 (d) Draining ; (e) Supplying Water ; (f) Protection from hazards. List of accessories 1 and 2 (v)</t>
  </si>
  <si>
    <t>If under Class 2, whole if Class 2 provisos applies - other than. If under Class 4 Heating coils, rock wool insulation, paddles. Whole if Class 4 (d)</t>
  </si>
  <si>
    <t>Foundations, catwalks, bunds, structural staircases, piles, fire protection equipment, high-level walkways.</t>
  </si>
  <si>
    <t>General The Cost figures are for tanks (mild steel) having 8mm thick bottom plates. The scales are suitable to tanks having bottom plate thicknesses of between 6mm and 10mm. Tanks with bottom plates of 12.4mm thickness may have an addition of up to 40% to account for extra costs. The costs can be used as stage 1 costs for riveted tanks. For small tanks the addition for this type of foundations will be some 12% whereas for larger tanks a 9% addition is required. A 10% addition for foundations is therefore proposed to ALL BULK STORAGE TANKS where individual costings are not possible. In some cases the chemically inert fill layer may consist of concrete up to 100mm deep. The 10% addition is still applicable in these cases. For piled and thicker raft foundations under the tank further addition will be required and these should be calculated with reference to the relevant section in the Cost Guide or after discussion with BEAMS.</t>
  </si>
  <si>
    <t>Photo 1 - Typical tank farm. 
Photo 2 - Tank Farm. 
Photo 3 - Mixed Use Storage Tanks.</t>
  </si>
  <si>
    <t>Rob Hughes</t>
  </si>
  <si>
    <t>Costs are based on provisional 2021 agreement with agents (email chain saved in Evidence tab). Since CG2023 is currently working from the same TPI start point (322) as CG2021 I have taken the rate without adjustment, and will bulk index closer to publication date. The 215A and 215W series are interchangeable and historically this has led to the codes in the valuer's "Scale" spreadsheet (see evidence tab) not always using the code that appears in the CG. I offered Rob Hughes to correct / rationalise this in CG2023 but he declined as they would have to update all their valuations. Therefore designation (fixed / floating head) and capacity (m3) is more important than actual code.</t>
  </si>
  <si>
    <t>Costs need to be indexed by different indices to general TPI. Some thought will be required to make sure this happens correctly.</t>
  </si>
  <si>
    <t>Deeper or piled foundations should be costed separately Costs include for External painting Additions for Foundations :- (See:- Cost Guide bit-sand bases - Section through typical bit-sand foundation). General The Cost figures are for tanks (mild steel) having 8mm thick bottom plates. The scales are suitable to tanks having bottom plate thicknesses of between 6mm and 10mm.</t>
  </si>
  <si>
    <t xml:space="preserve">Photo 1 – Fixed head (Foreground) Floating Head (Background). </t>
  </si>
  <si>
    <t>Duplicate photo needs deleting</t>
  </si>
  <si>
    <t>Large Vertical Cylindrical - Refinery or Large Petro chemical works floating head tanks found on refineries or large chemical works are generally all steel construction (usually mild steel) with butt-welded shells and tap welded bottoms and roofs. Pre- formed tank sections are laid out on site and erected over a period of days. The tank sections have usually been treated (painted) with tank manufacturers rust prohibited coat. It is assumed that these tanks are located on Petrol Refineries and Petrochemical Works where crude, semi crude and aggressive materials are common. Unlike tanks on commercial tank farms where specific materials are stored and the tank is designed accordingly, many of the Refinery / Chemical type tanks have, over a period of time, stored a variety of products, some aggressive, resulting in a more rapid deterioration of the tank. The allowance scales (see Guidance Notes) reflect this worse case scenario. The tanks are of basic construction having capacities of up to 120,000 cu. m. (100,000 cubic metres = approx. 22 million UK gallons). In the assumed locations these tanks are used mainly for bulk storage of crude petroleum, semi processed petroleum products and by-products. Few tanks of this size have been erected in the UK since 2000. The tankage on such hereditaments contains petrochemical products, which in the main are crude, or part processed, although some tanks will contain processed products, which are waiting for distribution. Generally the products contained within such tankage is, due partly to its water content and chemical composition, aggressive and variable in its quality, thus causing problems due to chemical reactions in respect of internal corrosion. Most tanks in this size band are floating head tanks especially where there are large volumes of volatile gases present. Many of the pre 1980 tanks were very basic in design and the materials used were the lower end of the regulatory standard. Therefore the result of storing this type of product is a shorter tank life and a more demanding maintenance programme. (See allowance scales). Within Refineries and Large Petro-Chemical properties a variety of tank sizes can be found for refined products awaiting distribution. For tanks under 25,000 cu m scales 215W - - series should be used where the tank is specifically designed for the product it holds. (As the Commercial Tanks Farms). The stored products are usually for volatile, high flash point products such as gas oil, lubricating oil and fuel oil. The tanks are operated at atmospheric pressure under a floating head. Floating roofs sit on the liquid and rise and fall as volume increases / decreases. Foundations under the tanks base plate are bit-sand foundations (see separate Description Notes on bit-sand foundations and costs). The bit-sand base usually sits on an over site concrete base (e.g. 150mm). Deeper or piled foundations should be costed separately. Tanks other than for petroleum products may have other features not included above (see appropriate code series 215W --). Maintenance cycle - The tanks are usually on a 10-year maintenance cycle, which means an internal inspection takes place every 8 to 12 years. The initial inspection usually requires maintenance and repair of bottom plate holes or areas where the steel is being attacked. (This is usually regarded as maintenance). On the second inspection after 16 to 22 years there is often serious damage to the base plate which may result in renewal of large areas of the base plate or in severe cases total replacement. (This is usually regarded as repair). If renewal is required the tank can be out of commission for up to 6 months. This could lead to the tank being taken out of assessment. When the tank is re commissioned the allowance scales should be adjusted: See: Tank allowance scale Cost Information Notes re - notional age. Painting Internally. More modern tanks may have internal paint coats to prevent such aggressive oils and chemicals from attacking the mild steel plate. For cost information see appropriate scales. All steel base plates on erected tanks are assumed to be painted with a primer to prevent initial rusting. In some cases this painting is not undertaken if specified by the occupier. Painting Externally: - These Costs assume the tank has been painted to refinery tank standards. The assumption is that the tanks on refineries and petrochemical works are subject to a 10-year maintenance cycle and the allowance scales for tanks reflects this type of regime. The tanks are assumed to be painted with a product that will last a maintenance period (average 10 years) and the costs reflect this type of paint specification. Foundations for most tanks sit on a bit-sand foundation (see separate Description and costings). Most bulk storage tanks are built with a cone up centre however some tanks have a sump in the centre of the tank. In the usual cone up situation any pile or slab foundations to the tank should be established by reference to plans and sections and costed with reference to BEAMS. For piled and thicker raft foundations under the tank further additions will be required and these should be calculated with reference to the relevant section in the Cost Guide. Included costs in the bit sand base are: The usual earth foundation requires: (i) Site cleared of vegetable matter, (ii) Compacted chemically inert fill, (iii) Drainage layer 150mm thick of stable permeable compacted granular construction, (iv) 50 mm thick bitumen/sand (Bit sand) layer (laid to correct falls). Drainage, periphery details and sizes are set out in BS 2654 (see fig 35). In all cases cost additions are required for bit-sand bases. (See separate table).</t>
  </si>
  <si>
    <t>These costs include external painting. Costs do not include for bit-sand foundations, concrete and/or concrete - pile foundations, heating coils, insulation (rock wool), linings (butyl), structural stairways, catwalks, between tank walkways, et cetera. Further additions: - It is assumed that the outside of the tank is painted with a general long life paint and the internal tank is painted with a holding primer - for internal painting costs see 215X.</t>
  </si>
  <si>
    <t>Photo 1 – Tank farm photo. 
Photo 2 – Mixed use storage tanks.</t>
  </si>
  <si>
    <t>Cost Figures are for tanks (mild steel) having 8mm thick bottom plates. The scales are suitable to tanks having bottom plate thickness of between 6mm and 10mm. The costs can be used as Stage 1 costs for riveted tanks. Costs do not include for bit sand foundations, concrete and/or concrete - pile foundations, heating coils, insulation (rock wool), linings (butyl), structural stairways, catwalks, between tank walkways, et cetera. Further additions: - It is assumed that the outside of the tank is painted with a general long life paint and the internal tank is painted with a holding primer - for internal painting costs:- see 215X. These costs include external painting</t>
  </si>
  <si>
    <t>Tanks with bottom plates of 12.4 mm thickness or greater may have an addition of up to 40% to account for extra costs.</t>
  </si>
  <si>
    <t>Photo 1 – Mixed use storage tanks. 
Photo 2 – Tank Farm (large tanks). 
Photo 3 – Fixed head (Foreground) Floating Head.</t>
  </si>
  <si>
    <t>Tanks - Linings Internal Tanks are all steel construction (usually mild steel) with butt-welded shells and tap welded bottoms and roofs. Usually erected on site with bit sand foundation under base plate. The whole tanks or tank plates come to site blast-cleaned and covered in a holding primer. This prevents re rusting during construction however where heat is used in welding the plates further painting is required. External and Internal linings (painting or physical linings) have to be added to each tank depending on what it is intended to hold, the provision of internal linings are undertaken by specialist paint manufacturers. The costs for EXTERNAL painting are included in the ERC at 215A -- Adjustments are required if the tank is galvanised. Internal tank coatings are varied depending on the product stored. Cost Information - lining costs are similar for the various products stored in tanks. (i) Crude oil, heavy fuel, potable water, cold water, sewage water, beverages - milk and food products although having different (ii) Animal and vegetable oils, petrol and petroleum by-products Benzenes and light oils) (aliphatic and aromatic hydrocarbons) require slightly more costly linings. (iii) Aggressive acids, (vinegar) abrasive chemicals and hot water over 95 deg C require specialised epoxy resin primers and flaked glass in polyester to resist corrosion. (iv) Abrasive chemicals and aggressive chemicals (hydrochloric acid) require soft natural rubber, butyl soft rubber or hard ebonite to resist the product damaging the tank</t>
  </si>
  <si>
    <t>Costs assume that the occupier has several tanks that require painting and takes account of the contractor on costs in planning and providing site services to the painting contractor. Where there is clearly a mixture of tank uses, as on a commercial tank farm variations in tank internal painting should be reflected. Costs do not include for bits and foundations, concrete/pile foundations, heating coils, insulation (rock wool), ladders, catwalks etc. These costs assume the outside of the tank is painted with a general long life paint and the internal tank is painted with a holding primer - for internal painting costs see 215X</t>
  </si>
  <si>
    <t>Needs internal volume of tank in m3 and operating temperature as well as nature of contents which will determine the type of lining.</t>
  </si>
  <si>
    <t>Class 4, Table 4 Class 4(b) Integral part of the tank structure</t>
  </si>
  <si>
    <t>Foundations, catwalks, bunds. Deep piles. Fire protection equipment.</t>
  </si>
  <si>
    <t>Photo 1 - Fibre Glass quilt being fitted to the inside of a welded steel vertical storage tank</t>
  </si>
  <si>
    <t>20143</t>
  </si>
  <si>
    <t>Tanks - Linings Internal Tanks are all steel construction (usually mild steel) with butt-welded shells and tap welded bottoms and roofs. Usually erected on site with bit sand foundation under base plate. The whole tanks or tank plates come to site blast-cleaned and covered in a holding primer. This prevents re rusting during construction however where heat is used in welding the plates further painting is required. External and Internal linings (painting or physical linings) have to be added to each tank depending on what it is intended to hold, the provision of internal linings are undertaken by specialist paint manufacturers. The costs for EXTERNAL painting are included in the ERC at 215A -- Adjustments are required if the tank is galvanised. Internal tank coatings are varied depending on the product stored. Cost Information - lining costs are similar for the various products stored in tanks. (i) Crude oil, heavy fuel, potable water, cold water, sewage water, beverages - milk and food products although having different (ii) Animal and vegetable oils, petrol and petroleum by-products Benzenes and light oils) (aliphatic and aromatic hydrocarbons) require slightly more costly linings. (iii) Aggressive acids, (vinegar) abrasive chemicals and hot water over 95 deg C require specialised epoxy resin primers and flaked glass in polyester to resist corrosion. (iv) Abrasive chemicals and aggressive chemicals (hydrochloric acid) require soft natural rubber, butyl soft rubber or hard ebonite to resist the product damaging the tank.</t>
  </si>
  <si>
    <t>Costs assume that the occupier has several tanks that require painting and takes account of the contractor on costs in planning and providing site services to the painting contractor. Where there is clearly a mixture of tank uses, as on a commercial tank farm variations in tank internal painting should be reflected. Costs do not include for bits and foundations, concrete/pile foundations, heating coils, insulation (Rockwool), ladders, catwalks etc. These costs assume the outside of the tank is painted with a general long life paint and the internal tank is painted with a holding primer - for internal painting costs see 215X series</t>
  </si>
  <si>
    <t>Tanks: Class 4, Table 4 Class 4(b) Integral part of the tank structure</t>
  </si>
  <si>
    <t>20144</t>
  </si>
  <si>
    <t>Tanks - Linings Internal Tanks are all steel construction (usually mild steel) with butt-welded shells and tap welded bottoms and roofs. Usually erected on site with bit sand foundation under base plate. The whole tanks or tank plates come to site blast-cleaned and covered in a holding primer. This prevents re rusting during construction however where heat is used in welding the plates further painting is required. External and Internal linings (painting or physical linings) have to be added to each tank depending on what it is intended to hold, the provision of internal linings are undertaken by specialist paint manufacturers. The costs for EXTERNAL painting are included in the ERC.    Adjustments are required if the tank is galvanised. Internal tank coatings are varied depending on the product stored. Cost Information - lining costs are similar for the various products stored in tanks. (i) Crude oil, heavy fuel, potable water, cold water, sewage water, beverages - milk and food products although having different (ii) Animal and vegetable oils, petrol and petroleum by-products Benzenes and light oils) (aliphatic and aromatic hydrocarbons) require slightly more costly linings. (iii) Aggressive acids, (vinegar) abrasive chemicals and hot water over 95 deg C require specialised epoxy resin primers and flaked glass in polyester to resist corrosion. (iv) Abrasive chemicals and aggressive chemicals (hydrochloric acid) require soft natural rubber, butyl soft rubber or hard ebonite to resist the product damaging the tank.</t>
  </si>
  <si>
    <t>Costs assume that the occupier has several tanks that require painting and takes account of the contractor on costs in planning and providing site services to the painting contractor. Where there is clearly a mixture of tank uses, as on a commercial tank farm variations in tank internal painting should be reflected.</t>
  </si>
  <si>
    <t>Needs internal volume of tank in m3 and operating temperature as well as nature of contents which will determine the type of lining</t>
  </si>
  <si>
    <t>Costs do not include for Bitsand foundations, concrete/pile foundations, heating coils, insulation (rock wool), ladder</t>
  </si>
  <si>
    <t>20141</t>
  </si>
  <si>
    <t>Costs do not include for bits and foundations, concrete/pile foundations, heating coils, insulation (rock wool), ladder</t>
  </si>
  <si>
    <t>Tanks - Linings Internal Tanks are all steel construction (usually mild steel) with butt-welded shells and tap welded bottoms and roofs. Usually erected on site with bit sand foundation under base plate. The whole tanks or tank plates come to site blast-cleaned and covered in a holding primer. This prevents re rusting during construction however where heat is used in welding the plates further painting is required. Internal tank coatings are varied depending on the product stored. Costs assume that the occupier has several tanks that require painting and takes account of the contractor on costs in planning and providing site services to the painting contractor. Where there is clearly a mixture of tank uses, as on a commercial tank farm variations in tank internal painting should be reflected.</t>
  </si>
  <si>
    <t>(i) Crude oil, heavy fuel, potable water, cold water, sewage water, beverages - milk and food products although having different (ii) Animal and vegetable oils, petrol and petroleum by-products Benzenes and light oils) (aliphatic and aromatic hydrocarbons) require slightly more costly linings. (iii) Aggressive acids, (vinegar) abrasive chemicals and hot water over 95 deg C require specialised epoxy resin primers and flaked glass in polyester to resist corrosion. (iv) Abrasive chemicals and aggressive chemicals (hydrochloric acid) require soft natural rubber, butyl soft rubber or hard ebonite to resist the product damaging the tank. Costs do not include for bits and foundations, concrete/pile foundations, heating coils, insulation (rock wool), ladders, catwalks etc. These costs assume the outside of the tank is painted with a general long life paint and the internal tank is painted with a holding</t>
  </si>
  <si>
    <t>calculate the GV of the tank= m3</t>
  </si>
  <si>
    <t>20142</t>
  </si>
  <si>
    <t>Tanks Pressure The high-pressure tanks situated within Refineries and large Chemical Works are sometimes called BULLETS and are shaped like a cigar. They hold many substances including unstable crude oil, helium, oxygen and LPG in general. In general Industrial hereditaments smaller pressure tanks are common. Those holding compressed air in conjunction with air compressors are more specifically costed under Air: Receivers. The shape of these tanks is cigar tube shape having rounded ends. They are made from mild steel but can be stainless and some are lined depending upon the type of material held. Main application is for smaller quantities of a product; bulk quantities would be kept in a Horton Sphere. Tubes can be made from other smaller tubes welded together on site and tested for faults in weld. Pressures may be just above Atmosphere or up to 200 psig. The thickness of steel will generally be in excess of 25mm and consequently the tank is very heavy (even small ones) the supports and foundations will be large to hold this weight. The thickness of steel and the pressure testing increases the cost as does the on site time for installation. Propane and Butane stored in smaller tanks is often used for power or heat purposes and thus may be rateable under Class 1 or Class 2</t>
  </si>
  <si>
    <t>Diameter Length Volume Age Operational pressure of Tanks</t>
  </si>
  <si>
    <t>Tanks - Class 4, Table 4 Class 1 List of Accessories (1) - storing of fuel for generation of power. Tanks Class 2(b) Heating list of accessories Tanks</t>
  </si>
  <si>
    <t xml:space="preserve">Whole if under Class 4 the Class 4(d) limitation applies 
i.e. does not exceed 400m3 and readily capable of being moved without substantial demolition of any surrounding structure 
Whole under Class 2 "other than¬85"
</t>
  </si>
  <si>
    <t>Stairways, fire protection, staging, foundations.</t>
  </si>
  <si>
    <t>Photo 1 - Typical of low pressure vessel</t>
  </si>
  <si>
    <t>20152</t>
  </si>
  <si>
    <t>Diameter Length Volume Age Operational pressure of Tanks Low Pressure 1.7 Bar- up to 30m length Can be stainless or carbon steel.</t>
  </si>
  <si>
    <t>Diameter Length Volume Age Operational pressure of Tanks - Pressure</t>
  </si>
  <si>
    <t>Overall length and diameter</t>
  </si>
  <si>
    <t>Photo 1 - Used as a storage tank for compress or air and gas products</t>
  </si>
  <si>
    <t>20151</t>
  </si>
  <si>
    <t>Measure overall length and diameter and note permitted pressure</t>
  </si>
  <si>
    <t>Tanks - Class 4, Table 4 Class 1 List of Accessories (1) - storing of fuel for generation of power. Tanks Class 2(b) Heating list of accessories</t>
  </si>
  <si>
    <t>20150</t>
  </si>
  <si>
    <t>tank</t>
  </si>
  <si>
    <t>Overall length and diameter.</t>
  </si>
  <si>
    <t>Tanks - Class 4, Table 4 Class 1 List of Accessories (1) - storing of fuel for generation of power. Tanks Class 2(b) Heating list of access</t>
  </si>
  <si>
    <t>Photo 1 - Propane tanks used in many cases for power purposes as they feed gas engines. Rateable under Class 1 or Class 2: List of Accessories</t>
  </si>
  <si>
    <t>20148</t>
  </si>
  <si>
    <t>The high-pressure tanks situated within Refineries and large Chemical Works are sometimes called BULLETS and are shaped like a cigar. They hold many substances including unstable crude oil, helium, oxygen and LPG in general. In general Industrial hereditaments smaller pressure tanks are common. Those holding compressed air in conjunction with air compressors are more specifically costed under Air: Receivers. The shape of these tanks is cigar tube shape having rounded ends. They are made from mild steel but can be stainless and some are lined depending upon the type of material held. Main application is for smaller quantities of a product; bulk quantities would be kept in a Horton Sphere. Tubes can be made from other smaller tubes welded together on site and tested for faults in weld. Pressures may be just above Atmosphere or up to 200 psig. The thickness of steel will generally be in excess of 25mm and consequently the tank is very heavy (even small ones) the supports and foundations will be large to hold this weight. The thickness of steel and the pressure testing increases the cost as does the on site time for installation. Propane and Butane stored in smaller tanks is often used for power or heat purposes and thus may be rateable under Class 1 or Class 2.</t>
  </si>
  <si>
    <t>Industrial Usage Medium Pressure Horizontal cylindrical - saddle mounted 16 Bar Temp Range - 10C to + 50C</t>
  </si>
  <si>
    <t xml:space="preserve">Photo 1 - Gas Pressure Vessel Photo 2 - Used as a storage tank for compressor air and gas products </t>
  </si>
  <si>
    <t>20147</t>
  </si>
  <si>
    <t>Overall length and diameter and internal pressure</t>
  </si>
  <si>
    <t>20149</t>
  </si>
  <si>
    <t>Liquid Petroleum Gas Industrial Range These tanks are saddle mounted (usually two) and are likely to contain gas for heating (the building) or for gas engines for the generation of power. They will be situated above ground, and are circular with dished ends.</t>
  </si>
  <si>
    <t>Photo 1 - High pressure LPG.   Photo 2 - High pressure LPG.   Photo 3 - Gas feed tanks to gas powered generator.</t>
  </si>
  <si>
    <t>20153</t>
  </si>
  <si>
    <t>High Pressure Up to 60 bar - saddle mounted Length up to 30.5m, Carbon Steel Plate min 25 mm thick.  The high-pressure tanks situated within Refineries and large Chemical Works are sometimes called BULLETS and are shaped like a cigar. They hold many substances including unstable crude oil, helium, oxygen and LPG in general. The shape of these tanks is cigar tube shape having rounded ends. They are made from mild steel but can be stainless and some are lined depending upon the type of material held. Main application is for smaller quantities of a product; bulk quantities would be kept in a Horton Sphere. Tubes can be made from other smaller tubes welded together on site and tested for faults in weld. Pressures may be just above Atmosphere or up to 200 psig. The thickness of steel will generally be in excess of 25mm and consequently the tank is very heavy (even small ones) the supports and foundations will be large to hold this weight. The thickness of steel and the pressure testing increases the cost as does the on site time for installation.</t>
  </si>
  <si>
    <t>Length Diameter GIV Age Supports and foundations</t>
  </si>
  <si>
    <t>Photo 1- often referred to as Bullets</t>
  </si>
  <si>
    <t>20146</t>
  </si>
  <si>
    <t>High Pressure Up to 60 bar - saddle mounted Length up to 30.5m, Carbon Steel Plate min 25 mm thick The high-pressure tanks situated within Refineries and large Chemical Works are sometimes called BULLETS and are shaped like a cigar. They hold many substances including unstable crude oil, helium, oxygen and LPG in general. The shape of these tanks is cigar tube shape having rounded ends. They are made from mild steel but can be stainless and some are lined depending upon the type of material held. Main application is for smaller quantities of a product; bulk quantities would be kept in a Horton Sphere. Tubes can be made from other smaller tubes welded together on site and tested for faults in weld. Pressures may be just above Atmosphere or up to 200 psig. The thickness of steel will generally be in excess of 25mm and consequently the tank is very heavy (even small ones) the supports and foundations will be large to hold this weight. The thickness of steel and the pressure testing increases the cost as does the on site time for installation.</t>
  </si>
  <si>
    <t>Brick- likely to be semi engineering type- minimum 225 mm(1 Brick) thick to support underside of rim of hopper bottomed tank.</t>
  </si>
  <si>
    <t>Excludes the cost of foundation to wall and tank</t>
  </si>
  <si>
    <t>Measure circumference, height of brick work and thickness. Calculate wall area.=m2</t>
  </si>
  <si>
    <t>Photo 1 - _ brick support to underside of rim of hopper bottomed tank.</t>
  </si>
  <si>
    <t>20263</t>
  </si>
  <si>
    <t>Photo 1 -Brick support to underside of rim of hopper bottomed tank.</t>
  </si>
  <si>
    <t>Circular cast in situ or precast section concrete supports to underside of rim of hopper bottomed tanks.  Thickness of wall support may depend on size of tank supported- Minimum thickness 150mm</t>
  </si>
  <si>
    <t>Wall cost exclude Foundation.</t>
  </si>
  <si>
    <t>Measure circumference, height and wall thickness- calculate wall area</t>
  </si>
  <si>
    <t>Tanks, foundations.</t>
  </si>
  <si>
    <t>20262</t>
  </si>
  <si>
    <t>Steel support to tanks nominally 2.5m ht of varying diameters.  Brick- likely to be semi engineering type- minimum 225 mm(1 Brick) thick to support underside of rim of hopper bottomed tank.</t>
  </si>
  <si>
    <t>As structure or support.</t>
  </si>
  <si>
    <t>Tank supported dependant on cubic capacity</t>
  </si>
  <si>
    <t>Photo 1 Brick skirt to support tank above- Tank likely to be hopper bottomed. Photo 2 metal skirt blow about 3.0m height.</t>
  </si>
  <si>
    <t>20261</t>
  </si>
  <si>
    <t>Tanks - Spheres Looking like a  golf ball on a tee  these tanks are often referred to as Horton Spheres, named after one of the major manufacturers of these tanks. This tank design used when large quantities of liquid under pressure are required to be stored and are most common in Refineries or large Chemical Works. Where natural gas is not piped to properties or where pure gas of a specific type is required by the manufacturer a single tank may be employed. The tank has to withstand high pressures and often low temperatures (i.e. up to 1000 psig and down to - 253 0 C ) and this results in steel of 25 mm thickness or greater. (Normal thickness is 28 mm for pressures up to 250 psig) The weight of the sphere is high and this is reflected in the size of the leg supports and foundations. When storing liquids that are corrosive specialist alloys or stainless steel is used in the spheres construction. Alternatively a specialised lining (such as fibre glass) may be employed.</t>
  </si>
  <si>
    <t>Cost excludes supports and foundations</t>
  </si>
  <si>
    <t>Weight of steel = 205.5 kgms/m2 per 25 mm thick. Although these spheres are low pressure the thickness of steel in the plates increases due to the increase in the volume of the structure.</t>
  </si>
  <si>
    <t>Class 4 Table 4 Tanks (note Class 4 (d)) Class 4 Table 3 Supports (legs) Class 4 Table 3 Foundations</t>
  </si>
  <si>
    <t>Typical example of a Sphere tank often referred to as a Horton Sphere.</t>
  </si>
  <si>
    <t>20154</t>
  </si>
  <si>
    <t>Tanks Spheres Looking like a golf ball on a tee these tanks are often referred to as Horton Spheres, named after one of the major manufacturers of these tanks. This tank design used when large quantities of liquid under pressure are required to be stored and are most common in Refineries or large Chemical Works. Where natural gas is not piped to properties or where pure gas of a specific type is required by the manufacturer a single tank may be employed. The tank has to withstand high pressures and often low temperatures (i.e. up to 1000 psig and down to 253 0 C ) and this results in steel of 25 mm thickness or greater. (Normal thickness is 28 mm for pressures up to 250 psig) The weight of the sphere is high and this is reflected in the size of the leg supports and foundations. When storing liquids that are corrosive specialist alloys or stainless steel is used in the spheres construction. Alternatively a specialised lining (such as fibre glass) may be employed.</t>
  </si>
  <si>
    <t>To calculate the cost of a sphere: (a) The diameter to calculate the surface area (4x22 / 7 x r2) (b) The thickness of the plate in mm * (c) Conversion factor 7.85 kg. mm thickness / sq m (d) Cost per tonne of steel Cost = surface area x thickness in mm x 7.85 / 1000 x cost of steel * Low pressure 14 to 18 mm: if not known adopt 16 mm Low pressure 22 to 28 mm: if not known adopt 25 mm High pressure 28 to 38 mm: if not known adopt 35 mm</t>
  </si>
  <si>
    <t xml:space="preserve">To calculate the cost of the legs: (a) The weight of the legs in tonnes 200 cost per tonne of steel </t>
  </si>
  <si>
    <t>Tanks found on Commercial Tank Farms and Fuel Depots together with Individual Tanks or clusters of tanks on Major Food Establishments or breweries. They are generally an all ss.steel construction The tanks are similar in construction to mild steel tanks and similar in design. Their weight pro rata of steel thickness is greater and careful referencing of foundation detail is required. These tanks are usually erected on site built over an existing bit sand foundation (formed under the tank base plate). The bit sand cone is usually formed on an over site concrete base (e.g. 150 mm). This type of tank is intended for processed product storage and normally do not exceed 20,000 cu m in volume. They usually contain either food products i.e. milk, beer, or, aggressive chemicals i.e. dilute acids or alkalis. It is unusual to find in this category floating head tanks. The costs are for fixed head tanks. Fixed roofs are conical and self-supporting made of 5 mm stainless steel plates welded at the edges. The tanks are purpose designed by the tank farm operator and built to their Referencing details For smaller flat bottomed tanks found in smaller industrial units see 215G09 et cetera Cost Information The design life is at minimum 30 years and their second hand life is long, therefore initially more expensive to purchase but having less maintenance than equivalent mild steel tanks. Stainless Steel Tanks Stainless steel contains a high percentage of nickel. Nickel is a product quoted on the commercial markets and has a high fluctuation in exchange rates. There are a few large tank manufacturers who are able to buy stainless steel when the price is low and stockpile large plates for future use. Many of the smaller companies have limited stocks and often buy to order. The price of individual items can therefore vary considerably. Working with stainless steel is harder than with mild steel and thus where shapes and designs are complex the cost increase dramatically. For Bulk Liquid Storage Tanks (as found on commercial tank farms) the assumption is that they have been purchased from a leading stainless steel manufacturer and that the design is that of a typical bulk liquid storage tank. The general increase in cost for Bulk liquid tanks is 2.5 x that of mild steel. The general increase in cost for complex items is 3/4 times mild steel. Tanks are usually made from 304 stainless steel but occasionally a higher Cost Information is required and 316 stainless steel is used. There is approx 9% increase in cost between 304 and 316 stainless steel. Stainless Steel Tanks situated within Commercial Tank farms and Petroleum depots Foundations Most tanks sit on a bit sand foundation (see separate Description and costings). Most bulk storage tanks are built with a cone up centre however some tanks have a sump in the centre of the tank. In the usual cone up situation the foundations to the tank should be established by reference to plans and sections and costed with reference to the Building Surveyor. The usual earth foundation requires (i) site cleared of vegetable matter, (ii) compacted chemically inert fill, (iii) drainage layer 150mm thick of stable permeable compacted granular construction, (iv) 50mm thick bitumen/sand (Bit sand) layer (laid to correct falls). Drainage, periphery details and sizes are set out in BS 2654 (see: - 2005 Cost Guide Bit sand Bases Section through typical Bit sand Find). Additions for Foundations (See :- 2005 Cost Guide Bitsand Bases Section through typical Bitsand find). For small tanks the addition for this type of foundations will be some 12% whereas for larger tanks a 9% addition is required. A 10% addition for foundations is therefore proposed to ALL BULK STORAGE TANKS where individual costings are not possible. Pro rata with Mild Steel tanks the amount for foundations will be higher reflecting the greater weight in the tank construction. FOUNDATIONS to Bulk Storage Tanks where site details re not known 10% ADDITION to basic tank costs Description Notes on Foundations In some cases the chemically inert fill layer may consist of concrete up to 100mm deep. The 10% addition is still applicable in these cases. For piled and thicker raft foundations under the tank further addition will be required and these should be calculated with reference to the relevant section in the Cost Guide or after discussion with the Building Surveyor.</t>
  </si>
  <si>
    <t>Cost Information Notes: The Cost figures are for Stainless Steel tanks having up to 6 mm thick bottom plates. The scales are suitable to tanks having bottom plate thicknesses of between 5 mm and 8 mm. Tanks with bottom plates of + 8 mm thickness may have an addition of up to 40% to account for extra costs.</t>
  </si>
  <si>
    <t>Costs do not include for bits and foundations, concrete/pile foundations, heating coils, insulation (Rockwood), structural stairways, catwalks, between tank walkways, et cetera. Stairways  that are structures in their own right should be rated (costed and valued) following Class 4 Table 3 stairways. These stairways are for example where spot brackets welded to the tank support the item. In the case where every rung of the staircase is welded to the tank these staircases are NOT rateable as they are not staircases in their own right (Class 4 Table 3) and they do not form an integral part of such an item see Class 4 (b) i.e. they are not part of the structure of the tank. Stairways are usually mild steel, which has been galvanised.</t>
  </si>
  <si>
    <t>Tanks - Class 4, Table 4 Class 2(d) Draining (e) Supplying Water (f)Protection from hazards. List of accessories 1 and 2 (v)</t>
  </si>
  <si>
    <t>Foundations, catwalks, bunds, structural staircases, piles, fire protection equipment, high-level walkways</t>
  </si>
  <si>
    <t>Photo 1 - Bulk liquid storage tanks.  Photo 2 - Chemical storage tanks.</t>
  </si>
  <si>
    <t>20159</t>
  </si>
  <si>
    <t>Costs do not include for Bitsand foundations, concrete/pile foundations, heating coils, insulation (Rockwood), structural stairways, catwalks, between tank walkways, et cetera. Stairways  that are structures in their own right should be rated (costed and valued) following Class 4 Table 3 stairways. These stairways are for example where spot brackets welded to the tank support the item. In the case where every rung of the staircase is welded to the tank these staircases are NOT rateable as they are not staircases in their own right (Class 4 Table 3) and they do not form an integral part of such an item see Class 4 (b) i.e. they are not part of the structure of the tank. Stairways are usually mild steel, which has been galvanised.</t>
  </si>
  <si>
    <t>Tanks found on Commercial Tank Farms and Fuel Depots together with Individual Tanks or clusters of tanks on Major Food Establishments or breweries. They are generally an all stainless steel construction. The tanks are similar in construction to mild steel tanks and similar in design. Their weight pro rata of steel thickness is greater and careful referencing of foundation detail is required. These tanks are usually erected on site built over an existing bit sand foundation (formed under the tank base plate). The bit sand cone is usually formed on an over site concrete base (e.g. 150 mm). This type of tank is intended for processed product storage and normally do not exceed 20,000 cu m in volume. They usually contain either food products i.e. milk, beer, or, aggressive chemicals i.e. dilute acids or alkalis. It is unusual to find in this category floating head tanks. The costs are for fixed head tanks. Fixed roofs are conical and self-supporting made of 5 mm stainless steel plates welded at the edges. The tanks are purpose designed by the tank farm operator and built to their specification. For smaller flat bottomed tanks found in smaller industrial units see 215G09. The design life is at minimum 30 years and their second hand life is long, therefore they are initially more expensive to purchase but having less maintenance than equivalent mild steel tanks. Stainless steel contains a high percentage of nickel. Nickel is a product quoted on the commercial markets and has a high fluctuation in exchange rates. There are a few large tank manufacturers who are able to buy stainless steel when the price is low and stockpile large plates for future use. Many of the smaller companies have limited stocks and often buy to order. The price of individual items can therefore vary considerably. Working with stainless steel is harder than with mild steel and thus where shapes and designs are complex the cost increases dramatically. For Bulk Liquid Storage Tanks (as found on commercial tank farms) the assumption is that they have been purchased from a leading stainless steel manufacturer and that the design is that of a typical bulk liquid storage tank. Stainless Steel Tanks situated within Commercial Tank farms and Petroleum depots sit on a bit sand foundation (see separate Description and costings). Most bulk storage tanks are built with a cone up centre however some tanks have a sump in the centre of the tank. In the usual cone up situation the foundations to the tank should be established by reference to plans and sections and costed with reference to BEAMS. The usual earth foundation requires (i) site cleared of vegetable matter, (ii) compacted chemically inert fill, (iii) drainage layer 150mm thick of stable permeable compacted granular construction, (iv) 50mm thick bitumen/sand (Bit sand) layer (laid to correct falls). Drainage, periphery details and sizes are set out in BS 2654 (see: - Cost Guide Bit sand Bases - Section through typical Bit sand Find). Additions for Foundations - For small tanks the addition for this type of foundation will be some 12% whereas for larger tanks a 9% addition is required. A 10% addition for foundations is therefore proposed to ALL BULK STORAGE TANKS where individual costings are not possible. Pro rata with Mild Steel tanks the amount for foundations will be higher reflecting the greater weight in the tank construction. FOUNDATIONS to Bulk Storage Tanks where site details are not known 10% ADDITION to basic tank costs. Notes on Foundations - In some cases the chemically inert fill layer may consist of concrete up to 100mm deep. The 10% addition is still applicable in these cases. For piled and thicker raft foundations under the tank a further addition will be required and these should be calculated with reference to the relevant section in the Cost Guide or after discussion with the BEAMS.</t>
  </si>
  <si>
    <t>The Cost figures are for Stainless Steel tanks having up to 6 mm thick bottom plates. The scales are suitable to tanks having bottom plate thicknesses of between 5 mm and 8 mm. Tanks with bottom plates of + 8 mm thickness may have an addition of up to 40% to account for extra costs.</t>
  </si>
  <si>
    <t>Costs do not include for Bitsand foundations, concrete/pile foundations, heating coils, insulation (Rockwood), structural stairways, catwalks, between tank walkways, etc. Stairways that are structures in their own right should be rated (costed and valued) following Class 4 Table 3 stairways. These stairways are for example where spot brackets welded to the tank support the item. In the case where every rung of the staircase is welded to the tank these staircases are NOT rateable as they are not staircases in their own right (Class 4 Table 3) and they do not form an integral part of such an item see Class 4 (b) i.e. they are not part of the structure of the tank. Stairways are usually mild steel, which has been galvanised.</t>
  </si>
  <si>
    <t>Tanks - Class 4, Table 4 Class 2(d) Draining (e) Supplying Water (f) Protection from hazards. List of accessories 1 and 2.</t>
  </si>
  <si>
    <t>If under Class 2, whole if Class 2 proviso applies - other than. If under Class 4 Heating coils, Rockwood insulation, paddles.</t>
  </si>
  <si>
    <t>Photo 1 - Bulk liquid storage tanks Photo 2 - Chemical storage tanks</t>
  </si>
  <si>
    <t>Costs are based on provisional 2021 agreement with agents (email chain saved in Evidence tab). Since CG2023 is currently working from the same TPI start point (322) as CG2021 I have taken the rate without adjustment, and will bulk index closer to publication date.</t>
  </si>
  <si>
    <t>Specification typically - Metal stud, timber stud and proprietary partitions. Flush and special acoustic internal doors. Minor plasterwork to walls; carpet to floors; Ecophon and Armstrong suspended ceilings; wood wool ceiling finishes. Fittings. PC sums for work to LTHW heating, mechanical ventilation, electric light and power. New external generator house</t>
  </si>
  <si>
    <t>Indoor Tennis block based on the MODERN DAY EQUIVALENT. SINGLE STOREY - Construction specification includes RC beam foundations with some retaining walls, steel frame, specialist sub-base, metal cladding (incl roof lights), elements of curtain walling (rain screen cladding) albeit other doors are metal louvered PCC.  Internally the walls will be plastered with the exception of the courts which are painted block.  Floor finishes include carpet  vinyl with an acrylic surface in places. Ceilings are a mixture of plasterboard MF  suspended ceilings to non court areas. Cubicles will be provided as part of the FFE.  Services include sanitary ware, gas LTHW central heating, cooling ventilation, electrics, alarms, CCTV, data cables  building maintenance system.  An allowance for roller Shutters has also been included. This specification is higher than the previous cost guide but reflective of the community use facilities being constructed by Local Authorities and private clubs open to the public. Specification differences are not uncommon thus a figure 10% either way should be anticipated. However, due to the high level of M&amp;E installed in this beacon, where the facility is constructed at a small club level where BMS, cooling  data cabling has not been installed, specification differences of 10-15% should be expected. Please note : Whilst the tennis hall part of the building will be a single storey building, it will be a double height - circa 6m.</t>
  </si>
  <si>
    <t>All costs exclude External Works. Figures are interpolated from BCIS analysis 29022 Priory Club Redevelopment (Rebased). Please note this is a modern day equivalent thus there will be specification differences from 2010 cost guide- e.g. Plastic coated profiled sheeting to roof  wall mounted heaters. Ancillary areas will be larger than the 2010 cost guide due to DDA  Accessibility requirements.</t>
  </si>
  <si>
    <t>GIA - Gross internal area and external works. Clear internal height</t>
  </si>
  <si>
    <t>Indoor Tennis Centre</t>
  </si>
  <si>
    <t>Indoor Tennis block based on the MODERN DAY EQUIVALENT. TWO STOREY (In part) - Construction specification include RC beam foundations with some retaining walls, steel frame specialist sub-base, metal cladding (incl roof lights), elements of curtain walling (rain screen cladding) albeit other doors are metal louvered PCC. Precast upper floors (incl screed). Internally the walls will be plastered with the exception of the courts which are painted block. Floor finishes include carpet  vinyl with an acrylic surface in places. Ceilings are a mixture of plasterboard MF  suspended ceilings to non court areas. Cubicles will be provided as part of the FFE.   Services include sanitary ware, gas LTHW central heating, cooling ventilation, electrics, alarms, CCTV, data cables  building maintenance system. A Lift has been included. The rate includes an allowance for roller Shutters. This specification is higher than the previous cost guide but reflective of the community use facilities being constructed by local authorities  private clubs open to the public. Specification differences are not uncommon thus a figure 10% either way should be anticipated. However, due to the high level of M&amp;E installed in this beacon, where the facility is constructed at a small club level where BMS, cooling  data cabling has not been installed, specification differences of 10-15% should be expected. Due to the specification and similarity in terms of construction e.g. flooring and glazed screen provision etc., the rate stated would permit either a second floor viewing gallery or a cat A fit out of a fitness suite. No loose FFE or fitness equipment would be included in the rate.  Please note : Whilst the tennis centre is 2 storey, the actual tennis hall is likely to be a single storey of double height i.e. circa 6m tall.</t>
  </si>
  <si>
    <t>All costs exclude External Works. Figures are interpolated from BCIS analysis 29022 Priory Club Redevelopment (Rebased).  Please note this is a modern day equivalent thus there will be specification differences from 2010 cost guide- e.g. Plastic coated profiled sheeting to roof  wall mounted heaters. Ancillary areas will be larger than the 2010 cost guide due to DDA  Accessibility requirements.</t>
  </si>
  <si>
    <t>Tennis centre with fitness suite.</t>
  </si>
  <si>
    <t>Single court : Dimensions 36.58m x 18.29m (669m2) - grass surface, built to the international tennis association guidance. Please note this is a modern day equivalent and size differences  specification differences from cost guide 2010 may be noted. Construction : Excavation ( 250mm topsoil / 100mm sub-base), with disposal off site. 50mm blinding layer of sand to separate topsoil from foundation layer. Surface includes 100mm sub base of imported (clay loam - loam) fill and 250mm of topsoil with recommended tennis mix lawn seed (50g per m2). No precast concrete edging to encourage natural drainage. Rate includes 2.75mm weld mesh fencing - 2.75m high including posts set into concrete (1 single gate). Perimeter soak away drainage with a catch pit solid pipe to outfall (Allowance of 20m). The rate includes a 100mm imported sub-base allowance. If ground conditions permit and this can be omitted, the cost reduces to £29,782.</t>
  </si>
  <si>
    <t>The cost does not include any allowance of drainage attenuation and it is assumed a permanent drainage connection will be within 20m of the edge of the site. This cost relates to the modern day equivalent thus the size differs slightly to that of the 2010 cost guide. It is assumed a relatively level site has been used, thus extensive cut fill will not be included within the figure.</t>
  </si>
  <si>
    <t>Two court : Dimensions 36.58m x 33.53m (1227m2) - grass surface, built to the international tennis association guidance. Please note this is a modern day equivalent and size differences specification differences from cost guide 2010 may be noted. Construction : Excavation ( 250mm topsoil / 100mm sub-base), with disposal off site. 50mm blinding layer of sand to separate topsoil from foundation layer. Surface includes 100mm sub base of imported (clay loam - loam) fill and 250mm of topsoil with recommended tennis mix lawn seed (50g per m2). No precast concrete edging to encourage natural drainage. Rate includes 2.75mm weld mesh fencing - 2.75m high including posts set into concrete (1 single gate). Perimeter soak away drainage with a catch pit  solid pipe to outfall (Allowance of 20 m)The rate includes a 100mm imported sub-base allowance. If ground conditions permit and this can be omitted, the cost reduces to £48,661.</t>
  </si>
  <si>
    <t>Three court : Dimensions 36.58m x 48.77m (1784m2) - grass surface, built to the international tennis association guidance. Please note this is a modern day equivalent and size differences specification differences from cost guide 2010 may be noted. Construction : Excavation ( 250mm topsoil / 100mm sub-base), with disposal off site. 50mm blinding layer of sand to separate topsoil from foundation layer. Surface includes 100mm sub base of imported (clay loam - loam) fill and 250mm of topsoil with recommended tennis mix lawn seed (50g per m2). No precast concrete edging to encourage natural drainage. Rate includes 2.75mm weld mesh fencing - 2.75m high including posts set into concrete (1 single gate). Perimeter soak away drainage with a catch pit solid pipe to outfall (Allowance of 20m). The rate includes a 100mm imported sub-base allowance. If ground conditions permit and this can be omitted, the cost reduces to £67,586.</t>
  </si>
  <si>
    <t>Four court : Dimensions 36.58m x 64.01m (2342m2) - grass surface, built to the international tennis association guidance. Please note this is a modern day equivalent and size differences specification differences from cost guide 2010 may be noted. Construction : Excavation ( 250mm topsoil / 100mm sub-base), with disposal off site. 50mm blinding layer of sand to separate topsoil from foundation layer. Surface includes 100mm sub base of imported (clay loam - loam) fill and 250mm of topsoil with recommended tennis mix lawn seed (50g per m2). No precast concrete edging to encourage natural drainage. Rate includes 2.75mm weld mesh fencing - 2.75m high including posts set into concrete (1 single gate). Perimeter soak away drainage with a catch pit solid pipe to outfall (Allowance of 20m). The rate includes a 100mm imported sub-base allowance. If ground conditions permit and this can be omitted, the cost reduces to £86,468.</t>
  </si>
  <si>
    <t>Single court : Dimensions 36.58m x 18.29m (669m2) - hard surface, built to SEPCA standards. Please note this is a modern day equivalent and reflects a sustainable specification which is currently being constructed in most modern day facilities. Construction : Excavation (topsoil / sub-base), with disposal off site. Geotextile membrane with 150mm Type 1 stone. Final surface (laid by hand); 65mm porous macadam (40mm depth with 20mm nominal aggregate / 25mm depth with 6mm aggregate). Precast concrete edging. Rate includes 2.75mm weld mesh fencing - 2.75m high including posts set into concrete (1 single gate). Perimeter soak away drainage with a catch pit solid pipe to outfall (allowance of 20m). If constructed to Sport England standard for Tennis Courts (as opposed to SEPCA), it is noted they require 300mm Type 3 sub-base. The different sub-base specification increases the cost to £63,068. Type 3 is a free draining material required under hard surfaces and complies with SUDS requirements.</t>
  </si>
  <si>
    <t>Number of Courts</t>
  </si>
  <si>
    <t>Two court : Dimensions 36.58m x 33.53m (1227m2) - hard surface, built to SEPCA standards. Please note this is a modern day equivalent and reflects a sustainable specification which is currently being constructed in most modern day facilities. Construction : Excavation (topsoil / sub-base), with disposal off site. Geotextile membrane with 150mm Type 1, laid in 150mm layers. Final surface (laid by hand); 65mm porous macadam (40mm depth with 20mm nominal aggregate / 25mm depth with 6mm aggregate). Precast concrete edging. Rate includes weld mesh fencing - 2.75m high including posts set into concrete (1 single gate). Perimeter soak away drainage with a catch pit solid pipe to outfall (allowance of 20m). If constructed to Sport England Standard of construction for Tennis Courts (as opposed to SEPCA), it is noted they require 300mm Type 3 sub-base. The different sub-base specification increases the cost to £107,780. Type 3 is a free draining material required under hard surfaces and complies with SUDS requirements.</t>
  </si>
  <si>
    <t>Three court : Dimensions 36.58m x 48.77m (1784m2) - hard surface, built to SEPCA standards. Please note this is a modern day equivalent and reflects a sustainable specification which is currently being constructed in most modern day facilities. Construction : Excavation (topsoil / sub-base), with disposal off site. Geotextile membrane with 300mm MOT Type 3, laid in 150mm layers. Final surface (laid by hand); 65mm porous macadam (40mm depth with 20mm nominal aggregate / 25mm depth with 6mm aggregate). Precast concrete edging. Rate includes weld mesh fencing - 2.75m high including posts set into concrete (1 single gate). Perimeter soak away drainage with a catch pit solid pipe to outfall (allowance of 20m). If constructed to Sport England standards, it is noted they require 300mm Type 3 sub-base. The different sub-base specification increases the cost to £152,593. Type 3 is a free draining material required under hard surfaces and complies with SUDS requirements.</t>
  </si>
  <si>
    <t>Four court : Dimensions 36.58m x 64.01m (2342m2) - hard surface, built to SEPCA standards. Please note this is a modern day equivalent and reflects a sustainable specification which is currently being constructed in most modern day facilities. Construction : Excavation (topsoil / sub-base), with disposal off site. Geotextile membrane with 300mm MOT Type 3, laid in 150mm layers. Final surface (laid by hand); 65mm porous macadam (40mm depth with 20mm nominal aggregate / 25mm depth with 6mm aggregate). Precast concrete edging. Rate includes weld mesh fencing - 2.75m high including posts set into concrete (1 single gate). Perimeter soak away drainage with a catch pit solid pipe to outfall (allowance of 20m). Please note the allowance include If constructed to Sport England Standards for Tennis Courts (as opposed to SEPCA), it is noted they require 300mm Type 3 sub-base. The different sub-base specification increases the cost to £197,312. Type 3 is a free draining material required under hard surfaces and complies with SUDS requirements.</t>
  </si>
  <si>
    <t>Single court : Dimensions 36.58m x 18.29m (669m2) - hard surface, built to SEPCA standards. Please note this is a modern day equivalent and reflects a sustainable specification which is currently being constructed in most modern day facilities. Coloured surface to define court : roller applied water based primer for tennis courts acrylic paint (Low Gloss) - green to court, red to surround (both commercial grade for Tennis courts). White line marking included. Construction ; Excavation (topsoil / sub-base), with disposal off site. Geotextile membrane with 150mm Type (???). Final surface (laid by hand); 65mm porous macadam (40mm depth with 20mm nominal aggregate / 25mm depth with 6mm aggregate). Precast concrete edging. Rate includes 2.75mm weld mesh fencing - 2.75m high including posts set into concrete (1 single gate). Perimeter soak away drainage with a catch pit solid pipe to outfall (allowance of 20m). If constructed to Sport England standards (as opposed to SEPCA), it is noted they require 300mm Type 3 sub-base. The different sub-base specification increases the cost to £73,571. Type 3 is a free draining material required under hard surfaces and complies with SUDS requirements.</t>
  </si>
  <si>
    <t>Two court : Dimensions 36.58m x 33.53m (1227m2) - hard surface, built to SEPCA standards. Please note this is a modern day equivalent and reflects a sustainable specification which is currently being constructed in most modern day facilities. Coloured surface to define court : roller applied water based primer for tennis courts  acrylic paint (Low Gloss) - green to court, red to surround. (Both commercial grade for Tennis courts). White line marking included. Construction ; Excavation (topsoil / sub-base), with disposal off site. Geotextile membrane with 150mm Type 1. Final surface (laid by hand); 65mm porous macadam (40mm depth with 20mm nominal aggregate / 25mm depth with 6mm aggregate). Precast concrete edging. Rate includes weld mesh fencing - 2.75m high including posts set into concrete (1 single gate). Perimeter soak away drainage with a catch pit  solid pipe to outfall (Allowance of 20 m)If constructed to Sport England standards (as opposed to SEPCA), it is noted they require 300mm Type 3 sub-base. The different sub-base specification increases the cost to 127,482. Type 3 is a free draining material required under hard surfaces and complies with SUDS requirements.</t>
  </si>
  <si>
    <t>Three court : Dimensions 36.58m x 48.77m (1784m2) - hard surface, built to SEPCA standards. Please note this is a modern day equivalent and reflects a sustainable specification which is currently being constructed in most modern day facilities. Coloured surface to define court : roller applied water based primer for tennis courts  acrylic paint (Low Gloss) - green to court, red to surround. (Both commercial grade for Tennis courts). White line marking included. Construction ; Excavation (topsoil / sub-base), with disposal off site. Geotextile membrane with 150mm Type 1. Final surface (laid by hand); 65mm porous macadam (40mm depth with 20mm nominal aggregate / 25mm depth with 6mm aggregate). Precast concrete edging. Rate includes weld mesh fencing - 2.75m high including posts set into concrete (1 single gate). Perimeter soak away drainage with a catch pit  solid pipe to outfall (Allowance of 20 m)If constructed to Sport England (as opposed to SEPCA), it is noted they require 300mm Type 3 sub-base. The different sub-base specification increases the cost to 180,070. Type 3 which is a free draining material required under hard surfaces and complies with SUDS requirements.</t>
  </si>
  <si>
    <t>Four court : Dimensions 36.58m x 64.01m (2342m2) - hard surface, built to SEPCA standards. Please note this is a modern day equivalent and reflects a sustainable specification which is currently being constructed in most modern day facilities. Coloured surface to define court : roller applied water based primer for tennis courts  acrylic paint (Low Gloss) - green to court, red to surround. (Both commercial grade for Tennis courts). White line marking included. Construction ; Excavation (topsoil / sub-base), with disposal off site. Geotextile membrane with 150mm Type 1 stone. Final surface (laid by hand); 65mm porous macadam (40mm depth with 20mm nominal aggregate / 25mm depth with 6mm aggregate). Precast concrete edging. Rate includes weld mesh fencing - 2.75m high including posts set into concrete (1 single gate). Perimeter soak away drainage with a catch pit  solid pipe to outfall (Allowance of 20 m)If constructed to Sport England (as opposed to SEPCA), it is noted they require 300mm of Type 3 sub-base. The different sub-base specification increases the cost to 207,079. Type 3 which is a free draining material required under hard surfaces and complies with SUDS requirements.</t>
  </si>
  <si>
    <t>Single court : Dimensions 36.58m x 18.29m (669m2) - artificial surface. Please note this is a modern day equivalent. Construction : Excavation (topsoil / sub-base) with disposal off site. Geotextile membrane with 150mm MOT Type 1, laid in 150mm layers. Final surface (laid by hand); 65mm porous macadam (40mm depth with 25mm nominal aggregate / 20mm depth with 10mm aggregate), 15mm rubber shock pad and 25mm carpet with sand infill. Precast concrete edging. Rate includes 2.75mm weld mesh fencing - 2.75m high including posts set into concrete (1 single gate). Perimeter soak away drainage with a catch pit solid pipe to outfall (allowance of 20m). Please note: this code allows Type 1 stone, not Type 3 as per the base price cost guide code 53U30A. The aforementioned rate also quotes a 150mm type 1 stone rate which is comparable to this specification plus the artificial surface.</t>
  </si>
  <si>
    <t>Two court : Dimensions 36.58m x 33.55m (1227m2) - artificial surface. Please note this is a modern day equivalent Construction : Excavation (topsoil / sub-base) with disposal off site. Geotextile membrane with 150mm MOT Type 1, laid in 150mm layers. Final surface (laid by hand); 65mm porous macadam (40mm depth with 25mm nominal aggregate / 20mm depth with 10mm aggregate), 15mm rubber shock pad and 25mm carpet with sand infill. Precast concrete edging. Rate includes 2.75mm weld mesh fencing - 2.75m high including posts set into concrete (1 single gate). Perimeter soak away drainage with a catch pit solid pipe to outfall (allowance of 20m). Please note: this code allows Type 1 stone, not Type 3 as per the base price cost guide code 53U30F. The aforementioned rate also quotes a 150mm type 1 stone rate which is comparable to this specification plus the artificial surface.</t>
  </si>
  <si>
    <t>Three court : Dimensions 36.58m x 48.77m (1, 784m2) - artificial surface. Please note this is a modern day equivalent. Construction : Excavation (topsoil / sub-base) with disposal off site. Geotextile membrane with 150mm MOT Type 1, laid in 150mm layers. Final surface (laid by hand); 65mm porous macadam (40mm depth with 25mm nominal aggregate / 20mm depth with 10mm aggregate), 15mm rubber shock pad and 25mm carpet with sand infill. Precast concrete edging. Rate includes 2.75mm weld mesh fencing - 2.75m high including posts set into concrete (1 single gate). Perimeter soak away drainage with a catch pit solid pipe to outfall (allowance of 20m). Please note: this code allows Type 1 stone, not Type 3 as per the base price cost guide code 53U30K. The aforementioned rate also quotes a 150mm type 1 stone rate which is comparable to this specification plus the artificial surface.</t>
  </si>
  <si>
    <t>Four court : Dimensions 36.58m x 64.01m (2,342m2) - artificial surface. Please note this is a modern day equivalent. Construction : Excavation (topsoil / sub-base) with disposal off site. Geotextile membrane with 150mm MOT Type 1, laid in 150mm layers. Final surface (laid by hand); 65mm porous macadam (40mm depth with 25mm nominal aggregate / 20mm depth with 10mm aggregate), 15mm rubber shock pad and 25mm carpet with sand infill. Precast concrete edging. Rate includes 2.75mm weld mesh fencing - 2.75m high including posts set into concrete (1 single gate). Perimeter soak away drainage with a catch pit solid pipe to outfall (allowance of 20m). Please note: this code allows Type 1 stone, not Type 3 as per the base price cost guide code 53U30P. The aforementioned rate also quotes a 150mm type 1 stone rate which is comparable to this specification plus the artificial surface.</t>
  </si>
  <si>
    <t>Single skin - air supported, PVC woven fabric air hall for two courts : Dimensions 36.58m x 33.53m (1227m2). Height allowed - 9m. Size relates to GIFA of enclosed court (incl court perimeter).The dome consists of a pre-tailored polythene membrane, which is anchored around a perimeter concrete foundation (not included in the rate). The membrane is secured by a network of plastic coated wired ropes which is also connected to the foundation. The rope network relieves the membrane of most of the stresses and strains when the structure is inflated. If ground conditions permit, a series of ground anchors can be used in lieu of the foundation, although this method is slightly more expensive than the ring beam. Entry to the dome is via a self supporting steel revolving door which minimises air escape. A separate 2m x 1m steel door can be added to assist with disabled access. This attracts a premium of 2,750 to the cost stated. The dome is inflated by two 300mm diameter centrifugal fans with 240V single phase motors. These are mounted in fibreglass cabinets. One fan is adequate to support the facility in normal operating conditions, although a second fan is required in high winds. As the dome is a single membrane with no insulation, it is not cost effective to heat , although space heaters may be used during winter to melt the snow. (The cost of this is excluded).Due to the transparent membrane, lights are not provided during daylight hours. Standard outdoor floodlighting (Excluded but separate code exists) provides adequate penetration for night play. Internal lights are not recommended due to the significant damage caused by unexpected deflation. Cost includes supply  installation of the membrane, steel cable network. One revolving door, 2 fans with control panel  anemeter and anchor fixings. A 12 back up generator has been included. Foundation, electrical installation / upgrade, storage, playing surfaces, external works, drainage and fuel for the generator are EXCLUDED.</t>
  </si>
  <si>
    <t>The cost to provide a concrete ring beam support is noted in a separate code.</t>
  </si>
  <si>
    <t>10278</t>
  </si>
  <si>
    <t>Single skin - air supported, PVC woven fabric air hall for three courts : Dimensions 36.58m x 48.77m (1784m2). Height allowed - 9m. Size relates to GIFA of enclosed court (incl court perimeter). The dome consists of a pre-tailored polythene membrane, which is anchored around a perimeter concrete foundation. The membrane is secured by a network of plastic coated wired ropes which is also connected to the foundation. The rope network relieves the membrane of most of the stresses and strains when the structure is inflated. If ground conditions permit, a series of ground anchors can be used in lieu of the foundation, although this method is slightly more expensive than the ring beam. Entry to the dome is via a self supporting steel revolving door which minimises air escape. A separate 2m x 1m steel door can be added to assist with disabled access. This attracts a premium of 2,750 to the cost stated. The dome is inflated by two 300mm diameter centrifugal fans with 240V single phase motors. These are mounted in fibreglass cabinets. One fan is adequate to support the facility in normal operating conditions, although a second fan is required in high winds. As the dome is a single membrane with no insulation, it is not cost effective to heat, although space heaters may be used during winter to melt the snow (the cost of this is excluded). Due to the transparent membrane, lights are not provided during daylight hours. Standard outdoor floodlighting (excluded but separate code exists) provides adequate penetration for night play. Internal lights are not recommended due to the significant damage caused by unexpected deflation. The foundation is a continuous ring beam, approx size 650mm x 650mm (although ground conditions can alter dimensions to 500mm - 750mm), Grade C35 concrete. The surface should have towelled finish to facilitate the air seal with the inner membrane flap. The beam will have a slight outward fall to prevent rainwater running into the dome. The anchor fittings are drilled once the concrete has set. There will be a concrete pad circa 1750mm x 1750mm x 150mm across the beam in the location of the revolving door. This cost is included within the rate. With regards to the foundations, the rate includes, excavation, disposal, 50mm blinding concrete, the 650mm x 650mm concrete foundation (incl 2 layers of mesh) and an appropriate surface finish. 50mm of surface gravel to hide the anchors has also been included. No other external work is included in the rate. Cost includes: supply installation of the membrane, steel cable network, 1 revolving door, 2 fans with control panel, anemeter and anchor fixings. A 12 back up generator has been included. Electrical installation / upgrade, storage, playing surfaces, external works, drainage and fuel for the generator are EXCLUDED.</t>
  </si>
  <si>
    <t>This rate relates to the cost of the dome and the ring beam foundation.</t>
  </si>
  <si>
    <t>Single skin - air supported, PVC woven fabric air hall for four courts : Dimensions 36.58m x 64.01m (2342m2). Height allowed - 9m. Size relates to GIFA of enclosed court (incl court perimeter). The dome consists of a pre-tailored polythene membrane, which is anchored around a perimeter concrete foundation. The membrane is secured by a network of plastic coated wired ropes which is also connected to the foundation. The rope network relieves the membrane of most of the stresses and strains when the structure is inflated. If ground conditions permit, a series of ground anchors can be used in lieu of the foundation, although this method is slightly more expensive than the ring beam. Entry to the dome is via a self supporting steel revolving door which minimises air escape. A separate 2m x 1m steel door can be added to assist with disabled access. This attracts a premium of 2,750 to the cost stated. The dome is inflated by two 300mm diameter centrifugal fans with 240V single phase motors. These are mounted in fibreglass cabinets. One fan is adequate to support the facility in normal operating conditions, although a second fan is required in high winds. As the dome is a single membrane with no insulation, it is not cost effective to heat, although space heaters may be used during winter to melt the snow (the cost of this is excluded). Due to the transparent membrane, lights are not provided during daylight hours. Standard outdoor floodlighting (excluded but separate code exists) provides adequate penetration for night play. Internal lights are not recommended due to the significant damage caused by unexpected deflation. The foundation is a continuous ring beam, approx size 650mm x 650mm (although ground conditions can alter dimensions to 500mm - 750mm), Grade C35 concrete. The surface should have towelled finish to facilitate the air seal with the inner membrane flap. The beam will have a slight outward fall to prevent rainwater running into the dome. The anchor fittings are drilled once the concrete has set. With regards to the foundation, the rate includes; excavation, disposal, 50mm blinding concrete, the 650mm x 650mm concrete foundation (incl 2 layers of mesh) and an appropriate surface finish. 50mm of surface gravel to hide the anchors has also been included. Cost includes: supply installation of the membrane, steel cable network, 1 revolving door, 2 fans with control panel, anemeter and anchor fixings. A 12 back up generator has been included. Electrical installation / upgrade, storage, playing surfaces, external works, drainage and fuel for the generator are EXCLUDED.</t>
  </si>
  <si>
    <t>There will be a concrete pad circa 1750mm x 1750mm x 150mm across the beam in the location of the revolving door. This cost is included within the rate. With regard to the foundation, the rate includes, excavation, disposal, 50mm blinding concrete, the 650mm x 650mm concrete foundation (incl 2 layers of mesh) and an appropriate surface finish. 50mm of surface gravel to hide the anchors has also been included. The cost associated with the fan, lighting and heating has been INCLUDED. If heating and lighting is not required, the following deduction should be made: £14,300.</t>
  </si>
  <si>
    <t>The cost includes supply, installation delivery of the dome. Please note the cost to provide a weatherproof housing for the plant, the provision of a three phase electrical supply, gas or oil supply are EXCLUDED from the above cost. The rate also EXCLUDES any external works (except foundation), playing surface, fencing or drainage.</t>
  </si>
  <si>
    <t>Double skin, PVC woven fabric air hall for 2 courts : Dimensions 36.58m x 33.55m (1227m2). Height allowed - 9.5m. Size relates to GIFA of enclosed court (incl perimeter).A cable dome is a permanent or temporary structure consisting of a PVC membrane, strengthened by steel cables and inflated by a continuous running fan. It is held up by negative air pressure within. In the case of a cable dome, a membrane with a net of steel cables for strength is placed over the area to be covered and then inflated by a fan that must remain running. There are no supporting structures. Entry to the dome is via a revolving door or a set of double airlock doors. Domes can be linked together to provide a specific court layout. Main membrane - polyester fabric coated with PVS on both sides. It can be green up to a height of 3-4m for good ball visibility with a translucent white fabric on the roof area to let in natural light. Thermal insulation : A 10mm thick translucent layer of polyurethane insulation is placed on top of the main membrane to provide an efficient thermal barrier to keep in heat and conserve energy. Protective Foil: Polyurethane foil is placed on top of the insulation layer to provide protection for the main membrane against the steel cables, pollution and dirt. Steel galvanised nets : A net of galvanised steel rope is lain in the sandwich of membranes providing a strong cover that mounds the shape of the inflated membranes takes up most of the stress. The foundation is a continuous ring beam, approx size 650mm x 650mm (although ground conditions can alter dimensions to 500mm - 750mm), Grade C35 concrete. The surface should have towelled finish to facilitate the air seal with the inner membrane flap. The beam will have a slight outward fall to prevent rainwater running into the dome. The anchor fittings are drilled once the concrete has set. There will be a concrete pad circa 1750mm x 1750mm x 150mm across the beam in the location of the revolving door. This cost is included within the rate. With regard to the foundation, the rate includes, excavation, disposal, 50mm blinding concrete, the 650mm x 650mm concrete foundation (incl 2 layers of mesh) and an appropriate surface finish. 50mm of surface gravel to hide the anchors has also been included. The cost associated with the fan, lighting and heating has been INCLUDED. If heating and lighting is not required, the following deduction should be made: £22,000</t>
  </si>
  <si>
    <t>Double skin, PVC woven fabric air hall for 3 courts : Dimensions 36.58m x 48.77m (1784m2). Height allowed - 9.5m. Size relates to GIFA of enclosed court (incl perimeter). A cable dome is a permanent or temporary structure consisting of a PVC membrane, strengthened by steel cables and inflated by a continuous running fan. It is held up by negative air pressure within. In the case of a cable dome, a membrane with a net of steel cables for strength is placed over the area to be covered and then inflated by a fan that must remain running. There are no supporting structures. Entry to the dome is via a revolving door or a set of double airlock doors. Domes can be linked together to provide a specific court layout. Main membrane - polyester fabric coated with PVS on both sides. It can be green up to a height of 3-4m for good ball visibility with a translucent white fabric on the roof area to let in natural light. Thermal insulation : A 10mm thick translucent layer of polyurethane insulation is placed on top of the main membrane to provide an efficient thermal barrier to keep in heat and conserve energy. Protective Foil: Polyurethane foil is placed on top of the insulation layer to provide protection for the main membrane against the steel cables, pollution and dirt. Steel galvanised nets : A net of galvanised steel rope is lain in the sandwich of membranes providing a strong cover that mounds the shape of the inflated membranes takes up most of the stress. The foundation is a continuous ring beam, approx size 650mm x 650mm (although ground conditions can alter dimensions to 500mm - 750mm), Grade C35 concrete. The surface should have towelled finish to facilitate the air seal with the inner membrane flap. The beam will have a slight outward fall to prevent rainwater running into the dome. The anchor fittings are drilled once the concrete has set. There will be a concrete pad circa 1750mm x 1750mm x 150mm across the beam in the location of the revolving door. This cost is included within the rate. With regards to the foundation, the rate includes, excavation, disposal, 50mm blinding concrete, the 650mm x 650mm concrete foundation (incl 2 layers of mesh) and an appropriate surface finish. 50mm of surface gravel to hide the anchors has also been included. No other external works are included. The cost associated with the fan, lighting and heating has been INCLUDED. If heating and lighting is not required, the following deduction should be made : £25,300.</t>
  </si>
  <si>
    <t>Double skin, PVC woven fabric air hall for 4 courts : Dimensions 36.58m x 64.01m (2342m2). Height allowed - 9.5m. Size relates to GIFA of enclosed court (incl perimeter). A cable dome is a permanent or temporary structure consisting of a PVC membrane, strengthened by steel cables and inflated by a continuous running fan. It is held up by negative air pressure within. In the case of a cable dome, a membrane with a net of steel cables for strength is placed over the area to be covered and then inflated by a fan that must remain running. There are no supporting structures. Entry to the dome is via a revolving door or a set of double airlock doors. Domes can be linked together to provide a specific court layout. Main membrane - polyester fabric coated with PVS on both sides. It can be green up to a height of 3-4m for good ball visibility with a translucent white fabric on the roof area to let in natural light. Thermal insulation : A 10mm thick translucent layer of polyurethane insulation is placed on top of the main membrane to provide an efficient thermal barrier to keep in heat and conserve energy. Protective Foil: Polyurethane foil is placed on top of the insulation layer to provide protection for the main membrane against the steel cables, pollution and dirt. Steel galvanised nets : A net of galvanised steel rope is lain in the sandwich of membranes providing a strong cover that mounds the shape of the inflated membranes takes up most of the stress. The foundation is a continuous ring beam, approx size 650mm x 650mm (although ground conditions can alter dimensions to 500mm - 750mm), Grade C35 concrete. The surface should have towelled finish to facilitate the air seal with the inner membrane flap. The beam will have a slight outward fall to prevent rainwater running into the dome. The anchor fittings are drilled once the concrete has set. There will be a concrete pad circa 1750mm x 1750mm x 150mm across the beam in the location of the revolving door. This cost is included within the rate. With regards to the foundation, the rate includes, excavation, disposal, 50mm blinding concrete, the 650mm x 650mm concrete foundation (incl 2 layers of mesh) and an appropriate surface finish. 50mm of surface gravel to hide the anchors has also been included. No other external works are included in the rate. The cost associated with the fan, lighting and heating has been INCLUDED. If heating and lighting is not required, the following deduction should be made: £27,600.</t>
  </si>
  <si>
    <t>The cost includes supply, installation  delivery of the dome. Please note the cost to provide a weatherproof housing for the plant, the provision of a three phase electrical supply, gas or oil supply are EXCLUDED from the above cost. The rate also EXCLUDES any external works (with the exception of foundations), playing surface, fencing or drainage.</t>
  </si>
  <si>
    <t>Single skin - air supported, PVC woven fabric air hall for a single court : Dimensions 36.58m x 18.29m (669m2). Height allowed - 7m. Size relates to GIFA of enclosed court (incl court perimeter). The dome consists of a pre-tailored polythene membrane, which is anchored around a perimeter concrete foundation. The membrane is secured by a network of plastic coated wired ropes which is also connected to the foundation. The rope network relieves the membrane of most of the stresses and strains when the structure is inflated. If ground conditions permit, a series of ground anchors can be used in lieu of the foundation, although this method is slightly more expensive than the ring beam. Entry to the dome is via a self supporting steel revolving door which minimises air escape. A separate 2m x 1m steel door can be added to assist with disabled access. This attracts a premium of 2,750 to the cost stated.  The dome is inflated by two 300mm diameter centrifugal fans with 240V single phase motors. These are mounted in fibreglass cabinets. One fan is adequate to support the facility in normal operating conditions, although a second fan is required in high winds. As the dome is a single membrane with no insulation, it is not cost effective to heat , although space heaters may be used during winter to melt the snow. (The cost of this is excluded).Due to the transparent membrane, lights are not provided during daylight hours. Standard outdoor floodlighting (Excluded but separate code exists) provides adequate penetration for night play. Internal lights are not recommended due to the significant damage caused by unexpected deflation. Cost includes supply  installation of the membrane, steel cable network. One revolving door, 2 fans with control panel  anemeter and anchor fixings. A back up generator has been included.  The foundation (included) is a continuous ring beam , approx size 650mm x 650mm (Although ground conditions can alter dimensions to 500mm - 750mm) , Grade C35 concrete. The surface should have trowelled finish to facilitate the air seal with the inner membrane flap. The beam will have a slight outward fall to prevent rainwater running into the dome. The anchor fittings are drilled once the concrete has set.  There will be a concrete pad circa 1750mm x 1750mm x 150mm across the beam in the location of the revolving door.  This cost is included within the rate. With regard to the foundation, the rate includes, excavation, disposal, 50mm blinding concrete, the 650mm x 650mm concrete foundation (incl 2 layers of mesh) and an appropriate surface finish. 50mm of surface gravel to hide the anchors has also been included. The rate includes no other external works.  Electrical installation / upgrade, storage, playing surfaces, external works, drainage and fuel for the generator are EXCLUDED.</t>
  </si>
  <si>
    <t>Please note, this cost now includes both the dome and a ring beam foundation.</t>
  </si>
  <si>
    <t>Single skin tennis centre.</t>
  </si>
  <si>
    <t>Single skin / Double skin - air supported, PVC woven fabric air hall for a single court : Dimensions 36.58m x 18.29m (669m2). This code relates to the foundation beam ONLY for the aforementioned - the air hall / playing surface is subject to a separate cost guide code. The foundation is a continuous ring beam, approx size 650mm x 650mm (Although ground conditions can alter dimensions to 500mm - 750mm), Grade C35 concrete. The surface should have towelled finish to facilitate the air seal with the inner membrane flap. The beam will have a slight outward fall to prevent rainwater running into the dome. The anchor fittings are drilled once the concrete has set. There will be a concrete pad circa 1750mm x 1750mm x 150mm across the beam in the location of the revolving door. This cost is included within the rate. The rate includes, excavation, disposal, 50mm blinding concrete, the 650mm x 650mm concrete foundation (incl 2 layers of mesh) and an appropriate surface finish. 50mm of surface gravel to hide the anchors has also been included. The rate includes no other external works.</t>
  </si>
  <si>
    <t>The above rate relates to a concrete ring beam foundation solution. Ground anchors may be used as an alternative to secure the dome. An indicative cost for a 1 court double skin dome using ground anchors would attract a premium in the region of 9%.</t>
  </si>
  <si>
    <t>Single skin / Double skin - air supported, PVC woven fabric air hall for two courts : Dimensions 36.58m x 33.53m (1227m2). This code relates to the foundation beam ONLY for the aforementioned - the air hall / playing surface is subject to a separate cost guide code. The foundation is a continuous ring beam, approx size 650mm x 650mm (Although ground conditions can alter dimensions to 500mm - 750mm), Grade C35 concrete. The surface should have towelled finish to facilitate the air seal with the inner membrane flap. The beam will have a slight outward fall to prevent rainwater running into the dome. The anchor fittings are drilled once the concrete has set. There will be a concrete pad circa 1750mm x 1750mm x 150mm across the beam in the location of the revolving door. This cost is included within the rate. The rate includes, excavation, disposal, 50mm blinding concrete, the 650mm x 650mm concrete foundation (incl 2 layers of mesh) and an appropriate surface finish. 50mm of surface gravel to hide the anchors has also been included. The rate includes no other external works.</t>
  </si>
  <si>
    <t>The above rate relates to a concrete ring beam foundation solution. Ground anchors may be used as an alternative to secure the dome. An indicative cost for a 1 court double skin dome using ground anchors would attract a premium in the region of 15%.</t>
  </si>
  <si>
    <t>Linked to perimeter of number of enclosed courts.</t>
  </si>
  <si>
    <t>Single skin / Double skin - air supported, PVC woven fabric air hall for three courts : Dimensions 36.58m x 48.77m (1784m2). This code relates to the foundation beam ONLY for the aforementioned - the air hall / playing surface is subject to a separate cost guide code. The foundation is a continuous ring beam, approx size 650mm x 650mm (Although ground conditions can alter dimensions to 500mm - 750mm), Grade C35 concrete. The surface should have towelled finish to facilitate the air seal with the inner membrane flap. The beam will have a slight outward fall to prevent rainwater running into the dome. The anchor fittings are drilled once the concrete has set. There will be a concrete pad circa 1750mm x 1750mm x 150mm across the beam in the location of the revolving door. This cost is included within the rate. The rate includes, excavation, disposal, 50mm blinding concrete, the 650mm x 650mm concrete foundation (incl 2 layers of mesh) and an appropriate surface finish. 50mm of surface gravel to hide the anchors has also been included. The rate includes no other external works.</t>
  </si>
  <si>
    <t>Single skin / Double skin - air supported, PVC woven fabric air hall for four courts : Dimensions 36.58m x 64.01m (2,342m2). This code relates to the foundation beam ONLY for the aforementioned - the air hall / playing surface is subject to a separate cost guide code. The foundation is a continuous ring beam , approx size 650mm x 650mm (Although ground conditions can alter dimensions to 500mm - 750mm) , Grade C35 concrete. The surface should have trowelled finish to facilitate the air seal with the inner membrane flap. The beam will have a slight outward fall to prevent rainwater running into the dome. The anchor fittings are drilled once the concrete has set.  There will be a concrete pad circa 1750mm x 1750mm x 150mm across the beam in the location of the revolving door. This cost is included within the rate.  The rate includes, excavation, disposal, 50mm blinding concrete, the 650mm x 650mm concrete foundation (incl 2 layers of mesh) and an appropriate surface finish. 50mm of surface gravel to hide the anchors has also been included. The rate includes no other external works.</t>
  </si>
  <si>
    <t>The above rate relates to a concrete ring beam foundation solution.  Ground anchors may be used as an alternative to secure the dome.   An indicative cost for a 1 court double skin dome using ground anchors would attract a premium in the region of18%.</t>
  </si>
  <si>
    <t>Linked to perimeter number of enclosed courts.</t>
  </si>
  <si>
    <t xml:space="preserve">The scale of the facility and support accommodation will depend upon the size of the sports hall and the extent of other activities to be included as part of the facility. For instance sports halls may be combined with swimming pools, ice rinks, etc. as part of a larger sports and leisure facility. Each project will have its own requirements, but every freestanding sports hall should have: Foyer and reception, Refreshment area, Changing and toilet accommodation, Facilities for disabled people, Office accommodation, Integral equipment storage, Hall viewing with seating, Provision for first aid, Plant room, Cleaners store. Facility will include hot air blown heating for thermal comfort and good lighting provisions. </t>
  </si>
  <si>
    <t>Rate applies to tennis hall function as opposed to a composite tennis centre. The later is subject to a see rate code in cost guide.</t>
  </si>
  <si>
    <t>Rate to be applied to the tennis hall GIFA not the tennis centre area.</t>
  </si>
  <si>
    <t>Conventional Town Halls have become obsolete with many being demolished or converted to create housing or general office accommodation. Regeneration in some locations have lead to some New Town Halls being constructed but only as a large multi million mixed use development incorporating housing and starter offices. Spons offer the follow indicative cost per m2 of traditional civic buildings which can be used as a guide: The rates include contractor prelims and overheads and profit but not any external works. Although specifications and designs vary, the rates are reflective of new build schemes of between 2.5m - 5m. Larger or smaller contract values should be adjusted by contract size adjustments.</t>
  </si>
  <si>
    <t>Rates based on 2Q2015 ; on location indices of 100.</t>
  </si>
  <si>
    <t>A residential training centre offering basic overnight accommodation with single bedrooms with en-suite, mid range confrence and leisure facilities with wet area.</t>
  </si>
  <si>
    <t>Reinforced concrete bases to transformers with remainder of area in loose fill media. Surround to compound in steel un-climbable fencing built off concrete perimeter ground beam. Transformers within brick or concrete structures may have walls only or may have a roof over. Can often be found alongside sub-stations.</t>
  </si>
  <si>
    <t>Excludes transformers Includes foundations, gravel or concrete base, fencing or walls to 1.8m height, gates and all within the compound area. If the compound is roofed over add the rates in variations.</t>
  </si>
  <si>
    <t>Measure external dimensions of fencing or walls. Note number of transformers. Do not enter compound.</t>
  </si>
  <si>
    <t>Transformers</t>
  </si>
  <si>
    <t>Flat roof - £260/m2 based on compound area Pitched roof - £325/m2 based on compound area.</t>
  </si>
  <si>
    <t>10280</t>
  </si>
  <si>
    <t>Excludes transformers Includes foundations, gravel or concrete base, fencing or walls to 1.8m height, gates and all within the compound area. If the compound is roofed over add the following rates to the above items. Flat roof - £260/m2 based on compound area Pitched roof - £325/m2 based on compound area</t>
  </si>
  <si>
    <t>Measure external dimensions of fencing or walls. Note number of transformers. Do not enter compound. If access is restricted and measurements are not possible use lump sum figure for number of transformers (Code 44510G)</t>
  </si>
  <si>
    <t>Transformers.</t>
  </si>
  <si>
    <t>Reinforced concrete bases to transformers with remainder of area in loose fill media. Surround to compound in steel un-climbable fencing built off concrete perimeter ground beam. Transformers within brick or concrete structures may have walls only or may have a roof over.</t>
  </si>
  <si>
    <t>Measure external dimensions of fencing or walls. Note number of transformers. Do not enter compound. If possible measure external dimensions of fencing or walls and use code 44500G</t>
  </si>
  <si>
    <t xml:space="preserve">Uninterruptable Power Supply (UPS) - battery powered.  UPS's are commonly found in data centres or businesses with critical IT systems, the UPS allows systems to continue running during a power interruption.  Battery powered UPS's are typically fully packages systems containing both batteries and the associated electronics to turn the stored power into 415V 50HZ AC. power as supplied by the mains.  UPS's are normally permanently connected across the power supply and will cut in for even the shortest  fraction of a second power outage. </t>
  </si>
  <si>
    <t xml:space="preserve">_x000D_
Costs include internal batteries within the cabinet, but do not include external battery racks.
_x000D_
_x000D_
</t>
  </si>
  <si>
    <t xml:space="preserve">_x000D_
Record output in kVa.  Record run time.
_x000D_
</t>
  </si>
  <si>
    <t xml:space="preserve">_x000D_
It is assumed that the item forms part of an "average size specialist industrial complex". _x000D_
Where it would be normal to find more than one item in such a hereditament the ERC stated has been adjusted to reflect any number, quantity discount _x000D_
These figures are NOT one off figures._x000D_
_x000D_
_x000D_
</t>
  </si>
  <si>
    <t xml:space="preserve">Photo 1 - Typical office UPS in the smaller systems the UPS slowly shuts the system down.
Photo 2  - Some systems have remote power from battery banks or diesel generators .
Photo 3 - A typical UPS cabinet.
</t>
  </si>
  <si>
    <t xml:space="preserve">Photo 1 Note: This system is not used if a continuous power supply is required. A different design UPS is used in such circumstances._x000D_Photo 2  - Some systems have remote power from battery banks or diesel generators . Photo 3 - A typical UPS cabinet.
</t>
  </si>
  <si>
    <t>20172</t>
  </si>
  <si>
    <t xml:space="preserve">Uninterruptable Power Supply (UPS) - battery powered.  UPS's are commonly found in data centres or businesses with critical IT systems, the UPS allows systems to be shut down in a controlled way during a power interruption.  Battery powered UPS's are typically fully packages systems containing both batteries and the associated electronics to turn the stored power into 415V 50HZ AC. power as supplied by the mains.  UPS's are normally permanently connected across the power supply and will cut in for even the shortest  fraction of a second power outage. </t>
  </si>
  <si>
    <t xml:space="preserve">_x000D_
Costs include internal batteries within the cabinet, but do not include diesel generator. 
_x000D_
_x000D_
</t>
  </si>
  <si>
    <t xml:space="preserve">_x000D_
It is assumed that the voltage is 415 V (unless stated differently) at 50 hz _x000D_
Key identifying factors: _x000D_
Static or Rotary UPS _x000D_
Power Rating (in kW or kVA) _x000D_
Battery Run/autonomy time _x000D_
Battery in matching cubicles or on racks_x000D_
_x000D_
</t>
  </si>
  <si>
    <t xml:space="preserve">_x000D_
t is assumed that the item forms part of an "average size industrial, commercial or office complex". _x000D_
Where it would be normal to find more than one item in such a hereditament the ERC stated has been adjusted to reflect any number / quantity, discount. _x000D_
These figures are NOT one off figures._x000D_
_x000D_
_x000D_
</t>
  </si>
  <si>
    <t xml:space="preserve">Photo 1 - A system of electrical switches with a built in battery system
Photo 2 - A system of electrical switches with a built in battery system Note: The cabinets may be doubled up if required 
Photo 3 - A system of electrical switches with a built in battery system Note: A block of 3 units </t>
  </si>
  <si>
    <t xml:space="preserve">_x000D_
Note: Cable runs in pits or ducts do not form part of these costs _x000D_
_x000D_
</t>
  </si>
  <si>
    <t>20171</t>
  </si>
  <si>
    <t>A rotary flywheel UPS uses a constantly spinning flywheel  powered from the mains to store sufficient (kinetic) energy to instantly generate electrical power if the main supply fails, for a short period whilst a conventional diesel generator runs up to speed.</t>
  </si>
  <si>
    <t>Costs include the diesel generator , assumed to be 414 volt / 50HZ</t>
  </si>
  <si>
    <t xml:space="preserve">Key identifying factors: 
Static or Rotary UPS 
Power Rating (in kW or kVA) 
Battery Run/autonomy time 
Battery in matching cubicles or on racks
</t>
  </si>
  <si>
    <t>Photo 1 - Alternator and flywheel set with diesel engine at far end.
Photo 2 - Fuel tank</t>
  </si>
  <si>
    <t>20170</t>
  </si>
  <si>
    <t>Rotary Flywheel Power ac comes in and passes through a Rectifier and is converted to dc. The dc current charges up batteries. The current then runs a rotary flywheel, which is a heavy spinning wheel. The wheel turns a shaft, which turns an alternator producing ac current. After the alternator is often a thyristor to regulate the current. Before the batteries is a diesel generator (often a DC generator). The batteries are in batches of 128 and are usually 2 volts. (The life of a battery if well-maintained will be 8 years) The running time is approx. 10 minutes. When the mains fail the mains fail devise starts the diesel alternator. In the interim the block of batteries maintain the current and the rotary flywheel continues turning and generating. The millisecond before the batteries come in the flywheel is free running but due to its weight it keeps turning and generating and thus there is no loss of power to the main system. After 1 minute the diesel engine will be at full capacity and will take over from the batteries in supplying the flywheel with power. It will also re-charge the batteries. The batteries will last approx 10 minutes. The diesel generator will run for approx 2 days giving enough time for the mains supply to be restored.</t>
  </si>
  <si>
    <t>Costs do not include battery banks, rectifier, inverter or thyristor but do include the diesel generator. It is assumed that the voltage is 415 V (unless stated differently) at 50 hz</t>
  </si>
  <si>
    <t>The rate used here has been produced by detailed interrogation of the cost data information returned to UUK and forwarded on to the VOA for analysis. This has been captured on a UUK developed form loosely based on the VOA FOR return. No cognizance has been made of the costs from BCIS or the Spons price books, these being considered too generic.</t>
  </si>
  <si>
    <t>This code covers Advanced Science buildings</t>
  </si>
  <si>
    <t>This code covers Greenhouses and simple hutted structures</t>
  </si>
  <si>
    <t>This code covers other principal buildings</t>
  </si>
  <si>
    <t>This code covers Post Grad/Research Science/Tiered Auditoria</t>
  </si>
  <si>
    <t>This code covers Teaching Science buildings</t>
  </si>
  <si>
    <t xml:space="preserve">Specification for beacon rate includes lower ground, ground, and first floors, Steeply sloping site and curved building plan shape, Building Construction: Foundations: no details available Frame: no details available Upper Floors: Concrete floor slabs Roof: Pitched timber frame with timber shingles, (60%) and metal skin External Walls: Slate walls to ground floor and timber cladding and glass panels to upper floors Windows and Doors: large glazed areas as part of specialised design Internal Walls: No detail available Internal Finishes: Carpeting to lower ground floor and floating oak tongued and grooved boarded to upper floors Building Services: Electric under floor heating to all floors, no air handling. External Works: Drainage to septic tank Accommodation: Exhibition areas, restaurant and kitchen, shop, classroom, and field laboratory with staff and ancillary accommodation. Large galleries with under floor heating, Specialist design glass/timber structure. Structural element provides about 70% of cost. </t>
  </si>
  <si>
    <t>The cost for this class of hereditament will usually be between £1100/m2 and £2500/m2 The above ERC reflects the actual size of the beacon. Variations for quality are normally + or 20% Costs exclude external works</t>
  </si>
  <si>
    <t>10281</t>
  </si>
  <si>
    <t>Building Construction Foundations: strip concrete; Frame: part steel and part concrete; Upper Floors: none; Roof: trussed timber with non-asbestos slates; External Walls: cavity block work, rendered externally; Windows and Doors: Softwood windows and aluminium doors; Internal Walls: block work with plaster and some tile finishes. Internal Finishes: vinyl floor coverings with plasterboard and Artex ceilings Building Services: Gas central heating, electrics and intruder alarm. External Works: No detail available Accommodation: Cafe/lecture room, kitchen and servery, foyer and exhibition area, toilets, stores and plant room.</t>
  </si>
  <si>
    <t>Measure to GIA- record and measure external; works</t>
  </si>
  <si>
    <t xml:space="preserve">Photo 1 - Single storey building </t>
  </si>
  <si>
    <t xml:space="preserve">Concrete walkway - nominally 225mm thick - reinforced. Built out from side of concrete wall or block - Average 1m wide. May have cast in supports. </t>
  </si>
  <si>
    <t>Assumed attached to other structural item</t>
  </si>
  <si>
    <t xml:space="preserve">Measure length and width = m2 Thickness Age </t>
  </si>
  <si>
    <t>Precast concrete section - often interlocking, used for dividing material or for containment of materials. Sizes range up to 4 m high and are usually 1 m or 1.2m wide. Variations can be "A "shaped with hollow cores. Thickness usually 100mm.</t>
  </si>
  <si>
    <t>Size, Height and Age</t>
  </si>
  <si>
    <t>Photo 1 - Typical inverted "T" shaped sections. Photo 2 - Typical "T" shaped sections visible with "L" shaped section with attached baffles.</t>
  </si>
  <si>
    <t>10607</t>
  </si>
  <si>
    <t>Precast concrete blocks 1.0m 0.5m x 0.5m approx. Used in industrial locations for massive supports or ballast.</t>
  </si>
  <si>
    <t>Check block sizes. Count number.</t>
  </si>
  <si>
    <t>Photo 1 - Large concrete blocks used for ballast or support. Photo 2 - Blocks used as support.</t>
  </si>
  <si>
    <t>10608</t>
  </si>
  <si>
    <t>Dry stone wall, tapered from base to top. Constructed of stone typical to the locality. Stone work to be coursed to suit local requirements.</t>
  </si>
  <si>
    <t>Cost based on 1.2m high wall.</t>
  </si>
  <si>
    <t>Measure height and length Note if strip foundation is used and record.</t>
  </si>
  <si>
    <t>Add for strip foundation if required.</t>
  </si>
  <si>
    <t>Photo 1 - Typical stone wall with tapered sides and laid generally to course. Photo 2 - 1.4m high dry stone wall coursed. Photo 3 - Dry stone wall 1.4m high - un-coursed.</t>
  </si>
  <si>
    <t>10366</t>
  </si>
  <si>
    <t>Galvanised wire mesh cages filled in layers with wired ties between layers. Layer of stone or pebbles depending on design and location. Sizes of cages may vary from 0.5 x 1.0m x 0.5 m to 3.0m x 1.0m x 1.0m.</t>
  </si>
  <si>
    <t>Cost include for foundation.</t>
  </si>
  <si>
    <t>Length and Height.</t>
  </si>
  <si>
    <t>Photo 1 - Base for gabion wall construction Photo 2 - included wall. Possibly as retaining wall with rock filled gabions. Photo 3 - Typical stepped gabion.</t>
  </si>
  <si>
    <t>10304</t>
  </si>
  <si>
    <t>H section concrete posts set into base with railway sleepers (usually second-hand) set on edge between flanges. Typically used for separation of materials or material containment. Constructed in bays with heights variable depending on the column height and the number of sleepers used.</t>
  </si>
  <si>
    <t>Cost include the erection of the posts.</t>
  </si>
  <si>
    <t>Length, Height, Age and Condition.</t>
  </si>
  <si>
    <t>10605</t>
  </si>
  <si>
    <t>H section steel posts set into base with railway sleepers (usually second-hand) set on edge between flanges. Typically used for separation of materials or material containment. Constructed in bays with heights variable depending on the column height and the number of sleepers used.</t>
  </si>
  <si>
    <t>Photo 1 - H section steel columns with railway sleeper walls in bays.</t>
  </si>
  <si>
    <t>10606</t>
  </si>
  <si>
    <t>Solid brick wall, often in engineering brick , from mass foundation. 225 mm thick. Wall backfilled with earth or loose fill to assist drainage and topped with soil.</t>
  </si>
  <si>
    <t>Length and Height = m2</t>
  </si>
  <si>
    <t>Precast concrete sections built up from mass concrete foundation. Timber system also available. Void will be infilled with soil or stone.</t>
  </si>
  <si>
    <t>Costs are per m2 based on height of wall. Foundation cost included.</t>
  </si>
  <si>
    <t>Photo 1 - Precast concrete crib system of interlocking sections built up from mass concrete foundation. Crib sections filled with soil or stone.</t>
  </si>
  <si>
    <t>10302</t>
  </si>
  <si>
    <t>Area</t>
  </si>
  <si>
    <t>Stone walling , often built to batter to support earth bank. Foundation cost included.</t>
  </si>
  <si>
    <t>Cost includes coping stones.</t>
  </si>
  <si>
    <t>Blockwork - up to 200mm thick.</t>
  </si>
  <si>
    <t>Excludes foundation. Add for fair faced, pointed both sides.</t>
  </si>
  <si>
    <t>Measure length, height and thickness.</t>
  </si>
  <si>
    <t>Photo 1 - Typical blockwork wall - flush pointed.</t>
  </si>
  <si>
    <t>Photo 1 - Vertical crack probably due to linear expansion.</t>
  </si>
  <si>
    <t>10457</t>
  </si>
  <si>
    <t>Corrugated sheet claddings to external walls consisting of single skin asbestos free fibre cement sheeting fixed with hook bolts washers and inclusive of flashings and supporting. Add for 60mm glass fibre insulation and colour coated steel inner liner panels fixed with hook bolts and washers excluding supporting rails.</t>
  </si>
  <si>
    <t>10287</t>
  </si>
  <si>
    <t>Rigid urethane insulation board 50mm, including retaining discs and cutting around ties.</t>
  </si>
  <si>
    <t>Based on wall area = m2</t>
  </si>
  <si>
    <t>10282</t>
  </si>
  <si>
    <t>Injected Insulation.</t>
  </si>
  <si>
    <t>Class A engineering 1/2 brick solid 102mm thick.</t>
  </si>
  <si>
    <t>Class A engineering 1 brick solid 215mm thick.</t>
  </si>
  <si>
    <t>Class A engineering 11/2 brick solid 327mm thick.</t>
  </si>
  <si>
    <t>Class B engineering 1/2 brick solid 102mm thick.</t>
  </si>
  <si>
    <t>Class B engineering 1 brick solid 215mm thick.</t>
  </si>
  <si>
    <t>Class B engineering 11/2 brick solid 327mm thick.</t>
  </si>
  <si>
    <t>Common brick 1/2 brick solid 102mm thick.</t>
  </si>
  <si>
    <t>Common brick 1 brick solid 215mm thick.</t>
  </si>
  <si>
    <t>Common brick 1 1/2 brick solid 327mm thick.</t>
  </si>
  <si>
    <t>Corrugated sheet claddings to external walls consisting of single skin asbestos free fibre cement sheeting fixed with hook bolts washers and inclusive of flashings and supporting.</t>
  </si>
  <si>
    <t>Medium grade facing 1/2 brick solid 102mm thick.</t>
  </si>
  <si>
    <t>Medium grade facing 1 brick solid 215mm thick.</t>
  </si>
  <si>
    <t>Pier constructed of medium grade facing bricks in mortar.</t>
  </si>
  <si>
    <t>10283</t>
  </si>
  <si>
    <t>Profile aluminium sheeting pre-painted, fixed with plastic headed self tapping screws inclusive of flashings and supporting rails but excluding insulation and inner lining sheets.</t>
  </si>
  <si>
    <t>Insulation and inner lining sheets.</t>
  </si>
  <si>
    <t>Support system consisting of steel rails and supports.</t>
  </si>
  <si>
    <t>Profile galvanised steel sheeting, 'plastisol' colour coated and fixed with plastic headed self-tapping screws and inclusive of flashings and supporting rails. Excluding insulation and inner lining sheets.</t>
  </si>
  <si>
    <t>Profile high impact PVCu cladding fixed with clips to softwood battens as above.</t>
  </si>
  <si>
    <t>Photo 1 - Horizontal uPVC shiplap cladding.</t>
  </si>
  <si>
    <t>Reinforced concrete walls finished fair on both faces.</t>
  </si>
  <si>
    <t>Cost exclude foundations</t>
  </si>
  <si>
    <t>Reinforced concrete wall including formwork to both faces excluding foundations.</t>
  </si>
  <si>
    <t>Ledkore type bitumen joints based damp proof course with lapped joints bedded in mortar horizontally to brick walls over 225mm wide.</t>
  </si>
  <si>
    <t>Measure wall length and width to calculate area = m2</t>
  </si>
  <si>
    <t>10289</t>
  </si>
  <si>
    <t>Ledkore type bitumen joints based damp proof course with lapped joints bedded in mortar horizontally to brick walls 102mm wide.</t>
  </si>
  <si>
    <t>Measure total length of wall = m</t>
  </si>
  <si>
    <t>Ledkore type bitumen joints based damp proof course with lapped joints bedded in mortar horizontally to brick walls 215mm wide.</t>
  </si>
  <si>
    <t>Extra over brickwork walls for fair face and pointing one side.</t>
  </si>
  <si>
    <t>Weathering walls - copings. Brick coping in medium grade facing bricks, brick on edge in mortar to 1 brick (215mm) thick wall excluding special bricks.</t>
  </si>
  <si>
    <t>If brick copings are specially shaped, seek advice from NABS.</t>
  </si>
  <si>
    <t>Measure total length = m</t>
  </si>
  <si>
    <t>Photo 1 - Brick Coping.</t>
  </si>
  <si>
    <t>Photo 1 - Brick coping is actually laid flat.</t>
  </si>
  <si>
    <t>Weathering walls - copings. Brick coping in medium grade facing bricks, brick on edge in mortar to 1 brick (327mm) thick wall excluding special bricks.</t>
  </si>
  <si>
    <t>Pre-cast concrete coping 305 x 76mm to 1 brick (215mm) thick wall bedded in mortar Pre-cast concrete coping 417 X 76mm to 1\bd brick (327mm wall).</t>
  </si>
  <si>
    <t>Per m length</t>
  </si>
  <si>
    <t>Photo 1 - Typical precast concrete coping.</t>
  </si>
  <si>
    <t>Pre-cast concrete coping 205 x 76mm to 1 brick (215mm) thick wall bedded in mortar.</t>
  </si>
  <si>
    <t>19mm thick timber shiplap boarded cladding 150mm wide boards fixed with galvanised nails to softwood battens, including battens, excluding insulation and vapour barrier, painted.</t>
  </si>
  <si>
    <t>Photo 1 - Typical shiplap cladding - painted - to gable elevation.</t>
  </si>
  <si>
    <t>19mm thick timber Red Cedar shiplap boarded cladding 150mm wide boards fixed with galvanised nails to softwood battens, including battens, excluding insulation and vapour barrier, painted.</t>
  </si>
  <si>
    <t>Timber studwork partition covered with 12.5mm plasterboard each side and skim coat of plaster, painting 100mm thick.</t>
  </si>
  <si>
    <t>Includes skirting boards but excludes doors, glazed areas and windows.</t>
  </si>
  <si>
    <t>Photo 1 - Typical demountable partitioning.</t>
  </si>
  <si>
    <t>10290</t>
  </si>
  <si>
    <t>Standard pair, flush, solid core inc ironmongery and painting</t>
  </si>
  <si>
    <t>Number of doors.</t>
  </si>
  <si>
    <t>Standard single, flush, hollow core inc ironmongery and painting</t>
  </si>
  <si>
    <t>Standard single, flush, solid core inc ironmongery and painting</t>
  </si>
  <si>
    <t>Softwood, single leaf, inc ironmongery and painting.</t>
  </si>
  <si>
    <t>Two hour partition, gyproc metal stud comprising two layers of 12.5mm fire line board both sides, painting.</t>
  </si>
  <si>
    <t>Timber studwork partition covered with 12.5mm plasterboard each side and skim coat of plaster, painting 150mm thick.</t>
  </si>
  <si>
    <t>WC Cubicles melamine faced cubicles - Standard/economical grade.</t>
  </si>
  <si>
    <t>Excludes sanitary fittings, toilet roll holders. Cost code is for standard grade.</t>
  </si>
  <si>
    <t xml:space="preserve">Count and record - note quality. </t>
  </si>
  <si>
    <t>Photo 1 - Typical basic quality cubicles. Photo 2 - High quality units.</t>
  </si>
  <si>
    <t>Excludes sanitary fittings, toilet roll holders.</t>
  </si>
  <si>
    <t>Count and record.</t>
  </si>
  <si>
    <t>60mm glass fibre insulation and colour coated galvanised steel inner liner panels fixed with hook bolts and washers excluding supporting rails.</t>
  </si>
  <si>
    <t>In addition to basic building shell.</t>
  </si>
  <si>
    <t>Area of lining material = m2 &amp; Age.</t>
  </si>
  <si>
    <t>10288</t>
  </si>
  <si>
    <t>2mm acid resistant sheet membrane including fully welded joints.</t>
  </si>
  <si>
    <t>Area of lining material &amp; Age.</t>
  </si>
  <si>
    <t>5mm glass reinforced laminate applied in three coats.</t>
  </si>
  <si>
    <t>Glazed ceramic wall tiling including epoxy adhesive and grout.</t>
  </si>
  <si>
    <t>2mm thick liquid applied polyurethane membrane.</t>
  </si>
  <si>
    <t>Specialist brick to inside of kilns, chimneys and high temperature burners, flues etc.</t>
  </si>
  <si>
    <t xml:space="preserve">  Warehouse - Light steel Frame - Un-insulated Building Construction: Foundations: Concrete pad and strip foundations with 250mm mesh reinforced concrete slab Frame: Light steel frame Upper Floors: None Roof: Single skin profiled protected metal, fixed to steel purlins with plastic headed screws, translucent sheet glazing: rainwater gutters, down pipes and drainage. External Walls Single skin profiled protected metal cladding, fixed to horizontal steel rails with plastic headed screws, translucent sheet glazing; access door goods/personnel. May have 100mm brickwork/blockwork infill to 1.0m; Windows and Doors: Single glazed windows in metal frames. Steel doors set within metal frames. Internal Walls: Block walls to toilets Internal Finishes: None- Paint to toilets Building Services: Electric light and power, water laid on, toilets, unheated. Accommodation: Single storey un-insulated warehouse building </t>
  </si>
  <si>
    <t xml:space="preserve">_x000D_
 Costs exclude external works and piling_x000D_
_x000D_
</t>
  </si>
  <si>
    <t xml:space="preserve">_x000D_
 Measure to GIA_x000D_
 Height to eaves_x000D_
_x000D_
</t>
  </si>
  <si>
    <t xml:space="preserve">_x000D_
 CCTV, Security fencing, standby generators, compressors , fire protection_x000D_
_x000D_
</t>
  </si>
  <si>
    <t xml:space="preserve">_x000D_
 Photo 1- Typical light warehouse-2500m2_x000D_
_x000D_
</t>
  </si>
  <si>
    <t>10320</t>
  </si>
  <si>
    <t>10611</t>
  </si>
  <si>
    <t>10612</t>
  </si>
  <si>
    <t>10613</t>
  </si>
  <si>
    <t>10614</t>
  </si>
  <si>
    <t xml:space="preserve">  Warehouses - Medium - Un-insulated  Building Construction: Foundations: Concrete pad and strip foundations with 250mm mesh reinforced concrete slab Frame: Light steel frame Upper Floors: None Roof: Single skin profiled protected metal, fixed to steel purlins with plastic headed screws, translucent sheet glazing: rainwater gutters, down pipes and drainage. External Walls: ; single skin profiled protected metal cladding, fixed to horizontal steel rails with plastic headed screws, translucent sheet glazing; access door goods/personnel. May have 100mm brickwork/blockwork to 1.0m Windows and Doors: Single glazed windows in metal frames. Steel doors set within metal frames. Internal Walls: Block walls to toilet. Internal Finishes: None- paint to toilet. Building Services: Electric light and power, water laid on, toilets, unheated. </t>
  </si>
  <si>
    <t xml:space="preserve">_x000D_
 Costs exclude piling and external works._x000D_
_x000D_
</t>
  </si>
  <si>
    <t>_x000D_
 Photo 1 -  small ware house &lt;250m2 - with unloading dock_x000D_
 Photo 2 -  warehouse  about 300m2- sloping site location_x000D_
 Photo 3 - large warehouse</t>
  </si>
  <si>
    <t>10321</t>
  </si>
  <si>
    <t>10628</t>
  </si>
  <si>
    <t>10629</t>
  </si>
  <si>
    <t>10630</t>
  </si>
  <si>
    <t>Commonly found in the reception halls of Energy from Waste Plants. Purpose of the Bunker is to provide waste storage capacity above ground and usually accessed via a ramp or raised tipping platform. The bunker is constructed in a single pour, walls 0.5m thick and housed within main structure of the waste facility to minimise the escape of odours. Overhead grab cranes used to mix and break up the incoming waste, to ensure homogeneity of feed to the combustion chambers. Volume of the bunker is &gt;1000m3</t>
  </si>
  <si>
    <t>Bunker Construction only included</t>
  </si>
  <si>
    <t>Internal volume costs adjusted for wall thickness.</t>
  </si>
  <si>
    <t>Above Ground Waste Storage Bunker</t>
  </si>
  <si>
    <t>&gt;1000m3</t>
  </si>
  <si>
    <t>Commonly found in the reception halls of Energy from Waste Plants. Purpose of the Bunker is to provide waste storage capacity below the tipping floor. Waste vehicles reverse on floor or platform and discharge waste into a chute that feeds into the bunker. The bunker is constructed in a single pour, walls 0.5m thick and housed within main structure of the waste facility to minimise the escape of odours. Overhead grab cranes used to mix and break up the incoming waste, to ensure homogeneity of feed to the combustion chambers. Volume of the bunker is &gt;1000m3</t>
  </si>
  <si>
    <t xml:space="preserve">Above Ground Waste Storage Bunker above tipper floor. </t>
  </si>
  <si>
    <t>Commonly found in the reception halls of Energy from Waste Plants.. Purpose of the bunker is to provide waste storage capacity below ground and below the tipping floor. The bunker is constructed in a single pour, walls 0.5m thick. Housed within main structure of the waste facility to minimise the escape of odours. Overhead grab cranes used to mix and break up the incoming waste, to ensure homogeneity of feed to the combustion chambers. Volume of the bunker is &gt;1000m3</t>
  </si>
  <si>
    <t>Below Ground Waste Storage Bunker</t>
  </si>
  <si>
    <t xml:space="preserve">Commonly found in the waste reception halls of Energy From Waste Plants where the tipping floor discharges waste into chute fed or below floor bunkers. The separator walls are normally constructed in a single pour and 0.5m thick. </t>
  </si>
  <si>
    <t>Concrete Wall construction only.</t>
  </si>
  <si>
    <t>Volume of concrete wall</t>
  </si>
  <si>
    <t>Walls can vary up to 900mm in thickness. Cost here is for 500mm thick wall</t>
  </si>
  <si>
    <t>Separator walls</t>
  </si>
  <si>
    <t>Construction comprises RC Foundations and ground slab; Steel frame; Steel Stairs; Aluminium Clad Pitched Roof; Metal Cladding or concrete block walls. Double Glazed uPVC Windows; Steel doors and roller shutters doors to tipping floor. Office Block  RC partitions; Flush doors; Painted and tiled walls; vinyl or carpet flooring; suspended ceilings; Sanitary ware. LTHW to offices; extract fans; power/lights; fire alarm; lift. Cost is for the Building only excludes external works and drainage.</t>
  </si>
  <si>
    <t xml:space="preserve">Building only excludes external works and drainage. </t>
  </si>
  <si>
    <t>Cost is for housing or settings Electric weighbridges and weigh beams operate by load cells resting on over site concrete. Weighbridges are generally 3 metres wide and 12 to 15 metres long: a 450mm depth is required below the weighbridge to house the load cells. This may be achieved by a shallow pit or, more usually, by the use of access ramps and a flat concrete approach at each end to a raised plate level Weighing capacity is usually 20,30,40 or 50 tonnes.</t>
  </si>
  <si>
    <t>Overall size of pit or individual cell support blocks Weighbridge plates are generally 3 m wide and between 12 - 15 m long. These are not rateable it is the supports, settings and founds to them that are Class 4.</t>
  </si>
  <si>
    <t>Supports, settings and founds together with access ramps.</t>
  </si>
  <si>
    <t>Weighbridge plates</t>
  </si>
  <si>
    <t>Ramped access - concrete , steel or tarmac. Control cabins or kiosks.</t>
  </si>
  <si>
    <t>Photo 1 - Typical weighbridge plate over pit.</t>
  </si>
  <si>
    <t>10700</t>
  </si>
  <si>
    <t>Cost is for the pit that houses the mechanical weighing equipment on which a metal plate and rail track sits. Pits normally have a depth of up to 1.2 and the length and width of the plate will depend on the size of the rolling stock. The pit is required below the weighbridge to house the mechanical load cells. Weighing capacity is usually up to 20 tonnes.</t>
  </si>
  <si>
    <t>Overall size of pit.</t>
  </si>
  <si>
    <t>Control cabins or kiosks.</t>
  </si>
  <si>
    <t>Cost is for the pit that houses the mechanical weighing equipment on which a metal plate and rail track sits. Pits normally have a depth between 1.2  and 1.5 metres and the length and width of the plate will depend on the size of the rolling stock. The pit is required below the weighbridge to house the mechanical load cells. Weighing capacity is usually up to 50 tonnes.</t>
  </si>
  <si>
    <t xml:space="preserve">Overall size of pit. </t>
  </si>
  <si>
    <t>Photo 1 Typical weighbridge plate over pit.</t>
  </si>
  <si>
    <t>Cost is for the pit that houses the mechanical weighing equipment on which a metal plate, flush with the road surface sits. Weighbridges are generally 3 metres wide and 12 to 15 metres long: a 450mm depth is required below the weighbridge to house the mechanical load cells. Weighing capacity is usually up to tonnes.</t>
  </si>
  <si>
    <t>Care must be exercised to ensure that the mechanical pit costs do not exceed those for the equivalent load cell setup.</t>
  </si>
  <si>
    <t>Cost is for the pit that houses the mechanical weighing equipment on which a metal plate, flush with the road surface sits. Weighbridges are generally 3 metres wide and 12 to 15 metres long: a 450mm depth is required below the weighbridge to house the mechanical load cells. Weighing capacity is usually up to  50 tonnes.</t>
  </si>
  <si>
    <t>Weigh beams are generally 3 metres wide and 750mm long; a 275mm deep box is set in the concrete or tarmac paving to house the beams. Cost is for housing or settings Instead of having a large plate a series of Weigh beams are normally installed. A 275mm deep box is set in the concrete or tarmac paving to house the beams over a length of 15 m there may be 4 or 5 of these beams. Within the  pits is set the electrical cells on which a steel plate sits. The lorry parks an axle over the steel plate and the weight of the vehicle is measured. Not every axle has to be over a plate at one time. The cost of a single  box / pit  is given but additions are required for the concrete / tarmac area between 9 this is often re-enforced )</t>
  </si>
  <si>
    <t xml:space="preserve">For cost of concrete between pits see Item Code 300065. </t>
  </si>
  <si>
    <t>Overall size of pit or individual cell support blocks</t>
  </si>
  <si>
    <t>Photo 1 - Above ground unit with sloped access ramp. Photo 2 - ground level weigh beam Photo 3 - Typical site installation- ramped roadway</t>
  </si>
  <si>
    <t xml:space="preserve">32F52A </t>
  </si>
  <si>
    <t xml:space="preserve">32F54A </t>
  </si>
  <si>
    <t xml:space="preserve">32F56A </t>
  </si>
  <si>
    <t>Civics (External Sports Facilities)</t>
  </si>
  <si>
    <t>(Pitches, Tennis Courts, etc.)</t>
  </si>
  <si>
    <t>Seq</t>
  </si>
  <si>
    <t>Val_Id</t>
  </si>
  <si>
    <t>524 ft³ / min</t>
  </si>
  <si>
    <t>760 ft³ / min</t>
  </si>
  <si>
    <t>1019 ft³ / min</t>
  </si>
  <si>
    <t>1500 ft³ / min</t>
  </si>
  <si>
    <t>2200 ft³ / min</t>
  </si>
  <si>
    <t>4300 ft³ / min</t>
  </si>
  <si>
    <t>5000 ft³ / min</t>
  </si>
  <si>
    <t>50000 ft³ / min</t>
  </si>
  <si>
    <t>100000 ft³ / min</t>
  </si>
  <si>
    <t>160000 ft³ / min</t>
  </si>
  <si>
    <t>32F52A</t>
  </si>
  <si>
    <t>32F54A</t>
  </si>
  <si>
    <t>32F56A</t>
  </si>
  <si>
    <t>Wales, Scotland, Northern Ireland - use this ERC
England - Under the Green Agenda (SI 2022 No. 405) - valuer judgement of £0 ERC</t>
  </si>
  <si>
    <t>Wales, Scotland, Northern Ireland - use this ERC
England - Under the Green Agenda (SI 2022 No. 405) - below 50 kW valuer judgement of £0 ERC 
above 50 kW valuer judgement of 10% this ERC</t>
  </si>
  <si>
    <t>Wales, Scotland, Northern Ireland - use this ERC
England - Under the Green Agenda (SI 2022 No. 405) - valuer judgement of 10% ERC</t>
  </si>
  <si>
    <t>Wales, Scotland, Northern Ireland - use this ERC
England - Under the Green Agenda (SI 2022 No. 405) - valuer judgement of 50% ERC</t>
  </si>
  <si>
    <t>Custody centres</t>
  </si>
  <si>
    <t>Firearms training facility</t>
  </si>
  <si>
    <t>A shooting range, firing range or gun range, a specialized facility designed for firearms qualifications, training or practice.</t>
  </si>
  <si>
    <t>Police Stations with Custody</t>
  </si>
  <si>
    <t>63A00A, 63A00B</t>
  </si>
  <si>
    <t>63M0A26</t>
  </si>
  <si>
    <t>Non-'Subject to Scheme Cost Categories</t>
  </si>
  <si>
    <t>Electrics2</t>
  </si>
  <si>
    <t>GeneralNonSchemeCosts Index</t>
  </si>
  <si>
    <t>General Non Scheme Costs</t>
  </si>
  <si>
    <t>60F00C, 60F00D, 60F00E, 60F00G</t>
  </si>
  <si>
    <t>Redirected to 60F00B</t>
  </si>
  <si>
    <t>These costs should be cross-referenced to the  MOD Memorandum of Agreement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</si>
</sst>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quot;£&quot;#,##0_);[Red]\(&quot;£&quot;#,##0\)"/>
    <numFmt numFmtId="165" formatCode="&quot;£&quot;#,##0.00_);[Red]\(&quot;£&quot;#,##0.00\)"/>
    <numFmt numFmtId="166" formatCode="_(&quot;£&quot;* #,##0_);_(&quot;£&quot;* \(#,##0\);_(&quot;£&quot;* &quot;-&quot;_);_(@_)"/>
    <numFmt numFmtId="167" formatCode="_(&quot;£&quot;* #,##0.00_);_(&quot;£&quot;* \(#,##0.00\);_(&quot;£&quot;* &quot;-&quot;??_);_(@_)"/>
    <numFmt numFmtId="168" formatCode="_(* #,##0.00_);_(* \(#,##0.00\);_(* &quot;-&quot;??_);_(@_)"/>
    <numFmt numFmtId="169" formatCode="&quot;£&quot;#,##0_);\(&quot;£&quot;#,##0\)"/>
    <numFmt numFmtId="170" formatCode="0.0"/>
    <numFmt numFmtId="171" formatCode="0.0%"/>
    <numFmt numFmtId="172" formatCode="&quot;£&quot;#,##0"/>
    <numFmt numFmtId="173" formatCode="_-[$€-2]* #,##0.00_-;\-[$€-2]* #,##0.00_-;_-[$€-2]* &quot;-&quot;??_-"/>
    <numFmt numFmtId="174" formatCode="_-&quot;£&quot;* #,##0_-;\-&quot;£&quot;* #,##0_-;_-&quot;£&quot;* &quot;-&quot;??_-;_-@_-"/>
    <numFmt numFmtId="175" formatCode="0.000"/>
    <numFmt numFmtId="176" formatCode="&quot;&quot;"/>
    <numFmt numFmtId="177" formatCode="_-* #,##0.000_-;\-* #,##0.000_-;_-* &quot;-&quot;??_-;_-@_-"/>
  </numFmts>
  <fonts count="63" x14ac:knownFonts="1">
    <font>
      <sz val="11"/>
      <color theme="1"/>
      <name val="Calibri"/>
      <family val="2"/>
      <scheme val="minor"/>
    </font>
    <font>
      <sz val="11"/>
      <color theme="1"/>
      <name val="Arial"/>
      <family val="2"/>
    </font>
    <font>
      <b/>
      <sz val="11"/>
      <color theme="1"/>
      <name val="Arial"/>
      <family val="2"/>
    </font>
    <font>
      <b/>
      <sz val="12"/>
      <name val="Arial"/>
      <family val="2"/>
    </font>
    <font>
      <sz val="12"/>
      <name val="Arial"/>
      <family val="2"/>
    </font>
    <font>
      <b/>
      <sz val="11"/>
      <name val="Arial"/>
      <family val="2"/>
    </font>
    <font>
      <sz val="11"/>
      <name val="Arial"/>
      <family val="2"/>
    </font>
    <font>
      <sz val="11"/>
      <color rgb="FF000000"/>
      <name val="Arial"/>
      <family val="2"/>
    </font>
    <font>
      <b/>
      <sz val="12"/>
      <color theme="1"/>
      <name val="Arial"/>
      <family val="2"/>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b/>
      <sz val="11"/>
      <color theme="1"/>
      <name val="Calibri"/>
      <family val="2"/>
      <scheme val="minor"/>
    </font>
    <font>
      <b/>
      <sz val="10"/>
      <name val="Arial"/>
      <family val="2"/>
    </font>
    <font>
      <b/>
      <sz val="9"/>
      <color indexed="81"/>
      <name val="Tahoma"/>
      <family val="2"/>
    </font>
    <font>
      <sz val="9"/>
      <color indexed="81"/>
      <name val="Tahoma"/>
      <family val="2"/>
    </font>
    <font>
      <sz val="12"/>
      <color rgb="FF000000"/>
      <name val="Arial"/>
      <family val="2"/>
    </font>
    <font>
      <b/>
      <sz val="12"/>
      <color rgb="FF000000"/>
      <name val="Arial"/>
      <family val="2"/>
    </font>
    <font>
      <sz val="11"/>
      <color theme="1"/>
      <name val="Arial Unicode MS"/>
      <family val="2"/>
    </font>
    <font>
      <sz val="12"/>
      <color theme="1"/>
      <name val="Arial"/>
      <family val="2"/>
    </font>
    <font>
      <sz val="10"/>
      <name val="Arial"/>
      <family val="2"/>
    </font>
    <font>
      <u/>
      <sz val="11"/>
      <color theme="10"/>
      <name val="Calibri"/>
      <family val="2"/>
      <scheme val="minor"/>
    </font>
    <font>
      <b/>
      <u/>
      <sz val="11"/>
      <color theme="10"/>
      <name val="Arial"/>
      <family val="2"/>
    </font>
    <font>
      <b/>
      <sz val="11"/>
      <color theme="4" tint="-0.249977111117893"/>
      <name val="Arial"/>
      <family val="2"/>
    </font>
    <font>
      <b/>
      <sz val="12"/>
      <color theme="1"/>
      <name val="Calibri"/>
      <family val="2"/>
      <scheme val="minor"/>
    </font>
    <font>
      <sz val="11"/>
      <color theme="1"/>
      <name val="Calibri"/>
      <family val="2"/>
      <scheme val="minor"/>
    </font>
    <font>
      <b/>
      <sz val="11"/>
      <color rgb="FFFFFFFF"/>
      <name val="Calibri"/>
      <family val="2"/>
      <scheme val="minor"/>
    </font>
    <font>
      <sz val="11"/>
      <color rgb="FF333333"/>
      <name val="Calibri"/>
      <family val="2"/>
      <scheme val="minor"/>
    </font>
    <font>
      <u/>
      <sz val="11"/>
      <color rgb="FFFF0000"/>
      <name val="Calibri"/>
      <family val="2"/>
      <scheme val="minor"/>
    </font>
    <font>
      <sz val="11"/>
      <name val="Calibri"/>
      <family val="2"/>
      <scheme val="minor"/>
    </font>
    <font>
      <b/>
      <sz val="14"/>
      <color rgb="FFFF0000"/>
      <name val="Arial"/>
      <family val="2"/>
    </font>
    <font>
      <sz val="11"/>
      <color rgb="FFFF0000"/>
      <name val="Calibri"/>
      <family val="2"/>
      <scheme val="minor"/>
    </font>
    <font>
      <i/>
      <sz val="11"/>
      <name val="Arial"/>
      <family val="2"/>
    </font>
    <font>
      <b/>
      <sz val="14"/>
      <color rgb="FFFF0000"/>
      <name val="Calibri"/>
      <family val="2"/>
      <scheme val="minor"/>
    </font>
    <font>
      <b/>
      <sz val="16"/>
      <name val="Arial"/>
      <family val="2"/>
    </font>
    <font>
      <sz val="10"/>
      <color indexed="8"/>
      <name val="Arial"/>
      <family val="2"/>
    </font>
    <font>
      <sz val="11"/>
      <color rgb="FFFF0000"/>
      <name val="Arial"/>
      <family val="2"/>
    </font>
    <font>
      <sz val="12"/>
      <color indexed="8"/>
      <name val="Arial"/>
      <family val="2"/>
    </font>
    <font>
      <b/>
      <sz val="12"/>
      <color indexed="8"/>
      <name val="Arial"/>
      <family val="2"/>
    </font>
    <font>
      <b/>
      <sz val="16"/>
      <color indexed="10"/>
      <name val="Arial"/>
      <family val="2"/>
    </font>
    <font>
      <b/>
      <sz val="14"/>
      <color theme="1"/>
      <name val="Arial"/>
      <family val="2"/>
    </font>
    <font>
      <b/>
      <sz val="14"/>
      <name val="Arial"/>
      <family val="2"/>
    </font>
    <font>
      <sz val="14"/>
      <color theme="1"/>
      <name val="Arial"/>
      <family val="2"/>
    </font>
    <font>
      <b/>
      <sz val="11"/>
      <color rgb="FF333333"/>
      <name val="Calibri"/>
      <family val="2"/>
      <scheme val="minor"/>
    </font>
    <font>
      <sz val="11"/>
      <color rgb="FFFFFFFF"/>
      <name val="Calibri"/>
      <family val="2"/>
      <scheme val="minor"/>
    </font>
    <font>
      <b/>
      <sz val="11"/>
      <name val="Calibri"/>
      <family val="2"/>
      <scheme val="minor"/>
    </font>
  </fonts>
  <fills count="5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92D050"/>
        <bgColor indexed="64"/>
      </patternFill>
    </fill>
    <fill>
      <patternFill patternType="solid">
        <fgColor rgb="FFFFFFCC"/>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FFFF99"/>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rgb="FF507CD1"/>
        <bgColor indexed="64"/>
      </patternFill>
    </fill>
    <fill>
      <patternFill patternType="solid">
        <fgColor rgb="FFEFF3FB"/>
        <bgColor indexed="64"/>
      </patternFill>
    </fill>
    <fill>
      <patternFill patternType="solid">
        <fgColor rgb="FFFFFFFF"/>
        <bgColor indexed="64"/>
      </patternFill>
    </fill>
    <fill>
      <patternFill patternType="solid">
        <fgColor rgb="FFFFFF00"/>
        <bgColor indexed="64"/>
      </patternFill>
    </fill>
    <fill>
      <patternFill patternType="solid">
        <fgColor indexed="22"/>
        <bgColor indexed="0"/>
      </patternFill>
    </fill>
    <fill>
      <patternFill patternType="solid">
        <fgColor indexed="22"/>
        <bgColor indexed="64"/>
      </patternFill>
    </fill>
    <fill>
      <patternFill patternType="solid">
        <fgColor rgb="FF00B0F0"/>
        <bgColor indexed="64"/>
      </patternFill>
    </fill>
    <fill>
      <patternFill patternType="solid">
        <fgColor rgb="FFFF99FF"/>
        <bgColor indexed="64"/>
      </patternFill>
    </fill>
    <fill>
      <patternFill patternType="solid">
        <fgColor rgb="FFFFC000"/>
        <bgColor indexed="64"/>
      </patternFill>
    </fill>
    <fill>
      <patternFill patternType="solid">
        <fgColor rgb="FF00B050"/>
        <bgColor indexed="64"/>
      </patternFill>
    </fill>
    <fill>
      <patternFill patternType="solid">
        <fgColor theme="8" tint="0.59999389629810485"/>
        <bgColor indexed="64"/>
      </patternFill>
    </fill>
    <fill>
      <patternFill patternType="solid">
        <fgColor rgb="FFFF0000"/>
        <bgColor indexed="64"/>
      </patternFill>
    </fill>
    <fill>
      <patternFill patternType="solid">
        <fgColor theme="8" tint="0.79998168889431442"/>
        <bgColor indexed="64"/>
      </patternFill>
    </fill>
  </fills>
  <borders count="57">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ck">
        <color indexed="64"/>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bottom/>
      <diagonal/>
    </border>
    <border>
      <left style="thick">
        <color indexed="64"/>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64">
    <xf numFmtId="0" fontId="0" fillId="0" borderId="0"/>
    <xf numFmtId="0" fontId="9" fillId="0" borderId="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2" fillId="16"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13" fillId="7" borderId="0" applyNumberFormat="0" applyBorder="0" applyAlignment="0" applyProtection="0"/>
    <xf numFmtId="0" fontId="14" fillId="24" borderId="24" applyNumberFormat="0" applyAlignment="0" applyProtection="0"/>
    <xf numFmtId="0" fontId="15" fillId="25" borderId="25" applyNumberFormat="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73" fontId="9" fillId="0" borderId="0" applyFont="0" applyFill="0" applyBorder="0" applyAlignment="0" applyProtection="0"/>
    <xf numFmtId="0" fontId="16" fillId="0" borderId="0" applyNumberFormat="0" applyFill="0" applyBorder="0" applyAlignment="0" applyProtection="0"/>
    <xf numFmtId="0" fontId="17" fillId="8" borderId="0" applyNumberFormat="0" applyBorder="0" applyAlignment="0" applyProtection="0"/>
    <xf numFmtId="0" fontId="18" fillId="0" borderId="26" applyNumberFormat="0" applyFill="0" applyAlignment="0" applyProtection="0"/>
    <xf numFmtId="0" fontId="19" fillId="0" borderId="27" applyNumberFormat="0" applyFill="0" applyAlignment="0" applyProtection="0"/>
    <xf numFmtId="0" fontId="20" fillId="0" borderId="28" applyNumberFormat="0" applyFill="0" applyAlignment="0" applyProtection="0"/>
    <xf numFmtId="0" fontId="20" fillId="0" borderId="0" applyNumberFormat="0" applyFill="0" applyBorder="0" applyAlignment="0" applyProtection="0"/>
    <xf numFmtId="0" fontId="10" fillId="0" borderId="0" applyNumberFormat="0" applyFill="0" applyBorder="0" applyAlignment="0" applyProtection="0">
      <alignment vertical="top"/>
      <protection locked="0"/>
    </xf>
    <xf numFmtId="0" fontId="21" fillId="11" borderId="24" applyNumberFormat="0" applyAlignment="0" applyProtection="0"/>
    <xf numFmtId="0" fontId="22" fillId="0" borderId="29" applyNumberFormat="0" applyFill="0" applyAlignment="0" applyProtection="0"/>
    <xf numFmtId="0" fontId="23" fillId="26" borderId="0" applyNumberFormat="0" applyBorder="0" applyAlignment="0" applyProtection="0"/>
    <xf numFmtId="0" fontId="9" fillId="0" borderId="0"/>
    <xf numFmtId="0" fontId="4" fillId="27" borderId="30" applyNumberFormat="0" applyFont="0" applyAlignment="0" applyProtection="0"/>
    <xf numFmtId="0" fontId="24" fillId="24" borderId="31" applyNumberFormat="0" applyAlignment="0" applyProtection="0"/>
    <xf numFmtId="9" fontId="9" fillId="0" borderId="0" applyFont="0" applyFill="0" applyBorder="0" applyAlignment="0" applyProtection="0"/>
    <xf numFmtId="9" fontId="9" fillId="0" borderId="0" applyFont="0" applyFill="0" applyBorder="0" applyAlignment="0" applyProtection="0"/>
    <xf numFmtId="0" fontId="25" fillId="0" borderId="0" applyNumberFormat="0" applyFill="0" applyBorder="0" applyAlignment="0" applyProtection="0"/>
    <xf numFmtId="0" fontId="26" fillId="0" borderId="32" applyNumberFormat="0" applyFill="0" applyAlignment="0" applyProtection="0"/>
    <xf numFmtId="0" fontId="27" fillId="0" borderId="0" applyNumberFormat="0" applyFill="0" applyBorder="0" applyAlignment="0" applyProtection="0"/>
    <xf numFmtId="0" fontId="28" fillId="0" borderId="0"/>
    <xf numFmtId="168" fontId="28" fillId="0" borderId="0" applyFont="0" applyFill="0" applyBorder="0" applyAlignment="0" applyProtection="0"/>
    <xf numFmtId="173" fontId="28"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37" fillId="0" borderId="0"/>
    <xf numFmtId="0" fontId="38" fillId="0" borderId="0" applyNumberFormat="0" applyFill="0" applyBorder="0" applyAlignment="0" applyProtection="0"/>
    <xf numFmtId="168" fontId="37" fillId="0" borderId="0" applyFont="0" applyFill="0" applyBorder="0" applyAlignment="0" applyProtection="0"/>
    <xf numFmtId="9" fontId="42" fillId="0" borderId="0" applyFont="0" applyFill="0" applyBorder="0" applyAlignment="0" applyProtection="0"/>
    <xf numFmtId="0" fontId="9" fillId="0" borderId="0"/>
    <xf numFmtId="0" fontId="52" fillId="0" borderId="0"/>
    <xf numFmtId="0" fontId="52" fillId="0" borderId="0"/>
  </cellStyleXfs>
  <cellXfs count="608">
    <xf numFmtId="0" fontId="0" fillId="0" borderId="0" xfId="0"/>
    <xf numFmtId="0" fontId="1" fillId="0" borderId="0" xfId="0" applyFont="1"/>
    <xf numFmtId="0" fontId="6" fillId="0" borderId="3" xfId="0" applyFont="1" applyBorder="1" applyAlignment="1">
      <alignment horizontal="center" vertical="center" wrapText="1"/>
    </xf>
    <xf numFmtId="9" fontId="6" fillId="0" borderId="4" xfId="0" applyNumberFormat="1" applyFont="1" applyBorder="1" applyAlignment="1">
      <alignment horizontal="center" vertical="center" wrapText="1"/>
    </xf>
    <xf numFmtId="9" fontId="6" fillId="3" borderId="4" xfId="0" applyNumberFormat="1" applyFont="1" applyFill="1" applyBorder="1" applyAlignment="1">
      <alignment horizontal="center" vertical="center" wrapText="1"/>
    </xf>
    <xf numFmtId="171" fontId="6" fillId="0" borderId="4" xfId="0" applyNumberFormat="1" applyFont="1" applyBorder="1" applyAlignment="1">
      <alignment horizontal="center" vertical="center" wrapText="1"/>
    </xf>
    <xf numFmtId="9" fontId="6" fillId="0" borderId="4" xfId="0" quotePrefix="1" applyNumberFormat="1" applyFont="1" applyBorder="1" applyAlignment="1">
      <alignment horizontal="center" vertical="center" wrapText="1"/>
    </xf>
    <xf numFmtId="9" fontId="6" fillId="2" borderId="4" xfId="0" applyNumberFormat="1" applyFont="1" applyFill="1" applyBorder="1" applyAlignment="1">
      <alignment horizontal="center" vertical="center" wrapText="1"/>
    </xf>
    <xf numFmtId="0" fontId="2" fillId="0" borderId="7" xfId="0" applyFont="1" applyBorder="1" applyAlignment="1">
      <alignment horizontal="center"/>
    </xf>
    <xf numFmtId="0" fontId="1" fillId="0" borderId="7" xfId="0" applyFont="1" applyBorder="1"/>
    <xf numFmtId="0" fontId="0" fillId="4" borderId="0" xfId="0" applyFill="1"/>
    <xf numFmtId="0" fontId="5" fillId="0" borderId="11" xfId="0" applyFont="1" applyBorder="1" applyAlignment="1">
      <alignment vertical="center" wrapText="1"/>
    </xf>
    <xf numFmtId="0" fontId="5" fillId="0" borderId="10" xfId="0" applyFont="1" applyBorder="1" applyAlignment="1">
      <alignment horizontal="center" vertical="center" wrapText="1"/>
    </xf>
    <xf numFmtId="0" fontId="6" fillId="0" borderId="11" xfId="0" applyFont="1" applyBorder="1" applyAlignment="1">
      <alignment vertical="center" wrapText="1"/>
    </xf>
    <xf numFmtId="0" fontId="6" fillId="0" borderId="10" xfId="0" applyFont="1" applyBorder="1" applyAlignment="1">
      <alignment horizontal="center" vertical="center" wrapText="1"/>
    </xf>
    <xf numFmtId="0" fontId="0" fillId="0" borderId="0" xfId="0" applyAlignment="1">
      <alignment horizontal="center"/>
    </xf>
    <xf numFmtId="164" fontId="6" fillId="0" borderId="10" xfId="0" applyNumberFormat="1" applyFont="1" applyBorder="1" applyAlignment="1">
      <alignment horizontal="center" vertical="center" wrapText="1"/>
    </xf>
    <xf numFmtId="0" fontId="6" fillId="0" borderId="7" xfId="0" applyFont="1" applyBorder="1" applyAlignment="1">
      <alignment vertical="center" wrapText="1"/>
    </xf>
    <xf numFmtId="0" fontId="5" fillId="0" borderId="12" xfId="0" applyFont="1" applyBorder="1" applyAlignment="1">
      <alignment horizontal="center" vertical="center" wrapText="1"/>
    </xf>
    <xf numFmtId="0" fontId="7" fillId="0" borderId="11" xfId="0" applyFont="1" applyBorder="1" applyAlignment="1">
      <alignment vertical="center" wrapText="1"/>
    </xf>
    <xf numFmtId="172" fontId="6" fillId="0" borderId="10" xfId="0" applyNumberFormat="1" applyFont="1" applyBorder="1" applyAlignment="1">
      <alignment horizontal="center" vertical="center" wrapText="1"/>
    </xf>
    <xf numFmtId="172" fontId="0" fillId="0" borderId="0" xfId="0" applyNumberFormat="1" applyAlignment="1">
      <alignment horizontal="center"/>
    </xf>
    <xf numFmtId="3" fontId="5" fillId="0" borderId="12" xfId="0" applyNumberFormat="1" applyFont="1" applyBorder="1" applyAlignment="1">
      <alignment horizontal="center" vertical="center" wrapText="1"/>
    </xf>
    <xf numFmtId="169" fontId="6" fillId="0" borderId="12" xfId="0" applyNumberFormat="1" applyFont="1" applyBorder="1" applyAlignment="1">
      <alignment horizontal="center" vertical="center" wrapText="1"/>
    </xf>
    <xf numFmtId="0" fontId="6" fillId="0" borderId="7" xfId="0" applyFont="1" applyBorder="1" applyAlignment="1">
      <alignment horizontal="left" vertical="center" wrapText="1" indent="4"/>
    </xf>
    <xf numFmtId="0" fontId="6" fillId="0" borderId="11" xfId="0" applyFont="1" applyBorder="1" applyAlignment="1">
      <alignment horizontal="left" vertical="center" wrapText="1" indent="4"/>
    </xf>
    <xf numFmtId="0" fontId="5" fillId="0" borderId="7" xfId="0" applyFont="1" applyBorder="1" applyAlignment="1">
      <alignment vertical="center" wrapText="1"/>
    </xf>
    <xf numFmtId="0" fontId="5" fillId="0" borderId="7" xfId="0" applyFont="1" applyBorder="1" applyAlignment="1">
      <alignment horizontal="center" vertical="center" wrapText="1"/>
    </xf>
    <xf numFmtId="0" fontId="3" fillId="5" borderId="1"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8" fillId="5" borderId="7" xfId="0" applyFont="1" applyFill="1" applyBorder="1" applyAlignment="1">
      <alignment horizontal="left" vertical="center"/>
    </xf>
    <xf numFmtId="0" fontId="8" fillId="5" borderId="13" xfId="0" applyFont="1" applyFill="1" applyBorder="1" applyAlignment="1">
      <alignment horizontal="left" vertical="center"/>
    </xf>
    <xf numFmtId="0" fontId="8" fillId="5" borderId="12" xfId="0" applyFont="1" applyFill="1" applyBorder="1" applyAlignment="1">
      <alignment horizontal="left" vertical="center"/>
    </xf>
    <xf numFmtId="0" fontId="6" fillId="0" borderId="7" xfId="0" applyFont="1" applyBorder="1" applyAlignment="1">
      <alignment horizontal="center" vertical="center" wrapText="1"/>
    </xf>
    <xf numFmtId="0" fontId="6" fillId="0" borderId="23" xfId="0" applyFont="1" applyBorder="1" applyAlignment="1">
      <alignment vertical="center" wrapText="1"/>
    </xf>
    <xf numFmtId="0" fontId="1" fillId="0" borderId="7" xfId="0" applyFont="1" applyBorder="1" applyAlignment="1">
      <alignment horizontal="center"/>
    </xf>
    <xf numFmtId="164" fontId="1" fillId="0" borderId="13" xfId="0" applyNumberFormat="1" applyFont="1" applyBorder="1" applyAlignment="1">
      <alignment horizontal="center"/>
    </xf>
    <xf numFmtId="169" fontId="6" fillId="0" borderId="16" xfId="0" applyNumberFormat="1" applyFont="1" applyBorder="1" applyAlignment="1">
      <alignment horizontal="center" vertical="center" wrapText="1"/>
    </xf>
    <xf numFmtId="0" fontId="1" fillId="0" borderId="7" xfId="0" applyFont="1" applyBorder="1" applyAlignment="1">
      <alignment vertical="center"/>
    </xf>
    <xf numFmtId="164" fontId="1" fillId="0" borderId="7" xfId="0" applyNumberFormat="1" applyFont="1" applyBorder="1" applyAlignment="1">
      <alignment horizontal="center" vertical="center"/>
    </xf>
    <xf numFmtId="0" fontId="1" fillId="0" borderId="7" xfId="0" applyFont="1" applyBorder="1" applyAlignment="1">
      <alignment horizontal="center" vertical="center"/>
    </xf>
    <xf numFmtId="0" fontId="1" fillId="0" borderId="7" xfId="0" applyFont="1" applyBorder="1" applyAlignment="1">
      <alignment horizontal="left"/>
    </xf>
    <xf numFmtId="0" fontId="1" fillId="0" borderId="0" xfId="0" applyFont="1" applyAlignment="1">
      <alignment vertical="center" wrapText="1"/>
    </xf>
    <xf numFmtId="0" fontId="1" fillId="0" borderId="19" xfId="0" applyFont="1" applyBorder="1" applyAlignment="1">
      <alignment vertical="center" wrapText="1"/>
    </xf>
    <xf numFmtId="0" fontId="1" fillId="0" borderId="9" xfId="0" applyFont="1" applyBorder="1" applyAlignment="1">
      <alignment vertical="center" wrapText="1"/>
    </xf>
    <xf numFmtId="0" fontId="6" fillId="0" borderId="0" xfId="0" applyFont="1" applyAlignment="1">
      <alignment vertical="center" wrapText="1"/>
    </xf>
    <xf numFmtId="0" fontId="6" fillId="0" borderId="9" xfId="0" applyFont="1" applyBorder="1" applyAlignment="1">
      <alignment vertical="center" wrapText="1"/>
    </xf>
    <xf numFmtId="0" fontId="6" fillId="0" borderId="19" xfId="0" applyFont="1" applyBorder="1" applyAlignment="1">
      <alignment vertical="center" wrapText="1"/>
    </xf>
    <xf numFmtId="0" fontId="1" fillId="0" borderId="15" xfId="0" applyFont="1" applyBorder="1" applyAlignment="1">
      <alignment vertical="center" wrapText="1"/>
    </xf>
    <xf numFmtId="0" fontId="1" fillId="0" borderId="17" xfId="0" applyFont="1" applyBorder="1" applyAlignment="1">
      <alignment vertical="center" wrapText="1"/>
    </xf>
    <xf numFmtId="0" fontId="1" fillId="0" borderId="19" xfId="0" applyFont="1" applyBorder="1" applyAlignment="1">
      <alignment wrapText="1"/>
    </xf>
    <xf numFmtId="0" fontId="1" fillId="0" borderId="0" xfId="0" applyFont="1" applyAlignment="1">
      <alignment wrapText="1"/>
    </xf>
    <xf numFmtId="0" fontId="1" fillId="0" borderId="9" xfId="0" applyFont="1" applyBorder="1" applyAlignment="1">
      <alignment wrapText="1"/>
    </xf>
    <xf numFmtId="0" fontId="0" fillId="0" borderId="0" xfId="0" applyAlignment="1">
      <alignment horizontal="left" vertical="center"/>
    </xf>
    <xf numFmtId="0" fontId="1" fillId="0" borderId="0" xfId="0" applyFont="1" applyAlignment="1">
      <alignment horizontal="center" vertical="center"/>
    </xf>
    <xf numFmtId="0" fontId="2" fillId="3" borderId="13" xfId="0" applyFont="1" applyFill="1" applyBorder="1" applyAlignment="1">
      <alignment vertical="center" wrapText="1"/>
    </xf>
    <xf numFmtId="0" fontId="2" fillId="3" borderId="14" xfId="0" applyFont="1" applyFill="1" applyBorder="1"/>
    <xf numFmtId="0" fontId="2" fillId="3" borderId="12" xfId="0" applyFont="1" applyFill="1" applyBorder="1"/>
    <xf numFmtId="0" fontId="1" fillId="0" borderId="19" xfId="0" applyFont="1" applyBorder="1" applyAlignment="1">
      <alignment horizontal="left" vertical="center" wrapText="1"/>
    </xf>
    <xf numFmtId="0" fontId="1" fillId="0" borderId="0" xfId="0" applyFont="1" applyAlignment="1">
      <alignment horizontal="left" vertical="center"/>
    </xf>
    <xf numFmtId="0" fontId="1" fillId="0" borderId="9" xfId="0" applyFont="1" applyBorder="1" applyAlignment="1">
      <alignment horizontal="left" vertical="center"/>
    </xf>
    <xf numFmtId="0" fontId="1" fillId="0" borderId="13" xfId="0" applyFont="1" applyBorder="1" applyAlignment="1">
      <alignment horizontal="left" vertical="center" wrapText="1"/>
    </xf>
    <xf numFmtId="0" fontId="1" fillId="0" borderId="7" xfId="0" applyFont="1" applyBorder="1" applyAlignment="1">
      <alignment horizontal="left" vertical="center" wrapText="1"/>
    </xf>
    <xf numFmtId="0" fontId="1" fillId="0" borderId="20" xfId="0" applyFont="1" applyBorder="1" applyAlignment="1">
      <alignment horizontal="center" vertical="center"/>
    </xf>
    <xf numFmtId="0" fontId="1" fillId="0" borderId="22" xfId="0" applyFont="1" applyBorder="1" applyAlignment="1">
      <alignment horizontal="center" vertical="center"/>
    </xf>
    <xf numFmtId="164" fontId="1" fillId="0" borderId="20" xfId="0" applyNumberFormat="1" applyFont="1" applyBorder="1" applyAlignment="1">
      <alignment horizontal="center" vertical="center"/>
    </xf>
    <xf numFmtId="0" fontId="0" fillId="0" borderId="0" xfId="0" applyAlignment="1">
      <alignment vertical="center" wrapText="1"/>
    </xf>
    <xf numFmtId="0" fontId="1" fillId="0" borderId="13" xfId="0" applyFont="1" applyBorder="1" applyAlignment="1">
      <alignment vertical="center" wrapText="1"/>
    </xf>
    <xf numFmtId="0" fontId="1" fillId="0" borderId="7" xfId="0" applyFont="1" applyBorder="1" applyAlignment="1">
      <alignment vertical="center" wrapText="1"/>
    </xf>
    <xf numFmtId="164" fontId="1" fillId="0" borderId="7" xfId="0" applyNumberFormat="1" applyFont="1" applyBorder="1" applyAlignment="1">
      <alignment horizontal="center" vertical="center" wrapText="1"/>
    </xf>
    <xf numFmtId="0" fontId="1" fillId="0" borderId="7" xfId="0" applyFont="1" applyBorder="1" applyAlignment="1">
      <alignment horizontal="center" vertical="center" wrapText="1"/>
    </xf>
    <xf numFmtId="0" fontId="2" fillId="0" borderId="7" xfId="0" applyFont="1" applyBorder="1" applyAlignment="1">
      <alignment vertical="center" wrapText="1"/>
    </xf>
    <xf numFmtId="0" fontId="2" fillId="0" borderId="7" xfId="0" applyFont="1" applyBorder="1" applyAlignment="1">
      <alignment horizontal="center" wrapText="1"/>
    </xf>
    <xf numFmtId="0" fontId="2" fillId="0" borderId="7" xfId="0" applyFont="1" applyBorder="1" applyAlignment="1">
      <alignment horizontal="center" vertical="center" wrapText="1"/>
    </xf>
    <xf numFmtId="0" fontId="1" fillId="0" borderId="15" xfId="0" applyFont="1" applyBorder="1"/>
    <xf numFmtId="0" fontId="1" fillId="0" borderId="16" xfId="0" applyFont="1" applyBorder="1"/>
    <xf numFmtId="0" fontId="1" fillId="0" borderId="8" xfId="0" applyFont="1" applyBorder="1"/>
    <xf numFmtId="0" fontId="2" fillId="3" borderId="14" xfId="0" applyFont="1" applyFill="1" applyBorder="1" applyAlignment="1">
      <alignment vertical="center" wrapText="1"/>
    </xf>
    <xf numFmtId="0" fontId="2" fillId="3" borderId="12" xfId="0" applyFont="1" applyFill="1" applyBorder="1" applyAlignment="1">
      <alignment vertical="center" wrapText="1"/>
    </xf>
    <xf numFmtId="0" fontId="29" fillId="0" borderId="0" xfId="0" applyFont="1"/>
    <xf numFmtId="0" fontId="8" fillId="3" borderId="13" xfId="0" applyFont="1" applyFill="1" applyBorder="1" applyAlignment="1">
      <alignment vertical="center" wrapText="1"/>
    </xf>
    <xf numFmtId="0" fontId="2" fillId="0" borderId="15" xfId="0" applyFont="1" applyBorder="1" applyAlignment="1">
      <alignment wrapText="1"/>
    </xf>
    <xf numFmtId="0" fontId="2" fillId="0" borderId="16" xfId="0" applyFont="1" applyBorder="1" applyAlignment="1">
      <alignment horizontal="center" vertical="center" wrapText="1"/>
    </xf>
    <xf numFmtId="0" fontId="2" fillId="0" borderId="8" xfId="0" applyFont="1" applyBorder="1" applyAlignment="1">
      <alignment horizontal="center" vertical="center" wrapText="1"/>
    </xf>
    <xf numFmtId="0" fontId="1" fillId="0" borderId="0" xfId="0" applyFont="1" applyAlignment="1">
      <alignment vertical="center"/>
    </xf>
    <xf numFmtId="0" fontId="2" fillId="0" borderId="0" xfId="0" applyFont="1" applyAlignment="1">
      <alignment vertical="center"/>
    </xf>
    <xf numFmtId="165" fontId="1" fillId="0" borderId="7" xfId="0" applyNumberFormat="1" applyFont="1" applyBorder="1" applyAlignment="1">
      <alignment horizontal="center" vertical="center" wrapText="1"/>
    </xf>
    <xf numFmtId="164" fontId="1" fillId="0" borderId="14" xfId="0" applyNumberFormat="1" applyFont="1" applyBorder="1" applyAlignment="1">
      <alignment horizontal="center" vertical="center" wrapText="1"/>
    </xf>
    <xf numFmtId="0" fontId="1" fillId="0" borderId="12" xfId="0" applyFont="1" applyBorder="1" applyAlignment="1">
      <alignment horizontal="center" vertical="center" wrapText="1"/>
    </xf>
    <xf numFmtId="166" fontId="6" fillId="0" borderId="10" xfId="0" applyNumberFormat="1" applyFont="1" applyBorder="1" applyAlignment="1">
      <alignment horizontal="center" vertical="center" wrapText="1"/>
    </xf>
    <xf numFmtId="0" fontId="5" fillId="3" borderId="14" xfId="0" applyFont="1" applyFill="1" applyBorder="1" applyAlignment="1">
      <alignment vertical="center" wrapText="1"/>
    </xf>
    <xf numFmtId="3" fontId="6" fillId="0" borderId="10" xfId="0" applyNumberFormat="1" applyFont="1" applyBorder="1" applyAlignment="1">
      <alignment horizontal="center" vertical="center" wrapText="1"/>
    </xf>
    <xf numFmtId="3" fontId="1" fillId="0" borderId="0" xfId="0" applyNumberFormat="1" applyFont="1"/>
    <xf numFmtId="0" fontId="5" fillId="0" borderId="19" xfId="0" applyFont="1" applyBorder="1" applyAlignment="1">
      <alignment vertical="center" wrapText="1"/>
    </xf>
    <xf numFmtId="0" fontId="5" fillId="0" borderId="0" xfId="0" applyFont="1" applyAlignment="1">
      <alignment horizontal="center" vertical="center" wrapText="1"/>
    </xf>
    <xf numFmtId="0" fontId="5" fillId="0" borderId="9" xfId="0" applyFont="1" applyBorder="1" applyAlignment="1">
      <alignment horizontal="center" vertical="center" wrapText="1"/>
    </xf>
    <xf numFmtId="0" fontId="6" fillId="0" borderId="0" xfId="0" applyFont="1" applyAlignment="1">
      <alignment horizontal="center" vertical="center" wrapText="1"/>
    </xf>
    <xf numFmtId="0" fontId="6" fillId="0" borderId="9" xfId="0" applyFont="1" applyBorder="1" applyAlignment="1">
      <alignment horizontal="center" vertical="center" wrapText="1"/>
    </xf>
    <xf numFmtId="167" fontId="5" fillId="0" borderId="10" xfId="0" applyNumberFormat="1" applyFont="1" applyBorder="1" applyAlignment="1">
      <alignment horizontal="center" vertical="center" wrapText="1"/>
    </xf>
    <xf numFmtId="0" fontId="5" fillId="0" borderId="0" xfId="0" applyFont="1"/>
    <xf numFmtId="166" fontId="5" fillId="0" borderId="10" xfId="0" applyNumberFormat="1" applyFont="1" applyBorder="1" applyAlignment="1">
      <alignment horizontal="center" vertical="center" wrapText="1"/>
    </xf>
    <xf numFmtId="166" fontId="6" fillId="0" borderId="10" xfId="30" applyNumberFormat="1" applyFont="1" applyBorder="1" applyAlignment="1">
      <alignment horizontal="center" vertical="center" wrapText="1"/>
    </xf>
    <xf numFmtId="164" fontId="6" fillId="0" borderId="10" xfId="30" applyNumberFormat="1" applyFont="1" applyBorder="1" applyAlignment="1">
      <alignment horizontal="center" vertical="center" wrapText="1"/>
    </xf>
    <xf numFmtId="0" fontId="5" fillId="2" borderId="17" xfId="0" applyFont="1" applyFill="1" applyBorder="1" applyAlignment="1">
      <alignment vertical="center" wrapText="1"/>
    </xf>
    <xf numFmtId="0" fontId="5" fillId="2" borderId="7" xfId="0" applyFont="1" applyFill="1" applyBorder="1" applyAlignment="1">
      <alignment horizontal="center" vertical="center" wrapText="1"/>
    </xf>
    <xf numFmtId="0" fontId="2" fillId="3" borderId="13" xfId="0" applyFont="1" applyFill="1" applyBorder="1" applyAlignment="1">
      <alignment wrapText="1"/>
    </xf>
    <xf numFmtId="0" fontId="1" fillId="3" borderId="14" xfId="0" applyFont="1" applyFill="1" applyBorder="1" applyAlignment="1">
      <alignment wrapText="1"/>
    </xf>
    <xf numFmtId="0" fontId="1" fillId="3" borderId="12" xfId="0" applyFont="1" applyFill="1" applyBorder="1" applyAlignment="1">
      <alignment wrapText="1"/>
    </xf>
    <xf numFmtId="0" fontId="1" fillId="3" borderId="7" xfId="0" applyFont="1" applyFill="1" applyBorder="1" applyAlignment="1">
      <alignment wrapText="1"/>
    </xf>
    <xf numFmtId="0" fontId="1" fillId="0" borderId="16" xfId="0" applyFont="1" applyBorder="1" applyAlignment="1">
      <alignment wrapText="1"/>
    </xf>
    <xf numFmtId="0" fontId="1" fillId="0" borderId="8" xfId="0" applyFont="1" applyBorder="1" applyAlignment="1">
      <alignment wrapText="1"/>
    </xf>
    <xf numFmtId="0" fontId="1" fillId="0" borderId="18" xfId="0" applyFont="1" applyBorder="1" applyAlignment="1">
      <alignment wrapText="1"/>
    </xf>
    <xf numFmtId="0" fontId="1" fillId="0" borderId="10" xfId="0" applyFont="1" applyBorder="1" applyAlignment="1">
      <alignment wrapText="1"/>
    </xf>
    <xf numFmtId="172" fontId="1" fillId="0" borderId="7" xfId="0" applyNumberFormat="1" applyFont="1" applyBorder="1" applyAlignment="1">
      <alignment horizontal="center" vertical="center" wrapText="1"/>
    </xf>
    <xf numFmtId="0" fontId="8" fillId="3" borderId="13" xfId="0" applyFont="1" applyFill="1" applyBorder="1" applyAlignment="1">
      <alignment wrapText="1"/>
    </xf>
    <xf numFmtId="0" fontId="1" fillId="0" borderId="19" xfId="0" applyFont="1" applyBorder="1" applyAlignment="1">
      <alignment horizontal="left" wrapText="1"/>
    </xf>
    <xf numFmtId="0" fontId="1" fillId="0" borderId="0" xfId="0" applyFont="1" applyAlignment="1">
      <alignment horizontal="left" wrapText="1"/>
    </xf>
    <xf numFmtId="0" fontId="2" fillId="0" borderId="0" xfId="0" applyFont="1" applyAlignment="1">
      <alignment wrapText="1"/>
    </xf>
    <xf numFmtId="172" fontId="1" fillId="0" borderId="0" xfId="0" applyNumberFormat="1" applyFont="1" applyAlignment="1">
      <alignment wrapText="1"/>
    </xf>
    <xf numFmtId="0" fontId="5" fillId="0" borderId="0" xfId="0" applyFont="1" applyAlignment="1">
      <alignment horizontal="left" vertical="center" wrapText="1"/>
    </xf>
    <xf numFmtId="0" fontId="9" fillId="0" borderId="0" xfId="0" applyFont="1"/>
    <xf numFmtId="0" fontId="30" fillId="0" borderId="7" xfId="0" applyFont="1" applyBorder="1" applyAlignment="1">
      <alignment horizontal="center" vertical="center"/>
    </xf>
    <xf numFmtId="0" fontId="6" fillId="0" borderId="11" xfId="0" applyFont="1" applyBorder="1" applyAlignment="1">
      <alignment horizontal="center" vertical="center" wrapText="1"/>
    </xf>
    <xf numFmtId="49" fontId="6" fillId="0" borderId="10" xfId="0" applyNumberFormat="1" applyFont="1" applyBorder="1" applyAlignment="1">
      <alignment horizontal="center" vertical="center" wrapText="1"/>
    </xf>
    <xf numFmtId="3" fontId="6" fillId="0" borderId="10" xfId="0" applyNumberFormat="1" applyFont="1" applyBorder="1" applyAlignment="1">
      <alignment horizontal="center" wrapText="1"/>
    </xf>
    <xf numFmtId="166" fontId="6" fillId="0" borderId="11" xfId="0" applyNumberFormat="1" applyFont="1" applyBorder="1" applyAlignment="1">
      <alignment vertical="center" wrapText="1"/>
    </xf>
    <xf numFmtId="2" fontId="0" fillId="0" borderId="7" xfId="0" applyNumberFormat="1" applyBorder="1"/>
    <xf numFmtId="0" fontId="6" fillId="0" borderId="23" xfId="0" applyFont="1" applyBorder="1" applyAlignment="1">
      <alignment horizontal="center" vertical="center" wrapText="1"/>
    </xf>
    <xf numFmtId="49" fontId="6" fillId="0" borderId="9" xfId="0" applyNumberFormat="1" applyFont="1" applyBorder="1" applyAlignment="1">
      <alignment horizontal="center" vertical="center" wrapText="1"/>
    </xf>
    <xf numFmtId="0" fontId="6" fillId="0" borderId="12" xfId="0" applyFont="1" applyBorder="1" applyAlignment="1">
      <alignment horizontal="center" vertical="center" wrapText="1"/>
    </xf>
    <xf numFmtId="0" fontId="6" fillId="0" borderId="11" xfId="0" applyFont="1" applyBorder="1" applyAlignment="1">
      <alignment horizontal="center" wrapText="1"/>
    </xf>
    <xf numFmtId="0" fontId="30" fillId="0" borderId="7" xfId="0" applyFont="1" applyBorder="1" applyAlignment="1">
      <alignment horizontal="center" vertical="center" wrapText="1"/>
    </xf>
    <xf numFmtId="0" fontId="6" fillId="0" borderId="19" xfId="0"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16" xfId="0" applyFont="1" applyBorder="1" applyAlignment="1">
      <alignment horizontal="center" vertical="center" wrapText="1"/>
    </xf>
    <xf numFmtId="3" fontId="6" fillId="0" borderId="0" xfId="0" applyNumberFormat="1" applyFont="1" applyAlignment="1">
      <alignment horizontal="center" vertical="center" wrapText="1"/>
    </xf>
    <xf numFmtId="166" fontId="6" fillId="0" borderId="0" xfId="0" applyNumberFormat="1" applyFont="1" applyAlignment="1">
      <alignment horizontal="center" vertical="center" wrapText="1"/>
    </xf>
    <xf numFmtId="166" fontId="6" fillId="0" borderId="0" xfId="0" applyNumberFormat="1" applyFont="1" applyAlignment="1">
      <alignment vertical="center" wrapText="1"/>
    </xf>
    <xf numFmtId="2" fontId="0" fillId="0" borderId="0" xfId="0" applyNumberFormat="1"/>
    <xf numFmtId="169" fontId="6" fillId="0" borderId="10" xfId="0" applyNumberFormat="1" applyFont="1" applyBorder="1" applyAlignment="1">
      <alignment horizontal="center" vertical="center" wrapText="1"/>
    </xf>
    <xf numFmtId="166" fontId="5" fillId="0" borderId="0" xfId="0" applyNumberFormat="1" applyFont="1" applyAlignment="1">
      <alignment horizontal="center" vertical="center" wrapText="1"/>
    </xf>
    <xf numFmtId="166" fontId="5" fillId="0" borderId="0" xfId="0" applyNumberFormat="1" applyFont="1" applyAlignment="1">
      <alignment vertical="center" wrapText="1"/>
    </xf>
    <xf numFmtId="3" fontId="5" fillId="0" borderId="0" xfId="0" applyNumberFormat="1" applyFont="1" applyAlignment="1">
      <alignment horizontal="center" vertical="center" wrapText="1"/>
    </xf>
    <xf numFmtId="2" fontId="29" fillId="0" borderId="0" xfId="0" applyNumberFormat="1" applyFont="1"/>
    <xf numFmtId="0" fontId="5" fillId="3" borderId="13" xfId="0" applyFont="1" applyFill="1" applyBorder="1" applyAlignment="1">
      <alignment horizontal="center" vertical="center" wrapText="1"/>
    </xf>
    <xf numFmtId="49" fontId="5" fillId="3" borderId="14" xfId="0" applyNumberFormat="1" applyFont="1" applyFill="1" applyBorder="1" applyAlignment="1">
      <alignment horizontal="center" vertical="center" wrapText="1"/>
    </xf>
    <xf numFmtId="0" fontId="5" fillId="3" borderId="14" xfId="0" applyFont="1" applyFill="1" applyBorder="1" applyAlignment="1">
      <alignment horizontal="center" vertical="center" wrapText="1"/>
    </xf>
    <xf numFmtId="3" fontId="5" fillId="3" borderId="14" xfId="0" applyNumberFormat="1" applyFont="1" applyFill="1" applyBorder="1" applyAlignment="1">
      <alignment horizontal="center" vertical="center" wrapText="1"/>
    </xf>
    <xf numFmtId="166" fontId="5" fillId="3" borderId="14" xfId="0" applyNumberFormat="1" applyFont="1" applyFill="1" applyBorder="1" applyAlignment="1">
      <alignment horizontal="center" vertical="center" wrapText="1"/>
    </xf>
    <xf numFmtId="166" fontId="5" fillId="3" borderId="12" xfId="0" applyNumberFormat="1" applyFont="1" applyFill="1" applyBorder="1" applyAlignment="1">
      <alignment horizontal="center" vertical="center" wrapText="1"/>
    </xf>
    <xf numFmtId="0" fontId="5" fillId="0" borderId="11" xfId="43" applyFont="1" applyBorder="1" applyAlignment="1">
      <alignment vertical="center" wrapText="1"/>
    </xf>
    <xf numFmtId="0" fontId="5" fillId="0" borderId="10" xfId="43" applyFont="1" applyBorder="1" applyAlignment="1">
      <alignment horizontal="center" vertical="center" wrapText="1"/>
    </xf>
    <xf numFmtId="3" fontId="6" fillId="0" borderId="10" xfId="43" applyNumberFormat="1" applyFont="1" applyBorder="1" applyAlignment="1">
      <alignment horizontal="center" vertical="center" wrapText="1"/>
    </xf>
    <xf numFmtId="0" fontId="6" fillId="0" borderId="10" xfId="43" applyFont="1" applyBorder="1" applyAlignment="1">
      <alignment horizontal="center" vertical="center" wrapText="1"/>
    </xf>
    <xf numFmtId="0" fontId="6" fillId="0" borderId="11" xfId="43" applyFont="1" applyBorder="1" applyAlignment="1">
      <alignment vertical="center" wrapText="1"/>
    </xf>
    <xf numFmtId="164" fontId="6" fillId="0" borderId="10" xfId="43" applyNumberFormat="1" applyFont="1" applyBorder="1" applyAlignment="1">
      <alignment horizontal="center" vertical="center" wrapText="1"/>
    </xf>
    <xf numFmtId="0" fontId="5" fillId="0" borderId="12" xfId="43" applyFont="1" applyBorder="1" applyAlignment="1">
      <alignment horizontal="center" vertical="center" wrapText="1"/>
    </xf>
    <xf numFmtId="0" fontId="5" fillId="0" borderId="7" xfId="43" applyFont="1" applyBorder="1" applyAlignment="1">
      <alignment horizontal="left" vertical="center" wrapText="1"/>
    </xf>
    <xf numFmtId="0" fontId="6" fillId="0" borderId="11" xfId="43" applyFont="1" applyBorder="1" applyAlignment="1">
      <alignment horizontal="left" vertical="center" wrapText="1"/>
    </xf>
    <xf numFmtId="0" fontId="6" fillId="0" borderId="14" xfId="43" applyFont="1" applyBorder="1" applyAlignment="1">
      <alignment horizontal="center" vertical="center" wrapText="1"/>
    </xf>
    <xf numFmtId="0" fontId="6" fillId="0" borderId="12" xfId="43" applyFont="1" applyBorder="1" applyAlignment="1">
      <alignment horizontal="center" vertical="center" wrapText="1"/>
    </xf>
    <xf numFmtId="0" fontId="1" fillId="0" borderId="0" xfId="0" applyFont="1" applyAlignment="1">
      <alignment horizontal="center" vertical="center" wrapText="1"/>
    </xf>
    <xf numFmtId="0" fontId="33" fillId="0" borderId="11" xfId="0" applyFont="1" applyBorder="1" applyAlignment="1">
      <alignment horizontal="justify" vertical="center" wrapText="1"/>
    </xf>
    <xf numFmtId="0" fontId="33" fillId="0" borderId="10" xfId="0" applyFont="1" applyBorder="1" applyAlignment="1">
      <alignment horizontal="justify" vertical="center" wrapText="1"/>
    </xf>
    <xf numFmtId="9" fontId="33" fillId="0" borderId="10" xfId="0" applyNumberFormat="1" applyFont="1" applyBorder="1" applyAlignment="1">
      <alignment horizontal="center" vertical="center" wrapText="1"/>
    </xf>
    <xf numFmtId="0" fontId="2" fillId="0" borderId="7" xfId="0" applyFont="1" applyBorder="1" applyAlignment="1">
      <alignment vertical="center"/>
    </xf>
    <xf numFmtId="0" fontId="2" fillId="0" borderId="7" xfId="0" applyFont="1" applyBorder="1" applyAlignment="1">
      <alignment horizontal="center" vertical="center"/>
    </xf>
    <xf numFmtId="170" fontId="1" fillId="0" borderId="7" xfId="0" applyNumberFormat="1" applyFont="1" applyBorder="1" applyAlignment="1">
      <alignment horizontal="center" vertical="center"/>
    </xf>
    <xf numFmtId="9" fontId="1" fillId="0" borderId="7" xfId="0" applyNumberFormat="1" applyFont="1" applyBorder="1" applyAlignment="1">
      <alignment horizontal="center" vertical="center"/>
    </xf>
    <xf numFmtId="0" fontId="35" fillId="0" borderId="0" xfId="0" applyFont="1"/>
    <xf numFmtId="0" fontId="8" fillId="3" borderId="23" xfId="0" applyFont="1" applyFill="1" applyBorder="1" applyAlignment="1">
      <alignment horizontal="center" wrapText="1"/>
    </xf>
    <xf numFmtId="0" fontId="8" fillId="3" borderId="9" xfId="0" applyFont="1" applyFill="1" applyBorder="1" applyAlignment="1">
      <alignment horizontal="center" wrapText="1"/>
    </xf>
    <xf numFmtId="0" fontId="8" fillId="3" borderId="8" xfId="0" applyFont="1" applyFill="1" applyBorder="1" applyAlignment="1">
      <alignment horizontal="center" wrapText="1"/>
    </xf>
    <xf numFmtId="0" fontId="36" fillId="3" borderId="0" xfId="0" applyFont="1" applyFill="1" applyAlignment="1">
      <alignment horizontal="center"/>
    </xf>
    <xf numFmtId="0" fontId="36" fillId="3" borderId="23" xfId="0" applyFont="1" applyFill="1" applyBorder="1" applyAlignment="1">
      <alignment horizontal="center"/>
    </xf>
    <xf numFmtId="0" fontId="7" fillId="0" borderId="33" xfId="0" applyFont="1" applyBorder="1" applyAlignment="1">
      <alignment vertical="center" wrapText="1"/>
    </xf>
    <xf numFmtId="0" fontId="7" fillId="0" borderId="10" xfId="0" applyFont="1" applyBorder="1" applyAlignment="1">
      <alignment vertical="center" wrapText="1"/>
    </xf>
    <xf numFmtId="0" fontId="1" fillId="0" borderId="33" xfId="0" applyFont="1" applyBorder="1" applyAlignment="1">
      <alignment vertical="center" wrapText="1"/>
    </xf>
    <xf numFmtId="164" fontId="1" fillId="0" borderId="10" xfId="0" applyNumberFormat="1" applyFont="1" applyBorder="1" applyAlignment="1">
      <alignment horizontal="center" vertical="center" wrapText="1"/>
    </xf>
    <xf numFmtId="0" fontId="6" fillId="0" borderId="16" xfId="57" applyFont="1" applyBorder="1" applyAlignment="1">
      <alignment vertical="center"/>
    </xf>
    <xf numFmtId="0" fontId="6" fillId="0" borderId="0" xfId="57" applyFont="1" applyAlignment="1">
      <alignment vertical="center"/>
    </xf>
    <xf numFmtId="0" fontId="6" fillId="0" borderId="19" xfId="57" applyFont="1" applyBorder="1" applyAlignment="1">
      <alignment horizontal="center" vertical="center"/>
    </xf>
    <xf numFmtId="0" fontId="40" fillId="2" borderId="39" xfId="58" applyFont="1" applyFill="1" applyBorder="1" applyAlignment="1">
      <alignment vertical="center"/>
    </xf>
    <xf numFmtId="0" fontId="40" fillId="34" borderId="40" xfId="0" applyFont="1" applyFill="1" applyBorder="1" applyAlignment="1">
      <alignment vertical="center"/>
    </xf>
    <xf numFmtId="0" fontId="2" fillId="35" borderId="40" xfId="0" applyFont="1" applyFill="1" applyBorder="1" applyAlignment="1">
      <alignment vertical="center"/>
    </xf>
    <xf numFmtId="0" fontId="40" fillId="35" borderId="41" xfId="58" applyFont="1" applyFill="1" applyBorder="1" applyAlignment="1">
      <alignment vertical="center"/>
    </xf>
    <xf numFmtId="0" fontId="2" fillId="35" borderId="38" xfId="0" applyFont="1" applyFill="1" applyBorder="1" applyAlignment="1">
      <alignment vertical="center"/>
    </xf>
    <xf numFmtId="0" fontId="40" fillId="35" borderId="39" xfId="58" quotePrefix="1" applyFont="1" applyFill="1" applyBorder="1" applyAlignment="1">
      <alignment vertical="center"/>
    </xf>
    <xf numFmtId="0" fontId="40" fillId="35" borderId="39" xfId="58" applyFont="1" applyFill="1" applyBorder="1" applyAlignment="1">
      <alignment vertical="center"/>
    </xf>
    <xf numFmtId="0" fontId="2" fillId="35" borderId="43" xfId="0" applyFont="1" applyFill="1" applyBorder="1" applyAlignment="1">
      <alignment vertical="center"/>
    </xf>
    <xf numFmtId="0" fontId="40" fillId="35" borderId="44" xfId="58" applyFont="1" applyFill="1" applyBorder="1" applyAlignment="1">
      <alignment vertical="center"/>
    </xf>
    <xf numFmtId="0" fontId="39" fillId="29" borderId="40" xfId="58" applyFont="1" applyFill="1" applyBorder="1" applyAlignment="1">
      <alignment vertical="center"/>
    </xf>
    <xf numFmtId="0" fontId="40" fillId="29" borderId="41" xfId="58" applyFont="1" applyFill="1" applyBorder="1" applyAlignment="1">
      <alignment vertical="center"/>
    </xf>
    <xf numFmtId="0" fontId="39" fillId="29" borderId="38" xfId="58" applyFont="1" applyFill="1" applyBorder="1" applyAlignment="1">
      <alignment vertical="center"/>
    </xf>
    <xf numFmtId="0" fontId="40" fillId="29" borderId="39" xfId="58" applyFont="1" applyFill="1" applyBorder="1" applyAlignment="1">
      <alignment vertical="center"/>
    </xf>
    <xf numFmtId="0" fontId="39" fillId="29" borderId="45" xfId="58" applyFont="1" applyFill="1" applyBorder="1" applyAlignment="1">
      <alignment vertical="center"/>
    </xf>
    <xf numFmtId="0" fontId="40" fillId="29" borderId="46" xfId="58" applyFont="1" applyFill="1" applyBorder="1" applyAlignment="1">
      <alignment vertical="center"/>
    </xf>
    <xf numFmtId="0" fontId="2" fillId="36" borderId="40" xfId="0" applyFont="1" applyFill="1" applyBorder="1" applyAlignment="1">
      <alignment vertical="center"/>
    </xf>
    <xf numFmtId="0" fontId="40" fillId="36" borderId="41" xfId="58" applyFont="1" applyFill="1" applyBorder="1" applyAlignment="1">
      <alignment vertical="center"/>
    </xf>
    <xf numFmtId="0" fontId="2" fillId="36" borderId="38" xfId="0" applyFont="1" applyFill="1" applyBorder="1" applyAlignment="1">
      <alignment vertical="center"/>
    </xf>
    <xf numFmtId="0" fontId="40" fillId="36" borderId="39" xfId="58" applyFont="1" applyFill="1" applyBorder="1" applyAlignment="1">
      <alignment vertical="center"/>
    </xf>
    <xf numFmtId="0" fontId="2" fillId="36" borderId="43" xfId="0" applyFont="1" applyFill="1" applyBorder="1" applyAlignment="1">
      <alignment vertical="center"/>
    </xf>
    <xf numFmtId="0" fontId="40" fillId="36" borderId="44" xfId="58" applyFont="1" applyFill="1" applyBorder="1" applyAlignment="1">
      <alignment vertical="center"/>
    </xf>
    <xf numFmtId="0" fontId="40" fillId="36" borderId="39" xfId="58" quotePrefix="1" applyFont="1" applyFill="1" applyBorder="1" applyAlignment="1">
      <alignment vertical="center"/>
    </xf>
    <xf numFmtId="0" fontId="40" fillId="36" borderId="44" xfId="58" quotePrefix="1" applyFont="1" applyFill="1" applyBorder="1" applyAlignment="1">
      <alignment vertical="center"/>
    </xf>
    <xf numFmtId="0" fontId="5" fillId="31" borderId="34" xfId="57" applyFont="1" applyFill="1" applyBorder="1" applyAlignment="1">
      <alignment horizontal="center" vertical="center"/>
    </xf>
    <xf numFmtId="0" fontId="40" fillId="36" borderId="46" xfId="58" applyFont="1" applyFill="1" applyBorder="1" applyAlignment="1">
      <alignment vertical="center"/>
    </xf>
    <xf numFmtId="0" fontId="40" fillId="36" borderId="38" xfId="0" applyFont="1" applyFill="1" applyBorder="1" applyAlignment="1">
      <alignment vertical="center"/>
    </xf>
    <xf numFmtId="0" fontId="40" fillId="36" borderId="43" xfId="0" applyFont="1" applyFill="1" applyBorder="1" applyAlignment="1">
      <alignment vertical="center"/>
    </xf>
    <xf numFmtId="0" fontId="40" fillId="36" borderId="40" xfId="0" applyFont="1" applyFill="1" applyBorder="1" applyAlignment="1">
      <alignment vertical="center"/>
    </xf>
    <xf numFmtId="0" fontId="40" fillId="36" borderId="45" xfId="0" applyFont="1" applyFill="1" applyBorder="1" applyAlignment="1">
      <alignment vertical="center"/>
    </xf>
    <xf numFmtId="0" fontId="40" fillId="0" borderId="0" xfId="58" applyFont="1"/>
    <xf numFmtId="0" fontId="40" fillId="0" borderId="0" xfId="58" applyFont="1" applyAlignment="1">
      <alignment horizontal="left" vertical="top"/>
    </xf>
    <xf numFmtId="0" fontId="8" fillId="0" borderId="7" xfId="0" applyFont="1" applyBorder="1"/>
    <xf numFmtId="169" fontId="8" fillId="0" borderId="7" xfId="0" applyNumberFormat="1" applyFont="1" applyBorder="1" applyAlignment="1">
      <alignment horizontal="center"/>
    </xf>
    <xf numFmtId="0" fontId="8" fillId="0" borderId="7" xfId="0" applyFont="1" applyBorder="1" applyAlignment="1">
      <alignment horizontal="center"/>
    </xf>
    <xf numFmtId="169" fontId="36" fillId="0" borderId="7" xfId="0" applyNumberFormat="1" applyFont="1" applyBorder="1" applyAlignment="1">
      <alignment horizontal="center"/>
    </xf>
    <xf numFmtId="0" fontId="36" fillId="0" borderId="7" xfId="0" applyFont="1" applyBorder="1" applyAlignment="1">
      <alignment horizontal="center"/>
    </xf>
    <xf numFmtId="0" fontId="36" fillId="0" borderId="7" xfId="0" applyFont="1" applyBorder="1"/>
    <xf numFmtId="0" fontId="3" fillId="0" borderId="11" xfId="43" applyFont="1" applyBorder="1" applyAlignment="1">
      <alignment vertical="center" wrapText="1"/>
    </xf>
    <xf numFmtId="0" fontId="3" fillId="0" borderId="10" xfId="43" applyFont="1" applyBorder="1" applyAlignment="1">
      <alignment horizontal="center" vertical="center" wrapText="1"/>
    </xf>
    <xf numFmtId="166" fontId="4" fillId="0" borderId="10" xfId="43" applyNumberFormat="1" applyFont="1" applyBorder="1" applyAlignment="1">
      <alignment horizontal="center" vertical="center" wrapText="1"/>
    </xf>
    <xf numFmtId="0" fontId="4" fillId="0" borderId="10" xfId="43" applyFont="1" applyBorder="1" applyAlignment="1">
      <alignment horizontal="center" vertical="center" wrapText="1"/>
    </xf>
    <xf numFmtId="0" fontId="4" fillId="0" borderId="11" xfId="43" applyFont="1" applyBorder="1" applyAlignment="1">
      <alignment vertical="center" wrapText="1"/>
    </xf>
    <xf numFmtId="0" fontId="40" fillId="0" borderId="0" xfId="58" applyFont="1" applyAlignment="1">
      <alignment horizontal="left"/>
    </xf>
    <xf numFmtId="0" fontId="38" fillId="0" borderId="47" xfId="58" applyFill="1" applyBorder="1" applyAlignment="1">
      <alignment horizontal="center" vertical="center"/>
    </xf>
    <xf numFmtId="0" fontId="38" fillId="0" borderId="35" xfId="58" applyBorder="1" applyAlignment="1" applyProtection="1">
      <alignment horizontal="center" vertical="center"/>
    </xf>
    <xf numFmtId="0" fontId="38" fillId="0" borderId="35" xfId="58" applyFill="1" applyBorder="1" applyAlignment="1" applyProtection="1">
      <alignment horizontal="center" vertical="center"/>
    </xf>
    <xf numFmtId="0" fontId="38" fillId="0" borderId="48" xfId="58" applyBorder="1" applyAlignment="1" applyProtection="1">
      <alignment horizontal="center" vertical="center"/>
    </xf>
    <xf numFmtId="0" fontId="38" fillId="0" borderId="36" xfId="58" applyBorder="1" applyAlignment="1" applyProtection="1">
      <alignment horizontal="center" vertical="center"/>
    </xf>
    <xf numFmtId="0" fontId="5" fillId="0" borderId="7" xfId="1" applyFont="1" applyBorder="1" applyAlignment="1">
      <alignment vertical="center" wrapText="1"/>
    </xf>
    <xf numFmtId="0" fontId="5" fillId="0" borderId="10" xfId="1" applyFont="1" applyBorder="1" applyAlignment="1">
      <alignment horizontal="center" vertical="center" wrapText="1"/>
    </xf>
    <xf numFmtId="0" fontId="6" fillId="0" borderId="11" xfId="1" applyFont="1" applyBorder="1" applyAlignment="1">
      <alignment vertical="center" wrapText="1"/>
    </xf>
    <xf numFmtId="174" fontId="6" fillId="0" borderId="10" xfId="1" applyNumberFormat="1" applyFont="1" applyBorder="1" applyAlignment="1">
      <alignment vertical="center" wrapText="1"/>
    </xf>
    <xf numFmtId="0" fontId="6" fillId="0" borderId="10" xfId="1" applyFont="1" applyBorder="1" applyAlignment="1">
      <alignment horizontal="center" vertical="center" wrapText="1"/>
    </xf>
    <xf numFmtId="0" fontId="5" fillId="0" borderId="0" xfId="1" applyFont="1" applyAlignment="1">
      <alignment vertical="center" wrapText="1"/>
    </xf>
    <xf numFmtId="0" fontId="5" fillId="0" borderId="0" xfId="1" applyFont="1" applyAlignment="1">
      <alignment horizontal="center" vertical="center" wrapText="1"/>
    </xf>
    <xf numFmtId="0" fontId="6" fillId="0" borderId="0" xfId="1" applyFont="1" applyAlignment="1">
      <alignment vertical="center" wrapText="1"/>
    </xf>
    <xf numFmtId="174" fontId="6" fillId="0" borderId="0" xfId="1" applyNumberFormat="1" applyFont="1" applyAlignment="1">
      <alignment vertical="center" wrapText="1"/>
    </xf>
    <xf numFmtId="0" fontId="6" fillId="0" borderId="0" xfId="1" applyFont="1" applyAlignment="1">
      <alignment horizontal="center" vertical="center" wrapText="1"/>
    </xf>
    <xf numFmtId="164" fontId="6" fillId="0" borderId="0" xfId="1" applyNumberFormat="1" applyFont="1" applyAlignment="1">
      <alignment horizontal="center" vertical="center" wrapText="1"/>
    </xf>
    <xf numFmtId="0" fontId="6" fillId="0" borderId="10" xfId="1" applyFont="1" applyBorder="1" applyAlignment="1">
      <alignment vertical="center" wrapText="1"/>
    </xf>
    <xf numFmtId="166" fontId="6" fillId="0" borderId="10" xfId="1" applyNumberFormat="1" applyFont="1" applyBorder="1" applyAlignment="1">
      <alignment horizontal="center" vertical="center" wrapText="1"/>
    </xf>
    <xf numFmtId="169" fontId="6" fillId="0" borderId="10" xfId="1" applyNumberFormat="1" applyFont="1" applyBorder="1" applyAlignment="1">
      <alignment horizontal="center" vertical="center" wrapText="1"/>
    </xf>
    <xf numFmtId="0" fontId="6" fillId="0" borderId="10" xfId="61" applyFont="1" applyBorder="1" applyAlignment="1">
      <alignment vertical="center" wrapText="1"/>
    </xf>
    <xf numFmtId="0" fontId="47" fillId="0" borderId="0" xfId="0" applyFont="1"/>
    <xf numFmtId="3" fontId="6" fillId="0" borderId="0" xfId="1" applyNumberFormat="1" applyFont="1" applyAlignment="1">
      <alignment horizontal="center" vertical="center" wrapText="1"/>
    </xf>
    <xf numFmtId="167" fontId="6" fillId="0" borderId="0" xfId="31" applyNumberFormat="1" applyFont="1" applyBorder="1" applyAlignment="1">
      <alignment horizontal="center" vertical="center" wrapText="1"/>
    </xf>
    <xf numFmtId="166" fontId="6" fillId="0" borderId="0" xfId="31" applyNumberFormat="1" applyFont="1" applyBorder="1" applyAlignment="1">
      <alignment horizontal="center" vertical="center" wrapText="1"/>
    </xf>
    <xf numFmtId="166" fontId="6" fillId="0" borderId="0" xfId="31" applyNumberFormat="1" applyFont="1" applyFill="1" applyBorder="1" applyAlignment="1">
      <alignment horizontal="center" vertical="center" wrapText="1"/>
    </xf>
    <xf numFmtId="0" fontId="49" fillId="0" borderId="0" xfId="1" applyFont="1" applyAlignment="1">
      <alignment vertical="center" wrapText="1"/>
    </xf>
    <xf numFmtId="169" fontId="6" fillId="0" borderId="10" xfId="30" applyNumberFormat="1" applyFont="1" applyBorder="1" applyAlignment="1">
      <alignment horizontal="center" vertical="center" wrapText="1"/>
    </xf>
    <xf numFmtId="0" fontId="50" fillId="0" borderId="0" xfId="0" applyFont="1"/>
    <xf numFmtId="166" fontId="6" fillId="0" borderId="0" xfId="1" applyNumberFormat="1" applyFont="1" applyAlignment="1">
      <alignment horizontal="center" vertical="center" wrapText="1"/>
    </xf>
    <xf numFmtId="0" fontId="5" fillId="0" borderId="19" xfId="0" applyFont="1" applyBorder="1" applyAlignment="1">
      <alignment horizontal="left" vertical="center" wrapText="1"/>
    </xf>
    <xf numFmtId="172" fontId="2" fillId="0" borderId="0" xfId="0" applyNumberFormat="1" applyFont="1" applyAlignment="1">
      <alignment wrapText="1"/>
    </xf>
    <xf numFmtId="172" fontId="6" fillId="0" borderId="0" xfId="1" applyNumberFormat="1" applyFont="1" applyAlignment="1">
      <alignment vertical="center" wrapText="1"/>
    </xf>
    <xf numFmtId="0" fontId="51" fillId="0" borderId="0" xfId="0" applyFont="1"/>
    <xf numFmtId="9" fontId="53" fillId="0" borderId="4" xfId="0" applyNumberFormat="1" applyFont="1" applyBorder="1" applyAlignment="1">
      <alignment horizontal="center" vertical="center" wrapText="1"/>
    </xf>
    <xf numFmtId="0" fontId="55" fillId="0" borderId="7" xfId="62" applyFont="1" applyBorder="1" applyAlignment="1">
      <alignment horizontal="center"/>
    </xf>
    <xf numFmtId="169" fontId="54" fillId="0" borderId="7" xfId="62" applyNumberFormat="1" applyFont="1" applyBorder="1" applyAlignment="1">
      <alignment horizontal="right" wrapText="1"/>
    </xf>
    <xf numFmtId="10" fontId="0" fillId="0" borderId="0" xfId="0" applyNumberFormat="1"/>
    <xf numFmtId="0" fontId="56" fillId="0" borderId="0" xfId="0" applyFont="1"/>
    <xf numFmtId="0" fontId="30" fillId="43" borderId="49" xfId="0" applyFont="1" applyFill="1" applyBorder="1" applyAlignment="1">
      <alignment horizontal="center"/>
    </xf>
    <xf numFmtId="2" fontId="30" fillId="43" borderId="49" xfId="0" applyNumberFormat="1" applyFont="1" applyFill="1" applyBorder="1" applyAlignment="1">
      <alignment horizontal="center" wrapText="1"/>
    </xf>
    <xf numFmtId="2" fontId="30" fillId="43" borderId="50" xfId="0" applyNumberFormat="1" applyFont="1" applyFill="1" applyBorder="1" applyAlignment="1">
      <alignment horizontal="center" wrapText="1"/>
    </xf>
    <xf numFmtId="10" fontId="30" fillId="43" borderId="50" xfId="0" applyNumberFormat="1" applyFont="1" applyFill="1" applyBorder="1" applyAlignment="1">
      <alignment horizontal="center" wrapText="1"/>
    </xf>
    <xf numFmtId="0" fontId="30" fillId="43" borderId="51" xfId="0" applyFont="1" applyFill="1" applyBorder="1" applyAlignment="1">
      <alignment horizontal="center"/>
    </xf>
    <xf numFmtId="2" fontId="30" fillId="43" borderId="51" xfId="0" applyNumberFormat="1" applyFont="1" applyFill="1" applyBorder="1" applyAlignment="1">
      <alignment horizontal="center" wrapText="1"/>
    </xf>
    <xf numFmtId="2" fontId="30" fillId="43" borderId="52" xfId="0" applyNumberFormat="1" applyFont="1" applyFill="1" applyBorder="1" applyAlignment="1">
      <alignment horizontal="center" wrapText="1"/>
    </xf>
    <xf numFmtId="10" fontId="30" fillId="43" borderId="52" xfId="0" applyNumberFormat="1" applyFont="1" applyFill="1" applyBorder="1" applyAlignment="1">
      <alignment horizontal="center" wrapText="1"/>
    </xf>
    <xf numFmtId="2" fontId="30" fillId="43" borderId="51" xfId="0" applyNumberFormat="1" applyFont="1" applyFill="1" applyBorder="1" applyAlignment="1">
      <alignment horizontal="center"/>
    </xf>
    <xf numFmtId="10" fontId="30" fillId="43" borderId="51" xfId="0" applyNumberFormat="1" applyFont="1" applyFill="1" applyBorder="1" applyAlignment="1">
      <alignment horizontal="center"/>
    </xf>
    <xf numFmtId="0" fontId="6" fillId="0" borderId="7" xfId="0" applyFont="1" applyBorder="1" applyAlignment="1">
      <alignment horizontal="center"/>
    </xf>
    <xf numFmtId="10" fontId="6" fillId="0" borderId="7" xfId="0" applyNumberFormat="1" applyFont="1" applyBorder="1" applyAlignment="1">
      <alignment horizontal="center"/>
    </xf>
    <xf numFmtId="2" fontId="6" fillId="0" borderId="7" xfId="0" applyNumberFormat="1" applyFont="1" applyBorder="1" applyAlignment="1">
      <alignment horizontal="center"/>
    </xf>
    <xf numFmtId="0" fontId="0" fillId="0" borderId="7" xfId="0" applyBorder="1"/>
    <xf numFmtId="10" fontId="6" fillId="44" borderId="7" xfId="0" applyNumberFormat="1" applyFont="1" applyFill="1" applyBorder="1" applyAlignment="1">
      <alignment horizontal="center"/>
    </xf>
    <xf numFmtId="10" fontId="9" fillId="28" borderId="7" xfId="0" applyNumberFormat="1" applyFont="1" applyFill="1" applyBorder="1" applyAlignment="1">
      <alignment horizontal="center"/>
    </xf>
    <xf numFmtId="10" fontId="9" fillId="35" borderId="7" xfId="0" applyNumberFormat="1" applyFont="1" applyFill="1" applyBorder="1" applyAlignment="1">
      <alignment horizontal="center"/>
    </xf>
    <xf numFmtId="0" fontId="0" fillId="44" borderId="7" xfId="0" applyFill="1" applyBorder="1"/>
    <xf numFmtId="0" fontId="0" fillId="28" borderId="7" xfId="0" applyFill="1" applyBorder="1"/>
    <xf numFmtId="0" fontId="0" fillId="35" borderId="7" xfId="0" applyFill="1" applyBorder="1"/>
    <xf numFmtId="10" fontId="9" fillId="44" borderId="7" xfId="0" applyNumberFormat="1" applyFont="1" applyFill="1" applyBorder="1" applyAlignment="1">
      <alignment horizontal="center"/>
    </xf>
    <xf numFmtId="10" fontId="9" fillId="41" borderId="7" xfId="0" applyNumberFormat="1" applyFont="1" applyFill="1" applyBorder="1" applyAlignment="1">
      <alignment horizontal="center"/>
    </xf>
    <xf numFmtId="10" fontId="9" fillId="45" borderId="7" xfId="0" applyNumberFormat="1" applyFont="1" applyFill="1" applyBorder="1" applyAlignment="1">
      <alignment horizontal="center"/>
    </xf>
    <xf numFmtId="10" fontId="9" fillId="46" borderId="7" xfId="0" applyNumberFormat="1" applyFont="1" applyFill="1" applyBorder="1" applyAlignment="1">
      <alignment horizontal="center"/>
    </xf>
    <xf numFmtId="0" fontId="0" fillId="41" borderId="7" xfId="0" applyFill="1" applyBorder="1"/>
    <xf numFmtId="0" fontId="0" fillId="45" borderId="7" xfId="0" applyFill="1" applyBorder="1"/>
    <xf numFmtId="2" fontId="0" fillId="46" borderId="7" xfId="0" applyNumberFormat="1" applyFill="1" applyBorder="1"/>
    <xf numFmtId="0" fontId="8" fillId="0" borderId="0" xfId="0" applyFont="1" applyAlignment="1">
      <alignment horizontal="left" vertical="center" wrapText="1"/>
    </xf>
    <xf numFmtId="0" fontId="8" fillId="0" borderId="0" xfId="0" applyFont="1" applyAlignment="1">
      <alignment horizontal="center" vertical="center" wrapText="1"/>
    </xf>
    <xf numFmtId="0" fontId="57" fillId="3" borderId="0" xfId="0" applyFont="1" applyFill="1" applyAlignment="1">
      <alignment wrapText="1"/>
    </xf>
    <xf numFmtId="0" fontId="2" fillId="0" borderId="7" xfId="0" applyFont="1" applyBorder="1" applyAlignment="1">
      <alignment horizontal="left" vertical="center" wrapText="1"/>
    </xf>
    <xf numFmtId="172" fontId="2" fillId="0" borderId="7" xfId="0" applyNumberFormat="1" applyFont="1" applyBorder="1" applyAlignment="1">
      <alignment horizontal="center" vertical="center" wrapText="1"/>
    </xf>
    <xf numFmtId="0" fontId="47" fillId="41" borderId="0" xfId="0" applyFont="1" applyFill="1" applyAlignment="1">
      <alignment wrapText="1"/>
    </xf>
    <xf numFmtId="0" fontId="57" fillId="3" borderId="0" xfId="0" applyFont="1" applyFill="1"/>
    <xf numFmtId="0" fontId="4" fillId="0" borderId="53" xfId="0" applyFont="1" applyBorder="1"/>
    <xf numFmtId="0" fontId="3" fillId="3" borderId="53" xfId="0" applyFont="1" applyFill="1" applyBorder="1"/>
    <xf numFmtId="0" fontId="55" fillId="42" borderId="53" xfId="63" applyFont="1" applyFill="1" applyBorder="1" applyAlignment="1">
      <alignment horizontal="center"/>
    </xf>
    <xf numFmtId="10" fontId="4" fillId="0" borderId="53" xfId="0" applyNumberFormat="1" applyFont="1" applyBorder="1"/>
    <xf numFmtId="171" fontId="4" fillId="0" borderId="53" xfId="0" applyNumberFormat="1" applyFont="1" applyBorder="1"/>
    <xf numFmtId="0" fontId="59" fillId="0" borderId="0" xfId="0" applyFont="1"/>
    <xf numFmtId="0" fontId="43" fillId="37" borderId="0" xfId="0" applyFont="1" applyFill="1" applyAlignment="1">
      <alignment horizontal="center" vertical="center" wrapText="1"/>
    </xf>
    <xf numFmtId="0" fontId="43" fillId="38" borderId="0" xfId="0" applyFont="1" applyFill="1" applyAlignment="1">
      <alignment horizontal="center" vertical="center" wrapText="1"/>
    </xf>
    <xf numFmtId="0" fontId="43" fillId="41" borderId="0" xfId="0" applyFont="1" applyFill="1" applyAlignment="1">
      <alignment vertical="center"/>
    </xf>
    <xf numFmtId="0" fontId="43" fillId="47" borderId="0" xfId="0" applyFont="1" applyFill="1" applyAlignment="1">
      <alignment vertical="center"/>
    </xf>
    <xf numFmtId="0" fontId="44" fillId="4" borderId="0" xfId="0" applyFont="1" applyFill="1"/>
    <xf numFmtId="0" fontId="43" fillId="38" borderId="0" xfId="0" applyFont="1" applyFill="1" applyAlignment="1">
      <alignment vertical="center"/>
    </xf>
    <xf numFmtId="0" fontId="44" fillId="39" borderId="0" xfId="0" applyFont="1" applyFill="1"/>
    <xf numFmtId="0" fontId="44" fillId="0" borderId="0" xfId="0" applyFont="1"/>
    <xf numFmtId="0" fontId="44" fillId="40" borderId="0" xfId="0" applyFont="1" applyFill="1"/>
    <xf numFmtId="0" fontId="60" fillId="39" borderId="0" xfId="0" applyFont="1" applyFill="1"/>
    <xf numFmtId="0" fontId="60" fillId="40" borderId="0" xfId="0" applyFont="1" applyFill="1"/>
    <xf numFmtId="0" fontId="0" fillId="0" borderId="0" xfId="0" applyAlignment="1">
      <alignment wrapText="1"/>
    </xf>
    <xf numFmtId="0" fontId="0" fillId="0" borderId="0" xfId="0" applyAlignment="1">
      <alignment vertical="top"/>
    </xf>
    <xf numFmtId="10" fontId="30" fillId="43" borderId="49" xfId="0" applyNumberFormat="1" applyFont="1" applyFill="1" applyBorder="1" applyAlignment="1">
      <alignment horizontal="center" wrapText="1"/>
    </xf>
    <xf numFmtId="10" fontId="30" fillId="43" borderId="51" xfId="0" applyNumberFormat="1" applyFont="1" applyFill="1" applyBorder="1" applyAlignment="1">
      <alignment horizontal="center" wrapText="1"/>
    </xf>
    <xf numFmtId="10" fontId="6" fillId="0" borderId="54" xfId="0" applyNumberFormat="1" applyFont="1" applyBorder="1"/>
    <xf numFmtId="1" fontId="0" fillId="48" borderId="7" xfId="0" applyNumberFormat="1" applyFill="1" applyBorder="1"/>
    <xf numFmtId="10" fontId="6" fillId="48" borderId="55" xfId="0" applyNumberFormat="1" applyFont="1" applyFill="1" applyBorder="1"/>
    <xf numFmtId="175" fontId="0" fillId="48" borderId="7" xfId="0" applyNumberFormat="1" applyFill="1" applyBorder="1"/>
    <xf numFmtId="2" fontId="0" fillId="48" borderId="7" xfId="0" applyNumberFormat="1" applyFill="1" applyBorder="1"/>
    <xf numFmtId="0" fontId="43" fillId="37" borderId="0" xfId="0" applyFont="1" applyFill="1" applyAlignment="1">
      <alignment vertical="center"/>
    </xf>
    <xf numFmtId="0" fontId="38" fillId="37" borderId="0" xfId="58" applyFill="1" applyAlignment="1">
      <alignment horizontal="left"/>
    </xf>
    <xf numFmtId="0" fontId="44" fillId="0" borderId="56" xfId="0" applyFont="1" applyBorder="1"/>
    <xf numFmtId="0" fontId="38" fillId="0" borderId="56" xfId="58" applyFill="1" applyBorder="1"/>
    <xf numFmtId="0" fontId="44" fillId="0" borderId="56" xfId="0" applyFont="1" applyBorder="1" applyAlignment="1">
      <alignment wrapText="1"/>
    </xf>
    <xf numFmtId="0" fontId="44" fillId="0" borderId="56" xfId="0" applyFont="1" applyBorder="1" applyAlignment="1">
      <alignment vertical="top" wrapText="1"/>
    </xf>
    <xf numFmtId="164" fontId="44" fillId="0" borderId="56" xfId="0" applyNumberFormat="1" applyFont="1" applyBorder="1" applyAlignment="1">
      <alignment wrapText="1"/>
    </xf>
    <xf numFmtId="166" fontId="44" fillId="0" borderId="56" xfId="0" applyNumberFormat="1" applyFont="1" applyBorder="1" applyAlignment="1">
      <alignment wrapText="1"/>
    </xf>
    <xf numFmtId="10" fontId="44" fillId="0" borderId="56" xfId="0" applyNumberFormat="1" applyFont="1" applyBorder="1" applyAlignment="1">
      <alignment wrapText="1"/>
    </xf>
    <xf numFmtId="174" fontId="44" fillId="0" borderId="56" xfId="0" applyNumberFormat="1" applyFont="1" applyBorder="1" applyAlignment="1">
      <alignment wrapText="1"/>
    </xf>
    <xf numFmtId="10" fontId="44" fillId="0" borderId="56" xfId="60" applyNumberFormat="1" applyFont="1" applyFill="1" applyBorder="1" applyAlignment="1">
      <alignment wrapText="1"/>
    </xf>
    <xf numFmtId="22" fontId="44" fillId="0" borderId="56" xfId="0" applyNumberFormat="1" applyFont="1" applyBorder="1" applyAlignment="1">
      <alignment wrapText="1"/>
    </xf>
    <xf numFmtId="0" fontId="44" fillId="39" borderId="56" xfId="0" applyFont="1" applyFill="1" applyBorder="1"/>
    <xf numFmtId="0" fontId="38" fillId="40" borderId="56" xfId="58" applyFill="1" applyBorder="1"/>
    <xf numFmtId="0" fontId="44" fillId="39" borderId="56" xfId="0" applyFont="1" applyFill="1" applyBorder="1" applyAlignment="1">
      <alignment wrapText="1"/>
    </xf>
    <xf numFmtId="0" fontId="44" fillId="39" borderId="56" xfId="0" applyFont="1" applyFill="1" applyBorder="1" applyAlignment="1">
      <alignment vertical="top" wrapText="1"/>
    </xf>
    <xf numFmtId="164" fontId="44" fillId="39" borderId="56" xfId="0" applyNumberFormat="1" applyFont="1" applyFill="1" applyBorder="1" applyAlignment="1">
      <alignment wrapText="1"/>
    </xf>
    <xf numFmtId="10" fontId="44" fillId="39" borderId="56" xfId="0" applyNumberFormat="1" applyFont="1" applyFill="1" applyBorder="1" applyAlignment="1">
      <alignment wrapText="1"/>
    </xf>
    <xf numFmtId="174" fontId="44" fillId="39" borderId="56" xfId="0" applyNumberFormat="1" applyFont="1" applyFill="1" applyBorder="1" applyAlignment="1">
      <alignment wrapText="1"/>
    </xf>
    <xf numFmtId="10" fontId="44" fillId="39" borderId="56" xfId="60" applyNumberFormat="1" applyFont="1" applyFill="1" applyBorder="1" applyAlignment="1">
      <alignment wrapText="1"/>
    </xf>
    <xf numFmtId="22" fontId="44" fillId="39" borderId="56" xfId="0" applyNumberFormat="1" applyFont="1" applyFill="1" applyBorder="1" applyAlignment="1">
      <alignment wrapText="1"/>
    </xf>
    <xf numFmtId="0" fontId="48" fillId="39" borderId="56" xfId="0" applyFont="1" applyFill="1" applyBorder="1"/>
    <xf numFmtId="0" fontId="44" fillId="40" borderId="56" xfId="0" applyFont="1" applyFill="1" applyBorder="1"/>
    <xf numFmtId="0" fontId="44" fillId="40" borderId="56" xfId="0" applyFont="1" applyFill="1" applyBorder="1" applyAlignment="1">
      <alignment wrapText="1"/>
    </xf>
    <xf numFmtId="0" fontId="44" fillId="40" borderId="56" xfId="0" applyFont="1" applyFill="1" applyBorder="1" applyAlignment="1">
      <alignment vertical="top" wrapText="1"/>
    </xf>
    <xf numFmtId="164" fontId="44" fillId="40" borderId="56" xfId="0" applyNumberFormat="1" applyFont="1" applyFill="1" applyBorder="1" applyAlignment="1">
      <alignment wrapText="1"/>
    </xf>
    <xf numFmtId="10" fontId="44" fillId="40" borderId="56" xfId="0" applyNumberFormat="1" applyFont="1" applyFill="1" applyBorder="1" applyAlignment="1">
      <alignment wrapText="1"/>
    </xf>
    <xf numFmtId="174" fontId="44" fillId="40" borderId="56" xfId="0" applyNumberFormat="1" applyFont="1" applyFill="1" applyBorder="1" applyAlignment="1">
      <alignment wrapText="1"/>
    </xf>
    <xf numFmtId="10" fontId="44" fillId="40" borderId="56" xfId="60" applyNumberFormat="1" applyFont="1" applyFill="1" applyBorder="1" applyAlignment="1">
      <alignment wrapText="1"/>
    </xf>
    <xf numFmtId="22" fontId="44" fillId="40" borderId="56" xfId="0" applyNumberFormat="1" applyFont="1" applyFill="1" applyBorder="1" applyAlignment="1">
      <alignment wrapText="1"/>
    </xf>
    <xf numFmtId="0" fontId="48" fillId="40" borderId="56" xfId="0" applyFont="1" applyFill="1" applyBorder="1" applyAlignment="1">
      <alignment wrapText="1"/>
    </xf>
    <xf numFmtId="0" fontId="38" fillId="41" borderId="56" xfId="58" applyFill="1" applyBorder="1"/>
    <xf numFmtId="165" fontId="44" fillId="39" borderId="56" xfId="0" applyNumberFormat="1" applyFont="1" applyFill="1" applyBorder="1" applyAlignment="1">
      <alignment wrapText="1"/>
    </xf>
    <xf numFmtId="168" fontId="44" fillId="40" borderId="56" xfId="0" applyNumberFormat="1" applyFont="1" applyFill="1" applyBorder="1" applyAlignment="1">
      <alignment wrapText="1"/>
    </xf>
    <xf numFmtId="0" fontId="45" fillId="28" borderId="56" xfId="58" applyFont="1" applyFill="1" applyBorder="1"/>
    <xf numFmtId="164" fontId="48" fillId="40" borderId="56" xfId="0" applyNumberFormat="1" applyFont="1" applyFill="1" applyBorder="1" applyAlignment="1">
      <alignment wrapText="1"/>
    </xf>
    <xf numFmtId="166" fontId="44" fillId="40" borderId="56" xfId="0" applyNumberFormat="1" applyFont="1" applyFill="1" applyBorder="1" applyAlignment="1">
      <alignment wrapText="1"/>
    </xf>
    <xf numFmtId="168" fontId="44" fillId="39" borderId="56" xfId="0" applyNumberFormat="1" applyFont="1" applyFill="1" applyBorder="1" applyAlignment="1">
      <alignment wrapText="1"/>
    </xf>
    <xf numFmtId="49" fontId="44" fillId="40" borderId="56" xfId="0" applyNumberFormat="1" applyFont="1" applyFill="1" applyBorder="1" applyAlignment="1">
      <alignment wrapText="1"/>
    </xf>
    <xf numFmtId="0" fontId="48" fillId="0" borderId="56" xfId="0" applyFont="1" applyBorder="1"/>
    <xf numFmtId="0" fontId="48" fillId="0" borderId="56" xfId="0" applyFont="1" applyBorder="1" applyAlignment="1">
      <alignment wrapText="1"/>
    </xf>
    <xf numFmtId="166" fontId="44" fillId="40" borderId="56" xfId="0" quotePrefix="1" applyNumberFormat="1" applyFont="1" applyFill="1" applyBorder="1" applyAlignment="1">
      <alignment wrapText="1"/>
    </xf>
    <xf numFmtId="0" fontId="44" fillId="40" borderId="56" xfId="0" quotePrefix="1" applyFont="1" applyFill="1" applyBorder="1" applyAlignment="1">
      <alignment wrapText="1"/>
    </xf>
    <xf numFmtId="166" fontId="44" fillId="39" borderId="56" xfId="0" applyNumberFormat="1" applyFont="1" applyFill="1" applyBorder="1" applyAlignment="1">
      <alignment wrapText="1"/>
    </xf>
    <xf numFmtId="0" fontId="44" fillId="28" borderId="56" xfId="0" applyFont="1" applyFill="1" applyBorder="1"/>
    <xf numFmtId="164" fontId="48" fillId="39" borderId="56" xfId="0" applyNumberFormat="1" applyFont="1" applyFill="1" applyBorder="1" applyAlignment="1">
      <alignment wrapText="1"/>
    </xf>
    <xf numFmtId="0" fontId="61" fillId="49" borderId="56" xfId="0" applyFont="1" applyFill="1" applyBorder="1"/>
    <xf numFmtId="0" fontId="48" fillId="40" borderId="56" xfId="0" applyFont="1" applyFill="1" applyBorder="1" applyAlignment="1">
      <alignment vertical="top" wrapText="1"/>
    </xf>
    <xf numFmtId="11" fontId="44" fillId="40" borderId="56" xfId="0" quotePrefix="1" applyNumberFormat="1" applyFont="1" applyFill="1" applyBorder="1" applyAlignment="1">
      <alignment wrapText="1"/>
    </xf>
    <xf numFmtId="11" fontId="44" fillId="39" borderId="56" xfId="0" quotePrefix="1" applyNumberFormat="1" applyFont="1" applyFill="1" applyBorder="1" applyAlignment="1">
      <alignment wrapText="1"/>
    </xf>
    <xf numFmtId="0" fontId="38" fillId="28" borderId="56" xfId="58" applyFill="1" applyBorder="1"/>
    <xf numFmtId="175" fontId="44" fillId="40" borderId="56" xfId="0" applyNumberFormat="1" applyFont="1" applyFill="1" applyBorder="1" applyAlignment="1">
      <alignment wrapText="1"/>
    </xf>
    <xf numFmtId="0" fontId="44" fillId="39" borderId="56" xfId="0" quotePrefix="1" applyFont="1" applyFill="1" applyBorder="1" applyAlignment="1">
      <alignment wrapText="1"/>
    </xf>
    <xf numFmtId="164" fontId="44" fillId="41" borderId="56" xfId="0" applyNumberFormat="1" applyFont="1" applyFill="1" applyBorder="1" applyAlignment="1">
      <alignment wrapText="1"/>
    </xf>
    <xf numFmtId="176" fontId="44" fillId="39" borderId="56" xfId="0" applyNumberFormat="1" applyFont="1" applyFill="1" applyBorder="1" applyAlignment="1">
      <alignment wrapText="1"/>
    </xf>
    <xf numFmtId="164" fontId="48" fillId="0" borderId="56" xfId="0" applyNumberFormat="1" applyFont="1" applyBorder="1" applyAlignment="1">
      <alignment wrapText="1"/>
    </xf>
    <xf numFmtId="0" fontId="45" fillId="40" borderId="56" xfId="58" applyFont="1" applyFill="1" applyBorder="1"/>
    <xf numFmtId="2" fontId="44" fillId="40" borderId="56" xfId="0" applyNumberFormat="1" applyFont="1" applyFill="1" applyBorder="1" applyAlignment="1">
      <alignment wrapText="1"/>
    </xf>
    <xf numFmtId="0" fontId="44" fillId="4" borderId="56" xfId="0" applyFont="1" applyFill="1" applyBorder="1" applyAlignment="1">
      <alignment wrapText="1"/>
    </xf>
    <xf numFmtId="0" fontId="45" fillId="40" borderId="56" xfId="0" applyFont="1" applyFill="1" applyBorder="1"/>
    <xf numFmtId="0" fontId="45" fillId="40" borderId="56" xfId="0" applyFont="1" applyFill="1" applyBorder="1" applyAlignment="1">
      <alignment wrapText="1"/>
    </xf>
    <xf numFmtId="176" fontId="44" fillId="40" borderId="56" xfId="0" applyNumberFormat="1" applyFont="1" applyFill="1" applyBorder="1" applyAlignment="1">
      <alignment wrapText="1"/>
    </xf>
    <xf numFmtId="0" fontId="38" fillId="2" borderId="56" xfId="58" applyFill="1" applyBorder="1"/>
    <xf numFmtId="166" fontId="48" fillId="40" borderId="56" xfId="0" applyNumberFormat="1" applyFont="1" applyFill="1" applyBorder="1" applyAlignment="1">
      <alignment wrapText="1"/>
    </xf>
    <xf numFmtId="166" fontId="48" fillId="39" borderId="56" xfId="0" applyNumberFormat="1" applyFont="1" applyFill="1" applyBorder="1" applyAlignment="1">
      <alignment wrapText="1"/>
    </xf>
    <xf numFmtId="11" fontId="44" fillId="39" borderId="56" xfId="0" applyNumberFormat="1" applyFont="1" applyFill="1" applyBorder="1" applyAlignment="1">
      <alignment wrapText="1"/>
    </xf>
    <xf numFmtId="0" fontId="45" fillId="28" borderId="56" xfId="0" applyFont="1" applyFill="1" applyBorder="1"/>
    <xf numFmtId="2" fontId="44" fillId="39" borderId="56" xfId="0" applyNumberFormat="1" applyFont="1" applyFill="1" applyBorder="1"/>
    <xf numFmtId="0" fontId="61" fillId="49" borderId="56" xfId="0" applyFont="1" applyFill="1" applyBorder="1" applyAlignment="1">
      <alignment wrapText="1"/>
    </xf>
    <xf numFmtId="0" fontId="48" fillId="0" borderId="56" xfId="0" applyFont="1" applyBorder="1" applyAlignment="1">
      <alignment vertical="top" wrapText="1"/>
    </xf>
    <xf numFmtId="0" fontId="46" fillId="28" borderId="56" xfId="0" applyFont="1" applyFill="1" applyBorder="1"/>
    <xf numFmtId="165" fontId="44" fillId="40" borderId="56" xfId="0" applyNumberFormat="1" applyFont="1" applyFill="1" applyBorder="1" applyAlignment="1">
      <alignment wrapText="1"/>
    </xf>
    <xf numFmtId="0" fontId="48" fillId="39" borderId="56" xfId="0" applyFont="1" applyFill="1" applyBorder="1" applyAlignment="1">
      <alignment wrapText="1"/>
    </xf>
    <xf numFmtId="0" fontId="48" fillId="39" borderId="56" xfId="0" applyFont="1" applyFill="1" applyBorder="1" applyAlignment="1">
      <alignment vertical="top" wrapText="1"/>
    </xf>
    <xf numFmtId="175" fontId="44" fillId="39" borderId="56" xfId="0" applyNumberFormat="1" applyFont="1" applyFill="1" applyBorder="1"/>
    <xf numFmtId="167" fontId="44" fillId="39" borderId="56" xfId="0" applyNumberFormat="1" applyFont="1" applyFill="1" applyBorder="1" applyAlignment="1">
      <alignment wrapText="1"/>
    </xf>
    <xf numFmtId="167" fontId="44" fillId="40" borderId="56" xfId="0" applyNumberFormat="1" applyFont="1" applyFill="1" applyBorder="1" applyAlignment="1">
      <alignment wrapText="1"/>
    </xf>
    <xf numFmtId="0" fontId="48" fillId="40" borderId="56" xfId="0" quotePrefix="1" applyFont="1" applyFill="1" applyBorder="1" applyAlignment="1">
      <alignment wrapText="1"/>
    </xf>
    <xf numFmtId="0" fontId="38" fillId="0" borderId="56" xfId="58" applyFill="1" applyBorder="1" applyAlignment="1">
      <alignment horizontal="left"/>
    </xf>
    <xf numFmtId="0" fontId="44" fillId="39" borderId="56" xfId="0" applyFont="1" applyFill="1" applyBorder="1" applyAlignment="1">
      <alignment horizontal="left" wrapText="1"/>
    </xf>
    <xf numFmtId="0" fontId="44" fillId="40" borderId="56" xfId="0" applyFont="1" applyFill="1" applyBorder="1" applyAlignment="1">
      <alignment horizontal="left" wrapText="1"/>
    </xf>
    <xf numFmtId="0" fontId="44" fillId="40" borderId="56" xfId="0" applyFont="1" applyFill="1" applyBorder="1" applyAlignment="1">
      <alignment horizontal="left"/>
    </xf>
    <xf numFmtId="0" fontId="38" fillId="40" borderId="56" xfId="58" applyFill="1" applyBorder="1" applyAlignment="1">
      <alignment horizontal="left"/>
    </xf>
    <xf numFmtId="0" fontId="0" fillId="0" borderId="56" xfId="0" applyBorder="1"/>
    <xf numFmtId="0" fontId="46" fillId="39" borderId="56" xfId="0" applyFont="1" applyFill="1" applyBorder="1" applyAlignment="1">
      <alignment wrapText="1"/>
    </xf>
    <xf numFmtId="0" fontId="45" fillId="39" borderId="56" xfId="0" applyFont="1" applyFill="1" applyBorder="1" applyAlignment="1">
      <alignment wrapText="1"/>
    </xf>
    <xf numFmtId="0" fontId="38" fillId="28" borderId="56" xfId="58" applyFill="1" applyBorder="1" applyAlignment="1">
      <alignment horizontal="left"/>
    </xf>
    <xf numFmtId="0" fontId="44" fillId="39" borderId="56" xfId="0" applyFont="1" applyFill="1" applyBorder="1" applyAlignment="1">
      <alignment horizontal="left"/>
    </xf>
    <xf numFmtId="0" fontId="44" fillId="37" borderId="56" xfId="0" applyFont="1" applyFill="1" applyBorder="1"/>
    <xf numFmtId="0" fontId="44" fillId="4" borderId="56" xfId="0" applyFont="1" applyFill="1" applyBorder="1"/>
    <xf numFmtId="166" fontId="46" fillId="40" borderId="56" xfId="0" applyNumberFormat="1" applyFont="1" applyFill="1" applyBorder="1" applyAlignment="1">
      <alignment wrapText="1"/>
    </xf>
    <xf numFmtId="166" fontId="46" fillId="39" borderId="56" xfId="0" applyNumberFormat="1" applyFont="1" applyFill="1" applyBorder="1" applyAlignment="1">
      <alignment wrapText="1"/>
    </xf>
    <xf numFmtId="0" fontId="44" fillId="41" borderId="56" xfId="0" applyFont="1" applyFill="1" applyBorder="1"/>
    <xf numFmtId="0" fontId="45" fillId="0" borderId="56" xfId="0" applyFont="1" applyBorder="1"/>
    <xf numFmtId="166" fontId="48" fillId="0" borderId="56" xfId="0" applyNumberFormat="1" applyFont="1" applyBorder="1" applyAlignment="1">
      <alignment wrapText="1"/>
    </xf>
    <xf numFmtId="22" fontId="44" fillId="0" borderId="56" xfId="0" applyNumberFormat="1" applyFont="1" applyBorder="1" applyAlignment="1">
      <alignment horizontal="center" wrapText="1"/>
    </xf>
    <xf numFmtId="164" fontId="46" fillId="39" borderId="56" xfId="0" applyNumberFormat="1" applyFont="1" applyFill="1" applyBorder="1" applyAlignment="1">
      <alignment wrapText="1"/>
    </xf>
    <xf numFmtId="0" fontId="38" fillId="0" borderId="56" xfId="58" applyBorder="1"/>
    <xf numFmtId="177" fontId="44" fillId="40" borderId="56" xfId="52" applyNumberFormat="1" applyFont="1" applyFill="1" applyBorder="1" applyAlignment="1">
      <alignment wrapText="1"/>
    </xf>
    <xf numFmtId="0" fontId="38" fillId="50" borderId="56" xfId="58" applyFill="1" applyBorder="1" applyAlignment="1">
      <alignment horizontal="left"/>
    </xf>
    <xf numFmtId="0" fontId="0" fillId="0" borderId="56" xfId="0" applyBorder="1" applyAlignment="1">
      <alignment vertical="top"/>
    </xf>
    <xf numFmtId="0" fontId="0" fillId="28" borderId="56" xfId="0" applyFill="1" applyBorder="1"/>
    <xf numFmtId="0" fontId="2" fillId="2" borderId="38" xfId="0" applyFont="1" applyFill="1" applyBorder="1" applyAlignment="1">
      <alignment vertical="center"/>
    </xf>
    <xf numFmtId="0" fontId="38" fillId="34" borderId="41" xfId="58" applyFill="1" applyBorder="1" applyAlignment="1">
      <alignment vertical="center"/>
    </xf>
    <xf numFmtId="0" fontId="2" fillId="0" borderId="56" xfId="0" applyFont="1" applyBorder="1" applyAlignment="1">
      <alignment vertical="center"/>
    </xf>
    <xf numFmtId="0" fontId="40" fillId="0" borderId="56" xfId="0" applyFont="1" applyBorder="1" applyAlignment="1">
      <alignment vertical="center"/>
    </xf>
    <xf numFmtId="0" fontId="46" fillId="40" borderId="56" xfId="0" applyFont="1" applyFill="1" applyBorder="1" applyAlignment="1">
      <alignment wrapText="1"/>
    </xf>
    <xf numFmtId="0" fontId="46" fillId="40" borderId="56" xfId="0" applyFont="1" applyFill="1" applyBorder="1" applyAlignment="1">
      <alignment vertical="top" wrapText="1"/>
    </xf>
    <xf numFmtId="164" fontId="46" fillId="40" borderId="56" xfId="0" applyNumberFormat="1" applyFont="1" applyFill="1" applyBorder="1" applyAlignment="1">
      <alignment wrapText="1"/>
    </xf>
    <xf numFmtId="10" fontId="46" fillId="40" borderId="56" xfId="0" applyNumberFormat="1" applyFont="1" applyFill="1" applyBorder="1" applyAlignment="1">
      <alignment wrapText="1"/>
    </xf>
    <xf numFmtId="174" fontId="46" fillId="40" borderId="56" xfId="0" applyNumberFormat="1" applyFont="1" applyFill="1" applyBorder="1" applyAlignment="1">
      <alignment wrapText="1"/>
    </xf>
    <xf numFmtId="10" fontId="46" fillId="40" borderId="56" xfId="60" applyNumberFormat="1" applyFont="1" applyFill="1" applyBorder="1" applyAlignment="1">
      <alignment wrapText="1"/>
    </xf>
    <xf numFmtId="22" fontId="46" fillId="40" borderId="56" xfId="0" applyNumberFormat="1" applyFont="1" applyFill="1" applyBorder="1" applyAlignment="1">
      <alignment wrapText="1"/>
    </xf>
    <xf numFmtId="0" fontId="46" fillId="0" borderId="56" xfId="0" applyFont="1" applyBorder="1" applyAlignment="1">
      <alignment wrapText="1"/>
    </xf>
    <xf numFmtId="0" fontId="46" fillId="40" borderId="0" xfId="0" applyFont="1" applyFill="1"/>
    <xf numFmtId="0" fontId="62" fillId="40" borderId="0" xfId="0" applyFont="1" applyFill="1"/>
    <xf numFmtId="0" fontId="46" fillId="0" borderId="0" xfId="0" applyFont="1"/>
    <xf numFmtId="0" fontId="46" fillId="4" borderId="0" xfId="0" applyFont="1" applyFill="1"/>
    <xf numFmtId="0" fontId="2" fillId="3" borderId="37" xfId="0" applyFont="1" applyFill="1" applyBorder="1" applyAlignment="1">
      <alignment vertical="center"/>
    </xf>
    <xf numFmtId="0" fontId="0" fillId="0" borderId="37" xfId="0" applyBorder="1" applyAlignment="1">
      <alignment vertical="center"/>
    </xf>
    <xf numFmtId="0" fontId="2" fillId="31" borderId="42" xfId="0" applyFont="1" applyFill="1" applyBorder="1" applyAlignment="1">
      <alignment vertical="center"/>
    </xf>
    <xf numFmtId="0" fontId="0" fillId="0" borderId="42" xfId="0" applyBorder="1" applyAlignment="1">
      <alignment vertical="center"/>
    </xf>
    <xf numFmtId="0" fontId="2" fillId="30" borderId="42" xfId="0" applyFont="1" applyFill="1" applyBorder="1" applyAlignment="1">
      <alignment vertical="center"/>
    </xf>
    <xf numFmtId="0" fontId="2" fillId="32" borderId="42" xfId="0" applyFont="1" applyFill="1" applyBorder="1" applyAlignment="1">
      <alignment vertical="center"/>
    </xf>
    <xf numFmtId="0" fontId="2" fillId="33" borderId="38" xfId="0" applyFont="1" applyFill="1" applyBorder="1" applyAlignment="1">
      <alignment vertical="center"/>
    </xf>
    <xf numFmtId="0" fontId="0" fillId="0" borderId="39" xfId="0" applyBorder="1" applyAlignment="1">
      <alignment vertical="center"/>
    </xf>
    <xf numFmtId="0" fontId="2" fillId="0" borderId="38" xfId="0" applyFont="1" applyBorder="1" applyAlignment="1">
      <alignment vertical="center"/>
    </xf>
    <xf numFmtId="0" fontId="2" fillId="2" borderId="38" xfId="0" applyFont="1" applyFill="1" applyBorder="1" applyAlignment="1">
      <alignment vertical="center"/>
    </xf>
    <xf numFmtId="0" fontId="8" fillId="3" borderId="13" xfId="0" applyFont="1" applyFill="1" applyBorder="1"/>
    <xf numFmtId="0" fontId="8" fillId="3" borderId="14" xfId="0" applyFont="1" applyFill="1" applyBorder="1"/>
    <xf numFmtId="0" fontId="8" fillId="3" borderId="12" xfId="0" applyFont="1" applyFill="1" applyBorder="1"/>
    <xf numFmtId="0" fontId="5" fillId="0" borderId="0" xfId="1" applyFont="1" applyAlignment="1">
      <alignment vertical="center" wrapText="1"/>
    </xf>
    <xf numFmtId="0" fontId="6" fillId="0" borderId="0" xfId="1" applyFont="1" applyAlignment="1">
      <alignment vertical="center" wrapText="1"/>
    </xf>
    <xf numFmtId="0" fontId="3" fillId="0" borderId="13" xfId="43" applyFont="1" applyBorder="1" applyAlignment="1">
      <alignment vertical="center" wrapText="1"/>
    </xf>
    <xf numFmtId="0" fontId="3" fillId="0" borderId="14" xfId="43" applyFont="1" applyBorder="1" applyAlignment="1">
      <alignment vertical="center" wrapText="1"/>
    </xf>
    <xf numFmtId="0" fontId="3" fillId="0" borderId="12" xfId="43" applyFont="1" applyBorder="1" applyAlignment="1">
      <alignment vertical="center" wrapText="1"/>
    </xf>
    <xf numFmtId="0" fontId="6" fillId="0" borderId="15" xfId="43" applyFont="1" applyBorder="1" applyAlignment="1">
      <alignment vertical="center" wrapText="1"/>
    </xf>
    <xf numFmtId="0" fontId="6" fillId="0" borderId="16" xfId="43" applyFont="1" applyBorder="1" applyAlignment="1">
      <alignment vertical="center" wrapText="1"/>
    </xf>
    <xf numFmtId="0" fontId="6" fillId="0" borderId="8" xfId="43" applyFont="1" applyBorder="1" applyAlignment="1">
      <alignment vertical="center" wrapText="1"/>
    </xf>
    <xf numFmtId="0" fontId="6" fillId="0" borderId="17" xfId="43" applyFont="1" applyBorder="1" applyAlignment="1">
      <alignment vertical="center" wrapText="1"/>
    </xf>
    <xf numFmtId="0" fontId="6" fillId="0" borderId="18" xfId="43" applyFont="1" applyBorder="1" applyAlignment="1">
      <alignment vertical="center" wrapText="1"/>
    </xf>
    <xf numFmtId="0" fontId="6" fillId="0" borderId="10" xfId="43" applyFont="1" applyBorder="1" applyAlignment="1">
      <alignment vertical="center" wrapText="1"/>
    </xf>
    <xf numFmtId="0" fontId="3" fillId="3" borderId="13" xfId="43" applyFont="1" applyFill="1" applyBorder="1" applyAlignment="1">
      <alignment vertical="center" wrapText="1"/>
    </xf>
    <xf numFmtId="0" fontId="3" fillId="3" borderId="14" xfId="43" applyFont="1" applyFill="1" applyBorder="1" applyAlignment="1">
      <alignment vertical="center" wrapText="1"/>
    </xf>
    <xf numFmtId="0" fontId="3" fillId="3" borderId="12" xfId="43" applyFont="1" applyFill="1" applyBorder="1" applyAlignment="1">
      <alignment vertical="center" wrapText="1"/>
    </xf>
    <xf numFmtId="0" fontId="1" fillId="0" borderId="15" xfId="0" applyFont="1" applyBorder="1" applyAlignment="1">
      <alignment vertical="center" wrapText="1"/>
    </xf>
    <xf numFmtId="0" fontId="1" fillId="0" borderId="16" xfId="0" applyFont="1" applyBorder="1" applyAlignment="1">
      <alignment vertical="center" wrapText="1"/>
    </xf>
    <xf numFmtId="0" fontId="1" fillId="0" borderId="8" xfId="0" applyFont="1" applyBorder="1" applyAlignment="1">
      <alignment vertical="center" wrapText="1"/>
    </xf>
    <xf numFmtId="0" fontId="1" fillId="0" borderId="19" xfId="0" applyFont="1" applyBorder="1" applyAlignment="1">
      <alignment vertical="center" wrapText="1"/>
    </xf>
    <xf numFmtId="0" fontId="1" fillId="0" borderId="0" xfId="0" applyFont="1" applyAlignment="1">
      <alignment vertical="center" wrapText="1"/>
    </xf>
    <xf numFmtId="0" fontId="1" fillId="0" borderId="9" xfId="0" applyFont="1" applyBorder="1" applyAlignment="1">
      <alignment vertical="center" wrapText="1"/>
    </xf>
    <xf numFmtId="0" fontId="2" fillId="3" borderId="13" xfId="0" applyFont="1" applyFill="1" applyBorder="1"/>
    <xf numFmtId="0" fontId="2" fillId="3" borderId="14" xfId="0" applyFont="1" applyFill="1" applyBorder="1"/>
    <xf numFmtId="0" fontId="2" fillId="3" borderId="12" xfId="0" applyFont="1" applyFill="1" applyBorder="1"/>
    <xf numFmtId="0" fontId="5" fillId="5" borderId="13" xfId="0" applyFont="1" applyFill="1" applyBorder="1" applyAlignment="1">
      <alignment vertical="center" wrapText="1"/>
    </xf>
    <xf numFmtId="0" fontId="5" fillId="5" borderId="14" xfId="0" applyFont="1" applyFill="1" applyBorder="1" applyAlignment="1">
      <alignment vertical="center" wrapText="1"/>
    </xf>
    <xf numFmtId="0" fontId="5" fillId="5" borderId="12" xfId="0" applyFont="1" applyFill="1" applyBorder="1" applyAlignment="1">
      <alignment vertical="center" wrapText="1"/>
    </xf>
    <xf numFmtId="0" fontId="6" fillId="0" borderId="15" xfId="0" applyFont="1" applyBorder="1" applyAlignment="1">
      <alignment vertical="center" wrapText="1"/>
    </xf>
    <xf numFmtId="0" fontId="6" fillId="0" borderId="16" xfId="0" applyFont="1" applyBorder="1" applyAlignment="1">
      <alignment vertical="center" wrapText="1"/>
    </xf>
    <xf numFmtId="0" fontId="6" fillId="0" borderId="8" xfId="0" applyFont="1" applyBorder="1" applyAlignment="1">
      <alignment vertical="center" wrapText="1"/>
    </xf>
    <xf numFmtId="0" fontId="6" fillId="0" borderId="17" xfId="0" applyFont="1" applyBorder="1" applyAlignment="1">
      <alignment vertical="center" wrapText="1"/>
    </xf>
    <xf numFmtId="0" fontId="6" fillId="0" borderId="18" xfId="0" applyFont="1" applyBorder="1" applyAlignment="1">
      <alignment vertical="center" wrapText="1"/>
    </xf>
    <xf numFmtId="0" fontId="6" fillId="0" borderId="10" xfId="0" applyFont="1" applyBorder="1" applyAlignment="1">
      <alignment vertical="center" wrapText="1"/>
    </xf>
    <xf numFmtId="0" fontId="1" fillId="0" borderId="7" xfId="0" applyFont="1" applyBorder="1" applyAlignment="1">
      <alignment horizontal="center" vertical="center" wrapText="1"/>
    </xf>
    <xf numFmtId="0" fontId="1" fillId="0" borderId="13" xfId="0" applyFont="1" applyBorder="1" applyAlignment="1">
      <alignment vertical="center" wrapText="1"/>
    </xf>
    <xf numFmtId="0" fontId="1" fillId="0" borderId="14" xfId="0" applyFont="1" applyBorder="1" applyAlignment="1">
      <alignment vertical="center" wrapText="1"/>
    </xf>
    <xf numFmtId="0" fontId="1" fillId="0" borderId="12" xfId="0" applyFont="1" applyBorder="1" applyAlignment="1">
      <alignment vertical="center" wrapText="1"/>
    </xf>
    <xf numFmtId="0" fontId="2" fillId="0" borderId="19" xfId="0" applyFont="1" applyBorder="1" applyAlignment="1">
      <alignment vertical="center" wrapText="1"/>
    </xf>
    <xf numFmtId="0" fontId="2" fillId="0" borderId="0" xfId="0" applyFont="1" applyAlignment="1">
      <alignment vertical="center" wrapText="1"/>
    </xf>
    <xf numFmtId="0" fontId="2" fillId="0" borderId="9" xfId="0" applyFont="1" applyBorder="1" applyAlignment="1">
      <alignment vertical="center" wrapText="1"/>
    </xf>
    <xf numFmtId="0" fontId="2" fillId="3" borderId="13" xfId="0" applyFont="1" applyFill="1" applyBorder="1" applyAlignment="1">
      <alignment vertical="center" wrapText="1"/>
    </xf>
    <xf numFmtId="0" fontId="2" fillId="3" borderId="14" xfId="0" applyFont="1" applyFill="1" applyBorder="1" applyAlignment="1">
      <alignment vertical="center" wrapText="1"/>
    </xf>
    <xf numFmtId="0" fontId="2" fillId="3" borderId="12" xfId="0" applyFont="1" applyFill="1" applyBorder="1" applyAlignment="1">
      <alignment vertical="center" wrapText="1"/>
    </xf>
    <xf numFmtId="0" fontId="3" fillId="5" borderId="13" xfId="0" applyFont="1" applyFill="1" applyBorder="1" applyAlignment="1">
      <alignment vertical="center" wrapText="1"/>
    </xf>
    <xf numFmtId="0" fontId="3" fillId="5" borderId="14" xfId="0" applyFont="1" applyFill="1" applyBorder="1" applyAlignment="1">
      <alignment vertical="center" wrapText="1"/>
    </xf>
    <xf numFmtId="0" fontId="3" fillId="5" borderId="12" xfId="0" applyFont="1" applyFill="1" applyBorder="1" applyAlignment="1">
      <alignment vertical="center" wrapText="1"/>
    </xf>
    <xf numFmtId="0" fontId="6" fillId="0" borderId="0" xfId="0" applyFont="1" applyAlignment="1">
      <alignment vertical="center" wrapText="1"/>
    </xf>
    <xf numFmtId="0" fontId="6" fillId="0" borderId="9" xfId="0" applyFont="1" applyBorder="1" applyAlignment="1">
      <alignment vertical="center" wrapText="1"/>
    </xf>
    <xf numFmtId="0" fontId="6" fillId="0" borderId="19" xfId="0" applyFont="1" applyBorder="1" applyAlignment="1">
      <alignment vertical="center" wrapText="1"/>
    </xf>
    <xf numFmtId="0" fontId="6" fillId="0" borderId="13" xfId="0" applyFont="1" applyBorder="1" applyAlignment="1">
      <alignment vertical="center" wrapText="1"/>
    </xf>
    <xf numFmtId="0" fontId="6" fillId="0" borderId="14" xfId="0" applyFont="1" applyBorder="1" applyAlignment="1">
      <alignment vertical="center" wrapText="1"/>
    </xf>
    <xf numFmtId="0" fontId="6" fillId="0" borderId="12" xfId="0" applyFont="1" applyBorder="1" applyAlignment="1">
      <alignment vertical="center" wrapText="1"/>
    </xf>
    <xf numFmtId="0" fontId="6" fillId="0" borderId="20" xfId="0" applyFont="1" applyBorder="1" applyAlignment="1">
      <alignment vertical="center" wrapText="1"/>
    </xf>
    <xf numFmtId="0" fontId="6" fillId="0" borderId="21" xfId="0" applyFont="1" applyBorder="1" applyAlignment="1">
      <alignment vertical="center" wrapText="1"/>
    </xf>
    <xf numFmtId="0" fontId="6" fillId="0" borderId="22" xfId="0" applyFont="1" applyBorder="1" applyAlignment="1">
      <alignment vertical="center" wrapText="1"/>
    </xf>
    <xf numFmtId="0" fontId="6" fillId="0" borderId="13" xfId="43" applyFont="1" applyBorder="1" applyAlignment="1">
      <alignment vertical="center" wrapText="1"/>
    </xf>
    <xf numFmtId="0" fontId="6" fillId="0" borderId="14" xfId="43" applyFont="1" applyBorder="1" applyAlignment="1">
      <alignment vertical="center" wrapText="1"/>
    </xf>
    <xf numFmtId="0" fontId="6" fillId="0" borderId="12" xfId="43" applyFont="1" applyBorder="1" applyAlignment="1">
      <alignment vertical="center" wrapText="1"/>
    </xf>
    <xf numFmtId="0" fontId="1" fillId="0" borderId="17" xfId="0" applyFont="1" applyBorder="1" applyAlignment="1">
      <alignment vertical="center" wrapText="1"/>
    </xf>
    <xf numFmtId="0" fontId="1" fillId="0" borderId="18" xfId="0" applyFont="1" applyBorder="1" applyAlignment="1">
      <alignment vertical="center" wrapText="1"/>
    </xf>
    <xf numFmtId="0" fontId="1" fillId="0" borderId="10" xfId="0" applyFont="1" applyBorder="1" applyAlignment="1">
      <alignment vertical="center" wrapText="1"/>
    </xf>
    <xf numFmtId="0" fontId="8" fillId="3" borderId="13" xfId="0" applyFont="1" applyFill="1" applyBorder="1" applyAlignment="1">
      <alignment vertical="center" wrapText="1"/>
    </xf>
    <xf numFmtId="0" fontId="8" fillId="3" borderId="14" xfId="0" applyFont="1" applyFill="1" applyBorder="1" applyAlignment="1">
      <alignment vertical="center" wrapText="1"/>
    </xf>
    <xf numFmtId="0" fontId="8" fillId="3" borderId="12" xfId="0" applyFont="1" applyFill="1" applyBorder="1" applyAlignment="1">
      <alignment vertical="center" wrapText="1"/>
    </xf>
    <xf numFmtId="0" fontId="58" fillId="0" borderId="13" xfId="0" applyFont="1" applyBorder="1" applyAlignment="1">
      <alignment horizontal="left" vertical="center" wrapText="1"/>
    </xf>
    <xf numFmtId="0" fontId="58" fillId="0" borderId="14" xfId="0" applyFont="1" applyBorder="1" applyAlignment="1">
      <alignment horizontal="left" vertical="center" wrapText="1"/>
    </xf>
    <xf numFmtId="0" fontId="58" fillId="0" borderId="12" xfId="0" applyFont="1" applyBorder="1" applyAlignment="1">
      <alignment horizontal="left" vertical="center" wrapText="1"/>
    </xf>
    <xf numFmtId="0" fontId="5" fillId="0" borderId="18"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11" xfId="0" applyFont="1" applyBorder="1" applyAlignment="1">
      <alignment horizontal="center" vertical="center" wrapText="1"/>
    </xf>
    <xf numFmtId="49" fontId="6" fillId="0" borderId="33" xfId="0" applyNumberFormat="1" applyFont="1" applyBorder="1" applyAlignment="1">
      <alignment horizontal="center" vertical="center" wrapText="1"/>
    </xf>
    <xf numFmtId="49" fontId="6" fillId="0" borderId="11" xfId="0" applyNumberFormat="1" applyFont="1" applyBorder="1" applyAlignment="1">
      <alignment horizontal="center" vertical="center" wrapText="1"/>
    </xf>
    <xf numFmtId="0" fontId="6" fillId="0" borderId="15"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0" xfId="0" applyFont="1" applyBorder="1" applyAlignment="1">
      <alignment horizontal="center" vertical="center" wrapText="1"/>
    </xf>
    <xf numFmtId="0" fontId="0" fillId="0" borderId="13" xfId="0" applyBorder="1" applyAlignment="1">
      <alignment horizontal="center"/>
    </xf>
    <xf numFmtId="0" fontId="0" fillId="0" borderId="14" xfId="0" applyBorder="1" applyAlignment="1">
      <alignment horizontal="center"/>
    </xf>
    <xf numFmtId="0" fontId="0" fillId="0" borderId="12" xfId="0" applyBorder="1" applyAlignment="1">
      <alignment horizontal="center"/>
    </xf>
    <xf numFmtId="164" fontId="6" fillId="0" borderId="13" xfId="30" applyNumberFormat="1" applyFont="1" applyBorder="1" applyAlignment="1">
      <alignment horizontal="center" vertical="center" wrapText="1"/>
    </xf>
    <xf numFmtId="166" fontId="6" fillId="0" borderId="12" xfId="30" applyNumberFormat="1" applyFont="1" applyBorder="1" applyAlignment="1">
      <alignment horizontal="center" vertical="center" wrapText="1"/>
    </xf>
    <xf numFmtId="0" fontId="5" fillId="28" borderId="18" xfId="0" applyFont="1" applyFill="1" applyBorder="1" applyAlignment="1">
      <alignment horizontal="center" vertical="center" wrapText="1"/>
    </xf>
    <xf numFmtId="0" fontId="30" fillId="0" borderId="13" xfId="0" applyFont="1" applyBorder="1" applyAlignment="1">
      <alignment horizontal="center" vertical="center" wrapText="1"/>
    </xf>
    <xf numFmtId="0" fontId="30" fillId="0" borderId="12"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9" xfId="0" applyFont="1" applyBorder="1" applyAlignment="1">
      <alignment horizontal="center" vertical="center" wrapText="1"/>
    </xf>
    <xf numFmtId="0" fontId="8" fillId="0" borderId="15" xfId="0" applyFont="1" applyBorder="1" applyAlignment="1">
      <alignment horizontal="left" vertical="center" wrapText="1"/>
    </xf>
    <xf numFmtId="0" fontId="8" fillId="0" borderId="16" xfId="0" applyFont="1" applyBorder="1" applyAlignment="1">
      <alignment horizontal="left" vertical="center" wrapText="1"/>
    </xf>
    <xf numFmtId="0" fontId="8" fillId="0" borderId="8" xfId="0" applyFont="1" applyBorder="1" applyAlignment="1">
      <alignment horizontal="left" vertical="center" wrapText="1"/>
    </xf>
    <xf numFmtId="0" fontId="5" fillId="3" borderId="13" xfId="43" applyFont="1" applyFill="1" applyBorder="1" applyAlignment="1">
      <alignment vertical="center" wrapText="1"/>
    </xf>
    <xf numFmtId="0" fontId="5" fillId="3" borderId="14" xfId="43" applyFont="1" applyFill="1" applyBorder="1" applyAlignment="1">
      <alignment vertical="center" wrapText="1"/>
    </xf>
    <xf numFmtId="0" fontId="5" fillId="3" borderId="12" xfId="43" applyFont="1" applyFill="1" applyBorder="1" applyAlignment="1">
      <alignment vertical="center" wrapText="1"/>
    </xf>
    <xf numFmtId="0" fontId="1" fillId="0" borderId="19" xfId="0" applyFont="1" applyBorder="1" applyAlignment="1">
      <alignment wrapText="1"/>
    </xf>
    <xf numFmtId="0" fontId="1" fillId="0" borderId="0" xfId="0" applyFont="1" applyAlignment="1">
      <alignment wrapText="1"/>
    </xf>
    <xf numFmtId="0" fontId="1" fillId="0" borderId="9" xfId="0" applyFont="1" applyBorder="1" applyAlignment="1">
      <alignment wrapText="1"/>
    </xf>
    <xf numFmtId="0" fontId="8" fillId="41" borderId="7" xfId="0" applyFont="1" applyFill="1" applyBorder="1"/>
    <xf numFmtId="0" fontId="41" fillId="41" borderId="7" xfId="0" applyFont="1" applyFill="1" applyBorder="1"/>
    <xf numFmtId="0" fontId="8" fillId="0" borderId="7" xfId="0" applyFont="1" applyBorder="1"/>
    <xf numFmtId="0" fontId="41" fillId="0" borderId="7" xfId="0" applyFont="1" applyBorder="1"/>
    <xf numFmtId="0" fontId="2" fillId="3" borderId="13" xfId="0" applyFont="1" applyFill="1" applyBorder="1" applyAlignment="1">
      <alignment vertical="center"/>
    </xf>
    <xf numFmtId="0" fontId="2" fillId="3" borderId="14" xfId="0" applyFont="1" applyFill="1" applyBorder="1" applyAlignment="1">
      <alignment vertical="center"/>
    </xf>
    <xf numFmtId="0" fontId="2" fillId="3" borderId="12" xfId="0" applyFont="1" applyFill="1" applyBorder="1" applyAlignment="1">
      <alignment vertical="center"/>
    </xf>
    <xf numFmtId="0" fontId="1" fillId="0" borderId="19" xfId="0" applyFont="1" applyBorder="1" applyAlignment="1">
      <alignment vertical="center"/>
    </xf>
    <xf numFmtId="0" fontId="1" fillId="0" borderId="0" xfId="0" applyFont="1" applyAlignment="1">
      <alignment vertical="center"/>
    </xf>
    <xf numFmtId="0" fontId="1" fillId="0" borderId="9" xfId="0" applyFont="1" applyBorder="1" applyAlignment="1">
      <alignment vertical="center"/>
    </xf>
    <xf numFmtId="0" fontId="6" fillId="2" borderId="13" xfId="0" applyFont="1" applyFill="1" applyBorder="1" applyAlignment="1">
      <alignment vertical="center" wrapText="1"/>
    </xf>
    <xf numFmtId="0" fontId="6" fillId="2" borderId="14" xfId="0" applyFont="1" applyFill="1" applyBorder="1" applyAlignment="1">
      <alignment vertical="center" wrapText="1"/>
    </xf>
    <xf numFmtId="0" fontId="6" fillId="2" borderId="12" xfId="0" applyFont="1" applyFill="1" applyBorder="1" applyAlignment="1">
      <alignment vertical="center" wrapText="1"/>
    </xf>
    <xf numFmtId="0" fontId="4" fillId="0" borderId="17" xfId="43" applyFont="1" applyBorder="1" applyAlignment="1">
      <alignment vertical="center" wrapText="1"/>
    </xf>
    <xf numFmtId="0" fontId="4" fillId="0" borderId="18" xfId="43" applyFont="1" applyBorder="1" applyAlignment="1">
      <alignment vertical="center" wrapText="1"/>
    </xf>
    <xf numFmtId="0" fontId="4" fillId="0" borderId="10" xfId="43" applyFont="1" applyBorder="1" applyAlignment="1">
      <alignment vertical="center" wrapText="1"/>
    </xf>
    <xf numFmtId="0" fontId="3" fillId="3" borderId="13" xfId="43" applyFont="1" applyFill="1" applyBorder="1" applyAlignment="1">
      <alignment horizontal="left" vertical="center" wrapText="1"/>
    </xf>
    <xf numFmtId="0" fontId="3" fillId="3" borderId="14" xfId="43" applyFont="1" applyFill="1" applyBorder="1" applyAlignment="1">
      <alignment horizontal="left" vertical="center" wrapText="1"/>
    </xf>
    <xf numFmtId="0" fontId="3" fillId="3" borderId="12" xfId="43" applyFont="1" applyFill="1" applyBorder="1" applyAlignment="1">
      <alignment horizontal="left" vertical="center" wrapText="1"/>
    </xf>
    <xf numFmtId="0" fontId="2" fillId="0" borderId="13" xfId="0" applyFont="1" applyBorder="1" applyAlignment="1">
      <alignment vertical="center" wrapText="1"/>
    </xf>
    <xf numFmtId="0" fontId="2" fillId="0" borderId="14" xfId="0" applyFont="1" applyBorder="1" applyAlignment="1">
      <alignment vertical="center" wrapText="1"/>
    </xf>
    <xf numFmtId="0" fontId="2" fillId="0" borderId="12" xfId="0" applyFont="1" applyBorder="1" applyAlignment="1">
      <alignment vertical="center" wrapText="1"/>
    </xf>
    <xf numFmtId="0" fontId="8" fillId="3" borderId="7" xfId="0" applyFont="1" applyFill="1" applyBorder="1" applyAlignment="1">
      <alignment vertical="center" wrapText="1"/>
    </xf>
    <xf numFmtId="0" fontId="3" fillId="3" borderId="13" xfId="0" applyFont="1" applyFill="1" applyBorder="1" applyAlignment="1">
      <alignment vertical="center" wrapText="1"/>
    </xf>
    <xf numFmtId="0" fontId="3" fillId="3" borderId="14" xfId="0" applyFont="1" applyFill="1" applyBorder="1" applyAlignment="1">
      <alignment vertical="center" wrapText="1"/>
    </xf>
    <xf numFmtId="0" fontId="3" fillId="3" borderId="12" xfId="0" applyFont="1" applyFill="1" applyBorder="1" applyAlignment="1">
      <alignment vertical="center" wrapText="1"/>
    </xf>
    <xf numFmtId="0" fontId="5" fillId="3" borderId="13" xfId="0" applyFont="1" applyFill="1" applyBorder="1" applyAlignment="1">
      <alignment vertical="center" wrapText="1"/>
    </xf>
    <xf numFmtId="0" fontId="5" fillId="3" borderId="14" xfId="0" applyFont="1" applyFill="1" applyBorder="1" applyAlignment="1">
      <alignment vertical="center" wrapText="1"/>
    </xf>
    <xf numFmtId="0" fontId="5" fillId="3" borderId="12" xfId="0" applyFont="1" applyFill="1" applyBorder="1" applyAlignment="1">
      <alignment vertical="center" wrapText="1"/>
    </xf>
    <xf numFmtId="0" fontId="5" fillId="0" borderId="19" xfId="0" applyFont="1" applyBorder="1" applyAlignment="1">
      <alignment vertical="center" wrapText="1"/>
    </xf>
    <xf numFmtId="0" fontId="5" fillId="0" borderId="0" xfId="0" applyFont="1" applyAlignment="1">
      <alignment vertical="center" wrapText="1"/>
    </xf>
    <xf numFmtId="0" fontId="5" fillId="0" borderId="9" xfId="0" applyFont="1" applyBorder="1" applyAlignment="1">
      <alignment vertical="center" wrapText="1"/>
    </xf>
    <xf numFmtId="0" fontId="5" fillId="0" borderId="15" xfId="0" applyFont="1" applyBorder="1" applyAlignment="1">
      <alignment vertical="center" wrapText="1"/>
    </xf>
    <xf numFmtId="0" fontId="5" fillId="0" borderId="16" xfId="0" applyFont="1" applyBorder="1" applyAlignment="1">
      <alignment vertical="center" wrapText="1"/>
    </xf>
    <xf numFmtId="0" fontId="5" fillId="0" borderId="8" xfId="0" applyFont="1" applyBorder="1" applyAlignment="1">
      <alignment vertical="center" wrapText="1"/>
    </xf>
    <xf numFmtId="0" fontId="9" fillId="0" borderId="12" xfId="0" applyFont="1" applyBorder="1" applyAlignment="1">
      <alignment vertical="center" wrapText="1"/>
    </xf>
    <xf numFmtId="0" fontId="0" fillId="0" borderId="12" xfId="0" applyBorder="1" applyAlignment="1">
      <alignment vertical="center" wrapText="1"/>
    </xf>
    <xf numFmtId="0" fontId="5" fillId="0" borderId="13" xfId="0" applyFont="1" applyBorder="1" applyAlignment="1">
      <alignment vertical="center" wrapText="1"/>
    </xf>
    <xf numFmtId="0" fontId="34" fillId="3" borderId="33" xfId="0" applyFont="1" applyFill="1" applyBorder="1" applyAlignment="1">
      <alignment horizontal="left" vertical="center" wrapText="1"/>
    </xf>
    <xf numFmtId="0" fontId="34" fillId="3" borderId="23" xfId="0" applyFont="1" applyFill="1" applyBorder="1" applyAlignment="1">
      <alignment horizontal="left" vertical="center" wrapText="1"/>
    </xf>
    <xf numFmtId="0" fontId="34" fillId="3" borderId="11" xfId="0" applyFont="1" applyFill="1" applyBorder="1" applyAlignment="1">
      <alignment horizontal="left" vertical="center" wrapText="1"/>
    </xf>
    <xf numFmtId="0" fontId="34" fillId="3" borderId="33" xfId="0" applyFont="1" applyFill="1" applyBorder="1" applyAlignment="1">
      <alignment horizontal="center" vertical="center" wrapText="1"/>
    </xf>
    <xf numFmtId="0" fontId="34" fillId="3" borderId="23" xfId="0" applyFont="1" applyFill="1" applyBorder="1" applyAlignment="1">
      <alignment horizontal="center" vertical="center" wrapText="1"/>
    </xf>
    <xf numFmtId="0" fontId="34" fillId="3" borderId="11" xfId="0" applyFont="1" applyFill="1" applyBorder="1" applyAlignment="1">
      <alignment horizontal="center" vertical="center" wrapText="1"/>
    </xf>
    <xf numFmtId="0" fontId="6" fillId="5" borderId="5" xfId="0" applyFont="1" applyFill="1" applyBorder="1" applyAlignment="1">
      <alignment vertical="center" wrapText="1"/>
    </xf>
    <xf numFmtId="0" fontId="6" fillId="5" borderId="6" xfId="0" applyFont="1" applyFill="1" applyBorder="1" applyAlignment="1">
      <alignment vertical="center" wrapText="1"/>
    </xf>
    <xf numFmtId="0" fontId="6" fillId="5" borderId="2" xfId="0" applyFont="1" applyFill="1" applyBorder="1" applyAlignment="1">
      <alignment vertical="center" wrapText="1"/>
    </xf>
    <xf numFmtId="0" fontId="2" fillId="2" borderId="33" xfId="0" applyFont="1" applyFill="1" applyBorder="1"/>
    <xf numFmtId="0" fontId="2" fillId="2" borderId="23" xfId="0" applyFont="1" applyFill="1" applyBorder="1"/>
    <xf numFmtId="164" fontId="1" fillId="0" borderId="33" xfId="0" applyNumberFormat="1" applyFont="1" applyBorder="1" applyAlignment="1">
      <alignment horizontal="center" vertical="center" wrapText="1"/>
    </xf>
    <xf numFmtId="164" fontId="1" fillId="0" borderId="11" xfId="0" applyNumberFormat="1" applyFont="1" applyBorder="1" applyAlignment="1">
      <alignment horizontal="center" vertical="center" wrapText="1"/>
    </xf>
    <xf numFmtId="0" fontId="1" fillId="0" borderId="33" xfId="0" applyFont="1" applyBorder="1" applyAlignment="1">
      <alignment vertical="center" wrapText="1"/>
    </xf>
    <xf numFmtId="0" fontId="1" fillId="0" borderId="11" xfId="0" applyFont="1" applyBorder="1" applyAlignment="1">
      <alignment vertical="center" wrapText="1"/>
    </xf>
    <xf numFmtId="0" fontId="40" fillId="0" borderId="0" xfId="58" applyFont="1" applyBorder="1" applyAlignment="1">
      <alignment horizontal="left" vertical="top"/>
    </xf>
    <xf numFmtId="0" fontId="0" fillId="0" borderId="0" xfId="0"/>
  </cellXfs>
  <cellStyles count="64">
    <cellStyle name="20% - Accent1 2" xfId="2" xr:uid="{00000000-0005-0000-0000-000000000000}"/>
    <cellStyle name="20% - Accent2 2" xfId="3" xr:uid="{00000000-0005-0000-0000-000001000000}"/>
    <cellStyle name="20% - Accent3 2" xfId="4" xr:uid="{00000000-0005-0000-0000-000002000000}"/>
    <cellStyle name="20% - Accent4 2" xfId="5" xr:uid="{00000000-0005-0000-0000-000003000000}"/>
    <cellStyle name="20% - Accent5 2" xfId="6" xr:uid="{00000000-0005-0000-0000-000004000000}"/>
    <cellStyle name="20% - Accent6 2" xfId="7" xr:uid="{00000000-0005-0000-0000-000005000000}"/>
    <cellStyle name="40% - Accent1 2" xfId="8" xr:uid="{00000000-0005-0000-0000-000006000000}"/>
    <cellStyle name="40% - Accent2 2" xfId="9" xr:uid="{00000000-0005-0000-0000-000007000000}"/>
    <cellStyle name="40% - Accent3 2" xfId="10" xr:uid="{00000000-0005-0000-0000-000008000000}"/>
    <cellStyle name="40% - Accent4 2" xfId="11" xr:uid="{00000000-0005-0000-0000-000009000000}"/>
    <cellStyle name="40% - Accent5 2" xfId="12" xr:uid="{00000000-0005-0000-0000-00000A000000}"/>
    <cellStyle name="40% - Accent6 2" xfId="13" xr:uid="{00000000-0005-0000-0000-00000B000000}"/>
    <cellStyle name="60% - Accent1 2" xfId="14" xr:uid="{00000000-0005-0000-0000-00000C000000}"/>
    <cellStyle name="60% - Accent2 2" xfId="15" xr:uid="{00000000-0005-0000-0000-00000D000000}"/>
    <cellStyle name="60% - Accent3 2" xfId="16" xr:uid="{00000000-0005-0000-0000-00000E000000}"/>
    <cellStyle name="60% - Accent4 2" xfId="17" xr:uid="{00000000-0005-0000-0000-00000F000000}"/>
    <cellStyle name="60% - Accent5 2" xfId="18" xr:uid="{00000000-0005-0000-0000-000010000000}"/>
    <cellStyle name="60% - Accent6 2" xfId="19" xr:uid="{00000000-0005-0000-0000-000011000000}"/>
    <cellStyle name="Accent1 2" xfId="20" xr:uid="{00000000-0005-0000-0000-000012000000}"/>
    <cellStyle name="Accent2 2" xfId="21" xr:uid="{00000000-0005-0000-0000-000013000000}"/>
    <cellStyle name="Accent3 2" xfId="22" xr:uid="{00000000-0005-0000-0000-000014000000}"/>
    <cellStyle name="Accent4 2" xfId="23" xr:uid="{00000000-0005-0000-0000-000015000000}"/>
    <cellStyle name="Accent5 2" xfId="24" xr:uid="{00000000-0005-0000-0000-000016000000}"/>
    <cellStyle name="Accent6 2" xfId="25" xr:uid="{00000000-0005-0000-0000-000017000000}"/>
    <cellStyle name="Bad 2" xfId="26" xr:uid="{00000000-0005-0000-0000-000018000000}"/>
    <cellStyle name="Calculation 2" xfId="27" xr:uid="{00000000-0005-0000-0000-000019000000}"/>
    <cellStyle name="Check Cell 2" xfId="28" xr:uid="{00000000-0005-0000-0000-00001A000000}"/>
    <cellStyle name="Comma 2" xfId="30" xr:uid="{00000000-0005-0000-0000-00001B000000}"/>
    <cellStyle name="Comma 2 2" xfId="55" xr:uid="{00000000-0005-0000-0000-00001C000000}"/>
    <cellStyle name="Comma 3" xfId="31" xr:uid="{00000000-0005-0000-0000-00001D000000}"/>
    <cellStyle name="Comma 3 2" xfId="56" xr:uid="{00000000-0005-0000-0000-00001E000000}"/>
    <cellStyle name="Comma 4" xfId="29" xr:uid="{00000000-0005-0000-0000-00001F000000}"/>
    <cellStyle name="Comma 5" xfId="52" xr:uid="{00000000-0005-0000-0000-000020000000}"/>
    <cellStyle name="Comma 6" xfId="54" xr:uid="{00000000-0005-0000-0000-000021000000}"/>
    <cellStyle name="Comma 7" xfId="59" xr:uid="{00000000-0005-0000-0000-000022000000}"/>
    <cellStyle name="Euro" xfId="32" xr:uid="{00000000-0005-0000-0000-000023000000}"/>
    <cellStyle name="Euro 2" xfId="53" xr:uid="{00000000-0005-0000-0000-000024000000}"/>
    <cellStyle name="Explanatory Text 2" xfId="33" xr:uid="{00000000-0005-0000-0000-000025000000}"/>
    <cellStyle name="Good 2" xfId="34" xr:uid="{00000000-0005-0000-0000-000026000000}"/>
    <cellStyle name="Heading 1 2" xfId="35" xr:uid="{00000000-0005-0000-0000-000027000000}"/>
    <cellStyle name="Heading 2 2" xfId="36" xr:uid="{00000000-0005-0000-0000-000028000000}"/>
    <cellStyle name="Heading 3 2" xfId="37" xr:uid="{00000000-0005-0000-0000-000029000000}"/>
    <cellStyle name="Heading 4 2" xfId="38" xr:uid="{00000000-0005-0000-0000-00002A000000}"/>
    <cellStyle name="Hyperlink" xfId="58" builtinId="8"/>
    <cellStyle name="Hyperlink 2" xfId="39" xr:uid="{00000000-0005-0000-0000-00002C000000}"/>
    <cellStyle name="Input 2" xfId="40" xr:uid="{00000000-0005-0000-0000-00002D000000}"/>
    <cellStyle name="Linked Cell 2" xfId="41" xr:uid="{00000000-0005-0000-0000-00002E000000}"/>
    <cellStyle name="Neutral 2" xfId="42" xr:uid="{00000000-0005-0000-0000-00002F000000}"/>
    <cellStyle name="Normal" xfId="0" builtinId="0"/>
    <cellStyle name="Normal 2" xfId="43" xr:uid="{00000000-0005-0000-0000-000031000000}"/>
    <cellStyle name="Normal 2 2" xfId="61" xr:uid="{74CDDC0F-72A8-4F8E-9B60-8DB0EEE85094}"/>
    <cellStyle name="Normal 3" xfId="1" xr:uid="{00000000-0005-0000-0000-000032000000}"/>
    <cellStyle name="Normal 4" xfId="51" xr:uid="{00000000-0005-0000-0000-000033000000}"/>
    <cellStyle name="Normal 5" xfId="57" xr:uid="{00000000-0005-0000-0000-000034000000}"/>
    <cellStyle name="Normal_AgeObsolAdj" xfId="63" xr:uid="{8A9441FB-442E-45B3-B445-F81EAE64B0D5}"/>
    <cellStyle name="Normal_ProfessionalFees" xfId="62" xr:uid="{7B0F938F-57A9-4893-B418-0CD2F40B387B}"/>
    <cellStyle name="Note 2" xfId="44" xr:uid="{00000000-0005-0000-0000-000035000000}"/>
    <cellStyle name="Output 2" xfId="45" xr:uid="{00000000-0005-0000-0000-000036000000}"/>
    <cellStyle name="Percent" xfId="60" builtinId="5"/>
    <cellStyle name="Percent 2" xfId="46" xr:uid="{00000000-0005-0000-0000-000037000000}"/>
    <cellStyle name="Percent 3" xfId="47" xr:uid="{00000000-0005-0000-0000-000038000000}"/>
    <cellStyle name="Title 2" xfId="48" xr:uid="{00000000-0005-0000-0000-000039000000}"/>
    <cellStyle name="Total 2" xfId="49" xr:uid="{00000000-0005-0000-0000-00003A000000}"/>
    <cellStyle name="Warning Text 2" xfId="50" xr:uid="{00000000-0005-0000-0000-00003B000000}"/>
  </cellStyles>
  <dxfs count="285">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0s780/AppData/Local/Microsoft/Windows/Temporary%20Internet%20Files/Content.Outlook/YM08NAYE/Hunts%20Grove/Hunts%20Grove%20True%20Build%2011-08-09%20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mmercial/Cost%20Plan/Askern/Farfield%20Avenu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don-dc\projects-london\Projects%20-%20London\3018%20-%20231%20to%20241%20Blackfriars%20Road\Estimates\Cost%20Plans\M&amp;E%20Draft%20for%20next%20Cost%20PLan%2021-03-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0689205/Desktop/NI%20RCG%20-%202020%20Indexation%20Exercise%20-%20DO%20NOT%20MOVE%20-%20CLIENT%20COP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 Plan"/>
      <sheetName val="Residential SLV"/>
      <sheetName val="Sheet3"/>
      <sheetName val="Infra &amp; S.106"/>
      <sheetName val="Land Cost"/>
      <sheetName val="Spent"/>
      <sheetName val="Phase 1 Land Trade CF"/>
      <sheetName val="Phase 1 Link"/>
      <sheetName val="Phase 1 LS CF"/>
      <sheetName val="Phases 2-5 Link"/>
      <sheetName val="Phases 2-5 LS CF"/>
      <sheetName val="Sum CF"/>
      <sheetName val="Whole Site T&amp;D CF"/>
      <sheetName val="Phase 1 Dev CF"/>
      <sheetName val="Phases 2-7 T&amp;D CF"/>
      <sheetName val="Costs Jul-09"/>
      <sheetName val="Infra CF"/>
      <sheetName val="Inflation"/>
      <sheetName val="Grp Inf CF"/>
      <sheetName val="Phase 1 D&amp;T CF"/>
      <sheetName val="Dev &amp; Trade CF"/>
      <sheetName val="Land Trade CF"/>
      <sheetName val="Inflation CF"/>
      <sheetName val="WorkPacks"/>
      <sheetName val="Structure"/>
      <sheetName val="Budget"/>
      <sheetName val="Infra Budget"/>
      <sheetName val="Village Centre"/>
      <sheetName val="Accom"/>
      <sheetName val="AccomPh1"/>
      <sheetName val="Accom Detail"/>
      <sheetName val="Areas"/>
      <sheetName val="Sheet4"/>
      <sheetName val="Agresso Orders"/>
      <sheetName val="Agresso Actuals"/>
      <sheetName val="Trans"/>
      <sheetName val="Program"/>
      <sheetName val="Returns"/>
      <sheetName val="Movements"/>
      <sheetName val="Reg Dev Link"/>
      <sheetName val="Hunts Grove True Build 11-08-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C3" t="str">
            <v>10024LA-9002</v>
          </cell>
          <cell r="M3" t="str">
            <v>LL261</v>
          </cell>
          <cell r="R3">
            <v>2400.2600000000002</v>
          </cell>
        </row>
        <row r="4">
          <cell r="C4" t="str">
            <v>10024LA-9002</v>
          </cell>
          <cell r="M4" t="str">
            <v>DL021</v>
          </cell>
          <cell r="R4">
            <v>0</v>
          </cell>
        </row>
        <row r="5">
          <cell r="C5" t="str">
            <v>10024LA-9002</v>
          </cell>
          <cell r="M5" t="str">
            <v>DL021</v>
          </cell>
          <cell r="R5">
            <v>328.27000000000407</v>
          </cell>
        </row>
        <row r="6">
          <cell r="C6" t="str">
            <v>10024LA-9050</v>
          </cell>
          <cell r="M6" t="str">
            <v>QM001</v>
          </cell>
          <cell r="R6">
            <v>0</v>
          </cell>
        </row>
        <row r="7">
          <cell r="C7" t="str">
            <v>10024LA-9050</v>
          </cell>
          <cell r="M7" t="str">
            <v>DL001</v>
          </cell>
          <cell r="R7">
            <v>0</v>
          </cell>
        </row>
        <row r="8">
          <cell r="C8" t="str">
            <v>10024LA-9050</v>
          </cell>
          <cell r="M8" t="str">
            <v>DL001</v>
          </cell>
          <cell r="R8">
            <v>53300</v>
          </cell>
        </row>
        <row r="9">
          <cell r="C9" t="str">
            <v>10024LA-9050</v>
          </cell>
          <cell r="M9" t="str">
            <v>DL022</v>
          </cell>
          <cell r="R9">
            <v>0</v>
          </cell>
        </row>
        <row r="10">
          <cell r="C10" t="str">
            <v>10024LA-9050</v>
          </cell>
          <cell r="M10" t="str">
            <v>DL022</v>
          </cell>
          <cell r="R10">
            <v>7258.6</v>
          </cell>
        </row>
        <row r="11">
          <cell r="C11" t="str">
            <v>10024LA-9050</v>
          </cell>
          <cell r="M11" t="str">
            <v>DL022</v>
          </cell>
          <cell r="R11">
            <v>2200</v>
          </cell>
        </row>
        <row r="12">
          <cell r="C12" t="str">
            <v>10024LA-9050</v>
          </cell>
          <cell r="M12" t="str">
            <v>LL011</v>
          </cell>
          <cell r="R12">
            <v>0</v>
          </cell>
        </row>
        <row r="13">
          <cell r="C13" t="str">
            <v>10024LA-9050</v>
          </cell>
          <cell r="M13" t="str">
            <v>LL011</v>
          </cell>
          <cell r="R13">
            <v>0</v>
          </cell>
        </row>
        <row r="14">
          <cell r="C14" t="str">
            <v>10024LA-9050</v>
          </cell>
          <cell r="M14" t="str">
            <v>LL011</v>
          </cell>
          <cell r="R14">
            <v>0</v>
          </cell>
        </row>
        <row r="15">
          <cell r="C15" t="str">
            <v>10024LA-9050</v>
          </cell>
          <cell r="M15" t="str">
            <v>LL011</v>
          </cell>
          <cell r="R15">
            <v>0</v>
          </cell>
        </row>
        <row r="16">
          <cell r="C16" t="str">
            <v>10024LA-9050</v>
          </cell>
          <cell r="M16" t="str">
            <v>LL011</v>
          </cell>
          <cell r="R16">
            <v>0</v>
          </cell>
        </row>
        <row r="17">
          <cell r="C17" t="str">
            <v>10024LA-9050</v>
          </cell>
          <cell r="M17" t="str">
            <v>LL011</v>
          </cell>
          <cell r="R17">
            <v>0</v>
          </cell>
        </row>
        <row r="18">
          <cell r="C18" t="str">
            <v>10024LA-9050</v>
          </cell>
          <cell r="M18" t="str">
            <v>LL011</v>
          </cell>
          <cell r="R18">
            <v>0</v>
          </cell>
        </row>
        <row r="19">
          <cell r="C19" t="str">
            <v>10024LA-9050</v>
          </cell>
          <cell r="M19" t="str">
            <v>LL011</v>
          </cell>
          <cell r="R19">
            <v>0</v>
          </cell>
        </row>
        <row r="20">
          <cell r="C20" t="str">
            <v>10024LA-9050</v>
          </cell>
          <cell r="M20" t="str">
            <v>LL011</v>
          </cell>
          <cell r="R20">
            <v>0</v>
          </cell>
        </row>
        <row r="21">
          <cell r="C21" t="str">
            <v>10024LA-9050</v>
          </cell>
          <cell r="M21" t="str">
            <v>LL011</v>
          </cell>
          <cell r="R21">
            <v>0</v>
          </cell>
        </row>
        <row r="22">
          <cell r="C22" t="str">
            <v>10024LA-9050</v>
          </cell>
          <cell r="M22" t="str">
            <v>LL011</v>
          </cell>
          <cell r="R22">
            <v>0</v>
          </cell>
        </row>
        <row r="23">
          <cell r="C23" t="str">
            <v>10024LA-9050</v>
          </cell>
          <cell r="M23" t="str">
            <v>LL011</v>
          </cell>
          <cell r="R23">
            <v>19500</v>
          </cell>
        </row>
        <row r="24">
          <cell r="C24" t="str">
            <v>10024LA-9050</v>
          </cell>
          <cell r="M24" t="str">
            <v>LL171</v>
          </cell>
          <cell r="R24">
            <v>2933.55</v>
          </cell>
        </row>
        <row r="25">
          <cell r="C25" t="str">
            <v>10024LA-9050</v>
          </cell>
          <cell r="M25" t="str">
            <v>LL171</v>
          </cell>
          <cell r="R25">
            <v>0</v>
          </cell>
        </row>
        <row r="26">
          <cell r="C26" t="str">
            <v>10024LA-9050</v>
          </cell>
          <cell r="M26" t="str">
            <v>LL181</v>
          </cell>
          <cell r="R26">
            <v>0</v>
          </cell>
        </row>
        <row r="27">
          <cell r="C27" t="str">
            <v>10024LA-9050</v>
          </cell>
          <cell r="M27" t="str">
            <v>LL241</v>
          </cell>
          <cell r="R27">
            <v>12090</v>
          </cell>
        </row>
        <row r="28">
          <cell r="C28" t="str">
            <v>10024LA-9050</v>
          </cell>
          <cell r="M28" t="str">
            <v>DL041</v>
          </cell>
          <cell r="R28">
            <v>6490.4600000000064</v>
          </cell>
        </row>
        <row r="29">
          <cell r="C29" t="str">
            <v>10024LA-9050</v>
          </cell>
          <cell r="M29" t="str">
            <v>DL041</v>
          </cell>
          <cell r="R29">
            <v>0</v>
          </cell>
        </row>
        <row r="30">
          <cell r="C30" t="str">
            <v>10024LA-9050</v>
          </cell>
          <cell r="M30" t="str">
            <v>LL011</v>
          </cell>
          <cell r="R30">
            <v>638.33000000000004</v>
          </cell>
        </row>
        <row r="31">
          <cell r="C31" t="str">
            <v>10024LA-9050</v>
          </cell>
          <cell r="M31" t="str">
            <v>LL061</v>
          </cell>
          <cell r="R31">
            <v>0</v>
          </cell>
        </row>
        <row r="32">
          <cell r="C32" t="str">
            <v>10024LA-9050</v>
          </cell>
          <cell r="M32" t="str">
            <v>SE22</v>
          </cell>
          <cell r="R32">
            <v>0</v>
          </cell>
        </row>
        <row r="33">
          <cell r="C33" t="str">
            <v>10024LA-9050</v>
          </cell>
          <cell r="M33" t="str">
            <v>DL042</v>
          </cell>
          <cell r="R33">
            <v>0</v>
          </cell>
        </row>
        <row r="34">
          <cell r="C34" t="str">
            <v>10024LA-9050</v>
          </cell>
          <cell r="M34" t="str">
            <v>DL042</v>
          </cell>
          <cell r="R34">
            <v>0</v>
          </cell>
        </row>
        <row r="35">
          <cell r="C35" t="str">
            <v>10024LA-9050</v>
          </cell>
          <cell r="M35" t="str">
            <v>DL042</v>
          </cell>
          <cell r="R35">
            <v>2250</v>
          </cell>
        </row>
        <row r="36">
          <cell r="C36" t="str">
            <v>10024LA-9050</v>
          </cell>
          <cell r="M36" t="str">
            <v>DL042</v>
          </cell>
          <cell r="R36">
            <v>0</v>
          </cell>
        </row>
        <row r="37">
          <cell r="C37" t="str">
            <v>10024LA-9050</v>
          </cell>
          <cell r="M37" t="str">
            <v>TB191</v>
          </cell>
          <cell r="R37">
            <v>0</v>
          </cell>
        </row>
        <row r="38">
          <cell r="C38" t="str">
            <v>10024LA-9050</v>
          </cell>
          <cell r="M38" t="str">
            <v>LL105</v>
          </cell>
          <cell r="R38">
            <v>178</v>
          </cell>
        </row>
        <row r="39">
          <cell r="C39" t="str">
            <v>10024LA-9050</v>
          </cell>
          <cell r="M39" t="str">
            <v>DL041</v>
          </cell>
          <cell r="R39">
            <v>13646.44</v>
          </cell>
        </row>
        <row r="40">
          <cell r="C40" t="str">
            <v>10024LA-9050</v>
          </cell>
          <cell r="M40" t="str">
            <v>DL041</v>
          </cell>
          <cell r="R40">
            <v>0</v>
          </cell>
        </row>
        <row r="41">
          <cell r="C41" t="str">
            <v>10024LA-9050</v>
          </cell>
          <cell r="M41" t="str">
            <v>DL041</v>
          </cell>
          <cell r="R41">
            <v>0</v>
          </cell>
        </row>
        <row r="42">
          <cell r="C42" t="str">
            <v>10024LA-9050</v>
          </cell>
          <cell r="M42" t="str">
            <v>DL041</v>
          </cell>
          <cell r="R42">
            <v>0</v>
          </cell>
        </row>
        <row r="43">
          <cell r="C43" t="str">
            <v>10024LA-9050</v>
          </cell>
          <cell r="M43" t="str">
            <v>DL041</v>
          </cell>
          <cell r="R43">
            <v>2000</v>
          </cell>
        </row>
        <row r="44">
          <cell r="C44" t="str">
            <v>10024LA-9050</v>
          </cell>
          <cell r="M44" t="str">
            <v>DL041</v>
          </cell>
          <cell r="R44">
            <v>12923.44</v>
          </cell>
        </row>
        <row r="45">
          <cell r="C45" t="str">
            <v>10024LA-9050</v>
          </cell>
          <cell r="M45" t="str">
            <v>DL041</v>
          </cell>
          <cell r="R45">
            <v>0</v>
          </cell>
        </row>
        <row r="46">
          <cell r="C46" t="str">
            <v>10024LA-9050</v>
          </cell>
          <cell r="M46" t="str">
            <v>DB031</v>
          </cell>
          <cell r="R46">
            <v>100</v>
          </cell>
        </row>
        <row r="47">
          <cell r="C47" t="str">
            <v>10024LA-9050</v>
          </cell>
          <cell r="M47" t="str">
            <v>DB101</v>
          </cell>
          <cell r="R47">
            <v>0</v>
          </cell>
        </row>
        <row r="48">
          <cell r="C48" t="str">
            <v>10024LA-9050</v>
          </cell>
          <cell r="M48" t="str">
            <v>DB101</v>
          </cell>
          <cell r="R48">
            <v>0</v>
          </cell>
        </row>
        <row r="49">
          <cell r="C49" t="str">
            <v>10024LA-9050</v>
          </cell>
          <cell r="M49" t="str">
            <v>DB101</v>
          </cell>
          <cell r="R49">
            <v>0</v>
          </cell>
        </row>
        <row r="50">
          <cell r="C50" t="str">
            <v>10024LA-9050</v>
          </cell>
          <cell r="M50" t="str">
            <v>DB161</v>
          </cell>
          <cell r="R50">
            <v>0</v>
          </cell>
        </row>
        <row r="51">
          <cell r="C51" t="str">
            <v>10024LA-9050</v>
          </cell>
          <cell r="M51" t="str">
            <v>DL011</v>
          </cell>
          <cell r="R51">
            <v>4823.3100000000004</v>
          </cell>
        </row>
        <row r="52">
          <cell r="C52" t="str">
            <v>10024LA-9050</v>
          </cell>
          <cell r="M52" t="str">
            <v>TB235</v>
          </cell>
          <cell r="R52">
            <v>6510.64</v>
          </cell>
        </row>
        <row r="53">
          <cell r="C53" t="str">
            <v>10024LA-9050</v>
          </cell>
          <cell r="M53" t="str">
            <v>TB235</v>
          </cell>
          <cell r="R53">
            <v>0</v>
          </cell>
        </row>
        <row r="54">
          <cell r="C54" t="str">
            <v>10024LA-9050</v>
          </cell>
          <cell r="M54" t="str">
            <v>TB235</v>
          </cell>
          <cell r="R54">
            <v>0</v>
          </cell>
        </row>
        <row r="55">
          <cell r="C55" t="str">
            <v>10024LA-9050</v>
          </cell>
          <cell r="M55" t="str">
            <v>TB235</v>
          </cell>
          <cell r="R55">
            <v>0.2000000000007276</v>
          </cell>
        </row>
        <row r="56">
          <cell r="C56" t="str">
            <v>10024LA-9050</v>
          </cell>
          <cell r="M56" t="str">
            <v>TB235</v>
          </cell>
          <cell r="R56">
            <v>6697</v>
          </cell>
        </row>
        <row r="57">
          <cell r="C57" t="str">
            <v>10024LA-9050</v>
          </cell>
          <cell r="M57" t="str">
            <v>TB235</v>
          </cell>
          <cell r="R57">
            <v>0</v>
          </cell>
        </row>
        <row r="58">
          <cell r="C58" t="str">
            <v>10024LA-9050</v>
          </cell>
          <cell r="M58" t="str">
            <v>TB235</v>
          </cell>
          <cell r="R58">
            <v>9781.25</v>
          </cell>
        </row>
        <row r="59">
          <cell r="C59" t="str">
            <v>10024LA-9050</v>
          </cell>
          <cell r="M59" t="str">
            <v>TB235</v>
          </cell>
          <cell r="R59">
            <v>0</v>
          </cell>
        </row>
        <row r="60">
          <cell r="C60" t="str">
            <v>10024LA-9050</v>
          </cell>
          <cell r="M60" t="str">
            <v>TB235</v>
          </cell>
          <cell r="R60">
            <v>0</v>
          </cell>
        </row>
        <row r="61">
          <cell r="C61" t="str">
            <v>10024LA-9050</v>
          </cell>
          <cell r="M61" t="str">
            <v>TB235</v>
          </cell>
          <cell r="R61">
            <v>0</v>
          </cell>
        </row>
        <row r="62">
          <cell r="C62" t="str">
            <v>10024LA-9050</v>
          </cell>
          <cell r="M62" t="str">
            <v>TB235</v>
          </cell>
          <cell r="R62">
            <v>0</v>
          </cell>
        </row>
        <row r="63">
          <cell r="C63" t="str">
            <v>10024LA-9050</v>
          </cell>
          <cell r="M63" t="str">
            <v>TB235</v>
          </cell>
          <cell r="R63">
            <v>0</v>
          </cell>
        </row>
        <row r="64">
          <cell r="C64" t="str">
            <v>10024LA-9050</v>
          </cell>
          <cell r="M64" t="str">
            <v>TB235</v>
          </cell>
          <cell r="R64">
            <v>0</v>
          </cell>
        </row>
        <row r="65">
          <cell r="C65" t="str">
            <v>10024LA-9050</v>
          </cell>
          <cell r="M65" t="str">
            <v>TB235</v>
          </cell>
          <cell r="R65">
            <v>0</v>
          </cell>
        </row>
        <row r="66">
          <cell r="C66" t="str">
            <v>10024LA-9050</v>
          </cell>
          <cell r="M66" t="str">
            <v>TB235</v>
          </cell>
          <cell r="R66">
            <v>12135.06</v>
          </cell>
        </row>
        <row r="67">
          <cell r="C67" t="str">
            <v>10024LA-9050</v>
          </cell>
          <cell r="M67" t="str">
            <v>TB235</v>
          </cell>
          <cell r="R67">
            <v>80.369999999999891</v>
          </cell>
        </row>
        <row r="68">
          <cell r="C68" t="str">
            <v>10024LA-9050</v>
          </cell>
          <cell r="M68" t="str">
            <v>TB285</v>
          </cell>
          <cell r="R68">
            <v>5383</v>
          </cell>
        </row>
        <row r="69">
          <cell r="C69" t="str">
            <v>10024LA-9050</v>
          </cell>
          <cell r="M69" t="str">
            <v>TB081</v>
          </cell>
          <cell r="R69">
            <v>0</v>
          </cell>
        </row>
        <row r="70">
          <cell r="C70" t="str">
            <v>10024LA-9050</v>
          </cell>
          <cell r="M70" t="str">
            <v>TB331</v>
          </cell>
          <cell r="R70">
            <v>0</v>
          </cell>
        </row>
        <row r="71">
          <cell r="C71" t="str">
            <v>10024LA-9050</v>
          </cell>
          <cell r="M71" t="str">
            <v>TB331</v>
          </cell>
          <cell r="R71">
            <v>0</v>
          </cell>
        </row>
        <row r="72">
          <cell r="C72" t="str">
            <v>10024LA-9050</v>
          </cell>
          <cell r="M72" t="str">
            <v>TB331</v>
          </cell>
          <cell r="R72">
            <v>0</v>
          </cell>
        </row>
        <row r="73">
          <cell r="C73" t="str">
            <v>10024LA-9050</v>
          </cell>
          <cell r="M73" t="str">
            <v>TB331</v>
          </cell>
          <cell r="R73">
            <v>0</v>
          </cell>
        </row>
        <row r="74">
          <cell r="C74" t="str">
            <v>10024LA-9050</v>
          </cell>
          <cell r="M74" t="str">
            <v>TB331</v>
          </cell>
          <cell r="R74">
            <v>10743.66</v>
          </cell>
        </row>
        <row r="75">
          <cell r="C75" t="str">
            <v>10024LA-9050</v>
          </cell>
          <cell r="M75" t="str">
            <v>LL105</v>
          </cell>
          <cell r="R75">
            <v>0</v>
          </cell>
        </row>
        <row r="76">
          <cell r="C76" t="str">
            <v>10024LA-9050</v>
          </cell>
          <cell r="M76" t="str">
            <v>LL105</v>
          </cell>
          <cell r="R76">
            <v>0</v>
          </cell>
        </row>
        <row r="77">
          <cell r="C77" t="str">
            <v>10024LA-9050</v>
          </cell>
          <cell r="M77" t="str">
            <v>LL105</v>
          </cell>
          <cell r="R77">
            <v>2677.85</v>
          </cell>
        </row>
        <row r="78">
          <cell r="C78" t="str">
            <v>10024LA-9050</v>
          </cell>
          <cell r="M78" t="str">
            <v>LL105</v>
          </cell>
          <cell r="R78">
            <v>1113.95</v>
          </cell>
        </row>
        <row r="79">
          <cell r="C79" t="str">
            <v>10024LA-9050</v>
          </cell>
          <cell r="M79" t="str">
            <v>QM002</v>
          </cell>
          <cell r="R79">
            <v>0</v>
          </cell>
        </row>
        <row r="80">
          <cell r="C80" t="str">
            <v>10024LA-9050</v>
          </cell>
          <cell r="M80" t="str">
            <v>DL041</v>
          </cell>
          <cell r="R80">
            <v>0</v>
          </cell>
        </row>
        <row r="81">
          <cell r="C81" t="str">
            <v>10024LA-9050</v>
          </cell>
          <cell r="M81" t="str">
            <v>DL041</v>
          </cell>
          <cell r="R81">
            <v>6098.55</v>
          </cell>
        </row>
        <row r="82">
          <cell r="C82" t="str">
            <v>10024LA-9050</v>
          </cell>
          <cell r="M82" t="str">
            <v>LL141</v>
          </cell>
          <cell r="R82">
            <v>0</v>
          </cell>
        </row>
        <row r="83">
          <cell r="C83" t="str">
            <v>10024LA-9050</v>
          </cell>
          <cell r="M83" t="str">
            <v>LL141</v>
          </cell>
          <cell r="R83">
            <v>0</v>
          </cell>
        </row>
        <row r="84">
          <cell r="C84" t="str">
            <v>10024LA-9050</v>
          </cell>
          <cell r="M84" t="str">
            <v>LL141</v>
          </cell>
          <cell r="R84">
            <v>6539.62</v>
          </cell>
        </row>
        <row r="85">
          <cell r="C85" t="str">
            <v>10024LA-9050</v>
          </cell>
          <cell r="M85" t="str">
            <v>TB271</v>
          </cell>
          <cell r="R85">
            <v>13388</v>
          </cell>
        </row>
        <row r="86">
          <cell r="C86" t="str">
            <v>10024LA-9050</v>
          </cell>
          <cell r="M86" t="str">
            <v>TB271</v>
          </cell>
          <cell r="R86">
            <v>0</v>
          </cell>
        </row>
        <row r="87">
          <cell r="C87" t="str">
            <v>10024LA-9050</v>
          </cell>
          <cell r="M87" t="str">
            <v>DL001</v>
          </cell>
          <cell r="R87">
            <v>1000</v>
          </cell>
        </row>
        <row r="88">
          <cell r="C88" t="str">
            <v>10024LA-9050</v>
          </cell>
          <cell r="M88" t="str">
            <v>DL001</v>
          </cell>
          <cell r="R88">
            <v>7000</v>
          </cell>
        </row>
        <row r="89">
          <cell r="C89" t="str">
            <v>10024LA-9050</v>
          </cell>
          <cell r="M89" t="str">
            <v>DL041</v>
          </cell>
          <cell r="R89">
            <v>0</v>
          </cell>
        </row>
        <row r="90">
          <cell r="C90" t="str">
            <v>10024LA-9050</v>
          </cell>
          <cell r="M90" t="str">
            <v>TB011</v>
          </cell>
          <cell r="R90">
            <v>0</v>
          </cell>
        </row>
        <row r="91">
          <cell r="C91" t="str">
            <v>10024LA-9050</v>
          </cell>
          <cell r="M91" t="str">
            <v>DL041</v>
          </cell>
          <cell r="R91">
            <v>0</v>
          </cell>
        </row>
        <row r="92">
          <cell r="C92" t="str">
            <v>10024LA-9050</v>
          </cell>
          <cell r="M92" t="str">
            <v>DL041</v>
          </cell>
          <cell r="R92">
            <v>0</v>
          </cell>
        </row>
        <row r="93">
          <cell r="C93" t="str">
            <v>10024LA-9050</v>
          </cell>
          <cell r="M93" t="str">
            <v>DL041</v>
          </cell>
          <cell r="R93">
            <v>1120</v>
          </cell>
        </row>
        <row r="94">
          <cell r="C94" t="str">
            <v>10024LA-9050</v>
          </cell>
          <cell r="M94" t="str">
            <v>TB081</v>
          </cell>
          <cell r="R94">
            <v>1575</v>
          </cell>
        </row>
        <row r="95">
          <cell r="C95" t="str">
            <v>10024LA-9050</v>
          </cell>
          <cell r="M95" t="str">
            <v>DL022</v>
          </cell>
          <cell r="R95">
            <v>0</v>
          </cell>
        </row>
        <row r="96">
          <cell r="C96" t="str">
            <v>10024LA-9050</v>
          </cell>
          <cell r="M96" t="str">
            <v>LL105</v>
          </cell>
          <cell r="R96">
            <v>155</v>
          </cell>
        </row>
        <row r="97">
          <cell r="C97" t="str">
            <v>10024LA-9050</v>
          </cell>
          <cell r="M97" t="str">
            <v>LL105</v>
          </cell>
          <cell r="R97">
            <v>34.549999999999997</v>
          </cell>
        </row>
        <row r="98">
          <cell r="C98" t="str">
            <v>10024LA-9050</v>
          </cell>
          <cell r="M98" t="str">
            <v>LL105</v>
          </cell>
          <cell r="R98">
            <v>23.09</v>
          </cell>
        </row>
        <row r="99">
          <cell r="C99" t="str">
            <v>10024LA-9050</v>
          </cell>
          <cell r="M99" t="str">
            <v>LL105</v>
          </cell>
          <cell r="R99">
            <v>47.66</v>
          </cell>
        </row>
        <row r="100">
          <cell r="C100" t="str">
            <v>10024LA-9050</v>
          </cell>
          <cell r="M100" t="str">
            <v>LL105</v>
          </cell>
          <cell r="R100">
            <v>193.25</v>
          </cell>
        </row>
        <row r="101">
          <cell r="C101" t="str">
            <v>10024LA-9050</v>
          </cell>
          <cell r="M101" t="str">
            <v>LL105</v>
          </cell>
          <cell r="R101">
            <v>47.66</v>
          </cell>
        </row>
        <row r="102">
          <cell r="C102" t="str">
            <v>10024LA-9050</v>
          </cell>
          <cell r="M102" t="str">
            <v>LL105</v>
          </cell>
          <cell r="R102">
            <v>47.66</v>
          </cell>
        </row>
        <row r="103">
          <cell r="C103" t="str">
            <v>10024LA-9050</v>
          </cell>
          <cell r="M103" t="str">
            <v>LL105</v>
          </cell>
          <cell r="R103">
            <v>310</v>
          </cell>
        </row>
        <row r="104">
          <cell r="C104" t="str">
            <v>10024LA-9050</v>
          </cell>
          <cell r="M104" t="str">
            <v>LL105</v>
          </cell>
          <cell r="R104">
            <v>47.66</v>
          </cell>
        </row>
        <row r="105">
          <cell r="C105" t="str">
            <v>10024LA-9050</v>
          </cell>
          <cell r="M105" t="str">
            <v>LL105</v>
          </cell>
          <cell r="R105">
            <v>36.43</v>
          </cell>
        </row>
        <row r="106">
          <cell r="C106" t="str">
            <v>10024LA-9050</v>
          </cell>
          <cell r="M106" t="str">
            <v>LL105</v>
          </cell>
          <cell r="R106">
            <v>35.74</v>
          </cell>
        </row>
        <row r="107">
          <cell r="C107" t="str">
            <v>10024LA-9050</v>
          </cell>
          <cell r="M107" t="str">
            <v>LL105</v>
          </cell>
          <cell r="R107">
            <v>0</v>
          </cell>
        </row>
        <row r="108">
          <cell r="C108" t="str">
            <v>10024LA-9050</v>
          </cell>
          <cell r="M108" t="str">
            <v>LL105</v>
          </cell>
          <cell r="R108">
            <v>46.91</v>
          </cell>
        </row>
        <row r="109">
          <cell r="C109" t="str">
            <v>10024LA-9050</v>
          </cell>
          <cell r="M109" t="str">
            <v>LL105</v>
          </cell>
          <cell r="R109">
            <v>59.32</v>
          </cell>
        </row>
        <row r="110">
          <cell r="C110" t="str">
            <v>10024LA-9050</v>
          </cell>
          <cell r="M110" t="str">
            <v>LL105</v>
          </cell>
          <cell r="R110">
            <v>48.48</v>
          </cell>
        </row>
        <row r="111">
          <cell r="C111" t="str">
            <v>10024LA-9050</v>
          </cell>
          <cell r="M111" t="str">
            <v>LL105</v>
          </cell>
          <cell r="R111">
            <v>50.39</v>
          </cell>
        </row>
        <row r="112">
          <cell r="C112" t="str">
            <v>10024LA-9050</v>
          </cell>
          <cell r="M112" t="str">
            <v>LL105</v>
          </cell>
          <cell r="R112">
            <v>1.4300000000000068</v>
          </cell>
        </row>
        <row r="113">
          <cell r="C113" t="str">
            <v>10024LA-9050</v>
          </cell>
          <cell r="M113" t="str">
            <v>LL105</v>
          </cell>
          <cell r="R113">
            <v>0</v>
          </cell>
        </row>
        <row r="114">
          <cell r="C114" t="str">
            <v>10024LA-9050</v>
          </cell>
          <cell r="M114" t="str">
            <v>LL105</v>
          </cell>
          <cell r="R114">
            <v>7.0400000000000205</v>
          </cell>
        </row>
        <row r="115">
          <cell r="C115" t="str">
            <v>10024LA-9050</v>
          </cell>
          <cell r="M115" t="str">
            <v>LL105</v>
          </cell>
          <cell r="R115">
            <v>2.3199999999999932</v>
          </cell>
        </row>
        <row r="116">
          <cell r="C116" t="str">
            <v>10024LA-9050</v>
          </cell>
          <cell r="M116" t="str">
            <v>LL105</v>
          </cell>
          <cell r="R116">
            <v>102.45</v>
          </cell>
        </row>
        <row r="117">
          <cell r="C117" t="str">
            <v>10024LA-9050</v>
          </cell>
          <cell r="M117" t="str">
            <v>LL105</v>
          </cell>
          <cell r="R117">
            <v>265.11</v>
          </cell>
        </row>
        <row r="118">
          <cell r="C118" t="str">
            <v>10024LA-9050</v>
          </cell>
          <cell r="M118" t="str">
            <v>LL105</v>
          </cell>
          <cell r="R118">
            <v>144.26</v>
          </cell>
        </row>
        <row r="119">
          <cell r="C119" t="str">
            <v>10024LA-9050</v>
          </cell>
          <cell r="M119" t="str">
            <v>LL105</v>
          </cell>
          <cell r="R119">
            <v>35.5</v>
          </cell>
        </row>
        <row r="120">
          <cell r="C120" t="str">
            <v>10024LA-9050</v>
          </cell>
          <cell r="M120" t="str">
            <v>TB081</v>
          </cell>
          <cell r="R120">
            <v>0</v>
          </cell>
        </row>
        <row r="121">
          <cell r="C121" t="str">
            <v>10024LA-9050</v>
          </cell>
          <cell r="M121" t="str">
            <v>TB081</v>
          </cell>
          <cell r="R121">
            <v>1682</v>
          </cell>
        </row>
        <row r="122">
          <cell r="C122" t="str">
            <v>10024LA-9050</v>
          </cell>
          <cell r="M122" t="str">
            <v>DB044</v>
          </cell>
          <cell r="R122">
            <v>2000</v>
          </cell>
        </row>
        <row r="123">
          <cell r="C123" t="str">
            <v>10024LA-9050</v>
          </cell>
          <cell r="M123" t="str">
            <v>DL001</v>
          </cell>
          <cell r="R123">
            <v>0</v>
          </cell>
        </row>
        <row r="124">
          <cell r="C124" t="str">
            <v>10024LA-9050</v>
          </cell>
          <cell r="M124" t="str">
            <v>DL001</v>
          </cell>
          <cell r="R124">
            <v>0</v>
          </cell>
        </row>
        <row r="125">
          <cell r="C125" t="str">
            <v>10024LA-9050</v>
          </cell>
          <cell r="M125" t="str">
            <v>DL001</v>
          </cell>
          <cell r="R125">
            <v>500</v>
          </cell>
        </row>
        <row r="126">
          <cell r="C126" t="str">
            <v>10024LA-9050</v>
          </cell>
          <cell r="M126" t="str">
            <v>DL041</v>
          </cell>
          <cell r="R126">
            <v>2397.12</v>
          </cell>
        </row>
        <row r="127">
          <cell r="C127" t="str">
            <v>10024LA-9050</v>
          </cell>
          <cell r="M127" t="str">
            <v>DL041</v>
          </cell>
          <cell r="R127">
            <v>0</v>
          </cell>
        </row>
        <row r="128">
          <cell r="C128" t="str">
            <v>10024LA-9050</v>
          </cell>
          <cell r="M128" t="str">
            <v>DL041</v>
          </cell>
          <cell r="R128">
            <v>0</v>
          </cell>
        </row>
        <row r="129">
          <cell r="C129" t="str">
            <v>10024LA-9050</v>
          </cell>
          <cell r="M129" t="str">
            <v>DL041</v>
          </cell>
          <cell r="R129">
            <v>7551.91</v>
          </cell>
        </row>
        <row r="130">
          <cell r="C130" t="str">
            <v>10024LA-9050</v>
          </cell>
          <cell r="M130" t="str">
            <v>DL041</v>
          </cell>
          <cell r="R130">
            <v>0</v>
          </cell>
        </row>
        <row r="131">
          <cell r="C131" t="str">
            <v>10024LA-9050</v>
          </cell>
          <cell r="M131" t="str">
            <v>DL041</v>
          </cell>
          <cell r="R131">
            <v>0</v>
          </cell>
        </row>
        <row r="132">
          <cell r="C132" t="str">
            <v>10024LA-9050</v>
          </cell>
          <cell r="M132" t="str">
            <v>DL041</v>
          </cell>
          <cell r="R132">
            <v>278.57</v>
          </cell>
        </row>
        <row r="133">
          <cell r="C133" t="str">
            <v>10024LA-9050</v>
          </cell>
          <cell r="M133" t="str">
            <v>DL041</v>
          </cell>
          <cell r="R133">
            <v>0</v>
          </cell>
        </row>
        <row r="134">
          <cell r="C134" t="str">
            <v>10024LA-9050</v>
          </cell>
          <cell r="M134" t="str">
            <v>DL041</v>
          </cell>
          <cell r="R134">
            <v>16535.900000000001</v>
          </cell>
        </row>
        <row r="135">
          <cell r="C135" t="str">
            <v>10024LA-9050</v>
          </cell>
          <cell r="M135" t="str">
            <v>LL011</v>
          </cell>
          <cell r="R135">
            <v>0</v>
          </cell>
        </row>
        <row r="136">
          <cell r="C136" t="str">
            <v>10024LA-9050</v>
          </cell>
          <cell r="M136" t="str">
            <v>QM011</v>
          </cell>
          <cell r="R136">
            <v>0</v>
          </cell>
        </row>
        <row r="137">
          <cell r="C137" t="str">
            <v>10024LA-9050</v>
          </cell>
          <cell r="M137" t="str">
            <v>DB044</v>
          </cell>
          <cell r="R137">
            <v>49208.45</v>
          </cell>
        </row>
        <row r="138">
          <cell r="C138" t="str">
            <v>10024LA-9050</v>
          </cell>
          <cell r="M138" t="str">
            <v>DB191</v>
          </cell>
          <cell r="R138">
            <v>6450</v>
          </cell>
        </row>
        <row r="139">
          <cell r="C139" t="str">
            <v>10024LA-9050</v>
          </cell>
          <cell r="M139" t="str">
            <v>DB191</v>
          </cell>
          <cell r="R139">
            <v>11510.25</v>
          </cell>
        </row>
        <row r="140">
          <cell r="C140" t="str">
            <v>10024LA-9050</v>
          </cell>
          <cell r="M140" t="str">
            <v>DB191</v>
          </cell>
          <cell r="R140">
            <v>0</v>
          </cell>
        </row>
        <row r="141">
          <cell r="C141" t="str">
            <v>10024LA-9050</v>
          </cell>
          <cell r="M141" t="str">
            <v>DB191</v>
          </cell>
          <cell r="R141">
            <v>40046.160000000003</v>
          </cell>
        </row>
        <row r="142">
          <cell r="C142" t="str">
            <v>10024LA-9050</v>
          </cell>
          <cell r="M142" t="str">
            <v>DB191</v>
          </cell>
          <cell r="R142">
            <v>3.6499999999941792</v>
          </cell>
        </row>
        <row r="143">
          <cell r="C143" t="str">
            <v>10024LA-9050</v>
          </cell>
          <cell r="M143" t="str">
            <v>DB205</v>
          </cell>
          <cell r="R143">
            <v>15908</v>
          </cell>
        </row>
        <row r="144">
          <cell r="C144" t="str">
            <v>10024LA-9050</v>
          </cell>
          <cell r="M144" t="str">
            <v>LL216</v>
          </cell>
          <cell r="R144">
            <v>0</v>
          </cell>
        </row>
        <row r="145">
          <cell r="C145" t="str">
            <v>10024LA-9050</v>
          </cell>
          <cell r="M145" t="str">
            <v>TB051</v>
          </cell>
          <cell r="R145">
            <v>0</v>
          </cell>
        </row>
        <row r="146">
          <cell r="C146" t="str">
            <v>10024LA-9050</v>
          </cell>
          <cell r="M146" t="str">
            <v>TB591</v>
          </cell>
          <cell r="R146">
            <v>20000</v>
          </cell>
        </row>
        <row r="147">
          <cell r="C147" t="str">
            <v>10024LA-9050</v>
          </cell>
          <cell r="M147" t="str">
            <v>DB101</v>
          </cell>
          <cell r="R147">
            <v>0</v>
          </cell>
        </row>
        <row r="148">
          <cell r="C148" t="str">
            <v>10024LA-9050</v>
          </cell>
          <cell r="M148" t="str">
            <v>LL105</v>
          </cell>
          <cell r="R148">
            <v>0</v>
          </cell>
        </row>
        <row r="149">
          <cell r="C149" t="str">
            <v>10024LA-9050</v>
          </cell>
          <cell r="M149" t="str">
            <v>LL105</v>
          </cell>
          <cell r="R149">
            <v>0</v>
          </cell>
        </row>
        <row r="150">
          <cell r="C150" t="str">
            <v>10024LA-9050</v>
          </cell>
          <cell r="M150" t="str">
            <v>LL105</v>
          </cell>
          <cell r="R150">
            <v>236</v>
          </cell>
        </row>
        <row r="151">
          <cell r="C151" t="str">
            <v>10024LA-9050</v>
          </cell>
          <cell r="M151" t="str">
            <v>TB231</v>
          </cell>
          <cell r="R151">
            <v>1648.76</v>
          </cell>
        </row>
        <row r="152">
          <cell r="C152" t="str">
            <v>10024LA-9050</v>
          </cell>
          <cell r="M152" t="str">
            <v>LL105</v>
          </cell>
          <cell r="R152">
            <v>0</v>
          </cell>
        </row>
        <row r="153">
          <cell r="C153" t="str">
            <v>10024LA-9050</v>
          </cell>
          <cell r="M153" t="str">
            <v>LL105</v>
          </cell>
          <cell r="R153">
            <v>0</v>
          </cell>
        </row>
        <row r="154">
          <cell r="C154" t="str">
            <v>10024LA-9050</v>
          </cell>
          <cell r="M154" t="str">
            <v>TB011</v>
          </cell>
          <cell r="R154">
            <v>8951.5499999999993</v>
          </cell>
        </row>
        <row r="155">
          <cell r="C155" t="str">
            <v>10024LA-9050</v>
          </cell>
          <cell r="M155" t="str">
            <v>TB011</v>
          </cell>
          <cell r="R155">
            <v>0</v>
          </cell>
        </row>
        <row r="156">
          <cell r="C156" t="str">
            <v>10024LA-9050</v>
          </cell>
          <cell r="M156" t="str">
            <v>DB161</v>
          </cell>
          <cell r="R156">
            <v>0</v>
          </cell>
        </row>
        <row r="157">
          <cell r="C157" t="str">
            <v>10024LA-9050</v>
          </cell>
          <cell r="M157" t="str">
            <v>TB131</v>
          </cell>
          <cell r="R157">
            <v>0</v>
          </cell>
        </row>
        <row r="158">
          <cell r="C158" t="str">
            <v>10024LA-9050</v>
          </cell>
          <cell r="M158" t="str">
            <v>TB131</v>
          </cell>
          <cell r="R158">
            <v>0</v>
          </cell>
        </row>
        <row r="159">
          <cell r="C159" t="str">
            <v>10024LA-9050</v>
          </cell>
          <cell r="M159" t="str">
            <v>TB131</v>
          </cell>
          <cell r="R159">
            <v>0</v>
          </cell>
        </row>
        <row r="160">
          <cell r="C160" t="str">
            <v>10024LA-9050</v>
          </cell>
          <cell r="M160" t="str">
            <v>RM061</v>
          </cell>
          <cell r="R160">
            <v>0</v>
          </cell>
        </row>
        <row r="161">
          <cell r="C161" t="str">
            <v>10024LA-9050</v>
          </cell>
          <cell r="M161" t="str">
            <v>TB231</v>
          </cell>
          <cell r="R161">
            <v>0</v>
          </cell>
        </row>
        <row r="162">
          <cell r="C162" t="str">
            <v>10024LA-9050</v>
          </cell>
          <cell r="M162" t="str">
            <v>LL081</v>
          </cell>
          <cell r="R162">
            <v>0</v>
          </cell>
        </row>
        <row r="163">
          <cell r="C163" t="str">
            <v>10024LA-9050</v>
          </cell>
          <cell r="M163" t="str">
            <v>LL081</v>
          </cell>
          <cell r="R163">
            <v>0</v>
          </cell>
        </row>
        <row r="164">
          <cell r="C164" t="str">
            <v>10024LA-9050</v>
          </cell>
          <cell r="M164" t="str">
            <v>LL081</v>
          </cell>
          <cell r="R164">
            <v>0</v>
          </cell>
        </row>
        <row r="165">
          <cell r="C165" t="str">
            <v>10024LA-9050</v>
          </cell>
          <cell r="M165" t="str">
            <v>LL081</v>
          </cell>
          <cell r="R165">
            <v>426.55</v>
          </cell>
        </row>
        <row r="166">
          <cell r="C166" t="str">
            <v>10024LA-9050</v>
          </cell>
          <cell r="M166" t="str">
            <v>LL081</v>
          </cell>
          <cell r="R166">
            <v>0</v>
          </cell>
        </row>
        <row r="167">
          <cell r="C167" t="str">
            <v>10024LA-9050</v>
          </cell>
          <cell r="M167" t="str">
            <v>LL081</v>
          </cell>
          <cell r="R167">
            <v>0</v>
          </cell>
        </row>
        <row r="168">
          <cell r="C168" t="str">
            <v>10024LA-9050</v>
          </cell>
          <cell r="M168" t="str">
            <v>LL091</v>
          </cell>
          <cell r="R168">
            <v>0</v>
          </cell>
        </row>
        <row r="169">
          <cell r="C169" t="str">
            <v>10024LA-9050</v>
          </cell>
          <cell r="M169" t="str">
            <v>LL091</v>
          </cell>
          <cell r="R169">
            <v>0</v>
          </cell>
        </row>
        <row r="170">
          <cell r="C170" t="str">
            <v>10024LA-9050</v>
          </cell>
          <cell r="M170" t="str">
            <v>LL091</v>
          </cell>
          <cell r="R170">
            <v>0</v>
          </cell>
        </row>
        <row r="171">
          <cell r="C171" t="str">
            <v>10024LA-9050</v>
          </cell>
          <cell r="M171" t="str">
            <v>LL091</v>
          </cell>
          <cell r="R171">
            <v>1162.1600000000001</v>
          </cell>
        </row>
        <row r="172">
          <cell r="C172" t="str">
            <v>10024LA-9050</v>
          </cell>
          <cell r="M172" t="str">
            <v>LL091</v>
          </cell>
          <cell r="R172">
            <v>0</v>
          </cell>
        </row>
        <row r="173">
          <cell r="C173" t="str">
            <v>10024LA-9050</v>
          </cell>
          <cell r="M173" t="str">
            <v>LL091</v>
          </cell>
          <cell r="R173">
            <v>0</v>
          </cell>
        </row>
        <row r="174">
          <cell r="C174" t="str">
            <v>10024LA-9050</v>
          </cell>
          <cell r="M174" t="str">
            <v>LL091</v>
          </cell>
          <cell r="R174">
            <v>350</v>
          </cell>
        </row>
        <row r="175">
          <cell r="C175" t="str">
            <v>10024LA-9050</v>
          </cell>
          <cell r="M175" t="str">
            <v>LL091</v>
          </cell>
          <cell r="R175">
            <v>964.86</v>
          </cell>
        </row>
        <row r="176">
          <cell r="C176" t="str">
            <v>10024LA-9050</v>
          </cell>
          <cell r="M176" t="str">
            <v>LL091</v>
          </cell>
          <cell r="R176">
            <v>0</v>
          </cell>
        </row>
        <row r="177">
          <cell r="C177" t="str">
            <v>10024LA-9050</v>
          </cell>
          <cell r="M177" t="str">
            <v>LL091</v>
          </cell>
          <cell r="R177">
            <v>3008.8</v>
          </cell>
        </row>
        <row r="178">
          <cell r="C178" t="str">
            <v>10024LA-9050</v>
          </cell>
          <cell r="M178" t="str">
            <v>LL091</v>
          </cell>
          <cell r="R178">
            <v>0</v>
          </cell>
        </row>
        <row r="179">
          <cell r="C179" t="str">
            <v>10024LA-9050</v>
          </cell>
          <cell r="M179" t="str">
            <v>LL096</v>
          </cell>
          <cell r="R179">
            <v>0</v>
          </cell>
        </row>
        <row r="180">
          <cell r="C180" t="str">
            <v>10024LA-9050</v>
          </cell>
          <cell r="M180" t="str">
            <v>DL041</v>
          </cell>
          <cell r="R180">
            <v>0</v>
          </cell>
        </row>
        <row r="181">
          <cell r="C181" t="str">
            <v>10024LA-9050</v>
          </cell>
          <cell r="M181" t="str">
            <v>DB161</v>
          </cell>
          <cell r="R181">
            <v>0</v>
          </cell>
        </row>
        <row r="182">
          <cell r="C182" t="str">
            <v>10024LA-9050</v>
          </cell>
          <cell r="M182" t="str">
            <v>DB161</v>
          </cell>
          <cell r="R182">
            <v>0</v>
          </cell>
        </row>
        <row r="183">
          <cell r="C183" t="str">
            <v>10024LA-9050</v>
          </cell>
          <cell r="M183" t="str">
            <v>DL041</v>
          </cell>
          <cell r="R183">
            <v>0</v>
          </cell>
        </row>
        <row r="184">
          <cell r="C184" t="str">
            <v>10024LA-9050</v>
          </cell>
          <cell r="M184" t="str">
            <v>DL011</v>
          </cell>
          <cell r="R184">
            <v>692.99</v>
          </cell>
        </row>
        <row r="185">
          <cell r="C185" t="str">
            <v>10024LA-9050</v>
          </cell>
          <cell r="M185" t="str">
            <v>DL011</v>
          </cell>
          <cell r="R185">
            <v>1073.3399999999999</v>
          </cell>
        </row>
        <row r="186">
          <cell r="C186" t="str">
            <v>10024LA-9050</v>
          </cell>
          <cell r="M186" t="str">
            <v>LL105</v>
          </cell>
          <cell r="R186">
            <v>52.12</v>
          </cell>
        </row>
        <row r="187">
          <cell r="C187" t="str">
            <v>10024LA-9050</v>
          </cell>
          <cell r="M187" t="str">
            <v>DL001</v>
          </cell>
          <cell r="R187">
            <v>3450</v>
          </cell>
        </row>
        <row r="188">
          <cell r="C188" t="str">
            <v>10024LA-9050</v>
          </cell>
          <cell r="M188" t="str">
            <v>DL011</v>
          </cell>
          <cell r="R188">
            <v>0</v>
          </cell>
        </row>
        <row r="189">
          <cell r="C189" t="str">
            <v>10024LA-9050</v>
          </cell>
          <cell r="M189" t="str">
            <v>DB161</v>
          </cell>
          <cell r="R189">
            <v>2554</v>
          </cell>
        </row>
        <row r="190">
          <cell r="C190" t="str">
            <v>10024LA-9050</v>
          </cell>
          <cell r="M190" t="str">
            <v>TB251</v>
          </cell>
          <cell r="R190">
            <v>0</v>
          </cell>
        </row>
      </sheetData>
      <sheetData sheetId="33"/>
      <sheetData sheetId="34"/>
      <sheetData sheetId="35">
        <row r="2">
          <cell r="J2" t="str">
            <v>DB031</v>
          </cell>
        </row>
        <row r="3">
          <cell r="J3" t="str">
            <v>DB031</v>
          </cell>
        </row>
        <row r="4">
          <cell r="J4" t="str">
            <v>DB044</v>
          </cell>
        </row>
        <row r="5">
          <cell r="J5" t="str">
            <v>DB044</v>
          </cell>
        </row>
        <row r="6">
          <cell r="J6" t="str">
            <v>DB044</v>
          </cell>
        </row>
        <row r="7">
          <cell r="J7" t="str">
            <v>DB044</v>
          </cell>
        </row>
        <row r="8">
          <cell r="J8" t="str">
            <v>DB044</v>
          </cell>
        </row>
        <row r="9">
          <cell r="J9" t="str">
            <v>DB044</v>
          </cell>
        </row>
        <row r="10">
          <cell r="J10" t="str">
            <v>DB044</v>
          </cell>
        </row>
        <row r="11">
          <cell r="J11" t="str">
            <v>DB044</v>
          </cell>
        </row>
        <row r="12">
          <cell r="J12" t="str">
            <v>DB044</v>
          </cell>
        </row>
        <row r="13">
          <cell r="J13" t="str">
            <v>DB044</v>
          </cell>
        </row>
        <row r="14">
          <cell r="J14" t="str">
            <v>DB044</v>
          </cell>
        </row>
        <row r="15">
          <cell r="J15" t="str">
            <v>DB044</v>
          </cell>
        </row>
        <row r="16">
          <cell r="J16" t="str">
            <v>DB044</v>
          </cell>
        </row>
        <row r="17">
          <cell r="J17" t="str">
            <v>DB044</v>
          </cell>
        </row>
        <row r="18">
          <cell r="J18" t="str">
            <v>DB044</v>
          </cell>
        </row>
        <row r="19">
          <cell r="J19" t="str">
            <v>DB044</v>
          </cell>
        </row>
        <row r="20">
          <cell r="J20" t="str">
            <v>DB044</v>
          </cell>
        </row>
        <row r="21">
          <cell r="J21" t="str">
            <v>DB044</v>
          </cell>
        </row>
        <row r="22">
          <cell r="J22" t="str">
            <v>DB044</v>
          </cell>
        </row>
        <row r="23">
          <cell r="J23" t="str">
            <v>DB044</v>
          </cell>
        </row>
        <row r="24">
          <cell r="J24" t="str">
            <v>DB044</v>
          </cell>
        </row>
        <row r="25">
          <cell r="J25" t="str">
            <v>DB044</v>
          </cell>
        </row>
        <row r="26">
          <cell r="J26" t="str">
            <v>DB044</v>
          </cell>
        </row>
        <row r="27">
          <cell r="J27" t="str">
            <v>DB044</v>
          </cell>
        </row>
        <row r="28">
          <cell r="J28" t="str">
            <v>DB044</v>
          </cell>
        </row>
        <row r="29">
          <cell r="J29" t="str">
            <v>DB044</v>
          </cell>
        </row>
        <row r="30">
          <cell r="J30" t="str">
            <v>DB044</v>
          </cell>
        </row>
        <row r="31">
          <cell r="J31" t="str">
            <v>DB044</v>
          </cell>
        </row>
        <row r="32">
          <cell r="J32" t="str">
            <v>DB044</v>
          </cell>
        </row>
        <row r="33">
          <cell r="J33" t="str">
            <v>DB044</v>
          </cell>
        </row>
        <row r="34">
          <cell r="J34" t="str">
            <v>DB044</v>
          </cell>
        </row>
        <row r="35">
          <cell r="J35" t="str">
            <v>DB044</v>
          </cell>
        </row>
        <row r="36">
          <cell r="J36" t="str">
            <v>DB044</v>
          </cell>
        </row>
        <row r="37">
          <cell r="J37" t="str">
            <v>DB044</v>
          </cell>
        </row>
        <row r="38">
          <cell r="J38" t="str">
            <v>DB044</v>
          </cell>
        </row>
        <row r="39">
          <cell r="J39" t="str">
            <v>DB044</v>
          </cell>
        </row>
        <row r="40">
          <cell r="J40" t="str">
            <v>DB044</v>
          </cell>
        </row>
        <row r="41">
          <cell r="J41" t="str">
            <v>DB044</v>
          </cell>
        </row>
        <row r="42">
          <cell r="J42" t="str">
            <v>DB044</v>
          </cell>
        </row>
        <row r="43">
          <cell r="J43" t="str">
            <v>DB044</v>
          </cell>
        </row>
        <row r="44">
          <cell r="J44" t="str">
            <v>DB044</v>
          </cell>
        </row>
        <row r="45">
          <cell r="J45" t="str">
            <v>DB044</v>
          </cell>
        </row>
        <row r="46">
          <cell r="J46" t="str">
            <v>DB044</v>
          </cell>
        </row>
        <row r="47">
          <cell r="J47" t="str">
            <v>DB044</v>
          </cell>
        </row>
        <row r="48">
          <cell r="J48" t="str">
            <v>DB044</v>
          </cell>
        </row>
        <row r="49">
          <cell r="J49" t="str">
            <v>DB044</v>
          </cell>
        </row>
        <row r="50">
          <cell r="J50" t="str">
            <v>DB044</v>
          </cell>
        </row>
        <row r="51">
          <cell r="J51" t="str">
            <v>DB044</v>
          </cell>
        </row>
        <row r="52">
          <cell r="J52" t="str">
            <v>DB044</v>
          </cell>
        </row>
        <row r="53">
          <cell r="J53" t="str">
            <v>DB044</v>
          </cell>
        </row>
        <row r="54">
          <cell r="J54" t="str">
            <v>DB044</v>
          </cell>
        </row>
        <row r="55">
          <cell r="J55" t="str">
            <v>DB044</v>
          </cell>
        </row>
        <row r="56">
          <cell r="J56" t="str">
            <v>DB044</v>
          </cell>
        </row>
        <row r="57">
          <cell r="J57" t="str">
            <v>DB044</v>
          </cell>
        </row>
        <row r="58">
          <cell r="J58" t="str">
            <v>DB044</v>
          </cell>
        </row>
        <row r="59">
          <cell r="J59" t="str">
            <v>DB044</v>
          </cell>
        </row>
        <row r="60">
          <cell r="J60" t="str">
            <v>DB044</v>
          </cell>
        </row>
        <row r="61">
          <cell r="J61" t="str">
            <v>DB044</v>
          </cell>
        </row>
        <row r="62">
          <cell r="J62" t="str">
            <v>DB044</v>
          </cell>
        </row>
        <row r="63">
          <cell r="J63" t="str">
            <v>DB044</v>
          </cell>
        </row>
        <row r="64">
          <cell r="J64" t="str">
            <v>DB044</v>
          </cell>
        </row>
        <row r="65">
          <cell r="J65" t="str">
            <v>DB101</v>
          </cell>
        </row>
        <row r="66">
          <cell r="J66" t="str">
            <v>DB101</v>
          </cell>
        </row>
        <row r="67">
          <cell r="J67" t="str">
            <v>DB101</v>
          </cell>
        </row>
        <row r="68">
          <cell r="J68" t="str">
            <v>DB101</v>
          </cell>
        </row>
        <row r="69">
          <cell r="J69" t="str">
            <v>DB101</v>
          </cell>
        </row>
        <row r="70">
          <cell r="J70" t="str">
            <v>DB101</v>
          </cell>
        </row>
        <row r="71">
          <cell r="J71" t="str">
            <v>DB101</v>
          </cell>
        </row>
        <row r="72">
          <cell r="J72" t="str">
            <v>DB101</v>
          </cell>
        </row>
        <row r="73">
          <cell r="J73" t="str">
            <v>DB161</v>
          </cell>
        </row>
        <row r="74">
          <cell r="J74" t="str">
            <v>DB161</v>
          </cell>
        </row>
        <row r="75">
          <cell r="J75" t="str">
            <v>DB161</v>
          </cell>
        </row>
        <row r="76">
          <cell r="J76" t="str">
            <v>DB161</v>
          </cell>
        </row>
        <row r="77">
          <cell r="J77" t="str">
            <v>DB161</v>
          </cell>
        </row>
        <row r="78">
          <cell r="J78" t="str">
            <v>DB161</v>
          </cell>
        </row>
        <row r="79">
          <cell r="J79" t="str">
            <v>DB161</v>
          </cell>
        </row>
        <row r="80">
          <cell r="J80" t="str">
            <v>DB161</v>
          </cell>
        </row>
        <row r="81">
          <cell r="J81" t="str">
            <v>DB161</v>
          </cell>
        </row>
        <row r="82">
          <cell r="J82" t="str">
            <v>DB161</v>
          </cell>
        </row>
        <row r="83">
          <cell r="J83" t="str">
            <v>DB161</v>
          </cell>
        </row>
        <row r="84">
          <cell r="J84" t="str">
            <v>DB161</v>
          </cell>
        </row>
        <row r="85">
          <cell r="J85" t="str">
            <v>DB161</v>
          </cell>
        </row>
        <row r="86">
          <cell r="J86" t="str">
            <v>DB161</v>
          </cell>
        </row>
        <row r="87">
          <cell r="J87" t="str">
            <v>DB191</v>
          </cell>
        </row>
        <row r="88">
          <cell r="J88" t="str">
            <v>DB191</v>
          </cell>
        </row>
        <row r="89">
          <cell r="J89" t="str">
            <v>DB191</v>
          </cell>
        </row>
        <row r="90">
          <cell r="J90" t="str">
            <v>DB191</v>
          </cell>
        </row>
        <row r="91">
          <cell r="J91" t="str">
            <v>DB191</v>
          </cell>
        </row>
        <row r="92">
          <cell r="J92" t="str">
            <v>DB191</v>
          </cell>
        </row>
        <row r="93">
          <cell r="J93" t="str">
            <v>DB191</v>
          </cell>
        </row>
        <row r="94">
          <cell r="J94" t="str">
            <v>DB191</v>
          </cell>
        </row>
        <row r="95">
          <cell r="J95" t="str">
            <v>DB191</v>
          </cell>
        </row>
        <row r="96">
          <cell r="J96" t="str">
            <v>DB191</v>
          </cell>
        </row>
        <row r="97">
          <cell r="J97" t="str">
            <v>DB205</v>
          </cell>
        </row>
        <row r="98">
          <cell r="J98" t="str">
            <v>DB205</v>
          </cell>
        </row>
        <row r="99">
          <cell r="J99" t="str">
            <v>DL001</v>
          </cell>
        </row>
        <row r="100">
          <cell r="J100" t="str">
            <v>DL001</v>
          </cell>
        </row>
        <row r="101">
          <cell r="J101" t="str">
            <v>DL001</v>
          </cell>
        </row>
        <row r="102">
          <cell r="J102" t="str">
            <v>DL001</v>
          </cell>
        </row>
        <row r="103">
          <cell r="J103" t="str">
            <v>DL001</v>
          </cell>
        </row>
        <row r="104">
          <cell r="J104" t="str">
            <v>DL001</v>
          </cell>
        </row>
        <row r="105">
          <cell r="J105" t="str">
            <v>DL001</v>
          </cell>
        </row>
        <row r="106">
          <cell r="J106" t="str">
            <v>DL001</v>
          </cell>
        </row>
        <row r="107">
          <cell r="J107" t="str">
            <v>DL001</v>
          </cell>
        </row>
        <row r="108">
          <cell r="J108" t="str">
            <v>DL001</v>
          </cell>
        </row>
        <row r="109">
          <cell r="J109" t="str">
            <v>DL001</v>
          </cell>
        </row>
        <row r="110">
          <cell r="J110" t="str">
            <v>DL001</v>
          </cell>
        </row>
        <row r="111">
          <cell r="J111" t="str">
            <v>DL001</v>
          </cell>
        </row>
        <row r="112">
          <cell r="J112" t="str">
            <v>DL001</v>
          </cell>
        </row>
        <row r="113">
          <cell r="J113" t="str">
            <v>DL011</v>
          </cell>
        </row>
        <row r="114">
          <cell r="J114" t="str">
            <v>DL011</v>
          </cell>
        </row>
        <row r="115">
          <cell r="J115" t="str">
            <v>DL011</v>
          </cell>
        </row>
        <row r="116">
          <cell r="J116" t="str">
            <v>DL011</v>
          </cell>
        </row>
        <row r="117">
          <cell r="J117" t="str">
            <v>DL011</v>
          </cell>
        </row>
        <row r="118">
          <cell r="J118" t="str">
            <v>DL011</v>
          </cell>
        </row>
        <row r="119">
          <cell r="J119" t="str">
            <v>DL011</v>
          </cell>
        </row>
        <row r="120">
          <cell r="J120" t="str">
            <v>DL021</v>
          </cell>
        </row>
        <row r="121">
          <cell r="J121" t="str">
            <v>DL021</v>
          </cell>
        </row>
        <row r="122">
          <cell r="J122" t="str">
            <v>DL021</v>
          </cell>
        </row>
        <row r="123">
          <cell r="J123" t="str">
            <v>DL021</v>
          </cell>
        </row>
        <row r="124">
          <cell r="J124" t="str">
            <v>DL021</v>
          </cell>
        </row>
        <row r="125">
          <cell r="J125" t="str">
            <v>DL021</v>
          </cell>
        </row>
        <row r="126">
          <cell r="J126" t="str">
            <v>DL021</v>
          </cell>
        </row>
        <row r="127">
          <cell r="J127" t="str">
            <v>DL021</v>
          </cell>
        </row>
        <row r="128">
          <cell r="J128" t="str">
            <v>DL021</v>
          </cell>
        </row>
        <row r="129">
          <cell r="J129" t="str">
            <v>DL021</v>
          </cell>
        </row>
        <row r="130">
          <cell r="J130" t="str">
            <v>DL021</v>
          </cell>
        </row>
        <row r="131">
          <cell r="J131" t="str">
            <v>DL021</v>
          </cell>
        </row>
        <row r="132">
          <cell r="J132" t="str">
            <v>DL021</v>
          </cell>
        </row>
        <row r="133">
          <cell r="J133" t="str">
            <v>DL021</v>
          </cell>
        </row>
        <row r="134">
          <cell r="J134" t="str">
            <v>DL021</v>
          </cell>
        </row>
        <row r="135">
          <cell r="J135" t="str">
            <v>DL022</v>
          </cell>
        </row>
        <row r="136">
          <cell r="J136" t="str">
            <v>DL022</v>
          </cell>
        </row>
        <row r="137">
          <cell r="J137" t="str">
            <v>DL022</v>
          </cell>
        </row>
        <row r="138">
          <cell r="J138" t="str">
            <v>DL022</v>
          </cell>
        </row>
        <row r="139">
          <cell r="J139" t="str">
            <v>DL022</v>
          </cell>
        </row>
        <row r="140">
          <cell r="J140" t="str">
            <v>DL041</v>
          </cell>
        </row>
        <row r="141">
          <cell r="J141" t="str">
            <v>DL041</v>
          </cell>
        </row>
        <row r="142">
          <cell r="J142" t="str">
            <v>DL041</v>
          </cell>
        </row>
        <row r="143">
          <cell r="J143" t="str">
            <v>DL041</v>
          </cell>
        </row>
        <row r="144">
          <cell r="J144" t="str">
            <v>DL041</v>
          </cell>
        </row>
        <row r="145">
          <cell r="J145" t="str">
            <v>DL041</v>
          </cell>
        </row>
        <row r="146">
          <cell r="J146" t="str">
            <v>DL041</v>
          </cell>
        </row>
        <row r="147">
          <cell r="J147" t="str">
            <v>DL041</v>
          </cell>
        </row>
        <row r="148">
          <cell r="J148" t="str">
            <v>DL041</v>
          </cell>
        </row>
        <row r="149">
          <cell r="J149" t="str">
            <v>DL041</v>
          </cell>
        </row>
        <row r="150">
          <cell r="J150" t="str">
            <v>DL041</v>
          </cell>
        </row>
        <row r="151">
          <cell r="J151" t="str">
            <v>DL041</v>
          </cell>
        </row>
        <row r="152">
          <cell r="J152" t="str">
            <v>DL041</v>
          </cell>
        </row>
        <row r="153">
          <cell r="J153" t="str">
            <v>DL041</v>
          </cell>
        </row>
        <row r="154">
          <cell r="J154" t="str">
            <v>DL041</v>
          </cell>
        </row>
        <row r="155">
          <cell r="J155" t="str">
            <v>DL041</v>
          </cell>
        </row>
        <row r="156">
          <cell r="J156" t="str">
            <v>DL041</v>
          </cell>
        </row>
        <row r="157">
          <cell r="J157" t="str">
            <v>DL041</v>
          </cell>
        </row>
        <row r="158">
          <cell r="J158" t="str">
            <v>DL041</v>
          </cell>
        </row>
        <row r="159">
          <cell r="J159" t="str">
            <v>DL041</v>
          </cell>
        </row>
        <row r="160">
          <cell r="J160" t="str">
            <v>DL041</v>
          </cell>
        </row>
        <row r="161">
          <cell r="J161" t="str">
            <v>DL041</v>
          </cell>
        </row>
        <row r="162">
          <cell r="J162" t="str">
            <v>DL041</v>
          </cell>
        </row>
        <row r="163">
          <cell r="J163" t="str">
            <v>DL041</v>
          </cell>
        </row>
        <row r="164">
          <cell r="J164" t="str">
            <v>DL041</v>
          </cell>
        </row>
        <row r="165">
          <cell r="J165" t="str">
            <v>DL041</v>
          </cell>
        </row>
        <row r="166">
          <cell r="J166" t="str">
            <v>DL041</v>
          </cell>
        </row>
        <row r="167">
          <cell r="J167" t="str">
            <v>DL041</v>
          </cell>
        </row>
        <row r="168">
          <cell r="J168" t="str">
            <v>DL041</v>
          </cell>
        </row>
        <row r="169">
          <cell r="J169" t="str">
            <v>DL041</v>
          </cell>
        </row>
        <row r="170">
          <cell r="J170" t="str">
            <v>DL041</v>
          </cell>
        </row>
        <row r="171">
          <cell r="J171" t="str">
            <v>DL041</v>
          </cell>
        </row>
        <row r="172">
          <cell r="J172" t="str">
            <v>DL041</v>
          </cell>
        </row>
        <row r="173">
          <cell r="J173" t="str">
            <v>DL041</v>
          </cell>
        </row>
        <row r="174">
          <cell r="J174" t="str">
            <v>DL041</v>
          </cell>
        </row>
        <row r="175">
          <cell r="J175" t="str">
            <v>DL041</v>
          </cell>
        </row>
        <row r="176">
          <cell r="J176" t="str">
            <v>DL041</v>
          </cell>
        </row>
        <row r="177">
          <cell r="J177" t="str">
            <v>DL041</v>
          </cell>
        </row>
        <row r="178">
          <cell r="J178" t="str">
            <v>DL041</v>
          </cell>
        </row>
        <row r="179">
          <cell r="J179" t="str">
            <v>DL041</v>
          </cell>
        </row>
        <row r="180">
          <cell r="J180" t="str">
            <v>DL041</v>
          </cell>
        </row>
        <row r="181">
          <cell r="J181" t="str">
            <v>DL041</v>
          </cell>
        </row>
        <row r="182">
          <cell r="J182" t="str">
            <v>DL041</v>
          </cell>
        </row>
        <row r="183">
          <cell r="J183" t="str">
            <v>DL041</v>
          </cell>
        </row>
        <row r="184">
          <cell r="J184" t="str">
            <v>DL041</v>
          </cell>
        </row>
        <row r="185">
          <cell r="J185" t="str">
            <v>DL041</v>
          </cell>
        </row>
        <row r="186">
          <cell r="J186" t="str">
            <v>DL041</v>
          </cell>
        </row>
        <row r="187">
          <cell r="J187" t="str">
            <v>DL041</v>
          </cell>
        </row>
        <row r="188">
          <cell r="J188" t="str">
            <v>DL041</v>
          </cell>
        </row>
        <row r="189">
          <cell r="J189" t="str">
            <v>DL041</v>
          </cell>
        </row>
        <row r="190">
          <cell r="J190" t="str">
            <v>DL041</v>
          </cell>
        </row>
        <row r="191">
          <cell r="J191" t="str">
            <v>DL041</v>
          </cell>
        </row>
        <row r="192">
          <cell r="J192" t="str">
            <v>DL041</v>
          </cell>
        </row>
        <row r="193">
          <cell r="J193" t="str">
            <v>DL041</v>
          </cell>
        </row>
        <row r="194">
          <cell r="J194" t="str">
            <v>DL041</v>
          </cell>
        </row>
        <row r="195">
          <cell r="J195" t="str">
            <v>DL041</v>
          </cell>
        </row>
        <row r="196">
          <cell r="J196" t="str">
            <v>DL041</v>
          </cell>
        </row>
        <row r="197">
          <cell r="J197" t="str">
            <v>DL041</v>
          </cell>
        </row>
        <row r="198">
          <cell r="J198" t="str">
            <v>DL041</v>
          </cell>
        </row>
        <row r="199">
          <cell r="J199" t="str">
            <v>DL041</v>
          </cell>
        </row>
        <row r="200">
          <cell r="J200" t="str">
            <v>DL041</v>
          </cell>
        </row>
        <row r="201">
          <cell r="J201" t="str">
            <v>DL041</v>
          </cell>
        </row>
        <row r="202">
          <cell r="J202" t="str">
            <v>DL041</v>
          </cell>
        </row>
        <row r="203">
          <cell r="J203" t="str">
            <v>DL041</v>
          </cell>
        </row>
        <row r="204">
          <cell r="J204" t="str">
            <v>DL041</v>
          </cell>
        </row>
        <row r="205">
          <cell r="J205" t="str">
            <v>DL041</v>
          </cell>
        </row>
        <row r="206">
          <cell r="J206" t="str">
            <v>DL041</v>
          </cell>
        </row>
        <row r="207">
          <cell r="J207" t="str">
            <v>DL041</v>
          </cell>
        </row>
        <row r="208">
          <cell r="J208" t="str">
            <v>DL041</v>
          </cell>
        </row>
        <row r="209">
          <cell r="J209" t="str">
            <v>DL041</v>
          </cell>
        </row>
        <row r="210">
          <cell r="J210" t="str">
            <v>DL041</v>
          </cell>
        </row>
        <row r="211">
          <cell r="J211" t="str">
            <v>DL041</v>
          </cell>
        </row>
        <row r="212">
          <cell r="J212" t="str">
            <v>DL041</v>
          </cell>
        </row>
        <row r="213">
          <cell r="J213" t="str">
            <v>DL041</v>
          </cell>
        </row>
        <row r="214">
          <cell r="J214" t="str">
            <v>DL041</v>
          </cell>
        </row>
        <row r="215">
          <cell r="J215" t="str">
            <v>DL041</v>
          </cell>
        </row>
        <row r="216">
          <cell r="J216" t="str">
            <v>DL041</v>
          </cell>
        </row>
        <row r="217">
          <cell r="J217" t="str">
            <v>DL041</v>
          </cell>
        </row>
        <row r="218">
          <cell r="J218" t="str">
            <v>DL041</v>
          </cell>
        </row>
        <row r="219">
          <cell r="J219" t="str">
            <v>DL042</v>
          </cell>
        </row>
        <row r="220">
          <cell r="J220" t="str">
            <v>DL042</v>
          </cell>
        </row>
        <row r="221">
          <cell r="J221" t="str">
            <v>DL042</v>
          </cell>
        </row>
        <row r="222">
          <cell r="J222" t="str">
            <v>DL042</v>
          </cell>
        </row>
        <row r="223">
          <cell r="J223" t="str">
            <v>DL042</v>
          </cell>
        </row>
        <row r="224">
          <cell r="J224" t="str">
            <v>DL042</v>
          </cell>
        </row>
        <row r="225">
          <cell r="J225" t="str">
            <v>DL042</v>
          </cell>
        </row>
        <row r="226">
          <cell r="J226" t="str">
            <v>DL042</v>
          </cell>
        </row>
        <row r="227">
          <cell r="J227" t="str">
            <v>DL042</v>
          </cell>
        </row>
        <row r="228">
          <cell r="J228" t="str">
            <v>DL042</v>
          </cell>
        </row>
        <row r="229">
          <cell r="J229" t="str">
            <v>DL061</v>
          </cell>
        </row>
        <row r="230">
          <cell r="J230" t="str">
            <v>DL061</v>
          </cell>
        </row>
        <row r="231">
          <cell r="J231" t="str">
            <v>DL061</v>
          </cell>
        </row>
        <row r="232">
          <cell r="J232" t="str">
            <v>DL061</v>
          </cell>
        </row>
        <row r="233">
          <cell r="J233" t="str">
            <v>DL061</v>
          </cell>
        </row>
        <row r="234">
          <cell r="J234" t="str">
            <v>DL061</v>
          </cell>
        </row>
        <row r="235">
          <cell r="J235" t="str">
            <v>DL061</v>
          </cell>
        </row>
        <row r="236">
          <cell r="J236" t="str">
            <v>DL061</v>
          </cell>
        </row>
        <row r="237">
          <cell r="J237" t="str">
            <v>DL061</v>
          </cell>
        </row>
        <row r="238">
          <cell r="J238" t="str">
            <v>DL061</v>
          </cell>
        </row>
        <row r="239">
          <cell r="J239" t="str">
            <v>LL011</v>
          </cell>
        </row>
        <row r="240">
          <cell r="J240" t="str">
            <v>LL011</v>
          </cell>
        </row>
        <row r="241">
          <cell r="J241" t="str">
            <v>LL011</v>
          </cell>
        </row>
        <row r="242">
          <cell r="J242" t="str">
            <v>LL011</v>
          </cell>
        </row>
        <row r="243">
          <cell r="J243" t="str">
            <v>LL011</v>
          </cell>
        </row>
        <row r="244">
          <cell r="J244" t="str">
            <v>LL011</v>
          </cell>
        </row>
        <row r="245">
          <cell r="J245" t="str">
            <v>LL011</v>
          </cell>
        </row>
        <row r="246">
          <cell r="J246" t="str">
            <v>LL011</v>
          </cell>
        </row>
        <row r="247">
          <cell r="J247" t="str">
            <v>LL011</v>
          </cell>
        </row>
        <row r="248">
          <cell r="J248" t="str">
            <v>LL011</v>
          </cell>
        </row>
        <row r="249">
          <cell r="J249" t="str">
            <v>LL011</v>
          </cell>
        </row>
        <row r="250">
          <cell r="J250" t="str">
            <v>LL011</v>
          </cell>
        </row>
        <row r="251">
          <cell r="J251" t="str">
            <v>LL011</v>
          </cell>
        </row>
        <row r="252">
          <cell r="J252" t="str">
            <v>LL011</v>
          </cell>
        </row>
        <row r="253">
          <cell r="J253" t="str">
            <v>LL011</v>
          </cell>
        </row>
        <row r="254">
          <cell r="J254" t="str">
            <v>LL011</v>
          </cell>
        </row>
        <row r="255">
          <cell r="J255" t="str">
            <v>LL011</v>
          </cell>
        </row>
        <row r="256">
          <cell r="J256" t="str">
            <v>LL011</v>
          </cell>
        </row>
        <row r="257">
          <cell r="J257" t="str">
            <v>LL011</v>
          </cell>
        </row>
        <row r="258">
          <cell r="J258" t="str">
            <v>LL011</v>
          </cell>
        </row>
        <row r="259">
          <cell r="J259" t="str">
            <v>LL011</v>
          </cell>
        </row>
        <row r="260">
          <cell r="J260" t="str">
            <v>LL011</v>
          </cell>
        </row>
        <row r="261">
          <cell r="J261" t="str">
            <v>LL011</v>
          </cell>
        </row>
        <row r="262">
          <cell r="J262" t="str">
            <v>LL061</v>
          </cell>
        </row>
        <row r="263">
          <cell r="J263" t="str">
            <v>LL061</v>
          </cell>
        </row>
        <row r="264">
          <cell r="J264" t="str">
            <v>LL061</v>
          </cell>
        </row>
        <row r="265">
          <cell r="J265" t="str">
            <v>LL061</v>
          </cell>
        </row>
        <row r="266">
          <cell r="J266" t="str">
            <v>LL061</v>
          </cell>
        </row>
        <row r="267">
          <cell r="J267" t="str">
            <v>LL081</v>
          </cell>
        </row>
        <row r="268">
          <cell r="J268" t="str">
            <v>LL081</v>
          </cell>
        </row>
        <row r="269">
          <cell r="J269" t="str">
            <v>LL081</v>
          </cell>
        </row>
        <row r="270">
          <cell r="J270" t="str">
            <v>LL081</v>
          </cell>
        </row>
        <row r="271">
          <cell r="J271" t="str">
            <v>LL081</v>
          </cell>
        </row>
        <row r="272">
          <cell r="J272" t="str">
            <v>LL081</v>
          </cell>
        </row>
        <row r="273">
          <cell r="J273" t="str">
            <v>LL081</v>
          </cell>
        </row>
        <row r="274">
          <cell r="J274" t="str">
            <v>LL091</v>
          </cell>
        </row>
        <row r="275">
          <cell r="J275" t="str">
            <v>LL091</v>
          </cell>
        </row>
        <row r="276">
          <cell r="J276" t="str">
            <v>LL091</v>
          </cell>
        </row>
        <row r="277">
          <cell r="J277" t="str">
            <v>LL091</v>
          </cell>
        </row>
        <row r="278">
          <cell r="J278" t="str">
            <v>LL091</v>
          </cell>
        </row>
        <row r="279">
          <cell r="J279" t="str">
            <v>LL091</v>
          </cell>
        </row>
        <row r="280">
          <cell r="J280" t="str">
            <v>LL091</v>
          </cell>
        </row>
        <row r="281">
          <cell r="J281" t="str">
            <v>LL091</v>
          </cell>
        </row>
        <row r="282">
          <cell r="J282" t="str">
            <v>LL091</v>
          </cell>
        </row>
        <row r="283">
          <cell r="J283" t="str">
            <v>LL091</v>
          </cell>
        </row>
        <row r="284">
          <cell r="J284" t="str">
            <v>LL091</v>
          </cell>
        </row>
        <row r="285">
          <cell r="J285" t="str">
            <v>LL091</v>
          </cell>
        </row>
        <row r="286">
          <cell r="J286" t="str">
            <v>LL096</v>
          </cell>
        </row>
        <row r="287">
          <cell r="J287" t="str">
            <v>LL096</v>
          </cell>
        </row>
        <row r="288">
          <cell r="J288" t="str">
            <v>LL105</v>
          </cell>
        </row>
        <row r="289">
          <cell r="J289" t="str">
            <v>LL105</v>
          </cell>
        </row>
        <row r="290">
          <cell r="J290" t="str">
            <v>LL105</v>
          </cell>
        </row>
        <row r="291">
          <cell r="J291" t="str">
            <v>LL105</v>
          </cell>
        </row>
        <row r="292">
          <cell r="J292" t="str">
            <v>LL105</v>
          </cell>
        </row>
        <row r="293">
          <cell r="J293" t="str">
            <v>LL105</v>
          </cell>
        </row>
        <row r="294">
          <cell r="J294" t="str">
            <v>LL105</v>
          </cell>
        </row>
        <row r="295">
          <cell r="J295" t="str">
            <v>LL105</v>
          </cell>
        </row>
        <row r="296">
          <cell r="J296" t="str">
            <v>LL105</v>
          </cell>
        </row>
        <row r="297">
          <cell r="J297" t="str">
            <v>LL105</v>
          </cell>
        </row>
        <row r="298">
          <cell r="J298" t="str">
            <v>LL105</v>
          </cell>
        </row>
        <row r="299">
          <cell r="J299" t="str">
            <v>LL105</v>
          </cell>
        </row>
        <row r="300">
          <cell r="J300" t="str">
            <v>LL105</v>
          </cell>
        </row>
        <row r="301">
          <cell r="J301" t="str">
            <v>LL105</v>
          </cell>
        </row>
        <row r="302">
          <cell r="J302" t="str">
            <v>LL105</v>
          </cell>
        </row>
        <row r="303">
          <cell r="J303" t="str">
            <v>LL105</v>
          </cell>
        </row>
        <row r="304">
          <cell r="J304" t="str">
            <v>LL105</v>
          </cell>
        </row>
        <row r="305">
          <cell r="J305" t="str">
            <v>LL105</v>
          </cell>
        </row>
        <row r="306">
          <cell r="J306" t="str">
            <v>LL105</v>
          </cell>
        </row>
        <row r="307">
          <cell r="J307" t="str">
            <v>LL105</v>
          </cell>
        </row>
        <row r="308">
          <cell r="J308" t="str">
            <v>LL105</v>
          </cell>
        </row>
        <row r="309">
          <cell r="J309" t="str">
            <v>LL105</v>
          </cell>
        </row>
        <row r="310">
          <cell r="J310" t="str">
            <v>LL105</v>
          </cell>
        </row>
        <row r="311">
          <cell r="J311" t="str">
            <v>LL105</v>
          </cell>
        </row>
        <row r="312">
          <cell r="J312" t="str">
            <v>LL105</v>
          </cell>
        </row>
        <row r="313">
          <cell r="J313" t="str">
            <v>LL105</v>
          </cell>
        </row>
        <row r="314">
          <cell r="J314" t="str">
            <v>LL105</v>
          </cell>
        </row>
        <row r="315">
          <cell r="J315" t="str">
            <v>LL105</v>
          </cell>
        </row>
        <row r="316">
          <cell r="J316" t="str">
            <v>LL105</v>
          </cell>
        </row>
        <row r="317">
          <cell r="J317" t="str">
            <v>LL105</v>
          </cell>
        </row>
        <row r="318">
          <cell r="J318" t="str">
            <v>LL105</v>
          </cell>
        </row>
        <row r="319">
          <cell r="J319" t="str">
            <v>LL105</v>
          </cell>
        </row>
        <row r="320">
          <cell r="J320" t="str">
            <v>LL105</v>
          </cell>
        </row>
        <row r="321">
          <cell r="J321" t="str">
            <v>LL105</v>
          </cell>
        </row>
        <row r="322">
          <cell r="J322" t="str">
            <v>LL105</v>
          </cell>
        </row>
        <row r="323">
          <cell r="J323" t="str">
            <v>LL105</v>
          </cell>
        </row>
        <row r="324">
          <cell r="J324" t="str">
            <v>LL105</v>
          </cell>
        </row>
        <row r="325">
          <cell r="J325" t="str">
            <v>LL105</v>
          </cell>
        </row>
        <row r="326">
          <cell r="J326" t="str">
            <v>LL105</v>
          </cell>
        </row>
        <row r="327">
          <cell r="J327" t="str">
            <v>LL105</v>
          </cell>
        </row>
        <row r="328">
          <cell r="J328" t="str">
            <v>LL105</v>
          </cell>
        </row>
        <row r="329">
          <cell r="J329" t="str">
            <v>LL105</v>
          </cell>
        </row>
        <row r="330">
          <cell r="J330" t="str">
            <v>LL105</v>
          </cell>
        </row>
        <row r="331">
          <cell r="J331" t="str">
            <v>LL105</v>
          </cell>
        </row>
        <row r="332">
          <cell r="J332" t="str">
            <v>LL105</v>
          </cell>
        </row>
        <row r="333">
          <cell r="J333" t="str">
            <v>LL105</v>
          </cell>
        </row>
        <row r="334">
          <cell r="J334" t="str">
            <v>LL105</v>
          </cell>
        </row>
        <row r="335">
          <cell r="J335" t="str">
            <v>LL105</v>
          </cell>
        </row>
        <row r="336">
          <cell r="J336" t="str">
            <v>LL105</v>
          </cell>
        </row>
        <row r="337">
          <cell r="J337" t="str">
            <v>LL105</v>
          </cell>
        </row>
        <row r="338">
          <cell r="J338" t="str">
            <v>LL105</v>
          </cell>
        </row>
        <row r="339">
          <cell r="J339" t="str">
            <v>LL105</v>
          </cell>
        </row>
        <row r="340">
          <cell r="J340" t="str">
            <v>LL105</v>
          </cell>
        </row>
        <row r="341">
          <cell r="J341" t="str">
            <v>LL105</v>
          </cell>
        </row>
        <row r="342">
          <cell r="J342" t="str">
            <v>LL105</v>
          </cell>
        </row>
        <row r="343">
          <cell r="J343" t="str">
            <v>LL105</v>
          </cell>
        </row>
        <row r="344">
          <cell r="J344" t="str">
            <v>LL105</v>
          </cell>
        </row>
        <row r="345">
          <cell r="J345" t="str">
            <v>LL105</v>
          </cell>
        </row>
        <row r="346">
          <cell r="J346" t="str">
            <v>LL121</v>
          </cell>
        </row>
        <row r="347">
          <cell r="J347" t="str">
            <v>LL121</v>
          </cell>
        </row>
        <row r="348">
          <cell r="J348" t="str">
            <v>LL121</v>
          </cell>
        </row>
        <row r="349">
          <cell r="J349" t="str">
            <v>LL121</v>
          </cell>
        </row>
        <row r="350">
          <cell r="J350" t="str">
            <v>LL121</v>
          </cell>
        </row>
        <row r="351">
          <cell r="J351" t="str">
            <v>LL121</v>
          </cell>
        </row>
        <row r="352">
          <cell r="J352" t="str">
            <v>LL141</v>
          </cell>
        </row>
        <row r="353">
          <cell r="J353" t="str">
            <v>LL141</v>
          </cell>
        </row>
        <row r="354">
          <cell r="J354" t="str">
            <v>LL141</v>
          </cell>
        </row>
        <row r="355">
          <cell r="J355" t="str">
            <v>LL141</v>
          </cell>
        </row>
        <row r="356">
          <cell r="J356" t="str">
            <v>LL171</v>
          </cell>
        </row>
        <row r="357">
          <cell r="J357" t="str">
            <v>LL171</v>
          </cell>
        </row>
        <row r="358">
          <cell r="J358" t="str">
            <v>LL171</v>
          </cell>
        </row>
        <row r="359">
          <cell r="J359" t="str">
            <v>LL171</v>
          </cell>
        </row>
        <row r="360">
          <cell r="J360" t="str">
            <v>LL171</v>
          </cell>
        </row>
        <row r="361">
          <cell r="J361" t="str">
            <v>LL171</v>
          </cell>
        </row>
        <row r="362">
          <cell r="J362" t="str">
            <v>LL171</v>
          </cell>
        </row>
        <row r="363">
          <cell r="J363" t="str">
            <v>LL171</v>
          </cell>
        </row>
        <row r="364">
          <cell r="J364" t="str">
            <v>LL171</v>
          </cell>
        </row>
        <row r="365">
          <cell r="J365" t="str">
            <v>LL171</v>
          </cell>
        </row>
        <row r="366">
          <cell r="J366" t="str">
            <v>LL171</v>
          </cell>
        </row>
        <row r="367">
          <cell r="J367" t="str">
            <v>LL171</v>
          </cell>
        </row>
        <row r="368">
          <cell r="J368" t="str">
            <v>LL171</v>
          </cell>
        </row>
        <row r="369">
          <cell r="J369" t="str">
            <v>LL171</v>
          </cell>
        </row>
        <row r="370">
          <cell r="J370" t="str">
            <v>LL171</v>
          </cell>
        </row>
        <row r="371">
          <cell r="J371" t="str">
            <v>LL171</v>
          </cell>
        </row>
        <row r="372">
          <cell r="J372" t="str">
            <v>LL181</v>
          </cell>
        </row>
        <row r="373">
          <cell r="J373" t="str">
            <v>LL181</v>
          </cell>
        </row>
        <row r="374">
          <cell r="J374" t="str">
            <v>LL181</v>
          </cell>
        </row>
        <row r="375">
          <cell r="J375" t="str">
            <v>LL181</v>
          </cell>
        </row>
        <row r="376">
          <cell r="J376" t="str">
            <v>LL181</v>
          </cell>
        </row>
        <row r="377">
          <cell r="J377" t="str">
            <v>LL181</v>
          </cell>
        </row>
        <row r="378">
          <cell r="J378" t="str">
            <v>LL181</v>
          </cell>
        </row>
        <row r="379">
          <cell r="J379" t="str">
            <v>LL181</v>
          </cell>
        </row>
        <row r="380">
          <cell r="J380" t="str">
            <v>LL181</v>
          </cell>
        </row>
        <row r="381">
          <cell r="J381" t="str">
            <v>LL216</v>
          </cell>
        </row>
        <row r="382">
          <cell r="J382" t="str">
            <v>LL216</v>
          </cell>
        </row>
        <row r="383">
          <cell r="J383" t="str">
            <v>LL261</v>
          </cell>
        </row>
        <row r="384">
          <cell r="J384" t="str">
            <v>LL261</v>
          </cell>
        </row>
        <row r="385">
          <cell r="J385" t="str">
            <v>LL261</v>
          </cell>
        </row>
        <row r="386">
          <cell r="J386" t="str">
            <v>LL261</v>
          </cell>
        </row>
        <row r="387">
          <cell r="J387" t="str">
            <v>QM001</v>
          </cell>
        </row>
        <row r="388">
          <cell r="J388" t="str">
            <v>QM001</v>
          </cell>
        </row>
        <row r="389">
          <cell r="J389" t="str">
            <v>QM002</v>
          </cell>
        </row>
        <row r="390">
          <cell r="J390" t="str">
            <v>QM002</v>
          </cell>
        </row>
        <row r="391">
          <cell r="J391" t="str">
            <v>QM011</v>
          </cell>
        </row>
        <row r="392">
          <cell r="J392" t="str">
            <v>QM011</v>
          </cell>
        </row>
        <row r="393">
          <cell r="J393" t="str">
            <v>RM061</v>
          </cell>
        </row>
        <row r="394">
          <cell r="J394" t="str">
            <v>RM061</v>
          </cell>
        </row>
        <row r="395">
          <cell r="J395" t="str">
            <v>TB011</v>
          </cell>
        </row>
        <row r="396">
          <cell r="J396" t="str">
            <v>TB011</v>
          </cell>
        </row>
        <row r="397">
          <cell r="J397" t="str">
            <v>TB011</v>
          </cell>
        </row>
        <row r="398">
          <cell r="J398" t="str">
            <v>TB011</v>
          </cell>
        </row>
        <row r="399">
          <cell r="J399" t="str">
            <v>TB011</v>
          </cell>
        </row>
        <row r="400">
          <cell r="J400" t="str">
            <v>TB011</v>
          </cell>
        </row>
        <row r="401">
          <cell r="J401" t="str">
            <v>TB011</v>
          </cell>
        </row>
        <row r="402">
          <cell r="J402" t="str">
            <v>TB051</v>
          </cell>
        </row>
        <row r="403">
          <cell r="J403" t="str">
            <v>TB051</v>
          </cell>
        </row>
        <row r="404">
          <cell r="J404" t="str">
            <v>TB061</v>
          </cell>
        </row>
        <row r="405">
          <cell r="J405" t="str">
            <v>TB061</v>
          </cell>
        </row>
        <row r="406">
          <cell r="J406" t="str">
            <v>TB081</v>
          </cell>
        </row>
        <row r="407">
          <cell r="J407" t="str">
            <v>TB081</v>
          </cell>
        </row>
        <row r="408">
          <cell r="J408" t="str">
            <v>TB081</v>
          </cell>
        </row>
        <row r="409">
          <cell r="J409" t="str">
            <v>TB081</v>
          </cell>
        </row>
        <row r="410">
          <cell r="J410" t="str">
            <v>TB081</v>
          </cell>
        </row>
        <row r="411">
          <cell r="J411" t="str">
            <v>TB081</v>
          </cell>
        </row>
        <row r="412">
          <cell r="J412" t="str">
            <v>TB131</v>
          </cell>
        </row>
        <row r="413">
          <cell r="J413" t="str">
            <v>TB131</v>
          </cell>
        </row>
        <row r="414">
          <cell r="J414" t="str">
            <v>TB131</v>
          </cell>
        </row>
        <row r="415">
          <cell r="J415" t="str">
            <v>TB131</v>
          </cell>
        </row>
        <row r="416">
          <cell r="J416" t="str">
            <v>TB191</v>
          </cell>
        </row>
        <row r="417">
          <cell r="J417" t="str">
            <v>TB191</v>
          </cell>
        </row>
        <row r="418">
          <cell r="J418" t="str">
            <v>TB191</v>
          </cell>
        </row>
        <row r="419">
          <cell r="J419" t="str">
            <v>TB231</v>
          </cell>
        </row>
        <row r="420">
          <cell r="J420" t="str">
            <v>TB231</v>
          </cell>
        </row>
        <row r="421">
          <cell r="J421" t="str">
            <v>TB231</v>
          </cell>
        </row>
        <row r="422">
          <cell r="J422" t="str">
            <v>TB231</v>
          </cell>
        </row>
        <row r="423">
          <cell r="J423" t="str">
            <v>TB231</v>
          </cell>
        </row>
        <row r="424">
          <cell r="J424" t="str">
            <v>TB231</v>
          </cell>
        </row>
        <row r="425">
          <cell r="J425" t="str">
            <v>TB231</v>
          </cell>
        </row>
        <row r="426">
          <cell r="J426" t="str">
            <v>TB235</v>
          </cell>
        </row>
        <row r="427">
          <cell r="J427" t="str">
            <v>TB235</v>
          </cell>
        </row>
        <row r="428">
          <cell r="J428" t="str">
            <v>TB235</v>
          </cell>
        </row>
        <row r="429">
          <cell r="J429" t="str">
            <v>TB235</v>
          </cell>
        </row>
        <row r="430">
          <cell r="J430" t="str">
            <v>TB235</v>
          </cell>
        </row>
        <row r="431">
          <cell r="J431" t="str">
            <v>TB235</v>
          </cell>
        </row>
        <row r="432">
          <cell r="J432" t="str">
            <v>TB235</v>
          </cell>
        </row>
        <row r="433">
          <cell r="J433" t="str">
            <v>TB235</v>
          </cell>
        </row>
        <row r="434">
          <cell r="J434" t="str">
            <v>TB235</v>
          </cell>
        </row>
        <row r="435">
          <cell r="J435" t="str">
            <v>TB235</v>
          </cell>
        </row>
        <row r="436">
          <cell r="J436" t="str">
            <v>TB235</v>
          </cell>
        </row>
        <row r="437">
          <cell r="J437" t="str">
            <v>TB235</v>
          </cell>
        </row>
        <row r="438">
          <cell r="J438" t="str">
            <v>TB235</v>
          </cell>
        </row>
        <row r="439">
          <cell r="J439" t="str">
            <v>TB235</v>
          </cell>
        </row>
        <row r="440">
          <cell r="J440" t="str">
            <v>TB235</v>
          </cell>
        </row>
        <row r="441">
          <cell r="J441" t="str">
            <v>TB235</v>
          </cell>
        </row>
        <row r="442">
          <cell r="J442" t="str">
            <v>TB235</v>
          </cell>
        </row>
        <row r="443">
          <cell r="J443" t="str">
            <v>TB235</v>
          </cell>
        </row>
        <row r="444">
          <cell r="J444" t="str">
            <v>TB235</v>
          </cell>
        </row>
        <row r="445">
          <cell r="J445" t="str">
            <v>TB235</v>
          </cell>
        </row>
        <row r="446">
          <cell r="J446" t="str">
            <v>TB235</v>
          </cell>
        </row>
        <row r="447">
          <cell r="J447" t="str">
            <v>TB235</v>
          </cell>
        </row>
        <row r="448">
          <cell r="J448" t="str">
            <v>TB235</v>
          </cell>
        </row>
        <row r="449">
          <cell r="J449" t="str">
            <v>TB235</v>
          </cell>
        </row>
        <row r="450">
          <cell r="J450" t="str">
            <v>TB235</v>
          </cell>
        </row>
        <row r="451">
          <cell r="J451" t="str">
            <v>TB235</v>
          </cell>
        </row>
        <row r="452">
          <cell r="J452" t="str">
            <v>TB235</v>
          </cell>
        </row>
        <row r="453">
          <cell r="J453" t="str">
            <v>TB235</v>
          </cell>
        </row>
        <row r="454">
          <cell r="J454" t="str">
            <v>TB235</v>
          </cell>
        </row>
        <row r="455">
          <cell r="J455" t="str">
            <v>TB235</v>
          </cell>
        </row>
        <row r="456">
          <cell r="J456" t="str">
            <v>TB235</v>
          </cell>
        </row>
        <row r="457">
          <cell r="J457" t="str">
            <v>TB235</v>
          </cell>
        </row>
        <row r="458">
          <cell r="J458" t="str">
            <v>TB235</v>
          </cell>
        </row>
        <row r="459">
          <cell r="J459" t="str">
            <v>TB235</v>
          </cell>
        </row>
        <row r="460">
          <cell r="J460" t="str">
            <v>TB235</v>
          </cell>
        </row>
        <row r="461">
          <cell r="J461" t="str">
            <v>TB235</v>
          </cell>
        </row>
        <row r="462">
          <cell r="J462" t="str">
            <v>TB235</v>
          </cell>
        </row>
        <row r="463">
          <cell r="J463" t="str">
            <v>TB251</v>
          </cell>
        </row>
        <row r="464">
          <cell r="J464" t="str">
            <v>TB251</v>
          </cell>
        </row>
        <row r="465">
          <cell r="J465" t="str">
            <v>TB251</v>
          </cell>
        </row>
        <row r="466">
          <cell r="J466" t="str">
            <v>TB251</v>
          </cell>
        </row>
        <row r="467">
          <cell r="J467" t="str">
            <v>TB271</v>
          </cell>
        </row>
        <row r="468">
          <cell r="J468" t="str">
            <v>TB271</v>
          </cell>
        </row>
        <row r="469">
          <cell r="J469" t="str">
            <v>TB271</v>
          </cell>
        </row>
        <row r="470">
          <cell r="J470" t="str">
            <v>TB271</v>
          </cell>
        </row>
        <row r="471">
          <cell r="J471" t="str">
            <v>TB271</v>
          </cell>
        </row>
        <row r="472">
          <cell r="J472" t="str">
            <v>TB271</v>
          </cell>
        </row>
        <row r="473">
          <cell r="J473" t="str">
            <v>TB271</v>
          </cell>
        </row>
        <row r="474">
          <cell r="J474" t="str">
            <v>TB271</v>
          </cell>
        </row>
        <row r="475">
          <cell r="J475" t="str">
            <v>TB271</v>
          </cell>
        </row>
        <row r="476">
          <cell r="J476" t="str">
            <v>TB271</v>
          </cell>
        </row>
        <row r="477">
          <cell r="J477" t="str">
            <v>TB271</v>
          </cell>
        </row>
        <row r="478">
          <cell r="J478" t="str">
            <v>TB271</v>
          </cell>
        </row>
        <row r="479">
          <cell r="J479" t="str">
            <v>TB271</v>
          </cell>
        </row>
        <row r="480">
          <cell r="J480" t="str">
            <v>TB271</v>
          </cell>
        </row>
        <row r="481">
          <cell r="J481" t="str">
            <v>TB285</v>
          </cell>
        </row>
        <row r="482">
          <cell r="J482" t="str">
            <v>TB285</v>
          </cell>
        </row>
        <row r="483">
          <cell r="J483" t="str">
            <v>TB331</v>
          </cell>
        </row>
        <row r="484">
          <cell r="J484" t="str">
            <v>TB331</v>
          </cell>
        </row>
        <row r="485">
          <cell r="J485" t="str">
            <v>TB331</v>
          </cell>
        </row>
        <row r="486">
          <cell r="J486" t="str">
            <v>TB331</v>
          </cell>
        </row>
        <row r="487">
          <cell r="J487" t="str">
            <v>TB331</v>
          </cell>
        </row>
        <row r="488">
          <cell r="J488" t="str">
            <v>TB331</v>
          </cell>
        </row>
        <row r="489">
          <cell r="J489" t="str">
            <v>TB331</v>
          </cell>
        </row>
        <row r="490">
          <cell r="J490" t="str">
            <v>TB331</v>
          </cell>
        </row>
        <row r="491">
          <cell r="J491" t="str">
            <v>TB331</v>
          </cell>
        </row>
        <row r="492">
          <cell r="J492" t="str">
            <v>TB331</v>
          </cell>
        </row>
        <row r="493">
          <cell r="J493" t="str">
            <v>TB331</v>
          </cell>
        </row>
        <row r="494">
          <cell r="J494" t="str">
            <v>TB331</v>
          </cell>
        </row>
        <row r="495">
          <cell r="J495" t="str">
            <v>TB331</v>
          </cell>
        </row>
        <row r="496">
          <cell r="J496" t="str">
            <v>TB331</v>
          </cell>
        </row>
        <row r="497">
          <cell r="J497" t="str">
            <v>TB331</v>
          </cell>
        </row>
        <row r="498">
          <cell r="J498" t="str">
            <v>TB331</v>
          </cell>
        </row>
        <row r="499">
          <cell r="J499" t="str">
            <v>TB331</v>
          </cell>
        </row>
        <row r="500">
          <cell r="J500" t="str">
            <v>TB331</v>
          </cell>
        </row>
        <row r="501">
          <cell r="J501" t="str">
            <v>TB331</v>
          </cell>
        </row>
        <row r="502">
          <cell r="J502" t="str">
            <v>TB331</v>
          </cell>
        </row>
        <row r="503">
          <cell r="J503" t="str">
            <v>TB331</v>
          </cell>
        </row>
        <row r="504">
          <cell r="J504" t="str">
            <v>TB331</v>
          </cell>
        </row>
        <row r="505">
          <cell r="J505" t="str">
            <v>TB331</v>
          </cell>
        </row>
        <row r="506">
          <cell r="J506" t="str">
            <v>TB331</v>
          </cell>
        </row>
        <row r="507">
          <cell r="J507" t="str">
            <v>TB331</v>
          </cell>
        </row>
        <row r="508">
          <cell r="J508" t="str">
            <v>TB331</v>
          </cell>
        </row>
        <row r="509">
          <cell r="J509" t="str">
            <v>TB331</v>
          </cell>
        </row>
        <row r="510">
          <cell r="J510" t="str">
            <v>TB331</v>
          </cell>
        </row>
        <row r="511">
          <cell r="J511" t="str">
            <v>TB331</v>
          </cell>
        </row>
        <row r="512">
          <cell r="J512" t="str">
            <v>TB331</v>
          </cell>
        </row>
        <row r="513">
          <cell r="J513" t="str">
            <v>TB331</v>
          </cell>
        </row>
        <row r="514">
          <cell r="J514" t="str">
            <v>TB331</v>
          </cell>
        </row>
        <row r="515">
          <cell r="J515" t="str">
            <v>TB331</v>
          </cell>
        </row>
        <row r="516">
          <cell r="J516" t="str">
            <v>TB331</v>
          </cell>
        </row>
        <row r="517">
          <cell r="J517" t="str">
            <v>TB331</v>
          </cell>
        </row>
        <row r="518">
          <cell r="J518" t="str">
            <v>TB331</v>
          </cell>
        </row>
        <row r="519">
          <cell r="J519" t="str">
            <v>TB331</v>
          </cell>
        </row>
        <row r="520">
          <cell r="J520" t="str">
            <v>TB331</v>
          </cell>
        </row>
        <row r="521">
          <cell r="J521" t="str">
            <v>TB331</v>
          </cell>
        </row>
        <row r="522">
          <cell r="J522" t="str">
            <v>TB331</v>
          </cell>
        </row>
        <row r="523">
          <cell r="J523" t="str">
            <v>TB331</v>
          </cell>
        </row>
        <row r="524">
          <cell r="J524" t="str">
            <v>TB331</v>
          </cell>
        </row>
        <row r="525">
          <cell r="J525" t="str">
            <v>TB331</v>
          </cell>
        </row>
        <row r="526">
          <cell r="J526" t="str">
            <v>TB331</v>
          </cell>
        </row>
        <row r="527">
          <cell r="J527" t="str">
            <v>TB331</v>
          </cell>
        </row>
        <row r="528">
          <cell r="J528" t="str">
            <v>TB331</v>
          </cell>
        </row>
        <row r="529">
          <cell r="J529" t="str">
            <v>TB331</v>
          </cell>
        </row>
        <row r="530">
          <cell r="J530" t="str">
            <v>TB331</v>
          </cell>
        </row>
        <row r="531">
          <cell r="J531" t="str">
            <v>TB331</v>
          </cell>
        </row>
        <row r="532">
          <cell r="J532" t="str">
            <v>TB331</v>
          </cell>
        </row>
        <row r="533">
          <cell r="J533" t="str">
            <v>TB331</v>
          </cell>
        </row>
        <row r="534">
          <cell r="J534" t="str">
            <v>TB331</v>
          </cell>
        </row>
        <row r="535">
          <cell r="J535" t="str">
            <v>TB331</v>
          </cell>
        </row>
        <row r="536">
          <cell r="J536" t="str">
            <v>TB331</v>
          </cell>
        </row>
        <row r="537">
          <cell r="J537" t="str">
            <v>TB331</v>
          </cell>
        </row>
        <row r="538">
          <cell r="J538" t="str">
            <v>TB591</v>
          </cell>
        </row>
        <row r="539">
          <cell r="J539" t="str">
            <v>TB591</v>
          </cell>
        </row>
        <row r="540">
          <cell r="J540" t="str">
            <v>TB601</v>
          </cell>
        </row>
        <row r="541">
          <cell r="J541" t="str">
            <v>TB601</v>
          </cell>
        </row>
        <row r="542">
          <cell r="J542" t="str">
            <v>TB601</v>
          </cell>
        </row>
      </sheetData>
      <sheetData sheetId="36"/>
      <sheetData sheetId="37"/>
      <sheetData sheetId="38"/>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bstructure"/>
      <sheetName val="Superstructure"/>
      <sheetName val="Superstructure Abnormal"/>
      <sheetName val="Garages"/>
      <sheetName val="Externals"/>
      <sheetName val="Compound"/>
      <sheetName val="Prelims"/>
      <sheetName val="Roads &amp; Sewers"/>
      <sheetName val="Utilities"/>
      <sheetName val="Fees"/>
      <sheetName val="Abnormals"/>
      <sheetName val="Maintenance"/>
      <sheetName val="Fixed Superstructure Costs"/>
      <sheetName val="Fixed Substructure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C7" t="str">
            <v>610m</v>
          </cell>
          <cell r="D7" t="str">
            <v>610e</v>
          </cell>
          <cell r="E7" t="str">
            <v>641m</v>
          </cell>
          <cell r="F7" t="str">
            <v>641e</v>
          </cell>
          <cell r="G7" t="str">
            <v>665E</v>
          </cell>
          <cell r="H7" t="str">
            <v>665M</v>
          </cell>
          <cell r="I7" t="str">
            <v>745d</v>
          </cell>
          <cell r="J7" t="str">
            <v>763m</v>
          </cell>
          <cell r="K7" t="str">
            <v>763E</v>
          </cell>
          <cell r="L7" t="str">
            <v>806m</v>
          </cell>
          <cell r="M7" t="str">
            <v>806e</v>
          </cell>
          <cell r="N7" t="str">
            <v>828e</v>
          </cell>
          <cell r="O7" t="str">
            <v>836d</v>
          </cell>
          <cell r="P7" t="str">
            <v>843D</v>
          </cell>
          <cell r="Q7" t="str">
            <v>858D</v>
          </cell>
          <cell r="R7" t="str">
            <v>906e</v>
          </cell>
          <cell r="S7" t="str">
            <v>927d</v>
          </cell>
          <cell r="T7" t="str">
            <v>1011e</v>
          </cell>
          <cell r="U7" t="str">
            <v>1011m</v>
          </cell>
          <cell r="V7" t="str">
            <v>1109e</v>
          </cell>
          <cell r="W7" t="str">
            <v>1109m</v>
          </cell>
          <cell r="X7" t="str">
            <v>1176d</v>
          </cell>
          <cell r="Y7" t="str">
            <v>1259e</v>
          </cell>
          <cell r="Z7" t="str">
            <v>1259m</v>
          </cell>
          <cell r="AA7" t="str">
            <v>1351d</v>
          </cell>
        </row>
        <row r="8">
          <cell r="C8" t="str">
            <v>mid</v>
          </cell>
          <cell r="D8" t="str">
            <v>end</v>
          </cell>
          <cell r="G8" t="str">
            <v>end</v>
          </cell>
          <cell r="H8" t="str">
            <v>mid</v>
          </cell>
          <cell r="I8" t="str">
            <v>det</v>
          </cell>
          <cell r="J8" t="str">
            <v>mid</v>
          </cell>
          <cell r="K8" t="str">
            <v>end</v>
          </cell>
          <cell r="L8" t="str">
            <v>mid</v>
          </cell>
          <cell r="M8" t="str">
            <v>end</v>
          </cell>
          <cell r="N8" t="str">
            <v>end</v>
          </cell>
          <cell r="O8" t="str">
            <v>det</v>
          </cell>
          <cell r="P8" t="str">
            <v>det</v>
          </cell>
          <cell r="Q8" t="str">
            <v>det</v>
          </cell>
          <cell r="R8" t="str">
            <v>end</v>
          </cell>
          <cell r="S8" t="str">
            <v>det</v>
          </cell>
          <cell r="T8" t="str">
            <v>end</v>
          </cell>
          <cell r="U8" t="str">
            <v>mid</v>
          </cell>
          <cell r="V8" t="str">
            <v>end</v>
          </cell>
          <cell r="W8" t="str">
            <v>mid</v>
          </cell>
          <cell r="X8" t="str">
            <v>det</v>
          </cell>
          <cell r="Y8" t="str">
            <v>end</v>
          </cell>
          <cell r="Z8" t="str">
            <v>mid</v>
          </cell>
          <cell r="AA8" t="str">
            <v>det</v>
          </cell>
        </row>
        <row r="9">
          <cell r="C9">
            <v>610</v>
          </cell>
          <cell r="D9">
            <v>610</v>
          </cell>
          <cell r="E9">
            <v>641</v>
          </cell>
          <cell r="F9">
            <v>641</v>
          </cell>
          <cell r="G9">
            <v>665</v>
          </cell>
          <cell r="H9">
            <v>665</v>
          </cell>
          <cell r="I9">
            <v>745</v>
          </cell>
          <cell r="J9">
            <v>763</v>
          </cell>
          <cell r="K9">
            <v>763</v>
          </cell>
          <cell r="L9">
            <v>806</v>
          </cell>
          <cell r="M9">
            <v>806</v>
          </cell>
          <cell r="N9">
            <v>828</v>
          </cell>
          <cell r="O9">
            <v>836</v>
          </cell>
          <cell r="P9">
            <v>843</v>
          </cell>
          <cell r="Q9">
            <v>858</v>
          </cell>
          <cell r="R9">
            <v>906</v>
          </cell>
          <cell r="S9">
            <v>927</v>
          </cell>
          <cell r="T9">
            <v>1011</v>
          </cell>
          <cell r="U9">
            <v>1011</v>
          </cell>
          <cell r="V9">
            <v>1109</v>
          </cell>
          <cell r="W9">
            <v>1109</v>
          </cell>
          <cell r="X9">
            <v>1176</v>
          </cell>
          <cell r="Y9">
            <v>1259</v>
          </cell>
          <cell r="Z9">
            <v>1259</v>
          </cell>
          <cell r="AA9">
            <v>1351</v>
          </cell>
        </row>
        <row r="12">
          <cell r="C12">
            <v>2050</v>
          </cell>
          <cell r="D12">
            <v>2360</v>
          </cell>
          <cell r="E12">
            <v>1900</v>
          </cell>
          <cell r="F12">
            <v>2200</v>
          </cell>
          <cell r="G12">
            <v>2100</v>
          </cell>
          <cell r="H12">
            <v>1850</v>
          </cell>
          <cell r="I12">
            <v>2874</v>
          </cell>
          <cell r="J12">
            <v>2000</v>
          </cell>
          <cell r="K12">
            <v>2172</v>
          </cell>
          <cell r="L12">
            <v>2450</v>
          </cell>
          <cell r="M12">
            <v>2700</v>
          </cell>
          <cell r="N12">
            <v>2530</v>
          </cell>
          <cell r="O12">
            <v>3600</v>
          </cell>
          <cell r="P12">
            <v>3175</v>
          </cell>
          <cell r="Q12">
            <v>3300</v>
          </cell>
          <cell r="R12">
            <v>2710</v>
          </cell>
          <cell r="S12">
            <v>3675</v>
          </cell>
          <cell r="T12">
            <v>2172</v>
          </cell>
          <cell r="U12">
            <v>2000</v>
          </cell>
          <cell r="V12">
            <v>3000</v>
          </cell>
          <cell r="W12">
            <v>2825</v>
          </cell>
          <cell r="X12">
            <v>5000</v>
          </cell>
          <cell r="Y12">
            <v>2850</v>
          </cell>
          <cell r="Z12">
            <v>2700</v>
          </cell>
          <cell r="AA12">
            <v>5800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2">
          <cell r="C22">
            <v>2050</v>
          </cell>
          <cell r="D22">
            <v>2360</v>
          </cell>
          <cell r="E22">
            <v>1900</v>
          </cell>
          <cell r="F22">
            <v>2200</v>
          </cell>
          <cell r="G22">
            <v>2100</v>
          </cell>
          <cell r="H22">
            <v>1850</v>
          </cell>
          <cell r="I22">
            <v>2874</v>
          </cell>
          <cell r="J22">
            <v>2000</v>
          </cell>
          <cell r="K22">
            <v>2172</v>
          </cell>
          <cell r="L22">
            <v>2450</v>
          </cell>
          <cell r="M22">
            <v>2700</v>
          </cell>
          <cell r="N22">
            <v>2530</v>
          </cell>
          <cell r="O22">
            <v>3600</v>
          </cell>
          <cell r="P22">
            <v>3175</v>
          </cell>
          <cell r="Q22">
            <v>3300</v>
          </cell>
          <cell r="R22">
            <v>2710</v>
          </cell>
          <cell r="S22">
            <v>3675</v>
          </cell>
          <cell r="T22">
            <v>2172</v>
          </cell>
          <cell r="U22">
            <v>2000</v>
          </cell>
          <cell r="V22">
            <v>3000</v>
          </cell>
          <cell r="W22">
            <v>2825</v>
          </cell>
          <cell r="X22">
            <v>5000</v>
          </cell>
          <cell r="Y22">
            <v>2850</v>
          </cell>
          <cell r="Z22">
            <v>2700</v>
          </cell>
          <cell r="AA22">
            <v>5800</v>
          </cell>
        </row>
        <row r="23">
          <cell r="C23">
            <v>3.360655737704918</v>
          </cell>
          <cell r="D23">
            <v>3.8688524590163933</v>
          </cell>
          <cell r="E23">
            <v>2.9641185647425896</v>
          </cell>
          <cell r="F23">
            <v>3.4321372854914198</v>
          </cell>
          <cell r="G23">
            <v>3.1578947368421053</v>
          </cell>
          <cell r="H23">
            <v>2.7819548872180451</v>
          </cell>
          <cell r="I23">
            <v>3.857718120805369</v>
          </cell>
          <cell r="J23">
            <v>2.6212319790301444</v>
          </cell>
          <cell r="K23">
            <v>2.8466579292267364</v>
          </cell>
          <cell r="L23">
            <v>3.0397022332506203</v>
          </cell>
          <cell r="M23">
            <v>3.3498759305210917</v>
          </cell>
          <cell r="N23">
            <v>3.0555555555555554</v>
          </cell>
          <cell r="O23">
            <v>4.3062200956937797</v>
          </cell>
          <cell r="P23">
            <v>3.7663107947805456</v>
          </cell>
          <cell r="Q23">
            <v>3.8461538461538463</v>
          </cell>
          <cell r="R23">
            <v>2.9911699779249448</v>
          </cell>
          <cell r="S23">
            <v>3.9644012944983817</v>
          </cell>
          <cell r="T23">
            <v>2.1483679525222552</v>
          </cell>
          <cell r="U23">
            <v>1.9782393669634026</v>
          </cell>
          <cell r="V23">
            <v>2.7051397655545535</v>
          </cell>
          <cell r="W23">
            <v>2.5473399458972046</v>
          </cell>
          <cell r="X23">
            <v>4.2517006802721085</v>
          </cell>
          <cell r="Y23">
            <v>2.2637013502779983</v>
          </cell>
          <cell r="Z23">
            <v>2.1445591739475773</v>
          </cell>
          <cell r="AA23">
            <v>4.2931162102146558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hell+core"/>
      <sheetName val="cat A"/>
      <sheetName val="External"/>
      <sheetName val="floor areas"/>
      <sheetName val="Calcs"/>
      <sheetName val="Lighting"/>
    </sheetNames>
    <sheetDataSet>
      <sheetData sheetId="0"/>
      <sheetData sheetId="1"/>
      <sheetData sheetId="2"/>
      <sheetData sheetId="3"/>
      <sheetData sheetId="4">
        <row r="68">
          <cell r="C68">
            <v>16738</v>
          </cell>
          <cell r="E68">
            <v>24325</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Guide Factors Lock RB PID"/>
      <sheetName val="Sheet1"/>
      <sheetName val="Fees and Charges"/>
      <sheetName val="Indexation NI RCG 2020"/>
      <sheetName val="Contract Size Adj"/>
      <sheetName val="NI RCG 2018"/>
      <sheetName val="Sheet2"/>
      <sheetName val="Schools"/>
      <sheetName val="Universities"/>
      <sheetName val="Hospitals"/>
      <sheetName val="Court Houses"/>
      <sheetName val="Fire Stations"/>
      <sheetName val="Halls"/>
      <sheetName val="Library - Museum"/>
      <sheetName val="Church"/>
      <sheetName val="Public Convenience"/>
      <sheetName val="Masts"/>
      <sheetName val="Resi Care"/>
      <sheetName val="Equestrian"/>
      <sheetName val="Airports"/>
      <sheetName val="Religious Est"/>
      <sheetName val="Bus Station"/>
      <sheetName val="Kennels"/>
      <sheetName val="Sporting"/>
      <sheetName val="Pavilions"/>
      <sheetName val="Tennis Clubs"/>
      <sheetName val="Swimming Pools"/>
      <sheetName val="Bowling Green"/>
      <sheetName val="Sports Grounds"/>
      <sheetName val="Motor Race Tracks"/>
      <sheetName val="Squash Clubs"/>
      <sheetName val="Leisure Centres"/>
      <sheetName val="Golf Driving Ranges"/>
      <sheetName val="Cricket Grounds"/>
      <sheetName val="Custodial Centres"/>
      <sheetName val="MOD Property"/>
      <sheetName val="MOD Housing"/>
      <sheetName val="Automated Car Washes"/>
      <sheetName val="Cellophane Cubes for Steel"/>
      <sheetName val="Bowling Alley (Fit Out)"/>
      <sheetName val="Sludge Incinerators"/>
      <sheetName val="Jetty"/>
      <sheetName val="Wind Turbines"/>
      <sheetName val="Underground Ventilation Fans"/>
      <sheetName val="Misc Items for Quarries"/>
      <sheetName val="Indexation 2019"/>
    </sheetNames>
    <sheetDataSet>
      <sheetData sheetId="0">
        <row r="191">
          <cell r="A191" t="str">
            <v>Architects and Builders</v>
          </cell>
        </row>
        <row r="192">
          <cell r="A192" t="str">
            <v>A&amp;B (Spon's)</v>
          </cell>
        </row>
        <row r="193">
          <cell r="A193" t="str">
            <v>Hybrid A&amp;B</v>
          </cell>
        </row>
        <row r="194">
          <cell r="A194" t="str">
            <v>Civils</v>
          </cell>
        </row>
        <row r="195">
          <cell r="A195" t="str">
            <v>Civils (Spon's)</v>
          </cell>
        </row>
        <row r="196">
          <cell r="A196" t="str">
            <v>Hybrid Civils</v>
          </cell>
        </row>
        <row r="197">
          <cell r="A197" t="str">
            <v>Landscaping</v>
          </cell>
        </row>
        <row r="198">
          <cell r="A198" t="str">
            <v>Hybrid Landscaping</v>
          </cell>
        </row>
        <row r="199">
          <cell r="A199" t="str">
            <v>Mechanical</v>
          </cell>
        </row>
        <row r="200">
          <cell r="A200" t="str">
            <v>Mechanical (SPON's)</v>
          </cell>
        </row>
        <row r="201">
          <cell r="A201" t="str">
            <v>Hybrid Mechanical</v>
          </cell>
        </row>
        <row r="202">
          <cell r="A202" t="str">
            <v>Average M&amp;E</v>
          </cell>
        </row>
        <row r="203">
          <cell r="A203" t="str">
            <v>Hybrid Average M&amp;E</v>
          </cell>
        </row>
        <row r="204">
          <cell r="A204" t="str">
            <v>Electrical</v>
          </cell>
        </row>
        <row r="205">
          <cell r="A205" t="str">
            <v>Electrical (Spon's)</v>
          </cell>
        </row>
        <row r="206">
          <cell r="A206" t="str">
            <v>Hybrid Electrical</v>
          </cell>
        </row>
      </sheetData>
      <sheetData sheetId="1"/>
      <sheetData sheetId="2"/>
      <sheetData sheetId="3">
        <row r="89">
          <cell r="O89">
            <v>1.3484772767358457</v>
          </cell>
        </row>
        <row r="90">
          <cell r="O90">
            <v>1.209534028203556</v>
          </cell>
        </row>
        <row r="91">
          <cell r="O91">
            <v>1.2088197424892704</v>
          </cell>
        </row>
        <row r="92">
          <cell r="O92">
            <v>1.2289250909495619</v>
          </cell>
        </row>
        <row r="94">
          <cell r="O94">
            <v>1.2264179680912983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522" Type="http://schemas.openxmlformats.org/officeDocument/2006/relationships/hyperlink" Target="../../../../../Local/Micro%20Focus/Content%20Manager/TEMP/Cost%20Guide%20Directory%20A-Z%202023/Sewage%20Treatment%20Works/Chambers/63M0A4%20-%2050-62m3.xlsm" TargetMode="External"/><Relationship Id="rId1827" Type="http://schemas.openxmlformats.org/officeDocument/2006/relationships/hyperlink" Target="../../../../../Local/Micro%20Focus/Content%20Manager/TEMP/Cost%20Guide%20Directory%20A-Z%202023/Sewage%20Treatment%20Works/Sedimentation%20Tanks/Rectangular/63M0EG%20-%205,000%20-%2010,000m&#179;.xlsm" TargetMode="External"/><Relationship Id="rId21" Type="http://schemas.openxmlformats.org/officeDocument/2006/relationships/hyperlink" Target="../../../../../Local/Micro%20Focus/Content%20Manager/TEMP/Cost%20Guide%20Directory%20A-Z%202023/Industrial%20Buildings/Insulated/251-500m2/41P728%20-%2019m.xlsm" TargetMode="External"/><Relationship Id="rId2089" Type="http://schemas.openxmlformats.org/officeDocument/2006/relationships/hyperlink" Target="../../../../../Local/Micro%20Focus/Content%20Manager/TEMP/Cost%20Guide%20Directory%20A-Z%202023/Airports/Pavements/70502V%20-%20PCN%20(Pavement%20Classification%20Number)%20-%2053.xlsm" TargetMode="External"/><Relationship Id="rId170" Type="http://schemas.openxmlformats.org/officeDocument/2006/relationships/hyperlink" Target="../../../../../Local/Micro%20Focus/Content%20Manager/TEMP/Cost%20Guide%20Directory%20A-Z%202023/Industrial%20Buildings/Insulated/10,001-20,000m2/42A02B%20-%2021m.xlsm" TargetMode="External"/><Relationship Id="rId2296" Type="http://schemas.openxmlformats.org/officeDocument/2006/relationships/hyperlink" Target="../../../../../Local/Micro%20Focus/Content%20Manager/TEMP/Cost%20Guide%20Directory%20A-Z%202023/Chimneys/Flue%20Liner/12mm%20plate/32F20E%20&#8211;%201.5m%20Dia.xlsm" TargetMode="External"/><Relationship Id="rId268" Type="http://schemas.openxmlformats.org/officeDocument/2006/relationships/hyperlink" Target="../../../../../Local/Micro%20Focus/Content%20Manager/TEMP/Cost%20Guide%20Directory%20A-Z%202023/Industrial%20Buildings/Insulated/1,001-5,000m2/41R26L%20-%207m.xlsm" TargetMode="External"/><Relationship Id="rId475" Type="http://schemas.openxmlformats.org/officeDocument/2006/relationships/hyperlink" Target="../../../../../Local/Micro%20Focus/Content%20Manager/TEMP/Cost%20Guide%20Directory%20A-Z%202023/Industrial%20Buildings/Uninsulated/5,001-10,000m2/41P67X%20-%2014m.xlsm" TargetMode="External"/><Relationship Id="rId682" Type="http://schemas.openxmlformats.org/officeDocument/2006/relationships/hyperlink" Target="../../../../../Local/Micro%20Focus/Content%20Manager/TEMP/Cost%20Guide%20Directory%20A-Z%202023/Industrial%20Buildings/Uninsulated/501-1,000m2/41P64J%20-%206.5m.xlsm" TargetMode="External"/><Relationship Id="rId2156" Type="http://schemas.openxmlformats.org/officeDocument/2006/relationships/hyperlink" Target="../../../../../Local/Micro%20Focus/Content%20Manager/TEMP/Cost%20Guide%20Directory%20A-Z%202023/Bund%20Walls/Earth/33U40P%20-%201m%20high.xlsm" TargetMode="External"/><Relationship Id="rId2363" Type="http://schemas.openxmlformats.org/officeDocument/2006/relationships/hyperlink" Target="../../../../../Local/Micro%20Focus/Content%20Manager/TEMP/Cost%20Guide%20Directory%20A-Z%202023/Chimneys/Steel/Lined/32F15Y%20&#8211;%20Dia%202100mm.xlsm" TargetMode="External"/><Relationship Id="rId2570" Type="http://schemas.openxmlformats.org/officeDocument/2006/relationships/hyperlink" Target="../../../../../Local/Micro%20Focus/Content%20Manager/TEMP/Cost%20Guide%20Directory%20A-Z%202023/Drainage/Concrete%20Pipe/33Z04A%20-%20600mm%20Dia%20-%201m%20Depth.xlsm" TargetMode="External"/><Relationship Id="rId128" Type="http://schemas.openxmlformats.org/officeDocument/2006/relationships/hyperlink" Target="../../../../../Local/Micro%20Focus/Content%20Manager/TEMP/Cost%20Guide%20Directory%20A-Z%202023/Industrial%20Buildings/Insulated/501-1,000m2/41P755%20-%2021m.xlsm" TargetMode="External"/><Relationship Id="rId335" Type="http://schemas.openxmlformats.org/officeDocument/2006/relationships/hyperlink" Target="../../../../../Local/Micro%20Focus/Content%20Manager/TEMP/Cost%20Guide%20Directory%20A-Z%202023/Industrial%20Buildings/Insulated/1,001-5,000m2/41P95S%20-%2042m.xlsm" TargetMode="External"/><Relationship Id="rId542" Type="http://schemas.openxmlformats.org/officeDocument/2006/relationships/hyperlink" Target="../../../../../Local/Micro%20Focus/Content%20Manager/TEMP/Cost%20Guide%20Directory%20A-Z%202023/Industrial%20Buildings/Uninsulated/251-500m2/41P517%20-%2021m.xlsm" TargetMode="External"/><Relationship Id="rId987" Type="http://schemas.openxmlformats.org/officeDocument/2006/relationships/hyperlink" Target="../../../../../Local/Micro%20Focus/Content%20Manager/TEMP/Cost%20Guide%20Directory%20A-Z%202023/Industrial%20Buildings/No%20Wall%20Clad/251-500m2/31T22H%20-%2037m.xlsm" TargetMode="External"/><Relationship Id="rId1172" Type="http://schemas.openxmlformats.org/officeDocument/2006/relationships/hyperlink" Target="../../../../../Local/Micro%20Focus/Content%20Manager/TEMP/Cost%20Guide%20Directory%20A-Z%202023/Industrial%20Buildings/No%20Wall%20Clad/10,001-20,000m2/42A15A%20-%2010m.xlsm" TargetMode="External"/><Relationship Id="rId2016" Type="http://schemas.openxmlformats.org/officeDocument/2006/relationships/hyperlink" Target="../../../../../Local/Micro%20Focus/Content%20Manager/TEMP/Cost%20Guide%20Directory%20A-Z%202023/Advertising%20Structures/Hoarding/Wall%20Mounted/Timber/60A40P%20-%20Crown%2048.xlsm" TargetMode="External"/><Relationship Id="rId2223" Type="http://schemas.openxmlformats.org/officeDocument/2006/relationships/hyperlink" Target="../../../../../Local/Micro%20Focus/Content%20Manager/TEMP/Cost%20Guide%20Directory%20A-Z%202023/Bus%20shelters/Open%20fronted/60P10B%20-%20Galvanised%20Steel%20-%20Anti%20Vandal.xlsm" TargetMode="External"/><Relationship Id="rId2430" Type="http://schemas.openxmlformats.org/officeDocument/2006/relationships/hyperlink" Target="../../../../../Local/Micro%20Focus/Content%20Manager/TEMP/Cost%20Guide%20Directory%20A-Z%202023/Cooling%20Towers/Mechanical%20Draught/Concrete/41500K%20-%20Single%20Cell.xlsm" TargetMode="External"/><Relationship Id="rId2668" Type="http://schemas.openxmlformats.org/officeDocument/2006/relationships/hyperlink" Target="../../../../../Local/Micro%20Focus/Content%20Manager/TEMP/Cost%20Guide%20Directory%20A-Z%202023/Electrics/Diesel%20Engine%20-%20Alternator%20-%20Set%201500rpm/In%20Acoustic%20Box/207D43%20-%201000kva.xlsm" TargetMode="External"/><Relationship Id="rId2875" Type="http://schemas.openxmlformats.org/officeDocument/2006/relationships/hyperlink" Target="../../../../../Local/Micro%20Focus/Content%20Manager/TEMP/Cost%20Guide%20Directory%20A-Z%202023/Equine/Swimming%20Pool/61E01A%20-%20Circular%20Training%20Pool.xlsm" TargetMode="External"/><Relationship Id="rId402" Type="http://schemas.openxmlformats.org/officeDocument/2006/relationships/hyperlink" Target="../../../../../Local/Micro%20Focus/Content%20Manager/TEMP/Cost%20Guide%20Directory%20A-Z%202023/Industrial%20Buildings/Uninsulated/NE%20100m2/41PBA2%20-%203.5m.xlsm" TargetMode="External"/><Relationship Id="rId847" Type="http://schemas.openxmlformats.org/officeDocument/2006/relationships/hyperlink" Target="../../../../../Local/Micro%20Focus/Content%20Manager/TEMP/Cost%20Guide%20Directory%20A-Z%202023/Industrial%20Buildings/No%20Wall%20Clad/over%2020,000m2/42A23W%20-%2038m.xlsm" TargetMode="External"/><Relationship Id="rId1032" Type="http://schemas.openxmlformats.org/officeDocument/2006/relationships/hyperlink" Target="../../../../../Local/Micro%20Focus/Content%20Manager/TEMP/Cost%20Guide%20Directory%20A-Z%202023/Industrial%20Buildings/No%20Wall%20Clad/501-1,000m2/41T24Y%20-%2030m.xlsm" TargetMode="External"/><Relationship Id="rId1477" Type="http://schemas.openxmlformats.org/officeDocument/2006/relationships/hyperlink" Target="../../../../../Local/Micro%20Focus/Content%20Manager/TEMP/Cost%20Guide%20Directory%20A-Z%202023/Roads/Surfaces/Hardcore/33U1A5%20-%20150mm%20thick.xlsm" TargetMode="External"/><Relationship Id="rId1684" Type="http://schemas.openxmlformats.org/officeDocument/2006/relationships/hyperlink" Target="../../../../../Local/Micro%20Focus/Content%20Manager/TEMP/Cost%20Guide%20Directory%20A-Z%202023/Tanks/Stainless%20Steel/Vertical%20Fixed%20Head%20-%20SS316/215P36%20-%209000m3.xlsm" TargetMode="External"/><Relationship Id="rId1891" Type="http://schemas.openxmlformats.org/officeDocument/2006/relationships/hyperlink" Target="../../../../../Local/Micro%20Focus/Content%20Manager/TEMP/Cost%20Guide%20Directory%20A-Z%202023/Stairs,%20Ladders%20and%20Walkways/Handrails%20and%20Balustrades/215N01%20-%20Painted.xlsm" TargetMode="External"/><Relationship Id="rId2528" Type="http://schemas.openxmlformats.org/officeDocument/2006/relationships/hyperlink" Target="../../../../../Local/Micro%20Focus/Content%20Manager/TEMP/Cost%20Guide%20Directory%20A-Z%202023/Cranes/Gantry%20Integral/33.53m/214BDQ%20-%20150t.xlsm" TargetMode="External"/><Relationship Id="rId2735" Type="http://schemas.openxmlformats.org/officeDocument/2006/relationships/hyperlink" Target="../../../../../Local/Micro%20Focus/Content%20Manager/TEMP/Cost%20Guide%20Directory%20A-Z%202023/Electrics/Transformer/3.3kv-415v/206A26%20-%201000KVA.xlsm" TargetMode="External"/><Relationship Id="rId2942" Type="http://schemas.openxmlformats.org/officeDocument/2006/relationships/hyperlink" Target="../../../../../Local/Micro%20Focus/Content%20Manager/TEMP/Cost%20Guide%20Directory%20A-Z%202023/Fencing/Timber/Close%20boarded/Oak%20post/33U2NF%20-%201.4m%20high.xlsm" TargetMode="External"/><Relationship Id="rId707" Type="http://schemas.openxmlformats.org/officeDocument/2006/relationships/hyperlink" Target="../../../../../Local/Micro%20Focus/Content%20Manager/TEMP/Cost%20Guide%20Directory%20A-Z%202023/Industrial%20Buildings/Uninsulated/10,001-20,000m2/42A04J%20-%203m.xlsm" TargetMode="External"/><Relationship Id="rId914" Type="http://schemas.openxmlformats.org/officeDocument/2006/relationships/hyperlink" Target="../../../../../Local/Micro%20Focus/Content%20Manager/TEMP/Cost%20Guide%20Directory%20A-Z%202023/Industrial%20Buildings/No%20Wall%20Clad/NE%20100m2/42A08P%20-%2017m.xlsm" TargetMode="External"/><Relationship Id="rId1337" Type="http://schemas.openxmlformats.org/officeDocument/2006/relationships/hyperlink" Target="../../../../../Local/Micro%20Focus/Content%20Manager/TEMP/Cost%20Guide%20Directory%20A-Z%202023/Industrial%20Buildings/No%20Wall%20Clad/101-250m2/42A10W%20-%2032m.xlsm" TargetMode="External"/><Relationship Id="rId1544" Type="http://schemas.openxmlformats.org/officeDocument/2006/relationships/hyperlink" Target="../../../../../Local/Micro%20Focus/Content%20Manager/TEMP/Cost%20Guide%20Directory%20A-Z%202023/Tanks/Large%20vertical/Fuel%20depots/Fixed%20head/215W05%20-%201250m3.xlsm" TargetMode="External"/><Relationship Id="rId1751" Type="http://schemas.openxmlformats.org/officeDocument/2006/relationships/hyperlink" Target="../../../../../Local/Micro%20Focus/Content%20Manager/TEMP/Cost%20Guide%20Directory%20A-Z%202023/Sewage%20Treatment%20Works/Bio-gas%20Holders/Conc%20base%20slab/63MR58%20-%20247m&#178;%20-%201720.0m&#179;.xlsm" TargetMode="External"/><Relationship Id="rId1989" Type="http://schemas.openxmlformats.org/officeDocument/2006/relationships/hyperlink" Target="../../../../../Local/Micro%20Focus/Content%20Manager/TEMP/Cost%20Guide%20Directory%20A-Z%202023/Advertising%20Structures/Hoarding/Light%20Boxes/60A52F%20-%20Crown%206.xlsm" TargetMode="External"/><Relationship Id="rId2802" Type="http://schemas.openxmlformats.org/officeDocument/2006/relationships/hyperlink" Target="../../../../../Local/Micro%20Focus/Content%20Manager/TEMP/Cost%20Guide%20Directory%20A-Z%202023/Electrics/Switches/SF6%2011kv/206B48%20-%20350mva%20-%20Amps%201250.xlsm" TargetMode="External"/><Relationship Id="rId43" Type="http://schemas.openxmlformats.org/officeDocument/2006/relationships/hyperlink" Target="../../../../../Local/Micro%20Focus/Content%20Manager/TEMP/Cost%20Guide%20Directory%20A-Z%202023/Industrial%20Buildings/Insulated/501-1,000m2/41P75X%20-%2014m.xlsm" TargetMode="External"/><Relationship Id="rId1404" Type="http://schemas.openxmlformats.org/officeDocument/2006/relationships/hyperlink" Target="../../../../../Local/Micro%20Focus/Content%20Manager/TEMP/Cost%20Guide%20Directory%20A-Z%202023/Offices%20in%20Ind%20Comp/Plant%20Office/1%20storey/NE%20100m2/42P20K%20-%203.5m.xlsm" TargetMode="External"/><Relationship Id="rId1611" Type="http://schemas.openxmlformats.org/officeDocument/2006/relationships/hyperlink" Target="../../../../../Local/Micro%20Focus/Content%20Manager/TEMP/Cost%20Guide%20Directory%20A-Z%202023/Tanks/Large%20vertical/Refinery%20and%20Chemical%20works/Fixed%20head/215A22%20-%2012000m3.xlsm" TargetMode="External"/><Relationship Id="rId1849" Type="http://schemas.openxmlformats.org/officeDocument/2006/relationships/hyperlink" Target="../../../../../Local/Micro%20Focus/Content%20Manager/TEMP/Cost%20Guide%20Directory%20A-Z%202023/Sewage%20Treatment%20Works/Sludge%20Tanks/Concrete/63M014%20-%201,500%20-%203,000m&#179;.xlsm" TargetMode="External"/><Relationship Id="rId192" Type="http://schemas.openxmlformats.org/officeDocument/2006/relationships/hyperlink" Target="../../../../../Local/Micro%20Focus/Content%20Manager/TEMP/Cost%20Guide%20Directory%20A-Z%202023/Industrial%20Buildings/Insulated/over%2020,000m2/42A04A%20-%2028m.xlsm" TargetMode="External"/><Relationship Id="rId1709" Type="http://schemas.openxmlformats.org/officeDocument/2006/relationships/hyperlink" Target="../../../../../Local/Micro%20Focus/Content%20Manager/TEMP/Cost%20Guide%20Directory%20A-Z%202023/Sewage%20Treatment%20Works/Inlet%20Works/63M0A24%20-%2030%20-%2080m3.xlsm" TargetMode="External"/><Relationship Id="rId1916" Type="http://schemas.openxmlformats.org/officeDocument/2006/relationships/hyperlink" Target="../../../../../Local/Micro%20Focus/Content%20Manager/TEMP/Cost%20Guide%20Directory%20A-Z%202023/Stairs,%20Ladders%20and%20Walkways/Walkways/850mm%20wide/Painted/Chequerplate/215N09%20-%20Handrail%20Both%20Sides.xlsm" TargetMode="External"/><Relationship Id="rId497" Type="http://schemas.openxmlformats.org/officeDocument/2006/relationships/hyperlink" Target="../../../../../Local/Micro%20Focus/Content%20Manager/TEMP/Cost%20Guide%20Directory%20A-Z%202023/Industrial%20Buildings/Uninsulated/10,001-20,000m2/42A05E%20-%2016m.xlsm" TargetMode="External"/><Relationship Id="rId2080" Type="http://schemas.openxmlformats.org/officeDocument/2006/relationships/hyperlink" Target="../../../../../Local/Micro%20Focus/Content%20Manager/TEMP/Cost%20Guide%20Directory%20A-Z%202023/Airports/Pavements/70502L%20-%20PCN%20(Pavement%20Classification%20Number)%20-%2044.xlsm" TargetMode="External"/><Relationship Id="rId2178" Type="http://schemas.openxmlformats.org/officeDocument/2006/relationships/hyperlink" Target="../../../../../Local/Micro%20Focus/Content%20Manager/TEMP/Cost%20Guide%20Directory%20A-Z%202023/Bunkers/Hopper%20Bottomed/8mm/43514A%20-%2050m3.xlsm" TargetMode="External"/><Relationship Id="rId2385" Type="http://schemas.openxmlformats.org/officeDocument/2006/relationships/hyperlink" Target="../../../../../Local/Micro%20Focus/Content%20Manager/TEMP/Cost%20Guide%20Directory%20A-Z%202023/Cold%20Stores/over%205000m2/50Z30H%20-%207.5m.xlsm" TargetMode="External"/><Relationship Id="rId357" Type="http://schemas.openxmlformats.org/officeDocument/2006/relationships/hyperlink" Target="../../../../../Local/Micro%20Focus/Content%20Manager/TEMP/Cost%20Guide%20Directory%20A-Z%202023/Industrial%20Buildings/Insulated/NE%20100m2/42A18U%20-%2036m.xlsm" TargetMode="External"/><Relationship Id="rId1194" Type="http://schemas.openxmlformats.org/officeDocument/2006/relationships/hyperlink" Target="../../../../../Local/Micro%20Focus/Content%20Manager/TEMP/Cost%20Guide%20Directory%20A-Z%202023/Industrial%20Buildings/No%20Wall%20Clad/10,001-20,000m2/42A23P%20-%2041m.xlsm" TargetMode="External"/><Relationship Id="rId2038" Type="http://schemas.openxmlformats.org/officeDocument/2006/relationships/hyperlink" Target="../../../../../Local/Micro%20Focus/Content%20Manager/TEMP/Cost%20Guide%20Directory%20A-Z%202023/Air%20Conditioning/Ducted%20System/Retail/217A15%20-%20101-250m2.xlsm" TargetMode="External"/><Relationship Id="rId2592" Type="http://schemas.openxmlformats.org/officeDocument/2006/relationships/hyperlink" Target="../../../../../Local/Micro%20Focus/Content%20Manager/TEMP/Cost%20Guide%20Directory%20A-Z%202023/Drainage/Manhole/Brick/33Z07K%20-%201200%20x%20750%20x%201000m%20Depth.xlsm" TargetMode="External"/><Relationship Id="rId2897" Type="http://schemas.openxmlformats.org/officeDocument/2006/relationships/hyperlink" Target="../../../../../Local/Micro%20Focus/Content%20Manager/TEMP/Cost%20Guide%20Directory%20A-Z%202023/Fencing/Concrete/Concrete%20panel/33U2P5%20-%201.2m.xlsm" TargetMode="External"/><Relationship Id="rId217" Type="http://schemas.openxmlformats.org/officeDocument/2006/relationships/hyperlink" Target="../../../../../Local/Micro%20Focus/Content%20Manager/TEMP/Cost%20Guide%20Directory%20A-Z%202023/Industrial%20Buildings/Insulated/251-500m2/41P72J%20-%206.5m.xlsm" TargetMode="External"/><Relationship Id="rId564" Type="http://schemas.openxmlformats.org/officeDocument/2006/relationships/hyperlink" Target="../../../../../Local/Micro%20Focus/Content%20Manager/TEMP/Cost%20Guide%20Directory%20A-Z%202023/Industrial%20Buildings/Uninsulated/501-1,000m2/41P548%20-%2029m.xlsm" TargetMode="External"/><Relationship Id="rId771" Type="http://schemas.openxmlformats.org/officeDocument/2006/relationships/hyperlink" Target="../../../../../Local/Micro%20Focus/Content%20Manager/TEMP/Cost%20Guide%20Directory%20A-Z%202023/Industrial%20Buildings/Uninsulated/1,001-5,000m2/41RR6R%20-%2045m.xlsm" TargetMode="External"/><Relationship Id="rId869" Type="http://schemas.openxmlformats.org/officeDocument/2006/relationships/hyperlink" Target="../../../../../Local/Micro%20Focus/Content%20Manager/TEMP/Cost%20Guide%20Directory%20A-Z%202023/Industrial%20Buildings/No%20Wall%20Clad/over%2020,000m2/42A17G%20-%2024m.xlsm" TargetMode="External"/><Relationship Id="rId1499" Type="http://schemas.openxmlformats.org/officeDocument/2006/relationships/hyperlink" Target="../../../../../Local/Micro%20Focus/Content%20Manager/TEMP/Cost%20Guide%20Directory%20A-Z%202023/Roads/Vehicle%20barriers/33U1VA%20-%204m%20electrical%20-%20card.xlsm" TargetMode="External"/><Relationship Id="rId2245" Type="http://schemas.openxmlformats.org/officeDocument/2006/relationships/hyperlink" Target="../../../../../Local/Micro%20Focus/Content%20Manager/TEMP/Cost%20Guide%20Directory%20A-Z%202023/Chimneys/Brick/32F10F%20-%2025m.xlsm" TargetMode="External"/><Relationship Id="rId2452" Type="http://schemas.openxmlformats.org/officeDocument/2006/relationships/hyperlink" Target="../../../../../Local/Micro%20Focus/Content%20Manager/TEMP/Cost%20Guide%20Directory%20A-Z%202023/Cranes/Gantry%20freestanding/5m/214F07%20-%2010t.xlsm" TargetMode="External"/><Relationship Id="rId424" Type="http://schemas.openxmlformats.org/officeDocument/2006/relationships/hyperlink" Target="../../../../../Local/Micro%20Focus/Content%20Manager/TEMP/Cost%20Guide%20Directory%20A-Z%202023/Industrial%20Buildings/Uninsulated/5,001-10,000m2/41P66E%20-%204.5m.xlsm" TargetMode="External"/><Relationship Id="rId631" Type="http://schemas.openxmlformats.org/officeDocument/2006/relationships/hyperlink" Target="../../../../../Local/Micro%20Focus/Content%20Manager/TEMP/Cost%20Guide%20Directory%20A-Z%202023/Industrial%20Buildings/Uninsulated/over%2020,000m2/42A07H%20-%2027m.xlsm" TargetMode="External"/><Relationship Id="rId729" Type="http://schemas.openxmlformats.org/officeDocument/2006/relationships/hyperlink" Target="../../../../../Local/Micro%20Focus/Content%20Manager/TEMP/Cost%20Guide%20Directory%20A-Z%202023/Industrial%20Buildings/Uninsulated/over%2020,000m2/42A06F%20-%205.5m.xlsm" TargetMode="External"/><Relationship Id="rId1054" Type="http://schemas.openxmlformats.org/officeDocument/2006/relationships/hyperlink" Target="../../../../../Local/Micro%20Focus/Content%20Manager/TEMP/Cost%20Guide%20Directory%20A-Z%202023/Industrial%20Buildings/No%20Wall%20Clad/1,001-5,000m2/42A12K%20-%205.5m.xlsm" TargetMode="External"/><Relationship Id="rId1261" Type="http://schemas.openxmlformats.org/officeDocument/2006/relationships/hyperlink" Target="../../../../../Local/Micro%20Focus/Content%20Manager/TEMP/Cost%20Guide%20Directory%20A-Z%202023/Gates/Metal/Chain%20link/Galvanised/33U2DK%20-%200.9m%20x%201.2m.xlsm" TargetMode="External"/><Relationship Id="rId1359" Type="http://schemas.openxmlformats.org/officeDocument/2006/relationships/hyperlink" Target="../../../../../Local/Micro%20Focus/Content%20Manager/TEMP/Cost%20Guide%20Directory%20A-Z%202023/Industrial%20Buildings/No%20Wall%20Clad/101-250m2/42A22R%20-%2039m.xlsm" TargetMode="External"/><Relationship Id="rId2105" Type="http://schemas.openxmlformats.org/officeDocument/2006/relationships/hyperlink" Target="../../../../../Local/Micro%20Focus/Content%20Manager/TEMP/Cost%20Guide%20Directory%20A-Z%202023/Airports/Pavements/70503M%20-%20PCN%20(Pavement%20Classification%20Number)%20-%2069.xlsm" TargetMode="External"/><Relationship Id="rId2312" Type="http://schemas.openxmlformats.org/officeDocument/2006/relationships/hyperlink" Target="../../../../../Local/Micro%20Focus/Content%20Manager/TEMP/Cost%20Guide%20Directory%20A-Z%202023/Chimneys/Multi-Flue/32F32C%20-%203no.xlsm" TargetMode="External"/><Relationship Id="rId2757" Type="http://schemas.openxmlformats.org/officeDocument/2006/relationships/hyperlink" Target="../../../../../Local/Micro%20Focus/Content%20Manager/TEMP/Cost%20Guide%20Directory%20A-Z%202023/Electrics/Switches/Oil%20CB%2011kv/206B18%20-%20250mva%20-%20Amps%201600.xlsm" TargetMode="External"/><Relationship Id="rId2964" Type="http://schemas.openxmlformats.org/officeDocument/2006/relationships/hyperlink" Target="../../../../../Local/Micro%20Focus/Content%20Manager/TEMP/Cost%20Guide%20Directory%20A-Z%202023/Flare%20Stacks/Ground%20Flares/213O51%20-%20Med%20-%20Approx.%20500m&#179;hr.xlsm" TargetMode="External"/><Relationship Id="rId936" Type="http://schemas.openxmlformats.org/officeDocument/2006/relationships/hyperlink" Target="../../../../../Local/Micro%20Focus/Content%20Manager/TEMP/Cost%20Guide%20Directory%20A-Z%202023/Industrial%20Buildings/No%20Wall%20Clad/NE%20100m2/42A22D%20-%2037m.xlsm" TargetMode="External"/><Relationship Id="rId1121" Type="http://schemas.openxmlformats.org/officeDocument/2006/relationships/hyperlink" Target="../../../../../Local/Micro%20Focus/Content%20Manager/TEMP/Cost%20Guide%20Directory%20A-Z%202023/Industrial%20Buildings/No%20Wall%20Clad/5,001-10,000m2/41T28C%20-%2011m.xlsm" TargetMode="External"/><Relationship Id="rId1219" Type="http://schemas.openxmlformats.org/officeDocument/2006/relationships/hyperlink" Target="../../../../../Local/Micro%20Focus/Content%20Manager/TEMP/Cost%20Guide%20Directory%20A-Z%202023/Homes/Nursing/62500J%20-%20Large%20basic%20quality.xlsm" TargetMode="External"/><Relationship Id="rId1566" Type="http://schemas.openxmlformats.org/officeDocument/2006/relationships/hyperlink" Target="../../../../../Local/Micro%20Focus/Content%20Manager/TEMP/Cost%20Guide%20Directory%20A-Z%202023/Tanks/Large%20vertical/Fuel%20depots/Fixed%20head/215W27%20-%2017000m3.xlsm" TargetMode="External"/><Relationship Id="rId1773" Type="http://schemas.openxmlformats.org/officeDocument/2006/relationships/hyperlink" Target="../../../../../Local/Micro%20Focus/Content%20Manager/TEMP/Cost%20Guide%20Directory%20A-Z%202023/Sewage%20Treatment%20Works/Aeration%20Tanks/Mechanically%20Agitated%20System/63M0D7%20-%20over%2010,000m&#179;.xlsm" TargetMode="External"/><Relationship Id="rId1980" Type="http://schemas.openxmlformats.org/officeDocument/2006/relationships/hyperlink" Target="../../../../../Local/Micro%20Focus/Content%20Manager/TEMP/Cost%20Guide%20Directory%20A-Z%202023/Advertising%20Structures/Hoarding/Freestanding/Timber/60A04M%20-%20Crown%2048.xlsm" TargetMode="External"/><Relationship Id="rId2617" Type="http://schemas.openxmlformats.org/officeDocument/2006/relationships/hyperlink" Target="../../../../../Local/Micro%20Focus/Content%20Manager/TEMP/Cost%20Guide%20Directory%20A-Z%202023/Education/42AC04%20-%20Temp%20Building%20-%20WC.xlsm" TargetMode="External"/><Relationship Id="rId2824" Type="http://schemas.openxmlformats.org/officeDocument/2006/relationships/hyperlink" Target="../../../../../Local/Micro%20Focus/Content%20Manager/TEMP/Cost%20Guide%20Directory%20A-Z%202023/Electrics/Switches/Vacuum%20CB%2011kv/206V32%20-%20250mva%20-%20Amps%20630.xlsm" TargetMode="External"/><Relationship Id="rId65" Type="http://schemas.openxmlformats.org/officeDocument/2006/relationships/hyperlink" Target="../../../../../Local/Micro%20Focus/Content%20Manager/TEMP/Cost%20Guide%20Directory%20A-Z%202023/Industrial%20Buildings/Insulated/10,001-20,000m2/42A02A%20-%2020m.xlsm" TargetMode="External"/><Relationship Id="rId1426" Type="http://schemas.openxmlformats.org/officeDocument/2006/relationships/hyperlink" Target="../../../../../Local/Micro%20Focus/Content%20Manager/TEMP/Cost%20Guide%20Directory%20A-Z%202023/Roads/Kerbs/33U1XL%20-%20325mm%20x%20270mm%20-%20curved.xlsm" TargetMode="External"/><Relationship Id="rId1633" Type="http://schemas.openxmlformats.org/officeDocument/2006/relationships/hyperlink" Target="../../../../../Local/Micro%20Focus/Content%20Manager/TEMP/Cost%20Guide%20Directory%20A-Z%202023/Tanks/Large%20vertical/Refinery%20and%20Chemical%20works/Floating%20head/215A70%20-%2070000m3.xlsm" TargetMode="External"/><Relationship Id="rId1840" Type="http://schemas.openxmlformats.org/officeDocument/2006/relationships/hyperlink" Target="../../../../../Local/Micro%20Focus/Content%20Manager/TEMP/Cost%20Guide%20Directory%20A-Z%202023/Sewage%20Treatment%20Works/Sludge%20Tanks/Concrete/63M01S%20-%20upto%2025m&#179;.xlsm" TargetMode="External"/><Relationship Id="rId1700" Type="http://schemas.openxmlformats.org/officeDocument/2006/relationships/hyperlink" Target="../../../../../Local/Micro%20Focus/Content%20Manager/TEMP/Cost%20Guide%20Directory%20A-Z%202023/Sewage%20Treatment%20Works/GRP%20Covers/63M1E6%20-%20over%20200m2.xlsm" TargetMode="External"/><Relationship Id="rId1938" Type="http://schemas.openxmlformats.org/officeDocument/2006/relationships/hyperlink" Target="../../../../../Local/Micro%20Focus/Content%20Manager/TEMP/Cost%20Guide%20Directory%20A-Z%202023/Walls/External/Class%20A%20engineering/30P0BP%20-%20102mm%20thick%20solid%20wall.xlsm" TargetMode="External"/><Relationship Id="rId281" Type="http://schemas.openxmlformats.org/officeDocument/2006/relationships/hyperlink" Target="../../../../../Local/Micro%20Focus/Content%20Manager/TEMP/Cost%20Guide%20Directory%20A-Z%202023/Industrial%20Buildings/Insulated/NE%20100m2/41PAB3%20-%208.5m.xlsm" TargetMode="External"/><Relationship Id="rId3013" Type="http://schemas.openxmlformats.org/officeDocument/2006/relationships/hyperlink" Target="../../../../../Local/Micro%20Focus/Content%20Manager/TEMP/Cost%20Guide%20Directory%20A-Z%202023/Foundations/Machine%20Bases/RC/3000AP%20-%2025.0%20-%2050.0m&#179;.xlsm" TargetMode="External"/><Relationship Id="rId141" Type="http://schemas.openxmlformats.org/officeDocument/2006/relationships/hyperlink" Target="../../../../../Local/Micro%20Focus/Content%20Manager/TEMP/Cost%20Guide%20Directory%20A-Z%202023/Industrial%20Buildings/Insulated/1,001-5,000m2/41P95C%20-%2028m.xlsm" TargetMode="External"/><Relationship Id="rId379" Type="http://schemas.openxmlformats.org/officeDocument/2006/relationships/hyperlink" Target="../../../../../Local/Micro%20Focus/Content%20Manager/TEMP/Cost%20Guide%20Directory%20A-Z%202023/Industrial%20Buildings/Insulated/NE%20100m2/42A18W%20-%2038m.xlsm" TargetMode="External"/><Relationship Id="rId586" Type="http://schemas.openxmlformats.org/officeDocument/2006/relationships/hyperlink" Target="../../../../../Local/Micro%20Focus/Content%20Manager/TEMP/Cost%20Guide%20Directory%20A-Z%202023/Industrial%20Buildings/Uninsulated/5,001-10,000m2/41P577%20-%2033m.xlsm" TargetMode="External"/><Relationship Id="rId793" Type="http://schemas.openxmlformats.org/officeDocument/2006/relationships/hyperlink" Target="../../../../../Local/Micro%20Focus/Content%20Manager/TEMP/Cost%20Guide%20Directory%20A-Z%202023/Industrial%20Buildings/Uninsulated/101-250m2/42A20X%20-%2037m.xlsm" TargetMode="External"/><Relationship Id="rId2267" Type="http://schemas.openxmlformats.org/officeDocument/2006/relationships/hyperlink" Target="../../../../../Local/Micro%20Focus/Content%20Manager/TEMP/Cost%20Guide%20Directory%20A-Z%202023/Chimneys/Flue%20Liner/6mm%20plate/32F17M%20&#8211;%202.5m%20Dia.xlsm" TargetMode="External"/><Relationship Id="rId2474" Type="http://schemas.openxmlformats.org/officeDocument/2006/relationships/hyperlink" Target="../../../../../Local/Micro%20Focus/Content%20Manager/TEMP/Cost%20Guide%20Directory%20A-Z%202023/Cranes/Gantry%20Integral/10.66m/214B20%20-%2010t.xlsm" TargetMode="External"/><Relationship Id="rId2681" Type="http://schemas.openxmlformats.org/officeDocument/2006/relationships/hyperlink" Target="../../../../../Local/Micro%20Focus/Content%20Manager/TEMP/Cost%20Guide%20Directory%20A-Z%202023/Electrics/Diesel%20Engine%20-%20Alternator%20-%20Set%201500rpm/In%20Acoustic%20Box/207D62%20-%20396kva.xlsm" TargetMode="External"/><Relationship Id="rId7" Type="http://schemas.openxmlformats.org/officeDocument/2006/relationships/hyperlink" Target="../../../../../Local/Micro%20Focus/Content%20Manager/TEMP/Cost%20Guide%20Directory%20A-Z%202023/Industrial%20Buildings/Insulated/101-250m2/41P706%20-%2021m.xlsm" TargetMode="External"/><Relationship Id="rId239" Type="http://schemas.openxmlformats.org/officeDocument/2006/relationships/hyperlink" Target="../../../../../Local/Micro%20Focus/Content%20Manager/TEMP/Cost%20Guide%20Directory%20A-Z%202023/Industrial%20Buildings/Insulated/5,001-10,000m2/41P76M%20-%207.5m.xlsm" TargetMode="External"/><Relationship Id="rId446" Type="http://schemas.openxmlformats.org/officeDocument/2006/relationships/hyperlink" Target="../../../../../Local/Micro%20Focus/Content%20Manager/TEMP/Cost%20Guide%20Directory%20A-Z%202023/Industrial%20Buildings/Uninsulated/251-500m2/41P515%20-%2019m.xlsm" TargetMode="External"/><Relationship Id="rId653" Type="http://schemas.openxmlformats.org/officeDocument/2006/relationships/hyperlink" Target="../../../../../Local/Micro%20Focus/Content%20Manager/TEMP/Cost%20Guide%20Directory%20A-Z%202023/Industrial%20Buildings/Uninsulated/101-250m2/41P61A%20-%209m.xlsm" TargetMode="External"/><Relationship Id="rId1076" Type="http://schemas.openxmlformats.org/officeDocument/2006/relationships/hyperlink" Target="../../../../../Local/Micro%20Focus/Content%20Manager/TEMP/Cost%20Guide%20Directory%20A-Z%202023/Industrial%20Buildings/No%20Wall%20Clad/1,001-5,000m2/42A13E%20-%2020m.xlsm" TargetMode="External"/><Relationship Id="rId1283" Type="http://schemas.openxmlformats.org/officeDocument/2006/relationships/hyperlink" Target="../../../../../Local/Micro%20Focus/Content%20Manager/TEMP/Cost%20Guide%20Directory%20A-Z%202023/Hoists/Chain%20Block/Electric/211C01%20-%20500kg.xlsm" TargetMode="External"/><Relationship Id="rId1490" Type="http://schemas.openxmlformats.org/officeDocument/2006/relationships/hyperlink" Target="../../../../../Local/Micro%20Focus/Content%20Manager/TEMP/Cost%20Guide%20Directory%20A-Z%202023/Roads/Surfaces/Plain%20Concrete/33U15K%20-%20250mm%20thick.xlsm" TargetMode="External"/><Relationship Id="rId2127" Type="http://schemas.openxmlformats.org/officeDocument/2006/relationships/hyperlink" Target="../../../../../Local/Micro%20Focus/Content%20Manager/TEMP/Cost%20Guide%20Directory%20A-Z%202023/Airports/Pavements/70504K%20-%20PCN%20(Pavement%20Classification%20Number)%20-%2091.xlsm" TargetMode="External"/><Relationship Id="rId2334" Type="http://schemas.openxmlformats.org/officeDocument/2006/relationships/hyperlink" Target="../../../../../Local/Micro%20Focus/Content%20Manager/TEMP/Cost%20Guide%20Directory%20A-Z%202023/Chimneys/Multiple%20Chimney%20Stacks/Steel%20Self-supporting%20lined%20-%202m%20diameter%20at%20base/32F50C%20-%2010m%20high%20-%205nr.xlsm" TargetMode="External"/><Relationship Id="rId2779" Type="http://schemas.openxmlformats.org/officeDocument/2006/relationships/hyperlink" Target="../../../../../Local/Micro%20Focus/Content%20Manager/TEMP/Cost%20Guide%20Directory%20A-Z%202023/Electrics/Switches/Oil%20CB%2011kv/206B42%20-%201000mva%20-%20Amps%201600.xlsm" TargetMode="External"/><Relationship Id="rId2986" Type="http://schemas.openxmlformats.org/officeDocument/2006/relationships/hyperlink" Target="../../../../../Local/Micro%20Focus/Content%20Manager/TEMP/Cost%20Guide%20Directory%20A-Z%202023/Foundations/Isolated%20Bases/300045%20-%2050.0%20-%20250.0m&#179;.xlsm" TargetMode="External"/><Relationship Id="rId306" Type="http://schemas.openxmlformats.org/officeDocument/2006/relationships/hyperlink" Target="../../../../../Local/Micro%20Focus/Content%20Manager/TEMP/Cost%20Guide%20Directory%20A-Z%202023/Industrial%20Buildings/Insulated/251-500m2/41P88N%20-%2038m.xlsm" TargetMode="External"/><Relationship Id="rId860" Type="http://schemas.openxmlformats.org/officeDocument/2006/relationships/hyperlink" Target="../../../../../Local/Micro%20Focus/Content%20Manager/TEMP/Cost%20Guide%20Directory%20A-Z%202023/Industrial%20Buildings/No%20Wall%20Clad/over%2020,000m2/42A16M%20-%207.5m.xlsm" TargetMode="External"/><Relationship Id="rId958" Type="http://schemas.openxmlformats.org/officeDocument/2006/relationships/hyperlink" Target="../../../../../Local/Micro%20Focus/Content%20Manager/TEMP/Cost%20Guide%20Directory%20A-Z%202023/Industrial%20Buildings/No%20Wall%20Clad/251-500m2/41T20A%20-%2010m.xlsm" TargetMode="External"/><Relationship Id="rId1143" Type="http://schemas.openxmlformats.org/officeDocument/2006/relationships/hyperlink" Target="../../../../../Local/Micro%20Focus/Content%20Manager/TEMP/Cost%20Guide%20Directory%20A-Z%202023/Industrial%20Buildings/No%20Wall%20Clad/5,001-10,000m2/41T29C%20-%2032m.xlsm" TargetMode="External"/><Relationship Id="rId1588" Type="http://schemas.openxmlformats.org/officeDocument/2006/relationships/hyperlink" Target="../../../../../Local/Micro%20Focus/Content%20Manager/TEMP/Cost%20Guide%20Directory%20A-Z%202023/Tanks/Large%20vertical/Fuel%20depots/Floating%20head/215W69%20-%209000m3.xlsm" TargetMode="External"/><Relationship Id="rId1795" Type="http://schemas.openxmlformats.org/officeDocument/2006/relationships/hyperlink" Target="../../../../../Local/Micro%20Focus/Content%20Manager/TEMP/Cost%20Guide%20Directory%20A-Z%202023/Sewage%20Treatment%20Works/GRP%20Tanks/63MGP3%20-%204.0m%20dia.xlsm" TargetMode="External"/><Relationship Id="rId2541" Type="http://schemas.openxmlformats.org/officeDocument/2006/relationships/hyperlink" Target="../../../../../Local/Micro%20Focus/Content%20Manager/TEMP/Cost%20Guide%20Directory%20A-Z%202023/Crusher%20houses/41AOOC%20-%20steel%20frame.xlsm" TargetMode="External"/><Relationship Id="rId2639" Type="http://schemas.openxmlformats.org/officeDocument/2006/relationships/hyperlink" Target="../../../../../Local/Micro%20Focus/Content%20Manager/TEMP/Cost%20Guide%20Directory%20A-Z%202023/Electrics/Diesel%20Engine%20-%20Alternator%20-%20Set%201500rpm/Free%20standing/207D83%20-%20500kva.xlsm" TargetMode="External"/><Relationship Id="rId2846" Type="http://schemas.openxmlformats.org/officeDocument/2006/relationships/hyperlink" Target="../../../../../Local/Micro%20Focus/Content%20Manager/TEMP/Cost%20Guide%20Directory%20A-Z%202023/Electrics/Wind%20turbine%20aero%20generator/206S95%20-%205kWp.xlsm" TargetMode="External"/><Relationship Id="rId87" Type="http://schemas.openxmlformats.org/officeDocument/2006/relationships/hyperlink" Target="../../../../../Local/Micro%20Focus/Content%20Manager/TEMP/Cost%20Guide%20Directory%20A-Z%202023/Industrial%20Buildings/Insulated/NE%20100m2/41P379%20-%2027m.xlsm" TargetMode="External"/><Relationship Id="rId513" Type="http://schemas.openxmlformats.org/officeDocument/2006/relationships/hyperlink" Target="../../../../../Local/Micro%20Focus/Content%20Manager/TEMP/Cost%20Guide%20Directory%20A-Z%202023/Industrial%20Buildings/Uninsulated/NE%20100m2/41P229%20-%2022m.xlsm" TargetMode="External"/><Relationship Id="rId720" Type="http://schemas.openxmlformats.org/officeDocument/2006/relationships/hyperlink" Target="../../../../../Local/Micro%20Focus/Content%20Manager/TEMP/Cost%20Guide%20Directory%20A-Z%202023/Industrial%20Buildings/Uninsulated/10,001-20,000m2/42A04W%20-%209m.xlsm" TargetMode="External"/><Relationship Id="rId818" Type="http://schemas.openxmlformats.org/officeDocument/2006/relationships/hyperlink" Target="../../../../../Local/Micro%20Focus/Content%20Manager/TEMP/Cost%20Guide%20Directory%20A-Z%202023/Industrial%20Buildings/Uninsulated/over%2020,000m2/42A21W%20-%2040m.xlsm" TargetMode="External"/><Relationship Id="rId1350" Type="http://schemas.openxmlformats.org/officeDocument/2006/relationships/hyperlink" Target="../../../../../Local/Micro%20Focus/Content%20Manager/TEMP/Cost%20Guide%20Directory%20A-Z%202023/Industrial%20Buildings/No%20Wall%20Clad/101-250m2/42A09U%20-%208m.xlsm" TargetMode="External"/><Relationship Id="rId1448" Type="http://schemas.openxmlformats.org/officeDocument/2006/relationships/hyperlink" Target="../../../../../Local/Micro%20Focus/Content%20Manager/TEMP/Cost%20Guide%20Directory%20A-Z%202023/Roads/Surfaces/Brick%20Paviors/33U1G5%20-%20flat.xlsm" TargetMode="External"/><Relationship Id="rId1655" Type="http://schemas.openxmlformats.org/officeDocument/2006/relationships/hyperlink" Target="../../../../../Local/Micro%20Focus/Content%20Manager/TEMP/Cost%20Guide%20Directory%20A-Z%202023/Tanks/Stainless%20Steel/Vertical%20Fixed%20Head%20-%20SS304/215P33%20-%208000m3.xlsm" TargetMode="External"/><Relationship Id="rId2401" Type="http://schemas.openxmlformats.org/officeDocument/2006/relationships/hyperlink" Target="../../../../../Local/Micro%20Focus/Content%20Manager/TEMP/Cost%20Guide%20Directory%20A-Z%202023/Cold%20Stores/501-5000m2/50Z20P%20-%209.5m.xlsm" TargetMode="External"/><Relationship Id="rId2706" Type="http://schemas.openxmlformats.org/officeDocument/2006/relationships/hyperlink" Target="../../../../../Local/Micro%20Focus/Content%20Manager/TEMP/Cost%20Guide%20Directory%20A-Z%202023/Electrics/Transformer/11kv-3.3kv/206A21%20-%205000KVA.xlsm" TargetMode="External"/><Relationship Id="rId1003" Type="http://schemas.openxmlformats.org/officeDocument/2006/relationships/hyperlink" Target="../../../../../Local/Micro%20Focus/Content%20Manager/TEMP/Cost%20Guide%20Directory%20A-Z%202023/Industrial%20Buildings/No%20Wall%20Clad/501-1,000m2/42A11Y%20-%207m.xlsm" TargetMode="External"/><Relationship Id="rId1210" Type="http://schemas.openxmlformats.org/officeDocument/2006/relationships/hyperlink" Target="../../../../../Local/Micro%20Focus/Content%20Manager/4)%20RCG%202024%20BAU/Cost%20Guide%20Working%20Files/Cost%20Guide%20Directory%20A-Z%202023/Advertising%20Structures/Hoarding/Wall%20Mounted/Metal%20non-illuminated/60A50H%20-%20Crown%2012.xlsm" TargetMode="External"/><Relationship Id="rId1308" Type="http://schemas.openxmlformats.org/officeDocument/2006/relationships/hyperlink" Target="../../../../../Local/Micro%20Focus/Content%20Manager/TEMP/Cost%20Guide%20Directory%20A-Z%202023/Hotel%20fit%20outs/Front%20of%20house/STB018%20-%203%20star.xlsm" TargetMode="External"/><Relationship Id="rId1862" Type="http://schemas.openxmlformats.org/officeDocument/2006/relationships/hyperlink" Target="../../../../../Local/Micro%20Focus/Content%20Manager/TEMP/Cost%20Guide%20Directory%20A-Z%202023/Sewage%20Treatment%20Works/Storm%20Tanks/63M0FU%20-%2030%20-%2050m&#179;.xlsm" TargetMode="External"/><Relationship Id="rId2913" Type="http://schemas.openxmlformats.org/officeDocument/2006/relationships/hyperlink" Target="../../../../../Local/Micro%20Focus/Content%20Manager/TEMP/Cost%20Guide%20Directory%20A-Z%202023/Fencing/Metal/Palisade/33U2Y3%20-%201.8m%20high.xlsm" TargetMode="External"/><Relationship Id="rId1515" Type="http://schemas.openxmlformats.org/officeDocument/2006/relationships/hyperlink" Target="../../../../../Local/Micro%20Focus/Content%20Manager/TEMP/Cost%20Guide%20Directory%20A-Z%202023/Security%20Alarm%20Sys/Security%20Camera/Modern%20Digital/208S51%20-%208%20camera%20system.xlsm" TargetMode="External"/><Relationship Id="rId1722" Type="http://schemas.openxmlformats.org/officeDocument/2006/relationships/hyperlink" Target="../../../../../Local/Micro%20Focus/Content%20Manager/TEMP/Cost%20Guide%20Directory%20A-Z%202023/Sewage%20Treatment%20Works/Aeration%20Tanks/Blown%20air%20system/63M0D20%20-%2030.0m&#179;%20-%2050.0m&#179;.xlsm" TargetMode="External"/><Relationship Id="rId14" Type="http://schemas.openxmlformats.org/officeDocument/2006/relationships/hyperlink" Target="../../../../../Local/Micro%20Focus/Content%20Manager/TEMP/Cost%20Guide%20Directory%20A-Z%202023/Industrial%20Buildings/Insulated/NE%20100m2/41P371%20-%2019m.xlsm" TargetMode="External"/><Relationship Id="rId2191" Type="http://schemas.openxmlformats.org/officeDocument/2006/relationships/hyperlink" Target="../../../../../Local/Micro%20Focus/Content%20Manager/TEMP/Cost%20Guide%20Directory%20A-Z%202023/Bunkers/Hopper%20Bottomed/9mm/43516P%20-%20300m3.xlsm" TargetMode="External"/><Relationship Id="rId163" Type="http://schemas.openxmlformats.org/officeDocument/2006/relationships/hyperlink" Target="../../../../../Local/Micro%20Focus/Content%20Manager/TEMP/Cost%20Guide%20Directory%20A-Z%202023/Industrial%20Buildings/Insulated/501-1,000m2/41P768%20-%2034m.xlsm" TargetMode="External"/><Relationship Id="rId370" Type="http://schemas.openxmlformats.org/officeDocument/2006/relationships/hyperlink" Target="../../../../../Local/Micro%20Focus/Content%20Manager/TEMP/Cost%20Guide%20Directory%20A-Z%202023/Industrial%20Buildings/Insulated/101-250m2/42A19F%20-%2037m.xlsm" TargetMode="External"/><Relationship Id="rId2051" Type="http://schemas.openxmlformats.org/officeDocument/2006/relationships/hyperlink" Target="../../../../../Local/Micro%20Focus/Content%20Manager/TEMP/Cost%20Guide%20Directory%20A-Z%202023/Airports/Pavements/70501X%20-%20PCN%20(Pavement%20Classification%20Number)%20-%2031.xlsm" TargetMode="External"/><Relationship Id="rId2289" Type="http://schemas.openxmlformats.org/officeDocument/2006/relationships/hyperlink" Target="../../../../../Local/Micro%20Focus/Content%20Manager/TEMP/Cost%20Guide%20Directory%20A-Z%202023/Chimneys/Flue%20Liner/10mm%20plate/32F19M%20&#8211;%202.5m%20Dia.xlsm" TargetMode="External"/><Relationship Id="rId2496" Type="http://schemas.openxmlformats.org/officeDocument/2006/relationships/hyperlink" Target="../../../../../Local/Micro%20Focus/Content%20Manager/TEMP/Cost%20Guide%20Directory%20A-Z%202023/Cranes/Gantry%20Integral/24.38m/214B78%20-%2030t.xlsm" TargetMode="External"/><Relationship Id="rId230" Type="http://schemas.openxmlformats.org/officeDocument/2006/relationships/hyperlink" Target="../../../../../Local/Micro%20Focus/Content%20Manager/TEMP/Cost%20Guide%20Directory%20A-Z%202023/Industrial%20Buildings/Insulated/5,001-10,000m2/41P76A%20-%203m.xlsm" TargetMode="External"/><Relationship Id="rId468" Type="http://schemas.openxmlformats.org/officeDocument/2006/relationships/hyperlink" Target="../../../../../Local/Micro%20Focus/Content%20Manager/TEMP/Cost%20Guide%20Directory%20A-Z%202023/Industrial%20Buildings/Uninsulated/501-1,000m2/41P65T%20-%2012m.xlsm" TargetMode="External"/><Relationship Id="rId675" Type="http://schemas.openxmlformats.org/officeDocument/2006/relationships/hyperlink" Target="../../../../../Local/Micro%20Focus/Content%20Manager/TEMP/Cost%20Guide%20Directory%20A-Z%202023/Industrial%20Buildings/Uninsulated/501-1,000m2/41P64C%20-%204m.xlsm" TargetMode="External"/><Relationship Id="rId882" Type="http://schemas.openxmlformats.org/officeDocument/2006/relationships/hyperlink" Target="../../../../../Local/Micro%20Focus/Content%20Manager/TEMP/Cost%20Guide%20Directory%20A-Z%202023/Industrial%20Buildings/No%20Wall%20Clad/over%2020,000m2/42A16U%20-%2012m.xlsm" TargetMode="External"/><Relationship Id="rId1098" Type="http://schemas.openxmlformats.org/officeDocument/2006/relationships/hyperlink" Target="../../../../../Local/Micro%20Focus/Content%20Manager/TEMP/Cost%20Guide%20Directory%20A-Z%202023/Industrial%20Buildings/No%20Wall%20Clad/1,001-5,000m2/42A23C%20-%2040m.xlsm" TargetMode="External"/><Relationship Id="rId2149" Type="http://schemas.openxmlformats.org/officeDocument/2006/relationships/hyperlink" Target="../../../../../Local/Micro%20Focus/Content%20Manager/TEMP/Cost%20Guide%20Directory%20A-Z%202023/Boiler%20Houses/Small/40A00E%20-%20ne%20150m2.xlsm" TargetMode="External"/><Relationship Id="rId2356" Type="http://schemas.openxmlformats.org/officeDocument/2006/relationships/hyperlink" Target="../../../../../Local/Micro%20Focus/Content%20Manager/TEMP/Cost%20Guide%20Directory%20A-Z%202023/Chimneys/Multiple%20Chimney%20Stacks/Steel%20Self-supporting%20lined%20-%202m%20diameter%20at%20base/32F64C%20-%2040m%20high%20-%205nr.xlsm" TargetMode="External"/><Relationship Id="rId2563" Type="http://schemas.openxmlformats.org/officeDocument/2006/relationships/hyperlink" Target="../../../../../Local/Micro%20Focus/Content%20Manager/TEMP/Cost%20Guide%20Directory%20A-Z%202023/Drainage/Clay%20Pipe/33Z00A%20-%20100mm%20Dia%20-%201m%20Depth.xlsm" TargetMode="External"/><Relationship Id="rId2770" Type="http://schemas.openxmlformats.org/officeDocument/2006/relationships/hyperlink" Target="../../../../../Local/Micro%20Focus/Content%20Manager/TEMP/Cost%20Guide%20Directory%20A-Z%202023/Electrics/Switches/Oil%20CB%2011kv/206B31%20-%20500mva%20-%20Amps%202000.xlsm" TargetMode="External"/><Relationship Id="rId328" Type="http://schemas.openxmlformats.org/officeDocument/2006/relationships/hyperlink" Target="../../../../../Local/Micro%20Focus/Content%20Manager/TEMP/Cost%20Guide%20Directory%20A-Z%202023/Industrial%20Buildings/Insulated/251-500m2/41P88V%20-%2045m.xlsm" TargetMode="External"/><Relationship Id="rId535" Type="http://schemas.openxmlformats.org/officeDocument/2006/relationships/hyperlink" Target="../../../../../Local/Micro%20Focus/Content%20Manager/TEMP/Cost%20Guide%20Directory%20A-Z%202023/Industrial%20Buildings/Uninsulated/101-250m2/41P503%20-%2029m.xlsm" TargetMode="External"/><Relationship Id="rId742" Type="http://schemas.openxmlformats.org/officeDocument/2006/relationships/hyperlink" Target="../../../../../Local/Micro%20Focus/Content%20Manager/TEMP/Cost%20Guide%20Directory%20A-Z%202023/Industrial%20Buildings/Uninsulated/251-500m2/41RR3H%20-%2037m.xlsm" TargetMode="External"/><Relationship Id="rId1165" Type="http://schemas.openxmlformats.org/officeDocument/2006/relationships/hyperlink" Target="../../../../../Local/Micro%20Focus/Content%20Manager/TEMP/Cost%20Guide%20Directory%20A-Z%202023/Industrial%20Buildings/No%20Wall%20Clad/10,001-20,000m2/42A14T%20-%206.5m.xlsm" TargetMode="External"/><Relationship Id="rId1372" Type="http://schemas.openxmlformats.org/officeDocument/2006/relationships/hyperlink" Target="../../../../../Local/Micro%20Focus/Content%20Manager/TEMP/Cost%20Guide%20Directory%20A-Z%202023/Leisure%20centres/STG035%20-%20Floating%20floor.xlsm" TargetMode="External"/><Relationship Id="rId2009" Type="http://schemas.openxmlformats.org/officeDocument/2006/relationships/hyperlink" Target="../../../../../Local/Micro%20Focus/Content%20Manager/TEMP/Cost%20Guide%20Directory%20A-Z%202023/Advertising%20Structures/Hoarding/Wall%20Mounted/Timber/60A40E%20-%20Crown%20Double.xlsm" TargetMode="External"/><Relationship Id="rId2216" Type="http://schemas.openxmlformats.org/officeDocument/2006/relationships/hyperlink" Target="../../../../../Local/Micro%20Focus/Content%20Manager/TEMP/Cost%20Guide%20Directory%20A-Z%202023/Bus%20Stations/Various%20Bus%20Buildings/60P00B%20-%20canopy.xlsm" TargetMode="External"/><Relationship Id="rId2423" Type="http://schemas.openxmlformats.org/officeDocument/2006/relationships/hyperlink" Target="../../../../../Local/Micro%20Focus/Content%20Manager/TEMP/Cost%20Guide%20Directory%20A-Z%202023/Control%20Rooms/Internal%20within%20Building/40U10K%20-%20ne25m2%20-%20Eaves%20height%204m.xlsm" TargetMode="External"/><Relationship Id="rId2630" Type="http://schemas.openxmlformats.org/officeDocument/2006/relationships/hyperlink" Target="../../../../../Local/Micro%20Focus/Content%20Manager/TEMP/Cost%20Guide%20Directory%20A-Z%202023/Electrics/Diesel%20Engine%20-%20Alternator%20-%20Set%201500rpm/Free%20standing/207D80%20-%20225kva.xlsm" TargetMode="External"/><Relationship Id="rId2868" Type="http://schemas.openxmlformats.org/officeDocument/2006/relationships/hyperlink" Target="../../../../../Local/Micro%20Focus/Content%20Manager/TEMP/Cost%20Guide%20Directory%20A-Z%202023/Equine/Manege/61E14A%20-%20PVC%20Granules%20-%20100mm.xlsm" TargetMode="External"/><Relationship Id="rId602" Type="http://schemas.openxmlformats.org/officeDocument/2006/relationships/hyperlink" Target="../../../../../Local/Micro%20Focus/Content%20Manager/TEMP/Cost%20Guide%20Directory%20A-Z%202023/Industrial%20Buildings/Uninsulated/1,001-5,000m2/41RR6F%20-%2035m.xlsm" TargetMode="External"/><Relationship Id="rId1025" Type="http://schemas.openxmlformats.org/officeDocument/2006/relationships/hyperlink" Target="../../../../../Local/Micro%20Focus/Content%20Manager/TEMP/Cost%20Guide%20Directory%20A-Z%202023/Industrial%20Buildings/No%20Wall%20Clad/501-1,000m2/41T24Q%20-%2023m.xlsm" TargetMode="External"/><Relationship Id="rId1232" Type="http://schemas.openxmlformats.org/officeDocument/2006/relationships/hyperlink" Target="../../../../../Local/Micro%20Focus/Content%20Manager/TEMP/Cost%20Guide%20Directory%20A-Z%202023/Hospitals/NHS/98H011%20-%20MS%20Car%20Park.xlsm" TargetMode="External"/><Relationship Id="rId1677" Type="http://schemas.openxmlformats.org/officeDocument/2006/relationships/hyperlink" Target="../../../../../Local/Micro%20Focus/Content%20Manager/TEMP/Cost%20Guide%20Directory%20A-Z%202023/Tanks/Stainless%20Steel/Vertical%20Fixed%20Head%20-%20SS316/215P22%20-%203000m3.xlsm" TargetMode="External"/><Relationship Id="rId1884" Type="http://schemas.openxmlformats.org/officeDocument/2006/relationships/hyperlink" Target="../../../../../Local/Micro%20Focus/Content%20Manager/TEMP/Cost%20Guide%20Directory%20A-Z%202023/Site%20Works/Gabions/63M1D7%20-%201.0m%20x%203.50m.xlsm" TargetMode="External"/><Relationship Id="rId2728" Type="http://schemas.openxmlformats.org/officeDocument/2006/relationships/hyperlink" Target="../../../../../Local/Micro%20Focus/Content%20Manager/TEMP/Cost%20Guide%20Directory%20A-Z%202023/Electrics/Transformer/20kv-3.3kv/206A37%20-%202000KVA.xlsm" TargetMode="External"/><Relationship Id="rId2935" Type="http://schemas.openxmlformats.org/officeDocument/2006/relationships/hyperlink" Target="../../../../../Local/Micro%20Focus/Content%20Manager/TEMP/Cost%20Guide%20Directory%20A-Z%202023/Fencing/Timber/Close%20boarded/Conc%20post/33U2M5%20-%201.0m%20high.xlsm" TargetMode="External"/><Relationship Id="rId907" Type="http://schemas.openxmlformats.org/officeDocument/2006/relationships/hyperlink" Target="../../../../../Local/Micro%20Focus/Content%20Manager/TEMP/Cost%20Guide%20Directory%20A-Z%202023/Industrial%20Buildings/No%20Wall%20Clad/NE%20100m2/42A07T%20-%203.5m.xlsm" TargetMode="External"/><Relationship Id="rId1537" Type="http://schemas.openxmlformats.org/officeDocument/2006/relationships/hyperlink" Target="../../../../../Local/Micro%20Focus/Content%20Manager/TEMP/Cost%20Guide%20Directory%20A-Z%202023/Swimming%20baths/STS035%20-%20Subject%20to%20scheme.xlsm" TargetMode="External"/><Relationship Id="rId1744" Type="http://schemas.openxmlformats.org/officeDocument/2006/relationships/hyperlink" Target="../../../../../Local/Micro%20Focus/Content%20Manager/TEMP/Cost%20Guide%20Directory%20A-Z%202023/Sewage%20Treatment%20Works/Bio-disc%20Pits/63M1B5%20-%20RC%20base%20to%20pit%20-%20GRP.xlsm" TargetMode="External"/><Relationship Id="rId1951" Type="http://schemas.openxmlformats.org/officeDocument/2006/relationships/hyperlink" Target="../../../../../Local/Micro%20Focus/Content%20Manager/TEMP/Cost%20Guide%20Directory%20A-Z%202023/Walls/External/RC%20Walls/30P0MK%20-%20Reinforced%20concrete%20Walls%20external%20900mm%20thickness.xlsm" TargetMode="External"/><Relationship Id="rId36" Type="http://schemas.openxmlformats.org/officeDocument/2006/relationships/hyperlink" Target="../../../../../Local/Micro%20Focus/Content%20Manager/TEMP/Cost%20Guide%20Directory%20A-Z%202023/Industrial%20Buildings/Insulated/501-1,000m2/41P751%20-%2017m.xlsm" TargetMode="External"/><Relationship Id="rId1604" Type="http://schemas.openxmlformats.org/officeDocument/2006/relationships/hyperlink" Target="../../../../../Local/Micro%20Focus/Content%20Manager/TEMP/Cost%20Guide%20Directory%20A-Z%202023/Tanks/Large%20vertical/Refinery%20and%20Chemical%20works/Fixed%20head/215A15%20-%205000m3.xlsm" TargetMode="External"/><Relationship Id="rId185" Type="http://schemas.openxmlformats.org/officeDocument/2006/relationships/hyperlink" Target="../../../../../Local/Micro%20Focus/Content%20Manager/TEMP/Cost%20Guide%20Directory%20A-Z%202023/Industrial%20Buildings/Insulated/over%2020,000m2/42A03T%20-%2021m.xlsm" TargetMode="External"/><Relationship Id="rId1811" Type="http://schemas.openxmlformats.org/officeDocument/2006/relationships/hyperlink" Target="../../../../../Local/Micro%20Focus/Content%20Manager/TEMP/Cost%20Guide%20Directory%20A-Z%202023/Sewage%20Treatment%20Works/Sedimentation%20Tanks/Circular/63M0E4%20-%201500%20-%202250m&#179;.xlsm" TargetMode="External"/><Relationship Id="rId1909" Type="http://schemas.openxmlformats.org/officeDocument/2006/relationships/hyperlink" Target="../../../../../Local/Micro%20Focus/Content%20Manager/TEMP/Cost%20Guide%20Directory%20A-Z%202023/Stairs,%20Ladders%20and%20Walkways/Walkways/600mm%20wide/Galvanised/Chequerplate/215N11G%20-%20Handrail%20One%20Side%20Only.xlsm" TargetMode="External"/><Relationship Id="rId392" Type="http://schemas.openxmlformats.org/officeDocument/2006/relationships/hyperlink" Target="../../../../../Local/Micro%20Focus/Content%20Manager/TEMP/Cost%20Guide%20Directory%20A-Z%202023/Industrial%20Buildings/Insulated/over%2020,000m2/42A20D%20-%2039m.xlsm" TargetMode="External"/><Relationship Id="rId697" Type="http://schemas.openxmlformats.org/officeDocument/2006/relationships/hyperlink" Target="../../../../../Local/Micro%20Focus/Content%20Manager/TEMP/Cost%20Guide%20Directory%20A-Z%202023/Industrial%20Buildings/Uninsulated/1,001-5,000m2/41R06G%20-%205.5m.xlsm" TargetMode="External"/><Relationship Id="rId2073" Type="http://schemas.openxmlformats.org/officeDocument/2006/relationships/hyperlink" Target="../../../../../Local/Micro%20Focus/Content%20Manager/TEMP/Cost%20Guide%20Directory%20A-Z%202023/Airports/Pavements/70502D%20-%20PCN%20(Pavement%20Classification%20Number)%20-%2037.xlsm" TargetMode="External"/><Relationship Id="rId2280" Type="http://schemas.openxmlformats.org/officeDocument/2006/relationships/hyperlink" Target="../../../../../Local/Micro%20Focus/Content%20Manager/TEMP/Cost%20Guide%20Directory%20A-Z%202023/Chimneys/Flue%20Liner/8mm%20plate/32F18R%20&#8211;%203m%20Dia.xlsm" TargetMode="External"/><Relationship Id="rId2378" Type="http://schemas.openxmlformats.org/officeDocument/2006/relationships/hyperlink" Target="../../../../../Local/Micro%20Focus/Content%20Manager/TEMP/Cost%20Guide%20Directory%20A-Z%202023/Cold%20Stores/ne%20500m2/50Z10R%20-%2010m.xlsm" TargetMode="External"/><Relationship Id="rId252" Type="http://schemas.openxmlformats.org/officeDocument/2006/relationships/hyperlink" Target="../../../../../Local/Micro%20Focus/Content%20Manager/TEMP/Cost%20Guide%20Directory%20A-Z%202023/Industrial%20Buildings/Insulated/501-1,000m2/41P74T%20-%208.5m.xlsm" TargetMode="External"/><Relationship Id="rId1187" Type="http://schemas.openxmlformats.org/officeDocument/2006/relationships/hyperlink" Target="../../../../../Local/Micro%20Focus/Content%20Manager/TEMP/Cost%20Guide%20Directory%20A-Z%202023/Industrial%20Buildings/No%20Wall%20Clad/10,001-20,000m2/42A23L%20-%2038m.xlsm" TargetMode="External"/><Relationship Id="rId2140" Type="http://schemas.openxmlformats.org/officeDocument/2006/relationships/hyperlink" Target="../../../../../Local/Micro%20Focus/Content%20Manager/TEMP/Cost%20Guide%20Directory%20A-Z%202023/Amenity%20buildings/40500F%20-%20Single%20storey%20-%20up%20to%203.5m.xlsm" TargetMode="External"/><Relationship Id="rId2585" Type="http://schemas.openxmlformats.org/officeDocument/2006/relationships/hyperlink" Target="../../../../../Local/Micro%20Focus/Content%20Manager/TEMP/Cost%20Guide%20Directory%20A-Z%202023/Drainage/Upvc%20Pipe/33Z06K%20-%20110mm%20Dia%20-%203.5m%20Depth.xlsm" TargetMode="External"/><Relationship Id="rId2792" Type="http://schemas.openxmlformats.org/officeDocument/2006/relationships/hyperlink" Target="../../../../../Local/Micro%20Focus/Content%20Manager/TEMP/Cost%20Guide%20Directory%20A-Z%202023/Electrics/Switches/Oil%20CB%203.3kv/206B11%20-%20250mva%20-%20Amps%201200.xlsm" TargetMode="External"/><Relationship Id="rId112" Type="http://schemas.openxmlformats.org/officeDocument/2006/relationships/hyperlink" Target="../../../../../Local/Micro%20Focus/Content%20Manager/TEMP/Cost%20Guide%20Directory%20A-Z%202023/Industrial%20Buildings/Insulated/101-250m2/41P720%20-%2035m.xlsm" TargetMode="External"/><Relationship Id="rId557" Type="http://schemas.openxmlformats.org/officeDocument/2006/relationships/hyperlink" Target="../../../../../Local/Micro%20Focus/Content%20Manager/TEMP/Cost%20Guide%20Directory%20A-Z%202023/Industrial%20Buildings/Uninsulated/501-1,000m2/41P540%20-%2021m.xlsm" TargetMode="External"/><Relationship Id="rId764" Type="http://schemas.openxmlformats.org/officeDocument/2006/relationships/hyperlink" Target="../../../../../Local/Micro%20Focus/Content%20Manager/TEMP/Cost%20Guide%20Directory%20A-Z%202023/Industrial%20Buildings/Uninsulated/1,001-5,000m2/41RR6J%20-%2038m.xlsm" TargetMode="External"/><Relationship Id="rId971" Type="http://schemas.openxmlformats.org/officeDocument/2006/relationships/hyperlink" Target="../../../../../Local/Micro%20Focus/Content%20Manager/TEMP/Cost%20Guide%20Directory%20A-Z%202023/Industrial%20Buildings/No%20Wall%20Clad/251-500m2/41T20Q%20-%2023m.xlsm" TargetMode="External"/><Relationship Id="rId1394" Type="http://schemas.openxmlformats.org/officeDocument/2006/relationships/hyperlink" Target="../../../../../Local/Micro%20Focus/Content%20Manager/TEMP/Cost%20Guide%20Directory%20A-Z%202023/Offices%20in%20Ind%20Comp/Plant%20Office/1%20storey/250-500m2/42P30K%20-%203.5m.xlsm" TargetMode="External"/><Relationship Id="rId1699" Type="http://schemas.openxmlformats.org/officeDocument/2006/relationships/hyperlink" Target="../../../../../Local/Micro%20Focus/Content%20Manager/TEMP/Cost%20Guide%20Directory%20A-Z%202023/Sewage%20Treatment%20Works/GRP%20Covers/63M1E5%20-%20150%20-%20200m2.xlsm" TargetMode="External"/><Relationship Id="rId2000" Type="http://schemas.openxmlformats.org/officeDocument/2006/relationships/hyperlink" Target="../../../../../Local/Micro%20Focus/Content%20Manager/TEMP/Cost%20Guide%20Directory%20A-Z%202023/Advertising%20Structures/Hoarding/60A06P%20-%20Twin%20Green%20all%20metal%202%20x%2048.xlsm" TargetMode="External"/><Relationship Id="rId2238" Type="http://schemas.openxmlformats.org/officeDocument/2006/relationships/hyperlink" Target="../../../../../Local/Micro%20Focus/Content%20Manager/TEMP/Cost%20Guide%20Directory%20A-Z%202023/Ceilings/Plasterboard/31K15A%20-%20Acrylic%20Paint.xlsm" TargetMode="External"/><Relationship Id="rId2445" Type="http://schemas.openxmlformats.org/officeDocument/2006/relationships/hyperlink" Target="../../../../../Local/Micro%20Focus/Content%20Manager/TEMP/Cost%20Guide%20Directory%20A-Z%202023/Cranes/Jib/Including%20hoist/214J04%20-%201000Kg.xlsm" TargetMode="External"/><Relationship Id="rId2652" Type="http://schemas.openxmlformats.org/officeDocument/2006/relationships/hyperlink" Target="../../../../../Local/Micro%20Focus/Content%20Manager/TEMP/Cost%20Guide%20Directory%20A-Z%202023/Electrics/Diesel%20Engine%20-%20Alternator%20-%20Set%201500rpm/Free%20standing/207D93%20-%201000kva.xlsm" TargetMode="External"/><Relationship Id="rId417" Type="http://schemas.openxmlformats.org/officeDocument/2006/relationships/hyperlink" Target="../../../../../Local/Micro%20Focus/Content%20Manager/TEMP/Cost%20Guide%20Directory%20A-Z%202023/Industrial%20Buildings/Uninsulated/5,001-10,000m2/41P67K%20-%2010m.xlsm" TargetMode="External"/><Relationship Id="rId624" Type="http://schemas.openxmlformats.org/officeDocument/2006/relationships/hyperlink" Target="../../../../../Local/Micro%20Focus/Content%20Manager/TEMP/Cost%20Guide%20Directory%20A-Z%202023/Industrial%20Buildings/Uninsulated/over%2020,000m2/42A07B%20-%2021m.xlsm" TargetMode="External"/><Relationship Id="rId831" Type="http://schemas.openxmlformats.org/officeDocument/2006/relationships/hyperlink" Target="../../../../../Local/Micro%20Focus/Content%20Manager/TEMP/Cost%20Guide%20Directory%20A-Z%202023/Industrial%20Buildings/No%20Wall%20Clad/251-500m2/42A11N%20-%209m.xlsm" TargetMode="External"/><Relationship Id="rId1047" Type="http://schemas.openxmlformats.org/officeDocument/2006/relationships/hyperlink" Target="../../../../../Local/Micro%20Focus/Content%20Manager/TEMP/Cost%20Guide%20Directory%20A-Z%202023/Industrial%20Buildings/No%20Wall%20Clad/501-1,000m2/31T26P%20-%2043m.xlsm" TargetMode="External"/><Relationship Id="rId1254" Type="http://schemas.openxmlformats.org/officeDocument/2006/relationships/hyperlink" Target="../../../../../Local/Micro%20Focus/Content%20Manager/TEMP/Cost%20Guide%20Directory%20A-Z%202023/Gates/Metal/Chain%20link/Galvanised/33U2EQ%20-%204.0m%20x%201.2m.xlsm" TargetMode="External"/><Relationship Id="rId1461" Type="http://schemas.openxmlformats.org/officeDocument/2006/relationships/hyperlink" Target="../../../../../Local/Micro%20Focus/Content%20Manager/TEMP/Cost%20Guide%20Directory%20A-Z%202023/Roads/Surfaces/Concrete%20Flags/33U1JK%20-%20900%20x%20600%20x%2050mm.xlsm" TargetMode="External"/><Relationship Id="rId2305" Type="http://schemas.openxmlformats.org/officeDocument/2006/relationships/hyperlink" Target="../../../../../Local/Micro%20Focus/Content%20Manager/TEMP/Cost%20Guide%20Directory%20A-Z%202023/Chimneys/Foundation%20Base/32F15AB%20-%20Top%20diam%20900mm.xlsm" TargetMode="External"/><Relationship Id="rId2512" Type="http://schemas.openxmlformats.org/officeDocument/2006/relationships/hyperlink" Target="../../../../../Local/Micro%20Focus/Content%20Manager/TEMP/Cost%20Guide%20Directory%20A-Z%202023/Cranes/Gantry%20Integral/24.38m/214BBZ%20-%2040t.xlsm" TargetMode="External"/><Relationship Id="rId2957" Type="http://schemas.openxmlformats.org/officeDocument/2006/relationships/hyperlink" Target="../../../../../Local/Micro%20Focus/Content%20Manager/TEMP/Cost%20Guide%20Directory%20A-Z%202023/Fencing/Timber/Post%20and%20Wire/33U2BA%20-%201.2m%20high.xlsm" TargetMode="External"/><Relationship Id="rId929" Type="http://schemas.openxmlformats.org/officeDocument/2006/relationships/hyperlink" Target="../../../../../Local/Micro%20Focus/Content%20Manager/TEMP/Cost%20Guide%20Directory%20A-Z%202023/Industrial%20Buildings/No%20Wall%20Clad/NE%20100m2/42A09D%20-%2031m.xlsm" TargetMode="External"/><Relationship Id="rId1114" Type="http://schemas.openxmlformats.org/officeDocument/2006/relationships/hyperlink" Target="../../../../../Local/Micro%20Focus/Content%20Manager/TEMP/Cost%20Guide%20Directory%20A-Z%202023/Industrial%20Buildings/No%20Wall%20Clad/5,001-10,000m2/42A14G%20-%208m.xlsm" TargetMode="External"/><Relationship Id="rId1321" Type="http://schemas.openxmlformats.org/officeDocument/2006/relationships/hyperlink" Target="../../../../../Local/Micro%20Focus/Content%20Manager/TEMP/Cost%20Guide%20Directory%20A-Z%202023/Industrial%20Buildings/No%20Wall%20Clad/101-250m2/42A10F%20-%2017m.xlsm" TargetMode="External"/><Relationship Id="rId1559" Type="http://schemas.openxmlformats.org/officeDocument/2006/relationships/hyperlink" Target="../../../../../Local/Micro%20Focus/Content%20Manager/TEMP/Cost%20Guide%20Directory%20A-Z%202023/Tanks/Large%20vertical/Fuel%20depots/Fixed%20head/215W20%20-%2010000m3.xlsm" TargetMode="External"/><Relationship Id="rId1766" Type="http://schemas.openxmlformats.org/officeDocument/2006/relationships/hyperlink" Target="../../../../../Local/Micro%20Focus/Content%20Manager/TEMP/Cost%20Guide%20Directory%20A-Z%202023/Sewage%20Treatment%20Works/Bio-gas%20Holders/Gas%20Storage%20Units/63M1R06%20-%2020m%20bar%20pressure%20780.0m&#179;.xlsm" TargetMode="External"/><Relationship Id="rId1973" Type="http://schemas.openxmlformats.org/officeDocument/2006/relationships/hyperlink" Target="../../../../../Local/Micro%20Focus/Content%20Manager/TEMP/Cost%20Guide%20Directory%20A-Z%202023/Advertising%20Structures/Hoarding/Freestanding/Metal/60A06F%20-%20Crown%2048.xlsm" TargetMode="External"/><Relationship Id="rId2817" Type="http://schemas.openxmlformats.org/officeDocument/2006/relationships/hyperlink" Target="../../../../../Local/Micro%20Focus/Content%20Manager/TEMP/Cost%20Guide%20Directory%20A-Z%202023/Electrics/Switches/Vacuum%20CB%2011kv/206B57%20-%20350mva%20-%20Amps%201250.xlsm" TargetMode="External"/><Relationship Id="rId58" Type="http://schemas.openxmlformats.org/officeDocument/2006/relationships/hyperlink" Target="../../../../../Local/Micro%20Focus/Content%20Manager/TEMP/Cost%20Guide%20Directory%20A-Z%202023/Industrial%20Buildings/Insulated/10,001-20,000m2/42A01T%20-%2013m.xlsm" TargetMode="External"/><Relationship Id="rId1419" Type="http://schemas.openxmlformats.org/officeDocument/2006/relationships/hyperlink" Target="../../../../../Local/Micro%20Focus/Content%20Manager/TEMP/Cost%20Guide%20Directory%20A-Z%202023/Portable%20Buildings/207F04%20-%20Containerised%20switch%20room.xlsm" TargetMode="External"/><Relationship Id="rId1626" Type="http://schemas.openxmlformats.org/officeDocument/2006/relationships/hyperlink" Target="../../../../../Local/Micro%20Focus/Content%20Manager/TEMP/Cost%20Guide%20Directory%20A-Z%202023/Tanks/Large%20vertical/Refinery%20and%20Chemical%20works/Fixed%20head/215A37%20-%20120000m3.xlsm" TargetMode="External"/><Relationship Id="rId1833" Type="http://schemas.openxmlformats.org/officeDocument/2006/relationships/hyperlink" Target="../../../../../Local/Micro%20Focus/Content%20Manager/TEMP/Cost%20Guide%20Directory%20A-Z%202023/Sewage%20Treatment%20Works/Sedimentation%20Tanks/Rectangular/63M0EM%20-%2062%20-%20100m&#179;.xlsm" TargetMode="External"/><Relationship Id="rId1900" Type="http://schemas.openxmlformats.org/officeDocument/2006/relationships/hyperlink" Target="../../../../../Local/Micro%20Focus/Content%20Manager/TEMP/Cost%20Guide%20Directory%20A-Z%202023/Stairs,%20Ladders%20and%20Walkways/Ladders/Spiral/215N23%20-%205m%20high.xlsm" TargetMode="External"/><Relationship Id="rId2095" Type="http://schemas.openxmlformats.org/officeDocument/2006/relationships/hyperlink" Target="../../../../../Local/Micro%20Focus/Content%20Manager/TEMP/Cost%20Guide%20Directory%20A-Z%202023/Airports/Pavements/70503B%20-%20PCN%20(Pavement%20Classification%20Number)%20-%2059.xlsm" TargetMode="External"/><Relationship Id="rId274" Type="http://schemas.openxmlformats.org/officeDocument/2006/relationships/hyperlink" Target="../../../../../Local/Micro%20Focus/Content%20Manager/TEMP/Cost%20Guide%20Directory%20A-Z%202023/Industrial%20Buildings/Insulated/NE%20100m2/41PAA5%20-%205m.xlsm" TargetMode="External"/><Relationship Id="rId481" Type="http://schemas.openxmlformats.org/officeDocument/2006/relationships/hyperlink" Target="../../../../../Local/Micro%20Focus/Content%20Manager/TEMP/Cost%20Guide%20Directory%20A-Z%202023/Industrial%20Buildings/Uninsulated/NE%20100m2/41PBB9%20-%2014m.xlsm" TargetMode="External"/><Relationship Id="rId2162" Type="http://schemas.openxmlformats.org/officeDocument/2006/relationships/hyperlink" Target="../../../../../Local/Micro%20Focus/Content%20Manager/TEMP/Cost%20Guide%20Directory%20A-Z%202023/Bunkers/Hopper%20Bottomed/6mm/43510A%20-%2050m3.xlsm" TargetMode="External"/><Relationship Id="rId3006" Type="http://schemas.openxmlformats.org/officeDocument/2006/relationships/hyperlink" Target="../../../../../Local/Micro%20Focus/Content%20Manager/TEMP/Cost%20Guide%20Directory%20A-Z%202023/Foundations/RC%20bored%20piles/3000F9%20-%20600mm%20dia%20-%2020m%20deep.xlsm" TargetMode="External"/><Relationship Id="rId134" Type="http://schemas.openxmlformats.org/officeDocument/2006/relationships/hyperlink" Target="../../../../../Local/Micro%20Focus/Content%20Manager/TEMP/Cost%20Guide%20Directory%20A-Z%202023/Industrial%20Buildings/Insulated/501-1,000m2/41P762%20-%2028m.xlsm" TargetMode="External"/><Relationship Id="rId579" Type="http://schemas.openxmlformats.org/officeDocument/2006/relationships/hyperlink" Target="../../../../../Local/Micro%20Focus/Content%20Manager/TEMP/Cost%20Guide%20Directory%20A-Z%202023/Industrial%20Buildings/Uninsulated/5,001-10,000m2/41P571%20-%2027m.xlsm" TargetMode="External"/><Relationship Id="rId786" Type="http://schemas.openxmlformats.org/officeDocument/2006/relationships/hyperlink" Target="../../../../../Local/Micro%20Focus/Content%20Manager/TEMP/Cost%20Guide%20Directory%20A-Z%202023/Industrial%20Buildings/Uninsulated/NE%20100m2/42A20Q%20-%2040m.xlsm" TargetMode="External"/><Relationship Id="rId993" Type="http://schemas.openxmlformats.org/officeDocument/2006/relationships/hyperlink" Target="../../../../../Local/Micro%20Focus/Content%20Manager/TEMP/Cost%20Guide%20Directory%20A-Z%202023/Industrial%20Buildings/No%20Wall%20Clad/251-500m2/31T22P%20-%2043m.xlsm" TargetMode="External"/><Relationship Id="rId2467" Type="http://schemas.openxmlformats.org/officeDocument/2006/relationships/hyperlink" Target="../../../../../Local/Micro%20Focus/Content%20Manager/TEMP/Cost%20Guide%20Directory%20A-Z%202023/Cranes/Gantry%20Integral/6m/214B01%20-%205t.xlsm" TargetMode="External"/><Relationship Id="rId2674" Type="http://schemas.openxmlformats.org/officeDocument/2006/relationships/hyperlink" Target="../../../../../Local/Micro%20Focus/Content%20Manager/TEMP/Cost%20Guide%20Directory%20A-Z%202023/Electrics/Diesel%20Engine%20-%20Alternator%20-%20Set%201500rpm/In%20Acoustic%20Box/207D50%20-%2015kva.xlsm" TargetMode="External"/><Relationship Id="rId341" Type="http://schemas.openxmlformats.org/officeDocument/2006/relationships/hyperlink" Target="../../../../../Local/Micro%20Focus/Content%20Manager/TEMP/Cost%20Guide%20Directory%20A-Z%202023/Industrial%20Buildings/Insulated/5,001-10,000m2/41P97N%20-%2038m.xlsm" TargetMode="External"/><Relationship Id="rId439" Type="http://schemas.openxmlformats.org/officeDocument/2006/relationships/hyperlink" Target="../../../../../Local/Micro%20Focus/Content%20Manager/TEMP/Cost%20Guide%20Directory%20A-Z%202023/Industrial%20Buildings/Uninsulated/101-250m2/41P490%20-%2016m.xlsm" TargetMode="External"/><Relationship Id="rId646" Type="http://schemas.openxmlformats.org/officeDocument/2006/relationships/hyperlink" Target="../../../../../Local/Micro%20Focus/Content%20Manager/TEMP/Cost%20Guide%20Directory%20A-Z%202023/Industrial%20Buildings/Uninsulated/101-250m2/41P60G%20-%205.5m.xlsm" TargetMode="External"/><Relationship Id="rId1069" Type="http://schemas.openxmlformats.org/officeDocument/2006/relationships/hyperlink" Target="../../../../../Local/Micro%20Focus/Content%20Manager/TEMP/Cost%20Guide%20Directory%20A-Z%202023/Industrial%20Buildings/No%20Wall%20Clad/1,001-5,000m2/42A12Z%20-%2015m.xlsm" TargetMode="External"/><Relationship Id="rId1276" Type="http://schemas.openxmlformats.org/officeDocument/2006/relationships/hyperlink" Target="../../../../../Local/Micro%20Focus/Content%20Manager/TEMP/Cost%20Guide%20Directory%20A-Z%202023/Hoists/Chain%20Block/Electric/211C01%20-%20500kg.xlsm" TargetMode="External"/><Relationship Id="rId1483" Type="http://schemas.openxmlformats.org/officeDocument/2006/relationships/hyperlink" Target="../../../../../Local/Micro%20Focus/Content%20Manager/TEMP/Cost%20Guide%20Directory%20A-Z%202023/Roads/Surfaces/Macadam%20road/33U1T4%20-%203.5m%20wide.xlsm" TargetMode="External"/><Relationship Id="rId2022" Type="http://schemas.openxmlformats.org/officeDocument/2006/relationships/hyperlink" Target="../../../../../Local/Micro%20Focus/Content%20Manager/TEMP/Cost%20Guide%20Directory%20A-Z%202023/Agricultural%20Buildings/605MO2%20-%20Basic%20Shed%20-%20501-1000m2.xlsm" TargetMode="External"/><Relationship Id="rId2327" Type="http://schemas.openxmlformats.org/officeDocument/2006/relationships/hyperlink" Target="../../../../../Local/Micro%20Focus/Content%20Manager/TEMP/Cost%20Guide%20Directory%20A-Z%202023/Chimneys/Multiple%20Chimney%20Stacks/Steel%20Self-supporting%20lined%20-%201m%20diameter%20at%20base/32F30C%20-%2010m%20high%20-%203nr.xlsm" TargetMode="External"/><Relationship Id="rId2881" Type="http://schemas.openxmlformats.org/officeDocument/2006/relationships/hyperlink" Target="../../../../../Local/Micro%20Focus/Content%20Manager/TEMP/Cost%20Guide%20Directory%20A-Z%202023/Fencing/Acoustic/33U2A3%20-%203.0m%20high.xlsm" TargetMode="External"/><Relationship Id="rId2979" Type="http://schemas.openxmlformats.org/officeDocument/2006/relationships/hyperlink" Target="../../../../../Local/Micro%20Focus/Content%20Manager/TEMP/Cost%20Guide%20Directory%20A-Z%202023/Fire%20Stations/Vehicle%20Workshop/61U00N%20-%20500m2%20to%202,000m2.xlsm" TargetMode="External"/><Relationship Id="rId201" Type="http://schemas.openxmlformats.org/officeDocument/2006/relationships/hyperlink" Target="../../../../../Local/Micro%20Focus/Content%20Manager/TEMP/Cost%20Guide%20Directory%20A-Z%202023/Industrial%20Buildings/Insulated/101-250m2/41P70H%20-%206m.xlsm" TargetMode="External"/><Relationship Id="rId506" Type="http://schemas.openxmlformats.org/officeDocument/2006/relationships/hyperlink" Target="../../../../../Local/Micro%20Focus/Content%20Manager/TEMP/Cost%20Guide%20Directory%20A-Z%202023/Industrial%20Buildings/Uninsulated/over%2020,000m2/42A06V%20-%2015m.xlsm" TargetMode="External"/><Relationship Id="rId853" Type="http://schemas.openxmlformats.org/officeDocument/2006/relationships/hyperlink" Target="../../../../../Local/Micro%20Focus/Content%20Manager/TEMP/Cost%20Guide%20Directory%20A-Z%202023/Industrial%20Buildings/No%20Wall%20Clad/over%2020,000m2/42A24C%20-%2044m.xlsm" TargetMode="External"/><Relationship Id="rId1136" Type="http://schemas.openxmlformats.org/officeDocument/2006/relationships/hyperlink" Target="../../../../../Local/Micro%20Focus/Content%20Manager/TEMP/Cost%20Guide%20Directory%20A-Z%202023/Industrial%20Buildings/No%20Wall%20Clad/5,001-10,000m2/41T28T%20-%2026m.xlsm" TargetMode="External"/><Relationship Id="rId1690" Type="http://schemas.openxmlformats.org/officeDocument/2006/relationships/hyperlink" Target="../../../../../Local/Micro%20Focus/Content%20Manager/TEMP/Cost%20Guide%20Directory%20A-Z%202023/Tanks/Stainless%20Steel/Vertical%20Fixed%20Head%20-%20SS316/215P48%20-%2015000m3.xlsm" TargetMode="External"/><Relationship Id="rId1788" Type="http://schemas.openxmlformats.org/officeDocument/2006/relationships/hyperlink" Target="../../../../../Local/Micro%20Focus/Content%20Manager/TEMP/Cost%20Guide%20Directory%20A-Z%202023/Sewage%20Treatment%20Works/Dortmund%20Tanks/63M1CS%20-%20upto%2025m&#179;.xlsm" TargetMode="External"/><Relationship Id="rId1995" Type="http://schemas.openxmlformats.org/officeDocument/2006/relationships/hyperlink" Target="../../../../../Local/Micro%20Focus/Content%20Manager/TEMP/Cost%20Guide%20Directory%20A-Z%202023/Advertising%20Structures/Hoarding/Light%20Boxes/60A52M%20-%20Crown%2064.xlsm" TargetMode="External"/><Relationship Id="rId2534" Type="http://schemas.openxmlformats.org/officeDocument/2006/relationships/hyperlink" Target="../../../../../Local/Micro%20Focus/Content%20Manager/TEMP/Cost%20Guide%20Directory%20A-Z%202023/Cranes/Gantry%20Integral/6m/214B93%20-%2040t.xlsm" TargetMode="External"/><Relationship Id="rId2741" Type="http://schemas.openxmlformats.org/officeDocument/2006/relationships/hyperlink" Target="../../../../../Local/Micro%20Focus/Content%20Manager/TEMP/Cost%20Guide%20Directory%20A-Z%202023/Electrics/Transformer/33kv-11kv/206A13%20-%20500KVA.xlsm" TargetMode="External"/><Relationship Id="rId2839" Type="http://schemas.openxmlformats.org/officeDocument/2006/relationships/hyperlink" Target="../../../../../Local/Micro%20Focus/Content%20Manager/TEMP/Cost%20Guide%20Directory%20A-Z%202023/Electrics/Switches/Vacuum%20CB%203.3kv/206V11%20-%20250mva%20-%20Amps%20630.xlsm" TargetMode="External"/><Relationship Id="rId713" Type="http://schemas.openxmlformats.org/officeDocument/2006/relationships/hyperlink" Target="../../../../../Local/Micro%20Focus/Content%20Manager/TEMP/Cost%20Guide%20Directory%20A-Z%202023/Industrial%20Buildings/Uninsulated/10,001-20,000m2/42A04P%20-%205.5m.xlsm" TargetMode="External"/><Relationship Id="rId920" Type="http://schemas.openxmlformats.org/officeDocument/2006/relationships/hyperlink" Target="../../../../../Local/Micro%20Focus/Content%20Manager/TEMP/Cost%20Guide%20Directory%20A-Z%202023/Industrial%20Buildings/No%20Wall%20Clad/NE%20100m2/42A08V%20-%2023m.xlsm" TargetMode="External"/><Relationship Id="rId1343" Type="http://schemas.openxmlformats.org/officeDocument/2006/relationships/hyperlink" Target="../../../../../Local/Micro%20Focus/Content%20Manager/TEMP/Cost%20Guide%20Directory%20A-Z%202023/Industrial%20Buildings/No%20Wall%20Clad/101-250m2/42A09M%20-%204.5m.xlsm" TargetMode="External"/><Relationship Id="rId1550" Type="http://schemas.openxmlformats.org/officeDocument/2006/relationships/hyperlink" Target="../../../../../Local/Micro%20Focus/Content%20Manager/TEMP/Cost%20Guide%20Directory%20A-Z%202023/Tanks/Large%20vertical/Fuel%20depots/Fixed%20head/215W11%20-%202750m3.xlsm" TargetMode="External"/><Relationship Id="rId1648" Type="http://schemas.openxmlformats.org/officeDocument/2006/relationships/hyperlink" Target="../../../../../Local/Micro%20Focus/Content%20Manager/TEMP/Cost%20Guide%20Directory%20A-Z%202023/Tanks/Stainless%20Steel/Vertical%20Fixed%20Head%20-%20SS304/215P19%20-%202750m3.xlsm" TargetMode="External"/><Relationship Id="rId2601" Type="http://schemas.openxmlformats.org/officeDocument/2006/relationships/hyperlink" Target="../../../../../Local/Micro%20Focus/Content%20Manager/TEMP/Cost%20Guide%20Directory%20A-Z%202023/Drainage/Manhole/Brick/33Z08Z%20-%201200%20x%201800%20x%204000m%20Depth.xlsm" TargetMode="External"/><Relationship Id="rId1203" Type="http://schemas.openxmlformats.org/officeDocument/2006/relationships/hyperlink" Target="../../../../../Local/Micro%20Focus/Content%20Manager/TEMP/Cost%20Guide%20Directory%20A-Z%202023/Industrial%20Buildings/No%20Wall%20Clad/10,001-20,000m2/42A15E%20-%2014m.xlsm" TargetMode="External"/><Relationship Id="rId1410" Type="http://schemas.openxmlformats.org/officeDocument/2006/relationships/hyperlink" Target="../../../../../Local/Micro%20Focus/Content%20Manager/TEMP/Cost%20Guide%20Directory%20A-Z%202023/Offices%20in%20Ind%20Comp/Plant%20Office/2%20storey/42P40P%20-%204m.xlsm" TargetMode="External"/><Relationship Id="rId1508" Type="http://schemas.openxmlformats.org/officeDocument/2006/relationships/hyperlink" Target="../../../../../Local/Micro%20Focus/Content%20Manager/TEMP/Cost%20Guide%20Directory%20A-Z%202023/Schools/S031SF%20-%20State%20funded%20Scools.xlsm" TargetMode="External"/><Relationship Id="rId1855" Type="http://schemas.openxmlformats.org/officeDocument/2006/relationships/hyperlink" Target="../../../../../Local/Micro%20Focus/Content%20Manager/TEMP/Cost%20Guide%20Directory%20A-Z%202023/Sewage%20Treatment%20Works/Storm%20Tanks/63M0F2%20-%20500%20-%20750m&#179;.xlsm" TargetMode="External"/><Relationship Id="rId2906" Type="http://schemas.openxmlformats.org/officeDocument/2006/relationships/hyperlink" Target="../../../../../Local/Micro%20Focus/Content%20Manager/TEMP/Cost%20Guide%20Directory%20A-Z%202023/Fencing/Metal/Plastic%20coated%20mesh/33U2G5%20-%20900mm%20high.xlsm" TargetMode="External"/><Relationship Id="rId1715" Type="http://schemas.openxmlformats.org/officeDocument/2006/relationships/hyperlink" Target="../../../../../Local/Micro%20Focus/Content%20Manager/TEMP/Cost%20Guide%20Directory%20A-Z%202023/Sewage%20Treatment%20Works/Aeration%20Tanks/Blown%20air%20system/63M0D13%20-%201500.0m&#179;%20-%202250.0m&#179;.xlsm" TargetMode="External"/><Relationship Id="rId1922" Type="http://schemas.openxmlformats.org/officeDocument/2006/relationships/hyperlink" Target="../../../../../Local/Micro%20Focus/Content%20Manager/TEMP/Cost%20Guide%20Directory%20A-Z%202023/Stairs,%20Ladders%20and%20Walkways/Walkways/850mm%20wide/215N13G%20-%20850mm%20wide%20Galvanised%20Handrail%20One%20Side%20Only.xlsm" TargetMode="External"/><Relationship Id="rId296" Type="http://schemas.openxmlformats.org/officeDocument/2006/relationships/hyperlink" Target="../../../../../Local/Micro%20Focus/Content%20Manager/TEMP/Cost%20Guide%20Directory%20A-Z%202023/Industrial%20Buildings/Insulated/10,001-20,000m2/42A01G%20-%206m.xlsm" TargetMode="External"/><Relationship Id="rId2184" Type="http://schemas.openxmlformats.org/officeDocument/2006/relationships/hyperlink" Target="../../../../../Local/Micro%20Focus/Content%20Manager/TEMP/Cost%20Guide%20Directory%20A-Z%202023/Bunkers/Hopper%20Bottomed/8mm/43514S%20-%20400m3.xlsm" TargetMode="External"/><Relationship Id="rId2391" Type="http://schemas.openxmlformats.org/officeDocument/2006/relationships/hyperlink" Target="../../../../../Local/Micro%20Focus/Content%20Manager/TEMP/Cost%20Guide%20Directory%20A-Z%202023/Cold%20Stores/over%205000m2/50Z30T%20-%2010.5m.xlsm" TargetMode="External"/><Relationship Id="rId156" Type="http://schemas.openxmlformats.org/officeDocument/2006/relationships/hyperlink" Target="../../../../../Local/Micro%20Focus/Content%20Manager/TEMP/Cost%20Guide%20Directory%20A-Z%202023/Industrial%20Buildings/Insulated/5,001-10,000m2/41P793%20-%2034m.xlsm" TargetMode="External"/><Relationship Id="rId363" Type="http://schemas.openxmlformats.org/officeDocument/2006/relationships/hyperlink" Target="../../../../../Local/Micro%20Focus/Content%20Manager/TEMP/Cost%20Guide%20Directory%20A-Z%202023/Industrial%20Buildings/Insulated/10,001-20,000m2/42A19U%20-%2040m.xlsm" TargetMode="External"/><Relationship Id="rId570" Type="http://schemas.openxmlformats.org/officeDocument/2006/relationships/hyperlink" Target="../../../../../Local/Micro%20Focus/Content%20Manager/TEMP/Cost%20Guide%20Directory%20A-Z%202023/Industrial%20Buildings/Uninsulated/501-1,000m2/41P553%20-%2034m.xlsm" TargetMode="External"/><Relationship Id="rId2044" Type="http://schemas.openxmlformats.org/officeDocument/2006/relationships/hyperlink" Target="../../../../../Local/Micro%20Focus/Content%20Manager/TEMP/Cost%20Guide%20Directory%20A-Z%202023/Air%20Conditioning/Ducted%20System/Office/217A24%20-%20251-500m2.xlsm" TargetMode="External"/><Relationship Id="rId2251" Type="http://schemas.openxmlformats.org/officeDocument/2006/relationships/hyperlink" Target="../../../../../Local/Micro%20Focus/Content%20Manager/TEMP/Cost%20Guide%20Directory%20A-Z%202023/Chimneys/Concrete/32F12K%20&#8211;%20125m.xlsm" TargetMode="External"/><Relationship Id="rId2489" Type="http://schemas.openxmlformats.org/officeDocument/2006/relationships/hyperlink" Target="../../../../../Local/Micro%20Focus/Content%20Manager/TEMP/Cost%20Guide%20Directory%20A-Z%202023/Cranes/Gantry%20Integral/19.81m/214B59%20-%2025t.xlsm" TargetMode="External"/><Relationship Id="rId2696" Type="http://schemas.openxmlformats.org/officeDocument/2006/relationships/hyperlink" Target="../../../../../Local/Micro%20Focus/Content%20Manager/TEMP/Cost%20Guide%20Directory%20A-Z%202023/Electrics/Diesel%20Engine%20-%20Alternator%20-%20Set%201500rpm/In%20Acoustic%20Box/207D102%20-%202000kva.xlsm" TargetMode="External"/><Relationship Id="rId223" Type="http://schemas.openxmlformats.org/officeDocument/2006/relationships/hyperlink" Target="../../../../../Local/Micro%20Focus/Content%20Manager/TEMP/Cost%20Guide%20Directory%20A-Z%202023/Industrial%20Buildings/Insulated/over%2020,000m2/42A04F%20-%2033m.xlsm" TargetMode="External"/><Relationship Id="rId430" Type="http://schemas.openxmlformats.org/officeDocument/2006/relationships/hyperlink" Target="../../../../../Local/Micro%20Focus/Content%20Manager/TEMP/Cost%20Guide%20Directory%20A-Z%202023/Industrial%20Buildings/Uninsulated/5,001-10,000m2/41P66M%20-%207.5m.xlsm" TargetMode="External"/><Relationship Id="rId668" Type="http://schemas.openxmlformats.org/officeDocument/2006/relationships/hyperlink" Target="../../../../../Local/Micro%20Focus/Content%20Manager/TEMP/Cost%20Guide%20Directory%20A-Z%202023/Industrial%20Buildings/Uninsulated/251-500m2/41P62P%20-%208m.xlsm" TargetMode="External"/><Relationship Id="rId875" Type="http://schemas.openxmlformats.org/officeDocument/2006/relationships/hyperlink" Target="../../../../../Local/Micro%20Focus/Content%20Manager/TEMP/Cost%20Guide%20Directory%20A-Z%202023/Industrial%20Buildings/No%20Wall%20Clad/over%2020,000m2/42A17N%20-%2030m.xlsm" TargetMode="External"/><Relationship Id="rId1060" Type="http://schemas.openxmlformats.org/officeDocument/2006/relationships/hyperlink" Target="../../../../../Local/Micro%20Focus/Content%20Manager/TEMP/Cost%20Guide%20Directory%20A-Z%202023/Industrial%20Buildings/No%20Wall%20Clad/1,001-5,000m2/42A12R%20-%208.5m.xlsm" TargetMode="External"/><Relationship Id="rId1298" Type="http://schemas.openxmlformats.org/officeDocument/2006/relationships/hyperlink" Target="../../../../../Local/Micro%20Focus/Content%20Manager/TEMP/Cost%20Guide%20Directory%20A-Z%202023/Hoists/Wire%20rope/211C34%20-%205.0%20tonne.xlsm" TargetMode="External"/><Relationship Id="rId2111" Type="http://schemas.openxmlformats.org/officeDocument/2006/relationships/hyperlink" Target="../../../../../Local/Micro%20Focus/Content%20Manager/TEMP/Cost%20Guide%20Directory%20A-Z%202023/Airports/Pavements/70503T%20-%20PCN%20(Pavement%20Classification%20Number)%20-%2075.xlsm" TargetMode="External"/><Relationship Id="rId2349" Type="http://schemas.openxmlformats.org/officeDocument/2006/relationships/hyperlink" Target="../../../../../Local/Micro%20Focus/Content%20Manager/TEMP/Cost%20Guide%20Directory%20A-Z%202023/Chimneys/Multiple%20Chimney%20Stacks/Steel%20Self-supporting%20lined%20-%202m%20diameter%20at%20base/32F61A%20-%2025m%20high%20-%204nr.xlsm" TargetMode="External"/><Relationship Id="rId2556" Type="http://schemas.openxmlformats.org/officeDocument/2006/relationships/hyperlink" Target="../../../../../Local/Micro%20Focus/Content%20Manager/TEMP/Cost%20Guide%20Directory%20A-Z%202023/Drainage/Clay%20Pipe/33Z01F%20-%20225mm%20Dia%20-%202m%20Depth.xlsm" TargetMode="External"/><Relationship Id="rId2763" Type="http://schemas.openxmlformats.org/officeDocument/2006/relationships/hyperlink" Target="../../../../../Local/Micro%20Focus/Content%20Manager/TEMP/Cost%20Guide%20Directory%20A-Z%202023/Electrics/Switches/Oil%20CB%2011kv/206B24%20-%20350mva%20-%20Amps%201250.xlsm" TargetMode="External"/><Relationship Id="rId2970" Type="http://schemas.openxmlformats.org/officeDocument/2006/relationships/hyperlink" Target="../../../../../Local/Micro%20Focus/Content%20Manager/TEMP/Cost%20Guide%20Directory%20A-Z%202023/Fire%20Stations/61U00G%20-%20Control%20Building.xlsm" TargetMode="External"/><Relationship Id="rId528" Type="http://schemas.openxmlformats.org/officeDocument/2006/relationships/hyperlink" Target="../../../../../Local/Micro%20Focus/Content%20Manager/TEMP/Cost%20Guide%20Directory%20A-Z%202023/Industrial%20Buildings/Uninsulated/101-250m2/41P496%20-%2022m.xlsm" TargetMode="External"/><Relationship Id="rId735" Type="http://schemas.openxmlformats.org/officeDocument/2006/relationships/hyperlink" Target="../../../../../Local/Micro%20Focus/Content%20Manager/TEMP/Cost%20Guide%20Directory%20A-Z%202023/Industrial%20Buildings/Uninsulated/over%2020,000m2/42A06M%20-%208.5m.xlsm" TargetMode="External"/><Relationship Id="rId942" Type="http://schemas.openxmlformats.org/officeDocument/2006/relationships/hyperlink" Target="../../../../../Local/Micro%20Focus/Content%20Manager/TEMP/Cost%20Guide%20Directory%20A-Z%202023/Industrial%20Buildings/No%20Wall%20Clad/NE%20100m2/42A22K%20-%2043m.xlsm" TargetMode="External"/><Relationship Id="rId1158" Type="http://schemas.openxmlformats.org/officeDocument/2006/relationships/hyperlink" Target="../../../../../Local/Micro%20Focus/Content%20Manager/TEMP/Cost%20Guide%20Directory%20A-Z%202023/Industrial%20Buildings/No%20Wall%20Clad/10,001-20,000m2/42A14M%20-%203.5m.xlsm" TargetMode="External"/><Relationship Id="rId1365" Type="http://schemas.openxmlformats.org/officeDocument/2006/relationships/hyperlink" Target="../../../../../Local/Micro%20Focus/Content%20Manager/TEMP/Cost%20Guide%20Directory%20A-Z%202023/Industrial%20Buildings/No%20Wall%20Clad/101-250m2/42A22X%20-%2045m.xlsm" TargetMode="External"/><Relationship Id="rId1572" Type="http://schemas.openxmlformats.org/officeDocument/2006/relationships/hyperlink" Target="../../../../../Local/Micro%20Focus/Content%20Manager/TEMP/Cost%20Guide%20Directory%20A-Z%202023/Tanks/Large%20vertical/Fuel%20depots/Floating%20head/215W53%20-%20750m3.xlsm" TargetMode="External"/><Relationship Id="rId2209" Type="http://schemas.openxmlformats.org/officeDocument/2006/relationships/hyperlink" Target="../../../../../Local/Micro%20Focus/Content%20Manager/TEMP/Cost%20Guide%20Directory%20A-Z%202023/Canopies/Cantilever/30C011%20-%205%20-%2010m%20span.xlsm" TargetMode="External"/><Relationship Id="rId2416" Type="http://schemas.openxmlformats.org/officeDocument/2006/relationships/hyperlink" Target="../../../../../Local/Micro%20Focus/Content%20Manager/TEMP/Cost%20Guide%20Directory%20A-Z%202023/Control%20Rooms/Brick/40U02K%20-%2026-50m2%20-%20Eaves%20height%204.0m.xlsm" TargetMode="External"/><Relationship Id="rId2623" Type="http://schemas.openxmlformats.org/officeDocument/2006/relationships/hyperlink" Target="../../../../../Local/Micro%20Focus/Content%20Manager/TEMP/Cost%20Guide%20Directory%20A-Z%202023/Electrics/Diesel%20Engine%20-%20Alternator%20-%20Set%201500rpm/Free%20standing/207D96%20-%201300kva.xlsm" TargetMode="External"/><Relationship Id="rId1018" Type="http://schemas.openxmlformats.org/officeDocument/2006/relationships/hyperlink" Target="../../../../../Local/Micro%20Focus/Content%20Manager/TEMP/Cost%20Guide%20Directory%20A-Z%202023/Industrial%20Buildings/No%20Wall%20Clad/501-1,000m2/41T24H%20-%2016m.xlsm" TargetMode="External"/><Relationship Id="rId1225" Type="http://schemas.openxmlformats.org/officeDocument/2006/relationships/hyperlink" Target="../../../../../Local/Micro%20Focus/Content%20Manager/TEMP/Cost%20Guide%20Directory%20A-Z%202023/Homes/Residential%20care%20-%20learning%20difficulties/62A00K%20-%20Average%20quality.xlsm" TargetMode="External"/><Relationship Id="rId1432" Type="http://schemas.openxmlformats.org/officeDocument/2006/relationships/hyperlink" Target="../../../../../Local/Micro%20Focus/Content%20Manager/TEMP/Cost%20Guide%20Directory%20A-Z%202023/Roads/Street%20Furniture/Safety%20barriers/33U1XK%20-%20Single%20sided%20corrugated.xlsm" TargetMode="External"/><Relationship Id="rId1877" Type="http://schemas.openxmlformats.org/officeDocument/2006/relationships/hyperlink" Target="../../../../../Local/Micro%20Focus/Content%20Manager/TEMP/Cost%20Guide%20Directory%20A-Z%202023/Sewage%20Treatment%20Works/Tertiary%20treatment/63M0NX%20-%20100%20-%20250m&#179;.xlsm" TargetMode="External"/><Relationship Id="rId2830" Type="http://schemas.openxmlformats.org/officeDocument/2006/relationships/hyperlink" Target="../../../../../Local/Micro%20Focus/Content%20Manager/TEMP/Cost%20Guide%20Directory%20A-Z%202023/Electrics/Switches/Vacuum%20CB%2011kv/206V50%20-%20500mva%20-%20Amps%20400.xlsm" TargetMode="External"/><Relationship Id="rId2928" Type="http://schemas.openxmlformats.org/officeDocument/2006/relationships/hyperlink" Target="../../../../../Local/Micro%20Focus/Content%20Manager/TEMP/Cost%20Guide%20Directory%20A-Z%202023/Fencing/Metal/Welded%20Mesh/33U2YS%20-%202.4m%20high.xlsm" TargetMode="External"/><Relationship Id="rId71" Type="http://schemas.openxmlformats.org/officeDocument/2006/relationships/hyperlink" Target="../../../../../Local/Micro%20Focus/Content%20Manager/TEMP/Cost%20Guide%20Directory%20A-Z%202023/Industrial%20Buildings/Insulated/NE%20100m2/41PAB7%20-%2011m.xlsm" TargetMode="External"/><Relationship Id="rId802" Type="http://schemas.openxmlformats.org/officeDocument/2006/relationships/hyperlink" Target="../../../../../Local/Micro%20Focus/Content%20Manager/TEMP/Cost%20Guide%20Directory%20A-Z%202023/Industrial%20Buildings/Uninsulated/101-250m2/42A21F%20-%2045m.xlsm" TargetMode="External"/><Relationship Id="rId1737" Type="http://schemas.openxmlformats.org/officeDocument/2006/relationships/hyperlink" Target="../../../../../Local/Micro%20Focus/Content%20Manager/TEMP/Cost%20Guide%20Directory%20A-Z%202023/Sewage%20Treatment%20Works/Bacteria%20Beds/Circular/63M0C4%20-%2020.0m%20-%2030.0m%20dia.xlsm" TargetMode="External"/><Relationship Id="rId1944" Type="http://schemas.openxmlformats.org/officeDocument/2006/relationships/hyperlink" Target="../../../../../Local/Micro%20Focus/Content%20Manager/TEMP/Cost%20Guide%20Directory%20A-Z%202023/Walls/External/Med%20grade%20facing/30P0BF%20-%20102mm%20thick%20solid%20wall.xlsm" TargetMode="External"/><Relationship Id="rId29" Type="http://schemas.openxmlformats.org/officeDocument/2006/relationships/hyperlink" Target="../../../../../Local/Micro%20Focus/Content%20Manager/TEMP/Cost%20Guide%20Directory%20A-Z%202023/Industrial%20Buildings/Insulated/5,001-10,000m2/41P776%20-%2017m.xlsm" TargetMode="External"/><Relationship Id="rId178" Type="http://schemas.openxmlformats.org/officeDocument/2006/relationships/hyperlink" Target="../../../../../Local/Micro%20Focus/Content%20Manager/TEMP/Cost%20Guide%20Directory%20A-Z%202023/Industrial%20Buildings/Insulated/10,001-20,000m2/42A02K%20-%2029m.xlsm" TargetMode="External"/><Relationship Id="rId1804" Type="http://schemas.openxmlformats.org/officeDocument/2006/relationships/hyperlink" Target="../../../../../Local/Micro%20Focus/Content%20Manager/TEMP/Cost%20Guide%20Directory%20A-Z%202023/Sewage%20Treatment%20Works/Metal%20Tanks/Specialist%20Caustic%20Coating/63M0ES3%20-%20501.0m&#179;%20-%201000.0m&#179;.xlsm" TargetMode="External"/><Relationship Id="rId385" Type="http://schemas.openxmlformats.org/officeDocument/2006/relationships/hyperlink" Target="../../../../../Local/Micro%20Focus/Content%20Manager/TEMP/Cost%20Guide%20Directory%20A-Z%202023/Industrial%20Buildings/Insulated/NE%20100m2/42A19C%20-%2044m.xlsm" TargetMode="External"/><Relationship Id="rId592" Type="http://schemas.openxmlformats.org/officeDocument/2006/relationships/hyperlink" Target="../../../../../Local/Micro%20Focus/Content%20Manager/TEMP/Cost%20Guide%20Directory%20A-Z%202023/Industrial%20Buildings/Uninsulated/1,001-5,000m2/41R06S%20-%2022m.xlsm" TargetMode="External"/><Relationship Id="rId2066" Type="http://schemas.openxmlformats.org/officeDocument/2006/relationships/hyperlink" Target="../../../../../Local/Micro%20Focus/Content%20Manager/TEMP/Cost%20Guide%20Directory%20A-Z%202023/Airports/Pavements/70501G%20-%20PCN%20(Pavement%20Classification%20Number)%20-%2016.xlsm" TargetMode="External"/><Relationship Id="rId2273" Type="http://schemas.openxmlformats.org/officeDocument/2006/relationships/hyperlink" Target="../../../../../Local/Micro%20Focus/Content%20Manager/TEMP/Cost%20Guide%20Directory%20A-Z%202023/Chimneys/Flue%20Liner/8mm%20plate/32F18C%20&#8211;%201.25m%20Dia.xlsm" TargetMode="External"/><Relationship Id="rId2480" Type="http://schemas.openxmlformats.org/officeDocument/2006/relationships/hyperlink" Target="../../../../../Local/Micro%20Focus/Content%20Manager/TEMP/Cost%20Guide%20Directory%20A-Z%202023/Cranes/Gantry%20Integral/15.24m/214B38%20-%2010t.xlsm" TargetMode="External"/><Relationship Id="rId245" Type="http://schemas.openxmlformats.org/officeDocument/2006/relationships/hyperlink" Target="../../../../../Local/Micro%20Focus/Content%20Manager/TEMP/Cost%20Guide%20Directory%20A-Z%202023/Industrial%20Buildings/Insulated/501-1,000m2/41P74F%20-%205m.xlsm" TargetMode="External"/><Relationship Id="rId452" Type="http://schemas.openxmlformats.org/officeDocument/2006/relationships/hyperlink" Target="../../../../../Local/Micro%20Focus/Content%20Manager/TEMP/Cost%20Guide%20Directory%20A-Z%202023/Industrial%20Buildings/Uninsulated/501-1,000m2/41P539%20-%2020m.xlsm" TargetMode="External"/><Relationship Id="rId897" Type="http://schemas.openxmlformats.org/officeDocument/2006/relationships/hyperlink" Target="../../../../../Local/Micro%20Focus/Content%20Manager/TEMP/Cost%20Guide%20Directory%20A-Z%202023/Industrial%20Buildings/No%20Wall%20Clad/NE%20100m2/42A07Z%20-%206.5m.xlsm" TargetMode="External"/><Relationship Id="rId1082" Type="http://schemas.openxmlformats.org/officeDocument/2006/relationships/hyperlink" Target="../../../../../Local/Micro%20Focus/Content%20Manager/TEMP/Cost%20Guide%20Directory%20A-Z%202023/Industrial%20Buildings/No%20Wall%20Clad/1,001-5,000m2/42A13L%20-%2026m.xlsm" TargetMode="External"/><Relationship Id="rId2133" Type="http://schemas.openxmlformats.org/officeDocument/2006/relationships/hyperlink" Target="../../../../../Local/Micro%20Focus/Content%20Manager/TEMP/Cost%20Guide%20Directory%20A-Z%202023/Airports/Terminal%20buildings/70500F%20-%20Internationals.xlsm" TargetMode="External"/><Relationship Id="rId2340" Type="http://schemas.openxmlformats.org/officeDocument/2006/relationships/hyperlink" Target="../../../../../Local/Micro%20Focus/Content%20Manager/TEMP/Cost%20Guide%20Directory%20A-Z%202023/Chimneys/Multiple%20Chimney%20Stacks/Steel%20Self-supporting%20lined%20-%202m%20diameter%20at%20base/32F53C%20-%2025m%20high%20-%205nr.xlsm" TargetMode="External"/><Relationship Id="rId2578" Type="http://schemas.openxmlformats.org/officeDocument/2006/relationships/hyperlink" Target="../../../../../Local/Micro%20Focus/Content%20Manager/TEMP/Cost%20Guide%20Directory%20A-Z%202023/Drainage/Cast%20Iron%20Pipe/33Z05F%20-%20100mm%20Dia%20-%202m%20Depth.xlsm" TargetMode="External"/><Relationship Id="rId2785" Type="http://schemas.openxmlformats.org/officeDocument/2006/relationships/hyperlink" Target="../../../../../Local/Micro%20Focus/Content%20Manager/TEMP/Cost%20Guide%20Directory%20A-Z%202023/Electrics/Switches/Oil%20CB%203.3kv/206B05%20-%20350mva%20-%20Amps%20630.xlsm" TargetMode="External"/><Relationship Id="rId2992" Type="http://schemas.openxmlformats.org/officeDocument/2006/relationships/hyperlink" Target="../../../../../Local/Micro%20Focus/Content%20Manager/TEMP/Cost%20Guide%20Directory%20A-Z%202023/Foundations/Isolated%20Bases/30003T%20-%2025.0%20-%2050.0m&#179;.xlsm" TargetMode="External"/><Relationship Id="rId105" Type="http://schemas.openxmlformats.org/officeDocument/2006/relationships/hyperlink" Target="../../../../../Local/Micro%20Focus/Content%20Manager/TEMP/Cost%20Guide%20Directory%20A-Z%202023/Industrial%20Buildings/Insulated/101-250m2/41P713%20-%2028m.xlsm" TargetMode="External"/><Relationship Id="rId312" Type="http://schemas.openxmlformats.org/officeDocument/2006/relationships/hyperlink" Target="../../../../../Local/Micro%20Focus/Content%20Manager/TEMP/Cost%20Guide%20Directory%20A-Z%202023/Industrial%20Buildings/Insulated/501-1,000m2/41P93V%20-%2045m.xlsm" TargetMode="External"/><Relationship Id="rId757" Type="http://schemas.openxmlformats.org/officeDocument/2006/relationships/hyperlink" Target="../../../../../Local/Micro%20Focus/Content%20Manager/TEMP/Cost%20Guide%20Directory%20A-Z%202023/Industrial%20Buildings/Uninsulated/501-1,000m2/41RR4N%20-%2042m.xlsm" TargetMode="External"/><Relationship Id="rId964" Type="http://schemas.openxmlformats.org/officeDocument/2006/relationships/hyperlink" Target="../../../../../Local/Micro%20Focus/Content%20Manager/TEMP/Cost%20Guide%20Directory%20A-Z%202023/Industrial%20Buildings/No%20Wall%20Clad/251-500m2/41T20H%20-%2016m.xlsm" TargetMode="External"/><Relationship Id="rId1387" Type="http://schemas.openxmlformats.org/officeDocument/2006/relationships/hyperlink" Target="../../../../../Local/Micro%20Focus/Content%20Manager/TEMP/Cost%20Guide%20Directory%20A-Z%202023/Offices%20in%20Ind%20Comp/Plant%20Office/1%20storey/100-250m2/42P22AF%20-%203.0m.xlsm" TargetMode="External"/><Relationship Id="rId1594" Type="http://schemas.openxmlformats.org/officeDocument/2006/relationships/hyperlink" Target="../../../../../Local/Micro%20Focus/Content%20Manager/TEMP/Cost%20Guide%20Directory%20A-Z%202023/Tanks/Large%20vertical/Fuel%20depots/Floating%20head/215W75%20-%2015000m3.xlsm" TargetMode="External"/><Relationship Id="rId2200" Type="http://schemas.openxmlformats.org/officeDocument/2006/relationships/hyperlink" Target="../../../../../Local/Micro%20Focus/Content%20Manager/TEMP/Cost%20Guide%20Directory%20A-Z%202023/Bunkers/Hopper%20Bottomed/12mm/43518S%20-%20400m3.xlsm" TargetMode="External"/><Relationship Id="rId2438" Type="http://schemas.openxmlformats.org/officeDocument/2006/relationships/hyperlink" Target="../../../../../Local/Micro%20Focus/Content%20Manager/TEMP/Cost%20Guide%20Directory%20A-Z%202023/Cranes/Moving%20Traveller%2015m%20span/214M02%20-%2010%20tonne.xlsm" TargetMode="External"/><Relationship Id="rId2645" Type="http://schemas.openxmlformats.org/officeDocument/2006/relationships/hyperlink" Target="../../../../../Local/Micro%20Focus/Content%20Manager/TEMP/Cost%20Guide%20Directory%20A-Z%202023/Electrics/Diesel%20Engine%20-%20Alternator%20-%20Set%201500rpm/Free%20standing/207D88%20-%20750kva.xlsm" TargetMode="External"/><Relationship Id="rId2852" Type="http://schemas.openxmlformats.org/officeDocument/2006/relationships/hyperlink" Target="../../../../../Local/Micro%20Focus/Content%20Manager/TEMP/Cost%20Guide%20Directory%20A-Z%202023/Equine/Gallop/61E24A%20-%20Rubber%20Chippings%20-%20100mm.xlsm" TargetMode="External"/><Relationship Id="rId93" Type="http://schemas.openxmlformats.org/officeDocument/2006/relationships/hyperlink" Target="../../../../../Local/Micro%20Focus/Content%20Manager/TEMP/Cost%20Guide%20Directory%20A-Z%202023/Industrial%20Buildings/Insulated/NE%20100m2/41P386%20-%2034m.xlsm" TargetMode="External"/><Relationship Id="rId617" Type="http://schemas.openxmlformats.org/officeDocument/2006/relationships/hyperlink" Target="../../../../../Local/Micro%20Focus/Content%20Manager/TEMP/Cost%20Guide%20Directory%20A-Z%202023/Industrial%20Buildings/Uninsulated/10,001-20,000m2/42A05T%20-%2029m.xlsm" TargetMode="External"/><Relationship Id="rId824" Type="http://schemas.openxmlformats.org/officeDocument/2006/relationships/hyperlink" Target="../../../../../Local/Micro%20Focus/Content%20Manager/TEMP/Cost%20Guide%20Directory%20A-Z%202023/Industrial%20Buildings/No%20Wall%20Clad/over%2020,000m2/42A16E%20-%204m.xlsm" TargetMode="External"/><Relationship Id="rId1247" Type="http://schemas.openxmlformats.org/officeDocument/2006/relationships/hyperlink" Target="../../../../../Local/Micro%20Focus/Content%20Manager/TEMP/Cost%20Guide%20Directory%20A-Z%202023/Gates/Metal/Security%20turnstile/33UTS1%20-%20Mechanical.xlsm" TargetMode="External"/><Relationship Id="rId1454" Type="http://schemas.openxmlformats.org/officeDocument/2006/relationships/hyperlink" Target="../../../../../Local/Micro%20Focus/Content%20Manager/TEMP/Cost%20Guide%20Directory%20A-Z%202023/Roads/Surfaces/Cobbles/33U1HA%20-%2050%20to%2075mm%20;%20laid%20to%20pattern.xlsm" TargetMode="External"/><Relationship Id="rId1661" Type="http://schemas.openxmlformats.org/officeDocument/2006/relationships/hyperlink" Target="../../../../../Local/Micro%20Focus/Content%20Manager/TEMP/Cost%20Guide%20Directory%20A-Z%202023/Tanks/Stainless%20Steel/Vertical%20Fixed%20Head%20-%20SS304/215P45%20-%2014000m3.xlsm" TargetMode="External"/><Relationship Id="rId1899" Type="http://schemas.openxmlformats.org/officeDocument/2006/relationships/hyperlink" Target="../../../../../Local/Micro%20Focus/Content%20Manager/TEMP/Cost%20Guide%20Directory%20A-Z%202023/Stairs,%20Ladders%20and%20Walkways/Ladders/Spiral/215N22%20-%204m%20high.xlsm" TargetMode="External"/><Relationship Id="rId2505" Type="http://schemas.openxmlformats.org/officeDocument/2006/relationships/hyperlink" Target="../../../../../Local/Micro%20Focus/Content%20Manager/TEMP/Cost%20Guide%20Directory%20A-Z%202023/Cranes/Gantry%20Integral/19.81m/214BBE%20-%2040t.xlsm" TargetMode="External"/><Relationship Id="rId2712" Type="http://schemas.openxmlformats.org/officeDocument/2006/relationships/hyperlink" Target="../../../../../Local/Micro%20Focus/Content%20Manager/TEMP/Cost%20Guide%20Directory%20A-Z%202023/Electrics/Transformer/11kv-415kv/206A06%20-%20Kva%201500.xlsm" TargetMode="External"/><Relationship Id="rId1107" Type="http://schemas.openxmlformats.org/officeDocument/2006/relationships/hyperlink" Target="../../../../../Local/Micro%20Focus/Content%20Manager/TEMP/Cost%20Guide%20Directory%20A-Z%202023/Industrial%20Buildings/No%20Wall%20Clad/5,001-10,000m2/42A14A%20-%205m.xlsm" TargetMode="External"/><Relationship Id="rId1314" Type="http://schemas.openxmlformats.org/officeDocument/2006/relationships/hyperlink" Target="../../../../../Local/Micro%20Focus/Content%20Manager/TEMP/Cost%20Guide%20Directory%20A-Z%202023/Industrial%20Buildings/No%20Wall%20Clad/101-250m2/42A09Z%20-%2011m.xlsm" TargetMode="External"/><Relationship Id="rId1521" Type="http://schemas.openxmlformats.org/officeDocument/2006/relationships/hyperlink" Target="../../../../../Local/Micro%20Focus/Content%20Manager/TEMP/Cost%20Guide%20Directory%20A-Z%202023/Sewage%20Treatment%20Works/Chambers/63M0A3%20-%2030-50m3.xlsm" TargetMode="External"/><Relationship Id="rId1759" Type="http://schemas.openxmlformats.org/officeDocument/2006/relationships/hyperlink" Target="../../../../../Local/Micro%20Focus/Content%20Manager/TEMP/Cost%20Guide%20Directory%20A-Z%202023/Sewage%20Treatment%20Works/Bio-gas%20Holders/Gas%20Storage%20Units/63M1R08%20-%2015m%20bar%20pressure%201350.0m&#179;.xlsm" TargetMode="External"/><Relationship Id="rId1966" Type="http://schemas.openxmlformats.org/officeDocument/2006/relationships/hyperlink" Target="../../../../../Local/Micro%20Focus/Content%20Manager/TEMP/Cost%20Guide%20Directory%20A-Z%202023/Advertising%20Structures/Forecourt%20Panel/60A30K%20-%206%20sheet%20-%20Single%20Sided.xlsm" TargetMode="External"/><Relationship Id="rId1619" Type="http://schemas.openxmlformats.org/officeDocument/2006/relationships/hyperlink" Target="../../../../../Local/Micro%20Focus/Content%20Manager/TEMP/Cost%20Guide%20Directory%20A-Z%202023/Tanks/Large%20vertical/Refinery%20and%20Chemical%20works/Fixed%20head/215A30%20-%2040000m3.xlsm" TargetMode="External"/><Relationship Id="rId1826" Type="http://schemas.openxmlformats.org/officeDocument/2006/relationships/hyperlink" Target="../../../../../Local/Micro%20Focus/Content%20Manager/TEMP/Cost%20Guide%20Directory%20A-Z%202023/Sewage%20Treatment%20Works/Sedimentation%20Tanks/Rectangular/63M0EF%20-%203,000%20-%205,000m&#179;.xlsm" TargetMode="External"/><Relationship Id="rId20" Type="http://schemas.openxmlformats.org/officeDocument/2006/relationships/hyperlink" Target="../../../../../Local/Micro%20Focus/Content%20Manager/TEMP/Cost%20Guide%20Directory%20A-Z%202023/Industrial%20Buildings/Insulated/251-500m2/41P727%20-%2018m.xlsm" TargetMode="External"/><Relationship Id="rId2088" Type="http://schemas.openxmlformats.org/officeDocument/2006/relationships/hyperlink" Target="../../../../../Local/Micro%20Focus/Content%20Manager/TEMP/Cost%20Guide%20Directory%20A-Z%202023/Airports/Pavements/70502U%20-%20PCN%20(Pavement%20Classification%20Number)%20-%2052.xlsm" TargetMode="External"/><Relationship Id="rId2295" Type="http://schemas.openxmlformats.org/officeDocument/2006/relationships/hyperlink" Target="../../../../../Local/Micro%20Focus/Content%20Manager/TEMP/Cost%20Guide%20Directory%20A-Z%202023/Chimneys/Flue%20Liner/12mm%20plate/32F20C%20&#8211;%201.25m%20Dia.xlsm" TargetMode="External"/><Relationship Id="rId267" Type="http://schemas.openxmlformats.org/officeDocument/2006/relationships/hyperlink" Target="../../../../../Local/Micro%20Focus/Content%20Manager/TEMP/Cost%20Guide%20Directory%20A-Z%202023/Industrial%20Buildings/Insulated/1,001-5,000m2/41R26J%20-%206.5m.xlsm" TargetMode="External"/><Relationship Id="rId474" Type="http://schemas.openxmlformats.org/officeDocument/2006/relationships/hyperlink" Target="../../../../../Local/Micro%20Focus/Content%20Manager/TEMP/Cost%20Guide%20Directory%20A-Z%202023/Industrial%20Buildings/Uninsulated/5,001-10,000m2/41P67V%20-%2013m.xlsm" TargetMode="External"/><Relationship Id="rId2155" Type="http://schemas.openxmlformats.org/officeDocument/2006/relationships/hyperlink" Target="../../../../../Local/Micro%20Focus/Content%20Manager/TEMP/Cost%20Guide%20Directory%20A-Z%202023/Bund%20Walls/Concrete/33U40K%20-%202m%20high.xlsm" TargetMode="External"/><Relationship Id="rId127" Type="http://schemas.openxmlformats.org/officeDocument/2006/relationships/hyperlink" Target="../../../../../Local/Micro%20Focus/Content%20Manager/TEMP/Cost%20Guide%20Directory%20A-Z%202023/Industrial%20Buildings/Insulated/251-500m2/41P744%20-%2035m.xlsm" TargetMode="External"/><Relationship Id="rId681" Type="http://schemas.openxmlformats.org/officeDocument/2006/relationships/hyperlink" Target="../../../../../Local/Micro%20Focus/Content%20Manager/TEMP/Cost%20Guide%20Directory%20A-Z%202023/Industrial%20Buildings/Uninsulated/501-1,000m2/41P64H%20-%206m.xlsm" TargetMode="External"/><Relationship Id="rId779" Type="http://schemas.openxmlformats.org/officeDocument/2006/relationships/hyperlink" Target="../../../../../Local/Micro%20Focus/Content%20Manager/TEMP/Cost%20Guide%20Directory%20A-Z%202023/Industrial%20Buildings/Uninsulated/5,001-10,000m2/41RR8Q%20-%2044m.xlsm" TargetMode="External"/><Relationship Id="rId986" Type="http://schemas.openxmlformats.org/officeDocument/2006/relationships/hyperlink" Target="../../../../../Local/Micro%20Focus/Content%20Manager/TEMP/Cost%20Guide%20Directory%20A-Z%202023/Industrial%20Buildings/No%20Wall%20Clad/251-500m2/31T22G%20-%2036m.xlsm" TargetMode="External"/><Relationship Id="rId2362" Type="http://schemas.openxmlformats.org/officeDocument/2006/relationships/hyperlink" Target="../../../../../Local/Micro%20Focus/Content%20Manager/TEMP/Cost%20Guide%20Directory%20A-Z%202023/Chimneys/Steel/Lined/32F15P%20&#8211;%20Dia%201800mm.xlsm" TargetMode="External"/><Relationship Id="rId2667" Type="http://schemas.openxmlformats.org/officeDocument/2006/relationships/hyperlink" Target="../../../../../Local/Micro%20Focus/Content%20Manager/TEMP/Cost%20Guide%20Directory%20A-Z%202023/Electrics/Diesel%20Engine%20-%20Alternator%20-%20Set%201500rpm/In%20Acoustic%20Box/207D57%20-%20110kva.xlsm" TargetMode="External"/><Relationship Id="rId334" Type="http://schemas.openxmlformats.org/officeDocument/2006/relationships/hyperlink" Target="../../../../../Local/Micro%20Focus/Content%20Manager/TEMP/Cost%20Guide%20Directory%20A-Z%202023/Industrial%20Buildings/Insulated/1,001-5,000m2/41P95R%20-%2041m.xlsm" TargetMode="External"/><Relationship Id="rId541" Type="http://schemas.openxmlformats.org/officeDocument/2006/relationships/hyperlink" Target="../../../../../Local/Micro%20Focus/Content%20Manager/TEMP/Cost%20Guide%20Directory%20A-Z%202023/Industrial%20Buildings/Uninsulated/101-250m2/41P509%20-%2035m.xlsm" TargetMode="External"/><Relationship Id="rId639" Type="http://schemas.openxmlformats.org/officeDocument/2006/relationships/hyperlink" Target="../../../../../Local/Micro%20Focus/Content%20Manager/TEMP/Cost%20Guide%20Directory%20A-Z%202023/Industrial%20Buildings/Uninsulated/over%2020,000m2/42A07R%20-%2035m.xlsm" TargetMode="External"/><Relationship Id="rId1171" Type="http://schemas.openxmlformats.org/officeDocument/2006/relationships/hyperlink" Target="../../../../../Local/Micro%20Focus/Content%20Manager/TEMP/Cost%20Guide%20Directory%20A-Z%202023/Industrial%20Buildings/No%20Wall%20Clad/10,001-20,000m2/42A14Z%20-%209.5m.xlsm" TargetMode="External"/><Relationship Id="rId1269" Type="http://schemas.openxmlformats.org/officeDocument/2006/relationships/hyperlink" Target="../../../../../Local/Micro%20Focus/Content%20Manager/TEMP/Cost%20Guide%20Directory%20A-Z%202023/Gates/Metal/Razor%20mesh/33U2R11%20-%20Pair%20inc%20posts.xlsm" TargetMode="External"/><Relationship Id="rId1476" Type="http://schemas.openxmlformats.org/officeDocument/2006/relationships/hyperlink" Target="../../../../../Local/Micro%20Focus/Content%20Manager/TEMP/Cost%20Guide%20Directory%20A-Z%202023/Roads/Surfaces/Gravel/33U1AK%20-%2063mm%20thick.xlsm" TargetMode="External"/><Relationship Id="rId2015" Type="http://schemas.openxmlformats.org/officeDocument/2006/relationships/hyperlink" Target="../../../../../Local/Micro%20Focus/Content%20Manager/TEMP/Cost%20Guide%20Directory%20A-Z%202023/Advertising%20Structures/Hoarding/Wall%20Mounted/Timber/60A40N%20-%20Crown%2032.xlsm" TargetMode="External"/><Relationship Id="rId2222" Type="http://schemas.openxmlformats.org/officeDocument/2006/relationships/hyperlink" Target="../../../../../Local/Micro%20Focus/Content%20Manager/TEMP/Cost%20Guide%20Directory%20A-Z%202023/Bus%20shelters/Open%20fronted/60P10A%20-%20Galvanised%20steel.xlsm" TargetMode="External"/><Relationship Id="rId2874" Type="http://schemas.openxmlformats.org/officeDocument/2006/relationships/hyperlink" Target="../../../../../Local/Micro%20Focus/Content%20Manager/TEMP/Cost%20Guide%20Directory%20A-Z%202023/Equine/Post%20&amp;%20Rail%20Fencing/61E10A%20-%20Treated%20Softwood.xlsm" TargetMode="External"/><Relationship Id="rId401" Type="http://schemas.openxmlformats.org/officeDocument/2006/relationships/hyperlink" Target="../../../../../Local/Micro%20Focus/Content%20Manager/TEMP/Cost%20Guide%20Directory%20A-Z%202023/Industrial%20Buildings/Uninsulated/NE%20100m2/41PBA1%20-%203m.xlsm" TargetMode="External"/><Relationship Id="rId846" Type="http://schemas.openxmlformats.org/officeDocument/2006/relationships/hyperlink" Target="../../../../../Local/Micro%20Focus/Content%20Manager/TEMP/Cost%20Guide%20Directory%20A-Z%202023/Industrial%20Buildings/No%20Wall%20Clad/over%2020,000m2/42A23V%20-%2037m.xlsm" TargetMode="External"/><Relationship Id="rId1031" Type="http://schemas.openxmlformats.org/officeDocument/2006/relationships/hyperlink" Target="../../../../../Local/Micro%20Focus/Content%20Manager/TEMP/Cost%20Guide%20Directory%20A-Z%202023/Industrial%20Buildings/No%20Wall%20Clad/501-1,000m2/41T24X%20-%2029m.xlsm" TargetMode="External"/><Relationship Id="rId1129" Type="http://schemas.openxmlformats.org/officeDocument/2006/relationships/hyperlink" Target="../../../../../Local/Micro%20Focus/Content%20Manager/TEMP/Cost%20Guide%20Directory%20A-Z%202023/Industrial%20Buildings/No%20Wall%20Clad/5,001-10,000m2/41T28L%20-%2019m.xlsm" TargetMode="External"/><Relationship Id="rId1683" Type="http://schemas.openxmlformats.org/officeDocument/2006/relationships/hyperlink" Target="../../../../../Local/Micro%20Focus/Content%20Manager/TEMP/Cost%20Guide%20Directory%20A-Z%202023/Tanks/Stainless%20Steel/Vertical%20Fixed%20Head%20-%20SS316/215P34%20-%208000m3.xlsm" TargetMode="External"/><Relationship Id="rId1890" Type="http://schemas.openxmlformats.org/officeDocument/2006/relationships/hyperlink" Target="../../../../../Local/Micro%20Focus/Content%20Manager/TEMP/Cost%20Guide%20Directory%20A-Z%202023/Stairs,%20Ladders%20and%20Walkways/Gates/215N68%20-%20Metal%20Tube%20-%20Galvanised.xlsm" TargetMode="External"/><Relationship Id="rId1988" Type="http://schemas.openxmlformats.org/officeDocument/2006/relationships/hyperlink" Target="../../../../../Local/Micro%20Focus/Content%20Manager/TEMP/Cost%20Guide%20Directory%20A-Z%202023/Advertising%20Structures/Hoarding/Light%20Boxes/60A52A%20-%20Crown%204.xlsm" TargetMode="External"/><Relationship Id="rId2527" Type="http://schemas.openxmlformats.org/officeDocument/2006/relationships/hyperlink" Target="../../../../../Local/Micro%20Focus/Content%20Manager/TEMP/Cost%20Guide%20Directory%20A-Z%202023/Cranes/Gantry%20Integral/33.53m/214BDP%20-%20100t.xlsm" TargetMode="External"/><Relationship Id="rId2734" Type="http://schemas.openxmlformats.org/officeDocument/2006/relationships/hyperlink" Target="../../../../../Local/Micro%20Focus/Content%20Manager/TEMP/Cost%20Guide%20Directory%20A-Z%202023/Electrics/Transformer/3.3kv-415v/206A25%20-%20750KVA.xlsm" TargetMode="External"/><Relationship Id="rId2941" Type="http://schemas.openxmlformats.org/officeDocument/2006/relationships/hyperlink" Target="../../../../../Local/Micro%20Focus/Content%20Manager/TEMP/Cost%20Guide%20Directory%20A-Z%202023/Fencing/Timber/Close%20boarded/Oak%20post/33U2NA%20-%201.2m%20high.xlsm" TargetMode="External"/><Relationship Id="rId706" Type="http://schemas.openxmlformats.org/officeDocument/2006/relationships/hyperlink" Target="../../../../../Local/Micro%20Focus/Content%20Manager/TEMP/Cost%20Guide%20Directory%20A-Z%202023/Industrial%20Buildings/Uninsulated/1,001-5,000m2/41R06Y%20-%2010m.xlsm" TargetMode="External"/><Relationship Id="rId913" Type="http://schemas.openxmlformats.org/officeDocument/2006/relationships/hyperlink" Target="../../../../../Local/Micro%20Focus/Content%20Manager/TEMP/Cost%20Guide%20Directory%20A-Z%202023/Industrial%20Buildings/No%20Wall%20Clad/NE%20100m2/42A08N%20-%2016m.xlsm" TargetMode="External"/><Relationship Id="rId1336" Type="http://schemas.openxmlformats.org/officeDocument/2006/relationships/hyperlink" Target="../../../../../Local/Micro%20Focus/Content%20Manager/TEMP/Cost%20Guide%20Directory%20A-Z%202023/Industrial%20Buildings/No%20Wall%20Clad/101-250m2/42A10V%20-%2031m.xlsm" TargetMode="External"/><Relationship Id="rId1543" Type="http://schemas.openxmlformats.org/officeDocument/2006/relationships/hyperlink" Target="../../../../../Local/Micro%20Focus/Content%20Manager/TEMP/Cost%20Guide%20Directory%20A-Z%202023/Tanks/Large%20vertical/Fuel%20depots/Fixed%20head/215W04%20-%201000m3.xlsm" TargetMode="External"/><Relationship Id="rId1750" Type="http://schemas.openxmlformats.org/officeDocument/2006/relationships/hyperlink" Target="../../../../../Local/Micro%20Focus/Content%20Manager/TEMP/Cost%20Guide%20Directory%20A-Z%202023/Sewage%20Treatment%20Works/Bio-gas%20Holders/Conc%20base%20slab/63MR57%20-%20214m&#178;%20-%201350.0m&#179;.xlsm" TargetMode="External"/><Relationship Id="rId2801" Type="http://schemas.openxmlformats.org/officeDocument/2006/relationships/hyperlink" Target="../../../../../Local/Micro%20Focus/Content%20Manager/TEMP/Cost%20Guide%20Directory%20A-Z%202023/Electrics/Switches/SF6%2011kv/206B47%20-%20450mva%20-%20Amps%20630.xlsm" TargetMode="External"/><Relationship Id="rId42" Type="http://schemas.openxmlformats.org/officeDocument/2006/relationships/hyperlink" Target="../../../../../Local/Micro%20Focus/Content%20Manager/TEMP/Cost%20Guide%20Directory%20A-Z%202023/Industrial%20Buildings/Insulated/501-1,000m2/41P75V%20-%2013m.xlsm" TargetMode="External"/><Relationship Id="rId1403" Type="http://schemas.openxmlformats.org/officeDocument/2006/relationships/hyperlink" Target="../../../../../Local/Micro%20Focus/Content%20Manager/TEMP/Cost%20Guide%20Directory%20A-Z%202023/Offices%20in%20Ind%20Comp/Plant%20Office/1%20storey/NE%20100m2/42P20F%20-%203.0m.xlsm" TargetMode="External"/><Relationship Id="rId1610" Type="http://schemas.openxmlformats.org/officeDocument/2006/relationships/hyperlink" Target="../../../../../Local/Micro%20Focus/Content%20Manager/TEMP/Cost%20Guide%20Directory%20A-Z%202023/Tanks/Large%20vertical/Refinery%20and%20Chemical%20works/Fixed%20head/215A21%20-%2011000m3.xlsm" TargetMode="External"/><Relationship Id="rId1848" Type="http://schemas.openxmlformats.org/officeDocument/2006/relationships/hyperlink" Target="../../../../../Local/Micro%20Focus/Content%20Manager/TEMP/Cost%20Guide%20Directory%20A-Z%202023/Sewage%20Treatment%20Works/Sludge%20Tanks/Concrete/63M013%20-%20750%20-%201,500m&#179;.xlsm" TargetMode="External"/><Relationship Id="rId191" Type="http://schemas.openxmlformats.org/officeDocument/2006/relationships/hyperlink" Target="../../../../../Local/Micro%20Focus/Content%20Manager/TEMP/Cost%20Guide%20Directory%20A-Z%202023/Industrial%20Buildings/Insulated/over%2020,000m2/42A03Z%20-%2027m.xlsm" TargetMode="External"/><Relationship Id="rId1708" Type="http://schemas.openxmlformats.org/officeDocument/2006/relationships/hyperlink" Target="../../../../../Local/Micro%20Focus/Content%20Manager/TEMP/Cost%20Guide%20Directory%20A-Z%202023/Sewage%20Treatment%20Works/Inlet%20Works/63M0A23%20-%20upto%2030m3.xlsm" TargetMode="External"/><Relationship Id="rId1915" Type="http://schemas.openxmlformats.org/officeDocument/2006/relationships/hyperlink" Target="../../../../../Local/Micro%20Focus/Content%20Manager/TEMP/Cost%20Guide%20Directory%20A-Z%202023/Stairs,%20Ladders%20and%20Walkways/Walkways/600mm%20wide/Painted/Open%20mesh/215N12%20-%20Handrail%20One%20Side%20Only.xlsm" TargetMode="External"/><Relationship Id="rId289" Type="http://schemas.openxmlformats.org/officeDocument/2006/relationships/hyperlink" Target="../../../../../Local/Micro%20Focus/Content%20Manager/TEMP/Cost%20Guide%20Directory%20A-Z%202023/Industrial%20Buildings/Insulated/1,001-5,000m2/41R26Y%20-%2010m.xlsm" TargetMode="External"/><Relationship Id="rId496" Type="http://schemas.openxmlformats.org/officeDocument/2006/relationships/hyperlink" Target="../../../../../Local/Micro%20Focus/Content%20Manager/TEMP/Cost%20Guide%20Directory%20A-Z%202023/Industrial%20Buildings/Uninsulated/10,001-20,000m2/42A05D%20-%2015m.xlsm" TargetMode="External"/><Relationship Id="rId2177" Type="http://schemas.openxmlformats.org/officeDocument/2006/relationships/hyperlink" Target="../../../../../Local/Micro%20Focus/Content%20Manager/TEMP/Cost%20Guide%20Directory%20A-Z%202023/Bunkers/Hopper%20Bottomed/7mm/43512T%20-%20500m3.xlsm" TargetMode="External"/><Relationship Id="rId2384" Type="http://schemas.openxmlformats.org/officeDocument/2006/relationships/hyperlink" Target="../../../../../Local/Micro%20Focus/Content%20Manager/TEMP/Cost%20Guide%20Directory%20A-Z%202023/Cold%20Stores/over%205000m2/50Z30F%20-%207m.xlsm" TargetMode="External"/><Relationship Id="rId2591" Type="http://schemas.openxmlformats.org/officeDocument/2006/relationships/hyperlink" Target="../../../../../Local/Micro%20Focus/Content%20Manager/TEMP/Cost%20Guide%20Directory%20A-Z%202023/Drainage/Manhole/Brick/33Z07G%20-%20750%20x%20450%20x%202000m%20Depth.xlsm" TargetMode="External"/><Relationship Id="rId149" Type="http://schemas.openxmlformats.org/officeDocument/2006/relationships/hyperlink" Target="../../../../../Local/Micro%20Focus/Content%20Manager/TEMP/Cost%20Guide%20Directory%20A-Z%202023/Industrial%20Buildings/Insulated/5,001-10,000m2/41P786%20-%2027m.xlsm" TargetMode="External"/><Relationship Id="rId356" Type="http://schemas.openxmlformats.org/officeDocument/2006/relationships/hyperlink" Target="../../../../../Local/Micro%20Focus/Content%20Manager/TEMP/Cost%20Guide%20Directory%20A-Z%202023/Industrial%20Buildings/Insulated/501-1,000m2/41P93U%20-%2044m.xlsm" TargetMode="External"/><Relationship Id="rId563" Type="http://schemas.openxmlformats.org/officeDocument/2006/relationships/hyperlink" Target="../../../../../Local/Micro%20Focus/Content%20Manager/TEMP/Cost%20Guide%20Directory%20A-Z%202023/Industrial%20Buildings/Uninsulated/501-1,000m2/41P547%20-%2028m.xlsm" TargetMode="External"/><Relationship Id="rId770" Type="http://schemas.openxmlformats.org/officeDocument/2006/relationships/hyperlink" Target="../../../../../Local/Micro%20Focus/Content%20Manager/TEMP/Cost%20Guide%20Directory%20A-Z%202023/Industrial%20Buildings/Uninsulated/1,001-5,000m2/41RR6Q%20-%2044m.xlsm" TargetMode="External"/><Relationship Id="rId1193" Type="http://schemas.openxmlformats.org/officeDocument/2006/relationships/hyperlink" Target="../../../../../Local/Micro%20Focus/Content%20Manager/TEMP/Cost%20Guide%20Directory%20A-Z%202023/Industrial%20Buildings/No%20Wall%20Clad/10,001-20,000m2/42A23N%20-%2040m.xlsm" TargetMode="External"/><Relationship Id="rId2037" Type="http://schemas.openxmlformats.org/officeDocument/2006/relationships/hyperlink" Target="../../../../../Local/Micro%20Focus/Content%20Manager/TEMP/Cost%20Guide%20Directory%20A-Z%202023/Air%20Conditioning/Ducted%20System/Retail/217A14%20-%20n.e.%20100m2.xlsm" TargetMode="External"/><Relationship Id="rId2244" Type="http://schemas.openxmlformats.org/officeDocument/2006/relationships/hyperlink" Target="../../../../../Local/Micro%20Focus/Content%20Manager/TEMP/Cost%20Guide%20Directory%20A-Z%202023/Chimneys/Brick/32F10A%20-%2020m.xlsm" TargetMode="External"/><Relationship Id="rId2451" Type="http://schemas.openxmlformats.org/officeDocument/2006/relationships/hyperlink" Target="../../../../../Local/Micro%20Focus/Content%20Manager/TEMP/Cost%20Guide%20Directory%20A-Z%202023/Cranes/Jib/Excluding%20hoist/214J25%20-%202000Kg.xlsm" TargetMode="External"/><Relationship Id="rId2689" Type="http://schemas.openxmlformats.org/officeDocument/2006/relationships/hyperlink" Target="../../../../../Local/Micro%20Focus/Content%20Manager/TEMP/Cost%20Guide%20Directory%20A-Z%202023/Electrics/Diesel%20Engine%20-%20Alternator%20-%20Set%201500rpm/In%20Acoustic%20Box/207D68%20-%20750kva.xlsm" TargetMode="External"/><Relationship Id="rId2896" Type="http://schemas.openxmlformats.org/officeDocument/2006/relationships/hyperlink" Target="../../../../../Local/Micro%20Focus/Content%20Manager/TEMP/Cost%20Guide%20Directory%20A-Z%202023/Fencing/Concrete/Concrete%20panel/33U2P5%20-%201.2m.xlsm" TargetMode="External"/><Relationship Id="rId216" Type="http://schemas.openxmlformats.org/officeDocument/2006/relationships/hyperlink" Target="../../../../../Local/Micro%20Focus/Content%20Manager/TEMP/Cost%20Guide%20Directory%20A-Z%202023/Industrial%20Buildings/Insulated/251-500m2/41P72H%20-%206m.xlsm" TargetMode="External"/><Relationship Id="rId423" Type="http://schemas.openxmlformats.org/officeDocument/2006/relationships/hyperlink" Target="../../../../../Local/Micro%20Focus/Content%20Manager/TEMP/Cost%20Guide%20Directory%20A-Z%202023/Industrial%20Buildings/Uninsulated/5,001-10,000m2/41P66C%20-%204m.xlsm" TargetMode="External"/><Relationship Id="rId868" Type="http://schemas.openxmlformats.org/officeDocument/2006/relationships/hyperlink" Target="../../../../../Local/Micro%20Focus/Content%20Manager/TEMP/Cost%20Guide%20Directory%20A-Z%202023/Industrial%20Buildings/No%20Wall%20Clad/over%2020,000m2/42A17F%20-%2023m.xlsm" TargetMode="External"/><Relationship Id="rId1053" Type="http://schemas.openxmlformats.org/officeDocument/2006/relationships/hyperlink" Target="../../../../../Local/Micro%20Focus/Content%20Manager/TEMP/Cost%20Guide%20Directory%20A-Z%202023/Industrial%20Buildings/No%20Wall%20Clad/1,001-5,000m2/42A12J%20-%205m.xlsm" TargetMode="External"/><Relationship Id="rId1260" Type="http://schemas.openxmlformats.org/officeDocument/2006/relationships/hyperlink" Target="../../../../../Local/Micro%20Focus/Content%20Manager/TEMP/Cost%20Guide%20Directory%20A-Z%202023/Gates/Metal/Chain%20link/Galvanised/33U2DQ%20-%200.9m%20x%201.8m.xlsm" TargetMode="External"/><Relationship Id="rId1498" Type="http://schemas.openxmlformats.org/officeDocument/2006/relationships/hyperlink" Target="../../../../../Local/Micro%20Focus/Content%20Manager/TEMP/Cost%20Guide%20Directory%20A-Z%202023/Roads/Vehicle%20barriers/33U1VA%20-%204m%20electrical%20-%20card.xlsm" TargetMode="External"/><Relationship Id="rId2104" Type="http://schemas.openxmlformats.org/officeDocument/2006/relationships/hyperlink" Target="../../../../../Local/Micro%20Focus/Content%20Manager/TEMP/Cost%20Guide%20Directory%20A-Z%202023/Airports/Pavements/70503L%20-%20PCN%20(Pavement%20Classification%20Number)%20-%2068.xlsm" TargetMode="External"/><Relationship Id="rId2549" Type="http://schemas.openxmlformats.org/officeDocument/2006/relationships/hyperlink" Target="../../../../../Local/Micro%20Focus/Content%20Manager/TEMP/Cost%20Guide%20Directory%20A-Z%202023/Drainage/Clay%20Pipe/33Z02K%20-%20450mm%20Dia%20-%203.5m%20Depth.xlsm" TargetMode="External"/><Relationship Id="rId2756" Type="http://schemas.openxmlformats.org/officeDocument/2006/relationships/hyperlink" Target="../../../../../Local/Micro%20Focus/Content%20Manager/TEMP/Cost%20Guide%20Directory%20A-Z%202023/Electrics/Switches/Oil%20CB%2011kv/206B17%20-%20250mva%20-%20Amps%201200.xlsm" TargetMode="External"/><Relationship Id="rId2963" Type="http://schemas.openxmlformats.org/officeDocument/2006/relationships/hyperlink" Target="../../../../../Local/Micro%20Focus/Content%20Manager/TEMP/Cost%20Guide%20Directory%20A-Z%202023/Flare%20Stacks/Ground%20Flares/213O50%20-%20Low%20-%20up%20to%20150m&#179;hr.xlsm" TargetMode="External"/><Relationship Id="rId630" Type="http://schemas.openxmlformats.org/officeDocument/2006/relationships/hyperlink" Target="../../../../../Local/Micro%20Focus/Content%20Manager/TEMP/Cost%20Guide%20Directory%20A-Z%202023/Industrial%20Buildings/Uninsulated/over%2020,000m2/42A07G%20-%2026m.xlsm" TargetMode="External"/><Relationship Id="rId728" Type="http://schemas.openxmlformats.org/officeDocument/2006/relationships/hyperlink" Target="../../../../../Local/Micro%20Focus/Content%20Manager/TEMP/Cost%20Guide%20Directory%20A-Z%202023/Industrial%20Buildings/Uninsulated/over%2020,000m2/42A06E%20-%205m.xlsm" TargetMode="External"/><Relationship Id="rId935" Type="http://schemas.openxmlformats.org/officeDocument/2006/relationships/hyperlink" Target="../../../../../Local/Micro%20Focus/Content%20Manager/TEMP/Cost%20Guide%20Directory%20A-Z%202023/Industrial%20Buildings/No%20Wall%20Clad/NE%20100m2/42A22C%20-%2036m.xlsm" TargetMode="External"/><Relationship Id="rId1358" Type="http://schemas.openxmlformats.org/officeDocument/2006/relationships/hyperlink" Target="../../../../../Local/Micro%20Focus/Content%20Manager/TEMP/Cost%20Guide%20Directory%20A-Z%202023/Industrial%20Buildings/No%20Wall%20Clad/101-250m2/42A22Q%20-%2038m.xlsm" TargetMode="External"/><Relationship Id="rId1565" Type="http://schemas.openxmlformats.org/officeDocument/2006/relationships/hyperlink" Target="../../../../../Local/Micro%20Focus/Content%20Manager/TEMP/Cost%20Guide%20Directory%20A-Z%202023/Tanks/Large%20vertical/Fuel%20depots/Fixed%20head/215W26%20-%2016000m3.xlsm" TargetMode="External"/><Relationship Id="rId1772" Type="http://schemas.openxmlformats.org/officeDocument/2006/relationships/hyperlink" Target="../../../../../Local/Micro%20Focus/Content%20Manager/TEMP/Cost%20Guide%20Directory%20A-Z%202023/Sewage%20Treatment%20Works/Aeration%20Tanks/Mechanically%20Agitated%20System/63M0D6%20-%205,000%20-%2010,000m&#179;.xlsm" TargetMode="External"/><Relationship Id="rId2311" Type="http://schemas.openxmlformats.org/officeDocument/2006/relationships/hyperlink" Target="../../../../../Local/Micro%20Focus/Content%20Manager/TEMP/Cost%20Guide%20Directory%20A-Z%202023/Chimneys/Multi-Flue/32F32A%20-%202no.xlsm" TargetMode="External"/><Relationship Id="rId2409" Type="http://schemas.openxmlformats.org/officeDocument/2006/relationships/hyperlink" Target="../../../../../Local/Micro%20Focus/Content%20Manager/TEMP/Cost%20Guide%20Directory%20A-Z%202023/Clubs%20-%20halls/61A05K%20-%20Youth%20centre%20with%20sports%20hall.xlsm" TargetMode="External"/><Relationship Id="rId2616" Type="http://schemas.openxmlformats.org/officeDocument/2006/relationships/hyperlink" Target="../../../../../Local/Micro%20Focus/Content%20Manager/TEMP/Cost%20Guide%20Directory%20A-Z%202023/Drainage/Manhole/IC/33Z10C%20-%20450dia%20x%20960m%20Depth.xlsm" TargetMode="External"/><Relationship Id="rId64" Type="http://schemas.openxmlformats.org/officeDocument/2006/relationships/hyperlink" Target="../../../../../Local/Micro%20Focus/Content%20Manager/TEMP/Cost%20Guide%20Directory%20A-Z%202023/Industrial%20Buildings/Insulated/10,001-20,000m2/42A01Z%20-%2019m.xlsm" TargetMode="External"/><Relationship Id="rId1120" Type="http://schemas.openxmlformats.org/officeDocument/2006/relationships/hyperlink" Target="../../../../../Local/Micro%20Focus/Content%20Manager/TEMP/Cost%20Guide%20Directory%20A-Z%202023/Industrial%20Buildings/No%20Wall%20Clad/5,001-10,000m2/41T28A%20-%2010m.xlsm" TargetMode="External"/><Relationship Id="rId1218" Type="http://schemas.openxmlformats.org/officeDocument/2006/relationships/hyperlink" Target="../../../../../Local/Micro%20Focus/Content%20Manager/TEMP/Cost%20Guide%20Directory%20A-Z%202023/Homes/Nursing/60F00K%20-%20Good%20quality.xlsm" TargetMode="External"/><Relationship Id="rId1425" Type="http://schemas.openxmlformats.org/officeDocument/2006/relationships/hyperlink" Target="../../../../../Local/Micro%20Focus/Content%20Manager/TEMP/Cost%20Guide%20Directory%20A-Z%202023/Roads/Kerbs/33U1XJ%20-%20325mm%20x%20270mm%20-%20straight.xlsm" TargetMode="External"/><Relationship Id="rId2823" Type="http://schemas.openxmlformats.org/officeDocument/2006/relationships/hyperlink" Target="../../../../../Local/Micro%20Focus/Content%20Manager/TEMP/Cost%20Guide%20Directory%20A-Z%202023/Electrics/Switches/Vacuum%20CB%2011kv/206V40%20-%20350mva%20-%20Amps%201600.xlsm" TargetMode="External"/><Relationship Id="rId1632" Type="http://schemas.openxmlformats.org/officeDocument/2006/relationships/hyperlink" Target="../../../../../Local/Micro%20Focus/Content%20Manager/TEMP/Cost%20Guide%20Directory%20A-Z%202023/Tanks/Large%20vertical/Refinery%20and%20Chemical%20works/Floating%20head/215A69%20-%2060000m3.xlsm" TargetMode="External"/><Relationship Id="rId1937" Type="http://schemas.openxmlformats.org/officeDocument/2006/relationships/hyperlink" Target="../../../../../Local/Micro%20Focus/Content%20Manager/TEMP/Cost%20Guide%20Directory%20A-Z%202023/Walls/External/Cavity%20wall/30P0CF%20-%20one%20skin%20facing%20and%20block.xlsm" TargetMode="External"/><Relationship Id="rId2199" Type="http://schemas.openxmlformats.org/officeDocument/2006/relationships/hyperlink" Target="../../../../../Local/Micro%20Focus/Content%20Manager/TEMP/Cost%20Guide%20Directory%20A-Z%202023/Bunkers/Hopper%20Bottomed/12mm/43518P%20-%20300m3.xlsm" TargetMode="External"/><Relationship Id="rId280" Type="http://schemas.openxmlformats.org/officeDocument/2006/relationships/hyperlink" Target="../../../../../Local/Micro%20Focus/Content%20Manager/TEMP/Cost%20Guide%20Directory%20A-Z%202023/Industrial%20Buildings/Insulated/NE%20100m2/41PAB2%20-%208m.xlsm" TargetMode="External"/><Relationship Id="rId3012" Type="http://schemas.openxmlformats.org/officeDocument/2006/relationships/hyperlink" Target="../../../../../Local/Micro%20Focus/Content%20Manager/TEMP/Cost%20Guide%20Directory%20A-Z%202023/Foundations/Machine%20Bases/RC/3000AA%20-%205.0%20-%2025.0m&#179;.xlsm" TargetMode="External"/><Relationship Id="rId140" Type="http://schemas.openxmlformats.org/officeDocument/2006/relationships/hyperlink" Target="../../../../../Local/Micro%20Focus/Content%20Manager/TEMP/Cost%20Guide%20Directory%20A-Z%202023/Industrial%20Buildings/Insulated/1,001-5,000m2/41P95B%20-%2027m.xlsm" TargetMode="External"/><Relationship Id="rId378" Type="http://schemas.openxmlformats.org/officeDocument/2006/relationships/hyperlink" Target="../../../../../Local/Micro%20Focus/Content%20Manager/TEMP/Cost%20Guide%20Directory%20A-Z%202023/Industrial%20Buildings/Insulated/101-250m2/42A19P%20-%2045m.xlsm" TargetMode="External"/><Relationship Id="rId585" Type="http://schemas.openxmlformats.org/officeDocument/2006/relationships/hyperlink" Target="../../../../../Local/Micro%20Focus/Content%20Manager/TEMP/Cost%20Guide%20Directory%20A-Z%202023/Industrial%20Buildings/Uninsulated/5,001-10,000m2/41P576%20-%2032m.xlsm" TargetMode="External"/><Relationship Id="rId792" Type="http://schemas.openxmlformats.org/officeDocument/2006/relationships/hyperlink" Target="../../../../../Local/Micro%20Focus/Content%20Manager/TEMP/Cost%20Guide%20Directory%20A-Z%202023/Industrial%20Buildings/Uninsulated/101-250m2/42A20W%20-%2036m.xlsm" TargetMode="External"/><Relationship Id="rId2059" Type="http://schemas.openxmlformats.org/officeDocument/2006/relationships/hyperlink" Target="../../../../../Local/Micro%20Focus/Content%20Manager/TEMP/Cost%20Guide%20Directory%20A-Z%202023/Airports/Pavements/70501P%20-%20PCN%20(Pavement%20Classification%20Number)%20-%2023.xlsm" TargetMode="External"/><Relationship Id="rId2266" Type="http://schemas.openxmlformats.org/officeDocument/2006/relationships/hyperlink" Target="../../../../../Local/Micro%20Focus/Content%20Manager/TEMP/Cost%20Guide%20Directory%20A-Z%202023/Chimneys/Flue%20Liner/6mm%20plate/32F17K%20&#8211;%202.25m%20Dia.xlsm" TargetMode="External"/><Relationship Id="rId2473" Type="http://schemas.openxmlformats.org/officeDocument/2006/relationships/hyperlink" Target="../../../../../Local/Micro%20Focus/Content%20Manager/TEMP/Cost%20Guide%20Directory%20A-Z%202023/Cranes/Gantry%20Integral/6m/214B19%20-%2030t.xlsm" TargetMode="External"/><Relationship Id="rId2680" Type="http://schemas.openxmlformats.org/officeDocument/2006/relationships/hyperlink" Target="../../../../../Local/Micro%20Focus/Content%20Manager/TEMP/Cost%20Guide%20Directory%20A-Z%202023/Electrics/Diesel%20Engine%20-%20Alternator%20-%20Set%201500rpm/In%20Acoustic%20Box/207D61%20-%20275kva.xlsm" TargetMode="External"/><Relationship Id="rId6" Type="http://schemas.openxmlformats.org/officeDocument/2006/relationships/hyperlink" Target="../../../../../Local/Micro%20Focus/Content%20Manager/TEMP/Cost%20Guide%20Directory%20A-Z%202023/Industrial%20Buildings/Insulated/101-250m2/41P705%20-%2020m.xlsm" TargetMode="External"/><Relationship Id="rId238" Type="http://schemas.openxmlformats.org/officeDocument/2006/relationships/hyperlink" Target="../../../../../Local/Micro%20Focus/Content%20Manager/TEMP/Cost%20Guide%20Directory%20A-Z%202023/Industrial%20Buildings/Insulated/5,001-10,000m2/41P76L%20-%207m.xlsm" TargetMode="External"/><Relationship Id="rId445" Type="http://schemas.openxmlformats.org/officeDocument/2006/relationships/hyperlink" Target="../../../../../Local/Micro%20Focus/Content%20Manager/TEMP/Cost%20Guide%20Directory%20A-Z%202023/Industrial%20Buildings/Uninsulated/251-500m2/41P514%20-%2018m.xlsm" TargetMode="External"/><Relationship Id="rId652" Type="http://schemas.openxmlformats.org/officeDocument/2006/relationships/hyperlink" Target="../../../../../Local/Micro%20Focus/Content%20Manager/TEMP/Cost%20Guide%20Directory%20A-Z%202023/Industrial%20Buildings/Uninsulated/101-250m2/41P60T%20-%208.5m.xlsm" TargetMode="External"/><Relationship Id="rId1075" Type="http://schemas.openxmlformats.org/officeDocument/2006/relationships/hyperlink" Target="../../../../../Local/Micro%20Focus/Content%20Manager/TEMP/Cost%20Guide%20Directory%20A-Z%202023/Industrial%20Buildings/No%20Wall%20Clad/1,001-5,000m2/42A13D%20-%2019m.xlsm" TargetMode="External"/><Relationship Id="rId1282" Type="http://schemas.openxmlformats.org/officeDocument/2006/relationships/hyperlink" Target="../../../../../Local/Micro%20Focus/Content%20Manager/TEMP/Cost%20Guide%20Directory%20A-Z%202023/Hoists/Chain%20Block/Hand%20Operated/211C71%20-%201000kg.xlsm" TargetMode="External"/><Relationship Id="rId2126" Type="http://schemas.openxmlformats.org/officeDocument/2006/relationships/hyperlink" Target="../../../../../Local/Micro%20Focus/Content%20Manager/TEMP/Cost%20Guide%20Directory%20A-Z%202023/Airports/Pavements/70504J%20-%20PCN%20(Pavement%20Classification%20Number)%20-%2090.xlsm" TargetMode="External"/><Relationship Id="rId2333" Type="http://schemas.openxmlformats.org/officeDocument/2006/relationships/hyperlink" Target="../../../../../Local/Micro%20Focus/Content%20Manager/TEMP/Cost%20Guide%20Directory%20A-Z%202023/Chimneys/Multiple%20Chimney%20Stacks/Steel%20Self-supporting%20lined%20-%202m%20diameter%20at%20base/32F50A%20-%2010m%20high%20-%204nr.xlsm" TargetMode="External"/><Relationship Id="rId2540" Type="http://schemas.openxmlformats.org/officeDocument/2006/relationships/hyperlink" Target="../../../../../Local/Micro%20Focus/Content%20Manager/TEMP/Cost%20Guide%20Directory%20A-Z%202023/Crusher%20houses/41AOOA%20-%20concrete%20frame.xlsm" TargetMode="External"/><Relationship Id="rId2778" Type="http://schemas.openxmlformats.org/officeDocument/2006/relationships/hyperlink" Target="../../../../../Local/Micro%20Focus/Content%20Manager/TEMP/Cost%20Guide%20Directory%20A-Z%202023/Electrics/Switches/Oil%20CB%2011kv/206B41%20-%201000mva%20-%20Amps%201200.xlsm" TargetMode="External"/><Relationship Id="rId2985" Type="http://schemas.openxmlformats.org/officeDocument/2006/relationships/hyperlink" Target="../../../../../Local/Micro%20Focus/Content%20Manager/TEMP/Cost%20Guide%20Directory%20A-Z%202023/Foundations/Isolated%20Bases/300023%20-%201.0%20-%205.0m&#179;.xlsm" TargetMode="External"/><Relationship Id="rId305" Type="http://schemas.openxmlformats.org/officeDocument/2006/relationships/hyperlink" Target="../../../../../Local/Micro%20Focus/Content%20Manager/TEMP/Cost%20Guide%20Directory%20A-Z%202023/Industrial%20Buildings/Insulated/251-500m2/41P88M%20-%2037m.xlsm" TargetMode="External"/><Relationship Id="rId512" Type="http://schemas.openxmlformats.org/officeDocument/2006/relationships/hyperlink" Target="../../../../../Local/Micro%20Focus/Content%20Manager/TEMP/Cost%20Guide%20Directory%20A-Z%202023/Industrial%20Buildings/Uninsulated/NE%20100m2/41P228%20-%2021m.xlsm" TargetMode="External"/><Relationship Id="rId957" Type="http://schemas.openxmlformats.org/officeDocument/2006/relationships/hyperlink" Target="../../../../../Local/Micro%20Focus/Content%20Manager/TEMP/Cost%20Guide%20Directory%20A-Z%202023/Industrial%20Buildings/No%20Wall%20Clad/251-500m2/41T20A%20-%2010m.xlsm" TargetMode="External"/><Relationship Id="rId1142" Type="http://schemas.openxmlformats.org/officeDocument/2006/relationships/hyperlink" Target="../../../../../Local/Micro%20Focus/Content%20Manager/TEMP/Cost%20Guide%20Directory%20A-Z%202023/Industrial%20Buildings/No%20Wall%20Clad/5,001-10,000m2/41T29C%20-%2032m.xlsm" TargetMode="External"/><Relationship Id="rId1587" Type="http://schemas.openxmlformats.org/officeDocument/2006/relationships/hyperlink" Target="../../../../../Local/Micro%20Focus/Content%20Manager/TEMP/Cost%20Guide%20Directory%20A-Z%202023/Tanks/Large%20vertical/Fuel%20depots/Floating%20head/215W68%20-%208000m3.xlsm" TargetMode="External"/><Relationship Id="rId1794" Type="http://schemas.openxmlformats.org/officeDocument/2006/relationships/hyperlink" Target="../../../../../Local/Micro%20Focus/Content%20Manager/TEMP/Cost%20Guide%20Directory%20A-Z%202023/Sewage%20Treatment%20Works/GRP%20Tanks/63MGP2%20-%203.5m%20dia.xlsm" TargetMode="External"/><Relationship Id="rId2400" Type="http://schemas.openxmlformats.org/officeDocument/2006/relationships/hyperlink" Target="../../../../../Local/Micro%20Focus/Content%20Manager/TEMP/Cost%20Guide%20Directory%20A-Z%202023/Cold%20Stores/501-5000m2/50Z20M%20-%209m.xlsm" TargetMode="External"/><Relationship Id="rId2638" Type="http://schemas.openxmlformats.org/officeDocument/2006/relationships/hyperlink" Target="../../../../../Local/Micro%20Focus/Content%20Manager/TEMP/Cost%20Guide%20Directory%20A-Z%202023/Electrics/Diesel%20Engine%20-%20Alternator%20-%20Set%201500rpm/Free%20standing/207D73%20-%2035kva.xlsm" TargetMode="External"/><Relationship Id="rId2845" Type="http://schemas.openxmlformats.org/officeDocument/2006/relationships/hyperlink" Target="../../../../../Local/Micro%20Focus/Content%20Manager/TEMP/Cost%20Guide%20Directory%20A-Z%202023/Electrics/Wind%20turbine%20aero%20generator/206S94%20-%2011kWp.xlsm" TargetMode="External"/><Relationship Id="rId86" Type="http://schemas.openxmlformats.org/officeDocument/2006/relationships/hyperlink" Target="../../../../../Local/Micro%20Focus/Content%20Manager/TEMP/Cost%20Guide%20Directory%20A-Z%202023/Industrial%20Buildings/Insulated/NE%20100m2/41P378%20-%2026m.xlsm" TargetMode="External"/><Relationship Id="rId817" Type="http://schemas.openxmlformats.org/officeDocument/2006/relationships/hyperlink" Target="../../../../../Local/Micro%20Focus/Content%20Manager/TEMP/Cost%20Guide%20Directory%20A-Z%202023/Industrial%20Buildings/Uninsulated/over%2020,000m2/42A21V%20-%2039m.xlsm" TargetMode="External"/><Relationship Id="rId1002" Type="http://schemas.openxmlformats.org/officeDocument/2006/relationships/hyperlink" Target="../../../../../Local/Micro%20Focus/Content%20Manager/TEMP/Cost%20Guide%20Directory%20A-Z%202023/Industrial%20Buildings/No%20Wall%20Clad/501-1,000m2/42A11X%20-%206.5m.xlsm" TargetMode="External"/><Relationship Id="rId1447" Type="http://schemas.openxmlformats.org/officeDocument/2006/relationships/hyperlink" Target="../../../../../Local/Micro%20Focus/Content%20Manager/TEMP/Cost%20Guide%20Directory%20A-Z%202023/Roads/Surfaces/Ashphalt/33U195%20-%20530mm%20overall%20thickness.xlsm" TargetMode="External"/><Relationship Id="rId1654" Type="http://schemas.openxmlformats.org/officeDocument/2006/relationships/hyperlink" Target="../../../../../Local/Micro%20Focus/Content%20Manager/TEMP/Cost%20Guide%20Directory%20A-Z%202023/Tanks/Stainless%20Steel/Vertical%20Fixed%20Head%20-%20SS304/215P31%20-%207000m3.xlsm" TargetMode="External"/><Relationship Id="rId1861" Type="http://schemas.openxmlformats.org/officeDocument/2006/relationships/hyperlink" Target="../../../../../Local/Micro%20Focus/Content%20Manager/TEMP/Cost%20Guide%20Directory%20A-Z%202023/Sewage%20Treatment%20Works/Storm%20Tanks/63M0FT%20-%2025%20-%2030m&#179;.xlsm" TargetMode="External"/><Relationship Id="rId2705" Type="http://schemas.openxmlformats.org/officeDocument/2006/relationships/hyperlink" Target="../../../../../Local/Micro%20Focus/Content%20Manager/TEMP/Cost%20Guide%20Directory%20A-Z%202023/Electrics/Transformer/11kv-3.3kv/206A20%20-%204000KVA.xlsm" TargetMode="External"/><Relationship Id="rId2912" Type="http://schemas.openxmlformats.org/officeDocument/2006/relationships/hyperlink" Target="../../../../../Local/Micro%20Focus/Content%20Manager/TEMP/Cost%20Guide%20Directory%20A-Z%202023/Fencing/Metal/Diamond%20mesh/33U2YH%20-%202.1m%20high.xlsm" TargetMode="External"/><Relationship Id="rId1307" Type="http://schemas.openxmlformats.org/officeDocument/2006/relationships/hyperlink" Target="../../../../../Local/Micro%20Focus/Content%20Manager/TEMP/Cost%20Guide%20Directory%20A-Z%202023/Hotel%20fit%20outs/Front%20of%20house/STA018%20-%202%20star.xlsm" TargetMode="External"/><Relationship Id="rId1514" Type="http://schemas.openxmlformats.org/officeDocument/2006/relationships/hyperlink" Target="../../../../../Local/Micro%20Focus/Content%20Manager/TEMP/Cost%20Guide%20Directory%20A-Z%202023/Security%20Alarm%20Sys/Security%20Camera/Modern%20Digital/208S50%20-%204%20camera.xlsm" TargetMode="External"/><Relationship Id="rId1721" Type="http://schemas.openxmlformats.org/officeDocument/2006/relationships/hyperlink" Target="../../../../../Local/Micro%20Focus/Content%20Manager/TEMP/Cost%20Guide%20Directory%20A-Z%202023/Sewage%20Treatment%20Works/Aeration%20Tanks/Blown%20air%20system/63M0D19%20-%2025.0m&#179;%20-%2030.0m&#179;.xlsm" TargetMode="External"/><Relationship Id="rId1959" Type="http://schemas.openxmlformats.org/officeDocument/2006/relationships/hyperlink" Target="../../../../../Local/Micro%20Focus/Content%20Manager/TEMP/Cost%20Guide%20Directory%20A-Z%202023/Advertising%20Structures/Display%20Lighting/60A20A%20-%20Hot%20Cathode.xlsm" TargetMode="External"/><Relationship Id="rId13" Type="http://schemas.openxmlformats.org/officeDocument/2006/relationships/hyperlink" Target="../../../../../Local/Micro%20Focus/Content%20Manager/TEMP/Cost%20Guide%20Directory%20A-Z%202023/Industrial%20Buildings/Insulated/NE%20100m2/41P370%20-%2018m.xlsm" TargetMode="External"/><Relationship Id="rId1819" Type="http://schemas.openxmlformats.org/officeDocument/2006/relationships/hyperlink" Target="../../../../../Local/Micro%20Focus/Content%20Manager/TEMP/Cost%20Guide%20Directory%20A-Z%202023/Sewage%20Treatment%20Works/Sedimentation%20Tanks/Circular/63M0EV%20-%2050%20-%2062m&#179;.xlsm" TargetMode="External"/><Relationship Id="rId2190" Type="http://schemas.openxmlformats.org/officeDocument/2006/relationships/hyperlink" Target="../../../../../Local/Micro%20Focus/Content%20Manager/TEMP/Cost%20Guide%20Directory%20A-Z%202023/Bunkers/Hopper%20Bottomed/9mm/43516L%20-%20250m3.xlsm" TargetMode="External"/><Relationship Id="rId2288" Type="http://schemas.openxmlformats.org/officeDocument/2006/relationships/hyperlink" Target="../../../../../Local/Micro%20Focus/Content%20Manager/TEMP/Cost%20Guide%20Directory%20A-Z%202023/Chimneys/Flue%20Liner/10mm%20plate/32F19K%20&#8211;%202.25m%20Dia.xlsm" TargetMode="External"/><Relationship Id="rId2495" Type="http://schemas.openxmlformats.org/officeDocument/2006/relationships/hyperlink" Target="../../../../../Local/Micro%20Focus/Content%20Manager/TEMP/Cost%20Guide%20Directory%20A-Z%202023/Cranes/Gantry%20Integral/24.38m/214B77%20-%2025t.xlsm" TargetMode="External"/><Relationship Id="rId162" Type="http://schemas.openxmlformats.org/officeDocument/2006/relationships/hyperlink" Target="../../../../../Local/Micro%20Focus/Content%20Manager/TEMP/Cost%20Guide%20Directory%20A-Z%202023/Industrial%20Buildings/Insulated/501-1,000m2/41P767%20-%2033m.xlsm" TargetMode="External"/><Relationship Id="rId467" Type="http://schemas.openxmlformats.org/officeDocument/2006/relationships/hyperlink" Target="../../../../../Local/Micro%20Focus/Content%20Manager/TEMP/Cost%20Guide%20Directory%20A-Z%202023/Industrial%20Buildings/Uninsulated/501-1,000m2/41P65P%20-%2011m.xlsm" TargetMode="External"/><Relationship Id="rId1097" Type="http://schemas.openxmlformats.org/officeDocument/2006/relationships/hyperlink" Target="../../../../../Local/Micro%20Focus/Content%20Manager/TEMP/Cost%20Guide%20Directory%20A-Z%202023/Industrial%20Buildings/No%20Wall%20Clad/1,001-5,000m2/42A23B%20-%2039m.xlsm" TargetMode="External"/><Relationship Id="rId2050" Type="http://schemas.openxmlformats.org/officeDocument/2006/relationships/hyperlink" Target="../../../../../Local/Micro%20Focus/Content%20Manager/TEMP/Cost%20Guide%20Directory%20A-Z%202023/Airports/Pavements/70501Y%20-%20PCN%20(Pavement%20Classification%20Number)%20-%2032.xlsm" TargetMode="External"/><Relationship Id="rId2148" Type="http://schemas.openxmlformats.org/officeDocument/2006/relationships/hyperlink" Target="../../../../../Local/Micro%20Focus/Content%20Manager/TEMP/Cost%20Guide%20Directory%20A-Z%202023/Boiler%20Houses/Small/40A00A%20-%20ne%20150m2.xlsm" TargetMode="External"/><Relationship Id="rId674" Type="http://schemas.openxmlformats.org/officeDocument/2006/relationships/hyperlink" Target="../../../../../Local/Micro%20Focus/Content%20Manager/TEMP/Cost%20Guide%20Directory%20A-Z%202023/Industrial%20Buildings/Uninsulated/251-500m2/41P63P%20-%2011m.xlsm" TargetMode="External"/><Relationship Id="rId881" Type="http://schemas.openxmlformats.org/officeDocument/2006/relationships/hyperlink" Target="../../../../../Local/Micro%20Focus/Content%20Manager/TEMP/Cost%20Guide%20Directory%20A-Z%202023/Industrial%20Buildings/No%20Wall%20Clad/over%2020,000m2/42A16T%20-%2011m.xlsm" TargetMode="External"/><Relationship Id="rId979" Type="http://schemas.openxmlformats.org/officeDocument/2006/relationships/hyperlink" Target="../../../../../Local/Micro%20Focus/Content%20Manager/TEMP/Cost%20Guide%20Directory%20A-Z%202023/Industrial%20Buildings/No%20Wall%20Clad/251-500m2/41T22A%20-%2031m.xlsm" TargetMode="External"/><Relationship Id="rId2355" Type="http://schemas.openxmlformats.org/officeDocument/2006/relationships/hyperlink" Target="../../../../../Local/Micro%20Focus/Content%20Manager/TEMP/Cost%20Guide%20Directory%20A-Z%202023/Chimneys/Multiple%20Chimney%20Stacks/Steel%20Self-supporting%20lined%20-%202m%20diameter%20at%20base/32F64A%20-%2040m%20high%20-%204nr.xlsm" TargetMode="External"/><Relationship Id="rId2562" Type="http://schemas.openxmlformats.org/officeDocument/2006/relationships/hyperlink" Target="../../../../../Local/Micro%20Focus/Content%20Manager/TEMP/Cost%20Guide%20Directory%20A-Z%202023/Drainage/Clay%20Pipe/33Z00F%20-%20100mm%20Dia%20-%202m%20Depth.xlsm" TargetMode="External"/><Relationship Id="rId327" Type="http://schemas.openxmlformats.org/officeDocument/2006/relationships/hyperlink" Target="../../../../../Local/Micro%20Focus/Content%20Manager/TEMP/Cost%20Guide%20Directory%20A-Z%202023/Industrial%20Buildings/Insulated/over%2020,000m2/42A03G%20-%2010m.xlsm" TargetMode="External"/><Relationship Id="rId534" Type="http://schemas.openxmlformats.org/officeDocument/2006/relationships/hyperlink" Target="../../../../../Local/Micro%20Focus/Content%20Manager/TEMP/Cost%20Guide%20Directory%20A-Z%202023/Industrial%20Buildings/Uninsulated/101-250m2/41P502%20-%2028m.xlsm" TargetMode="External"/><Relationship Id="rId741" Type="http://schemas.openxmlformats.org/officeDocument/2006/relationships/hyperlink" Target="../../../../../Local/Micro%20Focus/Content%20Manager/TEMP/Cost%20Guide%20Directory%20A-Z%202023/Industrial%20Buildings/Uninsulated/251-500m2/41RR3G%20-%2036m.xlsm" TargetMode="External"/><Relationship Id="rId839" Type="http://schemas.openxmlformats.org/officeDocument/2006/relationships/hyperlink" Target="../../../../../Local/Micro%20Focus/Content%20Manager/TEMP/Cost%20Guide%20Directory%20A-Z%202023/Industrial%20Buildings/No%20Wall%20Clad/5,001-10,000m2/42A13W%20-%203m.xlsm" TargetMode="External"/><Relationship Id="rId1164" Type="http://schemas.openxmlformats.org/officeDocument/2006/relationships/hyperlink" Target="../../../../../Local/Micro%20Focus/Content%20Manager/TEMP/Cost%20Guide%20Directory%20A-Z%202023/Industrial%20Buildings/No%20Wall%20Clad/10,001-20,000m2/42A14S%20-%206m.xlsm" TargetMode="External"/><Relationship Id="rId1371" Type="http://schemas.openxmlformats.org/officeDocument/2006/relationships/hyperlink" Target="../../../../../Local/Micro%20Focus/Content%20Manager/TEMP/Cost%20Guide%20Directory%20A-Z%202023/Leisure%20centres/STA020%20-%20surface%20car%20parking.xlsm" TargetMode="External"/><Relationship Id="rId1469" Type="http://schemas.openxmlformats.org/officeDocument/2006/relationships/hyperlink" Target="../../../../../Local/Micro%20Focus/Content%20Manager/TEMP/Cost%20Guide%20Directory%20A-Z%202023/Roads/Surfaces/Granular%20Rock/33U1AQ%20-%20100mm%20thick.xlsm" TargetMode="External"/><Relationship Id="rId2008" Type="http://schemas.openxmlformats.org/officeDocument/2006/relationships/hyperlink" Target="../../../../../Local/Micro%20Focus/Content%20Manager/TEMP/Cost%20Guide%20Directory%20A-Z%202023/Advertising%20Structures/Hoarding/Wall%20Mounted/Timber/60A40D%20-%20Quad%20Demy.xlsm" TargetMode="External"/><Relationship Id="rId2215" Type="http://schemas.openxmlformats.org/officeDocument/2006/relationships/hyperlink" Target="../../../../../Local/Micro%20Focus/Content%20Manager/TEMP/Cost%20Guide%20Directory%20A-Z%202023/Bus%20Stations/Footprint/60P00C%20-%20Small%20-%20ne100m2.xlsm" TargetMode="External"/><Relationship Id="rId2422" Type="http://schemas.openxmlformats.org/officeDocument/2006/relationships/hyperlink" Target="../../../../../Local/Micro%20Focus/Content%20Manager/TEMP/Cost%20Guide%20Directory%20A-Z%202023/Control%20Rooms/Internal%20within%20Building/40U10F%20-%20ne25m2%20-%20Eaves%20height%203.5m.xlsm" TargetMode="External"/><Relationship Id="rId2867" Type="http://schemas.openxmlformats.org/officeDocument/2006/relationships/hyperlink" Target="../../../../../Local/Micro%20Focus/Content%20Manager/TEMP/Cost%20Guide%20Directory%20A-Z%202023/Equine/Manege/61E11A%20-%20Flexi%20Fibre%20-%2050mm.xlsm" TargetMode="External"/><Relationship Id="rId601" Type="http://schemas.openxmlformats.org/officeDocument/2006/relationships/hyperlink" Target="../../../../../Local/Micro%20Focus/Content%20Manager/TEMP/Cost%20Guide%20Directory%20A-Z%202023/Industrial%20Buildings/Uninsulated/1,001-5,000m2/41RR6E%20-%2034m.xlsm" TargetMode="External"/><Relationship Id="rId1024" Type="http://schemas.openxmlformats.org/officeDocument/2006/relationships/hyperlink" Target="../../../../../Local/Micro%20Focus/Content%20Manager/TEMP/Cost%20Guide%20Directory%20A-Z%202023/Industrial%20Buildings/No%20Wall%20Clad/501-1,000m2/41T24N%20-%2021m.xlsm" TargetMode="External"/><Relationship Id="rId1231" Type="http://schemas.openxmlformats.org/officeDocument/2006/relationships/hyperlink" Target="../../../../../Local/Micro%20Focus/Content%20Manager/TEMP/Cost%20Guide%20Directory%20A-Z%202023/Hospitals/NHS/98H005%20-%20Mental%20Health%20Units.xlsm" TargetMode="External"/><Relationship Id="rId1676" Type="http://schemas.openxmlformats.org/officeDocument/2006/relationships/hyperlink" Target="../../../../../Local/Micro%20Focus/Content%20Manager/TEMP/Cost%20Guide%20Directory%20A-Z%202023/Tanks/Stainless%20Steel/Vertical%20Fixed%20Head%20-%20SS316/215P20%20-%202750m3.xlsm" TargetMode="External"/><Relationship Id="rId1883" Type="http://schemas.openxmlformats.org/officeDocument/2006/relationships/hyperlink" Target="../../../../../Local/Micro%20Focus/Content%20Manager/TEMP/Cost%20Guide%20Directory%20A-Z%202023/Site%20Works/Gabions/63M1D6%20-%201.0m%20x%203.0m.xlsm" TargetMode="External"/><Relationship Id="rId2727" Type="http://schemas.openxmlformats.org/officeDocument/2006/relationships/hyperlink" Target="../../../../../Local/Micro%20Focus/Content%20Manager/TEMP/Cost%20Guide%20Directory%20A-Z%202023/Electrics/Transformer/20kv-3.3kv/206A36%20-%201500KVA.xlsm" TargetMode="External"/><Relationship Id="rId2934" Type="http://schemas.openxmlformats.org/officeDocument/2006/relationships/hyperlink" Target="../../../../../Local/Micro%20Focus/Content%20Manager/TEMP/Cost%20Guide%20Directory%20A-Z%202023/Fencing/Timber/Close%20boarded/Conc%20post/33U2M5%20-%201.0m%20high.xlsm" TargetMode="External"/><Relationship Id="rId906" Type="http://schemas.openxmlformats.org/officeDocument/2006/relationships/hyperlink" Target="../../../../../Local/Micro%20Focus/Content%20Manager/TEMP/Cost%20Guide%20Directory%20A-Z%202023/Industrial%20Buildings/No%20Wall%20Clad/NE%20100m2/42A07T%20-%203.5m.xlsm" TargetMode="External"/><Relationship Id="rId1329" Type="http://schemas.openxmlformats.org/officeDocument/2006/relationships/hyperlink" Target="../../../../../Local/Micro%20Focus/Content%20Manager/TEMP/Cost%20Guide%20Directory%20A-Z%202023/Industrial%20Buildings/No%20Wall%20Clad/101-250m2/42A10N%20-%2024m.xlsm" TargetMode="External"/><Relationship Id="rId1536" Type="http://schemas.openxmlformats.org/officeDocument/2006/relationships/hyperlink" Target="../../../../../Local/Micro%20Focus/Content%20Manager/TEMP/Cost%20Guide%20Directory%20A-Z%202023/Swimming%20baths/63Z00Y%20-%20GRP%20structure.xlsm" TargetMode="External"/><Relationship Id="rId1743" Type="http://schemas.openxmlformats.org/officeDocument/2006/relationships/hyperlink" Target="../../../../../Local/Micro%20Focus/Content%20Manager/TEMP/Cost%20Guide%20Directory%20A-Z%202023/Sewage%20Treatment%20Works/Bio-disc%20Pits/63M1B3%20-%20RC%20base%20to%20pit%20-%20PC.xlsm" TargetMode="External"/><Relationship Id="rId1950" Type="http://schemas.openxmlformats.org/officeDocument/2006/relationships/hyperlink" Target="../../../../../Local/Micro%20Focus/Content%20Manager/TEMP/Cost%20Guide%20Directory%20A-Z%202023/Walls/External/RC%20Walls/30P0MF%20-%20Reinforced%20concrete%20Walls%20external%20600mm%20thickness.xlsm" TargetMode="External"/><Relationship Id="rId35" Type="http://schemas.openxmlformats.org/officeDocument/2006/relationships/hyperlink" Target="../../../../../Local/Micro%20Focus/Content%20Manager/TEMP/Cost%20Guide%20Directory%20A-Z%202023/Industrial%20Buildings/Insulated/501-1,000m2/41P750%20-%2016m.xlsm" TargetMode="External"/><Relationship Id="rId1603" Type="http://schemas.openxmlformats.org/officeDocument/2006/relationships/hyperlink" Target="../../../../../Local/Micro%20Focus/Content%20Manager/TEMP/Cost%20Guide%20Directory%20A-Z%202023/Tanks/Large%20vertical/Refinery%20and%20Chemical%20works/Fixed%20head/215A14%20-%204000m3.xlsm" TargetMode="External"/><Relationship Id="rId1810" Type="http://schemas.openxmlformats.org/officeDocument/2006/relationships/hyperlink" Target="../../../../../Local/Micro%20Focus/Content%20Manager/TEMP/Cost%20Guide%20Directory%20A-Z%202023/Sewage%20Treatment%20Works/Sedimentation%20Tanks/Circular/63M0E3%20-%20750%20-%201500m&#179;.xlsm" TargetMode="External"/><Relationship Id="rId184" Type="http://schemas.openxmlformats.org/officeDocument/2006/relationships/hyperlink" Target="../../../../../Local/Micro%20Focus/Content%20Manager/TEMP/Cost%20Guide%20Directory%20A-Z%202023/Industrial%20Buildings/Insulated/10,001-20,000m2/42A02R%20-%2035m.xlsm" TargetMode="External"/><Relationship Id="rId391" Type="http://schemas.openxmlformats.org/officeDocument/2006/relationships/hyperlink" Target="../../../../../Local/Micro%20Focus/Content%20Manager/TEMP/Cost%20Guide%20Directory%20A-Z%202023/Industrial%20Buildings/Insulated/over%2020,000m2/42A20C%20-%2038m.xlsm" TargetMode="External"/><Relationship Id="rId1908" Type="http://schemas.openxmlformats.org/officeDocument/2006/relationships/hyperlink" Target="../../../../../Local/Micro%20Focus/Content%20Manager/TEMP/Cost%20Guide%20Directory%20A-Z%202023/Stairs,%20Ladders%20and%20Walkways/Walkways/600mm%20wide/Galvanised/Chequerplate/215N07G%20-%20Handrail%20Both%20Sides.xlsm" TargetMode="External"/><Relationship Id="rId2072" Type="http://schemas.openxmlformats.org/officeDocument/2006/relationships/hyperlink" Target="../../../../../Local/Micro%20Focus/Content%20Manager/TEMP/Cost%20Guide%20Directory%20A-Z%202023/Airports/Pavements/70501A%20-%20PCN%20(Pavement%20Classification%20Number)%20-%2010.xlsm" TargetMode="External"/><Relationship Id="rId251" Type="http://schemas.openxmlformats.org/officeDocument/2006/relationships/hyperlink" Target="../../../../../Local/Micro%20Focus/Content%20Manager/TEMP/Cost%20Guide%20Directory%20A-Z%202023/Industrial%20Buildings/Insulated/501-1,000m2/41P74P%20-%208m.xlsm" TargetMode="External"/><Relationship Id="rId489" Type="http://schemas.openxmlformats.org/officeDocument/2006/relationships/hyperlink" Target="../../../../../Local/Micro%20Focus/Content%20Manager/TEMP/Cost%20Guide%20Directory%20A-Z%202023/Industrial%20Buildings/Uninsulated/1,001-5,000m2/41RU6L%20-%2016m.xlsm" TargetMode="External"/><Relationship Id="rId696" Type="http://schemas.openxmlformats.org/officeDocument/2006/relationships/hyperlink" Target="../../../../../Local/Micro%20Focus/Content%20Manager/TEMP/Cost%20Guide%20Directory%20A-Z%202023/Industrial%20Buildings/Uninsulated/1,001-5,000m2/41R06F%20-%205m.xlsm" TargetMode="External"/><Relationship Id="rId2377" Type="http://schemas.openxmlformats.org/officeDocument/2006/relationships/hyperlink" Target="../../../../../Local/Micro%20Focus/Content%20Manager/TEMP/Cost%20Guide%20Directory%20A-Z%202023/Cold%20Stores/ne%20500m2/50Z10P%20-%209.5m.xlsm" TargetMode="External"/><Relationship Id="rId2584" Type="http://schemas.openxmlformats.org/officeDocument/2006/relationships/hyperlink" Target="../../../../../Local/Micro%20Focus/Content%20Manager/TEMP/Cost%20Guide%20Directory%20A-Z%202023/Drainage/Upvc%20Pipe/33Z06F%20-%20110mm%20Dia%20-%202m%20Depth.xlsm" TargetMode="External"/><Relationship Id="rId2791" Type="http://schemas.openxmlformats.org/officeDocument/2006/relationships/hyperlink" Target="../../../../../Local/Micro%20Focus/Content%20Manager/TEMP/Cost%20Guide%20Directory%20A-Z%202023/Electrics/Switches/Oil%20CB%203.3kv/206B11%20-%20250mva%20-%20Amps%201200.xlsm" TargetMode="External"/><Relationship Id="rId349" Type="http://schemas.openxmlformats.org/officeDocument/2006/relationships/hyperlink" Target="../../../../../Local/Micro%20Focus/Content%20Manager/TEMP/Cost%20Guide%20Directory%20A-Z%202023/Industrial%20Buildings/Insulated/501-1,000m2/41P93M%20-%2037m.xlsm" TargetMode="External"/><Relationship Id="rId556" Type="http://schemas.openxmlformats.org/officeDocument/2006/relationships/hyperlink" Target="../../../../../Local/Micro%20Focus/Content%20Manager/TEMP/Cost%20Guide%20Directory%20A-Z%202023/Industrial%20Buildings/Uninsulated/251-500m2/41P531%20-%2035m.xlsm" TargetMode="External"/><Relationship Id="rId763" Type="http://schemas.openxmlformats.org/officeDocument/2006/relationships/hyperlink" Target="../../../../../Local/Micro%20Focus/Content%20Manager/TEMP/Cost%20Guide%20Directory%20A-Z%202023/Industrial%20Buildings/Uninsulated/1,001-5,000m2/41RR6H%20-%2037m.xlsm" TargetMode="External"/><Relationship Id="rId1186" Type="http://schemas.openxmlformats.org/officeDocument/2006/relationships/hyperlink" Target="../../../../../Local/Micro%20Focus/Content%20Manager/TEMP/Cost%20Guide%20Directory%20A-Z%202023/Industrial%20Buildings/No%20Wall%20Clad/10,001-20,000m2/42A16B%20-%2035m.xlsm" TargetMode="External"/><Relationship Id="rId1393" Type="http://schemas.openxmlformats.org/officeDocument/2006/relationships/hyperlink" Target="../../../../../Local/Micro%20Focus/Content%20Manager/TEMP/Cost%20Guide%20Directory%20A-Z%202023/Offices%20in%20Ind%20Comp/Plant%20Office/1%20storey/250-500m2/42P30F%20-%203.0m.xlsm" TargetMode="External"/><Relationship Id="rId2237" Type="http://schemas.openxmlformats.org/officeDocument/2006/relationships/hyperlink" Target="../../../../../Local/Micro%20Focus/Content%20Manager/TEMP/Cost%20Guide%20Directory%20A-Z%202023/Ceilings/Plasterboard/31K155%20-%20Emulsion%20Paint.xlsm" TargetMode="External"/><Relationship Id="rId2444" Type="http://schemas.openxmlformats.org/officeDocument/2006/relationships/hyperlink" Target="../../../../../Local/Micro%20Focus/Content%20Manager/TEMP/Cost%20Guide%20Directory%20A-Z%202023/Cranes/Jib/Including%20hoist/214J03%20-%20500Kg.xlsm" TargetMode="External"/><Relationship Id="rId2889" Type="http://schemas.openxmlformats.org/officeDocument/2006/relationships/hyperlink" Target="../../../../../Local/Micro%20Focus/Content%20Manager/TEMP/Cost%20Guide%20Directory%20A-Z%202023/Fencing/Chain%20link/Plastic%20Coated/33U2GA%20-%20900mm%20high.xlsm" TargetMode="External"/><Relationship Id="rId111" Type="http://schemas.openxmlformats.org/officeDocument/2006/relationships/hyperlink" Target="../../../../../Local/Micro%20Focus/Content%20Manager/TEMP/Cost%20Guide%20Directory%20A-Z%202023/Industrial%20Buildings/Insulated/101-250m2/41P719%20-%2034m.xlsm" TargetMode="External"/><Relationship Id="rId209" Type="http://schemas.openxmlformats.org/officeDocument/2006/relationships/hyperlink" Target="../../../../../Local/Micro%20Focus/Content%20Manager/TEMP/Cost%20Guide%20Directory%20A-Z%202023/Industrial%20Buildings/Insulated/101-250m2/41P71K%20-%2010m.xlsm" TargetMode="External"/><Relationship Id="rId416" Type="http://schemas.openxmlformats.org/officeDocument/2006/relationships/hyperlink" Target="../../../../../Local/Micro%20Focus/Content%20Manager/TEMP/Cost%20Guide%20Directory%20A-Z%202023/Industrial%20Buildings/Uninsulated/NE%20100m2/41PBA0%20-%207.5m.xlsm" TargetMode="External"/><Relationship Id="rId970" Type="http://schemas.openxmlformats.org/officeDocument/2006/relationships/hyperlink" Target="../../../../../Local/Micro%20Focus/Content%20Manager/TEMP/Cost%20Guide%20Directory%20A-Z%202023/Industrial%20Buildings/No%20Wall%20Clad/251-500m2/41T20P%20-%2022m.xlsm" TargetMode="External"/><Relationship Id="rId1046" Type="http://schemas.openxmlformats.org/officeDocument/2006/relationships/hyperlink" Target="../../../../../Local/Micro%20Focus/Content%20Manager/TEMP/Cost%20Guide%20Directory%20A-Z%202023/Industrial%20Buildings/No%20Wall%20Clad/501-1,000m2/31T26N%20-%2042m.xlsm" TargetMode="External"/><Relationship Id="rId1253" Type="http://schemas.openxmlformats.org/officeDocument/2006/relationships/hyperlink" Target="../../../../../Local/Micro%20Focus/Content%20Manager/TEMP/Cost%20Guide%20Directory%20A-Z%202023/Gates/Metal/Chain%20link/Galvanised/33U2EK%20-%204.0m%20x%200.9m.xlsm" TargetMode="External"/><Relationship Id="rId1698" Type="http://schemas.openxmlformats.org/officeDocument/2006/relationships/hyperlink" Target="../../../../../Local/Micro%20Focus/Content%20Manager/TEMP/Cost%20Guide%20Directory%20A-Z%202023/Sewage%20Treatment%20Works/GRP%20Covers/63M1E4%20-%20100%20-%20150m2.xlsm" TargetMode="External"/><Relationship Id="rId2651" Type="http://schemas.openxmlformats.org/officeDocument/2006/relationships/hyperlink" Target="../../../../../Local/Micro%20Focus/Content%20Manager/TEMP/Cost%20Guide%20Directory%20A-Z%202023/Electrics/Diesel%20Engine%20-%20Alternator%20-%20Set%201500rpm/Free%20standing/207D16%20-%20750kva.xlsm" TargetMode="External"/><Relationship Id="rId2749" Type="http://schemas.openxmlformats.org/officeDocument/2006/relationships/hyperlink" Target="../../../../../Local/Micro%20Focus/Content%20Manager/TEMP/Cost%20Guide%20Directory%20A-Z%202023/Electrics/Switches/Air%20CB%2011kv/206B62%20-%20150mva%20-%20Amps%20800.xlsm" TargetMode="External"/><Relationship Id="rId2956" Type="http://schemas.openxmlformats.org/officeDocument/2006/relationships/hyperlink" Target="../../../../../Local/Micro%20Focus/Content%20Manager/TEMP/Cost%20Guide%20Directory%20A-Z%202023/Fencing/Timber/Post%20and%20Rail/33U2WK%20-%204%20rail%20-%201.4m%20high.xlsm" TargetMode="External"/><Relationship Id="rId623" Type="http://schemas.openxmlformats.org/officeDocument/2006/relationships/hyperlink" Target="../../../../../Local/Micro%20Focus/Content%20Manager/TEMP/Cost%20Guide%20Directory%20A-Z%202023/Industrial%20Buildings/Uninsulated/10,001-20,000m2/42A05Z%20-%2035m.xlsm" TargetMode="External"/><Relationship Id="rId830" Type="http://schemas.openxmlformats.org/officeDocument/2006/relationships/hyperlink" Target="../../../../../Local/Micro%20Focus/Content%20Manager/TEMP/Cost%20Guide%20Directory%20A-Z%202023/Industrial%20Buildings/No%20Wall%20Clad/251-500m2/42A11B%20-%203.5m.xlsm" TargetMode="External"/><Relationship Id="rId928" Type="http://schemas.openxmlformats.org/officeDocument/2006/relationships/hyperlink" Target="../../../../../Local/Micro%20Focus/Content%20Manager/TEMP/Cost%20Guide%20Directory%20A-Z%202023/Industrial%20Buildings/No%20Wall%20Clad/NE%20100m2/42A09C%20-%2030m.xlsm" TargetMode="External"/><Relationship Id="rId1460" Type="http://schemas.openxmlformats.org/officeDocument/2006/relationships/hyperlink" Target="../../../../../Local/Micro%20Focus/Content%20Manager/TEMP/Cost%20Guide%20Directory%20A-Z%202023/Roads/Surfaces/Concrete%20Flags/33U1JF%20-%20750%20x%20600%20x%2050mm.xlsm" TargetMode="External"/><Relationship Id="rId1558" Type="http://schemas.openxmlformats.org/officeDocument/2006/relationships/hyperlink" Target="../../../../../Local/Micro%20Focus/Content%20Manager/TEMP/Cost%20Guide%20Directory%20A-Z%202023/Tanks/Large%20vertical/Fuel%20depots/Fixed%20head/215W19%20-%209000m3.xlsm" TargetMode="External"/><Relationship Id="rId1765" Type="http://schemas.openxmlformats.org/officeDocument/2006/relationships/hyperlink" Target="../../../../../Local/Micro%20Focus/Content%20Manager/TEMP/Cost%20Guide%20Directory%20A-Z%202023/Sewage%20Treatment%20Works/Bio-gas%20Holders/Gas%20Storage%20Units/63M1R05%20-%2020m%20bar%20pressure%20570.0m&#179;.xlsm" TargetMode="External"/><Relationship Id="rId2304" Type="http://schemas.openxmlformats.org/officeDocument/2006/relationships/hyperlink" Target="../../../../../Local/Micro%20Focus/Content%20Manager/TEMP/Cost%20Guide%20Directory%20A-Z%202023/Chimneys/Flue%20Liner/12mm%20plate/32F20V%20&#8211;%203.5m%20Dia.xlsm" TargetMode="External"/><Relationship Id="rId2511" Type="http://schemas.openxmlformats.org/officeDocument/2006/relationships/hyperlink" Target="../../../../../Local/Micro%20Focus/Content%20Manager/TEMP/Cost%20Guide%20Directory%20A-Z%202023/Cranes/Gantry%20Integral/19.81m/214BBK%20-%20250t.xlsm" TargetMode="External"/><Relationship Id="rId2609" Type="http://schemas.openxmlformats.org/officeDocument/2006/relationships/hyperlink" Target="../../../../../Local/Micro%20Focus/Content%20Manager/TEMP/Cost%20Guide%20Directory%20A-Z%202023/Drainage/Manhole/Concrete/33Z09P%20-%201350dia%20x%203000m%20Depth.xlsm" TargetMode="External"/><Relationship Id="rId57" Type="http://schemas.openxmlformats.org/officeDocument/2006/relationships/hyperlink" Target="../../../../../Local/Micro%20Focus/Content%20Manager/TEMP/Cost%20Guide%20Directory%20A-Z%202023/Industrial%20Buildings/Insulated/10,001-20,000m2/42A01S%20-%2012m.xlsm" TargetMode="External"/><Relationship Id="rId1113" Type="http://schemas.openxmlformats.org/officeDocument/2006/relationships/hyperlink" Target="../../../../../Local/Micro%20Focus/Content%20Manager/TEMP/Cost%20Guide%20Directory%20A-Z%202023/Industrial%20Buildings/No%20Wall%20Clad/5,001-10,000m2/42A14F%20-%207.5m.xlsm" TargetMode="External"/><Relationship Id="rId1320" Type="http://schemas.openxmlformats.org/officeDocument/2006/relationships/hyperlink" Target="../../../../../Local/Micro%20Focus/Content%20Manager/TEMP/Cost%20Guide%20Directory%20A-Z%202023/Industrial%20Buildings/No%20Wall%20Clad/101-250m2/42A10E%20-%2016m.xlsm" TargetMode="External"/><Relationship Id="rId1418" Type="http://schemas.openxmlformats.org/officeDocument/2006/relationships/hyperlink" Target="../../../../../Local/Micro%20Focus/Content%20Manager/TEMP/Cost%20Guide%20Directory%20A-Z%202023/Portable%20Buildings/207F03%20-%20Acoustic%20Enclosures%20(GRP).xlsm" TargetMode="External"/><Relationship Id="rId1972" Type="http://schemas.openxmlformats.org/officeDocument/2006/relationships/hyperlink" Target="../../../../../Local/Micro%20Focus/Content%20Manager/TEMP/Cost%20Guide%20Directory%20A-Z%202023/Advertising%20Structures/Hoarding/Freestanding/Metal/60A06A%20-%20Crown%2012.xlsm" TargetMode="External"/><Relationship Id="rId2816" Type="http://schemas.openxmlformats.org/officeDocument/2006/relationships/hyperlink" Target="../../../../../Local/Micro%20Focus/Content%20Manager/TEMP/Cost%20Guide%20Directory%20A-Z%202023/Electrics/Switches/Vacuum%20CB%2011kv/206B56%20-%20350mva%20-%20Amps%20630.xlsm" TargetMode="External"/><Relationship Id="rId1625" Type="http://schemas.openxmlformats.org/officeDocument/2006/relationships/hyperlink" Target="../../../../../Local/Micro%20Focus/Content%20Manager/TEMP/Cost%20Guide%20Directory%20A-Z%202023/Tanks/Large%20vertical/Refinery%20and%20Chemical%20works/Fixed%20head/215A36%20-%20110000m3.xlsm" TargetMode="External"/><Relationship Id="rId1832" Type="http://schemas.openxmlformats.org/officeDocument/2006/relationships/hyperlink" Target="../../../../../Local/Micro%20Focus/Content%20Manager/TEMP/Cost%20Guide%20Directory%20A-Z%202023/Sewage%20Treatment%20Works/Sedimentation%20Tanks/Rectangular/63M0EL%20-%2050%20-%2062m&#179;.xlsm" TargetMode="External"/><Relationship Id="rId2094" Type="http://schemas.openxmlformats.org/officeDocument/2006/relationships/hyperlink" Target="../../../../../Local/Micro%20Focus/Content%20Manager/TEMP/Cost%20Guide%20Directory%20A-Z%202023/Airports/Pavements/70503A%20-%20PCN%20(Pavement%20Classification%20Number)%20-%2058.xlsm" TargetMode="External"/><Relationship Id="rId273" Type="http://schemas.openxmlformats.org/officeDocument/2006/relationships/hyperlink" Target="../../../../../Local/Micro%20Focus/Content%20Manager/TEMP/Cost%20Guide%20Directory%20A-Z%202023/Industrial%20Buildings/Insulated/NE%20100m2/41PAA4%20-%204.5m.xlsm" TargetMode="External"/><Relationship Id="rId480" Type="http://schemas.openxmlformats.org/officeDocument/2006/relationships/hyperlink" Target="../../../../../Local/Micro%20Focus/Content%20Manager/TEMP/Cost%20Guide%20Directory%20A-Z%202023/Industrial%20Buildings/Uninsulated/NE%20100m2/41PBB8%20-%2013m.xlsm" TargetMode="External"/><Relationship Id="rId2161" Type="http://schemas.openxmlformats.org/officeDocument/2006/relationships/hyperlink" Target="../../../../../Local/Micro%20Focus/Content%20Manager/TEMP/Cost%20Guide%20Directory%20A-Z%202023/Bunkers/Concrete%20Hopper/43500A%20-%20Single.xlsm" TargetMode="External"/><Relationship Id="rId2399" Type="http://schemas.openxmlformats.org/officeDocument/2006/relationships/hyperlink" Target="../../../../../Local/Micro%20Focus/Content%20Manager/TEMP/Cost%20Guide%20Directory%20A-Z%202023/Cold%20Stores/501-5000m2/50Z20L%20-%208.5m.xlsm" TargetMode="External"/><Relationship Id="rId3005" Type="http://schemas.openxmlformats.org/officeDocument/2006/relationships/hyperlink" Target="../../../../../Local/Micro%20Focus/Content%20Manager/TEMP/Cost%20Guide%20Directory%20A-Z%202023/Foundations/RC%20bored%20piles/3000F8%20-%20600mm%20dia%20-%2015m%20deep.xlsm" TargetMode="External"/><Relationship Id="rId133" Type="http://schemas.openxmlformats.org/officeDocument/2006/relationships/hyperlink" Target="../../../../../Local/Micro%20Focus/Content%20Manager/TEMP/Cost%20Guide%20Directory%20A-Z%202023/Industrial%20Buildings/Insulated/501-1,000m2/41P761%20-%2027m.xlsm" TargetMode="External"/><Relationship Id="rId340" Type="http://schemas.openxmlformats.org/officeDocument/2006/relationships/hyperlink" Target="../../../../../Local/Micro%20Focus/Content%20Manager/TEMP/Cost%20Guide%20Directory%20A-Z%202023/Industrial%20Buildings/Insulated/5,001-10,000m2/41P97M%20-%2037m.xlsm" TargetMode="External"/><Relationship Id="rId578" Type="http://schemas.openxmlformats.org/officeDocument/2006/relationships/hyperlink" Target="../../../../../Local/Micro%20Focus/Content%20Manager/TEMP/Cost%20Guide%20Directory%20A-Z%202023/Industrial%20Buildings/Uninsulated/5,001-10,000m2/41P570%20-%2026m.xlsm" TargetMode="External"/><Relationship Id="rId785" Type="http://schemas.openxmlformats.org/officeDocument/2006/relationships/hyperlink" Target="../../../../../Local/Micro%20Focus/Content%20Manager/TEMP/Cost%20Guide%20Directory%20A-Z%202023/Industrial%20Buildings/Uninsulated/NE%20100m2/42A20P%20-%2039m.xlsm" TargetMode="External"/><Relationship Id="rId992" Type="http://schemas.openxmlformats.org/officeDocument/2006/relationships/hyperlink" Target="../../../../../Local/Micro%20Focus/Content%20Manager/TEMP/Cost%20Guide%20Directory%20A-Z%202023/Industrial%20Buildings/No%20Wall%20Clad/251-500m2/31T22N%20-%2042m.xlsm" TargetMode="External"/><Relationship Id="rId2021" Type="http://schemas.openxmlformats.org/officeDocument/2006/relationships/hyperlink" Target="../../../../../Local/Micro%20Focus/Content%20Manager/TEMP/Cost%20Guide%20Directory%20A-Z%202023/Agricultural%20Buildings/605MO1%20-%20Basic%20Shed%20-%20up%20to%20500m2.xlsm" TargetMode="External"/><Relationship Id="rId2259" Type="http://schemas.openxmlformats.org/officeDocument/2006/relationships/hyperlink" Target="../../../../../Local/Micro%20Focus/Content%20Manager/TEMP/Cost%20Guide%20Directory%20A-Z%202023/Chimneys/Concrete%20windshield/32F16C%20&#8211;%2050m%20x%202.65-4.7m%20dia.xlsm" TargetMode="External"/><Relationship Id="rId2466" Type="http://schemas.openxmlformats.org/officeDocument/2006/relationships/hyperlink" Target="../../../../../Local/Micro%20Focus/Content%20Manager/TEMP/Cost%20Guide%20Directory%20A-Z%202023/Cranes/Gantry%20freestanding/15m/214F35%20-%2050t.xlsm" TargetMode="External"/><Relationship Id="rId2673" Type="http://schemas.openxmlformats.org/officeDocument/2006/relationships/hyperlink" Target="../../../../../Local/Micro%20Focus/Content%20Manager/TEMP/Cost%20Guide%20Directory%20A-Z%202023/Electrics/Diesel%20Engine%20-%20Alternator%20-%20Set%201500rpm/In%20Acoustic%20Box/207D48%20-%201400kva.xlsm" TargetMode="External"/><Relationship Id="rId2880" Type="http://schemas.openxmlformats.org/officeDocument/2006/relationships/hyperlink" Target="../../../../../Local/Micro%20Focus/Content%20Manager/TEMP/Cost%20Guide%20Directory%20A-Z%202023/Fencing/Acoustic/33U2A2%20-%202.7m%20high.xlsm" TargetMode="External"/><Relationship Id="rId200" Type="http://schemas.openxmlformats.org/officeDocument/2006/relationships/hyperlink" Target="../../../../../Local/Micro%20Focus/Content%20Manager/TEMP/Cost%20Guide%20Directory%20A-Z%202023/Industrial%20Buildings/Insulated/101-250m2/41P70G%20-%205.5m.xlsm" TargetMode="External"/><Relationship Id="rId438" Type="http://schemas.openxmlformats.org/officeDocument/2006/relationships/hyperlink" Target="../../../../../Local/Micro%20Focus/Content%20Manager/TEMP/Cost%20Guide%20Directory%20A-Z%202023/Industrial%20Buildings/Uninsulated/101-250m2/41P494%20-%2020m.xlsm" TargetMode="External"/><Relationship Id="rId645" Type="http://schemas.openxmlformats.org/officeDocument/2006/relationships/hyperlink" Target="../../../../../Local/Micro%20Focus/Content%20Manager/TEMP/Cost%20Guide%20Directory%20A-Z%202023/Industrial%20Buildings/Uninsulated/101-250m2/41P60F%20-%205m.xlsm" TargetMode="External"/><Relationship Id="rId852" Type="http://schemas.openxmlformats.org/officeDocument/2006/relationships/hyperlink" Target="../../../../../Local/Micro%20Focus/Content%20Manager/TEMP/Cost%20Guide%20Directory%20A-Z%202023/Industrial%20Buildings/No%20Wall%20Clad/over%2020,000m2/42A24B%20-%2043m.xlsm" TargetMode="External"/><Relationship Id="rId1068" Type="http://schemas.openxmlformats.org/officeDocument/2006/relationships/hyperlink" Target="../../../../../Local/Micro%20Focus/Content%20Manager/TEMP/Cost%20Guide%20Directory%20A-Z%202023/Industrial%20Buildings/No%20Wall%20Clad/1,001-5,000m2/42A12Y%20-%2014m.xlsm" TargetMode="External"/><Relationship Id="rId1275" Type="http://schemas.openxmlformats.org/officeDocument/2006/relationships/hyperlink" Target="../../../../../Local/Micro%20Focus/Content%20Manager/TEMP/Cost%20Guide%20Directory%20A-Z%202023/Gates/Timber/33U2X5%20-%203m%20wide.xlsm" TargetMode="External"/><Relationship Id="rId1482" Type="http://schemas.openxmlformats.org/officeDocument/2006/relationships/hyperlink" Target="../../../../../Local/Micro%20Focus/Content%20Manager/TEMP/Cost%20Guide%20Directory%20A-Z%202023/Roads/Surfaces/Macadam%20road/33U1T4%20-%203.5m%20wide.xlsm" TargetMode="External"/><Relationship Id="rId2119" Type="http://schemas.openxmlformats.org/officeDocument/2006/relationships/hyperlink" Target="../../../../../Local/Micro%20Focus/Content%20Manager/TEMP/Cost%20Guide%20Directory%20A-Z%202023/Airports/Pavements/70504A%20-%20PCN%20(Pavement%20Classification%20Number)%20-%2082.xlsm" TargetMode="External"/><Relationship Id="rId2326" Type="http://schemas.openxmlformats.org/officeDocument/2006/relationships/hyperlink" Target="../../../../../Local/Micro%20Focus/Content%20Manager/TEMP/Cost%20Guide%20Directory%20A-Z%202023/Chimneys/Multiple%20Chimney%20Stacks/Steel%20Self-supporting%20lined%20-%201m%20diameter%20at%20base/32F30A%20-%2010m%20high%20-%202nr.xlsm" TargetMode="External"/><Relationship Id="rId2533" Type="http://schemas.openxmlformats.org/officeDocument/2006/relationships/hyperlink" Target="../../../../../Local/Micro%20Focus/Content%20Manager/TEMP/Cost%20Guide%20Directory%20A-Z%202023/Cranes/Gantry%20Integral/10.66m/214BAA%20-%2075t.xlsm" TargetMode="External"/><Relationship Id="rId2740" Type="http://schemas.openxmlformats.org/officeDocument/2006/relationships/hyperlink" Target="../../../../../Local/Micro%20Focus/Content%20Manager/TEMP/Cost%20Guide%20Directory%20A-Z%202023/Electrics/Transformer/33kv-11kv/206A12%20-%20400KVA.xlsm" TargetMode="External"/><Relationship Id="rId2978" Type="http://schemas.openxmlformats.org/officeDocument/2006/relationships/hyperlink" Target="../../../../../Local/Micro%20Focus/Content%20Manager/TEMP/Cost%20Guide%20Directory%20A-Z%202023/Fire%20Stations/Vehicle%20Workshop/61U00M%20-%20up%20to%20500m2.xlsm" TargetMode="External"/><Relationship Id="rId505" Type="http://schemas.openxmlformats.org/officeDocument/2006/relationships/hyperlink" Target="../../../../../Local/Micro%20Focus/Content%20Manager/TEMP/Cost%20Guide%20Directory%20A-Z%202023/Industrial%20Buildings/Uninsulated/over%2020,000m2/42A06U%20-%2014m.xlsm" TargetMode="External"/><Relationship Id="rId712" Type="http://schemas.openxmlformats.org/officeDocument/2006/relationships/hyperlink" Target="../../../../../Local/Micro%20Focus/Content%20Manager/TEMP/Cost%20Guide%20Directory%20A-Z%202023/Industrial%20Buildings/Uninsulated/10,001-20,000m2/42A04N%20-%205m.xlsm" TargetMode="External"/><Relationship Id="rId1135" Type="http://schemas.openxmlformats.org/officeDocument/2006/relationships/hyperlink" Target="../../../../../Local/Micro%20Focus/Content%20Manager/TEMP/Cost%20Guide%20Directory%20A-Z%202023/Industrial%20Buildings/No%20Wall%20Clad/5,001-10,000m2/41T28S%20-%2025m.xlsm" TargetMode="External"/><Relationship Id="rId1342" Type="http://schemas.openxmlformats.org/officeDocument/2006/relationships/hyperlink" Target="../../../../../Local/Micro%20Focus/Content%20Manager/TEMP/Cost%20Guide%20Directory%20A-Z%202023/Industrial%20Buildings/No%20Wall%20Clad/101-250m2/42A09L%20-%204m.xlsm" TargetMode="External"/><Relationship Id="rId1787" Type="http://schemas.openxmlformats.org/officeDocument/2006/relationships/hyperlink" Target="../../../../../Local/Micro%20Focus/Content%20Manager/TEMP/Cost%20Guide%20Directory%20A-Z%202023/Sewage%20Treatment%20Works/Dortmund%20Tanks/63M1C2%20-%20over%20250m&#179;.xlsm" TargetMode="External"/><Relationship Id="rId1994" Type="http://schemas.openxmlformats.org/officeDocument/2006/relationships/hyperlink" Target="../../../../../Local/Micro%20Focus/Content%20Manager/TEMP/Cost%20Guide%20Directory%20A-Z%202023/Advertising%20Structures/Hoarding/Light%20Boxes/60A52L%20-%20Crown%2048.xlsm" TargetMode="External"/><Relationship Id="rId2838" Type="http://schemas.openxmlformats.org/officeDocument/2006/relationships/hyperlink" Target="../../../../../Local/Micro%20Focus/Content%20Manager/TEMP/Cost%20Guide%20Directory%20A-Z%202023/Electrics/Switches/Vacuum%20CB%203.3kv/206V10%20-%20250mva%20-%20Amps%20400.xlsm" TargetMode="External"/><Relationship Id="rId79" Type="http://schemas.openxmlformats.org/officeDocument/2006/relationships/hyperlink" Target="../../../../../Local/Micro%20Focus/Content%20Manager/TEMP/Cost%20Guide%20Directory%20A-Z%202023/Industrial%20Buildings/Insulated/101-250m2/41P711%20-%2026m.xlsm" TargetMode="External"/><Relationship Id="rId1202" Type="http://schemas.openxmlformats.org/officeDocument/2006/relationships/hyperlink" Target="../../../../../Local/Micro%20Focus/Content%20Manager/TEMP/Cost%20Guide%20Directory%20A-Z%202023/Industrial%20Buildings/No%20Wall%20Clad/10,001-20,000m2/42A15D%20-%2013m.xlsm" TargetMode="External"/><Relationship Id="rId1647" Type="http://schemas.openxmlformats.org/officeDocument/2006/relationships/hyperlink" Target="../../../../../Local/Micro%20Focus/Content%20Manager/TEMP/Cost%20Guide%20Directory%20A-Z%202023/Tanks/Stainless%20Steel/Vertical%20Fixed%20Head%20-%20SS304/215P17%20-%202500m3.xlsm" TargetMode="External"/><Relationship Id="rId1854" Type="http://schemas.openxmlformats.org/officeDocument/2006/relationships/hyperlink" Target="../../../../../Local/Micro%20Focus/Content%20Manager/TEMP/Cost%20Guide%20Directory%20A-Z%202023/Sewage%20Treatment%20Works/Storm%20Tanks/63M0F1%20-%20250%20-%20500m&#179;.xlsm" TargetMode="External"/><Relationship Id="rId2600" Type="http://schemas.openxmlformats.org/officeDocument/2006/relationships/hyperlink" Target="../../../../../Local/Micro%20Focus/Content%20Manager/TEMP/Cost%20Guide%20Directory%20A-Z%202023/Drainage/Manhole/Brick/33Z08U%20-%201200%20x%201800%20x%203000m%20Depth.xlsm" TargetMode="External"/><Relationship Id="rId2905" Type="http://schemas.openxmlformats.org/officeDocument/2006/relationships/hyperlink" Target="../../../../../Local/Micro%20Focus/Content%20Manager/TEMP/Cost%20Guide%20Directory%20A-Z%202023/Fencing/Metal/Plastic%20coated%20mesh/33U2G5%20-%20900mm%20high.xlsm" TargetMode="External"/><Relationship Id="rId1507" Type="http://schemas.openxmlformats.org/officeDocument/2006/relationships/hyperlink" Target="../../../../../Local/Micro%20Focus/Content%20Manager/TEMP/Cost%20Guide%20Directory%20A-Z%202023/Schools/S031PI%20-%20Independant%20funded%20Scools.xlsm" TargetMode="External"/><Relationship Id="rId1714" Type="http://schemas.openxmlformats.org/officeDocument/2006/relationships/hyperlink" Target="../../../../../Local/Micro%20Focus/Content%20Manager/TEMP/Cost%20Guide%20Directory%20A-Z%202023/Sewage%20Treatment%20Works/Aeration%20Tanks/Blown%20air%20system/63M0D12%20-%20750.0m&#179;%20-%201500.0m&#179;.xlsm" TargetMode="External"/><Relationship Id="rId295" Type="http://schemas.openxmlformats.org/officeDocument/2006/relationships/hyperlink" Target="../../../../../Local/Micro%20Focus/Content%20Manager/TEMP/Cost%20Guide%20Directory%20A-Z%202023/Industrial%20Buildings/Insulated/10,001-20,000m2/42A01F%20-%205.5m.xlsm" TargetMode="External"/><Relationship Id="rId1921" Type="http://schemas.openxmlformats.org/officeDocument/2006/relationships/hyperlink" Target="../../../../../Local/Micro%20Focus/Content%20Manager/TEMP/Cost%20Guide%20Directory%20A-Z%202023/Stairs,%20Ladders%20and%20Walkways/Walkways/850mm%20wide/Galvanised/Open%20mesh/215N10G%20-%20Handrail%20Both%20Sides.xlsm" TargetMode="External"/><Relationship Id="rId2183" Type="http://schemas.openxmlformats.org/officeDocument/2006/relationships/hyperlink" Target="../../../../../Local/Micro%20Focus/Content%20Manager/TEMP/Cost%20Guide%20Directory%20A-Z%202023/Bunkers/Hopper%20Bottomed/8mm/43514P%20-%20300m3.xlsm" TargetMode="External"/><Relationship Id="rId2390" Type="http://schemas.openxmlformats.org/officeDocument/2006/relationships/hyperlink" Target="../../../../../Local/Micro%20Focus/Content%20Manager/TEMP/Cost%20Guide%20Directory%20A-Z%202023/Cold%20Stores/over%205000m2/50Z30R%20-%2010m.xlsm" TargetMode="External"/><Relationship Id="rId2488" Type="http://schemas.openxmlformats.org/officeDocument/2006/relationships/hyperlink" Target="../../../../../Local/Micro%20Focus/Content%20Manager/TEMP/Cost%20Guide%20Directory%20A-Z%202023/Cranes/Gantry%20Integral/19.81m/214B58%20-%2020t.xlsm" TargetMode="External"/><Relationship Id="rId3027" Type="http://schemas.openxmlformats.org/officeDocument/2006/relationships/comments" Target="../comments1.xml"/><Relationship Id="rId155" Type="http://schemas.openxmlformats.org/officeDocument/2006/relationships/hyperlink" Target="../../../../../Local/Micro%20Focus/Content%20Manager/TEMP/Cost%20Guide%20Directory%20A-Z%202023/Industrial%20Buildings/Insulated/5,001-10,000m2/41P792%20-%2033m.xlsm" TargetMode="External"/><Relationship Id="rId362" Type="http://schemas.openxmlformats.org/officeDocument/2006/relationships/hyperlink" Target="../../../../../Local/Micro%20Focus/Content%20Manager/TEMP/Cost%20Guide%20Directory%20A-Z%202023/Industrial%20Buildings/Insulated/10,001-20,000m2/42A19T%20-%2039m.xlsm" TargetMode="External"/><Relationship Id="rId1297" Type="http://schemas.openxmlformats.org/officeDocument/2006/relationships/hyperlink" Target="../../../../../Local/Micro%20Focus/Content%20Manager/TEMP/Cost%20Guide%20Directory%20A-Z%202023/Hoists/Wire%20rope/211C35%20-%207.5%20tonne.xlsm" TargetMode="External"/><Relationship Id="rId2043" Type="http://schemas.openxmlformats.org/officeDocument/2006/relationships/hyperlink" Target="../../../../../Local/Micro%20Focus/Content%20Manager/TEMP/Cost%20Guide%20Directory%20A-Z%202023/Air%20Conditioning/Ducted%20System/Office/217A23%20-%20201-250m2.xlsm" TargetMode="External"/><Relationship Id="rId2250" Type="http://schemas.openxmlformats.org/officeDocument/2006/relationships/hyperlink" Target="../../../../../Local/Micro%20Focus/Content%20Manager/TEMP/Cost%20Guide%20Directory%20A-Z%202023/Chimneys/Concrete/32F12F%20&#8211;%2092m.xlsm" TargetMode="External"/><Relationship Id="rId2695" Type="http://schemas.openxmlformats.org/officeDocument/2006/relationships/hyperlink" Target="../../../../../Local/Micro%20Focus/Content%20Manager/TEMP/Cost%20Guide%20Directory%20A-Z%202023/Electrics/Diesel%20Engine%20-%20Alternator%20-%20Set%201500rpm/In%20Acoustic%20Box/207D101%20-%201875kva.xlsm" TargetMode="External"/><Relationship Id="rId222" Type="http://schemas.openxmlformats.org/officeDocument/2006/relationships/hyperlink" Target="../../../../../Local/Micro%20Focus/Content%20Manager/TEMP/Cost%20Guide%20Directory%20A-Z%202023/Industrial%20Buildings/Insulated/over%2020,000m2/42A04E%20-%2032m.xlsm" TargetMode="External"/><Relationship Id="rId667" Type="http://schemas.openxmlformats.org/officeDocument/2006/relationships/hyperlink" Target="../../../../../Local/Micro%20Focus/Content%20Manager/TEMP/Cost%20Guide%20Directory%20A-Z%202023/Industrial%20Buildings/Uninsulated/251-500m2/41P62M%20-%207.5m.xlsm" TargetMode="External"/><Relationship Id="rId874" Type="http://schemas.openxmlformats.org/officeDocument/2006/relationships/hyperlink" Target="../../../../../Local/Micro%20Focus/Content%20Manager/TEMP/Cost%20Guide%20Directory%20A-Z%202023/Industrial%20Buildings/No%20Wall%20Clad/over%2020,000m2/42A17M%20-%2029m.xlsm" TargetMode="External"/><Relationship Id="rId2110" Type="http://schemas.openxmlformats.org/officeDocument/2006/relationships/hyperlink" Target="../../../../../Local/Micro%20Focus/Content%20Manager/TEMP/Cost%20Guide%20Directory%20A-Z%202023/Airports/Pavements/70503S%20-%20PCN%20(Pavement%20Classification%20Number)%20-%2074.xlsm" TargetMode="External"/><Relationship Id="rId2348" Type="http://schemas.openxmlformats.org/officeDocument/2006/relationships/hyperlink" Target="../../../../../Local/Micro%20Focus/Content%20Manager/TEMP/Cost%20Guide%20Directory%20A-Z%202023/Chimneys/Multiple%20Chimney%20Stacks/Steel%20Self-supporting%20lined%20-%202m%20diameter%20at%20base/32F60C%20-%2020m%20high%20-%205nr.xlsm" TargetMode="External"/><Relationship Id="rId2555" Type="http://schemas.openxmlformats.org/officeDocument/2006/relationships/hyperlink" Target="../../../../../Local/Micro%20Focus/Content%20Manager/TEMP/Cost%20Guide%20Directory%20A-Z%202023/Drainage/Clay%20Pipe/33Z01K%20-%20225mm%20Dia%20-%203.5m%20Depth.xlsm" TargetMode="External"/><Relationship Id="rId2762" Type="http://schemas.openxmlformats.org/officeDocument/2006/relationships/hyperlink" Target="../../../../../Local/Micro%20Focus/Content%20Manager/TEMP/Cost%20Guide%20Directory%20A-Z%202023/Electrics/Switches/Oil%20CB%2011kv/206B23%20-%20350mva%20-%20Amps%201200.xlsm" TargetMode="External"/><Relationship Id="rId527" Type="http://schemas.openxmlformats.org/officeDocument/2006/relationships/hyperlink" Target="../../../../../Local/Micro%20Focus/Content%20Manager/TEMP/Cost%20Guide%20Directory%20A-Z%202023/Industrial%20Buildings/Uninsulated/101-250m2/41P495%20-%2021m.xlsm" TargetMode="External"/><Relationship Id="rId734" Type="http://schemas.openxmlformats.org/officeDocument/2006/relationships/hyperlink" Target="../../../../../Local/Micro%20Focus/Content%20Manager/TEMP/Cost%20Guide%20Directory%20A-Z%202023/Industrial%20Buildings/Uninsulated/over%2020,000m2/42A06L%20-%208m.xlsm" TargetMode="External"/><Relationship Id="rId941" Type="http://schemas.openxmlformats.org/officeDocument/2006/relationships/hyperlink" Target="../../../../../Local/Micro%20Focus/Content%20Manager/TEMP/Cost%20Guide%20Directory%20A-Z%202023/Industrial%20Buildings/No%20Wall%20Clad/NE%20100m2/42A22J%20-%2042m.xlsm" TargetMode="External"/><Relationship Id="rId1157" Type="http://schemas.openxmlformats.org/officeDocument/2006/relationships/hyperlink" Target="../../../../../Local/Micro%20Focus/Content%20Manager/TEMP/Cost%20Guide%20Directory%20A-Z%202023/Industrial%20Buildings/No%20Wall%20Clad/5,001-10,000m2/41T29R%20-%2045m.xlsm" TargetMode="External"/><Relationship Id="rId1364" Type="http://schemas.openxmlformats.org/officeDocument/2006/relationships/hyperlink" Target="../../../../../Local/Micro%20Focus/Content%20Manager/TEMP/Cost%20Guide%20Directory%20A-Z%202023/Industrial%20Buildings/No%20Wall%20Clad/101-250m2/42A22W%20-%2044m.xlsm" TargetMode="External"/><Relationship Id="rId1571" Type="http://schemas.openxmlformats.org/officeDocument/2006/relationships/hyperlink" Target="../../../../../Local/Micro%20Focus/Content%20Manager/TEMP/Cost%20Guide%20Directory%20A-Z%202023/Tanks/Large%20vertical/Fuel%20depots/Floating%20head/215W52%20-%20500m3.xlsm" TargetMode="External"/><Relationship Id="rId2208" Type="http://schemas.openxmlformats.org/officeDocument/2006/relationships/hyperlink" Target="../../../../../Local/Micro%20Focus/Content%20Manager/TEMP/Cost%20Guide%20Directory%20A-Z%202023/Canopies/Cantilever/30C010%20-%20n.e.%205m%20span.xlsm" TargetMode="External"/><Relationship Id="rId2415" Type="http://schemas.openxmlformats.org/officeDocument/2006/relationships/hyperlink" Target="../../../../../Local/Micro%20Focus/Content%20Manager/TEMP/Cost%20Guide%20Directory%20A-Z%202023/Control%20Rooms/Brick/40U02F%20-%2026-50m2%20-%20Eaves%20height%203.5m.xlsm" TargetMode="External"/><Relationship Id="rId2622" Type="http://schemas.openxmlformats.org/officeDocument/2006/relationships/hyperlink" Target="../../../../../Local/Micro%20Focus/Content%20Manager/TEMP/Cost%20Guide%20Directory%20A-Z%202023/Electrics/Diesel%20Engine%20-%20Alternator%20-%20Set%201500rpm/Free%20standing/207D95%20-%201200kva.xlsm" TargetMode="External"/><Relationship Id="rId70" Type="http://schemas.openxmlformats.org/officeDocument/2006/relationships/hyperlink" Target="../../../../../Local/Micro%20Focus/Content%20Manager/TEMP/Cost%20Guide%20Directory%20A-Z%202023/Industrial%20Buildings/Insulated/NE%20100m2/41PAB0%20-%2014m.xlsm" TargetMode="External"/><Relationship Id="rId801" Type="http://schemas.openxmlformats.org/officeDocument/2006/relationships/hyperlink" Target="../../../../../Local/Micro%20Focus/Content%20Manager/TEMP/Cost%20Guide%20Directory%20A-Z%202023/Industrial%20Buildings/Uninsulated/101-250m2/42A21E%20-%2044m.xlsm" TargetMode="External"/><Relationship Id="rId1017" Type="http://schemas.openxmlformats.org/officeDocument/2006/relationships/hyperlink" Target="../../../../../Local/Micro%20Focus/Content%20Manager/TEMP/Cost%20Guide%20Directory%20A-Z%202023/Industrial%20Buildings/No%20Wall%20Clad/501-1,000m2/41T24G%20-%2015m.xlsm" TargetMode="External"/><Relationship Id="rId1224" Type="http://schemas.openxmlformats.org/officeDocument/2006/relationships/hyperlink" Target="../../../../../Local/Micro%20Focus/Content%20Manager/TEMP/Cost%20Guide%20Directory%20A-Z%202023/Homes/Residential%20care%20-%20learning%20difficulties/62500H%20-%20Good%20quality.xlsm" TargetMode="External"/><Relationship Id="rId1431" Type="http://schemas.openxmlformats.org/officeDocument/2006/relationships/hyperlink" Target="../../../../../Local/Micro%20Focus/Content%20Manager/TEMP/Cost%20Guide%20Directory%20A-Z%202023/Roads/Street%20Furniture/Bollards/33U1XF%20-%20Cast%20iron.xlsm" TargetMode="External"/><Relationship Id="rId1669" Type="http://schemas.openxmlformats.org/officeDocument/2006/relationships/hyperlink" Target="../../../../../Local/Micro%20Focus/Content%20Manager/TEMP/Cost%20Guide%20Directory%20A-Z%202023/Tanks/Stainless%20Steel/Vertical%20Fixed%20Head%20-%20SS316/215P06%20-%201000m3.xlsm" TargetMode="External"/><Relationship Id="rId1876" Type="http://schemas.openxmlformats.org/officeDocument/2006/relationships/hyperlink" Target="../../../../../Local/Micro%20Focus/Content%20Manager/TEMP/Cost%20Guide%20Directory%20A-Z%202023/Sewage%20Treatment%20Works/Tertiary%20treatment/63M0NW%20-%2062%20-%20100m&#179;.xlsm" TargetMode="External"/><Relationship Id="rId2927" Type="http://schemas.openxmlformats.org/officeDocument/2006/relationships/hyperlink" Target="../../../../../Local/Micro%20Focus/Content%20Manager/TEMP/Cost%20Guide%20Directory%20A-Z%202023/Fencing/Metal/Welded%20Mesh/33U2YR%20-%202.1m%20high.xlsm" TargetMode="External"/><Relationship Id="rId1529" Type="http://schemas.openxmlformats.org/officeDocument/2006/relationships/hyperlink" Target="../../../../../Local/Micro%20Focus/Content%20Manager/TEMP/Cost%20Guide%20Directory%20A-Z%202023/Sewage%20Treatment%20Works/Dividing%20walls/63M0DA%20-%20150mm%20thick.xlsm" TargetMode="External"/><Relationship Id="rId1736" Type="http://schemas.openxmlformats.org/officeDocument/2006/relationships/hyperlink" Target="../../../../../Local/Micro%20Focus/Content%20Manager/TEMP/Cost%20Guide%20Directory%20A-Z%202023/Sewage%20Treatment%20Works/Bacteria%20Beds/Circular/63M0C3%20-%2015.0m%20-%2020.0m%20dia.xlsm" TargetMode="External"/><Relationship Id="rId1943" Type="http://schemas.openxmlformats.org/officeDocument/2006/relationships/hyperlink" Target="../../../../../Local/Micro%20Focus/Content%20Manager/TEMP/Cost%20Guide%20Directory%20A-Z%202023/Walls/External/Common/30P0BA%20-%20327mm%20thick%20solid%20wall.xlsm" TargetMode="External"/><Relationship Id="rId28" Type="http://schemas.openxmlformats.org/officeDocument/2006/relationships/hyperlink" Target="../../../../../Local/Micro%20Focus/Content%20Manager/TEMP/Cost%20Guide%20Directory%20A-Z%202023/Industrial%20Buildings/Insulated/5,001-10,000m2/41P775%20-%2016m.xlsm" TargetMode="External"/><Relationship Id="rId1803" Type="http://schemas.openxmlformats.org/officeDocument/2006/relationships/hyperlink" Target="../../../../../Local/Micro%20Focus/Content%20Manager/TEMP/Cost%20Guide%20Directory%20A-Z%202023/Sewage%20Treatment%20Works/Metal%20Tanks/Specialist%20Caustic%20Coating/63M0ES2%20-%20251.0m&#179;%20-%20500.0m&#179;.xlsm" TargetMode="External"/><Relationship Id="rId177" Type="http://schemas.openxmlformats.org/officeDocument/2006/relationships/hyperlink" Target="../../../../../Local/Micro%20Focus/Content%20Manager/TEMP/Cost%20Guide%20Directory%20A-Z%202023/Industrial%20Buildings/Insulated/10,001-20,000m2/42A02J%20-%2028m.xlsm" TargetMode="External"/><Relationship Id="rId384" Type="http://schemas.openxmlformats.org/officeDocument/2006/relationships/hyperlink" Target="../../../../../Local/Micro%20Focus/Content%20Manager/TEMP/Cost%20Guide%20Directory%20A-Z%202023/Industrial%20Buildings/Insulated/NE%20100m2/42A19B%20-%2043m.xlsm" TargetMode="External"/><Relationship Id="rId591" Type="http://schemas.openxmlformats.org/officeDocument/2006/relationships/hyperlink" Target="../../../../../Local/Micro%20Focus/Content%20Manager/TEMP/Cost%20Guide%20Directory%20A-Z%202023/Industrial%20Buildings/Uninsulated/1,001-5,000m2/41R06R%20-%2021m.xlsm" TargetMode="External"/><Relationship Id="rId2065" Type="http://schemas.openxmlformats.org/officeDocument/2006/relationships/hyperlink" Target="../../../../../Local/Micro%20Focus/Content%20Manager/TEMP/Cost%20Guide%20Directory%20A-Z%202023/Airports/Pavements/70501H%20-%20PCN%20(Pavement%20Classification%20Number)%20-%2017.xlsm" TargetMode="External"/><Relationship Id="rId2272" Type="http://schemas.openxmlformats.org/officeDocument/2006/relationships/hyperlink" Target="../../../../../Local/Micro%20Focus/Content%20Manager/TEMP/Cost%20Guide%20Directory%20A-Z%202023/Chimneys/Flue%20Liner/8mm%20plate/32F18A%20&#8211;%201m%20Dia.xlsm" TargetMode="External"/><Relationship Id="rId244" Type="http://schemas.openxmlformats.org/officeDocument/2006/relationships/hyperlink" Target="../../../../../Local/Micro%20Focus/Content%20Manager/TEMP/Cost%20Guide%20Directory%20A-Z%202023/Industrial%20Buildings/Insulated/501-1,000m2/41P74E%20-%204.5m.xlsm" TargetMode="External"/><Relationship Id="rId689" Type="http://schemas.openxmlformats.org/officeDocument/2006/relationships/hyperlink" Target="../../../../../Local/Micro%20Focus/Content%20Manager/TEMP/Cost%20Guide%20Directory%20A-Z%202023/Industrial%20Buildings/Uninsulated/501-1,000m2/41P65E%20-%209.5m.xlsm" TargetMode="External"/><Relationship Id="rId896" Type="http://schemas.openxmlformats.org/officeDocument/2006/relationships/hyperlink" Target="../../../../../Local/Micro%20Focus/Content%20Manager/TEMP/Cost%20Guide%20Directory%20A-Z%202023/Industrial%20Buildings/No%20Wall%20Clad/NE%20100m2/42A07Y%20-%206m.xlsm" TargetMode="External"/><Relationship Id="rId1081" Type="http://schemas.openxmlformats.org/officeDocument/2006/relationships/hyperlink" Target="../../../../../Local/Micro%20Focus/Content%20Manager/TEMP/Cost%20Guide%20Directory%20A-Z%202023/Industrial%20Buildings/No%20Wall%20Clad/1,001-5,000m2/42A13K%20-%2025m.xlsm" TargetMode="External"/><Relationship Id="rId2577" Type="http://schemas.openxmlformats.org/officeDocument/2006/relationships/hyperlink" Target="../../../../../Local/Micro%20Focus/Content%20Manager/TEMP/Cost%20Guide%20Directory%20A-Z%202023/Drainage/Cast%20Iron%20Pipe/33Z05A%20-%20100mm%20Dia%20-%201m%20Depth.xlsm" TargetMode="External"/><Relationship Id="rId2784" Type="http://schemas.openxmlformats.org/officeDocument/2006/relationships/hyperlink" Target="../../../../../Local/Micro%20Focus/Content%20Manager/TEMP/Cost%20Guide%20Directory%20A-Z%202023/Electrics/Switches/Oil%20CB%203.3kv/206B04%20-%20350mva%20-%20Amps%20400.xlsm" TargetMode="External"/><Relationship Id="rId451" Type="http://schemas.openxmlformats.org/officeDocument/2006/relationships/hyperlink" Target="../../../../../Local/Micro%20Focus/Content%20Manager/TEMP/Cost%20Guide%20Directory%20A-Z%202023/Industrial%20Buildings/Uninsulated/501-1,000m2/41P538%20-%2019m.xlsm" TargetMode="External"/><Relationship Id="rId549" Type="http://schemas.openxmlformats.org/officeDocument/2006/relationships/hyperlink" Target="../../../../../Local/Micro%20Focus/Content%20Manager/TEMP/Cost%20Guide%20Directory%20A-Z%202023/Industrial%20Buildings/Uninsulated/251-500m2/41P524%20-%2028m.xlsm" TargetMode="External"/><Relationship Id="rId756" Type="http://schemas.openxmlformats.org/officeDocument/2006/relationships/hyperlink" Target="../../../../../Local/Micro%20Focus/Content%20Manager/TEMP/Cost%20Guide%20Directory%20A-Z%202023/Industrial%20Buildings/Uninsulated/501-1,000m2/41RR4M%20-%2041m.xlsm" TargetMode="External"/><Relationship Id="rId1179" Type="http://schemas.openxmlformats.org/officeDocument/2006/relationships/hyperlink" Target="../../../../../Local/Micro%20Focus/Content%20Manager/TEMP/Cost%20Guide%20Directory%20A-Z%202023/Industrial%20Buildings/No%20Wall%20Clad/10,001-20,000m2/42A15U%20-%2028m.xlsm" TargetMode="External"/><Relationship Id="rId1386" Type="http://schemas.openxmlformats.org/officeDocument/2006/relationships/hyperlink" Target="../../../../../Local/Micro%20Focus/Content%20Manager/TEMP/Cost%20Guide%20Directory%20A-Z%202023/Offices%20in%20Ind%20Comp/Plant%20Office/1%20storey/100-250m2/42P22AA%20-%202.75m.xlsm" TargetMode="External"/><Relationship Id="rId1593" Type="http://schemas.openxmlformats.org/officeDocument/2006/relationships/hyperlink" Target="../../../../../Local/Micro%20Focus/Content%20Manager/TEMP/Cost%20Guide%20Directory%20A-Z%202023/Tanks/Large%20vertical/Fuel%20depots/Floating%20head/215W74%20-%2014000m3.xlsm" TargetMode="External"/><Relationship Id="rId2132" Type="http://schemas.openxmlformats.org/officeDocument/2006/relationships/hyperlink" Target="../../../../../Local/Micro%20Focus/Content%20Manager/TEMP/Cost%20Guide%20Directory%20A-Z%202023/Airports/Terminal%20buildings/70500P%20-%20Regional.xlsm" TargetMode="External"/><Relationship Id="rId2437" Type="http://schemas.openxmlformats.org/officeDocument/2006/relationships/hyperlink" Target="../../../../../Local/Micro%20Focus/Content%20Manager/TEMP/Cost%20Guide%20Directory%20A-Z%202023/Cranes/Moving%20Traveller%2015m%20span/214M01%20-%205%20tonne.xlsm" TargetMode="External"/><Relationship Id="rId2991" Type="http://schemas.openxmlformats.org/officeDocument/2006/relationships/hyperlink" Target="../../../../../Local/Micro%20Focus/Content%20Manager/TEMP/Cost%20Guide%20Directory%20A-Z%202023/Foundations/Isolated%20Bases/30002A%20-%205.0%20-%2025.0m&#179;.xlsm" TargetMode="External"/><Relationship Id="rId104" Type="http://schemas.openxmlformats.org/officeDocument/2006/relationships/hyperlink" Target="../../../../../Local/Micro%20Focus/Content%20Manager/TEMP/Cost%20Guide%20Directory%20A-Z%202023/Industrial%20Buildings/Insulated/over%2020,000m2/42A03S%20-%2020m.xlsm" TargetMode="External"/><Relationship Id="rId311" Type="http://schemas.openxmlformats.org/officeDocument/2006/relationships/hyperlink" Target="../../../../../Local/Micro%20Focus/Content%20Manager/TEMP/Cost%20Guide%20Directory%20A-Z%202023/Industrial%20Buildings/Insulated/251-500m2/41P88U%20-%2044m.xlsm" TargetMode="External"/><Relationship Id="rId409" Type="http://schemas.openxmlformats.org/officeDocument/2006/relationships/hyperlink" Target="../../../../../Local/Micro%20Focus/Content%20Manager/TEMP/Cost%20Guide%20Directory%20A-Z%202023/Industrial%20Buildings/Uninsulated/NE%20100m2/41PBA9%20-%207m.xlsm" TargetMode="External"/><Relationship Id="rId963" Type="http://schemas.openxmlformats.org/officeDocument/2006/relationships/hyperlink" Target="../../../../../Local/Micro%20Focus/Content%20Manager/TEMP/Cost%20Guide%20Directory%20A-Z%202023/Industrial%20Buildings/No%20Wall%20Clad/251-500m2/41T20G%20-%2015m.xlsm" TargetMode="External"/><Relationship Id="rId1039" Type="http://schemas.openxmlformats.org/officeDocument/2006/relationships/hyperlink" Target="../../../../../Local/Micro%20Focus/Content%20Manager/TEMP/Cost%20Guide%20Directory%20A-Z%202023/Industrial%20Buildings/No%20Wall%20Clad/501-1,000m2/31T26G%20-%2036m.xlsm" TargetMode="External"/><Relationship Id="rId1246" Type="http://schemas.openxmlformats.org/officeDocument/2006/relationships/hyperlink" Target="../../../../../Local/Micro%20Focus/Content%20Manager/TEMP/Cost%20Guide%20Directory%20A-Z%202023/Gates/Metal/Security%20turnstile/33UTS2%20-%20Electrical.xlsm" TargetMode="External"/><Relationship Id="rId1898" Type="http://schemas.openxmlformats.org/officeDocument/2006/relationships/hyperlink" Target="../../../../../Local/Micro%20Focus/Content%20Manager/TEMP/Cost%20Guide%20Directory%20A-Z%202023/Stairs,%20Ladders%20and%20Walkways/Ladders/Spiral/215N21%20-%203m%20high.xlsm" TargetMode="External"/><Relationship Id="rId2644" Type="http://schemas.openxmlformats.org/officeDocument/2006/relationships/hyperlink" Target="../../../../../Local/Micro%20Focus/Content%20Manager/TEMP/Cost%20Guide%20Directory%20A-Z%202023/Electrics/Diesel%20Engine%20-%20Alternator%20-%20Set%201500rpm/Free%20standing/207D87%20-%20700kva.xlsm" TargetMode="External"/><Relationship Id="rId2851" Type="http://schemas.openxmlformats.org/officeDocument/2006/relationships/hyperlink" Target="../../../../../Local/Micro%20Focus/Content%20Manager/TEMP/Cost%20Guide%20Directory%20A-Z%202023/Equine/Gallop/61E22A%20-%20PVC%20Granules%20-%20100mm.xlsm" TargetMode="External"/><Relationship Id="rId2949" Type="http://schemas.openxmlformats.org/officeDocument/2006/relationships/hyperlink" Target="../../../../../Local/Micro%20Focus/Content%20Manager/TEMP/Cost%20Guide%20Directory%20A-Z%202023/Fencing/Timber/Interwoven%20panels/33U2UF%20-%20timber%20posts%20-%201.8m.xlsm" TargetMode="External"/><Relationship Id="rId92" Type="http://schemas.openxmlformats.org/officeDocument/2006/relationships/hyperlink" Target="../../../../../Local/Micro%20Focus/Content%20Manager/TEMP/Cost%20Guide%20Directory%20A-Z%202023/Industrial%20Buildings/Insulated/NE%20100m2/41P385%20-%2033m.xlsm" TargetMode="External"/><Relationship Id="rId616" Type="http://schemas.openxmlformats.org/officeDocument/2006/relationships/hyperlink" Target="../../../../../Local/Micro%20Focus/Content%20Manager/TEMP/Cost%20Guide%20Directory%20A-Z%202023/Industrial%20Buildings/Uninsulated/10,001-20,000m2/42A05S%20-%2028m.xlsm" TargetMode="External"/><Relationship Id="rId823" Type="http://schemas.openxmlformats.org/officeDocument/2006/relationships/hyperlink" Target="../../../../../Local/Micro%20Focus/Content%20Manager/TEMP/Cost%20Guide%20Directory%20A-Z%202023/Industrial%20Buildings/Uninsulated/over%2020,000m2/42A22B%20-%2045m.xlsm" TargetMode="External"/><Relationship Id="rId1453" Type="http://schemas.openxmlformats.org/officeDocument/2006/relationships/hyperlink" Target="../../../../../Local/Micro%20Focus/Content%20Manager/TEMP/Cost%20Guide%20Directory%20A-Z%202023/Roads/Surfaces/Cobbles/33U1H5%20-%2050%20to%2075mm.xlsm" TargetMode="External"/><Relationship Id="rId1660" Type="http://schemas.openxmlformats.org/officeDocument/2006/relationships/hyperlink" Target="../../../../../Local/Micro%20Focus/Content%20Manager/TEMP/Cost%20Guide%20Directory%20A-Z%202023/Tanks/Stainless%20Steel/Vertical%20Fixed%20Head%20-%20SS304/215P43%20-%2013000m3.xlsm" TargetMode="External"/><Relationship Id="rId1758" Type="http://schemas.openxmlformats.org/officeDocument/2006/relationships/hyperlink" Target="../../../../../Local/Micro%20Focus/Content%20Manager/TEMP/Cost%20Guide%20Directory%20A-Z%202023/Sewage%20Treatment%20Works/Bio-gas%20Holders/Gas%20Storage%20Units/63M1R09%20-%2013m%20bar%20pressure%201720.0m&#179;.xlsm" TargetMode="External"/><Relationship Id="rId2504" Type="http://schemas.openxmlformats.org/officeDocument/2006/relationships/hyperlink" Target="../../../../../Local/Micro%20Focus/Content%20Manager/TEMP/Cost%20Guide%20Directory%20A-Z%202023/Cranes/Gantry%20Integral/15.24m/214BAM%20-%2075t.xlsm" TargetMode="External"/><Relationship Id="rId2711" Type="http://schemas.openxmlformats.org/officeDocument/2006/relationships/hyperlink" Target="../../../../../Local/Micro%20Focus/Content%20Manager/TEMP/Cost%20Guide%20Directory%20A-Z%202023/Electrics/Transformer/11kv-415kv/206A05%20-%20Kva%201000.xlsm" TargetMode="External"/><Relationship Id="rId2809" Type="http://schemas.openxmlformats.org/officeDocument/2006/relationships/hyperlink" Target="../../../../../Local/Micro%20Focus/Content%20Manager/TEMP/Cost%20Guide%20Directory%20A-Z%202023/Electrics/Switches/SF6%2033kv/206B74%20-%20350mva%20-%20Amps%201250.xlsm" TargetMode="External"/><Relationship Id="rId1106" Type="http://schemas.openxmlformats.org/officeDocument/2006/relationships/hyperlink" Target="../../../../../Local/Micro%20Focus/Content%20Manager/TEMP/Cost%20Guide%20Directory%20A-Z%202023/Industrial%20Buildings/No%20Wall%20Clad/5,001-10,000m2/42A13Z%20-%204.5m.xlsm" TargetMode="External"/><Relationship Id="rId1313" Type="http://schemas.openxmlformats.org/officeDocument/2006/relationships/hyperlink" Target="../../../../../Local/Micro%20Focus/Content%20Manager/TEMP/Cost%20Guide%20Directory%20A-Z%202023/Hotel%20fit%20outs/STS018%20-%20Subject%20to%20scheme.xlsm" TargetMode="External"/><Relationship Id="rId1520" Type="http://schemas.openxmlformats.org/officeDocument/2006/relationships/hyperlink" Target="../../../../../Local/Micro%20Focus/Content%20Manager/TEMP/Cost%20Guide%20Directory%20A-Z%202023/Sewage%20Treatment%20Works/Chambers/63M0A2%20-%2025-30m3.xlsm" TargetMode="External"/><Relationship Id="rId1965" Type="http://schemas.openxmlformats.org/officeDocument/2006/relationships/hyperlink" Target="../../../../../Local/Micro%20Focus/Content%20Manager/TEMP/Cost%20Guide%20Directory%20A-Z%202023/Advertising%20Structures/Forecourt%20Panel/60A30A%20-%204%20sheet%20-%20Single%20Sided.xlsm" TargetMode="External"/><Relationship Id="rId1618" Type="http://schemas.openxmlformats.org/officeDocument/2006/relationships/hyperlink" Target="../../../../../Local/Micro%20Focus/Content%20Manager/TEMP/Cost%20Guide%20Directory%20A-Z%202023/Tanks/Large%20vertical/Refinery%20and%20Chemical%20works/Fixed%20head/215A29%20-%2030000m3.xlsm" TargetMode="External"/><Relationship Id="rId1825" Type="http://schemas.openxmlformats.org/officeDocument/2006/relationships/hyperlink" Target="../../../../../Local/Micro%20Focus/Content%20Manager/TEMP/Cost%20Guide%20Directory%20A-Z%202023/Sewage%20Treatment%20Works/Sedimentation%20Tanks/Rectangular/63M0EE%20-%202,250%20-%203,000m&#179;.xlsm" TargetMode="External"/><Relationship Id="rId199" Type="http://schemas.openxmlformats.org/officeDocument/2006/relationships/hyperlink" Target="../../../../../Local/Micro%20Focus/Content%20Manager/TEMP/Cost%20Guide%20Directory%20A-Z%202023/Industrial%20Buildings/Insulated/101-250m2/41P70F%20-%205m.xlsm" TargetMode="External"/><Relationship Id="rId2087" Type="http://schemas.openxmlformats.org/officeDocument/2006/relationships/hyperlink" Target="../../../../../Local/Micro%20Focus/Content%20Manager/TEMP/Cost%20Guide%20Directory%20A-Z%202023/Airports/Pavements/70502T%20-%20PCN%20(Pavement%20Classification%20Number)%20-%2051.xlsm" TargetMode="External"/><Relationship Id="rId2294" Type="http://schemas.openxmlformats.org/officeDocument/2006/relationships/hyperlink" Target="../../../../../Local/Micro%20Focus/Content%20Manager/TEMP/Cost%20Guide%20Directory%20A-Z%202023/Chimneys/Flue%20Liner/12mm%20plate/32F20A%20&#8211;%201m%20Dia.xlsm" TargetMode="External"/><Relationship Id="rId266" Type="http://schemas.openxmlformats.org/officeDocument/2006/relationships/hyperlink" Target="../../../../../Local/Micro%20Focus/Content%20Manager/TEMP/Cost%20Guide%20Directory%20A-Z%202023/Industrial%20Buildings/Insulated/1,001-5,000m2/41R26H%20-%206m.xlsm" TargetMode="External"/><Relationship Id="rId473" Type="http://schemas.openxmlformats.org/officeDocument/2006/relationships/hyperlink" Target="../../../../../Local/Micro%20Focus/Content%20Manager/TEMP/Cost%20Guide%20Directory%20A-Z%202023/Industrial%20Buildings/Uninsulated/5,001-10,000m2/41P67T%20-%2012m.xlsm" TargetMode="External"/><Relationship Id="rId680" Type="http://schemas.openxmlformats.org/officeDocument/2006/relationships/hyperlink" Target="../../../../../Local/Micro%20Focus/Content%20Manager/TEMP/Cost%20Guide%20Directory%20A-Z%202023/Industrial%20Buildings/Uninsulated/501-1,000m2/41P64G%20-%205.5m.xlsm" TargetMode="External"/><Relationship Id="rId2154" Type="http://schemas.openxmlformats.org/officeDocument/2006/relationships/hyperlink" Target="../../../../../Local/Micro%20Focus/Content%20Manager/TEMP/Cost%20Guide%20Directory%20A-Z%202023/Bund%20Walls/Concrete/33U40G%20-%201m%20high.xlsm" TargetMode="External"/><Relationship Id="rId2361" Type="http://schemas.openxmlformats.org/officeDocument/2006/relationships/hyperlink" Target="../../../../../Local/Micro%20Focus/Content%20Manager/TEMP/Cost%20Guide%20Directory%20A-Z%202023/Chimneys/Steel/Lined/32F15K%20&#8211;%20Dia%201500mm.xlsm" TargetMode="External"/><Relationship Id="rId2599" Type="http://schemas.openxmlformats.org/officeDocument/2006/relationships/hyperlink" Target="../../../../../Local/Micro%20Focus/Content%20Manager/TEMP/Cost%20Guide%20Directory%20A-Z%202023/Drainage/Manhole/Brick/33Z08P%20-%20900%20x%20900%20x%204000m%20Depth.xlsm" TargetMode="External"/><Relationship Id="rId126" Type="http://schemas.openxmlformats.org/officeDocument/2006/relationships/hyperlink" Target="../../../../../Local/Micro%20Focus/Content%20Manager/TEMP/Cost%20Guide%20Directory%20A-Z%202023/Industrial%20Buildings/Insulated/251-500m2/41P743%20-%2034m.xlsm" TargetMode="External"/><Relationship Id="rId333" Type="http://schemas.openxmlformats.org/officeDocument/2006/relationships/hyperlink" Target="../../../../../Local/Micro%20Focus/Content%20Manager/TEMP/Cost%20Guide%20Directory%20A-Z%202023/Industrial%20Buildings/Insulated/1,001-5,000m2/41P95Q%20-%2040m.xlsm" TargetMode="External"/><Relationship Id="rId540" Type="http://schemas.openxmlformats.org/officeDocument/2006/relationships/hyperlink" Target="../../../../../Local/Micro%20Focus/Content%20Manager/TEMP/Cost%20Guide%20Directory%20A-Z%202023/Industrial%20Buildings/Uninsulated/101-250m2/41P508%20-%2034m.xlsm" TargetMode="External"/><Relationship Id="rId778" Type="http://schemas.openxmlformats.org/officeDocument/2006/relationships/hyperlink" Target="../../../../../Local/Micro%20Focus/Content%20Manager/TEMP/Cost%20Guide%20Directory%20A-Z%202023/Industrial%20Buildings/Uninsulated/5,001-10,000m2/41RR8P%20-%2043m.xlsm" TargetMode="External"/><Relationship Id="rId985" Type="http://schemas.openxmlformats.org/officeDocument/2006/relationships/hyperlink" Target="../../../../../Local/Micro%20Focus/Content%20Manager/TEMP/Cost%20Guide%20Directory%20A-Z%202023/Industrial%20Buildings/No%20Wall%20Clad/251-500m2/31T22G%20-%2036m.xlsm" TargetMode="External"/><Relationship Id="rId1170" Type="http://schemas.openxmlformats.org/officeDocument/2006/relationships/hyperlink" Target="../../../../../Local/Micro%20Focus/Content%20Manager/TEMP/Cost%20Guide%20Directory%20A-Z%202023/Industrial%20Buildings/No%20Wall%20Clad/10,001-20,000m2/42A14Y%20-%209m.xlsm" TargetMode="External"/><Relationship Id="rId2014" Type="http://schemas.openxmlformats.org/officeDocument/2006/relationships/hyperlink" Target="../../../../../Local/Micro%20Focus/Content%20Manager/TEMP/Cost%20Guide%20Directory%20A-Z%202023/Advertising%20Structures/Hoarding/Wall%20Mounted/Timber/60A40L%20-%20Crown%2016.xlsm" TargetMode="External"/><Relationship Id="rId2221" Type="http://schemas.openxmlformats.org/officeDocument/2006/relationships/hyperlink" Target="../../../../../Local/Micro%20Focus/Content%20Manager/TEMP/Cost%20Guide%20Directory%20A-Z%202023/Bus%20shelters/Open%20fronted/60P10D%20-%20Anodised%20aluminium.xlsm" TargetMode="External"/><Relationship Id="rId2459" Type="http://schemas.openxmlformats.org/officeDocument/2006/relationships/hyperlink" Target="../../../../../Local/Micro%20Focus/Content%20Manager/TEMP/Cost%20Guide%20Directory%20A-Z%202023/Cranes/Gantry%20freestanding/10m/214F29%20-%2020t.xlsm" TargetMode="External"/><Relationship Id="rId2666" Type="http://schemas.openxmlformats.org/officeDocument/2006/relationships/hyperlink" Target="../../../../../Local/Micro%20Focus/Content%20Manager/TEMP/Cost%20Guide%20Directory%20A-Z%202023/Electrics/Diesel%20Engine%20-%20Alternator%20-%20Set%201100rpm/207D02%20-%20469kva.xlsm" TargetMode="External"/><Relationship Id="rId2873" Type="http://schemas.openxmlformats.org/officeDocument/2006/relationships/hyperlink" Target="../../../../../Local/Micro%20Focus/Content%20Manager/TEMP/Cost%20Guide%20Directory%20A-Z%202023/Equine/Manege/61E17A%20-%20Shredded%20Rubber%20-%2050mm.xlsm" TargetMode="External"/><Relationship Id="rId638" Type="http://schemas.openxmlformats.org/officeDocument/2006/relationships/hyperlink" Target="../../../../../Local/Micro%20Focus/Content%20Manager/TEMP/Cost%20Guide%20Directory%20A-Z%202023/Industrial%20Buildings/Uninsulated/over%2020,000m2/42A07Q%20-%2034m.xlsm" TargetMode="External"/><Relationship Id="rId845" Type="http://schemas.openxmlformats.org/officeDocument/2006/relationships/hyperlink" Target="../../../../../Local/Micro%20Focus/Content%20Manager/TEMP/Cost%20Guide%20Directory%20A-Z%202023/Industrial%20Buildings/No%20Wall%20Clad/over%2020,000m2/42A23U%20-%2036m.xlsm" TargetMode="External"/><Relationship Id="rId1030" Type="http://schemas.openxmlformats.org/officeDocument/2006/relationships/hyperlink" Target="../../../../../Local/Micro%20Focus/Content%20Manager/TEMP/Cost%20Guide%20Directory%20A-Z%202023/Industrial%20Buildings/No%20Wall%20Clad/501-1,000m2/41T24W%20-%2028m.xlsm" TargetMode="External"/><Relationship Id="rId1268" Type="http://schemas.openxmlformats.org/officeDocument/2006/relationships/hyperlink" Target="../../../../../Local/Micro%20Focus/Content%20Manager/TEMP/Cost%20Guide%20Directory%20A-Z%202023/Gates/Metal/Razor%20mesh/33U2R10%20-%20Single%20inc%20posts.xlsm" TargetMode="External"/><Relationship Id="rId1475" Type="http://schemas.openxmlformats.org/officeDocument/2006/relationships/hyperlink" Target="../../../../../Local/Micro%20Focus/Content%20Manager/TEMP/Cost%20Guide%20Directory%20A-Z%202023/Roads/Surfaces/Gravel/33U1AF%20-%2050mm%20thick.xlsm" TargetMode="External"/><Relationship Id="rId1682" Type="http://schemas.openxmlformats.org/officeDocument/2006/relationships/hyperlink" Target="../../../../../Local/Micro%20Focus/Content%20Manager/TEMP/Cost%20Guide%20Directory%20A-Z%202023/Tanks/Stainless%20Steel/Vertical%20Fixed%20Head%20-%20SS316/215P32%20-%207000m3.xlsm" TargetMode="External"/><Relationship Id="rId2319" Type="http://schemas.openxmlformats.org/officeDocument/2006/relationships/hyperlink" Target="../../../../../Local/Micro%20Focus/Content%20Manager/TEMP/Cost%20Guide%20Directory%20A-Z%202023/Chimneys/Multiple%20Chimney%20Stacks/Steel%20Self-supporting%20lined%20-%201.5m%20diameter%20at%20base/32F42C%20-%2020m%20high%20-%204nr.xlsm" TargetMode="External"/><Relationship Id="rId2526" Type="http://schemas.openxmlformats.org/officeDocument/2006/relationships/hyperlink" Target="../../../../../Local/Micro%20Focus/Content%20Manager/TEMP/Cost%20Guide%20Directory%20A-Z%202023/Cranes/Gantry%20Integral/33.53m/214BDO%20-%2075t.xlsm" TargetMode="External"/><Relationship Id="rId2733" Type="http://schemas.openxmlformats.org/officeDocument/2006/relationships/hyperlink" Target="../../../../../Local/Micro%20Focus/Content%20Manager/TEMP/Cost%20Guide%20Directory%20A-Z%202023/Electrics/Transformer/3.3kv-415v/206A24%20-%20500KVA.xlsm" TargetMode="External"/><Relationship Id="rId400" Type="http://schemas.openxmlformats.org/officeDocument/2006/relationships/hyperlink" Target="../../../../../Local/Micro%20Focus/Content%20Manager/TEMP/Cost%20Guide%20Directory%20A-Z%202023/Industrial%20Buildings/Insulated/251-500m2/41P88QA%20-%2040m.xlsm" TargetMode="External"/><Relationship Id="rId705" Type="http://schemas.openxmlformats.org/officeDocument/2006/relationships/hyperlink" Target="../../../../../Local/Micro%20Focus/Content%20Manager/TEMP/Cost%20Guide%20Directory%20A-Z%202023/Industrial%20Buildings/Uninsulated/1,001-5,000m2/41R06X%20-%209.5m.xlsm" TargetMode="External"/><Relationship Id="rId1128" Type="http://schemas.openxmlformats.org/officeDocument/2006/relationships/hyperlink" Target="../../../../../Local/Micro%20Focus/Content%20Manager/TEMP/Cost%20Guide%20Directory%20A-Z%202023/Industrial%20Buildings/No%20Wall%20Clad/5,001-10,000m2/41T28K%20-%2018m.xlsm" TargetMode="External"/><Relationship Id="rId1335" Type="http://schemas.openxmlformats.org/officeDocument/2006/relationships/hyperlink" Target="../../../../../Local/Micro%20Focus/Content%20Manager/TEMP/Cost%20Guide%20Directory%20A-Z%202023/Industrial%20Buildings/No%20Wall%20Clad/101-250m2/42A10U%20-%2030m.xlsm" TargetMode="External"/><Relationship Id="rId1542" Type="http://schemas.openxmlformats.org/officeDocument/2006/relationships/hyperlink" Target="../../../../../Local/Micro%20Focus/Content%20Manager/TEMP/Cost%20Guide%20Directory%20A-Z%202023/Tanks/Large%20vertical/Fuel%20depots/Fixed%20head/215W03%20-%20750m3.xlsm" TargetMode="External"/><Relationship Id="rId1987" Type="http://schemas.openxmlformats.org/officeDocument/2006/relationships/hyperlink" Target="../../../../../Local/Micro%20Focus/Content%20Manager/TEMP/Cost%20Guide%20Directory%20A-Z%202023/Advertising%20Structures/Hoarding/Large%20format%20Scrollers/60A72J%20-%20Crown%2096%20-%20Wall%20Mounted.xlsm" TargetMode="External"/><Relationship Id="rId2940" Type="http://schemas.openxmlformats.org/officeDocument/2006/relationships/hyperlink" Target="../../../../../Local/Micro%20Focus/Content%20Manager/TEMP/Cost%20Guide%20Directory%20A-Z%202023/Fencing/Timber/Close%20boarded/Oak%20post/33U2NA%20-%201.2m%20high.xlsm" TargetMode="External"/><Relationship Id="rId912" Type="http://schemas.openxmlformats.org/officeDocument/2006/relationships/hyperlink" Target="../../../../../Local/Micro%20Focus/Content%20Manager/TEMP/Cost%20Guide%20Directory%20A-Z%202023/Industrial%20Buildings/No%20Wall%20Clad/NE%20100m2/42A08M%20-%2015m.xlsm" TargetMode="External"/><Relationship Id="rId1847" Type="http://schemas.openxmlformats.org/officeDocument/2006/relationships/hyperlink" Target="../../../../../Local/Micro%20Focus/Content%20Manager/TEMP/Cost%20Guide%20Directory%20A-Z%202023/Sewage%20Treatment%20Works/Sludge%20Tanks/Concrete/63M012%20-%20500%20-%20750m&#179;.xlsm" TargetMode="External"/><Relationship Id="rId2800" Type="http://schemas.openxmlformats.org/officeDocument/2006/relationships/hyperlink" Target="../../../../../Local/Micro%20Focus/Content%20Manager/TEMP/Cost%20Guide%20Directory%20A-Z%202023/Electrics/Switches/SF6%2011kv/206B46%20-%20350mva%20-%20Amps%20630.xlsm" TargetMode="External"/><Relationship Id="rId41" Type="http://schemas.openxmlformats.org/officeDocument/2006/relationships/hyperlink" Target="../../../../../Local/Micro%20Focus/Content%20Manager/TEMP/Cost%20Guide%20Directory%20A-Z%202023/Industrial%20Buildings/Insulated/501-1,000m2/41P75T%20-%2012m.xlsm" TargetMode="External"/><Relationship Id="rId1402" Type="http://schemas.openxmlformats.org/officeDocument/2006/relationships/hyperlink" Target="../../../../../Local/Micro%20Focus/Content%20Manager/TEMP/Cost%20Guide%20Directory%20A-Z%202023/Offices%20in%20Ind%20Comp/Plant%20Office/1%20storey/NE%20100m2/42P20A%20-%202.75m.xlsm" TargetMode="External"/><Relationship Id="rId1707" Type="http://schemas.openxmlformats.org/officeDocument/2006/relationships/hyperlink" Target="../../../../../Local/Micro%20Focus/Content%20Manager/TEMP/Cost%20Guide%20Directory%20A-Z%202023/Sewage%20Treatment%20Works/Inlet%20Works/63M0A23%20-%20upto%2030m3.xlsm" TargetMode="External"/><Relationship Id="rId190" Type="http://schemas.openxmlformats.org/officeDocument/2006/relationships/hyperlink" Target="../../../../../Local/Micro%20Focus/Content%20Manager/TEMP/Cost%20Guide%20Directory%20A-Z%202023/Industrial%20Buildings/Insulated/over%2020,000m2/42A03Y%20-%2026m.xlsm" TargetMode="External"/><Relationship Id="rId288" Type="http://schemas.openxmlformats.org/officeDocument/2006/relationships/hyperlink" Target="../../../../../Local/Micro%20Focus/Content%20Manager/TEMP/Cost%20Guide%20Directory%20A-Z%202023/Industrial%20Buildings/Insulated/1,001-5,000m2/41R26X%20-%209.5m.xlsm" TargetMode="External"/><Relationship Id="rId1914" Type="http://schemas.openxmlformats.org/officeDocument/2006/relationships/hyperlink" Target="../../../../../Local/Micro%20Focus/Content%20Manager/TEMP/Cost%20Guide%20Directory%20A-Z%202023/Stairs,%20Ladders%20and%20Walkways/Walkways/600mm%20wide/Painted/Open%20mesh/215N08%20-%20Handrail%20Both%20Sides.xlsm" TargetMode="External"/><Relationship Id="rId495" Type="http://schemas.openxmlformats.org/officeDocument/2006/relationships/hyperlink" Target="../../../../../Local/Micro%20Focus/Content%20Manager/TEMP/Cost%20Guide%20Directory%20A-Z%202023/Industrial%20Buildings/Uninsulated/10,001-20,000m2/42A05C%20-%2014m.xlsm" TargetMode="External"/><Relationship Id="rId2176" Type="http://schemas.openxmlformats.org/officeDocument/2006/relationships/hyperlink" Target="../../../../../Local/Micro%20Focus/Content%20Manager/TEMP/Cost%20Guide%20Directory%20A-Z%202023/Bunkers/Hopper%20Bottomed/7mm/43512S%20-%20400m3.xlsm" TargetMode="External"/><Relationship Id="rId2383" Type="http://schemas.openxmlformats.org/officeDocument/2006/relationships/hyperlink" Target="../../../../../Local/Micro%20Focus/Content%20Manager/TEMP/Cost%20Guide%20Directory%20A-Z%202023/Cold%20Stores/over%205000m2/50Z30E%20-%206.5m.xlsm" TargetMode="External"/><Relationship Id="rId2590" Type="http://schemas.openxmlformats.org/officeDocument/2006/relationships/hyperlink" Target="../../../../../Local/Micro%20Focus/Content%20Manager/TEMP/Cost%20Guide%20Directory%20A-Z%202023/Drainage/Manhole/Brick/33Z07F%20-%20750%20x%20450%20x%201500m%20Depth.xlsm" TargetMode="External"/><Relationship Id="rId148" Type="http://schemas.openxmlformats.org/officeDocument/2006/relationships/hyperlink" Target="../../../../../Local/Micro%20Focus/Content%20Manager/TEMP/Cost%20Guide%20Directory%20A-Z%202023/Industrial%20Buildings/Insulated/5,001-10,000m2/41P785%20-%2026m.xlsm" TargetMode="External"/><Relationship Id="rId355" Type="http://schemas.openxmlformats.org/officeDocument/2006/relationships/hyperlink" Target="../../../../../Local/Micro%20Focus/Content%20Manager/TEMP/Cost%20Guide%20Directory%20A-Z%202023/Industrial%20Buildings/Insulated/501-1,000m2/41P93T%20-%2043m.xlsm" TargetMode="External"/><Relationship Id="rId562" Type="http://schemas.openxmlformats.org/officeDocument/2006/relationships/hyperlink" Target="../../../../../Local/Micro%20Focus/Content%20Manager/TEMP/Cost%20Guide%20Directory%20A-Z%202023/Industrial%20Buildings/Uninsulated/501-1,000m2/41P546%20-%2027m.xlsm" TargetMode="External"/><Relationship Id="rId1192" Type="http://schemas.openxmlformats.org/officeDocument/2006/relationships/hyperlink" Target="../../../../../Local/Micro%20Focus/Content%20Manager/TEMP/Cost%20Guide%20Directory%20A-Z%202023/Industrial%20Buildings/No%20Wall%20Clad/10,001-20,000m2/42A23M%20-%2039m.xlsm" TargetMode="External"/><Relationship Id="rId2036" Type="http://schemas.openxmlformats.org/officeDocument/2006/relationships/hyperlink" Target="../../../../../Local/Micro%20Focus/Content%20Manager/TEMP/Cost%20Guide%20Directory%20A-Z%202023/Air%20Conditioning/Cassettes/217A02%20-%20Cooling%20Only%20-%207.2kw.xlsm" TargetMode="External"/><Relationship Id="rId2243" Type="http://schemas.openxmlformats.org/officeDocument/2006/relationships/hyperlink" Target="../../../../../Local/Micro%20Focus/Content%20Manager/TEMP/Cost%20Guide%20Directory%20A-Z%202023/Chimneys/Accessory/32F15S4%20-%20Platform%20-%202m%20dia%20stack.xlsm" TargetMode="External"/><Relationship Id="rId2450" Type="http://schemas.openxmlformats.org/officeDocument/2006/relationships/hyperlink" Target="../../../../../Local/Micro%20Focus/Content%20Manager/TEMP/Cost%20Guide%20Directory%20A-Z%202023/Cranes/Jib/Excluding%20hoist/214J24%20-%201000Kg.xlsm" TargetMode="External"/><Relationship Id="rId2688" Type="http://schemas.openxmlformats.org/officeDocument/2006/relationships/hyperlink" Target="../../../../../Local/Micro%20Focus/Content%20Manager/TEMP/Cost%20Guide%20Directory%20A-Z%202023/Electrics/Diesel%20Engine%20-%20Alternator%20-%20Set%201500rpm/In%20Acoustic%20Box/207D67%20-%20700kva.xlsm" TargetMode="External"/><Relationship Id="rId2895" Type="http://schemas.openxmlformats.org/officeDocument/2006/relationships/hyperlink" Target="../../../../../Local/Micro%20Focus/Content%20Manager/TEMP/Cost%20Guide%20Directory%20A-Z%202023/Fencing/Chain%20link/Tennis%20courts/33U2K5%20-%2036m%20x%2018m%20x%202.75m.xlsm" TargetMode="External"/><Relationship Id="rId215" Type="http://schemas.openxmlformats.org/officeDocument/2006/relationships/hyperlink" Target="../../../../../Local/Micro%20Focus/Content%20Manager/TEMP/Cost%20Guide%20Directory%20A-Z%202023/Industrial%20Buildings/Insulated/251-500m2/41P72G%20-%205.5m.xlsm" TargetMode="External"/><Relationship Id="rId422" Type="http://schemas.openxmlformats.org/officeDocument/2006/relationships/hyperlink" Target="../../../../../Local/Micro%20Focus/Content%20Manager/TEMP/Cost%20Guide%20Directory%20A-Z%202023/Industrial%20Buildings/Uninsulated/5,001-10,000m2/41P66B%20-%203.5m.xlsm" TargetMode="External"/><Relationship Id="rId867" Type="http://schemas.openxmlformats.org/officeDocument/2006/relationships/hyperlink" Target="../../../../../Local/Micro%20Focus/Content%20Manager/TEMP/Cost%20Guide%20Directory%20A-Z%202023/Industrial%20Buildings/No%20Wall%20Clad/over%2020,000m2/42A17E%20-%2022m.xlsm" TargetMode="External"/><Relationship Id="rId1052" Type="http://schemas.openxmlformats.org/officeDocument/2006/relationships/hyperlink" Target="../../../../../Local/Micro%20Focus/Content%20Manager/TEMP/Cost%20Guide%20Directory%20A-Z%202023/Industrial%20Buildings/No%20Wall%20Clad/1,001-5,000m2/42A12H%20-%204.5m.xlsm" TargetMode="External"/><Relationship Id="rId1497" Type="http://schemas.openxmlformats.org/officeDocument/2006/relationships/hyperlink" Target="../../../../../Local/Micro%20Focus/Content%20Manager/TEMP/Cost%20Guide%20Directory%20A-Z%202023/Roads/Vehicle%20barriers/33U1V5%20-%204m%20electrical%20-%20switch.xlsm" TargetMode="External"/><Relationship Id="rId2103" Type="http://schemas.openxmlformats.org/officeDocument/2006/relationships/hyperlink" Target="../../../../../Local/Micro%20Focus/Content%20Manager/TEMP/Cost%20Guide%20Directory%20A-Z%202023/Airports/Pavements/70503K%20-%20PCN%20(Pavement%20Classification%20Number)%20-%2067.xlsm" TargetMode="External"/><Relationship Id="rId2310" Type="http://schemas.openxmlformats.org/officeDocument/2006/relationships/hyperlink" Target="../../../../../Local/Micro%20Focus/Content%20Manager/TEMP/Cost%20Guide%20Directory%20A-Z%202023/Chimneys/Foundation%20Base/32F15ZB%20-%20Top%20diam%202600mm.xlsm" TargetMode="External"/><Relationship Id="rId2548" Type="http://schemas.openxmlformats.org/officeDocument/2006/relationships/hyperlink" Target="../../../../../Local/Micro%20Focus/Content%20Manager/TEMP/Cost%20Guide%20Directory%20A-Z%202023/Cycle%20shelters/Leanto/41F08A%20-%20Light%20steel%20frame.xlsm" TargetMode="External"/><Relationship Id="rId2755" Type="http://schemas.openxmlformats.org/officeDocument/2006/relationships/hyperlink" Target="../../../../../Local/Micro%20Focus/Content%20Manager/TEMP/Cost%20Guide%20Directory%20A-Z%202023/Electrics/Switches/Oil%20CB%2011kv/206B16%20-%20250mva%20-%20Amps%20800.xlsm" TargetMode="External"/><Relationship Id="rId2962" Type="http://schemas.openxmlformats.org/officeDocument/2006/relationships/hyperlink" Target="../../../../../Local/Micro%20Focus/Content%20Manager/TEMP/Cost%20Guide%20Directory%20A-Z%202023/Fencing/Acoustic/33U2A8%20-%205.0m%20high.xlsm" TargetMode="External"/><Relationship Id="rId727" Type="http://schemas.openxmlformats.org/officeDocument/2006/relationships/hyperlink" Target="../../../../../Local/Micro%20Focus/Content%20Manager/TEMP/Cost%20Guide%20Directory%20A-Z%202023/Industrial%20Buildings/Uninsulated/over%2020,000m2/42A06D%20-%204.5m.xlsm" TargetMode="External"/><Relationship Id="rId934" Type="http://schemas.openxmlformats.org/officeDocument/2006/relationships/hyperlink" Target="../../../../../Local/Micro%20Focus/Content%20Manager/TEMP/Cost%20Guide%20Directory%20A-Z%202023/Industrial%20Buildings/No%20Wall%20Clad/NE%20100m2/42A22C%20-%2036m.xlsm" TargetMode="External"/><Relationship Id="rId1357" Type="http://schemas.openxmlformats.org/officeDocument/2006/relationships/hyperlink" Target="../../../../../Local/Micro%20Focus/Content%20Manager/TEMP/Cost%20Guide%20Directory%20A-Z%202023/Industrial%20Buildings/No%20Wall%20Clad/101-250m2/42A22P%20-%2037m.xlsm" TargetMode="External"/><Relationship Id="rId1564" Type="http://schemas.openxmlformats.org/officeDocument/2006/relationships/hyperlink" Target="../../../../../Local/Micro%20Focus/Content%20Manager/TEMP/Cost%20Guide%20Directory%20A-Z%202023/Tanks/Large%20vertical/Fuel%20depots/Fixed%20head/215W25%20-%2015000m3.xlsm" TargetMode="External"/><Relationship Id="rId1771" Type="http://schemas.openxmlformats.org/officeDocument/2006/relationships/hyperlink" Target="../../../../../Local/Micro%20Focus/Content%20Manager/TEMP/Cost%20Guide%20Directory%20A-Z%202023/Sewage%20Treatment%20Works/Aeration%20Tanks/Mechanically%20Agitated%20System/63M0D5%20-%203,000%20-%205,000m&#179;.xlsm" TargetMode="External"/><Relationship Id="rId2408" Type="http://schemas.openxmlformats.org/officeDocument/2006/relationships/hyperlink" Target="../../../../../Local/Micro%20Focus/Content%20Manager/TEMP/Cost%20Guide%20Directory%20A-Z%202023/Clubs%20-%20halls/61A05F%20-%20Sports%20pavilion%20with%20changing.xlsm" TargetMode="External"/><Relationship Id="rId2615" Type="http://schemas.openxmlformats.org/officeDocument/2006/relationships/hyperlink" Target="../../../../../Local/Micro%20Focus/Content%20Manager/TEMP/Cost%20Guide%20Directory%20A-Z%202023/Drainage/Manhole/IC/33Z10B%20-%20450dia%20x%20500m%20Depth.xlsm" TargetMode="External"/><Relationship Id="rId2822" Type="http://schemas.openxmlformats.org/officeDocument/2006/relationships/hyperlink" Target="../../../../../Local/Micro%20Focus/Content%20Manager/TEMP/Cost%20Guide%20Directory%20A-Z%202023/Electrics/Switches/Vacuum%20CB%2011kv/206V31%20-%20250mva%20-%20Amps%20400.xlsm" TargetMode="External"/><Relationship Id="rId63" Type="http://schemas.openxmlformats.org/officeDocument/2006/relationships/hyperlink" Target="../../../../../Local/Micro%20Focus/Content%20Manager/TEMP/Cost%20Guide%20Directory%20A-Z%202023/Industrial%20Buildings/Insulated/10,001-20,000m2/42A01Y%20-%2018m.xlsm" TargetMode="External"/><Relationship Id="rId1217" Type="http://schemas.openxmlformats.org/officeDocument/2006/relationships/hyperlink" Target="../../../../../Local/Micro%20Focus/Content%20Manager/TEMP/Cost%20Guide%20Directory%20A-Z%202023/Homes/Nursing/60F00F%20-%20Average%20quality.xlsm" TargetMode="External"/><Relationship Id="rId1424" Type="http://schemas.openxmlformats.org/officeDocument/2006/relationships/hyperlink" Target="../../../../../Local/Micro%20Focus/Content%20Manager/TEMP/Cost%20Guide%20Directory%20A-Z%202023/Roads/Kerbs/33U1XJ%20-%20325mm%20x%20270mm%20-%20straight.xlsm" TargetMode="External"/><Relationship Id="rId1631" Type="http://schemas.openxmlformats.org/officeDocument/2006/relationships/hyperlink" Target="../../../../../Local/Micro%20Focus/Content%20Manager/TEMP/Cost%20Guide%20Directory%20A-Z%202023/Tanks/Large%20vertical/Refinery%20and%20Chemical%20works/Floating%20head/215A68%20-%2050000m3.xlsm" TargetMode="External"/><Relationship Id="rId1869" Type="http://schemas.openxmlformats.org/officeDocument/2006/relationships/hyperlink" Target="../../../../../Local/Micro%20Focus/Content%20Manager/TEMP/Cost%20Guide%20Directory%20A-Z%202023/Sewage%20Treatment%20Works/Tertiary%20treatment/63M0N1%20-%20250%20-%20750m&#179;.xlsm" TargetMode="External"/><Relationship Id="rId1729" Type="http://schemas.openxmlformats.org/officeDocument/2006/relationships/hyperlink" Target="../../../../../Local/Micro%20Focus/Content%20Manager/TEMP/Cost%20Guide%20Directory%20A-Z%202023/Sewage%20Treatment%20Works/Archimedean%20Screw%20Housing/63M1AB%20-%2025.0m&#179;%20-%2030.0m&#179;.xlsm" TargetMode="External"/><Relationship Id="rId1936" Type="http://schemas.openxmlformats.org/officeDocument/2006/relationships/hyperlink" Target="../../../../../Local/Micro%20Focus/Content%20Manager/TEMP/Cost%20Guide%20Directory%20A-Z%202023/Walls/External/Cavity%20wall/30P0CA%20-%20one%20skin%20common%20and%20one%20skin%20facing.xlsm" TargetMode="External"/><Relationship Id="rId2198" Type="http://schemas.openxmlformats.org/officeDocument/2006/relationships/hyperlink" Target="../../../../../Local/Micro%20Focus/Content%20Manager/TEMP/Cost%20Guide%20Directory%20A-Z%202023/Bunkers/Hopper%20Bottomed/12mm/43518L%20-%20250m3.xlsm" TargetMode="External"/><Relationship Id="rId377" Type="http://schemas.openxmlformats.org/officeDocument/2006/relationships/hyperlink" Target="../../../../../Local/Micro%20Focus/Content%20Manager/TEMP/Cost%20Guide%20Directory%20A-Z%202023/Industrial%20Buildings/Insulated/101-250m2/42A19N%20-%2044m.xlsm" TargetMode="External"/><Relationship Id="rId584" Type="http://schemas.openxmlformats.org/officeDocument/2006/relationships/hyperlink" Target="../../../../../Local/Micro%20Focus/Content%20Manager/TEMP/Cost%20Guide%20Directory%20A-Z%202023/Industrial%20Buildings/Uninsulated/5,001-10,000m2/41P575%20-%2031m.xlsm" TargetMode="External"/><Relationship Id="rId2058" Type="http://schemas.openxmlformats.org/officeDocument/2006/relationships/hyperlink" Target="../../../../../Local/Micro%20Focus/Content%20Manager/TEMP/Cost%20Guide%20Directory%20A-Z%202023/Airports/Pavements/70501Q%20-%20PCN%20(Pavement%20Classification%20Number)%20-%2024.xlsm" TargetMode="External"/><Relationship Id="rId2265" Type="http://schemas.openxmlformats.org/officeDocument/2006/relationships/hyperlink" Target="../../../../../Local/Micro%20Focus/Content%20Manager/TEMP/Cost%20Guide%20Directory%20A-Z%202023/Chimneys/Flue%20Liner/6mm%20plate/32F17G%20&#8211;%202m%20Dia.xlsm" TargetMode="External"/><Relationship Id="rId3011" Type="http://schemas.openxmlformats.org/officeDocument/2006/relationships/hyperlink" Target="../../../../../Local/Micro%20Focus/Content%20Manager/TEMP/Cost%20Guide%20Directory%20A-Z%202023/Foundations/Machine%20Bases/RC/3000A2%20-%201.0%20-%205.0m&#179;.xlsm" TargetMode="External"/><Relationship Id="rId5" Type="http://schemas.openxmlformats.org/officeDocument/2006/relationships/hyperlink" Target="../../../../../Local/Micro%20Focus/Content%20Manager/TEMP/Cost%20Guide%20Directory%20A-Z%202023/Industrial%20Buildings/Insulated/101-250m2/41P704%20-%2019m.xlsm" TargetMode="External"/><Relationship Id="rId237" Type="http://schemas.openxmlformats.org/officeDocument/2006/relationships/hyperlink" Target="../../../../../Local/Micro%20Focus/Content%20Manager/TEMP/Cost%20Guide%20Directory%20A-Z%202023/Industrial%20Buildings/Insulated/5,001-10,000m2/41P76J%20-%206.5m.xlsm" TargetMode="External"/><Relationship Id="rId791" Type="http://schemas.openxmlformats.org/officeDocument/2006/relationships/hyperlink" Target="../../../../../Local/Micro%20Focus/Content%20Manager/TEMP/Cost%20Guide%20Directory%20A-Z%202023/Industrial%20Buildings/Uninsulated/NE%20100m2/42A20V%20-%2045m.xlsm" TargetMode="External"/><Relationship Id="rId889" Type="http://schemas.openxmlformats.org/officeDocument/2006/relationships/hyperlink" Target="../../../../../Local/Micro%20Focus/Content%20Manager/TEMP/Cost%20Guide%20Directory%20A-Z%202023/Industrial%20Buildings/No%20Wall%20Clad/over%2020,000m2/42A17B%20-%2019m.xlsm" TargetMode="External"/><Relationship Id="rId1074" Type="http://schemas.openxmlformats.org/officeDocument/2006/relationships/hyperlink" Target="../../../../../Local/Micro%20Focus/Content%20Manager/TEMP/Cost%20Guide%20Directory%20A-Z%202023/Industrial%20Buildings/No%20Wall%20Clad/1,001-5,000m2/42A13C%20-%2018m.xlsm" TargetMode="External"/><Relationship Id="rId2472" Type="http://schemas.openxmlformats.org/officeDocument/2006/relationships/hyperlink" Target="../../../../../Local/Micro%20Focus/Content%20Manager/TEMP/Cost%20Guide%20Directory%20A-Z%202023/Cranes/Gantry%20Integral/27.43m/214B85%20-%2015t.xlsm" TargetMode="External"/><Relationship Id="rId2777" Type="http://schemas.openxmlformats.org/officeDocument/2006/relationships/hyperlink" Target="../../../../../Local/Micro%20Focus/Content%20Manager/TEMP/Cost%20Guide%20Directory%20A-Z%202023/Electrics/Switches/Oil%20CB%2011kv/206B40%20-%201000mva%20-%20Amps%20800.xlsm" TargetMode="External"/><Relationship Id="rId444" Type="http://schemas.openxmlformats.org/officeDocument/2006/relationships/hyperlink" Target="../../../../../Local/Micro%20Focus/Content%20Manager/TEMP/Cost%20Guide%20Directory%20A-Z%202023/Industrial%20Buildings/Uninsulated/251-500m2/41P513%20-%2017m.xlsm" TargetMode="External"/><Relationship Id="rId651" Type="http://schemas.openxmlformats.org/officeDocument/2006/relationships/hyperlink" Target="../../../../../Local/Micro%20Focus/Content%20Manager/TEMP/Cost%20Guide%20Directory%20A-Z%202023/Industrial%20Buildings/Uninsulated/101-250m2/41P60P%20-%208m.xlsm" TargetMode="External"/><Relationship Id="rId749" Type="http://schemas.openxmlformats.org/officeDocument/2006/relationships/hyperlink" Target="../../../../../Local/Micro%20Focus/Content%20Manager/TEMP/Cost%20Guide%20Directory%20A-Z%202023/Industrial%20Buildings/Uninsulated/251-500m2/41RR3R%20-%2045m.xlsm" TargetMode="External"/><Relationship Id="rId1281" Type="http://schemas.openxmlformats.org/officeDocument/2006/relationships/hyperlink" Target="../../../../../Local/Micro%20Focus/Content%20Manager/TEMP/Cost%20Guide%20Directory%20A-Z%202023/Hoists/Chain%20Block/Hand%20Operated/211C70%20-%20500kg.xlsm" TargetMode="External"/><Relationship Id="rId1379" Type="http://schemas.openxmlformats.org/officeDocument/2006/relationships/hyperlink" Target="../../../../../Local/Micro%20Focus/Content%20Manager/TEMP/Cost%20Guide%20Directory%20A-Z%202023/Offices%20in%20Ind%20Comp/Administration/Over%20500m2/42P04S%20-%20Superior%20Industrial.xlsm" TargetMode="External"/><Relationship Id="rId1586" Type="http://schemas.openxmlformats.org/officeDocument/2006/relationships/hyperlink" Target="../../../../../Local/Micro%20Focus/Content%20Manager/TEMP/Cost%20Guide%20Directory%20A-Z%202023/Tanks/Large%20vertical/Fuel%20depots/Floating%20head/215W67%20-%207000m3.xlsm" TargetMode="External"/><Relationship Id="rId2125" Type="http://schemas.openxmlformats.org/officeDocument/2006/relationships/hyperlink" Target="../../../../../Local/Micro%20Focus/Content%20Manager/TEMP/Cost%20Guide%20Directory%20A-Z%202023/Airports/Pavements/70504G%20-%20PCN%20(Pavement%20Classification%20Number)%20-%2088.xlsm" TargetMode="External"/><Relationship Id="rId2332" Type="http://schemas.openxmlformats.org/officeDocument/2006/relationships/hyperlink" Target="../../../../../Local/Micro%20Focus/Content%20Manager/TEMP/Cost%20Guide%20Directory%20A-Z%202023/Chimneys/Multiple%20Chimney%20Stacks/Steel%20Self-supporting%20lined%20-%201m%20diameter%20at%20base/32F34A%20-%2030m%20high%20-%202nr.xlsm" TargetMode="External"/><Relationship Id="rId2984" Type="http://schemas.openxmlformats.org/officeDocument/2006/relationships/hyperlink" Target="../../../../../Local/Micro%20Focus/Content%20Manager/TEMP/Cost%20Guide%20Directory%20A-Z%202023/Foundations/Strip%20concrete/RC/30001A%20-%20900mm%20Thick%20Wall.xlsm" TargetMode="External"/><Relationship Id="rId304" Type="http://schemas.openxmlformats.org/officeDocument/2006/relationships/hyperlink" Target="../../../../../Local/Micro%20Focus/Content%20Manager/TEMP/Cost%20Guide%20Directory%20A-Z%202023/Industrial%20Buildings/Insulated/251-500m2/41P88L%20-%2036m.xlsm" TargetMode="External"/><Relationship Id="rId511" Type="http://schemas.openxmlformats.org/officeDocument/2006/relationships/hyperlink" Target="../../../../../Local/Micro%20Focus/Content%20Manager/TEMP/Cost%20Guide%20Directory%20A-Z%202023/Industrial%20Buildings/Uninsulated/over%2020,000m2/42A07A%20-%2020m.xlsm" TargetMode="External"/><Relationship Id="rId609" Type="http://schemas.openxmlformats.org/officeDocument/2006/relationships/hyperlink" Target="../../../../../Local/Micro%20Focus/Content%20Manager/TEMP/Cost%20Guide%20Directory%20A-Z%202023/Industrial%20Buildings/Uninsulated/10,001-20,000m2/42A05K%20-%2021m.xlsm" TargetMode="External"/><Relationship Id="rId956" Type="http://schemas.openxmlformats.org/officeDocument/2006/relationships/hyperlink" Target="../../../../../Local/Micro%20Focus/Content%20Manager/TEMP/Cost%20Guide%20Directory%20A-Z%202023/Industrial%20Buildings/No%20Wall%20Clad/251-500m2/41T20A%20-%2010m.xlsm" TargetMode="External"/><Relationship Id="rId1141" Type="http://schemas.openxmlformats.org/officeDocument/2006/relationships/hyperlink" Target="../../../../../Local/Micro%20Focus/Content%20Manager/TEMP/Cost%20Guide%20Directory%20A-Z%202023/Industrial%20Buildings/No%20Wall%20Clad/5,001-10,000m2/41T29A%20-%2031m.xlsm" TargetMode="External"/><Relationship Id="rId1239" Type="http://schemas.openxmlformats.org/officeDocument/2006/relationships/hyperlink" Target="../../../../../Local/Micro%20Focus/Content%20Manager/TEMP/Cost%20Guide%20Directory%20A-Z%202023/Hospitals/Private/98H103%20-%20Other%20Hospitals.xlsm" TargetMode="External"/><Relationship Id="rId1793" Type="http://schemas.openxmlformats.org/officeDocument/2006/relationships/hyperlink" Target="../../../../../Local/Micro%20Focus/Content%20Manager/TEMP/Cost%20Guide%20Directory%20A-Z%202023/Sewage%20Treatment%20Works/GRP%20Tanks/63MGP1%20-%203.0m%20dia.xlsm" TargetMode="External"/><Relationship Id="rId2637" Type="http://schemas.openxmlformats.org/officeDocument/2006/relationships/hyperlink" Target="../../../../../Local/Micro%20Focus/Content%20Manager/TEMP/Cost%20Guide%20Directory%20A-Z%202023/Electrics/Diesel%20Engine%20-%20Alternator%20-%20Set%201500rpm/Free%20standing/207D07%20-%2045kva.xlsm" TargetMode="External"/><Relationship Id="rId2844" Type="http://schemas.openxmlformats.org/officeDocument/2006/relationships/hyperlink" Target="../../../../../Local/Micro%20Focus/Content%20Manager/TEMP/Cost%20Guide%20Directory%20A-Z%202023/Electrics/Switches/Vacuum%20CB%2033kv/206V61%20-%20500mva%20-%20Amps%201600.xlsm" TargetMode="External"/><Relationship Id="rId85" Type="http://schemas.openxmlformats.org/officeDocument/2006/relationships/hyperlink" Target="../../../../../Local/Micro%20Focus/Content%20Manager/TEMP/Cost%20Guide%20Directory%20A-Z%202023/Industrial%20Buildings/Insulated/NE%20100m2/41P377%20-%2025m.xlsm" TargetMode="External"/><Relationship Id="rId816" Type="http://schemas.openxmlformats.org/officeDocument/2006/relationships/hyperlink" Target="../../../../../Local/Micro%20Focus/Content%20Manager/TEMP/Cost%20Guide%20Directory%20A-Z%202023/Industrial%20Buildings/Uninsulated/over%2020,000m2/42A21U%20-%2038m.xlsm" TargetMode="External"/><Relationship Id="rId1001" Type="http://schemas.openxmlformats.org/officeDocument/2006/relationships/hyperlink" Target="../../../../../Local/Micro%20Focus/Content%20Manager/TEMP/Cost%20Guide%20Directory%20A-Z%202023/Industrial%20Buildings/No%20Wall%20Clad/501-1,000m2/42A11W%20-%206m.xlsm" TargetMode="External"/><Relationship Id="rId1446" Type="http://schemas.openxmlformats.org/officeDocument/2006/relationships/hyperlink" Target="../../../../../Local/Micro%20Focus/Content%20Manager/TEMP/Cost%20Guide%20Directory%20A-Z%202023/Roads/Surfaces/Artificial%20Stone%20Flags/33U1FA%20-%20600%20x%20600%20x%2050mm.xlsm" TargetMode="External"/><Relationship Id="rId1653" Type="http://schemas.openxmlformats.org/officeDocument/2006/relationships/hyperlink" Target="../../../../../Local/Micro%20Focus/Content%20Manager/TEMP/Cost%20Guide%20Directory%20A-Z%202023/Tanks/Stainless%20Steel/Vertical%20Fixed%20Head%20-%20SS304/215P29%20-%206000m3.xlsm" TargetMode="External"/><Relationship Id="rId1860" Type="http://schemas.openxmlformats.org/officeDocument/2006/relationships/hyperlink" Target="../../../../../Local/Micro%20Focus/Content%20Manager/TEMP/Cost%20Guide%20Directory%20A-Z%202023/Sewage%20Treatment%20Works/Storm%20Tanks/63M0FS%20-%20upto%2025m&#179;.xlsm" TargetMode="External"/><Relationship Id="rId2704" Type="http://schemas.openxmlformats.org/officeDocument/2006/relationships/hyperlink" Target="../../../../../Local/Micro%20Focus/Content%20Manager/TEMP/Cost%20Guide%20Directory%20A-Z%202023/Electrics/Transformer/11kv-3.3kv/206A19%20-%203000KVA.xlsm" TargetMode="External"/><Relationship Id="rId2911" Type="http://schemas.openxmlformats.org/officeDocument/2006/relationships/hyperlink" Target="../../../../../Local/Micro%20Focus/Content%20Manager/TEMP/Cost%20Guide%20Directory%20A-Z%202023/Fencing/Metal/Diamond%20mesh/33U2YG%20-%201.8m%20high.xlsm" TargetMode="External"/><Relationship Id="rId1306" Type="http://schemas.openxmlformats.org/officeDocument/2006/relationships/hyperlink" Target="../../../../../Local/Micro%20Focus/Content%20Manager/TEMP/Cost%20Guide%20Directory%20A-Z%202023/Hotel%20fit%20outs/Bedrooms/STH018%20-%205%20star.xlsm" TargetMode="External"/><Relationship Id="rId1513" Type="http://schemas.openxmlformats.org/officeDocument/2006/relationships/hyperlink" Target="../../../../../Local/Micro%20Focus/Content%20Manager/TEMP/Cost%20Guide%20Directory%20A-Z%202023/Security%20Alarm%20Sys/Security%20Camera/Industrial%20'Robust'/208S05%20-%20Infra%20red.xlsm" TargetMode="External"/><Relationship Id="rId1720" Type="http://schemas.openxmlformats.org/officeDocument/2006/relationships/hyperlink" Target="../../../../../Local/Micro%20Focus/Content%20Manager/TEMP/Cost%20Guide%20Directory%20A-Z%202023/Sewage%20Treatment%20Works/Aeration%20Tanks/Blown%20air%20system/63M0D18%20-%20upto%2025.0m&#179;.xlsm" TargetMode="External"/><Relationship Id="rId1958" Type="http://schemas.openxmlformats.org/officeDocument/2006/relationships/hyperlink" Target="../../../../../Local/Micro%20Focus/Content%20Manager/TEMP/Cost%20Guide%20Directory%20A-Z%202023/Advertising%20Structures/Digital%20Screen%20Circular/60AP01%20-%20Freestanding%20Pole%20Mounted.xlsm" TargetMode="External"/><Relationship Id="rId12" Type="http://schemas.openxmlformats.org/officeDocument/2006/relationships/hyperlink" Target="../../../../../Local/Micro%20Focus/Content%20Manager/TEMP/Cost%20Guide%20Directory%20A-Z%202023/Industrial%20Buildings/Insulated/NE%20100m2/41P369%20-%2017m.xlsm" TargetMode="External"/><Relationship Id="rId1818" Type="http://schemas.openxmlformats.org/officeDocument/2006/relationships/hyperlink" Target="../../../../../Local/Micro%20Focus/Content%20Manager/TEMP/Cost%20Guide%20Directory%20A-Z%202023/Sewage%20Treatment%20Works/Sedimentation%20Tanks/Circular/63M0EU%20-%2030%20-%2050m&#179;.xlsm" TargetMode="External"/><Relationship Id="rId161" Type="http://schemas.openxmlformats.org/officeDocument/2006/relationships/hyperlink" Target="../../../../../Local/Micro%20Focus/Content%20Manager/TEMP/Cost%20Guide%20Directory%20A-Z%202023/Industrial%20Buildings/Insulated/501-1,000m2/41P766%20-%2032m.xlsm" TargetMode="External"/><Relationship Id="rId399" Type="http://schemas.openxmlformats.org/officeDocument/2006/relationships/hyperlink" Target="../../../../../Local/Micro%20Focus/Content%20Manager/TEMP/Cost%20Guide%20Directory%20A-Z%202023/Industrial%20Buildings/Insulated/10,001-20,000m2/42A01J%20-%207m.xlsm" TargetMode="External"/><Relationship Id="rId2287" Type="http://schemas.openxmlformats.org/officeDocument/2006/relationships/hyperlink" Target="../../../../../Local/Micro%20Focus/Content%20Manager/TEMP/Cost%20Guide%20Directory%20A-Z%202023/Chimneys/Flue%20Liner/10mm%20plate/32F19G%20&#8211;%202m%20Dia.xlsm" TargetMode="External"/><Relationship Id="rId2494" Type="http://schemas.openxmlformats.org/officeDocument/2006/relationships/hyperlink" Target="../../../../../Local/Micro%20Focus/Content%20Manager/TEMP/Cost%20Guide%20Directory%20A-Z%202023/Cranes/Gantry%20Integral/24.38m/214B76%20-%2020t.xlsm" TargetMode="External"/><Relationship Id="rId259" Type="http://schemas.openxmlformats.org/officeDocument/2006/relationships/hyperlink" Target="../../../../../Local/Micro%20Focus/Content%20Manager/TEMP/Cost%20Guide%20Directory%20A-Z%202023/Industrial%20Buildings/Insulated/5,001-10,000m2/41P77K%20-%2010m.xlsm" TargetMode="External"/><Relationship Id="rId466" Type="http://schemas.openxmlformats.org/officeDocument/2006/relationships/hyperlink" Target="../../../../../Local/Micro%20Focus/Content%20Manager/TEMP/Cost%20Guide%20Directory%20A-Z%202023/Industrial%20Buildings/Uninsulated/251-500m2/41P63Y%20-%2015m.xlsm" TargetMode="External"/><Relationship Id="rId673" Type="http://schemas.openxmlformats.org/officeDocument/2006/relationships/hyperlink" Target="../../../../../Local/Micro%20Focus/Content%20Manager/TEMP/Cost%20Guide%20Directory%20A-Z%202023/Industrial%20Buildings/Uninsulated/251-500m2/41P63K%20-%2010m.xlsm" TargetMode="External"/><Relationship Id="rId880" Type="http://schemas.openxmlformats.org/officeDocument/2006/relationships/hyperlink" Target="../../../../../Local/Micro%20Focus/Content%20Manager/TEMP/Cost%20Guide%20Directory%20A-Z%202023/Industrial%20Buildings/No%20Wall%20Clad/over%2020,000m2/42A17T%20-%2035m.xlsm" TargetMode="External"/><Relationship Id="rId1096" Type="http://schemas.openxmlformats.org/officeDocument/2006/relationships/hyperlink" Target="../../../../../Local/Micro%20Focus/Content%20Manager/TEMP/Cost%20Guide%20Directory%20A-Z%202023/Industrial%20Buildings/No%20Wall%20Clad/1,001-5,000m2/42A23B%20-%2039m.xlsm" TargetMode="External"/><Relationship Id="rId2147" Type="http://schemas.openxmlformats.org/officeDocument/2006/relationships/hyperlink" Target="../../../../../Local/Micro%20Focus/Content%20Manager/TEMP/Cost%20Guide%20Directory%20A-Z%202023/Boiler%20Houses/Medium/40A00G%20-%20over%20150m2.xlsm" TargetMode="External"/><Relationship Id="rId2354" Type="http://schemas.openxmlformats.org/officeDocument/2006/relationships/hyperlink" Target="../../../../../Local/Micro%20Focus/Content%20Manager/TEMP/Cost%20Guide%20Directory%20A-Z%202023/Chimneys/Multiple%20Chimney%20Stacks/Steel%20Self-supporting%20lined%20-%202m%20diameter%20at%20base/32F63C%20-%2035m%20high%20-%205nr.xlsm" TargetMode="External"/><Relationship Id="rId2561" Type="http://schemas.openxmlformats.org/officeDocument/2006/relationships/hyperlink" Target="../../../../../Local/Micro%20Focus/Content%20Manager/TEMP/Cost%20Guide%20Directory%20A-Z%202023/Drainage/Clay%20Pipe/33Z00K%20-%20100mm%20Dia%20-%203.5m%20Depth.xlsm" TargetMode="External"/><Relationship Id="rId2799" Type="http://schemas.openxmlformats.org/officeDocument/2006/relationships/hyperlink" Target="../../../../../Local/Micro%20Focus/Content%20Manager/TEMP/Cost%20Guide%20Directory%20A-Z%202023/Electrics/Switches/SF6%2011kv/206B45%20-%20250mva%20-%20Amps%20630.xlsm" TargetMode="External"/><Relationship Id="rId119" Type="http://schemas.openxmlformats.org/officeDocument/2006/relationships/hyperlink" Target="../../../../../Local/Micro%20Focus/Content%20Manager/TEMP/Cost%20Guide%20Directory%20A-Z%202023/Industrial%20Buildings/Insulated/251-500m2/41P736%20-%2027m.xlsm" TargetMode="External"/><Relationship Id="rId326" Type="http://schemas.openxmlformats.org/officeDocument/2006/relationships/hyperlink" Target="../../../../../Local/Micro%20Focus/Content%20Manager/TEMP/Cost%20Guide%20Directory%20A-Z%202023/Industrial%20Buildings/Insulated/over%2020,000m2/42A03F%20-%209.5m.xlsm" TargetMode="External"/><Relationship Id="rId533" Type="http://schemas.openxmlformats.org/officeDocument/2006/relationships/hyperlink" Target="../../../../../Local/Micro%20Focus/Content%20Manager/TEMP/Cost%20Guide%20Directory%20A-Z%202023/Industrial%20Buildings/Uninsulated/101-250m2/41P501%20-%2027m.xlsm" TargetMode="External"/><Relationship Id="rId978" Type="http://schemas.openxmlformats.org/officeDocument/2006/relationships/hyperlink" Target="../../../../../Local/Micro%20Focus/Content%20Manager/TEMP/Cost%20Guide%20Directory%20A-Z%202023/Industrial%20Buildings/No%20Wall%20Clad/251-500m2/41T20Y%20-%2030m.xlsm" TargetMode="External"/><Relationship Id="rId1163" Type="http://schemas.openxmlformats.org/officeDocument/2006/relationships/hyperlink" Target="../../../../../Local/Micro%20Focus/Content%20Manager/TEMP/Cost%20Guide%20Directory%20A-Z%202023/Industrial%20Buildings/No%20Wall%20Clad/10,001-20,000m2/42A14R%20-%205.5m.xlsm" TargetMode="External"/><Relationship Id="rId1370" Type="http://schemas.openxmlformats.org/officeDocument/2006/relationships/hyperlink" Target="../../../../../Local/Micro%20Focus/Content%20Manager/TEMP/Cost%20Guide%20Directory%20A-Z%202023/Leisure%20centres/STG020%20-%20Leisure%20pool%20uplift.xlsm" TargetMode="External"/><Relationship Id="rId2007" Type="http://schemas.openxmlformats.org/officeDocument/2006/relationships/hyperlink" Target="../../../../../Local/Micro%20Focus/Content%20Manager/TEMP/Cost%20Guide%20Directory%20A-Z%202023/Advertising%20Structures/Hoarding/Wall%20Mounted/Timber/60A40C%20-%20Double%20Demy.xlsm" TargetMode="External"/><Relationship Id="rId2214" Type="http://schemas.openxmlformats.org/officeDocument/2006/relationships/hyperlink" Target="../../../../../Local/Micro%20Focus/Content%20Manager/TEMP/Cost%20Guide%20Directory%20A-Z%202023/Bus%20Stations/Footprint/60P00A%20-%20Large%20-%201001-5000m2.xlsm" TargetMode="External"/><Relationship Id="rId2659" Type="http://schemas.openxmlformats.org/officeDocument/2006/relationships/hyperlink" Target="../../../../../Local/Micro%20Focus/Content%20Manager/TEMP/Cost%20Guide%20Directory%20A-Z%202023/Electrics/Diesel%20Engine%20-%20Alternator%20-%20Set%201500rpm/Free%20standing/207D14%20-%20500kva.xlsm" TargetMode="External"/><Relationship Id="rId2866" Type="http://schemas.openxmlformats.org/officeDocument/2006/relationships/hyperlink" Target="../../../../../Local/Micro%20Focus/Content%20Manager/TEMP/Cost%20Guide%20Directory%20A-Z%202023/Equine/Manege/61E12A%20-%20Flexi%20Fibre%20-%20100mm.xlsm" TargetMode="External"/><Relationship Id="rId740" Type="http://schemas.openxmlformats.org/officeDocument/2006/relationships/hyperlink" Target="../../../../../Local/Micro%20Focus/Content%20Manager/TEMP/Cost%20Guide%20Directory%20A-Z%202023/Industrial%20Buildings/Uninsulated/251-500m2/41RR3G%20-%2036m.xlsm" TargetMode="External"/><Relationship Id="rId838" Type="http://schemas.openxmlformats.org/officeDocument/2006/relationships/hyperlink" Target="../../../../../Local/Micro%20Focus/Content%20Manager/TEMP/Cost%20Guide%20Directory%20A-Z%202023/Industrial%20Buildings/No%20Wall%20Clad/1,001-5,000m2/42A12F%20-%203.5m.xlsm" TargetMode="External"/><Relationship Id="rId1023" Type="http://schemas.openxmlformats.org/officeDocument/2006/relationships/hyperlink" Target="../../../../../Local/Micro%20Focus/Content%20Manager/TEMP/Cost%20Guide%20Directory%20A-Z%202023/Industrial%20Buildings/No%20Wall%20Clad/501-1,000m2/41T24P%20-%2022m.xlsm" TargetMode="External"/><Relationship Id="rId1468" Type="http://schemas.openxmlformats.org/officeDocument/2006/relationships/hyperlink" Target="../../../../../Local/Micro%20Focus/Content%20Manager/TEMP/Cost%20Guide%20Directory%20A-Z%202023/Roads/Surfaces/Granite%20Setts/33U1LA%20-%20200%20x%20100%20x%20100mm%20-%20pattern.xlsm" TargetMode="External"/><Relationship Id="rId1675" Type="http://schemas.openxmlformats.org/officeDocument/2006/relationships/hyperlink" Target="../../../../../Local/Micro%20Focus/Content%20Manager/TEMP/Cost%20Guide%20Directory%20A-Z%202023/Tanks/Stainless%20Steel/Vertical%20Fixed%20Head%20-%20SS316/215P18%20-%202500m3.xlsm" TargetMode="External"/><Relationship Id="rId1882" Type="http://schemas.openxmlformats.org/officeDocument/2006/relationships/hyperlink" Target="../../../../../Local/Micro%20Focus/Content%20Manager/TEMP/Cost%20Guide%20Directory%20A-Z%202023/Site%20Works/Gabions/63M1D5%20-%201.0m%20x%202.50m.xlsm" TargetMode="External"/><Relationship Id="rId2421" Type="http://schemas.openxmlformats.org/officeDocument/2006/relationships/hyperlink" Target="../../../../../Local/Micro%20Focus/Content%20Manager/TEMP/Cost%20Guide%20Directory%20A-Z%202023/Control%20Rooms/Internal%20within%20Building/40U10A%20-%20ne25m2%20-%20Eaves%20height%203.0m.xlsm" TargetMode="External"/><Relationship Id="rId2519" Type="http://schemas.openxmlformats.org/officeDocument/2006/relationships/hyperlink" Target="../../../../../Local/Micro%20Focus/Content%20Manager/TEMP/Cost%20Guide%20Directory%20A-Z%202023/Cranes/Gantry%20Integral/30.43m/214BDB%20-%2050t.xlsm" TargetMode="External"/><Relationship Id="rId2726" Type="http://schemas.openxmlformats.org/officeDocument/2006/relationships/hyperlink" Target="../../../../../Local/Micro%20Focus/Content%20Manager/TEMP/Cost%20Guide%20Directory%20A-Z%202023/Electrics/Transformer/20kv-3.3kv/206A35%20-%201000KVA.xlsm" TargetMode="External"/><Relationship Id="rId600" Type="http://schemas.openxmlformats.org/officeDocument/2006/relationships/hyperlink" Target="../../../../../Local/Micro%20Focus/Content%20Manager/TEMP/Cost%20Guide%20Directory%20A-Z%202023/Industrial%20Buildings/Uninsulated/1,001-5,000m2/41RR6D%20-%2033m.xlsm" TargetMode="External"/><Relationship Id="rId1230" Type="http://schemas.openxmlformats.org/officeDocument/2006/relationships/hyperlink" Target="../../../../../Local/Micro%20Focus/Content%20Manager/TEMP/Cost%20Guide%20Directory%20A-Z%202023/Hospitals/NHS/98H008%20-%20EMS.xlsm" TargetMode="External"/><Relationship Id="rId1328" Type="http://schemas.openxmlformats.org/officeDocument/2006/relationships/hyperlink" Target="../../../../../Local/Micro%20Focus/Content%20Manager/TEMP/Cost%20Guide%20Directory%20A-Z%202023/Industrial%20Buildings/No%20Wall%20Clad/101-250m2/42A10M%20-%2023m.xlsm" TargetMode="External"/><Relationship Id="rId1535" Type="http://schemas.openxmlformats.org/officeDocument/2006/relationships/hyperlink" Target="../../../../../Local/Micro%20Focus/Content%20Manager/TEMP/Cost%20Guide%20Directory%20A-Z%202023/Swimming%20baths/63Z00S%20-%20Plastic%20canopy.xlsm" TargetMode="External"/><Relationship Id="rId2933" Type="http://schemas.openxmlformats.org/officeDocument/2006/relationships/hyperlink" Target="../../../../../Local/Micro%20Focus/Content%20Manager/TEMP/Cost%20Guide%20Directory%20A-Z%202023/Fencing/Timber/Cleft%20chestnut%20paling/33U2LK%20-%201.35m%20high.xlsm" TargetMode="External"/><Relationship Id="rId905" Type="http://schemas.openxmlformats.org/officeDocument/2006/relationships/hyperlink" Target="../../../../../Local/Micro%20Focus/Content%20Manager/TEMP/Cost%20Guide%20Directory%20A-Z%202023/Industrial%20Buildings/No%20Wall%20Clad/NE%20100m2/42A08G%20-%2010m.xlsm" TargetMode="External"/><Relationship Id="rId1742" Type="http://schemas.openxmlformats.org/officeDocument/2006/relationships/hyperlink" Target="../../../../../Local/Micro%20Focus/Content%20Manager/TEMP/Cost%20Guide%20Directory%20A-Z%202023/Sewage%20Treatment%20Works/Bio-disc%20Pits/63M1B2%20-%20RC%20base.xlsm" TargetMode="External"/><Relationship Id="rId34" Type="http://schemas.openxmlformats.org/officeDocument/2006/relationships/hyperlink" Target="../../../../../Local/Micro%20Focus/Content%20Manager/TEMP/Cost%20Guide%20Directory%20A-Z%202023/Industrial%20Buildings/Insulated/5,001-10,000m2/41P77T%20-%2012m.xlsm" TargetMode="External"/><Relationship Id="rId1602" Type="http://schemas.openxmlformats.org/officeDocument/2006/relationships/hyperlink" Target="../../../../../Local/Micro%20Focus/Content%20Manager/TEMP/Cost%20Guide%20Directory%20A-Z%202023/Tanks/Large%20vertical/Refinery%20and%20Chemical%20works/Fixed%20head/215A13%20-%203500m3.xlsm" TargetMode="External"/><Relationship Id="rId183" Type="http://schemas.openxmlformats.org/officeDocument/2006/relationships/hyperlink" Target="../../../../../Local/Micro%20Focus/Content%20Manager/TEMP/Cost%20Guide%20Directory%20A-Z%202023/Industrial%20Buildings/Insulated/10,001-20,000m2/42A02Q%20-%2034m.xlsm" TargetMode="External"/><Relationship Id="rId390" Type="http://schemas.openxmlformats.org/officeDocument/2006/relationships/hyperlink" Target="../../../../../Local/Micro%20Focus/Content%20Manager/TEMP/Cost%20Guide%20Directory%20A-Z%202023/Industrial%20Buildings/Insulated/NE%20100m2/41P381%20-%2029m.xlsm" TargetMode="External"/><Relationship Id="rId1907" Type="http://schemas.openxmlformats.org/officeDocument/2006/relationships/hyperlink" Target="../../../../../Local/Micro%20Focus/Content%20Manager/TEMP/Cost%20Guide%20Directory%20A-Z%202023/Stairs,%20Ladders%20and%20Walkways/Reinforced%20concrete%20staircase/30K01F%20-%20Conc%20with%20metal%20handrail.xlsm" TargetMode="External"/><Relationship Id="rId2071" Type="http://schemas.openxmlformats.org/officeDocument/2006/relationships/hyperlink" Target="../../../../../Local/Micro%20Focus/Content%20Manager/TEMP/Cost%20Guide%20Directory%20A-Z%202023/Airports/Pavements/70501B%20-%20PCN%20(Pavement%20Classification%20Number)%20-%2011.xlsm" TargetMode="External"/><Relationship Id="rId250" Type="http://schemas.openxmlformats.org/officeDocument/2006/relationships/hyperlink" Target="../../../../../Local/Micro%20Focus/Content%20Manager/TEMP/Cost%20Guide%20Directory%20A-Z%202023/Industrial%20Buildings/Insulated/501-1,000m2/41P74M%20-%207.5m.xlsm" TargetMode="External"/><Relationship Id="rId488" Type="http://schemas.openxmlformats.org/officeDocument/2006/relationships/hyperlink" Target="../../../../../Local/Micro%20Focus/Content%20Manager/TEMP/Cost%20Guide%20Directory%20A-Z%202023/Industrial%20Buildings/Uninsulated/1,001-5,000m2/41R07J%20-%2015m.xlsm" TargetMode="External"/><Relationship Id="rId695" Type="http://schemas.openxmlformats.org/officeDocument/2006/relationships/hyperlink" Target="../../../../../Local/Micro%20Focus/Content%20Manager/TEMP/Cost%20Guide%20Directory%20A-Z%202023/Industrial%20Buildings/Uninsulated/1,001-5,000m2/41R06E%20-%204.5m.xlsm" TargetMode="External"/><Relationship Id="rId2169" Type="http://schemas.openxmlformats.org/officeDocument/2006/relationships/hyperlink" Target="../../../../../Local/Micro%20Focus/Content%20Manager/TEMP/Cost%20Guide%20Directory%20A-Z%202023/Bunkers/Hopper%20Bottomed/6mm/43510T%20-%20500m3.xlsm" TargetMode="External"/><Relationship Id="rId2376" Type="http://schemas.openxmlformats.org/officeDocument/2006/relationships/hyperlink" Target="../../../../../Local/Micro%20Focus/Content%20Manager/TEMP/Cost%20Guide%20Directory%20A-Z%202023/Cold%20Stores/ne%20500m2/50Z10M%20-%209m.xlsm" TargetMode="External"/><Relationship Id="rId2583" Type="http://schemas.openxmlformats.org/officeDocument/2006/relationships/hyperlink" Target="../../../../../Local/Micro%20Focus/Content%20Manager/TEMP/Cost%20Guide%20Directory%20A-Z%202023/Drainage/Upvc%20Pipe/33Z06A%20-%20110mm%20Dia%20-%201m%20Depth.xlsm" TargetMode="External"/><Relationship Id="rId2790" Type="http://schemas.openxmlformats.org/officeDocument/2006/relationships/hyperlink" Target="../../../../../Local/Micro%20Focus/Content%20Manager/TEMP/Cost%20Guide%20Directory%20A-Z%202023/Electrics/Switches/Oil%20CB%203.3kv/206B10%20-%20250mva%20-%20Amps%20800.xlsm" TargetMode="External"/><Relationship Id="rId110" Type="http://schemas.openxmlformats.org/officeDocument/2006/relationships/hyperlink" Target="../../../../../Local/Micro%20Focus/Content%20Manager/TEMP/Cost%20Guide%20Directory%20A-Z%202023/Industrial%20Buildings/Insulated/101-250m2/41P718%20-%2033m.xlsm" TargetMode="External"/><Relationship Id="rId348" Type="http://schemas.openxmlformats.org/officeDocument/2006/relationships/hyperlink" Target="../../../../../Local/Micro%20Focus/Content%20Manager/TEMP/Cost%20Guide%20Directory%20A-Z%202023/Industrial%20Buildings/Insulated/5,001-10,000m2/41P97V%20-%2045m.xlsm" TargetMode="External"/><Relationship Id="rId555" Type="http://schemas.openxmlformats.org/officeDocument/2006/relationships/hyperlink" Target="../../../../../Local/Micro%20Focus/Content%20Manager/TEMP/Cost%20Guide%20Directory%20A-Z%202023/Industrial%20Buildings/Uninsulated/251-500m2/41P530%20-%2034m.xlsm" TargetMode="External"/><Relationship Id="rId762" Type="http://schemas.openxmlformats.org/officeDocument/2006/relationships/hyperlink" Target="../../../../../Local/Micro%20Focus/Content%20Manager/TEMP/Cost%20Guide%20Directory%20A-Z%202023/Industrial%20Buildings/Uninsulated/1,001-5,000m2/41RR6G%20-%2036m.xlsm" TargetMode="External"/><Relationship Id="rId1185" Type="http://schemas.openxmlformats.org/officeDocument/2006/relationships/hyperlink" Target="../../../../../Local/Micro%20Focus/Content%20Manager/TEMP/Cost%20Guide%20Directory%20A-Z%202023/Industrial%20Buildings/No%20Wall%20Clad/10,001-20,000m2/42A16A%20-%2034m.xlsm" TargetMode="External"/><Relationship Id="rId1392" Type="http://schemas.openxmlformats.org/officeDocument/2006/relationships/hyperlink" Target="../../../../../Local/Micro%20Focus/Content%20Manager/TEMP/Cost%20Guide%20Directory%20A-Z%202023/Offices%20in%20Ind%20Comp/Plant%20Office/1%20storey/250-500m2/42P30A%20-%202.75m.xlsm" TargetMode="External"/><Relationship Id="rId2029" Type="http://schemas.openxmlformats.org/officeDocument/2006/relationships/hyperlink" Target="../../../../../Local/Micro%20Focus/Content%20Manager/TEMP/Cost%20Guide%20Directory%20A-Z%202023/Air%20Conditioning/Cassettes/217A05%20-%20Cooling%20Only%20-%2025kw.xlsm" TargetMode="External"/><Relationship Id="rId2236" Type="http://schemas.openxmlformats.org/officeDocument/2006/relationships/hyperlink" Target="../../../../../Local/Micro%20Focus/Content%20Manager/TEMP/Cost%20Guide%20Directory%20A-Z%202023/Ceilings/Plasterboard/31K105%20-%20Skimmed%20and%20painted.xlsm" TargetMode="External"/><Relationship Id="rId2443" Type="http://schemas.openxmlformats.org/officeDocument/2006/relationships/hyperlink" Target="../../../../../Local/Micro%20Focus/Content%20Manager/TEMP/Cost%20Guide%20Directory%20A-Z%202023/Cranes/Jib/Including%20hoist/214J02%20-%20250Kg.xlsm" TargetMode="External"/><Relationship Id="rId2650" Type="http://schemas.openxmlformats.org/officeDocument/2006/relationships/hyperlink" Target="../../../../../Local/Micro%20Focus/Content%20Manager/TEMP/Cost%20Guide%20Directory%20A-Z%202023/Electrics/Diesel%20Engine%20-%20Alternator%20-%20Set%201500rpm/Free%20standing/207D76%20-%2090kva.xlsm" TargetMode="External"/><Relationship Id="rId2888" Type="http://schemas.openxmlformats.org/officeDocument/2006/relationships/hyperlink" Target="../../../../../Local/Micro%20Focus/Content%20Manager/TEMP/Cost%20Guide%20Directory%20A-Z%202023/Fencing/Chain%20link/Galvanised/33U2D5%20-%202.4m%20high.xlsm" TargetMode="External"/><Relationship Id="rId208" Type="http://schemas.openxmlformats.org/officeDocument/2006/relationships/hyperlink" Target="../../../../../Local/Micro%20Focus/Content%20Manager/TEMP/Cost%20Guide%20Directory%20A-Z%202023/Industrial%20Buildings/Insulated/101-250m2/41P71E%20-%209.5m.xlsm" TargetMode="External"/><Relationship Id="rId415" Type="http://schemas.openxmlformats.org/officeDocument/2006/relationships/hyperlink" Target="../../../../../Local/Micro%20Focus/Content%20Manager/TEMP/Cost%20Guide%20Directory%20A-Z%202023/Industrial%20Buildings/Uninsulated/NE%20100m2/41PBB5%20-%2010m.xlsm" TargetMode="External"/><Relationship Id="rId622" Type="http://schemas.openxmlformats.org/officeDocument/2006/relationships/hyperlink" Target="../../../../../Local/Micro%20Focus/Content%20Manager/TEMP/Cost%20Guide%20Directory%20A-Z%202023/Industrial%20Buildings/Uninsulated/10,001-20,000m2/42A05Y%20-%2034m.xlsm" TargetMode="External"/><Relationship Id="rId1045" Type="http://schemas.openxmlformats.org/officeDocument/2006/relationships/hyperlink" Target="../../../../../Local/Micro%20Focus/Content%20Manager/TEMP/Cost%20Guide%20Directory%20A-Z%202023/Industrial%20Buildings/No%20Wall%20Clad/501-1,000m2/31T26M%20-%2041m.xlsm" TargetMode="External"/><Relationship Id="rId1252" Type="http://schemas.openxmlformats.org/officeDocument/2006/relationships/hyperlink" Target="../../../../../Local/Micro%20Focus/Content%20Manager/TEMP/Cost%20Guide%20Directory%20A-Z%202023/Gates/Metal/Chain%20link/Galvanised/33U2EF%20-%202.44m%20x%201.8m.xlsm" TargetMode="External"/><Relationship Id="rId1697" Type="http://schemas.openxmlformats.org/officeDocument/2006/relationships/hyperlink" Target="../../../../../Local/Micro%20Focus/Content%20Manager/TEMP/Cost%20Guide%20Directory%20A-Z%202023/Sewage%20Treatment%20Works/GRP%20Covers/63M1E3%20-%2050%20-%20100m2.xlsm" TargetMode="External"/><Relationship Id="rId2303" Type="http://schemas.openxmlformats.org/officeDocument/2006/relationships/hyperlink" Target="../../../../../Local/Micro%20Focus/Content%20Manager/TEMP/Cost%20Guide%20Directory%20A-Z%202023/Chimneys/Flue%20Liner/12mm%20plate/32F20T%20&#8211;%203.25m%20Dia.xlsm" TargetMode="External"/><Relationship Id="rId2510" Type="http://schemas.openxmlformats.org/officeDocument/2006/relationships/hyperlink" Target="../../../../../Local/Micro%20Focus/Content%20Manager/TEMP/Cost%20Guide%20Directory%20A-Z%202023/Cranes/Gantry%20Integral/19.81m/214BBJ%20-%20200t.xlsm" TargetMode="External"/><Relationship Id="rId2748" Type="http://schemas.openxmlformats.org/officeDocument/2006/relationships/hyperlink" Target="../../../../../Local/Micro%20Focus/Content%20Manager/TEMP/Cost%20Guide%20Directory%20A-Z%202023/Electrics/Switches/Oil%20CB%2011kv/206B15%20-%20250mva%20-%20Amps%20630.xlsm" TargetMode="External"/><Relationship Id="rId2955" Type="http://schemas.openxmlformats.org/officeDocument/2006/relationships/hyperlink" Target="../../../../../Local/Micro%20Focus/Content%20Manager/TEMP/Cost%20Guide%20Directory%20A-Z%202023/Fencing/Timber/Post%20and%20Rail/33U2WF%20-%204%20rail%20-%201.2m%20high.xlsm" TargetMode="External"/><Relationship Id="rId927" Type="http://schemas.openxmlformats.org/officeDocument/2006/relationships/hyperlink" Target="../../../../../Local/Micro%20Focus/Content%20Manager/TEMP/Cost%20Guide%20Directory%20A-Z%202023/Industrial%20Buildings/No%20Wall%20Clad/NE%20100m2/42A09B%20-%2029m.xlsm" TargetMode="External"/><Relationship Id="rId1112" Type="http://schemas.openxmlformats.org/officeDocument/2006/relationships/hyperlink" Target="../../../../../Local/Micro%20Focus/Content%20Manager/TEMP/Cost%20Guide%20Directory%20A-Z%202023/Industrial%20Buildings/No%20Wall%20Clad/5,001-10,000m2/42A14E%20-%207m.xlsm" TargetMode="External"/><Relationship Id="rId1557" Type="http://schemas.openxmlformats.org/officeDocument/2006/relationships/hyperlink" Target="../../../../../Local/Micro%20Focus/Content%20Manager/TEMP/Cost%20Guide%20Directory%20A-Z%202023/Tanks/Large%20vertical/Fuel%20depots/Fixed%20head/215W18%20-%208000m3.xlsm" TargetMode="External"/><Relationship Id="rId1764" Type="http://schemas.openxmlformats.org/officeDocument/2006/relationships/hyperlink" Target="../../../../../Local/Micro%20Focus/Content%20Manager/TEMP/Cost%20Guide%20Directory%20A-Z%202023/Sewage%20Treatment%20Works/Bio-gas%20Holders/Gas%20Storage%20Units/63M1R04%20-%2020m%20bar%20pressure%20400.0m&#179;.xlsm" TargetMode="External"/><Relationship Id="rId1971" Type="http://schemas.openxmlformats.org/officeDocument/2006/relationships/hyperlink" Target="../../../../../Local/Micro%20Focus/Content%20Manager/TEMP/Cost%20Guide%20Directory%20A-Z%202023/Advertising%20Structures/FSQ/60A02F%20-%20Single%20Panel%20-%20Non%20Illuminated.xlsm" TargetMode="External"/><Relationship Id="rId2608" Type="http://schemas.openxmlformats.org/officeDocument/2006/relationships/hyperlink" Target="../../../../../Local/Micro%20Focus/Content%20Manager/TEMP/Cost%20Guide%20Directory%20A-Z%202023/Drainage/Manhole/Concrete/33Z09N%20-%201800dia%20x%202000m%20Depth.xlsm" TargetMode="External"/><Relationship Id="rId2815" Type="http://schemas.openxmlformats.org/officeDocument/2006/relationships/hyperlink" Target="../../../../../Local/Micro%20Focus/Content%20Manager/TEMP/Cost%20Guide%20Directory%20A-Z%202023/Electrics/Switches/Vacuum%20CB%2011kv/206B55%20-%20150mva%20-%20Amps%202000.xlsm" TargetMode="External"/><Relationship Id="rId56" Type="http://schemas.openxmlformats.org/officeDocument/2006/relationships/hyperlink" Target="../../../../../Local/Micro%20Focus/Content%20Manager/TEMP/Cost%20Guide%20Directory%20A-Z%202023/Industrial%20Buildings/Insulated/10,001-20,000m2/42A01R%20-%2011m.xlsm" TargetMode="External"/><Relationship Id="rId1417" Type="http://schemas.openxmlformats.org/officeDocument/2006/relationships/hyperlink" Target="../../../../../Local/Micro%20Focus/Content%20Manager/TEMP/Cost%20Guide%20Directory%20A-Z%202023/Portable%20Buildings/207F02%20-%20Containerised%20welfare%20cabin.xlsm" TargetMode="External"/><Relationship Id="rId1624" Type="http://schemas.openxmlformats.org/officeDocument/2006/relationships/hyperlink" Target="../../../../../Local/Micro%20Focus/Content%20Manager/TEMP/Cost%20Guide%20Directory%20A-Z%202023/Tanks/Large%20vertical/Refinery%20and%20Chemical%20works/Fixed%20head/215A35%20-%20100000m3.xlsm" TargetMode="External"/><Relationship Id="rId1831" Type="http://schemas.openxmlformats.org/officeDocument/2006/relationships/hyperlink" Target="../../../../../Local/Micro%20Focus/Content%20Manager/TEMP/Cost%20Guide%20Directory%20A-Z%202023/Sewage%20Treatment%20Works/Sedimentation%20Tanks/Rectangular/63M0EK%20-%2030%20-%2050m&#179;.xlsm" TargetMode="External"/><Relationship Id="rId1929" Type="http://schemas.openxmlformats.org/officeDocument/2006/relationships/hyperlink" Target="../../../../../Local/Micro%20Focus/Content%20Manager/TEMP/Cost%20Guide%20Directory%20A-Z%202023/Walls/Retaining/Class%20B%20engineering/30PR01%20-%201m%20ht.xlsm" TargetMode="External"/><Relationship Id="rId2093" Type="http://schemas.openxmlformats.org/officeDocument/2006/relationships/hyperlink" Target="../../../../../Local/Micro%20Focus/Content%20Manager/TEMP/Cost%20Guide%20Directory%20A-Z%202023/Airports/Pavements/70502Z%20-%20PCN%20(Pavement%20Classification%20Number)%20-%2057.xlsm" TargetMode="External"/><Relationship Id="rId2398" Type="http://schemas.openxmlformats.org/officeDocument/2006/relationships/hyperlink" Target="../../../../../Local/Micro%20Focus/Content%20Manager/TEMP/Cost%20Guide%20Directory%20A-Z%202023/Cold%20Stores/501-5000m2/50Z20J%20-%208m.xlsm" TargetMode="External"/><Relationship Id="rId272" Type="http://schemas.openxmlformats.org/officeDocument/2006/relationships/hyperlink" Target="../../../../../Local/Micro%20Focus/Content%20Manager/TEMP/Cost%20Guide%20Directory%20A-Z%202023/Industrial%20Buildings/Insulated/NE%20100m2/41PAA3%20-%204m.xlsm" TargetMode="External"/><Relationship Id="rId577" Type="http://schemas.openxmlformats.org/officeDocument/2006/relationships/hyperlink" Target="../../../../../Local/Micro%20Focus/Content%20Manager/TEMP/Cost%20Guide%20Directory%20A-Z%202023/Industrial%20Buildings/Uninsulated/5,001-10,000m2/41P569%20-%2025m.xlsm" TargetMode="External"/><Relationship Id="rId2160" Type="http://schemas.openxmlformats.org/officeDocument/2006/relationships/hyperlink" Target="../../../../../Local/Micro%20Focus/Content%20Manager/TEMP/Cost%20Guide%20Directory%20A-Z%202023/Bunkers/Concrete%20Hopper/43500B%20-%20Double.xlsm" TargetMode="External"/><Relationship Id="rId2258" Type="http://schemas.openxmlformats.org/officeDocument/2006/relationships/hyperlink" Target="../../../../../Local/Micro%20Focus/Content%20Manager/TEMP/Cost%20Guide%20Directory%20A-Z%202023/Chimneys/Concrete%20windshield/32F16A%20&#8211;%2035m%20x%202.65-4.5m%20dia.xlsm" TargetMode="External"/><Relationship Id="rId3004" Type="http://schemas.openxmlformats.org/officeDocument/2006/relationships/hyperlink" Target="../../../../../Local/Micro%20Focus/Content%20Manager/TEMP/Cost%20Guide%20Directory%20A-Z%202023/Foundations/RC%20bored%20piles/3000F2%20-%20600mm%20dia%20-%2010m%20deep.xlsm" TargetMode="External"/><Relationship Id="rId132" Type="http://schemas.openxmlformats.org/officeDocument/2006/relationships/hyperlink" Target="../../../../../Local/Micro%20Focus/Content%20Manager/TEMP/Cost%20Guide%20Directory%20A-Z%202023/Industrial%20Buildings/Insulated/501-1,000m2/41P760%20-%2026m.xlsm" TargetMode="External"/><Relationship Id="rId784" Type="http://schemas.openxmlformats.org/officeDocument/2006/relationships/hyperlink" Target="../../../../../Local/Micro%20Focus/Content%20Manager/TEMP/Cost%20Guide%20Directory%20A-Z%202023/Industrial%20Buildings/Uninsulated/NE%20100m2/42A20N%20-%2038m.xlsm" TargetMode="External"/><Relationship Id="rId991" Type="http://schemas.openxmlformats.org/officeDocument/2006/relationships/hyperlink" Target="../../../../../Local/Micro%20Focus/Content%20Manager/TEMP/Cost%20Guide%20Directory%20A-Z%202023/Industrial%20Buildings/No%20Wall%20Clad/251-500m2/31T22M%20-%2041m.xlsm" TargetMode="External"/><Relationship Id="rId1067" Type="http://schemas.openxmlformats.org/officeDocument/2006/relationships/hyperlink" Target="../../../../../Local/Micro%20Focus/Content%20Manager/TEMP/Cost%20Guide%20Directory%20A-Z%202023/Industrial%20Buildings/No%20Wall%20Clad/1,001-5,000m2/42A12X%20-%2013m.xlsm" TargetMode="External"/><Relationship Id="rId2020" Type="http://schemas.openxmlformats.org/officeDocument/2006/relationships/hyperlink" Target="../../../../../Local/Micro%20Focus/Content%20Manager/TEMP/Cost%20Guide%20Directory%20A-Z%202023/Advertising%20Structures/Hoarding/Wall%20Mounted/Metal%20non-illuminated/60A50G%20-%20Crown%20Double.xlsm" TargetMode="External"/><Relationship Id="rId2465" Type="http://schemas.openxmlformats.org/officeDocument/2006/relationships/hyperlink" Target="../../../../../Local/Micro%20Focus/Content%20Manager/TEMP/Cost%20Guide%20Directory%20A-Z%202023/Cranes/Gantry%20freestanding/10m/214F30%20-%2050t.xlsm" TargetMode="External"/><Relationship Id="rId2672" Type="http://schemas.openxmlformats.org/officeDocument/2006/relationships/hyperlink" Target="../../../../../Local/Micro%20Focus/Content%20Manager/TEMP/Cost%20Guide%20Directory%20A-Z%202023/Electrics/Diesel%20Engine%20-%20Alternator%20-%20Set%201500rpm/In%20Acoustic%20Box/207D47%20-%201350kva.xlsm" TargetMode="External"/><Relationship Id="rId437" Type="http://schemas.openxmlformats.org/officeDocument/2006/relationships/hyperlink" Target="../../../../../Local/Micro%20Focus/Content%20Manager/TEMP/Cost%20Guide%20Directory%20A-Z%202023/Industrial%20Buildings/Uninsulated/5,001-10,000m2/41P344%20-%2016m.xlsm" TargetMode="External"/><Relationship Id="rId644" Type="http://schemas.openxmlformats.org/officeDocument/2006/relationships/hyperlink" Target="../../../../../Local/Micro%20Focus/Content%20Manager/TEMP/Cost%20Guide%20Directory%20A-Z%202023/Industrial%20Buildings/Uninsulated/101-250m2/41P60E%20-%204.5m.xlsm" TargetMode="External"/><Relationship Id="rId851" Type="http://schemas.openxmlformats.org/officeDocument/2006/relationships/hyperlink" Target="../../../../../Local/Micro%20Focus/Content%20Manager/TEMP/Cost%20Guide%20Directory%20A-Z%202023/Industrial%20Buildings/No%20Wall%20Clad/over%2020,000m2/42A24A%20-%2042m.xlsm" TargetMode="External"/><Relationship Id="rId1274" Type="http://schemas.openxmlformats.org/officeDocument/2006/relationships/hyperlink" Target="../../../../../Local/Micro%20Focus/Content%20Manager/TEMP/Cost%20Guide%20Directory%20A-Z%202023/Gates/Metal/Unclimbable/33U2ZN%20-%202.4m%20x%202.4m.xlsm" TargetMode="External"/><Relationship Id="rId1481" Type="http://schemas.openxmlformats.org/officeDocument/2006/relationships/hyperlink" Target="../../../../../Local/Micro%20Focus/Content%20Manager/TEMP/Cost%20Guide%20Directory%20A-Z%202023/Roads/Surfaces/Macadam%20road/33U1T5%20-%204.9m%20wide.xlsm" TargetMode="External"/><Relationship Id="rId1579" Type="http://schemas.openxmlformats.org/officeDocument/2006/relationships/hyperlink" Target="../../../../../Local/Micro%20Focus/Content%20Manager/TEMP/Cost%20Guide%20Directory%20A-Z%202023/Tanks/Large%20vertical/Fuel%20depots/Floating%20head/215W60%20-%202500m3.xlsm" TargetMode="External"/><Relationship Id="rId2118" Type="http://schemas.openxmlformats.org/officeDocument/2006/relationships/hyperlink" Target="../../../../../Local/Micro%20Focus/Content%20Manager/TEMP/Cost%20Guide%20Directory%20A-Z%202023/Airports/Pavements/70503Z%20-%20PCN%20(Pavement%20Classification%20Number)%20-%2081.xlsm" TargetMode="External"/><Relationship Id="rId2325" Type="http://schemas.openxmlformats.org/officeDocument/2006/relationships/hyperlink" Target="../../../../../Local/Micro%20Focus/Content%20Manager/TEMP/Cost%20Guide%20Directory%20A-Z%202023/Chimneys/Multiple%20Chimney%20Stacks/Steel%20Self-supporting%20lined%20-%201.5m%20diameter%20at%20base/32F45C%20-%2035m%20high%20-%204nr.xlsm" TargetMode="External"/><Relationship Id="rId2532" Type="http://schemas.openxmlformats.org/officeDocument/2006/relationships/hyperlink" Target="../../../../../Local/Micro%20Focus/Content%20Manager/TEMP/Cost%20Guide%20Directory%20A-Z%202023/Cranes/Gantry%20Integral/10.66m/214B99%20-%2050t.xlsm" TargetMode="External"/><Relationship Id="rId2977" Type="http://schemas.openxmlformats.org/officeDocument/2006/relationships/hyperlink" Target="../../../../../Local/Micro%20Focus/Content%20Manager/TEMP/Cost%20Guide%20Directory%20A-Z%202023/Fire%20Stations/Vehicle%20Garage/61U00L%20-%20up%20to%20500m2.xlsm" TargetMode="External"/><Relationship Id="rId504" Type="http://schemas.openxmlformats.org/officeDocument/2006/relationships/hyperlink" Target="../../../../../Local/Micro%20Focus/Content%20Manager/TEMP/Cost%20Guide%20Directory%20A-Z%202023/Industrial%20Buildings/Uninsulated/over%2020,000m2/42A06T%20-%2013m.xlsm" TargetMode="External"/><Relationship Id="rId711" Type="http://schemas.openxmlformats.org/officeDocument/2006/relationships/hyperlink" Target="../../../../../Local/Micro%20Focus/Content%20Manager/TEMP/Cost%20Guide%20Directory%20A-Z%202023/Industrial%20Buildings/Uninsulated/10,001-20,000m2/42A04M%20-%204.5m.xlsm" TargetMode="External"/><Relationship Id="rId949" Type="http://schemas.openxmlformats.org/officeDocument/2006/relationships/hyperlink" Target="../../../../../Local/Micro%20Focus/Content%20Manager/TEMP/Cost%20Guide%20Directory%20A-Z%202023/Industrial%20Buildings/No%20Wall%20Clad/251-500m2/42A11F%20-%205.5m.xlsm" TargetMode="External"/><Relationship Id="rId1134" Type="http://schemas.openxmlformats.org/officeDocument/2006/relationships/hyperlink" Target="../../../../../Local/Micro%20Focus/Content%20Manager/TEMP/Cost%20Guide%20Directory%20A-Z%202023/Industrial%20Buildings/No%20Wall%20Clad/5,001-10,000m2/41T28R%20-%2024m.xlsm" TargetMode="External"/><Relationship Id="rId1341" Type="http://schemas.openxmlformats.org/officeDocument/2006/relationships/hyperlink" Target="../../../../../Local/Micro%20Focus/Content%20Manager/TEMP/Cost%20Guide%20Directory%20A-Z%202023/Industrial%20Buildings/No%20Wall%20Clad/101-250m2/42A09K%20-%203.5m.xlsm" TargetMode="External"/><Relationship Id="rId1786" Type="http://schemas.openxmlformats.org/officeDocument/2006/relationships/hyperlink" Target="../../../../../Local/Micro%20Focus/Content%20Manager/TEMP/Cost%20Guide%20Directory%20A-Z%202023/Sewage%20Treatment%20Works/Dortmund%20Tanks/63M1C1%20-%20100%20-%20250m&#179;.xlsm" TargetMode="External"/><Relationship Id="rId1993" Type="http://schemas.openxmlformats.org/officeDocument/2006/relationships/hyperlink" Target="../../../../../Local/Micro%20Focus/Content%20Manager/TEMP/Cost%20Guide%20Directory%20A-Z%202023/Advertising%20Structures/Hoarding/Light%20Boxes/60A52K%20-%20Crown%2032.xlsm" TargetMode="External"/><Relationship Id="rId2837" Type="http://schemas.openxmlformats.org/officeDocument/2006/relationships/hyperlink" Target="../../../../../Local/Micro%20Focus/Content%20Manager/TEMP/Cost%20Guide%20Directory%20A-Z%202023/Electrics/Switches/Vacuum%20CB%203.3kv/206V10%20-%20250mva%20-%20Amps%20400.xlsm" TargetMode="External"/><Relationship Id="rId78" Type="http://schemas.openxmlformats.org/officeDocument/2006/relationships/hyperlink" Target="../../../../../Local/Micro%20Focus/Content%20Manager/TEMP/Cost%20Guide%20Directory%20A-Z%202023/Industrial%20Buildings/Insulated/101-250m2/41P710%20-%2025m.xlsm" TargetMode="External"/><Relationship Id="rId809" Type="http://schemas.openxmlformats.org/officeDocument/2006/relationships/hyperlink" Target="../../../../../Local/Micro%20Focus/Content%20Manager/TEMP/Cost%20Guide%20Directory%20A-Z%202023/Industrial%20Buildings/Uninsulated/10,001-20,000m2/42A21M%20-%2041m.xlsm" TargetMode="External"/><Relationship Id="rId1201" Type="http://schemas.openxmlformats.org/officeDocument/2006/relationships/hyperlink" Target="../../../../../Local/Micro%20Focus/Content%20Manager/TEMP/Cost%20Guide%20Directory%20A-Z%202023/Industrial%20Buildings/No%20Wall%20Clad/10,001-20,000m2/42A15C%20-%2012m.xlsm" TargetMode="External"/><Relationship Id="rId1439" Type="http://schemas.openxmlformats.org/officeDocument/2006/relationships/hyperlink" Target="../../../../../Local/Micro%20Focus/Content%20Manager/TEMP/Cost%20Guide%20Directory%20A-Z%202023/Roads/Street%20Furniture/Signs/33U1YA%20-%20Internally%20illuminated.xlsm" TargetMode="External"/><Relationship Id="rId1646" Type="http://schemas.openxmlformats.org/officeDocument/2006/relationships/hyperlink" Target="../../../../../Local/Micro%20Focus/Content%20Manager/TEMP/Cost%20Guide%20Directory%20A-Z%202023/Tanks/Stainless%20Steel/Vertical%20Fixed%20Head%20-%20SS304/215P15%20-%202250m3.xlsm" TargetMode="External"/><Relationship Id="rId1853" Type="http://schemas.openxmlformats.org/officeDocument/2006/relationships/hyperlink" Target="../../../../../Local/Micro%20Focus/Content%20Manager/TEMP/Cost%20Guide%20Directory%20A-Z%202023/Sewage%20Treatment%20Works/Sludge%20Tanks/Metal/63M019%20-%20over%20500m&#179;.xlsm" TargetMode="External"/><Relationship Id="rId2904" Type="http://schemas.openxmlformats.org/officeDocument/2006/relationships/hyperlink" Target="../../../../../Local/Micro%20Focus/Content%20Manager/TEMP/Cost%20Guide%20Directory%20A-Z%202023/Fencing/Concrete/Post%20and%20Wire/33U2AK%20-%201.40m%20high.xlsm" TargetMode="External"/><Relationship Id="rId1506" Type="http://schemas.openxmlformats.org/officeDocument/2006/relationships/hyperlink" Target="../../../../../Local/Micro%20Focus/Content%20Manager/TEMP/Cost%20Guide%20Directory%20A-Z%202023/Scout%20huts/61F00V%20-%20Basic%20quality.xlsm" TargetMode="External"/><Relationship Id="rId1713" Type="http://schemas.openxmlformats.org/officeDocument/2006/relationships/hyperlink" Target="../../../../../Local/Micro%20Focus/Content%20Manager/TEMP/Cost%20Guide%20Directory%20A-Z%202023/Sewage%20Treatment%20Works/Aeration%20Tanks/Blown%20air%20system/63M0D11%20-%20250.0m&#179;%20-%20750.0m&#179;.xlsm" TargetMode="External"/><Relationship Id="rId1920" Type="http://schemas.openxmlformats.org/officeDocument/2006/relationships/hyperlink" Target="../../../../../Local/Micro%20Focus/Content%20Manager/TEMP/Cost%20Guide%20Directory%20A-Z%202023/Stairs,%20Ladders%20and%20Walkways/Walkways/850mm%20wide/Galvanised/Chequerplate/215N09G%20-%20Handrail%20Both%20Sides.xlsm" TargetMode="External"/><Relationship Id="rId294" Type="http://schemas.openxmlformats.org/officeDocument/2006/relationships/hyperlink" Target="../../../../../Local/Micro%20Focus/Content%20Manager/TEMP/Cost%20Guide%20Directory%20A-Z%202023/Industrial%20Buildings/Insulated/10,001-20,000m2/42A01E%20-%205m.xlsm" TargetMode="External"/><Relationship Id="rId2182" Type="http://schemas.openxmlformats.org/officeDocument/2006/relationships/hyperlink" Target="../../../../../Local/Micro%20Focus/Content%20Manager/TEMP/Cost%20Guide%20Directory%20A-Z%202023/Bunkers/Hopper%20Bottomed/8mm/43514L%20-%20250m3.xlsm" TargetMode="External"/><Relationship Id="rId3026" Type="http://schemas.openxmlformats.org/officeDocument/2006/relationships/vmlDrawing" Target="../drawings/vmlDrawing1.vml"/><Relationship Id="rId154" Type="http://schemas.openxmlformats.org/officeDocument/2006/relationships/hyperlink" Target="../../../../../Local/Micro%20Focus/Content%20Manager/TEMP/Cost%20Guide%20Directory%20A-Z%202023/Industrial%20Buildings/Insulated/5,001-10,000m2/41P791%20-%2032m.xlsm" TargetMode="External"/><Relationship Id="rId361" Type="http://schemas.openxmlformats.org/officeDocument/2006/relationships/hyperlink" Target="../../../../../Local/Micro%20Focus/Content%20Manager/TEMP/Cost%20Guide%20Directory%20A-Z%202023/Industrial%20Buildings/Insulated/10,001-20,000m2/42A19S%20-%2038m.xlsm" TargetMode="External"/><Relationship Id="rId599" Type="http://schemas.openxmlformats.org/officeDocument/2006/relationships/hyperlink" Target="../../../../../Local/Micro%20Focus/Content%20Manager/TEMP/Cost%20Guide%20Directory%20A-Z%202023/Industrial%20Buildings/Uninsulated/1,001-5,000m2/41RR6C%20-%2032m.xlsm" TargetMode="External"/><Relationship Id="rId2042" Type="http://schemas.openxmlformats.org/officeDocument/2006/relationships/hyperlink" Target="../../../../../Local/Micro%20Focus/Content%20Manager/TEMP/Cost%20Guide%20Directory%20A-Z%202023/Air%20Conditioning/Ducted%20System/Office/217A22%20-%20101-200m2.xlsm" TargetMode="External"/><Relationship Id="rId2487" Type="http://schemas.openxmlformats.org/officeDocument/2006/relationships/hyperlink" Target="../../../../../Local/Micro%20Focus/Content%20Manager/TEMP/Cost%20Guide%20Directory%20A-Z%202023/Cranes/Gantry%20Integral/19.81m/214B57%20-%2015t.xlsm" TargetMode="External"/><Relationship Id="rId2694" Type="http://schemas.openxmlformats.org/officeDocument/2006/relationships/hyperlink" Target="../../../../../Local/Micro%20Focus/Content%20Manager/TEMP/Cost%20Guide%20Directory%20A-Z%202023/Electrics/Diesel%20Engine%20-%20Alternator%20-%20Set%201500rpm/In%20Acoustic%20Box/207D100%20-%201500kva.xlsm" TargetMode="External"/><Relationship Id="rId459" Type="http://schemas.openxmlformats.org/officeDocument/2006/relationships/hyperlink" Target="../../../../../Local/Micro%20Focus/Content%20Manager/TEMP/Cost%20Guide%20Directory%20A-Z%202023/Industrial%20Buildings/Uninsulated/101-250m2/41P61T%20-%2012m.xlsm" TargetMode="External"/><Relationship Id="rId666" Type="http://schemas.openxmlformats.org/officeDocument/2006/relationships/hyperlink" Target="../../../../../Local/Micro%20Focus/Content%20Manager/TEMP/Cost%20Guide%20Directory%20A-Z%202023/Industrial%20Buildings/Uninsulated/251-500m2/41P62L%20-%207m.xlsm" TargetMode="External"/><Relationship Id="rId873" Type="http://schemas.openxmlformats.org/officeDocument/2006/relationships/hyperlink" Target="../../../../../Local/Micro%20Focus/Content%20Manager/TEMP/Cost%20Guide%20Directory%20A-Z%202023/Industrial%20Buildings/No%20Wall%20Clad/over%2020,000m2/42A17L%20-%2028m.xlsm" TargetMode="External"/><Relationship Id="rId1089" Type="http://schemas.openxmlformats.org/officeDocument/2006/relationships/hyperlink" Target="../../../../../Local/Micro%20Focus/Content%20Manager/TEMP/Cost%20Guide%20Directory%20A-Z%202023/Industrial%20Buildings/No%20Wall%20Clad/1,001-5,000m2/42A13T%20-%2033m.xlsm" TargetMode="External"/><Relationship Id="rId1296" Type="http://schemas.openxmlformats.org/officeDocument/2006/relationships/hyperlink" Target="../../../../../Local/Micro%20Focus/Content%20Manager/TEMP/Cost%20Guide%20Directory%20A-Z%202023/Hoists/Wire%20rope/211C36%20-%2010.0%20tonne.xlsm" TargetMode="External"/><Relationship Id="rId2347" Type="http://schemas.openxmlformats.org/officeDocument/2006/relationships/hyperlink" Target="../../../../../Local/Micro%20Focus/Content%20Manager/TEMP/Cost%20Guide%20Directory%20A-Z%202023/Chimneys/Multiple%20Chimney%20Stacks/Steel%20Self-supporting%20lined%20-%202m%20diameter%20at%20base/32F60A%20-%2020m%20high%20-%204nr.xlsm" TargetMode="External"/><Relationship Id="rId2554" Type="http://schemas.openxmlformats.org/officeDocument/2006/relationships/hyperlink" Target="../../../../../Local/Micro%20Focus/Content%20Manager/TEMP/Cost%20Guide%20Directory%20A-Z%202023/Drainage/Clay%20Pipe/33Z01P%20-%20300mm%20Dia%20-%201m%20Depth.xlsm" TargetMode="External"/><Relationship Id="rId2999" Type="http://schemas.openxmlformats.org/officeDocument/2006/relationships/hyperlink" Target="../../../../../Local/Micro%20Focus/Content%20Manager/TEMP/Cost%20Guide%20Directory%20A-Z%202023/Foundations/RC%20bored%20piles/3000F0%20-%20300mm%20dia%20-%2010m%20deep.xlsm" TargetMode="External"/><Relationship Id="rId221" Type="http://schemas.openxmlformats.org/officeDocument/2006/relationships/hyperlink" Target="../../../../../Local/Micro%20Focus/Content%20Manager/TEMP/Cost%20Guide%20Directory%20A-Z%202023/Industrial%20Buildings/Insulated/over%2020,000m2/42A04D%20-%2031m.xlsm" TargetMode="External"/><Relationship Id="rId319" Type="http://schemas.openxmlformats.org/officeDocument/2006/relationships/hyperlink" Target="../../../../../Local/Micro%20Focus/Content%20Manager/TEMP/Cost%20Guide%20Directory%20A-Z%202023/Industrial%20Buildings/Insulated/over%2020,000m2/42A02Y%20-%206m.xlsm" TargetMode="External"/><Relationship Id="rId526" Type="http://schemas.openxmlformats.org/officeDocument/2006/relationships/hyperlink" Target="../../../../../Local/Micro%20Focus/Content%20Manager/TEMP/Cost%20Guide%20Directory%20A-Z%202023/Industrial%20Buildings/Uninsulated/NE%20100m2/41P242%20-%2035m.xlsm" TargetMode="External"/><Relationship Id="rId1156" Type="http://schemas.openxmlformats.org/officeDocument/2006/relationships/hyperlink" Target="../../../../../Local/Micro%20Focus/Content%20Manager/TEMP/Cost%20Guide%20Directory%20A-Z%202023/Industrial%20Buildings/No%20Wall%20Clad/5,001-10,000m2/41T29Q%20-%2044m.xlsm" TargetMode="External"/><Relationship Id="rId1363" Type="http://schemas.openxmlformats.org/officeDocument/2006/relationships/hyperlink" Target="../../../../../Local/Micro%20Focus/Content%20Manager/TEMP/Cost%20Guide%20Directory%20A-Z%202023/Industrial%20Buildings/No%20Wall%20Clad/101-250m2/42A22V%20-%2043m.xlsm" TargetMode="External"/><Relationship Id="rId2207" Type="http://schemas.openxmlformats.org/officeDocument/2006/relationships/hyperlink" Target="../../../../../Local/Micro%20Focus/Content%20Manager/TEMP/Cost%20Guide%20Directory%20A-Z%202023/Bus%20shelters/Enclosed/60P10K%20-%20Anodised%20aluminium.xlsm" TargetMode="External"/><Relationship Id="rId2761" Type="http://schemas.openxmlformats.org/officeDocument/2006/relationships/hyperlink" Target="../../../../../Local/Micro%20Focus/Content%20Manager/TEMP/Cost%20Guide%20Directory%20A-Z%202023/Electrics/Switches/Oil%20CB%2011kv/206B22%20-%20350mva%20-%20Amps%20800.xlsm" TargetMode="External"/><Relationship Id="rId2859" Type="http://schemas.openxmlformats.org/officeDocument/2006/relationships/hyperlink" Target="../../../../../Local/Micro%20Focus/Content%20Manager/TEMP/Cost%20Guide%20Directory%20A-Z%202023/Equine/Medical%20facilities/61E05A%20-%20Equine%20Hospital.xlsm" TargetMode="External"/><Relationship Id="rId733" Type="http://schemas.openxmlformats.org/officeDocument/2006/relationships/hyperlink" Target="../../../../../Local/Micro%20Focus/Content%20Manager/TEMP/Cost%20Guide%20Directory%20A-Z%202023/Industrial%20Buildings/Uninsulated/over%2020,000m2/42A06K%20-%207.5m.xlsm" TargetMode="External"/><Relationship Id="rId940" Type="http://schemas.openxmlformats.org/officeDocument/2006/relationships/hyperlink" Target="../../../../../Local/Micro%20Focus/Content%20Manager/TEMP/Cost%20Guide%20Directory%20A-Z%202023/Industrial%20Buildings/No%20Wall%20Clad/NE%20100m2/42A22H%20-%2041m.xlsm" TargetMode="External"/><Relationship Id="rId1016" Type="http://schemas.openxmlformats.org/officeDocument/2006/relationships/hyperlink" Target="../../../../../Local/Micro%20Focus/Content%20Manager/TEMP/Cost%20Guide%20Directory%20A-Z%202023/Industrial%20Buildings/No%20Wall%20Clad/501-1,000m2/41T24F%20-%2014m.xlsm" TargetMode="External"/><Relationship Id="rId1570" Type="http://schemas.openxmlformats.org/officeDocument/2006/relationships/hyperlink" Target="../../../../../Local/Micro%20Focus/Content%20Manager/TEMP/Cost%20Guide%20Directory%20A-Z%202023/Tanks/Large%20vertical/Fuel%20depots/Floating%20head/215W51%20-%20400m3.xlsm" TargetMode="External"/><Relationship Id="rId1668" Type="http://schemas.openxmlformats.org/officeDocument/2006/relationships/hyperlink" Target="../../../../../Local/Micro%20Focus/Content%20Manager/TEMP/Cost%20Guide%20Directory%20A-Z%202023/Tanks/Stainless%20Steel/Vertical%20Fixed%20Head%20-%20SS316/215P04%20-%20750m3.xlsm" TargetMode="External"/><Relationship Id="rId1875" Type="http://schemas.openxmlformats.org/officeDocument/2006/relationships/hyperlink" Target="../../../../../Local/Micro%20Focus/Content%20Manager/TEMP/Cost%20Guide%20Directory%20A-Z%202023/Sewage%20Treatment%20Works/Tertiary%20treatment/63M0NV%20-%2050%20-%2062m&#179;.xlsm" TargetMode="External"/><Relationship Id="rId2414" Type="http://schemas.openxmlformats.org/officeDocument/2006/relationships/hyperlink" Target="../../../../../Local/Micro%20Focus/Content%20Manager/TEMP/Cost%20Guide%20Directory%20A-Z%202023/Control%20Rooms/Brick/40U02A%20-%2026-50m2%20-%20Eaves%20height%203.0m.xlsm" TargetMode="External"/><Relationship Id="rId2621" Type="http://schemas.openxmlformats.org/officeDocument/2006/relationships/hyperlink" Target="../../../../../Local/Micro%20Focus/Content%20Manager/TEMP/Cost%20Guide%20Directory%20A-Z%202023/Electrics/Diesel%20Engine%20-%20Alternator%20-%20Set%201500rpm/Free%20standing/207D94%20-%201100kva.xlsm" TargetMode="External"/><Relationship Id="rId2719" Type="http://schemas.openxmlformats.org/officeDocument/2006/relationships/hyperlink" Target="../../../../../Local/Micro%20Focus/Content%20Manager/TEMP/Cost%20Guide%20Directory%20A-Z%202023/Electrics/Transformer/132kv-33kv/206A44%20-%2015000KVA.xlsm" TargetMode="External"/><Relationship Id="rId800" Type="http://schemas.openxmlformats.org/officeDocument/2006/relationships/hyperlink" Target="../../../../../Local/Micro%20Focus/Content%20Manager/TEMP/Cost%20Guide%20Directory%20A-Z%202023/Industrial%20Buildings/Uninsulated/101-250m2/42A21D%20-%2043m.xlsm" TargetMode="External"/><Relationship Id="rId1223" Type="http://schemas.openxmlformats.org/officeDocument/2006/relationships/hyperlink" Target="../../../../../Local/Micro%20Focus/Content%20Manager/TEMP/Cost%20Guide%20Directory%20A-Z%202023/Homes/Residential%20care%20-%20learning%20difficulties/62500G%20-%20Good%20quality.xlsm" TargetMode="External"/><Relationship Id="rId1430" Type="http://schemas.openxmlformats.org/officeDocument/2006/relationships/hyperlink" Target="../../../../../Local/Micro%20Focus/Content%20Manager/TEMP/Cost%20Guide%20Directory%20A-Z%202023/Roads/Street%20Furniture/Bollards/33U1XA%20-%20Hollow%20steel.xlsm" TargetMode="External"/><Relationship Id="rId1528" Type="http://schemas.openxmlformats.org/officeDocument/2006/relationships/hyperlink" Target="../../../../../Local/Micro%20Focus/Content%20Manager/TEMP/Cost%20Guide%20Directory%20A-Z%202023/Sewage%20Treatment%20Works/Combined%20Workshop%20and%20Garage/63M01A%20-%20n.e.%20250m2.xlsm" TargetMode="External"/><Relationship Id="rId2926" Type="http://schemas.openxmlformats.org/officeDocument/2006/relationships/hyperlink" Target="../../../../../Local/Micro%20Focus/Content%20Manager/TEMP/Cost%20Guide%20Directory%20A-Z%202023/Fencing/Metal/Welded%20Mesh/33U2YP%20-%201.8m%20high.xlsm" TargetMode="External"/><Relationship Id="rId1735" Type="http://schemas.openxmlformats.org/officeDocument/2006/relationships/hyperlink" Target="../../../../../Local/Micro%20Focus/Content%20Manager/TEMP/Cost%20Guide%20Directory%20A-Z%202023/Sewage%20Treatment%20Works/Bacteria%20Beds/Circular/63M0C2%20-%2010.0m%20-%2015.0m%20dia.xlsm" TargetMode="External"/><Relationship Id="rId1942" Type="http://schemas.openxmlformats.org/officeDocument/2006/relationships/hyperlink" Target="../../../../../Local/Micro%20Focus/Content%20Manager/TEMP/Cost%20Guide%20Directory%20A-Z%202023/Walls/External/Common/30P0B5%20-%20215mm%20thick%20solid%20wall.xlsm" TargetMode="External"/><Relationship Id="rId27" Type="http://schemas.openxmlformats.org/officeDocument/2006/relationships/hyperlink" Target="../../../../../Local/Micro%20Focus/Content%20Manager/TEMP/Cost%20Guide%20Directory%20A-Z%202023/Industrial%20Buildings/Insulated/251-500m2/41P73Y%20-%2015m.xlsm" TargetMode="External"/><Relationship Id="rId1802" Type="http://schemas.openxmlformats.org/officeDocument/2006/relationships/hyperlink" Target="../../../../../Local/Micro%20Focus/Content%20Manager/TEMP/Cost%20Guide%20Directory%20A-Z%202023/Sewage%20Treatment%20Works/Metal%20Tanks/Specialist%20Caustic%20Coating/63M0ES1%20-%20upto%20250.0m&#179;.xlsm" TargetMode="External"/><Relationship Id="rId176" Type="http://schemas.openxmlformats.org/officeDocument/2006/relationships/hyperlink" Target="../../../../../Local/Micro%20Focus/Content%20Manager/TEMP/Cost%20Guide%20Directory%20A-Z%202023/Industrial%20Buildings/Insulated/10,001-20,000m2/42A02H%20-%2027m.xlsm" TargetMode="External"/><Relationship Id="rId383" Type="http://schemas.openxmlformats.org/officeDocument/2006/relationships/hyperlink" Target="../../../../../Local/Micro%20Focus/Content%20Manager/TEMP/Cost%20Guide%20Directory%20A-Z%202023/Industrial%20Buildings/Insulated/NE%20100m2/42A19A%20-%2042m.xlsm" TargetMode="External"/><Relationship Id="rId590" Type="http://schemas.openxmlformats.org/officeDocument/2006/relationships/hyperlink" Target="../../../../../Local/Micro%20Focus/Content%20Manager/TEMP/Cost%20Guide%20Directory%20A-Z%202023/Industrial%20Buildings/Uninsulated/501-1,000m2/41P64B%20-%203.5m.xlsm" TargetMode="External"/><Relationship Id="rId2064" Type="http://schemas.openxmlformats.org/officeDocument/2006/relationships/hyperlink" Target="../../../../../Local/Micro%20Focus/Content%20Manager/TEMP/Cost%20Guide%20Directory%20A-Z%202023/Airports/Pavements/70501J%20-%20PCN%20(Pavement%20Classification%20Number)%20-%2018.xlsm" TargetMode="External"/><Relationship Id="rId2271" Type="http://schemas.openxmlformats.org/officeDocument/2006/relationships/hyperlink" Target="../../../../../Local/Micro%20Focus/Content%20Manager/TEMP/Cost%20Guide%20Directory%20A-Z%202023/Chimneys/Flue%20Liner/6mm%20plate/32F17V%20&#8211;%203.5m%20Dia.xlsm" TargetMode="External"/><Relationship Id="rId243" Type="http://schemas.openxmlformats.org/officeDocument/2006/relationships/hyperlink" Target="../../../../../Local/Micro%20Focus/Content%20Manager/TEMP/Cost%20Guide%20Directory%20A-Z%202023/Industrial%20Buildings/Insulated/501-1,000m2/41P74C%20-%204m.xlsm" TargetMode="External"/><Relationship Id="rId450" Type="http://schemas.openxmlformats.org/officeDocument/2006/relationships/hyperlink" Target="../../../../../Local/Micro%20Focus/Content%20Manager/TEMP/Cost%20Guide%20Directory%20A-Z%202023/Industrial%20Buildings/Uninsulated/501-1,000m2/41P537%20-%2018m.xlsm" TargetMode="External"/><Relationship Id="rId688" Type="http://schemas.openxmlformats.org/officeDocument/2006/relationships/hyperlink" Target="../../../../../Local/Micro%20Focus/Content%20Manager/TEMP/Cost%20Guide%20Directory%20A-Z%202023/Industrial%20Buildings/Uninsulated/501-1,000m2/41P64C%20-%204m.xlsm" TargetMode="External"/><Relationship Id="rId895" Type="http://schemas.openxmlformats.org/officeDocument/2006/relationships/hyperlink" Target="../../../../../Local/Micro%20Focus/Content%20Manager/TEMP/Cost%20Guide%20Directory%20A-Z%202023/Industrial%20Buildings/No%20Wall%20Clad/NE%20100m2/42A07X%20-%205.5m.xlsm" TargetMode="External"/><Relationship Id="rId1080" Type="http://schemas.openxmlformats.org/officeDocument/2006/relationships/hyperlink" Target="../../../../../Local/Micro%20Focus/Content%20Manager/TEMP/Cost%20Guide%20Directory%20A-Z%202023/Industrial%20Buildings/No%20Wall%20Clad/1,001-5,000m2/42A13J%20-%2024m.xlsm" TargetMode="External"/><Relationship Id="rId2131" Type="http://schemas.openxmlformats.org/officeDocument/2006/relationships/hyperlink" Target="../../../../../Local/Micro%20Focus/Content%20Manager/TEMP/Cost%20Guide%20Directory%20A-Z%202023/Airports/Terminal%20buildings/70500K%20-%20International%20Small.xlsm" TargetMode="External"/><Relationship Id="rId2369" Type="http://schemas.openxmlformats.org/officeDocument/2006/relationships/hyperlink" Target="../../../../../Local/Micro%20Focus/Content%20Manager/TEMP/Cost%20Guide%20Directory%20A-Z%202023/Cold%20Stores/ne%20500m2/50Z10A%20-%205.5m.xlsm" TargetMode="External"/><Relationship Id="rId2576" Type="http://schemas.openxmlformats.org/officeDocument/2006/relationships/hyperlink" Target="../../../../../Local/Micro%20Focus/Content%20Manager/TEMP/Cost%20Guide%20Directory%20A-Z%202023/Drainage/Concrete%20Pipe/33Z04Z%20-%201200mm%20Dia%20-%203.5m%20Depth.xlsm" TargetMode="External"/><Relationship Id="rId2783" Type="http://schemas.openxmlformats.org/officeDocument/2006/relationships/hyperlink" Target="../../../../../Local/Micro%20Focus/Content%20Manager/TEMP/Cost%20Guide%20Directory%20A-Z%202023/Electrics/Switches/Oil%20CB%203.3kv/206B03%20-%20150mva%20-%20Amps%202000.xlsm" TargetMode="External"/><Relationship Id="rId2990" Type="http://schemas.openxmlformats.org/officeDocument/2006/relationships/hyperlink" Target="../../../../../Local/Micro%20Focus/Content%20Manager/TEMP/Cost%20Guide%20Directory%20A-Z%202023/Foundations/Isolated%20Bases/30001X%20-%200.5%20-%201.0m&#179;.xlsm" TargetMode="External"/><Relationship Id="rId103" Type="http://schemas.openxmlformats.org/officeDocument/2006/relationships/hyperlink" Target="../../../../../Local/Micro%20Focus/Content%20Manager/TEMP/Cost%20Guide%20Directory%20A-Z%202023/Industrial%20Buildings/Insulated/over%2020,000m2/42A03R%20-%2019m.xlsm" TargetMode="External"/><Relationship Id="rId310" Type="http://schemas.openxmlformats.org/officeDocument/2006/relationships/hyperlink" Target="../../../../../Local/Micro%20Focus/Content%20Manager/TEMP/Cost%20Guide%20Directory%20A-Z%202023/Industrial%20Buildings/Insulated/251-500m2/41P88T%20-%2043m.xlsm" TargetMode="External"/><Relationship Id="rId548" Type="http://schemas.openxmlformats.org/officeDocument/2006/relationships/hyperlink" Target="../../../../../Local/Micro%20Focus/Content%20Manager/TEMP/Cost%20Guide%20Directory%20A-Z%202023/Industrial%20Buildings/Uninsulated/251-500m2/41P523%20-%2027m.xlsm" TargetMode="External"/><Relationship Id="rId755" Type="http://schemas.openxmlformats.org/officeDocument/2006/relationships/hyperlink" Target="../../../../../Local/Micro%20Focus/Content%20Manager/TEMP/Cost%20Guide%20Directory%20A-Z%202023/Industrial%20Buildings/Uninsulated/501-1,000m2/41RR4L%20-%2040m.xlsm" TargetMode="External"/><Relationship Id="rId962" Type="http://schemas.openxmlformats.org/officeDocument/2006/relationships/hyperlink" Target="../../../../../Local/Micro%20Focus/Content%20Manager/TEMP/Cost%20Guide%20Directory%20A-Z%202023/Industrial%20Buildings/No%20Wall%20Clad/251-500m2/41T20F%20-%2014m.xlsm" TargetMode="External"/><Relationship Id="rId1178" Type="http://schemas.openxmlformats.org/officeDocument/2006/relationships/hyperlink" Target="../../../../../Local/Micro%20Focus/Content%20Manager/TEMP/Cost%20Guide%20Directory%20A-Z%202023/Industrial%20Buildings/No%20Wall%20Clad/10,001-20,000m2/42A15T%20-%2027m.xlsm" TargetMode="External"/><Relationship Id="rId1385" Type="http://schemas.openxmlformats.org/officeDocument/2006/relationships/hyperlink" Target="../../../../../Local/Micro%20Focus/Content%20Manager/TEMP/Cost%20Guide%20Directory%20A-Z%202023/Offices%20in%20Ind%20Comp/Administration/Over%20500m2/42P06F%20-%202-3S%20-%20Med%20Qual.xlsm" TargetMode="External"/><Relationship Id="rId1592" Type="http://schemas.openxmlformats.org/officeDocument/2006/relationships/hyperlink" Target="../../../../../Local/Micro%20Focus/Content%20Manager/TEMP/Cost%20Guide%20Directory%20A-Z%202023/Tanks/Large%20vertical/Fuel%20depots/Floating%20head/215W73%20-%2013000m3.xlsm" TargetMode="External"/><Relationship Id="rId2229" Type="http://schemas.openxmlformats.org/officeDocument/2006/relationships/hyperlink" Target="../../../../../Local/Micro%20Focus/Content%20Manager/TEMP/Cost%20Guide%20Directory%20A-Z%202023/Ceilings/Suspended/31K10A%20-%20Basic%20-%20Semi%20Concealed%20Grid.xlsm" TargetMode="External"/><Relationship Id="rId2436" Type="http://schemas.openxmlformats.org/officeDocument/2006/relationships/hyperlink" Target="../../../../../Local/Micro%20Focus/Content%20Manager/TEMP/Cost%20Guide%20Directory%20A-Z%202023/Courts/STS009%20-%20Courts%20-%20Subject%20to%20scheme.xlsm" TargetMode="External"/><Relationship Id="rId2643" Type="http://schemas.openxmlformats.org/officeDocument/2006/relationships/hyperlink" Target="../../../../../Local/Micro%20Focus/Content%20Manager/TEMP/Cost%20Guide%20Directory%20A-Z%202023/Electrics/Diesel%20Engine%20-%20Alternator%20-%20Set%201500rpm/Free%20standing/207D74%20-%2050kva.xlsm" TargetMode="External"/><Relationship Id="rId2850" Type="http://schemas.openxmlformats.org/officeDocument/2006/relationships/hyperlink" Target="../../../../../Local/Micro%20Focus/Content%20Manager/TEMP/Cost%20Guide%20Directory%20A-Z%202023/Equine/Gallop/61E20A%20-%20Flexi%20Fibre%20Topping%20-%20100mm.xlsm" TargetMode="External"/><Relationship Id="rId91" Type="http://schemas.openxmlformats.org/officeDocument/2006/relationships/hyperlink" Target="../../../../../Local/Micro%20Focus/Content%20Manager/TEMP/Cost%20Guide%20Directory%20A-Z%202023/Industrial%20Buildings/Insulated/NE%20100m2/41P384%20-%2032m.xlsm" TargetMode="External"/><Relationship Id="rId408" Type="http://schemas.openxmlformats.org/officeDocument/2006/relationships/hyperlink" Target="../../../../../Local/Micro%20Focus/Content%20Manager/TEMP/Cost%20Guide%20Directory%20A-Z%202023/Industrial%20Buildings/Uninsulated/NE%20100m2/41PBA8%20-%206.5m.xlsm" TargetMode="External"/><Relationship Id="rId615" Type="http://schemas.openxmlformats.org/officeDocument/2006/relationships/hyperlink" Target="../../../../../Local/Micro%20Focus/Content%20Manager/TEMP/Cost%20Guide%20Directory%20A-Z%202023/Industrial%20Buildings/Uninsulated/10,001-20,000m2/42A05R%20-%2027m.xlsm" TargetMode="External"/><Relationship Id="rId822" Type="http://schemas.openxmlformats.org/officeDocument/2006/relationships/hyperlink" Target="../../../../../Local/Micro%20Focus/Content%20Manager/TEMP/Cost%20Guide%20Directory%20A-Z%202023/Industrial%20Buildings/Uninsulated/over%2020,000m2/42A22A%20-%2044m.xlsm" TargetMode="External"/><Relationship Id="rId1038" Type="http://schemas.openxmlformats.org/officeDocument/2006/relationships/hyperlink" Target="../../../../../Local/Micro%20Focus/Content%20Manager/TEMP/Cost%20Guide%20Directory%20A-Z%202023/Industrial%20Buildings/No%20Wall%20Clad/501-1,000m2/41T24F%20-%2014m.xlsm" TargetMode="External"/><Relationship Id="rId1245" Type="http://schemas.openxmlformats.org/officeDocument/2006/relationships/hyperlink" Target="../../../../../Local/Micro%20Focus/Content%20Manager/TEMP/Cost%20Guide%20Directory%20A-Z%202023/Gates/Acoustic/33U2A4%20-%201.8m%20x%200.9m%20gate.xlsm" TargetMode="External"/><Relationship Id="rId1452" Type="http://schemas.openxmlformats.org/officeDocument/2006/relationships/hyperlink" Target="../../../../../Local/Micro%20Focus/Content%20Manager/TEMP/Cost%20Guide%20Directory%20A-Z%202023/Roads/Surfaces/Brick%20Paviors/33U1GK%20-%20edge%20-%20herringbone.xlsm" TargetMode="External"/><Relationship Id="rId1897" Type="http://schemas.openxmlformats.org/officeDocument/2006/relationships/hyperlink" Target="../../../../../Local/Micro%20Focus/Content%20Manager/TEMP/Cost%20Guide%20Directory%20A-Z%202023/Stairs,%20Ladders%20and%20Walkways/Ladders/Caged/215N30%20-%20Galvanised%20-%207m%20high.xlsm" TargetMode="External"/><Relationship Id="rId2503" Type="http://schemas.openxmlformats.org/officeDocument/2006/relationships/hyperlink" Target="../../../../../Local/Micro%20Focus/Content%20Manager/TEMP/Cost%20Guide%20Directory%20A-Z%202023/Cranes/Gantry%20Integral/15.24m/214BAL%20-%2050t.xlsm" TargetMode="External"/><Relationship Id="rId2948" Type="http://schemas.openxmlformats.org/officeDocument/2006/relationships/hyperlink" Target="../../../../../Local/Micro%20Focus/Content%20Manager/TEMP/Cost%20Guide%20Directory%20A-Z%202023/Fencing/Timber/Interwoven%20panels/33U2U5%20-%20timber%20posts%20-%201.5m.xlsm" TargetMode="External"/><Relationship Id="rId1105" Type="http://schemas.openxmlformats.org/officeDocument/2006/relationships/hyperlink" Target="../../../../../Local/Micro%20Focus/Content%20Manager/TEMP/Cost%20Guide%20Directory%20A-Z%202023/Industrial%20Buildings/No%20Wall%20Clad/5,001-10,000m2/42A13Y%20-%204m.xlsm" TargetMode="External"/><Relationship Id="rId1312" Type="http://schemas.openxmlformats.org/officeDocument/2006/relationships/hyperlink" Target="../../../../../Local/Micro%20Focus/Content%20Manager/TEMP/Cost%20Guide%20Directory%20A-Z%202023/Hotel%20fit%20outs/Fitted%20furniture/STN018%20-%20Back%20of%20house.xlsm" TargetMode="External"/><Relationship Id="rId1757" Type="http://schemas.openxmlformats.org/officeDocument/2006/relationships/hyperlink" Target="../../../../../Local/Micro%20Focus/Content%20Manager/TEMP/Cost%20Guide%20Directory%20A-Z%202023/Sewage%20Treatment%20Works/Bio-gas%20Holders/Gas%20Storage%20Units/63M1R10%20-%2011m%20bar%20pressure%202150.0m&#179;.xlsm" TargetMode="External"/><Relationship Id="rId1964" Type="http://schemas.openxmlformats.org/officeDocument/2006/relationships/hyperlink" Target="../../../../../Local/Micro%20Focus/Content%20Manager/TEMP/Cost%20Guide%20Directory%20A-Z%202023/Advertising%20Structures/Forecourt%20Panel/60A30F%20-%204%20sheet%20-%20Double%20Sided.xlsm" TargetMode="External"/><Relationship Id="rId2710" Type="http://schemas.openxmlformats.org/officeDocument/2006/relationships/hyperlink" Target="../../../../../Local/Micro%20Focus/Content%20Manager/TEMP/Cost%20Guide%20Directory%20A-Z%202023/Electrics/Transformer/11kv-415kv/206A04%20-%20Kva%20800.xlsm" TargetMode="External"/><Relationship Id="rId2808" Type="http://schemas.openxmlformats.org/officeDocument/2006/relationships/hyperlink" Target="../../../../../Local/Micro%20Focus/Content%20Manager/TEMP/Cost%20Guide%20Directory%20A-Z%202023/Electrics/Switches/SF6%2033kv/206B73%20-%20450mva%20-%20Amps%20630.xlsm" TargetMode="External"/><Relationship Id="rId49" Type="http://schemas.openxmlformats.org/officeDocument/2006/relationships/hyperlink" Target="../../../../../Local/Micro%20Focus/Content%20Manager/TEMP/Cost%20Guide%20Directory%20A-Z%202023/Industrial%20Buildings/Insulated/1,001-5,000m2/41P85U%20-%2020m.xlsm" TargetMode="External"/><Relationship Id="rId1617" Type="http://schemas.openxmlformats.org/officeDocument/2006/relationships/hyperlink" Target="../../../../../Local/Micro%20Focus/Content%20Manager/TEMP/Cost%20Guide%20Directory%20A-Z%202023/Tanks/Large%20vertical/Refinery%20and%20Chemical%20works/Fixed%20head/215A28%20-%2020000m3.xlsm" TargetMode="External"/><Relationship Id="rId1824" Type="http://schemas.openxmlformats.org/officeDocument/2006/relationships/hyperlink" Target="../../../../../Local/Micro%20Focus/Content%20Manager/TEMP/Cost%20Guide%20Directory%20A-Z%202023/Sewage%20Treatment%20Works/Sedimentation%20Tanks/Rectangular/63M0ED%20-%201,500%20-%202,250m&#179;.xlsm" TargetMode="External"/><Relationship Id="rId198" Type="http://schemas.openxmlformats.org/officeDocument/2006/relationships/hyperlink" Target="../../../../../Local/Micro%20Focus/Content%20Manager/TEMP/Cost%20Guide%20Directory%20A-Z%202023/Industrial%20Buildings/Insulated/101-250m2/41P70E%20-%204.5m.xlsm" TargetMode="External"/><Relationship Id="rId2086" Type="http://schemas.openxmlformats.org/officeDocument/2006/relationships/hyperlink" Target="../../../../../Local/Micro%20Focus/Content%20Manager/TEMP/Cost%20Guide%20Directory%20A-Z%202023/Airports/Pavements/70502S%20-%20PCN%20(Pavement%20Classification%20Number)%20-%2050.xlsm" TargetMode="External"/><Relationship Id="rId2293" Type="http://schemas.openxmlformats.org/officeDocument/2006/relationships/hyperlink" Target="../../../../../Local/Micro%20Focus/Content%20Manager/TEMP/Cost%20Guide%20Directory%20A-Z%202023/Chimneys/Flue%20Liner/10mm%20plate/32F19V%20&#8211;%203.5m%20Dia.xlsm" TargetMode="External"/><Relationship Id="rId2598" Type="http://schemas.openxmlformats.org/officeDocument/2006/relationships/hyperlink" Target="../../../../../Local/Micro%20Focus/Content%20Manager/TEMP/Cost%20Guide%20Directory%20A-Z%202023/Drainage/Manhole/Brick/33Z08K%20-%201200%20x%20840%20x%204000m%20Depth.xlsm" TargetMode="External"/><Relationship Id="rId265" Type="http://schemas.openxmlformats.org/officeDocument/2006/relationships/hyperlink" Target="../../../../../Local/Micro%20Focus/Content%20Manager/TEMP/Cost%20Guide%20Directory%20A-Z%202023/Industrial%20Buildings/Insulated/1,001-5,000m2/41R26G%20-%205.5m.xlsm" TargetMode="External"/><Relationship Id="rId472" Type="http://schemas.openxmlformats.org/officeDocument/2006/relationships/hyperlink" Target="../../../../../Local/Micro%20Focus/Content%20Manager/TEMP/Cost%20Guide%20Directory%20A-Z%202023/Industrial%20Buildings/Uninsulated/5,001-10,000m2/41P67P%20-%2011m.xlsm" TargetMode="External"/><Relationship Id="rId2153" Type="http://schemas.openxmlformats.org/officeDocument/2006/relationships/hyperlink" Target="../../../../../Local/Micro%20Focus/Content%20Manager/TEMP/Cost%20Guide%20Directory%20A-Z%202023/Bund%20Walls/Brick/33U40C%20-%202m%20high.xlsm" TargetMode="External"/><Relationship Id="rId2360" Type="http://schemas.openxmlformats.org/officeDocument/2006/relationships/hyperlink" Target="../../../../../Local/Micro%20Focus/Content%20Manager/TEMP/Cost%20Guide%20Directory%20A-Z%202023/Chimneys/Steel/Lined/32F15F%20&#8211;%20Dia%201250mm.xlsm" TargetMode="External"/><Relationship Id="rId125" Type="http://schemas.openxmlformats.org/officeDocument/2006/relationships/hyperlink" Target="../../../../../Local/Micro%20Focus/Content%20Manager/TEMP/Cost%20Guide%20Directory%20A-Z%202023/Industrial%20Buildings/Insulated/251-500m2/41P742%20-%2033m.xlsm" TargetMode="External"/><Relationship Id="rId332" Type="http://schemas.openxmlformats.org/officeDocument/2006/relationships/hyperlink" Target="../../../../../Local/Micro%20Focus/Content%20Manager/TEMP/Cost%20Guide%20Directory%20A-Z%202023/Industrial%20Buildings/Insulated/1,001-5,000m2/41P95P%20-%2039m.xlsm" TargetMode="External"/><Relationship Id="rId777" Type="http://schemas.openxmlformats.org/officeDocument/2006/relationships/hyperlink" Target="../../../../../Local/Micro%20Focus/Content%20Manager/TEMP/Cost%20Guide%20Directory%20A-Z%202023/Industrial%20Buildings/Uninsulated/5,001-10,000m2/41RR8N%20-%2042m.xlsm" TargetMode="External"/><Relationship Id="rId984" Type="http://schemas.openxmlformats.org/officeDocument/2006/relationships/hyperlink" Target="../../../../../Local/Micro%20Focus/Content%20Manager/TEMP/Cost%20Guide%20Directory%20A-Z%202023/Industrial%20Buildings/No%20Wall%20Clad/251-500m2/41T22F%20-%2035m.xlsm" TargetMode="External"/><Relationship Id="rId2013" Type="http://schemas.openxmlformats.org/officeDocument/2006/relationships/hyperlink" Target="../../../../../Local/Micro%20Focus/Content%20Manager/TEMP/Cost%20Guide%20Directory%20A-Z%202023/Advertising%20Structures/Hoarding/Wall%20Mounted/Timber/60A40K%20-%20Crown%2012.xlsm" TargetMode="External"/><Relationship Id="rId2220" Type="http://schemas.openxmlformats.org/officeDocument/2006/relationships/hyperlink" Target="../../../../../Local/Micro%20Focus/Content%20Manager/TEMP/Cost%20Guide%20Directory%20A-Z%202023/Bus%20shelters/Enclosed/60P10G%20-%20Galvanised%20steel.xlsm" TargetMode="External"/><Relationship Id="rId2458" Type="http://schemas.openxmlformats.org/officeDocument/2006/relationships/hyperlink" Target="../../../../../Local/Micro%20Focus/Content%20Manager/TEMP/Cost%20Guide%20Directory%20A-Z%202023/Cranes/Gantry%20freestanding/5m/214F09%20-%2020t.xlsm" TargetMode="External"/><Relationship Id="rId2665" Type="http://schemas.openxmlformats.org/officeDocument/2006/relationships/hyperlink" Target="../../../../../Local/Micro%20Focus/Content%20Manager/TEMP/Cost%20Guide%20Directory%20A-Z%202023/Electrics/Diesel%20Engine%20-%20Alternator%20-%20Set%201100rpm/207D01%20-%20348kva.xlsm" TargetMode="External"/><Relationship Id="rId2872" Type="http://schemas.openxmlformats.org/officeDocument/2006/relationships/hyperlink" Target="../../../../../Local/Micro%20Focus/Content%20Manager/TEMP/Cost%20Guide%20Directory%20A-Z%202023/Equine/Manege/61E18A%20-%20Shredded%20Rubber%20-%20100mm.xlsm" TargetMode="External"/><Relationship Id="rId637" Type="http://schemas.openxmlformats.org/officeDocument/2006/relationships/hyperlink" Target="../../../../../Local/Micro%20Focus/Content%20Manager/TEMP/Cost%20Guide%20Directory%20A-Z%202023/Industrial%20Buildings/Uninsulated/over%2020,000m2/42A07P%20-%2033m.xlsm" TargetMode="External"/><Relationship Id="rId844" Type="http://schemas.openxmlformats.org/officeDocument/2006/relationships/hyperlink" Target="../../../../../Local/Micro%20Focus/Content%20Manager/TEMP/Cost%20Guide%20Directory%20A-Z%202023/Industrial%20Buildings/No%20Wall%20Clad/over%2020,000m2/42A16D%20-%203.5m.xlsm" TargetMode="External"/><Relationship Id="rId1267" Type="http://schemas.openxmlformats.org/officeDocument/2006/relationships/hyperlink" Target="../../../../../Local/Micro%20Focus/Content%20Manager/TEMP/Cost%20Guide%20Directory%20A-Z%202023/Gates/Metal/Chain%20link/Plastic%20coated/33U2JF%20-%202.44m%20x%201.8m.xlsm" TargetMode="External"/><Relationship Id="rId1474" Type="http://schemas.openxmlformats.org/officeDocument/2006/relationships/hyperlink" Target="../../../../../Local/Micro%20Focus/Content%20Manager/TEMP/Cost%20Guide%20Directory%20A-Z%202023/Roads/Surfaces/Gravel/33U1AF%20-%2050mm%20thick.xlsm" TargetMode="External"/><Relationship Id="rId1681" Type="http://schemas.openxmlformats.org/officeDocument/2006/relationships/hyperlink" Target="../../../../../Local/Micro%20Focus/Content%20Manager/TEMP/Cost%20Guide%20Directory%20A-Z%202023/Tanks/Stainless%20Steel/Vertical%20Fixed%20Head%20-%20SS316/215P30%20-%206000m3.xlsm" TargetMode="External"/><Relationship Id="rId2318" Type="http://schemas.openxmlformats.org/officeDocument/2006/relationships/hyperlink" Target="../../../../../Local/Micro%20Focus/Content%20Manager/TEMP/Cost%20Guide%20Directory%20A-Z%202023/Chimneys/Multiple%20Chimney%20Stacks/Steel%20Self-supporting%20lined%20-%201.5m%20diameter%20at%20base/32F42A%20-%2020m%20high%20-%203nr.xlsm" TargetMode="External"/><Relationship Id="rId2525" Type="http://schemas.openxmlformats.org/officeDocument/2006/relationships/hyperlink" Target="../../../../../Local/Micro%20Focus/Content%20Manager/TEMP/Cost%20Guide%20Directory%20A-Z%202023/Cranes/Gantry%20Integral/33.53m/214BDN%20-%2050t.xlsm" TargetMode="External"/><Relationship Id="rId2732" Type="http://schemas.openxmlformats.org/officeDocument/2006/relationships/hyperlink" Target="../../../../../Local/Micro%20Focus/Content%20Manager/TEMP/Cost%20Guide%20Directory%20A-Z%202023/Electrics/Transformer/3.3kv-415v/206A23%20-%20315KVA.xlsm" TargetMode="External"/><Relationship Id="rId704" Type="http://schemas.openxmlformats.org/officeDocument/2006/relationships/hyperlink" Target="../../../../../Local/Micro%20Focus/Content%20Manager/TEMP/Cost%20Guide%20Directory%20A-Z%202023/Industrial%20Buildings/Uninsulated/1,001-5,000m2/41R06V%20-%209m.xlsm" TargetMode="External"/><Relationship Id="rId911" Type="http://schemas.openxmlformats.org/officeDocument/2006/relationships/hyperlink" Target="../../../../../Local/Micro%20Focus/Content%20Manager/TEMP/Cost%20Guide%20Directory%20A-Z%202023/Industrial%20Buildings/No%20Wall%20Clad/NE%20100m2/42A08L%20-%2014m.xlsm" TargetMode="External"/><Relationship Id="rId1127" Type="http://schemas.openxmlformats.org/officeDocument/2006/relationships/hyperlink" Target="../../../../../Local/Micro%20Focus/Content%20Manager/TEMP/Cost%20Guide%20Directory%20A-Z%202023/Industrial%20Buildings/No%20Wall%20Clad/5,001-10,000m2/41T28J%20-%2017m.xlsm" TargetMode="External"/><Relationship Id="rId1334" Type="http://schemas.openxmlformats.org/officeDocument/2006/relationships/hyperlink" Target="../../../../../Local/Micro%20Focus/Content%20Manager/TEMP/Cost%20Guide%20Directory%20A-Z%202023/Industrial%20Buildings/No%20Wall%20Clad/101-250m2/42A10T%20-%2029m.xlsm" TargetMode="External"/><Relationship Id="rId1541" Type="http://schemas.openxmlformats.org/officeDocument/2006/relationships/hyperlink" Target="../../../../../Local/Micro%20Focus/Content%20Manager/TEMP/Cost%20Guide%20Directory%20A-Z%202023/Tanks/Large%20vertical/Fuel%20depots/Fixed%20head/215W02%20-%20500m3.xlsm" TargetMode="External"/><Relationship Id="rId1779" Type="http://schemas.openxmlformats.org/officeDocument/2006/relationships/hyperlink" Target="../../../../../Local/Micro%20Focus/Content%20Manager/TEMP/Cost%20Guide%20Directory%20A-Z%202023/Sewage%20Treatment%20Works/Aeration%20Tanks/Mechanically%20Agitated%20System/63M0DX%20-%20100.0%20-%20250.0m&#179;.xlsm" TargetMode="External"/><Relationship Id="rId1986" Type="http://schemas.openxmlformats.org/officeDocument/2006/relationships/hyperlink" Target="../../../../../Local/Micro%20Focus/Content%20Manager/TEMP/Cost%20Guide%20Directory%20A-Z%202023/Advertising%20Structures/Hoarding/Large%20format%20Scrollers/60A72H%20-%20Crown%2096%20-%20Freestanding.xlsm" TargetMode="External"/><Relationship Id="rId40" Type="http://schemas.openxmlformats.org/officeDocument/2006/relationships/hyperlink" Target="../../../../../Local/Micro%20Focus/Content%20Manager/TEMP/Cost%20Guide%20Directory%20A-Z%202023/Industrial%20Buildings/Insulated/501-1,000m2/41P75P%20-%2011m.xlsm" TargetMode="External"/><Relationship Id="rId1401" Type="http://schemas.openxmlformats.org/officeDocument/2006/relationships/hyperlink" Target="../../../../../Local/Micro%20Focus/Content%20Manager/TEMP/Cost%20Guide%20Directory%20A-Z%202023/Offices%20in%20Ind%20Comp/Plant%20Office/1%20storey/Over%20500m2/42P32U%20-%204.5m.xlsm" TargetMode="External"/><Relationship Id="rId1639" Type="http://schemas.openxmlformats.org/officeDocument/2006/relationships/hyperlink" Target="../../../../../Local/Micro%20Focus/Content%20Manager/TEMP/Cost%20Guide%20Directory%20A-Z%202023/Tanks/Stainless%20Steel/Vertical%20Fixed%20Head%20-%20SS304/215P01%20-%20500m3.xlsm" TargetMode="External"/><Relationship Id="rId1846" Type="http://schemas.openxmlformats.org/officeDocument/2006/relationships/hyperlink" Target="../../../../../Local/Micro%20Focus/Content%20Manager/TEMP/Cost%20Guide%20Directory%20A-Z%202023/Sewage%20Treatment%20Works/Sludge%20Tanks/Concrete/63M011%20-%20250%20-%20500m&#179;.xlsm" TargetMode="External"/><Relationship Id="rId1706" Type="http://schemas.openxmlformats.org/officeDocument/2006/relationships/hyperlink" Target="../../../../../Local/Micro%20Focus/Content%20Manager/TEMP/Cost%20Guide%20Directory%20A-Z%202023/Sewage%20Treatment%20Works/Detritus%20Tanks/63M0H6%20-%20incl%20conduit%20-%20300%20-%20500m&#179;.xlsm" TargetMode="External"/><Relationship Id="rId1913" Type="http://schemas.openxmlformats.org/officeDocument/2006/relationships/hyperlink" Target="../../../../../Local/Micro%20Focus/Content%20Manager/TEMP/Cost%20Guide%20Directory%20A-Z%202023/Stairs,%20Ladders%20and%20Walkways/Walkways/600mm%20wide/Painted/Chequerplate/215N07%20-%20Handrail%20Both%20Sides.xlsm" TargetMode="External"/><Relationship Id="rId287" Type="http://schemas.openxmlformats.org/officeDocument/2006/relationships/hyperlink" Target="../../../../../Local/Micro%20Focus/Content%20Manager/TEMP/Cost%20Guide%20Directory%20A-Z%202023/Industrial%20Buildings/Insulated/1,001-5,000m2/41R26V%20-%209m.xlsm" TargetMode="External"/><Relationship Id="rId494" Type="http://schemas.openxmlformats.org/officeDocument/2006/relationships/hyperlink" Target="../../../../../Local/Micro%20Focus/Content%20Manager/TEMP/Cost%20Guide%20Directory%20A-Z%202023/Industrial%20Buildings/Uninsulated/10,001-20,000m2/42A05B%20-%2013m.xlsm" TargetMode="External"/><Relationship Id="rId2175" Type="http://schemas.openxmlformats.org/officeDocument/2006/relationships/hyperlink" Target="../../../../../Local/Micro%20Focus/Content%20Manager/TEMP/Cost%20Guide%20Directory%20A-Z%202023/Bunkers/Hopper%20Bottomed/7mm/43512P%20-%20300m3.xlsm" TargetMode="External"/><Relationship Id="rId2382" Type="http://schemas.openxmlformats.org/officeDocument/2006/relationships/hyperlink" Target="../../../../../Local/Micro%20Focus/Content%20Manager/TEMP/Cost%20Guide%20Directory%20A-Z%202023/Cold%20Stores/over%205000m2/50Z30C%20-%206m.xlsm" TargetMode="External"/><Relationship Id="rId3019" Type="http://schemas.openxmlformats.org/officeDocument/2006/relationships/hyperlink" Target="../../../../../Local/Micro%20Focus/Content%20Manager/TEMP/Cost%20Guide%20Directory%20A-Z%202023/Foundations/Strip%20concrete/Plain/30000H%20-%20One%20and%20a%20half%20brick%20wall.xlsm" TargetMode="External"/><Relationship Id="rId147" Type="http://schemas.openxmlformats.org/officeDocument/2006/relationships/hyperlink" Target="../../../../../Local/Micro%20Focus/Content%20Manager/TEMP/Cost%20Guide%20Directory%20A-Z%202023/Industrial%20Buildings/Insulated/5,001-10,000m2/41P784%20-%2025m.xlsm" TargetMode="External"/><Relationship Id="rId354" Type="http://schemas.openxmlformats.org/officeDocument/2006/relationships/hyperlink" Target="../../../../../Local/Micro%20Focus/Content%20Manager/TEMP/Cost%20Guide%20Directory%20A-Z%202023/Industrial%20Buildings/Insulated/501-1,000m2/41P93S%20-%2042m.xlsm" TargetMode="External"/><Relationship Id="rId799" Type="http://schemas.openxmlformats.org/officeDocument/2006/relationships/hyperlink" Target="../../../../../Local/Micro%20Focus/Content%20Manager/TEMP/Cost%20Guide%20Directory%20A-Z%202023/Industrial%20Buildings/Uninsulated/101-250m2/42A21C%20-%2042m.xlsm" TargetMode="External"/><Relationship Id="rId1191" Type="http://schemas.openxmlformats.org/officeDocument/2006/relationships/hyperlink" Target="../../../../../Local/Micro%20Focus/Content%20Manager/TEMP/Cost%20Guide%20Directory%20A-Z%202023/Industrial%20Buildings/No%20Wall%20Clad/10,001-20,000m2/42A23K%20-%2037m.xlsm" TargetMode="External"/><Relationship Id="rId2035" Type="http://schemas.openxmlformats.org/officeDocument/2006/relationships/hyperlink" Target="../../../../../Local/Micro%20Focus/Content%20Manager/TEMP/Cost%20Guide%20Directory%20A-Z%202023/Air%20Conditioning/Cassettes/217A13%20-%20Cooling%20and%20heating%20-%2021.7KW%20Cooling%20and%2024.9KW%20Heating.xlsm" TargetMode="External"/><Relationship Id="rId2687" Type="http://schemas.openxmlformats.org/officeDocument/2006/relationships/hyperlink" Target="../../../../../Local/Micro%20Focus/Content%20Manager/TEMP/Cost%20Guide%20Directory%20A-Z%202023/Electrics/Diesel%20Engine%20-%20Alternator%20-%20Set%201500rpm/In%20Acoustic%20Box/207D54%20-%2050kva.xlsm" TargetMode="External"/><Relationship Id="rId2894" Type="http://schemas.openxmlformats.org/officeDocument/2006/relationships/hyperlink" Target="../../../../../Local/Micro%20Focus/Content%20Manager/TEMP/Cost%20Guide%20Directory%20A-Z%202023/Fencing/Chain%20link/Tennis%20courts/33U2KA%20-%2036m%20x%2018m%20x%203.66m.xlsm" TargetMode="External"/><Relationship Id="rId561" Type="http://schemas.openxmlformats.org/officeDocument/2006/relationships/hyperlink" Target="../../../../../Local/Micro%20Focus/Content%20Manager/TEMP/Cost%20Guide%20Directory%20A-Z%202023/Industrial%20Buildings/Uninsulated/501-1,000m2/41P545%20-%2026m.xlsm" TargetMode="External"/><Relationship Id="rId659" Type="http://schemas.openxmlformats.org/officeDocument/2006/relationships/hyperlink" Target="../../../../../Local/Micro%20Focus/Content%20Manager/TEMP/Cost%20Guide%20Directory%20A-Z%202023/Industrial%20Buildings/Uninsulated/251-500m2/41P62B%20-%203.5m.xlsm" TargetMode="External"/><Relationship Id="rId866" Type="http://schemas.openxmlformats.org/officeDocument/2006/relationships/hyperlink" Target="../../../../../Local/Micro%20Focus/Content%20Manager/TEMP/Cost%20Guide%20Directory%20A-Z%202023/Industrial%20Buildings/No%20Wall%20Clad/over%2020,000m2/42A17D%20-%2021m.xlsm" TargetMode="External"/><Relationship Id="rId1289" Type="http://schemas.openxmlformats.org/officeDocument/2006/relationships/hyperlink" Target="../../../../../Local/Micro%20Focus/Content%20Manager/TEMP/Cost%20Guide%20Directory%20A-Z%202023/Hoists/Lifting%20Beam/Two%20support%20points/211C62%20-%20203mm%20x%20133mm%20-%2030kg.xlsm" TargetMode="External"/><Relationship Id="rId1496" Type="http://schemas.openxmlformats.org/officeDocument/2006/relationships/hyperlink" Target="../../../../../Local/Micro%20Focus/Content%20Manager/TEMP/Cost%20Guide%20Directory%20A-Z%202023/Roads/Vehicle%20barriers/33U1U5%20-%204m%20manual.xlsm" TargetMode="External"/><Relationship Id="rId2242" Type="http://schemas.openxmlformats.org/officeDocument/2006/relationships/hyperlink" Target="../../../../../Local/Micro%20Focus/Content%20Manager/TEMP/Cost%20Guide%20Directory%20A-Z%202023/Chimneys/Accessory/32F15S1%20-%20Aircraft%20Warning%20Lights.xlsm" TargetMode="External"/><Relationship Id="rId2547" Type="http://schemas.openxmlformats.org/officeDocument/2006/relationships/hyperlink" Target="../../../../../Local/Micro%20Focus/Content%20Manager/TEMP/Cost%20Guide%20Directory%20A-Z%202023/Cycle%20shelters/Leanto/41F06A%20-%20half%20brick.xlsm" TargetMode="External"/><Relationship Id="rId214" Type="http://schemas.openxmlformats.org/officeDocument/2006/relationships/hyperlink" Target="../../../../../Local/Micro%20Focus/Content%20Manager/TEMP/Cost%20Guide%20Directory%20A-Z%202023/Industrial%20Buildings/Insulated/251-500m2/41P72F%20-%205m.xlsm" TargetMode="External"/><Relationship Id="rId421" Type="http://schemas.openxmlformats.org/officeDocument/2006/relationships/hyperlink" Target="../../../../../Local/Micro%20Focus/Content%20Manager/TEMP/Cost%20Guide%20Directory%20A-Z%202023/Industrial%20Buildings/Uninsulated/5,001-10,000m2/41P66P%20-%208m.xlsm" TargetMode="External"/><Relationship Id="rId519" Type="http://schemas.openxmlformats.org/officeDocument/2006/relationships/hyperlink" Target="../../../../../Local/Micro%20Focus/Content%20Manager/TEMP/Cost%20Guide%20Directory%20A-Z%202023/Industrial%20Buildings/Uninsulated/NE%20100m2/41P235%20-%2028m.xlsm" TargetMode="External"/><Relationship Id="rId1051" Type="http://schemas.openxmlformats.org/officeDocument/2006/relationships/hyperlink" Target="../../../../../Local/Micro%20Focus/Content%20Manager/TEMP/Cost%20Guide%20Directory%20A-Z%202023/Industrial%20Buildings/No%20Wall%20Clad/1,001-5,000m2/42A12G%20-%204m.xlsm" TargetMode="External"/><Relationship Id="rId1149" Type="http://schemas.openxmlformats.org/officeDocument/2006/relationships/hyperlink" Target="../../../../../Local/Micro%20Focus/Content%20Manager/TEMP/Cost%20Guide%20Directory%20A-Z%202023/Industrial%20Buildings/No%20Wall%20Clad/5,001-10,000m2/41T29H%20-%2037m.xlsm" TargetMode="External"/><Relationship Id="rId1356" Type="http://schemas.openxmlformats.org/officeDocument/2006/relationships/hyperlink" Target="../../../../../Local/Micro%20Focus/Content%20Manager/TEMP/Cost%20Guide%20Directory%20A-Z%202023/Industrial%20Buildings/No%20Wall%20Clad/101-250m2/42A22N%20-%2036m.xlsm" TargetMode="External"/><Relationship Id="rId2102" Type="http://schemas.openxmlformats.org/officeDocument/2006/relationships/hyperlink" Target="../../../../../Local/Micro%20Focus/Content%20Manager/TEMP/Cost%20Guide%20Directory%20A-Z%202023/Airports/Pavements/70503J%20-%20PCN%20(Pavement%20Classification%20Number)%20-%2066.xlsm" TargetMode="External"/><Relationship Id="rId2754" Type="http://schemas.openxmlformats.org/officeDocument/2006/relationships/hyperlink" Target="../../../../../Local/Micro%20Focus/Content%20Manager/TEMP/Cost%20Guide%20Directory%20A-Z%202023/Electrics/Switches/Air%20CB%2011kv/206B67%20-%20500mva%20-%20Amps%202500.xlsm" TargetMode="External"/><Relationship Id="rId2961" Type="http://schemas.openxmlformats.org/officeDocument/2006/relationships/hyperlink" Target="../../../../../Local/Micro%20Focus/Content%20Manager/TEMP/Cost%20Guide%20Directory%20A-Z%202023/Fencing/Acoustic/33U2A7%20-%204.5m%20high.xlsm" TargetMode="External"/><Relationship Id="rId726" Type="http://schemas.openxmlformats.org/officeDocument/2006/relationships/hyperlink" Target="../../../../../Local/Micro%20Focus/Content%20Manager/TEMP/Cost%20Guide%20Directory%20A-Z%202023/Industrial%20Buildings/Uninsulated/over%2020,000m2/42A06C%20-%204m.xlsm" TargetMode="External"/><Relationship Id="rId933" Type="http://schemas.openxmlformats.org/officeDocument/2006/relationships/hyperlink" Target="../../../../../Local/Micro%20Focus/Content%20Manager/TEMP/Cost%20Guide%20Directory%20A-Z%202023/Industrial%20Buildings/No%20Wall%20Clad/NE%20100m2/42A09H%20-%2035m.xlsm" TargetMode="External"/><Relationship Id="rId1009" Type="http://schemas.openxmlformats.org/officeDocument/2006/relationships/hyperlink" Target="../../../../../Local/Micro%20Focus/Content%20Manager/TEMP/Cost%20Guide%20Directory%20A-Z%202023/Industrial%20Buildings/No%20Wall%20Clad/501-1,000m2/42A12D%20-%209.5m.xlsm" TargetMode="External"/><Relationship Id="rId1563" Type="http://schemas.openxmlformats.org/officeDocument/2006/relationships/hyperlink" Target="../../../../../Local/Micro%20Focus/Content%20Manager/TEMP/Cost%20Guide%20Directory%20A-Z%202023/Tanks/Large%20vertical/Fuel%20depots/Fixed%20head/215W24%20-%2014000m3.xlsm" TargetMode="External"/><Relationship Id="rId1770" Type="http://schemas.openxmlformats.org/officeDocument/2006/relationships/hyperlink" Target="../../../../../Local/Micro%20Focus/Content%20Manager/TEMP/Cost%20Guide%20Directory%20A-Z%202023/Sewage%20Treatment%20Works/Aeration%20Tanks/Mechanically%20Agitated%20System/63M0D4%20-%202,250%20-%203,000m&#179;.xlsm" TargetMode="External"/><Relationship Id="rId1868" Type="http://schemas.openxmlformats.org/officeDocument/2006/relationships/hyperlink" Target="../../../../../Local/Micro%20Focus/Content%20Manager/TEMP/Cost%20Guide%20Directory%20A-Z%202023/Sewage%20Treatment%20Works/Sludge%20Tanks/Metal/63M021%20-%20100%20-%20250m&#179;.xlsm" TargetMode="External"/><Relationship Id="rId2407" Type="http://schemas.openxmlformats.org/officeDocument/2006/relationships/hyperlink" Target="../../../../../Local/Micro%20Focus/Content%20Manager/TEMP/Cost%20Guide%20Directory%20A-Z%202023/Clubs%20-%20halls/61A05U%20-%20Sports%20clubhouse%20with%20changing.xlsm" TargetMode="External"/><Relationship Id="rId2614" Type="http://schemas.openxmlformats.org/officeDocument/2006/relationships/hyperlink" Target="../../../../../Local/Micro%20Focus/Content%20Manager/TEMP/Cost%20Guide%20Directory%20A-Z%202023/Drainage/Manhole/IC/33Z10A%20-%20250dia%20x%20600m%20Depth.xlsm" TargetMode="External"/><Relationship Id="rId2821" Type="http://schemas.openxmlformats.org/officeDocument/2006/relationships/hyperlink" Target="../../../../../Local/Micro%20Focus/Content%20Manager/TEMP/Cost%20Guide%20Directory%20A-Z%202023/Electrics/Switches/Vacuum%20CB%2011kv/206B61%20-%20500mva%20-%20Amps%202000.xlsm" TargetMode="External"/><Relationship Id="rId62" Type="http://schemas.openxmlformats.org/officeDocument/2006/relationships/hyperlink" Target="../../../../../Local/Micro%20Focus/Content%20Manager/TEMP/Cost%20Guide%20Directory%20A-Z%202023/Industrial%20Buildings/Insulated/10,001-20,000m2/42A01X%20-%2017m.xlsm" TargetMode="External"/><Relationship Id="rId1216" Type="http://schemas.openxmlformats.org/officeDocument/2006/relationships/hyperlink" Target="../../../../../Local/Micro%20Focus/Content%20Manager/TEMP/Cost%20Guide%20Directory%20A-Z%202023/Homes/Children's/62500E%20-%20Average%20quality.xlsm" TargetMode="External"/><Relationship Id="rId1423" Type="http://schemas.openxmlformats.org/officeDocument/2006/relationships/hyperlink" Target="../../../../../Local/Micro%20Focus/Content%20Manager/TEMP/Cost%20Guide%20Directory%20A-Z%202023/Roads/Surfaces/Drainage/33U1N5%20-%20Drainage.xlsm" TargetMode="External"/><Relationship Id="rId1630" Type="http://schemas.openxmlformats.org/officeDocument/2006/relationships/hyperlink" Target="../../../../../Local/Micro%20Focus/Content%20Manager/TEMP/Cost%20Guide%20Directory%20A-Z%202023/Tanks/Large%20vertical/Refinery%20and%20Chemical%20works/Floating%20head/215A67%20-%2040000m3.xlsm" TargetMode="External"/><Relationship Id="rId2919" Type="http://schemas.openxmlformats.org/officeDocument/2006/relationships/hyperlink" Target="../../../../../Local/Micro%20Focus/Content%20Manager/TEMP/Cost%20Guide%20Directory%20A-Z%202023/Fencing/Metal/Tubular%20steel/33U2S5%20-%20900mm%20high.xlsm" TargetMode="External"/><Relationship Id="rId1728" Type="http://schemas.openxmlformats.org/officeDocument/2006/relationships/hyperlink" Target="../../../../../Local/Micro%20Focus/Content%20Manager/TEMP/Cost%20Guide%20Directory%20A-Z%202023/Sewage%20Treatment%20Works/Archimedean%20Screw%20Housing/63M1A4%20-%20240.0m3%20-%20480.0m3.xlsm" TargetMode="External"/><Relationship Id="rId1935" Type="http://schemas.openxmlformats.org/officeDocument/2006/relationships/hyperlink" Target="../../../../../Local/Micro%20Focus/Content%20Manager/TEMP/Cost%20Guide%20Directory%20A-Z%202023/Walls/External/Cavity%20wall/30P0C5%20-%20both%20skins%20common.xlsm" TargetMode="External"/><Relationship Id="rId2197" Type="http://schemas.openxmlformats.org/officeDocument/2006/relationships/hyperlink" Target="../../../../../Local/Micro%20Focus/Content%20Manager/TEMP/Cost%20Guide%20Directory%20A-Z%202023/Bunkers/Hopper%20Bottomed/12mm/43518H%20-%20200m3.xlsm" TargetMode="External"/><Relationship Id="rId3010" Type="http://schemas.openxmlformats.org/officeDocument/2006/relationships/hyperlink" Target="../../../../../Local/Micro%20Focus/Content%20Manager/TEMP/Cost%20Guide%20Directory%20A-Z%202023/Foundations/Machine%20Bases/RC/3000A2%20-%201.0%20-%205.0m&#179;.xlsm" TargetMode="External"/><Relationship Id="rId169" Type="http://schemas.openxmlformats.org/officeDocument/2006/relationships/hyperlink" Target="../../../../../Local/Micro%20Focus/Content%20Manager/TEMP/Cost%20Guide%20Directory%20A-Z%202023/Industrial%20Buildings/Insulated/1,001-5,000m2/41P95K%20-%2035m.xlsm" TargetMode="External"/><Relationship Id="rId376" Type="http://schemas.openxmlformats.org/officeDocument/2006/relationships/hyperlink" Target="../../../../../Local/Micro%20Focus/Content%20Manager/TEMP/Cost%20Guide%20Directory%20A-Z%202023/Industrial%20Buildings/Insulated/101-250m2/42A19M%20-%2043m.xlsm" TargetMode="External"/><Relationship Id="rId583" Type="http://schemas.openxmlformats.org/officeDocument/2006/relationships/hyperlink" Target="../../../../../Local/Micro%20Focus/Content%20Manager/TEMP/Cost%20Guide%20Directory%20A-Z%202023/Industrial%20Buildings/Uninsulated/5,001-10,000m2/41P574%20-%2030m.xlsm" TargetMode="External"/><Relationship Id="rId790" Type="http://schemas.openxmlformats.org/officeDocument/2006/relationships/hyperlink" Target="../../../../../Local/Micro%20Focus/Content%20Manager/TEMP/Cost%20Guide%20Directory%20A-Z%202023/Industrial%20Buildings/Uninsulated/NE%20100m2/42A20U%20-%2044m.xlsm" TargetMode="External"/><Relationship Id="rId2057" Type="http://schemas.openxmlformats.org/officeDocument/2006/relationships/hyperlink" Target="../../../../../Local/Micro%20Focus/Content%20Manager/TEMP/Cost%20Guide%20Directory%20A-Z%202023/Airports/Pavements/70501R%20-%20PCN%20(Pavement%20Classification%20Number)%20-%2025.xlsm" TargetMode="External"/><Relationship Id="rId2264" Type="http://schemas.openxmlformats.org/officeDocument/2006/relationships/hyperlink" Target="../../../../../Local/Micro%20Focus/Content%20Manager/TEMP/Cost%20Guide%20Directory%20A-Z%202023/Chimneys/Flue%20Liner/6mm%20plate/32F17F%20&#8211;%201.75m%20Dia.xlsm" TargetMode="External"/><Relationship Id="rId2471" Type="http://schemas.openxmlformats.org/officeDocument/2006/relationships/hyperlink" Target="../../../../../Local/Micro%20Focus/Content%20Manager/TEMP/Cost%20Guide%20Directory%20A-Z%202023/Cranes/Gantry%20Integral/6m/214B05%20-%2025t.xlsm" TargetMode="External"/><Relationship Id="rId4" Type="http://schemas.openxmlformats.org/officeDocument/2006/relationships/hyperlink" Target="../../../../../Local/Micro%20Focus/Content%20Manager/TEMP/Cost%20Guide%20Directory%20A-Z%202023/Industrial%20Buildings/Insulated/101-250m2/41P703%20-%2018m.xlsm" TargetMode="External"/><Relationship Id="rId236" Type="http://schemas.openxmlformats.org/officeDocument/2006/relationships/hyperlink" Target="../../../../../Local/Micro%20Focus/Content%20Manager/TEMP/Cost%20Guide%20Directory%20A-Z%202023/Industrial%20Buildings/Insulated/5,001-10,000m2/41P76H%20-%206m.xlsm" TargetMode="External"/><Relationship Id="rId443" Type="http://schemas.openxmlformats.org/officeDocument/2006/relationships/hyperlink" Target="../../../../../Local/Micro%20Focus/Content%20Manager/TEMP/Cost%20Guide%20Directory%20A-Z%202023/Industrial%20Buildings/Uninsulated/251-500m2/41P512%20-%2016m.xlsm" TargetMode="External"/><Relationship Id="rId650" Type="http://schemas.openxmlformats.org/officeDocument/2006/relationships/hyperlink" Target="../../../../../Local/Micro%20Focus/Content%20Manager/TEMP/Cost%20Guide%20Directory%20A-Z%202023/Industrial%20Buildings/Uninsulated/101-250m2/41P60M%20-%207.5m.xlsm" TargetMode="External"/><Relationship Id="rId888" Type="http://schemas.openxmlformats.org/officeDocument/2006/relationships/hyperlink" Target="../../../../../Local/Micro%20Focus/Content%20Manager/TEMP/Cost%20Guide%20Directory%20A-Z%202023/Industrial%20Buildings/No%20Wall%20Clad/over%2020,000m2/42A17A%20-%2018m.xlsm" TargetMode="External"/><Relationship Id="rId1073" Type="http://schemas.openxmlformats.org/officeDocument/2006/relationships/hyperlink" Target="../../../../../Local/Micro%20Focus/Content%20Manager/TEMP/Cost%20Guide%20Directory%20A-Z%202023/Industrial%20Buildings/No%20Wall%20Clad/1,001-5,000m2/42A13B%20-%2017m.xlsm" TargetMode="External"/><Relationship Id="rId1280" Type="http://schemas.openxmlformats.org/officeDocument/2006/relationships/hyperlink" Target="../../../../../Local/Micro%20Focus/Content%20Manager/TEMP/Cost%20Guide%20Directory%20A-Z%202023/Hoists/Chain%20Block/Electric/211C04%20-%205000kg.xlsm" TargetMode="External"/><Relationship Id="rId2124" Type="http://schemas.openxmlformats.org/officeDocument/2006/relationships/hyperlink" Target="../../../../../Local/Micro%20Focus/Content%20Manager/TEMP/Cost%20Guide%20Directory%20A-Z%202023/Airports/Pavements/70504F%20-%20PCN%20(Pavement%20Classification%20Number)%20-%2087.xlsm" TargetMode="External"/><Relationship Id="rId2331" Type="http://schemas.openxmlformats.org/officeDocument/2006/relationships/hyperlink" Target="../../../../../Local/Micro%20Focus/Content%20Manager/TEMP/Cost%20Guide%20Directory%20A-Z%202023/Chimneys/Multiple%20Chimney%20Stacks/Steel%20Self-supporting%20lined%20-%201m%20diameter%20at%20base/32F33C%20-%2025m%20high%20-%203nr.xlsm" TargetMode="External"/><Relationship Id="rId2569" Type="http://schemas.openxmlformats.org/officeDocument/2006/relationships/hyperlink" Target="../../../../../Local/Micro%20Focus/Content%20Manager/TEMP/Cost%20Guide%20Directory%20A-Z%202023/Drainage/Concrete%20Pipe/33Z03Z%20-%20450mm%20Dia%20-%203.5m%20Depth.xlsm" TargetMode="External"/><Relationship Id="rId2776" Type="http://schemas.openxmlformats.org/officeDocument/2006/relationships/hyperlink" Target="../../../../../Local/Micro%20Focus/Content%20Manager/TEMP/Cost%20Guide%20Directory%20A-Z%202023/Electrics/Switches/Oil%20CB%2011kv/206B39%20-%201000mva%20-%20Amps%20400.xlsm" TargetMode="External"/><Relationship Id="rId2983" Type="http://schemas.openxmlformats.org/officeDocument/2006/relationships/hyperlink" Target="../../../../../Local/Micro%20Focus/Content%20Manager/TEMP/Cost%20Guide%20Directory%20A-Z%202023/Foundations/Strip%20concrete/RC/30000U%20-%20225mm%20Thick%20Wall.xlsm" TargetMode="External"/><Relationship Id="rId303" Type="http://schemas.openxmlformats.org/officeDocument/2006/relationships/hyperlink" Target="../../../../../Local/Micro%20Focus/Content%20Manager/TEMP/Cost%20Guide%20Directory%20A-Z%202023/Industrial%20Buildings/Insulated/10,001-20,000m2/42A01Q%20-%2010m.xlsm" TargetMode="External"/><Relationship Id="rId748" Type="http://schemas.openxmlformats.org/officeDocument/2006/relationships/hyperlink" Target="../../../../../Local/Micro%20Focus/Content%20Manager/TEMP/Cost%20Guide%20Directory%20A-Z%202023/Industrial%20Buildings/Uninsulated/251-500m2/41RR3P%20-%2043m.xlsm" TargetMode="External"/><Relationship Id="rId955" Type="http://schemas.openxmlformats.org/officeDocument/2006/relationships/hyperlink" Target="../../../../../Local/Micro%20Focus/Content%20Manager/TEMP/Cost%20Guide%20Directory%20A-Z%202023/Industrial%20Buildings/No%20Wall%20Clad/251-500m2/42A11M%20-%208.5m.xlsm" TargetMode="External"/><Relationship Id="rId1140" Type="http://schemas.openxmlformats.org/officeDocument/2006/relationships/hyperlink" Target="../../../../../Local/Micro%20Focus/Content%20Manager/TEMP/Cost%20Guide%20Directory%20A-Z%202023/Industrial%20Buildings/No%20Wall%20Clad/5,001-10,000m2/41T28Y%20-%2030m.xlsm" TargetMode="External"/><Relationship Id="rId1378" Type="http://schemas.openxmlformats.org/officeDocument/2006/relationships/hyperlink" Target="../../../../../Local/Micro%20Focus/Content%20Manager/TEMP/Cost%20Guide%20Directory%20A-Z%202023/Mess%20Buildings%20-%20Canteens/40F00Z%20-%20Two%20storey%20-%20up%20to%204m.xlsm" TargetMode="External"/><Relationship Id="rId1585" Type="http://schemas.openxmlformats.org/officeDocument/2006/relationships/hyperlink" Target="../../../../../Local/Micro%20Focus/Content%20Manager/TEMP/Cost%20Guide%20Directory%20A-Z%202023/Tanks/Large%20vertical/Fuel%20depots/Floating%20head/215W66%20-%206000m3.xlsm" TargetMode="External"/><Relationship Id="rId1792" Type="http://schemas.openxmlformats.org/officeDocument/2006/relationships/hyperlink" Target="../../../../../Local/Micro%20Focus/Content%20Manager/TEMP/Cost%20Guide%20Directory%20A-Z%202023/Sewage%20Treatment%20Works/Dortmund%20Tanks/63M1CW%20-%2062%20-%20100m&#179;.xlsm" TargetMode="External"/><Relationship Id="rId2429" Type="http://schemas.openxmlformats.org/officeDocument/2006/relationships/hyperlink" Target="../../../../../Local/Micro%20Focus/Content%20Manager/TEMP/Cost%20Guide%20Directory%20A-Z%202023/Cooling%20Towers/Concrete%20Hyperbolic/40Z00K%20-%2090m%20diam.xlsm" TargetMode="External"/><Relationship Id="rId2636" Type="http://schemas.openxmlformats.org/officeDocument/2006/relationships/hyperlink" Target="../../../../../Local/Micro%20Focus/Content%20Manager/TEMP/Cost%20Guide%20Directory%20A-Z%202023/Electrics/Diesel%20Engine%20-%20Alternator%20-%20Set%201500rpm/Free%20standing/207D13%20-%20440kva.xlsm" TargetMode="External"/><Relationship Id="rId2843" Type="http://schemas.openxmlformats.org/officeDocument/2006/relationships/hyperlink" Target="../../../../../Local/Micro%20Focus/Content%20Manager/TEMP/Cost%20Guide%20Directory%20A-Z%202023/Electrics/Switches/Vacuum%20CB%2033kv/206V60%20-%20500mva%20-%20Amps%201250.xlsm" TargetMode="External"/><Relationship Id="rId84" Type="http://schemas.openxmlformats.org/officeDocument/2006/relationships/hyperlink" Target="../../../../../Local/Micro%20Focus/Content%20Manager/TEMP/Cost%20Guide%20Directory%20A-Z%202023/Industrial%20Buildings/Insulated/NE%20100m2/41P376%20-%2024m.xlsm" TargetMode="External"/><Relationship Id="rId510" Type="http://schemas.openxmlformats.org/officeDocument/2006/relationships/hyperlink" Target="../../../../../Local/Micro%20Focus/Content%20Manager/TEMP/Cost%20Guide%20Directory%20A-Z%202023/Industrial%20Buildings/Uninsulated/over%2020,000m2/42A06Z%20-%2019m.xlsm" TargetMode="External"/><Relationship Id="rId608" Type="http://schemas.openxmlformats.org/officeDocument/2006/relationships/hyperlink" Target="../../../../../Local/Micro%20Focus/Content%20Manager/TEMP/Cost%20Guide%20Directory%20A-Z%202023/Industrial%20Buildings/Uninsulated/10,001-20,000m2/42A05K%20-%2021m.xlsm" TargetMode="External"/><Relationship Id="rId815" Type="http://schemas.openxmlformats.org/officeDocument/2006/relationships/hyperlink" Target="../../../../../Local/Micro%20Focus/Content%20Manager/TEMP/Cost%20Guide%20Directory%20A-Z%202023/Industrial%20Buildings/Uninsulated/over%2020,000m2/42A21T%20-%2037m.xlsm" TargetMode="External"/><Relationship Id="rId1238" Type="http://schemas.openxmlformats.org/officeDocument/2006/relationships/hyperlink" Target="../../../../../Local/Micro%20Focus/Content%20Manager/TEMP/Cost%20Guide%20Directory%20A-Z%202023/Hospitals/Private/98H107%20-%20MS%20Car%20Park.xlsm" TargetMode="External"/><Relationship Id="rId1445" Type="http://schemas.openxmlformats.org/officeDocument/2006/relationships/hyperlink" Target="../../../../../Local/Micro%20Focus/Content%20Manager/TEMP/Cost%20Guide%20Directory%20A-Z%202023/Roads/Surfaces/Artificial%20Stone%20Flags/33U1F5%20-%20450%20x%20450%20x%2050mm.xlsm" TargetMode="External"/><Relationship Id="rId1652" Type="http://schemas.openxmlformats.org/officeDocument/2006/relationships/hyperlink" Target="../../../../../Local/Micro%20Focus/Content%20Manager/TEMP/Cost%20Guide%20Directory%20A-Z%202023/Tanks/Stainless%20Steel/Vertical%20Fixed%20Head%20-%20SS304/215P27%20-%205000m3.xlsm" TargetMode="External"/><Relationship Id="rId1000" Type="http://schemas.openxmlformats.org/officeDocument/2006/relationships/hyperlink" Target="../../../../../Local/Micro%20Focus/Content%20Manager/TEMP/Cost%20Guide%20Directory%20A-Z%202023/Industrial%20Buildings/No%20Wall%20Clad/501-1,000m2/42A11V%20-%205.5m.xlsm" TargetMode="External"/><Relationship Id="rId1305" Type="http://schemas.openxmlformats.org/officeDocument/2006/relationships/hyperlink" Target="../../../../../Local/Micro%20Focus/Content%20Manager/TEMP/Cost%20Guide%20Directory%20A-Z%202023/Hotel%20fit%20outs/Bedrooms/STG018%20-%204%20star.xlsm" TargetMode="External"/><Relationship Id="rId1957" Type="http://schemas.openxmlformats.org/officeDocument/2006/relationships/hyperlink" Target="../../../../../Local/Micro%20Focus/Content%20Manager/TEMP/Cost%20Guide%20Directory%20A-Z%202023/Advertising%20Structures/Circular%20Drum/60A00F%20-%20Single%20Panel%20-%20non%20illuminated.xlsm" TargetMode="External"/><Relationship Id="rId2703" Type="http://schemas.openxmlformats.org/officeDocument/2006/relationships/hyperlink" Target="../../../../../Local/Micro%20Focus/Content%20Manager/TEMP/Cost%20Guide%20Directory%20A-Z%202023/Electrics/Transformer/11kv-3.3kv/206A18%20-%202000KVA.xlsm" TargetMode="External"/><Relationship Id="rId2910" Type="http://schemas.openxmlformats.org/officeDocument/2006/relationships/hyperlink" Target="../../../../../Local/Micro%20Focus/Content%20Manager/TEMP/Cost%20Guide%20Directory%20A-Z%202023/Fencing/Metal/Plastic%20coated%20mesh/33U2HO%20-%202.40m%20high.xlsm" TargetMode="External"/><Relationship Id="rId1512" Type="http://schemas.openxmlformats.org/officeDocument/2006/relationships/hyperlink" Target="../../../../../Local/Micro%20Focus/Content%20Manager/TEMP/Cost%20Guide%20Directory%20A-Z%202023/Security%20Alarm%20Sys/Security%20Camera/Industrial%20'Robust'/208S04%20-%20Multiplexer%20(colour).xlsm" TargetMode="External"/><Relationship Id="rId1817" Type="http://schemas.openxmlformats.org/officeDocument/2006/relationships/hyperlink" Target="../../../../../Local/Micro%20Focus/Content%20Manager/TEMP/Cost%20Guide%20Directory%20A-Z%202023/Sewage%20Treatment%20Works/Sedimentation%20Tanks/Circular/63M0ET%20-%2025%20-%2030m&#179;.xlsm" TargetMode="External"/><Relationship Id="rId11" Type="http://schemas.openxmlformats.org/officeDocument/2006/relationships/hyperlink" Target="../../../../../Local/Micro%20Focus/Content%20Manager/TEMP/Cost%20Guide%20Directory%20A-Z%202023/Industrial%20Buildings/Insulated/NE%20100m2/41P368%20-%2016m.xlsm" TargetMode="External"/><Relationship Id="rId398" Type="http://schemas.openxmlformats.org/officeDocument/2006/relationships/hyperlink" Target="../../../../../Local/Micro%20Focus/Content%20Manager/TEMP/Cost%20Guide%20Directory%20A-Z%202023/Industrial%20Buildings/Insulated/over%2020,000m2/42A20K%20-%2045m.xlsm" TargetMode="External"/><Relationship Id="rId2079" Type="http://schemas.openxmlformats.org/officeDocument/2006/relationships/hyperlink" Target="../../../../../Local/Micro%20Focus/Content%20Manager/TEMP/Cost%20Guide%20Directory%20A-Z%202023/Airports/Pavements/70502K%20-%20PCN%20(Pavement%20Classification%20Number)%20-%2043.xlsm" TargetMode="External"/><Relationship Id="rId160" Type="http://schemas.openxmlformats.org/officeDocument/2006/relationships/hyperlink" Target="../../../../../Local/Micro%20Focus/Content%20Manager/TEMP/Cost%20Guide%20Directory%20A-Z%202023/Industrial%20Buildings/Insulated/501-1,000m2/41P765%20-%2031m.xlsm" TargetMode="External"/><Relationship Id="rId2286" Type="http://schemas.openxmlformats.org/officeDocument/2006/relationships/hyperlink" Target="../../../../../Local/Micro%20Focus/Content%20Manager/TEMP/Cost%20Guide%20Directory%20A-Z%202023/Chimneys/Flue%20Liner/10mm%20plate/32F19F%20&#8211;%201.75m%20Dia.xlsm" TargetMode="External"/><Relationship Id="rId2493" Type="http://schemas.openxmlformats.org/officeDocument/2006/relationships/hyperlink" Target="../../../../../Local/Micro%20Focus/Content%20Manager/TEMP/Cost%20Guide%20Directory%20A-Z%202023/Cranes/Gantry%20Integral/24.38m/214B75%20-%2015t.xlsm" TargetMode="External"/><Relationship Id="rId258" Type="http://schemas.openxmlformats.org/officeDocument/2006/relationships/hyperlink" Target="../../../../../Local/Micro%20Focus/Content%20Manager/TEMP/Cost%20Guide%20Directory%20A-Z%202023/Industrial%20Buildings/Insulated/5,001-10,000m2/41P77E%20-%209.5m.xlsm" TargetMode="External"/><Relationship Id="rId465" Type="http://schemas.openxmlformats.org/officeDocument/2006/relationships/hyperlink" Target="../../../../../Local/Micro%20Focus/Content%20Manager/TEMP/Cost%20Guide%20Directory%20A-Z%202023/Industrial%20Buildings/Uninsulated/251-500m2/41P63X%20-%2014m.xlsm" TargetMode="External"/><Relationship Id="rId672" Type="http://schemas.openxmlformats.org/officeDocument/2006/relationships/hyperlink" Target="../../../../../Local/Micro%20Focus/Content%20Manager/TEMP/Cost%20Guide%20Directory%20A-Z%202023/Industrial%20Buildings/Uninsulated/251-500m2/41P63E%20-%209.5m.xlsm" TargetMode="External"/><Relationship Id="rId1095" Type="http://schemas.openxmlformats.org/officeDocument/2006/relationships/hyperlink" Target="../../../../../Local/Micro%20Focus/Content%20Manager/TEMP/Cost%20Guide%20Directory%20A-Z%202023/Industrial%20Buildings/No%20Wall%20Clad/1,001-5,000m2/42A23A%20-%2038m.xlsm" TargetMode="External"/><Relationship Id="rId2146" Type="http://schemas.openxmlformats.org/officeDocument/2006/relationships/hyperlink" Target="../../../../../Local/Micro%20Focus/Content%20Manager/TEMP/Cost%20Guide%20Directory%20A-Z%202023/Boiler%20Houses/Medium/40A00D%20-%20over%20150m2.xlsm" TargetMode="External"/><Relationship Id="rId2353" Type="http://schemas.openxmlformats.org/officeDocument/2006/relationships/hyperlink" Target="../../../../../Local/Micro%20Focus/Content%20Manager/TEMP/Cost%20Guide%20Directory%20A-Z%202023/Chimneys/Multiple%20Chimney%20Stacks/Steel%20Self-supporting%20lined%20-%202m%20diameter%20at%20base/32F63A%20-%2035m%20high%20-%204nr.xlsm" TargetMode="External"/><Relationship Id="rId2560" Type="http://schemas.openxmlformats.org/officeDocument/2006/relationships/hyperlink" Target="../../../../../Local/Micro%20Focus/Content%20Manager/TEMP/Cost%20Guide%20Directory%20A-Z%202023/Drainage/Clay%20Pipe/33Z00P%20-%20150mm%20Dia%20-%201m%20Depth.xlsm" TargetMode="External"/><Relationship Id="rId2798" Type="http://schemas.openxmlformats.org/officeDocument/2006/relationships/hyperlink" Target="../../../../../Local/Micro%20Focus/Content%20Manager/TEMP/Cost%20Guide%20Directory%20A-Z%202023/Electrics/Switches/SF6%2011kv/206B44%20-%20150mva%20-%20Amps%20630.xlsm" TargetMode="External"/><Relationship Id="rId118" Type="http://schemas.openxmlformats.org/officeDocument/2006/relationships/hyperlink" Target="../../../../../Local/Micro%20Focus/Content%20Manager/TEMP/Cost%20Guide%20Directory%20A-Z%202023/Industrial%20Buildings/Insulated/251-500m2/41P735%20-%2026m.xlsm" TargetMode="External"/><Relationship Id="rId325" Type="http://schemas.openxmlformats.org/officeDocument/2006/relationships/hyperlink" Target="../../../../../Local/Micro%20Focus/Content%20Manager/TEMP/Cost%20Guide%20Directory%20A-Z%202023/Industrial%20Buildings/Insulated/over%2020,000m2/42A03E%20-%209m.xlsm" TargetMode="External"/><Relationship Id="rId532" Type="http://schemas.openxmlformats.org/officeDocument/2006/relationships/hyperlink" Target="../../../../../Local/Micro%20Focus/Content%20Manager/TEMP/Cost%20Guide%20Directory%20A-Z%202023/Industrial%20Buildings/Uninsulated/101-250m2/41P500%20-%2026m.xlsm" TargetMode="External"/><Relationship Id="rId977" Type="http://schemas.openxmlformats.org/officeDocument/2006/relationships/hyperlink" Target="../../../../../Local/Micro%20Focus/Content%20Manager/TEMP/Cost%20Guide%20Directory%20A-Z%202023/Industrial%20Buildings/No%20Wall%20Clad/251-500m2/41T20X%20-%2029m.xlsm" TargetMode="External"/><Relationship Id="rId1162" Type="http://schemas.openxmlformats.org/officeDocument/2006/relationships/hyperlink" Target="../../../../../Local/Micro%20Focus/Content%20Manager/TEMP/Cost%20Guide%20Directory%20A-Z%202023/Industrial%20Buildings/No%20Wall%20Clad/10,001-20,000m2/42A14Q%20-%205m.xlsm" TargetMode="External"/><Relationship Id="rId2006" Type="http://schemas.openxmlformats.org/officeDocument/2006/relationships/hyperlink" Target="../../../../../Local/Micro%20Focus/Content%20Manager/TEMP/Cost%20Guide%20Directory%20A-Z%202023/Advertising%20Structures/Hoarding/Wall%20Mounted/Timber/60A40A%20-%20Double%20Royal.xlsm" TargetMode="External"/><Relationship Id="rId2213" Type="http://schemas.openxmlformats.org/officeDocument/2006/relationships/hyperlink" Target="../../../../../Local/Micro%20Focus/Content%20Manager/TEMP/Cost%20Guide%20Directory%20A-Z%202023/Bus%20Stations/Footprint/60P00E%20-%20Medium%20-%20101-1000m2.xlsm" TargetMode="External"/><Relationship Id="rId2420" Type="http://schemas.openxmlformats.org/officeDocument/2006/relationships/hyperlink" Target="../../../../../Local/Micro%20Focus/Content%20Manager/TEMP/Cost%20Guide%20Directory%20A-Z%202023/Control%20Rooms/Brick/40U06A%20-%20over%20100m2%20-%20Eaves%20height%204.0m.xlsm" TargetMode="External"/><Relationship Id="rId2658" Type="http://schemas.openxmlformats.org/officeDocument/2006/relationships/hyperlink" Target="../../../../../Local/Micro%20Focus/Content%20Manager/TEMP/Cost%20Guide%20Directory%20A-Z%202023/Electrics/Diesel%20Engine%20-%20Alternator%20-%20Set%201500rpm/Free%20standing/207D10%20-%20150kva.xlsm" TargetMode="External"/><Relationship Id="rId2865" Type="http://schemas.openxmlformats.org/officeDocument/2006/relationships/hyperlink" Target="../../../../../Local/Micro%20Focus/Content%20Manager/TEMP/Cost%20Guide%20Directory%20A-Z%202023/Equine/Horse%20Walker/61E27A%20-%2012m%20dia%20-%204m%20surface.xlsm" TargetMode="External"/><Relationship Id="rId837" Type="http://schemas.openxmlformats.org/officeDocument/2006/relationships/hyperlink" Target="../../../../../Local/Micro%20Focus/Content%20Manager/TEMP/Cost%20Guide%20Directory%20A-Z%202023/Industrial%20Buildings/No%20Wall%20Clad/1,001-5,000m2/42A12E%20-%203m.xlsm" TargetMode="External"/><Relationship Id="rId1022" Type="http://schemas.openxmlformats.org/officeDocument/2006/relationships/hyperlink" Target="../../../../../Local/Micro%20Focus/Content%20Manager/TEMP/Cost%20Guide%20Directory%20A-Z%202023/Industrial%20Buildings/No%20Wall%20Clad/501-1,000m2/41T24M%20-%2020m.xlsm" TargetMode="External"/><Relationship Id="rId1467" Type="http://schemas.openxmlformats.org/officeDocument/2006/relationships/hyperlink" Target="../../../../../Local/Micro%20Focus/Content%20Manager/TEMP/Cost%20Guide%20Directory%20A-Z%202023/Roads/Surfaces/Granite%20Setts/33U1L5%20-%20200%20x%20100%20x%20100mm.xlsm" TargetMode="External"/><Relationship Id="rId1674" Type="http://schemas.openxmlformats.org/officeDocument/2006/relationships/hyperlink" Target="../../../../../Local/Micro%20Focus/Content%20Manager/TEMP/Cost%20Guide%20Directory%20A-Z%202023/Tanks/Stainless%20Steel/Vertical%20Fixed%20Head%20-%20SS316/215P16%20-%202250m3.xlsm" TargetMode="External"/><Relationship Id="rId1881" Type="http://schemas.openxmlformats.org/officeDocument/2006/relationships/hyperlink" Target="../../../../../Local/Micro%20Focus/Content%20Manager/TEMP/Cost%20Guide%20Directory%20A-Z%202023/Site%20Works/Gabions/63M1D4%20-%201.0m%20x%202.0m.xlsm" TargetMode="External"/><Relationship Id="rId2518" Type="http://schemas.openxmlformats.org/officeDocument/2006/relationships/hyperlink" Target="../../../../../Local/Micro%20Focus/Content%20Manager/TEMP/Cost%20Guide%20Directory%20A-Z%202023/Cranes/Gantry%20Integral/24.38m/214BCF%20-%20250t.xlsm" TargetMode="External"/><Relationship Id="rId2725" Type="http://schemas.openxmlformats.org/officeDocument/2006/relationships/hyperlink" Target="../../../../../Local/Micro%20Focus/Content%20Manager/TEMP/Cost%20Guide%20Directory%20A-Z%202023/Electrics/Transformer/20kv-3.3kv/206A34%20-%20750KVA.xlsm" TargetMode="External"/><Relationship Id="rId2932" Type="http://schemas.openxmlformats.org/officeDocument/2006/relationships/hyperlink" Target="../../../../../Local/Micro%20Focus/Content%20Manager/TEMP/Cost%20Guide%20Directory%20A-Z%202023/Fencing/Timber/Cleft%20chestnut%20paling/33U2LF%20-%201.20m%20high.xlsm" TargetMode="External"/><Relationship Id="rId904" Type="http://schemas.openxmlformats.org/officeDocument/2006/relationships/hyperlink" Target="../../../../../Local/Micro%20Focus/Content%20Manager/TEMP/Cost%20Guide%20Directory%20A-Z%202023/Industrial%20Buildings/No%20Wall%20Clad/NE%20100m2/42A08F%20-%209.5m.xlsm" TargetMode="External"/><Relationship Id="rId1327" Type="http://schemas.openxmlformats.org/officeDocument/2006/relationships/hyperlink" Target="../../../../../Local/Micro%20Focus/Content%20Manager/TEMP/Cost%20Guide%20Directory%20A-Z%202023/Industrial%20Buildings/No%20Wall%20Clad/101-250m2/42A10L%20-%2022m.xlsm" TargetMode="External"/><Relationship Id="rId1534" Type="http://schemas.openxmlformats.org/officeDocument/2006/relationships/hyperlink" Target="../../../../../Local/Micro%20Focus/Content%20Manager/TEMP/Cost%20Guide%20Directory%20A-Z%202023/Solar%20Thermal%20Panels/Solar%20Panels/206S50%20-%20Evacuated%20tube.xlsm" TargetMode="External"/><Relationship Id="rId1741" Type="http://schemas.openxmlformats.org/officeDocument/2006/relationships/hyperlink" Target="../../../../../Local/Micro%20Focus/Content%20Manager/TEMP/Cost%20Guide%20Directory%20A-Z%202023/Sewage%20Treatment%20Works/Bacteria%20Beds/Rectangular/63M0XY%20-%20over%202000m3.xlsm" TargetMode="External"/><Relationship Id="rId1979" Type="http://schemas.openxmlformats.org/officeDocument/2006/relationships/hyperlink" Target="../../../../../Local/Micro%20Focus/Content%20Manager/TEMP/Cost%20Guide%20Directory%20A-Z%202023/Advertising%20Structures/Hoarding/Freestanding/Timber/60A04K%20-%20Crown%2032.xlsm" TargetMode="External"/><Relationship Id="rId33" Type="http://schemas.openxmlformats.org/officeDocument/2006/relationships/hyperlink" Target="../../../../../Local/Micro%20Focus/Content%20Manager/TEMP/Cost%20Guide%20Directory%20A-Z%202023/Industrial%20Buildings/Insulated/5,001-10,000m2/41P77P%20-%2011m.xlsm" TargetMode="External"/><Relationship Id="rId1601" Type="http://schemas.openxmlformats.org/officeDocument/2006/relationships/hyperlink" Target="../../../../../Local/Micro%20Focus/Content%20Manager/TEMP/Cost%20Guide%20Directory%20A-Z%202023/Tanks/Large%20vertical/Refinery%20and%20Chemical%20works/Fixed%20head/215A12%20-%203000m3.xlsm" TargetMode="External"/><Relationship Id="rId1839" Type="http://schemas.openxmlformats.org/officeDocument/2006/relationships/hyperlink" Target="../../../../../Local/Micro%20Focus/Content%20Manager/TEMP/Cost%20Guide%20Directory%20A-Z%202023/Sewage%20Treatment%20Works/Sludge%20Drying%20Bed/Earth%20Banks/63M0K5%20-%20over%202m%20deep%20lined.xlsm" TargetMode="External"/><Relationship Id="rId182" Type="http://schemas.openxmlformats.org/officeDocument/2006/relationships/hyperlink" Target="../../../../../Local/Micro%20Focus/Content%20Manager/TEMP/Cost%20Guide%20Directory%20A-Z%202023/Industrial%20Buildings/Insulated/10,001-20,000m2/42A02P%20-%2033m.xlsm" TargetMode="External"/><Relationship Id="rId1906" Type="http://schemas.openxmlformats.org/officeDocument/2006/relationships/hyperlink" Target="../../../../../Local/Micro%20Focus/Content%20Manager/TEMP/Cost%20Guide%20Directory%20A-Z%202023/Stairs,%20Ladders%20and%20Walkways/Metal%20Stairs/215N58%20-%20Galvanised%201070mm%20wide.xlsm" TargetMode="External"/><Relationship Id="rId487" Type="http://schemas.openxmlformats.org/officeDocument/2006/relationships/hyperlink" Target="../../../../../Local/Micro%20Focus/Content%20Manager/TEMP/Cost%20Guide%20Directory%20A-Z%202023/Industrial%20Buildings/Uninsulated/1,001-5,000m2/41R07H%20-%2014m.xlsm" TargetMode="External"/><Relationship Id="rId694" Type="http://schemas.openxmlformats.org/officeDocument/2006/relationships/hyperlink" Target="../../../../../Local/Micro%20Focus/Content%20Manager/TEMP/Cost%20Guide%20Directory%20A-Z%202023/Industrial%20Buildings/Uninsulated/1,001-5,000m2/41R06C%20-%204m.xlsm" TargetMode="External"/><Relationship Id="rId2070" Type="http://schemas.openxmlformats.org/officeDocument/2006/relationships/hyperlink" Target="../../../../../Local/Micro%20Focus/Content%20Manager/TEMP/Cost%20Guide%20Directory%20A-Z%202023/Airports/Pavements/70501C%20-%20PCN%20(Pavement%20Classification%20Number)%20-%2012.xlsm" TargetMode="External"/><Relationship Id="rId2168" Type="http://schemas.openxmlformats.org/officeDocument/2006/relationships/hyperlink" Target="../../../../../Local/Micro%20Focus/Content%20Manager/TEMP/Cost%20Guide%20Directory%20A-Z%202023/Bunkers/Hopper%20Bottomed/6mm/43510S%20-%20400m3.xlsm" TargetMode="External"/><Relationship Id="rId2375" Type="http://schemas.openxmlformats.org/officeDocument/2006/relationships/hyperlink" Target="../../../../../Local/Micro%20Focus/Content%20Manager/TEMP/Cost%20Guide%20Directory%20A-Z%202023/Cold%20Stores/ne%20500m2/50Z10L%20-%208.5m.xlsm" TargetMode="External"/><Relationship Id="rId347" Type="http://schemas.openxmlformats.org/officeDocument/2006/relationships/hyperlink" Target="../../../../../Local/Micro%20Focus/Content%20Manager/TEMP/Cost%20Guide%20Directory%20A-Z%202023/Industrial%20Buildings/Insulated/5,001-10,000m2/41P97U%20-%2044m.xlsm" TargetMode="External"/><Relationship Id="rId999" Type="http://schemas.openxmlformats.org/officeDocument/2006/relationships/hyperlink" Target="../../../../../Local/Micro%20Focus/Content%20Manager/TEMP/Cost%20Guide%20Directory%20A-Z%202023/Industrial%20Buildings/No%20Wall%20Clad/501-1,000m2/42A11U%20-%205m.xlsm" TargetMode="External"/><Relationship Id="rId1184" Type="http://schemas.openxmlformats.org/officeDocument/2006/relationships/hyperlink" Target="../../../../../Local/Micro%20Focus/Content%20Manager/TEMP/Cost%20Guide%20Directory%20A-Z%202023/Industrial%20Buildings/No%20Wall%20Clad/10,001-20,000m2/42A15Z%20-%2033m.xlsm" TargetMode="External"/><Relationship Id="rId2028" Type="http://schemas.openxmlformats.org/officeDocument/2006/relationships/hyperlink" Target="../../../../../Local/Micro%20Focus/Content%20Manager/TEMP/Cost%20Guide%20Directory%20A-Z%202023/Advertising%20Structures/Hoarding/Wall%20Mounted/Metal%20non-illuminated/60A50T%20-%20Crown%2096.xlsm" TargetMode="External"/><Relationship Id="rId2582" Type="http://schemas.openxmlformats.org/officeDocument/2006/relationships/hyperlink" Target="../../../../../Local/Micro%20Focus/Content%20Manager/TEMP/Cost%20Guide%20Directory%20A-Z%202023/Drainage/Cast%20Iron%20Pipe/33Z05Z%20-%20150mm%20Dia%20-%203.5m%20Depth.xlsm" TargetMode="External"/><Relationship Id="rId2887" Type="http://schemas.openxmlformats.org/officeDocument/2006/relationships/hyperlink" Target="../../../../../Local/Micro%20Focus/Content%20Manager/TEMP/Cost%20Guide%20Directory%20A-Z%202023/Fencing/Chain%20link/Galvanised/33U2CV%20-%201.8m%20high.xlsm" TargetMode="External"/><Relationship Id="rId554" Type="http://schemas.openxmlformats.org/officeDocument/2006/relationships/hyperlink" Target="../../../../../Local/Micro%20Focus/Content%20Manager/TEMP/Cost%20Guide%20Directory%20A-Z%202023/Industrial%20Buildings/Uninsulated/251-500m2/41P529%20-%2033m.xlsm" TargetMode="External"/><Relationship Id="rId761" Type="http://schemas.openxmlformats.org/officeDocument/2006/relationships/hyperlink" Target="../../../../../Local/Micro%20Focus/Content%20Manager/TEMP/Cost%20Guide%20Directory%20A-Z%202023/Industrial%20Buildings/Uninsulated/1,001-5,000m2/41RR6G%20-%2036m.xlsm" TargetMode="External"/><Relationship Id="rId859" Type="http://schemas.openxmlformats.org/officeDocument/2006/relationships/hyperlink" Target="../../../../../Local/Micro%20Focus/Content%20Manager/TEMP/Cost%20Guide%20Directory%20A-Z%202023/Industrial%20Buildings/No%20Wall%20Clad/over%2020,000m2/42A16L%20-%207m.xlsm" TargetMode="External"/><Relationship Id="rId1391" Type="http://schemas.openxmlformats.org/officeDocument/2006/relationships/hyperlink" Target="../../../../../Local/Micro%20Focus/Content%20Manager/TEMP/Cost%20Guide%20Directory%20A-Z%202023/Offices%20in%20Ind%20Comp/Plant%20Office/1%20storey/100-250m2/42P22AU%20-%204.5m.xlsm" TargetMode="External"/><Relationship Id="rId1489" Type="http://schemas.openxmlformats.org/officeDocument/2006/relationships/hyperlink" Target="../../../../../Local/Micro%20Focus/Content%20Manager/TEMP/Cost%20Guide%20Directory%20A-Z%202023/Roads/Surfaces/Plain%20Concrete/33U15F%20-%20200mm%20thick.xlsm" TargetMode="External"/><Relationship Id="rId1696" Type="http://schemas.openxmlformats.org/officeDocument/2006/relationships/hyperlink" Target="../../../../../Local/Micro%20Focus/Content%20Manager/TEMP/Cost%20Guide%20Directory%20A-Z%202023/Sewage%20Treatment%20Works/GRP%20Covers/63M1E2%20-%20upto%2050m2.xlsm" TargetMode="External"/><Relationship Id="rId2235" Type="http://schemas.openxmlformats.org/officeDocument/2006/relationships/hyperlink" Target="../../../../../Local/Micro%20Focus/Content%20Manager/TEMP/Cost%20Guide%20Directory%20A-Z%202023/Ceilings/Suspended/31K115%20-%20Open%20Grid.xlsm" TargetMode="External"/><Relationship Id="rId2442" Type="http://schemas.openxmlformats.org/officeDocument/2006/relationships/hyperlink" Target="../../../../../Local/Micro%20Focus/Content%20Manager/TEMP/Cost%20Guide%20Directory%20A-Z%202023/Cranes/Jib/Including%20hoist/214J01%20-%20125Kg.xlsm" TargetMode="External"/><Relationship Id="rId207" Type="http://schemas.openxmlformats.org/officeDocument/2006/relationships/hyperlink" Target="../../../../../Local/Micro%20Focus/Content%20Manager/TEMP/Cost%20Guide%20Directory%20A-Z%202023/Industrial%20Buildings/Insulated/101-250m2/41P71A%20-%209m.xlsm" TargetMode="External"/><Relationship Id="rId414" Type="http://schemas.openxmlformats.org/officeDocument/2006/relationships/hyperlink" Target="../../../../../Local/Micro%20Focus/Content%20Manager/TEMP/Cost%20Guide%20Directory%20A-Z%202023/Industrial%20Buildings/Uninsulated/NE%20100m2/41PBB4%20-%209.5m.xlsm" TargetMode="External"/><Relationship Id="rId621" Type="http://schemas.openxmlformats.org/officeDocument/2006/relationships/hyperlink" Target="../../../../../Local/Micro%20Focus/Content%20Manager/TEMP/Cost%20Guide%20Directory%20A-Z%202023/Industrial%20Buildings/Uninsulated/10,001-20,000m2/42A05X%20-%2033m.xlsm" TargetMode="External"/><Relationship Id="rId1044" Type="http://schemas.openxmlformats.org/officeDocument/2006/relationships/hyperlink" Target="../../../../../Local/Micro%20Focus/Content%20Manager/TEMP/Cost%20Guide%20Directory%20A-Z%202023/Industrial%20Buildings/No%20Wall%20Clad/501-1,000m2/31T26L%20-%2040m.xlsm" TargetMode="External"/><Relationship Id="rId1251" Type="http://schemas.openxmlformats.org/officeDocument/2006/relationships/hyperlink" Target="../../../../../Local/Micro%20Focus/Content%20Manager/TEMP/Cost%20Guide%20Directory%20A-Z%202023/Gates/Metal/Chain%20link/Galvanised/33U2EA%20-%202.44m%20x%201.2m.xlsm" TargetMode="External"/><Relationship Id="rId1349" Type="http://schemas.openxmlformats.org/officeDocument/2006/relationships/hyperlink" Target="../../../../../Local/Micro%20Focus/Content%20Manager/TEMP/Cost%20Guide%20Directory%20A-Z%202023/Industrial%20Buildings/No%20Wall%20Clad/101-250m2/42A09T%20-%207.5m.xlsm" TargetMode="External"/><Relationship Id="rId2302" Type="http://schemas.openxmlformats.org/officeDocument/2006/relationships/hyperlink" Target="../../../../../Local/Micro%20Focus/Content%20Manager/TEMP/Cost%20Guide%20Directory%20A-Z%202023/Chimneys/Flue%20Liner/12mm%20plate/32F20R%20&#8211;%203m%20Dia.xlsm" TargetMode="External"/><Relationship Id="rId2747" Type="http://schemas.openxmlformats.org/officeDocument/2006/relationships/hyperlink" Target="../../../../../Local/Micro%20Focus/Content%20Manager/TEMP/Cost%20Guide%20Directory%20A-Z%202023/Electrics/Switches/Oil%20CB%2011kv/206B14%20-%20250mva%20-%20Amps%20400.xlsm" TargetMode="External"/><Relationship Id="rId2954" Type="http://schemas.openxmlformats.org/officeDocument/2006/relationships/hyperlink" Target="../../../../../Local/Micro%20Focus/Content%20Manager/TEMP/Cost%20Guide%20Directory%20A-Z%202023/Fencing/Timber/Post%20and%20Rail/33U2W5%20-%203%20rail%20-%201.2m%20high.xlsm" TargetMode="External"/><Relationship Id="rId719" Type="http://schemas.openxmlformats.org/officeDocument/2006/relationships/hyperlink" Target="../../../../../Local/Micro%20Focus/Content%20Manager/TEMP/Cost%20Guide%20Directory%20A-Z%202023/Industrial%20Buildings/Uninsulated/10,001-20,000m2/42A04V%20-%208.5m.xlsm" TargetMode="External"/><Relationship Id="rId926" Type="http://schemas.openxmlformats.org/officeDocument/2006/relationships/hyperlink" Target="../../../../../Local/Micro%20Focus/Content%20Manager/TEMP/Cost%20Guide%20Directory%20A-Z%202023/Industrial%20Buildings/No%20Wall%20Clad/NE%20100m2/42A07T%20-%203.5m.xlsm" TargetMode="External"/><Relationship Id="rId1111" Type="http://schemas.openxmlformats.org/officeDocument/2006/relationships/hyperlink" Target="../../../../../Local/Micro%20Focus/Content%20Manager/TEMP/Cost%20Guide%20Directory%20A-Z%202023/Industrial%20Buildings/No%20Wall%20Clad/5,001-10,000m2/42A14D%20-%206.5m.xlsm" TargetMode="External"/><Relationship Id="rId1556" Type="http://schemas.openxmlformats.org/officeDocument/2006/relationships/hyperlink" Target="../../../../../Local/Micro%20Focus/Content%20Manager/TEMP/Cost%20Guide%20Directory%20A-Z%202023/Tanks/Large%20vertical/Fuel%20depots/Fixed%20head/215W17%20-%207000m3.xlsm" TargetMode="External"/><Relationship Id="rId1763" Type="http://schemas.openxmlformats.org/officeDocument/2006/relationships/hyperlink" Target="../../../../../Local/Micro%20Focus/Content%20Manager/TEMP/Cost%20Guide%20Directory%20A-Z%202023/Sewage%20Treatment%20Works/Bio-gas%20Holders/Gas%20Storage%20Units/63M1R03%20-%2020m%20bar%20pressure%20270.0m&#179;.xlsm" TargetMode="External"/><Relationship Id="rId1970" Type="http://schemas.openxmlformats.org/officeDocument/2006/relationships/hyperlink" Target="../../../../../Local/Micro%20Focus/Content%20Manager/TEMP/Cost%20Guide%20Directory%20A-Z%202023/Advertising%20Structures/FSQ/60A02A%20-%20Single%20Panel%20-%20Illuminated.xlsm" TargetMode="External"/><Relationship Id="rId2607" Type="http://schemas.openxmlformats.org/officeDocument/2006/relationships/hyperlink" Target="../../../../../Local/Micro%20Focus/Content%20Manager/TEMP/Cost%20Guide%20Directory%20A-Z%202023/Drainage/Manhole/Concrete/33Z09K%20-%201350dia%20x%202000m%20Depth.xlsm" TargetMode="External"/><Relationship Id="rId2814" Type="http://schemas.openxmlformats.org/officeDocument/2006/relationships/hyperlink" Target="../../../../../Local/Micro%20Focus/Content%20Manager/TEMP/Cost%20Guide%20Directory%20A-Z%202023/Electrics/Switches/Vacuum%20CB%2011kv/206B54%20-%20150mva%20-%20Amps%201250.xlsm" TargetMode="External"/><Relationship Id="rId55" Type="http://schemas.openxmlformats.org/officeDocument/2006/relationships/hyperlink" Target="../../../../../Local/Micro%20Focus/Content%20Manager/TEMP/Cost%20Guide%20Directory%20A-Z%202023/Industrial%20Buildings/Insulated/1,001-5,000m2/41R27J%20-%2015m.xlsm" TargetMode="External"/><Relationship Id="rId1209" Type="http://schemas.openxmlformats.org/officeDocument/2006/relationships/hyperlink" Target="../../../../../Local/Micro%20Focus/Content%20Manager/TEMP/Cost%20Guide%20Directory%20A-Z%202023/Industrial%20Buildings/No%20Wall%20Clad/10,001-20,000m2/42A15L%20-%2020m.xlsm" TargetMode="External"/><Relationship Id="rId1416" Type="http://schemas.openxmlformats.org/officeDocument/2006/relationships/hyperlink" Target="../../../../../Local/Micro%20Focus/Content%20Manager/TEMP/Cost%20Guide%20Directory%20A-Z%202023/Portable%20Buildings/207F01%20-%20Acoustic%20Generator%20Enclosures%20(Steel).xlsm" TargetMode="External"/><Relationship Id="rId1623" Type="http://schemas.openxmlformats.org/officeDocument/2006/relationships/hyperlink" Target="../../../../../Local/Micro%20Focus/Content%20Manager/TEMP/Cost%20Guide%20Directory%20A-Z%202023/Tanks/Large%20vertical/Refinery%20and%20Chemical%20works/Fixed%20head/215A34%20-%2090000m3.xlsm" TargetMode="External"/><Relationship Id="rId1830" Type="http://schemas.openxmlformats.org/officeDocument/2006/relationships/hyperlink" Target="../../../../../Local/Micro%20Focus/Content%20Manager/TEMP/Cost%20Guide%20Directory%20A-Z%202023/Sewage%20Treatment%20Works/Sedimentation%20Tanks/Rectangular/63M0EJ%20-%2025%20-%2030m&#179;.xlsm" TargetMode="External"/><Relationship Id="rId1928" Type="http://schemas.openxmlformats.org/officeDocument/2006/relationships/hyperlink" Target="../../../../../Local/Micro%20Focus/Content%20Manager/TEMP/Cost%20Guide%20Directory%20A-Z%202023/Walkways/215RC1%20-%20Cantilevered%20Walkways.xlsm" TargetMode="External"/><Relationship Id="rId2092" Type="http://schemas.openxmlformats.org/officeDocument/2006/relationships/hyperlink" Target="../../../../../Local/Micro%20Focus/Content%20Manager/TEMP/Cost%20Guide%20Directory%20A-Z%202023/Airports/Pavements/70502Y%20-%20PCN%20(Pavement%20Classification%20Number)%20-%2056.xlsm" TargetMode="External"/><Relationship Id="rId271" Type="http://schemas.openxmlformats.org/officeDocument/2006/relationships/hyperlink" Target="../../../../../Local/Micro%20Focus/Content%20Manager/TEMP/Cost%20Guide%20Directory%20A-Z%202023/Industrial%20Buildings/Insulated/NE%20100m2/41PAA2%20-%203.5m.xlsm" TargetMode="External"/><Relationship Id="rId2397" Type="http://schemas.openxmlformats.org/officeDocument/2006/relationships/hyperlink" Target="../../../../../Local/Micro%20Focus/Content%20Manager/TEMP/Cost%20Guide%20Directory%20A-Z%202023/Cold%20Stores/501-5000m2/50Z20H%20-%207.5m.xlsm" TargetMode="External"/><Relationship Id="rId3003" Type="http://schemas.openxmlformats.org/officeDocument/2006/relationships/hyperlink" Target="../../../../../Local/Micro%20Focus/Content%20Manager/TEMP/Cost%20Guide%20Directory%20A-Z%202023/Foundations/RC%20bored%20piles/3000F7%20-%20450mm%20dia%20-%2020m%20deep.xlsm" TargetMode="External"/><Relationship Id="rId131" Type="http://schemas.openxmlformats.org/officeDocument/2006/relationships/hyperlink" Target="../../../../../Local/Micro%20Focus/Content%20Manager/TEMP/Cost%20Guide%20Directory%20A-Z%202023/Industrial%20Buildings/Insulated/501-1,000m2/41P758%20-%2024m.xlsm" TargetMode="External"/><Relationship Id="rId369" Type="http://schemas.openxmlformats.org/officeDocument/2006/relationships/hyperlink" Target="../../../../../Local/Micro%20Focus/Content%20Manager/TEMP/Cost%20Guide%20Directory%20A-Z%202023/Industrial%20Buildings/Insulated/101-250m2/42A19E%20-%2036m.xlsm" TargetMode="External"/><Relationship Id="rId576" Type="http://schemas.openxmlformats.org/officeDocument/2006/relationships/hyperlink" Target="../../../../../Local/Micro%20Focus/Content%20Manager/TEMP/Cost%20Guide%20Directory%20A-Z%202023/Industrial%20Buildings/Uninsulated/5,001-10,000m2/41P568%20-%2024m.xlsm" TargetMode="External"/><Relationship Id="rId783" Type="http://schemas.openxmlformats.org/officeDocument/2006/relationships/hyperlink" Target="../../../../../Local/Micro%20Focus/Content%20Manager/TEMP/Cost%20Guide%20Directory%20A-Z%202023/Industrial%20Buildings/Uninsulated/NE%20100m2/42A20M%20-%2037m.xlsm" TargetMode="External"/><Relationship Id="rId990" Type="http://schemas.openxmlformats.org/officeDocument/2006/relationships/hyperlink" Target="../../../../../Local/Micro%20Focus/Content%20Manager/TEMP/Cost%20Guide%20Directory%20A-Z%202023/Industrial%20Buildings/No%20Wall%20Clad/251-500m2/31T22L%20-%2040m.xlsm" TargetMode="External"/><Relationship Id="rId2257" Type="http://schemas.openxmlformats.org/officeDocument/2006/relationships/hyperlink" Target="../../../../../Local/Micro%20Focus/Content%20Manager/TEMP/Cost%20Guide%20Directory%20A-Z%202023/Chimneys/Concrete%20windshield/32F16T%20&#8211;%20165m%20x%209.3-10.6m%20dia.xlsm" TargetMode="External"/><Relationship Id="rId2464" Type="http://schemas.openxmlformats.org/officeDocument/2006/relationships/hyperlink" Target="../../../../../Local/Micro%20Focus/Content%20Manager/TEMP/Cost%20Guide%20Directory%20A-Z%202023/Cranes/Gantry%20freestanding/5m/214F10%20-%2050t.xlsm" TargetMode="External"/><Relationship Id="rId2671" Type="http://schemas.openxmlformats.org/officeDocument/2006/relationships/hyperlink" Target="../../../../../Local/Micro%20Focus/Content%20Manager/TEMP/Cost%20Guide%20Directory%20A-Z%202023/Electrics/Diesel%20Engine%20-%20Alternator%20-%20Set%201500rpm/In%20Acoustic%20Box/207D46%20-%201300kva.xlsm" TargetMode="External"/><Relationship Id="rId229" Type="http://schemas.openxmlformats.org/officeDocument/2006/relationships/hyperlink" Target="../../../../../Local/Micro%20Focus/Content%20Manager/TEMP/Cost%20Guide%20Directory%20A-Z%202023/Industrial%20Buildings/Insulated/251-500m2/41P73K%20-%2010m.xlsm" TargetMode="External"/><Relationship Id="rId436" Type="http://schemas.openxmlformats.org/officeDocument/2006/relationships/hyperlink" Target="../../../../../Local/Micro%20Focus/Content%20Manager/TEMP/Cost%20Guide%20Directory%20A-Z%202023/Industrial%20Buildings/Uninsulated/NE%20100m2/41P227%20-%2020m.xlsm" TargetMode="External"/><Relationship Id="rId643" Type="http://schemas.openxmlformats.org/officeDocument/2006/relationships/hyperlink" Target="../../../../../Local/Micro%20Focus/Content%20Manager/TEMP/Cost%20Guide%20Directory%20A-Z%202023/Industrial%20Buildings/Uninsulated/101-250m2/41P60C%20-%204m.xlsm" TargetMode="External"/><Relationship Id="rId1066" Type="http://schemas.openxmlformats.org/officeDocument/2006/relationships/hyperlink" Target="../../../../../Local/Micro%20Focus/Content%20Manager/TEMP/Cost%20Guide%20Directory%20A-Z%202023/Industrial%20Buildings/No%20Wall%20Clad/1,001-5,000m2/42A12W%20-%2012m.xlsm" TargetMode="External"/><Relationship Id="rId1273" Type="http://schemas.openxmlformats.org/officeDocument/2006/relationships/hyperlink" Target="../../../../../Local/Micro%20Focus/Content%20Manager/TEMP/Cost%20Guide%20Directory%20A-Z%202023/Gates/Metal/Unclimbable/33U2ZM%20-%201.2m%20x%202.4m.xlsm" TargetMode="External"/><Relationship Id="rId1480" Type="http://schemas.openxmlformats.org/officeDocument/2006/relationships/hyperlink" Target="../../../../../Local/Micro%20Focus/Content%20Manager/TEMP/Cost%20Guide%20Directory%20A-Z%202023/Roads/Surfaces/Macadam/33U185%20-%20530mm%20thick.xlsm" TargetMode="External"/><Relationship Id="rId2117" Type="http://schemas.openxmlformats.org/officeDocument/2006/relationships/hyperlink" Target="../../../../../Local/Micro%20Focus/Content%20Manager/TEMP/Cost%20Guide%20Directory%20A-Z%202023/Airports/Pavements/70503Y%20-%20PCN%20(Pavement%20Classification%20Number)%20-%2080.xlsm" TargetMode="External"/><Relationship Id="rId2324" Type="http://schemas.openxmlformats.org/officeDocument/2006/relationships/hyperlink" Target="../../../../../Local/Micro%20Focus/Content%20Manager/TEMP/Cost%20Guide%20Directory%20A-Z%202023/Chimneys/Multiple%20Chimney%20Stacks/Steel%20Self-supporting%20lined%20-%201.5m%20diameter%20at%20base/32F45A%20-%2035m%20high%20-%203nr.xlsm" TargetMode="External"/><Relationship Id="rId2769" Type="http://schemas.openxmlformats.org/officeDocument/2006/relationships/hyperlink" Target="../../../../../Local/Micro%20Focus/Content%20Manager/TEMP/Cost%20Guide%20Directory%20A-Z%202023/Electrics/Switches/Oil%20CB%2011kv/206B30%20-%20500mva%20-%20Amps%201600.xlsm" TargetMode="External"/><Relationship Id="rId2976" Type="http://schemas.openxmlformats.org/officeDocument/2006/relationships/hyperlink" Target="../../../../../Local/Micro%20Focus/Content%20Manager/TEMP/Cost%20Guide%20Directory%20A-Z%202023/Fire%20Stations/Training%20Tower/61U00V%20-%20Steel%20(FT%2096)%20-%2014m%20high.xlsm" TargetMode="External"/><Relationship Id="rId850" Type="http://schemas.openxmlformats.org/officeDocument/2006/relationships/hyperlink" Target="../../../../../Local/Micro%20Focus/Content%20Manager/TEMP/Cost%20Guide%20Directory%20A-Z%202023/Industrial%20Buildings/No%20Wall%20Clad/over%2020,000m2/42A23Z%20-%2041m.xlsm" TargetMode="External"/><Relationship Id="rId948" Type="http://schemas.openxmlformats.org/officeDocument/2006/relationships/hyperlink" Target="../../../../../Local/Micro%20Focus/Content%20Manager/TEMP/Cost%20Guide%20Directory%20A-Z%202023/Industrial%20Buildings/No%20Wall%20Clad/251-500m2/42A11E%20-%205m.xlsm" TargetMode="External"/><Relationship Id="rId1133" Type="http://schemas.openxmlformats.org/officeDocument/2006/relationships/hyperlink" Target="../../../../../Local/Micro%20Focus/Content%20Manager/TEMP/Cost%20Guide%20Directory%20A-Z%202023/Industrial%20Buildings/No%20Wall%20Clad/5,001-10,000m2/41T28Q%20-%2023m.xlsm" TargetMode="External"/><Relationship Id="rId1578" Type="http://schemas.openxmlformats.org/officeDocument/2006/relationships/hyperlink" Target="../../../../../Local/Micro%20Focus/Content%20Manager/TEMP/Cost%20Guide%20Directory%20A-Z%202023/Tanks/Large%20vertical/Fuel%20depots/Floating%20head/215W59%20-%202250m3.xlsm" TargetMode="External"/><Relationship Id="rId1785" Type="http://schemas.openxmlformats.org/officeDocument/2006/relationships/hyperlink" Target="../../../../../Local/Micro%20Focus/Content%20Manager/TEMP/Cost%20Guide%20Directory%20A-Z%202023/Sewage%20Treatment%20Works/Conduits/63M0G6%20-%2010m2%20-%2020m2%20per%20lin%20m.xlsm" TargetMode="External"/><Relationship Id="rId1992" Type="http://schemas.openxmlformats.org/officeDocument/2006/relationships/hyperlink" Target="../../../../../Local/Micro%20Focus/Content%20Manager/TEMP/Cost%20Guide%20Directory%20A-Z%202023/Advertising%20Structures/Hoarding/Light%20Boxes/60A52J%20-%20Crown%2016.xlsm" TargetMode="External"/><Relationship Id="rId2531" Type="http://schemas.openxmlformats.org/officeDocument/2006/relationships/hyperlink" Target="../../../../../Local/Micro%20Focus/Content%20Manager/TEMP/Cost%20Guide%20Directory%20A-Z%202023/Cranes/Gantry%20Integral/6m/214B06%20-%2030t.xlsm" TargetMode="External"/><Relationship Id="rId2629" Type="http://schemas.openxmlformats.org/officeDocument/2006/relationships/hyperlink" Target="../../../../../Local/Micro%20Focus/Content%20Manager/TEMP/Cost%20Guide%20Directory%20A-Z%202023/Electrics/Diesel%20Engine%20-%20Alternator%20-%20Set%201500rpm/Free%20standing/207D11%20-%20200kva.xlsm" TargetMode="External"/><Relationship Id="rId2836" Type="http://schemas.openxmlformats.org/officeDocument/2006/relationships/hyperlink" Target="../../../../../Local/Micro%20Focus/Content%20Manager/TEMP/Cost%20Guide%20Directory%20A-Z%202023/Electrics/Switches/Vacuum%20CB%203.3kv/206B52%20-%20150mva%20-%20Amps%202000.xlsm" TargetMode="External"/><Relationship Id="rId77" Type="http://schemas.openxmlformats.org/officeDocument/2006/relationships/hyperlink" Target="../../../../../Local/Micro%20Focus/Content%20Manager/TEMP/Cost%20Guide%20Directory%20A-Z%202023/Industrial%20Buildings/Insulated/101-250m2/41P709%20-%2024m.xlsm" TargetMode="External"/><Relationship Id="rId503" Type="http://schemas.openxmlformats.org/officeDocument/2006/relationships/hyperlink" Target="../../../../../Local/Micro%20Focus/Content%20Manager/TEMP/Cost%20Guide%20Directory%20A-Z%202023/Industrial%20Buildings/Uninsulated/over%2020,000m2/42A06S%20-%2012m.xlsm" TargetMode="External"/><Relationship Id="rId710" Type="http://schemas.openxmlformats.org/officeDocument/2006/relationships/hyperlink" Target="../../../../../Local/Micro%20Focus/Content%20Manager/TEMP/Cost%20Guide%20Directory%20A-Z%202023/Industrial%20Buildings/Uninsulated/10,001-20,000m2/42A04L%20-%204m.xlsm" TargetMode="External"/><Relationship Id="rId808" Type="http://schemas.openxmlformats.org/officeDocument/2006/relationships/hyperlink" Target="../../../../../Local/Micro%20Focus/Content%20Manager/TEMP/Cost%20Guide%20Directory%20A-Z%202023/Industrial%20Buildings/Uninsulated/10,001-20,000m2/42A21L%20-%2040m.xlsm" TargetMode="External"/><Relationship Id="rId1340" Type="http://schemas.openxmlformats.org/officeDocument/2006/relationships/hyperlink" Target="../../../../../Local/Micro%20Focus/Content%20Manager/TEMP/Cost%20Guide%20Directory%20A-Z%202023/Industrial%20Buildings/No%20Wall%20Clad/101-250m2/42A10Z%20-%2035m.xlsm" TargetMode="External"/><Relationship Id="rId1438" Type="http://schemas.openxmlformats.org/officeDocument/2006/relationships/hyperlink" Target="../../../../../Local/Micro%20Focus/Content%20Manager/TEMP/Cost%20Guide%20Directory%20A-Z%202023/Roads/Street%20Furniture/Signs/33U1Y5%20-%20Reflective.xlsm" TargetMode="External"/><Relationship Id="rId1645" Type="http://schemas.openxmlformats.org/officeDocument/2006/relationships/hyperlink" Target="../../../../../Local/Micro%20Focus/Content%20Manager/TEMP/Cost%20Guide%20Directory%20A-Z%202023/Tanks/Stainless%20Steel/Vertical%20Fixed%20Head%20-%20SS304/215P13%20-%202000m3.xlsm" TargetMode="External"/><Relationship Id="rId1200" Type="http://schemas.openxmlformats.org/officeDocument/2006/relationships/hyperlink" Target="../../../../../Local/Micro%20Focus/Content%20Manager/TEMP/Cost%20Guide%20Directory%20A-Z%202023/Industrial%20Buildings/No%20Wall%20Clad/10,001-20,000m2/42A15B%20-%2011m.xlsm" TargetMode="External"/><Relationship Id="rId1852" Type="http://schemas.openxmlformats.org/officeDocument/2006/relationships/hyperlink" Target="../../../../../Local/Micro%20Focus/Content%20Manager/TEMP/Cost%20Guide%20Directory%20A-Z%202023/Sewage%20Treatment%20Works/Sludge%20Tanks/Metal/63M018%20-%20250%20-%20500m&#179;.xlsm" TargetMode="External"/><Relationship Id="rId2903" Type="http://schemas.openxmlformats.org/officeDocument/2006/relationships/hyperlink" Target="../../../../../Local/Micro%20Focus/Content%20Manager/TEMP/Cost%20Guide%20Directory%20A-Z%202023/Fencing/Concrete/Post%20and%20Wire/33U2AF%20-%201.20m%20high.xlsm" TargetMode="External"/><Relationship Id="rId1505" Type="http://schemas.openxmlformats.org/officeDocument/2006/relationships/hyperlink" Target="../../../../../Local/Micro%20Focus/Content%20Manager/TEMP/Cost%20Guide%20Directory%20A-Z%202023/Roads/Surfaces/Concrete%20Block%20Paviors/33U1KK%20-%20200%20x%20100%20x%2080mm%20-%20herringbone%20-%20colour.xlsm" TargetMode="External"/><Relationship Id="rId1712" Type="http://schemas.openxmlformats.org/officeDocument/2006/relationships/hyperlink" Target="../../../../../Local/Micro%20Focus/Content%20Manager/TEMP/Cost%20Guide%20Directory%20A-Z%202023/Sewage%20Treatment%20Works/Aeration%20Tanks/Blown%20air%20system/63M0D10%20-%20100.0m&#179;%20-%20250.0m&#179;.xlsm" TargetMode="External"/><Relationship Id="rId293" Type="http://schemas.openxmlformats.org/officeDocument/2006/relationships/hyperlink" Target="../../../../../Local/Micro%20Focus/Content%20Manager/TEMP/Cost%20Guide%20Directory%20A-Z%202023/Industrial%20Buildings/Insulated/10,001-20,000m2/42A01D%20-%204.5m.xlsm" TargetMode="External"/><Relationship Id="rId2181" Type="http://schemas.openxmlformats.org/officeDocument/2006/relationships/hyperlink" Target="../../../../../Local/Micro%20Focus/Content%20Manager/TEMP/Cost%20Guide%20Directory%20A-Z%202023/Bunkers/Hopper%20Bottomed/8mm/43514H%20-%20200m3.xlsm" TargetMode="External"/><Relationship Id="rId3025" Type="http://schemas.openxmlformats.org/officeDocument/2006/relationships/printerSettings" Target="../printerSettings/printerSettings3.bin"/><Relationship Id="rId153" Type="http://schemas.openxmlformats.org/officeDocument/2006/relationships/hyperlink" Target="../../../../../Local/Micro%20Focus/Content%20Manager/TEMP/Cost%20Guide%20Directory%20A-Z%202023/Industrial%20Buildings/Insulated/5,001-10,000m2/41P790%20-%2031m.xlsm" TargetMode="External"/><Relationship Id="rId360" Type="http://schemas.openxmlformats.org/officeDocument/2006/relationships/hyperlink" Target="../../../../../Local/Micro%20Focus/Content%20Manager/TEMP/Cost%20Guide%20Directory%20A-Z%202023/Industrial%20Buildings/Insulated/10,001-20,000m2/42A19R%20-%2037m.xlsm" TargetMode="External"/><Relationship Id="rId598" Type="http://schemas.openxmlformats.org/officeDocument/2006/relationships/hyperlink" Target="../../../../../Local/Micro%20Focus/Content%20Manager/TEMP/Cost%20Guide%20Directory%20A-Z%202023/Industrial%20Buildings/Uninsulated/1,001-5,000m2/41RR6B%20-%2031m.xlsm" TargetMode="External"/><Relationship Id="rId2041" Type="http://schemas.openxmlformats.org/officeDocument/2006/relationships/hyperlink" Target="../../../../../Local/Micro%20Focus/Content%20Manager/TEMP/Cost%20Guide%20Directory%20A-Z%202023/Air%20Conditioning/Ducted%20System/Office/217A21%20-%20n.e.%20100m2.xlsm" TargetMode="External"/><Relationship Id="rId2279" Type="http://schemas.openxmlformats.org/officeDocument/2006/relationships/hyperlink" Target="../../../../../Local/Micro%20Focus/Content%20Manager/TEMP/Cost%20Guide%20Directory%20A-Z%202023/Chimneys/Flue%20Liner/8mm%20plate/32F18P%20&#8211;%202.75m%20Dia.xlsm" TargetMode="External"/><Relationship Id="rId2486" Type="http://schemas.openxmlformats.org/officeDocument/2006/relationships/hyperlink" Target="../../../../../Local/Micro%20Focus/Content%20Manager/TEMP/Cost%20Guide%20Directory%20A-Z%202023/Cranes/Gantry%20Integral/19.81m/214B56%20-%2010t.xlsm" TargetMode="External"/><Relationship Id="rId2693" Type="http://schemas.openxmlformats.org/officeDocument/2006/relationships/hyperlink" Target="../../../../../Local/Micro%20Focus/Content%20Manager/TEMP/Cost%20Guide%20Directory%20A-Z%202023/Electrics/Diesel%20Engine%20-%20Alternator%20-%20Set%201500rpm/In%20Acoustic%20Box/207D56%20-%2090kva.xlsm" TargetMode="External"/><Relationship Id="rId220" Type="http://schemas.openxmlformats.org/officeDocument/2006/relationships/hyperlink" Target="../../../../../Local/Micro%20Focus/Content%20Manager/TEMP/Cost%20Guide%20Directory%20A-Z%202023/Industrial%20Buildings/Insulated/251-500m2/41P72P%20-%208m.xlsm" TargetMode="External"/><Relationship Id="rId458" Type="http://schemas.openxmlformats.org/officeDocument/2006/relationships/hyperlink" Target="../../../../../Local/Micro%20Focus/Content%20Manager/TEMP/Cost%20Guide%20Directory%20A-Z%202023/Industrial%20Buildings/Uninsulated/101-250m2/41P61P%20-%2011m.xlsm" TargetMode="External"/><Relationship Id="rId665" Type="http://schemas.openxmlformats.org/officeDocument/2006/relationships/hyperlink" Target="../../../../../Local/Micro%20Focus/Content%20Manager/TEMP/Cost%20Guide%20Directory%20A-Z%202023/Industrial%20Buildings/Uninsulated/251-500m2/41P62J%20-%206.5m.xlsm" TargetMode="External"/><Relationship Id="rId872" Type="http://schemas.openxmlformats.org/officeDocument/2006/relationships/hyperlink" Target="../../../../../Local/Micro%20Focus/Content%20Manager/TEMP/Cost%20Guide%20Directory%20A-Z%202023/Industrial%20Buildings/No%20Wall%20Clad/over%2020,000m2/42A17K%20-%2027m.xlsm" TargetMode="External"/><Relationship Id="rId1088" Type="http://schemas.openxmlformats.org/officeDocument/2006/relationships/hyperlink" Target="../../../../../Local/Micro%20Focus/Content%20Manager/TEMP/Cost%20Guide%20Directory%20A-Z%202023/Industrial%20Buildings/No%20Wall%20Clad/1,001-5,000m2/42A13S%20-%2032m.xlsm" TargetMode="External"/><Relationship Id="rId1295" Type="http://schemas.openxmlformats.org/officeDocument/2006/relationships/hyperlink" Target="../../../../../Local/Micro%20Focus/Content%20Manager/TEMP/Cost%20Guide%20Directory%20A-Z%202023/Hoists/Wire%20rope/211C33%20-%202.0%20tonne.xlsm" TargetMode="External"/><Relationship Id="rId2139" Type="http://schemas.openxmlformats.org/officeDocument/2006/relationships/hyperlink" Target="../../../../../Local/Micro%20Focus/Content%20Manager/TEMP/Cost%20Guide%20Directory%20A-Z%202023/Amenity%20buildings/40500A%20-%20Single%20storey%20-%20up%20to%203m.xlsm" TargetMode="External"/><Relationship Id="rId2346" Type="http://schemas.openxmlformats.org/officeDocument/2006/relationships/hyperlink" Target="../../../../../Local/Micro%20Focus/Content%20Manager/TEMP/Cost%20Guide%20Directory%20A-Z%202023/Chimneys/Multiple%20Chimney%20Stacks/Steel%20Self-supporting%20lined%20-%202m%20diameter%20at%20base/32F56C%20-%2040m%20high%20-%205nr.xlsm" TargetMode="External"/><Relationship Id="rId2553" Type="http://schemas.openxmlformats.org/officeDocument/2006/relationships/hyperlink" Target="../../../../../Local/Micro%20Focus/Content%20Manager/TEMP/Cost%20Guide%20Directory%20A-Z%202023/Drainage/Clay%20Pipe/33Z01U%20-%20300mm%20Dia%20-%202m%20Depth.xlsm" TargetMode="External"/><Relationship Id="rId2760" Type="http://schemas.openxmlformats.org/officeDocument/2006/relationships/hyperlink" Target="../../../../../Local/Micro%20Focus/Content%20Manager/TEMP/Cost%20Guide%20Directory%20A-Z%202023/Electrics/Switches/Oil%20CB%2011kv/206B21%20-%20350mva%20-%20Amps%20630.xlsm" TargetMode="External"/><Relationship Id="rId2998" Type="http://schemas.openxmlformats.org/officeDocument/2006/relationships/hyperlink" Target="../../../../../Local/Micro%20Focus/Content%20Manager/TEMP/Cost%20Guide%20Directory%20A-Z%202023/Foundations/RC%20bored%20piles/3000F4%20-%20300mm%20dia%20-%2015m%20deep.xlsm" TargetMode="External"/><Relationship Id="rId318" Type="http://schemas.openxmlformats.org/officeDocument/2006/relationships/hyperlink" Target="../../../../../Local/Micro%20Focus/Content%20Manager/TEMP/Cost%20Guide%20Directory%20A-Z%202023/Industrial%20Buildings/Insulated/over%2020,000m2/42A02X%20-%205.5m.xlsm" TargetMode="External"/><Relationship Id="rId525" Type="http://schemas.openxmlformats.org/officeDocument/2006/relationships/hyperlink" Target="../../../../../Local/Micro%20Focus/Content%20Manager/TEMP/Cost%20Guide%20Directory%20A-Z%202023/Industrial%20Buildings/Uninsulated/NE%20100m2/41P241%20-%2034m.xlsm" TargetMode="External"/><Relationship Id="rId732" Type="http://schemas.openxmlformats.org/officeDocument/2006/relationships/hyperlink" Target="../../../../../Local/Micro%20Focus/Content%20Manager/TEMP/Cost%20Guide%20Directory%20A-Z%202023/Industrial%20Buildings/Uninsulated/over%2020,000m2/42A06J%20-%207m.xlsm" TargetMode="External"/><Relationship Id="rId1155" Type="http://schemas.openxmlformats.org/officeDocument/2006/relationships/hyperlink" Target="../../../../../Local/Micro%20Focus/Content%20Manager/TEMP/Cost%20Guide%20Directory%20A-Z%202023/Industrial%20Buildings/No%20Wall%20Clad/5,001-10,000m2/41T29P%20-%2043m.xlsm" TargetMode="External"/><Relationship Id="rId1362" Type="http://schemas.openxmlformats.org/officeDocument/2006/relationships/hyperlink" Target="../../../../../Local/Micro%20Focus/Content%20Manager/TEMP/Cost%20Guide%20Directory%20A-Z%202023/Industrial%20Buildings/No%20Wall%20Clad/101-250m2/42A22U%20-%2042m.xlsm" TargetMode="External"/><Relationship Id="rId2206" Type="http://schemas.openxmlformats.org/officeDocument/2006/relationships/hyperlink" Target="../../../../../Local/Micro%20Focus/Content%20Manager/TEMP/Cost%20Guide%20Directory%20A-Z%202023/Bus%20Garages/60K00K%20-%20Medium.xlsm" TargetMode="External"/><Relationship Id="rId2413" Type="http://schemas.openxmlformats.org/officeDocument/2006/relationships/hyperlink" Target="../../../../../Local/Micro%20Focus/Content%20Manager/TEMP/Cost%20Guide%20Directory%20A-Z%202023/Control%20Rooms/Brick/40U00K%20-%20ne25m2%20-%20Eaves%20height%204.0m.xlsm" TargetMode="External"/><Relationship Id="rId2620" Type="http://schemas.openxmlformats.org/officeDocument/2006/relationships/hyperlink" Target="../../../../../Local/Micro%20Focus/Content%20Manager/TEMP/Cost%20Guide%20Directory%20A-Z%202023/Electrics/Batteries/206G02%20-%202%20volt.xlsm" TargetMode="External"/><Relationship Id="rId2858" Type="http://schemas.openxmlformats.org/officeDocument/2006/relationships/hyperlink" Target="../../../../../Local/Micro%20Focus/Content%20Manager/TEMP/Cost%20Guide%20Directory%20A-Z%202023/Equine/Medical%20facilities/61E03A%20-%20Equine%20Clinical%20Care%20Trauma%20Unit.xlsm" TargetMode="External"/><Relationship Id="rId99" Type="http://schemas.openxmlformats.org/officeDocument/2006/relationships/hyperlink" Target="../../../../../Local/Micro%20Focus/Content%20Manager/TEMP/Cost%20Guide%20Directory%20A-Z%202023/Industrial%20Buildings/Insulated/over%2020,000m2/42A03M%20-%2015m.xlsm" TargetMode="External"/><Relationship Id="rId1015" Type="http://schemas.openxmlformats.org/officeDocument/2006/relationships/hyperlink" Target="../../../../../Local/Micro%20Focus/Content%20Manager/TEMP/Cost%20Guide%20Directory%20A-Z%202023/Industrial%20Buildings/No%20Wall%20Clad/501-1,000m2/41T24E%20-%2013m.xlsm" TargetMode="External"/><Relationship Id="rId1222" Type="http://schemas.openxmlformats.org/officeDocument/2006/relationships/hyperlink" Target="../../../../../Local/Micro%20Focus/Content%20Manager/TEMP/Cost%20Guide%20Directory%20A-Z%202023/Homes/OAP/60K00H%20-%20Small%20basic%20quality.xlsm" TargetMode="External"/><Relationship Id="rId1667" Type="http://schemas.openxmlformats.org/officeDocument/2006/relationships/hyperlink" Target="../../../../../Local/Micro%20Focus/Content%20Manager/TEMP/Cost%20Guide%20Directory%20A-Z%202023/Tanks/Stainless%20Steel/Vertical%20Fixed%20Head%20-%20SS316/215P02%20-%20500m3.xlsm" TargetMode="External"/><Relationship Id="rId1874" Type="http://schemas.openxmlformats.org/officeDocument/2006/relationships/hyperlink" Target="../../../../../Local/Micro%20Focus/Content%20Manager/TEMP/Cost%20Guide%20Directory%20A-Z%202023/Sewage%20Treatment%20Works/Tertiary%20treatment/63M0NU%20-%2030%20-%2050m&#179;.xlsm" TargetMode="External"/><Relationship Id="rId2718" Type="http://schemas.openxmlformats.org/officeDocument/2006/relationships/hyperlink" Target="../../../../../Local/Micro%20Focus/Content%20Manager/TEMP/Cost%20Guide%20Directory%20A-Z%202023/Electrics/Transformer/132kv-11kv/206A47%20-%2080KVA.xlsm" TargetMode="External"/><Relationship Id="rId2925" Type="http://schemas.openxmlformats.org/officeDocument/2006/relationships/hyperlink" Target="../../../../../Local/Micro%20Focus/Content%20Manager/TEMP/Cost%20Guide%20Directory%20A-Z%202023/Fencing/Metal/Welded%20Mesh/33U2YP%20-%201.8m%20high.xlsm" TargetMode="External"/><Relationship Id="rId1527" Type="http://schemas.openxmlformats.org/officeDocument/2006/relationships/hyperlink" Target="../../../../../Local/Micro%20Focus/Content%20Manager/TEMP/Cost%20Guide%20Directory%20A-Z%202023/Sewage%20Treatment%20Works/Chambers/63M0A9%20-%20over%20750m3.xlsm" TargetMode="External"/><Relationship Id="rId1734" Type="http://schemas.openxmlformats.org/officeDocument/2006/relationships/hyperlink" Target="../../../../../Local/Micro%20Focus/Content%20Manager/TEMP/Cost%20Guide%20Directory%20A-Z%202023/Sewage%20Treatment%20Works/Bacteria%20Beds/Circular/63M0C1%20-%205.0m%20-%2010.0m%20dia.xlsm" TargetMode="External"/><Relationship Id="rId1941" Type="http://schemas.openxmlformats.org/officeDocument/2006/relationships/hyperlink" Target="../../../../../Local/Micro%20Focus/Content%20Manager/TEMP/Cost%20Guide%20Directory%20A-Z%202023/Walls/External/Common/30P0B0%20-%20102mm%20thick%20solid%20wall.xlsm" TargetMode="External"/><Relationship Id="rId26" Type="http://schemas.openxmlformats.org/officeDocument/2006/relationships/hyperlink" Target="../../../../../Local/Micro%20Focus/Content%20Manager/TEMP/Cost%20Guide%20Directory%20A-Z%202023/Industrial%20Buildings/Insulated/251-500m2/41P73X%20-%2014m.xlsm" TargetMode="External"/><Relationship Id="rId175" Type="http://schemas.openxmlformats.org/officeDocument/2006/relationships/hyperlink" Target="../../../../../Local/Micro%20Focus/Content%20Manager/TEMP/Cost%20Guide%20Directory%20A-Z%202023/Industrial%20Buildings/Insulated/10,001-20,000m2/42A02G%20-%2026m.xlsm" TargetMode="External"/><Relationship Id="rId1801" Type="http://schemas.openxmlformats.org/officeDocument/2006/relationships/hyperlink" Target="../../../../../Local/Micro%20Focus/Content%20Manager/TEMP/Cost%20Guide%20Directory%20A-Z%202023/Sewage%20Treatment%20Works/GRP%20Tanks/63MGP9%20-%207.0m%20dia.xlsm" TargetMode="External"/><Relationship Id="rId382" Type="http://schemas.openxmlformats.org/officeDocument/2006/relationships/hyperlink" Target="../../../../../Local/Micro%20Focus/Content%20Manager/TEMP/Cost%20Guide%20Directory%20A-Z%202023/Industrial%20Buildings/Insulated/NE%20100m2/42A18Z%20-%2041m.xlsm" TargetMode="External"/><Relationship Id="rId687" Type="http://schemas.openxmlformats.org/officeDocument/2006/relationships/hyperlink" Target="../../../../../Local/Micro%20Focus/Content%20Manager/TEMP/Cost%20Guide%20Directory%20A-Z%202023/Industrial%20Buildings/Uninsulated/501-1,000m2/41P65A%20-%209m.xlsm" TargetMode="External"/><Relationship Id="rId2063" Type="http://schemas.openxmlformats.org/officeDocument/2006/relationships/hyperlink" Target="../../../../../Local/Micro%20Focus/Content%20Manager/TEMP/Cost%20Guide%20Directory%20A-Z%202023/Airports/Pavements/70501K%20-%20PCN%20(Pavement%20Classification%20Number)%20-%2019.xlsm" TargetMode="External"/><Relationship Id="rId2270" Type="http://schemas.openxmlformats.org/officeDocument/2006/relationships/hyperlink" Target="../../../../../Local/Micro%20Focus/Content%20Manager/TEMP/Cost%20Guide%20Directory%20A-Z%202023/Chimneys/Flue%20Liner/6mm%20plate/32F17T%20&#8211;%203.25m%20Dia.xlsm" TargetMode="External"/><Relationship Id="rId2368" Type="http://schemas.openxmlformats.org/officeDocument/2006/relationships/hyperlink" Target="../../../../../Local/Micro%20Focus/Content%20Manager/TEMP/Cost%20Guide%20Directory%20A-Z%202023/Chimneys/Steel/Unlined/32F14P%20&#8211;%20Dia%201800mm.xlsm" TargetMode="External"/><Relationship Id="rId242" Type="http://schemas.openxmlformats.org/officeDocument/2006/relationships/hyperlink" Target="../../../../../Local/Micro%20Focus/Content%20Manager/TEMP/Cost%20Guide%20Directory%20A-Z%202023/Industrial%20Buildings/Insulated/501-1,000m2/41P74B%20-%203.5m.xlsm" TargetMode="External"/><Relationship Id="rId894" Type="http://schemas.openxmlformats.org/officeDocument/2006/relationships/hyperlink" Target="../../../../../Local/Micro%20Focus/Content%20Manager/TEMP/Cost%20Guide%20Directory%20A-Z%202023/Industrial%20Buildings/No%20Wall%20Clad/NE%20100m2/42A07W%20-%205m.xlsm" TargetMode="External"/><Relationship Id="rId1177" Type="http://schemas.openxmlformats.org/officeDocument/2006/relationships/hyperlink" Target="../../../../../Local/Micro%20Focus/Content%20Manager/TEMP/Cost%20Guide%20Directory%20A-Z%202023/Industrial%20Buildings/No%20Wall%20Clad/10,001-20,000m2/42A15R%20-%2025m.xlsm" TargetMode="External"/><Relationship Id="rId2130" Type="http://schemas.openxmlformats.org/officeDocument/2006/relationships/hyperlink" Target="../../../../../Local/Micro%20Focus/Content%20Manager/TEMP/Cost%20Guide%20Directory%20A-Z%202023/Airports/Pavements/70504N%20-%20PCN%20(Pavement%20Classification%20Number)%20-%2093+.xlsm" TargetMode="External"/><Relationship Id="rId2575" Type="http://schemas.openxmlformats.org/officeDocument/2006/relationships/hyperlink" Target="../../../../../Local/Micro%20Focus/Content%20Manager/TEMP/Cost%20Guide%20Directory%20A-Z%202023/Drainage/Concrete%20Pipe/33Z04U%20-%201200mm%20Dia%20-%202m%20Depth.xlsm" TargetMode="External"/><Relationship Id="rId2782" Type="http://schemas.openxmlformats.org/officeDocument/2006/relationships/hyperlink" Target="../../../../../Local/Micro%20Focus/Content%20Manager/TEMP/Cost%20Guide%20Directory%20A-Z%202023/Electrics/Switches/Oil%20CB%203.3kv/206B02%20-%20150mva%20-%20Amps%201250.xlsm" TargetMode="External"/><Relationship Id="rId102" Type="http://schemas.openxmlformats.org/officeDocument/2006/relationships/hyperlink" Target="../../../../../Local/Micro%20Focus/Content%20Manager/TEMP/Cost%20Guide%20Directory%20A-Z%202023/Industrial%20Buildings/Insulated/over%2020,000m2/42A03Q%20-%2018m.xlsm" TargetMode="External"/><Relationship Id="rId547" Type="http://schemas.openxmlformats.org/officeDocument/2006/relationships/hyperlink" Target="../../../../../Local/Micro%20Focus/Content%20Manager/TEMP/Cost%20Guide%20Directory%20A-Z%202023/Industrial%20Buildings/Uninsulated/251-500m2/41P522%20-%2026m.xlsm" TargetMode="External"/><Relationship Id="rId754" Type="http://schemas.openxmlformats.org/officeDocument/2006/relationships/hyperlink" Target="../../../../../Local/Micro%20Focus/Content%20Manager/TEMP/Cost%20Guide%20Directory%20A-Z%202023/Industrial%20Buildings/Uninsulated/501-1,000m2/41RR4K%20-%2039m.xlsm" TargetMode="External"/><Relationship Id="rId961" Type="http://schemas.openxmlformats.org/officeDocument/2006/relationships/hyperlink" Target="../../../../../Local/Micro%20Focus/Content%20Manager/TEMP/Cost%20Guide%20Directory%20A-Z%202023/Industrial%20Buildings/No%20Wall%20Clad/251-500m2/41T20E%20-%2013m.xlsm" TargetMode="External"/><Relationship Id="rId1384" Type="http://schemas.openxmlformats.org/officeDocument/2006/relationships/hyperlink" Target="../../../../../Local/Micro%20Focus/Content%20Manager/TEMP/Cost%20Guide%20Directory%20A-Z%202023/Offices%20in%20Ind%20Comp/Administration/Over%20500m2/42P06K%20-%202-3S%20-%20High%20Qual.xlsm" TargetMode="External"/><Relationship Id="rId1591" Type="http://schemas.openxmlformats.org/officeDocument/2006/relationships/hyperlink" Target="../../../../../Local/Micro%20Focus/Content%20Manager/TEMP/Cost%20Guide%20Directory%20A-Z%202023/Tanks/Large%20vertical/Fuel%20depots/Floating%20head/215W72%20-%2012000m3.xlsm" TargetMode="External"/><Relationship Id="rId1689" Type="http://schemas.openxmlformats.org/officeDocument/2006/relationships/hyperlink" Target="../../../../../Local/Micro%20Focus/Content%20Manager/TEMP/Cost%20Guide%20Directory%20A-Z%202023/Tanks/Stainless%20Steel/Vertical%20Fixed%20Head%20-%20SS316/215P46%20-%2014000m3.xlsm" TargetMode="External"/><Relationship Id="rId2228" Type="http://schemas.openxmlformats.org/officeDocument/2006/relationships/hyperlink" Target="../../../../../Local/Micro%20Focus/Content%20Manager/TEMP/Cost%20Guide%20Directory%20A-Z%202023/Ceilings/Suspended/31K100%20-%20Basic%20-%20Exposed%20Grid.xlsm" TargetMode="External"/><Relationship Id="rId2435" Type="http://schemas.openxmlformats.org/officeDocument/2006/relationships/hyperlink" Target="../../../../../Local/Micro%20Focus/Content%20Manager/TEMP/Cost%20Guide%20Directory%20A-Z%202023/Courts/61K10A%20-%20Sheriff%20court%20-%20small.xlsm" TargetMode="External"/><Relationship Id="rId2642" Type="http://schemas.openxmlformats.org/officeDocument/2006/relationships/hyperlink" Target="../../../../../Local/Micro%20Focus/Content%20Manager/TEMP/Cost%20Guide%20Directory%20A-Z%202023/Electrics/Diesel%20Engine%20-%20Alternator%20-%20Set%201500rpm/Free%20standing/207D86%20-%20650kva.xlsm" TargetMode="External"/><Relationship Id="rId90" Type="http://schemas.openxmlformats.org/officeDocument/2006/relationships/hyperlink" Target="../../../../../Local/Micro%20Focus/Content%20Manager/TEMP/Cost%20Guide%20Directory%20A-Z%202023/Industrial%20Buildings/Insulated/NE%20100m2/41P383%20-%2031m.xlsm" TargetMode="External"/><Relationship Id="rId407" Type="http://schemas.openxmlformats.org/officeDocument/2006/relationships/hyperlink" Target="../../../../../Local/Micro%20Focus/Content%20Manager/TEMP/Cost%20Guide%20Directory%20A-Z%202023/Industrial%20Buildings/Uninsulated/NE%20100m2/41PBA7%20-%206m.xlsm" TargetMode="External"/><Relationship Id="rId614" Type="http://schemas.openxmlformats.org/officeDocument/2006/relationships/hyperlink" Target="../../../../../Local/Micro%20Focus/Content%20Manager/TEMP/Cost%20Guide%20Directory%20A-Z%202023/Industrial%20Buildings/Uninsulated/10,001-20,000m2/42A05Q%20-%2026m.xlsm" TargetMode="External"/><Relationship Id="rId821" Type="http://schemas.openxmlformats.org/officeDocument/2006/relationships/hyperlink" Target="../../../../../Local/Micro%20Focus/Content%20Manager/TEMP/Cost%20Guide%20Directory%20A-Z%202023/Industrial%20Buildings/Uninsulated/over%2020,000m2/42A21Z%20-%2043m.xlsm" TargetMode="External"/><Relationship Id="rId1037" Type="http://schemas.openxmlformats.org/officeDocument/2006/relationships/hyperlink" Target="../../../../../Local/Micro%20Focus/Content%20Manager/TEMP/Cost%20Guide%20Directory%20A-Z%202023/Industrial%20Buildings/No%20Wall%20Clad/501-1,000m2/41T24E%20-%2013m.xlsm" TargetMode="External"/><Relationship Id="rId1244" Type="http://schemas.openxmlformats.org/officeDocument/2006/relationships/hyperlink" Target="../../../../../Local/Micro%20Focus/Content%20Manager/TEMP/Cost%20Guide%20Directory%20A-Z%202023/Hospitals/Private/98H106%20-%20Yorkon.xlsm" TargetMode="External"/><Relationship Id="rId1451" Type="http://schemas.openxmlformats.org/officeDocument/2006/relationships/hyperlink" Target="../../../../../Local/Micro%20Focus/Content%20Manager/TEMP/Cost%20Guide%20Directory%20A-Z%202023/Roads/Surfaces/Brick%20Paviors/33U1GF%20-%20edge.xlsm" TargetMode="External"/><Relationship Id="rId1896" Type="http://schemas.openxmlformats.org/officeDocument/2006/relationships/hyperlink" Target="../../../../../Local/Micro%20Focus/Content%20Manager/TEMP/Cost%20Guide%20Directory%20A-Z%202023/Stairs,%20Ladders%20and%20Walkways/Ladders/Caged/215N04%20-%20Galvanised.xlsm" TargetMode="External"/><Relationship Id="rId2502" Type="http://schemas.openxmlformats.org/officeDocument/2006/relationships/hyperlink" Target="../../../../../Local/Micro%20Focus/Content%20Manager/TEMP/Cost%20Guide%20Directory%20A-Z%202023/Cranes/Gantry%20Integral/15.24m/214BAK%20-%2040t.xlsm" TargetMode="External"/><Relationship Id="rId2947" Type="http://schemas.openxmlformats.org/officeDocument/2006/relationships/hyperlink" Target="../../../../../Local/Micro%20Focus/Content%20Manager/TEMP/Cost%20Guide%20Directory%20A-Z%202023/Fencing/Timber/Interwoven%20panels/33U2UK%20-%20concrete%20posts%20-%201.8m.xlsm" TargetMode="External"/><Relationship Id="rId919" Type="http://schemas.openxmlformats.org/officeDocument/2006/relationships/hyperlink" Target="../../../../../Local/Micro%20Focus/Content%20Manager/TEMP/Cost%20Guide%20Directory%20A-Z%202023/Industrial%20Buildings/No%20Wall%20Clad/NE%20100m2/42A08U%20-%2022m.xlsm" TargetMode="External"/><Relationship Id="rId1104" Type="http://schemas.openxmlformats.org/officeDocument/2006/relationships/hyperlink" Target="../../../../../Local/Micro%20Focus/Content%20Manager/TEMP/Cost%20Guide%20Directory%20A-Z%202023/Industrial%20Buildings/No%20Wall%20Clad/5,001-10,000m2/42A13X%20-%203.5m.xlsm" TargetMode="External"/><Relationship Id="rId1311" Type="http://schemas.openxmlformats.org/officeDocument/2006/relationships/hyperlink" Target="../../../../../Local/Micro%20Focus/Content%20Manager/TEMP/Cost%20Guide%20Directory%20A-Z%202023/Hotel%20fit%20outs/Fitted%20furniture/STM018%20-%20Front%20of%20house.xlsm" TargetMode="External"/><Relationship Id="rId1549" Type="http://schemas.openxmlformats.org/officeDocument/2006/relationships/hyperlink" Target="../../../../../Local/Micro%20Focus/Content%20Manager/TEMP/Cost%20Guide%20Directory%20A-Z%202023/Tanks/Large%20vertical/Fuel%20depots/Fixed%20head/215W10%20-%202500m3.xlsm" TargetMode="External"/><Relationship Id="rId1756" Type="http://schemas.openxmlformats.org/officeDocument/2006/relationships/hyperlink" Target="../../../../../Local/Micro%20Focus/Content%20Manager/TEMP/Cost%20Guide%20Directory%20A-Z%202023/Sewage%20Treatment%20Works/Bio-gas%20Holders/Conc%20base%20slab/63MR53%20-%20107m&#178;%20-%20400.0m&#179;.xlsm" TargetMode="External"/><Relationship Id="rId1963" Type="http://schemas.openxmlformats.org/officeDocument/2006/relationships/hyperlink" Target="../../../../../Local/Micro%20Focus/Content%20Manager/TEMP/Cost%20Guide%20Directory%20A-Z%202023/Advertising%20Structures/Display%20Lighting/60A20T%20-%20Supply%20Cable.xlsm" TargetMode="External"/><Relationship Id="rId2807" Type="http://schemas.openxmlformats.org/officeDocument/2006/relationships/hyperlink" Target="../../../../../Local/Micro%20Focus/Content%20Manager/TEMP/Cost%20Guide%20Directory%20A-Z%202023/Electrics/Switches/SF6%2033kv/206B72%20-%20350mva%20-%20Amps%20630.xlsm" TargetMode="External"/><Relationship Id="rId48" Type="http://schemas.openxmlformats.org/officeDocument/2006/relationships/hyperlink" Target="../../../../../Local/Micro%20Focus/Content%20Manager/TEMP/Cost%20Guide%20Directory%20A-Z%202023/Industrial%20Buildings/Insulated/1,001-5,000m2/41P85T%20-%2019m.xlsm" TargetMode="External"/><Relationship Id="rId1409" Type="http://schemas.openxmlformats.org/officeDocument/2006/relationships/hyperlink" Target="../../../../../Local/Micro%20Focus/Content%20Manager/TEMP/Cost%20Guide%20Directory%20A-Z%202023/Offices%20in%20Ind%20Comp/Plant%20Office/2%20storey/42P40K%20-%203.5m.xlsm" TargetMode="External"/><Relationship Id="rId1616" Type="http://schemas.openxmlformats.org/officeDocument/2006/relationships/hyperlink" Target="../../../../../Local/Micro%20Focus/Content%20Manager/TEMP/Cost%20Guide%20Directory%20A-Z%202023/Tanks/Large%20vertical/Refinery%20and%20Chemical%20works/Fixed%20head/215A27%20-%2017000m3.xlsm" TargetMode="External"/><Relationship Id="rId1823" Type="http://schemas.openxmlformats.org/officeDocument/2006/relationships/hyperlink" Target="../../../../../Local/Micro%20Focus/Content%20Manager/TEMP/Cost%20Guide%20Directory%20A-Z%202023/Sewage%20Treatment%20Works/Sedimentation%20Tanks/Rectangular/63M0EC%20-%20750%20-%201,500m&#179;.xlsm" TargetMode="External"/><Relationship Id="rId197" Type="http://schemas.openxmlformats.org/officeDocument/2006/relationships/hyperlink" Target="../../../../../Local/Micro%20Focus/Content%20Manager/TEMP/Cost%20Guide%20Directory%20A-Z%202023/Industrial%20Buildings/Insulated/101-250m2/41P70C%20-%204m.xlsm" TargetMode="External"/><Relationship Id="rId2085" Type="http://schemas.openxmlformats.org/officeDocument/2006/relationships/hyperlink" Target="../../../../../Local/Micro%20Focus/Content%20Manager/TEMP/Cost%20Guide%20Directory%20A-Z%202023/Airports/Pavements/70502R%20-%20PCN%20(Pavement%20Classification%20Number)%20-%2049.xlsm" TargetMode="External"/><Relationship Id="rId2292" Type="http://schemas.openxmlformats.org/officeDocument/2006/relationships/hyperlink" Target="../../../../../Local/Micro%20Focus/Content%20Manager/TEMP/Cost%20Guide%20Directory%20A-Z%202023/Chimneys/Flue%20Liner/10mm%20plate/32F19T%20&#8211;%203.25m%20Dia.xlsm" TargetMode="External"/><Relationship Id="rId264" Type="http://schemas.openxmlformats.org/officeDocument/2006/relationships/hyperlink" Target="../../../../../Local/Micro%20Focus/Content%20Manager/TEMP/Cost%20Guide%20Directory%20A-Z%202023/Industrial%20Buildings/Insulated/1,001-5,000m2/41R26F%20-%205m.xlsm" TargetMode="External"/><Relationship Id="rId471" Type="http://schemas.openxmlformats.org/officeDocument/2006/relationships/hyperlink" Target="../../../../../Local/Micro%20Focus/Content%20Manager/TEMP/Cost%20Guide%20Directory%20A-Z%202023/Industrial%20Buildings/Uninsulated/501-1,000m2/41P65Y%20-%2015m.xlsm" TargetMode="External"/><Relationship Id="rId2152" Type="http://schemas.openxmlformats.org/officeDocument/2006/relationships/hyperlink" Target="../../../../../Local/Micro%20Focus/Content%20Manager/TEMP/Cost%20Guide%20Directory%20A-Z%202023/Bund%20Walls/Brick/33U40A%20-%201m%20high.xlsm" TargetMode="External"/><Relationship Id="rId2597" Type="http://schemas.openxmlformats.org/officeDocument/2006/relationships/hyperlink" Target="../../../../../Local/Micro%20Focus/Content%20Manager/TEMP/Cost%20Guide%20Directory%20A-Z%202023/Drainage/Manhole/Brick/33Z08F%20-%201200%20x%20840%20x%203000m%20Depth.xlsm" TargetMode="External"/><Relationship Id="rId124" Type="http://schemas.openxmlformats.org/officeDocument/2006/relationships/hyperlink" Target="../../../../../Local/Micro%20Focus/Content%20Manager/TEMP/Cost%20Guide%20Directory%20A-Z%202023/Industrial%20Buildings/Insulated/251-500m2/41P741%20-%2032m.xlsm" TargetMode="External"/><Relationship Id="rId569" Type="http://schemas.openxmlformats.org/officeDocument/2006/relationships/hyperlink" Target="../../../../../Local/Micro%20Focus/Content%20Manager/TEMP/Cost%20Guide%20Directory%20A-Z%202023/Industrial%20Buildings/Uninsulated/501-1,000m2/41P552%20-%2033m.xlsm" TargetMode="External"/><Relationship Id="rId776" Type="http://schemas.openxmlformats.org/officeDocument/2006/relationships/hyperlink" Target="../../../../../Local/Micro%20Focus/Content%20Manager/TEMP/Cost%20Guide%20Directory%20A-Z%202023/Industrial%20Buildings/Uninsulated/5,001-10,000m2/41RR8M%20-%2041m.xlsm" TargetMode="External"/><Relationship Id="rId983" Type="http://schemas.openxmlformats.org/officeDocument/2006/relationships/hyperlink" Target="../../../../../Local/Micro%20Focus/Content%20Manager/TEMP/Cost%20Guide%20Directory%20A-Z%202023/Industrial%20Buildings/No%20Wall%20Clad/251-500m2/41T22E%20-%2034m.xlsm" TargetMode="External"/><Relationship Id="rId1199" Type="http://schemas.openxmlformats.org/officeDocument/2006/relationships/hyperlink" Target="../../../../../Local/Micro%20Focus/Content%20Manager/TEMP/Cost%20Guide%20Directory%20A-Z%202023/Industrial%20Buildings/No%20Wall%20Clad/10,001-20,000m2/42A15R%20-%2025m.xlsm" TargetMode="External"/><Relationship Id="rId2457" Type="http://schemas.openxmlformats.org/officeDocument/2006/relationships/hyperlink" Target="../../../../../Local/Micro%20Focus/Content%20Manager/TEMP/Cost%20Guide%20Directory%20A-Z%202023/Cranes/Gantry%20freestanding/15m/214F33%20-%2015t.xlsm" TargetMode="External"/><Relationship Id="rId2664" Type="http://schemas.openxmlformats.org/officeDocument/2006/relationships/hyperlink" Target="../../../../../Local/Micro%20Focus/Content%20Manager/TEMP/Cost%20Guide%20Directory%20A-Z%202023/Electrics/Diesel%20Engine%20-%20Alternator%20-%20Set%201100rpm/207D03%20-%201270kva.xlsm" TargetMode="External"/><Relationship Id="rId331" Type="http://schemas.openxmlformats.org/officeDocument/2006/relationships/hyperlink" Target="../../../../../Local/Micro%20Focus/Content%20Manager/TEMP/Cost%20Guide%20Directory%20A-Z%202023/Industrial%20Buildings/Insulated/1,001-5,000m2/41P95N%20-%2038m.xlsm" TargetMode="External"/><Relationship Id="rId429" Type="http://schemas.openxmlformats.org/officeDocument/2006/relationships/hyperlink" Target="../../../../../Local/Micro%20Focus/Content%20Manager/TEMP/Cost%20Guide%20Directory%20A-Z%202023/Industrial%20Buildings/Uninsulated/5,001-10,000m2/41P66L%20-%207m.xlsm" TargetMode="External"/><Relationship Id="rId636" Type="http://schemas.openxmlformats.org/officeDocument/2006/relationships/hyperlink" Target="../../../../../Local/Micro%20Focus/Content%20Manager/TEMP/Cost%20Guide%20Directory%20A-Z%202023/Industrial%20Buildings/Uninsulated/over%2020,000m2/42A07N%20-%2032m.xlsm" TargetMode="External"/><Relationship Id="rId1059" Type="http://schemas.openxmlformats.org/officeDocument/2006/relationships/hyperlink" Target="../../../../../Local/Micro%20Focus/Content%20Manager/TEMP/Cost%20Guide%20Directory%20A-Z%202023/Industrial%20Buildings/No%20Wall%20Clad/1,001-5,000m2/42A12Q%20-%208m.xlsm" TargetMode="External"/><Relationship Id="rId1266" Type="http://schemas.openxmlformats.org/officeDocument/2006/relationships/hyperlink" Target="../../../../../Local/Micro%20Focus/Content%20Manager/TEMP/Cost%20Guide%20Directory%20A-Z%202023/Gates/Metal/Chain%20link/Plastic%20coated/33U2J5%20-%202.44m%20x%200.9m.xlsm" TargetMode="External"/><Relationship Id="rId1473" Type="http://schemas.openxmlformats.org/officeDocument/2006/relationships/hyperlink" Target="../../../../../Local/Micro%20Focus/Content%20Manager/TEMP/Cost%20Guide%20Directory%20A-Z%202023/Roads/Surfaces/Grass%20Concrete/33U1M5%20-%2075mm%20thick.xlsm" TargetMode="External"/><Relationship Id="rId2012" Type="http://schemas.openxmlformats.org/officeDocument/2006/relationships/hyperlink" Target="../../../../../Local/Micro%20Focus/Content%20Manager/TEMP/Cost%20Guide%20Directory%20A-Z%202023/Advertising%20Structures/Hoarding/Wall%20Mounted/Timber/60A40J%20-%20Crown%208.xlsm" TargetMode="External"/><Relationship Id="rId2317" Type="http://schemas.openxmlformats.org/officeDocument/2006/relationships/hyperlink" Target="../../../../../Local/Micro%20Focus/Content%20Manager/TEMP/Cost%20Guide%20Directory%20A-Z%202023/Chimneys/Multiple%20Chimney%20Stacks/Steel%20Self-supporting%20lined%20-%201.5m%20diameter%20at%20base/32F41A%20-%2015m%20high%20-%203nr.xlsm" TargetMode="External"/><Relationship Id="rId2871" Type="http://schemas.openxmlformats.org/officeDocument/2006/relationships/hyperlink" Target="../../../../../Local/Micro%20Focus/Content%20Manager/TEMP/Cost%20Guide%20Directory%20A-Z%202023/Equine/Manege/61E15A%20-%20Rubber%20Chippings%20-%2050mm.xlsm" TargetMode="External"/><Relationship Id="rId2969" Type="http://schemas.openxmlformats.org/officeDocument/2006/relationships/hyperlink" Target="../../../../../Local/Micro%20Focus/Content%20Manager/TEMP/Cost%20Guide%20Directory%20A-Z%202023/Fire%20Stations/61U00H%20-%20Cold%20Smoke%20House.xlsm" TargetMode="External"/><Relationship Id="rId843" Type="http://schemas.openxmlformats.org/officeDocument/2006/relationships/hyperlink" Target="../../../../../Local/Micro%20Focus/Content%20Manager/TEMP/Cost%20Guide%20Directory%20A-Z%202023/Industrial%20Buildings/No%20Wall%20Clad/over%2020,000m2/42A16C%20-%203m.xlsm" TargetMode="External"/><Relationship Id="rId1126" Type="http://schemas.openxmlformats.org/officeDocument/2006/relationships/hyperlink" Target="../../../../../Local/Micro%20Focus/Content%20Manager/TEMP/Cost%20Guide%20Directory%20A-Z%202023/Industrial%20Buildings/No%20Wall%20Clad/5,001-10,000m2/41T28H%20-%2016m.xlsm" TargetMode="External"/><Relationship Id="rId1680" Type="http://schemas.openxmlformats.org/officeDocument/2006/relationships/hyperlink" Target="../../../../../Local/Micro%20Focus/Content%20Manager/TEMP/Cost%20Guide%20Directory%20A-Z%202023/Tanks/Stainless%20Steel/Vertical%20Fixed%20Head%20-%20SS316/215P28%20-%205000m3.xlsm" TargetMode="External"/><Relationship Id="rId1778" Type="http://schemas.openxmlformats.org/officeDocument/2006/relationships/hyperlink" Target="../../../../../Local/Micro%20Focus/Content%20Manager/TEMP/Cost%20Guide%20Directory%20A-Z%202023/Sewage%20Treatment%20Works/Aeration%20Tanks/Mechanically%20Agitated%20System/63M0DW%20-%2062.0%20-%20100.0m&#179;.xlsm" TargetMode="External"/><Relationship Id="rId1985" Type="http://schemas.openxmlformats.org/officeDocument/2006/relationships/hyperlink" Target="../../../../../Local/Micro%20Focus/Content%20Manager/TEMP/Cost%20Guide%20Directory%20A-Z%202023/Advertising%20Structures/Hoarding/Large%20format%20Scrollers/60A72F%20-%20Crown%2048%20-%20Wall%20Mounted.xlsm" TargetMode="External"/><Relationship Id="rId2524" Type="http://schemas.openxmlformats.org/officeDocument/2006/relationships/hyperlink" Target="../../../../../Local/Micro%20Focus/Content%20Manager/TEMP/Cost%20Guide%20Directory%20A-Z%202023/Cranes/Gantry%20Integral/30.43m/214BDG%20-%20250t.xlsm" TargetMode="External"/><Relationship Id="rId2731" Type="http://schemas.openxmlformats.org/officeDocument/2006/relationships/hyperlink" Target="../../../../../Local/Micro%20Focus/Content%20Manager/TEMP/Cost%20Guide%20Directory%20A-Z%202023/Electrics/Transformer/3.3kv-415v/206A22%20-%20200KVA.xlsm" TargetMode="External"/><Relationship Id="rId2829" Type="http://schemas.openxmlformats.org/officeDocument/2006/relationships/hyperlink" Target="../../../../../Local/Micro%20Focus/Content%20Manager/TEMP/Cost%20Guide%20Directory%20A-Z%202023/Electrics/Switches/Vacuum%20CB%2011kv/206V36%20-%20350mva%20-%20Amps%20400.xlsm" TargetMode="External"/><Relationship Id="rId703" Type="http://schemas.openxmlformats.org/officeDocument/2006/relationships/hyperlink" Target="../../../../../Local/Micro%20Focus/Content%20Manager/TEMP/Cost%20Guide%20Directory%20A-Z%202023/Industrial%20Buildings/Uninsulated/1,001-5,000m2/41R06T%20-%208.5m.xlsm" TargetMode="External"/><Relationship Id="rId910" Type="http://schemas.openxmlformats.org/officeDocument/2006/relationships/hyperlink" Target="../../../../../Local/Micro%20Focus/Content%20Manager/TEMP/Cost%20Guide%20Directory%20A-Z%202023/Industrial%20Buildings/No%20Wall%20Clad/NE%20100m2/42A08K%20-%2013m.xlsm" TargetMode="External"/><Relationship Id="rId1333" Type="http://schemas.openxmlformats.org/officeDocument/2006/relationships/hyperlink" Target="../../../../../Local/Micro%20Focus/Content%20Manager/TEMP/Cost%20Guide%20Directory%20A-Z%202023/Industrial%20Buildings/No%20Wall%20Clad/101-250m2/42A10S%20-%2028m.xlsm" TargetMode="External"/><Relationship Id="rId1540" Type="http://schemas.openxmlformats.org/officeDocument/2006/relationships/hyperlink" Target="../../../../../Local/Micro%20Focus/Content%20Manager/TEMP/Cost%20Guide%20Directory%20A-Z%202023/Tanks/Large%20vertical/Fuel%20depots/Fixed%20head/215W01%20-%20400m3.xlsm" TargetMode="External"/><Relationship Id="rId1638" Type="http://schemas.openxmlformats.org/officeDocument/2006/relationships/hyperlink" Target="../../../../../Local/Micro%20Focus/Content%20Manager/TEMP/Cost%20Guide%20Directory%20A-Z%202023/Tanks/Large%20vertical/Refinery%20and%20Chemical%20works/Floating%20head/215A75%20-%2080000m3.xlsm" TargetMode="External"/><Relationship Id="rId1400" Type="http://schemas.openxmlformats.org/officeDocument/2006/relationships/hyperlink" Target="../../../../../Local/Micro%20Focus/Content%20Manager/TEMP/Cost%20Guide%20Directory%20A-Z%202023/Offices%20in%20Ind%20Comp/Plant%20Office/1%20storey/Over%20500m2/42P32P%20-%204.0m.xlsm" TargetMode="External"/><Relationship Id="rId1845" Type="http://schemas.openxmlformats.org/officeDocument/2006/relationships/hyperlink" Target="../../../../../Local/Micro%20Focus/Content%20Manager/TEMP/Cost%20Guide%20Directory%20A-Z%202023/Sewage%20Treatment%20Works/Sludge%20Tanks/Concrete/63M01X%20-%20100%20-%20250m&#179;.xlsm" TargetMode="External"/><Relationship Id="rId1705" Type="http://schemas.openxmlformats.org/officeDocument/2006/relationships/hyperlink" Target="../../../../../Local/Micro%20Focus/Content%20Manager/TEMP/Cost%20Guide%20Directory%20A-Z%202023/Sewage%20Treatment%20Works/Detritus%20Tanks/63M0H5%20-%20incl%20conduit%20-%20100%20-%20200m&#179;.xlsm" TargetMode="External"/><Relationship Id="rId1912" Type="http://schemas.openxmlformats.org/officeDocument/2006/relationships/hyperlink" Target="../../../../../Local/Micro%20Focus/Content%20Manager/TEMP/Cost%20Guide%20Directory%20A-Z%202023/Stairs,%20Ladders%20and%20Walkways/Walkways/600mm%20wide/Painted/Chequerplate/215N11%20-%20Handrail%20One%20Side%20Only.xlsm" TargetMode="External"/><Relationship Id="rId286" Type="http://schemas.openxmlformats.org/officeDocument/2006/relationships/hyperlink" Target="../../../../../Local/Micro%20Focus/Content%20Manager/TEMP/Cost%20Guide%20Directory%20A-Z%202023/Industrial%20Buildings/Insulated/1,001-5,000m2/41R26T%20-%208.5m.xlsm" TargetMode="External"/><Relationship Id="rId493" Type="http://schemas.openxmlformats.org/officeDocument/2006/relationships/hyperlink" Target="../../../../../Local/Micro%20Focus/Content%20Manager/TEMP/Cost%20Guide%20Directory%20A-Z%202023/Industrial%20Buildings/Uninsulated/10,001-20,000m2/42A05A%20-%2012m.xlsm" TargetMode="External"/><Relationship Id="rId2174" Type="http://schemas.openxmlformats.org/officeDocument/2006/relationships/hyperlink" Target="../../../../../Local/Micro%20Focus/Content%20Manager/TEMP/Cost%20Guide%20Directory%20A-Z%202023/Bunkers/Hopper%20Bottomed/7mm/43512L%20-%20250m3.xlsm" TargetMode="External"/><Relationship Id="rId2381" Type="http://schemas.openxmlformats.org/officeDocument/2006/relationships/hyperlink" Target="../../../../../Local/Micro%20Focus/Content%20Manager/TEMP/Cost%20Guide%20Directory%20A-Z%202023/Cold%20Stores/over%205000m2/50Z30A%20-%205.5m.xlsm" TargetMode="External"/><Relationship Id="rId3018" Type="http://schemas.openxmlformats.org/officeDocument/2006/relationships/hyperlink" Target="../../../../../Local/Micro%20Focus/Content%20Manager/TEMP/Cost%20Guide%20Directory%20A-Z%202023/Foundations/Strip%20concrete/Plain/30000G%20-%20One%20brick%20wall.xlsm" TargetMode="External"/><Relationship Id="rId146" Type="http://schemas.openxmlformats.org/officeDocument/2006/relationships/hyperlink" Target="../../../../../Local/Micro%20Focus/Content%20Manager/TEMP/Cost%20Guide%20Directory%20A-Z%202023/Industrial%20Buildings/Insulated/5,001-10,000m2/41P783%20-%2024m.xlsm" TargetMode="External"/><Relationship Id="rId353" Type="http://schemas.openxmlformats.org/officeDocument/2006/relationships/hyperlink" Target="../../../../../Local/Micro%20Focus/Content%20Manager/TEMP/Cost%20Guide%20Directory%20A-Z%202023/Industrial%20Buildings/Insulated/501-1,000m2/41P93R%20-%2041m.xlsm" TargetMode="External"/><Relationship Id="rId560" Type="http://schemas.openxmlformats.org/officeDocument/2006/relationships/hyperlink" Target="../../../../../Local/Micro%20Focus/Content%20Manager/TEMP/Cost%20Guide%20Directory%20A-Z%202023/Industrial%20Buildings/Uninsulated/501-1,000m2/41P544%20-%2025m.xlsm" TargetMode="External"/><Relationship Id="rId798" Type="http://schemas.openxmlformats.org/officeDocument/2006/relationships/hyperlink" Target="../../../../../Local/Micro%20Focus/Content%20Manager/TEMP/Cost%20Guide%20Directory%20A-Z%202023/Industrial%20Buildings/Uninsulated/101-250m2/42A21B%20-%2041m.xlsm" TargetMode="External"/><Relationship Id="rId1190" Type="http://schemas.openxmlformats.org/officeDocument/2006/relationships/hyperlink" Target="../../../../../Local/Micro%20Focus/Content%20Manager/TEMP/Cost%20Guide%20Directory%20A-Z%202023/Industrial%20Buildings/No%20Wall%20Clad/10,001-20,000m2/42A23J%20-%2036m.xlsm" TargetMode="External"/><Relationship Id="rId2034" Type="http://schemas.openxmlformats.org/officeDocument/2006/relationships/hyperlink" Target="../../../../../Local/Micro%20Focus/Content%20Manager/TEMP/Cost%20Guide%20Directory%20A-Z%202023/Air%20Conditioning/Cassettes/217A12%20-%20Cooling%20and%20heating%20-%2013.7kw%20Cooling%20and%2015.5kw%20Heating.xlsm" TargetMode="External"/><Relationship Id="rId2241" Type="http://schemas.openxmlformats.org/officeDocument/2006/relationships/hyperlink" Target="../../../../../Local/Micro%20Focus/Content%20Manager/TEMP/Cost%20Guide%20Directory%20A-Z%202023/Chimneys/Accessory/32F15S3%20-%20Access%20Ladder%20-%2060m.xlsm" TargetMode="External"/><Relationship Id="rId2479" Type="http://schemas.openxmlformats.org/officeDocument/2006/relationships/hyperlink" Target="../../../../../Local/Micro%20Focus/Content%20Manager/TEMP/Cost%20Guide%20Directory%20A-Z%202023/Cranes/Gantry%20Integral/15.24m/214B37%20-%205t.xlsm" TargetMode="External"/><Relationship Id="rId2686" Type="http://schemas.openxmlformats.org/officeDocument/2006/relationships/hyperlink" Target="../../../../../Local/Micro%20Focus/Content%20Manager/TEMP/Cost%20Guide%20Directory%20A-Z%202023/Electrics/Diesel%20Engine%20-%20Alternator%20-%20Set%201500rpm/In%20Acoustic%20Box/207D66%20-%20650kva.xlsm" TargetMode="External"/><Relationship Id="rId2893" Type="http://schemas.openxmlformats.org/officeDocument/2006/relationships/hyperlink" Target="../../../../../Local/Micro%20Focus/Content%20Manager/TEMP/Cost%20Guide%20Directory%20A-Z%202023/Fencing/Chain%20link/Plastic%20Coated/33U2GV%20-%201.8m%20high.xlsm" TargetMode="External"/><Relationship Id="rId213" Type="http://schemas.openxmlformats.org/officeDocument/2006/relationships/hyperlink" Target="../../../../../Local/Micro%20Focus/Content%20Manager/TEMP/Cost%20Guide%20Directory%20A-Z%202023/Industrial%20Buildings/Insulated/251-500m2/41P72E%20-%204.5m.xlsm" TargetMode="External"/><Relationship Id="rId420" Type="http://schemas.openxmlformats.org/officeDocument/2006/relationships/hyperlink" Target="../../../../../Local/Micro%20Focus/Content%20Manager/TEMP/Cost%20Guide%20Directory%20A-Z%202023/Industrial%20Buildings/Uninsulated/5,001-10,000m2/41P66T%20-%208.5m.xlsm" TargetMode="External"/><Relationship Id="rId658" Type="http://schemas.openxmlformats.org/officeDocument/2006/relationships/hyperlink" Target="../../../../../Local/Micro%20Focus/Content%20Manager/TEMP/Cost%20Guide%20Directory%20A-Z%202023/Industrial%20Buildings/Uninsulated/251-500m2/41P62A%20-%203m.xlsm" TargetMode="External"/><Relationship Id="rId865" Type="http://schemas.openxmlformats.org/officeDocument/2006/relationships/hyperlink" Target="../../../../../Local/Micro%20Focus/Content%20Manager/TEMP/Cost%20Guide%20Directory%20A-Z%202023/Industrial%20Buildings/No%20Wall%20Clad/over%2020,000m2/42A16S%20-%2010m.xlsm" TargetMode="External"/><Relationship Id="rId1050" Type="http://schemas.openxmlformats.org/officeDocument/2006/relationships/hyperlink" Target="../../../../../Local/Micro%20Focus/Content%20Manager/TEMP/Cost%20Guide%20Directory%20A-Z%202023/Industrial%20Buildings/No%20Wall%20Clad/1,001-5,000m2/42A12F%20-%203.5m.xlsm" TargetMode="External"/><Relationship Id="rId1288" Type="http://schemas.openxmlformats.org/officeDocument/2006/relationships/hyperlink" Target="../../../../../Local/Micro%20Focus/Content%20Manager/TEMP/Cost%20Guide%20Directory%20A-Z%202023/Hoists/Lifting%20Beam/Cantilever%20beam/211C61%20-%20254mm%20x%20146mm%20-%2037kg.xlsm" TargetMode="External"/><Relationship Id="rId1495" Type="http://schemas.openxmlformats.org/officeDocument/2006/relationships/hyperlink" Target="../../../../../Local/Micro%20Focus/Content%20Manager/TEMP/Cost%20Guide%20Directory%20A-Z%202023/Roads/Surfaces/Reinforced%20Concrete/33U16K%20-%20250mm%20thick.xlsm" TargetMode="External"/><Relationship Id="rId2101" Type="http://schemas.openxmlformats.org/officeDocument/2006/relationships/hyperlink" Target="../../../../../Local/Micro%20Focus/Content%20Manager/TEMP/Cost%20Guide%20Directory%20A-Z%202023/Airports/Pavements/70503H%20-%20PCN%20(Pavement%20Classification%20Number)%20-%2065.xlsm" TargetMode="External"/><Relationship Id="rId2339" Type="http://schemas.openxmlformats.org/officeDocument/2006/relationships/hyperlink" Target="../../../../../Local/Micro%20Focus/Content%20Manager/TEMP/Cost%20Guide%20Directory%20A-Z%202023/Chimneys/Multiple%20Chimney%20Stacks/Steel%20Self-supporting%20lined%20-%202m%20diameter%20at%20base/32F53A%20-%2025m%20high%20-%204nr.xlsm" TargetMode="External"/><Relationship Id="rId2546" Type="http://schemas.openxmlformats.org/officeDocument/2006/relationships/hyperlink" Target="../../../../../Local/Micro%20Focus/Content%20Manager/TEMP/Cost%20Guide%20Directory%20A-Z%202023/Cycle%20shelters/Freestanding/41F04A%20-%20Proprietary%20shelter.xlsm" TargetMode="External"/><Relationship Id="rId2753" Type="http://schemas.openxmlformats.org/officeDocument/2006/relationships/hyperlink" Target="../../../../../Local/Micro%20Focus/Content%20Manager/TEMP/Cost%20Guide%20Directory%20A-Z%202023/Electrics/Switches/Air%20CB%2011kv/206B66%20-%20500mva%20-%20Amps%201250.xlsm" TargetMode="External"/><Relationship Id="rId2960" Type="http://schemas.openxmlformats.org/officeDocument/2006/relationships/hyperlink" Target="../../../../../Local/Micro%20Focus/Content%20Manager/TEMP/Cost%20Guide%20Directory%20A-Z%202023/Fencing/Acoustic/33U2A6%20-%204.0m%20high.xlsm" TargetMode="External"/><Relationship Id="rId518" Type="http://schemas.openxmlformats.org/officeDocument/2006/relationships/hyperlink" Target="../../../../../Local/Micro%20Focus/Content%20Manager/TEMP/Cost%20Guide%20Directory%20A-Z%202023/Industrial%20Buildings/Uninsulated/NE%20100m2/41P234%20-%2027m.xlsm" TargetMode="External"/><Relationship Id="rId725" Type="http://schemas.openxmlformats.org/officeDocument/2006/relationships/hyperlink" Target="../../../../../Local/Micro%20Focus/Content%20Manager/TEMP/Cost%20Guide%20Directory%20A-Z%202023/Industrial%20Buildings/Uninsulated/over%2020,000m2/42A06B%20-%203.5m.xlsm" TargetMode="External"/><Relationship Id="rId932" Type="http://schemas.openxmlformats.org/officeDocument/2006/relationships/hyperlink" Target="../../../../../Local/Micro%20Focus/Content%20Manager/TEMP/Cost%20Guide%20Directory%20A-Z%202023/Industrial%20Buildings/No%20Wall%20Clad/NE%20100m2/42A09G%20-%2034m.xlsm" TargetMode="External"/><Relationship Id="rId1148" Type="http://schemas.openxmlformats.org/officeDocument/2006/relationships/hyperlink" Target="../../../../../Local/Micro%20Focus/Content%20Manager/TEMP/Cost%20Guide%20Directory%20A-Z%202023/Industrial%20Buildings/No%20Wall%20Clad/5,001-10,000m2/41T29G%20-%2036m.xlsm" TargetMode="External"/><Relationship Id="rId1355" Type="http://schemas.openxmlformats.org/officeDocument/2006/relationships/hyperlink" Target="../../../../../Local/Micro%20Focus/Content%20Manager/TEMP/Cost%20Guide%20Directory%20A-Z%202023/Industrial%20Buildings/No%20Wall%20Clad/101-250m2/42A22N%20-%2036m.xlsm" TargetMode="External"/><Relationship Id="rId1562" Type="http://schemas.openxmlformats.org/officeDocument/2006/relationships/hyperlink" Target="../../../../../Local/Micro%20Focus/Content%20Manager/TEMP/Cost%20Guide%20Directory%20A-Z%202023/Tanks/Large%20vertical/Fuel%20depots/Fixed%20head/215W23%20-%2013000m3.xlsm" TargetMode="External"/><Relationship Id="rId2406" Type="http://schemas.openxmlformats.org/officeDocument/2006/relationships/hyperlink" Target="../../../../../Local/Micro%20Focus/Content%20Manager/TEMP/Cost%20Guide%20Directory%20A-Z%202023/Clubs%20-%20halls/61A05P%20-%20Coastal%20sailing%20club.xlsm" TargetMode="External"/><Relationship Id="rId2613" Type="http://schemas.openxmlformats.org/officeDocument/2006/relationships/hyperlink" Target="../../../../../Local/Micro%20Focus/Content%20Manager/TEMP/Cost%20Guide%20Directory%20A-Z%202023/Drainage/Manhole/Concrete/33ZO9G%20-%201500dia%20x%201500m%20Depth.xlsm" TargetMode="External"/><Relationship Id="rId1008" Type="http://schemas.openxmlformats.org/officeDocument/2006/relationships/hyperlink" Target="../../../../../Local/Micro%20Focus/Content%20Manager/TEMP/Cost%20Guide%20Directory%20A-Z%202023/Industrial%20Buildings/No%20Wall%20Clad/501-1,000m2/42A12C%20-%209m.xlsm" TargetMode="External"/><Relationship Id="rId1215" Type="http://schemas.openxmlformats.org/officeDocument/2006/relationships/hyperlink" Target="../../../../../Local/Micro%20Focus/Content%20Manager/TEMP/Cost%20Guide%20Directory%20A-Z%202023/Homes/Children's/62500D%20-%20Average%20quality.xlsm" TargetMode="External"/><Relationship Id="rId1422" Type="http://schemas.openxmlformats.org/officeDocument/2006/relationships/hyperlink" Target="../../../../../Local/Micro%20Focus/Content%20Manager/TEMP/Cost%20Guide%20Directory%20A-Z%202023/Primary%20Health%20Care/98H306%20-%20over%202650m2.xlsm" TargetMode="External"/><Relationship Id="rId1867" Type="http://schemas.openxmlformats.org/officeDocument/2006/relationships/hyperlink" Target="../../../../../Local/Micro%20Focus/Content%20Manager/TEMP/Cost%20Guide%20Directory%20A-Z%202023/Sewage%20Treatment%20Works/Sludge%20Tanks/Metal/63M020%20-%20upto%20100m&#179;.xlsm" TargetMode="External"/><Relationship Id="rId2820" Type="http://schemas.openxmlformats.org/officeDocument/2006/relationships/hyperlink" Target="../../../../../Local/Micro%20Focus/Content%20Manager/TEMP/Cost%20Guide%20Directory%20A-Z%202023/Electrics/Switches/Vacuum%20CB%2011kv/206B60%20-%20500mva%20-%20Amps%201250.xlsm" TargetMode="External"/><Relationship Id="rId2918" Type="http://schemas.openxmlformats.org/officeDocument/2006/relationships/hyperlink" Target="../../../../../Local/Micro%20Focus/Content%20Manager/TEMP/Cost%20Guide%20Directory%20A-Z%202023/Fencing/Metal/Razor%20mesh/33U2R1%20-%202.4m%20high.xlsm" TargetMode="External"/><Relationship Id="rId61" Type="http://schemas.openxmlformats.org/officeDocument/2006/relationships/hyperlink" Target="../../../../../Local/Micro%20Focus/Content%20Manager/TEMP/Cost%20Guide%20Directory%20A-Z%202023/Industrial%20Buildings/Insulated/10,001-20,000m2/42A01W%20-%2016m.xlsm" TargetMode="External"/><Relationship Id="rId1727" Type="http://schemas.openxmlformats.org/officeDocument/2006/relationships/hyperlink" Target="../../../../../Local/Micro%20Focus/Content%20Manager/TEMP/Cost%20Guide%20Directory%20A-Z%202023/Sewage%20Treatment%20Works/Archimedean%20Screw%20Housing/63M1A3%20-%20144.0m3%20-%20240.0m3.xlsm" TargetMode="External"/><Relationship Id="rId1934" Type="http://schemas.openxmlformats.org/officeDocument/2006/relationships/hyperlink" Target="../../../../../Local/Micro%20Focus/Content%20Manager/TEMP/Cost%20Guide%20Directory%20A-Z%202023/Walls/Retaining/Stone%20faced/30PR06%20-%203m%20ht.xlsm" TargetMode="External"/><Relationship Id="rId19" Type="http://schemas.openxmlformats.org/officeDocument/2006/relationships/hyperlink" Target="../../../../../Local/Micro%20Focus/Content%20Manager/TEMP/Cost%20Guide%20Directory%20A-Z%202023/Industrial%20Buildings/Insulated/251-500m2/41P726%20-%2017m.xlsm" TargetMode="External"/><Relationship Id="rId2196" Type="http://schemas.openxmlformats.org/officeDocument/2006/relationships/hyperlink" Target="../../../../../Local/Micro%20Focus/Content%20Manager/TEMP/Cost%20Guide%20Directory%20A-Z%202023/Bunkers/Hopper%20Bottomed/12mm/43518E%20-%20150m3.xlsm" TargetMode="External"/><Relationship Id="rId168" Type="http://schemas.openxmlformats.org/officeDocument/2006/relationships/hyperlink" Target="../../../../../Local/Micro%20Focus/Content%20Manager/TEMP/Cost%20Guide%20Directory%20A-Z%202023/Industrial%20Buildings/Insulated/1,001-5,000m2/41P95J%20-%2034m.xlsm" TargetMode="External"/><Relationship Id="rId375" Type="http://schemas.openxmlformats.org/officeDocument/2006/relationships/hyperlink" Target="../../../../../Local/Micro%20Focus/Content%20Manager/TEMP/Cost%20Guide%20Directory%20A-Z%202023/Industrial%20Buildings/Insulated/101-250m2/42A19L%20-%2042m.xlsm" TargetMode="External"/><Relationship Id="rId582" Type="http://schemas.openxmlformats.org/officeDocument/2006/relationships/hyperlink" Target="../../../../../Local/Micro%20Focus/Content%20Manager/TEMP/Cost%20Guide%20Directory%20A-Z%202023/Industrial%20Buildings/Uninsulated/5,001-10,000m2/41P573%20-%2029m.xlsm" TargetMode="External"/><Relationship Id="rId2056" Type="http://schemas.openxmlformats.org/officeDocument/2006/relationships/hyperlink" Target="../../../../../Local/Micro%20Focus/Content%20Manager/TEMP/Cost%20Guide%20Directory%20A-Z%202023/Airports/Pavements/70501S%20-%20PCN%20(Pavement%20Classification%20Number)%20-%2026.xlsm" TargetMode="External"/><Relationship Id="rId2263" Type="http://schemas.openxmlformats.org/officeDocument/2006/relationships/hyperlink" Target="../../../../../Local/Micro%20Focus/Content%20Manager/TEMP/Cost%20Guide%20Directory%20A-Z%202023/Chimneys/Flue%20Liner/6mm%20plate/32F17E%20&#8211;%201.5m%20Dia.xlsm" TargetMode="External"/><Relationship Id="rId2470" Type="http://schemas.openxmlformats.org/officeDocument/2006/relationships/hyperlink" Target="../../../../../Local/Micro%20Focus/Content%20Manager/TEMP/Cost%20Guide%20Directory%20A-Z%202023/Cranes/Gantry%20Integral/6m/214B04%20-%2020t.xlsm" TargetMode="External"/><Relationship Id="rId3" Type="http://schemas.openxmlformats.org/officeDocument/2006/relationships/hyperlink" Target="../../../../../Local/Micro%20Focus/Content%20Manager/TEMP/Cost%20Guide%20Directory%20A-Z%202023/Industrial%20Buildings/Insulated/101-250m2/41P702%20-%2017m.xlsm" TargetMode="External"/><Relationship Id="rId235" Type="http://schemas.openxmlformats.org/officeDocument/2006/relationships/hyperlink" Target="../../../../../Local/Micro%20Focus/Content%20Manager/TEMP/Cost%20Guide%20Directory%20A-Z%202023/Industrial%20Buildings/Insulated/5,001-10,000m2/41P76G%20-%205.5m.xlsm" TargetMode="External"/><Relationship Id="rId442" Type="http://schemas.openxmlformats.org/officeDocument/2006/relationships/hyperlink" Target="../../../../../Local/Micro%20Focus/Content%20Manager/TEMP/Cost%20Guide%20Directory%20A-Z%202023/Industrial%20Buildings/Uninsulated/101-250m2/41P493%20-%2019m.xlsm" TargetMode="External"/><Relationship Id="rId887" Type="http://schemas.openxmlformats.org/officeDocument/2006/relationships/hyperlink" Target="../../../../../Local/Micro%20Focus/Content%20Manager/TEMP/Cost%20Guide%20Directory%20A-Z%202023/Industrial%20Buildings/No%20Wall%20Clad/over%2020,000m2/42A16Z%20-%2017m.xlsm" TargetMode="External"/><Relationship Id="rId1072" Type="http://schemas.openxmlformats.org/officeDocument/2006/relationships/hyperlink" Target="../../../../../Local/Micro%20Focus/Content%20Manager/TEMP/Cost%20Guide%20Directory%20A-Z%202023/Industrial%20Buildings/No%20Wall%20Clad/1,001-5,000m2/42A13B%20-%2017m.xlsm" TargetMode="External"/><Relationship Id="rId1500" Type="http://schemas.openxmlformats.org/officeDocument/2006/relationships/hyperlink" Target="../../../../../Local/Micro%20Focus/Content%20Manager/TEMP/HPTRIM.16076/Shadow%20CG2023%20v1%20(Recovered)%20brand%20new.xlsm" TargetMode="External"/><Relationship Id="rId1945" Type="http://schemas.openxmlformats.org/officeDocument/2006/relationships/hyperlink" Target="../../../../../Local/Micro%20Focus/Content%20Manager/TEMP/Cost%20Guide%20Directory%20A-Z%202023/Walls/External/Med%20grade%20facing/30P0BK%20-%20215mm%20thick%20solid%20wall.xlsm" TargetMode="External"/><Relationship Id="rId2123" Type="http://schemas.openxmlformats.org/officeDocument/2006/relationships/hyperlink" Target="../../../../../Local/Micro%20Focus/Content%20Manager/TEMP/Cost%20Guide%20Directory%20A-Z%202023/Airports/Pavements/70504E%20-%20PCN%20(Pavement%20Classification%20Number)%20-%2086.xlsm" TargetMode="External"/><Relationship Id="rId2330" Type="http://schemas.openxmlformats.org/officeDocument/2006/relationships/hyperlink" Target="../../../../../Local/Micro%20Focus/Content%20Manager/TEMP/Cost%20Guide%20Directory%20A-Z%202023/Chimneys/Multiple%20Chimney%20Stacks/Steel%20Self-supporting%20lined%20-%201m%20diameter%20at%20base/32F33A%20-%2025m%20high%20-%202nr.xlsm" TargetMode="External"/><Relationship Id="rId2568" Type="http://schemas.openxmlformats.org/officeDocument/2006/relationships/hyperlink" Target="../../../../../Local/Micro%20Focus/Content%20Manager/TEMP/Cost%20Guide%20Directory%20A-Z%202023/Drainage/Concrete%20Pipe/33Z03U%20-%20450mm%20Dia%20-%202m%20Depth.xlsm" TargetMode="External"/><Relationship Id="rId2775" Type="http://schemas.openxmlformats.org/officeDocument/2006/relationships/hyperlink" Target="../../../../../Local/Micro%20Focus/Content%20Manager/TEMP/Cost%20Guide%20Directory%20A-Z%202023/Electrics/Switches/Oil%20CB%2011kv/206B38%20-%20700mva%20-%20Amps%202000.xlsm" TargetMode="External"/><Relationship Id="rId2982" Type="http://schemas.openxmlformats.org/officeDocument/2006/relationships/hyperlink" Target="../../../../../Local/Micro%20Focus/Content%20Manager/TEMP/Cost%20Guide%20Directory%20A-Z%202023/Foundations/Strip%20concrete/RC/30000P%20-%20150mm%20Thick%20Wall.xlsm" TargetMode="External"/><Relationship Id="rId302" Type="http://schemas.openxmlformats.org/officeDocument/2006/relationships/hyperlink" Target="../../../../../Local/Micro%20Focus/Content%20Manager/TEMP/Cost%20Guide%20Directory%20A-Z%202023/Industrial%20Buildings/Insulated/10,001-20,000m2/42A01P%20-%209.5m.xlsm" TargetMode="External"/><Relationship Id="rId747" Type="http://schemas.openxmlformats.org/officeDocument/2006/relationships/hyperlink" Target="../../../../../Local/Micro%20Focus/Content%20Manager/TEMP/Cost%20Guide%20Directory%20A-Z%202023/Industrial%20Buildings/Uninsulated/251-500m2/41RR3N%20-%2042m.xlsm" TargetMode="External"/><Relationship Id="rId954" Type="http://schemas.openxmlformats.org/officeDocument/2006/relationships/hyperlink" Target="../../../../../Local/Micro%20Focus/Content%20Manager/TEMP/Cost%20Guide%20Directory%20A-Z%202023/Industrial%20Buildings/No%20Wall%20Clad/251-500m2/42A11L%20-%208m.xlsm" TargetMode="External"/><Relationship Id="rId1377" Type="http://schemas.openxmlformats.org/officeDocument/2006/relationships/hyperlink" Target="../../../../../Local/Micro%20Focus/Content%20Manager/TEMP/Cost%20Guide%20Directory%20A-Z%202023/Mess%20Buildings%20-%20Canteens/40F00U%20-%20Two%20storey%20-%20up%20to%203.5m.xlsm" TargetMode="External"/><Relationship Id="rId1584" Type="http://schemas.openxmlformats.org/officeDocument/2006/relationships/hyperlink" Target="../../../../../Local/Micro%20Focus/Content%20Manager/TEMP/Cost%20Guide%20Directory%20A-Z%202023/Tanks/Large%20vertical/Fuel%20depots/Floating%20head/215W65%20-%205000m3.xlsm" TargetMode="External"/><Relationship Id="rId1791" Type="http://schemas.openxmlformats.org/officeDocument/2006/relationships/hyperlink" Target="../../../../../Local/Micro%20Focus/Content%20Manager/TEMP/Cost%20Guide%20Directory%20A-Z%202023/Sewage%20Treatment%20Works/Dortmund%20Tanks/63M1CV%20-%2050%20-%2062m&#179;.xlsm" TargetMode="External"/><Relationship Id="rId1805" Type="http://schemas.openxmlformats.org/officeDocument/2006/relationships/hyperlink" Target="../../../../../Local/Micro%20Focus/Content%20Manager/TEMP/Cost%20Guide%20Directory%20A-Z%202023/Sewage%20Treatment%20Works/Metal%20Tanks/Specialist%20Caustic%20Coating/63M0ES4%20-%20over%201001.0m&#179;.xlsm" TargetMode="External"/><Relationship Id="rId2428" Type="http://schemas.openxmlformats.org/officeDocument/2006/relationships/hyperlink" Target="../../../../../Local/Micro%20Focus/Content%20Manager/TEMP/Cost%20Guide%20Directory%20A-Z%202023/Cooling%20Towers/Concrete%20Hyperbolic/40Z00F%20-%2060m%20diam.xlsm" TargetMode="External"/><Relationship Id="rId2635" Type="http://schemas.openxmlformats.org/officeDocument/2006/relationships/hyperlink" Target="../../../../../Local/Micro%20Focus/Content%20Manager/TEMP/Cost%20Guide%20Directory%20A-Z%202023/Electrics/Diesel%20Engine%20-%20Alternator%20-%20Set%201500rpm/Free%20standing/207D06%20-%2050kva.xlsm" TargetMode="External"/><Relationship Id="rId2842" Type="http://schemas.openxmlformats.org/officeDocument/2006/relationships/hyperlink" Target="../../../../../Local/Micro%20Focus/Content%20Manager/TEMP/Cost%20Guide%20Directory%20A-Z%202023/Electrics/Switches/Vacuum%20CB%203.3kv/206V14%20-%20250mva%20-%20Amps%201600.xlsm" TargetMode="External"/><Relationship Id="rId3020" Type="http://schemas.openxmlformats.org/officeDocument/2006/relationships/hyperlink" Target="../../../../../Local/Micro%20Focus/Content%20Manager/TEMP/Cost%20Guide%20Directory%20A-Z%202023/Foundations/Strip%20concrete/Plain/30000K%20-%20Cavity%20wall.xlsm" TargetMode="External"/><Relationship Id="rId83" Type="http://schemas.openxmlformats.org/officeDocument/2006/relationships/hyperlink" Target="../../../../../Local/Micro%20Focus/Content%20Manager/TEMP/Cost%20Guide%20Directory%20A-Z%202023/Industrial%20Buildings/Insulated/NE%20100m2/41P375%20-%2023m.xlsm" TargetMode="External"/><Relationship Id="rId179" Type="http://schemas.openxmlformats.org/officeDocument/2006/relationships/hyperlink" Target="../../../../../Local/Micro%20Focus/Content%20Manager/TEMP/Cost%20Guide%20Directory%20A-Z%202023/Industrial%20Buildings/Insulated/10,001-20,000m2/42A02L%20-%2030m.xlsm" TargetMode="External"/><Relationship Id="rId386" Type="http://schemas.openxmlformats.org/officeDocument/2006/relationships/hyperlink" Target="../../../../../Local/Micro%20Focus/Content%20Manager/TEMP/Cost%20Guide%20Directory%20A-Z%202023/Industrial%20Buildings/Insulated/NE%20100m2/42A19D%20-%2045m.xlsm" TargetMode="External"/><Relationship Id="rId593" Type="http://schemas.openxmlformats.org/officeDocument/2006/relationships/hyperlink" Target="../../../../../Local/Micro%20Focus/Content%20Manager/TEMP/Cost%20Guide%20Directory%20A-Z%202023/Industrial%20Buildings/Uninsulated/1,001-5,000m2/41R06U%20-%2024m.xlsm" TargetMode="External"/><Relationship Id="rId607" Type="http://schemas.openxmlformats.org/officeDocument/2006/relationships/hyperlink" Target="../../../../../Local/Micro%20Focus/Content%20Manager/TEMP/Cost%20Guide%20Directory%20A-Z%202023/Industrial%20Buildings/Uninsulated/1,001-5,000m2/41RU6Y%20-%2028m.xlsm" TargetMode="External"/><Relationship Id="rId814" Type="http://schemas.openxmlformats.org/officeDocument/2006/relationships/hyperlink" Target="../../../../../Local/Micro%20Focus/Content%20Manager/TEMP/Cost%20Guide%20Directory%20A-Z%202023/Industrial%20Buildings/Uninsulated/over%2020,000m2/42A21S%20-%2036m.xlsm" TargetMode="External"/><Relationship Id="rId1237" Type="http://schemas.openxmlformats.org/officeDocument/2006/relationships/hyperlink" Target="../../../../../Local/Micro%20Focus/Content%20Manager/TEMP/Cost%20Guide%20Directory%20A-Z%202023/Hospitals/Private/98H108%20-%20Basement%20Car%20Park.xlsm" TargetMode="External"/><Relationship Id="rId1444" Type="http://schemas.openxmlformats.org/officeDocument/2006/relationships/hyperlink" Target="../../../../../Local/Micro%20Focus/Content%20Manager/TEMP/Cost%20Guide%20Directory%20A-Z%202023/Roads/Street%20Furniture/Street%20lighting/33U1YQ%20-%2012%20to%2015m%20high.xlsm" TargetMode="External"/><Relationship Id="rId1651" Type="http://schemas.openxmlformats.org/officeDocument/2006/relationships/hyperlink" Target="../../../../../Local/Micro%20Focus/Content%20Manager/TEMP/Cost%20Guide%20Directory%20A-Z%202023/Tanks/Stainless%20Steel/Vertical%20Fixed%20Head%20-%20SS304/215P25%20-%204000m3.xlsm" TargetMode="External"/><Relationship Id="rId1889" Type="http://schemas.openxmlformats.org/officeDocument/2006/relationships/hyperlink" Target="../../../../../Local/Micro%20Focus/Content%20Manager/TEMP/Cost%20Guide%20Directory%20A-Z%202023/Stairs,%20Ladders%20and%20Walkways/Gates/215N67%20-%20Metal%20Tube%20-%20Painted.xlsm" TargetMode="External"/><Relationship Id="rId2067" Type="http://schemas.openxmlformats.org/officeDocument/2006/relationships/hyperlink" Target="../../../../../Local/Micro%20Focus/Content%20Manager/TEMP/Cost%20Guide%20Directory%20A-Z%202023/Airports/Pavements/70501F%20-%20PCN%20(Pavement%20Classification%20Number)%20-%2015.xlsm" TargetMode="External"/><Relationship Id="rId2274" Type="http://schemas.openxmlformats.org/officeDocument/2006/relationships/hyperlink" Target="../../../../../Local/Micro%20Focus/Content%20Manager/TEMP/Cost%20Guide%20Directory%20A-Z%202023/Chimneys/Flue%20Liner/8mm%20plate/32F18E%20&#8211;%201.5m%20Dia.xlsm" TargetMode="External"/><Relationship Id="rId2481" Type="http://schemas.openxmlformats.org/officeDocument/2006/relationships/hyperlink" Target="../../../../../Local/Micro%20Focus/Content%20Manager/TEMP/Cost%20Guide%20Directory%20A-Z%202023/Cranes/Gantry%20Integral/15.24m/214B39%20-%2015t.xlsm" TargetMode="External"/><Relationship Id="rId2702" Type="http://schemas.openxmlformats.org/officeDocument/2006/relationships/hyperlink" Target="../../../../../Local/Micro%20Focus/Content%20Manager/TEMP/Cost%20Guide%20Directory%20A-Z%202023/Electrics/Transformer/11kv-3.3kv/206A17%20-%201500KVA.xlsm" TargetMode="External"/><Relationship Id="rId246" Type="http://schemas.openxmlformats.org/officeDocument/2006/relationships/hyperlink" Target="../../../../../Local/Micro%20Focus/Content%20Manager/TEMP/Cost%20Guide%20Directory%20A-Z%202023/Industrial%20Buildings/Insulated/501-1,000m2/41P74G%20-%205.5m.xlsm" TargetMode="External"/><Relationship Id="rId453" Type="http://schemas.openxmlformats.org/officeDocument/2006/relationships/hyperlink" Target="../../../../../Local/Micro%20Focus/Content%20Manager/TEMP/Cost%20Guide%20Directory%20A-Z%202023/Industrial%20Buildings/Uninsulated/501-1,000m2/41P541%20-%2022m.xlsm" TargetMode="External"/><Relationship Id="rId660" Type="http://schemas.openxmlformats.org/officeDocument/2006/relationships/hyperlink" Target="../../../../../Local/Micro%20Focus/Content%20Manager/TEMP/Cost%20Guide%20Directory%20A-Z%202023/Industrial%20Buildings/Uninsulated/251-500m2/41P62C%20-%204m.xlsm" TargetMode="External"/><Relationship Id="rId898" Type="http://schemas.openxmlformats.org/officeDocument/2006/relationships/hyperlink" Target="../../../../../Local/Micro%20Focus/Content%20Manager/TEMP/Cost%20Guide%20Directory%20A-Z%202023/Industrial%20Buildings/No%20Wall%20Clad/NE%20100m2/42A08A%20-%207m.xlsm" TargetMode="External"/><Relationship Id="rId1083" Type="http://schemas.openxmlformats.org/officeDocument/2006/relationships/hyperlink" Target="../../../../../Local/Micro%20Focus/Content%20Manager/TEMP/Cost%20Guide%20Directory%20A-Z%202023/Industrial%20Buildings/No%20Wall%20Clad/1,001-5,000m2/42A13M%20-%2027m.xlsm" TargetMode="External"/><Relationship Id="rId1290" Type="http://schemas.openxmlformats.org/officeDocument/2006/relationships/hyperlink" Target="../../../../../Local/Micro%20Focus/Content%20Manager/TEMP/Cost%20Guide%20Directory%20A-Z%202023/Hoists/Lifting%20Beam/Two%20support%20points/211C63%20-%20254mm%20x%20146mm%20-%2037kg.xlsm" TargetMode="External"/><Relationship Id="rId1304" Type="http://schemas.openxmlformats.org/officeDocument/2006/relationships/hyperlink" Target="../../../../../Local/Micro%20Focus/Content%20Manager/TEMP/Cost%20Guide%20Directory%20A-Z%202023/Hotel%20fit%20outs/Bedrooms/STF018%20-%203%20star.xlsm" TargetMode="External"/><Relationship Id="rId1511" Type="http://schemas.openxmlformats.org/officeDocument/2006/relationships/hyperlink" Target="../../../../../Local/Micro%20Focus/Content%20Manager/TEMP/Cost%20Guide%20Directory%20A-Z%202023/Security%20Alarm%20Sys/Security%20Camera/Industrial%20'Robust'/208S03%20-%20Multiplexer%20(bw).xlsm" TargetMode="External"/><Relationship Id="rId1749" Type="http://schemas.openxmlformats.org/officeDocument/2006/relationships/hyperlink" Target="../../../../../Local/Micro%20Focus/Content%20Manager/TEMP/Cost%20Guide%20Directory%20A-Z%202023/Sewage%20Treatment%20Works/Bio-gas%20Holders/Conc%20base%20slab/63MR56%20-%20184m&#178;%20-%201040.0m&#179;.xlsm" TargetMode="External"/><Relationship Id="rId1956" Type="http://schemas.openxmlformats.org/officeDocument/2006/relationships/hyperlink" Target="../../../../../Local/Micro%20Focus/Content%20Manager/TEMP/Cost%20Guide%20Directory%20A-Z%202023/Advertising%20Structures/Circular%20Drum/60A00A%20-%20Single%20Panel%20-%20illuminated.xlsm" TargetMode="External"/><Relationship Id="rId2134" Type="http://schemas.openxmlformats.org/officeDocument/2006/relationships/hyperlink" Target="../../../../../Local/Micro%20Focus/Content%20Manager/TEMP/Cost%20Guide%20Directory%20A-Z%202023/Airports/Terminal%20buildings/70500A%20-%20Major%20Internationals.xlsm" TargetMode="External"/><Relationship Id="rId2341" Type="http://schemas.openxmlformats.org/officeDocument/2006/relationships/hyperlink" Target="../../../../../Local/Micro%20Focus/Content%20Manager/TEMP/Cost%20Guide%20Directory%20A-Z%202023/Chimneys/Multiple%20Chimney%20Stacks/Steel%20Self-supporting%20lined%20-%202m%20diameter%20at%20base/32F54A%20-%2030m%20high%20-%204nr.xlsm" TargetMode="External"/><Relationship Id="rId2579" Type="http://schemas.openxmlformats.org/officeDocument/2006/relationships/hyperlink" Target="../../../../../Local/Micro%20Focus/Content%20Manager/TEMP/Cost%20Guide%20Directory%20A-Z%202023/Drainage/Cast%20Iron%20Pipe/33Z05K%20-%20100mm%20Dia%20-%203.5m%20Depth.xlsm" TargetMode="External"/><Relationship Id="rId2786" Type="http://schemas.openxmlformats.org/officeDocument/2006/relationships/hyperlink" Target="../../../../../Local/Micro%20Focus/Content%20Manager/TEMP/Cost%20Guide%20Directory%20A-Z%202023/Electrics/Switches/Oil%20CB%203.3kv/206B06%20-%20350mva%20-%20Amps%20800.xlsm" TargetMode="External"/><Relationship Id="rId2993" Type="http://schemas.openxmlformats.org/officeDocument/2006/relationships/hyperlink" Target="../../../../../Local/Micro%20Focus/Content%20Manager/TEMP/Cost%20Guide%20Directory%20A-Z%202023/Foundations/Pile%20caps/3000FA%20-%20Single.xlsm" TargetMode="External"/><Relationship Id="rId106" Type="http://schemas.openxmlformats.org/officeDocument/2006/relationships/hyperlink" Target="../../../../../Local/Micro%20Focus/Content%20Manager/TEMP/Cost%20Guide%20Directory%20A-Z%202023/Industrial%20Buildings/Insulated/101-250m2/41P714%20-%2029m.xlsm" TargetMode="External"/><Relationship Id="rId313" Type="http://schemas.openxmlformats.org/officeDocument/2006/relationships/hyperlink" Target="../../../../../Local/Micro%20Focus/Content%20Manager/TEMP/Cost%20Guide%20Directory%20A-Z%202023/Industrial%20Buildings/Insulated/over%2020,000m2/42A02S%20-%203m.xlsm" TargetMode="External"/><Relationship Id="rId758" Type="http://schemas.openxmlformats.org/officeDocument/2006/relationships/hyperlink" Target="../../../../../Local/Micro%20Focus/Content%20Manager/TEMP/Cost%20Guide%20Directory%20A-Z%202023/Industrial%20Buildings/Uninsulated/501-1,000m2/41RR4P%20-%2043m.xlsm" TargetMode="External"/><Relationship Id="rId965" Type="http://schemas.openxmlformats.org/officeDocument/2006/relationships/hyperlink" Target="../../../../../Local/Micro%20Focus/Content%20Manager/TEMP/Cost%20Guide%20Directory%20A-Z%202023/Industrial%20Buildings/No%20Wall%20Clad/251-500m2/41T20J%20-%2017m.xlsm" TargetMode="External"/><Relationship Id="rId1150" Type="http://schemas.openxmlformats.org/officeDocument/2006/relationships/hyperlink" Target="../../../../../Local/Micro%20Focus/Content%20Manager/TEMP/Cost%20Guide%20Directory%20A-Z%202023/Industrial%20Buildings/No%20Wall%20Clad/5,001-10,000m2/41T29J%20-%2038m.xlsm" TargetMode="External"/><Relationship Id="rId1388" Type="http://schemas.openxmlformats.org/officeDocument/2006/relationships/hyperlink" Target="../../../../../Local/Micro%20Focus/Content%20Manager/TEMP/Cost%20Guide%20Directory%20A-Z%202023/Offices%20in%20Ind%20Comp/Plant%20Office/1%20storey/100-250m2/42P22AK%20-%203.5m.xlsm" TargetMode="External"/><Relationship Id="rId1595" Type="http://schemas.openxmlformats.org/officeDocument/2006/relationships/hyperlink" Target="../../../../../Local/Micro%20Focus/Content%20Manager/TEMP/Cost%20Guide%20Directory%20A-Z%202023/Tanks/Large%20vertical/Fuel%20depots/Floating%20head/215W76%20-%2016000m3.xlsm" TargetMode="External"/><Relationship Id="rId1609" Type="http://schemas.openxmlformats.org/officeDocument/2006/relationships/hyperlink" Target="../../../../../Local/Micro%20Focus/Content%20Manager/TEMP/Cost%20Guide%20Directory%20A-Z%202023/Tanks/Large%20vertical/Refinery%20and%20Chemical%20works/Fixed%20head/215A20%20-%2010000m3.xlsm" TargetMode="External"/><Relationship Id="rId1816" Type="http://schemas.openxmlformats.org/officeDocument/2006/relationships/hyperlink" Target="../../../../../Local/Micro%20Focus/Content%20Manager/TEMP/Cost%20Guide%20Directory%20A-Z%202023/Sewage%20Treatment%20Works/Sedimentation%20Tanks/Circular/63M0ES%20-%20upto%2025m&#179;.xlsm" TargetMode="External"/><Relationship Id="rId2439" Type="http://schemas.openxmlformats.org/officeDocument/2006/relationships/hyperlink" Target="../../../../../Local/Micro%20Focus/Content%20Manager/TEMP/Cost%20Guide%20Directory%20A-Z%202023/Cranes/Moving%20Traveller%2015m%20span/214M03%20-%2015%20tonne.xlsm" TargetMode="External"/><Relationship Id="rId2646" Type="http://schemas.openxmlformats.org/officeDocument/2006/relationships/hyperlink" Target="../../../../../Local/Micro%20Focus/Content%20Manager/TEMP/Cost%20Guide%20Directory%20A-Z%202023/Electrics/Diesel%20Engine%20-%20Alternator%20-%20Set%201500rpm/Free%20standing/207D75%20-%2075kva.xlsm" TargetMode="External"/><Relationship Id="rId2853" Type="http://schemas.openxmlformats.org/officeDocument/2006/relationships/hyperlink" Target="../../../../../Local/Micro%20Focus/Content%20Manager/TEMP/Cost%20Guide%20Directory%20A-Z%202023/Equine/Gallop/61E26A%20-%20Shredded%20Rubber%20-%20100mm.xlsm" TargetMode="External"/><Relationship Id="rId10" Type="http://schemas.openxmlformats.org/officeDocument/2006/relationships/hyperlink" Target="../../../../../Local/Micro%20Focus/Content%20Manager/TEMP/Cost%20Guide%20Directory%20A-Z%202023/Industrial%20Buildings/Insulated/101-250m2/41P71V%20-%2013m.xlsm" TargetMode="External"/><Relationship Id="rId94" Type="http://schemas.openxmlformats.org/officeDocument/2006/relationships/hyperlink" Target="../../../../../Local/Micro%20Focus/Content%20Manager/TEMP/Cost%20Guide%20Directory%20A-Z%202023/Industrial%20Buildings/Insulated/NE%20100m2/41P387%20-%2035m.xlsm" TargetMode="External"/><Relationship Id="rId397" Type="http://schemas.openxmlformats.org/officeDocument/2006/relationships/hyperlink" Target="../../../../../Local/Micro%20Focus/Content%20Manager/TEMP/Cost%20Guide%20Directory%20A-Z%202023/Industrial%20Buildings/Insulated/over%2020,000m2/42A20J%20-%2044m.xlsm" TargetMode="External"/><Relationship Id="rId520" Type="http://schemas.openxmlformats.org/officeDocument/2006/relationships/hyperlink" Target="../../../../../Local/Micro%20Focus/Content%20Manager/TEMP/Cost%20Guide%20Directory%20A-Z%202023/Industrial%20Buildings/Uninsulated/NE%20100m2/41P236%20-%2029m.xlsm" TargetMode="External"/><Relationship Id="rId618" Type="http://schemas.openxmlformats.org/officeDocument/2006/relationships/hyperlink" Target="../../../../../Local/Micro%20Focus/Content%20Manager/TEMP/Cost%20Guide%20Directory%20A-Z%202023/Industrial%20Buildings/Uninsulated/10,001-20,000m2/42A05U%20-%2030m.xlsm" TargetMode="External"/><Relationship Id="rId825" Type="http://schemas.openxmlformats.org/officeDocument/2006/relationships/hyperlink" Target="../../../../../Local/Micro%20Focus/Content%20Manager/TEMP/Cost%20Guide%20Directory%20A-Z%202023/Industrial%20Buildings/No%20Wall%20Clad/over%2020,000m2/42A16F%20-%204.5m.xlsm" TargetMode="External"/><Relationship Id="rId1248" Type="http://schemas.openxmlformats.org/officeDocument/2006/relationships/hyperlink" Target="../../../../../Local/Micro%20Focus/Content%20Manager/TEMP/Cost%20Guide%20Directory%20A-Z%202023/Gates/Metal/Steel%20field%20gate/33U2X6%20-%203.0m%20wide.xlsm" TargetMode="External"/><Relationship Id="rId1455" Type="http://schemas.openxmlformats.org/officeDocument/2006/relationships/hyperlink" Target="../../../../../Local/Micro%20Focus/Content%20Manager/TEMP/Cost%20Guide%20Directory%20A-Z%202023/Roads/Surfaces/Concrete%20Block%20Paviors/33U1K5%20-%20200%20x%20100%20x%2080mm.xlsm" TargetMode="External"/><Relationship Id="rId1662" Type="http://schemas.openxmlformats.org/officeDocument/2006/relationships/hyperlink" Target="../../../../../Local/Micro%20Focus/Content%20Manager/TEMP/Cost%20Guide%20Directory%20A-Z%202023/Tanks/Stainless%20Steel/Vertical%20Fixed%20Head%20-%20SS304/215P47%20-%2015000m3.xlsm" TargetMode="External"/><Relationship Id="rId2078" Type="http://schemas.openxmlformats.org/officeDocument/2006/relationships/hyperlink" Target="../../../../../Local/Micro%20Focus/Content%20Manager/TEMP/Cost%20Guide%20Directory%20A-Z%202023/Airports/Pavements/70502J%20-%20PCN%20(Pavement%20Classification%20Number)%20-%2042.xlsm" TargetMode="External"/><Relationship Id="rId2201" Type="http://schemas.openxmlformats.org/officeDocument/2006/relationships/hyperlink" Target="../../../../../Local/Micro%20Focus/Content%20Manager/TEMP/Cost%20Guide%20Directory%20A-Z%202023/Bunkers/Hopper%20Bottomed/12mm/43518T%20-%20500m3.xlsm" TargetMode="External"/><Relationship Id="rId2285" Type="http://schemas.openxmlformats.org/officeDocument/2006/relationships/hyperlink" Target="../../../../../Local/Micro%20Focus/Content%20Manager/TEMP/Cost%20Guide%20Directory%20A-Z%202023/Chimneys/Flue%20Liner/10mm%20plate/32F19E%20&#8211;%201.5m%20Dia.xlsm" TargetMode="External"/><Relationship Id="rId2492" Type="http://schemas.openxmlformats.org/officeDocument/2006/relationships/hyperlink" Target="../../../../../Local/Micro%20Focus/Content%20Manager/TEMP/Cost%20Guide%20Directory%20A-Z%202023/Cranes/Gantry%20Integral/24.38m/214B74%20-%2010t.xlsm" TargetMode="External"/><Relationship Id="rId2506" Type="http://schemas.openxmlformats.org/officeDocument/2006/relationships/hyperlink" Target="../../../../../Local/Micro%20Focus/Content%20Manager/TEMP/Cost%20Guide%20Directory%20A-Z%202023/Cranes/Gantry%20Integral/19.81m/214BBF%20-%2050t.xlsm" TargetMode="External"/><Relationship Id="rId257" Type="http://schemas.openxmlformats.org/officeDocument/2006/relationships/hyperlink" Target="../../../../../Local/Micro%20Focus/Content%20Manager/TEMP/Cost%20Guide%20Directory%20A-Z%202023/Industrial%20Buildings/Insulated/5,001-10,000m2/41P77A%20-%209m.xlsm" TargetMode="External"/><Relationship Id="rId464" Type="http://schemas.openxmlformats.org/officeDocument/2006/relationships/hyperlink" Target="../../../../../Local/Micro%20Focus/Content%20Manager/TEMP/Cost%20Guide%20Directory%20A-Z%202023/Industrial%20Buildings/Uninsulated/251-500m2/41P63V%20-%2013m.xlsm" TargetMode="External"/><Relationship Id="rId1010" Type="http://schemas.openxmlformats.org/officeDocument/2006/relationships/hyperlink" Target="../../../../../Local/Micro%20Focus/Content%20Manager/TEMP/Cost%20Guide%20Directory%20A-Z%202023/Industrial%20Buildings/No%20Wall%20Clad/501-1,000m2/41T24A%20-%2010m.xlsm" TargetMode="External"/><Relationship Id="rId1094" Type="http://schemas.openxmlformats.org/officeDocument/2006/relationships/hyperlink" Target="../../../../../Local/Micro%20Focus/Content%20Manager/TEMP/Cost%20Guide%20Directory%20A-Z%202023/Industrial%20Buildings/No%20Wall%20Clad/1,001-5,000m2/42A22Z%20-%2037m.xlsm" TargetMode="External"/><Relationship Id="rId1108" Type="http://schemas.openxmlformats.org/officeDocument/2006/relationships/hyperlink" Target="../../../../../Local/Micro%20Focus/Content%20Manager/TEMP/Cost%20Guide%20Directory%20A-Z%202023/Industrial%20Buildings/No%20Wall%20Clad/5,001-10,000m2/42A14B%20-%205.5m.xlsm" TargetMode="External"/><Relationship Id="rId1315" Type="http://schemas.openxmlformats.org/officeDocument/2006/relationships/hyperlink" Target="../../../../../Local/Micro%20Focus/Content%20Manager/TEMP/Cost%20Guide%20Directory%20A-Z%202023/Industrial%20Buildings/No%20Wall%20Clad/101-250m2/42A10A%20-%2012m.xlsm" TargetMode="External"/><Relationship Id="rId1967" Type="http://schemas.openxmlformats.org/officeDocument/2006/relationships/hyperlink" Target="../../../../../Local/Micro%20Focus/Content%20Manager/TEMP/Cost%20Guide%20Directory%20A-Z%202023/Advertising%20Structures/Forecourt%20Panel/60A30P%20-%206%20sheet%20-%20Double%20Sided.xlsm" TargetMode="External"/><Relationship Id="rId2145" Type="http://schemas.openxmlformats.org/officeDocument/2006/relationships/hyperlink" Target="../../../../../Local/Micro%20Focus/Content%20Manager/TEMP/Cost%20Guide%20Directory%20A-Z%202023/Amenity%20buildings/42T421%20-%20Basic%20Toilets.xlsm" TargetMode="External"/><Relationship Id="rId2713" Type="http://schemas.openxmlformats.org/officeDocument/2006/relationships/hyperlink" Target="../../../../../Local/Micro%20Focus/Content%20Manager/TEMP/Cost%20Guide%20Directory%20A-Z%202023/Electrics/Transformer/11kv-415kv/206A07%20-%20Kva%202000.xlsm" TargetMode="External"/><Relationship Id="rId2797" Type="http://schemas.openxmlformats.org/officeDocument/2006/relationships/hyperlink" Target="../../../../../Local/Micro%20Focus/Content%20Manager/TEMP/Cost%20Guide%20Directory%20A-Z%202023/Electrics/Switches/SF6%2011kv/206B44%20-%20150mva%20-%20Amps%20630.xlsm" TargetMode="External"/><Relationship Id="rId2920" Type="http://schemas.openxmlformats.org/officeDocument/2006/relationships/hyperlink" Target="../../../../../Local/Micro%20Focus/Content%20Manager/TEMP/Cost%20Guide%20Directory%20A-Z%202023/Fencing/Metal/Tubular%20steel/33U2S5%20-%20900mm%20high.xlsm" TargetMode="External"/><Relationship Id="rId117" Type="http://schemas.openxmlformats.org/officeDocument/2006/relationships/hyperlink" Target="../../../../../Local/Micro%20Focus/Content%20Manager/TEMP/Cost%20Guide%20Directory%20A-Z%202023/Industrial%20Buildings/Insulated/251-500m2/41P734%20-%2025m.xlsm" TargetMode="External"/><Relationship Id="rId671" Type="http://schemas.openxmlformats.org/officeDocument/2006/relationships/hyperlink" Target="../../../../../Local/Micro%20Focus/Content%20Manager/TEMP/Cost%20Guide%20Directory%20A-Z%202023/Industrial%20Buildings/Uninsulated/251-500m2/41P62A%20-%203m.xlsm" TargetMode="External"/><Relationship Id="rId769" Type="http://schemas.openxmlformats.org/officeDocument/2006/relationships/hyperlink" Target="../../../../../Local/Micro%20Focus/Content%20Manager/TEMP/Cost%20Guide%20Directory%20A-Z%202023/Industrial%20Buildings/Uninsulated/1,001-5,000m2/41RR6P%20-%2043m.xlsm" TargetMode="External"/><Relationship Id="rId976" Type="http://schemas.openxmlformats.org/officeDocument/2006/relationships/hyperlink" Target="../../../../../Local/Micro%20Focus/Content%20Manager/TEMP/Cost%20Guide%20Directory%20A-Z%202023/Industrial%20Buildings/No%20Wall%20Clad/251-500m2/41T20W%20-%2028m.xlsm" TargetMode="External"/><Relationship Id="rId1399" Type="http://schemas.openxmlformats.org/officeDocument/2006/relationships/hyperlink" Target="../../../../../Local/Micro%20Focus/Content%20Manager/TEMP/Cost%20Guide%20Directory%20A-Z%202023/Offices%20in%20Ind%20Comp/Plant%20Office/1%20storey/Over%20500m2/42P32K%20-%203.5m.xlsm" TargetMode="External"/><Relationship Id="rId2352" Type="http://schemas.openxmlformats.org/officeDocument/2006/relationships/hyperlink" Target="../../../../../Local/Micro%20Focus/Content%20Manager/TEMP/Cost%20Guide%20Directory%20A-Z%202023/Chimneys/Multiple%20Chimney%20Stacks/Steel%20Self-supporting%20lined%20-%202m%20diameter%20at%20base/32F62C%20-%2030m%20high%20-%205nr.xlsm" TargetMode="External"/><Relationship Id="rId2657" Type="http://schemas.openxmlformats.org/officeDocument/2006/relationships/hyperlink" Target="../../../../../Local/Micro%20Focus/Content%20Manager/TEMP/Cost%20Guide%20Directory%20A-Z%202023/Electrics/Diesel%20Engine%20-%20Alternator%20-%20Set%201500rpm/Free%20standing/207D08%20-%20100kva.xlsm" TargetMode="External"/><Relationship Id="rId324" Type="http://schemas.openxmlformats.org/officeDocument/2006/relationships/hyperlink" Target="../../../../../Local/Micro%20Focus/Content%20Manager/TEMP/Cost%20Guide%20Directory%20A-Z%202023/Industrial%20Buildings/Insulated/over%2020,000m2/42A03D%20-%208.5m.xlsm" TargetMode="External"/><Relationship Id="rId531" Type="http://schemas.openxmlformats.org/officeDocument/2006/relationships/hyperlink" Target="../../../../../Local/Micro%20Focus/Content%20Manager/TEMP/Cost%20Guide%20Directory%20A-Z%202023/Industrial%20Buildings/Uninsulated/101-250m2/41P499%20-%2025m.xlsm" TargetMode="External"/><Relationship Id="rId629" Type="http://schemas.openxmlformats.org/officeDocument/2006/relationships/hyperlink" Target="../../../../../Local/Micro%20Focus/Content%20Manager/TEMP/Cost%20Guide%20Directory%20A-Z%202023/Industrial%20Buildings/Uninsulated/over%2020,000m2/42A07F%20-%2025m.xlsm" TargetMode="External"/><Relationship Id="rId1161" Type="http://schemas.openxmlformats.org/officeDocument/2006/relationships/hyperlink" Target="../../../../../Local/Micro%20Focus/Content%20Manager/TEMP/Cost%20Guide%20Directory%20A-Z%202023/Industrial%20Buildings/No%20Wall%20Clad/10,001-20,000m2/42A14P%20-%204.5m.xlsm" TargetMode="External"/><Relationship Id="rId1259" Type="http://schemas.openxmlformats.org/officeDocument/2006/relationships/hyperlink" Target="../../../../../Local/Micro%20Focus/Content%20Manager/TEMP/Cost%20Guide%20Directory%20A-Z%202023/Gates/Metal/Chain%20link/Galvanised/33U2FO%20-%204.0m%20x%202.4m.xlsm" TargetMode="External"/><Relationship Id="rId1466" Type="http://schemas.openxmlformats.org/officeDocument/2006/relationships/hyperlink" Target="../../../../../Local/Micro%20Focus/Content%20Manager/TEMP/Cost%20Guide%20Directory%20A-Z%202023/Roads/Surfaces/Concrete%20road/33U1SF%20-%207.3m%20wide.xlsm" TargetMode="External"/><Relationship Id="rId2005" Type="http://schemas.openxmlformats.org/officeDocument/2006/relationships/hyperlink" Target="../../../../../Local/Micro%20Focus/Content%20Manager/TEMP/Cost%20Guide%20Directory%20A-Z%202023/Advertising%20Structures/Hoarding/Wall%20Mounted/Metal%20non-illuminated/60A05A%20-%20Double%20Royal.xlsm" TargetMode="External"/><Relationship Id="rId2212" Type="http://schemas.openxmlformats.org/officeDocument/2006/relationships/hyperlink" Target="../../../../../Local/Micro%20Focus/Content%20Manager/TEMP/Cost%20Guide%20Directory%20A-Z%202023/Bus%20Stations/Externals/60P00F%20-%20Grasscrete.xlsm" TargetMode="External"/><Relationship Id="rId2864" Type="http://schemas.openxmlformats.org/officeDocument/2006/relationships/hyperlink" Target="../../../../../Local/Micro%20Focus/Content%20Manager/TEMP/Cost%20Guide%20Directory%20A-Z%202023/Equine/Medical%20facilities/61E07A%20-%20Pharmacy.xlsm" TargetMode="External"/><Relationship Id="rId836" Type="http://schemas.openxmlformats.org/officeDocument/2006/relationships/hyperlink" Target="../../../../../Local/Micro%20Focus/Content%20Manager/TEMP/Cost%20Guide%20Directory%20A-Z%202023/Industrial%20Buildings/No%20Wall%20Clad/NE%20100m2/42A07T%20-%203.5m.xlsm" TargetMode="External"/><Relationship Id="rId1021" Type="http://schemas.openxmlformats.org/officeDocument/2006/relationships/hyperlink" Target="../../../../../Local/Micro%20Focus/Content%20Manager/TEMP/Cost%20Guide%20Directory%20A-Z%202023/Industrial%20Buildings/No%20Wall%20Clad/501-1,000m2/41T24L%20-%2019m.xlsm" TargetMode="External"/><Relationship Id="rId1119" Type="http://schemas.openxmlformats.org/officeDocument/2006/relationships/hyperlink" Target="../../../../../Local/Micro%20Focus/Content%20Manager/TEMP/Cost%20Guide%20Directory%20A-Z%202023/Industrial%20Buildings/No%20Wall%20Clad/5,001-10,000m2/41T28A%20-%2010m.xlsm" TargetMode="External"/><Relationship Id="rId1673" Type="http://schemas.openxmlformats.org/officeDocument/2006/relationships/hyperlink" Target="../../../../../Local/Micro%20Focus/Content%20Manager/TEMP/Cost%20Guide%20Directory%20A-Z%202023/Tanks/Stainless%20Steel/Vertical%20Fixed%20Head%20-%20SS316/215P14%20-%202000m3.xlsm" TargetMode="External"/><Relationship Id="rId1880" Type="http://schemas.openxmlformats.org/officeDocument/2006/relationships/hyperlink" Target="../../../../../Local/Micro%20Focus/Content%20Manager/TEMP/Cost%20Guide%20Directory%20A-Z%202023/Site%20Works/Gabions/63M1D3%20-%201.0m%20x%201.50m.xlsm" TargetMode="External"/><Relationship Id="rId1978" Type="http://schemas.openxmlformats.org/officeDocument/2006/relationships/hyperlink" Target="../../../../../Local/Micro%20Focus/Content%20Manager/TEMP/Cost%20Guide%20Directory%20A-Z%202023/Advertising%20Structures/Hoarding/Freestanding/Timber/60A04G%20-%20Crown%2016.xlsm" TargetMode="External"/><Relationship Id="rId2517" Type="http://schemas.openxmlformats.org/officeDocument/2006/relationships/hyperlink" Target="../../../../../Local/Micro%20Focus/Content%20Manager/TEMP/Cost%20Guide%20Directory%20A-Z%202023/Cranes/Gantry%20Integral/24.38m/214BCE%20-%20200t.xlsm" TargetMode="External"/><Relationship Id="rId2724" Type="http://schemas.openxmlformats.org/officeDocument/2006/relationships/hyperlink" Target="../../../../../Local/Micro%20Focus/Content%20Manager/TEMP/Cost%20Guide%20Directory%20A-Z%202023/Electrics/Transformer/20kv-3.3kv/206A33%20-%20500KVA.xlsm" TargetMode="External"/><Relationship Id="rId2931" Type="http://schemas.openxmlformats.org/officeDocument/2006/relationships/hyperlink" Target="../../../../../Local/Micro%20Focus/Content%20Manager/TEMP/Cost%20Guide%20Directory%20A-Z%202023/Fencing/Timber/Cleft%20chestnut%20paling/33U2LA%20-%201.05m%20high.xlsm" TargetMode="External"/><Relationship Id="rId903" Type="http://schemas.openxmlformats.org/officeDocument/2006/relationships/hyperlink" Target="../../../../../Local/Micro%20Focus/Content%20Manager/TEMP/Cost%20Guide%20Directory%20A-Z%202023/Industrial%20Buildings/No%20Wall%20Clad/NE%20100m2/42A08E%20-%209m.xlsm" TargetMode="External"/><Relationship Id="rId1326" Type="http://schemas.openxmlformats.org/officeDocument/2006/relationships/hyperlink" Target="../../../../../Local/Micro%20Focus/Content%20Manager/TEMP/Cost%20Guide%20Directory%20A-Z%202023/Industrial%20Buildings/No%20Wall%20Clad/101-250m2/42A10A%20-%2012m.xlsm" TargetMode="External"/><Relationship Id="rId1533" Type="http://schemas.openxmlformats.org/officeDocument/2006/relationships/hyperlink" Target="../../../../../Local/Micro%20Focus/Content%20Manager/TEMP/Cost%20Guide%20Directory%20A-Z%202023/Sewage%20Treatment%20Works/Dividing%20walls/63M0DE%20-%20600mm%20thick.xlsm" TargetMode="External"/><Relationship Id="rId1740" Type="http://schemas.openxmlformats.org/officeDocument/2006/relationships/hyperlink" Target="../../../../../Local/Micro%20Focus/Content%20Manager/TEMP/Cost%20Guide%20Directory%20A-Z%202023/Sewage%20Treatment%20Works/Bacteria%20Beds/Circular/63M0CX%20-%20under%205.0m%20dia.xlsm" TargetMode="External"/><Relationship Id="rId32" Type="http://schemas.openxmlformats.org/officeDocument/2006/relationships/hyperlink" Target="../../../../../Local/Micro%20Focus/Content%20Manager/TEMP/Cost%20Guide%20Directory%20A-Z%202023/Industrial%20Buildings/Insulated/5,001-10,000m2/41P779%20-%2020m.xlsm" TargetMode="External"/><Relationship Id="rId1600" Type="http://schemas.openxmlformats.org/officeDocument/2006/relationships/hyperlink" Target="../../../../../Local/Micro%20Focus/Content%20Manager/TEMP/Cost%20Guide%20Directory%20A-Z%202023/Tanks/Large%20vertical/Refinery%20and%20Chemical%20works/Fixed%20head/215A11%20-%202750m3.xlsm" TargetMode="External"/><Relationship Id="rId1838" Type="http://schemas.openxmlformats.org/officeDocument/2006/relationships/hyperlink" Target="../../../../../Local/Micro%20Focus/Content%20Manager/TEMP/Cost%20Guide%20Directory%20A-Z%202023/Sewage%20Treatment%20Works/Sludge%20Drying%20Bed/Earth%20Banks/63M0K4%20-%20over%202m%20deep%20unlined.xlsm" TargetMode="External"/><Relationship Id="rId181" Type="http://schemas.openxmlformats.org/officeDocument/2006/relationships/hyperlink" Target="../../../../../Local/Micro%20Focus/Content%20Manager/TEMP/Cost%20Guide%20Directory%20A-Z%202023/Industrial%20Buildings/Insulated/10,001-20,000m2/42A02N%20-%2032m.xlsm" TargetMode="External"/><Relationship Id="rId1905" Type="http://schemas.openxmlformats.org/officeDocument/2006/relationships/hyperlink" Target="../../../../../Local/Micro%20Focus/Content%20Manager/TEMP/Cost%20Guide%20Directory%20A-Z%202023/Stairs,%20Ladders%20and%20Walkways/Metal%20Stairs/215N57%20-%20Painted%20760mm%20wide.xlsm" TargetMode="External"/><Relationship Id="rId279" Type="http://schemas.openxmlformats.org/officeDocument/2006/relationships/hyperlink" Target="../../../../../Local/Micro%20Focus/Content%20Manager/TEMP/Cost%20Guide%20Directory%20A-Z%202023/Industrial%20Buildings/Insulated/NE%20100m2/41PAB1%20-%207.5m.xlsm" TargetMode="External"/><Relationship Id="rId486" Type="http://schemas.openxmlformats.org/officeDocument/2006/relationships/hyperlink" Target="../../../../../Local/Micro%20Focus/Content%20Manager/TEMP/Cost%20Guide%20Directory%20A-Z%202023/Industrial%20Buildings/Uninsulated/1,001-5,000m2/41R07G%20-%2013m.xlsm" TargetMode="External"/><Relationship Id="rId693" Type="http://schemas.openxmlformats.org/officeDocument/2006/relationships/hyperlink" Target="../../../../../Local/Micro%20Focus/Content%20Manager/TEMP/Cost%20Guide%20Directory%20A-Z%202023/Industrial%20Buildings/Uninsulated/1,001-5,000m2/41R06B%20-%203.5m.xlsm" TargetMode="External"/><Relationship Id="rId2167" Type="http://schemas.openxmlformats.org/officeDocument/2006/relationships/hyperlink" Target="../../../../../Local/Micro%20Focus/Content%20Manager/TEMP/Cost%20Guide%20Directory%20A-Z%202023/Bunkers/Hopper%20Bottomed/6mm/43510P%20-%20300m3.xlsm" TargetMode="External"/><Relationship Id="rId2374" Type="http://schemas.openxmlformats.org/officeDocument/2006/relationships/hyperlink" Target="../../../../../Local/Micro%20Focus/Content%20Manager/TEMP/Cost%20Guide%20Directory%20A-Z%202023/Cold%20Stores/ne%20500m2/50Z10J%20-%208m.xlsm" TargetMode="External"/><Relationship Id="rId2581" Type="http://schemas.openxmlformats.org/officeDocument/2006/relationships/hyperlink" Target="../../../../../Local/Micro%20Focus/Content%20Manager/TEMP/Cost%20Guide%20Directory%20A-Z%202023/Drainage/Cast%20Iron%20Pipe/33Z05U%20-%20150mm%20Dia%20-%202m%20Depth.xlsm" TargetMode="External"/><Relationship Id="rId139" Type="http://schemas.openxmlformats.org/officeDocument/2006/relationships/hyperlink" Target="../../../../../Local/Micro%20Focus/Content%20Manager/TEMP/Cost%20Guide%20Directory%20A-Z%202023/Industrial%20Buildings/Insulated/1,001-5,000m2/41P95A%20-%2026m.xlsm" TargetMode="External"/><Relationship Id="rId346" Type="http://schemas.openxmlformats.org/officeDocument/2006/relationships/hyperlink" Target="../../../../../Local/Micro%20Focus/Content%20Manager/TEMP/Cost%20Guide%20Directory%20A-Z%202023/Industrial%20Buildings/Insulated/5,001-10,000m2/41P97T%20-%2043m.xlsm" TargetMode="External"/><Relationship Id="rId553" Type="http://schemas.openxmlformats.org/officeDocument/2006/relationships/hyperlink" Target="../../../../../Local/Micro%20Focus/Content%20Manager/TEMP/Cost%20Guide%20Directory%20A-Z%202023/Industrial%20Buildings/Uninsulated/251-500m2/41P528%20-%2032m.xlsm" TargetMode="External"/><Relationship Id="rId760" Type="http://schemas.openxmlformats.org/officeDocument/2006/relationships/hyperlink" Target="../../../../../Local/Micro%20Focus/Content%20Manager/TEMP/Cost%20Guide%20Directory%20A-Z%202023/Industrial%20Buildings/Uninsulated/501-1,000m2/41RR4Q%20-%2044m.xlsm" TargetMode="External"/><Relationship Id="rId998" Type="http://schemas.openxmlformats.org/officeDocument/2006/relationships/hyperlink" Target="../../../../../Local/Micro%20Focus/Content%20Manager/TEMP/Cost%20Guide%20Directory%20A-Z%202023/Industrial%20Buildings/No%20Wall%20Clad/501-1,000m2/42A11T%20-%204.5m.xlsm" TargetMode="External"/><Relationship Id="rId1183" Type="http://schemas.openxmlformats.org/officeDocument/2006/relationships/hyperlink" Target="../../../../../Local/Micro%20Focus/Content%20Manager/TEMP/Cost%20Guide%20Directory%20A-Z%202023/Industrial%20Buildings/No%20Wall%20Clad/10,001-20,000m2/42A15Y%20-%2032m.xlsm" TargetMode="External"/><Relationship Id="rId1390" Type="http://schemas.openxmlformats.org/officeDocument/2006/relationships/hyperlink" Target="../../../../../Local/Micro%20Focus/Content%20Manager/TEMP/Cost%20Guide%20Directory%20A-Z%202023/Offices%20in%20Ind%20Comp/Plant%20Office/Within%20Ind%20Build/42P40V%20-%201S%20-%20100m2.xlsm" TargetMode="External"/><Relationship Id="rId2027" Type="http://schemas.openxmlformats.org/officeDocument/2006/relationships/hyperlink" Target="../../../../../Local/Micro%20Focus/Content%20Manager/TEMP/Cost%20Guide%20Directory%20A-Z%202023/Advertising%20Structures/Hoarding/Wall%20Mounted/Metal%20non-illuminated/60A50P%20-%20Crown%2048.xlsm" TargetMode="External"/><Relationship Id="rId2234" Type="http://schemas.openxmlformats.org/officeDocument/2006/relationships/hyperlink" Target="../../../../../Local/Micro%20Focus/Content%20Manager/TEMP/Cost%20Guide%20Directory%20A-Z%202023/Ceilings/Suspended/31K10V%20-%20Good%20-%20Metal%20-%20Tray.xlsm" TargetMode="External"/><Relationship Id="rId2441" Type="http://schemas.openxmlformats.org/officeDocument/2006/relationships/hyperlink" Target="../../../../../Local/Micro%20Focus/Content%20Manager/TEMP/Cost%20Guide%20Directory%20A-Z%202023/Cranes/Moving%20Traveller%2015m%20span/214M05%20-%2025%20tonne.xlsm" TargetMode="External"/><Relationship Id="rId2679" Type="http://schemas.openxmlformats.org/officeDocument/2006/relationships/hyperlink" Target="../../../../../Local/Micro%20Focus/Content%20Manager/TEMP/Cost%20Guide%20Directory%20A-Z%202023/Electrics/Diesel%20Engine%20-%20Alternator%20-%20Set%201500rpm/In%20Acoustic%20Box/207D52%20-%2025kva.xlsm" TargetMode="External"/><Relationship Id="rId2886" Type="http://schemas.openxmlformats.org/officeDocument/2006/relationships/hyperlink" Target="../../../../../Local/Micro%20Focus/Content%20Manager/TEMP/Cost%20Guide%20Directory%20A-Z%202023/Fencing/Chain%20link/Galvanised/33U2CP%20-%201.5m%20high.xlsm" TargetMode="External"/><Relationship Id="rId206" Type="http://schemas.openxmlformats.org/officeDocument/2006/relationships/hyperlink" Target="../../../../../Local/Micro%20Focus/Content%20Manager/TEMP/Cost%20Guide%20Directory%20A-Z%202023/Industrial%20Buildings/Insulated/101-250m2/41P70T%20-%208.5m.xlsm" TargetMode="External"/><Relationship Id="rId413" Type="http://schemas.openxmlformats.org/officeDocument/2006/relationships/hyperlink" Target="../../../../../Local/Micro%20Focus/Content%20Manager/TEMP/Cost%20Guide%20Directory%20A-Z%202023/Industrial%20Buildings/Uninsulated/NE%20100m2/41PBB3%20-%209m.xlsm" TargetMode="External"/><Relationship Id="rId858" Type="http://schemas.openxmlformats.org/officeDocument/2006/relationships/hyperlink" Target="../../../../../Local/Micro%20Focus/Content%20Manager/TEMP/Cost%20Guide%20Directory%20A-Z%202023/Industrial%20Buildings/No%20Wall%20Clad/over%2020,000m2/42A16K%20-%206.5m.xlsm" TargetMode="External"/><Relationship Id="rId1043" Type="http://schemas.openxmlformats.org/officeDocument/2006/relationships/hyperlink" Target="../../../../../Local/Micro%20Focus/Content%20Manager/TEMP/Cost%20Guide%20Directory%20A-Z%202023/Industrial%20Buildings/No%20Wall%20Clad/501-1,000m2/31T26K%20-%2039m.xlsm" TargetMode="External"/><Relationship Id="rId1488" Type="http://schemas.openxmlformats.org/officeDocument/2006/relationships/hyperlink" Target="../../../../../Local/Micro%20Focus/Content%20Manager/TEMP/Cost%20Guide%20Directory%20A-Z%202023/Roads/Surfaces/Plain%20Concrete/33U15A%20-%20150mm%20thick.xlsm" TargetMode="External"/><Relationship Id="rId1695" Type="http://schemas.openxmlformats.org/officeDocument/2006/relationships/hyperlink" Target="../../../../../Local/Micro%20Focus/Content%20Manager/TEMP/Cost%20Guide%20Directory%20A-Z%202023/Sewage%20Treatment%20Works/GRP%20Covers/63M1E2%20-%20upto%2050m2.xlsm" TargetMode="External"/><Relationship Id="rId2539" Type="http://schemas.openxmlformats.org/officeDocument/2006/relationships/hyperlink" Target="../../../../../Local/Micro%20Focus/Content%20Manager/TEMP/Cost%20Guide%20Directory%20A-Z%202023/Crematoria/51600A%20-%20Crematorium.xlsm" TargetMode="External"/><Relationship Id="rId2746" Type="http://schemas.openxmlformats.org/officeDocument/2006/relationships/hyperlink" Target="../../../../../Local/Micro%20Focus/Content%20Manager/TEMP/Cost%20Guide%20Directory%20A-Z%202023/Electrics/Transformer/66kv-11kv/206A43%20-%204000KVA.xlsm" TargetMode="External"/><Relationship Id="rId2953" Type="http://schemas.openxmlformats.org/officeDocument/2006/relationships/hyperlink" Target="../../../../../Local/Micro%20Focus/Content%20Manager/TEMP/Cost%20Guide%20Directory%20A-Z%202023/Fencing/Timber/Post%20and%20Rail/33U2WA%20-%203%20rail%20-%201.4m%20high.xlsm" TargetMode="External"/><Relationship Id="rId620" Type="http://schemas.openxmlformats.org/officeDocument/2006/relationships/hyperlink" Target="../../../../../Local/Micro%20Focus/Content%20Manager/TEMP/Cost%20Guide%20Directory%20A-Z%202023/Industrial%20Buildings/Uninsulated/10,001-20,000m2/42A05W%20-%2032m.xlsm" TargetMode="External"/><Relationship Id="rId718" Type="http://schemas.openxmlformats.org/officeDocument/2006/relationships/hyperlink" Target="../../../../../Local/Micro%20Focus/Content%20Manager/TEMP/Cost%20Guide%20Directory%20A-Z%202023/Industrial%20Buildings/Uninsulated/10,001-20,000m2/42A04U%20-%208m.xlsm" TargetMode="External"/><Relationship Id="rId925" Type="http://schemas.openxmlformats.org/officeDocument/2006/relationships/hyperlink" Target="../../../../../Local/Micro%20Focus/Content%20Manager/TEMP/Cost%20Guide%20Directory%20A-Z%202023/Industrial%20Buildings/No%20Wall%20Clad/NE%20100m2/42A09A%20-%2028m.xlsm" TargetMode="External"/><Relationship Id="rId1250" Type="http://schemas.openxmlformats.org/officeDocument/2006/relationships/hyperlink" Target="../../../../../Local/Micro%20Focus/Content%20Manager/TEMP/Cost%20Guide%20Directory%20A-Z%202023/Gates/Metal/Chain%20link/Galvanised/33U2E5%20-%202.44m%20x%200.9m.xlsm" TargetMode="External"/><Relationship Id="rId1348" Type="http://schemas.openxmlformats.org/officeDocument/2006/relationships/hyperlink" Target="../../../../../Local/Micro%20Focus/Content%20Manager/TEMP/Cost%20Guide%20Directory%20A-Z%202023/Industrial%20Buildings/No%20Wall%20Clad/101-250m2/42A09S%20-%207m.xlsm" TargetMode="External"/><Relationship Id="rId1555" Type="http://schemas.openxmlformats.org/officeDocument/2006/relationships/hyperlink" Target="../../../../../Local/Micro%20Focus/Content%20Manager/TEMP/Cost%20Guide%20Directory%20A-Z%202023/Tanks/Large%20vertical/Fuel%20depots/Fixed%20head/215W16%20-%206000m3.xlsm" TargetMode="External"/><Relationship Id="rId1762" Type="http://schemas.openxmlformats.org/officeDocument/2006/relationships/hyperlink" Target="../../../../../Local/Micro%20Focus/Content%20Manager/TEMP/Cost%20Guide%20Directory%20A-Z%202023/Sewage%20Treatment%20Works/Bio-gas%20Holders/Gas%20Storage%20Units/63M1R02%20-%2020m%20bar%20pressure%20170.0m&#179;.xlsm" TargetMode="External"/><Relationship Id="rId2301" Type="http://schemas.openxmlformats.org/officeDocument/2006/relationships/hyperlink" Target="../../../../../Local/Micro%20Focus/Content%20Manager/TEMP/Cost%20Guide%20Directory%20A-Z%202023/Chimneys/Flue%20Liner/12mm%20plate/32F20P%20&#8211;%202.75m%20Dia.xlsm" TargetMode="External"/><Relationship Id="rId2606" Type="http://schemas.openxmlformats.org/officeDocument/2006/relationships/hyperlink" Target="../../../../../Local/Micro%20Focus/Content%20Manager/TEMP/Cost%20Guide%20Directory%20A-Z%202023/Drainage/Manhole/Concrete/33Z09H%20-%201800dia%20x%201500m%20Depth.xlsm" TargetMode="External"/><Relationship Id="rId1110" Type="http://schemas.openxmlformats.org/officeDocument/2006/relationships/hyperlink" Target="../../../../../Local/Micro%20Focus/Content%20Manager/TEMP/Cost%20Guide%20Directory%20A-Z%202023/Industrial%20Buildings/No%20Wall%20Clad/5,001-10,000m2/42A14B%20-%205.5m.xlsm" TargetMode="External"/><Relationship Id="rId1208" Type="http://schemas.openxmlformats.org/officeDocument/2006/relationships/hyperlink" Target="../../../../../Local/Micro%20Focus/Content%20Manager/TEMP/Cost%20Guide%20Directory%20A-Z%202023/Industrial%20Buildings/No%20Wall%20Clad/10,001-20,000m2/42A15K%20-%2019m.xlsm" TargetMode="External"/><Relationship Id="rId1415" Type="http://schemas.openxmlformats.org/officeDocument/2006/relationships/hyperlink" Target="../../../../../Local/Micro%20Focus/Content%20Manager/TEMP/Cost%20Guide%20Directory%20A-Z%202023/Police%20Station/63A00C%20-%20Headquarters.xlsm" TargetMode="External"/><Relationship Id="rId2813" Type="http://schemas.openxmlformats.org/officeDocument/2006/relationships/hyperlink" Target="../../../../../Local/Micro%20Focus/Content%20Manager/TEMP/Cost%20Guide%20Directory%20A-Z%202023/Electrics/Switches/Vacuum%20CB%2011kv/206B53%20-%20150mva%20-%20Amps%20630.xlsm" TargetMode="External"/><Relationship Id="rId54" Type="http://schemas.openxmlformats.org/officeDocument/2006/relationships/hyperlink" Target="../../../../../Local/Micro%20Focus/Content%20Manager/TEMP/Cost%20Guide%20Directory%20A-Z%202023/Industrial%20Buildings/Insulated/1,001-5,000m2/41R27H%20-%2014m.xlsm" TargetMode="External"/><Relationship Id="rId1622" Type="http://schemas.openxmlformats.org/officeDocument/2006/relationships/hyperlink" Target="../../../../../Local/Micro%20Focus/Content%20Manager/TEMP/Cost%20Guide%20Directory%20A-Z%202023/Tanks/Large%20vertical/Refinery%20and%20Chemical%20works/Fixed%20head/215A33%20-%2070000m3.xlsm" TargetMode="External"/><Relationship Id="rId1927" Type="http://schemas.openxmlformats.org/officeDocument/2006/relationships/hyperlink" Target="../../../../../Local/Micro%20Focus/Content%20Manager/TEMP/Cost%20Guide%20Directory%20A-Z%202023/Steelwork/215NNE%20-%20Galvanised%20Isolated%20Steel.xlsm" TargetMode="External"/><Relationship Id="rId2091" Type="http://schemas.openxmlformats.org/officeDocument/2006/relationships/hyperlink" Target="../../../../../Local/Micro%20Focus/Content%20Manager/TEMP/Cost%20Guide%20Directory%20A-Z%202023/Airports/Pavements/70502X%20-%20PCN%20(Pavement%20Classification%20Number)%20-%2055.xlsm" TargetMode="External"/><Relationship Id="rId2189" Type="http://schemas.openxmlformats.org/officeDocument/2006/relationships/hyperlink" Target="../../../../../Local/Micro%20Focus/Content%20Manager/TEMP/Cost%20Guide%20Directory%20A-Z%202023/Bunkers/Hopper%20Bottomed/9mm/43516H%20-%20200m3.xlsm" TargetMode="External"/><Relationship Id="rId270" Type="http://schemas.openxmlformats.org/officeDocument/2006/relationships/hyperlink" Target="../../../../../Local/Micro%20Focus/Content%20Manager/TEMP/Cost%20Guide%20Directory%20A-Z%202023/Industrial%20Buildings/Insulated/NE%20100m2/41PAA1%20-%203m.xlsm" TargetMode="External"/><Relationship Id="rId2396" Type="http://schemas.openxmlformats.org/officeDocument/2006/relationships/hyperlink" Target="../../../../../Local/Micro%20Focus/Content%20Manager/TEMP/Cost%20Guide%20Directory%20A-Z%202023/Cold%20Stores/501-5000m2/50Z20F%20-%207m.xlsm" TargetMode="External"/><Relationship Id="rId3002" Type="http://schemas.openxmlformats.org/officeDocument/2006/relationships/hyperlink" Target="../../../../../Local/Micro%20Focus/Content%20Manager/TEMP/Cost%20Guide%20Directory%20A-Z%202023/Foundations/RC%20bored%20piles/3000F6%20-%20450mm%20dia%20-%2015m%20deep.xlsm" TargetMode="External"/><Relationship Id="rId130" Type="http://schemas.openxmlformats.org/officeDocument/2006/relationships/hyperlink" Target="../../../../../Local/Micro%20Focus/Content%20Manager/TEMP/Cost%20Guide%20Directory%20A-Z%202023/Industrial%20Buildings/Insulated/501-1,000m2/41P757%20-%2023m.xlsm" TargetMode="External"/><Relationship Id="rId368" Type="http://schemas.openxmlformats.org/officeDocument/2006/relationships/hyperlink" Target="../../../../../Local/Micro%20Focus/Content%20Manager/TEMP/Cost%20Guide%20Directory%20A-Z%202023/Industrial%20Buildings/Insulated/10,001-20,000m2/42A19Z%20-%2045m.xlsm" TargetMode="External"/><Relationship Id="rId575" Type="http://schemas.openxmlformats.org/officeDocument/2006/relationships/hyperlink" Target="../../../../../Local/Micro%20Focus/Content%20Manager/TEMP/Cost%20Guide%20Directory%20A-Z%202023/Industrial%20Buildings/Uninsulated/5,001-10,000m2/41P567%20-%2023m.xlsm" TargetMode="External"/><Relationship Id="rId782" Type="http://schemas.openxmlformats.org/officeDocument/2006/relationships/hyperlink" Target="../../../../../Local/Micro%20Focus/Content%20Manager/TEMP/Cost%20Guide%20Directory%20A-Z%202023/Industrial%20Buildings/Uninsulated/NE%20100m2/42A20L%20-%2036m.xlsm" TargetMode="External"/><Relationship Id="rId2049" Type="http://schemas.openxmlformats.org/officeDocument/2006/relationships/hyperlink" Target="../../../../../Local/Micro%20Focus/Content%20Manager/TEMP/Cost%20Guide%20Directory%20A-Z%202023/Airports/Pavements/70501Z%20-%20PCN%20(Pavement%20Classification%20Number)%20-%2033.xlsm" TargetMode="External"/><Relationship Id="rId2256" Type="http://schemas.openxmlformats.org/officeDocument/2006/relationships/hyperlink" Target="../../../../../Local/Micro%20Focus/Content%20Manager/TEMP/Cost%20Guide%20Directory%20A-Z%202023/Chimneys/Concrete%20windshield/32F16R%20&#8211;%20160m%20x%207-15m%20dia.xlsm" TargetMode="External"/><Relationship Id="rId2463" Type="http://schemas.openxmlformats.org/officeDocument/2006/relationships/hyperlink" Target="../../../../../Local/Micro%20Focus/Content%20Manager/TEMP/Cost%20Guide%20Directory%20A-Z%202023/Cranes/Gantry%20freestanding/15m/214F31%20-%205t.xlsm" TargetMode="External"/><Relationship Id="rId2670" Type="http://schemas.openxmlformats.org/officeDocument/2006/relationships/hyperlink" Target="../../../../../Local/Micro%20Focus/Content%20Manager/TEMP/Cost%20Guide%20Directory%20A-Z%202023/Electrics/Diesel%20Engine%20-%20Alternator%20-%20Set%201500rpm/In%20Acoustic%20Box/207D45%20-%201200kva.xlsm" TargetMode="External"/><Relationship Id="rId228" Type="http://schemas.openxmlformats.org/officeDocument/2006/relationships/hyperlink" Target="../../../../../Local/Micro%20Focus/Content%20Manager/TEMP/Cost%20Guide%20Directory%20A-Z%202023/Industrial%20Buildings/Insulated/251-500m2/41P73E%20-%209.5m.xlsm" TargetMode="External"/><Relationship Id="rId435" Type="http://schemas.openxmlformats.org/officeDocument/2006/relationships/hyperlink" Target="../../../../../Local/Micro%20Focus/Content%20Manager/TEMP/Cost%20Guide%20Directory%20A-Z%202023/Industrial%20Buildings/Uninsulated/NE%20100m2/41P226%20-%2019m.xlsm" TargetMode="External"/><Relationship Id="rId642" Type="http://schemas.openxmlformats.org/officeDocument/2006/relationships/hyperlink" Target="../../../../../Local/Micro%20Focus/Content%20Manager/TEMP/Cost%20Guide%20Directory%20A-Z%202023/Industrial%20Buildings/Uninsulated/101-250m2/41P60B%20-%203.5m.xlsm" TargetMode="External"/><Relationship Id="rId1065" Type="http://schemas.openxmlformats.org/officeDocument/2006/relationships/hyperlink" Target="../../../../../Local/Micro%20Focus/Content%20Manager/TEMP/Cost%20Guide%20Directory%20A-Z%202023/Industrial%20Buildings/No%20Wall%20Clad/1,001-5,000m2/42A12V%20-%2011m.xlsm" TargetMode="External"/><Relationship Id="rId1272" Type="http://schemas.openxmlformats.org/officeDocument/2006/relationships/hyperlink" Target="../../../../../Local/Micro%20Focus/Content%20Manager/TEMP/Cost%20Guide%20Directory%20A-Z%202023/Gates/Metal/Unclimbable/33U2ZK%20-%202.4m%20x%202.1m.xlsm" TargetMode="External"/><Relationship Id="rId2116" Type="http://schemas.openxmlformats.org/officeDocument/2006/relationships/hyperlink" Target="../../../../../Local/Micro%20Focus/Content%20Manager/TEMP/Cost%20Guide%20Directory%20A-Z%202023/Airports/Pavements/70503X%20-%20PCN%20(Pavement%20Classification%20Number)%20-%2079.xlsm" TargetMode="External"/><Relationship Id="rId2323" Type="http://schemas.openxmlformats.org/officeDocument/2006/relationships/hyperlink" Target="../../../../../Local/Micro%20Focus/Content%20Manager/TEMP/Cost%20Guide%20Directory%20A-Z%202023/Chimneys/Multiple%20Chimney%20Stacks/Steel%20Self-supporting%20lined%20-%201.5m%20diameter%20at%20base/32F44C%20-%2030m%20high%20-%204nr.xlsm" TargetMode="External"/><Relationship Id="rId2530" Type="http://schemas.openxmlformats.org/officeDocument/2006/relationships/hyperlink" Target="../../../../../Local/Micro%20Focus/Content%20Manager/TEMP/Cost%20Guide%20Directory%20A-Z%202023/Cranes/Gantry%20Integral/33.53m/214BDS%20-%20250t.xlsm" TargetMode="External"/><Relationship Id="rId2768" Type="http://schemas.openxmlformats.org/officeDocument/2006/relationships/hyperlink" Target="../../../../../Local/Micro%20Focus/Content%20Manager/TEMP/Cost%20Guide%20Directory%20A-Z%202023/Electrics/Switches/Oil%20CB%2011kv/206B29%20-%20500mva%20-%20Amps%201200.xlsm" TargetMode="External"/><Relationship Id="rId2975" Type="http://schemas.openxmlformats.org/officeDocument/2006/relationships/hyperlink" Target="../../../../../Local/Micro%20Focus/Content%20Manager/TEMP/Cost%20Guide%20Directory%20A-Z%202023/Fire%20Stations/Training%20Tower/61U00U%20-%20Steel%20(FT%2066)%20-%2014m%20high.xlsm" TargetMode="External"/><Relationship Id="rId502" Type="http://schemas.openxmlformats.org/officeDocument/2006/relationships/hyperlink" Target="../../../../../Local/Micro%20Focus/Content%20Manager/TEMP/Cost%20Guide%20Directory%20A-Z%202023/Industrial%20Buildings/Uninsulated/over%2020,000m2/42A06R%20-%2011m.xlsm" TargetMode="External"/><Relationship Id="rId947" Type="http://schemas.openxmlformats.org/officeDocument/2006/relationships/hyperlink" Target="../../../../../Local/Micro%20Focus/Content%20Manager/TEMP/Cost%20Guide%20Directory%20A-Z%202023/Industrial%20Buildings/No%20Wall%20Clad/251-500m2/42A11D%20-%204.5m.xlsm" TargetMode="External"/><Relationship Id="rId1132" Type="http://schemas.openxmlformats.org/officeDocument/2006/relationships/hyperlink" Target="../../../../../Local/Micro%20Focus/Content%20Manager/TEMP/Cost%20Guide%20Directory%20A-Z%202023/Industrial%20Buildings/No%20Wall%20Clad/5,001-10,000m2/41T28P%20-%2022m.xlsm" TargetMode="External"/><Relationship Id="rId1577" Type="http://schemas.openxmlformats.org/officeDocument/2006/relationships/hyperlink" Target="../../../../../Local/Micro%20Focus/Content%20Manager/TEMP/Cost%20Guide%20Directory%20A-Z%202023/Tanks/Large%20vertical/Fuel%20depots/Floating%20head/215W58%20-%202000m3.xlsm" TargetMode="External"/><Relationship Id="rId1784" Type="http://schemas.openxmlformats.org/officeDocument/2006/relationships/hyperlink" Target="../../../../../Local/Micro%20Focus/Content%20Manager/TEMP/Cost%20Guide%20Directory%20A-Z%202023/Sewage%20Treatment%20Works/Conduits/63M0G5%20-%205m2%20-%2010m2%20per%20lin%20m.xlsm" TargetMode="External"/><Relationship Id="rId1991" Type="http://schemas.openxmlformats.org/officeDocument/2006/relationships/hyperlink" Target="../../../../../Local/Micro%20Focus/Content%20Manager/TEMP/Cost%20Guide%20Directory%20A-Z%202023/Advertising%20Structures/Hoarding/Light%20Boxes/60A52H%20-%20Crown%2012.xlsm" TargetMode="External"/><Relationship Id="rId2628" Type="http://schemas.openxmlformats.org/officeDocument/2006/relationships/hyperlink" Target="../../../../../Local/Micro%20Focus/Content%20Manager/TEMP/Cost%20Guide%20Directory%20A-Z%202023/Electrics/Diesel%20Engine%20-%20Alternator%20-%20Set%201500rpm/Free%20standing/207D79%20-%20200kva.xlsm" TargetMode="External"/><Relationship Id="rId2835" Type="http://schemas.openxmlformats.org/officeDocument/2006/relationships/hyperlink" Target="../../../../../Local/Micro%20Focus/Content%20Manager/TEMP/Cost%20Guide%20Directory%20A-Z%202023/Electrics/Switches/Vacuum%20CB%203.3kv/206B51%20-%20150mva%20-%20Amps%201250.xlsm" TargetMode="External"/><Relationship Id="rId76" Type="http://schemas.openxmlformats.org/officeDocument/2006/relationships/hyperlink" Target="../../../../../Local/Micro%20Focus/Content%20Manager/TEMP/Cost%20Guide%20Directory%20A-Z%202023/Industrial%20Buildings/Insulated/101-250m2/41P708%20-%2023m.xlsm" TargetMode="External"/><Relationship Id="rId807" Type="http://schemas.openxmlformats.org/officeDocument/2006/relationships/hyperlink" Target="../../../../../Local/Micro%20Focus/Content%20Manager/TEMP/Cost%20Guide%20Directory%20A-Z%202023/Industrial%20Buildings/Uninsulated/10,001-20,000m2/42A21K%20-%2039m.xlsm" TargetMode="External"/><Relationship Id="rId1437" Type="http://schemas.openxmlformats.org/officeDocument/2006/relationships/hyperlink" Target="../../../../../Local/Micro%20Focus/Content%20Manager/TEMP/Cost%20Guide%20Directory%20A-Z%202023/Roads/Street%20Furniture/Signs/33U1Y5%20-%20Reflective.xlsm" TargetMode="External"/><Relationship Id="rId1644" Type="http://schemas.openxmlformats.org/officeDocument/2006/relationships/hyperlink" Target="../../../../../Local/Micro%20Focus/Content%20Manager/TEMP/Cost%20Guide%20Directory%20A-Z%202023/Tanks/Stainless%20Steel/Vertical%20Fixed%20Head%20-%20SS304/215P11%20-%201750m3.xlsm" TargetMode="External"/><Relationship Id="rId1851" Type="http://schemas.openxmlformats.org/officeDocument/2006/relationships/hyperlink" Target="../../../../../Local/Micro%20Focus/Content%20Manager/TEMP/Cost%20Guide%20Directory%20A-Z%202023/Sewage%20Treatment%20Works/Sludge%20Tanks/Concrete/63M016%20-%20over%205,000m&#179;.xlsm" TargetMode="External"/><Relationship Id="rId2902" Type="http://schemas.openxmlformats.org/officeDocument/2006/relationships/hyperlink" Target="../../../../../Local/Micro%20Focus/Content%20Manager/TEMP/Cost%20Guide%20Directory%20A-Z%202023/Fencing/Concrete/Post%20and%20Wire/33U2AA%20-%201.07m%20high.xlsm" TargetMode="External"/><Relationship Id="rId1504" Type="http://schemas.openxmlformats.org/officeDocument/2006/relationships/hyperlink" Target="../../../../../Local/Micro%20Focus/Content%20Manager/TEMP/Cost%20Guide%20Directory%20A-Z%202023/Roads/Surfaces/Concrete%20Block%20Paviors/33U1KF%20-%20200%20x%20100%20x%2080mm%20-%20colour.xlsm" TargetMode="External"/><Relationship Id="rId1711" Type="http://schemas.openxmlformats.org/officeDocument/2006/relationships/hyperlink" Target="../../../../../Local/Micro%20Focus/Content%20Manager/TEMP/Cost%20Guide%20Directory%20A-Z%202023/Sewage%20Treatment%20Works/Inlet%20Works/63M0A26%20-%20over%20200m3.xlsm" TargetMode="External"/><Relationship Id="rId1949" Type="http://schemas.openxmlformats.org/officeDocument/2006/relationships/hyperlink" Target="../../../../../Local/Micro%20Focus/Content%20Manager/TEMP/Cost%20Guide%20Directory%20A-Z%202023/Walls/External/RC%20Walls/30P0MB%20-%20Reinforced%20concrete%20Walls%20external%20450mm%20thickness.xlsm" TargetMode="External"/><Relationship Id="rId292" Type="http://schemas.openxmlformats.org/officeDocument/2006/relationships/hyperlink" Target="../../../../../Local/Micro%20Focus/Content%20Manager/TEMP/Cost%20Guide%20Directory%20A-Z%202023/Industrial%20Buildings/Insulated/10,001-20,000m2/42A01C%20-%204m.xlsm" TargetMode="External"/><Relationship Id="rId1809" Type="http://schemas.openxmlformats.org/officeDocument/2006/relationships/hyperlink" Target="../../../../../Local/Micro%20Focus/Content%20Manager/TEMP/Cost%20Guide%20Directory%20A-Z%202023/Sewage%20Treatment%20Works/Sedimentation%20Tanks/Circular/63M0E2%20-%20250%20-%20750m&#179;.xlsm" TargetMode="External"/><Relationship Id="rId597" Type="http://schemas.openxmlformats.org/officeDocument/2006/relationships/hyperlink" Target="../../../../../Local/Micro%20Focus/Content%20Manager/TEMP/Cost%20Guide%20Directory%20A-Z%202023/Industrial%20Buildings/Uninsulated/1,001-5,000m2/41RR6A%20-%2030m.xlsm" TargetMode="External"/><Relationship Id="rId2180" Type="http://schemas.openxmlformats.org/officeDocument/2006/relationships/hyperlink" Target="../../../../../Local/Micro%20Focus/Content%20Manager/TEMP/Cost%20Guide%20Directory%20A-Z%202023/Bunkers/Hopper%20Bottomed/8mm/43514E%20-%20150m3.xlsm" TargetMode="External"/><Relationship Id="rId2278" Type="http://schemas.openxmlformats.org/officeDocument/2006/relationships/hyperlink" Target="../../../../../Local/Micro%20Focus/Content%20Manager/TEMP/Cost%20Guide%20Directory%20A-Z%202023/Chimneys/Flue%20Liner/8mm%20plate/32F18M%20&#8211;%202.5m%20Dia.xlsm" TargetMode="External"/><Relationship Id="rId2485" Type="http://schemas.openxmlformats.org/officeDocument/2006/relationships/hyperlink" Target="../../../../../Local/Micro%20Focus/Content%20Manager/TEMP/Cost%20Guide%20Directory%20A-Z%202023/Cranes/Gantry%20Integral/19.81m/214B55%20-%205t.xlsm" TargetMode="External"/><Relationship Id="rId3024" Type="http://schemas.openxmlformats.org/officeDocument/2006/relationships/hyperlink" Target="../../../../../Local/Micro%20Focus/Content%20Manager/TEMP/Cost%20Guide%20Directory%20A-Z%202023/Frames/305027%20-%20RC%20support%20-%20over%200.15m&#178;.xlsm" TargetMode="External"/><Relationship Id="rId152" Type="http://schemas.openxmlformats.org/officeDocument/2006/relationships/hyperlink" Target="../../../../../Local/Micro%20Focus/Content%20Manager/TEMP/Cost%20Guide%20Directory%20A-Z%202023/Industrial%20Buildings/Insulated/5,001-10,000m2/41P789%20-%2030m.xlsm" TargetMode="External"/><Relationship Id="rId457" Type="http://schemas.openxmlformats.org/officeDocument/2006/relationships/hyperlink" Target="../../../../../Local/Micro%20Focus/Content%20Manager/TEMP/Cost%20Guide%20Directory%20A-Z%202023/Industrial%20Buildings/Uninsulated/5,001-10,000m2/41P564%20-%2020m.xlsm" TargetMode="External"/><Relationship Id="rId1087" Type="http://schemas.openxmlformats.org/officeDocument/2006/relationships/hyperlink" Target="../../../../../Local/Micro%20Focus/Content%20Manager/TEMP/Cost%20Guide%20Directory%20A-Z%202023/Industrial%20Buildings/No%20Wall%20Clad/1,001-5,000m2/42A13R%20-%2031m.xlsm" TargetMode="External"/><Relationship Id="rId1294" Type="http://schemas.openxmlformats.org/officeDocument/2006/relationships/hyperlink" Target="../../../../../Local/Micro%20Focus/Content%20Manager/TEMP/Cost%20Guide%20Directory%20A-Z%202023/Hoists/Wire%20rope/211C31%20-%200.5%20tonne.xlsm" TargetMode="External"/><Relationship Id="rId2040" Type="http://schemas.openxmlformats.org/officeDocument/2006/relationships/hyperlink" Target="../../../../../Local/Micro%20Focus/Content%20Manager/TEMP/Cost%20Guide%20Directory%20A-Z%202023/Air%20Conditioning/Ducted%20System/Retail/217A18%20-%20over%20501m2.xlsm" TargetMode="External"/><Relationship Id="rId2138" Type="http://schemas.openxmlformats.org/officeDocument/2006/relationships/hyperlink" Target="../../../../../Local/Micro%20Focus/Content%20Manager/TEMP/Cost%20Guide%20Directory%20A-Z%202023/Berm/Hazard%20containment/208F01%20-%20Earth%20bank.xlsm" TargetMode="External"/><Relationship Id="rId2692" Type="http://schemas.openxmlformats.org/officeDocument/2006/relationships/hyperlink" Target="../../../../../Local/Micro%20Focus/Content%20Manager/TEMP/Cost%20Guide%20Directory%20A-Z%202023/Electrics/Diesel%20Engine%20-%20Alternator%20-%20Set%201500rpm/In%20Acoustic%20Box/207D42%20-%20900kva.xlsm" TargetMode="External"/><Relationship Id="rId2997" Type="http://schemas.openxmlformats.org/officeDocument/2006/relationships/hyperlink" Target="../../../../../Local/Micro%20Focus/Content%20Manager/TEMP/Cost%20Guide%20Directory%20A-Z%202023/Foundations/Pile%20caps/3000P4%20-%206%20piles.xlsm" TargetMode="External"/><Relationship Id="rId664" Type="http://schemas.openxmlformats.org/officeDocument/2006/relationships/hyperlink" Target="../../../../../Local/Micro%20Focus/Content%20Manager/TEMP/Cost%20Guide%20Directory%20A-Z%202023/Industrial%20Buildings/Uninsulated/251-500m2/41P62H%20-%206m.xlsm" TargetMode="External"/><Relationship Id="rId871" Type="http://schemas.openxmlformats.org/officeDocument/2006/relationships/hyperlink" Target="../../../../../Local/Micro%20Focus/Content%20Manager/TEMP/Cost%20Guide%20Directory%20A-Z%202023/Industrial%20Buildings/No%20Wall%20Clad/over%2020,000m2/42A17J%20-%2026m.xlsm" TargetMode="External"/><Relationship Id="rId969" Type="http://schemas.openxmlformats.org/officeDocument/2006/relationships/hyperlink" Target="../../../../../Local/Micro%20Focus/Content%20Manager/TEMP/Cost%20Guide%20Directory%20A-Z%202023/Industrial%20Buildings/No%20Wall%20Clad/251-500m2/41T20N%20-%2021m.xlsm" TargetMode="External"/><Relationship Id="rId1599" Type="http://schemas.openxmlformats.org/officeDocument/2006/relationships/hyperlink" Target="../../../../../Local/Micro%20Focus/Content%20Manager/TEMP/Cost%20Guide%20Directory%20A-Z%202023/Tanks/Large%20vertical/Fuel%20depots/Floating%20head/215W79%20-%2025000m3.xlsm" TargetMode="External"/><Relationship Id="rId2345" Type="http://schemas.openxmlformats.org/officeDocument/2006/relationships/hyperlink" Target="../../../../../Local/Micro%20Focus/Content%20Manager/TEMP/Cost%20Guide%20Directory%20A-Z%202023/Chimneys/Multiple%20Chimney%20Stacks/Steel%20Self-supporting%20lined%20-%202m%20diameter%20at%20base/32F56A%20-%2040m%20high%20-%204nr.xlsm" TargetMode="External"/><Relationship Id="rId2552" Type="http://schemas.openxmlformats.org/officeDocument/2006/relationships/hyperlink" Target="../../../../../Local/Micro%20Focus/Content%20Manager/TEMP/Cost%20Guide%20Directory%20A-Z%202023/Drainage/Clay%20Pipe/33Z01Z%20-%20300mm%20Dia%20-%203.5m%20Depth.xlsm" TargetMode="External"/><Relationship Id="rId317" Type="http://schemas.openxmlformats.org/officeDocument/2006/relationships/hyperlink" Target="../../../../../Local/Micro%20Focus/Content%20Manager/TEMP/Cost%20Guide%20Directory%20A-Z%202023/Industrial%20Buildings/Insulated/over%2020,000m2/42A02W%20-%205m.xlsm" TargetMode="External"/><Relationship Id="rId524" Type="http://schemas.openxmlformats.org/officeDocument/2006/relationships/hyperlink" Target="../../../../../Local/Micro%20Focus/Content%20Manager/TEMP/Cost%20Guide%20Directory%20A-Z%202023/Industrial%20Buildings/Uninsulated/NE%20100m2/41P240%20-%2033m.xlsm" TargetMode="External"/><Relationship Id="rId731" Type="http://schemas.openxmlformats.org/officeDocument/2006/relationships/hyperlink" Target="../../../../../Local/Micro%20Focus/Content%20Manager/TEMP/Cost%20Guide%20Directory%20A-Z%202023/Industrial%20Buildings/Uninsulated/over%2020,000m2/42A06H%20-%206.5m.xlsm" TargetMode="External"/><Relationship Id="rId1154" Type="http://schemas.openxmlformats.org/officeDocument/2006/relationships/hyperlink" Target="../../../../../Local/Micro%20Focus/Content%20Manager/TEMP/Cost%20Guide%20Directory%20A-Z%202023/Industrial%20Buildings/No%20Wall%20Clad/5,001-10,000m2/41T29N%20-%2042m.xlsm" TargetMode="External"/><Relationship Id="rId1361" Type="http://schemas.openxmlformats.org/officeDocument/2006/relationships/hyperlink" Target="../../../../../Local/Micro%20Focus/Content%20Manager/TEMP/Cost%20Guide%20Directory%20A-Z%202023/Industrial%20Buildings/No%20Wall%20Clad/101-250m2/42A22T%20-%2041m.xlsm" TargetMode="External"/><Relationship Id="rId1459" Type="http://schemas.openxmlformats.org/officeDocument/2006/relationships/hyperlink" Target="../../../../../Local/Micro%20Focus/Content%20Manager/TEMP/Cost%20Guide%20Directory%20A-Z%202023/Roads/Surfaces/Concrete%20Flags/33U1JA%20-%20600%20x%20600%20x%2050mm.xlsm" TargetMode="External"/><Relationship Id="rId2205" Type="http://schemas.openxmlformats.org/officeDocument/2006/relationships/hyperlink" Target="../../../../../Local/Micro%20Focus/Content%20Manager/TEMP/Cost%20Guide%20Directory%20A-Z%202023/Bus%20Garages/60K00P%20-%20Large.xlsm" TargetMode="External"/><Relationship Id="rId2412" Type="http://schemas.openxmlformats.org/officeDocument/2006/relationships/hyperlink" Target="../../../../../Local/Micro%20Focus/Content%20Manager/TEMP/Cost%20Guide%20Directory%20A-Z%202023/Control%20Rooms/Brick/40U00F%20-%20ne25m2%20-%20Eaves%20height%203.5m.xlsm" TargetMode="External"/><Relationship Id="rId2857" Type="http://schemas.openxmlformats.org/officeDocument/2006/relationships/hyperlink" Target="../../../../../Local/Micro%20Focus/Content%20Manager/TEMP/Cost%20Guide%20Directory%20A-Z%202023/Equine/Gallop/61E25A%20-%20Shredded%20Rubber%20-%2050mm.xlsm" TargetMode="External"/><Relationship Id="rId98" Type="http://schemas.openxmlformats.org/officeDocument/2006/relationships/hyperlink" Target="../../../../../Local/Micro%20Focus/Content%20Manager/TEMP/Cost%20Guide%20Directory%20A-Z%202023/Industrial%20Buildings/Insulated/over%2020,000m2/42A03L%20-%2014m.xlsm" TargetMode="External"/><Relationship Id="rId829" Type="http://schemas.openxmlformats.org/officeDocument/2006/relationships/hyperlink" Target="../../../../../Local/Micro%20Focus/Content%20Manager/TEMP/Cost%20Guide%20Directory%20A-Z%202023/Industrial%20Buildings/No%20Wall%20Clad/251-500m2/42A11A%20-%203m.xlsm" TargetMode="External"/><Relationship Id="rId1014" Type="http://schemas.openxmlformats.org/officeDocument/2006/relationships/hyperlink" Target="../../../../../Local/Micro%20Focus/Content%20Manager/TEMP/Cost%20Guide%20Directory%20A-Z%202023/Industrial%20Buildings/No%20Wall%20Clad/501-1,000m2/41T24D%20-%2012m.xlsm" TargetMode="External"/><Relationship Id="rId1221" Type="http://schemas.openxmlformats.org/officeDocument/2006/relationships/hyperlink" Target="../../../../../Local/Micro%20Focus/Content%20Manager/TEMP/Cost%20Guide%20Directory%20A-Z%202023/Homes/OAP/60K00G%20-%20Large%20medium%20quality.xlsm" TargetMode="External"/><Relationship Id="rId1666" Type="http://schemas.openxmlformats.org/officeDocument/2006/relationships/hyperlink" Target="../../../../../Local/Micro%20Focus/Content%20Manager/TEMP/Cost%20Guide%20Directory%20A-Z%202023/Tanks/Stainless%20Steel/Vertical%20Fixed%20Head%20-%20SS304/215P55%20-%2025000m3.xlsm" TargetMode="External"/><Relationship Id="rId1873" Type="http://schemas.openxmlformats.org/officeDocument/2006/relationships/hyperlink" Target="../../../../../Local/Micro%20Focus/Content%20Manager/TEMP/Cost%20Guide%20Directory%20A-Z%202023/Sewage%20Treatment%20Works/Tertiary%20treatment/63M0NT%20-%2025%20-%2030m&#179;.xlsm" TargetMode="External"/><Relationship Id="rId2717" Type="http://schemas.openxmlformats.org/officeDocument/2006/relationships/hyperlink" Target="../../../../../Local/Micro%20Focus/Content%20Manager/TEMP/Cost%20Guide%20Directory%20A-Z%202023/Electrics/Transformer/132kv-11kv/206A46%20-%2045KVA.xlsm" TargetMode="External"/><Relationship Id="rId2924" Type="http://schemas.openxmlformats.org/officeDocument/2006/relationships/hyperlink" Target="../../../../../Local/Micro%20Focus/Content%20Manager/TEMP/Cost%20Guide%20Directory%20A-Z%202023/Fencing/Metal/Unclimbable/33U2YN%20-%202.4m%20high.xlsm" TargetMode="External"/><Relationship Id="rId1319" Type="http://schemas.openxmlformats.org/officeDocument/2006/relationships/hyperlink" Target="../../../../../Local/Micro%20Focus/Content%20Manager/TEMP/Cost%20Guide%20Directory%20A-Z%202023/Industrial%20Buildings/No%20Wall%20Clad/101-250m2/42A10D%20-%2015m.xlsm" TargetMode="External"/><Relationship Id="rId1526" Type="http://schemas.openxmlformats.org/officeDocument/2006/relationships/hyperlink" Target="../../../../../Local/Micro%20Focus/Content%20Manager/TEMP/Cost%20Guide%20Directory%20A-Z%202023/Sewage%20Treatment%20Works/Chambers/63M0A8%20-%20500-750m3.xlsm" TargetMode="External"/><Relationship Id="rId1733" Type="http://schemas.openxmlformats.org/officeDocument/2006/relationships/hyperlink" Target="../../../../../Local/Micro%20Focus/Content%20Manager/TEMP/Cost%20Guide%20Directory%20A-Z%202023/Sewage%20Treatment%20Works/Archimedean%20Screw%20Housing/63M1AE%20-%2062.0m&#179;%20-%20100.0m&#179;.xlsm" TargetMode="External"/><Relationship Id="rId1940" Type="http://schemas.openxmlformats.org/officeDocument/2006/relationships/hyperlink" Target="../../../../../Local/Micro%20Focus/Content%20Manager/TEMP/Cost%20Guide%20Directory%20A-Z%202023/Walls/External/Class%20A%20engineering/30P0BZ%20-%20327mm%20thick%20solid%20wall.xlsm" TargetMode="External"/><Relationship Id="rId25" Type="http://schemas.openxmlformats.org/officeDocument/2006/relationships/hyperlink" Target="../../../../../Local/Micro%20Focus/Content%20Manager/TEMP/Cost%20Guide%20Directory%20A-Z%202023/Industrial%20Buildings/Insulated/251-500m2/41P73V%20-%2013m.xlsm" TargetMode="External"/><Relationship Id="rId1800" Type="http://schemas.openxmlformats.org/officeDocument/2006/relationships/hyperlink" Target="../../../../../Local/Micro%20Focus/Content%20Manager/TEMP/Cost%20Guide%20Directory%20A-Z%202023/Sewage%20Treatment%20Works/GRP%20Tanks/63MGP8%20-%206.5m%20dia.xlsm" TargetMode="External"/><Relationship Id="rId174" Type="http://schemas.openxmlformats.org/officeDocument/2006/relationships/hyperlink" Target="../../../../../Local/Micro%20Focus/Content%20Manager/TEMP/Cost%20Guide%20Directory%20A-Z%202023/Industrial%20Buildings/Insulated/10,001-20,000m2/42A02F%20-%2025m.xlsm" TargetMode="External"/><Relationship Id="rId381" Type="http://schemas.openxmlformats.org/officeDocument/2006/relationships/hyperlink" Target="../../../../../Local/Micro%20Focus/Content%20Manager/TEMP/Cost%20Guide%20Directory%20A-Z%202023/Industrial%20Buildings/Insulated/NE%20100m2/42A18Y%20-%2040m.xlsm" TargetMode="External"/><Relationship Id="rId2062" Type="http://schemas.openxmlformats.org/officeDocument/2006/relationships/hyperlink" Target="../../../../../Local/Micro%20Focus/Content%20Manager/TEMP/Cost%20Guide%20Directory%20A-Z%202023/Airports/Pavements/70501L%20-%20PCN%20(Pavement%20Classification%20Number)%20-%2020.xlsm" TargetMode="External"/><Relationship Id="rId241" Type="http://schemas.openxmlformats.org/officeDocument/2006/relationships/hyperlink" Target="../../../../../Local/Micro%20Focus/Content%20Manager/TEMP/Cost%20Guide%20Directory%20A-Z%202023/Industrial%20Buildings/Insulated/501-1,000m2/41P74A%20-%203m.xlsm" TargetMode="External"/><Relationship Id="rId479" Type="http://schemas.openxmlformats.org/officeDocument/2006/relationships/hyperlink" Target="../../../../../Local/Micro%20Focus/Content%20Manager/TEMP/Cost%20Guide%20Directory%20A-Z%202023/Industrial%20Buildings/Uninsulated/NE%20100m2/41PBB7%20-%2012m.xlsm" TargetMode="External"/><Relationship Id="rId686" Type="http://schemas.openxmlformats.org/officeDocument/2006/relationships/hyperlink" Target="../../../../../Local/Micro%20Focus/Content%20Manager/TEMP/Cost%20Guide%20Directory%20A-Z%202023/Industrial%20Buildings/Uninsulated/501-1,000m2/41P64T%20-%208.5m.xlsm" TargetMode="External"/><Relationship Id="rId893" Type="http://schemas.openxmlformats.org/officeDocument/2006/relationships/hyperlink" Target="../../../../../Local/Micro%20Focus/Content%20Manager/TEMP/Cost%20Guide%20Directory%20A-Z%202023/Industrial%20Buildings/No%20Wall%20Clad/NE%20100m2/42A07V%20-%204.5m.xlsm" TargetMode="External"/><Relationship Id="rId2367" Type="http://schemas.openxmlformats.org/officeDocument/2006/relationships/hyperlink" Target="../../../../../Local/Micro%20Focus/Content%20Manager/TEMP/Cost%20Guide%20Directory%20A-Z%202023/Chimneys/Steel/Unlined/32F14K%20&#8211;%20Dia%201500mm.xlsm" TargetMode="External"/><Relationship Id="rId2574" Type="http://schemas.openxmlformats.org/officeDocument/2006/relationships/hyperlink" Target="../../../../../Local/Micro%20Focus/Content%20Manager/TEMP/Cost%20Guide%20Directory%20A-Z%202023/Drainage/Concrete%20Pipe/33Z04S%20-%20900mm%20Dia%20-%203.5m%20Depth.xlsm" TargetMode="External"/><Relationship Id="rId2781" Type="http://schemas.openxmlformats.org/officeDocument/2006/relationships/hyperlink" Target="../../../../../Local/Micro%20Focus/Content%20Manager/TEMP/Cost%20Guide%20Directory%20A-Z%202023/Electrics/Switches/Oil%20CB%203.3kv/206B01%20-%20150mva%20-%20Amps%20630.xlsm" TargetMode="External"/><Relationship Id="rId339" Type="http://schemas.openxmlformats.org/officeDocument/2006/relationships/hyperlink" Target="../../../../../Local/Micro%20Focus/Content%20Manager/TEMP/Cost%20Guide%20Directory%20A-Z%202023/Industrial%20Buildings/Insulated/5,001-10,000m2/41P97L%20-%2036m.xlsm" TargetMode="External"/><Relationship Id="rId546" Type="http://schemas.openxmlformats.org/officeDocument/2006/relationships/hyperlink" Target="../../../../../Local/Micro%20Focus/Content%20Manager/TEMP/Cost%20Guide%20Directory%20A-Z%202023/Industrial%20Buildings/Uninsulated/251-500m2/41P521%20-%2025m.xlsm" TargetMode="External"/><Relationship Id="rId753" Type="http://schemas.openxmlformats.org/officeDocument/2006/relationships/hyperlink" Target="../../../../../Local/Micro%20Focus/Content%20Manager/TEMP/Cost%20Guide%20Directory%20A-Z%202023/Industrial%20Buildings/Uninsulated/501-1,000m2/41RR4J%20-%2038m.xlsm" TargetMode="External"/><Relationship Id="rId1176" Type="http://schemas.openxmlformats.org/officeDocument/2006/relationships/hyperlink" Target="../../../../../Local/Micro%20Focus/Content%20Manager/TEMP/Cost%20Guide%20Directory%20A-Z%202023/Industrial%20Buildings/No%20Wall%20Clad/10,001-20,000m2/42A15S%20-%2026m.xlsm" TargetMode="External"/><Relationship Id="rId1383" Type="http://schemas.openxmlformats.org/officeDocument/2006/relationships/hyperlink" Target="../../../../../Local/Micro%20Focus/Content%20Manager/TEMP/Cost%20Guide%20Directory%20A-Z%202023/Offices%20in%20Ind%20Comp/Administration/Over%20500m2/42P06A%20-%202-3S%20-%20Basic%20Qual.xlsm" TargetMode="External"/><Relationship Id="rId2227" Type="http://schemas.openxmlformats.org/officeDocument/2006/relationships/hyperlink" Target="../../../../../Local/Micro%20Focus/Content%20Manager/TEMP/Cost%20Guide%20Directory%20A-Z%202023/Ceilings/Sprayed/31KV0A%20-%20Mineral%20Fibre%20-%2022mm.xlsm" TargetMode="External"/><Relationship Id="rId2434" Type="http://schemas.openxmlformats.org/officeDocument/2006/relationships/hyperlink" Target="../../../../../Local/Micro%20Focus/Content%20Manager/TEMP/Cost%20Guide%20Directory%20A-Z%202023/Courts/61K10F%20-%20Sheriff%20court%20-%20large.xlsm" TargetMode="External"/><Relationship Id="rId2879" Type="http://schemas.openxmlformats.org/officeDocument/2006/relationships/hyperlink" Target="../../../../../Local/Micro%20Focus/Content%20Manager/TEMP/Cost%20Guide%20Directory%20A-Z%202023/Fencing/Acoustic/33U2A1%20-%202.4m%20high.xlsm" TargetMode="External"/><Relationship Id="rId101" Type="http://schemas.openxmlformats.org/officeDocument/2006/relationships/hyperlink" Target="../../../../../Local/Micro%20Focus/Content%20Manager/TEMP/Cost%20Guide%20Directory%20A-Z%202023/Industrial%20Buildings/Insulated/over%2020,000m2/42A03P%20-%2017m.xlsm" TargetMode="External"/><Relationship Id="rId406" Type="http://schemas.openxmlformats.org/officeDocument/2006/relationships/hyperlink" Target="../../../../../Local/Micro%20Focus/Content%20Manager/TEMP/Cost%20Guide%20Directory%20A-Z%202023/Industrial%20Buildings/Uninsulated/NE%20100m2/41PBA6%20-%205.5m.xlsm" TargetMode="External"/><Relationship Id="rId960" Type="http://schemas.openxmlformats.org/officeDocument/2006/relationships/hyperlink" Target="../../../../../Local/Micro%20Focus/Content%20Manager/TEMP/Cost%20Guide%20Directory%20A-Z%202023/Industrial%20Buildings/No%20Wall%20Clad/251-500m2/41T20D%20-%2012m.xlsm" TargetMode="External"/><Relationship Id="rId1036" Type="http://schemas.openxmlformats.org/officeDocument/2006/relationships/hyperlink" Target="../../../../../Local/Micro%20Focus/Content%20Manager/TEMP/Cost%20Guide%20Directory%20A-Z%202023/Industrial%20Buildings/No%20Wall%20Clad/501-1,000m2/41T24D%20-%2012m.xlsm" TargetMode="External"/><Relationship Id="rId1243" Type="http://schemas.openxmlformats.org/officeDocument/2006/relationships/hyperlink" Target="../../../../../Local/Micro%20Focus/Content%20Manager/TEMP/Cost%20Guide%20Directory%20A-Z%202023/Hospitals/NHS/98H010%20-%20Yorkon.xlsm" TargetMode="External"/><Relationship Id="rId1590" Type="http://schemas.openxmlformats.org/officeDocument/2006/relationships/hyperlink" Target="../../../../../Local/Micro%20Focus/Content%20Manager/TEMP/Cost%20Guide%20Directory%20A-Z%202023/Tanks/Large%20vertical/Fuel%20depots/Floating%20head/215W71%20-%2011000m3.xlsm" TargetMode="External"/><Relationship Id="rId1688" Type="http://schemas.openxmlformats.org/officeDocument/2006/relationships/hyperlink" Target="../../../../../Local/Micro%20Focus/Content%20Manager/TEMP/Cost%20Guide%20Directory%20A-Z%202023/Tanks/Stainless%20Steel/Vertical%20Fixed%20Head%20-%20SS316/215P44%20-%2013000m3.xlsm" TargetMode="External"/><Relationship Id="rId1895" Type="http://schemas.openxmlformats.org/officeDocument/2006/relationships/hyperlink" Target="../../../../../Local/Micro%20Focus/Content%20Manager/TEMP/Cost%20Guide%20Directory%20A-Z%202023/Stairs,%20Ladders%20and%20Walkways/Ladders/Caged/215N03%20-%20Painted.xlsm" TargetMode="External"/><Relationship Id="rId2641" Type="http://schemas.openxmlformats.org/officeDocument/2006/relationships/hyperlink" Target="../../../../../Local/Micro%20Focus/Content%20Manager/TEMP/Cost%20Guide%20Directory%20A-Z%202023/Electrics/Diesel%20Engine%20-%20Alternator%20-%20Set%201500rpm/Free%20standing/207D85%20-%20600kva.xlsm" TargetMode="External"/><Relationship Id="rId2739" Type="http://schemas.openxmlformats.org/officeDocument/2006/relationships/hyperlink" Target="../../../../../Local/Micro%20Focus/Content%20Manager/TEMP/Cost%20Guide%20Directory%20A-Z%202023/Electrics/Transformer/33kv-11kv/206A11%20-%20300KVA.xlsm" TargetMode="External"/><Relationship Id="rId2946" Type="http://schemas.openxmlformats.org/officeDocument/2006/relationships/hyperlink" Target="../../../../../Local/Micro%20Focus/Content%20Manager/TEMP/Cost%20Guide%20Directory%20A-Z%202023/Fencing/Timber/Interwoven%20panels/33U2UA%20-%20concrete%20posts%20-%201.5m.xlsm" TargetMode="External"/><Relationship Id="rId613" Type="http://schemas.openxmlformats.org/officeDocument/2006/relationships/hyperlink" Target="../../../../../Local/Micro%20Focus/Content%20Manager/TEMP/Cost%20Guide%20Directory%20A-Z%202023/Industrial%20Buildings/Uninsulated/10,001-20,000m2/42A05P%20-%2025m.xlsm" TargetMode="External"/><Relationship Id="rId820" Type="http://schemas.openxmlformats.org/officeDocument/2006/relationships/hyperlink" Target="../../../../../Local/Micro%20Focus/Content%20Manager/TEMP/Cost%20Guide%20Directory%20A-Z%202023/Industrial%20Buildings/Uninsulated/over%2020,000m2/42A21Y%20-%2042m.xlsm" TargetMode="External"/><Relationship Id="rId918" Type="http://schemas.openxmlformats.org/officeDocument/2006/relationships/hyperlink" Target="../../../../../Local/Micro%20Focus/Content%20Manager/TEMP/Cost%20Guide%20Directory%20A-Z%202023/Industrial%20Buildings/No%20Wall%20Clad/NE%20100m2/42A08T%20-%2021m.xlsm" TargetMode="External"/><Relationship Id="rId1450" Type="http://schemas.openxmlformats.org/officeDocument/2006/relationships/hyperlink" Target="../../../../../Local/Micro%20Focus/Content%20Manager/TEMP/Cost%20Guide%20Directory%20A-Z%202023/Roads/Surfaces/Brick%20Paviors/33U1GA%20-%20flat%20-%20herringbone.xlsm" TargetMode="External"/><Relationship Id="rId1548" Type="http://schemas.openxmlformats.org/officeDocument/2006/relationships/hyperlink" Target="../../../../../Local/Micro%20Focus/Content%20Manager/TEMP/Cost%20Guide%20Directory%20A-Z%202023/Tanks/Large%20vertical/Fuel%20depots/Fixed%20head/215W09%20-%202250m3.xlsm" TargetMode="External"/><Relationship Id="rId1755" Type="http://schemas.openxmlformats.org/officeDocument/2006/relationships/hyperlink" Target="../../../../../Local/Micro%20Focus/Content%20Manager/TEMP/Cost%20Guide%20Directory%20A-Z%202023/Sewage%20Treatment%20Works/Bio-gas%20Holders/Conc%20base%20slab/63MR52%20-%2086m&#178;%20-%20270.0m&#179;.xlsm" TargetMode="External"/><Relationship Id="rId2501" Type="http://schemas.openxmlformats.org/officeDocument/2006/relationships/hyperlink" Target="../../../../../Local/Micro%20Focus/Content%20Manager/TEMP/Cost%20Guide%20Directory%20A-Z%202023/Cranes/Gantry%20Integral/10.66m/214B98%20-%2040t.xlsm" TargetMode="External"/><Relationship Id="rId1103" Type="http://schemas.openxmlformats.org/officeDocument/2006/relationships/hyperlink" Target="../../../../../Local/Micro%20Focus/Content%20Manager/TEMP/Cost%20Guide%20Directory%20A-Z%202023/Industrial%20Buildings/No%20Wall%20Clad/1,001-5,000m2/42A23H%20-%2045m.xlsm" TargetMode="External"/><Relationship Id="rId1310" Type="http://schemas.openxmlformats.org/officeDocument/2006/relationships/hyperlink" Target="../../../../../Local/Micro%20Focus/Content%20Manager/TEMP/Cost%20Guide%20Directory%20A-Z%202023/Hotel%20fit%20outs/Front%20of%20house/STD018%20-%205%20star.xlsm" TargetMode="External"/><Relationship Id="rId1408" Type="http://schemas.openxmlformats.org/officeDocument/2006/relationships/hyperlink" Target="../../../../../Local/Micro%20Focus/Content%20Manager/TEMP/Cost%20Guide%20Directory%20A-Z%202023/Offices%20in%20Ind%20Comp/Plant%20Office/2%20storey/42P40F%20-%203m.xlsm" TargetMode="External"/><Relationship Id="rId1962" Type="http://schemas.openxmlformats.org/officeDocument/2006/relationships/hyperlink" Target="../../../../../Local/Micro%20Focus/Content%20Manager/TEMP/Cost%20Guide%20Directory%20A-Z%202023/Advertising%20Structures/Display%20Lighting/60A20P%20-%20Fluorescent%20Tube%20-%20Double.xlsm" TargetMode="External"/><Relationship Id="rId2806" Type="http://schemas.openxmlformats.org/officeDocument/2006/relationships/hyperlink" Target="../../../../../Local/Micro%20Focus/Content%20Manager/TEMP/Cost%20Guide%20Directory%20A-Z%202023/Electrics/Switches/SF6%2033kv/206B71%20-%20250mva%20-%20Amps%20630.xlsm" TargetMode="External"/><Relationship Id="rId47" Type="http://schemas.openxmlformats.org/officeDocument/2006/relationships/hyperlink" Target="../../../../../Local/Micro%20Focus/Content%20Manager/TEMP/Cost%20Guide%20Directory%20A-Z%202023/Industrial%20Buildings/Insulated/1,001-5,000m2/41P85S%20-%2018m.xlsm" TargetMode="External"/><Relationship Id="rId1615" Type="http://schemas.openxmlformats.org/officeDocument/2006/relationships/hyperlink" Target="../../../../../Local/Micro%20Focus/Content%20Manager/TEMP/Cost%20Guide%20Directory%20A-Z%202023/Tanks/Large%20vertical/Refinery%20and%20Chemical%20works/Fixed%20head/215A26%20-%2016000m3.xlsm" TargetMode="External"/><Relationship Id="rId1822" Type="http://schemas.openxmlformats.org/officeDocument/2006/relationships/hyperlink" Target="../../../../../Local/Micro%20Focus/Content%20Manager/TEMP/Cost%20Guide%20Directory%20A-Z%202023/Sewage%20Treatment%20Works/Sedimentation%20Tanks/Rectangular/63M0EB%20-%20250%20-%20750m&#179;.xlsm" TargetMode="External"/><Relationship Id="rId196" Type="http://schemas.openxmlformats.org/officeDocument/2006/relationships/hyperlink" Target="../../../../../Local/Micro%20Focus/Content%20Manager/TEMP/Cost%20Guide%20Directory%20A-Z%202023/Industrial%20Buildings/Insulated/101-250m2/41P70B%20-%203.5m.xlsm" TargetMode="External"/><Relationship Id="rId2084" Type="http://schemas.openxmlformats.org/officeDocument/2006/relationships/hyperlink" Target="../../../../../Local/Micro%20Focus/Content%20Manager/TEMP/Cost%20Guide%20Directory%20A-Z%202023/Airports/Pavements/70502Q%20-%20PCN%20(Pavement%20Classification%20Number)%20-%2048.xlsm" TargetMode="External"/><Relationship Id="rId2291" Type="http://schemas.openxmlformats.org/officeDocument/2006/relationships/hyperlink" Target="../../../../../Local/Micro%20Focus/Content%20Manager/TEMP/Cost%20Guide%20Directory%20A-Z%202023/Chimneys/Flue%20Liner/10mm%20plate/32F19R%20&#8211;%203m%20Dia.xlsm" TargetMode="External"/><Relationship Id="rId263" Type="http://schemas.openxmlformats.org/officeDocument/2006/relationships/hyperlink" Target="../../../../../Local/Micro%20Focus/Content%20Manager/TEMP/Cost%20Guide%20Directory%20A-Z%202023/Industrial%20Buildings/Insulated/1,001-5,000m2/41R26E%20-%204.5m.xlsm" TargetMode="External"/><Relationship Id="rId470" Type="http://schemas.openxmlformats.org/officeDocument/2006/relationships/hyperlink" Target="../../../../../Local/Micro%20Focus/Content%20Manager/TEMP/Cost%20Guide%20Directory%20A-Z%202023/Industrial%20Buildings/Uninsulated/501-1,000m2/41P65X%20-%2014m.xlsm" TargetMode="External"/><Relationship Id="rId2151" Type="http://schemas.openxmlformats.org/officeDocument/2006/relationships/hyperlink" Target="../../../../../Local/Micro%20Focus/Content%20Manager/TEMP/Cost%20Guide%20Directory%20A-Z%202023/Bullion%20Stores/50U00A%20-%20Purpose%20Built%20Bullion%20Store.xlsm" TargetMode="External"/><Relationship Id="rId2389" Type="http://schemas.openxmlformats.org/officeDocument/2006/relationships/hyperlink" Target="../../../../../Local/Micro%20Focus/Content%20Manager/TEMP/Cost%20Guide%20Directory%20A-Z%202023/Cold%20Stores/over%205000m2/50Z30P%20-%209.5m.xlsm" TargetMode="External"/><Relationship Id="rId2596" Type="http://schemas.openxmlformats.org/officeDocument/2006/relationships/hyperlink" Target="../../../../../Local/Micro%20Focus/Content%20Manager/TEMP/Cost%20Guide%20Directory%20A-Z%202023/Drainage/Manhole/Brick/33Z08A%20-%201200%20x%20750%20x%202500m%20Depth.xlsm" TargetMode="External"/><Relationship Id="rId123" Type="http://schemas.openxmlformats.org/officeDocument/2006/relationships/hyperlink" Target="../../../../../Local/Micro%20Focus/Content%20Manager/TEMP/Cost%20Guide%20Directory%20A-Z%202023/Industrial%20Buildings/Insulated/251-500m2/41P740%20-%2031m.xlsm" TargetMode="External"/><Relationship Id="rId330" Type="http://schemas.openxmlformats.org/officeDocument/2006/relationships/hyperlink" Target="../../../../../Local/Micro%20Focus/Content%20Manager/TEMP/Cost%20Guide%20Directory%20A-Z%202023/Industrial%20Buildings/Insulated/1,001-5,000m2/41P95M%20-%2037m.xlsm" TargetMode="External"/><Relationship Id="rId568" Type="http://schemas.openxmlformats.org/officeDocument/2006/relationships/hyperlink" Target="../../../../../Local/Micro%20Focus/Content%20Manager/TEMP/Cost%20Guide%20Directory%20A-Z%202023/Industrial%20Buildings/Uninsulated/501-1,000m2/41P551%20-%2032m.xlsm" TargetMode="External"/><Relationship Id="rId775" Type="http://schemas.openxmlformats.org/officeDocument/2006/relationships/hyperlink" Target="../../../../../Local/Micro%20Focus/Content%20Manager/TEMP/Cost%20Guide%20Directory%20A-Z%202023/Industrial%20Buildings/Uninsulated/5,001-10,000m2/41RR8L%20-%2040m.xlsm" TargetMode="External"/><Relationship Id="rId982" Type="http://schemas.openxmlformats.org/officeDocument/2006/relationships/hyperlink" Target="../../../../../Local/Micro%20Focus/Content%20Manager/TEMP/Cost%20Guide%20Directory%20A-Z%202023/Industrial%20Buildings/No%20Wall%20Clad/251-500m2/41T22D%20-%2033m.xlsm" TargetMode="External"/><Relationship Id="rId1198" Type="http://schemas.openxmlformats.org/officeDocument/2006/relationships/hyperlink" Target="../../../../../Local/Micro%20Focus/Content%20Manager/TEMP/Cost%20Guide%20Directory%20A-Z%202023/Industrial%20Buildings/No%20Wall%20Clad/10,001-20,000m2/42A23T%20-%2045m.xlsm" TargetMode="External"/><Relationship Id="rId2011" Type="http://schemas.openxmlformats.org/officeDocument/2006/relationships/hyperlink" Target="../../../../../Local/Micro%20Focus/Content%20Manager/TEMP/Cost%20Guide%20Directory%20A-Z%202023/Advertising%20Structures/Hoarding/Wall%20Mounted/Timber/60A40G%20-%20Crown%204.xlsm" TargetMode="External"/><Relationship Id="rId2249" Type="http://schemas.openxmlformats.org/officeDocument/2006/relationships/hyperlink" Target="../../../../../Local/Micro%20Focus/Content%20Manager/TEMP/Cost%20Guide%20Directory%20A-Z%202023/Chimneys/Concrete/32F12A%20&#8211;%2075m.xlsm" TargetMode="External"/><Relationship Id="rId2456" Type="http://schemas.openxmlformats.org/officeDocument/2006/relationships/hyperlink" Target="../../../../../Local/Micro%20Focus/Content%20Manager/TEMP/Cost%20Guide%20Directory%20A-Z%202023/Cranes/Gantry%20freestanding/10m/214F28%20-%2015t.xlsm" TargetMode="External"/><Relationship Id="rId2663" Type="http://schemas.openxmlformats.org/officeDocument/2006/relationships/hyperlink" Target="../../../../../Local/Micro%20Focus/Content%20Manager/TEMP/Cost%20Guide%20Directory%20A-Z%202023/Electrics/Diesel%20Engine%20-%20Alternator%20-%20Set%201500rpm/Free%20standing/207D19%20-%202000kva.xlsm" TargetMode="External"/><Relationship Id="rId2870" Type="http://schemas.openxmlformats.org/officeDocument/2006/relationships/hyperlink" Target="../../../../../Local/Micro%20Focus/Content%20Manager/TEMP/Cost%20Guide%20Directory%20A-Z%202023/Equine/Manege/61E16A%20-%20Rubber%20Chippings%20-%20100mm.xlsm" TargetMode="External"/><Relationship Id="rId428" Type="http://schemas.openxmlformats.org/officeDocument/2006/relationships/hyperlink" Target="../../../../../Local/Micro%20Focus/Content%20Manager/TEMP/Cost%20Guide%20Directory%20A-Z%202023/Industrial%20Buildings/Uninsulated/5,001-10,000m2/41P66J%20-%206.5m.xlsm" TargetMode="External"/><Relationship Id="rId635" Type="http://schemas.openxmlformats.org/officeDocument/2006/relationships/hyperlink" Target="../../../../../Local/Micro%20Focus/Content%20Manager/TEMP/Cost%20Guide%20Directory%20A-Z%202023/Industrial%20Buildings/Uninsulated/over%2020,000m2/42A07M%20-%2031m.xlsm" TargetMode="External"/><Relationship Id="rId842" Type="http://schemas.openxmlformats.org/officeDocument/2006/relationships/hyperlink" Target="../../../../../Local/Micro%20Focus/Content%20Manager/TEMP/Cost%20Guide%20Directory%20A-Z%202023/Industrial%20Buildings/No%20Wall%20Clad/10,001-20,000m2/42A14M%20-%203.5m.xlsm" TargetMode="External"/><Relationship Id="rId1058" Type="http://schemas.openxmlformats.org/officeDocument/2006/relationships/hyperlink" Target="../../../../../Local/Micro%20Focus/Content%20Manager/TEMP/Cost%20Guide%20Directory%20A-Z%202023/Industrial%20Buildings/No%20Wall%20Clad/1,001-5,000m2/42A12P%20-%207.5m.xlsm" TargetMode="External"/><Relationship Id="rId1265" Type="http://schemas.openxmlformats.org/officeDocument/2006/relationships/hyperlink" Target="../../../../../Local/Micro%20Focus/Content%20Manager/TEMP/Cost%20Guide%20Directory%20A-Z%202023/Gates/Metal/Chain%20link/Plastic%20coated/33U2JA%20-%202.44m%20x%201.2m.xlsm" TargetMode="External"/><Relationship Id="rId1472" Type="http://schemas.openxmlformats.org/officeDocument/2006/relationships/hyperlink" Target="../../../../../Local/Micro%20Focus/Content%20Manager/TEMP/Cost%20Guide%20Directory%20A-Z%202023/Roads/Surfaces/Grass%20Concrete/33U1MF%20-%20150mm%20thick.xlsm" TargetMode="External"/><Relationship Id="rId2109" Type="http://schemas.openxmlformats.org/officeDocument/2006/relationships/hyperlink" Target="../../../../../Local/Micro%20Focus/Content%20Manager/TEMP/Cost%20Guide%20Directory%20A-Z%202023/Airports/Pavements/70503R%20-%20PCN%20(Pavement%20Classification%20Number)%20-%2073.xlsm" TargetMode="External"/><Relationship Id="rId2316" Type="http://schemas.openxmlformats.org/officeDocument/2006/relationships/hyperlink" Target="../../../../../Local/Micro%20Focus/Content%20Manager/TEMP/Cost%20Guide%20Directory%20A-Z%202023/Chimneys/Multiple%20Chimney%20Stacks/Steel%20Self-supporting%20lined%20-%201.5m%20diameter%20at%20base/32F40C%20-%2010m%20high%20-%204nr.xlsm" TargetMode="External"/><Relationship Id="rId2523" Type="http://schemas.openxmlformats.org/officeDocument/2006/relationships/hyperlink" Target="../../../../../Local/Micro%20Focus/Content%20Manager/TEMP/Cost%20Guide%20Directory%20A-Z%202023/Cranes/Gantry%20Integral/30.43m/214BDF%20-%20200t.xlsm" TargetMode="External"/><Relationship Id="rId2730" Type="http://schemas.openxmlformats.org/officeDocument/2006/relationships/hyperlink" Target="../../../../../Local/Micro%20Focus/Content%20Manager/TEMP/Cost%20Guide%20Directory%20A-Z%202023/Electrics/Transformer/20kv-3.3kv/206A39%20-%204000KVA.xlsm" TargetMode="External"/><Relationship Id="rId2968" Type="http://schemas.openxmlformats.org/officeDocument/2006/relationships/hyperlink" Target="../../../../../Local/Micro%20Focus/Content%20Manager/TEMP/Cost%20Guide%20Directory%20A-Z%202023/Fire%20Stations/Fire%20Station/61U00D%20-%20over1,500m2.xlsm" TargetMode="External"/><Relationship Id="rId702" Type="http://schemas.openxmlformats.org/officeDocument/2006/relationships/hyperlink" Target="../../../../../Local/Micro%20Focus/Content%20Manager/TEMP/Cost%20Guide%20Directory%20A-Z%202023/Industrial%20Buildings/Uninsulated/1,001-5,000m2/41R06P%20-%208m.xlsm" TargetMode="External"/><Relationship Id="rId1125" Type="http://schemas.openxmlformats.org/officeDocument/2006/relationships/hyperlink" Target="../../../../../Local/Micro%20Focus/Content%20Manager/TEMP/Cost%20Guide%20Directory%20A-Z%202023/Industrial%20Buildings/No%20Wall%20Clad/5,001-10,000m2/41T28G%20-%2015m.xlsm" TargetMode="External"/><Relationship Id="rId1332" Type="http://schemas.openxmlformats.org/officeDocument/2006/relationships/hyperlink" Target="../../../../../Local/Micro%20Focus/Content%20Manager/TEMP/Cost%20Guide%20Directory%20A-Z%202023/Industrial%20Buildings/No%20Wall%20Clad/101-250m2/42A10R%20-%2027m.xlsm" TargetMode="External"/><Relationship Id="rId1777" Type="http://schemas.openxmlformats.org/officeDocument/2006/relationships/hyperlink" Target="../../../../../Local/Micro%20Focus/Content%20Manager/TEMP/Cost%20Guide%20Directory%20A-Z%202023/Sewage%20Treatment%20Works/Aeration%20Tanks/Mechanically%20Agitated%20System/63M0DV%20-%2050.0%20-%2062.0m&#179;.xlsm" TargetMode="External"/><Relationship Id="rId1984" Type="http://schemas.openxmlformats.org/officeDocument/2006/relationships/hyperlink" Target="../../../../../Local/Micro%20Focus/Content%20Manager/TEMP/Cost%20Guide%20Directory%20A-Z%202023/Advertising%20Structures/Hoarding/Large%20format%20Scrollers/60A72D%20-%20Crown%2048%20-%20Freestanding.xlsm" TargetMode="External"/><Relationship Id="rId2828" Type="http://schemas.openxmlformats.org/officeDocument/2006/relationships/hyperlink" Target="../../../../../Local/Micro%20Focus/Content%20Manager/TEMP/Cost%20Guide%20Directory%20A-Z%202023/Electrics/Switches/Vacuum%20CB%2011kv/206V35%20-%20250mva%20-%20Amps%201600.xlsm" TargetMode="External"/><Relationship Id="rId69" Type="http://schemas.openxmlformats.org/officeDocument/2006/relationships/hyperlink" Target="../../../../../Local/Micro%20Focus/Content%20Manager/TEMP/Cost%20Guide%20Directory%20A-Z%202023/Industrial%20Buildings/Insulated/5,001-10,000m2/41P781%20-%2022m.xlsm" TargetMode="External"/><Relationship Id="rId1637" Type="http://schemas.openxmlformats.org/officeDocument/2006/relationships/hyperlink" Target="../../../../../Local/Micro%20Focus/Content%20Manager/TEMP/Cost%20Guide%20Directory%20A-Z%202023/Tanks/Large%20vertical/Refinery%20and%20Chemical%20works/Floating%20head/215A74%20-%20120000m3.xlsm" TargetMode="External"/><Relationship Id="rId1844" Type="http://schemas.openxmlformats.org/officeDocument/2006/relationships/hyperlink" Target="../../../../../Local/Micro%20Focus/Content%20Manager/TEMP/Cost%20Guide%20Directory%20A-Z%202023/Sewage%20Treatment%20Works/Sludge%20Tanks/Concrete/63M01W%20-%2062%20-%20100m&#179;.xlsm" TargetMode="External"/><Relationship Id="rId1704" Type="http://schemas.openxmlformats.org/officeDocument/2006/relationships/hyperlink" Target="../../../../../Local/Micro%20Focus/Content%20Manager/TEMP/Cost%20Guide%20Directory%20A-Z%202023/Sewage%20Treatment%20Works/Detritus%20Tanks/63M0H4%20-%20incl%20conduit%20-%20upto%20100m3.xlsm" TargetMode="External"/><Relationship Id="rId285" Type="http://schemas.openxmlformats.org/officeDocument/2006/relationships/hyperlink" Target="../../../../../Local/Micro%20Focus/Content%20Manager/TEMP/Cost%20Guide%20Directory%20A-Z%202023/Industrial%20Buildings/Insulated/1,001-5,000m2/41R26P%20-%208m.xlsm" TargetMode="External"/><Relationship Id="rId1911" Type="http://schemas.openxmlformats.org/officeDocument/2006/relationships/hyperlink" Target="../../../../../Local/Micro%20Focus/Content%20Manager/TEMP/Cost%20Guide%20Directory%20A-Z%202023/Stairs,%20Ladders%20and%20Walkways/Walkways/600mm%20wide/Galvanised/Open%20mesh/215N12G%20-%20Handrail%20One%20Side%20Only.xlsm" TargetMode="External"/><Relationship Id="rId492" Type="http://schemas.openxmlformats.org/officeDocument/2006/relationships/hyperlink" Target="../../../../../Local/Micro%20Focus/Content%20Manager/TEMP/Cost%20Guide%20Directory%20A-Z%202023/Industrial%20Buildings/Uninsulated/10,001-20,000m2/42A04Z%20-%2011m.xlsm" TargetMode="External"/><Relationship Id="rId797" Type="http://schemas.openxmlformats.org/officeDocument/2006/relationships/hyperlink" Target="../../../../../Local/Micro%20Focus/Content%20Manager/TEMP/Cost%20Guide%20Directory%20A-Z%202023/Industrial%20Buildings/Uninsulated/101-250m2/42A21A%20-%2040m.xlsm" TargetMode="External"/><Relationship Id="rId2173" Type="http://schemas.openxmlformats.org/officeDocument/2006/relationships/hyperlink" Target="../../../../../Local/Micro%20Focus/Content%20Manager/TEMP/Cost%20Guide%20Directory%20A-Z%202023/Bunkers/Hopper%20Bottomed/7mm/43512H%20-%20200m3.xlsm" TargetMode="External"/><Relationship Id="rId2380" Type="http://schemas.openxmlformats.org/officeDocument/2006/relationships/hyperlink" Target="../../../../../Local/Micro%20Focus/Content%20Manager/TEMP/Cost%20Guide%20Directory%20A-Z%202023/Cold%20Stores/ne%20500m2/50Z10V%20-%2011m.xlsm" TargetMode="External"/><Relationship Id="rId2478" Type="http://schemas.openxmlformats.org/officeDocument/2006/relationships/hyperlink" Target="../../../../../Local/Micro%20Focus/Content%20Manager/TEMP/Cost%20Guide%20Directory%20A-Z%202023/Cranes/Gantry%20Integral/10.66m/214B24%20-%2030t.xlsm" TargetMode="External"/><Relationship Id="rId3017" Type="http://schemas.openxmlformats.org/officeDocument/2006/relationships/hyperlink" Target="../../../../../Local/Micro%20Focus/Content%20Manager/TEMP/Cost%20Guide%20Directory%20A-Z%202023/Foundations/Strip%20concrete/Plain/30000F%20-%20Half%20brick%20wall.xlsm" TargetMode="External"/><Relationship Id="rId145" Type="http://schemas.openxmlformats.org/officeDocument/2006/relationships/hyperlink" Target="../../../../../Local/Micro%20Focus/Content%20Manager/TEMP/Cost%20Guide%20Directory%20A-Z%202023/Industrial%20Buildings/Insulated/5,001-10,000m2/41P782%20-%2023m.xlsm" TargetMode="External"/><Relationship Id="rId352" Type="http://schemas.openxmlformats.org/officeDocument/2006/relationships/hyperlink" Target="../../../../../Local/Micro%20Focus/Content%20Manager/TEMP/Cost%20Guide%20Directory%20A-Z%202023/Industrial%20Buildings/Insulated/501-1,000m2/41P93Q%20-%2040m.xlsm" TargetMode="External"/><Relationship Id="rId1287" Type="http://schemas.openxmlformats.org/officeDocument/2006/relationships/hyperlink" Target="../../../../../Local/Micro%20Focus/Content%20Manager/TEMP/Cost%20Guide%20Directory%20A-Z%202023/Hoists/Lifting%20Beam/Cantilever%20beam/211C60%20-%20203mm%20x%20133mm%20-%2030kg.xlsm" TargetMode="External"/><Relationship Id="rId2033" Type="http://schemas.openxmlformats.org/officeDocument/2006/relationships/hyperlink" Target="../../../../../Local/Micro%20Focus/Content%20Manager/TEMP/Cost%20Guide%20Directory%20A-Z%202023/Air%20Conditioning/Cassettes/217A11%20-%20Cooling%20Only%20-%2025kw.xlsm" TargetMode="External"/><Relationship Id="rId2240" Type="http://schemas.openxmlformats.org/officeDocument/2006/relationships/hyperlink" Target="../../../../../Local/Micro%20Focus/Content%20Manager/TEMP/Cost%20Guide%20Directory%20A-Z%202023/Chimneys/Accessory/32F15S2%20-%20Access%20Ladder%20-%2030m.xlsm" TargetMode="External"/><Relationship Id="rId2685" Type="http://schemas.openxmlformats.org/officeDocument/2006/relationships/hyperlink" Target="../../../../../Local/Micro%20Focus/Content%20Manager/TEMP/Cost%20Guide%20Directory%20A-Z%202023/Electrics/Diesel%20Engine%20-%20Alternator%20-%20Set%201500rpm/In%20Acoustic%20Box/207D65%20-%20600kva.xlsm" TargetMode="External"/><Relationship Id="rId2892" Type="http://schemas.openxmlformats.org/officeDocument/2006/relationships/hyperlink" Target="../../../../../Local/Micro%20Focus/Content%20Manager/TEMP/Cost%20Guide%20Directory%20A-Z%202023/Fencing/Chain%20link/Plastic%20Coated/33U2GP%20-%201.5m%20high.xlsm" TargetMode="External"/><Relationship Id="rId212" Type="http://schemas.openxmlformats.org/officeDocument/2006/relationships/hyperlink" Target="../../../../../Local/Micro%20Focus/Content%20Manager/TEMP/Cost%20Guide%20Directory%20A-Z%202023/Industrial%20Buildings/Insulated/251-500m2/41P72C%20-%204m.xlsm" TargetMode="External"/><Relationship Id="rId657" Type="http://schemas.openxmlformats.org/officeDocument/2006/relationships/hyperlink" Target="../../../../../Local/Micro%20Focus/Content%20Manager/TEMP/Cost%20Guide%20Directory%20A-Z%202023/Industrial%20Buildings/Uninsulated/251-500m2/41P62A%20-%203m.xlsm" TargetMode="External"/><Relationship Id="rId864" Type="http://schemas.openxmlformats.org/officeDocument/2006/relationships/hyperlink" Target="../../../../../Local/Micro%20Focus/Content%20Manager/TEMP/Cost%20Guide%20Directory%20A-Z%202023/Industrial%20Buildings/No%20Wall%20Clad/over%2020,000m2/42A16R%20-%209.5m.xlsm" TargetMode="External"/><Relationship Id="rId1494" Type="http://schemas.openxmlformats.org/officeDocument/2006/relationships/hyperlink" Target="../../../../../Local/Micro%20Focus/Content%20Manager/TEMP/HPTRIM.16076/Shadow%20CG2023%20v1%20(Recovered)%20brand%20new.xlsm" TargetMode="External"/><Relationship Id="rId1799" Type="http://schemas.openxmlformats.org/officeDocument/2006/relationships/hyperlink" Target="../../../../../Local/Micro%20Focus/Content%20Manager/TEMP/Cost%20Guide%20Directory%20A-Z%202023/Sewage%20Treatment%20Works/GRP%20Tanks/63MGP7%20-%206.0m%20dia.xlsm" TargetMode="External"/><Relationship Id="rId2100" Type="http://schemas.openxmlformats.org/officeDocument/2006/relationships/hyperlink" Target="../../../../../Local/Micro%20Focus/Content%20Manager/TEMP/Cost%20Guide%20Directory%20A-Z%202023/Airports/Pavements/70503G%20-%20PCN%20(Pavement%20Classification%20Number)%20-%2064.xlsm" TargetMode="External"/><Relationship Id="rId2338" Type="http://schemas.openxmlformats.org/officeDocument/2006/relationships/hyperlink" Target="../../../../../Local/Micro%20Focus/Content%20Manager/TEMP/Cost%20Guide%20Directory%20A-Z%202023/Chimneys/Multiple%20Chimney%20Stacks/Steel%20Self-supporting%20lined%20-%202m%20diameter%20at%20base/32F52C%20-%2020m%20high%20-%205nr.xlsm" TargetMode="External"/><Relationship Id="rId2545" Type="http://schemas.openxmlformats.org/officeDocument/2006/relationships/hyperlink" Target="../../../../../Local/Micro%20Focus/Content%20Manager/TEMP/Cost%20Guide%20Directory%20A-Z%202023/Cycle%20shelters/Freestanding/41F02A%20-%20Light%20steel%20frame.xlsm" TargetMode="External"/><Relationship Id="rId2752" Type="http://schemas.openxmlformats.org/officeDocument/2006/relationships/hyperlink" Target="../../../../../Local/Micro%20Focus/Content%20Manager/TEMP/Cost%20Guide%20Directory%20A-Z%202023/Electrics/Switches/Air%20CB%2011kv/206B65%20-%20500mva%20-%20Amps%20800.xlsm" TargetMode="External"/><Relationship Id="rId517" Type="http://schemas.openxmlformats.org/officeDocument/2006/relationships/hyperlink" Target="../../../../../Local/Micro%20Focus/Content%20Manager/TEMP/Cost%20Guide%20Directory%20A-Z%202023/Industrial%20Buildings/Uninsulated/NE%20100m2/41P233%20-%2026m.xlsm" TargetMode="External"/><Relationship Id="rId724" Type="http://schemas.openxmlformats.org/officeDocument/2006/relationships/hyperlink" Target="../../../../../Local/Micro%20Focus/Content%20Manager/TEMP/Cost%20Guide%20Directory%20A-Z%202023/Industrial%20Buildings/Uninsulated/over%2020,000m2/42A06A%20-%203m.xlsm" TargetMode="External"/><Relationship Id="rId931" Type="http://schemas.openxmlformats.org/officeDocument/2006/relationships/hyperlink" Target="../../../../../Local/Micro%20Focus/Content%20Manager/TEMP/Cost%20Guide%20Directory%20A-Z%202023/Industrial%20Buildings/No%20Wall%20Clad/NE%20100m2/42A09F%20-%2033m.xlsm" TargetMode="External"/><Relationship Id="rId1147" Type="http://schemas.openxmlformats.org/officeDocument/2006/relationships/hyperlink" Target="../../../../../Local/Micro%20Focus/Content%20Manager/TEMP/Cost%20Guide%20Directory%20A-Z%202023/Industrial%20Buildings/No%20Wall%20Clad/5,001-10,000m2/41T29C%20-%2032m.xlsm" TargetMode="External"/><Relationship Id="rId1354" Type="http://schemas.openxmlformats.org/officeDocument/2006/relationships/hyperlink" Target="../../../../../Local/Micro%20Focus/Content%20Manager/TEMP/Cost%20Guide%20Directory%20A-Z%202023/Industrial%20Buildings/No%20Wall%20Clad/101-250m2/42A09Y%20-%2010m.xlsm" TargetMode="External"/><Relationship Id="rId1561" Type="http://schemas.openxmlformats.org/officeDocument/2006/relationships/hyperlink" Target="../../../../../Local/Micro%20Focus/Content%20Manager/TEMP/Cost%20Guide%20Directory%20A-Z%202023/Tanks/Large%20vertical/Fuel%20depots/Fixed%20head/215W22%20-%2012000m3.xlsm" TargetMode="External"/><Relationship Id="rId2405" Type="http://schemas.openxmlformats.org/officeDocument/2006/relationships/hyperlink" Target="../../../../../Local/Micro%20Focus/Content%20Manager/TEMP/Cost%20Guide%20Directory%20A-Z%202023/Clubs%20-%20halls/61A05A%20-%20Small,%20basic.xlsm" TargetMode="External"/><Relationship Id="rId2612" Type="http://schemas.openxmlformats.org/officeDocument/2006/relationships/hyperlink" Target="../../../../../Local/Micro%20Focus/Content%20Manager/TEMP/Cost%20Guide%20Directory%20A-Z%202023/Drainage/Manhole/Concrete/33Z09Y%20-%201800dia%20x%204000m%20Depth.xlsm" TargetMode="External"/><Relationship Id="rId60" Type="http://schemas.openxmlformats.org/officeDocument/2006/relationships/hyperlink" Target="../../../../../Local/Micro%20Focus/Content%20Manager/TEMP/Cost%20Guide%20Directory%20A-Z%202023/Industrial%20Buildings/Insulated/10,001-20,000m2/42A01V%20-%2015m.xlsm" TargetMode="External"/><Relationship Id="rId1007" Type="http://schemas.openxmlformats.org/officeDocument/2006/relationships/hyperlink" Target="../../../../../Local/Micro%20Focus/Content%20Manager/TEMP/Cost%20Guide%20Directory%20A-Z%202023/Industrial%20Buildings/No%20Wall%20Clad/501-1,000m2/42A12B%20-%208.5m.xlsm" TargetMode="External"/><Relationship Id="rId1214" Type="http://schemas.openxmlformats.org/officeDocument/2006/relationships/hyperlink" Target="../../../../../Local/Micro%20Focus/Content%20Manager/TEMP/Cost%20Guide%20Directory%20A-Z%202023/Homes/Children's/62500F%20-%20Good%20quality.xlsm" TargetMode="External"/><Relationship Id="rId1421" Type="http://schemas.openxmlformats.org/officeDocument/2006/relationships/hyperlink" Target="../../../../../Local/Micro%20Focus/Content%20Manager/TEMP/Cost%20Guide%20Directory%20A-Z%202023/Primary%20Health%20Care/98H305%20-%20ne%202650m2.xlsm" TargetMode="External"/><Relationship Id="rId1659" Type="http://schemas.openxmlformats.org/officeDocument/2006/relationships/hyperlink" Target="../../../../../Local/Micro%20Focus/Content%20Manager/TEMP/Cost%20Guide%20Directory%20A-Z%202023/Tanks/Stainless%20Steel/Vertical%20Fixed%20Head%20-%20SS304/215P41%20-%2012000m3.xlsm" TargetMode="External"/><Relationship Id="rId1866" Type="http://schemas.openxmlformats.org/officeDocument/2006/relationships/hyperlink" Target="../../../../../Local/Micro%20Focus/Content%20Manager/TEMP/Cost%20Guide%20Directory%20A-Z%202023/Sewage%20Treatment%20Works/Reed%20Beds/63M1H1%20-%20Reed%20Beds.xlsm" TargetMode="External"/><Relationship Id="rId2917" Type="http://schemas.openxmlformats.org/officeDocument/2006/relationships/hyperlink" Target="../../../../../Local/Micro%20Focus/Content%20Manager/TEMP/Cost%20Guide%20Directory%20A-Z%202023/Fencing/Metal/Palisade/33U2YF%20-%203.0m%20high.xlsm" TargetMode="External"/><Relationship Id="rId1519" Type="http://schemas.openxmlformats.org/officeDocument/2006/relationships/hyperlink" Target="../../../../../Local/Micro%20Focus/Content%20Manager/TEMP/Cost%20Guide%20Directory%20A-Z%202023/Sewage%20Treatment%20Works/Chambers/63M0A1%20-%20ne25m3.xlsm" TargetMode="External"/><Relationship Id="rId1726" Type="http://schemas.openxmlformats.org/officeDocument/2006/relationships/hyperlink" Target="../../../../../Local/Micro%20Focus/Content%20Manager/TEMP/Cost%20Guide%20Directory%20A-Z%202023/Sewage%20Treatment%20Works/Archimedean%20Screw%20Housing/63M1A2%20-%20120.0m3%20-%20144.0m3.xlsm" TargetMode="External"/><Relationship Id="rId1933" Type="http://schemas.openxmlformats.org/officeDocument/2006/relationships/hyperlink" Target="../../../../../Local/Micro%20Focus/Content%20Manager/TEMP/Cost%20Guide%20Directory%20A-Z%202023/Walls/Retaining/Stone%20faced/30PR05%20-%202m%20ht.xlsm" TargetMode="External"/><Relationship Id="rId18" Type="http://schemas.openxmlformats.org/officeDocument/2006/relationships/hyperlink" Target="../../../../../Local/Micro%20Focus/Content%20Manager/TEMP/Cost%20Guide%20Directory%20A-Z%202023/Industrial%20Buildings/Insulated/251-500m2/41P725%20-%2016m.xlsm" TargetMode="External"/><Relationship Id="rId2195" Type="http://schemas.openxmlformats.org/officeDocument/2006/relationships/hyperlink" Target="../../../../../Local/Micro%20Focus/Content%20Manager/TEMP/Cost%20Guide%20Directory%20A-Z%202023/Bunkers/Hopper%20Bottomed/12mm/43518C%20-%20100m3.xlsm" TargetMode="External"/><Relationship Id="rId167" Type="http://schemas.openxmlformats.org/officeDocument/2006/relationships/hyperlink" Target="../../../../../Local/Micro%20Focus/Content%20Manager/TEMP/Cost%20Guide%20Directory%20A-Z%202023/Industrial%20Buildings/Insulated/1,001-5,000m2/41P95H%20-%2033m.xlsm" TargetMode="External"/><Relationship Id="rId374" Type="http://schemas.openxmlformats.org/officeDocument/2006/relationships/hyperlink" Target="../../../../../Local/Micro%20Focus/Content%20Manager/TEMP/Cost%20Guide%20Directory%20A-Z%202023/Industrial%20Buildings/Insulated/101-250m2/42A19K%20-%2041m.xlsm" TargetMode="External"/><Relationship Id="rId581" Type="http://schemas.openxmlformats.org/officeDocument/2006/relationships/hyperlink" Target="../../../../../Local/Micro%20Focus/Content%20Manager/TEMP/Cost%20Guide%20Directory%20A-Z%202023/Industrial%20Buildings/Uninsulated/5,001-10,000m2/41P572%20-%2028m.xlsm" TargetMode="External"/><Relationship Id="rId2055" Type="http://schemas.openxmlformats.org/officeDocument/2006/relationships/hyperlink" Target="../../../../../Local/Micro%20Focus/Content%20Manager/TEMP/Cost%20Guide%20Directory%20A-Z%202023/Airports/Pavements/70501T%20-%20PCN%20(Pavement%20Classification%20Number)%20-%2027.xlsm" TargetMode="External"/><Relationship Id="rId2262" Type="http://schemas.openxmlformats.org/officeDocument/2006/relationships/hyperlink" Target="../../../../../Local/Micro%20Focus/Content%20Manager/TEMP/Cost%20Guide%20Directory%20A-Z%202023/Chimneys/Flue%20Liner/6mm%20plate/32F17C%20&#8211;%201.25m%20Dia.xlsm" TargetMode="External"/><Relationship Id="rId234" Type="http://schemas.openxmlformats.org/officeDocument/2006/relationships/hyperlink" Target="../../../../../Local/Micro%20Focus/Content%20Manager/TEMP/Cost%20Guide%20Directory%20A-Z%202023/Industrial%20Buildings/Insulated/5,001-10,000m2/41P76F%20-%205m.xlsm" TargetMode="External"/><Relationship Id="rId679" Type="http://schemas.openxmlformats.org/officeDocument/2006/relationships/hyperlink" Target="../../../../../Local/Micro%20Focus/Content%20Manager/TEMP/Cost%20Guide%20Directory%20A-Z%202023/Industrial%20Buildings/Uninsulated/501-1,000m2/41P64F%20-%205m.xlsm" TargetMode="External"/><Relationship Id="rId886" Type="http://schemas.openxmlformats.org/officeDocument/2006/relationships/hyperlink" Target="../../../../../Local/Micro%20Focus/Content%20Manager/TEMP/Cost%20Guide%20Directory%20A-Z%202023/Industrial%20Buildings/No%20Wall%20Clad/over%2020,000m2/42A16Y%20-%2016m.xlsm" TargetMode="External"/><Relationship Id="rId2567" Type="http://schemas.openxmlformats.org/officeDocument/2006/relationships/hyperlink" Target="../../../../../Local/Micro%20Focus/Content%20Manager/TEMP/Cost%20Guide%20Directory%20A-Z%202023/Drainage/Concrete%20Pipe/33Z03P%20-%20450mm%20Dia%20-%201m%20Depth.xlsm" TargetMode="External"/><Relationship Id="rId2774" Type="http://schemas.openxmlformats.org/officeDocument/2006/relationships/hyperlink" Target="../../../../../Local/Micro%20Focus/Content%20Manager/TEMP/Cost%20Guide%20Directory%20A-Z%202023/Electrics/Switches/Oil%20CB%2011kv/206B37%20-%20700mva%20-%20Amps%201600.xlsm" TargetMode="External"/><Relationship Id="rId2" Type="http://schemas.openxmlformats.org/officeDocument/2006/relationships/hyperlink" Target="../../../../../Local/Micro%20Focus/Content%20Manager/TEMP/Cost%20Guide%20Directory%20A-Z%202023/Industrial%20Buildings/Insulated/101-250m2/41P701%20-%2016m.xlsm" TargetMode="External"/><Relationship Id="rId441" Type="http://schemas.openxmlformats.org/officeDocument/2006/relationships/hyperlink" Target="../../../../../Local/Micro%20Focus/Content%20Manager/TEMP/Cost%20Guide%20Directory%20A-Z%202023/Industrial%20Buildings/Uninsulated/101-250m2/41P492%20-%2018m.xlsm" TargetMode="External"/><Relationship Id="rId539" Type="http://schemas.openxmlformats.org/officeDocument/2006/relationships/hyperlink" Target="../../../../../Local/Micro%20Focus/Content%20Manager/TEMP/Cost%20Guide%20Directory%20A-Z%202023/Industrial%20Buildings/Uninsulated/101-250m2/41P507%20-%2033m.xlsm" TargetMode="External"/><Relationship Id="rId746" Type="http://schemas.openxmlformats.org/officeDocument/2006/relationships/hyperlink" Target="../../../../../Local/Micro%20Focus/Content%20Manager/TEMP/Cost%20Guide%20Directory%20A-Z%202023/Industrial%20Buildings/Uninsulated/251-500m2/41RR3M%20-%2041m.xlsm" TargetMode="External"/><Relationship Id="rId1071" Type="http://schemas.openxmlformats.org/officeDocument/2006/relationships/hyperlink" Target="../../../../../Local/Micro%20Focus/Content%20Manager/TEMP/Cost%20Guide%20Directory%20A-Z%202023/Industrial%20Buildings/No%20Wall%20Clad/1,001-5,000m2/42A13B%20-%2017m.xlsm" TargetMode="External"/><Relationship Id="rId1169" Type="http://schemas.openxmlformats.org/officeDocument/2006/relationships/hyperlink" Target="../../../../../Local/Micro%20Focus/Content%20Manager/TEMP/Cost%20Guide%20Directory%20A-Z%202023/Industrial%20Buildings/No%20Wall%20Clad/10,001-20,000m2/42A14X%20-%208.5m.xlsm" TargetMode="External"/><Relationship Id="rId1376" Type="http://schemas.openxmlformats.org/officeDocument/2006/relationships/hyperlink" Target="../../../../../Local/Micro%20Focus/Content%20Manager/TEMP/Cost%20Guide%20Directory%20A-Z%202023/Mess%20Buildings%20-%20Canteens/40F00P%20-%20Two%20storey%20-%20up%20to%203m.xlsm" TargetMode="External"/><Relationship Id="rId1583" Type="http://schemas.openxmlformats.org/officeDocument/2006/relationships/hyperlink" Target="../../../../../Local/Micro%20Focus/Content%20Manager/TEMP/Cost%20Guide%20Directory%20A-Z%202023/Tanks/Large%20vertical/Fuel%20depots/Floating%20head/215W64%20-%204000m3.xlsm" TargetMode="External"/><Relationship Id="rId2122" Type="http://schemas.openxmlformats.org/officeDocument/2006/relationships/hyperlink" Target="../../../../../Local/Micro%20Focus/Content%20Manager/TEMP/Cost%20Guide%20Directory%20A-Z%202023/Airports/Pavements/70504D%20-%20PCN%20(Pavement%20Classification%20Number)%20-%2085.xlsm" TargetMode="External"/><Relationship Id="rId2427" Type="http://schemas.openxmlformats.org/officeDocument/2006/relationships/hyperlink" Target="../../../../../Local/Micro%20Focus/Content%20Manager/TEMP/Cost%20Guide%20Directory%20A-Z%202023/Cooling%20Towers/Concrete%20Hyperbolic/40Z00A%20-%2030m%20diam.xlsm" TargetMode="External"/><Relationship Id="rId2981" Type="http://schemas.openxmlformats.org/officeDocument/2006/relationships/hyperlink" Target="../../../../../Local/Micro%20Focus/Content%20Manager/TEMP/Cost%20Guide%20Directory%20A-Z%202023/Foundations/Strip%20concrete/RC/300015%20-%20600mm%20Thick%20Wall.xlsm" TargetMode="External"/><Relationship Id="rId301" Type="http://schemas.openxmlformats.org/officeDocument/2006/relationships/hyperlink" Target="../../../../../Local/Micro%20Focus/Content%20Manager/TEMP/Cost%20Guide%20Directory%20A-Z%202023/Industrial%20Buildings/Insulated/10,001-20,000m2/42A01N%20-%209m.xlsm" TargetMode="External"/><Relationship Id="rId953" Type="http://schemas.openxmlformats.org/officeDocument/2006/relationships/hyperlink" Target="../../../../../Local/Micro%20Focus/Content%20Manager/TEMP/Cost%20Guide%20Directory%20A-Z%202023/Industrial%20Buildings/No%20Wall%20Clad/251-500m2/42A11K%20-%207.5m.xlsm" TargetMode="External"/><Relationship Id="rId1029" Type="http://schemas.openxmlformats.org/officeDocument/2006/relationships/hyperlink" Target="../../../../../Local/Micro%20Focus/Content%20Manager/TEMP/Cost%20Guide%20Directory%20A-Z%202023/Industrial%20Buildings/No%20Wall%20Clad/501-1,000m2/41T24V%20-%2027m.xlsm" TargetMode="External"/><Relationship Id="rId1236" Type="http://schemas.openxmlformats.org/officeDocument/2006/relationships/hyperlink" Target="../../../../../Local/Micro%20Focus/Content%20Manager/TEMP/Cost%20Guide%20Directory%20A-Z%202023/Hospitals/Private/98H101%20-%20Acute%20Hospitals.xlsm" TargetMode="External"/><Relationship Id="rId1790" Type="http://schemas.openxmlformats.org/officeDocument/2006/relationships/hyperlink" Target="../../../../../Local/Micro%20Focus/Content%20Manager/TEMP/Cost%20Guide%20Directory%20A-Z%202023/Sewage%20Treatment%20Works/Dortmund%20Tanks/63M1CU%20-%2030%20-%2050m&#179;.xlsm" TargetMode="External"/><Relationship Id="rId1888" Type="http://schemas.openxmlformats.org/officeDocument/2006/relationships/hyperlink" Target="../../../../../Local/Micro%20Focus/Content%20Manager/TEMP/Cost%20Guide%20Directory%20A-Z%202023/Stairs,%20Ladders%20and%20Walkways/Gates/215N66%20-%20Chain%20-%20Galvanised.xlsm" TargetMode="External"/><Relationship Id="rId2634" Type="http://schemas.openxmlformats.org/officeDocument/2006/relationships/hyperlink" Target="../../../../../Local/Micro%20Focus/Content%20Manager/TEMP/Cost%20Guide%20Directory%20A-Z%202023/Electrics/Diesel%20Engine%20-%20Alternator%20-%20Set%201500rpm/Free%20standing/207D82%20-%20400kva.xlsm" TargetMode="External"/><Relationship Id="rId2841" Type="http://schemas.openxmlformats.org/officeDocument/2006/relationships/hyperlink" Target="../../../../../Local/Micro%20Focus/Content%20Manager/TEMP/Cost%20Guide%20Directory%20A-Z%202023/Electrics/Switches/Vacuum%20CB%203.3kv/206V13%20-%20250mva%20-%20Amps%201250.xlsm" TargetMode="External"/><Relationship Id="rId2939" Type="http://schemas.openxmlformats.org/officeDocument/2006/relationships/hyperlink" Target="../../../../../Local/Micro%20Focus/Content%20Manager/TEMP/Cost%20Guide%20Directory%20A-Z%202023/Fencing/Timber/Close%20boarded/Conc%20post/33U2MQ%20-%201.8m%20high.xlsm" TargetMode="External"/><Relationship Id="rId82" Type="http://schemas.openxmlformats.org/officeDocument/2006/relationships/hyperlink" Target="../../../../../Local/Micro%20Focus/Content%20Manager/TEMP/Cost%20Guide%20Directory%20A-Z%202023/Industrial%20Buildings/Insulated/NE%20100m2/41P374%20-%2022m.xlsm" TargetMode="External"/><Relationship Id="rId606" Type="http://schemas.openxmlformats.org/officeDocument/2006/relationships/hyperlink" Target="../../../../../Local/Micro%20Focus/Content%20Manager/TEMP/Cost%20Guide%20Directory%20A-Z%202023/Industrial%20Buildings/Uninsulated/1,001-5,000m2/41RU6X%20-%2027m.xlsm" TargetMode="External"/><Relationship Id="rId813" Type="http://schemas.openxmlformats.org/officeDocument/2006/relationships/hyperlink" Target="../../../../../Local/Micro%20Focus/Content%20Manager/TEMP/Cost%20Guide%20Directory%20A-Z%202023/Industrial%20Buildings/Uninsulated/10,001-20,000m2/42A21R%20-%2045m.xlsm" TargetMode="External"/><Relationship Id="rId1443" Type="http://schemas.openxmlformats.org/officeDocument/2006/relationships/hyperlink" Target="../../../../../Local/Micro%20Focus/Content%20Manager/TEMP/Cost%20Guide%20Directory%20A-Z%202023/Roads/Street%20Furniture/Street%20lighting/33U1YM%20-%2010%20to%2012m%20high.xlsm" TargetMode="External"/><Relationship Id="rId1650" Type="http://schemas.openxmlformats.org/officeDocument/2006/relationships/hyperlink" Target="../../../../../Local/Micro%20Focus/Content%20Manager/TEMP/Cost%20Guide%20Directory%20A-Z%202023/Tanks/Stainless%20Steel/Vertical%20Fixed%20Head%20-%20SS304/215P23%20-%203500m3.xlsm" TargetMode="External"/><Relationship Id="rId1748" Type="http://schemas.openxmlformats.org/officeDocument/2006/relationships/hyperlink" Target="../../../../../Local/Micro%20Focus/Content%20Manager/TEMP/Cost%20Guide%20Directory%20A-Z%202023/Sewage%20Treatment%20Works/Bio-gas%20Holders/Conc%20base%20slab/63MR55%20-%20156m&#178;%20-%20780.0m&#179;.xlsm" TargetMode="External"/><Relationship Id="rId2701" Type="http://schemas.openxmlformats.org/officeDocument/2006/relationships/hyperlink" Target="../../../../../Local/Micro%20Focus/Content%20Manager/TEMP/Cost%20Guide%20Directory%20A-Z%202023/Electrics/Transformer/11kv-3.3kv/206A16%20-%201000KVA.xlsm" TargetMode="External"/><Relationship Id="rId1303" Type="http://schemas.openxmlformats.org/officeDocument/2006/relationships/hyperlink" Target="../../../../../Local/Micro%20Focus/Content%20Manager/TEMP/Cost%20Guide%20Directory%20A-Z%202023/Hotel%20fit%20outs/Bedrooms/STE018%20-%202%20star.xlsm" TargetMode="External"/><Relationship Id="rId1510" Type="http://schemas.openxmlformats.org/officeDocument/2006/relationships/hyperlink" Target="../../../../../Local/Micro%20Focus/Content%20Manager/TEMP/Cost%20Guide%20Directory%20A-Z%202023/Security%20Alarm%20Sys/Security%20Camera/Industrial%20'Robust'/208S02%20-%20Colour.xlsm" TargetMode="External"/><Relationship Id="rId1955" Type="http://schemas.openxmlformats.org/officeDocument/2006/relationships/hyperlink" Target="../../../../../Local/Micro%20Focus/Content%20Manager/TEMP/Cost%20Guide%20Directory%20A-Z%202023/Advertising%20Structures/Circular%20Drum/60A00P%20-%20Double%20Panel%20-%20non-illuminated.xlsm" TargetMode="External"/><Relationship Id="rId1608" Type="http://schemas.openxmlformats.org/officeDocument/2006/relationships/hyperlink" Target="../../../../../Local/Micro%20Focus/Content%20Manager/TEMP/Cost%20Guide%20Directory%20A-Z%202023/Tanks/Large%20vertical/Refinery%20and%20Chemical%20works/Fixed%20head/215A19%20-%209000m3.xlsm" TargetMode="External"/><Relationship Id="rId1815" Type="http://schemas.openxmlformats.org/officeDocument/2006/relationships/hyperlink" Target="../../../../../Local/Micro%20Focus/Content%20Manager/TEMP/Cost%20Guide%20Directory%20A-Z%202023/Sewage%20Treatment%20Works/Sedimentation%20Tanks/Circular/63M0E8%20-%20over%2010000m&#179;.xlsm" TargetMode="External"/><Relationship Id="rId189" Type="http://schemas.openxmlformats.org/officeDocument/2006/relationships/hyperlink" Target="../../../../../Local/Micro%20Focus/Content%20Manager/TEMP/Cost%20Guide%20Directory%20A-Z%202023/Industrial%20Buildings/Insulated/over%2020,000m2/42A03X%20-%2025m.xlsm" TargetMode="External"/><Relationship Id="rId396" Type="http://schemas.openxmlformats.org/officeDocument/2006/relationships/hyperlink" Target="../../../../../Local/Micro%20Focus/Content%20Manager/TEMP/Cost%20Guide%20Directory%20A-Z%202023/Industrial%20Buildings/Insulated/over%2020,000m2/42A20H%20-%2043m.xlsm" TargetMode="External"/><Relationship Id="rId2077" Type="http://schemas.openxmlformats.org/officeDocument/2006/relationships/hyperlink" Target="../../../../../Local/Micro%20Focus/Content%20Manager/TEMP/Cost%20Guide%20Directory%20A-Z%202023/Airports/Pavements/70502H%20-%20PCN%20(Pavement%20Classification%20Number)%20-%2041.xlsm" TargetMode="External"/><Relationship Id="rId2284" Type="http://schemas.openxmlformats.org/officeDocument/2006/relationships/hyperlink" Target="../../../../../Local/Micro%20Focus/Content%20Manager/TEMP/Cost%20Guide%20Directory%20A-Z%202023/Chimneys/Flue%20Liner/10mm%20plate/32F19C%20&#8211;%201.25m%20Dia.xlsm" TargetMode="External"/><Relationship Id="rId2491" Type="http://schemas.openxmlformats.org/officeDocument/2006/relationships/hyperlink" Target="../../../../../Local/Micro%20Focus/Content%20Manager/TEMP/Cost%20Guide%20Directory%20A-Z%202023/Cranes/Gantry%20Integral/24.38m/214B73%20-%205t.xlsm" TargetMode="External"/><Relationship Id="rId256" Type="http://schemas.openxmlformats.org/officeDocument/2006/relationships/hyperlink" Target="../../../../../Local/Micro%20Focus/Content%20Manager/TEMP/Cost%20Guide%20Directory%20A-Z%202023/Industrial%20Buildings/Insulated/5,001-10,000m2/41P76T%20-%208.5m.xlsm" TargetMode="External"/><Relationship Id="rId463" Type="http://schemas.openxmlformats.org/officeDocument/2006/relationships/hyperlink" Target="../../../../../Local/Micro%20Focus/Content%20Manager/TEMP/Cost%20Guide%20Directory%20A-Z%202023/Industrial%20Buildings/Uninsulated/251-500m2/41P63T%20-%2012m.xlsm" TargetMode="External"/><Relationship Id="rId670" Type="http://schemas.openxmlformats.org/officeDocument/2006/relationships/hyperlink" Target="../../../../../Local/Micro%20Focus/Content%20Manager/TEMP/Cost%20Guide%20Directory%20A-Z%202023/Industrial%20Buildings/Uninsulated/251-500m2/41P63A%20-%209m.xlsm" TargetMode="External"/><Relationship Id="rId1093" Type="http://schemas.openxmlformats.org/officeDocument/2006/relationships/hyperlink" Target="../../../../../Local/Micro%20Focus/Content%20Manager/TEMP/Cost%20Guide%20Directory%20A-Z%202023/Industrial%20Buildings/No%20Wall%20Clad/1,001-5,000m2/42A22Y%20-%2036m.xlsm" TargetMode="External"/><Relationship Id="rId2144" Type="http://schemas.openxmlformats.org/officeDocument/2006/relationships/hyperlink" Target="../../../../../Local/Micro%20Focus/Content%20Manager/TEMP/Cost%20Guide%20Directory%20A-Z%202023/Amenity%20buildings/40500Z%20-%20Two%20storey%20-%20up%20to%204m.xlsm" TargetMode="External"/><Relationship Id="rId2351" Type="http://schemas.openxmlformats.org/officeDocument/2006/relationships/hyperlink" Target="../../../../../Local/Micro%20Focus/Content%20Manager/TEMP/Cost%20Guide%20Directory%20A-Z%202023/Chimneys/Multiple%20Chimney%20Stacks/Steel%20Self-supporting%20lined%20-%202m%20diameter%20at%20base/32F62A%20-%2030m%20high%20-%204nr.xlsm" TargetMode="External"/><Relationship Id="rId2589" Type="http://schemas.openxmlformats.org/officeDocument/2006/relationships/hyperlink" Target="../../../../../Local/Micro%20Focus/Content%20Manager/TEMP/Cost%20Guide%20Directory%20A-Z%202023/Drainage/Manhole/Brick/33Z07A%20-%20600%20x%20450%20x%20900m%20Depth.xlsm" TargetMode="External"/><Relationship Id="rId2796" Type="http://schemas.openxmlformats.org/officeDocument/2006/relationships/hyperlink" Target="../../../../../Local/Micro%20Focus/Content%20Manager/TEMP/Cost%20Guide%20Directory%20A-Z%202023/Electrics/Switches/Oil%20CB%2033kv/206B33%20-%20500mva%20-%20Amps%201600.xlsm" TargetMode="External"/><Relationship Id="rId116" Type="http://schemas.openxmlformats.org/officeDocument/2006/relationships/hyperlink" Target="../../../../../Local/Micro%20Focus/Content%20Manager/TEMP/Cost%20Guide%20Directory%20A-Z%202023/Industrial%20Buildings/Insulated/251-500m2/41P733%20-%2024m.xlsm" TargetMode="External"/><Relationship Id="rId323" Type="http://schemas.openxmlformats.org/officeDocument/2006/relationships/hyperlink" Target="../../../../../Local/Micro%20Focus/Content%20Manager/TEMP/Cost%20Guide%20Directory%20A-Z%202023/Industrial%20Buildings/Insulated/over%2020,000m2/42A03C%20-%208m.xlsm" TargetMode="External"/><Relationship Id="rId530" Type="http://schemas.openxmlformats.org/officeDocument/2006/relationships/hyperlink" Target="../../../../../Local/Micro%20Focus/Content%20Manager/TEMP/Cost%20Guide%20Directory%20A-Z%202023/Industrial%20Buildings/Uninsulated/101-250m2/41P498%20-%2024m.xlsm" TargetMode="External"/><Relationship Id="rId768" Type="http://schemas.openxmlformats.org/officeDocument/2006/relationships/hyperlink" Target="../../../../../Local/Micro%20Focus/Content%20Manager/TEMP/Cost%20Guide%20Directory%20A-Z%202023/Industrial%20Buildings/Uninsulated/1,001-5,000m2/41RR6N%20-%2042m.xlsm" TargetMode="External"/><Relationship Id="rId975" Type="http://schemas.openxmlformats.org/officeDocument/2006/relationships/hyperlink" Target="../../../../../Local/Micro%20Focus/Content%20Manager/TEMP/Cost%20Guide%20Directory%20A-Z%202023/Industrial%20Buildings/No%20Wall%20Clad/251-500m2/41T20V%20-%2027m.xlsm" TargetMode="External"/><Relationship Id="rId1160" Type="http://schemas.openxmlformats.org/officeDocument/2006/relationships/hyperlink" Target="../../../../../Local/Micro%20Focus/Content%20Manager/TEMP/Cost%20Guide%20Directory%20A-Z%202023/Industrial%20Buildings/No%20Wall%20Clad/10,001-20,000m2/42A14N%20-%204m.xlsm" TargetMode="External"/><Relationship Id="rId1398" Type="http://schemas.openxmlformats.org/officeDocument/2006/relationships/hyperlink" Target="../../../../../Local/Micro%20Focus/Content%20Manager/TEMP/Cost%20Guide%20Directory%20A-Z%202023/Offices%20in%20Ind%20Comp/Plant%20Office/1%20storey/Over%20500m2/42P32F%20-%203m.xlsm" TargetMode="External"/><Relationship Id="rId2004" Type="http://schemas.openxmlformats.org/officeDocument/2006/relationships/hyperlink" Target="../../../../../Local/Micro%20Focus/Content%20Manager/TEMP/Cost%20Guide%20Directory%20A-Z%202023/Advertising%20Structures/Hoarding/Ultravision%20display/60A10P%20-%20Crown%2096%20Wall%20Mounted.xlsm" TargetMode="External"/><Relationship Id="rId2211" Type="http://schemas.openxmlformats.org/officeDocument/2006/relationships/hyperlink" Target="../../../../../Local/Micro%20Focus/Content%20Manager/TEMP/Cost%20Guide%20Directory%20A-Z%202023/Canopies/Supported/30C013%20-%205%20-%2010m%20span.xlsm" TargetMode="External"/><Relationship Id="rId2449" Type="http://schemas.openxmlformats.org/officeDocument/2006/relationships/hyperlink" Target="../../../../../Local/Micro%20Focus/Content%20Manager/TEMP/Cost%20Guide%20Directory%20A-Z%202023/Cranes/Jib/Excluding%20hoist/214J23%20-%20500Kg.xlsm" TargetMode="External"/><Relationship Id="rId2656" Type="http://schemas.openxmlformats.org/officeDocument/2006/relationships/hyperlink" Target="../../../../../Local/Micro%20Focus/Content%20Manager/TEMP/Cost%20Guide%20Directory%20A-Z%202023/Electrics/Diesel%20Engine%20-%20Alternator%20-%20Set%201500rpm/Free%20standing/207D05%20-%2025kva.xlsm" TargetMode="External"/><Relationship Id="rId2863" Type="http://schemas.openxmlformats.org/officeDocument/2006/relationships/hyperlink" Target="../../../../../Local/Micro%20Focus/Content%20Manager/TEMP/Cost%20Guide%20Directory%20A-Z%202023/Equine/Medical%20facilities/61E06A%20-%20Pathology%20Laboratory.xlsm" TargetMode="External"/><Relationship Id="rId628" Type="http://schemas.openxmlformats.org/officeDocument/2006/relationships/hyperlink" Target="../../../../../Local/Micro%20Focus/Content%20Manager/TEMP/Cost%20Guide%20Directory%20A-Z%202023/Industrial%20Buildings/Uninsulated/over%2020,000m2/42A07E%20-%2024m.xlsm" TargetMode="External"/><Relationship Id="rId835" Type="http://schemas.openxmlformats.org/officeDocument/2006/relationships/hyperlink" Target="../../../../../Local/Micro%20Focus/Content%20Manager/TEMP/Cost%20Guide%20Directory%20A-Z%202023/Industrial%20Buildings/No%20Wall%20Clad/NE%20100m2/42A07S%20-%203m.xlsm" TargetMode="External"/><Relationship Id="rId1258" Type="http://schemas.openxmlformats.org/officeDocument/2006/relationships/hyperlink" Target="../../../../../Local/Micro%20Focus/Content%20Manager/TEMP/Cost%20Guide%20Directory%20A-Z%202023/Gates/Metal/Chain%20link/Galvanised/33U2FA%20-%206.0m%20x%202.4m.xlsm" TargetMode="External"/><Relationship Id="rId1465" Type="http://schemas.openxmlformats.org/officeDocument/2006/relationships/hyperlink" Target="../../../../../Local/Micro%20Focus/Content%20Manager/TEMP/Cost%20Guide%20Directory%20A-Z%202023/Roads/Surfaces/Concrete%20road/33U1SA%20-%206.10m%20wide.xlsm" TargetMode="External"/><Relationship Id="rId1672" Type="http://schemas.openxmlformats.org/officeDocument/2006/relationships/hyperlink" Target="../../../../../Local/Micro%20Focus/Content%20Manager/TEMP/Cost%20Guide%20Directory%20A-Z%202023/Tanks/Stainless%20Steel/Vertical%20Fixed%20Head%20-%20SS316/215P12%20-%201750m3.xlsm" TargetMode="External"/><Relationship Id="rId2309" Type="http://schemas.openxmlformats.org/officeDocument/2006/relationships/hyperlink" Target="../../../../../Local/Micro%20Focus/Content%20Manager/TEMP/Cost%20Guide%20Directory%20A-Z%202023/Chimneys/Foundation%20Base/32F15YB%20-%20Top%20diam%202100%20mm.xlsm" TargetMode="External"/><Relationship Id="rId2516" Type="http://schemas.openxmlformats.org/officeDocument/2006/relationships/hyperlink" Target="../../../../../Local/Micro%20Focus/Content%20Manager/TEMP/Cost%20Guide%20Directory%20A-Z%202023/Cranes/Gantry%20Integral/24.38m/214BCD%20-%20150t.xlsm" TargetMode="External"/><Relationship Id="rId2723" Type="http://schemas.openxmlformats.org/officeDocument/2006/relationships/hyperlink" Target="../../../../../Local/Micro%20Focus/Content%20Manager/TEMP/Cost%20Guide%20Directory%20A-Z%202023/Electrics/Transformer/20kv-3.3kv/206A32%20-%20250KVA.xlsm" TargetMode="External"/><Relationship Id="rId1020" Type="http://schemas.openxmlformats.org/officeDocument/2006/relationships/hyperlink" Target="../../../../../Local/Micro%20Focus/Content%20Manager/TEMP/Cost%20Guide%20Directory%20A-Z%202023/Industrial%20Buildings/No%20Wall%20Clad/501-1,000m2/41T24K%20-%2018m.xlsm" TargetMode="External"/><Relationship Id="rId1118" Type="http://schemas.openxmlformats.org/officeDocument/2006/relationships/hyperlink" Target="../../../../../Local/Micro%20Focus/Content%20Manager/TEMP/Cost%20Guide%20Directory%20A-Z%202023/Industrial%20Buildings/No%20Wall%20Clad/5,001-10,000m2/41T28A%20-%2010m.xlsm" TargetMode="External"/><Relationship Id="rId1325" Type="http://schemas.openxmlformats.org/officeDocument/2006/relationships/hyperlink" Target="../../../../../Local/Micro%20Focus/Content%20Manager/TEMP/Cost%20Guide%20Directory%20A-Z%202023/Industrial%20Buildings/No%20Wall%20Clad/101-250m2/42A10K%20-%2021m.xlsm" TargetMode="External"/><Relationship Id="rId1532" Type="http://schemas.openxmlformats.org/officeDocument/2006/relationships/hyperlink" Target="../../../../../Local/Micro%20Focus/Content%20Manager/TEMP/Cost%20Guide%20Directory%20A-Z%202023/Sewage%20Treatment%20Works/Dividing%20walls/63M0DD%20-%20450mm%20thick.xlsm" TargetMode="External"/><Relationship Id="rId1977" Type="http://schemas.openxmlformats.org/officeDocument/2006/relationships/hyperlink" Target="../../../../../Local/Micro%20Focus/Content%20Manager/TEMP/Cost%20Guide%20Directory%20A-Z%202023/Advertising%20Structures/Hoarding/Freestanding/Timber/60A04D%20-%20Crown%2012.xlsm" TargetMode="External"/><Relationship Id="rId2930" Type="http://schemas.openxmlformats.org/officeDocument/2006/relationships/hyperlink" Target="../../../../../Local/Micro%20Focus/Content%20Manager/TEMP/Cost%20Guide%20Directory%20A-Z%202023/Fencing/Timber/Cleft%20chestnut%20paling/33U2L5%20-%20900mm%20high.xlsm" TargetMode="External"/><Relationship Id="rId902" Type="http://schemas.openxmlformats.org/officeDocument/2006/relationships/hyperlink" Target="../../../../../Local/Micro%20Focus/Content%20Manager/TEMP/Cost%20Guide%20Directory%20A-Z%202023/Industrial%20Buildings/No%20Wall%20Clad/NE%20100m2/42A08D%20-%208.5m.xlsm" TargetMode="External"/><Relationship Id="rId1837" Type="http://schemas.openxmlformats.org/officeDocument/2006/relationships/hyperlink" Target="../../../../../Local/Micro%20Focus/Content%20Manager/TEMP/Cost%20Guide%20Directory%20A-Z%202023/Sewage%20Treatment%20Works/Sludge%20Drying%20Bed/Conc/63M0K2%20-%202m%20deep%20unlined.xlsm" TargetMode="External"/><Relationship Id="rId31" Type="http://schemas.openxmlformats.org/officeDocument/2006/relationships/hyperlink" Target="../../../../../Local/Micro%20Focus/Content%20Manager/TEMP/Cost%20Guide%20Directory%20A-Z%202023/Industrial%20Buildings/Insulated/5,001-10,000m2/41P778%20-%2019m.xlsm" TargetMode="External"/><Relationship Id="rId2099" Type="http://schemas.openxmlformats.org/officeDocument/2006/relationships/hyperlink" Target="../../../../../Local/Micro%20Focus/Content%20Manager/TEMP/Cost%20Guide%20Directory%20A-Z%202023/Airports/Pavements/70503F%20-%20PCN%20(Pavement%20Classification%20Number)%20-%2063.xlsm" TargetMode="External"/><Relationship Id="rId180" Type="http://schemas.openxmlformats.org/officeDocument/2006/relationships/hyperlink" Target="../../../../../Local/Micro%20Focus/Content%20Manager/TEMP/Cost%20Guide%20Directory%20A-Z%202023/Industrial%20Buildings/Insulated/10,001-20,000m2/42A02M%20-%2031m.xlsm" TargetMode="External"/><Relationship Id="rId278" Type="http://schemas.openxmlformats.org/officeDocument/2006/relationships/hyperlink" Target="../../../../../Local/Micro%20Focus/Content%20Manager/TEMP/Cost%20Guide%20Directory%20A-Z%202023/Industrial%20Buildings/Insulated/NE%20100m2/41PAA9%20-%207m.xlsm" TargetMode="External"/><Relationship Id="rId1904" Type="http://schemas.openxmlformats.org/officeDocument/2006/relationships/hyperlink" Target="../../../../../Local/Micro%20Focus/Content%20Manager/TEMP/Cost%20Guide%20Directory%20A-Z%202023/Stairs,%20Ladders%20and%20Walkways/Metal%20Stairs/215N56%20-%20Galvanised%20760mm%20wide.xlsm" TargetMode="External"/><Relationship Id="rId485" Type="http://schemas.openxmlformats.org/officeDocument/2006/relationships/hyperlink" Target="../../../../../Local/Micro%20Focus/Content%20Manager/TEMP/Cost%20Guide%20Directory%20A-Z%202023/Industrial%20Buildings/Uninsulated/1,001-5,000m2/41R07F%20-%2012m.xlsm" TargetMode="External"/><Relationship Id="rId692" Type="http://schemas.openxmlformats.org/officeDocument/2006/relationships/hyperlink" Target="../../../../../Local/Micro%20Focus/Content%20Manager/TEMP/Cost%20Guide%20Directory%20A-Z%202023/Industrial%20Buildings/Uninsulated/1,001-5,000m2/41R06A%20-%203m.xlsm" TargetMode="External"/><Relationship Id="rId2166" Type="http://schemas.openxmlformats.org/officeDocument/2006/relationships/hyperlink" Target="../../../../../Local/Micro%20Focus/Content%20Manager/TEMP/Cost%20Guide%20Directory%20A-Z%202023/Bunkers/Hopper%20Bottomed/6mm/43510L%20-%20250m3.xlsm" TargetMode="External"/><Relationship Id="rId2373" Type="http://schemas.openxmlformats.org/officeDocument/2006/relationships/hyperlink" Target="../../../../../Local/Micro%20Focus/Content%20Manager/TEMP/Cost%20Guide%20Directory%20A-Z%202023/Cold%20Stores/ne%20500m2/50Z10H%20-%207.5m.xlsm" TargetMode="External"/><Relationship Id="rId2580" Type="http://schemas.openxmlformats.org/officeDocument/2006/relationships/hyperlink" Target="../../../../../Local/Micro%20Focus/Content%20Manager/TEMP/Cost%20Guide%20Directory%20A-Z%202023/Drainage/Cast%20Iron%20Pipe/33Z05P%20-%20150mm%20Dia%20-%201m%20Depth.xlsm" TargetMode="External"/><Relationship Id="rId138" Type="http://schemas.openxmlformats.org/officeDocument/2006/relationships/hyperlink" Target="../../../../../Local/Micro%20Focus/Content%20Manager/TEMP/Cost%20Guide%20Directory%20A-Z%202023/Industrial%20Buildings/Insulated/1,001-5,000m2/41P85Z%20-%2025m.xlsm" TargetMode="External"/><Relationship Id="rId345" Type="http://schemas.openxmlformats.org/officeDocument/2006/relationships/hyperlink" Target="../../../../../Local/Micro%20Focus/Content%20Manager/TEMP/Cost%20Guide%20Directory%20A-Z%202023/Industrial%20Buildings/Insulated/5,001-10,000m2/41P97S%20-%2042m.xlsm" TargetMode="External"/><Relationship Id="rId552" Type="http://schemas.openxmlformats.org/officeDocument/2006/relationships/hyperlink" Target="../../../../../Local/Micro%20Focus/Content%20Manager/TEMP/Cost%20Guide%20Directory%20A-Z%202023/Industrial%20Buildings/Uninsulated/251-500m2/41P527%20-%2031m.xlsm" TargetMode="External"/><Relationship Id="rId997" Type="http://schemas.openxmlformats.org/officeDocument/2006/relationships/hyperlink" Target="../../../../../Local/Micro%20Focus/Content%20Manager/TEMP/Cost%20Guide%20Directory%20A-Z%202023/Industrial%20Buildings/No%20Wall%20Clad/501-1,000m2/42A11S%20-%204m.xlsm" TargetMode="External"/><Relationship Id="rId1182" Type="http://schemas.openxmlformats.org/officeDocument/2006/relationships/hyperlink" Target="../../../../../Local/Micro%20Focus/Content%20Manager/TEMP/Cost%20Guide%20Directory%20A-Z%202023/Industrial%20Buildings/No%20Wall%20Clad/10,001-20,000m2/42A15X%20-%2031m.xlsm" TargetMode="External"/><Relationship Id="rId2026" Type="http://schemas.openxmlformats.org/officeDocument/2006/relationships/hyperlink" Target="../../../../../Local/Micro%20Focus/Content%20Manager/TEMP/Cost%20Guide%20Directory%20A-Z%202023/Advertising%20Structures/Hoarding/Wall%20Mounted/Metal%20non-illuminated/60A50J%20-%20Crown%20Quad.xlsm" TargetMode="External"/><Relationship Id="rId2233" Type="http://schemas.openxmlformats.org/officeDocument/2006/relationships/hyperlink" Target="../../../../../Local/Micro%20Focus/Content%20Manager/TEMP/Cost%20Guide%20Directory%20A-Z%202023/Ceilings/Suspended/31K10Q%20-%20Good%20-%20Metal%20-%20Linear%20Strip.xlsm" TargetMode="External"/><Relationship Id="rId2440" Type="http://schemas.openxmlformats.org/officeDocument/2006/relationships/hyperlink" Target="../../../../../Local/Micro%20Focus/Content%20Manager/TEMP/Cost%20Guide%20Directory%20A-Z%202023/Cranes/Moving%20Traveller%2015m%20span/214M04%20-%2020%20tonne.xlsm" TargetMode="External"/><Relationship Id="rId2678" Type="http://schemas.openxmlformats.org/officeDocument/2006/relationships/hyperlink" Target="../../../../../Local/Micro%20Focus/Content%20Manager/TEMP/Cost%20Guide%20Directory%20A-Z%202023/Electrics/Diesel%20Engine%20-%20Alternator%20-%20Set%201500rpm/In%20Acoustic%20Box/207D60%20-%20226kva.xlsm" TargetMode="External"/><Relationship Id="rId2885" Type="http://schemas.openxmlformats.org/officeDocument/2006/relationships/hyperlink" Target="../../../../../Local/Micro%20Focus/Content%20Manager/TEMP/Cost%20Guide%20Directory%20A-Z%202023/Fencing/Chain%20link/Galvanised/33U2CK%20-%201.2m%20high.xlsm" TargetMode="External"/><Relationship Id="rId205" Type="http://schemas.openxmlformats.org/officeDocument/2006/relationships/hyperlink" Target="../../../../../Local/Micro%20Focus/Content%20Manager/TEMP/Cost%20Guide%20Directory%20A-Z%202023/Industrial%20Buildings/Insulated/101-250m2/41P70P%20-%208m.xlsm" TargetMode="External"/><Relationship Id="rId412" Type="http://schemas.openxmlformats.org/officeDocument/2006/relationships/hyperlink" Target="../../../../../Local/Micro%20Focus/Content%20Manager/TEMP/Cost%20Guide%20Directory%20A-Z%202023/Industrial%20Buildings/Uninsulated/NE%20100m2/41PBB2%20-%208.5m.xlsm" TargetMode="External"/><Relationship Id="rId857" Type="http://schemas.openxmlformats.org/officeDocument/2006/relationships/hyperlink" Target="../../../../../Local/Micro%20Focus/Content%20Manager/TEMP/Cost%20Guide%20Directory%20A-Z%202023/Industrial%20Buildings/No%20Wall%20Clad/over%2020,000m2/42A16J%20-%206m.xlsm" TargetMode="External"/><Relationship Id="rId1042" Type="http://schemas.openxmlformats.org/officeDocument/2006/relationships/hyperlink" Target="../../../../../Local/Micro%20Focus/Content%20Manager/TEMP/Cost%20Guide%20Directory%20A-Z%202023/Industrial%20Buildings/No%20Wall%20Clad/501-1,000m2/31T26J%20-%2038m.xlsm" TargetMode="External"/><Relationship Id="rId1487" Type="http://schemas.openxmlformats.org/officeDocument/2006/relationships/hyperlink" Target="../../../../../Local/Micro%20Focus/Content%20Manager/TEMP/Cost%20Guide%20Directory%20A-Z%202023/Roads/Surfaces/Plain%20Concrete/33U155%20-%20100mm%20thick.xlsm" TargetMode="External"/><Relationship Id="rId1694" Type="http://schemas.openxmlformats.org/officeDocument/2006/relationships/hyperlink" Target="../../../../../Local/Micro%20Focus/Content%20Manager/TEMP/Cost%20Guide%20Directory%20A-Z%202023/Tanks/Stainless%20Steel/Vertical%20Fixed%20Head%20-%20SS316/215P56%20-%2025000m3.xlsm" TargetMode="External"/><Relationship Id="rId2300" Type="http://schemas.openxmlformats.org/officeDocument/2006/relationships/hyperlink" Target="../../../../../Local/Micro%20Focus/Content%20Manager/TEMP/Cost%20Guide%20Directory%20A-Z%202023/Chimneys/Flue%20Liner/12mm%20plate/32F20M%20&#8211;%202.5m%20Dia.xlsm" TargetMode="External"/><Relationship Id="rId2538" Type="http://schemas.openxmlformats.org/officeDocument/2006/relationships/hyperlink" Target="../../../../../Local/Micro%20Focus/Content%20Manager/TEMP/Cost%20Guide%20Directory%20A-Z%202023/Courts/61K00U%20-%20Law%20centre.xlsm" TargetMode="External"/><Relationship Id="rId2745" Type="http://schemas.openxmlformats.org/officeDocument/2006/relationships/hyperlink" Target="../../../../../Local/Micro%20Focus/Content%20Manager/TEMP/Cost%20Guide%20Directory%20A-Z%202023/Electrics/Transformer/66kv-11kv/206A42%20-%2015000KVA.xlsm" TargetMode="External"/><Relationship Id="rId2952" Type="http://schemas.openxmlformats.org/officeDocument/2006/relationships/hyperlink" Target="../../../../../Local/Micro%20Focus/Content%20Manager/TEMP/Cost%20Guide%20Directory%20A-Z%202023/Fencing/Timber/Paling%20palisade/33U2VB%20-%20sw%20-%201.8m%20high.xlsm" TargetMode="External"/><Relationship Id="rId717" Type="http://schemas.openxmlformats.org/officeDocument/2006/relationships/hyperlink" Target="../../../../../Local/Micro%20Focus/Content%20Manager/TEMP/Cost%20Guide%20Directory%20A-Z%202023/Industrial%20Buildings/Uninsulated/10,001-20,000m2/42A04T%20-%207.5m.xlsm" TargetMode="External"/><Relationship Id="rId924" Type="http://schemas.openxmlformats.org/officeDocument/2006/relationships/hyperlink" Target="../../../../../Local/Micro%20Focus/Content%20Manager/TEMP/Cost%20Guide%20Directory%20A-Z%202023/Industrial%20Buildings/No%20Wall%20Clad/NE%20100m2/42A08Z%20-%2027m.xlsm" TargetMode="External"/><Relationship Id="rId1347" Type="http://schemas.openxmlformats.org/officeDocument/2006/relationships/hyperlink" Target="../../../../../Local/Micro%20Focus/Content%20Manager/TEMP/Cost%20Guide%20Directory%20A-Z%202023/Industrial%20Buildings/No%20Wall%20Clad/101-250m2/42A09R%20-%206.5m.xlsm" TargetMode="External"/><Relationship Id="rId1554" Type="http://schemas.openxmlformats.org/officeDocument/2006/relationships/hyperlink" Target="../../../../../Local/Micro%20Focus/Content%20Manager/TEMP/Cost%20Guide%20Directory%20A-Z%202023/Tanks/Large%20vertical/Fuel%20depots/Fixed%20head/215W15%20-%205000m3.xlsm" TargetMode="External"/><Relationship Id="rId1761" Type="http://schemas.openxmlformats.org/officeDocument/2006/relationships/hyperlink" Target="../../../../../Local/Micro%20Focus/Content%20Manager/TEMP/Cost%20Guide%20Directory%20A-Z%202023/Sewage%20Treatment%20Works/Bio-gas%20Holders/Gas%20Storage%20Units/63M1R01%20-%2020m%20bar%20pressure%20100.0m&#179;.xlsm" TargetMode="External"/><Relationship Id="rId1999" Type="http://schemas.openxmlformats.org/officeDocument/2006/relationships/hyperlink" Target="../../../../../Local/Micro%20Focus/Content%20Manager/TEMP/Cost%20Guide%20Directory%20A-Z%202023/Advertising%20Structures/Hoarding/Cantilever/60A72B%20-%20Crown%2048%20-%20Wall%20Mounted.xlsm" TargetMode="External"/><Relationship Id="rId2605" Type="http://schemas.openxmlformats.org/officeDocument/2006/relationships/hyperlink" Target="../../../../../Local/Micro%20Focus/Content%20Manager/TEMP/Cost%20Guide%20Directory%20A-Z%202023/Drainage/Manhole/Concrete/33Z09F%20-%201350dia%20x%201500m%20Depth.xlsm" TargetMode="External"/><Relationship Id="rId2812" Type="http://schemas.openxmlformats.org/officeDocument/2006/relationships/hyperlink" Target="../../../../../Local/Micro%20Focus/Content%20Manager/TEMP/Cost%20Guide%20Directory%20A-Z%202023/Electrics/Switches/Vacuum%20CB%2011kv/206B53%20-%20150mva%20-%20Amps%20630.xlsm" TargetMode="External"/><Relationship Id="rId53" Type="http://schemas.openxmlformats.org/officeDocument/2006/relationships/hyperlink" Target="../../../../../Local/Micro%20Focus/Content%20Manager/TEMP/Cost%20Guide%20Directory%20A-Z%202023/Industrial%20Buildings/Insulated/1,001-5,000m2/41R27G%20-%2013m.xlsm" TargetMode="External"/><Relationship Id="rId1207" Type="http://schemas.openxmlformats.org/officeDocument/2006/relationships/hyperlink" Target="../../../../../Local/Micro%20Focus/Content%20Manager/TEMP/Cost%20Guide%20Directory%20A-Z%202023/Industrial%20Buildings/No%20Wall%20Clad/10,001-20,000m2/42A15J%20-%2018m.xlsm" TargetMode="External"/><Relationship Id="rId1414" Type="http://schemas.openxmlformats.org/officeDocument/2006/relationships/hyperlink" Target="../../../../../Local/Micro%20Focus/Content%20Manager/TEMP/Cost%20Guide%20Directory%20A-Z%202023/Offices%20in%20Ind%20Comp/Administration/Over%20500m2/42P05A%20-%201S%20-%20Basic%20Qual.xlsm" TargetMode="External"/><Relationship Id="rId1621" Type="http://schemas.openxmlformats.org/officeDocument/2006/relationships/hyperlink" Target="../../../../../Local/Micro%20Focus/Content%20Manager/TEMP/Cost%20Guide%20Directory%20A-Z%202023/Tanks/Large%20vertical/Refinery%20and%20Chemical%20works/Fixed%20head/215A32%20-%2060000m3.xlsm" TargetMode="External"/><Relationship Id="rId1859" Type="http://schemas.openxmlformats.org/officeDocument/2006/relationships/hyperlink" Target="../../../../../Local/Micro%20Focus/Content%20Manager/TEMP/Cost%20Guide%20Directory%20A-Z%202023/Sewage%20Treatment%20Works/Storm%20Tanks/63M0F6%20-%20over%205,000m&#179;.xlsm" TargetMode="External"/><Relationship Id="rId1719" Type="http://schemas.openxmlformats.org/officeDocument/2006/relationships/hyperlink" Target="../../../../../Local/Micro%20Focus/Content%20Manager/TEMP/Cost%20Guide%20Directory%20A-Z%202023/Sewage%20Treatment%20Works/Aeration%20Tanks/Blown%20air%20system/63M0D17%20-%20over%2010000.0m&#179;.xlsm" TargetMode="External"/><Relationship Id="rId1926" Type="http://schemas.openxmlformats.org/officeDocument/2006/relationships/hyperlink" Target="../../../../../Local/Micro%20Focus/Content%20Manager/TEMP/Cost%20Guide%20Directory%20A-Z%202023/Steelwork/215NNG%20-%20All%20in%20average.xlsm" TargetMode="External"/><Relationship Id="rId2090" Type="http://schemas.openxmlformats.org/officeDocument/2006/relationships/hyperlink" Target="../../../../../Local/Micro%20Focus/Content%20Manager/TEMP/Cost%20Guide%20Directory%20A-Z%202023/Airports/Pavements/70502W%20-%20PCN%20(Pavement%20Classification%20Number)%20-%2054.xlsm" TargetMode="External"/><Relationship Id="rId2188" Type="http://schemas.openxmlformats.org/officeDocument/2006/relationships/hyperlink" Target="../../../../../Local/Micro%20Focus/Content%20Manager/TEMP/Cost%20Guide%20Directory%20A-Z%202023/Bunkers/Hopper%20Bottomed/9mm/43516E%20-%20150m3.xlsm" TargetMode="External"/><Relationship Id="rId2395" Type="http://schemas.openxmlformats.org/officeDocument/2006/relationships/hyperlink" Target="../../../../../Local/Micro%20Focus/Content%20Manager/TEMP/Cost%20Guide%20Directory%20A-Z%202023/Cold%20Stores/501-5000m2/50Z20E%20-%206.5m.xlsm" TargetMode="External"/><Relationship Id="rId367" Type="http://schemas.openxmlformats.org/officeDocument/2006/relationships/hyperlink" Target="../../../../../Local/Micro%20Focus/Content%20Manager/TEMP/Cost%20Guide%20Directory%20A-Z%202023/Industrial%20Buildings/Insulated/10,001-20,000m2/42A19Y%20-%2044m.xlsm" TargetMode="External"/><Relationship Id="rId574" Type="http://schemas.openxmlformats.org/officeDocument/2006/relationships/hyperlink" Target="../../../../../Local/Micro%20Focus/Content%20Manager/TEMP/Cost%20Guide%20Directory%20A-Z%202023/Industrial%20Buildings/Uninsulated/5,001-10,000m2/41P566%20-%2022m.xlsm" TargetMode="External"/><Relationship Id="rId2048" Type="http://schemas.openxmlformats.org/officeDocument/2006/relationships/hyperlink" Target="../../../../../Local/Micro%20Focus/Content%20Manager/TEMP/Cost%20Guide%20Directory%20A-Z%202023/Airports/Pavements/70502A%20-%20PCN%20(Pavement%20Classification%20Number)%20-%2034.xlsm" TargetMode="External"/><Relationship Id="rId2255" Type="http://schemas.openxmlformats.org/officeDocument/2006/relationships/hyperlink" Target="../../../../../Local/Micro%20Focus/Content%20Manager/TEMP/Cost%20Guide%20Directory%20A-Z%202023/Chimneys/Concrete%20windshield/32F16P%20&#8211;%20140m%20x%205.6-12m%20dia.xlsm" TargetMode="External"/><Relationship Id="rId3001" Type="http://schemas.openxmlformats.org/officeDocument/2006/relationships/hyperlink" Target="../../../../../Local/Micro%20Focus/Content%20Manager/TEMP/Cost%20Guide%20Directory%20A-Z%202023/Foundations/RC%20bored%20piles/3000F1%20-%20450mm%20dia%20-%2010m%20deep.xlsm" TargetMode="External"/><Relationship Id="rId227" Type="http://schemas.openxmlformats.org/officeDocument/2006/relationships/hyperlink" Target="../../../../../Local/Micro%20Focus/Content%20Manager/TEMP/Cost%20Guide%20Directory%20A-Z%202023/Industrial%20Buildings/Insulated/251-500m2/41P73A%20-%209m.xlsm" TargetMode="External"/><Relationship Id="rId781" Type="http://schemas.openxmlformats.org/officeDocument/2006/relationships/hyperlink" Target="../../../../../Local/Micro%20Focus/Content%20Manager/TEMP/Cost%20Guide%20Directory%20A-Z%202023/Industrial%20Buildings/Uninsulated/NE%20100m2/42A20L%20-%2036m.xlsm" TargetMode="External"/><Relationship Id="rId879" Type="http://schemas.openxmlformats.org/officeDocument/2006/relationships/hyperlink" Target="../../../../../Local/Micro%20Focus/Content%20Manager/TEMP/Cost%20Guide%20Directory%20A-Z%202023/Industrial%20Buildings/No%20Wall%20Clad/over%2020,000m2/42A17S%20-%2034m.xlsm" TargetMode="External"/><Relationship Id="rId2462" Type="http://schemas.openxmlformats.org/officeDocument/2006/relationships/hyperlink" Target="../../../../../Local/Micro%20Focus/Content%20Manager/TEMP/Cost%20Guide%20Directory%20A-Z%202023/Cranes/Gantry%20freestanding/10m/214F26%20-%205t.xlsm" TargetMode="External"/><Relationship Id="rId2767" Type="http://schemas.openxmlformats.org/officeDocument/2006/relationships/hyperlink" Target="../../../../../Local/Micro%20Focus/Content%20Manager/TEMP/Cost%20Guide%20Directory%20A-Z%202023/Electrics/Switches/Oil%20CB%2011kv/206B28%20-%20500mva%20-%20Amps%20800.xlsm" TargetMode="External"/><Relationship Id="rId434" Type="http://schemas.openxmlformats.org/officeDocument/2006/relationships/hyperlink" Target="../../../../../Local/Micro%20Focus/Content%20Manager/TEMP/Cost%20Guide%20Directory%20A-Z%202023/Industrial%20Buildings/Uninsulated/NE%20100m2/41P225%20-%2018m.xlsm" TargetMode="External"/><Relationship Id="rId641" Type="http://schemas.openxmlformats.org/officeDocument/2006/relationships/hyperlink" Target="../../../../../Local/Micro%20Focus/Content%20Manager/TEMP/Cost%20Guide%20Directory%20A-Z%202023/Industrial%20Buildings/Uninsulated/101-250m2/41P60A%20-%203m.xlsm" TargetMode="External"/><Relationship Id="rId739" Type="http://schemas.openxmlformats.org/officeDocument/2006/relationships/hyperlink" Target="../../../../../Local/Micro%20Focus/Content%20Manager/TEMP/Cost%20Guide%20Directory%20A-Z%202023/Industrial%20Buildings/Uninsulated/251-500m2/41RR3Q%20-%2044m.xlsm" TargetMode="External"/><Relationship Id="rId1064" Type="http://schemas.openxmlformats.org/officeDocument/2006/relationships/hyperlink" Target="../../../../../Local/Micro%20Focus/Content%20Manager/TEMP/Cost%20Guide%20Directory%20A-Z%202023/Industrial%20Buildings/No%20Wall%20Clad/1,001-5,000m2/42A12F%20-%203.5m.xlsm" TargetMode="External"/><Relationship Id="rId1271" Type="http://schemas.openxmlformats.org/officeDocument/2006/relationships/hyperlink" Target="../../../../../Local/Micro%20Focus/Content%20Manager/TEMP/Cost%20Guide%20Directory%20A-Z%202023/Gates/Metal/Unclimbable/33U2ZH%20-%201.2m%20x%202.1m.xlsm" TargetMode="External"/><Relationship Id="rId1369" Type="http://schemas.openxmlformats.org/officeDocument/2006/relationships/hyperlink" Target="../../../../../Local/Micro%20Focus/Content%20Manager/TEMP/Cost%20Guide%20Directory%20A-Z%202023/Leisure%20centres/STD020%20-%20Wet%20side%20accommodation%20-%2025m%20pool.xlsm" TargetMode="External"/><Relationship Id="rId1576" Type="http://schemas.openxmlformats.org/officeDocument/2006/relationships/hyperlink" Target="../../../../../Local/Micro%20Focus/Content%20Manager/TEMP/Cost%20Guide%20Directory%20A-Z%202023/Tanks/Large%20vertical/Fuel%20depots/Floating%20head/215W57%20-%201750m3.xlsm" TargetMode="External"/><Relationship Id="rId2115" Type="http://schemas.openxmlformats.org/officeDocument/2006/relationships/hyperlink" Target="../../../../../Local/Micro%20Focus/Content%20Manager/TEMP/Cost%20Guide%20Directory%20A-Z%202023/Airports/Pavements/70503W%20-%20PCN%20(Pavement%20Classification%20Number)%20-%2078.xlsm" TargetMode="External"/><Relationship Id="rId2322" Type="http://schemas.openxmlformats.org/officeDocument/2006/relationships/hyperlink" Target="../../../../../Local/Micro%20Focus/Content%20Manager/TEMP/Cost%20Guide%20Directory%20A-Z%202023/Chimneys/Multiple%20Chimney%20Stacks/Steel%20Self-supporting%20lined%20-%201.5m%20diameter%20at%20base/32F44A%20-%2030m%20high%20-%203nr.xlsm" TargetMode="External"/><Relationship Id="rId2974" Type="http://schemas.openxmlformats.org/officeDocument/2006/relationships/hyperlink" Target="../../../../../Local/Micro%20Focus/Content%20Manager/TEMP/Cost%20Guide%20Directory%20A-Z%202023/Fire%20Stations/Training%20Tower/61U00W%20-%20Masonry%20-%2014m%20high.xlsm" TargetMode="External"/><Relationship Id="rId501" Type="http://schemas.openxmlformats.org/officeDocument/2006/relationships/hyperlink" Target="../../../../../Local/Micro%20Focus/Content%20Manager/TEMP/Cost%20Guide%20Directory%20A-Z%202023/Industrial%20Buildings/Uninsulated/10,001-20,000m2/42A05J%20-%2020m.xlsm" TargetMode="External"/><Relationship Id="rId946" Type="http://schemas.openxmlformats.org/officeDocument/2006/relationships/hyperlink" Target="../../../../../Local/Micro%20Focus/Content%20Manager/TEMP/Cost%20Guide%20Directory%20A-Z%202023/Industrial%20Buildings/No%20Wall%20Clad/251-500m2/42A11C%20-%204m.xlsm" TargetMode="External"/><Relationship Id="rId1131" Type="http://schemas.openxmlformats.org/officeDocument/2006/relationships/hyperlink" Target="../../../../../Local/Micro%20Focus/Content%20Manager/TEMP/Cost%20Guide%20Directory%20A-Z%202023/Industrial%20Buildings/No%20Wall%20Clad/5,001-10,000m2/41T28N%20-%2021m.xlsm" TargetMode="External"/><Relationship Id="rId1229" Type="http://schemas.openxmlformats.org/officeDocument/2006/relationships/hyperlink" Target="../../../../../Local/Micro%20Focus/Content%20Manager/TEMP/Cost%20Guide%20Directory%20A-Z%202023/Hospitals/NHS/98H004%20-%20Education%20&amp;%20Nurse%20training.xlsm" TargetMode="External"/><Relationship Id="rId1783" Type="http://schemas.openxmlformats.org/officeDocument/2006/relationships/hyperlink" Target="../../../../../Local/Micro%20Focus/Content%20Manager/TEMP/Cost%20Guide%20Directory%20A-Z%202023/Sewage%20Treatment%20Works/Conduits/63M0G4%20-%203m2%20-%205m2%20per%20lin%20m.xlsm" TargetMode="External"/><Relationship Id="rId1990" Type="http://schemas.openxmlformats.org/officeDocument/2006/relationships/hyperlink" Target="../../../../../Local/Micro%20Focus/Content%20Manager/TEMP/Cost%20Guide%20Directory%20A-Z%202023/Advertising%20Structures/Hoarding/Light%20Boxes/60A52G%20-%20Crown%208.xlsm" TargetMode="External"/><Relationship Id="rId2627" Type="http://schemas.openxmlformats.org/officeDocument/2006/relationships/hyperlink" Target="../../../../../Local/Micro%20Focus/Content%20Manager/TEMP/Cost%20Guide%20Directory%20A-Z%202023/Electrics/Diesel%20Engine%20-%20Alternator%20-%20Set%201500rpm/Free%20standing/207D71%20-%2020kva.xlsm" TargetMode="External"/><Relationship Id="rId2834" Type="http://schemas.openxmlformats.org/officeDocument/2006/relationships/hyperlink" Target="../../../../../Local/Micro%20Focus/Content%20Manager/TEMP/Cost%20Guide%20Directory%20A-Z%202023/Electrics/Switches/Vacuum%20CB%203.3kv/206B50%20-%20150mva%20-%20Amps%20630.xlsm" TargetMode="External"/><Relationship Id="rId75" Type="http://schemas.openxmlformats.org/officeDocument/2006/relationships/hyperlink" Target="../../../../../Local/Micro%20Focus/Content%20Manager/TEMP/Cost%20Guide%20Directory%20A-Z%202023/Industrial%20Buildings/Insulated/101-250m2/41P707%20-%2022m.xlsm" TargetMode="External"/><Relationship Id="rId806" Type="http://schemas.openxmlformats.org/officeDocument/2006/relationships/hyperlink" Target="../../../../../Local/Micro%20Focus/Content%20Manager/TEMP/Cost%20Guide%20Directory%20A-Z%202023/Industrial%20Buildings/Uninsulated/10,001-20,000m2/42A21J%20-%2038m.xlsm" TargetMode="External"/><Relationship Id="rId1436" Type="http://schemas.openxmlformats.org/officeDocument/2006/relationships/hyperlink" Target="../../../../../Local/Micro%20Focus/Content%20Manager/TEMP/Cost%20Guide%20Directory%20A-Z%202023/Roads/Street%20Furniture/Safety%20barriers/33U1XX%20-%20Double%20sided%20box.xlsm" TargetMode="External"/><Relationship Id="rId1643" Type="http://schemas.openxmlformats.org/officeDocument/2006/relationships/hyperlink" Target="../../../../../Local/Micro%20Focus/Content%20Manager/TEMP/Cost%20Guide%20Directory%20A-Z%202023/Tanks/Stainless%20Steel/Vertical%20Fixed%20Head%20-%20SS304/215P09%20-%201500m3.xlsm" TargetMode="External"/><Relationship Id="rId1850" Type="http://schemas.openxmlformats.org/officeDocument/2006/relationships/hyperlink" Target="../../../../../Local/Micro%20Focus/Content%20Manager/TEMP/Cost%20Guide%20Directory%20A-Z%202023/Sewage%20Treatment%20Works/Sludge%20Tanks/Concrete/63M015%20-%203,000%20-%205,000m&#179;.xlsm" TargetMode="External"/><Relationship Id="rId2901" Type="http://schemas.openxmlformats.org/officeDocument/2006/relationships/hyperlink" Target="../../../../../Local/Micro%20Focus/Content%20Manager/TEMP/Cost%20Guide%20Directory%20A-Z%202023/Fencing/Concrete/Post%20and%20Wire/33U2A5%20-%20900mm%20high.xlsm" TargetMode="External"/><Relationship Id="rId1503" Type="http://schemas.openxmlformats.org/officeDocument/2006/relationships/hyperlink" Target="../../../../../Local/Micro%20Focus/Content%20Manager/TEMP/Cost%20Guide%20Directory%20A-Z%202023/Roads/Vehicle%20barriers/33U1VS%20-%20Hydraulic%20rising%20bollard.xlsm" TargetMode="External"/><Relationship Id="rId1710" Type="http://schemas.openxmlformats.org/officeDocument/2006/relationships/hyperlink" Target="../../../../../Local/Micro%20Focus/Content%20Manager/TEMP/Cost%20Guide%20Directory%20A-Z%202023/Sewage%20Treatment%20Works/Inlet%20Works/63M0A25%20-%2080%20-%20200m3.xlsm" TargetMode="External"/><Relationship Id="rId1948" Type="http://schemas.openxmlformats.org/officeDocument/2006/relationships/hyperlink" Target="../../../../../Local/Micro%20Focus/Content%20Manager/TEMP/Cost%20Guide%20Directory%20A-Z%202023/Walls/External/RC%20Walls/30P0MA%20-%20Reinforced%20concrete%20Walls%20external%20300mm%20thickness.xlsm" TargetMode="External"/><Relationship Id="rId291" Type="http://schemas.openxmlformats.org/officeDocument/2006/relationships/hyperlink" Target="../../../../../Local/Micro%20Focus/Content%20Manager/TEMP/Cost%20Guide%20Directory%20A-Z%202023/Industrial%20Buildings/Insulated/10,001-20,000m2/42A01B%20-%203.5m.xlsm" TargetMode="External"/><Relationship Id="rId1808" Type="http://schemas.openxmlformats.org/officeDocument/2006/relationships/hyperlink" Target="../../../../../Local/Micro%20Focus/Content%20Manager/TEMP/Cost%20Guide%20Directory%20A-Z%202023/Sewage%20Treatment%20Works/Sedimentation%20Tanks/Circular/63M0E1%20-%20100%20-%20250m&#179;.xlsm" TargetMode="External"/><Relationship Id="rId3023" Type="http://schemas.openxmlformats.org/officeDocument/2006/relationships/hyperlink" Target="../../../../../Local/Micro%20Focus/Content%20Manager/TEMP/Cost%20Guide%20Directory%20A-Z%202023/Frames/305026%20-%20RC%20support%20-%20upto%200.15m&#178;.xlsm" TargetMode="External"/><Relationship Id="rId151" Type="http://schemas.openxmlformats.org/officeDocument/2006/relationships/hyperlink" Target="../../../../../Local/Micro%20Focus/Content%20Manager/TEMP/Cost%20Guide%20Directory%20A-Z%202023/Industrial%20Buildings/Insulated/5,001-10,000m2/41P788%20-%2029m.xlsm" TargetMode="External"/><Relationship Id="rId389" Type="http://schemas.openxmlformats.org/officeDocument/2006/relationships/hyperlink" Target="../../../../../Local/Micro%20Focus/Content%20Manager/TEMP/Cost%20Guide%20Directory%20A-Z%202023/Industrial%20Buildings/Insulated/501-1,000m2/41P759%20-%2025m.xlsm" TargetMode="External"/><Relationship Id="rId596" Type="http://schemas.openxmlformats.org/officeDocument/2006/relationships/hyperlink" Target="../../../../../Local/Micro%20Focus/Content%20Manager/TEMP/Cost%20Guide%20Directory%20A-Z%202023/Industrial%20Buildings/Uninsulated/1,001-5,000m2/41RR6A%20-%2030m.xlsm" TargetMode="External"/><Relationship Id="rId2277" Type="http://schemas.openxmlformats.org/officeDocument/2006/relationships/hyperlink" Target="../../../../../Local/Micro%20Focus/Content%20Manager/TEMP/Cost%20Guide%20Directory%20A-Z%202023/Chimneys/Flue%20Liner/8mm%20plate/32F18K%20&#8211;%202.25m%20Dia.xlsm" TargetMode="External"/><Relationship Id="rId2484" Type="http://schemas.openxmlformats.org/officeDocument/2006/relationships/hyperlink" Target="../../../../../Local/Micro%20Focus/Content%20Manager/TEMP/Cost%20Guide%20Directory%20A-Z%202023/Cranes/Gantry%20Integral/15.24m/214B42%20-%2030t.xlsm" TargetMode="External"/><Relationship Id="rId2691" Type="http://schemas.openxmlformats.org/officeDocument/2006/relationships/hyperlink" Target="../../../../../Local/Micro%20Focus/Content%20Manager/TEMP/Cost%20Guide%20Directory%20A-Z%202023/Electrics/Diesel%20Engine%20-%20Alternator%20-%20Set%201500rpm/In%20Acoustic%20Box/207D41%20-%20850kva.xlsm" TargetMode="External"/><Relationship Id="rId249" Type="http://schemas.openxmlformats.org/officeDocument/2006/relationships/hyperlink" Target="../../../../../Local/Micro%20Focus/Content%20Manager/TEMP/Cost%20Guide%20Directory%20A-Z%202023/Industrial%20Buildings/Insulated/501-1,000m2/41P74L%20-%207m.xlsm" TargetMode="External"/><Relationship Id="rId456" Type="http://schemas.openxmlformats.org/officeDocument/2006/relationships/hyperlink" Target="../../../../../Local/Micro%20Focus/Content%20Manager/TEMP/Cost%20Guide%20Directory%20A-Z%202023/Industrial%20Buildings/Uninsulated/5,001-10,000m2/41P563%20-%2019m.xlsm" TargetMode="External"/><Relationship Id="rId663" Type="http://schemas.openxmlformats.org/officeDocument/2006/relationships/hyperlink" Target="../../../../../Local/Micro%20Focus/Content%20Manager/TEMP/Cost%20Guide%20Directory%20A-Z%202023/Industrial%20Buildings/Uninsulated/251-500m2/41P62G%20-%205.5m.xlsm" TargetMode="External"/><Relationship Id="rId870" Type="http://schemas.openxmlformats.org/officeDocument/2006/relationships/hyperlink" Target="../../../../../Local/Micro%20Focus/Content%20Manager/TEMP/Cost%20Guide%20Directory%20A-Z%202023/Industrial%20Buildings/No%20Wall%20Clad/over%2020,000m2/42A17H%20-%2025m.xlsm" TargetMode="External"/><Relationship Id="rId1086" Type="http://schemas.openxmlformats.org/officeDocument/2006/relationships/hyperlink" Target="../../../../../Local/Micro%20Focus/Content%20Manager/TEMP/Cost%20Guide%20Directory%20A-Z%202023/Industrial%20Buildings/No%20Wall%20Clad/1,001-5,000m2/42A13Q%20-%2030m.xlsm" TargetMode="External"/><Relationship Id="rId1293" Type="http://schemas.openxmlformats.org/officeDocument/2006/relationships/hyperlink" Target="../../../../../Local/Micro%20Focus/Content%20Manager/TEMP/Cost%20Guide%20Directory%20A-Z%202023/Hoists/Wire%20rope/211C32-%201.0%20tonne.xlsm" TargetMode="External"/><Relationship Id="rId2137" Type="http://schemas.openxmlformats.org/officeDocument/2006/relationships/hyperlink" Target="../../../../../Local/Micro%20Focus/Content%20Manager/TEMP/Cost%20Guide%20Directory%20A-Z%202023/Airports/Fire%20Stations/70500Z%20-%20Crash%20and%20Rescue.xlsm" TargetMode="External"/><Relationship Id="rId2344" Type="http://schemas.openxmlformats.org/officeDocument/2006/relationships/hyperlink" Target="../../../../../Local/Micro%20Focus/Content%20Manager/TEMP/Cost%20Guide%20Directory%20A-Z%202023/Chimneys/Multiple%20Chimney%20Stacks/Steel%20Self-supporting%20lined%20-%202m%20diameter%20at%20base/32F55C%20-%2035m%20high%20-%205nr.xlsm" TargetMode="External"/><Relationship Id="rId2551" Type="http://schemas.openxmlformats.org/officeDocument/2006/relationships/hyperlink" Target="../../../../../Local/Micro%20Focus/Content%20Manager/TEMP/Cost%20Guide%20Directory%20A-Z%202023/Drainage/Clay%20Pipe/33Z02A%20-%20450mm%20Dia%20-%201m%20Depth.xlsm" TargetMode="External"/><Relationship Id="rId2789" Type="http://schemas.openxmlformats.org/officeDocument/2006/relationships/hyperlink" Target="../../../../../Local/Micro%20Focus/Content%20Manager/TEMP/Cost%20Guide%20Directory%20A-Z%202023/Electrics/Switches/Oil%20CB%203.3kv/206B09%20-%20250mva%20-%20Amps%20630.xlsm" TargetMode="External"/><Relationship Id="rId2996" Type="http://schemas.openxmlformats.org/officeDocument/2006/relationships/hyperlink" Target="../../../../../Local/Micro%20Focus/Content%20Manager/TEMP/Cost%20Guide%20Directory%20A-Z%202023/Foundations/Pile%20caps/3000P3%20-%204%20piles.xlsm" TargetMode="External"/><Relationship Id="rId109" Type="http://schemas.openxmlformats.org/officeDocument/2006/relationships/hyperlink" Target="../../../../../Local/Micro%20Focus/Content%20Manager/TEMP/Cost%20Guide%20Directory%20A-Z%202023/Industrial%20Buildings/Insulated/101-250m2/41P717%20-%2032m.xlsm" TargetMode="External"/><Relationship Id="rId316" Type="http://schemas.openxmlformats.org/officeDocument/2006/relationships/hyperlink" Target="../../../../../Local/Micro%20Focus/Content%20Manager/TEMP/Cost%20Guide%20Directory%20A-Z%202023/Industrial%20Buildings/Insulated/over%2020,000m2/42A02V%20-%204.5m.xlsm" TargetMode="External"/><Relationship Id="rId523" Type="http://schemas.openxmlformats.org/officeDocument/2006/relationships/hyperlink" Target="../../../../../Local/Micro%20Focus/Content%20Manager/TEMP/Cost%20Guide%20Directory%20A-Z%202023/Industrial%20Buildings/Uninsulated/NE%20100m2/41P239%20-%2032m.xlsm" TargetMode="External"/><Relationship Id="rId968" Type="http://schemas.openxmlformats.org/officeDocument/2006/relationships/hyperlink" Target="../../../../../Local/Micro%20Focus/Content%20Manager/TEMP/Cost%20Guide%20Directory%20A-Z%202023/Industrial%20Buildings/No%20Wall%20Clad/251-500m2/41T20M%20-%2020m.xlsm" TargetMode="External"/><Relationship Id="rId1153" Type="http://schemas.openxmlformats.org/officeDocument/2006/relationships/hyperlink" Target="../../../../../Local/Micro%20Focus/Content%20Manager/TEMP/Cost%20Guide%20Directory%20A-Z%202023/Industrial%20Buildings/No%20Wall%20Clad/5,001-10,000m2/41T29M%20-%2041m.xlsm" TargetMode="External"/><Relationship Id="rId1598" Type="http://schemas.openxmlformats.org/officeDocument/2006/relationships/hyperlink" Target="../../../../../Local/Micro%20Focus/Content%20Manager/TEMP/Cost%20Guide%20Directory%20A-Z%202023/Tanks/Large%20vertical/Refinery%20and%20Chemical%20works/Fixed%20head/215A10%20-%202500m3.xlsm" TargetMode="External"/><Relationship Id="rId2204" Type="http://schemas.openxmlformats.org/officeDocument/2006/relationships/hyperlink" Target="../../../../../Local/Micro%20Focus/Content%20Manager/TEMP/Cost%20Guide%20Directory%20A-Z%202023/Bus%20Garages/60K00Y%20-%20Bus%20Wash%20Ancillary%20Building.xlsm" TargetMode="External"/><Relationship Id="rId2649" Type="http://schemas.openxmlformats.org/officeDocument/2006/relationships/hyperlink" Target="../../../../../Local/Micro%20Focus/Content%20Manager/TEMP/Cost%20Guide%20Directory%20A-Z%202023/Electrics/Diesel%20Engine%20-%20Alternator%20-%20Set%201500rpm/Free%20standing/207D92%20-%20900kva.xlsm" TargetMode="External"/><Relationship Id="rId2856" Type="http://schemas.openxmlformats.org/officeDocument/2006/relationships/hyperlink" Target="../../../../../Local/Micro%20Focus/Content%20Manager/TEMP/Cost%20Guide%20Directory%20A-Z%202023/Equine/Gallop/61E23A%20-%20Rubber%20Chippings%20-%2050mm.xlsm" TargetMode="External"/><Relationship Id="rId97" Type="http://schemas.openxmlformats.org/officeDocument/2006/relationships/hyperlink" Target="../../../../../Local/Micro%20Focus/Content%20Manager/TEMP/Cost%20Guide%20Directory%20A-Z%202023/Industrial%20Buildings/Insulated/over%2020,000m2/42A03K%20-%2013m.xlsm" TargetMode="External"/><Relationship Id="rId730" Type="http://schemas.openxmlformats.org/officeDocument/2006/relationships/hyperlink" Target="../../../../../Local/Micro%20Focus/Content%20Manager/TEMP/Cost%20Guide%20Directory%20A-Z%202023/Industrial%20Buildings/Uninsulated/over%2020,000m2/42A06G%20-%206m.xlsm" TargetMode="External"/><Relationship Id="rId828" Type="http://schemas.openxmlformats.org/officeDocument/2006/relationships/hyperlink" Target="../../../../../Local/Micro%20Focus/Content%20Manager/TEMP/Cost%20Guide%20Directory%20A-Z%202023/Industrial%20Buildings/No%20Wall%20Clad/101-250m2/42A09K%20-%203.5m.xlsm" TargetMode="External"/><Relationship Id="rId1013" Type="http://schemas.openxmlformats.org/officeDocument/2006/relationships/hyperlink" Target="../../../../../Local/Micro%20Focus/Content%20Manager/TEMP/Cost%20Guide%20Directory%20A-Z%202023/Industrial%20Buildings/No%20Wall%20Clad/501-1,000m2/41T24C%20-%2011m.xlsm" TargetMode="External"/><Relationship Id="rId1360" Type="http://schemas.openxmlformats.org/officeDocument/2006/relationships/hyperlink" Target="../../../../../Local/Micro%20Focus/Content%20Manager/TEMP/Cost%20Guide%20Directory%20A-Z%202023/Industrial%20Buildings/No%20Wall%20Clad/101-250m2/42A22S%20-%2040m.xlsm" TargetMode="External"/><Relationship Id="rId1458" Type="http://schemas.openxmlformats.org/officeDocument/2006/relationships/hyperlink" Target="../../../../../Local/Micro%20Focus/Content%20Manager/TEMP/Cost%20Guide%20Directory%20A-Z%202023/Roads/Surfaces/Concrete%20Flags/33U1J5%20-%20450%20x%20600%20x%2050mm.xlsm" TargetMode="External"/><Relationship Id="rId1665" Type="http://schemas.openxmlformats.org/officeDocument/2006/relationships/hyperlink" Target="../../../../../Local/Micro%20Focus/Content%20Manager/TEMP/Cost%20Guide%20Directory%20A-Z%202023/Tanks/Stainless%20Steel/Vertical%20Fixed%20Head%20-%20SS304/215P53%20-%2020000m3.xlsm" TargetMode="External"/><Relationship Id="rId1872" Type="http://schemas.openxmlformats.org/officeDocument/2006/relationships/hyperlink" Target="../../../../../Local/Micro%20Focus/Content%20Manager/TEMP/Cost%20Guide%20Directory%20A-Z%202023/Sewage%20Treatment%20Works/Tertiary%20treatment/63M0NS%20-%20upto%2025m&#179;.xlsm" TargetMode="External"/><Relationship Id="rId2411" Type="http://schemas.openxmlformats.org/officeDocument/2006/relationships/hyperlink" Target="../../../../../Local/Micro%20Focus/Content%20Manager/TEMP/Cost%20Guide%20Directory%20A-Z%202023/Control%20Rooms/Brick/40U00A%20-%20ne25m2%20-%20Eaves%20height%203.0m.xlsm" TargetMode="External"/><Relationship Id="rId2509" Type="http://schemas.openxmlformats.org/officeDocument/2006/relationships/hyperlink" Target="../../../../../Local/Micro%20Focus/Content%20Manager/TEMP/Cost%20Guide%20Directory%20A-Z%202023/Cranes/Gantry%20Integral/19.81m/214BBI%20-%20150t.xlsm" TargetMode="External"/><Relationship Id="rId2716" Type="http://schemas.openxmlformats.org/officeDocument/2006/relationships/hyperlink" Target="../../../../../Local/Micro%20Focus/Content%20Manager/TEMP/Cost%20Guide%20Directory%20A-Z%202023/Electrics/Transformer/132kv-11kv/206A45%20-%2022KVA.xlsm" TargetMode="External"/><Relationship Id="rId1220" Type="http://schemas.openxmlformats.org/officeDocument/2006/relationships/hyperlink" Target="../../../../../Local/Micro%20Focus/Content%20Manager/TEMP/Cost%20Guide%20Directory%20A-Z%202023/Homes/Nursing/62F00F%20-%20Basic%20quality.xlsm" TargetMode="External"/><Relationship Id="rId1318" Type="http://schemas.openxmlformats.org/officeDocument/2006/relationships/hyperlink" Target="../../../../../Local/Micro%20Focus/Content%20Manager/TEMP/Cost%20Guide%20Directory%20A-Z%202023/Industrial%20Buildings/No%20Wall%20Clad/101-250m2/42A10C%20-%2014m.xlsm" TargetMode="External"/><Relationship Id="rId1525" Type="http://schemas.openxmlformats.org/officeDocument/2006/relationships/hyperlink" Target="../../../../../Local/Micro%20Focus/Content%20Manager/TEMP/Cost%20Guide%20Directory%20A-Z%202023/Sewage%20Treatment%20Works/Chambers/63M0A7%20-%20133-500m3.xlsm" TargetMode="External"/><Relationship Id="rId2923" Type="http://schemas.openxmlformats.org/officeDocument/2006/relationships/hyperlink" Target="../../../../../Local/Micro%20Focus/Content%20Manager/TEMP/Cost%20Guide%20Directory%20A-Z%202023/Fencing/Metal/Unclimbable/33U2YM%20-%202.1m%20high.xlsm" TargetMode="External"/><Relationship Id="rId1732" Type="http://schemas.openxmlformats.org/officeDocument/2006/relationships/hyperlink" Target="../../../../../Local/Micro%20Focus/Content%20Manager/TEMP/Cost%20Guide%20Directory%20A-Z%202023/Sewage%20Treatment%20Works/Archimedean%20Screw%20Housing/63M1AA%20-%20up%20to%2025.0m&#179;.xlsm" TargetMode="External"/><Relationship Id="rId24" Type="http://schemas.openxmlformats.org/officeDocument/2006/relationships/hyperlink" Target="../../../../../Local/Micro%20Focus/Content%20Manager/TEMP/Cost%20Guide%20Directory%20A-Z%202023/Industrial%20Buildings/Insulated/251-500m2/41P73T%20-%2012m.xlsm" TargetMode="External"/><Relationship Id="rId2299" Type="http://schemas.openxmlformats.org/officeDocument/2006/relationships/hyperlink" Target="../../../../../Local/Micro%20Focus/Content%20Manager/TEMP/Cost%20Guide%20Directory%20A-Z%202023/Chimneys/Flue%20Liner/12mm%20plate/32F20K%20&#8211;%202.25m%20Dia.xlsm" TargetMode="External"/><Relationship Id="rId173" Type="http://schemas.openxmlformats.org/officeDocument/2006/relationships/hyperlink" Target="../../../../../Local/Micro%20Focus/Content%20Manager/TEMP/Cost%20Guide%20Directory%20A-Z%202023/Industrial%20Buildings/Insulated/10,001-20,000m2/42A02E%20-%2024m.xlsm" TargetMode="External"/><Relationship Id="rId380" Type="http://schemas.openxmlformats.org/officeDocument/2006/relationships/hyperlink" Target="../../../../../Local/Micro%20Focus/Content%20Manager/TEMP/Cost%20Guide%20Directory%20A-Z%202023/Industrial%20Buildings/Insulated/NE%20100m2/42A18X%20-%2039m.xlsm" TargetMode="External"/><Relationship Id="rId2061" Type="http://schemas.openxmlformats.org/officeDocument/2006/relationships/hyperlink" Target="../../../../../Local/Micro%20Focus/Content%20Manager/TEMP/Cost%20Guide%20Directory%20A-Z%202023/Airports/Pavements/70501M%20-%20PCN%20(Pavement%20Classification%20Number)%20-%2021.xlsm" TargetMode="External"/><Relationship Id="rId240" Type="http://schemas.openxmlformats.org/officeDocument/2006/relationships/hyperlink" Target="../../../../../Local/Micro%20Focus/Content%20Manager/TEMP/Cost%20Guide%20Directory%20A-Z%202023/Industrial%20Buildings/Insulated/5,001-10,000m2/41P76P%20-%208m.xlsm" TargetMode="External"/><Relationship Id="rId478" Type="http://schemas.openxmlformats.org/officeDocument/2006/relationships/hyperlink" Target="../../../../../Local/Micro%20Focus/Content%20Manager/TEMP/Cost%20Guide%20Directory%20A-Z%202023/Industrial%20Buildings/Uninsulated/NE%20100m2/41PBB6%20-%2011m.xlsm" TargetMode="External"/><Relationship Id="rId685" Type="http://schemas.openxmlformats.org/officeDocument/2006/relationships/hyperlink" Target="../../../../../Local/Micro%20Focus/Content%20Manager/TEMP/Cost%20Guide%20Directory%20A-Z%202023/Industrial%20Buildings/Uninsulated/501-1,000m2/41P64PA%20-%208m.xlsm" TargetMode="External"/><Relationship Id="rId892" Type="http://schemas.openxmlformats.org/officeDocument/2006/relationships/hyperlink" Target="../../../../../Local/Micro%20Focus/Content%20Manager/TEMP/Cost%20Guide%20Directory%20A-Z%202023/Industrial%20Buildings/No%20Wall%20Clad/NE%20100m2/42A07U%20-%204m.xlsm" TargetMode="External"/><Relationship Id="rId2159" Type="http://schemas.openxmlformats.org/officeDocument/2006/relationships/hyperlink" Target="../../../../../Local/Micro%20Focus/Content%20Manager/TEMP/Cost%20Guide%20Directory%20A-Z%202023/Bund%20Walls/Reinforced%20concrete/33U40Z%20-%202m%20high.xlsm" TargetMode="External"/><Relationship Id="rId2366" Type="http://schemas.openxmlformats.org/officeDocument/2006/relationships/hyperlink" Target="../../../../../Local/Micro%20Focus/Content%20Manager/TEMP/Cost%20Guide%20Directory%20A-Z%202023/Chimneys/Steel/Unlined/32F14F%20&#8211;%20Dia%201250mm.xlsm" TargetMode="External"/><Relationship Id="rId2573" Type="http://schemas.openxmlformats.org/officeDocument/2006/relationships/hyperlink" Target="../../../../../Local/Micro%20Focus/Content%20Manager/TEMP/Cost%20Guide%20Directory%20A-Z%202023/Drainage/Concrete%20Pipe/33Z04P%20-%20900mm%20Dia%20-%202m%20Depth.xlsm" TargetMode="External"/><Relationship Id="rId2780" Type="http://schemas.openxmlformats.org/officeDocument/2006/relationships/hyperlink" Target="../../../../../Local/Micro%20Focus/Content%20Manager/TEMP/Cost%20Guide%20Directory%20A-Z%202023/Electrics/Switches/Oil%20CB%2011kv/206B43%20-%201000mva%20-%20Amps%202000.xlsm" TargetMode="External"/><Relationship Id="rId100" Type="http://schemas.openxmlformats.org/officeDocument/2006/relationships/hyperlink" Target="../../../../../Local/Micro%20Focus/Content%20Manager/TEMP/Cost%20Guide%20Directory%20A-Z%202023/Industrial%20Buildings/Insulated/over%2020,000m2/42A03N%20-%2016m.xlsm" TargetMode="External"/><Relationship Id="rId338" Type="http://schemas.openxmlformats.org/officeDocument/2006/relationships/hyperlink" Target="../../../../../Local/Micro%20Focus/Content%20Manager/TEMP/Cost%20Guide%20Directory%20A-Z%202023/Industrial%20Buildings/Insulated/1,001-5,000m2/41P95V%20-%2045m.xlsm" TargetMode="External"/><Relationship Id="rId545" Type="http://schemas.openxmlformats.org/officeDocument/2006/relationships/hyperlink" Target="../../../../../Local/Micro%20Focus/Content%20Manager/TEMP/Cost%20Guide%20Directory%20A-Z%202023/Industrial%20Buildings/Uninsulated/251-500m2/41P520%20-%2024m.xlsm" TargetMode="External"/><Relationship Id="rId752" Type="http://schemas.openxmlformats.org/officeDocument/2006/relationships/hyperlink" Target="../../../../../Local/Micro%20Focus/Content%20Manager/TEMP/Cost%20Guide%20Directory%20A-Z%202023/Industrial%20Buildings/Uninsulated/501-1,000m2/41RR4H%20-%2037m.xlsm" TargetMode="External"/><Relationship Id="rId1175" Type="http://schemas.openxmlformats.org/officeDocument/2006/relationships/hyperlink" Target="../../../../../Local/Micro%20Focus/Content%20Manager/TEMP/Cost%20Guide%20Directory%20A-Z%202023/Industrial%20Buildings/No%20Wall%20Clad/10,001-20,000m2/42A15Q%20-%2024m.xlsm" TargetMode="External"/><Relationship Id="rId1382" Type="http://schemas.openxmlformats.org/officeDocument/2006/relationships/hyperlink" Target="../../../../../Local/Micro%20Focus/Content%20Manager/TEMP/Cost%20Guide%20Directory%20A-Z%202023/Offices%20in%20Ind%20Comp/Administration/100%20to%20500m2/42P04K%20-%202-3S%20-%20High%20Qual.xlsm" TargetMode="External"/><Relationship Id="rId2019" Type="http://schemas.openxmlformats.org/officeDocument/2006/relationships/hyperlink" Target="../../../../../Local/Micro%20Focus/Content%20Manager/TEMP/Cost%20Guide%20Directory%20A-Z%202023/Advertising%20Structures/Hoarding/Wall%20Mounted/Metal%20non-illuminated/60A50D%20-%20Quad%20Royal.xlsm" TargetMode="External"/><Relationship Id="rId2226" Type="http://schemas.openxmlformats.org/officeDocument/2006/relationships/hyperlink" Target="../../../../../Local/Micro%20Focus/Content%20Manager/TEMP/Cost%20Guide%20Directory%20A-Z%202023/Ceilings/Sprayed/31KV05%20-%20Mineral%20Fibre%20-%2016mm.xlsm" TargetMode="External"/><Relationship Id="rId2433" Type="http://schemas.openxmlformats.org/officeDocument/2006/relationships/hyperlink" Target="../../../../../Local/Micro%20Focus/Content%20Manager/TEMP/Cost%20Guide%20Directory%20A-Z%202023/Cooling%20Towers/Mechanical%20Draught/Timber/41500F%20-%20Multi%20Cell.xlsm" TargetMode="External"/><Relationship Id="rId2640" Type="http://schemas.openxmlformats.org/officeDocument/2006/relationships/hyperlink" Target="../../../../../Local/Micro%20Focus/Content%20Manager/TEMP/Cost%20Guide%20Directory%20A-Z%202023/Electrics/Diesel%20Engine%20-%20Alternator%20-%20Set%201500rpm/Free%20standing/207D84%20-%20550kva.xlsm" TargetMode="External"/><Relationship Id="rId2878" Type="http://schemas.openxmlformats.org/officeDocument/2006/relationships/hyperlink" Target="../../../../../Local/Micro%20Focus/Content%20Manager/TEMP/Cost%20Guide%20Directory%20A-Z%202023/Fencing/Acoustic/33U2A0%20-%201.8m%20high.xlsm" TargetMode="External"/><Relationship Id="rId405" Type="http://schemas.openxmlformats.org/officeDocument/2006/relationships/hyperlink" Target="../../../../../Local/Micro%20Focus/Content%20Manager/TEMP/Cost%20Guide%20Directory%20A-Z%202023/Industrial%20Buildings/Uninsulated/NE%20100m2/41PBA5%20-%205m.xlsm" TargetMode="External"/><Relationship Id="rId612" Type="http://schemas.openxmlformats.org/officeDocument/2006/relationships/hyperlink" Target="../../../../../Local/Micro%20Focus/Content%20Manager/TEMP/Cost%20Guide%20Directory%20A-Z%202023/Industrial%20Buildings/Uninsulated/10,001-20,000m2/42A05N%20-%2024m.xlsm" TargetMode="External"/><Relationship Id="rId1035" Type="http://schemas.openxmlformats.org/officeDocument/2006/relationships/hyperlink" Target="../../../../../Local/Micro%20Focus/Content%20Manager/TEMP/Cost%20Guide%20Directory%20A-Z%202023/Industrial%20Buildings/No%20Wall%20Clad/501-1,000m2/41T24C%20-%2011m.xlsm" TargetMode="External"/><Relationship Id="rId1242" Type="http://schemas.openxmlformats.org/officeDocument/2006/relationships/hyperlink" Target="../../../../../Local/Micro%20Focus/Content%20Manager/TEMP/Cost%20Guide%20Directory%20A-Z%202023/Hospitals/Private/98H104%20-%20Temporary%20Buildings.xlsm" TargetMode="External"/><Relationship Id="rId1687" Type="http://schemas.openxmlformats.org/officeDocument/2006/relationships/hyperlink" Target="../../../../../Local/Micro%20Focus/Content%20Manager/TEMP/Cost%20Guide%20Directory%20A-Z%202023/Tanks/Stainless%20Steel/Vertical%20Fixed%20Head%20-%20SS316/215P42%20-%2012000m3.xlsm" TargetMode="External"/><Relationship Id="rId1894" Type="http://schemas.openxmlformats.org/officeDocument/2006/relationships/hyperlink" Target="../../../../../Local/Micro%20Focus/Content%20Manager/TEMP/Cost%20Guide%20Directory%20A-Z%202023/Stairs,%20Ladders%20and%20Walkways/Ladders/Bund/215N20%20-%20Galvanised.xlsm" TargetMode="External"/><Relationship Id="rId2500" Type="http://schemas.openxmlformats.org/officeDocument/2006/relationships/hyperlink" Target="../../../../../Local/Micro%20Focus/Content%20Manager/TEMP/Cost%20Guide%20Directory%20A-Z%202023/Cranes/Gantry%20Integral/30.43m/214B92%20-%2025t.xlsm" TargetMode="External"/><Relationship Id="rId2738" Type="http://schemas.openxmlformats.org/officeDocument/2006/relationships/hyperlink" Target="../../../../../Local/Micro%20Focus/Content%20Manager/TEMP/Cost%20Guide%20Directory%20A-Z%202023/Electrics/Transformer/33kv-11kv/206A10%20-%20200KVA.xlsm" TargetMode="External"/><Relationship Id="rId2945" Type="http://schemas.openxmlformats.org/officeDocument/2006/relationships/hyperlink" Target="../../../../../Local/Micro%20Focus/Content%20Manager/TEMP/Cost%20Guide%20Directory%20A-Z%202023/Fencing/Timber/Interwoven%20panels/33U2UA%20-%20concrete%20posts%20-%201.5m.xlsm" TargetMode="External"/><Relationship Id="rId917" Type="http://schemas.openxmlformats.org/officeDocument/2006/relationships/hyperlink" Target="../../../../../Local/Micro%20Focus/Content%20Manager/TEMP/Cost%20Guide%20Directory%20A-Z%202023/Industrial%20Buildings/No%20Wall%20Clad/NE%20100m2/42A08S%20-%2020m.xlsm" TargetMode="External"/><Relationship Id="rId1102" Type="http://schemas.openxmlformats.org/officeDocument/2006/relationships/hyperlink" Target="../../../../../Local/Micro%20Focus/Content%20Manager/TEMP/Cost%20Guide%20Directory%20A-Z%202023/Industrial%20Buildings/No%20Wall%20Clad/1,001-5,000m2/42A23G%20-%2044m.xlsm" TargetMode="External"/><Relationship Id="rId1547" Type="http://schemas.openxmlformats.org/officeDocument/2006/relationships/hyperlink" Target="../../../../../Local/Micro%20Focus/Content%20Manager/TEMP/Cost%20Guide%20Directory%20A-Z%202023/Tanks/Large%20vertical/Fuel%20depots/Fixed%20head/215W08%20-%202000m3.xlsm" TargetMode="External"/><Relationship Id="rId1754" Type="http://schemas.openxmlformats.org/officeDocument/2006/relationships/hyperlink" Target="../../../../../Local/Micro%20Focus/Content%20Manager/TEMP/Cost%20Guide%20Directory%20A-Z%202023/Sewage%20Treatment%20Works/Bio-gas%20Holders/Conc%20base%20slab/63MR51%20-%2067m&#178;%20-%20170.0m&#179;.xlsm" TargetMode="External"/><Relationship Id="rId1961" Type="http://schemas.openxmlformats.org/officeDocument/2006/relationships/hyperlink" Target="../../../../../Local/Micro%20Focus/Content%20Manager/TEMP/Cost%20Guide%20Directory%20A-Z%202023/Advertising%20Structures/Display%20Lighting/60A20K%20-%20Fluorescent%20Tube%20-%20Single.xlsm" TargetMode="External"/><Relationship Id="rId2805" Type="http://schemas.openxmlformats.org/officeDocument/2006/relationships/hyperlink" Target="../../../../../Local/Micro%20Focus/Content%20Manager/TEMP/Cost%20Guide%20Directory%20A-Z%202023/Electrics/Switches/SF6%2033kv/206B70%20-%20150mva%20-%20Amps%20630.xlsm" TargetMode="External"/><Relationship Id="rId46" Type="http://schemas.openxmlformats.org/officeDocument/2006/relationships/hyperlink" Target="../../../../../Local/Micro%20Focus/Content%20Manager/TEMP/Cost%20Guide%20Directory%20A-Z%202023/Industrial%20Buildings/Insulated/1,001-5,000m2/41P85R%20-%2017m.xlsm" TargetMode="External"/><Relationship Id="rId1407" Type="http://schemas.openxmlformats.org/officeDocument/2006/relationships/hyperlink" Target="../../../../../Local/Micro%20Focus/Content%20Manager/TEMP/Cost%20Guide%20Directory%20A-Z%202023/Offices%20in%20Ind%20Comp/Plant%20Office/2%20storey/42P40A%20-%202.75m.xlsm" TargetMode="External"/><Relationship Id="rId1614" Type="http://schemas.openxmlformats.org/officeDocument/2006/relationships/hyperlink" Target="../../../../../Local/Micro%20Focus/Content%20Manager/TEMP/Cost%20Guide%20Directory%20A-Z%202023/Tanks/Large%20vertical/Refinery%20and%20Chemical%20works/Fixed%20head/215A25%20-%2015000m3.xlsm" TargetMode="External"/><Relationship Id="rId1821" Type="http://schemas.openxmlformats.org/officeDocument/2006/relationships/hyperlink" Target="../../../../../Local/Micro%20Focus/Content%20Manager/TEMP/Cost%20Guide%20Directory%20A-Z%202023/Sewage%20Treatment%20Works/Sedimentation%20Tanks/Rectangular/63M0EA%20-%20100%20-%20250m&#179;.xlsm" TargetMode="External"/><Relationship Id="rId195" Type="http://schemas.openxmlformats.org/officeDocument/2006/relationships/hyperlink" Target="../../../../../Local/Micro%20Focus/Content%20Manager/TEMP/Cost%20Guide%20Directory%20A-Z%202023/Industrial%20Buildings/Insulated/101-250m2/41P70A%20-%203m.xlsm" TargetMode="External"/><Relationship Id="rId1919" Type="http://schemas.openxmlformats.org/officeDocument/2006/relationships/hyperlink" Target="../../../../../Local/Micro%20Focus/Content%20Manager/TEMP/Cost%20Guide%20Directory%20A-Z%202023/Stairs,%20Ladders%20and%20Walkways/Walkways/850mm%20wide/Painted/Galvanised/215N14%20-%20Handrail%20One%20Side%20Only.xlsm" TargetMode="External"/><Relationship Id="rId2083" Type="http://schemas.openxmlformats.org/officeDocument/2006/relationships/hyperlink" Target="../../../../../Local/Micro%20Focus/Content%20Manager/TEMP/Cost%20Guide%20Directory%20A-Z%202023/Airports/Pavements/70502P%20-%20PCN%20(Pavement%20Classification%20Number)%20-%2047.xlsm" TargetMode="External"/><Relationship Id="rId2290" Type="http://schemas.openxmlformats.org/officeDocument/2006/relationships/hyperlink" Target="../../../../../Local/Micro%20Focus/Content%20Manager/TEMP/Cost%20Guide%20Directory%20A-Z%202023/Chimneys/Flue%20Liner/10mm%20plate/32F19P%20&#8211;%202.75m%20Dia.xlsm" TargetMode="External"/><Relationship Id="rId2388" Type="http://schemas.openxmlformats.org/officeDocument/2006/relationships/hyperlink" Target="../../../../../Local/Micro%20Focus/Content%20Manager/TEMP/Cost%20Guide%20Directory%20A-Z%202023/Cold%20Stores/over%205000m2/50Z30M%20-%209m.xlsm" TargetMode="External"/><Relationship Id="rId2595" Type="http://schemas.openxmlformats.org/officeDocument/2006/relationships/hyperlink" Target="../../../../../Local/Micro%20Focus/Content%20Manager/TEMP/Cost%20Guide%20Directory%20A-Z%202023/Drainage/Manhole/Brick/33Z07S%20-%201200%20x%201800%20x%201000m%20Depth.xlsm" TargetMode="External"/><Relationship Id="rId262" Type="http://schemas.openxmlformats.org/officeDocument/2006/relationships/hyperlink" Target="../../../../../Local/Micro%20Focus/Content%20Manager/TEMP/Cost%20Guide%20Directory%20A-Z%202023/Industrial%20Buildings/Insulated/1,001-5,000m2/41R26C%20-%204m.xlsm" TargetMode="External"/><Relationship Id="rId567" Type="http://schemas.openxmlformats.org/officeDocument/2006/relationships/hyperlink" Target="../../../../../Local/Micro%20Focus/Content%20Manager/TEMP/Cost%20Guide%20Directory%20A-Z%202023/Industrial%20Buildings/Uninsulated/501-1,000m2/41P550%20-%2031m.xlsm" TargetMode="External"/><Relationship Id="rId1197" Type="http://schemas.openxmlformats.org/officeDocument/2006/relationships/hyperlink" Target="../../../../../Local/Micro%20Focus/Content%20Manager/TEMP/Cost%20Guide%20Directory%20A-Z%202023/Industrial%20Buildings/No%20Wall%20Clad/10,001-20,000m2/42A23S%20-%2044m.xlsm" TargetMode="External"/><Relationship Id="rId2150" Type="http://schemas.openxmlformats.org/officeDocument/2006/relationships/hyperlink" Target="../../../../../Local/Micro%20Focus/Content%20Manager/TEMP/Cost%20Guide%20Directory%20A-Z%202023/Bowling%20alleys/STS003%20-%20Bowling%20Alley.xlsm" TargetMode="External"/><Relationship Id="rId2248" Type="http://schemas.openxmlformats.org/officeDocument/2006/relationships/hyperlink" Target="../../../../../Local/Micro%20Focus/Content%20Manager/TEMP/Cost%20Guide%20Directory%20A-Z%202023/Chimneys/Brick/32F10T%20-%2060m.xlsm" TargetMode="External"/><Relationship Id="rId122" Type="http://schemas.openxmlformats.org/officeDocument/2006/relationships/hyperlink" Target="../../../../../Local/Micro%20Focus/Content%20Manager/TEMP/Cost%20Guide%20Directory%20A-Z%202023/Industrial%20Buildings/Insulated/251-500m2/41P739%20-%2030m.xlsm" TargetMode="External"/><Relationship Id="rId774" Type="http://schemas.openxmlformats.org/officeDocument/2006/relationships/hyperlink" Target="../../../../../Local/Micro%20Focus/Content%20Manager/TEMP/Cost%20Guide%20Directory%20A-Z%202023/Industrial%20Buildings/Uninsulated/5,001-10,000m2/41RR8J%20-%2038m.xlsm" TargetMode="External"/><Relationship Id="rId981" Type="http://schemas.openxmlformats.org/officeDocument/2006/relationships/hyperlink" Target="../../../../../Local/Micro%20Focus/Content%20Manager/TEMP/Cost%20Guide%20Directory%20A-Z%202023/Industrial%20Buildings/No%20Wall%20Clad/251-500m2/41T22C%20-%2032m.xlsm" TargetMode="External"/><Relationship Id="rId1057" Type="http://schemas.openxmlformats.org/officeDocument/2006/relationships/hyperlink" Target="../../../../../Local/Micro%20Focus/Content%20Manager/TEMP/Cost%20Guide%20Directory%20A-Z%202023/Industrial%20Buildings/No%20Wall%20Clad/1,001-5,000m2/42A12N%20-%207m.xlsm" TargetMode="External"/><Relationship Id="rId2010" Type="http://schemas.openxmlformats.org/officeDocument/2006/relationships/hyperlink" Target="../../../../../Local/Micro%20Focus/Content%20Manager/TEMP/Cost%20Guide%20Directory%20A-Z%202023/Advertising%20Structures/Hoarding/Wall%20Mounted/Timber/60A40F%20-%20Crown%20Quad.xlsm" TargetMode="External"/><Relationship Id="rId2455" Type="http://schemas.openxmlformats.org/officeDocument/2006/relationships/hyperlink" Target="../../../../../Local/Micro%20Focus/Content%20Manager/TEMP/Cost%20Guide%20Directory%20A-Z%202023/Cranes/Gantry%20freestanding/5m/214F08%20-%2015t.xlsm" TargetMode="External"/><Relationship Id="rId2662" Type="http://schemas.openxmlformats.org/officeDocument/2006/relationships/hyperlink" Target="../../../../../Local/Micro%20Focus/Content%20Manager/TEMP/Cost%20Guide%20Directory%20A-Z%202023/Electrics/Diesel%20Engine%20-%20Alternator%20-%20Set%201500rpm/Free%20standing/207D18%20-%201250kva.xlsm" TargetMode="External"/><Relationship Id="rId427" Type="http://schemas.openxmlformats.org/officeDocument/2006/relationships/hyperlink" Target="../../../../../Local/Micro%20Focus/Content%20Manager/TEMP/Cost%20Guide%20Directory%20A-Z%202023/Industrial%20Buildings/Uninsulated/5,001-10,000m2/41P66H%20-%206m.xlsm" TargetMode="External"/><Relationship Id="rId634" Type="http://schemas.openxmlformats.org/officeDocument/2006/relationships/hyperlink" Target="../../../../../Local/Micro%20Focus/Content%20Manager/TEMP/Cost%20Guide%20Directory%20A-Z%202023/Industrial%20Buildings/Uninsulated/over%2020,000m2/42A07L%20-%2030m.xlsm" TargetMode="External"/><Relationship Id="rId841" Type="http://schemas.openxmlformats.org/officeDocument/2006/relationships/hyperlink" Target="../../../../../Local/Micro%20Focus/Content%20Manager/TEMP/Cost%20Guide%20Directory%20A-Z%202023/Industrial%20Buildings/No%20Wall%20Clad/10,001-20,000m2/42A14L%20-%203m.xlsm" TargetMode="External"/><Relationship Id="rId1264" Type="http://schemas.openxmlformats.org/officeDocument/2006/relationships/hyperlink" Target="../../../../../Local/Micro%20Focus/Content%20Manager/TEMP/Cost%20Guide%20Directory%20A-Z%202023/Gates/Metal/Palisade%20steel%20secure/33U2ZA%20-%204m%20x%202.4m.xlsm" TargetMode="External"/><Relationship Id="rId1471" Type="http://schemas.openxmlformats.org/officeDocument/2006/relationships/hyperlink" Target="../../../../../Local/Micro%20Focus/Content%20Manager/TEMP/Cost%20Guide%20Directory%20A-Z%202023/Roads/Surfaces/Grass%20Concrete/33U1MA%20-%20100mm%20thick.xlsm" TargetMode="External"/><Relationship Id="rId1569" Type="http://schemas.openxmlformats.org/officeDocument/2006/relationships/hyperlink" Target="../../../../../Local/Micro%20Focus/Content%20Manager/TEMP/Cost%20Guide%20Directory%20A-Z%202023/Tanks/Large%20vertical/Fuel%20depots/Floating%20head/215W50%20-%20250m3.xlsm" TargetMode="External"/><Relationship Id="rId2108" Type="http://schemas.openxmlformats.org/officeDocument/2006/relationships/hyperlink" Target="../../../../../Local/Micro%20Focus/Content%20Manager/TEMP/Cost%20Guide%20Directory%20A-Z%202023/Airports/Pavements/70503Q%20-%20PCN%20(Pavement%20Classification%20Number)%20-%2072.xlsm" TargetMode="External"/><Relationship Id="rId2315" Type="http://schemas.openxmlformats.org/officeDocument/2006/relationships/hyperlink" Target="../../../../../Local/Micro%20Focus/Content%20Manager/TEMP/Cost%20Guide%20Directory%20A-Z%202023/Chimneys/Multiple%20Chimney%20Stacks/Steel%20Self-supporting%20lined%20-%201.5m%20diameter%20at%20base/32F40A%20-%2010m%20high%20-%203nr.xlsm" TargetMode="External"/><Relationship Id="rId2522" Type="http://schemas.openxmlformats.org/officeDocument/2006/relationships/hyperlink" Target="../../../../../Local/Micro%20Focus/Content%20Manager/TEMP/Cost%20Guide%20Directory%20A-Z%202023/Cranes/Gantry%20Integral/30.43m/214BDE%20-%20150t.xlsm" TargetMode="External"/><Relationship Id="rId2967" Type="http://schemas.openxmlformats.org/officeDocument/2006/relationships/hyperlink" Target="../../../../../Local/Micro%20Focus/Content%20Manager/TEMP/Cost%20Guide%20Directory%20A-Z%202023/Fire%20Stations/Fire%20Station/61U00B%20-%20up%20to%201,499m2.xlsm" TargetMode="External"/><Relationship Id="rId701" Type="http://schemas.openxmlformats.org/officeDocument/2006/relationships/hyperlink" Target="../../../../../Local/Micro%20Focus/Content%20Manager/TEMP/Cost%20Guide%20Directory%20A-Z%202023/Industrial%20Buildings/Uninsulated/1,001-5,000m2/41R06M%20-%207.5m.xlsm" TargetMode="External"/><Relationship Id="rId939" Type="http://schemas.openxmlformats.org/officeDocument/2006/relationships/hyperlink" Target="../../../../../Local/Micro%20Focus/Content%20Manager/TEMP/Cost%20Guide%20Directory%20A-Z%202023/Industrial%20Buildings/No%20Wall%20Clad/NE%20100m2/42A22G%20-%2040m.xlsm" TargetMode="External"/><Relationship Id="rId1124" Type="http://schemas.openxmlformats.org/officeDocument/2006/relationships/hyperlink" Target="../../../../../Local/Micro%20Focus/Content%20Manager/TEMP/Cost%20Guide%20Directory%20A-Z%202023/Industrial%20Buildings/No%20Wall%20Clad/5,001-10,000m2/41T28F%20-%2014m.xlsm" TargetMode="External"/><Relationship Id="rId1331" Type="http://schemas.openxmlformats.org/officeDocument/2006/relationships/hyperlink" Target="../../../../../Local/Micro%20Focus/Content%20Manager/TEMP/Cost%20Guide%20Directory%20A-Z%202023/Industrial%20Buildings/No%20Wall%20Clad/101-250m2/42A10Q%20-%2026m.xlsm" TargetMode="External"/><Relationship Id="rId1776" Type="http://schemas.openxmlformats.org/officeDocument/2006/relationships/hyperlink" Target="../../../../../Local/Micro%20Focus/Content%20Manager/TEMP/Cost%20Guide%20Directory%20A-Z%202023/Sewage%20Treatment%20Works/Aeration%20Tanks/Mechanically%20Agitated%20System/63M0DU%20-%2030.0%20-%2050.0m&#179;.xlsm" TargetMode="External"/><Relationship Id="rId1983" Type="http://schemas.openxmlformats.org/officeDocument/2006/relationships/hyperlink" Target="../../../../../Local/Micro%20Focus/Content%20Manager/TEMP/Cost%20Guide%20Directory%20A-Z%202023/Advertising%20Structures/Hoarding/Freestanding/Timber/60A04V%20-%20Crown%20192.xlsm" TargetMode="External"/><Relationship Id="rId2827" Type="http://schemas.openxmlformats.org/officeDocument/2006/relationships/hyperlink" Target="../../../../../Local/Micro%20Focus/Content%20Manager/TEMP/Cost%20Guide%20Directory%20A-Z%202023/Electrics/Switches/Vacuum%20CB%2011kv/206V34%20-%20250mva%20-%20Amps%201250.xlsm" TargetMode="External"/><Relationship Id="rId68" Type="http://schemas.openxmlformats.org/officeDocument/2006/relationships/hyperlink" Target="../../../../../Local/Micro%20Focus/Content%20Manager/TEMP/Cost%20Guide%20Directory%20A-Z%202023/Industrial%20Buildings/Insulated/5,001-10,000m2/41P77Y%20-%2015m.xlsm" TargetMode="External"/><Relationship Id="rId1429" Type="http://schemas.openxmlformats.org/officeDocument/2006/relationships/hyperlink" Target="../../../../../Local/Micro%20Focus/Content%20Manager/TEMP/Cost%20Guide%20Directory%20A-Z%202023/Roads/Street%20Furniture/Bollards/33U1X5%20-%20Pre-cast%20concrete.xlsm" TargetMode="External"/><Relationship Id="rId1636" Type="http://schemas.openxmlformats.org/officeDocument/2006/relationships/hyperlink" Target="../../../../../Local/Micro%20Focus/Content%20Manager/TEMP/Cost%20Guide%20Directory%20A-Z%202023/Tanks/Large%20vertical/Refinery%20and%20Chemical%20works/Floating%20head/215A73%20-%20110000m3.xlsm" TargetMode="External"/><Relationship Id="rId1843" Type="http://schemas.openxmlformats.org/officeDocument/2006/relationships/hyperlink" Target="../../../../../Local/Micro%20Focus/Content%20Manager/TEMP/Cost%20Guide%20Directory%20A-Z%202023/Sewage%20Treatment%20Works/Sludge%20Tanks/Concrete/63M01V%20-%2050%20-%2062m&#179;.xlsm" TargetMode="External"/><Relationship Id="rId1703" Type="http://schemas.openxmlformats.org/officeDocument/2006/relationships/hyperlink" Target="../../../../../Local/Micro%20Focus/Content%20Manager/TEMP/Cost%20Guide%20Directory%20A-Z%202023/Sewage%20Treatment%20Works/Detritus%20Tanks/63M0H3%20-%20incl%20conduit%20-%20over%20500m3.xlsm" TargetMode="External"/><Relationship Id="rId1910" Type="http://schemas.openxmlformats.org/officeDocument/2006/relationships/hyperlink" Target="../../../../../Local/Micro%20Focus/Content%20Manager/TEMP/Cost%20Guide%20Directory%20A-Z%202023/Stairs,%20Ladders%20and%20Walkways/Walkways/600mm%20wide/Galvanised/Open%20mesh/215N08G%20-%20Handrail%20Both%20Sides.xlsm" TargetMode="External"/><Relationship Id="rId284" Type="http://schemas.openxmlformats.org/officeDocument/2006/relationships/hyperlink" Target="../../../../../Local/Micro%20Focus/Content%20Manager/TEMP/Cost%20Guide%20Directory%20A-Z%202023/Industrial%20Buildings/Insulated/NE%20100m2/41PAB6%20-%2010m.xlsm" TargetMode="External"/><Relationship Id="rId491" Type="http://schemas.openxmlformats.org/officeDocument/2006/relationships/hyperlink" Target="../../../../../Local/Micro%20Focus/Content%20Manager/TEMP/Cost%20Guide%20Directory%20A-Z%202023/Industrial%20Buildings/Uninsulated/1,001-5,000m2/41RU6P%20-%2019m.xlsm" TargetMode="External"/><Relationship Id="rId2172" Type="http://schemas.openxmlformats.org/officeDocument/2006/relationships/hyperlink" Target="../../../../../Local/Micro%20Focus/Content%20Manager/TEMP/Cost%20Guide%20Directory%20A-Z%202023/Bunkers/Hopper%20Bottomed/7mm/43512E%20-%20150m3.xlsm" TargetMode="External"/><Relationship Id="rId3016" Type="http://schemas.openxmlformats.org/officeDocument/2006/relationships/hyperlink" Target="../../../../../Local/Micro%20Focus/Content%20Manager/TEMP/Cost%20Guide%20Directory%20A-Z%202023/Foundations/Strip%20concrete/Plain/30001G%20-%20Mass%20foundations%20or%20bases.xlsm" TargetMode="External"/><Relationship Id="rId144" Type="http://schemas.openxmlformats.org/officeDocument/2006/relationships/hyperlink" Target="../../../../../Local/Micro%20Focus/Content%20Manager/TEMP/Cost%20Guide%20Directory%20A-Z%202023/Industrial%20Buildings/Insulated/5,001-10,000m2/41P780%20-%2021m.xlsm" TargetMode="External"/><Relationship Id="rId589" Type="http://schemas.openxmlformats.org/officeDocument/2006/relationships/hyperlink" Target="../../../../../Local/Micro%20Focus/Content%20Manager/TEMP/Cost%20Guide%20Directory%20A-Z%202023/Industrial%20Buildings/Uninsulated/501-1,000m2/41P64A%20-%203m.xlsm" TargetMode="External"/><Relationship Id="rId796" Type="http://schemas.openxmlformats.org/officeDocument/2006/relationships/hyperlink" Target="../../../../../Local/Micro%20Focus/Content%20Manager/TEMP/Cost%20Guide%20Directory%20A-Z%202023/Industrial%20Buildings/Uninsulated/101-250m2/42A21A%20-%2040m.xlsm" TargetMode="External"/><Relationship Id="rId2477" Type="http://schemas.openxmlformats.org/officeDocument/2006/relationships/hyperlink" Target="../../../../../Local/Micro%20Focus/Content%20Manager/TEMP/Cost%20Guide%20Directory%20A-Z%202023/Cranes/Gantry%20Integral/10.66m/214B23%20-%2025t.xlsm" TargetMode="External"/><Relationship Id="rId2684" Type="http://schemas.openxmlformats.org/officeDocument/2006/relationships/hyperlink" Target="../../../../../Local/Micro%20Focus/Content%20Manager/TEMP/Cost%20Guide%20Directory%20A-Z%202023/Electrics/Diesel%20Engine%20-%20Alternator%20-%20Set%201500rpm/In%20Acoustic%20Box/207D64%20-%20550kva.xlsm" TargetMode="External"/><Relationship Id="rId351" Type="http://schemas.openxmlformats.org/officeDocument/2006/relationships/hyperlink" Target="../../../../../Local/Micro%20Focus/Content%20Manager/TEMP/Cost%20Guide%20Directory%20A-Z%202023/Industrial%20Buildings/Insulated/501-1,000m2/41P93P%20-%2039m.xlsm" TargetMode="External"/><Relationship Id="rId449" Type="http://schemas.openxmlformats.org/officeDocument/2006/relationships/hyperlink" Target="../../../../../Local/Micro%20Focus/Content%20Manager/TEMP/Cost%20Guide%20Directory%20A-Z%202023/Industrial%20Buildings/Uninsulated/501-1,000m2/41P536%20-%2017m.xlsm" TargetMode="External"/><Relationship Id="rId656" Type="http://schemas.openxmlformats.org/officeDocument/2006/relationships/hyperlink" Target="../../../../../Local/Micro%20Focus/Content%20Manager/TEMP/Cost%20Guide%20Directory%20A-Z%202023/Industrial%20Buildings/Uninsulated/101-250m2/41P61K%20-%2010m.xlsm" TargetMode="External"/><Relationship Id="rId863" Type="http://schemas.openxmlformats.org/officeDocument/2006/relationships/hyperlink" Target="../../../../../Local/Micro%20Focus/Content%20Manager/TEMP/Cost%20Guide%20Directory%20A-Z%202023/Industrial%20Buildings/No%20Wall%20Clad/over%2020,000m2/42A16Q%20-%209m.xlsm" TargetMode="External"/><Relationship Id="rId1079" Type="http://schemas.openxmlformats.org/officeDocument/2006/relationships/hyperlink" Target="../../../../../Local/Micro%20Focus/Content%20Manager/TEMP/Cost%20Guide%20Directory%20A-Z%202023/Industrial%20Buildings/No%20Wall%20Clad/1,001-5,000m2/42A13H%20-%2023m.xlsm" TargetMode="External"/><Relationship Id="rId1286" Type="http://schemas.openxmlformats.org/officeDocument/2006/relationships/hyperlink" Target="../../../../../Local/Micro%20Focus/Content%20Manager/TEMP/Cost%20Guide%20Directory%20A-Z%202023/Hoists/Chain%20Block/Hand%20Operated/211C74%20-%205000kg.xlsm" TargetMode="External"/><Relationship Id="rId1493" Type="http://schemas.openxmlformats.org/officeDocument/2006/relationships/hyperlink" Target="../../../../../Local/Micro%20Focus/Content%20Manager/TEMP/Cost%20Guide%20Directory%20A-Z%202023/Roads/Surfaces/Reinforced%20Concrete/33U16A%20-%20150mm%20thick.xlsm" TargetMode="External"/><Relationship Id="rId2032" Type="http://schemas.openxmlformats.org/officeDocument/2006/relationships/hyperlink" Target="../../../../../Local/Micro%20Focus/Content%20Manager/TEMP/Cost%20Guide%20Directory%20A-Z%202023/Air%20Conditioning/Cassettes/217A10%20-%20Cooling%20Only%20-%207.2kw.xlsm" TargetMode="External"/><Relationship Id="rId2337" Type="http://schemas.openxmlformats.org/officeDocument/2006/relationships/hyperlink" Target="../../../../../Local/Micro%20Focus/Content%20Manager/TEMP/Cost%20Guide%20Directory%20A-Z%202023/Chimneys/Multiple%20Chimney%20Stacks/Steel%20Self-supporting%20lined%20-%202m%20diameter%20at%20base/32F52A%20-%2020m%20high%20-%204nr.xlsm" TargetMode="External"/><Relationship Id="rId2544" Type="http://schemas.openxmlformats.org/officeDocument/2006/relationships/hyperlink" Target="../../../../../Local/Micro%20Focus/Content%20Manager/TEMP/Cost%20Guide%20Directory%20A-Z%202023/Cycle%20shelters/Freestanding/41F00A%20-%20half%20brick.xlsm" TargetMode="External"/><Relationship Id="rId2891" Type="http://schemas.openxmlformats.org/officeDocument/2006/relationships/hyperlink" Target="../../../../../Local/Micro%20Focus/Content%20Manager/TEMP/Cost%20Guide%20Directory%20A-Z%202023/Fencing/Chain%20link/Plastic%20Coated/33U2GK%20-%201.20m%20high.xlsm" TargetMode="External"/><Relationship Id="rId2989" Type="http://schemas.openxmlformats.org/officeDocument/2006/relationships/hyperlink" Target="../../../../../Local/Micro%20Focus/Content%20Manager/TEMP/Cost%20Guide%20Directory%20A-Z%202023/Foundations/Isolated%20Bases/30001P%20-%200.1%20-%200.5m&#179;.xlsm" TargetMode="External"/><Relationship Id="rId211" Type="http://schemas.openxmlformats.org/officeDocument/2006/relationships/hyperlink" Target="../../../../../Local/Micro%20Focus/Content%20Manager/TEMP/Cost%20Guide%20Directory%20A-Z%202023/Industrial%20Buildings/Insulated/251-500m2/41P72B%20-%203.5m.xlsm" TargetMode="External"/><Relationship Id="rId309" Type="http://schemas.openxmlformats.org/officeDocument/2006/relationships/hyperlink" Target="../../../../../Local/Micro%20Focus/Content%20Manager/TEMP/Cost%20Guide%20Directory%20A-Z%202023/Industrial%20Buildings/Insulated/251-500m2/41P88S%20-%2042m.xlsm" TargetMode="External"/><Relationship Id="rId516" Type="http://schemas.openxmlformats.org/officeDocument/2006/relationships/hyperlink" Target="../../../../../Local/Micro%20Focus/Content%20Manager/TEMP/Cost%20Guide%20Directory%20A-Z%202023/Industrial%20Buildings/Uninsulated/NE%20100m2/41P232%20-%2025m.xlsm" TargetMode="External"/><Relationship Id="rId1146" Type="http://schemas.openxmlformats.org/officeDocument/2006/relationships/hyperlink" Target="../../../../../Local/Micro%20Focus/Content%20Manager/TEMP/Cost%20Guide%20Directory%20A-Z%202023/Industrial%20Buildings/No%20Wall%20Clad/5,001-10,000m2/41T29F%20-%2035m.xlsm" TargetMode="External"/><Relationship Id="rId1798" Type="http://schemas.openxmlformats.org/officeDocument/2006/relationships/hyperlink" Target="../../../../../Local/Micro%20Focus/Content%20Manager/TEMP/Cost%20Guide%20Directory%20A-Z%202023/Sewage%20Treatment%20Works/GRP%20Tanks/63MGP6%20-%205.5m%20dia.xlsm" TargetMode="External"/><Relationship Id="rId2751" Type="http://schemas.openxmlformats.org/officeDocument/2006/relationships/hyperlink" Target="../../../../../Local/Micro%20Focus/Content%20Manager/TEMP/Cost%20Guide%20Directory%20A-Z%202023/Electrics/Switches/Air%20CB%2011kv/206B64%20-%20150mva%20-%20Amps%202500.xlsm" TargetMode="External"/><Relationship Id="rId2849" Type="http://schemas.openxmlformats.org/officeDocument/2006/relationships/hyperlink" Target="../../../../../Local/Micro%20Focus/Content%20Manager/TEMP/Cost%20Guide%20Directory%20A-Z%202023/Equine/Canterway/61E28A%20-%20Covered%20Structure.xlsm" TargetMode="External"/><Relationship Id="rId723" Type="http://schemas.openxmlformats.org/officeDocument/2006/relationships/hyperlink" Target="../../../../../Local/Micro%20Focus/Content%20Manager/TEMP/Cost%20Guide%20Directory%20A-Z%202023/Industrial%20Buildings/Uninsulated/over%2020,000m2/42A06A%20-%203m.xlsm" TargetMode="External"/><Relationship Id="rId930" Type="http://schemas.openxmlformats.org/officeDocument/2006/relationships/hyperlink" Target="../../../../../Local/Micro%20Focus/Content%20Manager/TEMP/Cost%20Guide%20Directory%20A-Z%202023/Industrial%20Buildings/No%20Wall%20Clad/NE%20100m2/42A09E%20-%2032m.xlsm" TargetMode="External"/><Relationship Id="rId1006" Type="http://schemas.openxmlformats.org/officeDocument/2006/relationships/hyperlink" Target="../../../../../Local/Micro%20Focus/Content%20Manager/TEMP/Cost%20Guide%20Directory%20A-Z%202023/Industrial%20Buildings/No%20Wall%20Clad/501-1,000m2/42A12B%20-%208.5m.xlsm" TargetMode="External"/><Relationship Id="rId1353" Type="http://schemas.openxmlformats.org/officeDocument/2006/relationships/hyperlink" Target="../../../../../Local/Micro%20Focus/Content%20Manager/TEMP/Cost%20Guide%20Directory%20A-Z%202023/Industrial%20Buildings/No%20Wall%20Clad/101-250m2/42A09X%20-%209.5m.xlsm" TargetMode="External"/><Relationship Id="rId1560" Type="http://schemas.openxmlformats.org/officeDocument/2006/relationships/hyperlink" Target="../../../../../Local/Micro%20Focus/Content%20Manager/TEMP/Cost%20Guide%20Directory%20A-Z%202023/Tanks/Large%20vertical/Fuel%20depots/Fixed%20head/215W21%20-%2011000m3.xlsm" TargetMode="External"/><Relationship Id="rId1658" Type="http://schemas.openxmlformats.org/officeDocument/2006/relationships/hyperlink" Target="../../../../../Local/Micro%20Focus/Content%20Manager/TEMP/Cost%20Guide%20Directory%20A-Z%202023/Tanks/Stainless%20Steel/Vertical%20Fixed%20Head%20-%20SS304/215P39%20-%2011000m3.xlsm" TargetMode="External"/><Relationship Id="rId1865" Type="http://schemas.openxmlformats.org/officeDocument/2006/relationships/hyperlink" Target="../../../../../Local/Micro%20Focus/Content%20Manager/TEMP/Cost%20Guide%20Directory%20A-Z%202023/Sewage%20Treatment%20Works/Storm%20Tanks/63M0FX%20-%20100%20-%20250m&#179;.xlsm" TargetMode="External"/><Relationship Id="rId2404" Type="http://schemas.openxmlformats.org/officeDocument/2006/relationships/hyperlink" Target="../../../../../Local/Micro%20Focus/Content%20Manager/TEMP/Cost%20Guide%20Directory%20A-Z%202023/Cold%20Stores/501-5000m2/50Z20V%20-%2011m.xlsm" TargetMode="External"/><Relationship Id="rId2611" Type="http://schemas.openxmlformats.org/officeDocument/2006/relationships/hyperlink" Target="../../../../../Local/Micro%20Focus/Content%20Manager/TEMP/Cost%20Guide%20Directory%20A-Z%202023/Drainage/Manhole/Concrete/33Z09U%20-%201350dia%20x%204000m%20Depth.xlsm" TargetMode="External"/><Relationship Id="rId2709" Type="http://schemas.openxmlformats.org/officeDocument/2006/relationships/hyperlink" Target="../../../../../Local/Micro%20Focus/Content%20Manager/TEMP/Cost%20Guide%20Directory%20A-Z%202023/Electrics/Transformer/11kv-415kv/206A03%20-%20Kva%20750.xlsm" TargetMode="External"/><Relationship Id="rId1213" Type="http://schemas.openxmlformats.org/officeDocument/2006/relationships/hyperlink" Target="../../../../../Local/Micro%20Focus/Content%20Manager/TEMP/Cost%20Guide%20Directory%20A-Z%202023/Foundations/RC%20bored%20piles/3000F4%20-%20300mm%20dia%20-%2015m%20deep.xlsm" TargetMode="External"/><Relationship Id="rId1420" Type="http://schemas.openxmlformats.org/officeDocument/2006/relationships/hyperlink" Target="../../../../../Local/Micro%20Focus/Content%20Manager/TEMP/Cost%20Guide%20Directory%20A-Z%202023/Primary%20Health%20Care/STS016%20-%20Health%20centres%20STS.xlsm" TargetMode="External"/><Relationship Id="rId1518" Type="http://schemas.openxmlformats.org/officeDocument/2006/relationships/hyperlink" Target="../../../../../Local/Micro%20Focus/Content%20Manager/TEMP/Cost%20Guide%20Directory%20A-Z%202023/Security%20Alarm%20Sys/Security%20Camera/Modern%20Digital/208S54%20-%2015%20camera.xlsm" TargetMode="External"/><Relationship Id="rId2916" Type="http://schemas.openxmlformats.org/officeDocument/2006/relationships/hyperlink" Target="../../../../../Local/Micro%20Focus/Content%20Manager/TEMP/Cost%20Guide%20Directory%20A-Z%202023/Fencing/Metal/Palisade/33U2YA%20-%202.7m%20high.xlsm" TargetMode="External"/><Relationship Id="rId1725" Type="http://schemas.openxmlformats.org/officeDocument/2006/relationships/hyperlink" Target="../../../../../Local/Micro%20Focus/Content%20Manager/TEMP/Cost%20Guide%20Directory%20A-Z%202023/Sewage%20Treatment%20Works/Archimedean%20Screw%20Housing/63M1A1%20-%20100.0m3%20-%20120.0m3.xlsm" TargetMode="External"/><Relationship Id="rId1932" Type="http://schemas.openxmlformats.org/officeDocument/2006/relationships/hyperlink" Target="../../../../../Local/Micro%20Focus/Content%20Manager/TEMP/Cost%20Guide%20Directory%20A-Z%202023/Walls/Retaining/Stone%20faced/30PR04%20-%201m%20ht.xlsm" TargetMode="External"/><Relationship Id="rId17" Type="http://schemas.openxmlformats.org/officeDocument/2006/relationships/hyperlink" Target="../../../../../Local/Micro%20Focus/Content%20Manager/TEMP/Cost%20Guide%20Directory%20A-Z%202023/Industrial%20Buildings/Insulated/101-250m2/41P71Y%20-%2015m.xlsm" TargetMode="External"/><Relationship Id="rId2194" Type="http://schemas.openxmlformats.org/officeDocument/2006/relationships/hyperlink" Target="../../../../../Local/Micro%20Focus/Content%20Manager/TEMP/Cost%20Guide%20Directory%20A-Z%202023/Bunkers/Hopper%20Bottomed/12mm/43518A%20-%2050m3.xlsm" TargetMode="External"/><Relationship Id="rId166" Type="http://schemas.openxmlformats.org/officeDocument/2006/relationships/hyperlink" Target="../../../../../Local/Micro%20Focus/Content%20Manager/TEMP/Cost%20Guide%20Directory%20A-Z%202023/Industrial%20Buildings/Insulated/1,001-5,000m2/41P95G%20-%2032m.xlsm" TargetMode="External"/><Relationship Id="rId373" Type="http://schemas.openxmlformats.org/officeDocument/2006/relationships/hyperlink" Target="../../../../../Local/Micro%20Focus/Content%20Manager/TEMP/Cost%20Guide%20Directory%20A-Z%202023/Industrial%20Buildings/Insulated/101-250m2/42A19J%20-%2040m.xlsm" TargetMode="External"/><Relationship Id="rId580" Type="http://schemas.openxmlformats.org/officeDocument/2006/relationships/hyperlink" Target="../../../../../Local/Micro%20Focus/Content%20Manager/TEMP/Cost%20Guide%20Directory%20A-Z%202023/Industrial%20Buildings/Uninsulated/5,001-10,000m2/41P571%20-%2027m.xlsm" TargetMode="External"/><Relationship Id="rId2054" Type="http://schemas.openxmlformats.org/officeDocument/2006/relationships/hyperlink" Target="../../../../../Local/Micro%20Focus/Content%20Manager/TEMP/Cost%20Guide%20Directory%20A-Z%202023/Airports/Pavements/70501U%20-%20PCN%20(Pavement%20Classification%20Number)%20-%2028.xlsm" TargetMode="External"/><Relationship Id="rId2261" Type="http://schemas.openxmlformats.org/officeDocument/2006/relationships/hyperlink" Target="../../../../../Local/Micro%20Focus/Content%20Manager/TEMP/Cost%20Guide%20Directory%20A-Z%202023/Chimneys/Flue%20Liner/6mm%20plate/32F17A%20&#8211;%201m%20Dia.xlsm" TargetMode="External"/><Relationship Id="rId2499" Type="http://schemas.openxmlformats.org/officeDocument/2006/relationships/hyperlink" Target="../../../../../Local/Micro%20Focus/Content%20Manager/TEMP/Cost%20Guide%20Directory%20A-Z%202023/Cranes/Gantry%20Integral/28.95m/214B91%20-%2030t.xlsm" TargetMode="External"/><Relationship Id="rId1" Type="http://schemas.openxmlformats.org/officeDocument/2006/relationships/hyperlink" Target="../../../../../Local/Micro%20Focus/Content%20Manager/TEMP/Cost%20Guide%20Directory%20A-Z%202023/Industrial%20Buildings/Insulated/501-1,000m2/41P93L%20-%2036m.xlsm" TargetMode="External"/><Relationship Id="rId233" Type="http://schemas.openxmlformats.org/officeDocument/2006/relationships/hyperlink" Target="../../../../../Local/Micro%20Focus/Content%20Manager/TEMP/Cost%20Guide%20Directory%20A-Z%202023/Industrial%20Buildings/Insulated/5,001-10,000m2/41P76E%20-%204.5m.xlsm" TargetMode="External"/><Relationship Id="rId440" Type="http://schemas.openxmlformats.org/officeDocument/2006/relationships/hyperlink" Target="../../../../../Local/Micro%20Focus/Content%20Manager/TEMP/Cost%20Guide%20Directory%20A-Z%202023/Industrial%20Buildings/Uninsulated/101-250m2/41P491%20-%2017m.xlsm" TargetMode="External"/><Relationship Id="rId678" Type="http://schemas.openxmlformats.org/officeDocument/2006/relationships/hyperlink" Target="../../../../../Local/Micro%20Focus/Content%20Manager/TEMP/Cost%20Guide%20Directory%20A-Z%202023/Industrial%20Buildings/Uninsulated/501-1,000m2/41P64E%20-%204.5m.xlsm" TargetMode="External"/><Relationship Id="rId885" Type="http://schemas.openxmlformats.org/officeDocument/2006/relationships/hyperlink" Target="../../../../../Local/Micro%20Focus/Content%20Manager/TEMP/Cost%20Guide%20Directory%20A-Z%202023/Industrial%20Buildings/No%20Wall%20Clad/over%2020,000m2/42A16X%20-%2015m.xlsm" TargetMode="External"/><Relationship Id="rId1070" Type="http://schemas.openxmlformats.org/officeDocument/2006/relationships/hyperlink" Target="../../../../../Local/Micro%20Focus/Content%20Manager/TEMP/Cost%20Guide%20Directory%20A-Z%202023/Industrial%20Buildings/No%20Wall%20Clad/1,001-5,000m2/42A13A%20-%2016m.xlsm" TargetMode="External"/><Relationship Id="rId2121" Type="http://schemas.openxmlformats.org/officeDocument/2006/relationships/hyperlink" Target="../../../../../Local/Micro%20Focus/Content%20Manager/TEMP/Cost%20Guide%20Directory%20A-Z%202023/Airports/Pavements/70504C%20-%20PCN%20(Pavement%20Classification%20Number)%20-%2084.xlsm" TargetMode="External"/><Relationship Id="rId2359" Type="http://schemas.openxmlformats.org/officeDocument/2006/relationships/hyperlink" Target="../../../../../Local/Micro%20Focus/Content%20Manager/TEMP/Cost%20Guide%20Directory%20A-Z%202023/Chimneys/Steel/Lined/32F15A%20&#8211;%20Dia%20900mm.xlsm" TargetMode="External"/><Relationship Id="rId2566" Type="http://schemas.openxmlformats.org/officeDocument/2006/relationships/hyperlink" Target="../../../../../Local/Micro%20Focus/Content%20Manager/TEMP/Cost%20Guide%20Directory%20A-Z%202023/Drainage/Concrete%20Pipe/33Z03K%20-%20300mm%20Dia%20-%203.5m%20Depth.xlsm" TargetMode="External"/><Relationship Id="rId2773" Type="http://schemas.openxmlformats.org/officeDocument/2006/relationships/hyperlink" Target="../../../../../Local/Micro%20Focus/Content%20Manager/TEMP/Cost%20Guide%20Directory%20A-Z%202023/Electrics/Switches/Oil%20CB%2011kv/206B36%20-%20700mva%20-%20Amps%201200.xlsm" TargetMode="External"/><Relationship Id="rId2980" Type="http://schemas.openxmlformats.org/officeDocument/2006/relationships/hyperlink" Target="../../../../../Local/Micro%20Focus/Content%20Manager/TEMP/Cost%20Guide%20Directory%20A-Z%202023/Foundations/Strip%20concrete/RC/300010%20-%20300mm%20Thick%20Wall.xlsm" TargetMode="External"/><Relationship Id="rId300" Type="http://schemas.openxmlformats.org/officeDocument/2006/relationships/hyperlink" Target="../../../../../Local/Micro%20Focus/Content%20Manager/TEMP/Cost%20Guide%20Directory%20A-Z%202023/Industrial%20Buildings/Insulated/10,001-20,000m2/42A01M%20-%208.5m.xlsm" TargetMode="External"/><Relationship Id="rId538" Type="http://schemas.openxmlformats.org/officeDocument/2006/relationships/hyperlink" Target="../../../../../Local/Micro%20Focus/Content%20Manager/TEMP/Cost%20Guide%20Directory%20A-Z%202023/Industrial%20Buildings/Uninsulated/101-250m2/41P506%20-%2032m.xlsm" TargetMode="External"/><Relationship Id="rId745" Type="http://schemas.openxmlformats.org/officeDocument/2006/relationships/hyperlink" Target="../../../../../Local/Micro%20Focus/Content%20Manager/TEMP/Cost%20Guide%20Directory%20A-Z%202023/Industrial%20Buildings/Uninsulated/251-500m2/41RR3L%20-%2040m.xlsm" TargetMode="External"/><Relationship Id="rId952" Type="http://schemas.openxmlformats.org/officeDocument/2006/relationships/hyperlink" Target="../../../../../Local/Micro%20Focus/Content%20Manager/TEMP/Cost%20Guide%20Directory%20A-Z%202023/Industrial%20Buildings/No%20Wall%20Clad/251-500m2/42A11J%20-%207m.xlsm" TargetMode="External"/><Relationship Id="rId1168" Type="http://schemas.openxmlformats.org/officeDocument/2006/relationships/hyperlink" Target="../../../../../Local/Micro%20Focus/Content%20Manager/TEMP/Cost%20Guide%20Directory%20A-Z%202023/Industrial%20Buildings/No%20Wall%20Clad/10,001-20,000m2/42A14W%20-%208m.xlsm" TargetMode="External"/><Relationship Id="rId1375" Type="http://schemas.openxmlformats.org/officeDocument/2006/relationships/hyperlink" Target="../../../../../Local/Micro%20Focus/Content%20Manager/TEMP/Cost%20Guide%20Directory%20A-Z%202023/Mess%20Buildings%20-%20Canteens/40F00A%20-%20Single%20storey%20-%20up%20to%203m.xlsm" TargetMode="External"/><Relationship Id="rId1582" Type="http://schemas.openxmlformats.org/officeDocument/2006/relationships/hyperlink" Target="../../../../../Local/Micro%20Focus/Content%20Manager/TEMP/Cost%20Guide%20Directory%20A-Z%202023/Tanks/Large%20vertical/Fuel%20depots/Floating%20head/215W63%20-%203500m3.xlsm" TargetMode="External"/><Relationship Id="rId2219" Type="http://schemas.openxmlformats.org/officeDocument/2006/relationships/hyperlink" Target="../../../../../Local/Micro%20Focus/Content%20Manager/TEMP/Cost%20Guide%20Directory%20A-Z%202023/Bus%20Stations/Various%20Bus%20Buildings/60P00J%20-%20simple%20cantilever%20canopy.xlsm" TargetMode="External"/><Relationship Id="rId2426" Type="http://schemas.openxmlformats.org/officeDocument/2006/relationships/hyperlink" Target="../../../../../Local/Micro%20Focus/Content%20Manager/TEMP/Cost%20Guide%20Directory%20A-Z%202023/Control%20Rooms/Internal%20within%20Building/40U20K%20-%2026%20to%2050m2%20-%20Eaves%20height%204m.xlsm" TargetMode="External"/><Relationship Id="rId2633" Type="http://schemas.openxmlformats.org/officeDocument/2006/relationships/hyperlink" Target="../../../../../Local/Micro%20Focus/Content%20Manager/TEMP/Cost%20Guide%20Directory%20A-Z%202023/Electrics/Diesel%20Engine%20-%20Alternator%20-%20Set%201500rpm/Free%20standing/207D12%20-%20350kva.xlsm" TargetMode="External"/><Relationship Id="rId81" Type="http://schemas.openxmlformats.org/officeDocument/2006/relationships/hyperlink" Target="../../../../../Local/Micro%20Focus/Content%20Manager/TEMP/Cost%20Guide%20Directory%20A-Z%202023/Industrial%20Buildings/Insulated/NE%20100m2/41P373%20-%2021m.xlsm" TargetMode="External"/><Relationship Id="rId605" Type="http://schemas.openxmlformats.org/officeDocument/2006/relationships/hyperlink" Target="../../../../../Local/Micro%20Focus/Content%20Manager/TEMP/Cost%20Guide%20Directory%20A-Z%202023/Industrial%20Buildings/Uninsulated/1,001-5,000m2/41RU6V%20-%2025m.xlsm" TargetMode="External"/><Relationship Id="rId812" Type="http://schemas.openxmlformats.org/officeDocument/2006/relationships/hyperlink" Target="../../../../../Local/Micro%20Focus/Content%20Manager/TEMP/Cost%20Guide%20Directory%20A-Z%202023/Industrial%20Buildings/Uninsulated/10,001-20,000m2/42A21Q%20-%2044m.xlsm" TargetMode="External"/><Relationship Id="rId1028" Type="http://schemas.openxmlformats.org/officeDocument/2006/relationships/hyperlink" Target="../../../../../Local/Micro%20Focus/Content%20Manager/TEMP/Cost%20Guide%20Directory%20A-Z%202023/Industrial%20Buildings/No%20Wall%20Clad/501-1,000m2/41T24T%20-%2026m.xlsm" TargetMode="External"/><Relationship Id="rId1235" Type="http://schemas.openxmlformats.org/officeDocument/2006/relationships/hyperlink" Target="../../../../../Local/Micro%20Focus/Content%20Manager/TEMP/Cost%20Guide%20Directory%20A-Z%202023/Hospitals/NHS/98H006%20-%20Temporary%20Buildings.xlsm" TargetMode="External"/><Relationship Id="rId1442" Type="http://schemas.openxmlformats.org/officeDocument/2006/relationships/hyperlink" Target="../../../../../Local/Micro%20Focus/Content%20Manager/TEMP/Cost%20Guide%20Directory%20A-Z%202023/Roads/Street%20Furniture/Signs/33U1Y5%20-%20Reflective.xlsm" TargetMode="External"/><Relationship Id="rId1887" Type="http://schemas.openxmlformats.org/officeDocument/2006/relationships/hyperlink" Target="../../../../../Local/Micro%20Focus/Content%20Manager/TEMP/Cost%20Guide%20Directory%20A-Z%202023/Stairs,%20Ladders%20and%20Walkways/Gates/215N65%20-%20Chain%20-%20Painted.xlsm" TargetMode="External"/><Relationship Id="rId2840" Type="http://schemas.openxmlformats.org/officeDocument/2006/relationships/hyperlink" Target="../../../../../Local/Micro%20Focus/Content%20Manager/TEMP/Cost%20Guide%20Directory%20A-Z%202023/Electrics/Switches/Vacuum%20CB%203.3kv/206V12%20-%20250mva%20-%20Amps%20800.xlsm" TargetMode="External"/><Relationship Id="rId2938" Type="http://schemas.openxmlformats.org/officeDocument/2006/relationships/hyperlink" Target="../../../../../Local/Micro%20Focus/Content%20Manager/TEMP/Cost%20Guide%20Directory%20A-Z%202023/Fencing/Timber/Close%20boarded/Conc%20post/33U2MK%20-%201.6m%20high.xlsm" TargetMode="External"/><Relationship Id="rId1302" Type="http://schemas.openxmlformats.org/officeDocument/2006/relationships/hyperlink" Target="../../../../../Local/Micro%20Focus/Content%20Manager/TEMP/Cost%20Guide%20Directory%20A-Z%202023/Hotel%20fit%20outs/Back%20of%20house/STL018%20-%205%20star.xlsm" TargetMode="External"/><Relationship Id="rId1747" Type="http://schemas.openxmlformats.org/officeDocument/2006/relationships/hyperlink" Target="../../../../../Local/Micro%20Focus/Content%20Manager/TEMP/Cost%20Guide%20Directory%20A-Z%202023/Sewage%20Treatment%20Works/Bio-gas%20Holders/Conc%20base%20slab/63MR54%20-%20131m&#178;%20-%20570.0m&#179;.xlsm" TargetMode="External"/><Relationship Id="rId1954" Type="http://schemas.openxmlformats.org/officeDocument/2006/relationships/hyperlink" Target="../../../../../Local/Micro%20Focus/Content%20Manager/TEMP/Cost%20Guide%20Directory%20A-Z%202023/Advertising%20Structures/Circular%20Drum/60A00K%20-%20Double%20Panel%20-%20illuminated.xlsm" TargetMode="External"/><Relationship Id="rId2700" Type="http://schemas.openxmlformats.org/officeDocument/2006/relationships/hyperlink" Target="../../../../../Local/Micro%20Focus/Content%20Manager/TEMP/Cost%20Guide%20Directory%20A-Z%202023/Electrics/Transformer/20kv-3.3kv/206A40%20-%205000KVA.xlsm" TargetMode="External"/><Relationship Id="rId39" Type="http://schemas.openxmlformats.org/officeDocument/2006/relationships/hyperlink" Target="../../../../../Local/Micro%20Focus/Content%20Manager/TEMP/Cost%20Guide%20Directory%20A-Z%202023/Industrial%20Buildings/Insulated/501-1,000m2/41P754%20-%2020m.xlsm" TargetMode="External"/><Relationship Id="rId1607" Type="http://schemas.openxmlformats.org/officeDocument/2006/relationships/hyperlink" Target="../../../../../Local/Micro%20Focus/Content%20Manager/TEMP/Cost%20Guide%20Directory%20A-Z%202023/Tanks/Large%20vertical/Refinery%20and%20Chemical%20works/Fixed%20head/215A18%20-%208000m3.xlsm" TargetMode="External"/><Relationship Id="rId1814" Type="http://schemas.openxmlformats.org/officeDocument/2006/relationships/hyperlink" Target="../../../../../Local/Micro%20Focus/Content%20Manager/TEMP/Cost%20Guide%20Directory%20A-Z%202023/Sewage%20Treatment%20Works/Sedimentation%20Tanks/Circular/63M0E7%20-%205000%20-%2010000m&#179;.xlsm" TargetMode="External"/><Relationship Id="rId188" Type="http://schemas.openxmlformats.org/officeDocument/2006/relationships/hyperlink" Target="../../../../../Local/Micro%20Focus/Content%20Manager/TEMP/Cost%20Guide%20Directory%20A-Z%202023/Industrial%20Buildings/Insulated/over%2020,000m2/42A03W%20-%2024m.xlsm" TargetMode="External"/><Relationship Id="rId395" Type="http://schemas.openxmlformats.org/officeDocument/2006/relationships/hyperlink" Target="../../../../../Local/Micro%20Focus/Content%20Manager/TEMP/Cost%20Guide%20Directory%20A-Z%202023/Industrial%20Buildings/Insulated/over%2020,000m2/42A20G%20-%2042m.xlsm" TargetMode="External"/><Relationship Id="rId2076" Type="http://schemas.openxmlformats.org/officeDocument/2006/relationships/hyperlink" Target="../../../../../Local/Micro%20Focus/Content%20Manager/TEMP/Cost%20Guide%20Directory%20A-Z%202023/Airports/Pavements/70502G%20-%20PCN%20(Pavement%20Classification%20Number)%20-%2040.xlsm" TargetMode="External"/><Relationship Id="rId2283" Type="http://schemas.openxmlformats.org/officeDocument/2006/relationships/hyperlink" Target="../../../../../Local/Micro%20Focus/Content%20Manager/TEMP/Cost%20Guide%20Directory%20A-Z%202023/Chimneys/Flue%20Liner/10mm%20plate/32F19A%20&#8211;%201m%20Dia.xlsm" TargetMode="External"/><Relationship Id="rId2490" Type="http://schemas.openxmlformats.org/officeDocument/2006/relationships/hyperlink" Target="../../../../../Local/Micro%20Focus/Content%20Manager/TEMP/Cost%20Guide%20Directory%20A-Z%202023/Cranes/Gantry%20Integral/19.81m/214B60%20-%2030t.xlsm" TargetMode="External"/><Relationship Id="rId2588" Type="http://schemas.openxmlformats.org/officeDocument/2006/relationships/hyperlink" Target="../../../../../Local/Micro%20Focus/Content%20Manager/TEMP/Cost%20Guide%20Directory%20A-Z%202023/Drainage/Upvc%20Pipe/33Z06Z%20-%20160mm%20Dia%20-%203.5m%20Depth.xlsm" TargetMode="External"/><Relationship Id="rId255" Type="http://schemas.openxmlformats.org/officeDocument/2006/relationships/hyperlink" Target="../../../../../Local/Micro%20Focus/Content%20Manager/TEMP/Cost%20Guide%20Directory%20A-Z%202023/Industrial%20Buildings/Insulated/501-1,000m2/41P75K%20-%2010m.xlsm" TargetMode="External"/><Relationship Id="rId462" Type="http://schemas.openxmlformats.org/officeDocument/2006/relationships/hyperlink" Target="../../../../../Local/Micro%20Focus/Content%20Manager/TEMP/Cost%20Guide%20Directory%20A-Z%202023/Industrial%20Buildings/Uninsulated/101-250m2/41P61Y%20-%2015m.xlsm" TargetMode="External"/><Relationship Id="rId1092" Type="http://schemas.openxmlformats.org/officeDocument/2006/relationships/hyperlink" Target="../../../../../Local/Micro%20Focus/Content%20Manager/TEMP/Cost%20Guide%20Directory%20A-Z%202023/Industrial%20Buildings/No%20Wall%20Clad/1,001-5,000m2/42A22Y%20-%2036m.xlsm" TargetMode="External"/><Relationship Id="rId1397" Type="http://schemas.openxmlformats.org/officeDocument/2006/relationships/hyperlink" Target="../../../../../Local/Micro%20Focus/Content%20Manager/TEMP/Cost%20Guide%20Directory%20A-Z%202023/Offices%20in%20Ind%20Comp/Plant%20Office/1%20storey/Over%20500m2/42P32A%20-%202.75m.xlsm" TargetMode="External"/><Relationship Id="rId2143" Type="http://schemas.openxmlformats.org/officeDocument/2006/relationships/hyperlink" Target="../../../../../Local/Micro%20Focus/Content%20Manager/TEMP/Cost%20Guide%20Directory%20A-Z%202023/Amenity%20buildings/40500U%20-%20Two%20storey%20-%20up%20to%203.5m.xlsm" TargetMode="External"/><Relationship Id="rId2350" Type="http://schemas.openxmlformats.org/officeDocument/2006/relationships/hyperlink" Target="../../../../../Local/Micro%20Focus/Content%20Manager/TEMP/Cost%20Guide%20Directory%20A-Z%202023/Chimneys/Multiple%20Chimney%20Stacks/Steel%20Self-supporting%20lined%20-%202m%20diameter%20at%20base/32F61C%20-%2025m%20high%20-%205nr.xlsm" TargetMode="External"/><Relationship Id="rId2795" Type="http://schemas.openxmlformats.org/officeDocument/2006/relationships/hyperlink" Target="../../../../../Local/Micro%20Focus/Content%20Manager/TEMP/Cost%20Guide%20Directory%20A-Z%202023/Electrics/Switches/Oil%20CB%2033kv/206B32%20-%20500mva%20-%20Amps%201250.xlsm" TargetMode="External"/><Relationship Id="rId115" Type="http://schemas.openxmlformats.org/officeDocument/2006/relationships/hyperlink" Target="../../../../../Local/Micro%20Focus/Content%20Manager/TEMP/Cost%20Guide%20Directory%20A-Z%202023/Industrial%20Buildings/Insulated/251-500m2/41P732%20-%2023m.xlsm" TargetMode="External"/><Relationship Id="rId322" Type="http://schemas.openxmlformats.org/officeDocument/2006/relationships/hyperlink" Target="../../../../../Local/Micro%20Focus/Content%20Manager/TEMP/Cost%20Guide%20Directory%20A-Z%202023/Industrial%20Buildings/Insulated/over%2020,000m2/42A03B%20-%207.5m.xlsm" TargetMode="External"/><Relationship Id="rId767" Type="http://schemas.openxmlformats.org/officeDocument/2006/relationships/hyperlink" Target="../../../../../Local/Micro%20Focus/Content%20Manager/TEMP/Cost%20Guide%20Directory%20A-Z%202023/Industrial%20Buildings/Uninsulated/1,001-5,000m2/41RR6M%20-%2041m.xlsm" TargetMode="External"/><Relationship Id="rId974" Type="http://schemas.openxmlformats.org/officeDocument/2006/relationships/hyperlink" Target="../../../../../Local/Micro%20Focus/Content%20Manager/TEMP/Cost%20Guide%20Directory%20A-Z%202023/Industrial%20Buildings/No%20Wall%20Clad/251-500m2/41T20T%20-%2026m.xlsm" TargetMode="External"/><Relationship Id="rId2003" Type="http://schemas.openxmlformats.org/officeDocument/2006/relationships/hyperlink" Target="../../../../../Local/Micro%20Focus/Content%20Manager/TEMP/Cost%20Guide%20Directory%20A-Z%202023/Advertising%20Structures/Hoarding/Ultravision%20display/60A10K%20-%20Crown%2096%20Freestanding.xlsm" TargetMode="External"/><Relationship Id="rId2210" Type="http://schemas.openxmlformats.org/officeDocument/2006/relationships/hyperlink" Target="../../../../../Local/Micro%20Focus/Content%20Manager/TEMP/Cost%20Guide%20Directory%20A-Z%202023/Canopies/Supported/30C012%20-%20n.e.%205m%20span.xlsm" TargetMode="External"/><Relationship Id="rId2448" Type="http://schemas.openxmlformats.org/officeDocument/2006/relationships/hyperlink" Target="../../../../../Local/Micro%20Focus/Content%20Manager/TEMP/Cost%20Guide%20Directory%20A-Z%202023/Cranes/Jib/Excluding%20hoist/214J22%20-%20250Kg.xlsm" TargetMode="External"/><Relationship Id="rId2655" Type="http://schemas.openxmlformats.org/officeDocument/2006/relationships/hyperlink" Target="../../../../../Local/Micro%20Focus/Content%20Manager/TEMP/Cost%20Guide%20Directory%20A-Z%202023/Electrics/Diesel%20Engine%20-%20Alternator%20-%20Set%201500rpm/Free%20standing/207D04%20-%2011kva.xlsm" TargetMode="External"/><Relationship Id="rId2862" Type="http://schemas.openxmlformats.org/officeDocument/2006/relationships/hyperlink" Target="../../../../../Local/Micro%20Focus/Content%20Manager/TEMP/Cost%20Guide%20Directory%20A-Z%202023/Equine/Medical%20facilities/61E09A%20-%20Operating%20Theatre%20-%20Low%20Specification.xlsm" TargetMode="External"/><Relationship Id="rId627" Type="http://schemas.openxmlformats.org/officeDocument/2006/relationships/hyperlink" Target="../../../../../Local/Micro%20Focus/Content%20Manager/TEMP/Cost%20Guide%20Directory%20A-Z%202023/Industrial%20Buildings/Uninsulated/over%2020,000m2/42A07D%20-%2023m.xlsm" TargetMode="External"/><Relationship Id="rId834" Type="http://schemas.openxmlformats.org/officeDocument/2006/relationships/hyperlink" Target="../../../../../Local/Micro%20Focus/Content%20Manager/TEMP/Cost%20Guide%20Directory%20A-Z%202023/Industrial%20Buildings/No%20Wall%20Clad/501-1,000m2/42A11R%20-%203.5m.xlsm" TargetMode="External"/><Relationship Id="rId1257" Type="http://schemas.openxmlformats.org/officeDocument/2006/relationships/hyperlink" Target="../../../../../Local/Micro%20Focus/Content%20Manager/TEMP/Cost%20Guide%20Directory%20A-Z%202023/Gates/Metal/Chain%20link/Galvanised/33U2F5%20-%206.0m%20x%201.8m.xlsm" TargetMode="External"/><Relationship Id="rId1464" Type="http://schemas.openxmlformats.org/officeDocument/2006/relationships/hyperlink" Target="../../../../../Local/Micro%20Focus/Content%20Manager/TEMP/Cost%20Guide%20Directory%20A-Z%202023/Roads/Surfaces/Concrete%20road/33U1S5%20-%204.9m%20wide.xlsm" TargetMode="External"/><Relationship Id="rId1671" Type="http://schemas.openxmlformats.org/officeDocument/2006/relationships/hyperlink" Target="../../../../../Local/Micro%20Focus/Content%20Manager/TEMP/Cost%20Guide%20Directory%20A-Z%202023/Tanks/Stainless%20Steel/Vertical%20Fixed%20Head%20-%20SS316/215P10%20-%201500m3.xlsm" TargetMode="External"/><Relationship Id="rId2308" Type="http://schemas.openxmlformats.org/officeDocument/2006/relationships/hyperlink" Target="../../../../../Local/Micro%20Focus/Content%20Manager/TEMP/Cost%20Guide%20Directory%20A-Z%202023/Chimneys/Foundation%20Base/32F15PB%20-%20Top%20diam%201800mm.xlsm" TargetMode="External"/><Relationship Id="rId2515" Type="http://schemas.openxmlformats.org/officeDocument/2006/relationships/hyperlink" Target="../../../../../Local/Micro%20Focus/Content%20Manager/TEMP/Cost%20Guide%20Directory%20A-Z%202023/Cranes/Gantry%20Integral/24.38m/214BCC%20-%20100t.xlsm" TargetMode="External"/><Relationship Id="rId2722" Type="http://schemas.openxmlformats.org/officeDocument/2006/relationships/hyperlink" Target="../../../../../Local/Micro%20Focus/Content%20Manager/TEMP/Cost%20Guide%20Directory%20A-Z%202023/Electrics/Transformer/20kv-3.3kv/206A31%20-%20150KVA.xlsm" TargetMode="External"/><Relationship Id="rId901" Type="http://schemas.openxmlformats.org/officeDocument/2006/relationships/hyperlink" Target="../../../../../Local/Micro%20Focus/Content%20Manager/TEMP/Cost%20Guide%20Directory%20A-Z%202023/Industrial%20Buildings/No%20Wall%20Clad/NE%20100m2/42A08C%20-%208m.xlsm" TargetMode="External"/><Relationship Id="rId1117" Type="http://schemas.openxmlformats.org/officeDocument/2006/relationships/hyperlink" Target="../../../../../Local/Micro%20Focus/Content%20Manager/TEMP/Cost%20Guide%20Directory%20A-Z%202023/Industrial%20Buildings/No%20Wall%20Clad/5,001-10,000m2/42A14K%20-%209.5m.xlsm" TargetMode="External"/><Relationship Id="rId1324" Type="http://schemas.openxmlformats.org/officeDocument/2006/relationships/hyperlink" Target="../../../../../Local/Micro%20Focus/Content%20Manager/TEMP/Cost%20Guide%20Directory%20A-Z%202023/Industrial%20Buildings/No%20Wall%20Clad/101-250m2/42A10J%20-%2020m.xlsm" TargetMode="External"/><Relationship Id="rId1531" Type="http://schemas.openxmlformats.org/officeDocument/2006/relationships/hyperlink" Target="../../../../../Local/Micro%20Focus/Content%20Manager/TEMP/Cost%20Guide%20Directory%20A-Z%202023/Sewage%20Treatment%20Works/Dividing%20walls/63M0DC%20-%20300mm%20thick.xlsm" TargetMode="External"/><Relationship Id="rId1769" Type="http://schemas.openxmlformats.org/officeDocument/2006/relationships/hyperlink" Target="../../../../../Local/Micro%20Focus/Content%20Manager/TEMP/Cost%20Guide%20Directory%20A-Z%202023/Sewage%20Treatment%20Works/Aeration%20Tanks/Mechanically%20Agitated%20System/63M0D3%20-%201,500%20-%202,250m&#179;.xlsm" TargetMode="External"/><Relationship Id="rId1976" Type="http://schemas.openxmlformats.org/officeDocument/2006/relationships/hyperlink" Target="../../../../../Local/Micro%20Focus/Content%20Manager/TEMP/Cost%20Guide%20Directory%20A-Z%202023/Advertising%20Structures/Hoarding/Freestanding/Timber/60A04A%20-%20Crown%208.xlsm" TargetMode="External"/><Relationship Id="rId30" Type="http://schemas.openxmlformats.org/officeDocument/2006/relationships/hyperlink" Target="../../../../../Local/Micro%20Focus/Content%20Manager/TEMP/Cost%20Guide%20Directory%20A-Z%202023/Industrial%20Buildings/Insulated/5,001-10,000m2/41P777%20-%2018m.xlsm" TargetMode="External"/><Relationship Id="rId1629" Type="http://schemas.openxmlformats.org/officeDocument/2006/relationships/hyperlink" Target="../../../../../Local/Micro%20Focus/Content%20Manager/TEMP/Cost%20Guide%20Directory%20A-Z%202023/Tanks/Large%20vertical/Refinery%20and%20Chemical%20works/Floating%20head/215A66%20-%2030000m3.xlsm" TargetMode="External"/><Relationship Id="rId1836" Type="http://schemas.openxmlformats.org/officeDocument/2006/relationships/hyperlink" Target="../../../../../Local/Micro%20Focus/Content%20Manager/TEMP/Cost%20Guide%20Directory%20A-Z%202023/Sewage%20Treatment%20Works/Sludge%20Drying%20Bed/Conc/63M0L1%20-%20Walls%20and%20base.xlsm" TargetMode="External"/><Relationship Id="rId1903" Type="http://schemas.openxmlformats.org/officeDocument/2006/relationships/hyperlink" Target="../../../../../Local/Micro%20Focus/Content%20Manager/TEMP/Cost%20Guide%20Directory%20A-Z%202023/Stairs,%20Ladders%20and%20Walkways/Metal%20Stairs/215N55%20-%20Painted%20-%201070mm%20wide.xlsm" TargetMode="External"/><Relationship Id="rId2098" Type="http://schemas.openxmlformats.org/officeDocument/2006/relationships/hyperlink" Target="../../../../../Local/Micro%20Focus/Content%20Manager/TEMP/Cost%20Guide%20Directory%20A-Z%202023/Airports/Pavements/70503E%20-%20PCN%20(Pavement%20Classification%20Number)%20-%2062.xlsm" TargetMode="External"/><Relationship Id="rId277" Type="http://schemas.openxmlformats.org/officeDocument/2006/relationships/hyperlink" Target="../../../../../Local/Micro%20Focus/Content%20Manager/TEMP/Cost%20Guide%20Directory%20A-Z%202023/Industrial%20Buildings/Insulated/NE%20100m2/41PAA8%20-%206.5m.xlsm" TargetMode="External"/><Relationship Id="rId484" Type="http://schemas.openxmlformats.org/officeDocument/2006/relationships/hyperlink" Target="../../../../../Local/Micro%20Focus/Content%20Manager/TEMP/Cost%20Guide%20Directory%20A-Z%202023/Industrial%20Buildings/Uninsulated/1,001-5,000m2/41R07A%20-%2011m.xlsm" TargetMode="External"/><Relationship Id="rId2165" Type="http://schemas.openxmlformats.org/officeDocument/2006/relationships/hyperlink" Target="../../../../../Local/Micro%20Focus/Content%20Manager/TEMP/Cost%20Guide%20Directory%20A-Z%202023/Bunkers/Hopper%20Bottomed/6mm/43510H%20-%20200m3.xlsm" TargetMode="External"/><Relationship Id="rId3009" Type="http://schemas.openxmlformats.org/officeDocument/2006/relationships/hyperlink" Target="../../../../../Local/Micro%20Focus/Content%20Manager/TEMP/Cost%20Guide%20Directory%20A-Z%202023/Foundations/Machine%20Bases/RC/30009F%20-%200.5%20-%201.0m&#179;.xlsm" TargetMode="External"/><Relationship Id="rId137" Type="http://schemas.openxmlformats.org/officeDocument/2006/relationships/hyperlink" Target="../../../../../Local/Micro%20Focus/Content%20Manager/TEMP/Cost%20Guide%20Directory%20A-Z%202023/Industrial%20Buildings/Insulated/1,001-5,000m2/41P85Y%20-%2024m.xlsm" TargetMode="External"/><Relationship Id="rId344" Type="http://schemas.openxmlformats.org/officeDocument/2006/relationships/hyperlink" Target="../../../../../Local/Micro%20Focus/Content%20Manager/TEMP/Cost%20Guide%20Directory%20A-Z%202023/Industrial%20Buildings/Insulated/5,001-10,000m2/41P97R%20-%2041m.xlsm" TargetMode="External"/><Relationship Id="rId691" Type="http://schemas.openxmlformats.org/officeDocument/2006/relationships/hyperlink" Target="../../../../../Local/Micro%20Focus/Content%20Manager/TEMP/Cost%20Guide%20Directory%20A-Z%202023/Industrial%20Buildings/Uninsulated/1,001-5,000m2/41R06A%20-%203m.xlsm" TargetMode="External"/><Relationship Id="rId789" Type="http://schemas.openxmlformats.org/officeDocument/2006/relationships/hyperlink" Target="../../../../../Local/Micro%20Focus/Content%20Manager/TEMP/Cost%20Guide%20Directory%20A-Z%202023/Industrial%20Buildings/Uninsulated/NE%20100m2/42A20T%20-%2043m.xlsm" TargetMode="External"/><Relationship Id="rId996" Type="http://schemas.openxmlformats.org/officeDocument/2006/relationships/hyperlink" Target="../../../../../Local/Micro%20Focus/Content%20Manager/TEMP/Cost%20Guide%20Directory%20A-Z%202023/Industrial%20Buildings/No%20Wall%20Clad/501-1,000m2/42A11R%20-%203.5m.xlsm" TargetMode="External"/><Relationship Id="rId2025" Type="http://schemas.openxmlformats.org/officeDocument/2006/relationships/hyperlink" Target="../../../../../Local/Micro%20Focus/Content%20Manager/TEMP/Cost%20Guide%20Directory%20A-Z%202023/Advertising%20Structures/Hoarding/Wall%20Mounted/Metal%20non-illuminated/60A50M%20-%20Crown%2012.xlsm" TargetMode="External"/><Relationship Id="rId2372" Type="http://schemas.openxmlformats.org/officeDocument/2006/relationships/hyperlink" Target="../../../../../Local/Micro%20Focus/Content%20Manager/TEMP/Cost%20Guide%20Directory%20A-Z%202023/Cold%20Stores/ne%20500m2/50Z10F%20-%207m.xlsm" TargetMode="External"/><Relationship Id="rId2677" Type="http://schemas.openxmlformats.org/officeDocument/2006/relationships/hyperlink" Target="../../../../../Local/Micro%20Focus/Content%20Manager/TEMP/Cost%20Guide%20Directory%20A-Z%202023/Electrics/Diesel%20Engine%20-%20Alternator%20-%20Set%201500rpm/In%20Acoustic%20Box/207D59%20-%20200kva.xlsm" TargetMode="External"/><Relationship Id="rId2884" Type="http://schemas.openxmlformats.org/officeDocument/2006/relationships/hyperlink" Target="../../../../../Local/Micro%20Focus/Content%20Manager/TEMP/Cost%20Guide%20Directory%20A-Z%202023/Fencing/Chain%20link/Galvanised/33U2CA%20-%20900mm%20high.xlsm" TargetMode="External"/><Relationship Id="rId551" Type="http://schemas.openxmlformats.org/officeDocument/2006/relationships/hyperlink" Target="../../../../../Local/Micro%20Focus/Content%20Manager/TEMP/Cost%20Guide%20Directory%20A-Z%202023/Industrial%20Buildings/Uninsulated/251-500m2/41P526%20-%2030m.xlsm" TargetMode="External"/><Relationship Id="rId649" Type="http://schemas.openxmlformats.org/officeDocument/2006/relationships/hyperlink" Target="../../../../../Local/Micro%20Focus/Content%20Manager/TEMP/Cost%20Guide%20Directory%20A-Z%202023/Industrial%20Buildings/Uninsulated/101-250m2/41P60L%20-%207m.xlsm" TargetMode="External"/><Relationship Id="rId856" Type="http://schemas.openxmlformats.org/officeDocument/2006/relationships/hyperlink" Target="../../../../../Local/Micro%20Focus/Content%20Manager/TEMP/Cost%20Guide%20Directory%20A-Z%202023/Industrial%20Buildings/No%20Wall%20Clad/over%2020,000m2/42A16H%20-%205.5m.xlsm" TargetMode="External"/><Relationship Id="rId1181" Type="http://schemas.openxmlformats.org/officeDocument/2006/relationships/hyperlink" Target="../../../../../Local/Micro%20Focus/Content%20Manager/TEMP/Cost%20Guide%20Directory%20A-Z%202023/Industrial%20Buildings/No%20Wall%20Clad/10,001-20,000m2/42A15W%20-%2030m.xlsm" TargetMode="External"/><Relationship Id="rId1279" Type="http://schemas.openxmlformats.org/officeDocument/2006/relationships/hyperlink" Target="../../../../../Local/Micro%20Focus/Content%20Manager/TEMP/Cost%20Guide%20Directory%20A-Z%202023/Hoists/Chain%20Block/Electric/211C03%20-%202000kg.xlsm" TargetMode="External"/><Relationship Id="rId1486" Type="http://schemas.openxmlformats.org/officeDocument/2006/relationships/hyperlink" Target="../../../../../Local/Micro%20Focus/Content%20Manager/TEMP/Cost%20Guide%20Directory%20A-Z%202023/Roads/Surfaces/Plain%20Concrete/33U155%20-%20100mm%20thick.xlsm" TargetMode="External"/><Relationship Id="rId2232" Type="http://schemas.openxmlformats.org/officeDocument/2006/relationships/hyperlink" Target="../../../../../Local/Micro%20Focus/Content%20Manager/TEMP/Cost%20Guide%20Directory%20A-Z%202023/Ceilings/Suspended/31K10F%20-%20Medium%20-%20Concealed%20Grid.xlsm" TargetMode="External"/><Relationship Id="rId2537" Type="http://schemas.openxmlformats.org/officeDocument/2006/relationships/hyperlink" Target="../../../../../Local/Micro%20Focus/Content%20Manager/TEMP/Cost%20Guide%20Directory%20A-Z%202023/Cranes/Gantry%20Integral/15.24m/214BAP%20-%20200t.xlsm" TargetMode="External"/><Relationship Id="rId204" Type="http://schemas.openxmlformats.org/officeDocument/2006/relationships/hyperlink" Target="../../../../../Local/Micro%20Focus/Content%20Manager/TEMP/Cost%20Guide%20Directory%20A-Z%202023/Industrial%20Buildings/Insulated/101-250m2/41P70M%20-%207.5m.xlsm" TargetMode="External"/><Relationship Id="rId411" Type="http://schemas.openxmlformats.org/officeDocument/2006/relationships/hyperlink" Target="../../../../../Local/Micro%20Focus/Content%20Manager/TEMP/Cost%20Guide%20Directory%20A-Z%202023/Industrial%20Buildings/Uninsulated/NE%20100m2/41PBB1%20-%208m.xlsm" TargetMode="External"/><Relationship Id="rId509" Type="http://schemas.openxmlformats.org/officeDocument/2006/relationships/hyperlink" Target="../../../../../Local/Micro%20Focus/Content%20Manager/TEMP/Cost%20Guide%20Directory%20A-Z%202023/Industrial%20Buildings/Uninsulated/over%2020,000m2/42A06Y%20-%2018m.xlsm" TargetMode="External"/><Relationship Id="rId1041" Type="http://schemas.openxmlformats.org/officeDocument/2006/relationships/hyperlink" Target="../../../../../Local/Micro%20Focus/Content%20Manager/TEMP/Cost%20Guide%20Directory%20A-Z%202023/Industrial%20Buildings/No%20Wall%20Clad/501-1,000m2/31T26H%20-%2037m.xlsm" TargetMode="External"/><Relationship Id="rId1139" Type="http://schemas.openxmlformats.org/officeDocument/2006/relationships/hyperlink" Target="../../../../../Local/Micro%20Focus/Content%20Manager/TEMP/Cost%20Guide%20Directory%20A-Z%202023/Industrial%20Buildings/No%20Wall%20Clad/5,001-10,000m2/41T28X%20-%2029m.xlsm" TargetMode="External"/><Relationship Id="rId1346" Type="http://schemas.openxmlformats.org/officeDocument/2006/relationships/hyperlink" Target="../../../../../Local/Micro%20Focus/Content%20Manager/TEMP/Cost%20Guide%20Directory%20A-Z%202023/Industrial%20Buildings/No%20Wall%20Clad/101-250m2/42A09Q%20-%206m.xlsm" TargetMode="External"/><Relationship Id="rId1693" Type="http://schemas.openxmlformats.org/officeDocument/2006/relationships/hyperlink" Target="../../../../../Local/Micro%20Focus/Content%20Manager/TEMP/Cost%20Guide%20Directory%20A-Z%202023/Tanks/Stainless%20Steel/Vertical%20Fixed%20Head%20-%20SS316/215P54%20-%2020000m3.xlsm" TargetMode="External"/><Relationship Id="rId1998" Type="http://schemas.openxmlformats.org/officeDocument/2006/relationships/hyperlink" Target="../../../../../Local/Micro%20Focus/Content%20Manager/TEMP/Cost%20Guide%20Directory%20A-Z%202023/Advertising%20Structures/Hoarding/Cantilever/60A72A%20-%20Crown%2048%20-%20Piled.xlsm" TargetMode="External"/><Relationship Id="rId2744" Type="http://schemas.openxmlformats.org/officeDocument/2006/relationships/hyperlink" Target="../../../../../Local/Micro%20Focus/Content%20Manager/TEMP/Cost%20Guide%20Directory%20A-Z%202023/Electrics/Transformer/33kv-11kv/206A41%20-%2015000KVA.xlsm" TargetMode="External"/><Relationship Id="rId2951" Type="http://schemas.openxmlformats.org/officeDocument/2006/relationships/hyperlink" Target="../../../../../Local/Micro%20Focus/Content%20Manager/TEMP/Cost%20Guide%20Directory%20A-Z%202023/Fencing/Timber/Paling%20palisade/33U2VE%20-%20oak%20-%201.8m%20high.xlsm" TargetMode="External"/><Relationship Id="rId716" Type="http://schemas.openxmlformats.org/officeDocument/2006/relationships/hyperlink" Target="../../../../../Local/Micro%20Focus/Content%20Manager/TEMP/Cost%20Guide%20Directory%20A-Z%202023/Industrial%20Buildings/Uninsulated/10,001-20,000m2/42A04S%20-%207m.xlsm" TargetMode="External"/><Relationship Id="rId923" Type="http://schemas.openxmlformats.org/officeDocument/2006/relationships/hyperlink" Target="../../../../../Local/Micro%20Focus/Content%20Manager/TEMP/Cost%20Guide%20Directory%20A-Z%202023/Industrial%20Buildings/No%20Wall%20Clad/NE%20100m2/42A08Y%20-%2026m.xlsm" TargetMode="External"/><Relationship Id="rId1553" Type="http://schemas.openxmlformats.org/officeDocument/2006/relationships/hyperlink" Target="../../../../../Local/Micro%20Focus/Content%20Manager/TEMP/Cost%20Guide%20Directory%20A-Z%202023/Tanks/Large%20vertical/Fuel%20depots/Fixed%20head/215W14%20-%204000m3.xlsm" TargetMode="External"/><Relationship Id="rId1760" Type="http://schemas.openxmlformats.org/officeDocument/2006/relationships/hyperlink" Target="../../../../../Local/Micro%20Focus/Content%20Manager/TEMP/Cost%20Guide%20Directory%20A-Z%202023/Sewage%20Treatment%20Works/Bio-gas%20Holders/Gas%20Storage%20Units/63M1R07%20-%2017m%20bar%20pressure%201040.0m&#179;.xlsm" TargetMode="External"/><Relationship Id="rId1858" Type="http://schemas.openxmlformats.org/officeDocument/2006/relationships/hyperlink" Target="../../../../../Local/Micro%20Focus/Content%20Manager/TEMP/Cost%20Guide%20Directory%20A-Z%202023/Sewage%20Treatment%20Works/Storm%20Tanks/63M0F5%20-%203,000%20-%205,000m&#179;.xlsm" TargetMode="External"/><Relationship Id="rId2604" Type="http://schemas.openxmlformats.org/officeDocument/2006/relationships/hyperlink" Target="../../../../../Local/Micro%20Focus/Content%20Manager/TEMP/Cost%20Guide%20Directory%20A-Z%202023/Drainage/Manhole/Concrete/33Z09D%20-%201800dia%20x%201000m%20Depth.xlsm" TargetMode="External"/><Relationship Id="rId2811" Type="http://schemas.openxmlformats.org/officeDocument/2006/relationships/hyperlink" Target="../../../../../Local/Micro%20Focus/Content%20Manager/TEMP/Cost%20Guide%20Directory%20A-Z%202023/Electrics/Switches/SF6%2033kv/206B75%20-%20500mva%20-%20Amps%202000.xlsm" TargetMode="External"/><Relationship Id="rId52" Type="http://schemas.openxmlformats.org/officeDocument/2006/relationships/hyperlink" Target="../../../../../Local/Micro%20Focus/Content%20Manager/TEMP/Cost%20Guide%20Directory%20A-Z%202023/Industrial%20Buildings/Insulated/1,001-5,000m2/41R27F%20-%2012m.xlsm" TargetMode="External"/><Relationship Id="rId1206" Type="http://schemas.openxmlformats.org/officeDocument/2006/relationships/hyperlink" Target="../../../../../Local/Micro%20Focus/Content%20Manager/TEMP/Cost%20Guide%20Directory%20A-Z%202023/Industrial%20Buildings/No%20Wall%20Clad/10,001-20,000m2/42A15H%20-%2017m.xlsm" TargetMode="External"/><Relationship Id="rId1413" Type="http://schemas.openxmlformats.org/officeDocument/2006/relationships/hyperlink" Target="../../../../../Local/Micro%20Focus/Content%20Manager/TEMP/Cost%20Guide%20Directory%20A-Z%202023/Offices%20in%20Ind%20Comp/Administration/100%20to%20500m2/42P03A%20-%201S%20-%20Basic%20Qual.xlsm" TargetMode="External"/><Relationship Id="rId1620" Type="http://schemas.openxmlformats.org/officeDocument/2006/relationships/hyperlink" Target="../../../../../Local/Micro%20Focus/Content%20Manager/TEMP/Cost%20Guide%20Directory%20A-Z%202023/Tanks/Large%20vertical/Refinery%20and%20Chemical%20works/Fixed%20head/215A31%20-%2050000m3.xlsm" TargetMode="External"/><Relationship Id="rId2909" Type="http://schemas.openxmlformats.org/officeDocument/2006/relationships/hyperlink" Target="../../../../../Local/Micro%20Focus/Content%20Manager/TEMP/Cost%20Guide%20Directory%20A-Z%202023/Fencing/Metal/Plastic%20coated%20mesh/33U2GQ%20-%201.80m%20high.xlsm" TargetMode="External"/><Relationship Id="rId1718" Type="http://schemas.openxmlformats.org/officeDocument/2006/relationships/hyperlink" Target="../../../../../Local/Micro%20Focus/Content%20Manager/TEMP/Cost%20Guide%20Directory%20A-Z%202023/Sewage%20Treatment%20Works/Aeration%20Tanks/Blown%20air%20system/63M0D16%20-%205000.0m&#179;%20-%2010000.0m&#179;.xlsm" TargetMode="External"/><Relationship Id="rId1925" Type="http://schemas.openxmlformats.org/officeDocument/2006/relationships/hyperlink" Target="../../../../../Local/Micro%20Focus/Content%20Manager/TEMP/Cost%20Guide%20Directory%20A-Z%202023/Stairs,%20Ladders%20and%20Walkways/Walkways/Platforms/215N06%20-%20Galvanised.xlsm" TargetMode="External"/><Relationship Id="rId299" Type="http://schemas.openxmlformats.org/officeDocument/2006/relationships/hyperlink" Target="../../../../../Local/Micro%20Focus/Content%20Manager/TEMP/Cost%20Guide%20Directory%20A-Z%202023/Industrial%20Buildings/Insulated/10,001-20,000m2/42A01L%20-%208m.xlsm" TargetMode="External"/><Relationship Id="rId2187" Type="http://schemas.openxmlformats.org/officeDocument/2006/relationships/hyperlink" Target="../../../../../Local/Micro%20Focus/Content%20Manager/TEMP/Cost%20Guide%20Directory%20A-Z%202023/Bunkers/Hopper%20Bottomed/9mm/43516C%20-%20100m3.xlsm" TargetMode="External"/><Relationship Id="rId2394" Type="http://schemas.openxmlformats.org/officeDocument/2006/relationships/hyperlink" Target="../../../../../Local/Micro%20Focus/Content%20Manager/TEMP/Cost%20Guide%20Directory%20A-Z%202023/Cold%20Stores/501-5000m2/50Z20C%20-%206m.xlsm" TargetMode="External"/><Relationship Id="rId159" Type="http://schemas.openxmlformats.org/officeDocument/2006/relationships/hyperlink" Target="../../../../../Local/Micro%20Focus/Content%20Manager/TEMP/Cost%20Guide%20Directory%20A-Z%202023/Industrial%20Buildings/Insulated/501-1,000m2/41P764%20-%2030m.xlsm" TargetMode="External"/><Relationship Id="rId366" Type="http://schemas.openxmlformats.org/officeDocument/2006/relationships/hyperlink" Target="../../../../../Local/Micro%20Focus/Content%20Manager/TEMP/Cost%20Guide%20Directory%20A-Z%202023/Industrial%20Buildings/Insulated/10,001-20,000m2/42A19X%20-%2043m.xlsm" TargetMode="External"/><Relationship Id="rId573" Type="http://schemas.openxmlformats.org/officeDocument/2006/relationships/hyperlink" Target="../../../../../Local/Micro%20Focus/Content%20Manager/TEMP/Cost%20Guide%20Directory%20A-Z%202023/Industrial%20Buildings/Uninsulated/5,001-10,000m2/41P565%20-%2021m.xlsm" TargetMode="External"/><Relationship Id="rId780" Type="http://schemas.openxmlformats.org/officeDocument/2006/relationships/hyperlink" Target="../../../../../Local/Micro%20Focus/Content%20Manager/TEMP/Cost%20Guide%20Directory%20A-Z%202023/Industrial%20Buildings/Uninsulated/5,001-10,000m2/41RR8R%20-%2045m.xlsm" TargetMode="External"/><Relationship Id="rId2047" Type="http://schemas.openxmlformats.org/officeDocument/2006/relationships/hyperlink" Target="../../../../../Local/Micro%20Focus/Content%20Manager/TEMP/Cost%20Guide%20Directory%20A-Z%202023/Airports/Pavements/70502B%20-%20PCN%20(Pavement%20Classification%20Number)%20-%2035.xlsm" TargetMode="External"/><Relationship Id="rId2254" Type="http://schemas.openxmlformats.org/officeDocument/2006/relationships/hyperlink" Target="../../../../../Local/Micro%20Focus/Content%20Manager/TEMP/Cost%20Guide%20Directory%20A-Z%202023/Chimneys/Concrete%20windshield/32F16K%20&#8211;%20125m%20x%202.8-6.5m%20dia.xlsm" TargetMode="External"/><Relationship Id="rId2461" Type="http://schemas.openxmlformats.org/officeDocument/2006/relationships/hyperlink" Target="../../../../../Local/Micro%20Focus/Content%20Manager/TEMP/Cost%20Guide%20Directory%20A-Z%202023/Cranes/Gantry%20freestanding/5m/214F06%20-%205t.xlsm" TargetMode="External"/><Relationship Id="rId2699" Type="http://schemas.openxmlformats.org/officeDocument/2006/relationships/hyperlink" Target="../../../../../Local/Micro%20Focus/Content%20Manager/TEMP/Cost%20Guide%20Directory%20A-Z%202023/Electrics/Solar%20Panels/206S92%20&#8211;%20Photovoltaic%20-%20Solar%20PV%20greater%20than%20150%20kW%20capacity.xlsm" TargetMode="External"/><Relationship Id="rId3000" Type="http://schemas.openxmlformats.org/officeDocument/2006/relationships/hyperlink" Target="../../../../../Local/Micro%20Focus/Content%20Manager/TEMP/Cost%20Guide%20Directory%20A-Z%202023/Foundations/RC%20bored%20piles/3000F5%20-%20300mm%20dia%20-%2020m%20deep.xlsm" TargetMode="External"/><Relationship Id="rId226" Type="http://schemas.openxmlformats.org/officeDocument/2006/relationships/hyperlink" Target="../../../../../Local/Micro%20Focus/Content%20Manager/TEMP/Cost%20Guide%20Directory%20A-Z%202023/Industrial%20Buildings/Insulated/251-500m2/41P72T%20-%208.5m.xlsm" TargetMode="External"/><Relationship Id="rId433" Type="http://schemas.openxmlformats.org/officeDocument/2006/relationships/hyperlink" Target="../../../../../Local/Micro%20Focus/Content%20Manager/TEMP/Cost%20Guide%20Directory%20A-Z%202023/Industrial%20Buildings/Uninsulated/NE%20100m2/41P224%20-%2017m.xlsm" TargetMode="External"/><Relationship Id="rId878" Type="http://schemas.openxmlformats.org/officeDocument/2006/relationships/hyperlink" Target="../../../../../Local/Micro%20Focus/Content%20Manager/TEMP/Cost%20Guide%20Directory%20A-Z%202023/Industrial%20Buildings/No%20Wall%20Clad/over%2020,000m2/42A17R%20-%2033m.xlsm" TargetMode="External"/><Relationship Id="rId1063" Type="http://schemas.openxmlformats.org/officeDocument/2006/relationships/hyperlink" Target="../../../../../Local/Micro%20Focus/Content%20Manager/TEMP/Cost%20Guide%20Directory%20A-Z%202023/Industrial%20Buildings/No%20Wall%20Clad/1,001-5,000m2/42A12U%20-%2010m.xlsm" TargetMode="External"/><Relationship Id="rId1270" Type="http://schemas.openxmlformats.org/officeDocument/2006/relationships/hyperlink" Target="../../../../../Local/Micro%20Focus/Content%20Manager/TEMP/Cost%20Guide%20Directory%20A-Z%202023/Gates/Metal/Unclimbable/33U2ZH%20-%201.2m%20x%202.1m.xlsm" TargetMode="External"/><Relationship Id="rId2114" Type="http://schemas.openxmlformats.org/officeDocument/2006/relationships/hyperlink" Target="../../../../../Local/Micro%20Focus/Content%20Manager/TEMP/Cost%20Guide%20Directory%20A-Z%202023/Airports/Pavements/70503V%20-%20PCN%20(Pavement%20Classification%20Number)%20-%2077.xlsm" TargetMode="External"/><Relationship Id="rId2559" Type="http://schemas.openxmlformats.org/officeDocument/2006/relationships/hyperlink" Target="../../../../../Local/Micro%20Focus/Content%20Manager/TEMP/Cost%20Guide%20Directory%20A-Z%202023/Drainage/Clay%20Pipe/33Z00U%20-%20150mm%20Dia%20-%202m%20Depth.xlsm" TargetMode="External"/><Relationship Id="rId2766" Type="http://schemas.openxmlformats.org/officeDocument/2006/relationships/hyperlink" Target="../../../../../Local/Micro%20Focus/Content%20Manager/TEMP/Cost%20Guide%20Directory%20A-Z%202023/Electrics/Switches/Oil%20CB%2011kv/206B27%20-%20500mva%20-%20Amps%20400.xlsm" TargetMode="External"/><Relationship Id="rId2973" Type="http://schemas.openxmlformats.org/officeDocument/2006/relationships/hyperlink" Target="../../../../../Local/Micro%20Focus/Content%20Manager/TEMP/Cost%20Guide%20Directory%20A-Z%202023/Fire%20Stations/61U00R%20-%20Steel%20Container.xlsm" TargetMode="External"/><Relationship Id="rId640" Type="http://schemas.openxmlformats.org/officeDocument/2006/relationships/hyperlink" Target="../../../../../Local/Micro%20Focus/Content%20Manager/TEMP/Cost%20Guide%20Directory%20A-Z%202023/Industrial%20Buildings/Uninsulated/101-250m2/41P60A%20-%203m.xlsm" TargetMode="External"/><Relationship Id="rId738" Type="http://schemas.openxmlformats.org/officeDocument/2006/relationships/hyperlink" Target="../../../../../Local/Micro%20Focus/Content%20Manager/TEMP/Cost%20Guide%20Directory%20A-Z%202023/Industrial%20Buildings/Uninsulated/over%2020,000m2/42A06Q%20-%2010m.xlsm" TargetMode="External"/><Relationship Id="rId945" Type="http://schemas.openxmlformats.org/officeDocument/2006/relationships/hyperlink" Target="../../../../../Local/Micro%20Focus/Content%20Manager/TEMP/Cost%20Guide%20Directory%20A-Z%202023/Industrial%20Buildings/No%20Wall%20Clad/251-500m2/42A11B%20-%203.5m.xlsm" TargetMode="External"/><Relationship Id="rId1368" Type="http://schemas.openxmlformats.org/officeDocument/2006/relationships/hyperlink" Target="../../../../../Local/Micro%20Focus/Content%20Manager/TEMP/Cost%20Guide%20Directory%20A-Z%202023/Leisure%20centres/STF020%20-%20Dry%20side%20accommodation.xlsm" TargetMode="External"/><Relationship Id="rId1575" Type="http://schemas.openxmlformats.org/officeDocument/2006/relationships/hyperlink" Target="../../../../../Local/Micro%20Focus/Content%20Manager/TEMP/Cost%20Guide%20Directory%20A-Z%202023/Tanks/Large%20vertical/Fuel%20depots/Floating%20head/215W56%20-%201500m3.xlsm" TargetMode="External"/><Relationship Id="rId1782" Type="http://schemas.openxmlformats.org/officeDocument/2006/relationships/hyperlink" Target="../../../../../Local/Micro%20Focus/Content%20Manager/TEMP/Cost%20Guide%20Directory%20A-Z%202023/Sewage%20Treatment%20Works/Conduits/63M0G3%20-%202m2%20-%203m2%20per%20lin%20m.xlsm" TargetMode="External"/><Relationship Id="rId2321" Type="http://schemas.openxmlformats.org/officeDocument/2006/relationships/hyperlink" Target="../../../../../Local/Micro%20Focus/Content%20Manager/TEMP/Cost%20Guide%20Directory%20A-Z%202023/Chimneys/Multiple%20Chimney%20Stacks/Steel%20Self-supporting%20lined%20-%201.5m%20diameter%20at%20base/32F43C%20-%2025m%20high%20-%204nr.xlsm" TargetMode="External"/><Relationship Id="rId2419" Type="http://schemas.openxmlformats.org/officeDocument/2006/relationships/hyperlink" Target="../../../../../Local/Micro%20Focus/Content%20Manager/TEMP/Cost%20Guide%20Directory%20A-Z%202023/Control%20Rooms/Brick/40U04K%20-%2051%20to%20100m2%20-%20Eaves%20height%204.0m.xlsm" TargetMode="External"/><Relationship Id="rId2626" Type="http://schemas.openxmlformats.org/officeDocument/2006/relationships/hyperlink" Target="../../../../../Local/Micro%20Focus/Content%20Manager/TEMP/Cost%20Guide%20Directory%20A-Z%202023/Electrics/Diesel%20Engine%20-%20Alternator%20-%20Set%201500rpm/Free%20standing/207D78%20-%20165kva.xlsm" TargetMode="External"/><Relationship Id="rId2833" Type="http://schemas.openxmlformats.org/officeDocument/2006/relationships/hyperlink" Target="../../../../../Local/Micro%20Focus/Content%20Manager/TEMP/Cost%20Guide%20Directory%20A-Z%202023/Electrics/Switches/Vacuum%20CB%203.3kv/206B50%20-%20150mva%20-%20Amps%20630.xlsm" TargetMode="External"/><Relationship Id="rId74" Type="http://schemas.openxmlformats.org/officeDocument/2006/relationships/hyperlink" Target="../../../../../Local/Micro%20Focus/Content%20Manager/TEMP/Cost%20Guide%20Directory%20A-Z%202023/Industrial%20Buildings/Insulated/NE%20100m2/41PABX%20-%2015m.xlsm" TargetMode="External"/><Relationship Id="rId500" Type="http://schemas.openxmlformats.org/officeDocument/2006/relationships/hyperlink" Target="../../../../../Local/Micro%20Focus/Content%20Manager/TEMP/Cost%20Guide%20Directory%20A-Z%202023/Industrial%20Buildings/Uninsulated/10,001-20,000m2/42A05H%20-%2019m.xlsm" TargetMode="External"/><Relationship Id="rId805" Type="http://schemas.openxmlformats.org/officeDocument/2006/relationships/hyperlink" Target="../../../../../Local/Micro%20Focus/Content%20Manager/TEMP/Cost%20Guide%20Directory%20A-Z%202023/Industrial%20Buildings/Uninsulated/10,001-20,000m2/42A21H%20-%2037m.xlsm" TargetMode="External"/><Relationship Id="rId1130" Type="http://schemas.openxmlformats.org/officeDocument/2006/relationships/hyperlink" Target="../../../../../Local/Micro%20Focus/Content%20Manager/TEMP/Cost%20Guide%20Directory%20A-Z%202023/Industrial%20Buildings/No%20Wall%20Clad/5,001-10,000m2/41T28M%20-%2020m.xlsm" TargetMode="External"/><Relationship Id="rId1228" Type="http://schemas.openxmlformats.org/officeDocument/2006/relationships/hyperlink" Target="../../../../../Local/Micro%20Focus/Content%20Manager/TEMP/Cost%20Guide%20Directory%20A-Z%202023/Hospitals/NHS/98H002%20-%20Community%20Hospitals.xlsm" TargetMode="External"/><Relationship Id="rId1435" Type="http://schemas.openxmlformats.org/officeDocument/2006/relationships/hyperlink" Target="../../../../../Local/Micro%20Focus/Content%20Manager/TEMP/Cost%20Guide%20Directory%20A-Z%202023/Roads/Street%20Furniture/Safety%20barriers/33U1XT%20-%20Single%20sided%20box.xlsm" TargetMode="External"/><Relationship Id="rId1642" Type="http://schemas.openxmlformats.org/officeDocument/2006/relationships/hyperlink" Target="../../../../../Local/Micro%20Focus/Content%20Manager/TEMP/Cost%20Guide%20Directory%20A-Z%202023/Tanks/Stainless%20Steel/Vertical%20Fixed%20Head%20-%20SS304/215P07%20-%201250m3.xlsm" TargetMode="External"/><Relationship Id="rId1947" Type="http://schemas.openxmlformats.org/officeDocument/2006/relationships/hyperlink" Target="../../../../../Local/Micro%20Focus/Content%20Manager/TEMP/Cost%20Guide%20Directory%20A-Z%202023/Walls/External/RC%20Walls/30P0M5%20-%20Reinforced%20concrete%20Walls%20external%20225mm%20thickness.xlsm" TargetMode="External"/><Relationship Id="rId2900" Type="http://schemas.openxmlformats.org/officeDocument/2006/relationships/hyperlink" Target="../../../../../Local/Micro%20Focus/Content%20Manager/TEMP/Cost%20Guide%20Directory%20A-Z%202023/Fencing/Concrete/Post%20and%20Wire/33U2A5%20-%20900mm%20high.xlsm" TargetMode="External"/><Relationship Id="rId1502" Type="http://schemas.openxmlformats.org/officeDocument/2006/relationships/hyperlink" Target="../../../../../Local/Micro%20Focus/Content%20Manager/TEMP/Cost%20Guide%20Directory%20A-Z%202023/Roads/Vehicle%20barriers/33U1VP%20-%203m%20hydraulic%20blocker%20-%20Surface%20mounted.xlsm" TargetMode="External"/><Relationship Id="rId1807" Type="http://schemas.openxmlformats.org/officeDocument/2006/relationships/hyperlink" Target="../../../../../Local/Micro%20Focus/Content%20Manager/TEMP/Cost%20Guide%20Directory%20A-Z%202023/Sewage%20Treatment%20Works/Outfall%20Conduit/63M0P1%20-%20Outfall%20Conduit.xlsm" TargetMode="External"/><Relationship Id="rId290" Type="http://schemas.openxmlformats.org/officeDocument/2006/relationships/hyperlink" Target="../../../../../Local/Micro%20Focus/Content%20Manager/TEMP/Cost%20Guide%20Directory%20A-Z%202023/Industrial%20Buildings/Insulated/10,001-20,000m2/42A01A%20-%203m.xlsm" TargetMode="External"/><Relationship Id="rId388" Type="http://schemas.openxmlformats.org/officeDocument/2006/relationships/hyperlink" Target="../../../../../Local/Micro%20Focus/Content%20Manager/TEMP/Cost%20Guide%20Directory%20A-Z%202023/Industrial%20Buildings/Insulated/over%2020,000m2/42A20B%20-%2037m.xlsm" TargetMode="External"/><Relationship Id="rId2069" Type="http://schemas.openxmlformats.org/officeDocument/2006/relationships/hyperlink" Target="../../../../../Local/Micro%20Focus/Content%20Manager/TEMP/Cost%20Guide%20Directory%20A-Z%202023/Airports/Pavements/70501D%20-%20PCN%20(Pavement%20Classification%20Number)%20-%2013.xlsm" TargetMode="External"/><Relationship Id="rId3022" Type="http://schemas.openxmlformats.org/officeDocument/2006/relationships/hyperlink" Target="../../../../../Local/Micro%20Focus/Content%20Manager/TEMP/Cost%20Guide%20Directory%20A-Z%202023/Foundations/RC%20bored%20piles/3000F4%20-%20300mm%20dia%20-%2015m%20deep.xlsm" TargetMode="External"/><Relationship Id="rId150" Type="http://schemas.openxmlformats.org/officeDocument/2006/relationships/hyperlink" Target="../../../../../Local/Micro%20Focus/Content%20Manager/TEMP/Cost%20Guide%20Directory%20A-Z%202023/Industrial%20Buildings/Insulated/5,001-10,000m2/41P787%20-%2028m.xlsm" TargetMode="External"/><Relationship Id="rId595" Type="http://schemas.openxmlformats.org/officeDocument/2006/relationships/hyperlink" Target="../../../../../Local/Micro%20Focus/Content%20Manager/TEMP/Cost%20Guide%20Directory%20A-Z%202023/Industrial%20Buildings/Uninsulated/1,001-5,000m2/41R06Z%20-%2029m.xlsm" TargetMode="External"/><Relationship Id="rId2276" Type="http://schemas.openxmlformats.org/officeDocument/2006/relationships/hyperlink" Target="../../../../../Local/Micro%20Focus/Content%20Manager/TEMP/Cost%20Guide%20Directory%20A-Z%202023/Chimneys/Flue%20Liner/8mm%20plate/32F18G%20&#8211;%202m%20Dia.xlsm" TargetMode="External"/><Relationship Id="rId2483" Type="http://schemas.openxmlformats.org/officeDocument/2006/relationships/hyperlink" Target="../../../../../Local/Micro%20Focus/Content%20Manager/TEMP/Cost%20Guide%20Directory%20A-Z%202023/Cranes/Gantry%20Integral/15.24m/214B41%20-%2025t.xlsm" TargetMode="External"/><Relationship Id="rId2690" Type="http://schemas.openxmlformats.org/officeDocument/2006/relationships/hyperlink" Target="../../../../../Local/Micro%20Focus/Content%20Manager/TEMP/Cost%20Guide%20Directory%20A-Z%202023/Electrics/Diesel%20Engine%20-%20Alternator%20-%20Set%201500rpm/In%20Acoustic%20Box/207D55%20-%2070kva.xlsm" TargetMode="External"/><Relationship Id="rId248" Type="http://schemas.openxmlformats.org/officeDocument/2006/relationships/hyperlink" Target="../../../../../Local/Micro%20Focus/Content%20Manager/TEMP/Cost%20Guide%20Directory%20A-Z%202023/Industrial%20Buildings/Insulated/501-1,000m2/41P74J%20-%206.5m.xlsm" TargetMode="External"/><Relationship Id="rId455" Type="http://schemas.openxmlformats.org/officeDocument/2006/relationships/hyperlink" Target="../../../../../Local/Micro%20Focus/Content%20Manager/TEMP/Cost%20Guide%20Directory%20A-Z%202023/Industrial%20Buildings/Uninsulated/5,001-10,000m2/41P562%20-%2018m.xlsm" TargetMode="External"/><Relationship Id="rId662" Type="http://schemas.openxmlformats.org/officeDocument/2006/relationships/hyperlink" Target="../../../../../Local/Micro%20Focus/Content%20Manager/TEMP/Cost%20Guide%20Directory%20A-Z%202023/Industrial%20Buildings/Uninsulated/251-500m2/41P62F%20-%205m.xlsm" TargetMode="External"/><Relationship Id="rId1085" Type="http://schemas.openxmlformats.org/officeDocument/2006/relationships/hyperlink" Target="../../../../../Local/Micro%20Focus/Content%20Manager/TEMP/Cost%20Guide%20Directory%20A-Z%202023/Industrial%20Buildings/No%20Wall%20Clad/1,001-5,000m2/42A13P%20-%2029m.xlsm" TargetMode="External"/><Relationship Id="rId1292" Type="http://schemas.openxmlformats.org/officeDocument/2006/relationships/hyperlink" Target="../../../../../Local/Micro%20Focus/Content%20Manager/TEMP/Cost%20Guide%20Directory%20A-Z%202023/Hoists/Lifting%20Beam/A%20frame/211C65%20-%20254mm%20x%20146mm%20-%2037kg.xlsm" TargetMode="External"/><Relationship Id="rId2136" Type="http://schemas.openxmlformats.org/officeDocument/2006/relationships/hyperlink" Target="../../../../../Local/Micro%20Focus/Content%20Manager/TEMP/Cost%20Guide%20Directory%20A-Z%202023/Airports/Visual%20Control%20Room/70510A%20-%20Modern%20Post%202000,%20Visual%20Control%20Tower.xlsm" TargetMode="External"/><Relationship Id="rId2343" Type="http://schemas.openxmlformats.org/officeDocument/2006/relationships/hyperlink" Target="../../../../../Local/Micro%20Focus/Content%20Manager/TEMP/Cost%20Guide%20Directory%20A-Z%202023/Chimneys/Multiple%20Chimney%20Stacks/Steel%20Self-supporting%20lined%20-%202m%20diameter%20at%20base/32F55A%20-%2035m%20high%20-%204nr.xlsm" TargetMode="External"/><Relationship Id="rId2550" Type="http://schemas.openxmlformats.org/officeDocument/2006/relationships/hyperlink" Target="../../../../../Local/Micro%20Focus/Content%20Manager/TEMP/Cost%20Guide%20Directory%20A-Z%202023/Drainage/Clay%20Pipe/33Z02F%20-%20450mm%20Dia%20-%202m%20Depth.xlsm" TargetMode="External"/><Relationship Id="rId2788" Type="http://schemas.openxmlformats.org/officeDocument/2006/relationships/hyperlink" Target="../../../../../Local/Micro%20Focus/Content%20Manager/TEMP/Cost%20Guide%20Directory%20A-Z%202023/Electrics/Switches/Oil%20CB%203.3kv/206B08%20-%20250mva%20-%20Amps%20400.xlsm" TargetMode="External"/><Relationship Id="rId2995" Type="http://schemas.openxmlformats.org/officeDocument/2006/relationships/hyperlink" Target="../../../../../Local/Micro%20Focus/Content%20Manager/TEMP/Cost%20Guide%20Directory%20A-Z%202023/Foundations/Pile%20caps/3000P2%20-%203%20piles.xlsm" TargetMode="External"/><Relationship Id="rId108" Type="http://schemas.openxmlformats.org/officeDocument/2006/relationships/hyperlink" Target="../../../../../Local/Micro%20Focus/Content%20Manager/TEMP/Cost%20Guide%20Directory%20A-Z%202023/Industrial%20Buildings/Insulated/101-250m2/41P716%20-%2031m.xlsm" TargetMode="External"/><Relationship Id="rId315" Type="http://schemas.openxmlformats.org/officeDocument/2006/relationships/hyperlink" Target="../../../../../Local/Micro%20Focus/Content%20Manager/TEMP/Cost%20Guide%20Directory%20A-Z%202023/Industrial%20Buildings/Insulated/over%2020,000m2/42A02U%20-%204m.xlsm" TargetMode="External"/><Relationship Id="rId522" Type="http://schemas.openxmlformats.org/officeDocument/2006/relationships/hyperlink" Target="../../../../../Local/Micro%20Focus/Content%20Manager/TEMP/Cost%20Guide%20Directory%20A-Z%202023/Industrial%20Buildings/Uninsulated/NE%20100m2/41P238%20-%2031m.xlsm" TargetMode="External"/><Relationship Id="rId967" Type="http://schemas.openxmlformats.org/officeDocument/2006/relationships/hyperlink" Target="../../../../../Local/Micro%20Focus/Content%20Manager/TEMP/Cost%20Guide%20Directory%20A-Z%202023/Industrial%20Buildings/No%20Wall%20Clad/251-500m2/41T20L%20-%2019m.xlsm" TargetMode="External"/><Relationship Id="rId1152" Type="http://schemas.openxmlformats.org/officeDocument/2006/relationships/hyperlink" Target="../../../../../Local/Micro%20Focus/Content%20Manager/TEMP/Cost%20Guide%20Directory%20A-Z%202023/Industrial%20Buildings/No%20Wall%20Clad/5,001-10,000m2/41T29L%20-%2040m.xlsm" TargetMode="External"/><Relationship Id="rId1597" Type="http://schemas.openxmlformats.org/officeDocument/2006/relationships/hyperlink" Target="../../../../../Local/Micro%20Focus/Content%20Manager/TEMP/Cost%20Guide%20Directory%20A-Z%202023/Tanks/Large%20vertical/Fuel%20depots/Floating%20head/215W78%20-%2020000m3.xlsm" TargetMode="External"/><Relationship Id="rId2203" Type="http://schemas.openxmlformats.org/officeDocument/2006/relationships/hyperlink" Target="../../../../../Local/Micro%20Focus/Content%20Manager/TEMP/Cost%20Guide%20Directory%20A-Z%202023/Bus%20Garages/60K00A%20-%20Bus%20Wash.xlsm" TargetMode="External"/><Relationship Id="rId2410" Type="http://schemas.openxmlformats.org/officeDocument/2006/relationships/hyperlink" Target="../../../../../Local/Micro%20Focus/Content%20Manager/TEMP/Cost%20Guide%20Directory%20A-Z%202023/Concrete%20block%20works/40CB01%20-%20Concrete%20Block%20Drying%20Chambers.xlsm" TargetMode="External"/><Relationship Id="rId2648" Type="http://schemas.openxmlformats.org/officeDocument/2006/relationships/hyperlink" Target="../../../../../Local/Micro%20Focus/Content%20Manager/TEMP/Cost%20Guide%20Directory%20A-Z%202023/Electrics/Diesel%20Engine%20-%20Alternator%20-%20Set%201500rpm/Free%20standing/207D91%20-%20850kva.xlsm" TargetMode="External"/><Relationship Id="rId2855" Type="http://schemas.openxmlformats.org/officeDocument/2006/relationships/hyperlink" Target="../../../../../Local/Micro%20Focus/Content%20Manager/TEMP/Cost%20Guide%20Directory%20A-Z%202023/Equine/Gallop/61E21A%20-%20PVC%20Granules%20-%2050mm.xlsm" TargetMode="External"/><Relationship Id="rId96" Type="http://schemas.openxmlformats.org/officeDocument/2006/relationships/hyperlink" Target="../../../../../Local/Micro%20Focus/Content%20Manager/TEMP/Cost%20Guide%20Directory%20A-Z%202023/Industrial%20Buildings/Insulated/over%2020,000m2/42A03J%20-%2012m.xlsm" TargetMode="External"/><Relationship Id="rId827" Type="http://schemas.openxmlformats.org/officeDocument/2006/relationships/hyperlink" Target="../../../../../Local/Micro%20Focus/Content%20Manager/TEMP/Cost%20Guide%20Directory%20A-Z%202023/Industrial%20Buildings/No%20Wall%20Clad/101-250m2/42A09J%20-%203m.xlsm" TargetMode="External"/><Relationship Id="rId1012" Type="http://schemas.openxmlformats.org/officeDocument/2006/relationships/hyperlink" Target="../../../../../Local/Micro%20Focus/Content%20Manager/TEMP/Cost%20Guide%20Directory%20A-Z%202023/Industrial%20Buildings/No%20Wall%20Clad/501-1,000m2/41T24A%20-%2010m.xlsm" TargetMode="External"/><Relationship Id="rId1457" Type="http://schemas.openxmlformats.org/officeDocument/2006/relationships/hyperlink" Target="../../../../../Local/Micro%20Focus/Content%20Manager/TEMP/Cost%20Guide%20Directory%20A-Z%202023/Roads/Surfaces/Concrete%20Flags/33U1J5%20-%20450%20x%20600%20x%2050mm.xlsm" TargetMode="External"/><Relationship Id="rId1664" Type="http://schemas.openxmlformats.org/officeDocument/2006/relationships/hyperlink" Target="../../../../../Local/Micro%20Focus/Content%20Manager/TEMP/Cost%20Guide%20Directory%20A-Z%202023/Tanks/Stainless%20Steel/Vertical%20Fixed%20Head%20-%20SS304/215P51%20-%2017000m3.xlsm" TargetMode="External"/><Relationship Id="rId1871" Type="http://schemas.openxmlformats.org/officeDocument/2006/relationships/hyperlink" Target="../../../../../Local/Micro%20Focus/Content%20Manager/TEMP/Cost%20Guide%20Directory%20A-Z%202023/Sewage%20Treatment%20Works/Tertiary%20treatment/63M0N2%20-%20over%20750m&#179;.xlsm" TargetMode="External"/><Relationship Id="rId2508" Type="http://schemas.openxmlformats.org/officeDocument/2006/relationships/hyperlink" Target="../../../../../Local/Micro%20Focus/Content%20Manager/TEMP/Cost%20Guide%20Directory%20A-Z%202023/Cranes/Gantry%20Integral/19.81m/214BBH%20-%20100t.xlsm" TargetMode="External"/><Relationship Id="rId2715" Type="http://schemas.openxmlformats.org/officeDocument/2006/relationships/hyperlink" Target="../../../../../Local/Micro%20Focus/Content%20Manager/TEMP/Cost%20Guide%20Directory%20A-Z%202023/Electrics/Transformer/11kv-415kv/206A09%20-%20Kva%205000%20and%20over.xlsm" TargetMode="External"/><Relationship Id="rId2922" Type="http://schemas.openxmlformats.org/officeDocument/2006/relationships/hyperlink" Target="../../../../../Local/Micro%20Focus/Content%20Manager/TEMP/Cost%20Guide%20Directory%20A-Z%202023/Fencing/Metal/Tubular%20steel/33U2SF%20-%201.5m%20high.xlsm" TargetMode="External"/><Relationship Id="rId1317" Type="http://schemas.openxmlformats.org/officeDocument/2006/relationships/hyperlink" Target="../../../../../Local/Micro%20Focus/Content%20Manager/TEMP/Cost%20Guide%20Directory%20A-Z%202023/Industrial%20Buildings/No%20Wall%20Clad/101-250m2/42A10B%20-%2013m.xlsm" TargetMode="External"/><Relationship Id="rId1524" Type="http://schemas.openxmlformats.org/officeDocument/2006/relationships/hyperlink" Target="../../../../../Local/Micro%20Focus/Content%20Manager/TEMP/Cost%20Guide%20Directory%20A-Z%202023/Sewage%20Treatment%20Works/Chambers/63M0A6%20-%20100-133m3.xlsm" TargetMode="External"/><Relationship Id="rId1731" Type="http://schemas.openxmlformats.org/officeDocument/2006/relationships/hyperlink" Target="../../../../../Local/Micro%20Focus/Content%20Manager/TEMP/Cost%20Guide%20Directory%20A-Z%202023/Sewage%20Treatment%20Works/Archimedean%20Screw%20Housing/63M1AD%20-%2050.0m&#179;%20-%2062.0m&#179;.xlsm" TargetMode="External"/><Relationship Id="rId1969" Type="http://schemas.openxmlformats.org/officeDocument/2006/relationships/hyperlink" Target="../../../../../Local/Micro%20Focus/Content%20Manager/TEMP/Cost%20Guide%20Directory%20A-Z%202023/Advertising%20Structures/FSQ/60A02P%20-%20Double%20Panel%20-%20Non%20Illuminated.xlsm" TargetMode="External"/><Relationship Id="rId23" Type="http://schemas.openxmlformats.org/officeDocument/2006/relationships/hyperlink" Target="../../../../../Local/Micro%20Focus/Content%20Manager/TEMP/Cost%20Guide%20Directory%20A-Z%202023/Industrial%20Buildings/Insulated/251-500m2/41P73P%20-%2011m.xlsm" TargetMode="External"/><Relationship Id="rId1829" Type="http://schemas.openxmlformats.org/officeDocument/2006/relationships/hyperlink" Target="../../../../../Local/Micro%20Focus/Content%20Manager/TEMP/Cost%20Guide%20Directory%20A-Z%202023/Sewage%20Treatment%20Works/Sedimentation%20Tanks/Rectangular/63M0EI%20-%20upto%2025m&#179;.xlsm" TargetMode="External"/><Relationship Id="rId2298" Type="http://schemas.openxmlformats.org/officeDocument/2006/relationships/hyperlink" Target="../../../../../Local/Micro%20Focus/Content%20Manager/TEMP/Cost%20Guide%20Directory%20A-Z%202023/Chimneys/Flue%20Liner/12mm%20plate/32F20G%20&#8211;%202m%20Dia.xlsm" TargetMode="External"/><Relationship Id="rId172" Type="http://schemas.openxmlformats.org/officeDocument/2006/relationships/hyperlink" Target="../../../../../Local/Micro%20Focus/Content%20Manager/TEMP/Cost%20Guide%20Directory%20A-Z%202023/Industrial%20Buildings/Insulated/10,001-20,000m2/42A02D%20-%2023m.xlsm" TargetMode="External"/><Relationship Id="rId477" Type="http://schemas.openxmlformats.org/officeDocument/2006/relationships/hyperlink" Target="../../../../../Local/Micro%20Focus/Content%20Manager/TEMP/Cost%20Guide%20Directory%20A-Z%202023/Industrial%20Buildings/Uninsulated/NE%20100m2/41PBB0%20-%2015m.xlsm" TargetMode="External"/><Relationship Id="rId684" Type="http://schemas.openxmlformats.org/officeDocument/2006/relationships/hyperlink" Target="../../../../../Local/Micro%20Focus/Content%20Manager/TEMP/Cost%20Guide%20Directory%20A-Z%202023/Industrial%20Buildings/Uninsulated/501-1,000m2/41P64M%20-%207.5m.xlsm" TargetMode="External"/><Relationship Id="rId2060" Type="http://schemas.openxmlformats.org/officeDocument/2006/relationships/hyperlink" Target="../../../../../Local/Micro%20Focus/Content%20Manager/TEMP/Cost%20Guide%20Directory%20A-Z%202023/Airports/Pavements/70501N%20-%20PCN%20(Pavement%20Classification%20Number)%20-%2022.xlsm" TargetMode="External"/><Relationship Id="rId2158" Type="http://schemas.openxmlformats.org/officeDocument/2006/relationships/hyperlink" Target="../../../../../Local/Micro%20Focus/Content%20Manager/TEMP/Cost%20Guide%20Directory%20A-Z%202023/Bund%20Walls/Reinforced%20concrete/33U40X%20-%201m%20high.xlsm" TargetMode="External"/><Relationship Id="rId2365" Type="http://schemas.openxmlformats.org/officeDocument/2006/relationships/hyperlink" Target="../../../../../Local/Micro%20Focus/Content%20Manager/TEMP/Cost%20Guide%20Directory%20A-Z%202023/Chimneys/Steel/Unlined/32F14A%20&#8211;%20Dia%20900mm.xlsm" TargetMode="External"/><Relationship Id="rId337" Type="http://schemas.openxmlformats.org/officeDocument/2006/relationships/hyperlink" Target="../../../../../Local/Micro%20Focus/Content%20Manager/TEMP/Cost%20Guide%20Directory%20A-Z%202023/Industrial%20Buildings/Insulated/1,001-5,000m2/41P95U%20-%2044m.xlsm" TargetMode="External"/><Relationship Id="rId891" Type="http://schemas.openxmlformats.org/officeDocument/2006/relationships/hyperlink" Target="../../../../../Local/Micro%20Focus/Content%20Manager/TEMP/Cost%20Guide%20Directory%20A-Z%202023/Industrial%20Buildings/No%20Wall%20Clad/NE%20100m2/42A07T%20-%203.5m.xlsm" TargetMode="External"/><Relationship Id="rId989" Type="http://schemas.openxmlformats.org/officeDocument/2006/relationships/hyperlink" Target="../../../../../Local/Micro%20Focus/Content%20Manager/TEMP/Cost%20Guide%20Directory%20A-Z%202023/Industrial%20Buildings/No%20Wall%20Clad/251-500m2/31T22K%20-%2039m.xlsm" TargetMode="External"/><Relationship Id="rId2018" Type="http://schemas.openxmlformats.org/officeDocument/2006/relationships/hyperlink" Target="../../../../../Local/Micro%20Focus/Content%20Manager/TEMP/Cost%20Guide%20Directory%20A-Z%202023/Advertising%20Structures/Hoarding/Wall%20Mounted/Timber/60A40T%20-%20Crown%2096.xlsm" TargetMode="External"/><Relationship Id="rId2572" Type="http://schemas.openxmlformats.org/officeDocument/2006/relationships/hyperlink" Target="../../../../../Local/Micro%20Focus/Content%20Manager/TEMP/Cost%20Guide%20Directory%20A-Z%202023/Drainage/Concrete%20Pipe/33Z04K%20-%20600mm%20Dia%20-%203.5m%20Depth.xlsm" TargetMode="External"/><Relationship Id="rId2877" Type="http://schemas.openxmlformats.org/officeDocument/2006/relationships/hyperlink" Target="../../../../../Local/Micro%20Focus/Content%20Manager/TEMP/Cost%20Guide%20Directory%20A-Z%202023/Fencing/Acoustic/33U2A0%20-%201.8m%20high.xlsm" TargetMode="External"/><Relationship Id="rId544" Type="http://schemas.openxmlformats.org/officeDocument/2006/relationships/hyperlink" Target="../../../../../Local/Micro%20Focus/Content%20Manager/TEMP/Cost%20Guide%20Directory%20A-Z%202023/Industrial%20Buildings/Uninsulated/251-500m2/41P519%20-%2023m.xlsm" TargetMode="External"/><Relationship Id="rId751" Type="http://schemas.openxmlformats.org/officeDocument/2006/relationships/hyperlink" Target="../../../../../Local/Micro%20Focus/Content%20Manager/TEMP/Cost%20Guide%20Directory%20A-Z%202023/Industrial%20Buildings/Uninsulated/501-1,000m2/41RR4G%20-%2036m.xlsm" TargetMode="External"/><Relationship Id="rId849" Type="http://schemas.openxmlformats.org/officeDocument/2006/relationships/hyperlink" Target="../../../../../Local/Micro%20Focus/Content%20Manager/TEMP/Cost%20Guide%20Directory%20A-Z%202023/Industrial%20Buildings/No%20Wall%20Clad/over%2020,000m2/42A23Y%20-%2040m.xlsm" TargetMode="External"/><Relationship Id="rId1174" Type="http://schemas.openxmlformats.org/officeDocument/2006/relationships/hyperlink" Target="../../../../../Local/Micro%20Focus/Content%20Manager/TEMP/Cost%20Guide%20Directory%20A-Z%202023/Industrial%20Buildings/No%20Wall%20Clad/10,001-20,000m2/42A15P%20-%2023m.xlsm" TargetMode="External"/><Relationship Id="rId1381" Type="http://schemas.openxmlformats.org/officeDocument/2006/relationships/hyperlink" Target="../../../../../Local/Micro%20Focus/Content%20Manager/TEMP/Cost%20Guide%20Directory%20A-Z%202023/Offices%20in%20Ind%20Comp/Administration/100%20to%20500m2/42P04F%20-%202-3S%20-%20Med%20Qual.xlsm" TargetMode="External"/><Relationship Id="rId1479" Type="http://schemas.openxmlformats.org/officeDocument/2006/relationships/hyperlink" Target="../../../../../Local/Micro%20Focus/Content%20Manager/TEMP/Cost%20Guide%20Directory%20A-Z%202023/Roads/Surfaces/Macadam/33U18A%20-%20480mm%20thick.xlsm" TargetMode="External"/><Relationship Id="rId1686" Type="http://schemas.openxmlformats.org/officeDocument/2006/relationships/hyperlink" Target="../../../../../Local/Micro%20Focus/Content%20Manager/TEMP/Cost%20Guide%20Directory%20A-Z%202023/Tanks/Stainless%20Steel/Vertical%20Fixed%20Head%20-%20SS316/215P40%20-%2011000m3.xlsm" TargetMode="External"/><Relationship Id="rId2225" Type="http://schemas.openxmlformats.org/officeDocument/2006/relationships/hyperlink" Target="../../../../../Local/Micro%20Focus/Content%20Manager/TEMP/Cost%20Guide%20Directory%20A-Z%202023/Ceilings/Sprayed/31K0VK%20-%20Mineral%20Fibre%20-%2052mm.xlsm" TargetMode="External"/><Relationship Id="rId2432" Type="http://schemas.openxmlformats.org/officeDocument/2006/relationships/hyperlink" Target="../../../../../Local/Micro%20Focus/Content%20Manager/TEMP/Cost%20Guide%20Directory%20A-Z%202023/Cooling%20Towers/Mechanical%20Draught/Timber/41500A%20-%20Single%20Cell.xlsm" TargetMode="External"/><Relationship Id="rId404" Type="http://schemas.openxmlformats.org/officeDocument/2006/relationships/hyperlink" Target="../../../../../Local/Micro%20Focus/Content%20Manager/TEMP/Cost%20Guide%20Directory%20A-Z%202023/Industrial%20Buildings/Uninsulated/NE%20100m2/41PBA4%20-%204.5m.xlsm" TargetMode="External"/><Relationship Id="rId611" Type="http://schemas.openxmlformats.org/officeDocument/2006/relationships/hyperlink" Target="../../../../../Local/Micro%20Focus/Content%20Manager/TEMP/Cost%20Guide%20Directory%20A-Z%202023/Industrial%20Buildings/Uninsulated/10,001-20,000m2/42A05M%20-%2023m.xlsm" TargetMode="External"/><Relationship Id="rId1034" Type="http://schemas.openxmlformats.org/officeDocument/2006/relationships/hyperlink" Target="../../../../../Local/Micro%20Focus/Content%20Manager/TEMP/Cost%20Guide%20Directory%20A-Z%202023/Industrial%20Buildings/No%20Wall%20Clad/501-1,000m2/41T24A%20-%2010m.xlsm" TargetMode="External"/><Relationship Id="rId1241" Type="http://schemas.openxmlformats.org/officeDocument/2006/relationships/hyperlink" Target="../../../../../Local/Micro%20Focus/Content%20Manager/TEMP/Cost%20Guide%20Directory%20A-Z%202023/Hospitals/Private/98H105%20-%20Stores.xlsm" TargetMode="External"/><Relationship Id="rId1339" Type="http://schemas.openxmlformats.org/officeDocument/2006/relationships/hyperlink" Target="../../../../../Local/Micro%20Focus/Content%20Manager/TEMP/Cost%20Guide%20Directory%20A-Z%202023/Industrial%20Buildings/No%20Wall%20Clad/101-250m2/42A10Y%20-%2034m.xlsm" TargetMode="External"/><Relationship Id="rId1893" Type="http://schemas.openxmlformats.org/officeDocument/2006/relationships/hyperlink" Target="../../../../../Local/Micro%20Focus/Content%20Manager/TEMP/Cost%20Guide%20Directory%20A-Z%202023/Stairs,%20Ladders%20and%20Walkways/Ladders/Bund/215N19%20-%20Painted.xlsm" TargetMode="External"/><Relationship Id="rId2737" Type="http://schemas.openxmlformats.org/officeDocument/2006/relationships/hyperlink" Target="../../../../../Local/Micro%20Focus/Content%20Manager/TEMP/Cost%20Guide%20Directory%20A-Z%202023/Electrics/Transformer/3.3kv-415v/206A28%20-%202000KVA.xlsm" TargetMode="External"/><Relationship Id="rId2944" Type="http://schemas.openxmlformats.org/officeDocument/2006/relationships/hyperlink" Target="../../../../../Local/Micro%20Focus/Content%20Manager/TEMP/Cost%20Guide%20Directory%20A-Z%202023/Fencing/Timber/Close%20boarded/Oak%20post/33U2NQ%20-%201.8m%20high.xlsm" TargetMode="External"/><Relationship Id="rId709" Type="http://schemas.openxmlformats.org/officeDocument/2006/relationships/hyperlink" Target="../../../../../Local/Micro%20Focus/Content%20Manager/TEMP/Cost%20Guide%20Directory%20A-Z%202023/Industrial%20Buildings/Uninsulated/10,001-20,000m2/42A04K%20-%203.5m.xlsm" TargetMode="External"/><Relationship Id="rId916" Type="http://schemas.openxmlformats.org/officeDocument/2006/relationships/hyperlink" Target="../../../../../Local/Micro%20Focus/Content%20Manager/TEMP/Cost%20Guide%20Directory%20A-Z%202023/Industrial%20Buildings/No%20Wall%20Clad/NE%20100m2/42A08R%20-%2019m.xlsm" TargetMode="External"/><Relationship Id="rId1101" Type="http://schemas.openxmlformats.org/officeDocument/2006/relationships/hyperlink" Target="../../../../../Local/Micro%20Focus/Content%20Manager/TEMP/Cost%20Guide%20Directory%20A-Z%202023/Industrial%20Buildings/No%20Wall%20Clad/1,001-5,000m2/42A23F%20-%2043m.xlsm" TargetMode="External"/><Relationship Id="rId1546" Type="http://schemas.openxmlformats.org/officeDocument/2006/relationships/hyperlink" Target="../../../../../Local/Micro%20Focus/Content%20Manager/TEMP/Cost%20Guide%20Directory%20A-Z%202023/Tanks/Large%20vertical/Fuel%20depots/Fixed%20head/215W07%20-%201750m3.xlsm" TargetMode="External"/><Relationship Id="rId1753" Type="http://schemas.openxmlformats.org/officeDocument/2006/relationships/hyperlink" Target="../../../../../Local/Micro%20Focus/Content%20Manager/TEMP/Cost%20Guide%20Directory%20A-Z%202023/Sewage%20Treatment%20Works/Bio-gas%20Holders/Conc%20base%20slab/63MR50%20-%2060m&#178;%20-%20100.0m&#179;.xlsm" TargetMode="External"/><Relationship Id="rId1960" Type="http://schemas.openxmlformats.org/officeDocument/2006/relationships/hyperlink" Target="../../../../../Local/Micro%20Focus/Content%20Manager/TEMP/Cost%20Guide%20Directory%20A-Z%202023/Advertising%20Structures/Display%20Lighting/60A20F%20-%20Cold%20Cathode.xlsm" TargetMode="External"/><Relationship Id="rId2804" Type="http://schemas.openxmlformats.org/officeDocument/2006/relationships/hyperlink" Target="../../../../../Local/Micro%20Focus/Content%20Manager/TEMP/Cost%20Guide%20Directory%20A-Z%202023/Electrics/Switches/SF6%2033kv/206B70%20-%20150mva%20-%20Amps%20630.xlsm" TargetMode="External"/><Relationship Id="rId45" Type="http://schemas.openxmlformats.org/officeDocument/2006/relationships/hyperlink" Target="../../../../../Local/Micro%20Focus/Content%20Manager/TEMP/Cost%20Guide%20Directory%20A-Z%202023/Industrial%20Buildings/Insulated/1,001-5,000m2/41P85Q%20-%2016m.xlsm" TargetMode="External"/><Relationship Id="rId1406" Type="http://schemas.openxmlformats.org/officeDocument/2006/relationships/hyperlink" Target="../../../../../Local/Micro%20Focus/Content%20Manager/TEMP/Cost%20Guide%20Directory%20A-Z%202023/Offices%20in%20Ind%20Comp/Plant%20Office/1%20storey/NE%20100m2/42P20U%20-%204.5m.xlsm" TargetMode="External"/><Relationship Id="rId1613" Type="http://schemas.openxmlformats.org/officeDocument/2006/relationships/hyperlink" Target="../../../../../Local/Micro%20Focus/Content%20Manager/TEMP/Cost%20Guide%20Directory%20A-Z%202023/Tanks/Large%20vertical/Refinery%20and%20Chemical%20works/Fixed%20head/215A24%20-%2014000m3.xlsm" TargetMode="External"/><Relationship Id="rId1820" Type="http://schemas.openxmlformats.org/officeDocument/2006/relationships/hyperlink" Target="../../../../../Local/Micro%20Focus/Content%20Manager/TEMP/Cost%20Guide%20Directory%20A-Z%202023/Sewage%20Treatment%20Works/Sedimentation%20Tanks/Circular/63M0EW%20-%2062%20-%20100m&#179;.xlsm" TargetMode="External"/><Relationship Id="rId194" Type="http://schemas.openxmlformats.org/officeDocument/2006/relationships/hyperlink" Target="../../../../../Local/Micro%20Focus/Content%20Manager/TEMP/Cost%20Guide%20Directory%20A-Z%202023/Industrial%20Buildings/Insulated/over%2020,000m2/42A04C%20-%2030m.xlsm" TargetMode="External"/><Relationship Id="rId1918" Type="http://schemas.openxmlformats.org/officeDocument/2006/relationships/hyperlink" Target="../../../../../Local/Micro%20Focus/Content%20Manager/TEMP/Cost%20Guide%20Directory%20A-Z%202023/Stairs,%20Ladders%20and%20Walkways/Walkways/850mm%20wide/Painted/Galvanised/215N10%20-%20Handrail%20Both%20Sides.xlsm" TargetMode="External"/><Relationship Id="rId2082" Type="http://schemas.openxmlformats.org/officeDocument/2006/relationships/hyperlink" Target="../../../../../Local/Micro%20Focus/Content%20Manager/TEMP/Cost%20Guide%20Directory%20A-Z%202023/Airports/Pavements/70502N%20-%20PCN%20(Pavement%20Classification%20Number)%20-%2046.xlsm" TargetMode="External"/><Relationship Id="rId261" Type="http://schemas.openxmlformats.org/officeDocument/2006/relationships/hyperlink" Target="../../../../../Local/Micro%20Focus/Content%20Manager/TEMP/Cost%20Guide%20Directory%20A-Z%202023/Industrial%20Buildings/Insulated/1,001-5,000m2/41R26B%20-%203.5m.xlsm" TargetMode="External"/><Relationship Id="rId499" Type="http://schemas.openxmlformats.org/officeDocument/2006/relationships/hyperlink" Target="../../../../../Local/Micro%20Focus/Content%20Manager/TEMP/Cost%20Guide%20Directory%20A-Z%202023/Industrial%20Buildings/Uninsulated/10,001-20,000m2/42A05G%20-%2018m.xlsm" TargetMode="External"/><Relationship Id="rId2387" Type="http://schemas.openxmlformats.org/officeDocument/2006/relationships/hyperlink" Target="../../../../../Local/Micro%20Focus/Content%20Manager/TEMP/Cost%20Guide%20Directory%20A-Z%202023/Cold%20Stores/over%205000m2/50Z30L%20-%208.5m.xlsm" TargetMode="External"/><Relationship Id="rId2594" Type="http://schemas.openxmlformats.org/officeDocument/2006/relationships/hyperlink" Target="../../../../../Local/Micro%20Focus/Content%20Manager/TEMP/Cost%20Guide%20Directory%20A-Z%202023/Drainage/Manhole/Brick/33Z07R%20-%20900%20x%20900%20x%202000m%20Depth.xlsm" TargetMode="External"/><Relationship Id="rId359" Type="http://schemas.openxmlformats.org/officeDocument/2006/relationships/hyperlink" Target="../../../../../Local/Micro%20Focus/Content%20Manager/TEMP/Cost%20Guide%20Directory%20A-Z%202023/Industrial%20Buildings/Insulated/10,001-20,000m2/42A19Q%20-%2036m.xlsm" TargetMode="External"/><Relationship Id="rId566" Type="http://schemas.openxmlformats.org/officeDocument/2006/relationships/hyperlink" Target="../../../../../Local/Micro%20Focus/Content%20Manager/TEMP/Cost%20Guide%20Directory%20A-Z%202023/Industrial%20Buildings/Uninsulated/501-1,000m2/41P550%20-%2031m.xlsm" TargetMode="External"/><Relationship Id="rId773" Type="http://schemas.openxmlformats.org/officeDocument/2006/relationships/hyperlink" Target="../../../../../Local/Micro%20Focus/Content%20Manager/TEMP/Cost%20Guide%20Directory%20A-Z%202023/Industrial%20Buildings/Uninsulated/5,001-10,000m2/41RR8H%20-%2037m.xlsm" TargetMode="External"/><Relationship Id="rId1196" Type="http://schemas.openxmlformats.org/officeDocument/2006/relationships/hyperlink" Target="../../../../../Local/Micro%20Focus/Content%20Manager/TEMP/Cost%20Guide%20Directory%20A-Z%202023/Industrial%20Buildings/No%20Wall%20Clad/10,001-20,000m2/42A23R%20-%2043m.xlsm" TargetMode="External"/><Relationship Id="rId2247" Type="http://schemas.openxmlformats.org/officeDocument/2006/relationships/hyperlink" Target="../../../../../Local/Micro%20Focus/Content%20Manager/TEMP/Cost%20Guide%20Directory%20A-Z%202023/Chimneys/Brick/32F10P%20-%2050m.xlsm" TargetMode="External"/><Relationship Id="rId2454" Type="http://schemas.openxmlformats.org/officeDocument/2006/relationships/hyperlink" Target="../../../../../Local/Micro%20Focus/Content%20Manager/TEMP/Cost%20Guide%20Directory%20A-Z%202023/Cranes/Gantry%20freestanding/15m/214F32%20-%2010t.xlsm" TargetMode="External"/><Relationship Id="rId2899" Type="http://schemas.openxmlformats.org/officeDocument/2006/relationships/hyperlink" Target="../../../../../Local/Micro%20Focus/Content%20Manager/TEMP/Cost%20Guide%20Directory%20A-Z%202023/Fencing/Concrete/Concrete%20panel/33U2PF%20-%201.8m%20high.xlsm" TargetMode="External"/><Relationship Id="rId121" Type="http://schemas.openxmlformats.org/officeDocument/2006/relationships/hyperlink" Target="../../../../../Local/Micro%20Focus/Content%20Manager/TEMP/Cost%20Guide%20Directory%20A-Z%202023/Industrial%20Buildings/Insulated/251-500m2/41P738%20-%2029m.xlsm" TargetMode="External"/><Relationship Id="rId219" Type="http://schemas.openxmlformats.org/officeDocument/2006/relationships/hyperlink" Target="../../../../../Local/Micro%20Focus/Content%20Manager/TEMP/Cost%20Guide%20Directory%20A-Z%202023/Industrial%20Buildings/Insulated/251-500m2/41P72M%20-%207.5m.xlsm" TargetMode="External"/><Relationship Id="rId426" Type="http://schemas.openxmlformats.org/officeDocument/2006/relationships/hyperlink" Target="../../../../../Local/Micro%20Focus/Content%20Manager/TEMP/Cost%20Guide%20Directory%20A-Z%202023/Industrial%20Buildings/Uninsulated/5,001-10,000m2/41P66G%20-%205.5m.xlsm" TargetMode="External"/><Relationship Id="rId633" Type="http://schemas.openxmlformats.org/officeDocument/2006/relationships/hyperlink" Target="../../../../../Local/Micro%20Focus/Content%20Manager/TEMP/Cost%20Guide%20Directory%20A-Z%202023/Industrial%20Buildings/Uninsulated/over%2020,000m2/42A07K%20-%2029m.xlsm" TargetMode="External"/><Relationship Id="rId980" Type="http://schemas.openxmlformats.org/officeDocument/2006/relationships/hyperlink" Target="../../../../../Local/Micro%20Focus/Content%20Manager/TEMP/Cost%20Guide%20Directory%20A-Z%202023/Industrial%20Buildings/No%20Wall%20Clad/251-500m2/41T22C%20-%2032m.xlsm" TargetMode="External"/><Relationship Id="rId1056" Type="http://schemas.openxmlformats.org/officeDocument/2006/relationships/hyperlink" Target="../../../../../Local/Micro%20Focus/Content%20Manager/TEMP/Cost%20Guide%20Directory%20A-Z%202023/Industrial%20Buildings/No%20Wall%20Clad/1,001-5,000m2/42A12M%20-%206.5m.xlsm" TargetMode="External"/><Relationship Id="rId1263" Type="http://schemas.openxmlformats.org/officeDocument/2006/relationships/hyperlink" Target="../../../../../Local/Micro%20Focus/Content%20Manager/TEMP/Cost%20Guide%20Directory%20A-Z%202023/Gates/Metal/Palisade%20steel%20secure/33U2ZF%20-%205m%20x%203.0m.xlsm" TargetMode="External"/><Relationship Id="rId2107" Type="http://schemas.openxmlformats.org/officeDocument/2006/relationships/hyperlink" Target="../../../../../Local/Micro%20Focus/Content%20Manager/TEMP/Cost%20Guide%20Directory%20A-Z%202023/Airports/Pavements/70503P%20-%20PCN%20(Pavement%20Classification%20Number)%20-%2071.xlsm" TargetMode="External"/><Relationship Id="rId2314" Type="http://schemas.openxmlformats.org/officeDocument/2006/relationships/hyperlink" Target="../../../../../Local/Micro%20Focus/Content%20Manager/TEMP/Cost%20Guide%20Directory%20A-Z%202023/Chimneys/Multiple%20Chimney%20Stacks/Steel%20Self-supporting%20lined%20-%201m%20diameter%20at%20base/32F34C%20-%2030m%20high%20-%203nr.xlsm" TargetMode="External"/><Relationship Id="rId2661" Type="http://schemas.openxmlformats.org/officeDocument/2006/relationships/hyperlink" Target="../../../../../Local/Micro%20Focus/Content%20Manager/TEMP/Cost%20Guide%20Directory%20A-Z%202023/Electrics/Diesel%20Engine%20-%20Alternator%20-%20Set%201500rpm/Free%20standing/207D17%20-%201000kva.xlsm" TargetMode="External"/><Relationship Id="rId2759" Type="http://schemas.openxmlformats.org/officeDocument/2006/relationships/hyperlink" Target="../../../../../Local/Micro%20Focus/Content%20Manager/TEMP/Cost%20Guide%20Directory%20A-Z%202023/Electrics/Switches/Oil%20CB%2011kv/206B20%20-%20350mva%20-%20Amps%20400.xlsm" TargetMode="External"/><Relationship Id="rId2966" Type="http://schemas.openxmlformats.org/officeDocument/2006/relationships/hyperlink" Target="../../../../../Local/Micro%20Focus/Content%20Manager/TEMP/Cost%20Guide%20Directory%20A-Z%202023/Flare%20Stacks/Ground%20Flares/213O52%20-%20High%20-%20up%20to%202,000m&#179;hr.xlsm" TargetMode="External"/><Relationship Id="rId840" Type="http://schemas.openxmlformats.org/officeDocument/2006/relationships/hyperlink" Target="../../../../../Local/Micro%20Focus/Content%20Manager/TEMP/Cost%20Guide%20Directory%20A-Z%202023/Industrial%20Buildings/No%20Wall%20Clad/5,001-10,000m2/42A13X%20-%203.5m.xlsm" TargetMode="External"/><Relationship Id="rId938" Type="http://schemas.openxmlformats.org/officeDocument/2006/relationships/hyperlink" Target="../../../../../Local/Micro%20Focus/Content%20Manager/TEMP/Cost%20Guide%20Directory%20A-Z%202023/Industrial%20Buildings/No%20Wall%20Clad/NE%20100m2/42A22F%20-%2039m.xlsm" TargetMode="External"/><Relationship Id="rId1470" Type="http://schemas.openxmlformats.org/officeDocument/2006/relationships/hyperlink" Target="../../../../../Local/Micro%20Focus/Content%20Manager/TEMP/Cost%20Guide%20Directory%20A-Z%202023/Roads/Surfaces/Grass%20Concrete/33U1MA%20-%20100mm%20thick.xlsm" TargetMode="External"/><Relationship Id="rId1568" Type="http://schemas.openxmlformats.org/officeDocument/2006/relationships/hyperlink" Target="../../../../../Local/Micro%20Focus/Content%20Manager/TEMP/Cost%20Guide%20Directory%20A-Z%202023/Tanks/Large%20vertical/Fuel%20depots/Fixed%20head/215W29%20-%2025000m3.xlsm" TargetMode="External"/><Relationship Id="rId1775" Type="http://schemas.openxmlformats.org/officeDocument/2006/relationships/hyperlink" Target="../../../../../Local/Micro%20Focus/Content%20Manager/TEMP/Cost%20Guide%20Directory%20A-Z%202023/Sewage%20Treatment%20Works/Aeration%20Tanks/Mechanically%20Agitated%20System/63M0DT%20-%2025.0%20-%2030.0m&#179;.xlsm" TargetMode="External"/><Relationship Id="rId2521" Type="http://schemas.openxmlformats.org/officeDocument/2006/relationships/hyperlink" Target="../../../../../Local/Micro%20Focus/Content%20Manager/TEMP/Cost%20Guide%20Directory%20A-Z%202023/Cranes/Gantry%20Integral/30.43m/214BDD%20-%20100t.xlsm" TargetMode="External"/><Relationship Id="rId2619" Type="http://schemas.openxmlformats.org/officeDocument/2006/relationships/hyperlink" Target="../../../../../Local/Micro%20Focus/Content%20Manager/TEMP/Cost%20Guide%20Directory%20A-Z%202023/Electrics/Batteries/206G01%20-%2012%20volt.xlsm" TargetMode="External"/><Relationship Id="rId2826" Type="http://schemas.openxmlformats.org/officeDocument/2006/relationships/hyperlink" Target="../../../../../Local/Micro%20Focus/Content%20Manager/TEMP/Cost%20Guide%20Directory%20A-Z%202023/Electrics/Switches/Vacuum%20CB%2011kv/206V33%20-%20250mva%20-%20Amps%20800.xlsm" TargetMode="External"/><Relationship Id="rId67" Type="http://schemas.openxmlformats.org/officeDocument/2006/relationships/hyperlink" Target="../../../../../Local/Micro%20Focus/Content%20Manager/TEMP/Cost%20Guide%20Directory%20A-Z%202023/Industrial%20Buildings/Insulated/5,001-10,000m2/41P77X%20-%2014m.xlsm" TargetMode="External"/><Relationship Id="rId700" Type="http://schemas.openxmlformats.org/officeDocument/2006/relationships/hyperlink" Target="../../../../../Local/Micro%20Focus/Content%20Manager/TEMP/Cost%20Guide%20Directory%20A-Z%202023/Industrial%20Buildings/Uninsulated/1,001-5,000m2/41R06L%20-%207m.xlsm" TargetMode="External"/><Relationship Id="rId1123" Type="http://schemas.openxmlformats.org/officeDocument/2006/relationships/hyperlink" Target="../../../../../Local/Micro%20Focus/Content%20Manager/TEMP/Cost%20Guide%20Directory%20A-Z%202023/Industrial%20Buildings/No%20Wall%20Clad/5,001-10,000m2/41T28E%20-%2013m.xlsm" TargetMode="External"/><Relationship Id="rId1330" Type="http://schemas.openxmlformats.org/officeDocument/2006/relationships/hyperlink" Target="../../../../../Local/Micro%20Focus/Content%20Manager/TEMP/Cost%20Guide%20Directory%20A-Z%202023/Industrial%20Buildings/No%20Wall%20Clad/101-250m2/42A10P%20-%2025m.xlsm" TargetMode="External"/><Relationship Id="rId1428" Type="http://schemas.openxmlformats.org/officeDocument/2006/relationships/hyperlink" Target="../../../../../Local/Micro%20Focus/Content%20Manager/TEMP/Cost%20Guide%20Directory%20A-Z%202023/Roads/Kerbs/33U1XN%20-%20415mm%20x%20380mm%20-%20curved.xlsm" TargetMode="External"/><Relationship Id="rId1635" Type="http://schemas.openxmlformats.org/officeDocument/2006/relationships/hyperlink" Target="../../../../../Local/Micro%20Focus/Content%20Manager/TEMP/Cost%20Guide%20Directory%20A-Z%202023/Tanks/Large%20vertical/Refinery%20and%20Chemical%20works/Floating%20head/215A72%20-%20100000m3.xlsm" TargetMode="External"/><Relationship Id="rId1982" Type="http://schemas.openxmlformats.org/officeDocument/2006/relationships/hyperlink" Target="../../../../../Local/Micro%20Focus/Content%20Manager/TEMP/Cost%20Guide%20Directory%20A-Z%202023/Advertising%20Structures/Hoarding/Freestanding/Timber/60A04T%20-%20Crown%2096.xlsm" TargetMode="External"/><Relationship Id="rId1842" Type="http://schemas.openxmlformats.org/officeDocument/2006/relationships/hyperlink" Target="../../../../../Local/Micro%20Focus/Content%20Manager/TEMP/Cost%20Guide%20Directory%20A-Z%202023/Sewage%20Treatment%20Works/Sludge%20Tanks/Concrete/63M01U%20-%2030%20-%2050m&#179;.xlsm" TargetMode="External"/><Relationship Id="rId1702" Type="http://schemas.openxmlformats.org/officeDocument/2006/relationships/hyperlink" Target="../../../../../Local/Micro%20Focus/Content%20Manager/TEMP/Cost%20Guide%20Directory%20A-Z%202023/Sewage%20Treatment%20Works/Detritus%20Tanks/63M0H1%20-%20single%20excl%20channel.xlsm" TargetMode="External"/><Relationship Id="rId283" Type="http://schemas.openxmlformats.org/officeDocument/2006/relationships/hyperlink" Target="../../../../../Local/Micro%20Focus/Content%20Manager/TEMP/Cost%20Guide%20Directory%20A-Z%202023/Industrial%20Buildings/Insulated/NE%20100m2/41PAB5%20-%209.5m.xlsm" TargetMode="External"/><Relationship Id="rId490" Type="http://schemas.openxmlformats.org/officeDocument/2006/relationships/hyperlink" Target="../../../../../Local/Micro%20Focus/Content%20Manager/TEMP/Cost%20Guide%20Directory%20A-Z%202023/Industrial%20Buildings/Uninsulated/1,001-5,000m2/41RU6M%20-%2017m.xlsm" TargetMode="External"/><Relationship Id="rId2171" Type="http://schemas.openxmlformats.org/officeDocument/2006/relationships/hyperlink" Target="../../../../../Local/Micro%20Focus/Content%20Manager/TEMP/Cost%20Guide%20Directory%20A-Z%202023/Bunkers/Hopper%20Bottomed/7mm/43512C%20-%20100m3.xlsm" TargetMode="External"/><Relationship Id="rId3015" Type="http://schemas.openxmlformats.org/officeDocument/2006/relationships/hyperlink" Target="../../../../../Local/Micro%20Focus/Content%20Manager/TEMP/Cost%20Guide%20Directory%20A-Z%202023/Foundations/Pile%20caps/3000P1%20-%202%20piles.xlsm" TargetMode="External"/><Relationship Id="rId143" Type="http://schemas.openxmlformats.org/officeDocument/2006/relationships/hyperlink" Target="../../../../../Local/Micro%20Focus/Content%20Manager/TEMP/Cost%20Guide%20Directory%20A-Z%202023/Industrial%20Buildings/Insulated/1,001-5,000m2/41P95E%20-%2030m.xlsm" TargetMode="External"/><Relationship Id="rId350" Type="http://schemas.openxmlformats.org/officeDocument/2006/relationships/hyperlink" Target="../../../../../Local/Micro%20Focus/Content%20Manager/TEMP/Cost%20Guide%20Directory%20A-Z%202023/Industrial%20Buildings/Insulated/501-1,000m2/41P93N%20-%2038m.xlsm" TargetMode="External"/><Relationship Id="rId588" Type="http://schemas.openxmlformats.org/officeDocument/2006/relationships/hyperlink" Target="../../../../../Local/Micro%20Focus/Content%20Manager/TEMP/Cost%20Guide%20Directory%20A-Z%202023/Industrial%20Buildings/Uninsulated/5,001-10,000m2/41P579%20-%2035m.xlsm" TargetMode="External"/><Relationship Id="rId795" Type="http://schemas.openxmlformats.org/officeDocument/2006/relationships/hyperlink" Target="../../../../../Local/Micro%20Focus/Content%20Manager/TEMP/Cost%20Guide%20Directory%20A-Z%202023/Industrial%20Buildings/Uninsulated/101-250m2/42A20Z%20-%2039m.xlsm" TargetMode="External"/><Relationship Id="rId2031" Type="http://schemas.openxmlformats.org/officeDocument/2006/relationships/hyperlink" Target="../../../../../Local/Micro%20Focus/Content%20Manager/TEMP/Cost%20Guide%20Directory%20A-Z%202023/Air%20Conditioning/Cassettes/217A09%20-%20Cooling%20and%20heating%20-%2021.7kw.xlsm" TargetMode="External"/><Relationship Id="rId2269" Type="http://schemas.openxmlformats.org/officeDocument/2006/relationships/hyperlink" Target="../../../../../Local/Micro%20Focus/Content%20Manager/TEMP/Cost%20Guide%20Directory%20A-Z%202023/Chimneys/Flue%20Liner/6mm%20plate/32F17R%20&#8211;%203m%20Dia.xlsm" TargetMode="External"/><Relationship Id="rId2476" Type="http://schemas.openxmlformats.org/officeDocument/2006/relationships/hyperlink" Target="../../../../../Local/Micro%20Focus/Content%20Manager/TEMP/Cost%20Guide%20Directory%20A-Z%202023/Cranes/Gantry%20Integral/10.66m/214B22%20-%2020t.xlsm" TargetMode="External"/><Relationship Id="rId2683" Type="http://schemas.openxmlformats.org/officeDocument/2006/relationships/hyperlink" Target="../../../../../Local/Micro%20Focus/Content%20Manager/TEMP/Cost%20Guide%20Directory%20A-Z%202023/Electrics/Diesel%20Engine%20-%20Alternator%20-%20Set%201500rpm/In%20Acoustic%20Box/207D63%20-%20500kva.xlsm" TargetMode="External"/><Relationship Id="rId2890" Type="http://schemas.openxmlformats.org/officeDocument/2006/relationships/hyperlink" Target="../../../../../Local/Micro%20Focus/Content%20Manager/TEMP/Cost%20Guide%20Directory%20A-Z%202023/Fencing/Chain%20link/Plastic%20Coated/33U2GA%20-%20900mm%20high.xlsm" TargetMode="External"/><Relationship Id="rId9" Type="http://schemas.openxmlformats.org/officeDocument/2006/relationships/hyperlink" Target="../../../../../Local/Micro%20Focus/Content%20Manager/TEMP/Cost%20Guide%20Directory%20A-Z%202023/Industrial%20Buildings/Insulated/101-250m2/41P71T%20-%2012m.xlsm" TargetMode="External"/><Relationship Id="rId210" Type="http://schemas.openxmlformats.org/officeDocument/2006/relationships/hyperlink" Target="../../../../../Local/Micro%20Focus/Content%20Manager/TEMP/Cost%20Guide%20Directory%20A-Z%202023/Industrial%20Buildings/Insulated/251-500m2/41P72A%20-%203m.xlsm" TargetMode="External"/><Relationship Id="rId448" Type="http://schemas.openxmlformats.org/officeDocument/2006/relationships/hyperlink" Target="../../../../../Local/Micro%20Focus/Content%20Manager/TEMP/Cost%20Guide%20Directory%20A-Z%202023/Industrial%20Buildings/Uninsulated/501-1,000m2/41P535%20-%2016m.xlsm" TargetMode="External"/><Relationship Id="rId655" Type="http://schemas.openxmlformats.org/officeDocument/2006/relationships/hyperlink" Target="../../../../../Local/Micro%20Focus/Content%20Manager/TEMP/Cost%20Guide%20Directory%20A-Z%202023/Industrial%20Buildings/Uninsulated/101-250m2/41P61E%20-%209.5m.xlsm" TargetMode="External"/><Relationship Id="rId862" Type="http://schemas.openxmlformats.org/officeDocument/2006/relationships/hyperlink" Target="../../../../../Local/Micro%20Focus/Content%20Manager/TEMP/Cost%20Guide%20Directory%20A-Z%202023/Industrial%20Buildings/No%20Wall%20Clad/over%2020,000m2/42A16P%20-%208.5m.xlsm" TargetMode="External"/><Relationship Id="rId1078" Type="http://schemas.openxmlformats.org/officeDocument/2006/relationships/hyperlink" Target="../../../../../Local/Micro%20Focus/Content%20Manager/TEMP/Cost%20Guide%20Directory%20A-Z%202023/Industrial%20Buildings/No%20Wall%20Clad/1,001-5,000m2/42A13G%20-%2022m.xlsm" TargetMode="External"/><Relationship Id="rId1285" Type="http://schemas.openxmlformats.org/officeDocument/2006/relationships/hyperlink" Target="../../../../../Local/Micro%20Focus/Content%20Manager/TEMP/Cost%20Guide%20Directory%20A-Z%202023/Hoists/Chain%20Block/Hand%20Operated/211C73%20-%203000kg.xlsm" TargetMode="External"/><Relationship Id="rId1492" Type="http://schemas.openxmlformats.org/officeDocument/2006/relationships/hyperlink" Target="../../../../../Local/Micro%20Focus/Content%20Manager/TEMP/Cost%20Guide%20Directory%20A-Z%202023/Roads/Surfaces/Reinforced%20Concrete/33U165%20-%20100mm%20thick.xlsm" TargetMode="External"/><Relationship Id="rId2129" Type="http://schemas.openxmlformats.org/officeDocument/2006/relationships/hyperlink" Target="../../../../../Local/Micro%20Focus/Content%20Manager/TEMP/Cost%20Guide%20Directory%20A-Z%202023/Airports/Pavements/70504M%20-%20PCN%20(Pavement%20Classification%20Number)%20-%2093.xlsm" TargetMode="External"/><Relationship Id="rId2336" Type="http://schemas.openxmlformats.org/officeDocument/2006/relationships/hyperlink" Target="../../../../../Local/Micro%20Focus/Content%20Manager/TEMP/Cost%20Guide%20Directory%20A-Z%202023/Chimneys/Multiple%20Chimney%20Stacks/Steel%20Self-supporting%20lined%20-%202m%20diameter%20at%20base/32F51C%20-%2015m%20high%20-%205nr.xlsm" TargetMode="External"/><Relationship Id="rId2543" Type="http://schemas.openxmlformats.org/officeDocument/2006/relationships/hyperlink" Target="../../../../../Local/Micro%20Focus/Content%20Manager/TEMP/Cost%20Guide%20Directory%20A-Z%202023/Cycle%20shelters/Freestanding/41F04D%20-%20Combined%20proprietary%20shelter%20and%20rack.xlsm" TargetMode="External"/><Relationship Id="rId2750" Type="http://schemas.openxmlformats.org/officeDocument/2006/relationships/hyperlink" Target="../../../../../Local/Micro%20Focus/Content%20Manager/TEMP/Cost%20Guide%20Directory%20A-Z%202023/Electrics/Switches/Air%20CB%2011kv/206B63%20-%20150mva%20-%20Amps%201250.xlsm" TargetMode="External"/><Relationship Id="rId2988" Type="http://schemas.openxmlformats.org/officeDocument/2006/relationships/hyperlink" Target="../../../../../Local/Micro%20Focus/Content%20Manager/TEMP/Cost%20Guide%20Directory%20A-Z%202023/Foundations/Isolated%20Bases/30001K%20-%200.1m&#179;.xlsm" TargetMode="External"/><Relationship Id="rId308" Type="http://schemas.openxmlformats.org/officeDocument/2006/relationships/hyperlink" Target="../../../../../Local/Micro%20Focus/Content%20Manager/TEMP/Cost%20Guide%20Directory%20A-Z%202023/Industrial%20Buildings/Insulated/251-500m2/41P88R%20-%2041m.xlsm" TargetMode="External"/><Relationship Id="rId515" Type="http://schemas.openxmlformats.org/officeDocument/2006/relationships/hyperlink" Target="../../../../../Local/Micro%20Focus/Content%20Manager/TEMP/Cost%20Guide%20Directory%20A-Z%202023/Industrial%20Buildings/Uninsulated/NE%20100m2/41P231%20-%2024m.xlsm" TargetMode="External"/><Relationship Id="rId722" Type="http://schemas.openxmlformats.org/officeDocument/2006/relationships/hyperlink" Target="../../../../../Local/Micro%20Focus/Content%20Manager/TEMP/Cost%20Guide%20Directory%20A-Z%202023/Industrial%20Buildings/Uninsulated/10,001-20,000m2/42A04Y%20-%2010m.xlsm" TargetMode="External"/><Relationship Id="rId1145" Type="http://schemas.openxmlformats.org/officeDocument/2006/relationships/hyperlink" Target="../../../../../Local/Micro%20Focus/Content%20Manager/TEMP/Cost%20Guide%20Directory%20A-Z%202023/Industrial%20Buildings/No%20Wall%20Clad/5,001-10,000m2/41T29E%20-%2034m.xlsm" TargetMode="External"/><Relationship Id="rId1352" Type="http://schemas.openxmlformats.org/officeDocument/2006/relationships/hyperlink" Target="../../../../../Local/Micro%20Focus/Content%20Manager/TEMP/Cost%20Guide%20Directory%20A-Z%202023/Industrial%20Buildings/No%20Wall%20Clad/101-250m2/42A09W%20-%209m.xlsm" TargetMode="External"/><Relationship Id="rId1797" Type="http://schemas.openxmlformats.org/officeDocument/2006/relationships/hyperlink" Target="../../../../../Local/Micro%20Focus/Content%20Manager/TEMP/Cost%20Guide%20Directory%20A-Z%202023/Sewage%20Treatment%20Works/GRP%20Tanks/63MGP5%20-%205.0m%20dia.xlsm" TargetMode="External"/><Relationship Id="rId2403" Type="http://schemas.openxmlformats.org/officeDocument/2006/relationships/hyperlink" Target="../../../../../Local/Micro%20Focus/Content%20Manager/TEMP/Cost%20Guide%20Directory%20A-Z%202023/Cold%20Stores/501-5000m2/50Z20T%20-%2010.5m.xlsm" TargetMode="External"/><Relationship Id="rId2848" Type="http://schemas.openxmlformats.org/officeDocument/2006/relationships/hyperlink" Target="../../../../../Local/Micro%20Focus/Content%20Manager/TEMP/Cost%20Guide%20Directory%20A-Z%202023/Electrics/Wind%20turbine%20aero%20generator/206S93%20-%2080kWp.xlsm" TargetMode="External"/><Relationship Id="rId89" Type="http://schemas.openxmlformats.org/officeDocument/2006/relationships/hyperlink" Target="../../../../../Local/Micro%20Focus/Content%20Manager/TEMP/Cost%20Guide%20Directory%20A-Z%202023/Industrial%20Buildings/Insulated/NE%20100m2/41P382%20-%2030m.xlsm" TargetMode="External"/><Relationship Id="rId1005" Type="http://schemas.openxmlformats.org/officeDocument/2006/relationships/hyperlink" Target="../../../../../Local/Micro%20Focus/Content%20Manager/TEMP/Cost%20Guide%20Directory%20A-Z%202023/Industrial%20Buildings/No%20Wall%20Clad/501-1,000m2/42A12A%20-%208m.xlsm" TargetMode="External"/><Relationship Id="rId1212" Type="http://schemas.openxmlformats.org/officeDocument/2006/relationships/hyperlink" Target="../../../../../Local/Micro%20Focus/Content%20Manager/TEMP/Cost%20Guide%20Directory%20A-Z%202023/Flare%20Stacks/Ground%20Flares/213O50%20-%20Low%20-%20up%20to%20150m&#179;hr.xlsm" TargetMode="External"/><Relationship Id="rId1657" Type="http://schemas.openxmlformats.org/officeDocument/2006/relationships/hyperlink" Target="../../../../../Local/Micro%20Focus/Content%20Manager/TEMP/Cost%20Guide%20Directory%20A-Z%202023/Tanks/Stainless%20Steel/Vertical%20Fixed%20Head%20-%20SS304/215P37%20-%2010000m3.xlsm" TargetMode="External"/><Relationship Id="rId1864" Type="http://schemas.openxmlformats.org/officeDocument/2006/relationships/hyperlink" Target="../../../../../Local/Micro%20Focus/Content%20Manager/TEMP/Cost%20Guide%20Directory%20A-Z%202023/Sewage%20Treatment%20Works/Storm%20Tanks/63M0FW%20-%2062%20-%20100m&#179;.xlsm" TargetMode="External"/><Relationship Id="rId2610" Type="http://schemas.openxmlformats.org/officeDocument/2006/relationships/hyperlink" Target="../../../../../Local/Micro%20Focus/Content%20Manager/TEMP/Cost%20Guide%20Directory%20A-Z%202023/Drainage/Manhole/Concrete/33Z09S%20-%201800dia%20x%203000m%20Depth.xlsm" TargetMode="External"/><Relationship Id="rId2708" Type="http://schemas.openxmlformats.org/officeDocument/2006/relationships/hyperlink" Target="../../../../../Local/Micro%20Focus/Content%20Manager/TEMP/Cost%20Guide%20Directory%20A-Z%202023/Electrics/Transformer/11kv-415kv/206A02%20-%20Kva%20500.xlsm" TargetMode="External"/><Relationship Id="rId2915" Type="http://schemas.openxmlformats.org/officeDocument/2006/relationships/hyperlink" Target="../../../../../Local/Micro%20Focus/Content%20Manager/TEMP/Cost%20Guide%20Directory%20A-Z%202023/Fencing/Metal/Palisade/33U2Y5%20-%202.4m%20high.xlsm" TargetMode="External"/><Relationship Id="rId1517" Type="http://schemas.openxmlformats.org/officeDocument/2006/relationships/hyperlink" Target="../../../../../Local/Micro%20Focus/Content%20Manager/TEMP/Cost%20Guide%20Directory%20A-Z%202023/Security%20Alarm%20Sys/Security%20Camera/Modern%20Digital/208S53%20-%2012%20camera.xlsm" TargetMode="External"/><Relationship Id="rId1724" Type="http://schemas.openxmlformats.org/officeDocument/2006/relationships/hyperlink" Target="../../../../../Local/Micro%20Focus/Content%20Manager/TEMP/Cost%20Guide%20Directory%20A-Z%202023/Sewage%20Treatment%20Works/Aeration%20Tanks/Blown%20air%20system/63M0D22%20-%2062.0m&#179;%20-%20100.0m&#179;.xlsm" TargetMode="External"/><Relationship Id="rId16" Type="http://schemas.openxmlformats.org/officeDocument/2006/relationships/hyperlink" Target="../../../../../Local/Micro%20Focus/Content%20Manager/TEMP/Cost%20Guide%20Directory%20A-Z%202023/Industrial%20Buildings/Insulated/101-250m2/41P71X%20-%2014m.xlsm" TargetMode="External"/><Relationship Id="rId1931" Type="http://schemas.openxmlformats.org/officeDocument/2006/relationships/hyperlink" Target="../../../../../Local/Micro%20Focus/Content%20Manager/TEMP/Cost%20Guide%20Directory%20A-Z%202023/Walls/Retaining/Class%20B%20engineering/30PR03%20-%203m%20ht.xlsm" TargetMode="External"/><Relationship Id="rId2193" Type="http://schemas.openxmlformats.org/officeDocument/2006/relationships/hyperlink" Target="../../../../../Local/Micro%20Focus/Content%20Manager/TEMP/Cost%20Guide%20Directory%20A-Z%202023/Bunkers/Hopper%20Bottomed/9mm/43516T%20-%20500m3.xlsm" TargetMode="External"/><Relationship Id="rId2498" Type="http://schemas.openxmlformats.org/officeDocument/2006/relationships/hyperlink" Target="../../../../../Local/Micro%20Focus/Content%20Manager/TEMP/Cost%20Guide%20Directory%20A-Z%202023/Cranes/Gantry%20Integral/28.95m/214B89%20-%2020t.xlsm" TargetMode="External"/><Relationship Id="rId165" Type="http://schemas.openxmlformats.org/officeDocument/2006/relationships/hyperlink" Target="../../../../../Local/Micro%20Focus/Content%20Manager/TEMP/Cost%20Guide%20Directory%20A-Z%202023/Industrial%20Buildings/Insulated/1,001-5,000m2/41P95F%20-%2031m.xlsm" TargetMode="External"/><Relationship Id="rId372" Type="http://schemas.openxmlformats.org/officeDocument/2006/relationships/hyperlink" Target="../../../../../Local/Micro%20Focus/Content%20Manager/TEMP/Cost%20Guide%20Directory%20A-Z%202023/Industrial%20Buildings/Insulated/101-250m2/42A19H%20-%2039m.xlsm" TargetMode="External"/><Relationship Id="rId677" Type="http://schemas.openxmlformats.org/officeDocument/2006/relationships/hyperlink" Target="../../../../../Local/Micro%20Focus/Content%20Manager/TEMP/Cost%20Guide%20Directory%20A-Z%202023/Industrial%20Buildings/Uninsulated/501-1,000m2/41P64C%20-%204m.xlsm" TargetMode="External"/><Relationship Id="rId2053" Type="http://schemas.openxmlformats.org/officeDocument/2006/relationships/hyperlink" Target="../../../../../Local/Micro%20Focus/Content%20Manager/TEMP/Cost%20Guide%20Directory%20A-Z%202023/Airports/Pavements/70501V%20-%20PCN%20(Pavement%20Classification%20Number)%20-%2029.xlsm" TargetMode="External"/><Relationship Id="rId2260" Type="http://schemas.openxmlformats.org/officeDocument/2006/relationships/hyperlink" Target="../../../../../Local/Micro%20Focus/Content%20Manager/TEMP/Cost%20Guide%20Directory%20A-Z%202023/Chimneys/Concrete%20windshield/32F16F%20&#8211;%2075m%20x%202.65-4.8m%20dia.xlsm" TargetMode="External"/><Relationship Id="rId2358" Type="http://schemas.openxmlformats.org/officeDocument/2006/relationships/hyperlink" Target="../../../../../Local/Micro%20Focus/Content%20Manager/TEMP/Cost%20Guide%20Directory%20A-Z%202023/Chimneys/Multiple%20Chimney%20Stacks/Steel%20Self-supporting%20lined%20-%202m%20diameter%20at%20base/32F65C%20-%2045m%20high%20-%205nr.xlsm" TargetMode="External"/><Relationship Id="rId232" Type="http://schemas.openxmlformats.org/officeDocument/2006/relationships/hyperlink" Target="../../../../../Local/Micro%20Focus/Content%20Manager/TEMP/Cost%20Guide%20Directory%20A-Z%202023/Industrial%20Buildings/Insulated/5,001-10,000m2/41P76C%20-%204m.xlsm" TargetMode="External"/><Relationship Id="rId884" Type="http://schemas.openxmlformats.org/officeDocument/2006/relationships/hyperlink" Target="../../../../../Local/Micro%20Focus/Content%20Manager/TEMP/Cost%20Guide%20Directory%20A-Z%202023/Industrial%20Buildings/No%20Wall%20Clad/over%2020,000m2/42A16W%20-%2014m.xlsm" TargetMode="External"/><Relationship Id="rId2120" Type="http://schemas.openxmlformats.org/officeDocument/2006/relationships/hyperlink" Target="../../../../../Local/Micro%20Focus/Content%20Manager/TEMP/Cost%20Guide%20Directory%20A-Z%202023/Airports/Pavements/70504B%20-%20PCN%20(Pavement%20Classification%20Number)%20-%2083.xlsm" TargetMode="External"/><Relationship Id="rId2565" Type="http://schemas.openxmlformats.org/officeDocument/2006/relationships/hyperlink" Target="../../../../../Local/Micro%20Focus/Content%20Manager/TEMP/Cost%20Guide%20Directory%20A-Z%202023/Drainage/Concrete%20Pipe/33Z03F%20-%20300mm%20Dia%20-%202m%20Depth.xlsm" TargetMode="External"/><Relationship Id="rId2772" Type="http://schemas.openxmlformats.org/officeDocument/2006/relationships/hyperlink" Target="../../../../../Local/Micro%20Focus/Content%20Manager/TEMP/Cost%20Guide%20Directory%20A-Z%202023/Electrics/Switches/Oil%20CB%2011kv/206B35%20-%20700mva%20-%20Amps%20800.xlsm" TargetMode="External"/><Relationship Id="rId537" Type="http://schemas.openxmlformats.org/officeDocument/2006/relationships/hyperlink" Target="../../../../../Local/Micro%20Focus/Content%20Manager/TEMP/Cost%20Guide%20Directory%20A-Z%202023/Industrial%20Buildings/Uninsulated/101-250m2/41P505%20-%2031m.xlsm" TargetMode="External"/><Relationship Id="rId744" Type="http://schemas.openxmlformats.org/officeDocument/2006/relationships/hyperlink" Target="../../../../../Local/Micro%20Focus/Content%20Manager/TEMP/Cost%20Guide%20Directory%20A-Z%202023/Industrial%20Buildings/Uninsulated/251-500m2/41RR3K%20-%2039m.xlsm" TargetMode="External"/><Relationship Id="rId951" Type="http://schemas.openxmlformats.org/officeDocument/2006/relationships/hyperlink" Target="../../../../../Local/Micro%20Focus/Content%20Manager/TEMP/Cost%20Guide%20Directory%20A-Z%202023/Industrial%20Buildings/No%20Wall%20Clad/251-500m2/42A11H%20-%206.5m.xlsm" TargetMode="External"/><Relationship Id="rId1167" Type="http://schemas.openxmlformats.org/officeDocument/2006/relationships/hyperlink" Target="../../../../../Local/Micro%20Focus/Content%20Manager/TEMP/Cost%20Guide%20Directory%20A-Z%202023/Industrial%20Buildings/No%20Wall%20Clad/10,001-20,000m2/42A14V%20-%207.5m.xlsm" TargetMode="External"/><Relationship Id="rId1374" Type="http://schemas.openxmlformats.org/officeDocument/2006/relationships/hyperlink" Target="../../../../../Local/Micro%20Focus/Content%20Manager/TEMP/Cost%20Guide%20Directory%20A-Z%202023/Mess%20Buildings%20-%20Canteens/40F00K%20-%20Single%20storey%20-%20up%20to%204m.xlsm" TargetMode="External"/><Relationship Id="rId1581" Type="http://schemas.openxmlformats.org/officeDocument/2006/relationships/hyperlink" Target="../../../../../Local/Micro%20Focus/Content%20Manager/TEMP/Cost%20Guide%20Directory%20A-Z%202023/Tanks/Large%20vertical/Fuel%20depots/Floating%20head/215W62%20-%203000m3.xlsm" TargetMode="External"/><Relationship Id="rId1679" Type="http://schemas.openxmlformats.org/officeDocument/2006/relationships/hyperlink" Target="../../../../../Local/Micro%20Focus/Content%20Manager/TEMP/Cost%20Guide%20Directory%20A-Z%202023/Tanks/Stainless%20Steel/Vertical%20Fixed%20Head%20-%20SS316/215P26%20-%204000m3.xlsm" TargetMode="External"/><Relationship Id="rId2218" Type="http://schemas.openxmlformats.org/officeDocument/2006/relationships/hyperlink" Target="../../../../../Local/Micro%20Focus/Content%20Manager/TEMP/Cost%20Guide%20Directory%20A-Z%202023/Bus%20Stations/Various%20Bus%20Buildings/60P00K%20-%20hardstanding.xlsm" TargetMode="External"/><Relationship Id="rId2425" Type="http://schemas.openxmlformats.org/officeDocument/2006/relationships/hyperlink" Target="../../../../../Local/Micro%20Focus/Content%20Manager/TEMP/Cost%20Guide%20Directory%20A-Z%202023/Control%20Rooms/Internal%20within%20Building/40U20F%20-%2026%20to%2050m2%20-%20Eaves%20height%203.5m.xlsm" TargetMode="External"/><Relationship Id="rId2632" Type="http://schemas.openxmlformats.org/officeDocument/2006/relationships/hyperlink" Target="../../../../../Local/Micro%20Focus/Content%20Manager/TEMP/Cost%20Guide%20Directory%20A-Z%202023/Electrics/Diesel%20Engine%20-%20Alternator%20-%20Set%201500rpm/Free%20standing/207D72%20-%2025kva.xlsm" TargetMode="External"/><Relationship Id="rId80" Type="http://schemas.openxmlformats.org/officeDocument/2006/relationships/hyperlink" Target="../../../../../Local/Micro%20Focus/Content%20Manager/TEMP/Cost%20Guide%20Directory%20A-Z%202023/Industrial%20Buildings/Insulated/101-250m2/41P712%20-%2027m.xlsm" TargetMode="External"/><Relationship Id="rId604" Type="http://schemas.openxmlformats.org/officeDocument/2006/relationships/hyperlink" Target="../../../../../Local/Micro%20Focus/Content%20Manager/TEMP/Cost%20Guide%20Directory%20A-Z%202023/Industrial%20Buildings/Uninsulated/1,001-5,000m2/41RU6T%20-%2023m.xlsm" TargetMode="External"/><Relationship Id="rId811" Type="http://schemas.openxmlformats.org/officeDocument/2006/relationships/hyperlink" Target="../../../../../Local/Micro%20Focus/Content%20Manager/TEMP/Cost%20Guide%20Directory%20A-Z%202023/Industrial%20Buildings/Uninsulated/10,001-20,000m2/42A21P%20-%2043m.xlsm" TargetMode="External"/><Relationship Id="rId1027" Type="http://schemas.openxmlformats.org/officeDocument/2006/relationships/hyperlink" Target="../../../../../Local/Micro%20Focus/Content%20Manager/TEMP/Cost%20Guide%20Directory%20A-Z%202023/Industrial%20Buildings/No%20Wall%20Clad/501-1,000m2/41T24S%20-%2025m.xlsm" TargetMode="External"/><Relationship Id="rId1234" Type="http://schemas.openxmlformats.org/officeDocument/2006/relationships/hyperlink" Target="../../../../../Local/Micro%20Focus/Content%20Manager/TEMP/Cost%20Guide%20Directory%20A-Z%202023/Hospitals/NHS/98H007%20-%20Stores.xlsm" TargetMode="External"/><Relationship Id="rId1441" Type="http://schemas.openxmlformats.org/officeDocument/2006/relationships/hyperlink" Target="../../../../../Local/Micro%20Focus/Content%20Manager/TEMP/Cost%20Guide%20Directory%20A-Z%202023/Roads/Street%20Furniture/Street%20lighting/33U1YK%20-%204%20to%206m%20high.xlsm" TargetMode="External"/><Relationship Id="rId1886" Type="http://schemas.openxmlformats.org/officeDocument/2006/relationships/hyperlink" Target="../../../../../Local/Micro%20Focus/Content%20Manager/TEMP/Cost%20Guide%20Directory%20A-Z%202023/Stairs,%20Ladders%20and%20Walkways/Ladders/Bund/215N71%20-%20Bund%20Staircase%20Galvanised.xlsm" TargetMode="External"/><Relationship Id="rId2937" Type="http://schemas.openxmlformats.org/officeDocument/2006/relationships/hyperlink" Target="../../../../../Local/Micro%20Focus/Content%20Manager/TEMP/Cost%20Guide%20Directory%20A-Z%202023/Fencing/Timber/Close%20boarded/Conc%20post/33U2MF%20-%201.4m%20high.xlsm" TargetMode="External"/><Relationship Id="rId909" Type="http://schemas.openxmlformats.org/officeDocument/2006/relationships/hyperlink" Target="../../../../../Local/Micro%20Focus/Content%20Manager/TEMP/Cost%20Guide%20Directory%20A-Z%202023/Industrial%20Buildings/No%20Wall%20Clad/NE%20100m2/42A08J%20-%2012m.xlsm" TargetMode="External"/><Relationship Id="rId1301" Type="http://schemas.openxmlformats.org/officeDocument/2006/relationships/hyperlink" Target="../../../../../Local/Micro%20Focus/Content%20Manager/TEMP/Cost%20Guide%20Directory%20A-Z%202023/Hotel%20fit%20outs/Back%20of%20house/STK018%20-%204%20star.xlsm" TargetMode="External"/><Relationship Id="rId1539" Type="http://schemas.openxmlformats.org/officeDocument/2006/relationships/hyperlink" Target="../../../../../Local/Micro%20Focus/Content%20Manager/TEMP/Cost%20Guide%20Directory%20A-Z%202023/Tanks/Large%20vertical/Fuel%20depots/Fixed%20head/215W00%20-%20250m3.xlsm" TargetMode="External"/><Relationship Id="rId1746" Type="http://schemas.openxmlformats.org/officeDocument/2006/relationships/hyperlink" Target="../../../../../Local/Micro%20Focus/Content%20Manager/TEMP/Cost%20Guide%20Directory%20A-Z%202023/Sewage%20Treatment%20Works/Bio-disc%20Pits/63M1B4%20-%20RC%20tank.xlsm" TargetMode="External"/><Relationship Id="rId1953" Type="http://schemas.openxmlformats.org/officeDocument/2006/relationships/hyperlink" Target="../../../../../Local/Micro%20Focus/Content%20Manager/TEMP/Cost%20Guide%20Directory%20A-Z%202023/Abattoirs/Meat%20Processing%20Facility/STS001%20-%20Single%20storey%20meat%20processing%20factory.xlsm" TargetMode="External"/><Relationship Id="rId38" Type="http://schemas.openxmlformats.org/officeDocument/2006/relationships/hyperlink" Target="../../../../../Local/Micro%20Focus/Content%20Manager/TEMP/Cost%20Guide%20Directory%20A-Z%202023/Industrial%20Buildings/Insulated/501-1,000m2/41P753%20-%2019m.xlsm" TargetMode="External"/><Relationship Id="rId1606" Type="http://schemas.openxmlformats.org/officeDocument/2006/relationships/hyperlink" Target="../../../../../Local/Micro%20Focus/Content%20Manager/TEMP/Cost%20Guide%20Directory%20A-Z%202023/Tanks/Large%20vertical/Refinery%20and%20Chemical%20works/Fixed%20head/215A17%20-%207000m3.xlsm" TargetMode="External"/><Relationship Id="rId1813" Type="http://schemas.openxmlformats.org/officeDocument/2006/relationships/hyperlink" Target="../../../../../Local/Micro%20Focus/Content%20Manager/TEMP/Cost%20Guide%20Directory%20A-Z%202023/Sewage%20Treatment%20Works/Sedimentation%20Tanks/Circular/63M0E6%20-%203000%20-%205000m&#179;.xlsm" TargetMode="External"/><Relationship Id="rId187" Type="http://schemas.openxmlformats.org/officeDocument/2006/relationships/hyperlink" Target="../../../../../Local/Micro%20Focus/Content%20Manager/TEMP/Cost%20Guide%20Directory%20A-Z%202023/Industrial%20Buildings/Insulated/over%2020,000m2/42A03V%20-%2023m.xlsm" TargetMode="External"/><Relationship Id="rId394" Type="http://schemas.openxmlformats.org/officeDocument/2006/relationships/hyperlink" Target="../../../../../Local/Micro%20Focus/Content%20Manager/TEMP/Cost%20Guide%20Directory%20A-Z%202023/Industrial%20Buildings/Insulated/over%2020,000m2/42A20F%20-%2041m.xlsm" TargetMode="External"/><Relationship Id="rId2075" Type="http://schemas.openxmlformats.org/officeDocument/2006/relationships/hyperlink" Target="../../../../../Local/Micro%20Focus/Content%20Manager/TEMP/Cost%20Guide%20Directory%20A-Z%202023/Airports/Pavements/70502F%20-%20PCN%20(Pavement%20Classification%20Number)%20-%2039.xlsm" TargetMode="External"/><Relationship Id="rId2282" Type="http://schemas.openxmlformats.org/officeDocument/2006/relationships/hyperlink" Target="../../../../../Local/Micro%20Focus/Content%20Manager/TEMP/Cost%20Guide%20Directory%20A-Z%202023/Chimneys/Flue%20Liner/8mm%20plate/32F18V%20&#8211;%203.5m%20Dia.xlsm" TargetMode="External"/><Relationship Id="rId254" Type="http://schemas.openxmlformats.org/officeDocument/2006/relationships/hyperlink" Target="../../../../../Local/Micro%20Focus/Content%20Manager/TEMP/Cost%20Guide%20Directory%20A-Z%202023/Industrial%20Buildings/Insulated/501-1,000m2/41P75E%20-%209.5m.xlsm" TargetMode="External"/><Relationship Id="rId699" Type="http://schemas.openxmlformats.org/officeDocument/2006/relationships/hyperlink" Target="../../../../../Local/Micro%20Focus/Content%20Manager/TEMP/Cost%20Guide%20Directory%20A-Z%202023/Industrial%20Buildings/Uninsulated/1,001-5,000m2/41R06J%20-%206.5m.xlsm" TargetMode="External"/><Relationship Id="rId1091" Type="http://schemas.openxmlformats.org/officeDocument/2006/relationships/hyperlink" Target="../../../../../Local/Micro%20Focus/Content%20Manager/TEMP/Cost%20Guide%20Directory%20A-Z%202023/Industrial%20Buildings/No%20Wall%20Clad/1,001-5,000m2/42A13V%20-%2035m.xlsm" TargetMode="External"/><Relationship Id="rId2587" Type="http://schemas.openxmlformats.org/officeDocument/2006/relationships/hyperlink" Target="../../../../../Local/Micro%20Focus/Content%20Manager/TEMP/Cost%20Guide%20Directory%20A-Z%202023/Drainage/Upvc%20Pipe/33Z06U%20-%20160mm%20Dia%20-%202m%20Depth.xlsm" TargetMode="External"/><Relationship Id="rId2794" Type="http://schemas.openxmlformats.org/officeDocument/2006/relationships/hyperlink" Target="../../../../../Local/Micro%20Focus/Content%20Manager/TEMP/Cost%20Guide%20Directory%20A-Z%202023/Electrics/Switches/Oil%20CB%203.3kv/206B13%20-%20250mva%20-%20Amps%202000.xlsm" TargetMode="External"/><Relationship Id="rId114" Type="http://schemas.openxmlformats.org/officeDocument/2006/relationships/hyperlink" Target="../../../../../Local/Micro%20Focus/Content%20Manager/TEMP/Cost%20Guide%20Directory%20A-Z%202023/Industrial%20Buildings/Insulated/251-500m2/41P731%20-%2022m.xlsm" TargetMode="External"/><Relationship Id="rId461" Type="http://schemas.openxmlformats.org/officeDocument/2006/relationships/hyperlink" Target="../../../../../Local/Micro%20Focus/Content%20Manager/TEMP/Cost%20Guide%20Directory%20A-Z%202023/Industrial%20Buildings/Uninsulated/101-250m2/41P61X%20-%2014m.xlsm" TargetMode="External"/><Relationship Id="rId559" Type="http://schemas.openxmlformats.org/officeDocument/2006/relationships/hyperlink" Target="../../../../../Local/Micro%20Focus/Content%20Manager/TEMP/Cost%20Guide%20Directory%20A-Z%202023/Industrial%20Buildings/Uninsulated/501-1,000m2/41P543%20-%2024m.xlsm" TargetMode="External"/><Relationship Id="rId766" Type="http://schemas.openxmlformats.org/officeDocument/2006/relationships/hyperlink" Target="../../../../../Local/Micro%20Focus/Content%20Manager/TEMP/Cost%20Guide%20Directory%20A-Z%202023/Industrial%20Buildings/Uninsulated/1,001-5,000m2/41RR6L%20-%2040m.xlsm" TargetMode="External"/><Relationship Id="rId1189" Type="http://schemas.openxmlformats.org/officeDocument/2006/relationships/hyperlink" Target="../../../../../Local/Micro%20Focus/Content%20Manager/TEMP/Cost%20Guide%20Directory%20A-Z%202023/Industrial%20Buildings/No%20Wall%20Clad/10,001-20,000m2/42A23L%20-%2038m.xlsm" TargetMode="External"/><Relationship Id="rId1396" Type="http://schemas.openxmlformats.org/officeDocument/2006/relationships/hyperlink" Target="../../../../../Local/Micro%20Focus/Content%20Manager/TEMP/Cost%20Guide%20Directory%20A-Z%202023/Offices%20in%20Ind%20Comp/Plant%20Office/1%20storey/250-500m2/42P30U%20-%204.5m.xlsm" TargetMode="External"/><Relationship Id="rId2142" Type="http://schemas.openxmlformats.org/officeDocument/2006/relationships/hyperlink" Target="../../../../../Local/Micro%20Focus/Content%20Manager/TEMP/Cost%20Guide%20Directory%20A-Z%202023/Amenity%20buildings/40500P%20-%20Two%20storey%20-%20up%20to%203m.xlsm" TargetMode="External"/><Relationship Id="rId2447" Type="http://schemas.openxmlformats.org/officeDocument/2006/relationships/hyperlink" Target="../../../../../Local/Micro%20Focus/Content%20Manager/TEMP/Cost%20Guide%20Directory%20A-Z%202023/Cranes/Jib/Excluding%20hoist/214J21%20-%20125Kg.xlsm" TargetMode="External"/><Relationship Id="rId321" Type="http://schemas.openxmlformats.org/officeDocument/2006/relationships/hyperlink" Target="../../../../../Local/Micro%20Focus/Content%20Manager/TEMP/Cost%20Guide%20Directory%20A-Z%202023/Industrial%20Buildings/Insulated/over%2020,000m2/42A03A%20-%207m.xlsm" TargetMode="External"/><Relationship Id="rId419" Type="http://schemas.openxmlformats.org/officeDocument/2006/relationships/hyperlink" Target="../../../../../Local/Micro%20Focus/Content%20Manager/TEMP/Cost%20Guide%20Directory%20A-Z%202023/Industrial%20Buildings/Uninsulated/5,001-10,000m2/41P67A%20-%209m.xlsm" TargetMode="External"/><Relationship Id="rId626" Type="http://schemas.openxmlformats.org/officeDocument/2006/relationships/hyperlink" Target="../../../../../Local/Micro%20Focus/Content%20Manager/TEMP/Cost%20Guide%20Directory%20A-Z%202023/Industrial%20Buildings/Uninsulated/over%2020,000m2/42A07C%20-%2022m.xlsm" TargetMode="External"/><Relationship Id="rId973" Type="http://schemas.openxmlformats.org/officeDocument/2006/relationships/hyperlink" Target="../../../../../Local/Micro%20Focus/Content%20Manager/TEMP/Cost%20Guide%20Directory%20A-Z%202023/Industrial%20Buildings/No%20Wall%20Clad/251-500m2/41T20S%20-%2025m.xlsm" TargetMode="External"/><Relationship Id="rId1049" Type="http://schemas.openxmlformats.org/officeDocument/2006/relationships/hyperlink" Target="../../../../../Local/Micro%20Focus/Content%20Manager/TEMP/Cost%20Guide%20Directory%20A-Z%202023/Industrial%20Buildings/No%20Wall%20Clad/501-1,000m2/31T26R%20-%2045m.xlsm" TargetMode="External"/><Relationship Id="rId1256" Type="http://schemas.openxmlformats.org/officeDocument/2006/relationships/hyperlink" Target="../../../../../Local/Micro%20Focus/Content%20Manager/TEMP/Cost%20Guide%20Directory%20A-Z%202023/Gates/Metal/Chain%20link/Galvanised/33U2F5%20-%206.0m%20x%201.8m.xlsm" TargetMode="External"/><Relationship Id="rId2002" Type="http://schemas.openxmlformats.org/officeDocument/2006/relationships/hyperlink" Target="../../../../../Local/Micro%20Focus/Content%20Manager/TEMP/Cost%20Guide%20Directory%20A-Z%202023/Advertising%20Structures/Hoarding/Ultravision%20display/60A10F%20-%20Crown%2048%20Wall%20Mounted.xlsm" TargetMode="External"/><Relationship Id="rId2307" Type="http://schemas.openxmlformats.org/officeDocument/2006/relationships/hyperlink" Target="../../../../../Local/Micro%20Focus/Content%20Manager/TEMP/Cost%20Guide%20Directory%20A-Z%202023/Chimneys/Foundation%20Base/32F15KB%20-%20Top%20diam%201500mm.xlsm" TargetMode="External"/><Relationship Id="rId2654" Type="http://schemas.openxmlformats.org/officeDocument/2006/relationships/hyperlink" Target="../../../../../Local/Micro%20Focus/Content%20Manager/TEMP/Cost%20Guide%20Directory%20A-Z%202023/Electrics/Diesel%20Engine%20-%20Alternator%20-%20Set%201500rpm/Free%20standing/207D09%20-%20110kva.xlsm" TargetMode="External"/><Relationship Id="rId2861" Type="http://schemas.openxmlformats.org/officeDocument/2006/relationships/hyperlink" Target="../../../../../Local/Micro%20Focus/Content%20Manager/TEMP/Cost%20Guide%20Directory%20A-Z%202023/Equine/Medical%20facilities/61E08A%20-%20Operating%20Theatre%20-%20High%20Specification.xlsm" TargetMode="External"/><Relationship Id="rId2959" Type="http://schemas.openxmlformats.org/officeDocument/2006/relationships/hyperlink" Target="../../../../../Local/Micro%20Focus/Content%20Manager/TEMP/Cost%20Guide%20Directory%20A-Z%202023/Fencing/Timber/Post%20and%20Wire/33U2BF%20-%201.4m%20high.xlsm" TargetMode="External"/><Relationship Id="rId833" Type="http://schemas.openxmlformats.org/officeDocument/2006/relationships/hyperlink" Target="../../../../../Local/Micro%20Focus/Content%20Manager/TEMP/Cost%20Guide%20Directory%20A-Z%202023/Industrial%20Buildings/No%20Wall%20Clad/501-1,000m2/42A11Q%20-%203m.xlsm" TargetMode="External"/><Relationship Id="rId1116" Type="http://schemas.openxmlformats.org/officeDocument/2006/relationships/hyperlink" Target="../../../../../Local/Micro%20Focus/Content%20Manager/TEMP/Cost%20Guide%20Directory%20A-Z%202023/Industrial%20Buildings/No%20Wall%20Clad/5,001-10,000m2/42A14J%20-%209m.xlsm" TargetMode="External"/><Relationship Id="rId1463" Type="http://schemas.openxmlformats.org/officeDocument/2006/relationships/hyperlink" Target="../../../../../Local/Micro%20Focus/Content%20Manager/TEMP/Cost%20Guide%20Directory%20A-Z%202023/Roads/Surfaces/Concrete%20road/33U1S4%20-%203.5m%20wide.xlsm" TargetMode="External"/><Relationship Id="rId1670" Type="http://schemas.openxmlformats.org/officeDocument/2006/relationships/hyperlink" Target="../../../../../Local/Micro%20Focus/Content%20Manager/TEMP/Cost%20Guide%20Directory%20A-Z%202023/Tanks/Stainless%20Steel/Vertical%20Fixed%20Head%20-%20SS316/215P08%20-%201250m3.xlsm" TargetMode="External"/><Relationship Id="rId1768" Type="http://schemas.openxmlformats.org/officeDocument/2006/relationships/hyperlink" Target="../../../../../Local/Micro%20Focus/Content%20Manager/TEMP/Cost%20Guide%20Directory%20A-Z%202023/Sewage%20Treatment%20Works/Aeration%20Tanks/Mechanically%20Agitated%20System/63M0D2%20-%20750.0%20-%201,500m&#179;.xlsm" TargetMode="External"/><Relationship Id="rId2514" Type="http://schemas.openxmlformats.org/officeDocument/2006/relationships/hyperlink" Target="../../../../../Local/Micro%20Focus/Content%20Manager/TEMP/Cost%20Guide%20Directory%20A-Z%202023/Cranes/Gantry%20Integral/24.38m/214BCB%20-%2075t.xlsm" TargetMode="External"/><Relationship Id="rId2721" Type="http://schemas.openxmlformats.org/officeDocument/2006/relationships/hyperlink" Target="../../../../../Local/Micro%20Focus/Content%20Manager/TEMP/Cost%20Guide%20Directory%20A-Z%202023/Electrics/Transformer/20kv-3.3kv/206A30%20-%20100KVA.xlsm" TargetMode="External"/><Relationship Id="rId2819" Type="http://schemas.openxmlformats.org/officeDocument/2006/relationships/hyperlink" Target="../../../../../Local/Micro%20Focus/Content%20Manager/TEMP/Cost%20Guide%20Directory%20A-Z%202023/Electrics/Switches/Vacuum%20CB%2011kv/206B59%20-%20500mva%20-%20Amps%20630.xlsm" TargetMode="External"/><Relationship Id="rId900" Type="http://schemas.openxmlformats.org/officeDocument/2006/relationships/hyperlink" Target="../../../../../Local/Micro%20Focus/Content%20Manager/TEMP/Cost%20Guide%20Directory%20A-Z%202023/Industrial%20Buildings/No%20Wall%20Clad/NE%20100m2/42A08B%20-%207.5m.xlsm" TargetMode="External"/><Relationship Id="rId1323" Type="http://schemas.openxmlformats.org/officeDocument/2006/relationships/hyperlink" Target="../../../../../Local/Micro%20Focus/Content%20Manager/TEMP/Cost%20Guide%20Directory%20A-Z%202023/Industrial%20Buildings/No%20Wall%20Clad/101-250m2/42A10H%20-%2019m.xlsm" TargetMode="External"/><Relationship Id="rId1530" Type="http://schemas.openxmlformats.org/officeDocument/2006/relationships/hyperlink" Target="../../../../../Local/Micro%20Focus/Content%20Manager/TEMP/Cost%20Guide%20Directory%20A-Z%202023/Sewage%20Treatment%20Works/Dividing%20walls/63M0DB%20-%20225mm%20thick.xlsm" TargetMode="External"/><Relationship Id="rId1628" Type="http://schemas.openxmlformats.org/officeDocument/2006/relationships/hyperlink" Target="../../../../../Local/Micro%20Focus/Content%20Manager/TEMP/Cost%20Guide%20Directory%20A-Z%202023/Tanks/Large%20vertical/Refinery%20and%20Chemical%20works/Fixed%20head/215A81%20-%2025000m3.xlsm" TargetMode="External"/><Relationship Id="rId1975" Type="http://schemas.openxmlformats.org/officeDocument/2006/relationships/hyperlink" Target="../../../../../Local/Micro%20Focus/Content%20Manager/TEMP/Cost%20Guide%20Directory%20A-Z%202023/Advertising%20Structures/Hoarding/Freestanding/Metal/60A06M%20-%20Crown%20192.xlsm" TargetMode="External"/><Relationship Id="rId1835" Type="http://schemas.openxmlformats.org/officeDocument/2006/relationships/hyperlink" Target="../../../../../Local/Micro%20Focus/Content%20Manager/TEMP/Cost%20Guide%20Directory%20A-Z%202023/Sewage%20Treatment%20Works/Sludge%20Drying%20Bed/Conc/63M0K3%20-%202m%20deep%20lined.xlsm" TargetMode="External"/><Relationship Id="rId1902" Type="http://schemas.openxmlformats.org/officeDocument/2006/relationships/hyperlink" Target="../../../../../Local/Micro%20Focus/Content%20Manager/TEMP/Cost%20Guide%20Directory%20A-Z%202023/Stairs,%20Ladders%20and%20Walkways/Ladders/Spiral/215N25%20-%2013m%20high.xlsm" TargetMode="External"/><Relationship Id="rId2097" Type="http://schemas.openxmlformats.org/officeDocument/2006/relationships/hyperlink" Target="../../../../../Local/Micro%20Focus/Content%20Manager/TEMP/Cost%20Guide%20Directory%20A-Z%202023/Airports/Pavements/70503D%20-%20PCN%20(Pavement%20Classification%20Number)%20-%2061.xlsm" TargetMode="External"/><Relationship Id="rId276" Type="http://schemas.openxmlformats.org/officeDocument/2006/relationships/hyperlink" Target="../../../../../Local/Micro%20Focus/Content%20Manager/TEMP/Cost%20Guide%20Directory%20A-Z%202023/Industrial%20Buildings/Insulated/NE%20100m2/41PAA7%20-%206m.xlsm" TargetMode="External"/><Relationship Id="rId483" Type="http://schemas.openxmlformats.org/officeDocument/2006/relationships/hyperlink" Target="../../../../../Local/Micro%20Focus/Content%20Manager/TEMP/Cost%20Guide%20Directory%20A-Z%202023/Industrial%20Buildings/Uninsulated/1,001-5,000m2/41R06Q%20-%2020m.xlsm" TargetMode="External"/><Relationship Id="rId690" Type="http://schemas.openxmlformats.org/officeDocument/2006/relationships/hyperlink" Target="../../../../../Local/Micro%20Focus/Content%20Manager/TEMP/Cost%20Guide%20Directory%20A-Z%202023/Industrial%20Buildings/Uninsulated/501-1,000m2/41P65K%20-%2010m.xlsm" TargetMode="External"/><Relationship Id="rId2164" Type="http://schemas.openxmlformats.org/officeDocument/2006/relationships/hyperlink" Target="../../../../../Local/Micro%20Focus/Content%20Manager/TEMP/Cost%20Guide%20Directory%20A-Z%202023/Bunkers/Hopper%20Bottomed/6mm/43510E%20-%20150m3.xlsm" TargetMode="External"/><Relationship Id="rId2371" Type="http://schemas.openxmlformats.org/officeDocument/2006/relationships/hyperlink" Target="../../../../../Local/Micro%20Focus/Content%20Manager/TEMP/Cost%20Guide%20Directory%20A-Z%202023/Cold%20Stores/ne%20500m2/50Z10E%20-%206.5m.xlsm" TargetMode="External"/><Relationship Id="rId3008" Type="http://schemas.openxmlformats.org/officeDocument/2006/relationships/hyperlink" Target="../../../../../Local/Micro%20Focus/Content%20Manager/TEMP/Cost%20Guide%20Directory%20A-Z%202023/Foundations/Machine%20Bases/RC/30009B%20-%200.1%20-%200.5m&#179;.xlsm" TargetMode="External"/><Relationship Id="rId136" Type="http://schemas.openxmlformats.org/officeDocument/2006/relationships/hyperlink" Target="../../../../../Local/Micro%20Focus/Content%20Manager/TEMP/Cost%20Guide%20Directory%20A-Z%202023/Industrial%20Buildings/Insulated/1,001-5,000m2/41P85W%20-%2022m.xlsm" TargetMode="External"/><Relationship Id="rId343" Type="http://schemas.openxmlformats.org/officeDocument/2006/relationships/hyperlink" Target="../../../../../Local/Micro%20Focus/Content%20Manager/TEMP/Cost%20Guide%20Directory%20A-Z%202023/Industrial%20Buildings/Insulated/5,001-10,000m2/41P97Q%20-%2040m.xlsm" TargetMode="External"/><Relationship Id="rId550" Type="http://schemas.openxmlformats.org/officeDocument/2006/relationships/hyperlink" Target="../../../../../Local/Micro%20Focus/Content%20Manager/TEMP/Cost%20Guide%20Directory%20A-Z%202023/Industrial%20Buildings/Uninsulated/251-500m2/41P525%20-%2029m.xlsm" TargetMode="External"/><Relationship Id="rId788" Type="http://schemas.openxmlformats.org/officeDocument/2006/relationships/hyperlink" Target="../../../../../Local/Micro%20Focus/Content%20Manager/TEMP/Cost%20Guide%20Directory%20A-Z%202023/Industrial%20Buildings/Uninsulated/NE%20100m2/42A20S%20-%2042m.xlsm" TargetMode="External"/><Relationship Id="rId995" Type="http://schemas.openxmlformats.org/officeDocument/2006/relationships/hyperlink" Target="../../../../../Local/Micro%20Focus/Content%20Manager/TEMP/Cost%20Guide%20Directory%20A-Z%202023/Industrial%20Buildings/No%20Wall%20Clad/251-500m2/31T22R%20-%2045m.xlsm" TargetMode="External"/><Relationship Id="rId1180" Type="http://schemas.openxmlformats.org/officeDocument/2006/relationships/hyperlink" Target="../../../../../Local/Micro%20Focus/Content%20Manager/TEMP/Cost%20Guide%20Directory%20A-Z%202023/Industrial%20Buildings/No%20Wall%20Clad/10,001-20,000m2/42A15V%20-%2029m.xlsm" TargetMode="External"/><Relationship Id="rId2024" Type="http://schemas.openxmlformats.org/officeDocument/2006/relationships/hyperlink" Target="../../../../../Local/Micro%20Focus/Content%20Manager/TEMP/Cost%20Guide%20Directory%20A-Z%202023/Agricultural%20Buildings/50A00X-%20Flat%20Grain%20Store.xlsm" TargetMode="External"/><Relationship Id="rId2231" Type="http://schemas.openxmlformats.org/officeDocument/2006/relationships/hyperlink" Target="../../../../../Local/Micro%20Focus/Content%20Manager/TEMP/Cost%20Guide%20Directory%20A-Z%202023/Ceilings/Suspended/31K10K%20-%20Good%20-%20Concealed%20Grid.xlsm" TargetMode="External"/><Relationship Id="rId2469" Type="http://schemas.openxmlformats.org/officeDocument/2006/relationships/hyperlink" Target="../../../../../Local/Micro%20Focus/Content%20Manager/TEMP/Cost%20Guide%20Directory%20A-Z%202023/Cranes/Gantry%20Integral/6m/214B03%20-%2015t.xlsm" TargetMode="External"/><Relationship Id="rId2676" Type="http://schemas.openxmlformats.org/officeDocument/2006/relationships/hyperlink" Target="../../../../../Local/Micro%20Focus/Content%20Manager/TEMP/Cost%20Guide%20Directory%20A-Z%202023/Electrics/Diesel%20Engine%20-%20Alternator%20-%20Set%201500rpm/In%20Acoustic%20Box/207D51%20-%2020kva.xlsm" TargetMode="External"/><Relationship Id="rId2883" Type="http://schemas.openxmlformats.org/officeDocument/2006/relationships/hyperlink" Target="../../../../../Local/Micro%20Focus/Content%20Manager/TEMP/Cost%20Guide%20Directory%20A-Z%202023/Fencing/Chain%20link/Galvanised/33U2CA%20-%20900mm%20high.xlsm" TargetMode="External"/><Relationship Id="rId203" Type="http://schemas.openxmlformats.org/officeDocument/2006/relationships/hyperlink" Target="../../../../../Local/Micro%20Focus/Content%20Manager/TEMP/Cost%20Guide%20Directory%20A-Z%202023/Industrial%20Buildings/Insulated/101-250m2/41P70L%20-%207m.xlsm" TargetMode="External"/><Relationship Id="rId648" Type="http://schemas.openxmlformats.org/officeDocument/2006/relationships/hyperlink" Target="../../../../../Local/Micro%20Focus/Content%20Manager/TEMP/Cost%20Guide%20Directory%20A-Z%202023/Industrial%20Buildings/Uninsulated/101-250m2/41P60J%20-%206.5m.xlsm" TargetMode="External"/><Relationship Id="rId855" Type="http://schemas.openxmlformats.org/officeDocument/2006/relationships/hyperlink" Target="../../../../../Local/Micro%20Focus/Content%20Manager/TEMP/Cost%20Guide%20Directory%20A-Z%202023/Industrial%20Buildings/No%20Wall%20Clad/over%2020,000m2/42A16G%20-%205m.xlsm" TargetMode="External"/><Relationship Id="rId1040" Type="http://schemas.openxmlformats.org/officeDocument/2006/relationships/hyperlink" Target="../../../../../Local/Micro%20Focus/Content%20Manager/TEMP/Cost%20Guide%20Directory%20A-Z%202023/Industrial%20Buildings/No%20Wall%20Clad/501-1,000m2/31T26G%20-%2036m.xlsm" TargetMode="External"/><Relationship Id="rId1278" Type="http://schemas.openxmlformats.org/officeDocument/2006/relationships/hyperlink" Target="../../../../../Local/Micro%20Focus/Content%20Manager/TEMP/Cost%20Guide%20Directory%20A-Z%202023/Hoists/Chain%20Block/Electric/211C02%20-%201000kg.xlsm" TargetMode="External"/><Relationship Id="rId1485" Type="http://schemas.openxmlformats.org/officeDocument/2006/relationships/hyperlink" Target="../../../../../Local/Micro%20Focus/Content%20Manager/TEMP/Cost%20Guide%20Directory%20A-Z%202023/Roads/Surfaces/Macadam%20road/33U1TF%20-%207.3m%20wide.xlsm" TargetMode="External"/><Relationship Id="rId1692" Type="http://schemas.openxmlformats.org/officeDocument/2006/relationships/hyperlink" Target="../../../../../Local/Micro%20Focus/Content%20Manager/TEMP/Cost%20Guide%20Directory%20A-Z%202023/Tanks/Stainless%20Steel/Vertical%20Fixed%20Head%20-%20SS316/215P52%20-%2017000m3.xlsm" TargetMode="External"/><Relationship Id="rId2329" Type="http://schemas.openxmlformats.org/officeDocument/2006/relationships/hyperlink" Target="../../../../../Local/Micro%20Focus/Content%20Manager/TEMP/Cost%20Guide%20Directory%20A-Z%202023/Chimneys/Multiple%20Chimney%20Stacks/Steel%20Self-supporting%20lined%20-%201m%20diameter%20at%20base/32F31C%20-%2015m%20high%20-%203nr.xlsm" TargetMode="External"/><Relationship Id="rId2536" Type="http://schemas.openxmlformats.org/officeDocument/2006/relationships/hyperlink" Target="../../../../../Local/Micro%20Focus/Content%20Manager/TEMP/Cost%20Guide%20Directory%20A-Z%202023/Cranes/Gantry%20Integral/15.24m/214BAO%20-%20150t.xlsm" TargetMode="External"/><Relationship Id="rId2743" Type="http://schemas.openxmlformats.org/officeDocument/2006/relationships/hyperlink" Target="../../../../../Local/Micro%20Focus/Content%20Manager/TEMP/Cost%20Guide%20Directory%20A-Z%202023/Electrics/Transformer/33kv-11kv/206A15%20-%2040000KVA.xlsm" TargetMode="External"/><Relationship Id="rId410" Type="http://schemas.openxmlformats.org/officeDocument/2006/relationships/hyperlink" Target="../../../../../Local/Micro%20Focus/Content%20Manager/TEMP/Cost%20Guide%20Directory%20A-Z%202023/Industrial%20Buildings/Uninsulated/NE%20100m2/41PBB1%20-%208m.xlsm" TargetMode="External"/><Relationship Id="rId508" Type="http://schemas.openxmlformats.org/officeDocument/2006/relationships/hyperlink" Target="../../../../../Local/Micro%20Focus/Content%20Manager/TEMP/Cost%20Guide%20Directory%20A-Z%202023/Industrial%20Buildings/Uninsulated/over%2020,000m2/42A06X%20-%2017m.xlsm" TargetMode="External"/><Relationship Id="rId715" Type="http://schemas.openxmlformats.org/officeDocument/2006/relationships/hyperlink" Target="../../../../../Local/Micro%20Focus/Content%20Manager/TEMP/Cost%20Guide%20Directory%20A-Z%202023/Industrial%20Buildings/Uninsulated/10,001-20,000m2/42A04R%20-%206.5m.xlsm" TargetMode="External"/><Relationship Id="rId922" Type="http://schemas.openxmlformats.org/officeDocument/2006/relationships/hyperlink" Target="../../../../../Local/Micro%20Focus/Content%20Manager/TEMP/Cost%20Guide%20Directory%20A-Z%202023/Industrial%20Buildings/No%20Wall%20Clad/NE%20100m2/42A08X%20-%2025m.xlsm" TargetMode="External"/><Relationship Id="rId1138" Type="http://schemas.openxmlformats.org/officeDocument/2006/relationships/hyperlink" Target="../../../../../Local/Micro%20Focus/Content%20Manager/TEMP/Cost%20Guide%20Directory%20A-Z%202023/Industrial%20Buildings/No%20Wall%20Clad/5,001-10,000m2/41T28W%20-%2028m.xlsm" TargetMode="External"/><Relationship Id="rId1345" Type="http://schemas.openxmlformats.org/officeDocument/2006/relationships/hyperlink" Target="../../../../../Local/Micro%20Focus/Content%20Manager/TEMP/Cost%20Guide%20Directory%20A-Z%202023/Industrial%20Buildings/No%20Wall%20Clad/101-250m2/42A09P%20-%205.5m.xlsm" TargetMode="External"/><Relationship Id="rId1552" Type="http://schemas.openxmlformats.org/officeDocument/2006/relationships/hyperlink" Target="../../../../../Local/Micro%20Focus/Content%20Manager/TEMP/Cost%20Guide%20Directory%20A-Z%202023/Tanks/Large%20vertical/Fuel%20depots/Fixed%20head/215W13%20-%203500m3.xlsm" TargetMode="External"/><Relationship Id="rId1997" Type="http://schemas.openxmlformats.org/officeDocument/2006/relationships/hyperlink" Target="../../../../../Local/Micro%20Focus/Content%20Manager/TEMP/Cost%20Guide%20Directory%20A-Z%202023/Advertising%20Structures/Hoarding/Light%20Boxes/60A52P%20-%20Crown%20192.xlsm" TargetMode="External"/><Relationship Id="rId2603" Type="http://schemas.openxmlformats.org/officeDocument/2006/relationships/hyperlink" Target="../../../../../Local/Micro%20Focus/Content%20Manager/TEMP/Cost%20Guide%20Directory%20A-Z%202023/Drainage/Manhole/Concrete/33Z09B%20-%201500dia%20x%201000m%20Depth.xlsm" TargetMode="External"/><Relationship Id="rId2950" Type="http://schemas.openxmlformats.org/officeDocument/2006/relationships/hyperlink" Target="../../../../../Local/Micro%20Focus/Content%20Manager/TEMP/Cost%20Guide%20Directory%20A-Z%202023/Fencing/Timber/Paling%20palisade/33U2VA%20-%20sw%20-1.2m%20high.xlsm" TargetMode="External"/><Relationship Id="rId1205" Type="http://schemas.openxmlformats.org/officeDocument/2006/relationships/hyperlink" Target="../../../../../Local/Micro%20Focus/Content%20Manager/TEMP/Cost%20Guide%20Directory%20A-Z%202023/Industrial%20Buildings/No%20Wall%20Clad/10,001-20,000m2/42A15G%20-%2016m.xlsm" TargetMode="External"/><Relationship Id="rId1857" Type="http://schemas.openxmlformats.org/officeDocument/2006/relationships/hyperlink" Target="../../../../../Local/Micro%20Focus/Content%20Manager/TEMP/Cost%20Guide%20Directory%20A-Z%202023/Sewage%20Treatment%20Works/Storm%20Tanks/63M0F4%20-%201,500%20-%203,000m&#179;.xlsm" TargetMode="External"/><Relationship Id="rId2810" Type="http://schemas.openxmlformats.org/officeDocument/2006/relationships/hyperlink" Target="../../../../../Local/Micro%20Focus/Content%20Manager/TEMP/Cost%20Guide%20Directory%20A-Z%202023/Electrics/Switches/SF6%2033kv/206B80%20-%205000mva%20-%20Amps%202000.xlsm" TargetMode="External"/><Relationship Id="rId2908" Type="http://schemas.openxmlformats.org/officeDocument/2006/relationships/hyperlink" Target="../../../../../Local/Micro%20Focus/Content%20Manager/TEMP/Cost%20Guide%20Directory%20A-Z%202023/Fencing/Metal/Plastic%20coated%20mesh/33U2GM%20-%201.50m%20high.xlsm" TargetMode="External"/><Relationship Id="rId51" Type="http://schemas.openxmlformats.org/officeDocument/2006/relationships/hyperlink" Target="../../../../../Local/Micro%20Focus/Content%20Manager/TEMP/Cost%20Guide%20Directory%20A-Z%202023/Industrial%20Buildings/Insulated/1,001-5,000m2/41R27A%20-%2011m.xlsm" TargetMode="External"/><Relationship Id="rId1412" Type="http://schemas.openxmlformats.org/officeDocument/2006/relationships/hyperlink" Target="../../../../../Local/Micro%20Focus/Content%20Manager/TEMP/Cost%20Guide%20Directory%20A-Z%202023/Offices%20in%20Ind%20Comp/Toilets/42P40W%20-%20Basic%20Qual.xlsm" TargetMode="External"/><Relationship Id="rId1717" Type="http://schemas.openxmlformats.org/officeDocument/2006/relationships/hyperlink" Target="../../../../../Local/Micro%20Focus/Content%20Manager/TEMP/Cost%20Guide%20Directory%20A-Z%202023/Sewage%20Treatment%20Works/Aeration%20Tanks/Blown%20air%20system/63M0D15%20-%203000.0m&#179;%20-%205000.0m&#179;.xlsm" TargetMode="External"/><Relationship Id="rId1924" Type="http://schemas.openxmlformats.org/officeDocument/2006/relationships/hyperlink" Target="../../../../../Local/Micro%20Focus/Content%20Manager/TEMP/Cost%20Guide%20Directory%20A-Z%202023/Stairs,%20Ladders%20and%20Walkways/Walkways/Platforms/215N05%20-%20Painted.xlsm" TargetMode="External"/><Relationship Id="rId298" Type="http://schemas.openxmlformats.org/officeDocument/2006/relationships/hyperlink" Target="../../../../../Local/Micro%20Focus/Content%20Manager/TEMP/Cost%20Guide%20Directory%20A-Z%202023/Industrial%20Buildings/Insulated/10,001-20,000m2/42A01K%20-%207.5m.xlsm" TargetMode="External"/><Relationship Id="rId158" Type="http://schemas.openxmlformats.org/officeDocument/2006/relationships/hyperlink" Target="../../../../../Local/Micro%20Focus/Content%20Manager/TEMP/Cost%20Guide%20Directory%20A-Z%202023/Industrial%20Buildings/Insulated/501-1,000m2/41P763%20-%2029m.xlsm" TargetMode="External"/><Relationship Id="rId2186" Type="http://schemas.openxmlformats.org/officeDocument/2006/relationships/hyperlink" Target="../../../../../Local/Micro%20Focus/Content%20Manager/TEMP/Cost%20Guide%20Directory%20A-Z%202023/Bunkers/Hopper%20Bottomed/9mm/43516A%20-%2050m3.xlsm" TargetMode="External"/><Relationship Id="rId2393" Type="http://schemas.openxmlformats.org/officeDocument/2006/relationships/hyperlink" Target="../../../../../Local/Micro%20Focus/Content%20Manager/TEMP/Cost%20Guide%20Directory%20A-Z%202023/Cold%20Stores/501-5000m2/50Z20A%20-%205.5m.xlsm" TargetMode="External"/><Relationship Id="rId2698" Type="http://schemas.openxmlformats.org/officeDocument/2006/relationships/hyperlink" Target="../../../../../Local/Micro%20Focus/Content%20Manager/TEMP/Cost%20Guide%20Directory%20A-Z%202023/Electrics/Solar%20Panels/206S91%20&#8211;%20Photovoltaic%20-%20Solar%20PV%20between%204%20kW%20and%20150%20kW%20capacity.xlsm" TargetMode="External"/><Relationship Id="rId365" Type="http://schemas.openxmlformats.org/officeDocument/2006/relationships/hyperlink" Target="../../../../../Local/Micro%20Focus/Content%20Manager/TEMP/Cost%20Guide%20Directory%20A-Z%202023/Industrial%20Buildings/Insulated/10,001-20,000m2/42A19W%20-%2042m.xlsm" TargetMode="External"/><Relationship Id="rId572" Type="http://schemas.openxmlformats.org/officeDocument/2006/relationships/hyperlink" Target="../../../../../Local/Micro%20Focus/Content%20Manager/TEMP/Cost%20Guide%20Directory%20A-Z%202023/Industrial%20Buildings/Uninsulated/5,001-10,000m2/41P565%20-%2021m.xlsm" TargetMode="External"/><Relationship Id="rId2046" Type="http://schemas.openxmlformats.org/officeDocument/2006/relationships/hyperlink" Target="../../../../../Local/Micro%20Focus/Content%20Manager/TEMP/Cost%20Guide%20Directory%20A-Z%202023/Airports/Pavements/70502C%20-%20PCN%20(Pavement%20Classification%20Number)%20-%2036.xlsm" TargetMode="External"/><Relationship Id="rId2253" Type="http://schemas.openxmlformats.org/officeDocument/2006/relationships/hyperlink" Target="../../../../../Local/Micro%20Focus/Content%20Manager/TEMP/Cost%20Guide%20Directory%20A-Z%202023/Chimneys/Concrete%20windshield/32F16H%20&#8211;%20100m%20x%202.8-5.2m%20dia.xlsm" TargetMode="External"/><Relationship Id="rId2460" Type="http://schemas.openxmlformats.org/officeDocument/2006/relationships/hyperlink" Target="../../../../../Local/Micro%20Focus/Content%20Manager/TEMP/Cost%20Guide%20Directory%20A-Z%202023/Cranes/Gantry%20freestanding/15m/214F34%20-%2020t.xlsm" TargetMode="External"/><Relationship Id="rId225" Type="http://schemas.openxmlformats.org/officeDocument/2006/relationships/hyperlink" Target="../../../../../Local/Micro%20Focus/Content%20Manager/TEMP/Cost%20Guide%20Directory%20A-Z%202023/Industrial%20Buildings/Insulated/over%2020,000m2/42A04H%20-%2035m.xlsm" TargetMode="External"/><Relationship Id="rId432" Type="http://schemas.openxmlformats.org/officeDocument/2006/relationships/hyperlink" Target="../../../../../Local/Micro%20Focus/Content%20Manager/TEMP/Cost%20Guide%20Directory%20A-Z%202023/Industrial%20Buildings/Uninsulated/NE%20100m2/41P223%20-%2016m.xlsm" TargetMode="External"/><Relationship Id="rId877" Type="http://schemas.openxmlformats.org/officeDocument/2006/relationships/hyperlink" Target="../../../../../Local/Micro%20Focus/Content%20Manager/TEMP/Cost%20Guide%20Directory%20A-Z%202023/Industrial%20Buildings/No%20Wall%20Clad/over%2020,000m2/42A17Q%20-%2032m.xlsm" TargetMode="External"/><Relationship Id="rId1062" Type="http://schemas.openxmlformats.org/officeDocument/2006/relationships/hyperlink" Target="../../../../../Local/Micro%20Focus/Content%20Manager/TEMP/Cost%20Guide%20Directory%20A-Z%202023/Industrial%20Buildings/No%20Wall%20Clad/1,001-5,000m2/42A12T%20-%209.5m.xlsm" TargetMode="External"/><Relationship Id="rId2113" Type="http://schemas.openxmlformats.org/officeDocument/2006/relationships/hyperlink" Target="../../../../../Local/Micro%20Focus/Content%20Manager/TEMP/Cost%20Guide%20Directory%20A-Z%202023/Airports/Pavements/70503U%20-%20PCN%20(Pavement%20Classification%20Number)%20-%2076.xlsm" TargetMode="External"/><Relationship Id="rId2320" Type="http://schemas.openxmlformats.org/officeDocument/2006/relationships/hyperlink" Target="../../../../../Local/Micro%20Focus/Content%20Manager/TEMP/Cost%20Guide%20Directory%20A-Z%202023/Chimneys/Multiple%20Chimney%20Stacks/Steel%20Self-supporting%20lined%20-%201.5m%20diameter%20at%20base/32F43A%20-%2025m%20high%20-%203nr.xlsm" TargetMode="External"/><Relationship Id="rId2558" Type="http://schemas.openxmlformats.org/officeDocument/2006/relationships/hyperlink" Target="../../../../../Local/Micro%20Focus/Content%20Manager/TEMP/Cost%20Guide%20Directory%20A-Z%202023/Drainage/Clay%20Pipe/33Z00Z%20-%20150mm%20Dia%20-%203.5m%20Depth.xlsm" TargetMode="External"/><Relationship Id="rId2765" Type="http://schemas.openxmlformats.org/officeDocument/2006/relationships/hyperlink" Target="../../../../../Local/Micro%20Focus/Content%20Manager/TEMP/Cost%20Guide%20Directory%20A-Z%202023/Electrics/Switches/Oil%20CB%2011kv/206B26%20-%20350mva%20-%20Amps%202000.xlsm" TargetMode="External"/><Relationship Id="rId2972" Type="http://schemas.openxmlformats.org/officeDocument/2006/relationships/hyperlink" Target="../../../../../Local/Micro%20Focus/Content%20Manager/TEMP/Cost%20Guide%20Directory%20A-Z%202023/Fire%20Stations/61U00J%20-%20Single%20Storey.xlsm" TargetMode="External"/><Relationship Id="rId737" Type="http://schemas.openxmlformats.org/officeDocument/2006/relationships/hyperlink" Target="../../../../../Local/Micro%20Focus/Content%20Manager/TEMP/Cost%20Guide%20Directory%20A-Z%202023/Industrial%20Buildings/Uninsulated/over%2020,000m2/42A06P%20-%209.5m.xlsm" TargetMode="External"/><Relationship Id="rId944" Type="http://schemas.openxmlformats.org/officeDocument/2006/relationships/hyperlink" Target="../../../../../Local/Micro%20Focus/Content%20Manager/TEMP/Cost%20Guide%20Directory%20A-Z%202023/Industrial%20Buildings/No%20Wall%20Clad/NE%20100m2/42A22M%20-%2045m.xlsm" TargetMode="External"/><Relationship Id="rId1367" Type="http://schemas.openxmlformats.org/officeDocument/2006/relationships/hyperlink" Target="../../../../../Local/Micro%20Focus/Content%20Manager/TEMP/Cost%20Guide%20Directory%20A-Z%202023/Leisure%20centres/STE020%20-%20Wet%20side%20accommodation%20-%2050m%20pool.xlsm" TargetMode="External"/><Relationship Id="rId1574" Type="http://schemas.openxmlformats.org/officeDocument/2006/relationships/hyperlink" Target="../../../../../Local/Micro%20Focus/Content%20Manager/TEMP/Cost%20Guide%20Directory%20A-Z%202023/Tanks/Large%20vertical/Fuel%20depots/Floating%20head/215W55%20-%201250m3.xlsm" TargetMode="External"/><Relationship Id="rId1781" Type="http://schemas.openxmlformats.org/officeDocument/2006/relationships/hyperlink" Target="../../../../../Local/Micro%20Focus/Content%20Manager/TEMP/Cost%20Guide%20Directory%20A-Z%202023/Sewage%20Treatment%20Works/Conduits/63M0G2%20-%201m2%20-%202m2%20per%20lin%20m.xlsm" TargetMode="External"/><Relationship Id="rId2418" Type="http://schemas.openxmlformats.org/officeDocument/2006/relationships/hyperlink" Target="../../../../../Local/Micro%20Focus/Content%20Manager/TEMP/Cost%20Guide%20Directory%20A-Z%202023/Control%20Rooms/Brick/40U04F%20-%2051%20to%20100m2%20-%20Eaves%20height%203.5m.xlsm" TargetMode="External"/><Relationship Id="rId2625" Type="http://schemas.openxmlformats.org/officeDocument/2006/relationships/hyperlink" Target="../../../../../Local/Micro%20Focus/Content%20Manager/TEMP/Cost%20Guide%20Directory%20A-Z%202023/Electrics/Diesel%20Engine%20-%20Alternator%20-%20Set%201500rpm/Free%20standing/207D98%20-%201400kva.xlsm" TargetMode="External"/><Relationship Id="rId2832" Type="http://schemas.openxmlformats.org/officeDocument/2006/relationships/hyperlink" Target="../../../../../Local/Micro%20Focus/Content%20Manager/TEMP/Cost%20Guide%20Directory%20A-Z%202023/Electrics/Switches/Vacuum%20CB%2011kv/206V53%20-%20500mva%20-%20Amps%201600.xlsm" TargetMode="External"/><Relationship Id="rId73" Type="http://schemas.openxmlformats.org/officeDocument/2006/relationships/hyperlink" Target="../../../../../Local/Micro%20Focus/Content%20Manager/TEMP/Cost%20Guide%20Directory%20A-Z%202023/Industrial%20Buildings/Insulated/NE%20100m2/41PAB9%20-%2013m.xlsm" TargetMode="External"/><Relationship Id="rId804" Type="http://schemas.openxmlformats.org/officeDocument/2006/relationships/hyperlink" Target="../../../../../Local/Micro%20Focus/Content%20Manager/TEMP/Cost%20Guide%20Directory%20A-Z%202023/Industrial%20Buildings/Uninsulated/10,001-20,000m2/42A21G%20-%2036m.xlsm" TargetMode="External"/><Relationship Id="rId1227" Type="http://schemas.openxmlformats.org/officeDocument/2006/relationships/hyperlink" Target="../../../../../Local/Micro%20Focus/Content%20Manager/TEMP/Cost%20Guide%20Directory%20A-Z%202023/Hospitals/NHS/98H012%20-%20Basement%20Car%20Park.xlsm" TargetMode="External"/><Relationship Id="rId1434" Type="http://schemas.openxmlformats.org/officeDocument/2006/relationships/hyperlink" Target="../../../../../Local/Micro%20Focus/Content%20Manager/TEMP/Cost%20Guide%20Directory%20A-Z%202023/Roads/Street%20Furniture/Safety%20barriers/33U1XP%20-%20Double%20sided%20corrugated.xlsm" TargetMode="External"/><Relationship Id="rId1641" Type="http://schemas.openxmlformats.org/officeDocument/2006/relationships/hyperlink" Target="../../../../../Local/Micro%20Focus/Content%20Manager/TEMP/Cost%20Guide%20Directory%20A-Z%202023/Tanks/Stainless%20Steel/Vertical%20Fixed%20Head%20-%20SS304/215P05%20-%201000m3.xlsm" TargetMode="External"/><Relationship Id="rId1879" Type="http://schemas.openxmlformats.org/officeDocument/2006/relationships/hyperlink" Target="../../../../../Local/Micro%20Focus/Content%20Manager/TEMP/Cost%20Guide%20Directory%20A-Z%202023/Site%20Works/Gabions/63M1D2%20-%201.0m%20x%200.50m.xlsm" TargetMode="External"/><Relationship Id="rId1501" Type="http://schemas.openxmlformats.org/officeDocument/2006/relationships/hyperlink" Target="../../../../../Local/Micro%20Focus/Content%20Manager/TEMP/Cost%20Guide%20Directory%20A-Z%202023/Roads/Vehicle%20barriers/33U1VJ%20-%203m%20hydraulic%20blocker%20-%20350mm%20high.xlsm" TargetMode="External"/><Relationship Id="rId1739" Type="http://schemas.openxmlformats.org/officeDocument/2006/relationships/hyperlink" Target="../../../../../Local/Micro%20Focus/Content%20Manager/TEMP/Cost%20Guide%20Directory%20A-Z%202023/Sewage%20Treatment%20Works/Bacteria%20Beds/Circular/63M0C6%20-%20over%2040.0m%20dia.xlsm" TargetMode="External"/><Relationship Id="rId1946" Type="http://schemas.openxmlformats.org/officeDocument/2006/relationships/hyperlink" Target="../../../../../Local/Micro%20Focus/Content%20Manager/TEMP/Cost%20Guide%20Directory%20A-Z%202023/Walls/External/RC%20Walls/30P0M0%20-%20Reinforced%20concrete%20Walls%20external%20150mm%20thickness.xlsm" TargetMode="External"/><Relationship Id="rId1806" Type="http://schemas.openxmlformats.org/officeDocument/2006/relationships/hyperlink" Target="../../../../../Local/Micro%20Focus/Content%20Manager/TEMP/Cost%20Guide%20Directory%20A-Z%202023/Sewage%20Treatment%20Works/Metal%20Tanks/Specialist%20Caustic%20Coating/63M0ES5%20-%20Support%20Services.xlsm" TargetMode="External"/><Relationship Id="rId387" Type="http://schemas.openxmlformats.org/officeDocument/2006/relationships/hyperlink" Target="../../../../../Local/Micro%20Focus/Content%20Manager/TEMP/Cost%20Guide%20Directory%20A-Z%202023/Industrial%20Buildings/Insulated/over%2020,000m2/42A20A%20-%2036m.xlsm" TargetMode="External"/><Relationship Id="rId594" Type="http://schemas.openxmlformats.org/officeDocument/2006/relationships/hyperlink" Target="../../../../../Local/Micro%20Focus/Content%20Manager/TEMP/Cost%20Guide%20Directory%20A-Z%202023/Industrial%20Buildings/Uninsulated/1,001-5,000m2/41R06W%20-%2026m.xlsm" TargetMode="External"/><Relationship Id="rId2068" Type="http://schemas.openxmlformats.org/officeDocument/2006/relationships/hyperlink" Target="../../../../../Local/Micro%20Focus/Content%20Manager/TEMP/Cost%20Guide%20Directory%20A-Z%202023/Airports/Pavements/70501E%20-%20PCN%20(Pavement%20Classification%20Number)%20-%2014.xlsm" TargetMode="External"/><Relationship Id="rId2275" Type="http://schemas.openxmlformats.org/officeDocument/2006/relationships/hyperlink" Target="../../../../../Local/Micro%20Focus/Content%20Manager/TEMP/Cost%20Guide%20Directory%20A-Z%202023/Chimneys/Flue%20Liner/8mm%20plate/32F18F%20&#8211;%201.75m%20Dia.xlsm" TargetMode="External"/><Relationship Id="rId3021" Type="http://schemas.openxmlformats.org/officeDocument/2006/relationships/hyperlink" Target="../../../../../Local/Micro%20Focus/Content%20Manager/TEMP/Cost%20Guide%20Directory%20A-Z%202023/Foundations/Strip%20concrete/Plain/30000A%20-%20Cavity%20wall.xlsm" TargetMode="External"/><Relationship Id="rId247" Type="http://schemas.openxmlformats.org/officeDocument/2006/relationships/hyperlink" Target="../../../../../Local/Micro%20Focus/Content%20Manager/TEMP/Cost%20Guide%20Directory%20A-Z%202023/Industrial%20Buildings/Insulated/501-1,000m2/41P74H%20-%206m.xlsm" TargetMode="External"/><Relationship Id="rId899" Type="http://schemas.openxmlformats.org/officeDocument/2006/relationships/hyperlink" Target="../../../../../Local/Micro%20Focus/Content%20Manager/TEMP/Cost%20Guide%20Directory%20A-Z%202023/Industrial%20Buildings/No%20Wall%20Clad/NE%20100m2/42A07T%20-%203.5m.xlsm" TargetMode="External"/><Relationship Id="rId1084" Type="http://schemas.openxmlformats.org/officeDocument/2006/relationships/hyperlink" Target="../../../../../Local/Micro%20Focus/Content%20Manager/TEMP/Cost%20Guide%20Directory%20A-Z%202023/Industrial%20Buildings/No%20Wall%20Clad/1,001-5,000m2/42A13N%20-%2028m.xlsm" TargetMode="External"/><Relationship Id="rId2482" Type="http://schemas.openxmlformats.org/officeDocument/2006/relationships/hyperlink" Target="../../../../../Local/Micro%20Focus/Content%20Manager/TEMP/Cost%20Guide%20Directory%20A-Z%202023/Cranes/Gantry%20Integral/15.24m/214B40%20-%2020t.xlsm" TargetMode="External"/><Relationship Id="rId2787" Type="http://schemas.openxmlformats.org/officeDocument/2006/relationships/hyperlink" Target="../../../../../Local/Micro%20Focus/Content%20Manager/TEMP/Cost%20Guide%20Directory%20A-Z%202023/Electrics/Switches/Oil%20CB%203.3kv/206B07%20-%20350mva%20-%20Amps%202000.xlsm" TargetMode="External"/><Relationship Id="rId107" Type="http://schemas.openxmlformats.org/officeDocument/2006/relationships/hyperlink" Target="../../../../../Local/Micro%20Focus/Content%20Manager/TEMP/Cost%20Guide%20Directory%20A-Z%202023/Industrial%20Buildings/Insulated/101-250m2/41P715%20-%2030m.xlsm" TargetMode="External"/><Relationship Id="rId454" Type="http://schemas.openxmlformats.org/officeDocument/2006/relationships/hyperlink" Target="../../../../../Local/Micro%20Focus/Content%20Manager/TEMP/Cost%20Guide%20Directory%20A-Z%202023/Industrial%20Buildings/Uninsulated/5,001-10,000m2/41P561%20-%2017m.xlsm" TargetMode="External"/><Relationship Id="rId661" Type="http://schemas.openxmlformats.org/officeDocument/2006/relationships/hyperlink" Target="../../../../../Local/Micro%20Focus/Content%20Manager/TEMP/Cost%20Guide%20Directory%20A-Z%202023/Industrial%20Buildings/Uninsulated/251-500m2/41P62E%20-%204.5m.xlsm" TargetMode="External"/><Relationship Id="rId759" Type="http://schemas.openxmlformats.org/officeDocument/2006/relationships/hyperlink" Target="../../../../../Local/Micro%20Focus/Content%20Manager/TEMP/Cost%20Guide%20Directory%20A-Z%202023/Industrial%20Buildings/Uninsulated/501-1,000m2/41RR4R%20-%2045m.xlsm" TargetMode="External"/><Relationship Id="rId966" Type="http://schemas.openxmlformats.org/officeDocument/2006/relationships/hyperlink" Target="../../../../../Local/Micro%20Focus/Content%20Manager/TEMP/Cost%20Guide%20Directory%20A-Z%202023/Industrial%20Buildings/No%20Wall%20Clad/251-500m2/41T20K%20-%2018m.xlsm" TargetMode="External"/><Relationship Id="rId1291" Type="http://schemas.openxmlformats.org/officeDocument/2006/relationships/hyperlink" Target="../../../../../Local/Micro%20Focus/Content%20Manager/TEMP/Cost%20Guide%20Directory%20A-Z%202023/Hoists/Lifting%20Beam/A%20frame/211C64%20-%20203mm%20x%20133mm%20-%2030kg.xlsm" TargetMode="External"/><Relationship Id="rId1389" Type="http://schemas.openxmlformats.org/officeDocument/2006/relationships/hyperlink" Target="../../../../../Local/Micro%20Focus/Content%20Manager/TEMP/Cost%20Guide%20Directory%20A-Z%202023/Offices%20in%20Ind%20Comp/Plant%20Office/1%20storey/100-250m2/42P22AP%20-%204.0m.xlsm" TargetMode="External"/><Relationship Id="rId1596" Type="http://schemas.openxmlformats.org/officeDocument/2006/relationships/hyperlink" Target="../../../../../Local/Micro%20Focus/Content%20Manager/TEMP/Cost%20Guide%20Directory%20A-Z%202023/Tanks/Large%20vertical/Fuel%20depots/Floating%20head/215W77%20-%2017000m3.xlsm" TargetMode="External"/><Relationship Id="rId2135" Type="http://schemas.openxmlformats.org/officeDocument/2006/relationships/hyperlink" Target="../../../../../Local/Micro%20Focus/Content%20Manager/TEMP/Cost%20Guide%20Directory%20A-Z%202023/Airports/Terminal%20buildings/70500U%20-%20Regional%20-%20Small.xlsm" TargetMode="External"/><Relationship Id="rId2342" Type="http://schemas.openxmlformats.org/officeDocument/2006/relationships/hyperlink" Target="../../../../../Local/Micro%20Focus/Content%20Manager/TEMP/Cost%20Guide%20Directory%20A-Z%202023/Chimneys/Multiple%20Chimney%20Stacks/Steel%20Self-supporting%20lined%20-%202m%20diameter%20at%20base/32F54C%20-%2030m%20high%20-%205nr.xlsm" TargetMode="External"/><Relationship Id="rId2647" Type="http://schemas.openxmlformats.org/officeDocument/2006/relationships/hyperlink" Target="../../../../../Local/Micro%20Focus/Content%20Manager/TEMP/Cost%20Guide%20Directory%20A-Z%202023/Electrics/Diesel%20Engine%20-%20Alternator%20-%20Set%201500rpm/Free%20standing/207D90%20-%20800kva.xlsm" TargetMode="External"/><Relationship Id="rId2994" Type="http://schemas.openxmlformats.org/officeDocument/2006/relationships/hyperlink" Target="../../../../../Local/Micro%20Focus/Content%20Manager/TEMP/Cost%20Guide%20Directory%20A-Z%202023/Foundations/Pile%20caps/3000P1%20-%202%20piles.xlsm" TargetMode="External"/><Relationship Id="rId314" Type="http://schemas.openxmlformats.org/officeDocument/2006/relationships/hyperlink" Target="../../../../../Local/Micro%20Focus/Content%20Manager/TEMP/Cost%20Guide%20Directory%20A-Z%202023/Industrial%20Buildings/Insulated/over%2020,000m2/42A02T%20-%203.5m.xlsm" TargetMode="External"/><Relationship Id="rId521" Type="http://schemas.openxmlformats.org/officeDocument/2006/relationships/hyperlink" Target="../../../../../Local/Micro%20Focus/Content%20Manager/TEMP/Cost%20Guide%20Directory%20A-Z%202023/Industrial%20Buildings/Uninsulated/NE%20100m2/41P237%20-%2030m.xlsm" TargetMode="External"/><Relationship Id="rId619" Type="http://schemas.openxmlformats.org/officeDocument/2006/relationships/hyperlink" Target="../../../../../Local/Micro%20Focus/Content%20Manager/TEMP/Cost%20Guide%20Directory%20A-Z%202023/Industrial%20Buildings/Uninsulated/10,001-20,000m2/42A05V%20-%2031m.xlsm" TargetMode="External"/><Relationship Id="rId1151" Type="http://schemas.openxmlformats.org/officeDocument/2006/relationships/hyperlink" Target="../../../../../Local/Micro%20Focus/Content%20Manager/TEMP/Cost%20Guide%20Directory%20A-Z%202023/Industrial%20Buildings/No%20Wall%20Clad/5,001-10,000m2/41T29K%20-%2039m.xlsm" TargetMode="External"/><Relationship Id="rId1249" Type="http://schemas.openxmlformats.org/officeDocument/2006/relationships/hyperlink" Target="../../../../../Local/Micro%20Focus/Content%20Manager/TEMP/Cost%20Guide%20Directory%20A-Z%202023/Gates/Metal/Chain%20link/Galvanised/33U2E5%20-%202.44m%20x%200.9m.xlsm" TargetMode="External"/><Relationship Id="rId2202" Type="http://schemas.openxmlformats.org/officeDocument/2006/relationships/hyperlink" Target="../../../../../Local/Micro%20Focus/Content%20Manager/TEMP/Cost%20Guide%20Directory%20A-Z%202023/Bus%20Garages/60P00H%20-%20Bus%20Parking%20Areas.xlsm" TargetMode="External"/><Relationship Id="rId2854" Type="http://schemas.openxmlformats.org/officeDocument/2006/relationships/hyperlink" Target="../../../../../Local/Micro%20Focus/Content%20Manager/TEMP/Cost%20Guide%20Directory%20A-Z%202023/Equine/Gallop/61E19A%20-%20Flexi%20Fibre%20Topping%20-%2050mm.xlsm" TargetMode="External"/><Relationship Id="rId95" Type="http://schemas.openxmlformats.org/officeDocument/2006/relationships/hyperlink" Target="../../../../../Local/Micro%20Focus/Content%20Manager/TEMP/Cost%20Guide%20Directory%20A-Z%202023/Industrial%20Buildings/Insulated/over%2020,000m2/42A03H%20-%2011m.xlsm" TargetMode="External"/><Relationship Id="rId826" Type="http://schemas.openxmlformats.org/officeDocument/2006/relationships/hyperlink" Target="../../../../../Local/Micro%20Focus/Content%20Manager/TEMP/Cost%20Guide%20Directory%20A-Z%202023/Industrial%20Buildings/Uninsulated/5,001-10,000m2/41RR8KA%20-%2039m.xlsm" TargetMode="External"/><Relationship Id="rId1011" Type="http://schemas.openxmlformats.org/officeDocument/2006/relationships/hyperlink" Target="../../../../../Local/Micro%20Focus/Content%20Manager/TEMP/Cost%20Guide%20Directory%20A-Z%202023/Industrial%20Buildings/No%20Wall%20Clad/501-1,000m2/41T24A%20-%2010m.xlsm" TargetMode="External"/><Relationship Id="rId1109" Type="http://schemas.openxmlformats.org/officeDocument/2006/relationships/hyperlink" Target="../../../../../Local/Micro%20Focus/Content%20Manager/TEMP/Cost%20Guide%20Directory%20A-Z%202023/Industrial%20Buildings/No%20Wall%20Clad/5,001-10,000m2/42A14C%20-%206m.xlsm" TargetMode="External"/><Relationship Id="rId1456" Type="http://schemas.openxmlformats.org/officeDocument/2006/relationships/hyperlink" Target="../../../../../Local/Micro%20Focus/Content%20Manager/TEMP/Cost%20Guide%20Directory%20A-Z%202023/Roads/Surfaces/Concrete%20Block%20Paviors/33U1KA%20-%20200%20x%20100%20x%2080mm%20-%20herringbone.xlsm" TargetMode="External"/><Relationship Id="rId1663" Type="http://schemas.openxmlformats.org/officeDocument/2006/relationships/hyperlink" Target="../../../../../Local/Micro%20Focus/Content%20Manager/TEMP/Cost%20Guide%20Directory%20A-Z%202023/Tanks/Stainless%20Steel/Vertical%20Fixed%20Head%20-%20SS304/215P49%20-%2016000m3.xlsm" TargetMode="External"/><Relationship Id="rId1870" Type="http://schemas.openxmlformats.org/officeDocument/2006/relationships/hyperlink" Target="../../../../../Local/Micro%20Focus/Content%20Manager/TEMP/Cost%20Guide%20Directory%20A-Z%202023/Sewage%20Treatment%20Works/Tertiary%20treatment/63M0N1%20-%20250%20-%20750m&#179;.xlsm" TargetMode="External"/><Relationship Id="rId1968" Type="http://schemas.openxmlformats.org/officeDocument/2006/relationships/hyperlink" Target="../../../../../Local/Micro%20Focus/Content%20Manager/TEMP/Cost%20Guide%20Directory%20A-Z%202023/Advertising%20Structures/FSQ/60A02K%20-%20Double%20Panel%20-%20Illuminated.xlsm" TargetMode="External"/><Relationship Id="rId2507" Type="http://schemas.openxmlformats.org/officeDocument/2006/relationships/hyperlink" Target="../../../../../Local/Micro%20Focus/Content%20Manager/TEMP/Cost%20Guide%20Directory%20A-Z%202023/Cranes/Gantry%20Integral/19.81m/214BBG%20-%2075t.xlsm" TargetMode="External"/><Relationship Id="rId2714" Type="http://schemas.openxmlformats.org/officeDocument/2006/relationships/hyperlink" Target="../../../../../Local/Micro%20Focus/Content%20Manager/TEMP/Cost%20Guide%20Directory%20A-Z%202023/Electrics/Transformer/11kv-415kv/206A08%20-%20Kva%203000.xlsm" TargetMode="External"/><Relationship Id="rId2921" Type="http://schemas.openxmlformats.org/officeDocument/2006/relationships/hyperlink" Target="../../../../../Local/Micro%20Focus/Content%20Manager/TEMP/Cost%20Guide%20Directory%20A-Z%202023/Fencing/Metal/Tubular%20steel/33U2SA%20-%201.2m%20high.xlsm" TargetMode="External"/><Relationship Id="rId1316" Type="http://schemas.openxmlformats.org/officeDocument/2006/relationships/hyperlink" Target="../../../../../Local/Micro%20Focus/Content%20Manager/TEMP/Cost%20Guide%20Directory%20A-Z%202023/Industrial%20Buildings/No%20Wall%20Clad/101-250m2/42A10A%20-%2012m.xlsm" TargetMode="External"/><Relationship Id="rId1523" Type="http://schemas.openxmlformats.org/officeDocument/2006/relationships/hyperlink" Target="../../../../../Local/Micro%20Focus/Content%20Manager/TEMP/Cost%20Guide%20Directory%20A-Z%202023/Sewage%20Treatment%20Works/Chambers/63M0A5%20-%2062-100m3.xlsm" TargetMode="External"/><Relationship Id="rId1730" Type="http://schemas.openxmlformats.org/officeDocument/2006/relationships/hyperlink" Target="../../../../../Local/Micro%20Focus/Content%20Manager/TEMP/Cost%20Guide%20Directory%20A-Z%202023/Sewage%20Treatment%20Works/Archimedean%20Screw%20Housing/63M1AC%20-%2030.0m&#179;%20-%2050.0m&#179;.xlsm" TargetMode="External"/><Relationship Id="rId22" Type="http://schemas.openxmlformats.org/officeDocument/2006/relationships/hyperlink" Target="../../../../../Local/Micro%20Focus/Content%20Manager/TEMP/Cost%20Guide%20Directory%20A-Z%202023/Industrial%20Buildings/Insulated/251-500m2/41P729%20-%2020m.xlsm" TargetMode="External"/><Relationship Id="rId1828" Type="http://schemas.openxmlformats.org/officeDocument/2006/relationships/hyperlink" Target="../../../../../Local/Micro%20Focus/Content%20Manager/TEMP/Cost%20Guide%20Directory%20A-Z%202023/Sewage%20Treatment%20Works/Sedimentation%20Tanks/Rectangular/63M0EH%20-%20over%2010,000m&#179;.xlsm" TargetMode="External"/><Relationship Id="rId171" Type="http://schemas.openxmlformats.org/officeDocument/2006/relationships/hyperlink" Target="../../../../../Local/Micro%20Focus/Content%20Manager/TEMP/Cost%20Guide%20Directory%20A-Z%202023/Industrial%20Buildings/Insulated/10,001-20,000m2/42A02C%20-%2022m.xlsm" TargetMode="External"/><Relationship Id="rId2297" Type="http://schemas.openxmlformats.org/officeDocument/2006/relationships/hyperlink" Target="../../../../../Local/Micro%20Focus/Content%20Manager/TEMP/Cost%20Guide%20Directory%20A-Z%202023/Chimneys/Flue%20Liner/12mm%20plate/32F20F%20&#8211;%201.75m%20Dia.xlsm" TargetMode="External"/><Relationship Id="rId269" Type="http://schemas.openxmlformats.org/officeDocument/2006/relationships/hyperlink" Target="../../../../../Local/Micro%20Focus/Content%20Manager/TEMP/Cost%20Guide%20Directory%20A-Z%202023/Industrial%20Buildings/Insulated/1,001-5,000m2/41R26M%20-%207.5m.xlsm" TargetMode="External"/><Relationship Id="rId476" Type="http://schemas.openxmlformats.org/officeDocument/2006/relationships/hyperlink" Target="../../../../../Local/Micro%20Focus/Content%20Manager/TEMP/Cost%20Guide%20Directory%20A-Z%202023/Industrial%20Buildings/Uninsulated/5,001-10,000m2/41P67Y%20-%2015m.xlsm" TargetMode="External"/><Relationship Id="rId683" Type="http://schemas.openxmlformats.org/officeDocument/2006/relationships/hyperlink" Target="../../../../../Local/Micro%20Focus/Content%20Manager/TEMP/Cost%20Guide%20Directory%20A-Z%202023/Industrial%20Buildings/Uninsulated/501-1,000m2/41P64L%20-%207m.xlsm" TargetMode="External"/><Relationship Id="rId890" Type="http://schemas.openxmlformats.org/officeDocument/2006/relationships/hyperlink" Target="../../../../../Local/Micro%20Focus/Content%20Manager/TEMP/Cost%20Guide%20Directory%20A-Z%202023/Industrial%20Buildings/No%20Wall%20Clad/over%2020,000m2/42A17C%20-%2020m.xlsm" TargetMode="External"/><Relationship Id="rId2157" Type="http://schemas.openxmlformats.org/officeDocument/2006/relationships/hyperlink" Target="../../../../../Local/Micro%20Focus/Content%20Manager/TEMP/Cost%20Guide%20Directory%20A-Z%202023/Bund%20Walls/Earth/33U40T%20-%202m%20high.xlsm" TargetMode="External"/><Relationship Id="rId2364" Type="http://schemas.openxmlformats.org/officeDocument/2006/relationships/hyperlink" Target="../../../../../Local/Micro%20Focus/Content%20Manager/TEMP/Cost%20Guide%20Directory%20A-Z%202023/Chimneys/Steel/Lined/32F15Z%20&#8211;%20Dia%202600mm.xlsm" TargetMode="External"/><Relationship Id="rId2571" Type="http://schemas.openxmlformats.org/officeDocument/2006/relationships/hyperlink" Target="../../../../../Local/Micro%20Focus/Content%20Manager/TEMP/Cost%20Guide%20Directory%20A-Z%202023/Drainage/Concrete%20Pipe/33Z04F%20-%20600mm%20Dia%20-%202m%20Depth.xlsm" TargetMode="External"/><Relationship Id="rId129" Type="http://schemas.openxmlformats.org/officeDocument/2006/relationships/hyperlink" Target="../../../../../Local/Micro%20Focus/Content%20Manager/TEMP/Cost%20Guide%20Directory%20A-Z%202023/Industrial%20Buildings/Insulated/501-1,000m2/41P756%20-%2022m.xlsm" TargetMode="External"/><Relationship Id="rId336" Type="http://schemas.openxmlformats.org/officeDocument/2006/relationships/hyperlink" Target="../../../../../Local/Micro%20Focus/Content%20Manager/TEMP/Cost%20Guide%20Directory%20A-Z%202023/Industrial%20Buildings/Insulated/1,001-5,000m2/41P95T%20-%2043m.xlsm" TargetMode="External"/><Relationship Id="rId543" Type="http://schemas.openxmlformats.org/officeDocument/2006/relationships/hyperlink" Target="../../../../../Local/Micro%20Focus/Content%20Manager/TEMP/Cost%20Guide%20Directory%20A-Z%202023/Industrial%20Buildings/Uninsulated/251-500m2/41P518%20-%2022m.xlsm" TargetMode="External"/><Relationship Id="rId988" Type="http://schemas.openxmlformats.org/officeDocument/2006/relationships/hyperlink" Target="../../../../../Local/Micro%20Focus/Content%20Manager/TEMP/Cost%20Guide%20Directory%20A-Z%202023/Industrial%20Buildings/No%20Wall%20Clad/251-500m2/31T22J%20-%2038m.xlsm" TargetMode="External"/><Relationship Id="rId1173" Type="http://schemas.openxmlformats.org/officeDocument/2006/relationships/hyperlink" Target="../../../../../Local/Micro%20Focus/Content%20Manager/TEMP/Cost%20Guide%20Directory%20A-Z%202023/Industrial%20Buildings/No%20Wall%20Clad/10,001-20,000m2/42A15N%20-%2022m.xlsm" TargetMode="External"/><Relationship Id="rId1380" Type="http://schemas.openxmlformats.org/officeDocument/2006/relationships/hyperlink" Target="../../../../../Local/Micro%20Focus/Content%20Manager/TEMP/Cost%20Guide%20Directory%20A-Z%202023/Offices%20in%20Ind%20Comp/Administration/100%20to%20500m2/42P04A%20-%202-3S%20-%20Basic%20Qual.xlsm" TargetMode="External"/><Relationship Id="rId2017" Type="http://schemas.openxmlformats.org/officeDocument/2006/relationships/hyperlink" Target="../../../../../Local/Micro%20Focus/Content%20Manager/TEMP/Cost%20Guide%20Directory%20A-Z%202023/Advertising%20Structures/Hoarding/Wall%20Mounted/Timber/60A40R%20-%20Crown%2064.xlsm" TargetMode="External"/><Relationship Id="rId2224" Type="http://schemas.openxmlformats.org/officeDocument/2006/relationships/hyperlink" Target="../../../../../Local/Micro%20Focus/Content%20Manager/TEMP/Cost%20Guide%20Directory%20A-Z%202023/Ceilings/Sprayed/31K0VF%20-%20Mineral%20Fibre%20-%2028mm.xlsm" TargetMode="External"/><Relationship Id="rId2669" Type="http://schemas.openxmlformats.org/officeDocument/2006/relationships/hyperlink" Target="../../../../../Local/Micro%20Focus/Content%20Manager/TEMP/Cost%20Guide%20Directory%20A-Z%202023/Electrics/Diesel%20Engine%20-%20Alternator%20-%20Set%201500rpm/In%20Acoustic%20Box/207D44%20-%201100kva.xlsm" TargetMode="External"/><Relationship Id="rId2876" Type="http://schemas.openxmlformats.org/officeDocument/2006/relationships/hyperlink" Target="../../../../../Local/Micro%20Focus/Content%20Manager/TEMP/Cost%20Guide%20Directory%20A-Z%202023/Equine/Swimming%20Pool/61E02A%20-%20Rectangular%20Training%20Pool.xlsm" TargetMode="External"/><Relationship Id="rId403" Type="http://schemas.openxmlformats.org/officeDocument/2006/relationships/hyperlink" Target="../../../../../Local/Micro%20Focus/Content%20Manager/TEMP/Cost%20Guide%20Directory%20A-Z%202023/Industrial%20Buildings/Uninsulated/NE%20100m2/41PBA3%20-%204m.xlsm" TargetMode="External"/><Relationship Id="rId750" Type="http://schemas.openxmlformats.org/officeDocument/2006/relationships/hyperlink" Target="../../../../../Local/Micro%20Focus/Content%20Manager/TEMP/Cost%20Guide%20Directory%20A-Z%202023/Industrial%20Buildings/Uninsulated/501-1,000m2/41RR4G%20-%2036m.xlsm" TargetMode="External"/><Relationship Id="rId848" Type="http://schemas.openxmlformats.org/officeDocument/2006/relationships/hyperlink" Target="../../../../../Local/Micro%20Focus/Content%20Manager/TEMP/Cost%20Guide%20Directory%20A-Z%202023/Industrial%20Buildings/No%20Wall%20Clad/over%2020,000m2/42A23X%20-%2039m.xlsm" TargetMode="External"/><Relationship Id="rId1033" Type="http://schemas.openxmlformats.org/officeDocument/2006/relationships/hyperlink" Target="../../../../../Local/Micro%20Focus/Content%20Manager/TEMP/Cost%20Guide%20Directory%20A-Z%202023/Industrial%20Buildings/No%20Wall%20Clad/501-1,000m2/41T26A%20-%2031m.xlsm" TargetMode="External"/><Relationship Id="rId1478" Type="http://schemas.openxmlformats.org/officeDocument/2006/relationships/hyperlink" Target="../../../../../Local/Micro%20Focus/Content%20Manager/TEMP/Cost%20Guide%20Directory%20A-Z%202023/Roads/Surfaces/Macadam/33U17A%20-%20440mm%20thick.xlsm" TargetMode="External"/><Relationship Id="rId1685" Type="http://schemas.openxmlformats.org/officeDocument/2006/relationships/hyperlink" Target="../../../../../Local/Micro%20Focus/Content%20Manager/TEMP/Cost%20Guide%20Directory%20A-Z%202023/Tanks/Stainless%20Steel/Vertical%20Fixed%20Head%20-%20SS316/215P38%20-%2010000m3.xlsm" TargetMode="External"/><Relationship Id="rId1892" Type="http://schemas.openxmlformats.org/officeDocument/2006/relationships/hyperlink" Target="../../../../../Local/Micro%20Focus/Content%20Manager/TEMP/Cost%20Guide%20Directory%20A-Z%202023/Stairs,%20Ladders%20and%20Walkways/Handrails%20and%20Balustrades/215N02%20-%20Galvanised.xlsm" TargetMode="External"/><Relationship Id="rId2431" Type="http://schemas.openxmlformats.org/officeDocument/2006/relationships/hyperlink" Target="../../../../../Local/Micro%20Focus/Content%20Manager/TEMP/Cost%20Guide%20Directory%20A-Z%202023/Cooling%20Towers/Mechanical%20Draught/Concrete/41500P%20-%20Multi%20Cell.xlsm" TargetMode="External"/><Relationship Id="rId2529" Type="http://schemas.openxmlformats.org/officeDocument/2006/relationships/hyperlink" Target="../../../../../Local/Micro%20Focus/Content%20Manager/TEMP/Cost%20Guide%20Directory%20A-Z%202023/Cranes/Gantry%20Integral/33.53m/214BDR%20-%20200t.xlsm" TargetMode="External"/><Relationship Id="rId2736" Type="http://schemas.openxmlformats.org/officeDocument/2006/relationships/hyperlink" Target="../../../../../Local/Micro%20Focus/Content%20Manager/TEMP/Cost%20Guide%20Directory%20A-Z%202023/Electrics/Transformer/3.3kv-415v/206A27%20-%201500KVA.xlsm" TargetMode="External"/><Relationship Id="rId610" Type="http://schemas.openxmlformats.org/officeDocument/2006/relationships/hyperlink" Target="../../../../../Local/Micro%20Focus/Content%20Manager/TEMP/Cost%20Guide%20Directory%20A-Z%202023/Industrial%20Buildings/Uninsulated/10,001-20,000m2/42A05L%20-%2022m.xlsm" TargetMode="External"/><Relationship Id="rId708" Type="http://schemas.openxmlformats.org/officeDocument/2006/relationships/hyperlink" Target="../../../../../Local/Micro%20Focus/Content%20Manager/TEMP/Cost%20Guide%20Directory%20A-Z%202023/Industrial%20Buildings/Uninsulated/10,001-20,000m2/42A04J%20-%203m.xlsm" TargetMode="External"/><Relationship Id="rId915" Type="http://schemas.openxmlformats.org/officeDocument/2006/relationships/hyperlink" Target="../../../../../Local/Micro%20Focus/Content%20Manager/TEMP/Cost%20Guide%20Directory%20A-Z%202023/Industrial%20Buildings/No%20Wall%20Clad/NE%20100m2/42A08Q%20-%2018m.xlsm" TargetMode="External"/><Relationship Id="rId1240" Type="http://schemas.openxmlformats.org/officeDocument/2006/relationships/hyperlink" Target="../../../../../Local/Micro%20Focus/Content%20Manager/TEMP/Cost%20Guide%20Directory%20A-Z%202023/Hospitals/Private/98H102%20-%20Psychiatric%20Care%20Hospitals.xlsm" TargetMode="External"/><Relationship Id="rId1338" Type="http://schemas.openxmlformats.org/officeDocument/2006/relationships/hyperlink" Target="../../../../../Local/Micro%20Focus/Content%20Manager/TEMP/Cost%20Guide%20Directory%20A-Z%202023/Industrial%20Buildings/No%20Wall%20Clad/101-250m2/42A10X%20-%2033m.xlsm" TargetMode="External"/><Relationship Id="rId1545" Type="http://schemas.openxmlformats.org/officeDocument/2006/relationships/hyperlink" Target="../../../../../Local/Micro%20Focus/Content%20Manager/TEMP/Cost%20Guide%20Directory%20A-Z%202023/Tanks/Large%20vertical/Fuel%20depots/Fixed%20head/215W06%20-%201500m3.xlsm" TargetMode="External"/><Relationship Id="rId2943" Type="http://schemas.openxmlformats.org/officeDocument/2006/relationships/hyperlink" Target="../../../../../Local/Micro%20Focus/Content%20Manager/TEMP/Cost%20Guide%20Directory%20A-Z%202023/Fencing/Timber/Close%20boarded/Oak%20post/33U2NK%20-%201.6m%20high.xlsm" TargetMode="External"/><Relationship Id="rId1100" Type="http://schemas.openxmlformats.org/officeDocument/2006/relationships/hyperlink" Target="../../../../../Local/Micro%20Focus/Content%20Manager/TEMP/Cost%20Guide%20Directory%20A-Z%202023/Industrial%20Buildings/No%20Wall%20Clad/1,001-5,000m2/42A23E%20-%2042m.xlsm" TargetMode="External"/><Relationship Id="rId1405" Type="http://schemas.openxmlformats.org/officeDocument/2006/relationships/hyperlink" Target="../../../../../Local/Micro%20Focus/Content%20Manager/TEMP/Cost%20Guide%20Directory%20A-Z%202023/Offices%20in%20Ind%20Comp/Plant%20Office/1%20storey/NE%20100m2/42P20P%20-%204.0m.xlsm" TargetMode="External"/><Relationship Id="rId1752" Type="http://schemas.openxmlformats.org/officeDocument/2006/relationships/hyperlink" Target="../../../../../Local/Micro%20Focus/Content%20Manager/TEMP/Cost%20Guide%20Directory%20A-Z%202023/Sewage%20Treatment%20Works/Bio-gas%20Holders/Conc%20base%20slab/63MR59%20-%20281m&#178;%20-%202150.0m&#179;.xlsm" TargetMode="External"/><Relationship Id="rId2803" Type="http://schemas.openxmlformats.org/officeDocument/2006/relationships/hyperlink" Target="../../../../../Local/Micro%20Focus/Content%20Manager/TEMP/Cost%20Guide%20Directory%20A-Z%202023/Electrics/Switches/SF6%2011kv/206B49%20-%20500mva%20-%20Amps%202000.xlsm" TargetMode="External"/><Relationship Id="rId44" Type="http://schemas.openxmlformats.org/officeDocument/2006/relationships/hyperlink" Target="../../../../../Local/Micro%20Focus/Content%20Manager/TEMP/Cost%20Guide%20Directory%20A-Z%202023/Industrial%20Buildings/Insulated/501-1,000m2/41P75Y%20-%2015m.xlsm" TargetMode="External"/><Relationship Id="rId1612" Type="http://schemas.openxmlformats.org/officeDocument/2006/relationships/hyperlink" Target="../../../../../Local/Micro%20Focus/Content%20Manager/TEMP/Cost%20Guide%20Directory%20A-Z%202023/Tanks/Large%20vertical/Refinery%20and%20Chemical%20works/Fixed%20head/215A23%20-%2013000m3.xlsm" TargetMode="External"/><Relationship Id="rId1917" Type="http://schemas.openxmlformats.org/officeDocument/2006/relationships/hyperlink" Target="../../../../../Local/Micro%20Focus/Content%20Manager/TEMP/Cost%20Guide%20Directory%20A-Z%202023/Stairs,%20Ladders%20and%20Walkways/Walkways/850mm%20wide/Painted/Chequerplate/215N13%20-%20Handrail%20One%20Side%20Only.xlsm" TargetMode="External"/><Relationship Id="rId193" Type="http://schemas.openxmlformats.org/officeDocument/2006/relationships/hyperlink" Target="../../../../../Local/Micro%20Focus/Content%20Manager/TEMP/Cost%20Guide%20Directory%20A-Z%202023/Industrial%20Buildings/Insulated/over%2020,000m2/42A04B%20-%2029m.xlsm" TargetMode="External"/><Relationship Id="rId498" Type="http://schemas.openxmlformats.org/officeDocument/2006/relationships/hyperlink" Target="../../../../../Local/Micro%20Focus/Content%20Manager/TEMP/Cost%20Guide%20Directory%20A-Z%202023/Industrial%20Buildings/Uninsulated/10,001-20,000m2/42A05F%20-%2017m.xlsm" TargetMode="External"/><Relationship Id="rId2081" Type="http://schemas.openxmlformats.org/officeDocument/2006/relationships/hyperlink" Target="../../../../../Local/Micro%20Focus/Content%20Manager/TEMP/Cost%20Guide%20Directory%20A-Z%202023/Airports/Pavements/70502M%20-%20PCN%20(Pavement%20Classification%20Number)%20-%2045.xlsm" TargetMode="External"/><Relationship Id="rId2179" Type="http://schemas.openxmlformats.org/officeDocument/2006/relationships/hyperlink" Target="../../../../../Local/Micro%20Focus/Content%20Manager/TEMP/Cost%20Guide%20Directory%20A-Z%202023/Bunkers/Hopper%20Bottomed/8mm/43514C%20-%20100m3.xlsm" TargetMode="External"/><Relationship Id="rId260" Type="http://schemas.openxmlformats.org/officeDocument/2006/relationships/hyperlink" Target="../../../../../Local/Micro%20Focus/Content%20Manager/TEMP/Cost%20Guide%20Directory%20A-Z%202023/Industrial%20Buildings/Insulated/1,001-5,000m2/41R26A%20-%203m.xlsm" TargetMode="External"/><Relationship Id="rId2386" Type="http://schemas.openxmlformats.org/officeDocument/2006/relationships/hyperlink" Target="../../../../../Local/Micro%20Focus/Content%20Manager/TEMP/Cost%20Guide%20Directory%20A-Z%202023/Cold%20Stores/over%205000m2/50Z30J%20-%208m.xlsm" TargetMode="External"/><Relationship Id="rId2593" Type="http://schemas.openxmlformats.org/officeDocument/2006/relationships/hyperlink" Target="../../../../../Local/Micro%20Focus/Content%20Manager/TEMP/Cost%20Guide%20Directory%20A-Z%202023/Drainage/Manhole/Brick/33Z07P%20-%201200%20x%20750%20x%201500m%20Depth.xlsm" TargetMode="External"/><Relationship Id="rId120" Type="http://schemas.openxmlformats.org/officeDocument/2006/relationships/hyperlink" Target="../../../../../Local/Micro%20Focus/Content%20Manager/TEMP/Cost%20Guide%20Directory%20A-Z%202023/Industrial%20Buildings/Insulated/251-500m2/41P737%20-%2028m.xlsm" TargetMode="External"/><Relationship Id="rId358" Type="http://schemas.openxmlformats.org/officeDocument/2006/relationships/hyperlink" Target="../../../../../Local/Micro%20Focus/Content%20Manager/TEMP/Cost%20Guide%20Directory%20A-Z%202023/Industrial%20Buildings/Insulated/NE%20100m2/42A18V%20-%2037m.xlsm" TargetMode="External"/><Relationship Id="rId565" Type="http://schemas.openxmlformats.org/officeDocument/2006/relationships/hyperlink" Target="../../../../../Local/Micro%20Focus/Content%20Manager/TEMP/Cost%20Guide%20Directory%20A-Z%202023/Industrial%20Buildings/Uninsulated/501-1,000m2/41P549%20-%2030m.xlsm" TargetMode="External"/><Relationship Id="rId772" Type="http://schemas.openxmlformats.org/officeDocument/2006/relationships/hyperlink" Target="../../../../../Local/Micro%20Focus/Content%20Manager/TEMP/Cost%20Guide%20Directory%20A-Z%202023/Industrial%20Buildings/Uninsulated/5,001-10,000m2/41RR8G%20-%2036m.xlsm" TargetMode="External"/><Relationship Id="rId1195" Type="http://schemas.openxmlformats.org/officeDocument/2006/relationships/hyperlink" Target="../../../../../Local/Micro%20Focus/Content%20Manager/TEMP/Cost%20Guide%20Directory%20A-Z%202023/Industrial%20Buildings/No%20Wall%20Clad/10,001-20,000m2/42A23Q%20-%2042m.xlsm" TargetMode="External"/><Relationship Id="rId2039" Type="http://schemas.openxmlformats.org/officeDocument/2006/relationships/hyperlink" Target="../../../../../Local/Micro%20Focus/Content%20Manager/TEMP/Cost%20Guide%20Directory%20A-Z%202023/Air%20Conditioning/Ducted%20System/Retail/217A17%20-%20251-500m2.xlsm" TargetMode="External"/><Relationship Id="rId2246" Type="http://schemas.openxmlformats.org/officeDocument/2006/relationships/hyperlink" Target="../../../../../Local/Micro%20Focus/Content%20Manager/TEMP/Cost%20Guide%20Directory%20A-Z%202023/Chimneys/Brick/32F10K%20-%2034m.xlsm" TargetMode="External"/><Relationship Id="rId2453" Type="http://schemas.openxmlformats.org/officeDocument/2006/relationships/hyperlink" Target="../../../../../Local/Micro%20Focus/Content%20Manager/TEMP/Cost%20Guide%20Directory%20A-Z%202023/Cranes/Gantry%20freestanding/10m/214F27%20-%2010t.xlsm" TargetMode="External"/><Relationship Id="rId2660" Type="http://schemas.openxmlformats.org/officeDocument/2006/relationships/hyperlink" Target="../../../../../Local/Micro%20Focus/Content%20Manager/TEMP/Cost%20Guide%20Directory%20A-Z%202023/Electrics/Diesel%20Engine%20-%20Alternator%20-%20Set%201500rpm/Free%20standing/207D15%20-%20650kva.xlsm" TargetMode="External"/><Relationship Id="rId2898" Type="http://schemas.openxmlformats.org/officeDocument/2006/relationships/hyperlink" Target="../../../../../Local/Micro%20Focus/Content%20Manager/TEMP/Cost%20Guide%20Directory%20A-Z%202023/Fencing/Concrete/Concrete%20panel/33U2PA%20-%201.5m.xlsm" TargetMode="External"/><Relationship Id="rId218" Type="http://schemas.openxmlformats.org/officeDocument/2006/relationships/hyperlink" Target="../../../../../Local/Micro%20Focus/Content%20Manager/TEMP/Cost%20Guide%20Directory%20A-Z%202023/Industrial%20Buildings/Insulated/251-500m2/41P72L%20-%207m.xlsm" TargetMode="External"/><Relationship Id="rId425" Type="http://schemas.openxmlformats.org/officeDocument/2006/relationships/hyperlink" Target="../../../../../Local/Micro%20Focus/Content%20Manager/TEMP/Cost%20Guide%20Directory%20A-Z%202023/Industrial%20Buildings/Uninsulated/5,001-10,000m2/41P66F%20-%205m.xlsm" TargetMode="External"/><Relationship Id="rId632" Type="http://schemas.openxmlformats.org/officeDocument/2006/relationships/hyperlink" Target="../../../../../Local/Micro%20Focus/Content%20Manager/TEMP/Cost%20Guide%20Directory%20A-Z%202023/Industrial%20Buildings/Uninsulated/over%2020,000m2/42A07J%20-%2028m.xlsm" TargetMode="External"/><Relationship Id="rId1055" Type="http://schemas.openxmlformats.org/officeDocument/2006/relationships/hyperlink" Target="../../../../../Local/Micro%20Focus/Content%20Manager/TEMP/Cost%20Guide%20Directory%20A-Z%202023/Industrial%20Buildings/No%20Wall%20Clad/1,001-5,000m2/42A12L%20-%206m.xlsm" TargetMode="External"/><Relationship Id="rId1262" Type="http://schemas.openxmlformats.org/officeDocument/2006/relationships/hyperlink" Target="../../../../../Local/Micro%20Focus/Content%20Manager/TEMP/Cost%20Guide%20Directory%20A-Z%202023/Gates/Metal/Galvanised%20steel%20security/33U315%20-%207.0m%20wide%20x%203.0m%20ht.xlsm" TargetMode="External"/><Relationship Id="rId2106" Type="http://schemas.openxmlformats.org/officeDocument/2006/relationships/hyperlink" Target="../../../../../Local/Micro%20Focus/Content%20Manager/TEMP/Cost%20Guide%20Directory%20A-Z%202023/Airports/Pavements/70503N%20-%20PCN%20(Pavement%20Classification%20Number)%20-%2070.xlsm" TargetMode="External"/><Relationship Id="rId2313" Type="http://schemas.openxmlformats.org/officeDocument/2006/relationships/hyperlink" Target="../../../../../Local/Micro%20Focus/Content%20Manager/TEMP/Cost%20Guide%20Directory%20A-Z%202023/Chimneys/Multiple%20Chimney%20Stacks/Steel%20Self-supporting%20lined%20-%201.5m%20diameter%20at%20base/32F41C%20-%2015m%20high%20-%204nr.xlsm" TargetMode="External"/><Relationship Id="rId2520" Type="http://schemas.openxmlformats.org/officeDocument/2006/relationships/hyperlink" Target="../../../../../Local/Micro%20Focus/Content%20Manager/TEMP/Cost%20Guide%20Directory%20A-Z%202023/Cranes/Gantry%20Integral/30.43m/214BDC%20-%2075t.xlsm" TargetMode="External"/><Relationship Id="rId2758" Type="http://schemas.openxmlformats.org/officeDocument/2006/relationships/hyperlink" Target="../../../../../Local/Micro%20Focus/Content%20Manager/TEMP/Cost%20Guide%20Directory%20A-Z%202023/Electrics/Switches/Oil%20CB%2011kv/206B19%20-%20250mva%20-%20Amps%202000.xlsm" TargetMode="External"/><Relationship Id="rId2965" Type="http://schemas.openxmlformats.org/officeDocument/2006/relationships/hyperlink" Target="../../../../../Local/Micro%20Focus/Content%20Manager/TEMP/Cost%20Guide%20Directory%20A-Z%202023/Flare%20Stacks/Vertical%20Pipe/213O01%20-%20Vertical%20Pipe.xlsm" TargetMode="External"/><Relationship Id="rId937" Type="http://schemas.openxmlformats.org/officeDocument/2006/relationships/hyperlink" Target="../../../../../Local/Micro%20Focus/Content%20Manager/TEMP/Cost%20Guide%20Directory%20A-Z%202023/Industrial%20Buildings/No%20Wall%20Clad/NE%20100m2/42A22E%20-%2038m.xlsm" TargetMode="External"/><Relationship Id="rId1122" Type="http://schemas.openxmlformats.org/officeDocument/2006/relationships/hyperlink" Target="../../../../../Local/Micro%20Focus/Content%20Manager/TEMP/Cost%20Guide%20Directory%20A-Z%202023/Industrial%20Buildings/No%20Wall%20Clad/5,001-10,000m2/41T28D%20-%2012m.xlsm" TargetMode="External"/><Relationship Id="rId1567" Type="http://schemas.openxmlformats.org/officeDocument/2006/relationships/hyperlink" Target="../../../../../Local/Micro%20Focus/Content%20Manager/TEMP/Cost%20Guide%20Directory%20A-Z%202023/Tanks/Large%20vertical/Fuel%20depots/Fixed%20head/215W28%20-%2020000m3.xlsm" TargetMode="External"/><Relationship Id="rId1774" Type="http://schemas.openxmlformats.org/officeDocument/2006/relationships/hyperlink" Target="../../../../../Local/Micro%20Focus/Content%20Manager/TEMP/Cost%20Guide%20Directory%20A-Z%202023/Sewage%20Treatment%20Works/Aeration%20Tanks/Mechanically%20Agitated%20System/63M0DS%20-%20upto%2025.0m&#179;.xlsm" TargetMode="External"/><Relationship Id="rId1981" Type="http://schemas.openxmlformats.org/officeDocument/2006/relationships/hyperlink" Target="../../../../../Local/Micro%20Focus/Content%20Manager/TEMP/Cost%20Guide%20Directory%20A-Z%202023/Advertising%20Structures/Hoarding/Freestanding/Timber/60A04P%20-%20Crown%2064.xlsm" TargetMode="External"/><Relationship Id="rId2618" Type="http://schemas.openxmlformats.org/officeDocument/2006/relationships/hyperlink" Target="../../../../../Local/Micro%20Focus/Content%20Manager/TEMP/Cost%20Guide%20Directory%20A-Z%202023/Education/42AC05%20-%20Temp%20Building%20-%20no%20WC.xlsm" TargetMode="External"/><Relationship Id="rId2825" Type="http://schemas.openxmlformats.org/officeDocument/2006/relationships/hyperlink" Target="../../../../../Local/Micro%20Focus/Content%20Manager/TEMP/Cost%20Guide%20Directory%20A-Z%202023/Electrics/Switches/Vacuum%20CB%2011kv/206V38%20-%20350mva%20-%20Amps%20800.xlsm" TargetMode="External"/><Relationship Id="rId66" Type="http://schemas.openxmlformats.org/officeDocument/2006/relationships/hyperlink" Target="../../../../../Local/Micro%20Focus/Content%20Manager/TEMP/Cost%20Guide%20Directory%20A-Z%202023/Industrial%20Buildings/Insulated/5,001-10,000m2/41P77V%20-%2013m.xlsm" TargetMode="External"/><Relationship Id="rId1427" Type="http://schemas.openxmlformats.org/officeDocument/2006/relationships/hyperlink" Target="../../../../../Local/Micro%20Focus/Content%20Manager/TEMP/Cost%20Guide%20Directory%20A-Z%202023/Roads/Kerbs/33U1XM%20-%20415mm%20x%20380mm%20-%20straight.xlsm" TargetMode="External"/><Relationship Id="rId1634" Type="http://schemas.openxmlformats.org/officeDocument/2006/relationships/hyperlink" Target="../../../../../Local/Micro%20Focus/Content%20Manager/TEMP/Cost%20Guide%20Directory%20A-Z%202023/Tanks/Large%20vertical/Refinery%20and%20Chemical%20works/Floating%20head/215A71%20-%2090000m3.xlsm" TargetMode="External"/><Relationship Id="rId1841" Type="http://schemas.openxmlformats.org/officeDocument/2006/relationships/hyperlink" Target="../../../../../Local/Micro%20Focus/Content%20Manager/TEMP/Cost%20Guide%20Directory%20A-Z%202023/Sewage%20Treatment%20Works/Sludge%20Tanks/Concrete/63M01T%20-%2025%20-%2030m&#179;.xlsm" TargetMode="External"/><Relationship Id="rId1939" Type="http://schemas.openxmlformats.org/officeDocument/2006/relationships/hyperlink" Target="../../../../../Local/Micro%20Focus/Content%20Manager/TEMP/Cost%20Guide%20Directory%20A-Z%202023/Walls/External/Class%20A%20engineering/30P0BU%20-%20215mm%20thick%20solid%20wall.xlsm" TargetMode="External"/><Relationship Id="rId1701" Type="http://schemas.openxmlformats.org/officeDocument/2006/relationships/hyperlink" Target="../../../../../Local/Micro%20Focus/Content%20Manager/TEMP/Cost%20Guide%20Directory%20A-Z%202023/Sewage%20Treatment%20Works/Detritus%20Tanks/63M0H1%20-%20single%20excl%20channel.xlsm" TargetMode="External"/><Relationship Id="rId282" Type="http://schemas.openxmlformats.org/officeDocument/2006/relationships/hyperlink" Target="../../../../../Local/Micro%20Focus/Content%20Manager/TEMP/Cost%20Guide%20Directory%20A-Z%202023/Industrial%20Buildings/Insulated/NE%20100m2/41PAB4%20-%209m.xlsm" TargetMode="External"/><Relationship Id="rId587" Type="http://schemas.openxmlformats.org/officeDocument/2006/relationships/hyperlink" Target="../../../../../Local/Micro%20Focus/Content%20Manager/TEMP/Cost%20Guide%20Directory%20A-Z%202023/Industrial%20Buildings/Uninsulated/5,001-10,000m2/41P578%20-%2034m.xlsm" TargetMode="External"/><Relationship Id="rId2170" Type="http://schemas.openxmlformats.org/officeDocument/2006/relationships/hyperlink" Target="../../../../../Local/Micro%20Focus/Content%20Manager/TEMP/Cost%20Guide%20Directory%20A-Z%202023/Bunkers/Hopper%20Bottomed/7mm/43512A%20-%2050m3.xlsm" TargetMode="External"/><Relationship Id="rId2268" Type="http://schemas.openxmlformats.org/officeDocument/2006/relationships/hyperlink" Target="../../../../../Local/Micro%20Focus/Content%20Manager/TEMP/Cost%20Guide%20Directory%20A-Z%202023/Chimneys/Flue%20Liner/6mm%20plate/32F17P%20&#8211;%202.75m%20Dia.xlsm" TargetMode="External"/><Relationship Id="rId3014" Type="http://schemas.openxmlformats.org/officeDocument/2006/relationships/hyperlink" Target="../../../../../Local/Micro%20Focus/Content%20Manager/TEMP/Cost%20Guide%20Directory%20A-Z%202023/Foundations/Machine%20Bases/RC/3000AR%20-%2050.0%20-%20250.0m&#179;.xlsm" TargetMode="External"/><Relationship Id="rId8" Type="http://schemas.openxmlformats.org/officeDocument/2006/relationships/hyperlink" Target="../../../../../Local/Micro%20Focus/Content%20Manager/TEMP/Cost%20Guide%20Directory%20A-Z%202023/Industrial%20Buildings/Insulated/101-250m2/41P71P%20-%2011m.xlsm" TargetMode="External"/><Relationship Id="rId142" Type="http://schemas.openxmlformats.org/officeDocument/2006/relationships/hyperlink" Target="../../../../../Local/Micro%20Focus/Content%20Manager/TEMP/Cost%20Guide%20Directory%20A-Z%202023/Industrial%20Buildings/Insulated/1,001-5,000m2/41P95D%20-%2029m.xlsm" TargetMode="External"/><Relationship Id="rId447" Type="http://schemas.openxmlformats.org/officeDocument/2006/relationships/hyperlink" Target="../../../../../Local/Micro%20Focus/Content%20Manager/TEMP/Cost%20Guide%20Directory%20A-Z%202023/Industrial%20Buildings/Uninsulated/251-500m2/41P515%20-%2019m.xlsm" TargetMode="External"/><Relationship Id="rId794" Type="http://schemas.openxmlformats.org/officeDocument/2006/relationships/hyperlink" Target="../../../../../Local/Micro%20Focus/Content%20Manager/TEMP/Cost%20Guide%20Directory%20A-Z%202023/Industrial%20Buildings/Uninsulated/101-250m2/42A20Y%20-%2038m.xlsm" TargetMode="External"/><Relationship Id="rId1077" Type="http://schemas.openxmlformats.org/officeDocument/2006/relationships/hyperlink" Target="../../../../../Local/Micro%20Focus/Content%20Manager/TEMP/Cost%20Guide%20Directory%20A-Z%202023/Industrial%20Buildings/No%20Wall%20Clad/1,001-5,000m2/42A13F%20-%2021m.xlsm" TargetMode="External"/><Relationship Id="rId2030" Type="http://schemas.openxmlformats.org/officeDocument/2006/relationships/hyperlink" Target="../../../../../Local/Micro%20Focus/Content%20Manager/TEMP/Cost%20Guide%20Directory%20A-Z%202023/Air%20Conditioning/Cassettes/217A07%20-%20Cooling%20and%20heating%20-%2013.7kw%20Cooling%20and%2015.5kw%20heating.xlsm" TargetMode="External"/><Relationship Id="rId2128" Type="http://schemas.openxmlformats.org/officeDocument/2006/relationships/hyperlink" Target="../../../../../Local/Micro%20Focus/Content%20Manager/TEMP/Cost%20Guide%20Directory%20A-Z%202023/Airports/Pavements/70504L%20-%20PCN%20(Pavement%20Classification%20Number)%20-%2092.xlsm" TargetMode="External"/><Relationship Id="rId2475" Type="http://schemas.openxmlformats.org/officeDocument/2006/relationships/hyperlink" Target="../../../../../Local/Micro%20Focus/Content%20Manager/TEMP/Cost%20Guide%20Directory%20A-Z%202023/Cranes/Gantry%20Integral/10.66m/214B21%20-%2015t.xlsm" TargetMode="External"/><Relationship Id="rId2682" Type="http://schemas.openxmlformats.org/officeDocument/2006/relationships/hyperlink" Target="../../../../../Local/Micro%20Focus/Content%20Manager/TEMP/Cost%20Guide%20Directory%20A-Z%202023/Electrics/Diesel%20Engine%20-%20Alternator%20-%20Set%201500rpm/In%20Acoustic%20Box/207D53%20-%2035kva.xlsm" TargetMode="External"/><Relationship Id="rId2987" Type="http://schemas.openxmlformats.org/officeDocument/2006/relationships/hyperlink" Target="../../../../../Local/Micro%20Focus/Content%20Manager/TEMP/Cost%20Guide%20Directory%20A-Z%202023/Foundations/Isolated%20Bases/30001K%20-%200.1m&#179;.xlsm" TargetMode="External"/><Relationship Id="rId654" Type="http://schemas.openxmlformats.org/officeDocument/2006/relationships/hyperlink" Target="../../../../../Local/Micro%20Focus/Content%20Manager/TEMP/Cost%20Guide%20Directory%20A-Z%202023/Industrial%20Buildings/Uninsulated/101-250m2/41P61A%20-%209m.xlsm" TargetMode="External"/><Relationship Id="rId861" Type="http://schemas.openxmlformats.org/officeDocument/2006/relationships/hyperlink" Target="../../../../../Local/Micro%20Focus/Content%20Manager/TEMP/Cost%20Guide%20Directory%20A-Z%202023/Industrial%20Buildings/No%20Wall%20Clad/over%2020,000m2/42A16N%20-%208m.xlsm" TargetMode="External"/><Relationship Id="rId959" Type="http://schemas.openxmlformats.org/officeDocument/2006/relationships/hyperlink" Target="../../../../../Local/Micro%20Focus/Content%20Manager/TEMP/Cost%20Guide%20Directory%20A-Z%202023/Industrial%20Buildings/No%20Wall%20Clad/251-500m2/41T20C%20-%2011m.xlsm" TargetMode="External"/><Relationship Id="rId1284" Type="http://schemas.openxmlformats.org/officeDocument/2006/relationships/hyperlink" Target="../../../../../Local/Micro%20Focus/Content%20Manager/TEMP/Cost%20Guide%20Directory%20A-Z%202023/Hoists/Chain%20Block/Hand%20Operated/211C72%20-%202000kg.xlsm" TargetMode="External"/><Relationship Id="rId1491" Type="http://schemas.openxmlformats.org/officeDocument/2006/relationships/hyperlink" Target="../../../../../Local/Micro%20Focus/Content%20Manager/TEMP/Cost%20Guide%20Directory%20A-Z%202023/Roads/Surfaces/Reinforced%20Concrete/33U165%20-%20100mm%20thick.xlsm" TargetMode="External"/><Relationship Id="rId1589" Type="http://schemas.openxmlformats.org/officeDocument/2006/relationships/hyperlink" Target="../../../../../Local/Micro%20Focus/Content%20Manager/TEMP/Cost%20Guide%20Directory%20A-Z%202023/Tanks/Large%20vertical/Fuel%20depots/Floating%20head/215W70%20-%2010000m3.xlsm" TargetMode="External"/><Relationship Id="rId2335" Type="http://schemas.openxmlformats.org/officeDocument/2006/relationships/hyperlink" Target="../../../../../Local/Micro%20Focus/Content%20Manager/TEMP/Cost%20Guide%20Directory%20A-Z%202023/Chimneys/Multiple%20Chimney%20Stacks/Steel%20Self-supporting%20lined%20-%202m%20diameter%20at%20base/32F51A%20-%2015m%20high%20-%204nr.xlsm" TargetMode="External"/><Relationship Id="rId2542" Type="http://schemas.openxmlformats.org/officeDocument/2006/relationships/hyperlink" Target="../../../../../Local/Micro%20Focus/Content%20Manager/TEMP/Cost%20Guide%20Directory%20A-Z%202023/Cricket%20centres/STS011%20-%20Indoor%20facility.xlsm" TargetMode="External"/><Relationship Id="rId307" Type="http://schemas.openxmlformats.org/officeDocument/2006/relationships/hyperlink" Target="../../../../../Local/Micro%20Focus/Content%20Manager/TEMP/Cost%20Guide%20Directory%20A-Z%202023/Industrial%20Buildings/Insulated/251-500m2/41P88P%20-%2039m.xlsm" TargetMode="External"/><Relationship Id="rId514" Type="http://schemas.openxmlformats.org/officeDocument/2006/relationships/hyperlink" Target="../../../../../Local/Micro%20Focus/Content%20Manager/TEMP/Cost%20Guide%20Directory%20A-Z%202023/Industrial%20Buildings/Uninsulated/NE%20100m2/41P230%20-%2023m.xlsm" TargetMode="External"/><Relationship Id="rId721" Type="http://schemas.openxmlformats.org/officeDocument/2006/relationships/hyperlink" Target="../../../../../Local/Micro%20Focus/Content%20Manager/TEMP/Cost%20Guide%20Directory%20A-Z%202023/Industrial%20Buildings/Uninsulated/10,001-20,000m2/42A04X%20-%209.5m.xlsm" TargetMode="External"/><Relationship Id="rId1144" Type="http://schemas.openxmlformats.org/officeDocument/2006/relationships/hyperlink" Target="../../../../../Local/Micro%20Focus/Content%20Manager/TEMP/Cost%20Guide%20Directory%20A-Z%202023/Industrial%20Buildings/No%20Wall%20Clad/5,001-10,000m2/41T29D%20-%2033m.xlsm" TargetMode="External"/><Relationship Id="rId1351" Type="http://schemas.openxmlformats.org/officeDocument/2006/relationships/hyperlink" Target="../../../../../Local/Micro%20Focus/Content%20Manager/TEMP/Cost%20Guide%20Directory%20A-Z%202023/Industrial%20Buildings/No%20Wall%20Clad/101-250m2/42A09V%20-%208.5m.xlsm" TargetMode="External"/><Relationship Id="rId1449" Type="http://schemas.openxmlformats.org/officeDocument/2006/relationships/hyperlink" Target="../../../../../Local/Micro%20Focus/Content%20Manager/TEMP/Cost%20Guide%20Directory%20A-Z%202023/Roads/Surfaces/Brick%20Paviors/33U1G5%20-%20flat.xlsm" TargetMode="External"/><Relationship Id="rId1796" Type="http://schemas.openxmlformats.org/officeDocument/2006/relationships/hyperlink" Target="../../../../../Local/Micro%20Focus/Content%20Manager/TEMP/Cost%20Guide%20Directory%20A-Z%202023/Sewage%20Treatment%20Works/GRP%20Tanks/63MGP4%20-%204.5m%20dia.xlsm" TargetMode="External"/><Relationship Id="rId2402" Type="http://schemas.openxmlformats.org/officeDocument/2006/relationships/hyperlink" Target="../../../../../Local/Micro%20Focus/Content%20Manager/TEMP/Cost%20Guide%20Directory%20A-Z%202023/Cold%20Stores/501-5000m2/50Z20R%20-%2010m.xlsm" TargetMode="External"/><Relationship Id="rId2847" Type="http://schemas.openxmlformats.org/officeDocument/2006/relationships/hyperlink" Target="../../../../../Local/Micro%20Focus/Content%20Manager/TEMP/Cost%20Guide%20Directory%20A-Z%202023/Electrics/Wind%20Turbine%20and%20Solar%20Panel/206M01%20-%20Wind%20turbine%20250W%20Solar%20Panel%20250W.xlsm" TargetMode="External"/><Relationship Id="rId88" Type="http://schemas.openxmlformats.org/officeDocument/2006/relationships/hyperlink" Target="../../../../../Local/Micro%20Focus/Content%20Manager/TEMP/Cost%20Guide%20Directory%20A-Z%202023/Industrial%20Buildings/Insulated/NE%20100m2/41P380%20-%2028m.xlsm" TargetMode="External"/><Relationship Id="rId819" Type="http://schemas.openxmlformats.org/officeDocument/2006/relationships/hyperlink" Target="../../../../../Local/Micro%20Focus/Content%20Manager/TEMP/Cost%20Guide%20Directory%20A-Z%202023/Industrial%20Buildings/Uninsulated/over%2020,000m2/42A21X%20-%2041m.xlsm" TargetMode="External"/><Relationship Id="rId1004" Type="http://schemas.openxmlformats.org/officeDocument/2006/relationships/hyperlink" Target="../../../../../Local/Micro%20Focus/Content%20Manager/TEMP/Cost%20Guide%20Directory%20A-Z%202023/Industrial%20Buildings/No%20Wall%20Clad/501-1,000m2/42A11Z%20-%207.5m.xlsm" TargetMode="External"/><Relationship Id="rId1211" Type="http://schemas.openxmlformats.org/officeDocument/2006/relationships/hyperlink" Target="../../../../../Local/Micro%20Focus/Content%20Manager/TEMP/Cost%20Guide%20Directory%20A-Z%202023/Fencing/Timber/Post%20and%20Rail/33U2WA%20-%203%20rail%20-%201.4m%20high.xlsm" TargetMode="External"/><Relationship Id="rId1656" Type="http://schemas.openxmlformats.org/officeDocument/2006/relationships/hyperlink" Target="../../../../../Local/Micro%20Focus/Content%20Manager/TEMP/Cost%20Guide%20Directory%20A-Z%202023/Tanks/Stainless%20Steel/Vertical%20Fixed%20Head%20-%20SS304/215P35%20-%209000m3.xlsm" TargetMode="External"/><Relationship Id="rId1863" Type="http://schemas.openxmlformats.org/officeDocument/2006/relationships/hyperlink" Target="../../../../../Local/Micro%20Focus/Content%20Manager/TEMP/Cost%20Guide%20Directory%20A-Z%202023/Sewage%20Treatment%20Works/Storm%20Tanks/63M0FV%20-%2050%20-%2062m&#179;.xlsm" TargetMode="External"/><Relationship Id="rId2707" Type="http://schemas.openxmlformats.org/officeDocument/2006/relationships/hyperlink" Target="../../../../../Local/Micro%20Focus/Content%20Manager/TEMP/Cost%20Guide%20Directory%20A-Z%202023/Electrics/Transformer/11kv-415kv/206A01%20-%20Kva%20300.xlsm" TargetMode="External"/><Relationship Id="rId2914" Type="http://schemas.openxmlformats.org/officeDocument/2006/relationships/hyperlink" Target="../../../../../Local/Micro%20Focus/Content%20Manager/TEMP/Cost%20Guide%20Directory%20A-Z%202023/Fencing/Metal/Palisade/33U2Y3%20-%201.8m%20high.xlsm" TargetMode="External"/><Relationship Id="rId1309" Type="http://schemas.openxmlformats.org/officeDocument/2006/relationships/hyperlink" Target="../../../../../Local/Micro%20Focus/Content%20Manager/TEMP/Cost%20Guide%20Directory%20A-Z%202023/Hotel%20fit%20outs/Front%20of%20house/STC018%20-%204%20star.xlsm" TargetMode="External"/><Relationship Id="rId1516" Type="http://schemas.openxmlformats.org/officeDocument/2006/relationships/hyperlink" Target="../../../../../Local/Micro%20Focus/Content%20Manager/TEMP/Cost%20Guide%20Directory%20A-Z%202023/Security%20Alarm%20Sys/Security%20Camera/Modern%20Digital/208S52%20-%2010%20camera%20system.xlsm" TargetMode="External"/><Relationship Id="rId1723" Type="http://schemas.openxmlformats.org/officeDocument/2006/relationships/hyperlink" Target="../../../../../Local/Micro%20Focus/Content%20Manager/TEMP/Cost%20Guide%20Directory%20A-Z%202023/Sewage%20Treatment%20Works/Aeration%20Tanks/Blown%20air%20system/63M0D21%20-%2050.0m&#179;%20-%2062.0m&#179;.xlsm" TargetMode="External"/><Relationship Id="rId1930" Type="http://schemas.openxmlformats.org/officeDocument/2006/relationships/hyperlink" Target="../../../../../Local/Micro%20Focus/Content%20Manager/TEMP/Cost%20Guide%20Directory%20A-Z%202023/Walls/Retaining/Class%20B%20engineering/30PR02%20-%202m%20ht.xlsm" TargetMode="External"/><Relationship Id="rId15" Type="http://schemas.openxmlformats.org/officeDocument/2006/relationships/hyperlink" Target="../../../../../Local/Micro%20Focus/Content%20Manager/TEMP/Cost%20Guide%20Directory%20A-Z%202023/Industrial%20Buildings/Insulated/NE%20100m2/41P372%20-%2020m.xlsm" TargetMode="External"/><Relationship Id="rId2192" Type="http://schemas.openxmlformats.org/officeDocument/2006/relationships/hyperlink" Target="../../../../../Local/Micro%20Focus/Content%20Manager/TEMP/Cost%20Guide%20Directory%20A-Z%202023/Bunkers/Hopper%20Bottomed/9mm/43516S%20-%20400m3.xlsm" TargetMode="External"/><Relationship Id="rId164" Type="http://schemas.openxmlformats.org/officeDocument/2006/relationships/hyperlink" Target="../../../../../Local/Micro%20Focus/Content%20Manager/TEMP/Cost%20Guide%20Directory%20A-Z%202023/Industrial%20Buildings/Insulated/501-1,000m2/41P769%20-%2035m.xlsm" TargetMode="External"/><Relationship Id="rId371" Type="http://schemas.openxmlformats.org/officeDocument/2006/relationships/hyperlink" Target="../../../../../Local/Micro%20Focus/Content%20Manager/TEMP/Cost%20Guide%20Directory%20A-Z%202023/Industrial%20Buildings/Insulated/101-250m2/42A19G%20-%2038m.xlsm" TargetMode="External"/><Relationship Id="rId2052" Type="http://schemas.openxmlformats.org/officeDocument/2006/relationships/hyperlink" Target="../../../../../Local/Micro%20Focus/Content%20Manager/TEMP/Cost%20Guide%20Directory%20A-Z%202023/Airports/Pavements/70501W%20-%20PCN%20(Pavement%20Classification%20Number)%20-%2030.xlsm" TargetMode="External"/><Relationship Id="rId2497" Type="http://schemas.openxmlformats.org/officeDocument/2006/relationships/hyperlink" Target="../../../../../Local/Micro%20Focus/Content%20Manager/TEMP/Cost%20Guide%20Directory%20A-Z%202023/Cranes/Gantry%20Integral/27.43m/214B84%20-%2010t.xlsm" TargetMode="External"/><Relationship Id="rId469" Type="http://schemas.openxmlformats.org/officeDocument/2006/relationships/hyperlink" Target="../../../../../Local/Micro%20Focus/Content%20Manager/TEMP/Cost%20Guide%20Directory%20A-Z%202023/Industrial%20Buildings/Uninsulated/501-1,000m2/41P65V%20-%2013m.xlsm" TargetMode="External"/><Relationship Id="rId676" Type="http://schemas.openxmlformats.org/officeDocument/2006/relationships/hyperlink" Target="../../../../../Local/Micro%20Focus/Content%20Manager/TEMP/Cost%20Guide%20Directory%20A-Z%202023/Industrial%20Buildings/Uninsulated/501-1,000m2/41P64C%20-%204m.xlsm" TargetMode="External"/><Relationship Id="rId883" Type="http://schemas.openxmlformats.org/officeDocument/2006/relationships/hyperlink" Target="../../../../../Local/Micro%20Focus/Content%20Manager/TEMP/Cost%20Guide%20Directory%20A-Z%202023/Industrial%20Buildings/No%20Wall%20Clad/over%2020,000m2/42A16V%20-%2013m.xlsm" TargetMode="External"/><Relationship Id="rId1099" Type="http://schemas.openxmlformats.org/officeDocument/2006/relationships/hyperlink" Target="../../../../../Local/Micro%20Focus/Content%20Manager/TEMP/Cost%20Guide%20Directory%20A-Z%202023/Industrial%20Buildings/No%20Wall%20Clad/1,001-5,000m2/42A23D%20-%2041m.xlsm" TargetMode="External"/><Relationship Id="rId2357" Type="http://schemas.openxmlformats.org/officeDocument/2006/relationships/hyperlink" Target="../../../../../Local/Micro%20Focus/Content%20Manager/TEMP/Cost%20Guide%20Directory%20A-Z%202023/Chimneys/Multiple%20Chimney%20Stacks/Steel%20Self-supporting%20lined%20-%202m%20diameter%20at%20base/32F65A%20-%2045m%20high%20-%204nr.xlsm" TargetMode="External"/><Relationship Id="rId2564" Type="http://schemas.openxmlformats.org/officeDocument/2006/relationships/hyperlink" Target="../../../../../Local/Micro%20Focus/Content%20Manager/TEMP/Cost%20Guide%20Directory%20A-Z%202023/Drainage/Concrete%20Pipe/33Z03A%20-%20300mm%20Dia%20-%201m%20Depth.xlsm" TargetMode="External"/><Relationship Id="rId231" Type="http://schemas.openxmlformats.org/officeDocument/2006/relationships/hyperlink" Target="../../../../../Local/Micro%20Focus/Content%20Manager/TEMP/Cost%20Guide%20Directory%20A-Z%202023/Industrial%20Buildings/Insulated/5,001-10,000m2/41P76B%20-%203.5m.xlsm" TargetMode="External"/><Relationship Id="rId329" Type="http://schemas.openxmlformats.org/officeDocument/2006/relationships/hyperlink" Target="../../../../../Local/Micro%20Focus/Content%20Manager/TEMP/Cost%20Guide%20Directory%20A-Z%202023/Industrial%20Buildings/Insulated/1,001-5,000m2/41P95L%20-%2036m.xlsm" TargetMode="External"/><Relationship Id="rId536" Type="http://schemas.openxmlformats.org/officeDocument/2006/relationships/hyperlink" Target="../../../../../Local/Micro%20Focus/Content%20Manager/TEMP/Cost%20Guide%20Directory%20A-Z%202023/Industrial%20Buildings/Uninsulated/101-250m2/41P504%20-%2030m.xlsm" TargetMode="External"/><Relationship Id="rId1166" Type="http://schemas.openxmlformats.org/officeDocument/2006/relationships/hyperlink" Target="../../../../../Local/Micro%20Focus/Content%20Manager/TEMP/Cost%20Guide%20Directory%20A-Z%202023/Industrial%20Buildings/No%20Wall%20Clad/10,001-20,000m2/42A14U%20-%207m.xlsm" TargetMode="External"/><Relationship Id="rId1373" Type="http://schemas.openxmlformats.org/officeDocument/2006/relationships/hyperlink" Target="../../../../../Local/Micro%20Focus/Content%20Manager/TEMP/Cost%20Guide%20Directory%20A-Z%202023/Mess%20Buildings%20-%20Canteens/40F00F%20-%20Single%20storey%20-%20up%20to%203.5m.xlsm" TargetMode="External"/><Relationship Id="rId2217" Type="http://schemas.openxmlformats.org/officeDocument/2006/relationships/hyperlink" Target="../../../../../Local/Micro%20Focus/Content%20Manager/TEMP/Cost%20Guide%20Directory%20A-Z%202023/Bus%20Stations/Various%20Bus%20Buildings/60P00L%20-%20hardstanding%20-%20inc%20drainage.xlsm" TargetMode="External"/><Relationship Id="rId2771" Type="http://schemas.openxmlformats.org/officeDocument/2006/relationships/hyperlink" Target="../../../../../Local/Micro%20Focus/Content%20Manager/TEMP/Cost%20Guide%20Directory%20A-Z%202023/Electrics/Switches/Oil%20CB%2011kv/206B34%20-%20700mva%20-%20Amps%20400.xlsm" TargetMode="External"/><Relationship Id="rId2869" Type="http://schemas.openxmlformats.org/officeDocument/2006/relationships/hyperlink" Target="../../../../../Local/Micro%20Focus/Content%20Manager/TEMP/Cost%20Guide%20Directory%20A-Z%202023/Equine/Manege/61E13A%20-%20PVC%20Granules%20-%2050mm.xlsm" TargetMode="External"/><Relationship Id="rId743" Type="http://schemas.openxmlformats.org/officeDocument/2006/relationships/hyperlink" Target="../../../../../Local/Micro%20Focus/Content%20Manager/TEMP/Cost%20Guide%20Directory%20A-Z%202023/Industrial%20Buildings/Uninsulated/251-500m2/41RR3J%20-%2038m.xlsm" TargetMode="External"/><Relationship Id="rId950" Type="http://schemas.openxmlformats.org/officeDocument/2006/relationships/hyperlink" Target="../../../../../Local/Micro%20Focus/Content%20Manager/TEMP/Cost%20Guide%20Directory%20A-Z%202023/Industrial%20Buildings/No%20Wall%20Clad/251-500m2/42A11G%20-%206m.xlsm" TargetMode="External"/><Relationship Id="rId1026" Type="http://schemas.openxmlformats.org/officeDocument/2006/relationships/hyperlink" Target="../../../../../Local/Micro%20Focus/Content%20Manager/TEMP/Cost%20Guide%20Directory%20A-Z%202023/Industrial%20Buildings/No%20Wall%20Clad/501-1,000m2/41T24R%20-%2024m.xlsm" TargetMode="External"/><Relationship Id="rId1580" Type="http://schemas.openxmlformats.org/officeDocument/2006/relationships/hyperlink" Target="../../../../../Local/Micro%20Focus/Content%20Manager/TEMP/Cost%20Guide%20Directory%20A-Z%202023/Tanks/Large%20vertical/Fuel%20depots/Floating%20head/215W61%20-%202750m3.xlsm" TargetMode="External"/><Relationship Id="rId1678" Type="http://schemas.openxmlformats.org/officeDocument/2006/relationships/hyperlink" Target="../../../../../Local/Micro%20Focus/Content%20Manager/TEMP/Cost%20Guide%20Directory%20A-Z%202023/Tanks/Stainless%20Steel/Vertical%20Fixed%20Head%20-%20SS316/215P24%20-%203500m3.xlsm" TargetMode="External"/><Relationship Id="rId1885" Type="http://schemas.openxmlformats.org/officeDocument/2006/relationships/hyperlink" Target="../../../../../Local/Micro%20Focus/Content%20Manager/TEMP/Cost%20Guide%20Directory%20A-Z%202023/Stairs,%20Ladders%20and%20Walkways/Ladders/Bund/215N70%20-%20Bund%20Staircase%20Painted.xlsm" TargetMode="External"/><Relationship Id="rId2424" Type="http://schemas.openxmlformats.org/officeDocument/2006/relationships/hyperlink" Target="../../../../../Local/Micro%20Focus/Content%20Manager/TEMP/Cost%20Guide%20Directory%20A-Z%202023/Control%20Rooms/Internal%20within%20Building/40U20A%20-%2026%20to%2050m2%20-%20Eaves%20height%203m.xlsm" TargetMode="External"/><Relationship Id="rId2631" Type="http://schemas.openxmlformats.org/officeDocument/2006/relationships/hyperlink" Target="../../../../../Local/Micro%20Focus/Content%20Manager/TEMP/Cost%20Guide%20Directory%20A-Z%202023/Electrics/Diesel%20Engine%20-%20Alternator%20-%20Set%201500rpm/Free%20standing/207D81%20-%20275kva.xlsm" TargetMode="External"/><Relationship Id="rId2729" Type="http://schemas.openxmlformats.org/officeDocument/2006/relationships/hyperlink" Target="../../../../../Local/Micro%20Focus/Content%20Manager/TEMP/Cost%20Guide%20Directory%20A-Z%202023/Electrics/Transformer/20kv-3.3kv/206A38%20-%203000KVA.xlsm" TargetMode="External"/><Relationship Id="rId2936" Type="http://schemas.openxmlformats.org/officeDocument/2006/relationships/hyperlink" Target="../../../../../Local/Micro%20Focus/Content%20Manager/TEMP/Cost%20Guide%20Directory%20A-Z%202023/Fencing/Timber/Close%20boarded/Conc%20post/33U2MA%20-%201.2m%20high.xlsm" TargetMode="External"/><Relationship Id="rId603" Type="http://schemas.openxmlformats.org/officeDocument/2006/relationships/hyperlink" Target="../../../../../Local/Micro%20Focus/Content%20Manager/TEMP/Cost%20Guide%20Directory%20A-Z%202023/Industrial%20Buildings/Uninsulated/1,001-5,000m2/41RU6T%20-%2023m.xlsm" TargetMode="External"/><Relationship Id="rId810" Type="http://schemas.openxmlformats.org/officeDocument/2006/relationships/hyperlink" Target="../../../../../Local/Micro%20Focus/Content%20Manager/TEMP/Cost%20Guide%20Directory%20A-Z%202023/Industrial%20Buildings/Uninsulated/10,001-20,000m2/42A21N%20-%2042m.xlsm" TargetMode="External"/><Relationship Id="rId908" Type="http://schemas.openxmlformats.org/officeDocument/2006/relationships/hyperlink" Target="../../../../../Local/Micro%20Focus/Content%20Manager/TEMP/Cost%20Guide%20Directory%20A-Z%202023/Industrial%20Buildings/No%20Wall%20Clad/NE%20100m2/42A08H%20-%2011m.xlsm" TargetMode="External"/><Relationship Id="rId1233" Type="http://schemas.openxmlformats.org/officeDocument/2006/relationships/hyperlink" Target="../../../../../Local/Micro%20Focus/Content%20Manager/TEMP/Cost%20Guide%20Directory%20A-Z%202023/Hospitals/NHS/98H003%20-%20Operating%20Theatres.xlsm" TargetMode="External"/><Relationship Id="rId1440" Type="http://schemas.openxmlformats.org/officeDocument/2006/relationships/hyperlink" Target="../../../../../Local/Micro%20Focus/Content%20Manager/TEMP/Cost%20Guide%20Directory%20A-Z%202023/Roads/Street%20Furniture/Signs/33U1YF%20-%20Externally%20illuminated.xlsm" TargetMode="External"/><Relationship Id="rId1538" Type="http://schemas.openxmlformats.org/officeDocument/2006/relationships/hyperlink" Target="../../../../../Local/Micro%20Focus/Content%20Manager/TEMP/Cost%20Guide%20Directory%20A-Z%202023/Swimming%20baths/63Z00T%20-%20Pool%20structure.xlsm" TargetMode="External"/><Relationship Id="rId1300" Type="http://schemas.openxmlformats.org/officeDocument/2006/relationships/hyperlink" Target="../../../../../Local/Micro%20Focus/Content%20Manager/TEMP/Cost%20Guide%20Directory%20A-Z%202023/Hotel%20fit%20outs/Back%20of%20house/STJ018%20-%203%20star.xlsm" TargetMode="External"/><Relationship Id="rId1745" Type="http://schemas.openxmlformats.org/officeDocument/2006/relationships/hyperlink" Target="../../../../../Local/Micro%20Focus/Content%20Manager/TEMP/Cost%20Guide%20Directory%20A-Z%202023/Sewage%20Treatment%20Works/Bio-disc%20Pits/63M1B1%20-%20without%20base.xlsm" TargetMode="External"/><Relationship Id="rId1952" Type="http://schemas.openxmlformats.org/officeDocument/2006/relationships/hyperlink" Target="../../../../../Local/Micro%20Focus/Content%20Manager/TEMP/Cost%20Guide%20Directory%20A-Z%202023/Walls/External/Sundry%20items/30P0DP%20-%20PCC%20coping%20to%201%20brick.xlsm" TargetMode="External"/><Relationship Id="rId37" Type="http://schemas.openxmlformats.org/officeDocument/2006/relationships/hyperlink" Target="../../../../../Local/Micro%20Focus/Content%20Manager/TEMP/Cost%20Guide%20Directory%20A-Z%202023/Industrial%20Buildings/Insulated/501-1,000m2/41P752%20-%2018m.xlsm" TargetMode="External"/><Relationship Id="rId1605" Type="http://schemas.openxmlformats.org/officeDocument/2006/relationships/hyperlink" Target="../../../../../Local/Micro%20Focus/Content%20Manager/TEMP/Cost%20Guide%20Directory%20A-Z%202023/Tanks/Large%20vertical/Refinery%20and%20Chemical%20works/Fixed%20head/215A16%20-%206000m3.xlsm" TargetMode="External"/><Relationship Id="rId1812" Type="http://schemas.openxmlformats.org/officeDocument/2006/relationships/hyperlink" Target="../../../../../Local/Micro%20Focus/Content%20Manager/TEMP/Cost%20Guide%20Directory%20A-Z%202023/Sewage%20Treatment%20Works/Sedimentation%20Tanks/Circular/63M0E5%20-%202250%20-%203000m&#179;.xlsm" TargetMode="External"/><Relationship Id="rId186" Type="http://schemas.openxmlformats.org/officeDocument/2006/relationships/hyperlink" Target="../../../../../Local/Micro%20Focus/Content%20Manager/TEMP/Cost%20Guide%20Directory%20A-Z%202023/Industrial%20Buildings/Insulated/over%2020,000m2/42A03U%20-%2022m.xlsm" TargetMode="External"/><Relationship Id="rId393" Type="http://schemas.openxmlformats.org/officeDocument/2006/relationships/hyperlink" Target="../../../../../Local/Micro%20Focus/Content%20Manager/TEMP/Cost%20Guide%20Directory%20A-Z%202023/Industrial%20Buildings/Insulated/over%2020,000m2/42A20E%20-%2040m.xlsm" TargetMode="External"/><Relationship Id="rId2074" Type="http://schemas.openxmlformats.org/officeDocument/2006/relationships/hyperlink" Target="../../../../../Local/Micro%20Focus/Content%20Manager/TEMP/Cost%20Guide%20Directory%20A-Z%202023/Airports/Pavements/70502E%20-%20PCN%20(Pavement%20Classification%20Number)%20-%2038.xlsm" TargetMode="External"/><Relationship Id="rId2281" Type="http://schemas.openxmlformats.org/officeDocument/2006/relationships/hyperlink" Target="../../../../../Local/Micro%20Focus/Content%20Manager/TEMP/Cost%20Guide%20Directory%20A-Z%202023/Chimneys/Flue%20Liner/8mm%20plate/32F18T%20&#8211;%203.25m%20Dia.xlsm" TargetMode="External"/><Relationship Id="rId253" Type="http://schemas.openxmlformats.org/officeDocument/2006/relationships/hyperlink" Target="../../../../../Local/Micro%20Focus/Content%20Manager/TEMP/Cost%20Guide%20Directory%20A-Z%202023/Industrial%20Buildings/Insulated/501-1,000m2/41P75A%20-%209m.xlsm" TargetMode="External"/><Relationship Id="rId460" Type="http://schemas.openxmlformats.org/officeDocument/2006/relationships/hyperlink" Target="../../../../../Local/Micro%20Focus/Content%20Manager/TEMP/Cost%20Guide%20Directory%20A-Z%202023/Industrial%20Buildings/Uninsulated/101-250m2/41P61V%20-%2013m.xlsm" TargetMode="External"/><Relationship Id="rId698" Type="http://schemas.openxmlformats.org/officeDocument/2006/relationships/hyperlink" Target="../../../../../Local/Micro%20Focus/Content%20Manager/TEMP/Cost%20Guide%20Directory%20A-Z%202023/Industrial%20Buildings/Uninsulated/1,001-5,000m2/41R06H%20-%206m.xlsm" TargetMode="External"/><Relationship Id="rId1090" Type="http://schemas.openxmlformats.org/officeDocument/2006/relationships/hyperlink" Target="../../../../../Local/Micro%20Focus/Content%20Manager/TEMP/Cost%20Guide%20Directory%20A-Z%202023/Industrial%20Buildings/No%20Wall%20Clad/1,001-5,000m2/42A13U%20-%2034m.xlsm" TargetMode="External"/><Relationship Id="rId2141" Type="http://schemas.openxmlformats.org/officeDocument/2006/relationships/hyperlink" Target="../../../../../Local/Micro%20Focus/Content%20Manager/TEMP/Cost%20Guide%20Directory%20A-Z%202023/Amenity%20buildings/40500K%20-%20Single%20storey%20-%20up%20to%204m.xlsm" TargetMode="External"/><Relationship Id="rId2379" Type="http://schemas.openxmlformats.org/officeDocument/2006/relationships/hyperlink" Target="../../../../../Local/Micro%20Focus/Content%20Manager/TEMP/Cost%20Guide%20Directory%20A-Z%202023/Cold%20Stores/ne%20500m2/50Z10T%20-%2010.5m.xlsm" TargetMode="External"/><Relationship Id="rId2586" Type="http://schemas.openxmlformats.org/officeDocument/2006/relationships/hyperlink" Target="../../../../../Local/Micro%20Focus/Content%20Manager/TEMP/Cost%20Guide%20Directory%20A-Z%202023/Drainage/Upvc%20Pipe/33Z06P%20-%20160mm%20Dia%20-%201m%20Depth.xlsm" TargetMode="External"/><Relationship Id="rId2793" Type="http://schemas.openxmlformats.org/officeDocument/2006/relationships/hyperlink" Target="../../../../../Local/Micro%20Focus/Content%20Manager/TEMP/Cost%20Guide%20Directory%20A-Z%202023/Electrics/Switches/Oil%20CB%203.3kv/206B12%20-%20250mva%20-%20Amps%201600.xlsm" TargetMode="External"/><Relationship Id="rId113" Type="http://schemas.openxmlformats.org/officeDocument/2006/relationships/hyperlink" Target="../../../../../Local/Micro%20Focus/Content%20Manager/TEMP/Cost%20Guide%20Directory%20A-Z%202023/Industrial%20Buildings/Insulated/251-500m2/41P730%20-%2021m.xlsm" TargetMode="External"/><Relationship Id="rId320" Type="http://schemas.openxmlformats.org/officeDocument/2006/relationships/hyperlink" Target="../../../../../Local/Micro%20Focus/Content%20Manager/TEMP/Cost%20Guide%20Directory%20A-Z%202023/Industrial%20Buildings/Insulated/over%2020,000m2/42A02Z%20-%206.5m.xlsm" TargetMode="External"/><Relationship Id="rId558" Type="http://schemas.openxmlformats.org/officeDocument/2006/relationships/hyperlink" Target="../../../../../Local/Micro%20Focus/Content%20Manager/TEMP/Cost%20Guide%20Directory%20A-Z%202023/Industrial%20Buildings/Uninsulated/501-1,000m2/41P542%20-%2023m.xlsm" TargetMode="External"/><Relationship Id="rId765" Type="http://schemas.openxmlformats.org/officeDocument/2006/relationships/hyperlink" Target="../../../../../Local/Micro%20Focus/Content%20Manager/TEMP/Cost%20Guide%20Directory%20A-Z%202023/Industrial%20Buildings/Uninsulated/1,001-5,000m2/41RR6K%20-%2039m.xlsm" TargetMode="External"/><Relationship Id="rId972" Type="http://schemas.openxmlformats.org/officeDocument/2006/relationships/hyperlink" Target="../../../../../Local/Micro%20Focus/Content%20Manager/TEMP/Cost%20Guide%20Directory%20A-Z%202023/Industrial%20Buildings/No%20Wall%20Clad/251-500m2/41T20R%20-%2024m.xlsm" TargetMode="External"/><Relationship Id="rId1188" Type="http://schemas.openxmlformats.org/officeDocument/2006/relationships/hyperlink" Target="../../../../../Local/Micro%20Focus/Content%20Manager/TEMP/Cost%20Guide%20Directory%20A-Z%202023/Industrial%20Buildings/No%20Wall%20Clad/10,001-20,000m2/42A23L%20-%2038m.xlsm" TargetMode="External"/><Relationship Id="rId1395" Type="http://schemas.openxmlformats.org/officeDocument/2006/relationships/hyperlink" Target="../../../../../Local/Micro%20Focus/Content%20Manager/TEMP/Cost%20Guide%20Directory%20A-Z%202023/Offices%20in%20Ind%20Comp/Plant%20Office/1%20storey/250-500m2/42P30P%20-%204.0m.xlsm" TargetMode="External"/><Relationship Id="rId2001" Type="http://schemas.openxmlformats.org/officeDocument/2006/relationships/hyperlink" Target="../../../../../Local/Micro%20Focus/Content%20Manager/TEMP/Cost%20Guide%20Directory%20A-Z%202023/Advertising%20Structures/Hoarding/Ultravision%20display/60A10A%20-%20Crown%2048%20Freestanding.xlsm" TargetMode="External"/><Relationship Id="rId2239" Type="http://schemas.openxmlformats.org/officeDocument/2006/relationships/hyperlink" Target="../../../../../Local/Micro%20Focus/Content%20Manager/TEMP/Cost%20Guide%20Directory%20A-Z%202023/Ceilings/Suspended/31K11A%20-%20Integrated.xlsm" TargetMode="External"/><Relationship Id="rId2446" Type="http://schemas.openxmlformats.org/officeDocument/2006/relationships/hyperlink" Target="../../../../../Local/Micro%20Focus/Content%20Manager/TEMP/Cost%20Guide%20Directory%20A-Z%202023/Cranes/Jib/Including%20hoist/214J05%20-%202000Kg.xlsm" TargetMode="External"/><Relationship Id="rId2653" Type="http://schemas.openxmlformats.org/officeDocument/2006/relationships/hyperlink" Target="../../../../../Local/Micro%20Focus/Content%20Manager/TEMP/Cost%20Guide%20Directory%20A-Z%202023/Electrics/Diesel%20Engine%20-%20Alternator%20-%20Set%201500rpm/Free%20standing/207D77%20-%20110kva.xlsm" TargetMode="External"/><Relationship Id="rId2860" Type="http://schemas.openxmlformats.org/officeDocument/2006/relationships/hyperlink" Target="../../../../../Local/Micro%20Focus/Content%20Manager/TEMP/Cost%20Guide%20Directory%20A-Z%202023/Equine/Medical%20facilities/61E04A%20-%20X%20Ray%20Building.xlsm" TargetMode="External"/><Relationship Id="rId418" Type="http://schemas.openxmlformats.org/officeDocument/2006/relationships/hyperlink" Target="../../../../../Local/Micro%20Focus/Content%20Manager/TEMP/Cost%20Guide%20Directory%20A-Z%202023/Industrial%20Buildings/Uninsulated/5,001-10,000m2/41P67E%20-%209.5m.xlsm" TargetMode="External"/><Relationship Id="rId625" Type="http://schemas.openxmlformats.org/officeDocument/2006/relationships/hyperlink" Target="../../../../../Local/Micro%20Focus/Content%20Manager/TEMP/Cost%20Guide%20Directory%20A-Z%202023/Industrial%20Buildings/Uninsulated/over%2020,000m2/42A07B%20-%2021m.xlsm" TargetMode="External"/><Relationship Id="rId832" Type="http://schemas.openxmlformats.org/officeDocument/2006/relationships/hyperlink" Target="../../../../../Local/Micro%20Focus/Content%20Manager/TEMP/Cost%20Guide%20Directory%20A-Z%202023/Industrial%20Buildings/No%20Wall%20Clad/251-500m2/42A11P%20-%209.5m.xlsm" TargetMode="External"/><Relationship Id="rId1048" Type="http://schemas.openxmlformats.org/officeDocument/2006/relationships/hyperlink" Target="../../../../../Local/Micro%20Focus/Content%20Manager/TEMP/Cost%20Guide%20Directory%20A-Z%202023/Industrial%20Buildings/No%20Wall%20Clad/501-1,000m2/31T26Q%20-%2044m.xlsm" TargetMode="External"/><Relationship Id="rId1255" Type="http://schemas.openxmlformats.org/officeDocument/2006/relationships/hyperlink" Target="../../../../../Local/Micro%20Focus/Content%20Manager/TEMP/Cost%20Guide%20Directory%20A-Z%202023/Gates/Metal/Chain%20link/Galvanised/33U2EV%20-%204.0m%20x%201.8m.xlsm" TargetMode="External"/><Relationship Id="rId1462" Type="http://schemas.openxmlformats.org/officeDocument/2006/relationships/hyperlink" Target="../../../../../Local/Micro%20Focus/Content%20Manager/TEMP/Cost%20Guide%20Directory%20A-Z%202023/Roads/Surfaces/Concrete%20road/33U1S5%20-%204.9m%20wide.xlsm" TargetMode="External"/><Relationship Id="rId2306" Type="http://schemas.openxmlformats.org/officeDocument/2006/relationships/hyperlink" Target="../../../../../Local/Micro%20Focus/Content%20Manager/TEMP/Cost%20Guide%20Directory%20A-Z%202023/Chimneys/Foundation%20Base/32F15FB%20-%20Top%20diam%201250mm.xlsm" TargetMode="External"/><Relationship Id="rId2513" Type="http://schemas.openxmlformats.org/officeDocument/2006/relationships/hyperlink" Target="../../../../../Local/Micro%20Focus/Content%20Manager/TEMP/Cost%20Guide%20Directory%20A-Z%202023/Cranes/Gantry%20Integral/24.38m/214BCA%20-%2050t.xlsm" TargetMode="External"/><Relationship Id="rId2958" Type="http://schemas.openxmlformats.org/officeDocument/2006/relationships/hyperlink" Target="../../../../../Local/Micro%20Focus/Content%20Manager/TEMP/Cost%20Guide%20Directory%20A-Z%202023/Fencing/Timber/Post%20and%20Wire/33U2B5%20-%20900mm%20high.xlsm" TargetMode="External"/><Relationship Id="rId1115" Type="http://schemas.openxmlformats.org/officeDocument/2006/relationships/hyperlink" Target="../../../../../Local/Micro%20Focus/Content%20Manager/TEMP/Cost%20Guide%20Directory%20A-Z%202023/Industrial%20Buildings/No%20Wall%20Clad/5,001-10,000m2/42A14H%20-%208.5m.xlsm" TargetMode="External"/><Relationship Id="rId1322" Type="http://schemas.openxmlformats.org/officeDocument/2006/relationships/hyperlink" Target="../../../../../Local/Micro%20Focus/Content%20Manager/TEMP/Cost%20Guide%20Directory%20A-Z%202023/Industrial%20Buildings/No%20Wall%20Clad/101-250m2/42A10G%20-%2018m.xlsm" TargetMode="External"/><Relationship Id="rId1767" Type="http://schemas.openxmlformats.org/officeDocument/2006/relationships/hyperlink" Target="../../../../../Local/Micro%20Focus/Content%20Manager/TEMP/Cost%20Guide%20Directory%20A-Z%202023/Sewage%20Treatment%20Works/Aeration%20Tanks/Mechanically%20Agitated%20System/63M0D1%20-%20250.0%20-%20750.0m&#179;.xlsm" TargetMode="External"/><Relationship Id="rId1974" Type="http://schemas.openxmlformats.org/officeDocument/2006/relationships/hyperlink" Target="../../../../../Local/Micro%20Focus/Content%20Manager/TEMP/Cost%20Guide%20Directory%20A-Z%202023/Advertising%20Structures/Hoarding/Freestanding/Metal/60A06K%20-%20Crown%2096.xlsm" TargetMode="External"/><Relationship Id="rId2720" Type="http://schemas.openxmlformats.org/officeDocument/2006/relationships/hyperlink" Target="../../../../../Local/Micro%20Focus/Content%20Manager/TEMP/Cost%20Guide%20Directory%20A-Z%202023/Electrics/Transformer/20kv-3.3kv/206A29%20-%2050KVA.xlsm" TargetMode="External"/><Relationship Id="rId2818" Type="http://schemas.openxmlformats.org/officeDocument/2006/relationships/hyperlink" Target="../../../../../Local/Micro%20Focus/Content%20Manager/TEMP/Cost%20Guide%20Directory%20A-Z%202023/Electrics/Switches/Vacuum%20CB%2011kv/206B58%20-%20350mva%20-%20Amps%202000.xlsm" TargetMode="External"/><Relationship Id="rId59" Type="http://schemas.openxmlformats.org/officeDocument/2006/relationships/hyperlink" Target="../../../../../Local/Micro%20Focus/Content%20Manager/TEMP/Cost%20Guide%20Directory%20A-Z%202023/Industrial%20Buildings/Insulated/10,001-20,000m2/42A01U%20-%2014m.xlsm" TargetMode="External"/><Relationship Id="rId1627" Type="http://schemas.openxmlformats.org/officeDocument/2006/relationships/hyperlink" Target="../../../../../Local/Micro%20Focus/Content%20Manager/TEMP/Cost%20Guide%20Directory%20A-Z%202023/Tanks/Large%20vertical/Refinery%20and%20Chemical%20works/Fixed%20head/215A38%20-%2080000m3.xlsm" TargetMode="External"/><Relationship Id="rId1834" Type="http://schemas.openxmlformats.org/officeDocument/2006/relationships/hyperlink" Target="../../../../../Local/Micro%20Focus/Content%20Manager/TEMP/Cost%20Guide%20Directory%20A-Z%202023/Sewage%20Treatment%20Works/Sludge%20Digester/63M0M1%20-%20Sludge%20Digesters.xlsm" TargetMode="External"/><Relationship Id="rId2096" Type="http://schemas.openxmlformats.org/officeDocument/2006/relationships/hyperlink" Target="../../../../../Local/Micro%20Focus/Content%20Manager/TEMP/Cost%20Guide%20Directory%20A-Z%202023/Airports/Pavements/70503C%20-%20PCN%20(Pavement%20Classification%20Number)%20-%2060.xlsm" TargetMode="External"/><Relationship Id="rId1901" Type="http://schemas.openxmlformats.org/officeDocument/2006/relationships/hyperlink" Target="../../../../../Local/Micro%20Focus/Content%20Manager/TEMP/Cost%20Guide%20Directory%20A-Z%202023/Stairs,%20Ladders%20and%20Walkways/Ladders/Spiral/215N24%20-%2010m%20high.xlsm" TargetMode="External"/><Relationship Id="rId275" Type="http://schemas.openxmlformats.org/officeDocument/2006/relationships/hyperlink" Target="../../../../../Local/Micro%20Focus/Content%20Manager/TEMP/Cost%20Guide%20Directory%20A-Z%202023/Industrial%20Buildings/Insulated/NE%20100m2/41PAA6%20-%205.5m.xlsm" TargetMode="External"/><Relationship Id="rId482" Type="http://schemas.openxmlformats.org/officeDocument/2006/relationships/hyperlink" Target="../../../../../Local/Micro%20Focus/Content%20Manager/TEMP/Cost%20Guide%20Directory%20A-Z%202023/Industrial%20Buildings/Uninsulated/1,001-5,000m2/41R06N%20-%2018m.xlsm" TargetMode="External"/><Relationship Id="rId2163" Type="http://schemas.openxmlformats.org/officeDocument/2006/relationships/hyperlink" Target="../../../../../Local/Micro%20Focus/Content%20Manager/TEMP/Cost%20Guide%20Directory%20A-Z%202023/Bunkers/Hopper%20Bottomed/6mm/43510C%20-%20100m3.xlsm" TargetMode="External"/><Relationship Id="rId2370" Type="http://schemas.openxmlformats.org/officeDocument/2006/relationships/hyperlink" Target="../../../../../Local/Micro%20Focus/Content%20Manager/TEMP/Cost%20Guide%20Directory%20A-Z%202023/Cold%20Stores/ne%20500m2/50Z10C%20-%206m.xlsm" TargetMode="External"/><Relationship Id="rId3007" Type="http://schemas.openxmlformats.org/officeDocument/2006/relationships/hyperlink" Target="../../../../../Local/Micro%20Focus/Content%20Manager/TEMP/Cost%20Guide%20Directory%20A-Z%202023/Foundations/Machine%20Bases/RC/300091%20-%20ne%200.1m&#179;.xlsm" TargetMode="External"/><Relationship Id="rId135" Type="http://schemas.openxmlformats.org/officeDocument/2006/relationships/hyperlink" Target="../../../../../Local/Micro%20Focus/Content%20Manager/TEMP/Cost%20Guide%20Directory%20A-Z%202023/Industrial%20Buildings/Insulated/1,001-5,000m2/41P85V%20-%2021m.xlsm" TargetMode="External"/><Relationship Id="rId342" Type="http://schemas.openxmlformats.org/officeDocument/2006/relationships/hyperlink" Target="../../../../../Local/Micro%20Focus/Content%20Manager/TEMP/Cost%20Guide%20Directory%20A-Z%202023/Industrial%20Buildings/Insulated/5,001-10,000m2/41P97P%20-%2039m.xlsm" TargetMode="External"/><Relationship Id="rId787" Type="http://schemas.openxmlformats.org/officeDocument/2006/relationships/hyperlink" Target="../../../../../Local/Micro%20Focus/Content%20Manager/TEMP/Cost%20Guide%20Directory%20A-Z%202023/Industrial%20Buildings/Uninsulated/NE%20100m2/42A20R%20-%2041m.xlsm" TargetMode="External"/><Relationship Id="rId994" Type="http://schemas.openxmlformats.org/officeDocument/2006/relationships/hyperlink" Target="../../../../../Local/Micro%20Focus/Content%20Manager/TEMP/Cost%20Guide%20Directory%20A-Z%202023/Industrial%20Buildings/No%20Wall%20Clad/251-500m2/31T22Q%20-%2044m.xlsm" TargetMode="External"/><Relationship Id="rId2023" Type="http://schemas.openxmlformats.org/officeDocument/2006/relationships/hyperlink" Target="../../../../../Local/Micro%20Focus/Content%20Manager/TEMP/Cost%20Guide%20Directory%20A-Z%202023/Agricultural%20Buildings/605MO3%20-%20Basic%20Shed%20-%201001-5000m2.xlsm" TargetMode="External"/><Relationship Id="rId2230" Type="http://schemas.openxmlformats.org/officeDocument/2006/relationships/hyperlink" Target="../../../../../Local/Micro%20Focus/Content%20Manager/TEMP/Cost%20Guide%20Directory%20A-Z%202023/Ceilings/Suspended/31K110%20-%20Egg%20Crate.xlsm" TargetMode="External"/><Relationship Id="rId2468" Type="http://schemas.openxmlformats.org/officeDocument/2006/relationships/hyperlink" Target="../../../../../Local/Micro%20Focus/Content%20Manager/TEMP/Cost%20Guide%20Directory%20A-Z%202023/Cranes/Gantry%20Integral/6m/214B02%20-%2010t.xlsm" TargetMode="External"/><Relationship Id="rId2675" Type="http://schemas.openxmlformats.org/officeDocument/2006/relationships/hyperlink" Target="../../../../../Local/Micro%20Focus/Content%20Manager/TEMP/Cost%20Guide%20Directory%20A-Z%202023/Electrics/Diesel%20Engine%20-%20Alternator%20-%20Set%201500rpm/In%20Acoustic%20Box/207D58%20-%20165kva.xlsm" TargetMode="External"/><Relationship Id="rId2882" Type="http://schemas.openxmlformats.org/officeDocument/2006/relationships/hyperlink" Target="../../../../../Local/Micro%20Focus/Content%20Manager/TEMP/Cost%20Guide%20Directory%20A-Z%202023/Fencing/Acoustic/33U2A6%20-%204.0m%20high.xlsm" TargetMode="External"/><Relationship Id="rId202" Type="http://schemas.openxmlformats.org/officeDocument/2006/relationships/hyperlink" Target="../../../../../Local/Micro%20Focus/Content%20Manager/TEMP/Cost%20Guide%20Directory%20A-Z%202023/Industrial%20Buildings/Insulated/101-250m2/41P70J%20-%206.5m.xlsm" TargetMode="External"/><Relationship Id="rId647" Type="http://schemas.openxmlformats.org/officeDocument/2006/relationships/hyperlink" Target="../../../../../Local/Micro%20Focus/Content%20Manager/TEMP/Cost%20Guide%20Directory%20A-Z%202023/Industrial%20Buildings/Uninsulated/101-250m2/41P60H%20-%206m.xlsm" TargetMode="External"/><Relationship Id="rId854" Type="http://schemas.openxmlformats.org/officeDocument/2006/relationships/hyperlink" Target="../../../../../Local/Micro%20Focus/Content%20Manager/TEMP/Cost%20Guide%20Directory%20A-Z%202023/Industrial%20Buildings/No%20Wall%20Clad/over%2020,000m2/42A24D%20-%2045m.xlsm" TargetMode="External"/><Relationship Id="rId1277" Type="http://schemas.openxmlformats.org/officeDocument/2006/relationships/hyperlink" Target="../../../../../Local/Micro%20Focus/Content%20Manager/TEMP/Cost%20Guide%20Directory%20A-Z%202023/Hoists/Chain%20Block/Electric/211C01%20-%20500kg.xlsm" TargetMode="External"/><Relationship Id="rId1484" Type="http://schemas.openxmlformats.org/officeDocument/2006/relationships/hyperlink" Target="../../../../../Local/Micro%20Focus/Content%20Manager/TEMP/Cost%20Guide%20Directory%20A-Z%202023/Roads/Surfaces/Macadam%20road/33U1TA%20-%206.10m%20wide.xlsm" TargetMode="External"/><Relationship Id="rId1691" Type="http://schemas.openxmlformats.org/officeDocument/2006/relationships/hyperlink" Target="../../../../../Local/Micro%20Focus/Content%20Manager/TEMP/Cost%20Guide%20Directory%20A-Z%202023/Tanks/Stainless%20Steel/Vertical%20Fixed%20Head%20-%20SS316/215P50%20-%2016000m3.xlsm" TargetMode="External"/><Relationship Id="rId2328" Type="http://schemas.openxmlformats.org/officeDocument/2006/relationships/hyperlink" Target="../../../../../Local/Micro%20Focus/Content%20Manager/TEMP/Cost%20Guide%20Directory%20A-Z%202023/Chimneys/Multiple%20Chimney%20Stacks/Steel%20Self-supporting%20lined%20-%201m%20diameter%20at%20base/32F31A%20-%2015m%20high%20-%202nr.xlsm" TargetMode="External"/><Relationship Id="rId2535" Type="http://schemas.openxmlformats.org/officeDocument/2006/relationships/hyperlink" Target="../../../../../Local/Micro%20Focus/Content%20Manager/TEMP/Cost%20Guide%20Directory%20A-Z%202023/Cranes/Gantry%20Integral/15.24m/214BAM%20-%2075t.xlsm" TargetMode="External"/><Relationship Id="rId2742" Type="http://schemas.openxmlformats.org/officeDocument/2006/relationships/hyperlink" Target="../../../../../Local/Micro%20Focus/Content%20Manager/TEMP/Cost%20Guide%20Directory%20A-Z%202023/Electrics/Transformer/33kv-11kv/206A14%20-%2030000KVA.xlsm" TargetMode="External"/><Relationship Id="rId507" Type="http://schemas.openxmlformats.org/officeDocument/2006/relationships/hyperlink" Target="../../../../../Local/Micro%20Focus/Content%20Manager/TEMP/Cost%20Guide%20Directory%20A-Z%202023/Industrial%20Buildings/Uninsulated/over%2020,000m2/42A06W%20-%2016m.xlsm" TargetMode="External"/><Relationship Id="rId714" Type="http://schemas.openxmlformats.org/officeDocument/2006/relationships/hyperlink" Target="../../../../../Local/Micro%20Focus/Content%20Manager/TEMP/Cost%20Guide%20Directory%20A-Z%202023/Industrial%20Buildings/Uninsulated/10,001-20,000m2/42A04Q%20-%206m.xlsm" TargetMode="External"/><Relationship Id="rId921" Type="http://schemas.openxmlformats.org/officeDocument/2006/relationships/hyperlink" Target="../../../../../Local/Micro%20Focus/Content%20Manager/TEMP/Cost%20Guide%20Directory%20A-Z%202023/Industrial%20Buildings/No%20Wall%20Clad/NE%20100m2/42A08W%20-%2024m.xlsm" TargetMode="External"/><Relationship Id="rId1137" Type="http://schemas.openxmlformats.org/officeDocument/2006/relationships/hyperlink" Target="../../../../../Local/Micro%20Focus/Content%20Manager/TEMP/Cost%20Guide%20Directory%20A-Z%202023/Industrial%20Buildings/No%20Wall%20Clad/5,001-10,000m2/41T28V%20-%2027m.xlsm" TargetMode="External"/><Relationship Id="rId1344" Type="http://schemas.openxmlformats.org/officeDocument/2006/relationships/hyperlink" Target="../../../../../Local/Micro%20Focus/Content%20Manager/TEMP/Cost%20Guide%20Directory%20A-Z%202023/Industrial%20Buildings/No%20Wall%20Clad/101-250m2/42A09N%20-%205m.xlsm" TargetMode="External"/><Relationship Id="rId1551" Type="http://schemas.openxmlformats.org/officeDocument/2006/relationships/hyperlink" Target="../../../../../Local/Micro%20Focus/Content%20Manager/TEMP/Cost%20Guide%20Directory%20A-Z%202023/Tanks/Large%20vertical/Fuel%20depots/Fixed%20head/215W12%20-%203000m3.xlsm" TargetMode="External"/><Relationship Id="rId1789" Type="http://schemas.openxmlformats.org/officeDocument/2006/relationships/hyperlink" Target="../../../../../Local/Micro%20Focus/Content%20Manager/TEMP/Cost%20Guide%20Directory%20A-Z%202023/Sewage%20Treatment%20Works/Dortmund%20Tanks/63M1CT%20-%2025%20-%2030m&#179;.xlsm" TargetMode="External"/><Relationship Id="rId1996" Type="http://schemas.openxmlformats.org/officeDocument/2006/relationships/hyperlink" Target="../../../../../Local/Micro%20Focus/Content%20Manager/TEMP/Cost%20Guide%20Directory%20A-Z%202023/Advertising%20Structures/Hoarding/Light%20Boxes/60A52N%20-%20Crown%2096.xlsm" TargetMode="External"/><Relationship Id="rId2602" Type="http://schemas.openxmlformats.org/officeDocument/2006/relationships/hyperlink" Target="../../../../../Local/Micro%20Focus/Content%20Manager/TEMP/Cost%20Guide%20Directory%20A-Z%202023/Drainage/Manhole/Concrete/33Z09A%20-%201350dia%20x%201000m%20Depth.xlsm" TargetMode="External"/><Relationship Id="rId50" Type="http://schemas.openxmlformats.org/officeDocument/2006/relationships/hyperlink" Target="../../../../../Local/Micro%20Focus/Content%20Manager/TEMP/Cost%20Guide%20Directory%20A-Z%202023/Industrial%20Buildings/Insulated/1,001-5,000m2/41P85X%20-%2023m.xlsm" TargetMode="External"/><Relationship Id="rId1204" Type="http://schemas.openxmlformats.org/officeDocument/2006/relationships/hyperlink" Target="../../../../../Local/Micro%20Focus/Content%20Manager/TEMP/Cost%20Guide%20Directory%20A-Z%202023/Industrial%20Buildings/No%20Wall%20Clad/10,001-20,000m2/42A15F%20-%2015m.xlsm" TargetMode="External"/><Relationship Id="rId1411" Type="http://schemas.openxmlformats.org/officeDocument/2006/relationships/hyperlink" Target="../../../../../Local/Micro%20Focus/Content%20Manager/TEMP/Cost%20Guide%20Directory%20A-Z%202023/Offices%20in%20Ind%20Comp/Plant%20Office/2%20storey/42P40U%20-%204.5m.xlsm" TargetMode="External"/><Relationship Id="rId1649" Type="http://schemas.openxmlformats.org/officeDocument/2006/relationships/hyperlink" Target="../../../../../Local/Micro%20Focus/Content%20Manager/TEMP/Cost%20Guide%20Directory%20A-Z%202023/Tanks/Stainless%20Steel/Vertical%20Fixed%20Head%20-%20SS304/215P21%20-%203000m3.xlsm" TargetMode="External"/><Relationship Id="rId1856" Type="http://schemas.openxmlformats.org/officeDocument/2006/relationships/hyperlink" Target="../../../../../Local/Micro%20Focus/Content%20Manager/TEMP/Cost%20Guide%20Directory%20A-Z%202023/Sewage%20Treatment%20Works/Storm%20Tanks/63M0F3%20-%20750%20-%201,500m&#179;.xlsm" TargetMode="External"/><Relationship Id="rId2907" Type="http://schemas.openxmlformats.org/officeDocument/2006/relationships/hyperlink" Target="../../../../../Local/Micro%20Focus/Content%20Manager/TEMP/Cost%20Guide%20Directory%20A-Z%202023/Fencing/Metal/Plastic%20coated%20mesh/33U2GF%20-%201.20m%20high.xlsm" TargetMode="External"/><Relationship Id="rId1509" Type="http://schemas.openxmlformats.org/officeDocument/2006/relationships/hyperlink" Target="../../../../../Local/Micro%20Focus/Content%20Manager/TEMP/Cost%20Guide%20Directory%20A-Z%202023/Security%20Alarm%20Sys/Security%20Camera/Industrial%20'Robust'/208S01%20-%20Black%20and%20white.xlsm" TargetMode="External"/><Relationship Id="rId1716" Type="http://schemas.openxmlformats.org/officeDocument/2006/relationships/hyperlink" Target="../../../../../Local/Micro%20Focus/Content%20Manager/TEMP/Cost%20Guide%20Directory%20A-Z%202023/Sewage%20Treatment%20Works/Aeration%20Tanks/Blown%20air%20system/63M0D14%20-%202250.0m&#179;%20-%203000.0m&#179;.xlsm" TargetMode="External"/><Relationship Id="rId1923" Type="http://schemas.openxmlformats.org/officeDocument/2006/relationships/hyperlink" Target="../../../../../Local/Micro%20Focus/Content%20Manager/TEMP/Cost%20Guide%20Directory%20A-Z%202023/Stairs,%20Ladders%20and%20Walkways/Walkways/850mm%20wide/215N14G%20-%20850mm%20wide%20Galvanised%20Handrail%20One%20Side%20Only.xlsm" TargetMode="External"/><Relationship Id="rId297" Type="http://schemas.openxmlformats.org/officeDocument/2006/relationships/hyperlink" Target="../../../../../Local/Micro%20Focus/Content%20Manager/TEMP/Cost%20Guide%20Directory%20A-Z%202023/Industrial%20Buildings/Insulated/10,001-20,000m2/42A01H%20-%206.5m.xlsm" TargetMode="External"/><Relationship Id="rId2185" Type="http://schemas.openxmlformats.org/officeDocument/2006/relationships/hyperlink" Target="../../../../../Local/Micro%20Focus/Content%20Manager/TEMP/Cost%20Guide%20Directory%20A-Z%202023/Bunkers/Hopper%20Bottomed/8mm/43514T%20-%20500m3.xlsm" TargetMode="External"/><Relationship Id="rId2392" Type="http://schemas.openxmlformats.org/officeDocument/2006/relationships/hyperlink" Target="../../../../../Local/Micro%20Focus/Content%20Manager/TEMP/Cost%20Guide%20Directory%20A-Z%202023/Cold%20Stores/over%205000m2/50Z30V%20-%2011m.xlsm" TargetMode="External"/><Relationship Id="rId157" Type="http://schemas.openxmlformats.org/officeDocument/2006/relationships/hyperlink" Target="../../../../../Local/Micro%20Focus/Content%20Manager/TEMP/Cost%20Guide%20Directory%20A-Z%202023/Industrial%20Buildings/Insulated/5,001-10,000m2/41P794%20-%2035m.xlsm" TargetMode="External"/><Relationship Id="rId364" Type="http://schemas.openxmlformats.org/officeDocument/2006/relationships/hyperlink" Target="../../../../../Local/Micro%20Focus/Content%20Manager/TEMP/Cost%20Guide%20Directory%20A-Z%202023/Industrial%20Buildings/Insulated/10,001-20,000m2/42A19V%20-%2041m.xlsm" TargetMode="External"/><Relationship Id="rId2045" Type="http://schemas.openxmlformats.org/officeDocument/2006/relationships/hyperlink" Target="../../../../../Local/Micro%20Focus/Content%20Manager/TEMP/Cost%20Guide%20Directory%20A-Z%202023/Air%20Conditioning/Ducted%20System/Office/217A25%20-%20over%20501m2.xlsm" TargetMode="External"/><Relationship Id="rId2697" Type="http://schemas.openxmlformats.org/officeDocument/2006/relationships/hyperlink" Target="../../../../../Local/Micro%20Focus/Content%20Manager/TEMP/Cost%20Guide%20Directory%20A-Z%202023/Electrics/Solar%20Panels/206S90%20&#8211;%20Photovoltaic%20-%20Installation%20up%20to%204kW%20Capacity.xlsm" TargetMode="External"/><Relationship Id="rId571" Type="http://schemas.openxmlformats.org/officeDocument/2006/relationships/hyperlink" Target="../../../../../Local/Micro%20Focus/Content%20Manager/TEMP/Cost%20Guide%20Directory%20A-Z%202023/Industrial%20Buildings/Uninsulated/501-1,000m2/41P554%20-%2035m.xlsm" TargetMode="External"/><Relationship Id="rId669" Type="http://schemas.openxmlformats.org/officeDocument/2006/relationships/hyperlink" Target="../../../../../Local/Micro%20Focus/Content%20Manager/TEMP/Cost%20Guide%20Directory%20A-Z%202023/Industrial%20Buildings/Uninsulated/251-500m2/41P62T%20-%208.5m.xlsm" TargetMode="External"/><Relationship Id="rId876" Type="http://schemas.openxmlformats.org/officeDocument/2006/relationships/hyperlink" Target="../../../../../Local/Micro%20Focus/Content%20Manager/TEMP/Cost%20Guide%20Directory%20A-Z%202023/Industrial%20Buildings/No%20Wall%20Clad/over%2020,000m2/42A17P%20-%2031m.xlsm" TargetMode="External"/><Relationship Id="rId1299" Type="http://schemas.openxmlformats.org/officeDocument/2006/relationships/hyperlink" Target="../../../../../Local/Micro%20Focus/Content%20Manager/TEMP/Cost%20Guide%20Directory%20A-Z%202023/Hotel%20fit%20outs/Back%20of%20house/STI018%20-%202%20star.xlsm" TargetMode="External"/><Relationship Id="rId2252" Type="http://schemas.openxmlformats.org/officeDocument/2006/relationships/hyperlink" Target="../../../../../Local/Micro%20Focus/Content%20Manager/TEMP/Cost%20Guide%20Directory%20A-Z%202023/Chimneys/Concrete/32F12P%20&#8211;%20140m.xlsm" TargetMode="External"/><Relationship Id="rId2557" Type="http://schemas.openxmlformats.org/officeDocument/2006/relationships/hyperlink" Target="../../../../../Local/Micro%20Focus/Content%20Manager/TEMP/Cost%20Guide%20Directory%20A-Z%202023/Drainage/Clay%20Pipe/33Z01A%20-%20225mm%20Dia%20-%201m%20Depth.xlsm" TargetMode="External"/><Relationship Id="rId224" Type="http://schemas.openxmlformats.org/officeDocument/2006/relationships/hyperlink" Target="../../../../../Local/Micro%20Focus/Content%20Manager/TEMP/Cost%20Guide%20Directory%20A-Z%202023/Industrial%20Buildings/Insulated/over%2020,000m2/42A04G%20-%2034m.xlsm" TargetMode="External"/><Relationship Id="rId431" Type="http://schemas.openxmlformats.org/officeDocument/2006/relationships/hyperlink" Target="../../../../../Local/Micro%20Focus/Content%20Manager/TEMP/Cost%20Guide%20Directory%20A-Z%202023/Industrial%20Buildings/Uninsulated/5,001-10,000m2/41P66A%20-%203m.xlsm" TargetMode="External"/><Relationship Id="rId529" Type="http://schemas.openxmlformats.org/officeDocument/2006/relationships/hyperlink" Target="../../../../../Local/Micro%20Focus/Content%20Manager/TEMP/Cost%20Guide%20Directory%20A-Z%202023/Industrial%20Buildings/Uninsulated/101-250m2/41P497%20-%2023m.xlsm" TargetMode="External"/><Relationship Id="rId736" Type="http://schemas.openxmlformats.org/officeDocument/2006/relationships/hyperlink" Target="../../../../../Local/Micro%20Focus/Content%20Manager/TEMP/Cost%20Guide%20Directory%20A-Z%202023/Industrial%20Buildings/Uninsulated/over%2020,000m2/42A06N%20-%209m.xlsm" TargetMode="External"/><Relationship Id="rId1061" Type="http://schemas.openxmlformats.org/officeDocument/2006/relationships/hyperlink" Target="../../../../../Local/Micro%20Focus/Content%20Manager/TEMP/Cost%20Guide%20Directory%20A-Z%202023/Industrial%20Buildings/No%20Wall%20Clad/1,001-5,000m2/42A12S%20-%209m.xlsm" TargetMode="External"/><Relationship Id="rId1159" Type="http://schemas.openxmlformats.org/officeDocument/2006/relationships/hyperlink" Target="../../../../../Local/Micro%20Focus/Content%20Manager/TEMP/Cost%20Guide%20Directory%20A-Z%202023/Industrial%20Buildings/No%20Wall%20Clad/10,001-20,000m2/42A15M%20-%2021m.xlsm" TargetMode="External"/><Relationship Id="rId1366" Type="http://schemas.openxmlformats.org/officeDocument/2006/relationships/hyperlink" Target="../../../../../Local/Micro%20Focus/Content%20Manager/TEMP/Cost%20Guide%20Directory%20A-Z%202023/Leisure%20centres/STC020%20-%20Flumes.xlsm" TargetMode="External"/><Relationship Id="rId2112" Type="http://schemas.openxmlformats.org/officeDocument/2006/relationships/hyperlink" Target="../../../../../Local/Micro%20Focus/Content%20Manager/TEMP/Cost%20Guide%20Directory%20A-Z%202023/Airports/Pavements/70504H%20-%20PCN%20(Pavement%20Classification%20Number)%20-%2089.xlsm" TargetMode="External"/><Relationship Id="rId2417" Type="http://schemas.openxmlformats.org/officeDocument/2006/relationships/hyperlink" Target="../../../../../Local/Micro%20Focus/Content%20Manager/TEMP/Cost%20Guide%20Directory%20A-Z%202023/Control%20Rooms/Brick/40U04A%20-%2051%20to%20100m2%20-%20Eaves%20height%203.0m.xlsm" TargetMode="External"/><Relationship Id="rId2764" Type="http://schemas.openxmlformats.org/officeDocument/2006/relationships/hyperlink" Target="../../../../../Local/Micro%20Focus/Content%20Manager/TEMP/Cost%20Guide%20Directory%20A-Z%202023/Electrics/Switches/Oil%20CB%2011kv/206B25%20-%20350mva%20-%20Amps%201600.xlsm" TargetMode="External"/><Relationship Id="rId2971" Type="http://schemas.openxmlformats.org/officeDocument/2006/relationships/hyperlink" Target="../../../../../Local/Micro%20Focus/Content%20Manager/TEMP/Cost%20Guide%20Directory%20A-Z%202023/Fire%20Stations/61U00Q%20-%20Freestanding%20Canopy.xlsm" TargetMode="External"/><Relationship Id="rId943" Type="http://schemas.openxmlformats.org/officeDocument/2006/relationships/hyperlink" Target="../../../../../Local/Micro%20Focus/Content%20Manager/TEMP/Cost%20Guide%20Directory%20A-Z%202023/Industrial%20Buildings/No%20Wall%20Clad/NE%20100m2/42A22L%20-%2044m.xlsm" TargetMode="External"/><Relationship Id="rId1019" Type="http://schemas.openxmlformats.org/officeDocument/2006/relationships/hyperlink" Target="../../../../../Local/Micro%20Focus/Content%20Manager/TEMP/Cost%20Guide%20Directory%20A-Z%202023/Industrial%20Buildings/No%20Wall%20Clad/501-1,000m2/41T24J%20-%2017m.xlsm" TargetMode="External"/><Relationship Id="rId1573" Type="http://schemas.openxmlformats.org/officeDocument/2006/relationships/hyperlink" Target="../../../../../Local/Micro%20Focus/Content%20Manager/TEMP/Cost%20Guide%20Directory%20A-Z%202023/Tanks/Large%20vertical/Fuel%20depots/Floating%20head/215W54%20-%201000m3.xlsm" TargetMode="External"/><Relationship Id="rId1780" Type="http://schemas.openxmlformats.org/officeDocument/2006/relationships/hyperlink" Target="../../../../../Local/Micro%20Focus/Content%20Manager/TEMP/Cost%20Guide%20Directory%20A-Z%202023/Sewage%20Treatment%20Works/Conduits/63M0G1%20-%20upto%201m2%20per%20lin%20m.xlsm" TargetMode="External"/><Relationship Id="rId1878" Type="http://schemas.openxmlformats.org/officeDocument/2006/relationships/hyperlink" Target="../../../../../Local/Micro%20Focus/Content%20Manager/TEMP/Cost%20Guide%20Directory%20A-Z%202023/Site%20Works/Gabions/63M1D1%20-%201.0m%20x%201.0m.xlsm" TargetMode="External"/><Relationship Id="rId2624" Type="http://schemas.openxmlformats.org/officeDocument/2006/relationships/hyperlink" Target="../../../../../Local/Micro%20Focus/Content%20Manager/TEMP/Cost%20Guide%20Directory%20A-Z%202023/Electrics/Diesel%20Engine%20-%20Alternator%20-%20Set%201500rpm/Free%20standing/207D97%20-%201350kva.xlsm" TargetMode="External"/><Relationship Id="rId2831" Type="http://schemas.openxmlformats.org/officeDocument/2006/relationships/hyperlink" Target="../../../../../Local/Micro%20Focus/Content%20Manager/TEMP/Cost%20Guide%20Directory%20A-Z%202023/Electrics/Switches/Vacuum%20CB%2011kv/206V51%20-%20500mva%20-%20Amps%20800.xlsm" TargetMode="External"/><Relationship Id="rId2929" Type="http://schemas.openxmlformats.org/officeDocument/2006/relationships/hyperlink" Target="../../../../../Local/Micro%20Focus/Content%20Manager/TEMP/Cost%20Guide%20Directory%20A-Z%202023/Fencing/Timber/Cleft%20chestnut%20paling/33U2L5%20-%20900mm%20high.xlsm" TargetMode="External"/><Relationship Id="rId72" Type="http://schemas.openxmlformats.org/officeDocument/2006/relationships/hyperlink" Target="../../../../../Local/Micro%20Focus/Content%20Manager/TEMP/Cost%20Guide%20Directory%20A-Z%202023/Industrial%20Buildings/Insulated/NE%20100m2/41PAB8%20-%2012m.xlsm" TargetMode="External"/><Relationship Id="rId803" Type="http://schemas.openxmlformats.org/officeDocument/2006/relationships/hyperlink" Target="../../../../../Local/Micro%20Focus/Content%20Manager/TEMP/Cost%20Guide%20Directory%20A-Z%202023/Industrial%20Buildings/Uninsulated/10,001-20,000m2/42A21G%20-%2036m.xlsm" TargetMode="External"/><Relationship Id="rId1226" Type="http://schemas.openxmlformats.org/officeDocument/2006/relationships/hyperlink" Target="../../../../../Local/Micro%20Focus/Content%20Manager/TEMP/Cost%20Guide%20Directory%20A-Z%202023/Hospitals/NHS/98H001%20-%20Acute%20Hospitals.xlsm" TargetMode="External"/><Relationship Id="rId1433" Type="http://schemas.openxmlformats.org/officeDocument/2006/relationships/hyperlink" Target="../../../../../Local/Micro%20Focus/Content%20Manager/TEMP/Cost%20Guide%20Directory%20A-Z%202023/Roads/Street%20Furniture/Safety%20barriers/33U1XK%20-%20Single%20sided%20corrugated.xlsm" TargetMode="External"/><Relationship Id="rId1640" Type="http://schemas.openxmlformats.org/officeDocument/2006/relationships/hyperlink" Target="../../../../../Local/Micro%20Focus/Content%20Manager/TEMP/Cost%20Guide%20Directory%20A-Z%202023/Tanks/Stainless%20Steel/Vertical%20Fixed%20Head%20-%20SS304/215P03%20-%20750m3.xlsm" TargetMode="External"/><Relationship Id="rId1738" Type="http://schemas.openxmlformats.org/officeDocument/2006/relationships/hyperlink" Target="../../../../../Local/Micro%20Focus/Content%20Manager/TEMP/Cost%20Guide%20Directory%20A-Z%202023/Sewage%20Treatment%20Works/Bacteria%20Beds/Circular/63M0C5%20-%2030.0m%20-%2040.0m%20dia.xlsm"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249977111117893"/>
  </sheetPr>
  <dimension ref="A1:B57"/>
  <sheetViews>
    <sheetView tabSelected="1" workbookViewId="0">
      <selection sqref="A1:B1"/>
    </sheetView>
  </sheetViews>
  <sheetFormatPr defaultColWidth="0" defaultRowHeight="15" zeroHeight="1" x14ac:dyDescent="0.2"/>
  <cols>
    <col min="1" max="1" width="5.5703125" style="427" customWidth="1"/>
    <col min="2" max="2" width="47" style="428" customWidth="1"/>
    <col min="3" max="16384" width="9.140625" style="1" hidden="1"/>
  </cols>
  <sheetData>
    <row r="1" spans="1:2" ht="20.100000000000001" customHeight="1" x14ac:dyDescent="0.2">
      <c r="A1" s="441" t="s">
        <v>8695</v>
      </c>
      <c r="B1" s="442"/>
    </row>
    <row r="2" spans="1:2" ht="8.1" customHeight="1" x14ac:dyDescent="0.2">
      <c r="A2" s="450"/>
      <c r="B2" s="448"/>
    </row>
    <row r="3" spans="1:2" ht="20.100000000000001" customHeight="1" x14ac:dyDescent="0.2">
      <c r="A3" s="443" t="s">
        <v>8653</v>
      </c>
      <c r="B3" s="444"/>
    </row>
    <row r="4" spans="1:2" ht="20.100000000000001" customHeight="1" x14ac:dyDescent="0.2">
      <c r="A4" s="183"/>
      <c r="B4" s="426" t="s">
        <v>17326</v>
      </c>
    </row>
    <row r="5" spans="1:2" ht="20.100000000000001" customHeight="1" x14ac:dyDescent="0.2">
      <c r="A5" s="183"/>
      <c r="B5" s="426" t="s">
        <v>17327</v>
      </c>
    </row>
    <row r="6" spans="1:2" ht="8.1" customHeight="1" x14ac:dyDescent="0.2">
      <c r="A6" s="449"/>
      <c r="B6" s="448"/>
    </row>
    <row r="7" spans="1:2" ht="20.100000000000001" customHeight="1" x14ac:dyDescent="0.2">
      <c r="A7" s="446" t="s">
        <v>8696</v>
      </c>
      <c r="B7" s="444"/>
    </row>
    <row r="8" spans="1:2" ht="20.100000000000001" customHeight="1" x14ac:dyDescent="0.2">
      <c r="A8" s="197"/>
      <c r="B8" s="198" t="s">
        <v>8670</v>
      </c>
    </row>
    <row r="9" spans="1:2" ht="20.100000000000001" customHeight="1" x14ac:dyDescent="0.2">
      <c r="A9" s="199"/>
      <c r="B9" s="200" t="s">
        <v>8689</v>
      </c>
    </row>
    <row r="10" spans="1:2" ht="20.100000000000001" customHeight="1" x14ac:dyDescent="0.2">
      <c r="A10" s="201"/>
      <c r="B10" s="202" t="s">
        <v>8690</v>
      </c>
    </row>
    <row r="11" spans="1:2" ht="20.100000000000001" customHeight="1" x14ac:dyDescent="0.2">
      <c r="A11" s="199"/>
      <c r="B11" s="200" t="s">
        <v>8672</v>
      </c>
    </row>
    <row r="12" spans="1:2" ht="20.100000000000001" customHeight="1" x14ac:dyDescent="0.2">
      <c r="A12" s="207"/>
      <c r="B12" s="200" t="s">
        <v>8665</v>
      </c>
    </row>
    <row r="13" spans="1:2" ht="20.100000000000001" customHeight="1" x14ac:dyDescent="0.2">
      <c r="A13" s="207"/>
      <c r="B13" s="203" t="s">
        <v>79</v>
      </c>
    </row>
    <row r="14" spans="1:2" ht="20.100000000000001" customHeight="1" x14ac:dyDescent="0.2">
      <c r="A14" s="208"/>
      <c r="B14" s="202" t="s">
        <v>8687</v>
      </c>
    </row>
    <row r="15" spans="1:2" ht="20.100000000000001" customHeight="1" x14ac:dyDescent="0.2">
      <c r="A15" s="207"/>
      <c r="B15" s="200" t="s">
        <v>8669</v>
      </c>
    </row>
    <row r="16" spans="1:2" ht="20.100000000000001" customHeight="1" x14ac:dyDescent="0.2">
      <c r="A16" s="208"/>
      <c r="B16" s="204" t="s">
        <v>80</v>
      </c>
    </row>
    <row r="17" spans="1:2" ht="20.100000000000001" customHeight="1" x14ac:dyDescent="0.2">
      <c r="A17" s="207"/>
      <c r="B17" s="200" t="s">
        <v>8663</v>
      </c>
    </row>
    <row r="18" spans="1:2" ht="20.100000000000001" customHeight="1" x14ac:dyDescent="0.2">
      <c r="A18" s="208"/>
      <c r="B18" s="202" t="s">
        <v>8662</v>
      </c>
    </row>
    <row r="19" spans="1:2" ht="20.100000000000001" customHeight="1" x14ac:dyDescent="0.2">
      <c r="A19" s="207"/>
      <c r="B19" s="200" t="s">
        <v>8694</v>
      </c>
    </row>
    <row r="20" spans="1:2" ht="20.100000000000001" customHeight="1" x14ac:dyDescent="0.2">
      <c r="A20" s="207"/>
      <c r="B20" s="200" t="s">
        <v>8673</v>
      </c>
    </row>
    <row r="21" spans="1:2" ht="20.100000000000001" customHeight="1" x14ac:dyDescent="0.2">
      <c r="A21" s="208"/>
      <c r="B21" s="202" t="s">
        <v>8664</v>
      </c>
    </row>
    <row r="22" spans="1:2" ht="20.100000000000001" customHeight="1" x14ac:dyDescent="0.2">
      <c r="A22" s="207"/>
      <c r="B22" s="200" t="s">
        <v>8667</v>
      </c>
    </row>
    <row r="23" spans="1:2" ht="20.100000000000001" customHeight="1" x14ac:dyDescent="0.2">
      <c r="A23" s="208"/>
      <c r="B23" s="202" t="s">
        <v>8688</v>
      </c>
    </row>
    <row r="24" spans="1:2" ht="20.100000000000001" customHeight="1" x14ac:dyDescent="0.2">
      <c r="A24" s="207"/>
      <c r="B24" s="203" t="s">
        <v>1257</v>
      </c>
    </row>
    <row r="25" spans="1:2" ht="20.100000000000001" customHeight="1" x14ac:dyDescent="0.2">
      <c r="A25" s="208"/>
      <c r="B25" s="202" t="s">
        <v>8666</v>
      </c>
    </row>
    <row r="26" spans="1:2" ht="20.100000000000001" customHeight="1" x14ac:dyDescent="0.2">
      <c r="A26" s="207"/>
      <c r="B26" s="200" t="s">
        <v>8711</v>
      </c>
    </row>
    <row r="27" spans="1:2" ht="20.100000000000001" customHeight="1" x14ac:dyDescent="0.2">
      <c r="A27" s="210"/>
      <c r="B27" s="206" t="s">
        <v>8671</v>
      </c>
    </row>
    <row r="28" spans="1:2" ht="20.100000000000001" customHeight="1" x14ac:dyDescent="0.2">
      <c r="A28" s="208"/>
      <c r="B28" s="204" t="s">
        <v>8668</v>
      </c>
    </row>
    <row r="29" spans="1:2" ht="20.100000000000001" customHeight="1" x14ac:dyDescent="0.2">
      <c r="A29" s="207"/>
      <c r="B29" s="200" t="s">
        <v>8660</v>
      </c>
    </row>
    <row r="30" spans="1:2" ht="20.100000000000001" customHeight="1" x14ac:dyDescent="0.2">
      <c r="A30" s="208"/>
      <c r="B30" s="202" t="s">
        <v>8692</v>
      </c>
    </row>
    <row r="31" spans="1:2" ht="20.100000000000001" customHeight="1" x14ac:dyDescent="0.2">
      <c r="A31" s="207"/>
      <c r="B31" s="200" t="s">
        <v>8691</v>
      </c>
    </row>
    <row r="32" spans="1:2" ht="20.100000000000001" customHeight="1" x14ac:dyDescent="0.2">
      <c r="A32" s="209"/>
      <c r="B32" s="198" t="s">
        <v>8693</v>
      </c>
    </row>
    <row r="33" spans="1:2" ht="20.100000000000001" customHeight="1" x14ac:dyDescent="0.2">
      <c r="A33" s="207"/>
      <c r="B33" s="200" t="s">
        <v>8661</v>
      </c>
    </row>
    <row r="34" spans="1:2" ht="20.100000000000001" customHeight="1" x14ac:dyDescent="0.2">
      <c r="A34" s="208"/>
      <c r="B34" s="202" t="s">
        <v>1364</v>
      </c>
    </row>
    <row r="35" spans="1:2" ht="8.1" customHeight="1" x14ac:dyDescent="0.2">
      <c r="A35" s="449"/>
      <c r="B35" s="448"/>
    </row>
    <row r="36" spans="1:2" ht="20.100000000000001" customHeight="1" x14ac:dyDescent="0.2">
      <c r="A36" s="447" t="s">
        <v>8674</v>
      </c>
      <c r="B36" s="448"/>
    </row>
    <row r="37" spans="1:2" ht="20.100000000000001" customHeight="1" x14ac:dyDescent="0.2">
      <c r="A37" s="191"/>
      <c r="B37" s="192" t="s">
        <v>8675</v>
      </c>
    </row>
    <row r="38" spans="1:2" ht="20.100000000000001" customHeight="1" x14ac:dyDescent="0.2">
      <c r="A38" s="191"/>
      <c r="B38" s="192" t="s">
        <v>8679</v>
      </c>
    </row>
    <row r="39" spans="1:2" ht="20.100000000000001" customHeight="1" x14ac:dyDescent="0.2">
      <c r="A39" s="193"/>
      <c r="B39" s="194" t="s">
        <v>8686</v>
      </c>
    </row>
    <row r="40" spans="1:2" ht="20.100000000000001" customHeight="1" x14ac:dyDescent="0.2">
      <c r="A40" s="195"/>
      <c r="B40" s="196" t="s">
        <v>8684</v>
      </c>
    </row>
    <row r="41" spans="1:2" ht="20.100000000000001" customHeight="1" x14ac:dyDescent="0.2">
      <c r="A41" s="195"/>
      <c r="B41" s="196" t="s">
        <v>8685</v>
      </c>
    </row>
    <row r="42" spans="1:2" ht="20.100000000000001" customHeight="1" x14ac:dyDescent="0.2">
      <c r="A42" s="195"/>
      <c r="B42" s="196" t="s">
        <v>8683</v>
      </c>
    </row>
    <row r="43" spans="1:2" ht="20.100000000000001" customHeight="1" x14ac:dyDescent="0.2">
      <c r="A43" s="195"/>
      <c r="B43" s="196" t="s">
        <v>8681</v>
      </c>
    </row>
    <row r="44" spans="1:2" ht="20.100000000000001" customHeight="1" x14ac:dyDescent="0.2">
      <c r="A44" s="191"/>
      <c r="B44" s="192" t="s">
        <v>8676</v>
      </c>
    </row>
    <row r="45" spans="1:2" ht="20.100000000000001" customHeight="1" x14ac:dyDescent="0.2">
      <c r="A45" s="193"/>
      <c r="B45" s="194" t="s">
        <v>8680</v>
      </c>
    </row>
    <row r="46" spans="1:2" ht="20.100000000000001" customHeight="1" x14ac:dyDescent="0.2">
      <c r="A46" s="195"/>
      <c r="B46" s="196" t="s">
        <v>8682</v>
      </c>
    </row>
    <row r="47" spans="1:2" ht="20.100000000000001" customHeight="1" x14ac:dyDescent="0.2">
      <c r="A47" s="191"/>
      <c r="B47" s="192" t="s">
        <v>8678</v>
      </c>
    </row>
    <row r="48" spans="1:2" ht="20.100000000000001" customHeight="1" x14ac:dyDescent="0.2">
      <c r="A48" s="191"/>
      <c r="B48" s="192" t="s">
        <v>8677</v>
      </c>
    </row>
    <row r="49" spans="1:2" ht="8.1" customHeight="1" x14ac:dyDescent="0.2">
      <c r="A49" s="449"/>
      <c r="B49" s="448"/>
    </row>
    <row r="50" spans="1:2" ht="20.100000000000001" customHeight="1" x14ac:dyDescent="0.2">
      <c r="A50" s="445" t="s">
        <v>8654</v>
      </c>
      <c r="B50" s="444"/>
    </row>
    <row r="51" spans="1:2" ht="20.100000000000001" customHeight="1" x14ac:dyDescent="0.2">
      <c r="A51" s="184"/>
      <c r="B51" s="185" t="s">
        <v>8656</v>
      </c>
    </row>
    <row r="52" spans="1:2" ht="20.100000000000001" customHeight="1" x14ac:dyDescent="0.2">
      <c r="A52" s="186"/>
      <c r="B52" s="187" t="s">
        <v>8658</v>
      </c>
    </row>
    <row r="53" spans="1:2" ht="20.100000000000001" customHeight="1" x14ac:dyDescent="0.2">
      <c r="A53" s="186"/>
      <c r="B53" s="187" t="s">
        <v>8712</v>
      </c>
    </row>
    <row r="54" spans="1:2" ht="20.100000000000001" customHeight="1" x14ac:dyDescent="0.2">
      <c r="A54" s="186"/>
      <c r="B54" s="188" t="s">
        <v>8657</v>
      </c>
    </row>
    <row r="55" spans="1:2" ht="20.100000000000001" customHeight="1" x14ac:dyDescent="0.2">
      <c r="A55" s="189"/>
      <c r="B55" s="190" t="s">
        <v>8659</v>
      </c>
    </row>
    <row r="56" spans="1:2" ht="20.100000000000001" customHeight="1" x14ac:dyDescent="0.2">
      <c r="A56" s="184"/>
      <c r="B56" s="185" t="s">
        <v>8655</v>
      </c>
    </row>
    <row r="57" spans="1:2" hidden="1" x14ac:dyDescent="0.2">
      <c r="A57" s="425"/>
      <c r="B57" s="182"/>
    </row>
  </sheetData>
  <sheetProtection algorithmName="SHA-512" hashValue="I5wEwLNUCTUBBzGjvY2OdQgtW5caJinynHXYfFAl+aYnyArqIDq89ceFqgfpUdc+3B9OaRkuM/5xdrRvnKA9qw==" saltValue="dLxi5kBbxHsEfGMtSXh67A==" spinCount="100000" sheet="1" objects="1" scenarios="1"/>
  <mergeCells count="9">
    <mergeCell ref="A1:B1"/>
    <mergeCell ref="A3:B3"/>
    <mergeCell ref="A50:B50"/>
    <mergeCell ref="A7:B7"/>
    <mergeCell ref="A36:B36"/>
    <mergeCell ref="A49:B49"/>
    <mergeCell ref="A35:B35"/>
    <mergeCell ref="A2:B2"/>
    <mergeCell ref="A6:B6"/>
  </mergeCells>
  <hyperlinks>
    <hyperlink ref="B56" location="'OBSOLESCENCE SCALE'!A1" display="OBSOLESCENCE SCALE" xr:uid="{FA4D06D6-9A9E-432B-8847-8B204B75CF27}"/>
    <hyperlink ref="B51" location="'ADDITIONS FOR EXTERNAL WORKS'!A1" display="ADDITIONS FOR EXTERNAL WORKS" xr:uid="{F9419EB0-4714-4291-8178-E693162D2545}"/>
    <hyperlink ref="B54" location="'FEES AND CHARGES'!A1" display="FEES AND CHARGES" xr:uid="{7E4D4A98-93E6-4BBA-B819-E9C7C29F3684}"/>
    <hyperlink ref="B52" location="'CONTRACT SIZE ADJUSTMENT'!A1" display="CONTRACT SIZE ADJUSTMENT" xr:uid="{B320DFF6-35C7-4FDC-B1F2-7567C9DE1079}"/>
    <hyperlink ref="B55" location="'LAND VALUE MATRIX'!A1" display="LAND VALUE MATRIX" xr:uid="{91E6E91E-FA9C-4A8D-A18E-3A0E9955E4AC}"/>
    <hyperlink ref="B29" location="SCHOOLS!A1" display="SCHOOLS" xr:uid="{38C72DBA-800E-46AC-B8BA-839E266E2490}"/>
    <hyperlink ref="B33" location="UNIVERSITIES!A1" display="UNIVERSITIES" xr:uid="{C16F6861-05CD-4E27-8B3F-FBEF31A68E87}"/>
    <hyperlink ref="B18" location="HOSPITALS!A1" display="HOSPITALS" xr:uid="{44B0F238-2D0B-40B7-877E-675182D4137B}"/>
    <hyperlink ref="B13" location="'COURT HOUSES'!A1" display="COURT HOUSES" xr:uid="{AC10DA96-7DF8-460F-9D73-83B3F98D1137}"/>
    <hyperlink ref="B16" location="'FIRE STATIONS'!A1" display="FIRE STATIONS" xr:uid="{2AB15EF0-D36A-4EF4-B4BA-C26B66F6A29B}"/>
    <hyperlink ref="B17" location="HALLS!A1" display="HALLS" xr:uid="{E00D7B0B-FBC0-4693-B00B-BD658055C6C7}"/>
    <hyperlink ref="B21" location="'LIBRARY-MUSEUM'!A1" display="LIBRARY-MUSEUM" xr:uid="{34A9BB4E-1991-4A39-8035-2284655EF0A2}"/>
    <hyperlink ref="B12" location="'CHURCH - CHURCH HALLS'!A1" display="CHURCH - CHURCH HALLS" xr:uid="{6E7D8D57-094B-4C9E-AC55-DC3598DCA865}"/>
    <hyperlink ref="B25" location="'PUBLIC CONVENIENCE'!A1" display="PUBLIC CONVENIENCE" xr:uid="{610AEF93-9E06-42FE-A6AA-F6E352938C02}"/>
    <hyperlink ref="B22" location="MASTS!A1" display="MASTS" xr:uid="{2338A339-6615-44C6-B76A-99652D735930}"/>
    <hyperlink ref="B28" location="'RESIDENTIAL CARE'!A1" display="RESIDENTIAL CARE" xr:uid="{5C023CF4-7D06-4831-A82A-1EE43AAFF96D}"/>
    <hyperlink ref="B15" location="EQUESTRIAN!A1" display="EQUESTRIAN" xr:uid="{77A811CF-7AF6-488D-B175-F1628CB18F3A}"/>
    <hyperlink ref="B8" location="AIRPORTS!A1" display="AIRPORTS" xr:uid="{19A7BFC3-D2C7-4352-AD29-215B9DB8E213}"/>
    <hyperlink ref="B27" location="'RELIGIOUS RESIDENTIAL'!A1" display="RELIGIOUS RESIDENTIAL" xr:uid="{14A9869E-C446-4466-9551-03E387F092BD}"/>
    <hyperlink ref="B11" location="'BUS STATION'!A1" display="BUS STATION" xr:uid="{DE4B981C-5E2F-4273-9A6D-955BC96D857A}"/>
    <hyperlink ref="B20" location="KENNELS!A1" display="KENNELS" xr:uid="{5E53848A-6299-4BC7-9330-1D404D89786A}"/>
    <hyperlink ref="B14" location="'CUSTODIAL CENTRES'!A1" display="CUSTODIAL CENTRES" xr:uid="{38DFF844-E27B-4B7A-93E8-FE905643B00C}"/>
    <hyperlink ref="B24" location="'MOD PROPERTY'!A1" display="MOD PROPERTY" xr:uid="{337CC8CB-31A8-49B2-A13C-DCB81C6DA493}"/>
    <hyperlink ref="B23" location="'MOD HOUSING'!A1" display="MOD HOUSING" xr:uid="{FF9A216B-83B9-4C07-97C3-248C8A3F4112}"/>
    <hyperlink ref="B9" location="'AUTOMATED CAR WASHES'!A1" display="AUTOMATED CAR WASHES" xr:uid="{95816DB6-5D59-402F-B387-18185ACE7AB0}"/>
    <hyperlink ref="B10" location="'BOWLING ALLEY - FIT OUT'!A1" display="BOWLING ALLEY - FIT OUT" xr:uid="{01247D8F-8A73-45BD-BE06-9B301E860FA7}"/>
    <hyperlink ref="B31" location="'STEEL CELLOPHANE CUBES'!A1" display="STEEL CELLOPHANE CUBES" xr:uid="{26084A93-B747-491B-8401-FA77E0ACA7A3}"/>
    <hyperlink ref="B30" location="'SLUDGE INCINERATORS'!A1" display="SLUDGE INCINERATORS" xr:uid="{A3DB9A8C-F786-4766-B575-321813AB6777}"/>
    <hyperlink ref="B19" location="JETTIES!A1" display="JETTIES" xr:uid="{E7FE1F06-4DB1-4F85-9B71-DFFCC459BF57}"/>
    <hyperlink ref="B34" location="'WIND TURBINES'!A1" display="WIND TURBINES" xr:uid="{80F7F3B0-B360-4A18-A0E8-31E1B788D8F1}"/>
    <hyperlink ref="B32" location="'UNDER GROUND VENTILATION FANS'!A1" display="UNDER GROUND VENTILATION FANS" xr:uid="{FFC01FD7-3012-46EA-B25A-878EE32478F5}"/>
    <hyperlink ref="B4" location="'GeneralNonSchemeCost Index'!A1" display="GeneralNonSchemeCosts Index" xr:uid="{E03C85EB-3894-4252-A986-40A3632EB8B2}"/>
    <hyperlink ref="B37" location="'S&amp;R GENERAL'!A1" display="S&amp;R GENERAL" xr:uid="{D6B91F33-0E95-4E2C-A046-FF3A64C7E27C}"/>
    <hyperlink ref="B44" location="'S&amp;R PAVILLIONS'!A1" display="S&amp;R PAVILLIONS" xr:uid="{1F2D3A60-22FA-4E09-AE39-1E73FAE25587}"/>
    <hyperlink ref="B48" location="'S&amp;R TENNIS CLUBS'!A1" display="S&amp;R TENNIS CLUBS" xr:uid="{9CF3F6D5-0290-4332-B21C-9F54AF0BBCEB}"/>
    <hyperlink ref="B47" location="'S&amp;R SWIMMING POOLS'!A1" display="S&amp;R SWIMMING POOLS" xr:uid="{1A8BAE6D-2A55-4731-B410-8211F773C8B0}"/>
    <hyperlink ref="B38" location="'S&amp;R BOWLING GREENS'!A1" display="S&amp;R BOWLING GREENS" xr:uid="{8BFA0EB8-AC67-42AF-A54E-8FB2931A5471}"/>
    <hyperlink ref="B45" location="'S&amp;R SPORTS GROUNDS'!A1" display="S&amp;R SPORTS GROUNDS" xr:uid="{18B42187-CB27-436F-A6B7-41C22C3439B6}"/>
    <hyperlink ref="B43" location="'S&amp;R MOTOR RACE TRACKS'!A1" display="S&amp;R MOTOR RACE TRACKS" xr:uid="{F26B82EC-6F27-4AC3-B00D-1FF375B3B61E}"/>
    <hyperlink ref="B46" location="'S&amp;R SQUASH CLUBS'!A1" display="S&amp;R SQUASH CLUBS" xr:uid="{F3015358-EA1A-4A80-9EE7-D9CC51BFE066}"/>
    <hyperlink ref="B42" location="'S&amp;R LEISURE CENTRES'!A1" display="S&amp;R LEISURE CENTRES" xr:uid="{36582F21-AEAC-4849-8CFF-5B1B02A7802E}"/>
    <hyperlink ref="B40" location="'S&amp;R FOOTBALL LEAGUE CLUBS'!A1" display="S&amp;R FOOTBALL LEAGUE CLUBS" xr:uid="{99763FDC-F97F-4022-B498-27A6F16026F0}"/>
    <hyperlink ref="B41" location="'S&amp;R GOLF DRIVING RANGE'!A1" display="S&amp;R GOLF DRIVING RANGE" xr:uid="{61B43585-CFB4-42CA-AC15-C231952EB27D}"/>
    <hyperlink ref="B39" location="'S&amp;R CRICKET GROUNDS'!A1" display="S&amp;R CRICKET GROUNDS" xr:uid="{BB3BC8AC-C9B4-4DFD-8C05-37051414457F}"/>
    <hyperlink ref="B5" location="'General Non Scheme Costs'!D1" display="General Non Scheme Costs" xr:uid="{AA5491AC-800E-416F-B127-E4B250C31602}"/>
    <hyperlink ref="B26" location="'MISC ITEMS FOR QUARRIES'!A1" display="QUARRIES (MISC ITEMS)" xr:uid="{7367B06E-EA20-4D37-9240-5735210B2206}"/>
    <hyperlink ref="B53" location="'DECAP RATE'!A1" display="DECAP RATE" xr:uid="{86159290-30A8-4E1F-B782-44B592A41FAD}"/>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tabColor theme="9" tint="0.59999389629810485"/>
  </sheetPr>
  <dimension ref="A1:L80"/>
  <sheetViews>
    <sheetView workbookViewId="0">
      <selection activeCell="L6" sqref="L6"/>
    </sheetView>
  </sheetViews>
  <sheetFormatPr defaultColWidth="9.140625" defaultRowHeight="14.25" x14ac:dyDescent="0.2"/>
  <cols>
    <col min="1" max="1" width="56" style="51" customWidth="1"/>
    <col min="2" max="2" width="12.42578125" style="51" customWidth="1"/>
    <col min="3" max="3" width="11.42578125" style="51" customWidth="1"/>
    <col min="4" max="4" width="10.85546875" style="51" customWidth="1"/>
    <col min="5" max="6" width="11.140625" style="51" customWidth="1"/>
    <col min="7" max="7" width="10.85546875" style="51" customWidth="1"/>
    <col min="8" max="8" width="11.85546875" style="51" customWidth="1"/>
    <col min="9" max="9" width="11.42578125" style="51" customWidth="1"/>
    <col min="10" max="10" width="12.5703125" style="51" customWidth="1"/>
    <col min="11" max="11" width="9.140625" style="51"/>
    <col min="12" max="12" width="34.42578125" style="51" customWidth="1"/>
    <col min="13" max="16384" width="9.140625" style="51"/>
  </cols>
  <sheetData>
    <row r="1" spans="1:12" ht="27.75" customHeight="1" thickBot="1" x14ac:dyDescent="0.3">
      <c r="A1" s="292" t="s">
        <v>12423</v>
      </c>
    </row>
    <row r="2" spans="1:12" ht="21" customHeight="1" thickBot="1" x14ac:dyDescent="0.3">
      <c r="A2" s="114" t="s">
        <v>212</v>
      </c>
      <c r="B2" s="106"/>
      <c r="C2" s="106"/>
      <c r="D2" s="106"/>
      <c r="E2" s="106"/>
      <c r="F2" s="106"/>
      <c r="G2" s="106"/>
      <c r="H2" s="106"/>
      <c r="I2" s="106"/>
      <c r="J2" s="106"/>
      <c r="K2" s="107"/>
    </row>
    <row r="3" spans="1:12" ht="15.75" thickBot="1" x14ac:dyDescent="0.25">
      <c r="A3" s="50"/>
      <c r="K3" s="52"/>
      <c r="L3" s="212" t="s">
        <v>8713</v>
      </c>
    </row>
    <row r="4" spans="1:12" ht="20.25" customHeight="1" thickBot="1" x14ac:dyDescent="0.25">
      <c r="A4" s="68" t="s">
        <v>438</v>
      </c>
      <c r="B4" s="486" t="s">
        <v>439</v>
      </c>
      <c r="C4" s="486"/>
      <c r="D4" s="486" t="s">
        <v>440</v>
      </c>
      <c r="E4" s="486"/>
      <c r="F4" s="486" t="s">
        <v>441</v>
      </c>
      <c r="G4" s="486"/>
      <c r="H4" s="486" t="s">
        <v>442</v>
      </c>
      <c r="I4" s="486"/>
      <c r="J4" s="486" t="s">
        <v>443</v>
      </c>
      <c r="K4" s="486"/>
    </row>
    <row r="5" spans="1:12" ht="24.75" customHeight="1" thickBot="1" x14ac:dyDescent="0.25">
      <c r="A5" s="68"/>
      <c r="B5" s="70" t="s">
        <v>37</v>
      </c>
      <c r="C5" s="70" t="s">
        <v>2</v>
      </c>
      <c r="D5" s="70" t="s">
        <v>37</v>
      </c>
      <c r="E5" s="70" t="s">
        <v>2</v>
      </c>
      <c r="F5" s="70" t="s">
        <v>37</v>
      </c>
      <c r="G5" s="70" t="s">
        <v>2</v>
      </c>
      <c r="H5" s="70" t="s">
        <v>37</v>
      </c>
      <c r="I5" s="70" t="s">
        <v>2</v>
      </c>
      <c r="J5" s="70" t="s">
        <v>37</v>
      </c>
      <c r="K5" s="70" t="s">
        <v>2</v>
      </c>
    </row>
    <row r="6" spans="1:12" ht="20.25" customHeight="1" thickBot="1" x14ac:dyDescent="0.25">
      <c r="A6" s="68" t="s">
        <v>444</v>
      </c>
      <c r="B6" s="242">
        <v>1966</v>
      </c>
      <c r="C6" s="234" t="s">
        <v>40</v>
      </c>
      <c r="D6" s="242">
        <v>1966</v>
      </c>
      <c r="E6" s="234" t="s">
        <v>40</v>
      </c>
      <c r="F6" s="242">
        <v>1966</v>
      </c>
      <c r="G6" s="234" t="s">
        <v>40</v>
      </c>
      <c r="H6" s="242">
        <v>1966</v>
      </c>
      <c r="I6" s="234" t="s">
        <v>40</v>
      </c>
      <c r="J6" s="242">
        <v>1966</v>
      </c>
      <c r="K6" s="70" t="s">
        <v>40</v>
      </c>
    </row>
    <row r="7" spans="1:12" ht="21.75" customHeight="1" thickBot="1" x14ac:dyDescent="0.25">
      <c r="A7" s="68" t="s">
        <v>444</v>
      </c>
      <c r="B7" s="242">
        <v>1448</v>
      </c>
      <c r="C7" s="234" t="s">
        <v>40</v>
      </c>
      <c r="D7" s="242">
        <v>1448</v>
      </c>
      <c r="E7" s="234" t="s">
        <v>40</v>
      </c>
      <c r="F7" s="242">
        <v>1448</v>
      </c>
      <c r="G7" s="234" t="s">
        <v>40</v>
      </c>
      <c r="H7" s="242">
        <v>1448</v>
      </c>
      <c r="I7" s="234" t="s">
        <v>40</v>
      </c>
      <c r="J7" s="242">
        <v>1448</v>
      </c>
      <c r="K7" s="70" t="s">
        <v>40</v>
      </c>
    </row>
    <row r="8" spans="1:12" ht="17.25" customHeight="1" thickBot="1" x14ac:dyDescent="0.25">
      <c r="A8" s="68" t="s">
        <v>445</v>
      </c>
      <c r="B8" s="242">
        <v>2072</v>
      </c>
      <c r="C8" s="234" t="s">
        <v>40</v>
      </c>
      <c r="D8" s="242">
        <v>2072</v>
      </c>
      <c r="E8" s="234" t="s">
        <v>40</v>
      </c>
      <c r="F8" s="242">
        <v>2072</v>
      </c>
      <c r="G8" s="234" t="s">
        <v>40</v>
      </c>
      <c r="H8" s="242">
        <v>2072</v>
      </c>
      <c r="I8" s="234" t="s">
        <v>40</v>
      </c>
      <c r="J8" s="242">
        <v>2072</v>
      </c>
      <c r="K8" s="70" t="s">
        <v>40</v>
      </c>
    </row>
    <row r="9" spans="1:12" ht="17.25" customHeight="1" thickBot="1" x14ac:dyDescent="0.25">
      <c r="A9" s="68" t="s">
        <v>446</v>
      </c>
      <c r="B9" s="242">
        <v>2225</v>
      </c>
      <c r="C9" s="234" t="s">
        <v>40</v>
      </c>
      <c r="D9" s="242">
        <v>2225</v>
      </c>
      <c r="E9" s="234" t="s">
        <v>40</v>
      </c>
      <c r="F9" s="242">
        <v>2225</v>
      </c>
      <c r="G9" s="234" t="s">
        <v>40</v>
      </c>
      <c r="H9" s="242">
        <v>2225</v>
      </c>
      <c r="I9" s="234" t="s">
        <v>40</v>
      </c>
      <c r="J9" s="242">
        <v>2225</v>
      </c>
      <c r="K9" s="70" t="s">
        <v>40</v>
      </c>
    </row>
    <row r="10" spans="1:12" ht="20.25" customHeight="1" thickBot="1" x14ac:dyDescent="0.25">
      <c r="A10" s="68" t="s">
        <v>447</v>
      </c>
      <c r="B10" s="242">
        <v>1813</v>
      </c>
      <c r="C10" s="234" t="s">
        <v>40</v>
      </c>
      <c r="D10" s="242">
        <v>1813</v>
      </c>
      <c r="E10" s="234" t="s">
        <v>40</v>
      </c>
      <c r="F10" s="242">
        <v>1813</v>
      </c>
      <c r="G10" s="234" t="s">
        <v>40</v>
      </c>
      <c r="H10" s="242">
        <v>1813</v>
      </c>
      <c r="I10" s="234" t="s">
        <v>40</v>
      </c>
      <c r="J10" s="242">
        <v>1813</v>
      </c>
      <c r="K10" s="70" t="s">
        <v>40</v>
      </c>
    </row>
    <row r="11" spans="1:12" ht="20.25" customHeight="1" thickBot="1" x14ac:dyDescent="0.25">
      <c r="A11" s="68" t="s">
        <v>448</v>
      </c>
      <c r="B11" s="242">
        <v>1813</v>
      </c>
      <c r="C11" s="234" t="s">
        <v>40</v>
      </c>
      <c r="D11" s="242">
        <v>1813</v>
      </c>
      <c r="E11" s="234" t="s">
        <v>40</v>
      </c>
      <c r="F11" s="242">
        <v>1813</v>
      </c>
      <c r="G11" s="234" t="s">
        <v>40</v>
      </c>
      <c r="H11" s="242">
        <v>1813</v>
      </c>
      <c r="I11" s="234" t="s">
        <v>40</v>
      </c>
      <c r="J11" s="242">
        <v>1813</v>
      </c>
      <c r="K11" s="70" t="s">
        <v>40</v>
      </c>
    </row>
    <row r="12" spans="1:12" ht="21" customHeight="1" thickBot="1" x14ac:dyDescent="0.25">
      <c r="A12" s="68" t="s">
        <v>449</v>
      </c>
      <c r="B12" s="242">
        <v>1919</v>
      </c>
      <c r="C12" s="234" t="s">
        <v>40</v>
      </c>
      <c r="D12" s="242">
        <v>1919</v>
      </c>
      <c r="E12" s="234" t="s">
        <v>40</v>
      </c>
      <c r="F12" s="242">
        <v>1919</v>
      </c>
      <c r="G12" s="234" t="s">
        <v>40</v>
      </c>
      <c r="H12" s="242">
        <v>1919</v>
      </c>
      <c r="I12" s="234" t="s">
        <v>40</v>
      </c>
      <c r="J12" s="242">
        <v>1919</v>
      </c>
      <c r="K12" s="70" t="s">
        <v>40</v>
      </c>
    </row>
    <row r="13" spans="1:12" ht="18.75" customHeight="1" thickBot="1" x14ac:dyDescent="0.25">
      <c r="A13" s="68" t="s">
        <v>450</v>
      </c>
      <c r="B13" s="242">
        <v>1472</v>
      </c>
      <c r="C13" s="234" t="s">
        <v>40</v>
      </c>
      <c r="D13" s="242">
        <v>1472</v>
      </c>
      <c r="E13" s="234" t="s">
        <v>40</v>
      </c>
      <c r="F13" s="242">
        <v>1472</v>
      </c>
      <c r="G13" s="234" t="s">
        <v>40</v>
      </c>
      <c r="H13" s="242">
        <v>1472</v>
      </c>
      <c r="I13" s="234" t="s">
        <v>40</v>
      </c>
      <c r="J13" s="242">
        <v>1472</v>
      </c>
      <c r="K13" s="70" t="s">
        <v>40</v>
      </c>
    </row>
    <row r="14" spans="1:12" ht="18.75" customHeight="1" thickBot="1" x14ac:dyDescent="0.25">
      <c r="A14" s="68" t="s">
        <v>451</v>
      </c>
      <c r="B14" s="242">
        <v>1283</v>
      </c>
      <c r="C14" s="234" t="s">
        <v>40</v>
      </c>
      <c r="D14" s="242">
        <v>1283</v>
      </c>
      <c r="E14" s="234" t="s">
        <v>40</v>
      </c>
      <c r="F14" s="242">
        <v>1283</v>
      </c>
      <c r="G14" s="234" t="s">
        <v>40</v>
      </c>
      <c r="H14" s="242">
        <v>1283</v>
      </c>
      <c r="I14" s="234" t="s">
        <v>40</v>
      </c>
      <c r="J14" s="242">
        <v>1283</v>
      </c>
      <c r="K14" s="70" t="s">
        <v>40</v>
      </c>
    </row>
    <row r="15" spans="1:12" ht="21.75" customHeight="1" thickBot="1" x14ac:dyDescent="0.25">
      <c r="A15" s="68" t="s">
        <v>452</v>
      </c>
      <c r="B15" s="242">
        <v>1472</v>
      </c>
      <c r="C15" s="234" t="s">
        <v>40</v>
      </c>
      <c r="D15" s="242">
        <v>1472</v>
      </c>
      <c r="E15" s="234" t="s">
        <v>40</v>
      </c>
      <c r="F15" s="242">
        <v>1472</v>
      </c>
      <c r="G15" s="234" t="s">
        <v>40</v>
      </c>
      <c r="H15" s="242">
        <v>1472</v>
      </c>
      <c r="I15" s="234" t="s">
        <v>40</v>
      </c>
      <c r="J15" s="242">
        <v>1472</v>
      </c>
      <c r="K15" s="70" t="s">
        <v>40</v>
      </c>
    </row>
    <row r="16" spans="1:12" ht="18" customHeight="1" thickBot="1" x14ac:dyDescent="0.25">
      <c r="A16" s="68" t="s">
        <v>453</v>
      </c>
      <c r="B16" s="242">
        <v>1472</v>
      </c>
      <c r="C16" s="234" t="s">
        <v>40</v>
      </c>
      <c r="D16" s="242">
        <v>1472</v>
      </c>
      <c r="E16" s="234" t="s">
        <v>40</v>
      </c>
      <c r="F16" s="242">
        <v>1472</v>
      </c>
      <c r="G16" s="234" t="s">
        <v>40</v>
      </c>
      <c r="H16" s="242">
        <v>1472</v>
      </c>
      <c r="I16" s="234" t="s">
        <v>40</v>
      </c>
      <c r="J16" s="242">
        <v>1472</v>
      </c>
      <c r="K16" s="70" t="s">
        <v>40</v>
      </c>
    </row>
    <row r="17" spans="1:11" ht="18.75" customHeight="1" thickBot="1" x14ac:dyDescent="0.25">
      <c r="A17" s="68" t="s">
        <v>454</v>
      </c>
      <c r="B17" s="242">
        <v>1283</v>
      </c>
      <c r="C17" s="234" t="s">
        <v>40</v>
      </c>
      <c r="D17" s="242">
        <v>1283</v>
      </c>
      <c r="E17" s="234" t="s">
        <v>40</v>
      </c>
      <c r="F17" s="242">
        <v>1283</v>
      </c>
      <c r="G17" s="234" t="s">
        <v>40</v>
      </c>
      <c r="H17" s="242">
        <v>1283</v>
      </c>
      <c r="I17" s="234" t="s">
        <v>40</v>
      </c>
      <c r="J17" s="242">
        <v>1283</v>
      </c>
      <c r="K17" s="70" t="s">
        <v>40</v>
      </c>
    </row>
    <row r="18" spans="1:11" ht="17.25" customHeight="1" thickBot="1" x14ac:dyDescent="0.25">
      <c r="A18" s="68" t="s">
        <v>455</v>
      </c>
      <c r="B18" s="242">
        <v>989</v>
      </c>
      <c r="C18" s="234" t="s">
        <v>40</v>
      </c>
      <c r="D18" s="242">
        <v>883</v>
      </c>
      <c r="E18" s="234" t="s">
        <v>40</v>
      </c>
      <c r="F18" s="242">
        <v>801</v>
      </c>
      <c r="G18" s="234" t="s">
        <v>40</v>
      </c>
      <c r="H18" s="242">
        <v>647</v>
      </c>
      <c r="I18" s="234" t="s">
        <v>40</v>
      </c>
      <c r="J18" s="242">
        <v>471</v>
      </c>
      <c r="K18" s="70" t="s">
        <v>40</v>
      </c>
    </row>
    <row r="19" spans="1:11" ht="18" customHeight="1" thickBot="1" x14ac:dyDescent="0.25">
      <c r="A19" s="68" t="s">
        <v>456</v>
      </c>
      <c r="B19" s="242">
        <v>989</v>
      </c>
      <c r="C19" s="234" t="s">
        <v>40</v>
      </c>
      <c r="D19" s="242">
        <v>883</v>
      </c>
      <c r="E19" s="234" t="s">
        <v>40</v>
      </c>
      <c r="F19" s="242">
        <v>801</v>
      </c>
      <c r="G19" s="234" t="s">
        <v>40</v>
      </c>
      <c r="H19" s="242">
        <v>647</v>
      </c>
      <c r="I19" s="234" t="s">
        <v>40</v>
      </c>
      <c r="J19" s="242">
        <v>471</v>
      </c>
      <c r="K19" s="70" t="s">
        <v>40</v>
      </c>
    </row>
    <row r="20" spans="1:11" ht="19.5" customHeight="1" thickBot="1" x14ac:dyDescent="0.25">
      <c r="A20" s="68" t="s">
        <v>457</v>
      </c>
      <c r="B20" s="242">
        <v>824</v>
      </c>
      <c r="C20" s="234" t="s">
        <v>40</v>
      </c>
      <c r="D20" s="242">
        <v>824</v>
      </c>
      <c r="E20" s="234" t="s">
        <v>40</v>
      </c>
      <c r="F20" s="242">
        <v>824</v>
      </c>
      <c r="G20" s="234" t="s">
        <v>40</v>
      </c>
      <c r="H20" s="242">
        <v>824</v>
      </c>
      <c r="I20" s="234" t="s">
        <v>40</v>
      </c>
      <c r="J20" s="242">
        <v>824</v>
      </c>
      <c r="K20" s="70" t="s">
        <v>40</v>
      </c>
    </row>
    <row r="21" spans="1:11" ht="19.5" customHeight="1" thickBot="1" x14ac:dyDescent="0.25">
      <c r="A21" s="68" t="s">
        <v>458</v>
      </c>
      <c r="B21" s="242">
        <v>0</v>
      </c>
      <c r="C21" s="234" t="s">
        <v>40</v>
      </c>
      <c r="D21" s="242">
        <v>0</v>
      </c>
      <c r="E21" s="234" t="s">
        <v>40</v>
      </c>
      <c r="F21" s="242">
        <v>0</v>
      </c>
      <c r="G21" s="234" t="s">
        <v>40</v>
      </c>
      <c r="H21" s="242">
        <v>0</v>
      </c>
      <c r="I21" s="234" t="s">
        <v>40</v>
      </c>
      <c r="J21" s="242">
        <v>0</v>
      </c>
      <c r="K21" s="70" t="s">
        <v>40</v>
      </c>
    </row>
    <row r="22" spans="1:11" ht="19.5" customHeight="1" thickBot="1" x14ac:dyDescent="0.25">
      <c r="A22" s="68" t="s">
        <v>459</v>
      </c>
      <c r="B22" s="242">
        <v>1707</v>
      </c>
      <c r="C22" s="234" t="s">
        <v>40</v>
      </c>
      <c r="D22" s="242">
        <v>1707</v>
      </c>
      <c r="E22" s="234" t="s">
        <v>40</v>
      </c>
      <c r="F22" s="242">
        <v>1707</v>
      </c>
      <c r="G22" s="234" t="s">
        <v>40</v>
      </c>
      <c r="H22" s="242">
        <v>1707</v>
      </c>
      <c r="I22" s="234" t="s">
        <v>40</v>
      </c>
      <c r="J22" s="242">
        <v>1707</v>
      </c>
      <c r="K22" s="70" t="s">
        <v>40</v>
      </c>
    </row>
    <row r="23" spans="1:11" ht="16.5" customHeight="1" thickBot="1" x14ac:dyDescent="0.25">
      <c r="A23" s="68" t="s">
        <v>459</v>
      </c>
      <c r="B23" s="242">
        <v>1342</v>
      </c>
      <c r="C23" s="234" t="s">
        <v>40</v>
      </c>
      <c r="D23" s="242">
        <v>1342</v>
      </c>
      <c r="E23" s="234" t="s">
        <v>40</v>
      </c>
      <c r="F23" s="242">
        <v>1342</v>
      </c>
      <c r="G23" s="234" t="s">
        <v>40</v>
      </c>
      <c r="H23" s="242">
        <v>1342</v>
      </c>
      <c r="I23" s="234" t="s">
        <v>40</v>
      </c>
      <c r="J23" s="242">
        <v>1342</v>
      </c>
      <c r="K23" s="70" t="s">
        <v>40</v>
      </c>
    </row>
    <row r="24" spans="1:11" ht="18" customHeight="1" thickBot="1" x14ac:dyDescent="0.25">
      <c r="A24" s="68" t="s">
        <v>460</v>
      </c>
      <c r="B24" s="242">
        <v>1813</v>
      </c>
      <c r="C24" s="234" t="s">
        <v>40</v>
      </c>
      <c r="D24" s="242">
        <v>1813</v>
      </c>
      <c r="E24" s="234" t="s">
        <v>40</v>
      </c>
      <c r="F24" s="242">
        <v>1813</v>
      </c>
      <c r="G24" s="234" t="s">
        <v>40</v>
      </c>
      <c r="H24" s="242">
        <v>1813</v>
      </c>
      <c r="I24" s="234" t="s">
        <v>40</v>
      </c>
      <c r="J24" s="242">
        <v>1813</v>
      </c>
      <c r="K24" s="70" t="s">
        <v>40</v>
      </c>
    </row>
    <row r="25" spans="1:11" ht="18" customHeight="1" thickBot="1" x14ac:dyDescent="0.25">
      <c r="A25" s="68" t="s">
        <v>461</v>
      </c>
      <c r="B25" s="242">
        <v>1966</v>
      </c>
      <c r="C25" s="234" t="s">
        <v>40</v>
      </c>
      <c r="D25" s="242">
        <v>1966</v>
      </c>
      <c r="E25" s="234" t="s">
        <v>40</v>
      </c>
      <c r="F25" s="242">
        <v>1966</v>
      </c>
      <c r="G25" s="234" t="s">
        <v>40</v>
      </c>
      <c r="H25" s="242">
        <v>1966</v>
      </c>
      <c r="I25" s="234" t="s">
        <v>40</v>
      </c>
      <c r="J25" s="242">
        <v>1966</v>
      </c>
      <c r="K25" s="70" t="s">
        <v>40</v>
      </c>
    </row>
    <row r="26" spans="1:11" ht="17.25" customHeight="1" thickBot="1" x14ac:dyDescent="0.25">
      <c r="A26" s="68" t="s">
        <v>462</v>
      </c>
      <c r="B26" s="242">
        <v>1554</v>
      </c>
      <c r="C26" s="234" t="s">
        <v>40</v>
      </c>
      <c r="D26" s="242">
        <v>1554</v>
      </c>
      <c r="E26" s="234" t="s">
        <v>40</v>
      </c>
      <c r="F26" s="242">
        <v>1554</v>
      </c>
      <c r="G26" s="234" t="s">
        <v>40</v>
      </c>
      <c r="H26" s="242">
        <v>1554</v>
      </c>
      <c r="I26" s="234" t="s">
        <v>40</v>
      </c>
      <c r="J26" s="242">
        <v>1554</v>
      </c>
      <c r="K26" s="70" t="s">
        <v>40</v>
      </c>
    </row>
    <row r="27" spans="1:11" ht="18.75" customHeight="1" thickBot="1" x14ac:dyDescent="0.25">
      <c r="A27" s="68" t="s">
        <v>463</v>
      </c>
      <c r="B27" s="242">
        <v>1601</v>
      </c>
      <c r="C27" s="234" t="s">
        <v>40</v>
      </c>
      <c r="D27" s="242">
        <v>1601</v>
      </c>
      <c r="E27" s="234" t="s">
        <v>40</v>
      </c>
      <c r="F27" s="242">
        <v>1601</v>
      </c>
      <c r="G27" s="234" t="s">
        <v>40</v>
      </c>
      <c r="H27" s="242">
        <v>1601</v>
      </c>
      <c r="I27" s="234" t="s">
        <v>40</v>
      </c>
      <c r="J27" s="242">
        <v>1601</v>
      </c>
      <c r="K27" s="70" t="s">
        <v>40</v>
      </c>
    </row>
    <row r="28" spans="1:11" ht="16.5" customHeight="1" thickBot="1" x14ac:dyDescent="0.25">
      <c r="A28" s="68" t="s">
        <v>464</v>
      </c>
      <c r="B28" s="242">
        <v>1660</v>
      </c>
      <c r="C28" s="234" t="s">
        <v>40</v>
      </c>
      <c r="D28" s="242">
        <v>1660</v>
      </c>
      <c r="E28" s="234" t="s">
        <v>40</v>
      </c>
      <c r="F28" s="242">
        <v>1660</v>
      </c>
      <c r="G28" s="234" t="s">
        <v>40</v>
      </c>
      <c r="H28" s="242">
        <v>1660</v>
      </c>
      <c r="I28" s="234" t="s">
        <v>40</v>
      </c>
      <c r="J28" s="242">
        <v>1660</v>
      </c>
      <c r="K28" s="70" t="s">
        <v>40</v>
      </c>
    </row>
    <row r="29" spans="1:11" ht="19.5" customHeight="1" thickBot="1" x14ac:dyDescent="0.25">
      <c r="A29" s="68" t="s">
        <v>465</v>
      </c>
      <c r="B29" s="242">
        <v>1283</v>
      </c>
      <c r="C29" s="234" t="s">
        <v>40</v>
      </c>
      <c r="D29" s="242">
        <v>1283</v>
      </c>
      <c r="E29" s="234" t="s">
        <v>40</v>
      </c>
      <c r="F29" s="242">
        <v>1283</v>
      </c>
      <c r="G29" s="234" t="s">
        <v>40</v>
      </c>
      <c r="H29" s="242">
        <v>0</v>
      </c>
      <c r="I29" s="234" t="s">
        <v>40</v>
      </c>
      <c r="J29" s="242">
        <v>1283</v>
      </c>
      <c r="K29" s="70" t="s">
        <v>40</v>
      </c>
    </row>
    <row r="30" spans="1:11" ht="19.5" customHeight="1" thickBot="1" x14ac:dyDescent="0.25">
      <c r="A30" s="68" t="s">
        <v>466</v>
      </c>
      <c r="B30" s="242">
        <v>1283</v>
      </c>
      <c r="C30" s="234" t="s">
        <v>40</v>
      </c>
      <c r="D30" s="242">
        <v>1283</v>
      </c>
      <c r="E30" s="234" t="s">
        <v>40</v>
      </c>
      <c r="F30" s="242">
        <v>1283</v>
      </c>
      <c r="G30" s="234" t="s">
        <v>40</v>
      </c>
      <c r="H30" s="242">
        <v>1283</v>
      </c>
      <c r="I30" s="234" t="s">
        <v>40</v>
      </c>
      <c r="J30" s="242">
        <v>1283</v>
      </c>
      <c r="K30" s="70" t="s">
        <v>40</v>
      </c>
    </row>
    <row r="31" spans="1:11" ht="20.25" customHeight="1" thickBot="1" x14ac:dyDescent="0.25">
      <c r="A31" s="68" t="s">
        <v>467</v>
      </c>
      <c r="B31" s="242">
        <v>1283</v>
      </c>
      <c r="C31" s="234" t="s">
        <v>40</v>
      </c>
      <c r="D31" s="242">
        <v>1283</v>
      </c>
      <c r="E31" s="234" t="s">
        <v>40</v>
      </c>
      <c r="F31" s="242">
        <v>1283</v>
      </c>
      <c r="G31" s="234" t="s">
        <v>40</v>
      </c>
      <c r="H31" s="242">
        <v>1283</v>
      </c>
      <c r="I31" s="234" t="s">
        <v>40</v>
      </c>
      <c r="J31" s="242">
        <v>1283</v>
      </c>
      <c r="K31" s="70" t="s">
        <v>40</v>
      </c>
    </row>
    <row r="32" spans="1:11" ht="15" thickBot="1" x14ac:dyDescent="0.25">
      <c r="A32" s="68" t="s">
        <v>468</v>
      </c>
      <c r="B32" s="242">
        <v>1283</v>
      </c>
      <c r="C32" s="234" t="s">
        <v>40</v>
      </c>
      <c r="D32" s="242">
        <v>1283</v>
      </c>
      <c r="E32" s="234" t="s">
        <v>40</v>
      </c>
      <c r="F32" s="242">
        <v>1283</v>
      </c>
      <c r="G32" s="234" t="s">
        <v>40</v>
      </c>
      <c r="H32" s="242">
        <v>1283</v>
      </c>
      <c r="I32" s="234" t="s">
        <v>40</v>
      </c>
      <c r="J32" s="242">
        <v>1283</v>
      </c>
      <c r="K32" s="70" t="s">
        <v>40</v>
      </c>
    </row>
    <row r="33" spans="1:11" ht="18.75" customHeight="1" thickBot="1" x14ac:dyDescent="0.25">
      <c r="A33" s="68" t="s">
        <v>469</v>
      </c>
      <c r="B33" s="242">
        <v>1118</v>
      </c>
      <c r="C33" s="234" t="s">
        <v>40</v>
      </c>
      <c r="D33" s="242">
        <v>1118</v>
      </c>
      <c r="E33" s="234" t="s">
        <v>40</v>
      </c>
      <c r="F33" s="242">
        <v>1118</v>
      </c>
      <c r="G33" s="234" t="s">
        <v>40</v>
      </c>
      <c r="H33" s="242">
        <v>1118</v>
      </c>
      <c r="I33" s="234" t="s">
        <v>40</v>
      </c>
      <c r="J33" s="242">
        <v>1118</v>
      </c>
      <c r="K33" s="70" t="s">
        <v>40</v>
      </c>
    </row>
    <row r="34" spans="1:11" ht="19.5" customHeight="1" thickBot="1" x14ac:dyDescent="0.25">
      <c r="A34" s="68" t="s">
        <v>470</v>
      </c>
      <c r="B34" s="242">
        <v>859</v>
      </c>
      <c r="C34" s="234" t="s">
        <v>40</v>
      </c>
      <c r="D34" s="242">
        <v>777</v>
      </c>
      <c r="E34" s="234" t="s">
        <v>40</v>
      </c>
      <c r="F34" s="242">
        <v>730</v>
      </c>
      <c r="G34" s="234" t="s">
        <v>40</v>
      </c>
      <c r="H34" s="242">
        <v>600</v>
      </c>
      <c r="I34" s="234" t="s">
        <v>40</v>
      </c>
      <c r="J34" s="242">
        <v>388</v>
      </c>
      <c r="K34" s="70" t="s">
        <v>40</v>
      </c>
    </row>
    <row r="35" spans="1:11" ht="19.5" customHeight="1" thickBot="1" x14ac:dyDescent="0.25">
      <c r="A35" s="68" t="s">
        <v>471</v>
      </c>
      <c r="B35" s="242">
        <v>859</v>
      </c>
      <c r="C35" s="234" t="s">
        <v>40</v>
      </c>
      <c r="D35" s="242">
        <v>777</v>
      </c>
      <c r="E35" s="234" t="s">
        <v>40</v>
      </c>
      <c r="F35" s="242">
        <v>730</v>
      </c>
      <c r="G35" s="234" t="s">
        <v>40</v>
      </c>
      <c r="H35" s="242">
        <v>600</v>
      </c>
      <c r="I35" s="234" t="s">
        <v>40</v>
      </c>
      <c r="J35" s="242">
        <v>388</v>
      </c>
      <c r="K35" s="70" t="s">
        <v>40</v>
      </c>
    </row>
    <row r="36" spans="1:11" ht="18.75" customHeight="1" thickBot="1" x14ac:dyDescent="0.25">
      <c r="A36" s="68" t="s">
        <v>472</v>
      </c>
      <c r="B36" s="242">
        <v>62133</v>
      </c>
      <c r="C36" s="234" t="s">
        <v>212</v>
      </c>
      <c r="D36" s="242">
        <v>62133</v>
      </c>
      <c r="E36" s="234" t="s">
        <v>212</v>
      </c>
      <c r="F36" s="242">
        <v>62133</v>
      </c>
      <c r="G36" s="234" t="s">
        <v>212</v>
      </c>
      <c r="H36" s="242">
        <v>62133</v>
      </c>
      <c r="I36" s="234" t="s">
        <v>212</v>
      </c>
      <c r="J36" s="242">
        <v>62133</v>
      </c>
      <c r="K36" s="70" t="s">
        <v>40</v>
      </c>
    </row>
    <row r="37" spans="1:11" ht="15" thickBot="1" x14ac:dyDescent="0.25">
      <c r="A37" s="68" t="s">
        <v>473</v>
      </c>
      <c r="B37" s="242">
        <v>466044</v>
      </c>
      <c r="C37" s="234" t="s">
        <v>212</v>
      </c>
      <c r="D37" s="242">
        <v>466044</v>
      </c>
      <c r="E37" s="234" t="s">
        <v>212</v>
      </c>
      <c r="F37" s="242">
        <v>466044</v>
      </c>
      <c r="G37" s="234" t="s">
        <v>212</v>
      </c>
      <c r="H37" s="242">
        <v>466044</v>
      </c>
      <c r="I37" s="234" t="s">
        <v>212</v>
      </c>
      <c r="J37" s="242">
        <v>466044</v>
      </c>
      <c r="K37" s="70" t="s">
        <v>40</v>
      </c>
    </row>
    <row r="38" spans="1:11" ht="36" customHeight="1" thickBot="1" x14ac:dyDescent="0.25">
      <c r="A38" s="68" t="s">
        <v>474</v>
      </c>
      <c r="B38" s="242">
        <v>12019</v>
      </c>
      <c r="C38" s="234" t="s">
        <v>212</v>
      </c>
      <c r="D38" s="242">
        <v>12019</v>
      </c>
      <c r="E38" s="234" t="s">
        <v>212</v>
      </c>
      <c r="F38" s="242">
        <v>12019</v>
      </c>
      <c r="G38" s="234" t="s">
        <v>212</v>
      </c>
      <c r="H38" s="242">
        <v>12019</v>
      </c>
      <c r="I38" s="234" t="s">
        <v>212</v>
      </c>
      <c r="J38" s="242">
        <v>12019</v>
      </c>
      <c r="K38" s="70" t="s">
        <v>40</v>
      </c>
    </row>
    <row r="39" spans="1:11" ht="18" customHeight="1" thickBot="1" x14ac:dyDescent="0.25">
      <c r="A39" s="68" t="s">
        <v>475</v>
      </c>
      <c r="B39" s="242">
        <v>0</v>
      </c>
      <c r="C39" s="234" t="s">
        <v>40</v>
      </c>
      <c r="D39" s="242">
        <v>0</v>
      </c>
      <c r="E39" s="234" t="s">
        <v>40</v>
      </c>
      <c r="F39" s="242">
        <v>0</v>
      </c>
      <c r="G39" s="234" t="s">
        <v>40</v>
      </c>
      <c r="H39" s="242">
        <v>0</v>
      </c>
      <c r="I39" s="234" t="s">
        <v>40</v>
      </c>
      <c r="J39" s="242">
        <v>0</v>
      </c>
      <c r="K39" s="70" t="s">
        <v>40</v>
      </c>
    </row>
    <row r="40" spans="1:11" ht="19.5" customHeight="1" thickBot="1" x14ac:dyDescent="0.25">
      <c r="A40" s="68" t="s">
        <v>476</v>
      </c>
      <c r="B40" s="242">
        <v>954</v>
      </c>
      <c r="C40" s="234" t="s">
        <v>40</v>
      </c>
      <c r="D40" s="242">
        <v>954</v>
      </c>
      <c r="E40" s="234" t="s">
        <v>40</v>
      </c>
      <c r="F40" s="242">
        <v>954</v>
      </c>
      <c r="G40" s="234" t="s">
        <v>40</v>
      </c>
      <c r="H40" s="242">
        <v>954</v>
      </c>
      <c r="I40" s="234" t="s">
        <v>40</v>
      </c>
      <c r="J40" s="242">
        <v>954</v>
      </c>
      <c r="K40" s="70" t="s">
        <v>40</v>
      </c>
    </row>
    <row r="41" spans="1:11" ht="18.75" customHeight="1" thickBot="1" x14ac:dyDescent="0.25">
      <c r="A41" s="68" t="s">
        <v>477</v>
      </c>
      <c r="B41" s="242">
        <v>1142</v>
      </c>
      <c r="C41" s="234" t="s">
        <v>40</v>
      </c>
      <c r="D41" s="242">
        <v>1142</v>
      </c>
      <c r="E41" s="234" t="s">
        <v>40</v>
      </c>
      <c r="F41" s="242">
        <v>1142</v>
      </c>
      <c r="G41" s="234" t="s">
        <v>40</v>
      </c>
      <c r="H41" s="242">
        <v>1142</v>
      </c>
      <c r="I41" s="234" t="s">
        <v>40</v>
      </c>
      <c r="J41" s="242">
        <v>1142</v>
      </c>
      <c r="K41" s="70" t="s">
        <v>40</v>
      </c>
    </row>
    <row r="42" spans="1:11" ht="21" customHeight="1" thickBot="1" x14ac:dyDescent="0.25">
      <c r="A42" s="68" t="s">
        <v>478</v>
      </c>
      <c r="B42" s="242">
        <v>883</v>
      </c>
      <c r="C42" s="234" t="s">
        <v>40</v>
      </c>
      <c r="D42" s="242">
        <v>859</v>
      </c>
      <c r="E42" s="234" t="s">
        <v>40</v>
      </c>
      <c r="F42" s="242">
        <v>859</v>
      </c>
      <c r="G42" s="234" t="s">
        <v>40</v>
      </c>
      <c r="H42" s="242">
        <v>730</v>
      </c>
      <c r="I42" s="234" t="s">
        <v>40</v>
      </c>
      <c r="J42" s="242">
        <v>647</v>
      </c>
      <c r="K42" s="70" t="s">
        <v>40</v>
      </c>
    </row>
    <row r="43" spans="1:11" ht="20.25" customHeight="1" thickBot="1" x14ac:dyDescent="0.25">
      <c r="A43" s="68" t="s">
        <v>479</v>
      </c>
      <c r="B43" s="242">
        <v>883</v>
      </c>
      <c r="C43" s="234" t="s">
        <v>40</v>
      </c>
      <c r="D43" s="242">
        <v>859</v>
      </c>
      <c r="E43" s="234" t="s">
        <v>40</v>
      </c>
      <c r="F43" s="242">
        <v>859</v>
      </c>
      <c r="G43" s="234" t="s">
        <v>40</v>
      </c>
      <c r="H43" s="242">
        <v>730</v>
      </c>
      <c r="I43" s="234" t="s">
        <v>40</v>
      </c>
      <c r="J43" s="242">
        <v>647</v>
      </c>
      <c r="K43" s="70" t="s">
        <v>40</v>
      </c>
    </row>
    <row r="44" spans="1:11" ht="18.75" customHeight="1" thickBot="1" x14ac:dyDescent="0.25">
      <c r="A44" s="68" t="s">
        <v>480</v>
      </c>
      <c r="B44" s="242">
        <v>1189</v>
      </c>
      <c r="C44" s="234" t="s">
        <v>40</v>
      </c>
      <c r="D44" s="242">
        <v>1142</v>
      </c>
      <c r="E44" s="234" t="s">
        <v>40</v>
      </c>
      <c r="F44" s="242">
        <v>1142</v>
      </c>
      <c r="G44" s="234" t="s">
        <v>40</v>
      </c>
      <c r="H44" s="242">
        <v>1036</v>
      </c>
      <c r="I44" s="234" t="s">
        <v>40</v>
      </c>
      <c r="J44" s="242">
        <v>954</v>
      </c>
      <c r="K44" s="70" t="s">
        <v>40</v>
      </c>
    </row>
    <row r="45" spans="1:11" ht="21" customHeight="1" thickBot="1" x14ac:dyDescent="0.25">
      <c r="A45" s="68" t="s">
        <v>481</v>
      </c>
      <c r="B45" s="242">
        <v>1295</v>
      </c>
      <c r="C45" s="234" t="s">
        <v>40</v>
      </c>
      <c r="D45" s="242">
        <v>1295</v>
      </c>
      <c r="E45" s="234" t="s">
        <v>40</v>
      </c>
      <c r="F45" s="242">
        <v>1248</v>
      </c>
      <c r="G45" s="234" t="s">
        <v>40</v>
      </c>
      <c r="H45" s="242">
        <v>1248</v>
      </c>
      <c r="I45" s="234" t="s">
        <v>40</v>
      </c>
      <c r="J45" s="242">
        <v>1248</v>
      </c>
      <c r="K45" s="70" t="s">
        <v>40</v>
      </c>
    </row>
    <row r="46" spans="1:11" ht="19.5" customHeight="1" thickBot="1" x14ac:dyDescent="0.25">
      <c r="A46" s="68" t="s">
        <v>482</v>
      </c>
      <c r="B46" s="242">
        <v>883</v>
      </c>
      <c r="C46" s="234" t="s">
        <v>40</v>
      </c>
      <c r="D46" s="242">
        <v>859</v>
      </c>
      <c r="E46" s="234" t="s">
        <v>40</v>
      </c>
      <c r="F46" s="242">
        <v>859</v>
      </c>
      <c r="G46" s="234" t="s">
        <v>40</v>
      </c>
      <c r="H46" s="242">
        <v>730</v>
      </c>
      <c r="I46" s="234" t="s">
        <v>40</v>
      </c>
      <c r="J46" s="242">
        <v>647</v>
      </c>
      <c r="K46" s="70" t="s">
        <v>40</v>
      </c>
    </row>
    <row r="47" spans="1:11" ht="20.25" customHeight="1" thickBot="1" x14ac:dyDescent="0.25">
      <c r="A47" s="68" t="s">
        <v>483</v>
      </c>
      <c r="B47" s="242">
        <v>883</v>
      </c>
      <c r="C47" s="234" t="s">
        <v>40</v>
      </c>
      <c r="D47" s="242">
        <v>859</v>
      </c>
      <c r="E47" s="234" t="s">
        <v>40</v>
      </c>
      <c r="F47" s="242">
        <v>859</v>
      </c>
      <c r="G47" s="234" t="s">
        <v>40</v>
      </c>
      <c r="H47" s="242">
        <v>730</v>
      </c>
      <c r="I47" s="234" t="s">
        <v>40</v>
      </c>
      <c r="J47" s="242">
        <v>647</v>
      </c>
      <c r="K47" s="70" t="s">
        <v>40</v>
      </c>
    </row>
    <row r="48" spans="1:11" ht="15" thickBot="1" x14ac:dyDescent="0.25">
      <c r="A48" s="68" t="s">
        <v>484</v>
      </c>
      <c r="B48" s="242">
        <v>883</v>
      </c>
      <c r="C48" s="234" t="s">
        <v>40</v>
      </c>
      <c r="D48" s="242">
        <v>859</v>
      </c>
      <c r="E48" s="234" t="s">
        <v>40</v>
      </c>
      <c r="F48" s="242">
        <v>859</v>
      </c>
      <c r="G48" s="234" t="s">
        <v>40</v>
      </c>
      <c r="H48" s="242">
        <v>730</v>
      </c>
      <c r="I48" s="234" t="s">
        <v>40</v>
      </c>
      <c r="J48" s="242">
        <v>647</v>
      </c>
      <c r="K48" s="70" t="s">
        <v>40</v>
      </c>
    </row>
    <row r="49" spans="1:11" ht="15" thickBot="1" x14ac:dyDescent="0.25">
      <c r="A49" s="68" t="s">
        <v>485</v>
      </c>
      <c r="B49" s="242">
        <v>930</v>
      </c>
      <c r="C49" s="234" t="s">
        <v>40</v>
      </c>
      <c r="D49" s="242">
        <v>930</v>
      </c>
      <c r="E49" s="234" t="s">
        <v>40</v>
      </c>
      <c r="F49" s="242">
        <v>930</v>
      </c>
      <c r="G49" s="234" t="s">
        <v>40</v>
      </c>
      <c r="H49" s="242">
        <v>930</v>
      </c>
      <c r="I49" s="234" t="s">
        <v>40</v>
      </c>
      <c r="J49" s="242">
        <v>930</v>
      </c>
      <c r="K49" s="70" t="s">
        <v>40</v>
      </c>
    </row>
    <row r="50" spans="1:11" ht="15" thickBot="1" x14ac:dyDescent="0.25">
      <c r="A50" s="68" t="s">
        <v>486</v>
      </c>
      <c r="B50" s="242">
        <v>577</v>
      </c>
      <c r="C50" s="234" t="s">
        <v>40</v>
      </c>
      <c r="D50" s="242">
        <v>471</v>
      </c>
      <c r="E50" s="234" t="s">
        <v>40</v>
      </c>
      <c r="F50" s="242">
        <v>424</v>
      </c>
      <c r="G50" s="234" t="s">
        <v>40</v>
      </c>
      <c r="H50" s="242">
        <v>388</v>
      </c>
      <c r="I50" s="234" t="s">
        <v>40</v>
      </c>
      <c r="J50" s="242">
        <v>341</v>
      </c>
      <c r="K50" s="70" t="s">
        <v>40</v>
      </c>
    </row>
    <row r="51" spans="1:11" ht="15" thickBot="1" x14ac:dyDescent="0.25">
      <c r="A51" s="68" t="s">
        <v>487</v>
      </c>
      <c r="B51" s="242">
        <v>577</v>
      </c>
      <c r="C51" s="234" t="s">
        <v>40</v>
      </c>
      <c r="D51" s="242">
        <v>471</v>
      </c>
      <c r="E51" s="234" t="s">
        <v>40</v>
      </c>
      <c r="F51" s="242">
        <v>424</v>
      </c>
      <c r="G51" s="234" t="s">
        <v>40</v>
      </c>
      <c r="H51" s="242">
        <v>388</v>
      </c>
      <c r="I51" s="234" t="s">
        <v>40</v>
      </c>
      <c r="J51" s="242">
        <v>341</v>
      </c>
      <c r="K51" s="70" t="s">
        <v>40</v>
      </c>
    </row>
    <row r="52" spans="1:11" ht="15" thickBot="1" x14ac:dyDescent="0.25">
      <c r="A52" s="68" t="s">
        <v>488</v>
      </c>
      <c r="B52" s="242">
        <v>1248</v>
      </c>
      <c r="C52" s="234" t="s">
        <v>40</v>
      </c>
      <c r="D52" s="242">
        <v>1248</v>
      </c>
      <c r="E52" s="234" t="s">
        <v>40</v>
      </c>
      <c r="F52" s="242">
        <v>1248</v>
      </c>
      <c r="G52" s="234" t="s">
        <v>40</v>
      </c>
      <c r="H52" s="242">
        <v>1248</v>
      </c>
      <c r="I52" s="234" t="s">
        <v>40</v>
      </c>
      <c r="J52" s="242">
        <v>1248</v>
      </c>
      <c r="K52" s="70" t="s">
        <v>40</v>
      </c>
    </row>
    <row r="53" spans="1:11" ht="15" thickBot="1" x14ac:dyDescent="0.25">
      <c r="A53" s="68" t="s">
        <v>489</v>
      </c>
      <c r="B53" s="242">
        <v>577</v>
      </c>
      <c r="C53" s="234" t="s">
        <v>40</v>
      </c>
      <c r="D53" s="242">
        <v>471</v>
      </c>
      <c r="E53" s="234" t="s">
        <v>40</v>
      </c>
      <c r="F53" s="242">
        <v>424</v>
      </c>
      <c r="G53" s="234" t="s">
        <v>40</v>
      </c>
      <c r="H53" s="242">
        <v>388</v>
      </c>
      <c r="I53" s="234" t="s">
        <v>40</v>
      </c>
      <c r="J53" s="242">
        <v>341</v>
      </c>
      <c r="K53" s="70" t="s">
        <v>40</v>
      </c>
    </row>
    <row r="54" spans="1:11" ht="15" thickBot="1" x14ac:dyDescent="0.25">
      <c r="A54" s="68" t="s">
        <v>490</v>
      </c>
      <c r="B54" s="242">
        <v>883</v>
      </c>
      <c r="C54" s="234" t="s">
        <v>40</v>
      </c>
      <c r="D54" s="242">
        <v>859</v>
      </c>
      <c r="E54" s="234" t="s">
        <v>40</v>
      </c>
      <c r="F54" s="242">
        <v>859</v>
      </c>
      <c r="G54" s="234" t="s">
        <v>40</v>
      </c>
      <c r="H54" s="242">
        <v>730</v>
      </c>
      <c r="I54" s="234" t="s">
        <v>40</v>
      </c>
      <c r="J54" s="242">
        <v>647</v>
      </c>
      <c r="K54" s="70" t="s">
        <v>40</v>
      </c>
    </row>
    <row r="55" spans="1:11" ht="15" thickBot="1" x14ac:dyDescent="0.25">
      <c r="A55" s="68" t="s">
        <v>491</v>
      </c>
      <c r="B55" s="242">
        <v>659</v>
      </c>
      <c r="C55" s="234" t="s">
        <v>40</v>
      </c>
      <c r="D55" s="242">
        <v>636</v>
      </c>
      <c r="E55" s="234" t="s">
        <v>40</v>
      </c>
      <c r="F55" s="242">
        <v>636</v>
      </c>
      <c r="G55" s="234" t="s">
        <v>40</v>
      </c>
      <c r="H55" s="242">
        <v>624</v>
      </c>
      <c r="I55" s="234" t="s">
        <v>40</v>
      </c>
      <c r="J55" s="242">
        <v>624</v>
      </c>
      <c r="K55" s="70" t="s">
        <v>40</v>
      </c>
    </row>
    <row r="56" spans="1:11" ht="29.25" thickBot="1" x14ac:dyDescent="0.25">
      <c r="A56" s="68" t="s">
        <v>492</v>
      </c>
      <c r="B56" s="242">
        <v>365</v>
      </c>
      <c r="C56" s="234" t="s">
        <v>40</v>
      </c>
      <c r="D56" s="242">
        <v>294</v>
      </c>
      <c r="E56" s="234" t="s">
        <v>40</v>
      </c>
      <c r="F56" s="242">
        <v>259</v>
      </c>
      <c r="G56" s="234" t="s">
        <v>40</v>
      </c>
      <c r="H56" s="242">
        <v>235</v>
      </c>
      <c r="I56" s="234" t="s">
        <v>40</v>
      </c>
      <c r="J56" s="242">
        <v>212</v>
      </c>
      <c r="K56" s="70" t="s">
        <v>40</v>
      </c>
    </row>
    <row r="57" spans="1:11" ht="29.25" thickBot="1" x14ac:dyDescent="0.25">
      <c r="A57" s="68" t="s">
        <v>493</v>
      </c>
      <c r="B57" s="242">
        <v>577</v>
      </c>
      <c r="C57" s="234" t="s">
        <v>40</v>
      </c>
      <c r="D57" s="242">
        <v>471</v>
      </c>
      <c r="E57" s="234" t="s">
        <v>40</v>
      </c>
      <c r="F57" s="242">
        <v>424</v>
      </c>
      <c r="G57" s="234" t="s">
        <v>40</v>
      </c>
      <c r="H57" s="242">
        <v>388</v>
      </c>
      <c r="I57" s="234" t="s">
        <v>40</v>
      </c>
      <c r="J57" s="242">
        <v>341</v>
      </c>
      <c r="K57" s="70" t="s">
        <v>40</v>
      </c>
    </row>
    <row r="58" spans="1:11" ht="18.75" customHeight="1" thickBot="1" x14ac:dyDescent="0.25">
      <c r="A58" s="68" t="s">
        <v>494</v>
      </c>
      <c r="B58" s="242">
        <v>1036</v>
      </c>
      <c r="C58" s="234" t="s">
        <v>40</v>
      </c>
      <c r="D58" s="242">
        <v>930</v>
      </c>
      <c r="E58" s="234" t="s">
        <v>40</v>
      </c>
      <c r="F58" s="242">
        <v>777</v>
      </c>
      <c r="G58" s="234" t="s">
        <v>40</v>
      </c>
      <c r="H58" s="242">
        <v>671</v>
      </c>
      <c r="I58" s="234" t="s">
        <v>40</v>
      </c>
      <c r="J58" s="242">
        <v>518</v>
      </c>
      <c r="K58" s="70" t="s">
        <v>40</v>
      </c>
    </row>
    <row r="59" spans="1:11" ht="21.75" customHeight="1" thickBot="1" x14ac:dyDescent="0.25">
      <c r="A59" s="68" t="s">
        <v>494</v>
      </c>
      <c r="B59" s="242">
        <v>671</v>
      </c>
      <c r="C59" s="234" t="s">
        <v>40</v>
      </c>
      <c r="D59" s="242">
        <v>565</v>
      </c>
      <c r="E59" s="234" t="s">
        <v>40</v>
      </c>
      <c r="F59" s="242">
        <v>518</v>
      </c>
      <c r="G59" s="234" t="s">
        <v>40</v>
      </c>
      <c r="H59" s="242">
        <v>471</v>
      </c>
      <c r="I59" s="234" t="s">
        <v>40</v>
      </c>
      <c r="J59" s="242">
        <v>412</v>
      </c>
      <c r="K59" s="70" t="s">
        <v>40</v>
      </c>
    </row>
    <row r="60" spans="1:11" ht="21" customHeight="1" thickBot="1" x14ac:dyDescent="0.25">
      <c r="A60" s="68" t="s">
        <v>495</v>
      </c>
      <c r="B60" s="242">
        <v>883</v>
      </c>
      <c r="C60" s="234" t="s">
        <v>40</v>
      </c>
      <c r="D60" s="242">
        <v>859</v>
      </c>
      <c r="E60" s="234" t="s">
        <v>40</v>
      </c>
      <c r="F60" s="242">
        <v>859</v>
      </c>
      <c r="G60" s="234" t="s">
        <v>40</v>
      </c>
      <c r="H60" s="242">
        <v>730</v>
      </c>
      <c r="I60" s="234" t="s">
        <v>40</v>
      </c>
      <c r="J60" s="242">
        <v>647</v>
      </c>
      <c r="K60" s="70" t="s">
        <v>40</v>
      </c>
    </row>
    <row r="61" spans="1:11" ht="19.5" customHeight="1" thickBot="1" x14ac:dyDescent="0.25">
      <c r="A61" s="68" t="s">
        <v>496</v>
      </c>
      <c r="B61" s="242">
        <v>577</v>
      </c>
      <c r="C61" s="234" t="s">
        <v>40</v>
      </c>
      <c r="D61" s="242">
        <v>471</v>
      </c>
      <c r="E61" s="234" t="s">
        <v>40</v>
      </c>
      <c r="F61" s="242">
        <v>424</v>
      </c>
      <c r="G61" s="234" t="s">
        <v>40</v>
      </c>
      <c r="H61" s="242">
        <v>388</v>
      </c>
      <c r="I61" s="234" t="s">
        <v>40</v>
      </c>
      <c r="J61" s="242">
        <v>341</v>
      </c>
      <c r="K61" s="70" t="s">
        <v>40</v>
      </c>
    </row>
    <row r="62" spans="1:11" ht="21.75" customHeight="1" thickBot="1" x14ac:dyDescent="0.25">
      <c r="A62" s="68" t="s">
        <v>497</v>
      </c>
      <c r="B62" s="242">
        <v>1036</v>
      </c>
      <c r="C62" s="234" t="s">
        <v>40</v>
      </c>
      <c r="D62" s="242">
        <v>989</v>
      </c>
      <c r="E62" s="234" t="s">
        <v>40</v>
      </c>
      <c r="F62" s="242">
        <v>989</v>
      </c>
      <c r="G62" s="234" t="s">
        <v>40</v>
      </c>
      <c r="H62" s="242">
        <v>883</v>
      </c>
      <c r="I62" s="234" t="s">
        <v>40</v>
      </c>
      <c r="J62" s="242">
        <v>801</v>
      </c>
      <c r="K62" s="70" t="s">
        <v>40</v>
      </c>
    </row>
    <row r="63" spans="1:11" ht="21" customHeight="1" thickBot="1" x14ac:dyDescent="0.25">
      <c r="A63" s="68" t="s">
        <v>498</v>
      </c>
      <c r="B63" s="242">
        <v>883</v>
      </c>
      <c r="C63" s="234" t="s">
        <v>40</v>
      </c>
      <c r="D63" s="242">
        <v>883</v>
      </c>
      <c r="E63" s="234" t="s">
        <v>40</v>
      </c>
      <c r="F63" s="242">
        <v>883</v>
      </c>
      <c r="G63" s="234" t="s">
        <v>40</v>
      </c>
      <c r="H63" s="242">
        <v>883</v>
      </c>
      <c r="I63" s="234" t="s">
        <v>40</v>
      </c>
      <c r="J63" s="242">
        <v>883</v>
      </c>
      <c r="K63" s="70" t="s">
        <v>40</v>
      </c>
    </row>
    <row r="64" spans="1:11" ht="33.75" customHeight="1" thickBot="1" x14ac:dyDescent="0.25">
      <c r="A64" s="68" t="s">
        <v>499</v>
      </c>
      <c r="B64" s="242">
        <v>1189</v>
      </c>
      <c r="C64" s="234" t="s">
        <v>40</v>
      </c>
      <c r="D64" s="242">
        <v>1189</v>
      </c>
      <c r="E64" s="234" t="s">
        <v>40</v>
      </c>
      <c r="F64" s="242">
        <v>1189</v>
      </c>
      <c r="G64" s="234" t="s">
        <v>40</v>
      </c>
      <c r="H64" s="242">
        <v>1189</v>
      </c>
      <c r="I64" s="234" t="s">
        <v>40</v>
      </c>
      <c r="J64" s="242">
        <v>1189</v>
      </c>
      <c r="K64" s="70" t="s">
        <v>40</v>
      </c>
    </row>
    <row r="65" spans="1:11" ht="21" customHeight="1" thickBot="1" x14ac:dyDescent="0.25">
      <c r="A65" s="68" t="s">
        <v>500</v>
      </c>
      <c r="B65" s="242">
        <v>1448</v>
      </c>
      <c r="C65" s="234" t="s">
        <v>40</v>
      </c>
      <c r="D65" s="242">
        <v>1448</v>
      </c>
      <c r="E65" s="234" t="s">
        <v>40</v>
      </c>
      <c r="F65" s="242">
        <v>1448</v>
      </c>
      <c r="G65" s="234" t="s">
        <v>40</v>
      </c>
      <c r="H65" s="242">
        <v>1448</v>
      </c>
      <c r="I65" s="234" t="s">
        <v>40</v>
      </c>
      <c r="J65" s="242">
        <v>1448</v>
      </c>
      <c r="K65" s="70" t="s">
        <v>40</v>
      </c>
    </row>
    <row r="66" spans="1:11" ht="20.25" customHeight="1" thickBot="1" x14ac:dyDescent="0.25">
      <c r="A66" s="68" t="s">
        <v>501</v>
      </c>
      <c r="B66" s="242">
        <v>1342</v>
      </c>
      <c r="C66" s="234" t="s">
        <v>40</v>
      </c>
      <c r="D66" s="242">
        <v>1342</v>
      </c>
      <c r="E66" s="234" t="s">
        <v>40</v>
      </c>
      <c r="F66" s="242">
        <v>1342</v>
      </c>
      <c r="G66" s="234" t="s">
        <v>40</v>
      </c>
      <c r="H66" s="242">
        <v>1342</v>
      </c>
      <c r="I66" s="234" t="s">
        <v>40</v>
      </c>
      <c r="J66" s="242">
        <v>1342</v>
      </c>
      <c r="K66" s="70" t="s">
        <v>40</v>
      </c>
    </row>
    <row r="67" spans="1:11" ht="21.75" customHeight="1" thickBot="1" x14ac:dyDescent="0.25">
      <c r="A67" s="68" t="s">
        <v>502</v>
      </c>
      <c r="B67" s="242">
        <v>824</v>
      </c>
      <c r="C67" s="234" t="s">
        <v>40</v>
      </c>
      <c r="D67" s="242">
        <v>824</v>
      </c>
      <c r="E67" s="234" t="s">
        <v>40</v>
      </c>
      <c r="F67" s="242">
        <v>824</v>
      </c>
      <c r="G67" s="234" t="s">
        <v>40</v>
      </c>
      <c r="H67" s="242">
        <v>824</v>
      </c>
      <c r="I67" s="234" t="s">
        <v>40</v>
      </c>
      <c r="J67" s="242">
        <v>824</v>
      </c>
      <c r="K67" s="70" t="s">
        <v>40</v>
      </c>
    </row>
    <row r="68" spans="1:11" ht="18" customHeight="1" thickBot="1" x14ac:dyDescent="0.25">
      <c r="A68" s="68" t="s">
        <v>503</v>
      </c>
      <c r="B68" s="242">
        <v>518</v>
      </c>
      <c r="C68" s="234" t="s">
        <v>40</v>
      </c>
      <c r="D68" s="242">
        <v>518</v>
      </c>
      <c r="E68" s="234" t="s">
        <v>40</v>
      </c>
      <c r="F68" s="242">
        <v>518</v>
      </c>
      <c r="G68" s="234" t="s">
        <v>40</v>
      </c>
      <c r="H68" s="242">
        <v>518</v>
      </c>
      <c r="I68" s="234" t="s">
        <v>40</v>
      </c>
      <c r="J68" s="242">
        <v>518</v>
      </c>
      <c r="K68" s="70" t="s">
        <v>40</v>
      </c>
    </row>
    <row r="69" spans="1:11" ht="20.25" customHeight="1" thickBot="1" x14ac:dyDescent="0.25">
      <c r="A69" s="68" t="s">
        <v>504</v>
      </c>
      <c r="B69" s="242">
        <v>188</v>
      </c>
      <c r="C69" s="234" t="s">
        <v>40</v>
      </c>
      <c r="D69" s="242">
        <v>188</v>
      </c>
      <c r="E69" s="234" t="s">
        <v>40</v>
      </c>
      <c r="F69" s="242">
        <v>188</v>
      </c>
      <c r="G69" s="234" t="s">
        <v>40</v>
      </c>
      <c r="H69" s="242">
        <v>188</v>
      </c>
      <c r="I69" s="234" t="s">
        <v>40</v>
      </c>
      <c r="J69" s="242">
        <v>188</v>
      </c>
      <c r="K69" s="70" t="s">
        <v>40</v>
      </c>
    </row>
    <row r="70" spans="1:11" ht="20.25" customHeight="1" thickBot="1" x14ac:dyDescent="0.25">
      <c r="A70" s="68" t="s">
        <v>505</v>
      </c>
      <c r="B70" s="242">
        <v>1554</v>
      </c>
      <c r="C70" s="234" t="s">
        <v>40</v>
      </c>
      <c r="D70" s="242">
        <v>1554</v>
      </c>
      <c r="E70" s="234" t="s">
        <v>40</v>
      </c>
      <c r="F70" s="242">
        <v>1554</v>
      </c>
      <c r="G70" s="234" t="s">
        <v>40</v>
      </c>
      <c r="H70" s="242">
        <v>1554</v>
      </c>
      <c r="I70" s="234" t="s">
        <v>40</v>
      </c>
      <c r="J70" s="242">
        <v>1554</v>
      </c>
      <c r="K70" s="70" t="s">
        <v>40</v>
      </c>
    </row>
    <row r="71" spans="1:11" ht="36.75" customHeight="1" thickBot="1" x14ac:dyDescent="0.25">
      <c r="A71" s="68" t="s">
        <v>506</v>
      </c>
      <c r="B71" s="242">
        <v>530</v>
      </c>
      <c r="C71" s="234" t="s">
        <v>40</v>
      </c>
      <c r="D71" s="242">
        <v>530</v>
      </c>
      <c r="E71" s="234" t="s">
        <v>40</v>
      </c>
      <c r="F71" s="242">
        <v>530</v>
      </c>
      <c r="G71" s="234" t="s">
        <v>40</v>
      </c>
      <c r="H71" s="242">
        <v>530</v>
      </c>
      <c r="I71" s="234" t="s">
        <v>40</v>
      </c>
      <c r="J71" s="242">
        <v>530</v>
      </c>
      <c r="K71" s="70" t="s">
        <v>40</v>
      </c>
    </row>
    <row r="72" spans="1:11" ht="24" customHeight="1" thickBot="1" x14ac:dyDescent="0.25">
      <c r="A72" s="68" t="s">
        <v>507</v>
      </c>
      <c r="B72" s="242">
        <v>259</v>
      </c>
      <c r="C72" s="234" t="s">
        <v>40</v>
      </c>
      <c r="D72" s="242">
        <v>259</v>
      </c>
      <c r="E72" s="234" t="s">
        <v>40</v>
      </c>
      <c r="F72" s="242">
        <v>259</v>
      </c>
      <c r="G72" s="234" t="s">
        <v>40</v>
      </c>
      <c r="H72" s="242">
        <v>259</v>
      </c>
      <c r="I72" s="234" t="s">
        <v>40</v>
      </c>
      <c r="J72" s="242">
        <v>259</v>
      </c>
      <c r="K72" s="70" t="s">
        <v>40</v>
      </c>
    </row>
    <row r="73" spans="1:11" ht="23.25" customHeight="1" thickBot="1" x14ac:dyDescent="0.25">
      <c r="A73" s="68" t="s">
        <v>508</v>
      </c>
      <c r="B73" s="242">
        <v>259</v>
      </c>
      <c r="C73" s="234" t="s">
        <v>40</v>
      </c>
      <c r="D73" s="242">
        <v>259</v>
      </c>
      <c r="E73" s="234" t="s">
        <v>40</v>
      </c>
      <c r="F73" s="242">
        <v>259</v>
      </c>
      <c r="G73" s="234" t="s">
        <v>40</v>
      </c>
      <c r="H73" s="242">
        <v>259</v>
      </c>
      <c r="I73" s="234" t="s">
        <v>40</v>
      </c>
      <c r="J73" s="242">
        <v>259</v>
      </c>
      <c r="K73" s="70" t="s">
        <v>40</v>
      </c>
    </row>
    <row r="74" spans="1:11" ht="21.75" customHeight="1" thickBot="1" x14ac:dyDescent="0.25">
      <c r="A74" s="68" t="s">
        <v>509</v>
      </c>
      <c r="B74" s="242">
        <v>530</v>
      </c>
      <c r="C74" s="234" t="s">
        <v>40</v>
      </c>
      <c r="D74" s="242">
        <v>530</v>
      </c>
      <c r="E74" s="234" t="s">
        <v>40</v>
      </c>
      <c r="F74" s="242">
        <v>530</v>
      </c>
      <c r="G74" s="234" t="s">
        <v>40</v>
      </c>
      <c r="H74" s="242">
        <v>530</v>
      </c>
      <c r="I74" s="234" t="s">
        <v>40</v>
      </c>
      <c r="J74" s="242">
        <v>530</v>
      </c>
      <c r="K74" s="70" t="s">
        <v>40</v>
      </c>
    </row>
    <row r="75" spans="1:11" ht="22.5" customHeight="1" thickBot="1" x14ac:dyDescent="0.25">
      <c r="A75" s="68" t="s">
        <v>510</v>
      </c>
      <c r="B75" s="242">
        <v>659</v>
      </c>
      <c r="C75" s="234" t="s">
        <v>40</v>
      </c>
      <c r="D75" s="242">
        <v>659</v>
      </c>
      <c r="E75" s="234" t="s">
        <v>40</v>
      </c>
      <c r="F75" s="242">
        <v>659</v>
      </c>
      <c r="G75" s="234" t="s">
        <v>40</v>
      </c>
      <c r="H75" s="242">
        <v>659</v>
      </c>
      <c r="I75" s="234" t="s">
        <v>40</v>
      </c>
      <c r="J75" s="242">
        <v>659</v>
      </c>
      <c r="K75" s="70" t="s">
        <v>40</v>
      </c>
    </row>
    <row r="76" spans="1:11" ht="18" customHeight="1" thickBot="1" x14ac:dyDescent="0.25">
      <c r="A76" s="68" t="s">
        <v>511</v>
      </c>
      <c r="B76" s="242">
        <v>341</v>
      </c>
      <c r="C76" s="234" t="s">
        <v>40</v>
      </c>
      <c r="D76" s="242">
        <v>341</v>
      </c>
      <c r="E76" s="234" t="s">
        <v>40</v>
      </c>
      <c r="F76" s="242">
        <v>341</v>
      </c>
      <c r="G76" s="234" t="s">
        <v>40</v>
      </c>
      <c r="H76" s="242">
        <v>341</v>
      </c>
      <c r="I76" s="234" t="s">
        <v>40</v>
      </c>
      <c r="J76" s="242">
        <v>341</v>
      </c>
      <c r="K76" s="70" t="s">
        <v>40</v>
      </c>
    </row>
    <row r="77" spans="1:11" ht="15" thickBot="1" x14ac:dyDescent="0.25">
      <c r="A77" s="68" t="s">
        <v>512</v>
      </c>
      <c r="B77" s="242">
        <v>306</v>
      </c>
      <c r="C77" s="234" t="s">
        <v>40</v>
      </c>
      <c r="D77" s="242">
        <v>306</v>
      </c>
      <c r="E77" s="234" t="s">
        <v>40</v>
      </c>
      <c r="F77" s="242">
        <v>306</v>
      </c>
      <c r="G77" s="234" t="s">
        <v>40</v>
      </c>
      <c r="H77" s="242">
        <v>306</v>
      </c>
      <c r="I77" s="234" t="s">
        <v>40</v>
      </c>
      <c r="J77" s="242">
        <v>306</v>
      </c>
      <c r="K77" s="70" t="s">
        <v>40</v>
      </c>
    </row>
    <row r="78" spans="1:11" ht="29.25" thickBot="1" x14ac:dyDescent="0.25">
      <c r="A78" s="68" t="s">
        <v>513</v>
      </c>
      <c r="B78" s="242">
        <v>777</v>
      </c>
      <c r="C78" s="234" t="s">
        <v>40</v>
      </c>
      <c r="D78" s="242">
        <v>777</v>
      </c>
      <c r="E78" s="234" t="s">
        <v>40</v>
      </c>
      <c r="F78" s="242">
        <v>777</v>
      </c>
      <c r="G78" s="234" t="s">
        <v>40</v>
      </c>
      <c r="H78" s="242">
        <v>777</v>
      </c>
      <c r="I78" s="234" t="s">
        <v>40</v>
      </c>
      <c r="J78" s="242">
        <v>777</v>
      </c>
      <c r="K78" s="70" t="s">
        <v>40</v>
      </c>
    </row>
    <row r="79" spans="1:11" ht="21" customHeight="1" thickBot="1" x14ac:dyDescent="0.25">
      <c r="A79" s="68" t="s">
        <v>514</v>
      </c>
      <c r="B79" s="242">
        <v>777</v>
      </c>
      <c r="C79" s="234" t="s">
        <v>40</v>
      </c>
      <c r="D79" s="242">
        <v>777</v>
      </c>
      <c r="E79" s="234" t="s">
        <v>40</v>
      </c>
      <c r="F79" s="242">
        <v>777</v>
      </c>
      <c r="G79" s="234" t="s">
        <v>40</v>
      </c>
      <c r="H79" s="242">
        <v>777</v>
      </c>
      <c r="I79" s="234" t="s">
        <v>40</v>
      </c>
      <c r="J79" s="242">
        <v>777</v>
      </c>
      <c r="K79" s="70" t="s">
        <v>40</v>
      </c>
    </row>
    <row r="80" spans="1:11" ht="24" customHeight="1" thickBot="1" x14ac:dyDescent="0.25">
      <c r="A80" s="68" t="s">
        <v>515</v>
      </c>
      <c r="B80" s="242">
        <v>294</v>
      </c>
      <c r="C80" s="234" t="s">
        <v>40</v>
      </c>
      <c r="D80" s="242">
        <v>294</v>
      </c>
      <c r="E80" s="234" t="s">
        <v>40</v>
      </c>
      <c r="F80" s="242">
        <v>294</v>
      </c>
      <c r="G80" s="234" t="s">
        <v>40</v>
      </c>
      <c r="H80" s="242">
        <v>294</v>
      </c>
      <c r="I80" s="234" t="s">
        <v>40</v>
      </c>
      <c r="J80" s="242">
        <v>294</v>
      </c>
      <c r="K80" s="70" t="s">
        <v>40</v>
      </c>
    </row>
  </sheetData>
  <sheetProtection algorithmName="SHA-512" hashValue="Rd8DhBOnoX1FuchDBvhfCnsRKi2mEvPvLVS7BN8Yig9/5q9H2Ea3m4C0w2NqQ5Y0oZUkj5ysnsexkH2FTrCCuA==" saltValue="Q3io+J3Z34iSdKErHiIHLQ==" spinCount="100000" sheet="1" objects="1" scenarios="1"/>
  <mergeCells count="5">
    <mergeCell ref="B4:C4"/>
    <mergeCell ref="D4:E4"/>
    <mergeCell ref="H4:I4"/>
    <mergeCell ref="J4:K4"/>
    <mergeCell ref="F4:G4"/>
  </mergeCells>
  <hyperlinks>
    <hyperlink ref="L3" location="CONTENTS!A1" display="RETURN TO CONTENTS PAGE"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theme="9" tint="0.59999389629810485"/>
  </sheetPr>
  <dimension ref="A1:D19"/>
  <sheetViews>
    <sheetView zoomScaleNormal="100" workbookViewId="0">
      <selection activeCell="D2" sqref="D2"/>
    </sheetView>
  </sheetViews>
  <sheetFormatPr defaultColWidth="51.140625" defaultRowHeight="14.25" x14ac:dyDescent="0.25"/>
  <cols>
    <col min="1" max="1" width="85.5703125" style="42" customWidth="1"/>
    <col min="2" max="2" width="18.85546875" style="42" customWidth="1"/>
    <col min="3" max="3" width="15.5703125" style="42" customWidth="1"/>
    <col min="4" max="16384" width="51.140625" style="42"/>
  </cols>
  <sheetData>
    <row r="1" spans="1:4" ht="27" customHeight="1" thickBot="1" x14ac:dyDescent="0.3">
      <c r="A1" s="493" t="s">
        <v>158</v>
      </c>
      <c r="B1" s="494"/>
      <c r="C1" s="495"/>
    </row>
    <row r="2" spans="1:4" ht="54" customHeight="1" x14ac:dyDescent="0.25">
      <c r="A2" s="459" t="s">
        <v>167</v>
      </c>
      <c r="B2" s="460"/>
      <c r="C2" s="461"/>
      <c r="D2" s="212" t="s">
        <v>8713</v>
      </c>
    </row>
    <row r="3" spans="1:4" ht="58.5" customHeight="1" x14ac:dyDescent="0.25">
      <c r="A3" s="471" t="s">
        <v>165</v>
      </c>
      <c r="B3" s="472"/>
      <c r="C3" s="473"/>
    </row>
    <row r="4" spans="1:4" ht="68.25" customHeight="1" thickBot="1" x14ac:dyDescent="0.3">
      <c r="A4" s="471" t="s">
        <v>166</v>
      </c>
      <c r="B4" s="472"/>
      <c r="C4" s="473"/>
    </row>
    <row r="5" spans="1:4" ht="31.5" customHeight="1" thickBot="1" x14ac:dyDescent="0.3">
      <c r="A5" s="71" t="s">
        <v>154</v>
      </c>
      <c r="B5" s="73" t="s">
        <v>159</v>
      </c>
      <c r="C5" s="73" t="s">
        <v>38</v>
      </c>
    </row>
    <row r="6" spans="1:4" ht="31.5" customHeight="1" thickBot="1" x14ac:dyDescent="0.3">
      <c r="A6" s="68" t="s">
        <v>160</v>
      </c>
      <c r="B6" s="69">
        <v>247</v>
      </c>
      <c r="C6" s="70" t="s">
        <v>40</v>
      </c>
    </row>
    <row r="7" spans="1:4" ht="18" customHeight="1" thickBot="1" x14ac:dyDescent="0.3">
      <c r="A7" s="67"/>
      <c r="B7" s="87"/>
      <c r="C7" s="88"/>
    </row>
    <row r="8" spans="1:4" ht="51.75" customHeight="1" thickBot="1" x14ac:dyDescent="0.3">
      <c r="A8" s="490" t="s">
        <v>168</v>
      </c>
      <c r="B8" s="491"/>
      <c r="C8" s="492"/>
    </row>
    <row r="9" spans="1:4" ht="28.5" customHeight="1" thickBot="1" x14ac:dyDescent="0.3">
      <c r="A9" s="68" t="s">
        <v>155</v>
      </c>
      <c r="B9" s="69">
        <v>287</v>
      </c>
      <c r="C9" s="70" t="s">
        <v>40</v>
      </c>
    </row>
    <row r="10" spans="1:4" ht="29.25" customHeight="1" thickBot="1" x14ac:dyDescent="0.3">
      <c r="A10" s="68" t="s">
        <v>156</v>
      </c>
      <c r="B10" s="69">
        <v>181</v>
      </c>
      <c r="C10" s="70" t="s">
        <v>40</v>
      </c>
    </row>
    <row r="11" spans="1:4" ht="28.5" customHeight="1" thickBot="1" x14ac:dyDescent="0.3">
      <c r="A11" s="68" t="s">
        <v>157</v>
      </c>
      <c r="B11" s="69">
        <v>137</v>
      </c>
      <c r="C11" s="70" t="s">
        <v>40</v>
      </c>
    </row>
    <row r="12" spans="1:4" ht="19.5" customHeight="1" thickBot="1" x14ac:dyDescent="0.3">
      <c r="A12" s="487"/>
      <c r="B12" s="488"/>
      <c r="C12" s="489"/>
    </row>
    <row r="13" spans="1:4" ht="36" customHeight="1" thickBot="1" x14ac:dyDescent="0.3">
      <c r="A13" s="71" t="s">
        <v>153</v>
      </c>
      <c r="B13" s="72" t="s">
        <v>37</v>
      </c>
      <c r="C13" s="72" t="s">
        <v>38</v>
      </c>
    </row>
    <row r="14" spans="1:4" ht="67.5" customHeight="1" thickBot="1" x14ac:dyDescent="0.3">
      <c r="A14" s="68" t="s">
        <v>161</v>
      </c>
      <c r="B14" s="69">
        <v>624</v>
      </c>
      <c r="C14" s="70" t="s">
        <v>40</v>
      </c>
    </row>
    <row r="15" spans="1:4" ht="76.5" customHeight="1" thickBot="1" x14ac:dyDescent="0.3">
      <c r="A15" s="68" t="s">
        <v>8697</v>
      </c>
      <c r="B15" s="69">
        <v>848</v>
      </c>
      <c r="C15" s="70" t="s">
        <v>40</v>
      </c>
    </row>
    <row r="16" spans="1:4" ht="81" customHeight="1" thickBot="1" x14ac:dyDescent="0.3">
      <c r="A16" s="68" t="s">
        <v>8698</v>
      </c>
      <c r="B16" s="69">
        <v>906</v>
      </c>
      <c r="C16" s="70" t="s">
        <v>40</v>
      </c>
    </row>
    <row r="17" spans="1:3" ht="136.5" customHeight="1" thickBot="1" x14ac:dyDescent="0.3">
      <c r="A17" s="68" t="s">
        <v>162</v>
      </c>
      <c r="B17" s="69">
        <v>1260</v>
      </c>
      <c r="C17" s="70" t="s">
        <v>40</v>
      </c>
    </row>
    <row r="18" spans="1:3" ht="82.5" customHeight="1" thickBot="1" x14ac:dyDescent="0.3">
      <c r="A18" s="68" t="s">
        <v>163</v>
      </c>
      <c r="B18" s="69">
        <v>71</v>
      </c>
      <c r="C18" s="70" t="s">
        <v>40</v>
      </c>
    </row>
    <row r="19" spans="1:3" ht="61.5" customHeight="1" thickBot="1" x14ac:dyDescent="0.3">
      <c r="A19" s="68" t="s">
        <v>164</v>
      </c>
      <c r="B19" s="69">
        <v>400</v>
      </c>
      <c r="C19" s="70" t="s">
        <v>40</v>
      </c>
    </row>
  </sheetData>
  <sheetProtection algorithmName="SHA-512" hashValue="WYLt/JJt7Yt4g1z2RjXOiT3LZy7pwO1odXrU+hlQvIE/khEY44qlJJnloQnnYA2K0tzvixG5qQlwZWbZcGwcTQ==" saltValue="nYaLxlIWqmCD7Y/OGjf0dQ==" spinCount="100000" sheet="1" objects="1" scenarios="1"/>
  <mergeCells count="6">
    <mergeCell ref="A12:C12"/>
    <mergeCell ref="A3:C3"/>
    <mergeCell ref="A4:C4"/>
    <mergeCell ref="A8:C8"/>
    <mergeCell ref="A1:C1"/>
    <mergeCell ref="A2:C2"/>
  </mergeCells>
  <hyperlinks>
    <hyperlink ref="D2" location="CONTENTS!A1" display="RETURN TO CONTENTS PAGE"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9" tint="0.59999389629810485"/>
  </sheetPr>
  <dimension ref="A1:D10"/>
  <sheetViews>
    <sheetView workbookViewId="0">
      <selection activeCell="D2" sqref="D2"/>
    </sheetView>
  </sheetViews>
  <sheetFormatPr defaultColWidth="9.140625" defaultRowHeight="14.25" x14ac:dyDescent="0.2"/>
  <cols>
    <col min="1" max="1" width="35.42578125" style="1" customWidth="1"/>
    <col min="2" max="2" width="28.42578125" style="1" customWidth="1"/>
    <col min="3" max="3" width="31.85546875" style="1" customWidth="1"/>
    <col min="4" max="4" width="39.42578125" style="1" customWidth="1"/>
    <col min="5" max="16384" width="9.140625" style="1"/>
  </cols>
  <sheetData>
    <row r="1" spans="1:4" ht="28.5" customHeight="1" thickBot="1" x14ac:dyDescent="0.25">
      <c r="A1" s="496" t="s">
        <v>80</v>
      </c>
      <c r="B1" s="497"/>
      <c r="C1" s="498"/>
    </row>
    <row r="2" spans="1:4" ht="80.25" customHeight="1" x14ac:dyDescent="0.2">
      <c r="A2" s="480" t="s">
        <v>68</v>
      </c>
      <c r="B2" s="481"/>
      <c r="C2" s="482"/>
      <c r="D2" s="212" t="s">
        <v>8713</v>
      </c>
    </row>
    <row r="3" spans="1:4" ht="74.25" customHeight="1" x14ac:dyDescent="0.2">
      <c r="A3" s="499" t="s">
        <v>69</v>
      </c>
      <c r="B3" s="499"/>
      <c r="C3" s="500"/>
    </row>
    <row r="4" spans="1:4" ht="68.25" customHeight="1" x14ac:dyDescent="0.2">
      <c r="A4" s="501" t="s">
        <v>70</v>
      </c>
      <c r="B4" s="499"/>
      <c r="C4" s="500"/>
    </row>
    <row r="5" spans="1:4" ht="71.25" customHeight="1" thickBot="1" x14ac:dyDescent="0.25">
      <c r="A5" s="499" t="s">
        <v>71</v>
      </c>
      <c r="B5" s="499"/>
      <c r="C5" s="500"/>
    </row>
    <row r="6" spans="1:4" ht="15.75" thickBot="1" x14ac:dyDescent="0.25">
      <c r="A6" s="26"/>
      <c r="B6" s="27" t="s">
        <v>37</v>
      </c>
      <c r="C6" s="27" t="s">
        <v>38</v>
      </c>
    </row>
    <row r="7" spans="1:4" ht="23.25" customHeight="1" thickBot="1" x14ac:dyDescent="0.25">
      <c r="A7" s="24" t="s">
        <v>72</v>
      </c>
      <c r="B7" s="23">
        <v>1860</v>
      </c>
      <c r="C7" s="14" t="s">
        <v>40</v>
      </c>
    </row>
    <row r="8" spans="1:4" ht="21" customHeight="1" thickBot="1" x14ac:dyDescent="0.25">
      <c r="A8" s="25" t="s">
        <v>73</v>
      </c>
      <c r="B8" s="23">
        <v>1436</v>
      </c>
      <c r="C8" s="14" t="s">
        <v>40</v>
      </c>
    </row>
    <row r="9" spans="1:4" ht="21" customHeight="1" thickBot="1" x14ac:dyDescent="0.25">
      <c r="A9" s="25" t="s">
        <v>74</v>
      </c>
      <c r="B9" s="23">
        <v>1542</v>
      </c>
      <c r="C9" s="14" t="s">
        <v>40</v>
      </c>
    </row>
    <row r="10" spans="1:4" ht="18.75" customHeight="1" thickBot="1" x14ac:dyDescent="0.25">
      <c r="A10" s="25" t="s">
        <v>75</v>
      </c>
      <c r="B10" s="23">
        <v>589</v>
      </c>
      <c r="C10" s="14" t="s">
        <v>40</v>
      </c>
    </row>
  </sheetData>
  <sheetProtection algorithmName="SHA-512" hashValue="xmeoFmESkSTGpu5bU/CmObjMqqUW9G//xtNmv/28sO3GdXrbMTDxXcTIePc2yWvTQhDRMhKnyPfcdqbW4a4eHg==" saltValue="iqPoE5/lQPEYY1/bdtmc3Q==" spinCount="100000" sheet="1" objects="1" scenarios="1"/>
  <mergeCells count="5">
    <mergeCell ref="A1:C1"/>
    <mergeCell ref="A2:C2"/>
    <mergeCell ref="A3:C3"/>
    <mergeCell ref="A4:C4"/>
    <mergeCell ref="A5:C5"/>
  </mergeCells>
  <hyperlinks>
    <hyperlink ref="D2" location="CONTENTS!A1" display="RETURN TO CONTENTS PAGE"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9" tint="0.59999389629810485"/>
  </sheetPr>
  <dimension ref="A1:D14"/>
  <sheetViews>
    <sheetView zoomScaleNormal="100" workbookViewId="0">
      <selection activeCell="D2" sqref="D2"/>
    </sheetView>
  </sheetViews>
  <sheetFormatPr defaultRowHeight="15" x14ac:dyDescent="0.25"/>
  <cols>
    <col min="1" max="1" width="60.5703125" customWidth="1"/>
    <col min="2" max="2" width="17.85546875" customWidth="1"/>
    <col min="3" max="3" width="15.42578125" customWidth="1"/>
    <col min="4" max="4" width="43.140625" customWidth="1"/>
  </cols>
  <sheetData>
    <row r="1" spans="1:4" ht="24" customHeight="1" thickBot="1" x14ac:dyDescent="0.3">
      <c r="A1" s="496" t="s">
        <v>151</v>
      </c>
      <c r="B1" s="497"/>
      <c r="C1" s="498"/>
    </row>
    <row r="2" spans="1:4" ht="39" customHeight="1" x14ac:dyDescent="0.25">
      <c r="A2" s="480" t="s">
        <v>81</v>
      </c>
      <c r="B2" s="481"/>
      <c r="C2" s="482"/>
      <c r="D2" s="212" t="s">
        <v>8713</v>
      </c>
    </row>
    <row r="3" spans="1:4" ht="15.75" thickBot="1" x14ac:dyDescent="0.3">
      <c r="A3" s="483"/>
      <c r="B3" s="484"/>
      <c r="C3" s="485"/>
    </row>
    <row r="4" spans="1:4" ht="206.25" customHeight="1" thickBot="1" x14ac:dyDescent="0.3">
      <c r="A4" s="505" t="s">
        <v>82</v>
      </c>
      <c r="B4" s="506"/>
      <c r="C4" s="507"/>
    </row>
    <row r="5" spans="1:4" ht="186.75" customHeight="1" thickBot="1" x14ac:dyDescent="0.3">
      <c r="A5" s="502" t="s">
        <v>83</v>
      </c>
      <c r="B5" s="503"/>
      <c r="C5" s="504"/>
    </row>
    <row r="6" spans="1:4" ht="246" customHeight="1" thickBot="1" x14ac:dyDescent="0.3">
      <c r="A6" s="502" t="s">
        <v>84</v>
      </c>
      <c r="B6" s="503"/>
      <c r="C6" s="504"/>
    </row>
    <row r="7" spans="1:4" ht="128.25" customHeight="1" thickBot="1" x14ac:dyDescent="0.3">
      <c r="A7" s="502" t="s">
        <v>85</v>
      </c>
      <c r="B7" s="503"/>
      <c r="C7" s="504"/>
    </row>
    <row r="8" spans="1:4" ht="104.25" customHeight="1" thickBot="1" x14ac:dyDescent="0.3">
      <c r="A8" s="502" t="s">
        <v>86</v>
      </c>
      <c r="B8" s="503"/>
      <c r="C8" s="504"/>
    </row>
    <row r="9" spans="1:4" ht="15.75" thickBot="1" x14ac:dyDescent="0.3">
      <c r="A9" s="17"/>
      <c r="B9" s="22" t="s">
        <v>37</v>
      </c>
      <c r="C9" s="12" t="s">
        <v>38</v>
      </c>
    </row>
    <row r="10" spans="1:4" ht="21" customHeight="1" thickBot="1" x14ac:dyDescent="0.3">
      <c r="A10" s="17" t="s">
        <v>99</v>
      </c>
      <c r="B10" s="23">
        <v>2637</v>
      </c>
      <c r="C10" s="14" t="s">
        <v>40</v>
      </c>
    </row>
    <row r="11" spans="1:4" ht="22.5" customHeight="1" thickBot="1" x14ac:dyDescent="0.3">
      <c r="A11" s="34" t="s">
        <v>100</v>
      </c>
      <c r="B11" s="37">
        <v>1483</v>
      </c>
      <c r="C11" s="33" t="s">
        <v>40</v>
      </c>
    </row>
    <row r="12" spans="1:4" ht="20.25" customHeight="1" thickBot="1" x14ac:dyDescent="0.3">
      <c r="A12" s="9" t="s">
        <v>103</v>
      </c>
      <c r="B12" s="36">
        <v>1271</v>
      </c>
      <c r="C12" s="33" t="s">
        <v>40</v>
      </c>
    </row>
    <row r="13" spans="1:4" ht="20.25" customHeight="1" thickBot="1" x14ac:dyDescent="0.3">
      <c r="A13" s="9" t="s">
        <v>102</v>
      </c>
      <c r="B13" s="36">
        <v>518</v>
      </c>
      <c r="C13" s="33" t="s">
        <v>40</v>
      </c>
    </row>
    <row r="14" spans="1:4" ht="23.25" customHeight="1" thickBot="1" x14ac:dyDescent="0.3">
      <c r="A14" s="9" t="s">
        <v>101</v>
      </c>
      <c r="B14" s="36">
        <v>153</v>
      </c>
      <c r="C14" s="33" t="s">
        <v>40</v>
      </c>
    </row>
  </sheetData>
  <sheetProtection algorithmName="SHA-512" hashValue="hhwfYpQb7os1TT/10702MwyCcKGS9WVkQ922Dnd36bxJUfNA+H1mygZLBRP9hiJYNgbIn0bftiTa5aiM3+JA0Q==" saltValue="XUz8Pl00S2IkXIQx/ynGoQ==" spinCount="100000" sheet="1" objects="1" scenarios="1"/>
  <mergeCells count="8">
    <mergeCell ref="A5:C5"/>
    <mergeCell ref="A7:C7"/>
    <mergeCell ref="A8:C8"/>
    <mergeCell ref="A6:C6"/>
    <mergeCell ref="A1:C1"/>
    <mergeCell ref="A2:C2"/>
    <mergeCell ref="A3:C3"/>
    <mergeCell ref="A4:C4"/>
  </mergeCells>
  <hyperlinks>
    <hyperlink ref="D2" location="CONTENTS!A1" display="RETURN TO CONTENTS PAGE" xr:uid="{00000000-0004-0000-0C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theme="9" tint="0.59999389629810485"/>
  </sheetPr>
  <dimension ref="A1:D17"/>
  <sheetViews>
    <sheetView workbookViewId="0">
      <selection activeCell="D2" sqref="D2"/>
    </sheetView>
  </sheetViews>
  <sheetFormatPr defaultRowHeight="15" x14ac:dyDescent="0.25"/>
  <cols>
    <col min="1" max="1" width="31.85546875" customWidth="1"/>
    <col min="2" max="2" width="37.140625" customWidth="1"/>
    <col min="3" max="3" width="25.85546875" customWidth="1"/>
    <col min="4" max="4" width="36.85546875" customWidth="1"/>
  </cols>
  <sheetData>
    <row r="1" spans="1:4" ht="35.25" customHeight="1" thickBot="1" x14ac:dyDescent="0.3">
      <c r="A1" s="496" t="s">
        <v>78</v>
      </c>
      <c r="B1" s="497"/>
      <c r="C1" s="498"/>
    </row>
    <row r="2" spans="1:4" ht="79.5" customHeight="1" x14ac:dyDescent="0.25">
      <c r="A2" s="480" t="s">
        <v>52</v>
      </c>
      <c r="B2" s="481"/>
      <c r="C2" s="482"/>
      <c r="D2" s="212" t="s">
        <v>8713</v>
      </c>
    </row>
    <row r="3" spans="1:4" ht="77.25" customHeight="1" x14ac:dyDescent="0.25">
      <c r="A3" s="499" t="s">
        <v>53</v>
      </c>
      <c r="B3" s="499"/>
      <c r="C3" s="500"/>
    </row>
    <row r="4" spans="1:4" ht="41.25" customHeight="1" x14ac:dyDescent="0.25">
      <c r="A4" s="501" t="s">
        <v>54</v>
      </c>
      <c r="B4" s="499"/>
      <c r="C4" s="500"/>
    </row>
    <row r="5" spans="1:4" ht="77.25" customHeight="1" thickBot="1" x14ac:dyDescent="0.3">
      <c r="A5" s="484" t="s">
        <v>55</v>
      </c>
      <c r="B5" s="484"/>
      <c r="C5" s="485"/>
    </row>
    <row r="6" spans="1:4" ht="15.75" thickBot="1" x14ac:dyDescent="0.3">
      <c r="A6" s="17"/>
      <c r="B6" s="18" t="s">
        <v>37</v>
      </c>
      <c r="C6" s="12" t="s">
        <v>38</v>
      </c>
    </row>
    <row r="7" spans="1:4" ht="65.25" customHeight="1" thickBot="1" x14ac:dyDescent="0.3">
      <c r="A7" s="13" t="s">
        <v>56</v>
      </c>
      <c r="B7" s="243">
        <v>1942</v>
      </c>
      <c r="C7" s="14" t="s">
        <v>40</v>
      </c>
    </row>
    <row r="8" spans="1:4" ht="60" customHeight="1" thickBot="1" x14ac:dyDescent="0.3">
      <c r="A8" s="13" t="s">
        <v>57</v>
      </c>
      <c r="B8" s="243">
        <v>1495</v>
      </c>
      <c r="C8" s="14" t="s">
        <v>40</v>
      </c>
    </row>
    <row r="9" spans="1:4" ht="62.25" customHeight="1" thickBot="1" x14ac:dyDescent="0.3">
      <c r="A9" s="13" t="s">
        <v>58</v>
      </c>
      <c r="B9" s="243">
        <v>1554</v>
      </c>
      <c r="C9" s="14" t="s">
        <v>40</v>
      </c>
    </row>
    <row r="10" spans="1:4" ht="44.25" customHeight="1" thickBot="1" x14ac:dyDescent="0.3">
      <c r="A10" s="13" t="s">
        <v>59</v>
      </c>
      <c r="B10" s="243">
        <v>989</v>
      </c>
      <c r="C10" s="14" t="s">
        <v>40</v>
      </c>
    </row>
    <row r="11" spans="1:4" ht="44.25" customHeight="1" thickBot="1" x14ac:dyDescent="0.3">
      <c r="A11" s="13" t="s">
        <v>60</v>
      </c>
      <c r="B11" s="243">
        <v>718</v>
      </c>
      <c r="C11" s="14" t="s">
        <v>40</v>
      </c>
    </row>
    <row r="12" spans="1:4" ht="58.5" customHeight="1" thickBot="1" x14ac:dyDescent="0.3">
      <c r="A12" s="13" t="s">
        <v>61</v>
      </c>
      <c r="B12" s="243">
        <v>447</v>
      </c>
      <c r="C12" s="14" t="s">
        <v>40</v>
      </c>
    </row>
    <row r="13" spans="1:4" ht="57" customHeight="1" thickBot="1" x14ac:dyDescent="0.3">
      <c r="A13" s="19" t="s">
        <v>62</v>
      </c>
      <c r="B13" s="243">
        <v>954</v>
      </c>
      <c r="C13" s="14" t="s">
        <v>40</v>
      </c>
    </row>
    <row r="14" spans="1:4" ht="68.25" customHeight="1" thickBot="1" x14ac:dyDescent="0.3">
      <c r="A14" s="19" t="s">
        <v>63</v>
      </c>
      <c r="B14" s="243">
        <v>1142</v>
      </c>
      <c r="C14" s="14" t="s">
        <v>40</v>
      </c>
    </row>
    <row r="15" spans="1:4" x14ac:dyDescent="0.25">
      <c r="B15" s="21"/>
    </row>
    <row r="16" spans="1:4" x14ac:dyDescent="0.25">
      <c r="B16" s="21"/>
    </row>
    <row r="17" spans="2:2" x14ac:dyDescent="0.25">
      <c r="B17" s="21"/>
    </row>
  </sheetData>
  <sheetProtection algorithmName="SHA-512" hashValue="rmXy9InNv6ceog3yfeK8icUBY6AqN3ZOPV01buvxkzmTCCAymOBRtVimpEI5AdRGmbgoLFXR/1MdqnUKNuGsyA==" saltValue="jxiApsjPGUIq3kz0QPjAWg==" spinCount="100000" sheet="1" objects="1" scenarios="1"/>
  <mergeCells count="5">
    <mergeCell ref="A1:C1"/>
    <mergeCell ref="A2:C2"/>
    <mergeCell ref="A3:C3"/>
    <mergeCell ref="A4:C4"/>
    <mergeCell ref="A5:C5"/>
  </mergeCells>
  <hyperlinks>
    <hyperlink ref="D2" location="CONTENTS!A1" display="RETURN TO CONTENTS PAGE"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4">
    <tabColor theme="9" tint="0.59999389629810485"/>
  </sheetPr>
  <dimension ref="A1:D4"/>
  <sheetViews>
    <sheetView workbookViewId="0">
      <selection activeCell="D2" sqref="D2"/>
    </sheetView>
  </sheetViews>
  <sheetFormatPr defaultRowHeight="15" x14ac:dyDescent="0.25"/>
  <cols>
    <col min="1" max="1" width="41.5703125" customWidth="1"/>
    <col min="2" max="2" width="15" customWidth="1"/>
    <col min="3" max="3" width="13.42578125" customWidth="1"/>
    <col min="4" max="4" width="35.5703125" customWidth="1"/>
  </cols>
  <sheetData>
    <row r="1" spans="1:4" ht="16.5" thickBot="1" x14ac:dyDescent="0.3">
      <c r="A1" s="465" t="s">
        <v>1358</v>
      </c>
      <c r="B1" s="466"/>
      <c r="C1" s="467"/>
    </row>
    <row r="2" spans="1:4" ht="15.75" thickBot="1" x14ac:dyDescent="0.3">
      <c r="A2" s="508"/>
      <c r="B2" s="509"/>
      <c r="C2" s="510"/>
      <c r="D2" s="212" t="s">
        <v>8713</v>
      </c>
    </row>
    <row r="3" spans="1:4" ht="15.75" thickBot="1" x14ac:dyDescent="0.3">
      <c r="A3" s="150" t="s">
        <v>1337</v>
      </c>
      <c r="B3" s="151" t="s">
        <v>1338</v>
      </c>
      <c r="C3" s="151" t="s">
        <v>2</v>
      </c>
    </row>
    <row r="4" spans="1:4" ht="42.75" customHeight="1" thickBot="1" x14ac:dyDescent="0.3">
      <c r="A4" s="154" t="s">
        <v>1357</v>
      </c>
      <c r="B4" s="155">
        <v>1522</v>
      </c>
      <c r="C4" s="153" t="s">
        <v>40</v>
      </c>
    </row>
  </sheetData>
  <sheetProtection algorithmName="SHA-512" hashValue="W/6nc3ze7JO2JfdiZFkB04oNyLiAHVORb+AArlIQnv2cBrEMFROg+rLoJSzzSesU00qA+ot9DkDfKGysMVN4wQ==" saltValue="40iDrHbeGe0pqF+v7Sb8/Q==" spinCount="100000" sheet="1" objects="1" scenarios="1"/>
  <mergeCells count="2">
    <mergeCell ref="A1:C1"/>
    <mergeCell ref="A2:C2"/>
  </mergeCells>
  <hyperlinks>
    <hyperlink ref="D2" location="CONTENTS!A1" display="RETURN TO CONTENTS PAGE"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tabColor theme="9" tint="0.59999389629810485"/>
  </sheetPr>
  <dimension ref="A1:D14"/>
  <sheetViews>
    <sheetView workbookViewId="0">
      <selection activeCell="D2" sqref="D2"/>
    </sheetView>
  </sheetViews>
  <sheetFormatPr defaultRowHeight="15" x14ac:dyDescent="0.25"/>
  <cols>
    <col min="1" max="1" width="62.5703125" customWidth="1"/>
    <col min="2" max="2" width="16.5703125" customWidth="1"/>
    <col min="3" max="3" width="13.5703125" customWidth="1"/>
    <col min="4" max="4" width="36.85546875" customWidth="1"/>
  </cols>
  <sheetData>
    <row r="1" spans="1:4" ht="24" customHeight="1" thickBot="1" x14ac:dyDescent="0.3">
      <c r="A1" s="514" t="s">
        <v>206</v>
      </c>
      <c r="B1" s="515"/>
      <c r="C1" s="516"/>
    </row>
    <row r="2" spans="1:4" ht="21" customHeight="1" x14ac:dyDescent="0.25">
      <c r="A2" s="468" t="s">
        <v>193</v>
      </c>
      <c r="B2" s="469"/>
      <c r="C2" s="470"/>
      <c r="D2" s="212" t="s">
        <v>8713</v>
      </c>
    </row>
    <row r="3" spans="1:4" ht="65.25" customHeight="1" x14ac:dyDescent="0.25">
      <c r="A3" s="471" t="s">
        <v>194</v>
      </c>
      <c r="B3" s="472"/>
      <c r="C3" s="473"/>
    </row>
    <row r="4" spans="1:4" ht="22.5" customHeight="1" x14ac:dyDescent="0.25">
      <c r="A4" s="471" t="s">
        <v>195</v>
      </c>
      <c r="B4" s="472"/>
      <c r="C4" s="473"/>
    </row>
    <row r="5" spans="1:4" ht="61.5" customHeight="1" x14ac:dyDescent="0.25">
      <c r="A5" s="471" t="s">
        <v>196</v>
      </c>
      <c r="B5" s="472"/>
      <c r="C5" s="473"/>
    </row>
    <row r="6" spans="1:4" ht="35.25" customHeight="1" x14ac:dyDescent="0.25">
      <c r="A6" s="471" t="s">
        <v>197</v>
      </c>
      <c r="B6" s="472"/>
      <c r="C6" s="473"/>
    </row>
    <row r="7" spans="1:4" ht="33" customHeight="1" x14ac:dyDescent="0.25">
      <c r="A7" s="471" t="s">
        <v>198</v>
      </c>
      <c r="B7" s="472"/>
      <c r="C7" s="473"/>
    </row>
    <row r="8" spans="1:4" ht="23.25" customHeight="1" x14ac:dyDescent="0.25">
      <c r="A8" s="471" t="s">
        <v>199</v>
      </c>
      <c r="B8" s="472"/>
      <c r="C8" s="473"/>
    </row>
    <row r="9" spans="1:4" ht="32.25" customHeight="1" thickBot="1" x14ac:dyDescent="0.3">
      <c r="A9" s="511" t="s">
        <v>200</v>
      </c>
      <c r="B9" s="512"/>
      <c r="C9" s="513"/>
    </row>
    <row r="10" spans="1:4" ht="15.75" thickBot="1" x14ac:dyDescent="0.3">
      <c r="A10" s="81"/>
      <c r="B10" s="82" t="s">
        <v>37</v>
      </c>
      <c r="C10" s="83" t="s">
        <v>38</v>
      </c>
    </row>
    <row r="11" spans="1:4" ht="19.5" customHeight="1" thickBot="1" x14ac:dyDescent="0.3">
      <c r="A11" s="68" t="s">
        <v>201</v>
      </c>
      <c r="B11" s="70"/>
      <c r="C11" s="70"/>
    </row>
    <row r="12" spans="1:4" ht="36.75" customHeight="1" thickBot="1" x14ac:dyDescent="0.3">
      <c r="A12" s="68" t="s">
        <v>202</v>
      </c>
      <c r="B12" s="69">
        <v>600</v>
      </c>
      <c r="C12" s="70" t="s">
        <v>40</v>
      </c>
    </row>
    <row r="13" spans="1:4" ht="21" customHeight="1" thickBot="1" x14ac:dyDescent="0.3">
      <c r="A13" s="68" t="s">
        <v>203</v>
      </c>
      <c r="B13" s="70"/>
      <c r="C13" s="70" t="s">
        <v>40</v>
      </c>
    </row>
    <row r="14" spans="1:4" ht="28.5" customHeight="1" thickBot="1" x14ac:dyDescent="0.3">
      <c r="A14" s="68" t="s">
        <v>204</v>
      </c>
      <c r="B14" s="70" t="s">
        <v>205</v>
      </c>
      <c r="C14" s="70" t="s">
        <v>40</v>
      </c>
    </row>
  </sheetData>
  <sheetProtection algorithmName="SHA-512" hashValue="YdZtPDLg7FxS36SPu6cgNXXODjAieONTTL+AjfjNF8EQVwi+Ie0EY1ZrfLiwDyiPQYUw47wiKVVf8wW3XZHtTQ==" saltValue="aOWW675DKr4Bq75qqkbPPg==" spinCount="100000" sheet="1" objects="1" scenarios="1"/>
  <mergeCells count="9">
    <mergeCell ref="A8:C8"/>
    <mergeCell ref="A9:C9"/>
    <mergeCell ref="A2:C2"/>
    <mergeCell ref="A1:C1"/>
    <mergeCell ref="A3:C3"/>
    <mergeCell ref="A4:C4"/>
    <mergeCell ref="A5:C5"/>
    <mergeCell ref="A6:C6"/>
    <mergeCell ref="A7:C7"/>
  </mergeCells>
  <hyperlinks>
    <hyperlink ref="D2" location="CONTENTS!A1" display="RETURN TO CONTENTS PAGE"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9" tint="0.59999389629810485"/>
  </sheetPr>
  <dimension ref="A1:D14"/>
  <sheetViews>
    <sheetView workbookViewId="0">
      <selection activeCell="D2" sqref="D2"/>
    </sheetView>
  </sheetViews>
  <sheetFormatPr defaultRowHeight="15" x14ac:dyDescent="0.25"/>
  <cols>
    <col min="1" max="1" width="16.42578125" customWidth="1"/>
    <col min="2" max="2" width="35.42578125" customWidth="1"/>
    <col min="3" max="3" width="45.42578125" customWidth="1"/>
    <col min="4" max="4" width="36.42578125" customWidth="1"/>
  </cols>
  <sheetData>
    <row r="1" spans="1:4" ht="22.5" customHeight="1" thickBot="1" x14ac:dyDescent="0.3">
      <c r="A1" s="477" t="s">
        <v>150</v>
      </c>
      <c r="B1" s="478"/>
      <c r="C1" s="479"/>
    </row>
    <row r="2" spans="1:4" ht="203.25" customHeight="1" x14ac:dyDescent="0.25">
      <c r="A2" s="480" t="s">
        <v>87</v>
      </c>
      <c r="B2" s="481"/>
      <c r="C2" s="482"/>
      <c r="D2" s="212" t="s">
        <v>8713</v>
      </c>
    </row>
    <row r="3" spans="1:4" ht="71.25" customHeight="1" x14ac:dyDescent="0.25">
      <c r="A3" s="501" t="s">
        <v>88</v>
      </c>
      <c r="B3" s="499"/>
      <c r="C3" s="500"/>
    </row>
    <row r="4" spans="1:4" ht="104.25" customHeight="1" x14ac:dyDescent="0.25">
      <c r="A4" s="501" t="s">
        <v>89</v>
      </c>
      <c r="B4" s="499"/>
      <c r="C4" s="500"/>
    </row>
    <row r="5" spans="1:4" ht="110.25" customHeight="1" x14ac:dyDescent="0.25">
      <c r="A5" s="501" t="s">
        <v>90</v>
      </c>
      <c r="B5" s="499"/>
      <c r="C5" s="500"/>
    </row>
    <row r="6" spans="1:4" ht="82.5" customHeight="1" x14ac:dyDescent="0.25">
      <c r="A6" s="501" t="s">
        <v>91</v>
      </c>
      <c r="B6" s="499"/>
      <c r="C6" s="500"/>
    </row>
    <row r="7" spans="1:4" ht="106.5" customHeight="1" thickBot="1" x14ac:dyDescent="0.3">
      <c r="A7" s="483" t="s">
        <v>92</v>
      </c>
      <c r="B7" s="484"/>
      <c r="C7" s="485"/>
    </row>
    <row r="8" spans="1:4" ht="15.75" thickBot="1" x14ac:dyDescent="0.3">
      <c r="A8" s="11"/>
      <c r="B8" s="12" t="s">
        <v>37</v>
      </c>
      <c r="C8" s="12" t="s">
        <v>38</v>
      </c>
    </row>
    <row r="9" spans="1:4" ht="23.25" customHeight="1" thickBot="1" x14ac:dyDescent="0.3">
      <c r="A9" s="13" t="s">
        <v>93</v>
      </c>
      <c r="B9" s="243">
        <v>2095</v>
      </c>
      <c r="C9" s="14" t="s">
        <v>40</v>
      </c>
    </row>
    <row r="10" spans="1:4" ht="22.5" customHeight="1" thickBot="1" x14ac:dyDescent="0.3">
      <c r="A10" s="13" t="s">
        <v>94</v>
      </c>
      <c r="B10" s="243">
        <v>1660</v>
      </c>
      <c r="C10" s="14" t="s">
        <v>40</v>
      </c>
    </row>
    <row r="11" spans="1:4" ht="21" customHeight="1" thickBot="1" x14ac:dyDescent="0.3">
      <c r="A11" s="13" t="s">
        <v>95</v>
      </c>
      <c r="B11" s="243">
        <v>1460</v>
      </c>
      <c r="C11" s="14" t="s">
        <v>40</v>
      </c>
    </row>
    <row r="12" spans="1:4" ht="21" customHeight="1" thickBot="1" x14ac:dyDescent="0.3">
      <c r="A12" s="13" t="s">
        <v>96</v>
      </c>
      <c r="B12" s="243">
        <v>1424</v>
      </c>
      <c r="C12" s="14" t="s">
        <v>40</v>
      </c>
    </row>
    <row r="13" spans="1:4" ht="21.75" customHeight="1" thickBot="1" x14ac:dyDescent="0.3">
      <c r="A13" s="13" t="s">
        <v>97</v>
      </c>
      <c r="B13" s="243">
        <v>789</v>
      </c>
      <c r="C13" s="14" t="s">
        <v>40</v>
      </c>
    </row>
    <row r="14" spans="1:4" ht="22.5" customHeight="1" thickBot="1" x14ac:dyDescent="0.3">
      <c r="A14" s="13" t="s">
        <v>98</v>
      </c>
      <c r="B14" s="243">
        <v>153</v>
      </c>
      <c r="C14" s="14" t="s">
        <v>40</v>
      </c>
    </row>
  </sheetData>
  <sheetProtection algorithmName="SHA-512" hashValue="e+t6pXdxqcbNLIOIi0AUrw856QOJuYJat2qtmrw/Z8Mc5xrY/s2LQtF11RxqVeqWXmp6KOrY8/Sea2FHmNzIrA==" saltValue="fVRgsaUr/OjBWmYY0BmgvA==" spinCount="100000" sheet="1" objects="1" scenarios="1"/>
  <mergeCells count="7">
    <mergeCell ref="A7:C7"/>
    <mergeCell ref="A1:C1"/>
    <mergeCell ref="A2:C2"/>
    <mergeCell ref="A3:C3"/>
    <mergeCell ref="A4:C4"/>
    <mergeCell ref="A5:C5"/>
    <mergeCell ref="A6:C6"/>
  </mergeCells>
  <hyperlinks>
    <hyperlink ref="D2" location="CONTENTS!A1" display="RETURN TO CONTENTS PAGE"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9" tint="0.59999389629810485"/>
  </sheetPr>
  <dimension ref="A1:E23"/>
  <sheetViews>
    <sheetView zoomScaleNormal="100" workbookViewId="0">
      <selection activeCell="D2" sqref="D2"/>
    </sheetView>
  </sheetViews>
  <sheetFormatPr defaultColWidth="9.140625" defaultRowHeight="14.25" x14ac:dyDescent="0.2"/>
  <cols>
    <col min="1" max="1" width="60.140625" style="1" customWidth="1"/>
    <col min="2" max="2" width="11.140625" style="1" customWidth="1"/>
    <col min="3" max="3" width="27.85546875" style="1" customWidth="1"/>
    <col min="4" max="4" width="36.5703125" style="1" customWidth="1"/>
    <col min="5" max="16384" width="9.140625" style="1"/>
  </cols>
  <sheetData>
    <row r="1" spans="1:5" ht="37.5" customHeight="1" thickBot="1" x14ac:dyDescent="0.25">
      <c r="A1" s="493" t="s">
        <v>147</v>
      </c>
      <c r="B1" s="494"/>
      <c r="C1" s="495"/>
    </row>
    <row r="2" spans="1:5" ht="80.25" customHeight="1" x14ac:dyDescent="0.2">
      <c r="A2" s="468" t="s">
        <v>134</v>
      </c>
      <c r="B2" s="469"/>
      <c r="C2" s="470"/>
      <c r="D2" s="212" t="s">
        <v>8713</v>
      </c>
    </row>
    <row r="3" spans="1:5" ht="87" customHeight="1" x14ac:dyDescent="0.2">
      <c r="A3" s="471" t="s">
        <v>135</v>
      </c>
      <c r="B3" s="472"/>
      <c r="C3" s="473"/>
    </row>
    <row r="4" spans="1:5" ht="83.25" customHeight="1" x14ac:dyDescent="0.2">
      <c r="A4" s="471" t="s">
        <v>138</v>
      </c>
      <c r="B4" s="472"/>
      <c r="C4" s="473"/>
    </row>
    <row r="5" spans="1:5" ht="275.25" customHeight="1" x14ac:dyDescent="0.2">
      <c r="A5" s="471" t="s">
        <v>137</v>
      </c>
      <c r="B5" s="472"/>
      <c r="C5" s="473"/>
      <c r="D5" s="42"/>
      <c r="E5" s="42"/>
    </row>
    <row r="6" spans="1:5" ht="84" customHeight="1" thickBot="1" x14ac:dyDescent="0.25">
      <c r="A6" s="471" t="s">
        <v>136</v>
      </c>
      <c r="B6" s="472"/>
      <c r="C6" s="473"/>
    </row>
    <row r="7" spans="1:5" ht="15" thickBot="1" x14ac:dyDescent="0.25">
      <c r="A7" s="9"/>
      <c r="B7" s="35" t="s">
        <v>37</v>
      </c>
      <c r="C7" s="35" t="s">
        <v>38</v>
      </c>
    </row>
    <row r="8" spans="1:5" ht="22.5" customHeight="1" thickBot="1" x14ac:dyDescent="0.25">
      <c r="A8" s="38" t="s">
        <v>118</v>
      </c>
      <c r="B8" s="243">
        <v>564</v>
      </c>
      <c r="C8" s="40" t="s">
        <v>40</v>
      </c>
    </row>
    <row r="9" spans="1:5" ht="19.5" customHeight="1" thickBot="1" x14ac:dyDescent="0.25">
      <c r="A9" s="38" t="s">
        <v>119</v>
      </c>
      <c r="B9" s="243">
        <v>577</v>
      </c>
      <c r="C9" s="40" t="s">
        <v>40</v>
      </c>
    </row>
    <row r="10" spans="1:5" ht="19.5" customHeight="1" thickBot="1" x14ac:dyDescent="0.25">
      <c r="A10" s="38" t="s">
        <v>120</v>
      </c>
      <c r="B10" s="243">
        <v>826</v>
      </c>
      <c r="C10" s="40" t="s">
        <v>40</v>
      </c>
    </row>
    <row r="11" spans="1:5" ht="19.5" customHeight="1" thickBot="1" x14ac:dyDescent="0.25">
      <c r="A11" s="38" t="s">
        <v>121</v>
      </c>
      <c r="B11" s="243">
        <v>800</v>
      </c>
      <c r="C11" s="40" t="s">
        <v>40</v>
      </c>
    </row>
    <row r="12" spans="1:5" ht="20.25" customHeight="1" thickBot="1" x14ac:dyDescent="0.25">
      <c r="A12" s="38" t="s">
        <v>122</v>
      </c>
      <c r="B12" s="243">
        <v>800</v>
      </c>
      <c r="C12" s="40" t="s">
        <v>40</v>
      </c>
    </row>
    <row r="13" spans="1:5" ht="18" customHeight="1" thickBot="1" x14ac:dyDescent="0.25">
      <c r="A13" s="38" t="s">
        <v>123</v>
      </c>
      <c r="B13" s="243">
        <v>1023</v>
      </c>
      <c r="C13" s="40" t="s">
        <v>40</v>
      </c>
    </row>
    <row r="14" spans="1:5" ht="19.5" customHeight="1" thickBot="1" x14ac:dyDescent="0.25">
      <c r="A14" s="38" t="s">
        <v>124</v>
      </c>
      <c r="B14" s="243">
        <v>1023</v>
      </c>
      <c r="C14" s="40" t="s">
        <v>40</v>
      </c>
    </row>
    <row r="15" spans="1:5" ht="21" customHeight="1" thickBot="1" x14ac:dyDescent="0.25">
      <c r="A15" s="38" t="s">
        <v>125</v>
      </c>
      <c r="B15" s="243">
        <v>984</v>
      </c>
      <c r="C15" s="40" t="s">
        <v>40</v>
      </c>
    </row>
    <row r="16" spans="1:5" ht="20.25" customHeight="1" thickBot="1" x14ac:dyDescent="0.25">
      <c r="A16" s="38" t="s">
        <v>126</v>
      </c>
      <c r="B16" s="243">
        <v>984</v>
      </c>
      <c r="C16" s="40" t="s">
        <v>40</v>
      </c>
    </row>
    <row r="17" spans="1:3" ht="20.25" customHeight="1" thickBot="1" x14ac:dyDescent="0.25">
      <c r="A17" s="38" t="s">
        <v>127</v>
      </c>
      <c r="B17" s="243">
        <v>984</v>
      </c>
      <c r="C17" s="40" t="s">
        <v>40</v>
      </c>
    </row>
    <row r="18" spans="1:3" ht="21" customHeight="1" thickBot="1" x14ac:dyDescent="0.25">
      <c r="A18" s="38" t="s">
        <v>128</v>
      </c>
      <c r="B18" s="243">
        <v>984</v>
      </c>
      <c r="C18" s="40" t="s">
        <v>40</v>
      </c>
    </row>
    <row r="19" spans="1:3" ht="21.75" customHeight="1" thickBot="1" x14ac:dyDescent="0.25">
      <c r="A19" s="38" t="s">
        <v>129</v>
      </c>
      <c r="B19" s="243">
        <v>1023</v>
      </c>
      <c r="C19" s="40" t="s">
        <v>40</v>
      </c>
    </row>
    <row r="20" spans="1:3" ht="19.5" customHeight="1" thickBot="1" x14ac:dyDescent="0.25">
      <c r="A20" s="38" t="s">
        <v>130</v>
      </c>
      <c r="B20" s="243">
        <v>1089</v>
      </c>
      <c r="C20" s="40" t="s">
        <v>40</v>
      </c>
    </row>
    <row r="21" spans="1:3" ht="21" customHeight="1" thickBot="1" x14ac:dyDescent="0.25">
      <c r="A21" s="38" t="s">
        <v>131</v>
      </c>
      <c r="B21" s="243">
        <v>1128</v>
      </c>
      <c r="C21" s="40" t="s">
        <v>40</v>
      </c>
    </row>
    <row r="22" spans="1:3" ht="20.25" customHeight="1" thickBot="1" x14ac:dyDescent="0.25">
      <c r="A22" s="38" t="s">
        <v>132</v>
      </c>
      <c r="B22" s="243">
        <v>1495</v>
      </c>
      <c r="C22" s="40" t="s">
        <v>40</v>
      </c>
    </row>
    <row r="23" spans="1:3" ht="21.75" customHeight="1" thickBot="1" x14ac:dyDescent="0.25">
      <c r="A23" s="38" t="s">
        <v>133</v>
      </c>
      <c r="B23" s="243">
        <v>33320</v>
      </c>
      <c r="C23" s="40" t="s">
        <v>40</v>
      </c>
    </row>
  </sheetData>
  <sheetProtection algorithmName="SHA-512" hashValue="KJTvDoYSWbuM98u6BRTvph7Kj5QMzC3hdr5tm7YqHeHO1GniYHx0ROHo9kjrNRWAih057Hw5nbmelrj8UDsmrA==" saltValue="xyqsJkb+3JW+oy3hFQ9JPw==" spinCount="100000" sheet="1" objects="1" scenarios="1"/>
  <mergeCells count="6">
    <mergeCell ref="A4:C4"/>
    <mergeCell ref="A1:C1"/>
    <mergeCell ref="A2:C2"/>
    <mergeCell ref="A3:C3"/>
    <mergeCell ref="A6:C6"/>
    <mergeCell ref="A5:C5"/>
  </mergeCells>
  <hyperlinks>
    <hyperlink ref="D2" location="CONTENTS!A1" display="RETURN TO CONTENTS PAGE"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9">
    <tabColor theme="9" tint="0.59999389629810485"/>
  </sheetPr>
  <dimension ref="A1:AF33"/>
  <sheetViews>
    <sheetView zoomScaleNormal="100" workbookViewId="0">
      <selection activeCell="W3" sqref="W3"/>
    </sheetView>
  </sheetViews>
  <sheetFormatPr defaultRowHeight="15" x14ac:dyDescent="0.25"/>
  <cols>
    <col min="1" max="1" width="13.5703125" customWidth="1"/>
    <col min="5" max="5" width="14.42578125" customWidth="1"/>
    <col min="7" max="7" width="11.42578125" customWidth="1"/>
    <col min="8" max="8" width="12.140625" customWidth="1"/>
    <col min="9" max="10" width="14.85546875" customWidth="1"/>
    <col min="11" max="11" width="12.42578125" customWidth="1"/>
    <col min="12" max="12" width="11.5703125" customWidth="1"/>
    <col min="13" max="13" width="12.140625" hidden="1" customWidth="1"/>
    <col min="14" max="14" width="11.5703125" hidden="1" customWidth="1"/>
    <col min="15" max="15" width="10.5703125" hidden="1" customWidth="1"/>
    <col min="16" max="17" width="11.42578125" hidden="1" customWidth="1"/>
    <col min="18" max="22" width="0" hidden="1" customWidth="1"/>
    <col min="23" max="23" width="37.42578125" customWidth="1"/>
    <col min="25" max="25" width="14.42578125" customWidth="1"/>
    <col min="26" max="26" width="14.85546875" customWidth="1"/>
    <col min="27" max="27" width="18.140625" customWidth="1"/>
    <col min="28" max="28" width="14.42578125" customWidth="1"/>
    <col min="29" max="29" width="12.85546875" customWidth="1"/>
    <col min="30" max="30" width="16.42578125" customWidth="1"/>
    <col min="31" max="31" width="13.5703125" customWidth="1"/>
    <col min="32" max="32" width="15.140625" customWidth="1"/>
  </cols>
  <sheetData>
    <row r="1" spans="1:32" ht="24.75" customHeight="1" thickBot="1" x14ac:dyDescent="0.3">
      <c r="A1" s="517" t="s">
        <v>12424</v>
      </c>
      <c r="B1" s="518"/>
      <c r="C1" s="518"/>
      <c r="D1" s="518"/>
      <c r="E1" s="518"/>
      <c r="F1" s="518"/>
      <c r="G1" s="518"/>
      <c r="H1" s="518"/>
      <c r="I1" s="518"/>
      <c r="J1" s="518"/>
      <c r="K1" s="518"/>
      <c r="L1" s="519"/>
    </row>
    <row r="2" spans="1:32" ht="15.75" hidden="1" thickBot="1" x14ac:dyDescent="0.3">
      <c r="A2" s="254"/>
      <c r="B2" s="119"/>
      <c r="C2" s="119"/>
      <c r="D2" s="119"/>
      <c r="E2" s="119"/>
      <c r="F2" s="119"/>
      <c r="G2" s="119"/>
      <c r="H2" s="119"/>
      <c r="I2" s="520" t="s">
        <v>1258</v>
      </c>
      <c r="J2" s="520"/>
      <c r="K2" s="520"/>
      <c r="L2" s="520"/>
      <c r="M2" s="538" t="s">
        <v>1259</v>
      </c>
      <c r="N2" s="538"/>
      <c r="O2" s="538"/>
      <c r="P2" s="538"/>
      <c r="Q2" s="120" t="s">
        <v>1260</v>
      </c>
      <c r="R2" s="120">
        <f>1-0.036</f>
        <v>0.96399999999999997</v>
      </c>
    </row>
    <row r="3" spans="1:32" ht="56.25" customHeight="1" thickBot="1" x14ac:dyDescent="0.3">
      <c r="A3" s="26" t="s">
        <v>1330</v>
      </c>
      <c r="B3" s="18" t="s">
        <v>1261</v>
      </c>
      <c r="C3" s="521" t="s">
        <v>1262</v>
      </c>
      <c r="D3" s="522"/>
      <c r="E3" s="18" t="s">
        <v>1263</v>
      </c>
      <c r="F3" s="18" t="s">
        <v>1264</v>
      </c>
      <c r="G3" s="18" t="s">
        <v>1265</v>
      </c>
      <c r="H3" s="18" t="s">
        <v>1266</v>
      </c>
      <c r="I3" s="18" t="s">
        <v>1326</v>
      </c>
      <c r="J3" s="18" t="s">
        <v>1327</v>
      </c>
      <c r="K3" s="18" t="s">
        <v>1328</v>
      </c>
      <c r="L3" s="18" t="s">
        <v>1329</v>
      </c>
      <c r="M3" s="18" t="s">
        <v>1267</v>
      </c>
      <c r="N3" s="18" t="s">
        <v>1268</v>
      </c>
      <c r="O3" s="18" t="s">
        <v>1269</v>
      </c>
      <c r="P3" s="18" t="s">
        <v>1270</v>
      </c>
      <c r="Q3" s="121" t="s">
        <v>1271</v>
      </c>
      <c r="R3" s="121" t="s">
        <v>1272</v>
      </c>
      <c r="W3" s="212" t="s">
        <v>8713</v>
      </c>
    </row>
    <row r="4" spans="1:32" ht="29.25" thickBot="1" x14ac:dyDescent="0.3">
      <c r="A4" s="122">
        <v>1</v>
      </c>
      <c r="B4" s="123" t="s">
        <v>1273</v>
      </c>
      <c r="C4" s="523" t="s">
        <v>1274</v>
      </c>
      <c r="D4" s="524"/>
      <c r="E4" s="122" t="s">
        <v>1275</v>
      </c>
      <c r="F4" s="124">
        <v>250</v>
      </c>
      <c r="G4" s="14">
        <v>262.5</v>
      </c>
      <c r="H4" s="122" t="s">
        <v>1276</v>
      </c>
      <c r="I4" s="243">
        <v>259024.29621539512</v>
      </c>
      <c r="J4" s="243">
        <v>265498.94719041855</v>
      </c>
      <c r="K4" s="243">
        <v>278452.84000620042</v>
      </c>
      <c r="L4" s="243">
        <v>317306.86701065424</v>
      </c>
      <c r="M4" s="89">
        <v>169265</v>
      </c>
      <c r="N4" s="89">
        <v>173496</v>
      </c>
      <c r="O4" s="125">
        <v>181961</v>
      </c>
      <c r="P4" s="89">
        <v>207351</v>
      </c>
      <c r="Q4" s="91" t="s">
        <v>1277</v>
      </c>
      <c r="R4" s="126">
        <f xml:space="preserve"> IF(Q4="Hybrid A&amp;B",'[4]Indexation NI RCG 2020'!$O$89,IF(Q4="Hybrid Civils",'[4]Indexation NI RCG 2020'!$O$90,IF(Q4="Hybrid Civils",'[4]Indexation NI RCG 2020'!$O$90,IF(Q4="Hybrid Mechanical",'[4]Indexation NI RCG 2020'!$O$92,IF(Q4="Hybrid Landscaping",'[4]Indexation NI RCG 2020'!$O$91,IF(Q4="Hybrid Electrical",'[4]Indexation NI RCG 2020'!$O$94))))))</f>
        <v>1.3484772767358457</v>
      </c>
      <c r="W4" s="245"/>
      <c r="Y4" s="253"/>
      <c r="Z4" s="253"/>
      <c r="AA4" s="253"/>
      <c r="AB4" s="253"/>
      <c r="AC4" s="253"/>
      <c r="AD4" s="253"/>
      <c r="AE4" s="253"/>
      <c r="AF4" s="253"/>
    </row>
    <row r="5" spans="1:32" ht="29.25" thickBot="1" x14ac:dyDescent="0.3">
      <c r="A5" s="122">
        <v>2</v>
      </c>
      <c r="B5" s="123" t="s">
        <v>1278</v>
      </c>
      <c r="C5" s="523" t="s">
        <v>1274</v>
      </c>
      <c r="D5" s="524"/>
      <c r="E5" s="122" t="s">
        <v>1275</v>
      </c>
      <c r="F5" s="124">
        <v>210</v>
      </c>
      <c r="G5" s="14">
        <v>220.5</v>
      </c>
      <c r="H5" s="122" t="s">
        <v>1279</v>
      </c>
      <c r="I5" s="243">
        <v>216716.40788959223</v>
      </c>
      <c r="J5" s="243">
        <v>222135.15974555013</v>
      </c>
      <c r="K5" s="243">
        <v>232969.60288030919</v>
      </c>
      <c r="L5" s="243">
        <v>265477.52315032156</v>
      </c>
      <c r="M5" s="89">
        <v>141618</v>
      </c>
      <c r="N5" s="89">
        <v>145159</v>
      </c>
      <c r="O5" s="125">
        <v>152239</v>
      </c>
      <c r="P5" s="89">
        <v>173482</v>
      </c>
      <c r="Q5" s="91" t="s">
        <v>1277</v>
      </c>
      <c r="R5" s="126">
        <f xml:space="preserve"> IF(Q5="Hybrid A&amp;B",'[4]Indexation NI RCG 2020'!$O$89,IF(Q5="Hybrid Civils",'[4]Indexation NI RCG 2020'!$O$90,IF(Q5="Hybrid Civils",'[4]Indexation NI RCG 2020'!$O$90,IF(Q5="Hybrid Mechanical",'[4]Indexation NI RCG 2020'!$O$92,IF(Q5="Hybrid Landscaping",'[4]Indexation NI RCG 2020'!$O$91,IF(Q5="Hybrid Electrical",'[4]Indexation NI RCG 2020'!$O$94))))))</f>
        <v>1.3484772767358457</v>
      </c>
      <c r="Y5" s="253"/>
      <c r="Z5" s="253"/>
      <c r="AA5" s="253"/>
      <c r="AB5" s="253"/>
      <c r="AC5" s="253"/>
      <c r="AD5" s="253"/>
      <c r="AE5" s="253"/>
      <c r="AF5" s="253"/>
    </row>
    <row r="6" spans="1:32" ht="29.25" thickBot="1" x14ac:dyDescent="0.3">
      <c r="A6" s="122">
        <v>3</v>
      </c>
      <c r="B6" s="123" t="s">
        <v>1280</v>
      </c>
      <c r="C6" s="523" t="s">
        <v>1281</v>
      </c>
      <c r="D6" s="524"/>
      <c r="E6" s="122" t="s">
        <v>1275</v>
      </c>
      <c r="F6" s="124">
        <v>155</v>
      </c>
      <c r="G6" s="14">
        <v>162.75</v>
      </c>
      <c r="H6" s="122" t="s">
        <v>1282</v>
      </c>
      <c r="I6" s="243">
        <v>137273.00663282903</v>
      </c>
      <c r="J6" s="243">
        <v>140706.97420265945</v>
      </c>
      <c r="K6" s="243">
        <v>147568.78818800687</v>
      </c>
      <c r="L6" s="243">
        <v>168160.35129836254</v>
      </c>
      <c r="M6" s="89">
        <v>89704</v>
      </c>
      <c r="N6" s="89">
        <v>91948</v>
      </c>
      <c r="O6" s="125">
        <v>96432</v>
      </c>
      <c r="P6" s="89">
        <v>109888</v>
      </c>
      <c r="Q6" s="91" t="s">
        <v>1277</v>
      </c>
      <c r="R6" s="126">
        <f xml:space="preserve"> IF(Q6="Hybrid A&amp;B",'[4]Indexation NI RCG 2020'!$O$89,IF(Q6="Hybrid Civils",'[4]Indexation NI RCG 2020'!$O$90,IF(Q6="Hybrid Civils",'[4]Indexation NI RCG 2020'!$O$90,IF(Q6="Hybrid Mechanical",'[4]Indexation NI RCG 2020'!$O$92,IF(Q6="Hybrid Landscaping",'[4]Indexation NI RCG 2020'!$O$91,IF(Q6="Hybrid Electrical",'[4]Indexation NI RCG 2020'!$O$94))))))</f>
        <v>1.3484772767358457</v>
      </c>
      <c r="Y6" s="253"/>
      <c r="Z6" s="253"/>
      <c r="AA6" s="253"/>
      <c r="AB6" s="253"/>
      <c r="AC6" s="253"/>
      <c r="AD6" s="253"/>
      <c r="AE6" s="253"/>
      <c r="AF6" s="253"/>
    </row>
    <row r="7" spans="1:32" ht="29.25" thickBot="1" x14ac:dyDescent="0.3">
      <c r="A7" s="525" t="s">
        <v>1283</v>
      </c>
      <c r="B7" s="527" t="s">
        <v>1284</v>
      </c>
      <c r="C7" s="523" t="s">
        <v>1285</v>
      </c>
      <c r="D7" s="524" t="s">
        <v>1286</v>
      </c>
      <c r="E7" s="122" t="s">
        <v>1275</v>
      </c>
      <c r="F7" s="124">
        <v>135</v>
      </c>
      <c r="G7" s="14">
        <v>141.75</v>
      </c>
      <c r="H7" s="122" t="s">
        <v>1287</v>
      </c>
      <c r="I7" s="243">
        <v>120554.60391429186</v>
      </c>
      <c r="J7" s="243">
        <v>123569.2724136528</v>
      </c>
      <c r="K7" s="243">
        <v>129595.54883521795</v>
      </c>
      <c r="L7" s="243">
        <v>147677.43867707014</v>
      </c>
      <c r="M7" s="89">
        <v>78779</v>
      </c>
      <c r="N7" s="89">
        <v>80749</v>
      </c>
      <c r="O7" s="125">
        <v>84687</v>
      </c>
      <c r="P7" s="89">
        <v>96503</v>
      </c>
      <c r="Q7" s="91" t="s">
        <v>1277</v>
      </c>
      <c r="R7" s="126">
        <f xml:space="preserve"> IF(Q7="Hybrid A&amp;B",'[4]Indexation NI RCG 2020'!$O$89,IF(Q7="Hybrid Civils",'[4]Indexation NI RCG 2020'!$O$90,IF(Q7="Hybrid Civils",'[4]Indexation NI RCG 2020'!$O$90,IF(Q7="Hybrid Mechanical",'[4]Indexation NI RCG 2020'!$O$92,IF(Q7="Hybrid Landscaping",'[4]Indexation NI RCG 2020'!$O$91,IF(Q7="Hybrid Electrical",'[4]Indexation NI RCG 2020'!$O$94))))))</f>
        <v>1.3484772767358457</v>
      </c>
      <c r="Y7" s="253"/>
      <c r="Z7" s="253"/>
      <c r="AA7" s="253"/>
      <c r="AB7" s="253"/>
      <c r="AC7" s="253"/>
      <c r="AD7" s="253"/>
      <c r="AE7" s="253"/>
      <c r="AF7" s="253"/>
    </row>
    <row r="8" spans="1:32" ht="29.25" thickBot="1" x14ac:dyDescent="0.3">
      <c r="A8" s="526"/>
      <c r="B8" s="528"/>
      <c r="C8" s="523" t="s">
        <v>1288</v>
      </c>
      <c r="D8" s="524" t="s">
        <v>1289</v>
      </c>
      <c r="E8" s="122" t="s">
        <v>1290</v>
      </c>
      <c r="F8" s="124">
        <v>135</v>
      </c>
      <c r="G8" s="14">
        <v>141.75</v>
      </c>
      <c r="H8" s="122" t="s">
        <v>1291</v>
      </c>
      <c r="I8" s="243">
        <v>118972.28552427197</v>
      </c>
      <c r="J8" s="243">
        <v>121945.63623201731</v>
      </c>
      <c r="K8" s="243">
        <v>127893.8679360863</v>
      </c>
      <c r="L8" s="243">
        <v>145743.1539140284</v>
      </c>
      <c r="M8" s="89">
        <v>77745</v>
      </c>
      <c r="N8" s="89">
        <v>79688</v>
      </c>
      <c r="O8" s="125">
        <v>83575</v>
      </c>
      <c r="P8" s="89">
        <v>95239</v>
      </c>
      <c r="Q8" s="91" t="s">
        <v>1277</v>
      </c>
      <c r="R8" s="126">
        <f xml:space="preserve"> IF(Q8="Hybrid A&amp;B",'[4]Indexation NI RCG 2020'!$O$89,IF(Q8="Hybrid Civils",'[4]Indexation NI RCG 2020'!$O$90,IF(Q8="Hybrid Civils",'[4]Indexation NI RCG 2020'!$O$90,IF(Q8="Hybrid Mechanical",'[4]Indexation NI RCG 2020'!$O$92,IF(Q8="Hybrid Landscaping",'[4]Indexation NI RCG 2020'!$O$91,IF(Q8="Hybrid Electrical",'[4]Indexation NI RCG 2020'!$O$94))))))</f>
        <v>1.3484772767358457</v>
      </c>
      <c r="Y8" s="253"/>
      <c r="Z8" s="253"/>
      <c r="AA8" s="253"/>
      <c r="AB8" s="253"/>
      <c r="AC8" s="253"/>
      <c r="AD8" s="253"/>
      <c r="AE8" s="253"/>
      <c r="AF8" s="253"/>
    </row>
    <row r="9" spans="1:32" ht="29.25" thickBot="1" x14ac:dyDescent="0.3">
      <c r="A9" s="127">
        <v>5</v>
      </c>
      <c r="B9" s="128" t="s">
        <v>1292</v>
      </c>
      <c r="C9" s="529" t="s">
        <v>1289</v>
      </c>
      <c r="D9" s="530"/>
      <c r="E9" s="129" t="s">
        <v>1275</v>
      </c>
      <c r="F9" s="130">
        <v>115</v>
      </c>
      <c r="G9" s="91">
        <v>120.75</v>
      </c>
      <c r="H9" s="14" t="s">
        <v>1293</v>
      </c>
      <c r="I9" s="243">
        <v>102951.69439746506</v>
      </c>
      <c r="J9" s="243">
        <v>105524.10949768116</v>
      </c>
      <c r="K9" s="243">
        <v>110672.00027527008</v>
      </c>
      <c r="L9" s="243">
        <v>126115.67260803685</v>
      </c>
      <c r="M9" s="125">
        <v>67276</v>
      </c>
      <c r="N9" s="89">
        <v>68957</v>
      </c>
      <c r="O9" s="89">
        <v>72321</v>
      </c>
      <c r="P9" s="125">
        <v>82413</v>
      </c>
      <c r="Q9" s="91" t="s">
        <v>1277</v>
      </c>
      <c r="R9" s="126">
        <f xml:space="preserve"> IF(Q9="Hybrid A&amp;B",'[4]Indexation NI RCG 2020'!$O$89,IF(Q9="Hybrid Civils",'[4]Indexation NI RCG 2020'!$O$90,IF(Q9="Hybrid Civils",'[4]Indexation NI RCG 2020'!$O$90,IF(Q9="Hybrid Mechanical",'[4]Indexation NI RCG 2020'!$O$92,IF(Q9="Hybrid Landscaping",'[4]Indexation NI RCG 2020'!$O$91,IF(Q9="Hybrid Electrical",'[4]Indexation NI RCG 2020'!$O$94))))))</f>
        <v>1.3484772767358457</v>
      </c>
      <c r="Y9" s="253"/>
      <c r="Z9" s="253"/>
      <c r="AA9" s="253"/>
      <c r="AB9" s="253"/>
      <c r="AC9" s="253"/>
      <c r="AD9" s="253"/>
      <c r="AE9" s="253"/>
      <c r="AF9" s="253"/>
    </row>
    <row r="10" spans="1:32" ht="29.25" thickBot="1" x14ac:dyDescent="0.3">
      <c r="A10" s="122"/>
      <c r="B10" s="123"/>
      <c r="C10" s="531"/>
      <c r="D10" s="532"/>
      <c r="E10" s="129" t="s">
        <v>1290</v>
      </c>
      <c r="F10" s="130">
        <v>115</v>
      </c>
      <c r="G10" s="91">
        <v>120.75</v>
      </c>
      <c r="H10" s="14" t="s">
        <v>1294</v>
      </c>
      <c r="I10" s="243">
        <v>101603.51015993359</v>
      </c>
      <c r="J10" s="243">
        <v>104145.31948858258</v>
      </c>
      <c r="K10" s="243">
        <v>109224.34728014551</v>
      </c>
      <c r="L10" s="243">
        <v>124466.02152056931</v>
      </c>
      <c r="M10" s="125">
        <v>66395</v>
      </c>
      <c r="N10" s="89">
        <v>68056</v>
      </c>
      <c r="O10" s="89">
        <v>71375</v>
      </c>
      <c r="P10" s="125">
        <v>81335</v>
      </c>
      <c r="Q10" s="91" t="s">
        <v>1277</v>
      </c>
      <c r="R10" s="126">
        <f xml:space="preserve"> IF(Q10="Hybrid A&amp;B",'[4]Indexation NI RCG 2020'!$O$89,IF(Q10="Hybrid Civils",'[4]Indexation NI RCG 2020'!$O$90,IF(Q10="Hybrid Civils",'[4]Indexation NI RCG 2020'!$O$90,IF(Q10="Hybrid Mechanical",'[4]Indexation NI RCG 2020'!$O$92,IF(Q10="Hybrid Landscaping",'[4]Indexation NI RCG 2020'!$O$91,IF(Q10="Hybrid Electrical",'[4]Indexation NI RCG 2020'!$O$94))))))</f>
        <v>1.3484772767358457</v>
      </c>
      <c r="Y10" s="253"/>
      <c r="Z10" s="253"/>
      <c r="AA10" s="253"/>
      <c r="AB10" s="253"/>
      <c r="AC10" s="253"/>
      <c r="AD10" s="253"/>
      <c r="AE10" s="253"/>
      <c r="AF10" s="253"/>
    </row>
    <row r="11" spans="1:32" ht="29.25" thickBot="1" x14ac:dyDescent="0.3">
      <c r="A11" s="127" t="s">
        <v>1295</v>
      </c>
      <c r="B11" s="128" t="s">
        <v>1296</v>
      </c>
      <c r="C11" s="529" t="s">
        <v>1297</v>
      </c>
      <c r="D11" s="530"/>
      <c r="E11" s="129" t="s">
        <v>1290</v>
      </c>
      <c r="F11" s="130">
        <v>85</v>
      </c>
      <c r="G11" s="91">
        <v>89.25</v>
      </c>
      <c r="H11" s="14" t="s">
        <v>1298</v>
      </c>
      <c r="I11" s="243">
        <v>74682.673489498295</v>
      </c>
      <c r="J11" s="243">
        <v>76548.095266514021</v>
      </c>
      <c r="K11" s="243">
        <v>80283.529686280541</v>
      </c>
      <c r="L11" s="243">
        <v>91488.302657001725</v>
      </c>
      <c r="M11" s="125">
        <v>48803</v>
      </c>
      <c r="N11" s="89">
        <v>50022</v>
      </c>
      <c r="O11" s="89">
        <v>52463</v>
      </c>
      <c r="P11" s="125">
        <v>59785</v>
      </c>
      <c r="Q11" s="91" t="s">
        <v>1277</v>
      </c>
      <c r="R11" s="126">
        <f xml:space="preserve"> IF(Q11="Hybrid A&amp;B",'[4]Indexation NI RCG 2020'!$O$89,IF(Q11="Hybrid Civils",'[4]Indexation NI RCG 2020'!$O$90,IF(Q11="Hybrid Civils",'[4]Indexation NI RCG 2020'!$O$90,IF(Q11="Hybrid Mechanical",'[4]Indexation NI RCG 2020'!$O$92,IF(Q11="Hybrid Landscaping",'[4]Indexation NI RCG 2020'!$O$91,IF(Q11="Hybrid Electrical",'[4]Indexation NI RCG 2020'!$O$94))))))</f>
        <v>1.3484772767358457</v>
      </c>
      <c r="Y11" s="253"/>
      <c r="Z11" s="253"/>
      <c r="AA11" s="253"/>
      <c r="AB11" s="253"/>
      <c r="AC11" s="253"/>
      <c r="AD11" s="253"/>
      <c r="AE11" s="253"/>
      <c r="AF11" s="253"/>
    </row>
    <row r="12" spans="1:32" ht="29.25" thickBot="1" x14ac:dyDescent="0.3">
      <c r="A12" s="122"/>
      <c r="B12" s="123"/>
      <c r="C12" s="531"/>
      <c r="D12" s="532"/>
      <c r="E12" s="129" t="s">
        <v>1299</v>
      </c>
      <c r="F12" s="130">
        <v>85</v>
      </c>
      <c r="G12" s="91">
        <v>89.25</v>
      </c>
      <c r="H12" s="14" t="s">
        <v>1300</v>
      </c>
      <c r="I12" s="243">
        <v>74682.673489498295</v>
      </c>
      <c r="J12" s="243">
        <v>76548.095266514021</v>
      </c>
      <c r="K12" s="243">
        <v>80283.529686280541</v>
      </c>
      <c r="L12" s="243">
        <v>91488.302657001725</v>
      </c>
      <c r="M12" s="125">
        <v>48803</v>
      </c>
      <c r="N12" s="89">
        <v>50022</v>
      </c>
      <c r="O12" s="89">
        <v>52463</v>
      </c>
      <c r="P12" s="125">
        <v>59785</v>
      </c>
      <c r="Q12" s="91" t="s">
        <v>1277</v>
      </c>
      <c r="R12" s="126">
        <f xml:space="preserve"> IF(Q12="Hybrid A&amp;B",'[4]Indexation NI RCG 2020'!$O$89,IF(Q12="Hybrid Civils",'[4]Indexation NI RCG 2020'!$O$90,IF(Q12="Hybrid Civils",'[4]Indexation NI RCG 2020'!$O$90,IF(Q12="Hybrid Mechanical",'[4]Indexation NI RCG 2020'!$O$92,IF(Q12="Hybrid Landscaping",'[4]Indexation NI RCG 2020'!$O$91,IF(Q12="Hybrid Electrical",'[4]Indexation NI RCG 2020'!$O$94))))))</f>
        <v>1.3484772767358457</v>
      </c>
      <c r="Y12" s="253"/>
      <c r="Z12" s="253"/>
      <c r="AA12" s="253"/>
      <c r="AB12" s="253"/>
      <c r="AC12" s="253"/>
      <c r="AD12" s="253"/>
      <c r="AE12" s="253"/>
      <c r="AF12" s="253"/>
    </row>
    <row r="13" spans="1:32" ht="29.25" thickBot="1" x14ac:dyDescent="0.3">
      <c r="A13" s="127" t="s">
        <v>1301</v>
      </c>
      <c r="B13" s="128" t="s">
        <v>1302</v>
      </c>
      <c r="C13" s="529" t="s">
        <v>1289</v>
      </c>
      <c r="D13" s="530"/>
      <c r="E13" s="129" t="s">
        <v>1275</v>
      </c>
      <c r="F13" s="130">
        <v>95</v>
      </c>
      <c r="G13" s="91">
        <v>99.75</v>
      </c>
      <c r="H13" s="14" t="s">
        <v>1303</v>
      </c>
      <c r="I13" s="243">
        <v>83596.604458420858</v>
      </c>
      <c r="J13" s="243">
        <v>85685.448367876539</v>
      </c>
      <c r="K13" s="243">
        <v>89864.666475366233</v>
      </c>
      <c r="L13" s="243">
        <v>102403.85108641368</v>
      </c>
      <c r="M13" s="125">
        <v>54628</v>
      </c>
      <c r="N13" s="89">
        <v>55993</v>
      </c>
      <c r="O13" s="89">
        <v>58724</v>
      </c>
      <c r="P13" s="125">
        <v>66918</v>
      </c>
      <c r="Q13" s="91" t="s">
        <v>1277</v>
      </c>
      <c r="R13" s="126">
        <f xml:space="preserve"> IF(Q13="Hybrid A&amp;B",'[4]Indexation NI RCG 2020'!$O$89,IF(Q13="Hybrid Civils",'[4]Indexation NI RCG 2020'!$O$90,IF(Q13="Hybrid Civils",'[4]Indexation NI RCG 2020'!$O$90,IF(Q13="Hybrid Mechanical",'[4]Indexation NI RCG 2020'!$O$92,IF(Q13="Hybrid Landscaping",'[4]Indexation NI RCG 2020'!$O$91,IF(Q13="Hybrid Electrical",'[4]Indexation NI RCG 2020'!$O$94))))))</f>
        <v>1.3484772767358457</v>
      </c>
      <c r="Y13" s="253"/>
      <c r="Z13" s="253"/>
      <c r="AA13" s="253"/>
      <c r="AB13" s="253"/>
      <c r="AC13" s="253"/>
      <c r="AD13" s="253"/>
      <c r="AE13" s="253"/>
      <c r="AF13" s="253"/>
    </row>
    <row r="14" spans="1:32" ht="29.25" thickBot="1" x14ac:dyDescent="0.3">
      <c r="A14" s="127"/>
      <c r="B14" s="128"/>
      <c r="C14" s="542"/>
      <c r="D14" s="543"/>
      <c r="E14" s="129" t="s">
        <v>1290</v>
      </c>
      <c r="F14" s="130">
        <v>95</v>
      </c>
      <c r="G14" s="91">
        <v>99.75</v>
      </c>
      <c r="H14" s="14" t="s">
        <v>1304</v>
      </c>
      <c r="I14" s="243">
        <v>82500.917836318098</v>
      </c>
      <c r="J14" s="243">
        <v>84565.277128520072</v>
      </c>
      <c r="K14" s="243">
        <v>88687.874558610623</v>
      </c>
      <c r="L14" s="243">
        <v>101064.84858035235</v>
      </c>
      <c r="M14" s="125">
        <v>53912</v>
      </c>
      <c r="N14" s="89">
        <v>55261</v>
      </c>
      <c r="O14" s="89">
        <v>57955</v>
      </c>
      <c r="P14" s="125">
        <v>66043</v>
      </c>
      <c r="Q14" s="91" t="s">
        <v>1277</v>
      </c>
      <c r="R14" s="126">
        <f xml:space="preserve"> IF(Q14="Hybrid A&amp;B",'[4]Indexation NI RCG 2020'!$O$89,IF(Q14="Hybrid Civils",'[4]Indexation NI RCG 2020'!$O$90,IF(Q14="Hybrid Civils",'[4]Indexation NI RCG 2020'!$O$90,IF(Q14="Hybrid Mechanical",'[4]Indexation NI RCG 2020'!$O$92,IF(Q14="Hybrid Landscaping",'[4]Indexation NI RCG 2020'!$O$91,IF(Q14="Hybrid Electrical",'[4]Indexation NI RCG 2020'!$O$94))))))</f>
        <v>1.3484772767358457</v>
      </c>
      <c r="Y14" s="253"/>
      <c r="Z14" s="253"/>
      <c r="AA14" s="253"/>
      <c r="AB14" s="253"/>
      <c r="AC14" s="253"/>
      <c r="AD14" s="253"/>
      <c r="AE14" s="253"/>
      <c r="AF14" s="253"/>
    </row>
    <row r="15" spans="1:32" ht="29.25" thickBot="1" x14ac:dyDescent="0.3">
      <c r="A15" s="122"/>
      <c r="B15" s="123"/>
      <c r="C15" s="531"/>
      <c r="D15" s="532"/>
      <c r="E15" s="129" t="s">
        <v>1299</v>
      </c>
      <c r="F15" s="130">
        <v>95</v>
      </c>
      <c r="G15" s="91">
        <v>99.75</v>
      </c>
      <c r="H15" s="14" t="s">
        <v>1305</v>
      </c>
      <c r="I15" s="243">
        <v>82500.917836318098</v>
      </c>
      <c r="J15" s="243">
        <v>84565.277128520072</v>
      </c>
      <c r="K15" s="243">
        <v>88687.874558610623</v>
      </c>
      <c r="L15" s="243">
        <v>101064.84858035235</v>
      </c>
      <c r="M15" s="125">
        <v>53912</v>
      </c>
      <c r="N15" s="89">
        <v>55261</v>
      </c>
      <c r="O15" s="89">
        <v>57955</v>
      </c>
      <c r="P15" s="125">
        <v>66043</v>
      </c>
      <c r="Q15" s="91" t="s">
        <v>1277</v>
      </c>
      <c r="R15" s="126">
        <f xml:space="preserve"> IF(Q15="Hybrid A&amp;B",'[4]Indexation NI RCG 2020'!$O$89,IF(Q15="Hybrid Civils",'[4]Indexation NI RCG 2020'!$O$90,IF(Q15="Hybrid Civils",'[4]Indexation NI RCG 2020'!$O$90,IF(Q15="Hybrid Mechanical",'[4]Indexation NI RCG 2020'!$O$92,IF(Q15="Hybrid Landscaping",'[4]Indexation NI RCG 2020'!$O$91,IF(Q15="Hybrid Electrical",'[4]Indexation NI RCG 2020'!$O$94))))))</f>
        <v>1.3484772767358457</v>
      </c>
      <c r="Y15" s="253"/>
      <c r="Z15" s="253"/>
      <c r="AA15" s="253"/>
      <c r="AB15" s="253"/>
      <c r="AC15" s="253"/>
      <c r="AD15" s="253"/>
      <c r="AE15" s="253"/>
      <c r="AF15" s="253"/>
    </row>
    <row r="16" spans="1:32" ht="29.25" thickBot="1" x14ac:dyDescent="0.3">
      <c r="A16" s="127" t="s">
        <v>1306</v>
      </c>
      <c r="B16" s="128" t="s">
        <v>1307</v>
      </c>
      <c r="C16" s="529" t="s">
        <v>1288</v>
      </c>
      <c r="D16" s="530"/>
      <c r="E16" s="129" t="s">
        <v>1275</v>
      </c>
      <c r="F16" s="130">
        <v>120</v>
      </c>
      <c r="G16" s="91">
        <v>126</v>
      </c>
      <c r="H16" s="14" t="s">
        <v>1308</v>
      </c>
      <c r="I16" s="243">
        <v>105592.97248370718</v>
      </c>
      <c r="J16" s="243">
        <v>108232.72028137094</v>
      </c>
      <c r="K16" s="243">
        <v>113510.6855881201</v>
      </c>
      <c r="L16" s="243">
        <v>129350.70266268103</v>
      </c>
      <c r="M16" s="125">
        <v>69002</v>
      </c>
      <c r="N16" s="89">
        <v>70727</v>
      </c>
      <c r="O16" s="89">
        <v>74176</v>
      </c>
      <c r="P16" s="125">
        <v>84527</v>
      </c>
      <c r="Q16" s="91" t="s">
        <v>1277</v>
      </c>
      <c r="R16" s="126">
        <f xml:space="preserve"> IF(Q16="Hybrid A&amp;B",'[4]Indexation NI RCG 2020'!$O$89,IF(Q16="Hybrid Civils",'[4]Indexation NI RCG 2020'!$O$90,IF(Q16="Hybrid Civils",'[4]Indexation NI RCG 2020'!$O$90,IF(Q16="Hybrid Mechanical",'[4]Indexation NI RCG 2020'!$O$92,IF(Q16="Hybrid Landscaping",'[4]Indexation NI RCG 2020'!$O$91,IF(Q16="Hybrid Electrical",'[4]Indexation NI RCG 2020'!$O$94))))))</f>
        <v>1.3484772767358457</v>
      </c>
      <c r="Y16" s="253"/>
      <c r="Z16" s="253"/>
      <c r="AA16" s="253"/>
      <c r="AB16" s="253"/>
      <c r="AC16" s="253"/>
      <c r="AD16" s="253"/>
      <c r="AE16" s="253"/>
      <c r="AF16" s="253"/>
    </row>
    <row r="17" spans="1:32" ht="29.25" thickBot="1" x14ac:dyDescent="0.3">
      <c r="A17" s="127"/>
      <c r="B17" s="128"/>
      <c r="C17" s="542"/>
      <c r="D17" s="543"/>
      <c r="E17" s="129" t="s">
        <v>1290</v>
      </c>
      <c r="F17" s="130">
        <v>120</v>
      </c>
      <c r="G17" s="91">
        <v>126</v>
      </c>
      <c r="H17" s="14" t="s">
        <v>1309</v>
      </c>
      <c r="I17" s="243">
        <v>104209.59160887352</v>
      </c>
      <c r="J17" s="243">
        <v>106815.67305781346</v>
      </c>
      <c r="K17" s="243">
        <v>112024.77537853662</v>
      </c>
      <c r="L17" s="243">
        <v>127658.20349501951</v>
      </c>
      <c r="M17" s="125">
        <v>68098</v>
      </c>
      <c r="N17" s="89">
        <v>69801</v>
      </c>
      <c r="O17" s="89">
        <v>73205</v>
      </c>
      <c r="P17" s="125">
        <v>83421</v>
      </c>
      <c r="Q17" s="91" t="s">
        <v>1277</v>
      </c>
      <c r="R17" s="126">
        <f xml:space="preserve"> IF(Q17="Hybrid A&amp;B",'[4]Indexation NI RCG 2020'!$O$89,IF(Q17="Hybrid Civils",'[4]Indexation NI RCG 2020'!$O$90,IF(Q17="Hybrid Civils",'[4]Indexation NI RCG 2020'!$O$90,IF(Q17="Hybrid Mechanical",'[4]Indexation NI RCG 2020'!$O$92,IF(Q17="Hybrid Landscaping",'[4]Indexation NI RCG 2020'!$O$91,IF(Q17="Hybrid Electrical",'[4]Indexation NI RCG 2020'!$O$94))))))</f>
        <v>1.3484772767358457</v>
      </c>
      <c r="Y17" s="253"/>
      <c r="Z17" s="253"/>
      <c r="AA17" s="253"/>
      <c r="AB17" s="253"/>
      <c r="AC17" s="253"/>
      <c r="AD17" s="253"/>
      <c r="AE17" s="253"/>
      <c r="AF17" s="253"/>
    </row>
    <row r="18" spans="1:32" ht="29.25" thickBot="1" x14ac:dyDescent="0.3">
      <c r="A18" s="122"/>
      <c r="B18" s="123"/>
      <c r="C18" s="531"/>
      <c r="D18" s="532"/>
      <c r="E18" s="33" t="s">
        <v>1299</v>
      </c>
      <c r="F18" s="13">
        <v>120</v>
      </c>
      <c r="G18" s="91">
        <v>126</v>
      </c>
      <c r="H18" s="14" t="s">
        <v>1310</v>
      </c>
      <c r="I18" s="243">
        <v>104209.59160887352</v>
      </c>
      <c r="J18" s="243">
        <v>106815.67305781346</v>
      </c>
      <c r="K18" s="243">
        <v>112024.77537853662</v>
      </c>
      <c r="L18" s="243">
        <v>127658.20349501951</v>
      </c>
      <c r="M18" s="125">
        <v>68098</v>
      </c>
      <c r="N18" s="89">
        <v>69801</v>
      </c>
      <c r="O18" s="89">
        <v>73205</v>
      </c>
      <c r="P18" s="125">
        <v>83421</v>
      </c>
      <c r="Q18" s="91" t="s">
        <v>1277</v>
      </c>
      <c r="R18" s="126">
        <f xml:space="preserve"> IF(Q18="Hybrid A&amp;B",'[4]Indexation NI RCG 2020'!$O$89,IF(Q18="Hybrid Civils",'[4]Indexation NI RCG 2020'!$O$90,IF(Q18="Hybrid Civils",'[4]Indexation NI RCG 2020'!$O$90,IF(Q18="Hybrid Mechanical",'[4]Indexation NI RCG 2020'!$O$92,IF(Q18="Hybrid Landscaping",'[4]Indexation NI RCG 2020'!$O$91,IF(Q18="Hybrid Electrical",'[4]Indexation NI RCG 2020'!$O$94))))))</f>
        <v>1.3484772767358457</v>
      </c>
      <c r="Y18" s="253"/>
      <c r="Z18" s="253"/>
      <c r="AA18" s="253"/>
      <c r="AB18" s="253"/>
      <c r="AC18" s="253"/>
      <c r="AD18" s="253"/>
      <c r="AE18" s="253"/>
      <c r="AF18" s="253"/>
    </row>
    <row r="19" spans="1:32" x14ac:dyDescent="0.25">
      <c r="A19" s="132"/>
      <c r="B19" s="133"/>
      <c r="C19" s="96"/>
      <c r="D19" s="96"/>
      <c r="E19" s="96"/>
      <c r="F19" s="45"/>
      <c r="G19" s="135"/>
      <c r="H19" s="96"/>
      <c r="I19" s="136"/>
      <c r="J19" s="136"/>
      <c r="K19" s="136"/>
      <c r="L19" s="136"/>
      <c r="M19" s="137"/>
      <c r="N19" s="136"/>
      <c r="O19" s="136"/>
      <c r="P19" s="137"/>
      <c r="Q19" s="135"/>
      <c r="R19" s="138"/>
    </row>
    <row r="20" spans="1:32" ht="15.75" thickBot="1" x14ac:dyDescent="0.3">
      <c r="A20" s="132"/>
      <c r="B20" s="133"/>
      <c r="C20" s="96"/>
      <c r="D20" s="96"/>
      <c r="E20" s="96"/>
      <c r="F20" s="45"/>
      <c r="G20" s="135"/>
      <c r="H20" s="96"/>
      <c r="I20" s="136"/>
      <c r="J20" s="136"/>
      <c r="K20" s="136"/>
      <c r="L20" s="136"/>
      <c r="M20" s="137"/>
      <c r="N20" s="136"/>
      <c r="O20" s="136"/>
      <c r="P20" s="137"/>
      <c r="Q20" s="135"/>
      <c r="R20" s="138"/>
    </row>
    <row r="21" spans="1:32" s="79" customFormat="1" ht="19.5" customHeight="1" thickBot="1" x14ac:dyDescent="0.3">
      <c r="A21" s="144" t="s">
        <v>1325</v>
      </c>
      <c r="B21" s="145"/>
      <c r="C21" s="146"/>
      <c r="D21" s="146"/>
      <c r="E21" s="146"/>
      <c r="F21" s="90"/>
      <c r="G21" s="147"/>
      <c r="H21" s="146"/>
      <c r="I21" s="148"/>
      <c r="J21" s="148"/>
      <c r="K21" s="149"/>
      <c r="L21" s="140"/>
      <c r="M21" s="141"/>
      <c r="N21" s="140"/>
      <c r="O21" s="140"/>
      <c r="P21" s="141"/>
      <c r="Q21" s="142"/>
      <c r="R21" s="143"/>
    </row>
    <row r="22" spans="1:32" ht="26.25" thickBot="1" x14ac:dyDescent="0.3">
      <c r="A22" s="26" t="s">
        <v>1324</v>
      </c>
      <c r="B22" s="27" t="s">
        <v>1261</v>
      </c>
      <c r="C22" s="533"/>
      <c r="D22" s="534"/>
      <c r="E22" s="535"/>
      <c r="F22" s="131" t="s">
        <v>1311</v>
      </c>
      <c r="G22" s="131" t="s">
        <v>1312</v>
      </c>
      <c r="H22" s="131" t="s">
        <v>1313</v>
      </c>
      <c r="I22" s="131" t="s">
        <v>1331</v>
      </c>
      <c r="J22" s="131" t="s">
        <v>1332</v>
      </c>
      <c r="K22" s="131" t="s">
        <v>1333</v>
      </c>
      <c r="L22" s="119"/>
    </row>
    <row r="23" spans="1:32" ht="19.5" customHeight="1" thickBot="1" x14ac:dyDescent="0.3">
      <c r="A23" s="122" t="s">
        <v>1283</v>
      </c>
      <c r="B23" s="123" t="s">
        <v>1284</v>
      </c>
      <c r="C23" s="523"/>
      <c r="D23" s="541"/>
      <c r="E23" s="524"/>
      <c r="F23" s="91">
        <v>137</v>
      </c>
      <c r="G23" s="14">
        <v>144</v>
      </c>
      <c r="H23" s="13" t="s">
        <v>1314</v>
      </c>
      <c r="I23" s="139">
        <v>136992.96382298993</v>
      </c>
      <c r="J23" s="139">
        <v>147267.32133807079</v>
      </c>
      <c r="K23" s="139">
        <v>198639.10891347512</v>
      </c>
    </row>
    <row r="24" spans="1:32" ht="19.5" customHeight="1" thickBot="1" x14ac:dyDescent="0.3">
      <c r="A24" s="122">
        <v>5</v>
      </c>
      <c r="B24" s="123" t="s">
        <v>1292</v>
      </c>
      <c r="C24" s="523"/>
      <c r="D24" s="541"/>
      <c r="E24" s="524"/>
      <c r="F24" s="91">
        <v>117</v>
      </c>
      <c r="G24" s="14">
        <v>123</v>
      </c>
      <c r="H24" s="13" t="s">
        <v>1315</v>
      </c>
      <c r="I24" s="139">
        <v>116995.15268103628</v>
      </c>
      <c r="J24" s="139">
        <v>125771.35767790681</v>
      </c>
      <c r="K24" s="139">
        <v>169643.20093078935</v>
      </c>
    </row>
    <row r="25" spans="1:32" ht="20.25" customHeight="1" thickBot="1" x14ac:dyDescent="0.3">
      <c r="A25" s="122" t="s">
        <v>1295</v>
      </c>
      <c r="B25" s="123" t="s">
        <v>1296</v>
      </c>
      <c r="C25" s="523"/>
      <c r="D25" s="541"/>
      <c r="E25" s="524"/>
      <c r="F25" s="91">
        <v>86</v>
      </c>
      <c r="G25" s="14">
        <v>90</v>
      </c>
      <c r="H25" s="13" t="s">
        <v>1316</v>
      </c>
      <c r="I25" s="139">
        <v>85996.096949282757</v>
      </c>
      <c r="J25" s="139">
        <v>92444.7330184741</v>
      </c>
      <c r="K25" s="139">
        <v>124694.03451874432</v>
      </c>
    </row>
    <row r="26" spans="1:32" ht="20.25" customHeight="1" thickBot="1" x14ac:dyDescent="0.3">
      <c r="A26" s="122" t="s">
        <v>1301</v>
      </c>
      <c r="B26" s="123" t="s">
        <v>1302</v>
      </c>
      <c r="C26" s="523"/>
      <c r="D26" s="541"/>
      <c r="E26" s="524"/>
      <c r="F26" s="91">
        <v>95</v>
      </c>
      <c r="G26" s="14">
        <v>100</v>
      </c>
      <c r="H26" s="13" t="s">
        <v>1317</v>
      </c>
      <c r="I26" s="139">
        <v>94994.193790014862</v>
      </c>
      <c r="J26" s="139">
        <v>102120.74769941786</v>
      </c>
      <c r="K26" s="139">
        <v>137742.80522638425</v>
      </c>
    </row>
    <row r="27" spans="1:32" ht="21" customHeight="1" thickBot="1" x14ac:dyDescent="0.3">
      <c r="A27" s="122" t="s">
        <v>1306</v>
      </c>
      <c r="B27" s="123" t="s">
        <v>1307</v>
      </c>
      <c r="C27" s="523"/>
      <c r="D27" s="541"/>
      <c r="E27" s="524"/>
      <c r="F27" s="91">
        <v>120</v>
      </c>
      <c r="G27" s="14">
        <v>126</v>
      </c>
      <c r="H27" s="13" t="s">
        <v>1318</v>
      </c>
      <c r="I27" s="139">
        <v>119994.51829461365</v>
      </c>
      <c r="J27" s="139">
        <v>128992.61513534577</v>
      </c>
      <c r="K27" s="139">
        <v>173989.22049331985</v>
      </c>
    </row>
    <row r="28" spans="1:32" ht="15" customHeight="1" x14ac:dyDescent="0.25">
      <c r="A28" s="132"/>
      <c r="B28" s="133"/>
      <c r="C28" s="134"/>
      <c r="D28" s="134"/>
      <c r="E28" s="45"/>
      <c r="F28" s="135"/>
      <c r="G28" s="96"/>
      <c r="H28" s="45"/>
      <c r="I28" s="136"/>
      <c r="J28" s="136"/>
      <c r="K28" s="136"/>
    </row>
    <row r="29" spans="1:32" ht="15.75" thickBot="1" x14ac:dyDescent="0.3"/>
    <row r="30" spans="1:32" s="79" customFormat="1" ht="16.5" thickBot="1" x14ac:dyDescent="0.3">
      <c r="A30" s="451" t="s">
        <v>1334</v>
      </c>
      <c r="B30" s="452"/>
      <c r="C30" s="452"/>
      <c r="D30" s="453"/>
    </row>
    <row r="31" spans="1:32" ht="89.25" customHeight="1" thickBot="1" x14ac:dyDescent="0.3">
      <c r="A31" s="521" t="s">
        <v>1319</v>
      </c>
      <c r="B31" s="522"/>
      <c r="C31" s="539" t="s">
        <v>415</v>
      </c>
      <c r="D31" s="540"/>
    </row>
    <row r="32" spans="1:32" ht="19.5" customHeight="1" thickBot="1" x14ac:dyDescent="0.3">
      <c r="A32" s="122" t="s">
        <v>1320</v>
      </c>
      <c r="B32" s="122" t="s">
        <v>1321</v>
      </c>
      <c r="C32" s="536">
        <v>10124</v>
      </c>
      <c r="D32" s="537"/>
    </row>
    <row r="33" spans="1:4" ht="23.25" customHeight="1" thickBot="1" x14ac:dyDescent="0.3">
      <c r="A33" s="122" t="s">
        <v>1322</v>
      </c>
      <c r="B33" s="122" t="s">
        <v>1323</v>
      </c>
      <c r="C33" s="536">
        <v>14001</v>
      </c>
      <c r="D33" s="537"/>
    </row>
  </sheetData>
  <sheetProtection algorithmName="SHA-512" hashValue="EEXR/H89tcCh/vuienGQL2EQmHUdgelYp3M4CBC40enTlBj5LI9VCp7R+BDgN8A44h/uwDqkWMFiJr/obnT7eQ==" saltValue="DnljPQqlYfmw2hEbyKiLLw==" spinCount="100000" sheet="1" objects="1" scenarios="1"/>
  <mergeCells count="26">
    <mergeCell ref="C22:E22"/>
    <mergeCell ref="C33:D33"/>
    <mergeCell ref="A30:D30"/>
    <mergeCell ref="M2:P2"/>
    <mergeCell ref="A31:B31"/>
    <mergeCell ref="C31:D31"/>
    <mergeCell ref="C32:D32"/>
    <mergeCell ref="C27:E27"/>
    <mergeCell ref="C26:E26"/>
    <mergeCell ref="C25:E25"/>
    <mergeCell ref="C24:E24"/>
    <mergeCell ref="C23:E23"/>
    <mergeCell ref="C11:D12"/>
    <mergeCell ref="C13:D15"/>
    <mergeCell ref="C16:D18"/>
    <mergeCell ref="C6:D6"/>
    <mergeCell ref="A7:A8"/>
    <mergeCell ref="B7:B8"/>
    <mergeCell ref="C7:D7"/>
    <mergeCell ref="C8:D8"/>
    <mergeCell ref="C9:D10"/>
    <mergeCell ref="A1:L1"/>
    <mergeCell ref="I2:L2"/>
    <mergeCell ref="C3:D3"/>
    <mergeCell ref="C4:D4"/>
    <mergeCell ref="C5:D5"/>
  </mergeCells>
  <dataValidations count="1">
    <dataValidation type="list" allowBlank="1" showInputMessage="1" showErrorMessage="1" sqref="Q4:Q21" xr:uid="{00000000-0002-0000-1200-000000000000}">
      <formula1>List</formula1>
    </dataValidation>
  </dataValidations>
  <hyperlinks>
    <hyperlink ref="W3" location="CONTENTS!A1" display="RETURN TO CONTENTS PAGE" xr:uid="{00000000-0004-0000-1200-000000000000}"/>
  </hyperlink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theme="4" tint="0.59999389629810485"/>
  </sheetPr>
  <dimension ref="A1:WVI162"/>
  <sheetViews>
    <sheetView workbookViewId="0"/>
  </sheetViews>
  <sheetFormatPr defaultColWidth="0" defaultRowHeight="15" zeroHeight="1" x14ac:dyDescent="0.25"/>
  <cols>
    <col min="1" max="1" width="51" style="181" customWidth="1"/>
    <col min="2" max="256" width="35.42578125" hidden="1"/>
    <col min="257" max="257" width="51" style="180" hidden="1"/>
    <col min="258" max="512" width="35.42578125" style="180" hidden="1"/>
    <col min="513" max="513" width="51" style="180" hidden="1"/>
    <col min="514" max="768" width="35.42578125" style="180" hidden="1"/>
    <col min="769" max="769" width="51" style="180" hidden="1"/>
    <col min="770" max="1024" width="35.42578125" style="180" hidden="1"/>
    <col min="1025" max="1025" width="51" style="180" hidden="1"/>
    <col min="1026" max="1280" width="35.42578125" style="180" hidden="1"/>
    <col min="1281" max="1281" width="51" style="180" hidden="1"/>
    <col min="1282" max="1536" width="35.42578125" style="180" hidden="1"/>
    <col min="1537" max="1537" width="51" style="180" hidden="1"/>
    <col min="1538" max="1792" width="35.42578125" style="180" hidden="1"/>
    <col min="1793" max="1793" width="51" style="180" hidden="1"/>
    <col min="1794" max="2048" width="35.42578125" style="180" hidden="1"/>
    <col min="2049" max="2049" width="51" style="180" hidden="1"/>
    <col min="2050" max="2304" width="35.42578125" style="180" hidden="1"/>
    <col min="2305" max="2305" width="51" style="180" hidden="1"/>
    <col min="2306" max="2560" width="35.42578125" style="180" hidden="1"/>
    <col min="2561" max="2561" width="51" style="180" hidden="1"/>
    <col min="2562" max="2816" width="35.42578125" style="180" hidden="1"/>
    <col min="2817" max="2817" width="51" style="180" hidden="1"/>
    <col min="2818" max="3072" width="35.42578125" style="180" hidden="1"/>
    <col min="3073" max="3073" width="51" style="180" hidden="1"/>
    <col min="3074" max="3328" width="35.42578125" style="180" hidden="1"/>
    <col min="3329" max="3329" width="51" style="180" hidden="1"/>
    <col min="3330" max="3584" width="35.42578125" style="180" hidden="1"/>
    <col min="3585" max="3585" width="51" style="180" hidden="1"/>
    <col min="3586" max="3840" width="35.42578125" style="180" hidden="1"/>
    <col min="3841" max="3841" width="51" style="180" hidden="1"/>
    <col min="3842" max="4096" width="35.42578125" style="180" hidden="1"/>
    <col min="4097" max="4097" width="51" style="180" hidden="1"/>
    <col min="4098" max="4352" width="35.42578125" style="180" hidden="1"/>
    <col min="4353" max="4353" width="51" style="180" hidden="1"/>
    <col min="4354" max="4608" width="35.42578125" style="180" hidden="1"/>
    <col min="4609" max="4609" width="51" style="180" hidden="1"/>
    <col min="4610" max="4864" width="35.42578125" style="180" hidden="1"/>
    <col min="4865" max="4865" width="51" style="180" hidden="1"/>
    <col min="4866" max="5120" width="35.42578125" style="180" hidden="1"/>
    <col min="5121" max="5121" width="51" style="180" hidden="1"/>
    <col min="5122" max="5376" width="35.42578125" style="180" hidden="1"/>
    <col min="5377" max="5377" width="51" style="180" hidden="1"/>
    <col min="5378" max="5632" width="35.42578125" style="180" hidden="1"/>
    <col min="5633" max="5633" width="51" style="180" hidden="1"/>
    <col min="5634" max="5888" width="35.42578125" style="180" hidden="1"/>
    <col min="5889" max="5889" width="51" style="180" hidden="1"/>
    <col min="5890" max="6144" width="35.42578125" style="180" hidden="1"/>
    <col min="6145" max="6145" width="51" style="180" hidden="1"/>
    <col min="6146" max="6400" width="35.42578125" style="180" hidden="1"/>
    <col min="6401" max="6401" width="51" style="180" hidden="1"/>
    <col min="6402" max="6656" width="35.42578125" style="180" hidden="1"/>
    <col min="6657" max="6657" width="51" style="180" hidden="1"/>
    <col min="6658" max="6912" width="35.42578125" style="180" hidden="1"/>
    <col min="6913" max="6913" width="51" style="180" hidden="1"/>
    <col min="6914" max="7168" width="35.42578125" style="180" hidden="1"/>
    <col min="7169" max="7169" width="51" style="180" hidden="1"/>
    <col min="7170" max="7424" width="35.42578125" style="180" hidden="1"/>
    <col min="7425" max="7425" width="51" style="180" hidden="1"/>
    <col min="7426" max="7680" width="35.42578125" style="180" hidden="1"/>
    <col min="7681" max="7681" width="51" style="180" hidden="1"/>
    <col min="7682" max="7936" width="35.42578125" style="180" hidden="1"/>
    <col min="7937" max="7937" width="51" style="180" hidden="1"/>
    <col min="7938" max="8192" width="35.42578125" style="180" hidden="1"/>
    <col min="8193" max="8193" width="51" style="180" hidden="1"/>
    <col min="8194" max="8448" width="35.42578125" style="180" hidden="1"/>
    <col min="8449" max="8449" width="51" style="180" hidden="1"/>
    <col min="8450" max="8704" width="35.42578125" style="180" hidden="1"/>
    <col min="8705" max="8705" width="51" style="180" hidden="1"/>
    <col min="8706" max="8960" width="35.42578125" style="180" hidden="1"/>
    <col min="8961" max="8961" width="51" style="180" hidden="1"/>
    <col min="8962" max="9216" width="35.42578125" style="180" hidden="1"/>
    <col min="9217" max="9217" width="51" style="180" hidden="1"/>
    <col min="9218" max="9472" width="35.42578125" style="180" hidden="1"/>
    <col min="9473" max="9473" width="51" style="180" hidden="1"/>
    <col min="9474" max="9728" width="35.42578125" style="180" hidden="1"/>
    <col min="9729" max="9729" width="51" style="180" hidden="1"/>
    <col min="9730" max="9984" width="35.42578125" style="180" hidden="1"/>
    <col min="9985" max="9985" width="51" style="180" hidden="1"/>
    <col min="9986" max="10240" width="35.42578125" style="180" hidden="1"/>
    <col min="10241" max="10241" width="51" style="180" hidden="1"/>
    <col min="10242" max="10496" width="35.42578125" style="180" hidden="1"/>
    <col min="10497" max="10497" width="51" style="180" hidden="1"/>
    <col min="10498" max="10752" width="35.42578125" style="180" hidden="1"/>
    <col min="10753" max="10753" width="51" style="180" hidden="1"/>
    <col min="10754" max="11008" width="35.42578125" style="180" hidden="1"/>
    <col min="11009" max="11009" width="51" style="180" hidden="1"/>
    <col min="11010" max="11264" width="35.42578125" style="180" hidden="1"/>
    <col min="11265" max="11265" width="51" style="180" hidden="1"/>
    <col min="11266" max="11520" width="35.42578125" style="180" hidden="1"/>
    <col min="11521" max="11521" width="51" style="180" hidden="1"/>
    <col min="11522" max="11776" width="35.42578125" style="180" hidden="1"/>
    <col min="11777" max="11777" width="51" style="180" hidden="1"/>
    <col min="11778" max="12032" width="35.42578125" style="180" hidden="1"/>
    <col min="12033" max="12033" width="51" style="180" hidden="1"/>
    <col min="12034" max="12288" width="35.42578125" style="180" hidden="1"/>
    <col min="12289" max="12289" width="51" style="180" hidden="1"/>
    <col min="12290" max="12544" width="35.42578125" style="180" hidden="1"/>
    <col min="12545" max="12545" width="51" style="180" hidden="1"/>
    <col min="12546" max="12800" width="35.42578125" style="180" hidden="1"/>
    <col min="12801" max="12801" width="51" style="180" hidden="1"/>
    <col min="12802" max="13056" width="35.42578125" style="180" hidden="1"/>
    <col min="13057" max="13057" width="51" style="180" hidden="1"/>
    <col min="13058" max="13312" width="35.42578125" style="180" hidden="1"/>
    <col min="13313" max="13313" width="51" style="180" hidden="1"/>
    <col min="13314" max="13568" width="35.42578125" style="180" hidden="1"/>
    <col min="13569" max="13569" width="51" style="180" hidden="1"/>
    <col min="13570" max="13824" width="35.42578125" style="180" hidden="1"/>
    <col min="13825" max="13825" width="51" style="180" hidden="1"/>
    <col min="13826" max="14080" width="35.42578125" style="180" hidden="1"/>
    <col min="14081" max="14081" width="51" style="180" hidden="1"/>
    <col min="14082" max="14336" width="35.42578125" style="180" hidden="1"/>
    <col min="14337" max="14337" width="51" style="180" hidden="1"/>
    <col min="14338" max="14592" width="35.42578125" style="180" hidden="1"/>
    <col min="14593" max="14593" width="51" style="180" hidden="1"/>
    <col min="14594" max="14848" width="35.42578125" style="180" hidden="1"/>
    <col min="14849" max="14849" width="51" style="180" hidden="1"/>
    <col min="14850" max="15104" width="35.42578125" style="180" hidden="1"/>
    <col min="15105" max="15105" width="51" style="180" hidden="1"/>
    <col min="15106" max="15360" width="35.42578125" style="180" hidden="1"/>
    <col min="15361" max="15361" width="51" style="180" hidden="1"/>
    <col min="15362" max="15616" width="35.42578125" style="180" hidden="1"/>
    <col min="15617" max="15617" width="51" style="180" hidden="1"/>
    <col min="15618" max="15872" width="35.42578125" style="180" hidden="1"/>
    <col min="15873" max="15873" width="51" style="180" hidden="1"/>
    <col min="15874" max="16128" width="35.42578125" style="180" hidden="1"/>
    <col min="16129" max="16129" width="51" style="180" hidden="1"/>
    <col min="16130" max="16384" width="35.42578125" style="180" hidden="1"/>
  </cols>
  <sheetData>
    <row r="1" spans="1:2" s="179" customFormat="1" ht="24.75" customHeight="1" x14ac:dyDescent="0.25">
      <c r="A1" s="205" t="s">
        <v>17324</v>
      </c>
    </row>
    <row r="2" spans="1:2" ht="20.100000000000001" customHeight="1" x14ac:dyDescent="0.25">
      <c r="A2" s="225" t="s">
        <v>8717</v>
      </c>
      <c r="B2">
        <v>4</v>
      </c>
    </row>
    <row r="3" spans="1:2" ht="20.100000000000001" customHeight="1" x14ac:dyDescent="0.25">
      <c r="A3" s="226" t="s">
        <v>1396</v>
      </c>
      <c r="B3">
        <v>75</v>
      </c>
    </row>
    <row r="4" spans="1:2" ht="20.100000000000001" customHeight="1" x14ac:dyDescent="0.25">
      <c r="A4" s="226" t="s">
        <v>1397</v>
      </c>
      <c r="B4">
        <v>79</v>
      </c>
    </row>
    <row r="5" spans="1:2" ht="20.100000000000001" customHeight="1" x14ac:dyDescent="0.25">
      <c r="A5" s="226" t="s">
        <v>1398</v>
      </c>
      <c r="B5">
        <v>216</v>
      </c>
    </row>
    <row r="6" spans="1:2" ht="20.100000000000001" customHeight="1" x14ac:dyDescent="0.25">
      <c r="A6" s="226" t="s">
        <v>1152</v>
      </c>
      <c r="B6">
        <v>220</v>
      </c>
    </row>
    <row r="7" spans="1:2" ht="20.100000000000001" customHeight="1" x14ac:dyDescent="0.25">
      <c r="A7" s="226" t="s">
        <v>1399</v>
      </c>
      <c r="B7">
        <v>314</v>
      </c>
    </row>
    <row r="8" spans="1:2" ht="20.100000000000001" customHeight="1" x14ac:dyDescent="0.25">
      <c r="A8" s="226" t="s">
        <v>8869</v>
      </c>
      <c r="B8">
        <v>321</v>
      </c>
    </row>
    <row r="9" spans="1:2" ht="20.100000000000001" customHeight="1" x14ac:dyDescent="0.25">
      <c r="A9" s="226" t="s">
        <v>1400</v>
      </c>
      <c r="B9">
        <v>322</v>
      </c>
    </row>
    <row r="10" spans="1:2" ht="20.100000000000001" customHeight="1" x14ac:dyDescent="0.25">
      <c r="A10" s="226" t="s">
        <v>8893</v>
      </c>
      <c r="B10">
        <v>333</v>
      </c>
    </row>
    <row r="11" spans="1:2" ht="20.100000000000001" customHeight="1" x14ac:dyDescent="0.25">
      <c r="A11" s="226" t="s">
        <v>12386</v>
      </c>
      <c r="B11">
        <v>336</v>
      </c>
    </row>
    <row r="12" spans="1:2" ht="20.100000000000001" customHeight="1" x14ac:dyDescent="0.25">
      <c r="A12" s="226" t="s">
        <v>1401</v>
      </c>
      <c r="B12">
        <v>419</v>
      </c>
    </row>
    <row r="13" spans="1:2" ht="20.100000000000001" customHeight="1" x14ac:dyDescent="0.25">
      <c r="A13" s="226" t="s">
        <v>1402</v>
      </c>
      <c r="B13">
        <v>437</v>
      </c>
    </row>
    <row r="14" spans="1:2" ht="20.100000000000001" customHeight="1" x14ac:dyDescent="0.25">
      <c r="A14" s="226" t="s">
        <v>1403</v>
      </c>
      <c r="B14">
        <v>445</v>
      </c>
    </row>
    <row r="15" spans="1:2" ht="20.100000000000001" customHeight="1" x14ac:dyDescent="0.25">
      <c r="A15" s="226" t="s">
        <v>12387</v>
      </c>
      <c r="B15">
        <v>487</v>
      </c>
    </row>
    <row r="16" spans="1:2" ht="20.100000000000001" customHeight="1" x14ac:dyDescent="0.25">
      <c r="A16" s="226" t="s">
        <v>8933</v>
      </c>
      <c r="B16">
        <v>498</v>
      </c>
    </row>
    <row r="17" spans="1:2" ht="20.100000000000001" customHeight="1" x14ac:dyDescent="0.25">
      <c r="A17" s="226" t="s">
        <v>1404</v>
      </c>
      <c r="B17">
        <v>502</v>
      </c>
    </row>
    <row r="18" spans="1:2" ht="20.100000000000001" customHeight="1" x14ac:dyDescent="0.25">
      <c r="A18" s="226" t="s">
        <v>1405</v>
      </c>
      <c r="B18">
        <v>508</v>
      </c>
    </row>
    <row r="19" spans="1:2" ht="20.100000000000001" customHeight="1" x14ac:dyDescent="0.25">
      <c r="A19" s="226" t="s">
        <v>2275</v>
      </c>
      <c r="B19">
        <v>510</v>
      </c>
    </row>
    <row r="20" spans="1:2" ht="20.100000000000001" customHeight="1" x14ac:dyDescent="0.25">
      <c r="A20" s="226" t="s">
        <v>2281</v>
      </c>
      <c r="B20">
        <v>511</v>
      </c>
    </row>
    <row r="21" spans="1:2" ht="20.100000000000001" customHeight="1" x14ac:dyDescent="0.25">
      <c r="A21" s="226" t="s">
        <v>2290</v>
      </c>
      <c r="B21">
        <v>527</v>
      </c>
    </row>
    <row r="22" spans="1:2" ht="20.100000000000001" customHeight="1" x14ac:dyDescent="0.25">
      <c r="A22" s="226" t="s">
        <v>187</v>
      </c>
      <c r="B22">
        <v>607</v>
      </c>
    </row>
    <row r="23" spans="1:2" ht="20.100000000000001" customHeight="1" x14ac:dyDescent="0.25">
      <c r="A23" s="226" t="s">
        <v>284</v>
      </c>
      <c r="B23">
        <v>612</v>
      </c>
    </row>
    <row r="24" spans="1:2" ht="20.100000000000001" customHeight="1" x14ac:dyDescent="0.25">
      <c r="A24" s="227" t="s">
        <v>1406</v>
      </c>
      <c r="B24">
        <v>648</v>
      </c>
    </row>
    <row r="25" spans="1:2" ht="20.100000000000001" customHeight="1" x14ac:dyDescent="0.25">
      <c r="A25" s="226" t="s">
        <v>1407</v>
      </c>
      <c r="B25">
        <v>652</v>
      </c>
    </row>
    <row r="26" spans="1:2" ht="20.100000000000001" customHeight="1" x14ac:dyDescent="0.25">
      <c r="A26" s="226" t="s">
        <v>9028</v>
      </c>
      <c r="B26">
        <v>653</v>
      </c>
    </row>
    <row r="27" spans="1:2" ht="20.100000000000001" customHeight="1" x14ac:dyDescent="0.25">
      <c r="A27" s="226" t="s">
        <v>1408</v>
      </c>
      <c r="B27">
        <v>669</v>
      </c>
    </row>
    <row r="28" spans="1:2" ht="20.100000000000001" customHeight="1" x14ac:dyDescent="0.25">
      <c r="A28" s="226" t="s">
        <v>2444</v>
      </c>
      <c r="B28">
        <v>751</v>
      </c>
    </row>
    <row r="29" spans="1:2" ht="20.100000000000001" customHeight="1" x14ac:dyDescent="0.25">
      <c r="A29" s="226" t="s">
        <v>1409</v>
      </c>
      <c r="B29">
        <v>759</v>
      </c>
    </row>
    <row r="30" spans="1:2" ht="20.100000000000001" customHeight="1" x14ac:dyDescent="0.25">
      <c r="A30" s="226" t="s">
        <v>1410</v>
      </c>
      <c r="B30">
        <v>761</v>
      </c>
    </row>
    <row r="31" spans="1:2" ht="20.100000000000001" customHeight="1" x14ac:dyDescent="0.25">
      <c r="A31" s="226" t="s">
        <v>12388</v>
      </c>
      <c r="B31">
        <v>1009</v>
      </c>
    </row>
    <row r="32" spans="1:2" ht="20.100000000000001" customHeight="1" x14ac:dyDescent="0.25">
      <c r="A32" s="226" t="s">
        <v>12389</v>
      </c>
      <c r="B32">
        <v>1011</v>
      </c>
    </row>
    <row r="33" spans="1:2" ht="20.100000000000001" customHeight="1" x14ac:dyDescent="0.25">
      <c r="A33" s="226" t="s">
        <v>9211</v>
      </c>
      <c r="B33">
        <v>1018</v>
      </c>
    </row>
    <row r="34" spans="1:2" ht="20.100000000000001" customHeight="1" x14ac:dyDescent="0.25">
      <c r="A34" s="226" t="s">
        <v>1411</v>
      </c>
      <c r="B34">
        <v>1083</v>
      </c>
    </row>
    <row r="35" spans="1:2" ht="20.100000000000001" customHeight="1" x14ac:dyDescent="0.25">
      <c r="A35" s="226" t="s">
        <v>1412</v>
      </c>
      <c r="B35">
        <v>1084</v>
      </c>
    </row>
    <row r="36" spans="1:2" ht="20.100000000000001" customHeight="1" x14ac:dyDescent="0.25">
      <c r="A36" s="226" t="s">
        <v>1413</v>
      </c>
      <c r="B36">
        <v>1338</v>
      </c>
    </row>
    <row r="37" spans="1:2" ht="20.100000000000001" customHeight="1" x14ac:dyDescent="0.25">
      <c r="A37" s="226" t="s">
        <v>377</v>
      </c>
      <c r="B37">
        <v>1375</v>
      </c>
    </row>
    <row r="38" spans="1:2" ht="20.100000000000001" customHeight="1" x14ac:dyDescent="0.25">
      <c r="A38" s="226" t="s">
        <v>1414</v>
      </c>
      <c r="B38">
        <v>1382</v>
      </c>
    </row>
    <row r="39" spans="1:2" ht="20.100000000000001" customHeight="1" x14ac:dyDescent="0.25">
      <c r="A39" s="226" t="s">
        <v>9300</v>
      </c>
      <c r="B39">
        <v>2951</v>
      </c>
    </row>
    <row r="40" spans="1:2" ht="20.100000000000001" customHeight="1" x14ac:dyDescent="0.25">
      <c r="A40" s="226" t="s">
        <v>12390</v>
      </c>
      <c r="B40">
        <v>3016</v>
      </c>
    </row>
    <row r="41" spans="1:2" ht="20.100000000000001" customHeight="1" x14ac:dyDescent="0.25">
      <c r="A41" s="226" t="s">
        <v>1415</v>
      </c>
      <c r="B41">
        <v>3088</v>
      </c>
    </row>
    <row r="42" spans="1:2" ht="20.100000000000001" customHeight="1" x14ac:dyDescent="0.25">
      <c r="A42" s="226" t="s">
        <v>1416</v>
      </c>
      <c r="B42">
        <v>3090</v>
      </c>
    </row>
    <row r="43" spans="1:2" ht="20.100000000000001" customHeight="1" x14ac:dyDescent="0.25">
      <c r="A43" s="226" t="s">
        <v>12391</v>
      </c>
      <c r="B43">
        <v>3190</v>
      </c>
    </row>
    <row r="44" spans="1:2" ht="20.100000000000001" customHeight="1" x14ac:dyDescent="0.25">
      <c r="A44" s="226" t="s">
        <v>9365</v>
      </c>
      <c r="B44">
        <v>3250</v>
      </c>
    </row>
    <row r="45" spans="1:2" ht="20.100000000000001" customHeight="1" x14ac:dyDescent="0.25">
      <c r="A45" s="226" t="s">
        <v>9367</v>
      </c>
      <c r="B45">
        <v>3252</v>
      </c>
    </row>
    <row r="46" spans="1:2" ht="20.100000000000001" customHeight="1" x14ac:dyDescent="0.25">
      <c r="A46" s="226" t="s">
        <v>9369</v>
      </c>
      <c r="B46">
        <v>3290</v>
      </c>
    </row>
    <row r="47" spans="1:2" ht="20.100000000000001" customHeight="1" x14ac:dyDescent="0.25">
      <c r="A47" s="226" t="s">
        <v>1417</v>
      </c>
      <c r="B47">
        <v>3293</v>
      </c>
    </row>
    <row r="48" spans="1:2" ht="20.100000000000001" customHeight="1" x14ac:dyDescent="0.25">
      <c r="A48" s="226" t="s">
        <v>1418</v>
      </c>
      <c r="B48">
        <v>3341</v>
      </c>
    </row>
    <row r="49" spans="1:2" ht="20.100000000000001" customHeight="1" x14ac:dyDescent="0.25">
      <c r="A49" s="226" t="s">
        <v>9427</v>
      </c>
      <c r="B49">
        <v>3345</v>
      </c>
    </row>
    <row r="50" spans="1:2" ht="20.100000000000001" customHeight="1" x14ac:dyDescent="0.25">
      <c r="A50" s="226" t="s">
        <v>1419</v>
      </c>
      <c r="B50">
        <v>3373</v>
      </c>
    </row>
    <row r="51" spans="1:2" ht="20.100000000000001" customHeight="1" x14ac:dyDescent="0.25">
      <c r="A51" s="226" t="s">
        <v>1420</v>
      </c>
      <c r="B51">
        <v>3395</v>
      </c>
    </row>
    <row r="52" spans="1:2" ht="20.100000000000001" customHeight="1" x14ac:dyDescent="0.25">
      <c r="A52" s="226" t="s">
        <v>17325</v>
      </c>
    </row>
    <row r="53" spans="1:2" ht="20.100000000000001" customHeight="1" x14ac:dyDescent="0.25">
      <c r="A53" s="226" t="s">
        <v>9657</v>
      </c>
      <c r="B53">
        <v>3409</v>
      </c>
    </row>
    <row r="54" spans="1:2" ht="20.100000000000001" customHeight="1" x14ac:dyDescent="0.25">
      <c r="A54" s="226" t="s">
        <v>1421</v>
      </c>
      <c r="B54">
        <v>3434</v>
      </c>
    </row>
    <row r="55" spans="1:2" ht="20.100000000000001" customHeight="1" x14ac:dyDescent="0.25">
      <c r="A55" s="226" t="s">
        <v>3480</v>
      </c>
      <c r="B55">
        <v>3437</v>
      </c>
    </row>
    <row r="56" spans="1:2" ht="20.100000000000001" customHeight="1" x14ac:dyDescent="0.25">
      <c r="A56" s="226" t="s">
        <v>3692</v>
      </c>
      <c r="B56">
        <v>3444</v>
      </c>
    </row>
    <row r="57" spans="1:2" ht="20.100000000000001" customHeight="1" x14ac:dyDescent="0.25">
      <c r="A57" s="226" t="s">
        <v>1422</v>
      </c>
      <c r="B57">
        <v>3453</v>
      </c>
    </row>
    <row r="58" spans="1:2" ht="20.100000000000001" customHeight="1" x14ac:dyDescent="0.25">
      <c r="A58" s="226" t="s">
        <v>1423</v>
      </c>
      <c r="B58">
        <v>3464</v>
      </c>
    </row>
    <row r="59" spans="1:2" ht="20.100000000000001" customHeight="1" x14ac:dyDescent="0.25">
      <c r="A59" s="226" t="s">
        <v>5267</v>
      </c>
      <c r="B59">
        <v>3540</v>
      </c>
    </row>
    <row r="60" spans="1:2" ht="20.100000000000001" customHeight="1" x14ac:dyDescent="0.25">
      <c r="A60" s="226" t="s">
        <v>1424</v>
      </c>
      <c r="B60">
        <v>3548</v>
      </c>
    </row>
    <row r="61" spans="1:2" ht="20.100000000000001" customHeight="1" x14ac:dyDescent="0.25">
      <c r="A61" s="226" t="s">
        <v>1425</v>
      </c>
      <c r="B61">
        <v>3557</v>
      </c>
    </row>
    <row r="62" spans="1:2" ht="20.100000000000001" customHeight="1" x14ac:dyDescent="0.25">
      <c r="A62" s="226" t="s">
        <v>5298</v>
      </c>
      <c r="B62">
        <v>3632</v>
      </c>
    </row>
    <row r="63" spans="1:2" ht="20.100000000000001" customHeight="1" x14ac:dyDescent="0.25">
      <c r="A63" s="226" t="s">
        <v>1426</v>
      </c>
      <c r="B63">
        <v>3671</v>
      </c>
    </row>
    <row r="64" spans="1:2" ht="20.100000000000001" customHeight="1" x14ac:dyDescent="0.25">
      <c r="A64" s="226" t="s">
        <v>1427</v>
      </c>
      <c r="B64">
        <v>3694</v>
      </c>
    </row>
    <row r="65" spans="1:2" ht="20.100000000000001" customHeight="1" x14ac:dyDescent="0.25">
      <c r="A65" s="226" t="s">
        <v>1428</v>
      </c>
      <c r="B65">
        <v>3756</v>
      </c>
    </row>
    <row r="66" spans="1:2" ht="20.100000000000001" customHeight="1" x14ac:dyDescent="0.25">
      <c r="A66" s="226" t="s">
        <v>12392</v>
      </c>
      <c r="B66">
        <v>3785</v>
      </c>
    </row>
    <row r="67" spans="1:2" ht="20.100000000000001" customHeight="1" x14ac:dyDescent="0.25">
      <c r="A67" s="226" t="s">
        <v>10015</v>
      </c>
      <c r="B67">
        <v>3828</v>
      </c>
    </row>
    <row r="68" spans="1:2" ht="20.100000000000001" customHeight="1" x14ac:dyDescent="0.25">
      <c r="A68" s="226" t="s">
        <v>5602</v>
      </c>
      <c r="B68">
        <v>3910</v>
      </c>
    </row>
    <row r="69" spans="1:2" ht="20.100000000000001" customHeight="1" x14ac:dyDescent="0.25">
      <c r="A69" s="226" t="s">
        <v>1429</v>
      </c>
      <c r="B69">
        <v>3913</v>
      </c>
    </row>
    <row r="70" spans="1:2" ht="20.100000000000001" customHeight="1" x14ac:dyDescent="0.25">
      <c r="A70" s="226" t="s">
        <v>5708</v>
      </c>
      <c r="B70">
        <v>3921</v>
      </c>
    </row>
    <row r="71" spans="1:2" ht="20.100000000000001" customHeight="1" x14ac:dyDescent="0.25">
      <c r="A71" s="226" t="s">
        <v>1430</v>
      </c>
      <c r="B71">
        <v>3991</v>
      </c>
    </row>
    <row r="72" spans="1:2" ht="20.100000000000001" customHeight="1" x14ac:dyDescent="0.25">
      <c r="A72" s="226" t="s">
        <v>12343</v>
      </c>
      <c r="B72">
        <v>4060</v>
      </c>
    </row>
    <row r="73" spans="1:2" ht="20.100000000000001" customHeight="1" x14ac:dyDescent="0.25">
      <c r="A73" s="226" t="s">
        <v>1431</v>
      </c>
      <c r="B73">
        <v>4077</v>
      </c>
    </row>
    <row r="74" spans="1:2" ht="20.100000000000001" customHeight="1" x14ac:dyDescent="0.25">
      <c r="A74" s="226" t="s">
        <v>1432</v>
      </c>
      <c r="B74">
        <v>4272</v>
      </c>
    </row>
    <row r="75" spans="1:2" ht="20.100000000000001" customHeight="1" x14ac:dyDescent="0.25">
      <c r="A75" s="226" t="s">
        <v>5793</v>
      </c>
      <c r="B75">
        <v>4339</v>
      </c>
    </row>
    <row r="76" spans="1:2" ht="20.100000000000001" customHeight="1" x14ac:dyDescent="0.25">
      <c r="A76" s="226" t="s">
        <v>12393</v>
      </c>
      <c r="B76">
        <v>4363</v>
      </c>
    </row>
    <row r="77" spans="1:2" ht="20.100000000000001" customHeight="1" x14ac:dyDescent="0.25">
      <c r="A77" s="226" t="s">
        <v>1433</v>
      </c>
      <c r="B77">
        <v>4385</v>
      </c>
    </row>
    <row r="78" spans="1:2" ht="20.100000000000001" customHeight="1" x14ac:dyDescent="0.25">
      <c r="A78" s="226" t="s">
        <v>1434</v>
      </c>
      <c r="B78">
        <v>4453</v>
      </c>
    </row>
    <row r="79" spans="1:2" ht="20.100000000000001" customHeight="1" x14ac:dyDescent="0.25">
      <c r="A79" s="226" t="s">
        <v>5859</v>
      </c>
      <c r="B79">
        <v>4496</v>
      </c>
    </row>
    <row r="80" spans="1:2" ht="20.100000000000001" customHeight="1" x14ac:dyDescent="0.25">
      <c r="A80" s="226" t="s">
        <v>10223</v>
      </c>
      <c r="B80">
        <v>4512</v>
      </c>
    </row>
    <row r="81" spans="1:2" ht="20.100000000000001" customHeight="1" x14ac:dyDescent="0.25">
      <c r="A81" s="226" t="s">
        <v>5861</v>
      </c>
      <c r="B81">
        <v>4524</v>
      </c>
    </row>
    <row r="82" spans="1:2" ht="20.100000000000001" customHeight="1" x14ac:dyDescent="0.25">
      <c r="A82" s="226" t="s">
        <v>1435</v>
      </c>
      <c r="B82">
        <v>4529</v>
      </c>
    </row>
    <row r="83" spans="1:2" ht="20.100000000000001" customHeight="1" x14ac:dyDescent="0.25">
      <c r="A83" s="226" t="s">
        <v>1436</v>
      </c>
      <c r="B83">
        <v>4906</v>
      </c>
    </row>
    <row r="84" spans="1:2" ht="20.100000000000001" customHeight="1" x14ac:dyDescent="0.25">
      <c r="A84" s="226" t="s">
        <v>5912</v>
      </c>
      <c r="B84">
        <v>4937</v>
      </c>
    </row>
    <row r="85" spans="1:2" ht="20.100000000000001" customHeight="1" x14ac:dyDescent="0.25">
      <c r="A85" s="226" t="s">
        <v>5914</v>
      </c>
      <c r="B85">
        <v>4945</v>
      </c>
    </row>
    <row r="86" spans="1:2" ht="20.100000000000001" customHeight="1" x14ac:dyDescent="0.25">
      <c r="A86" s="226" t="s">
        <v>12394</v>
      </c>
      <c r="B86">
        <v>4972</v>
      </c>
    </row>
    <row r="87" spans="1:2" ht="20.100000000000001" customHeight="1" x14ac:dyDescent="0.25">
      <c r="A87" s="226" t="s">
        <v>1168</v>
      </c>
      <c r="B87">
        <v>4974</v>
      </c>
    </row>
    <row r="88" spans="1:2" ht="20.100000000000001" customHeight="1" x14ac:dyDescent="0.25">
      <c r="A88" s="226" t="s">
        <v>1437</v>
      </c>
      <c r="B88">
        <v>5070</v>
      </c>
    </row>
    <row r="89" spans="1:2" x14ac:dyDescent="0.25">
      <c r="A89" s="226" t="s">
        <v>10941</v>
      </c>
      <c r="B89">
        <v>5223</v>
      </c>
    </row>
    <row r="90" spans="1:2" x14ac:dyDescent="0.25">
      <c r="A90" s="226" t="s">
        <v>10943</v>
      </c>
    </row>
    <row r="91" spans="1:2" x14ac:dyDescent="0.25">
      <c r="A91" s="226" t="s">
        <v>1438</v>
      </c>
    </row>
    <row r="92" spans="1:2" x14ac:dyDescent="0.25">
      <c r="A92" s="226" t="s">
        <v>1439</v>
      </c>
    </row>
    <row r="93" spans="1:2" x14ac:dyDescent="0.25">
      <c r="A93" s="226" t="s">
        <v>11066</v>
      </c>
    </row>
    <row r="94" spans="1:2" x14ac:dyDescent="0.25">
      <c r="A94" s="226" t="s">
        <v>1440</v>
      </c>
    </row>
    <row r="95" spans="1:2" x14ac:dyDescent="0.25">
      <c r="A95" s="226" t="s">
        <v>11073</v>
      </c>
    </row>
    <row r="96" spans="1:2" x14ac:dyDescent="0.25">
      <c r="A96" s="226" t="s">
        <v>6218</v>
      </c>
    </row>
    <row r="97" spans="1:1" x14ac:dyDescent="0.25">
      <c r="A97" s="226" t="s">
        <v>6220</v>
      </c>
    </row>
    <row r="98" spans="1:1" x14ac:dyDescent="0.25">
      <c r="A98" s="226" t="s">
        <v>12395</v>
      </c>
    </row>
    <row r="99" spans="1:1" x14ac:dyDescent="0.25">
      <c r="A99" s="226" t="s">
        <v>6225</v>
      </c>
    </row>
    <row r="100" spans="1:1" x14ac:dyDescent="0.25">
      <c r="A100" s="226" t="s">
        <v>11127</v>
      </c>
    </row>
    <row r="101" spans="1:1" x14ac:dyDescent="0.25">
      <c r="A101" s="226" t="s">
        <v>6259</v>
      </c>
    </row>
    <row r="102" spans="1:1" x14ac:dyDescent="0.25">
      <c r="A102" s="226" t="s">
        <v>11151</v>
      </c>
    </row>
    <row r="103" spans="1:1" x14ac:dyDescent="0.25">
      <c r="A103" s="226" t="s">
        <v>11160</v>
      </c>
    </row>
    <row r="104" spans="1:1" x14ac:dyDescent="0.25">
      <c r="A104" s="226" t="s">
        <v>11166</v>
      </c>
    </row>
    <row r="105" spans="1:1" x14ac:dyDescent="0.25">
      <c r="A105" s="226" t="s">
        <v>11169</v>
      </c>
    </row>
    <row r="106" spans="1:1" x14ac:dyDescent="0.25">
      <c r="A106" s="226" t="s">
        <v>1442</v>
      </c>
    </row>
    <row r="107" spans="1:1" x14ac:dyDescent="0.25">
      <c r="A107" s="226" t="s">
        <v>7369</v>
      </c>
    </row>
    <row r="108" spans="1:1" x14ac:dyDescent="0.25">
      <c r="A108" s="226" t="s">
        <v>11183</v>
      </c>
    </row>
    <row r="109" spans="1:1" x14ac:dyDescent="0.25">
      <c r="A109" s="226" t="s">
        <v>6409</v>
      </c>
    </row>
    <row r="110" spans="1:1" x14ac:dyDescent="0.25">
      <c r="A110" s="226" t="s">
        <v>1443</v>
      </c>
    </row>
    <row r="111" spans="1:1" x14ac:dyDescent="0.25">
      <c r="A111" s="226" t="s">
        <v>11243</v>
      </c>
    </row>
    <row r="112" spans="1:1" x14ac:dyDescent="0.25">
      <c r="A112" s="226" t="s">
        <v>6469</v>
      </c>
    </row>
    <row r="113" spans="1:1" x14ac:dyDescent="0.25">
      <c r="A113" s="226" t="s">
        <v>6473</v>
      </c>
    </row>
    <row r="114" spans="1:1" x14ac:dyDescent="0.25">
      <c r="A114" s="226" t="s">
        <v>1444</v>
      </c>
    </row>
    <row r="115" spans="1:1" x14ac:dyDescent="0.25">
      <c r="A115" s="226" t="s">
        <v>1445</v>
      </c>
    </row>
    <row r="116" spans="1:1" x14ac:dyDescent="0.25">
      <c r="A116" s="226" t="s">
        <v>1446</v>
      </c>
    </row>
    <row r="117" spans="1:1" x14ac:dyDescent="0.25">
      <c r="A117" s="226" t="s">
        <v>1447</v>
      </c>
    </row>
    <row r="118" spans="1:1" x14ac:dyDescent="0.25">
      <c r="A118" s="226" t="s">
        <v>1448</v>
      </c>
    </row>
    <row r="119" spans="1:1" x14ac:dyDescent="0.25">
      <c r="A119" s="226" t="s">
        <v>1449</v>
      </c>
    </row>
    <row r="120" spans="1:1" x14ac:dyDescent="0.25">
      <c r="A120" s="226" t="s">
        <v>11570</v>
      </c>
    </row>
    <row r="121" spans="1:1" x14ac:dyDescent="0.25">
      <c r="A121" s="226" t="s">
        <v>6934</v>
      </c>
    </row>
    <row r="122" spans="1:1" x14ac:dyDescent="0.25">
      <c r="A122" s="226" t="s">
        <v>12396</v>
      </c>
    </row>
    <row r="123" spans="1:1" x14ac:dyDescent="0.25">
      <c r="A123" s="226" t="s">
        <v>1450</v>
      </c>
    </row>
    <row r="124" spans="1:1" x14ac:dyDescent="0.25">
      <c r="A124" s="226" t="s">
        <v>1451</v>
      </c>
    </row>
    <row r="125" spans="1:1" x14ac:dyDescent="0.25">
      <c r="A125" s="226" t="s">
        <v>11772</v>
      </c>
    </row>
    <row r="126" spans="1:1" x14ac:dyDescent="0.25">
      <c r="A126" s="226" t="s">
        <v>12397</v>
      </c>
    </row>
    <row r="127" spans="1:1" x14ac:dyDescent="0.25">
      <c r="A127" s="226" t="s">
        <v>11783</v>
      </c>
    </row>
    <row r="128" spans="1:1" x14ac:dyDescent="0.25">
      <c r="A128" s="226" t="s">
        <v>11793</v>
      </c>
    </row>
    <row r="129" spans="1:1" x14ac:dyDescent="0.25">
      <c r="A129" s="226" t="s">
        <v>11820</v>
      </c>
    </row>
    <row r="130" spans="1:1" x14ac:dyDescent="0.25">
      <c r="A130" s="226" t="s">
        <v>11830</v>
      </c>
    </row>
    <row r="131" spans="1:1" x14ac:dyDescent="0.25">
      <c r="A131" s="226" t="s">
        <v>1452</v>
      </c>
    </row>
    <row r="132" spans="1:1" x14ac:dyDescent="0.25">
      <c r="A132" s="226" t="s">
        <v>7467</v>
      </c>
    </row>
    <row r="133" spans="1:1" x14ac:dyDescent="0.25">
      <c r="A133" s="226" t="s">
        <v>1453</v>
      </c>
    </row>
    <row r="134" spans="1:1" x14ac:dyDescent="0.25">
      <c r="A134" s="226" t="s">
        <v>1454</v>
      </c>
    </row>
    <row r="135" spans="1:1" x14ac:dyDescent="0.25">
      <c r="A135" s="226" t="s">
        <v>7635</v>
      </c>
    </row>
    <row r="136" spans="1:1" x14ac:dyDescent="0.25">
      <c r="A136" s="226" t="s">
        <v>1455</v>
      </c>
    </row>
    <row r="137" spans="1:1" x14ac:dyDescent="0.25">
      <c r="A137" s="226" t="s">
        <v>7668</v>
      </c>
    </row>
    <row r="138" spans="1:1" x14ac:dyDescent="0.25">
      <c r="A138" s="226" t="s">
        <v>1456</v>
      </c>
    </row>
    <row r="139" spans="1:1" x14ac:dyDescent="0.25">
      <c r="A139" s="226" t="s">
        <v>1457</v>
      </c>
    </row>
    <row r="140" spans="1:1" x14ac:dyDescent="0.25">
      <c r="A140" s="226" t="s">
        <v>8251</v>
      </c>
    </row>
    <row r="141" spans="1:1" x14ac:dyDescent="0.25">
      <c r="A141" s="226" t="s">
        <v>1458</v>
      </c>
    </row>
    <row r="142" spans="1:1" x14ac:dyDescent="0.25">
      <c r="A142" s="226" t="s">
        <v>12184</v>
      </c>
    </row>
    <row r="143" spans="1:1" x14ac:dyDescent="0.25">
      <c r="A143" s="226" t="s">
        <v>8285</v>
      </c>
    </row>
    <row r="144" spans="1:1" x14ac:dyDescent="0.25">
      <c r="A144" s="226" t="s">
        <v>1459</v>
      </c>
    </row>
    <row r="145" spans="1:1" x14ac:dyDescent="0.25">
      <c r="A145" s="226" t="s">
        <v>1460</v>
      </c>
    </row>
    <row r="146" spans="1:1" x14ac:dyDescent="0.25">
      <c r="A146" s="226" t="s">
        <v>8313</v>
      </c>
    </row>
    <row r="147" spans="1:1" x14ac:dyDescent="0.25">
      <c r="A147" s="226" t="s">
        <v>8315</v>
      </c>
    </row>
    <row r="148" spans="1:1" x14ac:dyDescent="0.25">
      <c r="A148" s="226" t="s">
        <v>1461</v>
      </c>
    </row>
    <row r="149" spans="1:1" x14ac:dyDescent="0.25">
      <c r="A149" s="226" t="s">
        <v>7577</v>
      </c>
    </row>
    <row r="150" spans="1:1" x14ac:dyDescent="0.25">
      <c r="A150" s="226" t="s">
        <v>1462</v>
      </c>
    </row>
    <row r="151" spans="1:1" x14ac:dyDescent="0.25">
      <c r="A151" s="226" t="s">
        <v>1463</v>
      </c>
    </row>
    <row r="152" spans="1:1" x14ac:dyDescent="0.25">
      <c r="A152" s="228" t="s">
        <v>12324</v>
      </c>
    </row>
    <row r="153" spans="1:1" x14ac:dyDescent="0.25">
      <c r="A153" s="228" t="s">
        <v>12336</v>
      </c>
    </row>
    <row r="154" spans="1:1" ht="15.75" thickBot="1" x14ac:dyDescent="0.3">
      <c r="A154" s="229" t="s">
        <v>1464</v>
      </c>
    </row>
    <row r="155" spans="1:1" x14ac:dyDescent="0.25"/>
    <row r="156" spans="1:1" x14ac:dyDescent="0.25"/>
    <row r="157" spans="1:1" x14ac:dyDescent="0.25"/>
    <row r="158" spans="1:1" x14ac:dyDescent="0.25"/>
    <row r="159" spans="1:1" x14ac:dyDescent="0.25"/>
    <row r="160" spans="1:1" x14ac:dyDescent="0.25"/>
    <row r="161" x14ac:dyDescent="0.25"/>
    <row r="162" x14ac:dyDescent="0.25"/>
  </sheetData>
  <sheetProtection algorithmName="SHA-512" hashValue="8IydWAHLFpLoYvEbW8DYdLkGdxbKpf5/h2K1khBPwv/qe/XoQAea61ulXypMkL6TL0xmZqnOclgPDynJrHkJwA==" saltValue="Utnf1xM/lhv7qhuYWdMoYA==" spinCount="100000" sheet="1" objects="1" scenarios="1"/>
  <hyperlinks>
    <hyperlink ref="A3" location="'General Non Scheme Costs'!E3" display="Advertising Structures" xr:uid="{48BE7A42-9D87-4594-BA25-ED0D7194EA47}"/>
    <hyperlink ref="A4" location="'General Non Scheme Costs'!E75" display="Agricultural Buildings" xr:uid="{FCEF6336-46C9-4BE7-8505-C0C2D34F6D06}"/>
    <hyperlink ref="A5" location="'General Non Scheme Costs'!E79" display="Air" xr:uid="{D8491AAE-A425-4FF3-8A27-2B5200040C3D}"/>
    <hyperlink ref="A6" location="'General Non Scheme Costs'!E222" display="Air Conditioning" xr:uid="{A40D9539-628A-462E-A756-4C52B1D3B1BB}"/>
    <hyperlink ref="A7" location="'General Non Scheme Costs'!E239" display="Airports" xr:uid="{098F1400-60DF-4F2C-8FFB-798D796B6CA8}"/>
    <hyperlink ref="A9" location="'General Non Scheme Costs'!E337" display="Amenity Buildings" xr:uid="{979B71D0-F02A-4BFA-B42D-72ED599447B3}"/>
    <hyperlink ref="A10" location="'General Non Scheme Costs'!A344" display="Berm" xr:uid="{0D07E744-160C-47C5-A74A-F2F66E6179A2}"/>
    <hyperlink ref="A11" location="'General Non Scheme Costs'!A345" display="Bitsand Bases" xr:uid="{BE675B52-55F2-4B9C-BDF5-348C674B97CB}"/>
    <hyperlink ref="A12" location="'General Non Scheme Costs'!A356" display="Boiler Houses" xr:uid="{293E2A3C-427D-4A3A-82A3-80BB952C30ED}"/>
    <hyperlink ref="A13" location="'General Non Scheme Costs'!A360" display="Boilers" xr:uid="{2CCF10F1-1CD8-429F-86E5-7FA42822C8B2}"/>
    <hyperlink ref="A14" location="'General Non Scheme Costs'!A443" display="Boreholes" xr:uid="{BE25FD9B-2757-40F0-8C1E-317952220D97}"/>
    <hyperlink ref="A17" location="'General Non Scheme Costs'!A469" display="Bund Walls" xr:uid="{4C8D3EBE-0FF4-4C83-B453-75A42D228859}"/>
    <hyperlink ref="A18" location="'General Non Scheme Costs'!A477" display="Bunkers" xr:uid="{A2676E81-61E7-4F17-971C-8CD6A3B0F0F0}"/>
    <hyperlink ref="A21" location="'General Non Scheme Costs'!A530" display="Bus Stations" xr:uid="{16BE3AF3-2089-4E8D-8D53-72305CFEF77D}"/>
    <hyperlink ref="A22" location="'General Non Scheme Costs'!A538" display="Canopies" xr:uid="{85ACFAA4-91FD-40AC-9325-70EAF4A19546}"/>
    <hyperlink ref="A23" location="'General Non Scheme Costs'!A542" display="Car Parks" xr:uid="{DCBDF7BA-294C-4FF0-BA37-F220B438AA25}"/>
    <hyperlink ref="A24" location="'General Non Scheme Costs'!A544" display="Car Wash" xr:uid="{3F5876D6-7ED9-43EB-83A0-C8CC802DD6FE}"/>
    <hyperlink ref="A25" location="'General Non Scheme Costs'!A545" display="Ceilings" xr:uid="{7918DA55-8AC6-4B63-8EC8-BB19DD009E62}"/>
    <hyperlink ref="A27" location="'General Non Scheme Costs'!A568" display="Chimneys" xr:uid="{F2B1F0E2-1C5D-40ED-AE98-55AD80BDF306}"/>
    <hyperlink ref="A28" location="'General Non Scheme Costs'!A698" display="Clubs - Halls" xr:uid="{D3C8FEF1-A432-4E2F-BF7E-D8CAE69AC0CF}"/>
    <hyperlink ref="A29" location="'General Non Scheme Costs'!A703" display="Cold Stores" xr:uid="{D5108CD5-3873-4D0C-9DFD-974956D3A61D}"/>
    <hyperlink ref="A30" location="'General Non Scheme Costs'!A739" display="Community Centres" xr:uid="{79BE0E65-3175-4B70-B820-6BE9DB395FFB}"/>
    <hyperlink ref="A32" location="'General Non Scheme Costs'!A744" display="Concrete Block Works" xr:uid="{DB59A57A-FB61-474D-B0B1-F4B5FDB196F7}"/>
    <hyperlink ref="A34" location="'General Non Scheme Costs'!A749" display="Control rooms" xr:uid="{4301EE3E-8AEC-4A4B-9DB0-22BB3B9EF37D}"/>
    <hyperlink ref="A35" location="'General Non Scheme Costs'!A765" display="Conveyors" xr:uid="{F3B6729D-689B-41CE-92E5-2AE4DA57600F}"/>
    <hyperlink ref="A36" location="'General Non Scheme Costs'!A848" display="Cooling Towers" xr:uid="{BE692497-4D25-4808-BF30-D28EC64C33FA}"/>
    <hyperlink ref="A37" location="'General Non Scheme Costs'!A855" display="Courts" xr:uid="{07DA013D-71C0-4376-A20E-5A3012EA6439}"/>
    <hyperlink ref="A38" location="'General Non Scheme Costs'!A861" display="Cranes" xr:uid="{D5F612E9-F632-4BF9-ADD6-415B889B8082}"/>
    <hyperlink ref="A41" location="'General Non Scheme Costs'!A1112" display="Crusher Houses" xr:uid="{A1D71CF9-8224-4750-BA5E-EF25A6B9EA5F}"/>
    <hyperlink ref="A42" location="'General Non Scheme Costs'!A1114" display="Cycle Shelters" xr:uid="{8D1EB04C-5FD7-42DA-B556-29EA76D9DB53}"/>
    <hyperlink ref="A47" location="'General Non Scheme Costs'!A1157" display="Drainage" xr:uid="{748E019E-50C6-4EB1-B98E-D0521ABDA702}"/>
    <hyperlink ref="A48" location="'General Non Scheme Costs'!A1225" display="Dry Ski Slopes" xr:uid="{AB5DE2FD-0FB7-44E7-848A-DEA462F73D2F}"/>
    <hyperlink ref="A50" location="'General Non Scheme Costs'!A1232" display="Electrics" xr:uid="{B841C200-94AC-40F9-953E-40C45E8FABC6}"/>
    <hyperlink ref="A51" location="'General Non Scheme Costs'!A1335" display="Engines" xr:uid="{C6293D44-D4B9-4905-82AA-47DCB645B51A}"/>
    <hyperlink ref="A54" location="'General Non Scheme Costs'!A1558" display="Equipment Cabinets" xr:uid="{7BE3F43F-0CC0-4D8C-A45C-E04AE019CEEE}"/>
    <hyperlink ref="A55" location="'General Non Scheme Costs'!A1565" display="Factory Buildings Process" xr:uid="{8900B228-5B2E-4C52-B5DC-956EA8EE9C4E}"/>
    <hyperlink ref="A57" location="'General Non Scheme Costs'!A2468" display="Fencing" xr:uid="{539BE4AE-8418-46B8-A6C0-982E2E34B887}"/>
    <hyperlink ref="A58" location="'General Non Scheme Costs'!A2540" display="Fire Protection" xr:uid="{88DB9F6B-BEDD-442C-A54E-75AA727123EE}"/>
    <hyperlink ref="A60" location="'General Non Scheme Costs'!A2628" display="Flare Stacks" xr:uid="{CFBCD2DC-48A7-496D-ACB0-A361788EFBBA}"/>
    <hyperlink ref="A61" location="'General Non Scheme Costs'!A2632" display="Floors" xr:uid="{DAC615B1-AE04-4BDC-B1F8-F697391E4CF7}"/>
    <hyperlink ref="A63" location="'General Non Scheme Costs'!A2732" display="Foundations" xr:uid="{7D6CD842-269B-4E43-94F6-8E1300CE6ADD}"/>
    <hyperlink ref="A64" location="'General Non Scheme Costs'!A2792" display="Frames" xr:uid="{CE930E08-6EFE-45B6-9D53-690CF41693AB}"/>
    <hyperlink ref="A65" location="'General Non Scheme Costs'!A2794" display="Furnaces" xr:uid="{74EB4BD3-9201-468C-8048-8BAD7C885A47}"/>
    <hyperlink ref="A67" location="'General Non Scheme Costs'!A2842" display="Garage" xr:uid="{04BC3A3D-59C7-40FD-A7C4-467C51551AF4}"/>
    <hyperlink ref="A69" location="'General Non Scheme Costs'!A2846" display="Gas Cleaning" xr:uid="{09F40AE9-5EEF-4EFF-A8B2-2434D554F6AB}"/>
    <hyperlink ref="A70" location="'General Non Scheme Costs'!A2897" display="Gatehouse Weighbridge Building" xr:uid="{99F0BE41-5BA3-4E63-BB9C-329FCE501386}"/>
    <hyperlink ref="A71" location="'General Non Scheme Costs'!A2901" display="Gates" xr:uid="{B1D8484F-A983-4A25-A4E5-758586FEB6C2}"/>
    <hyperlink ref="A73" location="'General Non Scheme Costs'!A2929" display="Hoists" xr:uid="{FEBBE1C7-6FCA-4B84-A492-288826129C8A}"/>
    <hyperlink ref="A74" location="'General Non Scheme Costs'!A2951" display="Homes" xr:uid="{C8A85B74-0724-485B-958F-EEE2546133B3}"/>
    <hyperlink ref="A77" location="'General Non Scheme Costs'!A2998" display="Hydraulic Pumps" xr:uid="{AF151F3A-73EC-49D7-BA5D-4CB823A1342A}"/>
    <hyperlink ref="A78" location="'General Non Scheme Costs'!A3034" display="Ice Towers" xr:uid="{62561C94-4C46-47B5-A38D-C47556A5959A}"/>
    <hyperlink ref="A81" location="'General Non Scheme Costs'!A4239" display="Industrial Process Water Treatment" xr:uid="{C5FC411C-7339-470E-9F45-0BCD3858D91C}"/>
    <hyperlink ref="A82" location="'General Non Scheme Costs'!A4245" display="Laboratories" xr:uid="{0F0C87FE-0738-4F62-AC45-D66BAE0052FB}"/>
    <hyperlink ref="A83" location="'General Non Scheme Costs'!A4254" display="Lagoons" xr:uid="{C06F2E02-7F5E-4480-833A-3EA7BDFC152B}"/>
    <hyperlink ref="A87" location="'General Non Scheme Costs'!A4288" display="Lifts" xr:uid="{48FE05CF-F745-4B34-8958-C72AD8E5D5DE}"/>
    <hyperlink ref="A88" location="'General Non Scheme Costs'!A4364" display="Lightning Conductors" xr:uid="{1E4E5C5F-37F1-41F0-B15A-54C6DCD34125}"/>
    <hyperlink ref="A91" location="'General Non Scheme Costs'!A4404" display="Marinas" xr:uid="{DB8466AD-594E-4789-BC70-DA96C6F71416}"/>
    <hyperlink ref="A92" location="'General Non Scheme Costs'!A4414" display="Masts" xr:uid="{8C83566D-5C46-4E5A-9AAD-97E6972487D4}"/>
    <hyperlink ref="A94" location="'General Non Scheme Costs'!A4490" display="Mechanised Coal Depots" xr:uid="{A92F5DCE-7B41-44D5-B019-FBEE0CB5EF44}"/>
    <hyperlink ref="A98" location="'General Non Scheme Costs'!A4508" display="Offices (fitting out)" xr:uid="{596BA38B-73E3-4383-822F-2D51E4259B0E}"/>
    <hyperlink ref="A102" location="'General Non Scheme Costs'!A4558" display="Paving - surfaces" xr:uid="{C4C6490B-04F3-4439-92BE-5B6DB6360DBE}"/>
    <hyperlink ref="A106" location="'General Non Scheme Costs'!A4584" display="Pits and Ducts" xr:uid="{7C0A0113-6447-469C-9451-9D824EB6027D}"/>
    <hyperlink ref="A110" location="'General Non Scheme Costs'!A4659" display="Portable Buildings" xr:uid="{E5B44CA1-FF8E-433E-A133-D2DE8AF9AE19}"/>
    <hyperlink ref="A114" location="'General Non Scheme Costs'!A4744" display="Pump Houses" xr:uid="{1353A163-C28A-4B36-8144-5AF6E3BD16F6}"/>
    <hyperlink ref="A115" location="'General Non Scheme Costs'!A4787" display="Railways" xr:uid="{9F81B609-C98F-49D8-9168-18754D87A8FF}"/>
    <hyperlink ref="A116" location="'General Non Scheme Costs'!A4842" display="Refining" xr:uid="{77F97171-889F-43CE-B6DD-3FB68150E385}"/>
    <hyperlink ref="A117" location="'General Non Scheme Costs'!A4872" display="Reservoirs" xr:uid="{F254F158-F17A-496D-90B7-6834AF48AF3D}"/>
    <hyperlink ref="A118" location="'General Non Scheme Costs'!A4879" display="Roads" xr:uid="{B2F6380F-BB70-4244-A8C0-5B35A2F1D3C3}"/>
    <hyperlink ref="A119" location="'General Non Scheme Costs'!A4949" display="Roof" xr:uid="{482782DD-A361-4804-863C-74A92AEDA337}"/>
    <hyperlink ref="A123" location="'General Non Scheme Costs'!A5021" display="Security and Alarm Systems" xr:uid="{5246B386-99B2-41DB-A661-CB42F93AC7F3}"/>
    <hyperlink ref="A124" location="'General Non Scheme Costs'!A5038" display="Sewage Treatment Works" xr:uid="{6E6FCFCD-47E2-443D-A7BE-78575C8D94B3}"/>
    <hyperlink ref="A127" location="'General Non Scheme Costs'!A5261" display="Silo" xr:uid="{63FEA243-EE49-4E54-AC35-47E7463061EB}"/>
    <hyperlink ref="A128" location="'General Non Scheme Costs'!A5328" display="Site works" xr:uid="{1B5B8B9A-A558-4751-88F6-4BA505D031A9}"/>
    <hyperlink ref="A131" location="'General Non Scheme Costs'!A5365" display="Sports Grounds" xr:uid="{A3E525B5-B6D6-4800-B6C5-350809B28B07}"/>
    <hyperlink ref="A133" location="'General Non Scheme Costs'!A5387" display="Stairs, Ladders and Walkways" xr:uid="{2BBC18A9-2F3B-4E77-A97D-03063D6974D2}"/>
    <hyperlink ref="A134" location="'General Non Scheme Costs'!A5454" display="Steelwork" xr:uid="{8D94E0B1-C714-4C32-BDF4-75423C3DFA81}"/>
    <hyperlink ref="A135" location="'General Non Scheme Costs'!A5497" display="Stores in Industrial Complexes" xr:uid="{617C12F8-7A70-4F4A-B386-7476F5C630E1}"/>
    <hyperlink ref="A136" location="'General Non Scheme Costs'!A5513" display="Sub-Stations" xr:uid="{D40EFFAA-3168-4FEE-8673-2B86C34E1598}"/>
    <hyperlink ref="A137" location="'General Non Scheme Costs'!A5361" display="Swimming Baths" xr:uid="{7FC1D54B-186C-4B20-B4D2-645ADF9D53FA}"/>
    <hyperlink ref="A138" location="'General Non Scheme Costs'!A5610" display="Switch Houses" xr:uid="{7D439D66-3592-42D8-B27C-4A85E168E53B}"/>
    <hyperlink ref="A139" location="'General Non Scheme Costs'!A5615" display="Tanks" xr:uid="{3D844990-DD97-4C1E-94DE-8B1BA8FC85F8}"/>
    <hyperlink ref="A141" location="'General Non Scheme Costs'!A5992" display="Tennis Centres" xr:uid="{3130AE55-B513-4062-AE49-5365A1D94529}"/>
    <hyperlink ref="A144" location="'General Non Scheme Costs'!A6026" display="Transformer Bays" xr:uid="{4037E3C7-727F-4AEF-8FD9-1F65CDE5E2F8}"/>
    <hyperlink ref="A145" location="'General Non Scheme Costs'!A6034" display="Uninterrupted Power Supply" xr:uid="{D27FE148-1946-427A-AE80-E2C909F3678B}"/>
    <hyperlink ref="A148" location="'General Non Scheme Costs'!A6067" display="Visitor Centres" xr:uid="{3AFD62CF-FD48-480A-827C-956D28C1AC78}"/>
    <hyperlink ref="A150" location="'General Non Scheme Costs'!A6070" display="Walls" xr:uid="{A736D9BB-B15B-4E25-9D55-2B9E4DBCF7CA}"/>
    <hyperlink ref="A151" location="'General Non Scheme Costs'!A6166" display="Warehouses" xr:uid="{7A346C17-580E-46BE-90AB-CA2A54D9EE08}"/>
    <hyperlink ref="A154" location="'General Non Scheme Costs'!A6324" display="Weighbridges" xr:uid="{675355B3-EBFB-4781-B504-C16218430292}"/>
    <hyperlink ref="A2" location="'General Non Scheme Costs'!E2" display="Abattoirs" xr:uid="{B1CB563F-E24C-4D4F-A551-60230C40E307}"/>
    <hyperlink ref="A8" location="'General Non Scheme Costs'!E331" display="Ambulance Station" xr:uid="{B7639861-8832-4DEF-8A24-F4541154C87B}"/>
    <hyperlink ref="A15" location="'General Non Scheme Costs'!A461" display="Bowling Alleys" xr:uid="{28C3BF55-867E-4124-862C-A9D87E47362F}"/>
    <hyperlink ref="A16" location="'General Non Scheme Costs'!A462" display="Bullion Stores" xr:uid="{73075675-EAC6-4EAF-BF99-EEB7B2335F69}"/>
    <hyperlink ref="A19" location="'General Non Scheme Costs'!A519" display="Bus Garages" xr:uid="{20C82E3F-DDFF-47AD-A37F-3666654388CC}"/>
    <hyperlink ref="A20" location="'General Non Scheme Costs'!A524" display="Bus Shelters" xr:uid="{93DA7291-C875-4462-B075-AE70AFE9739A}"/>
    <hyperlink ref="A26" location="'General Non Scheme Costs'!A561" display="Cemeteries" xr:uid="{AAF8FF94-6D1F-46EE-A021-EE2ED7BE61AB}"/>
    <hyperlink ref="A31" location="'General Non Scheme Costs'!A743" display="Computer Centres" xr:uid="{7DF4DBCC-47F1-404A-A156-CCA1116F6BBF}"/>
    <hyperlink ref="A33" location="'General Non Scheme Costs'!A745" display="Conference and Exhibition Centres" xr:uid="{95F76A08-2139-4901-A48A-9ED0CA86B1C7}"/>
    <hyperlink ref="A39" location="'General Non Scheme Costs'!A1109" display="Crematoria" xr:uid="{6DDDFE4B-D1EE-45C8-AC9D-74587E1B0504}"/>
    <hyperlink ref="A40" location="'General Non Scheme Costs'!A1111" display="Cricket Centres" xr:uid="{F87A02F8-9AEF-465D-9C94-C2724E479C31}"/>
    <hyperlink ref="A43" location="'General Non Scheme Costs'!A1120" display="District Heating Pipework" xr:uid="{C9223F1D-617E-4256-A888-0FDEB6F0E588}"/>
    <hyperlink ref="A44" location="'General Non Scheme Costs'!A1146" display="Docks - lock gates" xr:uid="{4671CDCF-F9EC-4410-B06C-4391A2F200D5}"/>
    <hyperlink ref="A45" location="'General Non Scheme Costs'!A1147" display="Docks - pontoons" xr:uid="{634C97E3-F874-477C-B0E8-C2E04F8A1AE8}"/>
    <hyperlink ref="A46" location="'General Non Scheme Costs'!A1148" display="Docks, Locks &amp; Jetties" xr:uid="{502DA2E6-8B76-4469-B3FC-4EFFFA76E467}"/>
    <hyperlink ref="A49" location="'General Non Scheme Costs'!A1226" display="Education" xr:uid="{E2E9EFD5-4D98-4424-BEEE-6F76D145E62C}"/>
    <hyperlink ref="A53" location="'General Non Scheme Costs'!A1527" display="Equine" xr:uid="{88956199-4052-4B17-B9E4-5C2260BEB332}"/>
    <hyperlink ref="A56" location="'General Non Scheme Costs'!A2332" display="Factory Buildings Workshops" xr:uid="{C76DFBA8-F6A5-435A-BEBB-4F63B4F4F67D}"/>
    <hyperlink ref="A59" location="'General Non Scheme Costs'!A2611" display="Fire Stations" xr:uid="{F7A55857-9C5D-4184-9E2F-C6FF9B6DED29}"/>
    <hyperlink ref="A62" location="'General Non Scheme Costs'!A2642" display="Floors Upper" xr:uid="{9FB57F1C-44BC-4540-BC70-1A8F86BC52AA}"/>
    <hyperlink ref="A66" location="'General Non Scheme Costs'!A2833" display="Game houses" xr:uid="{E4854E52-8ACB-41DE-8A5C-6E948CC5322B}"/>
    <hyperlink ref="A68" location="'General Non Scheme Costs'!A2844" display="Garages in Industrial Complexes" xr:uid="{9BA81BBD-779E-413B-825C-923B42A5E59A}"/>
    <hyperlink ref="A72" location="'General Non Scheme Costs'!A6330" display="GRP Cabinet" xr:uid="{7289524D-E74D-4140-901D-F55A568A3591}"/>
    <hyperlink ref="A75" location="'General Non Scheme Costs'!A2963" display="Hospitals" xr:uid="{3D307EA5-5813-4092-8646-D3744A76DFCB}"/>
    <hyperlink ref="A76" location="'General Non Scheme Costs'!A2983" display="Hotel Fit Outs" xr:uid="{353E7CD8-6276-4F78-94E4-00E4ADA2F874}"/>
    <hyperlink ref="A79" location="'General Non Scheme Costs'!A3036" display="Indoor Bowls Centre" xr:uid="{18A7F839-EB51-4EF5-911B-B4506C794437}"/>
    <hyperlink ref="A80" location="'General Non Scheme Costs'!A3037" display="Industrial Buildings" xr:uid="{2D5F2A30-B511-4576-B251-FD890D404EC3}"/>
    <hyperlink ref="A84" location="'General Non Scheme Costs'!A4263" display="Leisure Centres" xr:uid="{E87041DC-7BBA-4C0E-93C6-ADFE8A5A4ED1}"/>
    <hyperlink ref="A85" location="'General Non Scheme Costs'!A4271" display="Libraries" xr:uid="{0A9868CA-7E0A-4378-AB96-278372FDD646}"/>
    <hyperlink ref="A86" location="'General Non Scheme Costs'!A4274" display="Lifeboat Station" xr:uid="{1E725112-3803-485B-914B-89EECA703F94}"/>
    <hyperlink ref="A89" location="'General Non Scheme Costs'!A4372" display="Locks - gates" xr:uid="{24C03806-DF0F-4783-AC82-F6F61C9D6C20}"/>
    <hyperlink ref="A90" location="'General Non Scheme Costs'!A4373" display="Maltings" xr:uid="{B16E7A8E-644A-4616-ABE7-009048B2A6AE}"/>
    <hyperlink ref="A93" location="'General Non Scheme Costs'!A4482" display="Masts - radiator" xr:uid="{66EEA274-A7EE-4BA3-926C-721075127961}"/>
    <hyperlink ref="A95" location="'General Non Scheme Costs'!A4493" display="Mess Buildings - Canteens" xr:uid="{F02297B2-4054-4DF1-9176-D3A7A433648F}"/>
    <hyperlink ref="A96" location="'General Non Scheme Costs'!A4499" display="Museums and Art Galleries" xr:uid="{599AA7E8-6E03-4599-A480-5934EAA8B120}"/>
    <hyperlink ref="A97" location="'General Non Scheme Costs'!A4506" display="Newspaper and Printing Works" xr:uid="{A03D75EA-F574-4DA6-BBF9-04AEFB44C0D5}"/>
    <hyperlink ref="A99" location="'General Non Scheme Costs'!A4512" display="Offices in Industrial Complexes" xr:uid="{7BC29994-B99E-4254-ACD2-8A9FADB514AB}"/>
    <hyperlink ref="A100" location="'General Non Scheme Costs'!A4547" display="Oil Refinery Jetty Structures" xr:uid="{364F91D8-BD05-4DA8-B48C-5016A37514A1}"/>
    <hyperlink ref="A101" location="'General Non Scheme Costs'!A4557" display="Paper Mills" xr:uid="{C5505942-2E4D-436B-BC18-BBFF5B1E9468}"/>
    <hyperlink ref="A103" location="'General Non Scheme Costs'!A4574" display="Paving suitable for stws" xr:uid="{5942618F-122A-4247-9ACF-793A0CB11630}"/>
    <hyperlink ref="A104" location="'General Non Scheme Costs'!A4580" display="Pissoir" xr:uid="{CB9F3059-690E-44EB-AA1D-8A5A7707C114}"/>
    <hyperlink ref="A105" location="'General Non Scheme Costs'!A4581" display="Pitch Lighting" xr:uid="{D199DEF8-8990-4093-9AE6-70AF0EF0FCE4}"/>
    <hyperlink ref="A107" location="'General Non Scheme Costs'!A4644" display="Playing Surfaces" xr:uid="{AB67B555-488B-47BE-AE20-9330BD20ABBE}"/>
    <hyperlink ref="A108" location="'General Non Scheme Costs'!A4647" display="Police Station" xr:uid="{27B4BAFA-C0B6-41F0-AEF6-A1713BCB9292}"/>
    <hyperlink ref="A109" location="'General Non Scheme Costs'!A4658" display="Pontoons" xr:uid="{1A538B58-62E5-4AF3-B825-A6CE1691477A}"/>
    <hyperlink ref="A111" location="'General Non Scheme Costs'!A4689" display="Primary Health Care" xr:uid="{81B52FA9-3C97-4EB1-BDF8-5052158DCB20}"/>
    <hyperlink ref="A112" location="'General Non Scheme Costs'!A4697" display="Provender Mills" xr:uid="{0EA6A882-BE62-410A-A9EE-B54085C81E6D}"/>
    <hyperlink ref="A113" location="'General Non Scheme Costs'!A4704" display="Public Conveniences" xr:uid="{84187768-3D3B-4F58-B816-EB4B52C8858C}"/>
    <hyperlink ref="A120" location="'General Non Scheme Costs'!A4984" display="Roof - structure" xr:uid="{4399C5F7-34CD-4EEB-A092-F574CED95747}"/>
    <hyperlink ref="A121" location="'General Non Scheme Costs'!A5017" display="Schools" xr:uid="{673F3209-1BB9-4927-99B5-06051118B5D2}"/>
    <hyperlink ref="A122" location="'General Non Scheme Costs'!A5020" display="Scout Huts" xr:uid="{76857DB6-19D9-4529-A7B8-F3DCDB060535}"/>
    <hyperlink ref="A125" location="'General Non Scheme Costs'!A5257" display="Shop fitting costs" xr:uid="{AAB9B0FF-F2EA-48DE-A167-B93061679D1C}"/>
    <hyperlink ref="A126" location="'General Non Scheme Costs'!A5259" display="Show Homes" xr:uid="{2311A211-C91D-451C-B5F2-E87703A0FFF9}"/>
    <hyperlink ref="A129" location="'General Non Scheme Costs'!A5358" display="Solar Thermal Panels" xr:uid="{080F9B62-99D4-4D53-89AA-07D52C132F1F}"/>
    <hyperlink ref="A130" location="'General Non Scheme Costs'!A5364" display="Sports Ground Athletics Track" xr:uid="{F5213D7B-4A26-40DA-98F6-127D6B32554E}"/>
    <hyperlink ref="A132" location="'General Non Scheme Costs'!A5386" display="Squash Courts" xr:uid="{25CA80D4-785C-41E5-9DF2-25AB6D1E8D1A}"/>
    <hyperlink ref="A140" location="'General Non Scheme Costs'!A5991" display="Television and Film Studios" xr:uid="{3EE9510C-59A2-4E2B-91D4-8D3FB8689C9E}"/>
    <hyperlink ref="A142" location="'General Non Scheme Costs'!A6023" display="Town Halls" xr:uid="{B13900D5-682F-4FB8-B3A1-9EA0968126B9}"/>
    <hyperlink ref="A143" location="'General Non Scheme Costs'!A6025" display="Training Centres" xr:uid="{36E92771-693F-424D-8705-274E3D3C7DB6}"/>
    <hyperlink ref="A146" location="'General Non Scheme Costs'!A6060" display="Universities" xr:uid="{4255309D-365C-43A3-8C01-4EA520718E58}"/>
    <hyperlink ref="A147" location="'General Non Scheme Costs'!A6066" display="Vehicle Testing Stations" xr:uid="{8453A578-28D0-4ABF-B612-4F4222A8174C}"/>
    <hyperlink ref="A149" location="'General Non Scheme Costs'!A6069" display="Walkways" xr:uid="{2604B95E-0C91-4226-AFD8-0C6FD8F5E353}"/>
    <hyperlink ref="A152" location="'General Non Scheme Costs'!A6319" display="Waste Storage Bunker" xr:uid="{C58F75A5-2117-4B51-80CE-FF57DFB1222C}"/>
    <hyperlink ref="A153" location="'General Non Scheme Costs'!A6323" display="Waste Transfer Station" xr:uid="{70D9B4A2-416A-44A5-A600-209B5C72644A}"/>
    <hyperlink ref="A52" location="'General Non Scheme Costs'!A1370" display="Electrics2" xr:uid="{B3EB1D21-7F85-4264-A641-1300E2FE5218}"/>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8">
    <tabColor theme="9" tint="0.59999389629810485"/>
  </sheetPr>
  <dimension ref="A1:N369"/>
  <sheetViews>
    <sheetView topLeftCell="B1" workbookViewId="0">
      <pane ySplit="2" topLeftCell="A3" activePane="bottomLeft" state="frozen"/>
      <selection pane="bottomLeft" activeCell="G2" sqref="G2"/>
    </sheetView>
  </sheetViews>
  <sheetFormatPr defaultColWidth="9.140625" defaultRowHeight="14.25" x14ac:dyDescent="0.2"/>
  <cols>
    <col min="1" max="1" width="16.5703125" style="115" customWidth="1"/>
    <col min="2" max="2" width="15.5703125" style="116" customWidth="1"/>
    <col min="3" max="3" width="24" style="51" customWidth="1"/>
    <col min="4" max="4" width="35.85546875" style="51" customWidth="1"/>
    <col min="5" max="5" width="12.42578125" style="118" customWidth="1"/>
    <col min="6" max="6" width="12" style="51" customWidth="1"/>
    <col min="7" max="7" width="72.5703125" style="51" customWidth="1"/>
    <col min="8" max="8" width="17.5703125" style="51" customWidth="1"/>
    <col min="9" max="9" width="18" style="51" customWidth="1"/>
    <col min="10" max="10" width="26.42578125" style="51" customWidth="1"/>
    <col min="11" max="11" width="44" style="51" customWidth="1"/>
    <col min="12" max="12" width="12.5703125" style="51" customWidth="1"/>
    <col min="13" max="13" width="11.140625" style="118" customWidth="1"/>
    <col min="14" max="14" width="9.42578125" style="118" bestFit="1" customWidth="1"/>
    <col min="15" max="16384" width="9.140625" style="51"/>
  </cols>
  <sheetData>
    <row r="1" spans="1:14" ht="30" customHeight="1" thickBot="1" x14ac:dyDescent="0.25">
      <c r="A1" s="544" t="s">
        <v>1257</v>
      </c>
      <c r="B1" s="545"/>
      <c r="C1" s="545"/>
      <c r="D1" s="545"/>
      <c r="E1" s="545"/>
      <c r="F1" s="546"/>
    </row>
    <row r="2" spans="1:14" s="117" customFormat="1" ht="30.75" thickBot="1" x14ac:dyDescent="0.3">
      <c r="A2" s="293" t="s">
        <v>516</v>
      </c>
      <c r="B2" s="293" t="s">
        <v>517</v>
      </c>
      <c r="C2" s="73" t="s">
        <v>518</v>
      </c>
      <c r="D2" s="73" t="s">
        <v>519</v>
      </c>
      <c r="E2" s="294" t="s">
        <v>37</v>
      </c>
      <c r="F2" s="73" t="s">
        <v>2</v>
      </c>
      <c r="G2" s="212" t="s">
        <v>8713</v>
      </c>
      <c r="M2" s="255"/>
      <c r="N2" s="255"/>
    </row>
    <row r="3" spans="1:14" ht="72" customHeight="1" thickBot="1" x14ac:dyDescent="0.3">
      <c r="A3" s="62">
        <v>6</v>
      </c>
      <c r="B3" s="62" t="s">
        <v>520</v>
      </c>
      <c r="C3" s="70" t="s">
        <v>521</v>
      </c>
      <c r="D3" s="70" t="s">
        <v>522</v>
      </c>
      <c r="E3" s="113"/>
      <c r="F3" s="70"/>
      <c r="G3" s="295" t="s">
        <v>17330</v>
      </c>
      <c r="H3" s="237"/>
      <c r="I3" s="237"/>
      <c r="J3" s="237"/>
      <c r="K3" s="237"/>
      <c r="L3" s="237"/>
      <c r="M3" s="256"/>
      <c r="N3" s="256"/>
    </row>
    <row r="4" spans="1:14" ht="29.25" thickBot="1" x14ac:dyDescent="0.25">
      <c r="A4" s="62">
        <v>7</v>
      </c>
      <c r="B4" s="62" t="s">
        <v>523</v>
      </c>
      <c r="C4" s="70" t="s">
        <v>524</v>
      </c>
      <c r="D4" s="70" t="s">
        <v>525</v>
      </c>
      <c r="E4" s="113"/>
      <c r="F4" s="70"/>
      <c r="H4" s="237"/>
      <c r="I4" s="237"/>
      <c r="J4" s="237"/>
      <c r="K4" s="237"/>
      <c r="L4" s="237"/>
      <c r="M4" s="256"/>
      <c r="N4" s="256"/>
    </row>
    <row r="5" spans="1:14" ht="29.25" thickBot="1" x14ac:dyDescent="0.25">
      <c r="A5" s="62">
        <v>16</v>
      </c>
      <c r="B5" s="62" t="s">
        <v>520</v>
      </c>
      <c r="C5" s="70" t="s">
        <v>526</v>
      </c>
      <c r="D5" s="70" t="s">
        <v>522</v>
      </c>
      <c r="E5" s="113"/>
      <c r="F5" s="70"/>
      <c r="H5" s="237"/>
      <c r="I5" s="237"/>
      <c r="J5" s="237"/>
      <c r="K5" s="237"/>
      <c r="L5" s="237"/>
      <c r="M5" s="256"/>
      <c r="N5" s="256"/>
    </row>
    <row r="6" spans="1:14" ht="43.5" thickBot="1" x14ac:dyDescent="0.25">
      <c r="A6" s="62">
        <v>17</v>
      </c>
      <c r="B6" s="62" t="s">
        <v>520</v>
      </c>
      <c r="C6" s="70" t="s">
        <v>527</v>
      </c>
      <c r="D6" s="70" t="s">
        <v>522</v>
      </c>
      <c r="E6" s="113"/>
      <c r="F6" s="70"/>
      <c r="H6" s="237"/>
      <c r="I6" s="237"/>
      <c r="J6" s="237"/>
      <c r="K6" s="237"/>
      <c r="L6" s="237"/>
      <c r="M6" s="256"/>
      <c r="N6" s="256"/>
    </row>
    <row r="7" spans="1:14" ht="15" thickBot="1" x14ac:dyDescent="0.25">
      <c r="A7" s="62">
        <v>20</v>
      </c>
      <c r="B7" s="62" t="s">
        <v>523</v>
      </c>
      <c r="C7" s="70" t="s">
        <v>528</v>
      </c>
      <c r="D7" s="70" t="s">
        <v>525</v>
      </c>
      <c r="E7" s="113"/>
      <c r="F7" s="70"/>
      <c r="H7" s="237"/>
      <c r="I7" s="237"/>
      <c r="J7" s="237"/>
      <c r="K7" s="237"/>
      <c r="L7" s="237"/>
      <c r="M7" s="256"/>
      <c r="N7" s="256"/>
    </row>
    <row r="8" spans="1:14" ht="43.5" thickBot="1" x14ac:dyDescent="0.25">
      <c r="A8" s="62">
        <v>21</v>
      </c>
      <c r="B8" s="62" t="s">
        <v>529</v>
      </c>
      <c r="C8" s="70" t="s">
        <v>530</v>
      </c>
      <c r="D8" s="70" t="s">
        <v>531</v>
      </c>
      <c r="E8" s="113">
        <v>659</v>
      </c>
      <c r="F8" s="70" t="s">
        <v>532</v>
      </c>
      <c r="H8" s="237"/>
      <c r="I8" s="237"/>
      <c r="J8" s="237"/>
      <c r="K8" s="237"/>
      <c r="L8" s="237"/>
      <c r="M8" s="256"/>
      <c r="N8" s="256"/>
    </row>
    <row r="9" spans="1:14" ht="43.5" thickBot="1" x14ac:dyDescent="0.25">
      <c r="A9" s="62">
        <v>22</v>
      </c>
      <c r="B9" s="62" t="s">
        <v>533</v>
      </c>
      <c r="C9" s="70" t="s">
        <v>534</v>
      </c>
      <c r="D9" s="70" t="s">
        <v>531</v>
      </c>
      <c r="E9" s="113">
        <v>801</v>
      </c>
      <c r="F9" s="70" t="s">
        <v>532</v>
      </c>
      <c r="H9" s="237"/>
      <c r="I9" s="237"/>
      <c r="J9" s="237"/>
      <c r="K9" s="237"/>
      <c r="L9" s="237"/>
      <c r="M9" s="256"/>
      <c r="N9" s="256"/>
    </row>
    <row r="10" spans="1:14" ht="29.25" thickBot="1" x14ac:dyDescent="0.25">
      <c r="A10" s="62">
        <v>23</v>
      </c>
      <c r="B10" s="62" t="s">
        <v>523</v>
      </c>
      <c r="C10" s="70" t="s">
        <v>535</v>
      </c>
      <c r="D10" s="70" t="s">
        <v>525</v>
      </c>
      <c r="E10" s="113"/>
      <c r="F10" s="70"/>
      <c r="H10" s="237"/>
      <c r="I10" s="237"/>
      <c r="J10" s="237"/>
      <c r="K10" s="237"/>
      <c r="L10" s="237"/>
      <c r="M10" s="256"/>
      <c r="N10" s="256"/>
    </row>
    <row r="11" spans="1:14" ht="29.25" thickBot="1" x14ac:dyDescent="0.25">
      <c r="A11" s="62">
        <v>24</v>
      </c>
      <c r="B11" s="62" t="s">
        <v>523</v>
      </c>
      <c r="C11" s="70" t="s">
        <v>536</v>
      </c>
      <c r="D11" s="70" t="s">
        <v>525</v>
      </c>
      <c r="E11" s="113"/>
      <c r="F11" s="70"/>
      <c r="H11" s="237"/>
      <c r="I11" s="237"/>
      <c r="J11" s="237"/>
      <c r="K11" s="237"/>
      <c r="L11" s="237"/>
      <c r="M11" s="256"/>
      <c r="N11" s="256"/>
    </row>
    <row r="12" spans="1:14" ht="15" thickBot="1" x14ac:dyDescent="0.25">
      <c r="A12" s="62">
        <v>28</v>
      </c>
      <c r="B12" s="62" t="s">
        <v>537</v>
      </c>
      <c r="C12" s="70" t="s">
        <v>538</v>
      </c>
      <c r="D12" s="70" t="s">
        <v>539</v>
      </c>
      <c r="E12" s="113"/>
      <c r="F12" s="70"/>
      <c r="H12" s="237"/>
      <c r="I12" s="237"/>
      <c r="J12" s="237"/>
      <c r="K12" s="237"/>
      <c r="L12" s="237"/>
      <c r="M12" s="256"/>
      <c r="N12" s="256"/>
    </row>
    <row r="13" spans="1:14" ht="72" thickBot="1" x14ac:dyDescent="0.25">
      <c r="A13" s="62">
        <v>100</v>
      </c>
      <c r="B13" s="62" t="s">
        <v>537</v>
      </c>
      <c r="C13" s="70" t="s">
        <v>540</v>
      </c>
      <c r="D13" s="70" t="s">
        <v>541</v>
      </c>
      <c r="E13" s="113"/>
      <c r="F13" s="70"/>
      <c r="H13" s="237"/>
      <c r="I13" s="237"/>
      <c r="J13" s="237"/>
      <c r="K13" s="237"/>
      <c r="L13" s="237"/>
      <c r="M13" s="256"/>
      <c r="N13" s="256"/>
    </row>
    <row r="14" spans="1:14" ht="15" thickBot="1" x14ac:dyDescent="0.25">
      <c r="A14" s="62"/>
      <c r="B14" s="62"/>
      <c r="C14" s="70"/>
      <c r="D14" s="70"/>
      <c r="E14" s="113"/>
      <c r="F14" s="70"/>
      <c r="H14" s="237"/>
      <c r="I14" s="237"/>
      <c r="J14" s="237"/>
      <c r="K14" s="237"/>
      <c r="L14" s="237"/>
      <c r="M14" s="256"/>
      <c r="N14" s="256"/>
    </row>
    <row r="15" spans="1:14" ht="72" thickBot="1" x14ac:dyDescent="0.25">
      <c r="A15" s="62">
        <v>110</v>
      </c>
      <c r="B15" s="62" t="s">
        <v>537</v>
      </c>
      <c r="C15" s="70" t="s">
        <v>542</v>
      </c>
      <c r="D15" s="70" t="s">
        <v>541</v>
      </c>
      <c r="E15" s="113"/>
      <c r="F15" s="70"/>
      <c r="H15" s="237"/>
      <c r="I15" s="237"/>
      <c r="J15" s="237"/>
      <c r="K15" s="237"/>
      <c r="L15" s="237"/>
      <c r="M15" s="256"/>
      <c r="N15" s="256"/>
    </row>
    <row r="16" spans="1:14" ht="57.75" thickBot="1" x14ac:dyDescent="0.25">
      <c r="A16" s="62">
        <v>27</v>
      </c>
      <c r="B16" s="62" t="s">
        <v>543</v>
      </c>
      <c r="C16" s="70" t="s">
        <v>544</v>
      </c>
      <c r="D16" s="70" t="s">
        <v>545</v>
      </c>
      <c r="E16" s="113">
        <v>1071</v>
      </c>
      <c r="F16" s="70" t="s">
        <v>532</v>
      </c>
      <c r="H16" s="237"/>
      <c r="I16" s="237"/>
      <c r="J16" s="237"/>
      <c r="K16" s="237"/>
      <c r="L16" s="237"/>
      <c r="M16" s="256"/>
      <c r="N16" s="256"/>
    </row>
    <row r="17" spans="1:14" ht="72" thickBot="1" x14ac:dyDescent="0.25">
      <c r="A17" s="62">
        <v>27</v>
      </c>
      <c r="B17" s="62" t="s">
        <v>546</v>
      </c>
      <c r="C17" s="70" t="s">
        <v>547</v>
      </c>
      <c r="D17" s="70" t="s">
        <v>548</v>
      </c>
      <c r="E17" s="113">
        <v>1118</v>
      </c>
      <c r="F17" s="70" t="s">
        <v>532</v>
      </c>
      <c r="H17" s="237"/>
      <c r="I17" s="237"/>
      <c r="J17" s="237"/>
      <c r="K17" s="237"/>
      <c r="L17" s="237"/>
      <c r="M17" s="256"/>
      <c r="N17" s="256"/>
    </row>
    <row r="18" spans="1:14" ht="72" thickBot="1" x14ac:dyDescent="0.25">
      <c r="A18" s="62">
        <v>27</v>
      </c>
      <c r="B18" s="62" t="s">
        <v>549</v>
      </c>
      <c r="C18" s="70" t="s">
        <v>550</v>
      </c>
      <c r="D18" s="70" t="s">
        <v>551</v>
      </c>
      <c r="E18" s="113">
        <v>1142</v>
      </c>
      <c r="F18" s="70" t="s">
        <v>532</v>
      </c>
      <c r="H18" s="237"/>
      <c r="I18" s="237"/>
      <c r="J18" s="237"/>
      <c r="K18" s="237"/>
      <c r="L18" s="237"/>
      <c r="M18" s="256"/>
      <c r="N18" s="256"/>
    </row>
    <row r="19" spans="1:14" ht="57.75" thickBot="1" x14ac:dyDescent="0.25">
      <c r="A19" s="62">
        <v>27</v>
      </c>
      <c r="B19" s="62" t="s">
        <v>552</v>
      </c>
      <c r="C19" s="70" t="s">
        <v>553</v>
      </c>
      <c r="D19" s="70" t="s">
        <v>554</v>
      </c>
      <c r="E19" s="113">
        <v>1189</v>
      </c>
      <c r="F19" s="70" t="s">
        <v>532</v>
      </c>
      <c r="H19" s="237"/>
      <c r="I19" s="237"/>
      <c r="J19" s="237"/>
      <c r="K19" s="237"/>
      <c r="L19" s="237"/>
      <c r="M19" s="256"/>
      <c r="N19" s="256"/>
    </row>
    <row r="20" spans="1:14" ht="43.5" thickBot="1" x14ac:dyDescent="0.25">
      <c r="A20" s="62">
        <v>27</v>
      </c>
      <c r="B20" s="62" t="s">
        <v>555</v>
      </c>
      <c r="C20" s="70" t="s">
        <v>556</v>
      </c>
      <c r="D20" s="70" t="s">
        <v>557</v>
      </c>
      <c r="E20" s="113">
        <v>906</v>
      </c>
      <c r="F20" s="70" t="s">
        <v>532</v>
      </c>
      <c r="H20" s="237"/>
      <c r="I20" s="237"/>
      <c r="J20" s="237"/>
      <c r="K20" s="237"/>
      <c r="L20" s="237"/>
      <c r="M20" s="256"/>
      <c r="N20" s="256"/>
    </row>
    <row r="21" spans="1:14" ht="72" thickBot="1" x14ac:dyDescent="0.25">
      <c r="A21" s="62">
        <v>27</v>
      </c>
      <c r="B21" s="62" t="s">
        <v>558</v>
      </c>
      <c r="C21" s="70" t="s">
        <v>559</v>
      </c>
      <c r="D21" s="70" t="s">
        <v>548</v>
      </c>
      <c r="E21" s="113">
        <v>954</v>
      </c>
      <c r="F21" s="70" t="s">
        <v>532</v>
      </c>
      <c r="H21" s="237"/>
      <c r="I21" s="237"/>
      <c r="J21" s="237"/>
      <c r="K21" s="237"/>
      <c r="L21" s="237"/>
      <c r="M21" s="256"/>
      <c r="N21" s="256"/>
    </row>
    <row r="22" spans="1:14" ht="57.75" thickBot="1" x14ac:dyDescent="0.25">
      <c r="A22" s="62">
        <v>27</v>
      </c>
      <c r="B22" s="62" t="s">
        <v>560</v>
      </c>
      <c r="C22" s="70" t="s">
        <v>561</v>
      </c>
      <c r="D22" s="70" t="s">
        <v>562</v>
      </c>
      <c r="E22" s="113">
        <v>965</v>
      </c>
      <c r="F22" s="70" t="s">
        <v>532</v>
      </c>
      <c r="H22" s="237"/>
      <c r="I22" s="237"/>
      <c r="J22" s="237"/>
      <c r="K22" s="237"/>
      <c r="L22" s="237"/>
      <c r="M22" s="256"/>
      <c r="N22" s="256"/>
    </row>
    <row r="23" spans="1:14" ht="57.75" thickBot="1" x14ac:dyDescent="0.25">
      <c r="A23" s="62">
        <v>27</v>
      </c>
      <c r="B23" s="62" t="s">
        <v>563</v>
      </c>
      <c r="C23" s="70" t="s">
        <v>564</v>
      </c>
      <c r="D23" s="70" t="s">
        <v>554</v>
      </c>
      <c r="E23" s="113">
        <v>1024</v>
      </c>
      <c r="F23" s="70" t="s">
        <v>532</v>
      </c>
      <c r="H23" s="237"/>
      <c r="I23" s="237"/>
      <c r="J23" s="237"/>
      <c r="K23" s="237"/>
      <c r="L23" s="237"/>
      <c r="M23" s="256"/>
      <c r="N23" s="256"/>
    </row>
    <row r="24" spans="1:14" ht="72" thickBot="1" x14ac:dyDescent="0.25">
      <c r="A24" s="62">
        <v>27</v>
      </c>
      <c r="B24" s="62" t="s">
        <v>537</v>
      </c>
      <c r="C24" s="70" t="s">
        <v>565</v>
      </c>
      <c r="D24" s="70" t="s">
        <v>541</v>
      </c>
      <c r="E24" s="113"/>
      <c r="F24" s="70"/>
      <c r="H24" s="237"/>
      <c r="I24" s="237"/>
      <c r="J24" s="237"/>
      <c r="K24" s="237"/>
      <c r="L24" s="237"/>
      <c r="M24" s="256"/>
      <c r="N24" s="256"/>
    </row>
    <row r="25" spans="1:14" ht="72" thickBot="1" x14ac:dyDescent="0.25">
      <c r="A25" s="62">
        <v>27</v>
      </c>
      <c r="B25" s="62" t="s">
        <v>537</v>
      </c>
      <c r="C25" s="70" t="s">
        <v>566</v>
      </c>
      <c r="D25" s="70" t="s">
        <v>541</v>
      </c>
      <c r="E25" s="113"/>
      <c r="F25" s="70"/>
      <c r="H25" s="237"/>
      <c r="I25" s="237"/>
      <c r="J25" s="237"/>
      <c r="K25" s="237"/>
      <c r="L25" s="237"/>
      <c r="M25" s="256"/>
      <c r="N25" s="256"/>
    </row>
    <row r="26" spans="1:14" ht="57.75" thickBot="1" x14ac:dyDescent="0.25">
      <c r="A26" s="62">
        <v>101</v>
      </c>
      <c r="B26" s="62" t="s">
        <v>567</v>
      </c>
      <c r="C26" s="70" t="s">
        <v>568</v>
      </c>
      <c r="D26" s="70" t="s">
        <v>569</v>
      </c>
      <c r="E26" s="113">
        <v>1413</v>
      </c>
      <c r="F26" s="70" t="s">
        <v>532</v>
      </c>
      <c r="H26" s="237"/>
      <c r="I26" s="237"/>
      <c r="J26" s="237"/>
      <c r="K26" s="237"/>
      <c r="L26" s="237"/>
      <c r="M26" s="256"/>
      <c r="N26" s="256"/>
    </row>
    <row r="27" spans="1:14" ht="57.75" thickBot="1" x14ac:dyDescent="0.25">
      <c r="A27" s="62">
        <v>101</v>
      </c>
      <c r="B27" s="62" t="s">
        <v>570</v>
      </c>
      <c r="C27" s="70" t="s">
        <v>571</v>
      </c>
      <c r="D27" s="70" t="s">
        <v>572</v>
      </c>
      <c r="E27" s="113">
        <v>1707</v>
      </c>
      <c r="F27" s="70" t="s">
        <v>532</v>
      </c>
      <c r="H27" s="237"/>
      <c r="I27" s="237"/>
      <c r="J27" s="237"/>
      <c r="K27" s="237"/>
      <c r="L27" s="237"/>
      <c r="M27" s="256"/>
      <c r="N27" s="256"/>
    </row>
    <row r="28" spans="1:14" ht="57.75" thickBot="1" x14ac:dyDescent="0.25">
      <c r="A28" s="62">
        <v>111</v>
      </c>
      <c r="B28" s="62" t="s">
        <v>567</v>
      </c>
      <c r="C28" s="70" t="s">
        <v>568</v>
      </c>
      <c r="D28" s="70" t="s">
        <v>569</v>
      </c>
      <c r="E28" s="113">
        <v>1413</v>
      </c>
      <c r="F28" s="70" t="s">
        <v>532</v>
      </c>
      <c r="H28" s="237"/>
      <c r="I28" s="237"/>
      <c r="J28" s="237"/>
      <c r="K28" s="237"/>
      <c r="L28" s="237"/>
      <c r="M28" s="256"/>
      <c r="N28" s="256"/>
    </row>
    <row r="29" spans="1:14" ht="57.75" thickBot="1" x14ac:dyDescent="0.25">
      <c r="A29" s="62">
        <v>111</v>
      </c>
      <c r="B29" s="62" t="s">
        <v>570</v>
      </c>
      <c r="C29" s="70" t="s">
        <v>571</v>
      </c>
      <c r="D29" s="70" t="s">
        <v>572</v>
      </c>
      <c r="E29" s="113">
        <v>1707</v>
      </c>
      <c r="F29" s="70" t="s">
        <v>532</v>
      </c>
      <c r="H29" s="237"/>
      <c r="I29" s="237"/>
      <c r="J29" s="237"/>
      <c r="K29" s="237"/>
      <c r="L29" s="237"/>
      <c r="M29" s="256"/>
      <c r="N29" s="256"/>
    </row>
    <row r="30" spans="1:14" ht="72" thickBot="1" x14ac:dyDescent="0.25">
      <c r="A30" s="62">
        <v>115</v>
      </c>
      <c r="B30" s="62" t="s">
        <v>537</v>
      </c>
      <c r="C30" s="70" t="s">
        <v>565</v>
      </c>
      <c r="D30" s="70" t="s">
        <v>541</v>
      </c>
      <c r="E30" s="113"/>
      <c r="F30" s="70"/>
      <c r="H30" s="237"/>
      <c r="I30" s="237"/>
      <c r="J30" s="237"/>
      <c r="K30" s="237"/>
      <c r="L30" s="237"/>
      <c r="M30" s="256"/>
      <c r="N30" s="256"/>
    </row>
    <row r="31" spans="1:14" ht="57.75" thickBot="1" x14ac:dyDescent="0.25">
      <c r="A31" s="62">
        <v>116</v>
      </c>
      <c r="B31" s="62" t="s">
        <v>567</v>
      </c>
      <c r="C31" s="70" t="s">
        <v>566</v>
      </c>
      <c r="D31" s="70" t="s">
        <v>569</v>
      </c>
      <c r="E31" s="113">
        <v>1413</v>
      </c>
      <c r="F31" s="70" t="s">
        <v>532</v>
      </c>
      <c r="H31" s="237"/>
      <c r="I31" s="237"/>
      <c r="J31" s="237"/>
      <c r="K31" s="237"/>
      <c r="L31" s="237"/>
      <c r="M31" s="256"/>
      <c r="N31" s="256"/>
    </row>
    <row r="32" spans="1:14" ht="29.25" thickBot="1" x14ac:dyDescent="0.25">
      <c r="A32" s="62">
        <v>202</v>
      </c>
      <c r="B32" s="62" t="s">
        <v>573</v>
      </c>
      <c r="C32" s="70" t="s">
        <v>574</v>
      </c>
      <c r="D32" s="70" t="s">
        <v>575</v>
      </c>
      <c r="E32" s="113">
        <v>1295</v>
      </c>
      <c r="F32" s="70" t="s">
        <v>532</v>
      </c>
      <c r="H32" s="237"/>
      <c r="I32" s="237"/>
      <c r="J32" s="237"/>
      <c r="K32" s="237"/>
      <c r="L32" s="237"/>
      <c r="M32" s="256"/>
      <c r="N32" s="256"/>
    </row>
    <row r="33" spans="1:14" ht="29.25" thickBot="1" x14ac:dyDescent="0.25">
      <c r="A33" s="62">
        <v>210</v>
      </c>
      <c r="B33" s="62" t="s">
        <v>576</v>
      </c>
      <c r="C33" s="70" t="s">
        <v>577</v>
      </c>
      <c r="D33" s="70" t="s">
        <v>578</v>
      </c>
      <c r="E33" s="113">
        <v>1295</v>
      </c>
      <c r="F33" s="70" t="s">
        <v>532</v>
      </c>
      <c r="H33" s="237"/>
      <c r="I33" s="237"/>
      <c r="J33" s="237"/>
      <c r="K33" s="237"/>
      <c r="L33" s="237"/>
      <c r="M33" s="256"/>
      <c r="N33" s="256"/>
    </row>
    <row r="34" spans="1:14" ht="43.5" thickBot="1" x14ac:dyDescent="0.25">
      <c r="A34" s="62">
        <v>214</v>
      </c>
      <c r="B34" s="62" t="s">
        <v>537</v>
      </c>
      <c r="C34" s="70" t="s">
        <v>579</v>
      </c>
      <c r="D34" s="70" t="s">
        <v>580</v>
      </c>
      <c r="E34" s="113"/>
      <c r="F34" s="70"/>
      <c r="H34" s="237"/>
      <c r="I34" s="237"/>
      <c r="J34" s="237"/>
      <c r="K34" s="237"/>
      <c r="L34" s="237"/>
      <c r="M34" s="256"/>
      <c r="N34" s="256"/>
    </row>
    <row r="35" spans="1:14" ht="43.5" thickBot="1" x14ac:dyDescent="0.25">
      <c r="A35" s="62">
        <v>215</v>
      </c>
      <c r="B35" s="62" t="s">
        <v>581</v>
      </c>
      <c r="C35" s="70" t="s">
        <v>582</v>
      </c>
      <c r="D35" s="70" t="s">
        <v>583</v>
      </c>
      <c r="E35" s="113">
        <v>1625</v>
      </c>
      <c r="F35" s="70" t="s">
        <v>532</v>
      </c>
      <c r="H35" s="237"/>
      <c r="I35" s="237"/>
      <c r="J35" s="237"/>
      <c r="K35" s="237"/>
      <c r="L35" s="237"/>
      <c r="M35" s="256"/>
      <c r="N35" s="256"/>
    </row>
    <row r="36" spans="1:14" ht="15" thickBot="1" x14ac:dyDescent="0.25">
      <c r="A36" s="62">
        <v>216</v>
      </c>
      <c r="B36" s="62" t="s">
        <v>537</v>
      </c>
      <c r="C36" s="70" t="s">
        <v>584</v>
      </c>
      <c r="D36" s="70" t="s">
        <v>585</v>
      </c>
      <c r="E36" s="113"/>
      <c r="F36" s="70"/>
      <c r="H36" s="237"/>
      <c r="I36" s="237"/>
      <c r="J36" s="237"/>
      <c r="K36" s="237"/>
      <c r="L36" s="237"/>
      <c r="M36" s="256"/>
      <c r="N36" s="256"/>
    </row>
    <row r="37" spans="1:14" ht="29.25" thickBot="1" x14ac:dyDescent="0.25">
      <c r="A37" s="62">
        <v>217</v>
      </c>
      <c r="B37" s="62" t="s">
        <v>586</v>
      </c>
      <c r="C37" s="70" t="s">
        <v>587</v>
      </c>
      <c r="D37" s="70" t="s">
        <v>588</v>
      </c>
      <c r="E37" s="113">
        <v>1142</v>
      </c>
      <c r="F37" s="70" t="s">
        <v>532</v>
      </c>
      <c r="H37" s="237"/>
      <c r="I37" s="237"/>
      <c r="J37" s="237"/>
      <c r="K37" s="237"/>
      <c r="L37" s="237"/>
      <c r="M37" s="256"/>
      <c r="N37" s="256"/>
    </row>
    <row r="38" spans="1:14" ht="29.25" thickBot="1" x14ac:dyDescent="0.25">
      <c r="A38" s="62">
        <v>217</v>
      </c>
      <c r="B38" s="62" t="s">
        <v>589</v>
      </c>
      <c r="C38" s="70" t="s">
        <v>590</v>
      </c>
      <c r="D38" s="70" t="s">
        <v>591</v>
      </c>
      <c r="E38" s="113">
        <v>906</v>
      </c>
      <c r="F38" s="70" t="s">
        <v>532</v>
      </c>
      <c r="H38" s="237"/>
      <c r="I38" s="237"/>
      <c r="J38" s="237"/>
      <c r="K38" s="237"/>
      <c r="L38" s="237"/>
      <c r="M38" s="256"/>
      <c r="N38" s="256"/>
    </row>
    <row r="39" spans="1:14" ht="43.5" thickBot="1" x14ac:dyDescent="0.25">
      <c r="A39" s="62">
        <v>218</v>
      </c>
      <c r="B39" s="62" t="s">
        <v>592</v>
      </c>
      <c r="C39" s="70" t="s">
        <v>593</v>
      </c>
      <c r="D39" s="70" t="s">
        <v>588</v>
      </c>
      <c r="E39" s="113">
        <v>836</v>
      </c>
      <c r="F39" s="70" t="s">
        <v>532</v>
      </c>
      <c r="H39" s="237"/>
      <c r="I39" s="237"/>
      <c r="J39" s="237"/>
      <c r="K39" s="237"/>
      <c r="L39" s="237"/>
      <c r="M39" s="256"/>
      <c r="N39" s="256"/>
    </row>
    <row r="40" spans="1:14" ht="57.75" thickBot="1" x14ac:dyDescent="0.25">
      <c r="A40" s="62">
        <v>218</v>
      </c>
      <c r="B40" s="62" t="s">
        <v>594</v>
      </c>
      <c r="C40" s="70" t="s">
        <v>595</v>
      </c>
      <c r="D40" s="70" t="s">
        <v>588</v>
      </c>
      <c r="E40" s="113">
        <v>1095</v>
      </c>
      <c r="F40" s="70" t="s">
        <v>532</v>
      </c>
      <c r="H40" s="237"/>
      <c r="I40" s="237"/>
      <c r="J40" s="237"/>
      <c r="K40" s="237"/>
      <c r="L40" s="237"/>
      <c r="M40" s="256"/>
      <c r="N40" s="256"/>
    </row>
    <row r="41" spans="1:14" ht="43.5" thickBot="1" x14ac:dyDescent="0.25">
      <c r="A41" s="62">
        <v>219</v>
      </c>
      <c r="B41" s="62" t="s">
        <v>596</v>
      </c>
      <c r="C41" s="70" t="s">
        <v>597</v>
      </c>
      <c r="D41" s="70" t="s">
        <v>588</v>
      </c>
      <c r="E41" s="113">
        <v>965</v>
      </c>
      <c r="F41" s="70" t="s">
        <v>532</v>
      </c>
      <c r="H41" s="237"/>
      <c r="I41" s="237"/>
      <c r="J41" s="237"/>
      <c r="K41" s="237"/>
      <c r="L41" s="237"/>
      <c r="M41" s="256"/>
      <c r="N41" s="256"/>
    </row>
    <row r="42" spans="1:14" ht="43.5" thickBot="1" x14ac:dyDescent="0.25">
      <c r="A42" s="62">
        <v>219</v>
      </c>
      <c r="B42" s="62" t="s">
        <v>598</v>
      </c>
      <c r="C42" s="70" t="s">
        <v>599</v>
      </c>
      <c r="D42" s="70" t="s">
        <v>588</v>
      </c>
      <c r="E42" s="113">
        <v>1201</v>
      </c>
      <c r="F42" s="70" t="s">
        <v>532</v>
      </c>
      <c r="H42" s="237"/>
      <c r="I42" s="237"/>
      <c r="J42" s="237"/>
      <c r="K42" s="237"/>
      <c r="L42" s="237"/>
      <c r="M42" s="256"/>
      <c r="N42" s="256"/>
    </row>
    <row r="43" spans="1:14" ht="43.5" thickBot="1" x14ac:dyDescent="0.25">
      <c r="A43" s="62">
        <v>219</v>
      </c>
      <c r="B43" s="62" t="s">
        <v>600</v>
      </c>
      <c r="C43" s="70" t="s">
        <v>601</v>
      </c>
      <c r="D43" s="70" t="s">
        <v>588</v>
      </c>
      <c r="E43" s="113">
        <v>883</v>
      </c>
      <c r="F43" s="70" t="s">
        <v>532</v>
      </c>
      <c r="H43" s="237"/>
      <c r="I43" s="237"/>
      <c r="J43" s="237"/>
      <c r="K43" s="237"/>
      <c r="L43" s="237"/>
      <c r="M43" s="256"/>
      <c r="N43" s="256"/>
    </row>
    <row r="44" spans="1:14" ht="29.25" thickBot="1" x14ac:dyDescent="0.25">
      <c r="A44" s="62">
        <v>219</v>
      </c>
      <c r="B44" s="62" t="s">
        <v>602</v>
      </c>
      <c r="C44" s="70" t="s">
        <v>603</v>
      </c>
      <c r="D44" s="70" t="s">
        <v>588</v>
      </c>
      <c r="E44" s="113">
        <v>1095</v>
      </c>
      <c r="F44" s="70" t="s">
        <v>532</v>
      </c>
      <c r="H44" s="237"/>
      <c r="I44" s="237"/>
      <c r="J44" s="237"/>
      <c r="K44" s="237"/>
      <c r="L44" s="237"/>
      <c r="M44" s="256"/>
      <c r="N44" s="256"/>
    </row>
    <row r="45" spans="1:14" ht="86.25" thickBot="1" x14ac:dyDescent="0.25">
      <c r="A45" s="62">
        <v>222</v>
      </c>
      <c r="B45" s="62" t="s">
        <v>604</v>
      </c>
      <c r="C45" s="70" t="s">
        <v>605</v>
      </c>
      <c r="D45" s="70" t="s">
        <v>606</v>
      </c>
      <c r="E45" s="113">
        <v>41661</v>
      </c>
      <c r="F45" s="70" t="s">
        <v>607</v>
      </c>
      <c r="H45" s="237"/>
      <c r="I45" s="237"/>
      <c r="J45" s="237"/>
      <c r="K45" s="237"/>
      <c r="L45" s="237"/>
      <c r="M45" s="256"/>
      <c r="N45" s="256"/>
    </row>
    <row r="46" spans="1:14" ht="29.25" thickBot="1" x14ac:dyDescent="0.25">
      <c r="A46" s="62">
        <v>222</v>
      </c>
      <c r="B46" s="62" t="s">
        <v>608</v>
      </c>
      <c r="C46" s="70" t="s">
        <v>609</v>
      </c>
      <c r="D46" s="70" t="s">
        <v>610</v>
      </c>
      <c r="E46" s="113">
        <v>345875</v>
      </c>
      <c r="F46" s="70" t="s">
        <v>611</v>
      </c>
      <c r="H46" s="237"/>
      <c r="I46" s="237"/>
      <c r="J46" s="237"/>
      <c r="K46" s="237"/>
      <c r="L46" s="237"/>
      <c r="M46" s="256"/>
      <c r="N46" s="256"/>
    </row>
    <row r="47" spans="1:14" ht="29.25" thickBot="1" x14ac:dyDescent="0.25">
      <c r="A47" s="62">
        <v>222</v>
      </c>
      <c r="B47" s="62" t="s">
        <v>612</v>
      </c>
      <c r="C47" s="70" t="s">
        <v>613</v>
      </c>
      <c r="D47" s="70" t="s">
        <v>610</v>
      </c>
      <c r="E47" s="113">
        <v>302648</v>
      </c>
      <c r="F47" s="70" t="s">
        <v>611</v>
      </c>
      <c r="H47" s="237"/>
      <c r="I47" s="237"/>
      <c r="J47" s="237"/>
      <c r="K47" s="237"/>
      <c r="L47" s="237"/>
      <c r="M47" s="256"/>
      <c r="N47" s="256"/>
    </row>
    <row r="48" spans="1:14" ht="57.75" thickBot="1" x14ac:dyDescent="0.25">
      <c r="A48" s="62">
        <v>222</v>
      </c>
      <c r="B48" s="62" t="s">
        <v>614</v>
      </c>
      <c r="C48" s="70" t="s">
        <v>615</v>
      </c>
      <c r="D48" s="70" t="s">
        <v>616</v>
      </c>
      <c r="E48" s="113">
        <v>41661</v>
      </c>
      <c r="F48" s="70" t="s">
        <v>611</v>
      </c>
      <c r="H48" s="237"/>
      <c r="I48" s="237"/>
      <c r="J48" s="237"/>
      <c r="K48" s="237"/>
      <c r="L48" s="237"/>
      <c r="M48" s="256"/>
      <c r="N48" s="256"/>
    </row>
    <row r="49" spans="1:14" ht="57.75" thickBot="1" x14ac:dyDescent="0.25">
      <c r="A49" s="62">
        <v>223</v>
      </c>
      <c r="B49" s="62" t="s">
        <v>617</v>
      </c>
      <c r="C49" s="70" t="s">
        <v>618</v>
      </c>
      <c r="D49" s="70" t="s">
        <v>619</v>
      </c>
      <c r="E49" s="113">
        <v>471648</v>
      </c>
      <c r="F49" s="70" t="s">
        <v>611</v>
      </c>
      <c r="H49" s="237"/>
      <c r="I49" s="237"/>
      <c r="J49" s="237"/>
      <c r="K49" s="237"/>
      <c r="L49" s="237"/>
      <c r="M49" s="256"/>
      <c r="N49" s="256"/>
    </row>
    <row r="50" spans="1:14" ht="57.75" thickBot="1" x14ac:dyDescent="0.25">
      <c r="A50" s="62">
        <v>223</v>
      </c>
      <c r="B50" s="62" t="s">
        <v>620</v>
      </c>
      <c r="C50" s="70" t="s">
        <v>621</v>
      </c>
      <c r="D50" s="70" t="s">
        <v>619</v>
      </c>
      <c r="E50" s="113">
        <v>428421</v>
      </c>
      <c r="F50" s="70" t="s">
        <v>611</v>
      </c>
      <c r="H50" s="237"/>
      <c r="I50" s="237"/>
      <c r="J50" s="237"/>
      <c r="K50" s="237"/>
      <c r="L50" s="237"/>
      <c r="M50" s="256"/>
      <c r="N50" s="256"/>
    </row>
    <row r="51" spans="1:14" ht="43.5" thickBot="1" x14ac:dyDescent="0.25">
      <c r="A51" s="62">
        <v>224</v>
      </c>
      <c r="B51" s="62" t="s">
        <v>622</v>
      </c>
      <c r="C51" s="70" t="s">
        <v>623</v>
      </c>
      <c r="D51" s="70" t="s">
        <v>624</v>
      </c>
      <c r="E51" s="113">
        <v>27146</v>
      </c>
      <c r="F51" s="70" t="s">
        <v>611</v>
      </c>
      <c r="H51" s="237"/>
      <c r="I51" s="237"/>
      <c r="J51" s="237"/>
      <c r="K51" s="237"/>
      <c r="L51" s="237"/>
      <c r="M51" s="256"/>
      <c r="N51" s="256"/>
    </row>
    <row r="52" spans="1:14" ht="43.5" thickBot="1" x14ac:dyDescent="0.25">
      <c r="A52" s="62">
        <v>224</v>
      </c>
      <c r="B52" s="62" t="s">
        <v>625</v>
      </c>
      <c r="C52" s="70" t="s">
        <v>626</v>
      </c>
      <c r="D52" s="70" t="s">
        <v>624</v>
      </c>
      <c r="E52" s="113">
        <v>19918</v>
      </c>
      <c r="F52" s="70" t="s">
        <v>611</v>
      </c>
      <c r="H52" s="237"/>
      <c r="I52" s="237"/>
      <c r="J52" s="237"/>
      <c r="K52" s="237"/>
      <c r="L52" s="237"/>
      <c r="M52" s="256"/>
      <c r="N52" s="256"/>
    </row>
    <row r="53" spans="1:14" ht="29.25" thickBot="1" x14ac:dyDescent="0.25">
      <c r="A53" s="62">
        <v>224</v>
      </c>
      <c r="B53" s="62" t="s">
        <v>627</v>
      </c>
      <c r="C53" s="70" t="s">
        <v>628</v>
      </c>
      <c r="D53" s="70" t="s">
        <v>588</v>
      </c>
      <c r="E53" s="113">
        <v>18153</v>
      </c>
      <c r="F53" s="70" t="s">
        <v>611</v>
      </c>
      <c r="H53" s="237"/>
      <c r="I53" s="237"/>
      <c r="J53" s="237"/>
      <c r="K53" s="237"/>
      <c r="L53" s="237"/>
      <c r="M53" s="256"/>
      <c r="N53" s="256"/>
    </row>
    <row r="54" spans="1:14" ht="29.25" thickBot="1" x14ac:dyDescent="0.25">
      <c r="A54" s="62">
        <v>224</v>
      </c>
      <c r="B54" s="62" t="s">
        <v>629</v>
      </c>
      <c r="C54" s="70" t="s">
        <v>630</v>
      </c>
      <c r="D54" s="70" t="s">
        <v>588</v>
      </c>
      <c r="E54" s="113">
        <v>12690</v>
      </c>
      <c r="F54" s="70" t="s">
        <v>611</v>
      </c>
      <c r="H54" s="237"/>
      <c r="I54" s="237"/>
      <c r="J54" s="237"/>
      <c r="K54" s="237"/>
      <c r="L54" s="237"/>
      <c r="M54" s="256"/>
      <c r="N54" s="256"/>
    </row>
    <row r="55" spans="1:14" ht="57.75" thickBot="1" x14ac:dyDescent="0.25">
      <c r="A55" s="62">
        <v>225</v>
      </c>
      <c r="B55" s="62" t="s">
        <v>631</v>
      </c>
      <c r="C55" s="70" t="s">
        <v>632</v>
      </c>
      <c r="D55" s="70" t="s">
        <v>633</v>
      </c>
      <c r="E55" s="113">
        <v>1530</v>
      </c>
      <c r="F55" s="70" t="s">
        <v>532</v>
      </c>
      <c r="H55" s="237"/>
      <c r="I55" s="237"/>
      <c r="J55" s="237"/>
      <c r="K55" s="237"/>
      <c r="L55" s="237"/>
      <c r="M55" s="256"/>
      <c r="N55" s="256"/>
    </row>
    <row r="56" spans="1:14" ht="43.5" thickBot="1" x14ac:dyDescent="0.25">
      <c r="A56" s="62">
        <v>225</v>
      </c>
      <c r="B56" s="62" t="s">
        <v>634</v>
      </c>
      <c r="C56" s="70" t="s">
        <v>635</v>
      </c>
      <c r="D56" s="70" t="s">
        <v>636</v>
      </c>
      <c r="E56" s="113">
        <v>942</v>
      </c>
      <c r="F56" s="70" t="s">
        <v>532</v>
      </c>
      <c r="H56" s="237"/>
      <c r="I56" s="237"/>
      <c r="J56" s="237"/>
      <c r="K56" s="237"/>
      <c r="L56" s="237"/>
      <c r="M56" s="256"/>
      <c r="N56" s="256"/>
    </row>
    <row r="57" spans="1:14" ht="57.75" thickBot="1" x14ac:dyDescent="0.25">
      <c r="A57" s="62">
        <v>225</v>
      </c>
      <c r="B57" s="62" t="s">
        <v>637</v>
      </c>
      <c r="C57" s="70" t="s">
        <v>638</v>
      </c>
      <c r="D57" s="70" t="s">
        <v>639</v>
      </c>
      <c r="E57" s="113">
        <v>753</v>
      </c>
      <c r="F57" s="70" t="s">
        <v>532</v>
      </c>
      <c r="H57" s="237"/>
      <c r="I57" s="237"/>
      <c r="J57" s="237"/>
      <c r="K57" s="237"/>
      <c r="L57" s="237"/>
      <c r="M57" s="256"/>
      <c r="N57" s="256"/>
    </row>
    <row r="58" spans="1:14" ht="43.5" thickBot="1" x14ac:dyDescent="0.25">
      <c r="A58" s="62">
        <v>225</v>
      </c>
      <c r="B58" s="62" t="s">
        <v>640</v>
      </c>
      <c r="C58" s="70" t="s">
        <v>641</v>
      </c>
      <c r="D58" s="70" t="s">
        <v>642</v>
      </c>
      <c r="E58" s="113">
        <v>565</v>
      </c>
      <c r="F58" s="70" t="s">
        <v>532</v>
      </c>
      <c r="H58" s="237"/>
      <c r="I58" s="237"/>
      <c r="J58" s="237"/>
      <c r="K58" s="237"/>
      <c r="L58" s="237"/>
      <c r="M58" s="256"/>
      <c r="N58" s="256"/>
    </row>
    <row r="59" spans="1:14" ht="43.5" thickBot="1" x14ac:dyDescent="0.25">
      <c r="A59" s="62">
        <v>227</v>
      </c>
      <c r="B59" s="62" t="s">
        <v>643</v>
      </c>
      <c r="C59" s="70" t="s">
        <v>644</v>
      </c>
      <c r="D59" s="70" t="s">
        <v>588</v>
      </c>
      <c r="E59" s="113">
        <v>122441</v>
      </c>
      <c r="F59" s="70" t="s">
        <v>611</v>
      </c>
      <c r="H59" s="237"/>
      <c r="I59" s="237"/>
      <c r="J59" s="237"/>
      <c r="K59" s="237"/>
      <c r="L59" s="237"/>
      <c r="M59" s="256"/>
      <c r="N59" s="256"/>
    </row>
    <row r="60" spans="1:14" ht="43.5" thickBot="1" x14ac:dyDescent="0.25">
      <c r="A60" s="62">
        <v>227</v>
      </c>
      <c r="B60" s="62" t="s">
        <v>645</v>
      </c>
      <c r="C60" s="70" t="s">
        <v>646</v>
      </c>
      <c r="D60" s="70" t="s">
        <v>647</v>
      </c>
      <c r="E60" s="113">
        <v>65594</v>
      </c>
      <c r="F60" s="70" t="s">
        <v>611</v>
      </c>
      <c r="H60" s="237"/>
      <c r="I60" s="237"/>
      <c r="J60" s="237"/>
      <c r="K60" s="237"/>
      <c r="L60" s="237"/>
      <c r="M60" s="256"/>
      <c r="N60" s="256"/>
    </row>
    <row r="61" spans="1:14" ht="43.5" thickBot="1" x14ac:dyDescent="0.25">
      <c r="A61" s="62">
        <v>227</v>
      </c>
      <c r="B61" s="62" t="s">
        <v>648</v>
      </c>
      <c r="C61" s="70" t="s">
        <v>649</v>
      </c>
      <c r="D61" s="70" t="s">
        <v>588</v>
      </c>
      <c r="E61" s="113">
        <v>97225</v>
      </c>
      <c r="F61" s="70" t="s">
        <v>611</v>
      </c>
      <c r="H61" s="237"/>
      <c r="I61" s="237"/>
      <c r="J61" s="237"/>
      <c r="K61" s="237"/>
      <c r="L61" s="237"/>
      <c r="M61" s="256"/>
      <c r="N61" s="256"/>
    </row>
    <row r="62" spans="1:14" ht="43.5" thickBot="1" x14ac:dyDescent="0.25">
      <c r="A62" s="62">
        <v>227</v>
      </c>
      <c r="B62" s="62" t="s">
        <v>650</v>
      </c>
      <c r="C62" s="70" t="s">
        <v>651</v>
      </c>
      <c r="D62" s="70" t="s">
        <v>647</v>
      </c>
      <c r="E62" s="113">
        <v>51962</v>
      </c>
      <c r="F62" s="70" t="s">
        <v>611</v>
      </c>
      <c r="H62" s="237"/>
      <c r="I62" s="237"/>
      <c r="J62" s="237"/>
      <c r="K62" s="237"/>
      <c r="L62" s="237"/>
      <c r="M62" s="256"/>
      <c r="N62" s="256"/>
    </row>
    <row r="63" spans="1:14" ht="29.25" thickBot="1" x14ac:dyDescent="0.25">
      <c r="A63" s="62">
        <v>228</v>
      </c>
      <c r="B63" s="62" t="s">
        <v>652</v>
      </c>
      <c r="C63" s="70" t="s">
        <v>653</v>
      </c>
      <c r="D63" s="70" t="s">
        <v>654</v>
      </c>
      <c r="E63" s="113">
        <v>365</v>
      </c>
      <c r="F63" s="70" t="s">
        <v>532</v>
      </c>
      <c r="H63" s="237"/>
      <c r="I63" s="237"/>
      <c r="J63" s="237"/>
      <c r="K63" s="237"/>
      <c r="L63" s="237"/>
      <c r="M63" s="256"/>
      <c r="N63" s="256"/>
    </row>
    <row r="64" spans="1:14" ht="43.5" thickBot="1" x14ac:dyDescent="0.25">
      <c r="A64" s="62">
        <v>228</v>
      </c>
      <c r="B64" s="62" t="s">
        <v>655</v>
      </c>
      <c r="C64" s="70" t="s">
        <v>656</v>
      </c>
      <c r="D64" s="70" t="s">
        <v>657</v>
      </c>
      <c r="E64" s="113">
        <v>1683</v>
      </c>
      <c r="F64" s="70" t="s">
        <v>532</v>
      </c>
      <c r="H64" s="237"/>
      <c r="I64" s="237"/>
      <c r="J64" s="237"/>
      <c r="K64" s="237"/>
      <c r="L64" s="237"/>
      <c r="M64" s="256"/>
      <c r="N64" s="256"/>
    </row>
    <row r="65" spans="1:14" ht="43.5" thickBot="1" x14ac:dyDescent="0.25">
      <c r="A65" s="62">
        <v>228</v>
      </c>
      <c r="B65" s="62" t="s">
        <v>658</v>
      </c>
      <c r="C65" s="70" t="s">
        <v>659</v>
      </c>
      <c r="D65" s="70" t="s">
        <v>657</v>
      </c>
      <c r="E65" s="113">
        <v>1354</v>
      </c>
      <c r="F65" s="70" t="s">
        <v>532</v>
      </c>
      <c r="H65" s="237"/>
      <c r="I65" s="237"/>
      <c r="J65" s="237"/>
      <c r="K65" s="237"/>
      <c r="L65" s="237"/>
      <c r="M65" s="256"/>
      <c r="N65" s="256"/>
    </row>
    <row r="66" spans="1:14" ht="57.75" thickBot="1" x14ac:dyDescent="0.25">
      <c r="A66" s="62">
        <v>229</v>
      </c>
      <c r="B66" s="62" t="s">
        <v>660</v>
      </c>
      <c r="C66" s="70" t="s">
        <v>661</v>
      </c>
      <c r="D66" s="70" t="s">
        <v>662</v>
      </c>
      <c r="E66" s="113">
        <v>74800</v>
      </c>
      <c r="F66" s="70" t="s">
        <v>611</v>
      </c>
      <c r="H66" s="237"/>
      <c r="I66" s="237"/>
      <c r="J66" s="237"/>
      <c r="K66" s="237"/>
      <c r="L66" s="237"/>
      <c r="M66" s="256"/>
      <c r="N66" s="256"/>
    </row>
    <row r="67" spans="1:14" ht="57.75" thickBot="1" x14ac:dyDescent="0.25">
      <c r="A67" s="62">
        <v>229</v>
      </c>
      <c r="B67" s="62" t="s">
        <v>663</v>
      </c>
      <c r="C67" s="70" t="s">
        <v>664</v>
      </c>
      <c r="D67" s="70" t="s">
        <v>665</v>
      </c>
      <c r="E67" s="113">
        <v>44687</v>
      </c>
      <c r="F67" s="70" t="s">
        <v>611</v>
      </c>
      <c r="H67" s="237"/>
      <c r="I67" s="237"/>
      <c r="J67" s="237"/>
      <c r="K67" s="237"/>
      <c r="L67" s="237"/>
      <c r="M67" s="256"/>
      <c r="N67" s="256"/>
    </row>
    <row r="68" spans="1:14" ht="15" thickBot="1" x14ac:dyDescent="0.25">
      <c r="A68" s="62">
        <v>232</v>
      </c>
      <c r="B68" s="62" t="s">
        <v>666</v>
      </c>
      <c r="C68" s="70" t="s">
        <v>667</v>
      </c>
      <c r="D68" s="70"/>
      <c r="E68" s="113"/>
      <c r="F68" s="70"/>
      <c r="H68" s="237"/>
      <c r="I68" s="237"/>
      <c r="J68" s="237"/>
      <c r="K68" s="237"/>
      <c r="L68" s="237"/>
      <c r="M68" s="256"/>
      <c r="N68" s="256"/>
    </row>
    <row r="69" spans="1:14" ht="15" thickBot="1" x14ac:dyDescent="0.25">
      <c r="A69" s="62">
        <v>233</v>
      </c>
      <c r="B69" s="62" t="s">
        <v>666</v>
      </c>
      <c r="C69" s="70" t="s">
        <v>668</v>
      </c>
      <c r="D69" s="70"/>
      <c r="E69" s="113"/>
      <c r="F69" s="70"/>
      <c r="H69" s="237"/>
      <c r="I69" s="237"/>
      <c r="J69" s="237"/>
      <c r="K69" s="237"/>
      <c r="L69" s="237"/>
      <c r="M69" s="256"/>
      <c r="N69" s="256"/>
    </row>
    <row r="70" spans="1:14" ht="15" thickBot="1" x14ac:dyDescent="0.25">
      <c r="A70" s="62">
        <v>234</v>
      </c>
      <c r="B70" s="62" t="s">
        <v>537</v>
      </c>
      <c r="C70" s="70" t="s">
        <v>669</v>
      </c>
      <c r="D70" s="70"/>
      <c r="E70" s="113"/>
      <c r="F70" s="70"/>
      <c r="H70" s="237"/>
      <c r="I70" s="237"/>
      <c r="J70" s="237"/>
      <c r="K70" s="237"/>
      <c r="L70" s="237"/>
      <c r="M70" s="256"/>
      <c r="N70" s="256"/>
    </row>
    <row r="71" spans="1:14" ht="15" thickBot="1" x14ac:dyDescent="0.25">
      <c r="A71" s="62">
        <v>235</v>
      </c>
      <c r="B71" s="62" t="s">
        <v>537</v>
      </c>
      <c r="C71" s="70" t="s">
        <v>670</v>
      </c>
      <c r="D71" s="70"/>
      <c r="E71" s="113"/>
      <c r="F71" s="70"/>
      <c r="H71" s="237"/>
      <c r="I71" s="237"/>
      <c r="J71" s="237"/>
      <c r="K71" s="237"/>
      <c r="L71" s="237"/>
      <c r="M71" s="256"/>
      <c r="N71" s="256"/>
    </row>
    <row r="72" spans="1:14" ht="29.25" thickBot="1" x14ac:dyDescent="0.25">
      <c r="A72" s="62">
        <v>240</v>
      </c>
      <c r="B72" s="62" t="s">
        <v>671</v>
      </c>
      <c r="C72" s="70" t="s">
        <v>672</v>
      </c>
      <c r="D72" s="70" t="s">
        <v>673</v>
      </c>
      <c r="E72" s="113">
        <v>1318</v>
      </c>
      <c r="F72" s="70" t="s">
        <v>532</v>
      </c>
      <c r="H72" s="237"/>
      <c r="I72" s="237"/>
      <c r="J72" s="237"/>
      <c r="K72" s="237"/>
      <c r="L72" s="237"/>
      <c r="M72" s="256"/>
      <c r="N72" s="256"/>
    </row>
    <row r="73" spans="1:14" ht="15" thickBot="1" x14ac:dyDescent="0.25">
      <c r="A73" s="62">
        <v>241</v>
      </c>
      <c r="B73" s="62" t="s">
        <v>674</v>
      </c>
      <c r="C73" s="70" t="s">
        <v>675</v>
      </c>
      <c r="D73" s="70" t="s">
        <v>588</v>
      </c>
      <c r="E73" s="113">
        <v>542</v>
      </c>
      <c r="F73" s="70" t="s">
        <v>532</v>
      </c>
      <c r="H73" s="237"/>
      <c r="I73" s="237"/>
      <c r="J73" s="237"/>
      <c r="K73" s="237"/>
      <c r="L73" s="237"/>
      <c r="M73" s="256"/>
      <c r="N73" s="256"/>
    </row>
    <row r="74" spans="1:14" ht="15" thickBot="1" x14ac:dyDescent="0.25">
      <c r="A74" s="62">
        <v>247</v>
      </c>
      <c r="B74" s="62" t="s">
        <v>676</v>
      </c>
      <c r="C74" s="70" t="s">
        <v>677</v>
      </c>
      <c r="D74" s="70"/>
      <c r="E74" s="113">
        <v>1177</v>
      </c>
      <c r="F74" s="70" t="s">
        <v>532</v>
      </c>
      <c r="H74" s="237"/>
      <c r="I74" s="237"/>
      <c r="J74" s="237"/>
      <c r="K74" s="237"/>
      <c r="L74" s="237"/>
      <c r="M74" s="256"/>
      <c r="N74" s="256"/>
    </row>
    <row r="75" spans="1:14" ht="15" thickBot="1" x14ac:dyDescent="0.25">
      <c r="A75" s="62">
        <v>247</v>
      </c>
      <c r="B75" s="62" t="s">
        <v>678</v>
      </c>
      <c r="C75" s="70" t="s">
        <v>679</v>
      </c>
      <c r="D75" s="70"/>
      <c r="E75" s="113">
        <v>1012</v>
      </c>
      <c r="F75" s="70" t="s">
        <v>532</v>
      </c>
      <c r="H75" s="237"/>
      <c r="I75" s="237"/>
      <c r="J75" s="237"/>
      <c r="K75" s="237"/>
      <c r="L75" s="237"/>
      <c r="M75" s="256"/>
      <c r="N75" s="256"/>
    </row>
    <row r="76" spans="1:14" ht="29.25" thickBot="1" x14ac:dyDescent="0.25">
      <c r="A76" s="62">
        <v>249</v>
      </c>
      <c r="B76" s="62" t="s">
        <v>567</v>
      </c>
      <c r="C76" s="70" t="s">
        <v>680</v>
      </c>
      <c r="D76" s="70"/>
      <c r="E76" s="113">
        <v>1413</v>
      </c>
      <c r="F76" s="70" t="s">
        <v>532</v>
      </c>
      <c r="H76" s="237"/>
      <c r="I76" s="237"/>
      <c r="J76" s="237"/>
      <c r="K76" s="237"/>
      <c r="L76" s="237"/>
      <c r="M76" s="256"/>
      <c r="N76" s="256"/>
    </row>
    <row r="77" spans="1:14" ht="57.75" thickBot="1" x14ac:dyDescent="0.25">
      <c r="A77" s="62">
        <v>249</v>
      </c>
      <c r="B77" s="62" t="s">
        <v>570</v>
      </c>
      <c r="C77" s="70" t="s">
        <v>681</v>
      </c>
      <c r="D77" s="70" t="s">
        <v>572</v>
      </c>
      <c r="E77" s="113">
        <v>1707</v>
      </c>
      <c r="F77" s="70" t="s">
        <v>532</v>
      </c>
      <c r="H77" s="237"/>
      <c r="I77" s="237"/>
      <c r="J77" s="237"/>
      <c r="K77" s="237"/>
      <c r="L77" s="237"/>
      <c r="M77" s="256"/>
      <c r="N77" s="256"/>
    </row>
    <row r="78" spans="1:14" ht="29.25" thickBot="1" x14ac:dyDescent="0.25">
      <c r="A78" s="62">
        <v>250</v>
      </c>
      <c r="B78" s="62" t="s">
        <v>682</v>
      </c>
      <c r="C78" s="70" t="s">
        <v>683</v>
      </c>
      <c r="D78" s="70" t="s">
        <v>684</v>
      </c>
      <c r="E78" s="113">
        <v>1142</v>
      </c>
      <c r="F78" s="70" t="s">
        <v>532</v>
      </c>
      <c r="H78" s="237"/>
      <c r="I78" s="237"/>
      <c r="J78" s="237"/>
      <c r="K78" s="237"/>
      <c r="L78" s="237"/>
      <c r="M78" s="256"/>
      <c r="N78" s="256"/>
    </row>
    <row r="79" spans="1:14" ht="29.25" thickBot="1" x14ac:dyDescent="0.25">
      <c r="A79" s="62">
        <v>260</v>
      </c>
      <c r="B79" s="62" t="s">
        <v>685</v>
      </c>
      <c r="C79" s="70" t="s">
        <v>686</v>
      </c>
      <c r="D79" s="70" t="s">
        <v>687</v>
      </c>
      <c r="E79" s="113">
        <v>1413</v>
      </c>
      <c r="F79" s="70" t="s">
        <v>532</v>
      </c>
      <c r="H79" s="237"/>
      <c r="I79" s="237"/>
      <c r="J79" s="237"/>
      <c r="K79" s="237"/>
      <c r="L79" s="237"/>
      <c r="M79" s="256"/>
      <c r="N79" s="256"/>
    </row>
    <row r="80" spans="1:14" ht="29.25" thickBot="1" x14ac:dyDescent="0.25">
      <c r="A80" s="62">
        <v>260</v>
      </c>
      <c r="B80" s="62" t="s">
        <v>688</v>
      </c>
      <c r="C80" s="70" t="s">
        <v>686</v>
      </c>
      <c r="D80" s="70" t="s">
        <v>689</v>
      </c>
      <c r="E80" s="113">
        <v>1271</v>
      </c>
      <c r="F80" s="70" t="s">
        <v>532</v>
      </c>
      <c r="H80" s="237"/>
      <c r="I80" s="237"/>
      <c r="J80" s="237"/>
      <c r="K80" s="237"/>
      <c r="L80" s="237"/>
      <c r="M80" s="256"/>
      <c r="N80" s="256"/>
    </row>
    <row r="81" spans="1:14" ht="15" thickBot="1" x14ac:dyDescent="0.25">
      <c r="A81" s="62">
        <v>261</v>
      </c>
      <c r="B81" s="62" t="s">
        <v>537</v>
      </c>
      <c r="C81" s="70" t="s">
        <v>690</v>
      </c>
      <c r="D81" s="70" t="s">
        <v>585</v>
      </c>
      <c r="E81" s="113"/>
      <c r="F81" s="70"/>
      <c r="H81" s="237"/>
      <c r="I81" s="237"/>
      <c r="J81" s="237"/>
      <c r="K81" s="237"/>
      <c r="L81" s="237"/>
      <c r="M81" s="256"/>
      <c r="N81" s="256"/>
    </row>
    <row r="82" spans="1:14" ht="29.25" thickBot="1" x14ac:dyDescent="0.25">
      <c r="A82" s="62">
        <v>270</v>
      </c>
      <c r="B82" s="62" t="s">
        <v>523</v>
      </c>
      <c r="C82" s="70" t="s">
        <v>691</v>
      </c>
      <c r="D82" s="70" t="s">
        <v>525</v>
      </c>
      <c r="E82" s="113"/>
      <c r="F82" s="70"/>
      <c r="H82" s="237"/>
      <c r="I82" s="237"/>
      <c r="J82" s="237"/>
      <c r="K82" s="237"/>
      <c r="L82" s="237"/>
      <c r="M82" s="256"/>
      <c r="N82" s="256"/>
    </row>
    <row r="83" spans="1:14" ht="29.25" thickBot="1" x14ac:dyDescent="0.25">
      <c r="A83" s="62">
        <v>280</v>
      </c>
      <c r="B83" s="62" t="s">
        <v>692</v>
      </c>
      <c r="C83" s="70" t="s">
        <v>693</v>
      </c>
      <c r="D83" s="70"/>
      <c r="E83" s="113">
        <v>112058</v>
      </c>
      <c r="F83" s="70" t="s">
        <v>611</v>
      </c>
      <c r="H83" s="237"/>
      <c r="I83" s="237"/>
      <c r="J83" s="237"/>
      <c r="K83" s="237"/>
      <c r="L83" s="237"/>
      <c r="M83" s="256"/>
      <c r="N83" s="256"/>
    </row>
    <row r="84" spans="1:14" ht="57.75" thickBot="1" x14ac:dyDescent="0.25">
      <c r="A84" s="62">
        <v>280</v>
      </c>
      <c r="B84" s="62" t="s">
        <v>537</v>
      </c>
      <c r="C84" s="70" t="s">
        <v>694</v>
      </c>
      <c r="D84" s="70" t="s">
        <v>695</v>
      </c>
      <c r="E84" s="113"/>
      <c r="F84" s="70"/>
      <c r="H84" s="237"/>
      <c r="I84" s="237"/>
      <c r="J84" s="237"/>
      <c r="K84" s="237"/>
      <c r="L84" s="237"/>
      <c r="M84" s="256"/>
      <c r="N84" s="256"/>
    </row>
    <row r="85" spans="1:14" ht="43.5" thickBot="1" x14ac:dyDescent="0.25">
      <c r="A85" s="62">
        <v>280</v>
      </c>
      <c r="B85" s="62" t="s">
        <v>696</v>
      </c>
      <c r="C85" s="70" t="s">
        <v>697</v>
      </c>
      <c r="D85" s="70" t="s">
        <v>698</v>
      </c>
      <c r="E85" s="113">
        <v>56365</v>
      </c>
      <c r="F85" s="70" t="s">
        <v>611</v>
      </c>
      <c r="H85" s="237"/>
      <c r="I85" s="237"/>
      <c r="J85" s="237"/>
      <c r="K85" s="237"/>
      <c r="L85" s="237"/>
      <c r="M85" s="256"/>
      <c r="N85" s="256"/>
    </row>
    <row r="86" spans="1:14" ht="43.5" thickBot="1" x14ac:dyDescent="0.25">
      <c r="A86" s="62">
        <v>280</v>
      </c>
      <c r="B86" s="62" t="s">
        <v>699</v>
      </c>
      <c r="C86" s="70" t="s">
        <v>700</v>
      </c>
      <c r="D86" s="70"/>
      <c r="E86" s="113">
        <v>141029</v>
      </c>
      <c r="F86" s="70" t="s">
        <v>611</v>
      </c>
      <c r="H86" s="237"/>
      <c r="I86" s="237"/>
      <c r="J86" s="237"/>
      <c r="K86" s="237"/>
      <c r="L86" s="237"/>
      <c r="M86" s="256"/>
      <c r="N86" s="256"/>
    </row>
    <row r="87" spans="1:14" ht="43.5" thickBot="1" x14ac:dyDescent="0.25">
      <c r="A87" s="62">
        <v>281</v>
      </c>
      <c r="B87" s="62" t="s">
        <v>701</v>
      </c>
      <c r="C87" s="70" t="s">
        <v>702</v>
      </c>
      <c r="D87" s="70" t="s">
        <v>703</v>
      </c>
      <c r="E87" s="113">
        <v>683</v>
      </c>
      <c r="F87" s="70" t="s">
        <v>532</v>
      </c>
      <c r="H87" s="237"/>
      <c r="I87" s="237"/>
      <c r="J87" s="237"/>
      <c r="K87" s="237"/>
      <c r="L87" s="237"/>
      <c r="M87" s="256"/>
      <c r="N87" s="256"/>
    </row>
    <row r="88" spans="1:14" ht="43.5" thickBot="1" x14ac:dyDescent="0.25">
      <c r="A88" s="62">
        <v>281</v>
      </c>
      <c r="B88" s="62" t="s">
        <v>704</v>
      </c>
      <c r="C88" s="70" t="s">
        <v>705</v>
      </c>
      <c r="D88" s="70"/>
      <c r="E88" s="113">
        <v>1012</v>
      </c>
      <c r="F88" s="70" t="s">
        <v>532</v>
      </c>
      <c r="H88" s="237"/>
      <c r="I88" s="237"/>
      <c r="J88" s="237"/>
      <c r="K88" s="237"/>
      <c r="L88" s="237"/>
      <c r="M88" s="256"/>
      <c r="N88" s="256"/>
    </row>
    <row r="89" spans="1:14" ht="72" thickBot="1" x14ac:dyDescent="0.25">
      <c r="A89" s="62">
        <v>281</v>
      </c>
      <c r="B89" s="62" t="s">
        <v>706</v>
      </c>
      <c r="C89" s="70" t="s">
        <v>707</v>
      </c>
      <c r="D89" s="70" t="s">
        <v>708</v>
      </c>
      <c r="E89" s="113">
        <v>2048</v>
      </c>
      <c r="F89" s="70" t="s">
        <v>532</v>
      </c>
      <c r="H89" s="237"/>
      <c r="I89" s="237"/>
      <c r="J89" s="237"/>
      <c r="K89" s="237"/>
      <c r="L89" s="237"/>
      <c r="M89" s="256"/>
      <c r="N89" s="256"/>
    </row>
    <row r="90" spans="1:14" ht="43.5" thickBot="1" x14ac:dyDescent="0.25">
      <c r="A90" s="62">
        <v>282</v>
      </c>
      <c r="B90" s="62" t="s">
        <v>709</v>
      </c>
      <c r="C90" s="70" t="s">
        <v>710</v>
      </c>
      <c r="D90" s="70" t="s">
        <v>711</v>
      </c>
      <c r="E90" s="113">
        <v>141</v>
      </c>
      <c r="F90" s="70" t="s">
        <v>532</v>
      </c>
      <c r="H90" s="237"/>
      <c r="I90" s="237"/>
      <c r="J90" s="237"/>
      <c r="K90" s="237"/>
      <c r="L90" s="237"/>
      <c r="M90" s="256"/>
      <c r="N90" s="256"/>
    </row>
    <row r="91" spans="1:14" ht="29.25" thickBot="1" x14ac:dyDescent="0.25">
      <c r="A91" s="62">
        <v>282</v>
      </c>
      <c r="B91" s="62" t="s">
        <v>712</v>
      </c>
      <c r="C91" s="70" t="s">
        <v>713</v>
      </c>
      <c r="D91" s="70" t="s">
        <v>711</v>
      </c>
      <c r="E91" s="113">
        <v>318</v>
      </c>
      <c r="F91" s="70" t="s">
        <v>532</v>
      </c>
      <c r="H91" s="237"/>
      <c r="I91" s="237"/>
      <c r="J91" s="237"/>
      <c r="K91" s="237"/>
      <c r="L91" s="237"/>
      <c r="M91" s="256"/>
      <c r="N91" s="256"/>
    </row>
    <row r="92" spans="1:14" ht="43.5" thickBot="1" x14ac:dyDescent="0.25">
      <c r="A92" s="62">
        <v>282</v>
      </c>
      <c r="B92" s="62" t="s">
        <v>714</v>
      </c>
      <c r="C92" s="70" t="s">
        <v>715</v>
      </c>
      <c r="D92" s="70"/>
      <c r="E92" s="113">
        <v>848</v>
      </c>
      <c r="F92" s="70" t="s">
        <v>532</v>
      </c>
      <c r="H92" s="237"/>
      <c r="I92" s="237"/>
      <c r="J92" s="237"/>
      <c r="K92" s="237"/>
      <c r="L92" s="237"/>
      <c r="M92" s="256"/>
      <c r="N92" s="256"/>
    </row>
    <row r="93" spans="1:14" ht="29.25" thickBot="1" x14ac:dyDescent="0.25">
      <c r="A93" s="62">
        <v>282</v>
      </c>
      <c r="B93" s="62" t="s">
        <v>716</v>
      </c>
      <c r="C93" s="70" t="s">
        <v>717</v>
      </c>
      <c r="D93" s="70" t="s">
        <v>718</v>
      </c>
      <c r="E93" s="113">
        <v>135897</v>
      </c>
      <c r="F93" s="70" t="s">
        <v>611</v>
      </c>
      <c r="H93" s="237"/>
      <c r="I93" s="237"/>
      <c r="J93" s="237"/>
      <c r="K93" s="237"/>
      <c r="L93" s="237"/>
      <c r="M93" s="256"/>
      <c r="N93" s="256"/>
    </row>
    <row r="94" spans="1:14" ht="57.75" thickBot="1" x14ac:dyDescent="0.25">
      <c r="A94" s="62">
        <v>282</v>
      </c>
      <c r="B94" s="62" t="s">
        <v>719</v>
      </c>
      <c r="C94" s="70" t="s">
        <v>720</v>
      </c>
      <c r="D94" s="70" t="s">
        <v>721</v>
      </c>
      <c r="E94" s="113">
        <v>22555</v>
      </c>
      <c r="F94" s="70" t="s">
        <v>611</v>
      </c>
      <c r="H94" s="237"/>
      <c r="I94" s="237"/>
      <c r="J94" s="237"/>
      <c r="K94" s="237"/>
      <c r="L94" s="237"/>
      <c r="M94" s="256"/>
      <c r="N94" s="256"/>
    </row>
    <row r="95" spans="1:14" ht="100.5" thickBot="1" x14ac:dyDescent="0.25">
      <c r="A95" s="62">
        <v>282</v>
      </c>
      <c r="B95" s="62" t="s">
        <v>722</v>
      </c>
      <c r="C95" s="70" t="s">
        <v>723</v>
      </c>
      <c r="D95" s="70" t="s">
        <v>724</v>
      </c>
      <c r="E95" s="113">
        <v>149458</v>
      </c>
      <c r="F95" s="70" t="s">
        <v>611</v>
      </c>
      <c r="H95" s="237"/>
      <c r="I95" s="237"/>
      <c r="J95" s="237"/>
      <c r="K95" s="237"/>
      <c r="L95" s="237"/>
      <c r="M95" s="256"/>
      <c r="N95" s="256"/>
    </row>
    <row r="96" spans="1:14" ht="86.25" thickBot="1" x14ac:dyDescent="0.25">
      <c r="A96" s="62">
        <v>282</v>
      </c>
      <c r="B96" s="62" t="s">
        <v>725</v>
      </c>
      <c r="C96" s="70" t="s">
        <v>726</v>
      </c>
      <c r="D96" s="70" t="s">
        <v>727</v>
      </c>
      <c r="E96" s="113">
        <v>215959</v>
      </c>
      <c r="F96" s="70" t="s">
        <v>611</v>
      </c>
      <c r="H96" s="237"/>
      <c r="I96" s="237"/>
      <c r="J96" s="237"/>
      <c r="K96" s="237"/>
      <c r="L96" s="237"/>
      <c r="M96" s="256"/>
      <c r="N96" s="256"/>
    </row>
    <row r="97" spans="1:14" ht="57.75" thickBot="1" x14ac:dyDescent="0.25">
      <c r="A97" s="62">
        <v>282</v>
      </c>
      <c r="B97" s="62" t="s">
        <v>728</v>
      </c>
      <c r="C97" s="70" t="s">
        <v>729</v>
      </c>
      <c r="D97" s="70" t="s">
        <v>730</v>
      </c>
      <c r="E97" s="113">
        <v>258244</v>
      </c>
      <c r="F97" s="70" t="s">
        <v>611</v>
      </c>
      <c r="H97" s="237"/>
      <c r="I97" s="237"/>
      <c r="J97" s="237"/>
      <c r="K97" s="237"/>
      <c r="L97" s="237"/>
      <c r="M97" s="256"/>
      <c r="N97" s="256"/>
    </row>
    <row r="98" spans="1:14" ht="43.5" thickBot="1" x14ac:dyDescent="0.25">
      <c r="A98" s="62">
        <v>282</v>
      </c>
      <c r="B98" s="62" t="s">
        <v>731</v>
      </c>
      <c r="C98" s="70" t="s">
        <v>732</v>
      </c>
      <c r="D98" s="70" t="s">
        <v>733</v>
      </c>
      <c r="E98" s="113">
        <v>86878</v>
      </c>
      <c r="F98" s="70" t="s">
        <v>611</v>
      </c>
      <c r="H98" s="237"/>
      <c r="I98" s="237"/>
      <c r="J98" s="237"/>
      <c r="K98" s="237"/>
      <c r="L98" s="237"/>
      <c r="M98" s="256"/>
      <c r="N98" s="256"/>
    </row>
    <row r="99" spans="1:14" ht="57.75" thickBot="1" x14ac:dyDescent="0.25">
      <c r="A99" s="62">
        <v>282</v>
      </c>
      <c r="B99" s="62" t="s">
        <v>734</v>
      </c>
      <c r="C99" s="70" t="s">
        <v>735</v>
      </c>
      <c r="D99" s="70" t="s">
        <v>736</v>
      </c>
      <c r="E99" s="113">
        <v>52621</v>
      </c>
      <c r="F99" s="70" t="s">
        <v>611</v>
      </c>
      <c r="H99" s="237"/>
      <c r="I99" s="237"/>
      <c r="J99" s="237"/>
      <c r="K99" s="237"/>
      <c r="L99" s="237"/>
      <c r="M99" s="256"/>
      <c r="N99" s="256"/>
    </row>
    <row r="100" spans="1:14" ht="86.25" thickBot="1" x14ac:dyDescent="0.25">
      <c r="A100" s="62">
        <v>282</v>
      </c>
      <c r="B100" s="62" t="s">
        <v>737</v>
      </c>
      <c r="C100" s="70" t="s">
        <v>738</v>
      </c>
      <c r="D100" s="70" t="s">
        <v>739</v>
      </c>
      <c r="E100" s="113">
        <v>69467</v>
      </c>
      <c r="F100" s="70" t="s">
        <v>611</v>
      </c>
      <c r="H100" s="237"/>
      <c r="I100" s="237"/>
      <c r="J100" s="237"/>
      <c r="K100" s="237"/>
      <c r="L100" s="237"/>
      <c r="M100" s="256"/>
      <c r="N100" s="256"/>
    </row>
    <row r="101" spans="1:14" ht="29.25" thickBot="1" x14ac:dyDescent="0.25">
      <c r="A101" s="62">
        <v>282</v>
      </c>
      <c r="B101" s="62" t="s">
        <v>740</v>
      </c>
      <c r="C101" s="70" t="s">
        <v>741</v>
      </c>
      <c r="D101" s="70"/>
      <c r="E101" s="113">
        <v>28018</v>
      </c>
      <c r="F101" s="70" t="s">
        <v>611</v>
      </c>
      <c r="H101" s="237"/>
      <c r="I101" s="237"/>
      <c r="J101" s="237"/>
      <c r="K101" s="237"/>
      <c r="L101" s="237"/>
      <c r="M101" s="256"/>
      <c r="N101" s="256"/>
    </row>
    <row r="102" spans="1:14" ht="43.5" thickBot="1" x14ac:dyDescent="0.25">
      <c r="A102" s="62">
        <v>290</v>
      </c>
      <c r="B102" s="62" t="s">
        <v>742</v>
      </c>
      <c r="C102" s="70" t="s">
        <v>743</v>
      </c>
      <c r="D102" s="70" t="s">
        <v>744</v>
      </c>
      <c r="E102" s="113">
        <v>577</v>
      </c>
      <c r="F102" s="70" t="s">
        <v>532</v>
      </c>
      <c r="H102" s="237"/>
      <c r="I102" s="237"/>
      <c r="J102" s="237"/>
      <c r="K102" s="237"/>
      <c r="L102" s="237"/>
      <c r="M102" s="256"/>
      <c r="N102" s="256"/>
    </row>
    <row r="103" spans="1:14" ht="57.75" thickBot="1" x14ac:dyDescent="0.25">
      <c r="A103" s="62">
        <v>290</v>
      </c>
      <c r="B103" s="62" t="s">
        <v>745</v>
      </c>
      <c r="C103" s="70" t="s">
        <v>746</v>
      </c>
      <c r="D103" s="70" t="s">
        <v>747</v>
      </c>
      <c r="E103" s="113">
        <v>742</v>
      </c>
      <c r="F103" s="70" t="s">
        <v>532</v>
      </c>
      <c r="H103" s="237"/>
      <c r="I103" s="237"/>
      <c r="J103" s="237"/>
      <c r="K103" s="237"/>
      <c r="L103" s="237"/>
      <c r="M103" s="256"/>
      <c r="N103" s="256"/>
    </row>
    <row r="104" spans="1:14" ht="29.25" thickBot="1" x14ac:dyDescent="0.25">
      <c r="A104" s="62">
        <v>290</v>
      </c>
      <c r="B104" s="62" t="s">
        <v>748</v>
      </c>
      <c r="C104" s="70" t="s">
        <v>749</v>
      </c>
      <c r="D104" s="70" t="s">
        <v>588</v>
      </c>
      <c r="E104" s="113">
        <v>330</v>
      </c>
      <c r="F104" s="70" t="s">
        <v>532</v>
      </c>
      <c r="H104" s="237"/>
      <c r="I104" s="237"/>
      <c r="J104" s="237"/>
      <c r="K104" s="237"/>
      <c r="L104" s="237"/>
      <c r="M104" s="256"/>
      <c r="N104" s="256"/>
    </row>
    <row r="105" spans="1:14" ht="43.5" thickBot="1" x14ac:dyDescent="0.25">
      <c r="A105" s="62">
        <v>290</v>
      </c>
      <c r="B105" s="62" t="s">
        <v>750</v>
      </c>
      <c r="C105" s="70" t="s">
        <v>751</v>
      </c>
      <c r="D105" s="70" t="s">
        <v>752</v>
      </c>
      <c r="E105" s="113">
        <v>636</v>
      </c>
      <c r="F105" s="70" t="s">
        <v>532</v>
      </c>
      <c r="H105" s="237"/>
      <c r="I105" s="237"/>
      <c r="J105" s="237"/>
      <c r="K105" s="237"/>
      <c r="L105" s="237"/>
      <c r="M105" s="256"/>
      <c r="N105" s="256"/>
    </row>
    <row r="106" spans="1:14" ht="43.5" thickBot="1" x14ac:dyDescent="0.25">
      <c r="A106" s="62">
        <v>290</v>
      </c>
      <c r="B106" s="62" t="s">
        <v>753</v>
      </c>
      <c r="C106" s="70" t="s">
        <v>754</v>
      </c>
      <c r="D106" s="70" t="s">
        <v>755</v>
      </c>
      <c r="E106" s="113">
        <v>400</v>
      </c>
      <c r="F106" s="70" t="s">
        <v>532</v>
      </c>
      <c r="H106" s="237"/>
      <c r="I106" s="237"/>
      <c r="J106" s="237"/>
      <c r="K106" s="237"/>
      <c r="L106" s="237"/>
      <c r="M106" s="256"/>
      <c r="N106" s="256"/>
    </row>
    <row r="107" spans="1:14" ht="72" thickBot="1" x14ac:dyDescent="0.25">
      <c r="A107" s="62">
        <v>290</v>
      </c>
      <c r="B107" s="62" t="s">
        <v>756</v>
      </c>
      <c r="C107" s="70" t="s">
        <v>757</v>
      </c>
      <c r="D107" s="70" t="s">
        <v>758</v>
      </c>
      <c r="E107" s="113">
        <v>836</v>
      </c>
      <c r="F107" s="70" t="s">
        <v>532</v>
      </c>
      <c r="H107" s="237"/>
      <c r="I107" s="237"/>
      <c r="J107" s="237"/>
      <c r="K107" s="237"/>
      <c r="L107" s="237"/>
      <c r="M107" s="256"/>
      <c r="N107" s="256"/>
    </row>
    <row r="108" spans="1:14" ht="57.75" thickBot="1" x14ac:dyDescent="0.25">
      <c r="A108" s="62">
        <v>290</v>
      </c>
      <c r="B108" s="62" t="s">
        <v>759</v>
      </c>
      <c r="C108" s="70" t="s">
        <v>760</v>
      </c>
      <c r="D108" s="70" t="s">
        <v>761</v>
      </c>
      <c r="E108" s="113">
        <v>33751</v>
      </c>
      <c r="F108" s="70" t="s">
        <v>611</v>
      </c>
      <c r="H108" s="237"/>
      <c r="I108" s="237"/>
      <c r="J108" s="237"/>
      <c r="K108" s="237"/>
      <c r="L108" s="237"/>
      <c r="M108" s="256"/>
      <c r="N108" s="256"/>
    </row>
    <row r="109" spans="1:14" ht="15" thickBot="1" x14ac:dyDescent="0.25">
      <c r="A109" s="62">
        <v>300</v>
      </c>
      <c r="B109" s="62" t="s">
        <v>762</v>
      </c>
      <c r="C109" s="70" t="s">
        <v>763</v>
      </c>
      <c r="D109" s="70" t="s">
        <v>588</v>
      </c>
      <c r="E109" s="113">
        <v>1071</v>
      </c>
      <c r="F109" s="70" t="s">
        <v>532</v>
      </c>
      <c r="H109" s="237"/>
      <c r="I109" s="237"/>
      <c r="J109" s="237"/>
      <c r="K109" s="237"/>
      <c r="L109" s="237"/>
      <c r="M109" s="256"/>
      <c r="N109" s="256"/>
    </row>
    <row r="110" spans="1:14" ht="15" thickBot="1" x14ac:dyDescent="0.25">
      <c r="A110" s="62">
        <v>310</v>
      </c>
      <c r="B110" s="62" t="s">
        <v>764</v>
      </c>
      <c r="C110" s="70" t="s">
        <v>765</v>
      </c>
      <c r="D110" s="70" t="s">
        <v>588</v>
      </c>
      <c r="E110" s="113">
        <v>1213</v>
      </c>
      <c r="F110" s="70" t="s">
        <v>532</v>
      </c>
      <c r="H110" s="237"/>
      <c r="I110" s="237"/>
      <c r="J110" s="237"/>
      <c r="K110" s="237"/>
      <c r="L110" s="237"/>
      <c r="M110" s="256"/>
      <c r="N110" s="256"/>
    </row>
    <row r="111" spans="1:14" ht="29.25" thickBot="1" x14ac:dyDescent="0.25">
      <c r="A111" s="62">
        <v>320</v>
      </c>
      <c r="B111" s="62" t="s">
        <v>766</v>
      </c>
      <c r="C111" s="70" t="s">
        <v>767</v>
      </c>
      <c r="D111" s="70" t="s">
        <v>768</v>
      </c>
      <c r="E111" s="113">
        <v>1107</v>
      </c>
      <c r="F111" s="70" t="s">
        <v>532</v>
      </c>
      <c r="H111" s="237"/>
      <c r="I111" s="237"/>
      <c r="J111" s="237"/>
      <c r="K111" s="237"/>
      <c r="L111" s="237"/>
      <c r="M111" s="256"/>
      <c r="N111" s="256"/>
    </row>
    <row r="112" spans="1:14" ht="29.25" thickBot="1" x14ac:dyDescent="0.25">
      <c r="A112" s="62">
        <v>320</v>
      </c>
      <c r="B112" s="62" t="s">
        <v>769</v>
      </c>
      <c r="C112" s="70" t="s">
        <v>767</v>
      </c>
      <c r="D112" s="70" t="s">
        <v>770</v>
      </c>
      <c r="E112" s="113">
        <v>1260</v>
      </c>
      <c r="F112" s="70" t="s">
        <v>532</v>
      </c>
      <c r="H112" s="237"/>
      <c r="I112" s="237"/>
      <c r="J112" s="237"/>
      <c r="K112" s="237"/>
      <c r="L112" s="237"/>
      <c r="M112" s="256"/>
      <c r="N112" s="256"/>
    </row>
    <row r="113" spans="1:14" ht="43.5" thickBot="1" x14ac:dyDescent="0.25">
      <c r="A113" s="62">
        <v>320</v>
      </c>
      <c r="B113" s="62" t="s">
        <v>771</v>
      </c>
      <c r="C113" s="70" t="s">
        <v>772</v>
      </c>
      <c r="D113" s="70" t="s">
        <v>773</v>
      </c>
      <c r="E113" s="113">
        <v>1366</v>
      </c>
      <c r="F113" s="70" t="s">
        <v>532</v>
      </c>
      <c r="H113" s="237"/>
      <c r="I113" s="237"/>
      <c r="J113" s="237"/>
      <c r="K113" s="237"/>
      <c r="L113" s="237"/>
      <c r="M113" s="256"/>
      <c r="N113" s="256"/>
    </row>
    <row r="114" spans="1:14" ht="43.5" thickBot="1" x14ac:dyDescent="0.25">
      <c r="A114" s="62">
        <v>330</v>
      </c>
      <c r="B114" s="62" t="s">
        <v>774</v>
      </c>
      <c r="C114" s="70" t="s">
        <v>775</v>
      </c>
      <c r="D114" s="70" t="s">
        <v>776</v>
      </c>
      <c r="E114" s="113">
        <v>1071</v>
      </c>
      <c r="F114" s="70" t="s">
        <v>532</v>
      </c>
      <c r="H114" s="237"/>
      <c r="I114" s="237"/>
      <c r="J114" s="237"/>
      <c r="K114" s="237"/>
      <c r="L114" s="237"/>
      <c r="M114" s="256"/>
      <c r="N114" s="256"/>
    </row>
    <row r="115" spans="1:14" ht="15" thickBot="1" x14ac:dyDescent="0.25">
      <c r="A115" s="62">
        <v>340</v>
      </c>
      <c r="B115" s="62" t="s">
        <v>666</v>
      </c>
      <c r="C115" s="70" t="s">
        <v>777</v>
      </c>
      <c r="D115" s="70" t="s">
        <v>778</v>
      </c>
      <c r="E115" s="113"/>
      <c r="F115" s="70"/>
      <c r="H115" s="237"/>
      <c r="I115" s="237"/>
      <c r="J115" s="237"/>
      <c r="K115" s="237"/>
      <c r="L115" s="237"/>
      <c r="M115" s="256"/>
      <c r="N115" s="256"/>
    </row>
    <row r="116" spans="1:14" ht="15" thickBot="1" x14ac:dyDescent="0.25">
      <c r="A116" s="62">
        <v>341</v>
      </c>
      <c r="B116" s="62" t="s">
        <v>666</v>
      </c>
      <c r="C116" s="70" t="s">
        <v>779</v>
      </c>
      <c r="D116" s="70" t="s">
        <v>778</v>
      </c>
      <c r="E116" s="113"/>
      <c r="F116" s="70"/>
      <c r="H116" s="237"/>
      <c r="I116" s="237"/>
      <c r="J116" s="237"/>
      <c r="K116" s="237"/>
      <c r="L116" s="237"/>
      <c r="M116" s="256"/>
      <c r="N116" s="256"/>
    </row>
    <row r="117" spans="1:14" ht="29.25" thickBot="1" x14ac:dyDescent="0.25">
      <c r="A117" s="62">
        <v>350</v>
      </c>
      <c r="B117" s="62" t="s">
        <v>780</v>
      </c>
      <c r="C117" s="70" t="s">
        <v>781</v>
      </c>
      <c r="D117" s="70" t="s">
        <v>588</v>
      </c>
      <c r="E117" s="113">
        <v>1672</v>
      </c>
      <c r="F117" s="70" t="s">
        <v>532</v>
      </c>
      <c r="H117" s="237"/>
      <c r="I117" s="237"/>
      <c r="J117" s="237"/>
      <c r="K117" s="237"/>
      <c r="L117" s="237"/>
      <c r="M117" s="256"/>
      <c r="N117" s="256"/>
    </row>
    <row r="118" spans="1:14" ht="29.25" thickBot="1" x14ac:dyDescent="0.25">
      <c r="A118" s="62">
        <v>350</v>
      </c>
      <c r="B118" s="62" t="s">
        <v>782</v>
      </c>
      <c r="C118" s="70" t="s">
        <v>783</v>
      </c>
      <c r="D118" s="70" t="s">
        <v>588</v>
      </c>
      <c r="E118" s="113">
        <v>1012</v>
      </c>
      <c r="F118" s="70" t="s">
        <v>532</v>
      </c>
      <c r="H118" s="237"/>
      <c r="I118" s="237"/>
      <c r="J118" s="237"/>
      <c r="K118" s="237"/>
      <c r="L118" s="237"/>
      <c r="M118" s="256"/>
      <c r="N118" s="256"/>
    </row>
    <row r="119" spans="1:14" ht="43.5" thickBot="1" x14ac:dyDescent="0.25">
      <c r="A119" s="62">
        <v>360</v>
      </c>
      <c r="B119" s="62" t="s">
        <v>537</v>
      </c>
      <c r="C119" s="70" t="s">
        <v>784</v>
      </c>
      <c r="D119" s="70" t="s">
        <v>785</v>
      </c>
      <c r="E119" s="113"/>
      <c r="F119" s="70"/>
      <c r="H119" s="237"/>
      <c r="I119" s="237"/>
      <c r="J119" s="237"/>
      <c r="K119" s="237"/>
      <c r="L119" s="237"/>
      <c r="M119" s="256"/>
      <c r="N119" s="256"/>
    </row>
    <row r="120" spans="1:14" ht="100.5" thickBot="1" x14ac:dyDescent="0.25">
      <c r="A120" s="62">
        <v>400</v>
      </c>
      <c r="B120" s="62" t="s">
        <v>786</v>
      </c>
      <c r="C120" s="70" t="s">
        <v>787</v>
      </c>
      <c r="D120" s="70" t="s">
        <v>788</v>
      </c>
      <c r="E120" s="113">
        <v>624</v>
      </c>
      <c r="F120" s="70" t="s">
        <v>532</v>
      </c>
      <c r="H120" s="237"/>
      <c r="I120" s="237"/>
      <c r="J120" s="237"/>
      <c r="K120" s="237"/>
      <c r="L120" s="237"/>
      <c r="M120" s="256"/>
      <c r="N120" s="256"/>
    </row>
    <row r="121" spans="1:14" ht="15" thickBot="1" x14ac:dyDescent="0.25">
      <c r="A121" s="62">
        <v>401</v>
      </c>
      <c r="B121" s="62" t="s">
        <v>789</v>
      </c>
      <c r="C121" s="70" t="s">
        <v>790</v>
      </c>
      <c r="D121" s="70" t="s">
        <v>788</v>
      </c>
      <c r="E121" s="113">
        <v>624</v>
      </c>
      <c r="F121" s="70" t="s">
        <v>532</v>
      </c>
      <c r="H121" s="237"/>
      <c r="I121" s="237"/>
      <c r="J121" s="237"/>
      <c r="K121" s="237"/>
      <c r="L121" s="237"/>
      <c r="M121" s="256"/>
      <c r="N121" s="256"/>
    </row>
    <row r="122" spans="1:14" ht="15" thickBot="1" x14ac:dyDescent="0.25">
      <c r="A122" s="62">
        <v>402</v>
      </c>
      <c r="B122" s="62" t="s">
        <v>791</v>
      </c>
      <c r="C122" s="70" t="s">
        <v>792</v>
      </c>
      <c r="D122" s="70" t="s">
        <v>788</v>
      </c>
      <c r="E122" s="113">
        <v>624</v>
      </c>
      <c r="F122" s="70" t="s">
        <v>532</v>
      </c>
      <c r="H122" s="237"/>
      <c r="I122" s="237"/>
      <c r="J122" s="237"/>
      <c r="K122" s="237"/>
      <c r="L122" s="237"/>
      <c r="M122" s="256"/>
      <c r="N122" s="256"/>
    </row>
    <row r="123" spans="1:14" ht="43.5" thickBot="1" x14ac:dyDescent="0.25">
      <c r="A123" s="62">
        <v>403</v>
      </c>
      <c r="B123" s="62" t="s">
        <v>793</v>
      </c>
      <c r="C123" s="70" t="s">
        <v>794</v>
      </c>
      <c r="D123" s="70" t="s">
        <v>795</v>
      </c>
      <c r="E123" s="113">
        <v>624</v>
      </c>
      <c r="F123" s="70" t="s">
        <v>532</v>
      </c>
      <c r="H123" s="237"/>
      <c r="I123" s="237"/>
      <c r="J123" s="237"/>
      <c r="K123" s="237"/>
      <c r="L123" s="237"/>
      <c r="M123" s="256"/>
      <c r="N123" s="256"/>
    </row>
    <row r="124" spans="1:14" ht="29.25" thickBot="1" x14ac:dyDescent="0.25">
      <c r="A124" s="62">
        <v>404</v>
      </c>
      <c r="B124" s="62" t="s">
        <v>537</v>
      </c>
      <c r="C124" s="70" t="s">
        <v>796</v>
      </c>
      <c r="D124" s="70" t="s">
        <v>588</v>
      </c>
      <c r="E124" s="113"/>
      <c r="F124" s="70"/>
      <c r="H124" s="237"/>
      <c r="I124" s="237"/>
      <c r="J124" s="237"/>
      <c r="K124" s="237"/>
      <c r="L124" s="237"/>
      <c r="M124" s="256"/>
      <c r="N124" s="256"/>
    </row>
    <row r="125" spans="1:14" ht="15" thickBot="1" x14ac:dyDescent="0.25">
      <c r="A125" s="62">
        <v>405</v>
      </c>
      <c r="B125" s="62" t="s">
        <v>523</v>
      </c>
      <c r="C125" s="70" t="s">
        <v>797</v>
      </c>
      <c r="D125" s="70" t="s">
        <v>525</v>
      </c>
      <c r="E125" s="113"/>
      <c r="F125" s="70"/>
      <c r="H125" s="237"/>
      <c r="I125" s="237"/>
      <c r="J125" s="237"/>
      <c r="K125" s="237"/>
      <c r="L125" s="237"/>
      <c r="M125" s="256"/>
      <c r="N125" s="256"/>
    </row>
    <row r="126" spans="1:14" ht="72" thickBot="1" x14ac:dyDescent="0.25">
      <c r="A126" s="62">
        <v>407</v>
      </c>
      <c r="B126" s="62" t="s">
        <v>537</v>
      </c>
      <c r="C126" s="70" t="s">
        <v>798</v>
      </c>
      <c r="D126" s="70" t="s">
        <v>799</v>
      </c>
      <c r="E126" s="113"/>
      <c r="F126" s="70"/>
      <c r="H126" s="237"/>
      <c r="I126" s="237"/>
      <c r="J126" s="237"/>
      <c r="K126" s="237"/>
      <c r="L126" s="237"/>
      <c r="M126" s="256"/>
      <c r="N126" s="256"/>
    </row>
    <row r="127" spans="1:14" ht="57.75" thickBot="1" x14ac:dyDescent="0.25">
      <c r="A127" s="62">
        <v>500</v>
      </c>
      <c r="B127" s="62" t="s">
        <v>800</v>
      </c>
      <c r="C127" s="70" t="s">
        <v>801</v>
      </c>
      <c r="D127" s="70" t="s">
        <v>802</v>
      </c>
      <c r="E127" s="113">
        <v>1118</v>
      </c>
      <c r="F127" s="70" t="s">
        <v>532</v>
      </c>
      <c r="H127" s="237"/>
      <c r="I127" s="237"/>
      <c r="J127" s="237"/>
      <c r="K127" s="237"/>
      <c r="L127" s="237"/>
      <c r="M127" s="256"/>
      <c r="N127" s="256"/>
    </row>
    <row r="128" spans="1:14" ht="57.75" thickBot="1" x14ac:dyDescent="0.25">
      <c r="A128" s="62">
        <v>500</v>
      </c>
      <c r="B128" s="62" t="s">
        <v>803</v>
      </c>
      <c r="C128" s="70" t="s">
        <v>804</v>
      </c>
      <c r="D128" s="70" t="s">
        <v>802</v>
      </c>
      <c r="E128" s="113">
        <v>989</v>
      </c>
      <c r="F128" s="70" t="s">
        <v>532</v>
      </c>
      <c r="H128" s="237"/>
      <c r="I128" s="237"/>
      <c r="J128" s="237"/>
      <c r="K128" s="237"/>
      <c r="L128" s="237"/>
      <c r="M128" s="256"/>
      <c r="N128" s="256"/>
    </row>
    <row r="129" spans="1:14" ht="57.75" thickBot="1" x14ac:dyDescent="0.25">
      <c r="A129" s="62">
        <v>500</v>
      </c>
      <c r="B129" s="62" t="s">
        <v>805</v>
      </c>
      <c r="C129" s="70" t="s">
        <v>806</v>
      </c>
      <c r="D129" s="70" t="s">
        <v>802</v>
      </c>
      <c r="E129" s="113">
        <v>918</v>
      </c>
      <c r="F129" s="70" t="s">
        <v>532</v>
      </c>
      <c r="H129" s="237"/>
      <c r="I129" s="237"/>
      <c r="J129" s="237"/>
      <c r="K129" s="237"/>
      <c r="L129" s="237"/>
      <c r="M129" s="256"/>
      <c r="N129" s="256"/>
    </row>
    <row r="130" spans="1:14" ht="57.75" thickBot="1" x14ac:dyDescent="0.25">
      <c r="A130" s="62">
        <v>500</v>
      </c>
      <c r="B130" s="62" t="s">
        <v>807</v>
      </c>
      <c r="C130" s="70" t="s">
        <v>808</v>
      </c>
      <c r="D130" s="70" t="s">
        <v>802</v>
      </c>
      <c r="E130" s="113">
        <v>848</v>
      </c>
      <c r="F130" s="70" t="s">
        <v>532</v>
      </c>
      <c r="H130" s="237"/>
      <c r="I130" s="237"/>
      <c r="J130" s="237"/>
      <c r="K130" s="237"/>
      <c r="L130" s="237"/>
      <c r="M130" s="256"/>
      <c r="N130" s="256"/>
    </row>
    <row r="131" spans="1:14" ht="100.5" thickBot="1" x14ac:dyDescent="0.25">
      <c r="A131" s="62">
        <v>500</v>
      </c>
      <c r="B131" s="62" t="s">
        <v>809</v>
      </c>
      <c r="C131" s="70" t="s">
        <v>810</v>
      </c>
      <c r="D131" s="70" t="s">
        <v>811</v>
      </c>
      <c r="E131" s="113">
        <v>1754</v>
      </c>
      <c r="F131" s="70" t="s">
        <v>532</v>
      </c>
      <c r="H131" s="237"/>
      <c r="I131" s="237"/>
      <c r="J131" s="237"/>
      <c r="K131" s="237"/>
      <c r="L131" s="237"/>
      <c r="M131" s="256"/>
      <c r="N131" s="256"/>
    </row>
    <row r="132" spans="1:14" ht="72" thickBot="1" x14ac:dyDescent="0.25">
      <c r="A132" s="62">
        <v>500</v>
      </c>
      <c r="B132" s="62" t="s">
        <v>812</v>
      </c>
      <c r="C132" s="70" t="s">
        <v>813</v>
      </c>
      <c r="D132" s="70" t="s">
        <v>814</v>
      </c>
      <c r="E132" s="113">
        <v>942</v>
      </c>
      <c r="F132" s="70" t="s">
        <v>532</v>
      </c>
      <c r="H132" s="237"/>
      <c r="I132" s="237"/>
      <c r="J132" s="237"/>
      <c r="K132" s="237"/>
      <c r="L132" s="237"/>
      <c r="M132" s="256"/>
      <c r="N132" s="256"/>
    </row>
    <row r="133" spans="1:14" ht="72" thickBot="1" x14ac:dyDescent="0.25">
      <c r="A133" s="62">
        <v>500</v>
      </c>
      <c r="B133" s="62" t="s">
        <v>815</v>
      </c>
      <c r="C133" s="70" t="s">
        <v>816</v>
      </c>
      <c r="D133" s="70" t="s">
        <v>814</v>
      </c>
      <c r="E133" s="113">
        <v>895</v>
      </c>
      <c r="F133" s="70" t="s">
        <v>532</v>
      </c>
      <c r="H133" s="237"/>
      <c r="I133" s="237"/>
      <c r="J133" s="237"/>
      <c r="K133" s="237"/>
      <c r="L133" s="237"/>
      <c r="M133" s="256"/>
      <c r="N133" s="256"/>
    </row>
    <row r="134" spans="1:14" ht="29.25" thickBot="1" x14ac:dyDescent="0.25">
      <c r="A134" s="62">
        <v>500</v>
      </c>
      <c r="B134" s="62" t="s">
        <v>817</v>
      </c>
      <c r="C134" s="70" t="s">
        <v>818</v>
      </c>
      <c r="D134" s="70" t="s">
        <v>819</v>
      </c>
      <c r="E134" s="113">
        <v>836</v>
      </c>
      <c r="F134" s="70" t="s">
        <v>532</v>
      </c>
      <c r="H134" s="237"/>
      <c r="I134" s="237"/>
      <c r="J134" s="237"/>
      <c r="K134" s="237"/>
      <c r="L134" s="237"/>
      <c r="M134" s="256"/>
      <c r="N134" s="256"/>
    </row>
    <row r="135" spans="1:14" ht="29.25" thickBot="1" x14ac:dyDescent="0.25">
      <c r="A135" s="62">
        <v>502</v>
      </c>
      <c r="B135" s="62" t="s">
        <v>537</v>
      </c>
      <c r="C135" s="70" t="s">
        <v>820</v>
      </c>
      <c r="D135" s="70" t="s">
        <v>821</v>
      </c>
      <c r="E135" s="113">
        <v>0</v>
      </c>
      <c r="F135" s="70"/>
      <c r="H135" s="237"/>
      <c r="I135" s="237"/>
      <c r="J135" s="237"/>
      <c r="K135" s="237"/>
      <c r="L135" s="237"/>
      <c r="M135" s="256"/>
      <c r="N135" s="256"/>
    </row>
    <row r="136" spans="1:14" ht="43.5" thickBot="1" x14ac:dyDescent="0.25">
      <c r="A136" s="62">
        <v>503</v>
      </c>
      <c r="B136" s="62" t="s">
        <v>822</v>
      </c>
      <c r="C136" s="70" t="s">
        <v>823</v>
      </c>
      <c r="D136" s="70" t="s">
        <v>824</v>
      </c>
      <c r="E136" s="113">
        <v>1295</v>
      </c>
      <c r="F136" s="70" t="s">
        <v>532</v>
      </c>
      <c r="H136" s="237"/>
      <c r="I136" s="237"/>
      <c r="J136" s="237"/>
      <c r="K136" s="237"/>
      <c r="L136" s="237"/>
      <c r="M136" s="256"/>
      <c r="N136" s="256"/>
    </row>
    <row r="137" spans="1:14" ht="72" thickBot="1" x14ac:dyDescent="0.25">
      <c r="A137" s="62">
        <v>504</v>
      </c>
      <c r="B137" s="62" t="s">
        <v>825</v>
      </c>
      <c r="C137" s="70" t="s">
        <v>826</v>
      </c>
      <c r="D137" s="70" t="s">
        <v>827</v>
      </c>
      <c r="E137" s="113">
        <v>1142</v>
      </c>
      <c r="F137" s="70" t="s">
        <v>532</v>
      </c>
      <c r="H137" s="237"/>
      <c r="I137" s="237"/>
      <c r="J137" s="237"/>
      <c r="K137" s="237"/>
      <c r="L137" s="237"/>
      <c r="M137" s="256"/>
      <c r="N137" s="256"/>
    </row>
    <row r="138" spans="1:14" ht="43.5" thickBot="1" x14ac:dyDescent="0.25">
      <c r="A138" s="62">
        <v>505</v>
      </c>
      <c r="B138" s="62" t="s">
        <v>537</v>
      </c>
      <c r="C138" s="70" t="s">
        <v>828</v>
      </c>
      <c r="D138" s="70" t="s">
        <v>829</v>
      </c>
      <c r="E138" s="113"/>
      <c r="F138" s="70"/>
      <c r="H138" s="237"/>
      <c r="I138" s="237"/>
      <c r="J138" s="237"/>
      <c r="K138" s="237"/>
      <c r="L138" s="237"/>
      <c r="M138" s="256"/>
      <c r="N138" s="256"/>
    </row>
    <row r="139" spans="1:14" ht="86.25" thickBot="1" x14ac:dyDescent="0.25">
      <c r="A139" s="62">
        <v>506</v>
      </c>
      <c r="B139" s="62" t="s">
        <v>830</v>
      </c>
      <c r="C139" s="70" t="s">
        <v>831</v>
      </c>
      <c r="D139" s="70" t="s">
        <v>832</v>
      </c>
      <c r="E139" s="113">
        <v>824</v>
      </c>
      <c r="F139" s="70" t="s">
        <v>532</v>
      </c>
      <c r="H139" s="237"/>
      <c r="I139" s="237"/>
      <c r="J139" s="237"/>
      <c r="K139" s="237"/>
      <c r="L139" s="237"/>
      <c r="M139" s="256"/>
      <c r="N139" s="256"/>
    </row>
    <row r="140" spans="1:14" ht="15" thickBot="1" x14ac:dyDescent="0.25">
      <c r="A140" s="62">
        <v>507</v>
      </c>
      <c r="B140" s="62" t="s">
        <v>833</v>
      </c>
      <c r="C140" s="70" t="s">
        <v>834</v>
      </c>
      <c r="D140" s="70" t="s">
        <v>835</v>
      </c>
      <c r="E140" s="113">
        <v>965</v>
      </c>
      <c r="F140" s="70" t="s">
        <v>532</v>
      </c>
      <c r="H140" s="237"/>
      <c r="I140" s="237"/>
      <c r="J140" s="237"/>
      <c r="K140" s="237"/>
      <c r="L140" s="237"/>
      <c r="M140" s="256"/>
      <c r="N140" s="256"/>
    </row>
    <row r="141" spans="1:14" ht="15" thickBot="1" x14ac:dyDescent="0.25">
      <c r="A141" s="62">
        <v>507</v>
      </c>
      <c r="B141" s="62" t="s">
        <v>836</v>
      </c>
      <c r="C141" s="70" t="s">
        <v>837</v>
      </c>
      <c r="D141" s="70" t="s">
        <v>588</v>
      </c>
      <c r="E141" s="113">
        <v>836</v>
      </c>
      <c r="F141" s="70" t="s">
        <v>532</v>
      </c>
      <c r="H141" s="237"/>
      <c r="I141" s="237"/>
      <c r="J141" s="237"/>
      <c r="K141" s="237"/>
      <c r="L141" s="237"/>
      <c r="M141" s="256"/>
      <c r="N141" s="256"/>
    </row>
    <row r="142" spans="1:14" ht="86.25" thickBot="1" x14ac:dyDescent="0.25">
      <c r="A142" s="62">
        <v>508</v>
      </c>
      <c r="B142" s="62" t="s">
        <v>523</v>
      </c>
      <c r="C142" s="70" t="s">
        <v>838</v>
      </c>
      <c r="D142" s="70" t="s">
        <v>839</v>
      </c>
      <c r="E142" s="113"/>
      <c r="F142" s="70"/>
      <c r="H142" s="237"/>
      <c r="I142" s="237"/>
      <c r="J142" s="237"/>
      <c r="K142" s="237"/>
      <c r="L142" s="237"/>
      <c r="M142" s="256"/>
      <c r="N142" s="256"/>
    </row>
    <row r="143" spans="1:14" ht="100.5" thickBot="1" x14ac:dyDescent="0.25">
      <c r="A143" s="62">
        <v>509</v>
      </c>
      <c r="B143" s="62" t="s">
        <v>830</v>
      </c>
      <c r="C143" s="70" t="s">
        <v>840</v>
      </c>
      <c r="D143" s="70" t="s">
        <v>841</v>
      </c>
      <c r="E143" s="113">
        <v>824</v>
      </c>
      <c r="F143" s="70" t="s">
        <v>532</v>
      </c>
      <c r="H143" s="237"/>
      <c r="I143" s="237"/>
      <c r="J143" s="237"/>
      <c r="K143" s="237"/>
      <c r="L143" s="237"/>
      <c r="M143" s="256"/>
      <c r="N143" s="256"/>
    </row>
    <row r="144" spans="1:14" ht="15" thickBot="1" x14ac:dyDescent="0.25">
      <c r="A144" s="62">
        <v>510</v>
      </c>
      <c r="B144" s="62" t="s">
        <v>666</v>
      </c>
      <c r="C144" s="70" t="s">
        <v>842</v>
      </c>
      <c r="D144" s="70" t="s">
        <v>588</v>
      </c>
      <c r="E144" s="113"/>
      <c r="F144" s="70"/>
      <c r="H144" s="237"/>
      <c r="I144" s="237"/>
      <c r="J144" s="237"/>
      <c r="K144" s="237"/>
      <c r="L144" s="237"/>
      <c r="M144" s="256"/>
      <c r="N144" s="256"/>
    </row>
    <row r="145" spans="1:14" ht="15" thickBot="1" x14ac:dyDescent="0.25">
      <c r="A145" s="62">
        <v>511</v>
      </c>
      <c r="B145" s="62" t="s">
        <v>666</v>
      </c>
      <c r="C145" s="70" t="s">
        <v>843</v>
      </c>
      <c r="D145" s="70" t="s">
        <v>588</v>
      </c>
      <c r="E145" s="113"/>
      <c r="F145" s="70"/>
      <c r="H145" s="237"/>
      <c r="I145" s="237"/>
      <c r="J145" s="237"/>
      <c r="K145" s="237"/>
      <c r="L145" s="237"/>
      <c r="M145" s="256"/>
      <c r="N145" s="256"/>
    </row>
    <row r="146" spans="1:14" ht="15" thickBot="1" x14ac:dyDescent="0.25">
      <c r="A146" s="62">
        <v>512</v>
      </c>
      <c r="B146" s="62" t="s">
        <v>666</v>
      </c>
      <c r="C146" s="70" t="s">
        <v>844</v>
      </c>
      <c r="D146" s="70" t="s">
        <v>588</v>
      </c>
      <c r="E146" s="113"/>
      <c r="F146" s="70"/>
      <c r="H146" s="237"/>
      <c r="I146" s="237"/>
      <c r="J146" s="237"/>
      <c r="K146" s="237"/>
      <c r="L146" s="237"/>
      <c r="M146" s="256"/>
      <c r="N146" s="256"/>
    </row>
    <row r="147" spans="1:14" ht="15" thickBot="1" x14ac:dyDescent="0.25">
      <c r="A147" s="62">
        <v>513</v>
      </c>
      <c r="B147" s="62" t="s">
        <v>666</v>
      </c>
      <c r="C147" s="70" t="s">
        <v>845</v>
      </c>
      <c r="D147" s="70" t="s">
        <v>588</v>
      </c>
      <c r="E147" s="113"/>
      <c r="F147" s="70"/>
      <c r="H147" s="237"/>
      <c r="I147" s="237"/>
      <c r="J147" s="237"/>
      <c r="K147" s="237"/>
      <c r="L147" s="237"/>
      <c r="M147" s="256"/>
      <c r="N147" s="256"/>
    </row>
    <row r="148" spans="1:14" ht="29.25" thickBot="1" x14ac:dyDescent="0.25">
      <c r="A148" s="62">
        <v>520</v>
      </c>
      <c r="B148" s="62" t="s">
        <v>846</v>
      </c>
      <c r="C148" s="70" t="s">
        <v>847</v>
      </c>
      <c r="D148" s="70" t="s">
        <v>848</v>
      </c>
      <c r="E148" s="113">
        <v>965</v>
      </c>
      <c r="F148" s="70" t="s">
        <v>532</v>
      </c>
      <c r="H148" s="237"/>
      <c r="I148" s="237"/>
      <c r="J148" s="237"/>
      <c r="K148" s="237"/>
      <c r="L148" s="237"/>
      <c r="M148" s="256"/>
      <c r="N148" s="256"/>
    </row>
    <row r="149" spans="1:14" ht="43.5" thickBot="1" x14ac:dyDescent="0.25">
      <c r="A149" s="62">
        <v>520</v>
      </c>
      <c r="B149" s="62" t="s">
        <v>849</v>
      </c>
      <c r="C149" s="70" t="s">
        <v>850</v>
      </c>
      <c r="D149" s="70" t="s">
        <v>848</v>
      </c>
      <c r="E149" s="113">
        <v>1342</v>
      </c>
      <c r="F149" s="70" t="s">
        <v>532</v>
      </c>
      <c r="H149" s="237"/>
      <c r="I149" s="237"/>
      <c r="J149" s="237"/>
      <c r="K149" s="237"/>
      <c r="L149" s="237"/>
      <c r="M149" s="256"/>
      <c r="N149" s="256"/>
    </row>
    <row r="150" spans="1:14" ht="15" thickBot="1" x14ac:dyDescent="0.25">
      <c r="A150" s="62">
        <v>525</v>
      </c>
      <c r="B150" s="62" t="s">
        <v>666</v>
      </c>
      <c r="C150" s="70" t="s">
        <v>851</v>
      </c>
      <c r="D150" s="70"/>
      <c r="E150" s="113"/>
      <c r="F150" s="70"/>
      <c r="H150" s="237"/>
      <c r="I150" s="237"/>
      <c r="J150" s="237"/>
      <c r="K150" s="237"/>
      <c r="L150" s="237"/>
      <c r="M150" s="256"/>
      <c r="N150" s="256"/>
    </row>
    <row r="151" spans="1:14" ht="29.25" thickBot="1" x14ac:dyDescent="0.25">
      <c r="A151" s="62">
        <v>530</v>
      </c>
      <c r="B151" s="62" t="s">
        <v>537</v>
      </c>
      <c r="C151" s="70" t="s">
        <v>852</v>
      </c>
      <c r="D151" s="70" t="s">
        <v>853</v>
      </c>
      <c r="E151" s="113"/>
      <c r="F151" s="70"/>
      <c r="H151" s="237"/>
      <c r="I151" s="237"/>
      <c r="J151" s="237"/>
      <c r="K151" s="237"/>
      <c r="L151" s="237"/>
      <c r="M151" s="256"/>
      <c r="N151" s="256"/>
    </row>
    <row r="152" spans="1:14" ht="43.5" thickBot="1" x14ac:dyDescent="0.25">
      <c r="A152" s="62">
        <v>600</v>
      </c>
      <c r="B152" s="62" t="s">
        <v>854</v>
      </c>
      <c r="C152" s="70" t="s">
        <v>855</v>
      </c>
      <c r="D152" s="70" t="s">
        <v>856</v>
      </c>
      <c r="E152" s="113">
        <v>730</v>
      </c>
      <c r="F152" s="70" t="s">
        <v>532</v>
      </c>
      <c r="H152" s="237"/>
      <c r="I152" s="237"/>
      <c r="J152" s="237"/>
      <c r="K152" s="237"/>
      <c r="L152" s="237"/>
      <c r="M152" s="256"/>
      <c r="N152" s="256"/>
    </row>
    <row r="153" spans="1:14" ht="43.5" thickBot="1" x14ac:dyDescent="0.25">
      <c r="A153" s="62">
        <v>600</v>
      </c>
      <c r="B153" s="62" t="s">
        <v>857</v>
      </c>
      <c r="C153" s="70" t="s">
        <v>858</v>
      </c>
      <c r="D153" s="70" t="s">
        <v>856</v>
      </c>
      <c r="E153" s="113">
        <v>683</v>
      </c>
      <c r="F153" s="70" t="s">
        <v>532</v>
      </c>
      <c r="H153" s="237"/>
      <c r="I153" s="237"/>
      <c r="J153" s="237"/>
      <c r="K153" s="237"/>
      <c r="L153" s="237"/>
      <c r="M153" s="256"/>
      <c r="N153" s="256"/>
    </row>
    <row r="154" spans="1:14" ht="43.5" thickBot="1" x14ac:dyDescent="0.25">
      <c r="A154" s="62">
        <v>600</v>
      </c>
      <c r="B154" s="62" t="s">
        <v>859</v>
      </c>
      <c r="C154" s="70" t="s">
        <v>860</v>
      </c>
      <c r="D154" s="70" t="s">
        <v>856</v>
      </c>
      <c r="E154" s="113">
        <v>624</v>
      </c>
      <c r="F154" s="70" t="s">
        <v>532</v>
      </c>
      <c r="H154" s="237"/>
      <c r="I154" s="237"/>
      <c r="J154" s="237"/>
      <c r="K154" s="237"/>
      <c r="L154" s="237"/>
      <c r="M154" s="256"/>
      <c r="N154" s="256"/>
    </row>
    <row r="155" spans="1:14" ht="86.25" thickBot="1" x14ac:dyDescent="0.25">
      <c r="A155" s="62">
        <v>600</v>
      </c>
      <c r="B155" s="62" t="s">
        <v>861</v>
      </c>
      <c r="C155" s="70" t="s">
        <v>862</v>
      </c>
      <c r="D155" s="70" t="s">
        <v>863</v>
      </c>
      <c r="E155" s="113">
        <v>494</v>
      </c>
      <c r="F155" s="70" t="s">
        <v>532</v>
      </c>
      <c r="H155" s="237"/>
      <c r="I155" s="237"/>
      <c r="J155" s="237"/>
      <c r="K155" s="237"/>
      <c r="L155" s="237"/>
      <c r="M155" s="256"/>
      <c r="N155" s="256"/>
    </row>
    <row r="156" spans="1:14" ht="15" thickBot="1" x14ac:dyDescent="0.25">
      <c r="A156" s="62"/>
      <c r="B156" s="62"/>
      <c r="C156" s="70" t="s">
        <v>864</v>
      </c>
      <c r="D156" s="70"/>
      <c r="E156" s="113"/>
      <c r="F156" s="70"/>
      <c r="H156" s="237"/>
      <c r="I156" s="237"/>
      <c r="J156" s="237"/>
      <c r="K156" s="237"/>
      <c r="L156" s="237"/>
      <c r="M156" s="256"/>
      <c r="N156" s="256"/>
    </row>
    <row r="157" spans="1:14" ht="86.25" thickBot="1" x14ac:dyDescent="0.25">
      <c r="A157" s="62">
        <v>600</v>
      </c>
      <c r="B157" s="62" t="s">
        <v>865</v>
      </c>
      <c r="C157" s="70" t="s">
        <v>862</v>
      </c>
      <c r="D157" s="70" t="s">
        <v>863</v>
      </c>
      <c r="E157" s="113">
        <v>365</v>
      </c>
      <c r="F157" s="70" t="s">
        <v>532</v>
      </c>
      <c r="H157" s="237"/>
      <c r="I157" s="237"/>
      <c r="J157" s="237"/>
      <c r="K157" s="237"/>
      <c r="L157" s="237"/>
      <c r="M157" s="256"/>
      <c r="N157" s="256"/>
    </row>
    <row r="158" spans="1:14" ht="29.25" thickBot="1" x14ac:dyDescent="0.25">
      <c r="A158" s="62"/>
      <c r="B158" s="62"/>
      <c r="C158" s="70" t="s">
        <v>866</v>
      </c>
      <c r="D158" s="70"/>
      <c r="E158" s="113"/>
      <c r="F158" s="70"/>
      <c r="H158" s="237"/>
      <c r="I158" s="237"/>
      <c r="J158" s="237"/>
      <c r="K158" s="237"/>
      <c r="L158" s="237"/>
      <c r="M158" s="256"/>
      <c r="N158" s="256"/>
    </row>
    <row r="159" spans="1:14" ht="86.25" thickBot="1" x14ac:dyDescent="0.25">
      <c r="A159" s="62">
        <v>600</v>
      </c>
      <c r="B159" s="62" t="s">
        <v>867</v>
      </c>
      <c r="C159" s="70" t="s">
        <v>862</v>
      </c>
      <c r="D159" s="70" t="s">
        <v>863</v>
      </c>
      <c r="E159" s="113">
        <v>318</v>
      </c>
      <c r="F159" s="70" t="s">
        <v>532</v>
      </c>
      <c r="H159" s="237"/>
      <c r="I159" s="237"/>
      <c r="J159" s="237"/>
      <c r="K159" s="237"/>
      <c r="L159" s="237"/>
      <c r="M159" s="256"/>
      <c r="N159" s="256"/>
    </row>
    <row r="160" spans="1:14" ht="29.25" thickBot="1" x14ac:dyDescent="0.25">
      <c r="A160" s="62"/>
      <c r="B160" s="62"/>
      <c r="C160" s="70" t="s">
        <v>868</v>
      </c>
      <c r="D160" s="70"/>
      <c r="E160" s="113"/>
      <c r="F160" s="70"/>
      <c r="H160" s="237"/>
      <c r="I160" s="237"/>
      <c r="J160" s="237"/>
      <c r="K160" s="237"/>
      <c r="L160" s="237"/>
      <c r="M160" s="256"/>
      <c r="N160" s="256"/>
    </row>
    <row r="161" spans="1:14" ht="86.25" thickBot="1" x14ac:dyDescent="0.25">
      <c r="A161" s="62">
        <v>600</v>
      </c>
      <c r="B161" s="62" t="s">
        <v>869</v>
      </c>
      <c r="C161" s="70" t="s">
        <v>862</v>
      </c>
      <c r="D161" s="70" t="s">
        <v>863</v>
      </c>
      <c r="E161" s="113">
        <v>271</v>
      </c>
      <c r="F161" s="70" t="s">
        <v>532</v>
      </c>
      <c r="H161" s="237"/>
      <c r="I161" s="237"/>
      <c r="J161" s="237"/>
      <c r="K161" s="237"/>
      <c r="L161" s="237"/>
      <c r="M161" s="256"/>
      <c r="N161" s="256"/>
    </row>
    <row r="162" spans="1:14" ht="29.25" thickBot="1" x14ac:dyDescent="0.25">
      <c r="A162" s="62"/>
      <c r="B162" s="62"/>
      <c r="C162" s="70" t="s">
        <v>870</v>
      </c>
      <c r="D162" s="70"/>
      <c r="E162" s="113"/>
      <c r="F162" s="70"/>
      <c r="H162" s="237"/>
      <c r="I162" s="237"/>
      <c r="J162" s="237"/>
      <c r="K162" s="237"/>
      <c r="L162" s="237"/>
      <c r="M162" s="256"/>
      <c r="N162" s="256"/>
    </row>
    <row r="163" spans="1:14" ht="100.5" thickBot="1" x14ac:dyDescent="0.25">
      <c r="A163" s="62">
        <v>600</v>
      </c>
      <c r="B163" s="62" t="s">
        <v>871</v>
      </c>
      <c r="C163" s="70" t="s">
        <v>862</v>
      </c>
      <c r="D163" s="70" t="s">
        <v>872</v>
      </c>
      <c r="E163" s="113">
        <v>224</v>
      </c>
      <c r="F163" s="70" t="s">
        <v>532</v>
      </c>
      <c r="H163" s="237"/>
      <c r="I163" s="237"/>
      <c r="J163" s="237"/>
      <c r="K163" s="237"/>
      <c r="L163" s="237"/>
      <c r="M163" s="256"/>
      <c r="N163" s="256"/>
    </row>
    <row r="164" spans="1:14" ht="29.25" thickBot="1" x14ac:dyDescent="0.25">
      <c r="A164" s="62"/>
      <c r="B164" s="62"/>
      <c r="C164" s="70" t="s">
        <v>873</v>
      </c>
      <c r="D164" s="70"/>
      <c r="E164" s="113"/>
      <c r="F164" s="70"/>
      <c r="H164" s="237"/>
      <c r="I164" s="237"/>
      <c r="J164" s="237"/>
      <c r="K164" s="237"/>
      <c r="L164" s="237"/>
      <c r="M164" s="256"/>
      <c r="N164" s="256"/>
    </row>
    <row r="165" spans="1:14" ht="86.25" thickBot="1" x14ac:dyDescent="0.25">
      <c r="A165" s="62">
        <v>600</v>
      </c>
      <c r="B165" s="62" t="s">
        <v>874</v>
      </c>
      <c r="C165" s="70" t="s">
        <v>862</v>
      </c>
      <c r="D165" s="70" t="s">
        <v>863</v>
      </c>
      <c r="E165" s="113">
        <v>647</v>
      </c>
      <c r="F165" s="70" t="s">
        <v>532</v>
      </c>
      <c r="H165" s="237"/>
      <c r="I165" s="237"/>
      <c r="J165" s="237"/>
      <c r="K165" s="237"/>
      <c r="L165" s="237"/>
      <c r="M165" s="256"/>
      <c r="N165" s="256"/>
    </row>
    <row r="166" spans="1:14" ht="15" thickBot="1" x14ac:dyDescent="0.25">
      <c r="A166" s="62"/>
      <c r="B166" s="62"/>
      <c r="C166" s="70" t="s">
        <v>875</v>
      </c>
      <c r="D166" s="70"/>
      <c r="E166" s="113"/>
      <c r="F166" s="70"/>
      <c r="H166" s="237"/>
      <c r="I166" s="237"/>
      <c r="J166" s="237"/>
      <c r="K166" s="237"/>
      <c r="L166" s="237"/>
      <c r="M166" s="256"/>
      <c r="N166" s="256"/>
    </row>
    <row r="167" spans="1:14" ht="86.25" thickBot="1" x14ac:dyDescent="0.25">
      <c r="A167" s="62">
        <v>600</v>
      </c>
      <c r="B167" s="62" t="s">
        <v>876</v>
      </c>
      <c r="C167" s="70" t="s">
        <v>862</v>
      </c>
      <c r="D167" s="70" t="s">
        <v>863</v>
      </c>
      <c r="E167" s="113">
        <v>494</v>
      </c>
      <c r="F167" s="70" t="s">
        <v>532</v>
      </c>
      <c r="H167" s="237"/>
      <c r="I167" s="237"/>
      <c r="J167" s="237"/>
      <c r="K167" s="237"/>
      <c r="L167" s="237"/>
      <c r="M167" s="256"/>
      <c r="N167" s="256"/>
    </row>
    <row r="168" spans="1:14" ht="29.25" thickBot="1" x14ac:dyDescent="0.25">
      <c r="A168" s="62"/>
      <c r="B168" s="62"/>
      <c r="C168" s="70" t="s">
        <v>877</v>
      </c>
      <c r="D168" s="70"/>
      <c r="E168" s="113"/>
      <c r="F168" s="70"/>
      <c r="H168" s="237"/>
      <c r="I168" s="237"/>
      <c r="J168" s="237"/>
      <c r="K168" s="237"/>
      <c r="L168" s="237"/>
      <c r="M168" s="256"/>
      <c r="N168" s="256"/>
    </row>
    <row r="169" spans="1:14" ht="86.25" thickBot="1" x14ac:dyDescent="0.25">
      <c r="A169" s="62">
        <v>600</v>
      </c>
      <c r="B169" s="62" t="s">
        <v>878</v>
      </c>
      <c r="C169" s="70" t="s">
        <v>862</v>
      </c>
      <c r="D169" s="70" t="s">
        <v>863</v>
      </c>
      <c r="E169" s="113">
        <v>447</v>
      </c>
      <c r="F169" s="70" t="s">
        <v>532</v>
      </c>
      <c r="H169" s="237"/>
      <c r="I169" s="237"/>
      <c r="J169" s="237"/>
      <c r="K169" s="237"/>
      <c r="L169" s="237"/>
      <c r="M169" s="256"/>
      <c r="N169" s="256"/>
    </row>
    <row r="170" spans="1:14" ht="29.25" thickBot="1" x14ac:dyDescent="0.25">
      <c r="A170" s="62"/>
      <c r="B170" s="62"/>
      <c r="C170" s="70" t="s">
        <v>879</v>
      </c>
      <c r="D170" s="70"/>
      <c r="E170" s="113"/>
      <c r="F170" s="70"/>
      <c r="H170" s="237"/>
      <c r="I170" s="237"/>
      <c r="J170" s="237"/>
      <c r="K170" s="237"/>
      <c r="L170" s="237"/>
      <c r="M170" s="256"/>
      <c r="N170" s="256"/>
    </row>
    <row r="171" spans="1:14" ht="86.25" thickBot="1" x14ac:dyDescent="0.25">
      <c r="A171" s="62">
        <v>600</v>
      </c>
      <c r="B171" s="62" t="s">
        <v>880</v>
      </c>
      <c r="C171" s="70" t="s">
        <v>862</v>
      </c>
      <c r="D171" s="70" t="s">
        <v>863</v>
      </c>
      <c r="E171" s="113">
        <v>400</v>
      </c>
      <c r="F171" s="70" t="s">
        <v>532</v>
      </c>
      <c r="H171" s="237"/>
      <c r="I171" s="237"/>
      <c r="J171" s="237"/>
      <c r="K171" s="237"/>
      <c r="L171" s="237"/>
      <c r="M171" s="256"/>
      <c r="N171" s="256"/>
    </row>
    <row r="172" spans="1:14" ht="29.25" thickBot="1" x14ac:dyDescent="0.25">
      <c r="A172" s="62"/>
      <c r="B172" s="62"/>
      <c r="C172" s="70" t="s">
        <v>881</v>
      </c>
      <c r="D172" s="70"/>
      <c r="E172" s="113"/>
      <c r="F172" s="70"/>
      <c r="H172" s="237"/>
      <c r="I172" s="237"/>
      <c r="J172" s="237"/>
      <c r="K172" s="237"/>
      <c r="L172" s="237"/>
      <c r="M172" s="256"/>
      <c r="N172" s="256"/>
    </row>
    <row r="173" spans="1:14" ht="100.5" thickBot="1" x14ac:dyDescent="0.25">
      <c r="A173" s="62">
        <v>600</v>
      </c>
      <c r="B173" s="62" t="s">
        <v>882</v>
      </c>
      <c r="C173" s="70" t="s">
        <v>862</v>
      </c>
      <c r="D173" s="70" t="s">
        <v>872</v>
      </c>
      <c r="E173" s="113">
        <v>353</v>
      </c>
      <c r="F173" s="70" t="s">
        <v>532</v>
      </c>
      <c r="H173" s="237"/>
      <c r="I173" s="237"/>
      <c r="J173" s="237"/>
      <c r="K173" s="237"/>
      <c r="L173" s="237"/>
      <c r="M173" s="256"/>
      <c r="N173" s="256"/>
    </row>
    <row r="174" spans="1:14" ht="29.25" thickBot="1" x14ac:dyDescent="0.25">
      <c r="A174" s="62"/>
      <c r="B174" s="62"/>
      <c r="C174" s="70" t="s">
        <v>883</v>
      </c>
      <c r="D174" s="70"/>
      <c r="E174" s="113"/>
      <c r="F174" s="70"/>
      <c r="H174" s="237"/>
      <c r="I174" s="237"/>
      <c r="J174" s="237"/>
      <c r="K174" s="237"/>
      <c r="L174" s="237"/>
      <c r="M174" s="256"/>
      <c r="N174" s="256"/>
    </row>
    <row r="175" spans="1:14" ht="86.25" thickBot="1" x14ac:dyDescent="0.25">
      <c r="A175" s="62">
        <v>601</v>
      </c>
      <c r="B175" s="62" t="s">
        <v>884</v>
      </c>
      <c r="C175" s="70" t="s">
        <v>885</v>
      </c>
      <c r="D175" s="70" t="s">
        <v>863</v>
      </c>
      <c r="E175" s="113">
        <v>753</v>
      </c>
      <c r="F175" s="70" t="s">
        <v>532</v>
      </c>
      <c r="H175" s="237"/>
      <c r="I175" s="237"/>
      <c r="J175" s="237"/>
      <c r="K175" s="237"/>
      <c r="L175" s="237"/>
      <c r="M175" s="256"/>
      <c r="N175" s="256"/>
    </row>
    <row r="176" spans="1:14" ht="15" thickBot="1" x14ac:dyDescent="0.25">
      <c r="A176" s="62"/>
      <c r="B176" s="62"/>
      <c r="C176" s="70" t="s">
        <v>864</v>
      </c>
      <c r="D176" s="70"/>
      <c r="E176" s="113"/>
      <c r="F176" s="70"/>
      <c r="H176" s="237"/>
      <c r="I176" s="237"/>
      <c r="J176" s="237"/>
      <c r="K176" s="237"/>
      <c r="L176" s="237"/>
      <c r="M176" s="256"/>
      <c r="N176" s="256"/>
    </row>
    <row r="177" spans="1:14" ht="86.25" thickBot="1" x14ac:dyDescent="0.25">
      <c r="A177" s="62">
        <v>601</v>
      </c>
      <c r="B177" s="62" t="s">
        <v>886</v>
      </c>
      <c r="C177" s="70" t="s">
        <v>885</v>
      </c>
      <c r="D177" s="70" t="s">
        <v>863</v>
      </c>
      <c r="E177" s="113">
        <v>600</v>
      </c>
      <c r="F177" s="70" t="s">
        <v>532</v>
      </c>
      <c r="H177" s="237"/>
      <c r="I177" s="237"/>
      <c r="J177" s="237"/>
      <c r="K177" s="237"/>
      <c r="L177" s="237"/>
      <c r="M177" s="256"/>
      <c r="N177" s="256"/>
    </row>
    <row r="178" spans="1:14" ht="29.25" thickBot="1" x14ac:dyDescent="0.25">
      <c r="A178" s="62"/>
      <c r="B178" s="62"/>
      <c r="C178" s="70" t="s">
        <v>866</v>
      </c>
      <c r="D178" s="70"/>
      <c r="E178" s="113"/>
      <c r="F178" s="70"/>
      <c r="H178" s="237"/>
      <c r="I178" s="237"/>
      <c r="J178" s="237"/>
      <c r="K178" s="237"/>
      <c r="L178" s="237"/>
      <c r="M178" s="256"/>
      <c r="N178" s="256"/>
    </row>
    <row r="179" spans="1:14" ht="86.25" thickBot="1" x14ac:dyDescent="0.25">
      <c r="A179" s="62">
        <v>601</v>
      </c>
      <c r="B179" s="62" t="s">
        <v>887</v>
      </c>
      <c r="C179" s="70" t="s">
        <v>885</v>
      </c>
      <c r="D179" s="70" t="s">
        <v>863</v>
      </c>
      <c r="E179" s="113">
        <v>506</v>
      </c>
      <c r="F179" s="70" t="s">
        <v>532</v>
      </c>
      <c r="H179" s="237"/>
      <c r="I179" s="237"/>
      <c r="J179" s="237"/>
      <c r="K179" s="237"/>
      <c r="L179" s="237"/>
      <c r="M179" s="256"/>
      <c r="N179" s="256"/>
    </row>
    <row r="180" spans="1:14" ht="29.25" thickBot="1" x14ac:dyDescent="0.25">
      <c r="A180" s="62"/>
      <c r="B180" s="62"/>
      <c r="C180" s="70" t="s">
        <v>868</v>
      </c>
      <c r="D180" s="70"/>
      <c r="E180" s="113"/>
      <c r="F180" s="70"/>
      <c r="H180" s="237"/>
      <c r="I180" s="237"/>
      <c r="J180" s="237"/>
      <c r="K180" s="237"/>
      <c r="L180" s="237"/>
      <c r="M180" s="256"/>
      <c r="N180" s="256"/>
    </row>
    <row r="181" spans="1:14" ht="86.25" thickBot="1" x14ac:dyDescent="0.25">
      <c r="A181" s="62">
        <v>601</v>
      </c>
      <c r="B181" s="62" t="s">
        <v>888</v>
      </c>
      <c r="C181" s="70" t="s">
        <v>885</v>
      </c>
      <c r="D181" s="70" t="s">
        <v>863</v>
      </c>
      <c r="E181" s="113">
        <v>494</v>
      </c>
      <c r="F181" s="70" t="s">
        <v>532</v>
      </c>
      <c r="H181" s="237"/>
      <c r="I181" s="237"/>
      <c r="J181" s="237"/>
      <c r="K181" s="237"/>
      <c r="L181" s="237"/>
      <c r="M181" s="256"/>
      <c r="N181" s="256"/>
    </row>
    <row r="182" spans="1:14" ht="29.25" thickBot="1" x14ac:dyDescent="0.25">
      <c r="A182" s="62"/>
      <c r="B182" s="62"/>
      <c r="C182" s="70" t="s">
        <v>889</v>
      </c>
      <c r="D182" s="70"/>
      <c r="E182" s="113"/>
      <c r="F182" s="70"/>
      <c r="H182" s="237"/>
      <c r="I182" s="237"/>
      <c r="J182" s="237"/>
      <c r="K182" s="237"/>
      <c r="L182" s="237"/>
      <c r="M182" s="256"/>
      <c r="N182" s="256"/>
    </row>
    <row r="183" spans="1:14" ht="43.5" thickBot="1" x14ac:dyDescent="0.25">
      <c r="A183" s="62">
        <v>601</v>
      </c>
      <c r="B183" s="62" t="s">
        <v>666</v>
      </c>
      <c r="C183" s="70" t="s">
        <v>885</v>
      </c>
      <c r="D183" s="70" t="s">
        <v>890</v>
      </c>
      <c r="E183" s="113"/>
      <c r="F183" s="70"/>
      <c r="H183" s="237"/>
      <c r="I183" s="237"/>
      <c r="J183" s="237"/>
      <c r="K183" s="237"/>
      <c r="L183" s="237"/>
      <c r="M183" s="256"/>
      <c r="N183" s="256"/>
    </row>
    <row r="184" spans="1:14" ht="29.25" thickBot="1" x14ac:dyDescent="0.25">
      <c r="A184" s="62"/>
      <c r="B184" s="62"/>
      <c r="C184" s="70" t="s">
        <v>873</v>
      </c>
      <c r="D184" s="70"/>
      <c r="E184" s="113"/>
      <c r="F184" s="70"/>
      <c r="H184" s="237"/>
      <c r="I184" s="237"/>
      <c r="J184" s="237"/>
      <c r="K184" s="237"/>
      <c r="L184" s="237"/>
      <c r="M184" s="256"/>
      <c r="N184" s="256"/>
    </row>
    <row r="185" spans="1:14" ht="86.25" thickBot="1" x14ac:dyDescent="0.25">
      <c r="A185" s="62">
        <v>601</v>
      </c>
      <c r="B185" s="62" t="s">
        <v>891</v>
      </c>
      <c r="C185" s="70" t="s">
        <v>885</v>
      </c>
      <c r="D185" s="70" t="s">
        <v>863</v>
      </c>
      <c r="E185" s="113">
        <v>848</v>
      </c>
      <c r="F185" s="70" t="s">
        <v>532</v>
      </c>
      <c r="H185" s="237"/>
      <c r="I185" s="237"/>
      <c r="J185" s="237"/>
      <c r="K185" s="237"/>
      <c r="L185" s="237"/>
      <c r="M185" s="256"/>
      <c r="N185" s="256"/>
    </row>
    <row r="186" spans="1:14" ht="15" thickBot="1" x14ac:dyDescent="0.25">
      <c r="A186" s="62"/>
      <c r="B186" s="62"/>
      <c r="C186" s="70" t="s">
        <v>875</v>
      </c>
      <c r="D186" s="70"/>
      <c r="E186" s="113"/>
      <c r="F186" s="70"/>
      <c r="H186" s="237"/>
      <c r="I186" s="237"/>
      <c r="J186" s="237"/>
      <c r="K186" s="237"/>
      <c r="L186" s="237"/>
      <c r="M186" s="256"/>
      <c r="N186" s="256"/>
    </row>
    <row r="187" spans="1:14" ht="86.25" thickBot="1" x14ac:dyDescent="0.25">
      <c r="A187" s="62">
        <v>601</v>
      </c>
      <c r="B187" s="62" t="s">
        <v>892</v>
      </c>
      <c r="C187" s="70" t="s">
        <v>885</v>
      </c>
      <c r="D187" s="70" t="s">
        <v>863</v>
      </c>
      <c r="E187" s="113">
        <v>671</v>
      </c>
      <c r="F187" s="70" t="s">
        <v>532</v>
      </c>
      <c r="H187" s="237"/>
      <c r="I187" s="237"/>
      <c r="J187" s="237"/>
      <c r="K187" s="237"/>
      <c r="L187" s="237"/>
      <c r="M187" s="256"/>
      <c r="N187" s="256"/>
    </row>
    <row r="188" spans="1:14" ht="29.25" thickBot="1" x14ac:dyDescent="0.25">
      <c r="A188" s="62"/>
      <c r="B188" s="62"/>
      <c r="C188" s="70" t="s">
        <v>893</v>
      </c>
      <c r="D188" s="70"/>
      <c r="E188" s="113"/>
      <c r="F188" s="70"/>
      <c r="H188" s="237"/>
      <c r="I188" s="237"/>
      <c r="J188" s="237"/>
      <c r="K188" s="237"/>
      <c r="L188" s="237"/>
      <c r="M188" s="256"/>
      <c r="N188" s="256"/>
    </row>
    <row r="189" spans="1:14" ht="86.25" thickBot="1" x14ac:dyDescent="0.25">
      <c r="A189" s="62">
        <v>601</v>
      </c>
      <c r="B189" s="62" t="s">
        <v>894</v>
      </c>
      <c r="C189" s="70" t="s">
        <v>885</v>
      </c>
      <c r="D189" s="70" t="s">
        <v>863</v>
      </c>
      <c r="E189" s="113">
        <v>577</v>
      </c>
      <c r="F189" s="70" t="s">
        <v>532</v>
      </c>
      <c r="H189" s="237"/>
      <c r="I189" s="237"/>
      <c r="J189" s="237"/>
      <c r="K189" s="237"/>
      <c r="L189" s="237"/>
      <c r="M189" s="256"/>
      <c r="N189" s="256"/>
    </row>
    <row r="190" spans="1:14" ht="29.25" thickBot="1" x14ac:dyDescent="0.25">
      <c r="A190" s="62"/>
      <c r="B190" s="62"/>
      <c r="C190" s="70" t="s">
        <v>879</v>
      </c>
      <c r="D190" s="70"/>
      <c r="E190" s="113"/>
      <c r="F190" s="70"/>
      <c r="H190" s="237"/>
      <c r="I190" s="237"/>
      <c r="J190" s="237"/>
      <c r="K190" s="237"/>
      <c r="L190" s="237"/>
      <c r="M190" s="256"/>
      <c r="N190" s="256"/>
    </row>
    <row r="191" spans="1:14" ht="86.25" thickBot="1" x14ac:dyDescent="0.25">
      <c r="A191" s="62">
        <v>601</v>
      </c>
      <c r="B191" s="62" t="s">
        <v>895</v>
      </c>
      <c r="C191" s="70" t="s">
        <v>885</v>
      </c>
      <c r="D191" s="70" t="s">
        <v>863</v>
      </c>
      <c r="E191" s="113">
        <v>542</v>
      </c>
      <c r="F191" s="70" t="s">
        <v>532</v>
      </c>
      <c r="H191" s="237"/>
      <c r="I191" s="237"/>
      <c r="J191" s="237"/>
      <c r="K191" s="237"/>
      <c r="L191" s="237"/>
      <c r="M191" s="256"/>
      <c r="N191" s="256"/>
    </row>
    <row r="192" spans="1:14" ht="29.25" thickBot="1" x14ac:dyDescent="0.25">
      <c r="A192" s="62"/>
      <c r="B192" s="62"/>
      <c r="C192" s="70" t="s">
        <v>881</v>
      </c>
      <c r="D192" s="70"/>
      <c r="E192" s="113"/>
      <c r="F192" s="70"/>
      <c r="H192" s="237"/>
      <c r="I192" s="237"/>
      <c r="J192" s="237"/>
      <c r="K192" s="237"/>
      <c r="L192" s="237"/>
      <c r="M192" s="256"/>
      <c r="N192" s="256"/>
    </row>
    <row r="193" spans="1:14" ht="43.5" thickBot="1" x14ac:dyDescent="0.25">
      <c r="A193" s="62">
        <v>601</v>
      </c>
      <c r="B193" s="62" t="s">
        <v>666</v>
      </c>
      <c r="C193" s="70" t="s">
        <v>885</v>
      </c>
      <c r="D193" s="70" t="s">
        <v>890</v>
      </c>
      <c r="E193" s="113"/>
      <c r="F193" s="70"/>
      <c r="H193" s="237"/>
      <c r="I193" s="237"/>
      <c r="J193" s="237"/>
      <c r="K193" s="237"/>
      <c r="L193" s="237"/>
      <c r="M193" s="256"/>
      <c r="N193" s="256"/>
    </row>
    <row r="194" spans="1:14" ht="29.25" thickBot="1" x14ac:dyDescent="0.25">
      <c r="A194" s="62"/>
      <c r="B194" s="62"/>
      <c r="C194" s="70" t="s">
        <v>883</v>
      </c>
      <c r="D194" s="70"/>
      <c r="E194" s="113"/>
      <c r="F194" s="70"/>
      <c r="H194" s="237"/>
      <c r="I194" s="237"/>
      <c r="J194" s="237"/>
      <c r="K194" s="237"/>
      <c r="L194" s="237"/>
      <c r="M194" s="256"/>
      <c r="N194" s="256"/>
    </row>
    <row r="195" spans="1:14" ht="86.25" thickBot="1" x14ac:dyDescent="0.25">
      <c r="A195" s="62">
        <v>602</v>
      </c>
      <c r="B195" s="62" t="s">
        <v>884</v>
      </c>
      <c r="C195" s="70" t="s">
        <v>896</v>
      </c>
      <c r="D195" s="70" t="s">
        <v>863</v>
      </c>
      <c r="E195" s="113">
        <v>753</v>
      </c>
      <c r="F195" s="70" t="s">
        <v>532</v>
      </c>
      <c r="H195" s="237"/>
      <c r="I195" s="237"/>
      <c r="J195" s="237"/>
      <c r="K195" s="237"/>
      <c r="L195" s="237"/>
      <c r="M195" s="256"/>
      <c r="N195" s="256"/>
    </row>
    <row r="196" spans="1:14" ht="15" thickBot="1" x14ac:dyDescent="0.25">
      <c r="A196" s="62"/>
      <c r="B196" s="62"/>
      <c r="C196" s="70" t="s">
        <v>864</v>
      </c>
      <c r="D196" s="70"/>
      <c r="E196" s="113"/>
      <c r="F196" s="70"/>
      <c r="H196" s="237"/>
      <c r="I196" s="237"/>
      <c r="J196" s="237"/>
      <c r="K196" s="237"/>
      <c r="L196" s="237"/>
      <c r="M196" s="256"/>
      <c r="N196" s="256"/>
    </row>
    <row r="197" spans="1:14" ht="86.25" thickBot="1" x14ac:dyDescent="0.25">
      <c r="A197" s="62">
        <v>602</v>
      </c>
      <c r="B197" s="62" t="s">
        <v>886</v>
      </c>
      <c r="C197" s="70" t="s">
        <v>896</v>
      </c>
      <c r="D197" s="70" t="s">
        <v>863</v>
      </c>
      <c r="E197" s="113">
        <v>600</v>
      </c>
      <c r="F197" s="70" t="s">
        <v>532</v>
      </c>
      <c r="H197" s="237"/>
      <c r="I197" s="237"/>
      <c r="J197" s="237"/>
      <c r="K197" s="237"/>
      <c r="L197" s="237"/>
      <c r="M197" s="256"/>
      <c r="N197" s="256"/>
    </row>
    <row r="198" spans="1:14" ht="29.25" thickBot="1" x14ac:dyDescent="0.25">
      <c r="A198" s="62"/>
      <c r="B198" s="62"/>
      <c r="C198" s="70" t="s">
        <v>866</v>
      </c>
      <c r="D198" s="70"/>
      <c r="E198" s="113"/>
      <c r="F198" s="70"/>
      <c r="H198" s="237"/>
      <c r="I198" s="237"/>
      <c r="J198" s="237"/>
      <c r="K198" s="237"/>
      <c r="L198" s="237"/>
      <c r="M198" s="256"/>
      <c r="N198" s="256"/>
    </row>
    <row r="199" spans="1:14" ht="86.25" thickBot="1" x14ac:dyDescent="0.25">
      <c r="A199" s="62">
        <v>602</v>
      </c>
      <c r="B199" s="62" t="s">
        <v>887</v>
      </c>
      <c r="C199" s="70" t="s">
        <v>896</v>
      </c>
      <c r="D199" s="70" t="s">
        <v>863</v>
      </c>
      <c r="E199" s="113">
        <v>506</v>
      </c>
      <c r="F199" s="70" t="s">
        <v>532</v>
      </c>
      <c r="H199" s="237"/>
      <c r="I199" s="237"/>
      <c r="J199" s="237"/>
      <c r="K199" s="237"/>
      <c r="L199" s="237"/>
      <c r="M199" s="256"/>
      <c r="N199" s="256"/>
    </row>
    <row r="200" spans="1:14" ht="29.25" thickBot="1" x14ac:dyDescent="0.25">
      <c r="A200" s="62"/>
      <c r="B200" s="62"/>
      <c r="C200" s="70" t="s">
        <v>868</v>
      </c>
      <c r="D200" s="70"/>
      <c r="E200" s="113"/>
      <c r="F200" s="70"/>
      <c r="H200" s="237"/>
      <c r="I200" s="237"/>
      <c r="J200" s="237"/>
      <c r="K200" s="237"/>
      <c r="L200" s="237"/>
      <c r="M200" s="256"/>
      <c r="N200" s="256"/>
    </row>
    <row r="201" spans="1:14" ht="86.25" thickBot="1" x14ac:dyDescent="0.25">
      <c r="A201" s="62">
        <v>602</v>
      </c>
      <c r="B201" s="62" t="s">
        <v>888</v>
      </c>
      <c r="C201" s="70" t="s">
        <v>896</v>
      </c>
      <c r="D201" s="70" t="s">
        <v>863</v>
      </c>
      <c r="E201" s="113">
        <v>494</v>
      </c>
      <c r="F201" s="70" t="s">
        <v>532</v>
      </c>
      <c r="H201" s="237"/>
      <c r="I201" s="237"/>
      <c r="J201" s="237"/>
      <c r="K201" s="237"/>
      <c r="L201" s="237"/>
      <c r="M201" s="256"/>
      <c r="N201" s="256"/>
    </row>
    <row r="202" spans="1:14" ht="29.25" thickBot="1" x14ac:dyDescent="0.25">
      <c r="A202" s="62"/>
      <c r="B202" s="62"/>
      <c r="C202" s="70" t="s">
        <v>889</v>
      </c>
      <c r="D202" s="70"/>
      <c r="E202" s="113"/>
      <c r="F202" s="70"/>
      <c r="H202" s="237"/>
      <c r="I202" s="237"/>
      <c r="J202" s="237"/>
      <c r="K202" s="237"/>
      <c r="L202" s="237"/>
      <c r="M202" s="256"/>
      <c r="N202" s="256"/>
    </row>
    <row r="203" spans="1:14" ht="43.5" thickBot="1" x14ac:dyDescent="0.25">
      <c r="A203" s="62">
        <v>602</v>
      </c>
      <c r="B203" s="62" t="s">
        <v>666</v>
      </c>
      <c r="C203" s="70" t="s">
        <v>896</v>
      </c>
      <c r="D203" s="70" t="s">
        <v>890</v>
      </c>
      <c r="E203" s="113"/>
      <c r="F203" s="70"/>
      <c r="H203" s="237"/>
      <c r="I203" s="237"/>
      <c r="J203" s="237"/>
      <c r="K203" s="237"/>
      <c r="L203" s="237"/>
      <c r="M203" s="256"/>
      <c r="N203" s="256"/>
    </row>
    <row r="204" spans="1:14" ht="29.25" thickBot="1" x14ac:dyDescent="0.25">
      <c r="A204" s="62"/>
      <c r="B204" s="62"/>
      <c r="C204" s="70" t="s">
        <v>873</v>
      </c>
      <c r="D204" s="70"/>
      <c r="E204" s="113"/>
      <c r="F204" s="70"/>
      <c r="H204" s="237"/>
      <c r="I204" s="237"/>
      <c r="J204" s="237"/>
      <c r="K204" s="237"/>
      <c r="L204" s="237"/>
      <c r="M204" s="256"/>
      <c r="N204" s="256"/>
    </row>
    <row r="205" spans="1:14" ht="86.25" thickBot="1" x14ac:dyDescent="0.25">
      <c r="A205" s="62">
        <v>602</v>
      </c>
      <c r="B205" s="62" t="s">
        <v>891</v>
      </c>
      <c r="C205" s="70" t="s">
        <v>896</v>
      </c>
      <c r="D205" s="70" t="s">
        <v>863</v>
      </c>
      <c r="E205" s="113">
        <v>848</v>
      </c>
      <c r="F205" s="70" t="s">
        <v>532</v>
      </c>
      <c r="H205" s="237"/>
      <c r="I205" s="237"/>
      <c r="J205" s="237"/>
      <c r="K205" s="237"/>
      <c r="L205" s="237"/>
      <c r="M205" s="256"/>
      <c r="N205" s="256"/>
    </row>
    <row r="206" spans="1:14" ht="15" thickBot="1" x14ac:dyDescent="0.25">
      <c r="A206" s="62"/>
      <c r="B206" s="62"/>
      <c r="C206" s="70" t="s">
        <v>875</v>
      </c>
      <c r="D206" s="70"/>
      <c r="E206" s="113"/>
      <c r="F206" s="70"/>
      <c r="H206" s="237"/>
      <c r="I206" s="237"/>
      <c r="J206" s="237"/>
      <c r="K206" s="237"/>
      <c r="L206" s="237"/>
      <c r="M206" s="256"/>
      <c r="N206" s="256"/>
    </row>
    <row r="207" spans="1:14" ht="86.25" thickBot="1" x14ac:dyDescent="0.25">
      <c r="A207" s="62">
        <v>602</v>
      </c>
      <c r="B207" s="62" t="s">
        <v>892</v>
      </c>
      <c r="C207" s="70" t="s">
        <v>896</v>
      </c>
      <c r="D207" s="70" t="s">
        <v>863</v>
      </c>
      <c r="E207" s="113">
        <v>671</v>
      </c>
      <c r="F207" s="70" t="s">
        <v>532</v>
      </c>
      <c r="H207" s="237"/>
      <c r="I207" s="237"/>
      <c r="J207" s="237"/>
      <c r="K207" s="237"/>
      <c r="L207" s="237"/>
      <c r="M207" s="256"/>
      <c r="N207" s="256"/>
    </row>
    <row r="208" spans="1:14" ht="29.25" thickBot="1" x14ac:dyDescent="0.25">
      <c r="A208" s="62"/>
      <c r="B208" s="62"/>
      <c r="C208" s="70" t="s">
        <v>893</v>
      </c>
      <c r="D208" s="70"/>
      <c r="E208" s="113"/>
      <c r="F208" s="70"/>
      <c r="H208" s="237"/>
      <c r="I208" s="237"/>
      <c r="J208" s="237"/>
      <c r="K208" s="237"/>
      <c r="L208" s="237"/>
      <c r="M208" s="256"/>
      <c r="N208" s="256"/>
    </row>
    <row r="209" spans="1:14" ht="86.25" thickBot="1" x14ac:dyDescent="0.25">
      <c r="A209" s="62">
        <v>602</v>
      </c>
      <c r="B209" s="62" t="s">
        <v>894</v>
      </c>
      <c r="C209" s="70" t="s">
        <v>896</v>
      </c>
      <c r="D209" s="70" t="s">
        <v>863</v>
      </c>
      <c r="E209" s="113">
        <v>577</v>
      </c>
      <c r="F209" s="70" t="s">
        <v>532</v>
      </c>
      <c r="H209" s="237"/>
      <c r="I209" s="237"/>
      <c r="J209" s="237"/>
      <c r="K209" s="237"/>
      <c r="L209" s="237"/>
      <c r="M209" s="256"/>
      <c r="N209" s="256"/>
    </row>
    <row r="210" spans="1:14" ht="29.25" thickBot="1" x14ac:dyDescent="0.25">
      <c r="A210" s="62"/>
      <c r="B210" s="62"/>
      <c r="C210" s="70" t="s">
        <v>879</v>
      </c>
      <c r="D210" s="70"/>
      <c r="E210" s="113"/>
      <c r="F210" s="70"/>
      <c r="H210" s="237"/>
      <c r="I210" s="237"/>
      <c r="J210" s="237"/>
      <c r="K210" s="237"/>
      <c r="L210" s="237"/>
      <c r="M210" s="256"/>
      <c r="N210" s="256"/>
    </row>
    <row r="211" spans="1:14" ht="86.25" thickBot="1" x14ac:dyDescent="0.25">
      <c r="A211" s="62">
        <v>602</v>
      </c>
      <c r="B211" s="62" t="s">
        <v>895</v>
      </c>
      <c r="C211" s="70" t="s">
        <v>896</v>
      </c>
      <c r="D211" s="70" t="s">
        <v>863</v>
      </c>
      <c r="E211" s="113">
        <v>542</v>
      </c>
      <c r="F211" s="70" t="s">
        <v>532</v>
      </c>
      <c r="H211" s="237"/>
      <c r="I211" s="237"/>
      <c r="J211" s="237"/>
      <c r="K211" s="237"/>
      <c r="L211" s="237"/>
      <c r="M211" s="256"/>
      <c r="N211" s="256"/>
    </row>
    <row r="212" spans="1:14" ht="29.25" thickBot="1" x14ac:dyDescent="0.25">
      <c r="A212" s="62"/>
      <c r="B212" s="62"/>
      <c r="C212" s="70" t="s">
        <v>881</v>
      </c>
      <c r="D212" s="70"/>
      <c r="E212" s="113"/>
      <c r="F212" s="70"/>
      <c r="H212" s="237"/>
      <c r="I212" s="237"/>
      <c r="J212" s="237"/>
      <c r="K212" s="237"/>
      <c r="L212" s="237"/>
      <c r="M212" s="256"/>
      <c r="N212" s="256"/>
    </row>
    <row r="213" spans="1:14" ht="43.5" thickBot="1" x14ac:dyDescent="0.25">
      <c r="A213" s="62">
        <v>602</v>
      </c>
      <c r="B213" s="62" t="s">
        <v>666</v>
      </c>
      <c r="C213" s="70" t="s">
        <v>896</v>
      </c>
      <c r="D213" s="70" t="s">
        <v>890</v>
      </c>
      <c r="E213" s="113"/>
      <c r="F213" s="70"/>
      <c r="H213" s="237"/>
      <c r="I213" s="237"/>
      <c r="J213" s="237"/>
      <c r="K213" s="237"/>
      <c r="L213" s="237"/>
      <c r="M213" s="256"/>
      <c r="N213" s="256"/>
    </row>
    <row r="214" spans="1:14" ht="29.25" thickBot="1" x14ac:dyDescent="0.25">
      <c r="A214" s="62"/>
      <c r="B214" s="62"/>
      <c r="C214" s="70" t="s">
        <v>883</v>
      </c>
      <c r="D214" s="70"/>
      <c r="E214" s="113"/>
      <c r="F214" s="70"/>
      <c r="H214" s="237"/>
      <c r="I214" s="237"/>
      <c r="J214" s="237"/>
      <c r="K214" s="237"/>
      <c r="L214" s="237"/>
      <c r="M214" s="256"/>
      <c r="N214" s="256"/>
    </row>
    <row r="215" spans="1:14" ht="43.5" thickBot="1" x14ac:dyDescent="0.25">
      <c r="A215" s="62">
        <v>603</v>
      </c>
      <c r="B215" s="62" t="s">
        <v>666</v>
      </c>
      <c r="C215" s="70" t="s">
        <v>897</v>
      </c>
      <c r="D215" s="70" t="s">
        <v>898</v>
      </c>
      <c r="E215" s="113"/>
      <c r="F215" s="70"/>
      <c r="H215" s="237"/>
      <c r="I215" s="237"/>
      <c r="J215" s="237"/>
      <c r="K215" s="237"/>
      <c r="L215" s="237"/>
      <c r="M215" s="256"/>
      <c r="N215" s="256"/>
    </row>
    <row r="216" spans="1:14" ht="72" thickBot="1" x14ac:dyDescent="0.25">
      <c r="A216" s="62">
        <v>610</v>
      </c>
      <c r="B216" s="62" t="s">
        <v>899</v>
      </c>
      <c r="C216" s="70" t="s">
        <v>900</v>
      </c>
      <c r="D216" s="70" t="s">
        <v>901</v>
      </c>
      <c r="E216" s="113">
        <v>636</v>
      </c>
      <c r="F216" s="70" t="s">
        <v>532</v>
      </c>
      <c r="H216" s="237"/>
      <c r="I216" s="237"/>
      <c r="J216" s="237"/>
      <c r="K216" s="237"/>
      <c r="L216" s="237"/>
      <c r="M216" s="256"/>
      <c r="N216" s="256"/>
    </row>
    <row r="217" spans="1:14" ht="72" thickBot="1" x14ac:dyDescent="0.25">
      <c r="A217" s="62">
        <v>615</v>
      </c>
      <c r="B217" s="62" t="s">
        <v>902</v>
      </c>
      <c r="C217" s="70" t="s">
        <v>903</v>
      </c>
      <c r="D217" s="70" t="s">
        <v>904</v>
      </c>
      <c r="E217" s="113">
        <v>636</v>
      </c>
      <c r="F217" s="70" t="s">
        <v>532</v>
      </c>
      <c r="H217" s="237"/>
      <c r="I217" s="237"/>
      <c r="J217" s="237"/>
      <c r="K217" s="237"/>
      <c r="L217" s="237"/>
      <c r="M217" s="256"/>
      <c r="N217" s="256"/>
    </row>
    <row r="218" spans="1:14" ht="57.75" thickBot="1" x14ac:dyDescent="0.25">
      <c r="A218" s="62">
        <v>620</v>
      </c>
      <c r="B218" s="62" t="s">
        <v>905</v>
      </c>
      <c r="C218" s="70" t="s">
        <v>906</v>
      </c>
      <c r="D218" s="70" t="s">
        <v>907</v>
      </c>
      <c r="E218" s="113">
        <v>742</v>
      </c>
      <c r="F218" s="70" t="s">
        <v>532</v>
      </c>
      <c r="H218" s="237"/>
      <c r="I218" s="237"/>
      <c r="J218" s="237"/>
      <c r="K218" s="237"/>
      <c r="L218" s="237"/>
      <c r="M218" s="256"/>
      <c r="N218" s="256"/>
    </row>
    <row r="219" spans="1:14" ht="57.75" thickBot="1" x14ac:dyDescent="0.25">
      <c r="A219" s="62">
        <v>620</v>
      </c>
      <c r="B219" s="62" t="s">
        <v>908</v>
      </c>
      <c r="C219" s="70" t="s">
        <v>909</v>
      </c>
      <c r="D219" s="70" t="s">
        <v>910</v>
      </c>
      <c r="E219" s="113">
        <v>671</v>
      </c>
      <c r="F219" s="70" t="s">
        <v>532</v>
      </c>
      <c r="H219" s="237"/>
      <c r="I219" s="237"/>
      <c r="J219" s="237"/>
      <c r="K219" s="237"/>
      <c r="L219" s="237"/>
      <c r="M219" s="256"/>
      <c r="N219" s="256"/>
    </row>
    <row r="220" spans="1:14" ht="57.75" thickBot="1" x14ac:dyDescent="0.25">
      <c r="A220" s="62">
        <v>620</v>
      </c>
      <c r="B220" s="62" t="s">
        <v>911</v>
      </c>
      <c r="C220" s="70" t="s">
        <v>912</v>
      </c>
      <c r="D220" s="70" t="s">
        <v>910</v>
      </c>
      <c r="E220" s="113">
        <v>565</v>
      </c>
      <c r="F220" s="70" t="s">
        <v>532</v>
      </c>
      <c r="H220" s="237"/>
      <c r="I220" s="237"/>
      <c r="J220" s="237"/>
      <c r="K220" s="237"/>
      <c r="L220" s="237"/>
      <c r="M220" s="256"/>
      <c r="N220" s="256"/>
    </row>
    <row r="221" spans="1:14" ht="86.25" thickBot="1" x14ac:dyDescent="0.25">
      <c r="A221" s="62">
        <v>620</v>
      </c>
      <c r="B221" s="62" t="s">
        <v>913</v>
      </c>
      <c r="C221" s="70" t="s">
        <v>914</v>
      </c>
      <c r="D221" s="70" t="s">
        <v>915</v>
      </c>
      <c r="E221" s="113">
        <v>2637</v>
      </c>
      <c r="F221" s="70" t="s">
        <v>532</v>
      </c>
      <c r="H221" s="237"/>
      <c r="I221" s="237"/>
      <c r="J221" s="237"/>
      <c r="K221" s="237"/>
      <c r="L221" s="237"/>
      <c r="M221" s="256"/>
      <c r="N221" s="256"/>
    </row>
    <row r="222" spans="1:14" ht="86.25" thickBot="1" x14ac:dyDescent="0.25">
      <c r="A222" s="62">
        <v>620</v>
      </c>
      <c r="B222" s="62" t="s">
        <v>916</v>
      </c>
      <c r="C222" s="70" t="s">
        <v>917</v>
      </c>
      <c r="D222" s="70" t="s">
        <v>918</v>
      </c>
      <c r="E222" s="113">
        <v>2072</v>
      </c>
      <c r="F222" s="70" t="s">
        <v>532</v>
      </c>
      <c r="H222" s="237"/>
      <c r="I222" s="237"/>
      <c r="J222" s="237"/>
      <c r="K222" s="237"/>
      <c r="L222" s="237"/>
      <c r="M222" s="256"/>
      <c r="N222" s="256"/>
    </row>
    <row r="223" spans="1:14" ht="43.5" thickBot="1" x14ac:dyDescent="0.25">
      <c r="A223" s="62">
        <v>621</v>
      </c>
      <c r="B223" s="62" t="s">
        <v>919</v>
      </c>
      <c r="C223" s="70" t="s">
        <v>920</v>
      </c>
      <c r="D223" s="70" t="s">
        <v>921</v>
      </c>
      <c r="E223" s="113">
        <v>7240</v>
      </c>
      <c r="F223" s="70" t="s">
        <v>922</v>
      </c>
      <c r="H223" s="237"/>
      <c r="I223" s="237"/>
      <c r="J223" s="237"/>
      <c r="K223" s="237"/>
      <c r="L223" s="237"/>
      <c r="M223" s="256"/>
      <c r="N223" s="256"/>
    </row>
    <row r="224" spans="1:14" ht="86.25" thickBot="1" x14ac:dyDescent="0.25">
      <c r="A224" s="62">
        <v>622</v>
      </c>
      <c r="B224" s="62" t="s">
        <v>537</v>
      </c>
      <c r="C224" s="70" t="s">
        <v>923</v>
      </c>
      <c r="D224" s="70" t="s">
        <v>924</v>
      </c>
      <c r="E224" s="113"/>
      <c r="F224" s="70"/>
      <c r="H224" s="237"/>
      <c r="I224" s="237"/>
      <c r="J224" s="237"/>
      <c r="K224" s="237"/>
      <c r="L224" s="237"/>
      <c r="M224" s="256"/>
      <c r="N224" s="256"/>
    </row>
    <row r="225" spans="1:14" ht="72" thickBot="1" x14ac:dyDescent="0.25">
      <c r="A225" s="62">
        <v>625</v>
      </c>
      <c r="B225" s="62" t="s">
        <v>925</v>
      </c>
      <c r="C225" s="70" t="s">
        <v>926</v>
      </c>
      <c r="D225" s="70" t="s">
        <v>927</v>
      </c>
      <c r="E225" s="113">
        <v>683</v>
      </c>
      <c r="F225" s="70" t="s">
        <v>532</v>
      </c>
      <c r="H225" s="237"/>
      <c r="I225" s="237"/>
      <c r="J225" s="237"/>
      <c r="K225" s="237"/>
      <c r="L225" s="237"/>
      <c r="M225" s="256"/>
      <c r="N225" s="256"/>
    </row>
    <row r="226" spans="1:14" ht="29.25" thickBot="1" x14ac:dyDescent="0.25">
      <c r="A226" s="62">
        <v>630</v>
      </c>
      <c r="B226" s="62" t="s">
        <v>928</v>
      </c>
      <c r="C226" s="70" t="s">
        <v>929</v>
      </c>
      <c r="D226" s="70" t="s">
        <v>930</v>
      </c>
      <c r="E226" s="113">
        <v>859</v>
      </c>
      <c r="F226" s="70" t="s">
        <v>532</v>
      </c>
      <c r="H226" s="237"/>
      <c r="I226" s="237"/>
      <c r="J226" s="237"/>
      <c r="K226" s="237"/>
      <c r="L226" s="237"/>
      <c r="M226" s="256"/>
      <c r="N226" s="256"/>
    </row>
    <row r="227" spans="1:14" ht="43.5" thickBot="1" x14ac:dyDescent="0.25">
      <c r="A227" s="62">
        <v>630</v>
      </c>
      <c r="B227" s="62" t="s">
        <v>931</v>
      </c>
      <c r="C227" s="70" t="s">
        <v>932</v>
      </c>
      <c r="D227" s="70" t="s">
        <v>933</v>
      </c>
      <c r="E227" s="113">
        <v>906</v>
      </c>
      <c r="F227" s="70" t="s">
        <v>532</v>
      </c>
      <c r="H227" s="237"/>
      <c r="I227" s="237"/>
      <c r="J227" s="237"/>
      <c r="K227" s="237"/>
      <c r="L227" s="237"/>
      <c r="M227" s="256"/>
      <c r="N227" s="256"/>
    </row>
    <row r="228" spans="1:14" ht="15" thickBot="1" x14ac:dyDescent="0.25">
      <c r="A228" s="62">
        <v>640</v>
      </c>
      <c r="B228" s="62" t="s">
        <v>537</v>
      </c>
      <c r="C228" s="70" t="s">
        <v>934</v>
      </c>
      <c r="D228" s="70" t="s">
        <v>585</v>
      </c>
      <c r="E228" s="113"/>
      <c r="F228" s="70"/>
      <c r="H228" s="237"/>
      <c r="I228" s="237"/>
      <c r="J228" s="237"/>
      <c r="K228" s="237"/>
      <c r="L228" s="237"/>
      <c r="M228" s="256"/>
      <c r="N228" s="256"/>
    </row>
    <row r="229" spans="1:14" ht="15" thickBot="1" x14ac:dyDescent="0.25">
      <c r="A229" s="62">
        <v>641</v>
      </c>
      <c r="B229" s="62" t="s">
        <v>537</v>
      </c>
      <c r="C229" s="70" t="s">
        <v>935</v>
      </c>
      <c r="D229" s="70" t="s">
        <v>936</v>
      </c>
      <c r="E229" s="113"/>
      <c r="F229" s="70"/>
      <c r="H229" s="237"/>
      <c r="I229" s="237"/>
      <c r="J229" s="237"/>
      <c r="K229" s="237"/>
      <c r="L229" s="237"/>
      <c r="M229" s="256"/>
      <c r="N229" s="256"/>
    </row>
    <row r="230" spans="1:14" ht="43.5" thickBot="1" x14ac:dyDescent="0.25">
      <c r="A230" s="62">
        <v>650</v>
      </c>
      <c r="B230" s="62" t="s">
        <v>537</v>
      </c>
      <c r="C230" s="70" t="s">
        <v>937</v>
      </c>
      <c r="D230" s="70" t="s">
        <v>938</v>
      </c>
      <c r="E230" s="113"/>
      <c r="F230" s="70"/>
      <c r="H230" s="237"/>
      <c r="I230" s="237"/>
      <c r="J230" s="237"/>
      <c r="K230" s="237"/>
      <c r="L230" s="237"/>
      <c r="M230" s="256"/>
      <c r="N230" s="256"/>
    </row>
    <row r="231" spans="1:14" ht="43.5" thickBot="1" x14ac:dyDescent="0.25">
      <c r="A231" s="62">
        <v>651</v>
      </c>
      <c r="B231" s="62" t="s">
        <v>537</v>
      </c>
      <c r="C231" s="70" t="s">
        <v>939</v>
      </c>
      <c r="D231" s="70" t="s">
        <v>940</v>
      </c>
      <c r="E231" s="113"/>
      <c r="F231" s="70"/>
      <c r="H231" s="237"/>
      <c r="I231" s="237"/>
      <c r="J231" s="237"/>
      <c r="K231" s="237"/>
      <c r="L231" s="237"/>
      <c r="M231" s="256"/>
      <c r="N231" s="256"/>
    </row>
    <row r="232" spans="1:14" ht="43.5" thickBot="1" x14ac:dyDescent="0.25">
      <c r="A232" s="62">
        <v>652</v>
      </c>
      <c r="B232" s="62" t="s">
        <v>666</v>
      </c>
      <c r="C232" s="70" t="s">
        <v>941</v>
      </c>
      <c r="D232" s="70" t="s">
        <v>942</v>
      </c>
      <c r="E232" s="113"/>
      <c r="F232" s="70"/>
      <c r="H232" s="237"/>
      <c r="I232" s="237"/>
      <c r="J232" s="237"/>
      <c r="K232" s="237"/>
      <c r="L232" s="237"/>
      <c r="M232" s="256"/>
      <c r="N232" s="256"/>
    </row>
    <row r="233" spans="1:14" ht="43.5" thickBot="1" x14ac:dyDescent="0.25">
      <c r="A233" s="62">
        <v>653</v>
      </c>
      <c r="B233" s="62" t="s">
        <v>666</v>
      </c>
      <c r="C233" s="70" t="s">
        <v>943</v>
      </c>
      <c r="D233" s="70" t="s">
        <v>944</v>
      </c>
      <c r="E233" s="113"/>
      <c r="F233" s="70"/>
      <c r="H233" s="237"/>
      <c r="I233" s="237"/>
      <c r="J233" s="237"/>
      <c r="K233" s="237"/>
      <c r="L233" s="237"/>
      <c r="M233" s="256"/>
      <c r="N233" s="256"/>
    </row>
    <row r="234" spans="1:14" ht="86.25" thickBot="1" x14ac:dyDescent="0.25">
      <c r="A234" s="62">
        <v>700</v>
      </c>
      <c r="B234" s="62" t="s">
        <v>945</v>
      </c>
      <c r="C234" s="70" t="s">
        <v>946</v>
      </c>
      <c r="D234" s="70" t="s">
        <v>947</v>
      </c>
      <c r="E234" s="113">
        <v>954</v>
      </c>
      <c r="F234" s="70" t="s">
        <v>532</v>
      </c>
      <c r="H234" s="237"/>
      <c r="I234" s="237"/>
      <c r="J234" s="237"/>
      <c r="K234" s="237"/>
      <c r="L234" s="237"/>
      <c r="M234" s="256"/>
      <c r="N234" s="256"/>
    </row>
    <row r="235" spans="1:14" ht="86.25" thickBot="1" x14ac:dyDescent="0.25">
      <c r="A235" s="62">
        <v>700</v>
      </c>
      <c r="B235" s="62" t="s">
        <v>948</v>
      </c>
      <c r="C235" s="70" t="s">
        <v>949</v>
      </c>
      <c r="D235" s="70" t="s">
        <v>950</v>
      </c>
      <c r="E235" s="113">
        <v>895</v>
      </c>
      <c r="F235" s="70" t="s">
        <v>532</v>
      </c>
      <c r="H235" s="237"/>
      <c r="I235" s="237"/>
      <c r="J235" s="237"/>
      <c r="K235" s="237"/>
      <c r="L235" s="237"/>
      <c r="M235" s="256"/>
      <c r="N235" s="256"/>
    </row>
    <row r="236" spans="1:14" ht="86.25" thickBot="1" x14ac:dyDescent="0.25">
      <c r="A236" s="62">
        <v>700</v>
      </c>
      <c r="B236" s="62" t="s">
        <v>951</v>
      </c>
      <c r="C236" s="70" t="s">
        <v>952</v>
      </c>
      <c r="D236" s="70" t="s">
        <v>950</v>
      </c>
      <c r="E236" s="113">
        <v>765</v>
      </c>
      <c r="F236" s="70" t="s">
        <v>532</v>
      </c>
      <c r="H236" s="237"/>
      <c r="I236" s="237"/>
      <c r="J236" s="237"/>
      <c r="K236" s="237"/>
      <c r="L236" s="237"/>
      <c r="M236" s="256"/>
      <c r="N236" s="256"/>
    </row>
    <row r="237" spans="1:14" ht="86.25" thickBot="1" x14ac:dyDescent="0.25">
      <c r="A237" s="62">
        <v>700</v>
      </c>
      <c r="B237" s="62" t="s">
        <v>953</v>
      </c>
      <c r="C237" s="70" t="s">
        <v>954</v>
      </c>
      <c r="D237" s="70" t="s">
        <v>950</v>
      </c>
      <c r="E237" s="113">
        <v>636</v>
      </c>
      <c r="F237" s="70" t="s">
        <v>532</v>
      </c>
      <c r="H237" s="237"/>
      <c r="I237" s="237"/>
      <c r="J237" s="237"/>
      <c r="K237" s="237"/>
      <c r="L237" s="237"/>
      <c r="M237" s="256"/>
      <c r="N237" s="256"/>
    </row>
    <row r="238" spans="1:14" ht="86.25" thickBot="1" x14ac:dyDescent="0.25">
      <c r="A238" s="62">
        <v>700</v>
      </c>
      <c r="B238" s="62" t="s">
        <v>955</v>
      </c>
      <c r="C238" s="70" t="s">
        <v>956</v>
      </c>
      <c r="D238" s="70" t="s">
        <v>950</v>
      </c>
      <c r="E238" s="113">
        <v>612</v>
      </c>
      <c r="F238" s="70" t="s">
        <v>532</v>
      </c>
      <c r="H238" s="237"/>
      <c r="I238" s="237"/>
      <c r="J238" s="237"/>
      <c r="K238" s="237"/>
      <c r="L238" s="237"/>
      <c r="M238" s="256"/>
      <c r="N238" s="256"/>
    </row>
    <row r="239" spans="1:14" ht="86.25" thickBot="1" x14ac:dyDescent="0.25">
      <c r="A239" s="62">
        <v>700</v>
      </c>
      <c r="B239" s="62" t="s">
        <v>957</v>
      </c>
      <c r="C239" s="70" t="s">
        <v>958</v>
      </c>
      <c r="D239" s="70" t="s">
        <v>950</v>
      </c>
      <c r="E239" s="113">
        <v>1095</v>
      </c>
      <c r="F239" s="70" t="s">
        <v>532</v>
      </c>
      <c r="H239" s="237"/>
      <c r="I239" s="237"/>
      <c r="J239" s="237"/>
      <c r="K239" s="237"/>
      <c r="L239" s="237"/>
      <c r="M239" s="256"/>
      <c r="N239" s="256"/>
    </row>
    <row r="240" spans="1:14" ht="86.25" thickBot="1" x14ac:dyDescent="0.25">
      <c r="A240" s="62">
        <v>700</v>
      </c>
      <c r="B240" s="62" t="s">
        <v>959</v>
      </c>
      <c r="C240" s="70" t="s">
        <v>960</v>
      </c>
      <c r="D240" s="70" t="s">
        <v>950</v>
      </c>
      <c r="E240" s="113">
        <v>1036</v>
      </c>
      <c r="F240" s="70" t="s">
        <v>532</v>
      </c>
      <c r="H240" s="237"/>
      <c r="I240" s="237"/>
      <c r="J240" s="237"/>
      <c r="K240" s="237"/>
      <c r="L240" s="237"/>
      <c r="M240" s="256"/>
      <c r="N240" s="256"/>
    </row>
    <row r="241" spans="1:14" ht="86.25" thickBot="1" x14ac:dyDescent="0.25">
      <c r="A241" s="62">
        <v>700</v>
      </c>
      <c r="B241" s="62" t="s">
        <v>961</v>
      </c>
      <c r="C241" s="70" t="s">
        <v>962</v>
      </c>
      <c r="D241" s="70" t="s">
        <v>950</v>
      </c>
      <c r="E241" s="113">
        <v>883</v>
      </c>
      <c r="F241" s="70" t="s">
        <v>532</v>
      </c>
      <c r="H241" s="237"/>
      <c r="I241" s="237"/>
      <c r="J241" s="237"/>
      <c r="K241" s="237"/>
      <c r="L241" s="237"/>
      <c r="M241" s="256"/>
      <c r="N241" s="256"/>
    </row>
    <row r="242" spans="1:14" ht="86.25" thickBot="1" x14ac:dyDescent="0.25">
      <c r="A242" s="62">
        <v>700</v>
      </c>
      <c r="B242" s="62" t="s">
        <v>963</v>
      </c>
      <c r="C242" s="70" t="s">
        <v>964</v>
      </c>
      <c r="D242" s="70" t="s">
        <v>950</v>
      </c>
      <c r="E242" s="113">
        <v>742</v>
      </c>
      <c r="F242" s="70" t="s">
        <v>532</v>
      </c>
      <c r="H242" s="237"/>
      <c r="I242" s="237"/>
      <c r="J242" s="237"/>
      <c r="K242" s="237"/>
      <c r="L242" s="237"/>
      <c r="M242" s="256"/>
      <c r="N242" s="256"/>
    </row>
    <row r="243" spans="1:14" ht="86.25" thickBot="1" x14ac:dyDescent="0.25">
      <c r="A243" s="62">
        <v>700</v>
      </c>
      <c r="B243" s="62" t="s">
        <v>965</v>
      </c>
      <c r="C243" s="70" t="s">
        <v>966</v>
      </c>
      <c r="D243" s="70" t="s">
        <v>950</v>
      </c>
      <c r="E243" s="113">
        <v>695</v>
      </c>
      <c r="F243" s="70" t="s">
        <v>532</v>
      </c>
      <c r="H243" s="237"/>
      <c r="I243" s="237"/>
      <c r="J243" s="237"/>
      <c r="K243" s="237"/>
      <c r="L243" s="237"/>
      <c r="M243" s="256"/>
      <c r="N243" s="256"/>
    </row>
    <row r="244" spans="1:14" ht="100.5" thickBot="1" x14ac:dyDescent="0.25">
      <c r="A244" s="62">
        <v>700</v>
      </c>
      <c r="B244" s="62" t="s">
        <v>967</v>
      </c>
      <c r="C244" s="70" t="s">
        <v>968</v>
      </c>
      <c r="D244" s="70" t="s">
        <v>969</v>
      </c>
      <c r="E244" s="113">
        <v>965</v>
      </c>
      <c r="F244" s="70" t="s">
        <v>532</v>
      </c>
      <c r="H244" s="237"/>
      <c r="I244" s="237"/>
      <c r="J244" s="237"/>
      <c r="K244" s="237"/>
      <c r="L244" s="237"/>
      <c r="M244" s="256"/>
      <c r="N244" s="256"/>
    </row>
    <row r="245" spans="1:14" ht="100.5" thickBot="1" x14ac:dyDescent="0.25">
      <c r="A245" s="62">
        <v>700</v>
      </c>
      <c r="B245" s="62" t="s">
        <v>970</v>
      </c>
      <c r="C245" s="70" t="s">
        <v>971</v>
      </c>
      <c r="D245" s="70" t="s">
        <v>969</v>
      </c>
      <c r="E245" s="113">
        <v>789</v>
      </c>
      <c r="F245" s="70" t="s">
        <v>532</v>
      </c>
      <c r="H245" s="237"/>
      <c r="I245" s="237"/>
      <c r="J245" s="237"/>
      <c r="K245" s="237"/>
      <c r="L245" s="237"/>
      <c r="M245" s="256"/>
      <c r="N245" s="256"/>
    </row>
    <row r="246" spans="1:14" ht="100.5" thickBot="1" x14ac:dyDescent="0.25">
      <c r="A246" s="62">
        <v>700</v>
      </c>
      <c r="B246" s="62" t="s">
        <v>972</v>
      </c>
      <c r="C246" s="70" t="s">
        <v>973</v>
      </c>
      <c r="D246" s="70" t="s">
        <v>969</v>
      </c>
      <c r="E246" s="113">
        <v>753</v>
      </c>
      <c r="F246" s="70" t="s">
        <v>532</v>
      </c>
      <c r="H246" s="237"/>
      <c r="I246" s="237"/>
      <c r="J246" s="237"/>
      <c r="K246" s="237"/>
      <c r="L246" s="237"/>
      <c r="M246" s="256"/>
      <c r="N246" s="256"/>
    </row>
    <row r="247" spans="1:14" ht="29.25" thickBot="1" x14ac:dyDescent="0.25">
      <c r="A247" s="62">
        <v>710</v>
      </c>
      <c r="B247" s="62" t="s">
        <v>666</v>
      </c>
      <c r="C247" s="70" t="s">
        <v>974</v>
      </c>
      <c r="D247" s="70" t="s">
        <v>588</v>
      </c>
      <c r="E247" s="113"/>
      <c r="F247" s="70"/>
      <c r="H247" s="237"/>
      <c r="I247" s="237"/>
      <c r="J247" s="237"/>
      <c r="K247" s="237"/>
      <c r="L247" s="237"/>
      <c r="M247" s="256"/>
      <c r="N247" s="256"/>
    </row>
    <row r="248" spans="1:14" ht="15" thickBot="1" x14ac:dyDescent="0.25">
      <c r="A248" s="62">
        <v>711</v>
      </c>
      <c r="B248" s="62" t="s">
        <v>666</v>
      </c>
      <c r="C248" s="70" t="s">
        <v>975</v>
      </c>
      <c r="D248" s="70" t="s">
        <v>588</v>
      </c>
      <c r="E248" s="113"/>
      <c r="F248" s="70"/>
      <c r="H248" s="237"/>
      <c r="I248" s="237"/>
      <c r="J248" s="237"/>
      <c r="K248" s="237"/>
      <c r="L248" s="237"/>
      <c r="M248" s="256"/>
      <c r="N248" s="256"/>
    </row>
    <row r="249" spans="1:14" ht="100.5" thickBot="1" x14ac:dyDescent="0.25">
      <c r="A249" s="62">
        <v>720</v>
      </c>
      <c r="B249" s="62" t="s">
        <v>976</v>
      </c>
      <c r="C249" s="70" t="s">
        <v>977</v>
      </c>
      <c r="D249" s="70" t="s">
        <v>978</v>
      </c>
      <c r="E249" s="113">
        <v>753</v>
      </c>
      <c r="F249" s="70" t="s">
        <v>532</v>
      </c>
      <c r="H249" s="237"/>
      <c r="I249" s="237"/>
      <c r="J249" s="237"/>
      <c r="K249" s="237"/>
      <c r="L249" s="237"/>
      <c r="M249" s="256"/>
      <c r="N249" s="256"/>
    </row>
    <row r="250" spans="1:14" ht="100.5" thickBot="1" x14ac:dyDescent="0.25">
      <c r="A250" s="62">
        <v>725</v>
      </c>
      <c r="B250" s="62" t="s">
        <v>979</v>
      </c>
      <c r="C250" s="70" t="s">
        <v>980</v>
      </c>
      <c r="D250" s="70" t="s">
        <v>978</v>
      </c>
      <c r="E250" s="113">
        <v>753</v>
      </c>
      <c r="F250" s="70" t="s">
        <v>532</v>
      </c>
      <c r="H250" s="237"/>
      <c r="I250" s="237"/>
      <c r="J250" s="237"/>
      <c r="K250" s="237"/>
      <c r="L250" s="237"/>
      <c r="M250" s="256"/>
      <c r="N250" s="256"/>
    </row>
    <row r="251" spans="1:14" ht="72" thickBot="1" x14ac:dyDescent="0.25">
      <c r="A251" s="62">
        <v>730</v>
      </c>
      <c r="B251" s="62" t="s">
        <v>981</v>
      </c>
      <c r="C251" s="70" t="s">
        <v>982</v>
      </c>
      <c r="D251" s="70" t="s">
        <v>983</v>
      </c>
      <c r="E251" s="113">
        <v>659</v>
      </c>
      <c r="F251" s="70" t="s">
        <v>532</v>
      </c>
      <c r="H251" s="237"/>
      <c r="I251" s="237"/>
      <c r="J251" s="237"/>
      <c r="K251" s="237"/>
      <c r="L251" s="237"/>
      <c r="M251" s="256"/>
      <c r="N251" s="256"/>
    </row>
    <row r="252" spans="1:14" ht="43.5" thickBot="1" x14ac:dyDescent="0.25">
      <c r="A252" s="62">
        <v>730</v>
      </c>
      <c r="B252" s="62" t="s">
        <v>984</v>
      </c>
      <c r="C252" s="70" t="s">
        <v>985</v>
      </c>
      <c r="D252" s="70" t="s">
        <v>986</v>
      </c>
      <c r="E252" s="113">
        <v>977</v>
      </c>
      <c r="F252" s="70" t="s">
        <v>532</v>
      </c>
      <c r="H252" s="237"/>
      <c r="I252" s="237"/>
      <c r="J252" s="237"/>
      <c r="K252" s="237"/>
      <c r="L252" s="237"/>
      <c r="M252" s="256"/>
      <c r="N252" s="256"/>
    </row>
    <row r="253" spans="1:14" ht="43.5" thickBot="1" x14ac:dyDescent="0.25">
      <c r="A253" s="62">
        <v>750</v>
      </c>
      <c r="B253" s="62" t="s">
        <v>987</v>
      </c>
      <c r="C253" s="70" t="s">
        <v>988</v>
      </c>
      <c r="D253" s="70" t="s">
        <v>989</v>
      </c>
      <c r="E253" s="113">
        <v>1472</v>
      </c>
      <c r="F253" s="70" t="s">
        <v>532</v>
      </c>
      <c r="H253" s="237"/>
      <c r="I253" s="237"/>
      <c r="J253" s="237"/>
      <c r="K253" s="237"/>
      <c r="L253" s="237"/>
      <c r="M253" s="256"/>
      <c r="N253" s="256"/>
    </row>
    <row r="254" spans="1:14" ht="57.75" thickBot="1" x14ac:dyDescent="0.25">
      <c r="A254" s="62">
        <v>760</v>
      </c>
      <c r="B254" s="62" t="s">
        <v>537</v>
      </c>
      <c r="C254" s="70" t="s">
        <v>990</v>
      </c>
      <c r="D254" s="70" t="s">
        <v>991</v>
      </c>
      <c r="E254" s="113"/>
      <c r="F254" s="70"/>
      <c r="H254" s="237"/>
      <c r="I254" s="237"/>
      <c r="J254" s="237"/>
      <c r="K254" s="237"/>
      <c r="L254" s="237"/>
      <c r="M254" s="256"/>
      <c r="N254" s="256"/>
    </row>
    <row r="255" spans="1:14" ht="29.25" thickBot="1" x14ac:dyDescent="0.25">
      <c r="A255" s="62">
        <v>800</v>
      </c>
      <c r="B255" s="62" t="s">
        <v>992</v>
      </c>
      <c r="C255" s="70" t="s">
        <v>993</v>
      </c>
      <c r="D255" s="70" t="s">
        <v>994</v>
      </c>
      <c r="E255" s="113">
        <v>954</v>
      </c>
      <c r="F255" s="70" t="s">
        <v>532</v>
      </c>
      <c r="H255" s="237"/>
      <c r="I255" s="237"/>
      <c r="J255" s="237"/>
      <c r="K255" s="237"/>
      <c r="L255" s="237"/>
      <c r="M255" s="256"/>
      <c r="N255" s="256"/>
    </row>
    <row r="256" spans="1:14" ht="43.5" thickBot="1" x14ac:dyDescent="0.25">
      <c r="A256" s="62">
        <v>801</v>
      </c>
      <c r="B256" s="62" t="s">
        <v>537</v>
      </c>
      <c r="C256" s="70" t="s">
        <v>995</v>
      </c>
      <c r="D256" s="70" t="s">
        <v>996</v>
      </c>
      <c r="E256" s="113"/>
      <c r="F256" s="70"/>
      <c r="H256" s="237"/>
      <c r="I256" s="237"/>
      <c r="J256" s="237"/>
      <c r="K256" s="237"/>
      <c r="L256" s="237"/>
      <c r="M256" s="256"/>
      <c r="N256" s="256"/>
    </row>
    <row r="257" spans="1:14" ht="72" thickBot="1" x14ac:dyDescent="0.25">
      <c r="A257" s="62">
        <v>801</v>
      </c>
      <c r="B257" s="62" t="s">
        <v>537</v>
      </c>
      <c r="C257" s="70" t="s">
        <v>997</v>
      </c>
      <c r="D257" s="70" t="s">
        <v>998</v>
      </c>
      <c r="E257" s="113"/>
      <c r="F257" s="70"/>
      <c r="H257" s="237"/>
      <c r="I257" s="237"/>
      <c r="J257" s="237"/>
      <c r="K257" s="237"/>
      <c r="L257" s="237"/>
      <c r="M257" s="256"/>
      <c r="N257" s="256"/>
    </row>
    <row r="258" spans="1:14" ht="15" thickBot="1" x14ac:dyDescent="0.25">
      <c r="A258" s="62">
        <v>810</v>
      </c>
      <c r="B258" s="62" t="s">
        <v>537</v>
      </c>
      <c r="C258" s="70" t="s">
        <v>999</v>
      </c>
      <c r="D258" s="70" t="s">
        <v>1000</v>
      </c>
      <c r="E258" s="113"/>
      <c r="F258" s="70"/>
      <c r="H258" s="237"/>
      <c r="I258" s="237"/>
      <c r="J258" s="237"/>
      <c r="K258" s="237"/>
      <c r="L258" s="237"/>
      <c r="M258" s="256"/>
      <c r="N258" s="256"/>
    </row>
    <row r="259" spans="1:14" ht="86.25" thickBot="1" x14ac:dyDescent="0.25">
      <c r="A259" s="62">
        <v>810</v>
      </c>
      <c r="B259" s="62" t="s">
        <v>1001</v>
      </c>
      <c r="C259" s="70" t="s">
        <v>1002</v>
      </c>
      <c r="D259" s="70" t="s">
        <v>1003</v>
      </c>
      <c r="E259" s="113">
        <v>1931</v>
      </c>
      <c r="F259" s="70" t="s">
        <v>532</v>
      </c>
      <c r="H259" s="237"/>
      <c r="I259" s="237"/>
      <c r="J259" s="237"/>
      <c r="K259" s="237"/>
      <c r="L259" s="237"/>
      <c r="M259" s="256"/>
      <c r="N259" s="256"/>
    </row>
    <row r="260" spans="1:14" ht="15" thickBot="1" x14ac:dyDescent="0.25">
      <c r="A260" s="62">
        <v>815</v>
      </c>
      <c r="B260" s="62" t="s">
        <v>537</v>
      </c>
      <c r="C260" s="70" t="s">
        <v>1004</v>
      </c>
      <c r="D260" s="70" t="s">
        <v>1000</v>
      </c>
      <c r="E260" s="113"/>
      <c r="F260" s="70"/>
      <c r="H260" s="237"/>
      <c r="I260" s="237"/>
      <c r="J260" s="237"/>
      <c r="K260" s="237"/>
      <c r="L260" s="237"/>
      <c r="M260" s="256"/>
      <c r="N260" s="256"/>
    </row>
    <row r="261" spans="1:14" ht="86.25" thickBot="1" x14ac:dyDescent="0.25">
      <c r="A261" s="62">
        <v>815</v>
      </c>
      <c r="B261" s="62" t="s">
        <v>1001</v>
      </c>
      <c r="C261" s="70" t="s">
        <v>1005</v>
      </c>
      <c r="D261" s="70" t="s">
        <v>1003</v>
      </c>
      <c r="E261" s="113">
        <v>1931</v>
      </c>
      <c r="F261" s="70" t="s">
        <v>532</v>
      </c>
      <c r="H261" s="237"/>
      <c r="I261" s="237"/>
      <c r="J261" s="237"/>
      <c r="K261" s="237"/>
      <c r="L261" s="237"/>
      <c r="M261" s="256"/>
      <c r="N261" s="256"/>
    </row>
    <row r="262" spans="1:14" ht="29.25" thickBot="1" x14ac:dyDescent="0.25">
      <c r="A262" s="62">
        <v>820</v>
      </c>
      <c r="B262" s="62" t="s">
        <v>1006</v>
      </c>
      <c r="C262" s="70" t="s">
        <v>1007</v>
      </c>
      <c r="D262" s="70" t="s">
        <v>1008</v>
      </c>
      <c r="E262" s="113">
        <v>1318</v>
      </c>
      <c r="F262" s="70" t="s">
        <v>532</v>
      </c>
      <c r="H262" s="237"/>
      <c r="I262" s="237"/>
      <c r="J262" s="237"/>
      <c r="K262" s="237"/>
      <c r="L262" s="237"/>
      <c r="M262" s="256"/>
      <c r="N262" s="256"/>
    </row>
    <row r="263" spans="1:14" ht="43.5" thickBot="1" x14ac:dyDescent="0.25">
      <c r="A263" s="62">
        <v>820</v>
      </c>
      <c r="B263" s="62" t="s">
        <v>1009</v>
      </c>
      <c r="C263" s="70" t="s">
        <v>1010</v>
      </c>
      <c r="D263" s="70" t="s">
        <v>1008</v>
      </c>
      <c r="E263" s="113">
        <v>1271</v>
      </c>
      <c r="F263" s="70" t="s">
        <v>532</v>
      </c>
      <c r="H263" s="237"/>
      <c r="I263" s="237"/>
      <c r="J263" s="237"/>
      <c r="K263" s="237"/>
      <c r="L263" s="237"/>
      <c r="M263" s="256"/>
      <c r="N263" s="256"/>
    </row>
    <row r="264" spans="1:14" ht="86.25" thickBot="1" x14ac:dyDescent="0.25">
      <c r="A264" s="62">
        <v>820</v>
      </c>
      <c r="B264" s="62" t="s">
        <v>1011</v>
      </c>
      <c r="C264" s="70" t="s">
        <v>1012</v>
      </c>
      <c r="D264" s="70" t="s">
        <v>1013</v>
      </c>
      <c r="E264" s="113">
        <v>29724</v>
      </c>
      <c r="F264" s="70" t="s">
        <v>611</v>
      </c>
      <c r="H264" s="237"/>
      <c r="I264" s="237"/>
      <c r="J264" s="237"/>
      <c r="K264" s="237"/>
      <c r="L264" s="237"/>
      <c r="M264" s="256"/>
      <c r="N264" s="256"/>
    </row>
    <row r="265" spans="1:14" ht="43.5" thickBot="1" x14ac:dyDescent="0.25">
      <c r="A265" s="62">
        <v>820</v>
      </c>
      <c r="B265" s="62" t="s">
        <v>1014</v>
      </c>
      <c r="C265" s="70" t="s">
        <v>1015</v>
      </c>
      <c r="D265" s="70" t="s">
        <v>1016</v>
      </c>
      <c r="E265" s="113">
        <v>753</v>
      </c>
      <c r="F265" s="70" t="s">
        <v>532</v>
      </c>
      <c r="H265" s="237"/>
      <c r="I265" s="237"/>
      <c r="J265" s="237"/>
      <c r="K265" s="237"/>
      <c r="L265" s="237"/>
      <c r="M265" s="256"/>
      <c r="N265" s="256"/>
    </row>
    <row r="266" spans="1:14" ht="43.5" thickBot="1" x14ac:dyDescent="0.25">
      <c r="A266" s="62">
        <v>820</v>
      </c>
      <c r="B266" s="62" t="s">
        <v>1017</v>
      </c>
      <c r="C266" s="70" t="s">
        <v>1018</v>
      </c>
      <c r="D266" s="70" t="s">
        <v>1019</v>
      </c>
      <c r="E266" s="113">
        <v>801</v>
      </c>
      <c r="F266" s="70" t="s">
        <v>532</v>
      </c>
      <c r="H266" s="237"/>
      <c r="I266" s="237"/>
      <c r="J266" s="237"/>
      <c r="K266" s="237"/>
      <c r="L266" s="237"/>
      <c r="M266" s="256"/>
      <c r="N266" s="256"/>
    </row>
    <row r="267" spans="1:14" ht="57.75" thickBot="1" x14ac:dyDescent="0.25">
      <c r="A267" s="62">
        <v>830</v>
      </c>
      <c r="B267" s="62" t="s">
        <v>1020</v>
      </c>
      <c r="C267" s="70" t="s">
        <v>1021</v>
      </c>
      <c r="D267" s="70" t="s">
        <v>1022</v>
      </c>
      <c r="E267" s="113">
        <v>1966</v>
      </c>
      <c r="F267" s="70" t="s">
        <v>532</v>
      </c>
      <c r="H267" s="237"/>
      <c r="I267" s="237"/>
      <c r="J267" s="237"/>
      <c r="K267" s="237"/>
      <c r="L267" s="237"/>
      <c r="M267" s="256"/>
      <c r="N267" s="256"/>
    </row>
    <row r="268" spans="1:14" ht="72" thickBot="1" x14ac:dyDescent="0.25">
      <c r="A268" s="62">
        <v>830</v>
      </c>
      <c r="B268" s="62" t="s">
        <v>1023</v>
      </c>
      <c r="C268" s="70" t="s">
        <v>1024</v>
      </c>
      <c r="D268" s="70" t="s">
        <v>1025</v>
      </c>
      <c r="E268" s="113">
        <v>5403</v>
      </c>
      <c r="F268" s="70" t="s">
        <v>532</v>
      </c>
      <c r="H268" s="237"/>
      <c r="I268" s="237"/>
      <c r="J268" s="237"/>
      <c r="K268" s="237"/>
      <c r="L268" s="237"/>
      <c r="M268" s="256"/>
      <c r="N268" s="256"/>
    </row>
    <row r="269" spans="1:14" ht="29.25" thickBot="1" x14ac:dyDescent="0.25">
      <c r="A269" s="62">
        <v>835</v>
      </c>
      <c r="B269" s="62" t="s">
        <v>1026</v>
      </c>
      <c r="C269" s="70" t="s">
        <v>1027</v>
      </c>
      <c r="D269" s="70" t="s">
        <v>1028</v>
      </c>
      <c r="E269" s="113">
        <v>1213</v>
      </c>
      <c r="F269" s="70" t="s">
        <v>532</v>
      </c>
      <c r="H269" s="237"/>
      <c r="I269" s="237"/>
      <c r="J269" s="237"/>
      <c r="K269" s="237"/>
      <c r="L269" s="237"/>
      <c r="M269" s="256"/>
      <c r="N269" s="256"/>
    </row>
    <row r="270" spans="1:14" ht="29.25" thickBot="1" x14ac:dyDescent="0.25">
      <c r="A270" s="62">
        <v>900</v>
      </c>
      <c r="B270" s="62" t="s">
        <v>537</v>
      </c>
      <c r="C270" s="70" t="s">
        <v>1029</v>
      </c>
      <c r="D270" s="70" t="s">
        <v>1030</v>
      </c>
      <c r="E270" s="113"/>
      <c r="F270" s="70"/>
      <c r="H270" s="237"/>
      <c r="I270" s="237"/>
      <c r="J270" s="237"/>
      <c r="K270" s="237"/>
      <c r="L270" s="237"/>
      <c r="M270" s="256"/>
      <c r="N270" s="256"/>
    </row>
    <row r="271" spans="1:14" ht="43.5" thickBot="1" x14ac:dyDescent="0.25">
      <c r="A271" s="62">
        <v>901</v>
      </c>
      <c r="B271" s="62" t="s">
        <v>1014</v>
      </c>
      <c r="C271" s="70" t="s">
        <v>1031</v>
      </c>
      <c r="D271" s="70" t="s">
        <v>1032</v>
      </c>
      <c r="E271" s="113">
        <v>695</v>
      </c>
      <c r="F271" s="70" t="s">
        <v>532</v>
      </c>
      <c r="H271" s="237"/>
      <c r="I271" s="237"/>
      <c r="J271" s="237"/>
      <c r="K271" s="237"/>
      <c r="L271" s="237"/>
      <c r="M271" s="256"/>
      <c r="N271" s="256"/>
    </row>
    <row r="272" spans="1:14" ht="43.5" thickBot="1" x14ac:dyDescent="0.25">
      <c r="A272" s="62">
        <v>901</v>
      </c>
      <c r="B272" s="62" t="s">
        <v>1017</v>
      </c>
      <c r="C272" s="70" t="s">
        <v>1033</v>
      </c>
      <c r="D272" s="70" t="s">
        <v>1019</v>
      </c>
      <c r="E272" s="113">
        <v>730</v>
      </c>
      <c r="F272" s="70" t="s">
        <v>532</v>
      </c>
      <c r="H272" s="237"/>
      <c r="I272" s="237"/>
      <c r="J272" s="237"/>
      <c r="K272" s="237"/>
      <c r="L272" s="237"/>
      <c r="M272" s="256"/>
      <c r="N272" s="256"/>
    </row>
    <row r="273" spans="1:14" ht="43.5" thickBot="1" x14ac:dyDescent="0.25">
      <c r="A273" s="62">
        <v>902</v>
      </c>
      <c r="B273" s="62" t="s">
        <v>1034</v>
      </c>
      <c r="C273" s="70" t="s">
        <v>1035</v>
      </c>
      <c r="D273" s="70" t="s">
        <v>1036</v>
      </c>
      <c r="E273" s="113">
        <v>59</v>
      </c>
      <c r="F273" s="70" t="s">
        <v>532</v>
      </c>
      <c r="H273" s="237"/>
      <c r="I273" s="237"/>
      <c r="J273" s="237"/>
      <c r="K273" s="237"/>
      <c r="L273" s="237"/>
      <c r="M273" s="256"/>
      <c r="N273" s="256"/>
    </row>
    <row r="274" spans="1:14" ht="43.5" thickBot="1" x14ac:dyDescent="0.25">
      <c r="A274" s="62">
        <v>905</v>
      </c>
      <c r="B274" s="62" t="s">
        <v>537</v>
      </c>
      <c r="C274" s="70" t="s">
        <v>1037</v>
      </c>
      <c r="D274" s="70" t="s">
        <v>1038</v>
      </c>
      <c r="E274" s="113"/>
      <c r="F274" s="70"/>
      <c r="H274" s="237"/>
      <c r="I274" s="237"/>
      <c r="J274" s="237"/>
      <c r="K274" s="237"/>
      <c r="L274" s="237"/>
      <c r="M274" s="256"/>
      <c r="N274" s="256"/>
    </row>
    <row r="275" spans="1:14" ht="43.5" thickBot="1" x14ac:dyDescent="0.25">
      <c r="A275" s="62">
        <v>906</v>
      </c>
      <c r="B275" s="62" t="s">
        <v>1039</v>
      </c>
      <c r="C275" s="70" t="s">
        <v>1040</v>
      </c>
      <c r="D275" s="70" t="s">
        <v>1041</v>
      </c>
      <c r="E275" s="113"/>
      <c r="F275" s="70"/>
      <c r="H275" s="237"/>
      <c r="I275" s="237"/>
      <c r="J275" s="237"/>
      <c r="K275" s="237"/>
      <c r="L275" s="237"/>
      <c r="M275" s="256"/>
      <c r="N275" s="256"/>
    </row>
    <row r="276" spans="1:14" ht="72" thickBot="1" x14ac:dyDescent="0.25">
      <c r="A276" s="62">
        <v>906</v>
      </c>
      <c r="B276" s="62" t="s">
        <v>1042</v>
      </c>
      <c r="C276" s="70" t="s">
        <v>1043</v>
      </c>
      <c r="D276" s="70" t="s">
        <v>1044</v>
      </c>
      <c r="E276" s="113">
        <v>31</v>
      </c>
      <c r="F276" s="70" t="s">
        <v>532</v>
      </c>
      <c r="H276" s="237"/>
      <c r="I276" s="237"/>
      <c r="J276" s="237"/>
      <c r="K276" s="237"/>
      <c r="L276" s="237"/>
      <c r="M276" s="256"/>
      <c r="N276" s="256"/>
    </row>
    <row r="277" spans="1:14" ht="72" thickBot="1" x14ac:dyDescent="0.25">
      <c r="A277" s="62">
        <v>906</v>
      </c>
      <c r="B277" s="62" t="s">
        <v>1045</v>
      </c>
      <c r="C277" s="70" t="s">
        <v>1043</v>
      </c>
      <c r="D277" s="70" t="s">
        <v>1046</v>
      </c>
      <c r="E277" s="113">
        <v>34</v>
      </c>
      <c r="F277" s="70" t="s">
        <v>532</v>
      </c>
      <c r="H277" s="237"/>
      <c r="I277" s="237"/>
      <c r="J277" s="237"/>
      <c r="K277" s="237"/>
      <c r="L277" s="237"/>
      <c r="M277" s="256"/>
      <c r="N277" s="256"/>
    </row>
    <row r="278" spans="1:14" ht="72" thickBot="1" x14ac:dyDescent="0.25">
      <c r="A278" s="62">
        <v>906</v>
      </c>
      <c r="B278" s="62" t="s">
        <v>1047</v>
      </c>
      <c r="C278" s="70" t="s">
        <v>1043</v>
      </c>
      <c r="D278" s="70" t="s">
        <v>1048</v>
      </c>
      <c r="E278" s="113">
        <v>43</v>
      </c>
      <c r="F278" s="70" t="s">
        <v>532</v>
      </c>
      <c r="H278" s="237"/>
      <c r="I278" s="237"/>
      <c r="J278" s="237"/>
      <c r="K278" s="237"/>
      <c r="L278" s="237"/>
      <c r="M278" s="256"/>
      <c r="N278" s="256"/>
    </row>
    <row r="279" spans="1:14" ht="86.25" thickBot="1" x14ac:dyDescent="0.25">
      <c r="A279" s="62">
        <v>906</v>
      </c>
      <c r="B279" s="62" t="s">
        <v>1049</v>
      </c>
      <c r="C279" s="70" t="s">
        <v>1043</v>
      </c>
      <c r="D279" s="70" t="s">
        <v>1050</v>
      </c>
      <c r="E279" s="113">
        <v>57</v>
      </c>
      <c r="F279" s="70" t="s">
        <v>532</v>
      </c>
      <c r="H279" s="237"/>
      <c r="I279" s="237"/>
      <c r="J279" s="237"/>
      <c r="K279" s="237"/>
      <c r="L279" s="237"/>
      <c r="M279" s="256"/>
      <c r="N279" s="256"/>
    </row>
    <row r="280" spans="1:14" ht="43.5" thickBot="1" x14ac:dyDescent="0.25">
      <c r="A280" s="62">
        <v>906</v>
      </c>
      <c r="B280" s="62" t="s">
        <v>1051</v>
      </c>
      <c r="C280" s="70" t="s">
        <v>1052</v>
      </c>
      <c r="D280" s="70" t="s">
        <v>1041</v>
      </c>
      <c r="E280" s="113"/>
      <c r="F280" s="70"/>
      <c r="H280" s="237"/>
      <c r="I280" s="237"/>
      <c r="J280" s="237"/>
      <c r="K280" s="237"/>
      <c r="L280" s="237"/>
      <c r="M280" s="256"/>
      <c r="N280" s="256"/>
    </row>
    <row r="281" spans="1:14" ht="43.5" thickBot="1" x14ac:dyDescent="0.25">
      <c r="A281" s="62">
        <v>906</v>
      </c>
      <c r="B281" s="62" t="s">
        <v>1053</v>
      </c>
      <c r="C281" s="70" t="s">
        <v>1052</v>
      </c>
      <c r="D281" s="70" t="s">
        <v>1054</v>
      </c>
      <c r="E281" s="113">
        <v>16</v>
      </c>
      <c r="F281" s="70" t="s">
        <v>532</v>
      </c>
      <c r="H281" s="237"/>
      <c r="I281" s="237"/>
      <c r="J281" s="237"/>
      <c r="K281" s="237"/>
      <c r="L281" s="237"/>
      <c r="M281" s="256"/>
      <c r="N281" s="256"/>
    </row>
    <row r="282" spans="1:14" ht="43.5" thickBot="1" x14ac:dyDescent="0.25">
      <c r="A282" s="62">
        <v>906</v>
      </c>
      <c r="B282" s="62" t="s">
        <v>1055</v>
      </c>
      <c r="C282" s="70" t="s">
        <v>1052</v>
      </c>
      <c r="D282" s="70" t="s">
        <v>1056</v>
      </c>
      <c r="E282" s="113">
        <v>18</v>
      </c>
      <c r="F282" s="70" t="s">
        <v>532</v>
      </c>
      <c r="H282" s="237"/>
      <c r="I282" s="237"/>
      <c r="J282" s="237"/>
      <c r="K282" s="237"/>
      <c r="L282" s="237"/>
      <c r="M282" s="256"/>
      <c r="N282" s="256"/>
    </row>
    <row r="283" spans="1:14" ht="43.5" thickBot="1" x14ac:dyDescent="0.25">
      <c r="A283" s="62">
        <v>906</v>
      </c>
      <c r="B283" s="62" t="s">
        <v>1057</v>
      </c>
      <c r="C283" s="70" t="s">
        <v>1052</v>
      </c>
      <c r="D283" s="70" t="s">
        <v>1058</v>
      </c>
      <c r="E283" s="113">
        <v>31</v>
      </c>
      <c r="F283" s="70" t="s">
        <v>532</v>
      </c>
      <c r="H283" s="237"/>
      <c r="I283" s="237"/>
      <c r="J283" s="237"/>
      <c r="K283" s="237"/>
      <c r="L283" s="237"/>
      <c r="M283" s="256"/>
      <c r="N283" s="256"/>
    </row>
    <row r="284" spans="1:14" ht="57.75" thickBot="1" x14ac:dyDescent="0.25">
      <c r="A284" s="62">
        <v>906</v>
      </c>
      <c r="B284" s="62" t="s">
        <v>1059</v>
      </c>
      <c r="C284" s="70" t="s">
        <v>1052</v>
      </c>
      <c r="D284" s="70" t="s">
        <v>1060</v>
      </c>
      <c r="E284" s="113">
        <v>36</v>
      </c>
      <c r="F284" s="70" t="s">
        <v>532</v>
      </c>
      <c r="H284" s="237"/>
      <c r="I284" s="237"/>
      <c r="J284" s="237"/>
      <c r="K284" s="237"/>
      <c r="L284" s="237"/>
      <c r="M284" s="256"/>
      <c r="N284" s="256"/>
    </row>
    <row r="285" spans="1:14" ht="29.25" thickBot="1" x14ac:dyDescent="0.25">
      <c r="A285" s="62">
        <v>907</v>
      </c>
      <c r="B285" s="62" t="s">
        <v>1061</v>
      </c>
      <c r="C285" s="70" t="s">
        <v>1062</v>
      </c>
      <c r="D285" s="70" t="s">
        <v>588</v>
      </c>
      <c r="E285" s="113">
        <v>0</v>
      </c>
      <c r="F285" s="70"/>
      <c r="H285" s="237"/>
      <c r="I285" s="237"/>
      <c r="J285" s="237"/>
      <c r="K285" s="237"/>
      <c r="L285" s="237"/>
      <c r="M285" s="256"/>
      <c r="N285" s="256"/>
    </row>
    <row r="286" spans="1:14" ht="29.25" thickBot="1" x14ac:dyDescent="0.25">
      <c r="A286" s="62">
        <v>907</v>
      </c>
      <c r="B286" s="62" t="s">
        <v>537</v>
      </c>
      <c r="C286" s="70" t="s">
        <v>1063</v>
      </c>
      <c r="D286" s="70"/>
      <c r="E286" s="113"/>
      <c r="F286" s="70"/>
      <c r="H286" s="237"/>
      <c r="I286" s="237"/>
      <c r="J286" s="237"/>
      <c r="K286" s="237"/>
      <c r="L286" s="237"/>
      <c r="M286" s="256"/>
      <c r="N286" s="256"/>
    </row>
    <row r="287" spans="1:14" ht="29.25" thickBot="1" x14ac:dyDescent="0.25">
      <c r="A287" s="62">
        <v>907</v>
      </c>
      <c r="B287" s="62" t="s">
        <v>1064</v>
      </c>
      <c r="C287" s="70" t="s">
        <v>1065</v>
      </c>
      <c r="D287" s="70" t="s">
        <v>588</v>
      </c>
      <c r="E287" s="113">
        <v>1142</v>
      </c>
      <c r="F287" s="70" t="s">
        <v>1066</v>
      </c>
      <c r="H287" s="237"/>
      <c r="I287" s="237"/>
      <c r="J287" s="237"/>
      <c r="K287" s="237"/>
      <c r="L287" s="237"/>
      <c r="M287" s="256"/>
      <c r="N287" s="256"/>
    </row>
    <row r="288" spans="1:14" ht="15" thickBot="1" x14ac:dyDescent="0.25">
      <c r="A288" s="62"/>
      <c r="B288" s="62"/>
      <c r="C288" s="70"/>
      <c r="D288" s="70"/>
      <c r="E288" s="113"/>
      <c r="F288" s="70" t="s">
        <v>1067</v>
      </c>
      <c r="H288" s="237"/>
      <c r="I288" s="237"/>
      <c r="J288" s="237"/>
      <c r="K288" s="237"/>
      <c r="L288" s="237"/>
      <c r="M288" s="256"/>
      <c r="N288" s="256"/>
    </row>
    <row r="289" spans="1:14" ht="29.25" thickBot="1" x14ac:dyDescent="0.25">
      <c r="A289" s="62">
        <v>907</v>
      </c>
      <c r="B289" s="62" t="s">
        <v>1068</v>
      </c>
      <c r="C289" s="70" t="s">
        <v>1069</v>
      </c>
      <c r="D289" s="70" t="s">
        <v>588</v>
      </c>
      <c r="E289" s="113">
        <v>636</v>
      </c>
      <c r="F289" s="70" t="s">
        <v>1066</v>
      </c>
      <c r="H289" s="237"/>
      <c r="I289" s="237"/>
      <c r="J289" s="237"/>
      <c r="K289" s="237"/>
      <c r="L289" s="237"/>
      <c r="M289" s="256"/>
      <c r="N289" s="256"/>
    </row>
    <row r="290" spans="1:14" ht="15" thickBot="1" x14ac:dyDescent="0.25">
      <c r="A290" s="62"/>
      <c r="B290" s="62"/>
      <c r="C290" s="70"/>
      <c r="D290" s="70"/>
      <c r="E290" s="113"/>
      <c r="F290" s="70" t="s">
        <v>1067</v>
      </c>
      <c r="H290" s="237"/>
      <c r="I290" s="237"/>
      <c r="J290" s="237"/>
      <c r="K290" s="237"/>
      <c r="L290" s="237"/>
      <c r="M290" s="256"/>
      <c r="N290" s="256"/>
    </row>
    <row r="291" spans="1:14" ht="29.25" thickBot="1" x14ac:dyDescent="0.25">
      <c r="A291" s="62">
        <v>907</v>
      </c>
      <c r="B291" s="62" t="s">
        <v>1070</v>
      </c>
      <c r="C291" s="70" t="s">
        <v>1071</v>
      </c>
      <c r="D291" s="70" t="s">
        <v>588</v>
      </c>
      <c r="E291" s="113">
        <v>388</v>
      </c>
      <c r="F291" s="70" t="s">
        <v>1066</v>
      </c>
      <c r="H291" s="237"/>
      <c r="I291" s="237"/>
      <c r="J291" s="237"/>
      <c r="K291" s="237"/>
      <c r="L291" s="237"/>
      <c r="M291" s="256"/>
      <c r="N291" s="256"/>
    </row>
    <row r="292" spans="1:14" ht="15" thickBot="1" x14ac:dyDescent="0.25">
      <c r="A292" s="62"/>
      <c r="B292" s="62"/>
      <c r="C292" s="70"/>
      <c r="D292" s="70"/>
      <c r="E292" s="113"/>
      <c r="F292" s="70" t="s">
        <v>1067</v>
      </c>
      <c r="H292" s="237"/>
      <c r="I292" s="237"/>
      <c r="J292" s="237"/>
      <c r="K292" s="237"/>
      <c r="L292" s="237"/>
      <c r="M292" s="256"/>
      <c r="N292" s="256"/>
    </row>
    <row r="293" spans="1:14" ht="43.5" thickBot="1" x14ac:dyDescent="0.25">
      <c r="A293" s="62">
        <v>908</v>
      </c>
      <c r="B293" s="62" t="s">
        <v>1072</v>
      </c>
      <c r="C293" s="70" t="s">
        <v>1073</v>
      </c>
      <c r="D293" s="70" t="s">
        <v>1074</v>
      </c>
      <c r="E293" s="113">
        <v>47</v>
      </c>
      <c r="F293" s="70" t="s">
        <v>532</v>
      </c>
      <c r="H293" s="237"/>
      <c r="I293" s="237"/>
      <c r="J293" s="237"/>
      <c r="K293" s="237"/>
      <c r="L293" s="237"/>
      <c r="M293" s="256"/>
      <c r="N293" s="256"/>
    </row>
    <row r="294" spans="1:14" ht="86.25" thickBot="1" x14ac:dyDescent="0.25">
      <c r="A294" s="62">
        <v>908</v>
      </c>
      <c r="B294" s="62" t="s">
        <v>1075</v>
      </c>
      <c r="C294" s="70" t="s">
        <v>1073</v>
      </c>
      <c r="D294" s="70" t="s">
        <v>1076</v>
      </c>
      <c r="E294" s="113">
        <v>38</v>
      </c>
      <c r="F294" s="70" t="s">
        <v>532</v>
      </c>
      <c r="H294" s="237"/>
      <c r="I294" s="237"/>
      <c r="J294" s="237"/>
      <c r="K294" s="237"/>
      <c r="L294" s="237"/>
      <c r="M294" s="256"/>
      <c r="N294" s="256"/>
    </row>
    <row r="295" spans="1:14" ht="57.75" thickBot="1" x14ac:dyDescent="0.25">
      <c r="A295" s="62">
        <v>908</v>
      </c>
      <c r="B295" s="62" t="s">
        <v>1077</v>
      </c>
      <c r="C295" s="70" t="s">
        <v>1073</v>
      </c>
      <c r="D295" s="70" t="s">
        <v>1078</v>
      </c>
      <c r="E295" s="113">
        <v>31</v>
      </c>
      <c r="F295" s="70" t="s">
        <v>532</v>
      </c>
      <c r="H295" s="237"/>
      <c r="I295" s="237"/>
      <c r="J295" s="237"/>
      <c r="K295" s="237"/>
      <c r="L295" s="237"/>
      <c r="M295" s="256"/>
      <c r="N295" s="256"/>
    </row>
    <row r="296" spans="1:14" ht="29.25" thickBot="1" x14ac:dyDescent="0.25">
      <c r="A296" s="62">
        <v>908</v>
      </c>
      <c r="B296" s="62" t="s">
        <v>1079</v>
      </c>
      <c r="C296" s="70" t="s">
        <v>1080</v>
      </c>
      <c r="D296" s="70" t="s">
        <v>1081</v>
      </c>
      <c r="E296" s="113">
        <v>38</v>
      </c>
      <c r="F296" s="70" t="s">
        <v>532</v>
      </c>
      <c r="H296" s="237"/>
      <c r="I296" s="237"/>
      <c r="J296" s="237"/>
      <c r="K296" s="237"/>
      <c r="L296" s="237"/>
      <c r="M296" s="256"/>
      <c r="N296" s="256"/>
    </row>
    <row r="297" spans="1:14" ht="29.25" thickBot="1" x14ac:dyDescent="0.25">
      <c r="A297" s="62">
        <v>909</v>
      </c>
      <c r="B297" s="62" t="s">
        <v>1082</v>
      </c>
      <c r="C297" s="70" t="s">
        <v>1083</v>
      </c>
      <c r="D297" s="70" t="s">
        <v>1084</v>
      </c>
      <c r="E297" s="113">
        <v>65</v>
      </c>
      <c r="F297" s="70" t="s">
        <v>532</v>
      </c>
      <c r="H297" s="237"/>
      <c r="I297" s="237"/>
      <c r="J297" s="237"/>
      <c r="K297" s="237"/>
      <c r="L297" s="237"/>
      <c r="M297" s="256"/>
      <c r="N297" s="256"/>
    </row>
    <row r="298" spans="1:14" ht="15" thickBot="1" x14ac:dyDescent="0.25">
      <c r="A298" s="62">
        <v>910</v>
      </c>
      <c r="B298" s="62" t="s">
        <v>537</v>
      </c>
      <c r="C298" s="70" t="s">
        <v>1085</v>
      </c>
      <c r="D298" s="70" t="s">
        <v>1086</v>
      </c>
      <c r="E298" s="113"/>
      <c r="F298" s="70"/>
      <c r="H298" s="237"/>
      <c r="I298" s="237"/>
      <c r="J298" s="237"/>
      <c r="K298" s="237"/>
      <c r="L298" s="237"/>
      <c r="M298" s="256"/>
      <c r="N298" s="256"/>
    </row>
    <row r="299" spans="1:14" ht="15" thickBot="1" x14ac:dyDescent="0.25">
      <c r="A299" s="62">
        <v>911</v>
      </c>
      <c r="B299" s="62" t="s">
        <v>537</v>
      </c>
      <c r="C299" s="70" t="s">
        <v>1087</v>
      </c>
      <c r="D299" s="70" t="s">
        <v>1086</v>
      </c>
      <c r="E299" s="113"/>
      <c r="F299" s="70"/>
      <c r="H299" s="237"/>
      <c r="I299" s="237"/>
      <c r="J299" s="237"/>
      <c r="K299" s="237"/>
      <c r="L299" s="237"/>
      <c r="M299" s="256"/>
      <c r="N299" s="256"/>
    </row>
    <row r="300" spans="1:14" ht="15" thickBot="1" x14ac:dyDescent="0.25">
      <c r="A300" s="62">
        <v>912</v>
      </c>
      <c r="B300" s="62" t="s">
        <v>537</v>
      </c>
      <c r="C300" s="70" t="s">
        <v>1088</v>
      </c>
      <c r="D300" s="70" t="s">
        <v>1086</v>
      </c>
      <c r="E300" s="113"/>
      <c r="F300" s="70"/>
      <c r="H300" s="237"/>
      <c r="I300" s="237"/>
      <c r="J300" s="237"/>
      <c r="K300" s="237"/>
      <c r="L300" s="237"/>
      <c r="M300" s="256"/>
      <c r="N300" s="256"/>
    </row>
    <row r="301" spans="1:14" ht="72" thickBot="1" x14ac:dyDescent="0.25">
      <c r="A301" s="62">
        <v>913</v>
      </c>
      <c r="B301" s="62" t="s">
        <v>537</v>
      </c>
      <c r="C301" s="70" t="s">
        <v>1089</v>
      </c>
      <c r="D301" s="70" t="s">
        <v>1090</v>
      </c>
      <c r="E301" s="113"/>
      <c r="F301" s="70"/>
      <c r="H301" s="237"/>
      <c r="I301" s="237"/>
      <c r="J301" s="237"/>
      <c r="K301" s="237"/>
      <c r="L301" s="237"/>
      <c r="M301" s="256"/>
      <c r="N301" s="256"/>
    </row>
    <row r="302" spans="1:14" ht="29.25" thickBot="1" x14ac:dyDescent="0.25">
      <c r="A302" s="62">
        <v>920</v>
      </c>
      <c r="B302" s="62" t="s">
        <v>666</v>
      </c>
      <c r="C302" s="70" t="s">
        <v>1091</v>
      </c>
      <c r="D302" s="70" t="s">
        <v>1092</v>
      </c>
      <c r="E302" s="113"/>
      <c r="F302" s="70"/>
      <c r="H302" s="237"/>
      <c r="I302" s="237"/>
      <c r="J302" s="237"/>
      <c r="K302" s="237"/>
      <c r="L302" s="237"/>
      <c r="M302" s="256"/>
      <c r="N302" s="256"/>
    </row>
    <row r="303" spans="1:14" ht="29.25" thickBot="1" x14ac:dyDescent="0.25">
      <c r="A303" s="62">
        <v>921</v>
      </c>
      <c r="B303" s="62" t="s">
        <v>1093</v>
      </c>
      <c r="C303" s="70" t="s">
        <v>1094</v>
      </c>
      <c r="D303" s="70" t="s">
        <v>1095</v>
      </c>
      <c r="E303" s="113">
        <v>1012</v>
      </c>
      <c r="F303" s="70" t="s">
        <v>1096</v>
      </c>
      <c r="H303" s="237"/>
      <c r="I303" s="237"/>
      <c r="J303" s="237"/>
      <c r="K303" s="237"/>
      <c r="L303" s="237"/>
      <c r="M303" s="256"/>
      <c r="N303" s="256"/>
    </row>
    <row r="304" spans="1:14" ht="43.5" thickBot="1" x14ac:dyDescent="0.25">
      <c r="A304" s="62">
        <v>921</v>
      </c>
      <c r="B304" s="62" t="s">
        <v>1097</v>
      </c>
      <c r="C304" s="70" t="s">
        <v>1094</v>
      </c>
      <c r="D304" s="70" t="s">
        <v>1098</v>
      </c>
      <c r="E304" s="113">
        <v>1789</v>
      </c>
      <c r="F304" s="70" t="s">
        <v>1096</v>
      </c>
      <c r="H304" s="237"/>
      <c r="I304" s="237"/>
      <c r="J304" s="237"/>
      <c r="K304" s="237"/>
      <c r="L304" s="237"/>
      <c r="M304" s="256"/>
      <c r="N304" s="256"/>
    </row>
    <row r="305" spans="1:14" ht="57.75" thickBot="1" x14ac:dyDescent="0.25">
      <c r="A305" s="62">
        <v>921</v>
      </c>
      <c r="B305" s="62" t="s">
        <v>1099</v>
      </c>
      <c r="C305" s="70" t="s">
        <v>1094</v>
      </c>
      <c r="D305" s="70" t="s">
        <v>1100</v>
      </c>
      <c r="E305" s="113">
        <v>1860</v>
      </c>
      <c r="F305" s="70" t="s">
        <v>1096</v>
      </c>
      <c r="H305" s="237"/>
      <c r="I305" s="237"/>
      <c r="J305" s="237"/>
      <c r="K305" s="237"/>
      <c r="L305" s="237"/>
      <c r="M305" s="256"/>
      <c r="N305" s="256"/>
    </row>
    <row r="306" spans="1:14" ht="29.25" thickBot="1" x14ac:dyDescent="0.25">
      <c r="A306" s="62">
        <v>922</v>
      </c>
      <c r="B306" s="62" t="s">
        <v>537</v>
      </c>
      <c r="C306" s="70" t="s">
        <v>1101</v>
      </c>
      <c r="D306" s="70" t="s">
        <v>1102</v>
      </c>
      <c r="E306" s="113"/>
      <c r="F306" s="70"/>
      <c r="H306" s="237"/>
      <c r="I306" s="237"/>
      <c r="J306" s="237"/>
      <c r="K306" s="237"/>
      <c r="L306" s="237"/>
      <c r="M306" s="256"/>
      <c r="N306" s="256"/>
    </row>
    <row r="307" spans="1:14" ht="29.25" thickBot="1" x14ac:dyDescent="0.25">
      <c r="A307" s="62">
        <v>923</v>
      </c>
      <c r="B307" s="62" t="s">
        <v>666</v>
      </c>
      <c r="C307" s="70" t="s">
        <v>1103</v>
      </c>
      <c r="D307" s="70" t="s">
        <v>1092</v>
      </c>
      <c r="E307" s="113"/>
      <c r="F307" s="70"/>
      <c r="H307" s="237"/>
      <c r="I307" s="237"/>
      <c r="J307" s="237"/>
      <c r="K307" s="237"/>
      <c r="L307" s="237"/>
      <c r="M307" s="256"/>
      <c r="N307" s="256"/>
    </row>
    <row r="308" spans="1:14" ht="29.25" thickBot="1" x14ac:dyDescent="0.25">
      <c r="A308" s="62">
        <v>924</v>
      </c>
      <c r="B308" s="62" t="s">
        <v>666</v>
      </c>
      <c r="C308" s="70" t="s">
        <v>1104</v>
      </c>
      <c r="D308" s="70" t="s">
        <v>1092</v>
      </c>
      <c r="E308" s="113"/>
      <c r="F308" s="70"/>
      <c r="H308" s="237"/>
      <c r="I308" s="237"/>
      <c r="J308" s="237"/>
      <c r="K308" s="237"/>
      <c r="L308" s="237"/>
      <c r="M308" s="256"/>
      <c r="N308" s="256"/>
    </row>
    <row r="309" spans="1:14" ht="29.25" thickBot="1" x14ac:dyDescent="0.25">
      <c r="A309" s="62">
        <v>925</v>
      </c>
      <c r="B309" s="62" t="s">
        <v>666</v>
      </c>
      <c r="C309" s="70" t="s">
        <v>1105</v>
      </c>
      <c r="D309" s="70" t="s">
        <v>1092</v>
      </c>
      <c r="E309" s="113"/>
      <c r="F309" s="70"/>
      <c r="H309" s="237"/>
      <c r="I309" s="237"/>
      <c r="J309" s="237"/>
      <c r="K309" s="237"/>
      <c r="L309" s="237"/>
      <c r="M309" s="256"/>
      <c r="N309" s="256"/>
    </row>
    <row r="310" spans="1:14" ht="29.25" thickBot="1" x14ac:dyDescent="0.25">
      <c r="A310" s="62">
        <v>926</v>
      </c>
      <c r="B310" s="62" t="s">
        <v>537</v>
      </c>
      <c r="C310" s="70" t="s">
        <v>1106</v>
      </c>
      <c r="D310" s="70" t="s">
        <v>1102</v>
      </c>
      <c r="E310" s="113"/>
      <c r="F310" s="70"/>
      <c r="H310" s="237"/>
      <c r="I310" s="237"/>
      <c r="J310" s="237"/>
      <c r="K310" s="237"/>
      <c r="L310" s="237"/>
      <c r="M310" s="256"/>
      <c r="N310" s="256"/>
    </row>
    <row r="311" spans="1:14" ht="29.25" thickBot="1" x14ac:dyDescent="0.25">
      <c r="A311" s="62">
        <v>927</v>
      </c>
      <c r="B311" s="62" t="s">
        <v>537</v>
      </c>
      <c r="C311" s="70" t="s">
        <v>1107</v>
      </c>
      <c r="D311" s="70" t="s">
        <v>1102</v>
      </c>
      <c r="E311" s="113"/>
      <c r="F311" s="70"/>
      <c r="H311" s="237"/>
      <c r="I311" s="237"/>
      <c r="J311" s="237"/>
      <c r="K311" s="237"/>
      <c r="L311" s="237"/>
      <c r="M311" s="256"/>
      <c r="N311" s="256"/>
    </row>
    <row r="312" spans="1:14" ht="43.5" thickBot="1" x14ac:dyDescent="0.25">
      <c r="A312" s="62">
        <v>940</v>
      </c>
      <c r="B312" s="62" t="s">
        <v>666</v>
      </c>
      <c r="C312" s="70" t="s">
        <v>1108</v>
      </c>
      <c r="D312" s="70" t="s">
        <v>1109</v>
      </c>
      <c r="E312" s="113"/>
      <c r="F312" s="70"/>
      <c r="H312" s="237"/>
      <c r="I312" s="237"/>
      <c r="J312" s="237"/>
      <c r="K312" s="237"/>
      <c r="L312" s="237"/>
      <c r="M312" s="256"/>
      <c r="N312" s="256"/>
    </row>
    <row r="313" spans="1:14" ht="114.75" thickBot="1" x14ac:dyDescent="0.25">
      <c r="A313" s="62">
        <v>950</v>
      </c>
      <c r="B313" s="62" t="s">
        <v>1110</v>
      </c>
      <c r="C313" s="70" t="s">
        <v>1111</v>
      </c>
      <c r="D313" s="70" t="s">
        <v>1112</v>
      </c>
      <c r="E313" s="113">
        <v>212</v>
      </c>
      <c r="F313" s="70" t="s">
        <v>532</v>
      </c>
      <c r="H313" s="237"/>
      <c r="I313" s="237"/>
      <c r="J313" s="237"/>
      <c r="K313" s="237"/>
      <c r="L313" s="237"/>
      <c r="M313" s="256"/>
      <c r="N313" s="256"/>
    </row>
    <row r="314" spans="1:14" ht="72" thickBot="1" x14ac:dyDescent="0.25">
      <c r="A314" s="62">
        <v>951</v>
      </c>
      <c r="B314" s="62" t="s">
        <v>537</v>
      </c>
      <c r="C314" s="70" t="s">
        <v>1113</v>
      </c>
      <c r="D314" s="70" t="s">
        <v>1090</v>
      </c>
      <c r="E314" s="113"/>
      <c r="F314" s="70"/>
      <c r="H314" s="237"/>
      <c r="I314" s="237"/>
      <c r="J314" s="237"/>
      <c r="K314" s="237"/>
      <c r="L314" s="237"/>
      <c r="M314" s="256"/>
      <c r="N314" s="256"/>
    </row>
    <row r="315" spans="1:14" ht="72" thickBot="1" x14ac:dyDescent="0.25">
      <c r="A315" s="62">
        <v>952</v>
      </c>
      <c r="B315" s="62" t="s">
        <v>537</v>
      </c>
      <c r="C315" s="70" t="s">
        <v>1114</v>
      </c>
      <c r="D315" s="70" t="s">
        <v>1090</v>
      </c>
      <c r="E315" s="113"/>
      <c r="F315" s="70"/>
      <c r="H315" s="237"/>
      <c r="I315" s="237"/>
      <c r="J315" s="237"/>
      <c r="K315" s="237"/>
      <c r="L315" s="237"/>
      <c r="M315" s="256"/>
      <c r="N315" s="256"/>
    </row>
    <row r="316" spans="1:14" ht="72" thickBot="1" x14ac:dyDescent="0.25">
      <c r="A316" s="62">
        <v>953</v>
      </c>
      <c r="B316" s="62" t="s">
        <v>537</v>
      </c>
      <c r="C316" s="70" t="s">
        <v>1115</v>
      </c>
      <c r="D316" s="70" t="s">
        <v>1090</v>
      </c>
      <c r="E316" s="113"/>
      <c r="F316" s="70"/>
      <c r="H316" s="237"/>
      <c r="I316" s="237"/>
      <c r="J316" s="237"/>
      <c r="K316" s="237"/>
      <c r="L316" s="237"/>
      <c r="M316" s="256"/>
      <c r="N316" s="256"/>
    </row>
    <row r="317" spans="1:14" ht="72" thickBot="1" x14ac:dyDescent="0.25">
      <c r="A317" s="62">
        <v>954</v>
      </c>
      <c r="B317" s="62" t="s">
        <v>537</v>
      </c>
      <c r="C317" s="70" t="s">
        <v>1116</v>
      </c>
      <c r="D317" s="70" t="s">
        <v>1090</v>
      </c>
      <c r="E317" s="113"/>
      <c r="F317" s="70"/>
      <c r="H317" s="237"/>
      <c r="I317" s="237"/>
      <c r="J317" s="237"/>
      <c r="K317" s="237"/>
      <c r="L317" s="237"/>
      <c r="M317" s="256"/>
      <c r="N317" s="256"/>
    </row>
    <row r="318" spans="1:14" ht="29.25" thickBot="1" x14ac:dyDescent="0.25">
      <c r="A318" s="62">
        <v>955</v>
      </c>
      <c r="B318" s="62" t="s">
        <v>1117</v>
      </c>
      <c r="C318" s="70" t="s">
        <v>1118</v>
      </c>
      <c r="D318" s="70" t="s">
        <v>588</v>
      </c>
      <c r="E318" s="113">
        <v>247</v>
      </c>
      <c r="F318" s="70" t="s">
        <v>532</v>
      </c>
      <c r="H318" s="237"/>
      <c r="I318" s="237"/>
      <c r="J318" s="237"/>
      <c r="K318" s="237"/>
      <c r="L318" s="237"/>
      <c r="M318" s="256"/>
      <c r="N318" s="256"/>
    </row>
    <row r="319" spans="1:14" ht="15" thickBot="1" x14ac:dyDescent="0.25">
      <c r="A319" s="62">
        <v>955</v>
      </c>
      <c r="B319" s="62" t="s">
        <v>1119</v>
      </c>
      <c r="C319" s="70" t="s">
        <v>1120</v>
      </c>
      <c r="D319" s="70" t="s">
        <v>588</v>
      </c>
      <c r="E319" s="113">
        <v>530</v>
      </c>
      <c r="F319" s="70" t="s">
        <v>532</v>
      </c>
      <c r="H319" s="237"/>
      <c r="I319" s="237"/>
      <c r="J319" s="237"/>
      <c r="K319" s="237"/>
      <c r="L319" s="237"/>
      <c r="M319" s="256"/>
      <c r="N319" s="256"/>
    </row>
    <row r="320" spans="1:14" ht="57.75" thickBot="1" x14ac:dyDescent="0.25">
      <c r="A320" s="62">
        <v>956</v>
      </c>
      <c r="B320" s="62" t="s">
        <v>1121</v>
      </c>
      <c r="C320" s="70" t="s">
        <v>1122</v>
      </c>
      <c r="D320" s="70" t="s">
        <v>1123</v>
      </c>
      <c r="E320" s="113">
        <v>12149</v>
      </c>
      <c r="F320" s="70" t="s">
        <v>1124</v>
      </c>
      <c r="H320" s="237"/>
      <c r="I320" s="237"/>
      <c r="J320" s="237"/>
      <c r="K320" s="237"/>
      <c r="L320" s="237"/>
      <c r="M320" s="256"/>
      <c r="N320" s="256"/>
    </row>
    <row r="321" spans="1:14" ht="57.75" thickBot="1" x14ac:dyDescent="0.25">
      <c r="A321" s="62">
        <v>956</v>
      </c>
      <c r="B321" s="62" t="s">
        <v>1125</v>
      </c>
      <c r="C321" s="70" t="s">
        <v>1126</v>
      </c>
      <c r="D321" s="70" t="s">
        <v>1127</v>
      </c>
      <c r="E321" s="113">
        <v>9465</v>
      </c>
      <c r="F321" s="70" t="s">
        <v>1124</v>
      </c>
      <c r="H321" s="237"/>
      <c r="I321" s="237"/>
      <c r="J321" s="237"/>
      <c r="K321" s="237"/>
      <c r="L321" s="237"/>
      <c r="M321" s="256"/>
      <c r="N321" s="256"/>
    </row>
    <row r="322" spans="1:14" ht="72" thickBot="1" x14ac:dyDescent="0.25">
      <c r="A322" s="62">
        <v>957</v>
      </c>
      <c r="B322" s="62" t="s">
        <v>537</v>
      </c>
      <c r="C322" s="70" t="s">
        <v>1128</v>
      </c>
      <c r="D322" s="70" t="s">
        <v>1090</v>
      </c>
      <c r="E322" s="113"/>
      <c r="F322" s="70"/>
      <c r="H322" s="237"/>
      <c r="I322" s="237"/>
      <c r="J322" s="237"/>
      <c r="K322" s="237"/>
      <c r="L322" s="237"/>
      <c r="M322" s="256"/>
      <c r="N322" s="256"/>
    </row>
    <row r="323" spans="1:14" ht="72" thickBot="1" x14ac:dyDescent="0.25">
      <c r="A323" s="62">
        <v>958</v>
      </c>
      <c r="B323" s="62" t="s">
        <v>537</v>
      </c>
      <c r="C323" s="70" t="s">
        <v>1129</v>
      </c>
      <c r="D323" s="70" t="s">
        <v>1090</v>
      </c>
      <c r="E323" s="113"/>
      <c r="F323" s="70"/>
      <c r="H323" s="237"/>
      <c r="I323" s="237"/>
      <c r="J323" s="237"/>
      <c r="K323" s="237"/>
      <c r="L323" s="237"/>
      <c r="M323" s="256"/>
      <c r="N323" s="256"/>
    </row>
    <row r="324" spans="1:14" ht="29.25" thickBot="1" x14ac:dyDescent="0.25">
      <c r="A324" s="62">
        <v>959</v>
      </c>
      <c r="B324" s="62" t="s">
        <v>537</v>
      </c>
      <c r="C324" s="70" t="s">
        <v>1130</v>
      </c>
      <c r="D324" s="70" t="s">
        <v>1086</v>
      </c>
      <c r="E324" s="113"/>
      <c r="F324" s="70"/>
      <c r="H324" s="237"/>
      <c r="I324" s="237"/>
      <c r="J324" s="237"/>
      <c r="K324" s="237"/>
      <c r="L324" s="237"/>
      <c r="M324" s="256"/>
      <c r="N324" s="256"/>
    </row>
    <row r="325" spans="1:14" ht="29.25" thickBot="1" x14ac:dyDescent="0.25">
      <c r="A325" s="62">
        <v>960</v>
      </c>
      <c r="B325" s="62" t="s">
        <v>537</v>
      </c>
      <c r="C325" s="70" t="s">
        <v>1131</v>
      </c>
      <c r="D325" s="70" t="s">
        <v>1086</v>
      </c>
      <c r="E325" s="113"/>
      <c r="F325" s="70"/>
      <c r="H325" s="237"/>
      <c r="I325" s="237"/>
      <c r="J325" s="237"/>
      <c r="K325" s="237"/>
      <c r="L325" s="237"/>
      <c r="M325" s="256"/>
      <c r="N325" s="256"/>
    </row>
    <row r="326" spans="1:14" ht="29.25" thickBot="1" x14ac:dyDescent="0.25">
      <c r="A326" s="62">
        <v>962</v>
      </c>
      <c r="B326" s="62" t="s">
        <v>537</v>
      </c>
      <c r="C326" s="70" t="s">
        <v>1132</v>
      </c>
      <c r="D326" s="70" t="s">
        <v>1086</v>
      </c>
      <c r="E326" s="113"/>
      <c r="F326" s="70"/>
      <c r="H326" s="237"/>
      <c r="I326" s="237"/>
      <c r="J326" s="237"/>
      <c r="K326" s="237"/>
      <c r="L326" s="237"/>
      <c r="M326" s="256"/>
      <c r="N326" s="256"/>
    </row>
    <row r="327" spans="1:14" ht="15" thickBot="1" x14ac:dyDescent="0.25">
      <c r="A327" s="62">
        <v>973</v>
      </c>
      <c r="B327" s="62" t="s">
        <v>537</v>
      </c>
      <c r="C327" s="70" t="s">
        <v>1133</v>
      </c>
      <c r="D327" s="70" t="s">
        <v>1086</v>
      </c>
      <c r="E327" s="113"/>
      <c r="F327" s="70"/>
      <c r="H327" s="237"/>
      <c r="I327" s="237"/>
      <c r="J327" s="237"/>
      <c r="K327" s="237"/>
      <c r="L327" s="237"/>
      <c r="M327" s="256"/>
      <c r="N327" s="256"/>
    </row>
    <row r="328" spans="1:14" ht="43.5" thickBot="1" x14ac:dyDescent="0.25">
      <c r="A328" s="62">
        <v>990</v>
      </c>
      <c r="B328" s="62" t="s">
        <v>1134</v>
      </c>
      <c r="C328" s="70" t="s">
        <v>1135</v>
      </c>
      <c r="D328" s="70" t="s">
        <v>1136</v>
      </c>
      <c r="E328" s="113">
        <v>836</v>
      </c>
      <c r="F328" s="70" t="s">
        <v>532</v>
      </c>
      <c r="H328" s="237"/>
      <c r="I328" s="237"/>
      <c r="J328" s="237"/>
      <c r="K328" s="237"/>
      <c r="L328" s="237"/>
      <c r="M328" s="256"/>
      <c r="N328" s="256"/>
    </row>
    <row r="329" spans="1:14" ht="15" thickBot="1" x14ac:dyDescent="0.25">
      <c r="A329" s="62">
        <v>990</v>
      </c>
      <c r="B329" s="62" t="s">
        <v>666</v>
      </c>
      <c r="C329" s="70" t="s">
        <v>1137</v>
      </c>
      <c r="D329" s="70" t="s">
        <v>588</v>
      </c>
      <c r="E329" s="113"/>
      <c r="F329" s="70"/>
      <c r="H329" s="237"/>
      <c r="I329" s="237"/>
      <c r="J329" s="237"/>
      <c r="K329" s="237"/>
      <c r="L329" s="237"/>
      <c r="M329" s="256"/>
      <c r="N329" s="256"/>
    </row>
    <row r="330" spans="1:14" ht="29.25" thickBot="1" x14ac:dyDescent="0.25">
      <c r="A330" s="62">
        <v>990</v>
      </c>
      <c r="B330" s="62" t="s">
        <v>537</v>
      </c>
      <c r="C330" s="70" t="s">
        <v>1138</v>
      </c>
      <c r="D330" s="70"/>
      <c r="E330" s="113"/>
      <c r="F330" s="70"/>
      <c r="H330" s="237"/>
      <c r="I330" s="237"/>
      <c r="J330" s="237"/>
      <c r="K330" s="237"/>
      <c r="L330" s="237"/>
      <c r="M330" s="256"/>
      <c r="N330" s="256"/>
    </row>
    <row r="331" spans="1:14" ht="15" thickBot="1" x14ac:dyDescent="0.25">
      <c r="A331" s="62">
        <v>990</v>
      </c>
      <c r="B331" s="62" t="s">
        <v>1139</v>
      </c>
      <c r="C331" s="70" t="s">
        <v>1140</v>
      </c>
      <c r="D331" s="70" t="s">
        <v>588</v>
      </c>
      <c r="E331" s="113">
        <v>224</v>
      </c>
      <c r="F331" s="70" t="s">
        <v>532</v>
      </c>
      <c r="H331" s="237"/>
      <c r="I331" s="237"/>
      <c r="J331" s="237"/>
      <c r="K331" s="237"/>
      <c r="L331" s="237"/>
      <c r="M331" s="256"/>
      <c r="N331" s="256"/>
    </row>
    <row r="332" spans="1:14" ht="43.5" thickBot="1" x14ac:dyDescent="0.25">
      <c r="A332" s="62">
        <v>990</v>
      </c>
      <c r="B332" s="62" t="s">
        <v>1141</v>
      </c>
      <c r="C332" s="70" t="s">
        <v>1142</v>
      </c>
      <c r="D332" s="70" t="s">
        <v>588</v>
      </c>
      <c r="E332" s="113">
        <v>753</v>
      </c>
      <c r="F332" s="70" t="s">
        <v>532</v>
      </c>
      <c r="H332" s="237"/>
      <c r="I332" s="237"/>
      <c r="J332" s="237"/>
      <c r="K332" s="237"/>
      <c r="L332" s="237"/>
      <c r="M332" s="256"/>
      <c r="N332" s="256"/>
    </row>
    <row r="333" spans="1:14" ht="29.25" thickBot="1" x14ac:dyDescent="0.25">
      <c r="A333" s="62">
        <v>990</v>
      </c>
      <c r="B333" s="62" t="s">
        <v>1143</v>
      </c>
      <c r="C333" s="70" t="s">
        <v>1144</v>
      </c>
      <c r="D333" s="70" t="s">
        <v>1145</v>
      </c>
      <c r="E333" s="113">
        <v>1577</v>
      </c>
      <c r="F333" s="70" t="s">
        <v>532</v>
      </c>
      <c r="H333" s="237"/>
      <c r="I333" s="237"/>
      <c r="J333" s="237"/>
      <c r="K333" s="237"/>
      <c r="L333" s="237"/>
      <c r="M333" s="256"/>
      <c r="N333" s="256"/>
    </row>
    <row r="334" spans="1:14" ht="15" thickBot="1" x14ac:dyDescent="0.25">
      <c r="A334" s="62">
        <v>990</v>
      </c>
      <c r="B334" s="62" t="s">
        <v>1146</v>
      </c>
      <c r="C334" s="70" t="s">
        <v>1147</v>
      </c>
      <c r="D334" s="70" t="s">
        <v>1148</v>
      </c>
      <c r="E334" s="113">
        <v>224</v>
      </c>
      <c r="F334" s="70" t="s">
        <v>532</v>
      </c>
      <c r="H334" s="237"/>
      <c r="I334" s="237"/>
      <c r="J334" s="237"/>
      <c r="K334" s="237"/>
      <c r="L334" s="237"/>
      <c r="M334" s="256"/>
      <c r="N334" s="256"/>
    </row>
    <row r="335" spans="1:14" ht="29.25" thickBot="1" x14ac:dyDescent="0.25">
      <c r="A335" s="62">
        <v>990</v>
      </c>
      <c r="B335" s="62" t="s">
        <v>1149</v>
      </c>
      <c r="C335" s="70" t="s">
        <v>1150</v>
      </c>
      <c r="D335" s="70" t="s">
        <v>1151</v>
      </c>
      <c r="E335" s="113">
        <v>1248</v>
      </c>
      <c r="F335" s="70" t="s">
        <v>532</v>
      </c>
      <c r="H335" s="237"/>
      <c r="I335" s="237"/>
      <c r="J335" s="237"/>
      <c r="K335" s="237"/>
      <c r="L335" s="237"/>
      <c r="M335" s="256"/>
      <c r="N335" s="256"/>
    </row>
    <row r="336" spans="1:14" ht="72" thickBot="1" x14ac:dyDescent="0.25">
      <c r="A336" s="62" t="s">
        <v>1152</v>
      </c>
      <c r="B336" s="62" t="s">
        <v>1153</v>
      </c>
      <c r="C336" s="70" t="s">
        <v>1154</v>
      </c>
      <c r="D336" s="70" t="s">
        <v>1155</v>
      </c>
      <c r="E336" s="113"/>
      <c r="F336" s="70" t="s">
        <v>532</v>
      </c>
      <c r="H336" s="237"/>
      <c r="I336" s="237"/>
      <c r="J336" s="237"/>
      <c r="K336" s="237"/>
      <c r="L336" s="237"/>
      <c r="M336" s="256"/>
      <c r="N336" s="256"/>
    </row>
    <row r="337" spans="1:14" ht="72" thickBot="1" x14ac:dyDescent="0.25">
      <c r="A337" s="62" t="s">
        <v>1152</v>
      </c>
      <c r="B337" s="62" t="s">
        <v>1156</v>
      </c>
      <c r="C337" s="70" t="s">
        <v>1157</v>
      </c>
      <c r="D337" s="70" t="s">
        <v>1158</v>
      </c>
      <c r="E337" s="113"/>
      <c r="F337" s="70" t="s">
        <v>532</v>
      </c>
      <c r="H337" s="237"/>
      <c r="I337" s="237"/>
      <c r="J337" s="237"/>
      <c r="K337" s="237"/>
      <c r="L337" s="237"/>
      <c r="M337" s="256"/>
      <c r="N337" s="256"/>
    </row>
    <row r="338" spans="1:14" ht="72" thickBot="1" x14ac:dyDescent="0.25">
      <c r="A338" s="62" t="s">
        <v>1152</v>
      </c>
      <c r="B338" s="62" t="s">
        <v>1159</v>
      </c>
      <c r="C338" s="70" t="s">
        <v>1160</v>
      </c>
      <c r="D338" s="70" t="s">
        <v>1161</v>
      </c>
      <c r="E338" s="113"/>
      <c r="F338" s="70" t="s">
        <v>532</v>
      </c>
      <c r="H338" s="237"/>
      <c r="I338" s="237"/>
      <c r="J338" s="237"/>
      <c r="K338" s="237"/>
      <c r="L338" s="237"/>
      <c r="M338" s="256"/>
      <c r="N338" s="256"/>
    </row>
    <row r="339" spans="1:14" ht="29.25" thickBot="1" x14ac:dyDescent="0.25">
      <c r="A339" s="62" t="s">
        <v>1162</v>
      </c>
      <c r="B339" s="62" t="s">
        <v>1163</v>
      </c>
      <c r="C339" s="70" t="s">
        <v>1164</v>
      </c>
      <c r="D339" s="70" t="s">
        <v>588</v>
      </c>
      <c r="E339" s="113">
        <v>38</v>
      </c>
      <c r="F339" s="70" t="s">
        <v>532</v>
      </c>
      <c r="H339" s="237"/>
      <c r="I339" s="237"/>
      <c r="J339" s="237"/>
      <c r="K339" s="237"/>
      <c r="L339" s="237"/>
      <c r="M339" s="256"/>
      <c r="N339" s="256"/>
    </row>
    <row r="340" spans="1:14" ht="43.5" thickBot="1" x14ac:dyDescent="0.25">
      <c r="A340" s="62" t="s">
        <v>1162</v>
      </c>
      <c r="B340" s="62" t="s">
        <v>1165</v>
      </c>
      <c r="C340" s="70" t="s">
        <v>1166</v>
      </c>
      <c r="D340" s="70" t="s">
        <v>588</v>
      </c>
      <c r="E340" s="113">
        <v>4108</v>
      </c>
      <c r="F340" s="70" t="s">
        <v>1167</v>
      </c>
      <c r="H340" s="237"/>
      <c r="I340" s="237"/>
      <c r="J340" s="237"/>
      <c r="K340" s="237"/>
      <c r="L340" s="237"/>
      <c r="M340" s="256"/>
      <c r="N340" s="256"/>
    </row>
    <row r="341" spans="1:14" ht="29.25" thickBot="1" x14ac:dyDescent="0.25">
      <c r="A341" s="62" t="s">
        <v>1168</v>
      </c>
      <c r="B341" s="62" t="s">
        <v>1169</v>
      </c>
      <c r="C341" s="70" t="s">
        <v>1170</v>
      </c>
      <c r="D341" s="70" t="s">
        <v>1171</v>
      </c>
      <c r="E341" s="113">
        <v>48313</v>
      </c>
      <c r="F341" s="70" t="s">
        <v>1172</v>
      </c>
      <c r="H341" s="237"/>
      <c r="I341" s="237"/>
      <c r="J341" s="237"/>
      <c r="K341" s="237"/>
      <c r="L341" s="237"/>
      <c r="M341" s="256"/>
      <c r="N341" s="256"/>
    </row>
    <row r="342" spans="1:14" ht="29.25" thickBot="1" x14ac:dyDescent="0.25">
      <c r="A342" s="62" t="s">
        <v>1168</v>
      </c>
      <c r="B342" s="62" t="s">
        <v>1173</v>
      </c>
      <c r="C342" s="70" t="s">
        <v>1174</v>
      </c>
      <c r="D342" s="70" t="s">
        <v>1171</v>
      </c>
      <c r="E342" s="113">
        <v>4367</v>
      </c>
      <c r="F342" s="70" t="s">
        <v>1175</v>
      </c>
      <c r="H342" s="237"/>
      <c r="I342" s="237"/>
      <c r="J342" s="237"/>
      <c r="K342" s="237"/>
      <c r="L342" s="237"/>
      <c r="M342" s="256"/>
      <c r="N342" s="256"/>
    </row>
    <row r="343" spans="1:14" ht="29.25" thickBot="1" x14ac:dyDescent="0.25">
      <c r="A343" s="62" t="s">
        <v>1168</v>
      </c>
      <c r="B343" s="62" t="s">
        <v>1176</v>
      </c>
      <c r="C343" s="70" t="s">
        <v>1177</v>
      </c>
      <c r="D343" s="70" t="s">
        <v>1178</v>
      </c>
      <c r="E343" s="113">
        <v>60238</v>
      </c>
      <c r="F343" s="70" t="s">
        <v>1172</v>
      </c>
      <c r="H343" s="237"/>
      <c r="I343" s="237"/>
      <c r="J343" s="237"/>
      <c r="K343" s="237"/>
      <c r="L343" s="237"/>
      <c r="M343" s="256"/>
      <c r="N343" s="256"/>
    </row>
    <row r="344" spans="1:14" ht="29.25" thickBot="1" x14ac:dyDescent="0.25">
      <c r="A344" s="62" t="s">
        <v>1168</v>
      </c>
      <c r="B344" s="62" t="s">
        <v>1179</v>
      </c>
      <c r="C344" s="70" t="s">
        <v>1180</v>
      </c>
      <c r="D344" s="70" t="s">
        <v>1178</v>
      </c>
      <c r="E344" s="113">
        <v>4520</v>
      </c>
      <c r="F344" s="70" t="s">
        <v>1175</v>
      </c>
      <c r="H344" s="237"/>
      <c r="I344" s="237"/>
      <c r="J344" s="237"/>
      <c r="K344" s="237"/>
      <c r="L344" s="237"/>
      <c r="M344" s="256"/>
      <c r="N344" s="256"/>
    </row>
    <row r="345" spans="1:14" ht="29.25" thickBot="1" x14ac:dyDescent="0.25">
      <c r="A345" s="62" t="s">
        <v>1168</v>
      </c>
      <c r="B345" s="62" t="s">
        <v>1181</v>
      </c>
      <c r="C345" s="70" t="s">
        <v>1182</v>
      </c>
      <c r="D345" s="70" t="s">
        <v>1183</v>
      </c>
      <c r="E345" s="113">
        <v>35964</v>
      </c>
      <c r="F345" s="70" t="s">
        <v>1184</v>
      </c>
      <c r="H345" s="237"/>
      <c r="I345" s="237"/>
      <c r="J345" s="237"/>
      <c r="K345" s="237"/>
      <c r="L345" s="237"/>
      <c r="M345" s="256"/>
      <c r="N345" s="256"/>
    </row>
    <row r="346" spans="1:14" ht="29.25" thickBot="1" x14ac:dyDescent="0.25">
      <c r="A346" s="62" t="s">
        <v>1168</v>
      </c>
      <c r="B346" s="62" t="s">
        <v>1185</v>
      </c>
      <c r="C346" s="70" t="s">
        <v>1186</v>
      </c>
      <c r="D346" s="70" t="s">
        <v>1187</v>
      </c>
      <c r="E346" s="113">
        <v>14668</v>
      </c>
      <c r="F346" s="70" t="s">
        <v>611</v>
      </c>
      <c r="H346" s="237"/>
      <c r="I346" s="237"/>
      <c r="J346" s="237"/>
      <c r="K346" s="237"/>
      <c r="L346" s="237"/>
      <c r="M346" s="256"/>
      <c r="N346" s="256"/>
    </row>
    <row r="347" spans="1:14" ht="29.25" thickBot="1" x14ac:dyDescent="0.25">
      <c r="A347" s="62" t="s">
        <v>1188</v>
      </c>
      <c r="B347" s="62" t="s">
        <v>1189</v>
      </c>
      <c r="C347" s="70" t="s">
        <v>1190</v>
      </c>
      <c r="D347" s="70" t="s">
        <v>1191</v>
      </c>
      <c r="E347" s="113">
        <v>17</v>
      </c>
      <c r="F347" s="70" t="s">
        <v>532</v>
      </c>
      <c r="H347" s="237"/>
      <c r="I347" s="237"/>
      <c r="J347" s="237"/>
      <c r="K347" s="237"/>
      <c r="L347" s="237"/>
      <c r="M347" s="256"/>
      <c r="N347" s="256"/>
    </row>
    <row r="348" spans="1:14" ht="57.75" thickBot="1" x14ac:dyDescent="0.25">
      <c r="A348" s="62" t="s">
        <v>1192</v>
      </c>
      <c r="B348" s="62" t="s">
        <v>1193</v>
      </c>
      <c r="C348" s="70" t="s">
        <v>1194</v>
      </c>
      <c r="D348" s="70" t="s">
        <v>1195</v>
      </c>
      <c r="E348" s="113">
        <v>60</v>
      </c>
      <c r="F348" s="70" t="s">
        <v>532</v>
      </c>
      <c r="H348" s="237"/>
      <c r="I348" s="237"/>
      <c r="J348" s="237"/>
      <c r="K348" s="237"/>
      <c r="L348" s="237"/>
      <c r="M348" s="256"/>
      <c r="N348" s="256"/>
    </row>
    <row r="349" spans="1:14" ht="57.75" thickBot="1" x14ac:dyDescent="0.25">
      <c r="A349" s="62" t="s">
        <v>1192</v>
      </c>
      <c r="B349" s="62" t="s">
        <v>1196</v>
      </c>
      <c r="C349" s="70" t="s">
        <v>1197</v>
      </c>
      <c r="D349" s="70" t="s">
        <v>1195</v>
      </c>
      <c r="E349" s="113">
        <v>48</v>
      </c>
      <c r="F349" s="70" t="s">
        <v>532</v>
      </c>
      <c r="H349" s="237"/>
      <c r="I349" s="237"/>
      <c r="J349" s="237"/>
      <c r="K349" s="237"/>
      <c r="L349" s="237"/>
      <c r="M349" s="256"/>
      <c r="N349" s="256"/>
    </row>
    <row r="350" spans="1:14" ht="57.75" thickBot="1" x14ac:dyDescent="0.25">
      <c r="A350" s="62" t="s">
        <v>1192</v>
      </c>
      <c r="B350" s="62" t="s">
        <v>1198</v>
      </c>
      <c r="C350" s="70" t="s">
        <v>1199</v>
      </c>
      <c r="D350" s="70" t="s">
        <v>1195</v>
      </c>
      <c r="E350" s="113">
        <v>35</v>
      </c>
      <c r="F350" s="70" t="s">
        <v>532</v>
      </c>
      <c r="H350" s="237"/>
      <c r="I350" s="237"/>
      <c r="J350" s="237"/>
      <c r="K350" s="237"/>
      <c r="L350" s="237"/>
      <c r="M350" s="256"/>
      <c r="N350" s="256"/>
    </row>
    <row r="351" spans="1:14" ht="57.75" thickBot="1" x14ac:dyDescent="0.25">
      <c r="A351" s="62" t="s">
        <v>1192</v>
      </c>
      <c r="B351" s="62" t="s">
        <v>1200</v>
      </c>
      <c r="C351" s="70" t="s">
        <v>1201</v>
      </c>
      <c r="D351" s="70" t="s">
        <v>1195</v>
      </c>
      <c r="E351" s="113">
        <v>21</v>
      </c>
      <c r="F351" s="70" t="s">
        <v>532</v>
      </c>
      <c r="H351" s="237"/>
      <c r="I351" s="237"/>
      <c r="J351" s="237"/>
      <c r="K351" s="237"/>
      <c r="L351" s="237"/>
      <c r="M351" s="256"/>
      <c r="N351" s="256"/>
    </row>
    <row r="352" spans="1:14" ht="57.75" thickBot="1" x14ac:dyDescent="0.25">
      <c r="A352" s="62" t="s">
        <v>1192</v>
      </c>
      <c r="B352" s="62" t="s">
        <v>1202</v>
      </c>
      <c r="C352" s="70" t="s">
        <v>1203</v>
      </c>
      <c r="D352" s="70" t="s">
        <v>1195</v>
      </c>
      <c r="E352" s="113">
        <v>17</v>
      </c>
      <c r="F352" s="70" t="s">
        <v>532</v>
      </c>
      <c r="H352" s="237"/>
      <c r="I352" s="237"/>
      <c r="J352" s="237"/>
      <c r="K352" s="237"/>
      <c r="L352" s="237"/>
      <c r="M352" s="256"/>
      <c r="N352" s="256"/>
    </row>
    <row r="353" spans="1:14" ht="43.5" thickBot="1" x14ac:dyDescent="0.25">
      <c r="A353" s="62" t="s">
        <v>1192</v>
      </c>
      <c r="B353" s="62" t="s">
        <v>1204</v>
      </c>
      <c r="C353" s="70" t="s">
        <v>1205</v>
      </c>
      <c r="D353" s="70" t="s">
        <v>1206</v>
      </c>
      <c r="E353" s="113">
        <v>91</v>
      </c>
      <c r="F353" s="70" t="s">
        <v>532</v>
      </c>
      <c r="H353" s="237"/>
      <c r="I353" s="237"/>
      <c r="J353" s="237"/>
      <c r="K353" s="237"/>
      <c r="L353" s="237"/>
      <c r="M353" s="256"/>
      <c r="N353" s="256"/>
    </row>
    <row r="354" spans="1:14" ht="43.5" thickBot="1" x14ac:dyDescent="0.25">
      <c r="A354" s="62" t="s">
        <v>1192</v>
      </c>
      <c r="B354" s="62" t="s">
        <v>1207</v>
      </c>
      <c r="C354" s="70" t="s">
        <v>1208</v>
      </c>
      <c r="D354" s="70" t="s">
        <v>1206</v>
      </c>
      <c r="E354" s="113">
        <v>63</v>
      </c>
      <c r="F354" s="70" t="s">
        <v>532</v>
      </c>
      <c r="H354" s="237"/>
      <c r="I354" s="237"/>
      <c r="J354" s="237"/>
      <c r="K354" s="237"/>
      <c r="L354" s="237"/>
      <c r="M354" s="256"/>
      <c r="N354" s="256"/>
    </row>
    <row r="355" spans="1:14" ht="43.5" thickBot="1" x14ac:dyDescent="0.25">
      <c r="A355" s="62" t="s">
        <v>1192</v>
      </c>
      <c r="B355" s="62" t="s">
        <v>1209</v>
      </c>
      <c r="C355" s="70" t="s">
        <v>1210</v>
      </c>
      <c r="D355" s="70" t="s">
        <v>1206</v>
      </c>
      <c r="E355" s="113">
        <v>43</v>
      </c>
      <c r="F355" s="70" t="s">
        <v>532</v>
      </c>
      <c r="H355" s="237"/>
      <c r="I355" s="237"/>
      <c r="J355" s="237"/>
      <c r="K355" s="237"/>
      <c r="L355" s="237"/>
      <c r="M355" s="256"/>
      <c r="N355" s="256"/>
    </row>
    <row r="356" spans="1:14" ht="43.5" thickBot="1" x14ac:dyDescent="0.25">
      <c r="A356" s="62" t="s">
        <v>1192</v>
      </c>
      <c r="B356" s="62" t="s">
        <v>1211</v>
      </c>
      <c r="C356" s="70" t="s">
        <v>1212</v>
      </c>
      <c r="D356" s="70" t="s">
        <v>1206</v>
      </c>
      <c r="E356" s="113">
        <v>35</v>
      </c>
      <c r="F356" s="70" t="s">
        <v>532</v>
      </c>
      <c r="H356" s="237"/>
      <c r="I356" s="237"/>
      <c r="J356" s="237"/>
      <c r="K356" s="237"/>
      <c r="L356" s="237"/>
      <c r="M356" s="256"/>
      <c r="N356" s="256"/>
    </row>
    <row r="357" spans="1:14" ht="57.75" thickBot="1" x14ac:dyDescent="0.25">
      <c r="A357" s="62" t="s">
        <v>1213</v>
      </c>
      <c r="B357" s="62" t="s">
        <v>1214</v>
      </c>
      <c r="C357" s="70" t="s">
        <v>1215</v>
      </c>
      <c r="D357" s="70" t="s">
        <v>1216</v>
      </c>
      <c r="E357" s="113">
        <v>52</v>
      </c>
      <c r="F357" s="70" t="s">
        <v>532</v>
      </c>
      <c r="H357" s="237"/>
      <c r="I357" s="237"/>
      <c r="J357" s="237"/>
      <c r="K357" s="237"/>
      <c r="L357" s="237"/>
      <c r="M357" s="256"/>
      <c r="N357" s="256"/>
    </row>
    <row r="358" spans="1:14" ht="72" thickBot="1" x14ac:dyDescent="0.25">
      <c r="A358" s="62" t="s">
        <v>1213</v>
      </c>
      <c r="B358" s="62" t="s">
        <v>1217</v>
      </c>
      <c r="C358" s="70" t="s">
        <v>1218</v>
      </c>
      <c r="D358" s="70" t="s">
        <v>1219</v>
      </c>
      <c r="E358" s="113">
        <v>188</v>
      </c>
      <c r="F358" s="70" t="s">
        <v>611</v>
      </c>
      <c r="H358" s="237"/>
      <c r="I358" s="237"/>
      <c r="J358" s="237"/>
      <c r="K358" s="237"/>
      <c r="L358" s="237"/>
      <c r="M358" s="256"/>
      <c r="N358" s="256"/>
    </row>
    <row r="359" spans="1:14" ht="72" thickBot="1" x14ac:dyDescent="0.25">
      <c r="A359" s="62" t="s">
        <v>1213</v>
      </c>
      <c r="B359" s="62" t="s">
        <v>1220</v>
      </c>
      <c r="C359" s="70" t="s">
        <v>1221</v>
      </c>
      <c r="D359" s="70" t="s">
        <v>1222</v>
      </c>
      <c r="E359" s="113">
        <v>1601</v>
      </c>
      <c r="F359" s="70" t="s">
        <v>611</v>
      </c>
      <c r="H359" s="237"/>
      <c r="I359" s="237"/>
      <c r="J359" s="237"/>
      <c r="K359" s="237"/>
      <c r="L359" s="237"/>
      <c r="M359" s="256"/>
      <c r="N359" s="256"/>
    </row>
    <row r="360" spans="1:14" ht="72" thickBot="1" x14ac:dyDescent="0.25">
      <c r="A360" s="62" t="s">
        <v>1223</v>
      </c>
      <c r="B360" s="62" t="s">
        <v>1224</v>
      </c>
      <c r="C360" s="70" t="s">
        <v>1225</v>
      </c>
      <c r="D360" s="70" t="s">
        <v>1226</v>
      </c>
      <c r="E360" s="113">
        <v>81</v>
      </c>
      <c r="F360" s="70" t="s">
        <v>532</v>
      </c>
      <c r="H360" s="237"/>
      <c r="I360" s="237"/>
      <c r="J360" s="237"/>
      <c r="K360" s="237"/>
      <c r="L360" s="237"/>
      <c r="M360" s="256"/>
      <c r="N360" s="256"/>
    </row>
    <row r="361" spans="1:14" ht="72" thickBot="1" x14ac:dyDescent="0.25">
      <c r="A361" s="62" t="s">
        <v>1223</v>
      </c>
      <c r="B361" s="62" t="s">
        <v>1227</v>
      </c>
      <c r="C361" s="70" t="s">
        <v>1228</v>
      </c>
      <c r="D361" s="70" t="s">
        <v>1229</v>
      </c>
      <c r="E361" s="113">
        <v>100</v>
      </c>
      <c r="F361" s="70" t="s">
        <v>532</v>
      </c>
      <c r="H361" s="237"/>
      <c r="I361" s="237"/>
      <c r="J361" s="237"/>
      <c r="K361" s="237"/>
      <c r="L361" s="237"/>
      <c r="M361" s="256"/>
      <c r="N361" s="256"/>
    </row>
    <row r="362" spans="1:14" ht="43.5" thickBot="1" x14ac:dyDescent="0.25">
      <c r="A362" s="62" t="s">
        <v>1223</v>
      </c>
      <c r="B362" s="62" t="s">
        <v>1230</v>
      </c>
      <c r="C362" s="70" t="s">
        <v>1231</v>
      </c>
      <c r="D362" s="70" t="s">
        <v>1232</v>
      </c>
      <c r="E362" s="113">
        <v>111</v>
      </c>
      <c r="F362" s="70" t="s">
        <v>532</v>
      </c>
      <c r="H362" s="237"/>
      <c r="I362" s="237"/>
      <c r="J362" s="237"/>
      <c r="K362" s="237"/>
      <c r="L362" s="237"/>
      <c r="M362" s="256"/>
      <c r="N362" s="256"/>
    </row>
    <row r="363" spans="1:14" ht="57.75" thickBot="1" x14ac:dyDescent="0.25">
      <c r="A363" s="62" t="s">
        <v>1233</v>
      </c>
      <c r="B363" s="62" t="s">
        <v>1234</v>
      </c>
      <c r="C363" s="70" t="s">
        <v>1235</v>
      </c>
      <c r="D363" s="70" t="s">
        <v>1236</v>
      </c>
      <c r="E363" s="113">
        <v>1059</v>
      </c>
      <c r="F363" s="70" t="s">
        <v>1237</v>
      </c>
      <c r="H363" s="237"/>
      <c r="I363" s="237"/>
      <c r="J363" s="237"/>
      <c r="K363" s="237"/>
      <c r="L363" s="237"/>
      <c r="M363" s="256"/>
      <c r="N363" s="256"/>
    </row>
    <row r="364" spans="1:14" ht="43.5" thickBot="1" x14ac:dyDescent="0.25">
      <c r="A364" s="62" t="s">
        <v>1233</v>
      </c>
      <c r="B364" s="62" t="s">
        <v>1238</v>
      </c>
      <c r="C364" s="70" t="s">
        <v>1239</v>
      </c>
      <c r="D364" s="70" t="s">
        <v>1240</v>
      </c>
      <c r="E364" s="113">
        <v>447</v>
      </c>
      <c r="F364" s="70" t="s">
        <v>1241</v>
      </c>
      <c r="H364" s="237"/>
      <c r="I364" s="237"/>
      <c r="J364" s="237"/>
      <c r="K364" s="237"/>
      <c r="L364" s="237"/>
      <c r="M364" s="256"/>
      <c r="N364" s="256"/>
    </row>
    <row r="365" spans="1:14" ht="57.75" thickBot="1" x14ac:dyDescent="0.25">
      <c r="A365" s="62" t="s">
        <v>1233</v>
      </c>
      <c r="B365" s="62" t="s">
        <v>537</v>
      </c>
      <c r="C365" s="70" t="s">
        <v>1242</v>
      </c>
      <c r="D365" s="70" t="s">
        <v>1243</v>
      </c>
      <c r="E365" s="113"/>
      <c r="F365" s="70"/>
      <c r="H365" s="237"/>
      <c r="I365" s="237"/>
      <c r="J365" s="237"/>
      <c r="K365" s="237"/>
      <c r="L365" s="237"/>
      <c r="M365" s="256"/>
      <c r="N365" s="256"/>
    </row>
    <row r="366" spans="1:14" ht="43.5" thickBot="1" x14ac:dyDescent="0.25">
      <c r="A366" s="62" t="s">
        <v>1233</v>
      </c>
      <c r="B366" s="62" t="s">
        <v>666</v>
      </c>
      <c r="C366" s="70" t="s">
        <v>1244</v>
      </c>
      <c r="D366" s="70" t="s">
        <v>1245</v>
      </c>
      <c r="E366" s="113"/>
      <c r="F366" s="70"/>
      <c r="H366" s="237"/>
      <c r="I366" s="237"/>
      <c r="J366" s="237"/>
      <c r="K366" s="237"/>
      <c r="L366" s="237"/>
      <c r="M366" s="256"/>
      <c r="N366" s="256"/>
    </row>
    <row r="367" spans="1:14" ht="43.5" thickBot="1" x14ac:dyDescent="0.25">
      <c r="A367" s="62" t="s">
        <v>1246</v>
      </c>
      <c r="B367" s="62" t="s">
        <v>1247</v>
      </c>
      <c r="C367" s="70" t="s">
        <v>1248</v>
      </c>
      <c r="D367" s="70" t="s">
        <v>1249</v>
      </c>
      <c r="E367" s="113">
        <v>81</v>
      </c>
      <c r="F367" s="70" t="s">
        <v>532</v>
      </c>
      <c r="H367" s="237"/>
      <c r="I367" s="237"/>
      <c r="J367" s="237"/>
      <c r="K367" s="237"/>
      <c r="L367" s="237"/>
      <c r="M367" s="256"/>
      <c r="N367" s="256"/>
    </row>
    <row r="368" spans="1:14" ht="29.25" thickBot="1" x14ac:dyDescent="0.25">
      <c r="A368" s="62" t="s">
        <v>1250</v>
      </c>
      <c r="B368" s="62" t="s">
        <v>1251</v>
      </c>
      <c r="C368" s="70" t="s">
        <v>1252</v>
      </c>
      <c r="D368" s="70" t="s">
        <v>1253</v>
      </c>
      <c r="E368" s="113">
        <v>18847</v>
      </c>
      <c r="F368" s="70" t="s">
        <v>611</v>
      </c>
      <c r="H368" s="237"/>
      <c r="I368" s="237"/>
      <c r="J368" s="237"/>
      <c r="K368" s="237"/>
      <c r="L368" s="237"/>
      <c r="M368" s="256"/>
      <c r="N368" s="256"/>
    </row>
    <row r="369" spans="1:14" ht="29.25" thickBot="1" x14ac:dyDescent="0.25">
      <c r="A369" s="62" t="s">
        <v>1250</v>
      </c>
      <c r="B369" s="62" t="s">
        <v>1254</v>
      </c>
      <c r="C369" s="70" t="s">
        <v>1255</v>
      </c>
      <c r="D369" s="70" t="s">
        <v>1256</v>
      </c>
      <c r="E369" s="113">
        <v>36399</v>
      </c>
      <c r="F369" s="70" t="s">
        <v>611</v>
      </c>
      <c r="H369" s="237"/>
      <c r="I369" s="237"/>
      <c r="J369" s="237"/>
      <c r="K369" s="237"/>
      <c r="L369" s="237"/>
      <c r="M369" s="256"/>
      <c r="N369" s="256"/>
    </row>
  </sheetData>
  <sheetProtection algorithmName="SHA-512" hashValue="kzprksb9YwqHTVR8whF3ab2rdCYXQLLRUcmjibtQUAUhVFQ145va6B15BNrQ3BOGTwiDh0eAvX82PncoWIMUoA==" saltValue="dpf9zhN09qqkwO+N8uX+6A==" spinCount="100000" sheet="1" objects="1" scenarios="1"/>
  <mergeCells count="1">
    <mergeCell ref="A1:F1"/>
  </mergeCells>
  <hyperlinks>
    <hyperlink ref="G2" location="CONTENTS!A1" display="RETURN TO CONTENTS PAGE"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tabColor theme="9" tint="0.59999389629810485"/>
  </sheetPr>
  <dimension ref="A1:D16"/>
  <sheetViews>
    <sheetView workbookViewId="0">
      <selection activeCell="D2" sqref="D2"/>
    </sheetView>
  </sheetViews>
  <sheetFormatPr defaultRowHeight="15" x14ac:dyDescent="0.25"/>
  <cols>
    <col min="1" max="1" width="67.140625" customWidth="1"/>
    <col min="2" max="2" width="12" customWidth="1"/>
    <col min="3" max="3" width="28.140625" customWidth="1"/>
    <col min="4" max="4" width="37" customWidth="1"/>
  </cols>
  <sheetData>
    <row r="1" spans="1:4" ht="15.75" thickBot="1" x14ac:dyDescent="0.3">
      <c r="A1" s="547" t="s">
        <v>148</v>
      </c>
      <c r="B1" s="548"/>
      <c r="C1" s="549"/>
    </row>
    <row r="2" spans="1:4" ht="184.5" customHeight="1" x14ac:dyDescent="0.25">
      <c r="A2" s="459" t="s">
        <v>139</v>
      </c>
      <c r="B2" s="460"/>
      <c r="C2" s="461"/>
      <c r="D2" s="212" t="s">
        <v>8713</v>
      </c>
    </row>
    <row r="3" spans="1:4" ht="186.75" customHeight="1" x14ac:dyDescent="0.25">
      <c r="A3" s="471" t="s">
        <v>111</v>
      </c>
      <c r="B3" s="472"/>
      <c r="C3" s="473"/>
    </row>
    <row r="4" spans="1:4" ht="157.5" customHeight="1" x14ac:dyDescent="0.25">
      <c r="A4" s="471" t="s">
        <v>112</v>
      </c>
      <c r="B4" s="472"/>
      <c r="C4" s="473"/>
    </row>
    <row r="5" spans="1:4" ht="78" customHeight="1" x14ac:dyDescent="0.25">
      <c r="A5" s="471" t="s">
        <v>113</v>
      </c>
      <c r="B5" s="472"/>
      <c r="C5" s="473"/>
    </row>
    <row r="6" spans="1:4" ht="79.5" customHeight="1" x14ac:dyDescent="0.25">
      <c r="A6" s="550" t="s">
        <v>114</v>
      </c>
      <c r="B6" s="551"/>
      <c r="C6" s="552"/>
    </row>
    <row r="7" spans="1:4" ht="156" customHeight="1" x14ac:dyDescent="0.25">
      <c r="A7" s="471" t="s">
        <v>116</v>
      </c>
      <c r="B7" s="472"/>
      <c r="C7" s="473"/>
    </row>
    <row r="8" spans="1:4" ht="66.75" customHeight="1" thickBot="1" x14ac:dyDescent="0.3">
      <c r="A8" s="511" t="s">
        <v>115</v>
      </c>
      <c r="B8" s="512"/>
      <c r="C8" s="513"/>
    </row>
    <row r="9" spans="1:4" ht="15.75" thickBot="1" x14ac:dyDescent="0.3">
      <c r="A9" s="9"/>
      <c r="B9" s="35" t="s">
        <v>37</v>
      </c>
      <c r="C9" s="35" t="s">
        <v>38</v>
      </c>
    </row>
    <row r="10" spans="1:4" ht="21.75" customHeight="1" thickBot="1" x14ac:dyDescent="0.3">
      <c r="A10" s="9" t="s">
        <v>105</v>
      </c>
      <c r="B10" s="243">
        <v>2131</v>
      </c>
      <c r="C10" s="35" t="s">
        <v>40</v>
      </c>
    </row>
    <row r="11" spans="1:4" ht="20.25" customHeight="1" thickBot="1" x14ac:dyDescent="0.3">
      <c r="A11" s="9" t="s">
        <v>106</v>
      </c>
      <c r="B11" s="243">
        <v>1872</v>
      </c>
      <c r="C11" s="35" t="s">
        <v>40</v>
      </c>
    </row>
    <row r="12" spans="1:4" ht="20.25" customHeight="1" thickBot="1" x14ac:dyDescent="0.3">
      <c r="A12" s="9" t="s">
        <v>107</v>
      </c>
      <c r="B12" s="243">
        <v>1648</v>
      </c>
      <c r="C12" s="35" t="s">
        <v>40</v>
      </c>
    </row>
    <row r="13" spans="1:4" ht="20.25" customHeight="1" thickBot="1" x14ac:dyDescent="0.3">
      <c r="A13" s="41" t="s">
        <v>108</v>
      </c>
      <c r="B13" s="243">
        <v>3167</v>
      </c>
      <c r="C13" s="35" t="s">
        <v>2</v>
      </c>
    </row>
    <row r="14" spans="1:4" ht="19.5" customHeight="1" thickBot="1" x14ac:dyDescent="0.3">
      <c r="A14" s="41" t="s">
        <v>109</v>
      </c>
      <c r="B14" s="243">
        <v>5274</v>
      </c>
      <c r="C14" s="35" t="s">
        <v>40</v>
      </c>
    </row>
    <row r="15" spans="1:4" ht="20.25" customHeight="1" thickBot="1" x14ac:dyDescent="0.3">
      <c r="A15" s="41" t="s">
        <v>117</v>
      </c>
      <c r="B15" s="243">
        <v>8923</v>
      </c>
      <c r="C15" s="35" t="s">
        <v>40</v>
      </c>
    </row>
    <row r="16" spans="1:4" ht="21" customHeight="1" thickBot="1" x14ac:dyDescent="0.3">
      <c r="A16" s="41" t="s">
        <v>110</v>
      </c>
      <c r="B16" s="243">
        <v>39578</v>
      </c>
      <c r="C16" s="35" t="s">
        <v>2</v>
      </c>
    </row>
  </sheetData>
  <sheetProtection algorithmName="SHA-512" hashValue="FQH2+uJorHft45MId0o437C1rXwVpp+YOGzrimkB2sRB9FVGTI8Bl0b4BEode7XYfErwfZYjpYpSiFPdLApZjQ==" saltValue="2A1uQ0A0PCvrxjFX5i6+8g==" spinCount="100000" sheet="1" objects="1" scenarios="1"/>
  <mergeCells count="8">
    <mergeCell ref="A3:C3"/>
    <mergeCell ref="A2:C2"/>
    <mergeCell ref="A1:C1"/>
    <mergeCell ref="A8:C8"/>
    <mergeCell ref="A7:C7"/>
    <mergeCell ref="A6:C6"/>
    <mergeCell ref="A5:C5"/>
    <mergeCell ref="A4:C4"/>
  </mergeCells>
  <hyperlinks>
    <hyperlink ref="D2" location="CONTENTS!A1" display="RETURN TO CONTENTS PAGE"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59999389629810485"/>
  </sheetPr>
  <dimension ref="A1:D22"/>
  <sheetViews>
    <sheetView workbookViewId="0">
      <selection activeCell="D2" sqref="D2"/>
    </sheetView>
  </sheetViews>
  <sheetFormatPr defaultRowHeight="15" x14ac:dyDescent="0.25"/>
  <cols>
    <col min="1" max="1" width="53.5703125" customWidth="1"/>
    <col min="2" max="2" width="13" customWidth="1"/>
    <col min="3" max="3" width="11.85546875" style="15" customWidth="1"/>
    <col min="4" max="4" width="36.42578125" customWidth="1"/>
  </cols>
  <sheetData>
    <row r="1" spans="1:4" ht="16.5" thickBot="1" x14ac:dyDescent="0.3">
      <c r="A1" s="553" t="s">
        <v>8699</v>
      </c>
      <c r="B1" s="554"/>
      <c r="C1" s="554"/>
    </row>
    <row r="2" spans="1:4" ht="16.5" thickBot="1" x14ac:dyDescent="0.3">
      <c r="A2" s="555"/>
      <c r="B2" s="556"/>
      <c r="C2" s="556"/>
      <c r="D2" s="212" t="s">
        <v>8713</v>
      </c>
    </row>
    <row r="3" spans="1:4" ht="16.5" thickBot="1" x14ac:dyDescent="0.3">
      <c r="A3" s="213" t="s">
        <v>1337</v>
      </c>
      <c r="B3" s="214" t="s">
        <v>1338</v>
      </c>
      <c r="C3" s="215" t="s">
        <v>2</v>
      </c>
    </row>
    <row r="4" spans="1:4" ht="18.75" thickBot="1" x14ac:dyDescent="0.3">
      <c r="A4" s="213" t="s">
        <v>8700</v>
      </c>
      <c r="B4" s="214"/>
      <c r="C4" s="215"/>
      <c r="D4" s="245" t="s">
        <v>12408</v>
      </c>
    </row>
    <row r="5" spans="1:4" ht="16.5" thickBot="1" x14ac:dyDescent="0.3">
      <c r="A5" s="213" t="s">
        <v>8701</v>
      </c>
      <c r="B5" s="216"/>
      <c r="C5" s="217"/>
    </row>
    <row r="6" spans="1:4" ht="16.5" thickBot="1" x14ac:dyDescent="0.3">
      <c r="A6" s="218" t="s">
        <v>8702</v>
      </c>
      <c r="B6" s="216">
        <v>7897</v>
      </c>
      <c r="C6" s="217" t="s">
        <v>1365</v>
      </c>
    </row>
    <row r="7" spans="1:4" ht="16.5" thickBot="1" x14ac:dyDescent="0.3">
      <c r="A7" s="218" t="s">
        <v>8703</v>
      </c>
      <c r="B7" s="216">
        <v>11570</v>
      </c>
      <c r="C7" s="217" t="s">
        <v>1365</v>
      </c>
    </row>
    <row r="8" spans="1:4" ht="16.5" thickBot="1" x14ac:dyDescent="0.3">
      <c r="A8" s="218" t="s">
        <v>8704</v>
      </c>
      <c r="B8" s="216">
        <v>15781</v>
      </c>
      <c r="C8" s="217" t="s">
        <v>1365</v>
      </c>
    </row>
    <row r="9" spans="1:4" ht="16.5" thickBot="1" x14ac:dyDescent="0.3">
      <c r="A9" s="218"/>
      <c r="B9" s="216"/>
      <c r="C9" s="217"/>
    </row>
    <row r="10" spans="1:4" ht="16.5" thickBot="1" x14ac:dyDescent="0.3">
      <c r="A10" s="213" t="s">
        <v>8705</v>
      </c>
      <c r="B10" s="216"/>
      <c r="C10" s="217"/>
    </row>
    <row r="11" spans="1:4" ht="16.5" thickBot="1" x14ac:dyDescent="0.3">
      <c r="A11" s="218" t="s">
        <v>8704</v>
      </c>
      <c r="B11" s="216">
        <v>31562</v>
      </c>
      <c r="C11" s="217" t="s">
        <v>1365</v>
      </c>
    </row>
    <row r="12" spans="1:4" ht="16.5" thickBot="1" x14ac:dyDescent="0.3">
      <c r="A12" s="218"/>
      <c r="B12" s="216"/>
      <c r="C12" s="217"/>
    </row>
    <row r="13" spans="1:4" ht="16.5" thickBot="1" x14ac:dyDescent="0.3">
      <c r="A13" s="213" t="s">
        <v>8706</v>
      </c>
      <c r="B13" s="216"/>
      <c r="C13" s="217"/>
    </row>
    <row r="14" spans="1:4" ht="16.5" thickBot="1" x14ac:dyDescent="0.3">
      <c r="A14" s="218" t="s">
        <v>8704</v>
      </c>
      <c r="B14" s="216">
        <v>78919</v>
      </c>
      <c r="C14" s="217" t="s">
        <v>1365</v>
      </c>
    </row>
    <row r="15" spans="1:4" ht="16.5" thickBot="1" x14ac:dyDescent="0.3">
      <c r="A15" s="218"/>
      <c r="B15" s="216"/>
      <c r="C15" s="217"/>
    </row>
    <row r="16" spans="1:4" ht="16.5" thickBot="1" x14ac:dyDescent="0.3">
      <c r="A16" s="213" t="s">
        <v>8707</v>
      </c>
      <c r="B16" s="216"/>
      <c r="C16" s="217"/>
    </row>
    <row r="17" spans="1:3" ht="16.5" thickBot="1" x14ac:dyDescent="0.3">
      <c r="A17" s="218" t="s">
        <v>8708</v>
      </c>
      <c r="B17" s="216">
        <v>26</v>
      </c>
      <c r="C17" s="217" t="s">
        <v>1344</v>
      </c>
    </row>
    <row r="18" spans="1:3" ht="16.5" thickBot="1" x14ac:dyDescent="0.3">
      <c r="A18" s="218" t="s">
        <v>2209</v>
      </c>
      <c r="B18" s="216">
        <v>26</v>
      </c>
      <c r="C18" s="217" t="s">
        <v>1344</v>
      </c>
    </row>
    <row r="19" spans="1:3" ht="16.5" thickBot="1" x14ac:dyDescent="0.3">
      <c r="A19" s="218" t="s">
        <v>2204</v>
      </c>
      <c r="B19" s="216">
        <v>236</v>
      </c>
      <c r="C19" s="217" t="s">
        <v>1344</v>
      </c>
    </row>
    <row r="20" spans="1:3" ht="16.5" thickBot="1" x14ac:dyDescent="0.3">
      <c r="A20" s="218"/>
      <c r="B20" s="216"/>
      <c r="C20" s="217"/>
    </row>
    <row r="21" spans="1:3" ht="16.5" thickBot="1" x14ac:dyDescent="0.3">
      <c r="A21" s="213" t="s">
        <v>8709</v>
      </c>
      <c r="B21" s="216"/>
      <c r="C21" s="217"/>
    </row>
    <row r="22" spans="1:3" ht="16.5" thickBot="1" x14ac:dyDescent="0.3">
      <c r="A22" s="218" t="s">
        <v>8710</v>
      </c>
      <c r="B22" s="216">
        <v>1404</v>
      </c>
      <c r="C22" s="217" t="s">
        <v>40</v>
      </c>
    </row>
  </sheetData>
  <sheetProtection algorithmName="SHA-512" hashValue="oc3URrF58fsaits/CSl251CIfu4kqp8CzdyL3SQ10cCRhCo4Ac9/fJc1JtbORV5k4dtUqXzcJMNTxp1Z9N5tvQ==" saltValue="QzCGMQarjP8N0hCF7rRNiw==" spinCount="100000" sheet="1" objects="1" scenarios="1"/>
  <mergeCells count="2">
    <mergeCell ref="A1:C1"/>
    <mergeCell ref="A2:C2"/>
  </mergeCells>
  <hyperlinks>
    <hyperlink ref="D2" location="CONTENTS!A1" display="RETURN TO CONTENTS PAGE" xr:uid="{00000000-0004-0000-1500-000000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theme="9" tint="0.59999389629810485"/>
  </sheetPr>
  <dimension ref="A1:D8"/>
  <sheetViews>
    <sheetView workbookViewId="0">
      <selection activeCell="D2" sqref="D2"/>
    </sheetView>
  </sheetViews>
  <sheetFormatPr defaultColWidth="9.140625" defaultRowHeight="14.25" x14ac:dyDescent="0.2"/>
  <cols>
    <col min="1" max="1" width="50.42578125" style="1" customWidth="1"/>
    <col min="2" max="2" width="18.140625" style="1" customWidth="1"/>
    <col min="3" max="3" width="15.42578125" style="1" customWidth="1"/>
    <col min="4" max="4" width="36.5703125" style="1" customWidth="1"/>
    <col min="5" max="16384" width="9.140625" style="1"/>
  </cols>
  <sheetData>
    <row r="1" spans="1:4" ht="19.5" customHeight="1" thickBot="1" x14ac:dyDescent="0.25">
      <c r="A1" s="557" t="s">
        <v>181</v>
      </c>
      <c r="B1" s="558"/>
      <c r="C1" s="559"/>
    </row>
    <row r="2" spans="1:4" ht="19.5" customHeight="1" x14ac:dyDescent="0.2">
      <c r="A2" s="560" t="s">
        <v>178</v>
      </c>
      <c r="B2" s="561"/>
      <c r="C2" s="562"/>
      <c r="D2" s="212" t="s">
        <v>8713</v>
      </c>
    </row>
    <row r="3" spans="1:4" ht="57.75" customHeight="1" thickBot="1" x14ac:dyDescent="0.25">
      <c r="A3" s="511" t="s">
        <v>179</v>
      </c>
      <c r="B3" s="512"/>
      <c r="C3" s="513"/>
    </row>
    <row r="4" spans="1:4" ht="15.75" thickBot="1" x14ac:dyDescent="0.3">
      <c r="A4" s="9"/>
      <c r="B4" s="8" t="s">
        <v>37</v>
      </c>
      <c r="C4" s="8" t="s">
        <v>38</v>
      </c>
    </row>
    <row r="5" spans="1:4" ht="42.75" customHeight="1" thickBot="1" x14ac:dyDescent="0.25">
      <c r="A5" s="68" t="s">
        <v>143</v>
      </c>
      <c r="B5" s="39">
        <v>1154</v>
      </c>
      <c r="C5" s="40" t="s">
        <v>40</v>
      </c>
    </row>
    <row r="6" spans="1:4" ht="56.25" customHeight="1" thickBot="1" x14ac:dyDescent="0.25">
      <c r="A6" s="68" t="s">
        <v>144</v>
      </c>
      <c r="B6" s="39">
        <v>942</v>
      </c>
      <c r="C6" s="40" t="s">
        <v>40</v>
      </c>
    </row>
    <row r="7" spans="1:4" ht="69" customHeight="1" thickBot="1" x14ac:dyDescent="0.25">
      <c r="A7" s="68" t="s">
        <v>180</v>
      </c>
      <c r="B7" s="39">
        <v>965</v>
      </c>
      <c r="C7" s="40" t="s">
        <v>40</v>
      </c>
    </row>
    <row r="8" spans="1:4" ht="68.25" customHeight="1" thickBot="1" x14ac:dyDescent="0.25">
      <c r="A8" s="68" t="s">
        <v>146</v>
      </c>
      <c r="B8" s="39">
        <v>636</v>
      </c>
      <c r="C8" s="40" t="s">
        <v>40</v>
      </c>
    </row>
  </sheetData>
  <sheetProtection algorithmName="SHA-512" hashValue="ML7DDsyu8SjKCflXFVbewIyBYndK0htt+xrjyHx3AtQs1qtGeIewyIlnG9+6nM4H2bnxB2vSAFcepO5lTwsCFw==" saltValue="O942lth7GTyDmr+96r16xw==" spinCount="100000" sheet="1" objects="1" scenarios="1"/>
  <mergeCells count="3">
    <mergeCell ref="A1:C1"/>
    <mergeCell ref="A2:C2"/>
    <mergeCell ref="A3:C3"/>
  </mergeCells>
  <hyperlinks>
    <hyperlink ref="D2" location="CONTENTS!A1" display="RETURN TO CONTENTS PAGE"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theme="9" tint="0.59999389629810485"/>
  </sheetPr>
  <dimension ref="A1:D8"/>
  <sheetViews>
    <sheetView workbookViewId="0">
      <selection activeCell="D2" sqref="D2"/>
    </sheetView>
  </sheetViews>
  <sheetFormatPr defaultRowHeight="15" x14ac:dyDescent="0.25"/>
  <cols>
    <col min="1" max="1" width="78.42578125" customWidth="1"/>
    <col min="2" max="2" width="10.5703125" customWidth="1"/>
    <col min="3" max="3" width="11" customWidth="1"/>
    <col min="4" max="4" width="36.85546875" customWidth="1"/>
  </cols>
  <sheetData>
    <row r="1" spans="1:4" ht="23.25" customHeight="1" thickBot="1" x14ac:dyDescent="0.3">
      <c r="A1" s="55" t="s">
        <v>152</v>
      </c>
      <c r="B1" s="56"/>
      <c r="C1" s="57"/>
    </row>
    <row r="2" spans="1:4" ht="41.25" customHeight="1" thickBot="1" x14ac:dyDescent="0.3">
      <c r="A2" s="58" t="s">
        <v>142</v>
      </c>
      <c r="B2" s="59"/>
      <c r="C2" s="60"/>
      <c r="D2" s="212" t="s">
        <v>8713</v>
      </c>
    </row>
    <row r="3" spans="1:4" ht="15.75" thickBot="1" x14ac:dyDescent="0.3">
      <c r="A3" s="62"/>
      <c r="B3" s="63" t="s">
        <v>37</v>
      </c>
      <c r="C3" s="64" t="s">
        <v>38</v>
      </c>
    </row>
    <row r="4" spans="1:4" ht="42" customHeight="1" thickBot="1" x14ac:dyDescent="0.3">
      <c r="A4" s="61" t="s">
        <v>143</v>
      </c>
      <c r="B4" s="65">
        <v>1151</v>
      </c>
      <c r="C4" s="64" t="s">
        <v>40</v>
      </c>
    </row>
    <row r="5" spans="1:4" ht="41.25" customHeight="1" thickBot="1" x14ac:dyDescent="0.3">
      <c r="A5" s="61" t="s">
        <v>144</v>
      </c>
      <c r="B5" s="65">
        <v>938</v>
      </c>
      <c r="C5" s="64" t="s">
        <v>40</v>
      </c>
    </row>
    <row r="6" spans="1:4" ht="51.75" customHeight="1" thickBot="1" x14ac:dyDescent="0.3">
      <c r="A6" s="61" t="s">
        <v>145</v>
      </c>
      <c r="B6" s="65">
        <v>967</v>
      </c>
      <c r="C6" s="64" t="s">
        <v>40</v>
      </c>
    </row>
    <row r="7" spans="1:4" ht="49.5" customHeight="1" thickBot="1" x14ac:dyDescent="0.3">
      <c r="A7" s="61" t="s">
        <v>146</v>
      </c>
      <c r="B7" s="65">
        <v>637</v>
      </c>
      <c r="C7" s="64" t="s">
        <v>40</v>
      </c>
    </row>
    <row r="8" spans="1:4" x14ac:dyDescent="0.25">
      <c r="A8" s="53"/>
      <c r="B8" s="53"/>
      <c r="C8" s="53"/>
    </row>
  </sheetData>
  <sheetProtection algorithmName="SHA-512" hashValue="DJ4xPhW+zPepa08oVXVOQAslCP5EMBnIBgikplGD1hizwTrjWt4g2XbNQm/2KQMc4XkJvFuljEK3bT2Oa84zaA==" saltValue="whGvBK2q5ic5ACdc+gD8zw==" spinCount="100000" sheet="1" objects="1" scenarios="1"/>
  <hyperlinks>
    <hyperlink ref="D2" location="CONTENTS!A1" display="RETURN TO CONTENTS PAGE"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
    <tabColor theme="9" tint="0.59999389629810485"/>
  </sheetPr>
  <dimension ref="A1:D12"/>
  <sheetViews>
    <sheetView workbookViewId="0">
      <selection activeCell="D2" sqref="D2"/>
    </sheetView>
  </sheetViews>
  <sheetFormatPr defaultRowHeight="15" x14ac:dyDescent="0.25"/>
  <cols>
    <col min="1" max="1" width="29.5703125" customWidth="1"/>
    <col min="2" max="2" width="18" customWidth="1"/>
    <col min="3" max="3" width="11.5703125" customWidth="1"/>
    <col min="4" max="4" width="36.42578125" customWidth="1"/>
  </cols>
  <sheetData>
    <row r="1" spans="1:4" ht="29.25" customHeight="1" thickBot="1" x14ac:dyDescent="0.3">
      <c r="A1" s="496" t="s">
        <v>76</v>
      </c>
      <c r="B1" s="497"/>
      <c r="C1" s="498"/>
    </row>
    <row r="2" spans="1:4" ht="51.75" customHeight="1" thickBot="1" x14ac:dyDescent="0.3">
      <c r="A2" s="563" t="s">
        <v>36</v>
      </c>
      <c r="B2" s="564"/>
      <c r="C2" s="565"/>
      <c r="D2" s="212" t="s">
        <v>8713</v>
      </c>
    </row>
    <row r="3" spans="1:4" ht="15.75" thickBot="1" x14ac:dyDescent="0.3">
      <c r="A3" s="11"/>
      <c r="B3" s="12" t="s">
        <v>37</v>
      </c>
      <c r="C3" s="12" t="s">
        <v>38</v>
      </c>
    </row>
    <row r="4" spans="1:4" ht="39.75" customHeight="1" thickBot="1" x14ac:dyDescent="0.3">
      <c r="A4" s="13" t="s">
        <v>39</v>
      </c>
      <c r="B4" s="16">
        <v>1424</v>
      </c>
      <c r="C4" s="14" t="s">
        <v>40</v>
      </c>
    </row>
    <row r="5" spans="1:4" ht="35.25" customHeight="1" thickBot="1" x14ac:dyDescent="0.3">
      <c r="A5" s="13" t="s">
        <v>41</v>
      </c>
      <c r="B5" s="16">
        <v>1354</v>
      </c>
      <c r="C5" s="14" t="s">
        <v>40</v>
      </c>
    </row>
    <row r="6" spans="1:4" ht="39" customHeight="1" thickBot="1" x14ac:dyDescent="0.3">
      <c r="A6" s="13" t="s">
        <v>42</v>
      </c>
      <c r="B6" s="16">
        <v>1283</v>
      </c>
      <c r="C6" s="14" t="s">
        <v>40</v>
      </c>
    </row>
    <row r="7" spans="1:4" ht="45.75" customHeight="1" thickBot="1" x14ac:dyDescent="0.3">
      <c r="A7" s="13" t="s">
        <v>43</v>
      </c>
      <c r="B7" s="16">
        <v>1295</v>
      </c>
      <c r="C7" s="14" t="s">
        <v>40</v>
      </c>
    </row>
    <row r="8" spans="1:4" ht="51" customHeight="1" thickBot="1" x14ac:dyDescent="0.3">
      <c r="A8" s="13" t="s">
        <v>1356</v>
      </c>
      <c r="B8" s="16">
        <v>1224</v>
      </c>
      <c r="C8" s="14" t="s">
        <v>40</v>
      </c>
    </row>
    <row r="9" spans="1:4" ht="70.5" customHeight="1" thickBot="1" x14ac:dyDescent="0.3">
      <c r="A9" s="13" t="s">
        <v>44</v>
      </c>
      <c r="B9" s="16">
        <v>530</v>
      </c>
      <c r="C9" s="14" t="s">
        <v>40</v>
      </c>
    </row>
    <row r="10" spans="1:4" ht="46.5" customHeight="1" thickBot="1" x14ac:dyDescent="0.3">
      <c r="A10" s="13" t="s">
        <v>45</v>
      </c>
      <c r="B10" s="16">
        <v>824</v>
      </c>
      <c r="C10" s="14" t="s">
        <v>40</v>
      </c>
    </row>
    <row r="11" spans="1:4" ht="36.75" customHeight="1" thickBot="1" x14ac:dyDescent="0.3">
      <c r="A11" s="13" t="s">
        <v>46</v>
      </c>
      <c r="B11" s="16">
        <v>977</v>
      </c>
      <c r="C11" s="14" t="s">
        <v>40</v>
      </c>
    </row>
    <row r="12" spans="1:4" x14ac:dyDescent="0.25">
      <c r="B12" s="15"/>
    </row>
  </sheetData>
  <sheetProtection algorithmName="SHA-512" hashValue="AQWHBrznKgrpZEIkxr5PLq688ZCF85gDhd9tK46vW9hKFk+QWjE6dj4Z9Pr0FljVAMM+sO3Fe2uETEHhPKD1Bg==" saltValue="VjMmak+k/xSZPjuTpeSSLw==" spinCount="100000" sheet="1" objects="1" scenarios="1"/>
  <mergeCells count="2">
    <mergeCell ref="A1:C1"/>
    <mergeCell ref="A2:C2"/>
  </mergeCells>
  <hyperlinks>
    <hyperlink ref="D2" location="CONTENTS!A1" display="RETURN TO CONTENTS PAGE"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3">
    <tabColor theme="9" tint="0.59999389629810485"/>
  </sheetPr>
  <dimension ref="A1:D10"/>
  <sheetViews>
    <sheetView workbookViewId="0">
      <selection activeCell="D2" sqref="D2"/>
    </sheetView>
  </sheetViews>
  <sheetFormatPr defaultColWidth="9.140625" defaultRowHeight="14.25" x14ac:dyDescent="0.2"/>
  <cols>
    <col min="1" max="1" width="56.5703125" style="1" customWidth="1"/>
    <col min="2" max="2" width="16.5703125" style="1" customWidth="1"/>
    <col min="3" max="3" width="8.5703125" style="1" customWidth="1"/>
    <col min="4" max="4" width="37" style="1" customWidth="1"/>
    <col min="5" max="16384" width="9.140625" style="1"/>
  </cols>
  <sheetData>
    <row r="1" spans="1:4" ht="34.5" customHeight="1" thickBot="1" x14ac:dyDescent="0.25">
      <c r="A1" s="465" t="s">
        <v>1355</v>
      </c>
      <c r="B1" s="466"/>
      <c r="C1" s="467"/>
    </row>
    <row r="2" spans="1:4" ht="15.75" thickBot="1" x14ac:dyDescent="0.25">
      <c r="A2" s="566"/>
      <c r="B2" s="567"/>
      <c r="C2" s="568"/>
      <c r="D2" s="212" t="s">
        <v>8713</v>
      </c>
    </row>
    <row r="3" spans="1:4" ht="16.5" thickBot="1" x14ac:dyDescent="0.25">
      <c r="A3" s="219" t="s">
        <v>1337</v>
      </c>
      <c r="B3" s="220" t="s">
        <v>1338</v>
      </c>
      <c r="C3" s="220" t="s">
        <v>2</v>
      </c>
    </row>
    <row r="4" spans="1:4" ht="16.5" thickBot="1" x14ac:dyDescent="0.25">
      <c r="A4" s="219"/>
      <c r="B4" s="221"/>
      <c r="C4" s="222"/>
    </row>
    <row r="5" spans="1:4" ht="16.5" thickBot="1" x14ac:dyDescent="0.25">
      <c r="A5" s="219" t="s">
        <v>1349</v>
      </c>
      <c r="B5" s="221"/>
      <c r="C5" s="222"/>
    </row>
    <row r="6" spans="1:4" ht="106.5" customHeight="1" thickBot="1" x14ac:dyDescent="0.25">
      <c r="A6" s="223" t="s">
        <v>1350</v>
      </c>
      <c r="B6" s="233">
        <v>5678678</v>
      </c>
      <c r="C6" s="222" t="s">
        <v>1351</v>
      </c>
    </row>
    <row r="7" spans="1:4" ht="15.75" thickBot="1" x14ac:dyDescent="0.25">
      <c r="A7" s="223"/>
      <c r="B7" s="244"/>
      <c r="C7" s="222"/>
    </row>
    <row r="8" spans="1:4" ht="16.5" thickBot="1" x14ac:dyDescent="0.25">
      <c r="A8" s="219" t="s">
        <v>1352</v>
      </c>
      <c r="B8" s="244"/>
      <c r="C8" s="222"/>
    </row>
    <row r="9" spans="1:4" ht="15.75" thickBot="1" x14ac:dyDescent="0.25">
      <c r="A9" s="223" t="s">
        <v>1353</v>
      </c>
      <c r="B9" s="233">
        <v>1152432</v>
      </c>
      <c r="C9" s="222" t="s">
        <v>1351</v>
      </c>
    </row>
    <row r="10" spans="1:4" ht="15.75" thickBot="1" x14ac:dyDescent="0.25">
      <c r="A10" s="223" t="s">
        <v>1354</v>
      </c>
      <c r="B10" s="233">
        <v>3630182</v>
      </c>
      <c r="C10" s="222" t="s">
        <v>1351</v>
      </c>
    </row>
  </sheetData>
  <sheetProtection algorithmName="SHA-512" hashValue="r/GVNtYgF319EYQtfm+k8SR8nfXTpYkZX88/lMG53O1cF5KRzOQuJs4F5XTWaBTWj2wJ0cIjkUc3struLzvJFA==" saltValue="AsHA3M0+3H2sa7mI5zKdzA==" spinCount="100000" sheet="1" objects="1" scenarios="1"/>
  <mergeCells count="2">
    <mergeCell ref="A1:C1"/>
    <mergeCell ref="A2:C2"/>
  </mergeCells>
  <hyperlinks>
    <hyperlink ref="D2" location="CONTENTS!A1" display="RETURN TO CONTENTS PAGE"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tabColor theme="9" tint="0.59999389629810485"/>
  </sheetPr>
  <dimension ref="A1:D7"/>
  <sheetViews>
    <sheetView workbookViewId="0">
      <selection activeCell="D2" sqref="D2"/>
    </sheetView>
  </sheetViews>
  <sheetFormatPr defaultRowHeight="15" x14ac:dyDescent="0.25"/>
  <cols>
    <col min="1" max="1" width="49.42578125" customWidth="1"/>
    <col min="4" max="4" width="36.42578125" customWidth="1"/>
  </cols>
  <sheetData>
    <row r="1" spans="1:4" ht="16.5" thickBot="1" x14ac:dyDescent="0.3">
      <c r="A1" s="465" t="s">
        <v>1341</v>
      </c>
      <c r="B1" s="466"/>
      <c r="C1" s="467"/>
    </row>
    <row r="2" spans="1:4" x14ac:dyDescent="0.25">
      <c r="A2" s="459" t="s">
        <v>1342</v>
      </c>
      <c r="B2" s="460"/>
      <c r="C2" s="461"/>
      <c r="D2" s="212" t="s">
        <v>8713</v>
      </c>
    </row>
    <row r="3" spans="1:4" ht="15.75" thickBot="1" x14ac:dyDescent="0.3">
      <c r="A3" s="462"/>
      <c r="B3" s="463"/>
      <c r="C3" s="464"/>
    </row>
    <row r="4" spans="1:4" ht="22.5" customHeight="1" thickBot="1" x14ac:dyDescent="0.3">
      <c r="A4" s="150" t="s">
        <v>1337</v>
      </c>
      <c r="B4" s="151" t="s">
        <v>1338</v>
      </c>
      <c r="C4" s="151" t="s">
        <v>2</v>
      </c>
    </row>
    <row r="5" spans="1:4" ht="33.75" customHeight="1" thickBot="1" x14ac:dyDescent="0.3">
      <c r="A5" s="154" t="s">
        <v>1343</v>
      </c>
      <c r="B5" s="155">
        <v>92</v>
      </c>
      <c r="C5" s="153" t="s">
        <v>1344</v>
      </c>
    </row>
    <row r="6" spans="1:4" ht="32.25" customHeight="1" thickBot="1" x14ac:dyDescent="0.3">
      <c r="A6" s="154" t="s">
        <v>1345</v>
      </c>
      <c r="B6" s="155">
        <v>131</v>
      </c>
      <c r="C6" s="153" t="s">
        <v>1344</v>
      </c>
    </row>
    <row r="7" spans="1:4" ht="32.25" customHeight="1" thickBot="1" x14ac:dyDescent="0.3">
      <c r="A7" s="154" t="s">
        <v>1346</v>
      </c>
      <c r="B7" s="155">
        <v>171</v>
      </c>
      <c r="C7" s="153" t="s">
        <v>1344</v>
      </c>
    </row>
  </sheetData>
  <sheetProtection algorithmName="SHA-512" hashValue="eqf7w0wViDRd96QmFvcZpT1TOG7HFOFwnnU0VQMIGp7XGkFhF9WCzF3nVolSX81jUX5TUJ2H4VSQjyEYVX/r5Q==" saltValue="EXBLad25bwAqd3/w9mMiUQ==" spinCount="100000" sheet="1" objects="1" scenarios="1"/>
  <mergeCells count="3">
    <mergeCell ref="A1:C1"/>
    <mergeCell ref="A2:C2"/>
    <mergeCell ref="A3:C3"/>
  </mergeCells>
  <hyperlinks>
    <hyperlink ref="D2" location="CONTENTS!A1" display="RETURN TO CONTENTS PAGE"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6">
    <tabColor theme="9" tint="0.59999389629810485"/>
  </sheetPr>
  <dimension ref="A1:D4"/>
  <sheetViews>
    <sheetView workbookViewId="0">
      <selection activeCell="D2" sqref="D2"/>
    </sheetView>
  </sheetViews>
  <sheetFormatPr defaultRowHeight="15" x14ac:dyDescent="0.25"/>
  <cols>
    <col min="1" max="1" width="48.5703125" customWidth="1"/>
    <col min="2" max="2" width="14.5703125" customWidth="1"/>
    <col min="3" max="3" width="12.140625" customWidth="1"/>
    <col min="4" max="4" width="38.42578125" customWidth="1"/>
  </cols>
  <sheetData>
    <row r="1" spans="1:4" ht="16.5" thickBot="1" x14ac:dyDescent="0.3">
      <c r="A1" s="465" t="s">
        <v>1366</v>
      </c>
      <c r="B1" s="466"/>
      <c r="C1" s="467"/>
    </row>
    <row r="2" spans="1:4" ht="15.75" thickBot="1" x14ac:dyDescent="0.3">
      <c r="A2" s="462"/>
      <c r="B2" s="463"/>
      <c r="C2" s="464"/>
      <c r="D2" s="212" t="s">
        <v>8713</v>
      </c>
    </row>
    <row r="3" spans="1:4" ht="19.5" customHeight="1" thickBot="1" x14ac:dyDescent="0.3">
      <c r="A3" s="150" t="s">
        <v>1337</v>
      </c>
      <c r="B3" s="151" t="s">
        <v>1338</v>
      </c>
      <c r="C3" s="151" t="s">
        <v>2</v>
      </c>
    </row>
    <row r="4" spans="1:4" ht="30.75" customHeight="1" thickBot="1" x14ac:dyDescent="0.3">
      <c r="A4" s="154" t="s">
        <v>1367</v>
      </c>
      <c r="B4" s="155">
        <v>250866</v>
      </c>
      <c r="C4" s="153" t="s">
        <v>1365</v>
      </c>
    </row>
  </sheetData>
  <sheetProtection algorithmName="SHA-512" hashValue="/xDYcuYqxtIZuVo7MFCDH7Lq0eAXX3vnBo9DAD0FNLPAyY9632Dp8Hc2wQO8oKZG+nWkRmSTg6PiCPDdteQrpA==" saltValue="2SXHU7dCwzijU4vRMlzTcg==" spinCount="100000" sheet="1" objects="1" scenarios="1"/>
  <mergeCells count="2">
    <mergeCell ref="A1:C1"/>
    <mergeCell ref="A2:C2"/>
  </mergeCells>
  <hyperlinks>
    <hyperlink ref="D2" location="CONTENTS!A1" display="RETURN TO CONTENTS PAGE"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
    <tabColor theme="9" tint="0.59999389629810485"/>
  </sheetPr>
  <dimension ref="A1:D7"/>
  <sheetViews>
    <sheetView workbookViewId="0">
      <selection activeCell="D2" sqref="D2"/>
    </sheetView>
  </sheetViews>
  <sheetFormatPr defaultRowHeight="15" x14ac:dyDescent="0.25"/>
  <cols>
    <col min="1" max="1" width="21.5703125" customWidth="1"/>
    <col min="2" max="2" width="25" customWidth="1"/>
    <col min="3" max="3" width="23.5703125" customWidth="1"/>
    <col min="4" max="4" width="37" customWidth="1"/>
  </cols>
  <sheetData>
    <row r="1" spans="1:4" ht="32.25" customHeight="1" thickBot="1" x14ac:dyDescent="0.3">
      <c r="A1" s="496" t="s">
        <v>77</v>
      </c>
      <c r="B1" s="497"/>
      <c r="C1" s="498"/>
    </row>
    <row r="2" spans="1:4" ht="40.5" customHeight="1" x14ac:dyDescent="0.25">
      <c r="A2" s="480" t="s">
        <v>47</v>
      </c>
      <c r="B2" s="481"/>
      <c r="C2" s="482"/>
      <c r="D2" s="212" t="s">
        <v>8713</v>
      </c>
    </row>
    <row r="3" spans="1:4" ht="56.25" customHeight="1" thickBot="1" x14ac:dyDescent="0.3">
      <c r="A3" s="483" t="s">
        <v>48</v>
      </c>
      <c r="B3" s="484"/>
      <c r="C3" s="485"/>
    </row>
    <row r="4" spans="1:4" ht="15.75" thickBot="1" x14ac:dyDescent="0.3">
      <c r="A4" s="11"/>
      <c r="B4" s="12" t="s">
        <v>37</v>
      </c>
      <c r="C4" s="12" t="s">
        <v>38</v>
      </c>
    </row>
    <row r="5" spans="1:4" ht="25.5" customHeight="1" thickBot="1" x14ac:dyDescent="0.3">
      <c r="A5" s="13" t="s">
        <v>49</v>
      </c>
      <c r="B5" s="233">
        <v>1907</v>
      </c>
      <c r="C5" s="14" t="s">
        <v>40</v>
      </c>
    </row>
    <row r="6" spans="1:4" ht="35.25" customHeight="1" thickBot="1" x14ac:dyDescent="0.3">
      <c r="A6" s="13" t="s">
        <v>50</v>
      </c>
      <c r="B6" s="233">
        <v>1342</v>
      </c>
      <c r="C6" s="14" t="s">
        <v>40</v>
      </c>
    </row>
    <row r="7" spans="1:4" ht="30.75" customHeight="1" thickBot="1" x14ac:dyDescent="0.3">
      <c r="A7" s="13" t="s">
        <v>51</v>
      </c>
      <c r="B7" s="233">
        <v>1118</v>
      </c>
      <c r="C7" s="14" t="s">
        <v>40</v>
      </c>
    </row>
  </sheetData>
  <sheetProtection algorithmName="SHA-512" hashValue="7rK89zT0CJB78zwRVTpqXZf/ZnRyHXtbRXgteb4bLdJKkf4nf3TVLIgoZ7cm2S8Rn3c0o6isft5LU+lasllSfQ==" saltValue="gBIcaNHyawFAEmIK/1uL7Q==" spinCount="100000" sheet="1" objects="1" scenarios="1"/>
  <mergeCells count="3">
    <mergeCell ref="A1:C1"/>
    <mergeCell ref="A2:C2"/>
    <mergeCell ref="A3:C3"/>
  </mergeCells>
  <hyperlinks>
    <hyperlink ref="D2" location="CONTENTS!A1" display="RETURN TO CONTENTS PAGE"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theme="4" tint="0.59999389629810485"/>
    <pageSetUpPr fitToPage="1"/>
  </sheetPr>
  <dimension ref="A1:BF6350"/>
  <sheetViews>
    <sheetView topLeftCell="D1" zoomScale="98" zoomScaleNormal="98" zoomScaleSheetLayoutView="85" workbookViewId="0">
      <pane ySplit="1" topLeftCell="A2" activePane="bottomLeft" state="frozen"/>
      <selection activeCell="A2" sqref="A2"/>
      <selection pane="bottomLeft" activeCell="D334" sqref="D334"/>
    </sheetView>
  </sheetViews>
  <sheetFormatPr defaultColWidth="62.5703125" defaultRowHeight="15" x14ac:dyDescent="0.25"/>
  <cols>
    <col min="1" max="1" width="7.42578125" hidden="1" customWidth="1"/>
    <col min="2" max="2" width="13.85546875" hidden="1" customWidth="1"/>
    <col min="3" max="3" width="12.42578125" hidden="1" customWidth="1"/>
    <col min="4" max="4" width="9" customWidth="1"/>
    <col min="5" max="5" width="33.5703125" customWidth="1"/>
    <col min="6" max="6" width="34.5703125" customWidth="1"/>
    <col min="7" max="7" width="62.85546875" customWidth="1"/>
    <col min="8" max="9" width="62.5703125" customWidth="1"/>
    <col min="10" max="10" width="62.5703125" hidden="1" customWidth="1"/>
    <col min="11" max="11" width="29.5703125" customWidth="1"/>
    <col min="13" max="18" width="62.5703125" hidden="1" customWidth="1"/>
    <col min="19" max="19" width="62.85546875" style="314" hidden="1" customWidth="1"/>
    <col min="20" max="21" width="62.5703125" hidden="1" customWidth="1"/>
    <col min="22" max="22" width="24" hidden="1" customWidth="1"/>
    <col min="23" max="23" width="55.85546875" customWidth="1"/>
    <col min="24" max="24" width="18.42578125" customWidth="1"/>
    <col min="25" max="25" width="32.42578125" hidden="1" customWidth="1"/>
    <col min="26" max="26" width="19.5703125" hidden="1" customWidth="1"/>
    <col min="27" max="27" width="16.42578125" hidden="1" customWidth="1"/>
    <col min="28" max="28" width="16" hidden="1" customWidth="1"/>
    <col min="29" max="29" width="19.140625" hidden="1" customWidth="1"/>
    <col min="30" max="30" width="9.5703125" hidden="1" customWidth="1"/>
    <col min="31" max="31" width="22.85546875" hidden="1" customWidth="1"/>
    <col min="32" max="32" width="20.5703125" hidden="1" customWidth="1"/>
    <col min="33" max="33" width="19.85546875" hidden="1" customWidth="1"/>
    <col min="34" max="34" width="20.42578125" hidden="1" customWidth="1"/>
    <col min="35" max="35" width="17.85546875" hidden="1" customWidth="1"/>
    <col min="36" max="36" width="17.140625" hidden="1" customWidth="1"/>
    <col min="37" max="38" width="17.5703125" customWidth="1"/>
    <col min="39" max="39" width="16" hidden="1" customWidth="1"/>
    <col min="40" max="40" width="16.5703125" hidden="1" customWidth="1"/>
    <col min="41" max="41" width="28" hidden="1" customWidth="1"/>
    <col min="42" max="42" width="18" customWidth="1"/>
    <col min="43" max="43" width="22" hidden="1" customWidth="1"/>
    <col min="44" max="44" width="255.5703125" hidden="1" customWidth="1"/>
    <col min="45" max="45" width="21.5703125" hidden="1" customWidth="1"/>
    <col min="46" max="48" width="29" hidden="1" customWidth="1"/>
    <col min="49" max="49" width="29" style="315" hidden="1" customWidth="1"/>
    <col min="50" max="50" width="37.42578125" hidden="1" customWidth="1"/>
    <col min="51" max="51" width="10" hidden="1" customWidth="1"/>
    <col min="52" max="52" width="8.42578125" hidden="1" customWidth="1"/>
    <col min="53" max="53" width="62.5703125" hidden="1" customWidth="1"/>
    <col min="54" max="55" width="43.42578125" hidden="1" customWidth="1"/>
    <col min="56" max="56" width="2.140625" hidden="1" customWidth="1"/>
    <col min="57" max="57" width="4.42578125" hidden="1" customWidth="1"/>
  </cols>
  <sheetData>
    <row r="1" spans="1:58" s="308" customFormat="1" ht="45" x14ac:dyDescent="0.25">
      <c r="A1" s="323" t="s">
        <v>17299</v>
      </c>
      <c r="B1" s="324" t="s">
        <v>8714</v>
      </c>
      <c r="C1" s="303" t="s">
        <v>17300</v>
      </c>
      <c r="D1" s="304" t="s">
        <v>8714</v>
      </c>
      <c r="E1" s="304" t="s">
        <v>1465</v>
      </c>
      <c r="F1" s="304" t="s">
        <v>1466</v>
      </c>
      <c r="G1" s="304" t="s">
        <v>12431</v>
      </c>
      <c r="H1" s="304" t="s">
        <v>12432</v>
      </c>
      <c r="I1" s="304" t="s">
        <v>12433</v>
      </c>
      <c r="J1" s="303" t="s">
        <v>1337</v>
      </c>
      <c r="K1" s="304" t="s">
        <v>12434</v>
      </c>
      <c r="L1" s="304" t="s">
        <v>12435</v>
      </c>
      <c r="M1" s="303" t="s">
        <v>12436</v>
      </c>
      <c r="N1" s="303" t="s">
        <v>12437</v>
      </c>
      <c r="O1" s="303" t="s">
        <v>12438</v>
      </c>
      <c r="P1" s="303" t="s">
        <v>12439</v>
      </c>
      <c r="Q1" s="303" t="s">
        <v>12440</v>
      </c>
      <c r="R1" s="303" t="s">
        <v>12441</v>
      </c>
      <c r="S1" s="303" t="s">
        <v>12442</v>
      </c>
      <c r="T1" s="303" t="s">
        <v>12443</v>
      </c>
      <c r="U1" s="303" t="s">
        <v>12444</v>
      </c>
      <c r="V1" s="303" t="s">
        <v>12445</v>
      </c>
      <c r="W1" s="304" t="s">
        <v>12446</v>
      </c>
      <c r="X1" s="304" t="s">
        <v>8715</v>
      </c>
      <c r="Y1" s="303" t="s">
        <v>12447</v>
      </c>
      <c r="Z1" s="303" t="s">
        <v>12448</v>
      </c>
      <c r="AA1" s="303" t="s">
        <v>12449</v>
      </c>
      <c r="AB1" s="303" t="s">
        <v>12450</v>
      </c>
      <c r="AC1" s="303" t="s">
        <v>12451</v>
      </c>
      <c r="AD1" s="303"/>
      <c r="AE1" s="303" t="s">
        <v>12452</v>
      </c>
      <c r="AF1" s="303" t="s">
        <v>12453</v>
      </c>
      <c r="AG1" s="303" t="s">
        <v>12454</v>
      </c>
      <c r="AH1" s="303" t="s">
        <v>12455</v>
      </c>
      <c r="AI1" s="303" t="s">
        <v>12456</v>
      </c>
      <c r="AJ1" s="303" t="s">
        <v>8716</v>
      </c>
      <c r="AK1" s="304" t="s">
        <v>12457</v>
      </c>
      <c r="AL1" s="304" t="s">
        <v>8716</v>
      </c>
      <c r="AM1" s="303" t="s">
        <v>12458</v>
      </c>
      <c r="AN1" s="303" t="s">
        <v>12459</v>
      </c>
      <c r="AO1" s="303" t="s">
        <v>12460</v>
      </c>
      <c r="AP1" s="304" t="s">
        <v>12461</v>
      </c>
      <c r="AQ1" s="303" t="s">
        <v>12462</v>
      </c>
      <c r="AR1" s="303" t="s">
        <v>12463</v>
      </c>
      <c r="AS1" s="304" t="s">
        <v>12464</v>
      </c>
      <c r="AT1" s="303" t="s">
        <v>12465</v>
      </c>
      <c r="AU1" s="303" t="s">
        <v>12466</v>
      </c>
      <c r="AV1" s="303" t="s">
        <v>12467</v>
      </c>
      <c r="AW1" s="303" t="s">
        <v>12468</v>
      </c>
      <c r="AX1" s="303" t="s">
        <v>12469</v>
      </c>
      <c r="AY1" s="303" t="s">
        <v>12470</v>
      </c>
      <c r="AZ1" s="305"/>
      <c r="BA1" s="306" t="s">
        <v>12471</v>
      </c>
      <c r="BB1" s="306"/>
      <c r="BC1" s="306"/>
      <c r="BD1" s="306"/>
      <c r="BE1" s="307"/>
    </row>
    <row r="2" spans="1:58" s="310" customFormat="1" ht="15" customHeight="1" x14ac:dyDescent="0.25">
      <c r="A2" s="325">
        <v>1</v>
      </c>
      <c r="B2" s="326" t="s">
        <v>1468</v>
      </c>
      <c r="C2" s="327">
        <v>4991</v>
      </c>
      <c r="D2" s="327" t="s">
        <v>1468</v>
      </c>
      <c r="E2" s="327" t="s">
        <v>8717</v>
      </c>
      <c r="F2" s="327" t="s">
        <v>8718</v>
      </c>
      <c r="G2" s="327" t="s">
        <v>8719</v>
      </c>
      <c r="H2" s="327" t="s">
        <v>8720</v>
      </c>
      <c r="I2" s="327" t="s">
        <v>8721</v>
      </c>
      <c r="J2" s="327" t="s">
        <v>12472</v>
      </c>
      <c r="K2" s="327" t="s">
        <v>12473</v>
      </c>
      <c r="L2" s="328" t="s">
        <v>12474</v>
      </c>
      <c r="M2" s="327" t="s">
        <v>8721</v>
      </c>
      <c r="N2" s="327" t="s">
        <v>8721</v>
      </c>
      <c r="O2" s="327" t="s">
        <v>8721</v>
      </c>
      <c r="P2" s="327" t="s">
        <v>8721</v>
      </c>
      <c r="Q2" s="327" t="s">
        <v>8721</v>
      </c>
      <c r="R2" s="327" t="s">
        <v>8721</v>
      </c>
      <c r="S2" s="327" t="s">
        <v>8721</v>
      </c>
      <c r="T2" s="327" t="s">
        <v>12475</v>
      </c>
      <c r="U2" s="327" t="s">
        <v>12475</v>
      </c>
      <c r="V2" s="327">
        <v>77777</v>
      </c>
      <c r="W2" s="327" t="s">
        <v>12476</v>
      </c>
      <c r="X2" s="327" t="s">
        <v>40</v>
      </c>
      <c r="Y2" s="327" t="s">
        <v>8721</v>
      </c>
      <c r="Z2" s="327" t="s">
        <v>12477</v>
      </c>
      <c r="AA2" s="327" t="s">
        <v>8721</v>
      </c>
      <c r="AB2" s="327" t="s">
        <v>8721</v>
      </c>
      <c r="AC2" s="329">
        <v>0</v>
      </c>
      <c r="AD2" s="329" t="s">
        <v>12478</v>
      </c>
      <c r="AE2" s="330">
        <v>0</v>
      </c>
      <c r="AF2" s="331">
        <v>0</v>
      </c>
      <c r="AG2" s="332">
        <v>1659.4151283777219</v>
      </c>
      <c r="AH2" s="332">
        <v>1239.8327697396619</v>
      </c>
      <c r="AI2" s="331">
        <v>0</v>
      </c>
      <c r="AJ2" s="331">
        <v>0</v>
      </c>
      <c r="AK2" s="332">
        <v>1239.8327697396619</v>
      </c>
      <c r="AL2" s="333">
        <v>0</v>
      </c>
      <c r="AM2" s="330" t="s">
        <v>12479</v>
      </c>
      <c r="AN2" s="329" t="s">
        <v>12480</v>
      </c>
      <c r="AO2" s="327" t="s">
        <v>12481</v>
      </c>
      <c r="AP2" s="334">
        <v>43923</v>
      </c>
      <c r="AQ2" s="327" t="s">
        <v>12482</v>
      </c>
      <c r="AR2" s="327" t="s">
        <v>12483</v>
      </c>
      <c r="AS2" s="327" t="s">
        <v>12477</v>
      </c>
      <c r="AT2" s="327" t="s">
        <v>8721</v>
      </c>
      <c r="AU2" s="327" t="s">
        <v>8721</v>
      </c>
      <c r="AV2" s="327" t="s">
        <v>8721</v>
      </c>
      <c r="AW2" s="327" t="s">
        <v>12484</v>
      </c>
      <c r="AX2" s="327" t="s">
        <v>12485</v>
      </c>
      <c r="AY2" s="327" t="s">
        <v>12484</v>
      </c>
      <c r="AZ2" s="309"/>
      <c r="BA2" s="310" t="s">
        <v>12486</v>
      </c>
      <c r="BB2" s="310" t="s">
        <v>12475</v>
      </c>
      <c r="BC2" s="310" t="s">
        <v>12475</v>
      </c>
      <c r="BD2" s="310">
        <v>2</v>
      </c>
      <c r="BE2" s="307"/>
      <c r="BF2" s="310" t="b">
        <v>1</v>
      </c>
    </row>
    <row r="3" spans="1:58" s="311" customFormat="1" ht="15" customHeight="1" x14ac:dyDescent="0.25">
      <c r="A3" s="335">
        <v>2</v>
      </c>
      <c r="B3" s="336" t="s">
        <v>1471</v>
      </c>
      <c r="C3" s="337">
        <v>4533</v>
      </c>
      <c r="D3" s="337" t="s">
        <v>1471</v>
      </c>
      <c r="E3" s="337" t="s">
        <v>1396</v>
      </c>
      <c r="F3" s="337" t="s">
        <v>8722</v>
      </c>
      <c r="G3" s="337" t="s">
        <v>1470</v>
      </c>
      <c r="H3" s="337" t="s">
        <v>8721</v>
      </c>
      <c r="I3" s="337" t="s">
        <v>8721</v>
      </c>
      <c r="J3" s="337" t="s">
        <v>12487</v>
      </c>
      <c r="K3" s="337" t="s">
        <v>12473</v>
      </c>
      <c r="L3" s="338" t="s">
        <v>12474</v>
      </c>
      <c r="M3" s="337" t="s">
        <v>12488</v>
      </c>
      <c r="N3" s="337" t="s">
        <v>12489</v>
      </c>
      <c r="O3" s="337" t="s">
        <v>8721</v>
      </c>
      <c r="P3" s="337" t="s">
        <v>8721</v>
      </c>
      <c r="Q3" s="337" t="s">
        <v>8721</v>
      </c>
      <c r="R3" s="337" t="s">
        <v>8721</v>
      </c>
      <c r="S3" s="337" t="s">
        <v>12490</v>
      </c>
      <c r="T3" s="337" t="s">
        <v>12491</v>
      </c>
      <c r="U3" s="337" t="s">
        <v>12492</v>
      </c>
      <c r="V3" s="337">
        <v>10001</v>
      </c>
      <c r="W3" s="337" t="s">
        <v>12476</v>
      </c>
      <c r="X3" s="337" t="s">
        <v>8723</v>
      </c>
      <c r="Y3" s="337" t="s">
        <v>1320</v>
      </c>
      <c r="Z3" s="337" t="s">
        <v>12493</v>
      </c>
      <c r="AA3" s="337" t="s">
        <v>12494</v>
      </c>
      <c r="AB3" s="337" t="s">
        <v>12495</v>
      </c>
      <c r="AC3" s="339">
        <v>2040.3103592155867</v>
      </c>
      <c r="AD3" s="339" t="s">
        <v>12496</v>
      </c>
      <c r="AE3" s="339">
        <v>2401.8667217790403</v>
      </c>
      <c r="AF3" s="340">
        <v>0.17720655141037311</v>
      </c>
      <c r="AG3" s="339">
        <v>3053.978260869565</v>
      </c>
      <c r="AH3" s="339">
        <v>2401.875</v>
      </c>
      <c r="AI3" s="340">
        <v>0.17721060874455374</v>
      </c>
      <c r="AJ3" s="340">
        <v>3.4465779823467102E-6</v>
      </c>
      <c r="AK3" s="341">
        <v>2401.875</v>
      </c>
      <c r="AL3" s="342">
        <v>0.17721060874455374</v>
      </c>
      <c r="AM3" s="339" t="s">
        <v>12497</v>
      </c>
      <c r="AN3" s="339" t="s">
        <v>12498</v>
      </c>
      <c r="AO3" s="337" t="s">
        <v>12499</v>
      </c>
      <c r="AP3" s="343">
        <v>44229</v>
      </c>
      <c r="AQ3" s="335" t="s">
        <v>12482</v>
      </c>
      <c r="AR3" s="335" t="s">
        <v>12500</v>
      </c>
      <c r="AS3" s="335" t="s">
        <v>12501</v>
      </c>
      <c r="AT3" s="335" t="s">
        <v>12502</v>
      </c>
      <c r="AU3" s="335" t="s">
        <v>12503</v>
      </c>
      <c r="AV3" s="335" t="s">
        <v>12504</v>
      </c>
      <c r="AW3" s="327" t="s">
        <v>12484</v>
      </c>
      <c r="AX3" s="344" t="s">
        <v>12485</v>
      </c>
      <c r="AY3" s="335">
        <v>1.56</v>
      </c>
      <c r="AZ3" s="309"/>
      <c r="BA3" s="311" t="s">
        <v>12486</v>
      </c>
      <c r="BB3" s="310" t="s">
        <v>12491</v>
      </c>
      <c r="BC3" s="311" t="s">
        <v>12492</v>
      </c>
      <c r="BD3" s="311">
        <v>2</v>
      </c>
      <c r="BE3" s="307"/>
      <c r="BF3" s="310" t="b">
        <v>1</v>
      </c>
    </row>
    <row r="4" spans="1:58" s="309" customFormat="1" ht="15" customHeight="1" x14ac:dyDescent="0.25">
      <c r="A4" s="345">
        <v>3</v>
      </c>
      <c r="B4" s="336" t="s">
        <v>1473</v>
      </c>
      <c r="C4" s="346">
        <v>4307</v>
      </c>
      <c r="D4" s="346" t="s">
        <v>1473</v>
      </c>
      <c r="E4" s="346" t="s">
        <v>1396</v>
      </c>
      <c r="F4" s="346" t="s">
        <v>8722</v>
      </c>
      <c r="G4" s="346" t="s">
        <v>1472</v>
      </c>
      <c r="H4" s="346" t="s">
        <v>8721</v>
      </c>
      <c r="I4" s="346" t="s">
        <v>8721</v>
      </c>
      <c r="J4" s="346" t="s">
        <v>12505</v>
      </c>
      <c r="K4" s="346" t="s">
        <v>12473</v>
      </c>
      <c r="L4" s="347" t="s">
        <v>12474</v>
      </c>
      <c r="M4" s="346" t="s">
        <v>12488</v>
      </c>
      <c r="N4" s="346" t="s">
        <v>12489</v>
      </c>
      <c r="O4" s="346" t="s">
        <v>8721</v>
      </c>
      <c r="P4" s="346" t="s">
        <v>8721</v>
      </c>
      <c r="Q4" s="346" t="s">
        <v>8721</v>
      </c>
      <c r="R4" s="346" t="s">
        <v>8721</v>
      </c>
      <c r="S4" s="346" t="s">
        <v>12490</v>
      </c>
      <c r="T4" s="346" t="s">
        <v>12491</v>
      </c>
      <c r="U4" s="346" t="s">
        <v>12492</v>
      </c>
      <c r="V4" s="346">
        <v>10001</v>
      </c>
      <c r="W4" s="346" t="s">
        <v>12476</v>
      </c>
      <c r="X4" s="346" t="s">
        <v>8723</v>
      </c>
      <c r="Y4" s="346" t="s">
        <v>1320</v>
      </c>
      <c r="Z4" s="346" t="s">
        <v>12493</v>
      </c>
      <c r="AA4" s="346" t="s">
        <v>12494</v>
      </c>
      <c r="AB4" s="346" t="s">
        <v>12495</v>
      </c>
      <c r="AC4" s="348">
        <v>1930.023312771501</v>
      </c>
      <c r="AD4" s="348" t="s">
        <v>12496</v>
      </c>
      <c r="AE4" s="348">
        <v>2272.0360881693628</v>
      </c>
      <c r="AF4" s="349">
        <v>0.17720655141037311</v>
      </c>
      <c r="AG4" s="348">
        <v>2888.4565217391305</v>
      </c>
      <c r="AH4" s="348">
        <v>2271.6964285714284</v>
      </c>
      <c r="AI4" s="349">
        <v>0.17703056410716989</v>
      </c>
      <c r="AJ4" s="349">
        <v>-1.494956878999032E-4</v>
      </c>
      <c r="AK4" s="350">
        <v>2271.6964285714284</v>
      </c>
      <c r="AL4" s="351">
        <v>0.17703056410716989</v>
      </c>
      <c r="AM4" s="348" t="s">
        <v>12497</v>
      </c>
      <c r="AN4" s="348" t="s">
        <v>12498</v>
      </c>
      <c r="AO4" s="346" t="s">
        <v>12499</v>
      </c>
      <c r="AP4" s="352">
        <v>44229</v>
      </c>
      <c r="AQ4" s="346" t="s">
        <v>12482</v>
      </c>
      <c r="AR4" s="346" t="s">
        <v>12500</v>
      </c>
      <c r="AS4" s="346" t="s">
        <v>12501</v>
      </c>
      <c r="AT4" s="346" t="s">
        <v>12506</v>
      </c>
      <c r="AU4" s="346" t="s">
        <v>12507</v>
      </c>
      <c r="AV4" s="346" t="s">
        <v>12504</v>
      </c>
      <c r="AW4" s="327" t="s">
        <v>12484</v>
      </c>
      <c r="AX4" s="353" t="s">
        <v>12485</v>
      </c>
      <c r="AY4" s="346">
        <v>1.56</v>
      </c>
      <c r="BA4" s="309" t="s">
        <v>12486</v>
      </c>
      <c r="BB4" s="310" t="s">
        <v>12491</v>
      </c>
      <c r="BC4" s="309" t="s">
        <v>12492</v>
      </c>
      <c r="BD4" s="309">
        <v>2</v>
      </c>
      <c r="BE4" s="307"/>
      <c r="BF4" s="310" t="b">
        <v>1</v>
      </c>
    </row>
    <row r="5" spans="1:58" s="311" customFormat="1" ht="15" customHeight="1" x14ac:dyDescent="0.25">
      <c r="A5" s="335">
        <v>4</v>
      </c>
      <c r="B5" s="336" t="s">
        <v>1474</v>
      </c>
      <c r="C5" s="337">
        <v>4273</v>
      </c>
      <c r="D5" s="337" t="s">
        <v>1474</v>
      </c>
      <c r="E5" s="337" t="s">
        <v>1396</v>
      </c>
      <c r="F5" s="337" t="s">
        <v>8722</v>
      </c>
      <c r="G5" s="337" t="s">
        <v>1482</v>
      </c>
      <c r="H5" s="337" t="s">
        <v>8721</v>
      </c>
      <c r="I5" s="337" t="s">
        <v>8721</v>
      </c>
      <c r="J5" s="337" t="s">
        <v>12508</v>
      </c>
      <c r="K5" s="337" t="s">
        <v>12473</v>
      </c>
      <c r="L5" s="338" t="s">
        <v>12474</v>
      </c>
      <c r="M5" s="337" t="s">
        <v>12488</v>
      </c>
      <c r="N5" s="337" t="s">
        <v>12489</v>
      </c>
      <c r="O5" s="337" t="s">
        <v>8721</v>
      </c>
      <c r="P5" s="337" t="s">
        <v>8721</v>
      </c>
      <c r="Q5" s="337" t="s">
        <v>8721</v>
      </c>
      <c r="R5" s="337" t="s">
        <v>8721</v>
      </c>
      <c r="S5" s="337" t="s">
        <v>12509</v>
      </c>
      <c r="T5" s="337" t="s">
        <v>12510</v>
      </c>
      <c r="U5" s="337" t="s">
        <v>8721</v>
      </c>
      <c r="V5" s="337">
        <v>10002</v>
      </c>
      <c r="W5" s="337" t="s">
        <v>12476</v>
      </c>
      <c r="X5" s="337" t="s">
        <v>8723</v>
      </c>
      <c r="Y5" s="337" t="s">
        <v>1320</v>
      </c>
      <c r="Z5" s="337" t="s">
        <v>12493</v>
      </c>
      <c r="AA5" s="337" t="s">
        <v>12494</v>
      </c>
      <c r="AB5" s="337" t="s">
        <v>12495</v>
      </c>
      <c r="AC5" s="339">
        <v>1102.8704644408576</v>
      </c>
      <c r="AD5" s="339" t="s">
        <v>12496</v>
      </c>
      <c r="AE5" s="339">
        <v>1298.3063360967785</v>
      </c>
      <c r="AF5" s="340">
        <v>0.17720655141037311</v>
      </c>
      <c r="AG5" s="339">
        <v>1651.1304347826087</v>
      </c>
      <c r="AH5" s="339">
        <v>1298.5714285714287</v>
      </c>
      <c r="AI5" s="340">
        <v>0.17744691733112017</v>
      </c>
      <c r="AJ5" s="340">
        <v>2.0418330195259848E-4</v>
      </c>
      <c r="AK5" s="341">
        <v>1298.5714285714287</v>
      </c>
      <c r="AL5" s="342">
        <v>0.17744691733112017</v>
      </c>
      <c r="AM5" s="339" t="s">
        <v>12497</v>
      </c>
      <c r="AN5" s="339" t="s">
        <v>12498</v>
      </c>
      <c r="AO5" s="337" t="s">
        <v>12499</v>
      </c>
      <c r="AP5" s="343">
        <v>44228</v>
      </c>
      <c r="AQ5" s="335" t="s">
        <v>12482</v>
      </c>
      <c r="AR5" s="335" t="s">
        <v>12500</v>
      </c>
      <c r="AS5" s="335" t="s">
        <v>12501</v>
      </c>
      <c r="AT5" s="335" t="s">
        <v>12511</v>
      </c>
      <c r="AU5" s="335" t="s">
        <v>12512</v>
      </c>
      <c r="AV5" s="335" t="s">
        <v>12504</v>
      </c>
      <c r="AW5" s="327" t="s">
        <v>12484</v>
      </c>
      <c r="AX5" s="344" t="s">
        <v>12485</v>
      </c>
      <c r="AY5" s="335">
        <v>1.56</v>
      </c>
      <c r="AZ5" s="309"/>
      <c r="BA5" s="311" t="s">
        <v>12486</v>
      </c>
      <c r="BB5" s="310" t="s">
        <v>12510</v>
      </c>
      <c r="BC5" s="311" t="s">
        <v>8721</v>
      </c>
      <c r="BD5" s="311">
        <v>2</v>
      </c>
      <c r="BE5" s="307"/>
      <c r="BF5" s="310" t="b">
        <v>1</v>
      </c>
    </row>
    <row r="6" spans="1:58" s="309" customFormat="1" ht="15" customHeight="1" x14ac:dyDescent="0.25">
      <c r="A6" s="345">
        <v>5</v>
      </c>
      <c r="B6" s="336" t="s">
        <v>1475</v>
      </c>
      <c r="C6" s="337">
        <v>4357</v>
      </c>
      <c r="D6" s="337" t="s">
        <v>1475</v>
      </c>
      <c r="E6" s="337" t="s">
        <v>1396</v>
      </c>
      <c r="F6" s="337" t="s">
        <v>8722</v>
      </c>
      <c r="G6" s="337" t="s">
        <v>1484</v>
      </c>
      <c r="H6" s="337" t="s">
        <v>8721</v>
      </c>
      <c r="I6" s="337" t="s">
        <v>8721</v>
      </c>
      <c r="J6" s="337" t="s">
        <v>12513</v>
      </c>
      <c r="K6" s="337" t="s">
        <v>12473</v>
      </c>
      <c r="L6" s="338" t="s">
        <v>12474</v>
      </c>
      <c r="M6" s="337" t="s">
        <v>12488</v>
      </c>
      <c r="N6" s="337" t="s">
        <v>12489</v>
      </c>
      <c r="O6" s="337" t="s">
        <v>8721</v>
      </c>
      <c r="P6" s="337" t="s">
        <v>8721</v>
      </c>
      <c r="Q6" s="337" t="s">
        <v>8721</v>
      </c>
      <c r="R6" s="337" t="s">
        <v>8721</v>
      </c>
      <c r="S6" s="337" t="s">
        <v>12514</v>
      </c>
      <c r="T6" s="337" t="s">
        <v>12510</v>
      </c>
      <c r="U6" s="337" t="s">
        <v>8721</v>
      </c>
      <c r="V6" s="337">
        <v>10002</v>
      </c>
      <c r="W6" s="337" t="s">
        <v>12476</v>
      </c>
      <c r="X6" s="337" t="s">
        <v>8723</v>
      </c>
      <c r="Y6" s="337" t="s">
        <v>1320</v>
      </c>
      <c r="Z6" s="337" t="s">
        <v>12493</v>
      </c>
      <c r="AA6" s="337" t="s">
        <v>12494</v>
      </c>
      <c r="AB6" s="337" t="s">
        <v>12495</v>
      </c>
      <c r="AC6" s="339">
        <v>992.58341799677191</v>
      </c>
      <c r="AD6" s="339" t="s">
        <v>12496</v>
      </c>
      <c r="AE6" s="339">
        <v>1168.4757024871008</v>
      </c>
      <c r="AF6" s="340">
        <v>0.17720655141037311</v>
      </c>
      <c r="AG6" s="339">
        <v>1485.608695652174</v>
      </c>
      <c r="AH6" s="339">
        <v>1168.3928571428571</v>
      </c>
      <c r="AI6" s="340">
        <v>0.17712308704582558</v>
      </c>
      <c r="AJ6" s="340">
        <v>-7.0900356821557153E-5</v>
      </c>
      <c r="AK6" s="341">
        <v>1168.3928571428571</v>
      </c>
      <c r="AL6" s="342">
        <v>0.17712308704582558</v>
      </c>
      <c r="AM6" s="339" t="s">
        <v>12497</v>
      </c>
      <c r="AN6" s="339" t="s">
        <v>12498</v>
      </c>
      <c r="AO6" s="337" t="s">
        <v>12499</v>
      </c>
      <c r="AP6" s="343">
        <v>44229</v>
      </c>
      <c r="AQ6" s="335" t="s">
        <v>12482</v>
      </c>
      <c r="AR6" s="335" t="s">
        <v>12500</v>
      </c>
      <c r="AS6" s="335" t="s">
        <v>12501</v>
      </c>
      <c r="AT6" s="335" t="s">
        <v>12515</v>
      </c>
      <c r="AU6" s="335" t="s">
        <v>12516</v>
      </c>
      <c r="AV6" s="335" t="s">
        <v>12504</v>
      </c>
      <c r="AW6" s="327" t="s">
        <v>12484</v>
      </c>
      <c r="AX6" s="344" t="s">
        <v>12485</v>
      </c>
      <c r="AY6" s="335">
        <v>1.56</v>
      </c>
      <c r="BA6" s="309" t="s">
        <v>12486</v>
      </c>
      <c r="BB6" s="310" t="s">
        <v>12510</v>
      </c>
      <c r="BC6" s="309" t="s">
        <v>8721</v>
      </c>
      <c r="BD6" s="309">
        <v>2</v>
      </c>
      <c r="BE6" s="307"/>
      <c r="BF6" s="310" t="b">
        <v>1</v>
      </c>
    </row>
    <row r="7" spans="1:58" s="311" customFormat="1" ht="15" customHeight="1" x14ac:dyDescent="0.25">
      <c r="A7" s="335">
        <v>6</v>
      </c>
      <c r="B7" s="336" t="s">
        <v>1469</v>
      </c>
      <c r="C7" s="346">
        <v>6116</v>
      </c>
      <c r="D7" s="346" t="s">
        <v>1469</v>
      </c>
      <c r="E7" s="346" t="s">
        <v>1396</v>
      </c>
      <c r="F7" s="346" t="s">
        <v>8724</v>
      </c>
      <c r="G7" s="346" t="s">
        <v>8725</v>
      </c>
      <c r="H7" s="346" t="s">
        <v>8726</v>
      </c>
      <c r="I7" s="346" t="s">
        <v>8721</v>
      </c>
      <c r="J7" s="346" t="s">
        <v>12517</v>
      </c>
      <c r="K7" s="346" t="s">
        <v>12473</v>
      </c>
      <c r="L7" s="347" t="s">
        <v>12474</v>
      </c>
      <c r="M7" s="346" t="s">
        <v>12518</v>
      </c>
      <c r="N7" s="346" t="s">
        <v>8721</v>
      </c>
      <c r="O7" s="346" t="s">
        <v>8721</v>
      </c>
      <c r="P7" s="346" t="s">
        <v>8721</v>
      </c>
      <c r="Q7" s="346" t="s">
        <v>8721</v>
      </c>
      <c r="R7" s="346" t="s">
        <v>8721</v>
      </c>
      <c r="S7" s="346" t="s">
        <v>8721</v>
      </c>
      <c r="T7" s="346" t="s">
        <v>12519</v>
      </c>
      <c r="U7" s="346" t="s">
        <v>8721</v>
      </c>
      <c r="V7" s="346">
        <v>10400</v>
      </c>
      <c r="W7" s="346" t="s">
        <v>12476</v>
      </c>
      <c r="X7" s="346" t="s">
        <v>8723</v>
      </c>
      <c r="Y7" s="346" t="s">
        <v>8721</v>
      </c>
      <c r="Z7" s="346" t="s">
        <v>12493</v>
      </c>
      <c r="AA7" s="346" t="s">
        <v>12494</v>
      </c>
      <c r="AB7" s="346" t="s">
        <v>12495</v>
      </c>
      <c r="AC7" s="348">
        <v>8271.5284833064325</v>
      </c>
      <c r="AD7" s="348" t="s">
        <v>12496</v>
      </c>
      <c r="AE7" s="348">
        <v>9737.2975207258387</v>
      </c>
      <c r="AF7" s="349">
        <v>0.17720655141037311</v>
      </c>
      <c r="AG7" s="348">
        <v>12831.000000000002</v>
      </c>
      <c r="AH7" s="348">
        <v>10091.250000000002</v>
      </c>
      <c r="AI7" s="349">
        <v>0.21999821681882903</v>
      </c>
      <c r="AJ7" s="349">
        <v>3.635017606484503E-2</v>
      </c>
      <c r="AK7" s="350">
        <v>10091.250000000002</v>
      </c>
      <c r="AL7" s="351">
        <v>0.21999821681882903</v>
      </c>
      <c r="AM7" s="348" t="s">
        <v>12497</v>
      </c>
      <c r="AN7" s="348" t="s">
        <v>12498</v>
      </c>
      <c r="AO7" s="346" t="s">
        <v>12499</v>
      </c>
      <c r="AP7" s="343">
        <v>44237</v>
      </c>
      <c r="AQ7" s="346" t="s">
        <v>12482</v>
      </c>
      <c r="AR7" s="346" t="s">
        <v>12500</v>
      </c>
      <c r="AS7" s="346" t="s">
        <v>12501</v>
      </c>
      <c r="AT7" s="346" t="s">
        <v>12520</v>
      </c>
      <c r="AU7" s="346" t="s">
        <v>12521</v>
      </c>
      <c r="AV7" s="346" t="s">
        <v>12522</v>
      </c>
      <c r="AW7" s="327" t="s">
        <v>12484</v>
      </c>
      <c r="AX7" s="346" t="s">
        <v>12485</v>
      </c>
      <c r="AY7" s="346">
        <v>1.56</v>
      </c>
      <c r="AZ7" s="309"/>
      <c r="BA7" s="311" t="s">
        <v>12486</v>
      </c>
      <c r="BB7" s="310" t="s">
        <v>12519</v>
      </c>
      <c r="BC7" s="311" t="s">
        <v>8721</v>
      </c>
      <c r="BD7" s="311">
        <v>2</v>
      </c>
      <c r="BE7" s="307"/>
      <c r="BF7" s="310" t="b">
        <v>1</v>
      </c>
    </row>
    <row r="8" spans="1:58" s="309" customFormat="1" ht="15" customHeight="1" x14ac:dyDescent="0.25">
      <c r="A8" s="345">
        <v>7</v>
      </c>
      <c r="B8" s="336" t="s">
        <v>1548</v>
      </c>
      <c r="C8" s="346">
        <v>5943</v>
      </c>
      <c r="D8" s="346" t="s">
        <v>1548</v>
      </c>
      <c r="E8" s="346" t="s">
        <v>1396</v>
      </c>
      <c r="F8" s="346" t="s">
        <v>8727</v>
      </c>
      <c r="G8" s="346" t="s">
        <v>1547</v>
      </c>
      <c r="H8" s="346" t="s">
        <v>8728</v>
      </c>
      <c r="I8" s="346" t="s">
        <v>8721</v>
      </c>
      <c r="J8" s="346" t="s">
        <v>12523</v>
      </c>
      <c r="K8" s="346" t="s">
        <v>12473</v>
      </c>
      <c r="L8" s="347" t="s">
        <v>12474</v>
      </c>
      <c r="M8" s="346" t="s">
        <v>12524</v>
      </c>
      <c r="N8" s="346" t="s">
        <v>12525</v>
      </c>
      <c r="O8" s="346" t="s">
        <v>8721</v>
      </c>
      <c r="P8" s="346" t="s">
        <v>8721</v>
      </c>
      <c r="Q8" s="346" t="s">
        <v>12526</v>
      </c>
      <c r="R8" s="346" t="s">
        <v>8721</v>
      </c>
      <c r="S8" s="346" t="s">
        <v>12527</v>
      </c>
      <c r="T8" s="346" t="s">
        <v>12528</v>
      </c>
      <c r="U8" s="346" t="s">
        <v>12529</v>
      </c>
      <c r="V8" s="346">
        <v>10014</v>
      </c>
      <c r="W8" s="346" t="s">
        <v>12476</v>
      </c>
      <c r="X8" s="346" t="s">
        <v>290</v>
      </c>
      <c r="Y8" s="346" t="s">
        <v>8721</v>
      </c>
      <c r="Z8" s="346" t="s">
        <v>12493</v>
      </c>
      <c r="AA8" s="346" t="s">
        <v>12494</v>
      </c>
      <c r="AB8" s="346" t="s">
        <v>12495</v>
      </c>
      <c r="AC8" s="348">
        <v>63.627142179280249</v>
      </c>
      <c r="AD8" s="348" t="s">
        <v>12496</v>
      </c>
      <c r="AE8" s="348">
        <v>74.902288620967994</v>
      </c>
      <c r="AF8" s="349">
        <v>0.17720655141037311</v>
      </c>
      <c r="AG8" s="348">
        <v>138.95652173913044</v>
      </c>
      <c r="AH8" s="348">
        <v>109.28571428571429</v>
      </c>
      <c r="AI8" s="349">
        <v>0.71759583320249209</v>
      </c>
      <c r="AJ8" s="349">
        <v>0.45904372613684163</v>
      </c>
      <c r="AK8" s="350">
        <v>109.28571428571429</v>
      </c>
      <c r="AL8" s="351">
        <v>0.71759583320249209</v>
      </c>
      <c r="AM8" s="348" t="s">
        <v>12497</v>
      </c>
      <c r="AN8" s="348" t="s">
        <v>12498</v>
      </c>
      <c r="AO8" s="346" t="s">
        <v>12499</v>
      </c>
      <c r="AP8" s="352">
        <v>44229</v>
      </c>
      <c r="AQ8" s="346" t="s">
        <v>12482</v>
      </c>
      <c r="AR8" s="346" t="s">
        <v>12500</v>
      </c>
      <c r="AS8" s="346" t="s">
        <v>12501</v>
      </c>
      <c r="AT8" s="346" t="s">
        <v>12530</v>
      </c>
      <c r="AU8" s="346" t="s">
        <v>12531</v>
      </c>
      <c r="AV8" s="346" t="s">
        <v>12504</v>
      </c>
      <c r="AW8" s="327" t="s">
        <v>12484</v>
      </c>
      <c r="AX8" s="353" t="s">
        <v>12485</v>
      </c>
      <c r="AY8" s="346">
        <v>1.56</v>
      </c>
      <c r="BA8" s="309" t="s">
        <v>12486</v>
      </c>
      <c r="BB8" s="310" t="s">
        <v>12528</v>
      </c>
      <c r="BC8" s="309" t="s">
        <v>12529</v>
      </c>
      <c r="BD8" s="309">
        <v>2</v>
      </c>
      <c r="BE8" s="307"/>
      <c r="BF8" s="310" t="b">
        <v>1</v>
      </c>
    </row>
    <row r="9" spans="1:58" s="311" customFormat="1" ht="15" customHeight="1" x14ac:dyDescent="0.25">
      <c r="A9" s="335">
        <v>8</v>
      </c>
      <c r="B9" s="336" t="s">
        <v>1549</v>
      </c>
      <c r="C9" s="337">
        <v>6114</v>
      </c>
      <c r="D9" s="337" t="s">
        <v>1549</v>
      </c>
      <c r="E9" s="337" t="s">
        <v>1396</v>
      </c>
      <c r="F9" s="337" t="s">
        <v>8727</v>
      </c>
      <c r="G9" s="337" t="s">
        <v>1547</v>
      </c>
      <c r="H9" s="337" t="s">
        <v>8729</v>
      </c>
      <c r="I9" s="337" t="s">
        <v>8721</v>
      </c>
      <c r="J9" s="337" t="s">
        <v>12523</v>
      </c>
      <c r="K9" s="337" t="s">
        <v>12473</v>
      </c>
      <c r="L9" s="338" t="s">
        <v>12474</v>
      </c>
      <c r="M9" s="337" t="s">
        <v>12524</v>
      </c>
      <c r="N9" s="337" t="s">
        <v>12525</v>
      </c>
      <c r="O9" s="337" t="s">
        <v>8721</v>
      </c>
      <c r="P9" s="337" t="s">
        <v>8721</v>
      </c>
      <c r="Q9" s="337" t="s">
        <v>12526</v>
      </c>
      <c r="R9" s="337" t="s">
        <v>8721</v>
      </c>
      <c r="S9" s="337" t="s">
        <v>12527</v>
      </c>
      <c r="T9" s="337" t="s">
        <v>12528</v>
      </c>
      <c r="U9" s="337" t="s">
        <v>12529</v>
      </c>
      <c r="V9" s="337">
        <v>10014</v>
      </c>
      <c r="W9" s="337" t="s">
        <v>12476</v>
      </c>
      <c r="X9" s="337" t="s">
        <v>290</v>
      </c>
      <c r="Y9" s="337" t="s">
        <v>8721</v>
      </c>
      <c r="Z9" s="337" t="s">
        <v>12493</v>
      </c>
      <c r="AA9" s="337" t="s">
        <v>12494</v>
      </c>
      <c r="AB9" s="337" t="s">
        <v>12495</v>
      </c>
      <c r="AC9" s="339">
        <v>138.28298900296906</v>
      </c>
      <c r="AD9" s="339" t="s">
        <v>12496</v>
      </c>
      <c r="AE9" s="339">
        <v>162.78764060290376</v>
      </c>
      <c r="AF9" s="340">
        <v>0.17720655141037311</v>
      </c>
      <c r="AG9" s="339">
        <v>138.95652173913044</v>
      </c>
      <c r="AH9" s="339">
        <v>109.28571428571429</v>
      </c>
      <c r="AI9" s="340">
        <v>-0.20969516877185934</v>
      </c>
      <c r="AJ9" s="340">
        <v>-0.32866086220697466</v>
      </c>
      <c r="AK9" s="341">
        <v>109.28571428571429</v>
      </c>
      <c r="AL9" s="342">
        <v>-0.20969516877185934</v>
      </c>
      <c r="AM9" s="339" t="s">
        <v>12497</v>
      </c>
      <c r="AN9" s="339" t="s">
        <v>12498</v>
      </c>
      <c r="AO9" s="337" t="s">
        <v>12499</v>
      </c>
      <c r="AP9" s="343">
        <v>44229</v>
      </c>
      <c r="AQ9" s="335" t="s">
        <v>12482</v>
      </c>
      <c r="AR9" s="335" t="s">
        <v>12500</v>
      </c>
      <c r="AS9" s="335" t="s">
        <v>12501</v>
      </c>
      <c r="AT9" s="335" t="s">
        <v>12530</v>
      </c>
      <c r="AU9" s="335" t="s">
        <v>12532</v>
      </c>
      <c r="AV9" s="335" t="s">
        <v>12504</v>
      </c>
      <c r="AW9" s="327" t="s">
        <v>12484</v>
      </c>
      <c r="AX9" s="344" t="s">
        <v>12485</v>
      </c>
      <c r="AY9" s="335">
        <v>1.56</v>
      </c>
      <c r="AZ9" s="309"/>
      <c r="BA9" s="311" t="s">
        <v>12486</v>
      </c>
      <c r="BB9" s="310" t="s">
        <v>12528</v>
      </c>
      <c r="BC9" s="311" t="s">
        <v>12529</v>
      </c>
      <c r="BD9" s="311">
        <v>2</v>
      </c>
      <c r="BE9" s="307"/>
      <c r="BF9" s="310" t="b">
        <v>1</v>
      </c>
    </row>
    <row r="10" spans="1:58" s="309" customFormat="1" ht="15" customHeight="1" x14ac:dyDescent="0.25">
      <c r="A10" s="345">
        <v>9</v>
      </c>
      <c r="B10" s="336" t="s">
        <v>1550</v>
      </c>
      <c r="C10" s="346">
        <v>4375</v>
      </c>
      <c r="D10" s="346" t="s">
        <v>1550</v>
      </c>
      <c r="E10" s="346" t="s">
        <v>1396</v>
      </c>
      <c r="F10" s="346" t="s">
        <v>8727</v>
      </c>
      <c r="G10" s="346" t="s">
        <v>1547</v>
      </c>
      <c r="H10" s="346" t="s">
        <v>8730</v>
      </c>
      <c r="I10" s="346" t="s">
        <v>1320</v>
      </c>
      <c r="J10" s="346" t="s">
        <v>12533</v>
      </c>
      <c r="K10" s="346" t="s">
        <v>12473</v>
      </c>
      <c r="L10" s="347" t="s">
        <v>12474</v>
      </c>
      <c r="M10" s="346" t="s">
        <v>12525</v>
      </c>
      <c r="N10" s="346" t="s">
        <v>12534</v>
      </c>
      <c r="O10" s="346" t="s">
        <v>8721</v>
      </c>
      <c r="P10" s="346" t="s">
        <v>8721</v>
      </c>
      <c r="Q10" s="346" t="s">
        <v>8721</v>
      </c>
      <c r="R10" s="346" t="s">
        <v>8721</v>
      </c>
      <c r="S10" s="346" t="s">
        <v>8721</v>
      </c>
      <c r="T10" s="346" t="s">
        <v>12535</v>
      </c>
      <c r="U10" s="346" t="s">
        <v>12536</v>
      </c>
      <c r="V10" s="346">
        <v>10014</v>
      </c>
      <c r="W10" s="346" t="s">
        <v>12476</v>
      </c>
      <c r="X10" s="346" t="s">
        <v>290</v>
      </c>
      <c r="Y10" s="346" t="s">
        <v>8721</v>
      </c>
      <c r="Z10" s="346" t="s">
        <v>12493</v>
      </c>
      <c r="AA10" s="346" t="s">
        <v>12494</v>
      </c>
      <c r="AB10" s="346" t="s">
        <v>12495</v>
      </c>
      <c r="AC10" s="348">
        <v>101.80342748684839</v>
      </c>
      <c r="AD10" s="348" t="s">
        <v>12496</v>
      </c>
      <c r="AE10" s="348">
        <v>119.84366179354878</v>
      </c>
      <c r="AF10" s="349">
        <v>0.17720655141037311</v>
      </c>
      <c r="AG10" s="348">
        <v>138.95652173913044</v>
      </c>
      <c r="AH10" s="348">
        <v>109.28571428571429</v>
      </c>
      <c r="AI10" s="349">
        <v>7.349739575155767E-2</v>
      </c>
      <c r="AJ10" s="349">
        <v>-8.8097671164473867E-2</v>
      </c>
      <c r="AK10" s="350">
        <v>109.28571428571429</v>
      </c>
      <c r="AL10" s="351">
        <v>7.349739575155767E-2</v>
      </c>
      <c r="AM10" s="348" t="s">
        <v>12497</v>
      </c>
      <c r="AN10" s="348" t="s">
        <v>12498</v>
      </c>
      <c r="AO10" s="346" t="s">
        <v>12499</v>
      </c>
      <c r="AP10" s="352">
        <v>44229</v>
      </c>
      <c r="AQ10" s="346" t="s">
        <v>12482</v>
      </c>
      <c r="AR10" s="346" t="s">
        <v>12500</v>
      </c>
      <c r="AS10" s="346" t="s">
        <v>12501</v>
      </c>
      <c r="AT10" s="346" t="s">
        <v>12537</v>
      </c>
      <c r="AU10" s="346" t="s">
        <v>12531</v>
      </c>
      <c r="AV10" s="346" t="s">
        <v>12504</v>
      </c>
      <c r="AW10" s="327" t="s">
        <v>12484</v>
      </c>
      <c r="AX10" s="353" t="s">
        <v>12485</v>
      </c>
      <c r="AY10" s="346">
        <v>1.56</v>
      </c>
      <c r="BA10" s="309" t="s">
        <v>12486</v>
      </c>
      <c r="BB10" s="310" t="s">
        <v>12535</v>
      </c>
      <c r="BC10" s="309" t="s">
        <v>12536</v>
      </c>
      <c r="BD10" s="309">
        <v>2</v>
      </c>
      <c r="BE10" s="307"/>
      <c r="BF10" s="310" t="b">
        <v>1</v>
      </c>
    </row>
    <row r="11" spans="1:58" s="311" customFormat="1" ht="15" customHeight="1" x14ac:dyDescent="0.25">
      <c r="A11" s="335">
        <v>10</v>
      </c>
      <c r="B11" s="336" t="s">
        <v>1551</v>
      </c>
      <c r="C11" s="337">
        <v>4376</v>
      </c>
      <c r="D11" s="337" t="s">
        <v>1551</v>
      </c>
      <c r="E11" s="337" t="s">
        <v>1396</v>
      </c>
      <c r="F11" s="337" t="s">
        <v>8727</v>
      </c>
      <c r="G11" s="337" t="s">
        <v>1547</v>
      </c>
      <c r="H11" s="337" t="s">
        <v>8730</v>
      </c>
      <c r="I11" s="337" t="s">
        <v>1322</v>
      </c>
      <c r="J11" s="337" t="s">
        <v>12523</v>
      </c>
      <c r="K11" s="337" t="s">
        <v>12473</v>
      </c>
      <c r="L11" s="338" t="s">
        <v>12474</v>
      </c>
      <c r="M11" s="337" t="s">
        <v>12525</v>
      </c>
      <c r="N11" s="337" t="s">
        <v>12534</v>
      </c>
      <c r="O11" s="337" t="s">
        <v>8721</v>
      </c>
      <c r="P11" s="337" t="s">
        <v>8721</v>
      </c>
      <c r="Q11" s="337" t="s">
        <v>8721</v>
      </c>
      <c r="R11" s="337" t="s">
        <v>8721</v>
      </c>
      <c r="S11" s="337" t="s">
        <v>8721</v>
      </c>
      <c r="T11" s="337" t="s">
        <v>12535</v>
      </c>
      <c r="U11" s="337" t="s">
        <v>12536</v>
      </c>
      <c r="V11" s="337">
        <v>10014</v>
      </c>
      <c r="W11" s="337" t="s">
        <v>12476</v>
      </c>
      <c r="X11" s="337" t="s">
        <v>290</v>
      </c>
      <c r="Y11" s="337" t="s">
        <v>8721</v>
      </c>
      <c r="Z11" s="337" t="s">
        <v>12493</v>
      </c>
      <c r="AA11" s="337" t="s">
        <v>12494</v>
      </c>
      <c r="AB11" s="337" t="s">
        <v>12495</v>
      </c>
      <c r="AC11" s="339">
        <v>123.01247487994181</v>
      </c>
      <c r="AD11" s="339" t="s">
        <v>12496</v>
      </c>
      <c r="AE11" s="339">
        <v>144.81109133387145</v>
      </c>
      <c r="AF11" s="340">
        <v>0.17720655141037311</v>
      </c>
      <c r="AG11" s="339">
        <v>173.69565217391306</v>
      </c>
      <c r="AH11" s="339">
        <v>136.60714285714286</v>
      </c>
      <c r="AI11" s="340">
        <v>0.11051454732919752</v>
      </c>
      <c r="AJ11" s="340">
        <v>-5.6652763273593809E-2</v>
      </c>
      <c r="AK11" s="341">
        <v>136.60714285714286</v>
      </c>
      <c r="AL11" s="342">
        <v>0.11051454732919752</v>
      </c>
      <c r="AM11" s="339" t="s">
        <v>12497</v>
      </c>
      <c r="AN11" s="339" t="s">
        <v>12498</v>
      </c>
      <c r="AO11" s="337" t="s">
        <v>12499</v>
      </c>
      <c r="AP11" s="343">
        <v>44229</v>
      </c>
      <c r="AQ11" s="335" t="s">
        <v>12482</v>
      </c>
      <c r="AR11" s="335" t="s">
        <v>12500</v>
      </c>
      <c r="AS11" s="335" t="s">
        <v>12501</v>
      </c>
      <c r="AT11" s="335" t="s">
        <v>12538</v>
      </c>
      <c r="AU11" s="335" t="s">
        <v>12539</v>
      </c>
      <c r="AV11" s="335" t="s">
        <v>12540</v>
      </c>
      <c r="AW11" s="327" t="s">
        <v>12484</v>
      </c>
      <c r="AX11" s="344" t="s">
        <v>12485</v>
      </c>
      <c r="AY11" s="335">
        <v>1.56</v>
      </c>
      <c r="AZ11" s="309"/>
      <c r="BA11" s="311" t="s">
        <v>12486</v>
      </c>
      <c r="BB11" s="310" t="s">
        <v>12535</v>
      </c>
      <c r="BC11" s="311" t="s">
        <v>12536</v>
      </c>
      <c r="BD11" s="311">
        <v>2</v>
      </c>
      <c r="BE11" s="307"/>
      <c r="BF11" s="310" t="b">
        <v>1</v>
      </c>
    </row>
    <row r="12" spans="1:58" s="309" customFormat="1" ht="15" customHeight="1" x14ac:dyDescent="0.25">
      <c r="A12" s="345">
        <v>11</v>
      </c>
      <c r="B12" s="336" t="s">
        <v>1553</v>
      </c>
      <c r="C12" s="346">
        <v>4377</v>
      </c>
      <c r="D12" s="346" t="s">
        <v>1553</v>
      </c>
      <c r="E12" s="346" t="s">
        <v>1396</v>
      </c>
      <c r="F12" s="346" t="s">
        <v>8727</v>
      </c>
      <c r="G12" s="346" t="s">
        <v>1547</v>
      </c>
      <c r="H12" s="346" t="s">
        <v>8731</v>
      </c>
      <c r="I12" s="346" t="s">
        <v>1552</v>
      </c>
      <c r="J12" s="346" t="s">
        <v>12541</v>
      </c>
      <c r="K12" s="346" t="s">
        <v>12473</v>
      </c>
      <c r="L12" s="347" t="s">
        <v>12474</v>
      </c>
      <c r="M12" s="346" t="s">
        <v>12542</v>
      </c>
      <c r="N12" s="346" t="s">
        <v>8721</v>
      </c>
      <c r="O12" s="346" t="s">
        <v>8721</v>
      </c>
      <c r="P12" s="346" t="s">
        <v>8721</v>
      </c>
      <c r="Q12" s="346" t="s">
        <v>8721</v>
      </c>
      <c r="R12" s="346" t="s">
        <v>8721</v>
      </c>
      <c r="S12" s="346" t="s">
        <v>8721</v>
      </c>
      <c r="T12" s="346" t="s">
        <v>12543</v>
      </c>
      <c r="U12" s="346" t="s">
        <v>12544</v>
      </c>
      <c r="V12" s="346">
        <v>10014</v>
      </c>
      <c r="W12" s="346" t="s">
        <v>12476</v>
      </c>
      <c r="X12" s="346" t="s">
        <v>8723</v>
      </c>
      <c r="Y12" s="346" t="s">
        <v>8721</v>
      </c>
      <c r="Z12" s="346" t="s">
        <v>12493</v>
      </c>
      <c r="AA12" s="346" t="s">
        <v>12494</v>
      </c>
      <c r="AB12" s="346" t="s">
        <v>12495</v>
      </c>
      <c r="AC12" s="348">
        <v>827.15284833064322</v>
      </c>
      <c r="AD12" s="348" t="s">
        <v>12496</v>
      </c>
      <c r="AE12" s="348">
        <v>973.72975207258389</v>
      </c>
      <c r="AF12" s="349">
        <v>0.17720655141037311</v>
      </c>
      <c r="AG12" s="348">
        <v>1372.1956521739132</v>
      </c>
      <c r="AH12" s="348">
        <v>1079.1964285714287</v>
      </c>
      <c r="AI12" s="349">
        <v>0.3047122194518932</v>
      </c>
      <c r="AJ12" s="349">
        <v>0.10831206120010095</v>
      </c>
      <c r="AK12" s="350">
        <v>1079.1964285714287</v>
      </c>
      <c r="AL12" s="351">
        <v>0.3047122194518932</v>
      </c>
      <c r="AM12" s="348" t="s">
        <v>12497</v>
      </c>
      <c r="AN12" s="348" t="s">
        <v>12498</v>
      </c>
      <c r="AO12" s="346" t="s">
        <v>12499</v>
      </c>
      <c r="AP12" s="352">
        <v>44232</v>
      </c>
      <c r="AQ12" s="346" t="s">
        <v>12482</v>
      </c>
      <c r="AR12" s="346" t="s">
        <v>12500</v>
      </c>
      <c r="AS12" s="346" t="s">
        <v>12501</v>
      </c>
      <c r="AT12" s="346" t="s">
        <v>12545</v>
      </c>
      <c r="AU12" s="346" t="s">
        <v>12546</v>
      </c>
      <c r="AV12" s="346" t="s">
        <v>12547</v>
      </c>
      <c r="AW12" s="327" t="s">
        <v>12484</v>
      </c>
      <c r="AX12" s="353" t="s">
        <v>12485</v>
      </c>
      <c r="AY12" s="346">
        <v>1.56</v>
      </c>
      <c r="BA12" s="309" t="s">
        <v>12486</v>
      </c>
      <c r="BB12" s="310" t="s">
        <v>12543</v>
      </c>
      <c r="BC12" s="309" t="s">
        <v>12544</v>
      </c>
      <c r="BD12" s="309">
        <v>2</v>
      </c>
      <c r="BE12" s="307"/>
      <c r="BF12" s="310" t="b">
        <v>1</v>
      </c>
    </row>
    <row r="13" spans="1:58" s="311" customFormat="1" ht="15" customHeight="1" x14ac:dyDescent="0.25">
      <c r="A13" s="345">
        <v>13</v>
      </c>
      <c r="B13" s="336" t="s">
        <v>8732</v>
      </c>
      <c r="C13" s="337">
        <v>4378</v>
      </c>
      <c r="D13" s="337" t="s">
        <v>8732</v>
      </c>
      <c r="E13" s="337" t="s">
        <v>1396</v>
      </c>
      <c r="F13" s="337" t="s">
        <v>1476</v>
      </c>
      <c r="G13" s="337" t="s">
        <v>8733</v>
      </c>
      <c r="H13" s="337" t="s">
        <v>8734</v>
      </c>
      <c r="I13" s="337" t="s">
        <v>8721</v>
      </c>
      <c r="J13" s="337" t="s">
        <v>12548</v>
      </c>
      <c r="K13" s="337" t="s">
        <v>12473</v>
      </c>
      <c r="L13" s="338" t="s">
        <v>12474</v>
      </c>
      <c r="M13" s="337" t="s">
        <v>12549</v>
      </c>
      <c r="N13" s="337" t="s">
        <v>12550</v>
      </c>
      <c r="O13" s="337" t="s">
        <v>8721</v>
      </c>
      <c r="P13" s="337" t="s">
        <v>8721</v>
      </c>
      <c r="Q13" s="337" t="s">
        <v>8721</v>
      </c>
      <c r="R13" s="337" t="s">
        <v>8721</v>
      </c>
      <c r="S13" s="337" t="s">
        <v>8721</v>
      </c>
      <c r="T13" s="337" t="s">
        <v>12551</v>
      </c>
      <c r="U13" s="337" t="s">
        <v>8721</v>
      </c>
      <c r="V13" s="337">
        <v>10003</v>
      </c>
      <c r="W13" s="337" t="s">
        <v>12476</v>
      </c>
      <c r="X13" s="337" t="s">
        <v>8723</v>
      </c>
      <c r="Y13" s="337" t="s">
        <v>8721</v>
      </c>
      <c r="Z13" s="337" t="s">
        <v>12493</v>
      </c>
      <c r="AA13" s="337" t="s">
        <v>12494</v>
      </c>
      <c r="AB13" s="337" t="s">
        <v>12495</v>
      </c>
      <c r="AC13" s="339">
        <v>469.14412833522636</v>
      </c>
      <c r="AD13" s="339" t="s">
        <v>12496</v>
      </c>
      <c r="AE13" s="339">
        <v>552.27954143193733</v>
      </c>
      <c r="AF13" s="340">
        <v>0.17720655141037311</v>
      </c>
      <c r="AG13" s="339">
        <v>1072.8260869565217</v>
      </c>
      <c r="AH13" s="339">
        <v>843.75</v>
      </c>
      <c r="AI13" s="340">
        <v>0.79848781864557306</v>
      </c>
      <c r="AJ13" s="340">
        <v>0.52775892768423938</v>
      </c>
      <c r="AK13" s="341">
        <v>843.75</v>
      </c>
      <c r="AL13" s="342">
        <v>0.79848781864557306</v>
      </c>
      <c r="AM13" s="339" t="s">
        <v>12497</v>
      </c>
      <c r="AN13" s="339" t="s">
        <v>12498</v>
      </c>
      <c r="AO13" s="337" t="s">
        <v>12499</v>
      </c>
      <c r="AP13" s="343">
        <v>44232</v>
      </c>
      <c r="AQ13" s="335" t="s">
        <v>12482</v>
      </c>
      <c r="AR13" s="335" t="s">
        <v>12500</v>
      </c>
      <c r="AS13" s="335" t="s">
        <v>12501</v>
      </c>
      <c r="AT13" s="335" t="s">
        <v>12552</v>
      </c>
      <c r="AU13" s="335" t="s">
        <v>12553</v>
      </c>
      <c r="AV13" s="335" t="s">
        <v>12554</v>
      </c>
      <c r="AW13" s="327" t="s">
        <v>12484</v>
      </c>
      <c r="AX13" s="344" t="s">
        <v>12485</v>
      </c>
      <c r="AY13" s="335">
        <v>1.56</v>
      </c>
      <c r="AZ13" s="309"/>
      <c r="BA13" s="311" t="s">
        <v>12486</v>
      </c>
      <c r="BB13" s="310" t="s">
        <v>12551</v>
      </c>
      <c r="BC13" s="311" t="s">
        <v>8721</v>
      </c>
      <c r="BD13" s="311">
        <v>2</v>
      </c>
      <c r="BE13" s="307"/>
      <c r="BF13" s="310" t="b">
        <v>1</v>
      </c>
    </row>
    <row r="14" spans="1:58" s="309" customFormat="1" ht="15" customHeight="1" x14ac:dyDescent="0.25">
      <c r="A14" s="335">
        <v>12</v>
      </c>
      <c r="B14" s="336" t="s">
        <v>1477</v>
      </c>
      <c r="C14" s="346">
        <v>6228</v>
      </c>
      <c r="D14" s="346" t="s">
        <v>1477</v>
      </c>
      <c r="E14" s="346" t="s">
        <v>1396</v>
      </c>
      <c r="F14" s="346" t="s">
        <v>1476</v>
      </c>
      <c r="G14" s="346" t="s">
        <v>8733</v>
      </c>
      <c r="H14" s="346" t="s">
        <v>8735</v>
      </c>
      <c r="I14" s="346" t="s">
        <v>8721</v>
      </c>
      <c r="J14" s="346" t="s">
        <v>12548</v>
      </c>
      <c r="K14" s="346" t="s">
        <v>12473</v>
      </c>
      <c r="L14" s="347" t="s">
        <v>12474</v>
      </c>
      <c r="M14" s="346" t="s">
        <v>12549</v>
      </c>
      <c r="N14" s="346" t="s">
        <v>12550</v>
      </c>
      <c r="O14" s="346" t="s">
        <v>8721</v>
      </c>
      <c r="P14" s="346" t="s">
        <v>8721</v>
      </c>
      <c r="Q14" s="346" t="s">
        <v>8721</v>
      </c>
      <c r="R14" s="346" t="s">
        <v>8721</v>
      </c>
      <c r="S14" s="346" t="s">
        <v>8721</v>
      </c>
      <c r="T14" s="346" t="s">
        <v>12555</v>
      </c>
      <c r="U14" s="346" t="s">
        <v>8721</v>
      </c>
      <c r="V14" s="346">
        <v>10003</v>
      </c>
      <c r="W14" s="346" t="s">
        <v>12476</v>
      </c>
      <c r="X14" s="346" t="s">
        <v>8723</v>
      </c>
      <c r="Y14" s="346" t="s">
        <v>8721</v>
      </c>
      <c r="Z14" s="346" t="s">
        <v>12493</v>
      </c>
      <c r="AA14" s="346" t="s">
        <v>12494</v>
      </c>
      <c r="AB14" s="346" t="s">
        <v>12495</v>
      </c>
      <c r="AC14" s="348">
        <v>716.86580188655739</v>
      </c>
      <c r="AD14" s="348" t="s">
        <v>12496</v>
      </c>
      <c r="AE14" s="348">
        <v>843.89911846290602</v>
      </c>
      <c r="AF14" s="349">
        <v>0.17720655141037311</v>
      </c>
      <c r="AG14" s="348">
        <v>1722.6521739130437</v>
      </c>
      <c r="AH14" s="348">
        <v>1354.8214285714287</v>
      </c>
      <c r="AI14" s="349">
        <v>0.88992336502310443</v>
      </c>
      <c r="AJ14" s="349">
        <v>0.60543055316745242</v>
      </c>
      <c r="AK14" s="350">
        <v>1354.8214285714287</v>
      </c>
      <c r="AL14" s="351">
        <v>0.88992336502310443</v>
      </c>
      <c r="AM14" s="348" t="s">
        <v>12497</v>
      </c>
      <c r="AN14" s="348" t="s">
        <v>12498</v>
      </c>
      <c r="AO14" s="346" t="s">
        <v>12499</v>
      </c>
      <c r="AP14" s="352">
        <v>44232</v>
      </c>
      <c r="AQ14" s="346" t="s">
        <v>12482</v>
      </c>
      <c r="AR14" s="346" t="s">
        <v>12500</v>
      </c>
      <c r="AS14" s="346" t="s">
        <v>12501</v>
      </c>
      <c r="AT14" s="346" t="s">
        <v>12556</v>
      </c>
      <c r="AU14" s="346" t="s">
        <v>12557</v>
      </c>
      <c r="AV14" s="346" t="s">
        <v>12554</v>
      </c>
      <c r="AW14" s="327" t="s">
        <v>12484</v>
      </c>
      <c r="AX14" s="353" t="s">
        <v>12485</v>
      </c>
      <c r="AY14" s="346">
        <v>1.56</v>
      </c>
      <c r="BA14" s="309" t="s">
        <v>12486</v>
      </c>
      <c r="BB14" s="310" t="s">
        <v>12555</v>
      </c>
      <c r="BC14" s="309" t="s">
        <v>8721</v>
      </c>
      <c r="BD14" s="309">
        <v>2</v>
      </c>
      <c r="BE14" s="307"/>
      <c r="BF14" s="310" t="b">
        <v>1</v>
      </c>
    </row>
    <row r="15" spans="1:58" s="311" customFormat="1" ht="15" customHeight="1" x14ac:dyDescent="0.25">
      <c r="A15" s="335">
        <v>14</v>
      </c>
      <c r="B15" s="336" t="s">
        <v>1478</v>
      </c>
      <c r="C15" s="337">
        <v>6209</v>
      </c>
      <c r="D15" s="337" t="s">
        <v>1478</v>
      </c>
      <c r="E15" s="337" t="s">
        <v>1396</v>
      </c>
      <c r="F15" s="337" t="s">
        <v>1476</v>
      </c>
      <c r="G15" s="337" t="s">
        <v>8736</v>
      </c>
      <c r="H15" s="337" t="s">
        <v>8734</v>
      </c>
      <c r="I15" s="337" t="s">
        <v>8721</v>
      </c>
      <c r="J15" s="337" t="s">
        <v>12558</v>
      </c>
      <c r="K15" s="337" t="s">
        <v>12473</v>
      </c>
      <c r="L15" s="338" t="s">
        <v>12474</v>
      </c>
      <c r="M15" s="337" t="s">
        <v>12549</v>
      </c>
      <c r="N15" s="337" t="s">
        <v>12550</v>
      </c>
      <c r="O15" s="337" t="s">
        <v>8721</v>
      </c>
      <c r="P15" s="337" t="s">
        <v>8721</v>
      </c>
      <c r="Q15" s="337" t="s">
        <v>8721</v>
      </c>
      <c r="R15" s="337" t="s">
        <v>8721</v>
      </c>
      <c r="S15" s="337" t="s">
        <v>8721</v>
      </c>
      <c r="T15" s="337" t="s">
        <v>12559</v>
      </c>
      <c r="U15" s="337" t="s">
        <v>8721</v>
      </c>
      <c r="V15" s="337">
        <v>10003</v>
      </c>
      <c r="W15" s="337" t="s">
        <v>12476</v>
      </c>
      <c r="X15" s="337" t="s">
        <v>8723</v>
      </c>
      <c r="Y15" s="337" t="s">
        <v>8721</v>
      </c>
      <c r="Z15" s="337" t="s">
        <v>12493</v>
      </c>
      <c r="AA15" s="337" t="s">
        <v>12494</v>
      </c>
      <c r="AB15" s="337" t="s">
        <v>12495</v>
      </c>
      <c r="AC15" s="339">
        <v>1488.8751269951576</v>
      </c>
      <c r="AD15" s="339" t="s">
        <v>12496</v>
      </c>
      <c r="AE15" s="339">
        <v>1752.7135537306508</v>
      </c>
      <c r="AF15" s="340">
        <v>0.17720655141037311</v>
      </c>
      <c r="AG15" s="339">
        <v>1461.0869565217392</v>
      </c>
      <c r="AH15" s="339">
        <v>1149.1071428571429</v>
      </c>
      <c r="AI15" s="340">
        <v>-0.22820448671456639</v>
      </c>
      <c r="AJ15" s="340">
        <v>-0.34438394658883742</v>
      </c>
      <c r="AK15" s="341">
        <v>1149.1071428571429</v>
      </c>
      <c r="AL15" s="342">
        <v>-0.22820448671456639</v>
      </c>
      <c r="AM15" s="339" t="s">
        <v>12497</v>
      </c>
      <c r="AN15" s="339" t="s">
        <v>12498</v>
      </c>
      <c r="AO15" s="337" t="s">
        <v>12499</v>
      </c>
      <c r="AP15" s="343">
        <v>44232</v>
      </c>
      <c r="AQ15" s="335" t="s">
        <v>12482</v>
      </c>
      <c r="AR15" s="335" t="s">
        <v>12500</v>
      </c>
      <c r="AS15" s="335" t="s">
        <v>12501</v>
      </c>
      <c r="AT15" s="335" t="s">
        <v>12560</v>
      </c>
      <c r="AU15" s="335" t="s">
        <v>12557</v>
      </c>
      <c r="AV15" s="335" t="s">
        <v>12554</v>
      </c>
      <c r="AW15" s="327" t="s">
        <v>12484</v>
      </c>
      <c r="AX15" s="344" t="s">
        <v>12485</v>
      </c>
      <c r="AY15" s="335">
        <v>1.56</v>
      </c>
      <c r="AZ15" s="309"/>
      <c r="BA15" s="311" t="s">
        <v>12486</v>
      </c>
      <c r="BB15" s="310" t="s">
        <v>12559</v>
      </c>
      <c r="BC15" s="311" t="s">
        <v>8721</v>
      </c>
      <c r="BD15" s="311">
        <v>2</v>
      </c>
      <c r="BE15" s="307"/>
      <c r="BF15" s="310" t="b">
        <v>1</v>
      </c>
    </row>
    <row r="16" spans="1:58" s="309" customFormat="1" ht="15" customHeight="1" x14ac:dyDescent="0.25">
      <c r="A16" s="345">
        <v>15</v>
      </c>
      <c r="B16" s="336" t="s">
        <v>1479</v>
      </c>
      <c r="C16" s="346">
        <v>6171</v>
      </c>
      <c r="D16" s="346" t="s">
        <v>1479</v>
      </c>
      <c r="E16" s="346" t="s">
        <v>1396</v>
      </c>
      <c r="F16" s="346" t="s">
        <v>1476</v>
      </c>
      <c r="G16" s="346" t="s">
        <v>8736</v>
      </c>
      <c r="H16" s="346" t="s">
        <v>8735</v>
      </c>
      <c r="I16" s="346" t="s">
        <v>8721</v>
      </c>
      <c r="J16" s="346" t="s">
        <v>12561</v>
      </c>
      <c r="K16" s="346" t="s">
        <v>12473</v>
      </c>
      <c r="L16" s="347" t="s">
        <v>12474</v>
      </c>
      <c r="M16" s="346" t="s">
        <v>12549</v>
      </c>
      <c r="N16" s="346" t="s">
        <v>12550</v>
      </c>
      <c r="O16" s="346" t="s">
        <v>8721</v>
      </c>
      <c r="P16" s="346" t="s">
        <v>8721</v>
      </c>
      <c r="Q16" s="346" t="s">
        <v>8721</v>
      </c>
      <c r="R16" s="346" t="s">
        <v>8721</v>
      </c>
      <c r="S16" s="346" t="s">
        <v>8721</v>
      </c>
      <c r="T16" s="346" t="s">
        <v>12555</v>
      </c>
      <c r="U16" s="346" t="s">
        <v>8721</v>
      </c>
      <c r="V16" s="346">
        <v>10003</v>
      </c>
      <c r="W16" s="346" t="s">
        <v>12476</v>
      </c>
      <c r="X16" s="346" t="s">
        <v>8723</v>
      </c>
      <c r="Y16" s="346" t="s">
        <v>8721</v>
      </c>
      <c r="Z16" s="346" t="s">
        <v>12493</v>
      </c>
      <c r="AA16" s="346" t="s">
        <v>12494</v>
      </c>
      <c r="AB16" s="346" t="s">
        <v>12495</v>
      </c>
      <c r="AC16" s="348">
        <v>1709.4492198833293</v>
      </c>
      <c r="AD16" s="348" t="s">
        <v>12496</v>
      </c>
      <c r="AE16" s="348">
        <v>2012.3748209500068</v>
      </c>
      <c r="AF16" s="349">
        <v>0.17720655141037311</v>
      </c>
      <c r="AG16" s="348">
        <v>2693.304347826087</v>
      </c>
      <c r="AH16" s="348">
        <v>2118.2142857142858</v>
      </c>
      <c r="AI16" s="349">
        <v>0.23912091747238606</v>
      </c>
      <c r="AJ16" s="349">
        <v>5.2594309798765115E-2</v>
      </c>
      <c r="AK16" s="350">
        <v>2118.2142857142858</v>
      </c>
      <c r="AL16" s="351">
        <v>0.23912091747238606</v>
      </c>
      <c r="AM16" s="348" t="s">
        <v>12497</v>
      </c>
      <c r="AN16" s="348" t="s">
        <v>12498</v>
      </c>
      <c r="AO16" s="346" t="s">
        <v>12499</v>
      </c>
      <c r="AP16" s="352">
        <v>44232</v>
      </c>
      <c r="AQ16" s="346" t="s">
        <v>12482</v>
      </c>
      <c r="AR16" s="346" t="s">
        <v>12500</v>
      </c>
      <c r="AS16" s="346" t="s">
        <v>12501</v>
      </c>
      <c r="AT16" s="346" t="s">
        <v>12562</v>
      </c>
      <c r="AU16" s="346" t="s">
        <v>12553</v>
      </c>
      <c r="AV16" s="346" t="s">
        <v>12554</v>
      </c>
      <c r="AW16" s="327" t="s">
        <v>12484</v>
      </c>
      <c r="AX16" s="353" t="s">
        <v>12485</v>
      </c>
      <c r="AY16" s="346">
        <v>1.56</v>
      </c>
      <c r="BA16" s="309" t="s">
        <v>12486</v>
      </c>
      <c r="BB16" s="310" t="s">
        <v>12555</v>
      </c>
      <c r="BC16" s="309" t="s">
        <v>8721</v>
      </c>
      <c r="BD16" s="309">
        <v>2</v>
      </c>
      <c r="BE16" s="307"/>
      <c r="BF16" s="310" t="b">
        <v>1</v>
      </c>
    </row>
    <row r="17" spans="1:58" s="311" customFormat="1" ht="15" customHeight="1" x14ac:dyDescent="0.25">
      <c r="A17" s="335">
        <v>16</v>
      </c>
      <c r="B17" s="336" t="s">
        <v>1480</v>
      </c>
      <c r="C17" s="337">
        <v>4254</v>
      </c>
      <c r="D17" s="337" t="s">
        <v>1480</v>
      </c>
      <c r="E17" s="337" t="s">
        <v>1396</v>
      </c>
      <c r="F17" s="337" t="s">
        <v>8737</v>
      </c>
      <c r="G17" s="337" t="s">
        <v>8738</v>
      </c>
      <c r="H17" s="337" t="s">
        <v>8721</v>
      </c>
      <c r="I17" s="337" t="s">
        <v>8721</v>
      </c>
      <c r="J17" s="337" t="s">
        <v>12563</v>
      </c>
      <c r="K17" s="337" t="s">
        <v>12473</v>
      </c>
      <c r="L17" s="338" t="s">
        <v>12474</v>
      </c>
      <c r="M17" s="337" t="s">
        <v>12564</v>
      </c>
      <c r="N17" s="337" t="s">
        <v>12565</v>
      </c>
      <c r="O17" s="337" t="s">
        <v>8721</v>
      </c>
      <c r="P17" s="337" t="s">
        <v>8721</v>
      </c>
      <c r="Q17" s="337" t="s">
        <v>8721</v>
      </c>
      <c r="R17" s="337" t="s">
        <v>8721</v>
      </c>
      <c r="S17" s="337" t="s">
        <v>8721</v>
      </c>
      <c r="T17" s="337" t="s">
        <v>12566</v>
      </c>
      <c r="U17" s="337" t="s">
        <v>8721</v>
      </c>
      <c r="V17" s="337">
        <v>10004</v>
      </c>
      <c r="W17" s="337" t="s">
        <v>12476</v>
      </c>
      <c r="X17" s="337" t="s">
        <v>8723</v>
      </c>
      <c r="Y17" s="337" t="s">
        <v>8721</v>
      </c>
      <c r="Z17" s="337" t="s">
        <v>12493</v>
      </c>
      <c r="AA17" s="337" t="s">
        <v>12494</v>
      </c>
      <c r="AB17" s="337" t="s">
        <v>12495</v>
      </c>
      <c r="AC17" s="339">
        <v>3915.1901487650443</v>
      </c>
      <c r="AD17" s="339" t="s">
        <v>12496</v>
      </c>
      <c r="AE17" s="339">
        <v>4608.9874931435634</v>
      </c>
      <c r="AF17" s="340">
        <v>0.17720655141037311</v>
      </c>
      <c r="AG17" s="339">
        <v>5004.478260869565</v>
      </c>
      <c r="AH17" s="339">
        <v>3935.8928571428569</v>
      </c>
      <c r="AI17" s="340">
        <v>5.2877912926765358E-3</v>
      </c>
      <c r="AJ17" s="340">
        <v>-0.14603958830481045</v>
      </c>
      <c r="AK17" s="341">
        <v>3935.8928571428569</v>
      </c>
      <c r="AL17" s="342">
        <v>5.2877912926765358E-3</v>
      </c>
      <c r="AM17" s="339" t="s">
        <v>12497</v>
      </c>
      <c r="AN17" s="339" t="s">
        <v>12498</v>
      </c>
      <c r="AO17" s="337" t="s">
        <v>12499</v>
      </c>
      <c r="AP17" s="343">
        <v>44229</v>
      </c>
      <c r="AQ17" s="335" t="s">
        <v>12482</v>
      </c>
      <c r="AR17" s="335" t="s">
        <v>12500</v>
      </c>
      <c r="AS17" s="335" t="s">
        <v>12501</v>
      </c>
      <c r="AT17" s="335" t="s">
        <v>12567</v>
      </c>
      <c r="AU17" s="335" t="s">
        <v>12568</v>
      </c>
      <c r="AV17" s="335" t="s">
        <v>12504</v>
      </c>
      <c r="AW17" s="327" t="s">
        <v>12484</v>
      </c>
      <c r="AX17" s="344" t="s">
        <v>12485</v>
      </c>
      <c r="AY17" s="335">
        <v>1.56</v>
      </c>
      <c r="AZ17" s="309"/>
      <c r="BA17" s="311" t="s">
        <v>12486</v>
      </c>
      <c r="BB17" s="310" t="s">
        <v>12566</v>
      </c>
      <c r="BC17" s="311" t="s">
        <v>8721</v>
      </c>
      <c r="BD17" s="311">
        <v>2</v>
      </c>
      <c r="BE17" s="307"/>
      <c r="BF17" s="310" t="b">
        <v>1</v>
      </c>
    </row>
    <row r="18" spans="1:58" s="309" customFormat="1" ht="15" customHeight="1" x14ac:dyDescent="0.25">
      <c r="A18" s="345">
        <v>17</v>
      </c>
      <c r="B18" s="336" t="s">
        <v>1481</v>
      </c>
      <c r="C18" s="346">
        <v>4554</v>
      </c>
      <c r="D18" s="346" t="s">
        <v>1481</v>
      </c>
      <c r="E18" s="346" t="s">
        <v>1396</v>
      </c>
      <c r="F18" s="346" t="s">
        <v>8737</v>
      </c>
      <c r="G18" s="346" t="s">
        <v>8739</v>
      </c>
      <c r="H18" s="346" t="s">
        <v>8721</v>
      </c>
      <c r="I18" s="346" t="s">
        <v>8721</v>
      </c>
      <c r="J18" s="346" t="s">
        <v>12569</v>
      </c>
      <c r="K18" s="346" t="s">
        <v>12473</v>
      </c>
      <c r="L18" s="347" t="s">
        <v>12474</v>
      </c>
      <c r="M18" s="346" t="s">
        <v>12564</v>
      </c>
      <c r="N18" s="346" t="s">
        <v>12565</v>
      </c>
      <c r="O18" s="346" t="s">
        <v>8721</v>
      </c>
      <c r="P18" s="346" t="s">
        <v>8721</v>
      </c>
      <c r="Q18" s="346" t="s">
        <v>8721</v>
      </c>
      <c r="R18" s="346" t="s">
        <v>8721</v>
      </c>
      <c r="S18" s="346" t="s">
        <v>8721</v>
      </c>
      <c r="T18" s="346" t="s">
        <v>12566</v>
      </c>
      <c r="U18" s="346" t="s">
        <v>8721</v>
      </c>
      <c r="V18" s="346">
        <v>10004</v>
      </c>
      <c r="W18" s="346" t="s">
        <v>12476</v>
      </c>
      <c r="X18" s="346" t="s">
        <v>8723</v>
      </c>
      <c r="Y18" s="346" t="s">
        <v>8721</v>
      </c>
      <c r="Z18" s="346" t="s">
        <v>12493</v>
      </c>
      <c r="AA18" s="346" t="s">
        <v>12494</v>
      </c>
      <c r="AB18" s="346" t="s">
        <v>12495</v>
      </c>
      <c r="AC18" s="348">
        <v>3253.46787010053</v>
      </c>
      <c r="AD18" s="348" t="s">
        <v>12496</v>
      </c>
      <c r="AE18" s="348">
        <v>3830.0036914854968</v>
      </c>
      <c r="AF18" s="349">
        <v>0.17720655141037311</v>
      </c>
      <c r="AG18" s="348">
        <v>4097.173913043478</v>
      </c>
      <c r="AH18" s="348">
        <v>3222.3214285714284</v>
      </c>
      <c r="AI18" s="349">
        <v>-9.5733053998591222E-3</v>
      </c>
      <c r="AJ18" s="349">
        <v>-0.15866362329232486</v>
      </c>
      <c r="AK18" s="350">
        <v>3222.3214285714284</v>
      </c>
      <c r="AL18" s="351">
        <v>-9.5733053998591222E-3</v>
      </c>
      <c r="AM18" s="348" t="s">
        <v>12497</v>
      </c>
      <c r="AN18" s="348" t="s">
        <v>12498</v>
      </c>
      <c r="AO18" s="346" t="s">
        <v>12499</v>
      </c>
      <c r="AP18" s="352">
        <v>44229</v>
      </c>
      <c r="AQ18" s="346" t="s">
        <v>12482</v>
      </c>
      <c r="AR18" s="346" t="s">
        <v>12500</v>
      </c>
      <c r="AS18" s="346" t="s">
        <v>12501</v>
      </c>
      <c r="AT18" s="346" t="s">
        <v>12570</v>
      </c>
      <c r="AU18" s="346" t="s">
        <v>12571</v>
      </c>
      <c r="AV18" s="346" t="s">
        <v>12504</v>
      </c>
      <c r="AW18" s="327" t="s">
        <v>12484</v>
      </c>
      <c r="AX18" s="353" t="s">
        <v>12485</v>
      </c>
      <c r="AY18" s="346">
        <v>1.56</v>
      </c>
      <c r="BA18" s="309" t="s">
        <v>12486</v>
      </c>
      <c r="BB18" s="310" t="s">
        <v>12566</v>
      </c>
      <c r="BC18" s="309" t="s">
        <v>8721</v>
      </c>
      <c r="BD18" s="309">
        <v>2</v>
      </c>
      <c r="BE18" s="307"/>
      <c r="BF18" s="310" t="b">
        <v>1</v>
      </c>
    </row>
    <row r="19" spans="1:58" s="311" customFormat="1" ht="15" customHeight="1" x14ac:dyDescent="0.25">
      <c r="A19" s="335">
        <v>18</v>
      </c>
      <c r="B19" s="336" t="s">
        <v>1483</v>
      </c>
      <c r="C19" s="337">
        <v>4553</v>
      </c>
      <c r="D19" s="337" t="s">
        <v>1483</v>
      </c>
      <c r="E19" s="337" t="s">
        <v>1396</v>
      </c>
      <c r="F19" s="337" t="s">
        <v>8737</v>
      </c>
      <c r="G19" s="337" t="s">
        <v>1482</v>
      </c>
      <c r="H19" s="337" t="s">
        <v>8721</v>
      </c>
      <c r="I19" s="337" t="s">
        <v>8721</v>
      </c>
      <c r="J19" s="337" t="s">
        <v>12572</v>
      </c>
      <c r="K19" s="337" t="s">
        <v>12473</v>
      </c>
      <c r="L19" s="338" t="s">
        <v>12474</v>
      </c>
      <c r="M19" s="337" t="s">
        <v>12564</v>
      </c>
      <c r="N19" s="337" t="s">
        <v>12565</v>
      </c>
      <c r="O19" s="337" t="s">
        <v>8721</v>
      </c>
      <c r="P19" s="337" t="s">
        <v>8721</v>
      </c>
      <c r="Q19" s="337" t="s">
        <v>8721</v>
      </c>
      <c r="R19" s="337" t="s">
        <v>8721</v>
      </c>
      <c r="S19" s="337" t="s">
        <v>8721</v>
      </c>
      <c r="T19" s="337" t="s">
        <v>12566</v>
      </c>
      <c r="U19" s="337" t="s">
        <v>8721</v>
      </c>
      <c r="V19" s="337">
        <v>10004</v>
      </c>
      <c r="W19" s="337" t="s">
        <v>12476</v>
      </c>
      <c r="X19" s="337" t="s">
        <v>8723</v>
      </c>
      <c r="Y19" s="337" t="s">
        <v>8721</v>
      </c>
      <c r="Z19" s="337" t="s">
        <v>12493</v>
      </c>
      <c r="AA19" s="337" t="s">
        <v>12494</v>
      </c>
      <c r="AB19" s="337" t="s">
        <v>12495</v>
      </c>
      <c r="AC19" s="339">
        <v>2205.7409288817153</v>
      </c>
      <c r="AD19" s="339" t="s">
        <v>12496</v>
      </c>
      <c r="AE19" s="339">
        <v>2596.612672193557</v>
      </c>
      <c r="AF19" s="340">
        <v>0.17720655141037311</v>
      </c>
      <c r="AG19" s="339">
        <v>4028.717391304348</v>
      </c>
      <c r="AH19" s="339">
        <v>3168.4821428571431</v>
      </c>
      <c r="AI19" s="340">
        <v>0.43647066678112845</v>
      </c>
      <c r="AJ19" s="340">
        <v>0.22023672486373735</v>
      </c>
      <c r="AK19" s="341">
        <v>3168.4821428571431</v>
      </c>
      <c r="AL19" s="342">
        <v>0.43647066678112845</v>
      </c>
      <c r="AM19" s="339" t="s">
        <v>12497</v>
      </c>
      <c r="AN19" s="339" t="s">
        <v>12498</v>
      </c>
      <c r="AO19" s="337" t="s">
        <v>12499</v>
      </c>
      <c r="AP19" s="343">
        <v>44229</v>
      </c>
      <c r="AQ19" s="335" t="s">
        <v>12482</v>
      </c>
      <c r="AR19" s="335" t="s">
        <v>12500</v>
      </c>
      <c r="AS19" s="335" t="s">
        <v>12501</v>
      </c>
      <c r="AT19" s="335" t="s">
        <v>12573</v>
      </c>
      <c r="AU19" s="335" t="s">
        <v>12574</v>
      </c>
      <c r="AV19" s="335" t="s">
        <v>12504</v>
      </c>
      <c r="AW19" s="327" t="s">
        <v>12484</v>
      </c>
      <c r="AX19" s="344" t="s">
        <v>12485</v>
      </c>
      <c r="AY19" s="335">
        <v>1.56</v>
      </c>
      <c r="AZ19" s="309"/>
      <c r="BA19" s="311" t="s">
        <v>12486</v>
      </c>
      <c r="BB19" s="310" t="s">
        <v>12566</v>
      </c>
      <c r="BC19" s="311" t="s">
        <v>8721</v>
      </c>
      <c r="BD19" s="311">
        <v>2</v>
      </c>
      <c r="BE19" s="307"/>
      <c r="BF19" s="310" t="b">
        <v>1</v>
      </c>
    </row>
    <row r="20" spans="1:58" s="309" customFormat="1" ht="15" customHeight="1" x14ac:dyDescent="0.25">
      <c r="A20" s="345">
        <v>19</v>
      </c>
      <c r="B20" s="336" t="s">
        <v>1485</v>
      </c>
      <c r="C20" s="337">
        <v>4253</v>
      </c>
      <c r="D20" s="337" t="s">
        <v>1485</v>
      </c>
      <c r="E20" s="337" t="s">
        <v>1396</v>
      </c>
      <c r="F20" s="337" t="s">
        <v>8737</v>
      </c>
      <c r="G20" s="337" t="s">
        <v>1484</v>
      </c>
      <c r="H20" s="337" t="s">
        <v>8721</v>
      </c>
      <c r="I20" s="337" t="s">
        <v>8721</v>
      </c>
      <c r="J20" s="337" t="s">
        <v>12575</v>
      </c>
      <c r="K20" s="337" t="s">
        <v>12473</v>
      </c>
      <c r="L20" s="338" t="s">
        <v>12474</v>
      </c>
      <c r="M20" s="337" t="s">
        <v>12564</v>
      </c>
      <c r="N20" s="337" t="s">
        <v>12565</v>
      </c>
      <c r="O20" s="337" t="s">
        <v>8721</v>
      </c>
      <c r="P20" s="337" t="s">
        <v>8721</v>
      </c>
      <c r="Q20" s="337" t="s">
        <v>8721</v>
      </c>
      <c r="R20" s="337" t="s">
        <v>8721</v>
      </c>
      <c r="S20" s="337" t="s">
        <v>8721</v>
      </c>
      <c r="T20" s="337" t="s">
        <v>12566</v>
      </c>
      <c r="U20" s="337" t="s">
        <v>8721</v>
      </c>
      <c r="V20" s="337">
        <v>10004</v>
      </c>
      <c r="W20" s="337" t="s">
        <v>12476</v>
      </c>
      <c r="X20" s="337" t="s">
        <v>8723</v>
      </c>
      <c r="Y20" s="337" t="s">
        <v>8721</v>
      </c>
      <c r="Z20" s="337" t="s">
        <v>12493</v>
      </c>
      <c r="AA20" s="337" t="s">
        <v>12494</v>
      </c>
      <c r="AB20" s="337" t="s">
        <v>12495</v>
      </c>
      <c r="AC20" s="339">
        <v>1764.5927431053722</v>
      </c>
      <c r="AD20" s="339" t="s">
        <v>12496</v>
      </c>
      <c r="AE20" s="339">
        <v>2077.2901377548455</v>
      </c>
      <c r="AF20" s="340">
        <v>0.17720655141037311</v>
      </c>
      <c r="AG20" s="339">
        <v>3441.217391304348</v>
      </c>
      <c r="AH20" s="339">
        <v>2706.4285714285716</v>
      </c>
      <c r="AI20" s="340">
        <v>0.53374118872649023</v>
      </c>
      <c r="AJ20" s="340">
        <v>0.30286497886795183</v>
      </c>
      <c r="AK20" s="341">
        <v>2706.4285714285716</v>
      </c>
      <c r="AL20" s="342">
        <v>0.53374118872649023</v>
      </c>
      <c r="AM20" s="339" t="s">
        <v>12497</v>
      </c>
      <c r="AN20" s="339" t="s">
        <v>12498</v>
      </c>
      <c r="AO20" s="337" t="s">
        <v>12499</v>
      </c>
      <c r="AP20" s="343">
        <v>44229</v>
      </c>
      <c r="AQ20" s="335" t="s">
        <v>12482</v>
      </c>
      <c r="AR20" s="335" t="s">
        <v>12500</v>
      </c>
      <c r="AS20" s="335" t="s">
        <v>12501</v>
      </c>
      <c r="AT20" s="335" t="s">
        <v>12576</v>
      </c>
      <c r="AU20" s="335" t="s">
        <v>8721</v>
      </c>
      <c r="AV20" s="335" t="s">
        <v>12504</v>
      </c>
      <c r="AW20" s="327" t="s">
        <v>12484</v>
      </c>
      <c r="AX20" s="344" t="s">
        <v>12485</v>
      </c>
      <c r="AY20" s="335">
        <v>1.56</v>
      </c>
      <c r="BA20" s="309" t="s">
        <v>12486</v>
      </c>
      <c r="BB20" s="310" t="s">
        <v>12566</v>
      </c>
      <c r="BC20" s="309" t="s">
        <v>8721</v>
      </c>
      <c r="BD20" s="309">
        <v>2</v>
      </c>
      <c r="BE20" s="307"/>
      <c r="BF20" s="310" t="b">
        <v>1</v>
      </c>
    </row>
    <row r="21" spans="1:58" s="311" customFormat="1" ht="15" customHeight="1" x14ac:dyDescent="0.25">
      <c r="A21" s="335">
        <v>24</v>
      </c>
      <c r="B21" s="336" t="s">
        <v>1529</v>
      </c>
      <c r="C21" s="337">
        <v>4358</v>
      </c>
      <c r="D21" s="337" t="s">
        <v>1529</v>
      </c>
      <c r="E21" s="337" t="s">
        <v>1396</v>
      </c>
      <c r="F21" s="337" t="s">
        <v>8740</v>
      </c>
      <c r="G21" s="337" t="s">
        <v>1492</v>
      </c>
      <c r="H21" s="337" t="s">
        <v>2653</v>
      </c>
      <c r="I21" s="337" t="s">
        <v>8741</v>
      </c>
      <c r="J21" s="337" t="s">
        <v>12577</v>
      </c>
      <c r="K21" s="337" t="s">
        <v>12473</v>
      </c>
      <c r="L21" s="338" t="s">
        <v>12474</v>
      </c>
      <c r="M21" s="337" t="s">
        <v>12578</v>
      </c>
      <c r="N21" s="337" t="s">
        <v>12579</v>
      </c>
      <c r="O21" s="337" t="s">
        <v>8721</v>
      </c>
      <c r="P21" s="337" t="s">
        <v>8721</v>
      </c>
      <c r="Q21" s="337" t="s">
        <v>8721</v>
      </c>
      <c r="R21" s="337" t="s">
        <v>8721</v>
      </c>
      <c r="S21" s="337" t="s">
        <v>8721</v>
      </c>
      <c r="T21" s="337" t="s">
        <v>12580</v>
      </c>
      <c r="U21" s="337" t="s">
        <v>8721</v>
      </c>
      <c r="V21" s="337">
        <v>10012</v>
      </c>
      <c r="W21" s="337" t="s">
        <v>12476</v>
      </c>
      <c r="X21" s="337" t="s">
        <v>8723</v>
      </c>
      <c r="Y21" s="337" t="s">
        <v>12581</v>
      </c>
      <c r="Z21" s="337" t="s">
        <v>12493</v>
      </c>
      <c r="AA21" s="337" t="s">
        <v>12494</v>
      </c>
      <c r="AB21" s="337" t="s">
        <v>12495</v>
      </c>
      <c r="AC21" s="339">
        <v>524.28765155726933</v>
      </c>
      <c r="AD21" s="339" t="s">
        <v>12496</v>
      </c>
      <c r="AE21" s="339">
        <v>617.19485823677633</v>
      </c>
      <c r="AF21" s="340">
        <v>0.17720655141037311</v>
      </c>
      <c r="AG21" s="339">
        <v>903.21739130434787</v>
      </c>
      <c r="AH21" s="339">
        <v>710.35714285714289</v>
      </c>
      <c r="AI21" s="340">
        <v>0.35489962570584921</v>
      </c>
      <c r="AJ21" s="340">
        <v>0.1509446868797899</v>
      </c>
      <c r="AK21" s="341">
        <v>710.35714285714289</v>
      </c>
      <c r="AL21" s="342">
        <v>0.35489962570584921</v>
      </c>
      <c r="AM21" s="339" t="s">
        <v>12497</v>
      </c>
      <c r="AN21" s="339" t="s">
        <v>12498</v>
      </c>
      <c r="AO21" s="337" t="s">
        <v>12499</v>
      </c>
      <c r="AP21" s="343">
        <v>44245</v>
      </c>
      <c r="AQ21" s="335" t="s">
        <v>12482</v>
      </c>
      <c r="AR21" s="335" t="s">
        <v>12500</v>
      </c>
      <c r="AS21" s="335" t="s">
        <v>12501</v>
      </c>
      <c r="AT21" s="335" t="s">
        <v>12582</v>
      </c>
      <c r="AU21" s="335" t="s">
        <v>12583</v>
      </c>
      <c r="AV21" s="335" t="s">
        <v>12584</v>
      </c>
      <c r="AW21" s="327" t="s">
        <v>12484</v>
      </c>
      <c r="AX21" s="344" t="s">
        <v>12485</v>
      </c>
      <c r="AY21" s="335">
        <v>1.56</v>
      </c>
      <c r="AZ21" s="309"/>
      <c r="BA21" s="311" t="s">
        <v>12486</v>
      </c>
      <c r="BB21" s="310" t="s">
        <v>12580</v>
      </c>
      <c r="BC21" s="311" t="s">
        <v>8721</v>
      </c>
      <c r="BD21" s="311">
        <v>2</v>
      </c>
      <c r="BE21" s="307"/>
      <c r="BF21" s="310" t="b">
        <v>1</v>
      </c>
    </row>
    <row r="22" spans="1:58" s="309" customFormat="1" ht="15" customHeight="1" x14ac:dyDescent="0.25">
      <c r="A22" s="345">
        <v>25</v>
      </c>
      <c r="B22" s="336" t="s">
        <v>1530</v>
      </c>
      <c r="C22" s="346">
        <v>4359</v>
      </c>
      <c r="D22" s="346" t="s">
        <v>1530</v>
      </c>
      <c r="E22" s="346" t="s">
        <v>1396</v>
      </c>
      <c r="F22" s="346" t="s">
        <v>8740</v>
      </c>
      <c r="G22" s="346" t="s">
        <v>1492</v>
      </c>
      <c r="H22" s="346" t="s">
        <v>2653</v>
      </c>
      <c r="I22" s="346" t="s">
        <v>8742</v>
      </c>
      <c r="J22" s="346" t="s">
        <v>12577</v>
      </c>
      <c r="K22" s="346" t="s">
        <v>12473</v>
      </c>
      <c r="L22" s="347" t="s">
        <v>12474</v>
      </c>
      <c r="M22" s="346" t="s">
        <v>12578</v>
      </c>
      <c r="N22" s="346" t="s">
        <v>12579</v>
      </c>
      <c r="O22" s="346" t="s">
        <v>8721</v>
      </c>
      <c r="P22" s="346" t="s">
        <v>8721</v>
      </c>
      <c r="Q22" s="346" t="s">
        <v>8721</v>
      </c>
      <c r="R22" s="346" t="s">
        <v>8721</v>
      </c>
      <c r="S22" s="346" t="s">
        <v>8721</v>
      </c>
      <c r="T22" s="346" t="s">
        <v>12578</v>
      </c>
      <c r="U22" s="346" t="s">
        <v>8721</v>
      </c>
      <c r="V22" s="346">
        <v>10012</v>
      </c>
      <c r="W22" s="346" t="s">
        <v>12476</v>
      </c>
      <c r="X22" s="346" t="s">
        <v>8723</v>
      </c>
      <c r="Y22" s="346" t="s">
        <v>12581</v>
      </c>
      <c r="Z22" s="346" t="s">
        <v>12493</v>
      </c>
      <c r="AA22" s="346" t="s">
        <v>12494</v>
      </c>
      <c r="AB22" s="346" t="s">
        <v>12495</v>
      </c>
      <c r="AC22" s="348">
        <v>800.00526766748362</v>
      </c>
      <c r="AD22" s="348" t="s">
        <v>12496</v>
      </c>
      <c r="AE22" s="348">
        <v>941.77144226097084</v>
      </c>
      <c r="AF22" s="349">
        <v>0.17720655141037311</v>
      </c>
      <c r="AG22" s="348">
        <v>1203.608695652174</v>
      </c>
      <c r="AH22" s="348">
        <v>946.60714285714289</v>
      </c>
      <c r="AI22" s="349">
        <v>0.18325113735450205</v>
      </c>
      <c r="AJ22" s="349">
        <v>5.1346859536987033E-3</v>
      </c>
      <c r="AK22" s="350">
        <v>946.60714285714289</v>
      </c>
      <c r="AL22" s="351">
        <v>0.18325113735450205</v>
      </c>
      <c r="AM22" s="348" t="s">
        <v>12497</v>
      </c>
      <c r="AN22" s="348" t="s">
        <v>12498</v>
      </c>
      <c r="AO22" s="346" t="s">
        <v>12499</v>
      </c>
      <c r="AP22" s="352">
        <v>44245</v>
      </c>
      <c r="AQ22" s="346" t="s">
        <v>12482</v>
      </c>
      <c r="AR22" s="346" t="s">
        <v>12500</v>
      </c>
      <c r="AS22" s="346" t="s">
        <v>12501</v>
      </c>
      <c r="AT22" s="346" t="s">
        <v>12585</v>
      </c>
      <c r="AU22" s="346" t="s">
        <v>12586</v>
      </c>
      <c r="AV22" s="346" t="s">
        <v>12584</v>
      </c>
      <c r="AW22" s="327" t="s">
        <v>12484</v>
      </c>
      <c r="AX22" s="353" t="s">
        <v>12485</v>
      </c>
      <c r="AY22" s="346">
        <v>1.56</v>
      </c>
      <c r="BA22" s="309" t="s">
        <v>12486</v>
      </c>
      <c r="BB22" s="310" t="s">
        <v>12578</v>
      </c>
      <c r="BC22" s="309" t="s">
        <v>8721</v>
      </c>
      <c r="BD22" s="309">
        <v>2</v>
      </c>
      <c r="BE22" s="307"/>
      <c r="BF22" s="310" t="b">
        <v>1</v>
      </c>
    </row>
    <row r="23" spans="1:58" s="311" customFormat="1" ht="15" customHeight="1" x14ac:dyDescent="0.25">
      <c r="A23" s="335">
        <v>26</v>
      </c>
      <c r="B23" s="336" t="s">
        <v>1531</v>
      </c>
      <c r="C23" s="337">
        <v>4360</v>
      </c>
      <c r="D23" s="337" t="s">
        <v>1531</v>
      </c>
      <c r="E23" s="337" t="s">
        <v>1396</v>
      </c>
      <c r="F23" s="337" t="s">
        <v>8740</v>
      </c>
      <c r="G23" s="337" t="s">
        <v>1492</v>
      </c>
      <c r="H23" s="337" t="s">
        <v>2653</v>
      </c>
      <c r="I23" s="337" t="s">
        <v>8743</v>
      </c>
      <c r="J23" s="337" t="s">
        <v>12577</v>
      </c>
      <c r="K23" s="337" t="s">
        <v>12473</v>
      </c>
      <c r="L23" s="338" t="s">
        <v>12474</v>
      </c>
      <c r="M23" s="337" t="s">
        <v>12578</v>
      </c>
      <c r="N23" s="337" t="s">
        <v>12579</v>
      </c>
      <c r="O23" s="337" t="s">
        <v>8721</v>
      </c>
      <c r="P23" s="337" t="s">
        <v>8721</v>
      </c>
      <c r="Q23" s="337" t="s">
        <v>8721</v>
      </c>
      <c r="R23" s="337" t="s">
        <v>8721</v>
      </c>
      <c r="S23" s="337" t="s">
        <v>8721</v>
      </c>
      <c r="T23" s="337" t="s">
        <v>12580</v>
      </c>
      <c r="U23" s="337" t="s">
        <v>8721</v>
      </c>
      <c r="V23" s="337">
        <v>10012</v>
      </c>
      <c r="W23" s="337" t="s">
        <v>12476</v>
      </c>
      <c r="X23" s="337" t="s">
        <v>8723</v>
      </c>
      <c r="Y23" s="337" t="s">
        <v>12581</v>
      </c>
      <c r="Z23" s="337" t="s">
        <v>12493</v>
      </c>
      <c r="AA23" s="337" t="s">
        <v>12494</v>
      </c>
      <c r="AB23" s="337" t="s">
        <v>12495</v>
      </c>
      <c r="AC23" s="339">
        <v>855.14879088952648</v>
      </c>
      <c r="AD23" s="339" t="s">
        <v>12496</v>
      </c>
      <c r="AE23" s="339">
        <v>1006.6867590658097</v>
      </c>
      <c r="AF23" s="340">
        <v>0.17720655141037311</v>
      </c>
      <c r="AG23" s="339">
        <v>1495.8260869565217</v>
      </c>
      <c r="AH23" s="339">
        <v>1176.4285714285713</v>
      </c>
      <c r="AI23" s="340">
        <v>0.37570044413539927</v>
      </c>
      <c r="AJ23" s="340">
        <v>0.1686143289698967</v>
      </c>
      <c r="AK23" s="341">
        <v>1176.4285714285713</v>
      </c>
      <c r="AL23" s="342">
        <v>0.37570044413539927</v>
      </c>
      <c r="AM23" s="339" t="s">
        <v>12497</v>
      </c>
      <c r="AN23" s="339" t="s">
        <v>12498</v>
      </c>
      <c r="AO23" s="337" t="s">
        <v>12499</v>
      </c>
      <c r="AP23" s="343">
        <v>44245</v>
      </c>
      <c r="AQ23" s="335" t="s">
        <v>12482</v>
      </c>
      <c r="AR23" s="335" t="s">
        <v>12500</v>
      </c>
      <c r="AS23" s="335" t="s">
        <v>12501</v>
      </c>
      <c r="AT23" s="335" t="s">
        <v>12585</v>
      </c>
      <c r="AU23" s="335" t="s">
        <v>12587</v>
      </c>
      <c r="AV23" s="335" t="s">
        <v>12584</v>
      </c>
      <c r="AW23" s="327" t="s">
        <v>12484</v>
      </c>
      <c r="AX23" s="344" t="s">
        <v>12485</v>
      </c>
      <c r="AY23" s="335">
        <v>1.56</v>
      </c>
      <c r="AZ23" s="309"/>
      <c r="BA23" s="311" t="s">
        <v>12486</v>
      </c>
      <c r="BB23" s="310" t="s">
        <v>12580</v>
      </c>
      <c r="BC23" s="311" t="s">
        <v>8721</v>
      </c>
      <c r="BD23" s="311">
        <v>2</v>
      </c>
      <c r="BE23" s="307"/>
      <c r="BF23" s="310" t="b">
        <v>1</v>
      </c>
    </row>
    <row r="24" spans="1:58" s="309" customFormat="1" ht="15" customHeight="1" x14ac:dyDescent="0.25">
      <c r="A24" s="345">
        <v>27</v>
      </c>
      <c r="B24" s="336" t="s">
        <v>1532</v>
      </c>
      <c r="C24" s="346">
        <v>4361</v>
      </c>
      <c r="D24" s="346" t="s">
        <v>1532</v>
      </c>
      <c r="E24" s="346" t="s">
        <v>1396</v>
      </c>
      <c r="F24" s="346" t="s">
        <v>8740</v>
      </c>
      <c r="G24" s="346" t="s">
        <v>1492</v>
      </c>
      <c r="H24" s="346" t="s">
        <v>2653</v>
      </c>
      <c r="I24" s="346" t="s">
        <v>8744</v>
      </c>
      <c r="J24" s="346" t="s">
        <v>12577</v>
      </c>
      <c r="K24" s="346" t="s">
        <v>12473</v>
      </c>
      <c r="L24" s="347" t="s">
        <v>12474</v>
      </c>
      <c r="M24" s="346" t="s">
        <v>12578</v>
      </c>
      <c r="N24" s="346" t="s">
        <v>12579</v>
      </c>
      <c r="O24" s="346" t="s">
        <v>8721</v>
      </c>
      <c r="P24" s="346" t="s">
        <v>8721</v>
      </c>
      <c r="Q24" s="346" t="s">
        <v>8721</v>
      </c>
      <c r="R24" s="346" t="s">
        <v>8721</v>
      </c>
      <c r="S24" s="346" t="s">
        <v>8721</v>
      </c>
      <c r="T24" s="346" t="s">
        <v>12580</v>
      </c>
      <c r="U24" s="346" t="s">
        <v>8721</v>
      </c>
      <c r="V24" s="346">
        <v>10012</v>
      </c>
      <c r="W24" s="346" t="s">
        <v>12476</v>
      </c>
      <c r="X24" s="346" t="s">
        <v>8723</v>
      </c>
      <c r="Y24" s="346" t="s">
        <v>12581</v>
      </c>
      <c r="Z24" s="346" t="s">
        <v>12493</v>
      </c>
      <c r="AA24" s="346" t="s">
        <v>12494</v>
      </c>
      <c r="AB24" s="346" t="s">
        <v>12495</v>
      </c>
      <c r="AC24" s="348">
        <v>1020.5793605556552</v>
      </c>
      <c r="AD24" s="348" t="s">
        <v>12496</v>
      </c>
      <c r="AE24" s="348">
        <v>1201.4327094803266</v>
      </c>
      <c r="AF24" s="349">
        <v>0.17720655141037311</v>
      </c>
      <c r="AG24" s="348">
        <v>1989.3260869565217</v>
      </c>
      <c r="AH24" s="348">
        <v>1564.5535714285716</v>
      </c>
      <c r="AI24" s="349">
        <v>0.53300530257318668</v>
      </c>
      <c r="AJ24" s="349">
        <v>0.30223986668825664</v>
      </c>
      <c r="AK24" s="350">
        <v>1564.5535714285716</v>
      </c>
      <c r="AL24" s="351">
        <v>0.53300530257318668</v>
      </c>
      <c r="AM24" s="348" t="s">
        <v>12497</v>
      </c>
      <c r="AN24" s="348" t="s">
        <v>12498</v>
      </c>
      <c r="AO24" s="346" t="s">
        <v>12499</v>
      </c>
      <c r="AP24" s="352">
        <v>44245</v>
      </c>
      <c r="AQ24" s="346" t="s">
        <v>12482</v>
      </c>
      <c r="AR24" s="346" t="s">
        <v>12500</v>
      </c>
      <c r="AS24" s="346" t="s">
        <v>12501</v>
      </c>
      <c r="AT24" s="346" t="s">
        <v>12585</v>
      </c>
      <c r="AU24" s="346" t="s">
        <v>12588</v>
      </c>
      <c r="AV24" s="346" t="s">
        <v>12584</v>
      </c>
      <c r="AW24" s="327" t="s">
        <v>12484</v>
      </c>
      <c r="AX24" s="353" t="s">
        <v>12485</v>
      </c>
      <c r="AY24" s="346">
        <v>1.56</v>
      </c>
      <c r="BA24" s="309" t="s">
        <v>12486</v>
      </c>
      <c r="BB24" s="310" t="s">
        <v>12580</v>
      </c>
      <c r="BC24" s="309" t="s">
        <v>8721</v>
      </c>
      <c r="BD24" s="309">
        <v>2</v>
      </c>
      <c r="BE24" s="307"/>
      <c r="BF24" s="310" t="b">
        <v>1</v>
      </c>
    </row>
    <row r="25" spans="1:58" s="311" customFormat="1" ht="15" customHeight="1" x14ac:dyDescent="0.25">
      <c r="A25" s="335">
        <v>28</v>
      </c>
      <c r="B25" s="336" t="s">
        <v>1533</v>
      </c>
      <c r="C25" s="337">
        <v>4362</v>
      </c>
      <c r="D25" s="337" t="s">
        <v>1533</v>
      </c>
      <c r="E25" s="337" t="s">
        <v>1396</v>
      </c>
      <c r="F25" s="337" t="s">
        <v>8740</v>
      </c>
      <c r="G25" s="337" t="s">
        <v>1492</v>
      </c>
      <c r="H25" s="337" t="s">
        <v>2653</v>
      </c>
      <c r="I25" s="337" t="s">
        <v>8745</v>
      </c>
      <c r="J25" s="337" t="s">
        <v>12577</v>
      </c>
      <c r="K25" s="337" t="s">
        <v>12473</v>
      </c>
      <c r="L25" s="338" t="s">
        <v>12474</v>
      </c>
      <c r="M25" s="337" t="s">
        <v>12578</v>
      </c>
      <c r="N25" s="337" t="s">
        <v>12579</v>
      </c>
      <c r="O25" s="337" t="s">
        <v>8721</v>
      </c>
      <c r="P25" s="337" t="s">
        <v>8721</v>
      </c>
      <c r="Q25" s="337" t="s">
        <v>8721</v>
      </c>
      <c r="R25" s="337" t="s">
        <v>8721</v>
      </c>
      <c r="S25" s="337" t="s">
        <v>8721</v>
      </c>
      <c r="T25" s="337" t="s">
        <v>12580</v>
      </c>
      <c r="U25" s="337" t="s">
        <v>8721</v>
      </c>
      <c r="V25" s="337">
        <v>10012</v>
      </c>
      <c r="W25" s="337" t="s">
        <v>12476</v>
      </c>
      <c r="X25" s="337" t="s">
        <v>8723</v>
      </c>
      <c r="Y25" s="337" t="s">
        <v>12581</v>
      </c>
      <c r="Z25" s="337" t="s">
        <v>12493</v>
      </c>
      <c r="AA25" s="337" t="s">
        <v>12494</v>
      </c>
      <c r="AB25" s="337" t="s">
        <v>12495</v>
      </c>
      <c r="AC25" s="339">
        <v>1682.3016392201698</v>
      </c>
      <c r="AD25" s="339" t="s">
        <v>12496</v>
      </c>
      <c r="AE25" s="339">
        <v>1980.4165111383938</v>
      </c>
      <c r="AF25" s="340">
        <v>0.17720655141037311</v>
      </c>
      <c r="AG25" s="339">
        <v>2609.521739130435</v>
      </c>
      <c r="AH25" s="339">
        <v>2052.3214285714289</v>
      </c>
      <c r="AI25" s="340">
        <v>0.21994853997929975</v>
      </c>
      <c r="AJ25" s="340">
        <v>3.6307977149565573E-2</v>
      </c>
      <c r="AK25" s="341">
        <v>2052.3214285714289</v>
      </c>
      <c r="AL25" s="342">
        <v>0.21994853997929975</v>
      </c>
      <c r="AM25" s="339" t="s">
        <v>12497</v>
      </c>
      <c r="AN25" s="339" t="s">
        <v>12498</v>
      </c>
      <c r="AO25" s="337" t="s">
        <v>12499</v>
      </c>
      <c r="AP25" s="343">
        <v>44245</v>
      </c>
      <c r="AQ25" s="335" t="s">
        <v>12482</v>
      </c>
      <c r="AR25" s="335" t="s">
        <v>12500</v>
      </c>
      <c r="AS25" s="335" t="s">
        <v>12501</v>
      </c>
      <c r="AT25" s="335" t="s">
        <v>12589</v>
      </c>
      <c r="AU25" s="335" t="s">
        <v>12532</v>
      </c>
      <c r="AV25" s="335" t="s">
        <v>12584</v>
      </c>
      <c r="AW25" s="327" t="s">
        <v>12484</v>
      </c>
      <c r="AX25" s="344" t="s">
        <v>12485</v>
      </c>
      <c r="AY25" s="335">
        <v>1.56</v>
      </c>
      <c r="AZ25" s="309"/>
      <c r="BA25" s="311" t="s">
        <v>12486</v>
      </c>
      <c r="BB25" s="310" t="s">
        <v>12580</v>
      </c>
      <c r="BC25" s="311" t="s">
        <v>8721</v>
      </c>
      <c r="BD25" s="311">
        <v>2</v>
      </c>
      <c r="BE25" s="307"/>
      <c r="BF25" s="310" t="b">
        <v>1</v>
      </c>
    </row>
    <row r="26" spans="1:58" s="309" customFormat="1" ht="15" customHeight="1" x14ac:dyDescent="0.25">
      <c r="A26" s="345">
        <v>29</v>
      </c>
      <c r="B26" s="336" t="s">
        <v>1534</v>
      </c>
      <c r="C26" s="346">
        <v>4366</v>
      </c>
      <c r="D26" s="346" t="s">
        <v>1534</v>
      </c>
      <c r="E26" s="346" t="s">
        <v>1396</v>
      </c>
      <c r="F26" s="346" t="s">
        <v>8740</v>
      </c>
      <c r="G26" s="346" t="s">
        <v>1492</v>
      </c>
      <c r="H26" s="346" t="s">
        <v>2653</v>
      </c>
      <c r="I26" s="346" t="s">
        <v>8746</v>
      </c>
      <c r="J26" s="346" t="s">
        <v>12577</v>
      </c>
      <c r="K26" s="346" t="s">
        <v>12473</v>
      </c>
      <c r="L26" s="347" t="s">
        <v>12474</v>
      </c>
      <c r="M26" s="346" t="s">
        <v>12578</v>
      </c>
      <c r="N26" s="346" t="s">
        <v>12579</v>
      </c>
      <c r="O26" s="346" t="s">
        <v>8721</v>
      </c>
      <c r="P26" s="346" t="s">
        <v>8721</v>
      </c>
      <c r="Q26" s="346" t="s">
        <v>8721</v>
      </c>
      <c r="R26" s="346" t="s">
        <v>8721</v>
      </c>
      <c r="S26" s="346" t="s">
        <v>8721</v>
      </c>
      <c r="T26" s="346" t="s">
        <v>12580</v>
      </c>
      <c r="U26" s="346" t="s">
        <v>8721</v>
      </c>
      <c r="V26" s="346">
        <v>10012</v>
      </c>
      <c r="W26" s="346" t="s">
        <v>12476</v>
      </c>
      <c r="X26" s="346" t="s">
        <v>8723</v>
      </c>
      <c r="Y26" s="346" t="s">
        <v>12581</v>
      </c>
      <c r="Z26" s="346" t="s">
        <v>12493</v>
      </c>
      <c r="AA26" s="346" t="s">
        <v>12494</v>
      </c>
      <c r="AB26" s="346" t="s">
        <v>12495</v>
      </c>
      <c r="AC26" s="348">
        <v>2068.3063017744698</v>
      </c>
      <c r="AD26" s="348" t="s">
        <v>12496</v>
      </c>
      <c r="AE26" s="348">
        <v>2434.8237287722659</v>
      </c>
      <c r="AF26" s="349">
        <v>0.17720655141037311</v>
      </c>
      <c r="AG26" s="348">
        <v>3344.1521739130435</v>
      </c>
      <c r="AH26" s="348">
        <v>2630.0892857142858</v>
      </c>
      <c r="AI26" s="349">
        <v>0.27161498442365306</v>
      </c>
      <c r="AJ26" s="349">
        <v>8.0196999328768781E-2</v>
      </c>
      <c r="AK26" s="350">
        <v>2630.0892857142858</v>
      </c>
      <c r="AL26" s="351">
        <v>0.27161498442365306</v>
      </c>
      <c r="AM26" s="348" t="s">
        <v>12497</v>
      </c>
      <c r="AN26" s="348" t="s">
        <v>12498</v>
      </c>
      <c r="AO26" s="346" t="s">
        <v>12499</v>
      </c>
      <c r="AP26" s="352">
        <v>44245</v>
      </c>
      <c r="AQ26" s="346" t="s">
        <v>12482</v>
      </c>
      <c r="AR26" s="346" t="s">
        <v>12500</v>
      </c>
      <c r="AS26" s="346" t="s">
        <v>12501</v>
      </c>
      <c r="AT26" s="346" t="s">
        <v>12585</v>
      </c>
      <c r="AU26" s="346" t="s">
        <v>12590</v>
      </c>
      <c r="AV26" s="346" t="s">
        <v>12584</v>
      </c>
      <c r="AW26" s="327" t="s">
        <v>12484</v>
      </c>
      <c r="AX26" s="353" t="s">
        <v>12485</v>
      </c>
      <c r="AY26" s="346">
        <v>1.56</v>
      </c>
      <c r="BA26" s="309" t="s">
        <v>12486</v>
      </c>
      <c r="BB26" s="310" t="s">
        <v>12580</v>
      </c>
      <c r="BC26" s="309" t="s">
        <v>8721</v>
      </c>
      <c r="BD26" s="309">
        <v>2</v>
      </c>
      <c r="BE26" s="307"/>
      <c r="BF26" s="310" t="b">
        <v>1</v>
      </c>
    </row>
    <row r="27" spans="1:58" s="311" customFormat="1" ht="15" customHeight="1" x14ac:dyDescent="0.25">
      <c r="A27" s="335">
        <v>30</v>
      </c>
      <c r="B27" s="336" t="s">
        <v>1535</v>
      </c>
      <c r="C27" s="337">
        <v>4367</v>
      </c>
      <c r="D27" s="337" t="s">
        <v>1535</v>
      </c>
      <c r="E27" s="337" t="s">
        <v>1396</v>
      </c>
      <c r="F27" s="337" t="s">
        <v>8740</v>
      </c>
      <c r="G27" s="337" t="s">
        <v>1492</v>
      </c>
      <c r="H27" s="337" t="s">
        <v>2653</v>
      </c>
      <c r="I27" s="337" t="s">
        <v>8747</v>
      </c>
      <c r="J27" s="337" t="s">
        <v>12577</v>
      </c>
      <c r="K27" s="337" t="s">
        <v>12473</v>
      </c>
      <c r="L27" s="338" t="s">
        <v>12474</v>
      </c>
      <c r="M27" s="337" t="s">
        <v>12578</v>
      </c>
      <c r="N27" s="337" t="s">
        <v>12579</v>
      </c>
      <c r="O27" s="337" t="s">
        <v>8721</v>
      </c>
      <c r="P27" s="337" t="s">
        <v>8721</v>
      </c>
      <c r="Q27" s="337" t="s">
        <v>8721</v>
      </c>
      <c r="R27" s="337" t="s">
        <v>8721</v>
      </c>
      <c r="S27" s="337" t="s">
        <v>8721</v>
      </c>
      <c r="T27" s="337" t="s">
        <v>12580</v>
      </c>
      <c r="U27" s="337" t="s">
        <v>8721</v>
      </c>
      <c r="V27" s="337">
        <v>10012</v>
      </c>
      <c r="W27" s="337" t="s">
        <v>12476</v>
      </c>
      <c r="X27" s="337" t="s">
        <v>8723</v>
      </c>
      <c r="Y27" s="337" t="s">
        <v>12581</v>
      </c>
      <c r="Z27" s="337" t="s">
        <v>12493</v>
      </c>
      <c r="AA27" s="337" t="s">
        <v>12494</v>
      </c>
      <c r="AB27" s="337" t="s">
        <v>12495</v>
      </c>
      <c r="AC27" s="339">
        <v>2674.8850572169417</v>
      </c>
      <c r="AD27" s="339" t="s">
        <v>12496</v>
      </c>
      <c r="AE27" s="339">
        <v>3148.8922136254946</v>
      </c>
      <c r="AF27" s="340">
        <v>0.17720655141037311</v>
      </c>
      <c r="AG27" s="339">
        <v>4653</v>
      </c>
      <c r="AH27" s="339">
        <v>3659.4642857142858</v>
      </c>
      <c r="AI27" s="340">
        <v>0.36808281755543537</v>
      </c>
      <c r="AJ27" s="340">
        <v>0.16214339439105196</v>
      </c>
      <c r="AK27" s="341">
        <v>3659.4642857142858</v>
      </c>
      <c r="AL27" s="342">
        <v>0.36808281755543537</v>
      </c>
      <c r="AM27" s="339" t="s">
        <v>12497</v>
      </c>
      <c r="AN27" s="339" t="s">
        <v>12498</v>
      </c>
      <c r="AO27" s="337" t="s">
        <v>12499</v>
      </c>
      <c r="AP27" s="343">
        <v>44245</v>
      </c>
      <c r="AQ27" s="335" t="s">
        <v>12482</v>
      </c>
      <c r="AR27" s="335" t="s">
        <v>12500</v>
      </c>
      <c r="AS27" s="335" t="s">
        <v>12501</v>
      </c>
      <c r="AT27" s="335" t="s">
        <v>12591</v>
      </c>
      <c r="AU27" s="335" t="s">
        <v>12592</v>
      </c>
      <c r="AV27" s="335" t="s">
        <v>12584</v>
      </c>
      <c r="AW27" s="327" t="s">
        <v>12484</v>
      </c>
      <c r="AX27" s="344" t="s">
        <v>12485</v>
      </c>
      <c r="AY27" s="335">
        <v>1.56</v>
      </c>
      <c r="AZ27" s="309"/>
      <c r="BA27" s="311" t="s">
        <v>12486</v>
      </c>
      <c r="BB27" s="310" t="s">
        <v>12580</v>
      </c>
      <c r="BC27" s="311" t="s">
        <v>8721</v>
      </c>
      <c r="BD27" s="311">
        <v>2</v>
      </c>
      <c r="BE27" s="307"/>
      <c r="BF27" s="310" t="b">
        <v>1</v>
      </c>
    </row>
    <row r="28" spans="1:58" s="309" customFormat="1" ht="15" customHeight="1" x14ac:dyDescent="0.25">
      <c r="A28" s="345">
        <v>31</v>
      </c>
      <c r="B28" s="336" t="s">
        <v>1536</v>
      </c>
      <c r="C28" s="346">
        <v>4368</v>
      </c>
      <c r="D28" s="346" t="s">
        <v>1536</v>
      </c>
      <c r="E28" s="346" t="s">
        <v>1396</v>
      </c>
      <c r="F28" s="346" t="s">
        <v>8740</v>
      </c>
      <c r="G28" s="346" t="s">
        <v>1492</v>
      </c>
      <c r="H28" s="346" t="s">
        <v>2653</v>
      </c>
      <c r="I28" s="346" t="s">
        <v>8748</v>
      </c>
      <c r="J28" s="346" t="s">
        <v>12577</v>
      </c>
      <c r="K28" s="346" t="s">
        <v>12473</v>
      </c>
      <c r="L28" s="347" t="s">
        <v>12474</v>
      </c>
      <c r="M28" s="346" t="s">
        <v>12578</v>
      </c>
      <c r="N28" s="346" t="s">
        <v>12579</v>
      </c>
      <c r="O28" s="346" t="s">
        <v>8721</v>
      </c>
      <c r="P28" s="346" t="s">
        <v>8721</v>
      </c>
      <c r="Q28" s="346" t="s">
        <v>8721</v>
      </c>
      <c r="R28" s="346" t="s">
        <v>8721</v>
      </c>
      <c r="S28" s="346" t="s">
        <v>8721</v>
      </c>
      <c r="T28" s="346" t="s">
        <v>12580</v>
      </c>
      <c r="U28" s="346" t="s">
        <v>8721</v>
      </c>
      <c r="V28" s="346">
        <v>10012</v>
      </c>
      <c r="W28" s="346" t="s">
        <v>12476</v>
      </c>
      <c r="X28" s="346" t="s">
        <v>8723</v>
      </c>
      <c r="Y28" s="346" t="s">
        <v>12581</v>
      </c>
      <c r="Z28" s="346" t="s">
        <v>12493</v>
      </c>
      <c r="AA28" s="346" t="s">
        <v>12494</v>
      </c>
      <c r="AB28" s="346" t="s">
        <v>12495</v>
      </c>
      <c r="AC28" s="348">
        <v>5156.3436022088699</v>
      </c>
      <c r="AD28" s="348" t="s">
        <v>12496</v>
      </c>
      <c r="AE28" s="348">
        <v>6070.0814698432441</v>
      </c>
      <c r="AF28" s="349">
        <v>0.17720655141037311</v>
      </c>
      <c r="AG28" s="348">
        <v>8678.652173913044</v>
      </c>
      <c r="AH28" s="348">
        <v>6825.5357142857147</v>
      </c>
      <c r="AI28" s="349">
        <v>0.32371623011348549</v>
      </c>
      <c r="AJ28" s="349">
        <v>0.12445537151282737</v>
      </c>
      <c r="AK28" s="350">
        <v>6825.5357142857147</v>
      </c>
      <c r="AL28" s="351">
        <v>0.32371623011348549</v>
      </c>
      <c r="AM28" s="348" t="s">
        <v>12497</v>
      </c>
      <c r="AN28" s="348" t="s">
        <v>12498</v>
      </c>
      <c r="AO28" s="346" t="s">
        <v>12499</v>
      </c>
      <c r="AP28" s="352">
        <v>44245</v>
      </c>
      <c r="AQ28" s="346" t="s">
        <v>12482</v>
      </c>
      <c r="AR28" s="346" t="s">
        <v>12500</v>
      </c>
      <c r="AS28" s="346" t="s">
        <v>12501</v>
      </c>
      <c r="AT28" s="346" t="s">
        <v>12585</v>
      </c>
      <c r="AU28" s="346" t="s">
        <v>12593</v>
      </c>
      <c r="AV28" s="346" t="s">
        <v>12584</v>
      </c>
      <c r="AW28" s="327" t="s">
        <v>12484</v>
      </c>
      <c r="AX28" s="353" t="s">
        <v>12485</v>
      </c>
      <c r="AY28" s="346">
        <v>1.56</v>
      </c>
      <c r="BA28" s="309" t="s">
        <v>12486</v>
      </c>
      <c r="BB28" s="310" t="s">
        <v>12580</v>
      </c>
      <c r="BC28" s="309" t="s">
        <v>8721</v>
      </c>
      <c r="BD28" s="309">
        <v>2</v>
      </c>
      <c r="BE28" s="307"/>
      <c r="BF28" s="310" t="b">
        <v>1</v>
      </c>
    </row>
    <row r="29" spans="1:58" s="311" customFormat="1" ht="15" customHeight="1" x14ac:dyDescent="0.25">
      <c r="A29" s="335">
        <v>20</v>
      </c>
      <c r="B29" s="336" t="s">
        <v>1486</v>
      </c>
      <c r="C29" s="346">
        <v>4459</v>
      </c>
      <c r="D29" s="346" t="s">
        <v>1486</v>
      </c>
      <c r="E29" s="346" t="s">
        <v>1396</v>
      </c>
      <c r="F29" s="346" t="s">
        <v>8740</v>
      </c>
      <c r="G29" s="346" t="s">
        <v>1492</v>
      </c>
      <c r="H29" s="346" t="s">
        <v>2338</v>
      </c>
      <c r="I29" s="346" t="s">
        <v>8749</v>
      </c>
      <c r="J29" s="346" t="s">
        <v>12594</v>
      </c>
      <c r="K29" s="346" t="s">
        <v>12473</v>
      </c>
      <c r="L29" s="347" t="s">
        <v>12474</v>
      </c>
      <c r="M29" s="346" t="s">
        <v>12595</v>
      </c>
      <c r="N29" s="346" t="s">
        <v>8721</v>
      </c>
      <c r="O29" s="346" t="s">
        <v>8721</v>
      </c>
      <c r="P29" s="346" t="s">
        <v>8721</v>
      </c>
      <c r="Q29" s="346" t="s">
        <v>8721</v>
      </c>
      <c r="R29" s="346" t="s">
        <v>8721</v>
      </c>
      <c r="S29" s="346" t="s">
        <v>12596</v>
      </c>
      <c r="T29" s="346" t="s">
        <v>8721</v>
      </c>
      <c r="U29" s="346" t="s">
        <v>8721</v>
      </c>
      <c r="V29" s="346">
        <v>10005</v>
      </c>
      <c r="W29" s="346" t="s">
        <v>12476</v>
      </c>
      <c r="X29" s="346" t="s">
        <v>8723</v>
      </c>
      <c r="Y29" s="346" t="s">
        <v>8721</v>
      </c>
      <c r="Z29" s="346" t="s">
        <v>12493</v>
      </c>
      <c r="AA29" s="346" t="s">
        <v>12494</v>
      </c>
      <c r="AB29" s="346" t="s">
        <v>12495</v>
      </c>
      <c r="AC29" s="348">
        <v>1047.7269412188148</v>
      </c>
      <c r="AD29" s="348" t="s">
        <v>12496</v>
      </c>
      <c r="AE29" s="348">
        <v>1233.3910192919398</v>
      </c>
      <c r="AF29" s="349">
        <v>0.17720655141037311</v>
      </c>
      <c r="AG29" s="348">
        <v>1989.3260869565217</v>
      </c>
      <c r="AH29" s="348">
        <v>1564.5535714285716</v>
      </c>
      <c r="AI29" s="349">
        <v>0.49328370768869934</v>
      </c>
      <c r="AJ29" s="349">
        <v>0.26849761913034231</v>
      </c>
      <c r="AK29" s="350">
        <v>1564.5535714285716</v>
      </c>
      <c r="AL29" s="351">
        <v>0.49328370768869934</v>
      </c>
      <c r="AM29" s="348" t="s">
        <v>12497</v>
      </c>
      <c r="AN29" s="348" t="s">
        <v>12498</v>
      </c>
      <c r="AO29" s="346" t="s">
        <v>12499</v>
      </c>
      <c r="AP29" s="352">
        <v>44229</v>
      </c>
      <c r="AQ29" s="346" t="s">
        <v>12482</v>
      </c>
      <c r="AR29" s="346" t="s">
        <v>12500</v>
      </c>
      <c r="AS29" s="346" t="s">
        <v>12501</v>
      </c>
      <c r="AT29" s="346" t="s">
        <v>12597</v>
      </c>
      <c r="AU29" s="346" t="s">
        <v>12593</v>
      </c>
      <c r="AV29" s="346" t="s">
        <v>12584</v>
      </c>
      <c r="AW29" s="327" t="s">
        <v>12484</v>
      </c>
      <c r="AX29" s="346" t="s">
        <v>12598</v>
      </c>
      <c r="AY29" s="346">
        <v>1.56</v>
      </c>
      <c r="AZ29" s="309"/>
      <c r="BA29" s="311" t="s">
        <v>12486</v>
      </c>
      <c r="BB29" s="310" t="s">
        <v>8721</v>
      </c>
      <c r="BC29" s="311" t="s">
        <v>8721</v>
      </c>
      <c r="BD29" s="311">
        <v>2</v>
      </c>
      <c r="BE29" s="307"/>
      <c r="BF29" s="310" t="b">
        <v>1</v>
      </c>
    </row>
    <row r="30" spans="1:58" s="309" customFormat="1" ht="15" customHeight="1" x14ac:dyDescent="0.25">
      <c r="A30" s="345">
        <v>21</v>
      </c>
      <c r="B30" s="336" t="s">
        <v>1488</v>
      </c>
      <c r="C30" s="337">
        <v>4345</v>
      </c>
      <c r="D30" s="337" t="s">
        <v>1488</v>
      </c>
      <c r="E30" s="337" t="s">
        <v>1396</v>
      </c>
      <c r="F30" s="337" t="s">
        <v>8740</v>
      </c>
      <c r="G30" s="337" t="s">
        <v>1492</v>
      </c>
      <c r="H30" s="337" t="s">
        <v>2338</v>
      </c>
      <c r="I30" s="337" t="s">
        <v>8750</v>
      </c>
      <c r="J30" s="337" t="s">
        <v>12599</v>
      </c>
      <c r="K30" s="337" t="s">
        <v>12473</v>
      </c>
      <c r="L30" s="338" t="s">
        <v>12474</v>
      </c>
      <c r="M30" s="337" t="s">
        <v>12595</v>
      </c>
      <c r="N30" s="337" t="s">
        <v>8721</v>
      </c>
      <c r="O30" s="337" t="s">
        <v>8721</v>
      </c>
      <c r="P30" s="337" t="s">
        <v>8721</v>
      </c>
      <c r="Q30" s="337" t="s">
        <v>8721</v>
      </c>
      <c r="R30" s="337" t="s">
        <v>8721</v>
      </c>
      <c r="S30" s="337" t="s">
        <v>12596</v>
      </c>
      <c r="T30" s="337" t="s">
        <v>8721</v>
      </c>
      <c r="U30" s="337" t="s">
        <v>8721</v>
      </c>
      <c r="V30" s="337">
        <v>10005</v>
      </c>
      <c r="W30" s="337" t="s">
        <v>12476</v>
      </c>
      <c r="X30" s="337" t="s">
        <v>8723</v>
      </c>
      <c r="Y30" s="337" t="s">
        <v>8721</v>
      </c>
      <c r="Z30" s="337" t="s">
        <v>12493</v>
      </c>
      <c r="AA30" s="337" t="s">
        <v>12494</v>
      </c>
      <c r="AB30" s="337" t="s">
        <v>12495</v>
      </c>
      <c r="AC30" s="339">
        <v>1930.023312771501</v>
      </c>
      <c r="AD30" s="339" t="s">
        <v>12496</v>
      </c>
      <c r="AE30" s="339">
        <v>2272.0360881693628</v>
      </c>
      <c r="AF30" s="340">
        <v>0.17720655141037311</v>
      </c>
      <c r="AG30" s="339">
        <v>6737.347826086957</v>
      </c>
      <c r="AH30" s="339">
        <v>5298.75</v>
      </c>
      <c r="AI30" s="340">
        <v>1.7454331587275127</v>
      </c>
      <c r="AJ30" s="340">
        <v>1.3321592590852451</v>
      </c>
      <c r="AK30" s="341">
        <v>5298.75</v>
      </c>
      <c r="AL30" s="342">
        <v>1.7454331587275127</v>
      </c>
      <c r="AM30" s="339" t="s">
        <v>12497</v>
      </c>
      <c r="AN30" s="339" t="s">
        <v>12498</v>
      </c>
      <c r="AO30" s="337" t="s">
        <v>12499</v>
      </c>
      <c r="AP30" s="343">
        <v>44229</v>
      </c>
      <c r="AQ30" s="335" t="s">
        <v>12482</v>
      </c>
      <c r="AR30" s="335" t="s">
        <v>12500</v>
      </c>
      <c r="AS30" s="335" t="s">
        <v>12501</v>
      </c>
      <c r="AT30" s="335" t="s">
        <v>12600</v>
      </c>
      <c r="AU30" s="335" t="s">
        <v>12601</v>
      </c>
      <c r="AV30" s="335" t="s">
        <v>12584</v>
      </c>
      <c r="AW30" s="327" t="s">
        <v>12484</v>
      </c>
      <c r="AX30" s="335" t="s">
        <v>12598</v>
      </c>
      <c r="AY30" s="335">
        <v>1.56</v>
      </c>
      <c r="BA30" s="309" t="s">
        <v>12486</v>
      </c>
      <c r="BB30" s="310" t="s">
        <v>8721</v>
      </c>
      <c r="BC30" s="309" t="s">
        <v>8721</v>
      </c>
      <c r="BD30" s="309">
        <v>2</v>
      </c>
      <c r="BE30" s="307"/>
      <c r="BF30" s="310" t="b">
        <v>1</v>
      </c>
    </row>
    <row r="31" spans="1:58" s="311" customFormat="1" ht="15" customHeight="1" x14ac:dyDescent="0.25">
      <c r="A31" s="335">
        <v>22</v>
      </c>
      <c r="B31" s="336" t="s">
        <v>1490</v>
      </c>
      <c r="C31" s="346">
        <v>4369</v>
      </c>
      <c r="D31" s="346" t="s">
        <v>1490</v>
      </c>
      <c r="E31" s="346" t="s">
        <v>1396</v>
      </c>
      <c r="F31" s="346" t="s">
        <v>8740</v>
      </c>
      <c r="G31" s="346" t="s">
        <v>1492</v>
      </c>
      <c r="H31" s="346" t="s">
        <v>2338</v>
      </c>
      <c r="I31" s="346" t="s">
        <v>8751</v>
      </c>
      <c r="J31" s="346" t="s">
        <v>12602</v>
      </c>
      <c r="K31" s="346" t="s">
        <v>12473</v>
      </c>
      <c r="L31" s="347" t="s">
        <v>12474</v>
      </c>
      <c r="M31" s="346" t="s">
        <v>12595</v>
      </c>
      <c r="N31" s="346" t="s">
        <v>8721</v>
      </c>
      <c r="O31" s="346" t="s">
        <v>8721</v>
      </c>
      <c r="P31" s="346" t="s">
        <v>8721</v>
      </c>
      <c r="Q31" s="346" t="s">
        <v>8721</v>
      </c>
      <c r="R31" s="346" t="s">
        <v>8721</v>
      </c>
      <c r="S31" s="346" t="s">
        <v>12596</v>
      </c>
      <c r="T31" s="346" t="s">
        <v>8721</v>
      </c>
      <c r="U31" s="346" t="s">
        <v>8721</v>
      </c>
      <c r="V31" s="346">
        <v>10005</v>
      </c>
      <c r="W31" s="346" t="s">
        <v>12476</v>
      </c>
      <c r="X31" s="346" t="s">
        <v>8723</v>
      </c>
      <c r="Y31" s="346" t="s">
        <v>8721</v>
      </c>
      <c r="Z31" s="346" t="s">
        <v>12493</v>
      </c>
      <c r="AA31" s="346" t="s">
        <v>12494</v>
      </c>
      <c r="AB31" s="346" t="s">
        <v>12495</v>
      </c>
      <c r="AC31" s="348">
        <v>3860.0466255430019</v>
      </c>
      <c r="AD31" s="348" t="s">
        <v>12496</v>
      </c>
      <c r="AE31" s="348">
        <v>4544.0721763387255</v>
      </c>
      <c r="AF31" s="349">
        <v>0.17720655141037311</v>
      </c>
      <c r="AG31" s="348">
        <v>13060.891304347826</v>
      </c>
      <c r="AH31" s="348">
        <v>10272.053571428571</v>
      </c>
      <c r="AI31" s="349">
        <v>1.6611216308776</v>
      </c>
      <c r="AJ31" s="349">
        <v>1.2605392636401795</v>
      </c>
      <c r="AK31" s="350">
        <v>10272.053571428571</v>
      </c>
      <c r="AL31" s="351">
        <v>1.6611216308776</v>
      </c>
      <c r="AM31" s="348" t="s">
        <v>12497</v>
      </c>
      <c r="AN31" s="348" t="s">
        <v>12498</v>
      </c>
      <c r="AO31" s="346" t="s">
        <v>12499</v>
      </c>
      <c r="AP31" s="352">
        <v>44229</v>
      </c>
      <c r="AQ31" s="346" t="s">
        <v>12482</v>
      </c>
      <c r="AR31" s="346" t="s">
        <v>12500</v>
      </c>
      <c r="AS31" s="346" t="s">
        <v>12501</v>
      </c>
      <c r="AT31" s="346" t="s">
        <v>12603</v>
      </c>
      <c r="AU31" s="346" t="s">
        <v>12532</v>
      </c>
      <c r="AV31" s="346" t="s">
        <v>12584</v>
      </c>
      <c r="AW31" s="327" t="s">
        <v>12484</v>
      </c>
      <c r="AX31" s="346" t="s">
        <v>12598</v>
      </c>
      <c r="AY31" s="346">
        <v>1.56</v>
      </c>
      <c r="AZ31" s="309"/>
      <c r="BA31" s="311" t="s">
        <v>12486</v>
      </c>
      <c r="BB31" s="310" t="s">
        <v>8721</v>
      </c>
      <c r="BC31" s="311" t="s">
        <v>8721</v>
      </c>
      <c r="BD31" s="311">
        <v>2</v>
      </c>
      <c r="BE31" s="307"/>
      <c r="BF31" s="310" t="b">
        <v>1</v>
      </c>
    </row>
    <row r="32" spans="1:58" s="309" customFormat="1" ht="15" customHeight="1" x14ac:dyDescent="0.25">
      <c r="A32" s="345">
        <v>23</v>
      </c>
      <c r="B32" s="336" t="s">
        <v>1491</v>
      </c>
      <c r="C32" s="337">
        <v>4346</v>
      </c>
      <c r="D32" s="337" t="s">
        <v>1491</v>
      </c>
      <c r="E32" s="337" t="s">
        <v>1396</v>
      </c>
      <c r="F32" s="337" t="s">
        <v>8740</v>
      </c>
      <c r="G32" s="337" t="s">
        <v>1492</v>
      </c>
      <c r="H32" s="337" t="s">
        <v>2338</v>
      </c>
      <c r="I32" s="337" t="s">
        <v>8752</v>
      </c>
      <c r="J32" s="337" t="s">
        <v>12604</v>
      </c>
      <c r="K32" s="337" t="s">
        <v>12473</v>
      </c>
      <c r="L32" s="338" t="s">
        <v>12474</v>
      </c>
      <c r="M32" s="337" t="s">
        <v>12595</v>
      </c>
      <c r="N32" s="337" t="s">
        <v>8721</v>
      </c>
      <c r="O32" s="337" t="s">
        <v>8721</v>
      </c>
      <c r="P32" s="337" t="s">
        <v>8721</v>
      </c>
      <c r="Q32" s="337" t="s">
        <v>8721</v>
      </c>
      <c r="R32" s="337" t="s">
        <v>8721</v>
      </c>
      <c r="S32" s="337" t="s">
        <v>12596</v>
      </c>
      <c r="T32" s="337" t="s">
        <v>8721</v>
      </c>
      <c r="U32" s="337" t="s">
        <v>8721</v>
      </c>
      <c r="V32" s="337">
        <v>10005</v>
      </c>
      <c r="W32" s="337" t="s">
        <v>12476</v>
      </c>
      <c r="X32" s="337" t="s">
        <v>8723</v>
      </c>
      <c r="Y32" s="337" t="s">
        <v>8721</v>
      </c>
      <c r="Z32" s="337" t="s">
        <v>12493</v>
      </c>
      <c r="AA32" s="337" t="s">
        <v>12494</v>
      </c>
      <c r="AB32" s="337" t="s">
        <v>12495</v>
      </c>
      <c r="AC32" s="339">
        <v>8271.5284833064325</v>
      </c>
      <c r="AD32" s="339" t="s">
        <v>12496</v>
      </c>
      <c r="AE32" s="339">
        <v>9737.2975207258387</v>
      </c>
      <c r="AF32" s="340">
        <v>0.17720655141037311</v>
      </c>
      <c r="AG32" s="339">
        <v>25706.956521739132</v>
      </c>
      <c r="AH32" s="339">
        <v>20217.857142857145</v>
      </c>
      <c r="AI32" s="340">
        <v>1.4442709934035465</v>
      </c>
      <c r="AJ32" s="340">
        <v>1.0763314564255055</v>
      </c>
      <c r="AK32" s="341">
        <v>20217.857142857145</v>
      </c>
      <c r="AL32" s="342">
        <v>1.4442709934035465</v>
      </c>
      <c r="AM32" s="339" t="s">
        <v>12497</v>
      </c>
      <c r="AN32" s="339" t="s">
        <v>12498</v>
      </c>
      <c r="AO32" s="337" t="s">
        <v>12499</v>
      </c>
      <c r="AP32" s="343">
        <v>44229</v>
      </c>
      <c r="AQ32" s="335" t="s">
        <v>12482</v>
      </c>
      <c r="AR32" s="335" t="s">
        <v>12500</v>
      </c>
      <c r="AS32" s="335" t="s">
        <v>12501</v>
      </c>
      <c r="AT32" s="335" t="s">
        <v>12603</v>
      </c>
      <c r="AU32" s="335" t="s">
        <v>12532</v>
      </c>
      <c r="AV32" s="335" t="s">
        <v>12584</v>
      </c>
      <c r="AW32" s="327" t="s">
        <v>12484</v>
      </c>
      <c r="AX32" s="335" t="s">
        <v>12598</v>
      </c>
      <c r="AY32" s="335">
        <v>1.56</v>
      </c>
      <c r="BA32" s="309" t="s">
        <v>12486</v>
      </c>
      <c r="BB32" s="310" t="s">
        <v>8721</v>
      </c>
      <c r="BC32" s="309" t="s">
        <v>8721</v>
      </c>
      <c r="BD32" s="309">
        <v>2</v>
      </c>
      <c r="BE32" s="307"/>
      <c r="BF32" s="310" t="b">
        <v>1</v>
      </c>
    </row>
    <row r="33" spans="1:58" s="311" customFormat="1" ht="15" customHeight="1" x14ac:dyDescent="0.25">
      <c r="A33" s="335">
        <v>32</v>
      </c>
      <c r="B33" s="336" t="s">
        <v>1493</v>
      </c>
      <c r="C33" s="337">
        <v>4105</v>
      </c>
      <c r="D33" s="337" t="s">
        <v>1493</v>
      </c>
      <c r="E33" s="337" t="s">
        <v>1396</v>
      </c>
      <c r="F33" s="337" t="s">
        <v>8740</v>
      </c>
      <c r="G33" s="337" t="s">
        <v>8753</v>
      </c>
      <c r="H33" s="337" t="s">
        <v>8750</v>
      </c>
      <c r="I33" s="337" t="s">
        <v>1492</v>
      </c>
      <c r="J33" s="337" t="s">
        <v>12605</v>
      </c>
      <c r="K33" s="337" t="s">
        <v>12473</v>
      </c>
      <c r="L33" s="338" t="s">
        <v>12474</v>
      </c>
      <c r="M33" s="337" t="s">
        <v>12606</v>
      </c>
      <c r="N33" s="337" t="s">
        <v>8721</v>
      </c>
      <c r="O33" s="337" t="s">
        <v>8721</v>
      </c>
      <c r="P33" s="337" t="s">
        <v>8721</v>
      </c>
      <c r="Q33" s="337" t="s">
        <v>8721</v>
      </c>
      <c r="R33" s="337" t="s">
        <v>8721</v>
      </c>
      <c r="S33" s="337" t="s">
        <v>12607</v>
      </c>
      <c r="T33" s="337" t="s">
        <v>12608</v>
      </c>
      <c r="U33" s="337" t="s">
        <v>8721</v>
      </c>
      <c r="V33" s="337">
        <v>10006</v>
      </c>
      <c r="W33" s="337" t="s">
        <v>12476</v>
      </c>
      <c r="X33" s="337" t="s">
        <v>8723</v>
      </c>
      <c r="Y33" s="337" t="s">
        <v>8721</v>
      </c>
      <c r="Z33" s="337" t="s">
        <v>12493</v>
      </c>
      <c r="AA33" s="337" t="s">
        <v>12494</v>
      </c>
      <c r="AB33" s="337" t="s">
        <v>12495</v>
      </c>
      <c r="AC33" s="339">
        <v>23160.279753258008</v>
      </c>
      <c r="AD33" s="339" t="s">
        <v>12496</v>
      </c>
      <c r="AE33" s="339">
        <v>27264.433058032348</v>
      </c>
      <c r="AF33" s="340">
        <v>0.17720655141037311</v>
      </c>
      <c r="AG33" s="339">
        <v>38429.65217391304</v>
      </c>
      <c r="AH33" s="339">
        <v>30223.928571428569</v>
      </c>
      <c r="AI33" s="340">
        <v>0.30498978826785983</v>
      </c>
      <c r="AJ33" s="340">
        <v>0.10854784719333543</v>
      </c>
      <c r="AK33" s="341">
        <v>30223.928571428569</v>
      </c>
      <c r="AL33" s="342">
        <v>0.30498978826785983</v>
      </c>
      <c r="AM33" s="339" t="s">
        <v>12497</v>
      </c>
      <c r="AN33" s="339" t="s">
        <v>12498</v>
      </c>
      <c r="AO33" s="337" t="s">
        <v>12499</v>
      </c>
      <c r="AP33" s="343">
        <v>44237</v>
      </c>
      <c r="AQ33" s="335" t="s">
        <v>12482</v>
      </c>
      <c r="AR33" s="335" t="s">
        <v>12500</v>
      </c>
      <c r="AS33" s="335" t="s">
        <v>12501</v>
      </c>
      <c r="AT33" s="335" t="s">
        <v>12609</v>
      </c>
      <c r="AU33" s="335" t="s">
        <v>12610</v>
      </c>
      <c r="AV33" s="335" t="s">
        <v>12504</v>
      </c>
      <c r="AW33" s="327" t="s">
        <v>12484</v>
      </c>
      <c r="AX33" s="344" t="s">
        <v>12485</v>
      </c>
      <c r="AY33" s="335">
        <v>1.56</v>
      </c>
      <c r="AZ33" s="309"/>
      <c r="BA33" s="311" t="s">
        <v>12486</v>
      </c>
      <c r="BB33" s="310" t="s">
        <v>12608</v>
      </c>
      <c r="BC33" s="311" t="s">
        <v>8721</v>
      </c>
      <c r="BD33" s="311">
        <v>2</v>
      </c>
      <c r="BE33" s="307"/>
      <c r="BF33" s="310" t="b">
        <v>1</v>
      </c>
    </row>
    <row r="34" spans="1:58" s="309" customFormat="1" ht="15" customHeight="1" x14ac:dyDescent="0.25">
      <c r="A34" s="345">
        <v>33</v>
      </c>
      <c r="B34" s="336" t="s">
        <v>1495</v>
      </c>
      <c r="C34" s="346">
        <v>4106</v>
      </c>
      <c r="D34" s="346" t="s">
        <v>1495</v>
      </c>
      <c r="E34" s="346" t="s">
        <v>1396</v>
      </c>
      <c r="F34" s="346" t="s">
        <v>8740</v>
      </c>
      <c r="G34" s="346" t="s">
        <v>8753</v>
      </c>
      <c r="H34" s="346" t="s">
        <v>8750</v>
      </c>
      <c r="I34" s="346" t="s">
        <v>1494</v>
      </c>
      <c r="J34" s="346" t="s">
        <v>12611</v>
      </c>
      <c r="K34" s="346" t="s">
        <v>12473</v>
      </c>
      <c r="L34" s="347" t="s">
        <v>12474</v>
      </c>
      <c r="M34" s="346" t="s">
        <v>12606</v>
      </c>
      <c r="N34" s="346" t="s">
        <v>8721</v>
      </c>
      <c r="O34" s="346" t="s">
        <v>8721</v>
      </c>
      <c r="P34" s="346" t="s">
        <v>8721</v>
      </c>
      <c r="Q34" s="346" t="s">
        <v>8721</v>
      </c>
      <c r="R34" s="346" t="s">
        <v>8721</v>
      </c>
      <c r="S34" s="346" t="s">
        <v>12607</v>
      </c>
      <c r="T34" s="346" t="s">
        <v>12608</v>
      </c>
      <c r="U34" s="346" t="s">
        <v>8721</v>
      </c>
      <c r="V34" s="346">
        <v>10006</v>
      </c>
      <c r="W34" s="346" t="s">
        <v>12476</v>
      </c>
      <c r="X34" s="346" t="s">
        <v>8723</v>
      </c>
      <c r="Y34" s="346" t="s">
        <v>8721</v>
      </c>
      <c r="Z34" s="346" t="s">
        <v>12493</v>
      </c>
      <c r="AA34" s="346" t="s">
        <v>12494</v>
      </c>
      <c r="AB34" s="346" t="s">
        <v>12495</v>
      </c>
      <c r="AC34" s="348">
        <v>22057.409288817154</v>
      </c>
      <c r="AD34" s="348" t="s">
        <v>12496</v>
      </c>
      <c r="AE34" s="348">
        <v>25966.126721935572</v>
      </c>
      <c r="AF34" s="349">
        <v>0.17720655141037311</v>
      </c>
      <c r="AG34" s="348">
        <v>36599.717391304344</v>
      </c>
      <c r="AH34" s="348">
        <v>28784.732142857141</v>
      </c>
      <c r="AI34" s="349">
        <v>0.3049915230729594</v>
      </c>
      <c r="AJ34" s="349">
        <v>0.10854932085579305</v>
      </c>
      <c r="AK34" s="350">
        <v>28784.732142857141</v>
      </c>
      <c r="AL34" s="351">
        <v>0.3049915230729594</v>
      </c>
      <c r="AM34" s="348" t="s">
        <v>12497</v>
      </c>
      <c r="AN34" s="348" t="s">
        <v>12498</v>
      </c>
      <c r="AO34" s="346" t="s">
        <v>12499</v>
      </c>
      <c r="AP34" s="352">
        <v>44237</v>
      </c>
      <c r="AQ34" s="346" t="s">
        <v>12482</v>
      </c>
      <c r="AR34" s="346" t="s">
        <v>12500</v>
      </c>
      <c r="AS34" s="346" t="s">
        <v>12501</v>
      </c>
      <c r="AT34" s="346" t="s">
        <v>12612</v>
      </c>
      <c r="AU34" s="346" t="s">
        <v>12610</v>
      </c>
      <c r="AV34" s="346" t="s">
        <v>12504</v>
      </c>
      <c r="AW34" s="327" t="s">
        <v>12484</v>
      </c>
      <c r="AX34" s="353" t="s">
        <v>12485</v>
      </c>
      <c r="AY34" s="346">
        <v>1.56</v>
      </c>
      <c r="BA34" s="309" t="s">
        <v>12486</v>
      </c>
      <c r="BB34" s="310" t="s">
        <v>12608</v>
      </c>
      <c r="BC34" s="309" t="s">
        <v>8721</v>
      </c>
      <c r="BD34" s="309">
        <v>2</v>
      </c>
      <c r="BE34" s="307"/>
      <c r="BF34" s="310" t="b">
        <v>1</v>
      </c>
    </row>
    <row r="35" spans="1:58" s="311" customFormat="1" ht="15" customHeight="1" x14ac:dyDescent="0.25">
      <c r="A35" s="335">
        <v>34</v>
      </c>
      <c r="B35" s="336" t="s">
        <v>1496</v>
      </c>
      <c r="C35" s="346">
        <v>4107</v>
      </c>
      <c r="D35" s="346" t="s">
        <v>1496</v>
      </c>
      <c r="E35" s="346" t="s">
        <v>1396</v>
      </c>
      <c r="F35" s="346" t="s">
        <v>8740</v>
      </c>
      <c r="G35" s="346" t="s">
        <v>8753</v>
      </c>
      <c r="H35" s="346" t="s">
        <v>8751</v>
      </c>
      <c r="I35" s="346" t="s">
        <v>1492</v>
      </c>
      <c r="J35" s="346" t="s">
        <v>12605</v>
      </c>
      <c r="K35" s="346" t="s">
        <v>12473</v>
      </c>
      <c r="L35" s="347" t="s">
        <v>12474</v>
      </c>
      <c r="M35" s="346" t="s">
        <v>12606</v>
      </c>
      <c r="N35" s="346" t="s">
        <v>8721</v>
      </c>
      <c r="O35" s="346" t="s">
        <v>8721</v>
      </c>
      <c r="P35" s="346" t="s">
        <v>8721</v>
      </c>
      <c r="Q35" s="346" t="s">
        <v>8721</v>
      </c>
      <c r="R35" s="346" t="s">
        <v>8721</v>
      </c>
      <c r="S35" s="346" t="s">
        <v>12607</v>
      </c>
      <c r="T35" s="346" t="s">
        <v>8753</v>
      </c>
      <c r="U35" s="346" t="s">
        <v>8721</v>
      </c>
      <c r="V35" s="346">
        <v>10006</v>
      </c>
      <c r="W35" s="346" t="s">
        <v>12476</v>
      </c>
      <c r="X35" s="346" t="s">
        <v>8723</v>
      </c>
      <c r="Y35" s="346" t="s">
        <v>8721</v>
      </c>
      <c r="Z35" s="346" t="s">
        <v>12493</v>
      </c>
      <c r="AA35" s="346" t="s">
        <v>12494</v>
      </c>
      <c r="AB35" s="346" t="s">
        <v>12495</v>
      </c>
      <c r="AC35" s="348">
        <v>40806.20718431173</v>
      </c>
      <c r="AD35" s="348" t="s">
        <v>12496</v>
      </c>
      <c r="AE35" s="348">
        <v>48037.3344355808</v>
      </c>
      <c r="AF35" s="349">
        <v>0.17720655141037311</v>
      </c>
      <c r="AG35" s="348">
        <v>67709.630434782608</v>
      </c>
      <c r="AH35" s="348">
        <v>53251.875</v>
      </c>
      <c r="AI35" s="349">
        <v>0.30499447693029169</v>
      </c>
      <c r="AJ35" s="349">
        <v>0.10855183006484315</v>
      </c>
      <c r="AK35" s="350">
        <v>53251.875</v>
      </c>
      <c r="AL35" s="351">
        <v>0.30499447693029169</v>
      </c>
      <c r="AM35" s="348" t="s">
        <v>12497</v>
      </c>
      <c r="AN35" s="348" t="s">
        <v>12498</v>
      </c>
      <c r="AO35" s="346" t="s">
        <v>12499</v>
      </c>
      <c r="AP35" s="352">
        <v>44237</v>
      </c>
      <c r="AQ35" s="346" t="s">
        <v>12482</v>
      </c>
      <c r="AR35" s="346" t="s">
        <v>12500</v>
      </c>
      <c r="AS35" s="346" t="s">
        <v>12501</v>
      </c>
      <c r="AT35" s="346" t="s">
        <v>12613</v>
      </c>
      <c r="AU35" s="346" t="s">
        <v>12610</v>
      </c>
      <c r="AV35" s="346" t="s">
        <v>12504</v>
      </c>
      <c r="AW35" s="327" t="s">
        <v>12484</v>
      </c>
      <c r="AX35" s="353" t="s">
        <v>12485</v>
      </c>
      <c r="AY35" s="346">
        <v>1.56</v>
      </c>
      <c r="AZ35" s="309"/>
      <c r="BA35" s="311" t="s">
        <v>12486</v>
      </c>
      <c r="BB35" s="310" t="s">
        <v>8753</v>
      </c>
      <c r="BC35" s="311" t="s">
        <v>8721</v>
      </c>
      <c r="BD35" s="311">
        <v>2</v>
      </c>
      <c r="BE35" s="307"/>
      <c r="BF35" s="310" t="b">
        <v>1</v>
      </c>
    </row>
    <row r="36" spans="1:58" s="309" customFormat="1" ht="15" customHeight="1" x14ac:dyDescent="0.25">
      <c r="A36" s="345">
        <v>35</v>
      </c>
      <c r="B36" s="336" t="s">
        <v>1497</v>
      </c>
      <c r="C36" s="346">
        <v>4108</v>
      </c>
      <c r="D36" s="346" t="s">
        <v>1497</v>
      </c>
      <c r="E36" s="346" t="s">
        <v>1396</v>
      </c>
      <c r="F36" s="346" t="s">
        <v>8740</v>
      </c>
      <c r="G36" s="346" t="s">
        <v>8753</v>
      </c>
      <c r="H36" s="346" t="s">
        <v>8751</v>
      </c>
      <c r="I36" s="346" t="s">
        <v>1494</v>
      </c>
      <c r="J36" s="346" t="s">
        <v>12611</v>
      </c>
      <c r="K36" s="346" t="s">
        <v>12473</v>
      </c>
      <c r="L36" s="347" t="s">
        <v>12474</v>
      </c>
      <c r="M36" s="346" t="s">
        <v>12606</v>
      </c>
      <c r="N36" s="346" t="s">
        <v>8721</v>
      </c>
      <c r="O36" s="346" t="s">
        <v>8721</v>
      </c>
      <c r="P36" s="346" t="s">
        <v>8721</v>
      </c>
      <c r="Q36" s="346" t="s">
        <v>8721</v>
      </c>
      <c r="R36" s="346" t="s">
        <v>8721</v>
      </c>
      <c r="S36" s="346" t="s">
        <v>12607</v>
      </c>
      <c r="T36" s="346" t="s">
        <v>12608</v>
      </c>
      <c r="U36" s="346" t="s">
        <v>8721</v>
      </c>
      <c r="V36" s="346">
        <v>10006</v>
      </c>
      <c r="W36" s="346" t="s">
        <v>12476</v>
      </c>
      <c r="X36" s="346" t="s">
        <v>8723</v>
      </c>
      <c r="Y36" s="346" t="s">
        <v>8721</v>
      </c>
      <c r="Z36" s="346" t="s">
        <v>12493</v>
      </c>
      <c r="AA36" s="346" t="s">
        <v>12494</v>
      </c>
      <c r="AB36" s="346" t="s">
        <v>12495</v>
      </c>
      <c r="AC36" s="348">
        <v>39703.336719870873</v>
      </c>
      <c r="AD36" s="348" t="s">
        <v>12496</v>
      </c>
      <c r="AE36" s="348">
        <v>46739.028099484029</v>
      </c>
      <c r="AF36" s="349">
        <v>0.17720655141037311</v>
      </c>
      <c r="AG36" s="348">
        <v>65879.695652173919</v>
      </c>
      <c r="AH36" s="348">
        <v>51812.67857142858</v>
      </c>
      <c r="AI36" s="349">
        <v>0.30499557095152596</v>
      </c>
      <c r="AJ36" s="349">
        <v>0.10855275940152809</v>
      </c>
      <c r="AK36" s="350">
        <v>51812.67857142858</v>
      </c>
      <c r="AL36" s="351">
        <v>0.30499557095152596</v>
      </c>
      <c r="AM36" s="348" t="s">
        <v>12497</v>
      </c>
      <c r="AN36" s="348" t="s">
        <v>12498</v>
      </c>
      <c r="AO36" s="346" t="s">
        <v>12499</v>
      </c>
      <c r="AP36" s="352">
        <v>44425</v>
      </c>
      <c r="AQ36" s="346" t="s">
        <v>12482</v>
      </c>
      <c r="AR36" s="346" t="s">
        <v>12500</v>
      </c>
      <c r="AS36" s="346" t="s">
        <v>12501</v>
      </c>
      <c r="AT36" s="346" t="s">
        <v>12614</v>
      </c>
      <c r="AU36" s="346" t="s">
        <v>12610</v>
      </c>
      <c r="AV36" s="346" t="s">
        <v>12615</v>
      </c>
      <c r="AW36" s="327" t="s">
        <v>12484</v>
      </c>
      <c r="AX36" s="353" t="s">
        <v>12485</v>
      </c>
      <c r="AY36" s="346">
        <v>1.56</v>
      </c>
      <c r="BA36" s="309" t="s">
        <v>12486</v>
      </c>
      <c r="BB36" s="310" t="s">
        <v>12608</v>
      </c>
      <c r="BC36" s="309" t="s">
        <v>8721</v>
      </c>
      <c r="BD36" s="309">
        <v>2</v>
      </c>
      <c r="BE36" s="307"/>
      <c r="BF36" s="310" t="b">
        <v>1</v>
      </c>
    </row>
    <row r="37" spans="1:58" s="311" customFormat="1" ht="15" customHeight="1" x14ac:dyDescent="0.25">
      <c r="A37" s="335">
        <v>36</v>
      </c>
      <c r="B37" s="336" t="s">
        <v>1537</v>
      </c>
      <c r="C37" s="346">
        <v>4379</v>
      </c>
      <c r="D37" s="346" t="s">
        <v>1537</v>
      </c>
      <c r="E37" s="346" t="s">
        <v>1396</v>
      </c>
      <c r="F37" s="346" t="s">
        <v>8740</v>
      </c>
      <c r="G37" s="346" t="s">
        <v>8754</v>
      </c>
      <c r="H37" s="346" t="s">
        <v>8755</v>
      </c>
      <c r="I37" s="346" t="s">
        <v>8756</v>
      </c>
      <c r="J37" s="346" t="s">
        <v>12616</v>
      </c>
      <c r="K37" s="346" t="s">
        <v>12473</v>
      </c>
      <c r="L37" s="347" t="s">
        <v>12474</v>
      </c>
      <c r="M37" s="346" t="s">
        <v>12617</v>
      </c>
      <c r="N37" s="346" t="s">
        <v>8721</v>
      </c>
      <c r="O37" s="346" t="s">
        <v>8721</v>
      </c>
      <c r="P37" s="346" t="s">
        <v>8721</v>
      </c>
      <c r="Q37" s="346" t="s">
        <v>12618</v>
      </c>
      <c r="R37" s="346" t="s">
        <v>8721</v>
      </c>
      <c r="S37" s="346" t="s">
        <v>12619</v>
      </c>
      <c r="T37" s="346" t="s">
        <v>12620</v>
      </c>
      <c r="U37" s="346" t="s">
        <v>8721</v>
      </c>
      <c r="V37" s="346">
        <v>10013</v>
      </c>
      <c r="W37" s="346" t="s">
        <v>12476</v>
      </c>
      <c r="X37" s="346" t="s">
        <v>8723</v>
      </c>
      <c r="Y37" s="346" t="s">
        <v>8721</v>
      </c>
      <c r="Z37" s="346" t="s">
        <v>12493</v>
      </c>
      <c r="AA37" s="346" t="s">
        <v>12494</v>
      </c>
      <c r="AB37" s="346" t="s">
        <v>12495</v>
      </c>
      <c r="AC37" s="348">
        <v>171.36910293619476</v>
      </c>
      <c r="AD37" s="348" t="s">
        <v>12496</v>
      </c>
      <c r="AE37" s="348">
        <v>201.73683068580709</v>
      </c>
      <c r="AF37" s="349">
        <v>0.17720655141037311</v>
      </c>
      <c r="AG37" s="348">
        <v>500.6521739130435</v>
      </c>
      <c r="AH37" s="348">
        <v>393.75</v>
      </c>
      <c r="AI37" s="349">
        <v>1.2976720613785528</v>
      </c>
      <c r="AJ37" s="349">
        <v>0.95180026701838005</v>
      </c>
      <c r="AK37" s="350">
        <v>393.75</v>
      </c>
      <c r="AL37" s="351">
        <v>1.2976720613785528</v>
      </c>
      <c r="AM37" s="348" t="s">
        <v>12497</v>
      </c>
      <c r="AN37" s="348" t="s">
        <v>12498</v>
      </c>
      <c r="AO37" s="346" t="s">
        <v>12499</v>
      </c>
      <c r="AP37" s="352">
        <v>44237</v>
      </c>
      <c r="AQ37" s="346" t="s">
        <v>12482</v>
      </c>
      <c r="AR37" s="346" t="s">
        <v>12500</v>
      </c>
      <c r="AS37" s="346" t="s">
        <v>12501</v>
      </c>
      <c r="AT37" s="346" t="s">
        <v>12621</v>
      </c>
      <c r="AU37" s="346" t="s">
        <v>12532</v>
      </c>
      <c r="AV37" s="346" t="s">
        <v>12504</v>
      </c>
      <c r="AW37" s="327" t="s">
        <v>12484</v>
      </c>
      <c r="AX37" s="353" t="s">
        <v>12485</v>
      </c>
      <c r="AY37" s="346">
        <v>1.56</v>
      </c>
      <c r="AZ37" s="309"/>
      <c r="BA37" s="311" t="s">
        <v>12486</v>
      </c>
      <c r="BB37" s="310" t="s">
        <v>12620</v>
      </c>
      <c r="BC37" s="311" t="s">
        <v>8721</v>
      </c>
      <c r="BD37" s="311">
        <v>2</v>
      </c>
      <c r="BE37" s="307"/>
      <c r="BF37" s="310" t="b">
        <v>1</v>
      </c>
    </row>
    <row r="38" spans="1:58" s="309" customFormat="1" ht="15" customHeight="1" x14ac:dyDescent="0.25">
      <c r="A38" s="345">
        <v>37</v>
      </c>
      <c r="B38" s="336" t="s">
        <v>1538</v>
      </c>
      <c r="C38" s="337">
        <v>4380</v>
      </c>
      <c r="D38" s="337" t="s">
        <v>1538</v>
      </c>
      <c r="E38" s="337" t="s">
        <v>1396</v>
      </c>
      <c r="F38" s="337" t="s">
        <v>8740</v>
      </c>
      <c r="G38" s="337" t="s">
        <v>8754</v>
      </c>
      <c r="H38" s="337" t="s">
        <v>8755</v>
      </c>
      <c r="I38" s="337" t="s">
        <v>8757</v>
      </c>
      <c r="J38" s="337" t="s">
        <v>12622</v>
      </c>
      <c r="K38" s="337" t="s">
        <v>12473</v>
      </c>
      <c r="L38" s="338" t="s">
        <v>12474</v>
      </c>
      <c r="M38" s="337" t="s">
        <v>12617</v>
      </c>
      <c r="N38" s="337" t="s">
        <v>8721</v>
      </c>
      <c r="O38" s="337" t="s">
        <v>8721</v>
      </c>
      <c r="P38" s="337" t="s">
        <v>8721</v>
      </c>
      <c r="Q38" s="337" t="s">
        <v>12618</v>
      </c>
      <c r="R38" s="337" t="s">
        <v>8721</v>
      </c>
      <c r="S38" s="337" t="s">
        <v>12619</v>
      </c>
      <c r="T38" s="337" t="s">
        <v>12620</v>
      </c>
      <c r="U38" s="337" t="s">
        <v>8721</v>
      </c>
      <c r="V38" s="337">
        <v>10013</v>
      </c>
      <c r="W38" s="337" t="s">
        <v>12476</v>
      </c>
      <c r="X38" s="337" t="s">
        <v>8723</v>
      </c>
      <c r="Y38" s="337" t="s">
        <v>8721</v>
      </c>
      <c r="Z38" s="337" t="s">
        <v>12493</v>
      </c>
      <c r="AA38" s="337" t="s">
        <v>12494</v>
      </c>
      <c r="AB38" s="337" t="s">
        <v>12495</v>
      </c>
      <c r="AC38" s="339">
        <v>193.42651222501195</v>
      </c>
      <c r="AD38" s="339" t="s">
        <v>12496</v>
      </c>
      <c r="AE38" s="339">
        <v>227.7029574077427</v>
      </c>
      <c r="AF38" s="340">
        <v>0.17720655141037311</v>
      </c>
      <c r="AG38" s="339">
        <v>662.08695652173913</v>
      </c>
      <c r="AH38" s="339">
        <v>520.71428571428567</v>
      </c>
      <c r="AI38" s="340">
        <v>1.6920522927515838</v>
      </c>
      <c r="AJ38" s="340">
        <v>1.2868138896494612</v>
      </c>
      <c r="AK38" s="341">
        <v>520.71428571428567</v>
      </c>
      <c r="AL38" s="342">
        <v>1.6920522927515838</v>
      </c>
      <c r="AM38" s="339" t="s">
        <v>12497</v>
      </c>
      <c r="AN38" s="339" t="s">
        <v>12498</v>
      </c>
      <c r="AO38" s="337" t="s">
        <v>12499</v>
      </c>
      <c r="AP38" s="343">
        <v>44237</v>
      </c>
      <c r="AQ38" s="335" t="s">
        <v>12482</v>
      </c>
      <c r="AR38" s="335" t="s">
        <v>12500</v>
      </c>
      <c r="AS38" s="335" t="s">
        <v>12501</v>
      </c>
      <c r="AT38" s="335" t="s">
        <v>12623</v>
      </c>
      <c r="AU38" s="335" t="s">
        <v>12532</v>
      </c>
      <c r="AV38" s="335" t="s">
        <v>12504</v>
      </c>
      <c r="AW38" s="327" t="s">
        <v>12484</v>
      </c>
      <c r="AX38" s="344" t="s">
        <v>12485</v>
      </c>
      <c r="AY38" s="335">
        <v>1.56</v>
      </c>
      <c r="BA38" s="309" t="s">
        <v>12486</v>
      </c>
      <c r="BB38" s="310" t="s">
        <v>12620</v>
      </c>
      <c r="BC38" s="309" t="s">
        <v>8721</v>
      </c>
      <c r="BD38" s="309">
        <v>2</v>
      </c>
      <c r="BE38" s="307"/>
      <c r="BF38" s="310" t="b">
        <v>1</v>
      </c>
    </row>
    <row r="39" spans="1:58" s="311" customFormat="1" ht="15" customHeight="1" x14ac:dyDescent="0.25">
      <c r="A39" s="335">
        <v>38</v>
      </c>
      <c r="B39" s="336" t="s">
        <v>1539</v>
      </c>
      <c r="C39" s="346">
        <v>4381</v>
      </c>
      <c r="D39" s="346" t="s">
        <v>1539</v>
      </c>
      <c r="E39" s="346" t="s">
        <v>1396</v>
      </c>
      <c r="F39" s="346" t="s">
        <v>8740</v>
      </c>
      <c r="G39" s="346" t="s">
        <v>8754</v>
      </c>
      <c r="H39" s="346" t="s">
        <v>8755</v>
      </c>
      <c r="I39" s="346" t="s">
        <v>8741</v>
      </c>
      <c r="J39" s="346" t="s">
        <v>12624</v>
      </c>
      <c r="K39" s="346" t="s">
        <v>12473</v>
      </c>
      <c r="L39" s="347" t="s">
        <v>12474</v>
      </c>
      <c r="M39" s="346" t="s">
        <v>12617</v>
      </c>
      <c r="N39" s="346" t="s">
        <v>8721</v>
      </c>
      <c r="O39" s="346" t="s">
        <v>8721</v>
      </c>
      <c r="P39" s="346" t="s">
        <v>8721</v>
      </c>
      <c r="Q39" s="346" t="s">
        <v>12618</v>
      </c>
      <c r="R39" s="346" t="s">
        <v>8721</v>
      </c>
      <c r="S39" s="346" t="s">
        <v>12619</v>
      </c>
      <c r="T39" s="346" t="s">
        <v>12620</v>
      </c>
      <c r="U39" s="346" t="s">
        <v>8721</v>
      </c>
      <c r="V39" s="346">
        <v>10013</v>
      </c>
      <c r="W39" s="346" t="s">
        <v>12476</v>
      </c>
      <c r="X39" s="346" t="s">
        <v>8723</v>
      </c>
      <c r="Y39" s="346" t="s">
        <v>8721</v>
      </c>
      <c r="Z39" s="346" t="s">
        <v>12493</v>
      </c>
      <c r="AA39" s="346" t="s">
        <v>12494</v>
      </c>
      <c r="AB39" s="346" t="s">
        <v>12495</v>
      </c>
      <c r="AC39" s="348">
        <v>341.88984397666587</v>
      </c>
      <c r="AD39" s="348" t="s">
        <v>12496</v>
      </c>
      <c r="AE39" s="348">
        <v>402.47496419000134</v>
      </c>
      <c r="AF39" s="349">
        <v>0.17720655141037311</v>
      </c>
      <c r="AG39" s="348">
        <v>907.304347826087</v>
      </c>
      <c r="AH39" s="348">
        <v>713.57142857142856</v>
      </c>
      <c r="AI39" s="349">
        <v>1.0871384194147931</v>
      </c>
      <c r="AJ39" s="349">
        <v>0.772958549129938</v>
      </c>
      <c r="AK39" s="350">
        <v>713.57142857142856</v>
      </c>
      <c r="AL39" s="351">
        <v>1.0871384194147931</v>
      </c>
      <c r="AM39" s="348" t="s">
        <v>12497</v>
      </c>
      <c r="AN39" s="348" t="s">
        <v>12498</v>
      </c>
      <c r="AO39" s="346" t="s">
        <v>12499</v>
      </c>
      <c r="AP39" s="352">
        <v>44237</v>
      </c>
      <c r="AQ39" s="346" t="s">
        <v>12482</v>
      </c>
      <c r="AR39" s="346" t="s">
        <v>12500</v>
      </c>
      <c r="AS39" s="346" t="s">
        <v>12501</v>
      </c>
      <c r="AT39" s="346" t="s">
        <v>12625</v>
      </c>
      <c r="AU39" s="346" t="s">
        <v>12532</v>
      </c>
      <c r="AV39" s="346" t="s">
        <v>12504</v>
      </c>
      <c r="AW39" s="327" t="s">
        <v>12484</v>
      </c>
      <c r="AX39" s="353" t="s">
        <v>12485</v>
      </c>
      <c r="AY39" s="346">
        <v>1.56</v>
      </c>
      <c r="AZ39" s="309"/>
      <c r="BA39" s="311" t="s">
        <v>12486</v>
      </c>
      <c r="BB39" s="310" t="s">
        <v>12620</v>
      </c>
      <c r="BC39" s="311" t="s">
        <v>8721</v>
      </c>
      <c r="BD39" s="311">
        <v>2</v>
      </c>
      <c r="BE39" s="307"/>
      <c r="BF39" s="310" t="b">
        <v>1</v>
      </c>
    </row>
    <row r="40" spans="1:58" s="309" customFormat="1" ht="15" customHeight="1" x14ac:dyDescent="0.25">
      <c r="A40" s="345">
        <v>39</v>
      </c>
      <c r="B40" s="336" t="s">
        <v>1540</v>
      </c>
      <c r="C40" s="337">
        <v>4096</v>
      </c>
      <c r="D40" s="337" t="s">
        <v>1540</v>
      </c>
      <c r="E40" s="337" t="s">
        <v>1396</v>
      </c>
      <c r="F40" s="337" t="s">
        <v>8740</v>
      </c>
      <c r="G40" s="337" t="s">
        <v>8754</v>
      </c>
      <c r="H40" s="337" t="s">
        <v>8755</v>
      </c>
      <c r="I40" s="337" t="s">
        <v>8742</v>
      </c>
      <c r="J40" s="337" t="s">
        <v>12626</v>
      </c>
      <c r="K40" s="337" t="s">
        <v>12473</v>
      </c>
      <c r="L40" s="338" t="s">
        <v>12474</v>
      </c>
      <c r="M40" s="337" t="s">
        <v>12617</v>
      </c>
      <c r="N40" s="337" t="s">
        <v>8721</v>
      </c>
      <c r="O40" s="337" t="s">
        <v>8721</v>
      </c>
      <c r="P40" s="337" t="s">
        <v>8721</v>
      </c>
      <c r="Q40" s="337" t="s">
        <v>12618</v>
      </c>
      <c r="R40" s="337" t="s">
        <v>8721</v>
      </c>
      <c r="S40" s="337" t="s">
        <v>12619</v>
      </c>
      <c r="T40" s="337" t="s">
        <v>12620</v>
      </c>
      <c r="U40" s="337" t="s">
        <v>8721</v>
      </c>
      <c r="V40" s="337">
        <v>10013</v>
      </c>
      <c r="W40" s="337" t="s">
        <v>12476</v>
      </c>
      <c r="X40" s="337" t="s">
        <v>8723</v>
      </c>
      <c r="Y40" s="337" t="s">
        <v>8721</v>
      </c>
      <c r="Z40" s="337" t="s">
        <v>12493</v>
      </c>
      <c r="AA40" s="337" t="s">
        <v>12494</v>
      </c>
      <c r="AB40" s="337" t="s">
        <v>12495</v>
      </c>
      <c r="AC40" s="339">
        <v>612.51728871253783</v>
      </c>
      <c r="AD40" s="339" t="s">
        <v>12496</v>
      </c>
      <c r="AE40" s="339">
        <v>721.05936512451854</v>
      </c>
      <c r="AF40" s="340">
        <v>0.17720655141037311</v>
      </c>
      <c r="AG40" s="339">
        <v>2643.2391304347825</v>
      </c>
      <c r="AH40" s="339">
        <v>2078.8392857142858</v>
      </c>
      <c r="AI40" s="340">
        <v>2.3939275250235617</v>
      </c>
      <c r="AJ40" s="340">
        <v>1.8830348599040727</v>
      </c>
      <c r="AK40" s="341">
        <v>2078.8392857142858</v>
      </c>
      <c r="AL40" s="342">
        <v>2.3939275250235617</v>
      </c>
      <c r="AM40" s="339" t="s">
        <v>12497</v>
      </c>
      <c r="AN40" s="339" t="s">
        <v>12498</v>
      </c>
      <c r="AO40" s="337" t="s">
        <v>12499</v>
      </c>
      <c r="AP40" s="343">
        <v>44237</v>
      </c>
      <c r="AQ40" s="335" t="s">
        <v>12482</v>
      </c>
      <c r="AR40" s="335" t="s">
        <v>12500</v>
      </c>
      <c r="AS40" s="335" t="s">
        <v>12501</v>
      </c>
      <c r="AT40" s="335" t="s">
        <v>12627</v>
      </c>
      <c r="AU40" s="335" t="s">
        <v>12628</v>
      </c>
      <c r="AV40" s="335" t="s">
        <v>12504</v>
      </c>
      <c r="AW40" s="327" t="s">
        <v>12484</v>
      </c>
      <c r="AX40" s="344" t="s">
        <v>12485</v>
      </c>
      <c r="AY40" s="335">
        <v>1.56</v>
      </c>
      <c r="BA40" s="309" t="s">
        <v>12486</v>
      </c>
      <c r="BB40" s="310" t="s">
        <v>12620</v>
      </c>
      <c r="BC40" s="309" t="s">
        <v>8721</v>
      </c>
      <c r="BD40" s="309">
        <v>2</v>
      </c>
      <c r="BE40" s="307"/>
      <c r="BF40" s="310" t="b">
        <v>1</v>
      </c>
    </row>
    <row r="41" spans="1:58" s="311" customFormat="1" ht="15" customHeight="1" x14ac:dyDescent="0.25">
      <c r="A41" s="335">
        <v>40</v>
      </c>
      <c r="B41" s="336" t="s">
        <v>1541</v>
      </c>
      <c r="C41" s="346">
        <v>4097</v>
      </c>
      <c r="D41" s="346" t="s">
        <v>1541</v>
      </c>
      <c r="E41" s="346" t="s">
        <v>1396</v>
      </c>
      <c r="F41" s="346" t="s">
        <v>8740</v>
      </c>
      <c r="G41" s="346" t="s">
        <v>8754</v>
      </c>
      <c r="H41" s="346" t="s">
        <v>8755</v>
      </c>
      <c r="I41" s="346" t="s">
        <v>8743</v>
      </c>
      <c r="J41" s="346" t="s">
        <v>12629</v>
      </c>
      <c r="K41" s="346" t="s">
        <v>12473</v>
      </c>
      <c r="L41" s="347" t="s">
        <v>12474</v>
      </c>
      <c r="M41" s="346" t="s">
        <v>12617</v>
      </c>
      <c r="N41" s="346" t="s">
        <v>8721</v>
      </c>
      <c r="O41" s="346" t="s">
        <v>8721</v>
      </c>
      <c r="P41" s="346" t="s">
        <v>8721</v>
      </c>
      <c r="Q41" s="346" t="s">
        <v>12618</v>
      </c>
      <c r="R41" s="346" t="s">
        <v>8721</v>
      </c>
      <c r="S41" s="346" t="s">
        <v>12619</v>
      </c>
      <c r="T41" s="346" t="s">
        <v>12620</v>
      </c>
      <c r="U41" s="346" t="s">
        <v>8721</v>
      </c>
      <c r="V41" s="346">
        <v>10013</v>
      </c>
      <c r="W41" s="346" t="s">
        <v>12476</v>
      </c>
      <c r="X41" s="346" t="s">
        <v>8723</v>
      </c>
      <c r="Y41" s="346" t="s">
        <v>8721</v>
      </c>
      <c r="Z41" s="346" t="s">
        <v>12493</v>
      </c>
      <c r="AA41" s="346" t="s">
        <v>12494</v>
      </c>
      <c r="AB41" s="346" t="s">
        <v>12495</v>
      </c>
      <c r="AC41" s="348">
        <v>524.28765155726933</v>
      </c>
      <c r="AD41" s="348" t="s">
        <v>12496</v>
      </c>
      <c r="AE41" s="348">
        <v>617.19485823677633</v>
      </c>
      <c r="AF41" s="349">
        <v>0.17720655141037311</v>
      </c>
      <c r="AG41" s="348">
        <v>1818.695652173913</v>
      </c>
      <c r="AH41" s="348">
        <v>1430.3571428571429</v>
      </c>
      <c r="AI41" s="349">
        <v>1.7281915540230899</v>
      </c>
      <c r="AJ41" s="349">
        <v>1.3175130572918849</v>
      </c>
      <c r="AK41" s="350">
        <v>1430.3571428571429</v>
      </c>
      <c r="AL41" s="351">
        <v>1.7281915540230899</v>
      </c>
      <c r="AM41" s="348" t="s">
        <v>12497</v>
      </c>
      <c r="AN41" s="348" t="s">
        <v>12498</v>
      </c>
      <c r="AO41" s="346" t="s">
        <v>12499</v>
      </c>
      <c r="AP41" s="352">
        <v>44237</v>
      </c>
      <c r="AQ41" s="346" t="s">
        <v>12482</v>
      </c>
      <c r="AR41" s="346" t="s">
        <v>12500</v>
      </c>
      <c r="AS41" s="346" t="s">
        <v>12501</v>
      </c>
      <c r="AT41" s="346" t="s">
        <v>12630</v>
      </c>
      <c r="AU41" s="346" t="s">
        <v>12631</v>
      </c>
      <c r="AV41" s="346" t="s">
        <v>12632</v>
      </c>
      <c r="AW41" s="327" t="s">
        <v>12484</v>
      </c>
      <c r="AX41" s="353" t="s">
        <v>12485</v>
      </c>
      <c r="AY41" s="346">
        <v>1.56</v>
      </c>
      <c r="AZ41" s="309"/>
      <c r="BA41" s="311" t="s">
        <v>12486</v>
      </c>
      <c r="BB41" s="310" t="s">
        <v>12620</v>
      </c>
      <c r="BC41" s="311" t="s">
        <v>8721</v>
      </c>
      <c r="BD41" s="311">
        <v>2</v>
      </c>
      <c r="BE41" s="307"/>
      <c r="BF41" s="310" t="b">
        <v>1</v>
      </c>
    </row>
    <row r="42" spans="1:58" s="309" customFormat="1" ht="15" customHeight="1" x14ac:dyDescent="0.25">
      <c r="A42" s="345">
        <v>41</v>
      </c>
      <c r="B42" s="336" t="s">
        <v>1542</v>
      </c>
      <c r="C42" s="337">
        <v>4098</v>
      </c>
      <c r="D42" s="337" t="s">
        <v>1542</v>
      </c>
      <c r="E42" s="337" t="s">
        <v>1396</v>
      </c>
      <c r="F42" s="337" t="s">
        <v>8740</v>
      </c>
      <c r="G42" s="337" t="s">
        <v>8754</v>
      </c>
      <c r="H42" s="337" t="s">
        <v>8755</v>
      </c>
      <c r="I42" s="337" t="s">
        <v>8744</v>
      </c>
      <c r="J42" s="337" t="s">
        <v>12633</v>
      </c>
      <c r="K42" s="337" t="s">
        <v>12473</v>
      </c>
      <c r="L42" s="338" t="s">
        <v>12474</v>
      </c>
      <c r="M42" s="337" t="s">
        <v>12617</v>
      </c>
      <c r="N42" s="337" t="s">
        <v>8721</v>
      </c>
      <c r="O42" s="337" t="s">
        <v>8721</v>
      </c>
      <c r="P42" s="337" t="s">
        <v>8721</v>
      </c>
      <c r="Q42" s="337" t="s">
        <v>12618</v>
      </c>
      <c r="R42" s="337" t="s">
        <v>8721</v>
      </c>
      <c r="S42" s="337" t="s">
        <v>12619</v>
      </c>
      <c r="T42" s="337" t="s">
        <v>12620</v>
      </c>
      <c r="U42" s="337" t="s">
        <v>8721</v>
      </c>
      <c r="V42" s="337">
        <v>10013</v>
      </c>
      <c r="W42" s="337" t="s">
        <v>12476</v>
      </c>
      <c r="X42" s="337" t="s">
        <v>8723</v>
      </c>
      <c r="Y42" s="337" t="s">
        <v>8721</v>
      </c>
      <c r="Z42" s="337" t="s">
        <v>12493</v>
      </c>
      <c r="AA42" s="337" t="s">
        <v>12494</v>
      </c>
      <c r="AB42" s="337" t="s">
        <v>12495</v>
      </c>
      <c r="AC42" s="339">
        <v>893.32507619709463</v>
      </c>
      <c r="AD42" s="339" t="s">
        <v>12496</v>
      </c>
      <c r="AE42" s="339">
        <v>1051.6281322383907</v>
      </c>
      <c r="AF42" s="340">
        <v>0.17720655141037334</v>
      </c>
      <c r="AG42" s="339">
        <v>3458.586956521739</v>
      </c>
      <c r="AH42" s="339">
        <v>2720.0892857142858</v>
      </c>
      <c r="AI42" s="340">
        <v>2.0449042103393853</v>
      </c>
      <c r="AJ42" s="340">
        <v>1.5865505137491667</v>
      </c>
      <c r="AK42" s="341">
        <v>2720.0892857142858</v>
      </c>
      <c r="AL42" s="342">
        <v>2.0449042103393853</v>
      </c>
      <c r="AM42" s="339" t="s">
        <v>12497</v>
      </c>
      <c r="AN42" s="339" t="s">
        <v>12498</v>
      </c>
      <c r="AO42" s="337" t="s">
        <v>12499</v>
      </c>
      <c r="AP42" s="343">
        <v>44237</v>
      </c>
      <c r="AQ42" s="335" t="s">
        <v>12482</v>
      </c>
      <c r="AR42" s="335" t="s">
        <v>12500</v>
      </c>
      <c r="AS42" s="335" t="s">
        <v>12501</v>
      </c>
      <c r="AT42" s="335" t="s">
        <v>12634</v>
      </c>
      <c r="AU42" s="335" t="s">
        <v>12532</v>
      </c>
      <c r="AV42" s="335" t="s">
        <v>12504</v>
      </c>
      <c r="AW42" s="327" t="s">
        <v>12484</v>
      </c>
      <c r="AX42" s="344" t="s">
        <v>12485</v>
      </c>
      <c r="AY42" s="335">
        <v>1.56</v>
      </c>
      <c r="BA42" s="309" t="s">
        <v>12486</v>
      </c>
      <c r="BB42" s="310" t="s">
        <v>12620</v>
      </c>
      <c r="BC42" s="309" t="s">
        <v>8721</v>
      </c>
      <c r="BD42" s="309">
        <v>2</v>
      </c>
      <c r="BE42" s="307"/>
      <c r="BF42" s="310" t="b">
        <v>1</v>
      </c>
    </row>
    <row r="43" spans="1:58" s="311" customFormat="1" ht="15" customHeight="1" x14ac:dyDescent="0.25">
      <c r="A43" s="335">
        <v>42</v>
      </c>
      <c r="B43" s="336" t="s">
        <v>1543</v>
      </c>
      <c r="C43" s="346">
        <v>4099</v>
      </c>
      <c r="D43" s="346" t="s">
        <v>1543</v>
      </c>
      <c r="E43" s="346" t="s">
        <v>1396</v>
      </c>
      <c r="F43" s="346" t="s">
        <v>8740</v>
      </c>
      <c r="G43" s="346" t="s">
        <v>8754</v>
      </c>
      <c r="H43" s="346" t="s">
        <v>8755</v>
      </c>
      <c r="I43" s="346" t="s">
        <v>8745</v>
      </c>
      <c r="J43" s="346" t="s">
        <v>12635</v>
      </c>
      <c r="K43" s="346" t="s">
        <v>12473</v>
      </c>
      <c r="L43" s="347" t="s">
        <v>12474</v>
      </c>
      <c r="M43" s="346" t="s">
        <v>12617</v>
      </c>
      <c r="N43" s="346" t="s">
        <v>8721</v>
      </c>
      <c r="O43" s="346" t="s">
        <v>8721</v>
      </c>
      <c r="P43" s="346" t="s">
        <v>8721</v>
      </c>
      <c r="Q43" s="346" t="s">
        <v>12618</v>
      </c>
      <c r="R43" s="346" t="s">
        <v>8721</v>
      </c>
      <c r="S43" s="346" t="s">
        <v>12619</v>
      </c>
      <c r="T43" s="346" t="s">
        <v>12620</v>
      </c>
      <c r="U43" s="346" t="s">
        <v>8721</v>
      </c>
      <c r="V43" s="346">
        <v>10013</v>
      </c>
      <c r="W43" s="346" t="s">
        <v>12476</v>
      </c>
      <c r="X43" s="346" t="s">
        <v>8723</v>
      </c>
      <c r="Y43" s="346" t="s">
        <v>8721</v>
      </c>
      <c r="Z43" s="346" t="s">
        <v>12493</v>
      </c>
      <c r="AA43" s="346" t="s">
        <v>12494</v>
      </c>
      <c r="AB43" s="346" t="s">
        <v>12495</v>
      </c>
      <c r="AC43" s="348">
        <v>1378.5880805510722</v>
      </c>
      <c r="AD43" s="348" t="s">
        <v>12496</v>
      </c>
      <c r="AE43" s="348">
        <v>1622.8829201209733</v>
      </c>
      <c r="AF43" s="349">
        <v>0.17720655141037311</v>
      </c>
      <c r="AG43" s="348">
        <v>5405</v>
      </c>
      <c r="AH43" s="348">
        <v>4250.8928571428569</v>
      </c>
      <c r="AI43" s="349">
        <v>2.0835119765750618</v>
      </c>
      <c r="AJ43" s="349">
        <v>1.6193465988452118</v>
      </c>
      <c r="AK43" s="350">
        <v>4250.8928571428569</v>
      </c>
      <c r="AL43" s="351">
        <v>2.0835119765750618</v>
      </c>
      <c r="AM43" s="348" t="s">
        <v>12497</v>
      </c>
      <c r="AN43" s="348" t="s">
        <v>12498</v>
      </c>
      <c r="AO43" s="346" t="s">
        <v>12499</v>
      </c>
      <c r="AP43" s="352">
        <v>44237</v>
      </c>
      <c r="AQ43" s="346" t="s">
        <v>12482</v>
      </c>
      <c r="AR43" s="346" t="s">
        <v>12500</v>
      </c>
      <c r="AS43" s="346" t="s">
        <v>12501</v>
      </c>
      <c r="AT43" s="346" t="s">
        <v>12636</v>
      </c>
      <c r="AU43" s="346" t="s">
        <v>12637</v>
      </c>
      <c r="AV43" s="346" t="s">
        <v>12504</v>
      </c>
      <c r="AW43" s="327" t="s">
        <v>12484</v>
      </c>
      <c r="AX43" s="353" t="s">
        <v>12485</v>
      </c>
      <c r="AY43" s="346">
        <v>1.56</v>
      </c>
      <c r="AZ43" s="309"/>
      <c r="BA43" s="311" t="s">
        <v>12486</v>
      </c>
      <c r="BB43" s="310" t="s">
        <v>12620</v>
      </c>
      <c r="BC43" s="311" t="s">
        <v>8721</v>
      </c>
      <c r="BD43" s="311">
        <v>2</v>
      </c>
      <c r="BE43" s="307"/>
      <c r="BF43" s="310" t="b">
        <v>1</v>
      </c>
    </row>
    <row r="44" spans="1:58" s="309" customFormat="1" ht="15" customHeight="1" x14ac:dyDescent="0.25">
      <c r="A44" s="345">
        <v>43</v>
      </c>
      <c r="B44" s="336" t="s">
        <v>1544</v>
      </c>
      <c r="C44" s="337">
        <v>4100</v>
      </c>
      <c r="D44" s="337" t="s">
        <v>1544</v>
      </c>
      <c r="E44" s="337" t="s">
        <v>1396</v>
      </c>
      <c r="F44" s="337" t="s">
        <v>8740</v>
      </c>
      <c r="G44" s="337" t="s">
        <v>8754</v>
      </c>
      <c r="H44" s="337" t="s">
        <v>8755</v>
      </c>
      <c r="I44" s="337" t="s">
        <v>8746</v>
      </c>
      <c r="J44" s="337" t="s">
        <v>12638</v>
      </c>
      <c r="K44" s="337" t="s">
        <v>12473</v>
      </c>
      <c r="L44" s="338" t="s">
        <v>12474</v>
      </c>
      <c r="M44" s="337" t="s">
        <v>12617</v>
      </c>
      <c r="N44" s="337" t="s">
        <v>8721</v>
      </c>
      <c r="O44" s="337" t="s">
        <v>8721</v>
      </c>
      <c r="P44" s="337" t="s">
        <v>8721</v>
      </c>
      <c r="Q44" s="337" t="s">
        <v>12618</v>
      </c>
      <c r="R44" s="337" t="s">
        <v>8721</v>
      </c>
      <c r="S44" s="337" t="s">
        <v>12619</v>
      </c>
      <c r="T44" s="337" t="s">
        <v>12620</v>
      </c>
      <c r="U44" s="337" t="s">
        <v>8721</v>
      </c>
      <c r="V44" s="337">
        <v>10013</v>
      </c>
      <c r="W44" s="337" t="s">
        <v>12476</v>
      </c>
      <c r="X44" s="337" t="s">
        <v>8723</v>
      </c>
      <c r="Y44" s="337" t="s">
        <v>8721</v>
      </c>
      <c r="Z44" s="337" t="s">
        <v>12493</v>
      </c>
      <c r="AA44" s="337" t="s">
        <v>12494</v>
      </c>
      <c r="AB44" s="337" t="s">
        <v>12495</v>
      </c>
      <c r="AC44" s="339">
        <v>2150.5974056596724</v>
      </c>
      <c r="AD44" s="339" t="s">
        <v>12496</v>
      </c>
      <c r="AE44" s="339">
        <v>2531.6973553887183</v>
      </c>
      <c r="AF44" s="340">
        <v>0.17720655141037311</v>
      </c>
      <c r="AG44" s="339">
        <v>7097</v>
      </c>
      <c r="AH44" s="339">
        <v>5581.6071428571431</v>
      </c>
      <c r="AI44" s="340">
        <v>1.5953751865263901</v>
      </c>
      <c r="AJ44" s="340">
        <v>1.2046897236657026</v>
      </c>
      <c r="AK44" s="341">
        <v>5581.6071428571431</v>
      </c>
      <c r="AL44" s="342">
        <v>1.5953751865263901</v>
      </c>
      <c r="AM44" s="339" t="s">
        <v>12497</v>
      </c>
      <c r="AN44" s="339" t="s">
        <v>12498</v>
      </c>
      <c r="AO44" s="337" t="s">
        <v>12499</v>
      </c>
      <c r="AP44" s="343">
        <v>44237</v>
      </c>
      <c r="AQ44" s="335" t="s">
        <v>12482</v>
      </c>
      <c r="AR44" s="335" t="s">
        <v>12500</v>
      </c>
      <c r="AS44" s="335" t="s">
        <v>12501</v>
      </c>
      <c r="AT44" s="335" t="s">
        <v>12639</v>
      </c>
      <c r="AU44" s="335" t="s">
        <v>12532</v>
      </c>
      <c r="AV44" s="335" t="s">
        <v>12504</v>
      </c>
      <c r="AW44" s="327" t="s">
        <v>12484</v>
      </c>
      <c r="AX44" s="344" t="s">
        <v>12485</v>
      </c>
      <c r="AY44" s="335">
        <v>1.56</v>
      </c>
      <c r="BA44" s="309" t="s">
        <v>12486</v>
      </c>
      <c r="BB44" s="310" t="s">
        <v>12620</v>
      </c>
      <c r="BC44" s="309" t="s">
        <v>8721</v>
      </c>
      <c r="BD44" s="309">
        <v>2</v>
      </c>
      <c r="BE44" s="307"/>
      <c r="BF44" s="310" t="b">
        <v>1</v>
      </c>
    </row>
    <row r="45" spans="1:58" s="311" customFormat="1" ht="15" customHeight="1" x14ac:dyDescent="0.25">
      <c r="A45" s="335">
        <v>44</v>
      </c>
      <c r="B45" s="336" t="s">
        <v>1545</v>
      </c>
      <c r="C45" s="346">
        <v>4101</v>
      </c>
      <c r="D45" s="346" t="s">
        <v>1545</v>
      </c>
      <c r="E45" s="346" t="s">
        <v>1396</v>
      </c>
      <c r="F45" s="346" t="s">
        <v>8740</v>
      </c>
      <c r="G45" s="346" t="s">
        <v>8754</v>
      </c>
      <c r="H45" s="346" t="s">
        <v>8755</v>
      </c>
      <c r="I45" s="346" t="s">
        <v>8747</v>
      </c>
      <c r="J45" s="346" t="s">
        <v>12640</v>
      </c>
      <c r="K45" s="346" t="s">
        <v>12473</v>
      </c>
      <c r="L45" s="347" t="s">
        <v>12474</v>
      </c>
      <c r="M45" s="346" t="s">
        <v>12617</v>
      </c>
      <c r="N45" s="346" t="s">
        <v>8721</v>
      </c>
      <c r="O45" s="346" t="s">
        <v>8721</v>
      </c>
      <c r="P45" s="346" t="s">
        <v>8721</v>
      </c>
      <c r="Q45" s="346" t="s">
        <v>12618</v>
      </c>
      <c r="R45" s="346" t="s">
        <v>8721</v>
      </c>
      <c r="S45" s="346" t="s">
        <v>12619</v>
      </c>
      <c r="T45" s="346" t="s">
        <v>12620</v>
      </c>
      <c r="U45" s="346" t="s">
        <v>8721</v>
      </c>
      <c r="V45" s="346">
        <v>10013</v>
      </c>
      <c r="W45" s="346" t="s">
        <v>12476</v>
      </c>
      <c r="X45" s="346" t="s">
        <v>8723</v>
      </c>
      <c r="Y45" s="346" t="s">
        <v>8721</v>
      </c>
      <c r="Z45" s="346" t="s">
        <v>12493</v>
      </c>
      <c r="AA45" s="346" t="s">
        <v>12494</v>
      </c>
      <c r="AB45" s="346" t="s">
        <v>12495</v>
      </c>
      <c r="AC45" s="348">
        <v>3529.1854862107443</v>
      </c>
      <c r="AD45" s="348" t="s">
        <v>12496</v>
      </c>
      <c r="AE45" s="348">
        <v>4154.5802755096911</v>
      </c>
      <c r="AF45" s="349">
        <v>0.17720655141037311</v>
      </c>
      <c r="AG45" s="348">
        <v>10743.58695652174</v>
      </c>
      <c r="AH45" s="348">
        <v>8449.5535714285725</v>
      </c>
      <c r="AI45" s="349">
        <v>1.3941936756916635</v>
      </c>
      <c r="AJ45" s="349">
        <v>1.0337923475054209</v>
      </c>
      <c r="AK45" s="350">
        <v>8449.5535714285725</v>
      </c>
      <c r="AL45" s="351">
        <v>1.3941936756916635</v>
      </c>
      <c r="AM45" s="348" t="s">
        <v>12497</v>
      </c>
      <c r="AN45" s="348" t="s">
        <v>12498</v>
      </c>
      <c r="AO45" s="346" t="s">
        <v>12499</v>
      </c>
      <c r="AP45" s="352">
        <v>44237</v>
      </c>
      <c r="AQ45" s="346" t="s">
        <v>12482</v>
      </c>
      <c r="AR45" s="346" t="s">
        <v>12500</v>
      </c>
      <c r="AS45" s="346" t="s">
        <v>12501</v>
      </c>
      <c r="AT45" s="346" t="s">
        <v>12641</v>
      </c>
      <c r="AU45" s="346" t="s">
        <v>12532</v>
      </c>
      <c r="AV45" s="346" t="s">
        <v>12504</v>
      </c>
      <c r="AW45" s="327" t="s">
        <v>12484</v>
      </c>
      <c r="AX45" s="353" t="s">
        <v>12485</v>
      </c>
      <c r="AY45" s="346">
        <v>1.56</v>
      </c>
      <c r="AZ45" s="309"/>
      <c r="BA45" s="311" t="s">
        <v>12486</v>
      </c>
      <c r="BB45" s="310" t="s">
        <v>12620</v>
      </c>
      <c r="BC45" s="311" t="s">
        <v>8721</v>
      </c>
      <c r="BD45" s="311">
        <v>2</v>
      </c>
      <c r="BE45" s="307"/>
      <c r="BF45" s="310" t="b">
        <v>1</v>
      </c>
    </row>
    <row r="46" spans="1:58" s="309" customFormat="1" ht="15" customHeight="1" x14ac:dyDescent="0.25">
      <c r="A46" s="345">
        <v>45</v>
      </c>
      <c r="B46" s="336" t="s">
        <v>1546</v>
      </c>
      <c r="C46" s="337">
        <v>4102</v>
      </c>
      <c r="D46" s="337" t="s">
        <v>1546</v>
      </c>
      <c r="E46" s="337" t="s">
        <v>1396</v>
      </c>
      <c r="F46" s="337" t="s">
        <v>8740</v>
      </c>
      <c r="G46" s="337" t="s">
        <v>8754</v>
      </c>
      <c r="H46" s="337" t="s">
        <v>8755</v>
      </c>
      <c r="I46" s="337" t="s">
        <v>8748</v>
      </c>
      <c r="J46" s="337" t="s">
        <v>12642</v>
      </c>
      <c r="K46" s="337" t="s">
        <v>12473</v>
      </c>
      <c r="L46" s="338" t="s">
        <v>12474</v>
      </c>
      <c r="M46" s="337" t="s">
        <v>12617</v>
      </c>
      <c r="N46" s="337" t="s">
        <v>8721</v>
      </c>
      <c r="O46" s="337" t="s">
        <v>8721</v>
      </c>
      <c r="P46" s="337" t="s">
        <v>8721</v>
      </c>
      <c r="Q46" s="337" t="s">
        <v>12618</v>
      </c>
      <c r="R46" s="337" t="s">
        <v>8721</v>
      </c>
      <c r="S46" s="337" t="s">
        <v>12619</v>
      </c>
      <c r="T46" s="337" t="s">
        <v>12620</v>
      </c>
      <c r="U46" s="337" t="s">
        <v>8721</v>
      </c>
      <c r="V46" s="337">
        <v>10013</v>
      </c>
      <c r="W46" s="337" t="s">
        <v>12476</v>
      </c>
      <c r="X46" s="337" t="s">
        <v>8723</v>
      </c>
      <c r="Y46" s="337" t="s">
        <v>8721</v>
      </c>
      <c r="Z46" s="337" t="s">
        <v>12493</v>
      </c>
      <c r="AA46" s="337" t="s">
        <v>12494</v>
      </c>
      <c r="AB46" s="337" t="s">
        <v>12495</v>
      </c>
      <c r="AC46" s="339">
        <v>7389.2321117537458</v>
      </c>
      <c r="AD46" s="339" t="s">
        <v>12496</v>
      </c>
      <c r="AE46" s="339">
        <v>8698.6524518484166</v>
      </c>
      <c r="AF46" s="340">
        <v>0.17720655141037311</v>
      </c>
      <c r="AG46" s="339">
        <v>20525.717391304348</v>
      </c>
      <c r="AH46" s="339">
        <v>16142.946428571429</v>
      </c>
      <c r="AI46" s="340">
        <v>1.184658186998012</v>
      </c>
      <c r="AJ46" s="340">
        <v>0.85579852947695834</v>
      </c>
      <c r="AK46" s="341">
        <v>16142.946428571429</v>
      </c>
      <c r="AL46" s="342">
        <v>1.184658186998012</v>
      </c>
      <c r="AM46" s="339" t="s">
        <v>12497</v>
      </c>
      <c r="AN46" s="339" t="s">
        <v>12498</v>
      </c>
      <c r="AO46" s="337" t="s">
        <v>12499</v>
      </c>
      <c r="AP46" s="343">
        <v>44237</v>
      </c>
      <c r="AQ46" s="335" t="s">
        <v>12482</v>
      </c>
      <c r="AR46" s="335" t="s">
        <v>12500</v>
      </c>
      <c r="AS46" s="335" t="s">
        <v>12501</v>
      </c>
      <c r="AT46" s="335" t="s">
        <v>12643</v>
      </c>
      <c r="AU46" s="335" t="s">
        <v>12532</v>
      </c>
      <c r="AV46" s="335" t="s">
        <v>12504</v>
      </c>
      <c r="AW46" s="327" t="s">
        <v>12484</v>
      </c>
      <c r="AX46" s="344" t="s">
        <v>12485</v>
      </c>
      <c r="AY46" s="335">
        <v>1.56</v>
      </c>
      <c r="BA46" s="309" t="s">
        <v>12486</v>
      </c>
      <c r="BB46" s="310" t="s">
        <v>12620</v>
      </c>
      <c r="BC46" s="309" t="s">
        <v>8721</v>
      </c>
      <c r="BD46" s="309">
        <v>2</v>
      </c>
      <c r="BE46" s="307"/>
      <c r="BF46" s="310" t="b">
        <v>1</v>
      </c>
    </row>
    <row r="47" spans="1:58" s="311" customFormat="1" ht="15" customHeight="1" x14ac:dyDescent="0.25">
      <c r="A47" s="335">
        <v>46</v>
      </c>
      <c r="B47" s="336" t="s">
        <v>1498</v>
      </c>
      <c r="C47" s="337">
        <v>4103</v>
      </c>
      <c r="D47" s="337" t="s">
        <v>1498</v>
      </c>
      <c r="E47" s="337" t="s">
        <v>1396</v>
      </c>
      <c r="F47" s="337" t="s">
        <v>8740</v>
      </c>
      <c r="G47" s="337" t="s">
        <v>8758</v>
      </c>
      <c r="H47" s="337" t="s">
        <v>8750</v>
      </c>
      <c r="I47" s="337" t="s">
        <v>8759</v>
      </c>
      <c r="J47" s="337" t="s">
        <v>12644</v>
      </c>
      <c r="K47" s="337" t="s">
        <v>12473</v>
      </c>
      <c r="L47" s="338" t="s">
        <v>12474</v>
      </c>
      <c r="M47" s="337" t="s">
        <v>12645</v>
      </c>
      <c r="N47" s="337" t="s">
        <v>12579</v>
      </c>
      <c r="O47" s="337" t="s">
        <v>8721</v>
      </c>
      <c r="P47" s="337" t="s">
        <v>8721</v>
      </c>
      <c r="Q47" s="337" t="s">
        <v>8721</v>
      </c>
      <c r="R47" s="337" t="s">
        <v>8721</v>
      </c>
      <c r="S47" s="337" t="s">
        <v>8721</v>
      </c>
      <c r="T47" s="337" t="s">
        <v>12646</v>
      </c>
      <c r="U47" s="337" t="s">
        <v>8721</v>
      </c>
      <c r="V47" s="337">
        <v>10007</v>
      </c>
      <c r="W47" s="337" t="s">
        <v>12476</v>
      </c>
      <c r="X47" s="337" t="s">
        <v>8723</v>
      </c>
      <c r="Y47" s="337" t="s">
        <v>8721</v>
      </c>
      <c r="Z47" s="337" t="s">
        <v>12493</v>
      </c>
      <c r="AA47" s="337" t="s">
        <v>12494</v>
      </c>
      <c r="AB47" s="337" t="s">
        <v>12495</v>
      </c>
      <c r="AC47" s="339">
        <v>54040.652757602031</v>
      </c>
      <c r="AD47" s="339" t="s">
        <v>12496</v>
      </c>
      <c r="AE47" s="339">
        <v>63617.010468742155</v>
      </c>
      <c r="AF47" s="340">
        <v>0.17720655141037311</v>
      </c>
      <c r="AG47" s="339">
        <v>88797.304347826081</v>
      </c>
      <c r="AH47" s="339">
        <v>69836.78571428571</v>
      </c>
      <c r="AI47" s="340">
        <v>0.2923009281093778</v>
      </c>
      <c r="AJ47" s="340">
        <v>9.7769058931173936E-2</v>
      </c>
      <c r="AK47" s="341">
        <v>69836.78571428571</v>
      </c>
      <c r="AL47" s="342">
        <v>0.2923009281093778</v>
      </c>
      <c r="AM47" s="339" t="s">
        <v>12497</v>
      </c>
      <c r="AN47" s="339" t="s">
        <v>12498</v>
      </c>
      <c r="AO47" s="337" t="s">
        <v>12499</v>
      </c>
      <c r="AP47" s="343">
        <v>44237</v>
      </c>
      <c r="AQ47" s="335" t="s">
        <v>12482</v>
      </c>
      <c r="AR47" s="335" t="s">
        <v>12500</v>
      </c>
      <c r="AS47" s="335" t="s">
        <v>12501</v>
      </c>
      <c r="AT47" s="335" t="s">
        <v>12647</v>
      </c>
      <c r="AU47" s="335" t="s">
        <v>12532</v>
      </c>
      <c r="AV47" s="335" t="s">
        <v>12504</v>
      </c>
      <c r="AW47" s="327" t="s">
        <v>12484</v>
      </c>
      <c r="AX47" s="344" t="s">
        <v>12485</v>
      </c>
      <c r="AY47" s="335">
        <v>1.56</v>
      </c>
      <c r="AZ47" s="309"/>
      <c r="BA47" s="311" t="s">
        <v>12486</v>
      </c>
      <c r="BB47" s="310" t="s">
        <v>12646</v>
      </c>
      <c r="BC47" s="311" t="s">
        <v>8721</v>
      </c>
      <c r="BD47" s="311">
        <v>2</v>
      </c>
      <c r="BE47" s="307"/>
      <c r="BF47" s="310" t="b">
        <v>1</v>
      </c>
    </row>
    <row r="48" spans="1:58" s="309" customFormat="1" ht="15" customHeight="1" x14ac:dyDescent="0.25">
      <c r="A48" s="345">
        <v>47</v>
      </c>
      <c r="B48" s="336" t="s">
        <v>1499</v>
      </c>
      <c r="C48" s="346">
        <v>4104</v>
      </c>
      <c r="D48" s="346" t="s">
        <v>1499</v>
      </c>
      <c r="E48" s="346" t="s">
        <v>1396</v>
      </c>
      <c r="F48" s="346" t="s">
        <v>8740</v>
      </c>
      <c r="G48" s="346" t="s">
        <v>8758</v>
      </c>
      <c r="H48" s="346" t="s">
        <v>8750</v>
      </c>
      <c r="I48" s="346" t="s">
        <v>1494</v>
      </c>
      <c r="J48" s="346" t="s">
        <v>12648</v>
      </c>
      <c r="K48" s="346" t="s">
        <v>12473</v>
      </c>
      <c r="L48" s="347" t="s">
        <v>12474</v>
      </c>
      <c r="M48" s="346" t="s">
        <v>12645</v>
      </c>
      <c r="N48" s="346" t="s">
        <v>12579</v>
      </c>
      <c r="O48" s="346" t="s">
        <v>8721</v>
      </c>
      <c r="P48" s="346" t="s">
        <v>8721</v>
      </c>
      <c r="Q48" s="346" t="s">
        <v>8721</v>
      </c>
      <c r="R48" s="346" t="s">
        <v>8721</v>
      </c>
      <c r="S48" s="346" t="s">
        <v>8721</v>
      </c>
      <c r="T48" s="346" t="s">
        <v>8721</v>
      </c>
      <c r="U48" s="346" t="s">
        <v>8721</v>
      </c>
      <c r="V48" s="346">
        <v>10007</v>
      </c>
      <c r="W48" s="346" t="s">
        <v>12476</v>
      </c>
      <c r="X48" s="346" t="s">
        <v>8723</v>
      </c>
      <c r="Y48" s="346" t="s">
        <v>8721</v>
      </c>
      <c r="Z48" s="346" t="s">
        <v>12493</v>
      </c>
      <c r="AA48" s="346" t="s">
        <v>12494</v>
      </c>
      <c r="AB48" s="346" t="s">
        <v>12495</v>
      </c>
      <c r="AC48" s="348">
        <v>51834.911828720309</v>
      </c>
      <c r="AD48" s="348" t="s">
        <v>12496</v>
      </c>
      <c r="AE48" s="348">
        <v>61020.39779654859</v>
      </c>
      <c r="AF48" s="349">
        <v>0.17720655141037311</v>
      </c>
      <c r="AG48" s="348">
        <v>48697.108695652176</v>
      </c>
      <c r="AH48" s="348">
        <v>38299.017857142862</v>
      </c>
      <c r="AI48" s="349">
        <v>-0.26113469655942534</v>
      </c>
      <c r="AJ48" s="349">
        <v>-0.37235712581163938</v>
      </c>
      <c r="AK48" s="350">
        <v>38299.017857142862</v>
      </c>
      <c r="AL48" s="351">
        <v>-0.26113469655942534</v>
      </c>
      <c r="AM48" s="348" t="s">
        <v>12497</v>
      </c>
      <c r="AN48" s="348" t="s">
        <v>12498</v>
      </c>
      <c r="AO48" s="346" t="s">
        <v>12499</v>
      </c>
      <c r="AP48" s="352">
        <v>44237</v>
      </c>
      <c r="AQ48" s="346" t="s">
        <v>12482</v>
      </c>
      <c r="AR48" s="346" t="s">
        <v>12500</v>
      </c>
      <c r="AS48" s="346" t="s">
        <v>12501</v>
      </c>
      <c r="AT48" s="346" t="s">
        <v>12649</v>
      </c>
      <c r="AU48" s="346" t="s">
        <v>12532</v>
      </c>
      <c r="AV48" s="346" t="s">
        <v>12504</v>
      </c>
      <c r="AW48" s="327" t="s">
        <v>12484</v>
      </c>
      <c r="AX48" s="353" t="s">
        <v>12485</v>
      </c>
      <c r="AY48" s="346">
        <v>1.56</v>
      </c>
      <c r="BA48" s="309" t="s">
        <v>12486</v>
      </c>
      <c r="BB48" s="310" t="s">
        <v>8721</v>
      </c>
      <c r="BC48" s="309" t="s">
        <v>8721</v>
      </c>
      <c r="BD48" s="309">
        <v>2</v>
      </c>
      <c r="BE48" s="307"/>
      <c r="BF48" s="310" t="b">
        <v>1</v>
      </c>
    </row>
    <row r="49" spans="1:58" s="311" customFormat="1" ht="15" customHeight="1" x14ac:dyDescent="0.25">
      <c r="A49" s="335">
        <v>48</v>
      </c>
      <c r="B49" s="336" t="s">
        <v>1501</v>
      </c>
      <c r="C49" s="346">
        <v>4370</v>
      </c>
      <c r="D49" s="346" t="s">
        <v>1501</v>
      </c>
      <c r="E49" s="346" t="s">
        <v>1396</v>
      </c>
      <c r="F49" s="346" t="s">
        <v>8740</v>
      </c>
      <c r="G49" s="346" t="s">
        <v>8760</v>
      </c>
      <c r="H49" s="346" t="s">
        <v>1500</v>
      </c>
      <c r="I49" s="346" t="s">
        <v>1494</v>
      </c>
      <c r="J49" s="346" t="s">
        <v>12650</v>
      </c>
      <c r="K49" s="346" t="s">
        <v>12473</v>
      </c>
      <c r="L49" s="347" t="s">
        <v>12474</v>
      </c>
      <c r="M49" s="346" t="s">
        <v>12651</v>
      </c>
      <c r="N49" s="346" t="s">
        <v>8721</v>
      </c>
      <c r="O49" s="346" t="s">
        <v>8721</v>
      </c>
      <c r="P49" s="346" t="s">
        <v>8721</v>
      </c>
      <c r="Q49" s="346" t="s">
        <v>8721</v>
      </c>
      <c r="R49" s="346" t="s">
        <v>8721</v>
      </c>
      <c r="S49" s="346" t="s">
        <v>8721</v>
      </c>
      <c r="T49" s="346" t="s">
        <v>8721</v>
      </c>
      <c r="U49" s="346" t="s">
        <v>8721</v>
      </c>
      <c r="V49" s="346">
        <v>10008</v>
      </c>
      <c r="W49" s="346" t="s">
        <v>12476</v>
      </c>
      <c r="X49" s="346" t="s">
        <v>8723</v>
      </c>
      <c r="Y49" s="346" t="s">
        <v>8721</v>
      </c>
      <c r="Z49" s="346" t="s">
        <v>12493</v>
      </c>
      <c r="AA49" s="346" t="s">
        <v>12494</v>
      </c>
      <c r="AB49" s="346" t="s">
        <v>12495</v>
      </c>
      <c r="AC49" s="348">
        <v>3804.90310232096</v>
      </c>
      <c r="AD49" s="348" t="s">
        <v>12496</v>
      </c>
      <c r="AE49" s="348">
        <v>4479.1568595338877</v>
      </c>
      <c r="AF49" s="349">
        <v>0.17720655141037311</v>
      </c>
      <c r="AG49" s="348">
        <v>6530.95652173913</v>
      </c>
      <c r="AH49" s="348">
        <v>5136.4285714285716</v>
      </c>
      <c r="AI49" s="349">
        <v>0.34994990234978429</v>
      </c>
      <c r="AJ49" s="349">
        <v>0.1467400523149085</v>
      </c>
      <c r="AK49" s="350">
        <v>5136.4285714285716</v>
      </c>
      <c r="AL49" s="351">
        <v>0.34994990234978429</v>
      </c>
      <c r="AM49" s="348" t="s">
        <v>12497</v>
      </c>
      <c r="AN49" s="348" t="s">
        <v>12498</v>
      </c>
      <c r="AO49" s="346" t="s">
        <v>12499</v>
      </c>
      <c r="AP49" s="352">
        <v>44229</v>
      </c>
      <c r="AQ49" s="346" t="s">
        <v>12482</v>
      </c>
      <c r="AR49" s="346" t="s">
        <v>12500</v>
      </c>
      <c r="AS49" s="346" t="s">
        <v>12501</v>
      </c>
      <c r="AT49" s="346" t="s">
        <v>12652</v>
      </c>
      <c r="AU49" s="346" t="s">
        <v>12532</v>
      </c>
      <c r="AV49" s="346" t="s">
        <v>12504</v>
      </c>
      <c r="AW49" s="327" t="s">
        <v>12484</v>
      </c>
      <c r="AX49" s="346" t="s">
        <v>12598</v>
      </c>
      <c r="AY49" s="346">
        <v>1.56</v>
      </c>
      <c r="AZ49" s="309"/>
      <c r="BA49" s="311" t="s">
        <v>12486</v>
      </c>
      <c r="BB49" s="310" t="s">
        <v>8721</v>
      </c>
      <c r="BC49" s="311" t="s">
        <v>8721</v>
      </c>
      <c r="BD49" s="311">
        <v>2</v>
      </c>
      <c r="BE49" s="307"/>
      <c r="BF49" s="310" t="b">
        <v>1</v>
      </c>
    </row>
    <row r="50" spans="1:58" s="309" customFormat="1" ht="15" customHeight="1" x14ac:dyDescent="0.25">
      <c r="A50" s="345">
        <v>49</v>
      </c>
      <c r="B50" s="336" t="s">
        <v>1503</v>
      </c>
      <c r="C50" s="346">
        <v>4371</v>
      </c>
      <c r="D50" s="346" t="s">
        <v>1503</v>
      </c>
      <c r="E50" s="346" t="s">
        <v>1396</v>
      </c>
      <c r="F50" s="346" t="s">
        <v>8740</v>
      </c>
      <c r="G50" s="346" t="s">
        <v>1502</v>
      </c>
      <c r="H50" s="346" t="s">
        <v>1487</v>
      </c>
      <c r="I50" s="346" t="s">
        <v>1492</v>
      </c>
      <c r="J50" s="346" t="s">
        <v>12653</v>
      </c>
      <c r="K50" s="346" t="s">
        <v>12473</v>
      </c>
      <c r="L50" s="347" t="s">
        <v>12474</v>
      </c>
      <c r="M50" s="346" t="s">
        <v>12654</v>
      </c>
      <c r="N50" s="346" t="s">
        <v>12655</v>
      </c>
      <c r="O50" s="346" t="s">
        <v>8721</v>
      </c>
      <c r="P50" s="346" t="s">
        <v>8721</v>
      </c>
      <c r="Q50" s="346" t="s">
        <v>8721</v>
      </c>
      <c r="R50" s="346" t="s">
        <v>8721</v>
      </c>
      <c r="S50" s="346" t="s">
        <v>12656</v>
      </c>
      <c r="T50" s="346" t="s">
        <v>12657</v>
      </c>
      <c r="U50" s="346" t="s">
        <v>8721</v>
      </c>
      <c r="V50" s="346">
        <v>10009</v>
      </c>
      <c r="W50" s="346" t="s">
        <v>12476</v>
      </c>
      <c r="X50" s="346" t="s">
        <v>8723</v>
      </c>
      <c r="Y50" s="346" t="s">
        <v>8721</v>
      </c>
      <c r="Z50" s="346" t="s">
        <v>12493</v>
      </c>
      <c r="AA50" s="346" t="s">
        <v>12494</v>
      </c>
      <c r="AB50" s="346" t="s">
        <v>12495</v>
      </c>
      <c r="AC50" s="348">
        <v>19300.233127715008</v>
      </c>
      <c r="AD50" s="348" t="s">
        <v>12496</v>
      </c>
      <c r="AE50" s="348">
        <v>22720.360881693625</v>
      </c>
      <c r="AF50" s="349">
        <v>0.17720655141037311</v>
      </c>
      <c r="AG50" s="348">
        <v>138338.36956521738</v>
      </c>
      <c r="AH50" s="348">
        <v>108799.55357142857</v>
      </c>
      <c r="AI50" s="349">
        <v>4.637214475673515</v>
      </c>
      <c r="AJ50" s="349">
        <v>3.7886366831035305</v>
      </c>
      <c r="AK50" s="350">
        <v>108799.55357142857</v>
      </c>
      <c r="AL50" s="351">
        <v>4.637214475673515</v>
      </c>
      <c r="AM50" s="348" t="s">
        <v>12497</v>
      </c>
      <c r="AN50" s="348" t="s">
        <v>12498</v>
      </c>
      <c r="AO50" s="346" t="s">
        <v>12499</v>
      </c>
      <c r="AP50" s="352">
        <v>44229</v>
      </c>
      <c r="AQ50" s="346" t="s">
        <v>12482</v>
      </c>
      <c r="AR50" s="346" t="s">
        <v>12500</v>
      </c>
      <c r="AS50" s="346" t="s">
        <v>12501</v>
      </c>
      <c r="AT50" s="346" t="s">
        <v>12658</v>
      </c>
      <c r="AU50" s="346" t="s">
        <v>12659</v>
      </c>
      <c r="AV50" s="346" t="s">
        <v>12504</v>
      </c>
      <c r="AW50" s="327" t="s">
        <v>12484</v>
      </c>
      <c r="AX50" s="353" t="s">
        <v>12485</v>
      </c>
      <c r="AY50" s="346">
        <v>1.56</v>
      </c>
      <c r="BA50" s="309" t="s">
        <v>12486</v>
      </c>
      <c r="BB50" s="310" t="s">
        <v>12657</v>
      </c>
      <c r="BC50" s="309" t="s">
        <v>8721</v>
      </c>
      <c r="BD50" s="309">
        <v>2</v>
      </c>
      <c r="BE50" s="307"/>
      <c r="BF50" s="310" t="b">
        <v>1</v>
      </c>
    </row>
    <row r="51" spans="1:58" s="311" customFormat="1" ht="15" customHeight="1" x14ac:dyDescent="0.25">
      <c r="A51" s="335">
        <v>50</v>
      </c>
      <c r="B51" s="336" t="s">
        <v>1504</v>
      </c>
      <c r="C51" s="337">
        <v>4372</v>
      </c>
      <c r="D51" s="337" t="s">
        <v>1504</v>
      </c>
      <c r="E51" s="337" t="s">
        <v>1396</v>
      </c>
      <c r="F51" s="337" t="s">
        <v>8740</v>
      </c>
      <c r="G51" s="337" t="s">
        <v>1502</v>
      </c>
      <c r="H51" s="337" t="s">
        <v>1487</v>
      </c>
      <c r="I51" s="337" t="s">
        <v>1494</v>
      </c>
      <c r="J51" s="337" t="s">
        <v>12660</v>
      </c>
      <c r="K51" s="337" t="s">
        <v>12473</v>
      </c>
      <c r="L51" s="338" t="s">
        <v>12474</v>
      </c>
      <c r="M51" s="337" t="s">
        <v>12661</v>
      </c>
      <c r="N51" s="337" t="s">
        <v>8721</v>
      </c>
      <c r="O51" s="337" t="s">
        <v>8721</v>
      </c>
      <c r="P51" s="337" t="s">
        <v>8721</v>
      </c>
      <c r="Q51" s="337" t="s">
        <v>8721</v>
      </c>
      <c r="R51" s="337" t="s">
        <v>8721</v>
      </c>
      <c r="S51" s="337" t="s">
        <v>12656</v>
      </c>
      <c r="T51" s="337" t="s">
        <v>12657</v>
      </c>
      <c r="U51" s="337" t="s">
        <v>8721</v>
      </c>
      <c r="V51" s="337">
        <v>10009</v>
      </c>
      <c r="W51" s="337" t="s">
        <v>12476</v>
      </c>
      <c r="X51" s="337" t="s">
        <v>8723</v>
      </c>
      <c r="Y51" s="337" t="s">
        <v>8721</v>
      </c>
      <c r="Z51" s="337" t="s">
        <v>12493</v>
      </c>
      <c r="AA51" s="337" t="s">
        <v>12494</v>
      </c>
      <c r="AB51" s="337" t="s">
        <v>12495</v>
      </c>
      <c r="AC51" s="339">
        <v>18748.797895494583</v>
      </c>
      <c r="AD51" s="339" t="s">
        <v>12496</v>
      </c>
      <c r="AE51" s="339">
        <v>22071.207713645239</v>
      </c>
      <c r="AF51" s="340">
        <v>0.17720655141037311</v>
      </c>
      <c r="AG51" s="339">
        <v>65075.586956521736</v>
      </c>
      <c r="AH51" s="339">
        <v>51180.267857142855</v>
      </c>
      <c r="AI51" s="340">
        <v>1.7297892986217369</v>
      </c>
      <c r="AJ51" s="340">
        <v>1.3188702911577113</v>
      </c>
      <c r="AK51" s="341">
        <v>51180.267857142855</v>
      </c>
      <c r="AL51" s="342">
        <v>1.7297892986217369</v>
      </c>
      <c r="AM51" s="339" t="s">
        <v>12497</v>
      </c>
      <c r="AN51" s="339" t="s">
        <v>12498</v>
      </c>
      <c r="AO51" s="337" t="s">
        <v>12499</v>
      </c>
      <c r="AP51" s="343">
        <v>44229</v>
      </c>
      <c r="AQ51" s="335" t="s">
        <v>12482</v>
      </c>
      <c r="AR51" s="335" t="s">
        <v>12500</v>
      </c>
      <c r="AS51" s="335" t="s">
        <v>12501</v>
      </c>
      <c r="AT51" s="335" t="s">
        <v>12662</v>
      </c>
      <c r="AU51" s="335" t="s">
        <v>12663</v>
      </c>
      <c r="AV51" s="335" t="s">
        <v>12584</v>
      </c>
      <c r="AW51" s="327" t="s">
        <v>12484</v>
      </c>
      <c r="AX51" s="344" t="s">
        <v>12485</v>
      </c>
      <c r="AY51" s="335">
        <v>1.56</v>
      </c>
      <c r="AZ51" s="309"/>
      <c r="BA51" s="311" t="s">
        <v>12486</v>
      </c>
      <c r="BB51" s="310" t="s">
        <v>12657</v>
      </c>
      <c r="BC51" s="311" t="s">
        <v>8721</v>
      </c>
      <c r="BD51" s="311">
        <v>2</v>
      </c>
      <c r="BE51" s="307"/>
      <c r="BF51" s="310" t="b">
        <v>1</v>
      </c>
    </row>
    <row r="52" spans="1:58" s="309" customFormat="1" ht="15" customHeight="1" x14ac:dyDescent="0.25">
      <c r="A52" s="345">
        <v>51</v>
      </c>
      <c r="B52" s="336" t="s">
        <v>1505</v>
      </c>
      <c r="C52" s="346">
        <v>4373</v>
      </c>
      <c r="D52" s="346" t="s">
        <v>1505</v>
      </c>
      <c r="E52" s="346" t="s">
        <v>1396</v>
      </c>
      <c r="F52" s="346" t="s">
        <v>8740</v>
      </c>
      <c r="G52" s="346" t="s">
        <v>1502</v>
      </c>
      <c r="H52" s="346" t="s">
        <v>1489</v>
      </c>
      <c r="I52" s="346" t="s">
        <v>1492</v>
      </c>
      <c r="J52" s="346" t="s">
        <v>12664</v>
      </c>
      <c r="K52" s="346" t="s">
        <v>12473</v>
      </c>
      <c r="L52" s="347" t="s">
        <v>12474</v>
      </c>
      <c r="M52" s="346" t="s">
        <v>12654</v>
      </c>
      <c r="N52" s="346" t="s">
        <v>12655</v>
      </c>
      <c r="O52" s="346" t="s">
        <v>8721</v>
      </c>
      <c r="P52" s="346" t="s">
        <v>8721</v>
      </c>
      <c r="Q52" s="346" t="s">
        <v>8721</v>
      </c>
      <c r="R52" s="346" t="s">
        <v>8721</v>
      </c>
      <c r="S52" s="346" t="s">
        <v>12656</v>
      </c>
      <c r="T52" s="346" t="s">
        <v>12657</v>
      </c>
      <c r="U52" s="346" t="s">
        <v>8721</v>
      </c>
      <c r="V52" s="346">
        <v>10009</v>
      </c>
      <c r="W52" s="346" t="s">
        <v>12476</v>
      </c>
      <c r="X52" s="346" t="s">
        <v>8723</v>
      </c>
      <c r="Y52" s="346" t="s">
        <v>8721</v>
      </c>
      <c r="Z52" s="346" t="s">
        <v>12493</v>
      </c>
      <c r="AA52" s="346" t="s">
        <v>12494</v>
      </c>
      <c r="AB52" s="346" t="s">
        <v>12495</v>
      </c>
      <c r="AC52" s="348">
        <v>39151.901487650444</v>
      </c>
      <c r="AD52" s="348" t="s">
        <v>12496</v>
      </c>
      <c r="AE52" s="348">
        <v>46089.874931435639</v>
      </c>
      <c r="AF52" s="349">
        <v>0.17720655141037311</v>
      </c>
      <c r="AG52" s="348">
        <v>200878</v>
      </c>
      <c r="AH52" s="348">
        <v>157985.35714285713</v>
      </c>
      <c r="AI52" s="349">
        <v>3.0351898921867164</v>
      </c>
      <c r="AJ52" s="349">
        <v>2.4277671045512661</v>
      </c>
      <c r="AK52" s="350">
        <v>157985.35714285713</v>
      </c>
      <c r="AL52" s="351">
        <v>3.0351898921867164</v>
      </c>
      <c r="AM52" s="348" t="s">
        <v>12497</v>
      </c>
      <c r="AN52" s="348" t="s">
        <v>12498</v>
      </c>
      <c r="AO52" s="346" t="s">
        <v>12499</v>
      </c>
      <c r="AP52" s="352">
        <v>44229</v>
      </c>
      <c r="AQ52" s="346" t="s">
        <v>12482</v>
      </c>
      <c r="AR52" s="346" t="s">
        <v>12500</v>
      </c>
      <c r="AS52" s="346" t="s">
        <v>12501</v>
      </c>
      <c r="AT52" s="346" t="s">
        <v>12665</v>
      </c>
      <c r="AU52" s="346" t="s">
        <v>12666</v>
      </c>
      <c r="AV52" s="346" t="s">
        <v>12584</v>
      </c>
      <c r="AW52" s="327" t="s">
        <v>12484</v>
      </c>
      <c r="AX52" s="353" t="s">
        <v>12485</v>
      </c>
      <c r="AY52" s="346">
        <v>1.56</v>
      </c>
      <c r="BA52" s="309" t="s">
        <v>12486</v>
      </c>
      <c r="BB52" s="310" t="s">
        <v>12657</v>
      </c>
      <c r="BC52" s="309" t="s">
        <v>8721</v>
      </c>
      <c r="BD52" s="309">
        <v>2</v>
      </c>
      <c r="BE52" s="307"/>
      <c r="BF52" s="310" t="b">
        <v>1</v>
      </c>
    </row>
    <row r="53" spans="1:58" s="311" customFormat="1" ht="15" customHeight="1" x14ac:dyDescent="0.25">
      <c r="A53" s="335">
        <v>52</v>
      </c>
      <c r="B53" s="336" t="s">
        <v>1506</v>
      </c>
      <c r="C53" s="337">
        <v>4374</v>
      </c>
      <c r="D53" s="337" t="s">
        <v>1506</v>
      </c>
      <c r="E53" s="337" t="s">
        <v>1396</v>
      </c>
      <c r="F53" s="337" t="s">
        <v>8740</v>
      </c>
      <c r="G53" s="337" t="s">
        <v>1502</v>
      </c>
      <c r="H53" s="337" t="s">
        <v>1489</v>
      </c>
      <c r="I53" s="337" t="s">
        <v>1494</v>
      </c>
      <c r="J53" s="337" t="s">
        <v>12660</v>
      </c>
      <c r="K53" s="337" t="s">
        <v>12473</v>
      </c>
      <c r="L53" s="338" t="s">
        <v>12474</v>
      </c>
      <c r="M53" s="337" t="s">
        <v>12667</v>
      </c>
      <c r="N53" s="337" t="s">
        <v>8721</v>
      </c>
      <c r="O53" s="337" t="s">
        <v>8721</v>
      </c>
      <c r="P53" s="337" t="s">
        <v>8721</v>
      </c>
      <c r="Q53" s="337" t="s">
        <v>8721</v>
      </c>
      <c r="R53" s="337" t="s">
        <v>8721</v>
      </c>
      <c r="S53" s="337" t="s">
        <v>12656</v>
      </c>
      <c r="T53" s="337" t="s">
        <v>12657</v>
      </c>
      <c r="U53" s="337" t="s">
        <v>8721</v>
      </c>
      <c r="V53" s="337">
        <v>10009</v>
      </c>
      <c r="W53" s="337" t="s">
        <v>12476</v>
      </c>
      <c r="X53" s="337" t="s">
        <v>8723</v>
      </c>
      <c r="Y53" s="337" t="s">
        <v>8721</v>
      </c>
      <c r="Z53" s="337" t="s">
        <v>12493</v>
      </c>
      <c r="AA53" s="337" t="s">
        <v>12494</v>
      </c>
      <c r="AB53" s="337" t="s">
        <v>12495</v>
      </c>
      <c r="AC53" s="339">
        <v>38600.466255430016</v>
      </c>
      <c r="AD53" s="339" t="s">
        <v>12496</v>
      </c>
      <c r="AE53" s="339">
        <v>45440.72176338725</v>
      </c>
      <c r="AF53" s="340">
        <v>0.17720655141037311</v>
      </c>
      <c r="AG53" s="339">
        <v>100770.04347826086</v>
      </c>
      <c r="AH53" s="339">
        <v>79253.03571428571</v>
      </c>
      <c r="AI53" s="340">
        <v>1.053162653265542</v>
      </c>
      <c r="AJ53" s="340">
        <v>0.74409720265803325</v>
      </c>
      <c r="AK53" s="341">
        <v>79253.03571428571</v>
      </c>
      <c r="AL53" s="342">
        <v>1.053162653265542</v>
      </c>
      <c r="AM53" s="339" t="s">
        <v>12497</v>
      </c>
      <c r="AN53" s="339" t="s">
        <v>12498</v>
      </c>
      <c r="AO53" s="337" t="s">
        <v>12499</v>
      </c>
      <c r="AP53" s="343">
        <v>44229</v>
      </c>
      <c r="AQ53" s="335" t="s">
        <v>12482</v>
      </c>
      <c r="AR53" s="335" t="s">
        <v>12500</v>
      </c>
      <c r="AS53" s="335" t="s">
        <v>12501</v>
      </c>
      <c r="AT53" s="335" t="s">
        <v>12668</v>
      </c>
      <c r="AU53" s="335" t="s">
        <v>12669</v>
      </c>
      <c r="AV53" s="335" t="s">
        <v>12584</v>
      </c>
      <c r="AW53" s="327" t="s">
        <v>12484</v>
      </c>
      <c r="AX53" s="344" t="s">
        <v>12485</v>
      </c>
      <c r="AY53" s="335">
        <v>1.56</v>
      </c>
      <c r="AZ53" s="309"/>
      <c r="BA53" s="311" t="s">
        <v>12486</v>
      </c>
      <c r="BB53" s="310" t="s">
        <v>12657</v>
      </c>
      <c r="BC53" s="311" t="s">
        <v>8721</v>
      </c>
      <c r="BD53" s="311">
        <v>2</v>
      </c>
      <c r="BE53" s="307"/>
      <c r="BF53" s="310" t="b">
        <v>1</v>
      </c>
    </row>
    <row r="54" spans="1:58" s="309" customFormat="1" ht="15" customHeight="1" x14ac:dyDescent="0.25">
      <c r="A54" s="345">
        <v>53</v>
      </c>
      <c r="B54" s="336" t="s">
        <v>1507</v>
      </c>
      <c r="C54" s="337">
        <v>4325</v>
      </c>
      <c r="D54" s="337" t="s">
        <v>1507</v>
      </c>
      <c r="E54" s="337" t="s">
        <v>1396</v>
      </c>
      <c r="F54" s="337" t="s">
        <v>8740</v>
      </c>
      <c r="G54" s="337" t="s">
        <v>1494</v>
      </c>
      <c r="H54" s="337" t="s">
        <v>8761</v>
      </c>
      <c r="I54" s="337" t="s">
        <v>8762</v>
      </c>
      <c r="J54" s="337" t="s">
        <v>12670</v>
      </c>
      <c r="K54" s="337" t="s">
        <v>12473</v>
      </c>
      <c r="L54" s="338" t="s">
        <v>12474</v>
      </c>
      <c r="M54" s="337" t="s">
        <v>12671</v>
      </c>
      <c r="N54" s="337" t="s">
        <v>12579</v>
      </c>
      <c r="O54" s="337" t="s">
        <v>8721</v>
      </c>
      <c r="P54" s="337" t="s">
        <v>8721</v>
      </c>
      <c r="Q54" s="337" t="s">
        <v>8721</v>
      </c>
      <c r="R54" s="337" t="s">
        <v>8721</v>
      </c>
      <c r="S54" s="337" t="s">
        <v>12672</v>
      </c>
      <c r="T54" s="337" t="s">
        <v>12673</v>
      </c>
      <c r="U54" s="337" t="s">
        <v>8721</v>
      </c>
      <c r="V54" s="337">
        <v>10010</v>
      </c>
      <c r="W54" s="337" t="s">
        <v>12476</v>
      </c>
      <c r="X54" s="337" t="s">
        <v>8723</v>
      </c>
      <c r="Y54" s="337" t="s">
        <v>8721</v>
      </c>
      <c r="Z54" s="337" t="s">
        <v>12493</v>
      </c>
      <c r="AA54" s="337" t="s">
        <v>12494</v>
      </c>
      <c r="AB54" s="337" t="s">
        <v>12495</v>
      </c>
      <c r="AC54" s="339">
        <v>116.22557971415191</v>
      </c>
      <c r="AD54" s="339" t="s">
        <v>12496</v>
      </c>
      <c r="AE54" s="339">
        <v>136.82151388096818</v>
      </c>
      <c r="AF54" s="340">
        <v>0.17720655141037311</v>
      </c>
      <c r="AG54" s="339">
        <v>244.19565217391303</v>
      </c>
      <c r="AH54" s="339">
        <v>192.05357142857142</v>
      </c>
      <c r="AI54" s="340">
        <v>0.65242085176871356</v>
      </c>
      <c r="AJ54" s="340">
        <v>0.40367962596623475</v>
      </c>
      <c r="AK54" s="341">
        <v>192.05357142857142</v>
      </c>
      <c r="AL54" s="342">
        <v>0.65242085176871356</v>
      </c>
      <c r="AM54" s="339" t="s">
        <v>12497</v>
      </c>
      <c r="AN54" s="339" t="s">
        <v>12498</v>
      </c>
      <c r="AO54" s="337" t="s">
        <v>12499</v>
      </c>
      <c r="AP54" s="343">
        <v>44229</v>
      </c>
      <c r="AQ54" s="335" t="s">
        <v>12482</v>
      </c>
      <c r="AR54" s="335" t="s">
        <v>12500</v>
      </c>
      <c r="AS54" s="335" t="s">
        <v>12501</v>
      </c>
      <c r="AT54" s="335" t="s">
        <v>12674</v>
      </c>
      <c r="AU54" s="335" t="s">
        <v>12675</v>
      </c>
      <c r="AV54" s="335" t="s">
        <v>12584</v>
      </c>
      <c r="AW54" s="327" t="s">
        <v>12484</v>
      </c>
      <c r="AX54" s="335" t="s">
        <v>12485</v>
      </c>
      <c r="AY54" s="335">
        <v>1.56</v>
      </c>
      <c r="BA54" s="309" t="s">
        <v>12486</v>
      </c>
      <c r="BB54" s="310" t="s">
        <v>12673</v>
      </c>
      <c r="BC54" s="309" t="s">
        <v>8721</v>
      </c>
      <c r="BD54" s="309">
        <v>2</v>
      </c>
      <c r="BE54" s="307"/>
      <c r="BF54" s="310" t="b">
        <v>1</v>
      </c>
    </row>
    <row r="55" spans="1:58" s="311" customFormat="1" ht="15" customHeight="1" x14ac:dyDescent="0.25">
      <c r="A55" s="345">
        <v>55</v>
      </c>
      <c r="B55" s="336" t="s">
        <v>1516</v>
      </c>
      <c r="C55" s="337">
        <v>6076</v>
      </c>
      <c r="D55" s="337" t="s">
        <v>1516</v>
      </c>
      <c r="E55" s="337" t="s">
        <v>1396</v>
      </c>
      <c r="F55" s="337" t="s">
        <v>8740</v>
      </c>
      <c r="G55" s="337" t="s">
        <v>1494</v>
      </c>
      <c r="H55" s="337" t="s">
        <v>2653</v>
      </c>
      <c r="I55" s="337" t="s">
        <v>8762</v>
      </c>
      <c r="J55" s="337" t="s">
        <v>12676</v>
      </c>
      <c r="K55" s="337" t="s">
        <v>12473</v>
      </c>
      <c r="L55" s="338" t="s">
        <v>12474</v>
      </c>
      <c r="M55" s="337" t="s">
        <v>12578</v>
      </c>
      <c r="N55" s="337" t="s">
        <v>12579</v>
      </c>
      <c r="O55" s="337" t="s">
        <v>8721</v>
      </c>
      <c r="P55" s="337" t="s">
        <v>8721</v>
      </c>
      <c r="Q55" s="337" t="s">
        <v>8721</v>
      </c>
      <c r="R55" s="337" t="s">
        <v>8721</v>
      </c>
      <c r="S55" s="337" t="s">
        <v>8721</v>
      </c>
      <c r="T55" s="337" t="s">
        <v>12677</v>
      </c>
      <c r="U55" s="337" t="s">
        <v>8721</v>
      </c>
      <c r="V55" s="337">
        <v>10011</v>
      </c>
      <c r="W55" s="337" t="s">
        <v>12476</v>
      </c>
      <c r="X55" s="337" t="s">
        <v>8723</v>
      </c>
      <c r="Y55" s="337" t="s">
        <v>12581</v>
      </c>
      <c r="Z55" s="337" t="s">
        <v>12493</v>
      </c>
      <c r="AA55" s="337" t="s">
        <v>12494</v>
      </c>
      <c r="AB55" s="337" t="s">
        <v>12495</v>
      </c>
      <c r="AC55" s="339">
        <v>105.19687506974336</v>
      </c>
      <c r="AD55" s="339" t="s">
        <v>12496</v>
      </c>
      <c r="AE55" s="339">
        <v>123.83845052000044</v>
      </c>
      <c r="AF55" s="340">
        <v>0.17720655141037311</v>
      </c>
      <c r="AG55" s="339">
        <v>264.63043478260869</v>
      </c>
      <c r="AH55" s="339">
        <v>208.125</v>
      </c>
      <c r="AI55" s="340">
        <v>0.97843329340360552</v>
      </c>
      <c r="AJ55" s="340">
        <v>0.68061695802942013</v>
      </c>
      <c r="AK55" s="341">
        <v>208.125</v>
      </c>
      <c r="AL55" s="342">
        <v>0.97843329340360552</v>
      </c>
      <c r="AM55" s="339" t="s">
        <v>12497</v>
      </c>
      <c r="AN55" s="339" t="s">
        <v>12498</v>
      </c>
      <c r="AO55" s="337" t="s">
        <v>12499</v>
      </c>
      <c r="AP55" s="343">
        <v>44232</v>
      </c>
      <c r="AQ55" s="335" t="s">
        <v>12482</v>
      </c>
      <c r="AR55" s="335" t="s">
        <v>12500</v>
      </c>
      <c r="AS55" s="335" t="s">
        <v>12501</v>
      </c>
      <c r="AT55" s="335" t="s">
        <v>12678</v>
      </c>
      <c r="AU55" s="335" t="s">
        <v>12679</v>
      </c>
      <c r="AV55" s="335" t="s">
        <v>12554</v>
      </c>
      <c r="AW55" s="327" t="s">
        <v>12484</v>
      </c>
      <c r="AX55" s="344" t="s">
        <v>12485</v>
      </c>
      <c r="AY55" s="335">
        <v>1.56</v>
      </c>
      <c r="AZ55" s="309"/>
      <c r="BA55" s="311" t="s">
        <v>12486</v>
      </c>
      <c r="BB55" s="310" t="s">
        <v>12677</v>
      </c>
      <c r="BC55" s="311" t="s">
        <v>8721</v>
      </c>
      <c r="BD55" s="311">
        <v>2</v>
      </c>
      <c r="BE55" s="307"/>
      <c r="BF55" s="310" t="b">
        <v>0</v>
      </c>
    </row>
    <row r="56" spans="1:58" s="309" customFormat="1" ht="15" customHeight="1" x14ac:dyDescent="0.25">
      <c r="A56" s="335">
        <v>56</v>
      </c>
      <c r="B56" s="336" t="s">
        <v>1517</v>
      </c>
      <c r="C56" s="346">
        <v>6172</v>
      </c>
      <c r="D56" s="346" t="s">
        <v>1517</v>
      </c>
      <c r="E56" s="346" t="s">
        <v>1396</v>
      </c>
      <c r="F56" s="346" t="s">
        <v>8740</v>
      </c>
      <c r="G56" s="346" t="s">
        <v>1494</v>
      </c>
      <c r="H56" s="346" t="s">
        <v>2653</v>
      </c>
      <c r="I56" s="346" t="s">
        <v>8763</v>
      </c>
      <c r="J56" s="346" t="s">
        <v>12680</v>
      </c>
      <c r="K56" s="346" t="s">
        <v>12473</v>
      </c>
      <c r="L56" s="347" t="s">
        <v>12474</v>
      </c>
      <c r="M56" s="346" t="s">
        <v>12578</v>
      </c>
      <c r="N56" s="346" t="s">
        <v>12489</v>
      </c>
      <c r="O56" s="346" t="s">
        <v>8721</v>
      </c>
      <c r="P56" s="346" t="s">
        <v>8721</v>
      </c>
      <c r="Q56" s="346" t="s">
        <v>8721</v>
      </c>
      <c r="R56" s="346" t="s">
        <v>8721</v>
      </c>
      <c r="S56" s="346" t="s">
        <v>8721</v>
      </c>
      <c r="T56" s="346" t="s">
        <v>12677</v>
      </c>
      <c r="U56" s="346" t="s">
        <v>8721</v>
      </c>
      <c r="V56" s="346">
        <v>10011</v>
      </c>
      <c r="W56" s="346" t="s">
        <v>12476</v>
      </c>
      <c r="X56" s="346" t="s">
        <v>8723</v>
      </c>
      <c r="Y56" s="346" t="s">
        <v>12581</v>
      </c>
      <c r="Z56" s="346" t="s">
        <v>12493</v>
      </c>
      <c r="AA56" s="346" t="s">
        <v>12494</v>
      </c>
      <c r="AB56" s="346" t="s">
        <v>12495</v>
      </c>
      <c r="AC56" s="348">
        <v>99.258341799677197</v>
      </c>
      <c r="AD56" s="348" t="s">
        <v>12496</v>
      </c>
      <c r="AE56" s="348">
        <v>116.84757024871008</v>
      </c>
      <c r="AF56" s="349">
        <v>0.17720655141037311</v>
      </c>
      <c r="AG56" s="348">
        <v>183.91304347826087</v>
      </c>
      <c r="AH56" s="348">
        <v>144.64285714285714</v>
      </c>
      <c r="AI56" s="349">
        <v>0.45723628382564363</v>
      </c>
      <c r="AJ56" s="349">
        <v>0.23787646448261413</v>
      </c>
      <c r="AK56" s="350">
        <v>144.64285714285714</v>
      </c>
      <c r="AL56" s="351">
        <v>0.45723628382564363</v>
      </c>
      <c r="AM56" s="348" t="s">
        <v>12497</v>
      </c>
      <c r="AN56" s="348" t="s">
        <v>12498</v>
      </c>
      <c r="AO56" s="346" t="s">
        <v>12499</v>
      </c>
      <c r="AP56" s="352">
        <v>44232</v>
      </c>
      <c r="AQ56" s="346" t="s">
        <v>12482</v>
      </c>
      <c r="AR56" s="346" t="s">
        <v>12500</v>
      </c>
      <c r="AS56" s="346" t="s">
        <v>12501</v>
      </c>
      <c r="AT56" s="346" t="s">
        <v>12681</v>
      </c>
      <c r="AU56" s="346" t="s">
        <v>12532</v>
      </c>
      <c r="AV56" s="346" t="s">
        <v>12554</v>
      </c>
      <c r="AW56" s="327" t="s">
        <v>12484</v>
      </c>
      <c r="AX56" s="353" t="s">
        <v>12485</v>
      </c>
      <c r="AY56" s="346">
        <v>1.56</v>
      </c>
      <c r="BA56" s="309" t="s">
        <v>12486</v>
      </c>
      <c r="BB56" s="310" t="s">
        <v>12677</v>
      </c>
      <c r="BC56" s="309" t="s">
        <v>8721</v>
      </c>
      <c r="BD56" s="309">
        <v>2</v>
      </c>
      <c r="BE56" s="307"/>
      <c r="BF56" s="310" t="b">
        <v>1</v>
      </c>
    </row>
    <row r="57" spans="1:58" s="311" customFormat="1" ht="15" customHeight="1" x14ac:dyDescent="0.25">
      <c r="A57" s="345">
        <v>57</v>
      </c>
      <c r="B57" s="354" t="s">
        <v>1518</v>
      </c>
      <c r="C57" s="337">
        <v>6097</v>
      </c>
      <c r="D57" s="337" t="s">
        <v>1518</v>
      </c>
      <c r="E57" s="337" t="s">
        <v>1396</v>
      </c>
      <c r="F57" s="337" t="s">
        <v>8740</v>
      </c>
      <c r="G57" s="337" t="s">
        <v>1494</v>
      </c>
      <c r="H57" s="337" t="s">
        <v>2653</v>
      </c>
      <c r="I57" s="337" t="s">
        <v>8764</v>
      </c>
      <c r="J57" s="337" t="s">
        <v>12682</v>
      </c>
      <c r="K57" s="337" t="s">
        <v>12473</v>
      </c>
      <c r="L57" s="338" t="s">
        <v>12474</v>
      </c>
      <c r="M57" s="337" t="s">
        <v>12578</v>
      </c>
      <c r="N57" s="337" t="s">
        <v>12579</v>
      </c>
      <c r="O57" s="337" t="s">
        <v>8721</v>
      </c>
      <c r="P57" s="337" t="s">
        <v>8721</v>
      </c>
      <c r="Q57" s="337" t="s">
        <v>8721</v>
      </c>
      <c r="R57" s="337" t="s">
        <v>8721</v>
      </c>
      <c r="S57" s="337" t="s">
        <v>8721</v>
      </c>
      <c r="T57" s="337" t="s">
        <v>12677</v>
      </c>
      <c r="U57" s="337" t="s">
        <v>8721</v>
      </c>
      <c r="V57" s="337">
        <v>10011</v>
      </c>
      <c r="W57" s="337" t="s">
        <v>12476</v>
      </c>
      <c r="X57" s="337" t="s">
        <v>8723</v>
      </c>
      <c r="Y57" s="337" t="s">
        <v>12581</v>
      </c>
      <c r="Z57" s="337" t="s">
        <v>12493</v>
      </c>
      <c r="AA57" s="337" t="s">
        <v>12494</v>
      </c>
      <c r="AB57" s="337" t="s">
        <v>12495</v>
      </c>
      <c r="AC57" s="339">
        <v>105.19687506974336</v>
      </c>
      <c r="AD57" s="339" t="s">
        <v>12496</v>
      </c>
      <c r="AE57" s="339">
        <v>123.83845052000044</v>
      </c>
      <c r="AF57" s="340">
        <v>0.17720655141037311</v>
      </c>
      <c r="AG57" s="339">
        <v>264.63043478260869</v>
      </c>
      <c r="AH57" s="339">
        <v>208.125</v>
      </c>
      <c r="AI57" s="340">
        <v>0.97843329340360552</v>
      </c>
      <c r="AJ57" s="340">
        <v>0.68061695802942013</v>
      </c>
      <c r="AK57" s="341">
        <v>208.125</v>
      </c>
      <c r="AL57" s="342">
        <v>0.97843329340360552</v>
      </c>
      <c r="AM57" s="339" t="s">
        <v>12497</v>
      </c>
      <c r="AN57" s="339" t="s">
        <v>12498</v>
      </c>
      <c r="AO57" s="337" t="s">
        <v>12499</v>
      </c>
      <c r="AP57" s="343">
        <v>44425</v>
      </c>
      <c r="AQ57" s="335" t="s">
        <v>12482</v>
      </c>
      <c r="AR57" s="335" t="s">
        <v>12500</v>
      </c>
      <c r="AS57" s="335" t="s">
        <v>12501</v>
      </c>
      <c r="AT57" s="335" t="s">
        <v>12678</v>
      </c>
      <c r="AU57" s="335" t="s">
        <v>12532</v>
      </c>
      <c r="AV57" s="335" t="s">
        <v>12683</v>
      </c>
      <c r="AW57" s="327" t="s">
        <v>12484</v>
      </c>
      <c r="AX57" s="344" t="s">
        <v>12485</v>
      </c>
      <c r="AY57" s="335">
        <v>1.56</v>
      </c>
      <c r="AZ57" s="309"/>
      <c r="BA57" s="311" t="s">
        <v>12486</v>
      </c>
      <c r="BB57" s="310" t="s">
        <v>12677</v>
      </c>
      <c r="BC57" s="311" t="s">
        <v>8721</v>
      </c>
      <c r="BD57" s="311">
        <v>2</v>
      </c>
      <c r="BE57" s="307"/>
      <c r="BF57" s="310" t="b">
        <v>1</v>
      </c>
    </row>
    <row r="58" spans="1:58" s="309" customFormat="1" ht="15" customHeight="1" x14ac:dyDescent="0.25">
      <c r="A58" s="335">
        <v>58</v>
      </c>
      <c r="B58" s="336" t="s">
        <v>1519</v>
      </c>
      <c r="C58" s="346">
        <v>6342</v>
      </c>
      <c r="D58" s="346" t="s">
        <v>1519</v>
      </c>
      <c r="E58" s="346" t="s">
        <v>1396</v>
      </c>
      <c r="F58" s="346" t="s">
        <v>8740</v>
      </c>
      <c r="G58" s="346" t="s">
        <v>1494</v>
      </c>
      <c r="H58" s="346" t="s">
        <v>2653</v>
      </c>
      <c r="I58" s="346" t="s">
        <v>1509</v>
      </c>
      <c r="J58" s="346" t="s">
        <v>12684</v>
      </c>
      <c r="K58" s="346" t="s">
        <v>12473</v>
      </c>
      <c r="L58" s="347" t="s">
        <v>12474</v>
      </c>
      <c r="M58" s="346" t="s">
        <v>12578</v>
      </c>
      <c r="N58" s="346" t="s">
        <v>12579</v>
      </c>
      <c r="O58" s="346" t="s">
        <v>8721</v>
      </c>
      <c r="P58" s="346" t="s">
        <v>8721</v>
      </c>
      <c r="Q58" s="346" t="s">
        <v>8721</v>
      </c>
      <c r="R58" s="346" t="s">
        <v>8721</v>
      </c>
      <c r="S58" s="346" t="s">
        <v>8721</v>
      </c>
      <c r="T58" s="346" t="s">
        <v>12677</v>
      </c>
      <c r="U58" s="346" t="s">
        <v>8721</v>
      </c>
      <c r="V58" s="346">
        <v>10011</v>
      </c>
      <c r="W58" s="346" t="s">
        <v>12476</v>
      </c>
      <c r="X58" s="346" t="s">
        <v>8723</v>
      </c>
      <c r="Y58" s="346" t="s">
        <v>12581</v>
      </c>
      <c r="Z58" s="346" t="s">
        <v>12493</v>
      </c>
      <c r="AA58" s="346" t="s">
        <v>12494</v>
      </c>
      <c r="AB58" s="346" t="s">
        <v>12495</v>
      </c>
      <c r="AC58" s="348">
        <v>72.11076113651761</v>
      </c>
      <c r="AD58" s="348" t="s">
        <v>12496</v>
      </c>
      <c r="AE58" s="348">
        <v>84.88926043709705</v>
      </c>
      <c r="AF58" s="349">
        <v>0.17720655141037311</v>
      </c>
      <c r="AG58" s="348">
        <v>183.91304347826087</v>
      </c>
      <c r="AH58" s="348">
        <v>144.64285714285714</v>
      </c>
      <c r="AI58" s="349">
        <v>1.0058428847952978</v>
      </c>
      <c r="AJ58" s="349">
        <v>0.70390054522901058</v>
      </c>
      <c r="AK58" s="350">
        <v>144.64285714285714</v>
      </c>
      <c r="AL58" s="351">
        <v>1.0058428847952978</v>
      </c>
      <c r="AM58" s="348" t="s">
        <v>12497</v>
      </c>
      <c r="AN58" s="348" t="s">
        <v>12498</v>
      </c>
      <c r="AO58" s="346" t="s">
        <v>12499</v>
      </c>
      <c r="AP58" s="352">
        <v>44232</v>
      </c>
      <c r="AQ58" s="346" t="s">
        <v>12482</v>
      </c>
      <c r="AR58" s="346" t="s">
        <v>12500</v>
      </c>
      <c r="AS58" s="346" t="s">
        <v>12501</v>
      </c>
      <c r="AT58" s="346" t="s">
        <v>12685</v>
      </c>
      <c r="AU58" s="346" t="s">
        <v>12532</v>
      </c>
      <c r="AV58" s="346" t="s">
        <v>12554</v>
      </c>
      <c r="AW58" s="327" t="s">
        <v>12484</v>
      </c>
      <c r="AX58" s="353" t="s">
        <v>12485</v>
      </c>
      <c r="AY58" s="346">
        <v>1.56</v>
      </c>
      <c r="BA58" s="309" t="s">
        <v>12486</v>
      </c>
      <c r="BB58" s="310" t="s">
        <v>12677</v>
      </c>
      <c r="BC58" s="309" t="s">
        <v>8721</v>
      </c>
      <c r="BD58" s="309">
        <v>2</v>
      </c>
      <c r="BE58" s="307"/>
      <c r="BF58" s="310" t="b">
        <v>1</v>
      </c>
    </row>
    <row r="59" spans="1:58" s="311" customFormat="1" ht="15" customHeight="1" x14ac:dyDescent="0.25">
      <c r="A59" s="345">
        <v>59</v>
      </c>
      <c r="B59" s="336" t="s">
        <v>1520</v>
      </c>
      <c r="C59" s="337">
        <v>6249</v>
      </c>
      <c r="D59" s="337" t="s">
        <v>1520</v>
      </c>
      <c r="E59" s="337" t="s">
        <v>1396</v>
      </c>
      <c r="F59" s="337" t="s">
        <v>8740</v>
      </c>
      <c r="G59" s="337" t="s">
        <v>1494</v>
      </c>
      <c r="H59" s="337" t="s">
        <v>2653</v>
      </c>
      <c r="I59" s="337" t="s">
        <v>1511</v>
      </c>
      <c r="J59" s="337" t="s">
        <v>12686</v>
      </c>
      <c r="K59" s="337" t="s">
        <v>12473</v>
      </c>
      <c r="L59" s="338" t="s">
        <v>12474</v>
      </c>
      <c r="M59" s="337" t="s">
        <v>12578</v>
      </c>
      <c r="N59" s="337" t="s">
        <v>12579</v>
      </c>
      <c r="O59" s="337" t="s">
        <v>8721</v>
      </c>
      <c r="P59" s="337" t="s">
        <v>8721</v>
      </c>
      <c r="Q59" s="337" t="s">
        <v>8721</v>
      </c>
      <c r="R59" s="337" t="s">
        <v>8721</v>
      </c>
      <c r="S59" s="337" t="s">
        <v>8721</v>
      </c>
      <c r="T59" s="337" t="s">
        <v>12677</v>
      </c>
      <c r="U59" s="337" t="s">
        <v>8721</v>
      </c>
      <c r="V59" s="337">
        <v>10011</v>
      </c>
      <c r="W59" s="337" t="s">
        <v>12476</v>
      </c>
      <c r="X59" s="337" t="s">
        <v>8723</v>
      </c>
      <c r="Y59" s="337" t="s">
        <v>12581</v>
      </c>
      <c r="Z59" s="337" t="s">
        <v>12493</v>
      </c>
      <c r="AA59" s="337" t="s">
        <v>12494</v>
      </c>
      <c r="AB59" s="337" t="s">
        <v>12495</v>
      </c>
      <c r="AC59" s="339">
        <v>99.258341799677197</v>
      </c>
      <c r="AD59" s="339" t="s">
        <v>12496</v>
      </c>
      <c r="AE59" s="339">
        <v>116.84757024871008</v>
      </c>
      <c r="AF59" s="340">
        <v>0.17720655141037311</v>
      </c>
      <c r="AG59" s="339">
        <v>264.63043478260869</v>
      </c>
      <c r="AH59" s="339">
        <v>208.125</v>
      </c>
      <c r="AI59" s="340">
        <v>1.0968010972824538</v>
      </c>
      <c r="AJ59" s="340">
        <v>0.781166690561095</v>
      </c>
      <c r="AK59" s="341">
        <v>208.125</v>
      </c>
      <c r="AL59" s="342">
        <v>1.0968010972824538</v>
      </c>
      <c r="AM59" s="339" t="s">
        <v>12497</v>
      </c>
      <c r="AN59" s="339" t="s">
        <v>12498</v>
      </c>
      <c r="AO59" s="337" t="s">
        <v>12499</v>
      </c>
      <c r="AP59" s="343">
        <v>44232</v>
      </c>
      <c r="AQ59" s="335" t="s">
        <v>12482</v>
      </c>
      <c r="AR59" s="335" t="s">
        <v>12500</v>
      </c>
      <c r="AS59" s="335" t="s">
        <v>12501</v>
      </c>
      <c r="AT59" s="335" t="s">
        <v>12687</v>
      </c>
      <c r="AU59" s="335" t="s">
        <v>12571</v>
      </c>
      <c r="AV59" s="335" t="s">
        <v>12554</v>
      </c>
      <c r="AW59" s="327" t="s">
        <v>12484</v>
      </c>
      <c r="AX59" s="344" t="s">
        <v>12485</v>
      </c>
      <c r="AY59" s="335">
        <v>1.56</v>
      </c>
      <c r="AZ59" s="309"/>
      <c r="BA59" s="311" t="s">
        <v>12486</v>
      </c>
      <c r="BB59" s="310" t="s">
        <v>12677</v>
      </c>
      <c r="BC59" s="311" t="s">
        <v>8721</v>
      </c>
      <c r="BD59" s="311">
        <v>2</v>
      </c>
      <c r="BE59" s="307"/>
      <c r="BF59" s="310" t="b">
        <v>1</v>
      </c>
    </row>
    <row r="60" spans="1:58" s="309" customFormat="1" ht="15" customHeight="1" x14ac:dyDescent="0.25">
      <c r="A60" s="335">
        <v>60</v>
      </c>
      <c r="B60" s="336" t="s">
        <v>1521</v>
      </c>
      <c r="C60" s="346">
        <v>6173</v>
      </c>
      <c r="D60" s="346" t="s">
        <v>1521</v>
      </c>
      <c r="E60" s="346" t="s">
        <v>1396</v>
      </c>
      <c r="F60" s="346" t="s">
        <v>8740</v>
      </c>
      <c r="G60" s="346" t="s">
        <v>1494</v>
      </c>
      <c r="H60" s="346" t="s">
        <v>2653</v>
      </c>
      <c r="I60" s="346" t="s">
        <v>8756</v>
      </c>
      <c r="J60" s="346" t="s">
        <v>12688</v>
      </c>
      <c r="K60" s="346" t="s">
        <v>12473</v>
      </c>
      <c r="L60" s="347" t="s">
        <v>12474</v>
      </c>
      <c r="M60" s="346" t="s">
        <v>12578</v>
      </c>
      <c r="N60" s="346" t="s">
        <v>12579</v>
      </c>
      <c r="O60" s="346" t="s">
        <v>8721</v>
      </c>
      <c r="P60" s="346" t="s">
        <v>8721</v>
      </c>
      <c r="Q60" s="346" t="s">
        <v>8721</v>
      </c>
      <c r="R60" s="346" t="s">
        <v>8721</v>
      </c>
      <c r="S60" s="346" t="s">
        <v>8721</v>
      </c>
      <c r="T60" s="346" t="s">
        <v>12677</v>
      </c>
      <c r="U60" s="346" t="s">
        <v>8721</v>
      </c>
      <c r="V60" s="346">
        <v>10011</v>
      </c>
      <c r="W60" s="346" t="s">
        <v>12476</v>
      </c>
      <c r="X60" s="346" t="s">
        <v>8723</v>
      </c>
      <c r="Y60" s="346" t="s">
        <v>12581</v>
      </c>
      <c r="Z60" s="346" t="s">
        <v>12493</v>
      </c>
      <c r="AA60" s="346" t="s">
        <v>12494</v>
      </c>
      <c r="AB60" s="346" t="s">
        <v>12495</v>
      </c>
      <c r="AC60" s="348">
        <v>116.22557971415191</v>
      </c>
      <c r="AD60" s="348" t="s">
        <v>12496</v>
      </c>
      <c r="AE60" s="348">
        <v>136.82151388096818</v>
      </c>
      <c r="AF60" s="349">
        <v>0.17720655141037311</v>
      </c>
      <c r="AG60" s="348">
        <v>345.3478260869565</v>
      </c>
      <c r="AH60" s="348">
        <v>271.60714285714283</v>
      </c>
      <c r="AI60" s="349">
        <v>1.336896434718934</v>
      </c>
      <c r="AJ60" s="349">
        <v>0.98512014048781316</v>
      </c>
      <c r="AK60" s="350">
        <v>271.60714285714283</v>
      </c>
      <c r="AL60" s="351">
        <v>1.336896434718934</v>
      </c>
      <c r="AM60" s="348" t="s">
        <v>12497</v>
      </c>
      <c r="AN60" s="348" t="s">
        <v>12498</v>
      </c>
      <c r="AO60" s="346" t="s">
        <v>12499</v>
      </c>
      <c r="AP60" s="352">
        <v>44232</v>
      </c>
      <c r="AQ60" s="346" t="s">
        <v>12482</v>
      </c>
      <c r="AR60" s="346" t="s">
        <v>12500</v>
      </c>
      <c r="AS60" s="346" t="s">
        <v>12501</v>
      </c>
      <c r="AT60" s="346" t="s">
        <v>12689</v>
      </c>
      <c r="AU60" s="346" t="s">
        <v>12532</v>
      </c>
      <c r="AV60" s="346" t="s">
        <v>12554</v>
      </c>
      <c r="AW60" s="327" t="s">
        <v>12484</v>
      </c>
      <c r="AX60" s="353" t="s">
        <v>12485</v>
      </c>
      <c r="AY60" s="346">
        <v>1.56</v>
      </c>
      <c r="BA60" s="309" t="s">
        <v>12486</v>
      </c>
      <c r="BB60" s="310" t="s">
        <v>12677</v>
      </c>
      <c r="BC60" s="309" t="s">
        <v>8721</v>
      </c>
      <c r="BD60" s="309">
        <v>2</v>
      </c>
      <c r="BE60" s="307"/>
      <c r="BF60" s="310" t="b">
        <v>1</v>
      </c>
    </row>
    <row r="61" spans="1:58" s="311" customFormat="1" ht="15" customHeight="1" x14ac:dyDescent="0.25">
      <c r="A61" s="345">
        <v>61</v>
      </c>
      <c r="B61" s="336" t="s">
        <v>1522</v>
      </c>
      <c r="C61" s="337">
        <v>6115</v>
      </c>
      <c r="D61" s="337" t="s">
        <v>1522</v>
      </c>
      <c r="E61" s="337" t="s">
        <v>1396</v>
      </c>
      <c r="F61" s="337" t="s">
        <v>8740</v>
      </c>
      <c r="G61" s="337" t="s">
        <v>1494</v>
      </c>
      <c r="H61" s="337" t="s">
        <v>2653</v>
      </c>
      <c r="I61" s="337" t="s">
        <v>8741</v>
      </c>
      <c r="J61" s="337" t="s">
        <v>12688</v>
      </c>
      <c r="K61" s="337" t="s">
        <v>12473</v>
      </c>
      <c r="L61" s="338" t="s">
        <v>12474</v>
      </c>
      <c r="M61" s="337" t="s">
        <v>12578</v>
      </c>
      <c r="N61" s="337" t="s">
        <v>12579</v>
      </c>
      <c r="O61" s="337" t="s">
        <v>8721</v>
      </c>
      <c r="P61" s="337" t="s">
        <v>8721</v>
      </c>
      <c r="Q61" s="337" t="s">
        <v>8721</v>
      </c>
      <c r="R61" s="337" t="s">
        <v>8721</v>
      </c>
      <c r="S61" s="337" t="s">
        <v>8721</v>
      </c>
      <c r="T61" s="337" t="s">
        <v>12677</v>
      </c>
      <c r="U61" s="337" t="s">
        <v>8721</v>
      </c>
      <c r="V61" s="337">
        <v>10011</v>
      </c>
      <c r="W61" s="337" t="s">
        <v>12476</v>
      </c>
      <c r="X61" s="337" t="s">
        <v>8723</v>
      </c>
      <c r="Y61" s="337" t="s">
        <v>12581</v>
      </c>
      <c r="Z61" s="337" t="s">
        <v>12493</v>
      </c>
      <c r="AA61" s="337" t="s">
        <v>12494</v>
      </c>
      <c r="AB61" s="337" t="s">
        <v>12495</v>
      </c>
      <c r="AC61" s="339">
        <v>358.85708189114058</v>
      </c>
      <c r="AD61" s="339" t="s">
        <v>12496</v>
      </c>
      <c r="AE61" s="339">
        <v>422.44890782225946</v>
      </c>
      <c r="AF61" s="340">
        <v>0.17720655141037311</v>
      </c>
      <c r="AG61" s="339">
        <v>460.80434782608694</v>
      </c>
      <c r="AH61" s="339">
        <v>362.41071428571428</v>
      </c>
      <c r="AI61" s="340">
        <v>9.9026397245567388E-3</v>
      </c>
      <c r="AJ61" s="340">
        <v>-0.14211941947262785</v>
      </c>
      <c r="AK61" s="341">
        <v>362.41071428571428</v>
      </c>
      <c r="AL61" s="342">
        <v>9.9026397245567388E-3</v>
      </c>
      <c r="AM61" s="339" t="s">
        <v>12497</v>
      </c>
      <c r="AN61" s="339" t="s">
        <v>12498</v>
      </c>
      <c r="AO61" s="337" t="s">
        <v>12499</v>
      </c>
      <c r="AP61" s="343">
        <v>44232</v>
      </c>
      <c r="AQ61" s="335" t="s">
        <v>12482</v>
      </c>
      <c r="AR61" s="335" t="s">
        <v>12500</v>
      </c>
      <c r="AS61" s="335" t="s">
        <v>12501</v>
      </c>
      <c r="AT61" s="335" t="s">
        <v>12687</v>
      </c>
      <c r="AU61" s="335" t="s">
        <v>12532</v>
      </c>
      <c r="AV61" s="335" t="s">
        <v>12554</v>
      </c>
      <c r="AW61" s="327" t="s">
        <v>12484</v>
      </c>
      <c r="AX61" s="344" t="s">
        <v>12485</v>
      </c>
      <c r="AY61" s="335">
        <v>1.56</v>
      </c>
      <c r="AZ61" s="309"/>
      <c r="BA61" s="311" t="s">
        <v>12486</v>
      </c>
      <c r="BB61" s="310" t="s">
        <v>12677</v>
      </c>
      <c r="BC61" s="311" t="s">
        <v>8721</v>
      </c>
      <c r="BD61" s="311">
        <v>2</v>
      </c>
      <c r="BE61" s="307"/>
      <c r="BF61" s="310" t="b">
        <v>1</v>
      </c>
    </row>
    <row r="62" spans="1:58" s="309" customFormat="1" ht="15" customHeight="1" x14ac:dyDescent="0.25">
      <c r="A62" s="335">
        <v>62</v>
      </c>
      <c r="B62" s="336" t="s">
        <v>1523</v>
      </c>
      <c r="C62" s="346">
        <v>6362</v>
      </c>
      <c r="D62" s="346" t="s">
        <v>1523</v>
      </c>
      <c r="E62" s="346" t="s">
        <v>1396</v>
      </c>
      <c r="F62" s="346" t="s">
        <v>8740</v>
      </c>
      <c r="G62" s="346" t="s">
        <v>1494</v>
      </c>
      <c r="H62" s="346" t="s">
        <v>2653</v>
      </c>
      <c r="I62" s="346" t="s">
        <v>8742</v>
      </c>
      <c r="J62" s="346" t="s">
        <v>12688</v>
      </c>
      <c r="K62" s="346" t="s">
        <v>12473</v>
      </c>
      <c r="L62" s="347" t="s">
        <v>12474</v>
      </c>
      <c r="M62" s="346" t="s">
        <v>12578</v>
      </c>
      <c r="N62" s="346" t="s">
        <v>12579</v>
      </c>
      <c r="O62" s="346" t="s">
        <v>8721</v>
      </c>
      <c r="P62" s="346" t="s">
        <v>8721</v>
      </c>
      <c r="Q62" s="346" t="s">
        <v>8721</v>
      </c>
      <c r="R62" s="346" t="s">
        <v>8721</v>
      </c>
      <c r="S62" s="346" t="s">
        <v>8721</v>
      </c>
      <c r="T62" s="346" t="s">
        <v>12677</v>
      </c>
      <c r="U62" s="346" t="s">
        <v>8721</v>
      </c>
      <c r="V62" s="346">
        <v>10011</v>
      </c>
      <c r="W62" s="346" t="s">
        <v>12476</v>
      </c>
      <c r="X62" s="346" t="s">
        <v>8723</v>
      </c>
      <c r="Y62" s="346" t="s">
        <v>12581</v>
      </c>
      <c r="Z62" s="346" t="s">
        <v>12493</v>
      </c>
      <c r="AA62" s="346" t="s">
        <v>12494</v>
      </c>
      <c r="AB62" s="346" t="s">
        <v>12495</v>
      </c>
      <c r="AC62" s="348">
        <v>391.94319582436628</v>
      </c>
      <c r="AD62" s="348" t="s">
        <v>12496</v>
      </c>
      <c r="AE62" s="348">
        <v>461.39809790516279</v>
      </c>
      <c r="AF62" s="349">
        <v>0.17720655141037311</v>
      </c>
      <c r="AG62" s="348">
        <v>725.43478260869563</v>
      </c>
      <c r="AH62" s="348">
        <v>570.53571428571422</v>
      </c>
      <c r="AI62" s="349">
        <v>0.45565918828037799</v>
      </c>
      <c r="AJ62" s="349">
        <v>0.23653677133923501</v>
      </c>
      <c r="AK62" s="350">
        <v>570.53571428571422</v>
      </c>
      <c r="AL62" s="351">
        <v>0.45565918828037799</v>
      </c>
      <c r="AM62" s="348" t="s">
        <v>12497</v>
      </c>
      <c r="AN62" s="348" t="s">
        <v>12498</v>
      </c>
      <c r="AO62" s="346" t="s">
        <v>12499</v>
      </c>
      <c r="AP62" s="352">
        <v>44232</v>
      </c>
      <c r="AQ62" s="346" t="s">
        <v>12482</v>
      </c>
      <c r="AR62" s="346" t="s">
        <v>12500</v>
      </c>
      <c r="AS62" s="346" t="s">
        <v>12501</v>
      </c>
      <c r="AT62" s="346" t="s">
        <v>12690</v>
      </c>
      <c r="AU62" s="346" t="s">
        <v>12637</v>
      </c>
      <c r="AV62" s="346" t="s">
        <v>12554</v>
      </c>
      <c r="AW62" s="327" t="s">
        <v>12484</v>
      </c>
      <c r="AX62" s="353" t="s">
        <v>12485</v>
      </c>
      <c r="AY62" s="346">
        <v>1.56</v>
      </c>
      <c r="BA62" s="309" t="s">
        <v>12486</v>
      </c>
      <c r="BB62" s="310" t="s">
        <v>12677</v>
      </c>
      <c r="BC62" s="309" t="s">
        <v>8721</v>
      </c>
      <c r="BD62" s="309">
        <v>2</v>
      </c>
      <c r="BE62" s="307"/>
      <c r="BF62" s="310" t="b">
        <v>1</v>
      </c>
    </row>
    <row r="63" spans="1:58" s="311" customFormat="1" ht="15" customHeight="1" x14ac:dyDescent="0.25">
      <c r="A63" s="345">
        <v>63</v>
      </c>
      <c r="B63" s="336" t="s">
        <v>1524</v>
      </c>
      <c r="C63" s="337">
        <v>6210</v>
      </c>
      <c r="D63" s="337" t="s">
        <v>1524</v>
      </c>
      <c r="E63" s="337" t="s">
        <v>1396</v>
      </c>
      <c r="F63" s="337" t="s">
        <v>8740</v>
      </c>
      <c r="G63" s="337" t="s">
        <v>1494</v>
      </c>
      <c r="H63" s="337" t="s">
        <v>2653</v>
      </c>
      <c r="I63" s="337" t="s">
        <v>8743</v>
      </c>
      <c r="J63" s="337" t="s">
        <v>12688</v>
      </c>
      <c r="K63" s="337" t="s">
        <v>12473</v>
      </c>
      <c r="L63" s="338" t="s">
        <v>12474</v>
      </c>
      <c r="M63" s="337" t="s">
        <v>12578</v>
      </c>
      <c r="N63" s="337" t="s">
        <v>12579</v>
      </c>
      <c r="O63" s="337" t="s">
        <v>8721</v>
      </c>
      <c r="P63" s="337" t="s">
        <v>8721</v>
      </c>
      <c r="Q63" s="337" t="s">
        <v>8721</v>
      </c>
      <c r="R63" s="337" t="s">
        <v>8721</v>
      </c>
      <c r="S63" s="337" t="s">
        <v>8721</v>
      </c>
      <c r="T63" s="337" t="s">
        <v>12677</v>
      </c>
      <c r="U63" s="337" t="s">
        <v>8721</v>
      </c>
      <c r="V63" s="337">
        <v>10011</v>
      </c>
      <c r="W63" s="337" t="s">
        <v>12476</v>
      </c>
      <c r="X63" s="337" t="s">
        <v>8723</v>
      </c>
      <c r="Y63" s="337" t="s">
        <v>12581</v>
      </c>
      <c r="Z63" s="337" t="s">
        <v>12493</v>
      </c>
      <c r="AA63" s="337" t="s">
        <v>12494</v>
      </c>
      <c r="AB63" s="337" t="s">
        <v>12495</v>
      </c>
      <c r="AC63" s="339">
        <v>579.43117477931207</v>
      </c>
      <c r="AD63" s="339" t="s">
        <v>12496</v>
      </c>
      <c r="AE63" s="339">
        <v>682.11017504161509</v>
      </c>
      <c r="AF63" s="340">
        <v>0.17720655141037311</v>
      </c>
      <c r="AG63" s="339">
        <v>886.86956521739125</v>
      </c>
      <c r="AH63" s="339">
        <v>697.5</v>
      </c>
      <c r="AI63" s="340">
        <v>0.20376678087031963</v>
      </c>
      <c r="AJ63" s="340">
        <v>2.2562080909357407E-2</v>
      </c>
      <c r="AK63" s="341">
        <v>697.5</v>
      </c>
      <c r="AL63" s="342">
        <v>0.20376678087031963</v>
      </c>
      <c r="AM63" s="339" t="s">
        <v>12497</v>
      </c>
      <c r="AN63" s="339" t="s">
        <v>12498</v>
      </c>
      <c r="AO63" s="337" t="s">
        <v>12499</v>
      </c>
      <c r="AP63" s="343">
        <v>44232</v>
      </c>
      <c r="AQ63" s="335" t="s">
        <v>12482</v>
      </c>
      <c r="AR63" s="335" t="s">
        <v>12500</v>
      </c>
      <c r="AS63" s="335" t="s">
        <v>12501</v>
      </c>
      <c r="AT63" s="335" t="s">
        <v>12691</v>
      </c>
      <c r="AU63" s="335" t="s">
        <v>12692</v>
      </c>
      <c r="AV63" s="335" t="s">
        <v>12554</v>
      </c>
      <c r="AW63" s="327" t="s">
        <v>12484</v>
      </c>
      <c r="AX63" s="344" t="s">
        <v>12485</v>
      </c>
      <c r="AY63" s="335">
        <v>1.56</v>
      </c>
      <c r="AZ63" s="309"/>
      <c r="BA63" s="311" t="s">
        <v>12486</v>
      </c>
      <c r="BB63" s="310" t="s">
        <v>12677</v>
      </c>
      <c r="BC63" s="311" t="s">
        <v>8721</v>
      </c>
      <c r="BD63" s="311">
        <v>2</v>
      </c>
      <c r="BE63" s="307"/>
      <c r="BF63" s="310" t="b">
        <v>1</v>
      </c>
    </row>
    <row r="64" spans="1:58" s="309" customFormat="1" ht="15" customHeight="1" x14ac:dyDescent="0.25">
      <c r="A64" s="335">
        <v>64</v>
      </c>
      <c r="B64" s="336" t="s">
        <v>1525</v>
      </c>
      <c r="C64" s="346">
        <v>6380</v>
      </c>
      <c r="D64" s="346" t="s">
        <v>1525</v>
      </c>
      <c r="E64" s="346" t="s">
        <v>1396</v>
      </c>
      <c r="F64" s="346" t="s">
        <v>8740</v>
      </c>
      <c r="G64" s="346" t="s">
        <v>1494</v>
      </c>
      <c r="H64" s="346" t="s">
        <v>2653</v>
      </c>
      <c r="I64" s="346" t="s">
        <v>8744</v>
      </c>
      <c r="J64" s="346" t="s">
        <v>12688</v>
      </c>
      <c r="K64" s="346" t="s">
        <v>12473</v>
      </c>
      <c r="L64" s="347" t="s">
        <v>12474</v>
      </c>
      <c r="M64" s="346" t="s">
        <v>12578</v>
      </c>
      <c r="N64" s="346" t="s">
        <v>12579</v>
      </c>
      <c r="O64" s="346" t="s">
        <v>8721</v>
      </c>
      <c r="P64" s="346" t="s">
        <v>8721</v>
      </c>
      <c r="Q64" s="346" t="s">
        <v>8721</v>
      </c>
      <c r="R64" s="346" t="s">
        <v>8721</v>
      </c>
      <c r="S64" s="346" t="s">
        <v>8721</v>
      </c>
      <c r="T64" s="346" t="s">
        <v>12677</v>
      </c>
      <c r="U64" s="346" t="s">
        <v>8721</v>
      </c>
      <c r="V64" s="346">
        <v>10011</v>
      </c>
      <c r="W64" s="346" t="s">
        <v>12476</v>
      </c>
      <c r="X64" s="346" t="s">
        <v>8723</v>
      </c>
      <c r="Y64" s="346" t="s">
        <v>12581</v>
      </c>
      <c r="Z64" s="346" t="s">
        <v>12493</v>
      </c>
      <c r="AA64" s="346" t="s">
        <v>12494</v>
      </c>
      <c r="AB64" s="346" t="s">
        <v>12495</v>
      </c>
      <c r="AC64" s="348">
        <v>612.51728871253783</v>
      </c>
      <c r="AD64" s="348" t="s">
        <v>12496</v>
      </c>
      <c r="AE64" s="348">
        <v>721.05936512451854</v>
      </c>
      <c r="AF64" s="349">
        <v>0.17720655141037311</v>
      </c>
      <c r="AG64" s="348">
        <v>1337.4565217391305</v>
      </c>
      <c r="AH64" s="348">
        <v>1051.875</v>
      </c>
      <c r="AI64" s="349">
        <v>0.71729846550283805</v>
      </c>
      <c r="AJ64" s="349">
        <v>0.45879112161361846</v>
      </c>
      <c r="AK64" s="350">
        <v>1051.875</v>
      </c>
      <c r="AL64" s="351">
        <v>0.71729846550283805</v>
      </c>
      <c r="AM64" s="348" t="s">
        <v>12497</v>
      </c>
      <c r="AN64" s="348" t="s">
        <v>12498</v>
      </c>
      <c r="AO64" s="346" t="s">
        <v>12499</v>
      </c>
      <c r="AP64" s="352">
        <v>44232</v>
      </c>
      <c r="AQ64" s="346" t="s">
        <v>12482</v>
      </c>
      <c r="AR64" s="346" t="s">
        <v>12500</v>
      </c>
      <c r="AS64" s="346" t="s">
        <v>12501</v>
      </c>
      <c r="AT64" s="346" t="s">
        <v>12693</v>
      </c>
      <c r="AU64" s="346" t="s">
        <v>12532</v>
      </c>
      <c r="AV64" s="346" t="s">
        <v>12554</v>
      </c>
      <c r="AW64" s="327" t="s">
        <v>12484</v>
      </c>
      <c r="AX64" s="353" t="s">
        <v>12485</v>
      </c>
      <c r="AY64" s="346">
        <v>1.56</v>
      </c>
      <c r="BA64" s="309" t="s">
        <v>12486</v>
      </c>
      <c r="BB64" s="310" t="s">
        <v>12677</v>
      </c>
      <c r="BC64" s="309" t="s">
        <v>8721</v>
      </c>
      <c r="BD64" s="309">
        <v>2</v>
      </c>
      <c r="BE64" s="307"/>
      <c r="BF64" s="310" t="b">
        <v>1</v>
      </c>
    </row>
    <row r="65" spans="1:58" s="311" customFormat="1" ht="15" customHeight="1" x14ac:dyDescent="0.25">
      <c r="A65" s="345">
        <v>65</v>
      </c>
      <c r="B65" s="336" t="s">
        <v>1526</v>
      </c>
      <c r="C65" s="337">
        <v>6363</v>
      </c>
      <c r="D65" s="337" t="s">
        <v>1526</v>
      </c>
      <c r="E65" s="337" t="s">
        <v>1396</v>
      </c>
      <c r="F65" s="337" t="s">
        <v>8740</v>
      </c>
      <c r="G65" s="337" t="s">
        <v>1494</v>
      </c>
      <c r="H65" s="337" t="s">
        <v>2653</v>
      </c>
      <c r="I65" s="337" t="s">
        <v>8745</v>
      </c>
      <c r="J65" s="337" t="s">
        <v>12688</v>
      </c>
      <c r="K65" s="337" t="s">
        <v>12473</v>
      </c>
      <c r="L65" s="338" t="s">
        <v>12474</v>
      </c>
      <c r="M65" s="337" t="s">
        <v>12578</v>
      </c>
      <c r="N65" s="337" t="s">
        <v>12579</v>
      </c>
      <c r="O65" s="337" t="s">
        <v>8721</v>
      </c>
      <c r="P65" s="337" t="s">
        <v>8721</v>
      </c>
      <c r="Q65" s="337" t="s">
        <v>8721</v>
      </c>
      <c r="R65" s="337" t="s">
        <v>8721</v>
      </c>
      <c r="S65" s="337" t="s">
        <v>8721</v>
      </c>
      <c r="T65" s="337" t="s">
        <v>12677</v>
      </c>
      <c r="U65" s="337" t="s">
        <v>8721</v>
      </c>
      <c r="V65" s="337">
        <v>10011</v>
      </c>
      <c r="W65" s="337" t="s">
        <v>12476</v>
      </c>
      <c r="X65" s="337" t="s">
        <v>8723</v>
      </c>
      <c r="Y65" s="337" t="s">
        <v>12581</v>
      </c>
      <c r="Z65" s="337" t="s">
        <v>12493</v>
      </c>
      <c r="AA65" s="337" t="s">
        <v>12494</v>
      </c>
      <c r="AB65" s="337" t="s">
        <v>12495</v>
      </c>
      <c r="AC65" s="339">
        <v>744.86174444544076</v>
      </c>
      <c r="AD65" s="339" t="s">
        <v>12496</v>
      </c>
      <c r="AE65" s="339">
        <v>876.85612545613196</v>
      </c>
      <c r="AF65" s="340">
        <v>0.17720655141037311</v>
      </c>
      <c r="AG65" s="339">
        <v>1868.7608695652175</v>
      </c>
      <c r="AH65" s="339">
        <v>1469.7321428571429</v>
      </c>
      <c r="AI65" s="340">
        <v>0.97316099775184117</v>
      </c>
      <c r="AJ65" s="340">
        <v>0.67613830842842382</v>
      </c>
      <c r="AK65" s="341">
        <v>1469.7321428571429</v>
      </c>
      <c r="AL65" s="342">
        <v>0.97316099775184117</v>
      </c>
      <c r="AM65" s="339" t="s">
        <v>12497</v>
      </c>
      <c r="AN65" s="339" t="s">
        <v>12498</v>
      </c>
      <c r="AO65" s="337" t="s">
        <v>12499</v>
      </c>
      <c r="AP65" s="343">
        <v>44232</v>
      </c>
      <c r="AQ65" s="335" t="s">
        <v>12482</v>
      </c>
      <c r="AR65" s="335" t="s">
        <v>12500</v>
      </c>
      <c r="AS65" s="335" t="s">
        <v>12501</v>
      </c>
      <c r="AT65" s="335" t="s">
        <v>12694</v>
      </c>
      <c r="AU65" s="335" t="s">
        <v>12695</v>
      </c>
      <c r="AV65" s="335" t="s">
        <v>12554</v>
      </c>
      <c r="AW65" s="327" t="s">
        <v>12484</v>
      </c>
      <c r="AX65" s="344" t="s">
        <v>12485</v>
      </c>
      <c r="AY65" s="335">
        <v>1.56</v>
      </c>
      <c r="AZ65" s="309"/>
      <c r="BA65" s="311" t="s">
        <v>12486</v>
      </c>
      <c r="BB65" s="310" t="s">
        <v>12677</v>
      </c>
      <c r="BC65" s="311" t="s">
        <v>8721</v>
      </c>
      <c r="BD65" s="311">
        <v>2</v>
      </c>
      <c r="BE65" s="307"/>
      <c r="BF65" s="310" t="b">
        <v>1</v>
      </c>
    </row>
    <row r="66" spans="1:58" s="309" customFormat="1" ht="15" customHeight="1" x14ac:dyDescent="0.25">
      <c r="A66" s="335">
        <v>66</v>
      </c>
      <c r="B66" s="336" t="s">
        <v>1527</v>
      </c>
      <c r="C66" s="346">
        <v>6381</v>
      </c>
      <c r="D66" s="346" t="s">
        <v>1527</v>
      </c>
      <c r="E66" s="346" t="s">
        <v>1396</v>
      </c>
      <c r="F66" s="346" t="s">
        <v>8740</v>
      </c>
      <c r="G66" s="346" t="s">
        <v>1494</v>
      </c>
      <c r="H66" s="346" t="s">
        <v>2653</v>
      </c>
      <c r="I66" s="346" t="s">
        <v>8746</v>
      </c>
      <c r="J66" s="346" t="s">
        <v>12688</v>
      </c>
      <c r="K66" s="346" t="s">
        <v>12473</v>
      </c>
      <c r="L66" s="347" t="s">
        <v>12474</v>
      </c>
      <c r="M66" s="346" t="s">
        <v>12578</v>
      </c>
      <c r="N66" s="346" t="s">
        <v>12579</v>
      </c>
      <c r="O66" s="346" t="s">
        <v>8721</v>
      </c>
      <c r="P66" s="346" t="s">
        <v>8721</v>
      </c>
      <c r="Q66" s="346" t="s">
        <v>8721</v>
      </c>
      <c r="R66" s="346" t="s">
        <v>8721</v>
      </c>
      <c r="S66" s="346" t="s">
        <v>8721</v>
      </c>
      <c r="T66" s="346" t="s">
        <v>12677</v>
      </c>
      <c r="U66" s="346" t="s">
        <v>8721</v>
      </c>
      <c r="V66" s="346">
        <v>10011</v>
      </c>
      <c r="W66" s="346" t="s">
        <v>12476</v>
      </c>
      <c r="X66" s="346" t="s">
        <v>8723</v>
      </c>
      <c r="Y66" s="346" t="s">
        <v>12581</v>
      </c>
      <c r="Z66" s="346" t="s">
        <v>12493</v>
      </c>
      <c r="AA66" s="346" t="s">
        <v>12494</v>
      </c>
      <c r="AB66" s="346" t="s">
        <v>12495</v>
      </c>
      <c r="AC66" s="348">
        <v>1544.018650217201</v>
      </c>
      <c r="AD66" s="348" t="s">
        <v>12496</v>
      </c>
      <c r="AE66" s="348">
        <v>1817.6288705354903</v>
      </c>
      <c r="AF66" s="349">
        <v>0.17720655141037311</v>
      </c>
      <c r="AG66" s="348">
        <v>2433.782608695652</v>
      </c>
      <c r="AH66" s="348">
        <v>1914.1071428571427</v>
      </c>
      <c r="AI66" s="349">
        <v>0.23969172431167229</v>
      </c>
      <c r="AJ66" s="349">
        <v>5.3079192284852361E-2</v>
      </c>
      <c r="AK66" s="350">
        <v>1914.1071428571427</v>
      </c>
      <c r="AL66" s="351">
        <v>0.23969172431167229</v>
      </c>
      <c r="AM66" s="348" t="s">
        <v>12497</v>
      </c>
      <c r="AN66" s="348" t="s">
        <v>12498</v>
      </c>
      <c r="AO66" s="346" t="s">
        <v>12499</v>
      </c>
      <c r="AP66" s="352">
        <v>44232</v>
      </c>
      <c r="AQ66" s="346" t="s">
        <v>12482</v>
      </c>
      <c r="AR66" s="346" t="s">
        <v>12500</v>
      </c>
      <c r="AS66" s="346" t="s">
        <v>12501</v>
      </c>
      <c r="AT66" s="346" t="s">
        <v>12696</v>
      </c>
      <c r="AU66" s="346" t="s">
        <v>12532</v>
      </c>
      <c r="AV66" s="346" t="s">
        <v>12554</v>
      </c>
      <c r="AW66" s="327" t="s">
        <v>12484</v>
      </c>
      <c r="AX66" s="353" t="s">
        <v>12485</v>
      </c>
      <c r="AY66" s="346">
        <v>1.56</v>
      </c>
      <c r="BA66" s="309" t="s">
        <v>12486</v>
      </c>
      <c r="BB66" s="310" t="s">
        <v>12677</v>
      </c>
      <c r="BC66" s="309" t="s">
        <v>8721</v>
      </c>
      <c r="BD66" s="309">
        <v>2</v>
      </c>
      <c r="BE66" s="307"/>
      <c r="BF66" s="310" t="b">
        <v>1</v>
      </c>
    </row>
    <row r="67" spans="1:58" s="311" customFormat="1" ht="15" customHeight="1" x14ac:dyDescent="0.25">
      <c r="A67" s="345">
        <v>67</v>
      </c>
      <c r="B67" s="336" t="s">
        <v>1528</v>
      </c>
      <c r="C67" s="337">
        <v>6343</v>
      </c>
      <c r="D67" s="337" t="s">
        <v>1528</v>
      </c>
      <c r="E67" s="337" t="s">
        <v>1396</v>
      </c>
      <c r="F67" s="337" t="s">
        <v>8740</v>
      </c>
      <c r="G67" s="337" t="s">
        <v>1494</v>
      </c>
      <c r="H67" s="337" t="s">
        <v>2653</v>
      </c>
      <c r="I67" s="337" t="s">
        <v>8747</v>
      </c>
      <c r="J67" s="337" t="s">
        <v>12688</v>
      </c>
      <c r="K67" s="337" t="s">
        <v>12473</v>
      </c>
      <c r="L67" s="338" t="s">
        <v>12474</v>
      </c>
      <c r="M67" s="337" t="s">
        <v>12578</v>
      </c>
      <c r="N67" s="337" t="s">
        <v>12579</v>
      </c>
      <c r="O67" s="337" t="s">
        <v>8721</v>
      </c>
      <c r="P67" s="337" t="s">
        <v>8721</v>
      </c>
      <c r="Q67" s="337" t="s">
        <v>8721</v>
      </c>
      <c r="R67" s="337" t="s">
        <v>8721</v>
      </c>
      <c r="S67" s="337" t="s">
        <v>8721</v>
      </c>
      <c r="T67" s="337" t="s">
        <v>12677</v>
      </c>
      <c r="U67" s="337" t="s">
        <v>8721</v>
      </c>
      <c r="V67" s="337">
        <v>10011</v>
      </c>
      <c r="W67" s="337" t="s">
        <v>12476</v>
      </c>
      <c r="X67" s="337" t="s">
        <v>8723</v>
      </c>
      <c r="Y67" s="337" t="s">
        <v>12581</v>
      </c>
      <c r="Z67" s="337" t="s">
        <v>12493</v>
      </c>
      <c r="AA67" s="337" t="s">
        <v>12494</v>
      </c>
      <c r="AB67" s="337" t="s">
        <v>12495</v>
      </c>
      <c r="AC67" s="339">
        <v>2426.3150217698867</v>
      </c>
      <c r="AD67" s="339" t="s">
        <v>12496</v>
      </c>
      <c r="AE67" s="339">
        <v>2856.2739394129126</v>
      </c>
      <c r="AF67" s="340">
        <v>0.17720655141037311</v>
      </c>
      <c r="AG67" s="355">
        <v>3426.913043478261</v>
      </c>
      <c r="AH67" s="355">
        <v>2695.1785714285716</v>
      </c>
      <c r="AI67" s="340">
        <v>0.11081147635254762</v>
      </c>
      <c r="AJ67" s="340">
        <v>-5.6400531392116093E-2</v>
      </c>
      <c r="AK67" s="341">
        <v>2695.1785714285716</v>
      </c>
      <c r="AL67" s="342">
        <v>0.11081147635254762</v>
      </c>
      <c r="AM67" s="339" t="s">
        <v>12497</v>
      </c>
      <c r="AN67" s="339" t="s">
        <v>12498</v>
      </c>
      <c r="AO67" s="337" t="s">
        <v>12499</v>
      </c>
      <c r="AP67" s="343">
        <v>44232</v>
      </c>
      <c r="AQ67" s="335" t="s">
        <v>12482</v>
      </c>
      <c r="AR67" s="335" t="s">
        <v>12500</v>
      </c>
      <c r="AS67" s="335" t="s">
        <v>12501</v>
      </c>
      <c r="AT67" s="335" t="s">
        <v>12697</v>
      </c>
      <c r="AU67" s="335" t="s">
        <v>8721</v>
      </c>
      <c r="AV67" s="335" t="s">
        <v>12554</v>
      </c>
      <c r="AW67" s="327" t="s">
        <v>12484</v>
      </c>
      <c r="AX67" s="344" t="s">
        <v>12485</v>
      </c>
      <c r="AY67" s="335">
        <v>1.56</v>
      </c>
      <c r="AZ67" s="309"/>
      <c r="BA67" s="311" t="s">
        <v>12486</v>
      </c>
      <c r="BB67" s="310" t="s">
        <v>12677</v>
      </c>
      <c r="BC67" s="311" t="s">
        <v>8721</v>
      </c>
      <c r="BD67" s="311">
        <v>2</v>
      </c>
      <c r="BE67" s="307"/>
      <c r="BF67" s="310" t="b">
        <v>1</v>
      </c>
    </row>
    <row r="68" spans="1:58" s="309" customFormat="1" ht="15" customHeight="1" x14ac:dyDescent="0.25">
      <c r="A68" s="335">
        <v>68</v>
      </c>
      <c r="B68" s="336" t="s">
        <v>1508</v>
      </c>
      <c r="C68" s="346">
        <v>6344</v>
      </c>
      <c r="D68" s="346" t="s">
        <v>1508</v>
      </c>
      <c r="E68" s="346" t="s">
        <v>1396</v>
      </c>
      <c r="F68" s="346" t="s">
        <v>8740</v>
      </c>
      <c r="G68" s="346" t="s">
        <v>1494</v>
      </c>
      <c r="H68" s="346" t="s">
        <v>8761</v>
      </c>
      <c r="I68" s="346" t="s">
        <v>8765</v>
      </c>
      <c r="J68" s="346" t="s">
        <v>12698</v>
      </c>
      <c r="K68" s="346" t="s">
        <v>12473</v>
      </c>
      <c r="L68" s="347" t="s">
        <v>12474</v>
      </c>
      <c r="M68" s="346" t="s">
        <v>12699</v>
      </c>
      <c r="N68" s="346" t="s">
        <v>12579</v>
      </c>
      <c r="O68" s="346" t="s">
        <v>8721</v>
      </c>
      <c r="P68" s="346" t="s">
        <v>8721</v>
      </c>
      <c r="Q68" s="346" t="s">
        <v>8721</v>
      </c>
      <c r="R68" s="346" t="s">
        <v>8721</v>
      </c>
      <c r="S68" s="346" t="s">
        <v>12700</v>
      </c>
      <c r="T68" s="346" t="s">
        <v>12701</v>
      </c>
      <c r="U68" s="356" t="s">
        <v>8721</v>
      </c>
      <c r="V68" s="346">
        <v>10010</v>
      </c>
      <c r="W68" s="346" t="s">
        <v>12476</v>
      </c>
      <c r="X68" s="346" t="s">
        <v>8723</v>
      </c>
      <c r="Y68" s="346" t="s">
        <v>8721</v>
      </c>
      <c r="Z68" s="346" t="s">
        <v>12493</v>
      </c>
      <c r="AA68" s="346" t="s">
        <v>12494</v>
      </c>
      <c r="AB68" s="346" t="s">
        <v>12495</v>
      </c>
      <c r="AC68" s="348">
        <v>127.2542843585605</v>
      </c>
      <c r="AD68" s="348" t="s">
        <v>12496</v>
      </c>
      <c r="AE68" s="348">
        <v>149.80457724193599</v>
      </c>
      <c r="AF68" s="349">
        <v>0.17720655141037311</v>
      </c>
      <c r="AG68" s="348">
        <v>327.97826086956519</v>
      </c>
      <c r="AH68" s="348">
        <v>257.94642857142856</v>
      </c>
      <c r="AI68" s="349">
        <v>1.0270156708014704</v>
      </c>
      <c r="AJ68" s="349">
        <v>0.72188616209531653</v>
      </c>
      <c r="AK68" s="350">
        <v>257.94642857142856</v>
      </c>
      <c r="AL68" s="351">
        <v>1.0270156708014704</v>
      </c>
      <c r="AM68" s="348" t="s">
        <v>12497</v>
      </c>
      <c r="AN68" s="348" t="s">
        <v>12498</v>
      </c>
      <c r="AO68" s="346" t="s">
        <v>12499</v>
      </c>
      <c r="AP68" s="352">
        <v>44232</v>
      </c>
      <c r="AQ68" s="346" t="s">
        <v>12482</v>
      </c>
      <c r="AR68" s="346" t="s">
        <v>12500</v>
      </c>
      <c r="AS68" s="346" t="s">
        <v>12501</v>
      </c>
      <c r="AT68" s="346" t="s">
        <v>12702</v>
      </c>
      <c r="AU68" s="346" t="s">
        <v>12703</v>
      </c>
      <c r="AV68" s="346" t="s">
        <v>12584</v>
      </c>
      <c r="AW68" s="327" t="s">
        <v>12484</v>
      </c>
      <c r="AX68" s="346" t="s">
        <v>12598</v>
      </c>
      <c r="AY68" s="346">
        <v>1.56</v>
      </c>
      <c r="BA68" s="309" t="s">
        <v>12486</v>
      </c>
      <c r="BB68" s="310" t="s">
        <v>12701</v>
      </c>
      <c r="BC68" s="309" t="s">
        <v>8721</v>
      </c>
      <c r="BD68" s="309">
        <v>2</v>
      </c>
      <c r="BE68" s="307"/>
      <c r="BF68" s="310" t="b">
        <v>1</v>
      </c>
    </row>
    <row r="69" spans="1:58" s="311" customFormat="1" ht="15" customHeight="1" x14ac:dyDescent="0.25">
      <c r="A69" s="345">
        <v>69</v>
      </c>
      <c r="B69" s="336" t="s">
        <v>1510</v>
      </c>
      <c r="C69" s="337">
        <v>7460</v>
      </c>
      <c r="D69" s="337" t="s">
        <v>1510</v>
      </c>
      <c r="E69" s="337" t="s">
        <v>1396</v>
      </c>
      <c r="F69" s="337" t="s">
        <v>8740</v>
      </c>
      <c r="G69" s="337" t="s">
        <v>1494</v>
      </c>
      <c r="H69" s="337" t="s">
        <v>8761</v>
      </c>
      <c r="I69" s="337" t="s">
        <v>1509</v>
      </c>
      <c r="J69" s="337" t="s">
        <v>12704</v>
      </c>
      <c r="K69" s="337" t="s">
        <v>12473</v>
      </c>
      <c r="L69" s="338" t="s">
        <v>12474</v>
      </c>
      <c r="M69" s="337" t="s">
        <v>12699</v>
      </c>
      <c r="N69" s="337" t="s">
        <v>12579</v>
      </c>
      <c r="O69" s="337" t="s">
        <v>8721</v>
      </c>
      <c r="P69" s="337" t="s">
        <v>8721</v>
      </c>
      <c r="Q69" s="337" t="s">
        <v>8721</v>
      </c>
      <c r="R69" s="337" t="s">
        <v>8721</v>
      </c>
      <c r="S69" s="337" t="s">
        <v>12700</v>
      </c>
      <c r="T69" s="337" t="s">
        <v>12673</v>
      </c>
      <c r="U69" s="337" t="s">
        <v>8721</v>
      </c>
      <c r="V69" s="337">
        <v>10010</v>
      </c>
      <c r="W69" s="337" t="s">
        <v>12476</v>
      </c>
      <c r="X69" s="337" t="s">
        <v>8723</v>
      </c>
      <c r="Y69" s="337" t="s">
        <v>8721</v>
      </c>
      <c r="Z69" s="337" t="s">
        <v>12493</v>
      </c>
      <c r="AA69" s="337" t="s">
        <v>12494</v>
      </c>
      <c r="AB69" s="337" t="s">
        <v>12495</v>
      </c>
      <c r="AC69" s="339">
        <v>83.139465780926187</v>
      </c>
      <c r="AD69" s="339" t="s">
        <v>12496</v>
      </c>
      <c r="AE69" s="339">
        <v>97.872323798064841</v>
      </c>
      <c r="AF69" s="340">
        <v>0.17720655141037311</v>
      </c>
      <c r="AG69" s="339">
        <v>219.67391304347825</v>
      </c>
      <c r="AH69" s="339">
        <v>172.76785714285714</v>
      </c>
      <c r="AI69" s="340">
        <v>1.0780486802513645</v>
      </c>
      <c r="AJ69" s="340">
        <v>0.76523710113719767</v>
      </c>
      <c r="AK69" s="341">
        <v>172.76785714285714</v>
      </c>
      <c r="AL69" s="342">
        <v>1.0780486802513645</v>
      </c>
      <c r="AM69" s="339" t="s">
        <v>12497</v>
      </c>
      <c r="AN69" s="339" t="s">
        <v>12498</v>
      </c>
      <c r="AO69" s="337" t="s">
        <v>12499</v>
      </c>
      <c r="AP69" s="343">
        <v>44232</v>
      </c>
      <c r="AQ69" s="335" t="s">
        <v>12482</v>
      </c>
      <c r="AR69" s="335" t="s">
        <v>12500</v>
      </c>
      <c r="AS69" s="335" t="s">
        <v>12501</v>
      </c>
      <c r="AT69" s="335" t="s">
        <v>12705</v>
      </c>
      <c r="AU69" s="335" t="s">
        <v>12706</v>
      </c>
      <c r="AV69" s="335" t="s">
        <v>12584</v>
      </c>
      <c r="AW69" s="327" t="s">
        <v>12484</v>
      </c>
      <c r="AX69" s="335" t="s">
        <v>12598</v>
      </c>
      <c r="AY69" s="335">
        <v>1.56</v>
      </c>
      <c r="AZ69" s="309"/>
      <c r="BA69" s="311" t="s">
        <v>12486</v>
      </c>
      <c r="BB69" s="310" t="s">
        <v>12673</v>
      </c>
      <c r="BC69" s="311" t="s">
        <v>8721</v>
      </c>
      <c r="BD69" s="311">
        <v>2</v>
      </c>
      <c r="BE69" s="307"/>
      <c r="BF69" s="310" t="b">
        <v>1</v>
      </c>
    </row>
    <row r="70" spans="1:58" s="309" customFormat="1" ht="15" customHeight="1" x14ac:dyDescent="0.25">
      <c r="A70" s="335">
        <v>70</v>
      </c>
      <c r="B70" s="357" t="s">
        <v>8766</v>
      </c>
      <c r="C70" s="346">
        <v>9441</v>
      </c>
      <c r="D70" s="346" t="s">
        <v>8766</v>
      </c>
      <c r="E70" s="346" t="s">
        <v>1396</v>
      </c>
      <c r="F70" s="346" t="s">
        <v>8740</v>
      </c>
      <c r="G70" s="346" t="s">
        <v>1494</v>
      </c>
      <c r="H70" s="346" t="s">
        <v>8761</v>
      </c>
      <c r="I70" s="346" t="s">
        <v>8742</v>
      </c>
      <c r="J70" s="346" t="s">
        <v>12707</v>
      </c>
      <c r="K70" s="346" t="s">
        <v>12473</v>
      </c>
      <c r="L70" s="347" t="s">
        <v>12474</v>
      </c>
      <c r="M70" s="346" t="s">
        <v>12699</v>
      </c>
      <c r="N70" s="346" t="s">
        <v>12579</v>
      </c>
      <c r="O70" s="346" t="s">
        <v>8721</v>
      </c>
      <c r="P70" s="346" t="s">
        <v>8721</v>
      </c>
      <c r="Q70" s="346" t="s">
        <v>8721</v>
      </c>
      <c r="R70" s="346" t="s">
        <v>8721</v>
      </c>
      <c r="S70" s="346" t="s">
        <v>12708</v>
      </c>
      <c r="T70" s="346" t="s">
        <v>12709</v>
      </c>
      <c r="U70" s="346" t="s">
        <v>8721</v>
      </c>
      <c r="V70" s="346">
        <v>10010</v>
      </c>
      <c r="W70" s="346" t="s">
        <v>12476</v>
      </c>
      <c r="X70" s="346" t="s">
        <v>8723</v>
      </c>
      <c r="Y70" s="346" t="s">
        <v>8721</v>
      </c>
      <c r="Z70" s="346" t="s">
        <v>12493</v>
      </c>
      <c r="AA70" s="346" t="s">
        <v>12494</v>
      </c>
      <c r="AB70" s="346" t="s">
        <v>12495</v>
      </c>
      <c r="AC70" s="348" t="e">
        <v>#N/A</v>
      </c>
      <c r="AD70" s="358" t="s">
        <v>12496</v>
      </c>
      <c r="AE70" s="359" t="s">
        <v>12710</v>
      </c>
      <c r="AF70" s="349">
        <v>0</v>
      </c>
      <c r="AG70" s="359">
        <v>0</v>
      </c>
      <c r="AH70" s="359">
        <v>0</v>
      </c>
      <c r="AI70" s="349">
        <v>0</v>
      </c>
      <c r="AJ70" s="349">
        <v>0</v>
      </c>
      <c r="AK70" s="350">
        <v>0</v>
      </c>
      <c r="AL70" s="351">
        <v>0</v>
      </c>
      <c r="AM70" s="359" t="s">
        <v>12711</v>
      </c>
      <c r="AN70" s="348" t="s">
        <v>12498</v>
      </c>
      <c r="AO70" s="346" t="s">
        <v>12499</v>
      </c>
      <c r="AP70" s="352">
        <v>44232</v>
      </c>
      <c r="AQ70" s="346" t="s">
        <v>12482</v>
      </c>
      <c r="AR70" s="346" t="s">
        <v>12500</v>
      </c>
      <c r="AS70" s="346" t="s">
        <v>12501</v>
      </c>
      <c r="AT70" s="346" t="s">
        <v>12712</v>
      </c>
      <c r="AU70" s="346" t="s">
        <v>12706</v>
      </c>
      <c r="AV70" s="346" t="s">
        <v>12584</v>
      </c>
      <c r="AW70" s="327" t="s">
        <v>12484</v>
      </c>
      <c r="AX70" s="346" t="s">
        <v>12598</v>
      </c>
      <c r="AY70" s="346">
        <v>1.56</v>
      </c>
      <c r="BA70" s="309" t="s">
        <v>12486</v>
      </c>
      <c r="BB70" s="310" t="s">
        <v>12709</v>
      </c>
      <c r="BC70" s="309" t="s">
        <v>8721</v>
      </c>
      <c r="BD70" s="309">
        <v>2</v>
      </c>
      <c r="BE70" s="307"/>
      <c r="BF70" s="310" t="b">
        <v>1</v>
      </c>
    </row>
    <row r="71" spans="1:58" s="311" customFormat="1" ht="15" customHeight="1" x14ac:dyDescent="0.25">
      <c r="A71" s="345">
        <v>71</v>
      </c>
      <c r="B71" s="336" t="s">
        <v>1512</v>
      </c>
      <c r="C71" s="337">
        <v>6211</v>
      </c>
      <c r="D71" s="337" t="s">
        <v>1512</v>
      </c>
      <c r="E71" s="337" t="s">
        <v>1396</v>
      </c>
      <c r="F71" s="337" t="s">
        <v>8740</v>
      </c>
      <c r="G71" s="337" t="s">
        <v>1494</v>
      </c>
      <c r="H71" s="337" t="s">
        <v>8761</v>
      </c>
      <c r="I71" s="337" t="s">
        <v>1511</v>
      </c>
      <c r="J71" s="337" t="s">
        <v>12713</v>
      </c>
      <c r="K71" s="337" t="s">
        <v>12473</v>
      </c>
      <c r="L71" s="338" t="s">
        <v>12474</v>
      </c>
      <c r="M71" s="337" t="s">
        <v>12699</v>
      </c>
      <c r="N71" s="337" t="s">
        <v>12579</v>
      </c>
      <c r="O71" s="337" t="s">
        <v>8721</v>
      </c>
      <c r="P71" s="337" t="s">
        <v>8721</v>
      </c>
      <c r="Q71" s="337" t="s">
        <v>8721</v>
      </c>
      <c r="R71" s="337" t="s">
        <v>8721</v>
      </c>
      <c r="S71" s="337" t="s">
        <v>12700</v>
      </c>
      <c r="T71" s="337" t="s">
        <v>12673</v>
      </c>
      <c r="U71" s="337" t="s">
        <v>8721</v>
      </c>
      <c r="V71" s="337">
        <v>10010</v>
      </c>
      <c r="W71" s="337" t="s">
        <v>12476</v>
      </c>
      <c r="X71" s="337" t="s">
        <v>8723</v>
      </c>
      <c r="Y71" s="337" t="s">
        <v>8721</v>
      </c>
      <c r="Z71" s="337" t="s">
        <v>12493</v>
      </c>
      <c r="AA71" s="337" t="s">
        <v>12494</v>
      </c>
      <c r="AB71" s="337" t="s">
        <v>12495</v>
      </c>
      <c r="AC71" s="339">
        <v>110.28704644408576</v>
      </c>
      <c r="AD71" s="339" t="s">
        <v>12496</v>
      </c>
      <c r="AE71" s="339">
        <v>129.83063360967785</v>
      </c>
      <c r="AF71" s="340">
        <v>0.17720655141037311</v>
      </c>
      <c r="AG71" s="339">
        <v>254.41304347826087</v>
      </c>
      <c r="AH71" s="339">
        <v>200.08928571428572</v>
      </c>
      <c r="AI71" s="340">
        <v>0.81425917336292652</v>
      </c>
      <c r="AJ71" s="340">
        <v>0.54115619828085504</v>
      </c>
      <c r="AK71" s="341">
        <v>200.08928571428572</v>
      </c>
      <c r="AL71" s="342">
        <v>0.81425917336292652</v>
      </c>
      <c r="AM71" s="339" t="s">
        <v>12497</v>
      </c>
      <c r="AN71" s="339" t="s">
        <v>12498</v>
      </c>
      <c r="AO71" s="337" t="s">
        <v>12499</v>
      </c>
      <c r="AP71" s="343">
        <v>44232</v>
      </c>
      <c r="AQ71" s="335" t="s">
        <v>12482</v>
      </c>
      <c r="AR71" s="335" t="s">
        <v>12500</v>
      </c>
      <c r="AS71" s="335" t="s">
        <v>12501</v>
      </c>
      <c r="AT71" s="335" t="s">
        <v>12714</v>
      </c>
      <c r="AU71" s="335" t="s">
        <v>12601</v>
      </c>
      <c r="AV71" s="335" t="s">
        <v>12584</v>
      </c>
      <c r="AW71" s="327" t="s">
        <v>12484</v>
      </c>
      <c r="AX71" s="335" t="s">
        <v>12598</v>
      </c>
      <c r="AY71" s="335">
        <v>1.56</v>
      </c>
      <c r="AZ71" s="309"/>
      <c r="BA71" s="311" t="s">
        <v>12486</v>
      </c>
      <c r="BB71" s="310" t="s">
        <v>12673</v>
      </c>
      <c r="BC71" s="311" t="s">
        <v>8721</v>
      </c>
      <c r="BD71" s="311">
        <v>2</v>
      </c>
      <c r="BE71" s="307"/>
      <c r="BF71" s="310" t="b">
        <v>1</v>
      </c>
    </row>
    <row r="72" spans="1:58" s="309" customFormat="1" ht="15" customHeight="1" x14ac:dyDescent="0.25">
      <c r="A72" s="335">
        <v>72</v>
      </c>
      <c r="B72" s="336" t="s">
        <v>1514</v>
      </c>
      <c r="C72" s="346">
        <v>6191</v>
      </c>
      <c r="D72" s="346" t="s">
        <v>1514</v>
      </c>
      <c r="E72" s="346" t="s">
        <v>1396</v>
      </c>
      <c r="F72" s="346" t="s">
        <v>8740</v>
      </c>
      <c r="G72" s="346" t="s">
        <v>1494</v>
      </c>
      <c r="H72" s="346" t="s">
        <v>8761</v>
      </c>
      <c r="I72" s="346" t="s">
        <v>8745</v>
      </c>
      <c r="J72" s="346" t="s">
        <v>12715</v>
      </c>
      <c r="K72" s="346" t="s">
        <v>12473</v>
      </c>
      <c r="L72" s="347" t="s">
        <v>12474</v>
      </c>
      <c r="M72" s="346" t="s">
        <v>12699</v>
      </c>
      <c r="N72" s="346" t="s">
        <v>12579</v>
      </c>
      <c r="O72" s="346" t="s">
        <v>8721</v>
      </c>
      <c r="P72" s="346" t="s">
        <v>8721</v>
      </c>
      <c r="Q72" s="346" t="s">
        <v>8721</v>
      </c>
      <c r="R72" s="346" t="s">
        <v>8721</v>
      </c>
      <c r="S72" s="346" t="s">
        <v>12700</v>
      </c>
      <c r="T72" s="346" t="s">
        <v>12673</v>
      </c>
      <c r="U72" s="346" t="s">
        <v>8721</v>
      </c>
      <c r="V72" s="346">
        <v>10010</v>
      </c>
      <c r="W72" s="346" t="s">
        <v>12476</v>
      </c>
      <c r="X72" s="346" t="s">
        <v>8723</v>
      </c>
      <c r="Y72" s="346" t="s">
        <v>8721</v>
      </c>
      <c r="Z72" s="346" t="s">
        <v>12493</v>
      </c>
      <c r="AA72" s="346" t="s">
        <v>12494</v>
      </c>
      <c r="AB72" s="346" t="s">
        <v>12495</v>
      </c>
      <c r="AC72" s="348">
        <v>827.15284833064322</v>
      </c>
      <c r="AD72" s="348" t="s">
        <v>12496</v>
      </c>
      <c r="AE72" s="348">
        <v>973.72975207258389</v>
      </c>
      <c r="AF72" s="349">
        <v>0.17720655141037311</v>
      </c>
      <c r="AG72" s="348">
        <v>1936.195652173913</v>
      </c>
      <c r="AH72" s="348">
        <v>1522.7678571428571</v>
      </c>
      <c r="AI72" s="349">
        <v>0.84097517189972981</v>
      </c>
      <c r="AJ72" s="349">
        <v>0.56385060012970278</v>
      </c>
      <c r="AK72" s="350">
        <v>1522.7678571428571</v>
      </c>
      <c r="AL72" s="351">
        <v>0.84097517189972981</v>
      </c>
      <c r="AM72" s="348" t="s">
        <v>12497</v>
      </c>
      <c r="AN72" s="348" t="s">
        <v>12498</v>
      </c>
      <c r="AO72" s="346" t="s">
        <v>12499</v>
      </c>
      <c r="AP72" s="352">
        <v>44232</v>
      </c>
      <c r="AQ72" s="346" t="s">
        <v>12482</v>
      </c>
      <c r="AR72" s="346" t="s">
        <v>12500</v>
      </c>
      <c r="AS72" s="346" t="s">
        <v>12501</v>
      </c>
      <c r="AT72" s="346" t="s">
        <v>12716</v>
      </c>
      <c r="AU72" s="346" t="s">
        <v>12532</v>
      </c>
      <c r="AV72" s="346" t="s">
        <v>12584</v>
      </c>
      <c r="AW72" s="327" t="s">
        <v>12484</v>
      </c>
      <c r="AX72" s="346" t="s">
        <v>12598</v>
      </c>
      <c r="AY72" s="346">
        <v>1.56</v>
      </c>
      <c r="BA72" s="309" t="s">
        <v>12486</v>
      </c>
      <c r="BB72" s="310" t="s">
        <v>12673</v>
      </c>
      <c r="BC72" s="309" t="s">
        <v>8721</v>
      </c>
      <c r="BD72" s="309">
        <v>2</v>
      </c>
      <c r="BE72" s="307"/>
      <c r="BF72" s="310" t="b">
        <v>0</v>
      </c>
    </row>
    <row r="73" spans="1:58" s="311" customFormat="1" ht="15" customHeight="1" x14ac:dyDescent="0.25">
      <c r="A73" s="345">
        <v>73</v>
      </c>
      <c r="B73" s="336" t="s">
        <v>1515</v>
      </c>
      <c r="C73" s="337">
        <v>6133</v>
      </c>
      <c r="D73" s="337" t="s">
        <v>1515</v>
      </c>
      <c r="E73" s="337" t="s">
        <v>1396</v>
      </c>
      <c r="F73" s="337" t="s">
        <v>8740</v>
      </c>
      <c r="G73" s="337" t="s">
        <v>1494</v>
      </c>
      <c r="H73" s="337" t="s">
        <v>8761</v>
      </c>
      <c r="I73" s="337" t="s">
        <v>8747</v>
      </c>
      <c r="J73" s="337" t="s">
        <v>12717</v>
      </c>
      <c r="K73" s="337" t="s">
        <v>12473</v>
      </c>
      <c r="L73" s="338" t="s">
        <v>12474</v>
      </c>
      <c r="M73" s="337" t="s">
        <v>12699</v>
      </c>
      <c r="N73" s="337" t="s">
        <v>12579</v>
      </c>
      <c r="O73" s="337" t="s">
        <v>8721</v>
      </c>
      <c r="P73" s="337" t="s">
        <v>8721</v>
      </c>
      <c r="Q73" s="360" t="s">
        <v>8721</v>
      </c>
      <c r="R73" s="337" t="s">
        <v>8721</v>
      </c>
      <c r="S73" s="337" t="s">
        <v>12700</v>
      </c>
      <c r="T73" s="337" t="s">
        <v>12673</v>
      </c>
      <c r="U73" s="337" t="s">
        <v>8721</v>
      </c>
      <c r="V73" s="337">
        <v>10010</v>
      </c>
      <c r="W73" s="337" t="s">
        <v>12476</v>
      </c>
      <c r="X73" s="337" t="s">
        <v>8723</v>
      </c>
      <c r="Y73" s="337" t="s">
        <v>8721</v>
      </c>
      <c r="Z73" s="337" t="s">
        <v>12493</v>
      </c>
      <c r="AA73" s="337" t="s">
        <v>12494</v>
      </c>
      <c r="AB73" s="337" t="s">
        <v>12495</v>
      </c>
      <c r="AC73" s="339">
        <v>2977.7502539903153</v>
      </c>
      <c r="AD73" s="339" t="s">
        <v>12496</v>
      </c>
      <c r="AE73" s="339">
        <v>3505.4271074613016</v>
      </c>
      <c r="AF73" s="340">
        <v>0.17720655141037311</v>
      </c>
      <c r="AG73" s="339">
        <v>3987.8478260869565</v>
      </c>
      <c r="AH73" s="339">
        <v>3136.3392857142858</v>
      </c>
      <c r="AI73" s="340">
        <v>5.3258002920645975E-2</v>
      </c>
      <c r="AJ73" s="340">
        <v>-0.10529039983784361</v>
      </c>
      <c r="AK73" s="341">
        <v>3136.3392857142858</v>
      </c>
      <c r="AL73" s="342">
        <v>5.3258002920645975E-2</v>
      </c>
      <c r="AM73" s="339" t="s">
        <v>12497</v>
      </c>
      <c r="AN73" s="339" t="s">
        <v>12498</v>
      </c>
      <c r="AO73" s="337" t="s">
        <v>12499</v>
      </c>
      <c r="AP73" s="343">
        <v>44232</v>
      </c>
      <c r="AQ73" s="335" t="s">
        <v>12482</v>
      </c>
      <c r="AR73" s="335" t="s">
        <v>12500</v>
      </c>
      <c r="AS73" s="335" t="s">
        <v>12501</v>
      </c>
      <c r="AT73" s="335" t="s">
        <v>12716</v>
      </c>
      <c r="AU73" s="335" t="s">
        <v>12718</v>
      </c>
      <c r="AV73" s="335" t="s">
        <v>12584</v>
      </c>
      <c r="AW73" s="327" t="s">
        <v>12484</v>
      </c>
      <c r="AX73" s="335" t="s">
        <v>12598</v>
      </c>
      <c r="AY73" s="335">
        <v>1.56</v>
      </c>
      <c r="AZ73" s="309"/>
      <c r="BA73" s="311" t="s">
        <v>12486</v>
      </c>
      <c r="BB73" s="310" t="s">
        <v>12673</v>
      </c>
      <c r="BC73" s="311" t="s">
        <v>8721</v>
      </c>
      <c r="BD73" s="311">
        <v>2</v>
      </c>
      <c r="BE73" s="307"/>
      <c r="BF73" s="310" t="b">
        <v>0</v>
      </c>
    </row>
    <row r="74" spans="1:58" s="309" customFormat="1" ht="15" customHeight="1" x14ac:dyDescent="0.25">
      <c r="A74" s="335">
        <v>54</v>
      </c>
      <c r="B74" s="336" t="s">
        <v>1513</v>
      </c>
      <c r="C74" s="346">
        <v>7479</v>
      </c>
      <c r="D74" s="346" t="s">
        <v>1513</v>
      </c>
      <c r="E74" s="346" t="s">
        <v>1396</v>
      </c>
      <c r="F74" s="346" t="s">
        <v>8740</v>
      </c>
      <c r="G74" s="346" t="s">
        <v>8767</v>
      </c>
      <c r="H74" s="346" t="s">
        <v>8742</v>
      </c>
      <c r="I74" s="346" t="s">
        <v>8721</v>
      </c>
      <c r="J74" s="346" t="s">
        <v>12719</v>
      </c>
      <c r="K74" s="346" t="s">
        <v>12473</v>
      </c>
      <c r="L74" s="347" t="s">
        <v>12474</v>
      </c>
      <c r="M74" s="346" t="s">
        <v>12671</v>
      </c>
      <c r="N74" s="346" t="s">
        <v>12579</v>
      </c>
      <c r="O74" s="346" t="s">
        <v>8721</v>
      </c>
      <c r="P74" s="346" t="s">
        <v>8721</v>
      </c>
      <c r="Q74" s="346" t="s">
        <v>8721</v>
      </c>
      <c r="R74" s="346" t="s">
        <v>8721</v>
      </c>
      <c r="S74" s="346" t="s">
        <v>12672</v>
      </c>
      <c r="T74" s="346" t="s">
        <v>12673</v>
      </c>
      <c r="U74" s="346" t="s">
        <v>8721</v>
      </c>
      <c r="V74" s="346">
        <v>10010</v>
      </c>
      <c r="W74" s="361" t="s">
        <v>8766</v>
      </c>
      <c r="X74" s="346" t="s">
        <v>8723</v>
      </c>
      <c r="Y74" s="346" t="s">
        <v>8721</v>
      </c>
      <c r="Z74" s="346" t="s">
        <v>12493</v>
      </c>
      <c r="AA74" s="346" t="s">
        <v>12494</v>
      </c>
      <c r="AB74" s="346" t="s">
        <v>12495</v>
      </c>
      <c r="AC74" s="348">
        <v>414.0006051131835</v>
      </c>
      <c r="AD74" s="348" t="s">
        <v>12496</v>
      </c>
      <c r="AE74" s="348">
        <v>487.36422462709845</v>
      </c>
      <c r="AF74" s="349">
        <v>0.17720655141037311</v>
      </c>
      <c r="AG74" s="348">
        <v>686.60869565217388</v>
      </c>
      <c r="AH74" s="348">
        <v>540</v>
      </c>
      <c r="AI74" s="349">
        <v>0.30434591962098589</v>
      </c>
      <c r="AJ74" s="349">
        <v>0.10800090099591375</v>
      </c>
      <c r="AK74" s="350">
        <v>540</v>
      </c>
      <c r="AL74" s="351">
        <v>0.30434591962098589</v>
      </c>
      <c r="AM74" s="348" t="s">
        <v>12497</v>
      </c>
      <c r="AN74" s="348" t="s">
        <v>12498</v>
      </c>
      <c r="AO74" s="346" t="s">
        <v>12499</v>
      </c>
      <c r="AP74" s="352">
        <v>44232</v>
      </c>
      <c r="AQ74" s="346" t="s">
        <v>12482</v>
      </c>
      <c r="AR74" s="346" t="s">
        <v>12500</v>
      </c>
      <c r="AS74" s="346" t="s">
        <v>12501</v>
      </c>
      <c r="AT74" s="346" t="s">
        <v>12720</v>
      </c>
      <c r="AU74" s="346" t="s">
        <v>12721</v>
      </c>
      <c r="AV74" s="346" t="s">
        <v>12722</v>
      </c>
      <c r="AW74" s="327" t="s">
        <v>12484</v>
      </c>
      <c r="AX74" s="346" t="s">
        <v>12598</v>
      </c>
      <c r="AY74" s="346">
        <v>1.56</v>
      </c>
      <c r="BA74" s="309" t="s">
        <v>12486</v>
      </c>
      <c r="BB74" s="310" t="s">
        <v>12673</v>
      </c>
      <c r="BC74" s="309" t="s">
        <v>8721</v>
      </c>
      <c r="BD74" s="309">
        <v>2</v>
      </c>
      <c r="BE74" s="307"/>
      <c r="BF74" s="310" t="b">
        <v>1</v>
      </c>
    </row>
    <row r="75" spans="1:58" s="310" customFormat="1" ht="15" customHeight="1" x14ac:dyDescent="0.25">
      <c r="A75" s="325">
        <v>77</v>
      </c>
      <c r="B75" s="326" t="s">
        <v>1556</v>
      </c>
      <c r="C75" s="327">
        <v>4288</v>
      </c>
      <c r="D75" s="327" t="s">
        <v>1556</v>
      </c>
      <c r="E75" s="327" t="s">
        <v>1397</v>
      </c>
      <c r="F75" s="327" t="s">
        <v>1554</v>
      </c>
      <c r="G75" s="327" t="s">
        <v>8768</v>
      </c>
      <c r="H75" s="327" t="s">
        <v>1555</v>
      </c>
      <c r="I75" s="327" t="s">
        <v>8769</v>
      </c>
      <c r="J75" s="327" t="s">
        <v>12723</v>
      </c>
      <c r="K75" s="327" t="s">
        <v>12473</v>
      </c>
      <c r="L75" s="328" t="s">
        <v>12474</v>
      </c>
      <c r="M75" s="327" t="s">
        <v>12724</v>
      </c>
      <c r="N75" s="327" t="s">
        <v>12725</v>
      </c>
      <c r="O75" s="327" t="s">
        <v>12726</v>
      </c>
      <c r="P75" s="327" t="s">
        <v>12727</v>
      </c>
      <c r="Q75" s="327" t="s">
        <v>12728</v>
      </c>
      <c r="R75" s="327" t="s">
        <v>12729</v>
      </c>
      <c r="S75" s="327" t="s">
        <v>12730</v>
      </c>
      <c r="T75" s="327" t="s">
        <v>12731</v>
      </c>
      <c r="U75" s="327" t="s">
        <v>12732</v>
      </c>
      <c r="V75" s="327" t="s">
        <v>8721</v>
      </c>
      <c r="W75" s="327" t="s">
        <v>8770</v>
      </c>
      <c r="X75" s="327" t="s">
        <v>40</v>
      </c>
      <c r="Y75" s="327" t="s">
        <v>1555</v>
      </c>
      <c r="Z75" s="327" t="s">
        <v>12733</v>
      </c>
      <c r="AA75" s="327" t="s">
        <v>12734</v>
      </c>
      <c r="AB75" s="327" t="s">
        <v>12735</v>
      </c>
      <c r="AC75" s="329">
        <v>301.32539945926681</v>
      </c>
      <c r="AD75" s="329" t="s">
        <v>12478</v>
      </c>
      <c r="AE75" s="329">
        <v>373.58446674334101</v>
      </c>
      <c r="AF75" s="331">
        <v>0.23980410351647841</v>
      </c>
      <c r="AG75" s="330">
        <v>768.22927279490841</v>
      </c>
      <c r="AH75" s="330">
        <v>551.57024859292846</v>
      </c>
      <c r="AI75" s="331">
        <v>0.83048043604266342</v>
      </c>
      <c r="AJ75" s="331">
        <v>0.47642714752341875</v>
      </c>
      <c r="AK75" s="332">
        <v>551.57024859292846</v>
      </c>
      <c r="AL75" s="333">
        <v>0.83048043604266342</v>
      </c>
      <c r="AM75" s="329" t="s">
        <v>12736</v>
      </c>
      <c r="AN75" s="329" t="s">
        <v>12737</v>
      </c>
      <c r="AO75" s="327" t="s">
        <v>12738</v>
      </c>
      <c r="AP75" s="334">
        <v>44413</v>
      </c>
      <c r="AQ75" s="325" t="s">
        <v>12482</v>
      </c>
      <c r="AR75" s="325" t="s">
        <v>12500</v>
      </c>
      <c r="AS75" s="325" t="s">
        <v>12501</v>
      </c>
      <c r="AT75" s="325" t="s">
        <v>12739</v>
      </c>
      <c r="AU75" s="325" t="s">
        <v>8721</v>
      </c>
      <c r="AV75" s="325" t="s">
        <v>12740</v>
      </c>
      <c r="AW75" s="327" t="s">
        <v>12484</v>
      </c>
      <c r="AX75" s="362" t="s">
        <v>12741</v>
      </c>
      <c r="AY75" s="325">
        <v>1.5609999999999999</v>
      </c>
      <c r="AZ75" s="309"/>
      <c r="BA75" s="310" t="s">
        <v>12486</v>
      </c>
      <c r="BB75" s="310" t="s">
        <v>12731</v>
      </c>
      <c r="BC75" s="310" t="s">
        <v>12732</v>
      </c>
      <c r="BD75" s="310">
        <v>2</v>
      </c>
      <c r="BE75" s="307"/>
      <c r="BF75" s="310" t="b">
        <v>1</v>
      </c>
    </row>
    <row r="76" spans="1:58" s="310" customFormat="1" ht="15" customHeight="1" x14ac:dyDescent="0.25">
      <c r="A76" s="325">
        <v>74</v>
      </c>
      <c r="B76" s="326" t="s">
        <v>1559</v>
      </c>
      <c r="C76" s="327">
        <v>4272</v>
      </c>
      <c r="D76" s="327" t="s">
        <v>1559</v>
      </c>
      <c r="E76" s="327" t="s">
        <v>1397</v>
      </c>
      <c r="F76" s="327" t="s">
        <v>8771</v>
      </c>
      <c r="G76" s="327" t="s">
        <v>8772</v>
      </c>
      <c r="H76" s="327" t="s">
        <v>8773</v>
      </c>
      <c r="I76" s="327" t="s">
        <v>8774</v>
      </c>
      <c r="J76" s="327" t="s">
        <v>12742</v>
      </c>
      <c r="K76" s="327" t="s">
        <v>12473</v>
      </c>
      <c r="L76" s="328" t="s">
        <v>12474</v>
      </c>
      <c r="M76" s="327" t="s">
        <v>12743</v>
      </c>
      <c r="N76" s="327" t="s">
        <v>12744</v>
      </c>
      <c r="O76" s="327" t="s">
        <v>12745</v>
      </c>
      <c r="P76" s="327" t="s">
        <v>12745</v>
      </c>
      <c r="Q76" s="327" t="s">
        <v>12746</v>
      </c>
      <c r="R76" s="327" t="s">
        <v>12746</v>
      </c>
      <c r="S76" s="327" t="s">
        <v>12730</v>
      </c>
      <c r="T76" s="327" t="s">
        <v>8721</v>
      </c>
      <c r="U76" s="327" t="s">
        <v>12747</v>
      </c>
      <c r="V76" s="327" t="s">
        <v>8721</v>
      </c>
      <c r="W76" s="327" t="s">
        <v>12476</v>
      </c>
      <c r="X76" s="327" t="s">
        <v>40</v>
      </c>
      <c r="Y76" s="327" t="s">
        <v>1555</v>
      </c>
      <c r="Z76" s="327" t="s">
        <v>12733</v>
      </c>
      <c r="AA76" s="327" t="s">
        <v>12734</v>
      </c>
      <c r="AB76" s="327" t="s">
        <v>12735</v>
      </c>
      <c r="AC76" s="329">
        <v>243.78587594443195</v>
      </c>
      <c r="AD76" s="329" t="s">
        <v>12478</v>
      </c>
      <c r="AE76" s="330">
        <v>302.24672937526589</v>
      </c>
      <c r="AF76" s="331">
        <v>0.23980410351647841</v>
      </c>
      <c r="AG76" s="330">
        <v>589.09060828667862</v>
      </c>
      <c r="AH76" s="330">
        <v>422.95297089412901</v>
      </c>
      <c r="AI76" s="331">
        <v>0.73493632170280465</v>
      </c>
      <c r="AJ76" s="331">
        <v>0.39936326777913855</v>
      </c>
      <c r="AK76" s="332">
        <v>422.95297089412901</v>
      </c>
      <c r="AL76" s="333">
        <v>0.73493632170280465</v>
      </c>
      <c r="AM76" s="330" t="s">
        <v>12736</v>
      </c>
      <c r="AN76" s="329" t="s">
        <v>12737</v>
      </c>
      <c r="AO76" s="327" t="s">
        <v>12738</v>
      </c>
      <c r="AP76" s="334">
        <v>44413</v>
      </c>
      <c r="AQ76" s="327" t="s">
        <v>12482</v>
      </c>
      <c r="AR76" s="327" t="s">
        <v>12500</v>
      </c>
      <c r="AS76" s="327" t="s">
        <v>12501</v>
      </c>
      <c r="AT76" s="327" t="s">
        <v>12748</v>
      </c>
      <c r="AU76" s="327" t="s">
        <v>12749</v>
      </c>
      <c r="AV76" s="327" t="s">
        <v>12740</v>
      </c>
      <c r="AW76" s="327" t="s">
        <v>12484</v>
      </c>
      <c r="AX76" s="363" t="s">
        <v>12741</v>
      </c>
      <c r="AY76" s="327">
        <v>1.5609999999999999</v>
      </c>
      <c r="AZ76" s="309"/>
      <c r="BA76" s="310" t="s">
        <v>12486</v>
      </c>
      <c r="BB76" s="310" t="s">
        <v>8721</v>
      </c>
      <c r="BC76" s="310" t="s">
        <v>12747</v>
      </c>
      <c r="BD76" s="310">
        <v>2</v>
      </c>
      <c r="BE76" s="307"/>
      <c r="BF76" s="310" t="b">
        <v>1</v>
      </c>
    </row>
    <row r="77" spans="1:58" s="310" customFormat="1" ht="15" customHeight="1" x14ac:dyDescent="0.25">
      <c r="A77" s="325">
        <v>75</v>
      </c>
      <c r="B77" s="326" t="s">
        <v>1560</v>
      </c>
      <c r="C77" s="327">
        <v>4458</v>
      </c>
      <c r="D77" s="327" t="s">
        <v>1560</v>
      </c>
      <c r="E77" s="327" t="s">
        <v>1397</v>
      </c>
      <c r="F77" s="327" t="s">
        <v>8771</v>
      </c>
      <c r="G77" s="327" t="s">
        <v>8772</v>
      </c>
      <c r="H77" s="327" t="s">
        <v>8775</v>
      </c>
      <c r="I77" s="327" t="s">
        <v>8774</v>
      </c>
      <c r="J77" s="327" t="s">
        <v>12742</v>
      </c>
      <c r="K77" s="327" t="s">
        <v>12473</v>
      </c>
      <c r="L77" s="328" t="s">
        <v>12474</v>
      </c>
      <c r="M77" s="327" t="s">
        <v>12743</v>
      </c>
      <c r="N77" s="327" t="s">
        <v>12744</v>
      </c>
      <c r="O77" s="327" t="s">
        <v>12745</v>
      </c>
      <c r="P77" s="327" t="s">
        <v>12745</v>
      </c>
      <c r="Q77" s="327" t="s">
        <v>12746</v>
      </c>
      <c r="R77" s="327" t="s">
        <v>12746</v>
      </c>
      <c r="S77" s="327" t="s">
        <v>12730</v>
      </c>
      <c r="T77" s="327" t="s">
        <v>8721</v>
      </c>
      <c r="U77" s="327" t="s">
        <v>12747</v>
      </c>
      <c r="V77" s="327" t="s">
        <v>8721</v>
      </c>
      <c r="W77" s="327" t="s">
        <v>12476</v>
      </c>
      <c r="X77" s="327" t="s">
        <v>40</v>
      </c>
      <c r="Y77" s="327" t="s">
        <v>12750</v>
      </c>
      <c r="Z77" s="327" t="s">
        <v>12733</v>
      </c>
      <c r="AA77" s="327" t="s">
        <v>12734</v>
      </c>
      <c r="AB77" s="327" t="s">
        <v>12735</v>
      </c>
      <c r="AC77" s="329">
        <v>154.44819469771463</v>
      </c>
      <c r="AD77" s="329" t="s">
        <v>12478</v>
      </c>
      <c r="AE77" s="329">
        <v>191.4855055669386</v>
      </c>
      <c r="AF77" s="331">
        <v>0.23980410351647841</v>
      </c>
      <c r="AG77" s="330">
        <v>411.10026855093753</v>
      </c>
      <c r="AH77" s="330">
        <v>295.16016292416799</v>
      </c>
      <c r="AI77" s="331">
        <v>0.91106256374089867</v>
      </c>
      <c r="AJ77" s="331">
        <v>0.54142300248927877</v>
      </c>
      <c r="AK77" s="332">
        <v>295.16016292416799</v>
      </c>
      <c r="AL77" s="333">
        <v>0.91106256374089867</v>
      </c>
      <c r="AM77" s="329" t="s">
        <v>12736</v>
      </c>
      <c r="AN77" s="329" t="s">
        <v>12737</v>
      </c>
      <c r="AO77" s="327" t="s">
        <v>12738</v>
      </c>
      <c r="AP77" s="334">
        <v>44413</v>
      </c>
      <c r="AQ77" s="325" t="s">
        <v>12482</v>
      </c>
      <c r="AR77" s="325" t="s">
        <v>12500</v>
      </c>
      <c r="AS77" s="325" t="s">
        <v>12501</v>
      </c>
      <c r="AT77" s="325" t="s">
        <v>12748</v>
      </c>
      <c r="AU77" s="325" t="s">
        <v>12749</v>
      </c>
      <c r="AV77" s="325" t="s">
        <v>12740</v>
      </c>
      <c r="AW77" s="327" t="s">
        <v>12484</v>
      </c>
      <c r="AX77" s="362" t="s">
        <v>12741</v>
      </c>
      <c r="AY77" s="325">
        <v>1.5609999999999999</v>
      </c>
      <c r="AZ77" s="309"/>
      <c r="BA77" s="310" t="s">
        <v>12486</v>
      </c>
      <c r="BB77" s="310" t="s">
        <v>8721</v>
      </c>
      <c r="BC77" s="310" t="s">
        <v>12747</v>
      </c>
      <c r="BD77" s="310">
        <v>2</v>
      </c>
      <c r="BE77" s="307"/>
      <c r="BF77" s="310" t="b">
        <v>1</v>
      </c>
    </row>
    <row r="78" spans="1:58" s="310" customFormat="1" ht="15" customHeight="1" x14ac:dyDescent="0.25">
      <c r="A78" s="325">
        <v>76</v>
      </c>
      <c r="B78" s="326" t="s">
        <v>1561</v>
      </c>
      <c r="C78" s="327">
        <v>4344</v>
      </c>
      <c r="D78" s="327" t="s">
        <v>1561</v>
      </c>
      <c r="E78" s="327" t="s">
        <v>1397</v>
      </c>
      <c r="F78" s="327" t="s">
        <v>8771</v>
      </c>
      <c r="G78" s="327" t="s">
        <v>8772</v>
      </c>
      <c r="H78" s="327" t="s">
        <v>8776</v>
      </c>
      <c r="I78" s="327" t="s">
        <v>8774</v>
      </c>
      <c r="J78" s="327" t="s">
        <v>12742</v>
      </c>
      <c r="K78" s="327" t="s">
        <v>12473</v>
      </c>
      <c r="L78" s="328" t="s">
        <v>12474</v>
      </c>
      <c r="M78" s="327" t="s">
        <v>12743</v>
      </c>
      <c r="N78" s="327" t="s">
        <v>12744</v>
      </c>
      <c r="O78" s="327" t="s">
        <v>12745</v>
      </c>
      <c r="P78" s="327" t="s">
        <v>12745</v>
      </c>
      <c r="Q78" s="327" t="s">
        <v>12746</v>
      </c>
      <c r="R78" s="327" t="s">
        <v>12746</v>
      </c>
      <c r="S78" s="327" t="s">
        <v>12730</v>
      </c>
      <c r="T78" s="327" t="s">
        <v>8721</v>
      </c>
      <c r="U78" s="327" t="s">
        <v>12747</v>
      </c>
      <c r="V78" s="327" t="s">
        <v>8721</v>
      </c>
      <c r="W78" s="327" t="s">
        <v>12476</v>
      </c>
      <c r="X78" s="327" t="s">
        <v>40</v>
      </c>
      <c r="Y78" s="327" t="s">
        <v>1557</v>
      </c>
      <c r="Z78" s="327" t="s">
        <v>12733</v>
      </c>
      <c r="AA78" s="327" t="s">
        <v>12734</v>
      </c>
      <c r="AB78" s="327" t="s">
        <v>12735</v>
      </c>
      <c r="AC78" s="329">
        <v>115.83614602328598</v>
      </c>
      <c r="AD78" s="329" t="s">
        <v>12478</v>
      </c>
      <c r="AE78" s="329">
        <v>143.61412917520394</v>
      </c>
      <c r="AF78" s="331">
        <v>0.23980410351647818</v>
      </c>
      <c r="AG78" s="330">
        <v>395.02372173609638</v>
      </c>
      <c r="AH78" s="330">
        <v>283.61758672042959</v>
      </c>
      <c r="AI78" s="331">
        <v>1.448437698051654</v>
      </c>
      <c r="AJ78" s="331">
        <v>0.97485852088011882</v>
      </c>
      <c r="AK78" s="332">
        <v>283.61758672042959</v>
      </c>
      <c r="AL78" s="333">
        <v>1.448437698051654</v>
      </c>
      <c r="AM78" s="329" t="s">
        <v>12736</v>
      </c>
      <c r="AN78" s="329" t="s">
        <v>12737</v>
      </c>
      <c r="AO78" s="327" t="s">
        <v>12738</v>
      </c>
      <c r="AP78" s="334">
        <v>44413</v>
      </c>
      <c r="AQ78" s="325" t="s">
        <v>12482</v>
      </c>
      <c r="AR78" s="325" t="s">
        <v>12500</v>
      </c>
      <c r="AS78" s="325" t="s">
        <v>12501</v>
      </c>
      <c r="AT78" s="325" t="s">
        <v>12748</v>
      </c>
      <c r="AU78" s="325" t="s">
        <v>12749</v>
      </c>
      <c r="AV78" s="325" t="s">
        <v>12740</v>
      </c>
      <c r="AW78" s="327" t="s">
        <v>12484</v>
      </c>
      <c r="AX78" s="362" t="s">
        <v>12741</v>
      </c>
      <c r="AY78" s="325">
        <v>1.5609999999999999</v>
      </c>
      <c r="AZ78" s="309"/>
      <c r="BA78" s="310" t="s">
        <v>12486</v>
      </c>
      <c r="BB78" s="310" t="s">
        <v>8721</v>
      </c>
      <c r="BC78" s="310" t="s">
        <v>12747</v>
      </c>
      <c r="BD78" s="310">
        <v>2</v>
      </c>
      <c r="BE78" s="307"/>
      <c r="BF78" s="310" t="b">
        <v>1</v>
      </c>
    </row>
    <row r="79" spans="1:58" s="311" customFormat="1" ht="15" customHeight="1" x14ac:dyDescent="0.25">
      <c r="A79" s="335">
        <v>78</v>
      </c>
      <c r="B79" s="345" t="s">
        <v>8777</v>
      </c>
      <c r="C79" s="346">
        <v>3775</v>
      </c>
      <c r="D79" s="346" t="s">
        <v>8777</v>
      </c>
      <c r="E79" s="346" t="s">
        <v>1398</v>
      </c>
      <c r="F79" s="346" t="s">
        <v>1562</v>
      </c>
      <c r="G79" s="346" t="s">
        <v>1665</v>
      </c>
      <c r="H79" s="346" t="s">
        <v>1666</v>
      </c>
      <c r="I79" s="346" t="s">
        <v>1667</v>
      </c>
      <c r="J79" s="346" t="s">
        <v>12751</v>
      </c>
      <c r="K79" s="346" t="s">
        <v>12752</v>
      </c>
      <c r="L79" s="347" t="s">
        <v>12753</v>
      </c>
      <c r="M79" s="346" t="s">
        <v>12476</v>
      </c>
      <c r="N79" s="346" t="s">
        <v>12754</v>
      </c>
      <c r="O79" s="346" t="s">
        <v>12755</v>
      </c>
      <c r="P79" s="346" t="s">
        <v>12756</v>
      </c>
      <c r="Q79" s="346" t="s">
        <v>12757</v>
      </c>
      <c r="R79" s="346" t="s">
        <v>12758</v>
      </c>
      <c r="S79" s="346" t="s">
        <v>12476</v>
      </c>
      <c r="T79" s="346" t="s">
        <v>12759</v>
      </c>
      <c r="U79" s="346" t="s">
        <v>8721</v>
      </c>
      <c r="V79" s="346" t="s">
        <v>12760</v>
      </c>
      <c r="W79" s="346" t="s">
        <v>12476</v>
      </c>
      <c r="X79" s="346" t="s">
        <v>8723</v>
      </c>
      <c r="Y79" s="346" t="s">
        <v>8721</v>
      </c>
      <c r="Z79" s="346" t="s">
        <v>12484</v>
      </c>
      <c r="AA79" s="346" t="s">
        <v>12484</v>
      </c>
      <c r="AB79" s="346" t="s">
        <v>12484</v>
      </c>
      <c r="AC79" s="348">
        <v>2234.0643574502969</v>
      </c>
      <c r="AD79" s="348" t="s">
        <v>12761</v>
      </c>
      <c r="AE79" s="348">
        <v>3008.6487149604377</v>
      </c>
      <c r="AF79" s="349">
        <v>0.3467153284671538</v>
      </c>
      <c r="AG79" s="364">
        <v>503.07974044876886</v>
      </c>
      <c r="AH79" s="364">
        <v>448.16721576654635</v>
      </c>
      <c r="AI79" s="349">
        <v>-0.79939377562156144</v>
      </c>
      <c r="AJ79" s="349">
        <v>-0.85104036455367993</v>
      </c>
      <c r="AK79" s="350">
        <v>448.16721576654635</v>
      </c>
      <c r="AL79" s="351">
        <v>-0.79939377562156144</v>
      </c>
      <c r="AM79" s="348" t="s">
        <v>12762</v>
      </c>
      <c r="AN79" s="348" t="s">
        <v>12484</v>
      </c>
      <c r="AO79" s="346" t="s">
        <v>12763</v>
      </c>
      <c r="AP79" s="352">
        <v>43707</v>
      </c>
      <c r="AQ79" s="346" t="s">
        <v>12482</v>
      </c>
      <c r="AR79" s="346" t="s">
        <v>12500</v>
      </c>
      <c r="AS79" s="365" t="s">
        <v>1994</v>
      </c>
      <c r="AT79" s="346" t="s">
        <v>12764</v>
      </c>
      <c r="AU79" s="346" t="s">
        <v>8721</v>
      </c>
      <c r="AV79" s="346" t="s">
        <v>8721</v>
      </c>
      <c r="AW79" s="327" t="s">
        <v>12484</v>
      </c>
      <c r="AX79" s="346" t="s">
        <v>12765</v>
      </c>
      <c r="AY79" s="346" t="s">
        <v>12484</v>
      </c>
      <c r="AZ79" s="309"/>
      <c r="BA79" s="311" t="s">
        <v>12766</v>
      </c>
      <c r="BB79" s="310" t="s">
        <v>12759</v>
      </c>
      <c r="BC79" s="311" t="s">
        <v>8721</v>
      </c>
      <c r="BD79" s="311">
        <v>1</v>
      </c>
      <c r="BE79" s="307"/>
      <c r="BF79" s="310" t="b">
        <v>1</v>
      </c>
    </row>
    <row r="80" spans="1:58" s="309" customFormat="1" ht="15" customHeight="1" x14ac:dyDescent="0.25">
      <c r="A80" s="345">
        <v>79</v>
      </c>
      <c r="B80" s="345" t="s">
        <v>8778</v>
      </c>
      <c r="C80" s="337">
        <v>3941</v>
      </c>
      <c r="D80" s="337" t="s">
        <v>8778</v>
      </c>
      <c r="E80" s="337" t="s">
        <v>1398</v>
      </c>
      <c r="F80" s="337" t="s">
        <v>1562</v>
      </c>
      <c r="G80" s="337" t="s">
        <v>1665</v>
      </c>
      <c r="H80" s="337" t="s">
        <v>1668</v>
      </c>
      <c r="I80" s="337" t="s">
        <v>1669</v>
      </c>
      <c r="J80" s="337" t="s">
        <v>12751</v>
      </c>
      <c r="K80" s="337" t="s">
        <v>12752</v>
      </c>
      <c r="L80" s="338" t="s">
        <v>12753</v>
      </c>
      <c r="M80" s="337" t="s">
        <v>12476</v>
      </c>
      <c r="N80" s="337" t="s">
        <v>12754</v>
      </c>
      <c r="O80" s="337" t="s">
        <v>12755</v>
      </c>
      <c r="P80" s="337" t="s">
        <v>12767</v>
      </c>
      <c r="Q80" s="337" t="s">
        <v>12757</v>
      </c>
      <c r="R80" s="337" t="s">
        <v>12758</v>
      </c>
      <c r="S80" s="337" t="s">
        <v>12476</v>
      </c>
      <c r="T80" s="337" t="s">
        <v>12759</v>
      </c>
      <c r="U80" s="337" t="s">
        <v>8721</v>
      </c>
      <c r="V80" s="337" t="s">
        <v>12760</v>
      </c>
      <c r="W80" s="337" t="s">
        <v>12476</v>
      </c>
      <c r="X80" s="337" t="s">
        <v>8723</v>
      </c>
      <c r="Y80" s="337" t="s">
        <v>8721</v>
      </c>
      <c r="Z80" s="337" t="s">
        <v>12484</v>
      </c>
      <c r="AA80" s="337" t="s">
        <v>12484</v>
      </c>
      <c r="AB80" s="337" t="s">
        <v>12484</v>
      </c>
      <c r="AC80" s="339">
        <v>2234.0643574502969</v>
      </c>
      <c r="AD80" s="339" t="s">
        <v>12761</v>
      </c>
      <c r="AE80" s="339">
        <v>3008.6487149604377</v>
      </c>
      <c r="AF80" s="340">
        <v>0.3467153284671538</v>
      </c>
      <c r="AG80" s="366">
        <v>635.46914583002399</v>
      </c>
      <c r="AH80" s="366">
        <v>566.10595675774289</v>
      </c>
      <c r="AI80" s="340">
        <v>-0.74660266394302499</v>
      </c>
      <c r="AJ80" s="340">
        <v>-0.81184046048885872</v>
      </c>
      <c r="AK80" s="341">
        <v>566.10595675774289</v>
      </c>
      <c r="AL80" s="342">
        <v>-0.74660266394302499</v>
      </c>
      <c r="AM80" s="339" t="s">
        <v>12762</v>
      </c>
      <c r="AN80" s="339" t="s">
        <v>12484</v>
      </c>
      <c r="AO80" s="337" t="s">
        <v>12763</v>
      </c>
      <c r="AP80" s="343">
        <v>43707</v>
      </c>
      <c r="AQ80" s="335" t="s">
        <v>12482</v>
      </c>
      <c r="AR80" s="335" t="s">
        <v>12500</v>
      </c>
      <c r="AS80" s="335" t="s">
        <v>1994</v>
      </c>
      <c r="AT80" s="335" t="s">
        <v>12764</v>
      </c>
      <c r="AU80" s="335" t="s">
        <v>8721</v>
      </c>
      <c r="AV80" s="335" t="s">
        <v>8721</v>
      </c>
      <c r="AW80" s="327" t="s">
        <v>12484</v>
      </c>
      <c r="AX80" s="335" t="s">
        <v>12765</v>
      </c>
      <c r="AY80" s="335" t="s">
        <v>12484</v>
      </c>
      <c r="BA80" s="309" t="s">
        <v>12766</v>
      </c>
      <c r="BB80" s="310" t="s">
        <v>12759</v>
      </c>
      <c r="BC80" s="309" t="s">
        <v>8721</v>
      </c>
      <c r="BD80" s="309">
        <v>1</v>
      </c>
      <c r="BE80" s="307"/>
      <c r="BF80" s="310" t="b">
        <v>1</v>
      </c>
    </row>
    <row r="81" spans="1:58" s="311" customFormat="1" ht="15" customHeight="1" x14ac:dyDescent="0.25">
      <c r="A81" s="335">
        <v>80</v>
      </c>
      <c r="B81" s="345" t="s">
        <v>1672</v>
      </c>
      <c r="C81" s="346">
        <v>3776</v>
      </c>
      <c r="D81" s="346" t="s">
        <v>1672</v>
      </c>
      <c r="E81" s="346" t="s">
        <v>1398</v>
      </c>
      <c r="F81" s="346" t="s">
        <v>1562</v>
      </c>
      <c r="G81" s="346" t="s">
        <v>1665</v>
      </c>
      <c r="H81" s="346" t="s">
        <v>1670</v>
      </c>
      <c r="I81" s="346" t="s">
        <v>1671</v>
      </c>
      <c r="J81" s="346" t="s">
        <v>12751</v>
      </c>
      <c r="K81" s="346" t="s">
        <v>12752</v>
      </c>
      <c r="L81" s="347" t="s">
        <v>12753</v>
      </c>
      <c r="M81" s="346" t="s">
        <v>12476</v>
      </c>
      <c r="N81" s="346" t="s">
        <v>12754</v>
      </c>
      <c r="O81" s="346" t="s">
        <v>12755</v>
      </c>
      <c r="P81" s="346" t="s">
        <v>12767</v>
      </c>
      <c r="Q81" s="346" t="s">
        <v>12757</v>
      </c>
      <c r="R81" s="346" t="s">
        <v>12758</v>
      </c>
      <c r="S81" s="346" t="s">
        <v>12476</v>
      </c>
      <c r="T81" s="346" t="s">
        <v>12759</v>
      </c>
      <c r="U81" s="346" t="s">
        <v>8721</v>
      </c>
      <c r="V81" s="346" t="s">
        <v>12760</v>
      </c>
      <c r="W81" s="346" t="s">
        <v>12476</v>
      </c>
      <c r="X81" s="346" t="s">
        <v>8723</v>
      </c>
      <c r="Y81" s="346" t="s">
        <v>8721</v>
      </c>
      <c r="Z81" s="346" t="s">
        <v>12484</v>
      </c>
      <c r="AA81" s="346" t="s">
        <v>12484</v>
      </c>
      <c r="AB81" s="346" t="s">
        <v>12484</v>
      </c>
      <c r="AC81" s="348">
        <v>3038.3275261324043</v>
      </c>
      <c r="AD81" s="348" t="s">
        <v>12761</v>
      </c>
      <c r="AE81" s="348">
        <v>4091.7622523461955</v>
      </c>
      <c r="AF81" s="349">
        <v>0.3467153284671538</v>
      </c>
      <c r="AG81" s="359">
        <v>635.46914583002399</v>
      </c>
      <c r="AH81" s="359">
        <v>566.10595675774289</v>
      </c>
      <c r="AI81" s="349">
        <v>-0.81367842936987134</v>
      </c>
      <c r="AJ81" s="349">
        <v>-0.86164739741827845</v>
      </c>
      <c r="AK81" s="350">
        <v>566.10595675774289</v>
      </c>
      <c r="AL81" s="351">
        <v>-0.81367842936987134</v>
      </c>
      <c r="AM81" s="348" t="s">
        <v>12762</v>
      </c>
      <c r="AN81" s="348" t="s">
        <v>12484</v>
      </c>
      <c r="AO81" s="346" t="s">
        <v>12763</v>
      </c>
      <c r="AP81" s="352">
        <v>43707</v>
      </c>
      <c r="AQ81" s="346" t="s">
        <v>12482</v>
      </c>
      <c r="AR81" s="346" t="s">
        <v>12500</v>
      </c>
      <c r="AS81" s="346" t="s">
        <v>1994</v>
      </c>
      <c r="AT81" s="346" t="s">
        <v>12764</v>
      </c>
      <c r="AU81" s="346" t="s">
        <v>8721</v>
      </c>
      <c r="AV81" s="346" t="s">
        <v>8721</v>
      </c>
      <c r="AW81" s="327" t="s">
        <v>12484</v>
      </c>
      <c r="AX81" s="346" t="s">
        <v>12765</v>
      </c>
      <c r="AY81" s="346" t="s">
        <v>12484</v>
      </c>
      <c r="AZ81" s="309"/>
      <c r="BA81" s="311" t="s">
        <v>12766</v>
      </c>
      <c r="BB81" s="310" t="s">
        <v>12759</v>
      </c>
      <c r="BC81" s="311" t="s">
        <v>8721</v>
      </c>
      <c r="BD81" s="311">
        <v>1</v>
      </c>
      <c r="BE81" s="307"/>
      <c r="BF81" s="310" t="b">
        <v>1</v>
      </c>
    </row>
    <row r="82" spans="1:58" s="309" customFormat="1" ht="15" customHeight="1" x14ac:dyDescent="0.25">
      <c r="A82" s="345">
        <v>81</v>
      </c>
      <c r="B82" s="345" t="s">
        <v>1675</v>
      </c>
      <c r="C82" s="337">
        <v>3777</v>
      </c>
      <c r="D82" s="337" t="s">
        <v>1675</v>
      </c>
      <c r="E82" s="337" t="s">
        <v>1398</v>
      </c>
      <c r="F82" s="337" t="s">
        <v>1562</v>
      </c>
      <c r="G82" s="337" t="s">
        <v>1665</v>
      </c>
      <c r="H82" s="337" t="s">
        <v>1673</v>
      </c>
      <c r="I82" s="337" t="s">
        <v>1674</v>
      </c>
      <c r="J82" s="337" t="s">
        <v>12751</v>
      </c>
      <c r="K82" s="337" t="s">
        <v>12752</v>
      </c>
      <c r="L82" s="338" t="s">
        <v>12753</v>
      </c>
      <c r="M82" s="337" t="s">
        <v>12476</v>
      </c>
      <c r="N82" s="337" t="s">
        <v>12754</v>
      </c>
      <c r="O82" s="337" t="s">
        <v>12755</v>
      </c>
      <c r="P82" s="337" t="s">
        <v>12767</v>
      </c>
      <c r="Q82" s="337" t="s">
        <v>12757</v>
      </c>
      <c r="R82" s="337" t="s">
        <v>12758</v>
      </c>
      <c r="S82" s="337" t="s">
        <v>12476</v>
      </c>
      <c r="T82" s="337" t="s">
        <v>12759</v>
      </c>
      <c r="U82" s="337" t="s">
        <v>8721</v>
      </c>
      <c r="V82" s="337" t="s">
        <v>12760</v>
      </c>
      <c r="W82" s="337" t="s">
        <v>12476</v>
      </c>
      <c r="X82" s="337" t="s">
        <v>8723</v>
      </c>
      <c r="Y82" s="337" t="s">
        <v>8721</v>
      </c>
      <c r="Z82" s="337" t="s">
        <v>12484</v>
      </c>
      <c r="AA82" s="337" t="s">
        <v>12484</v>
      </c>
      <c r="AB82" s="337" t="s">
        <v>12484</v>
      </c>
      <c r="AC82" s="339">
        <v>5004.3041606886663</v>
      </c>
      <c r="AD82" s="339" t="s">
        <v>12761</v>
      </c>
      <c r="AE82" s="339">
        <v>6739.3731215113821</v>
      </c>
      <c r="AF82" s="340">
        <v>0.3467153284671538</v>
      </c>
      <c r="AG82" s="366">
        <v>847.29219444003195</v>
      </c>
      <c r="AH82" s="366">
        <v>754.80794234365715</v>
      </c>
      <c r="AI82" s="340">
        <v>-0.84916825234703874</v>
      </c>
      <c r="AJ82" s="340">
        <v>-0.88800027410051119</v>
      </c>
      <c r="AK82" s="341">
        <v>754.80794234365715</v>
      </c>
      <c r="AL82" s="342">
        <v>-0.84916825234703874</v>
      </c>
      <c r="AM82" s="339" t="s">
        <v>12762</v>
      </c>
      <c r="AN82" s="339" t="s">
        <v>12484</v>
      </c>
      <c r="AO82" s="337" t="s">
        <v>12763</v>
      </c>
      <c r="AP82" s="343">
        <v>43707</v>
      </c>
      <c r="AQ82" s="335" t="s">
        <v>12482</v>
      </c>
      <c r="AR82" s="335" t="s">
        <v>12500</v>
      </c>
      <c r="AS82" s="335" t="s">
        <v>1994</v>
      </c>
      <c r="AT82" s="335" t="s">
        <v>12764</v>
      </c>
      <c r="AU82" s="335" t="s">
        <v>8721</v>
      </c>
      <c r="AV82" s="335" t="s">
        <v>8721</v>
      </c>
      <c r="AW82" s="327" t="s">
        <v>12484</v>
      </c>
      <c r="AX82" s="335" t="s">
        <v>12765</v>
      </c>
      <c r="AY82" s="335" t="s">
        <v>12484</v>
      </c>
      <c r="BA82" s="309" t="s">
        <v>12766</v>
      </c>
      <c r="BB82" s="310" t="s">
        <v>12759</v>
      </c>
      <c r="BC82" s="309" t="s">
        <v>8721</v>
      </c>
      <c r="BD82" s="309">
        <v>1</v>
      </c>
      <c r="BE82" s="307"/>
      <c r="BF82" s="310" t="b">
        <v>1</v>
      </c>
    </row>
    <row r="83" spans="1:58" s="311" customFormat="1" ht="15" customHeight="1" x14ac:dyDescent="0.25">
      <c r="A83" s="335">
        <v>82</v>
      </c>
      <c r="B83" s="345" t="s">
        <v>1678</v>
      </c>
      <c r="C83" s="346">
        <v>3779</v>
      </c>
      <c r="D83" s="346" t="s">
        <v>1678</v>
      </c>
      <c r="E83" s="346" t="s">
        <v>1398</v>
      </c>
      <c r="F83" s="346" t="s">
        <v>1562</v>
      </c>
      <c r="G83" s="346" t="s">
        <v>1665</v>
      </c>
      <c r="H83" s="346" t="s">
        <v>1676</v>
      </c>
      <c r="I83" s="346" t="s">
        <v>1677</v>
      </c>
      <c r="J83" s="346" t="s">
        <v>12751</v>
      </c>
      <c r="K83" s="346" t="s">
        <v>12752</v>
      </c>
      <c r="L83" s="347" t="s">
        <v>12753</v>
      </c>
      <c r="M83" s="346" t="s">
        <v>12476</v>
      </c>
      <c r="N83" s="346" t="s">
        <v>12754</v>
      </c>
      <c r="O83" s="346" t="s">
        <v>12755</v>
      </c>
      <c r="P83" s="346" t="s">
        <v>12767</v>
      </c>
      <c r="Q83" s="346" t="s">
        <v>12757</v>
      </c>
      <c r="R83" s="346" t="s">
        <v>12758</v>
      </c>
      <c r="S83" s="346" t="s">
        <v>12476</v>
      </c>
      <c r="T83" s="346" t="s">
        <v>12759</v>
      </c>
      <c r="U83" s="346" t="s">
        <v>8721</v>
      </c>
      <c r="V83" s="346" t="s">
        <v>12760</v>
      </c>
      <c r="W83" s="346" t="s">
        <v>12476</v>
      </c>
      <c r="X83" s="346" t="s">
        <v>8723</v>
      </c>
      <c r="Y83" s="346" t="s">
        <v>8721</v>
      </c>
      <c r="Z83" s="346" t="s">
        <v>12484</v>
      </c>
      <c r="AA83" s="346" t="s">
        <v>12484</v>
      </c>
      <c r="AB83" s="346" t="s">
        <v>12484</v>
      </c>
      <c r="AC83" s="348">
        <v>5361.7544578807137</v>
      </c>
      <c r="AD83" s="348" t="s">
        <v>12761</v>
      </c>
      <c r="AE83" s="348">
        <v>7220.7569159050518</v>
      </c>
      <c r="AF83" s="349">
        <v>0.3467153284671538</v>
      </c>
      <c r="AG83" s="359">
        <v>1059.1152430500397</v>
      </c>
      <c r="AH83" s="359">
        <v>943.50992792957118</v>
      </c>
      <c r="AI83" s="349">
        <v>-0.82402962773821187</v>
      </c>
      <c r="AJ83" s="349">
        <v>-0.86933365311726307</v>
      </c>
      <c r="AK83" s="350">
        <v>943.50992792957118</v>
      </c>
      <c r="AL83" s="351">
        <v>-0.82402962773821187</v>
      </c>
      <c r="AM83" s="348" t="s">
        <v>12762</v>
      </c>
      <c r="AN83" s="348" t="s">
        <v>12484</v>
      </c>
      <c r="AO83" s="346" t="s">
        <v>12763</v>
      </c>
      <c r="AP83" s="352">
        <v>43707</v>
      </c>
      <c r="AQ83" s="346" t="s">
        <v>12482</v>
      </c>
      <c r="AR83" s="346" t="s">
        <v>12500</v>
      </c>
      <c r="AS83" s="346" t="s">
        <v>1994</v>
      </c>
      <c r="AT83" s="346" t="s">
        <v>12764</v>
      </c>
      <c r="AU83" s="346" t="s">
        <v>8721</v>
      </c>
      <c r="AV83" s="346" t="s">
        <v>8721</v>
      </c>
      <c r="AW83" s="327" t="s">
        <v>12484</v>
      </c>
      <c r="AX83" s="346" t="s">
        <v>12765</v>
      </c>
      <c r="AY83" s="346" t="s">
        <v>12484</v>
      </c>
      <c r="AZ83" s="309"/>
      <c r="BA83" s="311" t="s">
        <v>12766</v>
      </c>
      <c r="BB83" s="310" t="s">
        <v>12759</v>
      </c>
      <c r="BC83" s="311" t="s">
        <v>8721</v>
      </c>
      <c r="BD83" s="311">
        <v>1</v>
      </c>
      <c r="BE83" s="307"/>
      <c r="BF83" s="310" t="b">
        <v>1</v>
      </c>
    </row>
    <row r="84" spans="1:58" s="309" customFormat="1" ht="15" customHeight="1" x14ac:dyDescent="0.25">
      <c r="A84" s="345">
        <v>83</v>
      </c>
      <c r="B84" s="345" t="s">
        <v>1681</v>
      </c>
      <c r="C84" s="337">
        <v>3780</v>
      </c>
      <c r="D84" s="337" t="s">
        <v>1681</v>
      </c>
      <c r="E84" s="337" t="s">
        <v>1398</v>
      </c>
      <c r="F84" s="337" t="s">
        <v>1562</v>
      </c>
      <c r="G84" s="337" t="s">
        <v>1665</v>
      </c>
      <c r="H84" s="337" t="s">
        <v>1679</v>
      </c>
      <c r="I84" s="337" t="s">
        <v>1680</v>
      </c>
      <c r="J84" s="337" t="s">
        <v>12751</v>
      </c>
      <c r="K84" s="337" t="s">
        <v>12752</v>
      </c>
      <c r="L84" s="338" t="s">
        <v>12753</v>
      </c>
      <c r="M84" s="337" t="s">
        <v>12476</v>
      </c>
      <c r="N84" s="337" t="s">
        <v>12754</v>
      </c>
      <c r="O84" s="337" t="s">
        <v>12755</v>
      </c>
      <c r="P84" s="337" t="s">
        <v>12767</v>
      </c>
      <c r="Q84" s="337" t="s">
        <v>12757</v>
      </c>
      <c r="R84" s="337" t="s">
        <v>12758</v>
      </c>
      <c r="S84" s="337" t="s">
        <v>12476</v>
      </c>
      <c r="T84" s="337" t="s">
        <v>12759</v>
      </c>
      <c r="U84" s="337" t="s">
        <v>8721</v>
      </c>
      <c r="V84" s="337" t="s">
        <v>12760</v>
      </c>
      <c r="W84" s="337" t="s">
        <v>12476</v>
      </c>
      <c r="X84" s="337" t="s">
        <v>8723</v>
      </c>
      <c r="Y84" s="337" t="s">
        <v>8721</v>
      </c>
      <c r="Z84" s="337" t="s">
        <v>12484</v>
      </c>
      <c r="AA84" s="337" t="s">
        <v>12484</v>
      </c>
      <c r="AB84" s="337" t="s">
        <v>12484</v>
      </c>
      <c r="AC84" s="339">
        <v>7685.1813896290232</v>
      </c>
      <c r="AD84" s="339" t="s">
        <v>12761</v>
      </c>
      <c r="AE84" s="339">
        <v>10349.751579463908</v>
      </c>
      <c r="AF84" s="340">
        <v>0.3467153284671538</v>
      </c>
      <c r="AG84" s="366">
        <v>1270.938291660048</v>
      </c>
      <c r="AH84" s="366">
        <v>1132.2119135154858</v>
      </c>
      <c r="AI84" s="340">
        <v>-0.85267596740873541</v>
      </c>
      <c r="AJ84" s="340">
        <v>-0.89060491888887139</v>
      </c>
      <c r="AK84" s="341">
        <v>1132.2119135154858</v>
      </c>
      <c r="AL84" s="342">
        <v>-0.85267596740873541</v>
      </c>
      <c r="AM84" s="339" t="s">
        <v>12762</v>
      </c>
      <c r="AN84" s="339" t="s">
        <v>12484</v>
      </c>
      <c r="AO84" s="337" t="s">
        <v>12763</v>
      </c>
      <c r="AP84" s="343">
        <v>43707</v>
      </c>
      <c r="AQ84" s="335" t="s">
        <v>12482</v>
      </c>
      <c r="AR84" s="335" t="s">
        <v>12500</v>
      </c>
      <c r="AS84" s="335" t="s">
        <v>1994</v>
      </c>
      <c r="AT84" s="335" t="s">
        <v>12764</v>
      </c>
      <c r="AU84" s="335" t="s">
        <v>8721</v>
      </c>
      <c r="AV84" s="335" t="s">
        <v>8721</v>
      </c>
      <c r="AW84" s="327" t="s">
        <v>12484</v>
      </c>
      <c r="AX84" s="335" t="s">
        <v>12765</v>
      </c>
      <c r="AY84" s="335" t="s">
        <v>12484</v>
      </c>
      <c r="BA84" s="309" t="s">
        <v>12766</v>
      </c>
      <c r="BB84" s="310" t="s">
        <v>12759</v>
      </c>
      <c r="BC84" s="309" t="s">
        <v>8721</v>
      </c>
      <c r="BD84" s="309">
        <v>1</v>
      </c>
      <c r="BE84" s="307"/>
      <c r="BF84" s="310" t="b">
        <v>1</v>
      </c>
    </row>
    <row r="85" spans="1:58" s="311" customFormat="1" ht="15" customHeight="1" x14ac:dyDescent="0.25">
      <c r="A85" s="335">
        <v>84</v>
      </c>
      <c r="B85" s="345" t="s">
        <v>8779</v>
      </c>
      <c r="C85" s="346">
        <v>3782</v>
      </c>
      <c r="D85" s="346" t="s">
        <v>8779</v>
      </c>
      <c r="E85" s="346" t="s">
        <v>1398</v>
      </c>
      <c r="F85" s="346" t="s">
        <v>1562</v>
      </c>
      <c r="G85" s="346" t="s">
        <v>1665</v>
      </c>
      <c r="H85" s="346" t="s">
        <v>1682</v>
      </c>
      <c r="I85" s="346" t="s">
        <v>1683</v>
      </c>
      <c r="J85" s="346" t="s">
        <v>12751</v>
      </c>
      <c r="K85" s="346" t="s">
        <v>12752</v>
      </c>
      <c r="L85" s="347" t="s">
        <v>12753</v>
      </c>
      <c r="M85" s="346" t="s">
        <v>12476</v>
      </c>
      <c r="N85" s="346" t="s">
        <v>12754</v>
      </c>
      <c r="O85" s="346" t="s">
        <v>12755</v>
      </c>
      <c r="P85" s="346" t="s">
        <v>12767</v>
      </c>
      <c r="Q85" s="346" t="s">
        <v>12757</v>
      </c>
      <c r="R85" s="346" t="s">
        <v>12758</v>
      </c>
      <c r="S85" s="346" t="s">
        <v>12476</v>
      </c>
      <c r="T85" s="346" t="s">
        <v>12759</v>
      </c>
      <c r="U85" s="346" t="s">
        <v>8721</v>
      </c>
      <c r="V85" s="346" t="s">
        <v>12760</v>
      </c>
      <c r="W85" s="346" t="s">
        <v>12476</v>
      </c>
      <c r="X85" s="346" t="s">
        <v>8723</v>
      </c>
      <c r="Y85" s="346" t="s">
        <v>8721</v>
      </c>
      <c r="Z85" s="346" t="s">
        <v>12484</v>
      </c>
      <c r="AA85" s="346" t="s">
        <v>12484</v>
      </c>
      <c r="AB85" s="346" t="s">
        <v>12484</v>
      </c>
      <c r="AC85" s="348">
        <v>7685.1813896290232</v>
      </c>
      <c r="AD85" s="348" t="s">
        <v>12761</v>
      </c>
      <c r="AE85" s="348">
        <v>10349.751579463908</v>
      </c>
      <c r="AF85" s="349">
        <v>0.3467153284671538</v>
      </c>
      <c r="AG85" s="359">
        <v>1694.5843888800639</v>
      </c>
      <c r="AH85" s="359">
        <v>1509.6158846873143</v>
      </c>
      <c r="AI85" s="349">
        <v>-0.8035679565449807</v>
      </c>
      <c r="AJ85" s="349">
        <v>-0.85413989185182848</v>
      </c>
      <c r="AK85" s="350">
        <v>1509.6158846873143</v>
      </c>
      <c r="AL85" s="351">
        <v>-0.8035679565449807</v>
      </c>
      <c r="AM85" s="348" t="s">
        <v>12762</v>
      </c>
      <c r="AN85" s="348" t="s">
        <v>12484</v>
      </c>
      <c r="AO85" s="346" t="s">
        <v>12763</v>
      </c>
      <c r="AP85" s="352">
        <v>43707</v>
      </c>
      <c r="AQ85" s="346" t="s">
        <v>12482</v>
      </c>
      <c r="AR85" s="346" t="s">
        <v>12500</v>
      </c>
      <c r="AS85" s="346" t="s">
        <v>1994</v>
      </c>
      <c r="AT85" s="346" t="s">
        <v>12764</v>
      </c>
      <c r="AU85" s="346" t="s">
        <v>8721</v>
      </c>
      <c r="AV85" s="346" t="s">
        <v>8721</v>
      </c>
      <c r="AW85" s="327" t="s">
        <v>12484</v>
      </c>
      <c r="AX85" s="346" t="s">
        <v>12765</v>
      </c>
      <c r="AY85" s="346" t="s">
        <v>12484</v>
      </c>
      <c r="AZ85" s="309"/>
      <c r="BA85" s="311" t="s">
        <v>12766</v>
      </c>
      <c r="BB85" s="310" t="s">
        <v>12759</v>
      </c>
      <c r="BC85" s="311" t="s">
        <v>8721</v>
      </c>
      <c r="BD85" s="311">
        <v>1</v>
      </c>
      <c r="BE85" s="307"/>
      <c r="BF85" s="310" t="b">
        <v>1</v>
      </c>
    </row>
    <row r="86" spans="1:58" s="309" customFormat="1" ht="15" customHeight="1" x14ac:dyDescent="0.25">
      <c r="A86" s="345">
        <v>85</v>
      </c>
      <c r="B86" s="345" t="s">
        <v>1686</v>
      </c>
      <c r="C86" s="337">
        <v>3783</v>
      </c>
      <c r="D86" s="337" t="s">
        <v>1686</v>
      </c>
      <c r="E86" s="337" t="s">
        <v>1398</v>
      </c>
      <c r="F86" s="337" t="s">
        <v>1562</v>
      </c>
      <c r="G86" s="337" t="s">
        <v>1665</v>
      </c>
      <c r="H86" s="337" t="s">
        <v>1684</v>
      </c>
      <c r="I86" s="337" t="s">
        <v>1685</v>
      </c>
      <c r="J86" s="337" t="s">
        <v>12751</v>
      </c>
      <c r="K86" s="337" t="s">
        <v>12752</v>
      </c>
      <c r="L86" s="338" t="s">
        <v>12753</v>
      </c>
      <c r="M86" s="337" t="s">
        <v>12476</v>
      </c>
      <c r="N86" s="337" t="s">
        <v>12754</v>
      </c>
      <c r="O86" s="337" t="s">
        <v>12755</v>
      </c>
      <c r="P86" s="337" t="s">
        <v>12767</v>
      </c>
      <c r="Q86" s="337" t="s">
        <v>12757</v>
      </c>
      <c r="R86" s="337" t="s">
        <v>12758</v>
      </c>
      <c r="S86" s="337" t="s">
        <v>12476</v>
      </c>
      <c r="T86" s="337" t="s">
        <v>12759</v>
      </c>
      <c r="U86" s="337" t="s">
        <v>8721</v>
      </c>
      <c r="V86" s="337" t="s">
        <v>12760</v>
      </c>
      <c r="W86" s="337" t="s">
        <v>12476</v>
      </c>
      <c r="X86" s="337" t="s">
        <v>8723</v>
      </c>
      <c r="Y86" s="337" t="s">
        <v>8721</v>
      </c>
      <c r="Z86" s="337" t="s">
        <v>12484</v>
      </c>
      <c r="AA86" s="337" t="s">
        <v>12484</v>
      </c>
      <c r="AB86" s="337" t="s">
        <v>12484</v>
      </c>
      <c r="AC86" s="339">
        <v>8042.6316868210688</v>
      </c>
      <c r="AD86" s="339" t="s">
        <v>12761</v>
      </c>
      <c r="AE86" s="339">
        <v>10831.135373857574</v>
      </c>
      <c r="AF86" s="340">
        <v>0.3467153284671538</v>
      </c>
      <c r="AG86" s="366">
        <v>2330.0535347100877</v>
      </c>
      <c r="AH86" s="366">
        <v>2075.7218414450572</v>
      </c>
      <c r="AI86" s="340">
        <v>-0.74191012068271056</v>
      </c>
      <c r="AJ86" s="340">
        <v>-0.80835602457198574</v>
      </c>
      <c r="AK86" s="341">
        <v>2075.7218414450572</v>
      </c>
      <c r="AL86" s="342">
        <v>-0.74191012068271056</v>
      </c>
      <c r="AM86" s="339" t="s">
        <v>12762</v>
      </c>
      <c r="AN86" s="339" t="s">
        <v>12484</v>
      </c>
      <c r="AO86" s="337" t="s">
        <v>12763</v>
      </c>
      <c r="AP86" s="343">
        <v>43707</v>
      </c>
      <c r="AQ86" s="335" t="s">
        <v>12482</v>
      </c>
      <c r="AR86" s="335" t="s">
        <v>12500</v>
      </c>
      <c r="AS86" s="335" t="s">
        <v>1994</v>
      </c>
      <c r="AT86" s="335" t="s">
        <v>12764</v>
      </c>
      <c r="AU86" s="335" t="s">
        <v>8721</v>
      </c>
      <c r="AV86" s="335" t="s">
        <v>8721</v>
      </c>
      <c r="AW86" s="327" t="s">
        <v>12484</v>
      </c>
      <c r="AX86" s="335" t="s">
        <v>12765</v>
      </c>
      <c r="AY86" s="335" t="s">
        <v>12484</v>
      </c>
      <c r="BA86" s="309" t="s">
        <v>12766</v>
      </c>
      <c r="BB86" s="310" t="s">
        <v>12759</v>
      </c>
      <c r="BC86" s="309" t="s">
        <v>8721</v>
      </c>
      <c r="BD86" s="309">
        <v>1</v>
      </c>
      <c r="BE86" s="307"/>
      <c r="BF86" s="310" t="b">
        <v>1</v>
      </c>
    </row>
    <row r="87" spans="1:58" s="311" customFormat="1" ht="15" customHeight="1" x14ac:dyDescent="0.25">
      <c r="A87" s="335">
        <v>86</v>
      </c>
      <c r="B87" s="345" t="s">
        <v>1725</v>
      </c>
      <c r="C87" s="346">
        <v>3902</v>
      </c>
      <c r="D87" s="346" t="s">
        <v>1725</v>
      </c>
      <c r="E87" s="346" t="s">
        <v>1398</v>
      </c>
      <c r="F87" s="346" t="s">
        <v>1562</v>
      </c>
      <c r="G87" s="346" t="s">
        <v>1723</v>
      </c>
      <c r="H87" s="346" t="s">
        <v>1724</v>
      </c>
      <c r="I87" s="346" t="s">
        <v>17301</v>
      </c>
      <c r="J87" s="346" t="s">
        <v>12768</v>
      </c>
      <c r="K87" s="346" t="s">
        <v>12752</v>
      </c>
      <c r="L87" s="347" t="s">
        <v>12753</v>
      </c>
      <c r="M87" s="346" t="s">
        <v>12769</v>
      </c>
      <c r="N87" s="346" t="s">
        <v>12770</v>
      </c>
      <c r="O87" s="346" t="s">
        <v>12771</v>
      </c>
      <c r="P87" s="346" t="s">
        <v>12772</v>
      </c>
      <c r="Q87" s="346" t="s">
        <v>12773</v>
      </c>
      <c r="R87" s="346" t="s">
        <v>12774</v>
      </c>
      <c r="S87" s="346" t="s">
        <v>8721</v>
      </c>
      <c r="T87" s="346" t="s">
        <v>12775</v>
      </c>
      <c r="U87" s="346" t="s">
        <v>8721</v>
      </c>
      <c r="V87" s="346" t="s">
        <v>12776</v>
      </c>
      <c r="W87" s="346" t="s">
        <v>12476</v>
      </c>
      <c r="X87" s="346" t="s">
        <v>8723</v>
      </c>
      <c r="Y87" s="346" t="s">
        <v>8721</v>
      </c>
      <c r="Z87" s="346" t="s">
        <v>12484</v>
      </c>
      <c r="AA87" s="346" t="s">
        <v>12484</v>
      </c>
      <c r="AB87" s="346" t="s">
        <v>12484</v>
      </c>
      <c r="AC87" s="348">
        <v>92937.077269932357</v>
      </c>
      <c r="AD87" s="348" t="s">
        <v>12761</v>
      </c>
      <c r="AE87" s="348">
        <v>125159.78654235421</v>
      </c>
      <c r="AF87" s="349">
        <v>0.3467153284671538</v>
      </c>
      <c r="AG87" s="359">
        <v>50943.443190706916</v>
      </c>
      <c r="AH87" s="359">
        <v>45382.827533412383</v>
      </c>
      <c r="AI87" s="349">
        <v>-0.51168221697353777</v>
      </c>
      <c r="AJ87" s="349">
        <v>-0.6374008874004049</v>
      </c>
      <c r="AK87" s="350">
        <v>45382.827533412383</v>
      </c>
      <c r="AL87" s="351">
        <v>-0.51168221697353777</v>
      </c>
      <c r="AM87" s="348" t="s">
        <v>12762</v>
      </c>
      <c r="AN87" s="348" t="s">
        <v>12484</v>
      </c>
      <c r="AO87" s="346" t="s">
        <v>12763</v>
      </c>
      <c r="AP87" s="352">
        <v>44748</v>
      </c>
      <c r="AQ87" s="346" t="s">
        <v>12482</v>
      </c>
      <c r="AR87" s="346" t="s">
        <v>12500</v>
      </c>
      <c r="AS87" s="346" t="s">
        <v>1994</v>
      </c>
      <c r="AT87" s="346" t="s">
        <v>12764</v>
      </c>
      <c r="AU87" s="346" t="s">
        <v>8721</v>
      </c>
      <c r="AV87" s="346" t="s">
        <v>8721</v>
      </c>
      <c r="AW87" s="327" t="s">
        <v>12484</v>
      </c>
      <c r="AX87" s="346" t="s">
        <v>12765</v>
      </c>
      <c r="AY87" s="346" t="s">
        <v>12484</v>
      </c>
      <c r="AZ87" s="309"/>
      <c r="BA87" s="311" t="s">
        <v>12766</v>
      </c>
      <c r="BB87" s="310" t="s">
        <v>12775</v>
      </c>
      <c r="BC87" s="311" t="s">
        <v>8721</v>
      </c>
      <c r="BD87" s="311">
        <v>1</v>
      </c>
      <c r="BE87" s="307"/>
      <c r="BF87" s="310" t="b">
        <v>1</v>
      </c>
    </row>
    <row r="88" spans="1:58" s="309" customFormat="1" ht="15" customHeight="1" x14ac:dyDescent="0.25">
      <c r="A88" s="345">
        <v>87</v>
      </c>
      <c r="B88" s="345" t="s">
        <v>1727</v>
      </c>
      <c r="C88" s="337">
        <v>3903</v>
      </c>
      <c r="D88" s="337" t="s">
        <v>1727</v>
      </c>
      <c r="E88" s="337" t="s">
        <v>1398</v>
      </c>
      <c r="F88" s="337" t="s">
        <v>1562</v>
      </c>
      <c r="G88" s="337" t="s">
        <v>1723</v>
      </c>
      <c r="H88" s="337" t="s">
        <v>1726</v>
      </c>
      <c r="I88" s="337" t="s">
        <v>17302</v>
      </c>
      <c r="J88" s="337" t="s">
        <v>12768</v>
      </c>
      <c r="K88" s="337" t="s">
        <v>12752</v>
      </c>
      <c r="L88" s="338" t="s">
        <v>12753</v>
      </c>
      <c r="M88" s="337" t="s">
        <v>12769</v>
      </c>
      <c r="N88" s="337" t="s">
        <v>12770</v>
      </c>
      <c r="O88" s="337" t="s">
        <v>12771</v>
      </c>
      <c r="P88" s="337" t="s">
        <v>12772</v>
      </c>
      <c r="Q88" s="337" t="s">
        <v>12773</v>
      </c>
      <c r="R88" s="337" t="s">
        <v>12774</v>
      </c>
      <c r="S88" s="337" t="s">
        <v>8721</v>
      </c>
      <c r="T88" s="337" t="s">
        <v>12775</v>
      </c>
      <c r="U88" s="337" t="s">
        <v>8721</v>
      </c>
      <c r="V88" s="337" t="s">
        <v>12776</v>
      </c>
      <c r="W88" s="337" t="s">
        <v>12476</v>
      </c>
      <c r="X88" s="337" t="s">
        <v>8723</v>
      </c>
      <c r="Y88" s="337" t="s">
        <v>8721</v>
      </c>
      <c r="Z88" s="337" t="s">
        <v>12484</v>
      </c>
      <c r="AA88" s="337" t="s">
        <v>12484</v>
      </c>
      <c r="AB88" s="337" t="s">
        <v>12484</v>
      </c>
      <c r="AC88" s="339">
        <v>124660.79114572657</v>
      </c>
      <c r="AD88" s="339" t="s">
        <v>12761</v>
      </c>
      <c r="AE88" s="339">
        <v>167882.59829479241</v>
      </c>
      <c r="AF88" s="340">
        <v>0.34671532846715358</v>
      </c>
      <c r="AG88" s="366">
        <v>73873.288202740281</v>
      </c>
      <c r="AH88" s="366">
        <v>65809.817473087605</v>
      </c>
      <c r="AI88" s="340">
        <v>-0.47208888321463538</v>
      </c>
      <c r="AJ88" s="340">
        <v>-0.60800095935178899</v>
      </c>
      <c r="AK88" s="341">
        <v>65809.817473087605</v>
      </c>
      <c r="AL88" s="342">
        <v>-0.47208888321463538</v>
      </c>
      <c r="AM88" s="339" t="s">
        <v>12762</v>
      </c>
      <c r="AN88" s="339" t="s">
        <v>12484</v>
      </c>
      <c r="AO88" s="337" t="s">
        <v>12763</v>
      </c>
      <c r="AP88" s="343">
        <v>44748</v>
      </c>
      <c r="AQ88" s="335" t="s">
        <v>12482</v>
      </c>
      <c r="AR88" s="335" t="s">
        <v>12500</v>
      </c>
      <c r="AS88" s="335" t="s">
        <v>1994</v>
      </c>
      <c r="AT88" s="335" t="s">
        <v>12764</v>
      </c>
      <c r="AU88" s="335" t="s">
        <v>8721</v>
      </c>
      <c r="AV88" s="335" t="s">
        <v>8721</v>
      </c>
      <c r="AW88" s="327" t="s">
        <v>12484</v>
      </c>
      <c r="AX88" s="335" t="s">
        <v>12765</v>
      </c>
      <c r="AY88" s="335" t="s">
        <v>12484</v>
      </c>
      <c r="BA88" s="309" t="s">
        <v>12766</v>
      </c>
      <c r="BB88" s="310" t="s">
        <v>12775</v>
      </c>
      <c r="BC88" s="309" t="s">
        <v>8721</v>
      </c>
      <c r="BD88" s="309">
        <v>1</v>
      </c>
      <c r="BE88" s="307"/>
      <c r="BF88" s="310" t="b">
        <v>1</v>
      </c>
    </row>
    <row r="89" spans="1:58" s="311" customFormat="1" ht="15" customHeight="1" x14ac:dyDescent="0.25">
      <c r="A89" s="335">
        <v>88</v>
      </c>
      <c r="B89" s="345" t="s">
        <v>1729</v>
      </c>
      <c r="C89" s="346">
        <v>3914</v>
      </c>
      <c r="D89" s="346" t="s">
        <v>1729</v>
      </c>
      <c r="E89" s="346" t="s">
        <v>1398</v>
      </c>
      <c r="F89" s="346" t="s">
        <v>1562</v>
      </c>
      <c r="G89" s="346" t="s">
        <v>1723</v>
      </c>
      <c r="H89" s="346" t="s">
        <v>1728</v>
      </c>
      <c r="I89" s="346" t="s">
        <v>17303</v>
      </c>
      <c r="J89" s="346" t="s">
        <v>12768</v>
      </c>
      <c r="K89" s="346" t="s">
        <v>12752</v>
      </c>
      <c r="L89" s="347" t="s">
        <v>12753</v>
      </c>
      <c r="M89" s="346" t="s">
        <v>12769</v>
      </c>
      <c r="N89" s="346" t="s">
        <v>12770</v>
      </c>
      <c r="O89" s="346" t="s">
        <v>12771</v>
      </c>
      <c r="P89" s="346" t="s">
        <v>12772</v>
      </c>
      <c r="Q89" s="346" t="s">
        <v>12773</v>
      </c>
      <c r="R89" s="346" t="s">
        <v>12774</v>
      </c>
      <c r="S89" s="346" t="s">
        <v>8721</v>
      </c>
      <c r="T89" s="346" t="s">
        <v>12775</v>
      </c>
      <c r="U89" s="346" t="s">
        <v>8721</v>
      </c>
      <c r="V89" s="346" t="s">
        <v>12776</v>
      </c>
      <c r="W89" s="346" t="s">
        <v>12476</v>
      </c>
      <c r="X89" s="346" t="s">
        <v>8723</v>
      </c>
      <c r="Y89" s="346" t="s">
        <v>8721</v>
      </c>
      <c r="Z89" s="346" t="s">
        <v>12484</v>
      </c>
      <c r="AA89" s="346" t="s">
        <v>12484</v>
      </c>
      <c r="AB89" s="346" t="s">
        <v>12484</v>
      </c>
      <c r="AC89" s="348">
        <v>153524.90264398442</v>
      </c>
      <c r="AD89" s="348" t="s">
        <v>12761</v>
      </c>
      <c r="AE89" s="348">
        <v>206754.3396920813</v>
      </c>
      <c r="AF89" s="349">
        <v>0.3467153284671538</v>
      </c>
      <c r="AG89" s="359">
        <v>90977.999377998422</v>
      </c>
      <c r="AH89" s="359">
        <v>81047.502809150174</v>
      </c>
      <c r="AI89" s="349">
        <v>-0.47208888321463549</v>
      </c>
      <c r="AJ89" s="349">
        <v>-0.60800095935178911</v>
      </c>
      <c r="AK89" s="350">
        <v>81047.502809150174</v>
      </c>
      <c r="AL89" s="351">
        <v>-0.47208888321463549</v>
      </c>
      <c r="AM89" s="348" t="s">
        <v>12762</v>
      </c>
      <c r="AN89" s="348" t="s">
        <v>12484</v>
      </c>
      <c r="AO89" s="346" t="s">
        <v>12763</v>
      </c>
      <c r="AP89" s="352">
        <v>44748</v>
      </c>
      <c r="AQ89" s="346" t="s">
        <v>12482</v>
      </c>
      <c r="AR89" s="346" t="s">
        <v>12500</v>
      </c>
      <c r="AS89" s="346" t="s">
        <v>1994</v>
      </c>
      <c r="AT89" s="346" t="s">
        <v>12764</v>
      </c>
      <c r="AU89" s="346" t="s">
        <v>8721</v>
      </c>
      <c r="AV89" s="346" t="s">
        <v>8721</v>
      </c>
      <c r="AW89" s="327" t="s">
        <v>12484</v>
      </c>
      <c r="AX89" s="346" t="s">
        <v>12765</v>
      </c>
      <c r="AY89" s="346" t="s">
        <v>12484</v>
      </c>
      <c r="AZ89" s="309"/>
      <c r="BA89" s="311" t="s">
        <v>12766</v>
      </c>
      <c r="BB89" s="310" t="s">
        <v>12775</v>
      </c>
      <c r="BC89" s="311" t="s">
        <v>8721</v>
      </c>
      <c r="BD89" s="311">
        <v>1</v>
      </c>
      <c r="BE89" s="307"/>
      <c r="BF89" s="310" t="b">
        <v>1</v>
      </c>
    </row>
    <row r="90" spans="1:58" s="309" customFormat="1" ht="15" customHeight="1" x14ac:dyDescent="0.25">
      <c r="A90" s="345">
        <v>89</v>
      </c>
      <c r="B90" s="345" t="s">
        <v>1731</v>
      </c>
      <c r="C90" s="337">
        <v>3909</v>
      </c>
      <c r="D90" s="337" t="s">
        <v>1731</v>
      </c>
      <c r="E90" s="337" t="s">
        <v>1398</v>
      </c>
      <c r="F90" s="337" t="s">
        <v>1562</v>
      </c>
      <c r="G90" s="337" t="s">
        <v>1723</v>
      </c>
      <c r="H90" s="337" t="s">
        <v>1730</v>
      </c>
      <c r="I90" s="337" t="s">
        <v>17304</v>
      </c>
      <c r="J90" s="337" t="s">
        <v>12768</v>
      </c>
      <c r="K90" s="337" t="s">
        <v>12752</v>
      </c>
      <c r="L90" s="338" t="s">
        <v>12753</v>
      </c>
      <c r="M90" s="337" t="s">
        <v>12769</v>
      </c>
      <c r="N90" s="337" t="s">
        <v>12770</v>
      </c>
      <c r="O90" s="337" t="s">
        <v>12771</v>
      </c>
      <c r="P90" s="337" t="s">
        <v>12772</v>
      </c>
      <c r="Q90" s="337" t="s">
        <v>12773</v>
      </c>
      <c r="R90" s="337" t="s">
        <v>12774</v>
      </c>
      <c r="S90" s="337" t="s">
        <v>8721</v>
      </c>
      <c r="T90" s="337" t="s">
        <v>12775</v>
      </c>
      <c r="U90" s="337" t="s">
        <v>8721</v>
      </c>
      <c r="V90" s="337" t="s">
        <v>12776</v>
      </c>
      <c r="W90" s="337" t="s">
        <v>12476</v>
      </c>
      <c r="X90" s="337" t="s">
        <v>8723</v>
      </c>
      <c r="Y90" s="337" t="s">
        <v>8721</v>
      </c>
      <c r="Z90" s="337" t="s">
        <v>12484</v>
      </c>
      <c r="AA90" s="337" t="s">
        <v>12484</v>
      </c>
      <c r="AB90" s="337" t="s">
        <v>12484</v>
      </c>
      <c r="AC90" s="339">
        <v>214470.17831522849</v>
      </c>
      <c r="AD90" s="339" t="s">
        <v>12761</v>
      </c>
      <c r="AE90" s="339">
        <v>288830.276636202</v>
      </c>
      <c r="AF90" s="340">
        <v>0.3467153284671538</v>
      </c>
      <c r="AG90" s="366">
        <v>117561.79197855442</v>
      </c>
      <c r="AH90" s="366">
        <v>104729.60200018242</v>
      </c>
      <c r="AI90" s="340">
        <v>-0.51168221697353777</v>
      </c>
      <c r="AJ90" s="340">
        <v>-0.6374008874004049</v>
      </c>
      <c r="AK90" s="341">
        <v>104729.60200018242</v>
      </c>
      <c r="AL90" s="342">
        <v>-0.51168221697353777</v>
      </c>
      <c r="AM90" s="339" t="s">
        <v>12762</v>
      </c>
      <c r="AN90" s="339" t="s">
        <v>12484</v>
      </c>
      <c r="AO90" s="337" t="s">
        <v>12763</v>
      </c>
      <c r="AP90" s="343">
        <v>44748</v>
      </c>
      <c r="AQ90" s="335" t="s">
        <v>12482</v>
      </c>
      <c r="AR90" s="335" t="s">
        <v>12500</v>
      </c>
      <c r="AS90" s="335" t="s">
        <v>1994</v>
      </c>
      <c r="AT90" s="335" t="s">
        <v>12764</v>
      </c>
      <c r="AU90" s="335" t="s">
        <v>8721</v>
      </c>
      <c r="AV90" s="335" t="s">
        <v>8721</v>
      </c>
      <c r="AW90" s="327" t="s">
        <v>12484</v>
      </c>
      <c r="AX90" s="335" t="s">
        <v>12765</v>
      </c>
      <c r="AY90" s="335" t="s">
        <v>12484</v>
      </c>
      <c r="BA90" s="309" t="s">
        <v>12766</v>
      </c>
      <c r="BB90" s="310" t="s">
        <v>12775</v>
      </c>
      <c r="BC90" s="309" t="s">
        <v>8721</v>
      </c>
      <c r="BD90" s="309">
        <v>1</v>
      </c>
      <c r="BE90" s="307"/>
      <c r="BF90" s="310" t="b">
        <v>1</v>
      </c>
    </row>
    <row r="91" spans="1:58" s="311" customFormat="1" ht="15" customHeight="1" x14ac:dyDescent="0.25">
      <c r="A91" s="335">
        <v>90</v>
      </c>
      <c r="B91" s="345" t="s">
        <v>1733</v>
      </c>
      <c r="C91" s="346">
        <v>3915</v>
      </c>
      <c r="D91" s="346" t="s">
        <v>1733</v>
      </c>
      <c r="E91" s="346" t="s">
        <v>1398</v>
      </c>
      <c r="F91" s="346" t="s">
        <v>1562</v>
      </c>
      <c r="G91" s="346" t="s">
        <v>1723</v>
      </c>
      <c r="H91" s="346" t="s">
        <v>1732</v>
      </c>
      <c r="I91" s="346" t="s">
        <v>17305</v>
      </c>
      <c r="J91" s="346" t="s">
        <v>12768</v>
      </c>
      <c r="K91" s="346" t="s">
        <v>12752</v>
      </c>
      <c r="L91" s="347" t="s">
        <v>12753</v>
      </c>
      <c r="M91" s="346" t="s">
        <v>12769</v>
      </c>
      <c r="N91" s="346" t="s">
        <v>12770</v>
      </c>
      <c r="O91" s="346" t="s">
        <v>12771</v>
      </c>
      <c r="P91" s="346" t="s">
        <v>12772</v>
      </c>
      <c r="Q91" s="346" t="s">
        <v>12773</v>
      </c>
      <c r="R91" s="346" t="s">
        <v>12774</v>
      </c>
      <c r="S91" s="346" t="s">
        <v>8721</v>
      </c>
      <c r="T91" s="346" t="s">
        <v>12775</v>
      </c>
      <c r="U91" s="346" t="s">
        <v>8721</v>
      </c>
      <c r="V91" s="346" t="s">
        <v>12776</v>
      </c>
      <c r="W91" s="346" t="s">
        <v>12476</v>
      </c>
      <c r="X91" s="346" t="s">
        <v>8723</v>
      </c>
      <c r="Y91" s="346" t="s">
        <v>8721</v>
      </c>
      <c r="Z91" s="346" t="s">
        <v>12484</v>
      </c>
      <c r="AA91" s="346" t="s">
        <v>12484</v>
      </c>
      <c r="AB91" s="346" t="s">
        <v>12484</v>
      </c>
      <c r="AC91" s="348">
        <v>357450.29719204758</v>
      </c>
      <c r="AD91" s="348" t="s">
        <v>12761</v>
      </c>
      <c r="AE91" s="348">
        <v>481383.7943936701</v>
      </c>
      <c r="AF91" s="349">
        <v>0.3467153284671538</v>
      </c>
      <c r="AG91" s="359">
        <v>195936.31996425739</v>
      </c>
      <c r="AH91" s="359">
        <v>174549.33666697072</v>
      </c>
      <c r="AI91" s="349">
        <v>-0.51168221697353777</v>
      </c>
      <c r="AJ91" s="349">
        <v>-0.6374008874004049</v>
      </c>
      <c r="AK91" s="350">
        <v>174549.33666697072</v>
      </c>
      <c r="AL91" s="351">
        <v>-0.51168221697353777</v>
      </c>
      <c r="AM91" s="348" t="s">
        <v>12762</v>
      </c>
      <c r="AN91" s="348" t="s">
        <v>12484</v>
      </c>
      <c r="AO91" s="346" t="s">
        <v>12763</v>
      </c>
      <c r="AP91" s="352">
        <v>44748</v>
      </c>
      <c r="AQ91" s="346" t="s">
        <v>12482</v>
      </c>
      <c r="AR91" s="346" t="s">
        <v>12500</v>
      </c>
      <c r="AS91" s="346" t="s">
        <v>1994</v>
      </c>
      <c r="AT91" s="346" t="s">
        <v>12764</v>
      </c>
      <c r="AU91" s="346" t="s">
        <v>8721</v>
      </c>
      <c r="AV91" s="346" t="s">
        <v>8721</v>
      </c>
      <c r="AW91" s="327" t="s">
        <v>12484</v>
      </c>
      <c r="AX91" s="346" t="s">
        <v>12765</v>
      </c>
      <c r="AY91" s="346" t="s">
        <v>12484</v>
      </c>
      <c r="AZ91" s="309"/>
      <c r="BA91" s="311" t="s">
        <v>12766</v>
      </c>
      <c r="BB91" s="310" t="s">
        <v>12775</v>
      </c>
      <c r="BC91" s="311" t="s">
        <v>8721</v>
      </c>
      <c r="BD91" s="311">
        <v>1</v>
      </c>
      <c r="BE91" s="307"/>
      <c r="BF91" s="310" t="b">
        <v>1</v>
      </c>
    </row>
    <row r="92" spans="1:58" s="309" customFormat="1" ht="15" customHeight="1" x14ac:dyDescent="0.25">
      <c r="A92" s="345">
        <v>91</v>
      </c>
      <c r="B92" s="345" t="s">
        <v>1735</v>
      </c>
      <c r="C92" s="337">
        <v>3916</v>
      </c>
      <c r="D92" s="337" t="s">
        <v>1735</v>
      </c>
      <c r="E92" s="337" t="s">
        <v>1398</v>
      </c>
      <c r="F92" s="337" t="s">
        <v>1562</v>
      </c>
      <c r="G92" s="337" t="s">
        <v>1723</v>
      </c>
      <c r="H92" s="337" t="s">
        <v>1734</v>
      </c>
      <c r="I92" s="337" t="s">
        <v>17306</v>
      </c>
      <c r="J92" s="337" t="s">
        <v>12768</v>
      </c>
      <c r="K92" s="337" t="s">
        <v>12752</v>
      </c>
      <c r="L92" s="338" t="s">
        <v>12753</v>
      </c>
      <c r="M92" s="337" t="s">
        <v>12769</v>
      </c>
      <c r="N92" s="337" t="s">
        <v>12770</v>
      </c>
      <c r="O92" s="337" t="s">
        <v>12771</v>
      </c>
      <c r="P92" s="337" t="s">
        <v>12772</v>
      </c>
      <c r="Q92" s="337" t="s">
        <v>12773</v>
      </c>
      <c r="R92" s="337" t="s">
        <v>12774</v>
      </c>
      <c r="S92" s="337" t="s">
        <v>8721</v>
      </c>
      <c r="T92" s="337" t="s">
        <v>12775</v>
      </c>
      <c r="U92" s="337" t="s">
        <v>8721</v>
      </c>
      <c r="V92" s="337" t="s">
        <v>12776</v>
      </c>
      <c r="W92" s="337" t="s">
        <v>12476</v>
      </c>
      <c r="X92" s="337" t="s">
        <v>8723</v>
      </c>
      <c r="Y92" s="337" t="s">
        <v>8721</v>
      </c>
      <c r="Z92" s="337" t="s">
        <v>12484</v>
      </c>
      <c r="AA92" s="337" t="s">
        <v>12484</v>
      </c>
      <c r="AB92" s="337" t="s">
        <v>12484</v>
      </c>
      <c r="AC92" s="339">
        <v>461110.88337774132</v>
      </c>
      <c r="AD92" s="339" t="s">
        <v>12761</v>
      </c>
      <c r="AE92" s="339">
        <v>620985.09476783441</v>
      </c>
      <c r="AF92" s="340">
        <v>0.3467153284671538</v>
      </c>
      <c r="AG92" s="366">
        <v>252757.85275389205</v>
      </c>
      <c r="AH92" s="366">
        <v>225168.64430039225</v>
      </c>
      <c r="AI92" s="340">
        <v>-0.51168221697353777</v>
      </c>
      <c r="AJ92" s="340">
        <v>-0.6374008874004049</v>
      </c>
      <c r="AK92" s="341">
        <v>225168.64430039225</v>
      </c>
      <c r="AL92" s="342">
        <v>-0.51168221697353777</v>
      </c>
      <c r="AM92" s="339" t="s">
        <v>12762</v>
      </c>
      <c r="AN92" s="339" t="s">
        <v>12484</v>
      </c>
      <c r="AO92" s="337" t="s">
        <v>12763</v>
      </c>
      <c r="AP92" s="343">
        <v>44748</v>
      </c>
      <c r="AQ92" s="335" t="s">
        <v>12482</v>
      </c>
      <c r="AR92" s="335" t="s">
        <v>12500</v>
      </c>
      <c r="AS92" s="335" t="s">
        <v>1994</v>
      </c>
      <c r="AT92" s="335" t="s">
        <v>12764</v>
      </c>
      <c r="AU92" s="335" t="s">
        <v>8721</v>
      </c>
      <c r="AV92" s="335" t="s">
        <v>8721</v>
      </c>
      <c r="AW92" s="327" t="s">
        <v>12484</v>
      </c>
      <c r="AX92" s="335" t="s">
        <v>12765</v>
      </c>
      <c r="AY92" s="335" t="s">
        <v>12484</v>
      </c>
      <c r="BA92" s="309" t="s">
        <v>12766</v>
      </c>
      <c r="BB92" s="310" t="s">
        <v>12775</v>
      </c>
      <c r="BC92" s="309" t="s">
        <v>8721</v>
      </c>
      <c r="BD92" s="309">
        <v>1</v>
      </c>
      <c r="BE92" s="307"/>
      <c r="BF92" s="310" t="b">
        <v>1</v>
      </c>
    </row>
    <row r="93" spans="1:58" s="311" customFormat="1" ht="15" customHeight="1" x14ac:dyDescent="0.25">
      <c r="A93" s="335">
        <v>92</v>
      </c>
      <c r="B93" s="345" t="s">
        <v>1737</v>
      </c>
      <c r="C93" s="346">
        <v>3917</v>
      </c>
      <c r="D93" s="346" t="s">
        <v>1737</v>
      </c>
      <c r="E93" s="346" t="s">
        <v>1398</v>
      </c>
      <c r="F93" s="346" t="s">
        <v>1562</v>
      </c>
      <c r="G93" s="346" t="s">
        <v>1723</v>
      </c>
      <c r="H93" s="346" t="s">
        <v>1736</v>
      </c>
      <c r="I93" s="346" t="s">
        <v>17307</v>
      </c>
      <c r="J93" s="346" t="s">
        <v>12768</v>
      </c>
      <c r="K93" s="346" t="s">
        <v>12752</v>
      </c>
      <c r="L93" s="347" t="s">
        <v>12753</v>
      </c>
      <c r="M93" s="346" t="s">
        <v>12769</v>
      </c>
      <c r="N93" s="346" t="s">
        <v>12770</v>
      </c>
      <c r="O93" s="346" t="s">
        <v>12771</v>
      </c>
      <c r="P93" s="346" t="s">
        <v>12772</v>
      </c>
      <c r="Q93" s="346" t="s">
        <v>12773</v>
      </c>
      <c r="R93" s="346" t="s">
        <v>12774</v>
      </c>
      <c r="S93" s="346" t="s">
        <v>8721</v>
      </c>
      <c r="T93" s="346" t="s">
        <v>12775</v>
      </c>
      <c r="U93" s="346" t="s">
        <v>8721</v>
      </c>
      <c r="V93" s="346" t="s">
        <v>12776</v>
      </c>
      <c r="W93" s="346" t="s">
        <v>12476</v>
      </c>
      <c r="X93" s="346" t="s">
        <v>8723</v>
      </c>
      <c r="Y93" s="346" t="s">
        <v>8721</v>
      </c>
      <c r="Z93" s="346" t="s">
        <v>12484</v>
      </c>
      <c r="AA93" s="346" t="s">
        <v>12484</v>
      </c>
      <c r="AB93" s="346" t="s">
        <v>12484</v>
      </c>
      <c r="AC93" s="348">
        <v>527239.1883582701</v>
      </c>
      <c r="AD93" s="348" t="s">
        <v>12761</v>
      </c>
      <c r="AE93" s="348">
        <v>710041.09673066332</v>
      </c>
      <c r="AF93" s="349">
        <v>0.3467153284671538</v>
      </c>
      <c r="AG93" s="359">
        <v>289006.07194727962</v>
      </c>
      <c r="AH93" s="359">
        <v>257460.27158378178</v>
      </c>
      <c r="AI93" s="349">
        <v>-0.51168221697353777</v>
      </c>
      <c r="AJ93" s="349">
        <v>-0.6374008874004049</v>
      </c>
      <c r="AK93" s="350">
        <v>257460.27158378178</v>
      </c>
      <c r="AL93" s="351">
        <v>-0.51168221697353777</v>
      </c>
      <c r="AM93" s="348" t="s">
        <v>12762</v>
      </c>
      <c r="AN93" s="348" t="s">
        <v>12484</v>
      </c>
      <c r="AO93" s="346" t="s">
        <v>12763</v>
      </c>
      <c r="AP93" s="352">
        <v>44748</v>
      </c>
      <c r="AQ93" s="346" t="s">
        <v>12482</v>
      </c>
      <c r="AR93" s="346" t="s">
        <v>12500</v>
      </c>
      <c r="AS93" s="346" t="s">
        <v>1994</v>
      </c>
      <c r="AT93" s="346" t="s">
        <v>12764</v>
      </c>
      <c r="AU93" s="346" t="s">
        <v>8721</v>
      </c>
      <c r="AV93" s="346" t="s">
        <v>8721</v>
      </c>
      <c r="AW93" s="327" t="s">
        <v>12484</v>
      </c>
      <c r="AX93" s="346" t="s">
        <v>12765</v>
      </c>
      <c r="AY93" s="346" t="s">
        <v>12484</v>
      </c>
      <c r="AZ93" s="309"/>
      <c r="BA93" s="311" t="s">
        <v>12766</v>
      </c>
      <c r="BB93" s="310" t="s">
        <v>12775</v>
      </c>
      <c r="BC93" s="311" t="s">
        <v>8721</v>
      </c>
      <c r="BD93" s="311">
        <v>1</v>
      </c>
      <c r="BE93" s="307"/>
      <c r="BF93" s="310" t="b">
        <v>1</v>
      </c>
    </row>
    <row r="94" spans="1:58" s="309" customFormat="1" ht="15" customHeight="1" x14ac:dyDescent="0.25">
      <c r="A94" s="345">
        <v>93</v>
      </c>
      <c r="B94" s="345" t="s">
        <v>1739</v>
      </c>
      <c r="C94" s="337">
        <v>3918</v>
      </c>
      <c r="D94" s="337" t="s">
        <v>1739</v>
      </c>
      <c r="E94" s="337" t="s">
        <v>1398</v>
      </c>
      <c r="F94" s="337" t="s">
        <v>1562</v>
      </c>
      <c r="G94" s="337" t="s">
        <v>1723</v>
      </c>
      <c r="H94" s="337" t="s">
        <v>1738</v>
      </c>
      <c r="I94" s="337" t="s">
        <v>17308</v>
      </c>
      <c r="J94" s="337" t="s">
        <v>12768</v>
      </c>
      <c r="K94" s="337" t="s">
        <v>12752</v>
      </c>
      <c r="L94" s="338" t="s">
        <v>12753</v>
      </c>
      <c r="M94" s="337" t="s">
        <v>12769</v>
      </c>
      <c r="N94" s="337" t="s">
        <v>12770</v>
      </c>
      <c r="O94" s="337" t="s">
        <v>12771</v>
      </c>
      <c r="P94" s="337" t="s">
        <v>12772</v>
      </c>
      <c r="Q94" s="337" t="s">
        <v>12773</v>
      </c>
      <c r="R94" s="337" t="s">
        <v>12774</v>
      </c>
      <c r="S94" s="337" t="s">
        <v>8721</v>
      </c>
      <c r="T94" s="337" t="s">
        <v>12775</v>
      </c>
      <c r="U94" s="337" t="s">
        <v>8721</v>
      </c>
      <c r="V94" s="337" t="s">
        <v>12776</v>
      </c>
      <c r="W94" s="337" t="s">
        <v>12476</v>
      </c>
      <c r="X94" s="337" t="s">
        <v>8723</v>
      </c>
      <c r="Y94" s="337" t="s">
        <v>8721</v>
      </c>
      <c r="Z94" s="337" t="s">
        <v>12484</v>
      </c>
      <c r="AA94" s="337" t="s">
        <v>12484</v>
      </c>
      <c r="AB94" s="337" t="s">
        <v>12484</v>
      </c>
      <c r="AC94" s="339">
        <v>4353744.619799139</v>
      </c>
      <c r="AD94" s="339" t="s">
        <v>12761</v>
      </c>
      <c r="AE94" s="339">
        <v>5863254.6157149011</v>
      </c>
      <c r="AF94" s="340">
        <v>0.3467153284671538</v>
      </c>
      <c r="AG94" s="366">
        <v>2386186.6425917395</v>
      </c>
      <c r="AH94" s="366">
        <v>2125727.8676253241</v>
      </c>
      <c r="AI94" s="340">
        <v>-0.51174723065787098</v>
      </c>
      <c r="AJ94" s="340">
        <v>-0.63744916314432709</v>
      </c>
      <c r="AK94" s="341">
        <v>2125727.8676253241</v>
      </c>
      <c r="AL94" s="342">
        <v>-0.51174723065787098</v>
      </c>
      <c r="AM94" s="339" t="s">
        <v>12762</v>
      </c>
      <c r="AN94" s="339" t="s">
        <v>12484</v>
      </c>
      <c r="AO94" s="337" t="s">
        <v>12763</v>
      </c>
      <c r="AP94" s="343">
        <v>44748</v>
      </c>
      <c r="AQ94" s="335" t="s">
        <v>12482</v>
      </c>
      <c r="AR94" s="335" t="s">
        <v>12500</v>
      </c>
      <c r="AS94" s="335" t="s">
        <v>1994</v>
      </c>
      <c r="AT94" s="335" t="s">
        <v>12764</v>
      </c>
      <c r="AU94" s="335" t="s">
        <v>8721</v>
      </c>
      <c r="AV94" s="335" t="s">
        <v>8721</v>
      </c>
      <c r="AW94" s="327" t="s">
        <v>12484</v>
      </c>
      <c r="AX94" s="335" t="s">
        <v>12765</v>
      </c>
      <c r="AY94" s="335" t="s">
        <v>12484</v>
      </c>
      <c r="BA94" s="309" t="s">
        <v>12766</v>
      </c>
      <c r="BB94" s="310" t="s">
        <v>12775</v>
      </c>
      <c r="BC94" s="309" t="s">
        <v>8721</v>
      </c>
      <c r="BD94" s="309">
        <v>1</v>
      </c>
      <c r="BE94" s="307"/>
      <c r="BF94" s="310" t="b">
        <v>1</v>
      </c>
    </row>
    <row r="95" spans="1:58" s="311" customFormat="1" ht="15" customHeight="1" x14ac:dyDescent="0.25">
      <c r="A95" s="335">
        <v>94</v>
      </c>
      <c r="B95" s="345" t="s">
        <v>1741</v>
      </c>
      <c r="C95" s="346">
        <v>3919</v>
      </c>
      <c r="D95" s="346" t="s">
        <v>1741</v>
      </c>
      <c r="E95" s="346" t="s">
        <v>1398</v>
      </c>
      <c r="F95" s="346" t="s">
        <v>1562</v>
      </c>
      <c r="G95" s="346" t="s">
        <v>1723</v>
      </c>
      <c r="H95" s="346" t="s">
        <v>1740</v>
      </c>
      <c r="I95" s="346" t="s">
        <v>17309</v>
      </c>
      <c r="J95" s="346" t="s">
        <v>12768</v>
      </c>
      <c r="K95" s="346" t="s">
        <v>12752</v>
      </c>
      <c r="L95" s="347" t="s">
        <v>12753</v>
      </c>
      <c r="M95" s="346" t="s">
        <v>12769</v>
      </c>
      <c r="N95" s="346" t="s">
        <v>12770</v>
      </c>
      <c r="O95" s="346" t="s">
        <v>12771</v>
      </c>
      <c r="P95" s="346" t="s">
        <v>12772</v>
      </c>
      <c r="Q95" s="346" t="s">
        <v>12773</v>
      </c>
      <c r="R95" s="346" t="s">
        <v>12774</v>
      </c>
      <c r="S95" s="346" t="s">
        <v>8721</v>
      </c>
      <c r="T95" s="346" t="s">
        <v>12775</v>
      </c>
      <c r="U95" s="346" t="s">
        <v>8721</v>
      </c>
      <c r="V95" s="346" t="s">
        <v>12776</v>
      </c>
      <c r="W95" s="346" t="s">
        <v>12476</v>
      </c>
      <c r="X95" s="346" t="s">
        <v>8723</v>
      </c>
      <c r="Y95" s="346" t="s">
        <v>8721</v>
      </c>
      <c r="Z95" s="346" t="s">
        <v>12484</v>
      </c>
      <c r="AA95" s="346" t="s">
        <v>12484</v>
      </c>
      <c r="AB95" s="346" t="s">
        <v>12484</v>
      </c>
      <c r="AC95" s="348">
        <v>6693256.8149210894</v>
      </c>
      <c r="AD95" s="348" t="s">
        <v>12761</v>
      </c>
      <c r="AE95" s="348">
        <v>9013911.5500214715</v>
      </c>
      <c r="AF95" s="349">
        <v>0.34671532846715403</v>
      </c>
      <c r="AG95" s="359">
        <v>3668775.2019253378</v>
      </c>
      <c r="AH95" s="359">
        <v>3268318.3903480349</v>
      </c>
      <c r="AI95" s="349">
        <v>-0.51169983750480563</v>
      </c>
      <c r="AJ95" s="349">
        <v>-0.63741397148053336</v>
      </c>
      <c r="AK95" s="350">
        <v>3268318.3903480349</v>
      </c>
      <c r="AL95" s="351">
        <v>-0.51169983750480563</v>
      </c>
      <c r="AM95" s="348" t="s">
        <v>12762</v>
      </c>
      <c r="AN95" s="348" t="s">
        <v>12484</v>
      </c>
      <c r="AO95" s="346" t="s">
        <v>12763</v>
      </c>
      <c r="AP95" s="352">
        <v>44748</v>
      </c>
      <c r="AQ95" s="346" t="s">
        <v>12482</v>
      </c>
      <c r="AR95" s="346" t="s">
        <v>12500</v>
      </c>
      <c r="AS95" s="346" t="s">
        <v>1994</v>
      </c>
      <c r="AT95" s="346" t="s">
        <v>12764</v>
      </c>
      <c r="AU95" s="346" t="s">
        <v>8721</v>
      </c>
      <c r="AV95" s="346" t="s">
        <v>8721</v>
      </c>
      <c r="AW95" s="327" t="s">
        <v>12484</v>
      </c>
      <c r="AX95" s="346" t="s">
        <v>12765</v>
      </c>
      <c r="AY95" s="346" t="s">
        <v>12484</v>
      </c>
      <c r="AZ95" s="309"/>
      <c r="BA95" s="311" t="s">
        <v>12766</v>
      </c>
      <c r="BB95" s="310" t="s">
        <v>12775</v>
      </c>
      <c r="BC95" s="311" t="s">
        <v>8721</v>
      </c>
      <c r="BD95" s="311">
        <v>1</v>
      </c>
      <c r="BE95" s="307"/>
      <c r="BF95" s="310" t="b">
        <v>1</v>
      </c>
    </row>
    <row r="96" spans="1:58" s="309" customFormat="1" ht="15" customHeight="1" x14ac:dyDescent="0.25">
      <c r="A96" s="345">
        <v>95</v>
      </c>
      <c r="B96" s="345" t="s">
        <v>1743</v>
      </c>
      <c r="C96" s="337">
        <v>3920</v>
      </c>
      <c r="D96" s="337" t="s">
        <v>1743</v>
      </c>
      <c r="E96" s="337" t="s">
        <v>1398</v>
      </c>
      <c r="F96" s="337" t="s">
        <v>1562</v>
      </c>
      <c r="G96" s="337" t="s">
        <v>1723</v>
      </c>
      <c r="H96" s="337" t="s">
        <v>1742</v>
      </c>
      <c r="I96" s="337" t="s">
        <v>17310</v>
      </c>
      <c r="J96" s="337" t="s">
        <v>12768</v>
      </c>
      <c r="K96" s="337" t="s">
        <v>12752</v>
      </c>
      <c r="L96" s="338" t="s">
        <v>12753</v>
      </c>
      <c r="M96" s="337" t="s">
        <v>12769</v>
      </c>
      <c r="N96" s="337" t="s">
        <v>12770</v>
      </c>
      <c r="O96" s="337" t="s">
        <v>12771</v>
      </c>
      <c r="P96" s="337" t="s">
        <v>12772</v>
      </c>
      <c r="Q96" s="337" t="s">
        <v>12773</v>
      </c>
      <c r="R96" s="337" t="s">
        <v>12774</v>
      </c>
      <c r="S96" s="337" t="s">
        <v>8721</v>
      </c>
      <c r="T96" s="337" t="s">
        <v>12775</v>
      </c>
      <c r="U96" s="337" t="s">
        <v>8721</v>
      </c>
      <c r="V96" s="337" t="s">
        <v>12776</v>
      </c>
      <c r="W96" s="337" t="s">
        <v>12476</v>
      </c>
      <c r="X96" s="337" t="s">
        <v>8723</v>
      </c>
      <c r="Y96" s="337" t="s">
        <v>8721</v>
      </c>
      <c r="Z96" s="337" t="s">
        <v>12484</v>
      </c>
      <c r="AA96" s="337" t="s">
        <v>12484</v>
      </c>
      <c r="AB96" s="337" t="s">
        <v>12484</v>
      </c>
      <c r="AC96" s="339">
        <v>6791555.6466489034</v>
      </c>
      <c r="AD96" s="339" t="s">
        <v>12761</v>
      </c>
      <c r="AE96" s="339">
        <v>9146292.0934797302</v>
      </c>
      <c r="AF96" s="340">
        <v>0.34671532846715358</v>
      </c>
      <c r="AG96" s="366">
        <v>3722790.0793208904</v>
      </c>
      <c r="AH96" s="366">
        <v>3316437.3966724435</v>
      </c>
      <c r="AI96" s="340">
        <v>-0.51168221697353777</v>
      </c>
      <c r="AJ96" s="340">
        <v>-0.6374008874004049</v>
      </c>
      <c r="AK96" s="341">
        <v>3316437.3966724435</v>
      </c>
      <c r="AL96" s="342">
        <v>-0.51168221697353777</v>
      </c>
      <c r="AM96" s="339" t="s">
        <v>12762</v>
      </c>
      <c r="AN96" s="339" t="s">
        <v>12484</v>
      </c>
      <c r="AO96" s="337" t="s">
        <v>12763</v>
      </c>
      <c r="AP96" s="343">
        <v>44748</v>
      </c>
      <c r="AQ96" s="335" t="s">
        <v>12482</v>
      </c>
      <c r="AR96" s="335" t="s">
        <v>12500</v>
      </c>
      <c r="AS96" s="335" t="s">
        <v>1994</v>
      </c>
      <c r="AT96" s="335" t="s">
        <v>12764</v>
      </c>
      <c r="AU96" s="335" t="s">
        <v>8721</v>
      </c>
      <c r="AV96" s="335" t="s">
        <v>8721</v>
      </c>
      <c r="AW96" s="327" t="s">
        <v>12484</v>
      </c>
      <c r="AX96" s="335" t="s">
        <v>12765</v>
      </c>
      <c r="AY96" s="335" t="s">
        <v>12484</v>
      </c>
      <c r="BA96" s="309" t="s">
        <v>12766</v>
      </c>
      <c r="BB96" s="310" t="s">
        <v>12775</v>
      </c>
      <c r="BC96" s="309" t="s">
        <v>8721</v>
      </c>
      <c r="BD96" s="309">
        <v>1</v>
      </c>
      <c r="BE96" s="307"/>
      <c r="BF96" s="310" t="b">
        <v>1</v>
      </c>
    </row>
    <row r="97" spans="1:58" s="311" customFormat="1" ht="15" customHeight="1" x14ac:dyDescent="0.25">
      <c r="A97" s="335">
        <v>96</v>
      </c>
      <c r="B97" s="345" t="s">
        <v>1690</v>
      </c>
      <c r="C97" s="346">
        <v>3890</v>
      </c>
      <c r="D97" s="346" t="s">
        <v>1690</v>
      </c>
      <c r="E97" s="346" t="s">
        <v>1398</v>
      </c>
      <c r="F97" s="346" t="s">
        <v>1562</v>
      </c>
      <c r="G97" s="346" t="s">
        <v>1687</v>
      </c>
      <c r="H97" s="346" t="s">
        <v>1688</v>
      </c>
      <c r="I97" s="346" t="s">
        <v>1689</v>
      </c>
      <c r="J97" s="346" t="s">
        <v>12777</v>
      </c>
      <c r="K97" s="346" t="s">
        <v>12752</v>
      </c>
      <c r="L97" s="347" t="s">
        <v>12753</v>
      </c>
      <c r="M97" s="346" t="s">
        <v>12778</v>
      </c>
      <c r="N97" s="346" t="s">
        <v>12779</v>
      </c>
      <c r="O97" s="346" t="s">
        <v>12780</v>
      </c>
      <c r="P97" s="346" t="s">
        <v>12767</v>
      </c>
      <c r="Q97" s="346" t="s">
        <v>12757</v>
      </c>
      <c r="R97" s="346" t="s">
        <v>12758</v>
      </c>
      <c r="S97" s="346" t="s">
        <v>8721</v>
      </c>
      <c r="T97" s="346" t="s">
        <v>8721</v>
      </c>
      <c r="U97" s="346" t="s">
        <v>8721</v>
      </c>
      <c r="V97" s="346" t="s">
        <v>12781</v>
      </c>
      <c r="W97" s="346" t="s">
        <v>12476</v>
      </c>
      <c r="X97" s="346" t="s">
        <v>8723</v>
      </c>
      <c r="Y97" s="346" t="s">
        <v>8721</v>
      </c>
      <c r="Z97" s="346" t="s">
        <v>12484</v>
      </c>
      <c r="AA97" s="346" t="s">
        <v>12484</v>
      </c>
      <c r="AB97" s="346" t="s">
        <v>12484</v>
      </c>
      <c r="AC97" s="348">
        <v>4914.9415863906534</v>
      </c>
      <c r="AD97" s="348" t="s">
        <v>12761</v>
      </c>
      <c r="AE97" s="348">
        <v>6619.0271729129627</v>
      </c>
      <c r="AF97" s="349">
        <v>0.3467153284671538</v>
      </c>
      <c r="AG97" s="359">
        <v>2118.2304861000794</v>
      </c>
      <c r="AH97" s="359">
        <v>1887.0198558591424</v>
      </c>
      <c r="AI97" s="349">
        <v>-0.6160646423379168</v>
      </c>
      <c r="AJ97" s="349">
        <v>-0.71490978861948307</v>
      </c>
      <c r="AK97" s="350">
        <v>1887.0198558591424</v>
      </c>
      <c r="AL97" s="351">
        <v>-0.6160646423379168</v>
      </c>
      <c r="AM97" s="348" t="s">
        <v>12762</v>
      </c>
      <c r="AN97" s="348" t="s">
        <v>12484</v>
      </c>
      <c r="AO97" s="346" t="s">
        <v>12763</v>
      </c>
      <c r="AP97" s="352">
        <v>44705</v>
      </c>
      <c r="AQ97" s="346" t="s">
        <v>12482</v>
      </c>
      <c r="AR97" s="346" t="s">
        <v>12500</v>
      </c>
      <c r="AS97" s="346" t="s">
        <v>1994</v>
      </c>
      <c r="AT97" s="346" t="s">
        <v>12764</v>
      </c>
      <c r="AU97" s="346" t="s">
        <v>8721</v>
      </c>
      <c r="AV97" s="346" t="s">
        <v>8721</v>
      </c>
      <c r="AW97" s="327" t="s">
        <v>12484</v>
      </c>
      <c r="AX97" s="346" t="s">
        <v>12765</v>
      </c>
      <c r="AY97" s="346" t="s">
        <v>12484</v>
      </c>
      <c r="AZ97" s="309"/>
      <c r="BA97" s="311" t="s">
        <v>12766</v>
      </c>
      <c r="BB97" s="310" t="s">
        <v>8721</v>
      </c>
      <c r="BC97" s="311" t="s">
        <v>8721</v>
      </c>
      <c r="BD97" s="311">
        <v>1</v>
      </c>
      <c r="BE97" s="307"/>
      <c r="BF97" s="310" t="b">
        <v>0</v>
      </c>
    </row>
    <row r="98" spans="1:58" s="309" customFormat="1" ht="15" customHeight="1" x14ac:dyDescent="0.25">
      <c r="A98" s="345">
        <v>97</v>
      </c>
      <c r="B98" s="345" t="s">
        <v>1692</v>
      </c>
      <c r="C98" s="346">
        <v>9893</v>
      </c>
      <c r="D98" s="346" t="s">
        <v>1692</v>
      </c>
      <c r="E98" s="346" t="s">
        <v>1398</v>
      </c>
      <c r="F98" s="346" t="s">
        <v>1562</v>
      </c>
      <c r="G98" s="346" t="s">
        <v>1687</v>
      </c>
      <c r="H98" s="346" t="s">
        <v>8780</v>
      </c>
      <c r="I98" s="346" t="s">
        <v>1691</v>
      </c>
      <c r="J98" s="346" t="s">
        <v>12777</v>
      </c>
      <c r="K98" s="346" t="s">
        <v>12752</v>
      </c>
      <c r="L98" s="347" t="s">
        <v>12753</v>
      </c>
      <c r="M98" s="346" t="s">
        <v>12782</v>
      </c>
      <c r="N98" s="346" t="s">
        <v>12779</v>
      </c>
      <c r="O98" s="346" t="s">
        <v>12780</v>
      </c>
      <c r="P98" s="346" t="s">
        <v>12767</v>
      </c>
      <c r="Q98" s="346" t="s">
        <v>12757</v>
      </c>
      <c r="R98" s="346" t="s">
        <v>12758</v>
      </c>
      <c r="S98" s="346" t="s">
        <v>12476</v>
      </c>
      <c r="T98" s="346" t="s">
        <v>8721</v>
      </c>
      <c r="U98" s="346" t="s">
        <v>8721</v>
      </c>
      <c r="V98" s="346" t="s">
        <v>12781</v>
      </c>
      <c r="W98" s="346" t="s">
        <v>12476</v>
      </c>
      <c r="X98" s="346" t="s">
        <v>8723</v>
      </c>
      <c r="Y98" s="346" t="s">
        <v>8721</v>
      </c>
      <c r="Z98" s="346" t="s">
        <v>12484</v>
      </c>
      <c r="AA98" s="346" t="s">
        <v>12484</v>
      </c>
      <c r="AB98" s="346" t="s">
        <v>12484</v>
      </c>
      <c r="AC98" s="348">
        <v>7685.1813896290232</v>
      </c>
      <c r="AD98" s="348" t="s">
        <v>12761</v>
      </c>
      <c r="AE98" s="348">
        <v>10349.751579463908</v>
      </c>
      <c r="AF98" s="349">
        <v>0.3467153284671538</v>
      </c>
      <c r="AG98" s="359">
        <v>4130.5494478951559</v>
      </c>
      <c r="AH98" s="359">
        <v>3679.6887189253289</v>
      </c>
      <c r="AI98" s="349">
        <v>-0.52119689407839032</v>
      </c>
      <c r="AJ98" s="349">
        <v>-0.64446598638883201</v>
      </c>
      <c r="AK98" s="350">
        <v>3679.6887189253289</v>
      </c>
      <c r="AL98" s="351">
        <v>-0.52119689407839032</v>
      </c>
      <c r="AM98" s="348" t="s">
        <v>12762</v>
      </c>
      <c r="AN98" s="348" t="s">
        <v>12484</v>
      </c>
      <c r="AO98" s="346" t="s">
        <v>12763</v>
      </c>
      <c r="AP98" s="352">
        <v>43707</v>
      </c>
      <c r="AQ98" s="346" t="s">
        <v>12482</v>
      </c>
      <c r="AR98" s="346" t="s">
        <v>12500</v>
      </c>
      <c r="AS98" s="346" t="s">
        <v>1994</v>
      </c>
      <c r="AT98" s="346" t="s">
        <v>12764</v>
      </c>
      <c r="AU98" s="346" t="s">
        <v>8721</v>
      </c>
      <c r="AV98" s="346" t="s">
        <v>8721</v>
      </c>
      <c r="AW98" s="327" t="s">
        <v>12484</v>
      </c>
      <c r="AX98" s="346" t="s">
        <v>12765</v>
      </c>
      <c r="AY98" s="346" t="s">
        <v>12484</v>
      </c>
      <c r="BA98" s="309" t="s">
        <v>12766</v>
      </c>
      <c r="BB98" s="310" t="s">
        <v>8721</v>
      </c>
      <c r="BC98" s="309" t="s">
        <v>8721</v>
      </c>
      <c r="BD98" s="309">
        <v>1</v>
      </c>
      <c r="BE98" s="307"/>
      <c r="BF98" s="310" t="b">
        <v>1</v>
      </c>
    </row>
    <row r="99" spans="1:58" s="311" customFormat="1" ht="15" customHeight="1" x14ac:dyDescent="0.25">
      <c r="A99" s="335">
        <v>98</v>
      </c>
      <c r="B99" s="345" t="s">
        <v>1695</v>
      </c>
      <c r="C99" s="346">
        <v>3892</v>
      </c>
      <c r="D99" s="346" t="s">
        <v>1695</v>
      </c>
      <c r="E99" s="346" t="s">
        <v>1398</v>
      </c>
      <c r="F99" s="346" t="s">
        <v>1562</v>
      </c>
      <c r="G99" s="346" t="s">
        <v>1687</v>
      </c>
      <c r="H99" s="346" t="s">
        <v>1693</v>
      </c>
      <c r="I99" s="346" t="s">
        <v>1694</v>
      </c>
      <c r="J99" s="346" t="s">
        <v>12777</v>
      </c>
      <c r="K99" s="346" t="s">
        <v>12752</v>
      </c>
      <c r="L99" s="347" t="s">
        <v>12753</v>
      </c>
      <c r="M99" s="346" t="s">
        <v>12782</v>
      </c>
      <c r="N99" s="346" t="s">
        <v>12779</v>
      </c>
      <c r="O99" s="346" t="s">
        <v>12780</v>
      </c>
      <c r="P99" s="346" t="s">
        <v>12767</v>
      </c>
      <c r="Q99" s="346" t="s">
        <v>12757</v>
      </c>
      <c r="R99" s="346" t="s">
        <v>12758</v>
      </c>
      <c r="S99" s="346" t="s">
        <v>8721</v>
      </c>
      <c r="T99" s="346" t="s">
        <v>12783</v>
      </c>
      <c r="U99" s="346" t="s">
        <v>12784</v>
      </c>
      <c r="V99" s="346" t="s">
        <v>12781</v>
      </c>
      <c r="W99" s="346" t="s">
        <v>12476</v>
      </c>
      <c r="X99" s="346" t="s">
        <v>8723</v>
      </c>
      <c r="Y99" s="346" t="s">
        <v>8721</v>
      </c>
      <c r="Z99" s="346" t="s">
        <v>12484</v>
      </c>
      <c r="AA99" s="346" t="s">
        <v>12484</v>
      </c>
      <c r="AB99" s="346" t="s">
        <v>12484</v>
      </c>
      <c r="AC99" s="348">
        <v>15191.63763066202</v>
      </c>
      <c r="AD99" s="348" t="s">
        <v>12761</v>
      </c>
      <c r="AE99" s="348">
        <v>20458.811261730978</v>
      </c>
      <c r="AF99" s="349">
        <v>0.3467153284671538</v>
      </c>
      <c r="AG99" s="359">
        <v>8367.0104200953156</v>
      </c>
      <c r="AH99" s="359">
        <v>7453.728430643614</v>
      </c>
      <c r="AI99" s="349">
        <v>-0.50935319734066109</v>
      </c>
      <c r="AJ99" s="349">
        <v>-0.63567147986813333</v>
      </c>
      <c r="AK99" s="350">
        <v>7453.728430643614</v>
      </c>
      <c r="AL99" s="351">
        <v>-0.50935319734066109</v>
      </c>
      <c r="AM99" s="348" t="s">
        <v>12762</v>
      </c>
      <c r="AN99" s="348" t="s">
        <v>12484</v>
      </c>
      <c r="AO99" s="346" t="s">
        <v>12763</v>
      </c>
      <c r="AP99" s="352">
        <v>43707</v>
      </c>
      <c r="AQ99" s="346" t="s">
        <v>12482</v>
      </c>
      <c r="AR99" s="346" t="s">
        <v>12500</v>
      </c>
      <c r="AS99" s="346" t="s">
        <v>1994</v>
      </c>
      <c r="AT99" s="346" t="s">
        <v>12764</v>
      </c>
      <c r="AU99" s="346" t="s">
        <v>8721</v>
      </c>
      <c r="AV99" s="346" t="s">
        <v>8721</v>
      </c>
      <c r="AW99" s="327" t="s">
        <v>12484</v>
      </c>
      <c r="AX99" s="346" t="s">
        <v>12765</v>
      </c>
      <c r="AY99" s="346" t="s">
        <v>12484</v>
      </c>
      <c r="AZ99" s="309"/>
      <c r="BA99" s="311" t="s">
        <v>12766</v>
      </c>
      <c r="BB99" s="310" t="s">
        <v>12783</v>
      </c>
      <c r="BC99" s="311" t="s">
        <v>12784</v>
      </c>
      <c r="BD99" s="311">
        <v>1</v>
      </c>
      <c r="BE99" s="307"/>
      <c r="BF99" s="310" t="b">
        <v>1</v>
      </c>
    </row>
    <row r="100" spans="1:58" s="309" customFormat="1" ht="15" customHeight="1" x14ac:dyDescent="0.25">
      <c r="A100" s="345">
        <v>99</v>
      </c>
      <c r="B100" s="345" t="s">
        <v>1698</v>
      </c>
      <c r="C100" s="346">
        <v>3893</v>
      </c>
      <c r="D100" s="346" t="s">
        <v>1698</v>
      </c>
      <c r="E100" s="346" t="s">
        <v>1398</v>
      </c>
      <c r="F100" s="346" t="s">
        <v>1562</v>
      </c>
      <c r="G100" s="346" t="s">
        <v>1687</v>
      </c>
      <c r="H100" s="346" t="s">
        <v>1696</v>
      </c>
      <c r="I100" s="346" t="s">
        <v>1697</v>
      </c>
      <c r="J100" s="346" t="s">
        <v>12777</v>
      </c>
      <c r="K100" s="346" t="s">
        <v>12752</v>
      </c>
      <c r="L100" s="347" t="s">
        <v>12753</v>
      </c>
      <c r="M100" s="346" t="s">
        <v>12782</v>
      </c>
      <c r="N100" s="346" t="s">
        <v>12779</v>
      </c>
      <c r="O100" s="346" t="s">
        <v>12780</v>
      </c>
      <c r="P100" s="346" t="s">
        <v>12767</v>
      </c>
      <c r="Q100" s="346" t="s">
        <v>12757</v>
      </c>
      <c r="R100" s="346" t="s">
        <v>12758</v>
      </c>
      <c r="S100" s="346" t="s">
        <v>8721</v>
      </c>
      <c r="T100" s="346" t="s">
        <v>12783</v>
      </c>
      <c r="U100" s="346" t="s">
        <v>12784</v>
      </c>
      <c r="V100" s="346" t="s">
        <v>12781</v>
      </c>
      <c r="W100" s="346" t="s">
        <v>12476</v>
      </c>
      <c r="X100" s="346" t="s">
        <v>8723</v>
      </c>
      <c r="Y100" s="346" t="s">
        <v>8721</v>
      </c>
      <c r="Z100" s="346" t="s">
        <v>12484</v>
      </c>
      <c r="AA100" s="346" t="s">
        <v>12484</v>
      </c>
      <c r="AB100" s="346" t="s">
        <v>12484</v>
      </c>
      <c r="AC100" s="348">
        <v>17872.514859602376</v>
      </c>
      <c r="AD100" s="348" t="s">
        <v>12761</v>
      </c>
      <c r="AE100" s="348">
        <v>24069.189719683502</v>
      </c>
      <c r="AF100" s="349">
        <v>0.3467153284671538</v>
      </c>
      <c r="AG100" s="359">
        <v>10167.506333280384</v>
      </c>
      <c r="AH100" s="359">
        <v>9057.6953081238862</v>
      </c>
      <c r="AI100" s="349">
        <v>-0.49320532788604998</v>
      </c>
      <c r="AJ100" s="349">
        <v>-0.62368092097771743</v>
      </c>
      <c r="AK100" s="350">
        <v>9057.6953081238862</v>
      </c>
      <c r="AL100" s="351">
        <v>-0.49320532788604998</v>
      </c>
      <c r="AM100" s="348" t="s">
        <v>12762</v>
      </c>
      <c r="AN100" s="348" t="s">
        <v>12484</v>
      </c>
      <c r="AO100" s="346" t="s">
        <v>12763</v>
      </c>
      <c r="AP100" s="352">
        <v>43707</v>
      </c>
      <c r="AQ100" s="346" t="s">
        <v>12482</v>
      </c>
      <c r="AR100" s="346" t="s">
        <v>12500</v>
      </c>
      <c r="AS100" s="346" t="s">
        <v>1994</v>
      </c>
      <c r="AT100" s="346" t="s">
        <v>12764</v>
      </c>
      <c r="AU100" s="346" t="s">
        <v>8721</v>
      </c>
      <c r="AV100" s="346" t="s">
        <v>8721</v>
      </c>
      <c r="AW100" s="327" t="s">
        <v>12484</v>
      </c>
      <c r="AX100" s="346" t="s">
        <v>12765</v>
      </c>
      <c r="AY100" s="346" t="s">
        <v>12484</v>
      </c>
      <c r="BA100" s="309" t="s">
        <v>12766</v>
      </c>
      <c r="BB100" s="310" t="s">
        <v>12783</v>
      </c>
      <c r="BC100" s="309" t="s">
        <v>12784</v>
      </c>
      <c r="BD100" s="309">
        <v>1</v>
      </c>
      <c r="BE100" s="307"/>
      <c r="BF100" s="310" t="b">
        <v>1</v>
      </c>
    </row>
    <row r="101" spans="1:58" s="311" customFormat="1" ht="15" customHeight="1" x14ac:dyDescent="0.25">
      <c r="A101" s="335">
        <v>100</v>
      </c>
      <c r="B101" s="345" t="s">
        <v>1701</v>
      </c>
      <c r="C101" s="337">
        <v>3894</v>
      </c>
      <c r="D101" s="337" t="s">
        <v>1701</v>
      </c>
      <c r="E101" s="337" t="s">
        <v>1398</v>
      </c>
      <c r="F101" s="337" t="s">
        <v>1562</v>
      </c>
      <c r="G101" s="337" t="s">
        <v>1687</v>
      </c>
      <c r="H101" s="337" t="s">
        <v>1699</v>
      </c>
      <c r="I101" s="337" t="s">
        <v>1700</v>
      </c>
      <c r="J101" s="337" t="s">
        <v>12777</v>
      </c>
      <c r="K101" s="337" t="s">
        <v>12752</v>
      </c>
      <c r="L101" s="338" t="s">
        <v>12753</v>
      </c>
      <c r="M101" s="337" t="s">
        <v>12782</v>
      </c>
      <c r="N101" s="337" t="s">
        <v>12779</v>
      </c>
      <c r="O101" s="337" t="s">
        <v>12780</v>
      </c>
      <c r="P101" s="337" t="s">
        <v>12767</v>
      </c>
      <c r="Q101" s="337" t="s">
        <v>12757</v>
      </c>
      <c r="R101" s="337" t="s">
        <v>12758</v>
      </c>
      <c r="S101" s="337" t="s">
        <v>8721</v>
      </c>
      <c r="T101" s="337" t="s">
        <v>12783</v>
      </c>
      <c r="U101" s="337" t="s">
        <v>12784</v>
      </c>
      <c r="V101" s="337" t="s">
        <v>12781</v>
      </c>
      <c r="W101" s="337" t="s">
        <v>12476</v>
      </c>
      <c r="X101" s="337" t="s">
        <v>8723</v>
      </c>
      <c r="Y101" s="337" t="s">
        <v>8721</v>
      </c>
      <c r="Z101" s="337" t="s">
        <v>12484</v>
      </c>
      <c r="AA101" s="337" t="s">
        <v>12484</v>
      </c>
      <c r="AB101" s="337" t="s">
        <v>12484</v>
      </c>
      <c r="AC101" s="339">
        <v>25021.520803443331</v>
      </c>
      <c r="AD101" s="339" t="s">
        <v>12761</v>
      </c>
      <c r="AE101" s="339">
        <v>33696.865607556909</v>
      </c>
      <c r="AF101" s="340">
        <v>0.3467153284671538</v>
      </c>
      <c r="AG101" s="366">
        <v>13238.9405381255</v>
      </c>
      <c r="AH101" s="366">
        <v>11793.874099119645</v>
      </c>
      <c r="AI101" s="340">
        <v>-0.52865078858449588</v>
      </c>
      <c r="AJ101" s="340">
        <v>-0.65000085656409734</v>
      </c>
      <c r="AK101" s="341">
        <v>11793.874099119645</v>
      </c>
      <c r="AL101" s="342">
        <v>-0.52865078858449588</v>
      </c>
      <c r="AM101" s="339" t="s">
        <v>12762</v>
      </c>
      <c r="AN101" s="339" t="s">
        <v>12484</v>
      </c>
      <c r="AO101" s="337" t="s">
        <v>12763</v>
      </c>
      <c r="AP101" s="343">
        <v>43707</v>
      </c>
      <c r="AQ101" s="335" t="s">
        <v>12482</v>
      </c>
      <c r="AR101" s="335" t="s">
        <v>12500</v>
      </c>
      <c r="AS101" s="335" t="s">
        <v>1994</v>
      </c>
      <c r="AT101" s="335" t="s">
        <v>12764</v>
      </c>
      <c r="AU101" s="335" t="s">
        <v>8721</v>
      </c>
      <c r="AV101" s="335" t="s">
        <v>8721</v>
      </c>
      <c r="AW101" s="327" t="s">
        <v>12484</v>
      </c>
      <c r="AX101" s="335" t="s">
        <v>12765</v>
      </c>
      <c r="AY101" s="335" t="s">
        <v>12484</v>
      </c>
      <c r="AZ101" s="309"/>
      <c r="BA101" s="311" t="s">
        <v>12766</v>
      </c>
      <c r="BB101" s="310" t="s">
        <v>12783</v>
      </c>
      <c r="BC101" s="311" t="s">
        <v>12784</v>
      </c>
      <c r="BD101" s="311">
        <v>1</v>
      </c>
      <c r="BE101" s="307"/>
      <c r="BF101" s="310" t="b">
        <v>1</v>
      </c>
    </row>
    <row r="102" spans="1:58" s="309" customFormat="1" ht="15" customHeight="1" x14ac:dyDescent="0.25">
      <c r="A102" s="345">
        <v>101</v>
      </c>
      <c r="B102" s="345" t="s">
        <v>1704</v>
      </c>
      <c r="C102" s="337">
        <v>3895</v>
      </c>
      <c r="D102" s="337" t="s">
        <v>1704</v>
      </c>
      <c r="E102" s="337" t="s">
        <v>1398</v>
      </c>
      <c r="F102" s="337" t="s">
        <v>1562</v>
      </c>
      <c r="G102" s="337" t="s">
        <v>1687</v>
      </c>
      <c r="H102" s="337" t="s">
        <v>1702</v>
      </c>
      <c r="I102" s="337" t="s">
        <v>1703</v>
      </c>
      <c r="J102" s="337" t="s">
        <v>12777</v>
      </c>
      <c r="K102" s="337" t="s">
        <v>12752</v>
      </c>
      <c r="L102" s="338" t="s">
        <v>12753</v>
      </c>
      <c r="M102" s="337" t="s">
        <v>12782</v>
      </c>
      <c r="N102" s="337" t="s">
        <v>12779</v>
      </c>
      <c r="O102" s="337" t="s">
        <v>12780</v>
      </c>
      <c r="P102" s="337" t="s">
        <v>12767</v>
      </c>
      <c r="Q102" s="337" t="s">
        <v>12757</v>
      </c>
      <c r="R102" s="337" t="s">
        <v>12758</v>
      </c>
      <c r="S102" s="337" t="s">
        <v>8721</v>
      </c>
      <c r="T102" s="337" t="s">
        <v>12783</v>
      </c>
      <c r="U102" s="337" t="s">
        <v>12784</v>
      </c>
      <c r="V102" s="337" t="s">
        <v>12781</v>
      </c>
      <c r="W102" s="337" t="s">
        <v>12476</v>
      </c>
      <c r="X102" s="337" t="s">
        <v>8723</v>
      </c>
      <c r="Y102" s="337" t="s">
        <v>8721</v>
      </c>
      <c r="Z102" s="337" t="s">
        <v>12484</v>
      </c>
      <c r="AA102" s="337" t="s">
        <v>12484</v>
      </c>
      <c r="AB102" s="337" t="s">
        <v>12484</v>
      </c>
      <c r="AC102" s="339">
        <v>26630.047140807543</v>
      </c>
      <c r="AD102" s="339" t="s">
        <v>12761</v>
      </c>
      <c r="AE102" s="339">
        <v>35863.092682328417</v>
      </c>
      <c r="AF102" s="340">
        <v>0.3467153284671538</v>
      </c>
      <c r="AG102" s="366">
        <v>14827.613402700557</v>
      </c>
      <c r="AH102" s="366">
        <v>13209.138991013999</v>
      </c>
      <c r="AI102" s="340">
        <v>-0.50397613187952328</v>
      </c>
      <c r="AJ102" s="340">
        <v>-0.6316787537533588</v>
      </c>
      <c r="AK102" s="341">
        <v>13209.138991013999</v>
      </c>
      <c r="AL102" s="342">
        <v>-0.50397613187952328</v>
      </c>
      <c r="AM102" s="339" t="s">
        <v>12762</v>
      </c>
      <c r="AN102" s="339" t="s">
        <v>12484</v>
      </c>
      <c r="AO102" s="337" t="s">
        <v>12763</v>
      </c>
      <c r="AP102" s="343">
        <v>43707</v>
      </c>
      <c r="AQ102" s="335" t="s">
        <v>12482</v>
      </c>
      <c r="AR102" s="335" t="s">
        <v>12500</v>
      </c>
      <c r="AS102" s="335" t="s">
        <v>1994</v>
      </c>
      <c r="AT102" s="335" t="s">
        <v>12764</v>
      </c>
      <c r="AU102" s="335" t="s">
        <v>8721</v>
      </c>
      <c r="AV102" s="335" t="s">
        <v>8721</v>
      </c>
      <c r="AW102" s="327" t="s">
        <v>12484</v>
      </c>
      <c r="AX102" s="335" t="s">
        <v>12765</v>
      </c>
      <c r="AY102" s="335" t="s">
        <v>12484</v>
      </c>
      <c r="BA102" s="309" t="s">
        <v>12766</v>
      </c>
      <c r="BB102" s="310" t="s">
        <v>12783</v>
      </c>
      <c r="BC102" s="309" t="s">
        <v>12784</v>
      </c>
      <c r="BD102" s="309">
        <v>1</v>
      </c>
      <c r="BE102" s="307"/>
      <c r="BF102" s="310" t="b">
        <v>1</v>
      </c>
    </row>
    <row r="103" spans="1:58" s="311" customFormat="1" ht="15" customHeight="1" x14ac:dyDescent="0.25">
      <c r="A103" s="335">
        <v>102</v>
      </c>
      <c r="B103" s="345" t="s">
        <v>1707</v>
      </c>
      <c r="C103" s="346">
        <v>3896</v>
      </c>
      <c r="D103" s="346" t="s">
        <v>1707</v>
      </c>
      <c r="E103" s="346" t="s">
        <v>1398</v>
      </c>
      <c r="F103" s="346" t="s">
        <v>1562</v>
      </c>
      <c r="G103" s="346" t="s">
        <v>1687</v>
      </c>
      <c r="H103" s="346" t="s">
        <v>1705</v>
      </c>
      <c r="I103" s="346" t="s">
        <v>1706</v>
      </c>
      <c r="J103" s="346" t="s">
        <v>12777</v>
      </c>
      <c r="K103" s="346" t="s">
        <v>12752</v>
      </c>
      <c r="L103" s="347" t="s">
        <v>12753</v>
      </c>
      <c r="M103" s="346" t="s">
        <v>12782</v>
      </c>
      <c r="N103" s="346" t="s">
        <v>12779</v>
      </c>
      <c r="O103" s="346" t="s">
        <v>12780</v>
      </c>
      <c r="P103" s="346" t="s">
        <v>12767</v>
      </c>
      <c r="Q103" s="346" t="s">
        <v>12757</v>
      </c>
      <c r="R103" s="346" t="s">
        <v>12758</v>
      </c>
      <c r="S103" s="346" t="s">
        <v>8721</v>
      </c>
      <c r="T103" s="346" t="s">
        <v>12783</v>
      </c>
      <c r="U103" s="346" t="s">
        <v>12784</v>
      </c>
      <c r="V103" s="346" t="s">
        <v>12781</v>
      </c>
      <c r="W103" s="346" t="s">
        <v>12476</v>
      </c>
      <c r="X103" s="346" t="s">
        <v>8723</v>
      </c>
      <c r="Y103" s="346" t="s">
        <v>8721</v>
      </c>
      <c r="Z103" s="346" t="s">
        <v>12484</v>
      </c>
      <c r="AA103" s="346" t="s">
        <v>12484</v>
      </c>
      <c r="AB103" s="346" t="s">
        <v>12484</v>
      </c>
      <c r="AC103" s="348">
        <v>27702.398032383684</v>
      </c>
      <c r="AD103" s="348" t="s">
        <v>12761</v>
      </c>
      <c r="AE103" s="348">
        <v>37307.244065509425</v>
      </c>
      <c r="AF103" s="349">
        <v>0.34671532846715358</v>
      </c>
      <c r="AG103" s="359">
        <v>15357.171024225579</v>
      </c>
      <c r="AH103" s="359">
        <v>13680.893954978786</v>
      </c>
      <c r="AI103" s="349">
        <v>-0.50614766494272345</v>
      </c>
      <c r="AJ103" s="349">
        <v>-0.63329122003877036</v>
      </c>
      <c r="AK103" s="350">
        <v>13680.893954978786</v>
      </c>
      <c r="AL103" s="351">
        <v>-0.50614766494272345</v>
      </c>
      <c r="AM103" s="348" t="s">
        <v>12762</v>
      </c>
      <c r="AN103" s="348" t="s">
        <v>12484</v>
      </c>
      <c r="AO103" s="346" t="s">
        <v>12763</v>
      </c>
      <c r="AP103" s="352">
        <v>43707</v>
      </c>
      <c r="AQ103" s="346" t="s">
        <v>12482</v>
      </c>
      <c r="AR103" s="346" t="s">
        <v>12500</v>
      </c>
      <c r="AS103" s="346" t="s">
        <v>1994</v>
      </c>
      <c r="AT103" s="346" t="s">
        <v>12764</v>
      </c>
      <c r="AU103" s="346" t="s">
        <v>8721</v>
      </c>
      <c r="AV103" s="346" t="s">
        <v>8721</v>
      </c>
      <c r="AW103" s="327" t="s">
        <v>12484</v>
      </c>
      <c r="AX103" s="346" t="s">
        <v>12765</v>
      </c>
      <c r="AY103" s="346" t="s">
        <v>12484</v>
      </c>
      <c r="AZ103" s="309"/>
      <c r="BA103" s="311" t="s">
        <v>12766</v>
      </c>
      <c r="BB103" s="310" t="s">
        <v>12783</v>
      </c>
      <c r="BC103" s="311" t="s">
        <v>12784</v>
      </c>
      <c r="BD103" s="311">
        <v>1</v>
      </c>
      <c r="BE103" s="307"/>
      <c r="BF103" s="310" t="b">
        <v>1</v>
      </c>
    </row>
    <row r="104" spans="1:58" s="309" customFormat="1" ht="15" customHeight="1" x14ac:dyDescent="0.25">
      <c r="A104" s="345">
        <v>103</v>
      </c>
      <c r="B104" s="345" t="s">
        <v>1710</v>
      </c>
      <c r="C104" s="337">
        <v>3897</v>
      </c>
      <c r="D104" s="337" t="s">
        <v>1710</v>
      </c>
      <c r="E104" s="337" t="s">
        <v>1398</v>
      </c>
      <c r="F104" s="337" t="s">
        <v>1562</v>
      </c>
      <c r="G104" s="337" t="s">
        <v>1687</v>
      </c>
      <c r="H104" s="337" t="s">
        <v>1708</v>
      </c>
      <c r="I104" s="337" t="s">
        <v>1709</v>
      </c>
      <c r="J104" s="337" t="s">
        <v>12777</v>
      </c>
      <c r="K104" s="337" t="s">
        <v>12752</v>
      </c>
      <c r="L104" s="338" t="s">
        <v>12753</v>
      </c>
      <c r="M104" s="337" t="s">
        <v>12782</v>
      </c>
      <c r="N104" s="337" t="s">
        <v>12779</v>
      </c>
      <c r="O104" s="337" t="s">
        <v>12780</v>
      </c>
      <c r="P104" s="337" t="s">
        <v>12767</v>
      </c>
      <c r="Q104" s="337" t="s">
        <v>12757</v>
      </c>
      <c r="R104" s="337" t="s">
        <v>12758</v>
      </c>
      <c r="S104" s="337" t="s">
        <v>8721</v>
      </c>
      <c r="T104" s="337" t="s">
        <v>12783</v>
      </c>
      <c r="U104" s="337" t="s">
        <v>12784</v>
      </c>
      <c r="V104" s="337" t="s">
        <v>12781</v>
      </c>
      <c r="W104" s="337" t="s">
        <v>12476</v>
      </c>
      <c r="X104" s="337" t="s">
        <v>8723</v>
      </c>
      <c r="Y104" s="337" t="s">
        <v>8721</v>
      </c>
      <c r="Z104" s="337" t="s">
        <v>12484</v>
      </c>
      <c r="AA104" s="337" t="s">
        <v>12484</v>
      </c>
      <c r="AB104" s="337" t="s">
        <v>12484</v>
      </c>
      <c r="AC104" s="339">
        <v>32974.789915966394</v>
      </c>
      <c r="AD104" s="339" t="s">
        <v>12761</v>
      </c>
      <c r="AE104" s="339">
        <v>44407.655032816074</v>
      </c>
      <c r="AF104" s="340">
        <v>0.3467153284671538</v>
      </c>
      <c r="AG104" s="366">
        <v>18004.959131850679</v>
      </c>
      <c r="AH104" s="366">
        <v>16039.668774802714</v>
      </c>
      <c r="AI104" s="340">
        <v>-0.51357783277229285</v>
      </c>
      <c r="AJ104" s="340">
        <v>-0.63880847203145885</v>
      </c>
      <c r="AK104" s="341">
        <v>16039.668774802714</v>
      </c>
      <c r="AL104" s="342">
        <v>-0.51357783277229285</v>
      </c>
      <c r="AM104" s="339" t="s">
        <v>12762</v>
      </c>
      <c r="AN104" s="339" t="s">
        <v>12484</v>
      </c>
      <c r="AO104" s="337" t="s">
        <v>12763</v>
      </c>
      <c r="AP104" s="343">
        <v>43707</v>
      </c>
      <c r="AQ104" s="335" t="s">
        <v>12482</v>
      </c>
      <c r="AR104" s="335" t="s">
        <v>12500</v>
      </c>
      <c r="AS104" s="335" t="s">
        <v>1994</v>
      </c>
      <c r="AT104" s="335" t="s">
        <v>12764</v>
      </c>
      <c r="AU104" s="335" t="s">
        <v>8721</v>
      </c>
      <c r="AV104" s="335" t="s">
        <v>8721</v>
      </c>
      <c r="AW104" s="327" t="s">
        <v>12484</v>
      </c>
      <c r="AX104" s="335" t="s">
        <v>12765</v>
      </c>
      <c r="AY104" s="335" t="s">
        <v>12484</v>
      </c>
      <c r="BA104" s="309" t="s">
        <v>12766</v>
      </c>
      <c r="BB104" s="310" t="s">
        <v>12783</v>
      </c>
      <c r="BC104" s="309" t="s">
        <v>12784</v>
      </c>
      <c r="BD104" s="309">
        <v>1</v>
      </c>
      <c r="BE104" s="307"/>
      <c r="BF104" s="310" t="b">
        <v>1</v>
      </c>
    </row>
    <row r="105" spans="1:58" s="311" customFormat="1" ht="15" customHeight="1" x14ac:dyDescent="0.25">
      <c r="A105" s="335">
        <v>104</v>
      </c>
      <c r="B105" s="345" t="s">
        <v>1713</v>
      </c>
      <c r="C105" s="346">
        <v>3898</v>
      </c>
      <c r="D105" s="346" t="s">
        <v>1713</v>
      </c>
      <c r="E105" s="346" t="s">
        <v>1398</v>
      </c>
      <c r="F105" s="346" t="s">
        <v>1562</v>
      </c>
      <c r="G105" s="346" t="s">
        <v>1687</v>
      </c>
      <c r="H105" s="346" t="s">
        <v>1711</v>
      </c>
      <c r="I105" s="346" t="s">
        <v>1712</v>
      </c>
      <c r="J105" s="346" t="s">
        <v>12777</v>
      </c>
      <c r="K105" s="346" t="s">
        <v>12752</v>
      </c>
      <c r="L105" s="347" t="s">
        <v>12753</v>
      </c>
      <c r="M105" s="346" t="s">
        <v>12782</v>
      </c>
      <c r="N105" s="346" t="s">
        <v>12779</v>
      </c>
      <c r="O105" s="346" t="s">
        <v>12780</v>
      </c>
      <c r="P105" s="346" t="s">
        <v>12767</v>
      </c>
      <c r="Q105" s="346" t="s">
        <v>12757</v>
      </c>
      <c r="R105" s="346" t="s">
        <v>12758</v>
      </c>
      <c r="S105" s="346" t="s">
        <v>8721</v>
      </c>
      <c r="T105" s="346" t="s">
        <v>12783</v>
      </c>
      <c r="U105" s="346" t="s">
        <v>12784</v>
      </c>
      <c r="V105" s="346" t="s">
        <v>12781</v>
      </c>
      <c r="W105" s="346" t="s">
        <v>12476</v>
      </c>
      <c r="X105" s="346" t="s">
        <v>8723</v>
      </c>
      <c r="Y105" s="346" t="s">
        <v>8721</v>
      </c>
      <c r="Z105" s="346" t="s">
        <v>12484</v>
      </c>
      <c r="AA105" s="346" t="s">
        <v>12484</v>
      </c>
      <c r="AB105" s="346" t="s">
        <v>12484</v>
      </c>
      <c r="AC105" s="348">
        <v>41106.784177085465</v>
      </c>
      <c r="AD105" s="348" t="s">
        <v>12761</v>
      </c>
      <c r="AE105" s="348">
        <v>55359.13635527205</v>
      </c>
      <c r="AF105" s="349">
        <v>0.3467153284671538</v>
      </c>
      <c r="AG105" s="359">
        <v>23035.756536338366</v>
      </c>
      <c r="AH105" s="359">
        <v>20521.340932468178</v>
      </c>
      <c r="AI105" s="349">
        <v>-0.50077970477905742</v>
      </c>
      <c r="AJ105" s="349">
        <v>-0.62930525503919177</v>
      </c>
      <c r="AK105" s="350">
        <v>20521.340932468178</v>
      </c>
      <c r="AL105" s="351">
        <v>-0.50077970477905742</v>
      </c>
      <c r="AM105" s="348" t="s">
        <v>12762</v>
      </c>
      <c r="AN105" s="348" t="s">
        <v>12484</v>
      </c>
      <c r="AO105" s="346" t="s">
        <v>12763</v>
      </c>
      <c r="AP105" s="352">
        <v>43707</v>
      </c>
      <c r="AQ105" s="346" t="s">
        <v>12482</v>
      </c>
      <c r="AR105" s="346" t="s">
        <v>12500</v>
      </c>
      <c r="AS105" s="346" t="s">
        <v>1994</v>
      </c>
      <c r="AT105" s="346" t="s">
        <v>12764</v>
      </c>
      <c r="AU105" s="346" t="s">
        <v>8721</v>
      </c>
      <c r="AV105" s="346" t="s">
        <v>8721</v>
      </c>
      <c r="AW105" s="327" t="s">
        <v>12484</v>
      </c>
      <c r="AX105" s="346" t="s">
        <v>12765</v>
      </c>
      <c r="AY105" s="346" t="s">
        <v>12484</v>
      </c>
      <c r="AZ105" s="309"/>
      <c r="BA105" s="311" t="s">
        <v>12766</v>
      </c>
      <c r="BB105" s="310" t="s">
        <v>12783</v>
      </c>
      <c r="BC105" s="311" t="s">
        <v>12784</v>
      </c>
      <c r="BD105" s="311">
        <v>1</v>
      </c>
      <c r="BE105" s="307"/>
      <c r="BF105" s="310" t="b">
        <v>1</v>
      </c>
    </row>
    <row r="106" spans="1:58" s="309" customFormat="1" ht="15" customHeight="1" x14ac:dyDescent="0.25">
      <c r="A106" s="345">
        <v>105</v>
      </c>
      <c r="B106" s="345" t="s">
        <v>1716</v>
      </c>
      <c r="C106" s="337">
        <v>3899</v>
      </c>
      <c r="D106" s="337" t="s">
        <v>1716</v>
      </c>
      <c r="E106" s="337" t="s">
        <v>1398</v>
      </c>
      <c r="F106" s="337" t="s">
        <v>1562</v>
      </c>
      <c r="G106" s="337" t="s">
        <v>1687</v>
      </c>
      <c r="H106" s="337" t="s">
        <v>1714</v>
      </c>
      <c r="I106" s="337" t="s">
        <v>1715</v>
      </c>
      <c r="J106" s="337" t="s">
        <v>12777</v>
      </c>
      <c r="K106" s="337" t="s">
        <v>12752</v>
      </c>
      <c r="L106" s="338" t="s">
        <v>12753</v>
      </c>
      <c r="M106" s="337" t="s">
        <v>12782</v>
      </c>
      <c r="N106" s="337" t="s">
        <v>12779</v>
      </c>
      <c r="O106" s="337" t="s">
        <v>12780</v>
      </c>
      <c r="P106" s="337" t="s">
        <v>12767</v>
      </c>
      <c r="Q106" s="337" t="s">
        <v>12757</v>
      </c>
      <c r="R106" s="337" t="s">
        <v>12758</v>
      </c>
      <c r="S106" s="337" t="s">
        <v>8721</v>
      </c>
      <c r="T106" s="337" t="s">
        <v>12785</v>
      </c>
      <c r="U106" s="337" t="s">
        <v>12784</v>
      </c>
      <c r="V106" s="337" t="s">
        <v>12781</v>
      </c>
      <c r="W106" s="337" t="s">
        <v>12476</v>
      </c>
      <c r="X106" s="337" t="s">
        <v>8723</v>
      </c>
      <c r="Y106" s="337" t="s">
        <v>8721</v>
      </c>
      <c r="Z106" s="337" t="s">
        <v>12484</v>
      </c>
      <c r="AA106" s="337" t="s">
        <v>12484</v>
      </c>
      <c r="AB106" s="337" t="s">
        <v>12484</v>
      </c>
      <c r="AC106" s="339">
        <v>50043.041606886662</v>
      </c>
      <c r="AD106" s="339" t="s">
        <v>12761</v>
      </c>
      <c r="AE106" s="339">
        <v>67393.731215113818</v>
      </c>
      <c r="AF106" s="340">
        <v>0.3467153284671538</v>
      </c>
      <c r="AG106" s="366">
        <v>27431.084794996033</v>
      </c>
      <c r="AH106" s="366">
        <v>24436.907133375898</v>
      </c>
      <c r="AI106" s="340">
        <v>-0.51168221697353777</v>
      </c>
      <c r="AJ106" s="340">
        <v>-0.6374008874004049</v>
      </c>
      <c r="AK106" s="341">
        <v>24436.907133375898</v>
      </c>
      <c r="AL106" s="342">
        <v>-0.51168221697353777</v>
      </c>
      <c r="AM106" s="339" t="s">
        <v>12762</v>
      </c>
      <c r="AN106" s="339" t="s">
        <v>12484</v>
      </c>
      <c r="AO106" s="337" t="s">
        <v>12763</v>
      </c>
      <c r="AP106" s="343">
        <v>43707</v>
      </c>
      <c r="AQ106" s="335" t="s">
        <v>12482</v>
      </c>
      <c r="AR106" s="335" t="s">
        <v>12500</v>
      </c>
      <c r="AS106" s="335" t="s">
        <v>1994</v>
      </c>
      <c r="AT106" s="335" t="s">
        <v>12764</v>
      </c>
      <c r="AU106" s="335" t="s">
        <v>8721</v>
      </c>
      <c r="AV106" s="335" t="s">
        <v>8721</v>
      </c>
      <c r="AW106" s="327" t="s">
        <v>12484</v>
      </c>
      <c r="AX106" s="335" t="s">
        <v>12765</v>
      </c>
      <c r="AY106" s="335" t="s">
        <v>12484</v>
      </c>
      <c r="BA106" s="309" t="s">
        <v>12766</v>
      </c>
      <c r="BB106" s="310" t="s">
        <v>12785</v>
      </c>
      <c r="BC106" s="309" t="s">
        <v>12784</v>
      </c>
      <c r="BD106" s="309">
        <v>1</v>
      </c>
      <c r="BE106" s="307"/>
      <c r="BF106" s="310" t="b">
        <v>1</v>
      </c>
    </row>
    <row r="107" spans="1:58" s="311" customFormat="1" ht="15" customHeight="1" x14ac:dyDescent="0.25">
      <c r="A107" s="335">
        <v>106</v>
      </c>
      <c r="B107" s="345" t="s">
        <v>1719</v>
      </c>
      <c r="C107" s="346">
        <v>3900</v>
      </c>
      <c r="D107" s="346" t="s">
        <v>1719</v>
      </c>
      <c r="E107" s="346" t="s">
        <v>1398</v>
      </c>
      <c r="F107" s="346" t="s">
        <v>1562</v>
      </c>
      <c r="G107" s="346" t="s">
        <v>1687</v>
      </c>
      <c r="H107" s="346" t="s">
        <v>1717</v>
      </c>
      <c r="I107" s="346" t="s">
        <v>1718</v>
      </c>
      <c r="J107" s="346" t="s">
        <v>12786</v>
      </c>
      <c r="K107" s="346" t="s">
        <v>12752</v>
      </c>
      <c r="L107" s="347" t="s">
        <v>12753</v>
      </c>
      <c r="M107" s="346" t="s">
        <v>12787</v>
      </c>
      <c r="N107" s="346" t="s">
        <v>12770</v>
      </c>
      <c r="O107" s="346" t="s">
        <v>12771</v>
      </c>
      <c r="P107" s="346" t="s">
        <v>12772</v>
      </c>
      <c r="Q107" s="346" t="s">
        <v>12788</v>
      </c>
      <c r="R107" s="346" t="s">
        <v>12774</v>
      </c>
      <c r="S107" s="346" t="s">
        <v>8721</v>
      </c>
      <c r="T107" s="346" t="s">
        <v>12789</v>
      </c>
      <c r="U107" s="346" t="s">
        <v>12784</v>
      </c>
      <c r="V107" s="346" t="s">
        <v>12781</v>
      </c>
      <c r="W107" s="346" t="s">
        <v>12476</v>
      </c>
      <c r="X107" s="346" t="s">
        <v>8723</v>
      </c>
      <c r="Y107" s="346" t="s">
        <v>8721</v>
      </c>
      <c r="Z107" s="346" t="s">
        <v>12484</v>
      </c>
      <c r="AA107" s="346" t="s">
        <v>12484</v>
      </c>
      <c r="AB107" s="346" t="s">
        <v>12484</v>
      </c>
      <c r="AC107" s="348">
        <v>59694.199631071948</v>
      </c>
      <c r="AD107" s="348" t="s">
        <v>12761</v>
      </c>
      <c r="AE107" s="348">
        <v>80391.093663742911</v>
      </c>
      <c r="AF107" s="349">
        <v>0.3467153284671538</v>
      </c>
      <c r="AG107" s="359">
        <v>32726.661010246233</v>
      </c>
      <c r="AH107" s="359">
        <v>29154.456773023758</v>
      </c>
      <c r="AI107" s="349">
        <v>-0.51160318836324059</v>
      </c>
      <c r="AJ107" s="349">
        <v>-0.63734220490928994</v>
      </c>
      <c r="AK107" s="350">
        <v>29154.456773023758</v>
      </c>
      <c r="AL107" s="351">
        <v>-0.51160318836324059</v>
      </c>
      <c r="AM107" s="348" t="s">
        <v>12762</v>
      </c>
      <c r="AN107" s="348" t="s">
        <v>12484</v>
      </c>
      <c r="AO107" s="346" t="s">
        <v>12763</v>
      </c>
      <c r="AP107" s="352">
        <v>43707</v>
      </c>
      <c r="AQ107" s="346" t="s">
        <v>12482</v>
      </c>
      <c r="AR107" s="346" t="s">
        <v>12500</v>
      </c>
      <c r="AS107" s="346" t="s">
        <v>1994</v>
      </c>
      <c r="AT107" s="346" t="s">
        <v>12764</v>
      </c>
      <c r="AU107" s="346" t="s">
        <v>8721</v>
      </c>
      <c r="AV107" s="346" t="s">
        <v>8721</v>
      </c>
      <c r="AW107" s="327" t="s">
        <v>12484</v>
      </c>
      <c r="AX107" s="346" t="s">
        <v>12765</v>
      </c>
      <c r="AY107" s="346" t="s">
        <v>12484</v>
      </c>
      <c r="AZ107" s="309"/>
      <c r="BA107" s="311" t="s">
        <v>12766</v>
      </c>
      <c r="BB107" s="310" t="s">
        <v>12789</v>
      </c>
      <c r="BC107" s="311" t="s">
        <v>12784</v>
      </c>
      <c r="BD107" s="311">
        <v>1</v>
      </c>
      <c r="BE107" s="307"/>
      <c r="BF107" s="310" t="b">
        <v>1</v>
      </c>
    </row>
    <row r="108" spans="1:58" s="309" customFormat="1" ht="15" customHeight="1" x14ac:dyDescent="0.25">
      <c r="A108" s="345">
        <v>107</v>
      </c>
      <c r="B108" s="345" t="s">
        <v>1722</v>
      </c>
      <c r="C108" s="337">
        <v>3901</v>
      </c>
      <c r="D108" s="337" t="s">
        <v>1722</v>
      </c>
      <c r="E108" s="337" t="s">
        <v>1398</v>
      </c>
      <c r="F108" s="337" t="s">
        <v>1562</v>
      </c>
      <c r="G108" s="337" t="s">
        <v>1687</v>
      </c>
      <c r="H108" s="337" t="s">
        <v>1720</v>
      </c>
      <c r="I108" s="337" t="s">
        <v>1721</v>
      </c>
      <c r="J108" s="337" t="s">
        <v>12786</v>
      </c>
      <c r="K108" s="337" t="s">
        <v>12752</v>
      </c>
      <c r="L108" s="338" t="s">
        <v>12753</v>
      </c>
      <c r="M108" s="337" t="s">
        <v>12787</v>
      </c>
      <c r="N108" s="337" t="s">
        <v>12770</v>
      </c>
      <c r="O108" s="337" t="s">
        <v>12771</v>
      </c>
      <c r="P108" s="337" t="s">
        <v>12772</v>
      </c>
      <c r="Q108" s="337" t="s">
        <v>12788</v>
      </c>
      <c r="R108" s="337" t="s">
        <v>12774</v>
      </c>
      <c r="S108" s="337" t="s">
        <v>8721</v>
      </c>
      <c r="T108" s="337" t="s">
        <v>12789</v>
      </c>
      <c r="U108" s="337" t="s">
        <v>12784</v>
      </c>
      <c r="V108" s="337" t="s">
        <v>12781</v>
      </c>
      <c r="W108" s="337" t="s">
        <v>12476</v>
      </c>
      <c r="X108" s="337" t="s">
        <v>8723</v>
      </c>
      <c r="Y108" s="337" t="s">
        <v>8721</v>
      </c>
      <c r="Z108" s="337" t="s">
        <v>12484</v>
      </c>
      <c r="AA108" s="337" t="s">
        <v>12484</v>
      </c>
      <c r="AB108" s="337" t="s">
        <v>12484</v>
      </c>
      <c r="AC108" s="339">
        <v>76583.726173396193</v>
      </c>
      <c r="AD108" s="339" t="s">
        <v>12761</v>
      </c>
      <c r="AE108" s="339">
        <v>103136.47794884382</v>
      </c>
      <c r="AF108" s="340">
        <v>0.3467153284671538</v>
      </c>
      <c r="AG108" s="366">
        <v>41940.96362478158</v>
      </c>
      <c r="AH108" s="366">
        <v>37362.993146011031</v>
      </c>
      <c r="AI108" s="340">
        <v>-0.51212881622636086</v>
      </c>
      <c r="AJ108" s="340">
        <v>-0.63773250852580743</v>
      </c>
      <c r="AK108" s="341">
        <v>37362.993146011031</v>
      </c>
      <c r="AL108" s="342">
        <v>-0.51212881622636086</v>
      </c>
      <c r="AM108" s="339" t="s">
        <v>12762</v>
      </c>
      <c r="AN108" s="339" t="s">
        <v>12484</v>
      </c>
      <c r="AO108" s="337" t="s">
        <v>12763</v>
      </c>
      <c r="AP108" s="343">
        <v>43707</v>
      </c>
      <c r="AQ108" s="335" t="s">
        <v>12482</v>
      </c>
      <c r="AR108" s="335" t="s">
        <v>12500</v>
      </c>
      <c r="AS108" s="335" t="s">
        <v>1994</v>
      </c>
      <c r="AT108" s="335" t="s">
        <v>12764</v>
      </c>
      <c r="AU108" s="335" t="s">
        <v>8721</v>
      </c>
      <c r="AV108" s="335" t="s">
        <v>8721</v>
      </c>
      <c r="AW108" s="327" t="s">
        <v>12484</v>
      </c>
      <c r="AX108" s="335" t="s">
        <v>12765</v>
      </c>
      <c r="AY108" s="335" t="s">
        <v>12484</v>
      </c>
      <c r="BA108" s="309" t="s">
        <v>12766</v>
      </c>
      <c r="BB108" s="310" t="s">
        <v>12789</v>
      </c>
      <c r="BC108" s="309" t="s">
        <v>12784</v>
      </c>
      <c r="BD108" s="309">
        <v>1</v>
      </c>
      <c r="BE108" s="307"/>
      <c r="BF108" s="310" t="b">
        <v>1</v>
      </c>
    </row>
    <row r="109" spans="1:58" s="311" customFormat="1" ht="15" customHeight="1" x14ac:dyDescent="0.25">
      <c r="A109" s="335">
        <v>108</v>
      </c>
      <c r="B109" s="345" t="s">
        <v>8781</v>
      </c>
      <c r="C109" s="346">
        <v>3785</v>
      </c>
      <c r="D109" s="346" t="s">
        <v>8781</v>
      </c>
      <c r="E109" s="346" t="s">
        <v>1398</v>
      </c>
      <c r="F109" s="346" t="s">
        <v>1562</v>
      </c>
      <c r="G109" s="346" t="s">
        <v>1823</v>
      </c>
      <c r="H109" s="346" t="s">
        <v>1772</v>
      </c>
      <c r="I109" s="346" t="s">
        <v>1824</v>
      </c>
      <c r="J109" s="346" t="s">
        <v>12790</v>
      </c>
      <c r="K109" s="346" t="s">
        <v>12752</v>
      </c>
      <c r="L109" s="347" t="s">
        <v>12753</v>
      </c>
      <c r="M109" s="346" t="s">
        <v>12791</v>
      </c>
      <c r="N109" s="346" t="s">
        <v>12792</v>
      </c>
      <c r="O109" s="346" t="s">
        <v>12793</v>
      </c>
      <c r="P109" s="346" t="s">
        <v>12772</v>
      </c>
      <c r="Q109" s="346" t="s">
        <v>12773</v>
      </c>
      <c r="R109" s="346" t="s">
        <v>12774</v>
      </c>
      <c r="S109" s="346" t="s">
        <v>8721</v>
      </c>
      <c r="T109" s="346" t="s">
        <v>12794</v>
      </c>
      <c r="U109" s="346" t="s">
        <v>8721</v>
      </c>
      <c r="V109" s="346" t="s">
        <v>12795</v>
      </c>
      <c r="W109" s="346" t="s">
        <v>12476</v>
      </c>
      <c r="X109" s="346" t="s">
        <v>8723</v>
      </c>
      <c r="Y109" s="346" t="s">
        <v>8721</v>
      </c>
      <c r="Z109" s="346" t="s">
        <v>12484</v>
      </c>
      <c r="AA109" s="346" t="s">
        <v>12484</v>
      </c>
      <c r="AB109" s="346" t="s">
        <v>12484</v>
      </c>
      <c r="AC109" s="348">
        <v>21536.380405820863</v>
      </c>
      <c r="AD109" s="348" t="s">
        <v>12761</v>
      </c>
      <c r="AE109" s="348">
        <v>29003.373612218616</v>
      </c>
      <c r="AF109" s="349">
        <v>0.3467153284671538</v>
      </c>
      <c r="AG109" s="359">
        <v>9532.037187450358</v>
      </c>
      <c r="AH109" s="359">
        <v>8491.5893513661413</v>
      </c>
      <c r="AI109" s="349">
        <v>-0.60570953933043314</v>
      </c>
      <c r="AJ109" s="349">
        <v>-0.70722063354075537</v>
      </c>
      <c r="AK109" s="350">
        <v>8491.5893513661413</v>
      </c>
      <c r="AL109" s="351">
        <v>-0.60570953933043314</v>
      </c>
      <c r="AM109" s="348" t="s">
        <v>12762</v>
      </c>
      <c r="AN109" s="348" t="s">
        <v>12484</v>
      </c>
      <c r="AO109" s="346" t="s">
        <v>12763</v>
      </c>
      <c r="AP109" s="352">
        <v>43707</v>
      </c>
      <c r="AQ109" s="346" t="s">
        <v>12482</v>
      </c>
      <c r="AR109" s="346" t="s">
        <v>12500</v>
      </c>
      <c r="AS109" s="346" t="s">
        <v>1994</v>
      </c>
      <c r="AT109" s="346" t="s">
        <v>12764</v>
      </c>
      <c r="AU109" s="346" t="s">
        <v>8721</v>
      </c>
      <c r="AV109" s="346" t="s">
        <v>8721</v>
      </c>
      <c r="AW109" s="327" t="s">
        <v>12484</v>
      </c>
      <c r="AX109" s="346" t="s">
        <v>12765</v>
      </c>
      <c r="AY109" s="346" t="s">
        <v>12484</v>
      </c>
      <c r="AZ109" s="309"/>
      <c r="BA109" s="311" t="s">
        <v>12766</v>
      </c>
      <c r="BB109" s="310" t="s">
        <v>12794</v>
      </c>
      <c r="BC109" s="311" t="s">
        <v>8721</v>
      </c>
      <c r="BD109" s="311">
        <v>1</v>
      </c>
      <c r="BE109" s="307"/>
      <c r="BF109" s="310" t="b">
        <v>1</v>
      </c>
    </row>
    <row r="110" spans="1:58" s="309" customFormat="1" ht="15" customHeight="1" x14ac:dyDescent="0.25">
      <c r="A110" s="345">
        <v>109</v>
      </c>
      <c r="B110" s="345" t="s">
        <v>1826</v>
      </c>
      <c r="C110" s="337">
        <v>3788</v>
      </c>
      <c r="D110" s="337" t="s">
        <v>1826</v>
      </c>
      <c r="E110" s="337" t="s">
        <v>1398</v>
      </c>
      <c r="F110" s="337" t="s">
        <v>1562</v>
      </c>
      <c r="G110" s="337" t="s">
        <v>1823</v>
      </c>
      <c r="H110" s="337" t="s">
        <v>1775</v>
      </c>
      <c r="I110" s="337" t="s">
        <v>1825</v>
      </c>
      <c r="J110" s="337" t="s">
        <v>12790</v>
      </c>
      <c r="K110" s="337" t="s">
        <v>12752</v>
      </c>
      <c r="L110" s="338" t="s">
        <v>12753</v>
      </c>
      <c r="M110" s="337" t="s">
        <v>12796</v>
      </c>
      <c r="N110" s="337" t="s">
        <v>12792</v>
      </c>
      <c r="O110" s="337" t="s">
        <v>12793</v>
      </c>
      <c r="P110" s="337" t="s">
        <v>12772</v>
      </c>
      <c r="Q110" s="337" t="s">
        <v>12773</v>
      </c>
      <c r="R110" s="337" t="s">
        <v>12774</v>
      </c>
      <c r="S110" s="337" t="s">
        <v>8721</v>
      </c>
      <c r="T110" s="337" t="s">
        <v>12794</v>
      </c>
      <c r="U110" s="337" t="s">
        <v>8721</v>
      </c>
      <c r="V110" s="337" t="s">
        <v>12795</v>
      </c>
      <c r="W110" s="337" t="s">
        <v>12476</v>
      </c>
      <c r="X110" s="337" t="s">
        <v>8723</v>
      </c>
      <c r="Y110" s="337" t="s">
        <v>8721</v>
      </c>
      <c r="Z110" s="337" t="s">
        <v>12484</v>
      </c>
      <c r="AA110" s="337" t="s">
        <v>12484</v>
      </c>
      <c r="AB110" s="337" t="s">
        <v>12484</v>
      </c>
      <c r="AC110" s="339">
        <v>23502.357040377126</v>
      </c>
      <c r="AD110" s="339" t="s">
        <v>12761</v>
      </c>
      <c r="AE110" s="339">
        <v>31650.984481383806</v>
      </c>
      <c r="AF110" s="340">
        <v>0.3467153284671538</v>
      </c>
      <c r="AG110" s="366">
        <v>11650.267673550437</v>
      </c>
      <c r="AH110" s="366">
        <v>10378.609207225285</v>
      </c>
      <c r="AI110" s="340">
        <v>-0.55840134717574075</v>
      </c>
      <c r="AJ110" s="340">
        <v>-0.67209205725244714</v>
      </c>
      <c r="AK110" s="341">
        <v>10378.609207225285</v>
      </c>
      <c r="AL110" s="342">
        <v>-0.55840134717574075</v>
      </c>
      <c r="AM110" s="339" t="s">
        <v>12762</v>
      </c>
      <c r="AN110" s="339" t="s">
        <v>12484</v>
      </c>
      <c r="AO110" s="337" t="s">
        <v>12763</v>
      </c>
      <c r="AP110" s="343">
        <v>43707</v>
      </c>
      <c r="AQ110" s="335" t="s">
        <v>12482</v>
      </c>
      <c r="AR110" s="335" t="s">
        <v>12500</v>
      </c>
      <c r="AS110" s="335" t="s">
        <v>1994</v>
      </c>
      <c r="AT110" s="335" t="s">
        <v>12764</v>
      </c>
      <c r="AU110" s="335" t="s">
        <v>8721</v>
      </c>
      <c r="AV110" s="335" t="s">
        <v>8721</v>
      </c>
      <c r="AW110" s="327" t="s">
        <v>12484</v>
      </c>
      <c r="AX110" s="335" t="s">
        <v>12765</v>
      </c>
      <c r="AY110" s="335" t="s">
        <v>12484</v>
      </c>
      <c r="BA110" s="309" t="s">
        <v>12766</v>
      </c>
      <c r="BB110" s="310" t="s">
        <v>12794</v>
      </c>
      <c r="BC110" s="309" t="s">
        <v>8721</v>
      </c>
      <c r="BD110" s="309">
        <v>1</v>
      </c>
      <c r="BE110" s="307"/>
      <c r="BF110" s="310" t="b">
        <v>1</v>
      </c>
    </row>
    <row r="111" spans="1:58" s="311" customFormat="1" ht="15" customHeight="1" x14ac:dyDescent="0.25">
      <c r="A111" s="335">
        <v>110</v>
      </c>
      <c r="B111" s="345" t="s">
        <v>1828</v>
      </c>
      <c r="C111" s="337">
        <v>3792</v>
      </c>
      <c r="D111" s="337" t="s">
        <v>1828</v>
      </c>
      <c r="E111" s="337" t="s">
        <v>1398</v>
      </c>
      <c r="F111" s="337" t="s">
        <v>1562</v>
      </c>
      <c r="G111" s="337" t="s">
        <v>1823</v>
      </c>
      <c r="H111" s="337" t="s">
        <v>1778</v>
      </c>
      <c r="I111" s="337" t="s">
        <v>1827</v>
      </c>
      <c r="J111" s="337" t="s">
        <v>12790</v>
      </c>
      <c r="K111" s="337" t="s">
        <v>12752</v>
      </c>
      <c r="L111" s="338" t="s">
        <v>12753</v>
      </c>
      <c r="M111" s="337" t="s">
        <v>12797</v>
      </c>
      <c r="N111" s="337" t="s">
        <v>12792</v>
      </c>
      <c r="O111" s="337" t="s">
        <v>12793</v>
      </c>
      <c r="P111" s="337" t="s">
        <v>12772</v>
      </c>
      <c r="Q111" s="337" t="s">
        <v>12773</v>
      </c>
      <c r="R111" s="337" t="s">
        <v>12774</v>
      </c>
      <c r="S111" s="337" t="s">
        <v>8721</v>
      </c>
      <c r="T111" s="337" t="s">
        <v>12794</v>
      </c>
      <c r="U111" s="337" t="s">
        <v>8721</v>
      </c>
      <c r="V111" s="337" t="s">
        <v>12795</v>
      </c>
      <c r="W111" s="337" t="s">
        <v>12476</v>
      </c>
      <c r="X111" s="337" t="s">
        <v>8723</v>
      </c>
      <c r="Y111" s="337" t="s">
        <v>8721</v>
      </c>
      <c r="Z111" s="337" t="s">
        <v>12484</v>
      </c>
      <c r="AA111" s="337" t="s">
        <v>12484</v>
      </c>
      <c r="AB111" s="337" t="s">
        <v>12484</v>
      </c>
      <c r="AC111" s="339">
        <v>25513.014962082394</v>
      </c>
      <c r="AD111" s="339" t="s">
        <v>12761</v>
      </c>
      <c r="AE111" s="339">
        <v>34358.768324848199</v>
      </c>
      <c r="AF111" s="340">
        <v>0.3467153284671538</v>
      </c>
      <c r="AG111" s="366">
        <v>13768.498159650519</v>
      </c>
      <c r="AH111" s="366">
        <v>12265.629063084429</v>
      </c>
      <c r="AI111" s="340">
        <v>-0.51924031396078885</v>
      </c>
      <c r="AJ111" s="340">
        <v>-0.6430131328597728</v>
      </c>
      <c r="AK111" s="341">
        <v>12265.629063084429</v>
      </c>
      <c r="AL111" s="342">
        <v>-0.51924031396078885</v>
      </c>
      <c r="AM111" s="339" t="s">
        <v>12762</v>
      </c>
      <c r="AN111" s="339" t="s">
        <v>12484</v>
      </c>
      <c r="AO111" s="337" t="s">
        <v>12763</v>
      </c>
      <c r="AP111" s="343">
        <v>43707</v>
      </c>
      <c r="AQ111" s="335" t="s">
        <v>12482</v>
      </c>
      <c r="AR111" s="335" t="s">
        <v>12500</v>
      </c>
      <c r="AS111" s="335" t="s">
        <v>1994</v>
      </c>
      <c r="AT111" s="335" t="s">
        <v>12764</v>
      </c>
      <c r="AU111" s="335" t="s">
        <v>8721</v>
      </c>
      <c r="AV111" s="335" t="s">
        <v>8721</v>
      </c>
      <c r="AW111" s="327" t="s">
        <v>12484</v>
      </c>
      <c r="AX111" s="335" t="s">
        <v>12765</v>
      </c>
      <c r="AY111" s="335" t="s">
        <v>12484</v>
      </c>
      <c r="AZ111" s="309"/>
      <c r="BA111" s="311" t="s">
        <v>12766</v>
      </c>
      <c r="BB111" s="310" t="s">
        <v>12794</v>
      </c>
      <c r="BC111" s="311" t="s">
        <v>8721</v>
      </c>
      <c r="BD111" s="311">
        <v>1</v>
      </c>
      <c r="BE111" s="307"/>
      <c r="BF111" s="310" t="b">
        <v>1</v>
      </c>
    </row>
    <row r="112" spans="1:58" s="309" customFormat="1" ht="15" customHeight="1" x14ac:dyDescent="0.25">
      <c r="A112" s="345">
        <v>111</v>
      </c>
      <c r="B112" s="345" t="s">
        <v>1830</v>
      </c>
      <c r="C112" s="346">
        <v>3795</v>
      </c>
      <c r="D112" s="346" t="s">
        <v>1830</v>
      </c>
      <c r="E112" s="346" t="s">
        <v>1398</v>
      </c>
      <c r="F112" s="346" t="s">
        <v>1562</v>
      </c>
      <c r="G112" s="346" t="s">
        <v>1823</v>
      </c>
      <c r="H112" s="346" t="s">
        <v>1781</v>
      </c>
      <c r="I112" s="346" t="s">
        <v>1829</v>
      </c>
      <c r="J112" s="346" t="s">
        <v>12790</v>
      </c>
      <c r="K112" s="346" t="s">
        <v>12752</v>
      </c>
      <c r="L112" s="347" t="s">
        <v>12753</v>
      </c>
      <c r="M112" s="346" t="s">
        <v>12798</v>
      </c>
      <c r="N112" s="346" t="s">
        <v>12792</v>
      </c>
      <c r="O112" s="346" t="s">
        <v>12793</v>
      </c>
      <c r="P112" s="346" t="s">
        <v>12772</v>
      </c>
      <c r="Q112" s="346" t="s">
        <v>12773</v>
      </c>
      <c r="R112" s="346" t="s">
        <v>12774</v>
      </c>
      <c r="S112" s="346" t="s">
        <v>8721</v>
      </c>
      <c r="T112" s="346" t="s">
        <v>12794</v>
      </c>
      <c r="U112" s="346" t="s">
        <v>8721</v>
      </c>
      <c r="V112" s="346" t="s">
        <v>12795</v>
      </c>
      <c r="W112" s="346" t="s">
        <v>12476</v>
      </c>
      <c r="X112" s="346" t="s">
        <v>8723</v>
      </c>
      <c r="Y112" s="346" t="s">
        <v>8721</v>
      </c>
      <c r="Z112" s="346" t="s">
        <v>12484</v>
      </c>
      <c r="AA112" s="346" t="s">
        <v>12484</v>
      </c>
      <c r="AB112" s="346" t="s">
        <v>12484</v>
      </c>
      <c r="AC112" s="348">
        <v>36459.930313588848</v>
      </c>
      <c r="AD112" s="348" t="s">
        <v>12761</v>
      </c>
      <c r="AE112" s="348">
        <v>49101.147028154344</v>
      </c>
      <c r="AF112" s="349">
        <v>0.3467153284671538</v>
      </c>
      <c r="AG112" s="359">
        <v>18004.959131850679</v>
      </c>
      <c r="AH112" s="359">
        <v>16039.668774802714</v>
      </c>
      <c r="AI112" s="349">
        <v>-0.5600740693455295</v>
      </c>
      <c r="AJ112" s="349">
        <v>-0.67333413279315746</v>
      </c>
      <c r="AK112" s="350">
        <v>16039.668774802714</v>
      </c>
      <c r="AL112" s="351">
        <v>-0.5600740693455295</v>
      </c>
      <c r="AM112" s="348" t="s">
        <v>12762</v>
      </c>
      <c r="AN112" s="348" t="s">
        <v>12484</v>
      </c>
      <c r="AO112" s="346" t="s">
        <v>12763</v>
      </c>
      <c r="AP112" s="352">
        <v>43707</v>
      </c>
      <c r="AQ112" s="346" t="s">
        <v>12482</v>
      </c>
      <c r="AR112" s="346" t="s">
        <v>12500</v>
      </c>
      <c r="AS112" s="346" t="s">
        <v>1994</v>
      </c>
      <c r="AT112" s="346" t="s">
        <v>12764</v>
      </c>
      <c r="AU112" s="346" t="s">
        <v>8721</v>
      </c>
      <c r="AV112" s="346" t="s">
        <v>8721</v>
      </c>
      <c r="AW112" s="327" t="s">
        <v>12484</v>
      </c>
      <c r="AX112" s="346" t="s">
        <v>12765</v>
      </c>
      <c r="AY112" s="346" t="s">
        <v>12484</v>
      </c>
      <c r="BA112" s="309" t="s">
        <v>12766</v>
      </c>
      <c r="BB112" s="310" t="s">
        <v>12794</v>
      </c>
      <c r="BC112" s="309" t="s">
        <v>8721</v>
      </c>
      <c r="BD112" s="309">
        <v>1</v>
      </c>
      <c r="BE112" s="307"/>
      <c r="BF112" s="310" t="b">
        <v>1</v>
      </c>
    </row>
    <row r="113" spans="1:58" s="311" customFormat="1" ht="15" customHeight="1" x14ac:dyDescent="0.25">
      <c r="A113" s="335">
        <v>112</v>
      </c>
      <c r="B113" s="345" t="s">
        <v>1832</v>
      </c>
      <c r="C113" s="337">
        <v>3796</v>
      </c>
      <c r="D113" s="337" t="s">
        <v>1832</v>
      </c>
      <c r="E113" s="337" t="s">
        <v>1398</v>
      </c>
      <c r="F113" s="337" t="s">
        <v>1562</v>
      </c>
      <c r="G113" s="337" t="s">
        <v>1823</v>
      </c>
      <c r="H113" s="337" t="s">
        <v>1784</v>
      </c>
      <c r="I113" s="337" t="s">
        <v>1831</v>
      </c>
      <c r="J113" s="337" t="s">
        <v>12790</v>
      </c>
      <c r="K113" s="337" t="s">
        <v>12752</v>
      </c>
      <c r="L113" s="338" t="s">
        <v>12753</v>
      </c>
      <c r="M113" s="337" t="s">
        <v>12799</v>
      </c>
      <c r="N113" s="337" t="s">
        <v>12792</v>
      </c>
      <c r="O113" s="337" t="s">
        <v>12793</v>
      </c>
      <c r="P113" s="337" t="s">
        <v>12772</v>
      </c>
      <c r="Q113" s="337" t="s">
        <v>12773</v>
      </c>
      <c r="R113" s="337" t="s">
        <v>12774</v>
      </c>
      <c r="S113" s="337" t="s">
        <v>8721</v>
      </c>
      <c r="T113" s="337" t="s">
        <v>12794</v>
      </c>
      <c r="U113" s="337" t="s">
        <v>8721</v>
      </c>
      <c r="V113" s="337" t="s">
        <v>12795</v>
      </c>
      <c r="W113" s="337" t="s">
        <v>12476</v>
      </c>
      <c r="X113" s="337" t="s">
        <v>8723</v>
      </c>
      <c r="Y113" s="337" t="s">
        <v>8721</v>
      </c>
      <c r="Z113" s="337" t="s">
        <v>12484</v>
      </c>
      <c r="AA113" s="337" t="s">
        <v>12484</v>
      </c>
      <c r="AB113" s="337" t="s">
        <v>12484</v>
      </c>
      <c r="AC113" s="339">
        <v>43877.023980323836</v>
      </c>
      <c r="AD113" s="339" t="s">
        <v>12761</v>
      </c>
      <c r="AE113" s="339">
        <v>59089.860761823002</v>
      </c>
      <c r="AF113" s="340">
        <v>0.3467153284671538</v>
      </c>
      <c r="AG113" s="366">
        <v>22241.420104050838</v>
      </c>
      <c r="AH113" s="366">
        <v>19813.708486520998</v>
      </c>
      <c r="AI113" s="340">
        <v>-0.54842633594734602</v>
      </c>
      <c r="AJ113" s="340">
        <v>-0.66468513834572596</v>
      </c>
      <c r="AK113" s="341">
        <v>19813.708486520998</v>
      </c>
      <c r="AL113" s="342">
        <v>-0.54842633594734602</v>
      </c>
      <c r="AM113" s="339" t="s">
        <v>12762</v>
      </c>
      <c r="AN113" s="339" t="s">
        <v>12484</v>
      </c>
      <c r="AO113" s="337" t="s">
        <v>12763</v>
      </c>
      <c r="AP113" s="343">
        <v>43707</v>
      </c>
      <c r="AQ113" s="335" t="s">
        <v>12482</v>
      </c>
      <c r="AR113" s="335" t="s">
        <v>12500</v>
      </c>
      <c r="AS113" s="335" t="s">
        <v>1994</v>
      </c>
      <c r="AT113" s="335" t="s">
        <v>12764</v>
      </c>
      <c r="AU113" s="335" t="s">
        <v>8721</v>
      </c>
      <c r="AV113" s="335" t="s">
        <v>8721</v>
      </c>
      <c r="AW113" s="327" t="s">
        <v>12484</v>
      </c>
      <c r="AX113" s="335" t="s">
        <v>12765</v>
      </c>
      <c r="AY113" s="335" t="s">
        <v>12484</v>
      </c>
      <c r="AZ113" s="309"/>
      <c r="BA113" s="311" t="s">
        <v>12766</v>
      </c>
      <c r="BB113" s="310" t="s">
        <v>12794</v>
      </c>
      <c r="BC113" s="311" t="s">
        <v>8721</v>
      </c>
      <c r="BD113" s="311">
        <v>1</v>
      </c>
      <c r="BE113" s="307"/>
      <c r="BF113" s="310" t="b">
        <v>1</v>
      </c>
    </row>
    <row r="114" spans="1:58" s="309" customFormat="1" ht="15" customHeight="1" x14ac:dyDescent="0.25">
      <c r="A114" s="345">
        <v>113</v>
      </c>
      <c r="B114" s="345" t="s">
        <v>1835</v>
      </c>
      <c r="C114" s="346">
        <v>3798</v>
      </c>
      <c r="D114" s="346" t="s">
        <v>1835</v>
      </c>
      <c r="E114" s="346" t="s">
        <v>1398</v>
      </c>
      <c r="F114" s="346" t="s">
        <v>1562</v>
      </c>
      <c r="G114" s="346" t="s">
        <v>1823</v>
      </c>
      <c r="H114" s="346" t="s">
        <v>1833</v>
      </c>
      <c r="I114" s="346" t="s">
        <v>1834</v>
      </c>
      <c r="J114" s="346" t="s">
        <v>12790</v>
      </c>
      <c r="K114" s="346" t="s">
        <v>12752</v>
      </c>
      <c r="L114" s="347" t="s">
        <v>12753</v>
      </c>
      <c r="M114" s="346" t="s">
        <v>12800</v>
      </c>
      <c r="N114" s="346" t="s">
        <v>12792</v>
      </c>
      <c r="O114" s="346" t="s">
        <v>12793</v>
      </c>
      <c r="P114" s="346" t="s">
        <v>12772</v>
      </c>
      <c r="Q114" s="346" t="s">
        <v>12773</v>
      </c>
      <c r="R114" s="346" t="s">
        <v>12774</v>
      </c>
      <c r="S114" s="346" t="s">
        <v>8721</v>
      </c>
      <c r="T114" s="346" t="s">
        <v>12794</v>
      </c>
      <c r="U114" s="346" t="s">
        <v>8721</v>
      </c>
      <c r="V114" s="346" t="s">
        <v>12795</v>
      </c>
      <c r="W114" s="346" t="s">
        <v>12476</v>
      </c>
      <c r="X114" s="346" t="s">
        <v>8723</v>
      </c>
      <c r="Y114" s="346" t="s">
        <v>8721</v>
      </c>
      <c r="Z114" s="346" t="s">
        <v>12484</v>
      </c>
      <c r="AA114" s="346" t="s">
        <v>12484</v>
      </c>
      <c r="AB114" s="346" t="s">
        <v>12484</v>
      </c>
      <c r="AC114" s="348">
        <v>49149.415863906543</v>
      </c>
      <c r="AD114" s="348" t="s">
        <v>12761</v>
      </c>
      <c r="AE114" s="348">
        <v>66190.271729129643</v>
      </c>
      <c r="AF114" s="349">
        <v>0.3467153284671538</v>
      </c>
      <c r="AG114" s="359">
        <v>28066.553940826056</v>
      </c>
      <c r="AH114" s="359">
        <v>25003.013090133642</v>
      </c>
      <c r="AI114" s="349">
        <v>-0.4912856510977397</v>
      </c>
      <c r="AJ114" s="349">
        <v>-0.62225546992081493</v>
      </c>
      <c r="AK114" s="350">
        <v>25003.013090133642</v>
      </c>
      <c r="AL114" s="351">
        <v>-0.4912856510977397</v>
      </c>
      <c r="AM114" s="348" t="s">
        <v>12762</v>
      </c>
      <c r="AN114" s="348" t="s">
        <v>12484</v>
      </c>
      <c r="AO114" s="346" t="s">
        <v>12763</v>
      </c>
      <c r="AP114" s="352">
        <v>43707</v>
      </c>
      <c r="AQ114" s="346" t="s">
        <v>12482</v>
      </c>
      <c r="AR114" s="346" t="s">
        <v>12500</v>
      </c>
      <c r="AS114" s="346" t="s">
        <v>1994</v>
      </c>
      <c r="AT114" s="346" t="s">
        <v>12764</v>
      </c>
      <c r="AU114" s="346" t="s">
        <v>8721</v>
      </c>
      <c r="AV114" s="346" t="s">
        <v>8721</v>
      </c>
      <c r="AW114" s="327" t="s">
        <v>12484</v>
      </c>
      <c r="AX114" s="346" t="s">
        <v>12765</v>
      </c>
      <c r="AY114" s="346" t="s">
        <v>12484</v>
      </c>
      <c r="BA114" s="309" t="s">
        <v>12766</v>
      </c>
      <c r="BB114" s="310" t="s">
        <v>12794</v>
      </c>
      <c r="BC114" s="309" t="s">
        <v>8721</v>
      </c>
      <c r="BD114" s="309">
        <v>1</v>
      </c>
      <c r="BE114" s="307"/>
      <c r="BF114" s="310" t="b">
        <v>1</v>
      </c>
    </row>
    <row r="115" spans="1:58" s="311" customFormat="1" ht="15" customHeight="1" x14ac:dyDescent="0.25">
      <c r="A115" s="335">
        <v>114</v>
      </c>
      <c r="B115" s="345" t="s">
        <v>1837</v>
      </c>
      <c r="C115" s="337">
        <v>3800</v>
      </c>
      <c r="D115" s="337" t="s">
        <v>1837</v>
      </c>
      <c r="E115" s="337" t="s">
        <v>1398</v>
      </c>
      <c r="F115" s="337" t="s">
        <v>1562</v>
      </c>
      <c r="G115" s="337" t="s">
        <v>1823</v>
      </c>
      <c r="H115" s="337" t="s">
        <v>1787</v>
      </c>
      <c r="I115" s="337" t="s">
        <v>1836</v>
      </c>
      <c r="J115" s="337" t="s">
        <v>12790</v>
      </c>
      <c r="K115" s="337" t="s">
        <v>12752</v>
      </c>
      <c r="L115" s="338" t="s">
        <v>12753</v>
      </c>
      <c r="M115" s="337" t="s">
        <v>12801</v>
      </c>
      <c r="N115" s="337" t="s">
        <v>12792</v>
      </c>
      <c r="O115" s="337" t="s">
        <v>12793</v>
      </c>
      <c r="P115" s="337" t="s">
        <v>12772</v>
      </c>
      <c r="Q115" s="337" t="s">
        <v>12773</v>
      </c>
      <c r="R115" s="337" t="s">
        <v>12774</v>
      </c>
      <c r="S115" s="337" t="s">
        <v>8721</v>
      </c>
      <c r="T115" s="337" t="s">
        <v>12794</v>
      </c>
      <c r="U115" s="337" t="s">
        <v>8721</v>
      </c>
      <c r="V115" s="337" t="s">
        <v>12795</v>
      </c>
      <c r="W115" s="337" t="s">
        <v>12476</v>
      </c>
      <c r="X115" s="337" t="s">
        <v>8723</v>
      </c>
      <c r="Y115" s="337" t="s">
        <v>8721</v>
      </c>
      <c r="Z115" s="337" t="s">
        <v>12484</v>
      </c>
      <c r="AA115" s="337" t="s">
        <v>12484</v>
      </c>
      <c r="AB115" s="337" t="s">
        <v>12484</v>
      </c>
      <c r="AC115" s="339">
        <v>57951.629432260706</v>
      </c>
      <c r="AD115" s="339" t="s">
        <v>12761</v>
      </c>
      <c r="AE115" s="339">
        <v>78044.347666073751</v>
      </c>
      <c r="AF115" s="340">
        <v>0.3467153284671538</v>
      </c>
      <c r="AG115" s="366">
        <v>31773.4572915012</v>
      </c>
      <c r="AH115" s="366">
        <v>28305.297837887145</v>
      </c>
      <c r="AI115" s="340">
        <v>-0.51157028516388769</v>
      </c>
      <c r="AJ115" s="340">
        <v>-0.63731777272332057</v>
      </c>
      <c r="AK115" s="341">
        <v>28305.297837887145</v>
      </c>
      <c r="AL115" s="342">
        <v>-0.51157028516388769</v>
      </c>
      <c r="AM115" s="339" t="s">
        <v>12762</v>
      </c>
      <c r="AN115" s="339" t="s">
        <v>12484</v>
      </c>
      <c r="AO115" s="337" t="s">
        <v>12763</v>
      </c>
      <c r="AP115" s="343">
        <v>43707</v>
      </c>
      <c r="AQ115" s="335" t="s">
        <v>12482</v>
      </c>
      <c r="AR115" s="335" t="s">
        <v>12500</v>
      </c>
      <c r="AS115" s="335" t="s">
        <v>1994</v>
      </c>
      <c r="AT115" s="335" t="s">
        <v>12764</v>
      </c>
      <c r="AU115" s="335" t="s">
        <v>8721</v>
      </c>
      <c r="AV115" s="335" t="s">
        <v>8721</v>
      </c>
      <c r="AW115" s="327" t="s">
        <v>12484</v>
      </c>
      <c r="AX115" s="335" t="s">
        <v>12765</v>
      </c>
      <c r="AY115" s="335" t="s">
        <v>12484</v>
      </c>
      <c r="AZ115" s="309"/>
      <c r="BA115" s="311" t="s">
        <v>12766</v>
      </c>
      <c r="BB115" s="310" t="s">
        <v>12794</v>
      </c>
      <c r="BC115" s="311" t="s">
        <v>8721</v>
      </c>
      <c r="BD115" s="311">
        <v>1</v>
      </c>
      <c r="BE115" s="307"/>
      <c r="BF115" s="310" t="b">
        <v>1</v>
      </c>
    </row>
    <row r="116" spans="1:58" s="309" customFormat="1" ht="15" customHeight="1" x14ac:dyDescent="0.25">
      <c r="A116" s="345">
        <v>115</v>
      </c>
      <c r="B116" s="345" t="s">
        <v>1839</v>
      </c>
      <c r="C116" s="346">
        <v>3802</v>
      </c>
      <c r="D116" s="346" t="s">
        <v>1839</v>
      </c>
      <c r="E116" s="346" t="s">
        <v>1398</v>
      </c>
      <c r="F116" s="346" t="s">
        <v>1562</v>
      </c>
      <c r="G116" s="346" t="s">
        <v>1823</v>
      </c>
      <c r="H116" s="346" t="s">
        <v>1790</v>
      </c>
      <c r="I116" s="346" t="s">
        <v>1838</v>
      </c>
      <c r="J116" s="346" t="s">
        <v>12790</v>
      </c>
      <c r="K116" s="346" t="s">
        <v>12752</v>
      </c>
      <c r="L116" s="347" t="s">
        <v>12753</v>
      </c>
      <c r="M116" s="346" t="s">
        <v>12802</v>
      </c>
      <c r="N116" s="346" t="s">
        <v>12792</v>
      </c>
      <c r="O116" s="346" t="s">
        <v>12793</v>
      </c>
      <c r="P116" s="346" t="s">
        <v>12772</v>
      </c>
      <c r="Q116" s="346" t="s">
        <v>12773</v>
      </c>
      <c r="R116" s="346" t="s">
        <v>12774</v>
      </c>
      <c r="S116" s="346" t="s">
        <v>8721</v>
      </c>
      <c r="T116" s="346" t="s">
        <v>12794</v>
      </c>
      <c r="U116" s="346" t="s">
        <v>8721</v>
      </c>
      <c r="V116" s="346" t="s">
        <v>12795</v>
      </c>
      <c r="W116" s="346" t="s">
        <v>12476</v>
      </c>
      <c r="X116" s="346" t="s">
        <v>8723</v>
      </c>
      <c r="Y116" s="346" t="s">
        <v>8721</v>
      </c>
      <c r="Z116" s="346" t="s">
        <v>12484</v>
      </c>
      <c r="AA116" s="346" t="s">
        <v>12484</v>
      </c>
      <c r="AB116" s="346" t="s">
        <v>12484</v>
      </c>
      <c r="AC116" s="348">
        <v>73277.31092436974</v>
      </c>
      <c r="AD116" s="348" t="s">
        <v>12761</v>
      </c>
      <c r="AE116" s="348">
        <v>98683.677850702355</v>
      </c>
      <c r="AF116" s="349">
        <v>0.3467153284671538</v>
      </c>
      <c r="AG116" s="359">
        <v>42364.609722001602</v>
      </c>
      <c r="AH116" s="359">
        <v>37740.39711718286</v>
      </c>
      <c r="AI116" s="349">
        <v>-0.48496476411183931</v>
      </c>
      <c r="AJ116" s="349">
        <v>-0.617561911562721</v>
      </c>
      <c r="AK116" s="350">
        <v>37740.39711718286</v>
      </c>
      <c r="AL116" s="351">
        <v>-0.48496476411183931</v>
      </c>
      <c r="AM116" s="348" t="s">
        <v>12762</v>
      </c>
      <c r="AN116" s="348" t="s">
        <v>12484</v>
      </c>
      <c r="AO116" s="346" t="s">
        <v>12763</v>
      </c>
      <c r="AP116" s="352">
        <v>43707</v>
      </c>
      <c r="AQ116" s="346" t="s">
        <v>12482</v>
      </c>
      <c r="AR116" s="346" t="s">
        <v>12500</v>
      </c>
      <c r="AS116" s="346" t="s">
        <v>1994</v>
      </c>
      <c r="AT116" s="346" t="s">
        <v>12764</v>
      </c>
      <c r="AU116" s="346" t="s">
        <v>8721</v>
      </c>
      <c r="AV116" s="346" t="s">
        <v>8721</v>
      </c>
      <c r="AW116" s="327" t="s">
        <v>12484</v>
      </c>
      <c r="AX116" s="346" t="s">
        <v>12765</v>
      </c>
      <c r="AY116" s="346" t="s">
        <v>12484</v>
      </c>
      <c r="BA116" s="309" t="s">
        <v>12766</v>
      </c>
      <c r="BB116" s="310" t="s">
        <v>12794</v>
      </c>
      <c r="BC116" s="309" t="s">
        <v>8721</v>
      </c>
      <c r="BD116" s="309">
        <v>1</v>
      </c>
      <c r="BE116" s="307"/>
      <c r="BF116" s="310" t="b">
        <v>1</v>
      </c>
    </row>
    <row r="117" spans="1:58" s="311" customFormat="1" ht="15" customHeight="1" x14ac:dyDescent="0.25">
      <c r="A117" s="335">
        <v>116</v>
      </c>
      <c r="B117" s="345" t="s">
        <v>8782</v>
      </c>
      <c r="C117" s="337">
        <v>3932</v>
      </c>
      <c r="D117" s="337" t="s">
        <v>8782</v>
      </c>
      <c r="E117" s="337" t="s">
        <v>1398</v>
      </c>
      <c r="F117" s="337" t="s">
        <v>1562</v>
      </c>
      <c r="G117" s="337" t="s">
        <v>1796</v>
      </c>
      <c r="H117" s="337" t="s">
        <v>1797</v>
      </c>
      <c r="I117" s="337" t="s">
        <v>1798</v>
      </c>
      <c r="J117" s="337" t="s">
        <v>12803</v>
      </c>
      <c r="K117" s="337" t="s">
        <v>12752</v>
      </c>
      <c r="L117" s="338" t="s">
        <v>12753</v>
      </c>
      <c r="M117" s="337" t="s">
        <v>12769</v>
      </c>
      <c r="N117" s="337" t="s">
        <v>12804</v>
      </c>
      <c r="O117" s="337" t="s">
        <v>12805</v>
      </c>
      <c r="P117" s="337" t="s">
        <v>12772</v>
      </c>
      <c r="Q117" s="337" t="s">
        <v>12788</v>
      </c>
      <c r="R117" s="337" t="s">
        <v>12774</v>
      </c>
      <c r="S117" s="337" t="s">
        <v>8721</v>
      </c>
      <c r="T117" s="337" t="s">
        <v>12806</v>
      </c>
      <c r="U117" s="337" t="s">
        <v>8721</v>
      </c>
      <c r="V117" s="337" t="s">
        <v>12807</v>
      </c>
      <c r="W117" s="337" t="s">
        <v>12476</v>
      </c>
      <c r="X117" s="337" t="s">
        <v>8723</v>
      </c>
      <c r="Y117" s="337" t="s">
        <v>8721</v>
      </c>
      <c r="Z117" s="337" t="s">
        <v>12484</v>
      </c>
      <c r="AA117" s="337" t="s">
        <v>12484</v>
      </c>
      <c r="AB117" s="337" t="s">
        <v>12484</v>
      </c>
      <c r="AC117" s="339">
        <v>11527.772084443532</v>
      </c>
      <c r="AD117" s="339" t="s">
        <v>12761</v>
      </c>
      <c r="AE117" s="339">
        <v>15524.627369195858</v>
      </c>
      <c r="AF117" s="340">
        <v>0.3467153284671538</v>
      </c>
      <c r="AG117" s="366">
        <v>5613.3107881652113</v>
      </c>
      <c r="AH117" s="366">
        <v>5000.6026180267281</v>
      </c>
      <c r="AI117" s="340">
        <v>-0.56621257070349884</v>
      </c>
      <c r="AJ117" s="340">
        <v>-0.67789226117278789</v>
      </c>
      <c r="AK117" s="341">
        <v>5000.6026180267281</v>
      </c>
      <c r="AL117" s="342">
        <v>-0.56621257070349884</v>
      </c>
      <c r="AM117" s="339" t="s">
        <v>12762</v>
      </c>
      <c r="AN117" s="339" t="s">
        <v>12484</v>
      </c>
      <c r="AO117" s="337" t="s">
        <v>12763</v>
      </c>
      <c r="AP117" s="343">
        <v>43707</v>
      </c>
      <c r="AQ117" s="335" t="s">
        <v>12482</v>
      </c>
      <c r="AR117" s="335" t="s">
        <v>12500</v>
      </c>
      <c r="AS117" s="335" t="s">
        <v>1994</v>
      </c>
      <c r="AT117" s="335" t="s">
        <v>12764</v>
      </c>
      <c r="AU117" s="335" t="s">
        <v>8721</v>
      </c>
      <c r="AV117" s="335" t="s">
        <v>8721</v>
      </c>
      <c r="AW117" s="327" t="s">
        <v>12484</v>
      </c>
      <c r="AX117" s="335" t="s">
        <v>12765</v>
      </c>
      <c r="AY117" s="335" t="s">
        <v>12484</v>
      </c>
      <c r="AZ117" s="309"/>
      <c r="BA117" s="311" t="s">
        <v>12766</v>
      </c>
      <c r="BB117" s="310" t="s">
        <v>12806</v>
      </c>
      <c r="BC117" s="311" t="s">
        <v>8721</v>
      </c>
      <c r="BD117" s="311">
        <v>1</v>
      </c>
      <c r="BE117" s="307"/>
      <c r="BF117" s="310" t="b">
        <v>1</v>
      </c>
    </row>
    <row r="118" spans="1:58" s="309" customFormat="1" ht="15" customHeight="1" x14ac:dyDescent="0.25">
      <c r="A118" s="345">
        <v>117</v>
      </c>
      <c r="B118" s="345" t="s">
        <v>1801</v>
      </c>
      <c r="C118" s="346">
        <v>3933</v>
      </c>
      <c r="D118" s="346" t="s">
        <v>1801</v>
      </c>
      <c r="E118" s="346" t="s">
        <v>1398</v>
      </c>
      <c r="F118" s="346" t="s">
        <v>1562</v>
      </c>
      <c r="G118" s="346" t="s">
        <v>1796</v>
      </c>
      <c r="H118" s="346" t="s">
        <v>1799</v>
      </c>
      <c r="I118" s="346" t="s">
        <v>1800</v>
      </c>
      <c r="J118" s="346" t="s">
        <v>12803</v>
      </c>
      <c r="K118" s="346" t="s">
        <v>12752</v>
      </c>
      <c r="L118" s="347" t="s">
        <v>12753</v>
      </c>
      <c r="M118" s="346" t="s">
        <v>12769</v>
      </c>
      <c r="N118" s="346" t="s">
        <v>12804</v>
      </c>
      <c r="O118" s="346" t="s">
        <v>12805</v>
      </c>
      <c r="P118" s="346" t="s">
        <v>12772</v>
      </c>
      <c r="Q118" s="346" t="s">
        <v>12788</v>
      </c>
      <c r="R118" s="346" t="s">
        <v>12774</v>
      </c>
      <c r="S118" s="346" t="s">
        <v>8721</v>
      </c>
      <c r="T118" s="346" t="s">
        <v>12806</v>
      </c>
      <c r="U118" s="346" t="s">
        <v>8721</v>
      </c>
      <c r="V118" s="346" t="s">
        <v>12807</v>
      </c>
      <c r="W118" s="346" t="s">
        <v>12476</v>
      </c>
      <c r="X118" s="346" t="s">
        <v>8723</v>
      </c>
      <c r="Y118" s="346" t="s">
        <v>8721</v>
      </c>
      <c r="Z118" s="346" t="s">
        <v>12484</v>
      </c>
      <c r="AA118" s="346" t="s">
        <v>12484</v>
      </c>
      <c r="AB118" s="346" t="s">
        <v>12484</v>
      </c>
      <c r="AC118" s="348">
        <v>14878.868620618978</v>
      </c>
      <c r="AD118" s="348" t="s">
        <v>12761</v>
      </c>
      <c r="AE118" s="348">
        <v>20037.600441636514</v>
      </c>
      <c r="AF118" s="349">
        <v>0.3467153284671538</v>
      </c>
      <c r="AG118" s="359">
        <v>5877.5600413061957</v>
      </c>
      <c r="AH118" s="359">
        <v>5236.0083450451557</v>
      </c>
      <c r="AI118" s="349">
        <v>-0.64809096184980408</v>
      </c>
      <c r="AJ118" s="349">
        <v>-0.73869084972045096</v>
      </c>
      <c r="AK118" s="350">
        <v>5236.0083450451557</v>
      </c>
      <c r="AL118" s="351">
        <v>-0.64809096184980408</v>
      </c>
      <c r="AM118" s="348" t="s">
        <v>12762</v>
      </c>
      <c r="AN118" s="348" t="s">
        <v>12484</v>
      </c>
      <c r="AO118" s="346" t="s">
        <v>12763</v>
      </c>
      <c r="AP118" s="352">
        <v>43707</v>
      </c>
      <c r="AQ118" s="346" t="s">
        <v>12482</v>
      </c>
      <c r="AR118" s="346" t="s">
        <v>12500</v>
      </c>
      <c r="AS118" s="346" t="s">
        <v>1994</v>
      </c>
      <c r="AT118" s="346" t="s">
        <v>12764</v>
      </c>
      <c r="AU118" s="346" t="s">
        <v>8721</v>
      </c>
      <c r="AV118" s="346" t="s">
        <v>8721</v>
      </c>
      <c r="AW118" s="327" t="s">
        <v>12484</v>
      </c>
      <c r="AX118" s="346" t="s">
        <v>12765</v>
      </c>
      <c r="AY118" s="346" t="s">
        <v>12484</v>
      </c>
      <c r="BA118" s="309" t="s">
        <v>12766</v>
      </c>
      <c r="BB118" s="310" t="s">
        <v>12806</v>
      </c>
      <c r="BC118" s="309" t="s">
        <v>8721</v>
      </c>
      <c r="BD118" s="309">
        <v>1</v>
      </c>
      <c r="BE118" s="307"/>
      <c r="BF118" s="310" t="b">
        <v>1</v>
      </c>
    </row>
    <row r="119" spans="1:58" s="311" customFormat="1" ht="15" customHeight="1" x14ac:dyDescent="0.25">
      <c r="A119" s="335">
        <v>118</v>
      </c>
      <c r="B119" s="345" t="s">
        <v>1804</v>
      </c>
      <c r="C119" s="337">
        <v>3934</v>
      </c>
      <c r="D119" s="337" t="s">
        <v>1804</v>
      </c>
      <c r="E119" s="337" t="s">
        <v>1398</v>
      </c>
      <c r="F119" s="337" t="s">
        <v>1562</v>
      </c>
      <c r="G119" s="337" t="s">
        <v>1796</v>
      </c>
      <c r="H119" s="337" t="s">
        <v>1802</v>
      </c>
      <c r="I119" s="337" t="s">
        <v>1803</v>
      </c>
      <c r="J119" s="337" t="s">
        <v>12803</v>
      </c>
      <c r="K119" s="337" t="s">
        <v>12752</v>
      </c>
      <c r="L119" s="338" t="s">
        <v>12753</v>
      </c>
      <c r="M119" s="337" t="s">
        <v>12769</v>
      </c>
      <c r="N119" s="337" t="s">
        <v>12804</v>
      </c>
      <c r="O119" s="337" t="s">
        <v>12805</v>
      </c>
      <c r="P119" s="337" t="s">
        <v>12772</v>
      </c>
      <c r="Q119" s="337" t="s">
        <v>12788</v>
      </c>
      <c r="R119" s="337" t="s">
        <v>12774</v>
      </c>
      <c r="S119" s="337" t="s">
        <v>8721</v>
      </c>
      <c r="T119" s="337" t="s">
        <v>12806</v>
      </c>
      <c r="U119" s="337" t="s">
        <v>8721</v>
      </c>
      <c r="V119" s="337" t="s">
        <v>12807</v>
      </c>
      <c r="W119" s="337" t="s">
        <v>12476</v>
      </c>
      <c r="X119" s="337" t="s">
        <v>8723</v>
      </c>
      <c r="Y119" s="337" t="s">
        <v>8721</v>
      </c>
      <c r="Z119" s="337" t="s">
        <v>12484</v>
      </c>
      <c r="AA119" s="337" t="s">
        <v>12484</v>
      </c>
      <c r="AB119" s="337" t="s">
        <v>12484</v>
      </c>
      <c r="AC119" s="339">
        <v>23502.357040377126</v>
      </c>
      <c r="AD119" s="339" t="s">
        <v>12761</v>
      </c>
      <c r="AE119" s="339">
        <v>31650.984481383806</v>
      </c>
      <c r="AF119" s="340">
        <v>0.3467153284671538</v>
      </c>
      <c r="AG119" s="366">
        <v>6725.3817933677528</v>
      </c>
      <c r="AH119" s="366">
        <v>5991.2880423527777</v>
      </c>
      <c r="AI119" s="340">
        <v>-0.74507714132417768</v>
      </c>
      <c r="AJ119" s="340">
        <v>-0.81070768759573086</v>
      </c>
      <c r="AK119" s="341">
        <v>5991.2880423527777</v>
      </c>
      <c r="AL119" s="342">
        <v>-0.74507714132417768</v>
      </c>
      <c r="AM119" s="339" t="s">
        <v>12762</v>
      </c>
      <c r="AN119" s="339" t="s">
        <v>12484</v>
      </c>
      <c r="AO119" s="337" t="s">
        <v>12763</v>
      </c>
      <c r="AP119" s="343">
        <v>43707</v>
      </c>
      <c r="AQ119" s="335" t="s">
        <v>12482</v>
      </c>
      <c r="AR119" s="335" t="s">
        <v>12500</v>
      </c>
      <c r="AS119" s="335" t="s">
        <v>1994</v>
      </c>
      <c r="AT119" s="335" t="s">
        <v>12764</v>
      </c>
      <c r="AU119" s="335" t="s">
        <v>8721</v>
      </c>
      <c r="AV119" s="335" t="s">
        <v>8721</v>
      </c>
      <c r="AW119" s="327" t="s">
        <v>12484</v>
      </c>
      <c r="AX119" s="335" t="s">
        <v>12765</v>
      </c>
      <c r="AY119" s="335" t="s">
        <v>12484</v>
      </c>
      <c r="AZ119" s="309"/>
      <c r="BA119" s="311" t="s">
        <v>12766</v>
      </c>
      <c r="BB119" s="310" t="s">
        <v>12806</v>
      </c>
      <c r="BC119" s="311" t="s">
        <v>8721</v>
      </c>
      <c r="BD119" s="311">
        <v>1</v>
      </c>
      <c r="BE119" s="307"/>
      <c r="BF119" s="310" t="b">
        <v>1</v>
      </c>
    </row>
    <row r="120" spans="1:58" s="309" customFormat="1" ht="15" customHeight="1" x14ac:dyDescent="0.25">
      <c r="A120" s="345">
        <v>119</v>
      </c>
      <c r="B120" s="345" t="s">
        <v>1807</v>
      </c>
      <c r="C120" s="346">
        <v>3935</v>
      </c>
      <c r="D120" s="346" t="s">
        <v>1807</v>
      </c>
      <c r="E120" s="346" t="s">
        <v>1398</v>
      </c>
      <c r="F120" s="346" t="s">
        <v>1562</v>
      </c>
      <c r="G120" s="346" t="s">
        <v>1796</v>
      </c>
      <c r="H120" s="346" t="s">
        <v>1805</v>
      </c>
      <c r="I120" s="346" t="s">
        <v>1806</v>
      </c>
      <c r="J120" s="346" t="s">
        <v>12803</v>
      </c>
      <c r="K120" s="346" t="s">
        <v>12752</v>
      </c>
      <c r="L120" s="347" t="s">
        <v>12753</v>
      </c>
      <c r="M120" s="346" t="s">
        <v>12769</v>
      </c>
      <c r="N120" s="346" t="s">
        <v>12804</v>
      </c>
      <c r="O120" s="346" t="s">
        <v>12805</v>
      </c>
      <c r="P120" s="346" t="s">
        <v>12772</v>
      </c>
      <c r="Q120" s="346" t="s">
        <v>12788</v>
      </c>
      <c r="R120" s="346" t="s">
        <v>12774</v>
      </c>
      <c r="S120" s="346" t="s">
        <v>8721</v>
      </c>
      <c r="T120" s="346" t="s">
        <v>12806</v>
      </c>
      <c r="U120" s="346" t="s">
        <v>8721</v>
      </c>
      <c r="V120" s="346" t="s">
        <v>12807</v>
      </c>
      <c r="W120" s="346" t="s">
        <v>12476</v>
      </c>
      <c r="X120" s="346" t="s">
        <v>8723</v>
      </c>
      <c r="Y120" s="346" t="s">
        <v>8721</v>
      </c>
      <c r="Z120" s="346" t="s">
        <v>12484</v>
      </c>
      <c r="AA120" s="346" t="s">
        <v>12484</v>
      </c>
      <c r="AB120" s="346" t="s">
        <v>12484</v>
      </c>
      <c r="AC120" s="348">
        <v>25513.014962082394</v>
      </c>
      <c r="AD120" s="348" t="s">
        <v>12761</v>
      </c>
      <c r="AE120" s="348">
        <v>34358.768324848199</v>
      </c>
      <c r="AF120" s="349">
        <v>0.3467153284671538</v>
      </c>
      <c r="AG120" s="359">
        <v>11226.621576330423</v>
      </c>
      <c r="AH120" s="359">
        <v>10001.205236053456</v>
      </c>
      <c r="AI120" s="349">
        <v>-0.6079959483064894</v>
      </c>
      <c r="AJ120" s="349">
        <v>-0.70891840063950706</v>
      </c>
      <c r="AK120" s="350">
        <v>10001.205236053456</v>
      </c>
      <c r="AL120" s="351">
        <v>-0.6079959483064894</v>
      </c>
      <c r="AM120" s="348" t="s">
        <v>12762</v>
      </c>
      <c r="AN120" s="348" t="s">
        <v>12484</v>
      </c>
      <c r="AO120" s="346" t="s">
        <v>12763</v>
      </c>
      <c r="AP120" s="352">
        <v>43707</v>
      </c>
      <c r="AQ120" s="346" t="s">
        <v>12482</v>
      </c>
      <c r="AR120" s="346" t="s">
        <v>12500</v>
      </c>
      <c r="AS120" s="346" t="s">
        <v>1994</v>
      </c>
      <c r="AT120" s="346" t="s">
        <v>12764</v>
      </c>
      <c r="AU120" s="346" t="s">
        <v>8721</v>
      </c>
      <c r="AV120" s="346" t="s">
        <v>8721</v>
      </c>
      <c r="AW120" s="327" t="s">
        <v>12484</v>
      </c>
      <c r="AX120" s="346" t="s">
        <v>12765</v>
      </c>
      <c r="AY120" s="346" t="s">
        <v>12484</v>
      </c>
      <c r="BA120" s="309" t="s">
        <v>12766</v>
      </c>
      <c r="BB120" s="310" t="s">
        <v>12806</v>
      </c>
      <c r="BC120" s="309" t="s">
        <v>8721</v>
      </c>
      <c r="BD120" s="309">
        <v>1</v>
      </c>
      <c r="BE120" s="307"/>
      <c r="BF120" s="310" t="b">
        <v>1</v>
      </c>
    </row>
    <row r="121" spans="1:58" s="311" customFormat="1" ht="15" customHeight="1" x14ac:dyDescent="0.25">
      <c r="A121" s="335">
        <v>120</v>
      </c>
      <c r="B121" s="345" t="s">
        <v>1810</v>
      </c>
      <c r="C121" s="337">
        <v>3936</v>
      </c>
      <c r="D121" s="337" t="s">
        <v>1810</v>
      </c>
      <c r="E121" s="337" t="s">
        <v>1398</v>
      </c>
      <c r="F121" s="337" t="s">
        <v>1562</v>
      </c>
      <c r="G121" s="337" t="s">
        <v>1796</v>
      </c>
      <c r="H121" s="337" t="s">
        <v>1808</v>
      </c>
      <c r="I121" s="337" t="s">
        <v>1809</v>
      </c>
      <c r="J121" s="337" t="s">
        <v>12803</v>
      </c>
      <c r="K121" s="337" t="s">
        <v>12752</v>
      </c>
      <c r="L121" s="338" t="s">
        <v>12753</v>
      </c>
      <c r="M121" s="337" t="s">
        <v>12769</v>
      </c>
      <c r="N121" s="337" t="s">
        <v>12804</v>
      </c>
      <c r="O121" s="337" t="s">
        <v>12805</v>
      </c>
      <c r="P121" s="337" t="s">
        <v>12772</v>
      </c>
      <c r="Q121" s="337" t="s">
        <v>12788</v>
      </c>
      <c r="R121" s="337" t="s">
        <v>12774</v>
      </c>
      <c r="S121" s="337" t="s">
        <v>8721</v>
      </c>
      <c r="T121" s="337" t="s">
        <v>12806</v>
      </c>
      <c r="U121" s="337" t="s">
        <v>8721</v>
      </c>
      <c r="V121" s="337" t="s">
        <v>12807</v>
      </c>
      <c r="W121" s="337" t="s">
        <v>12476</v>
      </c>
      <c r="X121" s="337" t="s">
        <v>8723</v>
      </c>
      <c r="Y121" s="337" t="s">
        <v>8721</v>
      </c>
      <c r="Z121" s="337" t="s">
        <v>12484</v>
      </c>
      <c r="AA121" s="337" t="s">
        <v>12484</v>
      </c>
      <c r="AB121" s="337" t="s">
        <v>12484</v>
      </c>
      <c r="AC121" s="339">
        <v>36459.930313588848</v>
      </c>
      <c r="AD121" s="339" t="s">
        <v>12761</v>
      </c>
      <c r="AE121" s="339">
        <v>49101.147028154344</v>
      </c>
      <c r="AF121" s="340">
        <v>0.3467153284671538</v>
      </c>
      <c r="AG121" s="366">
        <v>14086.23273256553</v>
      </c>
      <c r="AH121" s="366">
        <v>12548.682041463298</v>
      </c>
      <c r="AI121" s="340">
        <v>-0.65582265425267905</v>
      </c>
      <c r="AJ121" s="340">
        <v>-0.74443199800876447</v>
      </c>
      <c r="AK121" s="341">
        <v>12548.682041463298</v>
      </c>
      <c r="AL121" s="342">
        <v>-0.65582265425267905</v>
      </c>
      <c r="AM121" s="339" t="s">
        <v>12762</v>
      </c>
      <c r="AN121" s="339" t="s">
        <v>12484</v>
      </c>
      <c r="AO121" s="337" t="s">
        <v>12763</v>
      </c>
      <c r="AP121" s="343">
        <v>43707</v>
      </c>
      <c r="AQ121" s="335" t="s">
        <v>12482</v>
      </c>
      <c r="AR121" s="335" t="s">
        <v>12500</v>
      </c>
      <c r="AS121" s="335" t="s">
        <v>1994</v>
      </c>
      <c r="AT121" s="335" t="s">
        <v>12764</v>
      </c>
      <c r="AU121" s="335" t="s">
        <v>8721</v>
      </c>
      <c r="AV121" s="335" t="s">
        <v>8721</v>
      </c>
      <c r="AW121" s="327" t="s">
        <v>12484</v>
      </c>
      <c r="AX121" s="335" t="s">
        <v>12765</v>
      </c>
      <c r="AY121" s="335" t="s">
        <v>12484</v>
      </c>
      <c r="AZ121" s="309"/>
      <c r="BA121" s="311" t="s">
        <v>12766</v>
      </c>
      <c r="BB121" s="310" t="s">
        <v>12806</v>
      </c>
      <c r="BC121" s="311" t="s">
        <v>8721</v>
      </c>
      <c r="BD121" s="311">
        <v>1</v>
      </c>
      <c r="BE121" s="307"/>
      <c r="BF121" s="310" t="b">
        <v>1</v>
      </c>
    </row>
    <row r="122" spans="1:58" s="309" customFormat="1" ht="15" customHeight="1" x14ac:dyDescent="0.25">
      <c r="A122" s="345">
        <v>121</v>
      </c>
      <c r="B122" s="345" t="s">
        <v>1813</v>
      </c>
      <c r="C122" s="346">
        <v>3937</v>
      </c>
      <c r="D122" s="346" t="s">
        <v>1813</v>
      </c>
      <c r="E122" s="346" t="s">
        <v>1398</v>
      </c>
      <c r="F122" s="346" t="s">
        <v>1562</v>
      </c>
      <c r="G122" s="346" t="s">
        <v>1796</v>
      </c>
      <c r="H122" s="346" t="s">
        <v>1811</v>
      </c>
      <c r="I122" s="346" t="s">
        <v>1812</v>
      </c>
      <c r="J122" s="346" t="s">
        <v>12803</v>
      </c>
      <c r="K122" s="346" t="s">
        <v>12752</v>
      </c>
      <c r="L122" s="347" t="s">
        <v>12753</v>
      </c>
      <c r="M122" s="346" t="s">
        <v>12769</v>
      </c>
      <c r="N122" s="346" t="s">
        <v>12804</v>
      </c>
      <c r="O122" s="346" t="s">
        <v>12805</v>
      </c>
      <c r="P122" s="346" t="s">
        <v>12772</v>
      </c>
      <c r="Q122" s="346" t="s">
        <v>12788</v>
      </c>
      <c r="R122" s="346" t="s">
        <v>12774</v>
      </c>
      <c r="S122" s="346" t="s">
        <v>8721</v>
      </c>
      <c r="T122" s="346" t="s">
        <v>12806</v>
      </c>
      <c r="U122" s="346" t="s">
        <v>8721</v>
      </c>
      <c r="V122" s="346" t="s">
        <v>12807</v>
      </c>
      <c r="W122" s="346" t="s">
        <v>12476</v>
      </c>
      <c r="X122" s="346" t="s">
        <v>8723</v>
      </c>
      <c r="Y122" s="346" t="s">
        <v>8721</v>
      </c>
      <c r="Z122" s="346" t="s">
        <v>12484</v>
      </c>
      <c r="AA122" s="346" t="s">
        <v>12484</v>
      </c>
      <c r="AB122" s="346" t="s">
        <v>12484</v>
      </c>
      <c r="AC122" s="348">
        <v>43877.023980323836</v>
      </c>
      <c r="AD122" s="348" t="s">
        <v>12761</v>
      </c>
      <c r="AE122" s="348">
        <v>59089.860761823002</v>
      </c>
      <c r="AF122" s="349">
        <v>0.3467153284671538</v>
      </c>
      <c r="AG122" s="359">
        <v>14403.967305480541</v>
      </c>
      <c r="AH122" s="359">
        <v>12831.73501984217</v>
      </c>
      <c r="AI122" s="349">
        <v>-0.70755229375637652</v>
      </c>
      <c r="AJ122" s="349">
        <v>-0.78284370864294628</v>
      </c>
      <c r="AK122" s="350">
        <v>12831.73501984217</v>
      </c>
      <c r="AL122" s="351">
        <v>-0.70755229375637652</v>
      </c>
      <c r="AM122" s="348" t="s">
        <v>12762</v>
      </c>
      <c r="AN122" s="348" t="s">
        <v>12484</v>
      </c>
      <c r="AO122" s="346" t="s">
        <v>12763</v>
      </c>
      <c r="AP122" s="352">
        <v>43707</v>
      </c>
      <c r="AQ122" s="346" t="s">
        <v>12482</v>
      </c>
      <c r="AR122" s="346" t="s">
        <v>12500</v>
      </c>
      <c r="AS122" s="346" t="s">
        <v>1994</v>
      </c>
      <c r="AT122" s="346" t="s">
        <v>12764</v>
      </c>
      <c r="AU122" s="346" t="s">
        <v>8721</v>
      </c>
      <c r="AV122" s="346" t="s">
        <v>8721</v>
      </c>
      <c r="AW122" s="327" t="s">
        <v>12484</v>
      </c>
      <c r="AX122" s="346" t="s">
        <v>12765</v>
      </c>
      <c r="AY122" s="346" t="s">
        <v>12484</v>
      </c>
      <c r="BA122" s="309" t="s">
        <v>12766</v>
      </c>
      <c r="BB122" s="310" t="s">
        <v>12806</v>
      </c>
      <c r="BC122" s="309" t="s">
        <v>8721</v>
      </c>
      <c r="BD122" s="309">
        <v>1</v>
      </c>
      <c r="BE122" s="307"/>
      <c r="BF122" s="310" t="b">
        <v>1</v>
      </c>
    </row>
    <row r="123" spans="1:58" s="311" customFormat="1" ht="15" customHeight="1" x14ac:dyDescent="0.25">
      <c r="A123" s="335">
        <v>122</v>
      </c>
      <c r="B123" s="345" t="s">
        <v>1816</v>
      </c>
      <c r="C123" s="337">
        <v>3938</v>
      </c>
      <c r="D123" s="337" t="s">
        <v>1816</v>
      </c>
      <c r="E123" s="337" t="s">
        <v>1398</v>
      </c>
      <c r="F123" s="337" t="s">
        <v>1562</v>
      </c>
      <c r="G123" s="337" t="s">
        <v>1796</v>
      </c>
      <c r="H123" s="337" t="s">
        <v>1814</v>
      </c>
      <c r="I123" s="337" t="s">
        <v>1815</v>
      </c>
      <c r="J123" s="337" t="s">
        <v>12803</v>
      </c>
      <c r="K123" s="337" t="s">
        <v>12752</v>
      </c>
      <c r="L123" s="338" t="s">
        <v>12753</v>
      </c>
      <c r="M123" s="337" t="s">
        <v>12769</v>
      </c>
      <c r="N123" s="337" t="s">
        <v>12804</v>
      </c>
      <c r="O123" s="337" t="s">
        <v>12805</v>
      </c>
      <c r="P123" s="337" t="s">
        <v>12772</v>
      </c>
      <c r="Q123" s="337" t="s">
        <v>12788</v>
      </c>
      <c r="R123" s="337" t="s">
        <v>12774</v>
      </c>
      <c r="S123" s="337" t="s">
        <v>8721</v>
      </c>
      <c r="T123" s="337" t="s">
        <v>12806</v>
      </c>
      <c r="U123" s="337" t="s">
        <v>8721</v>
      </c>
      <c r="V123" s="337" t="s">
        <v>12807</v>
      </c>
      <c r="W123" s="337" t="s">
        <v>12476</v>
      </c>
      <c r="X123" s="337" t="s">
        <v>8723</v>
      </c>
      <c r="Y123" s="337" t="s">
        <v>8721</v>
      </c>
      <c r="Z123" s="337" t="s">
        <v>12484</v>
      </c>
      <c r="AA123" s="337" t="s">
        <v>12484</v>
      </c>
      <c r="AB123" s="337" t="s">
        <v>12484</v>
      </c>
      <c r="AC123" s="339">
        <v>57951.629432260706</v>
      </c>
      <c r="AD123" s="339" t="s">
        <v>12761</v>
      </c>
      <c r="AE123" s="339">
        <v>78044.347666073751</v>
      </c>
      <c r="AF123" s="340">
        <v>0.3467153284671538</v>
      </c>
      <c r="AG123" s="366">
        <v>20864.570288085786</v>
      </c>
      <c r="AH123" s="366">
        <v>18587.145580212557</v>
      </c>
      <c r="AI123" s="340">
        <v>-0.67926448725761968</v>
      </c>
      <c r="AJ123" s="340">
        <v>-0.76183867075498057</v>
      </c>
      <c r="AK123" s="341">
        <v>18587.145580212557</v>
      </c>
      <c r="AL123" s="342">
        <v>-0.67926448725761968</v>
      </c>
      <c r="AM123" s="339" t="s">
        <v>12762</v>
      </c>
      <c r="AN123" s="339" t="s">
        <v>12484</v>
      </c>
      <c r="AO123" s="337" t="s">
        <v>12763</v>
      </c>
      <c r="AP123" s="343">
        <v>43707</v>
      </c>
      <c r="AQ123" s="335" t="s">
        <v>12482</v>
      </c>
      <c r="AR123" s="335" t="s">
        <v>12500</v>
      </c>
      <c r="AS123" s="335" t="s">
        <v>1994</v>
      </c>
      <c r="AT123" s="335" t="s">
        <v>12764</v>
      </c>
      <c r="AU123" s="335" t="s">
        <v>8721</v>
      </c>
      <c r="AV123" s="335" t="s">
        <v>8721</v>
      </c>
      <c r="AW123" s="327" t="s">
        <v>12484</v>
      </c>
      <c r="AX123" s="335" t="s">
        <v>12765</v>
      </c>
      <c r="AY123" s="335" t="s">
        <v>12484</v>
      </c>
      <c r="BA123" s="311" t="s">
        <v>12766</v>
      </c>
      <c r="BB123" s="310" t="s">
        <v>12806</v>
      </c>
      <c r="BC123" s="311" t="s">
        <v>8721</v>
      </c>
      <c r="BD123" s="311">
        <v>1</v>
      </c>
      <c r="BE123" s="307"/>
      <c r="BF123" s="310" t="b">
        <v>1</v>
      </c>
    </row>
    <row r="124" spans="1:58" s="309" customFormat="1" ht="15" customHeight="1" x14ac:dyDescent="0.25">
      <c r="A124" s="345">
        <v>123</v>
      </c>
      <c r="B124" s="345" t="s">
        <v>1819</v>
      </c>
      <c r="C124" s="346">
        <v>3939</v>
      </c>
      <c r="D124" s="346" t="s">
        <v>1819</v>
      </c>
      <c r="E124" s="346" t="s">
        <v>1398</v>
      </c>
      <c r="F124" s="346" t="s">
        <v>1562</v>
      </c>
      <c r="G124" s="346" t="s">
        <v>1796</v>
      </c>
      <c r="H124" s="346" t="s">
        <v>1817</v>
      </c>
      <c r="I124" s="346" t="s">
        <v>1818</v>
      </c>
      <c r="J124" s="346" t="s">
        <v>12803</v>
      </c>
      <c r="K124" s="346" t="s">
        <v>12752</v>
      </c>
      <c r="L124" s="347" t="s">
        <v>12753</v>
      </c>
      <c r="M124" s="346" t="s">
        <v>12769</v>
      </c>
      <c r="N124" s="346" t="s">
        <v>12804</v>
      </c>
      <c r="O124" s="346" t="s">
        <v>12805</v>
      </c>
      <c r="P124" s="346" t="s">
        <v>12772</v>
      </c>
      <c r="Q124" s="346" t="s">
        <v>12788</v>
      </c>
      <c r="R124" s="346" t="s">
        <v>12774</v>
      </c>
      <c r="S124" s="346" t="s">
        <v>8721</v>
      </c>
      <c r="T124" s="346" t="s">
        <v>12806</v>
      </c>
      <c r="U124" s="346" t="s">
        <v>8721</v>
      </c>
      <c r="V124" s="346" t="s">
        <v>12807</v>
      </c>
      <c r="W124" s="346" t="s">
        <v>12476</v>
      </c>
      <c r="X124" s="346" t="s">
        <v>8723</v>
      </c>
      <c r="Y124" s="346" t="s">
        <v>8721</v>
      </c>
      <c r="Z124" s="346" t="s">
        <v>12484</v>
      </c>
      <c r="AA124" s="346" t="s">
        <v>12484</v>
      </c>
      <c r="AB124" s="346" t="s">
        <v>12484</v>
      </c>
      <c r="AC124" s="348">
        <v>69702.807952449264</v>
      </c>
      <c r="AD124" s="348" t="s">
        <v>12761</v>
      </c>
      <c r="AE124" s="348">
        <v>93869.839906765657</v>
      </c>
      <c r="AF124" s="349">
        <v>0.3467153284671538</v>
      </c>
      <c r="AG124" s="359">
        <v>30184.784426926133</v>
      </c>
      <c r="AH124" s="359">
        <v>26890.032945992782</v>
      </c>
      <c r="AI124" s="349">
        <v>-0.61421879927223366</v>
      </c>
      <c r="AJ124" s="349">
        <v>-0.71353916260323058</v>
      </c>
      <c r="AK124" s="350">
        <v>26890.032945992782</v>
      </c>
      <c r="AL124" s="351">
        <v>-0.61421879927223366</v>
      </c>
      <c r="AM124" s="348" t="s">
        <v>12762</v>
      </c>
      <c r="AN124" s="348" t="s">
        <v>12484</v>
      </c>
      <c r="AO124" s="346" t="s">
        <v>12763</v>
      </c>
      <c r="AP124" s="352">
        <v>43707</v>
      </c>
      <c r="AQ124" s="346" t="s">
        <v>12482</v>
      </c>
      <c r="AR124" s="346" t="s">
        <v>12500</v>
      </c>
      <c r="AS124" s="346" t="s">
        <v>1994</v>
      </c>
      <c r="AT124" s="346" t="s">
        <v>12764</v>
      </c>
      <c r="AU124" s="346" t="s">
        <v>8721</v>
      </c>
      <c r="AV124" s="346" t="s">
        <v>8721</v>
      </c>
      <c r="AW124" s="327" t="s">
        <v>12484</v>
      </c>
      <c r="AX124" s="346" t="s">
        <v>12765</v>
      </c>
      <c r="AY124" s="346" t="s">
        <v>12484</v>
      </c>
      <c r="BA124" s="309" t="s">
        <v>12766</v>
      </c>
      <c r="BB124" s="310" t="s">
        <v>12806</v>
      </c>
      <c r="BC124" s="309" t="s">
        <v>8721</v>
      </c>
      <c r="BD124" s="309">
        <v>1</v>
      </c>
      <c r="BE124" s="307"/>
      <c r="BF124" s="310" t="b">
        <v>1</v>
      </c>
    </row>
    <row r="125" spans="1:58" s="311" customFormat="1" ht="15" customHeight="1" x14ac:dyDescent="0.25">
      <c r="A125" s="335">
        <v>124</v>
      </c>
      <c r="B125" s="345" t="s">
        <v>1822</v>
      </c>
      <c r="C125" s="337">
        <v>3940</v>
      </c>
      <c r="D125" s="337" t="s">
        <v>1822</v>
      </c>
      <c r="E125" s="337" t="s">
        <v>1398</v>
      </c>
      <c r="F125" s="337" t="s">
        <v>1562</v>
      </c>
      <c r="G125" s="337" t="s">
        <v>1796</v>
      </c>
      <c r="H125" s="337" t="s">
        <v>1820</v>
      </c>
      <c r="I125" s="337" t="s">
        <v>1821</v>
      </c>
      <c r="J125" s="337" t="s">
        <v>12803</v>
      </c>
      <c r="K125" s="337" t="s">
        <v>12752</v>
      </c>
      <c r="L125" s="338" t="s">
        <v>12753</v>
      </c>
      <c r="M125" s="337" t="s">
        <v>12769</v>
      </c>
      <c r="N125" s="337" t="s">
        <v>12804</v>
      </c>
      <c r="O125" s="337" t="s">
        <v>12805</v>
      </c>
      <c r="P125" s="337" t="s">
        <v>12772</v>
      </c>
      <c r="Q125" s="337" t="s">
        <v>12788</v>
      </c>
      <c r="R125" s="337" t="s">
        <v>12774</v>
      </c>
      <c r="S125" s="337" t="s">
        <v>8721</v>
      </c>
      <c r="T125" s="337" t="s">
        <v>12806</v>
      </c>
      <c r="U125" s="337" t="s">
        <v>8721</v>
      </c>
      <c r="V125" s="337" t="s">
        <v>12807</v>
      </c>
      <c r="W125" s="337" t="s">
        <v>12476</v>
      </c>
      <c r="X125" s="337" t="s">
        <v>8723</v>
      </c>
      <c r="Y125" s="337" t="s">
        <v>8721</v>
      </c>
      <c r="Z125" s="337" t="s">
        <v>12484</v>
      </c>
      <c r="AA125" s="337" t="s">
        <v>12484</v>
      </c>
      <c r="AB125" s="337" t="s">
        <v>12484</v>
      </c>
      <c r="AC125" s="339">
        <v>77566.71449067432</v>
      </c>
      <c r="AD125" s="339" t="s">
        <v>12761</v>
      </c>
      <c r="AE125" s="339">
        <v>104460.2833834264</v>
      </c>
      <c r="AF125" s="340">
        <v>0.3467153284671538</v>
      </c>
      <c r="AG125" s="366">
        <v>33150.307107466244</v>
      </c>
      <c r="AH125" s="366">
        <v>29531.860744195579</v>
      </c>
      <c r="AI125" s="340">
        <v>-0.61927147568244456</v>
      </c>
      <c r="AJ125" s="340">
        <v>-0.71729101446338706</v>
      </c>
      <c r="AK125" s="341">
        <v>29531.860744195579</v>
      </c>
      <c r="AL125" s="342">
        <v>-0.61927147568244456</v>
      </c>
      <c r="AM125" s="339" t="s">
        <v>12762</v>
      </c>
      <c r="AN125" s="339" t="s">
        <v>12484</v>
      </c>
      <c r="AO125" s="337" t="s">
        <v>12763</v>
      </c>
      <c r="AP125" s="343">
        <v>43707</v>
      </c>
      <c r="AQ125" s="335" t="s">
        <v>12482</v>
      </c>
      <c r="AR125" s="335" t="s">
        <v>12500</v>
      </c>
      <c r="AS125" s="335" t="s">
        <v>1994</v>
      </c>
      <c r="AT125" s="335" t="s">
        <v>12764</v>
      </c>
      <c r="AU125" s="335" t="s">
        <v>8721</v>
      </c>
      <c r="AV125" s="335" t="s">
        <v>8721</v>
      </c>
      <c r="AW125" s="327" t="s">
        <v>12484</v>
      </c>
      <c r="AX125" s="335" t="s">
        <v>12765</v>
      </c>
      <c r="AY125" s="335" t="s">
        <v>12484</v>
      </c>
      <c r="BA125" s="311" t="s">
        <v>12766</v>
      </c>
      <c r="BB125" s="310" t="s">
        <v>12806</v>
      </c>
      <c r="BC125" s="311" t="s">
        <v>8721</v>
      </c>
      <c r="BD125" s="311">
        <v>1</v>
      </c>
      <c r="BE125" s="307"/>
      <c r="BF125" s="310" t="b">
        <v>1</v>
      </c>
    </row>
    <row r="126" spans="1:58" s="309" customFormat="1" ht="15" customHeight="1" x14ac:dyDescent="0.25">
      <c r="A126" s="345">
        <v>125</v>
      </c>
      <c r="B126" s="345" t="s">
        <v>1566</v>
      </c>
      <c r="C126" s="346">
        <v>3942</v>
      </c>
      <c r="D126" s="346" t="s">
        <v>1566</v>
      </c>
      <c r="E126" s="346" t="s">
        <v>1398</v>
      </c>
      <c r="F126" s="346" t="s">
        <v>1562</v>
      </c>
      <c r="G126" s="346" t="s">
        <v>1563</v>
      </c>
      <c r="H126" s="346" t="s">
        <v>1564</v>
      </c>
      <c r="I126" s="346" t="s">
        <v>1565</v>
      </c>
      <c r="J126" s="346" t="s">
        <v>12808</v>
      </c>
      <c r="K126" s="346" t="s">
        <v>12752</v>
      </c>
      <c r="L126" s="347" t="s">
        <v>12753</v>
      </c>
      <c r="M126" s="346" t="s">
        <v>12769</v>
      </c>
      <c r="N126" s="346" t="s">
        <v>12809</v>
      </c>
      <c r="O126" s="346" t="s">
        <v>12793</v>
      </c>
      <c r="P126" s="346" t="s">
        <v>12772</v>
      </c>
      <c r="Q126" s="346" t="s">
        <v>12788</v>
      </c>
      <c r="R126" s="346" t="s">
        <v>12774</v>
      </c>
      <c r="S126" s="346" t="s">
        <v>8721</v>
      </c>
      <c r="T126" s="346" t="s">
        <v>12810</v>
      </c>
      <c r="U126" s="346" t="s">
        <v>8721</v>
      </c>
      <c r="V126" s="346" t="s">
        <v>12811</v>
      </c>
      <c r="W126" s="346" t="s">
        <v>12476</v>
      </c>
      <c r="X126" s="346" t="s">
        <v>8723</v>
      </c>
      <c r="Y126" s="346" t="s">
        <v>8721</v>
      </c>
      <c r="Z126" s="346" t="s">
        <v>12484</v>
      </c>
      <c r="AA126" s="346" t="s">
        <v>12484</v>
      </c>
      <c r="AB126" s="346" t="s">
        <v>12484</v>
      </c>
      <c r="AC126" s="348">
        <v>39319.532691125227</v>
      </c>
      <c r="AD126" s="348" t="s">
        <v>12761</v>
      </c>
      <c r="AE126" s="348">
        <v>52952.217383303701</v>
      </c>
      <c r="AF126" s="349">
        <v>0.3467153284671538</v>
      </c>
      <c r="AG126" s="359">
        <v>14827.613402700557</v>
      </c>
      <c r="AH126" s="359">
        <v>13209.138991013999</v>
      </c>
      <c r="AI126" s="349">
        <v>-0.66405656204567709</v>
      </c>
      <c r="AJ126" s="349">
        <v>-0.75054606504204757</v>
      </c>
      <c r="AK126" s="350">
        <v>13209.138991013999</v>
      </c>
      <c r="AL126" s="351">
        <v>-0.66405656204567709</v>
      </c>
      <c r="AM126" s="348" t="s">
        <v>12762</v>
      </c>
      <c r="AN126" s="348" t="s">
        <v>12484</v>
      </c>
      <c r="AO126" s="346" t="s">
        <v>12763</v>
      </c>
      <c r="AP126" s="352">
        <v>43707</v>
      </c>
      <c r="AQ126" s="346" t="s">
        <v>12482</v>
      </c>
      <c r="AR126" s="346" t="s">
        <v>12500</v>
      </c>
      <c r="AS126" s="346" t="s">
        <v>1994</v>
      </c>
      <c r="AT126" s="346" t="s">
        <v>12764</v>
      </c>
      <c r="AU126" s="346" t="s">
        <v>8721</v>
      </c>
      <c r="AV126" s="346" t="s">
        <v>8721</v>
      </c>
      <c r="AW126" s="327" t="s">
        <v>12484</v>
      </c>
      <c r="AX126" s="346" t="s">
        <v>12765</v>
      </c>
      <c r="AY126" s="346" t="s">
        <v>12484</v>
      </c>
      <c r="BA126" s="309" t="s">
        <v>12766</v>
      </c>
      <c r="BB126" s="310" t="s">
        <v>12810</v>
      </c>
      <c r="BC126" s="309" t="s">
        <v>8721</v>
      </c>
      <c r="BD126" s="309">
        <v>1</v>
      </c>
      <c r="BE126" s="307"/>
      <c r="BF126" s="310" t="b">
        <v>1</v>
      </c>
    </row>
    <row r="127" spans="1:58" s="311" customFormat="1" ht="15" customHeight="1" x14ac:dyDescent="0.25">
      <c r="A127" s="335">
        <v>126</v>
      </c>
      <c r="B127" s="345" t="s">
        <v>1569</v>
      </c>
      <c r="C127" s="337">
        <v>3943</v>
      </c>
      <c r="D127" s="337" t="s">
        <v>1569</v>
      </c>
      <c r="E127" s="337" t="s">
        <v>1398</v>
      </c>
      <c r="F127" s="337" t="s">
        <v>1562</v>
      </c>
      <c r="G127" s="337" t="s">
        <v>1563</v>
      </c>
      <c r="H127" s="337" t="s">
        <v>1567</v>
      </c>
      <c r="I127" s="337" t="s">
        <v>1568</v>
      </c>
      <c r="J127" s="337" t="s">
        <v>12812</v>
      </c>
      <c r="K127" s="337" t="s">
        <v>12752</v>
      </c>
      <c r="L127" s="338" t="s">
        <v>12753</v>
      </c>
      <c r="M127" s="337" t="s">
        <v>12769</v>
      </c>
      <c r="N127" s="337" t="s">
        <v>12809</v>
      </c>
      <c r="O127" s="337" t="s">
        <v>12793</v>
      </c>
      <c r="P127" s="337" t="s">
        <v>12772</v>
      </c>
      <c r="Q127" s="337" t="s">
        <v>12813</v>
      </c>
      <c r="R127" s="337" t="s">
        <v>12774</v>
      </c>
      <c r="S127" s="337" t="s">
        <v>8721</v>
      </c>
      <c r="T127" s="337" t="s">
        <v>12810</v>
      </c>
      <c r="U127" s="337" t="s">
        <v>8721</v>
      </c>
      <c r="V127" s="337" t="s">
        <v>12811</v>
      </c>
      <c r="W127" s="337" t="s">
        <v>12476</v>
      </c>
      <c r="X127" s="337" t="s">
        <v>8723</v>
      </c>
      <c r="Y127" s="337" t="s">
        <v>8721</v>
      </c>
      <c r="Z127" s="337" t="s">
        <v>12484</v>
      </c>
      <c r="AA127" s="337" t="s">
        <v>12484</v>
      </c>
      <c r="AB127" s="337" t="s">
        <v>12484</v>
      </c>
      <c r="AC127" s="339">
        <v>86681.697069071524</v>
      </c>
      <c r="AD127" s="339" t="s">
        <v>12761</v>
      </c>
      <c r="AE127" s="339">
        <v>116735.57014046499</v>
      </c>
      <c r="AF127" s="340">
        <v>0.3467153284671538</v>
      </c>
      <c r="AG127" s="366">
        <v>31773.4572915012</v>
      </c>
      <c r="AH127" s="366">
        <v>28305.297837887145</v>
      </c>
      <c r="AI127" s="340">
        <v>-0.67345704116369198</v>
      </c>
      <c r="AJ127" s="340">
        <v>-0.75752636660935402</v>
      </c>
      <c r="AK127" s="341">
        <v>28305.297837887145</v>
      </c>
      <c r="AL127" s="342">
        <v>-0.67345704116369198</v>
      </c>
      <c r="AM127" s="339" t="s">
        <v>12762</v>
      </c>
      <c r="AN127" s="339" t="s">
        <v>12484</v>
      </c>
      <c r="AO127" s="337" t="s">
        <v>12763</v>
      </c>
      <c r="AP127" s="343">
        <v>43707</v>
      </c>
      <c r="AQ127" s="335" t="s">
        <v>12482</v>
      </c>
      <c r="AR127" s="335" t="s">
        <v>12500</v>
      </c>
      <c r="AS127" s="335" t="s">
        <v>1994</v>
      </c>
      <c r="AT127" s="335" t="s">
        <v>12764</v>
      </c>
      <c r="AU127" s="335" t="s">
        <v>8721</v>
      </c>
      <c r="AV127" s="335" t="s">
        <v>8721</v>
      </c>
      <c r="AW127" s="327" t="s">
        <v>12484</v>
      </c>
      <c r="AX127" s="335" t="s">
        <v>12765</v>
      </c>
      <c r="AY127" s="335" t="s">
        <v>12484</v>
      </c>
      <c r="BA127" s="311" t="s">
        <v>12766</v>
      </c>
      <c r="BB127" s="310" t="s">
        <v>12810</v>
      </c>
      <c r="BC127" s="311" t="s">
        <v>8721</v>
      </c>
      <c r="BD127" s="311">
        <v>1</v>
      </c>
      <c r="BE127" s="307"/>
      <c r="BF127" s="310" t="b">
        <v>1</v>
      </c>
    </row>
    <row r="128" spans="1:58" s="309" customFormat="1" ht="15" customHeight="1" x14ac:dyDescent="0.25">
      <c r="A128" s="345">
        <v>127</v>
      </c>
      <c r="B128" s="345" t="s">
        <v>1572</v>
      </c>
      <c r="C128" s="346">
        <v>3944</v>
      </c>
      <c r="D128" s="346" t="s">
        <v>1572</v>
      </c>
      <c r="E128" s="346" t="s">
        <v>1398</v>
      </c>
      <c r="F128" s="346" t="s">
        <v>1562</v>
      </c>
      <c r="G128" s="346" t="s">
        <v>1563</v>
      </c>
      <c r="H128" s="346" t="s">
        <v>1570</v>
      </c>
      <c r="I128" s="346" t="s">
        <v>1571</v>
      </c>
      <c r="J128" s="346" t="s">
        <v>12812</v>
      </c>
      <c r="K128" s="346" t="s">
        <v>12752</v>
      </c>
      <c r="L128" s="347" t="s">
        <v>12753</v>
      </c>
      <c r="M128" s="346" t="s">
        <v>12769</v>
      </c>
      <c r="N128" s="346" t="s">
        <v>12809</v>
      </c>
      <c r="O128" s="346" t="s">
        <v>12793</v>
      </c>
      <c r="P128" s="346" t="s">
        <v>12772</v>
      </c>
      <c r="Q128" s="346" t="s">
        <v>12813</v>
      </c>
      <c r="R128" s="346" t="s">
        <v>12774</v>
      </c>
      <c r="S128" s="346" t="s">
        <v>8721</v>
      </c>
      <c r="T128" s="346" t="s">
        <v>12810</v>
      </c>
      <c r="U128" s="346" t="s">
        <v>8721</v>
      </c>
      <c r="V128" s="346" t="s">
        <v>12811</v>
      </c>
      <c r="W128" s="346" t="s">
        <v>12476</v>
      </c>
      <c r="X128" s="346" t="s">
        <v>8723</v>
      </c>
      <c r="Y128" s="346" t="s">
        <v>8721</v>
      </c>
      <c r="Z128" s="346" t="s">
        <v>12484</v>
      </c>
      <c r="AA128" s="346" t="s">
        <v>12484</v>
      </c>
      <c r="AB128" s="346" t="s">
        <v>12484</v>
      </c>
      <c r="AC128" s="348">
        <v>99907.358065177294</v>
      </c>
      <c r="AD128" s="348" t="s">
        <v>12761</v>
      </c>
      <c r="AE128" s="348">
        <v>134546.77053303079</v>
      </c>
      <c r="AF128" s="349">
        <v>0.3467153284671538</v>
      </c>
      <c r="AG128" s="359">
        <v>46468.681288820502</v>
      </c>
      <c r="AH128" s="359">
        <v>41396.498087909946</v>
      </c>
      <c r="AI128" s="349">
        <v>-0.58565115833706849</v>
      </c>
      <c r="AJ128" s="349">
        <v>-0.69232633437495084</v>
      </c>
      <c r="AK128" s="350">
        <v>41396.498087909946</v>
      </c>
      <c r="AL128" s="351">
        <v>-0.58565115833706849</v>
      </c>
      <c r="AM128" s="348" t="s">
        <v>12762</v>
      </c>
      <c r="AN128" s="348" t="s">
        <v>12484</v>
      </c>
      <c r="AO128" s="346" t="s">
        <v>12763</v>
      </c>
      <c r="AP128" s="352">
        <v>43707</v>
      </c>
      <c r="AQ128" s="346" t="s">
        <v>12482</v>
      </c>
      <c r="AR128" s="346" t="s">
        <v>12500</v>
      </c>
      <c r="AS128" s="346" t="s">
        <v>1994</v>
      </c>
      <c r="AT128" s="346" t="s">
        <v>12764</v>
      </c>
      <c r="AU128" s="346" t="s">
        <v>8721</v>
      </c>
      <c r="AV128" s="346" t="s">
        <v>8721</v>
      </c>
      <c r="AW128" s="327" t="s">
        <v>12484</v>
      </c>
      <c r="AX128" s="346" t="s">
        <v>12765</v>
      </c>
      <c r="AY128" s="346" t="s">
        <v>12484</v>
      </c>
      <c r="AZ128" s="311"/>
      <c r="BA128" s="309" t="s">
        <v>12766</v>
      </c>
      <c r="BB128" s="310" t="s">
        <v>12810</v>
      </c>
      <c r="BC128" s="309" t="s">
        <v>8721</v>
      </c>
      <c r="BD128" s="309">
        <v>1</v>
      </c>
      <c r="BE128" s="307"/>
      <c r="BF128" s="310" t="b">
        <v>1</v>
      </c>
    </row>
    <row r="129" spans="1:58" s="311" customFormat="1" ht="15" customHeight="1" x14ac:dyDescent="0.25">
      <c r="A129" s="335">
        <v>128</v>
      </c>
      <c r="B129" s="345" t="s">
        <v>1575</v>
      </c>
      <c r="C129" s="337">
        <v>3945</v>
      </c>
      <c r="D129" s="337" t="s">
        <v>1575</v>
      </c>
      <c r="E129" s="337" t="s">
        <v>1398</v>
      </c>
      <c r="F129" s="337" t="s">
        <v>1562</v>
      </c>
      <c r="G129" s="337" t="s">
        <v>1563</v>
      </c>
      <c r="H129" s="337" t="s">
        <v>1573</v>
      </c>
      <c r="I129" s="337" t="s">
        <v>1574</v>
      </c>
      <c r="J129" s="337" t="s">
        <v>12768</v>
      </c>
      <c r="K129" s="337" t="s">
        <v>12752</v>
      </c>
      <c r="L129" s="338" t="s">
        <v>12753</v>
      </c>
      <c r="M129" s="337" t="s">
        <v>12769</v>
      </c>
      <c r="N129" s="337" t="s">
        <v>12814</v>
      </c>
      <c r="O129" s="337" t="s">
        <v>12771</v>
      </c>
      <c r="P129" s="337" t="s">
        <v>12772</v>
      </c>
      <c r="Q129" s="337" t="s">
        <v>12773</v>
      </c>
      <c r="R129" s="337" t="s">
        <v>12774</v>
      </c>
      <c r="S129" s="337" t="s">
        <v>8721</v>
      </c>
      <c r="T129" s="337" t="s">
        <v>12810</v>
      </c>
      <c r="U129" s="337" t="s">
        <v>8721</v>
      </c>
      <c r="V129" s="337" t="s">
        <v>12811</v>
      </c>
      <c r="W129" s="337" t="s">
        <v>12476</v>
      </c>
      <c r="X129" s="337" t="s">
        <v>8723</v>
      </c>
      <c r="Y129" s="337" t="s">
        <v>8721</v>
      </c>
      <c r="Z129" s="337" t="s">
        <v>12484</v>
      </c>
      <c r="AA129" s="337" t="s">
        <v>12484</v>
      </c>
      <c r="AB129" s="337" t="s">
        <v>12484</v>
      </c>
      <c r="AC129" s="339">
        <v>124213.97827423652</v>
      </c>
      <c r="AD129" s="339" t="s">
        <v>12761</v>
      </c>
      <c r="AE129" s="339">
        <v>167280.86855180035</v>
      </c>
      <c r="AF129" s="340">
        <v>0.3467153284671538</v>
      </c>
      <c r="AG129" s="366">
        <v>67783.37555520254</v>
      </c>
      <c r="AH129" s="366">
        <v>60384.635387492555</v>
      </c>
      <c r="AI129" s="340">
        <v>-0.51386602195304576</v>
      </c>
      <c r="AJ129" s="340">
        <v>-0.63902246616567637</v>
      </c>
      <c r="AK129" s="341">
        <v>60384.635387492555</v>
      </c>
      <c r="AL129" s="342">
        <v>-0.51386602195304576</v>
      </c>
      <c r="AM129" s="339" t="s">
        <v>12762</v>
      </c>
      <c r="AN129" s="339" t="s">
        <v>12484</v>
      </c>
      <c r="AO129" s="337" t="s">
        <v>12763</v>
      </c>
      <c r="AP129" s="343">
        <v>43707</v>
      </c>
      <c r="AQ129" s="335" t="s">
        <v>12482</v>
      </c>
      <c r="AR129" s="335" t="s">
        <v>12500</v>
      </c>
      <c r="AS129" s="335" t="s">
        <v>1994</v>
      </c>
      <c r="AT129" s="335" t="s">
        <v>12764</v>
      </c>
      <c r="AU129" s="335" t="s">
        <v>8721</v>
      </c>
      <c r="AV129" s="335" t="s">
        <v>8721</v>
      </c>
      <c r="AW129" s="327" t="s">
        <v>12484</v>
      </c>
      <c r="AX129" s="335" t="s">
        <v>12765</v>
      </c>
      <c r="AY129" s="335" t="s">
        <v>12484</v>
      </c>
      <c r="AZ129" s="309"/>
      <c r="BA129" s="311" t="s">
        <v>12766</v>
      </c>
      <c r="BB129" s="310" t="s">
        <v>12810</v>
      </c>
      <c r="BC129" s="311" t="s">
        <v>8721</v>
      </c>
      <c r="BD129" s="311">
        <v>1</v>
      </c>
      <c r="BE129" s="307"/>
      <c r="BF129" s="310" t="b">
        <v>1</v>
      </c>
    </row>
    <row r="130" spans="1:58" s="309" customFormat="1" ht="15" customHeight="1" x14ac:dyDescent="0.25">
      <c r="A130" s="345">
        <v>129</v>
      </c>
      <c r="B130" s="345" t="s">
        <v>1578</v>
      </c>
      <c r="C130" s="346">
        <v>3946</v>
      </c>
      <c r="D130" s="346" t="s">
        <v>1578</v>
      </c>
      <c r="E130" s="346" t="s">
        <v>1398</v>
      </c>
      <c r="F130" s="346" t="s">
        <v>1562</v>
      </c>
      <c r="G130" s="346" t="s">
        <v>1563</v>
      </c>
      <c r="H130" s="346" t="s">
        <v>1576</v>
      </c>
      <c r="I130" s="346" t="s">
        <v>1577</v>
      </c>
      <c r="J130" s="346" t="s">
        <v>12812</v>
      </c>
      <c r="K130" s="346" t="s">
        <v>12752</v>
      </c>
      <c r="L130" s="347" t="s">
        <v>12753</v>
      </c>
      <c r="M130" s="346" t="s">
        <v>12769</v>
      </c>
      <c r="N130" s="346" t="s">
        <v>12809</v>
      </c>
      <c r="O130" s="346" t="s">
        <v>12793</v>
      </c>
      <c r="P130" s="346" t="s">
        <v>12772</v>
      </c>
      <c r="Q130" s="346" t="s">
        <v>12813</v>
      </c>
      <c r="R130" s="346" t="s">
        <v>12774</v>
      </c>
      <c r="S130" s="346" t="s">
        <v>8721</v>
      </c>
      <c r="T130" s="346" t="s">
        <v>12810</v>
      </c>
      <c r="U130" s="346" t="s">
        <v>8721</v>
      </c>
      <c r="V130" s="346" t="s">
        <v>12811</v>
      </c>
      <c r="W130" s="346" t="s">
        <v>12476</v>
      </c>
      <c r="X130" s="346" t="s">
        <v>8723</v>
      </c>
      <c r="Y130" s="346" t="s">
        <v>8721</v>
      </c>
      <c r="Z130" s="346" t="s">
        <v>12484</v>
      </c>
      <c r="AA130" s="346" t="s">
        <v>12484</v>
      </c>
      <c r="AB130" s="346" t="s">
        <v>12484</v>
      </c>
      <c r="AC130" s="348">
        <v>140746.05451936871</v>
      </c>
      <c r="AD130" s="348" t="s">
        <v>12761</v>
      </c>
      <c r="AE130" s="348">
        <v>189544.86904250758</v>
      </c>
      <c r="AF130" s="349">
        <v>0.3467153284671538</v>
      </c>
      <c r="AG130" s="359">
        <v>81234.139141938067</v>
      </c>
      <c r="AH130" s="359">
        <v>72367.211472198134</v>
      </c>
      <c r="AI130" s="349">
        <v>-0.48583133133412737</v>
      </c>
      <c r="AJ130" s="349">
        <v>-0.61820537882263138</v>
      </c>
      <c r="AK130" s="350">
        <v>72367.211472198134</v>
      </c>
      <c r="AL130" s="351">
        <v>-0.48583133133412737</v>
      </c>
      <c r="AM130" s="348" t="s">
        <v>12762</v>
      </c>
      <c r="AN130" s="348" t="s">
        <v>12484</v>
      </c>
      <c r="AO130" s="346" t="s">
        <v>12763</v>
      </c>
      <c r="AP130" s="352">
        <v>43707</v>
      </c>
      <c r="AQ130" s="346" t="s">
        <v>12482</v>
      </c>
      <c r="AR130" s="346" t="s">
        <v>12500</v>
      </c>
      <c r="AS130" s="346" t="s">
        <v>1994</v>
      </c>
      <c r="AT130" s="346" t="s">
        <v>12764</v>
      </c>
      <c r="AU130" s="346" t="s">
        <v>8721</v>
      </c>
      <c r="AV130" s="346" t="s">
        <v>8721</v>
      </c>
      <c r="AW130" s="327" t="s">
        <v>12484</v>
      </c>
      <c r="AX130" s="346" t="s">
        <v>12765</v>
      </c>
      <c r="AY130" s="346" t="s">
        <v>12484</v>
      </c>
      <c r="AZ130" s="311"/>
      <c r="BA130" s="309" t="s">
        <v>12766</v>
      </c>
      <c r="BB130" s="310" t="s">
        <v>12810</v>
      </c>
      <c r="BC130" s="309" t="s">
        <v>8721</v>
      </c>
      <c r="BD130" s="309">
        <v>1</v>
      </c>
      <c r="BE130" s="307"/>
      <c r="BF130" s="310" t="b">
        <v>1</v>
      </c>
    </row>
    <row r="131" spans="1:58" s="311" customFormat="1" ht="15" customHeight="1" x14ac:dyDescent="0.25">
      <c r="A131" s="335">
        <v>130</v>
      </c>
      <c r="B131" s="345" t="s">
        <v>1747</v>
      </c>
      <c r="C131" s="337">
        <v>3924</v>
      </c>
      <c r="D131" s="337" t="s">
        <v>1747</v>
      </c>
      <c r="E131" s="337" t="s">
        <v>1398</v>
      </c>
      <c r="F131" s="337" t="s">
        <v>1562</v>
      </c>
      <c r="G131" s="337" t="s">
        <v>1744</v>
      </c>
      <c r="H131" s="337" t="s">
        <v>1745</v>
      </c>
      <c r="I131" s="337" t="s">
        <v>1746</v>
      </c>
      <c r="J131" s="337" t="s">
        <v>12812</v>
      </c>
      <c r="K131" s="337" t="s">
        <v>12752</v>
      </c>
      <c r="L131" s="338" t="s">
        <v>12753</v>
      </c>
      <c r="M131" s="337" t="s">
        <v>12769</v>
      </c>
      <c r="N131" s="337" t="s">
        <v>12815</v>
      </c>
      <c r="O131" s="337" t="s">
        <v>12771</v>
      </c>
      <c r="P131" s="337" t="s">
        <v>12772</v>
      </c>
      <c r="Q131" s="337" t="s">
        <v>12788</v>
      </c>
      <c r="R131" s="337" t="s">
        <v>12774</v>
      </c>
      <c r="S131" s="337" t="s">
        <v>8721</v>
      </c>
      <c r="T131" s="337" t="s">
        <v>12806</v>
      </c>
      <c r="U131" s="337" t="s">
        <v>8721</v>
      </c>
      <c r="V131" s="337" t="s">
        <v>12816</v>
      </c>
      <c r="W131" s="337" t="s">
        <v>12476</v>
      </c>
      <c r="X131" s="337" t="s">
        <v>8723</v>
      </c>
      <c r="Y131" s="337" t="s">
        <v>8721</v>
      </c>
      <c r="Z131" s="337" t="s">
        <v>12484</v>
      </c>
      <c r="AA131" s="337" t="s">
        <v>12484</v>
      </c>
      <c r="AB131" s="337" t="s">
        <v>12484</v>
      </c>
      <c r="AC131" s="339">
        <v>11080.959212953472</v>
      </c>
      <c r="AD131" s="339" t="s">
        <v>12761</v>
      </c>
      <c r="AE131" s="339">
        <v>14922.897626203769</v>
      </c>
      <c r="AF131" s="340">
        <v>0.3467153284671538</v>
      </c>
      <c r="AG131" s="366">
        <v>5136.7089287926929</v>
      </c>
      <c r="AH131" s="366">
        <v>4576.0231504584208</v>
      </c>
      <c r="AI131" s="340">
        <v>-0.58703727154693253</v>
      </c>
      <c r="AJ131" s="340">
        <v>-0.69335558917035112</v>
      </c>
      <c r="AK131" s="341">
        <v>4576.0231504584208</v>
      </c>
      <c r="AL131" s="342">
        <v>-0.58703727154693253</v>
      </c>
      <c r="AM131" s="339" t="s">
        <v>12762</v>
      </c>
      <c r="AN131" s="339" t="s">
        <v>12484</v>
      </c>
      <c r="AO131" s="337" t="s">
        <v>12763</v>
      </c>
      <c r="AP131" s="343">
        <v>43707</v>
      </c>
      <c r="AQ131" s="335" t="s">
        <v>12482</v>
      </c>
      <c r="AR131" s="335" t="s">
        <v>12500</v>
      </c>
      <c r="AS131" s="335" t="s">
        <v>1994</v>
      </c>
      <c r="AT131" s="335" t="s">
        <v>12764</v>
      </c>
      <c r="AU131" s="335" t="s">
        <v>8721</v>
      </c>
      <c r="AV131" s="335" t="s">
        <v>8721</v>
      </c>
      <c r="AW131" s="327" t="s">
        <v>12484</v>
      </c>
      <c r="AX131" s="335" t="s">
        <v>12765</v>
      </c>
      <c r="AY131" s="335" t="s">
        <v>12484</v>
      </c>
      <c r="AZ131" s="309"/>
      <c r="BA131" s="311" t="s">
        <v>12766</v>
      </c>
      <c r="BB131" s="310" t="s">
        <v>12806</v>
      </c>
      <c r="BC131" s="311" t="s">
        <v>8721</v>
      </c>
      <c r="BD131" s="311">
        <v>1</v>
      </c>
      <c r="BE131" s="307"/>
      <c r="BF131" s="310" t="b">
        <v>1</v>
      </c>
    </row>
    <row r="132" spans="1:58" s="309" customFormat="1" ht="15" customHeight="1" x14ac:dyDescent="0.25">
      <c r="A132" s="345">
        <v>131</v>
      </c>
      <c r="B132" s="345" t="s">
        <v>1750</v>
      </c>
      <c r="C132" s="346">
        <v>3925</v>
      </c>
      <c r="D132" s="346" t="s">
        <v>1750</v>
      </c>
      <c r="E132" s="346" t="s">
        <v>1398</v>
      </c>
      <c r="F132" s="346" t="s">
        <v>1562</v>
      </c>
      <c r="G132" s="346" t="s">
        <v>1744</v>
      </c>
      <c r="H132" s="346" t="s">
        <v>1748</v>
      </c>
      <c r="I132" s="346" t="s">
        <v>1749</v>
      </c>
      <c r="J132" s="346" t="s">
        <v>12812</v>
      </c>
      <c r="K132" s="346" t="s">
        <v>12752</v>
      </c>
      <c r="L132" s="347" t="s">
        <v>12753</v>
      </c>
      <c r="M132" s="346" t="s">
        <v>12769</v>
      </c>
      <c r="N132" s="346" t="s">
        <v>12815</v>
      </c>
      <c r="O132" s="346" t="s">
        <v>12771</v>
      </c>
      <c r="P132" s="346" t="s">
        <v>12772</v>
      </c>
      <c r="Q132" s="346" t="s">
        <v>12788</v>
      </c>
      <c r="R132" s="346" t="s">
        <v>12774</v>
      </c>
      <c r="S132" s="346" t="s">
        <v>8721</v>
      </c>
      <c r="T132" s="346" t="s">
        <v>12806</v>
      </c>
      <c r="U132" s="346" t="s">
        <v>8721</v>
      </c>
      <c r="V132" s="346" t="s">
        <v>12816</v>
      </c>
      <c r="W132" s="346" t="s">
        <v>12476</v>
      </c>
      <c r="X132" s="346" t="s">
        <v>8723</v>
      </c>
      <c r="Y132" s="346" t="s">
        <v>8721</v>
      </c>
      <c r="Z132" s="346" t="s">
        <v>12484</v>
      </c>
      <c r="AA132" s="346" t="s">
        <v>12484</v>
      </c>
      <c r="AB132" s="346" t="s">
        <v>12484</v>
      </c>
      <c r="AC132" s="348">
        <v>16621.438819430212</v>
      </c>
      <c r="AD132" s="348" t="s">
        <v>12761</v>
      </c>
      <c r="AE132" s="348">
        <v>22384.34643930566</v>
      </c>
      <c r="AF132" s="349">
        <v>0.3467153284671538</v>
      </c>
      <c r="AG132" s="359">
        <v>9055.4353280778396</v>
      </c>
      <c r="AH132" s="359">
        <v>8067.0098837978339</v>
      </c>
      <c r="AI132" s="349">
        <v>-0.51466236037474555</v>
      </c>
      <c r="AJ132" s="349">
        <v>-0.63961378521051593</v>
      </c>
      <c r="AK132" s="350">
        <v>8067.0098837978339</v>
      </c>
      <c r="AL132" s="351">
        <v>-0.51466236037474555</v>
      </c>
      <c r="AM132" s="348" t="s">
        <v>12762</v>
      </c>
      <c r="AN132" s="348" t="s">
        <v>12484</v>
      </c>
      <c r="AO132" s="346" t="s">
        <v>12763</v>
      </c>
      <c r="AP132" s="352">
        <v>43707</v>
      </c>
      <c r="AQ132" s="346" t="s">
        <v>12482</v>
      </c>
      <c r="AR132" s="346" t="s">
        <v>12500</v>
      </c>
      <c r="AS132" s="346" t="s">
        <v>1994</v>
      </c>
      <c r="AT132" s="346" t="s">
        <v>12764</v>
      </c>
      <c r="AU132" s="346" t="s">
        <v>8721</v>
      </c>
      <c r="AV132" s="346" t="s">
        <v>8721</v>
      </c>
      <c r="AW132" s="327" t="s">
        <v>12484</v>
      </c>
      <c r="AX132" s="346" t="s">
        <v>12765</v>
      </c>
      <c r="AY132" s="346" t="s">
        <v>12484</v>
      </c>
      <c r="AZ132" s="311"/>
      <c r="BA132" s="309" t="s">
        <v>12766</v>
      </c>
      <c r="BB132" s="310" t="s">
        <v>12806</v>
      </c>
      <c r="BC132" s="309" t="s">
        <v>8721</v>
      </c>
      <c r="BD132" s="309">
        <v>1</v>
      </c>
      <c r="BE132" s="307"/>
      <c r="BF132" s="310" t="b">
        <v>1</v>
      </c>
    </row>
    <row r="133" spans="1:58" s="311" customFormat="1" ht="15" customHeight="1" x14ac:dyDescent="0.25">
      <c r="A133" s="335">
        <v>132</v>
      </c>
      <c r="B133" s="345" t="s">
        <v>1753</v>
      </c>
      <c r="C133" s="337">
        <v>3926</v>
      </c>
      <c r="D133" s="337" t="s">
        <v>1753</v>
      </c>
      <c r="E133" s="337" t="s">
        <v>1398</v>
      </c>
      <c r="F133" s="337" t="s">
        <v>1562</v>
      </c>
      <c r="G133" s="337" t="s">
        <v>1744</v>
      </c>
      <c r="H133" s="337" t="s">
        <v>1751</v>
      </c>
      <c r="I133" s="337" t="s">
        <v>1752</v>
      </c>
      <c r="J133" s="337" t="s">
        <v>12812</v>
      </c>
      <c r="K133" s="337" t="s">
        <v>12752</v>
      </c>
      <c r="L133" s="338" t="s">
        <v>12753</v>
      </c>
      <c r="M133" s="337" t="s">
        <v>12769</v>
      </c>
      <c r="N133" s="337" t="s">
        <v>12815</v>
      </c>
      <c r="O133" s="337" t="s">
        <v>12771</v>
      </c>
      <c r="P133" s="337" t="s">
        <v>12772</v>
      </c>
      <c r="Q133" s="337" t="s">
        <v>12788</v>
      </c>
      <c r="R133" s="337" t="s">
        <v>12774</v>
      </c>
      <c r="S133" s="337" t="s">
        <v>8721</v>
      </c>
      <c r="T133" s="337" t="s">
        <v>12806</v>
      </c>
      <c r="U133" s="337" t="s">
        <v>8721</v>
      </c>
      <c r="V133" s="337" t="s">
        <v>12816</v>
      </c>
      <c r="W133" s="337" t="s">
        <v>12476</v>
      </c>
      <c r="X133" s="337" t="s">
        <v>8723</v>
      </c>
      <c r="Y133" s="337" t="s">
        <v>8721</v>
      </c>
      <c r="Z133" s="337" t="s">
        <v>12484</v>
      </c>
      <c r="AA133" s="337" t="s">
        <v>12484</v>
      </c>
      <c r="AB133" s="337" t="s">
        <v>12484</v>
      </c>
      <c r="AC133" s="339">
        <v>24753.433080549297</v>
      </c>
      <c r="AD133" s="339" t="s">
        <v>12761</v>
      </c>
      <c r="AE133" s="339">
        <v>33335.827761761655</v>
      </c>
      <c r="AF133" s="340">
        <v>0.34671532846715358</v>
      </c>
      <c r="AG133" s="366">
        <v>7201.9836527402704</v>
      </c>
      <c r="AH133" s="366">
        <v>6415.867509921085</v>
      </c>
      <c r="AI133" s="340">
        <v>-0.74080898237252868</v>
      </c>
      <c r="AJ133" s="340">
        <v>-0.80753837715466903</v>
      </c>
      <c r="AK133" s="341">
        <v>6415.867509921085</v>
      </c>
      <c r="AL133" s="342">
        <v>-0.74080898237252868</v>
      </c>
      <c r="AM133" s="339" t="s">
        <v>12762</v>
      </c>
      <c r="AN133" s="339" t="s">
        <v>12484</v>
      </c>
      <c r="AO133" s="337" t="s">
        <v>12763</v>
      </c>
      <c r="AP133" s="343">
        <v>43707</v>
      </c>
      <c r="AQ133" s="335" t="s">
        <v>12482</v>
      </c>
      <c r="AR133" s="335" t="s">
        <v>12500</v>
      </c>
      <c r="AS133" s="335" t="s">
        <v>1994</v>
      </c>
      <c r="AT133" s="335" t="s">
        <v>12764</v>
      </c>
      <c r="AU133" s="335" t="s">
        <v>8721</v>
      </c>
      <c r="AV133" s="335" t="s">
        <v>8721</v>
      </c>
      <c r="AW133" s="327" t="s">
        <v>12484</v>
      </c>
      <c r="AX133" s="335" t="s">
        <v>12765</v>
      </c>
      <c r="AY133" s="335" t="s">
        <v>12484</v>
      </c>
      <c r="AZ133" s="309"/>
      <c r="BA133" s="311" t="s">
        <v>12766</v>
      </c>
      <c r="BB133" s="310" t="s">
        <v>12806</v>
      </c>
      <c r="BC133" s="311" t="s">
        <v>8721</v>
      </c>
      <c r="BD133" s="311">
        <v>1</v>
      </c>
      <c r="BE133" s="307"/>
      <c r="BF133" s="310" t="b">
        <v>1</v>
      </c>
    </row>
    <row r="134" spans="1:58" s="309" customFormat="1" ht="15" customHeight="1" x14ac:dyDescent="0.25">
      <c r="A134" s="345">
        <v>133</v>
      </c>
      <c r="B134" s="345" t="s">
        <v>1756</v>
      </c>
      <c r="C134" s="346">
        <v>3927</v>
      </c>
      <c r="D134" s="346" t="s">
        <v>1756</v>
      </c>
      <c r="E134" s="346" t="s">
        <v>1398</v>
      </c>
      <c r="F134" s="346" t="s">
        <v>1562</v>
      </c>
      <c r="G134" s="346" t="s">
        <v>1744</v>
      </c>
      <c r="H134" s="346" t="s">
        <v>1754</v>
      </c>
      <c r="I134" s="346" t="s">
        <v>1755</v>
      </c>
      <c r="J134" s="346" t="s">
        <v>12812</v>
      </c>
      <c r="K134" s="346" t="s">
        <v>12752</v>
      </c>
      <c r="L134" s="347" t="s">
        <v>12753</v>
      </c>
      <c r="M134" s="346" t="s">
        <v>12769</v>
      </c>
      <c r="N134" s="346" t="s">
        <v>12815</v>
      </c>
      <c r="O134" s="346" t="s">
        <v>12771</v>
      </c>
      <c r="P134" s="346" t="s">
        <v>12772</v>
      </c>
      <c r="Q134" s="346" t="s">
        <v>12788</v>
      </c>
      <c r="R134" s="346" t="s">
        <v>12774</v>
      </c>
      <c r="S134" s="346" t="s">
        <v>8721</v>
      </c>
      <c r="T134" s="346" t="s">
        <v>12806</v>
      </c>
      <c r="U134" s="346" t="s">
        <v>8721</v>
      </c>
      <c r="V134" s="346" t="s">
        <v>12816</v>
      </c>
      <c r="W134" s="346" t="s">
        <v>12476</v>
      </c>
      <c r="X134" s="346" t="s">
        <v>8723</v>
      </c>
      <c r="Y134" s="346" t="s">
        <v>8721</v>
      </c>
      <c r="Z134" s="346" t="s">
        <v>12484</v>
      </c>
      <c r="AA134" s="346" t="s">
        <v>12484</v>
      </c>
      <c r="AB134" s="346" t="s">
        <v>12484</v>
      </c>
      <c r="AC134" s="348">
        <v>28774.748923959825</v>
      </c>
      <c r="AD134" s="348" t="s">
        <v>12761</v>
      </c>
      <c r="AE134" s="348">
        <v>38751.395448690433</v>
      </c>
      <c r="AF134" s="349">
        <v>0.34671532846715358</v>
      </c>
      <c r="AG134" s="359">
        <v>11226.621576330423</v>
      </c>
      <c r="AH134" s="359">
        <v>10001.205236053456</v>
      </c>
      <c r="AI134" s="349">
        <v>-0.65243119019100226</v>
      </c>
      <c r="AJ134" s="349">
        <v>-0.74191367510117789</v>
      </c>
      <c r="AK134" s="350">
        <v>10001.205236053456</v>
      </c>
      <c r="AL134" s="351">
        <v>-0.65243119019100226</v>
      </c>
      <c r="AM134" s="348" t="s">
        <v>12762</v>
      </c>
      <c r="AN134" s="348" t="s">
        <v>12484</v>
      </c>
      <c r="AO134" s="346" t="s">
        <v>12763</v>
      </c>
      <c r="AP134" s="352">
        <v>43707</v>
      </c>
      <c r="AQ134" s="346" t="s">
        <v>12482</v>
      </c>
      <c r="AR134" s="346" t="s">
        <v>12500</v>
      </c>
      <c r="AS134" s="346" t="s">
        <v>1994</v>
      </c>
      <c r="AT134" s="346" t="s">
        <v>12764</v>
      </c>
      <c r="AU134" s="346" t="s">
        <v>8721</v>
      </c>
      <c r="AV134" s="346" t="s">
        <v>8721</v>
      </c>
      <c r="AW134" s="327" t="s">
        <v>12484</v>
      </c>
      <c r="AX134" s="346" t="s">
        <v>12765</v>
      </c>
      <c r="AY134" s="346" t="s">
        <v>12484</v>
      </c>
      <c r="AZ134" s="311"/>
      <c r="BA134" s="309" t="s">
        <v>12766</v>
      </c>
      <c r="BB134" s="310" t="s">
        <v>12806</v>
      </c>
      <c r="BC134" s="309" t="s">
        <v>8721</v>
      </c>
      <c r="BD134" s="309">
        <v>1</v>
      </c>
      <c r="BE134" s="307"/>
      <c r="BF134" s="310" t="b">
        <v>1</v>
      </c>
    </row>
    <row r="135" spans="1:58" s="311" customFormat="1" ht="15" customHeight="1" x14ac:dyDescent="0.25">
      <c r="A135" s="335">
        <v>134</v>
      </c>
      <c r="B135" s="345" t="s">
        <v>1759</v>
      </c>
      <c r="C135" s="337">
        <v>3928</v>
      </c>
      <c r="D135" s="337" t="s">
        <v>1759</v>
      </c>
      <c r="E135" s="337" t="s">
        <v>1398</v>
      </c>
      <c r="F135" s="337" t="s">
        <v>1562</v>
      </c>
      <c r="G135" s="337" t="s">
        <v>1744</v>
      </c>
      <c r="H135" s="337" t="s">
        <v>1757</v>
      </c>
      <c r="I135" s="337" t="s">
        <v>1758</v>
      </c>
      <c r="J135" s="337" t="s">
        <v>12812</v>
      </c>
      <c r="K135" s="337" t="s">
        <v>12752</v>
      </c>
      <c r="L135" s="338" t="s">
        <v>12753</v>
      </c>
      <c r="M135" s="337" t="s">
        <v>12769</v>
      </c>
      <c r="N135" s="337" t="s">
        <v>12815</v>
      </c>
      <c r="O135" s="337" t="s">
        <v>12771</v>
      </c>
      <c r="P135" s="337" t="s">
        <v>12772</v>
      </c>
      <c r="Q135" s="337" t="s">
        <v>12788</v>
      </c>
      <c r="R135" s="337" t="s">
        <v>12774</v>
      </c>
      <c r="S135" s="337" t="s">
        <v>8721</v>
      </c>
      <c r="T135" s="337" t="s">
        <v>12806</v>
      </c>
      <c r="U135" s="337" t="s">
        <v>8721</v>
      </c>
      <c r="V135" s="337" t="s">
        <v>12816</v>
      </c>
      <c r="W135" s="337" t="s">
        <v>12476</v>
      </c>
      <c r="X135" s="337" t="s">
        <v>8723</v>
      </c>
      <c r="Y135" s="337" t="s">
        <v>8721</v>
      </c>
      <c r="Z135" s="337" t="s">
        <v>12484</v>
      </c>
      <c r="AA135" s="337" t="s">
        <v>12484</v>
      </c>
      <c r="AB135" s="337" t="s">
        <v>12484</v>
      </c>
      <c r="AC135" s="339">
        <v>39319.532691125227</v>
      </c>
      <c r="AD135" s="339" t="s">
        <v>12761</v>
      </c>
      <c r="AE135" s="339">
        <v>52952.217383303701</v>
      </c>
      <c r="AF135" s="340">
        <v>0.3467153284671538</v>
      </c>
      <c r="AG135" s="366">
        <v>14827.613402700557</v>
      </c>
      <c r="AH135" s="366">
        <v>13209.138991013999</v>
      </c>
      <c r="AI135" s="340">
        <v>-0.66405656204567709</v>
      </c>
      <c r="AJ135" s="340">
        <v>-0.75054606504204757</v>
      </c>
      <c r="AK135" s="341">
        <v>13209.138991013999</v>
      </c>
      <c r="AL135" s="342">
        <v>-0.66405656204567709</v>
      </c>
      <c r="AM135" s="339" t="s">
        <v>12762</v>
      </c>
      <c r="AN135" s="339" t="s">
        <v>12484</v>
      </c>
      <c r="AO135" s="337" t="s">
        <v>12763</v>
      </c>
      <c r="AP135" s="343">
        <v>43707</v>
      </c>
      <c r="AQ135" s="335" t="s">
        <v>12482</v>
      </c>
      <c r="AR135" s="335" t="s">
        <v>12500</v>
      </c>
      <c r="AS135" s="335" t="s">
        <v>1994</v>
      </c>
      <c r="AT135" s="335" t="s">
        <v>12764</v>
      </c>
      <c r="AU135" s="335" t="s">
        <v>8721</v>
      </c>
      <c r="AV135" s="335" t="s">
        <v>8721</v>
      </c>
      <c r="AW135" s="327" t="s">
        <v>12484</v>
      </c>
      <c r="AX135" s="335" t="s">
        <v>12765</v>
      </c>
      <c r="AY135" s="335" t="s">
        <v>12484</v>
      </c>
      <c r="AZ135" s="309"/>
      <c r="BA135" s="311" t="s">
        <v>12766</v>
      </c>
      <c r="BB135" s="310" t="s">
        <v>12806</v>
      </c>
      <c r="BC135" s="311" t="s">
        <v>8721</v>
      </c>
      <c r="BD135" s="311">
        <v>1</v>
      </c>
      <c r="BE135" s="307"/>
      <c r="BF135" s="310" t="b">
        <v>1</v>
      </c>
    </row>
    <row r="136" spans="1:58" s="309" customFormat="1" ht="15" customHeight="1" x14ac:dyDescent="0.25">
      <c r="A136" s="345">
        <v>135</v>
      </c>
      <c r="B136" s="345" t="s">
        <v>1762</v>
      </c>
      <c r="C136" s="346">
        <v>3929</v>
      </c>
      <c r="D136" s="346" t="s">
        <v>1762</v>
      </c>
      <c r="E136" s="346" t="s">
        <v>1398</v>
      </c>
      <c r="F136" s="346" t="s">
        <v>1562</v>
      </c>
      <c r="G136" s="346" t="s">
        <v>1744</v>
      </c>
      <c r="H136" s="346" t="s">
        <v>1760</v>
      </c>
      <c r="I136" s="346" t="s">
        <v>1761</v>
      </c>
      <c r="J136" s="346" t="s">
        <v>12812</v>
      </c>
      <c r="K136" s="346" t="s">
        <v>12752</v>
      </c>
      <c r="L136" s="347" t="s">
        <v>12753</v>
      </c>
      <c r="M136" s="346" t="s">
        <v>12769</v>
      </c>
      <c r="N136" s="346" t="s">
        <v>12815</v>
      </c>
      <c r="O136" s="346" t="s">
        <v>12771</v>
      </c>
      <c r="P136" s="346" t="s">
        <v>12772</v>
      </c>
      <c r="Q136" s="346" t="s">
        <v>12788</v>
      </c>
      <c r="R136" s="346" t="s">
        <v>12774</v>
      </c>
      <c r="S136" s="346" t="s">
        <v>8721</v>
      </c>
      <c r="T136" s="346" t="s">
        <v>12806</v>
      </c>
      <c r="U136" s="346" t="s">
        <v>8721</v>
      </c>
      <c r="V136" s="346" t="s">
        <v>12816</v>
      </c>
      <c r="W136" s="346" t="s">
        <v>12476</v>
      </c>
      <c r="X136" s="346" t="s">
        <v>8723</v>
      </c>
      <c r="Y136" s="346" t="s">
        <v>8721</v>
      </c>
      <c r="Z136" s="346" t="s">
        <v>12484</v>
      </c>
      <c r="AA136" s="346" t="s">
        <v>12484</v>
      </c>
      <c r="AB136" s="346" t="s">
        <v>12484</v>
      </c>
      <c r="AC136" s="348">
        <v>59247.386759581896</v>
      </c>
      <c r="AD136" s="348" t="s">
        <v>12761</v>
      </c>
      <c r="AE136" s="348">
        <v>79789.363920750839</v>
      </c>
      <c r="AF136" s="349">
        <v>0.34671532846715403</v>
      </c>
      <c r="AG136" s="359">
        <v>19064.074374900716</v>
      </c>
      <c r="AH136" s="359">
        <v>16983.178702732283</v>
      </c>
      <c r="AI136" s="349">
        <v>-0.71335142979980215</v>
      </c>
      <c r="AJ136" s="349">
        <v>-0.78714984218196704</v>
      </c>
      <c r="AK136" s="350">
        <v>16983.178702732283</v>
      </c>
      <c r="AL136" s="351">
        <v>-0.71335142979980215</v>
      </c>
      <c r="AM136" s="348" t="s">
        <v>12762</v>
      </c>
      <c r="AN136" s="348" t="s">
        <v>12484</v>
      </c>
      <c r="AO136" s="346" t="s">
        <v>12763</v>
      </c>
      <c r="AP136" s="352">
        <v>43707</v>
      </c>
      <c r="AQ136" s="346" t="s">
        <v>12482</v>
      </c>
      <c r="AR136" s="346" t="s">
        <v>12500</v>
      </c>
      <c r="AS136" s="346" t="s">
        <v>1994</v>
      </c>
      <c r="AT136" s="346" t="s">
        <v>12764</v>
      </c>
      <c r="AU136" s="346" t="s">
        <v>8721</v>
      </c>
      <c r="AV136" s="346" t="s">
        <v>8721</v>
      </c>
      <c r="AW136" s="327" t="s">
        <v>12484</v>
      </c>
      <c r="AX136" s="346" t="s">
        <v>12765</v>
      </c>
      <c r="AY136" s="346" t="s">
        <v>12484</v>
      </c>
      <c r="BA136" s="309" t="s">
        <v>12766</v>
      </c>
      <c r="BB136" s="310" t="s">
        <v>12806</v>
      </c>
      <c r="BC136" s="309" t="s">
        <v>8721</v>
      </c>
      <c r="BD136" s="309">
        <v>1</v>
      </c>
      <c r="BE136" s="307"/>
      <c r="BF136" s="310" t="b">
        <v>1</v>
      </c>
    </row>
    <row r="137" spans="1:58" s="311" customFormat="1" ht="15" customHeight="1" x14ac:dyDescent="0.25">
      <c r="A137" s="335">
        <v>136</v>
      </c>
      <c r="B137" s="345" t="s">
        <v>1765</v>
      </c>
      <c r="C137" s="337">
        <v>3930</v>
      </c>
      <c r="D137" s="337" t="s">
        <v>1765</v>
      </c>
      <c r="E137" s="337" t="s">
        <v>1398</v>
      </c>
      <c r="F137" s="337" t="s">
        <v>1562</v>
      </c>
      <c r="G137" s="337" t="s">
        <v>1744</v>
      </c>
      <c r="H137" s="337" t="s">
        <v>1763</v>
      </c>
      <c r="I137" s="337" t="s">
        <v>1764</v>
      </c>
      <c r="J137" s="337" t="s">
        <v>12812</v>
      </c>
      <c r="K137" s="337" t="s">
        <v>12752</v>
      </c>
      <c r="L137" s="338" t="s">
        <v>12753</v>
      </c>
      <c r="M137" s="337" t="s">
        <v>12769</v>
      </c>
      <c r="N137" s="337" t="s">
        <v>12815</v>
      </c>
      <c r="O137" s="337" t="s">
        <v>12771</v>
      </c>
      <c r="P137" s="337" t="s">
        <v>12772</v>
      </c>
      <c r="Q137" s="337" t="s">
        <v>12788</v>
      </c>
      <c r="R137" s="337" t="s">
        <v>12774</v>
      </c>
      <c r="S137" s="337" t="s">
        <v>8721</v>
      </c>
      <c r="T137" s="337" t="s">
        <v>12806</v>
      </c>
      <c r="U137" s="337" t="s">
        <v>8721</v>
      </c>
      <c r="V137" s="337" t="s">
        <v>12816</v>
      </c>
      <c r="W137" s="337" t="s">
        <v>12476</v>
      </c>
      <c r="X137" s="337" t="s">
        <v>8723</v>
      </c>
      <c r="Y137" s="337" t="s">
        <v>8721</v>
      </c>
      <c r="Z137" s="337" t="s">
        <v>12484</v>
      </c>
      <c r="AA137" s="337" t="s">
        <v>12484</v>
      </c>
      <c r="AB137" s="337" t="s">
        <v>12484</v>
      </c>
      <c r="AC137" s="339">
        <v>78639.065382250454</v>
      </c>
      <c r="AD137" s="339" t="s">
        <v>12761</v>
      </c>
      <c r="AE137" s="339">
        <v>105904.4347666074</v>
      </c>
      <c r="AF137" s="340">
        <v>0.3467153284671538</v>
      </c>
      <c r="AG137" s="366">
        <v>23512.358395710882</v>
      </c>
      <c r="AH137" s="366">
        <v>20945.920400036481</v>
      </c>
      <c r="AI137" s="340">
        <v>-0.73364484562192978</v>
      </c>
      <c r="AJ137" s="340">
        <v>-0.80221866585476631</v>
      </c>
      <c r="AK137" s="341">
        <v>20945.920400036481</v>
      </c>
      <c r="AL137" s="342">
        <v>-0.73364484562192978</v>
      </c>
      <c r="AM137" s="339" t="s">
        <v>12762</v>
      </c>
      <c r="AN137" s="339" t="s">
        <v>12484</v>
      </c>
      <c r="AO137" s="337" t="s">
        <v>12763</v>
      </c>
      <c r="AP137" s="343">
        <v>43707</v>
      </c>
      <c r="AQ137" s="335" t="s">
        <v>12482</v>
      </c>
      <c r="AR137" s="335" t="s">
        <v>12500</v>
      </c>
      <c r="AS137" s="335" t="s">
        <v>1994</v>
      </c>
      <c r="AT137" s="335" t="s">
        <v>12764</v>
      </c>
      <c r="AU137" s="335" t="s">
        <v>8721</v>
      </c>
      <c r="AV137" s="335" t="s">
        <v>8721</v>
      </c>
      <c r="AW137" s="327" t="s">
        <v>12484</v>
      </c>
      <c r="AX137" s="335" t="s">
        <v>12765</v>
      </c>
      <c r="AY137" s="335" t="s">
        <v>12484</v>
      </c>
      <c r="AZ137" s="309"/>
      <c r="BA137" s="311" t="s">
        <v>12766</v>
      </c>
      <c r="BB137" s="310" t="s">
        <v>12806</v>
      </c>
      <c r="BC137" s="311" t="s">
        <v>8721</v>
      </c>
      <c r="BD137" s="311">
        <v>1</v>
      </c>
      <c r="BE137" s="307"/>
      <c r="BF137" s="310" t="b">
        <v>1</v>
      </c>
    </row>
    <row r="138" spans="1:58" s="309" customFormat="1" ht="15" customHeight="1" x14ac:dyDescent="0.25">
      <c r="A138" s="345">
        <v>137</v>
      </c>
      <c r="B138" s="345" t="s">
        <v>1768</v>
      </c>
      <c r="C138" s="346">
        <v>3931</v>
      </c>
      <c r="D138" s="346" t="s">
        <v>1768</v>
      </c>
      <c r="E138" s="346" t="s">
        <v>1398</v>
      </c>
      <c r="F138" s="346" t="s">
        <v>1562</v>
      </c>
      <c r="G138" s="346" t="s">
        <v>1744</v>
      </c>
      <c r="H138" s="346" t="s">
        <v>1766</v>
      </c>
      <c r="I138" s="346" t="s">
        <v>1767</v>
      </c>
      <c r="J138" s="346" t="s">
        <v>12812</v>
      </c>
      <c r="K138" s="346" t="s">
        <v>12752</v>
      </c>
      <c r="L138" s="347" t="s">
        <v>12753</v>
      </c>
      <c r="M138" s="346" t="s">
        <v>12769</v>
      </c>
      <c r="N138" s="346" t="s">
        <v>12815</v>
      </c>
      <c r="O138" s="346" t="s">
        <v>12771</v>
      </c>
      <c r="P138" s="346" t="s">
        <v>12772</v>
      </c>
      <c r="Q138" s="346" t="s">
        <v>12788</v>
      </c>
      <c r="R138" s="346" t="s">
        <v>12774</v>
      </c>
      <c r="S138" s="346" t="s">
        <v>8721</v>
      </c>
      <c r="T138" s="346" t="s">
        <v>12806</v>
      </c>
      <c r="U138" s="346" t="s">
        <v>8721</v>
      </c>
      <c r="V138" s="346" t="s">
        <v>12816</v>
      </c>
      <c r="W138" s="346" t="s">
        <v>12476</v>
      </c>
      <c r="X138" s="346" t="s">
        <v>8723</v>
      </c>
      <c r="Y138" s="346" t="s">
        <v>8721</v>
      </c>
      <c r="Z138" s="346" t="s">
        <v>12484</v>
      </c>
      <c r="AA138" s="346" t="s">
        <v>12484</v>
      </c>
      <c r="AB138" s="346" t="s">
        <v>12484</v>
      </c>
      <c r="AC138" s="348">
        <v>86681.697069071524</v>
      </c>
      <c r="AD138" s="348" t="s">
        <v>12761</v>
      </c>
      <c r="AE138" s="348">
        <v>116735.57014046499</v>
      </c>
      <c r="AF138" s="349">
        <v>0.3467153284671538</v>
      </c>
      <c r="AG138" s="359">
        <v>25630.588881810967</v>
      </c>
      <c r="AH138" s="359">
        <v>22832.940255895628</v>
      </c>
      <c r="AI138" s="349">
        <v>-0.7365886798720449</v>
      </c>
      <c r="AJ138" s="349">
        <v>-0.80440460239821232</v>
      </c>
      <c r="AK138" s="350">
        <v>22832.940255895628</v>
      </c>
      <c r="AL138" s="351">
        <v>-0.7365886798720449</v>
      </c>
      <c r="AM138" s="348" t="s">
        <v>12762</v>
      </c>
      <c r="AN138" s="348" t="s">
        <v>12484</v>
      </c>
      <c r="AO138" s="346" t="s">
        <v>12763</v>
      </c>
      <c r="AP138" s="352">
        <v>43707</v>
      </c>
      <c r="AQ138" s="346" t="s">
        <v>12482</v>
      </c>
      <c r="AR138" s="346" t="s">
        <v>12500</v>
      </c>
      <c r="AS138" s="346" t="s">
        <v>1994</v>
      </c>
      <c r="AT138" s="346" t="s">
        <v>12764</v>
      </c>
      <c r="AU138" s="346" t="s">
        <v>8721</v>
      </c>
      <c r="AV138" s="346" t="s">
        <v>8721</v>
      </c>
      <c r="AW138" s="327" t="s">
        <v>12484</v>
      </c>
      <c r="AX138" s="346" t="s">
        <v>12765</v>
      </c>
      <c r="AY138" s="346" t="s">
        <v>12484</v>
      </c>
      <c r="AZ138" s="311"/>
      <c r="BA138" s="309" t="s">
        <v>12766</v>
      </c>
      <c r="BB138" s="310" t="s">
        <v>12806</v>
      </c>
      <c r="BC138" s="309" t="s">
        <v>8721</v>
      </c>
      <c r="BD138" s="309">
        <v>1</v>
      </c>
      <c r="BE138" s="307"/>
      <c r="BF138" s="310" t="b">
        <v>1</v>
      </c>
    </row>
    <row r="139" spans="1:58" s="311" customFormat="1" ht="15" customHeight="1" x14ac:dyDescent="0.25">
      <c r="A139" s="335">
        <v>138</v>
      </c>
      <c r="B139" s="345" t="s">
        <v>1771</v>
      </c>
      <c r="C139" s="337">
        <v>3949</v>
      </c>
      <c r="D139" s="337" t="s">
        <v>1771</v>
      </c>
      <c r="E139" s="337" t="s">
        <v>1398</v>
      </c>
      <c r="F139" s="337" t="s">
        <v>1562</v>
      </c>
      <c r="G139" s="337" t="s">
        <v>1769</v>
      </c>
      <c r="H139" s="337" t="s">
        <v>1770</v>
      </c>
      <c r="I139" s="337" t="s">
        <v>1749</v>
      </c>
      <c r="J139" s="337" t="s">
        <v>12812</v>
      </c>
      <c r="K139" s="337" t="s">
        <v>12752</v>
      </c>
      <c r="L139" s="338" t="s">
        <v>12753</v>
      </c>
      <c r="M139" s="337" t="s">
        <v>12769</v>
      </c>
      <c r="N139" s="337" t="s">
        <v>12817</v>
      </c>
      <c r="O139" s="337" t="s">
        <v>12793</v>
      </c>
      <c r="P139" s="337" t="s">
        <v>12772</v>
      </c>
      <c r="Q139" s="337" t="s">
        <v>12788</v>
      </c>
      <c r="R139" s="337" t="s">
        <v>12774</v>
      </c>
      <c r="S139" s="337" t="s">
        <v>8721</v>
      </c>
      <c r="T139" s="337" t="s">
        <v>12794</v>
      </c>
      <c r="U139" s="337" t="s">
        <v>8721</v>
      </c>
      <c r="V139" s="337" t="s">
        <v>12818</v>
      </c>
      <c r="W139" s="337" t="s">
        <v>12476</v>
      </c>
      <c r="X139" s="337" t="s">
        <v>8723</v>
      </c>
      <c r="Y139" s="337" t="s">
        <v>8721</v>
      </c>
      <c r="Z139" s="337" t="s">
        <v>12484</v>
      </c>
      <c r="AA139" s="337" t="s">
        <v>12484</v>
      </c>
      <c r="AB139" s="337" t="s">
        <v>12484</v>
      </c>
      <c r="AC139" s="339">
        <v>16621.438819430212</v>
      </c>
      <c r="AD139" s="339" t="s">
        <v>12761</v>
      </c>
      <c r="AE139" s="339">
        <v>22384.34643930566</v>
      </c>
      <c r="AF139" s="340">
        <v>0.3467153284671538</v>
      </c>
      <c r="AG139" s="366">
        <v>6354.691458300239</v>
      </c>
      <c r="AH139" s="366">
        <v>5661.0595675774284</v>
      </c>
      <c r="AI139" s="340">
        <v>-0.65941218271911972</v>
      </c>
      <c r="AJ139" s="340">
        <v>-0.74709739313018653</v>
      </c>
      <c r="AK139" s="341">
        <v>5661.0595675774284</v>
      </c>
      <c r="AL139" s="342">
        <v>-0.65941218271911972</v>
      </c>
      <c r="AM139" s="339" t="s">
        <v>12762</v>
      </c>
      <c r="AN139" s="339" t="s">
        <v>12484</v>
      </c>
      <c r="AO139" s="337" t="s">
        <v>12763</v>
      </c>
      <c r="AP139" s="343">
        <v>43707</v>
      </c>
      <c r="AQ139" s="335" t="s">
        <v>12482</v>
      </c>
      <c r="AR139" s="335" t="s">
        <v>12500</v>
      </c>
      <c r="AS139" s="335" t="s">
        <v>1994</v>
      </c>
      <c r="AT139" s="335" t="s">
        <v>12764</v>
      </c>
      <c r="AU139" s="335" t="s">
        <v>8721</v>
      </c>
      <c r="AV139" s="335" t="s">
        <v>8721</v>
      </c>
      <c r="AW139" s="327" t="s">
        <v>12484</v>
      </c>
      <c r="AX139" s="335" t="s">
        <v>12765</v>
      </c>
      <c r="AY139" s="335" t="s">
        <v>12484</v>
      </c>
      <c r="AZ139" s="309"/>
      <c r="BA139" s="311" t="s">
        <v>12766</v>
      </c>
      <c r="BB139" s="310" t="s">
        <v>12794</v>
      </c>
      <c r="BC139" s="311" t="s">
        <v>8721</v>
      </c>
      <c r="BD139" s="311">
        <v>1</v>
      </c>
      <c r="BE139" s="307"/>
      <c r="BF139" s="310" t="b">
        <v>1</v>
      </c>
    </row>
    <row r="140" spans="1:58" s="309" customFormat="1" ht="15" customHeight="1" x14ac:dyDescent="0.25">
      <c r="A140" s="345">
        <v>139</v>
      </c>
      <c r="B140" s="345" t="s">
        <v>1774</v>
      </c>
      <c r="C140" s="346">
        <v>3952</v>
      </c>
      <c r="D140" s="346" t="s">
        <v>1774</v>
      </c>
      <c r="E140" s="346" t="s">
        <v>1398</v>
      </c>
      <c r="F140" s="346" t="s">
        <v>1562</v>
      </c>
      <c r="G140" s="346" t="s">
        <v>1769</v>
      </c>
      <c r="H140" s="346" t="s">
        <v>1772</v>
      </c>
      <c r="I140" s="346" t="s">
        <v>1773</v>
      </c>
      <c r="J140" s="346" t="s">
        <v>12812</v>
      </c>
      <c r="K140" s="346" t="s">
        <v>12752</v>
      </c>
      <c r="L140" s="347" t="s">
        <v>12753</v>
      </c>
      <c r="M140" s="346" t="s">
        <v>12769</v>
      </c>
      <c r="N140" s="346" t="s">
        <v>12817</v>
      </c>
      <c r="O140" s="346" t="s">
        <v>12793</v>
      </c>
      <c r="P140" s="346" t="s">
        <v>12772</v>
      </c>
      <c r="Q140" s="346" t="s">
        <v>12788</v>
      </c>
      <c r="R140" s="346" t="s">
        <v>12774</v>
      </c>
      <c r="S140" s="346" t="s">
        <v>8721</v>
      </c>
      <c r="T140" s="346" t="s">
        <v>12794</v>
      </c>
      <c r="U140" s="346" t="s">
        <v>8721</v>
      </c>
      <c r="V140" s="346" t="s">
        <v>12818</v>
      </c>
      <c r="W140" s="346" t="s">
        <v>12476</v>
      </c>
      <c r="X140" s="346" t="s">
        <v>8723</v>
      </c>
      <c r="Y140" s="346" t="s">
        <v>8721</v>
      </c>
      <c r="Z140" s="346" t="s">
        <v>12484</v>
      </c>
      <c r="AA140" s="346" t="s">
        <v>12484</v>
      </c>
      <c r="AB140" s="346" t="s">
        <v>12484</v>
      </c>
      <c r="AC140" s="348">
        <v>24753.433080549297</v>
      </c>
      <c r="AD140" s="348" t="s">
        <v>12761</v>
      </c>
      <c r="AE140" s="348">
        <v>33335.827761761655</v>
      </c>
      <c r="AF140" s="349">
        <v>0.34671532846715358</v>
      </c>
      <c r="AG140" s="359">
        <v>9002.4795659253396</v>
      </c>
      <c r="AH140" s="359">
        <v>8019.8343874013572</v>
      </c>
      <c r="AI140" s="349">
        <v>-0.67601122796566082</v>
      </c>
      <c r="AJ140" s="349">
        <v>-0.75942297144333626</v>
      </c>
      <c r="AK140" s="350">
        <v>8019.8343874013572</v>
      </c>
      <c r="AL140" s="351">
        <v>-0.67601122796566082</v>
      </c>
      <c r="AM140" s="348" t="s">
        <v>12762</v>
      </c>
      <c r="AN140" s="348" t="s">
        <v>12484</v>
      </c>
      <c r="AO140" s="346" t="s">
        <v>12763</v>
      </c>
      <c r="AP140" s="352">
        <v>43707</v>
      </c>
      <c r="AQ140" s="346" t="s">
        <v>12482</v>
      </c>
      <c r="AR140" s="346" t="s">
        <v>12500</v>
      </c>
      <c r="AS140" s="346" t="s">
        <v>1994</v>
      </c>
      <c r="AT140" s="346" t="s">
        <v>12764</v>
      </c>
      <c r="AU140" s="346" t="s">
        <v>8721</v>
      </c>
      <c r="AV140" s="346" t="s">
        <v>8721</v>
      </c>
      <c r="AW140" s="327" t="s">
        <v>12484</v>
      </c>
      <c r="AX140" s="346" t="s">
        <v>12765</v>
      </c>
      <c r="AY140" s="346" t="s">
        <v>12484</v>
      </c>
      <c r="AZ140" s="311"/>
      <c r="BA140" s="309" t="s">
        <v>12766</v>
      </c>
      <c r="BB140" s="310" t="s">
        <v>12794</v>
      </c>
      <c r="BC140" s="309" t="s">
        <v>8721</v>
      </c>
      <c r="BD140" s="309">
        <v>1</v>
      </c>
      <c r="BE140" s="307"/>
      <c r="BF140" s="310" t="b">
        <v>1</v>
      </c>
    </row>
    <row r="141" spans="1:58" s="311" customFormat="1" ht="15" customHeight="1" x14ac:dyDescent="0.25">
      <c r="A141" s="335">
        <v>140</v>
      </c>
      <c r="B141" s="345" t="s">
        <v>1777</v>
      </c>
      <c r="C141" s="337">
        <v>3955</v>
      </c>
      <c r="D141" s="337" t="s">
        <v>1777</v>
      </c>
      <c r="E141" s="337" t="s">
        <v>1398</v>
      </c>
      <c r="F141" s="337" t="s">
        <v>1562</v>
      </c>
      <c r="G141" s="337" t="s">
        <v>1769</v>
      </c>
      <c r="H141" s="337" t="s">
        <v>1775</v>
      </c>
      <c r="I141" s="337" t="s">
        <v>1776</v>
      </c>
      <c r="J141" s="337" t="s">
        <v>12812</v>
      </c>
      <c r="K141" s="337" t="s">
        <v>12752</v>
      </c>
      <c r="L141" s="338" t="s">
        <v>12753</v>
      </c>
      <c r="M141" s="337" t="s">
        <v>12769</v>
      </c>
      <c r="N141" s="337" t="s">
        <v>12817</v>
      </c>
      <c r="O141" s="337" t="s">
        <v>12793</v>
      </c>
      <c r="P141" s="337" t="s">
        <v>12772</v>
      </c>
      <c r="Q141" s="337" t="s">
        <v>12788</v>
      </c>
      <c r="R141" s="337" t="s">
        <v>12774</v>
      </c>
      <c r="S141" s="337" t="s">
        <v>8721</v>
      </c>
      <c r="T141" s="337" t="s">
        <v>12794</v>
      </c>
      <c r="U141" s="337" t="s">
        <v>8721</v>
      </c>
      <c r="V141" s="337" t="s">
        <v>12818</v>
      </c>
      <c r="W141" s="337" t="s">
        <v>12476</v>
      </c>
      <c r="X141" s="337" t="s">
        <v>8723</v>
      </c>
      <c r="Y141" s="337" t="s">
        <v>8721</v>
      </c>
      <c r="Z141" s="337" t="s">
        <v>12484</v>
      </c>
      <c r="AA141" s="337" t="s">
        <v>12484</v>
      </c>
      <c r="AB141" s="337" t="s">
        <v>12484</v>
      </c>
      <c r="AC141" s="339">
        <v>28774.748923959825</v>
      </c>
      <c r="AD141" s="339" t="s">
        <v>12761</v>
      </c>
      <c r="AE141" s="339">
        <v>38751.395448690433</v>
      </c>
      <c r="AF141" s="340">
        <v>0.34671532846715358</v>
      </c>
      <c r="AG141" s="366">
        <v>10061.594808975378</v>
      </c>
      <c r="AH141" s="366">
        <v>8963.3443153309272</v>
      </c>
      <c r="AI141" s="340">
        <v>-0.68849965158627557</v>
      </c>
      <c r="AJ141" s="340">
        <v>-0.76869621825105572</v>
      </c>
      <c r="AK141" s="341">
        <v>8963.3443153309272</v>
      </c>
      <c r="AL141" s="342">
        <v>-0.68849965158627557</v>
      </c>
      <c r="AM141" s="339" t="s">
        <v>12762</v>
      </c>
      <c r="AN141" s="339" t="s">
        <v>12484</v>
      </c>
      <c r="AO141" s="337" t="s">
        <v>12763</v>
      </c>
      <c r="AP141" s="343">
        <v>43707</v>
      </c>
      <c r="AQ141" s="335" t="s">
        <v>12482</v>
      </c>
      <c r="AR141" s="335" t="s">
        <v>12500</v>
      </c>
      <c r="AS141" s="335" t="s">
        <v>1994</v>
      </c>
      <c r="AT141" s="335" t="s">
        <v>12764</v>
      </c>
      <c r="AU141" s="335" t="s">
        <v>8721</v>
      </c>
      <c r="AV141" s="335" t="s">
        <v>8721</v>
      </c>
      <c r="AW141" s="327" t="s">
        <v>12484</v>
      </c>
      <c r="AX141" s="335" t="s">
        <v>12765</v>
      </c>
      <c r="AY141" s="335" t="s">
        <v>12484</v>
      </c>
      <c r="AZ141" s="309"/>
      <c r="BA141" s="311" t="s">
        <v>12766</v>
      </c>
      <c r="BB141" s="310" t="s">
        <v>12794</v>
      </c>
      <c r="BC141" s="311" t="s">
        <v>8721</v>
      </c>
      <c r="BD141" s="311">
        <v>1</v>
      </c>
      <c r="BE141" s="307"/>
      <c r="BF141" s="310" t="b">
        <v>1</v>
      </c>
    </row>
    <row r="142" spans="1:58" s="309" customFormat="1" ht="15" customHeight="1" x14ac:dyDescent="0.25">
      <c r="A142" s="345">
        <v>141</v>
      </c>
      <c r="B142" s="345" t="s">
        <v>1780</v>
      </c>
      <c r="C142" s="346">
        <v>3958</v>
      </c>
      <c r="D142" s="346" t="s">
        <v>1780</v>
      </c>
      <c r="E142" s="346" t="s">
        <v>1398</v>
      </c>
      <c r="F142" s="346" t="s">
        <v>1562</v>
      </c>
      <c r="G142" s="346" t="s">
        <v>1769</v>
      </c>
      <c r="H142" s="346" t="s">
        <v>1778</v>
      </c>
      <c r="I142" s="346" t="s">
        <v>1779</v>
      </c>
      <c r="J142" s="346" t="s">
        <v>12812</v>
      </c>
      <c r="K142" s="346" t="s">
        <v>12752</v>
      </c>
      <c r="L142" s="347" t="s">
        <v>12753</v>
      </c>
      <c r="M142" s="346" t="s">
        <v>12769</v>
      </c>
      <c r="N142" s="346" t="s">
        <v>12817</v>
      </c>
      <c r="O142" s="346" t="s">
        <v>12793</v>
      </c>
      <c r="P142" s="346" t="s">
        <v>12772</v>
      </c>
      <c r="Q142" s="346" t="s">
        <v>12788</v>
      </c>
      <c r="R142" s="346" t="s">
        <v>12774</v>
      </c>
      <c r="S142" s="346" t="s">
        <v>8721</v>
      </c>
      <c r="T142" s="346" t="s">
        <v>12794</v>
      </c>
      <c r="U142" s="346" t="s">
        <v>8721</v>
      </c>
      <c r="V142" s="346" t="s">
        <v>12818</v>
      </c>
      <c r="W142" s="346" t="s">
        <v>12476</v>
      </c>
      <c r="X142" s="346" t="s">
        <v>8723</v>
      </c>
      <c r="Y142" s="346" t="s">
        <v>8721</v>
      </c>
      <c r="Z142" s="346" t="s">
        <v>12484</v>
      </c>
      <c r="AA142" s="346" t="s">
        <v>12484</v>
      </c>
      <c r="AB142" s="346" t="s">
        <v>12484</v>
      </c>
      <c r="AC142" s="348">
        <v>32170.526747284275</v>
      </c>
      <c r="AD142" s="348" t="s">
        <v>12761</v>
      </c>
      <c r="AE142" s="348">
        <v>43324.541495430298</v>
      </c>
      <c r="AF142" s="349">
        <v>0.3467153284671538</v>
      </c>
      <c r="AG142" s="359">
        <v>11650.267673550437</v>
      </c>
      <c r="AH142" s="359">
        <v>10378.609207225285</v>
      </c>
      <c r="AI142" s="349">
        <v>-0.67738765085338826</v>
      </c>
      <c r="AJ142" s="349">
        <v>-0.76044503071498215</v>
      </c>
      <c r="AK142" s="350">
        <v>10378.609207225285</v>
      </c>
      <c r="AL142" s="351">
        <v>-0.67738765085338826</v>
      </c>
      <c r="AM142" s="348" t="s">
        <v>12762</v>
      </c>
      <c r="AN142" s="348" t="s">
        <v>12484</v>
      </c>
      <c r="AO142" s="346" t="s">
        <v>12763</v>
      </c>
      <c r="AP142" s="352">
        <v>43707</v>
      </c>
      <c r="AQ142" s="346" t="s">
        <v>12482</v>
      </c>
      <c r="AR142" s="346" t="s">
        <v>12500</v>
      </c>
      <c r="AS142" s="346" t="s">
        <v>1994</v>
      </c>
      <c r="AT142" s="346" t="s">
        <v>12764</v>
      </c>
      <c r="AU142" s="346" t="s">
        <v>8721</v>
      </c>
      <c r="AV142" s="346" t="s">
        <v>8721</v>
      </c>
      <c r="AW142" s="327" t="s">
        <v>12484</v>
      </c>
      <c r="AX142" s="346" t="s">
        <v>12765</v>
      </c>
      <c r="AY142" s="346" t="s">
        <v>12484</v>
      </c>
      <c r="AZ142" s="311"/>
      <c r="BA142" s="309" t="s">
        <v>12766</v>
      </c>
      <c r="BB142" s="310" t="s">
        <v>12794</v>
      </c>
      <c r="BC142" s="309" t="s">
        <v>8721</v>
      </c>
      <c r="BD142" s="309">
        <v>1</v>
      </c>
      <c r="BE142" s="307"/>
      <c r="BF142" s="310" t="b">
        <v>1</v>
      </c>
    </row>
    <row r="143" spans="1:58" s="311" customFormat="1" ht="15" customHeight="1" x14ac:dyDescent="0.25">
      <c r="A143" s="335">
        <v>142</v>
      </c>
      <c r="B143" s="345" t="s">
        <v>1783</v>
      </c>
      <c r="C143" s="337">
        <v>3961</v>
      </c>
      <c r="D143" s="337" t="s">
        <v>1783</v>
      </c>
      <c r="E143" s="337" t="s">
        <v>1398</v>
      </c>
      <c r="F143" s="337" t="s">
        <v>1562</v>
      </c>
      <c r="G143" s="337" t="s">
        <v>1769</v>
      </c>
      <c r="H143" s="337" t="s">
        <v>1781</v>
      </c>
      <c r="I143" s="337" t="s">
        <v>1782</v>
      </c>
      <c r="J143" s="337" t="s">
        <v>12812</v>
      </c>
      <c r="K143" s="337" t="s">
        <v>12752</v>
      </c>
      <c r="L143" s="338" t="s">
        <v>12753</v>
      </c>
      <c r="M143" s="337" t="s">
        <v>12769</v>
      </c>
      <c r="N143" s="337" t="s">
        <v>12817</v>
      </c>
      <c r="O143" s="337" t="s">
        <v>12793</v>
      </c>
      <c r="P143" s="337" t="s">
        <v>12772</v>
      </c>
      <c r="Q143" s="337" t="s">
        <v>12788</v>
      </c>
      <c r="R143" s="337" t="s">
        <v>12774</v>
      </c>
      <c r="S143" s="337" t="s">
        <v>8721</v>
      </c>
      <c r="T143" s="337" t="s">
        <v>12794</v>
      </c>
      <c r="U143" s="337" t="s">
        <v>8721</v>
      </c>
      <c r="V143" s="337" t="s">
        <v>12818</v>
      </c>
      <c r="W143" s="337" t="s">
        <v>12476</v>
      </c>
      <c r="X143" s="337" t="s">
        <v>8723</v>
      </c>
      <c r="Y143" s="337" t="s">
        <v>8721</v>
      </c>
      <c r="Z143" s="337" t="s">
        <v>12484</v>
      </c>
      <c r="AA143" s="337" t="s">
        <v>12484</v>
      </c>
      <c r="AB143" s="337" t="s">
        <v>12484</v>
      </c>
      <c r="AC143" s="339">
        <v>35745.029719204751</v>
      </c>
      <c r="AD143" s="339" t="s">
        <v>12761</v>
      </c>
      <c r="AE143" s="339">
        <v>48138.379439367003</v>
      </c>
      <c r="AF143" s="340">
        <v>0.3467153284671538</v>
      </c>
      <c r="AG143" s="366">
        <v>13768.498159650519</v>
      </c>
      <c r="AH143" s="366">
        <v>12265.629063084429</v>
      </c>
      <c r="AI143" s="340">
        <v>-0.65685777408951296</v>
      </c>
      <c r="AJ143" s="340">
        <v>-0.74520062357866279</v>
      </c>
      <c r="AK143" s="341">
        <v>12265.629063084429</v>
      </c>
      <c r="AL143" s="342">
        <v>-0.65685777408951296</v>
      </c>
      <c r="AM143" s="339" t="s">
        <v>12762</v>
      </c>
      <c r="AN143" s="339" t="s">
        <v>12484</v>
      </c>
      <c r="AO143" s="337" t="s">
        <v>12763</v>
      </c>
      <c r="AP143" s="343">
        <v>43707</v>
      </c>
      <c r="AQ143" s="335" t="s">
        <v>12482</v>
      </c>
      <c r="AR143" s="335" t="s">
        <v>12500</v>
      </c>
      <c r="AS143" s="335" t="s">
        <v>1994</v>
      </c>
      <c r="AT143" s="335" t="s">
        <v>12764</v>
      </c>
      <c r="AU143" s="335" t="s">
        <v>8721</v>
      </c>
      <c r="AV143" s="335" t="s">
        <v>8721</v>
      </c>
      <c r="AW143" s="327" t="s">
        <v>12484</v>
      </c>
      <c r="AX143" s="335" t="s">
        <v>12765</v>
      </c>
      <c r="AY143" s="335" t="s">
        <v>12484</v>
      </c>
      <c r="AZ143" s="309"/>
      <c r="BA143" s="311" t="s">
        <v>12766</v>
      </c>
      <c r="BB143" s="310" t="s">
        <v>12794</v>
      </c>
      <c r="BC143" s="311" t="s">
        <v>8721</v>
      </c>
      <c r="BD143" s="311">
        <v>1</v>
      </c>
      <c r="BE143" s="307"/>
      <c r="BF143" s="310" t="b">
        <v>1</v>
      </c>
    </row>
    <row r="144" spans="1:58" s="309" customFormat="1" ht="15" customHeight="1" x14ac:dyDescent="0.25">
      <c r="A144" s="345">
        <v>143</v>
      </c>
      <c r="B144" s="345" t="s">
        <v>1786</v>
      </c>
      <c r="C144" s="346">
        <v>3964</v>
      </c>
      <c r="D144" s="346" t="s">
        <v>1786</v>
      </c>
      <c r="E144" s="346" t="s">
        <v>1398</v>
      </c>
      <c r="F144" s="346" t="s">
        <v>1562</v>
      </c>
      <c r="G144" s="346" t="s">
        <v>1769</v>
      </c>
      <c r="H144" s="346" t="s">
        <v>1784</v>
      </c>
      <c r="I144" s="346" t="s">
        <v>1785</v>
      </c>
      <c r="J144" s="346" t="s">
        <v>12812</v>
      </c>
      <c r="K144" s="346" t="s">
        <v>12752</v>
      </c>
      <c r="L144" s="347" t="s">
        <v>12753</v>
      </c>
      <c r="M144" s="346" t="s">
        <v>12769</v>
      </c>
      <c r="N144" s="346" t="s">
        <v>12817</v>
      </c>
      <c r="O144" s="346" t="s">
        <v>12793</v>
      </c>
      <c r="P144" s="346" t="s">
        <v>12772</v>
      </c>
      <c r="Q144" s="346" t="s">
        <v>12788</v>
      </c>
      <c r="R144" s="346" t="s">
        <v>12774</v>
      </c>
      <c r="S144" s="346" t="s">
        <v>8721</v>
      </c>
      <c r="T144" s="346" t="s">
        <v>12794</v>
      </c>
      <c r="U144" s="346" t="s">
        <v>8721</v>
      </c>
      <c r="V144" s="346" t="s">
        <v>12818</v>
      </c>
      <c r="W144" s="346" t="s">
        <v>12476</v>
      </c>
      <c r="X144" s="346" t="s">
        <v>8723</v>
      </c>
      <c r="Y144" s="346" t="s">
        <v>8721</v>
      </c>
      <c r="Z144" s="346" t="s">
        <v>12484</v>
      </c>
      <c r="AA144" s="346" t="s">
        <v>12484</v>
      </c>
      <c r="AB144" s="346" t="s">
        <v>12484</v>
      </c>
      <c r="AC144" s="348">
        <v>51830.293092846892</v>
      </c>
      <c r="AD144" s="348" t="s">
        <v>12761</v>
      </c>
      <c r="AE144" s="348">
        <v>69800.650187082152</v>
      </c>
      <c r="AF144" s="349">
        <v>0.3467153284671538</v>
      </c>
      <c r="AG144" s="359">
        <v>19064.074374900716</v>
      </c>
      <c r="AH144" s="359">
        <v>16983.178702732283</v>
      </c>
      <c r="AI144" s="349">
        <v>-0.67233103096080826</v>
      </c>
      <c r="AJ144" s="349">
        <v>-0.7566902506321449</v>
      </c>
      <c r="AK144" s="350">
        <v>16983.178702732283</v>
      </c>
      <c r="AL144" s="351">
        <v>-0.67233103096080826</v>
      </c>
      <c r="AM144" s="348" t="s">
        <v>12762</v>
      </c>
      <c r="AN144" s="348" t="s">
        <v>12484</v>
      </c>
      <c r="AO144" s="346" t="s">
        <v>12763</v>
      </c>
      <c r="AP144" s="352">
        <v>43707</v>
      </c>
      <c r="AQ144" s="346" t="s">
        <v>12482</v>
      </c>
      <c r="AR144" s="346" t="s">
        <v>12500</v>
      </c>
      <c r="AS144" s="346" t="s">
        <v>1994</v>
      </c>
      <c r="AT144" s="346" t="s">
        <v>12764</v>
      </c>
      <c r="AU144" s="346" t="s">
        <v>8721</v>
      </c>
      <c r="AV144" s="346" t="s">
        <v>8721</v>
      </c>
      <c r="AW144" s="327" t="s">
        <v>12484</v>
      </c>
      <c r="AX144" s="346" t="s">
        <v>12765</v>
      </c>
      <c r="AY144" s="346" t="s">
        <v>12484</v>
      </c>
      <c r="AZ144" s="311"/>
      <c r="BA144" s="309" t="s">
        <v>12766</v>
      </c>
      <c r="BB144" s="310" t="s">
        <v>12794</v>
      </c>
      <c r="BC144" s="309" t="s">
        <v>8721</v>
      </c>
      <c r="BD144" s="309">
        <v>1</v>
      </c>
      <c r="BE144" s="307"/>
      <c r="BF144" s="310" t="b">
        <v>1</v>
      </c>
    </row>
    <row r="145" spans="1:58" s="311" customFormat="1" ht="15" customHeight="1" x14ac:dyDescent="0.25">
      <c r="A145" s="335">
        <v>144</v>
      </c>
      <c r="B145" s="345" t="s">
        <v>1789</v>
      </c>
      <c r="C145" s="337">
        <v>3967</v>
      </c>
      <c r="D145" s="337" t="s">
        <v>1789</v>
      </c>
      <c r="E145" s="337" t="s">
        <v>1398</v>
      </c>
      <c r="F145" s="337" t="s">
        <v>1562</v>
      </c>
      <c r="G145" s="337" t="s">
        <v>1769</v>
      </c>
      <c r="H145" s="337" t="s">
        <v>1787</v>
      </c>
      <c r="I145" s="337" t="s">
        <v>1788</v>
      </c>
      <c r="J145" s="337" t="s">
        <v>12812</v>
      </c>
      <c r="K145" s="337" t="s">
        <v>12752</v>
      </c>
      <c r="L145" s="338" t="s">
        <v>12753</v>
      </c>
      <c r="M145" s="337" t="s">
        <v>12769</v>
      </c>
      <c r="N145" s="337" t="s">
        <v>12817</v>
      </c>
      <c r="O145" s="337" t="s">
        <v>12793</v>
      </c>
      <c r="P145" s="337" t="s">
        <v>12772</v>
      </c>
      <c r="Q145" s="337" t="s">
        <v>12788</v>
      </c>
      <c r="R145" s="337" t="s">
        <v>12774</v>
      </c>
      <c r="S145" s="337" t="s">
        <v>8721</v>
      </c>
      <c r="T145" s="337" t="s">
        <v>12794</v>
      </c>
      <c r="U145" s="337" t="s">
        <v>8721</v>
      </c>
      <c r="V145" s="337" t="s">
        <v>12818</v>
      </c>
      <c r="W145" s="337" t="s">
        <v>12476</v>
      </c>
      <c r="X145" s="337" t="s">
        <v>8723</v>
      </c>
      <c r="Y145" s="337" t="s">
        <v>8721</v>
      </c>
      <c r="Z145" s="337" t="s">
        <v>12484</v>
      </c>
      <c r="AA145" s="337" t="s">
        <v>12484</v>
      </c>
      <c r="AB145" s="337" t="s">
        <v>12484</v>
      </c>
      <c r="AC145" s="339">
        <v>67915.556466489041</v>
      </c>
      <c r="AD145" s="339" t="s">
        <v>12761</v>
      </c>
      <c r="AE145" s="339">
        <v>91462.920934797323</v>
      </c>
      <c r="AF145" s="340">
        <v>0.3467153284671538</v>
      </c>
      <c r="AG145" s="366">
        <v>27536.996319301037</v>
      </c>
      <c r="AH145" s="366">
        <v>24531.258126168857</v>
      </c>
      <c r="AI145" s="340">
        <v>-0.63879765693632962</v>
      </c>
      <c r="AJ145" s="340">
        <v>-0.73179013008280314</v>
      </c>
      <c r="AK145" s="341">
        <v>24531.258126168857</v>
      </c>
      <c r="AL145" s="342">
        <v>-0.63879765693632962</v>
      </c>
      <c r="AM145" s="339" t="s">
        <v>12762</v>
      </c>
      <c r="AN145" s="339" t="s">
        <v>12484</v>
      </c>
      <c r="AO145" s="337" t="s">
        <v>12763</v>
      </c>
      <c r="AP145" s="343">
        <v>43707</v>
      </c>
      <c r="AQ145" s="335" t="s">
        <v>12482</v>
      </c>
      <c r="AR145" s="335" t="s">
        <v>12500</v>
      </c>
      <c r="AS145" s="335" t="s">
        <v>1994</v>
      </c>
      <c r="AT145" s="335" t="s">
        <v>12764</v>
      </c>
      <c r="AU145" s="335" t="s">
        <v>8721</v>
      </c>
      <c r="AV145" s="335" t="s">
        <v>8721</v>
      </c>
      <c r="AW145" s="327" t="s">
        <v>12484</v>
      </c>
      <c r="AX145" s="335" t="s">
        <v>12765</v>
      </c>
      <c r="AY145" s="335" t="s">
        <v>12484</v>
      </c>
      <c r="AZ145" s="309"/>
      <c r="BA145" s="311" t="s">
        <v>12766</v>
      </c>
      <c r="BB145" s="310" t="s">
        <v>12794</v>
      </c>
      <c r="BC145" s="311" t="s">
        <v>8721</v>
      </c>
      <c r="BD145" s="311">
        <v>1</v>
      </c>
      <c r="BE145" s="307"/>
      <c r="BF145" s="310" t="b">
        <v>1</v>
      </c>
    </row>
    <row r="146" spans="1:58" s="309" customFormat="1" ht="15" customHeight="1" x14ac:dyDescent="0.25">
      <c r="A146" s="345">
        <v>145</v>
      </c>
      <c r="B146" s="345" t="s">
        <v>1792</v>
      </c>
      <c r="C146" s="346">
        <v>3970</v>
      </c>
      <c r="D146" s="346" t="s">
        <v>1792</v>
      </c>
      <c r="E146" s="346" t="s">
        <v>1398</v>
      </c>
      <c r="F146" s="346" t="s">
        <v>1562</v>
      </c>
      <c r="G146" s="346" t="s">
        <v>1769</v>
      </c>
      <c r="H146" s="346" t="s">
        <v>1790</v>
      </c>
      <c r="I146" s="346" t="s">
        <v>1791</v>
      </c>
      <c r="J146" s="346" t="s">
        <v>12812</v>
      </c>
      <c r="K146" s="346" t="s">
        <v>12752</v>
      </c>
      <c r="L146" s="347" t="s">
        <v>12753</v>
      </c>
      <c r="M146" s="346" t="s">
        <v>12769</v>
      </c>
      <c r="N146" s="346" t="s">
        <v>12817</v>
      </c>
      <c r="O146" s="346" t="s">
        <v>12793</v>
      </c>
      <c r="P146" s="346" t="s">
        <v>12772</v>
      </c>
      <c r="Q146" s="346" t="s">
        <v>12788</v>
      </c>
      <c r="R146" s="346" t="s">
        <v>12774</v>
      </c>
      <c r="S146" s="346" t="s">
        <v>8721</v>
      </c>
      <c r="T146" s="346" t="s">
        <v>12794</v>
      </c>
      <c r="U146" s="346" t="s">
        <v>8721</v>
      </c>
      <c r="V146" s="346" t="s">
        <v>12818</v>
      </c>
      <c r="W146" s="346" t="s">
        <v>12476</v>
      </c>
      <c r="X146" s="346" t="s">
        <v>8723</v>
      </c>
      <c r="Y146" s="346" t="s">
        <v>8721</v>
      </c>
      <c r="Z146" s="346" t="s">
        <v>12484</v>
      </c>
      <c r="AA146" s="346" t="s">
        <v>12484</v>
      </c>
      <c r="AB146" s="346" t="s">
        <v>12484</v>
      </c>
      <c r="AC146" s="348">
        <v>77745.439639270335</v>
      </c>
      <c r="AD146" s="348" t="s">
        <v>12761</v>
      </c>
      <c r="AE146" s="348">
        <v>104700.97528062323</v>
      </c>
      <c r="AF146" s="349">
        <v>0.3467153284671538</v>
      </c>
      <c r="AG146" s="359">
        <v>37069.033506751402</v>
      </c>
      <c r="AH146" s="359">
        <v>33022.847477535004</v>
      </c>
      <c r="AI146" s="349">
        <v>-0.57524392902326982</v>
      </c>
      <c r="AJ146" s="349">
        <v>-0.68459847304166932</v>
      </c>
      <c r="AK146" s="350">
        <v>33022.847477535004</v>
      </c>
      <c r="AL146" s="351">
        <v>-0.57524392902326982</v>
      </c>
      <c r="AM146" s="348" t="s">
        <v>12762</v>
      </c>
      <c r="AN146" s="348" t="s">
        <v>12484</v>
      </c>
      <c r="AO146" s="346" t="s">
        <v>12763</v>
      </c>
      <c r="AP146" s="352">
        <v>43707</v>
      </c>
      <c r="AQ146" s="346" t="s">
        <v>12482</v>
      </c>
      <c r="AR146" s="346" t="s">
        <v>12500</v>
      </c>
      <c r="AS146" s="346" t="s">
        <v>1994</v>
      </c>
      <c r="AT146" s="346" t="s">
        <v>12764</v>
      </c>
      <c r="AU146" s="346" t="s">
        <v>8721</v>
      </c>
      <c r="AV146" s="346" t="s">
        <v>8721</v>
      </c>
      <c r="AW146" s="327" t="s">
        <v>12484</v>
      </c>
      <c r="AX146" s="346" t="s">
        <v>12765</v>
      </c>
      <c r="AY146" s="346" t="s">
        <v>12484</v>
      </c>
      <c r="AZ146" s="311"/>
      <c r="BA146" s="309" t="s">
        <v>12766</v>
      </c>
      <c r="BB146" s="310" t="s">
        <v>12794</v>
      </c>
      <c r="BC146" s="309" t="s">
        <v>8721</v>
      </c>
      <c r="BD146" s="309">
        <v>1</v>
      </c>
      <c r="BE146" s="307"/>
      <c r="BF146" s="310" t="b">
        <v>1</v>
      </c>
    </row>
    <row r="147" spans="1:58" s="311" customFormat="1" ht="15" customHeight="1" x14ac:dyDescent="0.25">
      <c r="A147" s="335">
        <v>146</v>
      </c>
      <c r="B147" s="345" t="s">
        <v>1795</v>
      </c>
      <c r="C147" s="346">
        <v>3774</v>
      </c>
      <c r="D147" s="346" t="s">
        <v>1795</v>
      </c>
      <c r="E147" s="346" t="s">
        <v>1398</v>
      </c>
      <c r="F147" s="346" t="s">
        <v>1562</v>
      </c>
      <c r="G147" s="346" t="s">
        <v>1769</v>
      </c>
      <c r="H147" s="346" t="s">
        <v>1793</v>
      </c>
      <c r="I147" s="346" t="s">
        <v>1794</v>
      </c>
      <c r="J147" s="346" t="s">
        <v>12812</v>
      </c>
      <c r="K147" s="346" t="s">
        <v>12752</v>
      </c>
      <c r="L147" s="347" t="s">
        <v>12753</v>
      </c>
      <c r="M147" s="346" t="s">
        <v>12769</v>
      </c>
      <c r="N147" s="346" t="s">
        <v>12817</v>
      </c>
      <c r="O147" s="346" t="s">
        <v>12793</v>
      </c>
      <c r="P147" s="346" t="s">
        <v>12772</v>
      </c>
      <c r="Q147" s="346" t="s">
        <v>12788</v>
      </c>
      <c r="R147" s="346" t="s">
        <v>12774</v>
      </c>
      <c r="S147" s="346" t="s">
        <v>8721</v>
      </c>
      <c r="T147" s="346" t="s">
        <v>12794</v>
      </c>
      <c r="U147" s="346" t="s">
        <v>8721</v>
      </c>
      <c r="V147" s="346" t="s">
        <v>12818</v>
      </c>
      <c r="W147" s="346" t="s">
        <v>12476</v>
      </c>
      <c r="X147" s="346" t="s">
        <v>8723</v>
      </c>
      <c r="Y147" s="346" t="s">
        <v>8721</v>
      </c>
      <c r="Z147" s="346" t="s">
        <v>12484</v>
      </c>
      <c r="AA147" s="346" t="s">
        <v>12484</v>
      </c>
      <c r="AB147" s="346" t="s">
        <v>12484</v>
      </c>
      <c r="AC147" s="348">
        <v>104911.66222586595</v>
      </c>
      <c r="AD147" s="348" t="s">
        <v>12761</v>
      </c>
      <c r="AE147" s="348">
        <v>141286.14365454216</v>
      </c>
      <c r="AF147" s="349">
        <v>0.3467153284671538</v>
      </c>
      <c r="AG147" s="359">
        <v>42364.609722001602</v>
      </c>
      <c r="AH147" s="359">
        <v>37740.39711718286</v>
      </c>
      <c r="AI147" s="349">
        <v>-0.64026499707981965</v>
      </c>
      <c r="AJ147" s="349">
        <v>-0.73287969972864664</v>
      </c>
      <c r="AK147" s="350">
        <v>37740.39711718286</v>
      </c>
      <c r="AL147" s="351">
        <v>-0.64026499707981965</v>
      </c>
      <c r="AM147" s="348" t="s">
        <v>12762</v>
      </c>
      <c r="AN147" s="348" t="s">
        <v>12484</v>
      </c>
      <c r="AO147" s="346" t="s">
        <v>12763</v>
      </c>
      <c r="AP147" s="352">
        <v>43707</v>
      </c>
      <c r="AQ147" s="346" t="s">
        <v>12482</v>
      </c>
      <c r="AR147" s="346" t="s">
        <v>12500</v>
      </c>
      <c r="AS147" s="346" t="s">
        <v>1994</v>
      </c>
      <c r="AT147" s="346" t="s">
        <v>12764</v>
      </c>
      <c r="AU147" s="346" t="s">
        <v>8721</v>
      </c>
      <c r="AV147" s="346" t="s">
        <v>8721</v>
      </c>
      <c r="AW147" s="327" t="s">
        <v>12484</v>
      </c>
      <c r="AX147" s="346" t="s">
        <v>12765</v>
      </c>
      <c r="AY147" s="346" t="s">
        <v>12484</v>
      </c>
      <c r="AZ147" s="309"/>
      <c r="BA147" s="311" t="s">
        <v>12766</v>
      </c>
      <c r="BB147" s="310" t="s">
        <v>12794</v>
      </c>
      <c r="BC147" s="311" t="s">
        <v>8721</v>
      </c>
      <c r="BD147" s="311">
        <v>1</v>
      </c>
      <c r="BE147" s="307"/>
      <c r="BF147" s="310" t="b">
        <v>1</v>
      </c>
    </row>
    <row r="148" spans="1:58" s="309" customFormat="1" ht="15" customHeight="1" x14ac:dyDescent="0.25">
      <c r="A148" s="345">
        <v>147</v>
      </c>
      <c r="B148" s="367" t="s">
        <v>8783</v>
      </c>
      <c r="C148" s="337">
        <v>8886</v>
      </c>
      <c r="D148" s="337" t="s">
        <v>8783</v>
      </c>
      <c r="E148" s="337" t="s">
        <v>1398</v>
      </c>
      <c r="F148" s="337" t="s">
        <v>1562</v>
      </c>
      <c r="G148" s="337" t="s">
        <v>8784</v>
      </c>
      <c r="H148" s="337" t="s">
        <v>8785</v>
      </c>
      <c r="I148" s="337" t="s">
        <v>8786</v>
      </c>
      <c r="J148" s="337" t="s">
        <v>12819</v>
      </c>
      <c r="K148" s="337" t="s">
        <v>12752</v>
      </c>
      <c r="L148" s="338" t="s">
        <v>12753</v>
      </c>
      <c r="M148" s="337" t="s">
        <v>12820</v>
      </c>
      <c r="N148" s="337" t="s">
        <v>12821</v>
      </c>
      <c r="O148" s="337" t="s">
        <v>12822</v>
      </c>
      <c r="P148" s="337" t="s">
        <v>12476</v>
      </c>
      <c r="Q148" s="337" t="s">
        <v>12757</v>
      </c>
      <c r="R148" s="337" t="s">
        <v>12758</v>
      </c>
      <c r="S148" s="337" t="s">
        <v>12823</v>
      </c>
      <c r="T148" s="337" t="s">
        <v>12824</v>
      </c>
      <c r="U148" s="337" t="s">
        <v>8721</v>
      </c>
      <c r="V148" s="337" t="s">
        <v>12760</v>
      </c>
      <c r="W148" s="337" t="s">
        <v>12476</v>
      </c>
      <c r="X148" s="337" t="s">
        <v>8723</v>
      </c>
      <c r="Y148" s="337" t="s">
        <v>8721</v>
      </c>
      <c r="Z148" s="337" t="s">
        <v>12484</v>
      </c>
      <c r="AA148" s="337" t="s">
        <v>12484</v>
      </c>
      <c r="AB148" s="337" t="s">
        <v>12484</v>
      </c>
      <c r="AC148" s="339" t="e">
        <v>#N/A</v>
      </c>
      <c r="AD148" s="368" t="s">
        <v>12761</v>
      </c>
      <c r="AE148" s="339" t="s">
        <v>12710</v>
      </c>
      <c r="AF148" s="340">
        <v>0</v>
      </c>
      <c r="AG148" s="366">
        <v>13796.01872688814</v>
      </c>
      <c r="AH148" s="366">
        <v>12290.145685407955</v>
      </c>
      <c r="AI148" s="340">
        <v>0</v>
      </c>
      <c r="AJ148" s="340">
        <v>0</v>
      </c>
      <c r="AK148" s="341">
        <v>12290.145685407955</v>
      </c>
      <c r="AL148" s="342">
        <v>0</v>
      </c>
      <c r="AM148" s="339" t="s">
        <v>12762</v>
      </c>
      <c r="AN148" s="339" t="s">
        <v>12484</v>
      </c>
      <c r="AO148" s="337" t="s">
        <v>12763</v>
      </c>
      <c r="AP148" s="343">
        <v>43707</v>
      </c>
      <c r="AQ148" s="335" t="s">
        <v>12482</v>
      </c>
      <c r="AR148" s="335" t="s">
        <v>12500</v>
      </c>
      <c r="AS148" s="335" t="s">
        <v>1994</v>
      </c>
      <c r="AT148" s="335" t="s">
        <v>12764</v>
      </c>
      <c r="AU148" s="335" t="s">
        <v>8721</v>
      </c>
      <c r="AV148" s="335" t="s">
        <v>8721</v>
      </c>
      <c r="AW148" s="327" t="s">
        <v>12484</v>
      </c>
      <c r="AX148" s="335" t="s">
        <v>12765</v>
      </c>
      <c r="AY148" s="335" t="s">
        <v>12484</v>
      </c>
      <c r="BA148" s="309" t="s">
        <v>12766</v>
      </c>
      <c r="BB148" s="310" t="s">
        <v>12824</v>
      </c>
      <c r="BC148" s="309" t="s">
        <v>8721</v>
      </c>
      <c r="BD148" s="309">
        <v>1</v>
      </c>
      <c r="BE148" s="307"/>
      <c r="BF148" s="310" t="b">
        <v>1</v>
      </c>
    </row>
    <row r="149" spans="1:58" s="311" customFormat="1" ht="15" customHeight="1" x14ac:dyDescent="0.25">
      <c r="A149" s="335">
        <v>148</v>
      </c>
      <c r="B149" s="367" t="s">
        <v>8787</v>
      </c>
      <c r="C149" s="337">
        <v>8882</v>
      </c>
      <c r="D149" s="337" t="s">
        <v>8787</v>
      </c>
      <c r="E149" s="337" t="s">
        <v>1398</v>
      </c>
      <c r="F149" s="337" t="s">
        <v>1562</v>
      </c>
      <c r="G149" s="337" t="s">
        <v>8788</v>
      </c>
      <c r="H149" s="337" t="s">
        <v>8789</v>
      </c>
      <c r="I149" s="337" t="s">
        <v>8790</v>
      </c>
      <c r="J149" s="337" t="s">
        <v>12825</v>
      </c>
      <c r="K149" s="337" t="s">
        <v>12752</v>
      </c>
      <c r="L149" s="338" t="s">
        <v>12753</v>
      </c>
      <c r="M149" s="337" t="s">
        <v>12820</v>
      </c>
      <c r="N149" s="337" t="s">
        <v>12821</v>
      </c>
      <c r="O149" s="337" t="s">
        <v>12822</v>
      </c>
      <c r="P149" s="337" t="s">
        <v>12476</v>
      </c>
      <c r="Q149" s="337" t="s">
        <v>12757</v>
      </c>
      <c r="R149" s="337" t="s">
        <v>12758</v>
      </c>
      <c r="S149" s="337" t="s">
        <v>12823</v>
      </c>
      <c r="T149" s="337" t="s">
        <v>12826</v>
      </c>
      <c r="U149" s="337" t="s">
        <v>8721</v>
      </c>
      <c r="V149" s="337" t="s">
        <v>12760</v>
      </c>
      <c r="W149" s="337" t="s">
        <v>12476</v>
      </c>
      <c r="X149" s="337" t="s">
        <v>8723</v>
      </c>
      <c r="Y149" s="337" t="s">
        <v>8721</v>
      </c>
      <c r="Z149" s="337" t="s">
        <v>12484</v>
      </c>
      <c r="AA149" s="337" t="s">
        <v>12484</v>
      </c>
      <c r="AB149" s="337" t="s">
        <v>12484</v>
      </c>
      <c r="AC149" s="339" t="e">
        <v>#N/A</v>
      </c>
      <c r="AD149" s="368" t="s">
        <v>12761</v>
      </c>
      <c r="AE149" s="339" t="s">
        <v>12710</v>
      </c>
      <c r="AF149" s="340">
        <v>0</v>
      </c>
      <c r="AG149" s="366">
        <v>7066.3644732378889</v>
      </c>
      <c r="AH149" s="366">
        <v>6295.0515334559877</v>
      </c>
      <c r="AI149" s="340">
        <v>0</v>
      </c>
      <c r="AJ149" s="340">
        <v>0</v>
      </c>
      <c r="AK149" s="341">
        <v>6295.0515334559877</v>
      </c>
      <c r="AL149" s="342">
        <v>0</v>
      </c>
      <c r="AM149" s="339" t="s">
        <v>12762</v>
      </c>
      <c r="AN149" s="339" t="s">
        <v>12484</v>
      </c>
      <c r="AO149" s="337" t="s">
        <v>12763</v>
      </c>
      <c r="AP149" s="343">
        <v>43707</v>
      </c>
      <c r="AQ149" s="335" t="s">
        <v>12482</v>
      </c>
      <c r="AR149" s="335" t="s">
        <v>12500</v>
      </c>
      <c r="AS149" s="335" t="s">
        <v>1994</v>
      </c>
      <c r="AT149" s="335" t="s">
        <v>12764</v>
      </c>
      <c r="AU149" s="335" t="s">
        <v>8721</v>
      </c>
      <c r="AV149" s="335" t="s">
        <v>8721</v>
      </c>
      <c r="AW149" s="327" t="s">
        <v>12484</v>
      </c>
      <c r="AX149" s="335" t="s">
        <v>12765</v>
      </c>
      <c r="AY149" s="335" t="s">
        <v>12484</v>
      </c>
      <c r="BA149" s="311" t="s">
        <v>12766</v>
      </c>
      <c r="BB149" s="310" t="s">
        <v>12826</v>
      </c>
      <c r="BC149" s="311" t="s">
        <v>8721</v>
      </c>
      <c r="BD149" s="311">
        <v>1</v>
      </c>
      <c r="BE149" s="307"/>
      <c r="BF149" s="310" t="b">
        <v>1</v>
      </c>
    </row>
    <row r="150" spans="1:58" s="309" customFormat="1" ht="15" customHeight="1" x14ac:dyDescent="0.25">
      <c r="A150" s="345">
        <v>149</v>
      </c>
      <c r="B150" s="367" t="s">
        <v>8791</v>
      </c>
      <c r="C150" s="346">
        <v>8881</v>
      </c>
      <c r="D150" s="346" t="s">
        <v>8791</v>
      </c>
      <c r="E150" s="346" t="s">
        <v>1398</v>
      </c>
      <c r="F150" s="346" t="s">
        <v>1562</v>
      </c>
      <c r="G150" s="346" t="s">
        <v>8788</v>
      </c>
      <c r="H150" s="346" t="s">
        <v>8792</v>
      </c>
      <c r="I150" s="346" t="s">
        <v>8793</v>
      </c>
      <c r="J150" s="346" t="s">
        <v>12751</v>
      </c>
      <c r="K150" s="346" t="s">
        <v>12752</v>
      </c>
      <c r="L150" s="347" t="s">
        <v>12753</v>
      </c>
      <c r="M150" s="346" t="s">
        <v>12827</v>
      </c>
      <c r="N150" s="346" t="s">
        <v>12828</v>
      </c>
      <c r="O150" s="346" t="s">
        <v>12822</v>
      </c>
      <c r="P150" s="346" t="s">
        <v>8721</v>
      </c>
      <c r="Q150" s="346" t="s">
        <v>12829</v>
      </c>
      <c r="R150" s="346" t="s">
        <v>12830</v>
      </c>
      <c r="S150" s="346" t="s">
        <v>12831</v>
      </c>
      <c r="T150" s="346" t="s">
        <v>8721</v>
      </c>
      <c r="U150" s="346" t="s">
        <v>8721</v>
      </c>
      <c r="V150" s="346" t="s">
        <v>12760</v>
      </c>
      <c r="W150" s="346" t="s">
        <v>12476</v>
      </c>
      <c r="X150" s="346" t="s">
        <v>8723</v>
      </c>
      <c r="Y150" s="346" t="s">
        <v>8721</v>
      </c>
      <c r="Z150" s="346" t="s">
        <v>12484</v>
      </c>
      <c r="AA150" s="346" t="s">
        <v>12484</v>
      </c>
      <c r="AB150" s="346" t="s">
        <v>12484</v>
      </c>
      <c r="AC150" s="348" t="e">
        <v>#N/A</v>
      </c>
      <c r="AD150" s="358" t="s">
        <v>12761</v>
      </c>
      <c r="AE150" s="348" t="s">
        <v>12710</v>
      </c>
      <c r="AF150" s="349">
        <v>0</v>
      </c>
      <c r="AG150" s="359">
        <v>6479.5416788516823</v>
      </c>
      <c r="AH150" s="359">
        <v>5772.2820463090629</v>
      </c>
      <c r="AI150" s="349">
        <v>0</v>
      </c>
      <c r="AJ150" s="349">
        <v>0</v>
      </c>
      <c r="AK150" s="350">
        <v>5772.2820463090629</v>
      </c>
      <c r="AL150" s="351">
        <v>0</v>
      </c>
      <c r="AM150" s="348" t="s">
        <v>12762</v>
      </c>
      <c r="AN150" s="348" t="s">
        <v>12484</v>
      </c>
      <c r="AO150" s="346" t="s">
        <v>12763</v>
      </c>
      <c r="AP150" s="352">
        <v>43707</v>
      </c>
      <c r="AQ150" s="346" t="s">
        <v>12482</v>
      </c>
      <c r="AR150" s="346" t="s">
        <v>12500</v>
      </c>
      <c r="AS150" s="346" t="s">
        <v>1994</v>
      </c>
      <c r="AT150" s="346" t="s">
        <v>12764</v>
      </c>
      <c r="AU150" s="346" t="s">
        <v>8721</v>
      </c>
      <c r="AV150" s="346" t="s">
        <v>8721</v>
      </c>
      <c r="AW150" s="327" t="s">
        <v>12484</v>
      </c>
      <c r="AX150" s="346" t="s">
        <v>12765</v>
      </c>
      <c r="AY150" s="346" t="s">
        <v>12484</v>
      </c>
      <c r="AZ150" s="311"/>
      <c r="BA150" s="309" t="s">
        <v>12766</v>
      </c>
      <c r="BB150" s="310" t="s">
        <v>8721</v>
      </c>
      <c r="BC150" s="309" t="s">
        <v>8721</v>
      </c>
      <c r="BD150" s="309">
        <v>1</v>
      </c>
      <c r="BE150" s="307"/>
      <c r="BF150" s="310" t="b">
        <v>1</v>
      </c>
    </row>
    <row r="151" spans="1:58" s="311" customFormat="1" ht="15" customHeight="1" x14ac:dyDescent="0.25">
      <c r="A151" s="335">
        <v>150</v>
      </c>
      <c r="B151" s="367" t="s">
        <v>8794</v>
      </c>
      <c r="C151" s="346">
        <v>8883</v>
      </c>
      <c r="D151" s="346" t="s">
        <v>8794</v>
      </c>
      <c r="E151" s="346" t="s">
        <v>1398</v>
      </c>
      <c r="F151" s="346" t="s">
        <v>1562</v>
      </c>
      <c r="G151" s="346" t="s">
        <v>8795</v>
      </c>
      <c r="H151" s="346" t="s">
        <v>8796</v>
      </c>
      <c r="I151" s="346" t="s">
        <v>8797</v>
      </c>
      <c r="J151" s="346" t="s">
        <v>12819</v>
      </c>
      <c r="K151" s="346" t="s">
        <v>12752</v>
      </c>
      <c r="L151" s="347" t="s">
        <v>12753</v>
      </c>
      <c r="M151" s="346" t="s">
        <v>12820</v>
      </c>
      <c r="N151" s="346" t="s">
        <v>12821</v>
      </c>
      <c r="O151" s="346" t="s">
        <v>12822</v>
      </c>
      <c r="P151" s="346" t="s">
        <v>12476</v>
      </c>
      <c r="Q151" s="346" t="s">
        <v>12757</v>
      </c>
      <c r="R151" s="346" t="s">
        <v>12758</v>
      </c>
      <c r="S151" s="346" t="s">
        <v>12823</v>
      </c>
      <c r="T151" s="346" t="s">
        <v>12826</v>
      </c>
      <c r="U151" s="346" t="s">
        <v>8721</v>
      </c>
      <c r="V151" s="346" t="s">
        <v>12760</v>
      </c>
      <c r="W151" s="346" t="s">
        <v>12476</v>
      </c>
      <c r="X151" s="346" t="s">
        <v>8723</v>
      </c>
      <c r="Y151" s="346" t="s">
        <v>8721</v>
      </c>
      <c r="Z151" s="346" t="s">
        <v>12484</v>
      </c>
      <c r="AA151" s="346" t="s">
        <v>12484</v>
      </c>
      <c r="AB151" s="346" t="s">
        <v>12484</v>
      </c>
      <c r="AC151" s="348" t="e">
        <v>#N/A</v>
      </c>
      <c r="AD151" s="358" t="s">
        <v>12761</v>
      </c>
      <c r="AE151" s="348" t="s">
        <v>12710</v>
      </c>
      <c r="AF151" s="349">
        <v>0</v>
      </c>
      <c r="AG151" s="359">
        <v>8008.2430604627725</v>
      </c>
      <c r="AH151" s="359">
        <v>7134.121506041558</v>
      </c>
      <c r="AI151" s="349">
        <v>0</v>
      </c>
      <c r="AJ151" s="349">
        <v>0</v>
      </c>
      <c r="AK151" s="350">
        <v>7134.121506041558</v>
      </c>
      <c r="AL151" s="351">
        <v>0</v>
      </c>
      <c r="AM151" s="348" t="s">
        <v>12762</v>
      </c>
      <c r="AN151" s="348" t="s">
        <v>12484</v>
      </c>
      <c r="AO151" s="346" t="s">
        <v>12763</v>
      </c>
      <c r="AP151" s="352">
        <v>43707</v>
      </c>
      <c r="AQ151" s="346" t="s">
        <v>12482</v>
      </c>
      <c r="AR151" s="346" t="s">
        <v>12500</v>
      </c>
      <c r="AS151" s="346" t="s">
        <v>1994</v>
      </c>
      <c r="AT151" s="346" t="s">
        <v>12764</v>
      </c>
      <c r="AU151" s="346" t="s">
        <v>8721</v>
      </c>
      <c r="AV151" s="346" t="s">
        <v>8721</v>
      </c>
      <c r="AW151" s="327" t="s">
        <v>12484</v>
      </c>
      <c r="AX151" s="346" t="s">
        <v>12765</v>
      </c>
      <c r="AY151" s="346" t="s">
        <v>12484</v>
      </c>
      <c r="BA151" s="311" t="s">
        <v>12766</v>
      </c>
      <c r="BB151" s="310" t="s">
        <v>12826</v>
      </c>
      <c r="BC151" s="311" t="s">
        <v>8721</v>
      </c>
      <c r="BD151" s="311">
        <v>1</v>
      </c>
      <c r="BE151" s="307"/>
      <c r="BF151" s="310" t="b">
        <v>1</v>
      </c>
    </row>
    <row r="152" spans="1:58" s="309" customFormat="1" ht="15" customHeight="1" x14ac:dyDescent="0.25">
      <c r="A152" s="345">
        <v>151</v>
      </c>
      <c r="B152" s="367" t="s">
        <v>8798</v>
      </c>
      <c r="C152" s="337">
        <v>8884</v>
      </c>
      <c r="D152" s="337" t="s">
        <v>8798</v>
      </c>
      <c r="E152" s="337" t="s">
        <v>1398</v>
      </c>
      <c r="F152" s="337" t="s">
        <v>1562</v>
      </c>
      <c r="G152" s="337" t="s">
        <v>8795</v>
      </c>
      <c r="H152" s="337" t="s">
        <v>8799</v>
      </c>
      <c r="I152" s="337" t="s">
        <v>8800</v>
      </c>
      <c r="J152" s="337" t="s">
        <v>12819</v>
      </c>
      <c r="K152" s="337" t="s">
        <v>12752</v>
      </c>
      <c r="L152" s="338" t="s">
        <v>12753</v>
      </c>
      <c r="M152" s="337" t="s">
        <v>12820</v>
      </c>
      <c r="N152" s="337" t="s">
        <v>12821</v>
      </c>
      <c r="O152" s="337" t="s">
        <v>12822</v>
      </c>
      <c r="P152" s="337" t="s">
        <v>12476</v>
      </c>
      <c r="Q152" s="337" t="s">
        <v>12757</v>
      </c>
      <c r="R152" s="337" t="s">
        <v>12758</v>
      </c>
      <c r="S152" s="337" t="s">
        <v>12823</v>
      </c>
      <c r="T152" s="337" t="s">
        <v>12826</v>
      </c>
      <c r="U152" s="337" t="s">
        <v>8721</v>
      </c>
      <c r="V152" s="337" t="s">
        <v>12760</v>
      </c>
      <c r="W152" s="337" t="s">
        <v>12476</v>
      </c>
      <c r="X152" s="337" t="s">
        <v>8723</v>
      </c>
      <c r="Y152" s="337" t="s">
        <v>8721</v>
      </c>
      <c r="Z152" s="337" t="s">
        <v>12484</v>
      </c>
      <c r="AA152" s="337" t="s">
        <v>12484</v>
      </c>
      <c r="AB152" s="337" t="s">
        <v>12484</v>
      </c>
      <c r="AC152" s="339" t="e">
        <v>#N/A</v>
      </c>
      <c r="AD152" s="368" t="s">
        <v>12761</v>
      </c>
      <c r="AE152" s="339" t="s">
        <v>12710</v>
      </c>
      <c r="AF152" s="340">
        <v>0</v>
      </c>
      <c r="AG152" s="366">
        <v>10313.343023207341</v>
      </c>
      <c r="AH152" s="366">
        <v>9187.6135259055645</v>
      </c>
      <c r="AI152" s="340">
        <v>0</v>
      </c>
      <c r="AJ152" s="340">
        <v>0</v>
      </c>
      <c r="AK152" s="341">
        <v>9187.6135259055645</v>
      </c>
      <c r="AL152" s="342">
        <v>0</v>
      </c>
      <c r="AM152" s="339" t="s">
        <v>12762</v>
      </c>
      <c r="AN152" s="339" t="s">
        <v>12484</v>
      </c>
      <c r="AO152" s="337" t="s">
        <v>12763</v>
      </c>
      <c r="AP152" s="343">
        <v>43707</v>
      </c>
      <c r="AQ152" s="335" t="s">
        <v>12482</v>
      </c>
      <c r="AR152" s="335" t="s">
        <v>12500</v>
      </c>
      <c r="AS152" s="335" t="s">
        <v>1994</v>
      </c>
      <c r="AT152" s="335" t="s">
        <v>12764</v>
      </c>
      <c r="AU152" s="335" t="s">
        <v>8721</v>
      </c>
      <c r="AV152" s="335" t="s">
        <v>8721</v>
      </c>
      <c r="AW152" s="327" t="s">
        <v>12484</v>
      </c>
      <c r="AX152" s="335" t="s">
        <v>12765</v>
      </c>
      <c r="AY152" s="335" t="s">
        <v>12484</v>
      </c>
      <c r="BA152" s="309" t="s">
        <v>12766</v>
      </c>
      <c r="BB152" s="310" t="s">
        <v>12826</v>
      </c>
      <c r="BC152" s="309" t="s">
        <v>8721</v>
      </c>
      <c r="BD152" s="309">
        <v>1</v>
      </c>
      <c r="BE152" s="307"/>
      <c r="BF152" s="310" t="b">
        <v>1</v>
      </c>
    </row>
    <row r="153" spans="1:58" s="311" customFormat="1" ht="15" customHeight="1" x14ac:dyDescent="0.25">
      <c r="A153" s="335">
        <v>152</v>
      </c>
      <c r="B153" s="367" t="s">
        <v>8801</v>
      </c>
      <c r="C153" s="346">
        <v>8885</v>
      </c>
      <c r="D153" s="346" t="s">
        <v>8801</v>
      </c>
      <c r="E153" s="346" t="s">
        <v>1398</v>
      </c>
      <c r="F153" s="346" t="s">
        <v>1562</v>
      </c>
      <c r="G153" s="346" t="s">
        <v>8795</v>
      </c>
      <c r="H153" s="346" t="s">
        <v>8802</v>
      </c>
      <c r="I153" s="346" t="s">
        <v>8803</v>
      </c>
      <c r="J153" s="346" t="s">
        <v>12819</v>
      </c>
      <c r="K153" s="346" t="s">
        <v>12752</v>
      </c>
      <c r="L153" s="347" t="s">
        <v>12753</v>
      </c>
      <c r="M153" s="346" t="s">
        <v>12820</v>
      </c>
      <c r="N153" s="346" t="s">
        <v>12821</v>
      </c>
      <c r="O153" s="346" t="s">
        <v>12822</v>
      </c>
      <c r="P153" s="346" t="s">
        <v>12476</v>
      </c>
      <c r="Q153" s="346" t="s">
        <v>12757</v>
      </c>
      <c r="R153" s="346" t="s">
        <v>12758</v>
      </c>
      <c r="S153" s="346" t="s">
        <v>12823</v>
      </c>
      <c r="T153" s="346" t="s">
        <v>12824</v>
      </c>
      <c r="U153" s="346" t="s">
        <v>8721</v>
      </c>
      <c r="V153" s="346" t="s">
        <v>12760</v>
      </c>
      <c r="W153" s="346" t="s">
        <v>12476</v>
      </c>
      <c r="X153" s="346" t="s">
        <v>8723</v>
      </c>
      <c r="Y153" s="346" t="s">
        <v>8721</v>
      </c>
      <c r="Z153" s="346" t="s">
        <v>12484</v>
      </c>
      <c r="AA153" s="346" t="s">
        <v>12484</v>
      </c>
      <c r="AB153" s="346" t="s">
        <v>12484</v>
      </c>
      <c r="AC153" s="348" t="e">
        <v>#N/A</v>
      </c>
      <c r="AD153" s="358" t="s">
        <v>12761</v>
      </c>
      <c r="AE153" s="348" t="s">
        <v>12710</v>
      </c>
      <c r="AF153" s="349">
        <v>0</v>
      </c>
      <c r="AG153" s="359">
        <v>13403.796822449565</v>
      </c>
      <c r="AH153" s="359">
        <v>11940.735870737057</v>
      </c>
      <c r="AI153" s="349">
        <v>0</v>
      </c>
      <c r="AJ153" s="349">
        <v>0</v>
      </c>
      <c r="AK153" s="350">
        <v>11940.735870737057</v>
      </c>
      <c r="AL153" s="351">
        <v>0</v>
      </c>
      <c r="AM153" s="348" t="s">
        <v>12762</v>
      </c>
      <c r="AN153" s="348" t="s">
        <v>12484</v>
      </c>
      <c r="AO153" s="346" t="s">
        <v>12763</v>
      </c>
      <c r="AP153" s="352">
        <v>43707</v>
      </c>
      <c r="AQ153" s="346" t="s">
        <v>12482</v>
      </c>
      <c r="AR153" s="346" t="s">
        <v>12500</v>
      </c>
      <c r="AS153" s="346" t="s">
        <v>1994</v>
      </c>
      <c r="AT153" s="346" t="s">
        <v>12764</v>
      </c>
      <c r="AU153" s="346" t="s">
        <v>8721</v>
      </c>
      <c r="AV153" s="346" t="s">
        <v>8721</v>
      </c>
      <c r="AW153" s="327" t="s">
        <v>12484</v>
      </c>
      <c r="AX153" s="346" t="s">
        <v>12765</v>
      </c>
      <c r="AY153" s="346" t="s">
        <v>12484</v>
      </c>
      <c r="BA153" s="311" t="s">
        <v>12766</v>
      </c>
      <c r="BB153" s="310" t="s">
        <v>12824</v>
      </c>
      <c r="BC153" s="311" t="s">
        <v>8721</v>
      </c>
      <c r="BD153" s="311">
        <v>1</v>
      </c>
      <c r="BE153" s="307"/>
      <c r="BF153" s="310" t="b">
        <v>1</v>
      </c>
    </row>
    <row r="154" spans="1:58" s="309" customFormat="1" ht="15" customHeight="1" x14ac:dyDescent="0.25">
      <c r="A154" s="345">
        <v>153</v>
      </c>
      <c r="B154" s="345" t="s">
        <v>1581</v>
      </c>
      <c r="C154" s="337">
        <v>5079</v>
      </c>
      <c r="D154" s="337" t="s">
        <v>1581</v>
      </c>
      <c r="E154" s="337" t="s">
        <v>1398</v>
      </c>
      <c r="F154" s="337" t="s">
        <v>1562</v>
      </c>
      <c r="G154" s="337" t="s">
        <v>1579</v>
      </c>
      <c r="H154" s="337" t="s">
        <v>1580</v>
      </c>
      <c r="I154" s="337" t="s">
        <v>8721</v>
      </c>
      <c r="J154" s="337" t="s">
        <v>12832</v>
      </c>
      <c r="K154" s="337" t="s">
        <v>12752</v>
      </c>
      <c r="L154" s="338" t="s">
        <v>12753</v>
      </c>
      <c r="M154" s="337" t="s">
        <v>8721</v>
      </c>
      <c r="N154" s="337" t="s">
        <v>12833</v>
      </c>
      <c r="O154" s="337" t="s">
        <v>12834</v>
      </c>
      <c r="P154" s="337" t="s">
        <v>8721</v>
      </c>
      <c r="Q154" s="337" t="s">
        <v>12835</v>
      </c>
      <c r="R154" s="337" t="s">
        <v>12758</v>
      </c>
      <c r="S154" s="337" t="s">
        <v>8721</v>
      </c>
      <c r="T154" s="337" t="s">
        <v>12836</v>
      </c>
      <c r="U154" s="337" t="s">
        <v>8721</v>
      </c>
      <c r="V154" s="337" t="s">
        <v>12837</v>
      </c>
      <c r="W154" s="337" t="s">
        <v>12476</v>
      </c>
      <c r="X154" s="337" t="s">
        <v>8723</v>
      </c>
      <c r="Y154" s="337" t="s">
        <v>8721</v>
      </c>
      <c r="Z154" s="337" t="s">
        <v>12484</v>
      </c>
      <c r="AA154" s="337" t="s">
        <v>12484</v>
      </c>
      <c r="AB154" s="337" t="s">
        <v>12484</v>
      </c>
      <c r="AC154" s="339">
        <v>1810.4857552777205</v>
      </c>
      <c r="AD154" s="339" t="s">
        <v>12761</v>
      </c>
      <c r="AE154" s="339">
        <v>2438.2089186039384</v>
      </c>
      <c r="AF154" s="340">
        <v>0.3467153284671538</v>
      </c>
      <c r="AG154" s="366">
        <v>1059.1152430500397</v>
      </c>
      <c r="AH154" s="366">
        <v>943.50992792957118</v>
      </c>
      <c r="AI154" s="340">
        <v>-0.47886365569065692</v>
      </c>
      <c r="AJ154" s="340">
        <v>-0.61303154921203262</v>
      </c>
      <c r="AK154" s="341">
        <v>943.50992792957118</v>
      </c>
      <c r="AL154" s="342">
        <v>-0.47886365569065692</v>
      </c>
      <c r="AM154" s="339" t="s">
        <v>12762</v>
      </c>
      <c r="AN154" s="339" t="s">
        <v>12484</v>
      </c>
      <c r="AO154" s="337" t="s">
        <v>12763</v>
      </c>
      <c r="AP154" s="343">
        <v>43707</v>
      </c>
      <c r="AQ154" s="335" t="s">
        <v>12482</v>
      </c>
      <c r="AR154" s="335" t="s">
        <v>12500</v>
      </c>
      <c r="AS154" s="335" t="s">
        <v>1994</v>
      </c>
      <c r="AT154" s="335" t="s">
        <v>12764</v>
      </c>
      <c r="AU154" s="335" t="s">
        <v>8721</v>
      </c>
      <c r="AV154" s="335" t="s">
        <v>8721</v>
      </c>
      <c r="AW154" s="327" t="s">
        <v>12484</v>
      </c>
      <c r="AX154" s="335" t="s">
        <v>12765</v>
      </c>
      <c r="AY154" s="335" t="s">
        <v>12484</v>
      </c>
      <c r="AZ154" s="311"/>
      <c r="BA154" s="309" t="s">
        <v>12766</v>
      </c>
      <c r="BB154" s="310" t="s">
        <v>12836</v>
      </c>
      <c r="BC154" s="309" t="s">
        <v>8721</v>
      </c>
      <c r="BD154" s="309">
        <v>1</v>
      </c>
      <c r="BE154" s="307"/>
      <c r="BF154" s="310" t="b">
        <v>1</v>
      </c>
    </row>
    <row r="155" spans="1:58" s="311" customFormat="1" ht="15" customHeight="1" x14ac:dyDescent="0.25">
      <c r="A155" s="335">
        <v>154</v>
      </c>
      <c r="B155" s="345" t="s">
        <v>1583</v>
      </c>
      <c r="C155" s="346">
        <v>3853</v>
      </c>
      <c r="D155" s="346" t="s">
        <v>1583</v>
      </c>
      <c r="E155" s="346" t="s">
        <v>1398</v>
      </c>
      <c r="F155" s="346" t="s">
        <v>1562</v>
      </c>
      <c r="G155" s="346" t="s">
        <v>1579</v>
      </c>
      <c r="H155" s="346" t="s">
        <v>1582</v>
      </c>
      <c r="I155" s="346" t="s">
        <v>8721</v>
      </c>
      <c r="J155" s="346" t="s">
        <v>12832</v>
      </c>
      <c r="K155" s="346" t="s">
        <v>12752</v>
      </c>
      <c r="L155" s="347" t="s">
        <v>12753</v>
      </c>
      <c r="M155" s="346" t="s">
        <v>8721</v>
      </c>
      <c r="N155" s="346" t="s">
        <v>12838</v>
      </c>
      <c r="O155" s="346" t="s">
        <v>12839</v>
      </c>
      <c r="P155" s="346" t="s">
        <v>8721</v>
      </c>
      <c r="Q155" s="346" t="s">
        <v>12840</v>
      </c>
      <c r="R155" s="346" t="s">
        <v>12774</v>
      </c>
      <c r="S155" s="346" t="s">
        <v>8721</v>
      </c>
      <c r="T155" s="346" t="s">
        <v>12836</v>
      </c>
      <c r="U155" s="346" t="s">
        <v>8721</v>
      </c>
      <c r="V155" s="346" t="s">
        <v>12837</v>
      </c>
      <c r="W155" s="346" t="s">
        <v>12476</v>
      </c>
      <c r="X155" s="346" t="s">
        <v>8723</v>
      </c>
      <c r="Y155" s="346" t="s">
        <v>8721</v>
      </c>
      <c r="Z155" s="346" t="s">
        <v>12484</v>
      </c>
      <c r="AA155" s="346" t="s">
        <v>12484</v>
      </c>
      <c r="AB155" s="346" t="s">
        <v>12484</v>
      </c>
      <c r="AC155" s="348">
        <v>2436.0237753638035</v>
      </c>
      <c r="AD155" s="348" t="s">
        <v>12761</v>
      </c>
      <c r="AE155" s="348">
        <v>3280.6305587928605</v>
      </c>
      <c r="AF155" s="349">
        <v>0.3467153284671538</v>
      </c>
      <c r="AG155" s="359">
        <v>1429.8055781175538</v>
      </c>
      <c r="AH155" s="359">
        <v>1273.7384027049213</v>
      </c>
      <c r="AI155" s="349">
        <v>-0.47712398557575764</v>
      </c>
      <c r="AJ155" s="349">
        <v>-0.61173976164703969</v>
      </c>
      <c r="AK155" s="350">
        <v>1273.7384027049213</v>
      </c>
      <c r="AL155" s="351">
        <v>-0.47712398557575764</v>
      </c>
      <c r="AM155" s="348" t="s">
        <v>12762</v>
      </c>
      <c r="AN155" s="348" t="s">
        <v>12484</v>
      </c>
      <c r="AO155" s="346" t="s">
        <v>12763</v>
      </c>
      <c r="AP155" s="352">
        <v>43707</v>
      </c>
      <c r="AQ155" s="346" t="s">
        <v>12482</v>
      </c>
      <c r="AR155" s="346" t="s">
        <v>12500</v>
      </c>
      <c r="AS155" s="346" t="s">
        <v>1994</v>
      </c>
      <c r="AT155" s="346" t="s">
        <v>12764</v>
      </c>
      <c r="AU155" s="346" t="s">
        <v>8721</v>
      </c>
      <c r="AV155" s="346" t="s">
        <v>8721</v>
      </c>
      <c r="AW155" s="327" t="s">
        <v>12484</v>
      </c>
      <c r="AX155" s="346" t="s">
        <v>12765</v>
      </c>
      <c r="AY155" s="346" t="s">
        <v>12484</v>
      </c>
      <c r="AZ155" s="309"/>
      <c r="BA155" s="311" t="s">
        <v>12766</v>
      </c>
      <c r="BB155" s="310" t="s">
        <v>12836</v>
      </c>
      <c r="BC155" s="311" t="s">
        <v>8721</v>
      </c>
      <c r="BD155" s="311">
        <v>1</v>
      </c>
      <c r="BE155" s="307"/>
      <c r="BF155" s="310" t="b">
        <v>1</v>
      </c>
    </row>
    <row r="156" spans="1:58" s="309" customFormat="1" ht="15" customHeight="1" x14ac:dyDescent="0.25">
      <c r="A156" s="345">
        <v>155</v>
      </c>
      <c r="B156" s="345" t="s">
        <v>1585</v>
      </c>
      <c r="C156" s="337">
        <v>3854</v>
      </c>
      <c r="D156" s="337" t="s">
        <v>1585</v>
      </c>
      <c r="E156" s="337" t="s">
        <v>1398</v>
      </c>
      <c r="F156" s="337" t="s">
        <v>1562</v>
      </c>
      <c r="G156" s="337" t="s">
        <v>1579</v>
      </c>
      <c r="H156" s="337" t="s">
        <v>1584</v>
      </c>
      <c r="I156" s="337" t="s">
        <v>8721</v>
      </c>
      <c r="J156" s="337" t="s">
        <v>12832</v>
      </c>
      <c r="K156" s="337" t="s">
        <v>12752</v>
      </c>
      <c r="L156" s="338" t="s">
        <v>12753</v>
      </c>
      <c r="M156" s="337" t="s">
        <v>8721</v>
      </c>
      <c r="N156" s="337" t="s">
        <v>12838</v>
      </c>
      <c r="O156" s="337" t="s">
        <v>12839</v>
      </c>
      <c r="P156" s="337" t="s">
        <v>8721</v>
      </c>
      <c r="Q156" s="337" t="s">
        <v>12840</v>
      </c>
      <c r="R156" s="337" t="s">
        <v>12774</v>
      </c>
      <c r="S156" s="337" t="s">
        <v>8721</v>
      </c>
      <c r="T156" s="337" t="s">
        <v>12836</v>
      </c>
      <c r="U156" s="337" t="s">
        <v>8721</v>
      </c>
      <c r="V156" s="337" t="s">
        <v>12837</v>
      </c>
      <c r="W156" s="337" t="s">
        <v>12476</v>
      </c>
      <c r="X156" s="337" t="s">
        <v>8723</v>
      </c>
      <c r="Y156" s="337" t="s">
        <v>8721</v>
      </c>
      <c r="Z156" s="337" t="s">
        <v>12484</v>
      </c>
      <c r="AA156" s="337" t="s">
        <v>12484</v>
      </c>
      <c r="AB156" s="337" t="s">
        <v>12484</v>
      </c>
      <c r="AC156" s="339">
        <v>2859.6023775363801</v>
      </c>
      <c r="AD156" s="339" t="s">
        <v>12761</v>
      </c>
      <c r="AE156" s="339">
        <v>3851.0703551493602</v>
      </c>
      <c r="AF156" s="340">
        <v>0.3467153284671538</v>
      </c>
      <c r="AG156" s="366">
        <v>1694.5843888800639</v>
      </c>
      <c r="AH156" s="366">
        <v>1509.6158846873143</v>
      </c>
      <c r="AI156" s="340">
        <v>-0.47208888321463538</v>
      </c>
      <c r="AJ156" s="340">
        <v>-0.60800095935178899</v>
      </c>
      <c r="AK156" s="341">
        <v>1509.6158846873143</v>
      </c>
      <c r="AL156" s="342">
        <v>-0.47208888321463538</v>
      </c>
      <c r="AM156" s="339" t="s">
        <v>12762</v>
      </c>
      <c r="AN156" s="339" t="s">
        <v>12484</v>
      </c>
      <c r="AO156" s="337" t="s">
        <v>12763</v>
      </c>
      <c r="AP156" s="343">
        <v>43707</v>
      </c>
      <c r="AQ156" s="335" t="s">
        <v>12482</v>
      </c>
      <c r="AR156" s="335" t="s">
        <v>12500</v>
      </c>
      <c r="AS156" s="335" t="s">
        <v>1994</v>
      </c>
      <c r="AT156" s="335" t="s">
        <v>12764</v>
      </c>
      <c r="AU156" s="335" t="s">
        <v>8721</v>
      </c>
      <c r="AV156" s="335" t="s">
        <v>8721</v>
      </c>
      <c r="AW156" s="327" t="s">
        <v>12484</v>
      </c>
      <c r="AX156" s="335" t="s">
        <v>12765</v>
      </c>
      <c r="AY156" s="335" t="s">
        <v>12484</v>
      </c>
      <c r="AZ156" s="311"/>
      <c r="BA156" s="309" t="s">
        <v>12766</v>
      </c>
      <c r="BB156" s="310" t="s">
        <v>12836</v>
      </c>
      <c r="BC156" s="309" t="s">
        <v>8721</v>
      </c>
      <c r="BD156" s="309">
        <v>1</v>
      </c>
      <c r="BE156" s="307"/>
      <c r="BF156" s="310" t="b">
        <v>1</v>
      </c>
    </row>
    <row r="157" spans="1:58" s="311" customFormat="1" ht="15" customHeight="1" x14ac:dyDescent="0.25">
      <c r="A157" s="335">
        <v>156</v>
      </c>
      <c r="B157" s="345" t="s">
        <v>1587</v>
      </c>
      <c r="C157" s="346">
        <v>5044</v>
      </c>
      <c r="D157" s="346" t="s">
        <v>1587</v>
      </c>
      <c r="E157" s="346" t="s">
        <v>1398</v>
      </c>
      <c r="F157" s="346" t="s">
        <v>1562</v>
      </c>
      <c r="G157" s="346" t="s">
        <v>1579</v>
      </c>
      <c r="H157" s="346" t="s">
        <v>1586</v>
      </c>
      <c r="I157" s="346" t="s">
        <v>8721</v>
      </c>
      <c r="J157" s="346" t="s">
        <v>12832</v>
      </c>
      <c r="K157" s="346" t="s">
        <v>12752</v>
      </c>
      <c r="L157" s="347" t="s">
        <v>12753</v>
      </c>
      <c r="M157" s="346" t="s">
        <v>8721</v>
      </c>
      <c r="N157" s="346" t="s">
        <v>12838</v>
      </c>
      <c r="O157" s="346" t="s">
        <v>12839</v>
      </c>
      <c r="P157" s="346" t="s">
        <v>8721</v>
      </c>
      <c r="Q157" s="346" t="s">
        <v>12840</v>
      </c>
      <c r="R157" s="346" t="s">
        <v>12774</v>
      </c>
      <c r="S157" s="346" t="s">
        <v>8721</v>
      </c>
      <c r="T157" s="346" t="s">
        <v>12836</v>
      </c>
      <c r="U157" s="346" t="s">
        <v>8721</v>
      </c>
      <c r="V157" s="346" t="s">
        <v>12837</v>
      </c>
      <c r="W157" s="346" t="s">
        <v>12476</v>
      </c>
      <c r="X157" s="346" t="s">
        <v>8723</v>
      </c>
      <c r="Y157" s="346" t="s">
        <v>8721</v>
      </c>
      <c r="Z157" s="346" t="s">
        <v>12484</v>
      </c>
      <c r="AA157" s="346" t="s">
        <v>12484</v>
      </c>
      <c r="AB157" s="346" t="s">
        <v>12484</v>
      </c>
      <c r="AC157" s="348">
        <v>3127.6901004304164</v>
      </c>
      <c r="AD157" s="348" t="s">
        <v>12761</v>
      </c>
      <c r="AE157" s="348">
        <v>4212.1082009446136</v>
      </c>
      <c r="AF157" s="349">
        <v>0.3467153284671538</v>
      </c>
      <c r="AG157" s="359">
        <v>1853.4516753375697</v>
      </c>
      <c r="AH157" s="359">
        <v>1651.1423738767498</v>
      </c>
      <c r="AI157" s="349">
        <v>-0.47208888321463549</v>
      </c>
      <c r="AJ157" s="349">
        <v>-0.60800095935178922</v>
      </c>
      <c r="AK157" s="350">
        <v>1651.1423738767498</v>
      </c>
      <c r="AL157" s="351">
        <v>-0.47208888321463549</v>
      </c>
      <c r="AM157" s="348" t="s">
        <v>12762</v>
      </c>
      <c r="AN157" s="348" t="s">
        <v>12484</v>
      </c>
      <c r="AO157" s="346" t="s">
        <v>12763</v>
      </c>
      <c r="AP157" s="352">
        <v>43707</v>
      </c>
      <c r="AQ157" s="346" t="s">
        <v>12482</v>
      </c>
      <c r="AR157" s="346" t="s">
        <v>12500</v>
      </c>
      <c r="AS157" s="346" t="s">
        <v>1994</v>
      </c>
      <c r="AT157" s="346" t="s">
        <v>12764</v>
      </c>
      <c r="AU157" s="346" t="s">
        <v>8721</v>
      </c>
      <c r="AV157" s="346" t="s">
        <v>8721</v>
      </c>
      <c r="AW157" s="327" t="s">
        <v>12484</v>
      </c>
      <c r="AX157" s="346" t="s">
        <v>12765</v>
      </c>
      <c r="AY157" s="346" t="s">
        <v>12484</v>
      </c>
      <c r="AZ157" s="309"/>
      <c r="BA157" s="311" t="s">
        <v>12766</v>
      </c>
      <c r="BB157" s="310" t="s">
        <v>12836</v>
      </c>
      <c r="BC157" s="311" t="s">
        <v>8721</v>
      </c>
      <c r="BD157" s="311">
        <v>1</v>
      </c>
      <c r="BE157" s="307"/>
      <c r="BF157" s="310" t="b">
        <v>1</v>
      </c>
    </row>
    <row r="158" spans="1:58" s="309" customFormat="1" ht="15" customHeight="1" x14ac:dyDescent="0.25">
      <c r="A158" s="345">
        <v>157</v>
      </c>
      <c r="B158" s="345" t="s">
        <v>1609</v>
      </c>
      <c r="C158" s="337">
        <v>3649</v>
      </c>
      <c r="D158" s="337" t="s">
        <v>1609</v>
      </c>
      <c r="E158" s="337" t="s">
        <v>1398</v>
      </c>
      <c r="F158" s="337" t="s">
        <v>1588</v>
      </c>
      <c r="G158" s="337" t="s">
        <v>1608</v>
      </c>
      <c r="H158" s="337" t="s">
        <v>1590</v>
      </c>
      <c r="I158" s="337" t="s">
        <v>8721</v>
      </c>
      <c r="J158" s="337" t="s">
        <v>12841</v>
      </c>
      <c r="K158" s="337" t="s">
        <v>12752</v>
      </c>
      <c r="L158" s="338" t="s">
        <v>12753</v>
      </c>
      <c r="M158" s="337" t="s">
        <v>12842</v>
      </c>
      <c r="N158" s="337" t="s">
        <v>12843</v>
      </c>
      <c r="O158" s="337" t="s">
        <v>12844</v>
      </c>
      <c r="P158" s="337" t="s">
        <v>12845</v>
      </c>
      <c r="Q158" s="337" t="s">
        <v>12846</v>
      </c>
      <c r="R158" s="337" t="s">
        <v>12774</v>
      </c>
      <c r="S158" s="337" t="s">
        <v>8721</v>
      </c>
      <c r="T158" s="337" t="s">
        <v>12847</v>
      </c>
      <c r="U158" s="337" t="s">
        <v>12848</v>
      </c>
      <c r="V158" s="337" t="s">
        <v>12849</v>
      </c>
      <c r="W158" s="337" t="s">
        <v>12476</v>
      </c>
      <c r="X158" s="337" t="s">
        <v>8723</v>
      </c>
      <c r="Y158" s="337" t="s">
        <v>8721</v>
      </c>
      <c r="Z158" s="337" t="s">
        <v>12484</v>
      </c>
      <c r="AA158" s="337" t="s">
        <v>12484</v>
      </c>
      <c r="AB158" s="337" t="s">
        <v>12484</v>
      </c>
      <c r="AC158" s="339">
        <v>1671.0801393728225</v>
      </c>
      <c r="AD158" s="339" t="s">
        <v>12761</v>
      </c>
      <c r="AE158" s="339">
        <v>2250.4692387904079</v>
      </c>
      <c r="AF158" s="340">
        <v>0.3467153284671538</v>
      </c>
      <c r="AG158" s="366">
        <v>953.20371874503599</v>
      </c>
      <c r="AH158" s="366">
        <v>849.15893513661433</v>
      </c>
      <c r="AI158" s="340">
        <v>-0.49185026191783088</v>
      </c>
      <c r="AJ158" s="340">
        <v>-0.6226747202316687</v>
      </c>
      <c r="AK158" s="341">
        <v>849.15893513661433</v>
      </c>
      <c r="AL158" s="342">
        <v>-0.49185026191783088</v>
      </c>
      <c r="AM158" s="339" t="s">
        <v>12762</v>
      </c>
      <c r="AN158" s="339" t="s">
        <v>12484</v>
      </c>
      <c r="AO158" s="337" t="s">
        <v>12763</v>
      </c>
      <c r="AP158" s="343">
        <v>43707</v>
      </c>
      <c r="AQ158" s="335" t="s">
        <v>12482</v>
      </c>
      <c r="AR158" s="335" t="s">
        <v>12500</v>
      </c>
      <c r="AS158" s="335" t="s">
        <v>1994</v>
      </c>
      <c r="AT158" s="335" t="s">
        <v>12764</v>
      </c>
      <c r="AU158" s="335" t="s">
        <v>8721</v>
      </c>
      <c r="AV158" s="335" t="s">
        <v>8721</v>
      </c>
      <c r="AW158" s="327" t="s">
        <v>12484</v>
      </c>
      <c r="AX158" s="335" t="s">
        <v>12765</v>
      </c>
      <c r="AY158" s="335" t="s">
        <v>12484</v>
      </c>
      <c r="BA158" s="309" t="s">
        <v>12766</v>
      </c>
      <c r="BB158" s="310" t="s">
        <v>12847</v>
      </c>
      <c r="BC158" s="309" t="s">
        <v>12848</v>
      </c>
      <c r="BD158" s="309">
        <v>1</v>
      </c>
      <c r="BE158" s="307"/>
      <c r="BF158" s="310" t="b">
        <v>1</v>
      </c>
    </row>
    <row r="159" spans="1:58" s="311" customFormat="1" ht="15" customHeight="1" x14ac:dyDescent="0.25">
      <c r="A159" s="335">
        <v>158</v>
      </c>
      <c r="B159" s="345" t="s">
        <v>1611</v>
      </c>
      <c r="C159" s="346">
        <v>3650</v>
      </c>
      <c r="D159" s="346" t="s">
        <v>1611</v>
      </c>
      <c r="E159" s="346" t="s">
        <v>1398</v>
      </c>
      <c r="F159" s="346" t="s">
        <v>1588</v>
      </c>
      <c r="G159" s="346" t="s">
        <v>1608</v>
      </c>
      <c r="H159" s="346" t="s">
        <v>1610</v>
      </c>
      <c r="I159" s="346" t="s">
        <v>8721</v>
      </c>
      <c r="J159" s="346" t="s">
        <v>12841</v>
      </c>
      <c r="K159" s="346" t="s">
        <v>12752</v>
      </c>
      <c r="L159" s="347" t="s">
        <v>12753</v>
      </c>
      <c r="M159" s="346" t="s">
        <v>12842</v>
      </c>
      <c r="N159" s="346" t="s">
        <v>12843</v>
      </c>
      <c r="O159" s="346" t="s">
        <v>12844</v>
      </c>
      <c r="P159" s="346" t="s">
        <v>12845</v>
      </c>
      <c r="Q159" s="346" t="s">
        <v>12846</v>
      </c>
      <c r="R159" s="346" t="s">
        <v>12774</v>
      </c>
      <c r="S159" s="346" t="s">
        <v>8721</v>
      </c>
      <c r="T159" s="346" t="s">
        <v>12847</v>
      </c>
      <c r="U159" s="346" t="s">
        <v>12848</v>
      </c>
      <c r="V159" s="346" t="s">
        <v>12849</v>
      </c>
      <c r="W159" s="346" t="s">
        <v>12476</v>
      </c>
      <c r="X159" s="346" t="s">
        <v>8723</v>
      </c>
      <c r="Y159" s="346" t="s">
        <v>8721</v>
      </c>
      <c r="Z159" s="346" t="s">
        <v>12484</v>
      </c>
      <c r="AA159" s="346" t="s">
        <v>12484</v>
      </c>
      <c r="AB159" s="346" t="s">
        <v>12484</v>
      </c>
      <c r="AC159" s="348">
        <v>2341.2994466079117</v>
      </c>
      <c r="AD159" s="348" t="s">
        <v>12761</v>
      </c>
      <c r="AE159" s="348">
        <v>3153.0638532785392</v>
      </c>
      <c r="AF159" s="349">
        <v>0.3467153284671538</v>
      </c>
      <c r="AG159" s="359">
        <v>1138.5488862787929</v>
      </c>
      <c r="AH159" s="359">
        <v>1014.2731725242893</v>
      </c>
      <c r="AI159" s="349">
        <v>-0.56679049576773521</v>
      </c>
      <c r="AJ159" s="349">
        <v>-0.6783213979413536</v>
      </c>
      <c r="AK159" s="350">
        <v>1014.2731725242893</v>
      </c>
      <c r="AL159" s="351">
        <v>-0.56679049576773521</v>
      </c>
      <c r="AM159" s="348" t="s">
        <v>12762</v>
      </c>
      <c r="AN159" s="348" t="s">
        <v>12484</v>
      </c>
      <c r="AO159" s="346" t="s">
        <v>12763</v>
      </c>
      <c r="AP159" s="352">
        <v>43707</v>
      </c>
      <c r="AQ159" s="346" t="s">
        <v>12482</v>
      </c>
      <c r="AR159" s="346" t="s">
        <v>12500</v>
      </c>
      <c r="AS159" s="346" t="s">
        <v>1994</v>
      </c>
      <c r="AT159" s="346" t="s">
        <v>12764</v>
      </c>
      <c r="AU159" s="346" t="s">
        <v>8721</v>
      </c>
      <c r="AV159" s="346" t="s">
        <v>8721</v>
      </c>
      <c r="AW159" s="327" t="s">
        <v>12484</v>
      </c>
      <c r="AX159" s="346" t="s">
        <v>12765</v>
      </c>
      <c r="AY159" s="346" t="s">
        <v>12484</v>
      </c>
      <c r="BA159" s="311" t="s">
        <v>12766</v>
      </c>
      <c r="BB159" s="310" t="s">
        <v>12847</v>
      </c>
      <c r="BC159" s="311" t="s">
        <v>12848</v>
      </c>
      <c r="BD159" s="311">
        <v>1</v>
      </c>
      <c r="BE159" s="307"/>
      <c r="BF159" s="310" t="b">
        <v>1</v>
      </c>
    </row>
    <row r="160" spans="1:58" s="309" customFormat="1" ht="15" customHeight="1" x14ac:dyDescent="0.25">
      <c r="A160" s="345">
        <v>159</v>
      </c>
      <c r="B160" s="345" t="s">
        <v>1613</v>
      </c>
      <c r="C160" s="337">
        <v>3654</v>
      </c>
      <c r="D160" s="337" t="s">
        <v>1613</v>
      </c>
      <c r="E160" s="337" t="s">
        <v>1398</v>
      </c>
      <c r="F160" s="337" t="s">
        <v>1588</v>
      </c>
      <c r="G160" s="337" t="s">
        <v>1608</v>
      </c>
      <c r="H160" s="337" t="s">
        <v>1612</v>
      </c>
      <c r="I160" s="337" t="s">
        <v>8721</v>
      </c>
      <c r="J160" s="337" t="s">
        <v>12841</v>
      </c>
      <c r="K160" s="337" t="s">
        <v>12752</v>
      </c>
      <c r="L160" s="338" t="s">
        <v>12753</v>
      </c>
      <c r="M160" s="337" t="s">
        <v>12842</v>
      </c>
      <c r="N160" s="337" t="s">
        <v>12843</v>
      </c>
      <c r="O160" s="337" t="s">
        <v>12844</v>
      </c>
      <c r="P160" s="337" t="s">
        <v>12845</v>
      </c>
      <c r="Q160" s="337" t="s">
        <v>12846</v>
      </c>
      <c r="R160" s="337" t="s">
        <v>12774</v>
      </c>
      <c r="S160" s="337" t="s">
        <v>8721</v>
      </c>
      <c r="T160" s="337" t="s">
        <v>12847</v>
      </c>
      <c r="U160" s="337" t="s">
        <v>12848</v>
      </c>
      <c r="V160" s="337" t="s">
        <v>12849</v>
      </c>
      <c r="W160" s="337" t="s">
        <v>12476</v>
      </c>
      <c r="X160" s="337" t="s">
        <v>8723</v>
      </c>
      <c r="Y160" s="337" t="s">
        <v>8721</v>
      </c>
      <c r="Z160" s="337" t="s">
        <v>12484</v>
      </c>
      <c r="AA160" s="337" t="s">
        <v>12484</v>
      </c>
      <c r="AB160" s="337" t="s">
        <v>12484</v>
      </c>
      <c r="AC160" s="339">
        <v>3306.4152490264401</v>
      </c>
      <c r="AD160" s="339" t="s">
        <v>12761</v>
      </c>
      <c r="AE160" s="339">
        <v>4452.800098141448</v>
      </c>
      <c r="AF160" s="340">
        <v>0.34671532846715358</v>
      </c>
      <c r="AG160" s="366">
        <v>1270.938291660048</v>
      </c>
      <c r="AH160" s="366">
        <v>1132.2119135154858</v>
      </c>
      <c r="AI160" s="340">
        <v>-0.65757116749057432</v>
      </c>
      <c r="AJ160" s="340">
        <v>-0.74573035201197124</v>
      </c>
      <c r="AK160" s="341">
        <v>1132.2119135154858</v>
      </c>
      <c r="AL160" s="342">
        <v>-0.65757116749057432</v>
      </c>
      <c r="AM160" s="339" t="s">
        <v>12762</v>
      </c>
      <c r="AN160" s="339" t="s">
        <v>12484</v>
      </c>
      <c r="AO160" s="337" t="s">
        <v>12763</v>
      </c>
      <c r="AP160" s="343">
        <v>43707</v>
      </c>
      <c r="AQ160" s="335" t="s">
        <v>12482</v>
      </c>
      <c r="AR160" s="335" t="s">
        <v>12500</v>
      </c>
      <c r="AS160" s="335" t="s">
        <v>1994</v>
      </c>
      <c r="AT160" s="335" t="s">
        <v>12764</v>
      </c>
      <c r="AU160" s="335" t="s">
        <v>8721</v>
      </c>
      <c r="AV160" s="335" t="s">
        <v>8721</v>
      </c>
      <c r="AW160" s="327" t="s">
        <v>12484</v>
      </c>
      <c r="AX160" s="335" t="s">
        <v>12765</v>
      </c>
      <c r="AY160" s="335" t="s">
        <v>12484</v>
      </c>
      <c r="BA160" s="309" t="s">
        <v>12766</v>
      </c>
      <c r="BB160" s="310" t="s">
        <v>12847</v>
      </c>
      <c r="BC160" s="309" t="s">
        <v>12848</v>
      </c>
      <c r="BD160" s="309">
        <v>1</v>
      </c>
      <c r="BE160" s="307"/>
      <c r="BF160" s="310" t="b">
        <v>1</v>
      </c>
    </row>
    <row r="161" spans="1:58" s="311" customFormat="1" ht="15" customHeight="1" x14ac:dyDescent="0.25">
      <c r="A161" s="335">
        <v>160</v>
      </c>
      <c r="B161" s="345" t="s">
        <v>1615</v>
      </c>
      <c r="C161" s="346">
        <v>3652</v>
      </c>
      <c r="D161" s="346" t="s">
        <v>1615</v>
      </c>
      <c r="E161" s="346" t="s">
        <v>1398</v>
      </c>
      <c r="F161" s="346" t="s">
        <v>1588</v>
      </c>
      <c r="G161" s="346" t="s">
        <v>1608</v>
      </c>
      <c r="H161" s="346" t="s">
        <v>1614</v>
      </c>
      <c r="I161" s="346" t="s">
        <v>8721</v>
      </c>
      <c r="J161" s="346" t="s">
        <v>12841</v>
      </c>
      <c r="K161" s="346" t="s">
        <v>12752</v>
      </c>
      <c r="L161" s="347" t="s">
        <v>12753</v>
      </c>
      <c r="M161" s="346" t="s">
        <v>12842</v>
      </c>
      <c r="N161" s="346" t="s">
        <v>12843</v>
      </c>
      <c r="O161" s="346" t="s">
        <v>12844</v>
      </c>
      <c r="P161" s="346" t="s">
        <v>12845</v>
      </c>
      <c r="Q161" s="346" t="s">
        <v>12846</v>
      </c>
      <c r="R161" s="346" t="s">
        <v>12774</v>
      </c>
      <c r="S161" s="346" t="s">
        <v>8721</v>
      </c>
      <c r="T161" s="346" t="s">
        <v>12847</v>
      </c>
      <c r="U161" s="346" t="s">
        <v>12848</v>
      </c>
      <c r="V161" s="346" t="s">
        <v>12849</v>
      </c>
      <c r="W161" s="346" t="s">
        <v>12476</v>
      </c>
      <c r="X161" s="346" t="s">
        <v>8723</v>
      </c>
      <c r="Y161" s="346" t="s">
        <v>8721</v>
      </c>
      <c r="Z161" s="346" t="s">
        <v>12484</v>
      </c>
      <c r="AA161" s="346" t="s">
        <v>12484</v>
      </c>
      <c r="AB161" s="346" t="s">
        <v>12484</v>
      </c>
      <c r="AC161" s="348">
        <v>4405.5749128919861</v>
      </c>
      <c r="AD161" s="348" t="s">
        <v>12761</v>
      </c>
      <c r="AE161" s="348">
        <v>5933.0552659019831</v>
      </c>
      <c r="AF161" s="349">
        <v>0.3467153284671538</v>
      </c>
      <c r="AG161" s="359">
        <v>1641.6286267275618</v>
      </c>
      <c r="AH161" s="359">
        <v>1462.4403882908357</v>
      </c>
      <c r="AI161" s="349">
        <v>-0.66804777646356395</v>
      </c>
      <c r="AJ161" s="349">
        <v>-0.75350973103256513</v>
      </c>
      <c r="AK161" s="350">
        <v>1462.4403882908357</v>
      </c>
      <c r="AL161" s="351">
        <v>-0.66804777646356395</v>
      </c>
      <c r="AM161" s="348" t="s">
        <v>12762</v>
      </c>
      <c r="AN161" s="348" t="s">
        <v>12484</v>
      </c>
      <c r="AO161" s="346" t="s">
        <v>12763</v>
      </c>
      <c r="AP161" s="352">
        <v>43707</v>
      </c>
      <c r="AQ161" s="346" t="s">
        <v>12482</v>
      </c>
      <c r="AR161" s="346" t="s">
        <v>12500</v>
      </c>
      <c r="AS161" s="346" t="s">
        <v>1994</v>
      </c>
      <c r="AT161" s="346" t="s">
        <v>12764</v>
      </c>
      <c r="AU161" s="346" t="s">
        <v>8721</v>
      </c>
      <c r="AV161" s="346" t="s">
        <v>8721</v>
      </c>
      <c r="AW161" s="327" t="s">
        <v>12484</v>
      </c>
      <c r="AX161" s="346" t="s">
        <v>12765</v>
      </c>
      <c r="AY161" s="346" t="s">
        <v>12484</v>
      </c>
      <c r="BA161" s="311" t="s">
        <v>12766</v>
      </c>
      <c r="BB161" s="310" t="s">
        <v>12847</v>
      </c>
      <c r="BC161" s="311" t="s">
        <v>12848</v>
      </c>
      <c r="BD161" s="311">
        <v>1</v>
      </c>
      <c r="BE161" s="307"/>
      <c r="BF161" s="310" t="b">
        <v>1</v>
      </c>
    </row>
    <row r="162" spans="1:58" s="309" customFormat="1" ht="15" customHeight="1" x14ac:dyDescent="0.25">
      <c r="A162" s="345">
        <v>161</v>
      </c>
      <c r="B162" s="345" t="s">
        <v>1617</v>
      </c>
      <c r="C162" s="337">
        <v>3655</v>
      </c>
      <c r="D162" s="337" t="s">
        <v>1617</v>
      </c>
      <c r="E162" s="337" t="s">
        <v>1398</v>
      </c>
      <c r="F162" s="337" t="s">
        <v>1588</v>
      </c>
      <c r="G162" s="337" t="s">
        <v>1608</v>
      </c>
      <c r="H162" s="337" t="s">
        <v>1616</v>
      </c>
      <c r="I162" s="337" t="s">
        <v>8721</v>
      </c>
      <c r="J162" s="337" t="s">
        <v>12841</v>
      </c>
      <c r="K162" s="337" t="s">
        <v>12752</v>
      </c>
      <c r="L162" s="338" t="s">
        <v>12753</v>
      </c>
      <c r="M162" s="337" t="s">
        <v>12842</v>
      </c>
      <c r="N162" s="337" t="s">
        <v>12843</v>
      </c>
      <c r="O162" s="337" t="s">
        <v>12844</v>
      </c>
      <c r="P162" s="337" t="s">
        <v>12845</v>
      </c>
      <c r="Q162" s="337" t="s">
        <v>12846</v>
      </c>
      <c r="R162" s="337" t="s">
        <v>12774</v>
      </c>
      <c r="S162" s="337" t="s">
        <v>8721</v>
      </c>
      <c r="T162" s="337" t="s">
        <v>12847</v>
      </c>
      <c r="U162" s="337" t="s">
        <v>12848</v>
      </c>
      <c r="V162" s="337" t="s">
        <v>12849</v>
      </c>
      <c r="W162" s="337" t="s">
        <v>12476</v>
      </c>
      <c r="X162" s="337" t="s">
        <v>8723</v>
      </c>
      <c r="Y162" s="337" t="s">
        <v>8721</v>
      </c>
      <c r="Z162" s="337" t="s">
        <v>12484</v>
      </c>
      <c r="AA162" s="337" t="s">
        <v>12484</v>
      </c>
      <c r="AB162" s="337" t="s">
        <v>12484</v>
      </c>
      <c r="AC162" s="339">
        <v>6201.7626562820251</v>
      </c>
      <c r="AD162" s="339" t="s">
        <v>12761</v>
      </c>
      <c r="AE162" s="339">
        <v>8352.0088327301764</v>
      </c>
      <c r="AF162" s="340">
        <v>0.34671532846715403</v>
      </c>
      <c r="AG162" s="366">
        <v>2647.7881076251001</v>
      </c>
      <c r="AH162" s="366">
        <v>2358.7748198239287</v>
      </c>
      <c r="AI162" s="340">
        <v>-0.61966057868489588</v>
      </c>
      <c r="AJ162" s="340">
        <v>-0.71757994189610164</v>
      </c>
      <c r="AK162" s="341">
        <v>2358.7748198239287</v>
      </c>
      <c r="AL162" s="342">
        <v>-0.61966057868489588</v>
      </c>
      <c r="AM162" s="339" t="s">
        <v>12762</v>
      </c>
      <c r="AN162" s="339" t="s">
        <v>12484</v>
      </c>
      <c r="AO162" s="337" t="s">
        <v>12763</v>
      </c>
      <c r="AP162" s="343">
        <v>43707</v>
      </c>
      <c r="AQ162" s="335" t="s">
        <v>12482</v>
      </c>
      <c r="AR162" s="335" t="s">
        <v>12500</v>
      </c>
      <c r="AS162" s="335" t="s">
        <v>1994</v>
      </c>
      <c r="AT162" s="335" t="s">
        <v>12764</v>
      </c>
      <c r="AU162" s="335" t="s">
        <v>8721</v>
      </c>
      <c r="AV162" s="335" t="s">
        <v>8721</v>
      </c>
      <c r="AW162" s="327" t="s">
        <v>12484</v>
      </c>
      <c r="AX162" s="335" t="s">
        <v>12765</v>
      </c>
      <c r="AY162" s="335" t="s">
        <v>12484</v>
      </c>
      <c r="BA162" s="309" t="s">
        <v>12766</v>
      </c>
      <c r="BB162" s="310" t="s">
        <v>12847</v>
      </c>
      <c r="BC162" s="309" t="s">
        <v>12848</v>
      </c>
      <c r="BD162" s="309">
        <v>1</v>
      </c>
      <c r="BE162" s="307"/>
      <c r="BF162" s="310" t="b">
        <v>1</v>
      </c>
    </row>
    <row r="163" spans="1:58" s="311" customFormat="1" ht="15" customHeight="1" x14ac:dyDescent="0.25">
      <c r="A163" s="335">
        <v>162</v>
      </c>
      <c r="B163" s="345" t="s">
        <v>1619</v>
      </c>
      <c r="C163" s="346">
        <v>3657</v>
      </c>
      <c r="D163" s="346" t="s">
        <v>1619</v>
      </c>
      <c r="E163" s="346" t="s">
        <v>1398</v>
      </c>
      <c r="F163" s="346" t="s">
        <v>1588</v>
      </c>
      <c r="G163" s="346" t="s">
        <v>1608</v>
      </c>
      <c r="H163" s="346" t="s">
        <v>1618</v>
      </c>
      <c r="I163" s="346" t="s">
        <v>8721</v>
      </c>
      <c r="J163" s="346" t="s">
        <v>12841</v>
      </c>
      <c r="K163" s="346" t="s">
        <v>12752</v>
      </c>
      <c r="L163" s="347" t="s">
        <v>12753</v>
      </c>
      <c r="M163" s="346" t="s">
        <v>12842</v>
      </c>
      <c r="N163" s="346" t="s">
        <v>12843</v>
      </c>
      <c r="O163" s="346" t="s">
        <v>12844</v>
      </c>
      <c r="P163" s="346" t="s">
        <v>12845</v>
      </c>
      <c r="Q163" s="346" t="s">
        <v>12846</v>
      </c>
      <c r="R163" s="346" t="s">
        <v>12774</v>
      </c>
      <c r="S163" s="346" t="s">
        <v>8721</v>
      </c>
      <c r="T163" s="346" t="s">
        <v>12847</v>
      </c>
      <c r="U163" s="346" t="s">
        <v>12848</v>
      </c>
      <c r="V163" s="346" t="s">
        <v>12849</v>
      </c>
      <c r="W163" s="346" t="s">
        <v>12476</v>
      </c>
      <c r="X163" s="346" t="s">
        <v>8723</v>
      </c>
      <c r="Y163" s="346" t="s">
        <v>8721</v>
      </c>
      <c r="Z163" s="346" t="s">
        <v>12484</v>
      </c>
      <c r="AA163" s="346" t="s">
        <v>12484</v>
      </c>
      <c r="AB163" s="346" t="s">
        <v>12484</v>
      </c>
      <c r="AC163" s="348">
        <v>8802.213568354171</v>
      </c>
      <c r="AD163" s="348" t="s">
        <v>12761</v>
      </c>
      <c r="AE163" s="348">
        <v>11854.075936944126</v>
      </c>
      <c r="AF163" s="349">
        <v>0.3467153284671538</v>
      </c>
      <c r="AG163" s="359">
        <v>4130.5494478951559</v>
      </c>
      <c r="AH163" s="359">
        <v>3679.6887189253289</v>
      </c>
      <c r="AI163" s="349">
        <v>-0.58195870955067575</v>
      </c>
      <c r="AJ163" s="349">
        <v>-0.68958451603491921</v>
      </c>
      <c r="AK163" s="350">
        <v>3679.6887189253289</v>
      </c>
      <c r="AL163" s="351">
        <v>-0.58195870955067575</v>
      </c>
      <c r="AM163" s="348" t="s">
        <v>12762</v>
      </c>
      <c r="AN163" s="348" t="s">
        <v>12484</v>
      </c>
      <c r="AO163" s="346" t="s">
        <v>12763</v>
      </c>
      <c r="AP163" s="352">
        <v>43707</v>
      </c>
      <c r="AQ163" s="346" t="s">
        <v>12482</v>
      </c>
      <c r="AR163" s="346" t="s">
        <v>12500</v>
      </c>
      <c r="AS163" s="346" t="s">
        <v>1994</v>
      </c>
      <c r="AT163" s="346" t="s">
        <v>12764</v>
      </c>
      <c r="AU163" s="346" t="s">
        <v>8721</v>
      </c>
      <c r="AV163" s="346" t="s">
        <v>8721</v>
      </c>
      <c r="AW163" s="327" t="s">
        <v>12484</v>
      </c>
      <c r="AX163" s="346" t="s">
        <v>12765</v>
      </c>
      <c r="AY163" s="346" t="s">
        <v>12484</v>
      </c>
      <c r="BA163" s="311" t="s">
        <v>12766</v>
      </c>
      <c r="BB163" s="310" t="s">
        <v>12847</v>
      </c>
      <c r="BC163" s="311" t="s">
        <v>12848</v>
      </c>
      <c r="BD163" s="311">
        <v>1</v>
      </c>
      <c r="BE163" s="307"/>
      <c r="BF163" s="310" t="b">
        <v>1</v>
      </c>
    </row>
    <row r="164" spans="1:58" s="309" customFormat="1" ht="15" customHeight="1" x14ac:dyDescent="0.25">
      <c r="A164" s="345">
        <v>163</v>
      </c>
      <c r="B164" s="345" t="s">
        <v>1621</v>
      </c>
      <c r="C164" s="337">
        <v>3658</v>
      </c>
      <c r="D164" s="337" t="s">
        <v>1621</v>
      </c>
      <c r="E164" s="337" t="s">
        <v>1398</v>
      </c>
      <c r="F164" s="337" t="s">
        <v>1588</v>
      </c>
      <c r="G164" s="337" t="s">
        <v>1608</v>
      </c>
      <c r="H164" s="337" t="s">
        <v>1620</v>
      </c>
      <c r="I164" s="337" t="s">
        <v>8721</v>
      </c>
      <c r="J164" s="337" t="s">
        <v>12841</v>
      </c>
      <c r="K164" s="337" t="s">
        <v>12752</v>
      </c>
      <c r="L164" s="338" t="s">
        <v>12753</v>
      </c>
      <c r="M164" s="337" t="s">
        <v>12842</v>
      </c>
      <c r="N164" s="337" t="s">
        <v>12843</v>
      </c>
      <c r="O164" s="337" t="s">
        <v>12844</v>
      </c>
      <c r="P164" s="337" t="s">
        <v>12845</v>
      </c>
      <c r="Q164" s="337" t="s">
        <v>12846</v>
      </c>
      <c r="R164" s="337" t="s">
        <v>12774</v>
      </c>
      <c r="S164" s="337" t="s">
        <v>8721</v>
      </c>
      <c r="T164" s="337" t="s">
        <v>12847</v>
      </c>
      <c r="U164" s="337" t="s">
        <v>12848</v>
      </c>
      <c r="V164" s="337" t="s">
        <v>12849</v>
      </c>
      <c r="W164" s="337" t="s">
        <v>12476</v>
      </c>
      <c r="X164" s="337" t="s">
        <v>8723</v>
      </c>
      <c r="Y164" s="337" t="s">
        <v>8721</v>
      </c>
      <c r="Z164" s="337" t="s">
        <v>12484</v>
      </c>
      <c r="AA164" s="337" t="s">
        <v>12484</v>
      </c>
      <c r="AB164" s="337" t="s">
        <v>12484</v>
      </c>
      <c r="AC164" s="339">
        <v>10562.656282025007</v>
      </c>
      <c r="AD164" s="339" t="s">
        <v>12761</v>
      </c>
      <c r="AE164" s="339">
        <v>14224.891124332953</v>
      </c>
      <c r="AF164" s="340">
        <v>0.3467153284671538</v>
      </c>
      <c r="AG164" s="366">
        <v>4818.9743558776818</v>
      </c>
      <c r="AH164" s="366">
        <v>4292.9701720795501</v>
      </c>
      <c r="AI164" s="340">
        <v>-0.59357096761871264</v>
      </c>
      <c r="AJ164" s="340">
        <v>-0.69820716836728258</v>
      </c>
      <c r="AK164" s="341">
        <v>4292.9701720795501</v>
      </c>
      <c r="AL164" s="342">
        <v>-0.59357096761871264</v>
      </c>
      <c r="AM164" s="339" t="s">
        <v>12762</v>
      </c>
      <c r="AN164" s="339" t="s">
        <v>12484</v>
      </c>
      <c r="AO164" s="337" t="s">
        <v>12763</v>
      </c>
      <c r="AP164" s="343">
        <v>43707</v>
      </c>
      <c r="AQ164" s="335" t="s">
        <v>12482</v>
      </c>
      <c r="AR164" s="335" t="s">
        <v>12500</v>
      </c>
      <c r="AS164" s="335" t="s">
        <v>1994</v>
      </c>
      <c r="AT164" s="335" t="s">
        <v>12764</v>
      </c>
      <c r="AU164" s="335" t="s">
        <v>8721</v>
      </c>
      <c r="AV164" s="335" t="s">
        <v>8721</v>
      </c>
      <c r="AW164" s="327" t="s">
        <v>12484</v>
      </c>
      <c r="AX164" s="335" t="s">
        <v>12765</v>
      </c>
      <c r="AY164" s="335" t="s">
        <v>12484</v>
      </c>
      <c r="BA164" s="309" t="s">
        <v>12766</v>
      </c>
      <c r="BB164" s="310" t="s">
        <v>12847</v>
      </c>
      <c r="BC164" s="309" t="s">
        <v>12848</v>
      </c>
      <c r="BD164" s="309">
        <v>1</v>
      </c>
      <c r="BE164" s="307"/>
      <c r="BF164" s="310" t="b">
        <v>1</v>
      </c>
    </row>
    <row r="165" spans="1:58" s="311" customFormat="1" ht="15" customHeight="1" x14ac:dyDescent="0.25">
      <c r="A165" s="335">
        <v>164</v>
      </c>
      <c r="B165" s="345" t="s">
        <v>1623</v>
      </c>
      <c r="C165" s="346">
        <v>5529</v>
      </c>
      <c r="D165" s="346" t="s">
        <v>1623</v>
      </c>
      <c r="E165" s="346" t="s">
        <v>1398</v>
      </c>
      <c r="F165" s="346" t="s">
        <v>1588</v>
      </c>
      <c r="G165" s="346" t="s">
        <v>1608</v>
      </c>
      <c r="H165" s="346" t="s">
        <v>1622</v>
      </c>
      <c r="I165" s="346" t="s">
        <v>8721</v>
      </c>
      <c r="J165" s="346" t="s">
        <v>12841</v>
      </c>
      <c r="K165" s="346" t="s">
        <v>12752</v>
      </c>
      <c r="L165" s="347" t="s">
        <v>12753</v>
      </c>
      <c r="M165" s="346" t="s">
        <v>12850</v>
      </c>
      <c r="N165" s="346" t="s">
        <v>12843</v>
      </c>
      <c r="O165" s="346" t="s">
        <v>12844</v>
      </c>
      <c r="P165" s="346" t="s">
        <v>12845</v>
      </c>
      <c r="Q165" s="346" t="s">
        <v>12851</v>
      </c>
      <c r="R165" s="346" t="s">
        <v>12774</v>
      </c>
      <c r="S165" s="346" t="s">
        <v>8721</v>
      </c>
      <c r="T165" s="346" t="s">
        <v>12847</v>
      </c>
      <c r="U165" s="346" t="s">
        <v>12848</v>
      </c>
      <c r="V165" s="346" t="s">
        <v>12849</v>
      </c>
      <c r="W165" s="346" t="s">
        <v>12476</v>
      </c>
      <c r="X165" s="346" t="s">
        <v>8723</v>
      </c>
      <c r="Y165" s="346" t="s">
        <v>8721</v>
      </c>
      <c r="Z165" s="346" t="s">
        <v>12484</v>
      </c>
      <c r="AA165" s="346" t="s">
        <v>12484</v>
      </c>
      <c r="AB165" s="346" t="s">
        <v>12484</v>
      </c>
      <c r="AC165" s="348">
        <v>14682.270957163353</v>
      </c>
      <c r="AD165" s="348" t="s">
        <v>12761</v>
      </c>
      <c r="AE165" s="348">
        <v>19772.839354719999</v>
      </c>
      <c r="AF165" s="349">
        <v>0.3467153284671538</v>
      </c>
      <c r="AG165" s="359">
        <v>7466.7624635027796</v>
      </c>
      <c r="AH165" s="359">
        <v>6651.7449919034771</v>
      </c>
      <c r="AI165" s="349">
        <v>-0.546953941164112</v>
      </c>
      <c r="AJ165" s="349">
        <v>-0.66359181539015388</v>
      </c>
      <c r="AK165" s="350">
        <v>6651.7449919034771</v>
      </c>
      <c r="AL165" s="351">
        <v>-0.546953941164112</v>
      </c>
      <c r="AM165" s="348" t="s">
        <v>12762</v>
      </c>
      <c r="AN165" s="348" t="s">
        <v>12484</v>
      </c>
      <c r="AO165" s="346" t="s">
        <v>12763</v>
      </c>
      <c r="AP165" s="352">
        <v>43707</v>
      </c>
      <c r="AQ165" s="346" t="s">
        <v>12482</v>
      </c>
      <c r="AR165" s="346" t="s">
        <v>12500</v>
      </c>
      <c r="AS165" s="346" t="s">
        <v>1994</v>
      </c>
      <c r="AT165" s="346" t="s">
        <v>12764</v>
      </c>
      <c r="AU165" s="346" t="s">
        <v>8721</v>
      </c>
      <c r="AV165" s="346" t="s">
        <v>8721</v>
      </c>
      <c r="AW165" s="327" t="s">
        <v>12484</v>
      </c>
      <c r="AX165" s="346" t="s">
        <v>12765</v>
      </c>
      <c r="AY165" s="346" t="s">
        <v>12484</v>
      </c>
      <c r="BA165" s="311" t="s">
        <v>12766</v>
      </c>
      <c r="BB165" s="310" t="s">
        <v>12847</v>
      </c>
      <c r="BC165" s="311" t="s">
        <v>12848</v>
      </c>
      <c r="BD165" s="311">
        <v>1</v>
      </c>
      <c r="BE165" s="307"/>
      <c r="BF165" s="310" t="b">
        <v>1</v>
      </c>
    </row>
    <row r="166" spans="1:58" s="311" customFormat="1" ht="15" customHeight="1" x14ac:dyDescent="0.25">
      <c r="A166" s="335"/>
      <c r="B166" s="369" t="s">
        <v>1591</v>
      </c>
      <c r="C166" s="346"/>
      <c r="D166" s="346" t="s">
        <v>1591</v>
      </c>
      <c r="E166" s="346" t="s">
        <v>1398</v>
      </c>
      <c r="F166" s="346" t="s">
        <v>1588</v>
      </c>
      <c r="G166" s="346" t="s">
        <v>1589</v>
      </c>
      <c r="H166" s="346" t="s">
        <v>1590</v>
      </c>
      <c r="I166" s="346" t="s">
        <v>8721</v>
      </c>
      <c r="J166" s="346" t="s">
        <v>8721</v>
      </c>
      <c r="K166" s="353" t="s">
        <v>12752</v>
      </c>
      <c r="L166" s="370" t="s">
        <v>12753</v>
      </c>
      <c r="M166" s="346" t="s">
        <v>8721</v>
      </c>
      <c r="N166" s="346" t="s">
        <v>8721</v>
      </c>
      <c r="O166" s="346" t="s">
        <v>8721</v>
      </c>
      <c r="P166" s="346" t="s">
        <v>8721</v>
      </c>
      <c r="Q166" s="346" t="s">
        <v>8721</v>
      </c>
      <c r="R166" s="346" t="s">
        <v>8721</v>
      </c>
      <c r="S166" s="346" t="s">
        <v>8721</v>
      </c>
      <c r="T166" s="346" t="s">
        <v>8721</v>
      </c>
      <c r="U166" s="346" t="s">
        <v>8721</v>
      </c>
      <c r="V166" s="346" t="s">
        <v>8721</v>
      </c>
      <c r="W166" s="346"/>
      <c r="X166" s="346" t="s">
        <v>1351</v>
      </c>
      <c r="Y166" s="346" t="s">
        <v>8721</v>
      </c>
      <c r="Z166" s="346" t="s">
        <v>12484</v>
      </c>
      <c r="AA166" s="346" t="s">
        <v>12484</v>
      </c>
      <c r="AB166" s="346" t="s">
        <v>12484</v>
      </c>
      <c r="AC166" s="348">
        <v>1751.5064562410332</v>
      </c>
      <c r="AD166" s="348" t="s">
        <v>12761</v>
      </c>
      <c r="AE166" s="348">
        <v>2358.7805925289836</v>
      </c>
      <c r="AF166" s="349">
        <v>0.3467153284671538</v>
      </c>
      <c r="AG166" s="359"/>
      <c r="AH166" s="359">
        <v>0</v>
      </c>
      <c r="AI166" s="349">
        <v>-1</v>
      </c>
      <c r="AJ166" s="349">
        <v>-1</v>
      </c>
      <c r="AK166" s="350">
        <v>2358.7805925289836</v>
      </c>
      <c r="AL166" s="351">
        <v>0.3467153284671538</v>
      </c>
      <c r="AM166" s="348" t="s">
        <v>12762</v>
      </c>
      <c r="AN166" s="348" t="s">
        <v>12484</v>
      </c>
      <c r="AO166" s="346"/>
      <c r="AP166" s="352">
        <v>44469</v>
      </c>
      <c r="AQ166" s="346"/>
      <c r="AR166" s="346"/>
      <c r="AS166" s="346"/>
      <c r="AT166" s="346" t="s">
        <v>12852</v>
      </c>
      <c r="AU166" s="346" t="s">
        <v>8721</v>
      </c>
      <c r="AV166" s="346" t="s">
        <v>8721</v>
      </c>
      <c r="AW166" s="327" t="s">
        <v>12484</v>
      </c>
      <c r="AX166" s="353" t="s">
        <v>12765</v>
      </c>
      <c r="AY166" s="346" t="s">
        <v>12484</v>
      </c>
      <c r="BB166" s="310"/>
      <c r="BE166" s="307"/>
      <c r="BF166" s="310" t="b">
        <v>1</v>
      </c>
    </row>
    <row r="167" spans="1:58" s="309" customFormat="1" ht="15" customHeight="1" x14ac:dyDescent="0.25">
      <c r="A167" s="345">
        <v>165</v>
      </c>
      <c r="B167" s="345" t="s">
        <v>1595</v>
      </c>
      <c r="C167" s="337">
        <v>3639</v>
      </c>
      <c r="D167" s="337" t="s">
        <v>1595</v>
      </c>
      <c r="E167" s="337" t="s">
        <v>1398</v>
      </c>
      <c r="F167" s="337" t="s">
        <v>1588</v>
      </c>
      <c r="G167" s="337" t="s">
        <v>1589</v>
      </c>
      <c r="H167" s="337" t="s">
        <v>1594</v>
      </c>
      <c r="I167" s="337" t="s">
        <v>8721</v>
      </c>
      <c r="J167" s="337" t="s">
        <v>12853</v>
      </c>
      <c r="K167" s="337" t="s">
        <v>12752</v>
      </c>
      <c r="L167" s="338" t="s">
        <v>12753</v>
      </c>
      <c r="M167" s="337" t="s">
        <v>12854</v>
      </c>
      <c r="N167" s="337" t="s">
        <v>12843</v>
      </c>
      <c r="O167" s="337" t="s">
        <v>12855</v>
      </c>
      <c r="P167" s="337" t="s">
        <v>12856</v>
      </c>
      <c r="Q167" s="337" t="s">
        <v>12851</v>
      </c>
      <c r="R167" s="337" t="s">
        <v>12774</v>
      </c>
      <c r="S167" s="337" t="s">
        <v>8721</v>
      </c>
      <c r="T167" s="337" t="s">
        <v>12857</v>
      </c>
      <c r="U167" s="337" t="s">
        <v>8721</v>
      </c>
      <c r="V167" s="337" t="s">
        <v>12858</v>
      </c>
      <c r="W167" s="337" t="s">
        <v>12476</v>
      </c>
      <c r="X167" s="337" t="s">
        <v>8723</v>
      </c>
      <c r="Y167" s="337" t="s">
        <v>8721</v>
      </c>
      <c r="Z167" s="337" t="s">
        <v>12484</v>
      </c>
      <c r="AA167" s="337" t="s">
        <v>12484</v>
      </c>
      <c r="AB167" s="337" t="s">
        <v>12484</v>
      </c>
      <c r="AC167" s="339">
        <v>4861.3240418118467</v>
      </c>
      <c r="AD167" s="339" t="s">
        <v>12761</v>
      </c>
      <c r="AE167" s="339">
        <v>6546.8196037539128</v>
      </c>
      <c r="AF167" s="340">
        <v>0.3467153284671538</v>
      </c>
      <c r="AG167" s="366">
        <v>1641.6286267275618</v>
      </c>
      <c r="AH167" s="366">
        <v>1462.4403882908357</v>
      </c>
      <c r="AI167" s="340">
        <v>-0.69916829742010478</v>
      </c>
      <c r="AJ167" s="340">
        <v>-0.77661819374826213</v>
      </c>
      <c r="AK167" s="341">
        <v>1462.4403882908357</v>
      </c>
      <c r="AL167" s="342">
        <v>-0.69916829742010478</v>
      </c>
      <c r="AM167" s="339" t="s">
        <v>12762</v>
      </c>
      <c r="AN167" s="339" t="s">
        <v>12484</v>
      </c>
      <c r="AO167" s="337" t="s">
        <v>12763</v>
      </c>
      <c r="AP167" s="343">
        <v>43707</v>
      </c>
      <c r="AQ167" s="335" t="s">
        <v>12482</v>
      </c>
      <c r="AR167" s="335" t="s">
        <v>12500</v>
      </c>
      <c r="AS167" s="335" t="s">
        <v>1994</v>
      </c>
      <c r="AT167" s="335" t="s">
        <v>12764</v>
      </c>
      <c r="AU167" s="335" t="s">
        <v>8721</v>
      </c>
      <c r="AV167" s="335" t="s">
        <v>8721</v>
      </c>
      <c r="AW167" s="327" t="s">
        <v>12484</v>
      </c>
      <c r="AX167" s="335" t="s">
        <v>12765</v>
      </c>
      <c r="AY167" s="335" t="s">
        <v>12484</v>
      </c>
      <c r="BA167" s="309" t="s">
        <v>12766</v>
      </c>
      <c r="BB167" s="310" t="s">
        <v>12857</v>
      </c>
      <c r="BC167" s="309" t="s">
        <v>8721</v>
      </c>
      <c r="BD167" s="309">
        <v>1</v>
      </c>
      <c r="BE167" s="307"/>
      <c r="BF167" s="310" t="b">
        <v>1</v>
      </c>
    </row>
    <row r="168" spans="1:58" s="311" customFormat="1" ht="15" customHeight="1" x14ac:dyDescent="0.25">
      <c r="A168" s="335">
        <v>166</v>
      </c>
      <c r="B168" s="345" t="s">
        <v>1601</v>
      </c>
      <c r="C168" s="346">
        <v>3641</v>
      </c>
      <c r="D168" s="346" t="s">
        <v>1601</v>
      </c>
      <c r="E168" s="346" t="s">
        <v>1398</v>
      </c>
      <c r="F168" s="346" t="s">
        <v>1588</v>
      </c>
      <c r="G168" s="346" t="s">
        <v>1589</v>
      </c>
      <c r="H168" s="346" t="s">
        <v>1600</v>
      </c>
      <c r="I168" s="346" t="s">
        <v>8721</v>
      </c>
      <c r="J168" s="346" t="s">
        <v>12853</v>
      </c>
      <c r="K168" s="346" t="s">
        <v>12752</v>
      </c>
      <c r="L168" s="347" t="s">
        <v>12753</v>
      </c>
      <c r="M168" s="346" t="s">
        <v>12859</v>
      </c>
      <c r="N168" s="346" t="s">
        <v>12843</v>
      </c>
      <c r="O168" s="346" t="s">
        <v>12855</v>
      </c>
      <c r="P168" s="346" t="s">
        <v>12860</v>
      </c>
      <c r="Q168" s="346" t="s">
        <v>12861</v>
      </c>
      <c r="R168" s="346" t="s">
        <v>12862</v>
      </c>
      <c r="S168" s="346" t="s">
        <v>12476</v>
      </c>
      <c r="T168" s="346" t="s">
        <v>12857</v>
      </c>
      <c r="U168" s="346" t="s">
        <v>8721</v>
      </c>
      <c r="V168" s="346" t="s">
        <v>12858</v>
      </c>
      <c r="W168" s="346" t="s">
        <v>12476</v>
      </c>
      <c r="X168" s="346" t="s">
        <v>8723</v>
      </c>
      <c r="Y168" s="346" t="s">
        <v>8721</v>
      </c>
      <c r="Z168" s="346" t="s">
        <v>12484</v>
      </c>
      <c r="AA168" s="346" t="s">
        <v>12484</v>
      </c>
      <c r="AB168" s="346" t="s">
        <v>12484</v>
      </c>
      <c r="AC168" s="348">
        <v>21447.017831522855</v>
      </c>
      <c r="AD168" s="348" t="s">
        <v>12761</v>
      </c>
      <c r="AE168" s="348">
        <v>28883.027663620207</v>
      </c>
      <c r="AF168" s="349">
        <v>0.3467153284671538</v>
      </c>
      <c r="AG168" s="359">
        <v>11332.533100635426</v>
      </c>
      <c r="AH168" s="359">
        <v>10095.556228846413</v>
      </c>
      <c r="AI168" s="349">
        <v>-0.52927925419971666</v>
      </c>
      <c r="AJ168" s="349">
        <v>-0.65046752208867864</v>
      </c>
      <c r="AK168" s="350">
        <v>10095.556228846413</v>
      </c>
      <c r="AL168" s="351">
        <v>-0.52927925419971666</v>
      </c>
      <c r="AM168" s="348" t="s">
        <v>12762</v>
      </c>
      <c r="AN168" s="348" t="s">
        <v>12484</v>
      </c>
      <c r="AO168" s="346" t="s">
        <v>12763</v>
      </c>
      <c r="AP168" s="352">
        <v>43707</v>
      </c>
      <c r="AQ168" s="346" t="s">
        <v>12482</v>
      </c>
      <c r="AR168" s="346" t="s">
        <v>12500</v>
      </c>
      <c r="AS168" s="346" t="s">
        <v>1994</v>
      </c>
      <c r="AT168" s="346" t="s">
        <v>12764</v>
      </c>
      <c r="AU168" s="346" t="s">
        <v>8721</v>
      </c>
      <c r="AV168" s="346" t="s">
        <v>8721</v>
      </c>
      <c r="AW168" s="327" t="s">
        <v>12484</v>
      </c>
      <c r="AX168" s="346" t="s">
        <v>12765</v>
      </c>
      <c r="AY168" s="346" t="s">
        <v>12484</v>
      </c>
      <c r="BA168" s="311" t="s">
        <v>12766</v>
      </c>
      <c r="BB168" s="310" t="s">
        <v>12857</v>
      </c>
      <c r="BC168" s="311" t="s">
        <v>8721</v>
      </c>
      <c r="BD168" s="311">
        <v>1</v>
      </c>
      <c r="BE168" s="307"/>
      <c r="BF168" s="310" t="b">
        <v>1</v>
      </c>
    </row>
    <row r="169" spans="1:58" s="309" customFormat="1" ht="15" customHeight="1" x14ac:dyDescent="0.25">
      <c r="A169" s="345">
        <v>167</v>
      </c>
      <c r="B169" s="345" t="s">
        <v>1607</v>
      </c>
      <c r="C169" s="337">
        <v>3632</v>
      </c>
      <c r="D169" s="337" t="s">
        <v>1607</v>
      </c>
      <c r="E169" s="337" t="s">
        <v>1398</v>
      </c>
      <c r="F169" s="337" t="s">
        <v>1588</v>
      </c>
      <c r="G169" s="337" t="s">
        <v>1589</v>
      </c>
      <c r="H169" s="337" t="s">
        <v>1606</v>
      </c>
      <c r="I169" s="337" t="s">
        <v>8721</v>
      </c>
      <c r="J169" s="337" t="s">
        <v>12853</v>
      </c>
      <c r="K169" s="337" t="s">
        <v>12752</v>
      </c>
      <c r="L169" s="338" t="s">
        <v>12753</v>
      </c>
      <c r="M169" s="337" t="s">
        <v>12854</v>
      </c>
      <c r="N169" s="337" t="s">
        <v>12843</v>
      </c>
      <c r="O169" s="337" t="s">
        <v>12855</v>
      </c>
      <c r="P169" s="337" t="s">
        <v>12856</v>
      </c>
      <c r="Q169" s="337" t="s">
        <v>12851</v>
      </c>
      <c r="R169" s="337" t="s">
        <v>12774</v>
      </c>
      <c r="S169" s="337" t="s">
        <v>8721</v>
      </c>
      <c r="T169" s="337" t="s">
        <v>12857</v>
      </c>
      <c r="U169" s="337" t="s">
        <v>8721</v>
      </c>
      <c r="V169" s="337" t="s">
        <v>12858</v>
      </c>
      <c r="W169" s="337" t="s">
        <v>12476</v>
      </c>
      <c r="X169" s="337" t="s">
        <v>8723</v>
      </c>
      <c r="Y169" s="337" t="s">
        <v>8721</v>
      </c>
      <c r="Z169" s="337" t="s">
        <v>12484</v>
      </c>
      <c r="AA169" s="337" t="s">
        <v>12484</v>
      </c>
      <c r="AB169" s="337" t="s">
        <v>12484</v>
      </c>
      <c r="AC169" s="339">
        <v>81677.39290838287</v>
      </c>
      <c r="AD169" s="339" t="s">
        <v>12761</v>
      </c>
      <c r="AE169" s="339">
        <v>109996.19701895362</v>
      </c>
      <c r="AF169" s="340">
        <v>0.3467153284671538</v>
      </c>
      <c r="AG169" s="366">
        <v>48083.832034471809</v>
      </c>
      <c r="AH169" s="366">
        <v>42835.350728002537</v>
      </c>
      <c r="AI169" s="340">
        <v>-0.47555438288718721</v>
      </c>
      <c r="AJ169" s="340">
        <v>-0.61057425721162417</v>
      </c>
      <c r="AK169" s="341">
        <v>42835.350728002537</v>
      </c>
      <c r="AL169" s="342">
        <v>-0.47555438288718721</v>
      </c>
      <c r="AM169" s="339" t="s">
        <v>12762</v>
      </c>
      <c r="AN169" s="339" t="s">
        <v>12484</v>
      </c>
      <c r="AO169" s="337" t="s">
        <v>12763</v>
      </c>
      <c r="AP169" s="343">
        <v>43707</v>
      </c>
      <c r="AQ169" s="335" t="s">
        <v>12482</v>
      </c>
      <c r="AR169" s="335" t="s">
        <v>12500</v>
      </c>
      <c r="AS169" s="335" t="s">
        <v>1994</v>
      </c>
      <c r="AT169" s="335" t="s">
        <v>12764</v>
      </c>
      <c r="AU169" s="335" t="s">
        <v>8721</v>
      </c>
      <c r="AV169" s="335" t="s">
        <v>8721</v>
      </c>
      <c r="AW169" s="327" t="s">
        <v>12484</v>
      </c>
      <c r="AX169" s="335" t="s">
        <v>12765</v>
      </c>
      <c r="AY169" s="335" t="s">
        <v>12484</v>
      </c>
      <c r="BA169" s="309" t="s">
        <v>12766</v>
      </c>
      <c r="BB169" s="310" t="s">
        <v>12857</v>
      </c>
      <c r="BC169" s="309" t="s">
        <v>8721</v>
      </c>
      <c r="BD169" s="309">
        <v>1</v>
      </c>
      <c r="BE169" s="307"/>
      <c r="BF169" s="310" t="b">
        <v>1</v>
      </c>
    </row>
    <row r="170" spans="1:58" s="311" customFormat="1" ht="15" customHeight="1" x14ac:dyDescent="0.25">
      <c r="A170" s="335">
        <v>168</v>
      </c>
      <c r="B170" s="345" t="s">
        <v>1593</v>
      </c>
      <c r="C170" s="346">
        <v>3642</v>
      </c>
      <c r="D170" s="346" t="s">
        <v>1593</v>
      </c>
      <c r="E170" s="346" t="s">
        <v>1398</v>
      </c>
      <c r="F170" s="346" t="s">
        <v>1588</v>
      </c>
      <c r="G170" s="346" t="s">
        <v>1589</v>
      </c>
      <c r="H170" s="346" t="s">
        <v>1592</v>
      </c>
      <c r="I170" s="346" t="s">
        <v>8721</v>
      </c>
      <c r="J170" s="346" t="s">
        <v>12853</v>
      </c>
      <c r="K170" s="346" t="s">
        <v>12752</v>
      </c>
      <c r="L170" s="347" t="s">
        <v>12753</v>
      </c>
      <c r="M170" s="346" t="s">
        <v>12854</v>
      </c>
      <c r="N170" s="346" t="s">
        <v>12843</v>
      </c>
      <c r="O170" s="346" t="s">
        <v>12855</v>
      </c>
      <c r="P170" s="346" t="s">
        <v>12856</v>
      </c>
      <c r="Q170" s="346" t="s">
        <v>12851</v>
      </c>
      <c r="R170" s="346" t="s">
        <v>12774</v>
      </c>
      <c r="S170" s="346" t="s">
        <v>8721</v>
      </c>
      <c r="T170" s="346" t="s">
        <v>12857</v>
      </c>
      <c r="U170" s="346" t="s">
        <v>8721</v>
      </c>
      <c r="V170" s="346" t="s">
        <v>12858</v>
      </c>
      <c r="W170" s="346" t="s">
        <v>12476</v>
      </c>
      <c r="X170" s="346" t="s">
        <v>8723</v>
      </c>
      <c r="Y170" s="346" t="s">
        <v>8721</v>
      </c>
      <c r="Z170" s="346" t="s">
        <v>12484</v>
      </c>
      <c r="AA170" s="346" t="s">
        <v>12484</v>
      </c>
      <c r="AB170" s="346" t="s">
        <v>12484</v>
      </c>
      <c r="AC170" s="348">
        <v>3628.1205164992825</v>
      </c>
      <c r="AD170" s="348" t="s">
        <v>12761</v>
      </c>
      <c r="AE170" s="348">
        <v>4886.0455130957507</v>
      </c>
      <c r="AF170" s="349">
        <v>0.3467153284671538</v>
      </c>
      <c r="AG170" s="359">
        <v>1270.938291660048</v>
      </c>
      <c r="AH170" s="359">
        <v>1132.2119135154858</v>
      </c>
      <c r="AI170" s="349">
        <v>-0.68793431520076975</v>
      </c>
      <c r="AJ170" s="349">
        <v>-0.76827642917347139</v>
      </c>
      <c r="AK170" s="350">
        <v>1132.2119135154858</v>
      </c>
      <c r="AL170" s="351">
        <v>-0.68793431520076975</v>
      </c>
      <c r="AM170" s="348" t="s">
        <v>12762</v>
      </c>
      <c r="AN170" s="348" t="s">
        <v>12484</v>
      </c>
      <c r="AO170" s="346" t="s">
        <v>12763</v>
      </c>
      <c r="AP170" s="352">
        <v>43707</v>
      </c>
      <c r="AQ170" s="346" t="s">
        <v>12482</v>
      </c>
      <c r="AR170" s="346" t="s">
        <v>12500</v>
      </c>
      <c r="AS170" s="346" t="s">
        <v>1994</v>
      </c>
      <c r="AT170" s="346" t="s">
        <v>12764</v>
      </c>
      <c r="AU170" s="346" t="s">
        <v>8721</v>
      </c>
      <c r="AV170" s="346" t="s">
        <v>8721</v>
      </c>
      <c r="AW170" s="327" t="s">
        <v>12484</v>
      </c>
      <c r="AX170" s="346" t="s">
        <v>12765</v>
      </c>
      <c r="AY170" s="346" t="s">
        <v>12484</v>
      </c>
      <c r="BA170" s="311" t="s">
        <v>12766</v>
      </c>
      <c r="BB170" s="310" t="s">
        <v>12857</v>
      </c>
      <c r="BC170" s="311" t="s">
        <v>8721</v>
      </c>
      <c r="BD170" s="311">
        <v>1</v>
      </c>
      <c r="BE170" s="307"/>
      <c r="BF170" s="310" t="b">
        <v>1</v>
      </c>
    </row>
    <row r="171" spans="1:58" s="309" customFormat="1" ht="15" customHeight="1" x14ac:dyDescent="0.25">
      <c r="A171" s="345">
        <v>169</v>
      </c>
      <c r="B171" s="345" t="s">
        <v>1597</v>
      </c>
      <c r="C171" s="337">
        <v>3643</v>
      </c>
      <c r="D171" s="337" t="s">
        <v>1597</v>
      </c>
      <c r="E171" s="337" t="s">
        <v>1398</v>
      </c>
      <c r="F171" s="337" t="s">
        <v>1588</v>
      </c>
      <c r="G171" s="337" t="s">
        <v>1589</v>
      </c>
      <c r="H171" s="337" t="s">
        <v>1596</v>
      </c>
      <c r="I171" s="337" t="s">
        <v>8721</v>
      </c>
      <c r="J171" s="337" t="s">
        <v>12853</v>
      </c>
      <c r="K171" s="337" t="s">
        <v>12752</v>
      </c>
      <c r="L171" s="338" t="s">
        <v>12753</v>
      </c>
      <c r="M171" s="337" t="s">
        <v>12854</v>
      </c>
      <c r="N171" s="337" t="s">
        <v>12843</v>
      </c>
      <c r="O171" s="337" t="s">
        <v>12855</v>
      </c>
      <c r="P171" s="337" t="s">
        <v>12856</v>
      </c>
      <c r="Q171" s="337" t="s">
        <v>12846</v>
      </c>
      <c r="R171" s="337" t="s">
        <v>12774</v>
      </c>
      <c r="S171" s="337" t="s">
        <v>8721</v>
      </c>
      <c r="T171" s="337" t="s">
        <v>12857</v>
      </c>
      <c r="U171" s="337" t="s">
        <v>8721</v>
      </c>
      <c r="V171" s="337" t="s">
        <v>12858</v>
      </c>
      <c r="W171" s="337" t="s">
        <v>12476</v>
      </c>
      <c r="X171" s="337" t="s">
        <v>8723</v>
      </c>
      <c r="Y171" s="337" t="s">
        <v>8721</v>
      </c>
      <c r="Z171" s="337" t="s">
        <v>12484</v>
      </c>
      <c r="AA171" s="337" t="s">
        <v>12484</v>
      </c>
      <c r="AB171" s="337" t="s">
        <v>12484</v>
      </c>
      <c r="AC171" s="339">
        <v>5862.1848739495799</v>
      </c>
      <c r="AD171" s="339" t="s">
        <v>12761</v>
      </c>
      <c r="AE171" s="339">
        <v>7894.6942280561889</v>
      </c>
      <c r="AF171" s="340">
        <v>0.3467153284671538</v>
      </c>
      <c r="AG171" s="366">
        <v>2647.7881076251001</v>
      </c>
      <c r="AH171" s="366">
        <v>2358.7748198239287</v>
      </c>
      <c r="AI171" s="340">
        <v>-0.5976287219623746</v>
      </c>
      <c r="AJ171" s="340">
        <v>-0.70122024340837585</v>
      </c>
      <c r="AK171" s="341">
        <v>2358.7748198239287</v>
      </c>
      <c r="AL171" s="342">
        <v>-0.5976287219623746</v>
      </c>
      <c r="AM171" s="339" t="s">
        <v>12762</v>
      </c>
      <c r="AN171" s="339" t="s">
        <v>12484</v>
      </c>
      <c r="AO171" s="337" t="s">
        <v>12763</v>
      </c>
      <c r="AP171" s="343">
        <v>43707</v>
      </c>
      <c r="AQ171" s="335" t="s">
        <v>12482</v>
      </c>
      <c r="AR171" s="335" t="s">
        <v>12500</v>
      </c>
      <c r="AS171" s="335" t="s">
        <v>1994</v>
      </c>
      <c r="AT171" s="335" t="s">
        <v>12764</v>
      </c>
      <c r="AU171" s="335" t="s">
        <v>8721</v>
      </c>
      <c r="AV171" s="335" t="s">
        <v>8721</v>
      </c>
      <c r="AW171" s="327" t="s">
        <v>12484</v>
      </c>
      <c r="AX171" s="335" t="s">
        <v>12765</v>
      </c>
      <c r="AY171" s="335" t="s">
        <v>12484</v>
      </c>
      <c r="BA171" s="309" t="s">
        <v>12766</v>
      </c>
      <c r="BB171" s="310" t="s">
        <v>12857</v>
      </c>
      <c r="BC171" s="309" t="s">
        <v>8721</v>
      </c>
      <c r="BD171" s="309">
        <v>1</v>
      </c>
      <c r="BE171" s="307"/>
      <c r="BF171" s="310" t="b">
        <v>1</v>
      </c>
    </row>
    <row r="172" spans="1:58" s="311" customFormat="1" ht="15" customHeight="1" x14ac:dyDescent="0.25">
      <c r="A172" s="335">
        <v>170</v>
      </c>
      <c r="B172" s="345" t="s">
        <v>1603</v>
      </c>
      <c r="C172" s="346">
        <v>3645</v>
      </c>
      <c r="D172" s="346" t="s">
        <v>1603</v>
      </c>
      <c r="E172" s="346" t="s">
        <v>1398</v>
      </c>
      <c r="F172" s="346" t="s">
        <v>1588</v>
      </c>
      <c r="G172" s="346" t="s">
        <v>1589</v>
      </c>
      <c r="H172" s="346" t="s">
        <v>1602</v>
      </c>
      <c r="I172" s="346" t="s">
        <v>8721</v>
      </c>
      <c r="J172" s="346" t="s">
        <v>12853</v>
      </c>
      <c r="K172" s="346" t="s">
        <v>12752</v>
      </c>
      <c r="L172" s="347" t="s">
        <v>12753</v>
      </c>
      <c r="M172" s="346" t="s">
        <v>12842</v>
      </c>
      <c r="N172" s="346" t="s">
        <v>12843</v>
      </c>
      <c r="O172" s="346" t="s">
        <v>12855</v>
      </c>
      <c r="P172" s="346" t="s">
        <v>12856</v>
      </c>
      <c r="Q172" s="346" t="s">
        <v>12846</v>
      </c>
      <c r="R172" s="346" t="s">
        <v>12774</v>
      </c>
      <c r="S172" s="346" t="s">
        <v>8721</v>
      </c>
      <c r="T172" s="346" t="s">
        <v>12857</v>
      </c>
      <c r="U172" s="346" t="s">
        <v>8721</v>
      </c>
      <c r="V172" s="346" t="s">
        <v>12858</v>
      </c>
      <c r="W172" s="346" t="s">
        <v>12476</v>
      </c>
      <c r="X172" s="346" t="s">
        <v>8723</v>
      </c>
      <c r="Y172" s="346" t="s">
        <v>8721</v>
      </c>
      <c r="Z172" s="346" t="s">
        <v>12484</v>
      </c>
      <c r="AA172" s="346" t="s">
        <v>12484</v>
      </c>
      <c r="AB172" s="346" t="s">
        <v>12484</v>
      </c>
      <c r="AC172" s="348">
        <v>23645.337159253948</v>
      </c>
      <c r="AD172" s="348" t="s">
        <v>12761</v>
      </c>
      <c r="AE172" s="348">
        <v>31843.537999141277</v>
      </c>
      <c r="AF172" s="349">
        <v>0.3467153284671538</v>
      </c>
      <c r="AG172" s="359">
        <v>14933.524927005559</v>
      </c>
      <c r="AH172" s="359">
        <v>13303.489983806954</v>
      </c>
      <c r="AI172" s="349">
        <v>-0.437373639707208</v>
      </c>
      <c r="AJ172" s="349">
        <v>-0.58222324466063702</v>
      </c>
      <c r="AK172" s="350">
        <v>13303.489983806954</v>
      </c>
      <c r="AL172" s="351">
        <v>-0.437373639707208</v>
      </c>
      <c r="AM172" s="348" t="s">
        <v>12762</v>
      </c>
      <c r="AN172" s="348" t="s">
        <v>12484</v>
      </c>
      <c r="AO172" s="346" t="s">
        <v>12763</v>
      </c>
      <c r="AP172" s="352">
        <v>43707</v>
      </c>
      <c r="AQ172" s="346" t="s">
        <v>12482</v>
      </c>
      <c r="AR172" s="346" t="s">
        <v>12500</v>
      </c>
      <c r="AS172" s="346" t="s">
        <v>1994</v>
      </c>
      <c r="AT172" s="346" t="s">
        <v>12764</v>
      </c>
      <c r="AU172" s="346" t="s">
        <v>8721</v>
      </c>
      <c r="AV172" s="346" t="s">
        <v>8721</v>
      </c>
      <c r="AW172" s="327" t="s">
        <v>12484</v>
      </c>
      <c r="AX172" s="346" t="s">
        <v>12765</v>
      </c>
      <c r="AY172" s="346" t="s">
        <v>12484</v>
      </c>
      <c r="BA172" s="311" t="s">
        <v>12766</v>
      </c>
      <c r="BB172" s="310" t="s">
        <v>12857</v>
      </c>
      <c r="BC172" s="311" t="s">
        <v>8721</v>
      </c>
      <c r="BD172" s="311">
        <v>1</v>
      </c>
      <c r="BE172" s="307"/>
      <c r="BF172" s="310" t="b">
        <v>1</v>
      </c>
    </row>
    <row r="173" spans="1:58" s="309" customFormat="1" ht="15" customHeight="1" x14ac:dyDescent="0.25">
      <c r="A173" s="345">
        <v>171</v>
      </c>
      <c r="B173" s="345" t="s">
        <v>1599</v>
      </c>
      <c r="C173" s="337">
        <v>3646</v>
      </c>
      <c r="D173" s="337" t="s">
        <v>1599</v>
      </c>
      <c r="E173" s="337" t="s">
        <v>1398</v>
      </c>
      <c r="F173" s="337" t="s">
        <v>1588</v>
      </c>
      <c r="G173" s="337" t="s">
        <v>1589</v>
      </c>
      <c r="H173" s="337" t="s">
        <v>1598</v>
      </c>
      <c r="I173" s="337" t="s">
        <v>8721</v>
      </c>
      <c r="J173" s="337" t="s">
        <v>12853</v>
      </c>
      <c r="K173" s="337" t="s">
        <v>12752</v>
      </c>
      <c r="L173" s="338" t="s">
        <v>12753</v>
      </c>
      <c r="M173" s="337" t="s">
        <v>12842</v>
      </c>
      <c r="N173" s="337" t="s">
        <v>12843</v>
      </c>
      <c r="O173" s="337" t="s">
        <v>12844</v>
      </c>
      <c r="P173" s="337" t="s">
        <v>12856</v>
      </c>
      <c r="Q173" s="337" t="s">
        <v>12846</v>
      </c>
      <c r="R173" s="337" t="s">
        <v>12774</v>
      </c>
      <c r="S173" s="337" t="s">
        <v>8721</v>
      </c>
      <c r="T173" s="337" t="s">
        <v>12857</v>
      </c>
      <c r="U173" s="337" t="s">
        <v>8721</v>
      </c>
      <c r="V173" s="337" t="s">
        <v>12858</v>
      </c>
      <c r="W173" s="337" t="s">
        <v>12476</v>
      </c>
      <c r="X173" s="337" t="s">
        <v>8723</v>
      </c>
      <c r="Y173" s="337" t="s">
        <v>8721</v>
      </c>
      <c r="Z173" s="337" t="s">
        <v>12484</v>
      </c>
      <c r="AA173" s="337" t="s">
        <v>12484</v>
      </c>
      <c r="AB173" s="337" t="s">
        <v>12484</v>
      </c>
      <c r="AC173" s="339">
        <v>7711.9901619184247</v>
      </c>
      <c r="AD173" s="339" t="s">
        <v>12761</v>
      </c>
      <c r="AE173" s="339">
        <v>10385.855364043429</v>
      </c>
      <c r="AF173" s="340">
        <v>0.3467153284671538</v>
      </c>
      <c r="AG173" s="366">
        <v>4077.5936857426532</v>
      </c>
      <c r="AH173" s="366">
        <v>3632.5132225288494</v>
      </c>
      <c r="AI173" s="340">
        <v>-0.52897849371410111</v>
      </c>
      <c r="AJ173" s="340">
        <v>-0.65024419316440041</v>
      </c>
      <c r="AK173" s="341">
        <v>3632.5132225288494</v>
      </c>
      <c r="AL173" s="342">
        <v>-0.52897849371410111</v>
      </c>
      <c r="AM173" s="339" t="s">
        <v>12762</v>
      </c>
      <c r="AN173" s="339" t="s">
        <v>12484</v>
      </c>
      <c r="AO173" s="337" t="s">
        <v>12763</v>
      </c>
      <c r="AP173" s="343">
        <v>43707</v>
      </c>
      <c r="AQ173" s="335" t="s">
        <v>12482</v>
      </c>
      <c r="AR173" s="335" t="s">
        <v>12500</v>
      </c>
      <c r="AS173" s="335" t="s">
        <v>1994</v>
      </c>
      <c r="AT173" s="335" t="s">
        <v>12764</v>
      </c>
      <c r="AU173" s="335" t="s">
        <v>8721</v>
      </c>
      <c r="AV173" s="335" t="s">
        <v>8721</v>
      </c>
      <c r="AW173" s="327" t="s">
        <v>12484</v>
      </c>
      <c r="AX173" s="335" t="s">
        <v>12765</v>
      </c>
      <c r="AY173" s="335" t="s">
        <v>12484</v>
      </c>
      <c r="BA173" s="309" t="s">
        <v>12766</v>
      </c>
      <c r="BB173" s="310" t="s">
        <v>12857</v>
      </c>
      <c r="BC173" s="309" t="s">
        <v>8721</v>
      </c>
      <c r="BD173" s="309">
        <v>1</v>
      </c>
      <c r="BE173" s="307"/>
      <c r="BF173" s="310" t="b">
        <v>1</v>
      </c>
    </row>
    <row r="174" spans="1:58" s="311" customFormat="1" ht="15" customHeight="1" x14ac:dyDescent="0.25">
      <c r="A174" s="335">
        <v>172</v>
      </c>
      <c r="B174" s="345" t="s">
        <v>1605</v>
      </c>
      <c r="C174" s="346">
        <v>3648</v>
      </c>
      <c r="D174" s="346" t="s">
        <v>1605</v>
      </c>
      <c r="E174" s="346" t="s">
        <v>1398</v>
      </c>
      <c r="F174" s="346" t="s">
        <v>1588</v>
      </c>
      <c r="G174" s="346" t="s">
        <v>1589</v>
      </c>
      <c r="H174" s="346" t="s">
        <v>1604</v>
      </c>
      <c r="I174" s="346" t="s">
        <v>8721</v>
      </c>
      <c r="J174" s="346" t="s">
        <v>12853</v>
      </c>
      <c r="K174" s="346" t="s">
        <v>12752</v>
      </c>
      <c r="L174" s="347" t="s">
        <v>12753</v>
      </c>
      <c r="M174" s="346" t="s">
        <v>12842</v>
      </c>
      <c r="N174" s="346" t="s">
        <v>12843</v>
      </c>
      <c r="O174" s="346" t="s">
        <v>12844</v>
      </c>
      <c r="P174" s="346" t="s">
        <v>12856</v>
      </c>
      <c r="Q174" s="346" t="s">
        <v>12846</v>
      </c>
      <c r="R174" s="346" t="s">
        <v>12774</v>
      </c>
      <c r="S174" s="346" t="s">
        <v>8721</v>
      </c>
      <c r="T174" s="346" t="s">
        <v>12857</v>
      </c>
      <c r="U174" s="346" t="s">
        <v>8721</v>
      </c>
      <c r="V174" s="346" t="s">
        <v>12858</v>
      </c>
      <c r="W174" s="346" t="s">
        <v>12476</v>
      </c>
      <c r="X174" s="346" t="s">
        <v>8723</v>
      </c>
      <c r="Y174" s="346" t="s">
        <v>8721</v>
      </c>
      <c r="Z174" s="346" t="s">
        <v>12484</v>
      </c>
      <c r="AA174" s="346" t="s">
        <v>12484</v>
      </c>
      <c r="AB174" s="346" t="s">
        <v>12484</v>
      </c>
      <c r="AC174" s="348">
        <v>24610.452961672472</v>
      </c>
      <c r="AD174" s="348" t="s">
        <v>12761</v>
      </c>
      <c r="AE174" s="348">
        <v>33143.274244004184</v>
      </c>
      <c r="AF174" s="349">
        <v>0.3467153284671538</v>
      </c>
      <c r="AG174" s="359">
        <v>14933.524927005559</v>
      </c>
      <c r="AH174" s="359">
        <v>13303.489983806954</v>
      </c>
      <c r="AI174" s="349">
        <v>-0.45943741854221942</v>
      </c>
      <c r="AJ174" s="349">
        <v>-0.598606646830808</v>
      </c>
      <c r="AK174" s="350">
        <v>13303.489983806954</v>
      </c>
      <c r="AL174" s="351">
        <v>-0.45943741854221942</v>
      </c>
      <c r="AM174" s="348" t="s">
        <v>12762</v>
      </c>
      <c r="AN174" s="348" t="s">
        <v>12484</v>
      </c>
      <c r="AO174" s="346" t="s">
        <v>12763</v>
      </c>
      <c r="AP174" s="352">
        <v>43707</v>
      </c>
      <c r="AQ174" s="346" t="s">
        <v>12482</v>
      </c>
      <c r="AR174" s="346" t="s">
        <v>12500</v>
      </c>
      <c r="AS174" s="346" t="s">
        <v>1994</v>
      </c>
      <c r="AT174" s="346" t="s">
        <v>12764</v>
      </c>
      <c r="AU174" s="346" t="s">
        <v>8721</v>
      </c>
      <c r="AV174" s="346" t="s">
        <v>8721</v>
      </c>
      <c r="AW174" s="327" t="s">
        <v>12484</v>
      </c>
      <c r="AX174" s="346" t="s">
        <v>12765</v>
      </c>
      <c r="AY174" s="346" t="s">
        <v>12484</v>
      </c>
      <c r="BA174" s="311" t="s">
        <v>12766</v>
      </c>
      <c r="BB174" s="310" t="s">
        <v>12857</v>
      </c>
      <c r="BC174" s="311" t="s">
        <v>8721</v>
      </c>
      <c r="BD174" s="311">
        <v>1</v>
      </c>
      <c r="BE174" s="307"/>
      <c r="BF174" s="310" t="b">
        <v>1</v>
      </c>
    </row>
    <row r="175" spans="1:58" s="309" customFormat="1" ht="15" customHeight="1" x14ac:dyDescent="0.25">
      <c r="A175" s="345">
        <v>173</v>
      </c>
      <c r="B175" s="345" t="s">
        <v>1841</v>
      </c>
      <c r="C175" s="346">
        <v>3660</v>
      </c>
      <c r="D175" s="371" t="s">
        <v>1841</v>
      </c>
      <c r="E175" s="346" t="s">
        <v>1398</v>
      </c>
      <c r="F175" s="346" t="s">
        <v>1840</v>
      </c>
      <c r="G175" s="346" t="s">
        <v>1634</v>
      </c>
      <c r="H175" s="346" t="s">
        <v>1590</v>
      </c>
      <c r="I175" s="346" t="s">
        <v>8721</v>
      </c>
      <c r="J175" s="346" t="s">
        <v>12863</v>
      </c>
      <c r="K175" s="346" t="s">
        <v>12752</v>
      </c>
      <c r="L175" s="347" t="s">
        <v>12753</v>
      </c>
      <c r="M175" s="346" t="s">
        <v>12864</v>
      </c>
      <c r="N175" s="346" t="s">
        <v>12865</v>
      </c>
      <c r="O175" s="346" t="s">
        <v>12866</v>
      </c>
      <c r="P175" s="346" t="s">
        <v>12845</v>
      </c>
      <c r="Q175" s="346" t="s">
        <v>12867</v>
      </c>
      <c r="R175" s="346" t="s">
        <v>12774</v>
      </c>
      <c r="S175" s="346" t="s">
        <v>8721</v>
      </c>
      <c r="T175" s="346" t="s">
        <v>12868</v>
      </c>
      <c r="U175" s="346" t="s">
        <v>8721</v>
      </c>
      <c r="V175" s="346" t="s">
        <v>12869</v>
      </c>
      <c r="W175" s="346" t="s">
        <v>12476</v>
      </c>
      <c r="X175" s="346" t="s">
        <v>8723</v>
      </c>
      <c r="Y175" s="346" t="s">
        <v>8721</v>
      </c>
      <c r="Z175" s="346" t="s">
        <v>12484</v>
      </c>
      <c r="AA175" s="346" t="s">
        <v>12484</v>
      </c>
      <c r="AB175" s="346" t="s">
        <v>12484</v>
      </c>
      <c r="AC175" s="348">
        <v>348.5140397622464</v>
      </c>
      <c r="AD175" s="348" t="s">
        <v>12761</v>
      </c>
      <c r="AE175" s="348">
        <v>469.34919953382837</v>
      </c>
      <c r="AF175" s="349">
        <v>0.3467153284671538</v>
      </c>
      <c r="AG175" s="359">
        <v>296.55226805401117</v>
      </c>
      <c r="AH175" s="359">
        <v>264.18277982027996</v>
      </c>
      <c r="AI175" s="349">
        <v>-0.24197378102614342</v>
      </c>
      <c r="AJ175" s="349">
        <v>-0.43712958265897928</v>
      </c>
      <c r="AK175" s="350">
        <v>264.18277982027996</v>
      </c>
      <c r="AL175" s="351">
        <v>-0.24197378102614342</v>
      </c>
      <c r="AM175" s="348" t="s">
        <v>12762</v>
      </c>
      <c r="AN175" s="348" t="s">
        <v>12484</v>
      </c>
      <c r="AO175" s="346" t="s">
        <v>12763</v>
      </c>
      <c r="AP175" s="352">
        <v>43707</v>
      </c>
      <c r="AQ175" s="346" t="s">
        <v>12482</v>
      </c>
      <c r="AR175" s="346" t="s">
        <v>12500</v>
      </c>
      <c r="AS175" s="346" t="s">
        <v>1994</v>
      </c>
      <c r="AT175" s="346" t="s">
        <v>12764</v>
      </c>
      <c r="AU175" s="346" t="s">
        <v>8721</v>
      </c>
      <c r="AV175" s="346" t="s">
        <v>8721</v>
      </c>
      <c r="AW175" s="327" t="s">
        <v>12484</v>
      </c>
      <c r="AX175" s="346" t="s">
        <v>12765</v>
      </c>
      <c r="AY175" s="346" t="s">
        <v>12484</v>
      </c>
      <c r="AZ175" s="310"/>
      <c r="BA175" s="309" t="s">
        <v>12766</v>
      </c>
      <c r="BB175" s="310" t="s">
        <v>12868</v>
      </c>
      <c r="BC175" s="309" t="s">
        <v>8721</v>
      </c>
      <c r="BD175" s="309">
        <v>1</v>
      </c>
      <c r="BE175" s="307"/>
      <c r="BF175" s="310" t="b">
        <v>1</v>
      </c>
    </row>
    <row r="176" spans="1:58" s="311" customFormat="1" ht="15" customHeight="1" x14ac:dyDescent="0.25">
      <c r="A176" s="335">
        <v>174</v>
      </c>
      <c r="B176" s="345" t="s">
        <v>1842</v>
      </c>
      <c r="C176" s="337">
        <v>3661</v>
      </c>
      <c r="D176" s="372" t="s">
        <v>1842</v>
      </c>
      <c r="E176" s="337" t="s">
        <v>1398</v>
      </c>
      <c r="F176" s="337" t="s">
        <v>1840</v>
      </c>
      <c r="G176" s="337" t="s">
        <v>1634</v>
      </c>
      <c r="H176" s="337" t="s">
        <v>1592</v>
      </c>
      <c r="I176" s="337" t="s">
        <v>8721</v>
      </c>
      <c r="J176" s="337" t="s">
        <v>12863</v>
      </c>
      <c r="K176" s="337" t="s">
        <v>12752</v>
      </c>
      <c r="L176" s="338" t="s">
        <v>12753</v>
      </c>
      <c r="M176" s="337" t="s">
        <v>12864</v>
      </c>
      <c r="N176" s="337" t="s">
        <v>12865</v>
      </c>
      <c r="O176" s="337" t="s">
        <v>12866</v>
      </c>
      <c r="P176" s="337" t="s">
        <v>12845</v>
      </c>
      <c r="Q176" s="337" t="s">
        <v>12867</v>
      </c>
      <c r="R176" s="337" t="s">
        <v>12774</v>
      </c>
      <c r="S176" s="337" t="s">
        <v>8721</v>
      </c>
      <c r="T176" s="337" t="s">
        <v>12868</v>
      </c>
      <c r="U176" s="337" t="s">
        <v>8721</v>
      </c>
      <c r="V176" s="337" t="s">
        <v>12869</v>
      </c>
      <c r="W176" s="337" t="s">
        <v>12476</v>
      </c>
      <c r="X176" s="337" t="s">
        <v>8723</v>
      </c>
      <c r="Y176" s="337" t="s">
        <v>8721</v>
      </c>
      <c r="Z176" s="337" t="s">
        <v>12484</v>
      </c>
      <c r="AA176" s="337" t="s">
        <v>12484</v>
      </c>
      <c r="AB176" s="337" t="s">
        <v>12484</v>
      </c>
      <c r="AC176" s="339">
        <v>732.77310924369749</v>
      </c>
      <c r="AD176" s="339" t="s">
        <v>12761</v>
      </c>
      <c r="AE176" s="339">
        <v>986.83677850702361</v>
      </c>
      <c r="AF176" s="340">
        <v>0.3467153284671538</v>
      </c>
      <c r="AG176" s="366">
        <v>381.28148749801437</v>
      </c>
      <c r="AH176" s="366">
        <v>339.66357405464572</v>
      </c>
      <c r="AI176" s="340">
        <v>-0.53646828770065547</v>
      </c>
      <c r="AJ176" s="340">
        <v>-0.65580572040644891</v>
      </c>
      <c r="AK176" s="341">
        <v>339.66357405464572</v>
      </c>
      <c r="AL176" s="342">
        <v>-0.53646828770065547</v>
      </c>
      <c r="AM176" s="339" t="s">
        <v>12762</v>
      </c>
      <c r="AN176" s="339" t="s">
        <v>12484</v>
      </c>
      <c r="AO176" s="337" t="s">
        <v>12763</v>
      </c>
      <c r="AP176" s="343">
        <v>43707</v>
      </c>
      <c r="AQ176" s="335" t="s">
        <v>12482</v>
      </c>
      <c r="AR176" s="335" t="s">
        <v>12500</v>
      </c>
      <c r="AS176" s="335" t="s">
        <v>1994</v>
      </c>
      <c r="AT176" s="335" t="s">
        <v>12764</v>
      </c>
      <c r="AU176" s="335" t="s">
        <v>8721</v>
      </c>
      <c r="AV176" s="335" t="s">
        <v>8721</v>
      </c>
      <c r="AW176" s="327" t="s">
        <v>12484</v>
      </c>
      <c r="AX176" s="335" t="s">
        <v>12765</v>
      </c>
      <c r="AY176" s="335" t="s">
        <v>12484</v>
      </c>
      <c r="BA176" s="311" t="s">
        <v>12766</v>
      </c>
      <c r="BB176" s="310" t="s">
        <v>12868</v>
      </c>
      <c r="BC176" s="311" t="s">
        <v>8721</v>
      </c>
      <c r="BD176" s="311">
        <v>1</v>
      </c>
      <c r="BE176" s="307"/>
      <c r="BF176" s="310" t="b">
        <v>1</v>
      </c>
    </row>
    <row r="177" spans="1:58" s="309" customFormat="1" ht="15" customHeight="1" x14ac:dyDescent="0.25">
      <c r="A177" s="345">
        <v>175</v>
      </c>
      <c r="B177" s="345" t="s">
        <v>1843</v>
      </c>
      <c r="C177" s="346">
        <v>3663</v>
      </c>
      <c r="D177" s="371" t="s">
        <v>1843</v>
      </c>
      <c r="E177" s="346" t="s">
        <v>1398</v>
      </c>
      <c r="F177" s="346" t="s">
        <v>1840</v>
      </c>
      <c r="G177" s="346" t="s">
        <v>1634</v>
      </c>
      <c r="H177" s="346" t="s">
        <v>1594</v>
      </c>
      <c r="I177" s="346" t="s">
        <v>8721</v>
      </c>
      <c r="J177" s="346" t="s">
        <v>12863</v>
      </c>
      <c r="K177" s="346" t="s">
        <v>12752</v>
      </c>
      <c r="L177" s="347" t="s">
        <v>12753</v>
      </c>
      <c r="M177" s="346" t="s">
        <v>12864</v>
      </c>
      <c r="N177" s="346" t="s">
        <v>12865</v>
      </c>
      <c r="O177" s="346" t="s">
        <v>12866</v>
      </c>
      <c r="P177" s="346" t="s">
        <v>12845</v>
      </c>
      <c r="Q177" s="346" t="s">
        <v>12867</v>
      </c>
      <c r="R177" s="346" t="s">
        <v>12774</v>
      </c>
      <c r="S177" s="346" t="s">
        <v>8721</v>
      </c>
      <c r="T177" s="346" t="s">
        <v>12868</v>
      </c>
      <c r="U177" s="346" t="s">
        <v>8721</v>
      </c>
      <c r="V177" s="346" t="s">
        <v>12869</v>
      </c>
      <c r="W177" s="346" t="s">
        <v>12476</v>
      </c>
      <c r="X177" s="346" t="s">
        <v>8723</v>
      </c>
      <c r="Y177" s="346" t="s">
        <v>8721</v>
      </c>
      <c r="Z177" s="346" t="s">
        <v>12484</v>
      </c>
      <c r="AA177" s="346" t="s">
        <v>12484</v>
      </c>
      <c r="AB177" s="346" t="s">
        <v>12484</v>
      </c>
      <c r="AC177" s="348">
        <v>795.32691125230588</v>
      </c>
      <c r="AD177" s="348" t="s">
        <v>12761</v>
      </c>
      <c r="AE177" s="348">
        <v>1071.0789425259161</v>
      </c>
      <c r="AF177" s="349">
        <v>0.34671532846715403</v>
      </c>
      <c r="AG177" s="359">
        <v>381.28148749801437</v>
      </c>
      <c r="AH177" s="359">
        <v>339.66357405464572</v>
      </c>
      <c r="AI177" s="349">
        <v>-0.57292583810622189</v>
      </c>
      <c r="AJ177" s="349">
        <v>-0.68287718059920022</v>
      </c>
      <c r="AK177" s="350">
        <v>339.66357405464572</v>
      </c>
      <c r="AL177" s="351">
        <v>-0.57292583810622189</v>
      </c>
      <c r="AM177" s="348" t="s">
        <v>12762</v>
      </c>
      <c r="AN177" s="348" t="s">
        <v>12484</v>
      </c>
      <c r="AO177" s="346" t="s">
        <v>12763</v>
      </c>
      <c r="AP177" s="352">
        <v>43707</v>
      </c>
      <c r="AQ177" s="346" t="s">
        <v>12482</v>
      </c>
      <c r="AR177" s="346" t="s">
        <v>12500</v>
      </c>
      <c r="AS177" s="346" t="s">
        <v>1994</v>
      </c>
      <c r="AT177" s="346" t="s">
        <v>12764</v>
      </c>
      <c r="AU177" s="346" t="s">
        <v>8721</v>
      </c>
      <c r="AV177" s="346" t="s">
        <v>8721</v>
      </c>
      <c r="AW177" s="327" t="s">
        <v>12484</v>
      </c>
      <c r="AX177" s="346" t="s">
        <v>12765</v>
      </c>
      <c r="AY177" s="346" t="s">
        <v>12484</v>
      </c>
      <c r="BA177" s="309" t="s">
        <v>12766</v>
      </c>
      <c r="BB177" s="310" t="s">
        <v>12868</v>
      </c>
      <c r="BC177" s="309" t="s">
        <v>8721</v>
      </c>
      <c r="BD177" s="309">
        <v>1</v>
      </c>
      <c r="BE177" s="307"/>
      <c r="BF177" s="310" t="b">
        <v>1</v>
      </c>
    </row>
    <row r="178" spans="1:58" s="311" customFormat="1" ht="15" customHeight="1" x14ac:dyDescent="0.25">
      <c r="A178" s="335">
        <v>176</v>
      </c>
      <c r="B178" s="345" t="s">
        <v>1844</v>
      </c>
      <c r="C178" s="337">
        <v>3664</v>
      </c>
      <c r="D178" s="372" t="s">
        <v>1844</v>
      </c>
      <c r="E178" s="337" t="s">
        <v>1398</v>
      </c>
      <c r="F178" s="337" t="s">
        <v>1840</v>
      </c>
      <c r="G178" s="337" t="s">
        <v>1634</v>
      </c>
      <c r="H178" s="337" t="s">
        <v>1596</v>
      </c>
      <c r="I178" s="337" t="s">
        <v>8721</v>
      </c>
      <c r="J178" s="337" t="s">
        <v>12863</v>
      </c>
      <c r="K178" s="337" t="s">
        <v>12752</v>
      </c>
      <c r="L178" s="338" t="s">
        <v>12753</v>
      </c>
      <c r="M178" s="337" t="s">
        <v>12864</v>
      </c>
      <c r="N178" s="337" t="s">
        <v>12865</v>
      </c>
      <c r="O178" s="337" t="s">
        <v>12866</v>
      </c>
      <c r="P178" s="337" t="s">
        <v>12845</v>
      </c>
      <c r="Q178" s="337" t="s">
        <v>12867</v>
      </c>
      <c r="R178" s="337" t="s">
        <v>12774</v>
      </c>
      <c r="S178" s="337" t="s">
        <v>8721</v>
      </c>
      <c r="T178" s="337" t="s">
        <v>12868</v>
      </c>
      <c r="U178" s="337" t="s">
        <v>8721</v>
      </c>
      <c r="V178" s="337" t="s">
        <v>12869</v>
      </c>
      <c r="W178" s="337" t="s">
        <v>12476</v>
      </c>
      <c r="X178" s="337" t="s">
        <v>8723</v>
      </c>
      <c r="Y178" s="337" t="s">
        <v>8721</v>
      </c>
      <c r="Z178" s="337" t="s">
        <v>12484</v>
      </c>
      <c r="AA178" s="337" t="s">
        <v>12484</v>
      </c>
      <c r="AB178" s="337" t="s">
        <v>12484</v>
      </c>
      <c r="AC178" s="339">
        <v>1072.3508915761429</v>
      </c>
      <c r="AD178" s="339" t="s">
        <v>12761</v>
      </c>
      <c r="AE178" s="339">
        <v>1444.1513831810105</v>
      </c>
      <c r="AF178" s="340">
        <v>0.3467153284671538</v>
      </c>
      <c r="AG178" s="366">
        <v>413.05494478951556</v>
      </c>
      <c r="AH178" s="366">
        <v>367.96887189253283</v>
      </c>
      <c r="AI178" s="340">
        <v>-0.65685777408951318</v>
      </c>
      <c r="AJ178" s="340">
        <v>-0.74520062357866301</v>
      </c>
      <c r="AK178" s="341">
        <v>367.96887189253283</v>
      </c>
      <c r="AL178" s="342">
        <v>-0.65685777408951318</v>
      </c>
      <c r="AM178" s="339" t="s">
        <v>12762</v>
      </c>
      <c r="AN178" s="339" t="s">
        <v>12484</v>
      </c>
      <c r="AO178" s="337" t="s">
        <v>12763</v>
      </c>
      <c r="AP178" s="343">
        <v>43707</v>
      </c>
      <c r="AQ178" s="335" t="s">
        <v>12482</v>
      </c>
      <c r="AR178" s="335" t="s">
        <v>12500</v>
      </c>
      <c r="AS178" s="335" t="s">
        <v>1994</v>
      </c>
      <c r="AT178" s="335" t="s">
        <v>12764</v>
      </c>
      <c r="AU178" s="335" t="s">
        <v>8721</v>
      </c>
      <c r="AV178" s="335" t="s">
        <v>8721</v>
      </c>
      <c r="AW178" s="327" t="s">
        <v>12484</v>
      </c>
      <c r="AX178" s="335" t="s">
        <v>12765</v>
      </c>
      <c r="AY178" s="335" t="s">
        <v>12484</v>
      </c>
      <c r="AZ178" s="309"/>
      <c r="BA178" s="311" t="s">
        <v>12766</v>
      </c>
      <c r="BB178" s="310" t="s">
        <v>12868</v>
      </c>
      <c r="BC178" s="311" t="s">
        <v>8721</v>
      </c>
      <c r="BD178" s="311">
        <v>1</v>
      </c>
      <c r="BE178" s="307"/>
      <c r="BF178" s="310" t="b">
        <v>1</v>
      </c>
    </row>
    <row r="179" spans="1:58" s="309" customFormat="1" ht="15" customHeight="1" x14ac:dyDescent="0.25">
      <c r="A179" s="345">
        <v>177</v>
      </c>
      <c r="B179" s="345" t="s">
        <v>1845</v>
      </c>
      <c r="C179" s="346">
        <v>3666</v>
      </c>
      <c r="D179" s="371" t="s">
        <v>1845</v>
      </c>
      <c r="E179" s="346" t="s">
        <v>1398</v>
      </c>
      <c r="F179" s="346" t="s">
        <v>1840</v>
      </c>
      <c r="G179" s="346" t="s">
        <v>1634</v>
      </c>
      <c r="H179" s="346" t="s">
        <v>1598</v>
      </c>
      <c r="I179" s="346" t="s">
        <v>8721</v>
      </c>
      <c r="J179" s="346" t="s">
        <v>12863</v>
      </c>
      <c r="K179" s="346" t="s">
        <v>12752</v>
      </c>
      <c r="L179" s="347" t="s">
        <v>12753</v>
      </c>
      <c r="M179" s="346" t="s">
        <v>12864</v>
      </c>
      <c r="N179" s="346" t="s">
        <v>12865</v>
      </c>
      <c r="O179" s="346" t="s">
        <v>12866</v>
      </c>
      <c r="P179" s="346" t="s">
        <v>12845</v>
      </c>
      <c r="Q179" s="346" t="s">
        <v>12867</v>
      </c>
      <c r="R179" s="346" t="s">
        <v>12774</v>
      </c>
      <c r="S179" s="346" t="s">
        <v>8721</v>
      </c>
      <c r="T179" s="346" t="s">
        <v>12868</v>
      </c>
      <c r="U179" s="346" t="s">
        <v>8721</v>
      </c>
      <c r="V179" s="346" t="s">
        <v>12869</v>
      </c>
      <c r="W179" s="346" t="s">
        <v>12476</v>
      </c>
      <c r="X179" s="346" t="s">
        <v>8723</v>
      </c>
      <c r="Y179" s="346" t="s">
        <v>8721</v>
      </c>
      <c r="Z179" s="346" t="s">
        <v>12484</v>
      </c>
      <c r="AA179" s="346" t="s">
        <v>12484</v>
      </c>
      <c r="AB179" s="346" t="s">
        <v>12484</v>
      </c>
      <c r="AC179" s="348">
        <v>1251.0760401721666</v>
      </c>
      <c r="AD179" s="348" t="s">
        <v>12761</v>
      </c>
      <c r="AE179" s="348">
        <v>1684.8432803778455</v>
      </c>
      <c r="AF179" s="349">
        <v>0.3467153284671538</v>
      </c>
      <c r="AG179" s="359">
        <v>619.58241718427337</v>
      </c>
      <c r="AH179" s="359">
        <v>551.95330783879933</v>
      </c>
      <c r="AI179" s="349">
        <v>-0.55881713811508815</v>
      </c>
      <c r="AJ179" s="349">
        <v>-0.67240080174399519</v>
      </c>
      <c r="AK179" s="350">
        <v>551.95330783879933</v>
      </c>
      <c r="AL179" s="351">
        <v>-0.55881713811508815</v>
      </c>
      <c r="AM179" s="348" t="s">
        <v>12762</v>
      </c>
      <c r="AN179" s="348" t="s">
        <v>12484</v>
      </c>
      <c r="AO179" s="346" t="s">
        <v>12763</v>
      </c>
      <c r="AP179" s="352">
        <v>43707</v>
      </c>
      <c r="AQ179" s="346" t="s">
        <v>12482</v>
      </c>
      <c r="AR179" s="346" t="s">
        <v>12500</v>
      </c>
      <c r="AS179" s="346" t="s">
        <v>1994</v>
      </c>
      <c r="AT179" s="346" t="s">
        <v>12764</v>
      </c>
      <c r="AU179" s="346" t="s">
        <v>8721</v>
      </c>
      <c r="AV179" s="346" t="s">
        <v>8721</v>
      </c>
      <c r="AW179" s="327" t="s">
        <v>12484</v>
      </c>
      <c r="AX179" s="346" t="s">
        <v>12765</v>
      </c>
      <c r="AY179" s="346" t="s">
        <v>12484</v>
      </c>
      <c r="AZ179" s="311"/>
      <c r="BA179" s="309" t="s">
        <v>12766</v>
      </c>
      <c r="BB179" s="310" t="s">
        <v>12868</v>
      </c>
      <c r="BC179" s="309" t="s">
        <v>8721</v>
      </c>
      <c r="BD179" s="309">
        <v>1</v>
      </c>
      <c r="BE179" s="307"/>
      <c r="BF179" s="310" t="b">
        <v>1</v>
      </c>
    </row>
    <row r="180" spans="1:58" s="311" customFormat="1" ht="15" customHeight="1" x14ac:dyDescent="0.25">
      <c r="A180" s="335">
        <v>178</v>
      </c>
      <c r="B180" s="345" t="s">
        <v>1846</v>
      </c>
      <c r="C180" s="337">
        <v>3667</v>
      </c>
      <c r="D180" s="372" t="s">
        <v>1846</v>
      </c>
      <c r="E180" s="337" t="s">
        <v>1398</v>
      </c>
      <c r="F180" s="337" t="s">
        <v>1840</v>
      </c>
      <c r="G180" s="337" t="s">
        <v>1634</v>
      </c>
      <c r="H180" s="337" t="s">
        <v>1600</v>
      </c>
      <c r="I180" s="337" t="s">
        <v>8721</v>
      </c>
      <c r="J180" s="337" t="s">
        <v>12863</v>
      </c>
      <c r="K180" s="337" t="s">
        <v>12752</v>
      </c>
      <c r="L180" s="338" t="s">
        <v>12753</v>
      </c>
      <c r="M180" s="337" t="s">
        <v>12864</v>
      </c>
      <c r="N180" s="337" t="s">
        <v>12865</v>
      </c>
      <c r="O180" s="337" t="s">
        <v>12866</v>
      </c>
      <c r="P180" s="337" t="s">
        <v>12845</v>
      </c>
      <c r="Q180" s="337" t="s">
        <v>12867</v>
      </c>
      <c r="R180" s="337" t="s">
        <v>12774</v>
      </c>
      <c r="S180" s="337" t="s">
        <v>8721</v>
      </c>
      <c r="T180" s="337" t="s">
        <v>12868</v>
      </c>
      <c r="U180" s="337" t="s">
        <v>8721</v>
      </c>
      <c r="V180" s="337" t="s">
        <v>12869</v>
      </c>
      <c r="W180" s="337" t="s">
        <v>12476</v>
      </c>
      <c r="X180" s="337" t="s">
        <v>8723</v>
      </c>
      <c r="Y180" s="337" t="s">
        <v>8721</v>
      </c>
      <c r="Z180" s="337" t="s">
        <v>12484</v>
      </c>
      <c r="AA180" s="337" t="s">
        <v>12484</v>
      </c>
      <c r="AB180" s="337" t="s">
        <v>12484</v>
      </c>
      <c r="AC180" s="339">
        <v>2904.2836646853862</v>
      </c>
      <c r="AD180" s="339" t="s">
        <v>12761</v>
      </c>
      <c r="AE180" s="339">
        <v>3911.2433294485691</v>
      </c>
      <c r="AF180" s="340">
        <v>0.3467153284671538</v>
      </c>
      <c r="AG180" s="366">
        <v>953.20371874503599</v>
      </c>
      <c r="AH180" s="366">
        <v>849.15893513661433</v>
      </c>
      <c r="AI180" s="340">
        <v>-0.70761845839579807</v>
      </c>
      <c r="AJ180" s="340">
        <v>-0.78289283902560625</v>
      </c>
      <c r="AK180" s="341">
        <v>849.15893513661433</v>
      </c>
      <c r="AL180" s="342">
        <v>-0.70761845839579807</v>
      </c>
      <c r="AM180" s="339" t="s">
        <v>12762</v>
      </c>
      <c r="AN180" s="339" t="s">
        <v>12484</v>
      </c>
      <c r="AO180" s="337" t="s">
        <v>12763</v>
      </c>
      <c r="AP180" s="343">
        <v>43707</v>
      </c>
      <c r="AQ180" s="335" t="s">
        <v>12482</v>
      </c>
      <c r="AR180" s="335" t="s">
        <v>12500</v>
      </c>
      <c r="AS180" s="335" t="s">
        <v>1994</v>
      </c>
      <c r="AT180" s="335" t="s">
        <v>12764</v>
      </c>
      <c r="AU180" s="335" t="s">
        <v>8721</v>
      </c>
      <c r="AV180" s="335" t="s">
        <v>8721</v>
      </c>
      <c r="AW180" s="327" t="s">
        <v>12484</v>
      </c>
      <c r="AX180" s="335" t="s">
        <v>12765</v>
      </c>
      <c r="AY180" s="335" t="s">
        <v>12484</v>
      </c>
      <c r="AZ180" s="309"/>
      <c r="BA180" s="311" t="s">
        <v>12766</v>
      </c>
      <c r="BB180" s="310" t="s">
        <v>12868</v>
      </c>
      <c r="BC180" s="311" t="s">
        <v>8721</v>
      </c>
      <c r="BD180" s="311">
        <v>1</v>
      </c>
      <c r="BE180" s="307"/>
      <c r="BF180" s="310" t="b">
        <v>1</v>
      </c>
    </row>
    <row r="181" spans="1:58" s="309" customFormat="1" ht="15" customHeight="1" x14ac:dyDescent="0.25">
      <c r="A181" s="345">
        <v>179</v>
      </c>
      <c r="B181" s="345" t="s">
        <v>1847</v>
      </c>
      <c r="C181" s="346">
        <v>3669</v>
      </c>
      <c r="D181" s="371" t="s">
        <v>1847</v>
      </c>
      <c r="E181" s="346" t="s">
        <v>1398</v>
      </c>
      <c r="F181" s="346" t="s">
        <v>1840</v>
      </c>
      <c r="G181" s="346" t="s">
        <v>1634</v>
      </c>
      <c r="H181" s="346" t="s">
        <v>1602</v>
      </c>
      <c r="I181" s="346" t="s">
        <v>8721</v>
      </c>
      <c r="J181" s="346" t="s">
        <v>12863</v>
      </c>
      <c r="K181" s="346" t="s">
        <v>12752</v>
      </c>
      <c r="L181" s="347" t="s">
        <v>12753</v>
      </c>
      <c r="M181" s="346" t="s">
        <v>12864</v>
      </c>
      <c r="N181" s="346" t="s">
        <v>12865</v>
      </c>
      <c r="O181" s="346" t="s">
        <v>12866</v>
      </c>
      <c r="P181" s="346" t="s">
        <v>12845</v>
      </c>
      <c r="Q181" s="346" t="s">
        <v>12867</v>
      </c>
      <c r="R181" s="346" t="s">
        <v>12774</v>
      </c>
      <c r="S181" s="346" t="s">
        <v>8721</v>
      </c>
      <c r="T181" s="346" t="s">
        <v>12868</v>
      </c>
      <c r="U181" s="346" t="s">
        <v>8721</v>
      </c>
      <c r="V181" s="346" t="s">
        <v>12869</v>
      </c>
      <c r="W181" s="346" t="s">
        <v>12476</v>
      </c>
      <c r="X181" s="346" t="s">
        <v>8723</v>
      </c>
      <c r="Y181" s="346" t="s">
        <v>8721</v>
      </c>
      <c r="Z181" s="346" t="s">
        <v>12484</v>
      </c>
      <c r="AA181" s="346" t="s">
        <v>12484</v>
      </c>
      <c r="AB181" s="346" t="s">
        <v>12484</v>
      </c>
      <c r="AC181" s="348">
        <v>3726.4193482270957</v>
      </c>
      <c r="AD181" s="348" t="s">
        <v>12761</v>
      </c>
      <c r="AE181" s="348">
        <v>5018.4260565540108</v>
      </c>
      <c r="AF181" s="349">
        <v>0.3467153284671538</v>
      </c>
      <c r="AG181" s="359">
        <v>1546.3082548530581</v>
      </c>
      <c r="AH181" s="359">
        <v>1377.5244947771741</v>
      </c>
      <c r="AI181" s="349">
        <v>-0.63033562086012851</v>
      </c>
      <c r="AJ181" s="349">
        <v>-0.72550666698014976</v>
      </c>
      <c r="AK181" s="350">
        <v>1377.5244947771741</v>
      </c>
      <c r="AL181" s="351">
        <v>-0.63033562086012851</v>
      </c>
      <c r="AM181" s="348" t="s">
        <v>12762</v>
      </c>
      <c r="AN181" s="348" t="s">
        <v>12484</v>
      </c>
      <c r="AO181" s="346" t="s">
        <v>12763</v>
      </c>
      <c r="AP181" s="352">
        <v>43707</v>
      </c>
      <c r="AQ181" s="346" t="s">
        <v>12482</v>
      </c>
      <c r="AR181" s="346" t="s">
        <v>12500</v>
      </c>
      <c r="AS181" s="346" t="s">
        <v>1994</v>
      </c>
      <c r="AT181" s="346" t="s">
        <v>12764</v>
      </c>
      <c r="AU181" s="346" t="s">
        <v>8721</v>
      </c>
      <c r="AV181" s="346" t="s">
        <v>8721</v>
      </c>
      <c r="AW181" s="327" t="s">
        <v>12484</v>
      </c>
      <c r="AX181" s="346" t="s">
        <v>12765</v>
      </c>
      <c r="AY181" s="346" t="s">
        <v>12484</v>
      </c>
      <c r="BA181" s="309" t="s">
        <v>12766</v>
      </c>
      <c r="BB181" s="310" t="s">
        <v>12868</v>
      </c>
      <c r="BC181" s="309" t="s">
        <v>8721</v>
      </c>
      <c r="BD181" s="309">
        <v>1</v>
      </c>
      <c r="BE181" s="307"/>
      <c r="BF181" s="310" t="b">
        <v>1</v>
      </c>
    </row>
    <row r="182" spans="1:58" s="311" customFormat="1" ht="15" customHeight="1" x14ac:dyDescent="0.25">
      <c r="A182" s="335">
        <v>180</v>
      </c>
      <c r="B182" s="345" t="s">
        <v>1848</v>
      </c>
      <c r="C182" s="337">
        <v>3670</v>
      </c>
      <c r="D182" s="372" t="s">
        <v>1848</v>
      </c>
      <c r="E182" s="337" t="s">
        <v>1398</v>
      </c>
      <c r="F182" s="337" t="s">
        <v>1840</v>
      </c>
      <c r="G182" s="337" t="s">
        <v>1634</v>
      </c>
      <c r="H182" s="337" t="s">
        <v>1604</v>
      </c>
      <c r="I182" s="337" t="s">
        <v>8721</v>
      </c>
      <c r="J182" s="337" t="s">
        <v>12863</v>
      </c>
      <c r="K182" s="337" t="s">
        <v>12752</v>
      </c>
      <c r="L182" s="338" t="s">
        <v>12753</v>
      </c>
      <c r="M182" s="337" t="s">
        <v>12864</v>
      </c>
      <c r="N182" s="337" t="s">
        <v>12865</v>
      </c>
      <c r="O182" s="337" t="s">
        <v>12866</v>
      </c>
      <c r="P182" s="337" t="s">
        <v>12845</v>
      </c>
      <c r="Q182" s="337" t="s">
        <v>12867</v>
      </c>
      <c r="R182" s="337" t="s">
        <v>12774</v>
      </c>
      <c r="S182" s="337" t="s">
        <v>8721</v>
      </c>
      <c r="T182" s="337" t="s">
        <v>12868</v>
      </c>
      <c r="U182" s="337" t="s">
        <v>8721</v>
      </c>
      <c r="V182" s="337" t="s">
        <v>12869</v>
      </c>
      <c r="W182" s="337" t="s">
        <v>12476</v>
      </c>
      <c r="X182" s="337" t="s">
        <v>8723</v>
      </c>
      <c r="Y182" s="337" t="s">
        <v>8721</v>
      </c>
      <c r="Z182" s="337" t="s">
        <v>12484</v>
      </c>
      <c r="AA182" s="337" t="s">
        <v>12484</v>
      </c>
      <c r="AB182" s="337" t="s">
        <v>12484</v>
      </c>
      <c r="AC182" s="339">
        <v>4977.4953883992621</v>
      </c>
      <c r="AD182" s="339" t="s">
        <v>12761</v>
      </c>
      <c r="AE182" s="339">
        <v>6703.2693369318558</v>
      </c>
      <c r="AF182" s="340">
        <v>0.3467153284671538</v>
      </c>
      <c r="AG182" s="366">
        <v>1546.3082548530581</v>
      </c>
      <c r="AH182" s="366">
        <v>1377.5244947771741</v>
      </c>
      <c r="AI182" s="340">
        <v>-0.723249468399773</v>
      </c>
      <c r="AJ182" s="340">
        <v>-0.79449960526162011</v>
      </c>
      <c r="AK182" s="341">
        <v>1377.5244947771741</v>
      </c>
      <c r="AL182" s="342">
        <v>-0.723249468399773</v>
      </c>
      <c r="AM182" s="339" t="s">
        <v>12762</v>
      </c>
      <c r="AN182" s="339" t="s">
        <v>12484</v>
      </c>
      <c r="AO182" s="337" t="s">
        <v>12763</v>
      </c>
      <c r="AP182" s="343">
        <v>43707</v>
      </c>
      <c r="AQ182" s="335" t="s">
        <v>12482</v>
      </c>
      <c r="AR182" s="335" t="s">
        <v>12500</v>
      </c>
      <c r="AS182" s="335" t="s">
        <v>1994</v>
      </c>
      <c r="AT182" s="335" t="s">
        <v>12764</v>
      </c>
      <c r="AU182" s="335" t="s">
        <v>8721</v>
      </c>
      <c r="AV182" s="335" t="s">
        <v>8721</v>
      </c>
      <c r="AW182" s="327" t="s">
        <v>12484</v>
      </c>
      <c r="AX182" s="335" t="s">
        <v>12765</v>
      </c>
      <c r="AY182" s="335" t="s">
        <v>12484</v>
      </c>
      <c r="BA182" s="311" t="s">
        <v>12766</v>
      </c>
      <c r="BB182" s="310" t="s">
        <v>12868</v>
      </c>
      <c r="BC182" s="311" t="s">
        <v>8721</v>
      </c>
      <c r="BD182" s="311">
        <v>1</v>
      </c>
      <c r="BE182" s="307"/>
      <c r="BF182" s="310" t="b">
        <v>1</v>
      </c>
    </row>
    <row r="183" spans="1:58" s="309" customFormat="1" ht="15" customHeight="1" x14ac:dyDescent="0.25">
      <c r="A183" s="345">
        <v>181</v>
      </c>
      <c r="B183" s="345" t="s">
        <v>1849</v>
      </c>
      <c r="C183" s="346">
        <v>3671</v>
      </c>
      <c r="D183" s="371" t="s">
        <v>1849</v>
      </c>
      <c r="E183" s="346" t="s">
        <v>1398</v>
      </c>
      <c r="F183" s="346" t="s">
        <v>1840</v>
      </c>
      <c r="G183" s="346" t="s">
        <v>1634</v>
      </c>
      <c r="H183" s="346" t="s">
        <v>1606</v>
      </c>
      <c r="I183" s="346" t="s">
        <v>8721</v>
      </c>
      <c r="J183" s="346" t="s">
        <v>12863</v>
      </c>
      <c r="K183" s="346" t="s">
        <v>12752</v>
      </c>
      <c r="L183" s="347" t="s">
        <v>12753</v>
      </c>
      <c r="M183" s="346" t="s">
        <v>12864</v>
      </c>
      <c r="N183" s="346" t="s">
        <v>12865</v>
      </c>
      <c r="O183" s="346" t="s">
        <v>12866</v>
      </c>
      <c r="P183" s="346" t="s">
        <v>12845</v>
      </c>
      <c r="Q183" s="346" t="s">
        <v>12867</v>
      </c>
      <c r="R183" s="346" t="s">
        <v>12774</v>
      </c>
      <c r="S183" s="346" t="s">
        <v>8721</v>
      </c>
      <c r="T183" s="346" t="s">
        <v>12868</v>
      </c>
      <c r="U183" s="346" t="s">
        <v>8721</v>
      </c>
      <c r="V183" s="346" t="s">
        <v>12869</v>
      </c>
      <c r="W183" s="346" t="s">
        <v>12476</v>
      </c>
      <c r="X183" s="346" t="s">
        <v>8723</v>
      </c>
      <c r="Y183" s="346" t="s">
        <v>8721</v>
      </c>
      <c r="Z183" s="346" t="s">
        <v>12484</v>
      </c>
      <c r="AA183" s="346" t="s">
        <v>12484</v>
      </c>
      <c r="AB183" s="346" t="s">
        <v>12484</v>
      </c>
      <c r="AC183" s="348">
        <v>16710.801393728227</v>
      </c>
      <c r="AD183" s="348" t="s">
        <v>12761</v>
      </c>
      <c r="AE183" s="348">
        <v>22504.692387904081</v>
      </c>
      <c r="AF183" s="349">
        <v>0.3467153284671538</v>
      </c>
      <c r="AG183" s="359">
        <v>5083.7531666401919</v>
      </c>
      <c r="AH183" s="359">
        <v>4528.8476540619431</v>
      </c>
      <c r="AI183" s="349">
        <v>-0.72898680635617652</v>
      </c>
      <c r="AJ183" s="349">
        <v>-0.79875985079022327</v>
      </c>
      <c r="AK183" s="350">
        <v>4528.8476540619431</v>
      </c>
      <c r="AL183" s="351">
        <v>-0.72898680635617652</v>
      </c>
      <c r="AM183" s="348" t="s">
        <v>12762</v>
      </c>
      <c r="AN183" s="348" t="s">
        <v>12484</v>
      </c>
      <c r="AO183" s="346" t="s">
        <v>12763</v>
      </c>
      <c r="AP183" s="352">
        <v>43707</v>
      </c>
      <c r="AQ183" s="346" t="s">
        <v>12482</v>
      </c>
      <c r="AR183" s="346" t="s">
        <v>12500</v>
      </c>
      <c r="AS183" s="346" t="s">
        <v>1994</v>
      </c>
      <c r="AT183" s="346" t="s">
        <v>12764</v>
      </c>
      <c r="AU183" s="346" t="s">
        <v>8721</v>
      </c>
      <c r="AV183" s="346" t="s">
        <v>8721</v>
      </c>
      <c r="AW183" s="327" t="s">
        <v>12484</v>
      </c>
      <c r="AX183" s="346" t="s">
        <v>12765</v>
      </c>
      <c r="AY183" s="346" t="s">
        <v>12484</v>
      </c>
      <c r="BA183" s="309" t="s">
        <v>12766</v>
      </c>
      <c r="BB183" s="310" t="s">
        <v>12868</v>
      </c>
      <c r="BC183" s="309" t="s">
        <v>8721</v>
      </c>
      <c r="BD183" s="309">
        <v>1</v>
      </c>
      <c r="BE183" s="307"/>
      <c r="BF183" s="310" t="b">
        <v>1</v>
      </c>
    </row>
    <row r="184" spans="1:58" s="311" customFormat="1" ht="15" customHeight="1" x14ac:dyDescent="0.25">
      <c r="A184" s="335">
        <v>182</v>
      </c>
      <c r="B184" s="345" t="s">
        <v>1851</v>
      </c>
      <c r="C184" s="337">
        <v>3673</v>
      </c>
      <c r="D184" s="372" t="s">
        <v>1851</v>
      </c>
      <c r="E184" s="337" t="s">
        <v>1398</v>
      </c>
      <c r="F184" s="337" t="s">
        <v>1840</v>
      </c>
      <c r="G184" s="337" t="s">
        <v>1634</v>
      </c>
      <c r="H184" s="337" t="s">
        <v>1850</v>
      </c>
      <c r="I184" s="337" t="s">
        <v>8721</v>
      </c>
      <c r="J184" s="337" t="s">
        <v>12863</v>
      </c>
      <c r="K184" s="337" t="s">
        <v>12752</v>
      </c>
      <c r="L184" s="338" t="s">
        <v>12753</v>
      </c>
      <c r="M184" s="337" t="s">
        <v>12864</v>
      </c>
      <c r="N184" s="337" t="s">
        <v>12865</v>
      </c>
      <c r="O184" s="337" t="s">
        <v>12866</v>
      </c>
      <c r="P184" s="337" t="s">
        <v>12845</v>
      </c>
      <c r="Q184" s="337" t="s">
        <v>12867</v>
      </c>
      <c r="R184" s="337" t="s">
        <v>12774</v>
      </c>
      <c r="S184" s="337" t="s">
        <v>8721</v>
      </c>
      <c r="T184" s="337" t="s">
        <v>12870</v>
      </c>
      <c r="U184" s="337" t="s">
        <v>8721</v>
      </c>
      <c r="V184" s="337" t="s">
        <v>12869</v>
      </c>
      <c r="W184" s="337" t="s">
        <v>12476</v>
      </c>
      <c r="X184" s="337" t="s">
        <v>8723</v>
      </c>
      <c r="Y184" s="337" t="s">
        <v>8721</v>
      </c>
      <c r="Z184" s="337" t="s">
        <v>12484</v>
      </c>
      <c r="AA184" s="337" t="s">
        <v>12484</v>
      </c>
      <c r="AB184" s="337" t="s">
        <v>12484</v>
      </c>
      <c r="AC184" s="339">
        <v>2680.8772289403569</v>
      </c>
      <c r="AD184" s="339" t="s">
        <v>12761</v>
      </c>
      <c r="AE184" s="339">
        <v>3610.3784579525259</v>
      </c>
      <c r="AF184" s="340">
        <v>0.3467153284671538</v>
      </c>
      <c r="AG184" s="366">
        <v>953.20371874503599</v>
      </c>
      <c r="AH184" s="366">
        <v>849.15893513661433</v>
      </c>
      <c r="AI184" s="340">
        <v>-0.68325332992878129</v>
      </c>
      <c r="AJ184" s="340">
        <v>-0.7648005756110734</v>
      </c>
      <c r="AK184" s="341">
        <v>849.15893513661433</v>
      </c>
      <c r="AL184" s="342">
        <v>-0.68325332992878129</v>
      </c>
      <c r="AM184" s="339" t="s">
        <v>12762</v>
      </c>
      <c r="AN184" s="339" t="s">
        <v>12484</v>
      </c>
      <c r="AO184" s="337" t="s">
        <v>12763</v>
      </c>
      <c r="AP184" s="343">
        <v>43707</v>
      </c>
      <c r="AQ184" s="335" t="s">
        <v>12482</v>
      </c>
      <c r="AR184" s="335" t="s">
        <v>12500</v>
      </c>
      <c r="AS184" s="335" t="s">
        <v>1994</v>
      </c>
      <c r="AT184" s="335" t="s">
        <v>12764</v>
      </c>
      <c r="AU184" s="335" t="s">
        <v>8721</v>
      </c>
      <c r="AV184" s="335" t="s">
        <v>8721</v>
      </c>
      <c r="AW184" s="327" t="s">
        <v>12484</v>
      </c>
      <c r="AX184" s="335" t="s">
        <v>12765</v>
      </c>
      <c r="AY184" s="335" t="s">
        <v>12484</v>
      </c>
      <c r="AZ184" s="309"/>
      <c r="BA184" s="311" t="s">
        <v>12766</v>
      </c>
      <c r="BB184" s="310" t="s">
        <v>12870</v>
      </c>
      <c r="BC184" s="311" t="s">
        <v>8721</v>
      </c>
      <c r="BD184" s="311">
        <v>1</v>
      </c>
      <c r="BE184" s="307"/>
      <c r="BF184" s="310" t="b">
        <v>1</v>
      </c>
    </row>
    <row r="185" spans="1:58" s="309" customFormat="1" ht="15" customHeight="1" x14ac:dyDescent="0.25">
      <c r="A185" s="345">
        <v>183</v>
      </c>
      <c r="B185" s="345" t="s">
        <v>1853</v>
      </c>
      <c r="C185" s="346">
        <v>3823</v>
      </c>
      <c r="D185" s="346" t="s">
        <v>1853</v>
      </c>
      <c r="E185" s="346" t="s">
        <v>1398</v>
      </c>
      <c r="F185" s="346" t="s">
        <v>1624</v>
      </c>
      <c r="G185" s="346" t="s">
        <v>1857</v>
      </c>
      <c r="H185" s="346" t="s">
        <v>8804</v>
      </c>
      <c r="I185" s="346" t="s">
        <v>1852</v>
      </c>
      <c r="J185" s="346" t="s">
        <v>12871</v>
      </c>
      <c r="K185" s="346" t="s">
        <v>12752</v>
      </c>
      <c r="L185" s="347" t="s">
        <v>12753</v>
      </c>
      <c r="M185" s="346" t="s">
        <v>12872</v>
      </c>
      <c r="N185" s="346" t="s">
        <v>12873</v>
      </c>
      <c r="O185" s="346" t="s">
        <v>12874</v>
      </c>
      <c r="P185" s="346" t="s">
        <v>12875</v>
      </c>
      <c r="Q185" s="346" t="s">
        <v>12876</v>
      </c>
      <c r="R185" s="346" t="s">
        <v>12758</v>
      </c>
      <c r="S185" s="346" t="s">
        <v>8721</v>
      </c>
      <c r="T185" s="346" t="s">
        <v>12877</v>
      </c>
      <c r="U185" s="346" t="s">
        <v>12878</v>
      </c>
      <c r="V185" s="346" t="s">
        <v>12879</v>
      </c>
      <c r="W185" s="346" t="s">
        <v>12476</v>
      </c>
      <c r="X185" s="346" t="s">
        <v>8805</v>
      </c>
      <c r="Y185" s="346" t="s">
        <v>12880</v>
      </c>
      <c r="Z185" s="346" t="s">
        <v>12484</v>
      </c>
      <c r="AA185" s="346" t="s">
        <v>12484</v>
      </c>
      <c r="AB185" s="346" t="s">
        <v>12484</v>
      </c>
      <c r="AC185" s="348">
        <v>956.17954498872723</v>
      </c>
      <c r="AD185" s="348" t="s">
        <v>12761</v>
      </c>
      <c r="AE185" s="348">
        <v>1287.7016500030675</v>
      </c>
      <c r="AF185" s="349">
        <v>0.3467153284671538</v>
      </c>
      <c r="AG185" s="359">
        <v>593.10453610802233</v>
      </c>
      <c r="AH185" s="359">
        <v>528.36555964055992</v>
      </c>
      <c r="AI185" s="349">
        <v>-0.44742013943961845</v>
      </c>
      <c r="AJ185" s="349">
        <v>-0.58968324717196619</v>
      </c>
      <c r="AK185" s="350">
        <v>528.36555964055992</v>
      </c>
      <c r="AL185" s="351">
        <v>-0.44742013943961845</v>
      </c>
      <c r="AM185" s="348" t="s">
        <v>12762</v>
      </c>
      <c r="AN185" s="348" t="s">
        <v>12484</v>
      </c>
      <c r="AO185" s="346" t="s">
        <v>12763</v>
      </c>
      <c r="AP185" s="352">
        <v>43707</v>
      </c>
      <c r="AQ185" s="346" t="s">
        <v>12482</v>
      </c>
      <c r="AR185" s="346" t="s">
        <v>12500</v>
      </c>
      <c r="AS185" s="346" t="s">
        <v>1994</v>
      </c>
      <c r="AT185" s="346" t="s">
        <v>12764</v>
      </c>
      <c r="AU185" s="346" t="s">
        <v>8721</v>
      </c>
      <c r="AV185" s="346" t="s">
        <v>8721</v>
      </c>
      <c r="AW185" s="327" t="s">
        <v>12484</v>
      </c>
      <c r="AX185" s="346" t="s">
        <v>12765</v>
      </c>
      <c r="AY185" s="346" t="s">
        <v>12484</v>
      </c>
      <c r="AZ185" s="311"/>
      <c r="BA185" s="309" t="s">
        <v>12766</v>
      </c>
      <c r="BB185" s="310" t="s">
        <v>12877</v>
      </c>
      <c r="BC185" s="309" t="s">
        <v>12878</v>
      </c>
      <c r="BD185" s="309">
        <v>1</v>
      </c>
      <c r="BE185" s="307"/>
      <c r="BF185" s="310" t="b">
        <v>1</v>
      </c>
    </row>
    <row r="186" spans="1:58" s="311" customFormat="1" ht="15" customHeight="1" x14ac:dyDescent="0.25">
      <c r="A186" s="335">
        <v>184</v>
      </c>
      <c r="B186" s="345" t="s">
        <v>1858</v>
      </c>
      <c r="C186" s="337">
        <v>3825</v>
      </c>
      <c r="D186" s="337" t="s">
        <v>1858</v>
      </c>
      <c r="E186" s="337" t="s">
        <v>1398</v>
      </c>
      <c r="F186" s="337" t="s">
        <v>1624</v>
      </c>
      <c r="G186" s="337" t="s">
        <v>1857</v>
      </c>
      <c r="H186" s="337" t="s">
        <v>8806</v>
      </c>
      <c r="I186" s="337" t="s">
        <v>1852</v>
      </c>
      <c r="J186" s="337" t="s">
        <v>12871</v>
      </c>
      <c r="K186" s="337" t="s">
        <v>12752</v>
      </c>
      <c r="L186" s="338" t="s">
        <v>12753</v>
      </c>
      <c r="M186" s="337" t="s">
        <v>12872</v>
      </c>
      <c r="N186" s="337" t="s">
        <v>12873</v>
      </c>
      <c r="O186" s="337" t="s">
        <v>12874</v>
      </c>
      <c r="P186" s="337" t="s">
        <v>12875</v>
      </c>
      <c r="Q186" s="337" t="s">
        <v>12876</v>
      </c>
      <c r="R186" s="337" t="s">
        <v>12758</v>
      </c>
      <c r="S186" s="337" t="s">
        <v>8721</v>
      </c>
      <c r="T186" s="337" t="s">
        <v>12877</v>
      </c>
      <c r="U186" s="337" t="s">
        <v>12878</v>
      </c>
      <c r="V186" s="337" t="s">
        <v>12879</v>
      </c>
      <c r="W186" s="337" t="s">
        <v>12476</v>
      </c>
      <c r="X186" s="337" t="s">
        <v>8805</v>
      </c>
      <c r="Y186" s="337" t="s">
        <v>12880</v>
      </c>
      <c r="Z186" s="337" t="s">
        <v>12484</v>
      </c>
      <c r="AA186" s="337" t="s">
        <v>12484</v>
      </c>
      <c r="AB186" s="337" t="s">
        <v>12484</v>
      </c>
      <c r="AC186" s="339">
        <v>1456.6099610575939</v>
      </c>
      <c r="AD186" s="339" t="s">
        <v>12761</v>
      </c>
      <c r="AE186" s="339">
        <v>1961.6389621542057</v>
      </c>
      <c r="AF186" s="340">
        <v>0.3467153284671538</v>
      </c>
      <c r="AG186" s="366">
        <v>905.543532807784</v>
      </c>
      <c r="AH186" s="366">
        <v>806.70098837978344</v>
      </c>
      <c r="AI186" s="340">
        <v>-0.44617913515155017</v>
      </c>
      <c r="AJ186" s="340">
        <v>-0.58876174263285863</v>
      </c>
      <c r="AK186" s="341">
        <v>806.70098837978344</v>
      </c>
      <c r="AL186" s="342">
        <v>-0.44617913515155017</v>
      </c>
      <c r="AM186" s="339" t="s">
        <v>12762</v>
      </c>
      <c r="AN186" s="339" t="s">
        <v>12484</v>
      </c>
      <c r="AO186" s="337" t="s">
        <v>12763</v>
      </c>
      <c r="AP186" s="343">
        <v>43707</v>
      </c>
      <c r="AQ186" s="335" t="s">
        <v>12482</v>
      </c>
      <c r="AR186" s="335" t="s">
        <v>12500</v>
      </c>
      <c r="AS186" s="335" t="s">
        <v>1994</v>
      </c>
      <c r="AT186" s="335" t="s">
        <v>12764</v>
      </c>
      <c r="AU186" s="335" t="s">
        <v>8721</v>
      </c>
      <c r="AV186" s="335" t="s">
        <v>8721</v>
      </c>
      <c r="AW186" s="327" t="s">
        <v>12484</v>
      </c>
      <c r="AX186" s="335" t="s">
        <v>12765</v>
      </c>
      <c r="AY186" s="335" t="s">
        <v>12484</v>
      </c>
      <c r="AZ186" s="309"/>
      <c r="BA186" s="311" t="s">
        <v>12766</v>
      </c>
      <c r="BB186" s="310" t="s">
        <v>12877</v>
      </c>
      <c r="BC186" s="311" t="s">
        <v>12878</v>
      </c>
      <c r="BD186" s="311">
        <v>1</v>
      </c>
      <c r="BE186" s="307"/>
      <c r="BF186" s="310" t="b">
        <v>1</v>
      </c>
    </row>
    <row r="187" spans="1:58" s="309" customFormat="1" ht="15" customHeight="1" x14ac:dyDescent="0.25">
      <c r="A187" s="345">
        <v>185</v>
      </c>
      <c r="B187" s="345" t="s">
        <v>1861</v>
      </c>
      <c r="C187" s="346">
        <v>3827</v>
      </c>
      <c r="D187" s="346" t="s">
        <v>1861</v>
      </c>
      <c r="E187" s="346" t="s">
        <v>1398</v>
      </c>
      <c r="F187" s="346" t="s">
        <v>1624</v>
      </c>
      <c r="G187" s="346" t="s">
        <v>1857</v>
      </c>
      <c r="H187" s="346" t="s">
        <v>8807</v>
      </c>
      <c r="I187" s="346" t="s">
        <v>1852</v>
      </c>
      <c r="J187" s="346" t="s">
        <v>12871</v>
      </c>
      <c r="K187" s="346" t="s">
        <v>12752</v>
      </c>
      <c r="L187" s="347" t="s">
        <v>12753</v>
      </c>
      <c r="M187" s="346" t="s">
        <v>12872</v>
      </c>
      <c r="N187" s="346" t="s">
        <v>12873</v>
      </c>
      <c r="O187" s="346" t="s">
        <v>12874</v>
      </c>
      <c r="P187" s="346" t="s">
        <v>12875</v>
      </c>
      <c r="Q187" s="346" t="s">
        <v>12876</v>
      </c>
      <c r="R187" s="346" t="s">
        <v>12758</v>
      </c>
      <c r="S187" s="346" t="s">
        <v>8721</v>
      </c>
      <c r="T187" s="346" t="s">
        <v>12877</v>
      </c>
      <c r="U187" s="346" t="s">
        <v>12878</v>
      </c>
      <c r="V187" s="346" t="s">
        <v>12879</v>
      </c>
      <c r="W187" s="346" t="s">
        <v>12476</v>
      </c>
      <c r="X187" s="346" t="s">
        <v>8805</v>
      </c>
      <c r="Y187" s="346" t="s">
        <v>12880</v>
      </c>
      <c r="Z187" s="346" t="s">
        <v>12484</v>
      </c>
      <c r="AA187" s="346" t="s">
        <v>12484</v>
      </c>
      <c r="AB187" s="346" t="s">
        <v>12484</v>
      </c>
      <c r="AC187" s="348">
        <v>1483.4187333469972</v>
      </c>
      <c r="AD187" s="348" t="s">
        <v>12761</v>
      </c>
      <c r="AE187" s="348">
        <v>1997.7427467337307</v>
      </c>
      <c r="AF187" s="349">
        <v>0.3467153284671538</v>
      </c>
      <c r="AG187" s="359">
        <v>921.43026145353463</v>
      </c>
      <c r="AH187" s="359">
        <v>820.85363729872699</v>
      </c>
      <c r="AI187" s="349">
        <v>-0.44664738361052159</v>
      </c>
      <c r="AJ187" s="349">
        <v>-0.58910943932055004</v>
      </c>
      <c r="AK187" s="350">
        <v>820.85363729872699</v>
      </c>
      <c r="AL187" s="351">
        <v>-0.44664738361052159</v>
      </c>
      <c r="AM187" s="348" t="s">
        <v>12762</v>
      </c>
      <c r="AN187" s="348" t="s">
        <v>12484</v>
      </c>
      <c r="AO187" s="346" t="s">
        <v>12763</v>
      </c>
      <c r="AP187" s="352">
        <v>43707</v>
      </c>
      <c r="AQ187" s="346" t="s">
        <v>12482</v>
      </c>
      <c r="AR187" s="346" t="s">
        <v>12500</v>
      </c>
      <c r="AS187" s="346" t="s">
        <v>1994</v>
      </c>
      <c r="AT187" s="346" t="s">
        <v>12764</v>
      </c>
      <c r="AU187" s="346" t="s">
        <v>8721</v>
      </c>
      <c r="AV187" s="346" t="s">
        <v>8721</v>
      </c>
      <c r="AW187" s="327" t="s">
        <v>12484</v>
      </c>
      <c r="AX187" s="346" t="s">
        <v>12765</v>
      </c>
      <c r="AY187" s="346" t="s">
        <v>12484</v>
      </c>
      <c r="AZ187" s="311"/>
      <c r="BA187" s="309" t="s">
        <v>12766</v>
      </c>
      <c r="BB187" s="310" t="s">
        <v>12877</v>
      </c>
      <c r="BC187" s="309" t="s">
        <v>12878</v>
      </c>
      <c r="BD187" s="309">
        <v>1</v>
      </c>
      <c r="BE187" s="307"/>
      <c r="BF187" s="310" t="b">
        <v>1</v>
      </c>
    </row>
    <row r="188" spans="1:58" s="311" customFormat="1" ht="15" customHeight="1" x14ac:dyDescent="0.25">
      <c r="A188" s="335">
        <v>186</v>
      </c>
      <c r="B188" s="345" t="s">
        <v>1864</v>
      </c>
      <c r="C188" s="337">
        <v>3829</v>
      </c>
      <c r="D188" s="337" t="s">
        <v>1864</v>
      </c>
      <c r="E188" s="337" t="s">
        <v>1398</v>
      </c>
      <c r="F188" s="337" t="s">
        <v>1624</v>
      </c>
      <c r="G188" s="337" t="s">
        <v>1857</v>
      </c>
      <c r="H188" s="337" t="s">
        <v>8808</v>
      </c>
      <c r="I188" s="337" t="s">
        <v>1626</v>
      </c>
      <c r="J188" s="337" t="s">
        <v>12871</v>
      </c>
      <c r="K188" s="337" t="s">
        <v>12752</v>
      </c>
      <c r="L188" s="338" t="s">
        <v>12753</v>
      </c>
      <c r="M188" s="337" t="s">
        <v>12872</v>
      </c>
      <c r="N188" s="337" t="s">
        <v>12873</v>
      </c>
      <c r="O188" s="337" t="s">
        <v>12874</v>
      </c>
      <c r="P188" s="337" t="s">
        <v>12875</v>
      </c>
      <c r="Q188" s="337" t="s">
        <v>12876</v>
      </c>
      <c r="R188" s="337" t="s">
        <v>12758</v>
      </c>
      <c r="S188" s="337" t="s">
        <v>8721</v>
      </c>
      <c r="T188" s="337" t="s">
        <v>12877</v>
      </c>
      <c r="U188" s="337" t="s">
        <v>12878</v>
      </c>
      <c r="V188" s="337" t="s">
        <v>12879</v>
      </c>
      <c r="W188" s="337" t="s">
        <v>12476</v>
      </c>
      <c r="X188" s="337" t="s">
        <v>8805</v>
      </c>
      <c r="Y188" s="337" t="s">
        <v>12880</v>
      </c>
      <c r="Z188" s="337" t="s">
        <v>12484</v>
      </c>
      <c r="AA188" s="337" t="s">
        <v>12484</v>
      </c>
      <c r="AB188" s="337" t="s">
        <v>12484</v>
      </c>
      <c r="AC188" s="339">
        <v>2091.0842385734782</v>
      </c>
      <c r="AD188" s="339" t="s">
        <v>12761</v>
      </c>
      <c r="AE188" s="339">
        <v>2816.0951972029698</v>
      </c>
      <c r="AF188" s="340">
        <v>0.3467153284671538</v>
      </c>
      <c r="AG188" s="366">
        <v>1297.4161727362987</v>
      </c>
      <c r="AH188" s="366">
        <v>1155.7996617137248</v>
      </c>
      <c r="AI188" s="340">
        <v>-0.44727254866489619</v>
      </c>
      <c r="AJ188" s="340">
        <v>-0.58957365402217232</v>
      </c>
      <c r="AK188" s="341">
        <v>1155.7996617137248</v>
      </c>
      <c r="AL188" s="342">
        <v>-0.44727254866489619</v>
      </c>
      <c r="AM188" s="339" t="s">
        <v>12762</v>
      </c>
      <c r="AN188" s="339" t="s">
        <v>12484</v>
      </c>
      <c r="AO188" s="337" t="s">
        <v>12763</v>
      </c>
      <c r="AP188" s="343">
        <v>43707</v>
      </c>
      <c r="AQ188" s="335" t="s">
        <v>12482</v>
      </c>
      <c r="AR188" s="335" t="s">
        <v>12500</v>
      </c>
      <c r="AS188" s="335" t="s">
        <v>1994</v>
      </c>
      <c r="AT188" s="335" t="s">
        <v>12764</v>
      </c>
      <c r="AU188" s="335" t="s">
        <v>8721</v>
      </c>
      <c r="AV188" s="335" t="s">
        <v>8721</v>
      </c>
      <c r="AW188" s="327" t="s">
        <v>12484</v>
      </c>
      <c r="AX188" s="335" t="s">
        <v>12765</v>
      </c>
      <c r="AY188" s="335" t="s">
        <v>12484</v>
      </c>
      <c r="AZ188" s="309"/>
      <c r="BA188" s="311" t="s">
        <v>12766</v>
      </c>
      <c r="BB188" s="310" t="s">
        <v>12877</v>
      </c>
      <c r="BC188" s="311" t="s">
        <v>12878</v>
      </c>
      <c r="BD188" s="311">
        <v>1</v>
      </c>
      <c r="BE188" s="307"/>
      <c r="BF188" s="310" t="b">
        <v>1</v>
      </c>
    </row>
    <row r="189" spans="1:58" s="309" customFormat="1" ht="15" customHeight="1" x14ac:dyDescent="0.25">
      <c r="A189" s="345">
        <v>187</v>
      </c>
      <c r="B189" s="345" t="s">
        <v>8809</v>
      </c>
      <c r="C189" s="346">
        <v>3831</v>
      </c>
      <c r="D189" s="346" t="s">
        <v>8809</v>
      </c>
      <c r="E189" s="346" t="s">
        <v>1398</v>
      </c>
      <c r="F189" s="346" t="s">
        <v>1624</v>
      </c>
      <c r="G189" s="346" t="s">
        <v>1630</v>
      </c>
      <c r="H189" s="346" t="s">
        <v>8810</v>
      </c>
      <c r="I189" s="346" t="s">
        <v>1631</v>
      </c>
      <c r="J189" s="346" t="s">
        <v>12871</v>
      </c>
      <c r="K189" s="346" t="s">
        <v>12752</v>
      </c>
      <c r="L189" s="347" t="s">
        <v>12753</v>
      </c>
      <c r="M189" s="346" t="s">
        <v>12872</v>
      </c>
      <c r="N189" s="346" t="s">
        <v>12873</v>
      </c>
      <c r="O189" s="346" t="s">
        <v>12874</v>
      </c>
      <c r="P189" s="346" t="s">
        <v>12875</v>
      </c>
      <c r="Q189" s="346" t="s">
        <v>12876</v>
      </c>
      <c r="R189" s="346" t="s">
        <v>12758</v>
      </c>
      <c r="S189" s="346" t="s">
        <v>8721</v>
      </c>
      <c r="T189" s="346" t="s">
        <v>12877</v>
      </c>
      <c r="U189" s="346" t="s">
        <v>12878</v>
      </c>
      <c r="V189" s="346" t="s">
        <v>12879</v>
      </c>
      <c r="W189" s="346" t="s">
        <v>12476</v>
      </c>
      <c r="X189" s="346" t="s">
        <v>8805</v>
      </c>
      <c r="Y189" s="346" t="s">
        <v>12880</v>
      </c>
      <c r="Z189" s="346" t="s">
        <v>12484</v>
      </c>
      <c r="AA189" s="346" t="s">
        <v>12484</v>
      </c>
      <c r="AB189" s="346" t="s">
        <v>12484</v>
      </c>
      <c r="AC189" s="348">
        <v>80.426316868210705</v>
      </c>
      <c r="AD189" s="348" t="s">
        <v>12761</v>
      </c>
      <c r="AE189" s="348">
        <v>108.31135373857578</v>
      </c>
      <c r="AF189" s="349">
        <v>0.3467153284671538</v>
      </c>
      <c r="AG189" s="359">
        <v>49.778416423351871</v>
      </c>
      <c r="AH189" s="359">
        <v>44.344966612689852</v>
      </c>
      <c r="AI189" s="349">
        <v>-0.44862616691306378</v>
      </c>
      <c r="AJ189" s="349">
        <v>-0.59057877976742423</v>
      </c>
      <c r="AK189" s="350">
        <v>44.344966612689852</v>
      </c>
      <c r="AL189" s="351">
        <v>-0.44862616691306378</v>
      </c>
      <c r="AM189" s="348" t="s">
        <v>12762</v>
      </c>
      <c r="AN189" s="348" t="s">
        <v>12484</v>
      </c>
      <c r="AO189" s="346" t="s">
        <v>12763</v>
      </c>
      <c r="AP189" s="352">
        <v>43707</v>
      </c>
      <c r="AQ189" s="346" t="s">
        <v>12482</v>
      </c>
      <c r="AR189" s="346" t="s">
        <v>12500</v>
      </c>
      <c r="AS189" s="346" t="s">
        <v>1994</v>
      </c>
      <c r="AT189" s="346" t="s">
        <v>12764</v>
      </c>
      <c r="AU189" s="346" t="s">
        <v>8721</v>
      </c>
      <c r="AV189" s="346" t="s">
        <v>8721</v>
      </c>
      <c r="AW189" s="327" t="s">
        <v>12484</v>
      </c>
      <c r="AX189" s="346" t="s">
        <v>12765</v>
      </c>
      <c r="AY189" s="346" t="s">
        <v>12484</v>
      </c>
      <c r="AZ189" s="311"/>
      <c r="BA189" s="309" t="s">
        <v>12766</v>
      </c>
      <c r="BB189" s="310" t="s">
        <v>12877</v>
      </c>
      <c r="BC189" s="309" t="s">
        <v>12878</v>
      </c>
      <c r="BD189" s="309">
        <v>1</v>
      </c>
      <c r="BE189" s="307"/>
      <c r="BF189" s="310" t="b">
        <v>1</v>
      </c>
    </row>
    <row r="190" spans="1:58" s="311" customFormat="1" ht="15" customHeight="1" x14ac:dyDescent="0.25">
      <c r="A190" s="335">
        <v>188</v>
      </c>
      <c r="B190" s="345" t="s">
        <v>1632</v>
      </c>
      <c r="C190" s="337">
        <v>3832</v>
      </c>
      <c r="D190" s="337" t="s">
        <v>1632</v>
      </c>
      <c r="E190" s="337" t="s">
        <v>1398</v>
      </c>
      <c r="F190" s="337" t="s">
        <v>1624</v>
      </c>
      <c r="G190" s="337" t="s">
        <v>1630</v>
      </c>
      <c r="H190" s="337" t="s">
        <v>8804</v>
      </c>
      <c r="I190" s="337" t="s">
        <v>1631</v>
      </c>
      <c r="J190" s="337" t="s">
        <v>12871</v>
      </c>
      <c r="K190" s="337" t="s">
        <v>12752</v>
      </c>
      <c r="L190" s="338" t="s">
        <v>12753</v>
      </c>
      <c r="M190" s="337" t="s">
        <v>12872</v>
      </c>
      <c r="N190" s="337" t="s">
        <v>12873</v>
      </c>
      <c r="O190" s="337" t="s">
        <v>12874</v>
      </c>
      <c r="P190" s="337" t="s">
        <v>12875</v>
      </c>
      <c r="Q190" s="337" t="s">
        <v>12876</v>
      </c>
      <c r="R190" s="337" t="s">
        <v>12758</v>
      </c>
      <c r="S190" s="337" t="s">
        <v>8721</v>
      </c>
      <c r="T190" s="337" t="s">
        <v>12877</v>
      </c>
      <c r="U190" s="337" t="s">
        <v>12878</v>
      </c>
      <c r="V190" s="337" t="s">
        <v>12879</v>
      </c>
      <c r="W190" s="337" t="s">
        <v>12476</v>
      </c>
      <c r="X190" s="337" t="s">
        <v>8805</v>
      </c>
      <c r="Y190" s="337" t="s">
        <v>12880</v>
      </c>
      <c r="Z190" s="337" t="s">
        <v>12484</v>
      </c>
      <c r="AA190" s="337" t="s">
        <v>12484</v>
      </c>
      <c r="AB190" s="337" t="s">
        <v>12484</v>
      </c>
      <c r="AC190" s="339">
        <v>125.10760401721663</v>
      </c>
      <c r="AD190" s="339" t="s">
        <v>12761</v>
      </c>
      <c r="AE190" s="339">
        <v>168.48432803778451</v>
      </c>
      <c r="AF190" s="340">
        <v>0.3467153284671538</v>
      </c>
      <c r="AG190" s="366">
        <v>77.31541274265291</v>
      </c>
      <c r="AH190" s="366">
        <v>68.87622473885871</v>
      </c>
      <c r="AI190" s="340">
        <v>-0.4494641210666912</v>
      </c>
      <c r="AJ190" s="340">
        <v>-0.59120100046686574</v>
      </c>
      <c r="AK190" s="341">
        <v>68.87622473885871</v>
      </c>
      <c r="AL190" s="342">
        <v>-0.4494641210666912</v>
      </c>
      <c r="AM190" s="339" t="s">
        <v>12762</v>
      </c>
      <c r="AN190" s="339" t="s">
        <v>12484</v>
      </c>
      <c r="AO190" s="337" t="s">
        <v>12763</v>
      </c>
      <c r="AP190" s="343">
        <v>43707</v>
      </c>
      <c r="AQ190" s="335" t="s">
        <v>12482</v>
      </c>
      <c r="AR190" s="335" t="s">
        <v>12500</v>
      </c>
      <c r="AS190" s="335" t="s">
        <v>1994</v>
      </c>
      <c r="AT190" s="335" t="s">
        <v>12764</v>
      </c>
      <c r="AU190" s="335" t="s">
        <v>8721</v>
      </c>
      <c r="AV190" s="335" t="s">
        <v>8721</v>
      </c>
      <c r="AW190" s="327" t="s">
        <v>12484</v>
      </c>
      <c r="AX190" s="335" t="s">
        <v>12765</v>
      </c>
      <c r="AY190" s="335" t="s">
        <v>12484</v>
      </c>
      <c r="BA190" s="311" t="s">
        <v>12766</v>
      </c>
      <c r="BB190" s="310" t="s">
        <v>12877</v>
      </c>
      <c r="BC190" s="311" t="s">
        <v>12878</v>
      </c>
      <c r="BD190" s="311">
        <v>1</v>
      </c>
      <c r="BE190" s="307"/>
      <c r="BF190" s="310" t="b">
        <v>1</v>
      </c>
    </row>
    <row r="191" spans="1:58" s="309" customFormat="1" ht="15" customHeight="1" x14ac:dyDescent="0.25">
      <c r="A191" s="345">
        <v>189</v>
      </c>
      <c r="B191" s="345" t="s">
        <v>8811</v>
      </c>
      <c r="C191" s="337">
        <v>3824</v>
      </c>
      <c r="D191" s="337" t="s">
        <v>8811</v>
      </c>
      <c r="E191" s="337" t="s">
        <v>1398</v>
      </c>
      <c r="F191" s="337" t="s">
        <v>1624</v>
      </c>
      <c r="G191" s="337" t="s">
        <v>1625</v>
      </c>
      <c r="H191" s="337" t="s">
        <v>8804</v>
      </c>
      <c r="I191" s="337" t="s">
        <v>1626</v>
      </c>
      <c r="J191" s="337" t="s">
        <v>12871</v>
      </c>
      <c r="K191" s="337" t="s">
        <v>12752</v>
      </c>
      <c r="L191" s="338" t="s">
        <v>12753</v>
      </c>
      <c r="M191" s="337" t="s">
        <v>12872</v>
      </c>
      <c r="N191" s="337" t="s">
        <v>12873</v>
      </c>
      <c r="O191" s="337" t="s">
        <v>12874</v>
      </c>
      <c r="P191" s="337" t="s">
        <v>12875</v>
      </c>
      <c r="Q191" s="337" t="s">
        <v>12876</v>
      </c>
      <c r="R191" s="337" t="s">
        <v>12758</v>
      </c>
      <c r="S191" s="337" t="s">
        <v>8721</v>
      </c>
      <c r="T191" s="337" t="s">
        <v>12877</v>
      </c>
      <c r="U191" s="337" t="s">
        <v>12878</v>
      </c>
      <c r="V191" s="337" t="s">
        <v>12879</v>
      </c>
      <c r="W191" s="337" t="s">
        <v>12476</v>
      </c>
      <c r="X191" s="337" t="s">
        <v>8805</v>
      </c>
      <c r="Y191" s="337" t="s">
        <v>12880</v>
      </c>
      <c r="Z191" s="337" t="s">
        <v>12484</v>
      </c>
      <c r="AA191" s="337" t="s">
        <v>12484</v>
      </c>
      <c r="AB191" s="337" t="s">
        <v>12484</v>
      </c>
      <c r="AC191" s="339">
        <v>178.72514859602376</v>
      </c>
      <c r="AD191" s="339" t="s">
        <v>12761</v>
      </c>
      <c r="AE191" s="339">
        <v>240.69189719683501</v>
      </c>
      <c r="AF191" s="340">
        <v>0.3467153284671538</v>
      </c>
      <c r="AG191" s="366">
        <v>111.20710052025417</v>
      </c>
      <c r="AH191" s="366">
        <v>99.068542432604985</v>
      </c>
      <c r="AI191" s="340">
        <v>-0.44569332737536727</v>
      </c>
      <c r="AJ191" s="340">
        <v>-0.58840100731937861</v>
      </c>
      <c r="AK191" s="341">
        <v>99.068542432604985</v>
      </c>
      <c r="AL191" s="342">
        <v>-0.44569332737536727</v>
      </c>
      <c r="AM191" s="339" t="s">
        <v>12762</v>
      </c>
      <c r="AN191" s="339" t="s">
        <v>12484</v>
      </c>
      <c r="AO191" s="337" t="s">
        <v>12763</v>
      </c>
      <c r="AP191" s="343">
        <v>43707</v>
      </c>
      <c r="AQ191" s="335" t="s">
        <v>12482</v>
      </c>
      <c r="AR191" s="335" t="s">
        <v>12500</v>
      </c>
      <c r="AS191" s="335" t="s">
        <v>1994</v>
      </c>
      <c r="AT191" s="335" t="s">
        <v>12764</v>
      </c>
      <c r="AU191" s="335" t="s">
        <v>8721</v>
      </c>
      <c r="AV191" s="335" t="s">
        <v>8721</v>
      </c>
      <c r="AW191" s="327" t="s">
        <v>12484</v>
      </c>
      <c r="AX191" s="335" t="s">
        <v>12765</v>
      </c>
      <c r="AY191" s="335" t="s">
        <v>12484</v>
      </c>
      <c r="BA191" s="309" t="s">
        <v>12766</v>
      </c>
      <c r="BB191" s="310" t="s">
        <v>12877</v>
      </c>
      <c r="BC191" s="309" t="s">
        <v>12878</v>
      </c>
      <c r="BD191" s="309">
        <v>1</v>
      </c>
      <c r="BE191" s="307"/>
      <c r="BF191" s="310" t="b">
        <v>1</v>
      </c>
    </row>
    <row r="192" spans="1:58" s="311" customFormat="1" ht="15" customHeight="1" x14ac:dyDescent="0.25">
      <c r="A192" s="335">
        <v>190</v>
      </c>
      <c r="B192" s="345" t="s">
        <v>8812</v>
      </c>
      <c r="C192" s="346">
        <v>3826</v>
      </c>
      <c r="D192" s="346" t="s">
        <v>8812</v>
      </c>
      <c r="E192" s="346" t="s">
        <v>1398</v>
      </c>
      <c r="F192" s="346" t="s">
        <v>1624</v>
      </c>
      <c r="G192" s="346" t="s">
        <v>1625</v>
      </c>
      <c r="H192" s="346" t="s">
        <v>8806</v>
      </c>
      <c r="I192" s="346" t="s">
        <v>1626</v>
      </c>
      <c r="J192" s="346" t="s">
        <v>12871</v>
      </c>
      <c r="K192" s="346" t="s">
        <v>12752</v>
      </c>
      <c r="L192" s="347" t="s">
        <v>12753</v>
      </c>
      <c r="M192" s="346" t="s">
        <v>12872</v>
      </c>
      <c r="N192" s="346" t="s">
        <v>12873</v>
      </c>
      <c r="O192" s="346" t="s">
        <v>12874</v>
      </c>
      <c r="P192" s="346" t="s">
        <v>12875</v>
      </c>
      <c r="Q192" s="346" t="s">
        <v>12876</v>
      </c>
      <c r="R192" s="346" t="s">
        <v>12758</v>
      </c>
      <c r="S192" s="346" t="s">
        <v>8721</v>
      </c>
      <c r="T192" s="346" t="s">
        <v>12877</v>
      </c>
      <c r="U192" s="346" t="s">
        <v>12878</v>
      </c>
      <c r="V192" s="346" t="s">
        <v>12879</v>
      </c>
      <c r="W192" s="346" t="s">
        <v>12476</v>
      </c>
      <c r="X192" s="346" t="s">
        <v>8805</v>
      </c>
      <c r="Y192" s="346" t="s">
        <v>12880</v>
      </c>
      <c r="Z192" s="346" t="s">
        <v>12484</v>
      </c>
      <c r="AA192" s="346" t="s">
        <v>12484</v>
      </c>
      <c r="AB192" s="346" t="s">
        <v>12484</v>
      </c>
      <c r="AC192" s="348">
        <v>232.34269317483091</v>
      </c>
      <c r="AD192" s="348" t="s">
        <v>12761</v>
      </c>
      <c r="AE192" s="348">
        <v>312.89946635588552</v>
      </c>
      <c r="AF192" s="349">
        <v>0.3467153284671538</v>
      </c>
      <c r="AG192" s="359">
        <v>142.98055781175538</v>
      </c>
      <c r="AH192" s="359">
        <v>127.37384027049212</v>
      </c>
      <c r="AI192" s="349">
        <v>-0.45178460949212151</v>
      </c>
      <c r="AJ192" s="349">
        <v>-0.59292407317301177</v>
      </c>
      <c r="AK192" s="350">
        <v>127.37384027049212</v>
      </c>
      <c r="AL192" s="351">
        <v>-0.45178460949212151</v>
      </c>
      <c r="AM192" s="348" t="s">
        <v>12762</v>
      </c>
      <c r="AN192" s="348" t="s">
        <v>12484</v>
      </c>
      <c r="AO192" s="346" t="s">
        <v>12763</v>
      </c>
      <c r="AP192" s="352">
        <v>43707</v>
      </c>
      <c r="AQ192" s="346" t="s">
        <v>12482</v>
      </c>
      <c r="AR192" s="346" t="s">
        <v>12500</v>
      </c>
      <c r="AS192" s="346" t="s">
        <v>1994</v>
      </c>
      <c r="AT192" s="346" t="s">
        <v>12764</v>
      </c>
      <c r="AU192" s="346" t="s">
        <v>8721</v>
      </c>
      <c r="AV192" s="346" t="s">
        <v>8721</v>
      </c>
      <c r="AW192" s="327" t="s">
        <v>12484</v>
      </c>
      <c r="AX192" s="346" t="s">
        <v>12765</v>
      </c>
      <c r="AY192" s="346" t="s">
        <v>12484</v>
      </c>
      <c r="AZ192" s="309"/>
      <c r="BA192" s="311" t="s">
        <v>12766</v>
      </c>
      <c r="BB192" s="310" t="s">
        <v>12877</v>
      </c>
      <c r="BC192" s="311" t="s">
        <v>12878</v>
      </c>
      <c r="BD192" s="311">
        <v>1</v>
      </c>
      <c r="BE192" s="307"/>
      <c r="BF192" s="310" t="b">
        <v>1</v>
      </c>
    </row>
    <row r="193" spans="1:58" s="309" customFormat="1" ht="15" customHeight="1" x14ac:dyDescent="0.25">
      <c r="A193" s="345">
        <v>191</v>
      </c>
      <c r="B193" s="345" t="s">
        <v>8813</v>
      </c>
      <c r="C193" s="337">
        <v>3828</v>
      </c>
      <c r="D193" s="337" t="s">
        <v>8813</v>
      </c>
      <c r="E193" s="337" t="s">
        <v>1398</v>
      </c>
      <c r="F193" s="337" t="s">
        <v>1624</v>
      </c>
      <c r="G193" s="337" t="s">
        <v>1625</v>
      </c>
      <c r="H193" s="337" t="s">
        <v>8807</v>
      </c>
      <c r="I193" s="337" t="s">
        <v>1626</v>
      </c>
      <c r="J193" s="337" t="s">
        <v>12871</v>
      </c>
      <c r="K193" s="337" t="s">
        <v>12752</v>
      </c>
      <c r="L193" s="338" t="s">
        <v>12753</v>
      </c>
      <c r="M193" s="337" t="s">
        <v>12872</v>
      </c>
      <c r="N193" s="337" t="s">
        <v>12873</v>
      </c>
      <c r="O193" s="337" t="s">
        <v>12874</v>
      </c>
      <c r="P193" s="337" t="s">
        <v>12875</v>
      </c>
      <c r="Q193" s="337" t="s">
        <v>12876</v>
      </c>
      <c r="R193" s="337" t="s">
        <v>12758</v>
      </c>
      <c r="S193" s="337" t="s">
        <v>8721</v>
      </c>
      <c r="T193" s="337" t="s">
        <v>12877</v>
      </c>
      <c r="U193" s="337" t="s">
        <v>12878</v>
      </c>
      <c r="V193" s="337" t="s">
        <v>12879</v>
      </c>
      <c r="W193" s="337" t="s">
        <v>12476</v>
      </c>
      <c r="X193" s="337" t="s">
        <v>8805</v>
      </c>
      <c r="Y193" s="337" t="s">
        <v>12880</v>
      </c>
      <c r="Z193" s="337" t="s">
        <v>12484</v>
      </c>
      <c r="AA193" s="337" t="s">
        <v>12484</v>
      </c>
      <c r="AB193" s="337" t="s">
        <v>12484</v>
      </c>
      <c r="AC193" s="339">
        <v>285.96023775363801</v>
      </c>
      <c r="AD193" s="339" t="s">
        <v>12761</v>
      </c>
      <c r="AE193" s="339">
        <v>385.107035514936</v>
      </c>
      <c r="AF193" s="340">
        <v>0.3467153284671538</v>
      </c>
      <c r="AG193" s="366">
        <v>174.75401510325656</v>
      </c>
      <c r="AH193" s="366">
        <v>155.67913810837928</v>
      </c>
      <c r="AI193" s="340">
        <v>-0.45559166081509272</v>
      </c>
      <c r="AJ193" s="340">
        <v>-0.59575098933153248</v>
      </c>
      <c r="AK193" s="341">
        <v>155.67913810837928</v>
      </c>
      <c r="AL193" s="342">
        <v>-0.45559166081509272</v>
      </c>
      <c r="AM193" s="339" t="s">
        <v>12762</v>
      </c>
      <c r="AN193" s="339" t="s">
        <v>12484</v>
      </c>
      <c r="AO193" s="337" t="s">
        <v>12763</v>
      </c>
      <c r="AP193" s="343">
        <v>43707</v>
      </c>
      <c r="AQ193" s="335" t="s">
        <v>12482</v>
      </c>
      <c r="AR193" s="335" t="s">
        <v>12500</v>
      </c>
      <c r="AS193" s="335" t="s">
        <v>1994</v>
      </c>
      <c r="AT193" s="335" t="s">
        <v>12764</v>
      </c>
      <c r="AU193" s="335" t="s">
        <v>8721</v>
      </c>
      <c r="AV193" s="335" t="s">
        <v>8721</v>
      </c>
      <c r="AW193" s="327" t="s">
        <v>12484</v>
      </c>
      <c r="AX193" s="335" t="s">
        <v>12765</v>
      </c>
      <c r="AY193" s="335" t="s">
        <v>12484</v>
      </c>
      <c r="BA193" s="309" t="s">
        <v>12766</v>
      </c>
      <c r="BB193" s="310" t="s">
        <v>12877</v>
      </c>
      <c r="BC193" s="309" t="s">
        <v>12878</v>
      </c>
      <c r="BD193" s="309">
        <v>1</v>
      </c>
      <c r="BE193" s="307"/>
      <c r="BF193" s="310" t="b">
        <v>1</v>
      </c>
    </row>
    <row r="194" spans="1:58" s="311" customFormat="1" ht="15" customHeight="1" x14ac:dyDescent="0.25">
      <c r="A194" s="335">
        <v>192</v>
      </c>
      <c r="B194" s="345" t="s">
        <v>1627</v>
      </c>
      <c r="C194" s="346">
        <v>3830</v>
      </c>
      <c r="D194" s="346" t="s">
        <v>1627</v>
      </c>
      <c r="E194" s="346" t="s">
        <v>1398</v>
      </c>
      <c r="F194" s="346" t="s">
        <v>1624</v>
      </c>
      <c r="G194" s="346" t="s">
        <v>1625</v>
      </c>
      <c r="H194" s="346" t="s">
        <v>8808</v>
      </c>
      <c r="I194" s="346" t="s">
        <v>1626</v>
      </c>
      <c r="J194" s="346" t="s">
        <v>12871</v>
      </c>
      <c r="K194" s="346" t="s">
        <v>12752</v>
      </c>
      <c r="L194" s="347" t="s">
        <v>12753</v>
      </c>
      <c r="M194" s="346" t="s">
        <v>12872</v>
      </c>
      <c r="N194" s="346" t="s">
        <v>12873</v>
      </c>
      <c r="O194" s="346" t="s">
        <v>12874</v>
      </c>
      <c r="P194" s="346" t="s">
        <v>12875</v>
      </c>
      <c r="Q194" s="346" t="s">
        <v>12876</v>
      </c>
      <c r="R194" s="346" t="s">
        <v>12758</v>
      </c>
      <c r="S194" s="346" t="s">
        <v>8721</v>
      </c>
      <c r="T194" s="346" t="s">
        <v>12877</v>
      </c>
      <c r="U194" s="346" t="s">
        <v>12878</v>
      </c>
      <c r="V194" s="346" t="s">
        <v>12879</v>
      </c>
      <c r="W194" s="346" t="s">
        <v>12476</v>
      </c>
      <c r="X194" s="346" t="s">
        <v>8805</v>
      </c>
      <c r="Y194" s="346" t="s">
        <v>12880</v>
      </c>
      <c r="Z194" s="346" t="s">
        <v>12484</v>
      </c>
      <c r="AA194" s="346" t="s">
        <v>12484</v>
      </c>
      <c r="AB194" s="346" t="s">
        <v>12484</v>
      </c>
      <c r="AC194" s="348">
        <v>384.25906948145109</v>
      </c>
      <c r="AD194" s="348" t="s">
        <v>12761</v>
      </c>
      <c r="AE194" s="348">
        <v>517.48757897319524</v>
      </c>
      <c r="AF194" s="349">
        <v>0.34671532846715358</v>
      </c>
      <c r="AG194" s="359">
        <v>238.300929686259</v>
      </c>
      <c r="AH194" s="359">
        <v>212.28973378415358</v>
      </c>
      <c r="AI194" s="349">
        <v>-0.44753487778275791</v>
      </c>
      <c r="AJ194" s="349">
        <v>-0.58976844583326749</v>
      </c>
      <c r="AK194" s="350">
        <v>212.28973378415358</v>
      </c>
      <c r="AL194" s="351">
        <v>-0.44753487778275791</v>
      </c>
      <c r="AM194" s="348" t="s">
        <v>12762</v>
      </c>
      <c r="AN194" s="348" t="s">
        <v>12484</v>
      </c>
      <c r="AO194" s="346" t="s">
        <v>12763</v>
      </c>
      <c r="AP194" s="352">
        <v>43707</v>
      </c>
      <c r="AQ194" s="346" t="s">
        <v>12482</v>
      </c>
      <c r="AR194" s="346" t="s">
        <v>12500</v>
      </c>
      <c r="AS194" s="346" t="s">
        <v>1994</v>
      </c>
      <c r="AT194" s="346" t="s">
        <v>12764</v>
      </c>
      <c r="AU194" s="346" t="s">
        <v>8721</v>
      </c>
      <c r="AV194" s="346" t="s">
        <v>8721</v>
      </c>
      <c r="AW194" s="327" t="s">
        <v>12484</v>
      </c>
      <c r="AX194" s="346" t="s">
        <v>12765</v>
      </c>
      <c r="AY194" s="346" t="s">
        <v>12484</v>
      </c>
      <c r="BA194" s="311" t="s">
        <v>12766</v>
      </c>
      <c r="BB194" s="310" t="s">
        <v>12877</v>
      </c>
      <c r="BC194" s="311" t="s">
        <v>12878</v>
      </c>
      <c r="BD194" s="311">
        <v>1</v>
      </c>
      <c r="BE194" s="307"/>
      <c r="BF194" s="310" t="b">
        <v>1</v>
      </c>
    </row>
    <row r="195" spans="1:58" s="309" customFormat="1" ht="15" customHeight="1" x14ac:dyDescent="0.25">
      <c r="A195" s="345">
        <v>193</v>
      </c>
      <c r="B195" s="345" t="s">
        <v>1863</v>
      </c>
      <c r="C195" s="346">
        <v>3833</v>
      </c>
      <c r="D195" s="346" t="s">
        <v>1863</v>
      </c>
      <c r="E195" s="346" t="s">
        <v>1398</v>
      </c>
      <c r="F195" s="346" t="s">
        <v>1624</v>
      </c>
      <c r="G195" s="346" t="s">
        <v>1625</v>
      </c>
      <c r="H195" s="346" t="s">
        <v>8807</v>
      </c>
      <c r="I195" s="346" t="s">
        <v>1628</v>
      </c>
      <c r="J195" s="346" t="s">
        <v>12871</v>
      </c>
      <c r="K195" s="346" t="s">
        <v>12752</v>
      </c>
      <c r="L195" s="347" t="s">
        <v>12753</v>
      </c>
      <c r="M195" s="346" t="s">
        <v>12872</v>
      </c>
      <c r="N195" s="346" t="s">
        <v>12873</v>
      </c>
      <c r="O195" s="346" t="s">
        <v>12874</v>
      </c>
      <c r="P195" s="346" t="s">
        <v>12875</v>
      </c>
      <c r="Q195" s="346" t="s">
        <v>12876</v>
      </c>
      <c r="R195" s="346" t="s">
        <v>12758</v>
      </c>
      <c r="S195" s="346" t="s">
        <v>8721</v>
      </c>
      <c r="T195" s="346" t="s">
        <v>12877</v>
      </c>
      <c r="U195" s="346" t="s">
        <v>12878</v>
      </c>
      <c r="V195" s="346" t="s">
        <v>12879</v>
      </c>
      <c r="W195" s="346" t="s">
        <v>12476</v>
      </c>
      <c r="X195" s="346" t="s">
        <v>8805</v>
      </c>
      <c r="Y195" s="346" t="s">
        <v>12880</v>
      </c>
      <c r="Z195" s="346" t="s">
        <v>12484</v>
      </c>
      <c r="AA195" s="346" t="s">
        <v>12484</v>
      </c>
      <c r="AB195" s="346" t="s">
        <v>12484</v>
      </c>
      <c r="AC195" s="348">
        <v>241.27895060463212</v>
      </c>
      <c r="AD195" s="348" t="s">
        <v>12761</v>
      </c>
      <c r="AE195" s="348">
        <v>324.9340612157273</v>
      </c>
      <c r="AF195" s="349">
        <v>0.3467153284671538</v>
      </c>
      <c r="AG195" s="359">
        <v>148.27613402700558</v>
      </c>
      <c r="AH195" s="359">
        <v>132.09138991013998</v>
      </c>
      <c r="AI195" s="349">
        <v>-0.45253661962999248</v>
      </c>
      <c r="AJ195" s="349">
        <v>-0.59348247636481832</v>
      </c>
      <c r="AK195" s="350">
        <v>132.09138991013998</v>
      </c>
      <c r="AL195" s="351">
        <v>-0.45253661962999248</v>
      </c>
      <c r="AM195" s="348" t="s">
        <v>12762</v>
      </c>
      <c r="AN195" s="348" t="s">
        <v>12484</v>
      </c>
      <c r="AO195" s="346" t="s">
        <v>12763</v>
      </c>
      <c r="AP195" s="352">
        <v>43707</v>
      </c>
      <c r="AQ195" s="346" t="s">
        <v>12482</v>
      </c>
      <c r="AR195" s="346" t="s">
        <v>12500</v>
      </c>
      <c r="AS195" s="346" t="s">
        <v>1994</v>
      </c>
      <c r="AT195" s="346" t="s">
        <v>12764</v>
      </c>
      <c r="AU195" s="346" t="s">
        <v>8721</v>
      </c>
      <c r="AV195" s="346" t="s">
        <v>8721</v>
      </c>
      <c r="AW195" s="327" t="s">
        <v>12484</v>
      </c>
      <c r="AX195" s="346" t="s">
        <v>12765</v>
      </c>
      <c r="AY195" s="346" t="s">
        <v>12484</v>
      </c>
      <c r="BA195" s="309" t="s">
        <v>12766</v>
      </c>
      <c r="BB195" s="310" t="s">
        <v>12877</v>
      </c>
      <c r="BC195" s="309" t="s">
        <v>12878</v>
      </c>
      <c r="BD195" s="309">
        <v>1</v>
      </c>
      <c r="BE195" s="307"/>
      <c r="BF195" s="310" t="b">
        <v>1</v>
      </c>
    </row>
    <row r="196" spans="1:58" s="311" customFormat="1" ht="15" customHeight="1" x14ac:dyDescent="0.25">
      <c r="A196" s="335">
        <v>194</v>
      </c>
      <c r="B196" s="345" t="s">
        <v>1856</v>
      </c>
      <c r="C196" s="337">
        <v>3834</v>
      </c>
      <c r="D196" s="337" t="s">
        <v>1856</v>
      </c>
      <c r="E196" s="337" t="s">
        <v>1398</v>
      </c>
      <c r="F196" s="337" t="s">
        <v>1624</v>
      </c>
      <c r="G196" s="337" t="s">
        <v>1625</v>
      </c>
      <c r="H196" s="337" t="s">
        <v>8804</v>
      </c>
      <c r="I196" s="337" t="s">
        <v>1628</v>
      </c>
      <c r="J196" s="337" t="s">
        <v>12871</v>
      </c>
      <c r="K196" s="337" t="s">
        <v>12752</v>
      </c>
      <c r="L196" s="338" t="s">
        <v>12753</v>
      </c>
      <c r="M196" s="337" t="s">
        <v>12872</v>
      </c>
      <c r="N196" s="337" t="s">
        <v>12873</v>
      </c>
      <c r="O196" s="337" t="s">
        <v>12874</v>
      </c>
      <c r="P196" s="337" t="s">
        <v>12875</v>
      </c>
      <c r="Q196" s="337" t="s">
        <v>12876</v>
      </c>
      <c r="R196" s="337" t="s">
        <v>12758</v>
      </c>
      <c r="S196" s="337" t="s">
        <v>8721</v>
      </c>
      <c r="T196" s="337" t="s">
        <v>12877</v>
      </c>
      <c r="U196" s="337" t="s">
        <v>12878</v>
      </c>
      <c r="V196" s="337" t="s">
        <v>12879</v>
      </c>
      <c r="W196" s="337" t="s">
        <v>12476</v>
      </c>
      <c r="X196" s="337" t="s">
        <v>8805</v>
      </c>
      <c r="Y196" s="337" t="s">
        <v>12880</v>
      </c>
      <c r="Z196" s="337" t="s">
        <v>12484</v>
      </c>
      <c r="AA196" s="337" t="s">
        <v>12484</v>
      </c>
      <c r="AB196" s="337" t="s">
        <v>12484</v>
      </c>
      <c r="AC196" s="339">
        <v>142.98011887681901</v>
      </c>
      <c r="AD196" s="339" t="s">
        <v>12761</v>
      </c>
      <c r="AE196" s="339">
        <v>192.553517757468</v>
      </c>
      <c r="AF196" s="340">
        <v>0.3467153284671538</v>
      </c>
      <c r="AG196" s="366">
        <v>90.024795659253385</v>
      </c>
      <c r="AH196" s="366">
        <v>80.19834387401356</v>
      </c>
      <c r="AI196" s="340">
        <v>-0.43909443841555018</v>
      </c>
      <c r="AJ196" s="340">
        <v>-0.58350101931127596</v>
      </c>
      <c r="AK196" s="341">
        <v>80.19834387401356</v>
      </c>
      <c r="AL196" s="342">
        <v>-0.43909443841555018</v>
      </c>
      <c r="AM196" s="339" t="s">
        <v>12762</v>
      </c>
      <c r="AN196" s="339" t="s">
        <v>12484</v>
      </c>
      <c r="AO196" s="337" t="s">
        <v>12763</v>
      </c>
      <c r="AP196" s="343">
        <v>43707</v>
      </c>
      <c r="AQ196" s="335" t="s">
        <v>12482</v>
      </c>
      <c r="AR196" s="335" t="s">
        <v>12500</v>
      </c>
      <c r="AS196" s="335" t="s">
        <v>1994</v>
      </c>
      <c r="AT196" s="335" t="s">
        <v>12764</v>
      </c>
      <c r="AU196" s="335" t="s">
        <v>8721</v>
      </c>
      <c r="AV196" s="335" t="s">
        <v>8721</v>
      </c>
      <c r="AW196" s="327" t="s">
        <v>12484</v>
      </c>
      <c r="AX196" s="335" t="s">
        <v>12765</v>
      </c>
      <c r="AY196" s="335" t="s">
        <v>12484</v>
      </c>
      <c r="BA196" s="311" t="s">
        <v>12766</v>
      </c>
      <c r="BB196" s="310" t="s">
        <v>12877</v>
      </c>
      <c r="BC196" s="311" t="s">
        <v>12878</v>
      </c>
      <c r="BD196" s="311">
        <v>1</v>
      </c>
      <c r="BE196" s="307"/>
      <c r="BF196" s="310" t="b">
        <v>1</v>
      </c>
    </row>
    <row r="197" spans="1:58" s="309" customFormat="1" ht="15" customHeight="1" x14ac:dyDescent="0.25">
      <c r="A197" s="345">
        <v>195</v>
      </c>
      <c r="B197" s="345" t="s">
        <v>1629</v>
      </c>
      <c r="C197" s="346">
        <v>3835</v>
      </c>
      <c r="D197" s="346" t="s">
        <v>1629</v>
      </c>
      <c r="E197" s="346" t="s">
        <v>1398</v>
      </c>
      <c r="F197" s="346" t="s">
        <v>1624</v>
      </c>
      <c r="G197" s="346" t="s">
        <v>1625</v>
      </c>
      <c r="H197" s="346" t="s">
        <v>8808</v>
      </c>
      <c r="I197" s="346" t="s">
        <v>1628</v>
      </c>
      <c r="J197" s="346" t="s">
        <v>12871</v>
      </c>
      <c r="K197" s="346" t="s">
        <v>12752</v>
      </c>
      <c r="L197" s="347" t="s">
        <v>12753</v>
      </c>
      <c r="M197" s="346" t="s">
        <v>12872</v>
      </c>
      <c r="N197" s="346" t="s">
        <v>12873</v>
      </c>
      <c r="O197" s="346" t="s">
        <v>12874</v>
      </c>
      <c r="P197" s="346" t="s">
        <v>12875</v>
      </c>
      <c r="Q197" s="346" t="s">
        <v>12876</v>
      </c>
      <c r="R197" s="346" t="s">
        <v>12758</v>
      </c>
      <c r="S197" s="346" t="s">
        <v>8721</v>
      </c>
      <c r="T197" s="346" t="s">
        <v>12877</v>
      </c>
      <c r="U197" s="346" t="s">
        <v>12878</v>
      </c>
      <c r="V197" s="346" t="s">
        <v>12879</v>
      </c>
      <c r="W197" s="346" t="s">
        <v>12476</v>
      </c>
      <c r="X197" s="346" t="s">
        <v>8805</v>
      </c>
      <c r="Y197" s="346" t="s">
        <v>12880</v>
      </c>
      <c r="Z197" s="346" t="s">
        <v>12484</v>
      </c>
      <c r="AA197" s="346" t="s">
        <v>12484</v>
      </c>
      <c r="AB197" s="346" t="s">
        <v>12484</v>
      </c>
      <c r="AC197" s="348">
        <v>312.76901004304165</v>
      </c>
      <c r="AD197" s="348" t="s">
        <v>12761</v>
      </c>
      <c r="AE197" s="348">
        <v>421.21082009446138</v>
      </c>
      <c r="AF197" s="349">
        <v>0.3467153284671538</v>
      </c>
      <c r="AG197" s="359">
        <v>190.64074374900719</v>
      </c>
      <c r="AH197" s="359">
        <v>169.83178702732286</v>
      </c>
      <c r="AI197" s="349">
        <v>-0.45700570844933941</v>
      </c>
      <c r="AJ197" s="349">
        <v>-0.59680098676184024</v>
      </c>
      <c r="AK197" s="350">
        <v>169.83178702732286</v>
      </c>
      <c r="AL197" s="351">
        <v>-0.45700570844933941</v>
      </c>
      <c r="AM197" s="348" t="s">
        <v>12762</v>
      </c>
      <c r="AN197" s="348" t="s">
        <v>12484</v>
      </c>
      <c r="AO197" s="346" t="s">
        <v>12763</v>
      </c>
      <c r="AP197" s="352">
        <v>43707</v>
      </c>
      <c r="AQ197" s="346" t="s">
        <v>12482</v>
      </c>
      <c r="AR197" s="346" t="s">
        <v>12500</v>
      </c>
      <c r="AS197" s="346" t="s">
        <v>1994</v>
      </c>
      <c r="AT197" s="346" t="s">
        <v>12764</v>
      </c>
      <c r="AU197" s="346" t="s">
        <v>8721</v>
      </c>
      <c r="AV197" s="346" t="s">
        <v>8721</v>
      </c>
      <c r="AW197" s="327" t="s">
        <v>12484</v>
      </c>
      <c r="AX197" s="346" t="s">
        <v>12765</v>
      </c>
      <c r="AY197" s="346" t="s">
        <v>12484</v>
      </c>
      <c r="BA197" s="309" t="s">
        <v>12766</v>
      </c>
      <c r="BB197" s="310" t="s">
        <v>12877</v>
      </c>
      <c r="BC197" s="309" t="s">
        <v>12878</v>
      </c>
      <c r="BD197" s="309">
        <v>1</v>
      </c>
      <c r="BE197" s="307"/>
      <c r="BF197" s="310" t="b">
        <v>1</v>
      </c>
    </row>
    <row r="198" spans="1:58" s="311" customFormat="1" ht="15" customHeight="1" x14ac:dyDescent="0.25">
      <c r="A198" s="335">
        <v>196</v>
      </c>
      <c r="B198" s="345" t="s">
        <v>1860</v>
      </c>
      <c r="C198" s="337">
        <v>3908</v>
      </c>
      <c r="D198" s="337" t="s">
        <v>1860</v>
      </c>
      <c r="E198" s="337" t="s">
        <v>1398</v>
      </c>
      <c r="F198" s="337" t="s">
        <v>1624</v>
      </c>
      <c r="G198" s="337" t="s">
        <v>1625</v>
      </c>
      <c r="H198" s="337" t="s">
        <v>8806</v>
      </c>
      <c r="I198" s="337" t="s">
        <v>1628</v>
      </c>
      <c r="J198" s="337" t="s">
        <v>12871</v>
      </c>
      <c r="K198" s="337" t="s">
        <v>12752</v>
      </c>
      <c r="L198" s="338" t="s">
        <v>12753</v>
      </c>
      <c r="M198" s="337" t="s">
        <v>12872</v>
      </c>
      <c r="N198" s="337" t="s">
        <v>12873</v>
      </c>
      <c r="O198" s="337" t="s">
        <v>12874</v>
      </c>
      <c r="P198" s="337" t="s">
        <v>12875</v>
      </c>
      <c r="Q198" s="337" t="s">
        <v>12876</v>
      </c>
      <c r="R198" s="337" t="s">
        <v>12758</v>
      </c>
      <c r="S198" s="337" t="s">
        <v>8721</v>
      </c>
      <c r="T198" s="337" t="s">
        <v>12877</v>
      </c>
      <c r="U198" s="337" t="s">
        <v>12878</v>
      </c>
      <c r="V198" s="337" t="s">
        <v>12879</v>
      </c>
      <c r="W198" s="337" t="s">
        <v>12476</v>
      </c>
      <c r="X198" s="337" t="s">
        <v>8805</v>
      </c>
      <c r="Y198" s="337" t="s">
        <v>12880</v>
      </c>
      <c r="Z198" s="337" t="s">
        <v>12484</v>
      </c>
      <c r="AA198" s="337" t="s">
        <v>12484</v>
      </c>
      <c r="AB198" s="337" t="s">
        <v>12484</v>
      </c>
      <c r="AC198" s="339">
        <v>178.72514859602376</v>
      </c>
      <c r="AD198" s="339" t="s">
        <v>12761</v>
      </c>
      <c r="AE198" s="339">
        <v>240.69189719683501</v>
      </c>
      <c r="AF198" s="340">
        <v>0.3467153284671538</v>
      </c>
      <c r="AG198" s="366">
        <v>111.20710052025417</v>
      </c>
      <c r="AH198" s="366">
        <v>99.068542432604985</v>
      </c>
      <c r="AI198" s="340">
        <v>-0.44569332737536727</v>
      </c>
      <c r="AJ198" s="340">
        <v>-0.58840100731937861</v>
      </c>
      <c r="AK198" s="341">
        <v>99.068542432604985</v>
      </c>
      <c r="AL198" s="342">
        <v>-0.44569332737536727</v>
      </c>
      <c r="AM198" s="339" t="s">
        <v>12762</v>
      </c>
      <c r="AN198" s="339" t="s">
        <v>12484</v>
      </c>
      <c r="AO198" s="337" t="s">
        <v>12763</v>
      </c>
      <c r="AP198" s="343">
        <v>43707</v>
      </c>
      <c r="AQ198" s="335" t="s">
        <v>12482</v>
      </c>
      <c r="AR198" s="335" t="s">
        <v>12500</v>
      </c>
      <c r="AS198" s="335" t="s">
        <v>1994</v>
      </c>
      <c r="AT198" s="335" t="s">
        <v>12764</v>
      </c>
      <c r="AU198" s="335" t="s">
        <v>8721</v>
      </c>
      <c r="AV198" s="335" t="s">
        <v>8721</v>
      </c>
      <c r="AW198" s="327" t="s">
        <v>12484</v>
      </c>
      <c r="AX198" s="335" t="s">
        <v>12765</v>
      </c>
      <c r="AY198" s="335" t="s">
        <v>12484</v>
      </c>
      <c r="BA198" s="311" t="s">
        <v>12766</v>
      </c>
      <c r="BB198" s="310" t="s">
        <v>12877</v>
      </c>
      <c r="BC198" s="311" t="s">
        <v>12878</v>
      </c>
      <c r="BD198" s="311">
        <v>1</v>
      </c>
      <c r="BE198" s="307"/>
      <c r="BF198" s="310" t="b">
        <v>1</v>
      </c>
    </row>
    <row r="199" spans="1:58" s="309" customFormat="1" ht="15" customHeight="1" x14ac:dyDescent="0.25">
      <c r="A199" s="345">
        <v>197</v>
      </c>
      <c r="B199" s="345" t="s">
        <v>1855</v>
      </c>
      <c r="C199" s="346">
        <v>3973</v>
      </c>
      <c r="D199" s="346" t="s">
        <v>1855</v>
      </c>
      <c r="E199" s="346" t="s">
        <v>1398</v>
      </c>
      <c r="F199" s="346" t="s">
        <v>1624</v>
      </c>
      <c r="G199" s="346" t="s">
        <v>1854</v>
      </c>
      <c r="H199" s="346" t="s">
        <v>8804</v>
      </c>
      <c r="I199" s="346" t="s">
        <v>1626</v>
      </c>
      <c r="J199" s="346" t="s">
        <v>12871</v>
      </c>
      <c r="K199" s="346" t="s">
        <v>12752</v>
      </c>
      <c r="L199" s="347" t="s">
        <v>12753</v>
      </c>
      <c r="M199" s="346" t="s">
        <v>12872</v>
      </c>
      <c r="N199" s="346" t="s">
        <v>12873</v>
      </c>
      <c r="O199" s="346" t="s">
        <v>12874</v>
      </c>
      <c r="P199" s="346" t="s">
        <v>12875</v>
      </c>
      <c r="Q199" s="346" t="s">
        <v>12876</v>
      </c>
      <c r="R199" s="346" t="s">
        <v>12758</v>
      </c>
      <c r="S199" s="346" t="s">
        <v>8721</v>
      </c>
      <c r="T199" s="346" t="s">
        <v>12877</v>
      </c>
      <c r="U199" s="346" t="s">
        <v>12878</v>
      </c>
      <c r="V199" s="346" t="s">
        <v>12879</v>
      </c>
      <c r="W199" s="346" t="s">
        <v>12476</v>
      </c>
      <c r="X199" s="346" t="s">
        <v>8723</v>
      </c>
      <c r="Y199" s="346" t="s">
        <v>12880</v>
      </c>
      <c r="Z199" s="346" t="s">
        <v>12484</v>
      </c>
      <c r="AA199" s="346" t="s">
        <v>12484</v>
      </c>
      <c r="AB199" s="346" t="s">
        <v>12484</v>
      </c>
      <c r="AC199" s="348">
        <v>250.21520803443326</v>
      </c>
      <c r="AD199" s="348" t="s">
        <v>12761</v>
      </c>
      <c r="AE199" s="348">
        <v>336.96865607556902</v>
      </c>
      <c r="AF199" s="349">
        <v>0.3467153284671538</v>
      </c>
      <c r="AG199" s="359">
        <v>153.57171024225579</v>
      </c>
      <c r="AH199" s="359">
        <v>136.80893954978785</v>
      </c>
      <c r="AI199" s="349">
        <v>-0.45323491475801525</v>
      </c>
      <c r="AJ199" s="349">
        <v>-0.59400099361435288</v>
      </c>
      <c r="AK199" s="350">
        <v>136.80893954978785</v>
      </c>
      <c r="AL199" s="351">
        <v>-0.45323491475801525</v>
      </c>
      <c r="AM199" s="348" t="s">
        <v>12762</v>
      </c>
      <c r="AN199" s="348" t="s">
        <v>12484</v>
      </c>
      <c r="AO199" s="346" t="s">
        <v>12763</v>
      </c>
      <c r="AP199" s="352">
        <v>43707</v>
      </c>
      <c r="AQ199" s="346" t="s">
        <v>12482</v>
      </c>
      <c r="AR199" s="346" t="s">
        <v>12500</v>
      </c>
      <c r="AS199" s="346" t="s">
        <v>1994</v>
      </c>
      <c r="AT199" s="346" t="s">
        <v>12764</v>
      </c>
      <c r="AU199" s="346" t="s">
        <v>8721</v>
      </c>
      <c r="AV199" s="346" t="s">
        <v>8721</v>
      </c>
      <c r="AW199" s="327" t="s">
        <v>12484</v>
      </c>
      <c r="AX199" s="346" t="s">
        <v>12765</v>
      </c>
      <c r="AY199" s="346" t="s">
        <v>12484</v>
      </c>
      <c r="AZ199" s="311"/>
      <c r="BA199" s="309" t="s">
        <v>12766</v>
      </c>
      <c r="BB199" s="310" t="s">
        <v>12877</v>
      </c>
      <c r="BC199" s="309" t="s">
        <v>12878</v>
      </c>
      <c r="BD199" s="309">
        <v>1</v>
      </c>
      <c r="BE199" s="307"/>
      <c r="BF199" s="310" t="b">
        <v>1</v>
      </c>
    </row>
    <row r="200" spans="1:58" s="311" customFormat="1" ht="15" customHeight="1" x14ac:dyDescent="0.25">
      <c r="A200" s="335">
        <v>198</v>
      </c>
      <c r="B200" s="345" t="s">
        <v>1859</v>
      </c>
      <c r="C200" s="337">
        <v>3806</v>
      </c>
      <c r="D200" s="337" t="s">
        <v>1859</v>
      </c>
      <c r="E200" s="337" t="s">
        <v>1398</v>
      </c>
      <c r="F200" s="337" t="s">
        <v>1624</v>
      </c>
      <c r="G200" s="337" t="s">
        <v>1854</v>
      </c>
      <c r="H200" s="337" t="s">
        <v>8806</v>
      </c>
      <c r="I200" s="337" t="s">
        <v>1626</v>
      </c>
      <c r="J200" s="337" t="s">
        <v>12871</v>
      </c>
      <c r="K200" s="337" t="s">
        <v>12752</v>
      </c>
      <c r="L200" s="338" t="s">
        <v>12753</v>
      </c>
      <c r="M200" s="337" t="s">
        <v>12872</v>
      </c>
      <c r="N200" s="337" t="s">
        <v>12873</v>
      </c>
      <c r="O200" s="337" t="s">
        <v>12874</v>
      </c>
      <c r="P200" s="337" t="s">
        <v>12875</v>
      </c>
      <c r="Q200" s="337" t="s">
        <v>12876</v>
      </c>
      <c r="R200" s="337" t="s">
        <v>12758</v>
      </c>
      <c r="S200" s="337" t="s">
        <v>8721</v>
      </c>
      <c r="T200" s="337" t="s">
        <v>12877</v>
      </c>
      <c r="U200" s="337" t="s">
        <v>12878</v>
      </c>
      <c r="V200" s="337" t="s">
        <v>12879</v>
      </c>
      <c r="W200" s="337" t="s">
        <v>12476</v>
      </c>
      <c r="X200" s="337" t="s">
        <v>8805</v>
      </c>
      <c r="Y200" s="337" t="s">
        <v>12880</v>
      </c>
      <c r="Z200" s="337" t="s">
        <v>12484</v>
      </c>
      <c r="AA200" s="337" t="s">
        <v>12484</v>
      </c>
      <c r="AB200" s="337" t="s">
        <v>12484</v>
      </c>
      <c r="AC200" s="339">
        <v>348.5140397622464</v>
      </c>
      <c r="AD200" s="339" t="s">
        <v>12761</v>
      </c>
      <c r="AE200" s="339">
        <v>469.34919953382837</v>
      </c>
      <c r="AF200" s="340">
        <v>0.3467153284671538</v>
      </c>
      <c r="AG200" s="366">
        <v>217.11862482525817</v>
      </c>
      <c r="AH200" s="366">
        <v>193.41953522556213</v>
      </c>
      <c r="AI200" s="340">
        <v>-0.44501651825128352</v>
      </c>
      <c r="AJ200" s="340">
        <v>-0.58789844444675277</v>
      </c>
      <c r="AK200" s="341">
        <v>193.41953522556213</v>
      </c>
      <c r="AL200" s="342">
        <v>-0.44501651825128352</v>
      </c>
      <c r="AM200" s="339" t="s">
        <v>12762</v>
      </c>
      <c r="AN200" s="339" t="s">
        <v>12484</v>
      </c>
      <c r="AO200" s="337" t="s">
        <v>12763</v>
      </c>
      <c r="AP200" s="343">
        <v>43707</v>
      </c>
      <c r="AQ200" s="335" t="s">
        <v>12482</v>
      </c>
      <c r="AR200" s="335" t="s">
        <v>12500</v>
      </c>
      <c r="AS200" s="335" t="s">
        <v>1994</v>
      </c>
      <c r="AT200" s="335" t="s">
        <v>12764</v>
      </c>
      <c r="AU200" s="335" t="s">
        <v>8721</v>
      </c>
      <c r="AV200" s="335" t="s">
        <v>8721</v>
      </c>
      <c r="AW200" s="327" t="s">
        <v>12484</v>
      </c>
      <c r="AX200" s="335" t="s">
        <v>12765</v>
      </c>
      <c r="AY200" s="335" t="s">
        <v>12484</v>
      </c>
      <c r="AZ200" s="309"/>
      <c r="BA200" s="311" t="s">
        <v>12766</v>
      </c>
      <c r="BB200" s="310" t="s">
        <v>12877</v>
      </c>
      <c r="BC200" s="311" t="s">
        <v>12878</v>
      </c>
      <c r="BD200" s="311">
        <v>1</v>
      </c>
      <c r="BE200" s="307"/>
      <c r="BF200" s="310" t="b">
        <v>1</v>
      </c>
    </row>
    <row r="201" spans="1:58" s="309" customFormat="1" ht="15" customHeight="1" x14ac:dyDescent="0.25">
      <c r="A201" s="345">
        <v>199</v>
      </c>
      <c r="B201" s="345" t="s">
        <v>1862</v>
      </c>
      <c r="C201" s="346">
        <v>3922</v>
      </c>
      <c r="D201" s="346" t="s">
        <v>1862</v>
      </c>
      <c r="E201" s="346" t="s">
        <v>1398</v>
      </c>
      <c r="F201" s="346" t="s">
        <v>1624</v>
      </c>
      <c r="G201" s="346" t="s">
        <v>1854</v>
      </c>
      <c r="H201" s="346" t="s">
        <v>8807</v>
      </c>
      <c r="I201" s="346" t="s">
        <v>1626</v>
      </c>
      <c r="J201" s="346" t="s">
        <v>12871</v>
      </c>
      <c r="K201" s="346" t="s">
        <v>12752</v>
      </c>
      <c r="L201" s="347" t="s">
        <v>12753</v>
      </c>
      <c r="M201" s="346" t="s">
        <v>12872</v>
      </c>
      <c r="N201" s="346" t="s">
        <v>12873</v>
      </c>
      <c r="O201" s="346" t="s">
        <v>12874</v>
      </c>
      <c r="P201" s="346" t="s">
        <v>12875</v>
      </c>
      <c r="Q201" s="346" t="s">
        <v>12876</v>
      </c>
      <c r="R201" s="346" t="s">
        <v>12758</v>
      </c>
      <c r="S201" s="346" t="s">
        <v>8721</v>
      </c>
      <c r="T201" s="346" t="s">
        <v>12877</v>
      </c>
      <c r="U201" s="346" t="s">
        <v>12878</v>
      </c>
      <c r="V201" s="346" t="s">
        <v>12879</v>
      </c>
      <c r="W201" s="346" t="s">
        <v>12476</v>
      </c>
      <c r="X201" s="346" t="s">
        <v>8805</v>
      </c>
      <c r="Y201" s="346" t="s">
        <v>12880</v>
      </c>
      <c r="Z201" s="346" t="s">
        <v>12484</v>
      </c>
      <c r="AA201" s="346" t="s">
        <v>12484</v>
      </c>
      <c r="AB201" s="346" t="s">
        <v>12484</v>
      </c>
      <c r="AC201" s="348">
        <v>482.55790120926423</v>
      </c>
      <c r="AD201" s="348" t="s">
        <v>12761</v>
      </c>
      <c r="AE201" s="348">
        <v>649.86812243145459</v>
      </c>
      <c r="AF201" s="349">
        <v>0.3467153284671538</v>
      </c>
      <c r="AG201" s="359">
        <v>296.55226805401117</v>
      </c>
      <c r="AH201" s="359">
        <v>264.18277982027996</v>
      </c>
      <c r="AI201" s="349">
        <v>-0.45253661962999248</v>
      </c>
      <c r="AJ201" s="349">
        <v>-0.59348247636481832</v>
      </c>
      <c r="AK201" s="350">
        <v>264.18277982027996</v>
      </c>
      <c r="AL201" s="351">
        <v>-0.45253661962999248</v>
      </c>
      <c r="AM201" s="348" t="s">
        <v>12762</v>
      </c>
      <c r="AN201" s="348" t="s">
        <v>12484</v>
      </c>
      <c r="AO201" s="346" t="s">
        <v>12763</v>
      </c>
      <c r="AP201" s="352">
        <v>43707</v>
      </c>
      <c r="AQ201" s="346" t="s">
        <v>12482</v>
      </c>
      <c r="AR201" s="346" t="s">
        <v>12500</v>
      </c>
      <c r="AS201" s="346" t="s">
        <v>1994</v>
      </c>
      <c r="AT201" s="346" t="s">
        <v>12764</v>
      </c>
      <c r="AU201" s="346" t="s">
        <v>8721</v>
      </c>
      <c r="AV201" s="346" t="s">
        <v>8721</v>
      </c>
      <c r="AW201" s="327" t="s">
        <v>12484</v>
      </c>
      <c r="AX201" s="346" t="s">
        <v>12765</v>
      </c>
      <c r="AY201" s="346" t="s">
        <v>12484</v>
      </c>
      <c r="AZ201" s="311"/>
      <c r="BA201" s="309" t="s">
        <v>12766</v>
      </c>
      <c r="BB201" s="310" t="s">
        <v>12877</v>
      </c>
      <c r="BC201" s="309" t="s">
        <v>12878</v>
      </c>
      <c r="BD201" s="309">
        <v>1</v>
      </c>
      <c r="BE201" s="307"/>
      <c r="BF201" s="310" t="b">
        <v>1</v>
      </c>
    </row>
    <row r="202" spans="1:58" s="311" customFormat="1" ht="15" customHeight="1" x14ac:dyDescent="0.25">
      <c r="A202" s="335">
        <v>200</v>
      </c>
      <c r="B202" s="345" t="s">
        <v>1865</v>
      </c>
      <c r="C202" s="337">
        <v>3923</v>
      </c>
      <c r="D202" s="337" t="s">
        <v>1865</v>
      </c>
      <c r="E202" s="337" t="s">
        <v>1398</v>
      </c>
      <c r="F202" s="337" t="s">
        <v>1624</v>
      </c>
      <c r="G202" s="337" t="s">
        <v>1854</v>
      </c>
      <c r="H202" s="337" t="s">
        <v>8808</v>
      </c>
      <c r="I202" s="337" t="s">
        <v>1626</v>
      </c>
      <c r="J202" s="337" t="s">
        <v>12871</v>
      </c>
      <c r="K202" s="337" t="s">
        <v>12752</v>
      </c>
      <c r="L202" s="338" t="s">
        <v>12753</v>
      </c>
      <c r="M202" s="337" t="s">
        <v>12872</v>
      </c>
      <c r="N202" s="337" t="s">
        <v>12873</v>
      </c>
      <c r="O202" s="337" t="s">
        <v>12874</v>
      </c>
      <c r="P202" s="337" t="s">
        <v>12875</v>
      </c>
      <c r="Q202" s="337" t="s">
        <v>12876</v>
      </c>
      <c r="R202" s="337" t="s">
        <v>12758</v>
      </c>
      <c r="S202" s="337" t="s">
        <v>8721</v>
      </c>
      <c r="T202" s="337" t="s">
        <v>12877</v>
      </c>
      <c r="U202" s="337" t="s">
        <v>12878</v>
      </c>
      <c r="V202" s="337" t="s">
        <v>12879</v>
      </c>
      <c r="W202" s="337" t="s">
        <v>12476</v>
      </c>
      <c r="X202" s="337" t="s">
        <v>8805</v>
      </c>
      <c r="Y202" s="337" t="s">
        <v>12880</v>
      </c>
      <c r="Z202" s="337" t="s">
        <v>12484</v>
      </c>
      <c r="AA202" s="337" t="s">
        <v>12484</v>
      </c>
      <c r="AB202" s="337" t="s">
        <v>12484</v>
      </c>
      <c r="AC202" s="339">
        <v>679.15556466489033</v>
      </c>
      <c r="AD202" s="339" t="s">
        <v>12761</v>
      </c>
      <c r="AE202" s="339">
        <v>914.62920934797307</v>
      </c>
      <c r="AF202" s="340">
        <v>0.3467153284671538</v>
      </c>
      <c r="AG202" s="366">
        <v>423.64609722001597</v>
      </c>
      <c r="AH202" s="366">
        <v>377.40397117182857</v>
      </c>
      <c r="AI202" s="340">
        <v>-0.44430408759435303</v>
      </c>
      <c r="AJ202" s="340">
        <v>-0.58736943089661997</v>
      </c>
      <c r="AK202" s="341">
        <v>377.40397117182857</v>
      </c>
      <c r="AL202" s="342">
        <v>-0.44430408759435303</v>
      </c>
      <c r="AM202" s="339" t="s">
        <v>12762</v>
      </c>
      <c r="AN202" s="339" t="s">
        <v>12484</v>
      </c>
      <c r="AO202" s="337" t="s">
        <v>12763</v>
      </c>
      <c r="AP202" s="343">
        <v>43707</v>
      </c>
      <c r="AQ202" s="335" t="s">
        <v>12482</v>
      </c>
      <c r="AR202" s="335" t="s">
        <v>12500</v>
      </c>
      <c r="AS202" s="335" t="s">
        <v>1994</v>
      </c>
      <c r="AT202" s="335" t="s">
        <v>12764</v>
      </c>
      <c r="AU202" s="335" t="s">
        <v>8721</v>
      </c>
      <c r="AV202" s="335" t="s">
        <v>8721</v>
      </c>
      <c r="AW202" s="327" t="s">
        <v>12484</v>
      </c>
      <c r="AX202" s="335" t="s">
        <v>12765</v>
      </c>
      <c r="AY202" s="335" t="s">
        <v>12484</v>
      </c>
      <c r="AZ202" s="309"/>
      <c r="BA202" s="311" t="s">
        <v>12766</v>
      </c>
      <c r="BB202" s="310" t="s">
        <v>12877</v>
      </c>
      <c r="BC202" s="311" t="s">
        <v>12878</v>
      </c>
      <c r="BD202" s="311">
        <v>1</v>
      </c>
      <c r="BE202" s="307"/>
      <c r="BF202" s="310" t="b">
        <v>1</v>
      </c>
    </row>
    <row r="203" spans="1:58" s="309" customFormat="1" ht="15" customHeight="1" x14ac:dyDescent="0.25">
      <c r="A203" s="345">
        <v>201</v>
      </c>
      <c r="B203" s="345" t="s">
        <v>1638</v>
      </c>
      <c r="C203" s="337">
        <v>3807</v>
      </c>
      <c r="D203" s="337" t="s">
        <v>1638</v>
      </c>
      <c r="E203" s="337" t="s">
        <v>1398</v>
      </c>
      <c r="F203" s="337" t="s">
        <v>1633</v>
      </c>
      <c r="G203" s="337" t="s">
        <v>1637</v>
      </c>
      <c r="H203" s="337" t="s">
        <v>1635</v>
      </c>
      <c r="I203" s="337" t="s">
        <v>8814</v>
      </c>
      <c r="J203" s="337" t="s">
        <v>12881</v>
      </c>
      <c r="K203" s="337" t="s">
        <v>12752</v>
      </c>
      <c r="L203" s="338" t="s">
        <v>12753</v>
      </c>
      <c r="M203" s="337" t="s">
        <v>8721</v>
      </c>
      <c r="N203" s="337" t="s">
        <v>12882</v>
      </c>
      <c r="O203" s="337" t="s">
        <v>12883</v>
      </c>
      <c r="P203" s="337" t="s">
        <v>12884</v>
      </c>
      <c r="Q203" s="337" t="s">
        <v>12885</v>
      </c>
      <c r="R203" s="337" t="s">
        <v>12758</v>
      </c>
      <c r="S203" s="337" t="s">
        <v>12886</v>
      </c>
      <c r="T203" s="337" t="s">
        <v>12887</v>
      </c>
      <c r="U203" s="337" t="s">
        <v>8721</v>
      </c>
      <c r="V203" s="337" t="s">
        <v>12888</v>
      </c>
      <c r="W203" s="337" t="s">
        <v>12476</v>
      </c>
      <c r="X203" s="337" t="s">
        <v>8723</v>
      </c>
      <c r="Y203" s="337" t="s">
        <v>8721</v>
      </c>
      <c r="Z203" s="337" t="s">
        <v>12484</v>
      </c>
      <c r="AA203" s="337" t="s">
        <v>12484</v>
      </c>
      <c r="AB203" s="337" t="s">
        <v>12484</v>
      </c>
      <c r="AC203" s="339">
        <v>1286.8210698913713</v>
      </c>
      <c r="AD203" s="339" t="s">
        <v>12761</v>
      </c>
      <c r="AE203" s="339">
        <v>1732.9816598172124</v>
      </c>
      <c r="AF203" s="340">
        <v>0.3467153284671538</v>
      </c>
      <c r="AG203" s="366">
        <v>804.92758471803029</v>
      </c>
      <c r="AH203" s="366">
        <v>717.06754522647429</v>
      </c>
      <c r="AI203" s="340">
        <v>-0.44276048783767075</v>
      </c>
      <c r="AJ203" s="340">
        <v>-0.58622323487133299</v>
      </c>
      <c r="AK203" s="341">
        <v>717.06754522647429</v>
      </c>
      <c r="AL203" s="342">
        <v>-0.44276048783767075</v>
      </c>
      <c r="AM203" s="339" t="s">
        <v>12762</v>
      </c>
      <c r="AN203" s="339" t="s">
        <v>12484</v>
      </c>
      <c r="AO203" s="337" t="s">
        <v>12763</v>
      </c>
      <c r="AP203" s="343">
        <v>43707</v>
      </c>
      <c r="AQ203" s="335" t="s">
        <v>12482</v>
      </c>
      <c r="AR203" s="335" t="s">
        <v>12500</v>
      </c>
      <c r="AS203" s="335" t="s">
        <v>1994</v>
      </c>
      <c r="AT203" s="335" t="s">
        <v>12764</v>
      </c>
      <c r="AU203" s="335" t="s">
        <v>8721</v>
      </c>
      <c r="AV203" s="335" t="s">
        <v>8721</v>
      </c>
      <c r="AW203" s="327" t="s">
        <v>12484</v>
      </c>
      <c r="AX203" s="335" t="s">
        <v>12765</v>
      </c>
      <c r="AY203" s="335" t="s">
        <v>12484</v>
      </c>
      <c r="AZ203" s="311"/>
      <c r="BA203" s="309" t="s">
        <v>12766</v>
      </c>
      <c r="BB203" s="310" t="s">
        <v>12887</v>
      </c>
      <c r="BC203" s="309" t="s">
        <v>8721</v>
      </c>
      <c r="BD203" s="309">
        <v>1</v>
      </c>
      <c r="BE203" s="307"/>
      <c r="BF203" s="310" t="b">
        <v>1</v>
      </c>
    </row>
    <row r="204" spans="1:58" s="311" customFormat="1" ht="15" customHeight="1" x14ac:dyDescent="0.25">
      <c r="A204" s="335">
        <v>202</v>
      </c>
      <c r="B204" s="345" t="s">
        <v>1641</v>
      </c>
      <c r="C204" s="337">
        <v>3809</v>
      </c>
      <c r="D204" s="337" t="s">
        <v>1641</v>
      </c>
      <c r="E204" s="337" t="s">
        <v>1398</v>
      </c>
      <c r="F204" s="337" t="s">
        <v>1633</v>
      </c>
      <c r="G204" s="337" t="s">
        <v>1637</v>
      </c>
      <c r="H204" s="337" t="s">
        <v>1639</v>
      </c>
      <c r="I204" s="337" t="s">
        <v>8815</v>
      </c>
      <c r="J204" s="337" t="s">
        <v>12881</v>
      </c>
      <c r="K204" s="337" t="s">
        <v>12752</v>
      </c>
      <c r="L204" s="338" t="s">
        <v>12753</v>
      </c>
      <c r="M204" s="337" t="s">
        <v>8721</v>
      </c>
      <c r="N204" s="337" t="s">
        <v>12882</v>
      </c>
      <c r="O204" s="337" t="s">
        <v>12883</v>
      </c>
      <c r="P204" s="337" t="s">
        <v>12884</v>
      </c>
      <c r="Q204" s="337" t="s">
        <v>12885</v>
      </c>
      <c r="R204" s="337" t="s">
        <v>12758</v>
      </c>
      <c r="S204" s="337" t="s">
        <v>12886</v>
      </c>
      <c r="T204" s="337" t="s">
        <v>12887</v>
      </c>
      <c r="U204" s="337" t="s">
        <v>8721</v>
      </c>
      <c r="V204" s="337" t="s">
        <v>12888</v>
      </c>
      <c r="W204" s="337" t="s">
        <v>12476</v>
      </c>
      <c r="X204" s="337" t="s">
        <v>8723</v>
      </c>
      <c r="Y204" s="337" t="s">
        <v>8721</v>
      </c>
      <c r="Z204" s="337" t="s">
        <v>12484</v>
      </c>
      <c r="AA204" s="337" t="s">
        <v>12484</v>
      </c>
      <c r="AB204" s="337" t="s">
        <v>12484</v>
      </c>
      <c r="AC204" s="339">
        <v>1626.3988522238162</v>
      </c>
      <c r="AD204" s="339" t="s">
        <v>12761</v>
      </c>
      <c r="AE204" s="339">
        <v>2190.2962644911986</v>
      </c>
      <c r="AF204" s="340">
        <v>0.3467153284671538</v>
      </c>
      <c r="AG204" s="366">
        <v>1270.938291660048</v>
      </c>
      <c r="AH204" s="366">
        <v>1132.2119135154858</v>
      </c>
      <c r="AI204" s="340">
        <v>-0.30385347237094773</v>
      </c>
      <c r="AJ204" s="340">
        <v>-0.48307818815620529</v>
      </c>
      <c r="AK204" s="341">
        <v>1132.2119135154858</v>
      </c>
      <c r="AL204" s="342">
        <v>-0.30385347237094773</v>
      </c>
      <c r="AM204" s="339" t="s">
        <v>12762</v>
      </c>
      <c r="AN204" s="339" t="s">
        <v>12484</v>
      </c>
      <c r="AO204" s="337" t="s">
        <v>12763</v>
      </c>
      <c r="AP204" s="343">
        <v>43707</v>
      </c>
      <c r="AQ204" s="335" t="s">
        <v>12482</v>
      </c>
      <c r="AR204" s="335" t="s">
        <v>12500</v>
      </c>
      <c r="AS204" s="335" t="s">
        <v>1994</v>
      </c>
      <c r="AT204" s="335" t="s">
        <v>12764</v>
      </c>
      <c r="AU204" s="335" t="s">
        <v>8721</v>
      </c>
      <c r="AV204" s="335" t="s">
        <v>8721</v>
      </c>
      <c r="AW204" s="327" t="s">
        <v>12484</v>
      </c>
      <c r="AX204" s="335" t="s">
        <v>12765</v>
      </c>
      <c r="AY204" s="335" t="s">
        <v>12484</v>
      </c>
      <c r="BA204" s="311" t="s">
        <v>12766</v>
      </c>
      <c r="BB204" s="310" t="s">
        <v>12887</v>
      </c>
      <c r="BC204" s="311" t="s">
        <v>8721</v>
      </c>
      <c r="BD204" s="311">
        <v>1</v>
      </c>
      <c r="BE204" s="307"/>
      <c r="BF204" s="310" t="b">
        <v>1</v>
      </c>
    </row>
    <row r="205" spans="1:58" s="309" customFormat="1" ht="15" customHeight="1" x14ac:dyDescent="0.25">
      <c r="A205" s="345">
        <v>203</v>
      </c>
      <c r="B205" s="345" t="s">
        <v>1646</v>
      </c>
      <c r="C205" s="337">
        <v>3811</v>
      </c>
      <c r="D205" s="337" t="s">
        <v>1646</v>
      </c>
      <c r="E205" s="337" t="s">
        <v>1398</v>
      </c>
      <c r="F205" s="337" t="s">
        <v>1633</v>
      </c>
      <c r="G205" s="337" t="s">
        <v>1637</v>
      </c>
      <c r="H205" s="337" t="s">
        <v>1644</v>
      </c>
      <c r="I205" s="337" t="s">
        <v>8816</v>
      </c>
      <c r="J205" s="337" t="s">
        <v>12881</v>
      </c>
      <c r="K205" s="337" t="s">
        <v>12752</v>
      </c>
      <c r="L205" s="338" t="s">
        <v>12753</v>
      </c>
      <c r="M205" s="337" t="s">
        <v>8721</v>
      </c>
      <c r="N205" s="337" t="s">
        <v>12882</v>
      </c>
      <c r="O205" s="337" t="s">
        <v>12883</v>
      </c>
      <c r="P205" s="337" t="s">
        <v>12884</v>
      </c>
      <c r="Q205" s="337" t="s">
        <v>12885</v>
      </c>
      <c r="R205" s="337" t="s">
        <v>12758</v>
      </c>
      <c r="S205" s="337" t="s">
        <v>12886</v>
      </c>
      <c r="T205" s="337" t="s">
        <v>12887</v>
      </c>
      <c r="U205" s="337" t="s">
        <v>8721</v>
      </c>
      <c r="V205" s="337" t="s">
        <v>12888</v>
      </c>
      <c r="W205" s="337" t="s">
        <v>12476</v>
      </c>
      <c r="X205" s="337" t="s">
        <v>8723</v>
      </c>
      <c r="Y205" s="337" t="s">
        <v>8721</v>
      </c>
      <c r="Z205" s="337" t="s">
        <v>12484</v>
      </c>
      <c r="AA205" s="337" t="s">
        <v>12484</v>
      </c>
      <c r="AB205" s="337" t="s">
        <v>12484</v>
      </c>
      <c r="AC205" s="339">
        <v>2663.0047140807546</v>
      </c>
      <c r="AD205" s="339" t="s">
        <v>12761</v>
      </c>
      <c r="AE205" s="339">
        <v>3586.3092682328424</v>
      </c>
      <c r="AF205" s="340">
        <v>0.3467153284671538</v>
      </c>
      <c r="AG205" s="366">
        <v>1959.3631996425736</v>
      </c>
      <c r="AH205" s="366">
        <v>1745.4933666697068</v>
      </c>
      <c r="AI205" s="340">
        <v>-0.34453988855508444</v>
      </c>
      <c r="AJ205" s="340">
        <v>-0.5132897817455101</v>
      </c>
      <c r="AK205" s="341">
        <v>1745.4933666697068</v>
      </c>
      <c r="AL205" s="342">
        <v>-0.34453988855508444</v>
      </c>
      <c r="AM205" s="339" t="s">
        <v>12762</v>
      </c>
      <c r="AN205" s="339" t="s">
        <v>12484</v>
      </c>
      <c r="AO205" s="337" t="s">
        <v>12763</v>
      </c>
      <c r="AP205" s="343">
        <v>43707</v>
      </c>
      <c r="AQ205" s="335" t="s">
        <v>12482</v>
      </c>
      <c r="AR205" s="335" t="s">
        <v>12500</v>
      </c>
      <c r="AS205" s="335" t="s">
        <v>1994</v>
      </c>
      <c r="AT205" s="335" t="s">
        <v>12764</v>
      </c>
      <c r="AU205" s="335" t="s">
        <v>8721</v>
      </c>
      <c r="AV205" s="335" t="s">
        <v>8721</v>
      </c>
      <c r="AW205" s="327" t="s">
        <v>12484</v>
      </c>
      <c r="AX205" s="335" t="s">
        <v>12765</v>
      </c>
      <c r="AY205" s="335" t="s">
        <v>12484</v>
      </c>
      <c r="AZ205" s="311"/>
      <c r="BA205" s="309" t="s">
        <v>12766</v>
      </c>
      <c r="BB205" s="310" t="s">
        <v>12887</v>
      </c>
      <c r="BC205" s="309" t="s">
        <v>8721</v>
      </c>
      <c r="BD205" s="309">
        <v>1</v>
      </c>
      <c r="BE205" s="307"/>
      <c r="BF205" s="310" t="b">
        <v>1</v>
      </c>
    </row>
    <row r="206" spans="1:58" s="311" customFormat="1" ht="15" customHeight="1" x14ac:dyDescent="0.25">
      <c r="A206" s="335">
        <v>204</v>
      </c>
      <c r="B206" s="345" t="s">
        <v>1649</v>
      </c>
      <c r="C206" s="337">
        <v>3813</v>
      </c>
      <c r="D206" s="337" t="s">
        <v>1649</v>
      </c>
      <c r="E206" s="337" t="s">
        <v>1398</v>
      </c>
      <c r="F206" s="337" t="s">
        <v>1633</v>
      </c>
      <c r="G206" s="337" t="s">
        <v>1637</v>
      </c>
      <c r="H206" s="337" t="s">
        <v>1647</v>
      </c>
      <c r="I206" s="337" t="s">
        <v>8817</v>
      </c>
      <c r="J206" s="337" t="s">
        <v>12881</v>
      </c>
      <c r="K206" s="337" t="s">
        <v>12752</v>
      </c>
      <c r="L206" s="338" t="s">
        <v>12753</v>
      </c>
      <c r="M206" s="337" t="s">
        <v>8721</v>
      </c>
      <c r="N206" s="337" t="s">
        <v>12882</v>
      </c>
      <c r="O206" s="337" t="s">
        <v>12883</v>
      </c>
      <c r="P206" s="337" t="s">
        <v>12884</v>
      </c>
      <c r="Q206" s="337" t="s">
        <v>12885</v>
      </c>
      <c r="R206" s="337" t="s">
        <v>12758</v>
      </c>
      <c r="S206" s="337" t="s">
        <v>12886</v>
      </c>
      <c r="T206" s="337" t="s">
        <v>12887</v>
      </c>
      <c r="U206" s="337" t="s">
        <v>8721</v>
      </c>
      <c r="V206" s="337" t="s">
        <v>12888</v>
      </c>
      <c r="W206" s="337" t="s">
        <v>12476</v>
      </c>
      <c r="X206" s="337" t="s">
        <v>8723</v>
      </c>
      <c r="Y206" s="337" t="s">
        <v>8721</v>
      </c>
      <c r="Z206" s="337" t="s">
        <v>12484</v>
      </c>
      <c r="AA206" s="337" t="s">
        <v>12484</v>
      </c>
      <c r="AB206" s="337" t="s">
        <v>12484</v>
      </c>
      <c r="AC206" s="339">
        <v>4798.7702398032388</v>
      </c>
      <c r="AD206" s="339" t="s">
        <v>12761</v>
      </c>
      <c r="AE206" s="339">
        <v>6462.5774397350215</v>
      </c>
      <c r="AF206" s="340">
        <v>0.3467153284671538</v>
      </c>
      <c r="AG206" s="366">
        <v>3283.2572534551236</v>
      </c>
      <c r="AH206" s="366">
        <v>2924.8807765816714</v>
      </c>
      <c r="AI206" s="340">
        <v>-0.39049368266866669</v>
      </c>
      <c r="AJ206" s="340">
        <v>-0.54741265325532451</v>
      </c>
      <c r="AK206" s="341">
        <v>2924.8807765816714</v>
      </c>
      <c r="AL206" s="342">
        <v>-0.39049368266866669</v>
      </c>
      <c r="AM206" s="339" t="s">
        <v>12762</v>
      </c>
      <c r="AN206" s="339" t="s">
        <v>12484</v>
      </c>
      <c r="AO206" s="337" t="s">
        <v>12763</v>
      </c>
      <c r="AP206" s="343">
        <v>43707</v>
      </c>
      <c r="AQ206" s="335" t="s">
        <v>12482</v>
      </c>
      <c r="AR206" s="335" t="s">
        <v>12500</v>
      </c>
      <c r="AS206" s="335" t="s">
        <v>1994</v>
      </c>
      <c r="AT206" s="335" t="s">
        <v>12764</v>
      </c>
      <c r="AU206" s="335" t="s">
        <v>8721</v>
      </c>
      <c r="AV206" s="335" t="s">
        <v>8721</v>
      </c>
      <c r="AW206" s="327" t="s">
        <v>12484</v>
      </c>
      <c r="AX206" s="335" t="s">
        <v>12765</v>
      </c>
      <c r="AY206" s="335" t="s">
        <v>12484</v>
      </c>
      <c r="BA206" s="311" t="s">
        <v>12766</v>
      </c>
      <c r="BB206" s="310" t="s">
        <v>12887</v>
      </c>
      <c r="BC206" s="311" t="s">
        <v>8721</v>
      </c>
      <c r="BD206" s="311">
        <v>1</v>
      </c>
      <c r="BE206" s="307"/>
      <c r="BF206" s="310" t="b">
        <v>1</v>
      </c>
    </row>
    <row r="207" spans="1:58" s="309" customFormat="1" ht="15" customHeight="1" x14ac:dyDescent="0.25">
      <c r="A207" s="345">
        <v>205</v>
      </c>
      <c r="B207" s="345" t="s">
        <v>1652</v>
      </c>
      <c r="C207" s="337">
        <v>3815</v>
      </c>
      <c r="D207" s="337" t="s">
        <v>1652</v>
      </c>
      <c r="E207" s="337" t="s">
        <v>1398</v>
      </c>
      <c r="F207" s="337" t="s">
        <v>1633</v>
      </c>
      <c r="G207" s="337" t="s">
        <v>1637</v>
      </c>
      <c r="H207" s="337" t="s">
        <v>1650</v>
      </c>
      <c r="I207" s="337" t="s">
        <v>8818</v>
      </c>
      <c r="J207" s="337" t="s">
        <v>12881</v>
      </c>
      <c r="K207" s="337" t="s">
        <v>12752</v>
      </c>
      <c r="L207" s="338" t="s">
        <v>12753</v>
      </c>
      <c r="M207" s="337" t="s">
        <v>8721</v>
      </c>
      <c r="N207" s="337" t="s">
        <v>12882</v>
      </c>
      <c r="O207" s="337" t="s">
        <v>12883</v>
      </c>
      <c r="P207" s="337" t="s">
        <v>12884</v>
      </c>
      <c r="Q207" s="337" t="s">
        <v>12885</v>
      </c>
      <c r="R207" s="337" t="s">
        <v>12758</v>
      </c>
      <c r="S207" s="337" t="s">
        <v>12886</v>
      </c>
      <c r="T207" s="337" t="s">
        <v>12887</v>
      </c>
      <c r="U207" s="337" t="s">
        <v>8721</v>
      </c>
      <c r="V207" s="337" t="s">
        <v>12888</v>
      </c>
      <c r="W207" s="337" t="s">
        <v>12476</v>
      </c>
      <c r="X207" s="337" t="s">
        <v>8723</v>
      </c>
      <c r="Y207" s="337" t="s">
        <v>8721</v>
      </c>
      <c r="Z207" s="337" t="s">
        <v>12484</v>
      </c>
      <c r="AA207" s="337" t="s">
        <v>12484</v>
      </c>
      <c r="AB207" s="337" t="s">
        <v>12484</v>
      </c>
      <c r="AC207" s="339">
        <v>6237.5076860012296</v>
      </c>
      <c r="AD207" s="339" t="s">
        <v>12761</v>
      </c>
      <c r="AE207" s="339">
        <v>8400.1472121695424</v>
      </c>
      <c r="AF207" s="340">
        <v>0.3467153284671538</v>
      </c>
      <c r="AG207" s="366">
        <v>4766.018593725179</v>
      </c>
      <c r="AH207" s="366">
        <v>4245.7946756830706</v>
      </c>
      <c r="AI207" s="340">
        <v>-0.31931231360053292</v>
      </c>
      <c r="AJ207" s="340">
        <v>-0.49455711091204901</v>
      </c>
      <c r="AK207" s="341">
        <v>4245.7946756830706</v>
      </c>
      <c r="AL207" s="342">
        <v>-0.31931231360053292</v>
      </c>
      <c r="AM207" s="339" t="s">
        <v>12762</v>
      </c>
      <c r="AN207" s="339" t="s">
        <v>12484</v>
      </c>
      <c r="AO207" s="337" t="s">
        <v>12763</v>
      </c>
      <c r="AP207" s="343">
        <v>43707</v>
      </c>
      <c r="AQ207" s="335" t="s">
        <v>12482</v>
      </c>
      <c r="AR207" s="335" t="s">
        <v>12500</v>
      </c>
      <c r="AS207" s="335" t="s">
        <v>1994</v>
      </c>
      <c r="AT207" s="335" t="s">
        <v>12764</v>
      </c>
      <c r="AU207" s="335" t="s">
        <v>8721</v>
      </c>
      <c r="AV207" s="335" t="s">
        <v>8721</v>
      </c>
      <c r="AW207" s="327" t="s">
        <v>12484</v>
      </c>
      <c r="AX207" s="335" t="s">
        <v>12765</v>
      </c>
      <c r="AY207" s="335" t="s">
        <v>12484</v>
      </c>
      <c r="AZ207" s="311"/>
      <c r="BA207" s="309" t="s">
        <v>12766</v>
      </c>
      <c r="BB207" s="310" t="s">
        <v>12887</v>
      </c>
      <c r="BC207" s="309" t="s">
        <v>8721</v>
      </c>
      <c r="BD207" s="309">
        <v>1</v>
      </c>
      <c r="BE207" s="307"/>
      <c r="BF207" s="310" t="b">
        <v>1</v>
      </c>
    </row>
    <row r="208" spans="1:58" s="311" customFormat="1" ht="15" customHeight="1" x14ac:dyDescent="0.25">
      <c r="A208" s="335">
        <v>206</v>
      </c>
      <c r="B208" s="345" t="s">
        <v>1655</v>
      </c>
      <c r="C208" s="337">
        <v>3816</v>
      </c>
      <c r="D208" s="337" t="s">
        <v>1655</v>
      </c>
      <c r="E208" s="337" t="s">
        <v>1398</v>
      </c>
      <c r="F208" s="337" t="s">
        <v>1633</v>
      </c>
      <c r="G208" s="337" t="s">
        <v>1637</v>
      </c>
      <c r="H208" s="337" t="s">
        <v>1653</v>
      </c>
      <c r="I208" s="337" t="s">
        <v>8819</v>
      </c>
      <c r="J208" s="337" t="s">
        <v>12881</v>
      </c>
      <c r="K208" s="337" t="s">
        <v>12752</v>
      </c>
      <c r="L208" s="338" t="s">
        <v>12753</v>
      </c>
      <c r="M208" s="337" t="s">
        <v>8721</v>
      </c>
      <c r="N208" s="337" t="s">
        <v>12882</v>
      </c>
      <c r="O208" s="337" t="s">
        <v>12883</v>
      </c>
      <c r="P208" s="337" t="s">
        <v>12884</v>
      </c>
      <c r="Q208" s="337" t="s">
        <v>12885</v>
      </c>
      <c r="R208" s="337" t="s">
        <v>12758</v>
      </c>
      <c r="S208" s="337" t="s">
        <v>12886</v>
      </c>
      <c r="T208" s="337" t="s">
        <v>12887</v>
      </c>
      <c r="U208" s="337" t="s">
        <v>8721</v>
      </c>
      <c r="V208" s="337" t="s">
        <v>12888</v>
      </c>
      <c r="W208" s="337" t="s">
        <v>12476</v>
      </c>
      <c r="X208" s="337" t="s">
        <v>8723</v>
      </c>
      <c r="Y208" s="337" t="s">
        <v>8721</v>
      </c>
      <c r="Z208" s="337" t="s">
        <v>12484</v>
      </c>
      <c r="AA208" s="337" t="s">
        <v>12484</v>
      </c>
      <c r="AB208" s="337" t="s">
        <v>12484</v>
      </c>
      <c r="AC208" s="339">
        <v>10812.87149005944</v>
      </c>
      <c r="AD208" s="339" t="s">
        <v>12761</v>
      </c>
      <c r="AE208" s="339">
        <v>14561.859780408522</v>
      </c>
      <c r="AF208" s="340">
        <v>0.3467153284671538</v>
      </c>
      <c r="AG208" s="366">
        <v>8419.9661822478156</v>
      </c>
      <c r="AH208" s="366">
        <v>7500.9039270400908</v>
      </c>
      <c r="AI208" s="340">
        <v>-0.3062986151332816</v>
      </c>
      <c r="AJ208" s="340">
        <v>-0.48489382261929326</v>
      </c>
      <c r="AK208" s="341">
        <v>7500.9039270400908</v>
      </c>
      <c r="AL208" s="342">
        <v>-0.3062986151332816</v>
      </c>
      <c r="AM208" s="339" t="s">
        <v>12762</v>
      </c>
      <c r="AN208" s="339" t="s">
        <v>12484</v>
      </c>
      <c r="AO208" s="337" t="s">
        <v>12763</v>
      </c>
      <c r="AP208" s="343">
        <v>43707</v>
      </c>
      <c r="AQ208" s="335" t="s">
        <v>12482</v>
      </c>
      <c r="AR208" s="335" t="s">
        <v>12500</v>
      </c>
      <c r="AS208" s="335" t="s">
        <v>1994</v>
      </c>
      <c r="AT208" s="335" t="s">
        <v>12764</v>
      </c>
      <c r="AU208" s="335" t="s">
        <v>8721</v>
      </c>
      <c r="AV208" s="335" t="s">
        <v>8721</v>
      </c>
      <c r="AW208" s="327" t="s">
        <v>12484</v>
      </c>
      <c r="AX208" s="335" t="s">
        <v>12765</v>
      </c>
      <c r="AY208" s="335" t="s">
        <v>12484</v>
      </c>
      <c r="BA208" s="311" t="s">
        <v>12766</v>
      </c>
      <c r="BB208" s="310" t="s">
        <v>12887</v>
      </c>
      <c r="BC208" s="311" t="s">
        <v>8721</v>
      </c>
      <c r="BD208" s="311">
        <v>1</v>
      </c>
      <c r="BE208" s="307"/>
      <c r="BF208" s="310" t="b">
        <v>1</v>
      </c>
    </row>
    <row r="209" spans="1:58" s="309" customFormat="1" ht="15" customHeight="1" x14ac:dyDescent="0.25">
      <c r="A209" s="345">
        <v>207</v>
      </c>
      <c r="B209" s="345" t="s">
        <v>1658</v>
      </c>
      <c r="C209" s="337">
        <v>3818</v>
      </c>
      <c r="D209" s="337" t="s">
        <v>1658</v>
      </c>
      <c r="E209" s="337" t="s">
        <v>1398</v>
      </c>
      <c r="F209" s="337" t="s">
        <v>1633</v>
      </c>
      <c r="G209" s="337" t="s">
        <v>1637</v>
      </c>
      <c r="H209" s="337" t="s">
        <v>1656</v>
      </c>
      <c r="I209" s="337" t="s">
        <v>8820</v>
      </c>
      <c r="J209" s="337" t="s">
        <v>12881</v>
      </c>
      <c r="K209" s="337" t="s">
        <v>12752</v>
      </c>
      <c r="L209" s="338" t="s">
        <v>12753</v>
      </c>
      <c r="M209" s="337" t="s">
        <v>8721</v>
      </c>
      <c r="N209" s="337" t="s">
        <v>12882</v>
      </c>
      <c r="O209" s="337" t="s">
        <v>12883</v>
      </c>
      <c r="P209" s="337" t="s">
        <v>12884</v>
      </c>
      <c r="Q209" s="337" t="s">
        <v>12885</v>
      </c>
      <c r="R209" s="337" t="s">
        <v>12758</v>
      </c>
      <c r="S209" s="337" t="s">
        <v>12886</v>
      </c>
      <c r="T209" s="337" t="s">
        <v>12887</v>
      </c>
      <c r="U209" s="337" t="s">
        <v>8721</v>
      </c>
      <c r="V209" s="337" t="s">
        <v>12888</v>
      </c>
      <c r="W209" s="337" t="s">
        <v>12476</v>
      </c>
      <c r="X209" s="337" t="s">
        <v>8723</v>
      </c>
      <c r="Y209" s="337" t="s">
        <v>8721</v>
      </c>
      <c r="Z209" s="337" t="s">
        <v>12484</v>
      </c>
      <c r="AA209" s="337" t="s">
        <v>12484</v>
      </c>
      <c r="AB209" s="337" t="s">
        <v>12484</v>
      </c>
      <c r="AC209" s="339">
        <v>16183.562205369952</v>
      </c>
      <c r="AD209" s="339" t="s">
        <v>12761</v>
      </c>
      <c r="AE209" s="339">
        <v>21794.65129117341</v>
      </c>
      <c r="AF209" s="340">
        <v>0.3467153284671538</v>
      </c>
      <c r="AG209" s="366">
        <v>12073.913770770454</v>
      </c>
      <c r="AH209" s="366">
        <v>10756.013178397114</v>
      </c>
      <c r="AI209" s="340">
        <v>-0.33537418759214177</v>
      </c>
      <c r="AJ209" s="340">
        <v>-0.50648381409281007</v>
      </c>
      <c r="AK209" s="341">
        <v>10756.013178397114</v>
      </c>
      <c r="AL209" s="342">
        <v>-0.33537418759214177</v>
      </c>
      <c r="AM209" s="339" t="s">
        <v>12762</v>
      </c>
      <c r="AN209" s="339" t="s">
        <v>12484</v>
      </c>
      <c r="AO209" s="337" t="s">
        <v>12763</v>
      </c>
      <c r="AP209" s="343">
        <v>43707</v>
      </c>
      <c r="AQ209" s="335" t="s">
        <v>12482</v>
      </c>
      <c r="AR209" s="335" t="s">
        <v>12500</v>
      </c>
      <c r="AS209" s="335" t="s">
        <v>1994</v>
      </c>
      <c r="AT209" s="335" t="s">
        <v>12764</v>
      </c>
      <c r="AU209" s="335" t="s">
        <v>8721</v>
      </c>
      <c r="AV209" s="335" t="s">
        <v>8721</v>
      </c>
      <c r="AW209" s="327" t="s">
        <v>12484</v>
      </c>
      <c r="AX209" s="335" t="s">
        <v>12765</v>
      </c>
      <c r="AY209" s="335" t="s">
        <v>12484</v>
      </c>
      <c r="AZ209" s="311"/>
      <c r="BA209" s="309" t="s">
        <v>12766</v>
      </c>
      <c r="BB209" s="310" t="s">
        <v>12887</v>
      </c>
      <c r="BC209" s="309" t="s">
        <v>8721</v>
      </c>
      <c r="BD209" s="309">
        <v>1</v>
      </c>
      <c r="BE209" s="307"/>
      <c r="BF209" s="310" t="b">
        <v>1</v>
      </c>
    </row>
    <row r="210" spans="1:58" s="311" customFormat="1" ht="15" customHeight="1" x14ac:dyDescent="0.25">
      <c r="A210" s="335">
        <v>208</v>
      </c>
      <c r="B210" s="345" t="s">
        <v>1661</v>
      </c>
      <c r="C210" s="337">
        <v>3820</v>
      </c>
      <c r="D210" s="337" t="s">
        <v>1661</v>
      </c>
      <c r="E210" s="337" t="s">
        <v>1398</v>
      </c>
      <c r="F210" s="337" t="s">
        <v>1633</v>
      </c>
      <c r="G210" s="337" t="s">
        <v>1637</v>
      </c>
      <c r="H210" s="337" t="s">
        <v>1659</v>
      </c>
      <c r="I210" s="337" t="s">
        <v>8821</v>
      </c>
      <c r="J210" s="337" t="s">
        <v>12881</v>
      </c>
      <c r="K210" s="337" t="s">
        <v>12752</v>
      </c>
      <c r="L210" s="338" t="s">
        <v>12753</v>
      </c>
      <c r="M210" s="337" t="s">
        <v>8721</v>
      </c>
      <c r="N210" s="337" t="s">
        <v>12882</v>
      </c>
      <c r="O210" s="337" t="s">
        <v>12883</v>
      </c>
      <c r="P210" s="337" t="s">
        <v>12884</v>
      </c>
      <c r="Q210" s="337" t="s">
        <v>12885</v>
      </c>
      <c r="R210" s="337" t="s">
        <v>12758</v>
      </c>
      <c r="S210" s="337" t="s">
        <v>12886</v>
      </c>
      <c r="T210" s="337" t="s">
        <v>12887</v>
      </c>
      <c r="U210" s="337" t="s">
        <v>8721</v>
      </c>
      <c r="V210" s="337" t="s">
        <v>12888</v>
      </c>
      <c r="W210" s="337" t="s">
        <v>12476</v>
      </c>
      <c r="X210" s="337" t="s">
        <v>8723</v>
      </c>
      <c r="Y210" s="337" t="s">
        <v>8721</v>
      </c>
      <c r="Z210" s="337" t="s">
        <v>12484</v>
      </c>
      <c r="AA210" s="337" t="s">
        <v>12484</v>
      </c>
      <c r="AB210" s="337" t="s">
        <v>12484</v>
      </c>
      <c r="AC210" s="339">
        <v>30436.892805902851</v>
      </c>
      <c r="AD210" s="339" t="s">
        <v>12761</v>
      </c>
      <c r="AE210" s="339">
        <v>40989.830092621007</v>
      </c>
      <c r="AF210" s="340">
        <v>0.3467153284671538</v>
      </c>
      <c r="AG210" s="366">
        <v>22718.021963423354</v>
      </c>
      <c r="AH210" s="366">
        <v>20238.287954089305</v>
      </c>
      <c r="AI210" s="340">
        <v>-0.33507378420164013</v>
      </c>
      <c r="AJ210" s="340">
        <v>-0.50626075032858942</v>
      </c>
      <c r="AK210" s="341">
        <v>20238.287954089305</v>
      </c>
      <c r="AL210" s="342">
        <v>-0.33507378420164013</v>
      </c>
      <c r="AM210" s="339" t="s">
        <v>12762</v>
      </c>
      <c r="AN210" s="339" t="s">
        <v>12484</v>
      </c>
      <c r="AO210" s="337" t="s">
        <v>12763</v>
      </c>
      <c r="AP210" s="343">
        <v>43707</v>
      </c>
      <c r="AQ210" s="335" t="s">
        <v>12482</v>
      </c>
      <c r="AR210" s="335" t="s">
        <v>12500</v>
      </c>
      <c r="AS210" s="335" t="s">
        <v>1994</v>
      </c>
      <c r="AT210" s="335" t="s">
        <v>12764</v>
      </c>
      <c r="AU210" s="335" t="s">
        <v>8721</v>
      </c>
      <c r="AV210" s="335" t="s">
        <v>8721</v>
      </c>
      <c r="AW210" s="327" t="s">
        <v>12484</v>
      </c>
      <c r="AX210" s="335" t="s">
        <v>12765</v>
      </c>
      <c r="AY210" s="335" t="s">
        <v>12484</v>
      </c>
      <c r="BA210" s="311" t="s">
        <v>12766</v>
      </c>
      <c r="BB210" s="310" t="s">
        <v>12887</v>
      </c>
      <c r="BC210" s="311" t="s">
        <v>8721</v>
      </c>
      <c r="BD210" s="311">
        <v>1</v>
      </c>
      <c r="BE210" s="307"/>
      <c r="BF210" s="310" t="b">
        <v>1</v>
      </c>
    </row>
    <row r="211" spans="1:58" s="309" customFormat="1" ht="15" customHeight="1" x14ac:dyDescent="0.25">
      <c r="A211" s="345">
        <v>209</v>
      </c>
      <c r="B211" s="345" t="s">
        <v>1664</v>
      </c>
      <c r="C211" s="337">
        <v>3822</v>
      </c>
      <c r="D211" s="337" t="s">
        <v>1664</v>
      </c>
      <c r="E211" s="337" t="s">
        <v>1398</v>
      </c>
      <c r="F211" s="337" t="s">
        <v>1633</v>
      </c>
      <c r="G211" s="337" t="s">
        <v>1637</v>
      </c>
      <c r="H211" s="337" t="s">
        <v>1662</v>
      </c>
      <c r="I211" s="337" t="s">
        <v>8822</v>
      </c>
      <c r="J211" s="337" t="s">
        <v>12881</v>
      </c>
      <c r="K211" s="337" t="s">
        <v>12752</v>
      </c>
      <c r="L211" s="338" t="s">
        <v>12753</v>
      </c>
      <c r="M211" s="337" t="s">
        <v>8721</v>
      </c>
      <c r="N211" s="337" t="s">
        <v>12882</v>
      </c>
      <c r="O211" s="337" t="s">
        <v>12889</v>
      </c>
      <c r="P211" s="337" t="s">
        <v>12884</v>
      </c>
      <c r="Q211" s="337" t="s">
        <v>12885</v>
      </c>
      <c r="R211" s="337" t="s">
        <v>12758</v>
      </c>
      <c r="S211" s="337" t="s">
        <v>12886</v>
      </c>
      <c r="T211" s="337" t="s">
        <v>12887</v>
      </c>
      <c r="U211" s="337" t="s">
        <v>8721</v>
      </c>
      <c r="V211" s="337" t="s">
        <v>12888</v>
      </c>
      <c r="W211" s="337" t="s">
        <v>12476</v>
      </c>
      <c r="X211" s="337" t="s">
        <v>8723</v>
      </c>
      <c r="Y211" s="337" t="s">
        <v>8721</v>
      </c>
      <c r="Z211" s="337" t="s">
        <v>12484</v>
      </c>
      <c r="AA211" s="337" t="s">
        <v>12484</v>
      </c>
      <c r="AB211" s="337" t="s">
        <v>12484</v>
      </c>
      <c r="AC211" s="339">
        <v>43966.386554621851</v>
      </c>
      <c r="AD211" s="339" t="s">
        <v>12761</v>
      </c>
      <c r="AE211" s="339">
        <v>59210.206710421422</v>
      </c>
      <c r="AF211" s="340">
        <v>0.3467153284671538</v>
      </c>
      <c r="AG211" s="366">
        <v>32832.57253455124</v>
      </c>
      <c r="AH211" s="366">
        <v>29248.807765816717</v>
      </c>
      <c r="AI211" s="340">
        <v>-0.33474615364445925</v>
      </c>
      <c r="AJ211" s="340">
        <v>-0.50601746910184797</v>
      </c>
      <c r="AK211" s="341">
        <v>29248.807765816717</v>
      </c>
      <c r="AL211" s="342">
        <v>-0.33474615364445925</v>
      </c>
      <c r="AM211" s="339" t="s">
        <v>12762</v>
      </c>
      <c r="AN211" s="339" t="s">
        <v>12484</v>
      </c>
      <c r="AO211" s="337" t="s">
        <v>12763</v>
      </c>
      <c r="AP211" s="343">
        <v>43707</v>
      </c>
      <c r="AQ211" s="335" t="s">
        <v>12482</v>
      </c>
      <c r="AR211" s="335" t="s">
        <v>12500</v>
      </c>
      <c r="AS211" s="335" t="s">
        <v>1994</v>
      </c>
      <c r="AT211" s="335" t="s">
        <v>12764</v>
      </c>
      <c r="AU211" s="335" t="s">
        <v>8721</v>
      </c>
      <c r="AV211" s="335" t="s">
        <v>8721</v>
      </c>
      <c r="AW211" s="327" t="s">
        <v>12484</v>
      </c>
      <c r="AX211" s="335" t="s">
        <v>12765</v>
      </c>
      <c r="AY211" s="335" t="s">
        <v>12484</v>
      </c>
      <c r="AZ211" s="311"/>
      <c r="BA211" s="309" t="s">
        <v>12766</v>
      </c>
      <c r="BB211" s="310" t="s">
        <v>12887</v>
      </c>
      <c r="BC211" s="309" t="s">
        <v>8721</v>
      </c>
      <c r="BD211" s="309">
        <v>1</v>
      </c>
      <c r="BE211" s="307"/>
      <c r="BF211" s="310" t="b">
        <v>1</v>
      </c>
    </row>
    <row r="212" spans="1:58" s="311" customFormat="1" ht="15" customHeight="1" x14ac:dyDescent="0.25">
      <c r="A212" s="335">
        <v>210</v>
      </c>
      <c r="B212" s="345" t="s">
        <v>1643</v>
      </c>
      <c r="C212" s="346">
        <v>3904</v>
      </c>
      <c r="D212" s="346" t="s">
        <v>1643</v>
      </c>
      <c r="E212" s="346" t="s">
        <v>1398</v>
      </c>
      <c r="F212" s="346" t="s">
        <v>1633</v>
      </c>
      <c r="G212" s="346" t="s">
        <v>1637</v>
      </c>
      <c r="H212" s="346" t="s">
        <v>1642</v>
      </c>
      <c r="I212" s="346" t="s">
        <v>8721</v>
      </c>
      <c r="J212" s="346" t="s">
        <v>12881</v>
      </c>
      <c r="K212" s="346" t="s">
        <v>12752</v>
      </c>
      <c r="L212" s="347" t="s">
        <v>12753</v>
      </c>
      <c r="M212" s="346" t="s">
        <v>8721</v>
      </c>
      <c r="N212" s="346" t="s">
        <v>12882</v>
      </c>
      <c r="O212" s="346" t="s">
        <v>12883</v>
      </c>
      <c r="P212" s="346" t="s">
        <v>12884</v>
      </c>
      <c r="Q212" s="346" t="s">
        <v>12885</v>
      </c>
      <c r="R212" s="346" t="s">
        <v>12758</v>
      </c>
      <c r="S212" s="346" t="s">
        <v>12886</v>
      </c>
      <c r="T212" s="346" t="s">
        <v>12887</v>
      </c>
      <c r="U212" s="346" t="s">
        <v>8721</v>
      </c>
      <c r="V212" s="346" t="s">
        <v>12888</v>
      </c>
      <c r="W212" s="346" t="s">
        <v>12476</v>
      </c>
      <c r="X212" s="346" t="s">
        <v>8723</v>
      </c>
      <c r="Y212" s="346" t="s">
        <v>8721</v>
      </c>
      <c r="Z212" s="346" t="s">
        <v>12484</v>
      </c>
      <c r="AA212" s="346" t="s">
        <v>12484</v>
      </c>
      <c r="AB212" s="346" t="s">
        <v>12484</v>
      </c>
      <c r="AC212" s="348">
        <v>2439.5982783357244</v>
      </c>
      <c r="AD212" s="348" t="s">
        <v>12761</v>
      </c>
      <c r="AE212" s="348">
        <v>3285.4443967367979</v>
      </c>
      <c r="AF212" s="349">
        <v>0.3467153284671538</v>
      </c>
      <c r="AG212" s="359">
        <v>1588.6728645750597</v>
      </c>
      <c r="AH212" s="359">
        <v>1415.2648918943571</v>
      </c>
      <c r="AI212" s="349">
        <v>-0.41987789364245653</v>
      </c>
      <c r="AJ212" s="349">
        <v>-0.56923182346350443</v>
      </c>
      <c r="AK212" s="350">
        <v>1415.2648918943571</v>
      </c>
      <c r="AL212" s="351">
        <v>-0.41987789364245653</v>
      </c>
      <c r="AM212" s="348" t="s">
        <v>12762</v>
      </c>
      <c r="AN212" s="348" t="s">
        <v>12484</v>
      </c>
      <c r="AO212" s="346" t="s">
        <v>12763</v>
      </c>
      <c r="AP212" s="352">
        <v>43707</v>
      </c>
      <c r="AQ212" s="346" t="s">
        <v>12482</v>
      </c>
      <c r="AR212" s="346" t="s">
        <v>12500</v>
      </c>
      <c r="AS212" s="346" t="s">
        <v>1994</v>
      </c>
      <c r="AT212" s="346" t="s">
        <v>12764</v>
      </c>
      <c r="AU212" s="346" t="s">
        <v>8721</v>
      </c>
      <c r="AV212" s="346" t="s">
        <v>8721</v>
      </c>
      <c r="AW212" s="327" t="s">
        <v>12484</v>
      </c>
      <c r="AX212" s="346" t="s">
        <v>12765</v>
      </c>
      <c r="AY212" s="346" t="s">
        <v>12484</v>
      </c>
      <c r="AZ212" s="309"/>
      <c r="BA212" s="311" t="s">
        <v>12766</v>
      </c>
      <c r="BB212" s="310" t="s">
        <v>12887</v>
      </c>
      <c r="BC212" s="311" t="s">
        <v>8721</v>
      </c>
      <c r="BD212" s="311">
        <v>1</v>
      </c>
      <c r="BE212" s="307"/>
      <c r="BF212" s="310" t="b">
        <v>1</v>
      </c>
    </row>
    <row r="213" spans="1:58" s="309" customFormat="1" ht="15" customHeight="1" x14ac:dyDescent="0.25">
      <c r="A213" s="345">
        <v>211</v>
      </c>
      <c r="B213" s="345" t="s">
        <v>1636</v>
      </c>
      <c r="C213" s="346">
        <v>3804</v>
      </c>
      <c r="D213" s="346" t="s">
        <v>1636</v>
      </c>
      <c r="E213" s="346" t="s">
        <v>1398</v>
      </c>
      <c r="F213" s="346" t="s">
        <v>1633</v>
      </c>
      <c r="G213" s="346" t="s">
        <v>1634</v>
      </c>
      <c r="H213" s="346" t="s">
        <v>1635</v>
      </c>
      <c r="I213" s="346" t="s">
        <v>8814</v>
      </c>
      <c r="J213" s="346" t="s">
        <v>12881</v>
      </c>
      <c r="K213" s="346" t="s">
        <v>12752</v>
      </c>
      <c r="L213" s="347" t="s">
        <v>12753</v>
      </c>
      <c r="M213" s="346" t="s">
        <v>8721</v>
      </c>
      <c r="N213" s="346" t="s">
        <v>12882</v>
      </c>
      <c r="O213" s="346" t="s">
        <v>12889</v>
      </c>
      <c r="P213" s="346" t="s">
        <v>12884</v>
      </c>
      <c r="Q213" s="346" t="s">
        <v>12885</v>
      </c>
      <c r="R213" s="346" t="s">
        <v>12758</v>
      </c>
      <c r="S213" s="346" t="s">
        <v>12886</v>
      </c>
      <c r="T213" s="346" t="s">
        <v>12887</v>
      </c>
      <c r="U213" s="346" t="s">
        <v>8721</v>
      </c>
      <c r="V213" s="346" t="s">
        <v>12888</v>
      </c>
      <c r="W213" s="346" t="s">
        <v>12476</v>
      </c>
      <c r="X213" s="346" t="s">
        <v>8723</v>
      </c>
      <c r="Y213" s="346" t="s">
        <v>8721</v>
      </c>
      <c r="Z213" s="346" t="s">
        <v>12484</v>
      </c>
      <c r="AA213" s="346" t="s">
        <v>12484</v>
      </c>
      <c r="AB213" s="346" t="s">
        <v>12484</v>
      </c>
      <c r="AC213" s="348">
        <v>1268.9485550317688</v>
      </c>
      <c r="AD213" s="348" t="s">
        <v>12761</v>
      </c>
      <c r="AE213" s="348">
        <v>1708.9124700975287</v>
      </c>
      <c r="AF213" s="349">
        <v>0.3467153284671538</v>
      </c>
      <c r="AG213" s="359">
        <v>773.15412742652904</v>
      </c>
      <c r="AH213" s="359">
        <v>688.76224738858707</v>
      </c>
      <c r="AI213" s="349">
        <v>-0.45721814753054069</v>
      </c>
      <c r="AJ213" s="349">
        <v>-0.59695873285465639</v>
      </c>
      <c r="AK213" s="350">
        <v>688.76224738858707</v>
      </c>
      <c r="AL213" s="351">
        <v>-0.45721814753054069</v>
      </c>
      <c r="AM213" s="348" t="s">
        <v>12762</v>
      </c>
      <c r="AN213" s="348" t="s">
        <v>12484</v>
      </c>
      <c r="AO213" s="346" t="s">
        <v>12763</v>
      </c>
      <c r="AP213" s="352">
        <v>43707</v>
      </c>
      <c r="AQ213" s="346" t="s">
        <v>12482</v>
      </c>
      <c r="AR213" s="346" t="s">
        <v>12500</v>
      </c>
      <c r="AS213" s="346" t="s">
        <v>1994</v>
      </c>
      <c r="AT213" s="346" t="s">
        <v>12764</v>
      </c>
      <c r="AU213" s="346" t="s">
        <v>8721</v>
      </c>
      <c r="AV213" s="346" t="s">
        <v>8721</v>
      </c>
      <c r="AW213" s="327" t="s">
        <v>12484</v>
      </c>
      <c r="AX213" s="346" t="s">
        <v>12765</v>
      </c>
      <c r="AY213" s="346" t="s">
        <v>12484</v>
      </c>
      <c r="BA213" s="309" t="s">
        <v>12766</v>
      </c>
      <c r="BB213" s="310" t="s">
        <v>12887</v>
      </c>
      <c r="BC213" s="309" t="s">
        <v>8721</v>
      </c>
      <c r="BD213" s="309">
        <v>1</v>
      </c>
      <c r="BE213" s="307"/>
      <c r="BF213" s="310" t="b">
        <v>1</v>
      </c>
    </row>
    <row r="214" spans="1:58" s="311" customFormat="1" ht="15" customHeight="1" x14ac:dyDescent="0.25">
      <c r="A214" s="335">
        <v>212</v>
      </c>
      <c r="B214" s="345" t="s">
        <v>1640</v>
      </c>
      <c r="C214" s="346">
        <v>3808</v>
      </c>
      <c r="D214" s="346" t="s">
        <v>1640</v>
      </c>
      <c r="E214" s="346" t="s">
        <v>1398</v>
      </c>
      <c r="F214" s="346" t="s">
        <v>1633</v>
      </c>
      <c r="G214" s="346" t="s">
        <v>1634</v>
      </c>
      <c r="H214" s="346" t="s">
        <v>1639</v>
      </c>
      <c r="I214" s="346" t="s">
        <v>8815</v>
      </c>
      <c r="J214" s="346" t="s">
        <v>12881</v>
      </c>
      <c r="K214" s="346" t="s">
        <v>12752</v>
      </c>
      <c r="L214" s="347" t="s">
        <v>12753</v>
      </c>
      <c r="M214" s="346" t="s">
        <v>8721</v>
      </c>
      <c r="N214" s="346" t="s">
        <v>12882</v>
      </c>
      <c r="O214" s="346" t="s">
        <v>12883</v>
      </c>
      <c r="P214" s="346" t="s">
        <v>12884</v>
      </c>
      <c r="Q214" s="346" t="s">
        <v>12885</v>
      </c>
      <c r="R214" s="346" t="s">
        <v>12758</v>
      </c>
      <c r="S214" s="346" t="s">
        <v>12886</v>
      </c>
      <c r="T214" s="346" t="s">
        <v>12887</v>
      </c>
      <c r="U214" s="346" t="s">
        <v>8721</v>
      </c>
      <c r="V214" s="346" t="s">
        <v>12888</v>
      </c>
      <c r="W214" s="346" t="s">
        <v>12476</v>
      </c>
      <c r="X214" s="346" t="s">
        <v>8723</v>
      </c>
      <c r="Y214" s="346" t="s">
        <v>8721</v>
      </c>
      <c r="Z214" s="346" t="s">
        <v>12484</v>
      </c>
      <c r="AA214" s="346" t="s">
        <v>12484</v>
      </c>
      <c r="AB214" s="346" t="s">
        <v>12484</v>
      </c>
      <c r="AC214" s="348">
        <v>1465.546218487395</v>
      </c>
      <c r="AD214" s="348" t="s">
        <v>12761</v>
      </c>
      <c r="AE214" s="348">
        <v>1973.6735570140472</v>
      </c>
      <c r="AF214" s="349">
        <v>0.3467153284671538</v>
      </c>
      <c r="AG214" s="359">
        <v>1165.0267673550438</v>
      </c>
      <c r="AH214" s="359">
        <v>1037.8609207225286</v>
      </c>
      <c r="AI214" s="349">
        <v>-0.29182655065377927</v>
      </c>
      <c r="AJ214" s="349">
        <v>-0.47414762839874136</v>
      </c>
      <c r="AK214" s="350">
        <v>1037.8609207225286</v>
      </c>
      <c r="AL214" s="351">
        <v>-0.29182655065377927</v>
      </c>
      <c r="AM214" s="348" t="s">
        <v>12762</v>
      </c>
      <c r="AN214" s="348" t="s">
        <v>12484</v>
      </c>
      <c r="AO214" s="346" t="s">
        <v>12763</v>
      </c>
      <c r="AP214" s="352">
        <v>43707</v>
      </c>
      <c r="AQ214" s="346" t="s">
        <v>12482</v>
      </c>
      <c r="AR214" s="346" t="s">
        <v>12500</v>
      </c>
      <c r="AS214" s="346" t="s">
        <v>1994</v>
      </c>
      <c r="AT214" s="346" t="s">
        <v>12764</v>
      </c>
      <c r="AU214" s="346" t="s">
        <v>8721</v>
      </c>
      <c r="AV214" s="346" t="s">
        <v>8721</v>
      </c>
      <c r="AW214" s="327" t="s">
        <v>12484</v>
      </c>
      <c r="AX214" s="346" t="s">
        <v>12765</v>
      </c>
      <c r="AY214" s="346" t="s">
        <v>12484</v>
      </c>
      <c r="AZ214" s="309"/>
      <c r="BA214" s="311" t="s">
        <v>12766</v>
      </c>
      <c r="BB214" s="310" t="s">
        <v>12887</v>
      </c>
      <c r="BC214" s="311" t="s">
        <v>8721</v>
      </c>
      <c r="BD214" s="311">
        <v>1</v>
      </c>
      <c r="BE214" s="307"/>
      <c r="BF214" s="310" t="b">
        <v>1</v>
      </c>
    </row>
    <row r="215" spans="1:58" s="309" customFormat="1" ht="15" customHeight="1" x14ac:dyDescent="0.25">
      <c r="A215" s="345">
        <v>213</v>
      </c>
      <c r="B215" s="345" t="s">
        <v>1645</v>
      </c>
      <c r="C215" s="346">
        <v>3810</v>
      </c>
      <c r="D215" s="346" t="s">
        <v>1645</v>
      </c>
      <c r="E215" s="346" t="s">
        <v>1398</v>
      </c>
      <c r="F215" s="346" t="s">
        <v>1633</v>
      </c>
      <c r="G215" s="346" t="s">
        <v>1634</v>
      </c>
      <c r="H215" s="346" t="s">
        <v>1644</v>
      </c>
      <c r="I215" s="346" t="s">
        <v>8816</v>
      </c>
      <c r="J215" s="346" t="s">
        <v>12881</v>
      </c>
      <c r="K215" s="346" t="s">
        <v>12752</v>
      </c>
      <c r="L215" s="347" t="s">
        <v>12753</v>
      </c>
      <c r="M215" s="346" t="s">
        <v>8721</v>
      </c>
      <c r="N215" s="346" t="s">
        <v>12882</v>
      </c>
      <c r="O215" s="346" t="s">
        <v>12883</v>
      </c>
      <c r="P215" s="346" t="s">
        <v>12884</v>
      </c>
      <c r="Q215" s="346" t="s">
        <v>12885</v>
      </c>
      <c r="R215" s="346" t="s">
        <v>12758</v>
      </c>
      <c r="S215" s="346" t="s">
        <v>12886</v>
      </c>
      <c r="T215" s="346" t="s">
        <v>12887</v>
      </c>
      <c r="U215" s="346" t="s">
        <v>8721</v>
      </c>
      <c r="V215" s="346" t="s">
        <v>12888</v>
      </c>
      <c r="W215" s="346" t="s">
        <v>12476</v>
      </c>
      <c r="X215" s="346" t="s">
        <v>8723</v>
      </c>
      <c r="Y215" s="346" t="s">
        <v>8721</v>
      </c>
      <c r="Z215" s="346" t="s">
        <v>12484</v>
      </c>
      <c r="AA215" s="346" t="s">
        <v>12484</v>
      </c>
      <c r="AB215" s="346" t="s">
        <v>12484</v>
      </c>
      <c r="AC215" s="348">
        <v>2600.4509120721464</v>
      </c>
      <c r="AD215" s="348" t="s">
        <v>12761</v>
      </c>
      <c r="AE215" s="348">
        <v>3502.0671042139502</v>
      </c>
      <c r="AF215" s="349">
        <v>0.3467153284671538</v>
      </c>
      <c r="AG215" s="359">
        <v>1694.5843888800639</v>
      </c>
      <c r="AH215" s="359">
        <v>1509.6158846873143</v>
      </c>
      <c r="AI215" s="349">
        <v>-0.41947918429100817</v>
      </c>
      <c r="AJ215" s="349">
        <v>-0.56893576286107395</v>
      </c>
      <c r="AK215" s="350">
        <v>1509.6158846873143</v>
      </c>
      <c r="AL215" s="351">
        <v>-0.41947918429100817</v>
      </c>
      <c r="AM215" s="348" t="s">
        <v>12762</v>
      </c>
      <c r="AN215" s="348" t="s">
        <v>12484</v>
      </c>
      <c r="AO215" s="346" t="s">
        <v>12763</v>
      </c>
      <c r="AP215" s="352">
        <v>43707</v>
      </c>
      <c r="AQ215" s="346" t="s">
        <v>12482</v>
      </c>
      <c r="AR215" s="346" t="s">
        <v>12500</v>
      </c>
      <c r="AS215" s="346" t="s">
        <v>1994</v>
      </c>
      <c r="AT215" s="346" t="s">
        <v>12764</v>
      </c>
      <c r="AU215" s="346" t="s">
        <v>8721</v>
      </c>
      <c r="AV215" s="346" t="s">
        <v>8721</v>
      </c>
      <c r="AW215" s="327" t="s">
        <v>12484</v>
      </c>
      <c r="AX215" s="346" t="s">
        <v>12765</v>
      </c>
      <c r="AY215" s="346" t="s">
        <v>12484</v>
      </c>
      <c r="BA215" s="309" t="s">
        <v>12766</v>
      </c>
      <c r="BB215" s="310" t="s">
        <v>12887</v>
      </c>
      <c r="BC215" s="309" t="s">
        <v>8721</v>
      </c>
      <c r="BD215" s="309">
        <v>1</v>
      </c>
      <c r="BE215" s="307"/>
      <c r="BF215" s="310" t="b">
        <v>1</v>
      </c>
    </row>
    <row r="216" spans="1:58" s="311" customFormat="1" ht="15" customHeight="1" x14ac:dyDescent="0.25">
      <c r="A216" s="335">
        <v>214</v>
      </c>
      <c r="B216" s="345" t="s">
        <v>1648</v>
      </c>
      <c r="C216" s="346">
        <v>3812</v>
      </c>
      <c r="D216" s="346" t="s">
        <v>1648</v>
      </c>
      <c r="E216" s="346" t="s">
        <v>1398</v>
      </c>
      <c r="F216" s="346" t="s">
        <v>1633</v>
      </c>
      <c r="G216" s="346" t="s">
        <v>1634</v>
      </c>
      <c r="H216" s="346" t="s">
        <v>1647</v>
      </c>
      <c r="I216" s="346" t="s">
        <v>8817</v>
      </c>
      <c r="J216" s="346" t="s">
        <v>12881</v>
      </c>
      <c r="K216" s="346" t="s">
        <v>12752</v>
      </c>
      <c r="L216" s="347" t="s">
        <v>12753</v>
      </c>
      <c r="M216" s="346" t="s">
        <v>8721</v>
      </c>
      <c r="N216" s="346" t="s">
        <v>12882</v>
      </c>
      <c r="O216" s="346" t="s">
        <v>12883</v>
      </c>
      <c r="P216" s="346" t="s">
        <v>12884</v>
      </c>
      <c r="Q216" s="346" t="s">
        <v>12885</v>
      </c>
      <c r="R216" s="346" t="s">
        <v>12758</v>
      </c>
      <c r="S216" s="346" t="s">
        <v>12886</v>
      </c>
      <c r="T216" s="346" t="s">
        <v>12887</v>
      </c>
      <c r="U216" s="346" t="s">
        <v>8721</v>
      </c>
      <c r="V216" s="346" t="s">
        <v>12888</v>
      </c>
      <c r="W216" s="346" t="s">
        <v>12476</v>
      </c>
      <c r="X216" s="346" t="s">
        <v>8723</v>
      </c>
      <c r="Y216" s="346" t="s">
        <v>8721</v>
      </c>
      <c r="Z216" s="346" t="s">
        <v>12484</v>
      </c>
      <c r="AA216" s="346" t="s">
        <v>12484</v>
      </c>
      <c r="AB216" s="346" t="s">
        <v>12484</v>
      </c>
      <c r="AC216" s="348">
        <v>4065.9971305595413</v>
      </c>
      <c r="AD216" s="348" t="s">
        <v>12761</v>
      </c>
      <c r="AE216" s="348">
        <v>5475.7406612279974</v>
      </c>
      <c r="AF216" s="349">
        <v>0.3467153284671538</v>
      </c>
      <c r="AG216" s="359">
        <v>2753.6996319301034</v>
      </c>
      <c r="AH216" s="359">
        <v>2453.1258126168855</v>
      </c>
      <c r="AI216" s="349">
        <v>-0.39667300938815486</v>
      </c>
      <c r="AJ216" s="349">
        <v>-0.55200109640204476</v>
      </c>
      <c r="AK216" s="350">
        <v>2453.1258126168855</v>
      </c>
      <c r="AL216" s="351">
        <v>-0.39667300938815486</v>
      </c>
      <c r="AM216" s="348" t="s">
        <v>12762</v>
      </c>
      <c r="AN216" s="348" t="s">
        <v>12484</v>
      </c>
      <c r="AO216" s="346" t="s">
        <v>12763</v>
      </c>
      <c r="AP216" s="352">
        <v>43707</v>
      </c>
      <c r="AQ216" s="346" t="s">
        <v>12482</v>
      </c>
      <c r="AR216" s="346" t="s">
        <v>12500</v>
      </c>
      <c r="AS216" s="346" t="s">
        <v>1994</v>
      </c>
      <c r="AT216" s="346" t="s">
        <v>12764</v>
      </c>
      <c r="AU216" s="346" t="s">
        <v>8721</v>
      </c>
      <c r="AV216" s="346" t="s">
        <v>8721</v>
      </c>
      <c r="AW216" s="327" t="s">
        <v>12484</v>
      </c>
      <c r="AX216" s="346" t="s">
        <v>12765</v>
      </c>
      <c r="AY216" s="346" t="s">
        <v>12484</v>
      </c>
      <c r="AZ216" s="309"/>
      <c r="BA216" s="311" t="s">
        <v>12766</v>
      </c>
      <c r="BB216" s="310" t="s">
        <v>12887</v>
      </c>
      <c r="BC216" s="311" t="s">
        <v>8721</v>
      </c>
      <c r="BD216" s="311">
        <v>1</v>
      </c>
      <c r="BE216" s="307"/>
      <c r="BF216" s="310" t="b">
        <v>1</v>
      </c>
    </row>
    <row r="217" spans="1:58" s="309" customFormat="1" ht="15" customHeight="1" x14ac:dyDescent="0.25">
      <c r="A217" s="345">
        <v>215</v>
      </c>
      <c r="B217" s="345" t="s">
        <v>1651</v>
      </c>
      <c r="C217" s="346">
        <v>3814</v>
      </c>
      <c r="D217" s="346" t="s">
        <v>1651</v>
      </c>
      <c r="E217" s="346" t="s">
        <v>1398</v>
      </c>
      <c r="F217" s="346" t="s">
        <v>1633</v>
      </c>
      <c r="G217" s="346" t="s">
        <v>1634</v>
      </c>
      <c r="H217" s="346" t="s">
        <v>1650</v>
      </c>
      <c r="I217" s="346" t="s">
        <v>8818</v>
      </c>
      <c r="J217" s="346" t="s">
        <v>12881</v>
      </c>
      <c r="K217" s="346" t="s">
        <v>12752</v>
      </c>
      <c r="L217" s="347" t="s">
        <v>12753</v>
      </c>
      <c r="M217" s="346" t="s">
        <v>8721</v>
      </c>
      <c r="N217" s="346" t="s">
        <v>12882</v>
      </c>
      <c r="O217" s="346" t="s">
        <v>12883</v>
      </c>
      <c r="P217" s="346" t="s">
        <v>12884</v>
      </c>
      <c r="Q217" s="346" t="s">
        <v>12885</v>
      </c>
      <c r="R217" s="346" t="s">
        <v>12758</v>
      </c>
      <c r="S217" s="346" t="s">
        <v>12886</v>
      </c>
      <c r="T217" s="346" t="s">
        <v>12887</v>
      </c>
      <c r="U217" s="346" t="s">
        <v>8721</v>
      </c>
      <c r="V217" s="346" t="s">
        <v>12888</v>
      </c>
      <c r="W217" s="346" t="s">
        <v>12476</v>
      </c>
      <c r="X217" s="346" t="s">
        <v>8723</v>
      </c>
      <c r="Y217" s="346" t="s">
        <v>8721</v>
      </c>
      <c r="Z217" s="346" t="s">
        <v>12484</v>
      </c>
      <c r="AA217" s="346" t="s">
        <v>12484</v>
      </c>
      <c r="AB217" s="346" t="s">
        <v>12484</v>
      </c>
      <c r="AC217" s="348">
        <v>5656.6509530641524</v>
      </c>
      <c r="AD217" s="348" t="s">
        <v>12761</v>
      </c>
      <c r="AE217" s="348">
        <v>7617.8985462798282</v>
      </c>
      <c r="AF217" s="349">
        <v>0.3467153284671538</v>
      </c>
      <c r="AG217" s="359">
        <v>4448.284020810167</v>
      </c>
      <c r="AH217" s="359">
        <v>3962.7416973041995</v>
      </c>
      <c r="AI217" s="349">
        <v>-0.29945444218055894</v>
      </c>
      <c r="AJ217" s="349">
        <v>-0.47981169961374859</v>
      </c>
      <c r="AK217" s="350">
        <v>3962.7416973041995</v>
      </c>
      <c r="AL217" s="351">
        <v>-0.29945444218055894</v>
      </c>
      <c r="AM217" s="348" t="s">
        <v>12762</v>
      </c>
      <c r="AN217" s="348" t="s">
        <v>12484</v>
      </c>
      <c r="AO217" s="346" t="s">
        <v>12763</v>
      </c>
      <c r="AP217" s="352">
        <v>43707</v>
      </c>
      <c r="AQ217" s="346" t="s">
        <v>12482</v>
      </c>
      <c r="AR217" s="346" t="s">
        <v>12500</v>
      </c>
      <c r="AS217" s="346" t="s">
        <v>1994</v>
      </c>
      <c r="AT217" s="346" t="s">
        <v>12764</v>
      </c>
      <c r="AU217" s="346" t="s">
        <v>8721</v>
      </c>
      <c r="AV217" s="346" t="s">
        <v>8721</v>
      </c>
      <c r="AW217" s="327" t="s">
        <v>12484</v>
      </c>
      <c r="AX217" s="346" t="s">
        <v>12765</v>
      </c>
      <c r="AY217" s="346" t="s">
        <v>12484</v>
      </c>
      <c r="BA217" s="309" t="s">
        <v>12766</v>
      </c>
      <c r="BB217" s="310" t="s">
        <v>12887</v>
      </c>
      <c r="BC217" s="309" t="s">
        <v>8721</v>
      </c>
      <c r="BD217" s="309">
        <v>1</v>
      </c>
      <c r="BE217" s="307"/>
      <c r="BF217" s="310" t="b">
        <v>1</v>
      </c>
    </row>
    <row r="218" spans="1:58" s="311" customFormat="1" ht="15" customHeight="1" x14ac:dyDescent="0.25">
      <c r="A218" s="335">
        <v>216</v>
      </c>
      <c r="B218" s="345" t="s">
        <v>1654</v>
      </c>
      <c r="C218" s="346">
        <v>3907</v>
      </c>
      <c r="D218" s="346" t="s">
        <v>1654</v>
      </c>
      <c r="E218" s="346" t="s">
        <v>1398</v>
      </c>
      <c r="F218" s="346" t="s">
        <v>1633</v>
      </c>
      <c r="G218" s="346" t="s">
        <v>1634</v>
      </c>
      <c r="H218" s="346" t="s">
        <v>1653</v>
      </c>
      <c r="I218" s="346" t="s">
        <v>8819</v>
      </c>
      <c r="J218" s="346" t="s">
        <v>12881</v>
      </c>
      <c r="K218" s="346" t="s">
        <v>12752</v>
      </c>
      <c r="L218" s="347" t="s">
        <v>12753</v>
      </c>
      <c r="M218" s="346" t="s">
        <v>8721</v>
      </c>
      <c r="N218" s="346" t="s">
        <v>12882</v>
      </c>
      <c r="O218" s="346" t="s">
        <v>12883</v>
      </c>
      <c r="P218" s="346" t="s">
        <v>12884</v>
      </c>
      <c r="Q218" s="346" t="s">
        <v>12885</v>
      </c>
      <c r="R218" s="346" t="s">
        <v>12758</v>
      </c>
      <c r="S218" s="346" t="s">
        <v>12886</v>
      </c>
      <c r="T218" s="346" t="s">
        <v>12887</v>
      </c>
      <c r="U218" s="346" t="s">
        <v>8721</v>
      </c>
      <c r="V218" s="346" t="s">
        <v>12888</v>
      </c>
      <c r="W218" s="346" t="s">
        <v>12476</v>
      </c>
      <c r="X218" s="346" t="s">
        <v>8723</v>
      </c>
      <c r="Y218" s="346" t="s">
        <v>8721</v>
      </c>
      <c r="Z218" s="346" t="s">
        <v>12484</v>
      </c>
      <c r="AA218" s="346" t="s">
        <v>12484</v>
      </c>
      <c r="AB218" s="346" t="s">
        <v>12484</v>
      </c>
      <c r="AC218" s="348">
        <v>9383.0703012912472</v>
      </c>
      <c r="AD218" s="348" t="s">
        <v>12761</v>
      </c>
      <c r="AE218" s="348">
        <v>12636.324602833838</v>
      </c>
      <c r="AF218" s="349">
        <v>0.3467153284671538</v>
      </c>
      <c r="AG218" s="359">
        <v>7678.5855121127897</v>
      </c>
      <c r="AH218" s="359">
        <v>6840.4469774893932</v>
      </c>
      <c r="AI218" s="349">
        <v>-0.27097988634402026</v>
      </c>
      <c r="AJ218" s="349">
        <v>-0.45866799148580384</v>
      </c>
      <c r="AK218" s="350">
        <v>6840.4469774893932</v>
      </c>
      <c r="AL218" s="351">
        <v>-0.27097988634402026</v>
      </c>
      <c r="AM218" s="348" t="s">
        <v>12762</v>
      </c>
      <c r="AN218" s="348" t="s">
        <v>12484</v>
      </c>
      <c r="AO218" s="346" t="s">
        <v>12763</v>
      </c>
      <c r="AP218" s="352">
        <v>43707</v>
      </c>
      <c r="AQ218" s="346" t="s">
        <v>12482</v>
      </c>
      <c r="AR218" s="346" t="s">
        <v>12500</v>
      </c>
      <c r="AS218" s="346" t="s">
        <v>1994</v>
      </c>
      <c r="AT218" s="346" t="s">
        <v>12764</v>
      </c>
      <c r="AU218" s="346" t="s">
        <v>8721</v>
      </c>
      <c r="AV218" s="346" t="s">
        <v>8721</v>
      </c>
      <c r="AW218" s="327" t="s">
        <v>12484</v>
      </c>
      <c r="AX218" s="346" t="s">
        <v>12765</v>
      </c>
      <c r="AY218" s="346" t="s">
        <v>12484</v>
      </c>
      <c r="AZ218" s="309"/>
      <c r="BA218" s="311" t="s">
        <v>12766</v>
      </c>
      <c r="BB218" s="310" t="s">
        <v>12887</v>
      </c>
      <c r="BC218" s="311" t="s">
        <v>8721</v>
      </c>
      <c r="BD218" s="311">
        <v>1</v>
      </c>
      <c r="BE218" s="307"/>
      <c r="BF218" s="310" t="b">
        <v>1</v>
      </c>
    </row>
    <row r="219" spans="1:58" s="309" customFormat="1" ht="15" customHeight="1" x14ac:dyDescent="0.25">
      <c r="A219" s="345">
        <v>217</v>
      </c>
      <c r="B219" s="345" t="s">
        <v>1657</v>
      </c>
      <c r="C219" s="346">
        <v>3817</v>
      </c>
      <c r="D219" s="346" t="s">
        <v>1657</v>
      </c>
      <c r="E219" s="346" t="s">
        <v>1398</v>
      </c>
      <c r="F219" s="346" t="s">
        <v>1633</v>
      </c>
      <c r="G219" s="346" t="s">
        <v>1634</v>
      </c>
      <c r="H219" s="346" t="s">
        <v>1656</v>
      </c>
      <c r="I219" s="346" t="s">
        <v>8820</v>
      </c>
      <c r="J219" s="346" t="s">
        <v>12881</v>
      </c>
      <c r="K219" s="346" t="s">
        <v>12752</v>
      </c>
      <c r="L219" s="347" t="s">
        <v>12753</v>
      </c>
      <c r="M219" s="346" t="s">
        <v>8721</v>
      </c>
      <c r="N219" s="346" t="s">
        <v>12882</v>
      </c>
      <c r="O219" s="346" t="s">
        <v>12883</v>
      </c>
      <c r="P219" s="346" t="s">
        <v>12884</v>
      </c>
      <c r="Q219" s="346" t="s">
        <v>12885</v>
      </c>
      <c r="R219" s="346" t="s">
        <v>12758</v>
      </c>
      <c r="S219" s="346" t="s">
        <v>12886</v>
      </c>
      <c r="T219" s="346" t="s">
        <v>12887</v>
      </c>
      <c r="U219" s="346" t="s">
        <v>8721</v>
      </c>
      <c r="V219" s="346" t="s">
        <v>12888</v>
      </c>
      <c r="W219" s="346" t="s">
        <v>12476</v>
      </c>
      <c r="X219" s="346" t="s">
        <v>8723</v>
      </c>
      <c r="Y219" s="346" t="s">
        <v>8721</v>
      </c>
      <c r="Z219" s="346" t="s">
        <v>12484</v>
      </c>
      <c r="AA219" s="346" t="s">
        <v>12484</v>
      </c>
      <c r="AB219" s="346" t="s">
        <v>12484</v>
      </c>
      <c r="AC219" s="348">
        <v>11617.134658741545</v>
      </c>
      <c r="AD219" s="348" t="s">
        <v>12761</v>
      </c>
      <c r="AE219" s="348">
        <v>15644.973317794276</v>
      </c>
      <c r="AF219" s="349">
        <v>0.3467153284671538</v>
      </c>
      <c r="AG219" s="359">
        <v>8658.2671119340757</v>
      </c>
      <c r="AH219" s="359">
        <v>7713.1936608242459</v>
      </c>
      <c r="AI219" s="349">
        <v>-0.33605024927379146</v>
      </c>
      <c r="AJ219" s="349">
        <v>-0.5069858219539809</v>
      </c>
      <c r="AK219" s="350">
        <v>7713.1936608242459</v>
      </c>
      <c r="AL219" s="351">
        <v>-0.33605024927379146</v>
      </c>
      <c r="AM219" s="348" t="s">
        <v>12762</v>
      </c>
      <c r="AN219" s="348" t="s">
        <v>12484</v>
      </c>
      <c r="AO219" s="346" t="s">
        <v>12763</v>
      </c>
      <c r="AP219" s="352">
        <v>43707</v>
      </c>
      <c r="AQ219" s="346" t="s">
        <v>12482</v>
      </c>
      <c r="AR219" s="346" t="s">
        <v>12500</v>
      </c>
      <c r="AS219" s="346" t="s">
        <v>1994</v>
      </c>
      <c r="AT219" s="346" t="s">
        <v>12764</v>
      </c>
      <c r="AU219" s="346" t="s">
        <v>8721</v>
      </c>
      <c r="AV219" s="346" t="s">
        <v>8721</v>
      </c>
      <c r="AW219" s="327" t="s">
        <v>12484</v>
      </c>
      <c r="AX219" s="346" t="s">
        <v>12765</v>
      </c>
      <c r="AY219" s="346" t="s">
        <v>12484</v>
      </c>
      <c r="BA219" s="309" t="s">
        <v>12766</v>
      </c>
      <c r="BB219" s="310" t="s">
        <v>12887</v>
      </c>
      <c r="BC219" s="309" t="s">
        <v>8721</v>
      </c>
      <c r="BD219" s="309">
        <v>1</v>
      </c>
      <c r="BE219" s="307"/>
      <c r="BF219" s="310" t="b">
        <v>1</v>
      </c>
    </row>
    <row r="220" spans="1:58" s="311" customFormat="1" ht="15" customHeight="1" x14ac:dyDescent="0.25">
      <c r="A220" s="335">
        <v>218</v>
      </c>
      <c r="B220" s="345" t="s">
        <v>1660</v>
      </c>
      <c r="C220" s="346">
        <v>3819</v>
      </c>
      <c r="D220" s="346" t="s">
        <v>1660</v>
      </c>
      <c r="E220" s="346" t="s">
        <v>1398</v>
      </c>
      <c r="F220" s="346" t="s">
        <v>1633</v>
      </c>
      <c r="G220" s="346" t="s">
        <v>1634</v>
      </c>
      <c r="H220" s="346" t="s">
        <v>1659</v>
      </c>
      <c r="I220" s="346" t="s">
        <v>8821</v>
      </c>
      <c r="J220" s="346" t="s">
        <v>12881</v>
      </c>
      <c r="K220" s="346" t="s">
        <v>12752</v>
      </c>
      <c r="L220" s="347" t="s">
        <v>12753</v>
      </c>
      <c r="M220" s="346" t="s">
        <v>8721</v>
      </c>
      <c r="N220" s="346" t="s">
        <v>12882</v>
      </c>
      <c r="O220" s="346" t="s">
        <v>12883</v>
      </c>
      <c r="P220" s="346" t="s">
        <v>12884</v>
      </c>
      <c r="Q220" s="346" t="s">
        <v>12885</v>
      </c>
      <c r="R220" s="346" t="s">
        <v>12758</v>
      </c>
      <c r="S220" s="346" t="s">
        <v>12886</v>
      </c>
      <c r="T220" s="346" t="s">
        <v>12887</v>
      </c>
      <c r="U220" s="346" t="s">
        <v>8721</v>
      </c>
      <c r="V220" s="346" t="s">
        <v>12888</v>
      </c>
      <c r="W220" s="346" t="s">
        <v>12476</v>
      </c>
      <c r="X220" s="346" t="s">
        <v>8723</v>
      </c>
      <c r="Y220" s="346" t="s">
        <v>8721</v>
      </c>
      <c r="Z220" s="346" t="s">
        <v>12484</v>
      </c>
      <c r="AA220" s="346" t="s">
        <v>12484</v>
      </c>
      <c r="AB220" s="346" t="s">
        <v>12484</v>
      </c>
      <c r="AC220" s="348">
        <v>28756.876409100223</v>
      </c>
      <c r="AD220" s="348" t="s">
        <v>12761</v>
      </c>
      <c r="AE220" s="348">
        <v>38727.326258970752</v>
      </c>
      <c r="AF220" s="349">
        <v>0.3467153284671538</v>
      </c>
      <c r="AG220" s="359">
        <v>21394.127909610801</v>
      </c>
      <c r="AH220" s="359">
        <v>19058.900544177337</v>
      </c>
      <c r="AI220" s="349">
        <v>-0.33724023871570152</v>
      </c>
      <c r="AJ220" s="349">
        <v>-0.50786944555041269</v>
      </c>
      <c r="AK220" s="350">
        <v>19058.900544177337</v>
      </c>
      <c r="AL220" s="351">
        <v>-0.33724023871570152</v>
      </c>
      <c r="AM220" s="348" t="s">
        <v>12762</v>
      </c>
      <c r="AN220" s="348" t="s">
        <v>12484</v>
      </c>
      <c r="AO220" s="346" t="s">
        <v>12763</v>
      </c>
      <c r="AP220" s="352">
        <v>43707</v>
      </c>
      <c r="AQ220" s="346" t="s">
        <v>12482</v>
      </c>
      <c r="AR220" s="346" t="s">
        <v>12500</v>
      </c>
      <c r="AS220" s="346" t="s">
        <v>1994</v>
      </c>
      <c r="AT220" s="346" t="s">
        <v>12764</v>
      </c>
      <c r="AU220" s="346" t="s">
        <v>8721</v>
      </c>
      <c r="AV220" s="346" t="s">
        <v>8721</v>
      </c>
      <c r="AW220" s="327" t="s">
        <v>12484</v>
      </c>
      <c r="AX220" s="346" t="s">
        <v>12765</v>
      </c>
      <c r="AY220" s="346" t="s">
        <v>12484</v>
      </c>
      <c r="AZ220" s="309"/>
      <c r="BA220" s="311" t="s">
        <v>12766</v>
      </c>
      <c r="BB220" s="310" t="s">
        <v>12887</v>
      </c>
      <c r="BC220" s="311" t="s">
        <v>8721</v>
      </c>
      <c r="BD220" s="311">
        <v>1</v>
      </c>
      <c r="BE220" s="307"/>
      <c r="BF220" s="310" t="b">
        <v>1</v>
      </c>
    </row>
    <row r="221" spans="1:58" s="309" customFormat="1" ht="15" customHeight="1" x14ac:dyDescent="0.25">
      <c r="A221" s="345">
        <v>219</v>
      </c>
      <c r="B221" s="345" t="s">
        <v>1663</v>
      </c>
      <c r="C221" s="346">
        <v>3821</v>
      </c>
      <c r="D221" s="346" t="s">
        <v>1663</v>
      </c>
      <c r="E221" s="346" t="s">
        <v>1398</v>
      </c>
      <c r="F221" s="346" t="s">
        <v>1633</v>
      </c>
      <c r="G221" s="346" t="s">
        <v>1634</v>
      </c>
      <c r="H221" s="346" t="s">
        <v>1662</v>
      </c>
      <c r="I221" s="346" t="s">
        <v>8822</v>
      </c>
      <c r="J221" s="346" t="s">
        <v>12881</v>
      </c>
      <c r="K221" s="346" t="s">
        <v>12752</v>
      </c>
      <c r="L221" s="347" t="s">
        <v>12753</v>
      </c>
      <c r="M221" s="346" t="s">
        <v>8721</v>
      </c>
      <c r="N221" s="346" t="s">
        <v>12882</v>
      </c>
      <c r="O221" s="346" t="s">
        <v>12883</v>
      </c>
      <c r="P221" s="346" t="s">
        <v>12884</v>
      </c>
      <c r="Q221" s="346" t="s">
        <v>12885</v>
      </c>
      <c r="R221" s="346" t="s">
        <v>12758</v>
      </c>
      <c r="S221" s="346" t="s">
        <v>12886</v>
      </c>
      <c r="T221" s="346" t="s">
        <v>12887</v>
      </c>
      <c r="U221" s="346" t="s">
        <v>8721</v>
      </c>
      <c r="V221" s="346" t="s">
        <v>12888</v>
      </c>
      <c r="W221" s="346" t="s">
        <v>12476</v>
      </c>
      <c r="X221" s="346" t="s">
        <v>8723</v>
      </c>
      <c r="Y221" s="346" t="s">
        <v>8721</v>
      </c>
      <c r="Z221" s="346" t="s">
        <v>12484</v>
      </c>
      <c r="AA221" s="346" t="s">
        <v>12484</v>
      </c>
      <c r="AB221" s="346" t="s">
        <v>12484</v>
      </c>
      <c r="AC221" s="348">
        <v>38872.719819635167</v>
      </c>
      <c r="AD221" s="348" t="s">
        <v>12761</v>
      </c>
      <c r="AE221" s="348">
        <v>52350.487640311614</v>
      </c>
      <c r="AF221" s="349">
        <v>0.3467153284671538</v>
      </c>
      <c r="AG221" s="359">
        <v>28860.890373113587</v>
      </c>
      <c r="AH221" s="359">
        <v>25710.645536080821</v>
      </c>
      <c r="AI221" s="349">
        <v>-0.3385941180505202</v>
      </c>
      <c r="AJ221" s="349">
        <v>-0.50887476516488506</v>
      </c>
      <c r="AK221" s="350">
        <v>25710.645536080821</v>
      </c>
      <c r="AL221" s="351">
        <v>-0.3385941180505202</v>
      </c>
      <c r="AM221" s="348" t="s">
        <v>12762</v>
      </c>
      <c r="AN221" s="348" t="s">
        <v>12484</v>
      </c>
      <c r="AO221" s="346" t="s">
        <v>12763</v>
      </c>
      <c r="AP221" s="352">
        <v>43707</v>
      </c>
      <c r="AQ221" s="346" t="s">
        <v>12482</v>
      </c>
      <c r="AR221" s="346" t="s">
        <v>12500</v>
      </c>
      <c r="AS221" s="346" t="s">
        <v>1994</v>
      </c>
      <c r="AT221" s="346" t="s">
        <v>12764</v>
      </c>
      <c r="AU221" s="346" t="s">
        <v>8721</v>
      </c>
      <c r="AV221" s="346" t="s">
        <v>8721</v>
      </c>
      <c r="AW221" s="327" t="s">
        <v>12484</v>
      </c>
      <c r="AX221" s="346" t="s">
        <v>12765</v>
      </c>
      <c r="AY221" s="346" t="s">
        <v>12484</v>
      </c>
      <c r="BA221" s="309" t="s">
        <v>12766</v>
      </c>
      <c r="BB221" s="310" t="s">
        <v>12887</v>
      </c>
      <c r="BC221" s="309" t="s">
        <v>8721</v>
      </c>
      <c r="BD221" s="309">
        <v>1</v>
      </c>
      <c r="BE221" s="307"/>
      <c r="BF221" s="310" t="b">
        <v>1</v>
      </c>
    </row>
    <row r="222" spans="1:58" s="311" customFormat="1" ht="15" customHeight="1" x14ac:dyDescent="0.25">
      <c r="A222" s="335">
        <v>220</v>
      </c>
      <c r="B222" s="336" t="s">
        <v>1870</v>
      </c>
      <c r="C222" s="346">
        <v>7217</v>
      </c>
      <c r="D222" s="346" t="s">
        <v>1870</v>
      </c>
      <c r="E222" s="346" t="s">
        <v>1152</v>
      </c>
      <c r="F222" s="346" t="s">
        <v>1866</v>
      </c>
      <c r="G222" s="346" t="s">
        <v>8823</v>
      </c>
      <c r="H222" s="346" t="s">
        <v>8824</v>
      </c>
      <c r="I222" s="346" t="s">
        <v>8825</v>
      </c>
      <c r="J222" s="346" t="s">
        <v>12890</v>
      </c>
      <c r="K222" s="346" t="s">
        <v>12752</v>
      </c>
      <c r="L222" s="347" t="s">
        <v>12753</v>
      </c>
      <c r="M222" s="346" t="s">
        <v>12891</v>
      </c>
      <c r="N222" s="346" t="s">
        <v>12892</v>
      </c>
      <c r="O222" s="346" t="s">
        <v>12893</v>
      </c>
      <c r="P222" s="346" t="s">
        <v>12894</v>
      </c>
      <c r="Q222" s="346" t="s">
        <v>12895</v>
      </c>
      <c r="R222" s="346" t="s">
        <v>12896</v>
      </c>
      <c r="S222" s="346" t="s">
        <v>12897</v>
      </c>
      <c r="T222" s="346" t="s">
        <v>12898</v>
      </c>
      <c r="U222" s="346" t="s">
        <v>12899</v>
      </c>
      <c r="V222" s="346">
        <v>10017</v>
      </c>
      <c r="W222" s="346" t="s">
        <v>12476</v>
      </c>
      <c r="X222" s="346" t="s">
        <v>8723</v>
      </c>
      <c r="Y222" s="346" t="s">
        <v>12900</v>
      </c>
      <c r="Z222" s="346" t="s">
        <v>12477</v>
      </c>
      <c r="AA222" s="346" t="s">
        <v>8721</v>
      </c>
      <c r="AB222" s="346" t="s">
        <v>8721</v>
      </c>
      <c r="AC222" s="348">
        <v>8757.5322812051636</v>
      </c>
      <c r="AD222" s="348" t="s">
        <v>12496</v>
      </c>
      <c r="AE222" s="359">
        <v>11793.902962644916</v>
      </c>
      <c r="AF222" s="349">
        <v>0.3467153284671538</v>
      </c>
      <c r="AG222" s="359">
        <v>5585</v>
      </c>
      <c r="AH222" s="359">
        <v>4975.3820295433979</v>
      </c>
      <c r="AI222" s="349">
        <v>-0.4318739720524658</v>
      </c>
      <c r="AJ222" s="349">
        <v>-0.57813948060264408</v>
      </c>
      <c r="AK222" s="350">
        <v>4975.3820295433979</v>
      </c>
      <c r="AL222" s="351">
        <v>-0.4318739720524658</v>
      </c>
      <c r="AM222" s="359" t="s">
        <v>12901</v>
      </c>
      <c r="AN222" s="348" t="s">
        <v>12902</v>
      </c>
      <c r="AO222" s="346" t="s">
        <v>12903</v>
      </c>
      <c r="AP222" s="352">
        <v>43938</v>
      </c>
      <c r="AQ222" s="346" t="s">
        <v>12482</v>
      </c>
      <c r="AR222" s="346" t="s">
        <v>12500</v>
      </c>
      <c r="AS222" s="346" t="s">
        <v>12477</v>
      </c>
      <c r="AT222" s="346" t="s">
        <v>12894</v>
      </c>
      <c r="AU222" s="346" t="s">
        <v>8721</v>
      </c>
      <c r="AV222" s="346" t="s">
        <v>8721</v>
      </c>
      <c r="AW222" s="327" t="s">
        <v>12484</v>
      </c>
      <c r="AX222" s="346" t="s">
        <v>12765</v>
      </c>
      <c r="AY222" s="346">
        <v>1.4710000000000001</v>
      </c>
      <c r="AZ222" s="309"/>
      <c r="BA222" s="311" t="s">
        <v>12766</v>
      </c>
      <c r="BB222" s="310" t="s">
        <v>12898</v>
      </c>
      <c r="BC222" s="311" t="s">
        <v>12899</v>
      </c>
      <c r="BD222" s="311">
        <v>1</v>
      </c>
      <c r="BE222" s="307"/>
      <c r="BF222" s="310" t="b">
        <v>1</v>
      </c>
    </row>
    <row r="223" spans="1:58" s="309" customFormat="1" ht="15" customHeight="1" x14ac:dyDescent="0.25">
      <c r="A223" s="345">
        <v>221</v>
      </c>
      <c r="B223" s="336" t="s">
        <v>1871</v>
      </c>
      <c r="C223" s="337">
        <v>7219</v>
      </c>
      <c r="D223" s="337" t="s">
        <v>1871</v>
      </c>
      <c r="E223" s="337" t="s">
        <v>1152</v>
      </c>
      <c r="F223" s="337" t="s">
        <v>1866</v>
      </c>
      <c r="G223" s="337" t="s">
        <v>8823</v>
      </c>
      <c r="H223" s="337" t="s">
        <v>8826</v>
      </c>
      <c r="I223" s="337" t="s">
        <v>8825</v>
      </c>
      <c r="J223" s="337" t="s">
        <v>12904</v>
      </c>
      <c r="K223" s="337" t="s">
        <v>12752</v>
      </c>
      <c r="L223" s="338" t="s">
        <v>12753</v>
      </c>
      <c r="M223" s="337" t="s">
        <v>12891</v>
      </c>
      <c r="N223" s="337" t="s">
        <v>12905</v>
      </c>
      <c r="O223" s="337" t="s">
        <v>12893</v>
      </c>
      <c r="P223" s="337" t="s">
        <v>12894</v>
      </c>
      <c r="Q223" s="337" t="s">
        <v>12895</v>
      </c>
      <c r="R223" s="337" t="s">
        <v>12896</v>
      </c>
      <c r="S223" s="337" t="s">
        <v>12897</v>
      </c>
      <c r="T223" s="337" t="s">
        <v>12898</v>
      </c>
      <c r="U223" s="337" t="s">
        <v>12906</v>
      </c>
      <c r="V223" s="337">
        <v>10017</v>
      </c>
      <c r="W223" s="337" t="s">
        <v>12476</v>
      </c>
      <c r="X223" s="337" t="s">
        <v>8723</v>
      </c>
      <c r="Y223" s="337" t="s">
        <v>12900</v>
      </c>
      <c r="Z223" s="337" t="s">
        <v>12477</v>
      </c>
      <c r="AA223" s="337" t="s">
        <v>8721</v>
      </c>
      <c r="AB223" s="337" t="s">
        <v>8721</v>
      </c>
      <c r="AC223" s="339">
        <v>10946.915351506455</v>
      </c>
      <c r="AD223" s="339" t="s">
        <v>12496</v>
      </c>
      <c r="AE223" s="366">
        <v>14742.378703306145</v>
      </c>
      <c r="AF223" s="340">
        <v>0.3467153284671538</v>
      </c>
      <c r="AG223" s="366">
        <v>14982</v>
      </c>
      <c r="AH223" s="366">
        <v>13346.67387047792</v>
      </c>
      <c r="AI223" s="340">
        <v>0.21921778344994891</v>
      </c>
      <c r="AJ223" s="340">
        <v>-9.4672973806813276E-2</v>
      </c>
      <c r="AK223" s="341">
        <v>13346.67387047792</v>
      </c>
      <c r="AL223" s="342">
        <v>0.21921778344994891</v>
      </c>
      <c r="AM223" s="366" t="s">
        <v>12901</v>
      </c>
      <c r="AN223" s="339" t="s">
        <v>12902</v>
      </c>
      <c r="AO223" s="337" t="s">
        <v>12903</v>
      </c>
      <c r="AP223" s="352">
        <v>43965</v>
      </c>
      <c r="AQ223" s="335" t="s">
        <v>12482</v>
      </c>
      <c r="AR223" s="335" t="s">
        <v>12500</v>
      </c>
      <c r="AS223" s="346" t="s">
        <v>12477</v>
      </c>
      <c r="AT223" s="335" t="s">
        <v>12907</v>
      </c>
      <c r="AU223" s="335" t="s">
        <v>8721</v>
      </c>
      <c r="AV223" s="335" t="s">
        <v>8721</v>
      </c>
      <c r="AW223" s="327" t="s">
        <v>12484</v>
      </c>
      <c r="AX223" s="335" t="s">
        <v>12765</v>
      </c>
      <c r="AY223" s="335">
        <v>1.4710000000000001</v>
      </c>
      <c r="BA223" s="309" t="s">
        <v>12766</v>
      </c>
      <c r="BB223" s="310" t="s">
        <v>12898</v>
      </c>
      <c r="BC223" s="309" t="s">
        <v>12906</v>
      </c>
      <c r="BD223" s="309">
        <v>1</v>
      </c>
      <c r="BE223" s="307"/>
      <c r="BF223" s="310" t="b">
        <v>1</v>
      </c>
    </row>
    <row r="224" spans="1:58" s="311" customFormat="1" ht="15" customHeight="1" x14ac:dyDescent="0.25">
      <c r="A224" s="367">
        <v>222</v>
      </c>
      <c r="B224" s="373" t="s">
        <v>8827</v>
      </c>
      <c r="C224" s="346">
        <v>9062</v>
      </c>
      <c r="D224" s="346" t="s">
        <v>8827</v>
      </c>
      <c r="E224" s="346" t="s">
        <v>1152</v>
      </c>
      <c r="F224" s="346" t="s">
        <v>1866</v>
      </c>
      <c r="G224" s="346" t="s">
        <v>8823</v>
      </c>
      <c r="H224" s="346" t="s">
        <v>8828</v>
      </c>
      <c r="I224" s="346" t="s">
        <v>8829</v>
      </c>
      <c r="J224" s="346" t="s">
        <v>12908</v>
      </c>
      <c r="K224" s="346" t="s">
        <v>12752</v>
      </c>
      <c r="L224" s="347" t="s">
        <v>12753</v>
      </c>
      <c r="M224" s="346" t="s">
        <v>12909</v>
      </c>
      <c r="N224" s="346" t="s">
        <v>12892</v>
      </c>
      <c r="O224" s="346" t="s">
        <v>12893</v>
      </c>
      <c r="P224" s="346" t="s">
        <v>12894</v>
      </c>
      <c r="Q224" s="346" t="s">
        <v>12895</v>
      </c>
      <c r="R224" s="346" t="s">
        <v>12896</v>
      </c>
      <c r="S224" s="346" t="s">
        <v>12910</v>
      </c>
      <c r="T224" s="346" t="s">
        <v>12911</v>
      </c>
      <c r="U224" s="346" t="s">
        <v>12912</v>
      </c>
      <c r="V224" s="346">
        <v>10017</v>
      </c>
      <c r="W224" s="346" t="s">
        <v>12476</v>
      </c>
      <c r="X224" s="346" t="s">
        <v>8723</v>
      </c>
      <c r="Y224" s="346" t="s">
        <v>12900</v>
      </c>
      <c r="Z224" s="346" t="s">
        <v>12477</v>
      </c>
      <c r="AA224" s="346" t="s">
        <v>8721</v>
      </c>
      <c r="AB224" s="346" t="s">
        <v>8721</v>
      </c>
      <c r="AC224" s="348" t="e">
        <v>#N/A</v>
      </c>
      <c r="AD224" s="358" t="s">
        <v>12496</v>
      </c>
      <c r="AE224" s="359" t="s">
        <v>12710</v>
      </c>
      <c r="AF224" s="349">
        <v>0</v>
      </c>
      <c r="AG224" s="359">
        <v>22070</v>
      </c>
      <c r="AH224" s="359">
        <v>19660.999353987965</v>
      </c>
      <c r="AI224" s="349">
        <v>0</v>
      </c>
      <c r="AJ224" s="349">
        <v>0</v>
      </c>
      <c r="AK224" s="350">
        <v>19660.999353987965</v>
      </c>
      <c r="AL224" s="351">
        <v>0</v>
      </c>
      <c r="AM224" s="359" t="s">
        <v>12901</v>
      </c>
      <c r="AN224" s="348" t="s">
        <v>12902</v>
      </c>
      <c r="AO224" s="346" t="s">
        <v>12903</v>
      </c>
      <c r="AP224" s="352">
        <v>43965</v>
      </c>
      <c r="AQ224" s="346" t="s">
        <v>12482</v>
      </c>
      <c r="AR224" s="346" t="s">
        <v>12500</v>
      </c>
      <c r="AS224" s="346" t="s">
        <v>12477</v>
      </c>
      <c r="AT224" s="346" t="s">
        <v>8721</v>
      </c>
      <c r="AU224" s="346" t="s">
        <v>8721</v>
      </c>
      <c r="AV224" s="346" t="s">
        <v>8721</v>
      </c>
      <c r="AW224" s="327" t="s">
        <v>12484</v>
      </c>
      <c r="AX224" s="346" t="s">
        <v>12765</v>
      </c>
      <c r="AY224" s="346">
        <v>1.4710000000000001</v>
      </c>
      <c r="AZ224" s="309"/>
      <c r="BA224" s="311" t="s">
        <v>12766</v>
      </c>
      <c r="BB224" s="310" t="s">
        <v>12911</v>
      </c>
      <c r="BC224" s="311" t="s">
        <v>12912</v>
      </c>
      <c r="BD224" s="311">
        <v>1</v>
      </c>
      <c r="BE224" s="307"/>
      <c r="BF224" s="310" t="b">
        <v>1</v>
      </c>
    </row>
    <row r="225" spans="1:58" s="309" customFormat="1" ht="15" customHeight="1" x14ac:dyDescent="0.25">
      <c r="A225" s="367">
        <v>223</v>
      </c>
      <c r="B225" s="373" t="s">
        <v>8830</v>
      </c>
      <c r="C225" s="337">
        <v>9063</v>
      </c>
      <c r="D225" s="337" t="s">
        <v>8830</v>
      </c>
      <c r="E225" s="337" t="s">
        <v>1152</v>
      </c>
      <c r="F225" s="337" t="s">
        <v>1866</v>
      </c>
      <c r="G225" s="337" t="s">
        <v>8823</v>
      </c>
      <c r="H225" s="337" t="s">
        <v>8831</v>
      </c>
      <c r="I225" s="337" t="s">
        <v>8829</v>
      </c>
      <c r="J225" s="337" t="s">
        <v>12908</v>
      </c>
      <c r="K225" s="337" t="s">
        <v>12752</v>
      </c>
      <c r="L225" s="338" t="s">
        <v>12753</v>
      </c>
      <c r="M225" s="337" t="s">
        <v>12909</v>
      </c>
      <c r="N225" s="337" t="s">
        <v>12905</v>
      </c>
      <c r="O225" s="337" t="s">
        <v>12893</v>
      </c>
      <c r="P225" s="337" t="s">
        <v>12894</v>
      </c>
      <c r="Q225" s="337" t="s">
        <v>12895</v>
      </c>
      <c r="R225" s="337" t="s">
        <v>12896</v>
      </c>
      <c r="S225" s="337" t="s">
        <v>12910</v>
      </c>
      <c r="T225" s="337" t="s">
        <v>12911</v>
      </c>
      <c r="U225" s="337" t="s">
        <v>12912</v>
      </c>
      <c r="V225" s="337">
        <v>10017</v>
      </c>
      <c r="W225" s="337" t="s">
        <v>12476</v>
      </c>
      <c r="X225" s="337" t="s">
        <v>8723</v>
      </c>
      <c r="Y225" s="337" t="s">
        <v>12900</v>
      </c>
      <c r="Z225" s="337" t="s">
        <v>12477</v>
      </c>
      <c r="AA225" s="337" t="s">
        <v>8721</v>
      </c>
      <c r="AB225" s="337" t="s">
        <v>8721</v>
      </c>
      <c r="AC225" s="339" t="e">
        <v>#N/A</v>
      </c>
      <c r="AD225" s="368" t="s">
        <v>12496</v>
      </c>
      <c r="AE225" s="366" t="s">
        <v>12710</v>
      </c>
      <c r="AF225" s="340">
        <v>0</v>
      </c>
      <c r="AG225" s="366">
        <v>28344</v>
      </c>
      <c r="AH225" s="366">
        <v>25250.175155842087</v>
      </c>
      <c r="AI225" s="340">
        <v>0</v>
      </c>
      <c r="AJ225" s="340">
        <v>0</v>
      </c>
      <c r="AK225" s="341">
        <v>25250.175155842087</v>
      </c>
      <c r="AL225" s="342">
        <v>0</v>
      </c>
      <c r="AM225" s="366" t="s">
        <v>12901</v>
      </c>
      <c r="AN225" s="339" t="s">
        <v>12902</v>
      </c>
      <c r="AO225" s="337" t="s">
        <v>12903</v>
      </c>
      <c r="AP225" s="352">
        <v>43965</v>
      </c>
      <c r="AQ225" s="335" t="s">
        <v>12482</v>
      </c>
      <c r="AR225" s="335" t="s">
        <v>12500</v>
      </c>
      <c r="AS225" s="346" t="s">
        <v>12477</v>
      </c>
      <c r="AT225" s="335" t="s">
        <v>8721</v>
      </c>
      <c r="AU225" s="335" t="s">
        <v>8721</v>
      </c>
      <c r="AV225" s="335" t="s">
        <v>8721</v>
      </c>
      <c r="AW225" s="327" t="s">
        <v>12484</v>
      </c>
      <c r="AX225" s="335" t="s">
        <v>12765</v>
      </c>
      <c r="AY225" s="335">
        <v>1.4710000000000001</v>
      </c>
      <c r="AZ225" s="311"/>
      <c r="BA225" s="309" t="s">
        <v>12766</v>
      </c>
      <c r="BB225" s="310" t="s">
        <v>12911</v>
      </c>
      <c r="BC225" s="309" t="s">
        <v>12912</v>
      </c>
      <c r="BD225" s="309">
        <v>1</v>
      </c>
      <c r="BE225" s="307"/>
      <c r="BF225" s="310" t="b">
        <v>1</v>
      </c>
    </row>
    <row r="226" spans="1:58" s="311" customFormat="1" ht="15" customHeight="1" x14ac:dyDescent="0.25">
      <c r="A226" s="335">
        <v>224</v>
      </c>
      <c r="B226" s="336" t="s">
        <v>1868</v>
      </c>
      <c r="C226" s="337">
        <v>7212</v>
      </c>
      <c r="D226" s="337" t="s">
        <v>1868</v>
      </c>
      <c r="E226" s="337" t="s">
        <v>1152</v>
      </c>
      <c r="F226" s="337" t="s">
        <v>1866</v>
      </c>
      <c r="G226" s="337" t="s">
        <v>8832</v>
      </c>
      <c r="H226" s="337" t="s">
        <v>1867</v>
      </c>
      <c r="I226" s="337" t="s">
        <v>8825</v>
      </c>
      <c r="J226" s="337" t="s">
        <v>12890</v>
      </c>
      <c r="K226" s="337" t="s">
        <v>12752</v>
      </c>
      <c r="L226" s="338" t="s">
        <v>12753</v>
      </c>
      <c r="M226" s="337" t="s">
        <v>12891</v>
      </c>
      <c r="N226" s="337" t="s">
        <v>12892</v>
      </c>
      <c r="O226" s="337" t="s">
        <v>12893</v>
      </c>
      <c r="P226" s="337" t="s">
        <v>12894</v>
      </c>
      <c r="Q226" s="337" t="s">
        <v>12895</v>
      </c>
      <c r="R226" s="337" t="s">
        <v>12896</v>
      </c>
      <c r="S226" s="337" t="s">
        <v>12897</v>
      </c>
      <c r="T226" s="337" t="s">
        <v>12898</v>
      </c>
      <c r="U226" s="337" t="s">
        <v>12899</v>
      </c>
      <c r="V226" s="337">
        <v>10017</v>
      </c>
      <c r="W226" s="337" t="s">
        <v>12476</v>
      </c>
      <c r="X226" s="337" t="s">
        <v>8723</v>
      </c>
      <c r="Y226" s="337" t="s">
        <v>12900</v>
      </c>
      <c r="Z226" s="337" t="s">
        <v>12477</v>
      </c>
      <c r="AA226" s="337" t="s">
        <v>8721</v>
      </c>
      <c r="AB226" s="337" t="s">
        <v>8721</v>
      </c>
      <c r="AC226" s="339">
        <v>2955.6671449067421</v>
      </c>
      <c r="AD226" s="339" t="s">
        <v>12496</v>
      </c>
      <c r="AE226" s="366">
        <v>3980.4422498926579</v>
      </c>
      <c r="AF226" s="340">
        <v>0.3467153284671538</v>
      </c>
      <c r="AG226" s="366">
        <v>4379</v>
      </c>
      <c r="AH226" s="366">
        <v>3901.020216180938</v>
      </c>
      <c r="AI226" s="340">
        <v>0.31984422633761223</v>
      </c>
      <c r="AJ226" s="340">
        <v>-1.9953067705946959E-2</v>
      </c>
      <c r="AK226" s="341">
        <v>3901.020216180938</v>
      </c>
      <c r="AL226" s="342">
        <v>0.31984422633761223</v>
      </c>
      <c r="AM226" s="366" t="s">
        <v>12901</v>
      </c>
      <c r="AN226" s="339" t="s">
        <v>12902</v>
      </c>
      <c r="AO226" s="337" t="s">
        <v>12903</v>
      </c>
      <c r="AP226" s="352">
        <v>43938</v>
      </c>
      <c r="AQ226" s="335" t="s">
        <v>12482</v>
      </c>
      <c r="AR226" s="335" t="s">
        <v>12500</v>
      </c>
      <c r="AS226" s="346" t="s">
        <v>12477</v>
      </c>
      <c r="AT226" s="335" t="s">
        <v>12894</v>
      </c>
      <c r="AU226" s="335" t="s">
        <v>8721</v>
      </c>
      <c r="AV226" s="335" t="s">
        <v>8721</v>
      </c>
      <c r="AW226" s="327" t="s">
        <v>12484</v>
      </c>
      <c r="AX226" s="335" t="s">
        <v>12765</v>
      </c>
      <c r="AY226" s="335">
        <v>1.4710000000000001</v>
      </c>
      <c r="BA226" s="311" t="s">
        <v>12766</v>
      </c>
      <c r="BB226" s="310" t="s">
        <v>12898</v>
      </c>
      <c r="BC226" s="311" t="s">
        <v>12899</v>
      </c>
      <c r="BD226" s="311">
        <v>1</v>
      </c>
      <c r="BE226" s="307"/>
      <c r="BF226" s="310" t="b">
        <v>1</v>
      </c>
    </row>
    <row r="227" spans="1:58" s="309" customFormat="1" ht="15" customHeight="1" x14ac:dyDescent="0.25">
      <c r="A227" s="345">
        <v>225</v>
      </c>
      <c r="B227" s="336" t="s">
        <v>1869</v>
      </c>
      <c r="C227" s="346">
        <v>7216</v>
      </c>
      <c r="D227" s="346" t="s">
        <v>1869</v>
      </c>
      <c r="E227" s="346" t="s">
        <v>1152</v>
      </c>
      <c r="F227" s="346" t="s">
        <v>1866</v>
      </c>
      <c r="G227" s="346" t="s">
        <v>8832</v>
      </c>
      <c r="H227" s="346" t="s">
        <v>8833</v>
      </c>
      <c r="I227" s="346" t="s">
        <v>8825</v>
      </c>
      <c r="J227" s="346" t="s">
        <v>12904</v>
      </c>
      <c r="K227" s="346" t="s">
        <v>12752</v>
      </c>
      <c r="L227" s="347" t="s">
        <v>12753</v>
      </c>
      <c r="M227" s="346" t="s">
        <v>12891</v>
      </c>
      <c r="N227" s="346" t="s">
        <v>12905</v>
      </c>
      <c r="O227" s="346" t="s">
        <v>12893</v>
      </c>
      <c r="P227" s="346" t="s">
        <v>12894</v>
      </c>
      <c r="Q227" s="346" t="s">
        <v>12895</v>
      </c>
      <c r="R227" s="346" t="s">
        <v>12896</v>
      </c>
      <c r="S227" s="346" t="s">
        <v>12897</v>
      </c>
      <c r="T227" s="346" t="s">
        <v>12898</v>
      </c>
      <c r="U227" s="346" t="s">
        <v>12906</v>
      </c>
      <c r="V227" s="346">
        <v>10017</v>
      </c>
      <c r="W227" s="346" t="s">
        <v>12476</v>
      </c>
      <c r="X227" s="346" t="s">
        <v>8723</v>
      </c>
      <c r="Y227" s="346" t="s">
        <v>12900</v>
      </c>
      <c r="Z227" s="346" t="s">
        <v>12477</v>
      </c>
      <c r="AA227" s="346" t="s">
        <v>8721</v>
      </c>
      <c r="AB227" s="346" t="s">
        <v>8721</v>
      </c>
      <c r="AC227" s="348">
        <v>5455.9426111908178</v>
      </c>
      <c r="AD227" s="348" t="s">
        <v>12496</v>
      </c>
      <c r="AE227" s="359">
        <v>7347.6015457277826</v>
      </c>
      <c r="AF227" s="349">
        <v>0.3467153284671538</v>
      </c>
      <c r="AG227" s="359">
        <v>11172</v>
      </c>
      <c r="AH227" s="359">
        <v>9952.5457536363174</v>
      </c>
      <c r="AI227" s="349">
        <v>0.82416613642936909</v>
      </c>
      <c r="AJ227" s="349">
        <v>0.35452986824294563</v>
      </c>
      <c r="AK227" s="350">
        <v>9952.5457536363174</v>
      </c>
      <c r="AL227" s="351">
        <v>0.82416613642936909</v>
      </c>
      <c r="AM227" s="359" t="s">
        <v>12901</v>
      </c>
      <c r="AN227" s="348" t="s">
        <v>12902</v>
      </c>
      <c r="AO227" s="346" t="s">
        <v>12903</v>
      </c>
      <c r="AP227" s="352">
        <v>43965</v>
      </c>
      <c r="AQ227" s="346" t="s">
        <v>12482</v>
      </c>
      <c r="AR227" s="346" t="s">
        <v>12500</v>
      </c>
      <c r="AS227" s="346" t="s">
        <v>12477</v>
      </c>
      <c r="AT227" s="346" t="s">
        <v>12907</v>
      </c>
      <c r="AU227" s="346" t="s">
        <v>8721</v>
      </c>
      <c r="AV227" s="346" t="s">
        <v>8721</v>
      </c>
      <c r="AW227" s="327" t="s">
        <v>12484</v>
      </c>
      <c r="AX227" s="346" t="s">
        <v>12765</v>
      </c>
      <c r="AY227" s="346">
        <v>1.4710000000000001</v>
      </c>
      <c r="BA227" s="309" t="s">
        <v>12766</v>
      </c>
      <c r="BB227" s="310" t="s">
        <v>12898</v>
      </c>
      <c r="BC227" s="309" t="s">
        <v>12906</v>
      </c>
      <c r="BD227" s="309">
        <v>1</v>
      </c>
      <c r="BE227" s="307"/>
      <c r="BF227" s="310" t="b">
        <v>1</v>
      </c>
    </row>
    <row r="228" spans="1:58" s="311" customFormat="1" ht="15" customHeight="1" x14ac:dyDescent="0.25">
      <c r="A228" s="367">
        <v>226</v>
      </c>
      <c r="B228" s="373" t="s">
        <v>8834</v>
      </c>
      <c r="C228" s="346">
        <v>9058</v>
      </c>
      <c r="D228" s="346" t="s">
        <v>8834</v>
      </c>
      <c r="E228" s="346" t="s">
        <v>1152</v>
      </c>
      <c r="F228" s="346" t="s">
        <v>1866</v>
      </c>
      <c r="G228" s="346" t="s">
        <v>8832</v>
      </c>
      <c r="H228" s="346" t="s">
        <v>8835</v>
      </c>
      <c r="I228" s="346" t="s">
        <v>8829</v>
      </c>
      <c r="J228" s="346" t="s">
        <v>12908</v>
      </c>
      <c r="K228" s="346" t="s">
        <v>12752</v>
      </c>
      <c r="L228" s="347" t="s">
        <v>12753</v>
      </c>
      <c r="M228" s="346" t="s">
        <v>12909</v>
      </c>
      <c r="N228" s="346" t="s">
        <v>12892</v>
      </c>
      <c r="O228" s="346" t="s">
        <v>12893</v>
      </c>
      <c r="P228" s="346" t="s">
        <v>12894</v>
      </c>
      <c r="Q228" s="346" t="s">
        <v>12895</v>
      </c>
      <c r="R228" s="346" t="s">
        <v>12896</v>
      </c>
      <c r="S228" s="346" t="s">
        <v>12910</v>
      </c>
      <c r="T228" s="346" t="s">
        <v>12911</v>
      </c>
      <c r="U228" s="346" t="s">
        <v>12912</v>
      </c>
      <c r="V228" s="346">
        <v>10017</v>
      </c>
      <c r="W228" s="346" t="s">
        <v>12476</v>
      </c>
      <c r="X228" s="346" t="s">
        <v>8723</v>
      </c>
      <c r="Y228" s="346" t="s">
        <v>12900</v>
      </c>
      <c r="Z228" s="346" t="s">
        <v>12477</v>
      </c>
      <c r="AA228" s="346" t="s">
        <v>8721</v>
      </c>
      <c r="AB228" s="346" t="s">
        <v>8721</v>
      </c>
      <c r="AC228" s="348" t="e">
        <v>#N/A</v>
      </c>
      <c r="AD228" s="358" t="s">
        <v>12496</v>
      </c>
      <c r="AE228" s="359" t="s">
        <v>12710</v>
      </c>
      <c r="AF228" s="349">
        <v>0</v>
      </c>
      <c r="AG228" s="359">
        <v>13209</v>
      </c>
      <c r="AH228" s="359">
        <v>11767.201652325646</v>
      </c>
      <c r="AI228" s="349">
        <v>0</v>
      </c>
      <c r="AJ228" s="349">
        <v>0</v>
      </c>
      <c r="AK228" s="350">
        <v>11767.201652325646</v>
      </c>
      <c r="AL228" s="351">
        <v>0</v>
      </c>
      <c r="AM228" s="359" t="s">
        <v>12901</v>
      </c>
      <c r="AN228" s="348" t="s">
        <v>12902</v>
      </c>
      <c r="AO228" s="346" t="s">
        <v>12903</v>
      </c>
      <c r="AP228" s="352">
        <v>43965</v>
      </c>
      <c r="AQ228" s="346" t="s">
        <v>12482</v>
      </c>
      <c r="AR228" s="346" t="s">
        <v>12500</v>
      </c>
      <c r="AS228" s="346" t="s">
        <v>12477</v>
      </c>
      <c r="AT228" s="346" t="s">
        <v>8721</v>
      </c>
      <c r="AU228" s="346" t="s">
        <v>8721</v>
      </c>
      <c r="AV228" s="346" t="s">
        <v>8721</v>
      </c>
      <c r="AW228" s="327" t="s">
        <v>12484</v>
      </c>
      <c r="AX228" s="346" t="s">
        <v>12765</v>
      </c>
      <c r="AY228" s="346">
        <v>1.4710000000000001</v>
      </c>
      <c r="BA228" s="311" t="s">
        <v>12766</v>
      </c>
      <c r="BB228" s="310" t="s">
        <v>12911</v>
      </c>
      <c r="BC228" s="311" t="s">
        <v>12912</v>
      </c>
      <c r="BD228" s="311">
        <v>1</v>
      </c>
      <c r="BE228" s="307"/>
      <c r="BF228" s="310" t="b">
        <v>1</v>
      </c>
    </row>
    <row r="229" spans="1:58" s="309" customFormat="1" ht="15" customHeight="1" x14ac:dyDescent="0.25">
      <c r="A229" s="367">
        <v>227</v>
      </c>
      <c r="B229" s="373" t="s">
        <v>8836</v>
      </c>
      <c r="C229" s="337">
        <v>9061</v>
      </c>
      <c r="D229" s="337" t="s">
        <v>8836</v>
      </c>
      <c r="E229" s="337" t="s">
        <v>1152</v>
      </c>
      <c r="F229" s="337" t="s">
        <v>1866</v>
      </c>
      <c r="G229" s="337" t="s">
        <v>8832</v>
      </c>
      <c r="H229" s="337" t="s">
        <v>8837</v>
      </c>
      <c r="I229" s="337" t="s">
        <v>8829</v>
      </c>
      <c r="J229" s="337" t="s">
        <v>12908</v>
      </c>
      <c r="K229" s="337" t="s">
        <v>12752</v>
      </c>
      <c r="L229" s="338" t="s">
        <v>12753</v>
      </c>
      <c r="M229" s="337" t="s">
        <v>12909</v>
      </c>
      <c r="N229" s="337" t="s">
        <v>12892</v>
      </c>
      <c r="O229" s="337" t="s">
        <v>12893</v>
      </c>
      <c r="P229" s="337" t="s">
        <v>12894</v>
      </c>
      <c r="Q229" s="337" t="s">
        <v>12895</v>
      </c>
      <c r="R229" s="337" t="s">
        <v>12896</v>
      </c>
      <c r="S229" s="337" t="s">
        <v>12910</v>
      </c>
      <c r="T229" s="337" t="s">
        <v>12911</v>
      </c>
      <c r="U229" s="337" t="s">
        <v>12912</v>
      </c>
      <c r="V229" s="337">
        <v>10017</v>
      </c>
      <c r="W229" s="337" t="s">
        <v>12476</v>
      </c>
      <c r="X229" s="337" t="s">
        <v>8723</v>
      </c>
      <c r="Y229" s="337" t="s">
        <v>12900</v>
      </c>
      <c r="Z229" s="337" t="s">
        <v>12477</v>
      </c>
      <c r="AA229" s="337" t="s">
        <v>8721</v>
      </c>
      <c r="AB229" s="337" t="s">
        <v>8721</v>
      </c>
      <c r="AC229" s="339" t="e">
        <v>#N/A</v>
      </c>
      <c r="AD229" s="368" t="s">
        <v>12496</v>
      </c>
      <c r="AE229" s="366" t="s">
        <v>12710</v>
      </c>
      <c r="AF229" s="340">
        <v>0</v>
      </c>
      <c r="AG229" s="366">
        <v>29995</v>
      </c>
      <c r="AH229" s="366">
        <v>26720.964006473449</v>
      </c>
      <c r="AI229" s="340">
        <v>0</v>
      </c>
      <c r="AJ229" s="340">
        <v>0</v>
      </c>
      <c r="AK229" s="341">
        <v>26720.964006473449</v>
      </c>
      <c r="AL229" s="342">
        <v>0</v>
      </c>
      <c r="AM229" s="366" t="s">
        <v>12901</v>
      </c>
      <c r="AN229" s="339" t="s">
        <v>12902</v>
      </c>
      <c r="AO229" s="337" t="s">
        <v>12903</v>
      </c>
      <c r="AP229" s="352">
        <v>43965</v>
      </c>
      <c r="AQ229" s="335" t="s">
        <v>12482</v>
      </c>
      <c r="AR229" s="335" t="s">
        <v>12500</v>
      </c>
      <c r="AS229" s="346" t="s">
        <v>12477</v>
      </c>
      <c r="AT229" s="335" t="s">
        <v>8721</v>
      </c>
      <c r="AU229" s="335" t="s">
        <v>8721</v>
      </c>
      <c r="AV229" s="335" t="s">
        <v>8721</v>
      </c>
      <c r="AW229" s="327" t="s">
        <v>12484</v>
      </c>
      <c r="AX229" s="335" t="s">
        <v>12765</v>
      </c>
      <c r="AY229" s="335">
        <v>1.4710000000000001</v>
      </c>
      <c r="AZ229" s="311"/>
      <c r="BA229" s="309" t="s">
        <v>12766</v>
      </c>
      <c r="BB229" s="310" t="s">
        <v>12911</v>
      </c>
      <c r="BC229" s="309" t="s">
        <v>12912</v>
      </c>
      <c r="BD229" s="309">
        <v>1</v>
      </c>
      <c r="BE229" s="307"/>
      <c r="BF229" s="310" t="b">
        <v>1</v>
      </c>
    </row>
    <row r="230" spans="1:58" s="311" customFormat="1" ht="15" customHeight="1" x14ac:dyDescent="0.25">
      <c r="A230" s="367">
        <v>228</v>
      </c>
      <c r="B230" s="373" t="s">
        <v>8838</v>
      </c>
      <c r="C230" s="337">
        <v>9153</v>
      </c>
      <c r="D230" s="337" t="s">
        <v>8838</v>
      </c>
      <c r="E230" s="337" t="s">
        <v>8839</v>
      </c>
      <c r="F230" s="337" t="s">
        <v>8840</v>
      </c>
      <c r="G230" s="337" t="s">
        <v>8841</v>
      </c>
      <c r="H230" s="337" t="s">
        <v>8842</v>
      </c>
      <c r="I230" s="337" t="s">
        <v>8721</v>
      </c>
      <c r="J230" s="337" t="s">
        <v>12913</v>
      </c>
      <c r="K230" s="337" t="s">
        <v>12473</v>
      </c>
      <c r="L230" s="338" t="s">
        <v>12753</v>
      </c>
      <c r="M230" s="337" t="s">
        <v>12914</v>
      </c>
      <c r="N230" s="337" t="s">
        <v>12915</v>
      </c>
      <c r="O230" s="337" t="s">
        <v>12916</v>
      </c>
      <c r="P230" s="337" t="s">
        <v>12411</v>
      </c>
      <c r="Q230" s="337" t="s">
        <v>12917</v>
      </c>
      <c r="R230" s="337" t="s">
        <v>12411</v>
      </c>
      <c r="S230" s="337" t="s">
        <v>12918</v>
      </c>
      <c r="T230" s="337" t="s">
        <v>12919</v>
      </c>
      <c r="U230" s="337" t="s">
        <v>8721</v>
      </c>
      <c r="V230" s="337">
        <v>10017</v>
      </c>
      <c r="W230" s="337" t="s">
        <v>12476</v>
      </c>
      <c r="X230" s="337" t="s">
        <v>40</v>
      </c>
      <c r="Y230" s="337" t="s">
        <v>8721</v>
      </c>
      <c r="Z230" s="337" t="s">
        <v>12493</v>
      </c>
      <c r="AA230" s="337" t="s">
        <v>12494</v>
      </c>
      <c r="AB230" s="337" t="s">
        <v>8721</v>
      </c>
      <c r="AC230" s="339" t="e">
        <v>#N/A</v>
      </c>
      <c r="AD230" s="368" t="s">
        <v>12496</v>
      </c>
      <c r="AE230" s="339" t="s">
        <v>12710</v>
      </c>
      <c r="AF230" s="340">
        <v>0</v>
      </c>
      <c r="AG230" s="366">
        <v>321.69489655172413</v>
      </c>
      <c r="AH230" s="366">
        <v>286.58102189781027</v>
      </c>
      <c r="AI230" s="340">
        <v>0</v>
      </c>
      <c r="AJ230" s="340">
        <v>0</v>
      </c>
      <c r="AK230" s="341">
        <v>286.58102189781027</v>
      </c>
      <c r="AL230" s="342">
        <v>0</v>
      </c>
      <c r="AM230" s="339" t="s">
        <v>12736</v>
      </c>
      <c r="AN230" s="339" t="s">
        <v>12920</v>
      </c>
      <c r="AO230" s="337" t="s">
        <v>12903</v>
      </c>
      <c r="AP230" s="343">
        <v>44413</v>
      </c>
      <c r="AQ230" s="335" t="s">
        <v>12482</v>
      </c>
      <c r="AR230" s="335" t="s">
        <v>12500</v>
      </c>
      <c r="AS230" s="335" t="s">
        <v>12921</v>
      </c>
      <c r="AT230" s="335" t="s">
        <v>8721</v>
      </c>
      <c r="AU230" s="335" t="s">
        <v>8721</v>
      </c>
      <c r="AV230" s="335" t="s">
        <v>12740</v>
      </c>
      <c r="AW230" s="327" t="s">
        <v>12484</v>
      </c>
      <c r="AX230" s="335" t="s">
        <v>12765</v>
      </c>
      <c r="AY230" s="335">
        <v>1.5609999999999999</v>
      </c>
      <c r="AZ230" s="309"/>
      <c r="BA230" s="311" t="s">
        <v>12766</v>
      </c>
      <c r="BB230" s="310" t="s">
        <v>12919</v>
      </c>
      <c r="BC230" s="311" t="s">
        <v>8721</v>
      </c>
      <c r="BD230" s="311">
        <v>1</v>
      </c>
      <c r="BE230" s="307"/>
      <c r="BF230" s="310" t="b">
        <v>1</v>
      </c>
    </row>
    <row r="231" spans="1:58" s="309" customFormat="1" ht="15" customHeight="1" x14ac:dyDescent="0.25">
      <c r="A231" s="367">
        <v>229</v>
      </c>
      <c r="B231" s="373" t="s">
        <v>8843</v>
      </c>
      <c r="C231" s="346">
        <v>9154</v>
      </c>
      <c r="D231" s="346" t="s">
        <v>8843</v>
      </c>
      <c r="E231" s="346" t="s">
        <v>8839</v>
      </c>
      <c r="F231" s="346" t="s">
        <v>8840</v>
      </c>
      <c r="G231" s="346" t="s">
        <v>8841</v>
      </c>
      <c r="H231" s="346" t="s">
        <v>8844</v>
      </c>
      <c r="I231" s="346" t="s">
        <v>8721</v>
      </c>
      <c r="J231" s="346" t="s">
        <v>12922</v>
      </c>
      <c r="K231" s="346" t="s">
        <v>12473</v>
      </c>
      <c r="L231" s="347" t="s">
        <v>12753</v>
      </c>
      <c r="M231" s="346" t="s">
        <v>12914</v>
      </c>
      <c r="N231" s="346" t="s">
        <v>12915</v>
      </c>
      <c r="O231" s="346" t="s">
        <v>12916</v>
      </c>
      <c r="P231" s="346" t="s">
        <v>8721</v>
      </c>
      <c r="Q231" s="346" t="s">
        <v>12917</v>
      </c>
      <c r="R231" s="346" t="s">
        <v>8721</v>
      </c>
      <c r="S231" s="346" t="s">
        <v>12918</v>
      </c>
      <c r="T231" s="346" t="s">
        <v>12919</v>
      </c>
      <c r="U231" s="356" t="s">
        <v>8721</v>
      </c>
      <c r="V231" s="346">
        <v>10017</v>
      </c>
      <c r="W231" s="346" t="s">
        <v>12476</v>
      </c>
      <c r="X231" s="346" t="s">
        <v>40</v>
      </c>
      <c r="Y231" s="346" t="s">
        <v>8721</v>
      </c>
      <c r="Z231" s="346" t="s">
        <v>12733</v>
      </c>
      <c r="AA231" s="346" t="s">
        <v>12734</v>
      </c>
      <c r="AB231" s="346" t="s">
        <v>8721</v>
      </c>
      <c r="AC231" s="348" t="e">
        <v>#N/A</v>
      </c>
      <c r="AD231" s="358" t="s">
        <v>12496</v>
      </c>
      <c r="AE231" s="348" t="s">
        <v>12710</v>
      </c>
      <c r="AF231" s="349">
        <v>0</v>
      </c>
      <c r="AG231" s="359">
        <v>316.40386206896551</v>
      </c>
      <c r="AH231" s="359">
        <v>281.86751824817526</v>
      </c>
      <c r="AI231" s="349">
        <v>0</v>
      </c>
      <c r="AJ231" s="349">
        <v>0</v>
      </c>
      <c r="AK231" s="350">
        <v>281.86751824817526</v>
      </c>
      <c r="AL231" s="351">
        <v>0</v>
      </c>
      <c r="AM231" s="348" t="s">
        <v>12736</v>
      </c>
      <c r="AN231" s="348" t="s">
        <v>12920</v>
      </c>
      <c r="AO231" s="346" t="s">
        <v>12903</v>
      </c>
      <c r="AP231" s="352">
        <v>44413</v>
      </c>
      <c r="AQ231" s="346" t="s">
        <v>12482</v>
      </c>
      <c r="AR231" s="346" t="s">
        <v>12500</v>
      </c>
      <c r="AS231" s="346" t="s">
        <v>12921</v>
      </c>
      <c r="AT231" s="346" t="s">
        <v>8721</v>
      </c>
      <c r="AU231" s="346" t="s">
        <v>8721</v>
      </c>
      <c r="AV231" s="346" t="s">
        <v>12740</v>
      </c>
      <c r="AW231" s="327" t="s">
        <v>12484</v>
      </c>
      <c r="AX231" s="346" t="s">
        <v>12765</v>
      </c>
      <c r="AY231" s="346">
        <v>1.5609999999999999</v>
      </c>
      <c r="AZ231" s="311"/>
      <c r="BA231" s="309" t="s">
        <v>12766</v>
      </c>
      <c r="BB231" s="310" t="s">
        <v>12919</v>
      </c>
      <c r="BC231" s="309" t="s">
        <v>8721</v>
      </c>
      <c r="BD231" s="309">
        <v>1</v>
      </c>
      <c r="BE231" s="307"/>
      <c r="BF231" s="310" t="b">
        <v>1</v>
      </c>
    </row>
    <row r="232" spans="1:58" s="311" customFormat="1" ht="15" customHeight="1" x14ac:dyDescent="0.25">
      <c r="A232" s="367">
        <v>230</v>
      </c>
      <c r="B232" s="373" t="s">
        <v>8845</v>
      </c>
      <c r="C232" s="337">
        <v>9155</v>
      </c>
      <c r="D232" s="337" t="s">
        <v>8845</v>
      </c>
      <c r="E232" s="337" t="s">
        <v>8839</v>
      </c>
      <c r="F232" s="337" t="s">
        <v>8840</v>
      </c>
      <c r="G232" s="337" t="s">
        <v>8841</v>
      </c>
      <c r="H232" s="337" t="s">
        <v>8846</v>
      </c>
      <c r="I232" s="337" t="s">
        <v>8721</v>
      </c>
      <c r="J232" s="337" t="s">
        <v>12922</v>
      </c>
      <c r="K232" s="337" t="s">
        <v>12473</v>
      </c>
      <c r="L232" s="338" t="s">
        <v>12753</v>
      </c>
      <c r="M232" s="337" t="s">
        <v>12914</v>
      </c>
      <c r="N232" s="337" t="s">
        <v>12915</v>
      </c>
      <c r="O232" s="337" t="s">
        <v>12916</v>
      </c>
      <c r="P232" s="337" t="s">
        <v>8721</v>
      </c>
      <c r="Q232" s="337" t="s">
        <v>12923</v>
      </c>
      <c r="R232" s="337" t="s">
        <v>8721</v>
      </c>
      <c r="S232" s="337" t="s">
        <v>12918</v>
      </c>
      <c r="T232" s="337" t="s">
        <v>12919</v>
      </c>
      <c r="U232" s="337" t="s">
        <v>8721</v>
      </c>
      <c r="V232" s="337">
        <v>10017</v>
      </c>
      <c r="W232" s="337" t="s">
        <v>12476</v>
      </c>
      <c r="X232" s="337" t="s">
        <v>40</v>
      </c>
      <c r="Y232" s="337" t="s">
        <v>12924</v>
      </c>
      <c r="Z232" s="337" t="s">
        <v>12493</v>
      </c>
      <c r="AA232" s="337" t="s">
        <v>12494</v>
      </c>
      <c r="AB232" s="337" t="s">
        <v>8721</v>
      </c>
      <c r="AC232" s="339" t="e">
        <v>#N/A</v>
      </c>
      <c r="AD232" s="368" t="s">
        <v>12496</v>
      </c>
      <c r="AE232" s="339" t="s">
        <v>12710</v>
      </c>
      <c r="AF232" s="340">
        <v>0</v>
      </c>
      <c r="AG232" s="366">
        <v>314.28744827586206</v>
      </c>
      <c r="AH232" s="366">
        <v>279.98211678832126</v>
      </c>
      <c r="AI232" s="340">
        <v>0</v>
      </c>
      <c r="AJ232" s="340">
        <v>0</v>
      </c>
      <c r="AK232" s="341">
        <v>279.98211678832126</v>
      </c>
      <c r="AL232" s="342">
        <v>0</v>
      </c>
      <c r="AM232" s="339" t="s">
        <v>12736</v>
      </c>
      <c r="AN232" s="339" t="s">
        <v>12920</v>
      </c>
      <c r="AO232" s="337" t="s">
        <v>12903</v>
      </c>
      <c r="AP232" s="343">
        <v>44413</v>
      </c>
      <c r="AQ232" s="335" t="s">
        <v>12482</v>
      </c>
      <c r="AR232" s="335" t="s">
        <v>12500</v>
      </c>
      <c r="AS232" s="335" t="s">
        <v>12921</v>
      </c>
      <c r="AT232" s="335" t="s">
        <v>8721</v>
      </c>
      <c r="AU232" s="335" t="s">
        <v>8721</v>
      </c>
      <c r="AV232" s="335" t="s">
        <v>12740</v>
      </c>
      <c r="AW232" s="327" t="s">
        <v>12484</v>
      </c>
      <c r="AX232" s="335" t="s">
        <v>12765</v>
      </c>
      <c r="AY232" s="335">
        <v>1.5609999999999999</v>
      </c>
      <c r="BA232" s="311" t="s">
        <v>12766</v>
      </c>
      <c r="BB232" s="310" t="s">
        <v>12919</v>
      </c>
      <c r="BC232" s="311" t="s">
        <v>8721</v>
      </c>
      <c r="BD232" s="311">
        <v>1</v>
      </c>
      <c r="BE232" s="307"/>
      <c r="BF232" s="310" t="b">
        <v>1</v>
      </c>
    </row>
    <row r="233" spans="1:58" s="309" customFormat="1" ht="15" customHeight="1" x14ac:dyDescent="0.25">
      <c r="A233" s="367">
        <v>231</v>
      </c>
      <c r="B233" s="373" t="s">
        <v>8847</v>
      </c>
      <c r="C233" s="346">
        <v>9156</v>
      </c>
      <c r="D233" s="346" t="s">
        <v>8847</v>
      </c>
      <c r="E233" s="346" t="s">
        <v>8839</v>
      </c>
      <c r="F233" s="346" t="s">
        <v>8840</v>
      </c>
      <c r="G233" s="346" t="s">
        <v>8841</v>
      </c>
      <c r="H233" s="346" t="s">
        <v>8848</v>
      </c>
      <c r="I233" s="346" t="s">
        <v>8721</v>
      </c>
      <c r="J233" s="346" t="s">
        <v>12922</v>
      </c>
      <c r="K233" s="346" t="s">
        <v>12473</v>
      </c>
      <c r="L233" s="347" t="s">
        <v>12753</v>
      </c>
      <c r="M233" s="346" t="s">
        <v>12914</v>
      </c>
      <c r="N233" s="346" t="s">
        <v>12915</v>
      </c>
      <c r="O233" s="346" t="s">
        <v>12916</v>
      </c>
      <c r="P233" s="346" t="s">
        <v>8721</v>
      </c>
      <c r="Q233" s="346" t="s">
        <v>12923</v>
      </c>
      <c r="R233" s="346" t="s">
        <v>8721</v>
      </c>
      <c r="S233" s="346" t="s">
        <v>12918</v>
      </c>
      <c r="T233" s="346" t="s">
        <v>12919</v>
      </c>
      <c r="U233" s="346" t="s">
        <v>8721</v>
      </c>
      <c r="V233" s="346">
        <v>10017</v>
      </c>
      <c r="W233" s="346" t="s">
        <v>12476</v>
      </c>
      <c r="X233" s="346" t="s">
        <v>40</v>
      </c>
      <c r="Y233" s="346" t="s">
        <v>12924</v>
      </c>
      <c r="Z233" s="346" t="s">
        <v>12493</v>
      </c>
      <c r="AA233" s="346" t="s">
        <v>12494</v>
      </c>
      <c r="AB233" s="346" t="s">
        <v>8721</v>
      </c>
      <c r="AC233" s="348" t="e">
        <v>#N/A</v>
      </c>
      <c r="AD233" s="358" t="s">
        <v>12496</v>
      </c>
      <c r="AE233" s="348" t="s">
        <v>12710</v>
      </c>
      <c r="AF233" s="349">
        <v>0</v>
      </c>
      <c r="AG233" s="359">
        <v>313.22924137931034</v>
      </c>
      <c r="AH233" s="359">
        <v>279.03941605839424</v>
      </c>
      <c r="AI233" s="349">
        <v>0</v>
      </c>
      <c r="AJ233" s="349">
        <v>0</v>
      </c>
      <c r="AK233" s="350">
        <v>279.03941605839424</v>
      </c>
      <c r="AL233" s="351">
        <v>0</v>
      </c>
      <c r="AM233" s="348" t="s">
        <v>12736</v>
      </c>
      <c r="AN233" s="348" t="s">
        <v>12920</v>
      </c>
      <c r="AO233" s="346" t="s">
        <v>12903</v>
      </c>
      <c r="AP233" s="352">
        <v>44413</v>
      </c>
      <c r="AQ233" s="346" t="s">
        <v>12482</v>
      </c>
      <c r="AR233" s="346" t="s">
        <v>12500</v>
      </c>
      <c r="AS233" s="346" t="s">
        <v>12921</v>
      </c>
      <c r="AT233" s="346" t="s">
        <v>8721</v>
      </c>
      <c r="AU233" s="346" t="s">
        <v>8721</v>
      </c>
      <c r="AV233" s="346" t="s">
        <v>12740</v>
      </c>
      <c r="AW233" s="327" t="s">
        <v>12484</v>
      </c>
      <c r="AX233" s="346" t="s">
        <v>12765</v>
      </c>
      <c r="AY233" s="346">
        <v>1.5609999999999999</v>
      </c>
      <c r="AZ233" s="311"/>
      <c r="BA233" s="309" t="s">
        <v>12766</v>
      </c>
      <c r="BB233" s="310" t="s">
        <v>12919</v>
      </c>
      <c r="BC233" s="309" t="s">
        <v>8721</v>
      </c>
      <c r="BD233" s="309">
        <v>1</v>
      </c>
      <c r="BE233" s="307"/>
      <c r="BF233" s="310" t="b">
        <v>1</v>
      </c>
    </row>
    <row r="234" spans="1:58" s="311" customFormat="1" ht="15" customHeight="1" x14ac:dyDescent="0.25">
      <c r="A234" s="367">
        <v>232</v>
      </c>
      <c r="B234" s="373" t="s">
        <v>8849</v>
      </c>
      <c r="C234" s="346">
        <v>9162</v>
      </c>
      <c r="D234" s="346" t="s">
        <v>8849</v>
      </c>
      <c r="E234" s="346" t="s">
        <v>8839</v>
      </c>
      <c r="F234" s="346" t="s">
        <v>8840</v>
      </c>
      <c r="G234" s="346" t="s">
        <v>8850</v>
      </c>
      <c r="H234" s="346" t="s">
        <v>8842</v>
      </c>
      <c r="I234" s="346" t="s">
        <v>8721</v>
      </c>
      <c r="J234" s="346" t="s">
        <v>12925</v>
      </c>
      <c r="K234" s="346" t="s">
        <v>12473</v>
      </c>
      <c r="L234" s="347" t="s">
        <v>12753</v>
      </c>
      <c r="M234" s="346" t="s">
        <v>12914</v>
      </c>
      <c r="N234" s="346" t="s">
        <v>12915</v>
      </c>
      <c r="O234" s="346" t="s">
        <v>12916</v>
      </c>
      <c r="P234" s="346" t="s">
        <v>8721</v>
      </c>
      <c r="Q234" s="346" t="s">
        <v>12923</v>
      </c>
      <c r="R234" s="346" t="s">
        <v>8721</v>
      </c>
      <c r="S234" s="346" t="s">
        <v>12918</v>
      </c>
      <c r="T234" s="346" t="s">
        <v>12919</v>
      </c>
      <c r="U234" s="346" t="s">
        <v>8721</v>
      </c>
      <c r="V234" s="346">
        <v>10017</v>
      </c>
      <c r="W234" s="346" t="s">
        <v>12476</v>
      </c>
      <c r="X234" s="346" t="s">
        <v>40</v>
      </c>
      <c r="Y234" s="346" t="s">
        <v>12924</v>
      </c>
      <c r="Z234" s="346" t="s">
        <v>12493</v>
      </c>
      <c r="AA234" s="346" t="s">
        <v>12494</v>
      </c>
      <c r="AB234" s="346" t="s">
        <v>8721</v>
      </c>
      <c r="AC234" s="348" t="e">
        <v>#N/A</v>
      </c>
      <c r="AD234" s="358" t="s">
        <v>12496</v>
      </c>
      <c r="AE234" s="348" t="s">
        <v>12710</v>
      </c>
      <c r="AF234" s="349">
        <v>0</v>
      </c>
      <c r="AG234" s="359">
        <v>359.79034482758624</v>
      </c>
      <c r="AH234" s="359">
        <v>320.51824817518263</v>
      </c>
      <c r="AI234" s="349">
        <v>0</v>
      </c>
      <c r="AJ234" s="349">
        <v>0</v>
      </c>
      <c r="AK234" s="350">
        <v>320.51824817518263</v>
      </c>
      <c r="AL234" s="351">
        <v>0</v>
      </c>
      <c r="AM234" s="348" t="s">
        <v>12736</v>
      </c>
      <c r="AN234" s="348" t="s">
        <v>12920</v>
      </c>
      <c r="AO234" s="346" t="s">
        <v>12903</v>
      </c>
      <c r="AP234" s="352">
        <v>44413</v>
      </c>
      <c r="AQ234" s="346" t="s">
        <v>12482</v>
      </c>
      <c r="AR234" s="346" t="s">
        <v>12500</v>
      </c>
      <c r="AS234" s="346" t="s">
        <v>12921</v>
      </c>
      <c r="AT234" s="346" t="s">
        <v>8721</v>
      </c>
      <c r="AU234" s="346" t="s">
        <v>8721</v>
      </c>
      <c r="AV234" s="346" t="s">
        <v>12926</v>
      </c>
      <c r="AW234" s="327" t="s">
        <v>12484</v>
      </c>
      <c r="AX234" s="346" t="s">
        <v>12765</v>
      </c>
      <c r="AY234" s="346">
        <v>1.5609999999999999</v>
      </c>
      <c r="BA234" s="311" t="s">
        <v>12766</v>
      </c>
      <c r="BB234" s="310" t="s">
        <v>12919</v>
      </c>
      <c r="BC234" s="311" t="s">
        <v>8721</v>
      </c>
      <c r="BD234" s="311">
        <v>1</v>
      </c>
      <c r="BE234" s="307"/>
      <c r="BF234" s="310" t="b">
        <v>1</v>
      </c>
    </row>
    <row r="235" spans="1:58" s="309" customFormat="1" ht="15" customHeight="1" x14ac:dyDescent="0.25">
      <c r="A235" s="367">
        <v>233</v>
      </c>
      <c r="B235" s="373" t="s">
        <v>8851</v>
      </c>
      <c r="C235" s="337">
        <v>9161</v>
      </c>
      <c r="D235" s="337" t="s">
        <v>8851</v>
      </c>
      <c r="E235" s="337" t="s">
        <v>8839</v>
      </c>
      <c r="F235" s="337" t="s">
        <v>8840</v>
      </c>
      <c r="G235" s="337" t="s">
        <v>8850</v>
      </c>
      <c r="H235" s="337" t="s">
        <v>8852</v>
      </c>
      <c r="I235" s="337" t="s">
        <v>8721</v>
      </c>
      <c r="J235" s="337" t="s">
        <v>12925</v>
      </c>
      <c r="K235" s="337" t="s">
        <v>12473</v>
      </c>
      <c r="L235" s="338" t="s">
        <v>12753</v>
      </c>
      <c r="M235" s="337" t="s">
        <v>12914</v>
      </c>
      <c r="N235" s="337" t="s">
        <v>12915</v>
      </c>
      <c r="O235" s="337" t="s">
        <v>12916</v>
      </c>
      <c r="P235" s="337" t="s">
        <v>8721</v>
      </c>
      <c r="Q235" s="337" t="s">
        <v>12923</v>
      </c>
      <c r="R235" s="337" t="s">
        <v>8721</v>
      </c>
      <c r="S235" s="337" t="s">
        <v>12927</v>
      </c>
      <c r="T235" s="337" t="s">
        <v>12919</v>
      </c>
      <c r="U235" s="337" t="s">
        <v>8721</v>
      </c>
      <c r="V235" s="337">
        <v>10017</v>
      </c>
      <c r="W235" s="337" t="s">
        <v>12476</v>
      </c>
      <c r="X235" s="337" t="s">
        <v>40</v>
      </c>
      <c r="Y235" s="337" t="s">
        <v>12924</v>
      </c>
      <c r="Z235" s="337" t="s">
        <v>12493</v>
      </c>
      <c r="AA235" s="337" t="s">
        <v>12494</v>
      </c>
      <c r="AB235" s="337" t="s">
        <v>8721</v>
      </c>
      <c r="AC235" s="339" t="e">
        <v>#N/A</v>
      </c>
      <c r="AD235" s="368" t="s">
        <v>12496</v>
      </c>
      <c r="AE235" s="339" t="s">
        <v>12710</v>
      </c>
      <c r="AF235" s="340">
        <v>0</v>
      </c>
      <c r="AG235" s="366">
        <v>343.91724137931038</v>
      </c>
      <c r="AH235" s="366">
        <v>306.37773722627747</v>
      </c>
      <c r="AI235" s="340">
        <v>0</v>
      </c>
      <c r="AJ235" s="340">
        <v>0</v>
      </c>
      <c r="AK235" s="341">
        <v>306.37773722627747</v>
      </c>
      <c r="AL235" s="342">
        <v>0</v>
      </c>
      <c r="AM235" s="339" t="s">
        <v>12736</v>
      </c>
      <c r="AN235" s="339" t="s">
        <v>12920</v>
      </c>
      <c r="AO235" s="337" t="s">
        <v>12903</v>
      </c>
      <c r="AP235" s="343">
        <v>44413</v>
      </c>
      <c r="AQ235" s="335" t="s">
        <v>12482</v>
      </c>
      <c r="AR235" s="335" t="s">
        <v>12500</v>
      </c>
      <c r="AS235" s="335" t="s">
        <v>12921</v>
      </c>
      <c r="AT235" s="335" t="s">
        <v>8721</v>
      </c>
      <c r="AU235" s="335" t="s">
        <v>8721</v>
      </c>
      <c r="AV235" s="335" t="s">
        <v>12926</v>
      </c>
      <c r="AW235" s="327" t="s">
        <v>12484</v>
      </c>
      <c r="AX235" s="335" t="s">
        <v>12765</v>
      </c>
      <c r="AY235" s="335">
        <v>1.5609999999999999</v>
      </c>
      <c r="AZ235" s="311"/>
      <c r="BA235" s="309" t="s">
        <v>12766</v>
      </c>
      <c r="BB235" s="310" t="s">
        <v>12919</v>
      </c>
      <c r="BC235" s="309" t="s">
        <v>8721</v>
      </c>
      <c r="BD235" s="309">
        <v>1</v>
      </c>
      <c r="BE235" s="307"/>
      <c r="BF235" s="310" t="b">
        <v>1</v>
      </c>
    </row>
    <row r="236" spans="1:58" s="311" customFormat="1" ht="15" customHeight="1" x14ac:dyDescent="0.25">
      <c r="A236" s="367">
        <v>234</v>
      </c>
      <c r="B236" s="373" t="s">
        <v>8853</v>
      </c>
      <c r="C236" s="346">
        <v>9160</v>
      </c>
      <c r="D236" s="346" t="s">
        <v>8853</v>
      </c>
      <c r="E236" s="346" t="s">
        <v>8839</v>
      </c>
      <c r="F236" s="346" t="s">
        <v>8840</v>
      </c>
      <c r="G236" s="346" t="s">
        <v>8850</v>
      </c>
      <c r="H236" s="346" t="s">
        <v>8854</v>
      </c>
      <c r="I236" s="346" t="s">
        <v>8721</v>
      </c>
      <c r="J236" s="346" t="s">
        <v>12925</v>
      </c>
      <c r="K236" s="346" t="s">
        <v>12473</v>
      </c>
      <c r="L236" s="347" t="s">
        <v>12753</v>
      </c>
      <c r="M236" s="346" t="s">
        <v>12914</v>
      </c>
      <c r="N236" s="346" t="s">
        <v>12915</v>
      </c>
      <c r="O236" s="346" t="s">
        <v>12916</v>
      </c>
      <c r="P236" s="346" t="s">
        <v>8721</v>
      </c>
      <c r="Q236" s="346" t="s">
        <v>12923</v>
      </c>
      <c r="R236" s="346" t="s">
        <v>8721</v>
      </c>
      <c r="S236" s="346" t="s">
        <v>12918</v>
      </c>
      <c r="T236" s="346" t="s">
        <v>12919</v>
      </c>
      <c r="U236" s="346" t="s">
        <v>8721</v>
      </c>
      <c r="V236" s="346">
        <v>10017</v>
      </c>
      <c r="W236" s="346" t="s">
        <v>12476</v>
      </c>
      <c r="X236" s="346" t="s">
        <v>40</v>
      </c>
      <c r="Y236" s="346" t="s">
        <v>12924</v>
      </c>
      <c r="Z236" s="346" t="s">
        <v>12493</v>
      </c>
      <c r="AA236" s="346" t="s">
        <v>12494</v>
      </c>
      <c r="AB236" s="346" t="s">
        <v>8721</v>
      </c>
      <c r="AC236" s="348" t="e">
        <v>#N/A</v>
      </c>
      <c r="AD236" s="358" t="s">
        <v>12496</v>
      </c>
      <c r="AE236" s="348" t="s">
        <v>12710</v>
      </c>
      <c r="AF236" s="349">
        <v>0</v>
      </c>
      <c r="AG236" s="359">
        <v>373.58502745792725</v>
      </c>
      <c r="AH236" s="359">
        <v>332.80720360262274</v>
      </c>
      <c r="AI236" s="349">
        <v>0</v>
      </c>
      <c r="AJ236" s="349">
        <v>0</v>
      </c>
      <c r="AK236" s="350">
        <v>332.80720360262274</v>
      </c>
      <c r="AL236" s="351">
        <v>0</v>
      </c>
      <c r="AM236" s="348" t="s">
        <v>12736</v>
      </c>
      <c r="AN236" s="348" t="s">
        <v>12920</v>
      </c>
      <c r="AO236" s="346" t="s">
        <v>12903</v>
      </c>
      <c r="AP236" s="352">
        <v>44413</v>
      </c>
      <c r="AQ236" s="346" t="s">
        <v>12482</v>
      </c>
      <c r="AR236" s="346" t="s">
        <v>12500</v>
      </c>
      <c r="AS236" s="346" t="s">
        <v>12921</v>
      </c>
      <c r="AT236" s="346" t="s">
        <v>8721</v>
      </c>
      <c r="AU236" s="346" t="s">
        <v>8721</v>
      </c>
      <c r="AV236" s="346" t="s">
        <v>12926</v>
      </c>
      <c r="AW236" s="327" t="s">
        <v>12484</v>
      </c>
      <c r="AX236" s="346" t="s">
        <v>12765</v>
      </c>
      <c r="AY236" s="346">
        <v>1.5609999999999999</v>
      </c>
      <c r="AZ236" s="309"/>
      <c r="BA236" s="311" t="s">
        <v>12766</v>
      </c>
      <c r="BB236" s="310" t="s">
        <v>12919</v>
      </c>
      <c r="BC236" s="311" t="s">
        <v>8721</v>
      </c>
      <c r="BD236" s="311">
        <v>1</v>
      </c>
      <c r="BE236" s="307"/>
      <c r="BF236" s="310" t="b">
        <v>1</v>
      </c>
    </row>
    <row r="237" spans="1:58" s="309" customFormat="1" ht="15" customHeight="1" x14ac:dyDescent="0.25">
      <c r="A237" s="367">
        <v>235</v>
      </c>
      <c r="B237" s="373" t="s">
        <v>8855</v>
      </c>
      <c r="C237" s="337">
        <v>9159</v>
      </c>
      <c r="D237" s="337" t="s">
        <v>8855</v>
      </c>
      <c r="E237" s="337" t="s">
        <v>8839</v>
      </c>
      <c r="F237" s="337" t="s">
        <v>8840</v>
      </c>
      <c r="G237" s="337" t="s">
        <v>8850</v>
      </c>
      <c r="H237" s="337" t="s">
        <v>8856</v>
      </c>
      <c r="I237" s="337" t="s">
        <v>8721</v>
      </c>
      <c r="J237" s="337" t="s">
        <v>12925</v>
      </c>
      <c r="K237" s="337" t="s">
        <v>12473</v>
      </c>
      <c r="L237" s="338" t="s">
        <v>12753</v>
      </c>
      <c r="M237" s="337" t="s">
        <v>12914</v>
      </c>
      <c r="N237" s="337" t="s">
        <v>12915</v>
      </c>
      <c r="O237" s="337" t="s">
        <v>12916</v>
      </c>
      <c r="P237" s="337" t="s">
        <v>8721</v>
      </c>
      <c r="Q237" s="337" t="s">
        <v>12917</v>
      </c>
      <c r="R237" s="337" t="s">
        <v>8721</v>
      </c>
      <c r="S237" s="337" t="s">
        <v>12918</v>
      </c>
      <c r="T237" s="337" t="s">
        <v>12919</v>
      </c>
      <c r="U237" s="337" t="s">
        <v>8721</v>
      </c>
      <c r="V237" s="337">
        <v>10017</v>
      </c>
      <c r="W237" s="337" t="s">
        <v>12476</v>
      </c>
      <c r="X237" s="337" t="s">
        <v>40</v>
      </c>
      <c r="Y237" s="337" t="s">
        <v>12924</v>
      </c>
      <c r="Z237" s="337" t="s">
        <v>12493</v>
      </c>
      <c r="AA237" s="337" t="s">
        <v>12494</v>
      </c>
      <c r="AB237" s="337" t="s">
        <v>8721</v>
      </c>
      <c r="AC237" s="339" t="e">
        <v>#N/A</v>
      </c>
      <c r="AD237" s="368" t="s">
        <v>12496</v>
      </c>
      <c r="AE237" s="339" t="s">
        <v>12710</v>
      </c>
      <c r="AF237" s="340">
        <v>0</v>
      </c>
      <c r="AG237" s="366">
        <v>335.45158620689654</v>
      </c>
      <c r="AH237" s="366">
        <v>298.83613138686138</v>
      </c>
      <c r="AI237" s="340">
        <v>0</v>
      </c>
      <c r="AJ237" s="340">
        <v>0</v>
      </c>
      <c r="AK237" s="341">
        <v>298.83613138686138</v>
      </c>
      <c r="AL237" s="342">
        <v>0</v>
      </c>
      <c r="AM237" s="339" t="s">
        <v>12736</v>
      </c>
      <c r="AN237" s="339" t="s">
        <v>12920</v>
      </c>
      <c r="AO237" s="337" t="s">
        <v>12903</v>
      </c>
      <c r="AP237" s="343">
        <v>44413</v>
      </c>
      <c r="AQ237" s="335" t="s">
        <v>12482</v>
      </c>
      <c r="AR237" s="335" t="s">
        <v>12500</v>
      </c>
      <c r="AS237" s="335" t="s">
        <v>12921</v>
      </c>
      <c r="AT237" s="335" t="s">
        <v>8721</v>
      </c>
      <c r="AU237" s="335" t="s">
        <v>8721</v>
      </c>
      <c r="AV237" s="335" t="s">
        <v>12928</v>
      </c>
      <c r="AW237" s="327" t="s">
        <v>12484</v>
      </c>
      <c r="AX237" s="335" t="s">
        <v>12765</v>
      </c>
      <c r="AY237" s="335">
        <v>1.5609999999999999</v>
      </c>
      <c r="AZ237" s="311"/>
      <c r="BA237" s="309" t="s">
        <v>12766</v>
      </c>
      <c r="BB237" s="310" t="s">
        <v>12919</v>
      </c>
      <c r="BC237" s="309" t="s">
        <v>8721</v>
      </c>
      <c r="BD237" s="309">
        <v>1</v>
      </c>
      <c r="BE237" s="307"/>
      <c r="BF237" s="310" t="b">
        <v>1</v>
      </c>
    </row>
    <row r="238" spans="1:58" s="311" customFormat="1" ht="15" customHeight="1" x14ac:dyDescent="0.25">
      <c r="A238" s="367">
        <v>236</v>
      </c>
      <c r="B238" s="373" t="s">
        <v>8857</v>
      </c>
      <c r="C238" s="346">
        <v>9158</v>
      </c>
      <c r="D238" s="346" t="s">
        <v>8857</v>
      </c>
      <c r="E238" s="346" t="s">
        <v>8839</v>
      </c>
      <c r="F238" s="346" t="s">
        <v>8840</v>
      </c>
      <c r="G238" s="346" t="s">
        <v>8850</v>
      </c>
      <c r="H238" s="346" t="s">
        <v>8858</v>
      </c>
      <c r="I238" s="346" t="s">
        <v>8721</v>
      </c>
      <c r="J238" s="346" t="s">
        <v>12925</v>
      </c>
      <c r="K238" s="346" t="s">
        <v>12473</v>
      </c>
      <c r="L238" s="347" t="s">
        <v>12753</v>
      </c>
      <c r="M238" s="346" t="s">
        <v>12914</v>
      </c>
      <c r="N238" s="346" t="s">
        <v>12915</v>
      </c>
      <c r="O238" s="346" t="s">
        <v>12916</v>
      </c>
      <c r="P238" s="346" t="s">
        <v>8721</v>
      </c>
      <c r="Q238" s="346" t="s">
        <v>12923</v>
      </c>
      <c r="R238" s="346" t="s">
        <v>8721</v>
      </c>
      <c r="S238" s="346" t="s">
        <v>12918</v>
      </c>
      <c r="T238" s="346" t="s">
        <v>12919</v>
      </c>
      <c r="U238" s="346" t="s">
        <v>8721</v>
      </c>
      <c r="V238" s="346">
        <v>10017</v>
      </c>
      <c r="W238" s="346" t="s">
        <v>12476</v>
      </c>
      <c r="X238" s="346" t="s">
        <v>40</v>
      </c>
      <c r="Y238" s="346" t="s">
        <v>12924</v>
      </c>
      <c r="Z238" s="346" t="s">
        <v>12493</v>
      </c>
      <c r="AA238" s="346" t="s">
        <v>12494</v>
      </c>
      <c r="AB238" s="346" t="s">
        <v>8721</v>
      </c>
      <c r="AC238" s="348" t="e">
        <v>#N/A</v>
      </c>
      <c r="AD238" s="358" t="s">
        <v>12496</v>
      </c>
      <c r="AE238" s="348" t="s">
        <v>12710</v>
      </c>
      <c r="AF238" s="349">
        <v>0</v>
      </c>
      <c r="AG238" s="359">
        <v>332.27696551724136</v>
      </c>
      <c r="AH238" s="359">
        <v>296.00802919708036</v>
      </c>
      <c r="AI238" s="349">
        <v>0</v>
      </c>
      <c r="AJ238" s="349">
        <v>0</v>
      </c>
      <c r="AK238" s="350">
        <v>296.00802919708036</v>
      </c>
      <c r="AL238" s="351">
        <v>0</v>
      </c>
      <c r="AM238" s="348" t="s">
        <v>12736</v>
      </c>
      <c r="AN238" s="348" t="s">
        <v>12920</v>
      </c>
      <c r="AO238" s="346" t="s">
        <v>12903</v>
      </c>
      <c r="AP238" s="352">
        <v>44413</v>
      </c>
      <c r="AQ238" s="346" t="s">
        <v>12482</v>
      </c>
      <c r="AR238" s="346" t="s">
        <v>12500</v>
      </c>
      <c r="AS238" s="346" t="s">
        <v>12921</v>
      </c>
      <c r="AT238" s="346" t="s">
        <v>8721</v>
      </c>
      <c r="AU238" s="346" t="s">
        <v>8721</v>
      </c>
      <c r="AV238" s="346" t="s">
        <v>12929</v>
      </c>
      <c r="AW238" s="327" t="s">
        <v>12484</v>
      </c>
      <c r="AX238" s="346" t="s">
        <v>12765</v>
      </c>
      <c r="AY238" s="346">
        <v>1.5609999999999999</v>
      </c>
      <c r="AZ238" s="309"/>
      <c r="BA238" s="311" t="s">
        <v>12766</v>
      </c>
      <c r="BB238" s="310" t="s">
        <v>12919</v>
      </c>
      <c r="BC238" s="311" t="s">
        <v>8721</v>
      </c>
      <c r="BD238" s="311">
        <v>1</v>
      </c>
      <c r="BE238" s="307"/>
      <c r="BF238" s="310" t="b">
        <v>1</v>
      </c>
    </row>
    <row r="239" spans="1:58" s="309" customFormat="1" ht="15" customHeight="1" x14ac:dyDescent="0.25">
      <c r="A239" s="345">
        <v>237</v>
      </c>
      <c r="B239" s="336" t="s">
        <v>1872</v>
      </c>
      <c r="C239" s="337">
        <v>3991</v>
      </c>
      <c r="D239" s="337" t="s">
        <v>1872</v>
      </c>
      <c r="E239" s="337" t="s">
        <v>1399</v>
      </c>
      <c r="F239" s="337" t="s">
        <v>5267</v>
      </c>
      <c r="G239" s="337" t="s">
        <v>8859</v>
      </c>
      <c r="H239" s="337" t="s">
        <v>8721</v>
      </c>
      <c r="I239" s="337" t="s">
        <v>8721</v>
      </c>
      <c r="J239" s="337" t="s">
        <v>12930</v>
      </c>
      <c r="K239" s="337" t="s">
        <v>12473</v>
      </c>
      <c r="L239" s="338" t="s">
        <v>12474</v>
      </c>
      <c r="M239" s="337" t="s">
        <v>12931</v>
      </c>
      <c r="N239" s="337" t="s">
        <v>12932</v>
      </c>
      <c r="O239" s="337" t="s">
        <v>8721</v>
      </c>
      <c r="P239" s="337" t="s">
        <v>8721</v>
      </c>
      <c r="Q239" s="337" t="s">
        <v>8721</v>
      </c>
      <c r="R239" s="337" t="s">
        <v>8721</v>
      </c>
      <c r="S239" s="337" t="s">
        <v>12933</v>
      </c>
      <c r="T239" s="337" t="s">
        <v>12475</v>
      </c>
      <c r="U239" s="337" t="s">
        <v>12475</v>
      </c>
      <c r="V239" s="337">
        <v>10018</v>
      </c>
      <c r="W239" s="337" t="s">
        <v>12476</v>
      </c>
      <c r="X239" s="337" t="s">
        <v>40</v>
      </c>
      <c r="Y239" s="337" t="s">
        <v>8721</v>
      </c>
      <c r="Z239" s="337" t="s">
        <v>12477</v>
      </c>
      <c r="AA239" s="337" t="s">
        <v>8721</v>
      </c>
      <c r="AB239" s="337" t="s">
        <v>8721</v>
      </c>
      <c r="AC239" s="339">
        <v>1543.6808118081181</v>
      </c>
      <c r="AD239" s="339" t="s">
        <v>12496</v>
      </c>
      <c r="AE239" s="366">
        <v>1817.2311649469998</v>
      </c>
      <c r="AF239" s="340">
        <v>0.17720655141037311</v>
      </c>
      <c r="AG239" s="366">
        <v>2499</v>
      </c>
      <c r="AH239" s="366">
        <v>1965.3989361702129</v>
      </c>
      <c r="AI239" s="340">
        <v>0.27318997628022279</v>
      </c>
      <c r="AJ239" s="340">
        <v>8.1534905454658801E-2</v>
      </c>
      <c r="AK239" s="341">
        <v>1965.3989361702129</v>
      </c>
      <c r="AL239" s="342">
        <v>0.27318997628022279</v>
      </c>
      <c r="AM239" s="366" t="s">
        <v>12497</v>
      </c>
      <c r="AN239" s="339" t="s">
        <v>12934</v>
      </c>
      <c r="AO239" s="337" t="s">
        <v>12935</v>
      </c>
      <c r="AP239" s="343">
        <v>43955</v>
      </c>
      <c r="AQ239" s="335" t="s">
        <v>12482</v>
      </c>
      <c r="AR239" s="335" t="s">
        <v>12500</v>
      </c>
      <c r="AS239" s="335" t="s">
        <v>12921</v>
      </c>
      <c r="AT239" s="335" t="s">
        <v>12936</v>
      </c>
      <c r="AU239" s="335" t="s">
        <v>8721</v>
      </c>
      <c r="AV239" s="335" t="s">
        <v>8721</v>
      </c>
      <c r="AW239" s="327" t="s">
        <v>12484</v>
      </c>
      <c r="AX239" s="344" t="s">
        <v>12485</v>
      </c>
      <c r="AY239" s="335" t="s">
        <v>12484</v>
      </c>
      <c r="AZ239" s="310"/>
      <c r="BA239" s="309" t="s">
        <v>12486</v>
      </c>
      <c r="BB239" s="310" t="s">
        <v>12475</v>
      </c>
      <c r="BC239" s="309" t="s">
        <v>12475</v>
      </c>
      <c r="BD239" s="309">
        <v>2</v>
      </c>
      <c r="BE239" s="307"/>
      <c r="BF239" s="310" t="b">
        <v>1</v>
      </c>
    </row>
    <row r="240" spans="1:58" s="311" customFormat="1" ht="15" customHeight="1" x14ac:dyDescent="0.25">
      <c r="A240" s="335">
        <v>238</v>
      </c>
      <c r="B240" s="336" t="s">
        <v>1876</v>
      </c>
      <c r="C240" s="337">
        <v>4009</v>
      </c>
      <c r="D240" s="337" t="s">
        <v>1876</v>
      </c>
      <c r="E240" s="337" t="s">
        <v>1399</v>
      </c>
      <c r="F240" s="337" t="s">
        <v>1875</v>
      </c>
      <c r="G240" s="337" t="s">
        <v>8860</v>
      </c>
      <c r="H240" s="337">
        <v>10</v>
      </c>
      <c r="I240" s="337" t="s">
        <v>8721</v>
      </c>
      <c r="J240" s="337" t="s">
        <v>12937</v>
      </c>
      <c r="K240" s="337" t="s">
        <v>12473</v>
      </c>
      <c r="L240" s="338" t="s">
        <v>12474</v>
      </c>
      <c r="M240" s="337" t="s">
        <v>8721</v>
      </c>
      <c r="N240" s="337" t="s">
        <v>12938</v>
      </c>
      <c r="O240" s="337" t="s">
        <v>8721</v>
      </c>
      <c r="P240" s="337" t="s">
        <v>8721</v>
      </c>
      <c r="Q240" s="337" t="s">
        <v>8721</v>
      </c>
      <c r="R240" s="337" t="s">
        <v>8721</v>
      </c>
      <c r="S240" s="337" t="s">
        <v>8721</v>
      </c>
      <c r="T240" s="337" t="s">
        <v>12475</v>
      </c>
      <c r="U240" s="337" t="s">
        <v>12475</v>
      </c>
      <c r="V240" s="337">
        <v>10020</v>
      </c>
      <c r="W240" s="337" t="s">
        <v>12476</v>
      </c>
      <c r="X240" s="337" t="s">
        <v>40</v>
      </c>
      <c r="Y240" s="337" t="s">
        <v>8721</v>
      </c>
      <c r="Z240" s="337" t="s">
        <v>12477</v>
      </c>
      <c r="AA240" s="337" t="s">
        <v>8721</v>
      </c>
      <c r="AB240" s="337" t="s">
        <v>8721</v>
      </c>
      <c r="AC240" s="339">
        <v>38.283284132841317</v>
      </c>
      <c r="AD240" s="339" t="s">
        <v>12496</v>
      </c>
      <c r="AE240" s="366">
        <v>50.220717392595262</v>
      </c>
      <c r="AF240" s="340">
        <v>0.3118184223258269</v>
      </c>
      <c r="AG240" s="366">
        <v>58</v>
      </c>
      <c r="AH240" s="366">
        <v>40.369073275862064</v>
      </c>
      <c r="AI240" s="340">
        <v>5.4483025431756316E-2</v>
      </c>
      <c r="AJ240" s="340">
        <v>-0.19616693325423828</v>
      </c>
      <c r="AK240" s="341">
        <v>40.369073275862064</v>
      </c>
      <c r="AL240" s="342">
        <v>5.4483025431756316E-2</v>
      </c>
      <c r="AM240" s="366" t="s">
        <v>12497</v>
      </c>
      <c r="AN240" s="339" t="s">
        <v>12939</v>
      </c>
      <c r="AO240" s="337" t="s">
        <v>12935</v>
      </c>
      <c r="AP240" s="343">
        <v>43955</v>
      </c>
      <c r="AQ240" s="335" t="s">
        <v>12482</v>
      </c>
      <c r="AR240" s="335" t="s">
        <v>12500</v>
      </c>
      <c r="AS240" s="335" t="s">
        <v>12921</v>
      </c>
      <c r="AT240" s="335" t="s">
        <v>12940</v>
      </c>
      <c r="AU240" s="335" t="s">
        <v>8721</v>
      </c>
      <c r="AV240" s="335" t="s">
        <v>8721</v>
      </c>
      <c r="AW240" s="327" t="s">
        <v>12484</v>
      </c>
      <c r="AX240" s="335" t="s">
        <v>12941</v>
      </c>
      <c r="AY240" s="335">
        <v>1.4410000000000001</v>
      </c>
      <c r="AZ240" s="310"/>
      <c r="BA240" s="311" t="s">
        <v>12486</v>
      </c>
      <c r="BB240" s="310" t="s">
        <v>12475</v>
      </c>
      <c r="BC240" s="311" t="s">
        <v>12475</v>
      </c>
      <c r="BD240" s="311">
        <v>2</v>
      </c>
      <c r="BE240" s="307"/>
      <c r="BF240" s="310" t="b">
        <v>1</v>
      </c>
    </row>
    <row r="241" spans="1:58" s="309" customFormat="1" ht="15" customHeight="1" x14ac:dyDescent="0.25">
      <c r="A241" s="345">
        <v>239</v>
      </c>
      <c r="B241" s="336" t="s">
        <v>1877</v>
      </c>
      <c r="C241" s="346">
        <v>3992</v>
      </c>
      <c r="D241" s="346" t="s">
        <v>1877</v>
      </c>
      <c r="E241" s="346" t="s">
        <v>1399</v>
      </c>
      <c r="F241" s="346" t="s">
        <v>1875</v>
      </c>
      <c r="G241" s="346" t="s">
        <v>8860</v>
      </c>
      <c r="H241" s="346">
        <v>11</v>
      </c>
      <c r="I241" s="346" t="s">
        <v>8721</v>
      </c>
      <c r="J241" s="346" t="s">
        <v>12937</v>
      </c>
      <c r="K241" s="346" t="s">
        <v>12473</v>
      </c>
      <c r="L241" s="347" t="s">
        <v>12474</v>
      </c>
      <c r="M241" s="346" t="s">
        <v>8721</v>
      </c>
      <c r="N241" s="346" t="s">
        <v>12938</v>
      </c>
      <c r="O241" s="346" t="s">
        <v>8721</v>
      </c>
      <c r="P241" s="346" t="s">
        <v>8721</v>
      </c>
      <c r="Q241" s="346" t="s">
        <v>8721</v>
      </c>
      <c r="R241" s="346" t="s">
        <v>8721</v>
      </c>
      <c r="S241" s="346" t="s">
        <v>8721</v>
      </c>
      <c r="T241" s="346" t="s">
        <v>12475</v>
      </c>
      <c r="U241" s="346" t="s">
        <v>12475</v>
      </c>
      <c r="V241" s="346">
        <v>10020</v>
      </c>
      <c r="W241" s="346" t="s">
        <v>12476</v>
      </c>
      <c r="X241" s="346" t="s">
        <v>40</v>
      </c>
      <c r="Y241" s="346" t="s">
        <v>8721</v>
      </c>
      <c r="Z241" s="346" t="s">
        <v>12477</v>
      </c>
      <c r="AA241" s="346" t="s">
        <v>8721</v>
      </c>
      <c r="AB241" s="346" t="s">
        <v>8721</v>
      </c>
      <c r="AC241" s="348">
        <v>40.065132841328406</v>
      </c>
      <c r="AD241" s="348" t="s">
        <v>12496</v>
      </c>
      <c r="AE241" s="359">
        <v>52.558179354186102</v>
      </c>
      <c r="AF241" s="349">
        <v>0.3118184223258269</v>
      </c>
      <c r="AG241" s="359">
        <v>61</v>
      </c>
      <c r="AH241" s="359">
        <v>42.457128790130795</v>
      </c>
      <c r="AI241" s="349">
        <v>5.9702683584639704E-2</v>
      </c>
      <c r="AJ241" s="349">
        <v>-0.19218798459484288</v>
      </c>
      <c r="AK241" s="350">
        <v>42.457128790130795</v>
      </c>
      <c r="AL241" s="351">
        <v>5.9702683584639704E-2</v>
      </c>
      <c r="AM241" s="359" t="s">
        <v>12497</v>
      </c>
      <c r="AN241" s="348" t="s">
        <v>12939</v>
      </c>
      <c r="AO241" s="346" t="s">
        <v>12935</v>
      </c>
      <c r="AP241" s="352">
        <v>43955</v>
      </c>
      <c r="AQ241" s="346" t="s">
        <v>12482</v>
      </c>
      <c r="AR241" s="346" t="s">
        <v>12500</v>
      </c>
      <c r="AS241" s="346" t="s">
        <v>12921</v>
      </c>
      <c r="AT241" s="346" t="s">
        <v>12940</v>
      </c>
      <c r="AU241" s="346" t="s">
        <v>8721</v>
      </c>
      <c r="AV241" s="346" t="s">
        <v>8721</v>
      </c>
      <c r="AW241" s="327" t="s">
        <v>12484</v>
      </c>
      <c r="AX241" s="346" t="s">
        <v>12941</v>
      </c>
      <c r="AY241" s="346">
        <v>1.4410000000000001</v>
      </c>
      <c r="AZ241" s="310"/>
      <c r="BA241" s="309" t="s">
        <v>12486</v>
      </c>
      <c r="BB241" s="310" t="s">
        <v>12475</v>
      </c>
      <c r="BC241" s="309" t="s">
        <v>12475</v>
      </c>
      <c r="BD241" s="309">
        <v>2</v>
      </c>
      <c r="BE241" s="307"/>
      <c r="BF241" s="310" t="b">
        <v>1</v>
      </c>
    </row>
    <row r="242" spans="1:58" s="311" customFormat="1" ht="15" customHeight="1" x14ac:dyDescent="0.25">
      <c r="A242" s="335">
        <v>240</v>
      </c>
      <c r="B242" s="336" t="s">
        <v>1878</v>
      </c>
      <c r="C242" s="337">
        <v>6494</v>
      </c>
      <c r="D242" s="337" t="s">
        <v>1878</v>
      </c>
      <c r="E242" s="337" t="s">
        <v>1399</v>
      </c>
      <c r="F242" s="337" t="s">
        <v>1875</v>
      </c>
      <c r="G242" s="337" t="s">
        <v>8860</v>
      </c>
      <c r="H242" s="337">
        <v>12</v>
      </c>
      <c r="I242" s="337" t="s">
        <v>8721</v>
      </c>
      <c r="J242" s="337" t="s">
        <v>12937</v>
      </c>
      <c r="K242" s="337" t="s">
        <v>12473</v>
      </c>
      <c r="L242" s="338" t="s">
        <v>12474</v>
      </c>
      <c r="M242" s="337" t="s">
        <v>8721</v>
      </c>
      <c r="N242" s="337" t="s">
        <v>12938</v>
      </c>
      <c r="O242" s="337" t="s">
        <v>8721</v>
      </c>
      <c r="P242" s="337" t="s">
        <v>8721</v>
      </c>
      <c r="Q242" s="337" t="s">
        <v>8721</v>
      </c>
      <c r="R242" s="337" t="s">
        <v>8721</v>
      </c>
      <c r="S242" s="337" t="s">
        <v>8721</v>
      </c>
      <c r="T242" s="337" t="s">
        <v>12475</v>
      </c>
      <c r="U242" s="337" t="s">
        <v>12475</v>
      </c>
      <c r="V242" s="337">
        <v>10020</v>
      </c>
      <c r="W242" s="337" t="s">
        <v>12476</v>
      </c>
      <c r="X242" s="337" t="s">
        <v>40</v>
      </c>
      <c r="Y242" s="337" t="s">
        <v>8721</v>
      </c>
      <c r="Z242" s="337" t="s">
        <v>12477</v>
      </c>
      <c r="AA242" s="337" t="s">
        <v>8721</v>
      </c>
      <c r="AB242" s="337" t="s">
        <v>8721</v>
      </c>
      <c r="AC242" s="339">
        <v>41.846981549815496</v>
      </c>
      <c r="AD242" s="339" t="s">
        <v>12496</v>
      </c>
      <c r="AE242" s="366">
        <v>54.895641315776949</v>
      </c>
      <c r="AF242" s="340">
        <v>0.3118184223258269</v>
      </c>
      <c r="AG242" s="366">
        <v>63</v>
      </c>
      <c r="AH242" s="366">
        <v>43.849165799643281</v>
      </c>
      <c r="AI242" s="340">
        <v>4.7845368427453794E-2</v>
      </c>
      <c r="AJ242" s="340">
        <v>-0.20122682332083297</v>
      </c>
      <c r="AK242" s="341">
        <v>43.849165799643281</v>
      </c>
      <c r="AL242" s="342">
        <v>4.7845368427453794E-2</v>
      </c>
      <c r="AM242" s="366" t="s">
        <v>12497</v>
      </c>
      <c r="AN242" s="339" t="s">
        <v>12934</v>
      </c>
      <c r="AO242" s="337" t="s">
        <v>12935</v>
      </c>
      <c r="AP242" s="343">
        <v>43955</v>
      </c>
      <c r="AQ242" s="335" t="s">
        <v>12482</v>
      </c>
      <c r="AR242" s="335" t="s">
        <v>12500</v>
      </c>
      <c r="AS242" s="335" t="s">
        <v>12921</v>
      </c>
      <c r="AT242" s="335" t="s">
        <v>12940</v>
      </c>
      <c r="AU242" s="335" t="s">
        <v>8721</v>
      </c>
      <c r="AV242" s="335" t="s">
        <v>8721</v>
      </c>
      <c r="AW242" s="327" t="s">
        <v>12484</v>
      </c>
      <c r="AX242" s="335" t="s">
        <v>12941</v>
      </c>
      <c r="AY242" s="335">
        <v>1.4410000000000001</v>
      </c>
      <c r="AZ242" s="310"/>
      <c r="BA242" s="311" t="s">
        <v>12486</v>
      </c>
      <c r="BB242" s="310" t="s">
        <v>12475</v>
      </c>
      <c r="BC242" s="311" t="s">
        <v>12475</v>
      </c>
      <c r="BD242" s="311">
        <v>2</v>
      </c>
      <c r="BE242" s="307"/>
      <c r="BF242" s="310" t="b">
        <v>1</v>
      </c>
    </row>
    <row r="243" spans="1:58" s="309" customFormat="1" ht="15" customHeight="1" x14ac:dyDescent="0.25">
      <c r="A243" s="345">
        <v>241</v>
      </c>
      <c r="B243" s="336" t="s">
        <v>1879</v>
      </c>
      <c r="C243" s="346">
        <v>6495</v>
      </c>
      <c r="D243" s="346" t="s">
        <v>1879</v>
      </c>
      <c r="E243" s="346" t="s">
        <v>1399</v>
      </c>
      <c r="F243" s="346" t="s">
        <v>1875</v>
      </c>
      <c r="G243" s="346" t="s">
        <v>8860</v>
      </c>
      <c r="H243" s="346">
        <v>13</v>
      </c>
      <c r="I243" s="346" t="s">
        <v>8721</v>
      </c>
      <c r="J243" s="346" t="s">
        <v>12937</v>
      </c>
      <c r="K243" s="346" t="s">
        <v>12473</v>
      </c>
      <c r="L243" s="347" t="s">
        <v>12474</v>
      </c>
      <c r="M243" s="346" t="s">
        <v>8721</v>
      </c>
      <c r="N243" s="346" t="s">
        <v>12938</v>
      </c>
      <c r="O243" s="346" t="s">
        <v>8721</v>
      </c>
      <c r="P243" s="346" t="s">
        <v>8721</v>
      </c>
      <c r="Q243" s="346" t="s">
        <v>8721</v>
      </c>
      <c r="R243" s="346" t="s">
        <v>8721</v>
      </c>
      <c r="S243" s="346" t="s">
        <v>8721</v>
      </c>
      <c r="T243" s="346" t="s">
        <v>12475</v>
      </c>
      <c r="U243" s="346" t="s">
        <v>12475</v>
      </c>
      <c r="V243" s="346">
        <v>10020</v>
      </c>
      <c r="W243" s="346" t="s">
        <v>12476</v>
      </c>
      <c r="X243" s="346" t="s">
        <v>40</v>
      </c>
      <c r="Y243" s="346" t="s">
        <v>8721</v>
      </c>
      <c r="Z243" s="346" t="s">
        <v>12477</v>
      </c>
      <c r="AA243" s="346" t="s">
        <v>8721</v>
      </c>
      <c r="AB243" s="346" t="s">
        <v>8721</v>
      </c>
      <c r="AC243" s="348">
        <v>43.620009225092247</v>
      </c>
      <c r="AD243" s="348" t="s">
        <v>12496</v>
      </c>
      <c r="AE243" s="359">
        <v>57.221531683498526</v>
      </c>
      <c r="AF243" s="349">
        <v>0.3118184223258269</v>
      </c>
      <c r="AG243" s="359">
        <v>66</v>
      </c>
      <c r="AH243" s="359">
        <v>45.937221313912005</v>
      </c>
      <c r="AI243" s="349">
        <v>5.3122686812427045E-2</v>
      </c>
      <c r="AJ243" s="349">
        <v>-0.19720392023061972</v>
      </c>
      <c r="AK243" s="350">
        <v>45.937221313912005</v>
      </c>
      <c r="AL243" s="351">
        <v>5.3122686812427045E-2</v>
      </c>
      <c r="AM243" s="359" t="s">
        <v>12497</v>
      </c>
      <c r="AN243" s="348" t="s">
        <v>12934</v>
      </c>
      <c r="AO243" s="346" t="s">
        <v>12935</v>
      </c>
      <c r="AP243" s="352">
        <v>43955</v>
      </c>
      <c r="AQ243" s="346" t="s">
        <v>12482</v>
      </c>
      <c r="AR243" s="346" t="s">
        <v>12500</v>
      </c>
      <c r="AS243" s="346" t="s">
        <v>12921</v>
      </c>
      <c r="AT243" s="346" t="s">
        <v>12940</v>
      </c>
      <c r="AU243" s="346" t="s">
        <v>8721</v>
      </c>
      <c r="AV243" s="346" t="s">
        <v>8721</v>
      </c>
      <c r="AW243" s="327" t="s">
        <v>12484</v>
      </c>
      <c r="AX243" s="346" t="s">
        <v>12941</v>
      </c>
      <c r="AY243" s="346">
        <v>1.4410000000000001</v>
      </c>
      <c r="AZ243" s="310"/>
      <c r="BA243" s="309" t="s">
        <v>12486</v>
      </c>
      <c r="BB243" s="310" t="s">
        <v>12475</v>
      </c>
      <c r="BC243" s="309" t="s">
        <v>12475</v>
      </c>
      <c r="BD243" s="309">
        <v>2</v>
      </c>
      <c r="BE243" s="307"/>
      <c r="BF243" s="310" t="b">
        <v>1</v>
      </c>
    </row>
    <row r="244" spans="1:58" s="311" customFormat="1" ht="15" customHeight="1" x14ac:dyDescent="0.25">
      <c r="A244" s="335">
        <v>242</v>
      </c>
      <c r="B244" s="336" t="s">
        <v>1880</v>
      </c>
      <c r="C244" s="337">
        <v>6095</v>
      </c>
      <c r="D244" s="337" t="s">
        <v>1880</v>
      </c>
      <c r="E244" s="337" t="s">
        <v>1399</v>
      </c>
      <c r="F244" s="337" t="s">
        <v>1875</v>
      </c>
      <c r="G244" s="337" t="s">
        <v>8860</v>
      </c>
      <c r="H244" s="337">
        <v>14</v>
      </c>
      <c r="I244" s="337" t="s">
        <v>8721</v>
      </c>
      <c r="J244" s="337" t="s">
        <v>12937</v>
      </c>
      <c r="K244" s="337" t="s">
        <v>12473</v>
      </c>
      <c r="L244" s="338" t="s">
        <v>12474</v>
      </c>
      <c r="M244" s="337" t="s">
        <v>8721</v>
      </c>
      <c r="N244" s="337" t="s">
        <v>12938</v>
      </c>
      <c r="O244" s="337" t="s">
        <v>8721</v>
      </c>
      <c r="P244" s="337" t="s">
        <v>8721</v>
      </c>
      <c r="Q244" s="337" t="s">
        <v>8721</v>
      </c>
      <c r="R244" s="337" t="s">
        <v>8721</v>
      </c>
      <c r="S244" s="337" t="s">
        <v>8721</v>
      </c>
      <c r="T244" s="337" t="s">
        <v>12475</v>
      </c>
      <c r="U244" s="337" t="s">
        <v>12475</v>
      </c>
      <c r="V244" s="337">
        <v>10020</v>
      </c>
      <c r="W244" s="337" t="s">
        <v>12476</v>
      </c>
      <c r="X244" s="337" t="s">
        <v>40</v>
      </c>
      <c r="Y244" s="337" t="s">
        <v>8721</v>
      </c>
      <c r="Z244" s="337" t="s">
        <v>12477</v>
      </c>
      <c r="AA244" s="337" t="s">
        <v>8721</v>
      </c>
      <c r="AB244" s="337" t="s">
        <v>8721</v>
      </c>
      <c r="AC244" s="339">
        <v>45.410678966789654</v>
      </c>
      <c r="AD244" s="339" t="s">
        <v>12496</v>
      </c>
      <c r="AE244" s="366">
        <v>59.570565238958615</v>
      </c>
      <c r="AF244" s="340">
        <v>0.3118184223258269</v>
      </c>
      <c r="AG244" s="366">
        <v>68</v>
      </c>
      <c r="AH244" s="366">
        <v>47.32925832342449</v>
      </c>
      <c r="AI244" s="340">
        <v>4.2249519282412829E-2</v>
      </c>
      <c r="AJ244" s="340">
        <v>-0.20549254260774452</v>
      </c>
      <c r="AK244" s="341">
        <v>47.32925832342449</v>
      </c>
      <c r="AL244" s="342">
        <v>4.2249519282412829E-2</v>
      </c>
      <c r="AM244" s="366" t="s">
        <v>12497</v>
      </c>
      <c r="AN244" s="339" t="s">
        <v>12934</v>
      </c>
      <c r="AO244" s="337" t="s">
        <v>12935</v>
      </c>
      <c r="AP244" s="343">
        <v>43955</v>
      </c>
      <c r="AQ244" s="335" t="s">
        <v>12482</v>
      </c>
      <c r="AR244" s="335" t="s">
        <v>12500</v>
      </c>
      <c r="AS244" s="335" t="s">
        <v>12921</v>
      </c>
      <c r="AT244" s="335" t="s">
        <v>12940</v>
      </c>
      <c r="AU244" s="335" t="s">
        <v>8721</v>
      </c>
      <c r="AV244" s="335" t="s">
        <v>8721</v>
      </c>
      <c r="AW244" s="327" t="s">
        <v>12484</v>
      </c>
      <c r="AX244" s="335" t="s">
        <v>12941</v>
      </c>
      <c r="AY244" s="335">
        <v>1.4410000000000001</v>
      </c>
      <c r="AZ244" s="309"/>
      <c r="BA244" s="311" t="s">
        <v>12486</v>
      </c>
      <c r="BB244" s="310" t="s">
        <v>12475</v>
      </c>
      <c r="BC244" s="311" t="s">
        <v>12475</v>
      </c>
      <c r="BD244" s="311">
        <v>2</v>
      </c>
      <c r="BE244" s="307"/>
      <c r="BF244" s="310" t="b">
        <v>1</v>
      </c>
    </row>
    <row r="245" spans="1:58" s="309" customFormat="1" ht="15" customHeight="1" x14ac:dyDescent="0.25">
      <c r="A245" s="345">
        <v>243</v>
      </c>
      <c r="B245" s="336" t="s">
        <v>1881</v>
      </c>
      <c r="C245" s="337">
        <v>6247</v>
      </c>
      <c r="D245" s="337" t="s">
        <v>1881</v>
      </c>
      <c r="E245" s="337" t="s">
        <v>1399</v>
      </c>
      <c r="F245" s="337" t="s">
        <v>1875</v>
      </c>
      <c r="G245" s="337" t="s">
        <v>8860</v>
      </c>
      <c r="H245" s="337">
        <v>15</v>
      </c>
      <c r="I245" s="337" t="s">
        <v>8721</v>
      </c>
      <c r="J245" s="337" t="s">
        <v>12937</v>
      </c>
      <c r="K245" s="337" t="s">
        <v>12473</v>
      </c>
      <c r="L245" s="338" t="s">
        <v>12474</v>
      </c>
      <c r="M245" s="337" t="s">
        <v>8721</v>
      </c>
      <c r="N245" s="337" t="s">
        <v>12938</v>
      </c>
      <c r="O245" s="337" t="s">
        <v>8721</v>
      </c>
      <c r="P245" s="337" t="s">
        <v>8721</v>
      </c>
      <c r="Q245" s="337" t="s">
        <v>8721</v>
      </c>
      <c r="R245" s="337" t="s">
        <v>8721</v>
      </c>
      <c r="S245" s="337" t="s">
        <v>8721</v>
      </c>
      <c r="T245" s="337" t="s">
        <v>12475</v>
      </c>
      <c r="U245" s="337" t="s">
        <v>12475</v>
      </c>
      <c r="V245" s="337">
        <v>10020</v>
      </c>
      <c r="W245" s="337" t="s">
        <v>12476</v>
      </c>
      <c r="X245" s="337" t="s">
        <v>40</v>
      </c>
      <c r="Y245" s="337" t="s">
        <v>8721</v>
      </c>
      <c r="Z245" s="337" t="s">
        <v>12477</v>
      </c>
      <c r="AA245" s="337" t="s">
        <v>8721</v>
      </c>
      <c r="AB245" s="337" t="s">
        <v>8721</v>
      </c>
      <c r="AC245" s="339">
        <v>47.192527675276736</v>
      </c>
      <c r="AD245" s="339" t="s">
        <v>12496</v>
      </c>
      <c r="AE245" s="366">
        <v>61.908027200549455</v>
      </c>
      <c r="AF245" s="340">
        <v>0.3118184223258269</v>
      </c>
      <c r="AG245" s="366">
        <v>71</v>
      </c>
      <c r="AH245" s="366">
        <v>49.417313837693214</v>
      </c>
      <c r="AI245" s="340">
        <v>4.7142763314667713E-2</v>
      </c>
      <c r="AJ245" s="340">
        <v>-0.20176241963571051</v>
      </c>
      <c r="AK245" s="341">
        <v>49.417313837693214</v>
      </c>
      <c r="AL245" s="342">
        <v>4.7142763314667713E-2</v>
      </c>
      <c r="AM245" s="366" t="s">
        <v>12497</v>
      </c>
      <c r="AN245" s="339" t="s">
        <v>12934</v>
      </c>
      <c r="AO245" s="337" t="s">
        <v>12935</v>
      </c>
      <c r="AP245" s="343">
        <v>43955</v>
      </c>
      <c r="AQ245" s="335" t="s">
        <v>12482</v>
      </c>
      <c r="AR245" s="335" t="s">
        <v>12500</v>
      </c>
      <c r="AS245" s="335" t="s">
        <v>12921</v>
      </c>
      <c r="AT245" s="335" t="s">
        <v>12940</v>
      </c>
      <c r="AU245" s="335" t="s">
        <v>8721</v>
      </c>
      <c r="AV245" s="335" t="s">
        <v>8721</v>
      </c>
      <c r="AW245" s="327" t="s">
        <v>12484</v>
      </c>
      <c r="AX245" s="335" t="s">
        <v>12941</v>
      </c>
      <c r="AY245" s="335">
        <v>1.4410000000000001</v>
      </c>
      <c r="BA245" s="309" t="s">
        <v>12486</v>
      </c>
      <c r="BB245" s="310" t="s">
        <v>12475</v>
      </c>
      <c r="BC245" s="309" t="s">
        <v>12475</v>
      </c>
      <c r="BD245" s="309">
        <v>2</v>
      </c>
      <c r="BE245" s="307"/>
      <c r="BF245" s="310" t="b">
        <v>1</v>
      </c>
    </row>
    <row r="246" spans="1:58" s="311" customFormat="1" ht="15" customHeight="1" x14ac:dyDescent="0.25">
      <c r="A246" s="335">
        <v>244</v>
      </c>
      <c r="B246" s="336" t="s">
        <v>1882</v>
      </c>
      <c r="C246" s="337">
        <v>6248</v>
      </c>
      <c r="D246" s="337" t="s">
        <v>1882</v>
      </c>
      <c r="E246" s="337" t="s">
        <v>1399</v>
      </c>
      <c r="F246" s="337" t="s">
        <v>1875</v>
      </c>
      <c r="G246" s="337" t="s">
        <v>8860</v>
      </c>
      <c r="H246" s="337">
        <v>16</v>
      </c>
      <c r="I246" s="337" t="s">
        <v>8721</v>
      </c>
      <c r="J246" s="337" t="s">
        <v>12937</v>
      </c>
      <c r="K246" s="337" t="s">
        <v>12473</v>
      </c>
      <c r="L246" s="338" t="s">
        <v>12474</v>
      </c>
      <c r="M246" s="337" t="s">
        <v>8721</v>
      </c>
      <c r="N246" s="337" t="s">
        <v>12938</v>
      </c>
      <c r="O246" s="337" t="s">
        <v>8721</v>
      </c>
      <c r="P246" s="337" t="s">
        <v>8721</v>
      </c>
      <c r="Q246" s="337" t="s">
        <v>8721</v>
      </c>
      <c r="R246" s="337" t="s">
        <v>8721</v>
      </c>
      <c r="S246" s="337" t="s">
        <v>8721</v>
      </c>
      <c r="T246" s="337" t="s">
        <v>12475</v>
      </c>
      <c r="U246" s="337" t="s">
        <v>12475</v>
      </c>
      <c r="V246" s="337">
        <v>10020</v>
      </c>
      <c r="W246" s="337" t="s">
        <v>12476</v>
      </c>
      <c r="X246" s="337" t="s">
        <v>40</v>
      </c>
      <c r="Y246" s="337" t="s">
        <v>8721</v>
      </c>
      <c r="Z246" s="337" t="s">
        <v>12477</v>
      </c>
      <c r="AA246" s="337" t="s">
        <v>8721</v>
      </c>
      <c r="AB246" s="337" t="s">
        <v>8721</v>
      </c>
      <c r="AC246" s="339">
        <v>48.533324723247226</v>
      </c>
      <c r="AD246" s="339" t="s">
        <v>12496</v>
      </c>
      <c r="AE246" s="366">
        <v>63.666909468677225</v>
      </c>
      <c r="AF246" s="340">
        <v>0.3118184223258269</v>
      </c>
      <c r="AG246" s="366">
        <v>73</v>
      </c>
      <c r="AH246" s="366">
        <v>50.8093508472057</v>
      </c>
      <c r="AI246" s="340">
        <v>4.6896150983620322E-2</v>
      </c>
      <c r="AJ246" s="340">
        <v>-0.20195041236919431</v>
      </c>
      <c r="AK246" s="341">
        <v>50.8093508472057</v>
      </c>
      <c r="AL246" s="342">
        <v>4.6896150983620322E-2</v>
      </c>
      <c r="AM246" s="366" t="s">
        <v>12497</v>
      </c>
      <c r="AN246" s="339" t="s">
        <v>12934</v>
      </c>
      <c r="AO246" s="337" t="s">
        <v>12935</v>
      </c>
      <c r="AP246" s="343">
        <v>43955</v>
      </c>
      <c r="AQ246" s="335" t="s">
        <v>12482</v>
      </c>
      <c r="AR246" s="335" t="s">
        <v>12500</v>
      </c>
      <c r="AS246" s="335" t="s">
        <v>12921</v>
      </c>
      <c r="AT246" s="335" t="s">
        <v>12940</v>
      </c>
      <c r="AU246" s="335" t="s">
        <v>8721</v>
      </c>
      <c r="AV246" s="335" t="s">
        <v>8721</v>
      </c>
      <c r="AW246" s="327" t="s">
        <v>12484</v>
      </c>
      <c r="AX246" s="335" t="s">
        <v>12941</v>
      </c>
      <c r="AY246" s="335">
        <v>1.4410000000000001</v>
      </c>
      <c r="AZ246" s="309"/>
      <c r="BA246" s="311" t="s">
        <v>12486</v>
      </c>
      <c r="BB246" s="310" t="s">
        <v>12475</v>
      </c>
      <c r="BC246" s="311" t="s">
        <v>12475</v>
      </c>
      <c r="BD246" s="311">
        <v>2</v>
      </c>
      <c r="BE246" s="307"/>
      <c r="BF246" s="310" t="b">
        <v>1</v>
      </c>
    </row>
    <row r="247" spans="1:58" s="309" customFormat="1" ht="15" customHeight="1" x14ac:dyDescent="0.25">
      <c r="A247" s="345">
        <v>245</v>
      </c>
      <c r="B247" s="336" t="s">
        <v>1883</v>
      </c>
      <c r="C247" s="337">
        <v>6190</v>
      </c>
      <c r="D247" s="337" t="s">
        <v>1883</v>
      </c>
      <c r="E247" s="337" t="s">
        <v>1399</v>
      </c>
      <c r="F247" s="337" t="s">
        <v>1875</v>
      </c>
      <c r="G247" s="337" t="s">
        <v>8860</v>
      </c>
      <c r="H247" s="337">
        <v>17</v>
      </c>
      <c r="I247" s="337" t="s">
        <v>8721</v>
      </c>
      <c r="J247" s="337" t="s">
        <v>12937</v>
      </c>
      <c r="K247" s="337" t="s">
        <v>12473</v>
      </c>
      <c r="L247" s="338" t="s">
        <v>12474</v>
      </c>
      <c r="M247" s="337" t="s">
        <v>8721</v>
      </c>
      <c r="N247" s="337" t="s">
        <v>12938</v>
      </c>
      <c r="O247" s="337" t="s">
        <v>8721</v>
      </c>
      <c r="P247" s="337" t="s">
        <v>8721</v>
      </c>
      <c r="Q247" s="337" t="s">
        <v>8721</v>
      </c>
      <c r="R247" s="337" t="s">
        <v>8721</v>
      </c>
      <c r="S247" s="337" t="s">
        <v>8721</v>
      </c>
      <c r="T247" s="337" t="s">
        <v>12475</v>
      </c>
      <c r="U247" s="337" t="s">
        <v>12475</v>
      </c>
      <c r="V247" s="337">
        <v>10020</v>
      </c>
      <c r="W247" s="337" t="s">
        <v>12476</v>
      </c>
      <c r="X247" s="337" t="s">
        <v>40</v>
      </c>
      <c r="Y247" s="337" t="s">
        <v>8721</v>
      </c>
      <c r="Z247" s="337" t="s">
        <v>12477</v>
      </c>
      <c r="AA247" s="337" t="s">
        <v>8721</v>
      </c>
      <c r="AB247" s="337" t="s">
        <v>8721</v>
      </c>
      <c r="AC247" s="339">
        <v>49.86530073800737</v>
      </c>
      <c r="AD247" s="339" t="s">
        <v>12496</v>
      </c>
      <c r="AE247" s="366">
        <v>65.414220142935719</v>
      </c>
      <c r="AF247" s="340">
        <v>0.3118184223258269</v>
      </c>
      <c r="AG247" s="366">
        <v>76</v>
      </c>
      <c r="AH247" s="366">
        <v>52.897406361474431</v>
      </c>
      <c r="AI247" s="340">
        <v>6.0805922727665163E-2</v>
      </c>
      <c r="AJ247" s="340">
        <v>-0.19134698470930278</v>
      </c>
      <c r="AK247" s="341">
        <v>52.897406361474431</v>
      </c>
      <c r="AL247" s="342">
        <v>6.0805922727665163E-2</v>
      </c>
      <c r="AM247" s="366" t="s">
        <v>12497</v>
      </c>
      <c r="AN247" s="339" t="s">
        <v>12934</v>
      </c>
      <c r="AO247" s="337" t="s">
        <v>12935</v>
      </c>
      <c r="AP247" s="343">
        <v>43955</v>
      </c>
      <c r="AQ247" s="335" t="s">
        <v>12482</v>
      </c>
      <c r="AR247" s="335" t="s">
        <v>12500</v>
      </c>
      <c r="AS247" s="335" t="s">
        <v>12921</v>
      </c>
      <c r="AT247" s="335" t="s">
        <v>12940</v>
      </c>
      <c r="AU247" s="335" t="s">
        <v>8721</v>
      </c>
      <c r="AV247" s="335" t="s">
        <v>8721</v>
      </c>
      <c r="AW247" s="327" t="s">
        <v>12484</v>
      </c>
      <c r="AX247" s="335" t="s">
        <v>12941</v>
      </c>
      <c r="AY247" s="335">
        <v>1.4410000000000001</v>
      </c>
      <c r="BA247" s="309" t="s">
        <v>12486</v>
      </c>
      <c r="BB247" s="310" t="s">
        <v>12475</v>
      </c>
      <c r="BC247" s="309" t="s">
        <v>12475</v>
      </c>
      <c r="BD247" s="309">
        <v>2</v>
      </c>
      <c r="BE247" s="307"/>
      <c r="BF247" s="310" t="b">
        <v>1</v>
      </c>
    </row>
    <row r="248" spans="1:58" s="311" customFormat="1" ht="15" customHeight="1" x14ac:dyDescent="0.25">
      <c r="A248" s="335">
        <v>246</v>
      </c>
      <c r="B248" s="336" t="s">
        <v>1884</v>
      </c>
      <c r="C248" s="346">
        <v>6325</v>
      </c>
      <c r="D248" s="346" t="s">
        <v>1884</v>
      </c>
      <c r="E248" s="346" t="s">
        <v>1399</v>
      </c>
      <c r="F248" s="346" t="s">
        <v>1875</v>
      </c>
      <c r="G248" s="346" t="s">
        <v>8860</v>
      </c>
      <c r="H248" s="346">
        <v>18</v>
      </c>
      <c r="I248" s="346" t="s">
        <v>8721</v>
      </c>
      <c r="J248" s="346" t="s">
        <v>12937</v>
      </c>
      <c r="K248" s="346" t="s">
        <v>12473</v>
      </c>
      <c r="L248" s="347" t="s">
        <v>12474</v>
      </c>
      <c r="M248" s="346" t="s">
        <v>8721</v>
      </c>
      <c r="N248" s="346" t="s">
        <v>12938</v>
      </c>
      <c r="O248" s="346" t="s">
        <v>8721</v>
      </c>
      <c r="P248" s="346" t="s">
        <v>8721</v>
      </c>
      <c r="Q248" s="346" t="s">
        <v>8721</v>
      </c>
      <c r="R248" s="346" t="s">
        <v>8721</v>
      </c>
      <c r="S248" s="346" t="s">
        <v>8721</v>
      </c>
      <c r="T248" s="346" t="s">
        <v>12475</v>
      </c>
      <c r="U248" s="346" t="s">
        <v>12475</v>
      </c>
      <c r="V248" s="346">
        <v>10020</v>
      </c>
      <c r="W248" s="346" t="s">
        <v>12476</v>
      </c>
      <c r="X248" s="346" t="s">
        <v>40</v>
      </c>
      <c r="Y248" s="346" t="s">
        <v>8721</v>
      </c>
      <c r="Z248" s="346" t="s">
        <v>12477</v>
      </c>
      <c r="AA248" s="346" t="s">
        <v>8721</v>
      </c>
      <c r="AB248" s="346" t="s">
        <v>8721</v>
      </c>
      <c r="AC248" s="348">
        <v>51.206097785977853</v>
      </c>
      <c r="AD248" s="348" t="s">
        <v>12496</v>
      </c>
      <c r="AE248" s="359">
        <v>67.173102411063482</v>
      </c>
      <c r="AF248" s="349">
        <v>0.3118184223258269</v>
      </c>
      <c r="AG248" s="359">
        <v>77</v>
      </c>
      <c r="AH248" s="359">
        <v>53.59342486623067</v>
      </c>
      <c r="AI248" s="349">
        <v>4.6621929486424518E-2</v>
      </c>
      <c r="AJ248" s="349">
        <v>-0.20215945158722082</v>
      </c>
      <c r="AK248" s="350">
        <v>53.59342486623067</v>
      </c>
      <c r="AL248" s="351">
        <v>4.6621929486424518E-2</v>
      </c>
      <c r="AM248" s="359" t="s">
        <v>12497</v>
      </c>
      <c r="AN248" s="348" t="s">
        <v>12934</v>
      </c>
      <c r="AO248" s="346" t="s">
        <v>12935</v>
      </c>
      <c r="AP248" s="352">
        <v>43955</v>
      </c>
      <c r="AQ248" s="346" t="s">
        <v>12482</v>
      </c>
      <c r="AR248" s="346" t="s">
        <v>12500</v>
      </c>
      <c r="AS248" s="346" t="s">
        <v>12921</v>
      </c>
      <c r="AT248" s="346" t="s">
        <v>12940</v>
      </c>
      <c r="AU248" s="346" t="s">
        <v>8721</v>
      </c>
      <c r="AV248" s="346" t="s">
        <v>8721</v>
      </c>
      <c r="AW248" s="327" t="s">
        <v>12484</v>
      </c>
      <c r="AX248" s="346" t="s">
        <v>12941</v>
      </c>
      <c r="AY248" s="346">
        <v>1.4410000000000001</v>
      </c>
      <c r="AZ248" s="309"/>
      <c r="BA248" s="311" t="s">
        <v>12486</v>
      </c>
      <c r="BB248" s="310" t="s">
        <v>12475</v>
      </c>
      <c r="BC248" s="311" t="s">
        <v>12475</v>
      </c>
      <c r="BD248" s="311">
        <v>2</v>
      </c>
      <c r="BE248" s="307"/>
      <c r="BF248" s="310" t="b">
        <v>1</v>
      </c>
    </row>
    <row r="249" spans="1:58" s="309" customFormat="1" ht="15" customHeight="1" x14ac:dyDescent="0.25">
      <c r="A249" s="345">
        <v>247</v>
      </c>
      <c r="B249" s="336" t="s">
        <v>1908</v>
      </c>
      <c r="C249" s="337">
        <v>6361</v>
      </c>
      <c r="D249" s="337" t="s">
        <v>1908</v>
      </c>
      <c r="E249" s="337" t="s">
        <v>1399</v>
      </c>
      <c r="F249" s="337" t="s">
        <v>1875</v>
      </c>
      <c r="G249" s="337" t="s">
        <v>8860</v>
      </c>
      <c r="H249" s="337">
        <v>19</v>
      </c>
      <c r="I249" s="337" t="s">
        <v>8721</v>
      </c>
      <c r="J249" s="337" t="s">
        <v>12937</v>
      </c>
      <c r="K249" s="337" t="s">
        <v>12473</v>
      </c>
      <c r="L249" s="338" t="s">
        <v>12474</v>
      </c>
      <c r="M249" s="337" t="s">
        <v>8721</v>
      </c>
      <c r="N249" s="337" t="s">
        <v>12938</v>
      </c>
      <c r="O249" s="337" t="s">
        <v>8721</v>
      </c>
      <c r="P249" s="337" t="s">
        <v>8721</v>
      </c>
      <c r="Q249" s="337" t="s">
        <v>8721</v>
      </c>
      <c r="R249" s="337" t="s">
        <v>8721</v>
      </c>
      <c r="S249" s="337" t="s">
        <v>8721</v>
      </c>
      <c r="T249" s="337" t="s">
        <v>12475</v>
      </c>
      <c r="U249" s="337" t="s">
        <v>12475</v>
      </c>
      <c r="V249" s="337">
        <v>10020</v>
      </c>
      <c r="W249" s="337" t="s">
        <v>12476</v>
      </c>
      <c r="X249" s="337" t="s">
        <v>40</v>
      </c>
      <c r="Y249" s="337" t="s">
        <v>8721</v>
      </c>
      <c r="Z249" s="337" t="s">
        <v>12477</v>
      </c>
      <c r="AA249" s="337" t="s">
        <v>8721</v>
      </c>
      <c r="AB249" s="337" t="s">
        <v>8721</v>
      </c>
      <c r="AC249" s="339">
        <v>52.546894833948322</v>
      </c>
      <c r="AD249" s="339" t="s">
        <v>12496</v>
      </c>
      <c r="AE249" s="366">
        <v>68.931984679191231</v>
      </c>
      <c r="AF249" s="340">
        <v>0.3118184223258269</v>
      </c>
      <c r="AG249" s="366">
        <v>80</v>
      </c>
      <c r="AH249" s="366">
        <v>55.681480380499401</v>
      </c>
      <c r="AI249" s="340">
        <v>5.9653107123771587E-2</v>
      </c>
      <c r="AJ249" s="340">
        <v>-0.19222577676182606</v>
      </c>
      <c r="AK249" s="341">
        <v>55.681480380499401</v>
      </c>
      <c r="AL249" s="342">
        <v>5.9653107123771587E-2</v>
      </c>
      <c r="AM249" s="366" t="s">
        <v>12497</v>
      </c>
      <c r="AN249" s="339" t="s">
        <v>12934</v>
      </c>
      <c r="AO249" s="337" t="s">
        <v>12935</v>
      </c>
      <c r="AP249" s="343">
        <v>43955</v>
      </c>
      <c r="AQ249" s="335" t="s">
        <v>12482</v>
      </c>
      <c r="AR249" s="335" t="s">
        <v>12500</v>
      </c>
      <c r="AS249" s="335" t="s">
        <v>12921</v>
      </c>
      <c r="AT249" s="335" t="s">
        <v>12940</v>
      </c>
      <c r="AU249" s="335" t="s">
        <v>8721</v>
      </c>
      <c r="AV249" s="335" t="s">
        <v>8721</v>
      </c>
      <c r="AW249" s="327" t="s">
        <v>12484</v>
      </c>
      <c r="AX249" s="335" t="s">
        <v>12941</v>
      </c>
      <c r="AY249" s="335">
        <v>1.4410000000000001</v>
      </c>
      <c r="BA249" s="309" t="s">
        <v>12486</v>
      </c>
      <c r="BB249" s="310" t="s">
        <v>12475</v>
      </c>
      <c r="BC249" s="309" t="s">
        <v>12475</v>
      </c>
      <c r="BD249" s="309">
        <v>2</v>
      </c>
      <c r="BE249" s="307"/>
      <c r="BF249" s="310" t="b">
        <v>1</v>
      </c>
    </row>
    <row r="250" spans="1:58" s="311" customFormat="1" ht="15" customHeight="1" x14ac:dyDescent="0.25">
      <c r="A250" s="335">
        <v>248</v>
      </c>
      <c r="B250" s="336" t="s">
        <v>1909</v>
      </c>
      <c r="C250" s="346">
        <v>6096</v>
      </c>
      <c r="D250" s="346" t="s">
        <v>1909</v>
      </c>
      <c r="E250" s="346" t="s">
        <v>1399</v>
      </c>
      <c r="F250" s="346" t="s">
        <v>1875</v>
      </c>
      <c r="G250" s="346" t="s">
        <v>8860</v>
      </c>
      <c r="H250" s="346">
        <v>20</v>
      </c>
      <c r="I250" s="346" t="s">
        <v>8721</v>
      </c>
      <c r="J250" s="346" t="s">
        <v>12937</v>
      </c>
      <c r="K250" s="346" t="s">
        <v>12473</v>
      </c>
      <c r="L250" s="347" t="s">
        <v>12474</v>
      </c>
      <c r="M250" s="346" t="s">
        <v>8721</v>
      </c>
      <c r="N250" s="346" t="s">
        <v>12938</v>
      </c>
      <c r="O250" s="346" t="s">
        <v>8721</v>
      </c>
      <c r="P250" s="346" t="s">
        <v>8721</v>
      </c>
      <c r="Q250" s="346" t="s">
        <v>8721</v>
      </c>
      <c r="R250" s="346" t="s">
        <v>8721</v>
      </c>
      <c r="S250" s="346" t="s">
        <v>8721</v>
      </c>
      <c r="T250" s="346" t="s">
        <v>12475</v>
      </c>
      <c r="U250" s="346" t="s">
        <v>12475</v>
      </c>
      <c r="V250" s="346">
        <v>10020</v>
      </c>
      <c r="W250" s="346" t="s">
        <v>12476</v>
      </c>
      <c r="X250" s="346" t="s">
        <v>40</v>
      </c>
      <c r="Y250" s="346" t="s">
        <v>8721</v>
      </c>
      <c r="Z250" s="346" t="s">
        <v>12477</v>
      </c>
      <c r="AA250" s="346" t="s">
        <v>8721</v>
      </c>
      <c r="AB250" s="346" t="s">
        <v>8721</v>
      </c>
      <c r="AC250" s="348">
        <v>53.870049815498142</v>
      </c>
      <c r="AD250" s="348" t="s">
        <v>12496</v>
      </c>
      <c r="AE250" s="359">
        <v>70.667723759580468</v>
      </c>
      <c r="AF250" s="349">
        <v>0.31181842232582668</v>
      </c>
      <c r="AG250" s="359">
        <v>81</v>
      </c>
      <c r="AH250" s="359">
        <v>56.37749888525564</v>
      </c>
      <c r="AI250" s="349">
        <v>4.6546254892010808E-2</v>
      </c>
      <c r="AJ250" s="349">
        <v>-0.20221713837765287</v>
      </c>
      <c r="AK250" s="350">
        <v>56.37749888525564</v>
      </c>
      <c r="AL250" s="351">
        <v>4.6546254892010808E-2</v>
      </c>
      <c r="AM250" s="359" t="s">
        <v>12497</v>
      </c>
      <c r="AN250" s="348" t="s">
        <v>12934</v>
      </c>
      <c r="AO250" s="346" t="s">
        <v>12935</v>
      </c>
      <c r="AP250" s="352">
        <v>43955</v>
      </c>
      <c r="AQ250" s="346" t="s">
        <v>12482</v>
      </c>
      <c r="AR250" s="346" t="s">
        <v>12500</v>
      </c>
      <c r="AS250" s="346" t="s">
        <v>12921</v>
      </c>
      <c r="AT250" s="346" t="s">
        <v>12940</v>
      </c>
      <c r="AU250" s="346" t="s">
        <v>8721</v>
      </c>
      <c r="AV250" s="346" t="s">
        <v>8721</v>
      </c>
      <c r="AW250" s="327" t="s">
        <v>12484</v>
      </c>
      <c r="AX250" s="346" t="s">
        <v>12941</v>
      </c>
      <c r="AY250" s="346">
        <v>1.4410000000000001</v>
      </c>
      <c r="AZ250" s="309"/>
      <c r="BA250" s="311" t="s">
        <v>12486</v>
      </c>
      <c r="BB250" s="310" t="s">
        <v>12475</v>
      </c>
      <c r="BC250" s="311" t="s">
        <v>12475</v>
      </c>
      <c r="BD250" s="311">
        <v>2</v>
      </c>
      <c r="BE250" s="307"/>
      <c r="BF250" s="310" t="b">
        <v>1</v>
      </c>
    </row>
    <row r="251" spans="1:58" s="309" customFormat="1" ht="15" customHeight="1" x14ac:dyDescent="0.25">
      <c r="A251" s="345">
        <v>249</v>
      </c>
      <c r="B251" s="336" t="s">
        <v>1910</v>
      </c>
      <c r="C251" s="337">
        <v>6533</v>
      </c>
      <c r="D251" s="337" t="s">
        <v>1910</v>
      </c>
      <c r="E251" s="337" t="s">
        <v>1399</v>
      </c>
      <c r="F251" s="337" t="s">
        <v>1875</v>
      </c>
      <c r="G251" s="337" t="s">
        <v>8860</v>
      </c>
      <c r="H251" s="337">
        <v>21</v>
      </c>
      <c r="I251" s="337" t="s">
        <v>8721</v>
      </c>
      <c r="J251" s="337" t="s">
        <v>12937</v>
      </c>
      <c r="K251" s="337" t="s">
        <v>12473</v>
      </c>
      <c r="L251" s="338" t="s">
        <v>12474</v>
      </c>
      <c r="M251" s="337" t="s">
        <v>8721</v>
      </c>
      <c r="N251" s="337" t="s">
        <v>12938</v>
      </c>
      <c r="O251" s="337" t="s">
        <v>8721</v>
      </c>
      <c r="P251" s="337" t="s">
        <v>8721</v>
      </c>
      <c r="Q251" s="337" t="s">
        <v>8721</v>
      </c>
      <c r="R251" s="337" t="s">
        <v>8721</v>
      </c>
      <c r="S251" s="337" t="s">
        <v>8721</v>
      </c>
      <c r="T251" s="337" t="s">
        <v>12475</v>
      </c>
      <c r="U251" s="337" t="s">
        <v>12475</v>
      </c>
      <c r="V251" s="337">
        <v>10020</v>
      </c>
      <c r="W251" s="337" t="s">
        <v>12476</v>
      </c>
      <c r="X251" s="337" t="s">
        <v>40</v>
      </c>
      <c r="Y251" s="337" t="s">
        <v>8721</v>
      </c>
      <c r="Z251" s="337" t="s">
        <v>12477</v>
      </c>
      <c r="AA251" s="337" t="s">
        <v>8721</v>
      </c>
      <c r="AB251" s="337" t="s">
        <v>8721</v>
      </c>
      <c r="AC251" s="339">
        <v>55.052068265682642</v>
      </c>
      <c r="AD251" s="339" t="s">
        <v>12496</v>
      </c>
      <c r="AE251" s="366">
        <v>72.218317338061524</v>
      </c>
      <c r="AF251" s="340">
        <v>0.3118184223258269</v>
      </c>
      <c r="AG251" s="366">
        <v>84</v>
      </c>
      <c r="AH251" s="366">
        <v>58.465554399524372</v>
      </c>
      <c r="AI251" s="340">
        <v>6.2004684680839972E-2</v>
      </c>
      <c r="AJ251" s="340">
        <v>-0.19043316772611896</v>
      </c>
      <c r="AK251" s="341">
        <v>58.465554399524372</v>
      </c>
      <c r="AL251" s="342">
        <v>6.2004684680839972E-2</v>
      </c>
      <c r="AM251" s="366" t="s">
        <v>12497</v>
      </c>
      <c r="AN251" s="339" t="s">
        <v>12934</v>
      </c>
      <c r="AO251" s="337" t="s">
        <v>12935</v>
      </c>
      <c r="AP251" s="343">
        <v>43955</v>
      </c>
      <c r="AQ251" s="335" t="s">
        <v>12482</v>
      </c>
      <c r="AR251" s="335" t="s">
        <v>12500</v>
      </c>
      <c r="AS251" s="335" t="s">
        <v>12921</v>
      </c>
      <c r="AT251" s="335" t="s">
        <v>12940</v>
      </c>
      <c r="AU251" s="335" t="s">
        <v>8721</v>
      </c>
      <c r="AV251" s="335" t="s">
        <v>8721</v>
      </c>
      <c r="AW251" s="327" t="s">
        <v>12484</v>
      </c>
      <c r="AX251" s="335" t="s">
        <v>12941</v>
      </c>
      <c r="AY251" s="335">
        <v>1.4410000000000001</v>
      </c>
      <c r="BA251" s="309" t="s">
        <v>12486</v>
      </c>
      <c r="BB251" s="310" t="s">
        <v>12475</v>
      </c>
      <c r="BC251" s="309" t="s">
        <v>12475</v>
      </c>
      <c r="BD251" s="309">
        <v>2</v>
      </c>
      <c r="BE251" s="307"/>
      <c r="BF251" s="310" t="b">
        <v>1</v>
      </c>
    </row>
    <row r="252" spans="1:58" s="311" customFormat="1" ht="15" customHeight="1" x14ac:dyDescent="0.25">
      <c r="A252" s="335">
        <v>250</v>
      </c>
      <c r="B252" s="336" t="s">
        <v>1911</v>
      </c>
      <c r="C252" s="346">
        <v>4515</v>
      </c>
      <c r="D252" s="346" t="s">
        <v>1911</v>
      </c>
      <c r="E252" s="346" t="s">
        <v>1399</v>
      </c>
      <c r="F252" s="346" t="s">
        <v>1875</v>
      </c>
      <c r="G252" s="346" t="s">
        <v>8860</v>
      </c>
      <c r="H252" s="346">
        <v>22</v>
      </c>
      <c r="I252" s="346" t="s">
        <v>8721</v>
      </c>
      <c r="J252" s="346" t="s">
        <v>12937</v>
      </c>
      <c r="K252" s="346" t="s">
        <v>12473</v>
      </c>
      <c r="L252" s="347" t="s">
        <v>12474</v>
      </c>
      <c r="M252" s="346" t="s">
        <v>8721</v>
      </c>
      <c r="N252" s="346" t="s">
        <v>12938</v>
      </c>
      <c r="O252" s="346" t="s">
        <v>8721</v>
      </c>
      <c r="P252" s="346" t="s">
        <v>8721</v>
      </c>
      <c r="Q252" s="346" t="s">
        <v>8721</v>
      </c>
      <c r="R252" s="346" t="s">
        <v>8721</v>
      </c>
      <c r="S252" s="346" t="s">
        <v>8721</v>
      </c>
      <c r="T252" s="346" t="s">
        <v>12475</v>
      </c>
      <c r="U252" s="346" t="s">
        <v>12475</v>
      </c>
      <c r="V252" s="346">
        <v>10020</v>
      </c>
      <c r="W252" s="346" t="s">
        <v>12476</v>
      </c>
      <c r="X252" s="346" t="s">
        <v>40</v>
      </c>
      <c r="Y252" s="346" t="s">
        <v>8721</v>
      </c>
      <c r="Z252" s="346" t="s">
        <v>12477</v>
      </c>
      <c r="AA252" s="346" t="s">
        <v>8721</v>
      </c>
      <c r="AB252" s="346" t="s">
        <v>8721</v>
      </c>
      <c r="AC252" s="348">
        <v>56.23408671586715</v>
      </c>
      <c r="AD252" s="348" t="s">
        <v>12496</v>
      </c>
      <c r="AE252" s="359">
        <v>73.76891091654258</v>
      </c>
      <c r="AF252" s="349">
        <v>0.3118184223258269</v>
      </c>
      <c r="AG252" s="359">
        <v>85</v>
      </c>
      <c r="AH252" s="359">
        <v>59.161572904280611</v>
      </c>
      <c r="AI252" s="349">
        <v>5.2058926522717597E-2</v>
      </c>
      <c r="AJ252" s="349">
        <v>-0.19801482536169979</v>
      </c>
      <c r="AK252" s="350">
        <v>59.161572904280611</v>
      </c>
      <c r="AL252" s="351">
        <v>5.2058926522717597E-2</v>
      </c>
      <c r="AM252" s="359" t="s">
        <v>12497</v>
      </c>
      <c r="AN252" s="348" t="s">
        <v>12934</v>
      </c>
      <c r="AO252" s="346" t="s">
        <v>12935</v>
      </c>
      <c r="AP252" s="352">
        <v>43955</v>
      </c>
      <c r="AQ252" s="346" t="s">
        <v>12482</v>
      </c>
      <c r="AR252" s="346" t="s">
        <v>12500</v>
      </c>
      <c r="AS252" s="346" t="s">
        <v>12921</v>
      </c>
      <c r="AT252" s="346" t="s">
        <v>12940</v>
      </c>
      <c r="AU252" s="346" t="s">
        <v>8721</v>
      </c>
      <c r="AV252" s="346" t="s">
        <v>8721</v>
      </c>
      <c r="AW252" s="327" t="s">
        <v>12484</v>
      </c>
      <c r="AX252" s="346" t="s">
        <v>12941</v>
      </c>
      <c r="AY252" s="346">
        <v>1.4410000000000001</v>
      </c>
      <c r="AZ252" s="309"/>
      <c r="BA252" s="311" t="s">
        <v>12486</v>
      </c>
      <c r="BB252" s="310" t="s">
        <v>12475</v>
      </c>
      <c r="BC252" s="311" t="s">
        <v>12475</v>
      </c>
      <c r="BD252" s="311">
        <v>2</v>
      </c>
      <c r="BE252" s="307"/>
      <c r="BF252" s="310" t="b">
        <v>1</v>
      </c>
    </row>
    <row r="253" spans="1:58" s="309" customFormat="1" ht="15" customHeight="1" x14ac:dyDescent="0.25">
      <c r="A253" s="345">
        <v>251</v>
      </c>
      <c r="B253" s="336" t="s">
        <v>1912</v>
      </c>
      <c r="C253" s="337">
        <v>4364</v>
      </c>
      <c r="D253" s="337" t="s">
        <v>1912</v>
      </c>
      <c r="E253" s="337" t="s">
        <v>1399</v>
      </c>
      <c r="F253" s="337" t="s">
        <v>1875</v>
      </c>
      <c r="G253" s="337" t="s">
        <v>8860</v>
      </c>
      <c r="H253" s="337">
        <v>23</v>
      </c>
      <c r="I253" s="337" t="s">
        <v>8721</v>
      </c>
      <c r="J253" s="337" t="s">
        <v>12937</v>
      </c>
      <c r="K253" s="337" t="s">
        <v>12473</v>
      </c>
      <c r="L253" s="338" t="s">
        <v>12474</v>
      </c>
      <c r="M253" s="337" t="s">
        <v>8721</v>
      </c>
      <c r="N253" s="337" t="s">
        <v>12938</v>
      </c>
      <c r="O253" s="337" t="s">
        <v>8721</v>
      </c>
      <c r="P253" s="337" t="s">
        <v>8721</v>
      </c>
      <c r="Q253" s="337" t="s">
        <v>8721</v>
      </c>
      <c r="R253" s="337" t="s">
        <v>8721</v>
      </c>
      <c r="S253" s="337" t="s">
        <v>8721</v>
      </c>
      <c r="T253" s="337" t="s">
        <v>12475</v>
      </c>
      <c r="U253" s="337" t="s">
        <v>12475</v>
      </c>
      <c r="V253" s="337">
        <v>10020</v>
      </c>
      <c r="W253" s="337" t="s">
        <v>12476</v>
      </c>
      <c r="X253" s="337" t="s">
        <v>40</v>
      </c>
      <c r="Y253" s="337" t="s">
        <v>8721</v>
      </c>
      <c r="Z253" s="337" t="s">
        <v>12477</v>
      </c>
      <c r="AA253" s="337" t="s">
        <v>8721</v>
      </c>
      <c r="AB253" s="337" t="s">
        <v>8721</v>
      </c>
      <c r="AC253" s="339">
        <v>57.407284132841312</v>
      </c>
      <c r="AD253" s="339" t="s">
        <v>12496</v>
      </c>
      <c r="AE253" s="366">
        <v>75.307932901154359</v>
      </c>
      <c r="AF253" s="340">
        <v>0.31181842232582668</v>
      </c>
      <c r="AG253" s="366">
        <v>87</v>
      </c>
      <c r="AH253" s="366">
        <v>60.553609913793096</v>
      </c>
      <c r="AI253" s="340">
        <v>5.4807082907303961E-2</v>
      </c>
      <c r="AJ253" s="340">
        <v>-0.19591990403888915</v>
      </c>
      <c r="AK253" s="341">
        <v>60.553609913793096</v>
      </c>
      <c r="AL253" s="342">
        <v>5.4807082907303961E-2</v>
      </c>
      <c r="AM253" s="366" t="s">
        <v>12497</v>
      </c>
      <c r="AN253" s="339" t="s">
        <v>12934</v>
      </c>
      <c r="AO253" s="337" t="s">
        <v>12935</v>
      </c>
      <c r="AP253" s="343">
        <v>43955</v>
      </c>
      <c r="AQ253" s="335" t="s">
        <v>12482</v>
      </c>
      <c r="AR253" s="335" t="s">
        <v>12500</v>
      </c>
      <c r="AS253" s="335" t="s">
        <v>12921</v>
      </c>
      <c r="AT253" s="335" t="s">
        <v>12940</v>
      </c>
      <c r="AU253" s="335" t="s">
        <v>8721</v>
      </c>
      <c r="AV253" s="335" t="s">
        <v>8721</v>
      </c>
      <c r="AW253" s="327" t="s">
        <v>12484</v>
      </c>
      <c r="AX253" s="335" t="s">
        <v>12941</v>
      </c>
      <c r="AY253" s="335">
        <v>1.4410000000000001</v>
      </c>
      <c r="BA253" s="309" t="s">
        <v>12486</v>
      </c>
      <c r="BB253" s="310" t="s">
        <v>12475</v>
      </c>
      <c r="BC253" s="309" t="s">
        <v>12475</v>
      </c>
      <c r="BD253" s="309">
        <v>2</v>
      </c>
      <c r="BE253" s="307"/>
      <c r="BF253" s="310" t="b">
        <v>1</v>
      </c>
    </row>
    <row r="254" spans="1:58" s="311" customFormat="1" ht="15" customHeight="1" x14ac:dyDescent="0.25">
      <c r="A254" s="335">
        <v>252</v>
      </c>
      <c r="B254" s="336" t="s">
        <v>1913</v>
      </c>
      <c r="C254" s="337">
        <v>4497</v>
      </c>
      <c r="D254" s="337" t="s">
        <v>1913</v>
      </c>
      <c r="E254" s="337" t="s">
        <v>1399</v>
      </c>
      <c r="F254" s="337" t="s">
        <v>1875</v>
      </c>
      <c r="G254" s="337" t="s">
        <v>8860</v>
      </c>
      <c r="H254" s="337">
        <v>24</v>
      </c>
      <c r="I254" s="337" t="s">
        <v>8721</v>
      </c>
      <c r="J254" s="337" t="s">
        <v>12937</v>
      </c>
      <c r="K254" s="337" t="s">
        <v>12473</v>
      </c>
      <c r="L254" s="338" t="s">
        <v>12474</v>
      </c>
      <c r="M254" s="337" t="s">
        <v>8721</v>
      </c>
      <c r="N254" s="337" t="s">
        <v>12938</v>
      </c>
      <c r="O254" s="337" t="s">
        <v>8721</v>
      </c>
      <c r="P254" s="337" t="s">
        <v>8721</v>
      </c>
      <c r="Q254" s="337" t="s">
        <v>8721</v>
      </c>
      <c r="R254" s="337" t="s">
        <v>8721</v>
      </c>
      <c r="S254" s="337" t="s">
        <v>8721</v>
      </c>
      <c r="T254" s="337" t="s">
        <v>12475</v>
      </c>
      <c r="U254" s="337" t="s">
        <v>12475</v>
      </c>
      <c r="V254" s="337">
        <v>10020</v>
      </c>
      <c r="W254" s="337" t="s">
        <v>12476</v>
      </c>
      <c r="X254" s="337" t="s">
        <v>40</v>
      </c>
      <c r="Y254" s="337" t="s">
        <v>8721</v>
      </c>
      <c r="Z254" s="337" t="s">
        <v>12477</v>
      </c>
      <c r="AA254" s="337" t="s">
        <v>8721</v>
      </c>
      <c r="AB254" s="337" t="s">
        <v>8721</v>
      </c>
      <c r="AC254" s="339">
        <v>58.589302583025827</v>
      </c>
      <c r="AD254" s="339" t="s">
        <v>12496</v>
      </c>
      <c r="AE254" s="366">
        <v>76.858526479635429</v>
      </c>
      <c r="AF254" s="340">
        <v>0.3118184223258269</v>
      </c>
      <c r="AG254" s="366">
        <v>89</v>
      </c>
      <c r="AH254" s="366">
        <v>61.945646923305581</v>
      </c>
      <c r="AI254" s="340">
        <v>5.7285958226308331E-2</v>
      </c>
      <c r="AJ254" s="340">
        <v>-0.19403025584000999</v>
      </c>
      <c r="AK254" s="341">
        <v>61.945646923305581</v>
      </c>
      <c r="AL254" s="342">
        <v>5.7285958226308331E-2</v>
      </c>
      <c r="AM254" s="366" t="s">
        <v>12497</v>
      </c>
      <c r="AN254" s="339" t="s">
        <v>12934</v>
      </c>
      <c r="AO254" s="337" t="s">
        <v>12935</v>
      </c>
      <c r="AP254" s="343">
        <v>43955</v>
      </c>
      <c r="AQ254" s="335" t="s">
        <v>12482</v>
      </c>
      <c r="AR254" s="335" t="s">
        <v>12500</v>
      </c>
      <c r="AS254" s="335" t="s">
        <v>12921</v>
      </c>
      <c r="AT254" s="335" t="s">
        <v>12940</v>
      </c>
      <c r="AU254" s="335" t="s">
        <v>8721</v>
      </c>
      <c r="AV254" s="335" t="s">
        <v>8721</v>
      </c>
      <c r="AW254" s="327" t="s">
        <v>12484</v>
      </c>
      <c r="AX254" s="335" t="s">
        <v>12941</v>
      </c>
      <c r="AY254" s="335">
        <v>1.4410000000000001</v>
      </c>
      <c r="AZ254" s="309"/>
      <c r="BA254" s="311" t="s">
        <v>12486</v>
      </c>
      <c r="BB254" s="310" t="s">
        <v>12475</v>
      </c>
      <c r="BC254" s="311" t="s">
        <v>12475</v>
      </c>
      <c r="BD254" s="311">
        <v>2</v>
      </c>
      <c r="BE254" s="307"/>
      <c r="BF254" s="310" t="b">
        <v>1</v>
      </c>
    </row>
    <row r="255" spans="1:58" s="309" customFormat="1" ht="15" customHeight="1" x14ac:dyDescent="0.25">
      <c r="A255" s="345">
        <v>253</v>
      </c>
      <c r="B255" s="336" t="s">
        <v>1914</v>
      </c>
      <c r="C255" s="346">
        <v>4029</v>
      </c>
      <c r="D255" s="346" t="s">
        <v>1914</v>
      </c>
      <c r="E255" s="346" t="s">
        <v>1399</v>
      </c>
      <c r="F255" s="346" t="s">
        <v>1875</v>
      </c>
      <c r="G255" s="346" t="s">
        <v>8860</v>
      </c>
      <c r="H255" s="346">
        <v>25</v>
      </c>
      <c r="I255" s="346" t="s">
        <v>8721</v>
      </c>
      <c r="J255" s="346" t="s">
        <v>12937</v>
      </c>
      <c r="K255" s="346" t="s">
        <v>12473</v>
      </c>
      <c r="L255" s="347" t="s">
        <v>12474</v>
      </c>
      <c r="M255" s="346" t="s">
        <v>8721</v>
      </c>
      <c r="N255" s="346" t="s">
        <v>12938</v>
      </c>
      <c r="O255" s="346" t="s">
        <v>8721</v>
      </c>
      <c r="P255" s="346" t="s">
        <v>8721</v>
      </c>
      <c r="Q255" s="346" t="s">
        <v>8721</v>
      </c>
      <c r="R255" s="346" t="s">
        <v>8721</v>
      </c>
      <c r="S255" s="346" t="s">
        <v>8721</v>
      </c>
      <c r="T255" s="346" t="s">
        <v>12475</v>
      </c>
      <c r="U255" s="346" t="s">
        <v>12475</v>
      </c>
      <c r="V255" s="346">
        <v>10020</v>
      </c>
      <c r="W255" s="346" t="s">
        <v>12476</v>
      </c>
      <c r="X255" s="346" t="s">
        <v>40</v>
      </c>
      <c r="Y255" s="346" t="s">
        <v>8721</v>
      </c>
      <c r="Z255" s="346" t="s">
        <v>12477</v>
      </c>
      <c r="AA255" s="346" t="s">
        <v>8721</v>
      </c>
      <c r="AB255" s="346" t="s">
        <v>8721</v>
      </c>
      <c r="AC255" s="348">
        <v>59.762499999999974</v>
      </c>
      <c r="AD255" s="348" t="s">
        <v>12496</v>
      </c>
      <c r="AE255" s="359">
        <v>78.397548464247194</v>
      </c>
      <c r="AF255" s="349">
        <v>0.3118184223258269</v>
      </c>
      <c r="AG255" s="359">
        <v>90</v>
      </c>
      <c r="AH255" s="359">
        <v>62.641665428061827</v>
      </c>
      <c r="AI255" s="349">
        <v>4.8176790262486557E-2</v>
      </c>
      <c r="AJ255" s="349">
        <v>-0.20097418024966374</v>
      </c>
      <c r="AK255" s="350">
        <v>62.641665428061827</v>
      </c>
      <c r="AL255" s="351">
        <v>4.8176790262486557E-2</v>
      </c>
      <c r="AM255" s="359" t="s">
        <v>12497</v>
      </c>
      <c r="AN255" s="348" t="s">
        <v>12934</v>
      </c>
      <c r="AO255" s="346" t="s">
        <v>12935</v>
      </c>
      <c r="AP255" s="352">
        <v>43955</v>
      </c>
      <c r="AQ255" s="346" t="s">
        <v>12482</v>
      </c>
      <c r="AR255" s="346" t="s">
        <v>12500</v>
      </c>
      <c r="AS255" s="346" t="s">
        <v>12921</v>
      </c>
      <c r="AT255" s="346" t="s">
        <v>12940</v>
      </c>
      <c r="AU255" s="346" t="s">
        <v>8721</v>
      </c>
      <c r="AV255" s="346" t="s">
        <v>8721</v>
      </c>
      <c r="AW255" s="327" t="s">
        <v>12484</v>
      </c>
      <c r="AX255" s="346" t="s">
        <v>12941</v>
      </c>
      <c r="AY255" s="346">
        <v>1.4410000000000001</v>
      </c>
      <c r="AZ255" s="311"/>
      <c r="BA255" s="309" t="s">
        <v>12486</v>
      </c>
      <c r="BB255" s="310" t="s">
        <v>12475</v>
      </c>
      <c r="BC255" s="309" t="s">
        <v>12475</v>
      </c>
      <c r="BD255" s="309">
        <v>2</v>
      </c>
      <c r="BE255" s="307"/>
      <c r="BF255" s="310" t="b">
        <v>1</v>
      </c>
    </row>
    <row r="256" spans="1:58" s="311" customFormat="1" ht="15" customHeight="1" x14ac:dyDescent="0.25">
      <c r="A256" s="335">
        <v>254</v>
      </c>
      <c r="B256" s="336" t="s">
        <v>1915</v>
      </c>
      <c r="C256" s="346">
        <v>4132</v>
      </c>
      <c r="D256" s="346" t="s">
        <v>1915</v>
      </c>
      <c r="E256" s="346" t="s">
        <v>1399</v>
      </c>
      <c r="F256" s="346" t="s">
        <v>1875</v>
      </c>
      <c r="G256" s="346" t="s">
        <v>8860</v>
      </c>
      <c r="H256" s="346">
        <v>26</v>
      </c>
      <c r="I256" s="346" t="s">
        <v>8721</v>
      </c>
      <c r="J256" s="346" t="s">
        <v>12937</v>
      </c>
      <c r="K256" s="346" t="s">
        <v>12473</v>
      </c>
      <c r="L256" s="347" t="s">
        <v>12474</v>
      </c>
      <c r="M256" s="346" t="s">
        <v>8721</v>
      </c>
      <c r="N256" s="346" t="s">
        <v>12938</v>
      </c>
      <c r="O256" s="346" t="s">
        <v>8721</v>
      </c>
      <c r="P256" s="346" t="s">
        <v>8721</v>
      </c>
      <c r="Q256" s="346" t="s">
        <v>8721</v>
      </c>
      <c r="R256" s="346" t="s">
        <v>8721</v>
      </c>
      <c r="S256" s="346" t="s">
        <v>8721</v>
      </c>
      <c r="T256" s="346" t="s">
        <v>12475</v>
      </c>
      <c r="U256" s="346" t="s">
        <v>12475</v>
      </c>
      <c r="V256" s="346">
        <v>10020</v>
      </c>
      <c r="W256" s="346" t="s">
        <v>12476</v>
      </c>
      <c r="X256" s="346" t="s">
        <v>40</v>
      </c>
      <c r="Y256" s="346" t="s">
        <v>8721</v>
      </c>
      <c r="Z256" s="346" t="s">
        <v>12477</v>
      </c>
      <c r="AA256" s="346" t="s">
        <v>8721</v>
      </c>
      <c r="AB256" s="346" t="s">
        <v>8721</v>
      </c>
      <c r="AC256" s="348">
        <v>60.697529520295198</v>
      </c>
      <c r="AD256" s="348" t="s">
        <v>12496</v>
      </c>
      <c r="AE256" s="359">
        <v>79.624137414388954</v>
      </c>
      <c r="AF256" s="349">
        <v>0.3118184223258269</v>
      </c>
      <c r="AG256" s="359">
        <v>91</v>
      </c>
      <c r="AH256" s="359">
        <v>63.337683932818067</v>
      </c>
      <c r="AI256" s="349">
        <v>4.3496900671057714E-2</v>
      </c>
      <c r="AJ256" s="349">
        <v>-0.20454166299863419</v>
      </c>
      <c r="AK256" s="350">
        <v>63.337683932818067</v>
      </c>
      <c r="AL256" s="351">
        <v>4.3496900671057714E-2</v>
      </c>
      <c r="AM256" s="359" t="s">
        <v>12497</v>
      </c>
      <c r="AN256" s="348" t="s">
        <v>12934</v>
      </c>
      <c r="AO256" s="346" t="s">
        <v>12935</v>
      </c>
      <c r="AP256" s="352">
        <v>43955</v>
      </c>
      <c r="AQ256" s="346" t="s">
        <v>12482</v>
      </c>
      <c r="AR256" s="346" t="s">
        <v>12500</v>
      </c>
      <c r="AS256" s="346" t="s">
        <v>12921</v>
      </c>
      <c r="AT256" s="346" t="s">
        <v>12940</v>
      </c>
      <c r="AU256" s="346" t="s">
        <v>8721</v>
      </c>
      <c r="AV256" s="346" t="s">
        <v>8721</v>
      </c>
      <c r="AW256" s="327" t="s">
        <v>12484</v>
      </c>
      <c r="AX256" s="346" t="s">
        <v>12941</v>
      </c>
      <c r="AY256" s="346">
        <v>1.4410000000000001</v>
      </c>
      <c r="AZ256" s="309"/>
      <c r="BA256" s="311" t="s">
        <v>12486</v>
      </c>
      <c r="BB256" s="310" t="s">
        <v>12475</v>
      </c>
      <c r="BC256" s="311" t="s">
        <v>12475</v>
      </c>
      <c r="BD256" s="311">
        <v>2</v>
      </c>
      <c r="BE256" s="307"/>
      <c r="BF256" s="310" t="b">
        <v>1</v>
      </c>
    </row>
    <row r="257" spans="1:58" s="309" customFormat="1" ht="15" customHeight="1" x14ac:dyDescent="0.25">
      <c r="A257" s="345">
        <v>255</v>
      </c>
      <c r="B257" s="336" t="s">
        <v>1916</v>
      </c>
      <c r="C257" s="346">
        <v>4235</v>
      </c>
      <c r="D257" s="346" t="s">
        <v>1916</v>
      </c>
      <c r="E257" s="346" t="s">
        <v>1399</v>
      </c>
      <c r="F257" s="346" t="s">
        <v>1875</v>
      </c>
      <c r="G257" s="346" t="s">
        <v>8860</v>
      </c>
      <c r="H257" s="346">
        <v>27</v>
      </c>
      <c r="I257" s="346" t="s">
        <v>8721</v>
      </c>
      <c r="J257" s="346" t="s">
        <v>12937</v>
      </c>
      <c r="K257" s="346" t="s">
        <v>12473</v>
      </c>
      <c r="L257" s="347" t="s">
        <v>12474</v>
      </c>
      <c r="M257" s="346" t="s">
        <v>8721</v>
      </c>
      <c r="N257" s="346" t="s">
        <v>12938</v>
      </c>
      <c r="O257" s="346" t="s">
        <v>8721</v>
      </c>
      <c r="P257" s="346" t="s">
        <v>8721</v>
      </c>
      <c r="Q257" s="346" t="s">
        <v>8721</v>
      </c>
      <c r="R257" s="346" t="s">
        <v>8721</v>
      </c>
      <c r="S257" s="346" t="s">
        <v>8721</v>
      </c>
      <c r="T257" s="346" t="s">
        <v>12475</v>
      </c>
      <c r="U257" s="346" t="s">
        <v>12475</v>
      </c>
      <c r="V257" s="346">
        <v>10020</v>
      </c>
      <c r="W257" s="346" t="s">
        <v>12476</v>
      </c>
      <c r="X257" s="346" t="s">
        <v>40</v>
      </c>
      <c r="Y257" s="346" t="s">
        <v>8721</v>
      </c>
      <c r="Z257" s="346" t="s">
        <v>12477</v>
      </c>
      <c r="AA257" s="346" t="s">
        <v>8721</v>
      </c>
      <c r="AB257" s="346" t="s">
        <v>8721</v>
      </c>
      <c r="AC257" s="348">
        <v>61.65020110701105</v>
      </c>
      <c r="AD257" s="348" t="s">
        <v>12496</v>
      </c>
      <c r="AE257" s="359">
        <v>80.873869552269184</v>
      </c>
      <c r="AF257" s="349">
        <v>0.3118184223258269</v>
      </c>
      <c r="AG257" s="359">
        <v>94</v>
      </c>
      <c r="AH257" s="359">
        <v>65.425739447086798</v>
      </c>
      <c r="AI257" s="349">
        <v>6.1241298037653547E-2</v>
      </c>
      <c r="AJ257" s="349">
        <v>-0.19101509783945958</v>
      </c>
      <c r="AK257" s="350">
        <v>65.425739447086798</v>
      </c>
      <c r="AL257" s="351">
        <v>6.1241298037653547E-2</v>
      </c>
      <c r="AM257" s="359" t="s">
        <v>12497</v>
      </c>
      <c r="AN257" s="348" t="s">
        <v>12934</v>
      </c>
      <c r="AO257" s="346" t="s">
        <v>12935</v>
      </c>
      <c r="AP257" s="352">
        <v>43955</v>
      </c>
      <c r="AQ257" s="346" t="s">
        <v>12482</v>
      </c>
      <c r="AR257" s="346" t="s">
        <v>12500</v>
      </c>
      <c r="AS257" s="346" t="s">
        <v>12921</v>
      </c>
      <c r="AT257" s="346" t="s">
        <v>12940</v>
      </c>
      <c r="AU257" s="346" t="s">
        <v>8721</v>
      </c>
      <c r="AV257" s="346" t="s">
        <v>8721</v>
      </c>
      <c r="AW257" s="327" t="s">
        <v>12484</v>
      </c>
      <c r="AX257" s="346" t="s">
        <v>12941</v>
      </c>
      <c r="AY257" s="346">
        <v>1.4410000000000001</v>
      </c>
      <c r="AZ257" s="311"/>
      <c r="BA257" s="309" t="s">
        <v>12486</v>
      </c>
      <c r="BB257" s="310" t="s">
        <v>12475</v>
      </c>
      <c r="BC257" s="309" t="s">
        <v>12475</v>
      </c>
      <c r="BD257" s="309">
        <v>2</v>
      </c>
      <c r="BE257" s="307"/>
      <c r="BF257" s="310" t="b">
        <v>1</v>
      </c>
    </row>
    <row r="258" spans="1:58" s="311" customFormat="1" ht="15" customHeight="1" x14ac:dyDescent="0.25">
      <c r="A258" s="335">
        <v>256</v>
      </c>
      <c r="B258" s="336" t="s">
        <v>1917</v>
      </c>
      <c r="C258" s="337">
        <v>4133</v>
      </c>
      <c r="D258" s="337" t="s">
        <v>1917</v>
      </c>
      <c r="E258" s="337" t="s">
        <v>1399</v>
      </c>
      <c r="F258" s="337" t="s">
        <v>1875</v>
      </c>
      <c r="G258" s="337" t="s">
        <v>8860</v>
      </c>
      <c r="H258" s="337">
        <v>28</v>
      </c>
      <c r="I258" s="337" t="s">
        <v>8721</v>
      </c>
      <c r="J258" s="337" t="s">
        <v>12937</v>
      </c>
      <c r="K258" s="337" t="s">
        <v>12473</v>
      </c>
      <c r="L258" s="338" t="s">
        <v>12474</v>
      </c>
      <c r="M258" s="337" t="s">
        <v>8721</v>
      </c>
      <c r="N258" s="337" t="s">
        <v>12938</v>
      </c>
      <c r="O258" s="337" t="s">
        <v>8721</v>
      </c>
      <c r="P258" s="337" t="s">
        <v>8721</v>
      </c>
      <c r="Q258" s="337" t="s">
        <v>8721</v>
      </c>
      <c r="R258" s="337" t="s">
        <v>8721</v>
      </c>
      <c r="S258" s="337" t="s">
        <v>8721</v>
      </c>
      <c r="T258" s="337" t="s">
        <v>12475</v>
      </c>
      <c r="U258" s="337" t="s">
        <v>12475</v>
      </c>
      <c r="V258" s="337">
        <v>10020</v>
      </c>
      <c r="W258" s="337" t="s">
        <v>12476</v>
      </c>
      <c r="X258" s="337" t="s">
        <v>40</v>
      </c>
      <c r="Y258" s="337" t="s">
        <v>8721</v>
      </c>
      <c r="Z258" s="337" t="s">
        <v>12477</v>
      </c>
      <c r="AA258" s="337" t="s">
        <v>8721</v>
      </c>
      <c r="AB258" s="337" t="s">
        <v>8721</v>
      </c>
      <c r="AC258" s="339">
        <v>62.585230627306267</v>
      </c>
      <c r="AD258" s="339" t="s">
        <v>12496</v>
      </c>
      <c r="AE258" s="366">
        <v>82.10045850241093</v>
      </c>
      <c r="AF258" s="340">
        <v>0.3118184223258269</v>
      </c>
      <c r="AG258" s="366">
        <v>95</v>
      </c>
      <c r="AH258" s="366">
        <v>66.121757951843037</v>
      </c>
      <c r="AI258" s="340">
        <v>5.6507378643321005E-2</v>
      </c>
      <c r="AJ258" s="340">
        <v>-0.19462376754081911</v>
      </c>
      <c r="AK258" s="341">
        <v>66.121757951843037</v>
      </c>
      <c r="AL258" s="342">
        <v>5.6507378643321005E-2</v>
      </c>
      <c r="AM258" s="366" t="s">
        <v>12497</v>
      </c>
      <c r="AN258" s="339" t="s">
        <v>12939</v>
      </c>
      <c r="AO258" s="337" t="s">
        <v>12935</v>
      </c>
      <c r="AP258" s="343">
        <v>43955</v>
      </c>
      <c r="AQ258" s="335" t="s">
        <v>12482</v>
      </c>
      <c r="AR258" s="335" t="s">
        <v>12500</v>
      </c>
      <c r="AS258" s="335" t="s">
        <v>12921</v>
      </c>
      <c r="AT258" s="335" t="s">
        <v>12940</v>
      </c>
      <c r="AU258" s="335" t="s">
        <v>8721</v>
      </c>
      <c r="AV258" s="335" t="s">
        <v>8721</v>
      </c>
      <c r="AW258" s="327" t="s">
        <v>12484</v>
      </c>
      <c r="AX258" s="335" t="s">
        <v>12941</v>
      </c>
      <c r="AY258" s="335">
        <v>1.4410000000000001</v>
      </c>
      <c r="BA258" s="311" t="s">
        <v>12486</v>
      </c>
      <c r="BB258" s="310" t="s">
        <v>12475</v>
      </c>
      <c r="BC258" s="311" t="s">
        <v>12475</v>
      </c>
      <c r="BD258" s="311">
        <v>2</v>
      </c>
      <c r="BE258" s="307"/>
      <c r="BF258" s="310" t="b">
        <v>1</v>
      </c>
    </row>
    <row r="259" spans="1:58" s="309" customFormat="1" ht="15" customHeight="1" x14ac:dyDescent="0.25">
      <c r="A259" s="345">
        <v>257</v>
      </c>
      <c r="B259" s="336" t="s">
        <v>1918</v>
      </c>
      <c r="C259" s="346">
        <v>4516</v>
      </c>
      <c r="D259" s="346" t="s">
        <v>1918</v>
      </c>
      <c r="E259" s="346" t="s">
        <v>1399</v>
      </c>
      <c r="F259" s="346" t="s">
        <v>1875</v>
      </c>
      <c r="G259" s="346" t="s">
        <v>8860</v>
      </c>
      <c r="H259" s="346">
        <v>29</v>
      </c>
      <c r="I259" s="346" t="s">
        <v>8721</v>
      </c>
      <c r="J259" s="346" t="s">
        <v>12937</v>
      </c>
      <c r="K259" s="346" t="s">
        <v>12473</v>
      </c>
      <c r="L259" s="347" t="s">
        <v>12474</v>
      </c>
      <c r="M259" s="346" t="s">
        <v>8721</v>
      </c>
      <c r="N259" s="346" t="s">
        <v>12938</v>
      </c>
      <c r="O259" s="346" t="s">
        <v>8721</v>
      </c>
      <c r="P259" s="346" t="s">
        <v>8721</v>
      </c>
      <c r="Q259" s="346" t="s">
        <v>8721</v>
      </c>
      <c r="R259" s="346" t="s">
        <v>8721</v>
      </c>
      <c r="S259" s="346" t="s">
        <v>8721</v>
      </c>
      <c r="T259" s="346" t="s">
        <v>12475</v>
      </c>
      <c r="U259" s="346" t="s">
        <v>12475</v>
      </c>
      <c r="V259" s="346">
        <v>10020</v>
      </c>
      <c r="W259" s="346" t="s">
        <v>12476</v>
      </c>
      <c r="X259" s="346" t="s">
        <v>40</v>
      </c>
      <c r="Y259" s="346" t="s">
        <v>8721</v>
      </c>
      <c r="Z259" s="346" t="s">
        <v>12477</v>
      </c>
      <c r="AA259" s="346" t="s">
        <v>8721</v>
      </c>
      <c r="AB259" s="346" t="s">
        <v>8721</v>
      </c>
      <c r="AC259" s="348">
        <v>63.529081180811779</v>
      </c>
      <c r="AD259" s="348" t="s">
        <v>12496</v>
      </c>
      <c r="AE259" s="359">
        <v>83.338619046421883</v>
      </c>
      <c r="AF259" s="349">
        <v>0.3118184223258269</v>
      </c>
      <c r="AG259" s="359">
        <v>96</v>
      </c>
      <c r="AH259" s="359">
        <v>66.817776456599276</v>
      </c>
      <c r="AI259" s="349">
        <v>5.1766769086860398E-2</v>
      </c>
      <c r="AJ259" s="349">
        <v>-0.19823753715693382</v>
      </c>
      <c r="AK259" s="350">
        <v>66.817776456599276</v>
      </c>
      <c r="AL259" s="351">
        <v>5.1766769086860398E-2</v>
      </c>
      <c r="AM259" s="359" t="s">
        <v>12497</v>
      </c>
      <c r="AN259" s="348" t="s">
        <v>12939</v>
      </c>
      <c r="AO259" s="346" t="s">
        <v>12935</v>
      </c>
      <c r="AP259" s="352">
        <v>43955</v>
      </c>
      <c r="AQ259" s="346" t="s">
        <v>12482</v>
      </c>
      <c r="AR259" s="346" t="s">
        <v>12500</v>
      </c>
      <c r="AS259" s="346" t="s">
        <v>12921</v>
      </c>
      <c r="AT259" s="346" t="s">
        <v>12940</v>
      </c>
      <c r="AU259" s="346" t="s">
        <v>8721</v>
      </c>
      <c r="AV259" s="346" t="s">
        <v>8721</v>
      </c>
      <c r="AW259" s="327" t="s">
        <v>12484</v>
      </c>
      <c r="AX259" s="346" t="s">
        <v>12941</v>
      </c>
      <c r="AY259" s="346">
        <v>1.4410000000000001</v>
      </c>
      <c r="BA259" s="309" t="s">
        <v>12486</v>
      </c>
      <c r="BB259" s="310" t="s">
        <v>12475</v>
      </c>
      <c r="BC259" s="309" t="s">
        <v>12475</v>
      </c>
      <c r="BD259" s="309">
        <v>2</v>
      </c>
      <c r="BE259" s="307"/>
      <c r="BF259" s="310" t="b">
        <v>1</v>
      </c>
    </row>
    <row r="260" spans="1:58" s="311" customFormat="1" ht="15" customHeight="1" x14ac:dyDescent="0.25">
      <c r="A260" s="335">
        <v>258</v>
      </c>
      <c r="B260" s="336" t="s">
        <v>1919</v>
      </c>
      <c r="C260" s="346">
        <v>4439</v>
      </c>
      <c r="D260" s="346" t="s">
        <v>1919</v>
      </c>
      <c r="E260" s="346" t="s">
        <v>1399</v>
      </c>
      <c r="F260" s="346" t="s">
        <v>1875</v>
      </c>
      <c r="G260" s="346" t="s">
        <v>8860</v>
      </c>
      <c r="H260" s="346">
        <v>30</v>
      </c>
      <c r="I260" s="346" t="s">
        <v>8721</v>
      </c>
      <c r="J260" s="346" t="s">
        <v>12937</v>
      </c>
      <c r="K260" s="346" t="s">
        <v>12473</v>
      </c>
      <c r="L260" s="347" t="s">
        <v>12474</v>
      </c>
      <c r="M260" s="346" t="s">
        <v>8721</v>
      </c>
      <c r="N260" s="346" t="s">
        <v>12938</v>
      </c>
      <c r="O260" s="346" t="s">
        <v>8721</v>
      </c>
      <c r="P260" s="346" t="s">
        <v>8721</v>
      </c>
      <c r="Q260" s="346" t="s">
        <v>8721</v>
      </c>
      <c r="R260" s="346" t="s">
        <v>8721</v>
      </c>
      <c r="S260" s="346" t="s">
        <v>8721</v>
      </c>
      <c r="T260" s="346" t="s">
        <v>12475</v>
      </c>
      <c r="U260" s="346" t="s">
        <v>12475</v>
      </c>
      <c r="V260" s="346">
        <v>10020</v>
      </c>
      <c r="W260" s="346" t="s">
        <v>12476</v>
      </c>
      <c r="X260" s="346" t="s">
        <v>40</v>
      </c>
      <c r="Y260" s="346" t="s">
        <v>8721</v>
      </c>
      <c r="Z260" s="346" t="s">
        <v>12477</v>
      </c>
      <c r="AA260" s="346" t="s">
        <v>8721</v>
      </c>
      <c r="AB260" s="346" t="s">
        <v>8721</v>
      </c>
      <c r="AC260" s="348">
        <v>64.464110701107003</v>
      </c>
      <c r="AD260" s="348" t="s">
        <v>12496</v>
      </c>
      <c r="AE260" s="359">
        <v>84.565207996563643</v>
      </c>
      <c r="AF260" s="349">
        <v>0.3118184223258269</v>
      </c>
      <c r="AG260" s="359">
        <v>97</v>
      </c>
      <c r="AH260" s="359">
        <v>67.513794961355515</v>
      </c>
      <c r="AI260" s="349">
        <v>4.730824992511895E-2</v>
      </c>
      <c r="AJ260" s="349">
        <v>-0.20163626908954124</v>
      </c>
      <c r="AK260" s="350">
        <v>67.513794961355515</v>
      </c>
      <c r="AL260" s="351">
        <v>4.730824992511895E-2</v>
      </c>
      <c r="AM260" s="359" t="s">
        <v>12497</v>
      </c>
      <c r="AN260" s="348" t="s">
        <v>12939</v>
      </c>
      <c r="AO260" s="346" t="s">
        <v>12935</v>
      </c>
      <c r="AP260" s="352">
        <v>43955</v>
      </c>
      <c r="AQ260" s="346" t="s">
        <v>12482</v>
      </c>
      <c r="AR260" s="346" t="s">
        <v>12500</v>
      </c>
      <c r="AS260" s="346" t="s">
        <v>12921</v>
      </c>
      <c r="AT260" s="346" t="s">
        <v>12940</v>
      </c>
      <c r="AU260" s="346" t="s">
        <v>8721</v>
      </c>
      <c r="AV260" s="346" t="s">
        <v>8721</v>
      </c>
      <c r="AW260" s="327" t="s">
        <v>12484</v>
      </c>
      <c r="AX260" s="346" t="s">
        <v>12941</v>
      </c>
      <c r="AY260" s="374">
        <v>1.4410000000000001</v>
      </c>
      <c r="AZ260" s="309"/>
      <c r="BA260" s="311" t="s">
        <v>12486</v>
      </c>
      <c r="BB260" s="310" t="s">
        <v>12475</v>
      </c>
      <c r="BC260" s="311" t="s">
        <v>12475</v>
      </c>
      <c r="BD260" s="311">
        <v>2</v>
      </c>
      <c r="BE260" s="307"/>
      <c r="BF260" s="310" t="b">
        <v>1</v>
      </c>
    </row>
    <row r="261" spans="1:58" s="309" customFormat="1" ht="15" customHeight="1" x14ac:dyDescent="0.25">
      <c r="A261" s="345">
        <v>259</v>
      </c>
      <c r="B261" s="336" t="s">
        <v>1920</v>
      </c>
      <c r="C261" s="346">
        <v>4672</v>
      </c>
      <c r="D261" s="346" t="s">
        <v>1920</v>
      </c>
      <c r="E261" s="346" t="s">
        <v>1399</v>
      </c>
      <c r="F261" s="346" t="s">
        <v>1875</v>
      </c>
      <c r="G261" s="346" t="s">
        <v>8860</v>
      </c>
      <c r="H261" s="346">
        <v>31</v>
      </c>
      <c r="I261" s="346" t="s">
        <v>8721</v>
      </c>
      <c r="J261" s="346" t="s">
        <v>12937</v>
      </c>
      <c r="K261" s="346" t="s">
        <v>12473</v>
      </c>
      <c r="L261" s="347" t="s">
        <v>12474</v>
      </c>
      <c r="M261" s="346" t="s">
        <v>8721</v>
      </c>
      <c r="N261" s="346" t="s">
        <v>12938</v>
      </c>
      <c r="O261" s="346" t="s">
        <v>8721</v>
      </c>
      <c r="P261" s="346" t="s">
        <v>8721</v>
      </c>
      <c r="Q261" s="346" t="s">
        <v>8721</v>
      </c>
      <c r="R261" s="346" t="s">
        <v>8721</v>
      </c>
      <c r="S261" s="346" t="s">
        <v>8721</v>
      </c>
      <c r="T261" s="346" t="s">
        <v>12475</v>
      </c>
      <c r="U261" s="346" t="s">
        <v>12475</v>
      </c>
      <c r="V261" s="346">
        <v>10020</v>
      </c>
      <c r="W261" s="346" t="s">
        <v>12476</v>
      </c>
      <c r="X261" s="346" t="s">
        <v>40</v>
      </c>
      <c r="Y261" s="346" t="s">
        <v>8721</v>
      </c>
      <c r="Z261" s="346" t="s">
        <v>12477</v>
      </c>
      <c r="AA261" s="346" t="s">
        <v>8721</v>
      </c>
      <c r="AB261" s="346" t="s">
        <v>8721</v>
      </c>
      <c r="AC261" s="348">
        <v>65.205077490774897</v>
      </c>
      <c r="AD261" s="348" t="s">
        <v>12496</v>
      </c>
      <c r="AE261" s="359">
        <v>85.537221881581615</v>
      </c>
      <c r="AF261" s="349">
        <v>0.3118184223258269</v>
      </c>
      <c r="AG261" s="359">
        <v>99</v>
      </c>
      <c r="AH261" s="359">
        <v>68.905831970868007</v>
      </c>
      <c r="AI261" s="349">
        <v>5.6755618158979892E-2</v>
      </c>
      <c r="AJ261" s="349">
        <v>-0.19443453440349312</v>
      </c>
      <c r="AK261" s="350">
        <v>68.905831970868007</v>
      </c>
      <c r="AL261" s="351">
        <v>5.6755618158979892E-2</v>
      </c>
      <c r="AM261" s="359" t="s">
        <v>12497</v>
      </c>
      <c r="AN261" s="348" t="s">
        <v>12939</v>
      </c>
      <c r="AO261" s="346" t="s">
        <v>12935</v>
      </c>
      <c r="AP261" s="352">
        <v>43955</v>
      </c>
      <c r="AQ261" s="346" t="s">
        <v>12482</v>
      </c>
      <c r="AR261" s="346" t="s">
        <v>12500</v>
      </c>
      <c r="AS261" s="346" t="s">
        <v>12921</v>
      </c>
      <c r="AT261" s="346" t="s">
        <v>12940</v>
      </c>
      <c r="AU261" s="346" t="s">
        <v>8721</v>
      </c>
      <c r="AV261" s="346" t="s">
        <v>8721</v>
      </c>
      <c r="AW261" s="327" t="s">
        <v>12484</v>
      </c>
      <c r="AX261" s="346" t="s">
        <v>12941</v>
      </c>
      <c r="AY261" s="346">
        <v>1.4410000000000001</v>
      </c>
      <c r="AZ261" s="311"/>
      <c r="BA261" s="309" t="s">
        <v>12486</v>
      </c>
      <c r="BB261" s="310" t="s">
        <v>12475</v>
      </c>
      <c r="BC261" s="309" t="s">
        <v>12475</v>
      </c>
      <c r="BD261" s="309">
        <v>2</v>
      </c>
      <c r="BE261" s="307"/>
      <c r="BF261" s="310" t="b">
        <v>1</v>
      </c>
    </row>
    <row r="262" spans="1:58" s="311" customFormat="1" ht="15" customHeight="1" x14ac:dyDescent="0.25">
      <c r="A262" s="335">
        <v>260</v>
      </c>
      <c r="B262" s="336" t="s">
        <v>1921</v>
      </c>
      <c r="C262" s="337">
        <v>4074</v>
      </c>
      <c r="D262" s="337" t="s">
        <v>1921</v>
      </c>
      <c r="E262" s="337" t="s">
        <v>1399</v>
      </c>
      <c r="F262" s="337" t="s">
        <v>1875</v>
      </c>
      <c r="G262" s="337" t="s">
        <v>8860</v>
      </c>
      <c r="H262" s="337">
        <v>32</v>
      </c>
      <c r="I262" s="337" t="s">
        <v>8721</v>
      </c>
      <c r="J262" s="337" t="s">
        <v>12937</v>
      </c>
      <c r="K262" s="337" t="s">
        <v>12473</v>
      </c>
      <c r="L262" s="338" t="s">
        <v>12474</v>
      </c>
      <c r="M262" s="337" t="s">
        <v>8721</v>
      </c>
      <c r="N262" s="337" t="s">
        <v>12938</v>
      </c>
      <c r="O262" s="337" t="s">
        <v>8721</v>
      </c>
      <c r="P262" s="337" t="s">
        <v>8721</v>
      </c>
      <c r="Q262" s="337" t="s">
        <v>8721</v>
      </c>
      <c r="R262" s="337" t="s">
        <v>8721</v>
      </c>
      <c r="S262" s="337" t="s">
        <v>8721</v>
      </c>
      <c r="T262" s="337" t="s">
        <v>12475</v>
      </c>
      <c r="U262" s="337" t="s">
        <v>12475</v>
      </c>
      <c r="V262" s="337">
        <v>10020</v>
      </c>
      <c r="W262" s="337" t="s">
        <v>12476</v>
      </c>
      <c r="X262" s="337" t="s">
        <v>40</v>
      </c>
      <c r="Y262" s="337" t="s">
        <v>8721</v>
      </c>
      <c r="Z262" s="337" t="s">
        <v>12477</v>
      </c>
      <c r="AA262" s="337" t="s">
        <v>8721</v>
      </c>
      <c r="AB262" s="337" t="s">
        <v>8721</v>
      </c>
      <c r="AC262" s="339">
        <v>65.954865313653116</v>
      </c>
      <c r="AD262" s="339" t="s">
        <v>12496</v>
      </c>
      <c r="AE262" s="366">
        <v>86.520807360468837</v>
      </c>
      <c r="AF262" s="340">
        <v>0.3118184223258269</v>
      </c>
      <c r="AG262" s="366">
        <v>100</v>
      </c>
      <c r="AH262" s="366">
        <v>69.601850475624246</v>
      </c>
      <c r="AI262" s="340">
        <v>5.5295165028806048E-2</v>
      </c>
      <c r="AJ262" s="340">
        <v>-0.19554783873381676</v>
      </c>
      <c r="AK262" s="341">
        <v>69.601850475624246</v>
      </c>
      <c r="AL262" s="342">
        <v>5.5295165028806048E-2</v>
      </c>
      <c r="AM262" s="366" t="s">
        <v>12497</v>
      </c>
      <c r="AN262" s="339" t="s">
        <v>12939</v>
      </c>
      <c r="AO262" s="337" t="s">
        <v>12935</v>
      </c>
      <c r="AP262" s="343">
        <v>43955</v>
      </c>
      <c r="AQ262" s="335" t="s">
        <v>12482</v>
      </c>
      <c r="AR262" s="335" t="s">
        <v>12500</v>
      </c>
      <c r="AS262" s="335" t="s">
        <v>12921</v>
      </c>
      <c r="AT262" s="335" t="s">
        <v>12940</v>
      </c>
      <c r="AU262" s="335" t="s">
        <v>8721</v>
      </c>
      <c r="AV262" s="335" t="s">
        <v>8721</v>
      </c>
      <c r="AW262" s="327" t="s">
        <v>12484</v>
      </c>
      <c r="AX262" s="335" t="s">
        <v>12941</v>
      </c>
      <c r="AY262" s="335">
        <v>1.4410000000000001</v>
      </c>
      <c r="AZ262" s="309"/>
      <c r="BA262" s="311" t="s">
        <v>12486</v>
      </c>
      <c r="BB262" s="310" t="s">
        <v>12475</v>
      </c>
      <c r="BC262" s="311" t="s">
        <v>12475</v>
      </c>
      <c r="BD262" s="311">
        <v>2</v>
      </c>
      <c r="BE262" s="307"/>
      <c r="BF262" s="310" t="b">
        <v>1</v>
      </c>
    </row>
    <row r="263" spans="1:58" s="309" customFormat="1" ht="15" customHeight="1" x14ac:dyDescent="0.25">
      <c r="A263" s="345">
        <v>261</v>
      </c>
      <c r="B263" s="336" t="s">
        <v>1922</v>
      </c>
      <c r="C263" s="346">
        <v>5375</v>
      </c>
      <c r="D263" s="346" t="s">
        <v>1922</v>
      </c>
      <c r="E263" s="346" t="s">
        <v>1399</v>
      </c>
      <c r="F263" s="346" t="s">
        <v>1875</v>
      </c>
      <c r="G263" s="346" t="s">
        <v>8860</v>
      </c>
      <c r="H263" s="346">
        <v>33</v>
      </c>
      <c r="I263" s="346" t="s">
        <v>8721</v>
      </c>
      <c r="J263" s="346" t="s">
        <v>12937</v>
      </c>
      <c r="K263" s="346" t="s">
        <v>12473</v>
      </c>
      <c r="L263" s="347" t="s">
        <v>12474</v>
      </c>
      <c r="M263" s="346" t="s">
        <v>8721</v>
      </c>
      <c r="N263" s="346" t="s">
        <v>12938</v>
      </c>
      <c r="O263" s="346" t="s">
        <v>8721</v>
      </c>
      <c r="P263" s="346" t="s">
        <v>8721</v>
      </c>
      <c r="Q263" s="346" t="s">
        <v>8721</v>
      </c>
      <c r="R263" s="346" t="s">
        <v>8721</v>
      </c>
      <c r="S263" s="346" t="s">
        <v>8721</v>
      </c>
      <c r="T263" s="346" t="s">
        <v>12475</v>
      </c>
      <c r="U263" s="346" t="s">
        <v>12475</v>
      </c>
      <c r="V263" s="346">
        <v>10020</v>
      </c>
      <c r="W263" s="346" t="s">
        <v>12476</v>
      </c>
      <c r="X263" s="346" t="s">
        <v>40</v>
      </c>
      <c r="Y263" s="346" t="s">
        <v>8721</v>
      </c>
      <c r="Z263" s="346" t="s">
        <v>12477</v>
      </c>
      <c r="AA263" s="346" t="s">
        <v>8721</v>
      </c>
      <c r="AB263" s="346" t="s">
        <v>8721</v>
      </c>
      <c r="AC263" s="348">
        <v>66.704653136531363</v>
      </c>
      <c r="AD263" s="348" t="s">
        <v>12496</v>
      </c>
      <c r="AE263" s="359">
        <v>87.5043928393561</v>
      </c>
      <c r="AF263" s="349">
        <v>0.3118184223258269</v>
      </c>
      <c r="AG263" s="359">
        <v>101</v>
      </c>
      <c r="AH263" s="359">
        <v>70.297868980380485</v>
      </c>
      <c r="AI263" s="349">
        <v>5.3867544090132835E-2</v>
      </c>
      <c r="AJ263" s="349">
        <v>-0.19663611506412038</v>
      </c>
      <c r="AK263" s="350">
        <v>70.297868980380485</v>
      </c>
      <c r="AL263" s="351">
        <v>5.3867544090132835E-2</v>
      </c>
      <c r="AM263" s="359" t="s">
        <v>12497</v>
      </c>
      <c r="AN263" s="348" t="s">
        <v>12939</v>
      </c>
      <c r="AO263" s="346" t="s">
        <v>12935</v>
      </c>
      <c r="AP263" s="352">
        <v>43955</v>
      </c>
      <c r="AQ263" s="346" t="s">
        <v>12482</v>
      </c>
      <c r="AR263" s="346" t="s">
        <v>12500</v>
      </c>
      <c r="AS263" s="346" t="s">
        <v>12921</v>
      </c>
      <c r="AT263" s="346" t="s">
        <v>12940</v>
      </c>
      <c r="AU263" s="346" t="s">
        <v>8721</v>
      </c>
      <c r="AV263" s="346" t="s">
        <v>8721</v>
      </c>
      <c r="AW263" s="327" t="s">
        <v>12484</v>
      </c>
      <c r="AX263" s="346" t="s">
        <v>12941</v>
      </c>
      <c r="AY263" s="346">
        <v>1.4410000000000001</v>
      </c>
      <c r="AZ263" s="311"/>
      <c r="BA263" s="309" t="s">
        <v>12486</v>
      </c>
      <c r="BB263" s="310" t="s">
        <v>12475</v>
      </c>
      <c r="BC263" s="309" t="s">
        <v>12475</v>
      </c>
      <c r="BD263" s="309">
        <v>2</v>
      </c>
      <c r="BE263" s="307"/>
      <c r="BF263" s="310" t="b">
        <v>1</v>
      </c>
    </row>
    <row r="264" spans="1:58" s="311" customFormat="1" ht="15" customHeight="1" x14ac:dyDescent="0.25">
      <c r="A264" s="335">
        <v>262</v>
      </c>
      <c r="B264" s="336" t="s">
        <v>1923</v>
      </c>
      <c r="C264" s="346">
        <v>5737</v>
      </c>
      <c r="D264" s="346" t="s">
        <v>1923</v>
      </c>
      <c r="E264" s="346" t="s">
        <v>1399</v>
      </c>
      <c r="F264" s="346" t="s">
        <v>1875</v>
      </c>
      <c r="G264" s="346" t="s">
        <v>8860</v>
      </c>
      <c r="H264" s="346">
        <v>34</v>
      </c>
      <c r="I264" s="346" t="s">
        <v>8721</v>
      </c>
      <c r="J264" s="346" t="s">
        <v>12937</v>
      </c>
      <c r="K264" s="346" t="s">
        <v>12473</v>
      </c>
      <c r="L264" s="347" t="s">
        <v>12474</v>
      </c>
      <c r="M264" s="346" t="s">
        <v>8721</v>
      </c>
      <c r="N264" s="346" t="s">
        <v>12938</v>
      </c>
      <c r="O264" s="346" t="s">
        <v>8721</v>
      </c>
      <c r="P264" s="346" t="s">
        <v>8721</v>
      </c>
      <c r="Q264" s="346" t="s">
        <v>8721</v>
      </c>
      <c r="R264" s="346" t="s">
        <v>8721</v>
      </c>
      <c r="S264" s="346" t="s">
        <v>8721</v>
      </c>
      <c r="T264" s="346" t="s">
        <v>12475</v>
      </c>
      <c r="U264" s="346" t="s">
        <v>12475</v>
      </c>
      <c r="V264" s="346">
        <v>10020</v>
      </c>
      <c r="W264" s="346" t="s">
        <v>12476</v>
      </c>
      <c r="X264" s="346" t="s">
        <v>40</v>
      </c>
      <c r="Y264" s="346" t="s">
        <v>8721</v>
      </c>
      <c r="Z264" s="346" t="s">
        <v>12477</v>
      </c>
      <c r="AA264" s="346" t="s">
        <v>8721</v>
      </c>
      <c r="AB264" s="346" t="s">
        <v>8721</v>
      </c>
      <c r="AC264" s="348">
        <v>67.454440959409581</v>
      </c>
      <c r="AD264" s="348" t="s">
        <v>12496</v>
      </c>
      <c r="AE264" s="359">
        <v>88.487978318243321</v>
      </c>
      <c r="AF264" s="349">
        <v>0.3118184223258269</v>
      </c>
      <c r="AG264" s="359">
        <v>101</v>
      </c>
      <c r="AH264" s="359">
        <v>70.297868980380485</v>
      </c>
      <c r="AI264" s="349">
        <v>4.215331089441432E-2</v>
      </c>
      <c r="AJ264" s="349">
        <v>-0.2055658823218095</v>
      </c>
      <c r="AK264" s="350">
        <v>70.297868980380485</v>
      </c>
      <c r="AL264" s="351">
        <v>4.215331089441432E-2</v>
      </c>
      <c r="AM264" s="359" t="s">
        <v>12497</v>
      </c>
      <c r="AN264" s="348" t="s">
        <v>12939</v>
      </c>
      <c r="AO264" s="346" t="s">
        <v>12935</v>
      </c>
      <c r="AP264" s="352">
        <v>43955</v>
      </c>
      <c r="AQ264" s="346" t="s">
        <v>12482</v>
      </c>
      <c r="AR264" s="346" t="s">
        <v>12500</v>
      </c>
      <c r="AS264" s="346" t="s">
        <v>12921</v>
      </c>
      <c r="AT264" s="346" t="s">
        <v>12940</v>
      </c>
      <c r="AU264" s="346" t="s">
        <v>8721</v>
      </c>
      <c r="AV264" s="346" t="s">
        <v>8721</v>
      </c>
      <c r="AW264" s="327" t="s">
        <v>12484</v>
      </c>
      <c r="AX264" s="346" t="s">
        <v>12941</v>
      </c>
      <c r="AY264" s="346">
        <v>1.4410000000000001</v>
      </c>
      <c r="BA264" s="311" t="s">
        <v>12486</v>
      </c>
      <c r="BB264" s="310" t="s">
        <v>12475</v>
      </c>
      <c r="BC264" s="311" t="s">
        <v>12475</v>
      </c>
      <c r="BD264" s="311">
        <v>2</v>
      </c>
      <c r="BE264" s="307"/>
      <c r="BF264" s="310" t="b">
        <v>1</v>
      </c>
    </row>
    <row r="265" spans="1:58" s="309" customFormat="1" ht="15" customHeight="1" x14ac:dyDescent="0.25">
      <c r="A265" s="345">
        <v>263</v>
      </c>
      <c r="B265" s="336" t="s">
        <v>1924</v>
      </c>
      <c r="C265" s="346">
        <v>5738</v>
      </c>
      <c r="D265" s="346" t="s">
        <v>1924</v>
      </c>
      <c r="E265" s="346" t="s">
        <v>1399</v>
      </c>
      <c r="F265" s="346" t="s">
        <v>1875</v>
      </c>
      <c r="G265" s="346" t="s">
        <v>8860</v>
      </c>
      <c r="H265" s="346">
        <v>35</v>
      </c>
      <c r="I265" s="346" t="s">
        <v>8721</v>
      </c>
      <c r="J265" s="346" t="s">
        <v>12937</v>
      </c>
      <c r="K265" s="346" t="s">
        <v>12473</v>
      </c>
      <c r="L265" s="347" t="s">
        <v>12474</v>
      </c>
      <c r="M265" s="346" t="s">
        <v>8721</v>
      </c>
      <c r="N265" s="346" t="s">
        <v>12938</v>
      </c>
      <c r="O265" s="346" t="s">
        <v>8721</v>
      </c>
      <c r="P265" s="346" t="s">
        <v>8721</v>
      </c>
      <c r="Q265" s="346" t="s">
        <v>8721</v>
      </c>
      <c r="R265" s="346" t="s">
        <v>8721</v>
      </c>
      <c r="S265" s="346" t="s">
        <v>8721</v>
      </c>
      <c r="T265" s="346" t="s">
        <v>12475</v>
      </c>
      <c r="U265" s="346" t="s">
        <v>12475</v>
      </c>
      <c r="V265" s="346">
        <v>10020</v>
      </c>
      <c r="W265" s="346" t="s">
        <v>12476</v>
      </c>
      <c r="X265" s="346" t="s">
        <v>40</v>
      </c>
      <c r="Y265" s="346" t="s">
        <v>8721</v>
      </c>
      <c r="Z265" s="346" t="s">
        <v>12477</v>
      </c>
      <c r="AA265" s="346" t="s">
        <v>8721</v>
      </c>
      <c r="AB265" s="346" t="s">
        <v>8721</v>
      </c>
      <c r="AC265" s="348">
        <v>68.204228782287814</v>
      </c>
      <c r="AD265" s="348" t="s">
        <v>12496</v>
      </c>
      <c r="AE265" s="359">
        <v>89.471563797130557</v>
      </c>
      <c r="AF265" s="349">
        <v>0.3118184223258269</v>
      </c>
      <c r="AG265" s="359">
        <v>102</v>
      </c>
      <c r="AH265" s="359">
        <v>70.993887485136739</v>
      </c>
      <c r="AI265" s="349">
        <v>4.0901550426641231E-2</v>
      </c>
      <c r="AJ265" s="349">
        <v>-0.20652010010566524</v>
      </c>
      <c r="AK265" s="350">
        <v>70.993887485136739</v>
      </c>
      <c r="AL265" s="351">
        <v>4.0901550426641231E-2</v>
      </c>
      <c r="AM265" s="359" t="s">
        <v>12497</v>
      </c>
      <c r="AN265" s="348" t="s">
        <v>12939</v>
      </c>
      <c r="AO265" s="346" t="s">
        <v>12935</v>
      </c>
      <c r="AP265" s="352">
        <v>43955</v>
      </c>
      <c r="AQ265" s="346" t="s">
        <v>12482</v>
      </c>
      <c r="AR265" s="346" t="s">
        <v>12500</v>
      </c>
      <c r="AS265" s="346" t="s">
        <v>12921</v>
      </c>
      <c r="AT265" s="346" t="s">
        <v>12940</v>
      </c>
      <c r="AU265" s="346" t="s">
        <v>8721</v>
      </c>
      <c r="AV265" s="346" t="s">
        <v>8721</v>
      </c>
      <c r="AW265" s="327" t="s">
        <v>12484</v>
      </c>
      <c r="AX265" s="346" t="s">
        <v>12941</v>
      </c>
      <c r="AY265" s="346">
        <v>1.4410000000000001</v>
      </c>
      <c r="AZ265" s="311"/>
      <c r="BA265" s="309" t="s">
        <v>12486</v>
      </c>
      <c r="BB265" s="310" t="s">
        <v>12475</v>
      </c>
      <c r="BC265" s="309" t="s">
        <v>12475</v>
      </c>
      <c r="BD265" s="309">
        <v>2</v>
      </c>
      <c r="BE265" s="307"/>
      <c r="BF265" s="310" t="b">
        <v>1</v>
      </c>
    </row>
    <row r="266" spans="1:58" s="311" customFormat="1" ht="15" customHeight="1" x14ac:dyDescent="0.25">
      <c r="A266" s="335">
        <v>264</v>
      </c>
      <c r="B266" s="336" t="s">
        <v>1925</v>
      </c>
      <c r="C266" s="337">
        <v>5491</v>
      </c>
      <c r="D266" s="337" t="s">
        <v>1925</v>
      </c>
      <c r="E266" s="337" t="s">
        <v>1399</v>
      </c>
      <c r="F266" s="337" t="s">
        <v>1875</v>
      </c>
      <c r="G266" s="337" t="s">
        <v>8860</v>
      </c>
      <c r="H266" s="337">
        <v>36</v>
      </c>
      <c r="I266" s="337" t="s">
        <v>8721</v>
      </c>
      <c r="J266" s="337" t="s">
        <v>12937</v>
      </c>
      <c r="K266" s="337" t="s">
        <v>12473</v>
      </c>
      <c r="L266" s="338" t="s">
        <v>12474</v>
      </c>
      <c r="M266" s="337" t="s">
        <v>8721</v>
      </c>
      <c r="N266" s="337" t="s">
        <v>12938</v>
      </c>
      <c r="O266" s="337" t="s">
        <v>8721</v>
      </c>
      <c r="P266" s="337" t="s">
        <v>8721</v>
      </c>
      <c r="Q266" s="337" t="s">
        <v>8721</v>
      </c>
      <c r="R266" s="337" t="s">
        <v>8721</v>
      </c>
      <c r="S266" s="337" t="s">
        <v>8721</v>
      </c>
      <c r="T266" s="337" t="s">
        <v>12475</v>
      </c>
      <c r="U266" s="337" t="s">
        <v>12475</v>
      </c>
      <c r="V266" s="337">
        <v>10020</v>
      </c>
      <c r="W266" s="337" t="s">
        <v>12476</v>
      </c>
      <c r="X266" s="337" t="s">
        <v>40</v>
      </c>
      <c r="Y266" s="337" t="s">
        <v>8721</v>
      </c>
      <c r="Z266" s="337" t="s">
        <v>12477</v>
      </c>
      <c r="AA266" s="337" t="s">
        <v>8721</v>
      </c>
      <c r="AB266" s="337" t="s">
        <v>8721</v>
      </c>
      <c r="AC266" s="339">
        <v>68.962837638376357</v>
      </c>
      <c r="AD266" s="339" t="s">
        <v>12496</v>
      </c>
      <c r="AE266" s="366">
        <v>90.466720869887027</v>
      </c>
      <c r="AF266" s="340">
        <v>0.3118184223258269</v>
      </c>
      <c r="AG266" s="366">
        <v>104</v>
      </c>
      <c r="AH266" s="366">
        <v>72.385924494649217</v>
      </c>
      <c r="AI266" s="340">
        <v>4.9636688011921226E-2</v>
      </c>
      <c r="AJ266" s="340">
        <v>-0.19986129928642338</v>
      </c>
      <c r="AK266" s="341">
        <v>72.385924494649217</v>
      </c>
      <c r="AL266" s="342">
        <v>4.9636688011921226E-2</v>
      </c>
      <c r="AM266" s="366" t="s">
        <v>12497</v>
      </c>
      <c r="AN266" s="339" t="s">
        <v>12939</v>
      </c>
      <c r="AO266" s="337" t="s">
        <v>12935</v>
      </c>
      <c r="AP266" s="352">
        <v>43955</v>
      </c>
      <c r="AQ266" s="335" t="s">
        <v>12482</v>
      </c>
      <c r="AR266" s="335" t="s">
        <v>12500</v>
      </c>
      <c r="AS266" s="346" t="s">
        <v>12921</v>
      </c>
      <c r="AT266" s="335" t="s">
        <v>12940</v>
      </c>
      <c r="AU266" s="335" t="s">
        <v>8721</v>
      </c>
      <c r="AV266" s="335" t="s">
        <v>8721</v>
      </c>
      <c r="AW266" s="327" t="s">
        <v>12484</v>
      </c>
      <c r="AX266" s="335" t="s">
        <v>12941</v>
      </c>
      <c r="AY266" s="335">
        <v>1.4410000000000001</v>
      </c>
      <c r="BA266" s="311" t="s">
        <v>12486</v>
      </c>
      <c r="BB266" s="310" t="s">
        <v>12475</v>
      </c>
      <c r="BC266" s="311" t="s">
        <v>12475</v>
      </c>
      <c r="BD266" s="311">
        <v>2</v>
      </c>
      <c r="BE266" s="307"/>
      <c r="BF266" s="310" t="b">
        <v>1</v>
      </c>
    </row>
    <row r="267" spans="1:58" s="309" customFormat="1" ht="15" customHeight="1" x14ac:dyDescent="0.25">
      <c r="A267" s="345">
        <v>265</v>
      </c>
      <c r="B267" s="336" t="s">
        <v>1926</v>
      </c>
      <c r="C267" s="346">
        <v>4075</v>
      </c>
      <c r="D267" s="346" t="s">
        <v>1926</v>
      </c>
      <c r="E267" s="346" t="s">
        <v>1399</v>
      </c>
      <c r="F267" s="346" t="s">
        <v>1875</v>
      </c>
      <c r="G267" s="346" t="s">
        <v>8860</v>
      </c>
      <c r="H267" s="346">
        <v>37</v>
      </c>
      <c r="I267" s="346" t="s">
        <v>8721</v>
      </c>
      <c r="J267" s="346" t="s">
        <v>12937</v>
      </c>
      <c r="K267" s="346" t="s">
        <v>12473</v>
      </c>
      <c r="L267" s="347" t="s">
        <v>12474</v>
      </c>
      <c r="M267" s="346" t="s">
        <v>8721</v>
      </c>
      <c r="N267" s="346" t="s">
        <v>12938</v>
      </c>
      <c r="O267" s="346" t="s">
        <v>8721</v>
      </c>
      <c r="P267" s="346" t="s">
        <v>8721</v>
      </c>
      <c r="Q267" s="346" t="s">
        <v>8721</v>
      </c>
      <c r="R267" s="346" t="s">
        <v>8721</v>
      </c>
      <c r="S267" s="346" t="s">
        <v>8721</v>
      </c>
      <c r="T267" s="346" t="s">
        <v>12475</v>
      </c>
      <c r="U267" s="346" t="s">
        <v>12475</v>
      </c>
      <c r="V267" s="346">
        <v>10020</v>
      </c>
      <c r="W267" s="346" t="s">
        <v>12476</v>
      </c>
      <c r="X267" s="346" t="s">
        <v>40</v>
      </c>
      <c r="Y267" s="346" t="s">
        <v>8721</v>
      </c>
      <c r="Z267" s="346" t="s">
        <v>12477</v>
      </c>
      <c r="AA267" s="346" t="s">
        <v>8721</v>
      </c>
      <c r="AB267" s="346" t="s">
        <v>8721</v>
      </c>
      <c r="AC267" s="348">
        <v>69.730267527675267</v>
      </c>
      <c r="AD267" s="348" t="s">
        <v>12496</v>
      </c>
      <c r="AE267" s="359">
        <v>91.473449536512803</v>
      </c>
      <c r="AF267" s="349">
        <v>0.3118184223258269</v>
      </c>
      <c r="AG267" s="359">
        <v>105</v>
      </c>
      <c r="AH267" s="359">
        <v>73.081942999405456</v>
      </c>
      <c r="AI267" s="349">
        <v>4.8066293025477602E-2</v>
      </c>
      <c r="AJ267" s="349">
        <v>-0.20105841236222477</v>
      </c>
      <c r="AK267" s="350">
        <v>73.081942999405456</v>
      </c>
      <c r="AL267" s="351">
        <v>4.8066293025477602E-2</v>
      </c>
      <c r="AM267" s="359" t="s">
        <v>12497</v>
      </c>
      <c r="AN267" s="348" t="s">
        <v>12939</v>
      </c>
      <c r="AO267" s="346" t="s">
        <v>12935</v>
      </c>
      <c r="AP267" s="352">
        <v>43955</v>
      </c>
      <c r="AQ267" s="346" t="s">
        <v>12482</v>
      </c>
      <c r="AR267" s="346" t="s">
        <v>12500</v>
      </c>
      <c r="AS267" s="346" t="s">
        <v>12921</v>
      </c>
      <c r="AT267" s="346" t="s">
        <v>12940</v>
      </c>
      <c r="AU267" s="346" t="s">
        <v>8721</v>
      </c>
      <c r="AV267" s="346" t="s">
        <v>8721</v>
      </c>
      <c r="AW267" s="327" t="s">
        <v>12484</v>
      </c>
      <c r="AX267" s="346" t="s">
        <v>12941</v>
      </c>
      <c r="AY267" s="346">
        <v>1.4410000000000001</v>
      </c>
      <c r="AZ267" s="311"/>
      <c r="BA267" s="309" t="s">
        <v>12486</v>
      </c>
      <c r="BB267" s="310" t="s">
        <v>12475</v>
      </c>
      <c r="BC267" s="309" t="s">
        <v>12475</v>
      </c>
      <c r="BD267" s="309">
        <v>2</v>
      </c>
      <c r="BE267" s="307"/>
      <c r="BF267" s="310" t="b">
        <v>1</v>
      </c>
    </row>
    <row r="268" spans="1:58" s="311" customFormat="1" ht="15" customHeight="1" x14ac:dyDescent="0.25">
      <c r="A268" s="335">
        <v>266</v>
      </c>
      <c r="B268" s="336" t="s">
        <v>1927</v>
      </c>
      <c r="C268" s="337">
        <v>4076</v>
      </c>
      <c r="D268" s="337" t="s">
        <v>1927</v>
      </c>
      <c r="E268" s="337" t="s">
        <v>1399</v>
      </c>
      <c r="F268" s="337" t="s">
        <v>1875</v>
      </c>
      <c r="G268" s="337" t="s">
        <v>8860</v>
      </c>
      <c r="H268" s="337">
        <v>38</v>
      </c>
      <c r="I268" s="337" t="s">
        <v>8721</v>
      </c>
      <c r="J268" s="337" t="s">
        <v>12937</v>
      </c>
      <c r="K268" s="337" t="s">
        <v>12473</v>
      </c>
      <c r="L268" s="338" t="s">
        <v>12474</v>
      </c>
      <c r="M268" s="337" t="s">
        <v>8721</v>
      </c>
      <c r="N268" s="337" t="s">
        <v>12938</v>
      </c>
      <c r="O268" s="337" t="s">
        <v>8721</v>
      </c>
      <c r="P268" s="337" t="s">
        <v>8721</v>
      </c>
      <c r="Q268" s="337" t="s">
        <v>8721</v>
      </c>
      <c r="R268" s="337" t="s">
        <v>8721</v>
      </c>
      <c r="S268" s="337" t="s">
        <v>8721</v>
      </c>
      <c r="T268" s="337" t="s">
        <v>12475</v>
      </c>
      <c r="U268" s="337" t="s">
        <v>12475</v>
      </c>
      <c r="V268" s="337">
        <v>10020</v>
      </c>
      <c r="W268" s="337" t="s">
        <v>12476</v>
      </c>
      <c r="X268" s="337" t="s">
        <v>40</v>
      </c>
      <c r="Y268" s="337" t="s">
        <v>8721</v>
      </c>
      <c r="Z268" s="337" t="s">
        <v>12477</v>
      </c>
      <c r="AA268" s="337" t="s">
        <v>8721</v>
      </c>
      <c r="AB268" s="337" t="s">
        <v>8721</v>
      </c>
      <c r="AC268" s="339">
        <v>70.497697416974162</v>
      </c>
      <c r="AD268" s="339" t="s">
        <v>12496</v>
      </c>
      <c r="AE268" s="366">
        <v>92.480178203138564</v>
      </c>
      <c r="AF268" s="340">
        <v>0.3118184223258269</v>
      </c>
      <c r="AG268" s="366">
        <v>106</v>
      </c>
      <c r="AH268" s="366">
        <v>73.777961504161709</v>
      </c>
      <c r="AI268" s="340">
        <v>4.6530088320271057E-2</v>
      </c>
      <c r="AJ268" s="340">
        <v>-0.20222946216535453</v>
      </c>
      <c r="AK268" s="341">
        <v>73.777961504161709</v>
      </c>
      <c r="AL268" s="342">
        <v>4.6530088320271057E-2</v>
      </c>
      <c r="AM268" s="366" t="s">
        <v>12497</v>
      </c>
      <c r="AN268" s="339" t="s">
        <v>12939</v>
      </c>
      <c r="AO268" s="337" t="s">
        <v>12935</v>
      </c>
      <c r="AP268" s="343">
        <v>43955</v>
      </c>
      <c r="AQ268" s="335" t="s">
        <v>12482</v>
      </c>
      <c r="AR268" s="335" t="s">
        <v>12500</v>
      </c>
      <c r="AS268" s="335" t="s">
        <v>12921</v>
      </c>
      <c r="AT268" s="335" t="s">
        <v>12940</v>
      </c>
      <c r="AU268" s="335" t="s">
        <v>8721</v>
      </c>
      <c r="AV268" s="335" t="s">
        <v>8721</v>
      </c>
      <c r="AW268" s="327" t="s">
        <v>12484</v>
      </c>
      <c r="AX268" s="335" t="s">
        <v>12941</v>
      </c>
      <c r="AY268" s="335">
        <v>1.4410000000000001</v>
      </c>
      <c r="BA268" s="311" t="s">
        <v>12486</v>
      </c>
      <c r="BB268" s="310" t="s">
        <v>12475</v>
      </c>
      <c r="BC268" s="311" t="s">
        <v>12475</v>
      </c>
      <c r="BD268" s="311">
        <v>2</v>
      </c>
      <c r="BE268" s="307"/>
      <c r="BF268" s="310" t="b">
        <v>1</v>
      </c>
    </row>
    <row r="269" spans="1:58" s="309" customFormat="1" ht="15" customHeight="1" x14ac:dyDescent="0.25">
      <c r="A269" s="345">
        <v>267</v>
      </c>
      <c r="B269" s="336" t="s">
        <v>1928</v>
      </c>
      <c r="C269" s="346">
        <v>5662</v>
      </c>
      <c r="D269" s="346" t="s">
        <v>1928</v>
      </c>
      <c r="E269" s="346" t="s">
        <v>1399</v>
      </c>
      <c r="F269" s="346" t="s">
        <v>1875</v>
      </c>
      <c r="G269" s="346" t="s">
        <v>8860</v>
      </c>
      <c r="H269" s="346">
        <v>39</v>
      </c>
      <c r="I269" s="346" t="s">
        <v>8721</v>
      </c>
      <c r="J269" s="346" t="s">
        <v>12937</v>
      </c>
      <c r="K269" s="346" t="s">
        <v>12473</v>
      </c>
      <c r="L269" s="347" t="s">
        <v>12474</v>
      </c>
      <c r="M269" s="346" t="s">
        <v>8721</v>
      </c>
      <c r="N269" s="346" t="s">
        <v>12938</v>
      </c>
      <c r="O269" s="346" t="s">
        <v>8721</v>
      </c>
      <c r="P269" s="346" t="s">
        <v>8721</v>
      </c>
      <c r="Q269" s="346" t="s">
        <v>8721</v>
      </c>
      <c r="R269" s="346" t="s">
        <v>8721</v>
      </c>
      <c r="S269" s="346" t="s">
        <v>8721</v>
      </c>
      <c r="T269" s="346" t="s">
        <v>12475</v>
      </c>
      <c r="U269" s="346" t="s">
        <v>12475</v>
      </c>
      <c r="V269" s="346">
        <v>10020</v>
      </c>
      <c r="W269" s="346" t="s">
        <v>12476</v>
      </c>
      <c r="X269" s="346" t="s">
        <v>40</v>
      </c>
      <c r="Y269" s="346" t="s">
        <v>8721</v>
      </c>
      <c r="Z269" s="346" t="s">
        <v>12477</v>
      </c>
      <c r="AA269" s="346" t="s">
        <v>8721</v>
      </c>
      <c r="AB269" s="346" t="s">
        <v>8721</v>
      </c>
      <c r="AC269" s="348">
        <v>71.256306273062719</v>
      </c>
      <c r="AD269" s="348" t="s">
        <v>12496</v>
      </c>
      <c r="AE269" s="359">
        <v>93.475335275895063</v>
      </c>
      <c r="AF269" s="349">
        <v>0.3118184223258269</v>
      </c>
      <c r="AG269" s="359">
        <v>108</v>
      </c>
      <c r="AH269" s="359">
        <v>75.169998513674187</v>
      </c>
      <c r="AI269" s="349">
        <v>5.4924152616243171E-2</v>
      </c>
      <c r="AJ269" s="349">
        <v>-0.19583066172688401</v>
      </c>
      <c r="AK269" s="350">
        <v>75.169998513674187</v>
      </c>
      <c r="AL269" s="351">
        <v>5.4924152616243171E-2</v>
      </c>
      <c r="AM269" s="359" t="s">
        <v>12497</v>
      </c>
      <c r="AN269" s="348" t="s">
        <v>12939</v>
      </c>
      <c r="AO269" s="346" t="s">
        <v>12935</v>
      </c>
      <c r="AP269" s="352">
        <v>43955</v>
      </c>
      <c r="AQ269" s="346" t="s">
        <v>12482</v>
      </c>
      <c r="AR269" s="346" t="s">
        <v>12500</v>
      </c>
      <c r="AS269" s="346" t="s">
        <v>12921</v>
      </c>
      <c r="AT269" s="346" t="s">
        <v>12940</v>
      </c>
      <c r="AU269" s="346" t="s">
        <v>8721</v>
      </c>
      <c r="AV269" s="346" t="s">
        <v>8721</v>
      </c>
      <c r="AW269" s="327" t="s">
        <v>12484</v>
      </c>
      <c r="AX269" s="346" t="s">
        <v>12941</v>
      </c>
      <c r="AY269" s="346">
        <v>1.4410000000000001</v>
      </c>
      <c r="BA269" s="309" t="s">
        <v>12486</v>
      </c>
      <c r="BB269" s="310" t="s">
        <v>12475</v>
      </c>
      <c r="BC269" s="309" t="s">
        <v>12475</v>
      </c>
      <c r="BD269" s="309">
        <v>2</v>
      </c>
      <c r="BE269" s="307"/>
      <c r="BF269" s="310" t="b">
        <v>1</v>
      </c>
    </row>
    <row r="270" spans="1:58" s="311" customFormat="1" ht="15" customHeight="1" x14ac:dyDescent="0.25">
      <c r="A270" s="335">
        <v>268</v>
      </c>
      <c r="B270" s="336" t="s">
        <v>1929</v>
      </c>
      <c r="C270" s="346">
        <v>5376</v>
      </c>
      <c r="D270" s="346" t="s">
        <v>1929</v>
      </c>
      <c r="E270" s="346" t="s">
        <v>1399</v>
      </c>
      <c r="F270" s="346" t="s">
        <v>1875</v>
      </c>
      <c r="G270" s="346" t="s">
        <v>8860</v>
      </c>
      <c r="H270" s="346">
        <v>40</v>
      </c>
      <c r="I270" s="346" t="s">
        <v>8721</v>
      </c>
      <c r="J270" s="346" t="s">
        <v>12937</v>
      </c>
      <c r="K270" s="346" t="s">
        <v>12473</v>
      </c>
      <c r="L270" s="347" t="s">
        <v>12474</v>
      </c>
      <c r="M270" s="346" t="s">
        <v>8721</v>
      </c>
      <c r="N270" s="346" t="s">
        <v>12938</v>
      </c>
      <c r="O270" s="346" t="s">
        <v>8721</v>
      </c>
      <c r="P270" s="346" t="s">
        <v>8721</v>
      </c>
      <c r="Q270" s="346" t="s">
        <v>8721</v>
      </c>
      <c r="R270" s="346" t="s">
        <v>8721</v>
      </c>
      <c r="S270" s="346" t="s">
        <v>8721</v>
      </c>
      <c r="T270" s="346" t="s">
        <v>12475</v>
      </c>
      <c r="U270" s="346" t="s">
        <v>12475</v>
      </c>
      <c r="V270" s="346">
        <v>10020</v>
      </c>
      <c r="W270" s="346" t="s">
        <v>12476</v>
      </c>
      <c r="X270" s="346" t="s">
        <v>40</v>
      </c>
      <c r="Y270" s="346" t="s">
        <v>8721</v>
      </c>
      <c r="Z270" s="346" t="s">
        <v>12477</v>
      </c>
      <c r="AA270" s="346" t="s">
        <v>8721</v>
      </c>
      <c r="AB270" s="346" t="s">
        <v>8721</v>
      </c>
      <c r="AC270" s="348">
        <v>72.023736162361601</v>
      </c>
      <c r="AD270" s="348" t="s">
        <v>12496</v>
      </c>
      <c r="AE270" s="359">
        <v>94.482063942520796</v>
      </c>
      <c r="AF270" s="349">
        <v>0.3118184223258269</v>
      </c>
      <c r="AG270" s="359">
        <v>109</v>
      </c>
      <c r="AH270" s="359">
        <v>75.866017018430426</v>
      </c>
      <c r="AI270" s="349">
        <v>5.3347424901802443E-2</v>
      </c>
      <c r="AJ270" s="349">
        <v>-0.19703260224518004</v>
      </c>
      <c r="AK270" s="350">
        <v>75.866017018430426</v>
      </c>
      <c r="AL270" s="351">
        <v>5.3347424901802443E-2</v>
      </c>
      <c r="AM270" s="359" t="s">
        <v>12497</v>
      </c>
      <c r="AN270" s="348" t="s">
        <v>12939</v>
      </c>
      <c r="AO270" s="346" t="s">
        <v>12935</v>
      </c>
      <c r="AP270" s="352">
        <v>43955</v>
      </c>
      <c r="AQ270" s="346" t="s">
        <v>12482</v>
      </c>
      <c r="AR270" s="346" t="s">
        <v>12500</v>
      </c>
      <c r="AS270" s="346" t="s">
        <v>12921</v>
      </c>
      <c r="AT270" s="346" t="s">
        <v>12940</v>
      </c>
      <c r="AU270" s="346" t="s">
        <v>8721</v>
      </c>
      <c r="AV270" s="346" t="s">
        <v>8721</v>
      </c>
      <c r="AW270" s="327" t="s">
        <v>12484</v>
      </c>
      <c r="AX270" s="346" t="s">
        <v>12941</v>
      </c>
      <c r="AY270" s="346">
        <v>1.4410000000000001</v>
      </c>
      <c r="BA270" s="311" t="s">
        <v>12486</v>
      </c>
      <c r="BB270" s="310" t="s">
        <v>12475</v>
      </c>
      <c r="BC270" s="311" t="s">
        <v>12475</v>
      </c>
      <c r="BD270" s="311">
        <v>2</v>
      </c>
      <c r="BE270" s="307"/>
      <c r="BF270" s="310" t="b">
        <v>1</v>
      </c>
    </row>
    <row r="271" spans="1:58" s="309" customFormat="1" ht="15" customHeight="1" x14ac:dyDescent="0.25">
      <c r="A271" s="345">
        <v>269</v>
      </c>
      <c r="B271" s="336" t="s">
        <v>1885</v>
      </c>
      <c r="C271" s="346">
        <v>5357</v>
      </c>
      <c r="D271" s="346" t="s">
        <v>1885</v>
      </c>
      <c r="E271" s="346" t="s">
        <v>1399</v>
      </c>
      <c r="F271" s="346" t="s">
        <v>1875</v>
      </c>
      <c r="G271" s="346" t="s">
        <v>8860</v>
      </c>
      <c r="H271" s="346">
        <v>41</v>
      </c>
      <c r="I271" s="346" t="s">
        <v>8721</v>
      </c>
      <c r="J271" s="346" t="s">
        <v>12937</v>
      </c>
      <c r="K271" s="346" t="s">
        <v>12473</v>
      </c>
      <c r="L271" s="347" t="s">
        <v>12474</v>
      </c>
      <c r="M271" s="346" t="s">
        <v>8721</v>
      </c>
      <c r="N271" s="346" t="s">
        <v>12938</v>
      </c>
      <c r="O271" s="346" t="s">
        <v>8721</v>
      </c>
      <c r="P271" s="346" t="s">
        <v>8721</v>
      </c>
      <c r="Q271" s="346" t="s">
        <v>8721</v>
      </c>
      <c r="R271" s="346" t="s">
        <v>8721</v>
      </c>
      <c r="S271" s="346" t="s">
        <v>8721</v>
      </c>
      <c r="T271" s="346" t="s">
        <v>12475</v>
      </c>
      <c r="U271" s="346" t="s">
        <v>12475</v>
      </c>
      <c r="V271" s="346">
        <v>10020</v>
      </c>
      <c r="W271" s="346" t="s">
        <v>12476</v>
      </c>
      <c r="X271" s="346" t="s">
        <v>40</v>
      </c>
      <c r="Y271" s="346" t="s">
        <v>8721</v>
      </c>
      <c r="Z271" s="346" t="s">
        <v>12477</v>
      </c>
      <c r="AA271" s="346" t="s">
        <v>8721</v>
      </c>
      <c r="AB271" s="346" t="s">
        <v>8721</v>
      </c>
      <c r="AC271" s="348">
        <v>72.685313653136532</v>
      </c>
      <c r="AD271" s="348" t="s">
        <v>12496</v>
      </c>
      <c r="AE271" s="359">
        <v>95.349933482715457</v>
      </c>
      <c r="AF271" s="349">
        <v>0.3118184223258269</v>
      </c>
      <c r="AG271" s="359">
        <v>110</v>
      </c>
      <c r="AH271" s="359">
        <v>76.56203552318668</v>
      </c>
      <c r="AI271" s="349">
        <v>5.3335697064614163E-2</v>
      </c>
      <c r="AJ271" s="349">
        <v>-0.19704154238276994</v>
      </c>
      <c r="AK271" s="350">
        <v>76.56203552318668</v>
      </c>
      <c r="AL271" s="351">
        <v>5.3335697064614163E-2</v>
      </c>
      <c r="AM271" s="359" t="s">
        <v>12497</v>
      </c>
      <c r="AN271" s="348" t="s">
        <v>12939</v>
      </c>
      <c r="AO271" s="346" t="s">
        <v>12935</v>
      </c>
      <c r="AP271" s="352">
        <v>43955</v>
      </c>
      <c r="AQ271" s="346" t="s">
        <v>12482</v>
      </c>
      <c r="AR271" s="346" t="s">
        <v>12500</v>
      </c>
      <c r="AS271" s="346" t="s">
        <v>12921</v>
      </c>
      <c r="AT271" s="346" t="s">
        <v>12940</v>
      </c>
      <c r="AU271" s="346" t="s">
        <v>8721</v>
      </c>
      <c r="AV271" s="346" t="s">
        <v>8721</v>
      </c>
      <c r="AW271" s="327" t="s">
        <v>12484</v>
      </c>
      <c r="AX271" s="346" t="s">
        <v>12941</v>
      </c>
      <c r="AY271" s="346">
        <v>1.4410000000000001</v>
      </c>
      <c r="BA271" s="309" t="s">
        <v>12486</v>
      </c>
      <c r="BB271" s="310" t="s">
        <v>12475</v>
      </c>
      <c r="BC271" s="309" t="s">
        <v>12475</v>
      </c>
      <c r="BD271" s="309">
        <v>2</v>
      </c>
      <c r="BE271" s="307"/>
      <c r="BF271" s="310" t="b">
        <v>1</v>
      </c>
    </row>
    <row r="272" spans="1:58" s="311" customFormat="1" ht="15" customHeight="1" x14ac:dyDescent="0.25">
      <c r="A272" s="335">
        <v>270</v>
      </c>
      <c r="B272" s="336" t="s">
        <v>1886</v>
      </c>
      <c r="C272" s="337">
        <v>5982</v>
      </c>
      <c r="D272" s="337" t="s">
        <v>1886</v>
      </c>
      <c r="E272" s="337" t="s">
        <v>1399</v>
      </c>
      <c r="F272" s="337" t="s">
        <v>1875</v>
      </c>
      <c r="G272" s="337" t="s">
        <v>8860</v>
      </c>
      <c r="H272" s="337">
        <v>42</v>
      </c>
      <c r="I272" s="337" t="s">
        <v>8721</v>
      </c>
      <c r="J272" s="337" t="s">
        <v>12937</v>
      </c>
      <c r="K272" s="337" t="s">
        <v>12473</v>
      </c>
      <c r="L272" s="338" t="s">
        <v>12474</v>
      </c>
      <c r="M272" s="337" t="s">
        <v>8721</v>
      </c>
      <c r="N272" s="337" t="s">
        <v>12938</v>
      </c>
      <c r="O272" s="337" t="s">
        <v>8721</v>
      </c>
      <c r="P272" s="337" t="s">
        <v>8721</v>
      </c>
      <c r="Q272" s="337" t="s">
        <v>8721</v>
      </c>
      <c r="R272" s="337" t="s">
        <v>8721</v>
      </c>
      <c r="S272" s="337" t="s">
        <v>8721</v>
      </c>
      <c r="T272" s="337" t="s">
        <v>12475</v>
      </c>
      <c r="U272" s="337" t="s">
        <v>12475</v>
      </c>
      <c r="V272" s="337">
        <v>10020</v>
      </c>
      <c r="W272" s="337" t="s">
        <v>12476</v>
      </c>
      <c r="X272" s="337" t="s">
        <v>40</v>
      </c>
      <c r="Y272" s="337" t="s">
        <v>8721</v>
      </c>
      <c r="Z272" s="337" t="s">
        <v>12477</v>
      </c>
      <c r="AA272" s="337" t="s">
        <v>8721</v>
      </c>
      <c r="AB272" s="337" t="s">
        <v>8721</v>
      </c>
      <c r="AC272" s="339">
        <v>73.390996309963072</v>
      </c>
      <c r="AD272" s="339" t="s">
        <v>12496</v>
      </c>
      <c r="AE272" s="366">
        <v>96.275660992256334</v>
      </c>
      <c r="AF272" s="340">
        <v>0.3118184223258269</v>
      </c>
      <c r="AG272" s="366">
        <v>111</v>
      </c>
      <c r="AH272" s="366">
        <v>77.258054027942919</v>
      </c>
      <c r="AI272" s="340">
        <v>5.2691173473753183E-2</v>
      </c>
      <c r="AJ272" s="340">
        <v>-0.19753286311732565</v>
      </c>
      <c r="AK272" s="341">
        <v>77.258054027942919</v>
      </c>
      <c r="AL272" s="342">
        <v>5.2691173473753183E-2</v>
      </c>
      <c r="AM272" s="366" t="s">
        <v>12497</v>
      </c>
      <c r="AN272" s="339" t="s">
        <v>12939</v>
      </c>
      <c r="AO272" s="337" t="s">
        <v>12935</v>
      </c>
      <c r="AP272" s="343">
        <v>43955</v>
      </c>
      <c r="AQ272" s="335" t="s">
        <v>12482</v>
      </c>
      <c r="AR272" s="335" t="s">
        <v>12500</v>
      </c>
      <c r="AS272" s="335" t="s">
        <v>12921</v>
      </c>
      <c r="AT272" s="335" t="s">
        <v>12940</v>
      </c>
      <c r="AU272" s="335" t="s">
        <v>8721</v>
      </c>
      <c r="AV272" s="335" t="s">
        <v>8721</v>
      </c>
      <c r="AW272" s="327" t="s">
        <v>12484</v>
      </c>
      <c r="AX272" s="335" t="s">
        <v>12941</v>
      </c>
      <c r="AY272" s="335">
        <v>1.4410000000000001</v>
      </c>
      <c r="BA272" s="311" t="s">
        <v>12486</v>
      </c>
      <c r="BB272" s="310" t="s">
        <v>12475</v>
      </c>
      <c r="BC272" s="311" t="s">
        <v>12475</v>
      </c>
      <c r="BD272" s="311">
        <v>2</v>
      </c>
      <c r="BE272" s="307"/>
      <c r="BF272" s="310" t="b">
        <v>1</v>
      </c>
    </row>
    <row r="273" spans="1:58" s="309" customFormat="1" ht="15" customHeight="1" x14ac:dyDescent="0.25">
      <c r="A273" s="345">
        <v>271</v>
      </c>
      <c r="B273" s="336" t="s">
        <v>1887</v>
      </c>
      <c r="C273" s="346">
        <v>5414</v>
      </c>
      <c r="D273" s="346" t="s">
        <v>1887</v>
      </c>
      <c r="E273" s="346" t="s">
        <v>1399</v>
      </c>
      <c r="F273" s="346" t="s">
        <v>1875</v>
      </c>
      <c r="G273" s="346" t="s">
        <v>8860</v>
      </c>
      <c r="H273" s="346">
        <v>43</v>
      </c>
      <c r="I273" s="346" t="s">
        <v>8721</v>
      </c>
      <c r="J273" s="346" t="s">
        <v>12937</v>
      </c>
      <c r="K273" s="346" t="s">
        <v>12473</v>
      </c>
      <c r="L273" s="347" t="s">
        <v>12474</v>
      </c>
      <c r="M273" s="346" t="s">
        <v>8721</v>
      </c>
      <c r="N273" s="346" t="s">
        <v>12938</v>
      </c>
      <c r="O273" s="346" t="s">
        <v>8721</v>
      </c>
      <c r="P273" s="346" t="s">
        <v>8721</v>
      </c>
      <c r="Q273" s="346" t="s">
        <v>8721</v>
      </c>
      <c r="R273" s="346" t="s">
        <v>8721</v>
      </c>
      <c r="S273" s="346" t="s">
        <v>8721</v>
      </c>
      <c r="T273" s="346" t="s">
        <v>12475</v>
      </c>
      <c r="U273" s="346" t="s">
        <v>12475</v>
      </c>
      <c r="V273" s="346">
        <v>10020</v>
      </c>
      <c r="W273" s="346" t="s">
        <v>12476</v>
      </c>
      <c r="X273" s="346" t="s">
        <v>40</v>
      </c>
      <c r="Y273" s="346" t="s">
        <v>8721</v>
      </c>
      <c r="Z273" s="346" t="s">
        <v>12477</v>
      </c>
      <c r="AA273" s="346" t="s">
        <v>8721</v>
      </c>
      <c r="AB273" s="346" t="s">
        <v>8721</v>
      </c>
      <c r="AC273" s="348">
        <v>74.070215867158652</v>
      </c>
      <c r="AD273" s="348" t="s">
        <v>12496</v>
      </c>
      <c r="AE273" s="359">
        <v>97.166673720189493</v>
      </c>
      <c r="AF273" s="349">
        <v>0.3118184223258269</v>
      </c>
      <c r="AG273" s="359">
        <v>111</v>
      </c>
      <c r="AH273" s="359">
        <v>77.258054027942919</v>
      </c>
      <c r="AI273" s="349">
        <v>4.3038056841922856E-2</v>
      </c>
      <c r="AJ273" s="349">
        <v>-0.20489143993523284</v>
      </c>
      <c r="AK273" s="350">
        <v>77.258054027942919</v>
      </c>
      <c r="AL273" s="351">
        <v>4.3038056841922856E-2</v>
      </c>
      <c r="AM273" s="359" t="s">
        <v>12497</v>
      </c>
      <c r="AN273" s="348" t="s">
        <v>12939</v>
      </c>
      <c r="AO273" s="346" t="s">
        <v>12935</v>
      </c>
      <c r="AP273" s="352">
        <v>43955</v>
      </c>
      <c r="AQ273" s="346" t="s">
        <v>12482</v>
      </c>
      <c r="AR273" s="346" t="s">
        <v>12500</v>
      </c>
      <c r="AS273" s="346" t="s">
        <v>12921</v>
      </c>
      <c r="AT273" s="346" t="s">
        <v>12940</v>
      </c>
      <c r="AU273" s="346" t="s">
        <v>8721</v>
      </c>
      <c r="AV273" s="346" t="s">
        <v>8721</v>
      </c>
      <c r="AW273" s="327" t="s">
        <v>12484</v>
      </c>
      <c r="AX273" s="346" t="s">
        <v>12941</v>
      </c>
      <c r="AY273" s="346">
        <v>1.4410000000000001</v>
      </c>
      <c r="BA273" s="309" t="s">
        <v>12486</v>
      </c>
      <c r="BB273" s="310" t="s">
        <v>12475</v>
      </c>
      <c r="BC273" s="309" t="s">
        <v>12475</v>
      </c>
      <c r="BD273" s="309">
        <v>2</v>
      </c>
      <c r="BE273" s="307"/>
      <c r="BF273" s="310" t="b">
        <v>1</v>
      </c>
    </row>
    <row r="274" spans="1:58" s="311" customFormat="1" ht="15" customHeight="1" x14ac:dyDescent="0.25">
      <c r="A274" s="335">
        <v>272</v>
      </c>
      <c r="B274" s="336" t="s">
        <v>1888</v>
      </c>
      <c r="C274" s="346">
        <v>5337</v>
      </c>
      <c r="D274" s="346" t="s">
        <v>1888</v>
      </c>
      <c r="E274" s="346" t="s">
        <v>1399</v>
      </c>
      <c r="F274" s="346" t="s">
        <v>1875</v>
      </c>
      <c r="G274" s="346" t="s">
        <v>8860</v>
      </c>
      <c r="H274" s="346">
        <v>44</v>
      </c>
      <c r="I274" s="346" t="s">
        <v>8721</v>
      </c>
      <c r="J274" s="346" t="s">
        <v>12937</v>
      </c>
      <c r="K274" s="346" t="s">
        <v>12473</v>
      </c>
      <c r="L274" s="347" t="s">
        <v>12474</v>
      </c>
      <c r="M274" s="346" t="s">
        <v>8721</v>
      </c>
      <c r="N274" s="346" t="s">
        <v>12938</v>
      </c>
      <c r="O274" s="346" t="s">
        <v>8721</v>
      </c>
      <c r="P274" s="346" t="s">
        <v>8721</v>
      </c>
      <c r="Q274" s="346" t="s">
        <v>8721</v>
      </c>
      <c r="R274" s="346" t="s">
        <v>8721</v>
      </c>
      <c r="S274" s="346" t="s">
        <v>8721</v>
      </c>
      <c r="T274" s="346" t="s">
        <v>12475</v>
      </c>
      <c r="U274" s="346" t="s">
        <v>12475</v>
      </c>
      <c r="V274" s="346">
        <v>10020</v>
      </c>
      <c r="W274" s="346" t="s">
        <v>12476</v>
      </c>
      <c r="X274" s="346" t="s">
        <v>40</v>
      </c>
      <c r="Y274" s="346" t="s">
        <v>8721</v>
      </c>
      <c r="Z274" s="346" t="s">
        <v>12477</v>
      </c>
      <c r="AA274" s="346" t="s">
        <v>8721</v>
      </c>
      <c r="AB274" s="346" t="s">
        <v>8721</v>
      </c>
      <c r="AC274" s="348">
        <v>74.749435424354232</v>
      </c>
      <c r="AD274" s="348" t="s">
        <v>12496</v>
      </c>
      <c r="AE274" s="359">
        <v>98.057686448122652</v>
      </c>
      <c r="AF274" s="349">
        <v>0.3118184223258269</v>
      </c>
      <c r="AG274" s="359">
        <v>113</v>
      </c>
      <c r="AH274" s="359">
        <v>78.650091037455397</v>
      </c>
      <c r="AI274" s="349">
        <v>5.2183077918342091E-2</v>
      </c>
      <c r="AJ274" s="349">
        <v>-0.19792018467552597</v>
      </c>
      <c r="AK274" s="350">
        <v>78.650091037455397</v>
      </c>
      <c r="AL274" s="351">
        <v>5.2183077918342091E-2</v>
      </c>
      <c r="AM274" s="359" t="s">
        <v>12497</v>
      </c>
      <c r="AN274" s="348" t="s">
        <v>12939</v>
      </c>
      <c r="AO274" s="346" t="s">
        <v>12935</v>
      </c>
      <c r="AP274" s="352">
        <v>43955</v>
      </c>
      <c r="AQ274" s="346" t="s">
        <v>12482</v>
      </c>
      <c r="AR274" s="346" t="s">
        <v>12500</v>
      </c>
      <c r="AS274" s="346" t="s">
        <v>12921</v>
      </c>
      <c r="AT274" s="346" t="s">
        <v>12940</v>
      </c>
      <c r="AU274" s="346" t="s">
        <v>8721</v>
      </c>
      <c r="AV274" s="346" t="s">
        <v>8721</v>
      </c>
      <c r="AW274" s="327" t="s">
        <v>12484</v>
      </c>
      <c r="AX274" s="346" t="s">
        <v>12941</v>
      </c>
      <c r="AY274" s="346">
        <v>1.4410000000000001</v>
      </c>
      <c r="BA274" s="311" t="s">
        <v>12486</v>
      </c>
      <c r="BB274" s="310" t="s">
        <v>12475</v>
      </c>
      <c r="BC274" s="311" t="s">
        <v>12475</v>
      </c>
      <c r="BD274" s="311">
        <v>2</v>
      </c>
      <c r="BE274" s="307"/>
      <c r="BF274" s="310" t="b">
        <v>1</v>
      </c>
    </row>
    <row r="275" spans="1:58" s="309" customFormat="1" ht="15" customHeight="1" x14ac:dyDescent="0.25">
      <c r="A275" s="345">
        <v>273</v>
      </c>
      <c r="B275" s="336" t="s">
        <v>1889</v>
      </c>
      <c r="C275" s="346">
        <v>5394</v>
      </c>
      <c r="D275" s="346" t="s">
        <v>1889</v>
      </c>
      <c r="E275" s="346" t="s">
        <v>1399</v>
      </c>
      <c r="F275" s="346" t="s">
        <v>1875</v>
      </c>
      <c r="G275" s="346" t="s">
        <v>8860</v>
      </c>
      <c r="H275" s="346">
        <v>45</v>
      </c>
      <c r="I275" s="346" t="s">
        <v>8721</v>
      </c>
      <c r="J275" s="346" t="s">
        <v>12937</v>
      </c>
      <c r="K275" s="346" t="s">
        <v>12473</v>
      </c>
      <c r="L275" s="347" t="s">
        <v>12474</v>
      </c>
      <c r="M275" s="346" t="s">
        <v>8721</v>
      </c>
      <c r="N275" s="346" t="s">
        <v>12938</v>
      </c>
      <c r="O275" s="346" t="s">
        <v>8721</v>
      </c>
      <c r="P275" s="346" t="s">
        <v>8721</v>
      </c>
      <c r="Q275" s="346" t="s">
        <v>8721</v>
      </c>
      <c r="R275" s="346" t="s">
        <v>8721</v>
      </c>
      <c r="S275" s="346" t="s">
        <v>8721</v>
      </c>
      <c r="T275" s="346" t="s">
        <v>12475</v>
      </c>
      <c r="U275" s="346" t="s">
        <v>12475</v>
      </c>
      <c r="V275" s="346">
        <v>10020</v>
      </c>
      <c r="W275" s="346" t="s">
        <v>12476</v>
      </c>
      <c r="X275" s="346" t="s">
        <v>40</v>
      </c>
      <c r="Y275" s="346" t="s">
        <v>8721</v>
      </c>
      <c r="Z275" s="346" t="s">
        <v>12477</v>
      </c>
      <c r="AA275" s="346" t="s">
        <v>8721</v>
      </c>
      <c r="AB275" s="346" t="s">
        <v>8721</v>
      </c>
      <c r="AC275" s="348">
        <v>75.446297047970461</v>
      </c>
      <c r="AD275" s="348" t="s">
        <v>12496</v>
      </c>
      <c r="AE275" s="359">
        <v>98.971842363794295</v>
      </c>
      <c r="AF275" s="349">
        <v>0.3118184223258269</v>
      </c>
      <c r="AG275" s="359">
        <v>114</v>
      </c>
      <c r="AH275" s="359">
        <v>79.34610954221165</v>
      </c>
      <c r="AI275" s="349">
        <v>5.1689912518325443E-2</v>
      </c>
      <c r="AJ275" s="349">
        <v>-0.19829612496697435</v>
      </c>
      <c r="AK275" s="350">
        <v>79.34610954221165</v>
      </c>
      <c r="AL275" s="351">
        <v>5.1689912518325443E-2</v>
      </c>
      <c r="AM275" s="359" t="s">
        <v>12497</v>
      </c>
      <c r="AN275" s="348" t="s">
        <v>12939</v>
      </c>
      <c r="AO275" s="346" t="s">
        <v>12935</v>
      </c>
      <c r="AP275" s="352">
        <v>43955</v>
      </c>
      <c r="AQ275" s="346" t="s">
        <v>12482</v>
      </c>
      <c r="AR275" s="346" t="s">
        <v>12500</v>
      </c>
      <c r="AS275" s="346" t="s">
        <v>12921</v>
      </c>
      <c r="AT275" s="346" t="s">
        <v>12940</v>
      </c>
      <c r="AU275" s="346" t="s">
        <v>8721</v>
      </c>
      <c r="AV275" s="346" t="s">
        <v>8721</v>
      </c>
      <c r="AW275" s="327" t="s">
        <v>12484</v>
      </c>
      <c r="AX275" s="346" t="s">
        <v>12941</v>
      </c>
      <c r="AY275" s="346">
        <v>1.4410000000000001</v>
      </c>
      <c r="BA275" s="309" t="s">
        <v>12486</v>
      </c>
      <c r="BB275" s="310" t="s">
        <v>12475</v>
      </c>
      <c r="BC275" s="309" t="s">
        <v>12475</v>
      </c>
      <c r="BD275" s="309">
        <v>2</v>
      </c>
      <c r="BE275" s="307"/>
      <c r="BF275" s="310" t="b">
        <v>1</v>
      </c>
    </row>
    <row r="276" spans="1:58" s="311" customFormat="1" ht="15" customHeight="1" x14ac:dyDescent="0.25">
      <c r="A276" s="335">
        <v>274</v>
      </c>
      <c r="B276" s="336" t="s">
        <v>1890</v>
      </c>
      <c r="C276" s="346">
        <v>5451</v>
      </c>
      <c r="D276" s="346" t="s">
        <v>1890</v>
      </c>
      <c r="E276" s="346" t="s">
        <v>1399</v>
      </c>
      <c r="F276" s="346" t="s">
        <v>1875</v>
      </c>
      <c r="G276" s="346" t="s">
        <v>8860</v>
      </c>
      <c r="H276" s="346">
        <v>46</v>
      </c>
      <c r="I276" s="346" t="s">
        <v>8721</v>
      </c>
      <c r="J276" s="346" t="s">
        <v>12937</v>
      </c>
      <c r="K276" s="346" t="s">
        <v>12473</v>
      </c>
      <c r="L276" s="347" t="s">
        <v>12474</v>
      </c>
      <c r="M276" s="346" t="s">
        <v>8721</v>
      </c>
      <c r="N276" s="346" t="s">
        <v>12938</v>
      </c>
      <c r="O276" s="346" t="s">
        <v>8721</v>
      </c>
      <c r="P276" s="346" t="s">
        <v>8721</v>
      </c>
      <c r="Q276" s="346" t="s">
        <v>8721</v>
      </c>
      <c r="R276" s="346" t="s">
        <v>8721</v>
      </c>
      <c r="S276" s="346" t="s">
        <v>8721</v>
      </c>
      <c r="T276" s="346" t="s">
        <v>12475</v>
      </c>
      <c r="U276" s="346" t="s">
        <v>12475</v>
      </c>
      <c r="V276" s="346">
        <v>10020</v>
      </c>
      <c r="W276" s="346" t="s">
        <v>12476</v>
      </c>
      <c r="X276" s="346" t="s">
        <v>40</v>
      </c>
      <c r="Y276" s="346" t="s">
        <v>8721</v>
      </c>
      <c r="Z276" s="346" t="s">
        <v>12477</v>
      </c>
      <c r="AA276" s="346" t="s">
        <v>8721</v>
      </c>
      <c r="AB276" s="346" t="s">
        <v>8721</v>
      </c>
      <c r="AC276" s="348">
        <v>76.116695571955702</v>
      </c>
      <c r="AD276" s="348" t="s">
        <v>12496</v>
      </c>
      <c r="AE276" s="359">
        <v>99.851283497858191</v>
      </c>
      <c r="AF276" s="349">
        <v>0.3118184223258269</v>
      </c>
      <c r="AG276" s="359">
        <v>115</v>
      </c>
      <c r="AH276" s="359">
        <v>80.042128046967889</v>
      </c>
      <c r="AI276" s="349">
        <v>5.1571241309356974E-2</v>
      </c>
      <c r="AJ276" s="349">
        <v>-0.19838658810344889</v>
      </c>
      <c r="AK276" s="350">
        <v>80.042128046967889</v>
      </c>
      <c r="AL276" s="351">
        <v>5.1571241309356974E-2</v>
      </c>
      <c r="AM276" s="359" t="s">
        <v>12497</v>
      </c>
      <c r="AN276" s="348" t="s">
        <v>12939</v>
      </c>
      <c r="AO276" s="346" t="s">
        <v>12935</v>
      </c>
      <c r="AP276" s="352">
        <v>43955</v>
      </c>
      <c r="AQ276" s="346" t="s">
        <v>12482</v>
      </c>
      <c r="AR276" s="346" t="s">
        <v>12500</v>
      </c>
      <c r="AS276" s="346" t="s">
        <v>12921</v>
      </c>
      <c r="AT276" s="346" t="s">
        <v>12940</v>
      </c>
      <c r="AU276" s="346" t="s">
        <v>8721</v>
      </c>
      <c r="AV276" s="346" t="s">
        <v>8721</v>
      </c>
      <c r="AW276" s="327" t="s">
        <v>12484</v>
      </c>
      <c r="AX276" s="346" t="s">
        <v>12941</v>
      </c>
      <c r="AY276" s="346">
        <v>1.4410000000000001</v>
      </c>
      <c r="BA276" s="311" t="s">
        <v>12486</v>
      </c>
      <c r="BB276" s="310" t="s">
        <v>12475</v>
      </c>
      <c r="BC276" s="311" t="s">
        <v>12475</v>
      </c>
      <c r="BD276" s="311">
        <v>2</v>
      </c>
      <c r="BE276" s="307"/>
      <c r="BF276" s="310" t="b">
        <v>1</v>
      </c>
    </row>
    <row r="277" spans="1:58" s="309" customFormat="1" ht="15" customHeight="1" x14ac:dyDescent="0.25">
      <c r="A277" s="345">
        <v>275</v>
      </c>
      <c r="B277" s="336" t="s">
        <v>1891</v>
      </c>
      <c r="C277" s="346">
        <v>5680</v>
      </c>
      <c r="D277" s="346" t="s">
        <v>1891</v>
      </c>
      <c r="E277" s="346" t="s">
        <v>1399</v>
      </c>
      <c r="F277" s="346" t="s">
        <v>1875</v>
      </c>
      <c r="G277" s="346" t="s">
        <v>8860</v>
      </c>
      <c r="H277" s="346">
        <v>47</v>
      </c>
      <c r="I277" s="346" t="s">
        <v>8721</v>
      </c>
      <c r="J277" s="346" t="s">
        <v>12937</v>
      </c>
      <c r="K277" s="346" t="s">
        <v>12473</v>
      </c>
      <c r="L277" s="347" t="s">
        <v>12474</v>
      </c>
      <c r="M277" s="346" t="s">
        <v>8721</v>
      </c>
      <c r="N277" s="346" t="s">
        <v>12938</v>
      </c>
      <c r="O277" s="346" t="s">
        <v>8721</v>
      </c>
      <c r="P277" s="346" t="s">
        <v>8721</v>
      </c>
      <c r="Q277" s="346" t="s">
        <v>8721</v>
      </c>
      <c r="R277" s="346" t="s">
        <v>8721</v>
      </c>
      <c r="S277" s="346" t="s">
        <v>8721</v>
      </c>
      <c r="T277" s="346" t="s">
        <v>12475</v>
      </c>
      <c r="U277" s="346" t="s">
        <v>12475</v>
      </c>
      <c r="V277" s="346">
        <v>10020</v>
      </c>
      <c r="W277" s="346" t="s">
        <v>12476</v>
      </c>
      <c r="X277" s="346" t="s">
        <v>40</v>
      </c>
      <c r="Y277" s="346" t="s">
        <v>8721</v>
      </c>
      <c r="Z277" s="346" t="s">
        <v>12477</v>
      </c>
      <c r="AA277" s="346" t="s">
        <v>8721</v>
      </c>
      <c r="AB277" s="346" t="s">
        <v>8721</v>
      </c>
      <c r="AC277" s="348">
        <v>76.778273062730619</v>
      </c>
      <c r="AD277" s="348" t="s">
        <v>12496</v>
      </c>
      <c r="AE277" s="359">
        <v>100.71915303805281</v>
      </c>
      <c r="AF277" s="349">
        <v>0.3118184223258269</v>
      </c>
      <c r="AG277" s="359">
        <v>116</v>
      </c>
      <c r="AH277" s="359">
        <v>80.738146551724128</v>
      </c>
      <c r="AI277" s="349">
        <v>5.1575443560161194E-2</v>
      </c>
      <c r="AJ277" s="349">
        <v>-0.19838338472504469</v>
      </c>
      <c r="AK277" s="350">
        <v>80.738146551724128</v>
      </c>
      <c r="AL277" s="351">
        <v>5.1575443560161194E-2</v>
      </c>
      <c r="AM277" s="359" t="s">
        <v>12497</v>
      </c>
      <c r="AN277" s="348" t="s">
        <v>12939</v>
      </c>
      <c r="AO277" s="346" t="s">
        <v>12935</v>
      </c>
      <c r="AP277" s="352">
        <v>43955</v>
      </c>
      <c r="AQ277" s="346" t="s">
        <v>12482</v>
      </c>
      <c r="AR277" s="346" t="s">
        <v>12500</v>
      </c>
      <c r="AS277" s="346" t="s">
        <v>12921</v>
      </c>
      <c r="AT277" s="346" t="s">
        <v>12940</v>
      </c>
      <c r="AU277" s="346" t="s">
        <v>8721</v>
      </c>
      <c r="AV277" s="346" t="s">
        <v>8721</v>
      </c>
      <c r="AW277" s="327" t="s">
        <v>12484</v>
      </c>
      <c r="AX277" s="346" t="s">
        <v>12941</v>
      </c>
      <c r="AY277" s="346">
        <v>1.4410000000000001</v>
      </c>
      <c r="BA277" s="309" t="s">
        <v>12486</v>
      </c>
      <c r="BB277" s="310" t="s">
        <v>12475</v>
      </c>
      <c r="BC277" s="309" t="s">
        <v>12475</v>
      </c>
      <c r="BD277" s="309">
        <v>2</v>
      </c>
      <c r="BE277" s="307"/>
      <c r="BF277" s="310" t="b">
        <v>1</v>
      </c>
    </row>
    <row r="278" spans="1:58" s="311" customFormat="1" ht="15" customHeight="1" x14ac:dyDescent="0.25">
      <c r="A278" s="335">
        <v>276</v>
      </c>
      <c r="B278" s="336" t="s">
        <v>1892</v>
      </c>
      <c r="C278" s="337">
        <v>5415</v>
      </c>
      <c r="D278" s="337" t="s">
        <v>1892</v>
      </c>
      <c r="E278" s="337" t="s">
        <v>1399</v>
      </c>
      <c r="F278" s="337" t="s">
        <v>1875</v>
      </c>
      <c r="G278" s="337" t="s">
        <v>8860</v>
      </c>
      <c r="H278" s="337">
        <v>48</v>
      </c>
      <c r="I278" s="337" t="s">
        <v>8721</v>
      </c>
      <c r="J278" s="337" t="s">
        <v>12937</v>
      </c>
      <c r="K278" s="337" t="s">
        <v>12473</v>
      </c>
      <c r="L278" s="338" t="s">
        <v>12474</v>
      </c>
      <c r="M278" s="337" t="s">
        <v>8721</v>
      </c>
      <c r="N278" s="337" t="s">
        <v>12938</v>
      </c>
      <c r="O278" s="337" t="s">
        <v>8721</v>
      </c>
      <c r="P278" s="337" t="s">
        <v>8721</v>
      </c>
      <c r="Q278" s="337" t="s">
        <v>8721</v>
      </c>
      <c r="R278" s="337" t="s">
        <v>8721</v>
      </c>
      <c r="S278" s="337" t="s">
        <v>8721</v>
      </c>
      <c r="T278" s="337" t="s">
        <v>12475</v>
      </c>
      <c r="U278" s="337" t="s">
        <v>12475</v>
      </c>
      <c r="V278" s="337">
        <v>10020</v>
      </c>
      <c r="W278" s="337" t="s">
        <v>12476</v>
      </c>
      <c r="X278" s="337" t="s">
        <v>40</v>
      </c>
      <c r="Y278" s="337" t="s">
        <v>8721</v>
      </c>
      <c r="Z278" s="337" t="s">
        <v>12477</v>
      </c>
      <c r="AA278" s="337" t="s">
        <v>8721</v>
      </c>
      <c r="AB278" s="337" t="s">
        <v>8721</v>
      </c>
      <c r="AC278" s="339">
        <v>77.448671586715832</v>
      </c>
      <c r="AD278" s="339" t="s">
        <v>12496</v>
      </c>
      <c r="AE278" s="366">
        <v>101.59859417211666</v>
      </c>
      <c r="AF278" s="340">
        <v>0.3118184223258269</v>
      </c>
      <c r="AG278" s="366">
        <v>116</v>
      </c>
      <c r="AH278" s="366">
        <v>80.738146551724128</v>
      </c>
      <c r="AI278" s="340">
        <v>4.2472968194492644E-2</v>
      </c>
      <c r="AJ278" s="340">
        <v>-0.20532220736295981</v>
      </c>
      <c r="AK278" s="341">
        <v>80.738146551724128</v>
      </c>
      <c r="AL278" s="342">
        <v>4.2472968194492644E-2</v>
      </c>
      <c r="AM278" s="366" t="s">
        <v>12497</v>
      </c>
      <c r="AN278" s="339" t="s">
        <v>12939</v>
      </c>
      <c r="AO278" s="337" t="s">
        <v>12935</v>
      </c>
      <c r="AP278" s="343">
        <v>43955</v>
      </c>
      <c r="AQ278" s="335" t="s">
        <v>12482</v>
      </c>
      <c r="AR278" s="335" t="s">
        <v>12500</v>
      </c>
      <c r="AS278" s="335" t="s">
        <v>12921</v>
      </c>
      <c r="AT278" s="335" t="s">
        <v>12940</v>
      </c>
      <c r="AU278" s="335" t="s">
        <v>8721</v>
      </c>
      <c r="AV278" s="335" t="s">
        <v>8721</v>
      </c>
      <c r="AW278" s="327" t="s">
        <v>12484</v>
      </c>
      <c r="AX278" s="335" t="s">
        <v>12941</v>
      </c>
      <c r="AY278" s="335">
        <v>1.4410000000000001</v>
      </c>
      <c r="BA278" s="311" t="s">
        <v>12486</v>
      </c>
      <c r="BB278" s="310" t="s">
        <v>12475</v>
      </c>
      <c r="BC278" s="311" t="s">
        <v>12475</v>
      </c>
      <c r="BD278" s="311">
        <v>2</v>
      </c>
      <c r="BE278" s="307"/>
      <c r="BF278" s="310" t="b">
        <v>1</v>
      </c>
    </row>
    <row r="279" spans="1:58" s="309" customFormat="1" ht="15" customHeight="1" x14ac:dyDescent="0.25">
      <c r="A279" s="345">
        <v>277</v>
      </c>
      <c r="B279" s="336" t="s">
        <v>1893</v>
      </c>
      <c r="C279" s="346">
        <v>5377</v>
      </c>
      <c r="D279" s="346" t="s">
        <v>1893</v>
      </c>
      <c r="E279" s="346" t="s">
        <v>1399</v>
      </c>
      <c r="F279" s="346" t="s">
        <v>1875</v>
      </c>
      <c r="G279" s="346" t="s">
        <v>8860</v>
      </c>
      <c r="H279" s="346">
        <v>49</v>
      </c>
      <c r="I279" s="346" t="s">
        <v>8721</v>
      </c>
      <c r="J279" s="346" t="s">
        <v>12937</v>
      </c>
      <c r="K279" s="346" t="s">
        <v>12473</v>
      </c>
      <c r="L279" s="347" t="s">
        <v>12474</v>
      </c>
      <c r="M279" s="346" t="s">
        <v>8721</v>
      </c>
      <c r="N279" s="346" t="s">
        <v>12938</v>
      </c>
      <c r="O279" s="346" t="s">
        <v>8721</v>
      </c>
      <c r="P279" s="346" t="s">
        <v>8721</v>
      </c>
      <c r="Q279" s="346" t="s">
        <v>8721</v>
      </c>
      <c r="R279" s="346" t="s">
        <v>8721</v>
      </c>
      <c r="S279" s="346" t="s">
        <v>8721</v>
      </c>
      <c r="T279" s="346" t="s">
        <v>12475</v>
      </c>
      <c r="U279" s="346" t="s">
        <v>12475</v>
      </c>
      <c r="V279" s="346">
        <v>10020</v>
      </c>
      <c r="W279" s="346" t="s">
        <v>12476</v>
      </c>
      <c r="X279" s="346" t="s">
        <v>40</v>
      </c>
      <c r="Y279" s="346" t="s">
        <v>8721</v>
      </c>
      <c r="Z279" s="346" t="s">
        <v>12477</v>
      </c>
      <c r="AA279" s="346" t="s">
        <v>8721</v>
      </c>
      <c r="AB279" s="346" t="s">
        <v>8721</v>
      </c>
      <c r="AC279" s="348">
        <v>78.119070110701102</v>
      </c>
      <c r="AD279" s="348" t="s">
        <v>12496</v>
      </c>
      <c r="AE279" s="359">
        <v>102.47803530618059</v>
      </c>
      <c r="AF279" s="349">
        <v>0.3118184223258269</v>
      </c>
      <c r="AG279" s="359">
        <v>118</v>
      </c>
      <c r="AH279" s="359">
        <v>82.13018356123662</v>
      </c>
      <c r="AI279" s="349">
        <v>5.1346149472228042E-2</v>
      </c>
      <c r="AJ279" s="349">
        <v>-0.1985581757510213</v>
      </c>
      <c r="AK279" s="350">
        <v>82.13018356123662</v>
      </c>
      <c r="AL279" s="351">
        <v>5.1346149472228042E-2</v>
      </c>
      <c r="AM279" s="359" t="s">
        <v>12497</v>
      </c>
      <c r="AN279" s="348" t="s">
        <v>12939</v>
      </c>
      <c r="AO279" s="346" t="s">
        <v>12935</v>
      </c>
      <c r="AP279" s="352">
        <v>43955</v>
      </c>
      <c r="AQ279" s="346" t="s">
        <v>12482</v>
      </c>
      <c r="AR279" s="346" t="s">
        <v>12500</v>
      </c>
      <c r="AS279" s="346" t="s">
        <v>12921</v>
      </c>
      <c r="AT279" s="346" t="s">
        <v>12940</v>
      </c>
      <c r="AU279" s="346" t="s">
        <v>8721</v>
      </c>
      <c r="AV279" s="346" t="s">
        <v>8721</v>
      </c>
      <c r="AW279" s="327" t="s">
        <v>12484</v>
      </c>
      <c r="AX279" s="346" t="s">
        <v>12941</v>
      </c>
      <c r="AY279" s="346">
        <v>1.4410000000000001</v>
      </c>
      <c r="BA279" s="309" t="s">
        <v>12486</v>
      </c>
      <c r="BB279" s="310" t="s">
        <v>12475</v>
      </c>
      <c r="BC279" s="309" t="s">
        <v>12475</v>
      </c>
      <c r="BD279" s="309">
        <v>2</v>
      </c>
      <c r="BE279" s="307"/>
      <c r="BF279" s="310" t="b">
        <v>1</v>
      </c>
    </row>
    <row r="280" spans="1:58" s="311" customFormat="1" ht="15" customHeight="1" x14ac:dyDescent="0.25">
      <c r="A280" s="335">
        <v>278</v>
      </c>
      <c r="B280" s="336" t="s">
        <v>1930</v>
      </c>
      <c r="C280" s="346">
        <v>5432</v>
      </c>
      <c r="D280" s="346" t="s">
        <v>1930</v>
      </c>
      <c r="E280" s="346" t="s">
        <v>1399</v>
      </c>
      <c r="F280" s="346" t="s">
        <v>1875</v>
      </c>
      <c r="G280" s="346" t="s">
        <v>8860</v>
      </c>
      <c r="H280" s="346">
        <v>50</v>
      </c>
      <c r="I280" s="346" t="s">
        <v>8721</v>
      </c>
      <c r="J280" s="346" t="s">
        <v>12937</v>
      </c>
      <c r="K280" s="346" t="s">
        <v>12473</v>
      </c>
      <c r="L280" s="347" t="s">
        <v>12474</v>
      </c>
      <c r="M280" s="346" t="s">
        <v>8721</v>
      </c>
      <c r="N280" s="346" t="s">
        <v>12938</v>
      </c>
      <c r="O280" s="346" t="s">
        <v>8721</v>
      </c>
      <c r="P280" s="346" t="s">
        <v>8721</v>
      </c>
      <c r="Q280" s="346" t="s">
        <v>8721</v>
      </c>
      <c r="R280" s="346" t="s">
        <v>8721</v>
      </c>
      <c r="S280" s="346" t="s">
        <v>8721</v>
      </c>
      <c r="T280" s="346" t="s">
        <v>12475</v>
      </c>
      <c r="U280" s="346" t="s">
        <v>12475</v>
      </c>
      <c r="V280" s="346">
        <v>10020</v>
      </c>
      <c r="W280" s="346" t="s">
        <v>12476</v>
      </c>
      <c r="X280" s="346" t="s">
        <v>40</v>
      </c>
      <c r="Y280" s="346" t="s">
        <v>8721</v>
      </c>
      <c r="Z280" s="346" t="s">
        <v>12477</v>
      </c>
      <c r="AA280" s="346" t="s">
        <v>8721</v>
      </c>
      <c r="AB280" s="346" t="s">
        <v>8721</v>
      </c>
      <c r="AC280" s="348">
        <v>78.789468634686315</v>
      </c>
      <c r="AD280" s="348" t="s">
        <v>12496</v>
      </c>
      <c r="AE280" s="359">
        <v>103.35747644024443</v>
      </c>
      <c r="AF280" s="349">
        <v>0.3118184223258269</v>
      </c>
      <c r="AG280" s="359">
        <v>119</v>
      </c>
      <c r="AH280" s="359">
        <v>82.82620206599286</v>
      </c>
      <c r="AI280" s="349">
        <v>5.123442893139929E-2</v>
      </c>
      <c r="AJ280" s="349">
        <v>-0.19864334038884568</v>
      </c>
      <c r="AK280" s="350">
        <v>82.82620206599286</v>
      </c>
      <c r="AL280" s="351">
        <v>5.123442893139929E-2</v>
      </c>
      <c r="AM280" s="359" t="s">
        <v>12497</v>
      </c>
      <c r="AN280" s="348" t="s">
        <v>12939</v>
      </c>
      <c r="AO280" s="346" t="s">
        <v>12935</v>
      </c>
      <c r="AP280" s="352">
        <v>43955</v>
      </c>
      <c r="AQ280" s="346" t="s">
        <v>12482</v>
      </c>
      <c r="AR280" s="346" t="s">
        <v>12500</v>
      </c>
      <c r="AS280" s="346" t="s">
        <v>12921</v>
      </c>
      <c r="AT280" s="346" t="s">
        <v>12940</v>
      </c>
      <c r="AU280" s="346" t="s">
        <v>8721</v>
      </c>
      <c r="AV280" s="346" t="s">
        <v>8721</v>
      </c>
      <c r="AW280" s="327" t="s">
        <v>12484</v>
      </c>
      <c r="AX280" s="346" t="s">
        <v>12941</v>
      </c>
      <c r="AY280" s="346">
        <v>1.4410000000000001</v>
      </c>
      <c r="AZ280" s="309"/>
      <c r="BA280" s="311" t="s">
        <v>12486</v>
      </c>
      <c r="BB280" s="310" t="s">
        <v>12475</v>
      </c>
      <c r="BC280" s="311" t="s">
        <v>12475</v>
      </c>
      <c r="BD280" s="311">
        <v>2</v>
      </c>
      <c r="BE280" s="307"/>
      <c r="BF280" s="310" t="b">
        <v>1</v>
      </c>
    </row>
    <row r="281" spans="1:58" s="309" customFormat="1" ht="15" customHeight="1" x14ac:dyDescent="0.25">
      <c r="A281" s="345">
        <v>279</v>
      </c>
      <c r="B281" s="336" t="s">
        <v>1931</v>
      </c>
      <c r="C281" s="337">
        <v>5433</v>
      </c>
      <c r="D281" s="337" t="s">
        <v>1931</v>
      </c>
      <c r="E281" s="337" t="s">
        <v>1399</v>
      </c>
      <c r="F281" s="337" t="s">
        <v>1875</v>
      </c>
      <c r="G281" s="337" t="s">
        <v>8860</v>
      </c>
      <c r="H281" s="337">
        <v>51</v>
      </c>
      <c r="I281" s="337" t="s">
        <v>8721</v>
      </c>
      <c r="J281" s="337" t="s">
        <v>12937</v>
      </c>
      <c r="K281" s="337" t="s">
        <v>12473</v>
      </c>
      <c r="L281" s="338" t="s">
        <v>12474</v>
      </c>
      <c r="M281" s="337" t="s">
        <v>8721</v>
      </c>
      <c r="N281" s="337" t="s">
        <v>12938</v>
      </c>
      <c r="O281" s="337" t="s">
        <v>8721</v>
      </c>
      <c r="P281" s="337" t="s">
        <v>8721</v>
      </c>
      <c r="Q281" s="337" t="s">
        <v>8721</v>
      </c>
      <c r="R281" s="337" t="s">
        <v>8721</v>
      </c>
      <c r="S281" s="337" t="s">
        <v>8721</v>
      </c>
      <c r="T281" s="337" t="s">
        <v>12475</v>
      </c>
      <c r="U281" s="337" t="s">
        <v>12475</v>
      </c>
      <c r="V281" s="337">
        <v>10020</v>
      </c>
      <c r="W281" s="337" t="s">
        <v>12476</v>
      </c>
      <c r="X281" s="337" t="s">
        <v>40</v>
      </c>
      <c r="Y281" s="337" t="s">
        <v>8721</v>
      </c>
      <c r="Z281" s="337" t="s">
        <v>12477</v>
      </c>
      <c r="AA281" s="337" t="s">
        <v>8721</v>
      </c>
      <c r="AB281" s="337" t="s">
        <v>8721</v>
      </c>
      <c r="AC281" s="339">
        <v>79.362835793357903</v>
      </c>
      <c r="AD281" s="339" t="s">
        <v>12496</v>
      </c>
      <c r="AE281" s="366">
        <v>104.10963004174643</v>
      </c>
      <c r="AF281" s="340">
        <v>0.3118184223258269</v>
      </c>
      <c r="AG281" s="366">
        <v>120</v>
      </c>
      <c r="AH281" s="366">
        <v>83.522220570749099</v>
      </c>
      <c r="AI281" s="340">
        <v>5.2409729765973134E-2</v>
      </c>
      <c r="AJ281" s="340">
        <v>-0.19774740783097666</v>
      </c>
      <c r="AK281" s="341">
        <v>83.522220570749099</v>
      </c>
      <c r="AL281" s="342">
        <v>5.2409729765973134E-2</v>
      </c>
      <c r="AM281" s="366" t="s">
        <v>12497</v>
      </c>
      <c r="AN281" s="339" t="s">
        <v>12939</v>
      </c>
      <c r="AO281" s="337" t="s">
        <v>12935</v>
      </c>
      <c r="AP281" s="343">
        <v>43955</v>
      </c>
      <c r="AQ281" s="335" t="s">
        <v>12482</v>
      </c>
      <c r="AR281" s="335" t="s">
        <v>12500</v>
      </c>
      <c r="AS281" s="335" t="s">
        <v>12921</v>
      </c>
      <c r="AT281" s="335" t="s">
        <v>12940</v>
      </c>
      <c r="AU281" s="335" t="s">
        <v>8721</v>
      </c>
      <c r="AV281" s="335" t="s">
        <v>8721</v>
      </c>
      <c r="AW281" s="327" t="s">
        <v>12484</v>
      </c>
      <c r="AX281" s="335" t="s">
        <v>12941</v>
      </c>
      <c r="AY281" s="335">
        <v>1.4410000000000001</v>
      </c>
      <c r="AZ281" s="311"/>
      <c r="BA281" s="309" t="s">
        <v>12486</v>
      </c>
      <c r="BB281" s="310" t="s">
        <v>12475</v>
      </c>
      <c r="BC281" s="309" t="s">
        <v>12475</v>
      </c>
      <c r="BD281" s="309">
        <v>2</v>
      </c>
      <c r="BE281" s="307"/>
      <c r="BF281" s="310" t="b">
        <v>1</v>
      </c>
    </row>
    <row r="282" spans="1:58" s="311" customFormat="1" ht="15" customHeight="1" x14ac:dyDescent="0.25">
      <c r="A282" s="335">
        <v>280</v>
      </c>
      <c r="B282" s="336" t="s">
        <v>1932</v>
      </c>
      <c r="C282" s="337">
        <v>5983</v>
      </c>
      <c r="D282" s="337" t="s">
        <v>1932</v>
      </c>
      <c r="E282" s="337" t="s">
        <v>1399</v>
      </c>
      <c r="F282" s="337" t="s">
        <v>1875</v>
      </c>
      <c r="G282" s="337" t="s">
        <v>8860</v>
      </c>
      <c r="H282" s="337">
        <v>52</v>
      </c>
      <c r="I282" s="337" t="s">
        <v>8721</v>
      </c>
      <c r="J282" s="337" t="s">
        <v>12937</v>
      </c>
      <c r="K282" s="337" t="s">
        <v>12473</v>
      </c>
      <c r="L282" s="338" t="s">
        <v>12474</v>
      </c>
      <c r="M282" s="337" t="s">
        <v>8721</v>
      </c>
      <c r="N282" s="337" t="s">
        <v>12938</v>
      </c>
      <c r="O282" s="337" t="s">
        <v>8721</v>
      </c>
      <c r="P282" s="337" t="s">
        <v>8721</v>
      </c>
      <c r="Q282" s="337" t="s">
        <v>8721</v>
      </c>
      <c r="R282" s="337" t="s">
        <v>8721</v>
      </c>
      <c r="S282" s="337" t="s">
        <v>8721</v>
      </c>
      <c r="T282" s="337" t="s">
        <v>12475</v>
      </c>
      <c r="U282" s="337" t="s">
        <v>12475</v>
      </c>
      <c r="V282" s="337">
        <v>10020</v>
      </c>
      <c r="W282" s="337" t="s">
        <v>12476</v>
      </c>
      <c r="X282" s="337" t="s">
        <v>40</v>
      </c>
      <c r="Y282" s="337" t="s">
        <v>8721</v>
      </c>
      <c r="Z282" s="337" t="s">
        <v>12477</v>
      </c>
      <c r="AA282" s="337" t="s">
        <v>8721</v>
      </c>
      <c r="AB282" s="337" t="s">
        <v>8721</v>
      </c>
      <c r="AC282" s="339">
        <v>79.927381918819165</v>
      </c>
      <c r="AD282" s="339" t="s">
        <v>12496</v>
      </c>
      <c r="AE282" s="366">
        <v>104.85021204937918</v>
      </c>
      <c r="AF282" s="340">
        <v>0.3118184223258269</v>
      </c>
      <c r="AG282" s="366">
        <v>120</v>
      </c>
      <c r="AH282" s="366">
        <v>83.522220570749099</v>
      </c>
      <c r="AI282" s="340">
        <v>4.4976309315137408E-2</v>
      </c>
      <c r="AJ282" s="340">
        <v>-0.20341390886825927</v>
      </c>
      <c r="AK282" s="341">
        <v>83.522220570749099</v>
      </c>
      <c r="AL282" s="342">
        <v>4.4976309315137408E-2</v>
      </c>
      <c r="AM282" s="366" t="s">
        <v>12497</v>
      </c>
      <c r="AN282" s="339" t="s">
        <v>12939</v>
      </c>
      <c r="AO282" s="337" t="s">
        <v>12935</v>
      </c>
      <c r="AP282" s="343">
        <v>43955</v>
      </c>
      <c r="AQ282" s="335" t="s">
        <v>12482</v>
      </c>
      <c r="AR282" s="335" t="s">
        <v>12500</v>
      </c>
      <c r="AS282" s="335" t="s">
        <v>12921</v>
      </c>
      <c r="AT282" s="335" t="s">
        <v>12940</v>
      </c>
      <c r="AU282" s="335" t="s">
        <v>8721</v>
      </c>
      <c r="AV282" s="335" t="s">
        <v>8721</v>
      </c>
      <c r="AW282" s="327" t="s">
        <v>12484</v>
      </c>
      <c r="AX282" s="335" t="s">
        <v>12941</v>
      </c>
      <c r="AY282" s="335">
        <v>1.4410000000000001</v>
      </c>
      <c r="BA282" s="311" t="s">
        <v>12486</v>
      </c>
      <c r="BB282" s="310" t="s">
        <v>12475</v>
      </c>
      <c r="BC282" s="311" t="s">
        <v>12475</v>
      </c>
      <c r="BD282" s="311">
        <v>2</v>
      </c>
      <c r="BE282" s="307"/>
      <c r="BF282" s="310" t="b">
        <v>1</v>
      </c>
    </row>
    <row r="283" spans="1:58" s="309" customFormat="1" ht="15" customHeight="1" x14ac:dyDescent="0.25">
      <c r="A283" s="345">
        <v>281</v>
      </c>
      <c r="B283" s="336" t="s">
        <v>1933</v>
      </c>
      <c r="C283" s="337">
        <v>5434</v>
      </c>
      <c r="D283" s="337" t="s">
        <v>1933</v>
      </c>
      <c r="E283" s="337" t="s">
        <v>1399</v>
      </c>
      <c r="F283" s="337" t="s">
        <v>1875</v>
      </c>
      <c r="G283" s="337" t="s">
        <v>8860</v>
      </c>
      <c r="H283" s="337">
        <v>53</v>
      </c>
      <c r="I283" s="337" t="s">
        <v>8721</v>
      </c>
      <c r="J283" s="337" t="s">
        <v>12937</v>
      </c>
      <c r="K283" s="337" t="s">
        <v>12473</v>
      </c>
      <c r="L283" s="338" t="s">
        <v>12474</v>
      </c>
      <c r="M283" s="337" t="s">
        <v>8721</v>
      </c>
      <c r="N283" s="337" t="s">
        <v>12938</v>
      </c>
      <c r="O283" s="337" t="s">
        <v>8721</v>
      </c>
      <c r="P283" s="337" t="s">
        <v>8721</v>
      </c>
      <c r="Q283" s="337" t="s">
        <v>8721</v>
      </c>
      <c r="R283" s="337" t="s">
        <v>8721</v>
      </c>
      <c r="S283" s="337" t="s">
        <v>8721</v>
      </c>
      <c r="T283" s="337" t="s">
        <v>12475</v>
      </c>
      <c r="U283" s="337" t="s">
        <v>12475</v>
      </c>
      <c r="V283" s="337">
        <v>10020</v>
      </c>
      <c r="W283" s="337" t="s">
        <v>12476</v>
      </c>
      <c r="X283" s="337" t="s">
        <v>40</v>
      </c>
      <c r="Y283" s="337" t="s">
        <v>8721</v>
      </c>
      <c r="Z283" s="337" t="s">
        <v>12477</v>
      </c>
      <c r="AA283" s="337" t="s">
        <v>8721</v>
      </c>
      <c r="AB283" s="337" t="s">
        <v>8721</v>
      </c>
      <c r="AC283" s="339">
        <v>80.500749077490767</v>
      </c>
      <c r="AD283" s="339" t="s">
        <v>12496</v>
      </c>
      <c r="AE283" s="366">
        <v>105.6023656508812</v>
      </c>
      <c r="AF283" s="340">
        <v>0.3118184223258269</v>
      </c>
      <c r="AG283" s="366">
        <v>121</v>
      </c>
      <c r="AH283" s="366">
        <v>84.218239075505338</v>
      </c>
      <c r="AI283" s="340">
        <v>4.617957026009889E-2</v>
      </c>
      <c r="AJ283" s="340">
        <v>-0.20249666230083563</v>
      </c>
      <c r="AK283" s="341">
        <v>84.218239075505338</v>
      </c>
      <c r="AL283" s="342">
        <v>4.617957026009889E-2</v>
      </c>
      <c r="AM283" s="366" t="s">
        <v>12497</v>
      </c>
      <c r="AN283" s="339" t="s">
        <v>12939</v>
      </c>
      <c r="AO283" s="337" t="s">
        <v>12935</v>
      </c>
      <c r="AP283" s="343">
        <v>43955</v>
      </c>
      <c r="AQ283" s="335" t="s">
        <v>12482</v>
      </c>
      <c r="AR283" s="335" t="s">
        <v>12500</v>
      </c>
      <c r="AS283" s="335" t="s">
        <v>12921</v>
      </c>
      <c r="AT283" s="335" t="s">
        <v>12940</v>
      </c>
      <c r="AU283" s="335" t="s">
        <v>8721</v>
      </c>
      <c r="AV283" s="335" t="s">
        <v>8721</v>
      </c>
      <c r="AW283" s="327" t="s">
        <v>12484</v>
      </c>
      <c r="AX283" s="335" t="s">
        <v>12941</v>
      </c>
      <c r="AY283" s="335">
        <v>1.4410000000000001</v>
      </c>
      <c r="AZ283" s="311"/>
      <c r="BA283" s="309" t="s">
        <v>12486</v>
      </c>
      <c r="BB283" s="310" t="s">
        <v>12475</v>
      </c>
      <c r="BC283" s="309" t="s">
        <v>12475</v>
      </c>
      <c r="BD283" s="309">
        <v>2</v>
      </c>
      <c r="BE283" s="307"/>
      <c r="BF283" s="310" t="b">
        <v>1</v>
      </c>
    </row>
    <row r="284" spans="1:58" s="311" customFormat="1" ht="15" customHeight="1" x14ac:dyDescent="0.25">
      <c r="A284" s="335">
        <v>282</v>
      </c>
      <c r="B284" s="336" t="s">
        <v>1934</v>
      </c>
      <c r="C284" s="337">
        <v>5471</v>
      </c>
      <c r="D284" s="337" t="s">
        <v>1934</v>
      </c>
      <c r="E284" s="337" t="s">
        <v>1399</v>
      </c>
      <c r="F284" s="337" t="s">
        <v>1875</v>
      </c>
      <c r="G284" s="337" t="s">
        <v>8860</v>
      </c>
      <c r="H284" s="337">
        <v>54</v>
      </c>
      <c r="I284" s="337" t="s">
        <v>8721</v>
      </c>
      <c r="J284" s="337" t="s">
        <v>12937</v>
      </c>
      <c r="K284" s="337" t="s">
        <v>12473</v>
      </c>
      <c r="L284" s="338" t="s">
        <v>12474</v>
      </c>
      <c r="M284" s="337" t="s">
        <v>8721</v>
      </c>
      <c r="N284" s="337" t="s">
        <v>12938</v>
      </c>
      <c r="O284" s="337" t="s">
        <v>8721</v>
      </c>
      <c r="P284" s="337" t="s">
        <v>8721</v>
      </c>
      <c r="Q284" s="337" t="s">
        <v>8721</v>
      </c>
      <c r="R284" s="337" t="s">
        <v>8721</v>
      </c>
      <c r="S284" s="337" t="s">
        <v>8721</v>
      </c>
      <c r="T284" s="337" t="s">
        <v>12475</v>
      </c>
      <c r="U284" s="337" t="s">
        <v>12475</v>
      </c>
      <c r="V284" s="337">
        <v>10020</v>
      </c>
      <c r="W284" s="337" t="s">
        <v>12476</v>
      </c>
      <c r="X284" s="337" t="s">
        <v>40</v>
      </c>
      <c r="Y284" s="337" t="s">
        <v>8721</v>
      </c>
      <c r="Z284" s="337" t="s">
        <v>12477</v>
      </c>
      <c r="AA284" s="337" t="s">
        <v>8721</v>
      </c>
      <c r="AB284" s="337" t="s">
        <v>8721</v>
      </c>
      <c r="AC284" s="339">
        <v>81.074116236162354</v>
      </c>
      <c r="AD284" s="339" t="s">
        <v>12496</v>
      </c>
      <c r="AE284" s="366">
        <v>106.35451925238321</v>
      </c>
      <c r="AF284" s="340">
        <v>0.3118184223258269</v>
      </c>
      <c r="AG284" s="366">
        <v>123</v>
      </c>
      <c r="AH284" s="366">
        <v>85.61027608501783</v>
      </c>
      <c r="AI284" s="340">
        <v>5.5950777627251647E-2</v>
      </c>
      <c r="AJ284" s="340">
        <v>-0.19504806484187598</v>
      </c>
      <c r="AK284" s="341">
        <v>85.61027608501783</v>
      </c>
      <c r="AL284" s="342">
        <v>5.5950777627251647E-2</v>
      </c>
      <c r="AM284" s="366" t="s">
        <v>12497</v>
      </c>
      <c r="AN284" s="339" t="s">
        <v>12939</v>
      </c>
      <c r="AO284" s="337" t="s">
        <v>12935</v>
      </c>
      <c r="AP284" s="343">
        <v>43955</v>
      </c>
      <c r="AQ284" s="335" t="s">
        <v>12482</v>
      </c>
      <c r="AR284" s="335" t="s">
        <v>12500</v>
      </c>
      <c r="AS284" s="335" t="s">
        <v>12921</v>
      </c>
      <c r="AT284" s="335" t="s">
        <v>12940</v>
      </c>
      <c r="AU284" s="335" t="s">
        <v>8721</v>
      </c>
      <c r="AV284" s="335" t="s">
        <v>8721</v>
      </c>
      <c r="AW284" s="327" t="s">
        <v>12484</v>
      </c>
      <c r="AX284" s="335" t="s">
        <v>12941</v>
      </c>
      <c r="AY284" s="335">
        <v>1.4410000000000001</v>
      </c>
      <c r="AZ284" s="309"/>
      <c r="BA284" s="311" t="s">
        <v>12486</v>
      </c>
      <c r="BB284" s="310" t="s">
        <v>12475</v>
      </c>
      <c r="BC284" s="311" t="s">
        <v>12475</v>
      </c>
      <c r="BD284" s="311">
        <v>2</v>
      </c>
      <c r="BE284" s="307"/>
      <c r="BF284" s="310" t="b">
        <v>1</v>
      </c>
    </row>
    <row r="285" spans="1:58" s="309" customFormat="1" ht="15" customHeight="1" x14ac:dyDescent="0.25">
      <c r="A285" s="345">
        <v>283</v>
      </c>
      <c r="B285" s="336" t="s">
        <v>1935</v>
      </c>
      <c r="C285" s="346">
        <v>5358</v>
      </c>
      <c r="D285" s="346" t="s">
        <v>1935</v>
      </c>
      <c r="E285" s="346" t="s">
        <v>1399</v>
      </c>
      <c r="F285" s="346" t="s">
        <v>1875</v>
      </c>
      <c r="G285" s="346" t="s">
        <v>8860</v>
      </c>
      <c r="H285" s="346">
        <v>55</v>
      </c>
      <c r="I285" s="346" t="s">
        <v>8721</v>
      </c>
      <c r="J285" s="346" t="s">
        <v>12937</v>
      </c>
      <c r="K285" s="346" t="s">
        <v>12473</v>
      </c>
      <c r="L285" s="347" t="s">
        <v>12474</v>
      </c>
      <c r="M285" s="346" t="s">
        <v>8721</v>
      </c>
      <c r="N285" s="346" t="s">
        <v>12938</v>
      </c>
      <c r="O285" s="346" t="s">
        <v>8721</v>
      </c>
      <c r="P285" s="346" t="s">
        <v>8721</v>
      </c>
      <c r="Q285" s="346" t="s">
        <v>8721</v>
      </c>
      <c r="R285" s="346" t="s">
        <v>8721</v>
      </c>
      <c r="S285" s="346" t="s">
        <v>8721</v>
      </c>
      <c r="T285" s="346" t="s">
        <v>12475</v>
      </c>
      <c r="U285" s="346" t="s">
        <v>12475</v>
      </c>
      <c r="V285" s="346">
        <v>10020</v>
      </c>
      <c r="W285" s="346" t="s">
        <v>12476</v>
      </c>
      <c r="X285" s="346" t="s">
        <v>40</v>
      </c>
      <c r="Y285" s="346" t="s">
        <v>8721</v>
      </c>
      <c r="Z285" s="346" t="s">
        <v>12477</v>
      </c>
      <c r="AA285" s="346" t="s">
        <v>8721</v>
      </c>
      <c r="AB285" s="346" t="s">
        <v>8721</v>
      </c>
      <c r="AC285" s="348">
        <v>81.647483394833941</v>
      </c>
      <c r="AD285" s="348" t="s">
        <v>12496</v>
      </c>
      <c r="AE285" s="359">
        <v>107.10667285388521</v>
      </c>
      <c r="AF285" s="349">
        <v>0.3118184223258269</v>
      </c>
      <c r="AG285" s="359">
        <v>123</v>
      </c>
      <c r="AH285" s="359">
        <v>85.61027608501783</v>
      </c>
      <c r="AI285" s="349">
        <v>4.85353929529031E-2</v>
      </c>
      <c r="AJ285" s="349">
        <v>-0.20070081719551447</v>
      </c>
      <c r="AK285" s="350">
        <v>85.61027608501783</v>
      </c>
      <c r="AL285" s="351">
        <v>4.85353929529031E-2</v>
      </c>
      <c r="AM285" s="359" t="s">
        <v>12497</v>
      </c>
      <c r="AN285" s="348" t="s">
        <v>12939</v>
      </c>
      <c r="AO285" s="346" t="s">
        <v>12935</v>
      </c>
      <c r="AP285" s="352">
        <v>43955</v>
      </c>
      <c r="AQ285" s="346" t="s">
        <v>12482</v>
      </c>
      <c r="AR285" s="346" t="s">
        <v>12500</v>
      </c>
      <c r="AS285" s="346" t="s">
        <v>12921</v>
      </c>
      <c r="AT285" s="346" t="s">
        <v>12940</v>
      </c>
      <c r="AU285" s="346" t="s">
        <v>8721</v>
      </c>
      <c r="AV285" s="346" t="s">
        <v>8721</v>
      </c>
      <c r="AW285" s="327" t="s">
        <v>12484</v>
      </c>
      <c r="AX285" s="346" t="s">
        <v>12941</v>
      </c>
      <c r="AY285" s="346">
        <v>1.4410000000000001</v>
      </c>
      <c r="AZ285" s="311"/>
      <c r="BA285" s="309" t="s">
        <v>12486</v>
      </c>
      <c r="BB285" s="310" t="s">
        <v>12475</v>
      </c>
      <c r="BC285" s="309" t="s">
        <v>12475</v>
      </c>
      <c r="BD285" s="309">
        <v>2</v>
      </c>
      <c r="BE285" s="307"/>
      <c r="BF285" s="310" t="b">
        <v>1</v>
      </c>
    </row>
    <row r="286" spans="1:58" s="311" customFormat="1" ht="15" customHeight="1" x14ac:dyDescent="0.25">
      <c r="A286" s="335">
        <v>284</v>
      </c>
      <c r="B286" s="336" t="s">
        <v>1936</v>
      </c>
      <c r="C286" s="337">
        <v>5508</v>
      </c>
      <c r="D286" s="337" t="s">
        <v>1936</v>
      </c>
      <c r="E286" s="337" t="s">
        <v>1399</v>
      </c>
      <c r="F286" s="337" t="s">
        <v>1875</v>
      </c>
      <c r="G286" s="337" t="s">
        <v>8860</v>
      </c>
      <c r="H286" s="337">
        <v>56</v>
      </c>
      <c r="I286" s="337" t="s">
        <v>8721</v>
      </c>
      <c r="J286" s="337" t="s">
        <v>12937</v>
      </c>
      <c r="K286" s="337" t="s">
        <v>12473</v>
      </c>
      <c r="L286" s="338" t="s">
        <v>12474</v>
      </c>
      <c r="M286" s="337" t="s">
        <v>8721</v>
      </c>
      <c r="N286" s="337" t="s">
        <v>12938</v>
      </c>
      <c r="O286" s="337" t="s">
        <v>8721</v>
      </c>
      <c r="P286" s="337" t="s">
        <v>8721</v>
      </c>
      <c r="Q286" s="337" t="s">
        <v>8721</v>
      </c>
      <c r="R286" s="337" t="s">
        <v>8721</v>
      </c>
      <c r="S286" s="337" t="s">
        <v>8721</v>
      </c>
      <c r="T286" s="337" t="s">
        <v>12475</v>
      </c>
      <c r="U286" s="337" t="s">
        <v>12475</v>
      </c>
      <c r="V286" s="337">
        <v>10020</v>
      </c>
      <c r="W286" s="337" t="s">
        <v>12476</v>
      </c>
      <c r="X286" s="337" t="s">
        <v>40</v>
      </c>
      <c r="Y286" s="337" t="s">
        <v>8721</v>
      </c>
      <c r="Z286" s="337" t="s">
        <v>12477</v>
      </c>
      <c r="AA286" s="337" t="s">
        <v>8721</v>
      </c>
      <c r="AB286" s="337" t="s">
        <v>8721</v>
      </c>
      <c r="AC286" s="339">
        <v>82.25613468634684</v>
      </c>
      <c r="AD286" s="339" t="s">
        <v>12496</v>
      </c>
      <c r="AE286" s="366">
        <v>107.90511283086424</v>
      </c>
      <c r="AF286" s="340">
        <v>0.3118184223258269</v>
      </c>
      <c r="AG286" s="366">
        <v>124</v>
      </c>
      <c r="AH286" s="366">
        <v>86.306294589774069</v>
      </c>
      <c r="AI286" s="340">
        <v>4.9238393207643449E-2</v>
      </c>
      <c r="AJ286" s="340">
        <v>-0.20016491966367911</v>
      </c>
      <c r="AK286" s="341">
        <v>86.306294589774069</v>
      </c>
      <c r="AL286" s="342">
        <v>4.9238393207643449E-2</v>
      </c>
      <c r="AM286" s="366" t="s">
        <v>12497</v>
      </c>
      <c r="AN286" s="339" t="s">
        <v>12939</v>
      </c>
      <c r="AO286" s="337" t="s">
        <v>12935</v>
      </c>
      <c r="AP286" s="343">
        <v>43955</v>
      </c>
      <c r="AQ286" s="335" t="s">
        <v>12482</v>
      </c>
      <c r="AR286" s="335" t="s">
        <v>12500</v>
      </c>
      <c r="AS286" s="335" t="s">
        <v>12921</v>
      </c>
      <c r="AT286" s="335" t="s">
        <v>12940</v>
      </c>
      <c r="AU286" s="335" t="s">
        <v>8721</v>
      </c>
      <c r="AV286" s="335" t="s">
        <v>8721</v>
      </c>
      <c r="AW286" s="327" t="s">
        <v>12484</v>
      </c>
      <c r="AX286" s="335" t="s">
        <v>12941</v>
      </c>
      <c r="AY286" s="335">
        <v>1.4410000000000001</v>
      </c>
      <c r="AZ286" s="309"/>
      <c r="BA286" s="311" t="s">
        <v>12486</v>
      </c>
      <c r="BB286" s="310" t="s">
        <v>12475</v>
      </c>
      <c r="BC286" s="311" t="s">
        <v>12475</v>
      </c>
      <c r="BD286" s="311">
        <v>2</v>
      </c>
      <c r="BE286" s="307"/>
      <c r="BF286" s="310" t="b">
        <v>1</v>
      </c>
    </row>
    <row r="287" spans="1:58" s="309" customFormat="1" ht="15" customHeight="1" x14ac:dyDescent="0.25">
      <c r="A287" s="345">
        <v>285</v>
      </c>
      <c r="B287" s="336" t="s">
        <v>1937</v>
      </c>
      <c r="C287" s="346">
        <v>6059</v>
      </c>
      <c r="D287" s="346" t="s">
        <v>1937</v>
      </c>
      <c r="E287" s="346" t="s">
        <v>1399</v>
      </c>
      <c r="F287" s="346" t="s">
        <v>1875</v>
      </c>
      <c r="G287" s="346" t="s">
        <v>8860</v>
      </c>
      <c r="H287" s="346">
        <v>57</v>
      </c>
      <c r="I287" s="346" t="s">
        <v>8721</v>
      </c>
      <c r="J287" s="346" t="s">
        <v>12937</v>
      </c>
      <c r="K287" s="346" t="s">
        <v>12473</v>
      </c>
      <c r="L287" s="347" t="s">
        <v>12474</v>
      </c>
      <c r="M287" s="346" t="s">
        <v>8721</v>
      </c>
      <c r="N287" s="346" t="s">
        <v>12938</v>
      </c>
      <c r="O287" s="346" t="s">
        <v>8721</v>
      </c>
      <c r="P287" s="346" t="s">
        <v>8721</v>
      </c>
      <c r="Q287" s="346" t="s">
        <v>8721</v>
      </c>
      <c r="R287" s="346" t="s">
        <v>8721</v>
      </c>
      <c r="S287" s="346" t="s">
        <v>8721</v>
      </c>
      <c r="T287" s="346" t="s">
        <v>12475</v>
      </c>
      <c r="U287" s="346" t="s">
        <v>12475</v>
      </c>
      <c r="V287" s="346">
        <v>10020</v>
      </c>
      <c r="W287" s="346" t="s">
        <v>12476</v>
      </c>
      <c r="X287" s="346" t="s">
        <v>40</v>
      </c>
      <c r="Y287" s="346" t="s">
        <v>8721</v>
      </c>
      <c r="Z287" s="346" t="s">
        <v>12477</v>
      </c>
      <c r="AA287" s="346" t="s">
        <v>8721</v>
      </c>
      <c r="AB287" s="346" t="s">
        <v>8721</v>
      </c>
      <c r="AC287" s="348">
        <v>82.855964944649429</v>
      </c>
      <c r="AD287" s="348" t="s">
        <v>12496</v>
      </c>
      <c r="AE287" s="359">
        <v>108.69198121397403</v>
      </c>
      <c r="AF287" s="349">
        <v>0.3118184223258269</v>
      </c>
      <c r="AG287" s="359">
        <v>125</v>
      </c>
      <c r="AH287" s="359">
        <v>87.002313094530308</v>
      </c>
      <c r="AI287" s="349">
        <v>5.0042844261735109E-2</v>
      </c>
      <c r="AJ287" s="349">
        <v>-0.19955168612434104</v>
      </c>
      <c r="AK287" s="350">
        <v>87.002313094530308</v>
      </c>
      <c r="AL287" s="351">
        <v>5.0042844261735109E-2</v>
      </c>
      <c r="AM287" s="359" t="s">
        <v>12497</v>
      </c>
      <c r="AN287" s="348" t="s">
        <v>12939</v>
      </c>
      <c r="AO287" s="346" t="s">
        <v>12935</v>
      </c>
      <c r="AP287" s="352">
        <v>43955</v>
      </c>
      <c r="AQ287" s="346" t="s">
        <v>12482</v>
      </c>
      <c r="AR287" s="346" t="s">
        <v>12500</v>
      </c>
      <c r="AS287" s="346" t="s">
        <v>12921</v>
      </c>
      <c r="AT287" s="346" t="s">
        <v>12940</v>
      </c>
      <c r="AU287" s="346" t="s">
        <v>8721</v>
      </c>
      <c r="AV287" s="346" t="s">
        <v>8721</v>
      </c>
      <c r="AW287" s="327" t="s">
        <v>12484</v>
      </c>
      <c r="AX287" s="346" t="s">
        <v>12941</v>
      </c>
      <c r="AY287" s="346">
        <v>1.4410000000000001</v>
      </c>
      <c r="BA287" s="309" t="s">
        <v>12486</v>
      </c>
      <c r="BB287" s="310" t="s">
        <v>12475</v>
      </c>
      <c r="BC287" s="309" t="s">
        <v>12475</v>
      </c>
      <c r="BD287" s="309">
        <v>2</v>
      </c>
      <c r="BE287" s="307"/>
      <c r="BF287" s="310" t="b">
        <v>1</v>
      </c>
    </row>
    <row r="288" spans="1:58" s="311" customFormat="1" ht="15" customHeight="1" x14ac:dyDescent="0.25">
      <c r="A288" s="335">
        <v>286</v>
      </c>
      <c r="B288" s="336" t="s">
        <v>1938</v>
      </c>
      <c r="C288" s="346">
        <v>4077</v>
      </c>
      <c r="D288" s="346" t="s">
        <v>1938</v>
      </c>
      <c r="E288" s="346" t="s">
        <v>1399</v>
      </c>
      <c r="F288" s="346" t="s">
        <v>1875</v>
      </c>
      <c r="G288" s="346" t="s">
        <v>8860</v>
      </c>
      <c r="H288" s="346">
        <v>58</v>
      </c>
      <c r="I288" s="346" t="s">
        <v>8721</v>
      </c>
      <c r="J288" s="346" t="s">
        <v>12937</v>
      </c>
      <c r="K288" s="346" t="s">
        <v>12473</v>
      </c>
      <c r="L288" s="347" t="s">
        <v>12474</v>
      </c>
      <c r="M288" s="346" t="s">
        <v>8721</v>
      </c>
      <c r="N288" s="346" t="s">
        <v>12938</v>
      </c>
      <c r="O288" s="346" t="s">
        <v>8721</v>
      </c>
      <c r="P288" s="346" t="s">
        <v>8721</v>
      </c>
      <c r="Q288" s="346" t="s">
        <v>8721</v>
      </c>
      <c r="R288" s="346" t="s">
        <v>8721</v>
      </c>
      <c r="S288" s="346" t="s">
        <v>8721</v>
      </c>
      <c r="T288" s="346" t="s">
        <v>12475</v>
      </c>
      <c r="U288" s="346" t="s">
        <v>12475</v>
      </c>
      <c r="V288" s="346">
        <v>10020</v>
      </c>
      <c r="W288" s="346" t="s">
        <v>12476</v>
      </c>
      <c r="X288" s="346" t="s">
        <v>40</v>
      </c>
      <c r="Y288" s="346" t="s">
        <v>8721</v>
      </c>
      <c r="Z288" s="346" t="s">
        <v>12477</v>
      </c>
      <c r="AA288" s="346" t="s">
        <v>8721</v>
      </c>
      <c r="AB288" s="346" t="s">
        <v>8721</v>
      </c>
      <c r="AC288" s="348">
        <v>83.464616236162342</v>
      </c>
      <c r="AD288" s="348" t="s">
        <v>12496</v>
      </c>
      <c r="AE288" s="359">
        <v>109.49042119095309</v>
      </c>
      <c r="AF288" s="349">
        <v>0.3118184223258269</v>
      </c>
      <c r="AG288" s="359">
        <v>127</v>
      </c>
      <c r="AH288" s="359">
        <v>88.3943501040428</v>
      </c>
      <c r="AI288" s="349">
        <v>5.9063757675849482E-2</v>
      </c>
      <c r="AJ288" s="349">
        <v>-0.19267503821287157</v>
      </c>
      <c r="AK288" s="350">
        <v>88.3943501040428</v>
      </c>
      <c r="AL288" s="351">
        <v>5.9063757675849482E-2</v>
      </c>
      <c r="AM288" s="359" t="s">
        <v>12497</v>
      </c>
      <c r="AN288" s="348" t="s">
        <v>12939</v>
      </c>
      <c r="AO288" s="346" t="s">
        <v>12935</v>
      </c>
      <c r="AP288" s="352">
        <v>43955</v>
      </c>
      <c r="AQ288" s="346" t="s">
        <v>12482</v>
      </c>
      <c r="AR288" s="346" t="s">
        <v>12500</v>
      </c>
      <c r="AS288" s="346" t="s">
        <v>12921</v>
      </c>
      <c r="AT288" s="346" t="s">
        <v>12940</v>
      </c>
      <c r="AU288" s="346" t="s">
        <v>8721</v>
      </c>
      <c r="AV288" s="346" t="s">
        <v>8721</v>
      </c>
      <c r="AW288" s="327" t="s">
        <v>12484</v>
      </c>
      <c r="AX288" s="346" t="s">
        <v>12941</v>
      </c>
      <c r="AY288" s="346">
        <v>1.4410000000000001</v>
      </c>
      <c r="BA288" s="311" t="s">
        <v>12486</v>
      </c>
      <c r="BB288" s="310" t="s">
        <v>12475</v>
      </c>
      <c r="BC288" s="311" t="s">
        <v>12475</v>
      </c>
      <c r="BD288" s="311">
        <v>2</v>
      </c>
      <c r="BE288" s="307"/>
      <c r="BF288" s="310" t="b">
        <v>1</v>
      </c>
    </row>
    <row r="289" spans="1:58" s="309" customFormat="1" ht="15" customHeight="1" x14ac:dyDescent="0.25">
      <c r="A289" s="345">
        <v>287</v>
      </c>
      <c r="B289" s="336" t="s">
        <v>1939</v>
      </c>
      <c r="C289" s="337">
        <v>5681</v>
      </c>
      <c r="D289" s="375" t="s">
        <v>1939</v>
      </c>
      <c r="E289" s="337" t="s">
        <v>1399</v>
      </c>
      <c r="F289" s="337" t="s">
        <v>1875</v>
      </c>
      <c r="G289" s="337" t="s">
        <v>8860</v>
      </c>
      <c r="H289" s="337">
        <v>59</v>
      </c>
      <c r="I289" s="337" t="s">
        <v>8721</v>
      </c>
      <c r="J289" s="337" t="s">
        <v>12937</v>
      </c>
      <c r="K289" s="337" t="s">
        <v>12473</v>
      </c>
      <c r="L289" s="338" t="s">
        <v>12474</v>
      </c>
      <c r="M289" s="337" t="s">
        <v>8721</v>
      </c>
      <c r="N289" s="337" t="s">
        <v>12938</v>
      </c>
      <c r="O289" s="337" t="s">
        <v>8721</v>
      </c>
      <c r="P289" s="337" t="s">
        <v>8721</v>
      </c>
      <c r="Q289" s="337" t="s">
        <v>8721</v>
      </c>
      <c r="R289" s="337" t="s">
        <v>8721</v>
      </c>
      <c r="S289" s="337" t="s">
        <v>8721</v>
      </c>
      <c r="T289" s="337" t="s">
        <v>12475</v>
      </c>
      <c r="U289" s="337" t="s">
        <v>12475</v>
      </c>
      <c r="V289" s="337">
        <v>10020</v>
      </c>
      <c r="W289" s="337" t="s">
        <v>12476</v>
      </c>
      <c r="X289" s="337" t="s">
        <v>40</v>
      </c>
      <c r="Y289" s="337" t="s">
        <v>8721</v>
      </c>
      <c r="Z289" s="337" t="s">
        <v>12477</v>
      </c>
      <c r="AA289" s="337" t="s">
        <v>8721</v>
      </c>
      <c r="AB289" s="337" t="s">
        <v>8721</v>
      </c>
      <c r="AC289" s="339">
        <v>84.064446494464917</v>
      </c>
      <c r="AD289" s="339" t="s">
        <v>12496</v>
      </c>
      <c r="AE289" s="366">
        <v>110.27728957406286</v>
      </c>
      <c r="AF289" s="340">
        <v>0.3118184223258269</v>
      </c>
      <c r="AG289" s="366">
        <v>127</v>
      </c>
      <c r="AH289" s="366">
        <v>88.3943501040428</v>
      </c>
      <c r="AI289" s="340">
        <v>5.1506954368193858E-2</v>
      </c>
      <c r="AJ289" s="340">
        <v>-0.1984355940787188</v>
      </c>
      <c r="AK289" s="341">
        <v>88.3943501040428</v>
      </c>
      <c r="AL289" s="342">
        <v>5.1506954368193858E-2</v>
      </c>
      <c r="AM289" s="366" t="s">
        <v>12497</v>
      </c>
      <c r="AN289" s="339" t="s">
        <v>12939</v>
      </c>
      <c r="AO289" s="337" t="s">
        <v>12935</v>
      </c>
      <c r="AP289" s="343">
        <v>43955</v>
      </c>
      <c r="AQ289" s="335" t="s">
        <v>12482</v>
      </c>
      <c r="AR289" s="335" t="s">
        <v>12500</v>
      </c>
      <c r="AS289" s="335" t="s">
        <v>12921</v>
      </c>
      <c r="AT289" s="335" t="s">
        <v>12940</v>
      </c>
      <c r="AU289" s="335" t="s">
        <v>8721</v>
      </c>
      <c r="AV289" s="335" t="s">
        <v>8721</v>
      </c>
      <c r="AW289" s="327" t="s">
        <v>12484</v>
      </c>
      <c r="AX289" s="335" t="s">
        <v>12941</v>
      </c>
      <c r="AY289" s="335">
        <v>1.4410000000000001</v>
      </c>
      <c r="BA289" s="309" t="s">
        <v>12486</v>
      </c>
      <c r="BB289" s="310" t="s">
        <v>12475</v>
      </c>
      <c r="BC289" s="309" t="s">
        <v>12475</v>
      </c>
      <c r="BD289" s="309">
        <v>2</v>
      </c>
      <c r="BE289" s="307"/>
      <c r="BF289" s="310" t="b">
        <v>1</v>
      </c>
    </row>
    <row r="290" spans="1:58" s="311" customFormat="1" ht="15" customHeight="1" x14ac:dyDescent="0.25">
      <c r="A290" s="335">
        <v>288</v>
      </c>
      <c r="B290" s="336" t="s">
        <v>1940</v>
      </c>
      <c r="C290" s="346">
        <v>4010</v>
      </c>
      <c r="D290" s="365" t="s">
        <v>1940</v>
      </c>
      <c r="E290" s="346" t="s">
        <v>1399</v>
      </c>
      <c r="F290" s="346" t="s">
        <v>1875</v>
      </c>
      <c r="G290" s="346" t="s">
        <v>8860</v>
      </c>
      <c r="H290" s="346">
        <v>60</v>
      </c>
      <c r="I290" s="346" t="s">
        <v>8721</v>
      </c>
      <c r="J290" s="346" t="s">
        <v>12937</v>
      </c>
      <c r="K290" s="346" t="s">
        <v>12473</v>
      </c>
      <c r="L290" s="347" t="s">
        <v>12474</v>
      </c>
      <c r="M290" s="346" t="s">
        <v>8721</v>
      </c>
      <c r="N290" s="346" t="s">
        <v>12938</v>
      </c>
      <c r="O290" s="346" t="s">
        <v>8721</v>
      </c>
      <c r="P290" s="346" t="s">
        <v>8721</v>
      </c>
      <c r="Q290" s="346" t="s">
        <v>8721</v>
      </c>
      <c r="R290" s="346" t="s">
        <v>8721</v>
      </c>
      <c r="S290" s="346" t="s">
        <v>8721</v>
      </c>
      <c r="T290" s="346" t="s">
        <v>12475</v>
      </c>
      <c r="U290" s="346" t="s">
        <v>12475</v>
      </c>
      <c r="V290" s="346">
        <v>10020</v>
      </c>
      <c r="W290" s="346" t="s">
        <v>12476</v>
      </c>
      <c r="X290" s="346" t="s">
        <v>40</v>
      </c>
      <c r="Y290" s="346" t="s">
        <v>8721</v>
      </c>
      <c r="Z290" s="346" t="s">
        <v>12477</v>
      </c>
      <c r="AA290" s="346" t="s">
        <v>8721</v>
      </c>
      <c r="AB290" s="346" t="s">
        <v>8721</v>
      </c>
      <c r="AC290" s="348">
        <v>84.673097785977845</v>
      </c>
      <c r="AD290" s="348" t="s">
        <v>12496</v>
      </c>
      <c r="AE290" s="359">
        <v>111.07572955104192</v>
      </c>
      <c r="AF290" s="349">
        <v>0.3118184223258269</v>
      </c>
      <c r="AG290" s="359">
        <v>128</v>
      </c>
      <c r="AH290" s="359">
        <v>89.090368608799039</v>
      </c>
      <c r="AI290" s="349">
        <v>5.2168527410989762E-2</v>
      </c>
      <c r="AJ290" s="349">
        <v>-0.19793127653633902</v>
      </c>
      <c r="AK290" s="350">
        <v>89.090368608799039</v>
      </c>
      <c r="AL290" s="351">
        <v>5.2168527410989762E-2</v>
      </c>
      <c r="AM290" s="359" t="s">
        <v>12497</v>
      </c>
      <c r="AN290" s="348" t="s">
        <v>12939</v>
      </c>
      <c r="AO290" s="346" t="s">
        <v>12935</v>
      </c>
      <c r="AP290" s="352">
        <v>43955</v>
      </c>
      <c r="AQ290" s="346" t="s">
        <v>12482</v>
      </c>
      <c r="AR290" s="346" t="s">
        <v>12500</v>
      </c>
      <c r="AS290" s="346" t="s">
        <v>12921</v>
      </c>
      <c r="AT290" s="346" t="s">
        <v>12940</v>
      </c>
      <c r="AU290" s="346" t="s">
        <v>8721</v>
      </c>
      <c r="AV290" s="346" t="s">
        <v>8721</v>
      </c>
      <c r="AW290" s="327" t="s">
        <v>12484</v>
      </c>
      <c r="AX290" s="346" t="s">
        <v>12941</v>
      </c>
      <c r="AY290" s="346">
        <v>1.4410000000000001</v>
      </c>
      <c r="BA290" s="311" t="s">
        <v>12486</v>
      </c>
      <c r="BB290" s="310" t="s">
        <v>12475</v>
      </c>
      <c r="BC290" s="311" t="s">
        <v>12475</v>
      </c>
      <c r="BD290" s="311">
        <v>2</v>
      </c>
      <c r="BE290" s="307"/>
      <c r="BF290" s="310" t="b">
        <v>1</v>
      </c>
    </row>
    <row r="291" spans="1:58" s="309" customFormat="1" ht="15" customHeight="1" x14ac:dyDescent="0.25">
      <c r="A291" s="345">
        <v>289</v>
      </c>
      <c r="B291" s="336" t="s">
        <v>1941</v>
      </c>
      <c r="C291" s="337">
        <v>4421</v>
      </c>
      <c r="D291" s="337" t="s">
        <v>1941</v>
      </c>
      <c r="E291" s="337" t="s">
        <v>1399</v>
      </c>
      <c r="F291" s="337" t="s">
        <v>1875</v>
      </c>
      <c r="G291" s="337" t="s">
        <v>8860</v>
      </c>
      <c r="H291" s="337">
        <v>61</v>
      </c>
      <c r="I291" s="337" t="s">
        <v>8721</v>
      </c>
      <c r="J291" s="337" t="s">
        <v>12937</v>
      </c>
      <c r="K291" s="337" t="s">
        <v>12473</v>
      </c>
      <c r="L291" s="338" t="s">
        <v>12474</v>
      </c>
      <c r="M291" s="337" t="s">
        <v>8721</v>
      </c>
      <c r="N291" s="337" t="s">
        <v>12938</v>
      </c>
      <c r="O291" s="337" t="s">
        <v>8721</v>
      </c>
      <c r="P291" s="337" t="s">
        <v>8721</v>
      </c>
      <c r="Q291" s="337" t="s">
        <v>8721</v>
      </c>
      <c r="R291" s="337" t="s">
        <v>8721</v>
      </c>
      <c r="S291" s="337" t="s">
        <v>8721</v>
      </c>
      <c r="T291" s="337" t="s">
        <v>12475</v>
      </c>
      <c r="U291" s="337" t="s">
        <v>12475</v>
      </c>
      <c r="V291" s="337">
        <v>10020</v>
      </c>
      <c r="W291" s="337" t="s">
        <v>12476</v>
      </c>
      <c r="X291" s="337" t="s">
        <v>40</v>
      </c>
      <c r="Y291" s="337" t="s">
        <v>8721</v>
      </c>
      <c r="Z291" s="337" t="s">
        <v>12477</v>
      </c>
      <c r="AA291" s="337" t="s">
        <v>8721</v>
      </c>
      <c r="AB291" s="337" t="s">
        <v>8721</v>
      </c>
      <c r="AC291" s="339">
        <v>85.30821217712176</v>
      </c>
      <c r="AD291" s="339" t="s">
        <v>12496</v>
      </c>
      <c r="AE291" s="366">
        <v>111.90888430962876</v>
      </c>
      <c r="AF291" s="340">
        <v>0.3118184223258269</v>
      </c>
      <c r="AG291" s="366">
        <v>129</v>
      </c>
      <c r="AH291" s="366">
        <v>89.786387113555278</v>
      </c>
      <c r="AI291" s="340">
        <v>5.2494066188325084E-2</v>
      </c>
      <c r="AJ291" s="340">
        <v>-0.19768311812371486</v>
      </c>
      <c r="AK291" s="341">
        <v>89.786387113555278</v>
      </c>
      <c r="AL291" s="342">
        <v>5.2494066188325084E-2</v>
      </c>
      <c r="AM291" s="366" t="s">
        <v>12497</v>
      </c>
      <c r="AN291" s="339" t="s">
        <v>12939</v>
      </c>
      <c r="AO291" s="337" t="s">
        <v>12935</v>
      </c>
      <c r="AP291" s="343">
        <v>43955</v>
      </c>
      <c r="AQ291" s="335" t="s">
        <v>12482</v>
      </c>
      <c r="AR291" s="335" t="s">
        <v>12500</v>
      </c>
      <c r="AS291" s="335" t="s">
        <v>12921</v>
      </c>
      <c r="AT291" s="335" t="s">
        <v>12940</v>
      </c>
      <c r="AU291" s="335" t="s">
        <v>8721</v>
      </c>
      <c r="AV291" s="335" t="s">
        <v>8721</v>
      </c>
      <c r="AW291" s="327" t="s">
        <v>12484</v>
      </c>
      <c r="AX291" s="335" t="s">
        <v>12941</v>
      </c>
      <c r="AY291" s="335">
        <v>1.4410000000000001</v>
      </c>
      <c r="BA291" s="309" t="s">
        <v>12486</v>
      </c>
      <c r="BB291" s="310" t="s">
        <v>12475</v>
      </c>
      <c r="BC291" s="309" t="s">
        <v>12475</v>
      </c>
      <c r="BD291" s="309">
        <v>2</v>
      </c>
      <c r="BE291" s="307"/>
      <c r="BF291" s="310" t="b">
        <v>1</v>
      </c>
    </row>
    <row r="292" spans="1:58" s="311" customFormat="1" ht="15" customHeight="1" x14ac:dyDescent="0.25">
      <c r="A292" s="335">
        <v>290</v>
      </c>
      <c r="B292" s="336" t="s">
        <v>1942</v>
      </c>
      <c r="C292" s="346">
        <v>4236</v>
      </c>
      <c r="D292" s="365" t="s">
        <v>1942</v>
      </c>
      <c r="E292" s="346" t="s">
        <v>1399</v>
      </c>
      <c r="F292" s="346" t="s">
        <v>1875</v>
      </c>
      <c r="G292" s="346" t="s">
        <v>8860</v>
      </c>
      <c r="H292" s="346">
        <v>62</v>
      </c>
      <c r="I292" s="346" t="s">
        <v>8721</v>
      </c>
      <c r="J292" s="346" t="s">
        <v>12937</v>
      </c>
      <c r="K292" s="346" t="s">
        <v>12473</v>
      </c>
      <c r="L292" s="347" t="s">
        <v>12474</v>
      </c>
      <c r="M292" s="346" t="s">
        <v>8721</v>
      </c>
      <c r="N292" s="346" t="s">
        <v>12938</v>
      </c>
      <c r="O292" s="346" t="s">
        <v>8721</v>
      </c>
      <c r="P292" s="346" t="s">
        <v>8721</v>
      </c>
      <c r="Q292" s="346" t="s">
        <v>8721</v>
      </c>
      <c r="R292" s="346" t="s">
        <v>8721</v>
      </c>
      <c r="S292" s="346" t="s">
        <v>8721</v>
      </c>
      <c r="T292" s="346" t="s">
        <v>12475</v>
      </c>
      <c r="U292" s="346" t="s">
        <v>12475</v>
      </c>
      <c r="V292" s="346">
        <v>10020</v>
      </c>
      <c r="W292" s="346" t="s">
        <v>12476</v>
      </c>
      <c r="X292" s="346" t="s">
        <v>40</v>
      </c>
      <c r="Y292" s="346" t="s">
        <v>8721</v>
      </c>
      <c r="Z292" s="346" t="s">
        <v>12477</v>
      </c>
      <c r="AA292" s="346" t="s">
        <v>8721</v>
      </c>
      <c r="AB292" s="346" t="s">
        <v>8721</v>
      </c>
      <c r="AC292" s="348">
        <v>85.952147601476</v>
      </c>
      <c r="AD292" s="348" t="s">
        <v>12496</v>
      </c>
      <c r="AE292" s="359">
        <v>112.75361066208485</v>
      </c>
      <c r="AF292" s="349">
        <v>0.3118184223258269</v>
      </c>
      <c r="AG292" s="359">
        <v>130</v>
      </c>
      <c r="AH292" s="359">
        <v>90.482405618311518</v>
      </c>
      <c r="AI292" s="349">
        <v>5.2706746058753806E-2</v>
      </c>
      <c r="AJ292" s="349">
        <v>-0.1975209921260852</v>
      </c>
      <c r="AK292" s="350">
        <v>90.482405618311518</v>
      </c>
      <c r="AL292" s="351">
        <v>5.2706746058753806E-2</v>
      </c>
      <c r="AM292" s="359" t="s">
        <v>12497</v>
      </c>
      <c r="AN292" s="348" t="s">
        <v>12939</v>
      </c>
      <c r="AO292" s="346" t="s">
        <v>12935</v>
      </c>
      <c r="AP292" s="352">
        <v>43955</v>
      </c>
      <c r="AQ292" s="346" t="s">
        <v>12482</v>
      </c>
      <c r="AR292" s="346" t="s">
        <v>12500</v>
      </c>
      <c r="AS292" s="346" t="s">
        <v>12921</v>
      </c>
      <c r="AT292" s="346" t="s">
        <v>12940</v>
      </c>
      <c r="AU292" s="346" t="s">
        <v>8721</v>
      </c>
      <c r="AV292" s="346" t="s">
        <v>8721</v>
      </c>
      <c r="AW292" s="327" t="s">
        <v>12484</v>
      </c>
      <c r="AX292" s="346" t="s">
        <v>12941</v>
      </c>
      <c r="AY292" s="346">
        <v>1.4410000000000001</v>
      </c>
      <c r="BA292" s="311" t="s">
        <v>12486</v>
      </c>
      <c r="BB292" s="310" t="s">
        <v>12475</v>
      </c>
      <c r="BC292" s="311" t="s">
        <v>12475</v>
      </c>
      <c r="BD292" s="311">
        <v>2</v>
      </c>
      <c r="BE292" s="307"/>
      <c r="BF292" s="310" t="b">
        <v>1</v>
      </c>
    </row>
    <row r="293" spans="1:58" s="309" customFormat="1" ht="15" customHeight="1" x14ac:dyDescent="0.25">
      <c r="A293" s="345">
        <v>291</v>
      </c>
      <c r="B293" s="336" t="s">
        <v>1943</v>
      </c>
      <c r="C293" s="337">
        <v>4440</v>
      </c>
      <c r="D293" s="375" t="s">
        <v>1943</v>
      </c>
      <c r="E293" s="337" t="s">
        <v>1399</v>
      </c>
      <c r="F293" s="337" t="s">
        <v>1875</v>
      </c>
      <c r="G293" s="337" t="s">
        <v>8860</v>
      </c>
      <c r="H293" s="337">
        <v>63</v>
      </c>
      <c r="I293" s="337" t="s">
        <v>8721</v>
      </c>
      <c r="J293" s="337" t="s">
        <v>12937</v>
      </c>
      <c r="K293" s="337" t="s">
        <v>12473</v>
      </c>
      <c r="L293" s="338" t="s">
        <v>12474</v>
      </c>
      <c r="M293" s="337" t="s">
        <v>8721</v>
      </c>
      <c r="N293" s="337" t="s">
        <v>12938</v>
      </c>
      <c r="O293" s="337" t="s">
        <v>8721</v>
      </c>
      <c r="P293" s="337" t="s">
        <v>8721</v>
      </c>
      <c r="Q293" s="337" t="s">
        <v>8721</v>
      </c>
      <c r="R293" s="337" t="s">
        <v>8721</v>
      </c>
      <c r="S293" s="337" t="s">
        <v>8721</v>
      </c>
      <c r="T293" s="337" t="s">
        <v>12475</v>
      </c>
      <c r="U293" s="337" t="s">
        <v>12475</v>
      </c>
      <c r="V293" s="337">
        <v>10020</v>
      </c>
      <c r="W293" s="337" t="s">
        <v>12476</v>
      </c>
      <c r="X293" s="337" t="s">
        <v>40</v>
      </c>
      <c r="Y293" s="337" t="s">
        <v>8721</v>
      </c>
      <c r="Z293" s="337" t="s">
        <v>12477</v>
      </c>
      <c r="AA293" s="337" t="s">
        <v>8721</v>
      </c>
      <c r="AB293" s="337" t="s">
        <v>8721</v>
      </c>
      <c r="AC293" s="339">
        <v>86.587261992619901</v>
      </c>
      <c r="AD293" s="339" t="s">
        <v>12496</v>
      </c>
      <c r="AE293" s="366">
        <v>113.58676542067167</v>
      </c>
      <c r="AF293" s="340">
        <v>0.3118184223258269</v>
      </c>
      <c r="AG293" s="366">
        <v>130</v>
      </c>
      <c r="AH293" s="366">
        <v>90.482405618311518</v>
      </c>
      <c r="AI293" s="340">
        <v>4.4985180684239845E-2</v>
      </c>
      <c r="AJ293" s="340">
        <v>-0.20340714621806977</v>
      </c>
      <c r="AK293" s="341">
        <v>90.482405618311518</v>
      </c>
      <c r="AL293" s="342">
        <v>4.4985180684239845E-2</v>
      </c>
      <c r="AM293" s="366" t="s">
        <v>12497</v>
      </c>
      <c r="AN293" s="339" t="s">
        <v>12939</v>
      </c>
      <c r="AO293" s="337" t="s">
        <v>12935</v>
      </c>
      <c r="AP293" s="343">
        <v>43955</v>
      </c>
      <c r="AQ293" s="335" t="s">
        <v>12482</v>
      </c>
      <c r="AR293" s="335" t="s">
        <v>12500</v>
      </c>
      <c r="AS293" s="335" t="s">
        <v>12921</v>
      </c>
      <c r="AT293" s="335" t="s">
        <v>12940</v>
      </c>
      <c r="AU293" s="335" t="s">
        <v>8721</v>
      </c>
      <c r="AV293" s="335" t="s">
        <v>8721</v>
      </c>
      <c r="AW293" s="327" t="s">
        <v>12484</v>
      </c>
      <c r="AX293" s="335" t="s">
        <v>12941</v>
      </c>
      <c r="AY293" s="335">
        <v>1.4410000000000001</v>
      </c>
      <c r="AZ293" s="311"/>
      <c r="BA293" s="309" t="s">
        <v>12486</v>
      </c>
      <c r="BB293" s="310" t="s">
        <v>12475</v>
      </c>
      <c r="BC293" s="309" t="s">
        <v>12475</v>
      </c>
      <c r="BD293" s="309">
        <v>2</v>
      </c>
      <c r="BE293" s="307"/>
      <c r="BF293" s="310" t="b">
        <v>1</v>
      </c>
    </row>
    <row r="294" spans="1:58" s="311" customFormat="1" ht="15" customHeight="1" x14ac:dyDescent="0.25">
      <c r="A294" s="335">
        <v>292</v>
      </c>
      <c r="B294" s="336" t="s">
        <v>1944</v>
      </c>
      <c r="C294" s="346">
        <v>4114</v>
      </c>
      <c r="D294" s="365" t="s">
        <v>1944</v>
      </c>
      <c r="E294" s="346" t="s">
        <v>1399</v>
      </c>
      <c r="F294" s="346" t="s">
        <v>1875</v>
      </c>
      <c r="G294" s="346" t="s">
        <v>8860</v>
      </c>
      <c r="H294" s="346">
        <v>64</v>
      </c>
      <c r="I294" s="346" t="s">
        <v>8721</v>
      </c>
      <c r="J294" s="346" t="s">
        <v>12937</v>
      </c>
      <c r="K294" s="346" t="s">
        <v>12473</v>
      </c>
      <c r="L294" s="347" t="s">
        <v>12474</v>
      </c>
      <c r="M294" s="346" t="s">
        <v>8721</v>
      </c>
      <c r="N294" s="346" t="s">
        <v>12938</v>
      </c>
      <c r="O294" s="346" t="s">
        <v>8721</v>
      </c>
      <c r="P294" s="346" t="s">
        <v>8721</v>
      </c>
      <c r="Q294" s="346" t="s">
        <v>8721</v>
      </c>
      <c r="R294" s="346" t="s">
        <v>8721</v>
      </c>
      <c r="S294" s="346" t="s">
        <v>8721</v>
      </c>
      <c r="T294" s="346" t="s">
        <v>12475</v>
      </c>
      <c r="U294" s="346" t="s">
        <v>12475</v>
      </c>
      <c r="V294" s="346">
        <v>10020</v>
      </c>
      <c r="W294" s="346" t="s">
        <v>12476</v>
      </c>
      <c r="X294" s="346" t="s">
        <v>40</v>
      </c>
      <c r="Y294" s="346" t="s">
        <v>8721</v>
      </c>
      <c r="Z294" s="346" t="s">
        <v>12477</v>
      </c>
      <c r="AA294" s="346" t="s">
        <v>8721</v>
      </c>
      <c r="AB294" s="346" t="s">
        <v>8721</v>
      </c>
      <c r="AC294" s="348">
        <v>87.222376383763816</v>
      </c>
      <c r="AD294" s="348" t="s">
        <v>12496</v>
      </c>
      <c r="AE294" s="359">
        <v>114.41992017925851</v>
      </c>
      <c r="AF294" s="349">
        <v>0.3118184223258269</v>
      </c>
      <c r="AG294" s="359">
        <v>132</v>
      </c>
      <c r="AH294" s="359">
        <v>91.87444262782401</v>
      </c>
      <c r="AI294" s="349">
        <v>5.3335697064614385E-2</v>
      </c>
      <c r="AJ294" s="349">
        <v>-0.19704154238276983</v>
      </c>
      <c r="AK294" s="350">
        <v>91.87444262782401</v>
      </c>
      <c r="AL294" s="351">
        <v>5.3335697064614385E-2</v>
      </c>
      <c r="AM294" s="359" t="s">
        <v>12497</v>
      </c>
      <c r="AN294" s="348" t="s">
        <v>12939</v>
      </c>
      <c r="AO294" s="346" t="s">
        <v>12935</v>
      </c>
      <c r="AP294" s="352">
        <v>43955</v>
      </c>
      <c r="AQ294" s="346" t="s">
        <v>12482</v>
      </c>
      <c r="AR294" s="346" t="s">
        <v>12500</v>
      </c>
      <c r="AS294" s="346" t="s">
        <v>12921</v>
      </c>
      <c r="AT294" s="346" t="s">
        <v>12940</v>
      </c>
      <c r="AU294" s="346" t="s">
        <v>8721</v>
      </c>
      <c r="AV294" s="346" t="s">
        <v>8721</v>
      </c>
      <c r="AW294" s="327" t="s">
        <v>12484</v>
      </c>
      <c r="AX294" s="346" t="s">
        <v>12941</v>
      </c>
      <c r="AY294" s="346">
        <v>1.4410000000000001</v>
      </c>
      <c r="AZ294" s="309"/>
      <c r="BA294" s="311" t="s">
        <v>12486</v>
      </c>
      <c r="BB294" s="310" t="s">
        <v>12475</v>
      </c>
      <c r="BC294" s="311" t="s">
        <v>12475</v>
      </c>
      <c r="BD294" s="311">
        <v>2</v>
      </c>
      <c r="BE294" s="307"/>
      <c r="BF294" s="310" t="b">
        <v>1</v>
      </c>
    </row>
    <row r="295" spans="1:58" s="309" customFormat="1" ht="15" customHeight="1" x14ac:dyDescent="0.25">
      <c r="A295" s="345">
        <v>293</v>
      </c>
      <c r="B295" s="336" t="s">
        <v>1945</v>
      </c>
      <c r="C295" s="337">
        <v>4046</v>
      </c>
      <c r="D295" s="375" t="s">
        <v>1945</v>
      </c>
      <c r="E295" s="337" t="s">
        <v>1399</v>
      </c>
      <c r="F295" s="337" t="s">
        <v>1875</v>
      </c>
      <c r="G295" s="337" t="s">
        <v>8860</v>
      </c>
      <c r="H295" s="337">
        <v>65</v>
      </c>
      <c r="I295" s="337" t="s">
        <v>8721</v>
      </c>
      <c r="J295" s="337" t="s">
        <v>12937</v>
      </c>
      <c r="K295" s="337" t="s">
        <v>12473</v>
      </c>
      <c r="L295" s="338" t="s">
        <v>12474</v>
      </c>
      <c r="M295" s="337" t="s">
        <v>8721</v>
      </c>
      <c r="N295" s="337" t="s">
        <v>12938</v>
      </c>
      <c r="O295" s="337" t="s">
        <v>8721</v>
      </c>
      <c r="P295" s="337" t="s">
        <v>8721</v>
      </c>
      <c r="Q295" s="337" t="s">
        <v>8721</v>
      </c>
      <c r="R295" s="337" t="s">
        <v>8721</v>
      </c>
      <c r="S295" s="337" t="s">
        <v>8721</v>
      </c>
      <c r="T295" s="337" t="s">
        <v>12475</v>
      </c>
      <c r="U295" s="337" t="s">
        <v>12475</v>
      </c>
      <c r="V295" s="337">
        <v>10020</v>
      </c>
      <c r="W295" s="337" t="s">
        <v>12476</v>
      </c>
      <c r="X295" s="337" t="s">
        <v>40</v>
      </c>
      <c r="Y295" s="337" t="s">
        <v>8721</v>
      </c>
      <c r="Z295" s="337" t="s">
        <v>12477</v>
      </c>
      <c r="AA295" s="337" t="s">
        <v>8721</v>
      </c>
      <c r="AB295" s="337" t="s">
        <v>8721</v>
      </c>
      <c r="AC295" s="339">
        <v>87.857490774907717</v>
      </c>
      <c r="AD295" s="339" t="s">
        <v>12496</v>
      </c>
      <c r="AE295" s="366">
        <v>115.25307493784533</v>
      </c>
      <c r="AF295" s="340">
        <v>0.3118184223258269</v>
      </c>
      <c r="AG295" s="366">
        <v>133</v>
      </c>
      <c r="AH295" s="366">
        <v>92.570461132580249</v>
      </c>
      <c r="AI295" s="340">
        <v>5.3643352616878692E-2</v>
      </c>
      <c r="AJ295" s="340">
        <v>-0.19680701636375042</v>
      </c>
      <c r="AK295" s="341">
        <v>92.570461132580249</v>
      </c>
      <c r="AL295" s="342">
        <v>5.3643352616878692E-2</v>
      </c>
      <c r="AM295" s="366" t="s">
        <v>12497</v>
      </c>
      <c r="AN295" s="339" t="s">
        <v>12939</v>
      </c>
      <c r="AO295" s="337" t="s">
        <v>12935</v>
      </c>
      <c r="AP295" s="343">
        <v>43955</v>
      </c>
      <c r="AQ295" s="335" t="s">
        <v>12482</v>
      </c>
      <c r="AR295" s="335" t="s">
        <v>12500</v>
      </c>
      <c r="AS295" s="335" t="s">
        <v>12921</v>
      </c>
      <c r="AT295" s="335" t="s">
        <v>12940</v>
      </c>
      <c r="AU295" s="335" t="s">
        <v>8721</v>
      </c>
      <c r="AV295" s="335" t="s">
        <v>8721</v>
      </c>
      <c r="AW295" s="327" t="s">
        <v>12484</v>
      </c>
      <c r="AX295" s="335" t="s">
        <v>12941</v>
      </c>
      <c r="AY295" s="335">
        <v>1.4410000000000001</v>
      </c>
      <c r="BA295" s="309" t="s">
        <v>12486</v>
      </c>
      <c r="BB295" s="310" t="s">
        <v>12475</v>
      </c>
      <c r="BC295" s="309" t="s">
        <v>12475</v>
      </c>
      <c r="BD295" s="309">
        <v>2</v>
      </c>
      <c r="BE295" s="307"/>
      <c r="BF295" s="310" t="b">
        <v>1</v>
      </c>
    </row>
    <row r="296" spans="1:58" s="311" customFormat="1" ht="15" customHeight="1" x14ac:dyDescent="0.25">
      <c r="A296" s="335">
        <v>294</v>
      </c>
      <c r="B296" s="336" t="s">
        <v>1946</v>
      </c>
      <c r="C296" s="346">
        <v>4689</v>
      </c>
      <c r="D296" s="365" t="s">
        <v>1946</v>
      </c>
      <c r="E296" s="346" t="s">
        <v>1399</v>
      </c>
      <c r="F296" s="346" t="s">
        <v>1875</v>
      </c>
      <c r="G296" s="346" t="s">
        <v>8860</v>
      </c>
      <c r="H296" s="346">
        <v>66</v>
      </c>
      <c r="I296" s="346" t="s">
        <v>8721</v>
      </c>
      <c r="J296" s="346" t="s">
        <v>12937</v>
      </c>
      <c r="K296" s="346" t="s">
        <v>12473</v>
      </c>
      <c r="L296" s="347" t="s">
        <v>12474</v>
      </c>
      <c r="M296" s="346" t="s">
        <v>8721</v>
      </c>
      <c r="N296" s="346" t="s">
        <v>12938</v>
      </c>
      <c r="O296" s="346" t="s">
        <v>8721</v>
      </c>
      <c r="P296" s="346" t="s">
        <v>8721</v>
      </c>
      <c r="Q296" s="346" t="s">
        <v>8721</v>
      </c>
      <c r="R296" s="346" t="s">
        <v>8721</v>
      </c>
      <c r="S296" s="346" t="s">
        <v>8721</v>
      </c>
      <c r="T296" s="346" t="s">
        <v>12475</v>
      </c>
      <c r="U296" s="346" t="s">
        <v>12475</v>
      </c>
      <c r="V296" s="346">
        <v>10020</v>
      </c>
      <c r="W296" s="346" t="s">
        <v>12476</v>
      </c>
      <c r="X296" s="346" t="s">
        <v>40</v>
      </c>
      <c r="Y296" s="346" t="s">
        <v>8721</v>
      </c>
      <c r="Z296" s="346" t="s">
        <v>12477</v>
      </c>
      <c r="AA296" s="346" t="s">
        <v>8721</v>
      </c>
      <c r="AB296" s="346" t="s">
        <v>8721</v>
      </c>
      <c r="AC296" s="348">
        <v>88.404394833948331</v>
      </c>
      <c r="AD296" s="348" t="s">
        <v>12496</v>
      </c>
      <c r="AE296" s="359">
        <v>115.97051375773958</v>
      </c>
      <c r="AF296" s="349">
        <v>0.3118184223258269</v>
      </c>
      <c r="AG296" s="359">
        <v>133</v>
      </c>
      <c r="AH296" s="359">
        <v>92.570461132580249</v>
      </c>
      <c r="AI296" s="349">
        <v>4.7125103977659899E-2</v>
      </c>
      <c r="AJ296" s="349">
        <v>-0.20177588135930524</v>
      </c>
      <c r="AK296" s="350">
        <v>92.570461132580249</v>
      </c>
      <c r="AL296" s="351">
        <v>4.7125103977659899E-2</v>
      </c>
      <c r="AM296" s="359" t="s">
        <v>12497</v>
      </c>
      <c r="AN296" s="348" t="s">
        <v>12939</v>
      </c>
      <c r="AO296" s="346" t="s">
        <v>12935</v>
      </c>
      <c r="AP296" s="352">
        <v>43955</v>
      </c>
      <c r="AQ296" s="346" t="s">
        <v>12482</v>
      </c>
      <c r="AR296" s="346" t="s">
        <v>12500</v>
      </c>
      <c r="AS296" s="346" t="s">
        <v>12921</v>
      </c>
      <c r="AT296" s="346" t="s">
        <v>12940</v>
      </c>
      <c r="AU296" s="346" t="s">
        <v>8721</v>
      </c>
      <c r="AV296" s="346" t="s">
        <v>8721</v>
      </c>
      <c r="AW296" s="327" t="s">
        <v>12484</v>
      </c>
      <c r="AX296" s="346" t="s">
        <v>12941</v>
      </c>
      <c r="AY296" s="346">
        <v>1.4410000000000001</v>
      </c>
      <c r="AZ296" s="309"/>
      <c r="BA296" s="311" t="s">
        <v>12486</v>
      </c>
      <c r="BB296" s="310" t="s">
        <v>12475</v>
      </c>
      <c r="BC296" s="311" t="s">
        <v>12475</v>
      </c>
      <c r="BD296" s="311">
        <v>2</v>
      </c>
      <c r="BE296" s="307"/>
      <c r="BF296" s="310" t="b">
        <v>1</v>
      </c>
    </row>
    <row r="297" spans="1:58" s="309" customFormat="1" ht="15" customHeight="1" x14ac:dyDescent="0.25">
      <c r="A297" s="345">
        <v>295</v>
      </c>
      <c r="B297" s="336" t="s">
        <v>1947</v>
      </c>
      <c r="C297" s="337">
        <v>5261</v>
      </c>
      <c r="D297" s="375" t="s">
        <v>1947</v>
      </c>
      <c r="E297" s="337" t="s">
        <v>1399</v>
      </c>
      <c r="F297" s="337" t="s">
        <v>1875</v>
      </c>
      <c r="G297" s="337" t="s">
        <v>8860</v>
      </c>
      <c r="H297" s="337">
        <v>67</v>
      </c>
      <c r="I297" s="337" t="s">
        <v>8721</v>
      </c>
      <c r="J297" s="337" t="s">
        <v>12937</v>
      </c>
      <c r="K297" s="337" t="s">
        <v>12473</v>
      </c>
      <c r="L297" s="338" t="s">
        <v>12474</v>
      </c>
      <c r="M297" s="337" t="s">
        <v>8721</v>
      </c>
      <c r="N297" s="337" t="s">
        <v>12938</v>
      </c>
      <c r="O297" s="337" t="s">
        <v>8721</v>
      </c>
      <c r="P297" s="337" t="s">
        <v>8721</v>
      </c>
      <c r="Q297" s="337" t="s">
        <v>8721</v>
      </c>
      <c r="R297" s="337" t="s">
        <v>8721</v>
      </c>
      <c r="S297" s="337" t="s">
        <v>8721</v>
      </c>
      <c r="T297" s="337" t="s">
        <v>12475</v>
      </c>
      <c r="U297" s="337" t="s">
        <v>12475</v>
      </c>
      <c r="V297" s="337">
        <v>10020</v>
      </c>
      <c r="W297" s="337" t="s">
        <v>12476</v>
      </c>
      <c r="X297" s="337" t="s">
        <v>40</v>
      </c>
      <c r="Y297" s="337" t="s">
        <v>8721</v>
      </c>
      <c r="Z297" s="337" t="s">
        <v>12477</v>
      </c>
      <c r="AA297" s="337" t="s">
        <v>8721</v>
      </c>
      <c r="AB297" s="337" t="s">
        <v>8721</v>
      </c>
      <c r="AC297" s="339">
        <v>88.942477859778577</v>
      </c>
      <c r="AD297" s="339" t="s">
        <v>12496</v>
      </c>
      <c r="AE297" s="366">
        <v>116.67638098376452</v>
      </c>
      <c r="AF297" s="340">
        <v>0.3118184223258269</v>
      </c>
      <c r="AG297" s="366">
        <v>134</v>
      </c>
      <c r="AH297" s="366">
        <v>93.266479637336488</v>
      </c>
      <c r="AI297" s="340">
        <v>4.8615710756056085E-2</v>
      </c>
      <c r="AJ297" s="340">
        <v>-0.20063959088416972</v>
      </c>
      <c r="AK297" s="341">
        <v>93.266479637336488</v>
      </c>
      <c r="AL297" s="342">
        <v>4.8615710756056085E-2</v>
      </c>
      <c r="AM297" s="366" t="s">
        <v>12497</v>
      </c>
      <c r="AN297" s="339" t="s">
        <v>12939</v>
      </c>
      <c r="AO297" s="337" t="s">
        <v>12935</v>
      </c>
      <c r="AP297" s="343">
        <v>43955</v>
      </c>
      <c r="AQ297" s="335" t="s">
        <v>12482</v>
      </c>
      <c r="AR297" s="335" t="s">
        <v>12500</v>
      </c>
      <c r="AS297" s="335" t="s">
        <v>12921</v>
      </c>
      <c r="AT297" s="335" t="s">
        <v>12940</v>
      </c>
      <c r="AU297" s="335" t="s">
        <v>8721</v>
      </c>
      <c r="AV297" s="335" t="s">
        <v>8721</v>
      </c>
      <c r="AW297" s="327" t="s">
        <v>12484</v>
      </c>
      <c r="AX297" s="335" t="s">
        <v>12941</v>
      </c>
      <c r="AY297" s="335">
        <v>1.4410000000000001</v>
      </c>
      <c r="AZ297" s="311"/>
      <c r="BA297" s="309" t="s">
        <v>12486</v>
      </c>
      <c r="BB297" s="310" t="s">
        <v>12475</v>
      </c>
      <c r="BC297" s="309" t="s">
        <v>12475</v>
      </c>
      <c r="BD297" s="309">
        <v>2</v>
      </c>
      <c r="BE297" s="307"/>
      <c r="BF297" s="310" t="b">
        <v>1</v>
      </c>
    </row>
    <row r="298" spans="1:58" s="311" customFormat="1" ht="15" customHeight="1" x14ac:dyDescent="0.25">
      <c r="A298" s="335">
        <v>296</v>
      </c>
      <c r="B298" s="336" t="s">
        <v>1948</v>
      </c>
      <c r="C298" s="346">
        <v>5395</v>
      </c>
      <c r="D298" s="365" t="s">
        <v>1948</v>
      </c>
      <c r="E298" s="346" t="s">
        <v>1399</v>
      </c>
      <c r="F298" s="346" t="s">
        <v>1875</v>
      </c>
      <c r="G298" s="346" t="s">
        <v>8860</v>
      </c>
      <c r="H298" s="346">
        <v>68</v>
      </c>
      <c r="I298" s="346" t="s">
        <v>8721</v>
      </c>
      <c r="J298" s="346" t="s">
        <v>12937</v>
      </c>
      <c r="K298" s="346" t="s">
        <v>12473</v>
      </c>
      <c r="L298" s="347" t="s">
        <v>12474</v>
      </c>
      <c r="M298" s="346" t="s">
        <v>8721</v>
      </c>
      <c r="N298" s="346" t="s">
        <v>12938</v>
      </c>
      <c r="O298" s="346" t="s">
        <v>8721</v>
      </c>
      <c r="P298" s="346" t="s">
        <v>8721</v>
      </c>
      <c r="Q298" s="346" t="s">
        <v>8721</v>
      </c>
      <c r="R298" s="346" t="s">
        <v>8721</v>
      </c>
      <c r="S298" s="346" t="s">
        <v>8721</v>
      </c>
      <c r="T298" s="346" t="s">
        <v>12475</v>
      </c>
      <c r="U298" s="346" t="s">
        <v>12475</v>
      </c>
      <c r="V298" s="346">
        <v>10020</v>
      </c>
      <c r="W298" s="346" t="s">
        <v>12476</v>
      </c>
      <c r="X298" s="346" t="s">
        <v>40</v>
      </c>
      <c r="Y298" s="346" t="s">
        <v>8721</v>
      </c>
      <c r="Z298" s="346" t="s">
        <v>12477</v>
      </c>
      <c r="AA298" s="346" t="s">
        <v>8721</v>
      </c>
      <c r="AB298" s="346" t="s">
        <v>8721</v>
      </c>
      <c r="AC298" s="348">
        <v>89.489381918819177</v>
      </c>
      <c r="AD298" s="348" t="s">
        <v>12496</v>
      </c>
      <c r="AE298" s="359">
        <v>117.39381980365876</v>
      </c>
      <c r="AF298" s="349">
        <v>0.3118184223258269</v>
      </c>
      <c r="AG298" s="359">
        <v>135</v>
      </c>
      <c r="AH298" s="359">
        <v>93.962498142092741</v>
      </c>
      <c r="AI298" s="349">
        <v>4.9984882310745826E-2</v>
      </c>
      <c r="AJ298" s="349">
        <v>-0.19959587055566397</v>
      </c>
      <c r="AK298" s="350">
        <v>93.962498142092741</v>
      </c>
      <c r="AL298" s="351">
        <v>4.9984882310745826E-2</v>
      </c>
      <c r="AM298" s="359" t="s">
        <v>12497</v>
      </c>
      <c r="AN298" s="348" t="s">
        <v>12939</v>
      </c>
      <c r="AO298" s="346" t="s">
        <v>12935</v>
      </c>
      <c r="AP298" s="352">
        <v>43955</v>
      </c>
      <c r="AQ298" s="346" t="s">
        <v>12482</v>
      </c>
      <c r="AR298" s="346" t="s">
        <v>12500</v>
      </c>
      <c r="AS298" s="346" t="s">
        <v>12921</v>
      </c>
      <c r="AT298" s="346" t="s">
        <v>12940</v>
      </c>
      <c r="AU298" s="346" t="s">
        <v>8721</v>
      </c>
      <c r="AV298" s="346" t="s">
        <v>8721</v>
      </c>
      <c r="AW298" s="327" t="s">
        <v>12484</v>
      </c>
      <c r="AX298" s="346" t="s">
        <v>12941</v>
      </c>
      <c r="AY298" s="346">
        <v>1.4410000000000001</v>
      </c>
      <c r="BA298" s="311" t="s">
        <v>12486</v>
      </c>
      <c r="BB298" s="310" t="s">
        <v>12475</v>
      </c>
      <c r="BC298" s="311" t="s">
        <v>12475</v>
      </c>
      <c r="BD298" s="311">
        <v>2</v>
      </c>
      <c r="BE298" s="307"/>
      <c r="BF298" s="310" t="b">
        <v>1</v>
      </c>
    </row>
    <row r="299" spans="1:58" s="309" customFormat="1" ht="15" customHeight="1" x14ac:dyDescent="0.25">
      <c r="A299" s="345">
        <v>297</v>
      </c>
      <c r="B299" s="336" t="s">
        <v>1949</v>
      </c>
      <c r="C299" s="337">
        <v>5281</v>
      </c>
      <c r="D299" s="375" t="s">
        <v>1949</v>
      </c>
      <c r="E299" s="337" t="s">
        <v>1399</v>
      </c>
      <c r="F299" s="337" t="s">
        <v>1875</v>
      </c>
      <c r="G299" s="337" t="s">
        <v>8860</v>
      </c>
      <c r="H299" s="337">
        <v>69</v>
      </c>
      <c r="I299" s="337" t="s">
        <v>8721</v>
      </c>
      <c r="J299" s="337" t="s">
        <v>12937</v>
      </c>
      <c r="K299" s="337" t="s">
        <v>12473</v>
      </c>
      <c r="L299" s="338" t="s">
        <v>12474</v>
      </c>
      <c r="M299" s="337" t="s">
        <v>8721</v>
      </c>
      <c r="N299" s="337" t="s">
        <v>12938</v>
      </c>
      <c r="O299" s="337" t="s">
        <v>8721</v>
      </c>
      <c r="P299" s="337" t="s">
        <v>8721</v>
      </c>
      <c r="Q299" s="337" t="s">
        <v>8721</v>
      </c>
      <c r="R299" s="337" t="s">
        <v>8721</v>
      </c>
      <c r="S299" s="337" t="s">
        <v>8721</v>
      </c>
      <c r="T299" s="337" t="s">
        <v>12475</v>
      </c>
      <c r="U299" s="337" t="s">
        <v>12475</v>
      </c>
      <c r="V299" s="337">
        <v>10020</v>
      </c>
      <c r="W299" s="337" t="s">
        <v>12476</v>
      </c>
      <c r="X299" s="337" t="s">
        <v>40</v>
      </c>
      <c r="Y299" s="337" t="s">
        <v>8721</v>
      </c>
      <c r="Z299" s="337" t="s">
        <v>12477</v>
      </c>
      <c r="AA299" s="337" t="s">
        <v>8721</v>
      </c>
      <c r="AB299" s="337" t="s">
        <v>8721</v>
      </c>
      <c r="AC299" s="339">
        <v>90.027464944649424</v>
      </c>
      <c r="AD299" s="339" t="s">
        <v>12496</v>
      </c>
      <c r="AE299" s="366">
        <v>118.09968702968369</v>
      </c>
      <c r="AF299" s="340">
        <v>0.3118184223258269</v>
      </c>
      <c r="AG299" s="366">
        <v>135</v>
      </c>
      <c r="AH299" s="366">
        <v>93.962498142092741</v>
      </c>
      <c r="AI299" s="340">
        <v>4.3709252502696305E-2</v>
      </c>
      <c r="AJ299" s="340">
        <v>-0.20437978706517834</v>
      </c>
      <c r="AK299" s="341">
        <v>93.962498142092741</v>
      </c>
      <c r="AL299" s="342">
        <v>4.3709252502696305E-2</v>
      </c>
      <c r="AM299" s="366" t="s">
        <v>12497</v>
      </c>
      <c r="AN299" s="339" t="s">
        <v>12939</v>
      </c>
      <c r="AO299" s="337" t="s">
        <v>12935</v>
      </c>
      <c r="AP299" s="343">
        <v>43955</v>
      </c>
      <c r="AQ299" s="335" t="s">
        <v>12482</v>
      </c>
      <c r="AR299" s="335" t="s">
        <v>12500</v>
      </c>
      <c r="AS299" s="335" t="s">
        <v>12921</v>
      </c>
      <c r="AT299" s="335" t="s">
        <v>12940</v>
      </c>
      <c r="AU299" s="335" t="s">
        <v>8721</v>
      </c>
      <c r="AV299" s="335" t="s">
        <v>8721</v>
      </c>
      <c r="AW299" s="327" t="s">
        <v>12484</v>
      </c>
      <c r="AX299" s="335" t="s">
        <v>12941</v>
      </c>
      <c r="AY299" s="335">
        <v>1.4410000000000001</v>
      </c>
      <c r="AZ299" s="311"/>
      <c r="BA299" s="309" t="s">
        <v>12486</v>
      </c>
      <c r="BB299" s="310" t="s">
        <v>12475</v>
      </c>
      <c r="BC299" s="309" t="s">
        <v>12475</v>
      </c>
      <c r="BD299" s="309">
        <v>2</v>
      </c>
      <c r="BE299" s="307"/>
      <c r="BF299" s="310" t="b">
        <v>1</v>
      </c>
    </row>
    <row r="300" spans="1:58" s="311" customFormat="1" ht="15" customHeight="1" x14ac:dyDescent="0.25">
      <c r="A300" s="335">
        <v>298</v>
      </c>
      <c r="B300" s="336" t="s">
        <v>1950</v>
      </c>
      <c r="C300" s="346">
        <v>5299</v>
      </c>
      <c r="D300" s="365" t="s">
        <v>1950</v>
      </c>
      <c r="E300" s="346" t="s">
        <v>1399</v>
      </c>
      <c r="F300" s="346" t="s">
        <v>1875</v>
      </c>
      <c r="G300" s="346" t="s">
        <v>8860</v>
      </c>
      <c r="H300" s="346">
        <v>70</v>
      </c>
      <c r="I300" s="346" t="s">
        <v>8721</v>
      </c>
      <c r="J300" s="346" t="s">
        <v>12937</v>
      </c>
      <c r="K300" s="346" t="s">
        <v>12473</v>
      </c>
      <c r="L300" s="347" t="s">
        <v>12474</v>
      </c>
      <c r="M300" s="346" t="s">
        <v>8721</v>
      </c>
      <c r="N300" s="346" t="s">
        <v>12938</v>
      </c>
      <c r="O300" s="346" t="s">
        <v>8721</v>
      </c>
      <c r="P300" s="346" t="s">
        <v>8721</v>
      </c>
      <c r="Q300" s="346" t="s">
        <v>8721</v>
      </c>
      <c r="R300" s="346" t="s">
        <v>8721</v>
      </c>
      <c r="S300" s="346" t="s">
        <v>8721</v>
      </c>
      <c r="T300" s="346" t="s">
        <v>12475</v>
      </c>
      <c r="U300" s="346" t="s">
        <v>12475</v>
      </c>
      <c r="V300" s="346">
        <v>10020</v>
      </c>
      <c r="W300" s="346" t="s">
        <v>12476</v>
      </c>
      <c r="X300" s="346" t="s">
        <v>40</v>
      </c>
      <c r="Y300" s="346" t="s">
        <v>8721</v>
      </c>
      <c r="Z300" s="346" t="s">
        <v>12477</v>
      </c>
      <c r="AA300" s="346" t="s">
        <v>8721</v>
      </c>
      <c r="AB300" s="346" t="s">
        <v>8721</v>
      </c>
      <c r="AC300" s="348">
        <v>90.55672693726936</v>
      </c>
      <c r="AD300" s="348" t="s">
        <v>12496</v>
      </c>
      <c r="AE300" s="359">
        <v>118.79398266183941</v>
      </c>
      <c r="AF300" s="349">
        <v>0.3118184223258269</v>
      </c>
      <c r="AG300" s="359">
        <v>137</v>
      </c>
      <c r="AH300" s="359">
        <v>95.354535151605219</v>
      </c>
      <c r="AI300" s="349">
        <v>5.2981245862159021E-2</v>
      </c>
      <c r="AJ300" s="349">
        <v>-0.19731174075506197</v>
      </c>
      <c r="AK300" s="350">
        <v>95.354535151605219</v>
      </c>
      <c r="AL300" s="351">
        <v>5.2981245862159021E-2</v>
      </c>
      <c r="AM300" s="359" t="s">
        <v>12497</v>
      </c>
      <c r="AN300" s="348" t="s">
        <v>12939</v>
      </c>
      <c r="AO300" s="346" t="s">
        <v>12935</v>
      </c>
      <c r="AP300" s="352">
        <v>43955</v>
      </c>
      <c r="AQ300" s="346" t="s">
        <v>12482</v>
      </c>
      <c r="AR300" s="346" t="s">
        <v>12500</v>
      </c>
      <c r="AS300" s="346" t="s">
        <v>12921</v>
      </c>
      <c r="AT300" s="346" t="s">
        <v>12940</v>
      </c>
      <c r="AU300" s="346" t="s">
        <v>8721</v>
      </c>
      <c r="AV300" s="346" t="s">
        <v>8721</v>
      </c>
      <c r="AW300" s="327" t="s">
        <v>12484</v>
      </c>
      <c r="AX300" s="346" t="s">
        <v>12941</v>
      </c>
      <c r="AY300" s="346">
        <v>1.4410000000000001</v>
      </c>
      <c r="BA300" s="311" t="s">
        <v>12486</v>
      </c>
      <c r="BB300" s="310" t="s">
        <v>12475</v>
      </c>
      <c r="BC300" s="311" t="s">
        <v>12475</v>
      </c>
      <c r="BD300" s="311">
        <v>2</v>
      </c>
      <c r="BE300" s="307"/>
      <c r="BF300" s="310" t="b">
        <v>1</v>
      </c>
    </row>
    <row r="301" spans="1:58" s="309" customFormat="1" ht="15" customHeight="1" x14ac:dyDescent="0.25">
      <c r="A301" s="345">
        <v>299</v>
      </c>
      <c r="B301" s="336" t="s">
        <v>1951</v>
      </c>
      <c r="C301" s="337">
        <v>5319</v>
      </c>
      <c r="D301" s="375" t="s">
        <v>1951</v>
      </c>
      <c r="E301" s="337" t="s">
        <v>1399</v>
      </c>
      <c r="F301" s="337" t="s">
        <v>1875</v>
      </c>
      <c r="G301" s="337" t="s">
        <v>8860</v>
      </c>
      <c r="H301" s="337">
        <v>71</v>
      </c>
      <c r="I301" s="337" t="s">
        <v>8721</v>
      </c>
      <c r="J301" s="337" t="s">
        <v>12937</v>
      </c>
      <c r="K301" s="337" t="s">
        <v>12473</v>
      </c>
      <c r="L301" s="338" t="s">
        <v>12474</v>
      </c>
      <c r="M301" s="337" t="s">
        <v>8721</v>
      </c>
      <c r="N301" s="337" t="s">
        <v>12938</v>
      </c>
      <c r="O301" s="337" t="s">
        <v>8721</v>
      </c>
      <c r="P301" s="337" t="s">
        <v>8721</v>
      </c>
      <c r="Q301" s="337" t="s">
        <v>8721</v>
      </c>
      <c r="R301" s="337" t="s">
        <v>8721</v>
      </c>
      <c r="S301" s="337" t="s">
        <v>8721</v>
      </c>
      <c r="T301" s="337" t="s">
        <v>12475</v>
      </c>
      <c r="U301" s="337" t="s">
        <v>12475</v>
      </c>
      <c r="V301" s="337">
        <v>10020</v>
      </c>
      <c r="W301" s="337" t="s">
        <v>12476</v>
      </c>
      <c r="X301" s="337" t="s">
        <v>40</v>
      </c>
      <c r="Y301" s="337" t="s">
        <v>8721</v>
      </c>
      <c r="Z301" s="337" t="s">
        <v>12477</v>
      </c>
      <c r="AA301" s="337" t="s">
        <v>8721</v>
      </c>
      <c r="AB301" s="337" t="s">
        <v>8721</v>
      </c>
      <c r="AC301" s="339">
        <v>91.121273062730609</v>
      </c>
      <c r="AD301" s="339" t="s">
        <v>12496</v>
      </c>
      <c r="AE301" s="366">
        <v>119.53456466947213</v>
      </c>
      <c r="AF301" s="340">
        <v>0.3118184223258269</v>
      </c>
      <c r="AG301" s="366">
        <v>138</v>
      </c>
      <c r="AH301" s="366">
        <v>96.050553656361458</v>
      </c>
      <c r="AI301" s="340">
        <v>5.4095826670873981E-2</v>
      </c>
      <c r="AJ301" s="340">
        <v>-0.196462095110706</v>
      </c>
      <c r="AK301" s="341">
        <v>96.050553656361458</v>
      </c>
      <c r="AL301" s="342">
        <v>5.4095826670873981E-2</v>
      </c>
      <c r="AM301" s="366" t="s">
        <v>12497</v>
      </c>
      <c r="AN301" s="339" t="s">
        <v>12939</v>
      </c>
      <c r="AO301" s="337" t="s">
        <v>12935</v>
      </c>
      <c r="AP301" s="343">
        <v>43955</v>
      </c>
      <c r="AQ301" s="335" t="s">
        <v>12482</v>
      </c>
      <c r="AR301" s="335" t="s">
        <v>12500</v>
      </c>
      <c r="AS301" s="335" t="s">
        <v>12921</v>
      </c>
      <c r="AT301" s="335" t="s">
        <v>12940</v>
      </c>
      <c r="AU301" s="335" t="s">
        <v>8721</v>
      </c>
      <c r="AV301" s="335" t="s">
        <v>8721</v>
      </c>
      <c r="AW301" s="327" t="s">
        <v>12484</v>
      </c>
      <c r="AX301" s="335" t="s">
        <v>12941</v>
      </c>
      <c r="AY301" s="335">
        <v>1.4410000000000001</v>
      </c>
      <c r="BA301" s="309" t="s">
        <v>12486</v>
      </c>
      <c r="BB301" s="310" t="s">
        <v>12475</v>
      </c>
      <c r="BC301" s="309" t="s">
        <v>12475</v>
      </c>
      <c r="BD301" s="309">
        <v>2</v>
      </c>
      <c r="BE301" s="307"/>
      <c r="BF301" s="310" t="b">
        <v>1</v>
      </c>
    </row>
    <row r="302" spans="1:58" s="311" customFormat="1" ht="15" customHeight="1" x14ac:dyDescent="0.25">
      <c r="A302" s="335">
        <v>300</v>
      </c>
      <c r="B302" s="336" t="s">
        <v>1894</v>
      </c>
      <c r="C302" s="346">
        <v>5338</v>
      </c>
      <c r="D302" s="365" t="s">
        <v>1894</v>
      </c>
      <c r="E302" s="346" t="s">
        <v>1399</v>
      </c>
      <c r="F302" s="346" t="s">
        <v>1875</v>
      </c>
      <c r="G302" s="346" t="s">
        <v>8860</v>
      </c>
      <c r="H302" s="346">
        <v>72</v>
      </c>
      <c r="I302" s="346" t="s">
        <v>8721</v>
      </c>
      <c r="J302" s="346" t="s">
        <v>12937</v>
      </c>
      <c r="K302" s="346" t="s">
        <v>12473</v>
      </c>
      <c r="L302" s="347" t="s">
        <v>12474</v>
      </c>
      <c r="M302" s="346" t="s">
        <v>8721</v>
      </c>
      <c r="N302" s="346" t="s">
        <v>12938</v>
      </c>
      <c r="O302" s="346" t="s">
        <v>8721</v>
      </c>
      <c r="P302" s="346" t="s">
        <v>8721</v>
      </c>
      <c r="Q302" s="346" t="s">
        <v>8721</v>
      </c>
      <c r="R302" s="346" t="s">
        <v>8721</v>
      </c>
      <c r="S302" s="346" t="s">
        <v>8721</v>
      </c>
      <c r="T302" s="346" t="s">
        <v>12475</v>
      </c>
      <c r="U302" s="346" t="s">
        <v>12475</v>
      </c>
      <c r="V302" s="346">
        <v>10020</v>
      </c>
      <c r="W302" s="346" t="s">
        <v>12476</v>
      </c>
      <c r="X302" s="346" t="s">
        <v>40</v>
      </c>
      <c r="Y302" s="346" t="s">
        <v>8721</v>
      </c>
      <c r="Z302" s="346" t="s">
        <v>12477</v>
      </c>
      <c r="AA302" s="346" t="s">
        <v>8721</v>
      </c>
      <c r="AB302" s="346" t="s">
        <v>8721</v>
      </c>
      <c r="AC302" s="348">
        <v>91.676998154981547</v>
      </c>
      <c r="AD302" s="348" t="s">
        <v>12496</v>
      </c>
      <c r="AE302" s="359">
        <v>120.26357508323564</v>
      </c>
      <c r="AF302" s="349">
        <v>0.3118184223258269</v>
      </c>
      <c r="AG302" s="359">
        <v>138</v>
      </c>
      <c r="AH302" s="359">
        <v>96.050553656361458</v>
      </c>
      <c r="AI302" s="349">
        <v>4.7706137737912657E-2</v>
      </c>
      <c r="AJ302" s="349">
        <v>-0.20133295896214709</v>
      </c>
      <c r="AK302" s="350">
        <v>96.050553656361458</v>
      </c>
      <c r="AL302" s="351">
        <v>4.7706137737912657E-2</v>
      </c>
      <c r="AM302" s="359" t="s">
        <v>12497</v>
      </c>
      <c r="AN302" s="348" t="s">
        <v>12939</v>
      </c>
      <c r="AO302" s="346" t="s">
        <v>12935</v>
      </c>
      <c r="AP302" s="352">
        <v>43955</v>
      </c>
      <c r="AQ302" s="346" t="s">
        <v>12482</v>
      </c>
      <c r="AR302" s="346" t="s">
        <v>12500</v>
      </c>
      <c r="AS302" s="346" t="s">
        <v>12921</v>
      </c>
      <c r="AT302" s="346" t="s">
        <v>12940</v>
      </c>
      <c r="AU302" s="346" t="s">
        <v>8721</v>
      </c>
      <c r="AV302" s="346" t="s">
        <v>8721</v>
      </c>
      <c r="AW302" s="327" t="s">
        <v>12484</v>
      </c>
      <c r="AX302" s="346" t="s">
        <v>12941</v>
      </c>
      <c r="AY302" s="346">
        <v>1.4410000000000001</v>
      </c>
      <c r="BA302" s="311" t="s">
        <v>12486</v>
      </c>
      <c r="BB302" s="310" t="s">
        <v>12475</v>
      </c>
      <c r="BC302" s="311" t="s">
        <v>12475</v>
      </c>
      <c r="BD302" s="311">
        <v>2</v>
      </c>
      <c r="BE302" s="307"/>
      <c r="BF302" s="310" t="b">
        <v>1</v>
      </c>
    </row>
    <row r="303" spans="1:58" s="309" customFormat="1" ht="15" customHeight="1" x14ac:dyDescent="0.25">
      <c r="A303" s="345">
        <v>301</v>
      </c>
      <c r="B303" s="336" t="s">
        <v>1895</v>
      </c>
      <c r="C303" s="337">
        <v>5187</v>
      </c>
      <c r="D303" s="375" t="s">
        <v>1895</v>
      </c>
      <c r="E303" s="337" t="s">
        <v>1399</v>
      </c>
      <c r="F303" s="337" t="s">
        <v>1875</v>
      </c>
      <c r="G303" s="337" t="s">
        <v>8860</v>
      </c>
      <c r="H303" s="337">
        <v>73</v>
      </c>
      <c r="I303" s="337" t="s">
        <v>8721</v>
      </c>
      <c r="J303" s="337" t="s">
        <v>12937</v>
      </c>
      <c r="K303" s="337" t="s">
        <v>12473</v>
      </c>
      <c r="L303" s="338" t="s">
        <v>12474</v>
      </c>
      <c r="M303" s="337" t="s">
        <v>8721</v>
      </c>
      <c r="N303" s="337" t="s">
        <v>12938</v>
      </c>
      <c r="O303" s="337" t="s">
        <v>8721</v>
      </c>
      <c r="P303" s="337" t="s">
        <v>8721</v>
      </c>
      <c r="Q303" s="337" t="s">
        <v>8721</v>
      </c>
      <c r="R303" s="337" t="s">
        <v>8721</v>
      </c>
      <c r="S303" s="337" t="s">
        <v>8721</v>
      </c>
      <c r="T303" s="337" t="s">
        <v>12475</v>
      </c>
      <c r="U303" s="337" t="s">
        <v>12475</v>
      </c>
      <c r="V303" s="337">
        <v>10020</v>
      </c>
      <c r="W303" s="337" t="s">
        <v>12476</v>
      </c>
      <c r="X303" s="337" t="s">
        <v>40</v>
      </c>
      <c r="Y303" s="337" t="s">
        <v>8721</v>
      </c>
      <c r="Z303" s="337" t="s">
        <v>12477</v>
      </c>
      <c r="AA303" s="337" t="s">
        <v>8721</v>
      </c>
      <c r="AB303" s="337" t="s">
        <v>8721</v>
      </c>
      <c r="AC303" s="339">
        <v>92.232723247232443</v>
      </c>
      <c r="AD303" s="339" t="s">
        <v>12496</v>
      </c>
      <c r="AE303" s="366">
        <v>120.99258549699908</v>
      </c>
      <c r="AF303" s="340">
        <v>0.3118184223258269</v>
      </c>
      <c r="AG303" s="366">
        <v>139</v>
      </c>
      <c r="AH303" s="366">
        <v>96.746572161117712</v>
      </c>
      <c r="AI303" s="340">
        <v>4.8939777065735823E-2</v>
      </c>
      <c r="AJ303" s="340">
        <v>-0.20039255493455621</v>
      </c>
      <c r="AK303" s="341">
        <v>96.746572161117712</v>
      </c>
      <c r="AL303" s="342">
        <v>4.8939777065735823E-2</v>
      </c>
      <c r="AM303" s="366" t="s">
        <v>12497</v>
      </c>
      <c r="AN303" s="339" t="s">
        <v>12939</v>
      </c>
      <c r="AO303" s="337" t="s">
        <v>12935</v>
      </c>
      <c r="AP303" s="343">
        <v>43955</v>
      </c>
      <c r="AQ303" s="335" t="s">
        <v>12482</v>
      </c>
      <c r="AR303" s="335" t="s">
        <v>12500</v>
      </c>
      <c r="AS303" s="335" t="s">
        <v>12921</v>
      </c>
      <c r="AT303" s="335" t="s">
        <v>12940</v>
      </c>
      <c r="AU303" s="335" t="s">
        <v>8721</v>
      </c>
      <c r="AV303" s="335" t="s">
        <v>8721</v>
      </c>
      <c r="AW303" s="327" t="s">
        <v>12484</v>
      </c>
      <c r="AX303" s="335" t="s">
        <v>12941</v>
      </c>
      <c r="AY303" s="335">
        <v>1.4410000000000001</v>
      </c>
      <c r="BA303" s="309" t="s">
        <v>12486</v>
      </c>
      <c r="BB303" s="310" t="s">
        <v>12475</v>
      </c>
      <c r="BC303" s="309" t="s">
        <v>12475</v>
      </c>
      <c r="BD303" s="309">
        <v>2</v>
      </c>
      <c r="BE303" s="307"/>
      <c r="BF303" s="310" t="b">
        <v>1</v>
      </c>
    </row>
    <row r="304" spans="1:58" s="311" customFormat="1" ht="15" customHeight="1" x14ac:dyDescent="0.25">
      <c r="A304" s="335">
        <v>302</v>
      </c>
      <c r="B304" s="336" t="s">
        <v>1896</v>
      </c>
      <c r="C304" s="346">
        <v>5224</v>
      </c>
      <c r="D304" s="365" t="s">
        <v>1896</v>
      </c>
      <c r="E304" s="346" t="s">
        <v>1399</v>
      </c>
      <c r="F304" s="346" t="s">
        <v>1875</v>
      </c>
      <c r="G304" s="346" t="s">
        <v>8860</v>
      </c>
      <c r="H304" s="346">
        <v>74</v>
      </c>
      <c r="I304" s="346" t="s">
        <v>8721</v>
      </c>
      <c r="J304" s="346" t="s">
        <v>12937</v>
      </c>
      <c r="K304" s="346" t="s">
        <v>12473</v>
      </c>
      <c r="L304" s="347" t="s">
        <v>12474</v>
      </c>
      <c r="M304" s="346" t="s">
        <v>8721</v>
      </c>
      <c r="N304" s="346" t="s">
        <v>12938</v>
      </c>
      <c r="O304" s="346" t="s">
        <v>8721</v>
      </c>
      <c r="P304" s="346" t="s">
        <v>8721</v>
      </c>
      <c r="Q304" s="346" t="s">
        <v>8721</v>
      </c>
      <c r="R304" s="346" t="s">
        <v>8721</v>
      </c>
      <c r="S304" s="346" t="s">
        <v>8721</v>
      </c>
      <c r="T304" s="346" t="s">
        <v>12475</v>
      </c>
      <c r="U304" s="346" t="s">
        <v>12475</v>
      </c>
      <c r="V304" s="346">
        <v>10020</v>
      </c>
      <c r="W304" s="346" t="s">
        <v>12476</v>
      </c>
      <c r="X304" s="346" t="s">
        <v>40</v>
      </c>
      <c r="Y304" s="346" t="s">
        <v>8721</v>
      </c>
      <c r="Z304" s="346" t="s">
        <v>12477</v>
      </c>
      <c r="AA304" s="346" t="s">
        <v>8721</v>
      </c>
      <c r="AB304" s="346" t="s">
        <v>8721</v>
      </c>
      <c r="AC304" s="348">
        <v>92.788448339483381</v>
      </c>
      <c r="AD304" s="348" t="s">
        <v>12496</v>
      </c>
      <c r="AE304" s="359">
        <v>121.72159591076259</v>
      </c>
      <c r="AF304" s="349">
        <v>0.3118184223258269</v>
      </c>
      <c r="AG304" s="359">
        <v>140</v>
      </c>
      <c r="AH304" s="359">
        <v>97.442590665873951</v>
      </c>
      <c r="AI304" s="349">
        <v>5.0158639460836207E-2</v>
      </c>
      <c r="AJ304" s="349">
        <v>-0.1994634153719792</v>
      </c>
      <c r="AK304" s="350">
        <v>97.442590665873951</v>
      </c>
      <c r="AL304" s="351">
        <v>5.0158639460836207E-2</v>
      </c>
      <c r="AM304" s="359" t="s">
        <v>12497</v>
      </c>
      <c r="AN304" s="348" t="s">
        <v>12939</v>
      </c>
      <c r="AO304" s="346" t="s">
        <v>12935</v>
      </c>
      <c r="AP304" s="352">
        <v>43955</v>
      </c>
      <c r="AQ304" s="346" t="s">
        <v>12482</v>
      </c>
      <c r="AR304" s="346" t="s">
        <v>12500</v>
      </c>
      <c r="AS304" s="346" t="s">
        <v>12921</v>
      </c>
      <c r="AT304" s="346" t="s">
        <v>12940</v>
      </c>
      <c r="AU304" s="346" t="s">
        <v>8721</v>
      </c>
      <c r="AV304" s="346" t="s">
        <v>8721</v>
      </c>
      <c r="AW304" s="327" t="s">
        <v>12484</v>
      </c>
      <c r="AX304" s="346" t="s">
        <v>12941</v>
      </c>
      <c r="AY304" s="346">
        <v>1.4410000000000001</v>
      </c>
      <c r="AZ304" s="309"/>
      <c r="BA304" s="311" t="s">
        <v>12486</v>
      </c>
      <c r="BB304" s="310" t="s">
        <v>12475</v>
      </c>
      <c r="BC304" s="311" t="s">
        <v>12475</v>
      </c>
      <c r="BD304" s="311">
        <v>2</v>
      </c>
      <c r="BE304" s="307"/>
      <c r="BF304" s="310" t="b">
        <v>1</v>
      </c>
    </row>
    <row r="305" spans="1:58" s="309" customFormat="1" ht="15" customHeight="1" x14ac:dyDescent="0.25">
      <c r="A305" s="345">
        <v>303</v>
      </c>
      <c r="B305" s="336" t="s">
        <v>1897</v>
      </c>
      <c r="C305" s="337">
        <v>5148</v>
      </c>
      <c r="D305" s="337" t="s">
        <v>1897</v>
      </c>
      <c r="E305" s="337" t="s">
        <v>1399</v>
      </c>
      <c r="F305" s="337" t="s">
        <v>1875</v>
      </c>
      <c r="G305" s="337" t="s">
        <v>8860</v>
      </c>
      <c r="H305" s="337">
        <v>75</v>
      </c>
      <c r="I305" s="337" t="s">
        <v>8721</v>
      </c>
      <c r="J305" s="337" t="s">
        <v>12937</v>
      </c>
      <c r="K305" s="337" t="s">
        <v>12473</v>
      </c>
      <c r="L305" s="338" t="s">
        <v>12474</v>
      </c>
      <c r="M305" s="337" t="s">
        <v>8721</v>
      </c>
      <c r="N305" s="337" t="s">
        <v>12938</v>
      </c>
      <c r="O305" s="337" t="s">
        <v>8721</v>
      </c>
      <c r="P305" s="337" t="s">
        <v>8721</v>
      </c>
      <c r="Q305" s="337" t="s">
        <v>8721</v>
      </c>
      <c r="R305" s="337" t="s">
        <v>8721</v>
      </c>
      <c r="S305" s="337" t="s">
        <v>8721</v>
      </c>
      <c r="T305" s="337" t="s">
        <v>12475</v>
      </c>
      <c r="U305" s="337" t="s">
        <v>12475</v>
      </c>
      <c r="V305" s="337">
        <v>10020</v>
      </c>
      <c r="W305" s="337" t="s">
        <v>12476</v>
      </c>
      <c r="X305" s="337" t="s">
        <v>40</v>
      </c>
      <c r="Y305" s="337" t="s">
        <v>8721</v>
      </c>
      <c r="Z305" s="337" t="s">
        <v>12477</v>
      </c>
      <c r="AA305" s="337" t="s">
        <v>8721</v>
      </c>
      <c r="AB305" s="337" t="s">
        <v>8721</v>
      </c>
      <c r="AC305" s="339">
        <v>93.352994464944615</v>
      </c>
      <c r="AD305" s="339" t="s">
        <v>12496</v>
      </c>
      <c r="AE305" s="366">
        <v>122.4621779183953</v>
      </c>
      <c r="AF305" s="340">
        <v>0.3118184223258269</v>
      </c>
      <c r="AG305" s="366">
        <v>140</v>
      </c>
      <c r="AH305" s="366">
        <v>97.442590665873951</v>
      </c>
      <c r="AI305" s="340">
        <v>4.3807873805965958E-2</v>
      </c>
      <c r="AJ305" s="340">
        <v>-0.20430460798429995</v>
      </c>
      <c r="AK305" s="341">
        <v>97.442590665873951</v>
      </c>
      <c r="AL305" s="342">
        <v>4.3807873805965958E-2</v>
      </c>
      <c r="AM305" s="366" t="s">
        <v>12497</v>
      </c>
      <c r="AN305" s="339" t="s">
        <v>12939</v>
      </c>
      <c r="AO305" s="337" t="s">
        <v>12935</v>
      </c>
      <c r="AP305" s="343">
        <v>43955</v>
      </c>
      <c r="AQ305" s="335" t="s">
        <v>12482</v>
      </c>
      <c r="AR305" s="335" t="s">
        <v>12500</v>
      </c>
      <c r="AS305" s="335" t="s">
        <v>12921</v>
      </c>
      <c r="AT305" s="335" t="s">
        <v>12940</v>
      </c>
      <c r="AU305" s="335" t="s">
        <v>8721</v>
      </c>
      <c r="AV305" s="335" t="s">
        <v>8721</v>
      </c>
      <c r="AW305" s="327" t="s">
        <v>12484</v>
      </c>
      <c r="AX305" s="335" t="s">
        <v>12941</v>
      </c>
      <c r="AY305" s="335">
        <v>1.4410000000000001</v>
      </c>
      <c r="AZ305" s="311"/>
      <c r="BA305" s="309" t="s">
        <v>12486</v>
      </c>
      <c r="BB305" s="310" t="s">
        <v>12475</v>
      </c>
      <c r="BC305" s="309" t="s">
        <v>12475</v>
      </c>
      <c r="BD305" s="309">
        <v>2</v>
      </c>
      <c r="BE305" s="307"/>
      <c r="BF305" s="310" t="b">
        <v>1</v>
      </c>
    </row>
    <row r="306" spans="1:58" s="311" customFormat="1" ht="15" customHeight="1" x14ac:dyDescent="0.25">
      <c r="A306" s="335">
        <v>304</v>
      </c>
      <c r="B306" s="336" t="s">
        <v>1898</v>
      </c>
      <c r="C306" s="346">
        <v>5320</v>
      </c>
      <c r="D306" s="346" t="s">
        <v>1898</v>
      </c>
      <c r="E306" s="346" t="s">
        <v>1399</v>
      </c>
      <c r="F306" s="346" t="s">
        <v>1875</v>
      </c>
      <c r="G306" s="346" t="s">
        <v>8860</v>
      </c>
      <c r="H306" s="346">
        <v>76</v>
      </c>
      <c r="I306" s="346" t="s">
        <v>8721</v>
      </c>
      <c r="J306" s="346" t="s">
        <v>12937</v>
      </c>
      <c r="K306" s="346" t="s">
        <v>12473</v>
      </c>
      <c r="L306" s="347" t="s">
        <v>12474</v>
      </c>
      <c r="M306" s="346" t="s">
        <v>8721</v>
      </c>
      <c r="N306" s="346" t="s">
        <v>12938</v>
      </c>
      <c r="O306" s="346" t="s">
        <v>8721</v>
      </c>
      <c r="P306" s="346" t="s">
        <v>8721</v>
      </c>
      <c r="Q306" s="346" t="s">
        <v>8721</v>
      </c>
      <c r="R306" s="346" t="s">
        <v>8721</v>
      </c>
      <c r="S306" s="346" t="s">
        <v>8721</v>
      </c>
      <c r="T306" s="346" t="s">
        <v>12475</v>
      </c>
      <c r="U306" s="346" t="s">
        <v>12475</v>
      </c>
      <c r="V306" s="346">
        <v>10020</v>
      </c>
      <c r="W306" s="346" t="s">
        <v>12476</v>
      </c>
      <c r="X306" s="346" t="s">
        <v>40</v>
      </c>
      <c r="Y306" s="346" t="s">
        <v>8721</v>
      </c>
      <c r="Z306" s="346" t="s">
        <v>12477</v>
      </c>
      <c r="AA306" s="346" t="s">
        <v>8721</v>
      </c>
      <c r="AB306" s="346" t="s">
        <v>8721</v>
      </c>
      <c r="AC306" s="348">
        <v>94.067498154981536</v>
      </c>
      <c r="AD306" s="348" t="s">
        <v>12496</v>
      </c>
      <c r="AE306" s="359">
        <v>123.39947702180551</v>
      </c>
      <c r="AF306" s="349">
        <v>0.3118184223258269</v>
      </c>
      <c r="AG306" s="359">
        <v>142</v>
      </c>
      <c r="AH306" s="359">
        <v>98.834627675386429</v>
      </c>
      <c r="AI306" s="349">
        <v>5.0677753888497934E-2</v>
      </c>
      <c r="AJ306" s="349">
        <v>-0.19906769412060232</v>
      </c>
      <c r="AK306" s="350">
        <v>98.834627675386429</v>
      </c>
      <c r="AL306" s="351">
        <v>5.0677753888497934E-2</v>
      </c>
      <c r="AM306" s="359" t="s">
        <v>12497</v>
      </c>
      <c r="AN306" s="348" t="s">
        <v>12939</v>
      </c>
      <c r="AO306" s="346" t="s">
        <v>12935</v>
      </c>
      <c r="AP306" s="352">
        <v>43955</v>
      </c>
      <c r="AQ306" s="346" t="s">
        <v>12482</v>
      </c>
      <c r="AR306" s="346" t="s">
        <v>12500</v>
      </c>
      <c r="AS306" s="346" t="s">
        <v>12921</v>
      </c>
      <c r="AT306" s="346" t="s">
        <v>12940</v>
      </c>
      <c r="AU306" s="346" t="s">
        <v>8721</v>
      </c>
      <c r="AV306" s="346" t="s">
        <v>8721</v>
      </c>
      <c r="AW306" s="327" t="s">
        <v>12484</v>
      </c>
      <c r="AX306" s="346" t="s">
        <v>12941</v>
      </c>
      <c r="AY306" s="346">
        <v>1.4410000000000001</v>
      </c>
      <c r="AZ306" s="309"/>
      <c r="BA306" s="311" t="s">
        <v>12486</v>
      </c>
      <c r="BB306" s="310" t="s">
        <v>12475</v>
      </c>
      <c r="BC306" s="311" t="s">
        <v>12475</v>
      </c>
      <c r="BD306" s="311">
        <v>2</v>
      </c>
      <c r="BE306" s="307"/>
      <c r="BF306" s="310" t="b">
        <v>1</v>
      </c>
    </row>
    <row r="307" spans="1:58" s="309" customFormat="1" ht="15" customHeight="1" x14ac:dyDescent="0.25">
      <c r="A307" s="345">
        <v>305</v>
      </c>
      <c r="B307" s="336" t="s">
        <v>1899</v>
      </c>
      <c r="C307" s="337">
        <v>5396</v>
      </c>
      <c r="D307" s="346" t="s">
        <v>1899</v>
      </c>
      <c r="E307" s="337" t="s">
        <v>1399</v>
      </c>
      <c r="F307" s="337" t="s">
        <v>1875</v>
      </c>
      <c r="G307" s="337" t="s">
        <v>8860</v>
      </c>
      <c r="H307" s="337">
        <v>77</v>
      </c>
      <c r="I307" s="337" t="s">
        <v>8721</v>
      </c>
      <c r="J307" s="337" t="s">
        <v>12937</v>
      </c>
      <c r="K307" s="337" t="s">
        <v>12473</v>
      </c>
      <c r="L307" s="338" t="s">
        <v>12474</v>
      </c>
      <c r="M307" s="337" t="s">
        <v>8721</v>
      </c>
      <c r="N307" s="337" t="s">
        <v>12938</v>
      </c>
      <c r="O307" s="337" t="s">
        <v>8721</v>
      </c>
      <c r="P307" s="337" t="s">
        <v>8721</v>
      </c>
      <c r="Q307" s="337" t="s">
        <v>8721</v>
      </c>
      <c r="R307" s="337" t="s">
        <v>8721</v>
      </c>
      <c r="S307" s="337" t="s">
        <v>8721</v>
      </c>
      <c r="T307" s="337" t="s">
        <v>12475</v>
      </c>
      <c r="U307" s="337" t="s">
        <v>12475</v>
      </c>
      <c r="V307" s="337">
        <v>10020</v>
      </c>
      <c r="W307" s="337" t="s">
        <v>12476</v>
      </c>
      <c r="X307" s="337" t="s">
        <v>40</v>
      </c>
      <c r="Y307" s="337" t="s">
        <v>8721</v>
      </c>
      <c r="Z307" s="337" t="s">
        <v>12477</v>
      </c>
      <c r="AA307" s="337" t="s">
        <v>8721</v>
      </c>
      <c r="AB307" s="337" t="s">
        <v>8721</v>
      </c>
      <c r="AC307" s="339">
        <v>94.782001845018442</v>
      </c>
      <c r="AD307" s="339" t="s">
        <v>12496</v>
      </c>
      <c r="AE307" s="366">
        <v>124.33677612521571</v>
      </c>
      <c r="AF307" s="340">
        <v>0.3118184223258269</v>
      </c>
      <c r="AG307" s="366">
        <v>143</v>
      </c>
      <c r="AH307" s="366">
        <v>99.530646180142682</v>
      </c>
      <c r="AI307" s="340">
        <v>5.0100696785122967E-2</v>
      </c>
      <c r="AJ307" s="340">
        <v>-0.19950758510974698</v>
      </c>
      <c r="AK307" s="341">
        <v>99.530646180142682</v>
      </c>
      <c r="AL307" s="342">
        <v>5.0100696785122967E-2</v>
      </c>
      <c r="AM307" s="366" t="s">
        <v>12497</v>
      </c>
      <c r="AN307" s="339" t="s">
        <v>12939</v>
      </c>
      <c r="AO307" s="337" t="s">
        <v>12935</v>
      </c>
      <c r="AP307" s="343">
        <v>43955</v>
      </c>
      <c r="AQ307" s="335" t="s">
        <v>12482</v>
      </c>
      <c r="AR307" s="335" t="s">
        <v>12500</v>
      </c>
      <c r="AS307" s="335" t="s">
        <v>12921</v>
      </c>
      <c r="AT307" s="335" t="s">
        <v>12940</v>
      </c>
      <c r="AU307" s="335" t="s">
        <v>8721</v>
      </c>
      <c r="AV307" s="335" t="s">
        <v>8721</v>
      </c>
      <c r="AW307" s="327" t="s">
        <v>12484</v>
      </c>
      <c r="AX307" s="335" t="s">
        <v>12941</v>
      </c>
      <c r="AY307" s="335">
        <v>1.4410000000000001</v>
      </c>
      <c r="AZ307" s="311"/>
      <c r="BA307" s="309" t="s">
        <v>12486</v>
      </c>
      <c r="BB307" s="310" t="s">
        <v>12475</v>
      </c>
      <c r="BC307" s="309" t="s">
        <v>12475</v>
      </c>
      <c r="BD307" s="309">
        <v>2</v>
      </c>
      <c r="BE307" s="307"/>
      <c r="BF307" s="310" t="b">
        <v>1</v>
      </c>
    </row>
    <row r="308" spans="1:58" s="311" customFormat="1" ht="15" customHeight="1" x14ac:dyDescent="0.25">
      <c r="A308" s="335">
        <v>306</v>
      </c>
      <c r="B308" s="336" t="s">
        <v>1900</v>
      </c>
      <c r="C308" s="346">
        <v>5472</v>
      </c>
      <c r="D308" s="346" t="s">
        <v>1900</v>
      </c>
      <c r="E308" s="346" t="s">
        <v>1399</v>
      </c>
      <c r="F308" s="346" t="s">
        <v>1875</v>
      </c>
      <c r="G308" s="346" t="s">
        <v>8860</v>
      </c>
      <c r="H308" s="346">
        <v>78</v>
      </c>
      <c r="I308" s="346" t="s">
        <v>8721</v>
      </c>
      <c r="J308" s="346" t="s">
        <v>12937</v>
      </c>
      <c r="K308" s="346" t="s">
        <v>12473</v>
      </c>
      <c r="L308" s="347" t="s">
        <v>12474</v>
      </c>
      <c r="M308" s="346" t="s">
        <v>8721</v>
      </c>
      <c r="N308" s="346" t="s">
        <v>12938</v>
      </c>
      <c r="O308" s="346" t="s">
        <v>8721</v>
      </c>
      <c r="P308" s="346" t="s">
        <v>8721</v>
      </c>
      <c r="Q308" s="346" t="s">
        <v>8721</v>
      </c>
      <c r="R308" s="346" t="s">
        <v>8721</v>
      </c>
      <c r="S308" s="346" t="s">
        <v>8721</v>
      </c>
      <c r="T308" s="346" t="s">
        <v>12475</v>
      </c>
      <c r="U308" s="346" t="s">
        <v>12475</v>
      </c>
      <c r="V308" s="346">
        <v>10020</v>
      </c>
      <c r="W308" s="346" t="s">
        <v>12476</v>
      </c>
      <c r="X308" s="346" t="s">
        <v>40</v>
      </c>
      <c r="Y308" s="346" t="s">
        <v>8721</v>
      </c>
      <c r="Z308" s="346" t="s">
        <v>12477</v>
      </c>
      <c r="AA308" s="346" t="s">
        <v>8721</v>
      </c>
      <c r="AB308" s="346" t="s">
        <v>8721</v>
      </c>
      <c r="AC308" s="348">
        <v>95.496505535055334</v>
      </c>
      <c r="AD308" s="348" t="s">
        <v>12496</v>
      </c>
      <c r="AE308" s="359">
        <v>125.27407522862589</v>
      </c>
      <c r="AF308" s="349">
        <v>0.3118184223258269</v>
      </c>
      <c r="AG308" s="359">
        <v>144</v>
      </c>
      <c r="AH308" s="359">
        <v>100.22666468489892</v>
      </c>
      <c r="AI308" s="349">
        <v>4.9532274750170968E-2</v>
      </c>
      <c r="AJ308" s="349">
        <v>-0.19994089358085709</v>
      </c>
      <c r="AK308" s="350">
        <v>100.22666468489892</v>
      </c>
      <c r="AL308" s="351">
        <v>4.9532274750170968E-2</v>
      </c>
      <c r="AM308" s="359" t="s">
        <v>12497</v>
      </c>
      <c r="AN308" s="348" t="s">
        <v>12939</v>
      </c>
      <c r="AO308" s="346" t="s">
        <v>12935</v>
      </c>
      <c r="AP308" s="352">
        <v>43955</v>
      </c>
      <c r="AQ308" s="346" t="s">
        <v>12482</v>
      </c>
      <c r="AR308" s="346" t="s">
        <v>12500</v>
      </c>
      <c r="AS308" s="346" t="s">
        <v>12921</v>
      </c>
      <c r="AT308" s="346" t="s">
        <v>12940</v>
      </c>
      <c r="AU308" s="346" t="s">
        <v>8721</v>
      </c>
      <c r="AV308" s="346" t="s">
        <v>8721</v>
      </c>
      <c r="AW308" s="327" t="s">
        <v>12484</v>
      </c>
      <c r="AX308" s="346" t="s">
        <v>12941</v>
      </c>
      <c r="AY308" s="346">
        <v>1.4410000000000001</v>
      </c>
      <c r="AZ308" s="309"/>
      <c r="BA308" s="311" t="s">
        <v>12486</v>
      </c>
      <c r="BB308" s="310" t="s">
        <v>12475</v>
      </c>
      <c r="BC308" s="311" t="s">
        <v>12475</v>
      </c>
      <c r="BD308" s="311">
        <v>2</v>
      </c>
      <c r="BE308" s="307"/>
      <c r="BF308" s="310" t="b">
        <v>1</v>
      </c>
    </row>
    <row r="309" spans="1:58" s="309" customFormat="1" ht="15" customHeight="1" x14ac:dyDescent="0.25">
      <c r="A309" s="345">
        <v>307</v>
      </c>
      <c r="B309" s="336" t="s">
        <v>1901</v>
      </c>
      <c r="C309" s="337">
        <v>5300</v>
      </c>
      <c r="D309" s="346" t="s">
        <v>1901</v>
      </c>
      <c r="E309" s="337" t="s">
        <v>1399</v>
      </c>
      <c r="F309" s="337" t="s">
        <v>1875</v>
      </c>
      <c r="G309" s="337" t="s">
        <v>8860</v>
      </c>
      <c r="H309" s="337">
        <v>79</v>
      </c>
      <c r="I309" s="337" t="s">
        <v>8721</v>
      </c>
      <c r="J309" s="337" t="s">
        <v>12937</v>
      </c>
      <c r="K309" s="337" t="s">
        <v>12473</v>
      </c>
      <c r="L309" s="338" t="s">
        <v>12474</v>
      </c>
      <c r="M309" s="337" t="s">
        <v>8721</v>
      </c>
      <c r="N309" s="337" t="s">
        <v>12938</v>
      </c>
      <c r="O309" s="337" t="s">
        <v>8721</v>
      </c>
      <c r="P309" s="337" t="s">
        <v>8721</v>
      </c>
      <c r="Q309" s="337" t="s">
        <v>8721</v>
      </c>
      <c r="R309" s="337" t="s">
        <v>8721</v>
      </c>
      <c r="S309" s="337" t="s">
        <v>8721</v>
      </c>
      <c r="T309" s="337" t="s">
        <v>12475</v>
      </c>
      <c r="U309" s="337" t="s">
        <v>12475</v>
      </c>
      <c r="V309" s="337">
        <v>10020</v>
      </c>
      <c r="W309" s="337" t="s">
        <v>12476</v>
      </c>
      <c r="X309" s="337" t="s">
        <v>40</v>
      </c>
      <c r="Y309" s="337" t="s">
        <v>8721</v>
      </c>
      <c r="Z309" s="337" t="s">
        <v>12477</v>
      </c>
      <c r="AA309" s="337" t="s">
        <v>8721</v>
      </c>
      <c r="AB309" s="337" t="s">
        <v>8721</v>
      </c>
      <c r="AC309" s="339">
        <v>96.211009225092212</v>
      </c>
      <c r="AD309" s="339" t="s">
        <v>12496</v>
      </c>
      <c r="AE309" s="366">
        <v>126.21137433203604</v>
      </c>
      <c r="AF309" s="340">
        <v>0.3118184223258269</v>
      </c>
      <c r="AG309" s="366">
        <v>146</v>
      </c>
      <c r="AH309" s="366">
        <v>101.6187016944114</v>
      </c>
      <c r="AI309" s="340">
        <v>5.6206587093037497E-2</v>
      </c>
      <c r="AJ309" s="340">
        <v>-0.19485306112685541</v>
      </c>
      <c r="AK309" s="341">
        <v>101.6187016944114</v>
      </c>
      <c r="AL309" s="342">
        <v>5.6206587093037497E-2</v>
      </c>
      <c r="AM309" s="366" t="s">
        <v>12497</v>
      </c>
      <c r="AN309" s="339" t="s">
        <v>12939</v>
      </c>
      <c r="AO309" s="337" t="s">
        <v>12935</v>
      </c>
      <c r="AP309" s="343">
        <v>43955</v>
      </c>
      <c r="AQ309" s="335" t="s">
        <v>12482</v>
      </c>
      <c r="AR309" s="335" t="s">
        <v>12500</v>
      </c>
      <c r="AS309" s="335" t="s">
        <v>12921</v>
      </c>
      <c r="AT309" s="335" t="s">
        <v>12940</v>
      </c>
      <c r="AU309" s="335" t="s">
        <v>8721</v>
      </c>
      <c r="AV309" s="335" t="s">
        <v>8721</v>
      </c>
      <c r="AW309" s="327" t="s">
        <v>12484</v>
      </c>
      <c r="AX309" s="335" t="s">
        <v>12941</v>
      </c>
      <c r="AY309" s="335">
        <v>1.4410000000000001</v>
      </c>
      <c r="AZ309" s="311"/>
      <c r="BA309" s="309" t="s">
        <v>12486</v>
      </c>
      <c r="BB309" s="310" t="s">
        <v>12475</v>
      </c>
      <c r="BC309" s="309" t="s">
        <v>12475</v>
      </c>
      <c r="BD309" s="309">
        <v>2</v>
      </c>
      <c r="BE309" s="307"/>
      <c r="BF309" s="310" t="b">
        <v>1</v>
      </c>
    </row>
    <row r="310" spans="1:58" s="311" customFormat="1" ht="15" customHeight="1" x14ac:dyDescent="0.25">
      <c r="A310" s="335">
        <v>308</v>
      </c>
      <c r="B310" s="336" t="s">
        <v>1902</v>
      </c>
      <c r="C310" s="346">
        <v>5526</v>
      </c>
      <c r="D310" s="346" t="s">
        <v>1902</v>
      </c>
      <c r="E310" s="346" t="s">
        <v>1399</v>
      </c>
      <c r="F310" s="346" t="s">
        <v>1875</v>
      </c>
      <c r="G310" s="346" t="s">
        <v>8860</v>
      </c>
      <c r="H310" s="346">
        <v>80</v>
      </c>
      <c r="I310" s="346" t="s">
        <v>8721</v>
      </c>
      <c r="J310" s="346" t="s">
        <v>12937</v>
      </c>
      <c r="K310" s="346" t="s">
        <v>12473</v>
      </c>
      <c r="L310" s="347" t="s">
        <v>12474</v>
      </c>
      <c r="M310" s="346" t="s">
        <v>8721</v>
      </c>
      <c r="N310" s="346" t="s">
        <v>12938</v>
      </c>
      <c r="O310" s="346" t="s">
        <v>8721</v>
      </c>
      <c r="P310" s="346" t="s">
        <v>8721</v>
      </c>
      <c r="Q310" s="346" t="s">
        <v>8721</v>
      </c>
      <c r="R310" s="346" t="s">
        <v>8721</v>
      </c>
      <c r="S310" s="346" t="s">
        <v>8721</v>
      </c>
      <c r="T310" s="346" t="s">
        <v>12475</v>
      </c>
      <c r="U310" s="346" t="s">
        <v>12475</v>
      </c>
      <c r="V310" s="346">
        <v>10020</v>
      </c>
      <c r="W310" s="346" t="s">
        <v>12476</v>
      </c>
      <c r="X310" s="346" t="s">
        <v>40</v>
      </c>
      <c r="Y310" s="346" t="s">
        <v>8721</v>
      </c>
      <c r="Z310" s="346" t="s">
        <v>12477</v>
      </c>
      <c r="AA310" s="346" t="s">
        <v>8721</v>
      </c>
      <c r="AB310" s="346" t="s">
        <v>8721</v>
      </c>
      <c r="AC310" s="348">
        <v>96.934333948339471</v>
      </c>
      <c r="AD310" s="348" t="s">
        <v>12496</v>
      </c>
      <c r="AE310" s="359">
        <v>127.16024502931553</v>
      </c>
      <c r="AF310" s="349">
        <v>0.3118184223258269</v>
      </c>
      <c r="AG310" s="359">
        <v>147</v>
      </c>
      <c r="AH310" s="359">
        <v>102.31472019916765</v>
      </c>
      <c r="AI310" s="349">
        <v>5.5505475012554539E-2</v>
      </c>
      <c r="AJ310" s="349">
        <v>-0.19538751930227871</v>
      </c>
      <c r="AK310" s="350">
        <v>102.31472019916765</v>
      </c>
      <c r="AL310" s="351">
        <v>5.5505475012554539E-2</v>
      </c>
      <c r="AM310" s="359" t="s">
        <v>12497</v>
      </c>
      <c r="AN310" s="348" t="s">
        <v>12939</v>
      </c>
      <c r="AO310" s="346" t="s">
        <v>12935</v>
      </c>
      <c r="AP310" s="352">
        <v>43955</v>
      </c>
      <c r="AQ310" s="346" t="s">
        <v>12482</v>
      </c>
      <c r="AR310" s="346" t="s">
        <v>12500</v>
      </c>
      <c r="AS310" s="346" t="s">
        <v>12921</v>
      </c>
      <c r="AT310" s="346" t="s">
        <v>12940</v>
      </c>
      <c r="AU310" s="346" t="s">
        <v>8721</v>
      </c>
      <c r="AV310" s="346" t="s">
        <v>8721</v>
      </c>
      <c r="AW310" s="327" t="s">
        <v>12484</v>
      </c>
      <c r="AX310" s="346" t="s">
        <v>12941</v>
      </c>
      <c r="AY310" s="346">
        <v>1.4410000000000001</v>
      </c>
      <c r="BA310" s="311" t="s">
        <v>12486</v>
      </c>
      <c r="BB310" s="310" t="s">
        <v>12475</v>
      </c>
      <c r="BC310" s="311" t="s">
        <v>12475</v>
      </c>
      <c r="BD310" s="311">
        <v>2</v>
      </c>
      <c r="BE310" s="307"/>
      <c r="BF310" s="310" t="b">
        <v>1</v>
      </c>
    </row>
    <row r="311" spans="1:58" s="309" customFormat="1" ht="15" customHeight="1" x14ac:dyDescent="0.25">
      <c r="A311" s="345">
        <v>309</v>
      </c>
      <c r="B311" s="336" t="s">
        <v>1952</v>
      </c>
      <c r="C311" s="337">
        <v>5301</v>
      </c>
      <c r="D311" s="346" t="s">
        <v>1952</v>
      </c>
      <c r="E311" s="337" t="s">
        <v>1399</v>
      </c>
      <c r="F311" s="337" t="s">
        <v>1875</v>
      </c>
      <c r="G311" s="337" t="s">
        <v>8860</v>
      </c>
      <c r="H311" s="337">
        <v>81</v>
      </c>
      <c r="I311" s="337" t="s">
        <v>8721</v>
      </c>
      <c r="J311" s="337" t="s">
        <v>12937</v>
      </c>
      <c r="K311" s="337" t="s">
        <v>12473</v>
      </c>
      <c r="L311" s="338" t="s">
        <v>12474</v>
      </c>
      <c r="M311" s="337" t="s">
        <v>8721</v>
      </c>
      <c r="N311" s="337" t="s">
        <v>12938</v>
      </c>
      <c r="O311" s="337" t="s">
        <v>8721</v>
      </c>
      <c r="P311" s="337" t="s">
        <v>8721</v>
      </c>
      <c r="Q311" s="337" t="s">
        <v>8721</v>
      </c>
      <c r="R311" s="337" t="s">
        <v>8721</v>
      </c>
      <c r="S311" s="337" t="s">
        <v>8721</v>
      </c>
      <c r="T311" s="337" t="s">
        <v>12475</v>
      </c>
      <c r="U311" s="337" t="s">
        <v>12475</v>
      </c>
      <c r="V311" s="337">
        <v>10020</v>
      </c>
      <c r="W311" s="337" t="s">
        <v>12476</v>
      </c>
      <c r="X311" s="337" t="s">
        <v>40</v>
      </c>
      <c r="Y311" s="337" t="s">
        <v>8721</v>
      </c>
      <c r="Z311" s="337" t="s">
        <v>12477</v>
      </c>
      <c r="AA311" s="337" t="s">
        <v>8721</v>
      </c>
      <c r="AB311" s="337" t="s">
        <v>8721</v>
      </c>
      <c r="AC311" s="339">
        <v>97.437132841328378</v>
      </c>
      <c r="AD311" s="339" t="s">
        <v>12496</v>
      </c>
      <c r="AE311" s="366">
        <v>127.8198258798634</v>
      </c>
      <c r="AF311" s="340">
        <v>0.3118184223258269</v>
      </c>
      <c r="AG311" s="366">
        <v>147</v>
      </c>
      <c r="AH311" s="366">
        <v>102.31472019916765</v>
      </c>
      <c r="AI311" s="340">
        <v>5.0058814495108184E-2</v>
      </c>
      <c r="AJ311" s="340">
        <v>-0.19953951200549869</v>
      </c>
      <c r="AK311" s="341">
        <v>102.31472019916765</v>
      </c>
      <c r="AL311" s="342">
        <v>5.0058814495108184E-2</v>
      </c>
      <c r="AM311" s="366" t="s">
        <v>12497</v>
      </c>
      <c r="AN311" s="339" t="s">
        <v>12939</v>
      </c>
      <c r="AO311" s="337" t="s">
        <v>12935</v>
      </c>
      <c r="AP311" s="343">
        <v>43955</v>
      </c>
      <c r="AQ311" s="335" t="s">
        <v>12482</v>
      </c>
      <c r="AR311" s="335" t="s">
        <v>12500</v>
      </c>
      <c r="AS311" s="335" t="s">
        <v>12921</v>
      </c>
      <c r="AT311" s="335" t="s">
        <v>12940</v>
      </c>
      <c r="AU311" s="335" t="s">
        <v>8721</v>
      </c>
      <c r="AV311" s="335" t="s">
        <v>8721</v>
      </c>
      <c r="AW311" s="327" t="s">
        <v>12484</v>
      </c>
      <c r="AX311" s="335" t="s">
        <v>12941</v>
      </c>
      <c r="AY311" s="335">
        <v>1.4410000000000001</v>
      </c>
      <c r="BA311" s="309" t="s">
        <v>12486</v>
      </c>
      <c r="BB311" s="310" t="s">
        <v>12475</v>
      </c>
      <c r="BC311" s="309" t="s">
        <v>12475</v>
      </c>
      <c r="BD311" s="309">
        <v>2</v>
      </c>
      <c r="BE311" s="307"/>
      <c r="BF311" s="310" t="b">
        <v>1</v>
      </c>
    </row>
    <row r="312" spans="1:58" s="311" customFormat="1" ht="15" customHeight="1" x14ac:dyDescent="0.25">
      <c r="A312" s="335">
        <v>310</v>
      </c>
      <c r="B312" s="336" t="s">
        <v>1953</v>
      </c>
      <c r="C312" s="346">
        <v>5244</v>
      </c>
      <c r="D312" s="337" t="s">
        <v>1953</v>
      </c>
      <c r="E312" s="346" t="s">
        <v>1399</v>
      </c>
      <c r="F312" s="346" t="s">
        <v>1875</v>
      </c>
      <c r="G312" s="346" t="s">
        <v>8860</v>
      </c>
      <c r="H312" s="346">
        <v>82</v>
      </c>
      <c r="I312" s="346" t="s">
        <v>8721</v>
      </c>
      <c r="J312" s="346" t="s">
        <v>12937</v>
      </c>
      <c r="K312" s="346" t="s">
        <v>12473</v>
      </c>
      <c r="L312" s="347" t="s">
        <v>12474</v>
      </c>
      <c r="M312" s="346" t="s">
        <v>8721</v>
      </c>
      <c r="N312" s="346" t="s">
        <v>12938</v>
      </c>
      <c r="O312" s="346" t="s">
        <v>8721</v>
      </c>
      <c r="P312" s="346" t="s">
        <v>8721</v>
      </c>
      <c r="Q312" s="346" t="s">
        <v>8721</v>
      </c>
      <c r="R312" s="346" t="s">
        <v>8721</v>
      </c>
      <c r="S312" s="346" t="s">
        <v>8721</v>
      </c>
      <c r="T312" s="346" t="s">
        <v>12475</v>
      </c>
      <c r="U312" s="346" t="s">
        <v>12475</v>
      </c>
      <c r="V312" s="346">
        <v>10020</v>
      </c>
      <c r="W312" s="346" t="s">
        <v>12476</v>
      </c>
      <c r="X312" s="346" t="s">
        <v>40</v>
      </c>
      <c r="Y312" s="346" t="s">
        <v>8721</v>
      </c>
      <c r="Z312" s="346" t="s">
        <v>12477</v>
      </c>
      <c r="AA312" s="346" t="s">
        <v>8721</v>
      </c>
      <c r="AB312" s="346" t="s">
        <v>8721</v>
      </c>
      <c r="AC312" s="348">
        <v>97.948752767527637</v>
      </c>
      <c r="AD312" s="348" t="s">
        <v>12496</v>
      </c>
      <c r="AE312" s="359">
        <v>128.49097832428058</v>
      </c>
      <c r="AF312" s="349">
        <v>0.3118184223258269</v>
      </c>
      <c r="AG312" s="359">
        <v>148</v>
      </c>
      <c r="AH312" s="359">
        <v>103.01073870392389</v>
      </c>
      <c r="AI312" s="349">
        <v>5.1679942759561337E-2</v>
      </c>
      <c r="AJ312" s="349">
        <v>-0.19830372492028692</v>
      </c>
      <c r="AK312" s="350">
        <v>103.01073870392389</v>
      </c>
      <c r="AL312" s="351">
        <v>5.1679942759561337E-2</v>
      </c>
      <c r="AM312" s="359" t="s">
        <v>12497</v>
      </c>
      <c r="AN312" s="348" t="s">
        <v>12939</v>
      </c>
      <c r="AO312" s="346" t="s">
        <v>12935</v>
      </c>
      <c r="AP312" s="352">
        <v>43955</v>
      </c>
      <c r="AQ312" s="346" t="s">
        <v>12482</v>
      </c>
      <c r="AR312" s="346" t="s">
        <v>12500</v>
      </c>
      <c r="AS312" s="346" t="s">
        <v>12921</v>
      </c>
      <c r="AT312" s="346" t="s">
        <v>12940</v>
      </c>
      <c r="AU312" s="346" t="s">
        <v>8721</v>
      </c>
      <c r="AV312" s="346" t="s">
        <v>8721</v>
      </c>
      <c r="AW312" s="327" t="s">
        <v>12484</v>
      </c>
      <c r="AX312" s="346" t="s">
        <v>12941</v>
      </c>
      <c r="AY312" s="346">
        <v>1.4410000000000001</v>
      </c>
      <c r="BA312" s="311" t="s">
        <v>12486</v>
      </c>
      <c r="BB312" s="310" t="s">
        <v>12475</v>
      </c>
      <c r="BC312" s="311" t="s">
        <v>12475</v>
      </c>
      <c r="BD312" s="311">
        <v>2</v>
      </c>
      <c r="BE312" s="307"/>
      <c r="BF312" s="310" t="b">
        <v>1</v>
      </c>
    </row>
    <row r="313" spans="1:58" s="309" customFormat="1" ht="15" customHeight="1" x14ac:dyDescent="0.25">
      <c r="A313" s="345">
        <v>311</v>
      </c>
      <c r="B313" s="336" t="s">
        <v>1954</v>
      </c>
      <c r="C313" s="337">
        <v>4078</v>
      </c>
      <c r="D313" s="337" t="s">
        <v>1954</v>
      </c>
      <c r="E313" s="337" t="s">
        <v>1399</v>
      </c>
      <c r="F313" s="337" t="s">
        <v>1875</v>
      </c>
      <c r="G313" s="337" t="s">
        <v>8860</v>
      </c>
      <c r="H313" s="337">
        <v>83</v>
      </c>
      <c r="I313" s="337" t="s">
        <v>8721</v>
      </c>
      <c r="J313" s="337" t="s">
        <v>12937</v>
      </c>
      <c r="K313" s="337" t="s">
        <v>12473</v>
      </c>
      <c r="L313" s="338" t="s">
        <v>12474</v>
      </c>
      <c r="M313" s="337" t="s">
        <v>8721</v>
      </c>
      <c r="N313" s="337" t="s">
        <v>12938</v>
      </c>
      <c r="O313" s="337" t="s">
        <v>8721</v>
      </c>
      <c r="P313" s="337" t="s">
        <v>8721</v>
      </c>
      <c r="Q313" s="337" t="s">
        <v>8721</v>
      </c>
      <c r="R313" s="337" t="s">
        <v>8721</v>
      </c>
      <c r="S313" s="337" t="s">
        <v>8721</v>
      </c>
      <c r="T313" s="337" t="s">
        <v>12475</v>
      </c>
      <c r="U313" s="337" t="s">
        <v>12475</v>
      </c>
      <c r="V313" s="337">
        <v>10020</v>
      </c>
      <c r="W313" s="337" t="s">
        <v>12476</v>
      </c>
      <c r="X313" s="337" t="s">
        <v>40</v>
      </c>
      <c r="Y313" s="337" t="s">
        <v>8721</v>
      </c>
      <c r="Z313" s="337" t="s">
        <v>12477</v>
      </c>
      <c r="AA313" s="337" t="s">
        <v>8721</v>
      </c>
      <c r="AB313" s="337" t="s">
        <v>8721</v>
      </c>
      <c r="AC313" s="339">
        <v>98.46037269372691</v>
      </c>
      <c r="AD313" s="339" t="s">
        <v>12496</v>
      </c>
      <c r="AE313" s="366">
        <v>129.16213076869775</v>
      </c>
      <c r="AF313" s="340">
        <v>0.31181842232582668</v>
      </c>
      <c r="AG313" s="366">
        <v>148</v>
      </c>
      <c r="AH313" s="366">
        <v>103.01073870392389</v>
      </c>
      <c r="AI313" s="340">
        <v>4.6215201971167241E-2</v>
      </c>
      <c r="AJ313" s="340">
        <v>-0.20246950022530608</v>
      </c>
      <c r="AK313" s="341">
        <v>103.01073870392389</v>
      </c>
      <c r="AL313" s="342">
        <v>4.6215201971167241E-2</v>
      </c>
      <c r="AM313" s="366" t="s">
        <v>12497</v>
      </c>
      <c r="AN313" s="339" t="s">
        <v>12939</v>
      </c>
      <c r="AO313" s="337" t="s">
        <v>12935</v>
      </c>
      <c r="AP313" s="343">
        <v>43955</v>
      </c>
      <c r="AQ313" s="335" t="s">
        <v>12482</v>
      </c>
      <c r="AR313" s="335" t="s">
        <v>12500</v>
      </c>
      <c r="AS313" s="335" t="s">
        <v>12921</v>
      </c>
      <c r="AT313" s="335" t="s">
        <v>12940</v>
      </c>
      <c r="AU313" s="335" t="s">
        <v>8721</v>
      </c>
      <c r="AV313" s="335" t="s">
        <v>8721</v>
      </c>
      <c r="AW313" s="327" t="s">
        <v>12484</v>
      </c>
      <c r="AX313" s="335" t="s">
        <v>12941</v>
      </c>
      <c r="AY313" s="335">
        <v>1.4410000000000001</v>
      </c>
      <c r="BA313" s="309" t="s">
        <v>12486</v>
      </c>
      <c r="BB313" s="310" t="s">
        <v>12475</v>
      </c>
      <c r="BC313" s="309" t="s">
        <v>12475</v>
      </c>
      <c r="BD313" s="309">
        <v>2</v>
      </c>
      <c r="BE313" s="307"/>
      <c r="BF313" s="310" t="b">
        <v>1</v>
      </c>
    </row>
    <row r="314" spans="1:58" s="311" customFormat="1" ht="15" customHeight="1" x14ac:dyDescent="0.25">
      <c r="A314" s="335">
        <v>312</v>
      </c>
      <c r="B314" s="336" t="s">
        <v>1955</v>
      </c>
      <c r="C314" s="346">
        <v>5452</v>
      </c>
      <c r="D314" s="337" t="s">
        <v>1955</v>
      </c>
      <c r="E314" s="346" t="s">
        <v>1399</v>
      </c>
      <c r="F314" s="346" t="s">
        <v>1875</v>
      </c>
      <c r="G314" s="346" t="s">
        <v>8860</v>
      </c>
      <c r="H314" s="346">
        <v>84</v>
      </c>
      <c r="I314" s="346" t="s">
        <v>8721</v>
      </c>
      <c r="J314" s="346" t="s">
        <v>12937</v>
      </c>
      <c r="K314" s="346" t="s">
        <v>12473</v>
      </c>
      <c r="L314" s="347" t="s">
        <v>12474</v>
      </c>
      <c r="M314" s="346" t="s">
        <v>8721</v>
      </c>
      <c r="N314" s="346" t="s">
        <v>12938</v>
      </c>
      <c r="O314" s="346" t="s">
        <v>8721</v>
      </c>
      <c r="P314" s="346" t="s">
        <v>8721</v>
      </c>
      <c r="Q314" s="346" t="s">
        <v>8721</v>
      </c>
      <c r="R314" s="346" t="s">
        <v>8721</v>
      </c>
      <c r="S314" s="346" t="s">
        <v>8721</v>
      </c>
      <c r="T314" s="346" t="s">
        <v>12475</v>
      </c>
      <c r="U314" s="346" t="s">
        <v>12475</v>
      </c>
      <c r="V314" s="346">
        <v>10020</v>
      </c>
      <c r="W314" s="346" t="s">
        <v>12476</v>
      </c>
      <c r="X314" s="346" t="s">
        <v>40</v>
      </c>
      <c r="Y314" s="346" t="s">
        <v>8721</v>
      </c>
      <c r="Z314" s="346" t="s">
        <v>12477</v>
      </c>
      <c r="AA314" s="346" t="s">
        <v>8721</v>
      </c>
      <c r="AB314" s="346" t="s">
        <v>8721</v>
      </c>
      <c r="AC314" s="348">
        <v>98.971992619926169</v>
      </c>
      <c r="AD314" s="348" t="s">
        <v>12496</v>
      </c>
      <c r="AE314" s="359">
        <v>129.83328321311492</v>
      </c>
      <c r="AF314" s="349">
        <v>0.3118184223258269</v>
      </c>
      <c r="AG314" s="359">
        <v>149</v>
      </c>
      <c r="AH314" s="359">
        <v>103.70675720868013</v>
      </c>
      <c r="AI314" s="349">
        <v>4.7839438849498261E-2</v>
      </c>
      <c r="AJ314" s="349">
        <v>-0.20123134344179983</v>
      </c>
      <c r="AK314" s="350">
        <v>103.70675720868013</v>
      </c>
      <c r="AL314" s="351">
        <v>4.7839438849498261E-2</v>
      </c>
      <c r="AM314" s="359" t="s">
        <v>12497</v>
      </c>
      <c r="AN314" s="348" t="s">
        <v>12939</v>
      </c>
      <c r="AO314" s="346" t="s">
        <v>12935</v>
      </c>
      <c r="AP314" s="352">
        <v>43955</v>
      </c>
      <c r="AQ314" s="346" t="s">
        <v>12482</v>
      </c>
      <c r="AR314" s="346" t="s">
        <v>12500</v>
      </c>
      <c r="AS314" s="346" t="s">
        <v>12921</v>
      </c>
      <c r="AT314" s="346" t="s">
        <v>12940</v>
      </c>
      <c r="AU314" s="346" t="s">
        <v>8721</v>
      </c>
      <c r="AV314" s="346" t="s">
        <v>8721</v>
      </c>
      <c r="AW314" s="327" t="s">
        <v>12484</v>
      </c>
      <c r="AX314" s="346" t="s">
        <v>12941</v>
      </c>
      <c r="AY314" s="346">
        <v>1.4410000000000001</v>
      </c>
      <c r="AZ314" s="309"/>
      <c r="BA314" s="311" t="s">
        <v>12486</v>
      </c>
      <c r="BB314" s="310" t="s">
        <v>12475</v>
      </c>
      <c r="BC314" s="311" t="s">
        <v>12475</v>
      </c>
      <c r="BD314" s="311">
        <v>2</v>
      </c>
      <c r="BE314" s="307"/>
      <c r="BF314" s="310" t="b">
        <v>1</v>
      </c>
    </row>
    <row r="315" spans="1:58" s="309" customFormat="1" ht="15" customHeight="1" x14ac:dyDescent="0.25">
      <c r="A315" s="345">
        <v>313</v>
      </c>
      <c r="B315" s="336" t="s">
        <v>1956</v>
      </c>
      <c r="C315" s="337">
        <v>5149</v>
      </c>
      <c r="D315" s="337" t="s">
        <v>1956</v>
      </c>
      <c r="E315" s="337" t="s">
        <v>1399</v>
      </c>
      <c r="F315" s="337" t="s">
        <v>1875</v>
      </c>
      <c r="G315" s="337" t="s">
        <v>8860</v>
      </c>
      <c r="H315" s="337">
        <v>85</v>
      </c>
      <c r="I315" s="337" t="s">
        <v>8721</v>
      </c>
      <c r="J315" s="337" t="s">
        <v>12937</v>
      </c>
      <c r="K315" s="337" t="s">
        <v>12473</v>
      </c>
      <c r="L315" s="338" t="s">
        <v>12474</v>
      </c>
      <c r="M315" s="337" t="s">
        <v>8721</v>
      </c>
      <c r="N315" s="337" t="s">
        <v>12938</v>
      </c>
      <c r="O315" s="337" t="s">
        <v>8721</v>
      </c>
      <c r="P315" s="337" t="s">
        <v>8721</v>
      </c>
      <c r="Q315" s="337" t="s">
        <v>8721</v>
      </c>
      <c r="R315" s="337" t="s">
        <v>8721</v>
      </c>
      <c r="S315" s="337" t="s">
        <v>8721</v>
      </c>
      <c r="T315" s="337" t="s">
        <v>12475</v>
      </c>
      <c r="U315" s="337" t="s">
        <v>12475</v>
      </c>
      <c r="V315" s="337">
        <v>10020</v>
      </c>
      <c r="W315" s="337" t="s">
        <v>12476</v>
      </c>
      <c r="X315" s="337" t="s">
        <v>40</v>
      </c>
      <c r="Y315" s="337" t="s">
        <v>8721</v>
      </c>
      <c r="Z315" s="337" t="s">
        <v>12477</v>
      </c>
      <c r="AA315" s="337" t="s">
        <v>8721</v>
      </c>
      <c r="AB315" s="337" t="s">
        <v>8721</v>
      </c>
      <c r="AC315" s="339">
        <v>99.483612546125428</v>
      </c>
      <c r="AD315" s="339" t="s">
        <v>12496</v>
      </c>
      <c r="AE315" s="366">
        <v>130.5044356575321</v>
      </c>
      <c r="AF315" s="340">
        <v>0.3118184223258269</v>
      </c>
      <c r="AG315" s="366">
        <v>151</v>
      </c>
      <c r="AH315" s="366">
        <v>105.09879421819262</v>
      </c>
      <c r="AI315" s="340">
        <v>5.6443282751354795E-2</v>
      </c>
      <c r="AJ315" s="340">
        <v>-0.19467262787916728</v>
      </c>
      <c r="AK315" s="341">
        <v>105.09879421819262</v>
      </c>
      <c r="AL315" s="342">
        <v>5.6443282751354795E-2</v>
      </c>
      <c r="AM315" s="366" t="s">
        <v>12497</v>
      </c>
      <c r="AN315" s="339" t="s">
        <v>12939</v>
      </c>
      <c r="AO315" s="337" t="s">
        <v>12935</v>
      </c>
      <c r="AP315" s="343">
        <v>43955</v>
      </c>
      <c r="AQ315" s="335" t="s">
        <v>12482</v>
      </c>
      <c r="AR315" s="335" t="s">
        <v>12500</v>
      </c>
      <c r="AS315" s="335" t="s">
        <v>12921</v>
      </c>
      <c r="AT315" s="335" t="s">
        <v>12940</v>
      </c>
      <c r="AU315" s="335" t="s">
        <v>8721</v>
      </c>
      <c r="AV315" s="335" t="s">
        <v>8721</v>
      </c>
      <c r="AW315" s="327" t="s">
        <v>12484</v>
      </c>
      <c r="AX315" s="335" t="s">
        <v>12941</v>
      </c>
      <c r="AY315" s="335">
        <v>1.4410000000000001</v>
      </c>
      <c r="AZ315" s="311"/>
      <c r="BA315" s="309" t="s">
        <v>12486</v>
      </c>
      <c r="BB315" s="310" t="s">
        <v>12475</v>
      </c>
      <c r="BC315" s="309" t="s">
        <v>12475</v>
      </c>
      <c r="BD315" s="309">
        <v>2</v>
      </c>
      <c r="BE315" s="307"/>
      <c r="BF315" s="310" t="b">
        <v>1</v>
      </c>
    </row>
    <row r="316" spans="1:58" s="311" customFormat="1" ht="15" customHeight="1" x14ac:dyDescent="0.25">
      <c r="A316" s="335">
        <v>314</v>
      </c>
      <c r="B316" s="336" t="s">
        <v>1957</v>
      </c>
      <c r="C316" s="346">
        <v>5262</v>
      </c>
      <c r="D316" s="337" t="s">
        <v>1957</v>
      </c>
      <c r="E316" s="346" t="s">
        <v>1399</v>
      </c>
      <c r="F316" s="346" t="s">
        <v>1875</v>
      </c>
      <c r="G316" s="346" t="s">
        <v>8860</v>
      </c>
      <c r="H316" s="346">
        <v>86</v>
      </c>
      <c r="I316" s="346" t="s">
        <v>8721</v>
      </c>
      <c r="J316" s="346" t="s">
        <v>12937</v>
      </c>
      <c r="K316" s="346" t="s">
        <v>12473</v>
      </c>
      <c r="L316" s="347" t="s">
        <v>12474</v>
      </c>
      <c r="M316" s="346" t="s">
        <v>8721</v>
      </c>
      <c r="N316" s="346" t="s">
        <v>12938</v>
      </c>
      <c r="O316" s="346" t="s">
        <v>8721</v>
      </c>
      <c r="P316" s="346" t="s">
        <v>8721</v>
      </c>
      <c r="Q316" s="346" t="s">
        <v>8721</v>
      </c>
      <c r="R316" s="346" t="s">
        <v>8721</v>
      </c>
      <c r="S316" s="346" t="s">
        <v>8721</v>
      </c>
      <c r="T316" s="346" t="s">
        <v>12475</v>
      </c>
      <c r="U316" s="346" t="s">
        <v>12475</v>
      </c>
      <c r="V316" s="346">
        <v>10020</v>
      </c>
      <c r="W316" s="346" t="s">
        <v>12476</v>
      </c>
      <c r="X316" s="346" t="s">
        <v>40</v>
      </c>
      <c r="Y316" s="346" t="s">
        <v>8721</v>
      </c>
      <c r="Z316" s="346" t="s">
        <v>12477</v>
      </c>
      <c r="AA316" s="346" t="s">
        <v>8721</v>
      </c>
      <c r="AB316" s="346" t="s">
        <v>8721</v>
      </c>
      <c r="AC316" s="348">
        <v>100.11872693726933</v>
      </c>
      <c r="AD316" s="348" t="s">
        <v>12496</v>
      </c>
      <c r="AE316" s="359">
        <v>131.33759041611893</v>
      </c>
      <c r="AF316" s="349">
        <v>0.3118184223258269</v>
      </c>
      <c r="AG316" s="359">
        <v>151</v>
      </c>
      <c r="AH316" s="359">
        <v>105.09879421819262</v>
      </c>
      <c r="AI316" s="349">
        <v>4.9741616111875109E-2</v>
      </c>
      <c r="AJ316" s="349">
        <v>-0.19978131253050646</v>
      </c>
      <c r="AK316" s="350">
        <v>105.09879421819262</v>
      </c>
      <c r="AL316" s="351">
        <v>4.9741616111875109E-2</v>
      </c>
      <c r="AM316" s="359" t="s">
        <v>12497</v>
      </c>
      <c r="AN316" s="348" t="s">
        <v>12939</v>
      </c>
      <c r="AO316" s="346" t="s">
        <v>12935</v>
      </c>
      <c r="AP316" s="352">
        <v>43955</v>
      </c>
      <c r="AQ316" s="346" t="s">
        <v>12482</v>
      </c>
      <c r="AR316" s="346" t="s">
        <v>12500</v>
      </c>
      <c r="AS316" s="346" t="s">
        <v>12921</v>
      </c>
      <c r="AT316" s="346" t="s">
        <v>12940</v>
      </c>
      <c r="AU316" s="346" t="s">
        <v>8721</v>
      </c>
      <c r="AV316" s="346" t="s">
        <v>8721</v>
      </c>
      <c r="AW316" s="327" t="s">
        <v>12484</v>
      </c>
      <c r="AX316" s="346" t="s">
        <v>12941</v>
      </c>
      <c r="AY316" s="346">
        <v>1.4410000000000001</v>
      </c>
      <c r="AZ316" s="309"/>
      <c r="BA316" s="311" t="s">
        <v>12486</v>
      </c>
      <c r="BB316" s="310" t="s">
        <v>12475</v>
      </c>
      <c r="BC316" s="311" t="s">
        <v>12475</v>
      </c>
      <c r="BD316" s="311">
        <v>2</v>
      </c>
      <c r="BE316" s="307"/>
      <c r="BF316" s="310" t="b">
        <v>1</v>
      </c>
    </row>
    <row r="317" spans="1:58" s="309" customFormat="1" ht="15" customHeight="1" x14ac:dyDescent="0.25">
      <c r="A317" s="345">
        <v>315</v>
      </c>
      <c r="B317" s="336" t="s">
        <v>1958</v>
      </c>
      <c r="C317" s="337">
        <v>5150</v>
      </c>
      <c r="D317" s="337" t="s">
        <v>1958</v>
      </c>
      <c r="E317" s="337" t="s">
        <v>1399</v>
      </c>
      <c r="F317" s="337" t="s">
        <v>1875</v>
      </c>
      <c r="G317" s="337" t="s">
        <v>8860</v>
      </c>
      <c r="H317" s="337">
        <v>87</v>
      </c>
      <c r="I317" s="337" t="s">
        <v>8721</v>
      </c>
      <c r="J317" s="337" t="s">
        <v>12937</v>
      </c>
      <c r="K317" s="337" t="s">
        <v>12473</v>
      </c>
      <c r="L317" s="338" t="s">
        <v>12474</v>
      </c>
      <c r="M317" s="337" t="s">
        <v>8721</v>
      </c>
      <c r="N317" s="337" t="s">
        <v>12938</v>
      </c>
      <c r="O317" s="337" t="s">
        <v>8721</v>
      </c>
      <c r="P317" s="337" t="s">
        <v>8721</v>
      </c>
      <c r="Q317" s="337" t="s">
        <v>8721</v>
      </c>
      <c r="R317" s="337" t="s">
        <v>8721</v>
      </c>
      <c r="S317" s="337" t="s">
        <v>8721</v>
      </c>
      <c r="T317" s="337" t="s">
        <v>12475</v>
      </c>
      <c r="U317" s="337" t="s">
        <v>12475</v>
      </c>
      <c r="V317" s="337">
        <v>10020</v>
      </c>
      <c r="W317" s="337" t="s">
        <v>12476</v>
      </c>
      <c r="X317" s="337" t="s">
        <v>40</v>
      </c>
      <c r="Y317" s="337" t="s">
        <v>8721</v>
      </c>
      <c r="Z317" s="337" t="s">
        <v>12477</v>
      </c>
      <c r="AA317" s="337" t="s">
        <v>8721</v>
      </c>
      <c r="AB317" s="337" t="s">
        <v>8721</v>
      </c>
      <c r="AC317" s="339">
        <v>100.75384132841326</v>
      </c>
      <c r="AD317" s="339" t="s">
        <v>12496</v>
      </c>
      <c r="AE317" s="366">
        <v>132.17074517470579</v>
      </c>
      <c r="AF317" s="340">
        <v>0.3118184223258269</v>
      </c>
      <c r="AG317" s="366">
        <v>152</v>
      </c>
      <c r="AH317" s="366">
        <v>105.79481272294886</v>
      </c>
      <c r="AI317" s="340">
        <v>5.0032547921465831E-2</v>
      </c>
      <c r="AJ317" s="340">
        <v>-0.19955953503093837</v>
      </c>
      <c r="AK317" s="341">
        <v>105.79481272294886</v>
      </c>
      <c r="AL317" s="342">
        <v>5.0032547921465831E-2</v>
      </c>
      <c r="AM317" s="366" t="s">
        <v>12497</v>
      </c>
      <c r="AN317" s="339" t="s">
        <v>12939</v>
      </c>
      <c r="AO317" s="337" t="s">
        <v>12935</v>
      </c>
      <c r="AP317" s="343">
        <v>43955</v>
      </c>
      <c r="AQ317" s="335" t="s">
        <v>12482</v>
      </c>
      <c r="AR317" s="335" t="s">
        <v>12500</v>
      </c>
      <c r="AS317" s="335" t="s">
        <v>12921</v>
      </c>
      <c r="AT317" s="335" t="s">
        <v>12940</v>
      </c>
      <c r="AU317" s="335" t="s">
        <v>8721</v>
      </c>
      <c r="AV317" s="335" t="s">
        <v>8721</v>
      </c>
      <c r="AW317" s="327" t="s">
        <v>12484</v>
      </c>
      <c r="AX317" s="335" t="s">
        <v>12941</v>
      </c>
      <c r="AY317" s="335">
        <v>1.4410000000000001</v>
      </c>
      <c r="AZ317" s="311"/>
      <c r="BA317" s="309" t="s">
        <v>12486</v>
      </c>
      <c r="BB317" s="310" t="s">
        <v>12475</v>
      </c>
      <c r="BC317" s="309" t="s">
        <v>12475</v>
      </c>
      <c r="BD317" s="309">
        <v>2</v>
      </c>
      <c r="BE317" s="307"/>
      <c r="BF317" s="310" t="b">
        <v>1</v>
      </c>
    </row>
    <row r="318" spans="1:58" s="311" customFormat="1" ht="15" customHeight="1" x14ac:dyDescent="0.25">
      <c r="A318" s="335">
        <v>316</v>
      </c>
      <c r="B318" s="336" t="s">
        <v>1959</v>
      </c>
      <c r="C318" s="346">
        <v>5453</v>
      </c>
      <c r="D318" s="337" t="s">
        <v>1959</v>
      </c>
      <c r="E318" s="346" t="s">
        <v>1399</v>
      </c>
      <c r="F318" s="346" t="s">
        <v>1875</v>
      </c>
      <c r="G318" s="346" t="s">
        <v>8860</v>
      </c>
      <c r="H318" s="346">
        <v>88</v>
      </c>
      <c r="I318" s="346" t="s">
        <v>8721</v>
      </c>
      <c r="J318" s="346" t="s">
        <v>12937</v>
      </c>
      <c r="K318" s="346" t="s">
        <v>12473</v>
      </c>
      <c r="L318" s="347" t="s">
        <v>12474</v>
      </c>
      <c r="M318" s="346" t="s">
        <v>8721</v>
      </c>
      <c r="N318" s="346" t="s">
        <v>12938</v>
      </c>
      <c r="O318" s="346" t="s">
        <v>8721</v>
      </c>
      <c r="P318" s="346" t="s">
        <v>8721</v>
      </c>
      <c r="Q318" s="346" t="s">
        <v>8721</v>
      </c>
      <c r="R318" s="346" t="s">
        <v>8721</v>
      </c>
      <c r="S318" s="346" t="s">
        <v>8721</v>
      </c>
      <c r="T318" s="346" t="s">
        <v>12475</v>
      </c>
      <c r="U318" s="346" t="s">
        <v>12475</v>
      </c>
      <c r="V318" s="346">
        <v>10020</v>
      </c>
      <c r="W318" s="346" t="s">
        <v>12476</v>
      </c>
      <c r="X318" s="346" t="s">
        <v>40</v>
      </c>
      <c r="Y318" s="346" t="s">
        <v>8721</v>
      </c>
      <c r="Z318" s="346" t="s">
        <v>12477</v>
      </c>
      <c r="AA318" s="346" t="s">
        <v>8721</v>
      </c>
      <c r="AB318" s="346" t="s">
        <v>8721</v>
      </c>
      <c r="AC318" s="348">
        <v>101.38013468634684</v>
      </c>
      <c r="AD318" s="348" t="s">
        <v>12496</v>
      </c>
      <c r="AE318" s="359">
        <v>132.99232833942335</v>
      </c>
      <c r="AF318" s="349">
        <v>0.3118184223258269</v>
      </c>
      <c r="AG318" s="359">
        <v>153</v>
      </c>
      <c r="AH318" s="359">
        <v>106.4908312277051</v>
      </c>
      <c r="AI318" s="349">
        <v>5.0411222644060505E-2</v>
      </c>
      <c r="AJ318" s="349">
        <v>-0.19927087105416386</v>
      </c>
      <c r="AK318" s="350">
        <v>106.4908312277051</v>
      </c>
      <c r="AL318" s="351">
        <v>5.0411222644060505E-2</v>
      </c>
      <c r="AM318" s="359" t="s">
        <v>12497</v>
      </c>
      <c r="AN318" s="348" t="s">
        <v>12939</v>
      </c>
      <c r="AO318" s="346" t="s">
        <v>12935</v>
      </c>
      <c r="AP318" s="352">
        <v>43955</v>
      </c>
      <c r="AQ318" s="346" t="s">
        <v>12482</v>
      </c>
      <c r="AR318" s="346" t="s">
        <v>12500</v>
      </c>
      <c r="AS318" s="346" t="s">
        <v>12921</v>
      </c>
      <c r="AT318" s="346" t="s">
        <v>12940</v>
      </c>
      <c r="AU318" s="346" t="s">
        <v>8721</v>
      </c>
      <c r="AV318" s="346" t="s">
        <v>8721</v>
      </c>
      <c r="AW318" s="327" t="s">
        <v>12484</v>
      </c>
      <c r="AX318" s="346" t="s">
        <v>12941</v>
      </c>
      <c r="AY318" s="346">
        <v>1.4410000000000001</v>
      </c>
      <c r="AZ318" s="309"/>
      <c r="BA318" s="311" t="s">
        <v>12486</v>
      </c>
      <c r="BB318" s="310" t="s">
        <v>12475</v>
      </c>
      <c r="BC318" s="311" t="s">
        <v>12475</v>
      </c>
      <c r="BD318" s="311">
        <v>2</v>
      </c>
      <c r="BE318" s="307"/>
      <c r="BF318" s="310" t="b">
        <v>1</v>
      </c>
    </row>
    <row r="319" spans="1:58" s="309" customFormat="1" ht="15" customHeight="1" x14ac:dyDescent="0.25">
      <c r="A319" s="345">
        <v>317</v>
      </c>
      <c r="B319" s="336" t="s">
        <v>1960</v>
      </c>
      <c r="C319" s="337">
        <v>5339</v>
      </c>
      <c r="D319" s="337" t="s">
        <v>1960</v>
      </c>
      <c r="E319" s="337" t="s">
        <v>1399</v>
      </c>
      <c r="F319" s="337" t="s">
        <v>1875</v>
      </c>
      <c r="G319" s="337" t="s">
        <v>8860</v>
      </c>
      <c r="H319" s="337">
        <v>89</v>
      </c>
      <c r="I319" s="337" t="s">
        <v>8721</v>
      </c>
      <c r="J319" s="337" t="s">
        <v>12937</v>
      </c>
      <c r="K319" s="337" t="s">
        <v>12473</v>
      </c>
      <c r="L319" s="338" t="s">
        <v>12474</v>
      </c>
      <c r="M319" s="337" t="s">
        <v>8721</v>
      </c>
      <c r="N319" s="337" t="s">
        <v>12938</v>
      </c>
      <c r="O319" s="337" t="s">
        <v>8721</v>
      </c>
      <c r="P319" s="337" t="s">
        <v>8721</v>
      </c>
      <c r="Q319" s="337" t="s">
        <v>8721</v>
      </c>
      <c r="R319" s="337" t="s">
        <v>8721</v>
      </c>
      <c r="S319" s="337" t="s">
        <v>8721</v>
      </c>
      <c r="T319" s="337" t="s">
        <v>12475</v>
      </c>
      <c r="U319" s="337" t="s">
        <v>12475</v>
      </c>
      <c r="V319" s="337">
        <v>10020</v>
      </c>
      <c r="W319" s="337" t="s">
        <v>12476</v>
      </c>
      <c r="X319" s="337" t="s">
        <v>40</v>
      </c>
      <c r="Y319" s="337" t="s">
        <v>8721</v>
      </c>
      <c r="Z319" s="337" t="s">
        <v>12477</v>
      </c>
      <c r="AA319" s="337" t="s">
        <v>8721</v>
      </c>
      <c r="AB319" s="337" t="s">
        <v>8721</v>
      </c>
      <c r="AC319" s="339">
        <v>102.01524907749076</v>
      </c>
      <c r="AD319" s="339" t="s">
        <v>12496</v>
      </c>
      <c r="AE319" s="366">
        <v>133.82548309801021</v>
      </c>
      <c r="AF319" s="340">
        <v>0.3118184223258269</v>
      </c>
      <c r="AG319" s="366">
        <v>154</v>
      </c>
      <c r="AH319" s="366">
        <v>107.18684973246134</v>
      </c>
      <c r="AI319" s="340">
        <v>5.0694388356021358E-2</v>
      </c>
      <c r="AJ319" s="340">
        <v>-0.1990550136556537</v>
      </c>
      <c r="AK319" s="341">
        <v>107.18684973246134</v>
      </c>
      <c r="AL319" s="342">
        <v>5.0694388356021358E-2</v>
      </c>
      <c r="AM319" s="366" t="s">
        <v>12497</v>
      </c>
      <c r="AN319" s="339" t="s">
        <v>12939</v>
      </c>
      <c r="AO319" s="337" t="s">
        <v>12935</v>
      </c>
      <c r="AP319" s="343">
        <v>43955</v>
      </c>
      <c r="AQ319" s="335" t="s">
        <v>12482</v>
      </c>
      <c r="AR319" s="335" t="s">
        <v>12500</v>
      </c>
      <c r="AS319" s="335" t="s">
        <v>12921</v>
      </c>
      <c r="AT319" s="335" t="s">
        <v>12940</v>
      </c>
      <c r="AU319" s="335" t="s">
        <v>8721</v>
      </c>
      <c r="AV319" s="335" t="s">
        <v>8721</v>
      </c>
      <c r="AW319" s="327" t="s">
        <v>12484</v>
      </c>
      <c r="AX319" s="335" t="s">
        <v>12941</v>
      </c>
      <c r="AY319" s="335">
        <v>1.4410000000000001</v>
      </c>
      <c r="AZ319" s="311"/>
      <c r="BA319" s="309" t="s">
        <v>12486</v>
      </c>
      <c r="BB319" s="310" t="s">
        <v>12475</v>
      </c>
      <c r="BC319" s="309" t="s">
        <v>12475</v>
      </c>
      <c r="BD319" s="309">
        <v>2</v>
      </c>
      <c r="BE319" s="307"/>
      <c r="BF319" s="310" t="b">
        <v>1</v>
      </c>
    </row>
    <row r="320" spans="1:58" s="311" customFormat="1" ht="15" customHeight="1" x14ac:dyDescent="0.25">
      <c r="A320" s="335">
        <v>318</v>
      </c>
      <c r="B320" s="336" t="s">
        <v>1961</v>
      </c>
      <c r="C320" s="346">
        <v>5527</v>
      </c>
      <c r="D320" s="337" t="s">
        <v>1961</v>
      </c>
      <c r="E320" s="346" t="s">
        <v>1399</v>
      </c>
      <c r="F320" s="346" t="s">
        <v>1875</v>
      </c>
      <c r="G320" s="346" t="s">
        <v>8860</v>
      </c>
      <c r="H320" s="346">
        <v>90</v>
      </c>
      <c r="I320" s="346" t="s">
        <v>8721</v>
      </c>
      <c r="J320" s="346" t="s">
        <v>12937</v>
      </c>
      <c r="K320" s="346" t="s">
        <v>12473</v>
      </c>
      <c r="L320" s="347" t="s">
        <v>12474</v>
      </c>
      <c r="M320" s="346" t="s">
        <v>8721</v>
      </c>
      <c r="N320" s="346" t="s">
        <v>12938</v>
      </c>
      <c r="O320" s="346" t="s">
        <v>8721</v>
      </c>
      <c r="P320" s="346" t="s">
        <v>8721</v>
      </c>
      <c r="Q320" s="346" t="s">
        <v>8721</v>
      </c>
      <c r="R320" s="346" t="s">
        <v>8721</v>
      </c>
      <c r="S320" s="346" t="s">
        <v>8721</v>
      </c>
      <c r="T320" s="346" t="s">
        <v>12475</v>
      </c>
      <c r="U320" s="346" t="s">
        <v>12475</v>
      </c>
      <c r="V320" s="346">
        <v>10020</v>
      </c>
      <c r="W320" s="346" t="s">
        <v>12476</v>
      </c>
      <c r="X320" s="346" t="s">
        <v>40</v>
      </c>
      <c r="Y320" s="346" t="s">
        <v>8721</v>
      </c>
      <c r="Z320" s="346" t="s">
        <v>12477</v>
      </c>
      <c r="AA320" s="346" t="s">
        <v>8721</v>
      </c>
      <c r="AB320" s="346" t="s">
        <v>8721</v>
      </c>
      <c r="AC320" s="348">
        <v>102.65918450184499</v>
      </c>
      <c r="AD320" s="348" t="s">
        <v>12496</v>
      </c>
      <c r="AE320" s="359">
        <v>134.67020945046627</v>
      </c>
      <c r="AF320" s="349">
        <v>0.3118184223258269</v>
      </c>
      <c r="AG320" s="359">
        <v>156</v>
      </c>
      <c r="AH320" s="359">
        <v>108.57888674197383</v>
      </c>
      <c r="AI320" s="349">
        <v>5.7663639827788105E-2</v>
      </c>
      <c r="AJ320" s="349">
        <v>-0.19374234892007958</v>
      </c>
      <c r="AK320" s="350">
        <v>108.57888674197383</v>
      </c>
      <c r="AL320" s="351">
        <v>5.7663639827788105E-2</v>
      </c>
      <c r="AM320" s="359" t="s">
        <v>12497</v>
      </c>
      <c r="AN320" s="348" t="s">
        <v>12939</v>
      </c>
      <c r="AO320" s="346" t="s">
        <v>12935</v>
      </c>
      <c r="AP320" s="352">
        <v>43955</v>
      </c>
      <c r="AQ320" s="346" t="s">
        <v>12482</v>
      </c>
      <c r="AR320" s="346" t="s">
        <v>12500</v>
      </c>
      <c r="AS320" s="346" t="s">
        <v>12921</v>
      </c>
      <c r="AT320" s="346" t="s">
        <v>12940</v>
      </c>
      <c r="AU320" s="346" t="s">
        <v>8721</v>
      </c>
      <c r="AV320" s="346" t="s">
        <v>8721</v>
      </c>
      <c r="AW320" s="327" t="s">
        <v>12484</v>
      </c>
      <c r="AX320" s="346" t="s">
        <v>12941</v>
      </c>
      <c r="AY320" s="346">
        <v>1.4410000000000001</v>
      </c>
      <c r="BA320" s="311" t="s">
        <v>12486</v>
      </c>
      <c r="BB320" s="310" t="s">
        <v>12475</v>
      </c>
      <c r="BC320" s="311" t="s">
        <v>12475</v>
      </c>
      <c r="BD320" s="311">
        <v>2</v>
      </c>
      <c r="BE320" s="307"/>
      <c r="BF320" s="310" t="b">
        <v>1</v>
      </c>
    </row>
    <row r="321" spans="1:58" s="309" customFormat="1" ht="15" customHeight="1" x14ac:dyDescent="0.25">
      <c r="A321" s="345">
        <v>319</v>
      </c>
      <c r="B321" s="336" t="s">
        <v>1962</v>
      </c>
      <c r="C321" s="337">
        <v>5263</v>
      </c>
      <c r="D321" s="337" t="s">
        <v>1962</v>
      </c>
      <c r="E321" s="337" t="s">
        <v>1399</v>
      </c>
      <c r="F321" s="337" t="s">
        <v>1875</v>
      </c>
      <c r="G321" s="337" t="s">
        <v>8860</v>
      </c>
      <c r="H321" s="337">
        <v>91</v>
      </c>
      <c r="I321" s="337" t="s">
        <v>8721</v>
      </c>
      <c r="J321" s="337" t="s">
        <v>12937</v>
      </c>
      <c r="K321" s="337" t="s">
        <v>12473</v>
      </c>
      <c r="L321" s="338" t="s">
        <v>12474</v>
      </c>
      <c r="M321" s="337" t="s">
        <v>8721</v>
      </c>
      <c r="N321" s="337" t="s">
        <v>12938</v>
      </c>
      <c r="O321" s="337" t="s">
        <v>8721</v>
      </c>
      <c r="P321" s="337" t="s">
        <v>8721</v>
      </c>
      <c r="Q321" s="337" t="s">
        <v>8721</v>
      </c>
      <c r="R321" s="337" t="s">
        <v>8721</v>
      </c>
      <c r="S321" s="337" t="s">
        <v>8721</v>
      </c>
      <c r="T321" s="337" t="s">
        <v>12475</v>
      </c>
      <c r="U321" s="337" t="s">
        <v>12475</v>
      </c>
      <c r="V321" s="337">
        <v>10020</v>
      </c>
      <c r="W321" s="337" t="s">
        <v>12476</v>
      </c>
      <c r="X321" s="337" t="s">
        <v>40</v>
      </c>
      <c r="Y321" s="337" t="s">
        <v>8721</v>
      </c>
      <c r="Z321" s="337" t="s">
        <v>12477</v>
      </c>
      <c r="AA321" s="337" t="s">
        <v>8721</v>
      </c>
      <c r="AB321" s="337" t="s">
        <v>8721</v>
      </c>
      <c r="AC321" s="339">
        <v>103.25019372693724</v>
      </c>
      <c r="AD321" s="339" t="s">
        <v>12496</v>
      </c>
      <c r="AE321" s="366">
        <v>135.44550623970679</v>
      </c>
      <c r="AF321" s="340">
        <v>0.31181842232582668</v>
      </c>
      <c r="AG321" s="366">
        <v>156</v>
      </c>
      <c r="AH321" s="366">
        <v>108.57888674197383</v>
      </c>
      <c r="AI321" s="340">
        <v>5.1609520744621884E-2</v>
      </c>
      <c r="AJ321" s="340">
        <v>-0.19835740766611587</v>
      </c>
      <c r="AK321" s="341">
        <v>108.57888674197383</v>
      </c>
      <c r="AL321" s="342">
        <v>5.1609520744621884E-2</v>
      </c>
      <c r="AM321" s="366" t="s">
        <v>12497</v>
      </c>
      <c r="AN321" s="339" t="s">
        <v>12939</v>
      </c>
      <c r="AO321" s="337" t="s">
        <v>12935</v>
      </c>
      <c r="AP321" s="343">
        <v>43955</v>
      </c>
      <c r="AQ321" s="335" t="s">
        <v>12482</v>
      </c>
      <c r="AR321" s="335" t="s">
        <v>12500</v>
      </c>
      <c r="AS321" s="335" t="s">
        <v>12921</v>
      </c>
      <c r="AT321" s="335" t="s">
        <v>12940</v>
      </c>
      <c r="AU321" s="335" t="s">
        <v>8721</v>
      </c>
      <c r="AV321" s="335" t="s">
        <v>8721</v>
      </c>
      <c r="AW321" s="327" t="s">
        <v>12484</v>
      </c>
      <c r="AX321" s="335" t="s">
        <v>12941</v>
      </c>
      <c r="AY321" s="335">
        <v>1.4410000000000001</v>
      </c>
      <c r="BA321" s="309" t="s">
        <v>12486</v>
      </c>
      <c r="BB321" s="310" t="s">
        <v>12475</v>
      </c>
      <c r="BC321" s="309" t="s">
        <v>12475</v>
      </c>
      <c r="BD321" s="309">
        <v>2</v>
      </c>
      <c r="BE321" s="307"/>
      <c r="BF321" s="310" t="b">
        <v>1</v>
      </c>
    </row>
    <row r="322" spans="1:58" s="311" customFormat="1" ht="15" customHeight="1" x14ac:dyDescent="0.25">
      <c r="A322" s="335">
        <v>320</v>
      </c>
      <c r="B322" s="336" t="s">
        <v>1963</v>
      </c>
      <c r="C322" s="346">
        <v>5225</v>
      </c>
      <c r="D322" s="337" t="s">
        <v>1963</v>
      </c>
      <c r="E322" s="346" t="s">
        <v>1399</v>
      </c>
      <c r="F322" s="346" t="s">
        <v>1875</v>
      </c>
      <c r="G322" s="346" t="s">
        <v>8860</v>
      </c>
      <c r="H322" s="346">
        <v>92</v>
      </c>
      <c r="I322" s="346" t="s">
        <v>8721</v>
      </c>
      <c r="J322" s="346" t="s">
        <v>12937</v>
      </c>
      <c r="K322" s="346" t="s">
        <v>12473</v>
      </c>
      <c r="L322" s="347" t="s">
        <v>12474</v>
      </c>
      <c r="M322" s="346" t="s">
        <v>8721</v>
      </c>
      <c r="N322" s="346" t="s">
        <v>12938</v>
      </c>
      <c r="O322" s="346" t="s">
        <v>8721</v>
      </c>
      <c r="P322" s="346" t="s">
        <v>8721</v>
      </c>
      <c r="Q322" s="346" t="s">
        <v>8721</v>
      </c>
      <c r="R322" s="346" t="s">
        <v>8721</v>
      </c>
      <c r="S322" s="346" t="s">
        <v>8721</v>
      </c>
      <c r="T322" s="346" t="s">
        <v>12475</v>
      </c>
      <c r="U322" s="346" t="s">
        <v>12475</v>
      </c>
      <c r="V322" s="346">
        <v>10020</v>
      </c>
      <c r="W322" s="346" t="s">
        <v>12476</v>
      </c>
      <c r="X322" s="346" t="s">
        <v>40</v>
      </c>
      <c r="Y322" s="346" t="s">
        <v>8721</v>
      </c>
      <c r="Z322" s="346" t="s">
        <v>12477</v>
      </c>
      <c r="AA322" s="346" t="s">
        <v>8721</v>
      </c>
      <c r="AB322" s="346" t="s">
        <v>8721</v>
      </c>
      <c r="AC322" s="348">
        <v>103.45307749077489</v>
      </c>
      <c r="AD322" s="348" t="s">
        <v>12496</v>
      </c>
      <c r="AE322" s="359">
        <v>135.71165289869984</v>
      </c>
      <c r="AF322" s="349">
        <v>0.3118184223258269</v>
      </c>
      <c r="AG322" s="359">
        <v>156</v>
      </c>
      <c r="AH322" s="359">
        <v>108.57888674197383</v>
      </c>
      <c r="AI322" s="349">
        <v>4.9547189658577517E-2</v>
      </c>
      <c r="AJ322" s="349">
        <v>-0.19992952393689356</v>
      </c>
      <c r="AK322" s="350">
        <v>108.57888674197383</v>
      </c>
      <c r="AL322" s="351">
        <v>4.9547189658577517E-2</v>
      </c>
      <c r="AM322" s="359" t="s">
        <v>12497</v>
      </c>
      <c r="AN322" s="348" t="s">
        <v>12939</v>
      </c>
      <c r="AO322" s="346" t="s">
        <v>12935</v>
      </c>
      <c r="AP322" s="352">
        <v>43955</v>
      </c>
      <c r="AQ322" s="346" t="s">
        <v>12482</v>
      </c>
      <c r="AR322" s="346" t="s">
        <v>12500</v>
      </c>
      <c r="AS322" s="346" t="s">
        <v>12921</v>
      </c>
      <c r="AT322" s="346" t="s">
        <v>12940</v>
      </c>
      <c r="AU322" s="346" t="s">
        <v>8721</v>
      </c>
      <c r="AV322" s="346" t="s">
        <v>8721</v>
      </c>
      <c r="AW322" s="327" t="s">
        <v>12484</v>
      </c>
      <c r="AX322" s="346" t="s">
        <v>12941</v>
      </c>
      <c r="AY322" s="346">
        <v>1.4410000000000001</v>
      </c>
      <c r="BA322" s="311" t="s">
        <v>12486</v>
      </c>
      <c r="BB322" s="310" t="s">
        <v>12475</v>
      </c>
      <c r="BC322" s="311" t="s">
        <v>12475</v>
      </c>
      <c r="BD322" s="311">
        <v>2</v>
      </c>
      <c r="BE322" s="307"/>
      <c r="BF322" s="310" t="b">
        <v>1</v>
      </c>
    </row>
    <row r="323" spans="1:58" s="309" customFormat="1" ht="15" customHeight="1" x14ac:dyDescent="0.25">
      <c r="A323" s="345">
        <v>321</v>
      </c>
      <c r="B323" s="336" t="s">
        <v>1964</v>
      </c>
      <c r="C323" s="337">
        <v>5188</v>
      </c>
      <c r="D323" s="337" t="s">
        <v>1964</v>
      </c>
      <c r="E323" s="337" t="s">
        <v>1399</v>
      </c>
      <c r="F323" s="337" t="s">
        <v>1875</v>
      </c>
      <c r="G323" s="337" t="s">
        <v>8860</v>
      </c>
      <c r="H323" s="337">
        <v>93</v>
      </c>
      <c r="I323" s="337" t="s">
        <v>8721</v>
      </c>
      <c r="J323" s="337" t="s">
        <v>12937</v>
      </c>
      <c r="K323" s="337" t="s">
        <v>12473</v>
      </c>
      <c r="L323" s="338" t="s">
        <v>12474</v>
      </c>
      <c r="M323" s="337" t="s">
        <v>8721</v>
      </c>
      <c r="N323" s="337" t="s">
        <v>12938</v>
      </c>
      <c r="O323" s="337" t="s">
        <v>8721</v>
      </c>
      <c r="P323" s="337" t="s">
        <v>8721</v>
      </c>
      <c r="Q323" s="337" t="s">
        <v>8721</v>
      </c>
      <c r="R323" s="337" t="s">
        <v>8721</v>
      </c>
      <c r="S323" s="337" t="s">
        <v>8721</v>
      </c>
      <c r="T323" s="337" t="s">
        <v>12475</v>
      </c>
      <c r="U323" s="337" t="s">
        <v>12475</v>
      </c>
      <c r="V323" s="337">
        <v>10020</v>
      </c>
      <c r="W323" s="337" t="s">
        <v>12476</v>
      </c>
      <c r="X323" s="337" t="s">
        <v>40</v>
      </c>
      <c r="Y323" s="337" t="s">
        <v>8721</v>
      </c>
      <c r="Z323" s="337" t="s">
        <v>12477</v>
      </c>
      <c r="AA323" s="337" t="s">
        <v>8721</v>
      </c>
      <c r="AB323" s="337" t="s">
        <v>8721</v>
      </c>
      <c r="AC323" s="339">
        <v>104.0881918819188</v>
      </c>
      <c r="AD323" s="339" t="s">
        <v>12496</v>
      </c>
      <c r="AE323" s="366">
        <v>136.54480765728667</v>
      </c>
      <c r="AF323" s="340">
        <v>0.3118184223258269</v>
      </c>
      <c r="AG323" s="366">
        <v>157</v>
      </c>
      <c r="AH323" s="366">
        <v>109.27490524673007</v>
      </c>
      <c r="AI323" s="340">
        <v>4.9829988119067803E-2</v>
      </c>
      <c r="AJ323" s="340">
        <v>-0.1997139464944081</v>
      </c>
      <c r="AK323" s="341">
        <v>109.27490524673007</v>
      </c>
      <c r="AL323" s="342">
        <v>4.9829988119067803E-2</v>
      </c>
      <c r="AM323" s="366" t="s">
        <v>12497</v>
      </c>
      <c r="AN323" s="339" t="s">
        <v>12939</v>
      </c>
      <c r="AO323" s="337" t="s">
        <v>12935</v>
      </c>
      <c r="AP323" s="343">
        <v>43955</v>
      </c>
      <c r="AQ323" s="335" t="s">
        <v>12482</v>
      </c>
      <c r="AR323" s="335" t="s">
        <v>12500</v>
      </c>
      <c r="AS323" s="335" t="s">
        <v>12921</v>
      </c>
      <c r="AT323" s="335" t="s">
        <v>12940</v>
      </c>
      <c r="AU323" s="335" t="s">
        <v>8721</v>
      </c>
      <c r="AV323" s="335" t="s">
        <v>8721</v>
      </c>
      <c r="AW323" s="327" t="s">
        <v>12484</v>
      </c>
      <c r="AX323" s="335" t="s">
        <v>12941</v>
      </c>
      <c r="AY323" s="335">
        <v>1.4410000000000001</v>
      </c>
      <c r="BA323" s="309" t="s">
        <v>12486</v>
      </c>
      <c r="BB323" s="310" t="s">
        <v>12475</v>
      </c>
      <c r="BC323" s="309" t="s">
        <v>12475</v>
      </c>
      <c r="BD323" s="309">
        <v>2</v>
      </c>
      <c r="BE323" s="307"/>
      <c r="BF323" s="310" t="b">
        <v>1</v>
      </c>
    </row>
    <row r="324" spans="1:58" s="311" customFormat="1" ht="15" customHeight="1" x14ac:dyDescent="0.25">
      <c r="A324" s="335">
        <v>322</v>
      </c>
      <c r="B324" s="336" t="s">
        <v>1966</v>
      </c>
      <c r="C324" s="346">
        <v>5282</v>
      </c>
      <c r="D324" s="337" t="s">
        <v>1966</v>
      </c>
      <c r="E324" s="346" t="s">
        <v>1399</v>
      </c>
      <c r="F324" s="346" t="s">
        <v>1875</v>
      </c>
      <c r="G324" s="346" t="s">
        <v>8860</v>
      </c>
      <c r="H324" s="346" t="s">
        <v>1965</v>
      </c>
      <c r="I324" s="346" t="s">
        <v>8721</v>
      </c>
      <c r="J324" s="346" t="s">
        <v>12937</v>
      </c>
      <c r="K324" s="346" t="s">
        <v>12473</v>
      </c>
      <c r="L324" s="347" t="s">
        <v>12474</v>
      </c>
      <c r="M324" s="346" t="s">
        <v>8721</v>
      </c>
      <c r="N324" s="346" t="s">
        <v>12938</v>
      </c>
      <c r="O324" s="346" t="s">
        <v>8721</v>
      </c>
      <c r="P324" s="346" t="s">
        <v>8721</v>
      </c>
      <c r="Q324" s="346" t="s">
        <v>8721</v>
      </c>
      <c r="R324" s="346" t="s">
        <v>8721</v>
      </c>
      <c r="S324" s="346" t="s">
        <v>8721</v>
      </c>
      <c r="T324" s="346" t="s">
        <v>12475</v>
      </c>
      <c r="U324" s="346" t="s">
        <v>12475</v>
      </c>
      <c r="V324" s="346">
        <v>10020</v>
      </c>
      <c r="W324" s="346" t="s">
        <v>12476</v>
      </c>
      <c r="X324" s="346" t="s">
        <v>40</v>
      </c>
      <c r="Y324" s="346" t="s">
        <v>8721</v>
      </c>
      <c r="Z324" s="346" t="s">
        <v>12477</v>
      </c>
      <c r="AA324" s="346" t="s">
        <v>8721</v>
      </c>
      <c r="AB324" s="346" t="s">
        <v>8721</v>
      </c>
      <c r="AC324" s="348">
        <v>105.85239852398523</v>
      </c>
      <c r="AD324" s="348" t="s">
        <v>12496</v>
      </c>
      <c r="AE324" s="359">
        <v>138.859126431139</v>
      </c>
      <c r="AF324" s="349">
        <v>0.3118184223258269</v>
      </c>
      <c r="AG324" s="359">
        <v>159</v>
      </c>
      <c r="AH324" s="359">
        <v>110.66694225624256</v>
      </c>
      <c r="AI324" s="349">
        <v>4.5483558231950605E-2</v>
      </c>
      <c r="AJ324" s="349">
        <v>-0.20302723270318923</v>
      </c>
      <c r="AK324" s="350">
        <v>110.66694225624256</v>
      </c>
      <c r="AL324" s="351">
        <v>4.5483558231950605E-2</v>
      </c>
      <c r="AM324" s="359" t="s">
        <v>12497</v>
      </c>
      <c r="AN324" s="348" t="s">
        <v>12939</v>
      </c>
      <c r="AO324" s="346" t="s">
        <v>12935</v>
      </c>
      <c r="AP324" s="352">
        <v>43955</v>
      </c>
      <c r="AQ324" s="346" t="s">
        <v>12482</v>
      </c>
      <c r="AR324" s="346" t="s">
        <v>12500</v>
      </c>
      <c r="AS324" s="346" t="s">
        <v>12921</v>
      </c>
      <c r="AT324" s="346" t="s">
        <v>12940</v>
      </c>
      <c r="AU324" s="346" t="s">
        <v>8721</v>
      </c>
      <c r="AV324" s="346" t="s">
        <v>8721</v>
      </c>
      <c r="AW324" s="327" t="s">
        <v>12484</v>
      </c>
      <c r="AX324" s="346" t="s">
        <v>12941</v>
      </c>
      <c r="AY324" s="346">
        <v>1.4410000000000001</v>
      </c>
      <c r="BA324" s="311" t="s">
        <v>12486</v>
      </c>
      <c r="BB324" s="310" t="s">
        <v>12475</v>
      </c>
      <c r="BC324" s="311" t="s">
        <v>12475</v>
      </c>
      <c r="BD324" s="311">
        <v>2</v>
      </c>
      <c r="BE324" s="307"/>
      <c r="BF324" s="310" t="b">
        <v>1</v>
      </c>
    </row>
    <row r="325" spans="1:58" s="309" customFormat="1" ht="15" customHeight="1" x14ac:dyDescent="0.25">
      <c r="A325" s="335">
        <v>326</v>
      </c>
      <c r="B325" s="336" t="s">
        <v>1906</v>
      </c>
      <c r="C325" s="346">
        <v>4514</v>
      </c>
      <c r="D325" s="346" t="s">
        <v>1906</v>
      </c>
      <c r="E325" s="346" t="s">
        <v>1399</v>
      </c>
      <c r="F325" s="346" t="s">
        <v>8861</v>
      </c>
      <c r="G325" s="346" t="s">
        <v>8862</v>
      </c>
      <c r="H325" s="346" t="s">
        <v>8721</v>
      </c>
      <c r="I325" s="346" t="s">
        <v>8721</v>
      </c>
      <c r="J325" s="346" t="s">
        <v>12942</v>
      </c>
      <c r="K325" s="346" t="s">
        <v>12473</v>
      </c>
      <c r="L325" s="347" t="s">
        <v>12474</v>
      </c>
      <c r="M325" s="346" t="s">
        <v>12931</v>
      </c>
      <c r="N325" s="346" t="s">
        <v>12932</v>
      </c>
      <c r="O325" s="346" t="s">
        <v>8721</v>
      </c>
      <c r="P325" s="346" t="s">
        <v>8721</v>
      </c>
      <c r="Q325" s="346" t="s">
        <v>8721</v>
      </c>
      <c r="R325" s="346" t="s">
        <v>8721</v>
      </c>
      <c r="S325" s="346" t="s">
        <v>12933</v>
      </c>
      <c r="T325" s="346" t="s">
        <v>12475</v>
      </c>
      <c r="U325" s="346" t="s">
        <v>12475</v>
      </c>
      <c r="V325" s="346">
        <v>10021</v>
      </c>
      <c r="W325" s="346" t="s">
        <v>12476</v>
      </c>
      <c r="X325" s="346" t="s">
        <v>40</v>
      </c>
      <c r="Y325" s="346" t="s">
        <v>8721</v>
      </c>
      <c r="Z325" s="346" t="s">
        <v>12477</v>
      </c>
      <c r="AA325" s="346" t="s">
        <v>8721</v>
      </c>
      <c r="AB325" s="346" t="s">
        <v>8721</v>
      </c>
      <c r="AC325" s="348">
        <v>0</v>
      </c>
      <c r="AD325" s="348" t="s">
        <v>12478</v>
      </c>
      <c r="AE325" s="359">
        <v>0</v>
      </c>
      <c r="AF325" s="349">
        <v>0</v>
      </c>
      <c r="AG325" s="359">
        <v>2147</v>
      </c>
      <c r="AH325" s="359">
        <v>1604.13202887538</v>
      </c>
      <c r="AI325" s="349">
        <v>0</v>
      </c>
      <c r="AJ325" s="349">
        <v>0</v>
      </c>
      <c r="AK325" s="350">
        <v>1604.13202887538</v>
      </c>
      <c r="AL325" s="351">
        <v>0</v>
      </c>
      <c r="AM325" s="359" t="s">
        <v>12497</v>
      </c>
      <c r="AN325" s="348" t="s">
        <v>12939</v>
      </c>
      <c r="AO325" s="346" t="s">
        <v>12935</v>
      </c>
      <c r="AP325" s="352">
        <v>44491</v>
      </c>
      <c r="AQ325" s="346" t="s">
        <v>12482</v>
      </c>
      <c r="AR325" s="346" t="s">
        <v>12500</v>
      </c>
      <c r="AS325" s="346" t="s">
        <v>12921</v>
      </c>
      <c r="AT325" s="346" t="s">
        <v>12943</v>
      </c>
      <c r="AU325" s="346" t="s">
        <v>8721</v>
      </c>
      <c r="AV325" s="346" t="s">
        <v>8721</v>
      </c>
      <c r="AW325" s="327" t="s">
        <v>12484</v>
      </c>
      <c r="AX325" s="353" t="s">
        <v>12485</v>
      </c>
      <c r="AY325" s="346">
        <v>1.4410000000000001</v>
      </c>
      <c r="AZ325" s="310"/>
      <c r="BA325" s="309" t="s">
        <v>12486</v>
      </c>
      <c r="BB325" s="310" t="s">
        <v>12475</v>
      </c>
      <c r="BC325" s="309" t="s">
        <v>12475</v>
      </c>
      <c r="BD325" s="309">
        <v>2</v>
      </c>
      <c r="BE325" s="307"/>
      <c r="BF325" s="310" t="b">
        <v>1</v>
      </c>
    </row>
    <row r="326" spans="1:58" s="311" customFormat="1" ht="15" customHeight="1" x14ac:dyDescent="0.25">
      <c r="A326" s="345">
        <v>323</v>
      </c>
      <c r="B326" s="336" t="s">
        <v>1904</v>
      </c>
      <c r="C326" s="337">
        <v>4183</v>
      </c>
      <c r="D326" s="337" t="s">
        <v>1904</v>
      </c>
      <c r="E326" s="337" t="s">
        <v>1399</v>
      </c>
      <c r="F326" s="337" t="s">
        <v>8861</v>
      </c>
      <c r="G326" s="337" t="s">
        <v>8863</v>
      </c>
      <c r="H326" s="337" t="s">
        <v>8721</v>
      </c>
      <c r="I326" s="337" t="s">
        <v>8721</v>
      </c>
      <c r="J326" s="337" t="s">
        <v>12944</v>
      </c>
      <c r="K326" s="337" t="s">
        <v>12473</v>
      </c>
      <c r="L326" s="338" t="s">
        <v>12474</v>
      </c>
      <c r="M326" s="337" t="s">
        <v>12931</v>
      </c>
      <c r="N326" s="337" t="s">
        <v>12932</v>
      </c>
      <c r="O326" s="337" t="s">
        <v>8721</v>
      </c>
      <c r="P326" s="337" t="s">
        <v>8721</v>
      </c>
      <c r="Q326" s="337" t="s">
        <v>8721</v>
      </c>
      <c r="R326" s="337" t="s">
        <v>8721</v>
      </c>
      <c r="S326" s="337" t="s">
        <v>12933</v>
      </c>
      <c r="T326" s="337" t="s">
        <v>12475</v>
      </c>
      <c r="U326" s="337" t="s">
        <v>12475</v>
      </c>
      <c r="V326" s="337">
        <v>10021</v>
      </c>
      <c r="W326" s="337" t="s">
        <v>12476</v>
      </c>
      <c r="X326" s="337" t="s">
        <v>40</v>
      </c>
      <c r="Y326" s="337" t="s">
        <v>8721</v>
      </c>
      <c r="Z326" s="337" t="s">
        <v>12477</v>
      </c>
      <c r="AA326" s="337" t="s">
        <v>8721</v>
      </c>
      <c r="AB326" s="337" t="s">
        <v>8721</v>
      </c>
      <c r="AC326" s="339">
        <v>2053.0954797047966</v>
      </c>
      <c r="AD326" s="339" t="s">
        <v>12478</v>
      </c>
      <c r="AE326" s="366">
        <v>2416.9174493795094</v>
      </c>
      <c r="AF326" s="340">
        <v>0.17720655141037311</v>
      </c>
      <c r="AG326" s="366">
        <v>3394</v>
      </c>
      <c r="AH326" s="366">
        <v>2535.8286474164133</v>
      </c>
      <c r="AI326" s="340">
        <v>0.23512455825046485</v>
      </c>
      <c r="AJ326" s="340">
        <v>4.9199528129283854E-2</v>
      </c>
      <c r="AK326" s="341">
        <v>2535.8286474164133</v>
      </c>
      <c r="AL326" s="342">
        <v>0.23512455825046485</v>
      </c>
      <c r="AM326" s="366" t="s">
        <v>12497</v>
      </c>
      <c r="AN326" s="339" t="s">
        <v>12934</v>
      </c>
      <c r="AO326" s="337" t="s">
        <v>12935</v>
      </c>
      <c r="AP326" s="343">
        <v>43955</v>
      </c>
      <c r="AQ326" s="335" t="s">
        <v>12482</v>
      </c>
      <c r="AR326" s="335" t="s">
        <v>12500</v>
      </c>
      <c r="AS326" s="335" t="s">
        <v>12921</v>
      </c>
      <c r="AT326" s="335" t="s">
        <v>8721</v>
      </c>
      <c r="AU326" s="335" t="s">
        <v>8721</v>
      </c>
      <c r="AV326" s="335" t="s">
        <v>8721</v>
      </c>
      <c r="AW326" s="327" t="s">
        <v>12484</v>
      </c>
      <c r="AX326" s="344" t="s">
        <v>12485</v>
      </c>
      <c r="AY326" s="335">
        <v>1.4410000000000001</v>
      </c>
      <c r="AZ326" s="310"/>
      <c r="BA326" s="311" t="s">
        <v>12486</v>
      </c>
      <c r="BB326" s="310" t="s">
        <v>12475</v>
      </c>
      <c r="BC326" s="311" t="s">
        <v>12475</v>
      </c>
      <c r="BD326" s="311">
        <v>2</v>
      </c>
      <c r="BE326" s="307"/>
      <c r="BF326" s="310" t="b">
        <v>1</v>
      </c>
    </row>
    <row r="327" spans="1:58" s="309" customFormat="1" ht="15" customHeight="1" x14ac:dyDescent="0.25">
      <c r="A327" s="335">
        <v>324</v>
      </c>
      <c r="B327" s="336" t="s">
        <v>1903</v>
      </c>
      <c r="C327" s="337">
        <v>4063</v>
      </c>
      <c r="D327" s="337" t="s">
        <v>1903</v>
      </c>
      <c r="E327" s="337" t="s">
        <v>1399</v>
      </c>
      <c r="F327" s="337" t="s">
        <v>8861</v>
      </c>
      <c r="G327" s="337" t="s">
        <v>8864</v>
      </c>
      <c r="H327" s="337" t="s">
        <v>8721</v>
      </c>
      <c r="I327" s="337" t="s">
        <v>8721</v>
      </c>
      <c r="J327" s="337" t="s">
        <v>12945</v>
      </c>
      <c r="K327" s="337" t="s">
        <v>12473</v>
      </c>
      <c r="L327" s="338" t="s">
        <v>12474</v>
      </c>
      <c r="M327" s="337" t="s">
        <v>12931</v>
      </c>
      <c r="N327" s="337" t="s">
        <v>12932</v>
      </c>
      <c r="O327" s="337" t="s">
        <v>8721</v>
      </c>
      <c r="P327" s="337" t="s">
        <v>8721</v>
      </c>
      <c r="Q327" s="337" t="s">
        <v>8721</v>
      </c>
      <c r="R327" s="337" t="s">
        <v>8721</v>
      </c>
      <c r="S327" s="337" t="s">
        <v>12933</v>
      </c>
      <c r="T327" s="337" t="s">
        <v>12475</v>
      </c>
      <c r="U327" s="337" t="s">
        <v>12475</v>
      </c>
      <c r="V327" s="337">
        <v>10021</v>
      </c>
      <c r="W327" s="337" t="s">
        <v>12476</v>
      </c>
      <c r="X327" s="337" t="s">
        <v>40</v>
      </c>
      <c r="Y327" s="337" t="s">
        <v>8721</v>
      </c>
      <c r="Z327" s="337" t="s">
        <v>12477</v>
      </c>
      <c r="AA327" s="337" t="s">
        <v>8721</v>
      </c>
      <c r="AB327" s="337" t="s">
        <v>8721</v>
      </c>
      <c r="AC327" s="339">
        <v>2513.9944649446488</v>
      </c>
      <c r="AD327" s="339" t="s">
        <v>12478</v>
      </c>
      <c r="AE327" s="366">
        <v>2959.490754342256</v>
      </c>
      <c r="AF327" s="340">
        <v>0.17720655141037311</v>
      </c>
      <c r="AG327" s="366">
        <v>4157</v>
      </c>
      <c r="AH327" s="366">
        <v>3105.9044452887538</v>
      </c>
      <c r="AI327" s="340">
        <v>0.23544601573223312</v>
      </c>
      <c r="AJ327" s="340">
        <v>4.947259616597055E-2</v>
      </c>
      <c r="AK327" s="341">
        <v>3105.9044452887538</v>
      </c>
      <c r="AL327" s="342">
        <v>0.23544601573223312</v>
      </c>
      <c r="AM327" s="366" t="s">
        <v>12497</v>
      </c>
      <c r="AN327" s="339" t="s">
        <v>12934</v>
      </c>
      <c r="AO327" s="337" t="s">
        <v>12935</v>
      </c>
      <c r="AP327" s="343">
        <v>44046</v>
      </c>
      <c r="AQ327" s="335" t="s">
        <v>12482</v>
      </c>
      <c r="AR327" s="335" t="s">
        <v>12500</v>
      </c>
      <c r="AS327" s="335" t="s">
        <v>12921</v>
      </c>
      <c r="AT327" s="335" t="s">
        <v>8721</v>
      </c>
      <c r="AU327" s="335" t="s">
        <v>8721</v>
      </c>
      <c r="AV327" s="335" t="s">
        <v>8721</v>
      </c>
      <c r="AW327" s="327" t="s">
        <v>12484</v>
      </c>
      <c r="AX327" s="344" t="s">
        <v>12485</v>
      </c>
      <c r="AY327" s="335">
        <v>1.4410000000000001</v>
      </c>
      <c r="AZ327" s="310"/>
      <c r="BA327" s="309" t="s">
        <v>12486</v>
      </c>
      <c r="BB327" s="310" t="s">
        <v>12475</v>
      </c>
      <c r="BC327" s="309" t="s">
        <v>12475</v>
      </c>
      <c r="BD327" s="309">
        <v>2</v>
      </c>
      <c r="BE327" s="307"/>
      <c r="BF327" s="310" t="b">
        <v>1</v>
      </c>
    </row>
    <row r="328" spans="1:58" s="311" customFormat="1" ht="15" customHeight="1" x14ac:dyDescent="0.25">
      <c r="A328" s="345">
        <v>325</v>
      </c>
      <c r="B328" s="336" t="s">
        <v>1905</v>
      </c>
      <c r="C328" s="337">
        <v>4028</v>
      </c>
      <c r="D328" s="337" t="s">
        <v>1905</v>
      </c>
      <c r="E328" s="337" t="s">
        <v>1399</v>
      </c>
      <c r="F328" s="337" t="s">
        <v>8861</v>
      </c>
      <c r="G328" s="337" t="s">
        <v>8865</v>
      </c>
      <c r="H328" s="337" t="s">
        <v>8721</v>
      </c>
      <c r="I328" s="337" t="s">
        <v>8721</v>
      </c>
      <c r="J328" s="337" t="s">
        <v>12946</v>
      </c>
      <c r="K328" s="337" t="s">
        <v>12473</v>
      </c>
      <c r="L328" s="338" t="s">
        <v>12474</v>
      </c>
      <c r="M328" s="337" t="s">
        <v>12931</v>
      </c>
      <c r="N328" s="337" t="s">
        <v>12932</v>
      </c>
      <c r="O328" s="337" t="s">
        <v>8721</v>
      </c>
      <c r="P328" s="337" t="s">
        <v>8721</v>
      </c>
      <c r="Q328" s="337" t="s">
        <v>8721</v>
      </c>
      <c r="R328" s="337" t="s">
        <v>8721</v>
      </c>
      <c r="S328" s="337" t="s">
        <v>12933</v>
      </c>
      <c r="T328" s="337" t="s">
        <v>12475</v>
      </c>
      <c r="U328" s="337" t="s">
        <v>12475</v>
      </c>
      <c r="V328" s="337">
        <v>10021</v>
      </c>
      <c r="W328" s="337" t="s">
        <v>12476</v>
      </c>
      <c r="X328" s="337" t="s">
        <v>40</v>
      </c>
      <c r="Y328" s="337" t="s">
        <v>8721</v>
      </c>
      <c r="Z328" s="337" t="s">
        <v>12477</v>
      </c>
      <c r="AA328" s="337" t="s">
        <v>8721</v>
      </c>
      <c r="AB328" s="337" t="s">
        <v>8721</v>
      </c>
      <c r="AC328" s="339">
        <v>1298.897140221402</v>
      </c>
      <c r="AD328" s="339" t="s">
        <v>12478</v>
      </c>
      <c r="AE328" s="366">
        <v>1529.0702230768325</v>
      </c>
      <c r="AF328" s="340">
        <v>0.17720655141037311</v>
      </c>
      <c r="AG328" s="366">
        <v>2771</v>
      </c>
      <c r="AH328" s="366">
        <v>2070.35391337386</v>
      </c>
      <c r="AI328" s="340">
        <v>0.59393215156433432</v>
      </c>
      <c r="AJ328" s="340">
        <v>0.35399531174431176</v>
      </c>
      <c r="AK328" s="341">
        <v>2070.35391337386</v>
      </c>
      <c r="AL328" s="342">
        <v>0.59393215156433432</v>
      </c>
      <c r="AM328" s="366" t="s">
        <v>12497</v>
      </c>
      <c r="AN328" s="339" t="s">
        <v>12939</v>
      </c>
      <c r="AO328" s="337" t="s">
        <v>12935</v>
      </c>
      <c r="AP328" s="352">
        <v>44491</v>
      </c>
      <c r="AQ328" s="335" t="s">
        <v>12482</v>
      </c>
      <c r="AR328" s="335" t="s">
        <v>12500</v>
      </c>
      <c r="AS328" s="346" t="s">
        <v>12921</v>
      </c>
      <c r="AT328" s="335" t="s">
        <v>12940</v>
      </c>
      <c r="AU328" s="335" t="s">
        <v>8721</v>
      </c>
      <c r="AV328" s="335" t="s">
        <v>8721</v>
      </c>
      <c r="AW328" s="327" t="s">
        <v>12484</v>
      </c>
      <c r="AX328" s="344" t="s">
        <v>12485</v>
      </c>
      <c r="AY328" s="335">
        <v>1.4410000000000001</v>
      </c>
      <c r="AZ328" s="310"/>
      <c r="BA328" s="311" t="s">
        <v>12486</v>
      </c>
      <c r="BB328" s="310" t="s">
        <v>12475</v>
      </c>
      <c r="BC328" s="311" t="s">
        <v>12475</v>
      </c>
      <c r="BD328" s="311">
        <v>2</v>
      </c>
      <c r="BE328" s="307"/>
      <c r="BF328" s="310" t="b">
        <v>1</v>
      </c>
    </row>
    <row r="329" spans="1:58" s="309" customFormat="1" ht="15" customHeight="1" x14ac:dyDescent="0.25">
      <c r="A329" s="345">
        <v>327</v>
      </c>
      <c r="B329" s="336" t="s">
        <v>1907</v>
      </c>
      <c r="C329" s="346">
        <v>6192</v>
      </c>
      <c r="D329" s="346" t="s">
        <v>1907</v>
      </c>
      <c r="E329" s="346" t="s">
        <v>1399</v>
      </c>
      <c r="F329" s="346" t="s">
        <v>8861</v>
      </c>
      <c r="G329" s="346" t="s">
        <v>8866</v>
      </c>
      <c r="H329" s="346" t="s">
        <v>8721</v>
      </c>
      <c r="I329" s="346" t="s">
        <v>8721</v>
      </c>
      <c r="J329" s="346" t="s">
        <v>12947</v>
      </c>
      <c r="K329" s="346" t="s">
        <v>12473</v>
      </c>
      <c r="L329" s="347" t="s">
        <v>12474</v>
      </c>
      <c r="M329" s="346" t="s">
        <v>12931</v>
      </c>
      <c r="N329" s="346" t="s">
        <v>12932</v>
      </c>
      <c r="O329" s="346" t="s">
        <v>8721</v>
      </c>
      <c r="P329" s="346" t="s">
        <v>8721</v>
      </c>
      <c r="Q329" s="346" t="s">
        <v>8721</v>
      </c>
      <c r="R329" s="346" t="s">
        <v>8721</v>
      </c>
      <c r="S329" s="346" t="s">
        <v>12933</v>
      </c>
      <c r="T329" s="346" t="s">
        <v>12475</v>
      </c>
      <c r="U329" s="346" t="s">
        <v>12475</v>
      </c>
      <c r="V329" s="346">
        <v>10021</v>
      </c>
      <c r="W329" s="346" t="s">
        <v>12476</v>
      </c>
      <c r="X329" s="346" t="s">
        <v>40</v>
      </c>
      <c r="Y329" s="346" t="s">
        <v>12948</v>
      </c>
      <c r="Z329" s="346" t="s">
        <v>12477</v>
      </c>
      <c r="AA329" s="346" t="s">
        <v>8721</v>
      </c>
      <c r="AB329" s="346" t="s">
        <v>8721</v>
      </c>
      <c r="AC329" s="348">
        <v>1089.3976014760146</v>
      </c>
      <c r="AD329" s="348" t="s">
        <v>12478</v>
      </c>
      <c r="AE329" s="359">
        <v>1282.4459935483112</v>
      </c>
      <c r="AF329" s="349">
        <v>0.17720655141037311</v>
      </c>
      <c r="AG329" s="359">
        <v>1801</v>
      </c>
      <c r="AH329" s="359">
        <v>1345.61797112462</v>
      </c>
      <c r="AI329" s="349">
        <v>0.23519454173706156</v>
      </c>
      <c r="AJ329" s="349">
        <v>4.9258976903598484E-2</v>
      </c>
      <c r="AK329" s="350">
        <v>1345.61797112462</v>
      </c>
      <c r="AL329" s="351">
        <v>0.23519454173706156</v>
      </c>
      <c r="AM329" s="359" t="s">
        <v>12497</v>
      </c>
      <c r="AN329" s="348" t="s">
        <v>12939</v>
      </c>
      <c r="AO329" s="346" t="s">
        <v>12935</v>
      </c>
      <c r="AP329" s="352">
        <v>43955</v>
      </c>
      <c r="AQ329" s="346" t="s">
        <v>12482</v>
      </c>
      <c r="AR329" s="346" t="s">
        <v>12500</v>
      </c>
      <c r="AS329" s="346" t="s">
        <v>12921</v>
      </c>
      <c r="AT329" s="346" t="s">
        <v>12940</v>
      </c>
      <c r="AU329" s="346" t="s">
        <v>8721</v>
      </c>
      <c r="AV329" s="346" t="s">
        <v>8721</v>
      </c>
      <c r="AW329" s="327" t="s">
        <v>12484</v>
      </c>
      <c r="AX329" s="353" t="s">
        <v>12485</v>
      </c>
      <c r="AY329" s="346">
        <v>1.4410000000000001</v>
      </c>
      <c r="AZ329" s="310"/>
      <c r="BA329" s="309" t="s">
        <v>12486</v>
      </c>
      <c r="BB329" s="310" t="s">
        <v>12475</v>
      </c>
      <c r="BC329" s="309" t="s">
        <v>12475</v>
      </c>
      <c r="BD329" s="309">
        <v>2</v>
      </c>
      <c r="BE329" s="307"/>
      <c r="BF329" s="310" t="b">
        <v>1</v>
      </c>
    </row>
    <row r="330" spans="1:58" s="311" customFormat="1" ht="15" customHeight="1" x14ac:dyDescent="0.25">
      <c r="A330" s="335">
        <v>328</v>
      </c>
      <c r="B330" s="336" t="s">
        <v>1874</v>
      </c>
      <c r="C330" s="337">
        <v>4011</v>
      </c>
      <c r="D330" s="337" t="s">
        <v>1874</v>
      </c>
      <c r="E330" s="337" t="s">
        <v>1399</v>
      </c>
      <c r="F330" s="337" t="s">
        <v>1873</v>
      </c>
      <c r="G330" s="337" t="s">
        <v>8867</v>
      </c>
      <c r="H330" s="337" t="s">
        <v>8721</v>
      </c>
      <c r="I330" s="337" t="s">
        <v>8721</v>
      </c>
      <c r="J330" s="337" t="s">
        <v>12949</v>
      </c>
      <c r="K330" s="337" t="s">
        <v>12473</v>
      </c>
      <c r="L330" s="338" t="s">
        <v>12474</v>
      </c>
      <c r="M330" s="337" t="s">
        <v>12950</v>
      </c>
      <c r="N330" s="337" t="s">
        <v>12932</v>
      </c>
      <c r="O330" s="337" t="s">
        <v>8721</v>
      </c>
      <c r="P330" s="337" t="s">
        <v>8721</v>
      </c>
      <c r="Q330" s="337" t="s">
        <v>8721</v>
      </c>
      <c r="R330" s="337" t="s">
        <v>8721</v>
      </c>
      <c r="S330" s="337" t="s">
        <v>12933</v>
      </c>
      <c r="T330" s="337" t="s">
        <v>12475</v>
      </c>
      <c r="U330" s="337" t="s">
        <v>12475</v>
      </c>
      <c r="V330" s="337">
        <v>10019</v>
      </c>
      <c r="W330" s="337" t="s">
        <v>12476</v>
      </c>
      <c r="X330" s="337" t="s">
        <v>40</v>
      </c>
      <c r="Y330" s="337" t="s">
        <v>8721</v>
      </c>
      <c r="Z330" s="337" t="s">
        <v>12477</v>
      </c>
      <c r="AA330" s="337" t="s">
        <v>8721</v>
      </c>
      <c r="AB330" s="337" t="s">
        <v>8721</v>
      </c>
      <c r="AC330" s="339">
        <v>10144.188191881916</v>
      </c>
      <c r="AD330" s="376" t="s">
        <v>12496</v>
      </c>
      <c r="AE330" s="366">
        <v>11941.804798223138</v>
      </c>
      <c r="AF330" s="340">
        <v>0.17720655141037311</v>
      </c>
      <c r="AG330" s="366">
        <v>11793</v>
      </c>
      <c r="AH330" s="366">
        <v>9274.8898176291787</v>
      </c>
      <c r="AI330" s="340">
        <v>-8.5694227848455151E-2</v>
      </c>
      <c r="AJ330" s="340">
        <v>-0.22332595664189547</v>
      </c>
      <c r="AK330" s="341">
        <v>9274.8898176291787</v>
      </c>
      <c r="AL330" s="342">
        <v>-8.5694227848455151E-2</v>
      </c>
      <c r="AM330" s="366" t="s">
        <v>12497</v>
      </c>
      <c r="AN330" s="339" t="s">
        <v>12939</v>
      </c>
      <c r="AO330" s="337" t="s">
        <v>12935</v>
      </c>
      <c r="AP330" s="343">
        <v>43955</v>
      </c>
      <c r="AQ330" s="335" t="s">
        <v>12482</v>
      </c>
      <c r="AR330" s="335" t="s">
        <v>12500</v>
      </c>
      <c r="AS330" s="335" t="s">
        <v>12921</v>
      </c>
      <c r="AT330" s="335" t="s">
        <v>8721</v>
      </c>
      <c r="AU330" s="335" t="s">
        <v>8721</v>
      </c>
      <c r="AV330" s="335" t="s">
        <v>8721</v>
      </c>
      <c r="AW330" s="327" t="s">
        <v>12484</v>
      </c>
      <c r="AX330" s="344" t="s">
        <v>12485</v>
      </c>
      <c r="AY330" s="335">
        <v>1.4410000000000001</v>
      </c>
      <c r="AZ330" s="309"/>
      <c r="BA330" s="311" t="s">
        <v>12486</v>
      </c>
      <c r="BB330" s="310" t="s">
        <v>12475</v>
      </c>
      <c r="BC330" s="311" t="s">
        <v>12475</v>
      </c>
      <c r="BD330" s="311">
        <v>2</v>
      </c>
      <c r="BE330" s="307"/>
      <c r="BF330" s="310" t="b">
        <v>1</v>
      </c>
    </row>
    <row r="331" spans="1:58" s="309" customFormat="1" ht="15" customHeight="1" x14ac:dyDescent="0.25">
      <c r="A331" s="345">
        <v>329</v>
      </c>
      <c r="B331" s="367" t="s">
        <v>8868</v>
      </c>
      <c r="C331" s="337">
        <v>9483</v>
      </c>
      <c r="D331" s="337" t="s">
        <v>8868</v>
      </c>
      <c r="E331" s="337" t="s">
        <v>8869</v>
      </c>
      <c r="F331" s="337" t="s">
        <v>8869</v>
      </c>
      <c r="G331" s="337" t="s">
        <v>8870</v>
      </c>
      <c r="H331" s="337" t="s">
        <v>17329</v>
      </c>
      <c r="I331" s="337" t="s">
        <v>8721</v>
      </c>
      <c r="J331" s="337" t="s">
        <v>12951</v>
      </c>
      <c r="K331" s="337" t="s">
        <v>12473</v>
      </c>
      <c r="L331" s="338" t="s">
        <v>12474</v>
      </c>
      <c r="M331" s="337" t="s">
        <v>12952</v>
      </c>
      <c r="N331" s="337" t="s">
        <v>8721</v>
      </c>
      <c r="O331" s="337" t="s">
        <v>8721</v>
      </c>
      <c r="P331" s="337" t="s">
        <v>8721</v>
      </c>
      <c r="Q331" s="337" t="s">
        <v>8721</v>
      </c>
      <c r="R331" s="337" t="s">
        <v>8721</v>
      </c>
      <c r="S331" s="337" t="s">
        <v>8721</v>
      </c>
      <c r="T331" s="337" t="s">
        <v>8721</v>
      </c>
      <c r="U331" s="337" t="s">
        <v>8721</v>
      </c>
      <c r="V331" s="337" t="s">
        <v>12476</v>
      </c>
      <c r="W331" s="337" t="s">
        <v>12476</v>
      </c>
      <c r="X331" s="337" t="s">
        <v>8871</v>
      </c>
      <c r="Y331" s="337" t="s">
        <v>40</v>
      </c>
      <c r="Z331" s="337" t="s">
        <v>12484</v>
      </c>
      <c r="AA331" s="337" t="s">
        <v>12484</v>
      </c>
      <c r="AB331" s="337" t="s">
        <v>12484</v>
      </c>
      <c r="AC331" s="339" t="e">
        <v>#N/A</v>
      </c>
      <c r="AD331" s="368" t="s">
        <v>12478</v>
      </c>
      <c r="AE331" s="339" t="s">
        <v>12710</v>
      </c>
      <c r="AF331" s="340">
        <v>0</v>
      </c>
      <c r="AG331" s="366">
        <v>1429.4499999999998</v>
      </c>
      <c r="AH331" s="366">
        <v>1068.0142192249239</v>
      </c>
      <c r="AI331" s="340">
        <v>0</v>
      </c>
      <c r="AJ331" s="340">
        <v>0</v>
      </c>
      <c r="AK331" s="341">
        <v>0</v>
      </c>
      <c r="AL331" s="342">
        <v>0</v>
      </c>
      <c r="AM331" s="339" t="s">
        <v>12953</v>
      </c>
      <c r="AN331" s="339" t="s">
        <v>12484</v>
      </c>
      <c r="AO331" s="337" t="s">
        <v>12763</v>
      </c>
      <c r="AP331" s="343">
        <v>43707</v>
      </c>
      <c r="AQ331" s="335" t="s">
        <v>12954</v>
      </c>
      <c r="AR331" s="335" t="s">
        <v>12500</v>
      </c>
      <c r="AS331" s="335" t="s">
        <v>1994</v>
      </c>
      <c r="AT331" s="335" t="s">
        <v>12764</v>
      </c>
      <c r="AU331" s="335" t="s">
        <v>8721</v>
      </c>
      <c r="AV331" s="335" t="s">
        <v>8721</v>
      </c>
      <c r="AW331" s="327" t="s">
        <v>12484</v>
      </c>
      <c r="AX331" s="335" t="s">
        <v>12485</v>
      </c>
      <c r="AY331" s="335" t="s">
        <v>12484</v>
      </c>
      <c r="BA331" s="312" t="s">
        <v>12486</v>
      </c>
      <c r="BB331" s="310" t="s">
        <v>8721</v>
      </c>
      <c r="BC331" s="309" t="s">
        <v>8721</v>
      </c>
      <c r="BD331" s="309">
        <v>2</v>
      </c>
      <c r="BE331" s="307"/>
      <c r="BF331" s="310" t="b">
        <v>1</v>
      </c>
    </row>
    <row r="332" spans="1:58" s="311" customFormat="1" ht="15" customHeight="1" x14ac:dyDescent="0.25">
      <c r="A332" s="335">
        <v>330</v>
      </c>
      <c r="B332" s="367" t="s">
        <v>8872</v>
      </c>
      <c r="C332" s="346">
        <v>9484</v>
      </c>
      <c r="D332" s="346" t="s">
        <v>8872</v>
      </c>
      <c r="E332" s="346" t="s">
        <v>8869</v>
      </c>
      <c r="F332" s="346" t="s">
        <v>8869</v>
      </c>
      <c r="G332" s="346" t="s">
        <v>8873</v>
      </c>
      <c r="H332" s="337" t="s">
        <v>17329</v>
      </c>
      <c r="I332" s="346" t="s">
        <v>8721</v>
      </c>
      <c r="J332" s="346" t="s">
        <v>12955</v>
      </c>
      <c r="K332" s="346" t="s">
        <v>12473</v>
      </c>
      <c r="L332" s="347" t="s">
        <v>12474</v>
      </c>
      <c r="M332" s="346" t="s">
        <v>12956</v>
      </c>
      <c r="N332" s="346" t="s">
        <v>8721</v>
      </c>
      <c r="O332" s="346" t="s">
        <v>8721</v>
      </c>
      <c r="P332" s="346" t="s">
        <v>8721</v>
      </c>
      <c r="Q332" s="346" t="s">
        <v>8721</v>
      </c>
      <c r="R332" s="346" t="s">
        <v>8721</v>
      </c>
      <c r="S332" s="346" t="s">
        <v>8721</v>
      </c>
      <c r="T332" s="346" t="s">
        <v>8721</v>
      </c>
      <c r="U332" s="346" t="s">
        <v>8721</v>
      </c>
      <c r="V332" s="346" t="s">
        <v>12476</v>
      </c>
      <c r="W332" s="346" t="s">
        <v>12476</v>
      </c>
      <c r="X332" s="346" t="s">
        <v>8871</v>
      </c>
      <c r="Y332" s="346" t="s">
        <v>40</v>
      </c>
      <c r="Z332" s="346" t="s">
        <v>12484</v>
      </c>
      <c r="AA332" s="346" t="s">
        <v>12484</v>
      </c>
      <c r="AB332" s="346" t="s">
        <v>12484</v>
      </c>
      <c r="AC332" s="348" t="e">
        <v>#N/A</v>
      </c>
      <c r="AD332" s="358" t="s">
        <v>12478</v>
      </c>
      <c r="AE332" s="348" t="s">
        <v>12710</v>
      </c>
      <c r="AF332" s="349">
        <v>0</v>
      </c>
      <c r="AG332" s="359">
        <v>1340.8999999999999</v>
      </c>
      <c r="AH332" s="359">
        <v>1001.8540463525834</v>
      </c>
      <c r="AI332" s="349">
        <v>0</v>
      </c>
      <c r="AJ332" s="349">
        <v>0</v>
      </c>
      <c r="AK332" s="350">
        <v>0</v>
      </c>
      <c r="AL332" s="351">
        <v>0</v>
      </c>
      <c r="AM332" s="348" t="s">
        <v>12953</v>
      </c>
      <c r="AN332" s="348" t="s">
        <v>12484</v>
      </c>
      <c r="AO332" s="346" t="s">
        <v>12763</v>
      </c>
      <c r="AP332" s="352">
        <v>43707</v>
      </c>
      <c r="AQ332" s="346" t="s">
        <v>12954</v>
      </c>
      <c r="AR332" s="346" t="s">
        <v>12500</v>
      </c>
      <c r="AS332" s="346" t="s">
        <v>1994</v>
      </c>
      <c r="AT332" s="346" t="s">
        <v>12764</v>
      </c>
      <c r="AU332" s="346" t="s">
        <v>8721</v>
      </c>
      <c r="AV332" s="346" t="s">
        <v>8721</v>
      </c>
      <c r="AW332" s="327" t="s">
        <v>12484</v>
      </c>
      <c r="AX332" s="346" t="s">
        <v>12485</v>
      </c>
      <c r="AY332" s="346" t="s">
        <v>12484</v>
      </c>
      <c r="AZ332" s="309"/>
      <c r="BA332" s="313" t="s">
        <v>12486</v>
      </c>
      <c r="BB332" s="310" t="s">
        <v>8721</v>
      </c>
      <c r="BC332" s="311" t="s">
        <v>8721</v>
      </c>
      <c r="BD332" s="311">
        <v>2</v>
      </c>
      <c r="BE332" s="307"/>
      <c r="BF332" s="310" t="b">
        <v>1</v>
      </c>
    </row>
    <row r="333" spans="1:58" s="309" customFormat="1" ht="15" customHeight="1" x14ac:dyDescent="0.25">
      <c r="A333" s="345">
        <v>331</v>
      </c>
      <c r="B333" s="367" t="s">
        <v>8874</v>
      </c>
      <c r="C333" s="337">
        <v>9485</v>
      </c>
      <c r="D333" s="337" t="s">
        <v>8874</v>
      </c>
      <c r="E333" s="337" t="s">
        <v>8869</v>
      </c>
      <c r="F333" s="337" t="s">
        <v>8869</v>
      </c>
      <c r="G333" s="337" t="s">
        <v>8875</v>
      </c>
      <c r="H333" s="337" t="s">
        <v>17329</v>
      </c>
      <c r="I333" s="337" t="s">
        <v>8721</v>
      </c>
      <c r="J333" s="337" t="s">
        <v>12957</v>
      </c>
      <c r="K333" s="337" t="s">
        <v>12473</v>
      </c>
      <c r="L333" s="338" t="s">
        <v>12474</v>
      </c>
      <c r="M333" s="337" t="s">
        <v>12958</v>
      </c>
      <c r="N333" s="337" t="s">
        <v>8721</v>
      </c>
      <c r="O333" s="337" t="s">
        <v>8721</v>
      </c>
      <c r="P333" s="337" t="s">
        <v>8721</v>
      </c>
      <c r="Q333" s="337" t="s">
        <v>8721</v>
      </c>
      <c r="R333" s="337" t="s">
        <v>8721</v>
      </c>
      <c r="S333" s="337" t="s">
        <v>8721</v>
      </c>
      <c r="T333" s="337" t="s">
        <v>8721</v>
      </c>
      <c r="U333" s="337" t="s">
        <v>8721</v>
      </c>
      <c r="V333" s="337" t="s">
        <v>12476</v>
      </c>
      <c r="W333" s="337" t="s">
        <v>12476</v>
      </c>
      <c r="X333" s="337" t="s">
        <v>8871</v>
      </c>
      <c r="Y333" s="337" t="s">
        <v>40</v>
      </c>
      <c r="Z333" s="337" t="s">
        <v>12484</v>
      </c>
      <c r="AA333" s="337" t="s">
        <v>12484</v>
      </c>
      <c r="AB333" s="337" t="s">
        <v>12484</v>
      </c>
      <c r="AC333" s="339" t="e">
        <v>#N/A</v>
      </c>
      <c r="AD333" s="368" t="s">
        <v>12478</v>
      </c>
      <c r="AE333" s="339" t="s">
        <v>12710</v>
      </c>
      <c r="AF333" s="340">
        <v>0</v>
      </c>
      <c r="AG333" s="366">
        <v>1429.4499999999998</v>
      </c>
      <c r="AH333" s="366">
        <v>1068.0142192249239</v>
      </c>
      <c r="AI333" s="340">
        <v>0</v>
      </c>
      <c r="AJ333" s="340">
        <v>0</v>
      </c>
      <c r="AK333" s="341">
        <v>0</v>
      </c>
      <c r="AL333" s="342">
        <v>0</v>
      </c>
      <c r="AM333" s="339" t="s">
        <v>12953</v>
      </c>
      <c r="AN333" s="339" t="s">
        <v>12484</v>
      </c>
      <c r="AO333" s="337" t="s">
        <v>12763</v>
      </c>
      <c r="AP333" s="343">
        <v>43707</v>
      </c>
      <c r="AQ333" s="335" t="s">
        <v>12954</v>
      </c>
      <c r="AR333" s="335" t="s">
        <v>12500</v>
      </c>
      <c r="AS333" s="335" t="s">
        <v>1994</v>
      </c>
      <c r="AT333" s="335" t="s">
        <v>12764</v>
      </c>
      <c r="AU333" s="335" t="s">
        <v>8721</v>
      </c>
      <c r="AV333" s="335" t="s">
        <v>8721</v>
      </c>
      <c r="AW333" s="327" t="s">
        <v>12484</v>
      </c>
      <c r="AX333" s="335" t="s">
        <v>12485</v>
      </c>
      <c r="AY333" s="335" t="s">
        <v>12484</v>
      </c>
      <c r="BA333" s="312" t="s">
        <v>12486</v>
      </c>
      <c r="BB333" s="310" t="s">
        <v>8721</v>
      </c>
      <c r="BC333" s="309" t="s">
        <v>8721</v>
      </c>
      <c r="BD333" s="309">
        <v>2</v>
      </c>
      <c r="BE333" s="307"/>
      <c r="BF333" s="310" t="b">
        <v>1</v>
      </c>
    </row>
    <row r="334" spans="1:58" s="311" customFormat="1" ht="15" customHeight="1" x14ac:dyDescent="0.25">
      <c r="A334" s="335">
        <v>332</v>
      </c>
      <c r="B334" s="367" t="s">
        <v>8876</v>
      </c>
      <c r="C334" s="346">
        <v>9482</v>
      </c>
      <c r="D334" s="429" t="s">
        <v>8876</v>
      </c>
      <c r="E334" s="429" t="s">
        <v>8869</v>
      </c>
      <c r="F334" s="429" t="s">
        <v>8869</v>
      </c>
      <c r="G334" s="429" t="s">
        <v>8877</v>
      </c>
      <c r="H334" s="429" t="s">
        <v>8721</v>
      </c>
      <c r="I334" s="429" t="s">
        <v>8721</v>
      </c>
      <c r="J334" s="429" t="s">
        <v>12959</v>
      </c>
      <c r="K334" s="429" t="s">
        <v>12473</v>
      </c>
      <c r="L334" s="430" t="s">
        <v>12474</v>
      </c>
      <c r="M334" s="429" t="s">
        <v>12956</v>
      </c>
      <c r="N334" s="429" t="s">
        <v>8721</v>
      </c>
      <c r="O334" s="429" t="s">
        <v>8721</v>
      </c>
      <c r="P334" s="429" t="s">
        <v>8721</v>
      </c>
      <c r="Q334" s="429" t="s">
        <v>8721</v>
      </c>
      <c r="R334" s="429" t="s">
        <v>8721</v>
      </c>
      <c r="S334" s="429" t="s">
        <v>8721</v>
      </c>
      <c r="T334" s="429" t="s">
        <v>8721</v>
      </c>
      <c r="U334" s="429" t="s">
        <v>8721</v>
      </c>
      <c r="V334" s="429" t="s">
        <v>12476</v>
      </c>
      <c r="W334" s="429" t="s">
        <v>17328</v>
      </c>
      <c r="X334" s="429" t="s">
        <v>8871</v>
      </c>
      <c r="Y334" s="429" t="s">
        <v>40</v>
      </c>
      <c r="Z334" s="429" t="s">
        <v>12484</v>
      </c>
      <c r="AA334" s="429" t="s">
        <v>12484</v>
      </c>
      <c r="AB334" s="429" t="s">
        <v>12484</v>
      </c>
      <c r="AC334" s="431" t="e">
        <v>#N/A</v>
      </c>
      <c r="AD334" s="431" t="s">
        <v>12478</v>
      </c>
      <c r="AE334" s="431" t="s">
        <v>12710</v>
      </c>
      <c r="AF334" s="432">
        <v>0</v>
      </c>
      <c r="AG334" s="413">
        <v>1581.2499999999998</v>
      </c>
      <c r="AH334" s="413">
        <v>1181.4316584346502</v>
      </c>
      <c r="AI334" s="432">
        <v>0</v>
      </c>
      <c r="AJ334" s="432">
        <v>0</v>
      </c>
      <c r="AK334" s="433">
        <v>1270</v>
      </c>
      <c r="AL334" s="434">
        <v>0</v>
      </c>
      <c r="AM334" s="431" t="s">
        <v>12953</v>
      </c>
      <c r="AN334" s="431" t="s">
        <v>12484</v>
      </c>
      <c r="AO334" s="429" t="s">
        <v>12763</v>
      </c>
      <c r="AP334" s="435">
        <v>45003</v>
      </c>
      <c r="AQ334" s="429" t="s">
        <v>12954</v>
      </c>
      <c r="AR334" s="429" t="s">
        <v>12500</v>
      </c>
      <c r="AS334" s="429" t="s">
        <v>1994</v>
      </c>
      <c r="AT334" s="429" t="s">
        <v>12764</v>
      </c>
      <c r="AU334" s="429" t="s">
        <v>8721</v>
      </c>
      <c r="AV334" s="429" t="s">
        <v>8721</v>
      </c>
      <c r="AW334" s="436" t="s">
        <v>12484</v>
      </c>
      <c r="AX334" s="429" t="s">
        <v>12485</v>
      </c>
      <c r="AY334" s="429" t="s">
        <v>12484</v>
      </c>
      <c r="AZ334" s="437"/>
      <c r="BA334" s="438" t="s">
        <v>12486</v>
      </c>
      <c r="BB334" s="439" t="s">
        <v>8721</v>
      </c>
      <c r="BC334" s="437" t="s">
        <v>8721</v>
      </c>
      <c r="BD334" s="437">
        <v>2</v>
      </c>
      <c r="BE334" s="440"/>
      <c r="BF334" s="439" t="b">
        <v>1</v>
      </c>
    </row>
    <row r="335" spans="1:58" s="309" customFormat="1" ht="15" customHeight="1" x14ac:dyDescent="0.25">
      <c r="A335" s="345">
        <v>333</v>
      </c>
      <c r="B335" s="367" t="s">
        <v>8878</v>
      </c>
      <c r="C335" s="337">
        <v>100004</v>
      </c>
      <c r="D335" s="337" t="s">
        <v>8878</v>
      </c>
      <c r="E335" s="337" t="s">
        <v>8869</v>
      </c>
      <c r="F335" s="337" t="s">
        <v>8879</v>
      </c>
      <c r="G335" s="337" t="s">
        <v>8880</v>
      </c>
      <c r="H335" s="360" t="s">
        <v>17329</v>
      </c>
      <c r="I335" s="360" t="s">
        <v>8721</v>
      </c>
      <c r="J335" s="337" t="s">
        <v>12960</v>
      </c>
      <c r="K335" s="337" t="s">
        <v>12473</v>
      </c>
      <c r="L335" s="338" t="s">
        <v>12474</v>
      </c>
      <c r="M335" s="360" t="s">
        <v>8721</v>
      </c>
      <c r="N335" s="360" t="s">
        <v>8721</v>
      </c>
      <c r="O335" s="360" t="s">
        <v>8721</v>
      </c>
      <c r="P335" s="360" t="s">
        <v>8721</v>
      </c>
      <c r="Q335" s="360" t="s">
        <v>8721</v>
      </c>
      <c r="R335" s="360" t="s">
        <v>8721</v>
      </c>
      <c r="S335" s="360" t="s">
        <v>8721</v>
      </c>
      <c r="T335" s="360" t="s">
        <v>8721</v>
      </c>
      <c r="U335" s="360" t="s">
        <v>8721</v>
      </c>
      <c r="V335" s="360" t="s">
        <v>8721</v>
      </c>
      <c r="W335" s="377" t="s">
        <v>12476</v>
      </c>
      <c r="X335" s="337" t="s">
        <v>8871</v>
      </c>
      <c r="Y335" s="337" t="s">
        <v>40</v>
      </c>
      <c r="Z335" s="337" t="s">
        <v>12484</v>
      </c>
      <c r="AA335" s="337" t="s">
        <v>12484</v>
      </c>
      <c r="AB335" s="337" t="s">
        <v>12484</v>
      </c>
      <c r="AC335" s="339" t="e">
        <v>#N/A</v>
      </c>
      <c r="AD335" s="368" t="s">
        <v>12478</v>
      </c>
      <c r="AE335" s="339" t="s">
        <v>12710</v>
      </c>
      <c r="AF335" s="340">
        <v>0</v>
      </c>
      <c r="AG335" s="366">
        <v>1518</v>
      </c>
      <c r="AH335" s="366">
        <v>1134.1743920972642</v>
      </c>
      <c r="AI335" s="340">
        <v>0</v>
      </c>
      <c r="AJ335" s="340">
        <v>0</v>
      </c>
      <c r="AK335" s="341">
        <v>0</v>
      </c>
      <c r="AL335" s="342">
        <v>0</v>
      </c>
      <c r="AM335" s="339" t="s">
        <v>12953</v>
      </c>
      <c r="AN335" s="339" t="s">
        <v>12484</v>
      </c>
      <c r="AO335" s="337" t="s">
        <v>12763</v>
      </c>
      <c r="AP335" s="343">
        <v>43707</v>
      </c>
      <c r="AQ335" s="335" t="s">
        <v>8721</v>
      </c>
      <c r="AR335" s="335" t="s">
        <v>8721</v>
      </c>
      <c r="AS335" s="335" t="s">
        <v>8721</v>
      </c>
      <c r="AT335" s="335" t="s">
        <v>12764</v>
      </c>
      <c r="AU335" s="335" t="s">
        <v>8721</v>
      </c>
      <c r="AV335" s="335" t="s">
        <v>8721</v>
      </c>
      <c r="AW335" s="327" t="s">
        <v>12484</v>
      </c>
      <c r="AX335" s="335" t="s">
        <v>12961</v>
      </c>
      <c r="AY335" s="335" t="s">
        <v>12484</v>
      </c>
      <c r="BA335" s="312" t="s">
        <v>12486</v>
      </c>
      <c r="BB335" s="310" t="s">
        <v>8721</v>
      </c>
      <c r="BC335" s="309" t="s">
        <v>8721</v>
      </c>
      <c r="BD335" s="309">
        <v>2</v>
      </c>
      <c r="BE335" s="307"/>
      <c r="BF335" s="310" t="b">
        <v>1</v>
      </c>
    </row>
    <row r="336" spans="1:58" s="311" customFormat="1" ht="15" customHeight="1" x14ac:dyDescent="0.25">
      <c r="A336" s="335">
        <v>334</v>
      </c>
      <c r="B336" s="345" t="s">
        <v>8881</v>
      </c>
      <c r="C336" s="346">
        <v>5115</v>
      </c>
      <c r="D336" s="346" t="s">
        <v>8881</v>
      </c>
      <c r="E336" s="346" t="s">
        <v>8869</v>
      </c>
      <c r="F336" s="346" t="s">
        <v>1467</v>
      </c>
      <c r="G336" s="346" t="s">
        <v>8721</v>
      </c>
      <c r="H336" s="346" t="s">
        <v>8721</v>
      </c>
      <c r="I336" s="346" t="s">
        <v>8721</v>
      </c>
      <c r="J336" s="346" t="s">
        <v>8721</v>
      </c>
      <c r="K336" s="346" t="s">
        <v>12473</v>
      </c>
      <c r="L336" s="347" t="s">
        <v>12474</v>
      </c>
      <c r="M336" s="346" t="s">
        <v>8721</v>
      </c>
      <c r="N336" s="346" t="s">
        <v>8721</v>
      </c>
      <c r="O336" s="346" t="s">
        <v>8721</v>
      </c>
      <c r="P336" s="346" t="s">
        <v>8721</v>
      </c>
      <c r="Q336" s="346" t="s">
        <v>8721</v>
      </c>
      <c r="R336" s="346" t="s">
        <v>8721</v>
      </c>
      <c r="S336" s="346" t="s">
        <v>8721</v>
      </c>
      <c r="T336" s="346" t="s">
        <v>8721</v>
      </c>
      <c r="U336" s="346" t="s">
        <v>8721</v>
      </c>
      <c r="V336" s="346" t="s">
        <v>12962</v>
      </c>
      <c r="W336" s="346" t="s">
        <v>12476</v>
      </c>
      <c r="X336" s="346" t="s">
        <v>8882</v>
      </c>
      <c r="Y336" s="346" t="s">
        <v>40</v>
      </c>
      <c r="Z336" s="346" t="s">
        <v>12484</v>
      </c>
      <c r="AA336" s="346" t="s">
        <v>12484</v>
      </c>
      <c r="AB336" s="346" t="s">
        <v>12484</v>
      </c>
      <c r="AC336" s="348">
        <v>0</v>
      </c>
      <c r="AD336" s="348" t="s">
        <v>12478</v>
      </c>
      <c r="AE336" s="348">
        <v>0</v>
      </c>
      <c r="AF336" s="349">
        <v>0</v>
      </c>
      <c r="AG336" s="359">
        <v>0</v>
      </c>
      <c r="AH336" s="359">
        <v>0</v>
      </c>
      <c r="AI336" s="349">
        <v>0</v>
      </c>
      <c r="AJ336" s="349">
        <v>0</v>
      </c>
      <c r="AK336" s="350">
        <v>0</v>
      </c>
      <c r="AL336" s="351">
        <v>0</v>
      </c>
      <c r="AM336" s="348" t="s">
        <v>8882</v>
      </c>
      <c r="AN336" s="348" t="s">
        <v>12484</v>
      </c>
      <c r="AO336" s="346" t="s">
        <v>12763</v>
      </c>
      <c r="AP336" s="352">
        <v>43707</v>
      </c>
      <c r="AQ336" s="346" t="s">
        <v>12482</v>
      </c>
      <c r="AR336" s="346" t="s">
        <v>8721</v>
      </c>
      <c r="AS336" s="346" t="s">
        <v>8721</v>
      </c>
      <c r="AT336" s="346" t="s">
        <v>12764</v>
      </c>
      <c r="AU336" s="346" t="s">
        <v>8721</v>
      </c>
      <c r="AV336" s="346" t="s">
        <v>8721</v>
      </c>
      <c r="AW336" s="327" t="s">
        <v>12484</v>
      </c>
      <c r="AX336" s="353" t="s">
        <v>12485</v>
      </c>
      <c r="AY336" s="346" t="s">
        <v>12484</v>
      </c>
      <c r="AZ336" s="309"/>
      <c r="BA336" s="313" t="s">
        <v>12486</v>
      </c>
      <c r="BB336" s="310" t="s">
        <v>8721</v>
      </c>
      <c r="BC336" s="311" t="s">
        <v>8721</v>
      </c>
      <c r="BD336" s="311">
        <v>2</v>
      </c>
      <c r="BE336" s="307"/>
      <c r="BF336" s="310" t="b">
        <v>1</v>
      </c>
    </row>
    <row r="337" spans="1:58" s="310" customFormat="1" ht="15" customHeight="1" x14ac:dyDescent="0.25">
      <c r="A337" s="325">
        <v>340</v>
      </c>
      <c r="B337" s="326" t="s">
        <v>1974</v>
      </c>
      <c r="C337" s="327">
        <v>6665</v>
      </c>
      <c r="D337" s="327" t="s">
        <v>1974</v>
      </c>
      <c r="E337" s="327" t="s">
        <v>8883</v>
      </c>
      <c r="F337" s="327" t="s">
        <v>8883</v>
      </c>
      <c r="G337" s="327" t="s">
        <v>8884</v>
      </c>
      <c r="H337" s="327" t="s">
        <v>8885</v>
      </c>
      <c r="I337" s="327" t="s">
        <v>8721</v>
      </c>
      <c r="J337" s="327" t="s">
        <v>12963</v>
      </c>
      <c r="K337" s="327" t="s">
        <v>12473</v>
      </c>
      <c r="L337" s="328" t="s">
        <v>12474</v>
      </c>
      <c r="M337" s="327" t="s">
        <v>12964</v>
      </c>
      <c r="N337" s="327" t="s">
        <v>12932</v>
      </c>
      <c r="O337" s="327" t="s">
        <v>8721</v>
      </c>
      <c r="P337" s="327" t="s">
        <v>8721</v>
      </c>
      <c r="Q337" s="327" t="s">
        <v>8721</v>
      </c>
      <c r="R337" s="327" t="s">
        <v>8721</v>
      </c>
      <c r="S337" s="327" t="s">
        <v>12965</v>
      </c>
      <c r="T337" s="327" t="s">
        <v>12966</v>
      </c>
      <c r="U337" s="327" t="s">
        <v>12967</v>
      </c>
      <c r="V337" s="327" t="s">
        <v>8721</v>
      </c>
      <c r="W337" s="327" t="s">
        <v>12476</v>
      </c>
      <c r="X337" s="327" t="s">
        <v>40</v>
      </c>
      <c r="Y337" s="327" t="s">
        <v>8721</v>
      </c>
      <c r="Z337" s="327" t="s">
        <v>12733</v>
      </c>
      <c r="AA337" s="327" t="s">
        <v>12734</v>
      </c>
      <c r="AB337" s="327" t="s">
        <v>8721</v>
      </c>
      <c r="AC337" s="329">
        <v>701.17126180096557</v>
      </c>
      <c r="AD337" s="378" t="s">
        <v>12478</v>
      </c>
      <c r="AE337" s="330">
        <v>869.31500764866405</v>
      </c>
      <c r="AF337" s="331">
        <v>0.23980410351647841</v>
      </c>
      <c r="AG337" s="330">
        <v>887.93041741417119</v>
      </c>
      <c r="AH337" s="330">
        <v>637.51280823310378</v>
      </c>
      <c r="AI337" s="331">
        <v>-9.0788737411106046E-2</v>
      </c>
      <c r="AJ337" s="331">
        <v>-0.26664925530567141</v>
      </c>
      <c r="AK337" s="332">
        <v>637.51280823310378</v>
      </c>
      <c r="AL337" s="333">
        <v>-9.0788737411106046E-2</v>
      </c>
      <c r="AM337" s="330" t="s">
        <v>12736</v>
      </c>
      <c r="AN337" s="329" t="s">
        <v>12480</v>
      </c>
      <c r="AO337" s="327" t="s">
        <v>12481</v>
      </c>
      <c r="AP337" s="334">
        <v>44413</v>
      </c>
      <c r="AQ337" s="325" t="s">
        <v>12482</v>
      </c>
      <c r="AR337" s="325" t="s">
        <v>12500</v>
      </c>
      <c r="AS337" s="325" t="s">
        <v>1994</v>
      </c>
      <c r="AT337" s="325" t="s">
        <v>8721</v>
      </c>
      <c r="AU337" s="325" t="s">
        <v>12968</v>
      </c>
      <c r="AV337" s="325" t="s">
        <v>12969</v>
      </c>
      <c r="AW337" s="327" t="s">
        <v>12484</v>
      </c>
      <c r="AX337" s="325" t="s">
        <v>12741</v>
      </c>
      <c r="AY337" s="325">
        <v>1.5609999999999999</v>
      </c>
      <c r="AZ337" s="311"/>
      <c r="BA337" s="310" t="s">
        <v>12486</v>
      </c>
      <c r="BB337" s="310" t="s">
        <v>12966</v>
      </c>
      <c r="BC337" s="310" t="s">
        <v>12967</v>
      </c>
      <c r="BD337" s="310">
        <v>2</v>
      </c>
      <c r="BE337" s="307"/>
      <c r="BF337" s="310" t="b">
        <v>0</v>
      </c>
    </row>
    <row r="338" spans="1:58" s="310" customFormat="1" ht="15" customHeight="1" x14ac:dyDescent="0.25">
      <c r="A338" s="325">
        <v>341</v>
      </c>
      <c r="B338" s="326" t="s">
        <v>1975</v>
      </c>
      <c r="C338" s="327">
        <v>5793</v>
      </c>
      <c r="D338" s="327" t="s">
        <v>1975</v>
      </c>
      <c r="E338" s="327" t="s">
        <v>8883</v>
      </c>
      <c r="F338" s="327" t="s">
        <v>1967</v>
      </c>
      <c r="G338" s="327" t="s">
        <v>8886</v>
      </c>
      <c r="H338" s="327" t="s">
        <v>8721</v>
      </c>
      <c r="I338" s="327" t="s">
        <v>8721</v>
      </c>
      <c r="J338" s="327" t="s">
        <v>12963</v>
      </c>
      <c r="K338" s="327" t="s">
        <v>12473</v>
      </c>
      <c r="L338" s="328" t="s">
        <v>12474</v>
      </c>
      <c r="M338" s="327" t="s">
        <v>12964</v>
      </c>
      <c r="N338" s="327" t="s">
        <v>12932</v>
      </c>
      <c r="O338" s="327" t="s">
        <v>8721</v>
      </c>
      <c r="P338" s="327" t="s">
        <v>8721</v>
      </c>
      <c r="Q338" s="327" t="s">
        <v>8721</v>
      </c>
      <c r="R338" s="327" t="s">
        <v>8721</v>
      </c>
      <c r="S338" s="327" t="s">
        <v>12965</v>
      </c>
      <c r="T338" s="327" t="s">
        <v>12475</v>
      </c>
      <c r="U338" s="327" t="s">
        <v>12475</v>
      </c>
      <c r="V338" s="327" t="s">
        <v>8721</v>
      </c>
      <c r="W338" s="327" t="s">
        <v>12476</v>
      </c>
      <c r="X338" s="327" t="s">
        <v>40</v>
      </c>
      <c r="Y338" s="327" t="s">
        <v>8721</v>
      </c>
      <c r="Z338" s="327" t="s">
        <v>12733</v>
      </c>
      <c r="AA338" s="327" t="s">
        <v>12734</v>
      </c>
      <c r="AB338" s="327" t="s">
        <v>8721</v>
      </c>
      <c r="AC338" s="329">
        <v>1007.1648607009483</v>
      </c>
      <c r="AD338" s="378" t="s">
        <v>12478</v>
      </c>
      <c r="AE338" s="330">
        <v>1248.6871272146382</v>
      </c>
      <c r="AF338" s="331">
        <v>0.23980410351647841</v>
      </c>
      <c r="AG338" s="330">
        <v>946.39905741509699</v>
      </c>
      <c r="AH338" s="330">
        <v>679.49189369918258</v>
      </c>
      <c r="AI338" s="331">
        <v>-0.32534193734054406</v>
      </c>
      <c r="AJ338" s="331">
        <v>-0.45583494945216652</v>
      </c>
      <c r="AK338" s="332">
        <v>679.49189369918258</v>
      </c>
      <c r="AL338" s="333">
        <v>-0.32534193734054406</v>
      </c>
      <c r="AM338" s="330" t="s">
        <v>12736</v>
      </c>
      <c r="AN338" s="329" t="s">
        <v>12480</v>
      </c>
      <c r="AO338" s="327" t="s">
        <v>12481</v>
      </c>
      <c r="AP338" s="334">
        <v>44413</v>
      </c>
      <c r="AQ338" s="327" t="s">
        <v>12482</v>
      </c>
      <c r="AR338" s="327" t="s">
        <v>12500</v>
      </c>
      <c r="AS338" s="327" t="s">
        <v>1994</v>
      </c>
      <c r="AT338" s="327" t="s">
        <v>8721</v>
      </c>
      <c r="AU338" s="327" t="s">
        <v>12968</v>
      </c>
      <c r="AV338" s="327" t="s">
        <v>12969</v>
      </c>
      <c r="AW338" s="327" t="s">
        <v>12484</v>
      </c>
      <c r="AX338" s="327" t="s">
        <v>12741</v>
      </c>
      <c r="AY338" s="327">
        <v>1.5609999999999999</v>
      </c>
      <c r="AZ338" s="309"/>
      <c r="BA338" s="310" t="s">
        <v>12486</v>
      </c>
      <c r="BB338" s="310" t="s">
        <v>12475</v>
      </c>
      <c r="BC338" s="310" t="s">
        <v>12475</v>
      </c>
      <c r="BD338" s="310">
        <v>2</v>
      </c>
      <c r="BE338" s="307"/>
      <c r="BF338" s="310" t="b">
        <v>0</v>
      </c>
    </row>
    <row r="339" spans="1:58" s="310" customFormat="1" ht="15" customHeight="1" x14ac:dyDescent="0.25">
      <c r="A339" s="325">
        <v>335</v>
      </c>
      <c r="B339" s="326" t="s">
        <v>1968</v>
      </c>
      <c r="C339" s="327">
        <v>6627</v>
      </c>
      <c r="D339" s="327" t="s">
        <v>1968</v>
      </c>
      <c r="E339" s="327" t="s">
        <v>8883</v>
      </c>
      <c r="F339" s="327" t="s">
        <v>1967</v>
      </c>
      <c r="G339" s="327" t="s">
        <v>8887</v>
      </c>
      <c r="H339" s="327" t="s">
        <v>8888</v>
      </c>
      <c r="I339" s="327" t="s">
        <v>8721</v>
      </c>
      <c r="J339" s="327" t="s">
        <v>12963</v>
      </c>
      <c r="K339" s="327" t="s">
        <v>12473</v>
      </c>
      <c r="L339" s="328" t="s">
        <v>12474</v>
      </c>
      <c r="M339" s="327" t="s">
        <v>12964</v>
      </c>
      <c r="N339" s="327" t="s">
        <v>12932</v>
      </c>
      <c r="O339" s="327" t="s">
        <v>8721</v>
      </c>
      <c r="P339" s="327" t="s">
        <v>8721</v>
      </c>
      <c r="Q339" s="327" t="s">
        <v>8721</v>
      </c>
      <c r="R339" s="327" t="s">
        <v>8721</v>
      </c>
      <c r="S339" s="327" t="s">
        <v>12965</v>
      </c>
      <c r="T339" s="327" t="s">
        <v>12966</v>
      </c>
      <c r="U339" s="327" t="s">
        <v>8721</v>
      </c>
      <c r="V339" s="327" t="s">
        <v>8721</v>
      </c>
      <c r="W339" s="327" t="s">
        <v>12476</v>
      </c>
      <c r="X339" s="327" t="s">
        <v>40</v>
      </c>
      <c r="Y339" s="327" t="s">
        <v>8721</v>
      </c>
      <c r="Z339" s="327" t="s">
        <v>12733</v>
      </c>
      <c r="AA339" s="327" t="s">
        <v>12734</v>
      </c>
      <c r="AB339" s="327" t="s">
        <v>8721</v>
      </c>
      <c r="AC339" s="329">
        <v>685.79469904217262</v>
      </c>
      <c r="AD339" s="378" t="s">
        <v>12478</v>
      </c>
      <c r="AE339" s="330">
        <v>850.25108204233391</v>
      </c>
      <c r="AF339" s="331">
        <v>0.23980410351647841</v>
      </c>
      <c r="AG339" s="330">
        <v>894.38453852045097</v>
      </c>
      <c r="AH339" s="330">
        <v>642.14671286171574</v>
      </c>
      <c r="AI339" s="331">
        <v>-6.3645849466930304E-2</v>
      </c>
      <c r="AJ339" s="331">
        <v>-0.24475637088369695</v>
      </c>
      <c r="AK339" s="332">
        <v>679.49189369918258</v>
      </c>
      <c r="AL339" s="333">
        <v>-9.1905133588709997E-3</v>
      </c>
      <c r="AM339" s="330" t="s">
        <v>12736</v>
      </c>
      <c r="AN339" s="329" t="s">
        <v>12480</v>
      </c>
      <c r="AO339" s="327" t="s">
        <v>12481</v>
      </c>
      <c r="AP339" s="334">
        <v>44648</v>
      </c>
      <c r="AQ339" s="327" t="s">
        <v>12482</v>
      </c>
      <c r="AR339" s="327" t="s">
        <v>12500</v>
      </c>
      <c r="AS339" s="327" t="s">
        <v>1994</v>
      </c>
      <c r="AT339" s="327" t="s">
        <v>8721</v>
      </c>
      <c r="AU339" s="327" t="s">
        <v>12968</v>
      </c>
      <c r="AV339" s="327" t="s">
        <v>12969</v>
      </c>
      <c r="AW339" s="327" t="s">
        <v>12484</v>
      </c>
      <c r="AX339" s="327" t="s">
        <v>12741</v>
      </c>
      <c r="AY339" s="327">
        <v>1.5609999999999999</v>
      </c>
      <c r="AZ339" s="311"/>
      <c r="BA339" s="310" t="s">
        <v>12486</v>
      </c>
      <c r="BB339" s="310" t="s">
        <v>12966</v>
      </c>
      <c r="BC339" s="310" t="s">
        <v>8721</v>
      </c>
      <c r="BD339" s="310">
        <v>2</v>
      </c>
      <c r="BE339" s="307"/>
      <c r="BF339" s="310" t="b">
        <v>0</v>
      </c>
    </row>
    <row r="340" spans="1:58" s="310" customFormat="1" ht="15" customHeight="1" x14ac:dyDescent="0.25">
      <c r="A340" s="325">
        <v>336</v>
      </c>
      <c r="B340" s="326" t="s">
        <v>1969</v>
      </c>
      <c r="C340" s="327">
        <v>6399</v>
      </c>
      <c r="D340" s="327" t="s">
        <v>1969</v>
      </c>
      <c r="E340" s="327" t="s">
        <v>8883</v>
      </c>
      <c r="F340" s="327" t="s">
        <v>1967</v>
      </c>
      <c r="G340" s="327" t="s">
        <v>8887</v>
      </c>
      <c r="H340" s="327" t="s">
        <v>8889</v>
      </c>
      <c r="I340" s="327" t="s">
        <v>8721</v>
      </c>
      <c r="J340" s="327" t="s">
        <v>12963</v>
      </c>
      <c r="K340" s="327" t="s">
        <v>12473</v>
      </c>
      <c r="L340" s="328" t="s">
        <v>12474</v>
      </c>
      <c r="M340" s="327" t="s">
        <v>12964</v>
      </c>
      <c r="N340" s="327" t="s">
        <v>12932</v>
      </c>
      <c r="O340" s="327" t="s">
        <v>8721</v>
      </c>
      <c r="P340" s="327" t="s">
        <v>8721</v>
      </c>
      <c r="Q340" s="327" t="s">
        <v>8721</v>
      </c>
      <c r="R340" s="327" t="s">
        <v>8721</v>
      </c>
      <c r="S340" s="327" t="s">
        <v>12965</v>
      </c>
      <c r="T340" s="327" t="s">
        <v>12966</v>
      </c>
      <c r="U340" s="327" t="s">
        <v>8721</v>
      </c>
      <c r="V340" s="327" t="s">
        <v>8721</v>
      </c>
      <c r="W340" s="327" t="s">
        <v>12476</v>
      </c>
      <c r="X340" s="327" t="s">
        <v>40</v>
      </c>
      <c r="Y340" s="327" t="s">
        <v>8721</v>
      </c>
      <c r="Z340" s="327" t="s">
        <v>12733</v>
      </c>
      <c r="AA340" s="327" t="s">
        <v>12734</v>
      </c>
      <c r="AB340" s="327" t="s">
        <v>8721</v>
      </c>
      <c r="AC340" s="329">
        <v>701.94008993890532</v>
      </c>
      <c r="AD340" s="378" t="s">
        <v>12478</v>
      </c>
      <c r="AE340" s="330">
        <v>870.26820392898071</v>
      </c>
      <c r="AF340" s="331">
        <v>0.23980410351647841</v>
      </c>
      <c r="AG340" s="330">
        <v>967.37512325922307</v>
      </c>
      <c r="AH340" s="330">
        <v>694.55220741263167</v>
      </c>
      <c r="AI340" s="331">
        <v>-1.0524947402443807E-2</v>
      </c>
      <c r="AJ340" s="331">
        <v>-0.20191016484693791</v>
      </c>
      <c r="AK340" s="332">
        <v>694.55220741263167</v>
      </c>
      <c r="AL340" s="333">
        <v>-1.0524947402443807E-2</v>
      </c>
      <c r="AM340" s="330" t="s">
        <v>12736</v>
      </c>
      <c r="AN340" s="329" t="s">
        <v>12480</v>
      </c>
      <c r="AO340" s="327" t="s">
        <v>12481</v>
      </c>
      <c r="AP340" s="334">
        <v>44413</v>
      </c>
      <c r="AQ340" s="327" t="s">
        <v>12482</v>
      </c>
      <c r="AR340" s="327" t="s">
        <v>12500</v>
      </c>
      <c r="AS340" s="327" t="s">
        <v>1994</v>
      </c>
      <c r="AT340" s="327" t="s">
        <v>8721</v>
      </c>
      <c r="AU340" s="327" t="s">
        <v>12968</v>
      </c>
      <c r="AV340" s="327" t="s">
        <v>12969</v>
      </c>
      <c r="AW340" s="327" t="s">
        <v>12484</v>
      </c>
      <c r="AX340" s="327" t="s">
        <v>12741</v>
      </c>
      <c r="AY340" s="327">
        <v>1.5609999999999999</v>
      </c>
      <c r="AZ340" s="311"/>
      <c r="BA340" s="310" t="s">
        <v>12486</v>
      </c>
      <c r="BB340" s="310" t="s">
        <v>12966</v>
      </c>
      <c r="BC340" s="310" t="s">
        <v>8721</v>
      </c>
      <c r="BD340" s="310">
        <v>2</v>
      </c>
      <c r="BE340" s="307"/>
      <c r="BF340" s="310" t="b">
        <v>0</v>
      </c>
    </row>
    <row r="341" spans="1:58" s="310" customFormat="1" ht="15" customHeight="1" x14ac:dyDescent="0.25">
      <c r="A341" s="325">
        <v>337</v>
      </c>
      <c r="B341" s="326" t="s">
        <v>1970</v>
      </c>
      <c r="C341" s="327">
        <v>6400</v>
      </c>
      <c r="D341" s="327" t="s">
        <v>1970</v>
      </c>
      <c r="E341" s="327" t="s">
        <v>8883</v>
      </c>
      <c r="F341" s="327" t="s">
        <v>1967</v>
      </c>
      <c r="G341" s="327" t="s">
        <v>8887</v>
      </c>
      <c r="H341" s="327" t="s">
        <v>8890</v>
      </c>
      <c r="I341" s="327" t="s">
        <v>8721</v>
      </c>
      <c r="J341" s="327" t="s">
        <v>12963</v>
      </c>
      <c r="K341" s="327" t="s">
        <v>12473</v>
      </c>
      <c r="L341" s="328" t="s">
        <v>12474</v>
      </c>
      <c r="M341" s="327" t="s">
        <v>12964</v>
      </c>
      <c r="N341" s="327" t="s">
        <v>12932</v>
      </c>
      <c r="O341" s="327" t="s">
        <v>8721</v>
      </c>
      <c r="P341" s="327" t="s">
        <v>8721</v>
      </c>
      <c r="Q341" s="327" t="s">
        <v>8721</v>
      </c>
      <c r="R341" s="327" t="s">
        <v>8721</v>
      </c>
      <c r="S341" s="327" t="s">
        <v>12965</v>
      </c>
      <c r="T341" s="327" t="s">
        <v>12966</v>
      </c>
      <c r="U341" s="327" t="s">
        <v>12970</v>
      </c>
      <c r="V341" s="327" t="s">
        <v>8721</v>
      </c>
      <c r="W341" s="327" t="s">
        <v>12476</v>
      </c>
      <c r="X341" s="327" t="s">
        <v>40</v>
      </c>
      <c r="Y341" s="327" t="s">
        <v>8721</v>
      </c>
      <c r="Z341" s="327" t="s">
        <v>12733</v>
      </c>
      <c r="AA341" s="327" t="s">
        <v>12734</v>
      </c>
      <c r="AB341" s="327" t="s">
        <v>8721</v>
      </c>
      <c r="AC341" s="329">
        <v>718.08548083563812</v>
      </c>
      <c r="AD341" s="378" t="s">
        <v>12478</v>
      </c>
      <c r="AE341" s="330">
        <v>890.28532581562763</v>
      </c>
      <c r="AF341" s="331">
        <v>0.23980410351647841</v>
      </c>
      <c r="AG341" s="330">
        <v>988.35118910334904</v>
      </c>
      <c r="AH341" s="330">
        <v>709.61252112608088</v>
      </c>
      <c r="AI341" s="331">
        <v>-1.1799374775962934E-2</v>
      </c>
      <c r="AJ341" s="331">
        <v>-0.20293809125071771</v>
      </c>
      <c r="AK341" s="332">
        <v>709.61252112608088</v>
      </c>
      <c r="AL341" s="333">
        <v>-1.1799374775962934E-2</v>
      </c>
      <c r="AM341" s="330" t="s">
        <v>12736</v>
      </c>
      <c r="AN341" s="329" t="s">
        <v>12480</v>
      </c>
      <c r="AO341" s="327" t="s">
        <v>12481</v>
      </c>
      <c r="AP341" s="334">
        <v>44413</v>
      </c>
      <c r="AQ341" s="325" t="s">
        <v>12482</v>
      </c>
      <c r="AR341" s="325" t="s">
        <v>12500</v>
      </c>
      <c r="AS341" s="325" t="s">
        <v>1994</v>
      </c>
      <c r="AT341" s="325" t="s">
        <v>8721</v>
      </c>
      <c r="AU341" s="325" t="s">
        <v>12968</v>
      </c>
      <c r="AV341" s="325" t="s">
        <v>12969</v>
      </c>
      <c r="AW341" s="327" t="s">
        <v>12484</v>
      </c>
      <c r="AX341" s="325" t="s">
        <v>12741</v>
      </c>
      <c r="AY341" s="325">
        <v>1.5609999999999999</v>
      </c>
      <c r="AZ341" s="311"/>
      <c r="BA341" s="310" t="s">
        <v>12486</v>
      </c>
      <c r="BB341" s="310" t="s">
        <v>12966</v>
      </c>
      <c r="BC341" s="310" t="s">
        <v>12970</v>
      </c>
      <c r="BD341" s="310">
        <v>2</v>
      </c>
      <c r="BE341" s="307"/>
      <c r="BF341" s="310" t="b">
        <v>0</v>
      </c>
    </row>
    <row r="342" spans="1:58" s="310" customFormat="1" ht="15" customHeight="1" x14ac:dyDescent="0.25">
      <c r="A342" s="325">
        <v>338</v>
      </c>
      <c r="B342" s="326" t="s">
        <v>1972</v>
      </c>
      <c r="C342" s="327">
        <v>6758</v>
      </c>
      <c r="D342" s="327" t="s">
        <v>1972</v>
      </c>
      <c r="E342" s="327" t="s">
        <v>8883</v>
      </c>
      <c r="F342" s="327" t="s">
        <v>1967</v>
      </c>
      <c r="G342" s="327" t="s">
        <v>8884</v>
      </c>
      <c r="H342" s="327" t="s">
        <v>8891</v>
      </c>
      <c r="I342" s="327" t="s">
        <v>8721</v>
      </c>
      <c r="J342" s="327" t="s">
        <v>12963</v>
      </c>
      <c r="K342" s="327" t="s">
        <v>12473</v>
      </c>
      <c r="L342" s="328" t="s">
        <v>12474</v>
      </c>
      <c r="M342" s="327" t="s">
        <v>12964</v>
      </c>
      <c r="N342" s="327" t="s">
        <v>12932</v>
      </c>
      <c r="O342" s="327" t="s">
        <v>8721</v>
      </c>
      <c r="P342" s="327" t="s">
        <v>8721</v>
      </c>
      <c r="Q342" s="327" t="s">
        <v>8721</v>
      </c>
      <c r="R342" s="327" t="s">
        <v>8721</v>
      </c>
      <c r="S342" s="327" t="s">
        <v>12965</v>
      </c>
      <c r="T342" s="327" t="s">
        <v>12966</v>
      </c>
      <c r="U342" s="327" t="s">
        <v>12967</v>
      </c>
      <c r="V342" s="327" t="s">
        <v>8721</v>
      </c>
      <c r="W342" s="327" t="s">
        <v>12476</v>
      </c>
      <c r="X342" s="327" t="s">
        <v>40</v>
      </c>
      <c r="Y342" s="327" t="s">
        <v>8721</v>
      </c>
      <c r="Z342" s="327" t="s">
        <v>12733</v>
      </c>
      <c r="AA342" s="327" t="s">
        <v>12734</v>
      </c>
      <c r="AB342" s="327" t="s">
        <v>8721</v>
      </c>
      <c r="AC342" s="329">
        <v>662.72985490398287</v>
      </c>
      <c r="AD342" s="378" t="s">
        <v>12478</v>
      </c>
      <c r="AE342" s="330">
        <v>821.65519363283829</v>
      </c>
      <c r="AF342" s="331">
        <v>0.23980410351647841</v>
      </c>
      <c r="AG342" s="330">
        <v>845.97828572591891</v>
      </c>
      <c r="AH342" s="330">
        <v>607.39218080620515</v>
      </c>
      <c r="AI342" s="331">
        <v>-8.349959442493371E-2</v>
      </c>
      <c r="AJ342" s="331">
        <v>-0.26076998537464113</v>
      </c>
      <c r="AK342" s="332">
        <v>607.39218080620515</v>
      </c>
      <c r="AL342" s="333">
        <v>-8.349959442493371E-2</v>
      </c>
      <c r="AM342" s="330" t="s">
        <v>12736</v>
      </c>
      <c r="AN342" s="329" t="s">
        <v>12480</v>
      </c>
      <c r="AO342" s="327" t="s">
        <v>12481</v>
      </c>
      <c r="AP342" s="334">
        <v>44413</v>
      </c>
      <c r="AQ342" s="327" t="s">
        <v>12482</v>
      </c>
      <c r="AR342" s="327" t="s">
        <v>12500</v>
      </c>
      <c r="AS342" s="327" t="s">
        <v>1994</v>
      </c>
      <c r="AT342" s="327" t="s">
        <v>8721</v>
      </c>
      <c r="AU342" s="327" t="s">
        <v>12968</v>
      </c>
      <c r="AV342" s="327" t="s">
        <v>12969</v>
      </c>
      <c r="AW342" s="327" t="s">
        <v>12484</v>
      </c>
      <c r="AX342" s="327" t="s">
        <v>12741</v>
      </c>
      <c r="AY342" s="327">
        <v>1.5609999999999999</v>
      </c>
      <c r="AZ342" s="311"/>
      <c r="BA342" s="310" t="s">
        <v>12486</v>
      </c>
      <c r="BB342" s="310" t="s">
        <v>12966</v>
      </c>
      <c r="BC342" s="310" t="s">
        <v>12967</v>
      </c>
      <c r="BD342" s="310">
        <v>2</v>
      </c>
      <c r="BE342" s="307"/>
      <c r="BF342" s="310" t="b">
        <v>0</v>
      </c>
    </row>
    <row r="343" spans="1:58" s="310" customFormat="1" ht="15" customHeight="1" x14ac:dyDescent="0.25">
      <c r="A343" s="325">
        <v>339</v>
      </c>
      <c r="B343" s="326" t="s">
        <v>1973</v>
      </c>
      <c r="C343" s="327">
        <v>6965</v>
      </c>
      <c r="D343" s="327" t="s">
        <v>1973</v>
      </c>
      <c r="E343" s="327" t="s">
        <v>8883</v>
      </c>
      <c r="F343" s="327" t="s">
        <v>1967</v>
      </c>
      <c r="G343" s="327" t="s">
        <v>8884</v>
      </c>
      <c r="H343" s="327" t="s">
        <v>8892</v>
      </c>
      <c r="I343" s="327" t="s">
        <v>8721</v>
      </c>
      <c r="J343" s="327" t="s">
        <v>12963</v>
      </c>
      <c r="K343" s="327" t="s">
        <v>12473</v>
      </c>
      <c r="L343" s="328" t="s">
        <v>12474</v>
      </c>
      <c r="M343" s="327" t="s">
        <v>12964</v>
      </c>
      <c r="N343" s="327" t="s">
        <v>12932</v>
      </c>
      <c r="O343" s="327" t="s">
        <v>8721</v>
      </c>
      <c r="P343" s="327" t="s">
        <v>8721</v>
      </c>
      <c r="Q343" s="327" t="s">
        <v>8721</v>
      </c>
      <c r="R343" s="327" t="s">
        <v>8721</v>
      </c>
      <c r="S343" s="327" t="s">
        <v>12965</v>
      </c>
      <c r="T343" s="327" t="s">
        <v>12966</v>
      </c>
      <c r="U343" s="327" t="s">
        <v>12967</v>
      </c>
      <c r="V343" s="327" t="s">
        <v>8721</v>
      </c>
      <c r="W343" s="327" t="s">
        <v>12476</v>
      </c>
      <c r="X343" s="327" t="s">
        <v>40</v>
      </c>
      <c r="Y343" s="327" t="s">
        <v>8721</v>
      </c>
      <c r="Z343" s="327" t="s">
        <v>12733</v>
      </c>
      <c r="AA343" s="327" t="s">
        <v>12734</v>
      </c>
      <c r="AB343" s="327" t="s">
        <v>8721</v>
      </c>
      <c r="AC343" s="329">
        <v>681.95055835247422</v>
      </c>
      <c r="AD343" s="378" t="s">
        <v>12478</v>
      </c>
      <c r="AE343" s="330">
        <v>845.48510064075117</v>
      </c>
      <c r="AF343" s="331">
        <v>0.23980410351647841</v>
      </c>
      <c r="AG343" s="330">
        <v>866.95435157004488</v>
      </c>
      <c r="AH343" s="330">
        <v>622.45249451965435</v>
      </c>
      <c r="AI343" s="331">
        <v>-8.7246887775209614E-2</v>
      </c>
      <c r="AJ343" s="331">
        <v>-0.2637924736368169</v>
      </c>
      <c r="AK343" s="332">
        <v>622.45249451965435</v>
      </c>
      <c r="AL343" s="333">
        <v>-8.7246887775209614E-2</v>
      </c>
      <c r="AM343" s="330" t="s">
        <v>12736</v>
      </c>
      <c r="AN343" s="329" t="s">
        <v>12480</v>
      </c>
      <c r="AO343" s="327" t="s">
        <v>12481</v>
      </c>
      <c r="AP343" s="334">
        <v>44413</v>
      </c>
      <c r="AQ343" s="325" t="s">
        <v>12482</v>
      </c>
      <c r="AR343" s="325" t="s">
        <v>12500</v>
      </c>
      <c r="AS343" s="325" t="s">
        <v>1994</v>
      </c>
      <c r="AT343" s="325" t="s">
        <v>8721</v>
      </c>
      <c r="AU343" s="325" t="s">
        <v>12968</v>
      </c>
      <c r="AV343" s="325" t="s">
        <v>12969</v>
      </c>
      <c r="AW343" s="327" t="s">
        <v>12484</v>
      </c>
      <c r="AX343" s="325" t="s">
        <v>12741</v>
      </c>
      <c r="AY343" s="325">
        <v>1.5609999999999999</v>
      </c>
      <c r="AZ343" s="311"/>
      <c r="BA343" s="310" t="s">
        <v>12486</v>
      </c>
      <c r="BB343" s="310" t="s">
        <v>12966</v>
      </c>
      <c r="BC343" s="310" t="s">
        <v>12967</v>
      </c>
      <c r="BD343" s="310">
        <v>2</v>
      </c>
      <c r="BE343" s="307"/>
      <c r="BF343" s="310" t="b">
        <v>0</v>
      </c>
    </row>
    <row r="344" spans="1:58" s="311" customFormat="1" ht="15" customHeight="1" x14ac:dyDescent="0.25">
      <c r="A344" s="335">
        <v>342</v>
      </c>
      <c r="B344" s="336" t="s">
        <v>1979</v>
      </c>
      <c r="C344" s="346">
        <v>8563</v>
      </c>
      <c r="D344" s="346" t="s">
        <v>1979</v>
      </c>
      <c r="E344" s="346" t="s">
        <v>8893</v>
      </c>
      <c r="F344" s="346" t="s">
        <v>8894</v>
      </c>
      <c r="G344" s="346" t="s">
        <v>1976</v>
      </c>
      <c r="H344" s="346" t="s">
        <v>1977</v>
      </c>
      <c r="I344" s="346" t="s">
        <v>1978</v>
      </c>
      <c r="J344" s="346" t="s">
        <v>12971</v>
      </c>
      <c r="K344" s="346" t="s">
        <v>12752</v>
      </c>
      <c r="L344" s="347" t="s">
        <v>12474</v>
      </c>
      <c r="M344" s="346" t="s">
        <v>12972</v>
      </c>
      <c r="N344" s="346" t="s">
        <v>12973</v>
      </c>
      <c r="O344" s="346" t="s">
        <v>12974</v>
      </c>
      <c r="P344" s="346" t="s">
        <v>12975</v>
      </c>
      <c r="Q344" s="346" t="s">
        <v>8721</v>
      </c>
      <c r="R344" s="346" t="s">
        <v>12976</v>
      </c>
      <c r="S344" s="346" t="s">
        <v>12977</v>
      </c>
      <c r="T344" s="346" t="s">
        <v>12978</v>
      </c>
      <c r="U344" s="346" t="s">
        <v>8721</v>
      </c>
      <c r="V344" s="346">
        <v>10027</v>
      </c>
      <c r="W344" s="346" t="s">
        <v>12476</v>
      </c>
      <c r="X344" s="346" t="s">
        <v>290</v>
      </c>
      <c r="Y344" s="346" t="s">
        <v>12979</v>
      </c>
      <c r="Z344" s="346" t="s">
        <v>12477</v>
      </c>
      <c r="AA344" s="346" t="s">
        <v>8721</v>
      </c>
      <c r="AB344" s="346" t="s">
        <v>8721</v>
      </c>
      <c r="AC344" s="348">
        <v>1958.2693726937268</v>
      </c>
      <c r="AD344" s="348" t="s">
        <v>12496</v>
      </c>
      <c r="AE344" s="359">
        <v>2568.8938389760715</v>
      </c>
      <c r="AF344" s="349">
        <v>0.3118184223258269</v>
      </c>
      <c r="AG344" s="359">
        <v>2061.362296032069</v>
      </c>
      <c r="AH344" s="359">
        <v>1434.7463030451356</v>
      </c>
      <c r="AI344" s="349">
        <v>-0.26733966069665438</v>
      </c>
      <c r="AJ344" s="349">
        <v>-0.44149256723780872</v>
      </c>
      <c r="AK344" s="350">
        <v>1434.7463030451356</v>
      </c>
      <c r="AL344" s="351">
        <v>-0.26733966069665438</v>
      </c>
      <c r="AM344" s="359" t="s">
        <v>12736</v>
      </c>
      <c r="AN344" s="348" t="s">
        <v>12980</v>
      </c>
      <c r="AO344" s="346" t="s">
        <v>12981</v>
      </c>
      <c r="AP344" s="352">
        <v>44417</v>
      </c>
      <c r="AQ344" s="346" t="s">
        <v>12482</v>
      </c>
      <c r="AR344" s="346" t="s">
        <v>12500</v>
      </c>
      <c r="AS344" s="346" t="s">
        <v>1994</v>
      </c>
      <c r="AT344" s="346" t="s">
        <v>8721</v>
      </c>
      <c r="AU344" s="346" t="s">
        <v>8721</v>
      </c>
      <c r="AV344" s="346" t="s">
        <v>12982</v>
      </c>
      <c r="AW344" s="327" t="s">
        <v>12484</v>
      </c>
      <c r="AX344" s="346" t="s">
        <v>12941</v>
      </c>
      <c r="AY344" s="346">
        <v>1.4710000000000001</v>
      </c>
      <c r="AZ344" s="309"/>
      <c r="BA344" s="311" t="s">
        <v>12486</v>
      </c>
      <c r="BB344" s="310" t="s">
        <v>12978</v>
      </c>
      <c r="BC344" s="311" t="s">
        <v>8721</v>
      </c>
      <c r="BD344" s="311">
        <v>2</v>
      </c>
      <c r="BE344" s="307"/>
      <c r="BF344" s="310" t="b">
        <v>1</v>
      </c>
    </row>
    <row r="345" spans="1:58" s="309" customFormat="1" ht="15" customHeight="1" x14ac:dyDescent="0.25">
      <c r="A345" s="345">
        <v>343</v>
      </c>
      <c r="B345" s="345" t="s">
        <v>1982</v>
      </c>
      <c r="C345" s="346">
        <v>7824</v>
      </c>
      <c r="D345" s="346" t="s">
        <v>1982</v>
      </c>
      <c r="E345" s="346" t="s">
        <v>8895</v>
      </c>
      <c r="F345" s="346" t="s">
        <v>1980</v>
      </c>
      <c r="G345" s="346" t="s">
        <v>8896</v>
      </c>
      <c r="H345" s="346" t="s">
        <v>1981</v>
      </c>
      <c r="I345" s="346" t="s">
        <v>8721</v>
      </c>
      <c r="J345" s="346" t="s">
        <v>12983</v>
      </c>
      <c r="K345" s="346" t="s">
        <v>12473</v>
      </c>
      <c r="L345" s="347" t="s">
        <v>12474</v>
      </c>
      <c r="M345" s="346" t="s">
        <v>12984</v>
      </c>
      <c r="N345" s="346" t="s">
        <v>12985</v>
      </c>
      <c r="O345" s="346" t="s">
        <v>8721</v>
      </c>
      <c r="P345" s="346" t="s">
        <v>8721</v>
      </c>
      <c r="Q345" s="346" t="s">
        <v>8721</v>
      </c>
      <c r="R345" s="346" t="s">
        <v>8721</v>
      </c>
      <c r="S345" s="346" t="s">
        <v>8721</v>
      </c>
      <c r="T345" s="346" t="s">
        <v>12986</v>
      </c>
      <c r="U345" s="346" t="s">
        <v>8721</v>
      </c>
      <c r="V345" s="346" t="s">
        <v>12987</v>
      </c>
      <c r="W345" s="346" t="s">
        <v>12476</v>
      </c>
      <c r="X345" s="346" t="s">
        <v>8897</v>
      </c>
      <c r="Y345" s="346" t="s">
        <v>12979</v>
      </c>
      <c r="Z345" s="346" t="s">
        <v>12484</v>
      </c>
      <c r="AA345" s="346" t="s">
        <v>12484</v>
      </c>
      <c r="AB345" s="346" t="s">
        <v>12484</v>
      </c>
      <c r="AC345" s="348">
        <v>476.33579335793354</v>
      </c>
      <c r="AD345" s="348" t="s">
        <v>12496</v>
      </c>
      <c r="AE345" s="348">
        <v>590.56307125694332</v>
      </c>
      <c r="AF345" s="349">
        <v>0.23980410351647841</v>
      </c>
      <c r="AG345" s="359">
        <v>603.3440083047002</v>
      </c>
      <c r="AH345" s="359">
        <v>455.98586451721582</v>
      </c>
      <c r="AI345" s="349">
        <v>-4.2721813318417068E-2</v>
      </c>
      <c r="AJ345" s="349">
        <v>-0.22787948195490093</v>
      </c>
      <c r="AK345" s="350">
        <v>455.98586451721582</v>
      </c>
      <c r="AL345" s="351">
        <v>-4.2721813318417068E-2</v>
      </c>
      <c r="AM345" s="348" t="s">
        <v>12762</v>
      </c>
      <c r="AN345" s="348" t="s">
        <v>12484</v>
      </c>
      <c r="AO345" s="346" t="s">
        <v>12763</v>
      </c>
      <c r="AP345" s="352">
        <v>43707</v>
      </c>
      <c r="AQ345" s="346" t="s">
        <v>12482</v>
      </c>
      <c r="AR345" s="346" t="s">
        <v>12500</v>
      </c>
      <c r="AS345" s="346" t="s">
        <v>1994</v>
      </c>
      <c r="AT345" s="346" t="s">
        <v>12764</v>
      </c>
      <c r="AU345" s="346" t="s">
        <v>8721</v>
      </c>
      <c r="AV345" s="346" t="s">
        <v>8721</v>
      </c>
      <c r="AW345" s="327" t="s">
        <v>12484</v>
      </c>
      <c r="AX345" s="346" t="s">
        <v>12741</v>
      </c>
      <c r="AY345" s="346" t="s">
        <v>12484</v>
      </c>
      <c r="AZ345" s="311"/>
      <c r="BA345" s="309" t="s">
        <v>12486</v>
      </c>
      <c r="BB345" s="310" t="s">
        <v>12986</v>
      </c>
      <c r="BC345" s="309" t="s">
        <v>8721</v>
      </c>
      <c r="BD345" s="309">
        <v>2</v>
      </c>
      <c r="BE345" s="307"/>
      <c r="BF345" s="310" t="b">
        <v>1</v>
      </c>
    </row>
    <row r="346" spans="1:58" s="311" customFormat="1" ht="15" customHeight="1" x14ac:dyDescent="0.25">
      <c r="A346" s="335">
        <v>344</v>
      </c>
      <c r="B346" s="345" t="s">
        <v>1983</v>
      </c>
      <c r="C346" s="337">
        <v>7881</v>
      </c>
      <c r="D346" s="337" t="s">
        <v>1983</v>
      </c>
      <c r="E346" s="337" t="s">
        <v>8895</v>
      </c>
      <c r="F346" s="337" t="s">
        <v>1980</v>
      </c>
      <c r="G346" s="337" t="s">
        <v>8896</v>
      </c>
      <c r="H346" s="337" t="s">
        <v>8898</v>
      </c>
      <c r="I346" s="337" t="s">
        <v>8721</v>
      </c>
      <c r="J346" s="337" t="s">
        <v>12988</v>
      </c>
      <c r="K346" s="337" t="s">
        <v>12473</v>
      </c>
      <c r="L346" s="338" t="s">
        <v>12474</v>
      </c>
      <c r="M346" s="337" t="s">
        <v>12984</v>
      </c>
      <c r="N346" s="337" t="s">
        <v>12985</v>
      </c>
      <c r="O346" s="337" t="s">
        <v>8721</v>
      </c>
      <c r="P346" s="337" t="s">
        <v>8721</v>
      </c>
      <c r="Q346" s="337" t="s">
        <v>8721</v>
      </c>
      <c r="R346" s="337" t="s">
        <v>8721</v>
      </c>
      <c r="S346" s="337" t="s">
        <v>8721</v>
      </c>
      <c r="T346" s="337" t="s">
        <v>12986</v>
      </c>
      <c r="U346" s="337" t="s">
        <v>8721</v>
      </c>
      <c r="V346" s="337" t="s">
        <v>12987</v>
      </c>
      <c r="W346" s="337" t="s">
        <v>12476</v>
      </c>
      <c r="X346" s="337" t="s">
        <v>8897</v>
      </c>
      <c r="Y346" s="337" t="s">
        <v>12979</v>
      </c>
      <c r="Z346" s="337" t="s">
        <v>12484</v>
      </c>
      <c r="AA346" s="337" t="s">
        <v>12484</v>
      </c>
      <c r="AB346" s="337" t="s">
        <v>12484</v>
      </c>
      <c r="AC346" s="339">
        <v>520.44095940959392</v>
      </c>
      <c r="AD346" s="339" t="s">
        <v>12496</v>
      </c>
      <c r="AE346" s="339">
        <v>645.24483711406754</v>
      </c>
      <c r="AF346" s="340">
        <v>0.23980410351647841</v>
      </c>
      <c r="AG346" s="366">
        <v>680.34219603120482</v>
      </c>
      <c r="AH346" s="366">
        <v>514.17834627465095</v>
      </c>
      <c r="AI346" s="340">
        <v>-1.2033282587995187E-2</v>
      </c>
      <c r="AJ346" s="340">
        <v>-0.20312675638851552</v>
      </c>
      <c r="AK346" s="341">
        <v>514.17834627465095</v>
      </c>
      <c r="AL346" s="342">
        <v>-1.2033282587995187E-2</v>
      </c>
      <c r="AM346" s="339" t="s">
        <v>12762</v>
      </c>
      <c r="AN346" s="339" t="s">
        <v>12484</v>
      </c>
      <c r="AO346" s="337" t="s">
        <v>12763</v>
      </c>
      <c r="AP346" s="343">
        <v>43707</v>
      </c>
      <c r="AQ346" s="335" t="s">
        <v>12482</v>
      </c>
      <c r="AR346" s="335" t="s">
        <v>12500</v>
      </c>
      <c r="AS346" s="335" t="s">
        <v>1994</v>
      </c>
      <c r="AT346" s="335" t="s">
        <v>12764</v>
      </c>
      <c r="AU346" s="335" t="s">
        <v>8721</v>
      </c>
      <c r="AV346" s="335" t="s">
        <v>8721</v>
      </c>
      <c r="AW346" s="327" t="s">
        <v>12484</v>
      </c>
      <c r="AX346" s="335" t="s">
        <v>12741</v>
      </c>
      <c r="AY346" s="335" t="s">
        <v>12484</v>
      </c>
      <c r="AZ346" s="309"/>
      <c r="BA346" s="311" t="s">
        <v>12486</v>
      </c>
      <c r="BB346" s="310" t="s">
        <v>12986</v>
      </c>
      <c r="BC346" s="311" t="s">
        <v>8721</v>
      </c>
      <c r="BD346" s="311">
        <v>2</v>
      </c>
      <c r="BE346" s="307"/>
      <c r="BF346" s="310" t="b">
        <v>1</v>
      </c>
    </row>
    <row r="347" spans="1:58" s="309" customFormat="1" ht="15" customHeight="1" x14ac:dyDescent="0.25">
      <c r="A347" s="345">
        <v>345</v>
      </c>
      <c r="B347" s="345" t="s">
        <v>1984</v>
      </c>
      <c r="C347" s="346">
        <v>7901</v>
      </c>
      <c r="D347" s="346" t="s">
        <v>1984</v>
      </c>
      <c r="E347" s="346" t="s">
        <v>8895</v>
      </c>
      <c r="F347" s="346" t="s">
        <v>1980</v>
      </c>
      <c r="G347" s="346" t="s">
        <v>8896</v>
      </c>
      <c r="H347" s="346" t="s">
        <v>8899</v>
      </c>
      <c r="I347" s="346" t="s">
        <v>8721</v>
      </c>
      <c r="J347" s="346" t="s">
        <v>12989</v>
      </c>
      <c r="K347" s="346" t="s">
        <v>12473</v>
      </c>
      <c r="L347" s="347" t="s">
        <v>12474</v>
      </c>
      <c r="M347" s="346" t="s">
        <v>12984</v>
      </c>
      <c r="N347" s="346" t="s">
        <v>12985</v>
      </c>
      <c r="O347" s="346" t="s">
        <v>8721</v>
      </c>
      <c r="P347" s="346" t="s">
        <v>8721</v>
      </c>
      <c r="Q347" s="346" t="s">
        <v>8721</v>
      </c>
      <c r="R347" s="346" t="s">
        <v>8721</v>
      </c>
      <c r="S347" s="346" t="s">
        <v>8721</v>
      </c>
      <c r="T347" s="346" t="s">
        <v>12986</v>
      </c>
      <c r="U347" s="346" t="s">
        <v>8721</v>
      </c>
      <c r="V347" s="346" t="s">
        <v>12987</v>
      </c>
      <c r="W347" s="346" t="s">
        <v>12476</v>
      </c>
      <c r="X347" s="346" t="s">
        <v>8897</v>
      </c>
      <c r="Y347" s="346" t="s">
        <v>12979</v>
      </c>
      <c r="Z347" s="346" t="s">
        <v>12484</v>
      </c>
      <c r="AA347" s="346" t="s">
        <v>12484</v>
      </c>
      <c r="AB347" s="346" t="s">
        <v>12484</v>
      </c>
      <c r="AC347" s="348">
        <v>591.00922509225074</v>
      </c>
      <c r="AD347" s="348" t="s">
        <v>12496</v>
      </c>
      <c r="AE347" s="348">
        <v>732.73566248546649</v>
      </c>
      <c r="AF347" s="349">
        <v>0.23980410351647841</v>
      </c>
      <c r="AG347" s="359">
        <v>798.71254432717456</v>
      </c>
      <c r="AH347" s="359">
        <v>603.63843017040949</v>
      </c>
      <c r="AI347" s="349">
        <v>2.1368879777109218E-2</v>
      </c>
      <c r="AJ347" s="349">
        <v>-0.17618527243119897</v>
      </c>
      <c r="AK347" s="350">
        <v>603.63843017040949</v>
      </c>
      <c r="AL347" s="351">
        <v>2.1368879777109218E-2</v>
      </c>
      <c r="AM347" s="348" t="s">
        <v>12762</v>
      </c>
      <c r="AN347" s="348" t="s">
        <v>12484</v>
      </c>
      <c r="AO347" s="346" t="s">
        <v>12763</v>
      </c>
      <c r="AP347" s="352">
        <v>43707</v>
      </c>
      <c r="AQ347" s="346" t="s">
        <v>12482</v>
      </c>
      <c r="AR347" s="346" t="s">
        <v>12500</v>
      </c>
      <c r="AS347" s="346" t="s">
        <v>1994</v>
      </c>
      <c r="AT347" s="346" t="s">
        <v>12764</v>
      </c>
      <c r="AU347" s="346" t="s">
        <v>8721</v>
      </c>
      <c r="AV347" s="346" t="s">
        <v>8721</v>
      </c>
      <c r="AW347" s="327" t="s">
        <v>12484</v>
      </c>
      <c r="AX347" s="346" t="s">
        <v>12741</v>
      </c>
      <c r="AY347" s="346" t="s">
        <v>12484</v>
      </c>
      <c r="AZ347" s="311"/>
      <c r="BA347" s="309" t="s">
        <v>12486</v>
      </c>
      <c r="BB347" s="310" t="s">
        <v>12986</v>
      </c>
      <c r="BC347" s="309" t="s">
        <v>8721</v>
      </c>
      <c r="BD347" s="309">
        <v>2</v>
      </c>
      <c r="BE347" s="307"/>
      <c r="BF347" s="310" t="b">
        <v>1</v>
      </c>
    </row>
    <row r="348" spans="1:58" s="311" customFormat="1" ht="15" customHeight="1" x14ac:dyDescent="0.25">
      <c r="A348" s="335">
        <v>346</v>
      </c>
      <c r="B348" s="345" t="s">
        <v>1985</v>
      </c>
      <c r="C348" s="337">
        <v>7768</v>
      </c>
      <c r="D348" s="337" t="s">
        <v>1985</v>
      </c>
      <c r="E348" s="337" t="s">
        <v>8895</v>
      </c>
      <c r="F348" s="337" t="s">
        <v>1980</v>
      </c>
      <c r="G348" s="337" t="s">
        <v>8896</v>
      </c>
      <c r="H348" s="337" t="s">
        <v>8900</v>
      </c>
      <c r="I348" s="337" t="s">
        <v>8721</v>
      </c>
      <c r="J348" s="337" t="s">
        <v>12990</v>
      </c>
      <c r="K348" s="337" t="s">
        <v>12473</v>
      </c>
      <c r="L348" s="338" t="s">
        <v>12474</v>
      </c>
      <c r="M348" s="337" t="s">
        <v>12984</v>
      </c>
      <c r="N348" s="337" t="s">
        <v>12985</v>
      </c>
      <c r="O348" s="337" t="s">
        <v>8721</v>
      </c>
      <c r="P348" s="337" t="s">
        <v>8721</v>
      </c>
      <c r="Q348" s="337" t="s">
        <v>8721</v>
      </c>
      <c r="R348" s="337" t="s">
        <v>8721</v>
      </c>
      <c r="S348" s="337" t="s">
        <v>8721</v>
      </c>
      <c r="T348" s="337" t="s">
        <v>12986</v>
      </c>
      <c r="U348" s="337" t="s">
        <v>8721</v>
      </c>
      <c r="V348" s="337" t="s">
        <v>12987</v>
      </c>
      <c r="W348" s="337" t="s">
        <v>12476</v>
      </c>
      <c r="X348" s="337" t="s">
        <v>8897</v>
      </c>
      <c r="Y348" s="337" t="s">
        <v>12979</v>
      </c>
      <c r="Z348" s="337" t="s">
        <v>12484</v>
      </c>
      <c r="AA348" s="337" t="s">
        <v>12484</v>
      </c>
      <c r="AB348" s="337" t="s">
        <v>12484</v>
      </c>
      <c r="AC348" s="339">
        <v>635.11439114391123</v>
      </c>
      <c r="AD348" s="339" t="s">
        <v>12496</v>
      </c>
      <c r="AE348" s="339">
        <v>787.41742834259082</v>
      </c>
      <c r="AF348" s="340">
        <v>0.23980410351647841</v>
      </c>
      <c r="AG348" s="366">
        <v>879.15841210113467</v>
      </c>
      <c r="AH348" s="366">
        <v>664.43654543937168</v>
      </c>
      <c r="AI348" s="340">
        <v>4.6168304016301676E-2</v>
      </c>
      <c r="AJ348" s="340">
        <v>-0.15618257670785562</v>
      </c>
      <c r="AK348" s="341">
        <v>664.43654543937168</v>
      </c>
      <c r="AL348" s="342">
        <v>4.6168304016301676E-2</v>
      </c>
      <c r="AM348" s="339" t="s">
        <v>12762</v>
      </c>
      <c r="AN348" s="339" t="s">
        <v>12484</v>
      </c>
      <c r="AO348" s="337" t="s">
        <v>12763</v>
      </c>
      <c r="AP348" s="343">
        <v>43707</v>
      </c>
      <c r="AQ348" s="335" t="s">
        <v>12482</v>
      </c>
      <c r="AR348" s="335" t="s">
        <v>12500</v>
      </c>
      <c r="AS348" s="335" t="s">
        <v>1994</v>
      </c>
      <c r="AT348" s="335" t="s">
        <v>12764</v>
      </c>
      <c r="AU348" s="335" t="s">
        <v>8721</v>
      </c>
      <c r="AV348" s="335" t="s">
        <v>8721</v>
      </c>
      <c r="AW348" s="327" t="s">
        <v>12484</v>
      </c>
      <c r="AX348" s="335" t="s">
        <v>12741</v>
      </c>
      <c r="AY348" s="335" t="s">
        <v>12484</v>
      </c>
      <c r="AZ348" s="309"/>
      <c r="BA348" s="311" t="s">
        <v>12486</v>
      </c>
      <c r="BB348" s="310" t="s">
        <v>12986</v>
      </c>
      <c r="BC348" s="311" t="s">
        <v>8721</v>
      </c>
      <c r="BD348" s="311">
        <v>2</v>
      </c>
      <c r="BE348" s="307"/>
      <c r="BF348" s="310" t="b">
        <v>1</v>
      </c>
    </row>
    <row r="349" spans="1:58" s="309" customFormat="1" ht="15" customHeight="1" x14ac:dyDescent="0.25">
      <c r="A349" s="345">
        <v>347</v>
      </c>
      <c r="B349" s="345" t="s">
        <v>1986</v>
      </c>
      <c r="C349" s="346">
        <v>7958</v>
      </c>
      <c r="D349" s="346" t="s">
        <v>1986</v>
      </c>
      <c r="E349" s="346" t="s">
        <v>8895</v>
      </c>
      <c r="F349" s="346" t="s">
        <v>1980</v>
      </c>
      <c r="G349" s="346" t="s">
        <v>8896</v>
      </c>
      <c r="H349" s="346" t="s">
        <v>8901</v>
      </c>
      <c r="I349" s="346" t="s">
        <v>8721</v>
      </c>
      <c r="J349" s="346" t="s">
        <v>12991</v>
      </c>
      <c r="K349" s="346" t="s">
        <v>12473</v>
      </c>
      <c r="L349" s="347" t="s">
        <v>12474</v>
      </c>
      <c r="M349" s="346" t="s">
        <v>12984</v>
      </c>
      <c r="N349" s="346" t="s">
        <v>12985</v>
      </c>
      <c r="O349" s="346" t="s">
        <v>8721</v>
      </c>
      <c r="P349" s="346" t="s">
        <v>8721</v>
      </c>
      <c r="Q349" s="346" t="s">
        <v>8721</v>
      </c>
      <c r="R349" s="346" t="s">
        <v>8721</v>
      </c>
      <c r="S349" s="346" t="s">
        <v>8721</v>
      </c>
      <c r="T349" s="346" t="s">
        <v>12986</v>
      </c>
      <c r="U349" s="346" t="s">
        <v>8721</v>
      </c>
      <c r="V349" s="346" t="s">
        <v>12987</v>
      </c>
      <c r="W349" s="346" t="s">
        <v>12476</v>
      </c>
      <c r="X349" s="346" t="s">
        <v>8897</v>
      </c>
      <c r="Y349" s="346" t="s">
        <v>12979</v>
      </c>
      <c r="Z349" s="346" t="s">
        <v>12484</v>
      </c>
      <c r="AA349" s="346" t="s">
        <v>12484</v>
      </c>
      <c r="AB349" s="346" t="s">
        <v>12484</v>
      </c>
      <c r="AC349" s="348">
        <v>679.21955719557172</v>
      </c>
      <c r="AD349" s="348" t="s">
        <v>12496</v>
      </c>
      <c r="AE349" s="348">
        <v>842.09919419971527</v>
      </c>
      <c r="AF349" s="349">
        <v>0.23980410351647841</v>
      </c>
      <c r="AG349" s="359">
        <v>960.75350655757984</v>
      </c>
      <c r="AH349" s="359">
        <v>726.10320521217614</v>
      </c>
      <c r="AI349" s="349">
        <v>6.9025762759514997E-2</v>
      </c>
      <c r="AJ349" s="349">
        <v>-0.13774622964432992</v>
      </c>
      <c r="AK349" s="350">
        <v>726.10320521217614</v>
      </c>
      <c r="AL349" s="351">
        <v>6.9025762759514997E-2</v>
      </c>
      <c r="AM349" s="348" t="s">
        <v>12762</v>
      </c>
      <c r="AN349" s="348" t="s">
        <v>12484</v>
      </c>
      <c r="AO349" s="346" t="s">
        <v>12763</v>
      </c>
      <c r="AP349" s="352">
        <v>43707</v>
      </c>
      <c r="AQ349" s="346" t="s">
        <v>12482</v>
      </c>
      <c r="AR349" s="346" t="s">
        <v>12500</v>
      </c>
      <c r="AS349" s="346" t="s">
        <v>1994</v>
      </c>
      <c r="AT349" s="346" t="s">
        <v>12764</v>
      </c>
      <c r="AU349" s="346" t="s">
        <v>8721</v>
      </c>
      <c r="AV349" s="346" t="s">
        <v>8721</v>
      </c>
      <c r="AW349" s="327" t="s">
        <v>12484</v>
      </c>
      <c r="AX349" s="346" t="s">
        <v>12741</v>
      </c>
      <c r="AY349" s="346" t="s">
        <v>12484</v>
      </c>
      <c r="AZ349" s="311"/>
      <c r="BA349" s="309" t="s">
        <v>12486</v>
      </c>
      <c r="BB349" s="310" t="s">
        <v>12986</v>
      </c>
      <c r="BC349" s="309" t="s">
        <v>8721</v>
      </c>
      <c r="BD349" s="309">
        <v>2</v>
      </c>
      <c r="BE349" s="307"/>
      <c r="BF349" s="310" t="b">
        <v>1</v>
      </c>
    </row>
    <row r="350" spans="1:58" s="311" customFormat="1" ht="15" customHeight="1" x14ac:dyDescent="0.25">
      <c r="A350" s="335">
        <v>348</v>
      </c>
      <c r="B350" s="345" t="s">
        <v>1987</v>
      </c>
      <c r="C350" s="337">
        <v>5509</v>
      </c>
      <c r="D350" s="337" t="s">
        <v>1987</v>
      </c>
      <c r="E350" s="337" t="s">
        <v>8895</v>
      </c>
      <c r="F350" s="337" t="s">
        <v>1980</v>
      </c>
      <c r="G350" s="337" t="s">
        <v>8896</v>
      </c>
      <c r="H350" s="337" t="s">
        <v>8902</v>
      </c>
      <c r="I350" s="337" t="s">
        <v>8721</v>
      </c>
      <c r="J350" s="337" t="s">
        <v>12992</v>
      </c>
      <c r="K350" s="337" t="s">
        <v>12473</v>
      </c>
      <c r="L350" s="338" t="s">
        <v>12474</v>
      </c>
      <c r="M350" s="337" t="s">
        <v>12984</v>
      </c>
      <c r="N350" s="337" t="s">
        <v>12985</v>
      </c>
      <c r="O350" s="337" t="s">
        <v>8721</v>
      </c>
      <c r="P350" s="337" t="s">
        <v>8721</v>
      </c>
      <c r="Q350" s="337" t="s">
        <v>8721</v>
      </c>
      <c r="R350" s="337" t="s">
        <v>8721</v>
      </c>
      <c r="S350" s="337" t="s">
        <v>8721</v>
      </c>
      <c r="T350" s="337" t="s">
        <v>12986</v>
      </c>
      <c r="U350" s="337" t="s">
        <v>8721</v>
      </c>
      <c r="V350" s="337" t="s">
        <v>12987</v>
      </c>
      <c r="W350" s="337" t="s">
        <v>12476</v>
      </c>
      <c r="X350" s="337" t="s">
        <v>8897</v>
      </c>
      <c r="Y350" s="337" t="s">
        <v>12979</v>
      </c>
      <c r="Z350" s="337" t="s">
        <v>12484</v>
      </c>
      <c r="AA350" s="337" t="s">
        <v>12484</v>
      </c>
      <c r="AB350" s="337" t="s">
        <v>12484</v>
      </c>
      <c r="AC350" s="339">
        <v>714.50369003690014</v>
      </c>
      <c r="AD350" s="339" t="s">
        <v>12496</v>
      </c>
      <c r="AE350" s="339">
        <v>885.84460688541469</v>
      </c>
      <c r="AF350" s="340">
        <v>0.23980410351647841</v>
      </c>
      <c r="AG350" s="366">
        <v>1043.4978276965103</v>
      </c>
      <c r="AH350" s="366">
        <v>788.63840948882296</v>
      </c>
      <c r="AI350" s="340">
        <v>0.10375694413571779</v>
      </c>
      <c r="AJ350" s="340">
        <v>-0.10973278681276155</v>
      </c>
      <c r="AK350" s="341">
        <v>788.63840948882296</v>
      </c>
      <c r="AL350" s="342">
        <v>0.10375694413571779</v>
      </c>
      <c r="AM350" s="339" t="s">
        <v>12762</v>
      </c>
      <c r="AN350" s="339" t="s">
        <v>12484</v>
      </c>
      <c r="AO350" s="337" t="s">
        <v>12763</v>
      </c>
      <c r="AP350" s="343">
        <v>43707</v>
      </c>
      <c r="AQ350" s="335" t="s">
        <v>12482</v>
      </c>
      <c r="AR350" s="335" t="s">
        <v>12500</v>
      </c>
      <c r="AS350" s="335" t="s">
        <v>1994</v>
      </c>
      <c r="AT350" s="335" t="s">
        <v>12764</v>
      </c>
      <c r="AU350" s="335" t="s">
        <v>8721</v>
      </c>
      <c r="AV350" s="335" t="s">
        <v>8721</v>
      </c>
      <c r="AW350" s="327" t="s">
        <v>12484</v>
      </c>
      <c r="AX350" s="335" t="s">
        <v>12741</v>
      </c>
      <c r="AY350" s="335" t="s">
        <v>12484</v>
      </c>
      <c r="AZ350" s="309"/>
      <c r="BA350" s="311" t="s">
        <v>12486</v>
      </c>
      <c r="BB350" s="310" t="s">
        <v>12986</v>
      </c>
      <c r="BC350" s="311" t="s">
        <v>8721</v>
      </c>
      <c r="BD350" s="311">
        <v>2</v>
      </c>
      <c r="BE350" s="307"/>
      <c r="BF350" s="310" t="b">
        <v>1</v>
      </c>
    </row>
    <row r="351" spans="1:58" s="309" customFormat="1" ht="15" customHeight="1" x14ac:dyDescent="0.25">
      <c r="A351" s="345">
        <v>349</v>
      </c>
      <c r="B351" s="345" t="s">
        <v>1988</v>
      </c>
      <c r="C351" s="346">
        <v>3799</v>
      </c>
      <c r="D351" s="346" t="s">
        <v>1988</v>
      </c>
      <c r="E351" s="346" t="s">
        <v>8895</v>
      </c>
      <c r="F351" s="346" t="s">
        <v>1980</v>
      </c>
      <c r="G351" s="346" t="s">
        <v>8896</v>
      </c>
      <c r="H351" s="346" t="s">
        <v>8903</v>
      </c>
      <c r="I351" s="346" t="s">
        <v>8721</v>
      </c>
      <c r="J351" s="346" t="s">
        <v>12993</v>
      </c>
      <c r="K351" s="346" t="s">
        <v>12473</v>
      </c>
      <c r="L351" s="347" t="s">
        <v>12474</v>
      </c>
      <c r="M351" s="346" t="s">
        <v>12984</v>
      </c>
      <c r="N351" s="346" t="s">
        <v>12985</v>
      </c>
      <c r="O351" s="346" t="s">
        <v>8721</v>
      </c>
      <c r="P351" s="346" t="s">
        <v>8721</v>
      </c>
      <c r="Q351" s="346" t="s">
        <v>8721</v>
      </c>
      <c r="R351" s="346" t="s">
        <v>8721</v>
      </c>
      <c r="S351" s="346" t="s">
        <v>8721</v>
      </c>
      <c r="T351" s="346" t="s">
        <v>12986</v>
      </c>
      <c r="U351" s="346" t="s">
        <v>8721</v>
      </c>
      <c r="V351" s="346" t="s">
        <v>12987</v>
      </c>
      <c r="W351" s="346" t="s">
        <v>12476</v>
      </c>
      <c r="X351" s="346" t="s">
        <v>8897</v>
      </c>
      <c r="Y351" s="346" t="s">
        <v>12979</v>
      </c>
      <c r="Z351" s="346" t="s">
        <v>12484</v>
      </c>
      <c r="AA351" s="346" t="s">
        <v>12484</v>
      </c>
      <c r="AB351" s="346" t="s">
        <v>12484</v>
      </c>
      <c r="AC351" s="348">
        <v>820.35608856088538</v>
      </c>
      <c r="AD351" s="348" t="s">
        <v>12496</v>
      </c>
      <c r="AE351" s="348">
        <v>1017.0808449425133</v>
      </c>
      <c r="AF351" s="349">
        <v>0.23980410351647841</v>
      </c>
      <c r="AG351" s="359">
        <v>1234.2694569890439</v>
      </c>
      <c r="AH351" s="359">
        <v>932.8167971266472</v>
      </c>
      <c r="AI351" s="349">
        <v>0.13708767464997629</v>
      </c>
      <c r="AJ351" s="349">
        <v>-8.2848918288918161E-2</v>
      </c>
      <c r="AK351" s="350">
        <v>932.8167971266472</v>
      </c>
      <c r="AL351" s="351">
        <v>0.13708767464997629</v>
      </c>
      <c r="AM351" s="348" t="s">
        <v>12762</v>
      </c>
      <c r="AN351" s="348" t="s">
        <v>12484</v>
      </c>
      <c r="AO351" s="346" t="s">
        <v>12763</v>
      </c>
      <c r="AP351" s="352">
        <v>43707</v>
      </c>
      <c r="AQ351" s="346" t="s">
        <v>12482</v>
      </c>
      <c r="AR351" s="346" t="s">
        <v>12500</v>
      </c>
      <c r="AS351" s="346" t="s">
        <v>1994</v>
      </c>
      <c r="AT351" s="346" t="s">
        <v>12764</v>
      </c>
      <c r="AU351" s="346" t="s">
        <v>8721</v>
      </c>
      <c r="AV351" s="346" t="s">
        <v>8721</v>
      </c>
      <c r="AW351" s="327" t="s">
        <v>12484</v>
      </c>
      <c r="AX351" s="346" t="s">
        <v>12741</v>
      </c>
      <c r="AY351" s="346" t="s">
        <v>12484</v>
      </c>
      <c r="AZ351" s="311"/>
      <c r="BA351" s="309" t="s">
        <v>12486</v>
      </c>
      <c r="BB351" s="310" t="s">
        <v>12986</v>
      </c>
      <c r="BC351" s="309" t="s">
        <v>8721</v>
      </c>
      <c r="BD351" s="309">
        <v>2</v>
      </c>
      <c r="BE351" s="307"/>
      <c r="BF351" s="310" t="b">
        <v>1</v>
      </c>
    </row>
    <row r="352" spans="1:58" s="311" customFormat="1" ht="15" customHeight="1" x14ac:dyDescent="0.25">
      <c r="A352" s="335">
        <v>350</v>
      </c>
      <c r="B352" s="345" t="s">
        <v>1989</v>
      </c>
      <c r="C352" s="337">
        <v>3972</v>
      </c>
      <c r="D352" s="337" t="s">
        <v>1989</v>
      </c>
      <c r="E352" s="337" t="s">
        <v>8895</v>
      </c>
      <c r="F352" s="337" t="s">
        <v>1980</v>
      </c>
      <c r="G352" s="337" t="s">
        <v>8896</v>
      </c>
      <c r="H352" s="337" t="s">
        <v>8904</v>
      </c>
      <c r="I352" s="337" t="s">
        <v>8721</v>
      </c>
      <c r="J352" s="337" t="s">
        <v>12994</v>
      </c>
      <c r="K352" s="337" t="s">
        <v>12473</v>
      </c>
      <c r="L352" s="338" t="s">
        <v>12474</v>
      </c>
      <c r="M352" s="337" t="s">
        <v>12984</v>
      </c>
      <c r="N352" s="337" t="s">
        <v>12985</v>
      </c>
      <c r="O352" s="337" t="s">
        <v>8721</v>
      </c>
      <c r="P352" s="337" t="s">
        <v>8721</v>
      </c>
      <c r="Q352" s="337" t="s">
        <v>8721</v>
      </c>
      <c r="R352" s="337" t="s">
        <v>8721</v>
      </c>
      <c r="S352" s="337" t="s">
        <v>8721</v>
      </c>
      <c r="T352" s="337" t="s">
        <v>12986</v>
      </c>
      <c r="U352" s="337" t="s">
        <v>8721</v>
      </c>
      <c r="V352" s="337" t="s">
        <v>12987</v>
      </c>
      <c r="W352" s="337" t="s">
        <v>12476</v>
      </c>
      <c r="X352" s="337" t="s">
        <v>8897</v>
      </c>
      <c r="Y352" s="337" t="s">
        <v>12979</v>
      </c>
      <c r="Z352" s="337" t="s">
        <v>12484</v>
      </c>
      <c r="AA352" s="337" t="s">
        <v>12484</v>
      </c>
      <c r="AB352" s="337" t="s">
        <v>12484</v>
      </c>
      <c r="AC352" s="339">
        <v>1032.0608856088556</v>
      </c>
      <c r="AD352" s="339" t="s">
        <v>12496</v>
      </c>
      <c r="AE352" s="339">
        <v>1279.55332105671</v>
      </c>
      <c r="AF352" s="340">
        <v>0.23980410351647841</v>
      </c>
      <c r="AG352" s="366">
        <v>1452.6225266612214</v>
      </c>
      <c r="AH352" s="366">
        <v>1097.8402528566874</v>
      </c>
      <c r="AI352" s="340">
        <v>6.3735936672985938E-2</v>
      </c>
      <c r="AJ352" s="340">
        <v>-0.14201289247559945</v>
      </c>
      <c r="AK352" s="341">
        <v>1097.8402528566874</v>
      </c>
      <c r="AL352" s="342">
        <v>6.3735936672985938E-2</v>
      </c>
      <c r="AM352" s="339" t="s">
        <v>12762</v>
      </c>
      <c r="AN352" s="339" t="s">
        <v>12484</v>
      </c>
      <c r="AO352" s="337" t="s">
        <v>12763</v>
      </c>
      <c r="AP352" s="343">
        <v>43707</v>
      </c>
      <c r="AQ352" s="335" t="s">
        <v>12482</v>
      </c>
      <c r="AR352" s="335" t="s">
        <v>12500</v>
      </c>
      <c r="AS352" s="335" t="s">
        <v>1994</v>
      </c>
      <c r="AT352" s="335" t="s">
        <v>12764</v>
      </c>
      <c r="AU352" s="335" t="s">
        <v>8721</v>
      </c>
      <c r="AV352" s="335" t="s">
        <v>8721</v>
      </c>
      <c r="AW352" s="327" t="s">
        <v>12484</v>
      </c>
      <c r="AX352" s="335" t="s">
        <v>12741</v>
      </c>
      <c r="AY352" s="335" t="s">
        <v>12484</v>
      </c>
      <c r="AZ352" s="309"/>
      <c r="BA352" s="311" t="s">
        <v>12486</v>
      </c>
      <c r="BB352" s="310" t="s">
        <v>12986</v>
      </c>
      <c r="BC352" s="311" t="s">
        <v>8721</v>
      </c>
      <c r="BD352" s="311">
        <v>2</v>
      </c>
      <c r="BE352" s="307"/>
      <c r="BF352" s="310" t="b">
        <v>1</v>
      </c>
    </row>
    <row r="353" spans="1:58" s="309" customFormat="1" ht="15" customHeight="1" x14ac:dyDescent="0.25">
      <c r="A353" s="345">
        <v>351</v>
      </c>
      <c r="B353" s="345" t="s">
        <v>1990</v>
      </c>
      <c r="C353" s="346">
        <v>3640</v>
      </c>
      <c r="D353" s="346" t="s">
        <v>1990</v>
      </c>
      <c r="E353" s="346" t="s">
        <v>8895</v>
      </c>
      <c r="F353" s="346" t="s">
        <v>1980</v>
      </c>
      <c r="G353" s="346" t="s">
        <v>8896</v>
      </c>
      <c r="H353" s="346" t="s">
        <v>8905</v>
      </c>
      <c r="I353" s="346" t="s">
        <v>8721</v>
      </c>
      <c r="J353" s="346" t="s">
        <v>12995</v>
      </c>
      <c r="K353" s="346" t="s">
        <v>12473</v>
      </c>
      <c r="L353" s="347" t="s">
        <v>12474</v>
      </c>
      <c r="M353" s="346" t="s">
        <v>12984</v>
      </c>
      <c r="N353" s="346" t="s">
        <v>12985</v>
      </c>
      <c r="O353" s="346" t="s">
        <v>8721</v>
      </c>
      <c r="P353" s="346" t="s">
        <v>8721</v>
      </c>
      <c r="Q353" s="346" t="s">
        <v>8721</v>
      </c>
      <c r="R353" s="346" t="s">
        <v>8721</v>
      </c>
      <c r="S353" s="346" t="s">
        <v>8721</v>
      </c>
      <c r="T353" s="346" t="s">
        <v>12986</v>
      </c>
      <c r="U353" s="346" t="s">
        <v>8721</v>
      </c>
      <c r="V353" s="346" t="s">
        <v>12987</v>
      </c>
      <c r="W353" s="346" t="s">
        <v>12476</v>
      </c>
      <c r="X353" s="346" t="s">
        <v>8897</v>
      </c>
      <c r="Y353" s="346" t="s">
        <v>12979</v>
      </c>
      <c r="Z353" s="346" t="s">
        <v>12484</v>
      </c>
      <c r="AA353" s="346" t="s">
        <v>12484</v>
      </c>
      <c r="AB353" s="346" t="s">
        <v>12484</v>
      </c>
      <c r="AC353" s="348">
        <v>1199.6605166051659</v>
      </c>
      <c r="AD353" s="348" t="s">
        <v>12496</v>
      </c>
      <c r="AE353" s="348">
        <v>1487.344031313783</v>
      </c>
      <c r="AF353" s="349">
        <v>0.23980410351647841</v>
      </c>
      <c r="AG353" s="359">
        <v>1676.7217297458242</v>
      </c>
      <c r="AH353" s="359">
        <v>1267.2064311059389</v>
      </c>
      <c r="AI353" s="349">
        <v>5.6304190698812429E-2</v>
      </c>
      <c r="AJ353" s="349">
        <v>-0.14800718298737836</v>
      </c>
      <c r="AK353" s="350">
        <v>1267.2064311059389</v>
      </c>
      <c r="AL353" s="351">
        <v>5.6304190698812429E-2</v>
      </c>
      <c r="AM353" s="348" t="s">
        <v>12762</v>
      </c>
      <c r="AN353" s="348" t="s">
        <v>12484</v>
      </c>
      <c r="AO353" s="346" t="s">
        <v>12763</v>
      </c>
      <c r="AP353" s="352">
        <v>43707</v>
      </c>
      <c r="AQ353" s="346" t="s">
        <v>12482</v>
      </c>
      <c r="AR353" s="346" t="s">
        <v>12500</v>
      </c>
      <c r="AS353" s="346" t="s">
        <v>1994</v>
      </c>
      <c r="AT353" s="346" t="s">
        <v>12764</v>
      </c>
      <c r="AU353" s="346" t="s">
        <v>8721</v>
      </c>
      <c r="AV353" s="346" t="s">
        <v>8721</v>
      </c>
      <c r="AW353" s="327" t="s">
        <v>12484</v>
      </c>
      <c r="AX353" s="346" t="s">
        <v>12741</v>
      </c>
      <c r="AY353" s="346" t="s">
        <v>12484</v>
      </c>
      <c r="AZ353" s="311"/>
      <c r="BA353" s="309" t="s">
        <v>12486</v>
      </c>
      <c r="BB353" s="310" t="s">
        <v>12986</v>
      </c>
      <c r="BC353" s="309" t="s">
        <v>8721</v>
      </c>
      <c r="BD353" s="309">
        <v>2</v>
      </c>
      <c r="BE353" s="307"/>
      <c r="BF353" s="310" t="b">
        <v>1</v>
      </c>
    </row>
    <row r="354" spans="1:58" s="311" customFormat="1" ht="15" customHeight="1" x14ac:dyDescent="0.25">
      <c r="A354" s="335">
        <v>352</v>
      </c>
      <c r="B354" s="345" t="s">
        <v>1991</v>
      </c>
      <c r="C354" s="337">
        <v>7731</v>
      </c>
      <c r="D354" s="337" t="s">
        <v>1991</v>
      </c>
      <c r="E354" s="337" t="s">
        <v>8895</v>
      </c>
      <c r="F354" s="337" t="s">
        <v>1980</v>
      </c>
      <c r="G354" s="337" t="s">
        <v>8896</v>
      </c>
      <c r="H354" s="337" t="s">
        <v>8906</v>
      </c>
      <c r="I354" s="337" t="s">
        <v>8721</v>
      </c>
      <c r="J354" s="337" t="s">
        <v>12996</v>
      </c>
      <c r="K354" s="337" t="s">
        <v>12473</v>
      </c>
      <c r="L354" s="338" t="s">
        <v>12474</v>
      </c>
      <c r="M354" s="337" t="s">
        <v>12984</v>
      </c>
      <c r="N354" s="337" t="s">
        <v>12985</v>
      </c>
      <c r="O354" s="337" t="s">
        <v>8721</v>
      </c>
      <c r="P354" s="337" t="s">
        <v>8721</v>
      </c>
      <c r="Q354" s="337" t="s">
        <v>8721</v>
      </c>
      <c r="R354" s="337" t="s">
        <v>8721</v>
      </c>
      <c r="S354" s="337" t="s">
        <v>8721</v>
      </c>
      <c r="T354" s="337" t="s">
        <v>12986</v>
      </c>
      <c r="U354" s="337" t="s">
        <v>8721</v>
      </c>
      <c r="V354" s="337" t="s">
        <v>12987</v>
      </c>
      <c r="W354" s="337" t="s">
        <v>12476</v>
      </c>
      <c r="X354" s="337" t="s">
        <v>8897</v>
      </c>
      <c r="Y354" s="337" t="s">
        <v>12979</v>
      </c>
      <c r="Z354" s="337" t="s">
        <v>12484</v>
      </c>
      <c r="AA354" s="337" t="s">
        <v>12484</v>
      </c>
      <c r="AB354" s="337" t="s">
        <v>12484</v>
      </c>
      <c r="AC354" s="339">
        <v>1331.9760147601469</v>
      </c>
      <c r="AD354" s="339" t="s">
        <v>12496</v>
      </c>
      <c r="AE354" s="339">
        <v>1651.3893288851555</v>
      </c>
      <c r="AF354" s="340">
        <v>0.23980410351647841</v>
      </c>
      <c r="AG354" s="366">
        <v>2029.5343212687631</v>
      </c>
      <c r="AH354" s="366">
        <v>1533.8495937855298</v>
      </c>
      <c r="AI354" s="340">
        <v>0.15155947013185145</v>
      </c>
      <c r="AJ354" s="340">
        <v>-7.1176271424120308E-2</v>
      </c>
      <c r="AK354" s="341">
        <v>1533.8495937855298</v>
      </c>
      <c r="AL354" s="342">
        <v>0.15155947013185145</v>
      </c>
      <c r="AM354" s="339" t="s">
        <v>12762</v>
      </c>
      <c r="AN354" s="339" t="s">
        <v>12484</v>
      </c>
      <c r="AO354" s="337" t="s">
        <v>12763</v>
      </c>
      <c r="AP354" s="343">
        <v>43707</v>
      </c>
      <c r="AQ354" s="335" t="s">
        <v>12482</v>
      </c>
      <c r="AR354" s="335" t="s">
        <v>12500</v>
      </c>
      <c r="AS354" s="335" t="s">
        <v>1994</v>
      </c>
      <c r="AT354" s="335" t="s">
        <v>12764</v>
      </c>
      <c r="AU354" s="335" t="s">
        <v>8721</v>
      </c>
      <c r="AV354" s="335" t="s">
        <v>8721</v>
      </c>
      <c r="AW354" s="327" t="s">
        <v>12484</v>
      </c>
      <c r="AX354" s="335" t="s">
        <v>12741</v>
      </c>
      <c r="AY354" s="335" t="s">
        <v>12484</v>
      </c>
      <c r="AZ354" s="309"/>
      <c r="BA354" s="311" t="s">
        <v>12486</v>
      </c>
      <c r="BB354" s="310" t="s">
        <v>12986</v>
      </c>
      <c r="BC354" s="311" t="s">
        <v>8721</v>
      </c>
      <c r="BD354" s="311">
        <v>2</v>
      </c>
      <c r="BE354" s="307"/>
      <c r="BF354" s="310" t="b">
        <v>1</v>
      </c>
    </row>
    <row r="355" spans="1:58" s="309" customFormat="1" ht="15" customHeight="1" x14ac:dyDescent="0.25">
      <c r="A355" s="345">
        <v>353</v>
      </c>
      <c r="B355" s="345" t="s">
        <v>1993</v>
      </c>
      <c r="C355" s="337">
        <v>7825</v>
      </c>
      <c r="D355" s="337" t="s">
        <v>1993</v>
      </c>
      <c r="E355" s="337" t="s">
        <v>8895</v>
      </c>
      <c r="F355" s="337" t="s">
        <v>1980</v>
      </c>
      <c r="G355" s="337" t="s">
        <v>8896</v>
      </c>
      <c r="H355" s="337" t="s">
        <v>1992</v>
      </c>
      <c r="I355" s="337" t="s">
        <v>8721</v>
      </c>
      <c r="J355" s="337" t="s">
        <v>12997</v>
      </c>
      <c r="K355" s="337" t="s">
        <v>12473</v>
      </c>
      <c r="L355" s="338" t="s">
        <v>12474</v>
      </c>
      <c r="M355" s="337" t="s">
        <v>12984</v>
      </c>
      <c r="N355" s="337" t="s">
        <v>12985</v>
      </c>
      <c r="O355" s="337" t="s">
        <v>8721</v>
      </c>
      <c r="P355" s="337" t="s">
        <v>8721</v>
      </c>
      <c r="Q355" s="337" t="s">
        <v>8721</v>
      </c>
      <c r="R355" s="337" t="s">
        <v>8721</v>
      </c>
      <c r="S355" s="337" t="s">
        <v>8721</v>
      </c>
      <c r="T355" s="337" t="s">
        <v>12986</v>
      </c>
      <c r="U355" s="337" t="s">
        <v>8721</v>
      </c>
      <c r="V355" s="337" t="s">
        <v>12987</v>
      </c>
      <c r="W355" s="337" t="s">
        <v>12476</v>
      </c>
      <c r="X355" s="337" t="s">
        <v>8897</v>
      </c>
      <c r="Y355" s="337" t="s">
        <v>12979</v>
      </c>
      <c r="Z355" s="337" t="s">
        <v>12484</v>
      </c>
      <c r="AA355" s="337" t="s">
        <v>12484</v>
      </c>
      <c r="AB355" s="337" t="s">
        <v>12484</v>
      </c>
      <c r="AC355" s="339">
        <v>1437.8284132841322</v>
      </c>
      <c r="AD355" s="339" t="s">
        <v>12496</v>
      </c>
      <c r="AE355" s="339">
        <v>1782.6255669422542</v>
      </c>
      <c r="AF355" s="340">
        <v>0.23980410351647841</v>
      </c>
      <c r="AG355" s="366">
        <v>2268.5734712256731</v>
      </c>
      <c r="AH355" s="366">
        <v>1714.5068505847316</v>
      </c>
      <c r="AI355" s="340">
        <v>0.19242799401121902</v>
      </c>
      <c r="AJ355" s="340">
        <v>-3.8212576786030739E-2</v>
      </c>
      <c r="AK355" s="341">
        <v>1714.5068505847316</v>
      </c>
      <c r="AL355" s="342">
        <v>0.19242799401121902</v>
      </c>
      <c r="AM355" s="339" t="s">
        <v>12762</v>
      </c>
      <c r="AN355" s="339" t="s">
        <v>12484</v>
      </c>
      <c r="AO355" s="337" t="s">
        <v>12763</v>
      </c>
      <c r="AP355" s="343">
        <v>43707</v>
      </c>
      <c r="AQ355" s="335" t="s">
        <v>12482</v>
      </c>
      <c r="AR355" s="335" t="s">
        <v>12500</v>
      </c>
      <c r="AS355" s="335" t="s">
        <v>1994</v>
      </c>
      <c r="AT355" s="335" t="s">
        <v>12764</v>
      </c>
      <c r="AU355" s="335" t="s">
        <v>8721</v>
      </c>
      <c r="AV355" s="335" t="s">
        <v>8721</v>
      </c>
      <c r="AW355" s="327" t="s">
        <v>12484</v>
      </c>
      <c r="AX355" s="335" t="s">
        <v>12741</v>
      </c>
      <c r="AY355" s="335" t="s">
        <v>12484</v>
      </c>
      <c r="AZ355" s="311"/>
      <c r="BA355" s="309" t="s">
        <v>12486</v>
      </c>
      <c r="BB355" s="310" t="s">
        <v>12986</v>
      </c>
      <c r="BC355" s="309" t="s">
        <v>8721</v>
      </c>
      <c r="BD355" s="309">
        <v>2</v>
      </c>
      <c r="BE355" s="307"/>
      <c r="BF355" s="310" t="b">
        <v>1</v>
      </c>
    </row>
    <row r="356" spans="1:58" s="311" customFormat="1" ht="15" customHeight="1" x14ac:dyDescent="0.25">
      <c r="A356" s="335">
        <v>354</v>
      </c>
      <c r="B356" s="336" t="s">
        <v>1995</v>
      </c>
      <c r="C356" s="346">
        <v>6759</v>
      </c>
      <c r="D356" s="346" t="s">
        <v>1995</v>
      </c>
      <c r="E356" s="346" t="s">
        <v>8907</v>
      </c>
      <c r="F356" s="346" t="s">
        <v>1994</v>
      </c>
      <c r="G356" s="346" t="s">
        <v>8908</v>
      </c>
      <c r="H356" s="346" t="s">
        <v>8721</v>
      </c>
      <c r="I356" s="346" t="s">
        <v>8721</v>
      </c>
      <c r="J356" s="346" t="s">
        <v>12998</v>
      </c>
      <c r="K356" s="346" t="s">
        <v>12473</v>
      </c>
      <c r="L356" s="347" t="s">
        <v>12474</v>
      </c>
      <c r="M356" s="346" t="s">
        <v>12999</v>
      </c>
      <c r="N356" s="346" t="s">
        <v>8721</v>
      </c>
      <c r="O356" s="346" t="s">
        <v>13000</v>
      </c>
      <c r="P356" s="346" t="s">
        <v>13001</v>
      </c>
      <c r="Q356" s="346" t="s">
        <v>13002</v>
      </c>
      <c r="R356" s="346" t="s">
        <v>8721</v>
      </c>
      <c r="S356" s="346" t="s">
        <v>8721</v>
      </c>
      <c r="T356" s="346" t="s">
        <v>8721</v>
      </c>
      <c r="U356" s="346" t="s">
        <v>8721</v>
      </c>
      <c r="V356" s="346">
        <v>10024</v>
      </c>
      <c r="W356" s="346" t="s">
        <v>1996</v>
      </c>
      <c r="X356" s="346" t="s">
        <v>40</v>
      </c>
      <c r="Y356" s="346" t="s">
        <v>8721</v>
      </c>
      <c r="Z356" s="346" t="s">
        <v>12477</v>
      </c>
      <c r="AA356" s="346" t="s">
        <v>8721</v>
      </c>
      <c r="AB356" s="346" t="s">
        <v>8721</v>
      </c>
      <c r="AC356" s="348">
        <v>843.59667435428685</v>
      </c>
      <c r="AD356" s="348" t="s">
        <v>12478</v>
      </c>
      <c r="AE356" s="359">
        <v>1045.8946185772991</v>
      </c>
      <c r="AF356" s="349">
        <v>0.23980410351647818</v>
      </c>
      <c r="AG356" s="359">
        <v>2647</v>
      </c>
      <c r="AH356" s="359">
        <v>1900.4827070879589</v>
      </c>
      <c r="AI356" s="349">
        <v>1.2528333324009879</v>
      </c>
      <c r="AJ356" s="349">
        <v>0.81708813998214458</v>
      </c>
      <c r="AK356" s="350">
        <v>1900.4827070879589</v>
      </c>
      <c r="AL356" s="351">
        <v>1.2528333324009879</v>
      </c>
      <c r="AM356" s="359" t="s">
        <v>12479</v>
      </c>
      <c r="AN356" s="348" t="s">
        <v>13003</v>
      </c>
      <c r="AO356" s="346" t="s">
        <v>13004</v>
      </c>
      <c r="AP356" s="352">
        <v>44172</v>
      </c>
      <c r="AQ356" s="346" t="s">
        <v>12482</v>
      </c>
      <c r="AR356" s="346" t="s">
        <v>13005</v>
      </c>
      <c r="AS356" s="346" t="s">
        <v>12501</v>
      </c>
      <c r="AT356" s="346" t="s">
        <v>8721</v>
      </c>
      <c r="AU356" s="346" t="s">
        <v>8721</v>
      </c>
      <c r="AV356" s="346" t="s">
        <v>13006</v>
      </c>
      <c r="AW356" s="327" t="s">
        <v>12484</v>
      </c>
      <c r="AX356" s="346" t="s">
        <v>12741</v>
      </c>
      <c r="AY356" s="346">
        <v>1.56</v>
      </c>
      <c r="AZ356" s="309"/>
      <c r="BA356" s="311" t="s">
        <v>12486</v>
      </c>
      <c r="BB356" s="310" t="s">
        <v>8721</v>
      </c>
      <c r="BC356" s="311" t="s">
        <v>8721</v>
      </c>
      <c r="BD356" s="311">
        <v>2</v>
      </c>
      <c r="BE356" s="307"/>
      <c r="BF356" s="310" t="b">
        <v>1</v>
      </c>
    </row>
    <row r="357" spans="1:58" s="309" customFormat="1" ht="15" customHeight="1" x14ac:dyDescent="0.25">
      <c r="A357" s="345">
        <v>355</v>
      </c>
      <c r="B357" s="379" t="s">
        <v>1996</v>
      </c>
      <c r="C357" s="337">
        <v>6666</v>
      </c>
      <c r="D357" s="346" t="s">
        <v>1996</v>
      </c>
      <c r="E357" s="346" t="s">
        <v>8907</v>
      </c>
      <c r="F357" s="346" t="s">
        <v>1994</v>
      </c>
      <c r="G357" s="346" t="s">
        <v>8908</v>
      </c>
      <c r="H357" s="346" t="s">
        <v>8721</v>
      </c>
      <c r="I357" s="346" t="s">
        <v>8721</v>
      </c>
      <c r="J357" s="346" t="s">
        <v>13007</v>
      </c>
      <c r="K357" s="346" t="s">
        <v>12473</v>
      </c>
      <c r="L357" s="347" t="s">
        <v>12474</v>
      </c>
      <c r="M357" s="346" t="s">
        <v>12999</v>
      </c>
      <c r="N357" s="346" t="s">
        <v>8721</v>
      </c>
      <c r="O357" s="346" t="s">
        <v>13000</v>
      </c>
      <c r="P357" s="346" t="s">
        <v>13001</v>
      </c>
      <c r="Q357" s="346" t="s">
        <v>13002</v>
      </c>
      <c r="R357" s="346" t="s">
        <v>8721</v>
      </c>
      <c r="S357" s="346" t="s">
        <v>8721</v>
      </c>
      <c r="T357" s="346" t="s">
        <v>8721</v>
      </c>
      <c r="U357" s="346" t="s">
        <v>8721</v>
      </c>
      <c r="V357" s="346">
        <v>10024</v>
      </c>
      <c r="W357" s="346" t="s">
        <v>12476</v>
      </c>
      <c r="X357" s="346" t="s">
        <v>40</v>
      </c>
      <c r="Y357" s="346" t="s">
        <v>8871</v>
      </c>
      <c r="Z357" s="346" t="s">
        <v>12477</v>
      </c>
      <c r="AA357" s="346" t="s">
        <v>8721</v>
      </c>
      <c r="AB357" s="346" t="s">
        <v>8721</v>
      </c>
      <c r="AC357" s="339">
        <v>766.90606759480625</v>
      </c>
      <c r="AD357" s="339" t="s">
        <v>12478</v>
      </c>
      <c r="AE357" s="359">
        <v>950.8132896157266</v>
      </c>
      <c r="AF357" s="349">
        <v>0.23980410351647841</v>
      </c>
      <c r="AG357" s="366">
        <v>0</v>
      </c>
      <c r="AH357" s="366">
        <v>0</v>
      </c>
      <c r="AI357" s="349">
        <v>-1</v>
      </c>
      <c r="AJ357" s="349">
        <v>-1</v>
      </c>
      <c r="AK357" s="350">
        <v>0</v>
      </c>
      <c r="AL357" s="351">
        <v>-1</v>
      </c>
      <c r="AM357" s="359" t="s">
        <v>12711</v>
      </c>
      <c r="AN357" s="348" t="s">
        <v>13003</v>
      </c>
      <c r="AO357" s="346" t="s">
        <v>13004</v>
      </c>
      <c r="AP357" s="352">
        <v>44293</v>
      </c>
      <c r="AQ357" s="335" t="s">
        <v>12482</v>
      </c>
      <c r="AR357" s="335" t="s">
        <v>13005</v>
      </c>
      <c r="AS357" s="346" t="s">
        <v>12921</v>
      </c>
      <c r="AT357" s="346" t="s">
        <v>8721</v>
      </c>
      <c r="AU357" s="346" t="s">
        <v>8721</v>
      </c>
      <c r="AV357" s="346" t="s">
        <v>13008</v>
      </c>
      <c r="AW357" s="327" t="s">
        <v>12484</v>
      </c>
      <c r="AX357" s="346" t="s">
        <v>12741</v>
      </c>
      <c r="AY357" s="380">
        <v>1.45</v>
      </c>
      <c r="AZ357" s="311"/>
      <c r="BA357" s="309" t="s">
        <v>12486</v>
      </c>
      <c r="BB357" s="310" t="s">
        <v>8721</v>
      </c>
      <c r="BC357" s="309" t="s">
        <v>8721</v>
      </c>
      <c r="BD357" s="309">
        <v>2</v>
      </c>
      <c r="BE357" s="307"/>
      <c r="BF357" s="310" t="b">
        <v>1</v>
      </c>
    </row>
    <row r="358" spans="1:58" s="311" customFormat="1" ht="15" customHeight="1" x14ac:dyDescent="0.25">
      <c r="A358" s="335">
        <v>356</v>
      </c>
      <c r="B358" s="336" t="s">
        <v>1998</v>
      </c>
      <c r="C358" s="346">
        <v>6628</v>
      </c>
      <c r="D358" s="346" t="s">
        <v>1998</v>
      </c>
      <c r="E358" s="346" t="s">
        <v>8907</v>
      </c>
      <c r="F358" s="346" t="s">
        <v>1997</v>
      </c>
      <c r="G358" s="346" t="s">
        <v>8909</v>
      </c>
      <c r="H358" s="346" t="s">
        <v>8721</v>
      </c>
      <c r="I358" s="346" t="s">
        <v>8721</v>
      </c>
      <c r="J358" s="346" t="s">
        <v>12998</v>
      </c>
      <c r="K358" s="346" t="s">
        <v>12473</v>
      </c>
      <c r="L358" s="347" t="s">
        <v>12474</v>
      </c>
      <c r="M358" s="346" t="s">
        <v>12999</v>
      </c>
      <c r="N358" s="346" t="s">
        <v>8721</v>
      </c>
      <c r="O358" s="346" t="s">
        <v>13000</v>
      </c>
      <c r="P358" s="346" t="s">
        <v>13001</v>
      </c>
      <c r="Q358" s="346" t="s">
        <v>13002</v>
      </c>
      <c r="R358" s="346" t="s">
        <v>8721</v>
      </c>
      <c r="S358" s="346" t="s">
        <v>8721</v>
      </c>
      <c r="T358" s="346" t="s">
        <v>8721</v>
      </c>
      <c r="U358" s="346" t="s">
        <v>8721</v>
      </c>
      <c r="V358" s="346">
        <v>10024</v>
      </c>
      <c r="W358" s="346" t="s">
        <v>13009</v>
      </c>
      <c r="X358" s="346" t="s">
        <v>40</v>
      </c>
      <c r="Y358" s="346" t="s">
        <v>8721</v>
      </c>
      <c r="Z358" s="346" t="s">
        <v>12477</v>
      </c>
      <c r="AA358" s="346" t="s">
        <v>8721</v>
      </c>
      <c r="AB358" s="346" t="s">
        <v>8721</v>
      </c>
      <c r="AC358" s="348">
        <v>1036.4187713495526</v>
      </c>
      <c r="AD358" s="348" t="s">
        <v>12478</v>
      </c>
      <c r="AE358" s="359">
        <v>1284.9562456806821</v>
      </c>
      <c r="AF358" s="349">
        <v>0.23980410351647841</v>
      </c>
      <c r="AG358" s="359">
        <v>2537</v>
      </c>
      <c r="AH358" s="359">
        <v>1821.505337318531</v>
      </c>
      <c r="AI358" s="349">
        <v>0.75749936962902864</v>
      </c>
      <c r="AJ358" s="349">
        <v>0.41756214924938706</v>
      </c>
      <c r="AK358" s="350">
        <v>1821.505337318531</v>
      </c>
      <c r="AL358" s="351">
        <v>0.75749936962902864</v>
      </c>
      <c r="AM358" s="359" t="s">
        <v>12479</v>
      </c>
      <c r="AN358" s="348" t="s">
        <v>13003</v>
      </c>
      <c r="AO358" s="346" t="s">
        <v>13004</v>
      </c>
      <c r="AP358" s="352">
        <v>44575</v>
      </c>
      <c r="AQ358" s="346" t="s">
        <v>12482</v>
      </c>
      <c r="AR358" s="346" t="s">
        <v>13005</v>
      </c>
      <c r="AS358" s="346" t="s">
        <v>12501</v>
      </c>
      <c r="AT358" s="346" t="s">
        <v>8721</v>
      </c>
      <c r="AU358" s="346" t="s">
        <v>8721</v>
      </c>
      <c r="AV358" s="346" t="s">
        <v>13010</v>
      </c>
      <c r="AW358" s="327" t="s">
        <v>12484</v>
      </c>
      <c r="AX358" s="346" t="s">
        <v>12741</v>
      </c>
      <c r="AY358" s="346">
        <v>1.56</v>
      </c>
      <c r="AZ358" s="309"/>
      <c r="BA358" s="311" t="s">
        <v>12486</v>
      </c>
      <c r="BB358" s="310" t="s">
        <v>8721</v>
      </c>
      <c r="BC358" s="311" t="s">
        <v>8721</v>
      </c>
      <c r="BD358" s="311">
        <v>2</v>
      </c>
      <c r="BE358" s="307"/>
      <c r="BF358" s="310" t="b">
        <v>1</v>
      </c>
    </row>
    <row r="359" spans="1:58" s="309" customFormat="1" ht="15" customHeight="1" x14ac:dyDescent="0.25">
      <c r="A359" s="367">
        <v>357</v>
      </c>
      <c r="B359" s="357" t="s">
        <v>8910</v>
      </c>
      <c r="C359" s="346">
        <v>8858</v>
      </c>
      <c r="D359" s="346" t="s">
        <v>8910</v>
      </c>
      <c r="E359" s="346" t="s">
        <v>8907</v>
      </c>
      <c r="F359" s="346" t="s">
        <v>1997</v>
      </c>
      <c r="G359" s="346" t="s">
        <v>8909</v>
      </c>
      <c r="H359" s="346" t="s">
        <v>8721</v>
      </c>
      <c r="I359" s="346" t="s">
        <v>8721</v>
      </c>
      <c r="J359" s="346" t="s">
        <v>13011</v>
      </c>
      <c r="K359" s="346" t="s">
        <v>12473</v>
      </c>
      <c r="L359" s="347" t="s">
        <v>12474</v>
      </c>
      <c r="M359" s="346" t="s">
        <v>12999</v>
      </c>
      <c r="N359" s="346" t="s">
        <v>8721</v>
      </c>
      <c r="O359" s="346" t="s">
        <v>13000</v>
      </c>
      <c r="P359" s="346" t="s">
        <v>13001</v>
      </c>
      <c r="Q359" s="346" t="s">
        <v>13002</v>
      </c>
      <c r="R359" s="346" t="s">
        <v>8721</v>
      </c>
      <c r="S359" s="346" t="s">
        <v>8721</v>
      </c>
      <c r="T359" s="346" t="s">
        <v>8721</v>
      </c>
      <c r="U359" s="346" t="s">
        <v>8721</v>
      </c>
      <c r="V359" s="346">
        <v>10024</v>
      </c>
      <c r="W359" s="346" t="s">
        <v>12476</v>
      </c>
      <c r="X359" s="346" t="s">
        <v>40</v>
      </c>
      <c r="Y359" s="346" t="s">
        <v>8871</v>
      </c>
      <c r="Z359" s="346" t="s">
        <v>12477</v>
      </c>
      <c r="AA359" s="346" t="s">
        <v>8721</v>
      </c>
      <c r="AB359" s="346" t="s">
        <v>8721</v>
      </c>
      <c r="AC359" s="348" t="e">
        <v>#N/A</v>
      </c>
      <c r="AD359" s="358" t="s">
        <v>12478</v>
      </c>
      <c r="AE359" s="359" t="s">
        <v>12710</v>
      </c>
      <c r="AF359" s="349">
        <v>0</v>
      </c>
      <c r="AG359" s="359">
        <v>0</v>
      </c>
      <c r="AH359" s="359">
        <v>0</v>
      </c>
      <c r="AI359" s="349">
        <v>0</v>
      </c>
      <c r="AJ359" s="349">
        <v>0</v>
      </c>
      <c r="AK359" s="350">
        <v>0</v>
      </c>
      <c r="AL359" s="351">
        <v>0</v>
      </c>
      <c r="AM359" s="359" t="s">
        <v>12711</v>
      </c>
      <c r="AN359" s="348" t="s">
        <v>13003</v>
      </c>
      <c r="AO359" s="346" t="s">
        <v>13004</v>
      </c>
      <c r="AP359" s="352">
        <v>44161</v>
      </c>
      <c r="AQ359" s="346" t="s">
        <v>12482</v>
      </c>
      <c r="AR359" s="346" t="s">
        <v>13005</v>
      </c>
      <c r="AS359" s="346" t="s">
        <v>12921</v>
      </c>
      <c r="AT359" s="346" t="s">
        <v>8721</v>
      </c>
      <c r="AU359" s="346" t="s">
        <v>8721</v>
      </c>
      <c r="AV359" s="346" t="s">
        <v>13012</v>
      </c>
      <c r="AW359" s="327" t="s">
        <v>12484</v>
      </c>
      <c r="AX359" s="346" t="s">
        <v>12741</v>
      </c>
      <c r="AY359" s="346">
        <v>1.4510000000000001</v>
      </c>
      <c r="AZ359" s="311"/>
      <c r="BA359" s="309" t="s">
        <v>12486</v>
      </c>
      <c r="BB359" s="310" t="s">
        <v>8721</v>
      </c>
      <c r="BC359" s="309" t="s">
        <v>8721</v>
      </c>
      <c r="BD359" s="309">
        <v>2</v>
      </c>
      <c r="BE359" s="307"/>
      <c r="BF359" s="310" t="b">
        <v>1</v>
      </c>
    </row>
    <row r="360" spans="1:58" s="311" customFormat="1" ht="15" customHeight="1" x14ac:dyDescent="0.25">
      <c r="A360" s="335">
        <v>358</v>
      </c>
      <c r="B360" s="345" t="s">
        <v>2155</v>
      </c>
      <c r="C360" s="337">
        <v>3675</v>
      </c>
      <c r="D360" s="337" t="s">
        <v>2155</v>
      </c>
      <c r="E360" s="337" t="s">
        <v>1402</v>
      </c>
      <c r="F360" s="337" t="s">
        <v>8911</v>
      </c>
      <c r="G360" s="337" t="s">
        <v>2152</v>
      </c>
      <c r="H360" s="337" t="s">
        <v>2153</v>
      </c>
      <c r="I360" s="337" t="s">
        <v>2154</v>
      </c>
      <c r="J360" s="337" t="s">
        <v>13013</v>
      </c>
      <c r="K360" s="337" t="s">
        <v>12752</v>
      </c>
      <c r="L360" s="338" t="s">
        <v>12753</v>
      </c>
      <c r="M360" s="337" t="s">
        <v>8721</v>
      </c>
      <c r="N360" s="337" t="s">
        <v>13014</v>
      </c>
      <c r="O360" s="337" t="s">
        <v>13015</v>
      </c>
      <c r="P360" s="337" t="s">
        <v>13016</v>
      </c>
      <c r="Q360" s="337" t="s">
        <v>13017</v>
      </c>
      <c r="R360" s="337" t="s">
        <v>13018</v>
      </c>
      <c r="S360" s="337" t="s">
        <v>13019</v>
      </c>
      <c r="T360" s="337" t="s">
        <v>8721</v>
      </c>
      <c r="U360" s="337" t="s">
        <v>13020</v>
      </c>
      <c r="V360" s="337" t="s">
        <v>13021</v>
      </c>
      <c r="W360" s="337" t="s">
        <v>12476</v>
      </c>
      <c r="X360" s="337" t="s">
        <v>8723</v>
      </c>
      <c r="Y360" s="337" t="s">
        <v>13022</v>
      </c>
      <c r="Z360" s="337" t="s">
        <v>12484</v>
      </c>
      <c r="AA360" s="337" t="s">
        <v>12484</v>
      </c>
      <c r="AB360" s="337" t="s">
        <v>12484</v>
      </c>
      <c r="AC360" s="339">
        <v>3404615.4513888881</v>
      </c>
      <c r="AD360" s="339" t="s">
        <v>12761</v>
      </c>
      <c r="AE360" s="339">
        <v>4585047.8159215339</v>
      </c>
      <c r="AF360" s="340">
        <v>0.3467153284671538</v>
      </c>
      <c r="AG360" s="366">
        <v>3380960.6346264901</v>
      </c>
      <c r="AH360" s="366">
        <v>3011919.5674331747</v>
      </c>
      <c r="AI360" s="340">
        <v>-0.1153422139923368</v>
      </c>
      <c r="AJ360" s="340">
        <v>-0.34309963857425574</v>
      </c>
      <c r="AK360" s="341">
        <v>3011919.5674331747</v>
      </c>
      <c r="AL360" s="342">
        <v>-0.1153422139923368</v>
      </c>
      <c r="AM360" s="339" t="s">
        <v>12762</v>
      </c>
      <c r="AN360" s="339" t="s">
        <v>12484</v>
      </c>
      <c r="AO360" s="337" t="s">
        <v>12763</v>
      </c>
      <c r="AP360" s="343">
        <v>43707</v>
      </c>
      <c r="AQ360" s="335" t="s">
        <v>12482</v>
      </c>
      <c r="AR360" s="335" t="s">
        <v>12500</v>
      </c>
      <c r="AS360" s="335" t="s">
        <v>1994</v>
      </c>
      <c r="AT360" s="335" t="s">
        <v>12764</v>
      </c>
      <c r="AU360" s="335" t="s">
        <v>8721</v>
      </c>
      <c r="AV360" s="335" t="s">
        <v>8721</v>
      </c>
      <c r="AW360" s="327" t="s">
        <v>12484</v>
      </c>
      <c r="AX360" s="335" t="s">
        <v>12765</v>
      </c>
      <c r="AY360" s="335" t="s">
        <v>12484</v>
      </c>
      <c r="AZ360" s="309"/>
      <c r="BA360" s="311" t="s">
        <v>12766</v>
      </c>
      <c r="BB360" s="310" t="s">
        <v>8721</v>
      </c>
      <c r="BC360" s="311" t="s">
        <v>13020</v>
      </c>
      <c r="BD360" s="311">
        <v>1</v>
      </c>
      <c r="BE360" s="307"/>
      <c r="BF360" s="310" t="b">
        <v>1</v>
      </c>
    </row>
    <row r="361" spans="1:58" s="309" customFormat="1" ht="15" customHeight="1" x14ac:dyDescent="0.25">
      <c r="A361" s="345">
        <v>359</v>
      </c>
      <c r="B361" s="345" t="s">
        <v>2157</v>
      </c>
      <c r="C361" s="346">
        <v>3684</v>
      </c>
      <c r="D361" s="346" t="s">
        <v>2157</v>
      </c>
      <c r="E361" s="346" t="s">
        <v>1402</v>
      </c>
      <c r="F361" s="346" t="s">
        <v>8911</v>
      </c>
      <c r="G361" s="346" t="s">
        <v>2152</v>
      </c>
      <c r="H361" s="346" t="s">
        <v>2156</v>
      </c>
      <c r="I361" s="346" t="s">
        <v>2154</v>
      </c>
      <c r="J361" s="346" t="s">
        <v>13013</v>
      </c>
      <c r="K361" s="346" t="s">
        <v>12752</v>
      </c>
      <c r="L361" s="347" t="s">
        <v>12753</v>
      </c>
      <c r="M361" s="346" t="s">
        <v>8721</v>
      </c>
      <c r="N361" s="346" t="s">
        <v>13014</v>
      </c>
      <c r="O361" s="346" t="s">
        <v>13015</v>
      </c>
      <c r="P361" s="346" t="s">
        <v>13016</v>
      </c>
      <c r="Q361" s="346" t="s">
        <v>13017</v>
      </c>
      <c r="R361" s="346" t="s">
        <v>13018</v>
      </c>
      <c r="S361" s="346" t="s">
        <v>13019</v>
      </c>
      <c r="T361" s="346" t="s">
        <v>8721</v>
      </c>
      <c r="U361" s="346" t="s">
        <v>13020</v>
      </c>
      <c r="V361" s="346" t="s">
        <v>13021</v>
      </c>
      <c r="W361" s="346" t="s">
        <v>12476</v>
      </c>
      <c r="X361" s="346" t="s">
        <v>8723</v>
      </c>
      <c r="Y361" s="346" t="s">
        <v>13022</v>
      </c>
      <c r="Z361" s="346" t="s">
        <v>12484</v>
      </c>
      <c r="AA361" s="346" t="s">
        <v>12484</v>
      </c>
      <c r="AB361" s="346" t="s">
        <v>12484</v>
      </c>
      <c r="AC361" s="348">
        <v>4478425.138888889</v>
      </c>
      <c r="AD361" s="348" t="s">
        <v>12761</v>
      </c>
      <c r="AE361" s="348">
        <v>6031163.7819343088</v>
      </c>
      <c r="AF361" s="349">
        <v>0.3467153284671538</v>
      </c>
      <c r="AG361" s="359">
        <v>4447309.6347865611</v>
      </c>
      <c r="AH361" s="359">
        <v>3961873.6681705043</v>
      </c>
      <c r="AI361" s="349">
        <v>-0.11534221399233724</v>
      </c>
      <c r="AJ361" s="349">
        <v>-0.34309963857425607</v>
      </c>
      <c r="AK361" s="350">
        <v>3961873.6681705043</v>
      </c>
      <c r="AL361" s="351">
        <v>-0.11534221399233724</v>
      </c>
      <c r="AM361" s="348" t="s">
        <v>12762</v>
      </c>
      <c r="AN361" s="348" t="s">
        <v>12484</v>
      </c>
      <c r="AO361" s="346" t="s">
        <v>12763</v>
      </c>
      <c r="AP361" s="352">
        <v>43707</v>
      </c>
      <c r="AQ361" s="346" t="s">
        <v>12482</v>
      </c>
      <c r="AR361" s="346" t="s">
        <v>12500</v>
      </c>
      <c r="AS361" s="346" t="s">
        <v>1994</v>
      </c>
      <c r="AT361" s="346" t="s">
        <v>12764</v>
      </c>
      <c r="AU361" s="346" t="s">
        <v>8721</v>
      </c>
      <c r="AV361" s="346" t="s">
        <v>8721</v>
      </c>
      <c r="AW361" s="327" t="s">
        <v>12484</v>
      </c>
      <c r="AX361" s="346" t="s">
        <v>12765</v>
      </c>
      <c r="AY361" s="346" t="s">
        <v>12484</v>
      </c>
      <c r="AZ361" s="311"/>
      <c r="BA361" s="309" t="s">
        <v>12766</v>
      </c>
      <c r="BB361" s="310" t="s">
        <v>8721</v>
      </c>
      <c r="BC361" s="309" t="s">
        <v>13020</v>
      </c>
      <c r="BD361" s="309">
        <v>1</v>
      </c>
      <c r="BE361" s="307"/>
      <c r="BF361" s="310" t="b">
        <v>1</v>
      </c>
    </row>
    <row r="362" spans="1:58" s="311" customFormat="1" ht="15" customHeight="1" x14ac:dyDescent="0.25">
      <c r="A362" s="335">
        <v>360</v>
      </c>
      <c r="B362" s="345" t="s">
        <v>2159</v>
      </c>
      <c r="C362" s="337">
        <v>3687</v>
      </c>
      <c r="D362" s="337" t="s">
        <v>2159</v>
      </c>
      <c r="E362" s="337" t="s">
        <v>1402</v>
      </c>
      <c r="F362" s="337" t="s">
        <v>8911</v>
      </c>
      <c r="G362" s="337" t="s">
        <v>2152</v>
      </c>
      <c r="H362" s="337" t="s">
        <v>2156</v>
      </c>
      <c r="I362" s="337" t="s">
        <v>2158</v>
      </c>
      <c r="J362" s="337" t="s">
        <v>13013</v>
      </c>
      <c r="K362" s="337" t="s">
        <v>12752</v>
      </c>
      <c r="L362" s="338" t="s">
        <v>12753</v>
      </c>
      <c r="M362" s="337" t="s">
        <v>8721</v>
      </c>
      <c r="N362" s="337" t="s">
        <v>13014</v>
      </c>
      <c r="O362" s="337" t="s">
        <v>13015</v>
      </c>
      <c r="P362" s="337" t="s">
        <v>13016</v>
      </c>
      <c r="Q362" s="337" t="s">
        <v>13017</v>
      </c>
      <c r="R362" s="337" t="s">
        <v>13018</v>
      </c>
      <c r="S362" s="337" t="s">
        <v>13019</v>
      </c>
      <c r="T362" s="337" t="s">
        <v>8721</v>
      </c>
      <c r="U362" s="337" t="s">
        <v>13020</v>
      </c>
      <c r="V362" s="337" t="s">
        <v>13021</v>
      </c>
      <c r="W362" s="337" t="s">
        <v>12476</v>
      </c>
      <c r="X362" s="337" t="s">
        <v>8723</v>
      </c>
      <c r="Y362" s="337" t="s">
        <v>13022</v>
      </c>
      <c r="Z362" s="337" t="s">
        <v>12484</v>
      </c>
      <c r="AA362" s="337" t="s">
        <v>12484</v>
      </c>
      <c r="AB362" s="337" t="s">
        <v>12484</v>
      </c>
      <c r="AC362" s="339">
        <v>4772487.4999999991</v>
      </c>
      <c r="AD362" s="339" t="s">
        <v>12761</v>
      </c>
      <c r="AE362" s="339">
        <v>6427182.0711678844</v>
      </c>
      <c r="AF362" s="340">
        <v>0.3467153284671538</v>
      </c>
      <c r="AG362" s="366">
        <v>4739328.8896003189</v>
      </c>
      <c r="AH362" s="366">
        <v>4222018.2254992463</v>
      </c>
      <c r="AI362" s="340">
        <v>-0.11534221399233691</v>
      </c>
      <c r="AJ362" s="340">
        <v>-0.34309963857425585</v>
      </c>
      <c r="AK362" s="341">
        <v>4222018.2254992463</v>
      </c>
      <c r="AL362" s="342">
        <v>-0.11534221399233691</v>
      </c>
      <c r="AM362" s="339" t="s">
        <v>12762</v>
      </c>
      <c r="AN362" s="339" t="s">
        <v>12484</v>
      </c>
      <c r="AO362" s="337" t="s">
        <v>12763</v>
      </c>
      <c r="AP362" s="343">
        <v>43707</v>
      </c>
      <c r="AQ362" s="335" t="s">
        <v>12482</v>
      </c>
      <c r="AR362" s="335" t="s">
        <v>12500</v>
      </c>
      <c r="AS362" s="335" t="s">
        <v>1994</v>
      </c>
      <c r="AT362" s="335" t="s">
        <v>12764</v>
      </c>
      <c r="AU362" s="335" t="s">
        <v>8721</v>
      </c>
      <c r="AV362" s="335" t="s">
        <v>8721</v>
      </c>
      <c r="AW362" s="327" t="s">
        <v>12484</v>
      </c>
      <c r="AX362" s="335" t="s">
        <v>12765</v>
      </c>
      <c r="AY362" s="335" t="s">
        <v>12484</v>
      </c>
      <c r="AZ362" s="309"/>
      <c r="BA362" s="311" t="s">
        <v>12766</v>
      </c>
      <c r="BB362" s="310" t="s">
        <v>8721</v>
      </c>
      <c r="BC362" s="311" t="s">
        <v>13020</v>
      </c>
      <c r="BD362" s="311">
        <v>1</v>
      </c>
      <c r="BE362" s="307"/>
      <c r="BF362" s="310" t="b">
        <v>1</v>
      </c>
    </row>
    <row r="363" spans="1:58" s="309" customFormat="1" ht="15" customHeight="1" x14ac:dyDescent="0.25">
      <c r="A363" s="345">
        <v>361</v>
      </c>
      <c r="B363" s="345" t="s">
        <v>2161</v>
      </c>
      <c r="C363" s="346">
        <v>3691</v>
      </c>
      <c r="D363" s="346" t="s">
        <v>2161</v>
      </c>
      <c r="E363" s="346" t="s">
        <v>1402</v>
      </c>
      <c r="F363" s="346" t="s">
        <v>8911</v>
      </c>
      <c r="G363" s="346" t="s">
        <v>2152</v>
      </c>
      <c r="H363" s="346" t="s">
        <v>2160</v>
      </c>
      <c r="I363" s="346" t="s">
        <v>2154</v>
      </c>
      <c r="J363" s="346" t="s">
        <v>13013</v>
      </c>
      <c r="K363" s="346" t="s">
        <v>12752</v>
      </c>
      <c r="L363" s="347" t="s">
        <v>12753</v>
      </c>
      <c r="M363" s="346" t="s">
        <v>8721</v>
      </c>
      <c r="N363" s="346" t="s">
        <v>13014</v>
      </c>
      <c r="O363" s="346" t="s">
        <v>13015</v>
      </c>
      <c r="P363" s="346" t="s">
        <v>13016</v>
      </c>
      <c r="Q363" s="346" t="s">
        <v>13017</v>
      </c>
      <c r="R363" s="346" t="s">
        <v>13018</v>
      </c>
      <c r="S363" s="346" t="s">
        <v>13019</v>
      </c>
      <c r="T363" s="346" t="s">
        <v>8721</v>
      </c>
      <c r="U363" s="346" t="s">
        <v>13020</v>
      </c>
      <c r="V363" s="346" t="s">
        <v>13021</v>
      </c>
      <c r="W363" s="346" t="s">
        <v>12476</v>
      </c>
      <c r="X363" s="346" t="s">
        <v>8723</v>
      </c>
      <c r="Y363" s="346" t="s">
        <v>13022</v>
      </c>
      <c r="Z363" s="346" t="s">
        <v>12484</v>
      </c>
      <c r="AA363" s="346" t="s">
        <v>12484</v>
      </c>
      <c r="AB363" s="346" t="s">
        <v>12484</v>
      </c>
      <c r="AC363" s="348">
        <v>5001470.4861111101</v>
      </c>
      <c r="AD363" s="348" t="s">
        <v>12761</v>
      </c>
      <c r="AE363" s="348">
        <v>6735556.9685218986</v>
      </c>
      <c r="AF363" s="349">
        <v>0.3467153284671538</v>
      </c>
      <c r="AG363" s="359">
        <v>4966720.9322831621</v>
      </c>
      <c r="AH363" s="359">
        <v>4424589.807025725</v>
      </c>
      <c r="AI363" s="349">
        <v>-0.11534221399233691</v>
      </c>
      <c r="AJ363" s="349">
        <v>-0.34309963857425585</v>
      </c>
      <c r="AK363" s="350">
        <v>4424589.807025725</v>
      </c>
      <c r="AL363" s="351">
        <v>-0.11534221399233691</v>
      </c>
      <c r="AM363" s="348" t="s">
        <v>12762</v>
      </c>
      <c r="AN363" s="348" t="s">
        <v>12484</v>
      </c>
      <c r="AO363" s="346" t="s">
        <v>12763</v>
      </c>
      <c r="AP363" s="352">
        <v>43707</v>
      </c>
      <c r="AQ363" s="346" t="s">
        <v>12482</v>
      </c>
      <c r="AR363" s="346" t="s">
        <v>12500</v>
      </c>
      <c r="AS363" s="346" t="s">
        <v>1994</v>
      </c>
      <c r="AT363" s="346" t="s">
        <v>12764</v>
      </c>
      <c r="AU363" s="346" t="s">
        <v>8721</v>
      </c>
      <c r="AV363" s="346" t="s">
        <v>8721</v>
      </c>
      <c r="AW363" s="327" t="s">
        <v>12484</v>
      </c>
      <c r="AX363" s="346" t="s">
        <v>12765</v>
      </c>
      <c r="AY363" s="346" t="s">
        <v>12484</v>
      </c>
      <c r="AZ363" s="311"/>
      <c r="BA363" s="309" t="s">
        <v>12766</v>
      </c>
      <c r="BB363" s="310" t="s">
        <v>8721</v>
      </c>
      <c r="BC363" s="309" t="s">
        <v>13020</v>
      </c>
      <c r="BD363" s="309">
        <v>1</v>
      </c>
      <c r="BE363" s="307"/>
      <c r="BF363" s="310" t="b">
        <v>1</v>
      </c>
    </row>
    <row r="364" spans="1:58" s="311" customFormat="1" ht="15" customHeight="1" x14ac:dyDescent="0.25">
      <c r="A364" s="335">
        <v>362</v>
      </c>
      <c r="B364" s="345" t="s">
        <v>2162</v>
      </c>
      <c r="C364" s="337">
        <v>3697</v>
      </c>
      <c r="D364" s="337" t="s">
        <v>2162</v>
      </c>
      <c r="E364" s="337" t="s">
        <v>1402</v>
      </c>
      <c r="F364" s="337" t="s">
        <v>8911</v>
      </c>
      <c r="G364" s="337" t="s">
        <v>2152</v>
      </c>
      <c r="H364" s="337" t="s">
        <v>2160</v>
      </c>
      <c r="I364" s="337" t="s">
        <v>2158</v>
      </c>
      <c r="J364" s="337" t="s">
        <v>13013</v>
      </c>
      <c r="K364" s="337" t="s">
        <v>12752</v>
      </c>
      <c r="L364" s="338" t="s">
        <v>12753</v>
      </c>
      <c r="M364" s="337" t="s">
        <v>8721</v>
      </c>
      <c r="N364" s="337" t="s">
        <v>13014</v>
      </c>
      <c r="O364" s="337" t="s">
        <v>13015</v>
      </c>
      <c r="P364" s="337" t="s">
        <v>13016</v>
      </c>
      <c r="Q364" s="337" t="s">
        <v>13017</v>
      </c>
      <c r="R364" s="337" t="s">
        <v>13018</v>
      </c>
      <c r="S364" s="337" t="s">
        <v>13019</v>
      </c>
      <c r="T364" s="337" t="s">
        <v>8721</v>
      </c>
      <c r="U364" s="337" t="s">
        <v>13020</v>
      </c>
      <c r="V364" s="337" t="s">
        <v>13021</v>
      </c>
      <c r="W364" s="337" t="s">
        <v>12476</v>
      </c>
      <c r="X364" s="337" t="s">
        <v>8723</v>
      </c>
      <c r="Y364" s="337" t="s">
        <v>13022</v>
      </c>
      <c r="Z364" s="337" t="s">
        <v>12484</v>
      </c>
      <c r="AA364" s="337" t="s">
        <v>12484</v>
      </c>
      <c r="AB364" s="337" t="s">
        <v>12484</v>
      </c>
      <c r="AC364" s="339">
        <v>5266608.6805555541</v>
      </c>
      <c r="AD364" s="339" t="s">
        <v>12761</v>
      </c>
      <c r="AE364" s="339">
        <v>7092622.6391423363</v>
      </c>
      <c r="AF364" s="340">
        <v>0.3467153284671538</v>
      </c>
      <c r="AG364" s="366">
        <v>5230016.981705402</v>
      </c>
      <c r="AH364" s="366">
        <v>4659146.3751090169</v>
      </c>
      <c r="AI364" s="340">
        <v>-0.1153422139923368</v>
      </c>
      <c r="AJ364" s="340">
        <v>-0.34309963857425574</v>
      </c>
      <c r="AK364" s="341">
        <v>4659146.3751090169</v>
      </c>
      <c r="AL364" s="342">
        <v>-0.1153422139923368</v>
      </c>
      <c r="AM364" s="339" t="s">
        <v>12762</v>
      </c>
      <c r="AN364" s="339" t="s">
        <v>12484</v>
      </c>
      <c r="AO364" s="337" t="s">
        <v>12763</v>
      </c>
      <c r="AP364" s="343">
        <v>43707</v>
      </c>
      <c r="AQ364" s="335" t="s">
        <v>12482</v>
      </c>
      <c r="AR364" s="335" t="s">
        <v>12500</v>
      </c>
      <c r="AS364" s="335" t="s">
        <v>1994</v>
      </c>
      <c r="AT364" s="335" t="s">
        <v>12764</v>
      </c>
      <c r="AU364" s="335" t="s">
        <v>8721</v>
      </c>
      <c r="AV364" s="335" t="s">
        <v>8721</v>
      </c>
      <c r="AW364" s="327" t="s">
        <v>12484</v>
      </c>
      <c r="AX364" s="335" t="s">
        <v>12765</v>
      </c>
      <c r="AY364" s="335" t="s">
        <v>12484</v>
      </c>
      <c r="AZ364" s="309"/>
      <c r="BA364" s="311" t="s">
        <v>12766</v>
      </c>
      <c r="BB364" s="310" t="s">
        <v>8721</v>
      </c>
      <c r="BC364" s="311" t="s">
        <v>13020</v>
      </c>
      <c r="BD364" s="311">
        <v>1</v>
      </c>
      <c r="BE364" s="307"/>
      <c r="BF364" s="310" t="b">
        <v>1</v>
      </c>
    </row>
    <row r="365" spans="1:58" s="309" customFormat="1" ht="15" customHeight="1" x14ac:dyDescent="0.25">
      <c r="A365" s="345">
        <v>363</v>
      </c>
      <c r="B365" s="345" t="s">
        <v>2164</v>
      </c>
      <c r="C365" s="346">
        <v>3699</v>
      </c>
      <c r="D365" s="346" t="s">
        <v>2164</v>
      </c>
      <c r="E365" s="346" t="s">
        <v>1402</v>
      </c>
      <c r="F365" s="346" t="s">
        <v>8911</v>
      </c>
      <c r="G365" s="346" t="s">
        <v>2152</v>
      </c>
      <c r="H365" s="346" t="s">
        <v>2163</v>
      </c>
      <c r="I365" s="346" t="s">
        <v>2154</v>
      </c>
      <c r="J365" s="346" t="s">
        <v>13013</v>
      </c>
      <c r="K365" s="346" t="s">
        <v>12752</v>
      </c>
      <c r="L365" s="347" t="s">
        <v>12753</v>
      </c>
      <c r="M365" s="346" t="s">
        <v>8721</v>
      </c>
      <c r="N365" s="346" t="s">
        <v>13014</v>
      </c>
      <c r="O365" s="346" t="s">
        <v>13015</v>
      </c>
      <c r="P365" s="346" t="s">
        <v>13016</v>
      </c>
      <c r="Q365" s="346" t="s">
        <v>13017</v>
      </c>
      <c r="R365" s="346" t="s">
        <v>13018</v>
      </c>
      <c r="S365" s="346" t="s">
        <v>13019</v>
      </c>
      <c r="T365" s="346" t="s">
        <v>8721</v>
      </c>
      <c r="U365" s="346" t="s">
        <v>13020</v>
      </c>
      <c r="V365" s="346" t="s">
        <v>13021</v>
      </c>
      <c r="W365" s="346" t="s">
        <v>12476</v>
      </c>
      <c r="X365" s="346" t="s">
        <v>8723</v>
      </c>
      <c r="Y365" s="346" t="s">
        <v>13022</v>
      </c>
      <c r="Z365" s="346" t="s">
        <v>12484</v>
      </c>
      <c r="AA365" s="346" t="s">
        <v>12484</v>
      </c>
      <c r="AB365" s="346" t="s">
        <v>12484</v>
      </c>
      <c r="AC365" s="348">
        <v>5043651.5624999991</v>
      </c>
      <c r="AD365" s="348" t="s">
        <v>12761</v>
      </c>
      <c r="AE365" s="348">
        <v>6792362.8706660597</v>
      </c>
      <c r="AF365" s="349">
        <v>0.3467153284671538</v>
      </c>
      <c r="AG365" s="359">
        <v>5008608.9401457906</v>
      </c>
      <c r="AH365" s="359">
        <v>4461905.6246753391</v>
      </c>
      <c r="AI365" s="349">
        <v>-0.11534221399233702</v>
      </c>
      <c r="AJ365" s="349">
        <v>-0.34309963857425596</v>
      </c>
      <c r="AK365" s="350">
        <v>4461905.6246753391</v>
      </c>
      <c r="AL365" s="351">
        <v>-0.11534221399233702</v>
      </c>
      <c r="AM365" s="348" t="s">
        <v>12762</v>
      </c>
      <c r="AN365" s="348" t="s">
        <v>12484</v>
      </c>
      <c r="AO365" s="346" t="s">
        <v>12763</v>
      </c>
      <c r="AP365" s="352">
        <v>43707</v>
      </c>
      <c r="AQ365" s="346" t="s">
        <v>12482</v>
      </c>
      <c r="AR365" s="346" t="s">
        <v>12500</v>
      </c>
      <c r="AS365" s="346" t="s">
        <v>1994</v>
      </c>
      <c r="AT365" s="346" t="s">
        <v>12764</v>
      </c>
      <c r="AU365" s="346" t="s">
        <v>8721</v>
      </c>
      <c r="AV365" s="346" t="s">
        <v>8721</v>
      </c>
      <c r="AW365" s="327" t="s">
        <v>12484</v>
      </c>
      <c r="AX365" s="346" t="s">
        <v>12765</v>
      </c>
      <c r="AY365" s="346" t="s">
        <v>12484</v>
      </c>
      <c r="AZ365" s="311"/>
      <c r="BA365" s="309" t="s">
        <v>12766</v>
      </c>
      <c r="BB365" s="310" t="s">
        <v>8721</v>
      </c>
      <c r="BC365" s="309" t="s">
        <v>13020</v>
      </c>
      <c r="BD365" s="309">
        <v>1</v>
      </c>
      <c r="BE365" s="307"/>
      <c r="BF365" s="310" t="b">
        <v>1</v>
      </c>
    </row>
    <row r="366" spans="1:58" s="311" customFormat="1" ht="15" customHeight="1" x14ac:dyDescent="0.25">
      <c r="A366" s="335">
        <v>364</v>
      </c>
      <c r="B366" s="345" t="s">
        <v>2165</v>
      </c>
      <c r="C366" s="337">
        <v>3701</v>
      </c>
      <c r="D366" s="337" t="s">
        <v>2165</v>
      </c>
      <c r="E366" s="337" t="s">
        <v>1402</v>
      </c>
      <c r="F366" s="337" t="s">
        <v>8911</v>
      </c>
      <c r="G366" s="337" t="s">
        <v>2152</v>
      </c>
      <c r="H366" s="337" t="s">
        <v>2163</v>
      </c>
      <c r="I366" s="337" t="s">
        <v>2158</v>
      </c>
      <c r="J366" s="337" t="s">
        <v>13013</v>
      </c>
      <c r="K366" s="337" t="s">
        <v>12752</v>
      </c>
      <c r="L366" s="338" t="s">
        <v>12753</v>
      </c>
      <c r="M366" s="337" t="s">
        <v>8721</v>
      </c>
      <c r="N366" s="337" t="s">
        <v>13014</v>
      </c>
      <c r="O366" s="337" t="s">
        <v>13015</v>
      </c>
      <c r="P366" s="337" t="s">
        <v>13016</v>
      </c>
      <c r="Q366" s="337" t="s">
        <v>13017</v>
      </c>
      <c r="R366" s="337" t="s">
        <v>13018</v>
      </c>
      <c r="S366" s="337" t="s">
        <v>13019</v>
      </c>
      <c r="T366" s="337" t="s">
        <v>8721</v>
      </c>
      <c r="U366" s="337" t="s">
        <v>13020</v>
      </c>
      <c r="V366" s="337" t="s">
        <v>13021</v>
      </c>
      <c r="W366" s="337" t="s">
        <v>12476</v>
      </c>
      <c r="X366" s="337" t="s">
        <v>8723</v>
      </c>
      <c r="Y366" s="337" t="s">
        <v>13022</v>
      </c>
      <c r="Z366" s="337" t="s">
        <v>12484</v>
      </c>
      <c r="AA366" s="337" t="s">
        <v>12484</v>
      </c>
      <c r="AB366" s="337" t="s">
        <v>12484</v>
      </c>
      <c r="AC366" s="339">
        <v>5212375.8680555541</v>
      </c>
      <c r="AD366" s="339" t="s">
        <v>12761</v>
      </c>
      <c r="AE366" s="339">
        <v>7019586.4792427011</v>
      </c>
      <c r="AF366" s="340">
        <v>0.3467153284671538</v>
      </c>
      <c r="AG366" s="366">
        <v>5176160.9715963071</v>
      </c>
      <c r="AH366" s="366">
        <v>4611168.8952737972</v>
      </c>
      <c r="AI366" s="340">
        <v>-0.11534221399233702</v>
      </c>
      <c r="AJ366" s="340">
        <v>-0.34309963857425585</v>
      </c>
      <c r="AK366" s="341">
        <v>4611168.8952737972</v>
      </c>
      <c r="AL366" s="342">
        <v>-0.11534221399233702</v>
      </c>
      <c r="AM366" s="339" t="s">
        <v>12762</v>
      </c>
      <c r="AN366" s="339" t="s">
        <v>12484</v>
      </c>
      <c r="AO366" s="337" t="s">
        <v>12763</v>
      </c>
      <c r="AP366" s="343">
        <v>43707</v>
      </c>
      <c r="AQ366" s="335" t="s">
        <v>12482</v>
      </c>
      <c r="AR366" s="335" t="s">
        <v>12500</v>
      </c>
      <c r="AS366" s="335" t="s">
        <v>1994</v>
      </c>
      <c r="AT366" s="335" t="s">
        <v>12764</v>
      </c>
      <c r="AU366" s="335" t="s">
        <v>8721</v>
      </c>
      <c r="AV366" s="335" t="s">
        <v>8721</v>
      </c>
      <c r="AW366" s="327" t="s">
        <v>12484</v>
      </c>
      <c r="AX366" s="335" t="s">
        <v>12765</v>
      </c>
      <c r="AY366" s="335" t="s">
        <v>12484</v>
      </c>
      <c r="AZ366" s="309"/>
      <c r="BA366" s="311" t="s">
        <v>12766</v>
      </c>
      <c r="BB366" s="310" t="s">
        <v>8721</v>
      </c>
      <c r="BC366" s="311" t="s">
        <v>13020</v>
      </c>
      <c r="BD366" s="311">
        <v>1</v>
      </c>
      <c r="BE366" s="307"/>
      <c r="BF366" s="310" t="b">
        <v>1</v>
      </c>
    </row>
    <row r="367" spans="1:58" s="309" customFormat="1" ht="15" customHeight="1" x14ac:dyDescent="0.25">
      <c r="A367" s="345">
        <v>365</v>
      </c>
      <c r="B367" s="345" t="s">
        <v>2167</v>
      </c>
      <c r="C367" s="346">
        <v>3704</v>
      </c>
      <c r="D367" s="346" t="s">
        <v>2167</v>
      </c>
      <c r="E367" s="346" t="s">
        <v>1402</v>
      </c>
      <c r="F367" s="346" t="s">
        <v>8911</v>
      </c>
      <c r="G367" s="346" t="s">
        <v>2152</v>
      </c>
      <c r="H367" s="346" t="s">
        <v>2163</v>
      </c>
      <c r="I367" s="346" t="s">
        <v>2166</v>
      </c>
      <c r="J367" s="346" t="s">
        <v>13013</v>
      </c>
      <c r="K367" s="346" t="s">
        <v>12752</v>
      </c>
      <c r="L367" s="347" t="s">
        <v>12753</v>
      </c>
      <c r="M367" s="346" t="s">
        <v>8721</v>
      </c>
      <c r="N367" s="346" t="s">
        <v>13014</v>
      </c>
      <c r="O367" s="346" t="s">
        <v>13015</v>
      </c>
      <c r="P367" s="346" t="s">
        <v>13016</v>
      </c>
      <c r="Q367" s="346" t="s">
        <v>13017</v>
      </c>
      <c r="R367" s="346" t="s">
        <v>13018</v>
      </c>
      <c r="S367" s="346" t="s">
        <v>13019</v>
      </c>
      <c r="T367" s="346" t="s">
        <v>8721</v>
      </c>
      <c r="U367" s="346" t="s">
        <v>13020</v>
      </c>
      <c r="V367" s="346" t="s">
        <v>13021</v>
      </c>
      <c r="W367" s="346" t="s">
        <v>12476</v>
      </c>
      <c r="X367" s="346" t="s">
        <v>8723</v>
      </c>
      <c r="Y367" s="346" t="s">
        <v>13022</v>
      </c>
      <c r="Z367" s="346" t="s">
        <v>12484</v>
      </c>
      <c r="AA367" s="346" t="s">
        <v>12484</v>
      </c>
      <c r="AB367" s="346" t="s">
        <v>12484</v>
      </c>
      <c r="AC367" s="348">
        <v>8960465.7986111119</v>
      </c>
      <c r="AD367" s="348" t="s">
        <v>12761</v>
      </c>
      <c r="AE367" s="348">
        <v>12067196.641195262</v>
      </c>
      <c r="AF367" s="349">
        <v>0.3467153284671538</v>
      </c>
      <c r="AG367" s="359">
        <v>8898209.670247063</v>
      </c>
      <c r="AH367" s="359">
        <v>7926945.834996691</v>
      </c>
      <c r="AI367" s="349">
        <v>-0.11534221399233713</v>
      </c>
      <c r="AJ367" s="349">
        <v>-0.34309963857425607</v>
      </c>
      <c r="AK367" s="350">
        <v>7926945.834996691</v>
      </c>
      <c r="AL367" s="351">
        <v>-0.11534221399233713</v>
      </c>
      <c r="AM367" s="348" t="s">
        <v>12762</v>
      </c>
      <c r="AN367" s="348" t="s">
        <v>12484</v>
      </c>
      <c r="AO367" s="346" t="s">
        <v>12763</v>
      </c>
      <c r="AP367" s="352">
        <v>43707</v>
      </c>
      <c r="AQ367" s="346" t="s">
        <v>12482</v>
      </c>
      <c r="AR367" s="346" t="s">
        <v>12500</v>
      </c>
      <c r="AS367" s="346" t="s">
        <v>1994</v>
      </c>
      <c r="AT367" s="346" t="s">
        <v>12764</v>
      </c>
      <c r="AU367" s="346" t="s">
        <v>8721</v>
      </c>
      <c r="AV367" s="346" t="s">
        <v>8721</v>
      </c>
      <c r="AW367" s="327" t="s">
        <v>12484</v>
      </c>
      <c r="AX367" s="346" t="s">
        <v>12765</v>
      </c>
      <c r="AY367" s="346" t="s">
        <v>12484</v>
      </c>
      <c r="AZ367" s="311"/>
      <c r="BA367" s="309" t="s">
        <v>12766</v>
      </c>
      <c r="BB367" s="310" t="s">
        <v>8721</v>
      </c>
      <c r="BC367" s="309" t="s">
        <v>13020</v>
      </c>
      <c r="BD367" s="309">
        <v>1</v>
      </c>
      <c r="BE367" s="307"/>
      <c r="BF367" s="310" t="b">
        <v>1</v>
      </c>
    </row>
    <row r="368" spans="1:58" s="311" customFormat="1" ht="15" customHeight="1" x14ac:dyDescent="0.25">
      <c r="A368" s="335">
        <v>366</v>
      </c>
      <c r="B368" s="345" t="s">
        <v>2169</v>
      </c>
      <c r="C368" s="337">
        <v>3707</v>
      </c>
      <c r="D368" s="337" t="s">
        <v>2169</v>
      </c>
      <c r="E368" s="337" t="s">
        <v>1402</v>
      </c>
      <c r="F368" s="337" t="s">
        <v>8911</v>
      </c>
      <c r="G368" s="337" t="s">
        <v>2152</v>
      </c>
      <c r="H368" s="337" t="s">
        <v>2168</v>
      </c>
      <c r="I368" s="337" t="s">
        <v>2166</v>
      </c>
      <c r="J368" s="337" t="s">
        <v>13013</v>
      </c>
      <c r="K368" s="337" t="s">
        <v>12752</v>
      </c>
      <c r="L368" s="338" t="s">
        <v>12753</v>
      </c>
      <c r="M368" s="337" t="s">
        <v>8721</v>
      </c>
      <c r="N368" s="337" t="s">
        <v>13014</v>
      </c>
      <c r="O368" s="337" t="s">
        <v>13015</v>
      </c>
      <c r="P368" s="337" t="s">
        <v>13016</v>
      </c>
      <c r="Q368" s="337" t="s">
        <v>13017</v>
      </c>
      <c r="R368" s="337" t="s">
        <v>13018</v>
      </c>
      <c r="S368" s="337" t="s">
        <v>13019</v>
      </c>
      <c r="T368" s="337" t="s">
        <v>8721</v>
      </c>
      <c r="U368" s="337" t="s">
        <v>13020</v>
      </c>
      <c r="V368" s="337" t="s">
        <v>13021</v>
      </c>
      <c r="W368" s="337" t="s">
        <v>12476</v>
      </c>
      <c r="X368" s="337" t="s">
        <v>8723</v>
      </c>
      <c r="Y368" s="337" t="s">
        <v>13022</v>
      </c>
      <c r="Z368" s="337" t="s">
        <v>12484</v>
      </c>
      <c r="AA368" s="337" t="s">
        <v>12484</v>
      </c>
      <c r="AB368" s="337" t="s">
        <v>12484</v>
      </c>
      <c r="AC368" s="339">
        <v>9581130.2083333321</v>
      </c>
      <c r="AD368" s="339" t="s">
        <v>12761</v>
      </c>
      <c r="AE368" s="339">
        <v>12903054.915602192</v>
      </c>
      <c r="AF368" s="340">
        <v>0.3467153284671538</v>
      </c>
      <c r="AG368" s="366">
        <v>9514561.7859400343</v>
      </c>
      <c r="AH368" s="366">
        <v>8476021.4375553057</v>
      </c>
      <c r="AI368" s="340">
        <v>-0.11534221399233691</v>
      </c>
      <c r="AJ368" s="340">
        <v>-0.34309963857425574</v>
      </c>
      <c r="AK368" s="341">
        <v>8476021.4375553057</v>
      </c>
      <c r="AL368" s="342">
        <v>-0.11534221399233691</v>
      </c>
      <c r="AM368" s="339" t="s">
        <v>12762</v>
      </c>
      <c r="AN368" s="339" t="s">
        <v>12484</v>
      </c>
      <c r="AO368" s="337" t="s">
        <v>12763</v>
      </c>
      <c r="AP368" s="343">
        <v>43707</v>
      </c>
      <c r="AQ368" s="335" t="s">
        <v>12482</v>
      </c>
      <c r="AR368" s="335" t="s">
        <v>12500</v>
      </c>
      <c r="AS368" s="335" t="s">
        <v>1994</v>
      </c>
      <c r="AT368" s="335" t="s">
        <v>12764</v>
      </c>
      <c r="AU368" s="335" t="s">
        <v>8721</v>
      </c>
      <c r="AV368" s="335" t="s">
        <v>8721</v>
      </c>
      <c r="AW368" s="327" t="s">
        <v>12484</v>
      </c>
      <c r="AX368" s="335" t="s">
        <v>12765</v>
      </c>
      <c r="AY368" s="335" t="s">
        <v>12484</v>
      </c>
      <c r="BA368" s="311" t="s">
        <v>12766</v>
      </c>
      <c r="BB368" s="310" t="s">
        <v>8721</v>
      </c>
      <c r="BC368" s="311" t="s">
        <v>13020</v>
      </c>
      <c r="BD368" s="311">
        <v>1</v>
      </c>
      <c r="BE368" s="307"/>
      <c r="BF368" s="310" t="b">
        <v>1</v>
      </c>
    </row>
    <row r="369" spans="1:58" s="309" customFormat="1" ht="15" customHeight="1" x14ac:dyDescent="0.25">
      <c r="A369" s="345">
        <v>367</v>
      </c>
      <c r="B369" s="345" t="s">
        <v>2171</v>
      </c>
      <c r="C369" s="346">
        <v>3709</v>
      </c>
      <c r="D369" s="346" t="s">
        <v>2171</v>
      </c>
      <c r="E369" s="346" t="s">
        <v>1402</v>
      </c>
      <c r="F369" s="346" t="s">
        <v>8911</v>
      </c>
      <c r="G369" s="346" t="s">
        <v>2152</v>
      </c>
      <c r="H369" s="346" t="s">
        <v>2168</v>
      </c>
      <c r="I369" s="346" t="s">
        <v>2170</v>
      </c>
      <c r="J369" s="346" t="s">
        <v>13013</v>
      </c>
      <c r="K369" s="346" t="s">
        <v>12752</v>
      </c>
      <c r="L369" s="347" t="s">
        <v>12753</v>
      </c>
      <c r="M369" s="346" t="s">
        <v>8721</v>
      </c>
      <c r="N369" s="346" t="s">
        <v>13014</v>
      </c>
      <c r="O369" s="346" t="s">
        <v>13015</v>
      </c>
      <c r="P369" s="346" t="s">
        <v>13016</v>
      </c>
      <c r="Q369" s="346" t="s">
        <v>13017</v>
      </c>
      <c r="R369" s="346" t="s">
        <v>13018</v>
      </c>
      <c r="S369" s="346" t="s">
        <v>13019</v>
      </c>
      <c r="T369" s="346" t="s">
        <v>8721</v>
      </c>
      <c r="U369" s="346" t="s">
        <v>13020</v>
      </c>
      <c r="V369" s="346" t="s">
        <v>13021</v>
      </c>
      <c r="W369" s="346" t="s">
        <v>12476</v>
      </c>
      <c r="X369" s="346" t="s">
        <v>8723</v>
      </c>
      <c r="Y369" s="346" t="s">
        <v>13022</v>
      </c>
      <c r="Z369" s="346" t="s">
        <v>12484</v>
      </c>
      <c r="AA369" s="346" t="s">
        <v>12484</v>
      </c>
      <c r="AB369" s="346" t="s">
        <v>12484</v>
      </c>
      <c r="AC369" s="348">
        <v>10183717.013888886</v>
      </c>
      <c r="AD369" s="348" t="s">
        <v>12761</v>
      </c>
      <c r="AE369" s="348">
        <v>13714567.803375915</v>
      </c>
      <c r="AF369" s="349">
        <v>0.3467153284671538</v>
      </c>
      <c r="AG369" s="359">
        <v>10112961.898263305</v>
      </c>
      <c r="AH369" s="359">
        <v>9009104.5468355119</v>
      </c>
      <c r="AI369" s="349">
        <v>-0.11534221399233691</v>
      </c>
      <c r="AJ369" s="349">
        <v>-0.34309963857425585</v>
      </c>
      <c r="AK369" s="350">
        <v>9009104.5468355119</v>
      </c>
      <c r="AL369" s="351">
        <v>-0.11534221399233691</v>
      </c>
      <c r="AM369" s="348" t="s">
        <v>12762</v>
      </c>
      <c r="AN369" s="348" t="s">
        <v>12484</v>
      </c>
      <c r="AO369" s="346" t="s">
        <v>12763</v>
      </c>
      <c r="AP369" s="352">
        <v>43707</v>
      </c>
      <c r="AQ369" s="346" t="s">
        <v>12482</v>
      </c>
      <c r="AR369" s="346" t="s">
        <v>12500</v>
      </c>
      <c r="AS369" s="346" t="s">
        <v>1994</v>
      </c>
      <c r="AT369" s="346" t="s">
        <v>12764</v>
      </c>
      <c r="AU369" s="346" t="s">
        <v>8721</v>
      </c>
      <c r="AV369" s="346" t="s">
        <v>8721</v>
      </c>
      <c r="AW369" s="327" t="s">
        <v>12484</v>
      </c>
      <c r="AX369" s="346" t="s">
        <v>12765</v>
      </c>
      <c r="AY369" s="346" t="s">
        <v>12484</v>
      </c>
      <c r="BA369" s="309" t="s">
        <v>12766</v>
      </c>
      <c r="BB369" s="310" t="s">
        <v>8721</v>
      </c>
      <c r="BC369" s="309" t="s">
        <v>13020</v>
      </c>
      <c r="BD369" s="309">
        <v>1</v>
      </c>
      <c r="BE369" s="307"/>
      <c r="BF369" s="310" t="b">
        <v>1</v>
      </c>
    </row>
    <row r="370" spans="1:58" s="311" customFormat="1" ht="15" customHeight="1" x14ac:dyDescent="0.25">
      <c r="A370" s="335">
        <v>368</v>
      </c>
      <c r="B370" s="345" t="s">
        <v>2172</v>
      </c>
      <c r="C370" s="337">
        <v>3717</v>
      </c>
      <c r="D370" s="337" t="s">
        <v>2172</v>
      </c>
      <c r="E370" s="337" t="s">
        <v>1402</v>
      </c>
      <c r="F370" s="337" t="s">
        <v>8911</v>
      </c>
      <c r="G370" s="337" t="s">
        <v>2152</v>
      </c>
      <c r="H370" s="337" t="s">
        <v>2168</v>
      </c>
      <c r="I370" s="337" t="s">
        <v>2170</v>
      </c>
      <c r="J370" s="337" t="s">
        <v>13013</v>
      </c>
      <c r="K370" s="337" t="s">
        <v>12752</v>
      </c>
      <c r="L370" s="338" t="s">
        <v>12753</v>
      </c>
      <c r="M370" s="337" t="s">
        <v>8721</v>
      </c>
      <c r="N370" s="337" t="s">
        <v>13014</v>
      </c>
      <c r="O370" s="337" t="s">
        <v>13015</v>
      </c>
      <c r="P370" s="337" t="s">
        <v>13016</v>
      </c>
      <c r="Q370" s="337" t="s">
        <v>13017</v>
      </c>
      <c r="R370" s="337" t="s">
        <v>13018</v>
      </c>
      <c r="S370" s="337" t="s">
        <v>13019</v>
      </c>
      <c r="T370" s="337" t="s">
        <v>8721</v>
      </c>
      <c r="U370" s="337" t="s">
        <v>13020</v>
      </c>
      <c r="V370" s="337" t="s">
        <v>13021</v>
      </c>
      <c r="W370" s="337" t="s">
        <v>12476</v>
      </c>
      <c r="X370" s="337" t="s">
        <v>8723</v>
      </c>
      <c r="Y370" s="337" t="s">
        <v>13022</v>
      </c>
      <c r="Z370" s="337" t="s">
        <v>12484</v>
      </c>
      <c r="AA370" s="337" t="s">
        <v>12484</v>
      </c>
      <c r="AB370" s="337" t="s">
        <v>12484</v>
      </c>
      <c r="AC370" s="339">
        <v>10677838.194444442</v>
      </c>
      <c r="AD370" s="339" t="s">
        <v>12761</v>
      </c>
      <c r="AE370" s="339">
        <v>14380008.371350367</v>
      </c>
      <c r="AF370" s="340">
        <v>0.3467153284671538</v>
      </c>
      <c r="AG370" s="366">
        <v>10603649.990368387</v>
      </c>
      <c r="AH370" s="366">
        <v>9446232.6964452807</v>
      </c>
      <c r="AI370" s="340">
        <v>-0.11534221399233713</v>
      </c>
      <c r="AJ370" s="340">
        <v>-0.34309963857425596</v>
      </c>
      <c r="AK370" s="341">
        <v>9446232.6964452807</v>
      </c>
      <c r="AL370" s="342">
        <v>-0.11534221399233713</v>
      </c>
      <c r="AM370" s="339" t="s">
        <v>12762</v>
      </c>
      <c r="AN370" s="339" t="s">
        <v>12484</v>
      </c>
      <c r="AO370" s="337" t="s">
        <v>12763</v>
      </c>
      <c r="AP370" s="343">
        <v>43707</v>
      </c>
      <c r="AQ370" s="335" t="s">
        <v>12482</v>
      </c>
      <c r="AR370" s="335" t="s">
        <v>12500</v>
      </c>
      <c r="AS370" s="335" t="s">
        <v>1994</v>
      </c>
      <c r="AT370" s="335" t="s">
        <v>12764</v>
      </c>
      <c r="AU370" s="335" t="s">
        <v>8721</v>
      </c>
      <c r="AV370" s="335" t="s">
        <v>8721</v>
      </c>
      <c r="AW370" s="327" t="s">
        <v>12484</v>
      </c>
      <c r="AX370" s="335" t="s">
        <v>12765</v>
      </c>
      <c r="AY370" s="335" t="s">
        <v>12484</v>
      </c>
      <c r="AZ370" s="309"/>
      <c r="BA370" s="311" t="s">
        <v>12766</v>
      </c>
      <c r="BB370" s="310" t="s">
        <v>8721</v>
      </c>
      <c r="BC370" s="311" t="s">
        <v>13020</v>
      </c>
      <c r="BD370" s="311">
        <v>1</v>
      </c>
      <c r="BE370" s="307"/>
      <c r="BF370" s="310" t="b">
        <v>1</v>
      </c>
    </row>
    <row r="371" spans="1:58" s="309" customFormat="1" ht="15" customHeight="1" x14ac:dyDescent="0.25">
      <c r="A371" s="345">
        <v>369</v>
      </c>
      <c r="B371" s="345" t="s">
        <v>2011</v>
      </c>
      <c r="C371" s="346">
        <v>3720</v>
      </c>
      <c r="D371" s="346" t="s">
        <v>2011</v>
      </c>
      <c r="E371" s="346" t="s">
        <v>1402</v>
      </c>
      <c r="F371" s="346" t="s">
        <v>8911</v>
      </c>
      <c r="G371" s="346" t="s">
        <v>2008</v>
      </c>
      <c r="H371" s="346" t="s">
        <v>2009</v>
      </c>
      <c r="I371" s="346" t="s">
        <v>2010</v>
      </c>
      <c r="J371" s="346" t="s">
        <v>13023</v>
      </c>
      <c r="K371" s="346" t="s">
        <v>12752</v>
      </c>
      <c r="L371" s="347" t="s">
        <v>12753</v>
      </c>
      <c r="M371" s="346" t="s">
        <v>13024</v>
      </c>
      <c r="N371" s="346" t="s">
        <v>8721</v>
      </c>
      <c r="O371" s="346" t="s">
        <v>13025</v>
      </c>
      <c r="P371" s="346" t="s">
        <v>13026</v>
      </c>
      <c r="Q371" s="346" t="s">
        <v>13017</v>
      </c>
      <c r="R371" s="346" t="s">
        <v>13018</v>
      </c>
      <c r="S371" s="346" t="s">
        <v>13027</v>
      </c>
      <c r="T371" s="346" t="s">
        <v>13028</v>
      </c>
      <c r="U371" s="346" t="s">
        <v>8721</v>
      </c>
      <c r="V371" s="346" t="s">
        <v>13029</v>
      </c>
      <c r="W371" s="346" t="s">
        <v>12476</v>
      </c>
      <c r="X371" s="346" t="s">
        <v>8723</v>
      </c>
      <c r="Y371" s="346" t="s">
        <v>13022</v>
      </c>
      <c r="Z371" s="346" t="s">
        <v>12484</v>
      </c>
      <c r="AA371" s="346" t="s">
        <v>12484</v>
      </c>
      <c r="AB371" s="346" t="s">
        <v>12484</v>
      </c>
      <c r="AC371" s="348">
        <v>2561475.993055555</v>
      </c>
      <c r="AD371" s="348" t="s">
        <v>12761</v>
      </c>
      <c r="AE371" s="348">
        <v>3449578.983348541</v>
      </c>
      <c r="AF371" s="349">
        <v>0.3467153284671538</v>
      </c>
      <c r="AG371" s="359">
        <v>2543679.1974637667</v>
      </c>
      <c r="AH371" s="359">
        <v>2266029.6809283071</v>
      </c>
      <c r="AI371" s="349">
        <v>-0.11534221399233702</v>
      </c>
      <c r="AJ371" s="349">
        <v>-0.34309963857425596</v>
      </c>
      <c r="AK371" s="350">
        <v>2266029.6809283071</v>
      </c>
      <c r="AL371" s="351">
        <v>-0.11534221399233702</v>
      </c>
      <c r="AM371" s="348" t="s">
        <v>12762</v>
      </c>
      <c r="AN371" s="348" t="s">
        <v>12484</v>
      </c>
      <c r="AO371" s="346" t="s">
        <v>12763</v>
      </c>
      <c r="AP371" s="352">
        <v>43707</v>
      </c>
      <c r="AQ371" s="346" t="s">
        <v>12482</v>
      </c>
      <c r="AR371" s="346" t="s">
        <v>12500</v>
      </c>
      <c r="AS371" s="346" t="s">
        <v>1994</v>
      </c>
      <c r="AT371" s="346" t="s">
        <v>12764</v>
      </c>
      <c r="AU371" s="346" t="s">
        <v>8721</v>
      </c>
      <c r="AV371" s="346" t="s">
        <v>8721</v>
      </c>
      <c r="AW371" s="327" t="s">
        <v>12484</v>
      </c>
      <c r="AX371" s="346" t="s">
        <v>12765</v>
      </c>
      <c r="AY371" s="346" t="s">
        <v>12484</v>
      </c>
      <c r="AZ371" s="311"/>
      <c r="BA371" s="309" t="s">
        <v>12766</v>
      </c>
      <c r="BB371" s="310" t="s">
        <v>13028</v>
      </c>
      <c r="BC371" s="309" t="s">
        <v>8721</v>
      </c>
      <c r="BD371" s="309">
        <v>1</v>
      </c>
      <c r="BE371" s="307"/>
      <c r="BF371" s="310" t="b">
        <v>1</v>
      </c>
    </row>
    <row r="372" spans="1:58" s="311" customFormat="1" ht="15" customHeight="1" x14ac:dyDescent="0.25">
      <c r="A372" s="335">
        <v>370</v>
      </c>
      <c r="B372" s="345" t="s">
        <v>2013</v>
      </c>
      <c r="C372" s="337">
        <v>3722</v>
      </c>
      <c r="D372" s="337" t="s">
        <v>2013</v>
      </c>
      <c r="E372" s="337" t="s">
        <v>1402</v>
      </c>
      <c r="F372" s="337" t="s">
        <v>8911</v>
      </c>
      <c r="G372" s="337" t="s">
        <v>2008</v>
      </c>
      <c r="H372" s="337" t="s">
        <v>2009</v>
      </c>
      <c r="I372" s="337" t="s">
        <v>2012</v>
      </c>
      <c r="J372" s="337" t="s">
        <v>13023</v>
      </c>
      <c r="K372" s="337" t="s">
        <v>12752</v>
      </c>
      <c r="L372" s="338" t="s">
        <v>12753</v>
      </c>
      <c r="M372" s="337" t="s">
        <v>13024</v>
      </c>
      <c r="N372" s="337" t="s">
        <v>8721</v>
      </c>
      <c r="O372" s="337" t="s">
        <v>13025</v>
      </c>
      <c r="P372" s="337" t="s">
        <v>13026</v>
      </c>
      <c r="Q372" s="337" t="s">
        <v>13017</v>
      </c>
      <c r="R372" s="337" t="s">
        <v>13018</v>
      </c>
      <c r="S372" s="337" t="s">
        <v>13027</v>
      </c>
      <c r="T372" s="337" t="s">
        <v>13028</v>
      </c>
      <c r="U372" s="337" t="s">
        <v>8721</v>
      </c>
      <c r="V372" s="337" t="s">
        <v>13029</v>
      </c>
      <c r="W372" s="337" t="s">
        <v>12476</v>
      </c>
      <c r="X372" s="337" t="s">
        <v>8723</v>
      </c>
      <c r="Y372" s="337" t="s">
        <v>13022</v>
      </c>
      <c r="Z372" s="337" t="s">
        <v>12484</v>
      </c>
      <c r="AA372" s="337" t="s">
        <v>12484</v>
      </c>
      <c r="AB372" s="337" t="s">
        <v>12484</v>
      </c>
      <c r="AC372" s="339">
        <v>3584336.9661458326</v>
      </c>
      <c r="AD372" s="339" t="s">
        <v>12761</v>
      </c>
      <c r="AE372" s="339">
        <v>4827081.5347000463</v>
      </c>
      <c r="AF372" s="340">
        <v>0.3467153284671538</v>
      </c>
      <c r="AG372" s="366">
        <v>3559433.4681269061</v>
      </c>
      <c r="AH372" s="366">
        <v>3170911.6047759964</v>
      </c>
      <c r="AI372" s="340">
        <v>-0.11534221399233691</v>
      </c>
      <c r="AJ372" s="340">
        <v>-0.34309963857425585</v>
      </c>
      <c r="AK372" s="341">
        <v>3170911.6047759964</v>
      </c>
      <c r="AL372" s="342">
        <v>-0.11534221399233691</v>
      </c>
      <c r="AM372" s="339" t="s">
        <v>12762</v>
      </c>
      <c r="AN372" s="339" t="s">
        <v>12484</v>
      </c>
      <c r="AO372" s="337" t="s">
        <v>12763</v>
      </c>
      <c r="AP372" s="343">
        <v>43707</v>
      </c>
      <c r="AQ372" s="335" t="s">
        <v>12482</v>
      </c>
      <c r="AR372" s="335" t="s">
        <v>12500</v>
      </c>
      <c r="AS372" s="335" t="s">
        <v>1994</v>
      </c>
      <c r="AT372" s="335" t="s">
        <v>12764</v>
      </c>
      <c r="AU372" s="335" t="s">
        <v>8721</v>
      </c>
      <c r="AV372" s="335" t="s">
        <v>8721</v>
      </c>
      <c r="AW372" s="327" t="s">
        <v>12484</v>
      </c>
      <c r="AX372" s="335" t="s">
        <v>12765</v>
      </c>
      <c r="AY372" s="335" t="s">
        <v>12484</v>
      </c>
      <c r="AZ372" s="309"/>
      <c r="BA372" s="311" t="s">
        <v>12766</v>
      </c>
      <c r="BB372" s="310" t="s">
        <v>13028</v>
      </c>
      <c r="BC372" s="311" t="s">
        <v>8721</v>
      </c>
      <c r="BD372" s="311">
        <v>1</v>
      </c>
      <c r="BE372" s="307"/>
      <c r="BF372" s="310" t="b">
        <v>1</v>
      </c>
    </row>
    <row r="373" spans="1:58" s="309" customFormat="1" ht="15" customHeight="1" x14ac:dyDescent="0.25">
      <c r="A373" s="345">
        <v>371</v>
      </c>
      <c r="B373" s="345" t="s">
        <v>2015</v>
      </c>
      <c r="C373" s="346">
        <v>3723</v>
      </c>
      <c r="D373" s="346" t="s">
        <v>2015</v>
      </c>
      <c r="E373" s="346" t="s">
        <v>1402</v>
      </c>
      <c r="F373" s="346" t="s">
        <v>8911</v>
      </c>
      <c r="G373" s="346" t="s">
        <v>2008</v>
      </c>
      <c r="H373" s="346" t="s">
        <v>2014</v>
      </c>
      <c r="I373" s="346" t="s">
        <v>2010</v>
      </c>
      <c r="J373" s="346" t="s">
        <v>13023</v>
      </c>
      <c r="K373" s="346" t="s">
        <v>12752</v>
      </c>
      <c r="L373" s="347" t="s">
        <v>12753</v>
      </c>
      <c r="M373" s="346" t="s">
        <v>13024</v>
      </c>
      <c r="N373" s="346" t="s">
        <v>8721</v>
      </c>
      <c r="O373" s="346" t="s">
        <v>13025</v>
      </c>
      <c r="P373" s="346" t="s">
        <v>13026</v>
      </c>
      <c r="Q373" s="346" t="s">
        <v>13017</v>
      </c>
      <c r="R373" s="346" t="s">
        <v>13018</v>
      </c>
      <c r="S373" s="346" t="s">
        <v>13027</v>
      </c>
      <c r="T373" s="346" t="s">
        <v>13028</v>
      </c>
      <c r="U373" s="346" t="s">
        <v>8721</v>
      </c>
      <c r="V373" s="346" t="s">
        <v>13029</v>
      </c>
      <c r="W373" s="346" t="s">
        <v>12476</v>
      </c>
      <c r="X373" s="346" t="s">
        <v>8723</v>
      </c>
      <c r="Y373" s="346" t="s">
        <v>13022</v>
      </c>
      <c r="Z373" s="346" t="s">
        <v>12484</v>
      </c>
      <c r="AA373" s="346" t="s">
        <v>12484</v>
      </c>
      <c r="AB373" s="346" t="s">
        <v>12484</v>
      </c>
      <c r="AC373" s="348">
        <v>3359523.8807291659</v>
      </c>
      <c r="AD373" s="348" t="s">
        <v>12761</v>
      </c>
      <c r="AE373" s="348">
        <v>4524322.306529426</v>
      </c>
      <c r="AF373" s="349">
        <v>0.3467153284671538</v>
      </c>
      <c r="AG373" s="359">
        <v>3336182.3542213393</v>
      </c>
      <c r="AH373" s="359">
        <v>2972028.9583657365</v>
      </c>
      <c r="AI373" s="349">
        <v>-0.1153422139923368</v>
      </c>
      <c r="AJ373" s="349">
        <v>-0.34309963857425585</v>
      </c>
      <c r="AK373" s="350">
        <v>2972028.9583657365</v>
      </c>
      <c r="AL373" s="351">
        <v>-0.1153422139923368</v>
      </c>
      <c r="AM373" s="348" t="s">
        <v>12762</v>
      </c>
      <c r="AN373" s="348" t="s">
        <v>12484</v>
      </c>
      <c r="AO373" s="346" t="s">
        <v>12763</v>
      </c>
      <c r="AP373" s="352">
        <v>43707</v>
      </c>
      <c r="AQ373" s="346" t="s">
        <v>12482</v>
      </c>
      <c r="AR373" s="346" t="s">
        <v>12500</v>
      </c>
      <c r="AS373" s="346" t="s">
        <v>1994</v>
      </c>
      <c r="AT373" s="346" t="s">
        <v>12764</v>
      </c>
      <c r="AU373" s="346" t="s">
        <v>8721</v>
      </c>
      <c r="AV373" s="346" t="s">
        <v>8721</v>
      </c>
      <c r="AW373" s="327" t="s">
        <v>12484</v>
      </c>
      <c r="AX373" s="346" t="s">
        <v>12765</v>
      </c>
      <c r="AY373" s="346" t="s">
        <v>12484</v>
      </c>
      <c r="AZ373" s="311"/>
      <c r="BA373" s="309" t="s">
        <v>12766</v>
      </c>
      <c r="BB373" s="310" t="s">
        <v>13028</v>
      </c>
      <c r="BC373" s="309" t="s">
        <v>8721</v>
      </c>
      <c r="BD373" s="309">
        <v>1</v>
      </c>
      <c r="BE373" s="307"/>
      <c r="BF373" s="310" t="b">
        <v>1</v>
      </c>
    </row>
    <row r="374" spans="1:58" s="311" customFormat="1" ht="15" customHeight="1" x14ac:dyDescent="0.25">
      <c r="A374" s="335">
        <v>372</v>
      </c>
      <c r="B374" s="345" t="s">
        <v>2016</v>
      </c>
      <c r="C374" s="337">
        <v>3724</v>
      </c>
      <c r="D374" s="337" t="s">
        <v>2016</v>
      </c>
      <c r="E374" s="337" t="s">
        <v>1402</v>
      </c>
      <c r="F374" s="337" t="s">
        <v>8911</v>
      </c>
      <c r="G374" s="337" t="s">
        <v>2008</v>
      </c>
      <c r="H374" s="337" t="s">
        <v>2014</v>
      </c>
      <c r="I374" s="337" t="s">
        <v>2012</v>
      </c>
      <c r="J374" s="337" t="s">
        <v>13023</v>
      </c>
      <c r="K374" s="337" t="s">
        <v>12752</v>
      </c>
      <c r="L374" s="338" t="s">
        <v>12753</v>
      </c>
      <c r="M374" s="337" t="s">
        <v>13024</v>
      </c>
      <c r="N374" s="337" t="s">
        <v>8721</v>
      </c>
      <c r="O374" s="337" t="s">
        <v>13025</v>
      </c>
      <c r="P374" s="337" t="s">
        <v>13026</v>
      </c>
      <c r="Q374" s="337" t="s">
        <v>13017</v>
      </c>
      <c r="R374" s="337" t="s">
        <v>13018</v>
      </c>
      <c r="S374" s="337" t="s">
        <v>13027</v>
      </c>
      <c r="T374" s="337" t="s">
        <v>13028</v>
      </c>
      <c r="U374" s="337" t="s">
        <v>8721</v>
      </c>
      <c r="V374" s="337" t="s">
        <v>13029</v>
      </c>
      <c r="W374" s="337" t="s">
        <v>12476</v>
      </c>
      <c r="X374" s="337" t="s">
        <v>8723</v>
      </c>
      <c r="Y374" s="337" t="s">
        <v>13022</v>
      </c>
      <c r="Z374" s="337" t="s">
        <v>12484</v>
      </c>
      <c r="AA374" s="337" t="s">
        <v>12484</v>
      </c>
      <c r="AB374" s="337" t="s">
        <v>12484</v>
      </c>
      <c r="AC374" s="339">
        <v>3585132.3807291668</v>
      </c>
      <c r="AD374" s="339" t="s">
        <v>12761</v>
      </c>
      <c r="AE374" s="339">
        <v>4828152.7317119092</v>
      </c>
      <c r="AF374" s="340">
        <v>0.3467153284671538</v>
      </c>
      <c r="AG374" s="366">
        <v>3560223.356275172</v>
      </c>
      <c r="AH374" s="366">
        <v>3171615.2744802455</v>
      </c>
      <c r="AI374" s="340">
        <v>-0.11534221399233735</v>
      </c>
      <c r="AJ374" s="340">
        <v>-0.34309963857425618</v>
      </c>
      <c r="AK374" s="341">
        <v>3171615.2744802455</v>
      </c>
      <c r="AL374" s="342">
        <v>-0.11534221399233735</v>
      </c>
      <c r="AM374" s="339" t="s">
        <v>12762</v>
      </c>
      <c r="AN374" s="339" t="s">
        <v>12484</v>
      </c>
      <c r="AO374" s="337" t="s">
        <v>12763</v>
      </c>
      <c r="AP374" s="343">
        <v>43707</v>
      </c>
      <c r="AQ374" s="335" t="s">
        <v>12482</v>
      </c>
      <c r="AR374" s="335" t="s">
        <v>12500</v>
      </c>
      <c r="AS374" s="335" t="s">
        <v>1994</v>
      </c>
      <c r="AT374" s="335" t="s">
        <v>12764</v>
      </c>
      <c r="AU374" s="335" t="s">
        <v>8721</v>
      </c>
      <c r="AV374" s="335" t="s">
        <v>8721</v>
      </c>
      <c r="AW374" s="327" t="s">
        <v>12484</v>
      </c>
      <c r="AX374" s="335" t="s">
        <v>12765</v>
      </c>
      <c r="AY374" s="335" t="s">
        <v>12484</v>
      </c>
      <c r="AZ374" s="309"/>
      <c r="BA374" s="311" t="s">
        <v>12766</v>
      </c>
      <c r="BB374" s="310" t="s">
        <v>13028</v>
      </c>
      <c r="BC374" s="311" t="s">
        <v>8721</v>
      </c>
      <c r="BD374" s="311">
        <v>1</v>
      </c>
      <c r="BE374" s="307"/>
      <c r="BF374" s="310" t="b">
        <v>1</v>
      </c>
    </row>
    <row r="375" spans="1:58" s="309" customFormat="1" ht="15" customHeight="1" x14ac:dyDescent="0.25">
      <c r="A375" s="345">
        <v>373</v>
      </c>
      <c r="B375" s="345" t="s">
        <v>2018</v>
      </c>
      <c r="C375" s="346">
        <v>3725</v>
      </c>
      <c r="D375" s="346" t="s">
        <v>2018</v>
      </c>
      <c r="E375" s="346" t="s">
        <v>1402</v>
      </c>
      <c r="F375" s="346" t="s">
        <v>8911</v>
      </c>
      <c r="G375" s="346" t="s">
        <v>2008</v>
      </c>
      <c r="H375" s="346" t="s">
        <v>2017</v>
      </c>
      <c r="I375" s="346" t="s">
        <v>2010</v>
      </c>
      <c r="J375" s="346" t="s">
        <v>13023</v>
      </c>
      <c r="K375" s="346" t="s">
        <v>12752</v>
      </c>
      <c r="L375" s="347" t="s">
        <v>12753</v>
      </c>
      <c r="M375" s="346" t="s">
        <v>13024</v>
      </c>
      <c r="N375" s="346" t="s">
        <v>8721</v>
      </c>
      <c r="O375" s="346" t="s">
        <v>13025</v>
      </c>
      <c r="P375" s="346" t="s">
        <v>13026</v>
      </c>
      <c r="Q375" s="346" t="s">
        <v>13017</v>
      </c>
      <c r="R375" s="346" t="s">
        <v>13018</v>
      </c>
      <c r="S375" s="346" t="s">
        <v>13027</v>
      </c>
      <c r="T375" s="346" t="s">
        <v>13028</v>
      </c>
      <c r="U375" s="346" t="s">
        <v>8721</v>
      </c>
      <c r="V375" s="346" t="s">
        <v>13029</v>
      </c>
      <c r="W375" s="346" t="s">
        <v>12476</v>
      </c>
      <c r="X375" s="346" t="s">
        <v>8723</v>
      </c>
      <c r="Y375" s="346" t="s">
        <v>13022</v>
      </c>
      <c r="Z375" s="346" t="s">
        <v>12484</v>
      </c>
      <c r="AA375" s="346" t="s">
        <v>12484</v>
      </c>
      <c r="AB375" s="346" t="s">
        <v>12484</v>
      </c>
      <c r="AC375" s="348">
        <v>3758135.0526041659</v>
      </c>
      <c r="AD375" s="348" t="s">
        <v>12761</v>
      </c>
      <c r="AE375" s="348">
        <v>5061138.0817917436</v>
      </c>
      <c r="AF375" s="349">
        <v>0.3467153284671538</v>
      </c>
      <c r="AG375" s="359">
        <v>3732024.0285231839</v>
      </c>
      <c r="AH375" s="359">
        <v>3324663.4351545935</v>
      </c>
      <c r="AI375" s="349">
        <v>-0.11534221399233702</v>
      </c>
      <c r="AJ375" s="349">
        <v>-0.34309963857425596</v>
      </c>
      <c r="AK375" s="350">
        <v>3324663.4351545935</v>
      </c>
      <c r="AL375" s="351">
        <v>-0.11534221399233702</v>
      </c>
      <c r="AM375" s="348" t="s">
        <v>12762</v>
      </c>
      <c r="AN375" s="348" t="s">
        <v>12484</v>
      </c>
      <c r="AO375" s="346" t="s">
        <v>12763</v>
      </c>
      <c r="AP375" s="352">
        <v>43707</v>
      </c>
      <c r="AQ375" s="346" t="s">
        <v>12482</v>
      </c>
      <c r="AR375" s="346" t="s">
        <v>12500</v>
      </c>
      <c r="AS375" s="346" t="s">
        <v>1994</v>
      </c>
      <c r="AT375" s="346" t="s">
        <v>12764</v>
      </c>
      <c r="AU375" s="346" t="s">
        <v>8721</v>
      </c>
      <c r="AV375" s="346" t="s">
        <v>8721</v>
      </c>
      <c r="AW375" s="327" t="s">
        <v>12484</v>
      </c>
      <c r="AX375" s="346" t="s">
        <v>12765</v>
      </c>
      <c r="AY375" s="346" t="s">
        <v>12484</v>
      </c>
      <c r="AZ375" s="311"/>
      <c r="BA375" s="309" t="s">
        <v>12766</v>
      </c>
      <c r="BB375" s="310" t="s">
        <v>13028</v>
      </c>
      <c r="BC375" s="309" t="s">
        <v>8721</v>
      </c>
      <c r="BD375" s="309">
        <v>1</v>
      </c>
      <c r="BE375" s="307"/>
      <c r="BF375" s="310" t="b">
        <v>1</v>
      </c>
    </row>
    <row r="376" spans="1:58" s="311" customFormat="1" ht="15" customHeight="1" x14ac:dyDescent="0.25">
      <c r="A376" s="335">
        <v>374</v>
      </c>
      <c r="B376" s="345" t="s">
        <v>2019</v>
      </c>
      <c r="C376" s="337">
        <v>3726</v>
      </c>
      <c r="D376" s="337" t="s">
        <v>2019</v>
      </c>
      <c r="E376" s="337" t="s">
        <v>1402</v>
      </c>
      <c r="F376" s="337" t="s">
        <v>8911</v>
      </c>
      <c r="G376" s="337" t="s">
        <v>2008</v>
      </c>
      <c r="H376" s="337" t="s">
        <v>2017</v>
      </c>
      <c r="I376" s="337" t="s">
        <v>2012</v>
      </c>
      <c r="J376" s="337" t="s">
        <v>13023</v>
      </c>
      <c r="K376" s="337" t="s">
        <v>12752</v>
      </c>
      <c r="L376" s="338" t="s">
        <v>12753</v>
      </c>
      <c r="M376" s="337" t="s">
        <v>13024</v>
      </c>
      <c r="N376" s="337" t="s">
        <v>8721</v>
      </c>
      <c r="O376" s="337" t="s">
        <v>13025</v>
      </c>
      <c r="P376" s="337" t="s">
        <v>13026</v>
      </c>
      <c r="Q376" s="337" t="s">
        <v>13017</v>
      </c>
      <c r="R376" s="337" t="s">
        <v>13018</v>
      </c>
      <c r="S376" s="337" t="s">
        <v>13027</v>
      </c>
      <c r="T376" s="337" t="s">
        <v>13028</v>
      </c>
      <c r="U376" s="337" t="s">
        <v>8721</v>
      </c>
      <c r="V376" s="337" t="s">
        <v>13029</v>
      </c>
      <c r="W376" s="337" t="s">
        <v>12476</v>
      </c>
      <c r="X376" s="337" t="s">
        <v>8723</v>
      </c>
      <c r="Y376" s="337" t="s">
        <v>13022</v>
      </c>
      <c r="Z376" s="337" t="s">
        <v>12484</v>
      </c>
      <c r="AA376" s="337" t="s">
        <v>12484</v>
      </c>
      <c r="AB376" s="337" t="s">
        <v>12484</v>
      </c>
      <c r="AC376" s="339">
        <v>3956012.5078124995</v>
      </c>
      <c r="AD376" s="339" t="s">
        <v>12761</v>
      </c>
      <c r="AE376" s="339">
        <v>5327622.6838788791</v>
      </c>
      <c r="AF376" s="340">
        <v>0.3467153284671538</v>
      </c>
      <c r="AG376" s="366">
        <v>3928526.6574078999</v>
      </c>
      <c r="AH376" s="366">
        <v>3499717.266580028</v>
      </c>
      <c r="AI376" s="340">
        <v>-0.11534221399233713</v>
      </c>
      <c r="AJ376" s="340">
        <v>-0.34309963857425596</v>
      </c>
      <c r="AK376" s="341">
        <v>3499717.266580028</v>
      </c>
      <c r="AL376" s="342">
        <v>-0.11534221399233713</v>
      </c>
      <c r="AM376" s="339" t="s">
        <v>12762</v>
      </c>
      <c r="AN376" s="339" t="s">
        <v>12484</v>
      </c>
      <c r="AO376" s="337" t="s">
        <v>12763</v>
      </c>
      <c r="AP376" s="343">
        <v>43707</v>
      </c>
      <c r="AQ376" s="335" t="s">
        <v>12482</v>
      </c>
      <c r="AR376" s="335" t="s">
        <v>12500</v>
      </c>
      <c r="AS376" s="335" t="s">
        <v>1994</v>
      </c>
      <c r="AT376" s="335" t="s">
        <v>12764</v>
      </c>
      <c r="AU376" s="335" t="s">
        <v>8721</v>
      </c>
      <c r="AV376" s="335" t="s">
        <v>8721</v>
      </c>
      <c r="AW376" s="327" t="s">
        <v>12484</v>
      </c>
      <c r="AX376" s="335" t="s">
        <v>12765</v>
      </c>
      <c r="AY376" s="335" t="s">
        <v>12484</v>
      </c>
      <c r="AZ376" s="309"/>
      <c r="BA376" s="311" t="s">
        <v>12766</v>
      </c>
      <c r="BB376" s="310" t="s">
        <v>13028</v>
      </c>
      <c r="BC376" s="311" t="s">
        <v>8721</v>
      </c>
      <c r="BD376" s="311">
        <v>1</v>
      </c>
      <c r="BE376" s="307"/>
      <c r="BF376" s="310" t="b">
        <v>1</v>
      </c>
    </row>
    <row r="377" spans="1:58" s="309" customFormat="1" ht="15" customHeight="1" x14ac:dyDescent="0.25">
      <c r="A377" s="345">
        <v>375</v>
      </c>
      <c r="B377" s="345" t="s">
        <v>2021</v>
      </c>
      <c r="C377" s="346">
        <v>3727</v>
      </c>
      <c r="D377" s="346" t="s">
        <v>2021</v>
      </c>
      <c r="E377" s="346" t="s">
        <v>1402</v>
      </c>
      <c r="F377" s="346" t="s">
        <v>8911</v>
      </c>
      <c r="G377" s="346" t="s">
        <v>2008</v>
      </c>
      <c r="H377" s="346" t="s">
        <v>2020</v>
      </c>
      <c r="I377" s="346" t="s">
        <v>2010</v>
      </c>
      <c r="J377" s="346" t="s">
        <v>13023</v>
      </c>
      <c r="K377" s="346" t="s">
        <v>12752</v>
      </c>
      <c r="L377" s="347" t="s">
        <v>12753</v>
      </c>
      <c r="M377" s="346" t="s">
        <v>13024</v>
      </c>
      <c r="N377" s="346" t="s">
        <v>8721</v>
      </c>
      <c r="O377" s="346" t="s">
        <v>13025</v>
      </c>
      <c r="P377" s="346" t="s">
        <v>13026</v>
      </c>
      <c r="Q377" s="346" t="s">
        <v>13017</v>
      </c>
      <c r="R377" s="346" t="s">
        <v>13018</v>
      </c>
      <c r="S377" s="346" t="s">
        <v>13027</v>
      </c>
      <c r="T377" s="346" t="s">
        <v>13028</v>
      </c>
      <c r="U377" s="346" t="s">
        <v>8721</v>
      </c>
      <c r="V377" s="346" t="s">
        <v>13029</v>
      </c>
      <c r="W377" s="346" t="s">
        <v>12476</v>
      </c>
      <c r="X377" s="346" t="s">
        <v>8723</v>
      </c>
      <c r="Y377" s="346" t="s">
        <v>13022</v>
      </c>
      <c r="Z377" s="346" t="s">
        <v>12484</v>
      </c>
      <c r="AA377" s="346" t="s">
        <v>12484</v>
      </c>
      <c r="AB377" s="346" t="s">
        <v>12484</v>
      </c>
      <c r="AC377" s="348">
        <v>3786010.7182291667</v>
      </c>
      <c r="AD377" s="348" t="s">
        <v>12761</v>
      </c>
      <c r="AE377" s="348">
        <v>5098678.6679801568</v>
      </c>
      <c r="AF377" s="349">
        <v>0.3467153284671538</v>
      </c>
      <c r="AG377" s="359">
        <v>3759706.017719259</v>
      </c>
      <c r="AH377" s="359">
        <v>3349323.8597898963</v>
      </c>
      <c r="AI377" s="349">
        <v>-0.11534221399233713</v>
      </c>
      <c r="AJ377" s="349">
        <v>-0.34309963857425596</v>
      </c>
      <c r="AK377" s="350">
        <v>3349323.8597898963</v>
      </c>
      <c r="AL377" s="351">
        <v>-0.11534221399233713</v>
      </c>
      <c r="AM377" s="348" t="s">
        <v>12762</v>
      </c>
      <c r="AN377" s="348" t="s">
        <v>12484</v>
      </c>
      <c r="AO377" s="346" t="s">
        <v>12763</v>
      </c>
      <c r="AP377" s="352">
        <v>43707</v>
      </c>
      <c r="AQ377" s="346" t="s">
        <v>12482</v>
      </c>
      <c r="AR377" s="346" t="s">
        <v>12500</v>
      </c>
      <c r="AS377" s="346" t="s">
        <v>1994</v>
      </c>
      <c r="AT377" s="346" t="s">
        <v>12764</v>
      </c>
      <c r="AU377" s="346" t="s">
        <v>8721</v>
      </c>
      <c r="AV377" s="346" t="s">
        <v>8721</v>
      </c>
      <c r="AW377" s="327" t="s">
        <v>12484</v>
      </c>
      <c r="AX377" s="346" t="s">
        <v>12765</v>
      </c>
      <c r="AY377" s="346" t="s">
        <v>12484</v>
      </c>
      <c r="AZ377" s="311"/>
      <c r="BA377" s="309" t="s">
        <v>12766</v>
      </c>
      <c r="BB377" s="310" t="s">
        <v>13028</v>
      </c>
      <c r="BC377" s="309" t="s">
        <v>8721</v>
      </c>
      <c r="BD377" s="309">
        <v>1</v>
      </c>
      <c r="BE377" s="307"/>
      <c r="BF377" s="310" t="b">
        <v>1</v>
      </c>
    </row>
    <row r="378" spans="1:58" s="311" customFormat="1" ht="15" customHeight="1" x14ac:dyDescent="0.25">
      <c r="A378" s="335">
        <v>376</v>
      </c>
      <c r="B378" s="345" t="s">
        <v>2022</v>
      </c>
      <c r="C378" s="337">
        <v>3728</v>
      </c>
      <c r="D378" s="337" t="s">
        <v>2022</v>
      </c>
      <c r="E378" s="337" t="s">
        <v>1402</v>
      </c>
      <c r="F378" s="337" t="s">
        <v>8911</v>
      </c>
      <c r="G378" s="337" t="s">
        <v>2008</v>
      </c>
      <c r="H378" s="337" t="s">
        <v>2020</v>
      </c>
      <c r="I378" s="337" t="s">
        <v>2012</v>
      </c>
      <c r="J378" s="337" t="s">
        <v>13023</v>
      </c>
      <c r="K378" s="337" t="s">
        <v>12752</v>
      </c>
      <c r="L378" s="338" t="s">
        <v>12753</v>
      </c>
      <c r="M378" s="337" t="s">
        <v>13024</v>
      </c>
      <c r="N378" s="337" t="s">
        <v>8721</v>
      </c>
      <c r="O378" s="337" t="s">
        <v>13025</v>
      </c>
      <c r="P378" s="337" t="s">
        <v>13026</v>
      </c>
      <c r="Q378" s="337" t="s">
        <v>13017</v>
      </c>
      <c r="R378" s="337" t="s">
        <v>13018</v>
      </c>
      <c r="S378" s="337" t="s">
        <v>13027</v>
      </c>
      <c r="T378" s="337" t="s">
        <v>13028</v>
      </c>
      <c r="U378" s="337" t="s">
        <v>8721</v>
      </c>
      <c r="V378" s="337" t="s">
        <v>13029</v>
      </c>
      <c r="W378" s="337" t="s">
        <v>12476</v>
      </c>
      <c r="X378" s="337" t="s">
        <v>8723</v>
      </c>
      <c r="Y378" s="337" t="s">
        <v>13022</v>
      </c>
      <c r="Z378" s="337" t="s">
        <v>12484</v>
      </c>
      <c r="AA378" s="337" t="s">
        <v>12484</v>
      </c>
      <c r="AB378" s="337" t="s">
        <v>12484</v>
      </c>
      <c r="AC378" s="339">
        <v>3909643.4531249995</v>
      </c>
      <c r="AD378" s="339" t="s">
        <v>12761</v>
      </c>
      <c r="AE378" s="339">
        <v>5265176.7671646914</v>
      </c>
      <c r="AF378" s="340">
        <v>0.3467153284671538</v>
      </c>
      <c r="AG378" s="366">
        <v>3882479.7687646248</v>
      </c>
      <c r="AH378" s="366">
        <v>3458696.5213209167</v>
      </c>
      <c r="AI378" s="340">
        <v>-0.11534221399233691</v>
      </c>
      <c r="AJ378" s="340">
        <v>-0.34309963857425585</v>
      </c>
      <c r="AK378" s="341">
        <v>3458696.5213209167</v>
      </c>
      <c r="AL378" s="342">
        <v>-0.11534221399233691</v>
      </c>
      <c r="AM378" s="339" t="s">
        <v>12762</v>
      </c>
      <c r="AN378" s="339" t="s">
        <v>12484</v>
      </c>
      <c r="AO378" s="337" t="s">
        <v>12763</v>
      </c>
      <c r="AP378" s="343">
        <v>43707</v>
      </c>
      <c r="AQ378" s="335" t="s">
        <v>12482</v>
      </c>
      <c r="AR378" s="335" t="s">
        <v>12500</v>
      </c>
      <c r="AS378" s="335" t="s">
        <v>1994</v>
      </c>
      <c r="AT378" s="335" t="s">
        <v>12764</v>
      </c>
      <c r="AU378" s="335" t="s">
        <v>8721</v>
      </c>
      <c r="AV378" s="335" t="s">
        <v>8721</v>
      </c>
      <c r="AW378" s="327" t="s">
        <v>12484</v>
      </c>
      <c r="AX378" s="335" t="s">
        <v>12765</v>
      </c>
      <c r="AY378" s="335" t="s">
        <v>12484</v>
      </c>
      <c r="AZ378" s="309"/>
      <c r="BA378" s="311" t="s">
        <v>12766</v>
      </c>
      <c r="BB378" s="310" t="s">
        <v>13028</v>
      </c>
      <c r="BC378" s="311" t="s">
        <v>8721</v>
      </c>
      <c r="BD378" s="311">
        <v>1</v>
      </c>
      <c r="BE378" s="307"/>
      <c r="BF378" s="310" t="b">
        <v>1</v>
      </c>
    </row>
    <row r="379" spans="1:58" s="309" customFormat="1" ht="15" customHeight="1" x14ac:dyDescent="0.25">
      <c r="A379" s="345">
        <v>377</v>
      </c>
      <c r="B379" s="345" t="s">
        <v>2024</v>
      </c>
      <c r="C379" s="346">
        <v>3729</v>
      </c>
      <c r="D379" s="346" t="s">
        <v>2024</v>
      </c>
      <c r="E379" s="346" t="s">
        <v>1402</v>
      </c>
      <c r="F379" s="346" t="s">
        <v>8911</v>
      </c>
      <c r="G379" s="346" t="s">
        <v>2008</v>
      </c>
      <c r="H379" s="346" t="s">
        <v>2020</v>
      </c>
      <c r="I379" s="346" t="s">
        <v>2023</v>
      </c>
      <c r="J379" s="346" t="s">
        <v>13023</v>
      </c>
      <c r="K379" s="346" t="s">
        <v>12752</v>
      </c>
      <c r="L379" s="347" t="s">
        <v>12753</v>
      </c>
      <c r="M379" s="346" t="s">
        <v>13024</v>
      </c>
      <c r="N379" s="346" t="s">
        <v>8721</v>
      </c>
      <c r="O379" s="346" t="s">
        <v>13025</v>
      </c>
      <c r="P379" s="346" t="s">
        <v>13026</v>
      </c>
      <c r="Q379" s="346" t="s">
        <v>13017</v>
      </c>
      <c r="R379" s="346" t="s">
        <v>13018</v>
      </c>
      <c r="S379" s="346" t="s">
        <v>13027</v>
      </c>
      <c r="T379" s="346" t="s">
        <v>13028</v>
      </c>
      <c r="U379" s="346" t="s">
        <v>8721</v>
      </c>
      <c r="V379" s="346" t="s">
        <v>13029</v>
      </c>
      <c r="W379" s="346" t="s">
        <v>12476</v>
      </c>
      <c r="X379" s="346" t="s">
        <v>8723</v>
      </c>
      <c r="Y379" s="346" t="s">
        <v>13022</v>
      </c>
      <c r="Z379" s="346" t="s">
        <v>12484</v>
      </c>
      <c r="AA379" s="346" t="s">
        <v>12484</v>
      </c>
      <c r="AB379" s="346" t="s">
        <v>12484</v>
      </c>
      <c r="AC379" s="348">
        <v>6512981.1515624989</v>
      </c>
      <c r="AD379" s="348" t="s">
        <v>12761</v>
      </c>
      <c r="AE379" s="348">
        <v>8771131.5508268718</v>
      </c>
      <c r="AF379" s="349">
        <v>0.3467153284671538</v>
      </c>
      <c r="AG379" s="359">
        <v>6467729.8220314896</v>
      </c>
      <c r="AH379" s="359">
        <v>5761759.48585092</v>
      </c>
      <c r="AI379" s="349">
        <v>-0.11534221399233691</v>
      </c>
      <c r="AJ379" s="349">
        <v>-0.34309963857425585</v>
      </c>
      <c r="AK379" s="350">
        <v>5761759.48585092</v>
      </c>
      <c r="AL379" s="351">
        <v>-0.11534221399233691</v>
      </c>
      <c r="AM379" s="348" t="s">
        <v>12762</v>
      </c>
      <c r="AN379" s="348" t="s">
        <v>12484</v>
      </c>
      <c r="AO379" s="346" t="s">
        <v>12763</v>
      </c>
      <c r="AP379" s="352">
        <v>43707</v>
      </c>
      <c r="AQ379" s="346" t="s">
        <v>12482</v>
      </c>
      <c r="AR379" s="346" t="s">
        <v>12500</v>
      </c>
      <c r="AS379" s="346" t="s">
        <v>1994</v>
      </c>
      <c r="AT379" s="346" t="s">
        <v>12764</v>
      </c>
      <c r="AU379" s="346" t="s">
        <v>8721</v>
      </c>
      <c r="AV379" s="346" t="s">
        <v>8721</v>
      </c>
      <c r="AW379" s="327" t="s">
        <v>12484</v>
      </c>
      <c r="AX379" s="346" t="s">
        <v>12765</v>
      </c>
      <c r="AY379" s="346" t="s">
        <v>12484</v>
      </c>
      <c r="BA379" s="309" t="s">
        <v>12766</v>
      </c>
      <c r="BB379" s="310" t="s">
        <v>13028</v>
      </c>
      <c r="BC379" s="309" t="s">
        <v>8721</v>
      </c>
      <c r="BD379" s="309">
        <v>1</v>
      </c>
      <c r="BE379" s="307"/>
      <c r="BF379" s="310" t="b">
        <v>1</v>
      </c>
    </row>
    <row r="380" spans="1:58" s="311" customFormat="1" ht="15" customHeight="1" x14ac:dyDescent="0.25">
      <c r="A380" s="335">
        <v>378</v>
      </c>
      <c r="B380" s="345" t="s">
        <v>2026</v>
      </c>
      <c r="C380" s="337">
        <v>3730</v>
      </c>
      <c r="D380" s="337" t="s">
        <v>2026</v>
      </c>
      <c r="E380" s="337" t="s">
        <v>1402</v>
      </c>
      <c r="F380" s="337" t="s">
        <v>8911</v>
      </c>
      <c r="G380" s="337" t="s">
        <v>2008</v>
      </c>
      <c r="H380" s="337" t="s">
        <v>2025</v>
      </c>
      <c r="I380" s="337" t="s">
        <v>2012</v>
      </c>
      <c r="J380" s="337" t="s">
        <v>13023</v>
      </c>
      <c r="K380" s="337" t="s">
        <v>12752</v>
      </c>
      <c r="L380" s="338" t="s">
        <v>12753</v>
      </c>
      <c r="M380" s="337" t="s">
        <v>13024</v>
      </c>
      <c r="N380" s="337" t="s">
        <v>8721</v>
      </c>
      <c r="O380" s="337" t="s">
        <v>13025</v>
      </c>
      <c r="P380" s="337" t="s">
        <v>13026</v>
      </c>
      <c r="Q380" s="337" t="s">
        <v>13017</v>
      </c>
      <c r="R380" s="337" t="s">
        <v>13018</v>
      </c>
      <c r="S380" s="337" t="s">
        <v>13027</v>
      </c>
      <c r="T380" s="337" t="s">
        <v>13028</v>
      </c>
      <c r="U380" s="337" t="s">
        <v>8721</v>
      </c>
      <c r="V380" s="337" t="s">
        <v>13029</v>
      </c>
      <c r="W380" s="337" t="s">
        <v>12476</v>
      </c>
      <c r="X380" s="337" t="s">
        <v>8723</v>
      </c>
      <c r="Y380" s="337" t="s">
        <v>13022</v>
      </c>
      <c r="Z380" s="337" t="s">
        <v>12484</v>
      </c>
      <c r="AA380" s="337" t="s">
        <v>12484</v>
      </c>
      <c r="AB380" s="337" t="s">
        <v>12484</v>
      </c>
      <c r="AC380" s="339">
        <v>4555556.25</v>
      </c>
      <c r="AD380" s="339" t="s">
        <v>12761</v>
      </c>
      <c r="AE380" s="339">
        <v>6135037.4315693453</v>
      </c>
      <c r="AF380" s="340">
        <v>0.3467153284671538</v>
      </c>
      <c r="AG380" s="366">
        <v>4523904.8491639402</v>
      </c>
      <c r="AH380" s="366">
        <v>4030108.3061583713</v>
      </c>
      <c r="AI380" s="340">
        <v>-0.11534221399233713</v>
      </c>
      <c r="AJ380" s="340">
        <v>-0.34309963857425596</v>
      </c>
      <c r="AK380" s="341">
        <v>4030108.3061583713</v>
      </c>
      <c r="AL380" s="342">
        <v>-0.11534221399233713</v>
      </c>
      <c r="AM380" s="339" t="s">
        <v>12762</v>
      </c>
      <c r="AN380" s="339" t="s">
        <v>12484</v>
      </c>
      <c r="AO380" s="337" t="s">
        <v>12763</v>
      </c>
      <c r="AP380" s="343">
        <v>43707</v>
      </c>
      <c r="AQ380" s="335" t="s">
        <v>12482</v>
      </c>
      <c r="AR380" s="335" t="s">
        <v>12500</v>
      </c>
      <c r="AS380" s="335" t="s">
        <v>1994</v>
      </c>
      <c r="AT380" s="335" t="s">
        <v>12764</v>
      </c>
      <c r="AU380" s="335" t="s">
        <v>8721</v>
      </c>
      <c r="AV380" s="335" t="s">
        <v>8721</v>
      </c>
      <c r="AW380" s="327" t="s">
        <v>12484</v>
      </c>
      <c r="AX380" s="335" t="s">
        <v>12765</v>
      </c>
      <c r="AY380" s="335" t="s">
        <v>12484</v>
      </c>
      <c r="BA380" s="311" t="s">
        <v>12766</v>
      </c>
      <c r="BB380" s="310" t="s">
        <v>13028</v>
      </c>
      <c r="BC380" s="311" t="s">
        <v>8721</v>
      </c>
      <c r="BD380" s="311">
        <v>1</v>
      </c>
      <c r="BE380" s="307"/>
      <c r="BF380" s="310" t="b">
        <v>1</v>
      </c>
    </row>
    <row r="381" spans="1:58" s="309" customFormat="1" ht="15" customHeight="1" x14ac:dyDescent="0.25">
      <c r="A381" s="345">
        <v>379</v>
      </c>
      <c r="B381" s="345" t="s">
        <v>2027</v>
      </c>
      <c r="C381" s="346">
        <v>3731</v>
      </c>
      <c r="D381" s="346" t="s">
        <v>2027</v>
      </c>
      <c r="E381" s="346" t="s">
        <v>1402</v>
      </c>
      <c r="F381" s="346" t="s">
        <v>8911</v>
      </c>
      <c r="G381" s="346" t="s">
        <v>2008</v>
      </c>
      <c r="H381" s="346" t="s">
        <v>2025</v>
      </c>
      <c r="I381" s="346" t="s">
        <v>2023</v>
      </c>
      <c r="J381" s="346" t="s">
        <v>13023</v>
      </c>
      <c r="K381" s="346" t="s">
        <v>12752</v>
      </c>
      <c r="L381" s="347" t="s">
        <v>12753</v>
      </c>
      <c r="M381" s="346" t="s">
        <v>13024</v>
      </c>
      <c r="N381" s="346" t="s">
        <v>8721</v>
      </c>
      <c r="O381" s="346" t="s">
        <v>13025</v>
      </c>
      <c r="P381" s="346" t="s">
        <v>13026</v>
      </c>
      <c r="Q381" s="346" t="s">
        <v>13017</v>
      </c>
      <c r="R381" s="346" t="s">
        <v>13018</v>
      </c>
      <c r="S381" s="346" t="s">
        <v>13027</v>
      </c>
      <c r="T381" s="346" t="s">
        <v>13028</v>
      </c>
      <c r="U381" s="346" t="s">
        <v>8721</v>
      </c>
      <c r="V381" s="346" t="s">
        <v>13029</v>
      </c>
      <c r="W381" s="346" t="s">
        <v>12476</v>
      </c>
      <c r="X381" s="346" t="s">
        <v>8723</v>
      </c>
      <c r="Y381" s="346" t="s">
        <v>13022</v>
      </c>
      <c r="Z381" s="346" t="s">
        <v>12484</v>
      </c>
      <c r="AA381" s="346" t="s">
        <v>12484</v>
      </c>
      <c r="AB381" s="346" t="s">
        <v>12484</v>
      </c>
      <c r="AC381" s="348">
        <v>7423704.3356597219</v>
      </c>
      <c r="AD381" s="348" t="s">
        <v>12761</v>
      </c>
      <c r="AE381" s="348">
        <v>9997616.4228410162</v>
      </c>
      <c r="AF381" s="349">
        <v>0.3467153284671538</v>
      </c>
      <c r="AG381" s="359">
        <v>7372125.4221919402</v>
      </c>
      <c r="AH381" s="359">
        <v>6567437.8415602166</v>
      </c>
      <c r="AI381" s="349">
        <v>-0.11534221399233724</v>
      </c>
      <c r="AJ381" s="349">
        <v>-0.34309963857425607</v>
      </c>
      <c r="AK381" s="350">
        <v>6567437.8415602166</v>
      </c>
      <c r="AL381" s="351">
        <v>-0.11534221399233724</v>
      </c>
      <c r="AM381" s="348" t="s">
        <v>12762</v>
      </c>
      <c r="AN381" s="348" t="s">
        <v>12484</v>
      </c>
      <c r="AO381" s="346" t="s">
        <v>12763</v>
      </c>
      <c r="AP381" s="352">
        <v>43707</v>
      </c>
      <c r="AQ381" s="346" t="s">
        <v>12482</v>
      </c>
      <c r="AR381" s="346" t="s">
        <v>12500</v>
      </c>
      <c r="AS381" s="346" t="s">
        <v>1994</v>
      </c>
      <c r="AT381" s="346" t="s">
        <v>12764</v>
      </c>
      <c r="AU381" s="346" t="s">
        <v>8721</v>
      </c>
      <c r="AV381" s="346" t="s">
        <v>8721</v>
      </c>
      <c r="AW381" s="327" t="s">
        <v>12484</v>
      </c>
      <c r="AX381" s="346" t="s">
        <v>12765</v>
      </c>
      <c r="AY381" s="346" t="s">
        <v>12484</v>
      </c>
      <c r="BA381" s="309" t="s">
        <v>12766</v>
      </c>
      <c r="BB381" s="310" t="s">
        <v>13028</v>
      </c>
      <c r="BC381" s="309" t="s">
        <v>8721</v>
      </c>
      <c r="BD381" s="309">
        <v>1</v>
      </c>
      <c r="BE381" s="307"/>
      <c r="BF381" s="310" t="b">
        <v>1</v>
      </c>
    </row>
    <row r="382" spans="1:58" s="311" customFormat="1" ht="15" customHeight="1" x14ac:dyDescent="0.25">
      <c r="A382" s="335">
        <v>380</v>
      </c>
      <c r="B382" s="345" t="s">
        <v>2029</v>
      </c>
      <c r="C382" s="337">
        <v>3735</v>
      </c>
      <c r="D382" s="337" t="s">
        <v>2029</v>
      </c>
      <c r="E382" s="337" t="s">
        <v>1402</v>
      </c>
      <c r="F382" s="337" t="s">
        <v>8911</v>
      </c>
      <c r="G382" s="337" t="s">
        <v>2008</v>
      </c>
      <c r="H382" s="337" t="s">
        <v>2025</v>
      </c>
      <c r="I382" s="337" t="s">
        <v>2028</v>
      </c>
      <c r="J382" s="337" t="s">
        <v>13023</v>
      </c>
      <c r="K382" s="337" t="s">
        <v>12752</v>
      </c>
      <c r="L382" s="338" t="s">
        <v>12753</v>
      </c>
      <c r="M382" s="337" t="s">
        <v>13024</v>
      </c>
      <c r="N382" s="337" t="s">
        <v>8721</v>
      </c>
      <c r="O382" s="337" t="s">
        <v>13025</v>
      </c>
      <c r="P382" s="337" t="s">
        <v>13026</v>
      </c>
      <c r="Q382" s="337" t="s">
        <v>13017</v>
      </c>
      <c r="R382" s="337" t="s">
        <v>13018</v>
      </c>
      <c r="S382" s="337" t="s">
        <v>13027</v>
      </c>
      <c r="T382" s="337" t="s">
        <v>13028</v>
      </c>
      <c r="U382" s="337" t="s">
        <v>8721</v>
      </c>
      <c r="V382" s="337" t="s">
        <v>13029</v>
      </c>
      <c r="W382" s="337" t="s">
        <v>12476</v>
      </c>
      <c r="X382" s="337" t="s">
        <v>8723</v>
      </c>
      <c r="Y382" s="337" t="s">
        <v>13022</v>
      </c>
      <c r="Z382" s="337" t="s">
        <v>12484</v>
      </c>
      <c r="AA382" s="337" t="s">
        <v>12484</v>
      </c>
      <c r="AB382" s="337" t="s">
        <v>12484</v>
      </c>
      <c r="AC382" s="339">
        <v>7942919.6411458328</v>
      </c>
      <c r="AD382" s="339" t="s">
        <v>12761</v>
      </c>
      <c r="AE382" s="339">
        <v>10696851.633513918</v>
      </c>
      <c r="AF382" s="340">
        <v>0.3467153284671538</v>
      </c>
      <c r="AG382" s="366">
        <v>7887733.2885746136</v>
      </c>
      <c r="AH382" s="366">
        <v>7026765.7041728524</v>
      </c>
      <c r="AI382" s="340">
        <v>-0.11534221399233713</v>
      </c>
      <c r="AJ382" s="340">
        <v>-0.34309963857425607</v>
      </c>
      <c r="AK382" s="341">
        <v>7026765.7041728524</v>
      </c>
      <c r="AL382" s="342">
        <v>-0.11534221399233713</v>
      </c>
      <c r="AM382" s="339" t="s">
        <v>12762</v>
      </c>
      <c r="AN382" s="339" t="s">
        <v>12484</v>
      </c>
      <c r="AO382" s="337" t="s">
        <v>12763</v>
      </c>
      <c r="AP382" s="343">
        <v>43707</v>
      </c>
      <c r="AQ382" s="335" t="s">
        <v>12482</v>
      </c>
      <c r="AR382" s="335" t="s">
        <v>12500</v>
      </c>
      <c r="AS382" s="335" t="s">
        <v>1994</v>
      </c>
      <c r="AT382" s="335" t="s">
        <v>12764</v>
      </c>
      <c r="AU382" s="335" t="s">
        <v>8721</v>
      </c>
      <c r="AV382" s="335" t="s">
        <v>8721</v>
      </c>
      <c r="AW382" s="327" t="s">
        <v>12484</v>
      </c>
      <c r="AX382" s="335" t="s">
        <v>12765</v>
      </c>
      <c r="AY382" s="335" t="s">
        <v>12484</v>
      </c>
      <c r="BA382" s="311" t="s">
        <v>12766</v>
      </c>
      <c r="BB382" s="310" t="s">
        <v>13028</v>
      </c>
      <c r="BC382" s="311" t="s">
        <v>8721</v>
      </c>
      <c r="BD382" s="311">
        <v>1</v>
      </c>
      <c r="BE382" s="307"/>
      <c r="BF382" s="310" t="b">
        <v>1</v>
      </c>
    </row>
    <row r="383" spans="1:58" s="309" customFormat="1" ht="15" customHeight="1" x14ac:dyDescent="0.25">
      <c r="A383" s="345">
        <v>381</v>
      </c>
      <c r="B383" s="345" t="s">
        <v>2031</v>
      </c>
      <c r="C383" s="346">
        <v>3736</v>
      </c>
      <c r="D383" s="346" t="s">
        <v>2031</v>
      </c>
      <c r="E383" s="346" t="s">
        <v>1402</v>
      </c>
      <c r="F383" s="346" t="s">
        <v>8911</v>
      </c>
      <c r="G383" s="346" t="s">
        <v>2008</v>
      </c>
      <c r="H383" s="346" t="s">
        <v>2025</v>
      </c>
      <c r="I383" s="346" t="s">
        <v>2030</v>
      </c>
      <c r="J383" s="346" t="s">
        <v>13023</v>
      </c>
      <c r="K383" s="346" t="s">
        <v>12752</v>
      </c>
      <c r="L383" s="347" t="s">
        <v>12753</v>
      </c>
      <c r="M383" s="346" t="s">
        <v>13024</v>
      </c>
      <c r="N383" s="346" t="s">
        <v>8721</v>
      </c>
      <c r="O383" s="346" t="s">
        <v>13025</v>
      </c>
      <c r="P383" s="346" t="s">
        <v>13026</v>
      </c>
      <c r="Q383" s="346" t="s">
        <v>13017</v>
      </c>
      <c r="R383" s="346" t="s">
        <v>13018</v>
      </c>
      <c r="S383" s="346" t="s">
        <v>13027</v>
      </c>
      <c r="T383" s="346" t="s">
        <v>13028</v>
      </c>
      <c r="U383" s="346" t="s">
        <v>8721</v>
      </c>
      <c r="V383" s="346" t="s">
        <v>13029</v>
      </c>
      <c r="W383" s="346" t="s">
        <v>12476</v>
      </c>
      <c r="X383" s="346" t="s">
        <v>8723</v>
      </c>
      <c r="Y383" s="346" t="s">
        <v>13022</v>
      </c>
      <c r="Z383" s="346" t="s">
        <v>12484</v>
      </c>
      <c r="AA383" s="346" t="s">
        <v>12484</v>
      </c>
      <c r="AB383" s="346" t="s">
        <v>12484</v>
      </c>
      <c r="AC383" s="348">
        <v>8468363.283854166</v>
      </c>
      <c r="AD383" s="348" t="s">
        <v>12761</v>
      </c>
      <c r="AE383" s="348">
        <v>11404474.641394848</v>
      </c>
      <c r="AF383" s="349">
        <v>0.3467153284671538</v>
      </c>
      <c r="AG383" s="359">
        <v>8409526.2185182609</v>
      </c>
      <c r="AH383" s="359">
        <v>7491603.513803008</v>
      </c>
      <c r="AI383" s="349">
        <v>-0.11534221399233713</v>
      </c>
      <c r="AJ383" s="349">
        <v>-0.34309963857425596</v>
      </c>
      <c r="AK383" s="350">
        <v>7491603.513803008</v>
      </c>
      <c r="AL383" s="351">
        <v>-0.11534221399233713</v>
      </c>
      <c r="AM383" s="348" t="s">
        <v>12762</v>
      </c>
      <c r="AN383" s="348" t="s">
        <v>12484</v>
      </c>
      <c r="AO383" s="346" t="s">
        <v>12763</v>
      </c>
      <c r="AP383" s="352">
        <v>43707</v>
      </c>
      <c r="AQ383" s="346" t="s">
        <v>12482</v>
      </c>
      <c r="AR383" s="346" t="s">
        <v>12500</v>
      </c>
      <c r="AS383" s="346" t="s">
        <v>1994</v>
      </c>
      <c r="AT383" s="346" t="s">
        <v>12764</v>
      </c>
      <c r="AU383" s="346" t="s">
        <v>8721</v>
      </c>
      <c r="AV383" s="346" t="s">
        <v>8721</v>
      </c>
      <c r="AW383" s="327" t="s">
        <v>12484</v>
      </c>
      <c r="AX383" s="346" t="s">
        <v>12765</v>
      </c>
      <c r="AY383" s="346" t="s">
        <v>12484</v>
      </c>
      <c r="BA383" s="309" t="s">
        <v>12766</v>
      </c>
      <c r="BB383" s="310" t="s">
        <v>13028</v>
      </c>
      <c r="BC383" s="309" t="s">
        <v>8721</v>
      </c>
      <c r="BD383" s="309">
        <v>1</v>
      </c>
      <c r="BE383" s="307"/>
      <c r="BF383" s="310" t="b">
        <v>1</v>
      </c>
    </row>
    <row r="384" spans="1:58" s="311" customFormat="1" ht="15" customHeight="1" x14ac:dyDescent="0.25">
      <c r="A384" s="335">
        <v>382</v>
      </c>
      <c r="B384" s="345" t="s">
        <v>2033</v>
      </c>
      <c r="C384" s="337">
        <v>3737</v>
      </c>
      <c r="D384" s="337" t="s">
        <v>2033</v>
      </c>
      <c r="E384" s="337" t="s">
        <v>1402</v>
      </c>
      <c r="F384" s="337" t="s">
        <v>8911</v>
      </c>
      <c r="G384" s="337" t="s">
        <v>2008</v>
      </c>
      <c r="H384" s="337" t="s">
        <v>2032</v>
      </c>
      <c r="I384" s="337" t="s">
        <v>2012</v>
      </c>
      <c r="J384" s="337" t="s">
        <v>13023</v>
      </c>
      <c r="K384" s="337" t="s">
        <v>12752</v>
      </c>
      <c r="L384" s="338" t="s">
        <v>12753</v>
      </c>
      <c r="M384" s="337" t="s">
        <v>13024</v>
      </c>
      <c r="N384" s="337" t="s">
        <v>8721</v>
      </c>
      <c r="O384" s="337" t="s">
        <v>13025</v>
      </c>
      <c r="P384" s="337" t="s">
        <v>13026</v>
      </c>
      <c r="Q384" s="337" t="s">
        <v>13017</v>
      </c>
      <c r="R384" s="337" t="s">
        <v>13018</v>
      </c>
      <c r="S384" s="337" t="s">
        <v>13027</v>
      </c>
      <c r="T384" s="337" t="s">
        <v>13028</v>
      </c>
      <c r="U384" s="337" t="s">
        <v>8721</v>
      </c>
      <c r="V384" s="337" t="s">
        <v>13029</v>
      </c>
      <c r="W384" s="337" t="s">
        <v>12476</v>
      </c>
      <c r="X384" s="337" t="s">
        <v>8723</v>
      </c>
      <c r="Y384" s="337" t="s">
        <v>13022</v>
      </c>
      <c r="Z384" s="337" t="s">
        <v>12484</v>
      </c>
      <c r="AA384" s="337" t="s">
        <v>12484</v>
      </c>
      <c r="AB384" s="337" t="s">
        <v>12484</v>
      </c>
      <c r="AC384" s="339">
        <v>5170646.7317708321</v>
      </c>
      <c r="AD384" s="339" t="s">
        <v>12761</v>
      </c>
      <c r="AE384" s="339">
        <v>6963389.211764371</v>
      </c>
      <c r="AF384" s="340">
        <v>0.3467153284671538</v>
      </c>
      <c r="AG384" s="366">
        <v>5134721.7638179213</v>
      </c>
      <c r="AH384" s="366">
        <v>4574252.8899561437</v>
      </c>
      <c r="AI384" s="340">
        <v>-0.1153422139923368</v>
      </c>
      <c r="AJ384" s="340">
        <v>-0.34309963857425574</v>
      </c>
      <c r="AK384" s="341">
        <v>4574252.8899561437</v>
      </c>
      <c r="AL384" s="342">
        <v>-0.1153422139923368</v>
      </c>
      <c r="AM384" s="339" t="s">
        <v>12762</v>
      </c>
      <c r="AN384" s="339" t="s">
        <v>12484</v>
      </c>
      <c r="AO384" s="337" t="s">
        <v>12763</v>
      </c>
      <c r="AP384" s="343">
        <v>43707</v>
      </c>
      <c r="AQ384" s="335" t="s">
        <v>12482</v>
      </c>
      <c r="AR384" s="335" t="s">
        <v>12500</v>
      </c>
      <c r="AS384" s="335" t="s">
        <v>1994</v>
      </c>
      <c r="AT384" s="335" t="s">
        <v>12764</v>
      </c>
      <c r="AU384" s="335" t="s">
        <v>8721</v>
      </c>
      <c r="AV384" s="335" t="s">
        <v>8721</v>
      </c>
      <c r="AW384" s="327" t="s">
        <v>12484</v>
      </c>
      <c r="AX384" s="335" t="s">
        <v>12765</v>
      </c>
      <c r="AY384" s="335" t="s">
        <v>12484</v>
      </c>
      <c r="BA384" s="311" t="s">
        <v>12766</v>
      </c>
      <c r="BB384" s="310" t="s">
        <v>13028</v>
      </c>
      <c r="BC384" s="311" t="s">
        <v>8721</v>
      </c>
      <c r="BD384" s="311">
        <v>1</v>
      </c>
      <c r="BE384" s="307"/>
      <c r="BF384" s="310" t="b">
        <v>1</v>
      </c>
    </row>
    <row r="385" spans="1:58" s="309" customFormat="1" ht="15" customHeight="1" x14ac:dyDescent="0.25">
      <c r="A385" s="345">
        <v>383</v>
      </c>
      <c r="B385" s="345" t="s">
        <v>2034</v>
      </c>
      <c r="C385" s="346">
        <v>3738</v>
      </c>
      <c r="D385" s="346" t="s">
        <v>2034</v>
      </c>
      <c r="E385" s="346" t="s">
        <v>1402</v>
      </c>
      <c r="F385" s="346" t="s">
        <v>8911</v>
      </c>
      <c r="G385" s="346" t="s">
        <v>2008</v>
      </c>
      <c r="H385" s="346" t="s">
        <v>2032</v>
      </c>
      <c r="I385" s="346" t="s">
        <v>2023</v>
      </c>
      <c r="J385" s="346" t="s">
        <v>13023</v>
      </c>
      <c r="K385" s="346" t="s">
        <v>12752</v>
      </c>
      <c r="L385" s="347" t="s">
        <v>12753</v>
      </c>
      <c r="M385" s="346" t="s">
        <v>13024</v>
      </c>
      <c r="N385" s="346" t="s">
        <v>8721</v>
      </c>
      <c r="O385" s="346" t="s">
        <v>13025</v>
      </c>
      <c r="P385" s="346" t="s">
        <v>13026</v>
      </c>
      <c r="Q385" s="346" t="s">
        <v>13017</v>
      </c>
      <c r="R385" s="346" t="s">
        <v>13018</v>
      </c>
      <c r="S385" s="346" t="s">
        <v>13027</v>
      </c>
      <c r="T385" s="346" t="s">
        <v>13028</v>
      </c>
      <c r="U385" s="346" t="s">
        <v>8721</v>
      </c>
      <c r="V385" s="346" t="s">
        <v>13029</v>
      </c>
      <c r="W385" s="346" t="s">
        <v>12476</v>
      </c>
      <c r="X385" s="346" t="s">
        <v>8723</v>
      </c>
      <c r="Y385" s="346" t="s">
        <v>13022</v>
      </c>
      <c r="Z385" s="346" t="s">
        <v>12484</v>
      </c>
      <c r="AA385" s="346" t="s">
        <v>12484</v>
      </c>
      <c r="AB385" s="346" t="s">
        <v>12484</v>
      </c>
      <c r="AC385" s="348">
        <v>8206671.8859374998</v>
      </c>
      <c r="AD385" s="348" t="s">
        <v>12761</v>
      </c>
      <c r="AE385" s="348">
        <v>11052050.824492477</v>
      </c>
      <c r="AF385" s="349">
        <v>0.3467153284671538</v>
      </c>
      <c r="AG385" s="359">
        <v>8149653.0177385099</v>
      </c>
      <c r="AH385" s="359">
        <v>7260096.1811047988</v>
      </c>
      <c r="AI385" s="349">
        <v>-0.11534221399233724</v>
      </c>
      <c r="AJ385" s="349">
        <v>-0.34309963857425607</v>
      </c>
      <c r="AK385" s="350">
        <v>7260096.1811047988</v>
      </c>
      <c r="AL385" s="351">
        <v>-0.11534221399233724</v>
      </c>
      <c r="AM385" s="348" t="s">
        <v>12762</v>
      </c>
      <c r="AN385" s="348" t="s">
        <v>12484</v>
      </c>
      <c r="AO385" s="346" t="s">
        <v>12763</v>
      </c>
      <c r="AP385" s="352">
        <v>43707</v>
      </c>
      <c r="AQ385" s="346" t="s">
        <v>12482</v>
      </c>
      <c r="AR385" s="346" t="s">
        <v>12500</v>
      </c>
      <c r="AS385" s="346" t="s">
        <v>1994</v>
      </c>
      <c r="AT385" s="346" t="s">
        <v>12764</v>
      </c>
      <c r="AU385" s="346" t="s">
        <v>8721</v>
      </c>
      <c r="AV385" s="346" t="s">
        <v>8721</v>
      </c>
      <c r="AW385" s="327" t="s">
        <v>12484</v>
      </c>
      <c r="AX385" s="346" t="s">
        <v>12765</v>
      </c>
      <c r="AY385" s="346" t="s">
        <v>12484</v>
      </c>
      <c r="BA385" s="309" t="s">
        <v>12766</v>
      </c>
      <c r="BB385" s="310" t="s">
        <v>13028</v>
      </c>
      <c r="BC385" s="309" t="s">
        <v>8721</v>
      </c>
      <c r="BD385" s="309">
        <v>1</v>
      </c>
      <c r="BE385" s="307"/>
      <c r="BF385" s="310" t="b">
        <v>1</v>
      </c>
    </row>
    <row r="386" spans="1:58" s="311" customFormat="1" ht="15" customHeight="1" x14ac:dyDescent="0.25">
      <c r="A386" s="335">
        <v>384</v>
      </c>
      <c r="B386" s="345" t="s">
        <v>2035</v>
      </c>
      <c r="C386" s="337">
        <v>3739</v>
      </c>
      <c r="D386" s="337" t="s">
        <v>2035</v>
      </c>
      <c r="E386" s="337" t="s">
        <v>1402</v>
      </c>
      <c r="F386" s="337" t="s">
        <v>8911</v>
      </c>
      <c r="G386" s="337" t="s">
        <v>2008</v>
      </c>
      <c r="H386" s="337" t="s">
        <v>2032</v>
      </c>
      <c r="I386" s="337" t="s">
        <v>2028</v>
      </c>
      <c r="J386" s="337" t="s">
        <v>13023</v>
      </c>
      <c r="K386" s="337" t="s">
        <v>12752</v>
      </c>
      <c r="L386" s="338" t="s">
        <v>12753</v>
      </c>
      <c r="M386" s="337" t="s">
        <v>13024</v>
      </c>
      <c r="N386" s="337" t="s">
        <v>8721</v>
      </c>
      <c r="O386" s="337" t="s">
        <v>13025</v>
      </c>
      <c r="P386" s="337" t="s">
        <v>13026</v>
      </c>
      <c r="Q386" s="337" t="s">
        <v>13017</v>
      </c>
      <c r="R386" s="337" t="s">
        <v>13018</v>
      </c>
      <c r="S386" s="337" t="s">
        <v>13027</v>
      </c>
      <c r="T386" s="337" t="s">
        <v>13028</v>
      </c>
      <c r="U386" s="337" t="s">
        <v>8721</v>
      </c>
      <c r="V386" s="337" t="s">
        <v>13029</v>
      </c>
      <c r="W386" s="337" t="s">
        <v>12476</v>
      </c>
      <c r="X386" s="337" t="s">
        <v>8723</v>
      </c>
      <c r="Y386" s="337" t="s">
        <v>13022</v>
      </c>
      <c r="Z386" s="337" t="s">
        <v>12484</v>
      </c>
      <c r="AA386" s="337" t="s">
        <v>12484</v>
      </c>
      <c r="AB386" s="337" t="s">
        <v>12484</v>
      </c>
      <c r="AC386" s="339">
        <v>8963870.4140625</v>
      </c>
      <c r="AD386" s="339" t="s">
        <v>12761</v>
      </c>
      <c r="AE386" s="339">
        <v>12071781.689011181</v>
      </c>
      <c r="AF386" s="340">
        <v>0.3467153284671538</v>
      </c>
      <c r="AG386" s="366">
        <v>8901590.6308816895</v>
      </c>
      <c r="AH386" s="366">
        <v>7929957.7545641242</v>
      </c>
      <c r="AI386" s="340">
        <v>-0.11534221399233702</v>
      </c>
      <c r="AJ386" s="340">
        <v>-0.34309963857425585</v>
      </c>
      <c r="AK386" s="341">
        <v>7929957.7545641242</v>
      </c>
      <c r="AL386" s="342">
        <v>-0.11534221399233702</v>
      </c>
      <c r="AM386" s="339" t="s">
        <v>12762</v>
      </c>
      <c r="AN386" s="339" t="s">
        <v>12484</v>
      </c>
      <c r="AO386" s="337" t="s">
        <v>12763</v>
      </c>
      <c r="AP386" s="343">
        <v>43707</v>
      </c>
      <c r="AQ386" s="335" t="s">
        <v>12482</v>
      </c>
      <c r="AR386" s="335" t="s">
        <v>12500</v>
      </c>
      <c r="AS386" s="335" t="s">
        <v>1994</v>
      </c>
      <c r="AT386" s="335" t="s">
        <v>12764</v>
      </c>
      <c r="AU386" s="335" t="s">
        <v>8721</v>
      </c>
      <c r="AV386" s="335" t="s">
        <v>8721</v>
      </c>
      <c r="AW386" s="327" t="s">
        <v>12484</v>
      </c>
      <c r="AX386" s="335" t="s">
        <v>12765</v>
      </c>
      <c r="AY386" s="335" t="s">
        <v>12484</v>
      </c>
      <c r="BA386" s="311" t="s">
        <v>12766</v>
      </c>
      <c r="BB386" s="310" t="s">
        <v>13028</v>
      </c>
      <c r="BC386" s="311" t="s">
        <v>8721</v>
      </c>
      <c r="BD386" s="311">
        <v>1</v>
      </c>
      <c r="BE386" s="307"/>
      <c r="BF386" s="310" t="b">
        <v>1</v>
      </c>
    </row>
    <row r="387" spans="1:58" s="309" customFormat="1" ht="15" customHeight="1" x14ac:dyDescent="0.25">
      <c r="A387" s="345">
        <v>385</v>
      </c>
      <c r="B387" s="345" t="s">
        <v>2036</v>
      </c>
      <c r="C387" s="346">
        <v>3740</v>
      </c>
      <c r="D387" s="346" t="s">
        <v>2036</v>
      </c>
      <c r="E387" s="346" t="s">
        <v>1402</v>
      </c>
      <c r="F387" s="346" t="s">
        <v>8911</v>
      </c>
      <c r="G387" s="346" t="s">
        <v>2008</v>
      </c>
      <c r="H387" s="346" t="s">
        <v>2032</v>
      </c>
      <c r="I387" s="346" t="s">
        <v>2030</v>
      </c>
      <c r="J387" s="346" t="s">
        <v>13023</v>
      </c>
      <c r="K387" s="346" t="s">
        <v>12752</v>
      </c>
      <c r="L387" s="347" t="s">
        <v>12753</v>
      </c>
      <c r="M387" s="346" t="s">
        <v>13024</v>
      </c>
      <c r="N387" s="346" t="s">
        <v>8721</v>
      </c>
      <c r="O387" s="346" t="s">
        <v>13025</v>
      </c>
      <c r="P387" s="346" t="s">
        <v>13026</v>
      </c>
      <c r="Q387" s="346" t="s">
        <v>13017</v>
      </c>
      <c r="R387" s="346" t="s">
        <v>13018</v>
      </c>
      <c r="S387" s="346" t="s">
        <v>13027</v>
      </c>
      <c r="T387" s="346" t="s">
        <v>13028</v>
      </c>
      <c r="U387" s="346" t="s">
        <v>8721</v>
      </c>
      <c r="V387" s="346" t="s">
        <v>13029</v>
      </c>
      <c r="W387" s="346" t="s">
        <v>12476</v>
      </c>
      <c r="X387" s="346" t="s">
        <v>8723</v>
      </c>
      <c r="Y387" s="346" t="s">
        <v>13022</v>
      </c>
      <c r="Z387" s="346" t="s">
        <v>12484</v>
      </c>
      <c r="AA387" s="346" t="s">
        <v>12484</v>
      </c>
      <c r="AB387" s="346" t="s">
        <v>12484</v>
      </c>
      <c r="AC387" s="348">
        <v>9273947.1221180558</v>
      </c>
      <c r="AD387" s="348" t="s">
        <v>12761</v>
      </c>
      <c r="AE387" s="348">
        <v>12489366.744750233</v>
      </c>
      <c r="AF387" s="349">
        <v>0.3467153284671538</v>
      </c>
      <c r="AG387" s="359">
        <v>9209512.9670805465</v>
      </c>
      <c r="AH387" s="359">
        <v>8204269.5286050932</v>
      </c>
      <c r="AI387" s="349">
        <v>-0.11534221399233746</v>
      </c>
      <c r="AJ387" s="349">
        <v>-0.34309963857425618</v>
      </c>
      <c r="AK387" s="350">
        <v>8204269.5286050932</v>
      </c>
      <c r="AL387" s="351">
        <v>-0.11534221399233746</v>
      </c>
      <c r="AM387" s="348" t="s">
        <v>12762</v>
      </c>
      <c r="AN387" s="348" t="s">
        <v>12484</v>
      </c>
      <c r="AO387" s="346" t="s">
        <v>12763</v>
      </c>
      <c r="AP387" s="352">
        <v>43707</v>
      </c>
      <c r="AQ387" s="346" t="s">
        <v>12482</v>
      </c>
      <c r="AR387" s="346" t="s">
        <v>12500</v>
      </c>
      <c r="AS387" s="346" t="s">
        <v>1994</v>
      </c>
      <c r="AT387" s="346" t="s">
        <v>12764</v>
      </c>
      <c r="AU387" s="346" t="s">
        <v>8721</v>
      </c>
      <c r="AV387" s="346" t="s">
        <v>8721</v>
      </c>
      <c r="AW387" s="327" t="s">
        <v>12484</v>
      </c>
      <c r="AX387" s="346" t="s">
        <v>12765</v>
      </c>
      <c r="AY387" s="346" t="s">
        <v>12484</v>
      </c>
      <c r="BA387" s="309" t="s">
        <v>12766</v>
      </c>
      <c r="BB387" s="310" t="s">
        <v>13028</v>
      </c>
      <c r="BC387" s="309" t="s">
        <v>8721</v>
      </c>
      <c r="BD387" s="309">
        <v>1</v>
      </c>
      <c r="BE387" s="307"/>
      <c r="BF387" s="310" t="b">
        <v>1</v>
      </c>
    </row>
    <row r="388" spans="1:58" s="311" customFormat="1" ht="15" customHeight="1" x14ac:dyDescent="0.25">
      <c r="A388" s="335">
        <v>386</v>
      </c>
      <c r="B388" s="345" t="s">
        <v>2038</v>
      </c>
      <c r="C388" s="337">
        <v>3741</v>
      </c>
      <c r="D388" s="337" t="s">
        <v>2038</v>
      </c>
      <c r="E388" s="337" t="s">
        <v>1402</v>
      </c>
      <c r="F388" s="337" t="s">
        <v>8911</v>
      </c>
      <c r="G388" s="337" t="s">
        <v>2008</v>
      </c>
      <c r="H388" s="337" t="s">
        <v>2037</v>
      </c>
      <c r="I388" s="337" t="s">
        <v>2012</v>
      </c>
      <c r="J388" s="337" t="s">
        <v>13023</v>
      </c>
      <c r="K388" s="337" t="s">
        <v>12752</v>
      </c>
      <c r="L388" s="338" t="s">
        <v>12753</v>
      </c>
      <c r="M388" s="337" t="s">
        <v>13024</v>
      </c>
      <c r="N388" s="337" t="s">
        <v>8721</v>
      </c>
      <c r="O388" s="337" t="s">
        <v>13025</v>
      </c>
      <c r="P388" s="337" t="s">
        <v>13026</v>
      </c>
      <c r="Q388" s="337" t="s">
        <v>13017</v>
      </c>
      <c r="R388" s="337" t="s">
        <v>13018</v>
      </c>
      <c r="S388" s="337" t="s">
        <v>13027</v>
      </c>
      <c r="T388" s="337" t="s">
        <v>13028</v>
      </c>
      <c r="U388" s="337" t="s">
        <v>8721</v>
      </c>
      <c r="V388" s="337" t="s">
        <v>13029</v>
      </c>
      <c r="W388" s="337" t="s">
        <v>12476</v>
      </c>
      <c r="X388" s="337" t="s">
        <v>8723</v>
      </c>
      <c r="Y388" s="337" t="s">
        <v>13022</v>
      </c>
      <c r="Z388" s="337" t="s">
        <v>12484</v>
      </c>
      <c r="AA388" s="337" t="s">
        <v>12484</v>
      </c>
      <c r="AB388" s="337" t="s">
        <v>12484</v>
      </c>
      <c r="AC388" s="339">
        <v>5736204.5781249991</v>
      </c>
      <c r="AD388" s="339" t="s">
        <v>12761</v>
      </c>
      <c r="AE388" s="339">
        <v>7725034.6325843995</v>
      </c>
      <c r="AF388" s="340">
        <v>0.3467153284671538</v>
      </c>
      <c r="AG388" s="366">
        <v>5696350.1892389273</v>
      </c>
      <c r="AH388" s="366">
        <v>5074578.0421710815</v>
      </c>
      <c r="AI388" s="340">
        <v>-0.11534221399233713</v>
      </c>
      <c r="AJ388" s="340">
        <v>-0.34309963857425596</v>
      </c>
      <c r="AK388" s="341">
        <v>5074578.0421710815</v>
      </c>
      <c r="AL388" s="342">
        <v>-0.11534221399233713</v>
      </c>
      <c r="AM388" s="339" t="s">
        <v>12762</v>
      </c>
      <c r="AN388" s="339" t="s">
        <v>12484</v>
      </c>
      <c r="AO388" s="337" t="s">
        <v>12763</v>
      </c>
      <c r="AP388" s="343">
        <v>43707</v>
      </c>
      <c r="AQ388" s="335" t="s">
        <v>12482</v>
      </c>
      <c r="AR388" s="335" t="s">
        <v>12500</v>
      </c>
      <c r="AS388" s="335" t="s">
        <v>1994</v>
      </c>
      <c r="AT388" s="335" t="s">
        <v>12764</v>
      </c>
      <c r="AU388" s="335" t="s">
        <v>8721</v>
      </c>
      <c r="AV388" s="335" t="s">
        <v>8721</v>
      </c>
      <c r="AW388" s="327" t="s">
        <v>12484</v>
      </c>
      <c r="AX388" s="335" t="s">
        <v>12765</v>
      </c>
      <c r="AY388" s="335" t="s">
        <v>12484</v>
      </c>
      <c r="BA388" s="311" t="s">
        <v>12766</v>
      </c>
      <c r="BB388" s="310" t="s">
        <v>13028</v>
      </c>
      <c r="BC388" s="311" t="s">
        <v>8721</v>
      </c>
      <c r="BD388" s="311">
        <v>1</v>
      </c>
      <c r="BE388" s="307"/>
      <c r="BF388" s="310" t="b">
        <v>1</v>
      </c>
    </row>
    <row r="389" spans="1:58" s="309" customFormat="1" ht="15" customHeight="1" x14ac:dyDescent="0.25">
      <c r="A389" s="345">
        <v>387</v>
      </c>
      <c r="B389" s="345" t="s">
        <v>2039</v>
      </c>
      <c r="C389" s="346">
        <v>3742</v>
      </c>
      <c r="D389" s="346" t="s">
        <v>2039</v>
      </c>
      <c r="E389" s="346" t="s">
        <v>1402</v>
      </c>
      <c r="F389" s="346" t="s">
        <v>8911</v>
      </c>
      <c r="G389" s="346" t="s">
        <v>2008</v>
      </c>
      <c r="H389" s="346" t="s">
        <v>2037</v>
      </c>
      <c r="I389" s="346" t="s">
        <v>2023</v>
      </c>
      <c r="J389" s="346" t="s">
        <v>13023</v>
      </c>
      <c r="K389" s="346" t="s">
        <v>12752</v>
      </c>
      <c r="L389" s="347" t="s">
        <v>12753</v>
      </c>
      <c r="M389" s="346" t="s">
        <v>13024</v>
      </c>
      <c r="N389" s="346" t="s">
        <v>8721</v>
      </c>
      <c r="O389" s="346" t="s">
        <v>13025</v>
      </c>
      <c r="P389" s="346" t="s">
        <v>13026</v>
      </c>
      <c r="Q389" s="346" t="s">
        <v>13017</v>
      </c>
      <c r="R389" s="346" t="s">
        <v>13018</v>
      </c>
      <c r="S389" s="346" t="s">
        <v>13027</v>
      </c>
      <c r="T389" s="346" t="s">
        <v>13028</v>
      </c>
      <c r="U389" s="346" t="s">
        <v>8721</v>
      </c>
      <c r="V389" s="346" t="s">
        <v>13029</v>
      </c>
      <c r="W389" s="346" t="s">
        <v>12476</v>
      </c>
      <c r="X389" s="346" t="s">
        <v>8723</v>
      </c>
      <c r="Y389" s="346" t="s">
        <v>13022</v>
      </c>
      <c r="Z389" s="346" t="s">
        <v>12484</v>
      </c>
      <c r="AA389" s="346" t="s">
        <v>12484</v>
      </c>
      <c r="AB389" s="346" t="s">
        <v>12484</v>
      </c>
      <c r="AC389" s="348">
        <v>8686740.7421875</v>
      </c>
      <c r="AD389" s="348" t="s">
        <v>12761</v>
      </c>
      <c r="AE389" s="348">
        <v>11698566.911924047</v>
      </c>
      <c r="AF389" s="349">
        <v>0.3467153284671538</v>
      </c>
      <c r="AG389" s="359">
        <v>8626386.4192242157</v>
      </c>
      <c r="AH389" s="359">
        <v>7684792.8326061554</v>
      </c>
      <c r="AI389" s="349">
        <v>-0.11534221399233724</v>
      </c>
      <c r="AJ389" s="349">
        <v>-0.34309963857425607</v>
      </c>
      <c r="AK389" s="350">
        <v>7684792.8326061554</v>
      </c>
      <c r="AL389" s="351">
        <v>-0.11534221399233724</v>
      </c>
      <c r="AM389" s="348" t="s">
        <v>12762</v>
      </c>
      <c r="AN389" s="348" t="s">
        <v>12484</v>
      </c>
      <c r="AO389" s="346" t="s">
        <v>12763</v>
      </c>
      <c r="AP389" s="352">
        <v>43707</v>
      </c>
      <c r="AQ389" s="346" t="s">
        <v>12482</v>
      </c>
      <c r="AR389" s="346" t="s">
        <v>12500</v>
      </c>
      <c r="AS389" s="346" t="s">
        <v>1994</v>
      </c>
      <c r="AT389" s="346" t="s">
        <v>12764</v>
      </c>
      <c r="AU389" s="346" t="s">
        <v>8721</v>
      </c>
      <c r="AV389" s="346" t="s">
        <v>8721</v>
      </c>
      <c r="AW389" s="327" t="s">
        <v>12484</v>
      </c>
      <c r="AX389" s="346" t="s">
        <v>12765</v>
      </c>
      <c r="AY389" s="346" t="s">
        <v>12484</v>
      </c>
      <c r="BA389" s="309" t="s">
        <v>12766</v>
      </c>
      <c r="BB389" s="310" t="s">
        <v>13028</v>
      </c>
      <c r="BC389" s="309" t="s">
        <v>8721</v>
      </c>
      <c r="BD389" s="309">
        <v>1</v>
      </c>
      <c r="BE389" s="307"/>
      <c r="BF389" s="310" t="b">
        <v>1</v>
      </c>
    </row>
    <row r="390" spans="1:58" s="311" customFormat="1" ht="15" customHeight="1" x14ac:dyDescent="0.25">
      <c r="A390" s="335">
        <v>388</v>
      </c>
      <c r="B390" s="345" t="s">
        <v>2040</v>
      </c>
      <c r="C390" s="337">
        <v>3743</v>
      </c>
      <c r="D390" s="337" t="s">
        <v>2040</v>
      </c>
      <c r="E390" s="337" t="s">
        <v>1402</v>
      </c>
      <c r="F390" s="337" t="s">
        <v>8911</v>
      </c>
      <c r="G390" s="337" t="s">
        <v>2008</v>
      </c>
      <c r="H390" s="337" t="s">
        <v>2037</v>
      </c>
      <c r="I390" s="337" t="s">
        <v>2028</v>
      </c>
      <c r="J390" s="337" t="s">
        <v>13023</v>
      </c>
      <c r="K390" s="337" t="s">
        <v>12752</v>
      </c>
      <c r="L390" s="338" t="s">
        <v>12753</v>
      </c>
      <c r="M390" s="337" t="s">
        <v>13024</v>
      </c>
      <c r="N390" s="337" t="s">
        <v>8721</v>
      </c>
      <c r="O390" s="337" t="s">
        <v>13025</v>
      </c>
      <c r="P390" s="337" t="s">
        <v>13026</v>
      </c>
      <c r="Q390" s="337" t="s">
        <v>13017</v>
      </c>
      <c r="R390" s="337" t="s">
        <v>13018</v>
      </c>
      <c r="S390" s="337" t="s">
        <v>13027</v>
      </c>
      <c r="T390" s="337" t="s">
        <v>13028</v>
      </c>
      <c r="U390" s="337" t="s">
        <v>8721</v>
      </c>
      <c r="V390" s="337" t="s">
        <v>13029</v>
      </c>
      <c r="W390" s="337" t="s">
        <v>12476</v>
      </c>
      <c r="X390" s="337" t="s">
        <v>8723</v>
      </c>
      <c r="Y390" s="337" t="s">
        <v>13022</v>
      </c>
      <c r="Z390" s="337" t="s">
        <v>12484</v>
      </c>
      <c r="AA390" s="337" t="s">
        <v>12484</v>
      </c>
      <c r="AB390" s="337" t="s">
        <v>12484</v>
      </c>
      <c r="AC390" s="339">
        <v>9576837.379930554</v>
      </c>
      <c r="AD390" s="339" t="s">
        <v>12761</v>
      </c>
      <c r="AE390" s="339">
        <v>12897273.697789693</v>
      </c>
      <c r="AF390" s="340">
        <v>0.3467153284671538</v>
      </c>
      <c r="AG390" s="366">
        <v>9510298.7835398428</v>
      </c>
      <c r="AH390" s="366">
        <v>8472223.753484793</v>
      </c>
      <c r="AI390" s="340">
        <v>-0.11534221399233691</v>
      </c>
      <c r="AJ390" s="340">
        <v>-0.34309963857425585</v>
      </c>
      <c r="AK390" s="341">
        <v>8472223.753484793</v>
      </c>
      <c r="AL390" s="342">
        <v>-0.11534221399233691</v>
      </c>
      <c r="AM390" s="339" t="s">
        <v>12762</v>
      </c>
      <c r="AN390" s="339" t="s">
        <v>12484</v>
      </c>
      <c r="AO390" s="337" t="s">
        <v>12763</v>
      </c>
      <c r="AP390" s="343">
        <v>43707</v>
      </c>
      <c r="AQ390" s="335" t="s">
        <v>12482</v>
      </c>
      <c r="AR390" s="335" t="s">
        <v>12500</v>
      </c>
      <c r="AS390" s="335" t="s">
        <v>1994</v>
      </c>
      <c r="AT390" s="335" t="s">
        <v>12764</v>
      </c>
      <c r="AU390" s="335" t="s">
        <v>8721</v>
      </c>
      <c r="AV390" s="335" t="s">
        <v>8721</v>
      </c>
      <c r="AW390" s="327" t="s">
        <v>12484</v>
      </c>
      <c r="AX390" s="335" t="s">
        <v>12765</v>
      </c>
      <c r="AY390" s="335" t="s">
        <v>12484</v>
      </c>
      <c r="BA390" s="311" t="s">
        <v>12766</v>
      </c>
      <c r="BB390" s="310" t="s">
        <v>13028</v>
      </c>
      <c r="BC390" s="311" t="s">
        <v>8721</v>
      </c>
      <c r="BD390" s="311">
        <v>1</v>
      </c>
      <c r="BE390" s="307"/>
      <c r="BF390" s="310" t="b">
        <v>1</v>
      </c>
    </row>
    <row r="391" spans="1:58" s="309" customFormat="1" ht="15" customHeight="1" x14ac:dyDescent="0.25">
      <c r="A391" s="345">
        <v>389</v>
      </c>
      <c r="B391" s="345" t="s">
        <v>2041</v>
      </c>
      <c r="C391" s="346">
        <v>3744</v>
      </c>
      <c r="D391" s="346" t="s">
        <v>2041</v>
      </c>
      <c r="E391" s="346" t="s">
        <v>1402</v>
      </c>
      <c r="F391" s="346" t="s">
        <v>8911</v>
      </c>
      <c r="G391" s="346" t="s">
        <v>2008</v>
      </c>
      <c r="H391" s="346" t="s">
        <v>2037</v>
      </c>
      <c r="I391" s="346" t="s">
        <v>2030</v>
      </c>
      <c r="J391" s="346" t="s">
        <v>13023</v>
      </c>
      <c r="K391" s="346" t="s">
        <v>12752</v>
      </c>
      <c r="L391" s="347" t="s">
        <v>12753</v>
      </c>
      <c r="M391" s="346" t="s">
        <v>13024</v>
      </c>
      <c r="N391" s="346" t="s">
        <v>8721</v>
      </c>
      <c r="O391" s="346" t="s">
        <v>13025</v>
      </c>
      <c r="P391" s="346" t="s">
        <v>13026</v>
      </c>
      <c r="Q391" s="346" t="s">
        <v>13017</v>
      </c>
      <c r="R391" s="346" t="s">
        <v>13018</v>
      </c>
      <c r="S391" s="346" t="s">
        <v>13027</v>
      </c>
      <c r="T391" s="346" t="s">
        <v>13028</v>
      </c>
      <c r="U391" s="346" t="s">
        <v>8721</v>
      </c>
      <c r="V391" s="346" t="s">
        <v>13029</v>
      </c>
      <c r="W391" s="346" t="s">
        <v>12476</v>
      </c>
      <c r="X391" s="346" t="s">
        <v>8723</v>
      </c>
      <c r="Y391" s="346" t="s">
        <v>13022</v>
      </c>
      <c r="Z391" s="346" t="s">
        <v>12484</v>
      </c>
      <c r="AA391" s="346" t="s">
        <v>12484</v>
      </c>
      <c r="AB391" s="346" t="s">
        <v>12484</v>
      </c>
      <c r="AC391" s="348">
        <v>9898257.1820138879</v>
      </c>
      <c r="AD391" s="348" t="s">
        <v>12761</v>
      </c>
      <c r="AE391" s="348">
        <v>13330134.672128197</v>
      </c>
      <c r="AF391" s="349">
        <v>0.3467153284671538</v>
      </c>
      <c r="AG391" s="359">
        <v>9829485.4034530763</v>
      </c>
      <c r="AH391" s="359">
        <v>8756570.2839748561</v>
      </c>
      <c r="AI391" s="349">
        <v>-0.11534221399233691</v>
      </c>
      <c r="AJ391" s="349">
        <v>-0.34309963857425585</v>
      </c>
      <c r="AK391" s="350">
        <v>8756570.2839748561</v>
      </c>
      <c r="AL391" s="351">
        <v>-0.11534221399233691</v>
      </c>
      <c r="AM391" s="348" t="s">
        <v>12762</v>
      </c>
      <c r="AN391" s="348" t="s">
        <v>12484</v>
      </c>
      <c r="AO391" s="346" t="s">
        <v>12763</v>
      </c>
      <c r="AP391" s="352">
        <v>43707</v>
      </c>
      <c r="AQ391" s="346" t="s">
        <v>12482</v>
      </c>
      <c r="AR391" s="346" t="s">
        <v>12500</v>
      </c>
      <c r="AS391" s="346" t="s">
        <v>1994</v>
      </c>
      <c r="AT391" s="346" t="s">
        <v>12764</v>
      </c>
      <c r="AU391" s="346" t="s">
        <v>8721</v>
      </c>
      <c r="AV391" s="346" t="s">
        <v>8721</v>
      </c>
      <c r="AW391" s="327" t="s">
        <v>12484</v>
      </c>
      <c r="AX391" s="346" t="s">
        <v>12765</v>
      </c>
      <c r="AY391" s="346" t="s">
        <v>12484</v>
      </c>
      <c r="BA391" s="309" t="s">
        <v>12766</v>
      </c>
      <c r="BB391" s="310" t="s">
        <v>13028</v>
      </c>
      <c r="BC391" s="309" t="s">
        <v>8721</v>
      </c>
      <c r="BD391" s="309">
        <v>1</v>
      </c>
      <c r="BE391" s="307"/>
      <c r="BF391" s="310" t="b">
        <v>1</v>
      </c>
    </row>
    <row r="392" spans="1:58" s="311" customFormat="1" ht="15" customHeight="1" x14ac:dyDescent="0.25">
      <c r="A392" s="335">
        <v>390</v>
      </c>
      <c r="B392" s="345" t="s">
        <v>2043</v>
      </c>
      <c r="C392" s="337">
        <v>3745</v>
      </c>
      <c r="D392" s="337" t="s">
        <v>2043</v>
      </c>
      <c r="E392" s="337" t="s">
        <v>1402</v>
      </c>
      <c r="F392" s="337" t="s">
        <v>8911</v>
      </c>
      <c r="G392" s="337" t="s">
        <v>2008</v>
      </c>
      <c r="H392" s="337" t="s">
        <v>2042</v>
      </c>
      <c r="I392" s="337" t="s">
        <v>2012</v>
      </c>
      <c r="J392" s="337" t="s">
        <v>13023</v>
      </c>
      <c r="K392" s="337" t="s">
        <v>12752</v>
      </c>
      <c r="L392" s="338" t="s">
        <v>12753</v>
      </c>
      <c r="M392" s="337" t="s">
        <v>13024</v>
      </c>
      <c r="N392" s="337" t="s">
        <v>8721</v>
      </c>
      <c r="O392" s="337" t="s">
        <v>13025</v>
      </c>
      <c r="P392" s="337" t="s">
        <v>13026</v>
      </c>
      <c r="Q392" s="337" t="s">
        <v>13017</v>
      </c>
      <c r="R392" s="337" t="s">
        <v>13018</v>
      </c>
      <c r="S392" s="337" t="s">
        <v>13027</v>
      </c>
      <c r="T392" s="337" t="s">
        <v>13028</v>
      </c>
      <c r="U392" s="337" t="s">
        <v>8721</v>
      </c>
      <c r="V392" s="337" t="s">
        <v>13029</v>
      </c>
      <c r="W392" s="337" t="s">
        <v>12476</v>
      </c>
      <c r="X392" s="337" t="s">
        <v>8723</v>
      </c>
      <c r="Y392" s="337" t="s">
        <v>13022</v>
      </c>
      <c r="Z392" s="337" t="s">
        <v>12484</v>
      </c>
      <c r="AA392" s="337" t="s">
        <v>12484</v>
      </c>
      <c r="AB392" s="337" t="s">
        <v>12484</v>
      </c>
      <c r="AC392" s="339">
        <v>6510929.9460763885</v>
      </c>
      <c r="AD392" s="339" t="s">
        <v>12761</v>
      </c>
      <c r="AE392" s="339">
        <v>8768369.1609568913</v>
      </c>
      <c r="AF392" s="340">
        <v>0.3467153284671538</v>
      </c>
      <c r="AG392" s="366">
        <v>6465692.8680491392</v>
      </c>
      <c r="AH392" s="366">
        <v>5759944.8709469289</v>
      </c>
      <c r="AI392" s="340">
        <v>-0.11534221399233724</v>
      </c>
      <c r="AJ392" s="340">
        <v>-0.34309963857425607</v>
      </c>
      <c r="AK392" s="341">
        <v>5759944.8709469289</v>
      </c>
      <c r="AL392" s="342">
        <v>-0.11534221399233724</v>
      </c>
      <c r="AM392" s="339" t="s">
        <v>12762</v>
      </c>
      <c r="AN392" s="339" t="s">
        <v>12484</v>
      </c>
      <c r="AO392" s="337" t="s">
        <v>12763</v>
      </c>
      <c r="AP392" s="343">
        <v>43707</v>
      </c>
      <c r="AQ392" s="335" t="s">
        <v>12482</v>
      </c>
      <c r="AR392" s="335" t="s">
        <v>12500</v>
      </c>
      <c r="AS392" s="335" t="s">
        <v>1994</v>
      </c>
      <c r="AT392" s="335" t="s">
        <v>12764</v>
      </c>
      <c r="AU392" s="335" t="s">
        <v>8721</v>
      </c>
      <c r="AV392" s="335" t="s">
        <v>8721</v>
      </c>
      <c r="AW392" s="327" t="s">
        <v>12484</v>
      </c>
      <c r="AX392" s="335" t="s">
        <v>12765</v>
      </c>
      <c r="AY392" s="335" t="s">
        <v>12484</v>
      </c>
      <c r="BA392" s="311" t="s">
        <v>12766</v>
      </c>
      <c r="BB392" s="310" t="s">
        <v>13028</v>
      </c>
      <c r="BC392" s="311" t="s">
        <v>8721</v>
      </c>
      <c r="BD392" s="311">
        <v>1</v>
      </c>
      <c r="BE392" s="307"/>
      <c r="BF392" s="310" t="b">
        <v>1</v>
      </c>
    </row>
    <row r="393" spans="1:58" s="309" customFormat="1" ht="15" customHeight="1" x14ac:dyDescent="0.25">
      <c r="A393" s="345">
        <v>391</v>
      </c>
      <c r="B393" s="345" t="s">
        <v>2044</v>
      </c>
      <c r="C393" s="346">
        <v>3746</v>
      </c>
      <c r="D393" s="346" t="s">
        <v>2044</v>
      </c>
      <c r="E393" s="346" t="s">
        <v>1402</v>
      </c>
      <c r="F393" s="346" t="s">
        <v>8911</v>
      </c>
      <c r="G393" s="346" t="s">
        <v>2008</v>
      </c>
      <c r="H393" s="346" t="s">
        <v>2042</v>
      </c>
      <c r="I393" s="346" t="s">
        <v>2023</v>
      </c>
      <c r="J393" s="346" t="s">
        <v>13023</v>
      </c>
      <c r="K393" s="346" t="s">
        <v>12752</v>
      </c>
      <c r="L393" s="347" t="s">
        <v>12753</v>
      </c>
      <c r="M393" s="346" t="s">
        <v>13024</v>
      </c>
      <c r="N393" s="346" t="s">
        <v>8721</v>
      </c>
      <c r="O393" s="346" t="s">
        <v>13025</v>
      </c>
      <c r="P393" s="346" t="s">
        <v>13026</v>
      </c>
      <c r="Q393" s="346" t="s">
        <v>13017</v>
      </c>
      <c r="R393" s="346" t="s">
        <v>13018</v>
      </c>
      <c r="S393" s="346" t="s">
        <v>13027</v>
      </c>
      <c r="T393" s="346" t="s">
        <v>13028</v>
      </c>
      <c r="U393" s="346" t="s">
        <v>8721</v>
      </c>
      <c r="V393" s="346" t="s">
        <v>13029</v>
      </c>
      <c r="W393" s="346" t="s">
        <v>12476</v>
      </c>
      <c r="X393" s="346" t="s">
        <v>8723</v>
      </c>
      <c r="Y393" s="346" t="s">
        <v>13022</v>
      </c>
      <c r="Z393" s="346" t="s">
        <v>12484</v>
      </c>
      <c r="AA393" s="346" t="s">
        <v>12484</v>
      </c>
      <c r="AB393" s="346" t="s">
        <v>12484</v>
      </c>
      <c r="AC393" s="348">
        <v>9766399.1372222211</v>
      </c>
      <c r="AD393" s="348" t="s">
        <v>12761</v>
      </c>
      <c r="AE393" s="348">
        <v>13152559.42202555</v>
      </c>
      <c r="AF393" s="349">
        <v>0.3467153284671538</v>
      </c>
      <c r="AG393" s="359">
        <v>9698543.4908744954</v>
      </c>
      <c r="AH393" s="359">
        <v>8639921.0380021576</v>
      </c>
      <c r="AI393" s="349">
        <v>-0.11534221399233724</v>
      </c>
      <c r="AJ393" s="349">
        <v>-0.34309963857425607</v>
      </c>
      <c r="AK393" s="350">
        <v>8639921.0380021576</v>
      </c>
      <c r="AL393" s="351">
        <v>-0.11534221399233724</v>
      </c>
      <c r="AM393" s="348" t="s">
        <v>12762</v>
      </c>
      <c r="AN393" s="348" t="s">
        <v>12484</v>
      </c>
      <c r="AO393" s="346" t="s">
        <v>12763</v>
      </c>
      <c r="AP393" s="352">
        <v>43707</v>
      </c>
      <c r="AQ393" s="346" t="s">
        <v>12482</v>
      </c>
      <c r="AR393" s="346" t="s">
        <v>12500</v>
      </c>
      <c r="AS393" s="346" t="s">
        <v>1994</v>
      </c>
      <c r="AT393" s="346" t="s">
        <v>12764</v>
      </c>
      <c r="AU393" s="346" t="s">
        <v>8721</v>
      </c>
      <c r="AV393" s="346" t="s">
        <v>8721</v>
      </c>
      <c r="AW393" s="327" t="s">
        <v>12484</v>
      </c>
      <c r="AX393" s="346" t="s">
        <v>12765</v>
      </c>
      <c r="AY393" s="346" t="s">
        <v>12484</v>
      </c>
      <c r="BA393" s="309" t="s">
        <v>12766</v>
      </c>
      <c r="BB393" s="310" t="s">
        <v>13028</v>
      </c>
      <c r="BC393" s="309" t="s">
        <v>8721</v>
      </c>
      <c r="BD393" s="309">
        <v>1</v>
      </c>
      <c r="BE393" s="307"/>
      <c r="BF393" s="310" t="b">
        <v>1</v>
      </c>
    </row>
    <row r="394" spans="1:58" s="311" customFormat="1" ht="15" customHeight="1" x14ac:dyDescent="0.25">
      <c r="A394" s="335">
        <v>392</v>
      </c>
      <c r="B394" s="345" t="s">
        <v>2045</v>
      </c>
      <c r="C394" s="337">
        <v>3747</v>
      </c>
      <c r="D394" s="337" t="s">
        <v>2045</v>
      </c>
      <c r="E394" s="337" t="s">
        <v>1402</v>
      </c>
      <c r="F394" s="337" t="s">
        <v>8911</v>
      </c>
      <c r="G394" s="337" t="s">
        <v>2008</v>
      </c>
      <c r="H394" s="337" t="s">
        <v>2042</v>
      </c>
      <c r="I394" s="337" t="s">
        <v>2028</v>
      </c>
      <c r="J394" s="337" t="s">
        <v>13023</v>
      </c>
      <c r="K394" s="337" t="s">
        <v>12752</v>
      </c>
      <c r="L394" s="338" t="s">
        <v>12753</v>
      </c>
      <c r="M394" s="337" t="s">
        <v>13024</v>
      </c>
      <c r="N394" s="337" t="s">
        <v>8721</v>
      </c>
      <c r="O394" s="337" t="s">
        <v>13025</v>
      </c>
      <c r="P394" s="337" t="s">
        <v>13026</v>
      </c>
      <c r="Q394" s="337" t="s">
        <v>13017</v>
      </c>
      <c r="R394" s="337" t="s">
        <v>13018</v>
      </c>
      <c r="S394" s="337" t="s">
        <v>13027</v>
      </c>
      <c r="T394" s="337" t="s">
        <v>13028</v>
      </c>
      <c r="U394" s="337" t="s">
        <v>8721</v>
      </c>
      <c r="V394" s="337" t="s">
        <v>13029</v>
      </c>
      <c r="W394" s="337" t="s">
        <v>12476</v>
      </c>
      <c r="X394" s="337" t="s">
        <v>8723</v>
      </c>
      <c r="Y394" s="337" t="s">
        <v>13022</v>
      </c>
      <c r="Z394" s="337" t="s">
        <v>12484</v>
      </c>
      <c r="AA394" s="337" t="s">
        <v>12484</v>
      </c>
      <c r="AB394" s="337" t="s">
        <v>12484</v>
      </c>
      <c r="AC394" s="339">
        <v>10188772.7171875</v>
      </c>
      <c r="AD394" s="339" t="s">
        <v>12761</v>
      </c>
      <c r="AE394" s="339">
        <v>13721376.396504339</v>
      </c>
      <c r="AF394" s="340">
        <v>0.3467153284671538</v>
      </c>
      <c r="AG394" s="366">
        <v>10117982.475205697</v>
      </c>
      <c r="AH394" s="366">
        <v>9013577.1141223721</v>
      </c>
      <c r="AI394" s="340">
        <v>-0.11534221399233724</v>
      </c>
      <c r="AJ394" s="340">
        <v>-0.34309963857425607</v>
      </c>
      <c r="AK394" s="341">
        <v>9013577.1141223721</v>
      </c>
      <c r="AL394" s="342">
        <v>-0.11534221399233724</v>
      </c>
      <c r="AM394" s="339" t="s">
        <v>12762</v>
      </c>
      <c r="AN394" s="339" t="s">
        <v>12484</v>
      </c>
      <c r="AO394" s="337" t="s">
        <v>12763</v>
      </c>
      <c r="AP394" s="343">
        <v>43707</v>
      </c>
      <c r="AQ394" s="335" t="s">
        <v>12482</v>
      </c>
      <c r="AR394" s="335" t="s">
        <v>12500</v>
      </c>
      <c r="AS394" s="335" t="s">
        <v>1994</v>
      </c>
      <c r="AT394" s="335" t="s">
        <v>12764</v>
      </c>
      <c r="AU394" s="335" t="s">
        <v>8721</v>
      </c>
      <c r="AV394" s="335" t="s">
        <v>8721</v>
      </c>
      <c r="AW394" s="327" t="s">
        <v>12484</v>
      </c>
      <c r="AX394" s="335" t="s">
        <v>12765</v>
      </c>
      <c r="AY394" s="335" t="s">
        <v>12484</v>
      </c>
      <c r="BA394" s="311" t="s">
        <v>12766</v>
      </c>
      <c r="BB394" s="310" t="s">
        <v>13028</v>
      </c>
      <c r="BC394" s="311" t="s">
        <v>8721</v>
      </c>
      <c r="BD394" s="311">
        <v>1</v>
      </c>
      <c r="BE394" s="307"/>
      <c r="BF394" s="310" t="b">
        <v>1</v>
      </c>
    </row>
    <row r="395" spans="1:58" s="309" customFormat="1" ht="15" customHeight="1" x14ac:dyDescent="0.25">
      <c r="A395" s="345">
        <v>393</v>
      </c>
      <c r="B395" s="345" t="s">
        <v>2046</v>
      </c>
      <c r="C395" s="346">
        <v>3748</v>
      </c>
      <c r="D395" s="346" t="s">
        <v>2046</v>
      </c>
      <c r="E395" s="346" t="s">
        <v>1402</v>
      </c>
      <c r="F395" s="346" t="s">
        <v>8911</v>
      </c>
      <c r="G395" s="346" t="s">
        <v>2008</v>
      </c>
      <c r="H395" s="346" t="s">
        <v>2042</v>
      </c>
      <c r="I395" s="346" t="s">
        <v>2030</v>
      </c>
      <c r="J395" s="346" t="s">
        <v>13023</v>
      </c>
      <c r="K395" s="346" t="s">
        <v>12752</v>
      </c>
      <c r="L395" s="347" t="s">
        <v>12753</v>
      </c>
      <c r="M395" s="346" t="s">
        <v>13024</v>
      </c>
      <c r="N395" s="346" t="s">
        <v>8721</v>
      </c>
      <c r="O395" s="346" t="s">
        <v>13025</v>
      </c>
      <c r="P395" s="346" t="s">
        <v>13026</v>
      </c>
      <c r="Q395" s="346" t="s">
        <v>13017</v>
      </c>
      <c r="R395" s="346" t="s">
        <v>13018</v>
      </c>
      <c r="S395" s="346" t="s">
        <v>13027</v>
      </c>
      <c r="T395" s="346" t="s">
        <v>13028</v>
      </c>
      <c r="U395" s="346" t="s">
        <v>8721</v>
      </c>
      <c r="V395" s="346" t="s">
        <v>13029</v>
      </c>
      <c r="W395" s="346" t="s">
        <v>12476</v>
      </c>
      <c r="X395" s="346" t="s">
        <v>8723</v>
      </c>
      <c r="Y395" s="346" t="s">
        <v>13022</v>
      </c>
      <c r="Z395" s="346" t="s">
        <v>12484</v>
      </c>
      <c r="AA395" s="346" t="s">
        <v>12484</v>
      </c>
      <c r="AB395" s="346" t="s">
        <v>12484</v>
      </c>
      <c r="AC395" s="348">
        <v>10425715.875</v>
      </c>
      <c r="AD395" s="348" t="s">
        <v>12761</v>
      </c>
      <c r="AE395" s="348">
        <v>14040471.379105845</v>
      </c>
      <c r="AF395" s="349">
        <v>0.3467153284671538</v>
      </c>
      <c r="AG395" s="359">
        <v>10353279.383372331</v>
      </c>
      <c r="AH395" s="359">
        <v>9223190.7235224433</v>
      </c>
      <c r="AI395" s="349">
        <v>-0.11534221399233713</v>
      </c>
      <c r="AJ395" s="349">
        <v>-0.34309963857425607</v>
      </c>
      <c r="AK395" s="350">
        <v>9223190.7235224433</v>
      </c>
      <c r="AL395" s="351">
        <v>-0.11534221399233713</v>
      </c>
      <c r="AM395" s="348" t="s">
        <v>12762</v>
      </c>
      <c r="AN395" s="348" t="s">
        <v>12484</v>
      </c>
      <c r="AO395" s="346" t="s">
        <v>12763</v>
      </c>
      <c r="AP395" s="352">
        <v>43707</v>
      </c>
      <c r="AQ395" s="346" t="s">
        <v>12482</v>
      </c>
      <c r="AR395" s="346" t="s">
        <v>12500</v>
      </c>
      <c r="AS395" s="346" t="s">
        <v>1994</v>
      </c>
      <c r="AT395" s="346" t="s">
        <v>12764</v>
      </c>
      <c r="AU395" s="346" t="s">
        <v>8721</v>
      </c>
      <c r="AV395" s="346" t="s">
        <v>8721</v>
      </c>
      <c r="AW395" s="327" t="s">
        <v>12484</v>
      </c>
      <c r="AX395" s="346" t="s">
        <v>12765</v>
      </c>
      <c r="AY395" s="346" t="s">
        <v>12484</v>
      </c>
      <c r="BA395" s="309" t="s">
        <v>12766</v>
      </c>
      <c r="BB395" s="310" t="s">
        <v>13028</v>
      </c>
      <c r="BC395" s="309" t="s">
        <v>8721</v>
      </c>
      <c r="BD395" s="309">
        <v>1</v>
      </c>
      <c r="BE395" s="307"/>
      <c r="BF395" s="310" t="b">
        <v>1</v>
      </c>
    </row>
    <row r="396" spans="1:58" s="311" customFormat="1" ht="15" customHeight="1" x14ac:dyDescent="0.25">
      <c r="A396" s="335">
        <v>394</v>
      </c>
      <c r="B396" s="345" t="s">
        <v>2048</v>
      </c>
      <c r="C396" s="337">
        <v>3749</v>
      </c>
      <c r="D396" s="337" t="s">
        <v>2048</v>
      </c>
      <c r="E396" s="337" t="s">
        <v>1402</v>
      </c>
      <c r="F396" s="337" t="s">
        <v>8911</v>
      </c>
      <c r="G396" s="337" t="s">
        <v>2008</v>
      </c>
      <c r="H396" s="337" t="s">
        <v>2047</v>
      </c>
      <c r="I396" s="337" t="s">
        <v>2023</v>
      </c>
      <c r="J396" s="337" t="s">
        <v>13023</v>
      </c>
      <c r="K396" s="337" t="s">
        <v>12752</v>
      </c>
      <c r="L396" s="338" t="s">
        <v>12753</v>
      </c>
      <c r="M396" s="337" t="s">
        <v>13024</v>
      </c>
      <c r="N396" s="337" t="s">
        <v>8721</v>
      </c>
      <c r="O396" s="337" t="s">
        <v>13025</v>
      </c>
      <c r="P396" s="337" t="s">
        <v>13026</v>
      </c>
      <c r="Q396" s="337" t="s">
        <v>13017</v>
      </c>
      <c r="R396" s="337" t="s">
        <v>13018</v>
      </c>
      <c r="S396" s="337" t="s">
        <v>13027</v>
      </c>
      <c r="T396" s="337" t="s">
        <v>13028</v>
      </c>
      <c r="U396" s="337" t="s">
        <v>8721</v>
      </c>
      <c r="V396" s="337" t="s">
        <v>13029</v>
      </c>
      <c r="W396" s="337" t="s">
        <v>12476</v>
      </c>
      <c r="X396" s="337" t="s">
        <v>8723</v>
      </c>
      <c r="Y396" s="337" t="s">
        <v>13022</v>
      </c>
      <c r="Z396" s="337" t="s">
        <v>12484</v>
      </c>
      <c r="AA396" s="337" t="s">
        <v>12484</v>
      </c>
      <c r="AB396" s="337" t="s">
        <v>12484</v>
      </c>
      <c r="AC396" s="339">
        <v>10421648.4140625</v>
      </c>
      <c r="AD396" s="339" t="s">
        <v>12761</v>
      </c>
      <c r="AE396" s="339">
        <v>14034993.667113373</v>
      </c>
      <c r="AF396" s="340">
        <v>0.3467153284671538</v>
      </c>
      <c r="AG396" s="366">
        <v>10349240.18261415</v>
      </c>
      <c r="AH396" s="366">
        <v>9219592.4125348013</v>
      </c>
      <c r="AI396" s="340">
        <v>-0.11534221399233724</v>
      </c>
      <c r="AJ396" s="340">
        <v>-0.34309963857425607</v>
      </c>
      <c r="AK396" s="341">
        <v>9219592.4125348013</v>
      </c>
      <c r="AL396" s="342">
        <v>-0.11534221399233724</v>
      </c>
      <c r="AM396" s="339" t="s">
        <v>12762</v>
      </c>
      <c r="AN396" s="339" t="s">
        <v>12484</v>
      </c>
      <c r="AO396" s="337" t="s">
        <v>12763</v>
      </c>
      <c r="AP396" s="343">
        <v>43707</v>
      </c>
      <c r="AQ396" s="335" t="s">
        <v>12482</v>
      </c>
      <c r="AR396" s="335" t="s">
        <v>12500</v>
      </c>
      <c r="AS396" s="335" t="s">
        <v>1994</v>
      </c>
      <c r="AT396" s="335" t="s">
        <v>12764</v>
      </c>
      <c r="AU396" s="335" t="s">
        <v>8721</v>
      </c>
      <c r="AV396" s="335" t="s">
        <v>8721</v>
      </c>
      <c r="AW396" s="327" t="s">
        <v>12484</v>
      </c>
      <c r="AX396" s="335" t="s">
        <v>12765</v>
      </c>
      <c r="AY396" s="335" t="s">
        <v>12484</v>
      </c>
      <c r="BA396" s="311" t="s">
        <v>12766</v>
      </c>
      <c r="BB396" s="310" t="s">
        <v>13028</v>
      </c>
      <c r="BC396" s="311" t="s">
        <v>8721</v>
      </c>
      <c r="BD396" s="311">
        <v>1</v>
      </c>
      <c r="BE396" s="307"/>
      <c r="BF396" s="310" t="b">
        <v>1</v>
      </c>
    </row>
    <row r="397" spans="1:58" s="309" customFormat="1" ht="15" customHeight="1" x14ac:dyDescent="0.25">
      <c r="A397" s="345">
        <v>395</v>
      </c>
      <c r="B397" s="345" t="s">
        <v>2049</v>
      </c>
      <c r="C397" s="346">
        <v>3753</v>
      </c>
      <c r="D397" s="346" t="s">
        <v>2049</v>
      </c>
      <c r="E397" s="346" t="s">
        <v>1402</v>
      </c>
      <c r="F397" s="346" t="s">
        <v>8911</v>
      </c>
      <c r="G397" s="346" t="s">
        <v>2008</v>
      </c>
      <c r="H397" s="346" t="s">
        <v>2047</v>
      </c>
      <c r="I397" s="346" t="s">
        <v>2028</v>
      </c>
      <c r="J397" s="346" t="s">
        <v>13023</v>
      </c>
      <c r="K397" s="346" t="s">
        <v>12752</v>
      </c>
      <c r="L397" s="347" t="s">
        <v>12753</v>
      </c>
      <c r="M397" s="346" t="s">
        <v>13024</v>
      </c>
      <c r="N397" s="346" t="s">
        <v>8721</v>
      </c>
      <c r="O397" s="346" t="s">
        <v>13025</v>
      </c>
      <c r="P397" s="346" t="s">
        <v>13026</v>
      </c>
      <c r="Q397" s="346" t="s">
        <v>13017</v>
      </c>
      <c r="R397" s="346" t="s">
        <v>13018</v>
      </c>
      <c r="S397" s="346" t="s">
        <v>13027</v>
      </c>
      <c r="T397" s="346" t="s">
        <v>13028</v>
      </c>
      <c r="U397" s="346" t="s">
        <v>8721</v>
      </c>
      <c r="V397" s="346" t="s">
        <v>13029</v>
      </c>
      <c r="W397" s="346" t="s">
        <v>12476</v>
      </c>
      <c r="X397" s="346" t="s">
        <v>8723</v>
      </c>
      <c r="Y397" s="346" t="s">
        <v>13022</v>
      </c>
      <c r="Z397" s="346" t="s">
        <v>12484</v>
      </c>
      <c r="AA397" s="346" t="s">
        <v>12484</v>
      </c>
      <c r="AB397" s="346" t="s">
        <v>12484</v>
      </c>
      <c r="AC397" s="348">
        <v>10681242.80989583</v>
      </c>
      <c r="AD397" s="348" t="s">
        <v>12761</v>
      </c>
      <c r="AE397" s="348">
        <v>14384593.419166287</v>
      </c>
      <c r="AF397" s="349">
        <v>0.3467153284671538</v>
      </c>
      <c r="AG397" s="359">
        <v>10607030.951003013</v>
      </c>
      <c r="AH397" s="359">
        <v>9449244.6160127129</v>
      </c>
      <c r="AI397" s="349">
        <v>-0.11534221399233713</v>
      </c>
      <c r="AJ397" s="349">
        <v>-0.34309963857425596</v>
      </c>
      <c r="AK397" s="350">
        <v>9449244.6160127129</v>
      </c>
      <c r="AL397" s="351">
        <v>-0.11534221399233713</v>
      </c>
      <c r="AM397" s="348" t="s">
        <v>12762</v>
      </c>
      <c r="AN397" s="348" t="s">
        <v>12484</v>
      </c>
      <c r="AO397" s="346" t="s">
        <v>12763</v>
      </c>
      <c r="AP397" s="352">
        <v>43707</v>
      </c>
      <c r="AQ397" s="346" t="s">
        <v>12482</v>
      </c>
      <c r="AR397" s="346" t="s">
        <v>12500</v>
      </c>
      <c r="AS397" s="346" t="s">
        <v>1994</v>
      </c>
      <c r="AT397" s="346" t="s">
        <v>12764</v>
      </c>
      <c r="AU397" s="346" t="s">
        <v>8721</v>
      </c>
      <c r="AV397" s="346" t="s">
        <v>8721</v>
      </c>
      <c r="AW397" s="327" t="s">
        <v>12484</v>
      </c>
      <c r="AX397" s="346" t="s">
        <v>12765</v>
      </c>
      <c r="AY397" s="346" t="s">
        <v>12484</v>
      </c>
      <c r="BA397" s="309" t="s">
        <v>12766</v>
      </c>
      <c r="BB397" s="310" t="s">
        <v>13028</v>
      </c>
      <c r="BC397" s="309" t="s">
        <v>8721</v>
      </c>
      <c r="BD397" s="309">
        <v>1</v>
      </c>
      <c r="BE397" s="307"/>
      <c r="BF397" s="310" t="b">
        <v>1</v>
      </c>
    </row>
    <row r="398" spans="1:58" s="311" customFormat="1" ht="15" customHeight="1" x14ac:dyDescent="0.25">
      <c r="A398" s="335">
        <v>396</v>
      </c>
      <c r="B398" s="345" t="s">
        <v>2050</v>
      </c>
      <c r="C398" s="337">
        <v>3754</v>
      </c>
      <c r="D398" s="337" t="s">
        <v>2050</v>
      </c>
      <c r="E398" s="337" t="s">
        <v>1402</v>
      </c>
      <c r="F398" s="337" t="s">
        <v>8911</v>
      </c>
      <c r="G398" s="337" t="s">
        <v>2008</v>
      </c>
      <c r="H398" s="337" t="s">
        <v>2047</v>
      </c>
      <c r="I398" s="337" t="s">
        <v>2030</v>
      </c>
      <c r="J398" s="337" t="s">
        <v>13023</v>
      </c>
      <c r="K398" s="337" t="s">
        <v>12752</v>
      </c>
      <c r="L398" s="338" t="s">
        <v>12753</v>
      </c>
      <c r="M398" s="337" t="s">
        <v>13024</v>
      </c>
      <c r="N398" s="337" t="s">
        <v>8721</v>
      </c>
      <c r="O398" s="337" t="s">
        <v>13025</v>
      </c>
      <c r="P398" s="337" t="s">
        <v>13026</v>
      </c>
      <c r="Q398" s="337" t="s">
        <v>13017</v>
      </c>
      <c r="R398" s="337" t="s">
        <v>13018</v>
      </c>
      <c r="S398" s="337" t="s">
        <v>13027</v>
      </c>
      <c r="T398" s="337" t="s">
        <v>13028</v>
      </c>
      <c r="U398" s="337" t="s">
        <v>8721</v>
      </c>
      <c r="V398" s="337" t="s">
        <v>13029</v>
      </c>
      <c r="W398" s="337" t="s">
        <v>12476</v>
      </c>
      <c r="X398" s="337" t="s">
        <v>8723</v>
      </c>
      <c r="Y398" s="337" t="s">
        <v>13022</v>
      </c>
      <c r="Z398" s="337" t="s">
        <v>12484</v>
      </c>
      <c r="AA398" s="337" t="s">
        <v>12484</v>
      </c>
      <c r="AB398" s="337" t="s">
        <v>12484</v>
      </c>
      <c r="AC398" s="339">
        <v>10940837.205729166</v>
      </c>
      <c r="AD398" s="339" t="s">
        <v>12761</v>
      </c>
      <c r="AE398" s="339">
        <v>14734193.171219211</v>
      </c>
      <c r="AF398" s="340">
        <v>0.3467153284671538</v>
      </c>
      <c r="AG398" s="366">
        <v>10864821.719391879</v>
      </c>
      <c r="AH398" s="366">
        <v>9678896.8194906265</v>
      </c>
      <c r="AI398" s="340">
        <v>-0.11534221399233735</v>
      </c>
      <c r="AJ398" s="340">
        <v>-0.34309963857425618</v>
      </c>
      <c r="AK398" s="341">
        <v>9678896.8194906265</v>
      </c>
      <c r="AL398" s="342">
        <v>-0.11534221399233735</v>
      </c>
      <c r="AM398" s="339" t="s">
        <v>12762</v>
      </c>
      <c r="AN398" s="339" t="s">
        <v>12484</v>
      </c>
      <c r="AO398" s="337" t="s">
        <v>12763</v>
      </c>
      <c r="AP398" s="343">
        <v>43707</v>
      </c>
      <c r="AQ398" s="335" t="s">
        <v>12482</v>
      </c>
      <c r="AR398" s="335" t="s">
        <v>12500</v>
      </c>
      <c r="AS398" s="335" t="s">
        <v>1994</v>
      </c>
      <c r="AT398" s="335" t="s">
        <v>12764</v>
      </c>
      <c r="AU398" s="335" t="s">
        <v>8721</v>
      </c>
      <c r="AV398" s="335" t="s">
        <v>8721</v>
      </c>
      <c r="AW398" s="327" t="s">
        <v>12484</v>
      </c>
      <c r="AX398" s="335" t="s">
        <v>12765</v>
      </c>
      <c r="AY398" s="335" t="s">
        <v>12484</v>
      </c>
      <c r="BA398" s="311" t="s">
        <v>12766</v>
      </c>
      <c r="BB398" s="310" t="s">
        <v>13028</v>
      </c>
      <c r="BC398" s="311" t="s">
        <v>8721</v>
      </c>
      <c r="BD398" s="311">
        <v>1</v>
      </c>
      <c r="BE398" s="307"/>
      <c r="BF398" s="310" t="b">
        <v>1</v>
      </c>
    </row>
    <row r="399" spans="1:58" s="309" customFormat="1" ht="15" customHeight="1" x14ac:dyDescent="0.25">
      <c r="A399" s="345">
        <v>397</v>
      </c>
      <c r="B399" s="345" t="s">
        <v>2122</v>
      </c>
      <c r="C399" s="337">
        <v>8624</v>
      </c>
      <c r="D399" s="337" t="s">
        <v>2122</v>
      </c>
      <c r="E399" s="337" t="s">
        <v>1402</v>
      </c>
      <c r="F399" s="337" t="s">
        <v>8912</v>
      </c>
      <c r="G399" s="337" t="s">
        <v>2119</v>
      </c>
      <c r="H399" s="337" t="s">
        <v>2120</v>
      </c>
      <c r="I399" s="337" t="s">
        <v>2121</v>
      </c>
      <c r="J399" s="337" t="s">
        <v>13030</v>
      </c>
      <c r="K399" s="337" t="s">
        <v>12752</v>
      </c>
      <c r="L399" s="338" t="s">
        <v>12753</v>
      </c>
      <c r="M399" s="337" t="s">
        <v>13031</v>
      </c>
      <c r="N399" s="337" t="s">
        <v>13032</v>
      </c>
      <c r="O399" s="337" t="s">
        <v>13033</v>
      </c>
      <c r="P399" s="337" t="s">
        <v>13034</v>
      </c>
      <c r="Q399" s="337" t="s">
        <v>13035</v>
      </c>
      <c r="R399" s="337" t="s">
        <v>12758</v>
      </c>
      <c r="S399" s="337" t="s">
        <v>8721</v>
      </c>
      <c r="T399" s="337" t="s">
        <v>8721</v>
      </c>
      <c r="U399" s="337" t="s">
        <v>8721</v>
      </c>
      <c r="V399" s="337" t="s">
        <v>13036</v>
      </c>
      <c r="W399" s="337" t="s">
        <v>12476</v>
      </c>
      <c r="X399" s="337" t="s">
        <v>8723</v>
      </c>
      <c r="Y399" s="337" t="s">
        <v>13022</v>
      </c>
      <c r="Z399" s="337" t="s">
        <v>12484</v>
      </c>
      <c r="AA399" s="337" t="s">
        <v>12484</v>
      </c>
      <c r="AB399" s="337" t="s">
        <v>12484</v>
      </c>
      <c r="AC399" s="339">
        <v>23500.885416666661</v>
      </c>
      <c r="AD399" s="339" t="s">
        <v>12761</v>
      </c>
      <c r="AE399" s="339">
        <v>31649.002623175187</v>
      </c>
      <c r="AF399" s="340">
        <v>0.3467153284671538</v>
      </c>
      <c r="AG399" s="366">
        <v>11713.073207463305</v>
      </c>
      <c r="AH399" s="366">
        <v>10434.559345951508</v>
      </c>
      <c r="AI399" s="340">
        <v>-0.5559929270345112</v>
      </c>
      <c r="AJ399" s="340">
        <v>-0.67030369107711674</v>
      </c>
      <c r="AK399" s="341">
        <v>10434.559345951508</v>
      </c>
      <c r="AL399" s="342">
        <v>-0.5559929270345112</v>
      </c>
      <c r="AM399" s="339" t="s">
        <v>12762</v>
      </c>
      <c r="AN399" s="339" t="s">
        <v>12484</v>
      </c>
      <c r="AO399" s="337" t="s">
        <v>12763</v>
      </c>
      <c r="AP399" s="343">
        <v>43707</v>
      </c>
      <c r="AQ399" s="335" t="s">
        <v>12482</v>
      </c>
      <c r="AR399" s="335" t="s">
        <v>12500</v>
      </c>
      <c r="AS399" s="335" t="s">
        <v>1994</v>
      </c>
      <c r="AT399" s="335" t="s">
        <v>12764</v>
      </c>
      <c r="AU399" s="335" t="s">
        <v>8721</v>
      </c>
      <c r="AV399" s="335" t="s">
        <v>8721</v>
      </c>
      <c r="AW399" s="327" t="s">
        <v>12484</v>
      </c>
      <c r="AX399" s="335" t="s">
        <v>12765</v>
      </c>
      <c r="AY399" s="335" t="s">
        <v>12484</v>
      </c>
      <c r="BA399" s="309" t="s">
        <v>12766</v>
      </c>
      <c r="BB399" s="310" t="s">
        <v>8721</v>
      </c>
      <c r="BC399" s="309" t="s">
        <v>8721</v>
      </c>
      <c r="BD399" s="309">
        <v>1</v>
      </c>
      <c r="BE399" s="307"/>
      <c r="BF399" s="310" t="b">
        <v>1</v>
      </c>
    </row>
    <row r="400" spans="1:58" s="311" customFormat="1" ht="15" customHeight="1" x14ac:dyDescent="0.25">
      <c r="A400" s="335">
        <v>398</v>
      </c>
      <c r="B400" s="345" t="s">
        <v>2125</v>
      </c>
      <c r="C400" s="346">
        <v>8628</v>
      </c>
      <c r="D400" s="346" t="s">
        <v>2125</v>
      </c>
      <c r="E400" s="346" t="s">
        <v>1402</v>
      </c>
      <c r="F400" s="346" t="s">
        <v>8912</v>
      </c>
      <c r="G400" s="346" t="s">
        <v>2119</v>
      </c>
      <c r="H400" s="346" t="s">
        <v>2123</v>
      </c>
      <c r="I400" s="346" t="s">
        <v>2124</v>
      </c>
      <c r="J400" s="346" t="s">
        <v>13030</v>
      </c>
      <c r="K400" s="346" t="s">
        <v>12752</v>
      </c>
      <c r="L400" s="347" t="s">
        <v>12753</v>
      </c>
      <c r="M400" s="346" t="s">
        <v>13031</v>
      </c>
      <c r="N400" s="346" t="s">
        <v>13032</v>
      </c>
      <c r="O400" s="346" t="s">
        <v>13033</v>
      </c>
      <c r="P400" s="346" t="s">
        <v>13034</v>
      </c>
      <c r="Q400" s="346" t="s">
        <v>13035</v>
      </c>
      <c r="R400" s="346" t="s">
        <v>12758</v>
      </c>
      <c r="S400" s="346" t="s">
        <v>8721</v>
      </c>
      <c r="T400" s="346" t="s">
        <v>8721</v>
      </c>
      <c r="U400" s="346" t="s">
        <v>8721</v>
      </c>
      <c r="V400" s="346" t="s">
        <v>13036</v>
      </c>
      <c r="W400" s="346" t="s">
        <v>12476</v>
      </c>
      <c r="X400" s="346" t="s">
        <v>8723</v>
      </c>
      <c r="Y400" s="346" t="s">
        <v>13022</v>
      </c>
      <c r="Z400" s="346" t="s">
        <v>12484</v>
      </c>
      <c r="AA400" s="346" t="s">
        <v>12484</v>
      </c>
      <c r="AB400" s="346" t="s">
        <v>12484</v>
      </c>
      <c r="AC400" s="348">
        <v>31334.513888888883</v>
      </c>
      <c r="AD400" s="348" t="s">
        <v>12761</v>
      </c>
      <c r="AE400" s="348">
        <v>42198.670164233583</v>
      </c>
      <c r="AF400" s="349">
        <v>0.3467153284671538</v>
      </c>
      <c r="AG400" s="359">
        <v>16102.232119830205</v>
      </c>
      <c r="AH400" s="359">
        <v>14344.629601529041</v>
      </c>
      <c r="AI400" s="349">
        <v>-0.54220992058805795</v>
      </c>
      <c r="AJ400" s="349">
        <v>-0.66006915512500797</v>
      </c>
      <c r="AK400" s="350">
        <v>14344.629601529041</v>
      </c>
      <c r="AL400" s="351">
        <v>-0.54220992058805795</v>
      </c>
      <c r="AM400" s="348" t="s">
        <v>12762</v>
      </c>
      <c r="AN400" s="348" t="s">
        <v>12484</v>
      </c>
      <c r="AO400" s="346" t="s">
        <v>12763</v>
      </c>
      <c r="AP400" s="352">
        <v>43707</v>
      </c>
      <c r="AQ400" s="346" t="s">
        <v>12482</v>
      </c>
      <c r="AR400" s="346" t="s">
        <v>12500</v>
      </c>
      <c r="AS400" s="346" t="s">
        <v>1994</v>
      </c>
      <c r="AT400" s="346" t="s">
        <v>12764</v>
      </c>
      <c r="AU400" s="346" t="s">
        <v>8721</v>
      </c>
      <c r="AV400" s="346" t="s">
        <v>8721</v>
      </c>
      <c r="AW400" s="327" t="s">
        <v>12484</v>
      </c>
      <c r="AX400" s="346" t="s">
        <v>12765</v>
      </c>
      <c r="AY400" s="346" t="s">
        <v>12484</v>
      </c>
      <c r="BA400" s="311" t="s">
        <v>12766</v>
      </c>
      <c r="BB400" s="310" t="s">
        <v>8721</v>
      </c>
      <c r="BC400" s="311" t="s">
        <v>8721</v>
      </c>
      <c r="BD400" s="311">
        <v>1</v>
      </c>
      <c r="BE400" s="307"/>
      <c r="BF400" s="310" t="b">
        <v>1</v>
      </c>
    </row>
    <row r="401" spans="1:58" s="309" customFormat="1" ht="15" customHeight="1" x14ac:dyDescent="0.25">
      <c r="A401" s="345">
        <v>399</v>
      </c>
      <c r="B401" s="345" t="s">
        <v>2128</v>
      </c>
      <c r="C401" s="337">
        <v>8629</v>
      </c>
      <c r="D401" s="337" t="s">
        <v>2128</v>
      </c>
      <c r="E401" s="337" t="s">
        <v>1402</v>
      </c>
      <c r="F401" s="337" t="s">
        <v>8912</v>
      </c>
      <c r="G401" s="337" t="s">
        <v>2119</v>
      </c>
      <c r="H401" s="337" t="s">
        <v>2126</v>
      </c>
      <c r="I401" s="337" t="s">
        <v>2127</v>
      </c>
      <c r="J401" s="337" t="s">
        <v>13030</v>
      </c>
      <c r="K401" s="337" t="s">
        <v>12752</v>
      </c>
      <c r="L401" s="338" t="s">
        <v>12753</v>
      </c>
      <c r="M401" s="337" t="s">
        <v>13031</v>
      </c>
      <c r="N401" s="337" t="s">
        <v>13032</v>
      </c>
      <c r="O401" s="337" t="s">
        <v>13033</v>
      </c>
      <c r="P401" s="337" t="s">
        <v>13034</v>
      </c>
      <c r="Q401" s="337" t="s">
        <v>13035</v>
      </c>
      <c r="R401" s="337" t="s">
        <v>12758</v>
      </c>
      <c r="S401" s="337" t="s">
        <v>8721</v>
      </c>
      <c r="T401" s="337" t="s">
        <v>8721</v>
      </c>
      <c r="U401" s="337" t="s">
        <v>8721</v>
      </c>
      <c r="V401" s="337" t="s">
        <v>13036</v>
      </c>
      <c r="W401" s="337" t="s">
        <v>12476</v>
      </c>
      <c r="X401" s="337" t="s">
        <v>8723</v>
      </c>
      <c r="Y401" s="337" t="s">
        <v>13022</v>
      </c>
      <c r="Z401" s="337" t="s">
        <v>12484</v>
      </c>
      <c r="AA401" s="337" t="s">
        <v>12484</v>
      </c>
      <c r="AB401" s="337" t="s">
        <v>12484</v>
      </c>
      <c r="AC401" s="339">
        <v>34347.447916666664</v>
      </c>
      <c r="AD401" s="339" t="s">
        <v>12761</v>
      </c>
      <c r="AE401" s="339">
        <v>46256.234603102203</v>
      </c>
      <c r="AF401" s="340">
        <v>0.3467153284671538</v>
      </c>
      <c r="AG401" s="366">
        <v>18815.129337021808</v>
      </c>
      <c r="AH401" s="366">
        <v>16761.406694172441</v>
      </c>
      <c r="AI401" s="340">
        <v>-0.51200430568120381</v>
      </c>
      <c r="AJ401" s="340">
        <v>-0.63764005354105657</v>
      </c>
      <c r="AK401" s="341">
        <v>16761.406694172441</v>
      </c>
      <c r="AL401" s="342">
        <v>-0.51200430568120381</v>
      </c>
      <c r="AM401" s="339" t="s">
        <v>12762</v>
      </c>
      <c r="AN401" s="339" t="s">
        <v>12484</v>
      </c>
      <c r="AO401" s="337" t="s">
        <v>12763</v>
      </c>
      <c r="AP401" s="343">
        <v>43707</v>
      </c>
      <c r="AQ401" s="335" t="s">
        <v>12482</v>
      </c>
      <c r="AR401" s="335" t="s">
        <v>12500</v>
      </c>
      <c r="AS401" s="335" t="s">
        <v>1994</v>
      </c>
      <c r="AT401" s="335" t="s">
        <v>12764</v>
      </c>
      <c r="AU401" s="335" t="s">
        <v>8721</v>
      </c>
      <c r="AV401" s="335" t="s">
        <v>8721</v>
      </c>
      <c r="AW401" s="327" t="s">
        <v>12484</v>
      </c>
      <c r="AX401" s="335" t="s">
        <v>12765</v>
      </c>
      <c r="AY401" s="335" t="s">
        <v>12484</v>
      </c>
      <c r="AZ401" s="311"/>
      <c r="BA401" s="309" t="s">
        <v>12766</v>
      </c>
      <c r="BB401" s="310" t="s">
        <v>8721</v>
      </c>
      <c r="BC401" s="309" t="s">
        <v>8721</v>
      </c>
      <c r="BD401" s="309">
        <v>1</v>
      </c>
      <c r="BE401" s="307"/>
      <c r="BF401" s="310" t="b">
        <v>1</v>
      </c>
    </row>
    <row r="402" spans="1:58" s="311" customFormat="1" ht="15" customHeight="1" x14ac:dyDescent="0.25">
      <c r="A402" s="335">
        <v>400</v>
      </c>
      <c r="B402" s="345" t="s">
        <v>2054</v>
      </c>
      <c r="C402" s="337">
        <v>8531</v>
      </c>
      <c r="D402" s="337" t="s">
        <v>2054</v>
      </c>
      <c r="E402" s="337" t="s">
        <v>1402</v>
      </c>
      <c r="F402" s="337" t="s">
        <v>8912</v>
      </c>
      <c r="G402" s="337" t="s">
        <v>2051</v>
      </c>
      <c r="H402" s="337" t="s">
        <v>2052</v>
      </c>
      <c r="I402" s="337" t="s">
        <v>2053</v>
      </c>
      <c r="J402" s="337" t="s">
        <v>13037</v>
      </c>
      <c r="K402" s="337" t="s">
        <v>12752</v>
      </c>
      <c r="L402" s="338" t="s">
        <v>12753</v>
      </c>
      <c r="M402" s="337" t="s">
        <v>8721</v>
      </c>
      <c r="N402" s="337" t="s">
        <v>13038</v>
      </c>
      <c r="O402" s="337" t="s">
        <v>13039</v>
      </c>
      <c r="P402" s="337" t="s">
        <v>13040</v>
      </c>
      <c r="Q402" s="337" t="s">
        <v>13018</v>
      </c>
      <c r="R402" s="337" t="s">
        <v>12758</v>
      </c>
      <c r="S402" s="337" t="s">
        <v>8721</v>
      </c>
      <c r="T402" s="337" t="s">
        <v>13041</v>
      </c>
      <c r="U402" s="337" t="s">
        <v>13042</v>
      </c>
      <c r="V402" s="337" t="s">
        <v>13043</v>
      </c>
      <c r="W402" s="337" t="s">
        <v>12476</v>
      </c>
      <c r="X402" s="337" t="s">
        <v>8723</v>
      </c>
      <c r="Y402" s="337" t="s">
        <v>13022</v>
      </c>
      <c r="Z402" s="337" t="s">
        <v>12484</v>
      </c>
      <c r="AA402" s="337" t="s">
        <v>12484</v>
      </c>
      <c r="AB402" s="337" t="s">
        <v>12484</v>
      </c>
      <c r="AC402" s="339">
        <v>13015.875</v>
      </c>
      <c r="AD402" s="339" t="s">
        <v>12761</v>
      </c>
      <c r="AE402" s="339">
        <v>17528.678375912416</v>
      </c>
      <c r="AF402" s="340">
        <v>0.3467153284671538</v>
      </c>
      <c r="AG402" s="366">
        <v>5625.4675777037501</v>
      </c>
      <c r="AH402" s="366">
        <v>5011.4324608569859</v>
      </c>
      <c r="AI402" s="340">
        <v>-0.61497536962693744</v>
      </c>
      <c r="AJ402" s="340">
        <v>-0.71410095197230594</v>
      </c>
      <c r="AK402" s="341">
        <v>5011.4324608569859</v>
      </c>
      <c r="AL402" s="342">
        <v>-0.61497536962693744</v>
      </c>
      <c r="AM402" s="339" t="s">
        <v>12762</v>
      </c>
      <c r="AN402" s="339" t="s">
        <v>12484</v>
      </c>
      <c r="AO402" s="337" t="s">
        <v>12763</v>
      </c>
      <c r="AP402" s="343">
        <v>43707</v>
      </c>
      <c r="AQ402" s="335" t="s">
        <v>12482</v>
      </c>
      <c r="AR402" s="335" t="s">
        <v>12500</v>
      </c>
      <c r="AS402" s="335" t="s">
        <v>1994</v>
      </c>
      <c r="AT402" s="335" t="s">
        <v>12764</v>
      </c>
      <c r="AU402" s="335" t="s">
        <v>8721</v>
      </c>
      <c r="AV402" s="335" t="s">
        <v>8721</v>
      </c>
      <c r="AW402" s="327" t="s">
        <v>12484</v>
      </c>
      <c r="AX402" s="335" t="s">
        <v>12765</v>
      </c>
      <c r="AY402" s="335" t="s">
        <v>12484</v>
      </c>
      <c r="BA402" s="311" t="s">
        <v>12766</v>
      </c>
      <c r="BB402" s="310" t="s">
        <v>13041</v>
      </c>
      <c r="BC402" s="311" t="s">
        <v>13042</v>
      </c>
      <c r="BD402" s="311">
        <v>1</v>
      </c>
      <c r="BE402" s="307"/>
      <c r="BF402" s="310" t="b">
        <v>1</v>
      </c>
    </row>
    <row r="403" spans="1:58" s="309" customFormat="1" ht="15" customHeight="1" x14ac:dyDescent="0.25">
      <c r="A403" s="345">
        <v>401</v>
      </c>
      <c r="B403" s="345" t="s">
        <v>2056</v>
      </c>
      <c r="C403" s="346">
        <v>8534</v>
      </c>
      <c r="D403" s="346" t="s">
        <v>2056</v>
      </c>
      <c r="E403" s="346" t="s">
        <v>1402</v>
      </c>
      <c r="F403" s="346" t="s">
        <v>8912</v>
      </c>
      <c r="G403" s="346" t="s">
        <v>2051</v>
      </c>
      <c r="H403" s="346" t="s">
        <v>2052</v>
      </c>
      <c r="I403" s="346" t="s">
        <v>2055</v>
      </c>
      <c r="J403" s="346" t="s">
        <v>13037</v>
      </c>
      <c r="K403" s="346" t="s">
        <v>12752</v>
      </c>
      <c r="L403" s="347" t="s">
        <v>12753</v>
      </c>
      <c r="M403" s="346" t="s">
        <v>8721</v>
      </c>
      <c r="N403" s="346" t="s">
        <v>13038</v>
      </c>
      <c r="O403" s="346" t="s">
        <v>13039</v>
      </c>
      <c r="P403" s="346" t="s">
        <v>13040</v>
      </c>
      <c r="Q403" s="346" t="s">
        <v>13018</v>
      </c>
      <c r="R403" s="346" t="s">
        <v>12758</v>
      </c>
      <c r="S403" s="346" t="s">
        <v>8721</v>
      </c>
      <c r="T403" s="346" t="s">
        <v>13041</v>
      </c>
      <c r="U403" s="346" t="s">
        <v>13042</v>
      </c>
      <c r="V403" s="346" t="s">
        <v>13043</v>
      </c>
      <c r="W403" s="346" t="s">
        <v>12476</v>
      </c>
      <c r="X403" s="346" t="s">
        <v>8723</v>
      </c>
      <c r="Y403" s="346" t="s">
        <v>13022</v>
      </c>
      <c r="Z403" s="346" t="s">
        <v>12484</v>
      </c>
      <c r="AA403" s="346" t="s">
        <v>12484</v>
      </c>
      <c r="AB403" s="346" t="s">
        <v>12484</v>
      </c>
      <c r="AC403" s="348">
        <v>24404.765624999996</v>
      </c>
      <c r="AD403" s="348" t="s">
        <v>12761</v>
      </c>
      <c r="AE403" s="348">
        <v>32866.271954835771</v>
      </c>
      <c r="AF403" s="349">
        <v>0.34671532846715358</v>
      </c>
      <c r="AG403" s="359">
        <v>10377.035126450894</v>
      </c>
      <c r="AH403" s="359">
        <v>9244.3534625039174</v>
      </c>
      <c r="AI403" s="349">
        <v>-0.62120703781583975</v>
      </c>
      <c r="AJ403" s="349">
        <v>-0.71872826114238508</v>
      </c>
      <c r="AK403" s="350">
        <v>9244.3534625039174</v>
      </c>
      <c r="AL403" s="351">
        <v>-0.62120703781583975</v>
      </c>
      <c r="AM403" s="348" t="s">
        <v>12762</v>
      </c>
      <c r="AN403" s="348" t="s">
        <v>12484</v>
      </c>
      <c r="AO403" s="346" t="s">
        <v>12763</v>
      </c>
      <c r="AP403" s="352">
        <v>43707</v>
      </c>
      <c r="AQ403" s="346" t="s">
        <v>12482</v>
      </c>
      <c r="AR403" s="346" t="s">
        <v>12500</v>
      </c>
      <c r="AS403" s="346" t="s">
        <v>1994</v>
      </c>
      <c r="AT403" s="346" t="s">
        <v>12764</v>
      </c>
      <c r="AU403" s="346" t="s">
        <v>8721</v>
      </c>
      <c r="AV403" s="346" t="s">
        <v>8721</v>
      </c>
      <c r="AW403" s="327" t="s">
        <v>12484</v>
      </c>
      <c r="AX403" s="346" t="s">
        <v>12765</v>
      </c>
      <c r="AY403" s="346" t="s">
        <v>12484</v>
      </c>
      <c r="BA403" s="309" t="s">
        <v>12766</v>
      </c>
      <c r="BB403" s="310" t="s">
        <v>13041</v>
      </c>
      <c r="BC403" s="309" t="s">
        <v>13042</v>
      </c>
      <c r="BD403" s="309">
        <v>1</v>
      </c>
      <c r="BE403" s="307"/>
      <c r="BF403" s="310" t="b">
        <v>1</v>
      </c>
    </row>
    <row r="404" spans="1:58" s="311" customFormat="1" ht="15" customHeight="1" x14ac:dyDescent="0.25">
      <c r="A404" s="335">
        <v>402</v>
      </c>
      <c r="B404" s="345" t="s">
        <v>2058</v>
      </c>
      <c r="C404" s="337">
        <v>8538</v>
      </c>
      <c r="D404" s="337" t="s">
        <v>2058</v>
      </c>
      <c r="E404" s="337" t="s">
        <v>1402</v>
      </c>
      <c r="F404" s="337" t="s">
        <v>8912</v>
      </c>
      <c r="G404" s="337" t="s">
        <v>2051</v>
      </c>
      <c r="H404" s="337" t="s">
        <v>2052</v>
      </c>
      <c r="I404" s="337" t="s">
        <v>2057</v>
      </c>
      <c r="J404" s="337" t="s">
        <v>13037</v>
      </c>
      <c r="K404" s="337" t="s">
        <v>12752</v>
      </c>
      <c r="L404" s="338" t="s">
        <v>12753</v>
      </c>
      <c r="M404" s="337" t="s">
        <v>8721</v>
      </c>
      <c r="N404" s="337" t="s">
        <v>13038</v>
      </c>
      <c r="O404" s="337" t="s">
        <v>13039</v>
      </c>
      <c r="P404" s="337" t="s">
        <v>13040</v>
      </c>
      <c r="Q404" s="337" t="s">
        <v>13018</v>
      </c>
      <c r="R404" s="337" t="s">
        <v>12758</v>
      </c>
      <c r="S404" s="337" t="s">
        <v>8721</v>
      </c>
      <c r="T404" s="337" t="s">
        <v>13041</v>
      </c>
      <c r="U404" s="337" t="s">
        <v>13042</v>
      </c>
      <c r="V404" s="337" t="s">
        <v>13043</v>
      </c>
      <c r="W404" s="337" t="s">
        <v>12476</v>
      </c>
      <c r="X404" s="337" t="s">
        <v>8723</v>
      </c>
      <c r="Y404" s="337" t="s">
        <v>13022</v>
      </c>
      <c r="Z404" s="337" t="s">
        <v>12484</v>
      </c>
      <c r="AA404" s="337" t="s">
        <v>12484</v>
      </c>
      <c r="AB404" s="337" t="s">
        <v>12484</v>
      </c>
      <c r="AC404" s="339">
        <v>38866.848958333328</v>
      </c>
      <c r="AD404" s="339" t="s">
        <v>12761</v>
      </c>
      <c r="AE404" s="339">
        <v>52342.581261405125</v>
      </c>
      <c r="AF404" s="340">
        <v>0.3467153284671538</v>
      </c>
      <c r="AG404" s="366">
        <v>14573.913043291877</v>
      </c>
      <c r="AH404" s="366">
        <v>12983.130717228743</v>
      </c>
      <c r="AI404" s="340">
        <v>-0.66595875237668145</v>
      </c>
      <c r="AJ404" s="340">
        <v>-0.75195853157509696</v>
      </c>
      <c r="AK404" s="341">
        <v>12983.130717228743</v>
      </c>
      <c r="AL404" s="342">
        <v>-0.66595875237668145</v>
      </c>
      <c r="AM404" s="339" t="s">
        <v>12762</v>
      </c>
      <c r="AN404" s="339" t="s">
        <v>12484</v>
      </c>
      <c r="AO404" s="337" t="s">
        <v>12763</v>
      </c>
      <c r="AP404" s="343">
        <v>43707</v>
      </c>
      <c r="AQ404" s="335" t="s">
        <v>12482</v>
      </c>
      <c r="AR404" s="335" t="s">
        <v>12500</v>
      </c>
      <c r="AS404" s="335" t="s">
        <v>1994</v>
      </c>
      <c r="AT404" s="335" t="s">
        <v>12764</v>
      </c>
      <c r="AU404" s="335" t="s">
        <v>8721</v>
      </c>
      <c r="AV404" s="335" t="s">
        <v>8721</v>
      </c>
      <c r="AW404" s="327" t="s">
        <v>12484</v>
      </c>
      <c r="AX404" s="335" t="s">
        <v>12765</v>
      </c>
      <c r="AY404" s="335" t="s">
        <v>12484</v>
      </c>
      <c r="BA404" s="311" t="s">
        <v>12766</v>
      </c>
      <c r="BB404" s="310" t="s">
        <v>13041</v>
      </c>
      <c r="BC404" s="311" t="s">
        <v>13042</v>
      </c>
      <c r="BD404" s="311">
        <v>1</v>
      </c>
      <c r="BE404" s="307"/>
      <c r="BF404" s="310" t="b">
        <v>1</v>
      </c>
    </row>
    <row r="405" spans="1:58" s="309" customFormat="1" ht="15" customHeight="1" x14ac:dyDescent="0.25">
      <c r="A405" s="345">
        <v>403</v>
      </c>
      <c r="B405" s="345" t="s">
        <v>2060</v>
      </c>
      <c r="C405" s="346">
        <v>8541</v>
      </c>
      <c r="D405" s="346" t="s">
        <v>2060</v>
      </c>
      <c r="E405" s="346" t="s">
        <v>1402</v>
      </c>
      <c r="F405" s="346" t="s">
        <v>8912</v>
      </c>
      <c r="G405" s="346" t="s">
        <v>2051</v>
      </c>
      <c r="H405" s="346" t="s">
        <v>2052</v>
      </c>
      <c r="I405" s="346" t="s">
        <v>2059</v>
      </c>
      <c r="J405" s="346" t="s">
        <v>13037</v>
      </c>
      <c r="K405" s="346" t="s">
        <v>12752</v>
      </c>
      <c r="L405" s="347" t="s">
        <v>12753</v>
      </c>
      <c r="M405" s="346" t="s">
        <v>8721</v>
      </c>
      <c r="N405" s="346" t="s">
        <v>13038</v>
      </c>
      <c r="O405" s="346" t="s">
        <v>13039</v>
      </c>
      <c r="P405" s="346" t="s">
        <v>13040</v>
      </c>
      <c r="Q405" s="346" t="s">
        <v>13018</v>
      </c>
      <c r="R405" s="346" t="s">
        <v>12758</v>
      </c>
      <c r="S405" s="346" t="s">
        <v>8721</v>
      </c>
      <c r="T405" s="346" t="s">
        <v>13041</v>
      </c>
      <c r="U405" s="346" t="s">
        <v>13042</v>
      </c>
      <c r="V405" s="346" t="s">
        <v>13043</v>
      </c>
      <c r="W405" s="346" t="s">
        <v>12476</v>
      </c>
      <c r="X405" s="346" t="s">
        <v>8723</v>
      </c>
      <c r="Y405" s="346" t="s">
        <v>13022</v>
      </c>
      <c r="Z405" s="346" t="s">
        <v>12484</v>
      </c>
      <c r="AA405" s="346" t="s">
        <v>12484</v>
      </c>
      <c r="AB405" s="346" t="s">
        <v>12484</v>
      </c>
      <c r="AC405" s="348">
        <v>48206.944444444438</v>
      </c>
      <c r="AD405" s="348" t="s">
        <v>12761</v>
      </c>
      <c r="AE405" s="348">
        <v>64921.031021897827</v>
      </c>
      <c r="AF405" s="349">
        <v>0.3467153284671538</v>
      </c>
      <c r="AG405" s="359">
        <v>18907.762945347738</v>
      </c>
      <c r="AH405" s="359">
        <v>16843.929091700928</v>
      </c>
      <c r="AI405" s="349">
        <v>-0.65059123149544296</v>
      </c>
      <c r="AJ405" s="349">
        <v>-0.74054741850881145</v>
      </c>
      <c r="AK405" s="350">
        <v>16843.929091700928</v>
      </c>
      <c r="AL405" s="351">
        <v>-0.65059123149544296</v>
      </c>
      <c r="AM405" s="348" t="s">
        <v>12762</v>
      </c>
      <c r="AN405" s="348" t="s">
        <v>12484</v>
      </c>
      <c r="AO405" s="346" t="s">
        <v>12763</v>
      </c>
      <c r="AP405" s="352">
        <v>43707</v>
      </c>
      <c r="AQ405" s="346" t="s">
        <v>12482</v>
      </c>
      <c r="AR405" s="346" t="s">
        <v>12500</v>
      </c>
      <c r="AS405" s="346" t="s">
        <v>1994</v>
      </c>
      <c r="AT405" s="346" t="s">
        <v>12764</v>
      </c>
      <c r="AU405" s="346" t="s">
        <v>8721</v>
      </c>
      <c r="AV405" s="346" t="s">
        <v>8721</v>
      </c>
      <c r="AW405" s="327" t="s">
        <v>12484</v>
      </c>
      <c r="AX405" s="346" t="s">
        <v>12765</v>
      </c>
      <c r="AY405" s="346" t="s">
        <v>12484</v>
      </c>
      <c r="BA405" s="309" t="s">
        <v>12766</v>
      </c>
      <c r="BB405" s="310" t="s">
        <v>13041</v>
      </c>
      <c r="BC405" s="309" t="s">
        <v>13042</v>
      </c>
      <c r="BD405" s="309">
        <v>1</v>
      </c>
      <c r="BE405" s="307"/>
      <c r="BF405" s="310" t="b">
        <v>1</v>
      </c>
    </row>
    <row r="406" spans="1:58" s="311" customFormat="1" ht="15" customHeight="1" x14ac:dyDescent="0.25">
      <c r="A406" s="335">
        <v>404</v>
      </c>
      <c r="B406" s="345" t="s">
        <v>2064</v>
      </c>
      <c r="C406" s="337">
        <v>8544</v>
      </c>
      <c r="D406" s="337" t="s">
        <v>2064</v>
      </c>
      <c r="E406" s="337" t="s">
        <v>1402</v>
      </c>
      <c r="F406" s="337" t="s">
        <v>8912</v>
      </c>
      <c r="G406" s="337" t="s">
        <v>2061</v>
      </c>
      <c r="H406" s="337" t="s">
        <v>2062</v>
      </c>
      <c r="I406" s="337" t="s">
        <v>2063</v>
      </c>
      <c r="J406" s="337" t="s">
        <v>13037</v>
      </c>
      <c r="K406" s="337" t="s">
        <v>12752</v>
      </c>
      <c r="L406" s="338" t="s">
        <v>12753</v>
      </c>
      <c r="M406" s="337" t="s">
        <v>8721</v>
      </c>
      <c r="N406" s="337" t="s">
        <v>13038</v>
      </c>
      <c r="O406" s="337" t="s">
        <v>13039</v>
      </c>
      <c r="P406" s="337" t="s">
        <v>13040</v>
      </c>
      <c r="Q406" s="337" t="s">
        <v>13018</v>
      </c>
      <c r="R406" s="337" t="s">
        <v>12758</v>
      </c>
      <c r="S406" s="337" t="s">
        <v>8721</v>
      </c>
      <c r="T406" s="337" t="s">
        <v>13041</v>
      </c>
      <c r="U406" s="337" t="s">
        <v>13042</v>
      </c>
      <c r="V406" s="337" t="s">
        <v>13043</v>
      </c>
      <c r="W406" s="337" t="s">
        <v>12476</v>
      </c>
      <c r="X406" s="337" t="s">
        <v>8723</v>
      </c>
      <c r="Y406" s="337" t="s">
        <v>13022</v>
      </c>
      <c r="Z406" s="337" t="s">
        <v>12484</v>
      </c>
      <c r="AA406" s="337" t="s">
        <v>12484</v>
      </c>
      <c r="AB406" s="337" t="s">
        <v>12484</v>
      </c>
      <c r="AC406" s="339">
        <v>17475.017361111109</v>
      </c>
      <c r="AD406" s="339" t="s">
        <v>12761</v>
      </c>
      <c r="AE406" s="339">
        <v>23533.873745437962</v>
      </c>
      <c r="AF406" s="340">
        <v>0.3467153284671538</v>
      </c>
      <c r="AG406" s="366">
        <v>12080.272380955155</v>
      </c>
      <c r="AH406" s="366">
        <v>10761.677728951425</v>
      </c>
      <c r="AI406" s="340">
        <v>-0.3841678376297093</v>
      </c>
      <c r="AJ406" s="340">
        <v>-0.54271541330769768</v>
      </c>
      <c r="AK406" s="341">
        <v>10761.677728951425</v>
      </c>
      <c r="AL406" s="342">
        <v>-0.3841678376297093</v>
      </c>
      <c r="AM406" s="339" t="s">
        <v>12762</v>
      </c>
      <c r="AN406" s="339" t="s">
        <v>12484</v>
      </c>
      <c r="AO406" s="337" t="s">
        <v>12763</v>
      </c>
      <c r="AP406" s="343">
        <v>43707</v>
      </c>
      <c r="AQ406" s="335" t="s">
        <v>12482</v>
      </c>
      <c r="AR406" s="335" t="s">
        <v>12500</v>
      </c>
      <c r="AS406" s="335" t="s">
        <v>1994</v>
      </c>
      <c r="AT406" s="335" t="s">
        <v>12764</v>
      </c>
      <c r="AU406" s="335" t="s">
        <v>8721</v>
      </c>
      <c r="AV406" s="335" t="s">
        <v>8721</v>
      </c>
      <c r="AW406" s="327" t="s">
        <v>12484</v>
      </c>
      <c r="AX406" s="335" t="s">
        <v>12765</v>
      </c>
      <c r="AY406" s="335" t="s">
        <v>12484</v>
      </c>
      <c r="BA406" s="311" t="s">
        <v>12766</v>
      </c>
      <c r="BB406" s="310" t="s">
        <v>13041</v>
      </c>
      <c r="BC406" s="311" t="s">
        <v>13042</v>
      </c>
      <c r="BD406" s="311">
        <v>1</v>
      </c>
      <c r="BE406" s="307"/>
      <c r="BF406" s="310" t="b">
        <v>1</v>
      </c>
    </row>
    <row r="407" spans="1:58" s="309" customFormat="1" ht="15" customHeight="1" x14ac:dyDescent="0.25">
      <c r="A407" s="345">
        <v>405</v>
      </c>
      <c r="B407" s="345" t="s">
        <v>2066</v>
      </c>
      <c r="C407" s="346">
        <v>8546</v>
      </c>
      <c r="D407" s="346" t="s">
        <v>2066</v>
      </c>
      <c r="E407" s="346" t="s">
        <v>1402</v>
      </c>
      <c r="F407" s="346" t="s">
        <v>8912</v>
      </c>
      <c r="G407" s="346" t="s">
        <v>2061</v>
      </c>
      <c r="H407" s="346" t="s">
        <v>2062</v>
      </c>
      <c r="I407" s="346" t="s">
        <v>2065</v>
      </c>
      <c r="J407" s="346" t="s">
        <v>13037</v>
      </c>
      <c r="K407" s="346" t="s">
        <v>12752</v>
      </c>
      <c r="L407" s="347" t="s">
        <v>12753</v>
      </c>
      <c r="M407" s="346" t="s">
        <v>8721</v>
      </c>
      <c r="N407" s="346" t="s">
        <v>13038</v>
      </c>
      <c r="O407" s="346" t="s">
        <v>13039</v>
      </c>
      <c r="P407" s="346" t="s">
        <v>13040</v>
      </c>
      <c r="Q407" s="346" t="s">
        <v>13018</v>
      </c>
      <c r="R407" s="346" t="s">
        <v>12758</v>
      </c>
      <c r="S407" s="346" t="s">
        <v>8721</v>
      </c>
      <c r="T407" s="346" t="s">
        <v>13041</v>
      </c>
      <c r="U407" s="346" t="s">
        <v>13042</v>
      </c>
      <c r="V407" s="346" t="s">
        <v>13043</v>
      </c>
      <c r="W407" s="346" t="s">
        <v>12476</v>
      </c>
      <c r="X407" s="346" t="s">
        <v>8723</v>
      </c>
      <c r="Y407" s="346" t="s">
        <v>13022</v>
      </c>
      <c r="Z407" s="346" t="s">
        <v>12484</v>
      </c>
      <c r="AA407" s="346" t="s">
        <v>12484</v>
      </c>
      <c r="AB407" s="346" t="s">
        <v>12484</v>
      </c>
      <c r="AC407" s="348">
        <v>33142.274305555555</v>
      </c>
      <c r="AD407" s="348" t="s">
        <v>12761</v>
      </c>
      <c r="AE407" s="348">
        <v>44633.208827554758</v>
      </c>
      <c r="AF407" s="349">
        <v>0.3467153284671538</v>
      </c>
      <c r="AG407" s="359">
        <v>23795.833397168622</v>
      </c>
      <c r="AH407" s="359">
        <v>21198.453332548142</v>
      </c>
      <c r="AI407" s="349">
        <v>-0.36038024617415287</v>
      </c>
      <c r="AJ407" s="349">
        <v>-0.52505199851414075</v>
      </c>
      <c r="AK407" s="350">
        <v>21198.453332548142</v>
      </c>
      <c r="AL407" s="351">
        <v>-0.36038024617415287</v>
      </c>
      <c r="AM407" s="348" t="s">
        <v>12762</v>
      </c>
      <c r="AN407" s="348" t="s">
        <v>12484</v>
      </c>
      <c r="AO407" s="346" t="s">
        <v>12763</v>
      </c>
      <c r="AP407" s="352">
        <v>43707</v>
      </c>
      <c r="AQ407" s="346" t="s">
        <v>12482</v>
      </c>
      <c r="AR407" s="346" t="s">
        <v>12500</v>
      </c>
      <c r="AS407" s="346" t="s">
        <v>1994</v>
      </c>
      <c r="AT407" s="346" t="s">
        <v>12764</v>
      </c>
      <c r="AU407" s="346" t="s">
        <v>8721</v>
      </c>
      <c r="AV407" s="346" t="s">
        <v>8721</v>
      </c>
      <c r="AW407" s="327" t="s">
        <v>12484</v>
      </c>
      <c r="AX407" s="346" t="s">
        <v>12765</v>
      </c>
      <c r="AY407" s="346" t="s">
        <v>12484</v>
      </c>
      <c r="BA407" s="309" t="s">
        <v>12766</v>
      </c>
      <c r="BB407" s="310" t="s">
        <v>13041</v>
      </c>
      <c r="BC407" s="309" t="s">
        <v>13042</v>
      </c>
      <c r="BD407" s="309">
        <v>1</v>
      </c>
      <c r="BE407" s="307"/>
      <c r="BF407" s="310" t="b">
        <v>1</v>
      </c>
    </row>
    <row r="408" spans="1:58" s="311" customFormat="1" ht="15" customHeight="1" x14ac:dyDescent="0.25">
      <c r="A408" s="335">
        <v>406</v>
      </c>
      <c r="B408" s="345" t="s">
        <v>2068</v>
      </c>
      <c r="C408" s="337">
        <v>8547</v>
      </c>
      <c r="D408" s="337" t="s">
        <v>2068</v>
      </c>
      <c r="E408" s="337" t="s">
        <v>1402</v>
      </c>
      <c r="F408" s="337" t="s">
        <v>8912</v>
      </c>
      <c r="G408" s="337" t="s">
        <v>2061</v>
      </c>
      <c r="H408" s="337" t="s">
        <v>2062</v>
      </c>
      <c r="I408" s="337" t="s">
        <v>2067</v>
      </c>
      <c r="J408" s="337" t="s">
        <v>13037</v>
      </c>
      <c r="K408" s="337" t="s">
        <v>12752</v>
      </c>
      <c r="L408" s="338" t="s">
        <v>12753</v>
      </c>
      <c r="M408" s="337" t="s">
        <v>8721</v>
      </c>
      <c r="N408" s="337" t="s">
        <v>13038</v>
      </c>
      <c r="O408" s="337" t="s">
        <v>13039</v>
      </c>
      <c r="P408" s="337" t="s">
        <v>13040</v>
      </c>
      <c r="Q408" s="337" t="s">
        <v>13018</v>
      </c>
      <c r="R408" s="337" t="s">
        <v>12758</v>
      </c>
      <c r="S408" s="337" t="s">
        <v>8721</v>
      </c>
      <c r="T408" s="337" t="s">
        <v>13041</v>
      </c>
      <c r="U408" s="337" t="s">
        <v>13042</v>
      </c>
      <c r="V408" s="337" t="s">
        <v>13043</v>
      </c>
      <c r="W408" s="337" t="s">
        <v>12476</v>
      </c>
      <c r="X408" s="337" t="s">
        <v>8723</v>
      </c>
      <c r="Y408" s="337" t="s">
        <v>13022</v>
      </c>
      <c r="Z408" s="337" t="s">
        <v>12484</v>
      </c>
      <c r="AA408" s="337" t="s">
        <v>12484</v>
      </c>
      <c r="AB408" s="337" t="s">
        <v>12484</v>
      </c>
      <c r="AC408" s="339">
        <v>52726.345486111102</v>
      </c>
      <c r="AD408" s="339" t="s">
        <v>12761</v>
      </c>
      <c r="AE408" s="339">
        <v>71007.377680200749</v>
      </c>
      <c r="AF408" s="340">
        <v>0.3467153284671538</v>
      </c>
      <c r="AG408" s="366">
        <v>31221.8727736646</v>
      </c>
      <c r="AH408" s="366">
        <v>27813.920273371732</v>
      </c>
      <c r="AI408" s="340">
        <v>-0.47248533883884802</v>
      </c>
      <c r="AJ408" s="340">
        <v>-0.60829534645486294</v>
      </c>
      <c r="AK408" s="341">
        <v>27813.920273371732</v>
      </c>
      <c r="AL408" s="342">
        <v>-0.47248533883884802</v>
      </c>
      <c r="AM408" s="339" t="s">
        <v>12762</v>
      </c>
      <c r="AN408" s="339" t="s">
        <v>12484</v>
      </c>
      <c r="AO408" s="337" t="s">
        <v>12763</v>
      </c>
      <c r="AP408" s="343">
        <v>43707</v>
      </c>
      <c r="AQ408" s="335" t="s">
        <v>12482</v>
      </c>
      <c r="AR408" s="335" t="s">
        <v>12500</v>
      </c>
      <c r="AS408" s="335" t="s">
        <v>1994</v>
      </c>
      <c r="AT408" s="335" t="s">
        <v>12764</v>
      </c>
      <c r="AU408" s="335" t="s">
        <v>8721</v>
      </c>
      <c r="AV408" s="335" t="s">
        <v>8721</v>
      </c>
      <c r="AW408" s="327" t="s">
        <v>12484</v>
      </c>
      <c r="AX408" s="335" t="s">
        <v>12765</v>
      </c>
      <c r="AY408" s="335" t="s">
        <v>12484</v>
      </c>
      <c r="BA408" s="311" t="s">
        <v>12766</v>
      </c>
      <c r="BB408" s="310" t="s">
        <v>13041</v>
      </c>
      <c r="BC408" s="311" t="s">
        <v>13042</v>
      </c>
      <c r="BD408" s="311">
        <v>1</v>
      </c>
      <c r="BE408" s="307"/>
      <c r="BF408" s="310" t="b">
        <v>1</v>
      </c>
    </row>
    <row r="409" spans="1:58" s="309" customFormat="1" ht="15" customHeight="1" x14ac:dyDescent="0.25">
      <c r="A409" s="345">
        <v>407</v>
      </c>
      <c r="B409" s="345" t="s">
        <v>2070</v>
      </c>
      <c r="C409" s="346">
        <v>8553</v>
      </c>
      <c r="D409" s="346" t="s">
        <v>2070</v>
      </c>
      <c r="E409" s="346" t="s">
        <v>1402</v>
      </c>
      <c r="F409" s="346" t="s">
        <v>8912</v>
      </c>
      <c r="G409" s="346" t="s">
        <v>2061</v>
      </c>
      <c r="H409" s="346" t="s">
        <v>2062</v>
      </c>
      <c r="I409" s="346" t="s">
        <v>2069</v>
      </c>
      <c r="J409" s="346" t="s">
        <v>13037</v>
      </c>
      <c r="K409" s="346" t="s">
        <v>12752</v>
      </c>
      <c r="L409" s="347" t="s">
        <v>12753</v>
      </c>
      <c r="M409" s="346" t="s">
        <v>8721</v>
      </c>
      <c r="N409" s="346" t="s">
        <v>13038</v>
      </c>
      <c r="O409" s="346" t="s">
        <v>13039</v>
      </c>
      <c r="P409" s="346" t="s">
        <v>13040</v>
      </c>
      <c r="Q409" s="346" t="s">
        <v>13018</v>
      </c>
      <c r="R409" s="346" t="s">
        <v>12758</v>
      </c>
      <c r="S409" s="346" t="s">
        <v>8721</v>
      </c>
      <c r="T409" s="346" t="s">
        <v>13041</v>
      </c>
      <c r="U409" s="346" t="s">
        <v>13042</v>
      </c>
      <c r="V409" s="346" t="s">
        <v>13043</v>
      </c>
      <c r="W409" s="346" t="s">
        <v>12476</v>
      </c>
      <c r="X409" s="346" t="s">
        <v>8723</v>
      </c>
      <c r="Y409" s="346" t="s">
        <v>13022</v>
      </c>
      <c r="Z409" s="346" t="s">
        <v>12484</v>
      </c>
      <c r="AA409" s="346" t="s">
        <v>12484</v>
      </c>
      <c r="AB409" s="346" t="s">
        <v>12484</v>
      </c>
      <c r="AC409" s="348">
        <v>65079.375</v>
      </c>
      <c r="AD409" s="348" t="s">
        <v>12761</v>
      </c>
      <c r="AE409" s="348">
        <v>87643.391879562085</v>
      </c>
      <c r="AF409" s="349">
        <v>0.3467153284671538</v>
      </c>
      <c r="AG409" s="359">
        <v>36917.702672540385</v>
      </c>
      <c r="AH409" s="359">
        <v>32888.034816290725</v>
      </c>
      <c r="AI409" s="349">
        <v>-0.49464734693148593</v>
      </c>
      <c r="AJ409" s="349">
        <v>-0.62475168850739082</v>
      </c>
      <c r="AK409" s="350">
        <v>32888.034816290725</v>
      </c>
      <c r="AL409" s="351">
        <v>-0.49464734693148593</v>
      </c>
      <c r="AM409" s="348" t="s">
        <v>12762</v>
      </c>
      <c r="AN409" s="348" t="s">
        <v>12484</v>
      </c>
      <c r="AO409" s="346" t="s">
        <v>12763</v>
      </c>
      <c r="AP409" s="352">
        <v>43707</v>
      </c>
      <c r="AQ409" s="346" t="s">
        <v>12482</v>
      </c>
      <c r="AR409" s="346" t="s">
        <v>12500</v>
      </c>
      <c r="AS409" s="346" t="s">
        <v>1994</v>
      </c>
      <c r="AT409" s="346" t="s">
        <v>12764</v>
      </c>
      <c r="AU409" s="346" t="s">
        <v>8721</v>
      </c>
      <c r="AV409" s="346" t="s">
        <v>8721</v>
      </c>
      <c r="AW409" s="327" t="s">
        <v>12484</v>
      </c>
      <c r="AX409" s="346" t="s">
        <v>12765</v>
      </c>
      <c r="AY409" s="346" t="s">
        <v>12484</v>
      </c>
      <c r="BA409" s="309" t="s">
        <v>12766</v>
      </c>
      <c r="BB409" s="310" t="s">
        <v>13041</v>
      </c>
      <c r="BC409" s="309" t="s">
        <v>13042</v>
      </c>
      <c r="BD409" s="309">
        <v>1</v>
      </c>
      <c r="BE409" s="307"/>
      <c r="BF409" s="310" t="b">
        <v>1</v>
      </c>
    </row>
    <row r="410" spans="1:58" s="311" customFormat="1" ht="15" customHeight="1" x14ac:dyDescent="0.25">
      <c r="A410" s="335">
        <v>408</v>
      </c>
      <c r="B410" s="345" t="s">
        <v>2074</v>
      </c>
      <c r="C410" s="337">
        <v>8556</v>
      </c>
      <c r="D410" s="337" t="s">
        <v>2074</v>
      </c>
      <c r="E410" s="337" t="s">
        <v>1402</v>
      </c>
      <c r="F410" s="337" t="s">
        <v>8912</v>
      </c>
      <c r="G410" s="337" t="s">
        <v>2071</v>
      </c>
      <c r="H410" s="337" t="s">
        <v>2072</v>
      </c>
      <c r="I410" s="337" t="s">
        <v>2073</v>
      </c>
      <c r="J410" s="337" t="s">
        <v>13037</v>
      </c>
      <c r="K410" s="337" t="s">
        <v>12752</v>
      </c>
      <c r="L410" s="338" t="s">
        <v>12753</v>
      </c>
      <c r="M410" s="337" t="s">
        <v>8721</v>
      </c>
      <c r="N410" s="337" t="s">
        <v>13038</v>
      </c>
      <c r="O410" s="337" t="s">
        <v>13039</v>
      </c>
      <c r="P410" s="337" t="s">
        <v>13040</v>
      </c>
      <c r="Q410" s="337" t="s">
        <v>13018</v>
      </c>
      <c r="R410" s="337" t="s">
        <v>12758</v>
      </c>
      <c r="S410" s="337" t="s">
        <v>8721</v>
      </c>
      <c r="T410" s="337" t="s">
        <v>13041</v>
      </c>
      <c r="U410" s="337" t="s">
        <v>13042</v>
      </c>
      <c r="V410" s="337" t="s">
        <v>13043</v>
      </c>
      <c r="W410" s="337" t="s">
        <v>12476</v>
      </c>
      <c r="X410" s="337" t="s">
        <v>8723</v>
      </c>
      <c r="Y410" s="337" t="s">
        <v>13022</v>
      </c>
      <c r="Z410" s="337" t="s">
        <v>12484</v>
      </c>
      <c r="AA410" s="337" t="s">
        <v>12484</v>
      </c>
      <c r="AB410" s="337" t="s">
        <v>12484</v>
      </c>
      <c r="AC410" s="339">
        <v>21391.831597222219</v>
      </c>
      <c r="AD410" s="339" t="s">
        <v>12761</v>
      </c>
      <c r="AE410" s="339">
        <v>28808.707515967159</v>
      </c>
      <c r="AF410" s="340">
        <v>0.3467153284671538</v>
      </c>
      <c r="AG410" s="366">
        <v>18763.520186945076</v>
      </c>
      <c r="AH410" s="366">
        <v>16715.430823473824</v>
      </c>
      <c r="AI410" s="340">
        <v>-0.21860684310714362</v>
      </c>
      <c r="AJ410" s="340">
        <v>-0.41977852306600927</v>
      </c>
      <c r="AK410" s="341">
        <v>16715.430823473824</v>
      </c>
      <c r="AL410" s="342">
        <v>-0.21860684310714362</v>
      </c>
      <c r="AM410" s="339" t="s">
        <v>12762</v>
      </c>
      <c r="AN410" s="339" t="s">
        <v>12484</v>
      </c>
      <c r="AO410" s="337" t="s">
        <v>12763</v>
      </c>
      <c r="AP410" s="343">
        <v>43707</v>
      </c>
      <c r="AQ410" s="335" t="s">
        <v>12482</v>
      </c>
      <c r="AR410" s="335" t="s">
        <v>12500</v>
      </c>
      <c r="AS410" s="335" t="s">
        <v>1994</v>
      </c>
      <c r="AT410" s="335" t="s">
        <v>12764</v>
      </c>
      <c r="AU410" s="335" t="s">
        <v>8721</v>
      </c>
      <c r="AV410" s="335" t="s">
        <v>8721</v>
      </c>
      <c r="AW410" s="327" t="s">
        <v>12484</v>
      </c>
      <c r="AX410" s="335" t="s">
        <v>12765</v>
      </c>
      <c r="AY410" s="335" t="s">
        <v>12484</v>
      </c>
      <c r="AZ410" s="309"/>
      <c r="BA410" s="311" t="s">
        <v>12766</v>
      </c>
      <c r="BB410" s="310" t="s">
        <v>13041</v>
      </c>
      <c r="BC410" s="311" t="s">
        <v>13042</v>
      </c>
      <c r="BD410" s="311">
        <v>1</v>
      </c>
      <c r="BE410" s="307"/>
      <c r="BF410" s="310" t="b">
        <v>1</v>
      </c>
    </row>
    <row r="411" spans="1:58" s="309" customFormat="1" ht="15" customHeight="1" x14ac:dyDescent="0.25">
      <c r="A411" s="345">
        <v>409</v>
      </c>
      <c r="B411" s="345" t="s">
        <v>2076</v>
      </c>
      <c r="C411" s="346">
        <v>3913</v>
      </c>
      <c r="D411" s="346" t="s">
        <v>2076</v>
      </c>
      <c r="E411" s="346" t="s">
        <v>1402</v>
      </c>
      <c r="F411" s="346" t="s">
        <v>8912</v>
      </c>
      <c r="G411" s="346" t="s">
        <v>2071</v>
      </c>
      <c r="H411" s="346" t="s">
        <v>2072</v>
      </c>
      <c r="I411" s="346" t="s">
        <v>2075</v>
      </c>
      <c r="J411" s="346" t="s">
        <v>13037</v>
      </c>
      <c r="K411" s="346" t="s">
        <v>12752</v>
      </c>
      <c r="L411" s="347" t="s">
        <v>12753</v>
      </c>
      <c r="M411" s="346" t="s">
        <v>8721</v>
      </c>
      <c r="N411" s="346" t="s">
        <v>13038</v>
      </c>
      <c r="O411" s="346" t="s">
        <v>13039</v>
      </c>
      <c r="P411" s="346" t="s">
        <v>13040</v>
      </c>
      <c r="Q411" s="346" t="s">
        <v>13018</v>
      </c>
      <c r="R411" s="346" t="s">
        <v>12758</v>
      </c>
      <c r="S411" s="346" t="s">
        <v>8721</v>
      </c>
      <c r="T411" s="346" t="s">
        <v>13041</v>
      </c>
      <c r="U411" s="346" t="s">
        <v>13042</v>
      </c>
      <c r="V411" s="346" t="s">
        <v>13043</v>
      </c>
      <c r="W411" s="346" t="s">
        <v>12476</v>
      </c>
      <c r="X411" s="346" t="s">
        <v>8723</v>
      </c>
      <c r="Y411" s="346" t="s">
        <v>13022</v>
      </c>
      <c r="Z411" s="346" t="s">
        <v>12484</v>
      </c>
      <c r="AA411" s="346" t="s">
        <v>12484</v>
      </c>
      <c r="AB411" s="346" t="s">
        <v>12484</v>
      </c>
      <c r="AC411" s="348">
        <v>41277.196180555547</v>
      </c>
      <c r="AD411" s="348" t="s">
        <v>12761</v>
      </c>
      <c r="AE411" s="348">
        <v>55588.632812500007</v>
      </c>
      <c r="AF411" s="349">
        <v>0.3467153284671538</v>
      </c>
      <c r="AG411" s="359">
        <v>24424.872548446565</v>
      </c>
      <c r="AH411" s="359">
        <v>21758.831146182434</v>
      </c>
      <c r="AI411" s="349">
        <v>-0.47286072796697443</v>
      </c>
      <c r="AJ411" s="349">
        <v>-0.60857409068550417</v>
      </c>
      <c r="AK411" s="350">
        <v>21758.831146182434</v>
      </c>
      <c r="AL411" s="351">
        <v>-0.47286072796697443</v>
      </c>
      <c r="AM411" s="348" t="s">
        <v>12762</v>
      </c>
      <c r="AN411" s="348" t="s">
        <v>12484</v>
      </c>
      <c r="AO411" s="346" t="s">
        <v>12763</v>
      </c>
      <c r="AP411" s="352">
        <v>43707</v>
      </c>
      <c r="AQ411" s="346" t="s">
        <v>12482</v>
      </c>
      <c r="AR411" s="346" t="s">
        <v>12500</v>
      </c>
      <c r="AS411" s="346" t="s">
        <v>1994</v>
      </c>
      <c r="AT411" s="346" t="s">
        <v>12764</v>
      </c>
      <c r="AU411" s="346" t="s">
        <v>8721</v>
      </c>
      <c r="AV411" s="346" t="s">
        <v>8721</v>
      </c>
      <c r="AW411" s="327" t="s">
        <v>12484</v>
      </c>
      <c r="AX411" s="346" t="s">
        <v>12765</v>
      </c>
      <c r="AY411" s="346" t="s">
        <v>12484</v>
      </c>
      <c r="BA411" s="309" t="s">
        <v>12766</v>
      </c>
      <c r="BB411" s="310" t="s">
        <v>13041</v>
      </c>
      <c r="BC411" s="309" t="s">
        <v>13042</v>
      </c>
      <c r="BD411" s="309">
        <v>1</v>
      </c>
      <c r="BE411" s="307"/>
      <c r="BF411" s="310" t="b">
        <v>1</v>
      </c>
    </row>
    <row r="412" spans="1:58" s="311" customFormat="1" ht="15" customHeight="1" x14ac:dyDescent="0.25">
      <c r="A412" s="335">
        <v>410</v>
      </c>
      <c r="B412" s="345" t="s">
        <v>2078</v>
      </c>
      <c r="C412" s="337">
        <v>8619</v>
      </c>
      <c r="D412" s="337" t="s">
        <v>2078</v>
      </c>
      <c r="E412" s="337" t="s">
        <v>1402</v>
      </c>
      <c r="F412" s="337" t="s">
        <v>8912</v>
      </c>
      <c r="G412" s="337" t="s">
        <v>2071</v>
      </c>
      <c r="H412" s="337" t="s">
        <v>2072</v>
      </c>
      <c r="I412" s="337" t="s">
        <v>2077</v>
      </c>
      <c r="J412" s="337" t="s">
        <v>13037</v>
      </c>
      <c r="K412" s="337" t="s">
        <v>12752</v>
      </c>
      <c r="L412" s="338" t="s">
        <v>12753</v>
      </c>
      <c r="M412" s="337" t="s">
        <v>8721</v>
      </c>
      <c r="N412" s="337" t="s">
        <v>13038</v>
      </c>
      <c r="O412" s="337" t="s">
        <v>13039</v>
      </c>
      <c r="P412" s="337" t="s">
        <v>13040</v>
      </c>
      <c r="Q412" s="337" t="s">
        <v>13018</v>
      </c>
      <c r="R412" s="337" t="s">
        <v>12758</v>
      </c>
      <c r="S412" s="337" t="s">
        <v>8721</v>
      </c>
      <c r="T412" s="337" t="s">
        <v>13041</v>
      </c>
      <c r="U412" s="337" t="s">
        <v>13042</v>
      </c>
      <c r="V412" s="337" t="s">
        <v>13043</v>
      </c>
      <c r="W412" s="337" t="s">
        <v>12476</v>
      </c>
      <c r="X412" s="337" t="s">
        <v>8723</v>
      </c>
      <c r="Y412" s="337" t="s">
        <v>13022</v>
      </c>
      <c r="Z412" s="337" t="s">
        <v>12484</v>
      </c>
      <c r="AA412" s="337" t="s">
        <v>12484</v>
      </c>
      <c r="AB412" s="337" t="s">
        <v>12484</v>
      </c>
      <c r="AC412" s="339">
        <v>66284.548611111109</v>
      </c>
      <c r="AD412" s="339" t="s">
        <v>12761</v>
      </c>
      <c r="AE412" s="339">
        <v>89266.417655109515</v>
      </c>
      <c r="AF412" s="340">
        <v>0.3467153284671538</v>
      </c>
      <c r="AG412" s="366">
        <v>65597.384782259571</v>
      </c>
      <c r="AH412" s="366">
        <v>58437.251464762361</v>
      </c>
      <c r="AI412" s="340">
        <v>-0.1183880302540572</v>
      </c>
      <c r="AJ412" s="340">
        <v>-0.34536130159786382</v>
      </c>
      <c r="AK412" s="341">
        <v>58437.251464762361</v>
      </c>
      <c r="AL412" s="342">
        <v>-0.1183880302540572</v>
      </c>
      <c r="AM412" s="339" t="s">
        <v>12762</v>
      </c>
      <c r="AN412" s="339" t="s">
        <v>12484</v>
      </c>
      <c r="AO412" s="337" t="s">
        <v>12763</v>
      </c>
      <c r="AP412" s="343">
        <v>43707</v>
      </c>
      <c r="AQ412" s="335" t="s">
        <v>12482</v>
      </c>
      <c r="AR412" s="335" t="s">
        <v>12500</v>
      </c>
      <c r="AS412" s="335" t="s">
        <v>1994</v>
      </c>
      <c r="AT412" s="335" t="s">
        <v>12764</v>
      </c>
      <c r="AU412" s="335" t="s">
        <v>8721</v>
      </c>
      <c r="AV412" s="335" t="s">
        <v>8721</v>
      </c>
      <c r="AW412" s="327" t="s">
        <v>12484</v>
      </c>
      <c r="AX412" s="335" t="s">
        <v>12765</v>
      </c>
      <c r="AY412" s="335" t="s">
        <v>12484</v>
      </c>
      <c r="AZ412" s="309"/>
      <c r="BA412" s="311" t="s">
        <v>12766</v>
      </c>
      <c r="BB412" s="310" t="s">
        <v>13041</v>
      </c>
      <c r="BC412" s="311" t="s">
        <v>13042</v>
      </c>
      <c r="BD412" s="311">
        <v>1</v>
      </c>
      <c r="BE412" s="307"/>
      <c r="BF412" s="310" t="b">
        <v>1</v>
      </c>
    </row>
    <row r="413" spans="1:58" s="309" customFormat="1" ht="15" customHeight="1" x14ac:dyDescent="0.25">
      <c r="A413" s="345">
        <v>411</v>
      </c>
      <c r="B413" s="345" t="s">
        <v>2080</v>
      </c>
      <c r="C413" s="346">
        <v>8622</v>
      </c>
      <c r="D413" s="346" t="s">
        <v>2080</v>
      </c>
      <c r="E413" s="346" t="s">
        <v>1402</v>
      </c>
      <c r="F413" s="346" t="s">
        <v>8912</v>
      </c>
      <c r="G413" s="346" t="s">
        <v>2071</v>
      </c>
      <c r="H413" s="346" t="s">
        <v>2072</v>
      </c>
      <c r="I413" s="346" t="s">
        <v>2079</v>
      </c>
      <c r="J413" s="346" t="s">
        <v>13037</v>
      </c>
      <c r="K413" s="346" t="s">
        <v>12752</v>
      </c>
      <c r="L413" s="347" t="s">
        <v>12753</v>
      </c>
      <c r="M413" s="346" t="s">
        <v>8721</v>
      </c>
      <c r="N413" s="346" t="s">
        <v>13038</v>
      </c>
      <c r="O413" s="346" t="s">
        <v>13039</v>
      </c>
      <c r="P413" s="346" t="s">
        <v>13040</v>
      </c>
      <c r="Q413" s="346" t="s">
        <v>13018</v>
      </c>
      <c r="R413" s="346" t="s">
        <v>12758</v>
      </c>
      <c r="S413" s="346" t="s">
        <v>8721</v>
      </c>
      <c r="T413" s="346" t="s">
        <v>13041</v>
      </c>
      <c r="U413" s="346" t="s">
        <v>13042</v>
      </c>
      <c r="V413" s="346" t="s">
        <v>13043</v>
      </c>
      <c r="W413" s="346" t="s">
        <v>12476</v>
      </c>
      <c r="X413" s="346" t="s">
        <v>8723</v>
      </c>
      <c r="Y413" s="346" t="s">
        <v>13022</v>
      </c>
      <c r="Z413" s="346" t="s">
        <v>12484</v>
      </c>
      <c r="AA413" s="346" t="s">
        <v>12484</v>
      </c>
      <c r="AB413" s="346" t="s">
        <v>12484</v>
      </c>
      <c r="AC413" s="348">
        <v>81047.925347222204</v>
      </c>
      <c r="AD413" s="348" t="s">
        <v>12761</v>
      </c>
      <c r="AE413" s="348">
        <v>109148.48340556571</v>
      </c>
      <c r="AF413" s="349">
        <v>0.3467153284671538</v>
      </c>
      <c r="AG413" s="359">
        <v>74091.524194146972</v>
      </c>
      <c r="AH413" s="359">
        <v>66004.232411287143</v>
      </c>
      <c r="AI413" s="349">
        <v>-0.18561478127275299</v>
      </c>
      <c r="AJ413" s="349">
        <v>-0.39528035248979509</v>
      </c>
      <c r="AK413" s="350">
        <v>66004.232411287143</v>
      </c>
      <c r="AL413" s="351">
        <v>-0.18561478127275299</v>
      </c>
      <c r="AM413" s="348" t="s">
        <v>12762</v>
      </c>
      <c r="AN413" s="348" t="s">
        <v>12484</v>
      </c>
      <c r="AO413" s="346" t="s">
        <v>12763</v>
      </c>
      <c r="AP413" s="352">
        <v>43707</v>
      </c>
      <c r="AQ413" s="346" t="s">
        <v>12482</v>
      </c>
      <c r="AR413" s="346" t="s">
        <v>12500</v>
      </c>
      <c r="AS413" s="346" t="s">
        <v>1994</v>
      </c>
      <c r="AT413" s="346" t="s">
        <v>12764</v>
      </c>
      <c r="AU413" s="346" t="s">
        <v>8721</v>
      </c>
      <c r="AV413" s="346" t="s">
        <v>8721</v>
      </c>
      <c r="AW413" s="327" t="s">
        <v>12484</v>
      </c>
      <c r="AX413" s="346" t="s">
        <v>12765</v>
      </c>
      <c r="AY413" s="346" t="s">
        <v>12484</v>
      </c>
      <c r="AZ413" s="311"/>
      <c r="BA413" s="309" t="s">
        <v>12766</v>
      </c>
      <c r="BB413" s="310" t="s">
        <v>13041</v>
      </c>
      <c r="BC413" s="309" t="s">
        <v>13042</v>
      </c>
      <c r="BD413" s="309">
        <v>1</v>
      </c>
      <c r="BE413" s="307"/>
      <c r="BF413" s="310" t="b">
        <v>1</v>
      </c>
    </row>
    <row r="414" spans="1:58" s="311" customFormat="1" ht="15" customHeight="1" x14ac:dyDescent="0.25">
      <c r="A414" s="335">
        <v>412</v>
      </c>
      <c r="B414" s="345" t="s">
        <v>2084</v>
      </c>
      <c r="C414" s="337">
        <v>8631</v>
      </c>
      <c r="D414" s="337" t="s">
        <v>2084</v>
      </c>
      <c r="E414" s="337" t="s">
        <v>1402</v>
      </c>
      <c r="F414" s="337" t="s">
        <v>8912</v>
      </c>
      <c r="G414" s="337" t="s">
        <v>2081</v>
      </c>
      <c r="H414" s="337" t="s">
        <v>2082</v>
      </c>
      <c r="I414" s="337" t="s">
        <v>2083</v>
      </c>
      <c r="J414" s="337" t="s">
        <v>13044</v>
      </c>
      <c r="K414" s="337" t="s">
        <v>12752</v>
      </c>
      <c r="L414" s="338" t="s">
        <v>12753</v>
      </c>
      <c r="M414" s="337" t="s">
        <v>8721</v>
      </c>
      <c r="N414" s="337" t="s">
        <v>13045</v>
      </c>
      <c r="O414" s="337" t="s">
        <v>13046</v>
      </c>
      <c r="P414" s="337" t="s">
        <v>13047</v>
      </c>
      <c r="Q414" s="337" t="s">
        <v>13017</v>
      </c>
      <c r="R414" s="337" t="s">
        <v>13018</v>
      </c>
      <c r="S414" s="337" t="s">
        <v>8721</v>
      </c>
      <c r="T414" s="337" t="s">
        <v>8721</v>
      </c>
      <c r="U414" s="337" t="s">
        <v>8721</v>
      </c>
      <c r="V414" s="337" t="s">
        <v>13048</v>
      </c>
      <c r="W414" s="337" t="s">
        <v>12476</v>
      </c>
      <c r="X414" s="337" t="s">
        <v>8723</v>
      </c>
      <c r="Y414" s="337" t="s">
        <v>13022</v>
      </c>
      <c r="Z414" s="337" t="s">
        <v>12484</v>
      </c>
      <c r="AA414" s="337" t="s">
        <v>12484</v>
      </c>
      <c r="AB414" s="337" t="s">
        <v>12484</v>
      </c>
      <c r="AC414" s="339">
        <v>6266.9027777777765</v>
      </c>
      <c r="AD414" s="339" t="s">
        <v>12761</v>
      </c>
      <c r="AE414" s="339">
        <v>8439.7340328467162</v>
      </c>
      <c r="AF414" s="340">
        <v>0.3467153284671538</v>
      </c>
      <c r="AG414" s="366">
        <v>2768.5227970487831</v>
      </c>
      <c r="AH414" s="366">
        <v>2466.330988866202</v>
      </c>
      <c r="AI414" s="340">
        <v>-0.60645137218153</v>
      </c>
      <c r="AJ414" s="340">
        <v>-0.70777147961446951</v>
      </c>
      <c r="AK414" s="341">
        <v>2466.330988866202</v>
      </c>
      <c r="AL414" s="342">
        <v>-0.60645137218153</v>
      </c>
      <c r="AM414" s="339" t="s">
        <v>12762</v>
      </c>
      <c r="AN414" s="339" t="s">
        <v>12484</v>
      </c>
      <c r="AO414" s="337" t="s">
        <v>12763</v>
      </c>
      <c r="AP414" s="343">
        <v>43707</v>
      </c>
      <c r="AQ414" s="335" t="s">
        <v>12482</v>
      </c>
      <c r="AR414" s="335" t="s">
        <v>12500</v>
      </c>
      <c r="AS414" s="335" t="s">
        <v>1994</v>
      </c>
      <c r="AT414" s="335" t="s">
        <v>12764</v>
      </c>
      <c r="AU414" s="335" t="s">
        <v>8721</v>
      </c>
      <c r="AV414" s="335" t="s">
        <v>8721</v>
      </c>
      <c r="AW414" s="327" t="s">
        <v>12484</v>
      </c>
      <c r="AX414" s="335" t="s">
        <v>12765</v>
      </c>
      <c r="AY414" s="335" t="s">
        <v>12484</v>
      </c>
      <c r="BA414" s="311" t="s">
        <v>12766</v>
      </c>
      <c r="BB414" s="310" t="s">
        <v>8721</v>
      </c>
      <c r="BC414" s="311" t="s">
        <v>8721</v>
      </c>
      <c r="BD414" s="311">
        <v>1</v>
      </c>
      <c r="BE414" s="307"/>
      <c r="BF414" s="310" t="b">
        <v>1</v>
      </c>
    </row>
    <row r="415" spans="1:58" s="309" customFormat="1" ht="15" customHeight="1" x14ac:dyDescent="0.25">
      <c r="A415" s="345">
        <v>413</v>
      </c>
      <c r="B415" s="345" t="s">
        <v>2086</v>
      </c>
      <c r="C415" s="346">
        <v>8632</v>
      </c>
      <c r="D415" s="346" t="s">
        <v>2086</v>
      </c>
      <c r="E415" s="346" t="s">
        <v>1402</v>
      </c>
      <c r="F415" s="346" t="s">
        <v>8912</v>
      </c>
      <c r="G415" s="346" t="s">
        <v>2081</v>
      </c>
      <c r="H415" s="346" t="s">
        <v>2082</v>
      </c>
      <c r="I415" s="346" t="s">
        <v>2085</v>
      </c>
      <c r="J415" s="346" t="s">
        <v>13044</v>
      </c>
      <c r="K415" s="346" t="s">
        <v>12752</v>
      </c>
      <c r="L415" s="347" t="s">
        <v>12753</v>
      </c>
      <c r="M415" s="346" t="s">
        <v>8721</v>
      </c>
      <c r="N415" s="346" t="s">
        <v>13045</v>
      </c>
      <c r="O415" s="346" t="s">
        <v>13046</v>
      </c>
      <c r="P415" s="346" t="s">
        <v>13047</v>
      </c>
      <c r="Q415" s="346" t="s">
        <v>13017</v>
      </c>
      <c r="R415" s="346" t="s">
        <v>13018</v>
      </c>
      <c r="S415" s="346" t="s">
        <v>8721</v>
      </c>
      <c r="T415" s="346" t="s">
        <v>8721</v>
      </c>
      <c r="U415" s="346" t="s">
        <v>8721</v>
      </c>
      <c r="V415" s="346" t="s">
        <v>13048</v>
      </c>
      <c r="W415" s="346" t="s">
        <v>12476</v>
      </c>
      <c r="X415" s="346" t="s">
        <v>8723</v>
      </c>
      <c r="Y415" s="346" t="s">
        <v>13022</v>
      </c>
      <c r="Z415" s="346" t="s">
        <v>12484</v>
      </c>
      <c r="AA415" s="346" t="s">
        <v>12484</v>
      </c>
      <c r="AB415" s="346" t="s">
        <v>12484</v>
      </c>
      <c r="AC415" s="348">
        <v>6628.4548611111095</v>
      </c>
      <c r="AD415" s="348" t="s">
        <v>12761</v>
      </c>
      <c r="AE415" s="348">
        <v>8926.6417655109508</v>
      </c>
      <c r="AF415" s="349">
        <v>0.3467153284671538</v>
      </c>
      <c r="AG415" s="359">
        <v>4880.3305964919582</v>
      </c>
      <c r="AH415" s="359">
        <v>4347.6292118203937</v>
      </c>
      <c r="AI415" s="349">
        <v>-0.34409612754131169</v>
      </c>
      <c r="AJ415" s="349">
        <v>-0.5129602681472073</v>
      </c>
      <c r="AK415" s="350">
        <v>4347.6292118203937</v>
      </c>
      <c r="AL415" s="351">
        <v>-0.34409612754131169</v>
      </c>
      <c r="AM415" s="348" t="s">
        <v>12762</v>
      </c>
      <c r="AN415" s="348" t="s">
        <v>12484</v>
      </c>
      <c r="AO415" s="346" t="s">
        <v>12763</v>
      </c>
      <c r="AP415" s="352">
        <v>43707</v>
      </c>
      <c r="AQ415" s="346" t="s">
        <v>12482</v>
      </c>
      <c r="AR415" s="346" t="s">
        <v>12500</v>
      </c>
      <c r="AS415" s="346" t="s">
        <v>1994</v>
      </c>
      <c r="AT415" s="346" t="s">
        <v>12764</v>
      </c>
      <c r="AU415" s="346" t="s">
        <v>8721</v>
      </c>
      <c r="AV415" s="346" t="s">
        <v>8721</v>
      </c>
      <c r="AW415" s="327" t="s">
        <v>12484</v>
      </c>
      <c r="AX415" s="346" t="s">
        <v>12765</v>
      </c>
      <c r="AY415" s="346" t="s">
        <v>12484</v>
      </c>
      <c r="BA415" s="309" t="s">
        <v>12766</v>
      </c>
      <c r="BB415" s="310" t="s">
        <v>8721</v>
      </c>
      <c r="BC415" s="309" t="s">
        <v>8721</v>
      </c>
      <c r="BD415" s="309">
        <v>1</v>
      </c>
      <c r="BE415" s="307"/>
      <c r="BF415" s="310" t="b">
        <v>1</v>
      </c>
    </row>
    <row r="416" spans="1:58" s="311" customFormat="1" ht="15" customHeight="1" x14ac:dyDescent="0.25">
      <c r="A416" s="335">
        <v>414</v>
      </c>
      <c r="B416" s="345" t="s">
        <v>2089</v>
      </c>
      <c r="C416" s="337">
        <v>8634</v>
      </c>
      <c r="D416" s="337" t="s">
        <v>2089</v>
      </c>
      <c r="E416" s="337" t="s">
        <v>1402</v>
      </c>
      <c r="F416" s="337" t="s">
        <v>8912</v>
      </c>
      <c r="G416" s="337" t="s">
        <v>2081</v>
      </c>
      <c r="H416" s="337" t="s">
        <v>2087</v>
      </c>
      <c r="I416" s="337" t="s">
        <v>2088</v>
      </c>
      <c r="J416" s="337" t="s">
        <v>13044</v>
      </c>
      <c r="K416" s="337" t="s">
        <v>12752</v>
      </c>
      <c r="L416" s="338" t="s">
        <v>12753</v>
      </c>
      <c r="M416" s="337" t="s">
        <v>8721</v>
      </c>
      <c r="N416" s="337" t="s">
        <v>13045</v>
      </c>
      <c r="O416" s="337" t="s">
        <v>13046</v>
      </c>
      <c r="P416" s="337" t="s">
        <v>13047</v>
      </c>
      <c r="Q416" s="337" t="s">
        <v>13017</v>
      </c>
      <c r="R416" s="337" t="s">
        <v>13018</v>
      </c>
      <c r="S416" s="337" t="s">
        <v>8721</v>
      </c>
      <c r="T416" s="337" t="s">
        <v>8721</v>
      </c>
      <c r="U416" s="337" t="s">
        <v>8721</v>
      </c>
      <c r="V416" s="337" t="s">
        <v>13048</v>
      </c>
      <c r="W416" s="337" t="s">
        <v>12476</v>
      </c>
      <c r="X416" s="337" t="s">
        <v>8723</v>
      </c>
      <c r="Y416" s="337" t="s">
        <v>13022</v>
      </c>
      <c r="Z416" s="337" t="s">
        <v>12484</v>
      </c>
      <c r="AA416" s="337" t="s">
        <v>12484</v>
      </c>
      <c r="AB416" s="337" t="s">
        <v>12484</v>
      </c>
      <c r="AC416" s="339">
        <v>6929.7482638888878</v>
      </c>
      <c r="AD416" s="339" t="s">
        <v>12761</v>
      </c>
      <c r="AE416" s="339">
        <v>9332.398209397812</v>
      </c>
      <c r="AF416" s="340">
        <v>0.3467153284671538</v>
      </c>
      <c r="AG416" s="366">
        <v>5620.5422152217097</v>
      </c>
      <c r="AH416" s="366">
        <v>5007.0447151126473</v>
      </c>
      <c r="AI416" s="340">
        <v>-0.27745647829597253</v>
      </c>
      <c r="AJ416" s="340">
        <v>-0.46347716816557327</v>
      </c>
      <c r="AK416" s="341">
        <v>5007.0447151126473</v>
      </c>
      <c r="AL416" s="342">
        <v>-0.27745647829597253</v>
      </c>
      <c r="AM416" s="339" t="s">
        <v>12762</v>
      </c>
      <c r="AN416" s="339" t="s">
        <v>12484</v>
      </c>
      <c r="AO416" s="337" t="s">
        <v>12763</v>
      </c>
      <c r="AP416" s="343">
        <v>43707</v>
      </c>
      <c r="AQ416" s="335" t="s">
        <v>12482</v>
      </c>
      <c r="AR416" s="335" t="s">
        <v>12500</v>
      </c>
      <c r="AS416" s="335" t="s">
        <v>1994</v>
      </c>
      <c r="AT416" s="335" t="s">
        <v>12764</v>
      </c>
      <c r="AU416" s="335" t="s">
        <v>8721</v>
      </c>
      <c r="AV416" s="335" t="s">
        <v>8721</v>
      </c>
      <c r="AW416" s="327" t="s">
        <v>12484</v>
      </c>
      <c r="AX416" s="335" t="s">
        <v>12765</v>
      </c>
      <c r="AY416" s="335" t="s">
        <v>12484</v>
      </c>
      <c r="BA416" s="311" t="s">
        <v>12766</v>
      </c>
      <c r="BB416" s="310" t="s">
        <v>8721</v>
      </c>
      <c r="BC416" s="311" t="s">
        <v>8721</v>
      </c>
      <c r="BD416" s="311">
        <v>1</v>
      </c>
      <c r="BE416" s="307"/>
      <c r="BF416" s="310" t="b">
        <v>1</v>
      </c>
    </row>
    <row r="417" spans="1:58" s="309" customFormat="1" ht="15" customHeight="1" x14ac:dyDescent="0.25">
      <c r="A417" s="345">
        <v>415</v>
      </c>
      <c r="B417" s="345" t="s">
        <v>2091</v>
      </c>
      <c r="C417" s="346">
        <v>8635</v>
      </c>
      <c r="D417" s="346" t="s">
        <v>2091</v>
      </c>
      <c r="E417" s="346" t="s">
        <v>1402</v>
      </c>
      <c r="F417" s="346" t="s">
        <v>8912</v>
      </c>
      <c r="G417" s="346" t="s">
        <v>2081</v>
      </c>
      <c r="H417" s="346" t="s">
        <v>2087</v>
      </c>
      <c r="I417" s="346" t="s">
        <v>2090</v>
      </c>
      <c r="J417" s="346" t="s">
        <v>13044</v>
      </c>
      <c r="K417" s="346" t="s">
        <v>12752</v>
      </c>
      <c r="L417" s="347" t="s">
        <v>12753</v>
      </c>
      <c r="M417" s="346" t="s">
        <v>8721</v>
      </c>
      <c r="N417" s="346" t="s">
        <v>13045</v>
      </c>
      <c r="O417" s="346" t="s">
        <v>13046</v>
      </c>
      <c r="P417" s="346" t="s">
        <v>13047</v>
      </c>
      <c r="Q417" s="346" t="s">
        <v>13017</v>
      </c>
      <c r="R417" s="346" t="s">
        <v>13018</v>
      </c>
      <c r="S417" s="346" t="s">
        <v>8721</v>
      </c>
      <c r="T417" s="346" t="s">
        <v>8721</v>
      </c>
      <c r="U417" s="346" t="s">
        <v>8721</v>
      </c>
      <c r="V417" s="346" t="s">
        <v>13048</v>
      </c>
      <c r="W417" s="346" t="s">
        <v>12476</v>
      </c>
      <c r="X417" s="346" t="s">
        <v>8723</v>
      </c>
      <c r="Y417" s="346" t="s">
        <v>13022</v>
      </c>
      <c r="Z417" s="346" t="s">
        <v>12484</v>
      </c>
      <c r="AA417" s="346" t="s">
        <v>12484</v>
      </c>
      <c r="AB417" s="346" t="s">
        <v>12484</v>
      </c>
      <c r="AC417" s="348">
        <v>7231.0416666666652</v>
      </c>
      <c r="AD417" s="348" t="s">
        <v>12761</v>
      </c>
      <c r="AE417" s="348">
        <v>9738.1546532846733</v>
      </c>
      <c r="AF417" s="349">
        <v>0.3467153284671538</v>
      </c>
      <c r="AG417" s="359">
        <v>8426.59158356224</v>
      </c>
      <c r="AH417" s="359">
        <v>7506.8061477452484</v>
      </c>
      <c r="AI417" s="349">
        <v>3.8136204130836404E-2</v>
      </c>
      <c r="AJ417" s="349">
        <v>-0.22913463433103232</v>
      </c>
      <c r="AK417" s="350">
        <v>7506.8061477452484</v>
      </c>
      <c r="AL417" s="351">
        <v>3.8136204130836404E-2</v>
      </c>
      <c r="AM417" s="348" t="s">
        <v>12762</v>
      </c>
      <c r="AN417" s="348" t="s">
        <v>12484</v>
      </c>
      <c r="AO417" s="346" t="s">
        <v>12763</v>
      </c>
      <c r="AP417" s="352">
        <v>43707</v>
      </c>
      <c r="AQ417" s="346" t="s">
        <v>12482</v>
      </c>
      <c r="AR417" s="346" t="s">
        <v>12500</v>
      </c>
      <c r="AS417" s="346" t="s">
        <v>1994</v>
      </c>
      <c r="AT417" s="346" t="s">
        <v>12764</v>
      </c>
      <c r="AU417" s="346" t="s">
        <v>8721</v>
      </c>
      <c r="AV417" s="346" t="s">
        <v>8721</v>
      </c>
      <c r="AW417" s="327" t="s">
        <v>12484</v>
      </c>
      <c r="AX417" s="346" t="s">
        <v>12765</v>
      </c>
      <c r="AY417" s="346" t="s">
        <v>12484</v>
      </c>
      <c r="AZ417" s="311"/>
      <c r="BA417" s="309" t="s">
        <v>12766</v>
      </c>
      <c r="BB417" s="310" t="s">
        <v>8721</v>
      </c>
      <c r="BC417" s="309" t="s">
        <v>8721</v>
      </c>
      <c r="BD417" s="309">
        <v>1</v>
      </c>
      <c r="BE417" s="307"/>
      <c r="BF417" s="310" t="b">
        <v>1</v>
      </c>
    </row>
    <row r="418" spans="1:58" s="311" customFormat="1" ht="15" customHeight="1" x14ac:dyDescent="0.25">
      <c r="A418" s="335">
        <v>416</v>
      </c>
      <c r="B418" s="345" t="s">
        <v>2094</v>
      </c>
      <c r="C418" s="337">
        <v>8637</v>
      </c>
      <c r="D418" s="337" t="s">
        <v>2094</v>
      </c>
      <c r="E418" s="337" t="s">
        <v>1402</v>
      </c>
      <c r="F418" s="337" t="s">
        <v>8912</v>
      </c>
      <c r="G418" s="337" t="s">
        <v>2081</v>
      </c>
      <c r="H418" s="337" t="s">
        <v>2092</v>
      </c>
      <c r="I418" s="337" t="s">
        <v>2093</v>
      </c>
      <c r="J418" s="337" t="s">
        <v>13044</v>
      </c>
      <c r="K418" s="337" t="s">
        <v>12752</v>
      </c>
      <c r="L418" s="338" t="s">
        <v>12753</v>
      </c>
      <c r="M418" s="337" t="s">
        <v>8721</v>
      </c>
      <c r="N418" s="337" t="s">
        <v>13045</v>
      </c>
      <c r="O418" s="337" t="s">
        <v>13046</v>
      </c>
      <c r="P418" s="337" t="s">
        <v>13047</v>
      </c>
      <c r="Q418" s="337" t="s">
        <v>13017</v>
      </c>
      <c r="R418" s="337" t="s">
        <v>13018</v>
      </c>
      <c r="S418" s="337" t="s">
        <v>8721</v>
      </c>
      <c r="T418" s="337" t="s">
        <v>8721</v>
      </c>
      <c r="U418" s="337" t="s">
        <v>8721</v>
      </c>
      <c r="V418" s="337" t="s">
        <v>13048</v>
      </c>
      <c r="W418" s="337" t="s">
        <v>12476</v>
      </c>
      <c r="X418" s="337" t="s">
        <v>8723</v>
      </c>
      <c r="Y418" s="337" t="s">
        <v>13022</v>
      </c>
      <c r="Z418" s="337" t="s">
        <v>12484</v>
      </c>
      <c r="AA418" s="337" t="s">
        <v>12484</v>
      </c>
      <c r="AB418" s="337" t="s">
        <v>12484</v>
      </c>
      <c r="AC418" s="339">
        <v>10002.940972222221</v>
      </c>
      <c r="AD418" s="339" t="s">
        <v>12761</v>
      </c>
      <c r="AE418" s="339">
        <v>13471.1139370438</v>
      </c>
      <c r="AF418" s="340">
        <v>0.3467153284671538</v>
      </c>
      <c r="AG418" s="366">
        <v>8983.3214950726178</v>
      </c>
      <c r="AH418" s="366">
        <v>8002.7674721925214</v>
      </c>
      <c r="AI418" s="340">
        <v>-0.19995854275098734</v>
      </c>
      <c r="AJ418" s="340">
        <v>-0.40593127564707487</v>
      </c>
      <c r="AK418" s="341">
        <v>8002.7674721925214</v>
      </c>
      <c r="AL418" s="342">
        <v>-0.19995854275098734</v>
      </c>
      <c r="AM418" s="339" t="s">
        <v>12762</v>
      </c>
      <c r="AN418" s="339" t="s">
        <v>12484</v>
      </c>
      <c r="AO418" s="337" t="s">
        <v>12763</v>
      </c>
      <c r="AP418" s="343">
        <v>43707</v>
      </c>
      <c r="AQ418" s="335" t="s">
        <v>12482</v>
      </c>
      <c r="AR418" s="335" t="s">
        <v>12500</v>
      </c>
      <c r="AS418" s="335" t="s">
        <v>1994</v>
      </c>
      <c r="AT418" s="335" t="s">
        <v>12764</v>
      </c>
      <c r="AU418" s="335" t="s">
        <v>8721</v>
      </c>
      <c r="AV418" s="335" t="s">
        <v>8721</v>
      </c>
      <c r="AW418" s="327" t="s">
        <v>12484</v>
      </c>
      <c r="AX418" s="335" t="s">
        <v>12765</v>
      </c>
      <c r="AY418" s="335" t="s">
        <v>12484</v>
      </c>
      <c r="AZ418" s="309"/>
      <c r="BA418" s="311" t="s">
        <v>12766</v>
      </c>
      <c r="BB418" s="310" t="s">
        <v>8721</v>
      </c>
      <c r="BC418" s="311" t="s">
        <v>8721</v>
      </c>
      <c r="BD418" s="311">
        <v>1</v>
      </c>
      <c r="BE418" s="307"/>
      <c r="BF418" s="310" t="b">
        <v>1</v>
      </c>
    </row>
    <row r="419" spans="1:58" s="309" customFormat="1" ht="15" customHeight="1" x14ac:dyDescent="0.25">
      <c r="A419" s="345">
        <v>417</v>
      </c>
      <c r="B419" s="345" t="s">
        <v>2097</v>
      </c>
      <c r="C419" s="346">
        <v>8638</v>
      </c>
      <c r="D419" s="346" t="s">
        <v>2097</v>
      </c>
      <c r="E419" s="346" t="s">
        <v>1402</v>
      </c>
      <c r="F419" s="346" t="s">
        <v>8912</v>
      </c>
      <c r="G419" s="346" t="s">
        <v>2081</v>
      </c>
      <c r="H419" s="346" t="s">
        <v>2095</v>
      </c>
      <c r="I419" s="346" t="s">
        <v>2096</v>
      </c>
      <c r="J419" s="346" t="s">
        <v>13044</v>
      </c>
      <c r="K419" s="346" t="s">
        <v>12752</v>
      </c>
      <c r="L419" s="347" t="s">
        <v>12753</v>
      </c>
      <c r="M419" s="346" t="s">
        <v>8721</v>
      </c>
      <c r="N419" s="346" t="s">
        <v>13045</v>
      </c>
      <c r="O419" s="346" t="s">
        <v>13046</v>
      </c>
      <c r="P419" s="346" t="s">
        <v>13047</v>
      </c>
      <c r="Q419" s="346" t="s">
        <v>13017</v>
      </c>
      <c r="R419" s="346" t="s">
        <v>13018</v>
      </c>
      <c r="S419" s="346" t="s">
        <v>8721</v>
      </c>
      <c r="T419" s="346" t="s">
        <v>8721</v>
      </c>
      <c r="U419" s="346" t="s">
        <v>8721</v>
      </c>
      <c r="V419" s="346" t="s">
        <v>13048</v>
      </c>
      <c r="W419" s="346" t="s">
        <v>12476</v>
      </c>
      <c r="X419" s="346" t="s">
        <v>8723</v>
      </c>
      <c r="Y419" s="346" t="s">
        <v>13022</v>
      </c>
      <c r="Z419" s="346" t="s">
        <v>12484</v>
      </c>
      <c r="AA419" s="346" t="s">
        <v>12484</v>
      </c>
      <c r="AB419" s="346" t="s">
        <v>12484</v>
      </c>
      <c r="AC419" s="348">
        <v>10846.562499999998</v>
      </c>
      <c r="AD419" s="348" t="s">
        <v>12761</v>
      </c>
      <c r="AE419" s="348">
        <v>14607.23197992701</v>
      </c>
      <c r="AF419" s="349">
        <v>0.3467153284671538</v>
      </c>
      <c r="AG419" s="359">
        <v>10165.647586028828</v>
      </c>
      <c r="AH419" s="359">
        <v>9056.0394482003667</v>
      </c>
      <c r="AI419" s="349">
        <v>-0.16507746595288897</v>
      </c>
      <c r="AJ419" s="349">
        <v>-0.38003042187287706</v>
      </c>
      <c r="AK419" s="350">
        <v>9056.0394482003667</v>
      </c>
      <c r="AL419" s="351">
        <v>-0.16507746595288897</v>
      </c>
      <c r="AM419" s="348" t="s">
        <v>12762</v>
      </c>
      <c r="AN419" s="348" t="s">
        <v>12484</v>
      </c>
      <c r="AO419" s="346" t="s">
        <v>12763</v>
      </c>
      <c r="AP419" s="352">
        <v>43707</v>
      </c>
      <c r="AQ419" s="346" t="s">
        <v>12482</v>
      </c>
      <c r="AR419" s="346" t="s">
        <v>12500</v>
      </c>
      <c r="AS419" s="346" t="s">
        <v>1994</v>
      </c>
      <c r="AT419" s="346" t="s">
        <v>12764</v>
      </c>
      <c r="AU419" s="346" t="s">
        <v>8721</v>
      </c>
      <c r="AV419" s="346" t="s">
        <v>8721</v>
      </c>
      <c r="AW419" s="327" t="s">
        <v>12484</v>
      </c>
      <c r="AX419" s="346" t="s">
        <v>12765</v>
      </c>
      <c r="AY419" s="346" t="s">
        <v>12484</v>
      </c>
      <c r="AZ419" s="311"/>
      <c r="BA419" s="309" t="s">
        <v>12766</v>
      </c>
      <c r="BB419" s="310" t="s">
        <v>8721</v>
      </c>
      <c r="BC419" s="309" t="s">
        <v>8721</v>
      </c>
      <c r="BD419" s="309">
        <v>1</v>
      </c>
      <c r="BE419" s="307"/>
      <c r="BF419" s="310" t="b">
        <v>1</v>
      </c>
    </row>
    <row r="420" spans="1:58" s="311" customFormat="1" ht="15" customHeight="1" x14ac:dyDescent="0.25">
      <c r="A420" s="335">
        <v>418</v>
      </c>
      <c r="B420" s="345" t="s">
        <v>2100</v>
      </c>
      <c r="C420" s="337">
        <v>8640</v>
      </c>
      <c r="D420" s="337" t="s">
        <v>2100</v>
      </c>
      <c r="E420" s="337" t="s">
        <v>1402</v>
      </c>
      <c r="F420" s="337" t="s">
        <v>8912</v>
      </c>
      <c r="G420" s="337" t="s">
        <v>2081</v>
      </c>
      <c r="H420" s="337" t="s">
        <v>2098</v>
      </c>
      <c r="I420" s="337" t="s">
        <v>2099</v>
      </c>
      <c r="J420" s="337" t="s">
        <v>13044</v>
      </c>
      <c r="K420" s="337" t="s">
        <v>12752</v>
      </c>
      <c r="L420" s="338" t="s">
        <v>12753</v>
      </c>
      <c r="M420" s="337" t="s">
        <v>8721</v>
      </c>
      <c r="N420" s="337" t="s">
        <v>13045</v>
      </c>
      <c r="O420" s="337" t="s">
        <v>13046</v>
      </c>
      <c r="P420" s="337" t="s">
        <v>13047</v>
      </c>
      <c r="Q420" s="337" t="s">
        <v>13017</v>
      </c>
      <c r="R420" s="337" t="s">
        <v>13018</v>
      </c>
      <c r="S420" s="337" t="s">
        <v>8721</v>
      </c>
      <c r="T420" s="337" t="s">
        <v>8721</v>
      </c>
      <c r="U420" s="337" t="s">
        <v>8721</v>
      </c>
      <c r="V420" s="337" t="s">
        <v>13048</v>
      </c>
      <c r="W420" s="337" t="s">
        <v>12476</v>
      </c>
      <c r="X420" s="337" t="s">
        <v>8723</v>
      </c>
      <c r="Y420" s="337" t="s">
        <v>13022</v>
      </c>
      <c r="Z420" s="337" t="s">
        <v>12484</v>
      </c>
      <c r="AA420" s="337" t="s">
        <v>12484</v>
      </c>
      <c r="AB420" s="337" t="s">
        <v>12484</v>
      </c>
      <c r="AC420" s="339">
        <v>11328.631944444442</v>
      </c>
      <c r="AD420" s="339" t="s">
        <v>12761</v>
      </c>
      <c r="AE420" s="339">
        <v>15256.442290145987</v>
      </c>
      <c r="AF420" s="340">
        <v>0.3467153284671538</v>
      </c>
      <c r="AG420" s="366">
        <v>11607.221258390724</v>
      </c>
      <c r="AH420" s="366">
        <v>10340.261425591998</v>
      </c>
      <c r="AI420" s="340">
        <v>-8.7245355282033032E-2</v>
      </c>
      <c r="AJ420" s="340">
        <v>-0.3222363884750058</v>
      </c>
      <c r="AK420" s="341">
        <v>10340.261425591998</v>
      </c>
      <c r="AL420" s="342">
        <v>-8.7245355282033032E-2</v>
      </c>
      <c r="AM420" s="339" t="s">
        <v>12762</v>
      </c>
      <c r="AN420" s="339" t="s">
        <v>12484</v>
      </c>
      <c r="AO420" s="337" t="s">
        <v>12763</v>
      </c>
      <c r="AP420" s="343">
        <v>43707</v>
      </c>
      <c r="AQ420" s="335" t="s">
        <v>12482</v>
      </c>
      <c r="AR420" s="335" t="s">
        <v>12500</v>
      </c>
      <c r="AS420" s="335" t="s">
        <v>1994</v>
      </c>
      <c r="AT420" s="335" t="s">
        <v>12764</v>
      </c>
      <c r="AU420" s="335" t="s">
        <v>8721</v>
      </c>
      <c r="AV420" s="335" t="s">
        <v>8721</v>
      </c>
      <c r="AW420" s="327" t="s">
        <v>12484</v>
      </c>
      <c r="AX420" s="335" t="s">
        <v>12765</v>
      </c>
      <c r="AY420" s="335" t="s">
        <v>12484</v>
      </c>
      <c r="AZ420" s="309"/>
      <c r="BA420" s="311" t="s">
        <v>12766</v>
      </c>
      <c r="BB420" s="310" t="s">
        <v>8721</v>
      </c>
      <c r="BC420" s="311" t="s">
        <v>8721</v>
      </c>
      <c r="BD420" s="311">
        <v>1</v>
      </c>
      <c r="BE420" s="307"/>
      <c r="BF420" s="310" t="b">
        <v>1</v>
      </c>
    </row>
    <row r="421" spans="1:58" s="309" customFormat="1" ht="15" customHeight="1" x14ac:dyDescent="0.25">
      <c r="A421" s="345">
        <v>419</v>
      </c>
      <c r="B421" s="345" t="s">
        <v>2102</v>
      </c>
      <c r="C421" s="346">
        <v>8641</v>
      </c>
      <c r="D421" s="346" t="s">
        <v>2102</v>
      </c>
      <c r="E421" s="346" t="s">
        <v>1402</v>
      </c>
      <c r="F421" s="346" t="s">
        <v>8912</v>
      </c>
      <c r="G421" s="346" t="s">
        <v>2081</v>
      </c>
      <c r="H421" s="346" t="s">
        <v>2098</v>
      </c>
      <c r="I421" s="346" t="s">
        <v>2101</v>
      </c>
      <c r="J421" s="346" t="s">
        <v>13044</v>
      </c>
      <c r="K421" s="346" t="s">
        <v>12752</v>
      </c>
      <c r="L421" s="347" t="s">
        <v>12753</v>
      </c>
      <c r="M421" s="346" t="s">
        <v>8721</v>
      </c>
      <c r="N421" s="346" t="s">
        <v>13045</v>
      </c>
      <c r="O421" s="346" t="s">
        <v>13046</v>
      </c>
      <c r="P421" s="346" t="s">
        <v>13047</v>
      </c>
      <c r="Q421" s="346" t="s">
        <v>13017</v>
      </c>
      <c r="R421" s="346" t="s">
        <v>13018</v>
      </c>
      <c r="S421" s="346" t="s">
        <v>8721</v>
      </c>
      <c r="T421" s="346" t="s">
        <v>8721</v>
      </c>
      <c r="U421" s="346" t="s">
        <v>8721</v>
      </c>
      <c r="V421" s="346" t="s">
        <v>13048</v>
      </c>
      <c r="W421" s="346" t="s">
        <v>12476</v>
      </c>
      <c r="X421" s="346" t="s">
        <v>8723</v>
      </c>
      <c r="Y421" s="346" t="s">
        <v>13022</v>
      </c>
      <c r="Z421" s="346" t="s">
        <v>12484</v>
      </c>
      <c r="AA421" s="346" t="s">
        <v>12484</v>
      </c>
      <c r="AB421" s="346" t="s">
        <v>12484</v>
      </c>
      <c r="AC421" s="348">
        <v>12292.77083333333</v>
      </c>
      <c r="AD421" s="348" t="s">
        <v>12761</v>
      </c>
      <c r="AE421" s="348">
        <v>16554.862910583943</v>
      </c>
      <c r="AF421" s="349">
        <v>0.3467153284671538</v>
      </c>
      <c r="AG421" s="359">
        <v>13656.32461647098</v>
      </c>
      <c r="AH421" s="359">
        <v>12165.699567842586</v>
      </c>
      <c r="AI421" s="349">
        <v>-1.0337072675769332E-2</v>
      </c>
      <c r="AJ421" s="349">
        <v>-0.26512834122807827</v>
      </c>
      <c r="AK421" s="350">
        <v>12165.699567842586</v>
      </c>
      <c r="AL421" s="351">
        <v>-1.0337072675769332E-2</v>
      </c>
      <c r="AM421" s="348" t="s">
        <v>12762</v>
      </c>
      <c r="AN421" s="348" t="s">
        <v>12484</v>
      </c>
      <c r="AO421" s="346" t="s">
        <v>12763</v>
      </c>
      <c r="AP421" s="352">
        <v>43707</v>
      </c>
      <c r="AQ421" s="346" t="s">
        <v>12482</v>
      </c>
      <c r="AR421" s="346" t="s">
        <v>12500</v>
      </c>
      <c r="AS421" s="346" t="s">
        <v>1994</v>
      </c>
      <c r="AT421" s="346" t="s">
        <v>12764</v>
      </c>
      <c r="AU421" s="346" t="s">
        <v>8721</v>
      </c>
      <c r="AV421" s="346" t="s">
        <v>8721</v>
      </c>
      <c r="AW421" s="327" t="s">
        <v>12484</v>
      </c>
      <c r="AX421" s="346" t="s">
        <v>12765</v>
      </c>
      <c r="AY421" s="346" t="s">
        <v>12484</v>
      </c>
      <c r="AZ421" s="311"/>
      <c r="BA421" s="309" t="s">
        <v>12766</v>
      </c>
      <c r="BB421" s="310" t="s">
        <v>8721</v>
      </c>
      <c r="BC421" s="309" t="s">
        <v>8721</v>
      </c>
      <c r="BD421" s="309">
        <v>1</v>
      </c>
      <c r="BE421" s="307"/>
      <c r="BF421" s="310" t="b">
        <v>1</v>
      </c>
    </row>
    <row r="422" spans="1:58" s="311" customFormat="1" ht="15" customHeight="1" x14ac:dyDescent="0.25">
      <c r="A422" s="335">
        <v>420</v>
      </c>
      <c r="B422" s="345" t="s">
        <v>2104</v>
      </c>
      <c r="C422" s="337">
        <v>8643</v>
      </c>
      <c r="D422" s="337" t="s">
        <v>2104</v>
      </c>
      <c r="E422" s="337" t="s">
        <v>1402</v>
      </c>
      <c r="F422" s="337" t="s">
        <v>8912</v>
      </c>
      <c r="G422" s="337" t="s">
        <v>2081</v>
      </c>
      <c r="H422" s="337" t="s">
        <v>2103</v>
      </c>
      <c r="I422" s="337" t="s">
        <v>2101</v>
      </c>
      <c r="J422" s="337" t="s">
        <v>13044</v>
      </c>
      <c r="K422" s="337" t="s">
        <v>12752</v>
      </c>
      <c r="L422" s="338" t="s">
        <v>12753</v>
      </c>
      <c r="M422" s="337" t="s">
        <v>8721</v>
      </c>
      <c r="N422" s="337" t="s">
        <v>13045</v>
      </c>
      <c r="O422" s="337" t="s">
        <v>13046</v>
      </c>
      <c r="P422" s="337" t="s">
        <v>13047</v>
      </c>
      <c r="Q422" s="337" t="s">
        <v>13017</v>
      </c>
      <c r="R422" s="337" t="s">
        <v>13018</v>
      </c>
      <c r="S422" s="337" t="s">
        <v>8721</v>
      </c>
      <c r="T422" s="337" t="s">
        <v>8721</v>
      </c>
      <c r="U422" s="337" t="s">
        <v>8721</v>
      </c>
      <c r="V422" s="337" t="s">
        <v>13048</v>
      </c>
      <c r="W422" s="337" t="s">
        <v>12476</v>
      </c>
      <c r="X422" s="337" t="s">
        <v>8723</v>
      </c>
      <c r="Y422" s="337" t="s">
        <v>13022</v>
      </c>
      <c r="Z422" s="337" t="s">
        <v>12484</v>
      </c>
      <c r="AA422" s="337" t="s">
        <v>12484</v>
      </c>
      <c r="AB422" s="337" t="s">
        <v>12484</v>
      </c>
      <c r="AC422" s="339">
        <v>13256.909722222219</v>
      </c>
      <c r="AD422" s="339" t="s">
        <v>12761</v>
      </c>
      <c r="AE422" s="339">
        <v>17853.283531021902</v>
      </c>
      <c r="AF422" s="340">
        <v>0.3467153284671538</v>
      </c>
      <c r="AG422" s="366">
        <v>13219.007989251297</v>
      </c>
      <c r="AH422" s="366">
        <v>11776.117242276008</v>
      </c>
      <c r="AI422" s="340">
        <v>-0.11169967292332061</v>
      </c>
      <c r="AJ422" s="340">
        <v>-0.34039487908127364</v>
      </c>
      <c r="AK422" s="341">
        <v>11776.117242276008</v>
      </c>
      <c r="AL422" s="342">
        <v>-0.11169967292332061</v>
      </c>
      <c r="AM422" s="339" t="s">
        <v>12762</v>
      </c>
      <c r="AN422" s="339" t="s">
        <v>12484</v>
      </c>
      <c r="AO422" s="337" t="s">
        <v>12763</v>
      </c>
      <c r="AP422" s="343">
        <v>43707</v>
      </c>
      <c r="AQ422" s="335" t="s">
        <v>12482</v>
      </c>
      <c r="AR422" s="335" t="s">
        <v>12500</v>
      </c>
      <c r="AS422" s="335" t="s">
        <v>1994</v>
      </c>
      <c r="AT422" s="335" t="s">
        <v>12764</v>
      </c>
      <c r="AU422" s="335" t="s">
        <v>8721</v>
      </c>
      <c r="AV422" s="335" t="s">
        <v>8721</v>
      </c>
      <c r="AW422" s="327" t="s">
        <v>12484</v>
      </c>
      <c r="AX422" s="335" t="s">
        <v>12765</v>
      </c>
      <c r="AY422" s="335" t="s">
        <v>12484</v>
      </c>
      <c r="AZ422" s="309"/>
      <c r="BA422" s="311" t="s">
        <v>12766</v>
      </c>
      <c r="BB422" s="310" t="s">
        <v>8721</v>
      </c>
      <c r="BC422" s="311" t="s">
        <v>8721</v>
      </c>
      <c r="BD422" s="311">
        <v>1</v>
      </c>
      <c r="BE422" s="307"/>
      <c r="BF422" s="310" t="b">
        <v>1</v>
      </c>
    </row>
    <row r="423" spans="1:58" s="309" customFormat="1" ht="15" customHeight="1" x14ac:dyDescent="0.25">
      <c r="A423" s="345">
        <v>421</v>
      </c>
      <c r="B423" s="345" t="s">
        <v>2106</v>
      </c>
      <c r="C423" s="346">
        <v>8648</v>
      </c>
      <c r="D423" s="346" t="s">
        <v>2106</v>
      </c>
      <c r="E423" s="346" t="s">
        <v>1402</v>
      </c>
      <c r="F423" s="346" t="s">
        <v>8912</v>
      </c>
      <c r="G423" s="346" t="s">
        <v>2081</v>
      </c>
      <c r="H423" s="346" t="s">
        <v>2103</v>
      </c>
      <c r="I423" s="346" t="s">
        <v>2105</v>
      </c>
      <c r="J423" s="346" t="s">
        <v>13044</v>
      </c>
      <c r="K423" s="346" t="s">
        <v>12752</v>
      </c>
      <c r="L423" s="347" t="s">
        <v>12753</v>
      </c>
      <c r="M423" s="346" t="s">
        <v>8721</v>
      </c>
      <c r="N423" s="346" t="s">
        <v>13045</v>
      </c>
      <c r="O423" s="346" t="s">
        <v>13046</v>
      </c>
      <c r="P423" s="346" t="s">
        <v>13047</v>
      </c>
      <c r="Q423" s="346" t="s">
        <v>13017</v>
      </c>
      <c r="R423" s="346" t="s">
        <v>13018</v>
      </c>
      <c r="S423" s="346" t="s">
        <v>8721</v>
      </c>
      <c r="T423" s="346" t="s">
        <v>8721</v>
      </c>
      <c r="U423" s="346" t="s">
        <v>8721</v>
      </c>
      <c r="V423" s="346" t="s">
        <v>13048</v>
      </c>
      <c r="W423" s="346" t="s">
        <v>12476</v>
      </c>
      <c r="X423" s="346" t="s">
        <v>8723</v>
      </c>
      <c r="Y423" s="346" t="s">
        <v>13022</v>
      </c>
      <c r="Z423" s="346" t="s">
        <v>12484</v>
      </c>
      <c r="AA423" s="346" t="s">
        <v>12484</v>
      </c>
      <c r="AB423" s="346" t="s">
        <v>12484</v>
      </c>
      <c r="AC423" s="348">
        <v>14462.08333333333</v>
      </c>
      <c r="AD423" s="348" t="s">
        <v>12761</v>
      </c>
      <c r="AE423" s="348">
        <v>19476.309306569347</v>
      </c>
      <c r="AF423" s="349">
        <v>0.3467153284671538</v>
      </c>
      <c r="AG423" s="359">
        <v>16133.579283236375</v>
      </c>
      <c r="AH423" s="359">
        <v>14372.555136620933</v>
      </c>
      <c r="AI423" s="349">
        <v>-6.1905463167983843E-3</v>
      </c>
      <c r="AJ423" s="349">
        <v>-0.26204934875556329</v>
      </c>
      <c r="AK423" s="350">
        <v>14372.555136620933</v>
      </c>
      <c r="AL423" s="351">
        <v>-6.1905463167983843E-3</v>
      </c>
      <c r="AM423" s="348" t="s">
        <v>12762</v>
      </c>
      <c r="AN423" s="348" t="s">
        <v>12484</v>
      </c>
      <c r="AO423" s="346" t="s">
        <v>12763</v>
      </c>
      <c r="AP423" s="352">
        <v>43707</v>
      </c>
      <c r="AQ423" s="346" t="s">
        <v>12482</v>
      </c>
      <c r="AR423" s="346" t="s">
        <v>12500</v>
      </c>
      <c r="AS423" s="346" t="s">
        <v>1994</v>
      </c>
      <c r="AT423" s="346" t="s">
        <v>12764</v>
      </c>
      <c r="AU423" s="346" t="s">
        <v>8721</v>
      </c>
      <c r="AV423" s="346" t="s">
        <v>8721</v>
      </c>
      <c r="AW423" s="327" t="s">
        <v>12484</v>
      </c>
      <c r="AX423" s="346" t="s">
        <v>12765</v>
      </c>
      <c r="AY423" s="346" t="s">
        <v>12484</v>
      </c>
      <c r="AZ423" s="311"/>
      <c r="BA423" s="309" t="s">
        <v>12766</v>
      </c>
      <c r="BB423" s="310" t="s">
        <v>8721</v>
      </c>
      <c r="BC423" s="309" t="s">
        <v>8721</v>
      </c>
      <c r="BD423" s="309">
        <v>1</v>
      </c>
      <c r="BE423" s="307"/>
      <c r="BF423" s="310" t="b">
        <v>1</v>
      </c>
    </row>
    <row r="424" spans="1:58" s="311" customFormat="1" ht="15" customHeight="1" x14ac:dyDescent="0.25">
      <c r="A424" s="335">
        <v>422</v>
      </c>
      <c r="B424" s="345" t="s">
        <v>2110</v>
      </c>
      <c r="C424" s="337">
        <v>8649</v>
      </c>
      <c r="D424" s="337" t="s">
        <v>2110</v>
      </c>
      <c r="E424" s="337" t="s">
        <v>1402</v>
      </c>
      <c r="F424" s="337" t="s">
        <v>8912</v>
      </c>
      <c r="G424" s="337" t="s">
        <v>2107</v>
      </c>
      <c r="H424" s="337" t="s">
        <v>2108</v>
      </c>
      <c r="I424" s="337" t="s">
        <v>2109</v>
      </c>
      <c r="J424" s="337" t="s">
        <v>13049</v>
      </c>
      <c r="K424" s="337" t="s">
        <v>12752</v>
      </c>
      <c r="L424" s="338" t="s">
        <v>12753</v>
      </c>
      <c r="M424" s="337" t="s">
        <v>8721</v>
      </c>
      <c r="N424" s="337" t="s">
        <v>13050</v>
      </c>
      <c r="O424" s="337" t="s">
        <v>13051</v>
      </c>
      <c r="P424" s="337" t="s">
        <v>13052</v>
      </c>
      <c r="Q424" s="337" t="s">
        <v>13053</v>
      </c>
      <c r="R424" s="337" t="s">
        <v>12758</v>
      </c>
      <c r="S424" s="337" t="s">
        <v>8721</v>
      </c>
      <c r="T424" s="337" t="s">
        <v>8721</v>
      </c>
      <c r="U424" s="337" t="s">
        <v>8721</v>
      </c>
      <c r="V424" s="337" t="s">
        <v>13054</v>
      </c>
      <c r="W424" s="337" t="s">
        <v>12476</v>
      </c>
      <c r="X424" s="337" t="s">
        <v>8723</v>
      </c>
      <c r="Y424" s="337" t="s">
        <v>13022</v>
      </c>
      <c r="Z424" s="337" t="s">
        <v>12484</v>
      </c>
      <c r="AA424" s="337" t="s">
        <v>12484</v>
      </c>
      <c r="AB424" s="337" t="s">
        <v>12484</v>
      </c>
      <c r="AC424" s="339">
        <v>3434.7447916666661</v>
      </c>
      <c r="AD424" s="339" t="s">
        <v>12761</v>
      </c>
      <c r="AE424" s="339">
        <v>4625.6234603102203</v>
      </c>
      <c r="AF424" s="340">
        <v>0.3467153284671538</v>
      </c>
      <c r="AG424" s="366">
        <v>3404.2611699735903</v>
      </c>
      <c r="AH424" s="366">
        <v>3032.6767858476246</v>
      </c>
      <c r="AI424" s="340">
        <v>-0.11705906266879962</v>
      </c>
      <c r="AJ424" s="340">
        <v>-0.34437448013889216</v>
      </c>
      <c r="AK424" s="341">
        <v>3032.6767858476246</v>
      </c>
      <c r="AL424" s="342">
        <v>-0.11705906266879962</v>
      </c>
      <c r="AM424" s="339" t="s">
        <v>12762</v>
      </c>
      <c r="AN424" s="339" t="s">
        <v>12484</v>
      </c>
      <c r="AO424" s="337" t="s">
        <v>12763</v>
      </c>
      <c r="AP424" s="343">
        <v>43707</v>
      </c>
      <c r="AQ424" s="335" t="s">
        <v>12482</v>
      </c>
      <c r="AR424" s="335" t="s">
        <v>12500</v>
      </c>
      <c r="AS424" s="335" t="s">
        <v>1994</v>
      </c>
      <c r="AT424" s="335" t="s">
        <v>12764</v>
      </c>
      <c r="AU424" s="335" t="s">
        <v>8721</v>
      </c>
      <c r="AV424" s="335" t="s">
        <v>8721</v>
      </c>
      <c r="AW424" s="327" t="s">
        <v>12484</v>
      </c>
      <c r="AX424" s="335" t="s">
        <v>12765</v>
      </c>
      <c r="AY424" s="335" t="s">
        <v>12484</v>
      </c>
      <c r="AZ424" s="309"/>
      <c r="BA424" s="311" t="s">
        <v>12766</v>
      </c>
      <c r="BB424" s="310" t="s">
        <v>8721</v>
      </c>
      <c r="BC424" s="311" t="s">
        <v>8721</v>
      </c>
      <c r="BD424" s="311">
        <v>1</v>
      </c>
      <c r="BE424" s="307"/>
      <c r="BF424" s="310" t="b">
        <v>1</v>
      </c>
    </row>
    <row r="425" spans="1:58" s="309" customFormat="1" ht="15" customHeight="1" x14ac:dyDescent="0.25">
      <c r="A425" s="345">
        <v>423</v>
      </c>
      <c r="B425" s="345" t="s">
        <v>2112</v>
      </c>
      <c r="C425" s="346">
        <v>8650</v>
      </c>
      <c r="D425" s="346" t="s">
        <v>2112</v>
      </c>
      <c r="E425" s="346" t="s">
        <v>1402</v>
      </c>
      <c r="F425" s="346" t="s">
        <v>8912</v>
      </c>
      <c r="G425" s="346" t="s">
        <v>2107</v>
      </c>
      <c r="H425" s="346" t="s">
        <v>2111</v>
      </c>
      <c r="I425" s="346" t="s">
        <v>2109</v>
      </c>
      <c r="J425" s="346" t="s">
        <v>13049</v>
      </c>
      <c r="K425" s="346" t="s">
        <v>12752</v>
      </c>
      <c r="L425" s="347" t="s">
        <v>12753</v>
      </c>
      <c r="M425" s="346" t="s">
        <v>8721</v>
      </c>
      <c r="N425" s="346" t="s">
        <v>13050</v>
      </c>
      <c r="O425" s="346" t="s">
        <v>13051</v>
      </c>
      <c r="P425" s="346" t="s">
        <v>13052</v>
      </c>
      <c r="Q425" s="346" t="s">
        <v>13053</v>
      </c>
      <c r="R425" s="346" t="s">
        <v>12758</v>
      </c>
      <c r="S425" s="346" t="s">
        <v>8721</v>
      </c>
      <c r="T425" s="346" t="s">
        <v>8721</v>
      </c>
      <c r="U425" s="346" t="s">
        <v>8721</v>
      </c>
      <c r="V425" s="346" t="s">
        <v>13054</v>
      </c>
      <c r="W425" s="346" t="s">
        <v>12476</v>
      </c>
      <c r="X425" s="346" t="s">
        <v>8723</v>
      </c>
      <c r="Y425" s="346" t="s">
        <v>13022</v>
      </c>
      <c r="Z425" s="346" t="s">
        <v>12484</v>
      </c>
      <c r="AA425" s="346" t="s">
        <v>12484</v>
      </c>
      <c r="AB425" s="346" t="s">
        <v>12484</v>
      </c>
      <c r="AC425" s="348">
        <v>3856.5555555555547</v>
      </c>
      <c r="AD425" s="348" t="s">
        <v>12761</v>
      </c>
      <c r="AE425" s="348">
        <v>5193.6824817518254</v>
      </c>
      <c r="AF425" s="349">
        <v>0.3467153284671538</v>
      </c>
      <c r="AG425" s="359">
        <v>3862.5270967008037</v>
      </c>
      <c r="AH425" s="359">
        <v>3440.9217377886503</v>
      </c>
      <c r="AI425" s="349">
        <v>-0.10777332564758824</v>
      </c>
      <c r="AJ425" s="349">
        <v>-0.33747938002016065</v>
      </c>
      <c r="AK425" s="350">
        <v>3440.9217377886503</v>
      </c>
      <c r="AL425" s="351">
        <v>-0.10777332564758824</v>
      </c>
      <c r="AM425" s="348" t="s">
        <v>12762</v>
      </c>
      <c r="AN425" s="348" t="s">
        <v>12484</v>
      </c>
      <c r="AO425" s="346" t="s">
        <v>12763</v>
      </c>
      <c r="AP425" s="352">
        <v>43707</v>
      </c>
      <c r="AQ425" s="346" t="s">
        <v>12482</v>
      </c>
      <c r="AR425" s="346" t="s">
        <v>12500</v>
      </c>
      <c r="AS425" s="346" t="s">
        <v>1994</v>
      </c>
      <c r="AT425" s="346" t="s">
        <v>12764</v>
      </c>
      <c r="AU425" s="346" t="s">
        <v>8721</v>
      </c>
      <c r="AV425" s="346" t="s">
        <v>8721</v>
      </c>
      <c r="AW425" s="327" t="s">
        <v>12484</v>
      </c>
      <c r="AX425" s="346" t="s">
        <v>12765</v>
      </c>
      <c r="AY425" s="346" t="s">
        <v>12484</v>
      </c>
      <c r="AZ425" s="311"/>
      <c r="BA425" s="309" t="s">
        <v>12766</v>
      </c>
      <c r="BB425" s="310" t="s">
        <v>8721</v>
      </c>
      <c r="BC425" s="309" t="s">
        <v>8721</v>
      </c>
      <c r="BD425" s="309">
        <v>1</v>
      </c>
      <c r="BE425" s="307"/>
      <c r="BF425" s="310" t="b">
        <v>1</v>
      </c>
    </row>
    <row r="426" spans="1:58" s="311" customFormat="1" ht="15" customHeight="1" x14ac:dyDescent="0.25">
      <c r="A426" s="335">
        <v>424</v>
      </c>
      <c r="B426" s="345" t="s">
        <v>2114</v>
      </c>
      <c r="C426" s="337">
        <v>8651</v>
      </c>
      <c r="D426" s="337" t="s">
        <v>2114</v>
      </c>
      <c r="E426" s="337" t="s">
        <v>1402</v>
      </c>
      <c r="F426" s="337" t="s">
        <v>8912</v>
      </c>
      <c r="G426" s="337" t="s">
        <v>2107</v>
      </c>
      <c r="H426" s="337" t="s">
        <v>2108</v>
      </c>
      <c r="I426" s="337" t="s">
        <v>2113</v>
      </c>
      <c r="J426" s="337" t="s">
        <v>13049</v>
      </c>
      <c r="K426" s="337" t="s">
        <v>12752</v>
      </c>
      <c r="L426" s="338" t="s">
        <v>12753</v>
      </c>
      <c r="M426" s="337" t="s">
        <v>8721</v>
      </c>
      <c r="N426" s="337" t="s">
        <v>13050</v>
      </c>
      <c r="O426" s="337" t="s">
        <v>13051</v>
      </c>
      <c r="P426" s="337" t="s">
        <v>13052</v>
      </c>
      <c r="Q426" s="337" t="s">
        <v>13053</v>
      </c>
      <c r="R426" s="337" t="s">
        <v>12758</v>
      </c>
      <c r="S426" s="337" t="s">
        <v>8721</v>
      </c>
      <c r="T426" s="337" t="s">
        <v>8721</v>
      </c>
      <c r="U426" s="337" t="s">
        <v>8721</v>
      </c>
      <c r="V426" s="337" t="s">
        <v>13054</v>
      </c>
      <c r="W426" s="337" t="s">
        <v>12476</v>
      </c>
      <c r="X426" s="337" t="s">
        <v>8723</v>
      </c>
      <c r="Y426" s="337" t="s">
        <v>13022</v>
      </c>
      <c r="Z426" s="337" t="s">
        <v>12484</v>
      </c>
      <c r="AA426" s="337" t="s">
        <v>12484</v>
      </c>
      <c r="AB426" s="337" t="s">
        <v>12484</v>
      </c>
      <c r="AC426" s="339">
        <v>3977.0729166666665</v>
      </c>
      <c r="AD426" s="339" t="s">
        <v>12761</v>
      </c>
      <c r="AE426" s="339">
        <v>5355.9850593065712</v>
      </c>
      <c r="AF426" s="340">
        <v>0.3467153284671538</v>
      </c>
      <c r="AG426" s="366">
        <v>3715.8820001480963</v>
      </c>
      <c r="AH426" s="366">
        <v>3310.2833531675228</v>
      </c>
      <c r="AI426" s="340">
        <v>-0.16765837023124153</v>
      </c>
      <c r="AJ426" s="340">
        <v>-0.38194686570016334</v>
      </c>
      <c r="AK426" s="341">
        <v>3310.2833531675228</v>
      </c>
      <c r="AL426" s="342">
        <v>-0.16765837023124153</v>
      </c>
      <c r="AM426" s="339" t="s">
        <v>12762</v>
      </c>
      <c r="AN426" s="339" t="s">
        <v>12484</v>
      </c>
      <c r="AO426" s="337" t="s">
        <v>12763</v>
      </c>
      <c r="AP426" s="343">
        <v>43707</v>
      </c>
      <c r="AQ426" s="335" t="s">
        <v>12482</v>
      </c>
      <c r="AR426" s="335" t="s">
        <v>12500</v>
      </c>
      <c r="AS426" s="335" t="s">
        <v>1994</v>
      </c>
      <c r="AT426" s="335" t="s">
        <v>12764</v>
      </c>
      <c r="AU426" s="335" t="s">
        <v>8721</v>
      </c>
      <c r="AV426" s="335" t="s">
        <v>8721</v>
      </c>
      <c r="AW426" s="327" t="s">
        <v>12484</v>
      </c>
      <c r="AX426" s="335" t="s">
        <v>12765</v>
      </c>
      <c r="AY426" s="335" t="s">
        <v>12484</v>
      </c>
      <c r="AZ426" s="309"/>
      <c r="BA426" s="311" t="s">
        <v>12766</v>
      </c>
      <c r="BB426" s="310" t="s">
        <v>8721</v>
      </c>
      <c r="BC426" s="311" t="s">
        <v>8721</v>
      </c>
      <c r="BD426" s="311">
        <v>1</v>
      </c>
      <c r="BE426" s="307"/>
      <c r="BF426" s="310" t="b">
        <v>1</v>
      </c>
    </row>
    <row r="427" spans="1:58" s="309" customFormat="1" ht="15" customHeight="1" x14ac:dyDescent="0.25">
      <c r="A427" s="345">
        <v>425</v>
      </c>
      <c r="B427" s="345" t="s">
        <v>2115</v>
      </c>
      <c r="C427" s="346">
        <v>8653</v>
      </c>
      <c r="D427" s="346" t="s">
        <v>2115</v>
      </c>
      <c r="E427" s="346" t="s">
        <v>1402</v>
      </c>
      <c r="F427" s="346" t="s">
        <v>8912</v>
      </c>
      <c r="G427" s="346" t="s">
        <v>2107</v>
      </c>
      <c r="H427" s="346" t="s">
        <v>2111</v>
      </c>
      <c r="I427" s="346" t="s">
        <v>2113</v>
      </c>
      <c r="J427" s="346" t="s">
        <v>13049</v>
      </c>
      <c r="K427" s="346" t="s">
        <v>12752</v>
      </c>
      <c r="L427" s="347" t="s">
        <v>12753</v>
      </c>
      <c r="M427" s="346" t="s">
        <v>8721</v>
      </c>
      <c r="N427" s="346" t="s">
        <v>13050</v>
      </c>
      <c r="O427" s="346" t="s">
        <v>13051</v>
      </c>
      <c r="P427" s="346" t="s">
        <v>13052</v>
      </c>
      <c r="Q427" s="346" t="s">
        <v>13053</v>
      </c>
      <c r="R427" s="346" t="s">
        <v>12758</v>
      </c>
      <c r="S427" s="346" t="s">
        <v>8721</v>
      </c>
      <c r="T427" s="346" t="s">
        <v>8721</v>
      </c>
      <c r="U427" s="346" t="s">
        <v>8721</v>
      </c>
      <c r="V427" s="346" t="s">
        <v>13054</v>
      </c>
      <c r="W427" s="346" t="s">
        <v>12476</v>
      </c>
      <c r="X427" s="346" t="s">
        <v>8723</v>
      </c>
      <c r="Y427" s="346" t="s">
        <v>13022</v>
      </c>
      <c r="Z427" s="346" t="s">
        <v>12484</v>
      </c>
      <c r="AA427" s="346" t="s">
        <v>12484</v>
      </c>
      <c r="AB427" s="346" t="s">
        <v>12484</v>
      </c>
      <c r="AC427" s="348">
        <v>4338.6249999999991</v>
      </c>
      <c r="AD427" s="348" t="s">
        <v>12761</v>
      </c>
      <c r="AE427" s="348">
        <v>5842.892791970804</v>
      </c>
      <c r="AF427" s="349">
        <v>0.3467153284671538</v>
      </c>
      <c r="AG427" s="359">
        <v>4239.6144878363402</v>
      </c>
      <c r="AH427" s="359">
        <v>3776.8490125286953</v>
      </c>
      <c r="AI427" s="349">
        <v>-0.12948249444727389</v>
      </c>
      <c r="AJ427" s="349">
        <v>-0.35359946742155324</v>
      </c>
      <c r="AK427" s="350">
        <v>3776.8490125286953</v>
      </c>
      <c r="AL427" s="351">
        <v>-0.12948249444727389</v>
      </c>
      <c r="AM427" s="348" t="s">
        <v>12762</v>
      </c>
      <c r="AN427" s="348" t="s">
        <v>12484</v>
      </c>
      <c r="AO427" s="346" t="s">
        <v>12763</v>
      </c>
      <c r="AP427" s="352">
        <v>43707</v>
      </c>
      <c r="AQ427" s="346" t="s">
        <v>12482</v>
      </c>
      <c r="AR427" s="346" t="s">
        <v>12500</v>
      </c>
      <c r="AS427" s="346" t="s">
        <v>1994</v>
      </c>
      <c r="AT427" s="346" t="s">
        <v>12764</v>
      </c>
      <c r="AU427" s="346" t="s">
        <v>8721</v>
      </c>
      <c r="AV427" s="346" t="s">
        <v>8721</v>
      </c>
      <c r="AW427" s="327" t="s">
        <v>12484</v>
      </c>
      <c r="AX427" s="346" t="s">
        <v>12765</v>
      </c>
      <c r="AY427" s="346" t="s">
        <v>12484</v>
      </c>
      <c r="AZ427" s="311"/>
      <c r="BA427" s="309" t="s">
        <v>12766</v>
      </c>
      <c r="BB427" s="310" t="s">
        <v>8721</v>
      </c>
      <c r="BC427" s="309" t="s">
        <v>8721</v>
      </c>
      <c r="BD427" s="309">
        <v>1</v>
      </c>
      <c r="BE427" s="307"/>
      <c r="BF427" s="310" t="b">
        <v>1</v>
      </c>
    </row>
    <row r="428" spans="1:58" s="311" customFormat="1" ht="15" customHeight="1" x14ac:dyDescent="0.25">
      <c r="A428" s="335">
        <v>426</v>
      </c>
      <c r="B428" s="345" t="s">
        <v>2117</v>
      </c>
      <c r="C428" s="337">
        <v>8659</v>
      </c>
      <c r="D428" s="337" t="s">
        <v>2117</v>
      </c>
      <c r="E428" s="337" t="s">
        <v>1402</v>
      </c>
      <c r="F428" s="337" t="s">
        <v>8912</v>
      </c>
      <c r="G428" s="337" t="s">
        <v>2107</v>
      </c>
      <c r="H428" s="337" t="s">
        <v>2108</v>
      </c>
      <c r="I428" s="337" t="s">
        <v>2116</v>
      </c>
      <c r="J428" s="337" t="s">
        <v>13049</v>
      </c>
      <c r="K428" s="337" t="s">
        <v>12752</v>
      </c>
      <c r="L428" s="338" t="s">
        <v>12753</v>
      </c>
      <c r="M428" s="337" t="s">
        <v>8721</v>
      </c>
      <c r="N428" s="337" t="s">
        <v>13050</v>
      </c>
      <c r="O428" s="337" t="s">
        <v>13051</v>
      </c>
      <c r="P428" s="337" t="s">
        <v>13052</v>
      </c>
      <c r="Q428" s="337" t="s">
        <v>13053</v>
      </c>
      <c r="R428" s="337" t="s">
        <v>12758</v>
      </c>
      <c r="S428" s="337" t="s">
        <v>8721</v>
      </c>
      <c r="T428" s="337" t="s">
        <v>8721</v>
      </c>
      <c r="U428" s="337" t="s">
        <v>8721</v>
      </c>
      <c r="V428" s="337" t="s">
        <v>13054</v>
      </c>
      <c r="W428" s="337" t="s">
        <v>12476</v>
      </c>
      <c r="X428" s="337" t="s">
        <v>8723</v>
      </c>
      <c r="Y428" s="337" t="s">
        <v>13022</v>
      </c>
      <c r="Z428" s="337" t="s">
        <v>12484</v>
      </c>
      <c r="AA428" s="337" t="s">
        <v>12484</v>
      </c>
      <c r="AB428" s="337" t="s">
        <v>12484</v>
      </c>
      <c r="AC428" s="339">
        <v>5242.5052083333321</v>
      </c>
      <c r="AD428" s="339" t="s">
        <v>12761</v>
      </c>
      <c r="AE428" s="339">
        <v>7060.1621236313877</v>
      </c>
      <c r="AF428" s="340">
        <v>0.3467153284671538</v>
      </c>
      <c r="AG428" s="366">
        <v>5229.4688895671225</v>
      </c>
      <c r="AH428" s="366">
        <v>4658.6581087213117</v>
      </c>
      <c r="AI428" s="340">
        <v>-0.11136795795337584</v>
      </c>
      <c r="AJ428" s="340">
        <v>-0.34014856498434975</v>
      </c>
      <c r="AK428" s="341">
        <v>4658.6581087213117</v>
      </c>
      <c r="AL428" s="342">
        <v>-0.11136795795337584</v>
      </c>
      <c r="AM428" s="339" t="s">
        <v>12762</v>
      </c>
      <c r="AN428" s="339" t="s">
        <v>12484</v>
      </c>
      <c r="AO428" s="337" t="s">
        <v>12763</v>
      </c>
      <c r="AP428" s="343">
        <v>43707</v>
      </c>
      <c r="AQ428" s="335" t="s">
        <v>12482</v>
      </c>
      <c r="AR428" s="335" t="s">
        <v>12500</v>
      </c>
      <c r="AS428" s="335" t="s">
        <v>1994</v>
      </c>
      <c r="AT428" s="335" t="s">
        <v>12764</v>
      </c>
      <c r="AU428" s="335" t="s">
        <v>8721</v>
      </c>
      <c r="AV428" s="335" t="s">
        <v>8721</v>
      </c>
      <c r="AW428" s="327" t="s">
        <v>12484</v>
      </c>
      <c r="AX428" s="335" t="s">
        <v>12765</v>
      </c>
      <c r="AY428" s="335" t="s">
        <v>12484</v>
      </c>
      <c r="AZ428" s="309"/>
      <c r="BA428" s="311" t="s">
        <v>12766</v>
      </c>
      <c r="BB428" s="310" t="s">
        <v>8721</v>
      </c>
      <c r="BC428" s="311" t="s">
        <v>8721</v>
      </c>
      <c r="BD428" s="311">
        <v>1</v>
      </c>
      <c r="BE428" s="307"/>
      <c r="BF428" s="310" t="b">
        <v>1</v>
      </c>
    </row>
    <row r="429" spans="1:58" s="309" customFormat="1" ht="15" customHeight="1" x14ac:dyDescent="0.25">
      <c r="A429" s="345">
        <v>427</v>
      </c>
      <c r="B429" s="345" t="s">
        <v>2118</v>
      </c>
      <c r="C429" s="346">
        <v>8660</v>
      </c>
      <c r="D429" s="346" t="s">
        <v>2118</v>
      </c>
      <c r="E429" s="346" t="s">
        <v>1402</v>
      </c>
      <c r="F429" s="346" t="s">
        <v>8912</v>
      </c>
      <c r="G429" s="346" t="s">
        <v>2107</v>
      </c>
      <c r="H429" s="346" t="s">
        <v>2111</v>
      </c>
      <c r="I429" s="346" t="s">
        <v>2116</v>
      </c>
      <c r="J429" s="346" t="s">
        <v>13049</v>
      </c>
      <c r="K429" s="346" t="s">
        <v>12752</v>
      </c>
      <c r="L429" s="347" t="s">
        <v>12753</v>
      </c>
      <c r="M429" s="346" t="s">
        <v>8721</v>
      </c>
      <c r="N429" s="346" t="s">
        <v>13050</v>
      </c>
      <c r="O429" s="346" t="s">
        <v>13051</v>
      </c>
      <c r="P429" s="346" t="s">
        <v>13052</v>
      </c>
      <c r="Q429" s="346" t="s">
        <v>13053</v>
      </c>
      <c r="R429" s="346" t="s">
        <v>12758</v>
      </c>
      <c r="S429" s="346" t="s">
        <v>8721</v>
      </c>
      <c r="T429" s="346" t="s">
        <v>8721</v>
      </c>
      <c r="U429" s="346" t="s">
        <v>8721</v>
      </c>
      <c r="V429" s="346" t="s">
        <v>13054</v>
      </c>
      <c r="W429" s="346" t="s">
        <v>12476</v>
      </c>
      <c r="X429" s="346" t="s">
        <v>8723</v>
      </c>
      <c r="Y429" s="346" t="s">
        <v>13022</v>
      </c>
      <c r="Z429" s="346" t="s">
        <v>12484</v>
      </c>
      <c r="AA429" s="346" t="s">
        <v>12484</v>
      </c>
      <c r="AB429" s="346" t="s">
        <v>12484</v>
      </c>
      <c r="AC429" s="348">
        <v>5543.7986111111104</v>
      </c>
      <c r="AD429" s="348" t="s">
        <v>12761</v>
      </c>
      <c r="AE429" s="348">
        <v>7465.9185675182498</v>
      </c>
      <c r="AF429" s="349">
        <v>0.3467153284671538</v>
      </c>
      <c r="AG429" s="359">
        <v>5884.1344991774295</v>
      </c>
      <c r="AH429" s="359">
        <v>5241.8651829227792</v>
      </c>
      <c r="AI429" s="349">
        <v>-5.4463274979575149E-2</v>
      </c>
      <c r="AJ429" s="349">
        <v>-0.2978941391447254</v>
      </c>
      <c r="AK429" s="350">
        <v>5241.8651829227792</v>
      </c>
      <c r="AL429" s="351">
        <v>-5.4463274979575149E-2</v>
      </c>
      <c r="AM429" s="348" t="s">
        <v>12762</v>
      </c>
      <c r="AN429" s="348" t="s">
        <v>12484</v>
      </c>
      <c r="AO429" s="346" t="s">
        <v>12763</v>
      </c>
      <c r="AP429" s="352">
        <v>43707</v>
      </c>
      <c r="AQ429" s="346" t="s">
        <v>12482</v>
      </c>
      <c r="AR429" s="346" t="s">
        <v>12500</v>
      </c>
      <c r="AS429" s="346" t="s">
        <v>1994</v>
      </c>
      <c r="AT429" s="346" t="s">
        <v>12764</v>
      </c>
      <c r="AU429" s="346" t="s">
        <v>8721</v>
      </c>
      <c r="AV429" s="346" t="s">
        <v>8721</v>
      </c>
      <c r="AW429" s="327" t="s">
        <v>12484</v>
      </c>
      <c r="AX429" s="346" t="s">
        <v>12765</v>
      </c>
      <c r="AY429" s="346" t="s">
        <v>12484</v>
      </c>
      <c r="AZ429" s="311"/>
      <c r="BA429" s="309" t="s">
        <v>12766</v>
      </c>
      <c r="BB429" s="310" t="s">
        <v>8721</v>
      </c>
      <c r="BC429" s="309" t="s">
        <v>8721</v>
      </c>
      <c r="BD429" s="309">
        <v>1</v>
      </c>
      <c r="BE429" s="307"/>
      <c r="BF429" s="310" t="b">
        <v>1</v>
      </c>
    </row>
    <row r="430" spans="1:58" s="309" customFormat="1" ht="15" customHeight="1" x14ac:dyDescent="0.25">
      <c r="A430" s="345"/>
      <c r="B430" s="369" t="s">
        <v>2005</v>
      </c>
      <c r="C430" s="346"/>
      <c r="D430" s="345" t="s">
        <v>2005</v>
      </c>
      <c r="E430" s="346" t="s">
        <v>1402</v>
      </c>
      <c r="F430" s="346" t="s">
        <v>2004</v>
      </c>
      <c r="G430" s="346" t="s">
        <v>8721</v>
      </c>
      <c r="H430" s="346" t="s">
        <v>8721</v>
      </c>
      <c r="I430" s="346" t="s">
        <v>8721</v>
      </c>
      <c r="J430" s="346" t="s">
        <v>8721</v>
      </c>
      <c r="K430" s="353" t="s">
        <v>12752</v>
      </c>
      <c r="L430" s="370" t="s">
        <v>12753</v>
      </c>
      <c r="M430" s="346" t="s">
        <v>8721</v>
      </c>
      <c r="N430" s="346" t="s">
        <v>8721</v>
      </c>
      <c r="O430" s="346" t="s">
        <v>8721</v>
      </c>
      <c r="P430" s="346" t="s">
        <v>8721</v>
      </c>
      <c r="Q430" s="346" t="s">
        <v>8721</v>
      </c>
      <c r="R430" s="346" t="s">
        <v>8721</v>
      </c>
      <c r="S430" s="346" t="s">
        <v>8721</v>
      </c>
      <c r="T430" s="346" t="s">
        <v>8721</v>
      </c>
      <c r="U430" s="346" t="s">
        <v>8721</v>
      </c>
      <c r="V430" s="346" t="s">
        <v>8721</v>
      </c>
      <c r="W430" s="346"/>
      <c r="X430" s="346" t="s">
        <v>1351</v>
      </c>
      <c r="Y430" s="346" t="s">
        <v>8721</v>
      </c>
      <c r="Z430" s="346" t="s">
        <v>12484</v>
      </c>
      <c r="AA430" s="346" t="s">
        <v>12484</v>
      </c>
      <c r="AB430" s="346" t="s">
        <v>12484</v>
      </c>
      <c r="AC430" s="348">
        <v>0</v>
      </c>
      <c r="AD430" s="348" t="s">
        <v>12761</v>
      </c>
      <c r="AE430" s="348">
        <v>0</v>
      </c>
      <c r="AF430" s="349">
        <v>0</v>
      </c>
      <c r="AG430" s="359"/>
      <c r="AH430" s="359">
        <v>0</v>
      </c>
      <c r="AI430" s="349">
        <v>0</v>
      </c>
      <c r="AJ430" s="349">
        <v>0</v>
      </c>
      <c r="AK430" s="350">
        <v>0</v>
      </c>
      <c r="AL430" s="351">
        <v>0</v>
      </c>
      <c r="AM430" s="348" t="s">
        <v>12762</v>
      </c>
      <c r="AN430" s="348" t="s">
        <v>12484</v>
      </c>
      <c r="AO430" s="346"/>
      <c r="AP430" s="352">
        <v>44469</v>
      </c>
      <c r="AQ430" s="346"/>
      <c r="AR430" s="346"/>
      <c r="AS430" s="346"/>
      <c r="AT430" s="346" t="s">
        <v>12852</v>
      </c>
      <c r="AU430" s="346" t="s">
        <v>8721</v>
      </c>
      <c r="AV430" s="346" t="s">
        <v>8721</v>
      </c>
      <c r="AW430" s="327" t="s">
        <v>12484</v>
      </c>
      <c r="AX430" s="353" t="s">
        <v>12765</v>
      </c>
      <c r="AY430" s="346" t="s">
        <v>12484</v>
      </c>
      <c r="AZ430" s="311"/>
      <c r="BB430" s="310"/>
      <c r="BE430" s="307"/>
      <c r="BF430" s="310" t="b">
        <v>1</v>
      </c>
    </row>
    <row r="431" spans="1:58" s="311" customFormat="1" ht="15" customHeight="1" x14ac:dyDescent="0.25">
      <c r="A431" s="335">
        <v>428</v>
      </c>
      <c r="B431" s="345" t="s">
        <v>2136</v>
      </c>
      <c r="C431" s="337">
        <v>3757</v>
      </c>
      <c r="D431" s="337" t="s">
        <v>2136</v>
      </c>
      <c r="E431" s="337" t="s">
        <v>1402</v>
      </c>
      <c r="F431" s="337" t="s">
        <v>8913</v>
      </c>
      <c r="G431" s="337" t="s">
        <v>2133</v>
      </c>
      <c r="H431" s="337" t="s">
        <v>2134</v>
      </c>
      <c r="I431" s="337" t="s">
        <v>2135</v>
      </c>
      <c r="J431" s="337" t="s">
        <v>13055</v>
      </c>
      <c r="K431" s="337" t="s">
        <v>12752</v>
      </c>
      <c r="L431" s="338" t="s">
        <v>12753</v>
      </c>
      <c r="M431" s="337" t="s">
        <v>8721</v>
      </c>
      <c r="N431" s="337" t="s">
        <v>13056</v>
      </c>
      <c r="O431" s="337" t="s">
        <v>13051</v>
      </c>
      <c r="P431" s="337" t="s">
        <v>13052</v>
      </c>
      <c r="Q431" s="337" t="s">
        <v>13018</v>
      </c>
      <c r="R431" s="337" t="s">
        <v>12758</v>
      </c>
      <c r="S431" s="337" t="s">
        <v>8721</v>
      </c>
      <c r="T431" s="337" t="s">
        <v>13057</v>
      </c>
      <c r="U431" s="337" t="s">
        <v>8721</v>
      </c>
      <c r="V431" s="337" t="s">
        <v>13058</v>
      </c>
      <c r="W431" s="337" t="s">
        <v>12476</v>
      </c>
      <c r="X431" s="337" t="s">
        <v>8723</v>
      </c>
      <c r="Y431" s="337" t="s">
        <v>13022</v>
      </c>
      <c r="Z431" s="337" t="s">
        <v>12484</v>
      </c>
      <c r="AA431" s="337" t="s">
        <v>12484</v>
      </c>
      <c r="AB431" s="337" t="s">
        <v>12484</v>
      </c>
      <c r="AC431" s="339">
        <v>113286.31944444442</v>
      </c>
      <c r="AD431" s="339" t="s">
        <v>12761</v>
      </c>
      <c r="AE431" s="339">
        <v>152564.42290145988</v>
      </c>
      <c r="AF431" s="340">
        <v>0.3467153284671538</v>
      </c>
      <c r="AG431" s="366">
        <v>110280.3746825854</v>
      </c>
      <c r="AH431" s="366">
        <v>98242.971245666617</v>
      </c>
      <c r="AI431" s="340">
        <v>-0.13279051056253144</v>
      </c>
      <c r="AJ431" s="340">
        <v>-0.35605582627136501</v>
      </c>
      <c r="AK431" s="341">
        <v>98242.971245666617</v>
      </c>
      <c r="AL431" s="342">
        <v>-0.13279051056253144</v>
      </c>
      <c r="AM431" s="339" t="s">
        <v>12762</v>
      </c>
      <c r="AN431" s="339" t="s">
        <v>12484</v>
      </c>
      <c r="AO431" s="337" t="s">
        <v>12763</v>
      </c>
      <c r="AP431" s="343">
        <v>43707</v>
      </c>
      <c r="AQ431" s="335" t="s">
        <v>12482</v>
      </c>
      <c r="AR431" s="335" t="s">
        <v>12500</v>
      </c>
      <c r="AS431" s="335" t="s">
        <v>1994</v>
      </c>
      <c r="AT431" s="335" t="s">
        <v>12764</v>
      </c>
      <c r="AU431" s="335" t="s">
        <v>8721</v>
      </c>
      <c r="AV431" s="335" t="s">
        <v>8721</v>
      </c>
      <c r="AW431" s="327" t="s">
        <v>12484</v>
      </c>
      <c r="AX431" s="335" t="s">
        <v>12765</v>
      </c>
      <c r="AY431" s="335" t="s">
        <v>12484</v>
      </c>
      <c r="BA431" s="311" t="s">
        <v>12766</v>
      </c>
      <c r="BB431" s="310" t="s">
        <v>13057</v>
      </c>
      <c r="BC431" s="311" t="s">
        <v>8721</v>
      </c>
      <c r="BD431" s="311">
        <v>1</v>
      </c>
      <c r="BE431" s="307"/>
      <c r="BF431" s="310" t="b">
        <v>1</v>
      </c>
    </row>
    <row r="432" spans="1:58" s="309" customFormat="1" ht="15" customHeight="1" x14ac:dyDescent="0.25">
      <c r="A432" s="345">
        <v>429</v>
      </c>
      <c r="B432" s="345" t="s">
        <v>2137</v>
      </c>
      <c r="C432" s="346">
        <v>3762</v>
      </c>
      <c r="D432" s="346" t="s">
        <v>2137</v>
      </c>
      <c r="E432" s="346" t="s">
        <v>1402</v>
      </c>
      <c r="F432" s="346" t="s">
        <v>8913</v>
      </c>
      <c r="G432" s="346" t="s">
        <v>2133</v>
      </c>
      <c r="H432" s="346" t="s">
        <v>2134</v>
      </c>
      <c r="I432" s="346" t="s">
        <v>2131</v>
      </c>
      <c r="J432" s="346" t="s">
        <v>13055</v>
      </c>
      <c r="K432" s="346" t="s">
        <v>12752</v>
      </c>
      <c r="L432" s="347" t="s">
        <v>12753</v>
      </c>
      <c r="M432" s="346" t="s">
        <v>8721</v>
      </c>
      <c r="N432" s="346" t="s">
        <v>13056</v>
      </c>
      <c r="O432" s="346" t="s">
        <v>13051</v>
      </c>
      <c r="P432" s="346" t="s">
        <v>13052</v>
      </c>
      <c r="Q432" s="346" t="s">
        <v>13018</v>
      </c>
      <c r="R432" s="346" t="s">
        <v>12758</v>
      </c>
      <c r="S432" s="346" t="s">
        <v>8721</v>
      </c>
      <c r="T432" s="346" t="s">
        <v>13057</v>
      </c>
      <c r="U432" s="346" t="s">
        <v>8721</v>
      </c>
      <c r="V432" s="346" t="s">
        <v>13058</v>
      </c>
      <c r="W432" s="346" t="s">
        <v>12476</v>
      </c>
      <c r="X432" s="346" t="s">
        <v>8723</v>
      </c>
      <c r="Y432" s="346" t="s">
        <v>13022</v>
      </c>
      <c r="Z432" s="346" t="s">
        <v>12484</v>
      </c>
      <c r="AA432" s="346" t="s">
        <v>12484</v>
      </c>
      <c r="AB432" s="346" t="s">
        <v>12484</v>
      </c>
      <c r="AC432" s="348">
        <v>74720.763888888876</v>
      </c>
      <c r="AD432" s="348" t="s">
        <v>12761</v>
      </c>
      <c r="AE432" s="348">
        <v>100627.59808394163</v>
      </c>
      <c r="AF432" s="349">
        <v>0.3467153284671538</v>
      </c>
      <c r="AG432" s="359">
        <v>72655.305673232724</v>
      </c>
      <c r="AH432" s="359">
        <v>64724.781055968589</v>
      </c>
      <c r="AI432" s="349">
        <v>-0.13377784584462349</v>
      </c>
      <c r="AJ432" s="349">
        <v>-0.35678896954316242</v>
      </c>
      <c r="AK432" s="350">
        <v>64724.781055968589</v>
      </c>
      <c r="AL432" s="351">
        <v>-0.13377784584462349</v>
      </c>
      <c r="AM432" s="348" t="s">
        <v>12762</v>
      </c>
      <c r="AN432" s="348" t="s">
        <v>12484</v>
      </c>
      <c r="AO432" s="346" t="s">
        <v>12763</v>
      </c>
      <c r="AP432" s="352">
        <v>43707</v>
      </c>
      <c r="AQ432" s="346" t="s">
        <v>12482</v>
      </c>
      <c r="AR432" s="346" t="s">
        <v>12500</v>
      </c>
      <c r="AS432" s="346" t="s">
        <v>1994</v>
      </c>
      <c r="AT432" s="346" t="s">
        <v>12764</v>
      </c>
      <c r="AU432" s="346" t="s">
        <v>8721</v>
      </c>
      <c r="AV432" s="346" t="s">
        <v>8721</v>
      </c>
      <c r="AW432" s="327" t="s">
        <v>12484</v>
      </c>
      <c r="AX432" s="346" t="s">
        <v>12765</v>
      </c>
      <c r="AY432" s="346" t="s">
        <v>12484</v>
      </c>
      <c r="BA432" s="309" t="s">
        <v>12766</v>
      </c>
      <c r="BB432" s="310" t="s">
        <v>13057</v>
      </c>
      <c r="BC432" s="309" t="s">
        <v>8721</v>
      </c>
      <c r="BD432" s="309">
        <v>1</v>
      </c>
      <c r="BE432" s="307"/>
      <c r="BF432" s="310" t="b">
        <v>1</v>
      </c>
    </row>
    <row r="433" spans="1:58" s="311" customFormat="1" ht="15" customHeight="1" x14ac:dyDescent="0.25">
      <c r="A433" s="335">
        <v>430</v>
      </c>
      <c r="B433" s="345" t="s">
        <v>2142</v>
      </c>
      <c r="C433" s="346">
        <v>3764</v>
      </c>
      <c r="D433" s="346" t="s">
        <v>2142</v>
      </c>
      <c r="E433" s="346" t="s">
        <v>1402</v>
      </c>
      <c r="F433" s="346" t="s">
        <v>8913</v>
      </c>
      <c r="G433" s="346" t="s">
        <v>2133</v>
      </c>
      <c r="H433" s="346" t="s">
        <v>2140</v>
      </c>
      <c r="I433" s="346" t="s">
        <v>2141</v>
      </c>
      <c r="J433" s="346" t="s">
        <v>13055</v>
      </c>
      <c r="K433" s="346" t="s">
        <v>12752</v>
      </c>
      <c r="L433" s="347" t="s">
        <v>12753</v>
      </c>
      <c r="M433" s="346" t="s">
        <v>8721</v>
      </c>
      <c r="N433" s="346" t="s">
        <v>13056</v>
      </c>
      <c r="O433" s="346" t="s">
        <v>13051</v>
      </c>
      <c r="P433" s="346" t="s">
        <v>13052</v>
      </c>
      <c r="Q433" s="346" t="s">
        <v>13018</v>
      </c>
      <c r="R433" s="346" t="s">
        <v>12758</v>
      </c>
      <c r="S433" s="346" t="s">
        <v>8721</v>
      </c>
      <c r="T433" s="346" t="s">
        <v>13057</v>
      </c>
      <c r="U433" s="346" t="s">
        <v>8721</v>
      </c>
      <c r="V433" s="346" t="s">
        <v>13058</v>
      </c>
      <c r="W433" s="346" t="s">
        <v>12476</v>
      </c>
      <c r="X433" s="346" t="s">
        <v>8723</v>
      </c>
      <c r="Y433" s="346" t="s">
        <v>13022</v>
      </c>
      <c r="Z433" s="346" t="s">
        <v>12484</v>
      </c>
      <c r="AA433" s="346" t="s">
        <v>12484</v>
      </c>
      <c r="AB433" s="346" t="s">
        <v>12484</v>
      </c>
      <c r="AC433" s="348">
        <v>30129.340277777774</v>
      </c>
      <c r="AD433" s="348" t="s">
        <v>12761</v>
      </c>
      <c r="AE433" s="348">
        <v>40575.644388686145</v>
      </c>
      <c r="AF433" s="349">
        <v>0.34671532846715403</v>
      </c>
      <c r="AG433" s="359">
        <v>52955.762152502</v>
      </c>
      <c r="AH433" s="359">
        <v>47175.496396478578</v>
      </c>
      <c r="AI433" s="349">
        <v>0.56576599293391716</v>
      </c>
      <c r="AJ433" s="349">
        <v>0.16265550694821984</v>
      </c>
      <c r="AK433" s="350">
        <v>47175.496396478578</v>
      </c>
      <c r="AL433" s="351">
        <v>0.56576599293391716</v>
      </c>
      <c r="AM433" s="348" t="s">
        <v>12762</v>
      </c>
      <c r="AN433" s="348" t="s">
        <v>12484</v>
      </c>
      <c r="AO433" s="346" t="s">
        <v>12763</v>
      </c>
      <c r="AP433" s="352">
        <v>43707</v>
      </c>
      <c r="AQ433" s="346" t="s">
        <v>12482</v>
      </c>
      <c r="AR433" s="346" t="s">
        <v>12500</v>
      </c>
      <c r="AS433" s="346" t="s">
        <v>1994</v>
      </c>
      <c r="AT433" s="346" t="s">
        <v>12764</v>
      </c>
      <c r="AU433" s="346" t="s">
        <v>8721</v>
      </c>
      <c r="AV433" s="346" t="s">
        <v>8721</v>
      </c>
      <c r="AW433" s="327" t="s">
        <v>12484</v>
      </c>
      <c r="AX433" s="346" t="s">
        <v>12765</v>
      </c>
      <c r="AY433" s="346" t="s">
        <v>12484</v>
      </c>
      <c r="AZ433" s="309"/>
      <c r="BA433" s="311" t="s">
        <v>12766</v>
      </c>
      <c r="BB433" s="310" t="s">
        <v>13057</v>
      </c>
      <c r="BC433" s="311" t="s">
        <v>8721</v>
      </c>
      <c r="BD433" s="311">
        <v>1</v>
      </c>
      <c r="BE433" s="307"/>
      <c r="BF433" s="310" t="b">
        <v>1</v>
      </c>
    </row>
    <row r="434" spans="1:58" s="309" customFormat="1" ht="15" customHeight="1" x14ac:dyDescent="0.25">
      <c r="A434" s="345">
        <v>431</v>
      </c>
      <c r="B434" s="345" t="s">
        <v>2145</v>
      </c>
      <c r="C434" s="337">
        <v>3766</v>
      </c>
      <c r="D434" s="337" t="s">
        <v>2145</v>
      </c>
      <c r="E434" s="337" t="s">
        <v>1402</v>
      </c>
      <c r="F434" s="337" t="s">
        <v>8913</v>
      </c>
      <c r="G434" s="337" t="s">
        <v>2133</v>
      </c>
      <c r="H434" s="337" t="s">
        <v>2143</v>
      </c>
      <c r="I434" s="337" t="s">
        <v>2144</v>
      </c>
      <c r="J434" s="337" t="s">
        <v>13055</v>
      </c>
      <c r="K434" s="337" t="s">
        <v>12752</v>
      </c>
      <c r="L434" s="338" t="s">
        <v>12753</v>
      </c>
      <c r="M434" s="337" t="s">
        <v>8721</v>
      </c>
      <c r="N434" s="337" t="s">
        <v>13056</v>
      </c>
      <c r="O434" s="337" t="s">
        <v>13051</v>
      </c>
      <c r="P434" s="337" t="s">
        <v>13052</v>
      </c>
      <c r="Q434" s="337" t="s">
        <v>13018</v>
      </c>
      <c r="R434" s="337" t="s">
        <v>12758</v>
      </c>
      <c r="S434" s="337" t="s">
        <v>8721</v>
      </c>
      <c r="T434" s="337" t="s">
        <v>13057</v>
      </c>
      <c r="U434" s="337" t="s">
        <v>8721</v>
      </c>
      <c r="V434" s="337" t="s">
        <v>13058</v>
      </c>
      <c r="W434" s="337" t="s">
        <v>12476</v>
      </c>
      <c r="X434" s="337" t="s">
        <v>8723</v>
      </c>
      <c r="Y434" s="337" t="s">
        <v>13022</v>
      </c>
      <c r="Z434" s="337" t="s">
        <v>12484</v>
      </c>
      <c r="AA434" s="337" t="s">
        <v>12484</v>
      </c>
      <c r="AB434" s="337" t="s">
        <v>12484</v>
      </c>
      <c r="AC434" s="339">
        <v>45796.597222222212</v>
      </c>
      <c r="AD434" s="339" t="s">
        <v>12761</v>
      </c>
      <c r="AE434" s="339">
        <v>61674.979470802929</v>
      </c>
      <c r="AF434" s="340">
        <v>0.3467153284671538</v>
      </c>
      <c r="AG434" s="366">
        <v>73906.120775274831</v>
      </c>
      <c r="AH434" s="366">
        <v>65839.066280853425</v>
      </c>
      <c r="AI434" s="340">
        <v>0.43764100990686394</v>
      </c>
      <c r="AJ434" s="340">
        <v>6.7516630662548982E-2</v>
      </c>
      <c r="AK434" s="341">
        <v>65839.066280853425</v>
      </c>
      <c r="AL434" s="342">
        <v>0.43764100990686394</v>
      </c>
      <c r="AM434" s="339" t="s">
        <v>12762</v>
      </c>
      <c r="AN434" s="339" t="s">
        <v>12484</v>
      </c>
      <c r="AO434" s="337" t="s">
        <v>12763</v>
      </c>
      <c r="AP434" s="343">
        <v>43707</v>
      </c>
      <c r="AQ434" s="335" t="s">
        <v>12482</v>
      </c>
      <c r="AR434" s="335" t="s">
        <v>12500</v>
      </c>
      <c r="AS434" s="335" t="s">
        <v>1994</v>
      </c>
      <c r="AT434" s="335" t="s">
        <v>12764</v>
      </c>
      <c r="AU434" s="335" t="s">
        <v>8721</v>
      </c>
      <c r="AV434" s="335" t="s">
        <v>8721</v>
      </c>
      <c r="AW434" s="327" t="s">
        <v>12484</v>
      </c>
      <c r="AX434" s="335" t="s">
        <v>12765</v>
      </c>
      <c r="AY434" s="335" t="s">
        <v>12484</v>
      </c>
      <c r="AZ434" s="311"/>
      <c r="BA434" s="309" t="s">
        <v>12766</v>
      </c>
      <c r="BB434" s="310" t="s">
        <v>13057</v>
      </c>
      <c r="BC434" s="309" t="s">
        <v>8721</v>
      </c>
      <c r="BD434" s="309">
        <v>1</v>
      </c>
      <c r="BE434" s="307"/>
      <c r="BF434" s="310" t="b">
        <v>1</v>
      </c>
    </row>
    <row r="435" spans="1:58" s="311" customFormat="1" ht="15" customHeight="1" x14ac:dyDescent="0.25">
      <c r="A435" s="335">
        <v>432</v>
      </c>
      <c r="B435" s="345" t="s">
        <v>2148</v>
      </c>
      <c r="C435" s="346">
        <v>3911</v>
      </c>
      <c r="D435" s="346" t="s">
        <v>2148</v>
      </c>
      <c r="E435" s="346" t="s">
        <v>1402</v>
      </c>
      <c r="F435" s="346" t="s">
        <v>8913</v>
      </c>
      <c r="G435" s="346" t="s">
        <v>2133</v>
      </c>
      <c r="H435" s="346" t="s">
        <v>2146</v>
      </c>
      <c r="I435" s="346" t="s">
        <v>2147</v>
      </c>
      <c r="J435" s="346" t="s">
        <v>13055</v>
      </c>
      <c r="K435" s="346" t="s">
        <v>12752</v>
      </c>
      <c r="L435" s="347" t="s">
        <v>12753</v>
      </c>
      <c r="M435" s="346" t="s">
        <v>8721</v>
      </c>
      <c r="N435" s="346" t="s">
        <v>13056</v>
      </c>
      <c r="O435" s="346" t="s">
        <v>13051</v>
      </c>
      <c r="P435" s="346" t="s">
        <v>13052</v>
      </c>
      <c r="Q435" s="346" t="s">
        <v>13018</v>
      </c>
      <c r="R435" s="346" t="s">
        <v>12758</v>
      </c>
      <c r="S435" s="346" t="s">
        <v>8721</v>
      </c>
      <c r="T435" s="346" t="s">
        <v>13057</v>
      </c>
      <c r="U435" s="346" t="s">
        <v>8721</v>
      </c>
      <c r="V435" s="346" t="s">
        <v>13058</v>
      </c>
      <c r="W435" s="346" t="s">
        <v>12476</v>
      </c>
      <c r="X435" s="346" t="s">
        <v>8723</v>
      </c>
      <c r="Y435" s="346" t="s">
        <v>13022</v>
      </c>
      <c r="Z435" s="346" t="s">
        <v>12484</v>
      </c>
      <c r="AA435" s="346" t="s">
        <v>12484</v>
      </c>
      <c r="AB435" s="346" t="s">
        <v>12484</v>
      </c>
      <c r="AC435" s="348">
        <v>12051.736111111109</v>
      </c>
      <c r="AD435" s="348" t="s">
        <v>12761</v>
      </c>
      <c r="AE435" s="348">
        <v>16230.257755474457</v>
      </c>
      <c r="AF435" s="349">
        <v>0.3467153284671538</v>
      </c>
      <c r="AG435" s="359">
        <v>37069.033506751402</v>
      </c>
      <c r="AH435" s="359">
        <v>33022.847477535004</v>
      </c>
      <c r="AI435" s="349">
        <v>1.740090487634355</v>
      </c>
      <c r="AJ435" s="349">
        <v>1.0346471371593848</v>
      </c>
      <c r="AK435" s="350">
        <v>33022.847477535004</v>
      </c>
      <c r="AL435" s="351">
        <v>1.740090487634355</v>
      </c>
      <c r="AM435" s="348" t="s">
        <v>12762</v>
      </c>
      <c r="AN435" s="348" t="s">
        <v>12484</v>
      </c>
      <c r="AO435" s="346" t="s">
        <v>12763</v>
      </c>
      <c r="AP435" s="352">
        <v>43707</v>
      </c>
      <c r="AQ435" s="346" t="s">
        <v>12482</v>
      </c>
      <c r="AR435" s="346" t="s">
        <v>12500</v>
      </c>
      <c r="AS435" s="346" t="s">
        <v>1994</v>
      </c>
      <c r="AT435" s="346" t="s">
        <v>12764</v>
      </c>
      <c r="AU435" s="346" t="s">
        <v>8721</v>
      </c>
      <c r="AV435" s="346" t="s">
        <v>8721</v>
      </c>
      <c r="AW435" s="327" t="s">
        <v>12484</v>
      </c>
      <c r="AX435" s="346" t="s">
        <v>12765</v>
      </c>
      <c r="AY435" s="346" t="s">
        <v>12484</v>
      </c>
      <c r="AZ435" s="309"/>
      <c r="BA435" s="311" t="s">
        <v>12766</v>
      </c>
      <c r="BB435" s="310" t="s">
        <v>13057</v>
      </c>
      <c r="BC435" s="311" t="s">
        <v>8721</v>
      </c>
      <c r="BD435" s="311">
        <v>1</v>
      </c>
      <c r="BE435" s="307"/>
      <c r="BF435" s="310" t="b">
        <v>1</v>
      </c>
    </row>
    <row r="436" spans="1:58" s="309" customFormat="1" ht="15" customHeight="1" x14ac:dyDescent="0.25">
      <c r="A436" s="345">
        <v>433</v>
      </c>
      <c r="B436" s="345" t="s">
        <v>2151</v>
      </c>
      <c r="C436" s="346">
        <v>3769</v>
      </c>
      <c r="D436" s="346" t="s">
        <v>2151</v>
      </c>
      <c r="E436" s="346" t="s">
        <v>1402</v>
      </c>
      <c r="F436" s="346" t="s">
        <v>8913</v>
      </c>
      <c r="G436" s="346" t="s">
        <v>2133</v>
      </c>
      <c r="H436" s="346" t="s">
        <v>2140</v>
      </c>
      <c r="I436" s="346" t="s">
        <v>2150</v>
      </c>
      <c r="J436" s="346" t="s">
        <v>13055</v>
      </c>
      <c r="K436" s="346" t="s">
        <v>12752</v>
      </c>
      <c r="L436" s="347" t="s">
        <v>12753</v>
      </c>
      <c r="M436" s="346" t="s">
        <v>8721</v>
      </c>
      <c r="N436" s="346" t="s">
        <v>13056</v>
      </c>
      <c r="O436" s="346" t="s">
        <v>13051</v>
      </c>
      <c r="P436" s="346" t="s">
        <v>13052</v>
      </c>
      <c r="Q436" s="346" t="s">
        <v>13018</v>
      </c>
      <c r="R436" s="346" t="s">
        <v>12758</v>
      </c>
      <c r="S436" s="346" t="s">
        <v>8721</v>
      </c>
      <c r="T436" s="346" t="s">
        <v>13057</v>
      </c>
      <c r="U436" s="346" t="s">
        <v>8721</v>
      </c>
      <c r="V436" s="346" t="s">
        <v>13058</v>
      </c>
      <c r="W436" s="346" t="s">
        <v>12476</v>
      </c>
      <c r="X436" s="346" t="s">
        <v>8723</v>
      </c>
      <c r="Y436" s="346" t="s">
        <v>13022</v>
      </c>
      <c r="Z436" s="346" t="s">
        <v>12484</v>
      </c>
      <c r="AA436" s="346" t="s">
        <v>12484</v>
      </c>
      <c r="AB436" s="346" t="s">
        <v>12484</v>
      </c>
      <c r="AC436" s="348">
        <v>10846.562499999998</v>
      </c>
      <c r="AD436" s="348" t="s">
        <v>12761</v>
      </c>
      <c r="AE436" s="348">
        <v>14607.23197992701</v>
      </c>
      <c r="AF436" s="349">
        <v>0.3467153284671538</v>
      </c>
      <c r="AG436" s="359">
        <v>30903.155818405899</v>
      </c>
      <c r="AH436" s="359">
        <v>27529.992142359213</v>
      </c>
      <c r="AI436" s="349">
        <v>1.5381305959707712</v>
      </c>
      <c r="AJ436" s="349">
        <v>0.88468233955553144</v>
      </c>
      <c r="AK436" s="350">
        <v>27529.992142359213</v>
      </c>
      <c r="AL436" s="351">
        <v>1.5381305959707712</v>
      </c>
      <c r="AM436" s="348" t="s">
        <v>12762</v>
      </c>
      <c r="AN436" s="348" t="s">
        <v>12484</v>
      </c>
      <c r="AO436" s="346" t="s">
        <v>12763</v>
      </c>
      <c r="AP436" s="352">
        <v>43707</v>
      </c>
      <c r="AQ436" s="346" t="s">
        <v>12482</v>
      </c>
      <c r="AR436" s="346" t="s">
        <v>12500</v>
      </c>
      <c r="AS436" s="346" t="s">
        <v>1994</v>
      </c>
      <c r="AT436" s="346" t="s">
        <v>12764</v>
      </c>
      <c r="AU436" s="346" t="s">
        <v>8721</v>
      </c>
      <c r="AV436" s="346" t="s">
        <v>8721</v>
      </c>
      <c r="AW436" s="327" t="s">
        <v>12484</v>
      </c>
      <c r="AX436" s="346" t="s">
        <v>12765</v>
      </c>
      <c r="AY436" s="346" t="s">
        <v>12484</v>
      </c>
      <c r="BA436" s="309" t="s">
        <v>12766</v>
      </c>
      <c r="BB436" s="310" t="s">
        <v>13057</v>
      </c>
      <c r="BC436" s="309" t="s">
        <v>8721</v>
      </c>
      <c r="BD436" s="309">
        <v>1</v>
      </c>
      <c r="BE436" s="307"/>
      <c r="BF436" s="310" t="b">
        <v>1</v>
      </c>
    </row>
    <row r="437" spans="1:58" s="311" customFormat="1" ht="15" customHeight="1" x14ac:dyDescent="0.25">
      <c r="A437" s="335">
        <v>434</v>
      </c>
      <c r="B437" s="345" t="s">
        <v>2139</v>
      </c>
      <c r="C437" s="337">
        <v>3763</v>
      </c>
      <c r="D437" s="337" t="s">
        <v>2139</v>
      </c>
      <c r="E437" s="337" t="s">
        <v>1402</v>
      </c>
      <c r="F437" s="337" t="s">
        <v>8913</v>
      </c>
      <c r="G437" s="337" t="s">
        <v>2138</v>
      </c>
      <c r="H437" s="337" t="s">
        <v>2130</v>
      </c>
      <c r="I437" s="337" t="s">
        <v>2131</v>
      </c>
      <c r="J437" s="337" t="s">
        <v>13055</v>
      </c>
      <c r="K437" s="337" t="s">
        <v>12752</v>
      </c>
      <c r="L437" s="338" t="s">
        <v>12753</v>
      </c>
      <c r="M437" s="337" t="s">
        <v>8721</v>
      </c>
      <c r="N437" s="337" t="s">
        <v>13056</v>
      </c>
      <c r="O437" s="337" t="s">
        <v>13051</v>
      </c>
      <c r="P437" s="337" t="s">
        <v>13052</v>
      </c>
      <c r="Q437" s="337" t="s">
        <v>13018</v>
      </c>
      <c r="R437" s="337" t="s">
        <v>12758</v>
      </c>
      <c r="S437" s="337" t="s">
        <v>8721</v>
      </c>
      <c r="T437" s="337" t="s">
        <v>13057</v>
      </c>
      <c r="U437" s="337" t="s">
        <v>8721</v>
      </c>
      <c r="V437" s="337" t="s">
        <v>13058</v>
      </c>
      <c r="W437" s="337" t="s">
        <v>12476</v>
      </c>
      <c r="X437" s="337" t="s">
        <v>8723</v>
      </c>
      <c r="Y437" s="337" t="s">
        <v>13022</v>
      </c>
      <c r="Z437" s="337" t="s">
        <v>12484</v>
      </c>
      <c r="AA437" s="337" t="s">
        <v>12484</v>
      </c>
      <c r="AB437" s="337" t="s">
        <v>12484</v>
      </c>
      <c r="AC437" s="339">
        <v>48206.944444444438</v>
      </c>
      <c r="AD437" s="339" t="s">
        <v>12761</v>
      </c>
      <c r="AE437" s="339">
        <v>64921.031021897827</v>
      </c>
      <c r="AF437" s="340">
        <v>0.3467153284671538</v>
      </c>
      <c r="AG437" s="366">
        <v>72182.940274832421</v>
      </c>
      <c r="AH437" s="366">
        <v>64303.975628112014</v>
      </c>
      <c r="AI437" s="340">
        <v>0.33391519353022714</v>
      </c>
      <c r="AJ437" s="340">
        <v>-9.5047072431378998E-3</v>
      </c>
      <c r="AK437" s="341">
        <v>64303.975628112014</v>
      </c>
      <c r="AL437" s="342">
        <v>0.33391519353022714</v>
      </c>
      <c r="AM437" s="339" t="s">
        <v>12762</v>
      </c>
      <c r="AN437" s="339" t="s">
        <v>12484</v>
      </c>
      <c r="AO437" s="337" t="s">
        <v>12763</v>
      </c>
      <c r="AP437" s="343">
        <v>43707</v>
      </c>
      <c r="AQ437" s="335" t="s">
        <v>12482</v>
      </c>
      <c r="AR437" s="335" t="s">
        <v>12500</v>
      </c>
      <c r="AS437" s="335" t="s">
        <v>1994</v>
      </c>
      <c r="AT437" s="335" t="s">
        <v>12764</v>
      </c>
      <c r="AU437" s="335" t="s">
        <v>8721</v>
      </c>
      <c r="AV437" s="335" t="s">
        <v>8721</v>
      </c>
      <c r="AW437" s="327" t="s">
        <v>12484</v>
      </c>
      <c r="AX437" s="335" t="s">
        <v>12765</v>
      </c>
      <c r="AY437" s="335" t="s">
        <v>12484</v>
      </c>
      <c r="BA437" s="311" t="s">
        <v>12766</v>
      </c>
      <c r="BB437" s="310" t="s">
        <v>13057</v>
      </c>
      <c r="BC437" s="311" t="s">
        <v>8721</v>
      </c>
      <c r="BD437" s="311">
        <v>1</v>
      </c>
      <c r="BE437" s="307"/>
      <c r="BF437" s="310" t="b">
        <v>1</v>
      </c>
    </row>
    <row r="438" spans="1:58" s="309" customFormat="1" ht="15" customHeight="1" x14ac:dyDescent="0.25">
      <c r="A438" s="345">
        <v>435</v>
      </c>
      <c r="B438" s="345" t="s">
        <v>2132</v>
      </c>
      <c r="C438" s="346">
        <v>3756</v>
      </c>
      <c r="D438" s="346" t="s">
        <v>2132</v>
      </c>
      <c r="E438" s="346" t="s">
        <v>1402</v>
      </c>
      <c r="F438" s="346" t="s">
        <v>8913</v>
      </c>
      <c r="G438" s="346" t="s">
        <v>2129</v>
      </c>
      <c r="H438" s="346" t="s">
        <v>2130</v>
      </c>
      <c r="I438" s="346" t="s">
        <v>2131</v>
      </c>
      <c r="J438" s="346" t="s">
        <v>13055</v>
      </c>
      <c r="K438" s="346" t="s">
        <v>12752</v>
      </c>
      <c r="L438" s="347" t="s">
        <v>12753</v>
      </c>
      <c r="M438" s="346" t="s">
        <v>8721</v>
      </c>
      <c r="N438" s="346" t="s">
        <v>13056</v>
      </c>
      <c r="O438" s="346" t="s">
        <v>13051</v>
      </c>
      <c r="P438" s="346" t="s">
        <v>13052</v>
      </c>
      <c r="Q438" s="346" t="s">
        <v>13018</v>
      </c>
      <c r="R438" s="346" t="s">
        <v>12758</v>
      </c>
      <c r="S438" s="346" t="s">
        <v>8721</v>
      </c>
      <c r="T438" s="346" t="s">
        <v>13057</v>
      </c>
      <c r="U438" s="346" t="s">
        <v>8721</v>
      </c>
      <c r="V438" s="346" t="s">
        <v>13058</v>
      </c>
      <c r="W438" s="346" t="s">
        <v>12476</v>
      </c>
      <c r="X438" s="346" t="s">
        <v>8723</v>
      </c>
      <c r="Y438" s="346" t="s">
        <v>13022</v>
      </c>
      <c r="Z438" s="346" t="s">
        <v>12484</v>
      </c>
      <c r="AA438" s="346" t="s">
        <v>12484</v>
      </c>
      <c r="AB438" s="346" t="s">
        <v>12484</v>
      </c>
      <c r="AC438" s="348">
        <v>134979.44444444444</v>
      </c>
      <c r="AD438" s="348" t="s">
        <v>12761</v>
      </c>
      <c r="AE438" s="348">
        <v>181778.88686131392</v>
      </c>
      <c r="AF438" s="349">
        <v>0.3467153284671538</v>
      </c>
      <c r="AG438" s="359">
        <v>92712.062287563167</v>
      </c>
      <c r="AH438" s="359">
        <v>82592.28802640106</v>
      </c>
      <c r="AI438" s="349">
        <v>-0.38811210576292721</v>
      </c>
      <c r="AJ438" s="349">
        <v>-0.54564421945539876</v>
      </c>
      <c r="AK438" s="350">
        <v>82592.28802640106</v>
      </c>
      <c r="AL438" s="351">
        <v>-0.38811210576292721</v>
      </c>
      <c r="AM438" s="348" t="s">
        <v>12762</v>
      </c>
      <c r="AN438" s="348" t="s">
        <v>12484</v>
      </c>
      <c r="AO438" s="346" t="s">
        <v>12763</v>
      </c>
      <c r="AP438" s="352">
        <v>43707</v>
      </c>
      <c r="AQ438" s="346" t="s">
        <v>12482</v>
      </c>
      <c r="AR438" s="346" t="s">
        <v>12500</v>
      </c>
      <c r="AS438" s="346" t="s">
        <v>1994</v>
      </c>
      <c r="AT438" s="346" t="s">
        <v>12764</v>
      </c>
      <c r="AU438" s="346" t="s">
        <v>8721</v>
      </c>
      <c r="AV438" s="346" t="s">
        <v>8721</v>
      </c>
      <c r="AW438" s="327" t="s">
        <v>12484</v>
      </c>
      <c r="AX438" s="346" t="s">
        <v>12765</v>
      </c>
      <c r="AY438" s="346" t="s">
        <v>12484</v>
      </c>
      <c r="BA438" s="309" t="s">
        <v>12766</v>
      </c>
      <c r="BB438" s="310" t="s">
        <v>13057</v>
      </c>
      <c r="BC438" s="309" t="s">
        <v>8721</v>
      </c>
      <c r="BD438" s="309">
        <v>1</v>
      </c>
      <c r="BE438" s="307"/>
      <c r="BF438" s="310" t="b">
        <v>1</v>
      </c>
    </row>
    <row r="439" spans="1:58" s="311" customFormat="1" ht="15" customHeight="1" x14ac:dyDescent="0.25">
      <c r="A439" s="335">
        <v>436</v>
      </c>
      <c r="B439" s="345" t="s">
        <v>2149</v>
      </c>
      <c r="C439" s="337">
        <v>3768</v>
      </c>
      <c r="D439" s="337" t="s">
        <v>2149</v>
      </c>
      <c r="E439" s="337" t="s">
        <v>1402</v>
      </c>
      <c r="F439" s="337" t="s">
        <v>8913</v>
      </c>
      <c r="G439" s="337" t="s">
        <v>2129</v>
      </c>
      <c r="H439" s="337" t="s">
        <v>2130</v>
      </c>
      <c r="I439" s="337" t="s">
        <v>2131</v>
      </c>
      <c r="J439" s="337" t="s">
        <v>13055</v>
      </c>
      <c r="K439" s="337" t="s">
        <v>12752</v>
      </c>
      <c r="L439" s="338" t="s">
        <v>12753</v>
      </c>
      <c r="M439" s="337" t="s">
        <v>8721</v>
      </c>
      <c r="N439" s="337" t="s">
        <v>13056</v>
      </c>
      <c r="O439" s="337" t="s">
        <v>13051</v>
      </c>
      <c r="P439" s="337" t="s">
        <v>13052</v>
      </c>
      <c r="Q439" s="337" t="s">
        <v>13018</v>
      </c>
      <c r="R439" s="337" t="s">
        <v>12758</v>
      </c>
      <c r="S439" s="337" t="s">
        <v>8721</v>
      </c>
      <c r="T439" s="337" t="s">
        <v>13057</v>
      </c>
      <c r="U439" s="337" t="s">
        <v>8721</v>
      </c>
      <c r="V439" s="337" t="s">
        <v>13058</v>
      </c>
      <c r="W439" s="337" t="s">
        <v>12476</v>
      </c>
      <c r="X439" s="337" t="s">
        <v>8723</v>
      </c>
      <c r="Y439" s="337" t="s">
        <v>13022</v>
      </c>
      <c r="Z439" s="337" t="s">
        <v>12484</v>
      </c>
      <c r="AA439" s="337" t="s">
        <v>12484</v>
      </c>
      <c r="AB439" s="337" t="s">
        <v>12484</v>
      </c>
      <c r="AC439" s="339">
        <v>127748.40277777775</v>
      </c>
      <c r="AD439" s="339" t="s">
        <v>12761</v>
      </c>
      <c r="AE439" s="339">
        <v>172040.73220802922</v>
      </c>
      <c r="AF439" s="340">
        <v>0.3467153284671538</v>
      </c>
      <c r="AG439" s="366">
        <v>92712.062287563167</v>
      </c>
      <c r="AH439" s="366">
        <v>82592.28802640106</v>
      </c>
      <c r="AI439" s="340">
        <v>-0.35347694193818713</v>
      </c>
      <c r="AJ439" s="340">
        <v>-0.51992596772645894</v>
      </c>
      <c r="AK439" s="341">
        <v>82592.28802640106</v>
      </c>
      <c r="AL439" s="342">
        <v>-0.35347694193818713</v>
      </c>
      <c r="AM439" s="339" t="s">
        <v>12762</v>
      </c>
      <c r="AN439" s="339" t="s">
        <v>12484</v>
      </c>
      <c r="AO439" s="337" t="s">
        <v>12763</v>
      </c>
      <c r="AP439" s="343">
        <v>43707</v>
      </c>
      <c r="AQ439" s="335" t="s">
        <v>12482</v>
      </c>
      <c r="AR439" s="335" t="s">
        <v>12500</v>
      </c>
      <c r="AS439" s="335" t="s">
        <v>1994</v>
      </c>
      <c r="AT439" s="335" t="s">
        <v>12764</v>
      </c>
      <c r="AU439" s="335" t="s">
        <v>8721</v>
      </c>
      <c r="AV439" s="335" t="s">
        <v>8721</v>
      </c>
      <c r="AW439" s="327" t="s">
        <v>12484</v>
      </c>
      <c r="AX439" s="335" t="s">
        <v>12765</v>
      </c>
      <c r="AY439" s="335" t="s">
        <v>12484</v>
      </c>
      <c r="BA439" s="311" t="s">
        <v>12766</v>
      </c>
      <c r="BB439" s="310" t="s">
        <v>13057</v>
      </c>
      <c r="BC439" s="311" t="s">
        <v>8721</v>
      </c>
      <c r="BD439" s="311">
        <v>1</v>
      </c>
      <c r="BE439" s="307"/>
      <c r="BF439" s="310" t="b">
        <v>1</v>
      </c>
    </row>
    <row r="440" spans="1:58" s="309" customFormat="1" ht="15" customHeight="1" x14ac:dyDescent="0.25">
      <c r="A440" s="345"/>
      <c r="B440" s="369" t="s">
        <v>2007</v>
      </c>
      <c r="C440" s="346"/>
      <c r="D440" s="345" t="s">
        <v>2007</v>
      </c>
      <c r="E440" s="346" t="s">
        <v>1402</v>
      </c>
      <c r="F440" s="346" t="s">
        <v>2006</v>
      </c>
      <c r="G440" s="346" t="s">
        <v>8721</v>
      </c>
      <c r="H440" s="346" t="s">
        <v>8721</v>
      </c>
      <c r="I440" s="346" t="s">
        <v>8721</v>
      </c>
      <c r="J440" s="346" t="s">
        <v>8721</v>
      </c>
      <c r="K440" s="353" t="s">
        <v>12752</v>
      </c>
      <c r="L440" s="370" t="s">
        <v>12753</v>
      </c>
      <c r="M440" s="346" t="s">
        <v>8721</v>
      </c>
      <c r="N440" s="346" t="s">
        <v>8721</v>
      </c>
      <c r="O440" s="346" t="s">
        <v>8721</v>
      </c>
      <c r="P440" s="346" t="s">
        <v>8721</v>
      </c>
      <c r="Q440" s="346" t="s">
        <v>8721</v>
      </c>
      <c r="R440" s="346" t="s">
        <v>8721</v>
      </c>
      <c r="S440" s="346" t="s">
        <v>8721</v>
      </c>
      <c r="T440" s="346" t="s">
        <v>8721</v>
      </c>
      <c r="U440" s="346" t="s">
        <v>8721</v>
      </c>
      <c r="V440" s="346" t="s">
        <v>8721</v>
      </c>
      <c r="W440" s="346"/>
      <c r="X440" s="346" t="s">
        <v>1351</v>
      </c>
      <c r="Y440" s="346" t="s">
        <v>8721</v>
      </c>
      <c r="Z440" s="346" t="s">
        <v>12484</v>
      </c>
      <c r="AA440" s="346" t="s">
        <v>12484</v>
      </c>
      <c r="AB440" s="346" t="s">
        <v>12484</v>
      </c>
      <c r="AC440" s="348">
        <v>0</v>
      </c>
      <c r="AD440" s="348" t="s">
        <v>12761</v>
      </c>
      <c r="AE440" s="348">
        <v>0</v>
      </c>
      <c r="AF440" s="349">
        <v>0</v>
      </c>
      <c r="AG440" s="359"/>
      <c r="AH440" s="359">
        <v>0</v>
      </c>
      <c r="AI440" s="349">
        <v>0</v>
      </c>
      <c r="AJ440" s="349">
        <v>0</v>
      </c>
      <c r="AK440" s="350">
        <v>0</v>
      </c>
      <c r="AL440" s="351">
        <v>0</v>
      </c>
      <c r="AM440" s="348" t="s">
        <v>12762</v>
      </c>
      <c r="AN440" s="348" t="s">
        <v>12484</v>
      </c>
      <c r="AO440" s="346"/>
      <c r="AP440" s="352">
        <v>44469</v>
      </c>
      <c r="AQ440" s="346"/>
      <c r="AR440" s="346"/>
      <c r="AS440" s="346"/>
      <c r="AT440" s="346" t="s">
        <v>12852</v>
      </c>
      <c r="AU440" s="346" t="s">
        <v>8721</v>
      </c>
      <c r="AV440" s="346" t="s">
        <v>8721</v>
      </c>
      <c r="AW440" s="327" t="s">
        <v>12484</v>
      </c>
      <c r="AX440" s="353" t="s">
        <v>12765</v>
      </c>
      <c r="AY440" s="346" t="s">
        <v>12484</v>
      </c>
      <c r="AZ440" s="311"/>
      <c r="BB440" s="310"/>
      <c r="BE440" s="307"/>
      <c r="BF440" s="310" t="b">
        <v>1</v>
      </c>
    </row>
    <row r="441" spans="1:58" s="309" customFormat="1" ht="15" customHeight="1" x14ac:dyDescent="0.25">
      <c r="A441" s="345"/>
      <c r="B441" s="369" t="s">
        <v>2000</v>
      </c>
      <c r="C441" s="346"/>
      <c r="D441" s="345" t="s">
        <v>2000</v>
      </c>
      <c r="E441" s="346" t="s">
        <v>1402</v>
      </c>
      <c r="F441" s="346" t="s">
        <v>1999</v>
      </c>
      <c r="G441" s="346" t="s">
        <v>8721</v>
      </c>
      <c r="H441" s="346" t="s">
        <v>8721</v>
      </c>
      <c r="I441" s="346" t="s">
        <v>8721</v>
      </c>
      <c r="J441" s="346" t="s">
        <v>8721</v>
      </c>
      <c r="K441" s="353" t="s">
        <v>12752</v>
      </c>
      <c r="L441" s="370" t="s">
        <v>12753</v>
      </c>
      <c r="M441" s="346" t="s">
        <v>8721</v>
      </c>
      <c r="N441" s="346" t="s">
        <v>8721</v>
      </c>
      <c r="O441" s="346" t="s">
        <v>8721</v>
      </c>
      <c r="P441" s="346" t="s">
        <v>8721</v>
      </c>
      <c r="Q441" s="346" t="s">
        <v>8721</v>
      </c>
      <c r="R441" s="346" t="s">
        <v>8721</v>
      </c>
      <c r="S441" s="346" t="s">
        <v>8721</v>
      </c>
      <c r="T441" s="346" t="s">
        <v>8721</v>
      </c>
      <c r="U441" s="346" t="s">
        <v>8721</v>
      </c>
      <c r="V441" s="346" t="s">
        <v>8721</v>
      </c>
      <c r="W441" s="346"/>
      <c r="X441" s="346" t="s">
        <v>1351</v>
      </c>
      <c r="Y441" s="346" t="s">
        <v>8721</v>
      </c>
      <c r="Z441" s="346" t="s">
        <v>12484</v>
      </c>
      <c r="AA441" s="346" t="s">
        <v>12484</v>
      </c>
      <c r="AB441" s="346" t="s">
        <v>12484</v>
      </c>
      <c r="AC441" s="348">
        <v>0</v>
      </c>
      <c r="AD441" s="348" t="s">
        <v>12761</v>
      </c>
      <c r="AE441" s="348">
        <v>0</v>
      </c>
      <c r="AF441" s="349">
        <v>0</v>
      </c>
      <c r="AG441" s="359"/>
      <c r="AH441" s="359">
        <v>0</v>
      </c>
      <c r="AI441" s="349">
        <v>0</v>
      </c>
      <c r="AJ441" s="349">
        <v>0</v>
      </c>
      <c r="AK441" s="350">
        <v>0</v>
      </c>
      <c r="AL441" s="351">
        <v>0</v>
      </c>
      <c r="AM441" s="348" t="s">
        <v>12762</v>
      </c>
      <c r="AN441" s="348" t="s">
        <v>12484</v>
      </c>
      <c r="AO441" s="346"/>
      <c r="AP441" s="352">
        <v>44469</v>
      </c>
      <c r="AQ441" s="346"/>
      <c r="AR441" s="346"/>
      <c r="AS441" s="346"/>
      <c r="AT441" s="346" t="s">
        <v>12852</v>
      </c>
      <c r="AU441" s="346" t="s">
        <v>8721</v>
      </c>
      <c r="AV441" s="346" t="s">
        <v>8721</v>
      </c>
      <c r="AW441" s="327" t="s">
        <v>12484</v>
      </c>
      <c r="AX441" s="353" t="s">
        <v>12765</v>
      </c>
      <c r="AY441" s="346" t="s">
        <v>12484</v>
      </c>
      <c r="AZ441" s="311"/>
      <c r="BB441" s="310"/>
      <c r="BE441" s="307"/>
      <c r="BF441" s="310" t="b">
        <v>1</v>
      </c>
    </row>
    <row r="442" spans="1:58" s="309" customFormat="1" ht="15" customHeight="1" x14ac:dyDescent="0.25">
      <c r="A442" s="345"/>
      <c r="B442" s="369" t="s">
        <v>2003</v>
      </c>
      <c r="C442" s="346"/>
      <c r="D442" s="345" t="s">
        <v>2003</v>
      </c>
      <c r="E442" s="346" t="s">
        <v>1402</v>
      </c>
      <c r="F442" s="346" t="s">
        <v>2001</v>
      </c>
      <c r="G442" s="346" t="s">
        <v>2002</v>
      </c>
      <c r="H442" s="346" t="s">
        <v>8721</v>
      </c>
      <c r="I442" s="346" t="s">
        <v>8721</v>
      </c>
      <c r="J442" s="346" t="s">
        <v>8721</v>
      </c>
      <c r="K442" s="353" t="s">
        <v>12752</v>
      </c>
      <c r="L442" s="370" t="s">
        <v>12753</v>
      </c>
      <c r="M442" s="346" t="s">
        <v>8721</v>
      </c>
      <c r="N442" s="346" t="s">
        <v>8721</v>
      </c>
      <c r="O442" s="346" t="s">
        <v>8721</v>
      </c>
      <c r="P442" s="346" t="s">
        <v>8721</v>
      </c>
      <c r="Q442" s="346" t="s">
        <v>8721</v>
      </c>
      <c r="R442" s="346" t="s">
        <v>8721</v>
      </c>
      <c r="S442" s="346" t="s">
        <v>8721</v>
      </c>
      <c r="T442" s="346" t="s">
        <v>8721</v>
      </c>
      <c r="U442" s="346" t="s">
        <v>8721</v>
      </c>
      <c r="V442" s="346" t="s">
        <v>8721</v>
      </c>
      <c r="W442" s="346"/>
      <c r="X442" s="346" t="s">
        <v>1351</v>
      </c>
      <c r="Y442" s="346" t="s">
        <v>8721</v>
      </c>
      <c r="Z442" s="346" t="s">
        <v>12484</v>
      </c>
      <c r="AA442" s="346" t="s">
        <v>12484</v>
      </c>
      <c r="AB442" s="346" t="s">
        <v>12484</v>
      </c>
      <c r="AC442" s="348">
        <v>0</v>
      </c>
      <c r="AD442" s="348" t="s">
        <v>12761</v>
      </c>
      <c r="AE442" s="348">
        <v>0</v>
      </c>
      <c r="AF442" s="349">
        <v>0</v>
      </c>
      <c r="AG442" s="359"/>
      <c r="AH442" s="359">
        <v>0</v>
      </c>
      <c r="AI442" s="349">
        <v>0</v>
      </c>
      <c r="AJ442" s="349">
        <v>0</v>
      </c>
      <c r="AK442" s="350">
        <v>0</v>
      </c>
      <c r="AL442" s="351">
        <v>0</v>
      </c>
      <c r="AM442" s="348" t="s">
        <v>12762</v>
      </c>
      <c r="AN442" s="348" t="s">
        <v>12484</v>
      </c>
      <c r="AO442" s="346"/>
      <c r="AP442" s="352">
        <v>44469</v>
      </c>
      <c r="AQ442" s="346"/>
      <c r="AR442" s="346"/>
      <c r="AS442" s="346"/>
      <c r="AT442" s="346" t="s">
        <v>12852</v>
      </c>
      <c r="AU442" s="346" t="s">
        <v>8721</v>
      </c>
      <c r="AV442" s="346" t="s">
        <v>8721</v>
      </c>
      <c r="AW442" s="327" t="s">
        <v>12484</v>
      </c>
      <c r="AX442" s="353" t="s">
        <v>12765</v>
      </c>
      <c r="AY442" s="346" t="s">
        <v>12484</v>
      </c>
      <c r="AZ442" s="311"/>
      <c r="BB442" s="310"/>
      <c r="BE442" s="307"/>
      <c r="BF442" s="310" t="b">
        <v>1</v>
      </c>
    </row>
    <row r="443" spans="1:58" s="309" customFormat="1" ht="15" customHeight="1" x14ac:dyDescent="0.25">
      <c r="A443" s="345">
        <v>437</v>
      </c>
      <c r="B443" s="345" t="s">
        <v>2179</v>
      </c>
      <c r="C443" s="337">
        <v>8668</v>
      </c>
      <c r="D443" s="337" t="s">
        <v>2179</v>
      </c>
      <c r="E443" s="337" t="s">
        <v>1403</v>
      </c>
      <c r="F443" s="337" t="s">
        <v>2173</v>
      </c>
      <c r="G443" s="337" t="s">
        <v>2181</v>
      </c>
      <c r="H443" s="337" t="s">
        <v>8914</v>
      </c>
      <c r="I443" s="337" t="s">
        <v>2182</v>
      </c>
      <c r="J443" s="337" t="s">
        <v>13059</v>
      </c>
      <c r="K443" s="337" t="s">
        <v>12473</v>
      </c>
      <c r="L443" s="338" t="s">
        <v>12474</v>
      </c>
      <c r="M443" s="337" t="s">
        <v>13060</v>
      </c>
      <c r="N443" s="337" t="s">
        <v>13061</v>
      </c>
      <c r="O443" s="337" t="s">
        <v>13062</v>
      </c>
      <c r="P443" s="337" t="s">
        <v>13063</v>
      </c>
      <c r="Q443" s="337" t="s">
        <v>13064</v>
      </c>
      <c r="R443" s="337" t="s">
        <v>12758</v>
      </c>
      <c r="S443" s="337" t="s">
        <v>13065</v>
      </c>
      <c r="T443" s="337" t="s">
        <v>8721</v>
      </c>
      <c r="U443" s="337" t="s">
        <v>8721</v>
      </c>
      <c r="V443" s="337" t="s">
        <v>13066</v>
      </c>
      <c r="W443" s="337" t="s">
        <v>12476</v>
      </c>
      <c r="X443" s="337" t="s">
        <v>8805</v>
      </c>
      <c r="Y443" s="337" t="s">
        <v>13067</v>
      </c>
      <c r="Z443" s="337" t="s">
        <v>12484</v>
      </c>
      <c r="AA443" s="337" t="s">
        <v>12484</v>
      </c>
      <c r="AB443" s="337" t="s">
        <v>12484</v>
      </c>
      <c r="AC443" s="339">
        <v>277.86254612546122</v>
      </c>
      <c r="AD443" s="339" t="s">
        <v>12496</v>
      </c>
      <c r="AE443" s="339">
        <v>364.50520688173987</v>
      </c>
      <c r="AF443" s="340">
        <v>0.3118184223258269</v>
      </c>
      <c r="AG443" s="366">
        <v>433.00451451594489</v>
      </c>
      <c r="AH443" s="366">
        <v>301.37915474609065</v>
      </c>
      <c r="AI443" s="340">
        <v>8.4633963621751018E-2</v>
      </c>
      <c r="AJ443" s="340">
        <v>-0.1731828543018038</v>
      </c>
      <c r="AK443" s="341">
        <v>301.37915474609065</v>
      </c>
      <c r="AL443" s="342">
        <v>8.4633963621751018E-2</v>
      </c>
      <c r="AM443" s="339" t="s">
        <v>12762</v>
      </c>
      <c r="AN443" s="339" t="s">
        <v>12484</v>
      </c>
      <c r="AO443" s="337" t="s">
        <v>12763</v>
      </c>
      <c r="AP443" s="343">
        <v>43707</v>
      </c>
      <c r="AQ443" s="335" t="s">
        <v>12482</v>
      </c>
      <c r="AR443" s="335" t="s">
        <v>12500</v>
      </c>
      <c r="AS443" s="335" t="s">
        <v>1994</v>
      </c>
      <c r="AT443" s="335" t="s">
        <v>12764</v>
      </c>
      <c r="AU443" s="335" t="s">
        <v>8721</v>
      </c>
      <c r="AV443" s="335" t="s">
        <v>8721</v>
      </c>
      <c r="AW443" s="327" t="s">
        <v>12484</v>
      </c>
      <c r="AX443" s="335" t="s">
        <v>12941</v>
      </c>
      <c r="AY443" s="335" t="s">
        <v>12484</v>
      </c>
      <c r="BA443" s="309" t="s">
        <v>12486</v>
      </c>
      <c r="BB443" s="310" t="s">
        <v>8721</v>
      </c>
      <c r="BC443" s="309" t="s">
        <v>8721</v>
      </c>
      <c r="BD443" s="309">
        <v>2</v>
      </c>
      <c r="BE443" s="307"/>
      <c r="BF443" s="310" t="b">
        <v>1</v>
      </c>
    </row>
    <row r="444" spans="1:58" s="311" customFormat="1" ht="15" customHeight="1" x14ac:dyDescent="0.25">
      <c r="A444" s="335">
        <v>438</v>
      </c>
      <c r="B444" s="345" t="s">
        <v>2180</v>
      </c>
      <c r="C444" s="337">
        <v>8670</v>
      </c>
      <c r="D444" s="337" t="s">
        <v>2180</v>
      </c>
      <c r="E444" s="337" t="s">
        <v>1403</v>
      </c>
      <c r="F444" s="337" t="s">
        <v>2173</v>
      </c>
      <c r="G444" s="337" t="s">
        <v>2181</v>
      </c>
      <c r="H444" s="337" t="s">
        <v>8915</v>
      </c>
      <c r="I444" s="337" t="s">
        <v>2182</v>
      </c>
      <c r="J444" s="337" t="s">
        <v>13059</v>
      </c>
      <c r="K444" s="337" t="s">
        <v>12473</v>
      </c>
      <c r="L444" s="338" t="s">
        <v>12474</v>
      </c>
      <c r="M444" s="337" t="s">
        <v>13060</v>
      </c>
      <c r="N444" s="337" t="s">
        <v>13061</v>
      </c>
      <c r="O444" s="337" t="s">
        <v>13062</v>
      </c>
      <c r="P444" s="337" t="s">
        <v>13063</v>
      </c>
      <c r="Q444" s="337" t="s">
        <v>13064</v>
      </c>
      <c r="R444" s="337" t="s">
        <v>12758</v>
      </c>
      <c r="S444" s="337" t="s">
        <v>13065</v>
      </c>
      <c r="T444" s="337" t="s">
        <v>8721</v>
      </c>
      <c r="U444" s="337" t="s">
        <v>8721</v>
      </c>
      <c r="V444" s="337" t="s">
        <v>13066</v>
      </c>
      <c r="W444" s="337" t="s">
        <v>12476</v>
      </c>
      <c r="X444" s="337" t="s">
        <v>8805</v>
      </c>
      <c r="Y444" s="337" t="s">
        <v>12979</v>
      </c>
      <c r="Z444" s="337" t="s">
        <v>12484</v>
      </c>
      <c r="AA444" s="337" t="s">
        <v>12484</v>
      </c>
      <c r="AB444" s="337" t="s">
        <v>12484</v>
      </c>
      <c r="AC444" s="339">
        <v>326.37822878228781</v>
      </c>
      <c r="AD444" s="339" t="s">
        <v>12496</v>
      </c>
      <c r="AE444" s="339">
        <v>428.1489731626786</v>
      </c>
      <c r="AF444" s="340">
        <v>0.3118184223258269</v>
      </c>
      <c r="AG444" s="366">
        <v>508.25225027024015</v>
      </c>
      <c r="AH444" s="366">
        <v>353.75297127208808</v>
      </c>
      <c r="AI444" s="340">
        <v>8.3874290855535882E-2</v>
      </c>
      <c r="AJ444" s="340">
        <v>-0.17376195332441724</v>
      </c>
      <c r="AK444" s="341">
        <v>353.75297127208808</v>
      </c>
      <c r="AL444" s="342">
        <v>8.3874290855535882E-2</v>
      </c>
      <c r="AM444" s="339" t="s">
        <v>12762</v>
      </c>
      <c r="AN444" s="339" t="s">
        <v>12484</v>
      </c>
      <c r="AO444" s="337" t="s">
        <v>12763</v>
      </c>
      <c r="AP444" s="343">
        <v>43707</v>
      </c>
      <c r="AQ444" s="335" t="s">
        <v>12482</v>
      </c>
      <c r="AR444" s="335" t="s">
        <v>12500</v>
      </c>
      <c r="AS444" s="335" t="s">
        <v>1994</v>
      </c>
      <c r="AT444" s="335" t="s">
        <v>12764</v>
      </c>
      <c r="AU444" s="335" t="s">
        <v>8721</v>
      </c>
      <c r="AV444" s="335" t="s">
        <v>8721</v>
      </c>
      <c r="AW444" s="327" t="s">
        <v>12484</v>
      </c>
      <c r="AX444" s="335" t="s">
        <v>12941</v>
      </c>
      <c r="AY444" s="335" t="s">
        <v>12484</v>
      </c>
      <c r="AZ444" s="309"/>
      <c r="BA444" s="311" t="s">
        <v>12486</v>
      </c>
      <c r="BB444" s="310" t="s">
        <v>8721</v>
      </c>
      <c r="BC444" s="311" t="s">
        <v>8721</v>
      </c>
      <c r="BD444" s="311">
        <v>2</v>
      </c>
      <c r="BE444" s="307"/>
      <c r="BF444" s="310" t="b">
        <v>1</v>
      </c>
    </row>
    <row r="445" spans="1:58" s="309" customFormat="1" ht="15" customHeight="1" x14ac:dyDescent="0.25">
      <c r="A445" s="345">
        <v>439</v>
      </c>
      <c r="B445" s="345" t="s">
        <v>2183</v>
      </c>
      <c r="C445" s="346">
        <v>8672</v>
      </c>
      <c r="D445" s="346" t="s">
        <v>2183</v>
      </c>
      <c r="E445" s="346" t="s">
        <v>1403</v>
      </c>
      <c r="F445" s="346" t="s">
        <v>2173</v>
      </c>
      <c r="G445" s="346" t="s">
        <v>2181</v>
      </c>
      <c r="H445" s="346" t="s">
        <v>8916</v>
      </c>
      <c r="I445" s="346" t="s">
        <v>2182</v>
      </c>
      <c r="J445" s="346" t="s">
        <v>13068</v>
      </c>
      <c r="K445" s="346" t="s">
        <v>12473</v>
      </c>
      <c r="L445" s="347" t="s">
        <v>12474</v>
      </c>
      <c r="M445" s="346" t="s">
        <v>13069</v>
      </c>
      <c r="N445" s="346" t="s">
        <v>13061</v>
      </c>
      <c r="O445" s="346" t="s">
        <v>13062</v>
      </c>
      <c r="P445" s="346" t="s">
        <v>13063</v>
      </c>
      <c r="Q445" s="346" t="s">
        <v>13064</v>
      </c>
      <c r="R445" s="346" t="s">
        <v>12758</v>
      </c>
      <c r="S445" s="346" t="s">
        <v>13065</v>
      </c>
      <c r="T445" s="346" t="s">
        <v>8721</v>
      </c>
      <c r="U445" s="346" t="s">
        <v>8721</v>
      </c>
      <c r="V445" s="346" t="s">
        <v>13066</v>
      </c>
      <c r="W445" s="346" t="s">
        <v>12476</v>
      </c>
      <c r="X445" s="346" t="s">
        <v>8805</v>
      </c>
      <c r="Y445" s="346" t="s">
        <v>12979</v>
      </c>
      <c r="Z445" s="346" t="s">
        <v>12484</v>
      </c>
      <c r="AA445" s="346" t="s">
        <v>12484</v>
      </c>
      <c r="AB445" s="346" t="s">
        <v>12484</v>
      </c>
      <c r="AC445" s="348">
        <v>423.40959409594092</v>
      </c>
      <c r="AD445" s="348" t="s">
        <v>12496</v>
      </c>
      <c r="AE445" s="348">
        <v>555.43650572455601</v>
      </c>
      <c r="AF445" s="349">
        <v>0.3118184223258269</v>
      </c>
      <c r="AG445" s="359">
        <v>658.74772177883085</v>
      </c>
      <c r="AH445" s="359">
        <v>458.5006043240831</v>
      </c>
      <c r="AI445" s="349">
        <v>8.2877220349879099E-2</v>
      </c>
      <c r="AJ445" s="349">
        <v>-0.17452202079159695</v>
      </c>
      <c r="AK445" s="350">
        <v>458.5006043240831</v>
      </c>
      <c r="AL445" s="351">
        <v>8.2877220349879099E-2</v>
      </c>
      <c r="AM445" s="348" t="s">
        <v>12762</v>
      </c>
      <c r="AN445" s="348" t="s">
        <v>12484</v>
      </c>
      <c r="AO445" s="346" t="s">
        <v>12763</v>
      </c>
      <c r="AP445" s="352">
        <v>43707</v>
      </c>
      <c r="AQ445" s="346" t="s">
        <v>12482</v>
      </c>
      <c r="AR445" s="346" t="s">
        <v>12500</v>
      </c>
      <c r="AS445" s="346" t="s">
        <v>1994</v>
      </c>
      <c r="AT445" s="346" t="s">
        <v>12764</v>
      </c>
      <c r="AU445" s="346" t="s">
        <v>8721</v>
      </c>
      <c r="AV445" s="346" t="s">
        <v>8721</v>
      </c>
      <c r="AW445" s="327" t="s">
        <v>12484</v>
      </c>
      <c r="AX445" s="346" t="s">
        <v>12941</v>
      </c>
      <c r="AY445" s="346" t="s">
        <v>12484</v>
      </c>
      <c r="BA445" s="309" t="s">
        <v>12486</v>
      </c>
      <c r="BB445" s="310" t="s">
        <v>8721</v>
      </c>
      <c r="BC445" s="309" t="s">
        <v>8721</v>
      </c>
      <c r="BD445" s="309">
        <v>2</v>
      </c>
      <c r="BE445" s="307"/>
      <c r="BF445" s="310" t="b">
        <v>1</v>
      </c>
    </row>
    <row r="446" spans="1:58" s="311" customFormat="1" ht="15" customHeight="1" x14ac:dyDescent="0.25">
      <c r="A446" s="335">
        <v>440</v>
      </c>
      <c r="B446" s="345" t="s">
        <v>2184</v>
      </c>
      <c r="C446" s="337">
        <v>8673</v>
      </c>
      <c r="D446" s="337" t="s">
        <v>2184</v>
      </c>
      <c r="E446" s="337" t="s">
        <v>1403</v>
      </c>
      <c r="F446" s="337" t="s">
        <v>2173</v>
      </c>
      <c r="G446" s="337" t="s">
        <v>2181</v>
      </c>
      <c r="H446" s="337" t="s">
        <v>8917</v>
      </c>
      <c r="I446" s="337" t="s">
        <v>2182</v>
      </c>
      <c r="J446" s="337" t="s">
        <v>13070</v>
      </c>
      <c r="K446" s="337" t="s">
        <v>12473</v>
      </c>
      <c r="L446" s="338" t="s">
        <v>12474</v>
      </c>
      <c r="M446" s="337" t="s">
        <v>13069</v>
      </c>
      <c r="N446" s="337" t="s">
        <v>13061</v>
      </c>
      <c r="O446" s="337" t="s">
        <v>13062</v>
      </c>
      <c r="P446" s="337" t="s">
        <v>13063</v>
      </c>
      <c r="Q446" s="337" t="s">
        <v>13064</v>
      </c>
      <c r="R446" s="337" t="s">
        <v>12758</v>
      </c>
      <c r="S446" s="337" t="s">
        <v>13065</v>
      </c>
      <c r="T446" s="337" t="s">
        <v>8721</v>
      </c>
      <c r="U446" s="337" t="s">
        <v>8721</v>
      </c>
      <c r="V446" s="337" t="s">
        <v>13066</v>
      </c>
      <c r="W446" s="337" t="s">
        <v>12476</v>
      </c>
      <c r="X446" s="337" t="s">
        <v>8805</v>
      </c>
      <c r="Y446" s="337" t="s">
        <v>12979</v>
      </c>
      <c r="Z446" s="337" t="s">
        <v>12484</v>
      </c>
      <c r="AA446" s="337" t="s">
        <v>12484</v>
      </c>
      <c r="AB446" s="337" t="s">
        <v>12484</v>
      </c>
      <c r="AC446" s="339">
        <v>564.54612546125452</v>
      </c>
      <c r="AD446" s="339" t="s">
        <v>12496</v>
      </c>
      <c r="AE446" s="339">
        <v>740.58200763274124</v>
      </c>
      <c r="AF446" s="340">
        <v>0.3118184223258269</v>
      </c>
      <c r="AG446" s="366">
        <v>879.21038618176613</v>
      </c>
      <c r="AH446" s="366">
        <v>611.94669835639138</v>
      </c>
      <c r="AI446" s="340">
        <v>8.3962267664858814E-2</v>
      </c>
      <c r="AJ446" s="340">
        <v>-0.17369488854790116</v>
      </c>
      <c r="AK446" s="341">
        <v>611.94669835639138</v>
      </c>
      <c r="AL446" s="342">
        <v>8.3962267664858814E-2</v>
      </c>
      <c r="AM446" s="339" t="s">
        <v>12762</v>
      </c>
      <c r="AN446" s="339" t="s">
        <v>12484</v>
      </c>
      <c r="AO446" s="337" t="s">
        <v>12763</v>
      </c>
      <c r="AP446" s="343">
        <v>43707</v>
      </c>
      <c r="AQ446" s="335" t="s">
        <v>12482</v>
      </c>
      <c r="AR446" s="335" t="s">
        <v>12500</v>
      </c>
      <c r="AS446" s="335" t="s">
        <v>1994</v>
      </c>
      <c r="AT446" s="335" t="s">
        <v>12764</v>
      </c>
      <c r="AU446" s="335" t="s">
        <v>8721</v>
      </c>
      <c r="AV446" s="335" t="s">
        <v>8721</v>
      </c>
      <c r="AW446" s="327" t="s">
        <v>12484</v>
      </c>
      <c r="AX446" s="335" t="s">
        <v>12941</v>
      </c>
      <c r="AY446" s="335" t="s">
        <v>12484</v>
      </c>
      <c r="AZ446" s="309"/>
      <c r="BA446" s="311" t="s">
        <v>12486</v>
      </c>
      <c r="BB446" s="310" t="s">
        <v>8721</v>
      </c>
      <c r="BC446" s="311" t="s">
        <v>8721</v>
      </c>
      <c r="BD446" s="311">
        <v>2</v>
      </c>
      <c r="BE446" s="307"/>
      <c r="BF446" s="310" t="b">
        <v>1</v>
      </c>
    </row>
    <row r="447" spans="1:58" s="309" customFormat="1" ht="15" customHeight="1" x14ac:dyDescent="0.25">
      <c r="A447" s="345">
        <v>441</v>
      </c>
      <c r="B447" s="345" t="s">
        <v>2185</v>
      </c>
      <c r="C447" s="337">
        <v>8675</v>
      </c>
      <c r="D447" s="337" t="s">
        <v>2185</v>
      </c>
      <c r="E447" s="337" t="s">
        <v>1403</v>
      </c>
      <c r="F447" s="337" t="s">
        <v>2173</v>
      </c>
      <c r="G447" s="337" t="s">
        <v>2181</v>
      </c>
      <c r="H447" s="337" t="s">
        <v>8918</v>
      </c>
      <c r="I447" s="337" t="s">
        <v>2182</v>
      </c>
      <c r="J447" s="337" t="s">
        <v>13070</v>
      </c>
      <c r="K447" s="337" t="s">
        <v>12473</v>
      </c>
      <c r="L447" s="338" t="s">
        <v>12474</v>
      </c>
      <c r="M447" s="337" t="s">
        <v>13069</v>
      </c>
      <c r="N447" s="337" t="s">
        <v>13061</v>
      </c>
      <c r="O447" s="337" t="s">
        <v>13062</v>
      </c>
      <c r="P447" s="337" t="s">
        <v>13063</v>
      </c>
      <c r="Q447" s="337" t="s">
        <v>13064</v>
      </c>
      <c r="R447" s="337" t="s">
        <v>12758</v>
      </c>
      <c r="S447" s="337" t="s">
        <v>13065</v>
      </c>
      <c r="T447" s="337" t="s">
        <v>8721</v>
      </c>
      <c r="U447" s="337" t="s">
        <v>8721</v>
      </c>
      <c r="V447" s="337" t="s">
        <v>13066</v>
      </c>
      <c r="W447" s="337" t="s">
        <v>12476</v>
      </c>
      <c r="X447" s="337" t="s">
        <v>8805</v>
      </c>
      <c r="Y447" s="337" t="s">
        <v>12979</v>
      </c>
      <c r="Z447" s="337" t="s">
        <v>12484</v>
      </c>
      <c r="AA447" s="337" t="s">
        <v>12484</v>
      </c>
      <c r="AB447" s="337" t="s">
        <v>12484</v>
      </c>
      <c r="AC447" s="339">
        <v>591.00922509225086</v>
      </c>
      <c r="AD447" s="339" t="s">
        <v>12496</v>
      </c>
      <c r="AE447" s="339">
        <v>775.29678924052598</v>
      </c>
      <c r="AF447" s="340">
        <v>0.3118184223258269</v>
      </c>
      <c r="AG447" s="366">
        <v>920.13459334638299</v>
      </c>
      <c r="AH447" s="366">
        <v>640.43070383544273</v>
      </c>
      <c r="AI447" s="340">
        <v>8.3622178207924946E-2</v>
      </c>
      <c r="AJ447" s="340">
        <v>-0.17395413895264145</v>
      </c>
      <c r="AK447" s="341">
        <v>640.43070383544273</v>
      </c>
      <c r="AL447" s="342">
        <v>8.3622178207924946E-2</v>
      </c>
      <c r="AM447" s="339" t="s">
        <v>12762</v>
      </c>
      <c r="AN447" s="339" t="s">
        <v>12484</v>
      </c>
      <c r="AO447" s="337" t="s">
        <v>12763</v>
      </c>
      <c r="AP447" s="343">
        <v>43707</v>
      </c>
      <c r="AQ447" s="335" t="s">
        <v>12482</v>
      </c>
      <c r="AR447" s="335" t="s">
        <v>12500</v>
      </c>
      <c r="AS447" s="335" t="s">
        <v>1994</v>
      </c>
      <c r="AT447" s="335" t="s">
        <v>12764</v>
      </c>
      <c r="AU447" s="335" t="s">
        <v>8721</v>
      </c>
      <c r="AV447" s="335" t="s">
        <v>8721</v>
      </c>
      <c r="AW447" s="327" t="s">
        <v>12484</v>
      </c>
      <c r="AX447" s="335" t="s">
        <v>12941</v>
      </c>
      <c r="AY447" s="335" t="s">
        <v>12484</v>
      </c>
      <c r="BA447" s="309" t="s">
        <v>12486</v>
      </c>
      <c r="BB447" s="310" t="s">
        <v>8721</v>
      </c>
      <c r="BC447" s="309" t="s">
        <v>8721</v>
      </c>
      <c r="BD447" s="309">
        <v>2</v>
      </c>
      <c r="BE447" s="307"/>
      <c r="BF447" s="310" t="b">
        <v>1</v>
      </c>
    </row>
    <row r="448" spans="1:58" s="311" customFormat="1" ht="15" customHeight="1" x14ac:dyDescent="0.25">
      <c r="A448" s="335">
        <v>442</v>
      </c>
      <c r="B448" s="345" t="s">
        <v>2186</v>
      </c>
      <c r="C448" s="346">
        <v>8654</v>
      </c>
      <c r="D448" s="346" t="s">
        <v>2186</v>
      </c>
      <c r="E448" s="346" t="s">
        <v>1403</v>
      </c>
      <c r="F448" s="346" t="s">
        <v>2173</v>
      </c>
      <c r="G448" s="346" t="s">
        <v>2181</v>
      </c>
      <c r="H448" s="346" t="s">
        <v>8919</v>
      </c>
      <c r="I448" s="346" t="s">
        <v>2182</v>
      </c>
      <c r="J448" s="346" t="s">
        <v>13070</v>
      </c>
      <c r="K448" s="346" t="s">
        <v>12473</v>
      </c>
      <c r="L448" s="347" t="s">
        <v>12474</v>
      </c>
      <c r="M448" s="346" t="s">
        <v>13069</v>
      </c>
      <c r="N448" s="346" t="s">
        <v>13061</v>
      </c>
      <c r="O448" s="346" t="s">
        <v>13062</v>
      </c>
      <c r="P448" s="346" t="s">
        <v>13063</v>
      </c>
      <c r="Q448" s="346" t="s">
        <v>13064</v>
      </c>
      <c r="R448" s="346" t="s">
        <v>12758</v>
      </c>
      <c r="S448" s="346" t="s">
        <v>13065</v>
      </c>
      <c r="T448" s="346" t="s">
        <v>8721</v>
      </c>
      <c r="U448" s="346" t="s">
        <v>8721</v>
      </c>
      <c r="V448" s="346" t="s">
        <v>13066</v>
      </c>
      <c r="W448" s="346" t="s">
        <v>12476</v>
      </c>
      <c r="X448" s="346" t="s">
        <v>8805</v>
      </c>
      <c r="Y448" s="346" t="s">
        <v>12979</v>
      </c>
      <c r="Z448" s="346" t="s">
        <v>12484</v>
      </c>
      <c r="AA448" s="346" t="s">
        <v>12484</v>
      </c>
      <c r="AB448" s="346" t="s">
        <v>12484</v>
      </c>
      <c r="AC448" s="348">
        <v>877.69280442804416</v>
      </c>
      <c r="AD448" s="348" t="s">
        <v>12496</v>
      </c>
      <c r="AE448" s="348">
        <v>1151.3735899915275</v>
      </c>
      <c r="AF448" s="349">
        <v>0.31181842232582713</v>
      </c>
      <c r="AG448" s="359">
        <v>1366.3404650122043</v>
      </c>
      <c r="AH448" s="359">
        <v>950.99824744574346</v>
      </c>
      <c r="AI448" s="349">
        <v>8.3520615240168627E-2</v>
      </c>
      <c r="AJ448" s="349">
        <v>-0.17403156046618939</v>
      </c>
      <c r="AK448" s="350">
        <v>950.99824744574346</v>
      </c>
      <c r="AL448" s="351">
        <v>8.3520615240168627E-2</v>
      </c>
      <c r="AM448" s="348" t="s">
        <v>12762</v>
      </c>
      <c r="AN448" s="348" t="s">
        <v>12484</v>
      </c>
      <c r="AO448" s="346" t="s">
        <v>12763</v>
      </c>
      <c r="AP448" s="352">
        <v>43707</v>
      </c>
      <c r="AQ448" s="346" t="s">
        <v>12482</v>
      </c>
      <c r="AR448" s="346" t="s">
        <v>12500</v>
      </c>
      <c r="AS448" s="346" t="s">
        <v>1994</v>
      </c>
      <c r="AT448" s="346" t="s">
        <v>12764</v>
      </c>
      <c r="AU448" s="346" t="s">
        <v>8721</v>
      </c>
      <c r="AV448" s="346" t="s">
        <v>8721</v>
      </c>
      <c r="AW448" s="327" t="s">
        <v>12484</v>
      </c>
      <c r="AX448" s="346" t="s">
        <v>12941</v>
      </c>
      <c r="AY448" s="346" t="s">
        <v>12484</v>
      </c>
      <c r="BA448" s="311" t="s">
        <v>12486</v>
      </c>
      <c r="BB448" s="310" t="s">
        <v>8721</v>
      </c>
      <c r="BC448" s="311" t="s">
        <v>8721</v>
      </c>
      <c r="BD448" s="311">
        <v>2</v>
      </c>
      <c r="BE448" s="307"/>
      <c r="BF448" s="310" t="b">
        <v>1</v>
      </c>
    </row>
    <row r="449" spans="1:58" s="309" customFormat="1" ht="15" customHeight="1" x14ac:dyDescent="0.25">
      <c r="A449" s="345">
        <v>443</v>
      </c>
      <c r="B449" s="345" t="s">
        <v>2187</v>
      </c>
      <c r="C449" s="337">
        <v>8677</v>
      </c>
      <c r="D449" s="337" t="s">
        <v>2187</v>
      </c>
      <c r="E449" s="337" t="s">
        <v>1403</v>
      </c>
      <c r="F449" s="337" t="s">
        <v>2173</v>
      </c>
      <c r="G449" s="337" t="s">
        <v>2181</v>
      </c>
      <c r="H449" s="337" t="s">
        <v>8920</v>
      </c>
      <c r="I449" s="337" t="s">
        <v>2182</v>
      </c>
      <c r="J449" s="337" t="s">
        <v>13070</v>
      </c>
      <c r="K449" s="337" t="s">
        <v>12473</v>
      </c>
      <c r="L449" s="338" t="s">
        <v>12474</v>
      </c>
      <c r="M449" s="337" t="s">
        <v>13069</v>
      </c>
      <c r="N449" s="337" t="s">
        <v>13061</v>
      </c>
      <c r="O449" s="337" t="s">
        <v>13062</v>
      </c>
      <c r="P449" s="337" t="s">
        <v>13063</v>
      </c>
      <c r="Q449" s="337" t="s">
        <v>13064</v>
      </c>
      <c r="R449" s="337" t="s">
        <v>12758</v>
      </c>
      <c r="S449" s="337" t="s">
        <v>13065</v>
      </c>
      <c r="T449" s="337" t="s">
        <v>8721</v>
      </c>
      <c r="U449" s="337" t="s">
        <v>8721</v>
      </c>
      <c r="V449" s="337" t="s">
        <v>13066</v>
      </c>
      <c r="W449" s="337" t="s">
        <v>12476</v>
      </c>
      <c r="X449" s="337" t="s">
        <v>8805</v>
      </c>
      <c r="Y449" s="337" t="s">
        <v>12979</v>
      </c>
      <c r="Z449" s="337" t="s">
        <v>12484</v>
      </c>
      <c r="AA449" s="337" t="s">
        <v>12484</v>
      </c>
      <c r="AB449" s="337" t="s">
        <v>12484</v>
      </c>
      <c r="AC449" s="339">
        <v>965.90313653136525</v>
      </c>
      <c r="AD449" s="339" t="s">
        <v>12496</v>
      </c>
      <c r="AE449" s="339">
        <v>1267.0895286841433</v>
      </c>
      <c r="AF449" s="340">
        <v>0.3118184223258269</v>
      </c>
      <c r="AG449" s="366">
        <v>1503.6345793709183</v>
      </c>
      <c r="AH449" s="366">
        <v>1046.5574916335281</v>
      </c>
      <c r="AI449" s="340">
        <v>8.3501494147538491E-2</v>
      </c>
      <c r="AJ449" s="340">
        <v>-0.17404613648700495</v>
      </c>
      <c r="AK449" s="341">
        <v>1046.5574916335281</v>
      </c>
      <c r="AL449" s="342">
        <v>8.3501494147538491E-2</v>
      </c>
      <c r="AM449" s="339" t="s">
        <v>12762</v>
      </c>
      <c r="AN449" s="339" t="s">
        <v>12484</v>
      </c>
      <c r="AO449" s="337" t="s">
        <v>12763</v>
      </c>
      <c r="AP449" s="343">
        <v>43707</v>
      </c>
      <c r="AQ449" s="335" t="s">
        <v>12482</v>
      </c>
      <c r="AR449" s="335" t="s">
        <v>12500</v>
      </c>
      <c r="AS449" s="335" t="s">
        <v>1994</v>
      </c>
      <c r="AT449" s="335" t="s">
        <v>12764</v>
      </c>
      <c r="AU449" s="335" t="s">
        <v>8721</v>
      </c>
      <c r="AV449" s="335" t="s">
        <v>8721</v>
      </c>
      <c r="AW449" s="327" t="s">
        <v>12484</v>
      </c>
      <c r="AX449" s="335" t="s">
        <v>12941</v>
      </c>
      <c r="AY449" s="335" t="s">
        <v>12484</v>
      </c>
      <c r="AZ449" s="311"/>
      <c r="BA449" s="309" t="s">
        <v>12486</v>
      </c>
      <c r="BB449" s="310" t="s">
        <v>8721</v>
      </c>
      <c r="BC449" s="309" t="s">
        <v>8721</v>
      </c>
      <c r="BD449" s="309">
        <v>2</v>
      </c>
      <c r="BE449" s="307"/>
      <c r="BF449" s="310" t="b">
        <v>1</v>
      </c>
    </row>
    <row r="450" spans="1:58" s="311" customFormat="1" ht="15" customHeight="1" x14ac:dyDescent="0.25">
      <c r="A450" s="335">
        <v>444</v>
      </c>
      <c r="B450" s="345" t="s">
        <v>2188</v>
      </c>
      <c r="C450" s="346">
        <v>8667</v>
      </c>
      <c r="D450" s="346" t="s">
        <v>2188</v>
      </c>
      <c r="E450" s="346" t="s">
        <v>1403</v>
      </c>
      <c r="F450" s="346" t="s">
        <v>2173</v>
      </c>
      <c r="G450" s="346" t="s">
        <v>8921</v>
      </c>
      <c r="H450" s="346" t="s">
        <v>8922</v>
      </c>
      <c r="I450" s="346" t="s">
        <v>8923</v>
      </c>
      <c r="J450" s="346" t="s">
        <v>13071</v>
      </c>
      <c r="K450" s="346" t="s">
        <v>12473</v>
      </c>
      <c r="L450" s="347" t="s">
        <v>12474</v>
      </c>
      <c r="M450" s="346" t="s">
        <v>8721</v>
      </c>
      <c r="N450" s="346" t="s">
        <v>8721</v>
      </c>
      <c r="O450" s="346" t="s">
        <v>8721</v>
      </c>
      <c r="P450" s="346" t="s">
        <v>8721</v>
      </c>
      <c r="Q450" s="346" t="s">
        <v>8721</v>
      </c>
      <c r="R450" s="346" t="s">
        <v>8721</v>
      </c>
      <c r="S450" s="346" t="s">
        <v>8721</v>
      </c>
      <c r="T450" s="346" t="s">
        <v>8721</v>
      </c>
      <c r="U450" s="346" t="s">
        <v>8721</v>
      </c>
      <c r="V450" s="346" t="s">
        <v>13066</v>
      </c>
      <c r="W450" s="346" t="s">
        <v>12476</v>
      </c>
      <c r="X450" s="346" t="s">
        <v>8723</v>
      </c>
      <c r="Y450" s="346" t="s">
        <v>13072</v>
      </c>
      <c r="Z450" s="346" t="s">
        <v>12484</v>
      </c>
      <c r="AA450" s="346" t="s">
        <v>12484</v>
      </c>
      <c r="AB450" s="346" t="s">
        <v>12484</v>
      </c>
      <c r="AC450" s="348">
        <v>6174.7232472324722</v>
      </c>
      <c r="AD450" s="348" t="s">
        <v>12496</v>
      </c>
      <c r="AE450" s="348">
        <v>8100.1157084831084</v>
      </c>
      <c r="AF450" s="349">
        <v>0.3118184223258269</v>
      </c>
      <c r="AG450" s="359">
        <v>660.06785749381834</v>
      </c>
      <c r="AH450" s="359">
        <v>459.41944321050397</v>
      </c>
      <c r="AI450" s="349">
        <v>-0.9255967555442397</v>
      </c>
      <c r="AJ450" s="349">
        <v>-0.94328236043228841</v>
      </c>
      <c r="AK450" s="350">
        <v>459.41944321050397</v>
      </c>
      <c r="AL450" s="351">
        <v>-0.9255967555442397</v>
      </c>
      <c r="AM450" s="348" t="s">
        <v>12762</v>
      </c>
      <c r="AN450" s="348" t="s">
        <v>12484</v>
      </c>
      <c r="AO450" s="346" t="s">
        <v>12763</v>
      </c>
      <c r="AP450" s="352">
        <v>43707</v>
      </c>
      <c r="AQ450" s="346" t="s">
        <v>8721</v>
      </c>
      <c r="AR450" s="346" t="s">
        <v>12500</v>
      </c>
      <c r="AS450" s="346" t="s">
        <v>1994</v>
      </c>
      <c r="AT450" s="346" t="s">
        <v>12764</v>
      </c>
      <c r="AU450" s="346" t="s">
        <v>8721</v>
      </c>
      <c r="AV450" s="346" t="s">
        <v>8721</v>
      </c>
      <c r="AW450" s="327" t="s">
        <v>12484</v>
      </c>
      <c r="AX450" s="346" t="s">
        <v>12941</v>
      </c>
      <c r="AY450" s="346" t="s">
        <v>12484</v>
      </c>
      <c r="BA450" s="311" t="s">
        <v>12486</v>
      </c>
      <c r="BB450" s="310" t="s">
        <v>8721</v>
      </c>
      <c r="BC450" s="311" t="s">
        <v>8721</v>
      </c>
      <c r="BD450" s="311">
        <v>2</v>
      </c>
      <c r="BE450" s="307"/>
      <c r="BF450" s="310" t="b">
        <v>1</v>
      </c>
    </row>
    <row r="451" spans="1:58" s="309" customFormat="1" ht="15" customHeight="1" x14ac:dyDescent="0.25">
      <c r="A451" s="345">
        <v>445</v>
      </c>
      <c r="B451" s="345" t="s">
        <v>2189</v>
      </c>
      <c r="C451" s="337">
        <v>8669</v>
      </c>
      <c r="D451" s="337" t="s">
        <v>2189</v>
      </c>
      <c r="E451" s="337" t="s">
        <v>1403</v>
      </c>
      <c r="F451" s="337" t="s">
        <v>2173</v>
      </c>
      <c r="G451" s="337" t="s">
        <v>8921</v>
      </c>
      <c r="H451" s="337" t="s">
        <v>8914</v>
      </c>
      <c r="I451" s="337" t="s">
        <v>8923</v>
      </c>
      <c r="J451" s="337" t="s">
        <v>13073</v>
      </c>
      <c r="K451" s="337" t="s">
        <v>12473</v>
      </c>
      <c r="L451" s="338" t="s">
        <v>12474</v>
      </c>
      <c r="M451" s="337" t="s">
        <v>8721</v>
      </c>
      <c r="N451" s="337" t="s">
        <v>8721</v>
      </c>
      <c r="O451" s="337" t="s">
        <v>8721</v>
      </c>
      <c r="P451" s="337" t="s">
        <v>8721</v>
      </c>
      <c r="Q451" s="337" t="s">
        <v>8721</v>
      </c>
      <c r="R451" s="337" t="s">
        <v>13074</v>
      </c>
      <c r="S451" s="337" t="s">
        <v>8721</v>
      </c>
      <c r="T451" s="337" t="s">
        <v>8721</v>
      </c>
      <c r="U451" s="337" t="s">
        <v>8721</v>
      </c>
      <c r="V451" s="337" t="s">
        <v>13066</v>
      </c>
      <c r="W451" s="337" t="s">
        <v>12476</v>
      </c>
      <c r="X451" s="337" t="s">
        <v>8723</v>
      </c>
      <c r="Y451" s="337" t="s">
        <v>13072</v>
      </c>
      <c r="Z451" s="337" t="s">
        <v>12484</v>
      </c>
      <c r="AA451" s="337" t="s">
        <v>12484</v>
      </c>
      <c r="AB451" s="337" t="s">
        <v>12484</v>
      </c>
      <c r="AC451" s="339">
        <v>6174.7232472324722</v>
      </c>
      <c r="AD451" s="339" t="s">
        <v>12496</v>
      </c>
      <c r="AE451" s="339">
        <v>8100.1157084831084</v>
      </c>
      <c r="AF451" s="340">
        <v>0.3118184223258269</v>
      </c>
      <c r="AG451" s="366">
        <v>9702.99750515913</v>
      </c>
      <c r="AH451" s="366">
        <v>6753.4658151944086</v>
      </c>
      <c r="AI451" s="340">
        <v>9.3727693499677134E-2</v>
      </c>
      <c r="AJ451" s="340">
        <v>-0.16625069835463924</v>
      </c>
      <c r="AK451" s="341">
        <v>6753.4658151944086</v>
      </c>
      <c r="AL451" s="342">
        <v>9.3727693499677134E-2</v>
      </c>
      <c r="AM451" s="339" t="s">
        <v>12762</v>
      </c>
      <c r="AN451" s="339" t="s">
        <v>12484</v>
      </c>
      <c r="AO451" s="337" t="s">
        <v>12763</v>
      </c>
      <c r="AP451" s="343">
        <v>43707</v>
      </c>
      <c r="AQ451" s="335" t="s">
        <v>12482</v>
      </c>
      <c r="AR451" s="335" t="s">
        <v>12500</v>
      </c>
      <c r="AS451" s="335" t="s">
        <v>1994</v>
      </c>
      <c r="AT451" s="335" t="s">
        <v>12764</v>
      </c>
      <c r="AU451" s="335" t="s">
        <v>8721</v>
      </c>
      <c r="AV451" s="335" t="s">
        <v>8721</v>
      </c>
      <c r="AW451" s="327" t="s">
        <v>12484</v>
      </c>
      <c r="AX451" s="335" t="s">
        <v>12941</v>
      </c>
      <c r="AY451" s="335" t="s">
        <v>12484</v>
      </c>
      <c r="AZ451" s="311"/>
      <c r="BA451" s="309" t="s">
        <v>12486</v>
      </c>
      <c r="BB451" s="310" t="s">
        <v>8721</v>
      </c>
      <c r="BC451" s="309" t="s">
        <v>8721</v>
      </c>
      <c r="BD451" s="309">
        <v>2</v>
      </c>
      <c r="BE451" s="307"/>
      <c r="BF451" s="310" t="b">
        <v>1</v>
      </c>
    </row>
    <row r="452" spans="1:58" s="311" customFormat="1" ht="15" customHeight="1" x14ac:dyDescent="0.25">
      <c r="A452" s="335">
        <v>446</v>
      </c>
      <c r="B452" s="345" t="s">
        <v>2190</v>
      </c>
      <c r="C452" s="337">
        <v>8671</v>
      </c>
      <c r="D452" s="337" t="s">
        <v>2190</v>
      </c>
      <c r="E452" s="337" t="s">
        <v>1403</v>
      </c>
      <c r="F452" s="337" t="s">
        <v>2173</v>
      </c>
      <c r="G452" s="337" t="s">
        <v>8921</v>
      </c>
      <c r="H452" s="337" t="s">
        <v>8915</v>
      </c>
      <c r="I452" s="337" t="s">
        <v>2181</v>
      </c>
      <c r="J452" s="337" t="s">
        <v>12484</v>
      </c>
      <c r="K452" s="337" t="s">
        <v>12473</v>
      </c>
      <c r="L452" s="338" t="s">
        <v>12474</v>
      </c>
      <c r="M452" s="337" t="s">
        <v>8721</v>
      </c>
      <c r="N452" s="337" t="s">
        <v>8721</v>
      </c>
      <c r="O452" s="337" t="s">
        <v>8721</v>
      </c>
      <c r="P452" s="337" t="s">
        <v>8721</v>
      </c>
      <c r="Q452" s="337" t="s">
        <v>8721</v>
      </c>
      <c r="R452" s="337" t="s">
        <v>8721</v>
      </c>
      <c r="S452" s="337" t="s">
        <v>8721</v>
      </c>
      <c r="T452" s="337" t="s">
        <v>8721</v>
      </c>
      <c r="U452" s="337" t="s">
        <v>8721</v>
      </c>
      <c r="V452" s="337" t="s">
        <v>13066</v>
      </c>
      <c r="W452" s="337" t="s">
        <v>12476</v>
      </c>
      <c r="X452" s="337" t="s">
        <v>8723</v>
      </c>
      <c r="Y452" s="337" t="s">
        <v>13072</v>
      </c>
      <c r="Z452" s="337" t="s">
        <v>12484</v>
      </c>
      <c r="AA452" s="337" t="s">
        <v>12484</v>
      </c>
      <c r="AB452" s="337" t="s">
        <v>12484</v>
      </c>
      <c r="AC452" s="339">
        <v>6174.7232472324722</v>
      </c>
      <c r="AD452" s="339" t="s">
        <v>12496</v>
      </c>
      <c r="AE452" s="339">
        <v>8100.1157084831084</v>
      </c>
      <c r="AF452" s="340">
        <v>0.3118184223258269</v>
      </c>
      <c r="AG452" s="366">
        <v>9702.99750515913</v>
      </c>
      <c r="AH452" s="366">
        <v>6753.4658151944086</v>
      </c>
      <c r="AI452" s="340">
        <v>9.3727693499677134E-2</v>
      </c>
      <c r="AJ452" s="340">
        <v>-0.16625069835463924</v>
      </c>
      <c r="AK452" s="341">
        <v>6753.4658151944086</v>
      </c>
      <c r="AL452" s="342">
        <v>9.3727693499677134E-2</v>
      </c>
      <c r="AM452" s="339" t="s">
        <v>12762</v>
      </c>
      <c r="AN452" s="339" t="s">
        <v>12484</v>
      </c>
      <c r="AO452" s="337" t="s">
        <v>12763</v>
      </c>
      <c r="AP452" s="343">
        <v>43707</v>
      </c>
      <c r="AQ452" s="335" t="s">
        <v>12482</v>
      </c>
      <c r="AR452" s="335" t="s">
        <v>12500</v>
      </c>
      <c r="AS452" s="335" t="s">
        <v>1994</v>
      </c>
      <c r="AT452" s="335" t="s">
        <v>12764</v>
      </c>
      <c r="AU452" s="335" t="s">
        <v>8721</v>
      </c>
      <c r="AV452" s="335" t="s">
        <v>8721</v>
      </c>
      <c r="AW452" s="327" t="s">
        <v>12484</v>
      </c>
      <c r="AX452" s="335" t="s">
        <v>12941</v>
      </c>
      <c r="AY452" s="335" t="s">
        <v>12484</v>
      </c>
      <c r="BA452" s="311" t="s">
        <v>12486</v>
      </c>
      <c r="BB452" s="310" t="s">
        <v>8721</v>
      </c>
      <c r="BC452" s="311" t="s">
        <v>8721</v>
      </c>
      <c r="BD452" s="311">
        <v>2</v>
      </c>
      <c r="BE452" s="307"/>
      <c r="BF452" s="310" t="b">
        <v>1</v>
      </c>
    </row>
    <row r="453" spans="1:58" s="309" customFormat="1" ht="15" customHeight="1" x14ac:dyDescent="0.25">
      <c r="A453" s="345">
        <v>447</v>
      </c>
      <c r="B453" s="345" t="s">
        <v>2191</v>
      </c>
      <c r="C453" s="346">
        <v>8656</v>
      </c>
      <c r="D453" s="346" t="s">
        <v>2191</v>
      </c>
      <c r="E453" s="346" t="s">
        <v>1403</v>
      </c>
      <c r="F453" s="346" t="s">
        <v>2173</v>
      </c>
      <c r="G453" s="346" t="s">
        <v>8921</v>
      </c>
      <c r="H453" s="346" t="s">
        <v>8924</v>
      </c>
      <c r="I453" s="346" t="s">
        <v>2181</v>
      </c>
      <c r="J453" s="346" t="s">
        <v>13073</v>
      </c>
      <c r="K453" s="346" t="s">
        <v>12473</v>
      </c>
      <c r="L453" s="347" t="s">
        <v>12474</v>
      </c>
      <c r="M453" s="346" t="s">
        <v>8721</v>
      </c>
      <c r="N453" s="346" t="s">
        <v>8721</v>
      </c>
      <c r="O453" s="346" t="s">
        <v>8721</v>
      </c>
      <c r="P453" s="346" t="s">
        <v>8721</v>
      </c>
      <c r="Q453" s="346" t="s">
        <v>8721</v>
      </c>
      <c r="R453" s="346" t="s">
        <v>13074</v>
      </c>
      <c r="S453" s="346" t="s">
        <v>8721</v>
      </c>
      <c r="T453" s="346" t="s">
        <v>8721</v>
      </c>
      <c r="U453" s="346" t="s">
        <v>8721</v>
      </c>
      <c r="V453" s="346" t="s">
        <v>13066</v>
      </c>
      <c r="W453" s="346" t="s">
        <v>12476</v>
      </c>
      <c r="X453" s="346" t="s">
        <v>8723</v>
      </c>
      <c r="Y453" s="346" t="s">
        <v>13072</v>
      </c>
      <c r="Z453" s="346" t="s">
        <v>12484</v>
      </c>
      <c r="AA453" s="346" t="s">
        <v>12484</v>
      </c>
      <c r="AB453" s="346" t="s">
        <v>12484</v>
      </c>
      <c r="AC453" s="348">
        <v>7894.8247232472313</v>
      </c>
      <c r="AD453" s="348" t="s">
        <v>12496</v>
      </c>
      <c r="AE453" s="348">
        <v>10356.576512989115</v>
      </c>
      <c r="AF453" s="349">
        <v>0.3118184223258269</v>
      </c>
      <c r="AG453" s="359">
        <v>9702.99750515913</v>
      </c>
      <c r="AH453" s="359">
        <v>6753.4658151944086</v>
      </c>
      <c r="AI453" s="349">
        <v>-0.14457051905053175</v>
      </c>
      <c r="AJ453" s="349">
        <v>-0.34790557413211987</v>
      </c>
      <c r="AK453" s="350">
        <v>6753.4658151944086</v>
      </c>
      <c r="AL453" s="351">
        <v>-0.14457051905053175</v>
      </c>
      <c r="AM453" s="348" t="s">
        <v>12762</v>
      </c>
      <c r="AN453" s="348" t="s">
        <v>12484</v>
      </c>
      <c r="AO453" s="346" t="s">
        <v>12763</v>
      </c>
      <c r="AP453" s="352">
        <v>43707</v>
      </c>
      <c r="AQ453" s="346" t="s">
        <v>12482</v>
      </c>
      <c r="AR453" s="346" t="s">
        <v>12500</v>
      </c>
      <c r="AS453" s="346" t="s">
        <v>1994</v>
      </c>
      <c r="AT453" s="346" t="s">
        <v>12764</v>
      </c>
      <c r="AU453" s="346" t="s">
        <v>8721</v>
      </c>
      <c r="AV453" s="346" t="s">
        <v>8721</v>
      </c>
      <c r="AW453" s="327" t="s">
        <v>12484</v>
      </c>
      <c r="AX453" s="346" t="s">
        <v>12941</v>
      </c>
      <c r="AY453" s="346" t="s">
        <v>12484</v>
      </c>
      <c r="AZ453" s="311"/>
      <c r="BA453" s="309" t="s">
        <v>12486</v>
      </c>
      <c r="BB453" s="310" t="s">
        <v>8721</v>
      </c>
      <c r="BC453" s="309" t="s">
        <v>8721</v>
      </c>
      <c r="BD453" s="309">
        <v>2</v>
      </c>
      <c r="BE453" s="307"/>
      <c r="BF453" s="310" t="b">
        <v>1</v>
      </c>
    </row>
    <row r="454" spans="1:58" s="311" customFormat="1" ht="15" customHeight="1" x14ac:dyDescent="0.25">
      <c r="A454" s="335">
        <v>448</v>
      </c>
      <c r="B454" s="345" t="s">
        <v>2192</v>
      </c>
      <c r="C454" s="337">
        <v>8674</v>
      </c>
      <c r="D454" s="337" t="s">
        <v>2192</v>
      </c>
      <c r="E454" s="337" t="s">
        <v>1403</v>
      </c>
      <c r="F454" s="337" t="s">
        <v>2173</v>
      </c>
      <c r="G454" s="337" t="s">
        <v>8921</v>
      </c>
      <c r="H454" s="337" t="s">
        <v>8917</v>
      </c>
      <c r="I454" s="337" t="s">
        <v>2181</v>
      </c>
      <c r="J454" s="337" t="s">
        <v>13073</v>
      </c>
      <c r="K454" s="337" t="s">
        <v>12473</v>
      </c>
      <c r="L454" s="338" t="s">
        <v>12474</v>
      </c>
      <c r="M454" s="337" t="s">
        <v>8721</v>
      </c>
      <c r="N454" s="337" t="s">
        <v>8721</v>
      </c>
      <c r="O454" s="337" t="s">
        <v>8721</v>
      </c>
      <c r="P454" s="337" t="s">
        <v>8721</v>
      </c>
      <c r="Q454" s="337" t="s">
        <v>8721</v>
      </c>
      <c r="R454" s="337" t="s">
        <v>13074</v>
      </c>
      <c r="S454" s="337" t="s">
        <v>8721</v>
      </c>
      <c r="T454" s="337" t="s">
        <v>8721</v>
      </c>
      <c r="U454" s="337" t="s">
        <v>8721</v>
      </c>
      <c r="V454" s="337" t="s">
        <v>13066</v>
      </c>
      <c r="W454" s="337" t="s">
        <v>12476</v>
      </c>
      <c r="X454" s="337" t="s">
        <v>8723</v>
      </c>
      <c r="Y454" s="337" t="s">
        <v>13072</v>
      </c>
      <c r="Z454" s="337" t="s">
        <v>12484</v>
      </c>
      <c r="AA454" s="337" t="s">
        <v>12484</v>
      </c>
      <c r="AB454" s="337" t="s">
        <v>12484</v>
      </c>
      <c r="AC454" s="339">
        <v>11687.869003690035</v>
      </c>
      <c r="AD454" s="339" t="s">
        <v>12496</v>
      </c>
      <c r="AE454" s="339">
        <v>15332.361876771596</v>
      </c>
      <c r="AF454" s="340">
        <v>0.3118184223258269</v>
      </c>
      <c r="AG454" s="366">
        <v>9702.99750515913</v>
      </c>
      <c r="AH454" s="366">
        <v>6753.4658151944086</v>
      </c>
      <c r="AI454" s="340">
        <v>-0.42218159588696291</v>
      </c>
      <c r="AJ454" s="340">
        <v>-0.55952867082886593</v>
      </c>
      <c r="AK454" s="341">
        <v>6753.4658151944086</v>
      </c>
      <c r="AL454" s="342">
        <v>-0.42218159588696291</v>
      </c>
      <c r="AM454" s="339" t="s">
        <v>12762</v>
      </c>
      <c r="AN454" s="339" t="s">
        <v>12484</v>
      </c>
      <c r="AO454" s="337" t="s">
        <v>12763</v>
      </c>
      <c r="AP454" s="343">
        <v>43707</v>
      </c>
      <c r="AQ454" s="335" t="s">
        <v>12482</v>
      </c>
      <c r="AR454" s="335" t="s">
        <v>12500</v>
      </c>
      <c r="AS454" s="335" t="s">
        <v>1994</v>
      </c>
      <c r="AT454" s="335" t="s">
        <v>12764</v>
      </c>
      <c r="AU454" s="335" t="s">
        <v>8721</v>
      </c>
      <c r="AV454" s="335" t="s">
        <v>8721</v>
      </c>
      <c r="AW454" s="327" t="s">
        <v>12484</v>
      </c>
      <c r="AX454" s="335" t="s">
        <v>12941</v>
      </c>
      <c r="AY454" s="335" t="s">
        <v>12484</v>
      </c>
      <c r="BA454" s="311" t="s">
        <v>12486</v>
      </c>
      <c r="BB454" s="310" t="s">
        <v>8721</v>
      </c>
      <c r="BC454" s="311" t="s">
        <v>8721</v>
      </c>
      <c r="BD454" s="311">
        <v>2</v>
      </c>
      <c r="BE454" s="307"/>
      <c r="BF454" s="310" t="b">
        <v>1</v>
      </c>
    </row>
    <row r="455" spans="1:58" s="309" customFormat="1" ht="15" customHeight="1" x14ac:dyDescent="0.25">
      <c r="A455" s="345">
        <v>449</v>
      </c>
      <c r="B455" s="345" t="s">
        <v>2193</v>
      </c>
      <c r="C455" s="337">
        <v>8676</v>
      </c>
      <c r="D455" s="337" t="s">
        <v>2193</v>
      </c>
      <c r="E455" s="337" t="s">
        <v>1403</v>
      </c>
      <c r="F455" s="337" t="s">
        <v>2173</v>
      </c>
      <c r="G455" s="337" t="s">
        <v>8921</v>
      </c>
      <c r="H455" s="337" t="s">
        <v>8918</v>
      </c>
      <c r="I455" s="337" t="s">
        <v>2181</v>
      </c>
      <c r="J455" s="337" t="s">
        <v>13073</v>
      </c>
      <c r="K455" s="337" t="s">
        <v>12473</v>
      </c>
      <c r="L455" s="338" t="s">
        <v>12474</v>
      </c>
      <c r="M455" s="337" t="s">
        <v>8721</v>
      </c>
      <c r="N455" s="337" t="s">
        <v>8721</v>
      </c>
      <c r="O455" s="337" t="s">
        <v>8721</v>
      </c>
      <c r="P455" s="337" t="s">
        <v>8721</v>
      </c>
      <c r="Q455" s="337" t="s">
        <v>8721</v>
      </c>
      <c r="R455" s="337" t="s">
        <v>13074</v>
      </c>
      <c r="S455" s="337" t="s">
        <v>8721</v>
      </c>
      <c r="T455" s="337" t="s">
        <v>8721</v>
      </c>
      <c r="U455" s="337" t="s">
        <v>8721</v>
      </c>
      <c r="V455" s="337" t="s">
        <v>13066</v>
      </c>
      <c r="W455" s="337" t="s">
        <v>12476</v>
      </c>
      <c r="X455" s="337" t="s">
        <v>8723</v>
      </c>
      <c r="Y455" s="337" t="s">
        <v>13072</v>
      </c>
      <c r="Z455" s="337" t="s">
        <v>12484</v>
      </c>
      <c r="AA455" s="337" t="s">
        <v>12484</v>
      </c>
      <c r="AB455" s="337" t="s">
        <v>12484</v>
      </c>
      <c r="AC455" s="339">
        <v>11687.869003690035</v>
      </c>
      <c r="AD455" s="339" t="s">
        <v>12496</v>
      </c>
      <c r="AE455" s="339">
        <v>15332.361876771596</v>
      </c>
      <c r="AF455" s="340">
        <v>0.3118184223258269</v>
      </c>
      <c r="AG455" s="366">
        <v>9702.99750515913</v>
      </c>
      <c r="AH455" s="366">
        <v>6753.4658151944086</v>
      </c>
      <c r="AI455" s="340">
        <v>-0.42218159588696291</v>
      </c>
      <c r="AJ455" s="340">
        <v>-0.55952867082886593</v>
      </c>
      <c r="AK455" s="341">
        <v>6753.4658151944086</v>
      </c>
      <c r="AL455" s="342">
        <v>-0.42218159588696291</v>
      </c>
      <c r="AM455" s="339" t="s">
        <v>12762</v>
      </c>
      <c r="AN455" s="339" t="s">
        <v>12484</v>
      </c>
      <c r="AO455" s="337" t="s">
        <v>12763</v>
      </c>
      <c r="AP455" s="343">
        <v>43707</v>
      </c>
      <c r="AQ455" s="335" t="s">
        <v>12482</v>
      </c>
      <c r="AR455" s="335" t="s">
        <v>12500</v>
      </c>
      <c r="AS455" s="335" t="s">
        <v>1994</v>
      </c>
      <c r="AT455" s="335" t="s">
        <v>12764</v>
      </c>
      <c r="AU455" s="335" t="s">
        <v>8721</v>
      </c>
      <c r="AV455" s="335" t="s">
        <v>8721</v>
      </c>
      <c r="AW455" s="327" t="s">
        <v>12484</v>
      </c>
      <c r="AX455" s="335" t="s">
        <v>12941</v>
      </c>
      <c r="AY455" s="335" t="s">
        <v>12484</v>
      </c>
      <c r="BA455" s="309" t="s">
        <v>12486</v>
      </c>
      <c r="BB455" s="310" t="s">
        <v>8721</v>
      </c>
      <c r="BC455" s="309" t="s">
        <v>8721</v>
      </c>
      <c r="BD455" s="309">
        <v>2</v>
      </c>
      <c r="BE455" s="307"/>
      <c r="BF455" s="310" t="b">
        <v>1</v>
      </c>
    </row>
    <row r="456" spans="1:58" s="311" customFormat="1" ht="15" customHeight="1" x14ac:dyDescent="0.25">
      <c r="A456" s="335">
        <v>450</v>
      </c>
      <c r="B456" s="345" t="s">
        <v>2194</v>
      </c>
      <c r="C456" s="346">
        <v>8655</v>
      </c>
      <c r="D456" s="346" t="s">
        <v>2194</v>
      </c>
      <c r="E456" s="346" t="s">
        <v>1403</v>
      </c>
      <c r="F456" s="346" t="s">
        <v>2173</v>
      </c>
      <c r="G456" s="346" t="s">
        <v>8921</v>
      </c>
      <c r="H456" s="346" t="s">
        <v>8919</v>
      </c>
      <c r="I456" s="346" t="s">
        <v>2181</v>
      </c>
      <c r="J456" s="346" t="s">
        <v>13073</v>
      </c>
      <c r="K456" s="346" t="s">
        <v>12473</v>
      </c>
      <c r="L456" s="347" t="s">
        <v>12474</v>
      </c>
      <c r="M456" s="346" t="s">
        <v>8721</v>
      </c>
      <c r="N456" s="346" t="s">
        <v>8721</v>
      </c>
      <c r="O456" s="346" t="s">
        <v>8721</v>
      </c>
      <c r="P456" s="346" t="s">
        <v>8721</v>
      </c>
      <c r="Q456" s="346" t="s">
        <v>8721</v>
      </c>
      <c r="R456" s="346" t="s">
        <v>13074</v>
      </c>
      <c r="S456" s="346" t="s">
        <v>8721</v>
      </c>
      <c r="T456" s="346" t="s">
        <v>8721</v>
      </c>
      <c r="U456" s="346" t="s">
        <v>8721</v>
      </c>
      <c r="V456" s="346" t="s">
        <v>13066</v>
      </c>
      <c r="W456" s="346" t="s">
        <v>12476</v>
      </c>
      <c r="X456" s="346" t="s">
        <v>8723</v>
      </c>
      <c r="Y456" s="346" t="s">
        <v>13072</v>
      </c>
      <c r="Z456" s="346" t="s">
        <v>12484</v>
      </c>
      <c r="AA456" s="346" t="s">
        <v>12484</v>
      </c>
      <c r="AB456" s="346" t="s">
        <v>12484</v>
      </c>
      <c r="AC456" s="348">
        <v>12437.656826568265</v>
      </c>
      <c r="AD456" s="348" t="s">
        <v>12496</v>
      </c>
      <c r="AE456" s="348">
        <v>16315.947355658833</v>
      </c>
      <c r="AF456" s="349">
        <v>0.3118184223258269</v>
      </c>
      <c r="AG456" s="359">
        <v>9702.99750515913</v>
      </c>
      <c r="AH456" s="359">
        <v>6753.4658151944086</v>
      </c>
      <c r="AI456" s="349">
        <v>-0.45701462024838724</v>
      </c>
      <c r="AJ456" s="349">
        <v>-0.58608190698457263</v>
      </c>
      <c r="AK456" s="350">
        <v>6753.4658151944086</v>
      </c>
      <c r="AL456" s="351">
        <v>-0.45701462024838724</v>
      </c>
      <c r="AM456" s="348" t="s">
        <v>12762</v>
      </c>
      <c r="AN456" s="348" t="s">
        <v>12484</v>
      </c>
      <c r="AO456" s="346" t="s">
        <v>12763</v>
      </c>
      <c r="AP456" s="352">
        <v>43707</v>
      </c>
      <c r="AQ456" s="346" t="s">
        <v>12482</v>
      </c>
      <c r="AR456" s="346" t="s">
        <v>12500</v>
      </c>
      <c r="AS456" s="346" t="s">
        <v>1994</v>
      </c>
      <c r="AT456" s="346" t="s">
        <v>12764</v>
      </c>
      <c r="AU456" s="346" t="s">
        <v>8721</v>
      </c>
      <c r="AV456" s="346" t="s">
        <v>8721</v>
      </c>
      <c r="AW456" s="327" t="s">
        <v>12484</v>
      </c>
      <c r="AX456" s="346" t="s">
        <v>12941</v>
      </c>
      <c r="AY456" s="346" t="s">
        <v>12484</v>
      </c>
      <c r="AZ456" s="309"/>
      <c r="BA456" s="311" t="s">
        <v>12486</v>
      </c>
      <c r="BB456" s="310" t="s">
        <v>8721</v>
      </c>
      <c r="BC456" s="311" t="s">
        <v>8721</v>
      </c>
      <c r="BD456" s="311">
        <v>2</v>
      </c>
      <c r="BE456" s="307"/>
      <c r="BF456" s="310" t="b">
        <v>1</v>
      </c>
    </row>
    <row r="457" spans="1:58" s="309" customFormat="1" ht="15" customHeight="1" x14ac:dyDescent="0.25">
      <c r="A457" s="345">
        <v>451</v>
      </c>
      <c r="B457" s="345" t="s">
        <v>2195</v>
      </c>
      <c r="C457" s="337">
        <v>8678</v>
      </c>
      <c r="D457" s="337" t="s">
        <v>2195</v>
      </c>
      <c r="E457" s="337" t="s">
        <v>1403</v>
      </c>
      <c r="F457" s="337" t="s">
        <v>2173</v>
      </c>
      <c r="G457" s="337" t="s">
        <v>8921</v>
      </c>
      <c r="H457" s="337" t="s">
        <v>8920</v>
      </c>
      <c r="I457" s="337" t="s">
        <v>2181</v>
      </c>
      <c r="J457" s="337" t="s">
        <v>13073</v>
      </c>
      <c r="K457" s="337" t="s">
        <v>12473</v>
      </c>
      <c r="L457" s="338" t="s">
        <v>12474</v>
      </c>
      <c r="M457" s="337" t="s">
        <v>8721</v>
      </c>
      <c r="N457" s="337" t="s">
        <v>8721</v>
      </c>
      <c r="O457" s="337" t="s">
        <v>8721</v>
      </c>
      <c r="P457" s="337" t="s">
        <v>8721</v>
      </c>
      <c r="Q457" s="337" t="s">
        <v>8721</v>
      </c>
      <c r="R457" s="337" t="s">
        <v>8721</v>
      </c>
      <c r="S457" s="337" t="s">
        <v>8721</v>
      </c>
      <c r="T457" s="337" t="s">
        <v>8721</v>
      </c>
      <c r="U457" s="337" t="s">
        <v>8721</v>
      </c>
      <c r="V457" s="337" t="s">
        <v>13066</v>
      </c>
      <c r="W457" s="337" t="s">
        <v>12476</v>
      </c>
      <c r="X457" s="337" t="s">
        <v>8723</v>
      </c>
      <c r="Y457" s="337" t="s">
        <v>13072</v>
      </c>
      <c r="Z457" s="337" t="s">
        <v>12484</v>
      </c>
      <c r="AA457" s="337" t="s">
        <v>12484</v>
      </c>
      <c r="AB457" s="337" t="s">
        <v>12484</v>
      </c>
      <c r="AC457" s="339">
        <v>15128.071955719555</v>
      </c>
      <c r="AD457" s="339" t="s">
        <v>12496</v>
      </c>
      <c r="AE457" s="339">
        <v>19845.283485783613</v>
      </c>
      <c r="AF457" s="340">
        <v>0.3118184223258269</v>
      </c>
      <c r="AG457" s="366">
        <v>9702.99750515913</v>
      </c>
      <c r="AH457" s="366">
        <v>6753.4658151944086</v>
      </c>
      <c r="AI457" s="340">
        <v>-0.55358053326543777</v>
      </c>
      <c r="AJ457" s="340">
        <v>-0.65969416259373026</v>
      </c>
      <c r="AK457" s="341">
        <v>6753.4658151944086</v>
      </c>
      <c r="AL457" s="342">
        <v>-0.55358053326543777</v>
      </c>
      <c r="AM457" s="339" t="s">
        <v>12762</v>
      </c>
      <c r="AN457" s="339" t="s">
        <v>12484</v>
      </c>
      <c r="AO457" s="337" t="s">
        <v>12763</v>
      </c>
      <c r="AP457" s="343">
        <v>43707</v>
      </c>
      <c r="AQ457" s="335" t="s">
        <v>12482</v>
      </c>
      <c r="AR457" s="335" t="s">
        <v>12500</v>
      </c>
      <c r="AS457" s="335" t="s">
        <v>1994</v>
      </c>
      <c r="AT457" s="335" t="s">
        <v>12764</v>
      </c>
      <c r="AU457" s="335" t="s">
        <v>8721</v>
      </c>
      <c r="AV457" s="335" t="s">
        <v>8721</v>
      </c>
      <c r="AW457" s="327" t="s">
        <v>12484</v>
      </c>
      <c r="AX457" s="335" t="s">
        <v>12941</v>
      </c>
      <c r="AY457" s="335" t="s">
        <v>12484</v>
      </c>
      <c r="AZ457" s="311"/>
      <c r="BA457" s="309" t="s">
        <v>12486</v>
      </c>
      <c r="BB457" s="310" t="s">
        <v>8721</v>
      </c>
      <c r="BC457" s="309" t="s">
        <v>8721</v>
      </c>
      <c r="BD457" s="309">
        <v>2</v>
      </c>
      <c r="BE457" s="307"/>
      <c r="BF457" s="310" t="b">
        <v>1</v>
      </c>
    </row>
    <row r="458" spans="1:58" s="311" customFormat="1" ht="15" customHeight="1" x14ac:dyDescent="0.25">
      <c r="A458" s="335">
        <v>452</v>
      </c>
      <c r="B458" s="345" t="s">
        <v>2196</v>
      </c>
      <c r="C458" s="337">
        <v>8679</v>
      </c>
      <c r="D458" s="337" t="s">
        <v>2196</v>
      </c>
      <c r="E458" s="337" t="s">
        <v>1403</v>
      </c>
      <c r="F458" s="337" t="s">
        <v>2173</v>
      </c>
      <c r="G458" s="337" t="s">
        <v>8921</v>
      </c>
      <c r="H458" s="337" t="s">
        <v>2176</v>
      </c>
      <c r="I458" s="337" t="s">
        <v>8925</v>
      </c>
      <c r="J458" s="337" t="s">
        <v>13075</v>
      </c>
      <c r="K458" s="337" t="s">
        <v>12473</v>
      </c>
      <c r="L458" s="338" t="s">
        <v>12474</v>
      </c>
      <c r="M458" s="337" t="s">
        <v>8721</v>
      </c>
      <c r="N458" s="337" t="s">
        <v>8721</v>
      </c>
      <c r="O458" s="337" t="s">
        <v>8721</v>
      </c>
      <c r="P458" s="337" t="s">
        <v>8721</v>
      </c>
      <c r="Q458" s="337" t="s">
        <v>8721</v>
      </c>
      <c r="R458" s="337" t="s">
        <v>13076</v>
      </c>
      <c r="S458" s="337" t="s">
        <v>8721</v>
      </c>
      <c r="T458" s="337" t="s">
        <v>8721</v>
      </c>
      <c r="U458" s="337" t="s">
        <v>8721</v>
      </c>
      <c r="V458" s="337" t="s">
        <v>13066</v>
      </c>
      <c r="W458" s="337" t="s">
        <v>12476</v>
      </c>
      <c r="X458" s="337" t="s">
        <v>8723</v>
      </c>
      <c r="Y458" s="337" t="s">
        <v>13072</v>
      </c>
      <c r="Z458" s="337" t="s">
        <v>12484</v>
      </c>
      <c r="AA458" s="337" t="s">
        <v>12484</v>
      </c>
      <c r="AB458" s="337" t="s">
        <v>12484</v>
      </c>
      <c r="AC458" s="339">
        <v>6174.7232472324722</v>
      </c>
      <c r="AD458" s="339" t="s">
        <v>12496</v>
      </c>
      <c r="AE458" s="339">
        <v>8100.1157084831084</v>
      </c>
      <c r="AF458" s="340">
        <v>0.3118184223258269</v>
      </c>
      <c r="AG458" s="366">
        <v>11110.518091888029</v>
      </c>
      <c r="AH458" s="366">
        <v>7733.1261893830861</v>
      </c>
      <c r="AI458" s="340">
        <v>0.25238425752103044</v>
      </c>
      <c r="AJ458" s="340">
        <v>-4.5306700830912927E-2</v>
      </c>
      <c r="AK458" s="341">
        <v>7733.1261893830861</v>
      </c>
      <c r="AL458" s="342">
        <v>0.25238425752103044</v>
      </c>
      <c r="AM458" s="339" t="s">
        <v>12762</v>
      </c>
      <c r="AN458" s="339" t="s">
        <v>12484</v>
      </c>
      <c r="AO458" s="337" t="s">
        <v>12763</v>
      </c>
      <c r="AP458" s="343">
        <v>43707</v>
      </c>
      <c r="AQ458" s="335" t="s">
        <v>12482</v>
      </c>
      <c r="AR458" s="335" t="s">
        <v>12500</v>
      </c>
      <c r="AS458" s="335" t="s">
        <v>1994</v>
      </c>
      <c r="AT458" s="335" t="s">
        <v>12764</v>
      </c>
      <c r="AU458" s="335" t="s">
        <v>8721</v>
      </c>
      <c r="AV458" s="335" t="s">
        <v>8721</v>
      </c>
      <c r="AW458" s="327" t="s">
        <v>12484</v>
      </c>
      <c r="AX458" s="335" t="s">
        <v>12941</v>
      </c>
      <c r="AY458" s="335" t="s">
        <v>12484</v>
      </c>
      <c r="BA458" s="311" t="s">
        <v>12486</v>
      </c>
      <c r="BB458" s="310" t="s">
        <v>8721</v>
      </c>
      <c r="BC458" s="311" t="s">
        <v>8721</v>
      </c>
      <c r="BD458" s="311">
        <v>2</v>
      </c>
      <c r="BE458" s="307"/>
      <c r="BF458" s="310" t="b">
        <v>1</v>
      </c>
    </row>
    <row r="459" spans="1:58" s="309" customFormat="1" ht="15" customHeight="1" x14ac:dyDescent="0.25">
      <c r="A459" s="345">
        <v>453</v>
      </c>
      <c r="B459" s="345" t="s">
        <v>2175</v>
      </c>
      <c r="C459" s="337">
        <v>8664</v>
      </c>
      <c r="D459" s="337" t="s">
        <v>2175</v>
      </c>
      <c r="E459" s="337" t="s">
        <v>1403</v>
      </c>
      <c r="F459" s="337" t="s">
        <v>2173</v>
      </c>
      <c r="G459" s="337" t="s">
        <v>2174</v>
      </c>
      <c r="H459" s="337" t="s">
        <v>8721</v>
      </c>
      <c r="I459" s="337" t="s">
        <v>8721</v>
      </c>
      <c r="J459" s="337" t="s">
        <v>13077</v>
      </c>
      <c r="K459" s="337" t="s">
        <v>12473</v>
      </c>
      <c r="L459" s="338" t="s">
        <v>12474</v>
      </c>
      <c r="M459" s="337" t="s">
        <v>13078</v>
      </c>
      <c r="N459" s="337" t="s">
        <v>13079</v>
      </c>
      <c r="O459" s="337" t="s">
        <v>8721</v>
      </c>
      <c r="P459" s="337" t="s">
        <v>8721</v>
      </c>
      <c r="Q459" s="337" t="s">
        <v>8721</v>
      </c>
      <c r="R459" s="337" t="s">
        <v>8721</v>
      </c>
      <c r="S459" s="337" t="s">
        <v>8721</v>
      </c>
      <c r="T459" s="337" t="s">
        <v>8721</v>
      </c>
      <c r="U459" s="337" t="s">
        <v>8721</v>
      </c>
      <c r="V459" s="337" t="s">
        <v>13080</v>
      </c>
      <c r="W459" s="337" t="s">
        <v>12476</v>
      </c>
      <c r="X459" s="337" t="s">
        <v>8805</v>
      </c>
      <c r="Y459" s="337" t="s">
        <v>12979</v>
      </c>
      <c r="Z459" s="337" t="s">
        <v>12484</v>
      </c>
      <c r="AA459" s="337" t="s">
        <v>12484</v>
      </c>
      <c r="AB459" s="337" t="s">
        <v>12484</v>
      </c>
      <c r="AC459" s="339">
        <v>158.77859778597784</v>
      </c>
      <c r="AD459" s="339" t="s">
        <v>12496</v>
      </c>
      <c r="AE459" s="339">
        <v>208.28868964670849</v>
      </c>
      <c r="AF459" s="340">
        <v>0.3118184223258269</v>
      </c>
      <c r="AG459" s="366">
        <v>285.69903664854934</v>
      </c>
      <c r="AH459" s="366">
        <v>198.85181629842225</v>
      </c>
      <c r="AI459" s="340">
        <v>0.25238425752103089</v>
      </c>
      <c r="AJ459" s="340">
        <v>-4.5306700830912705E-2</v>
      </c>
      <c r="AK459" s="341">
        <v>198.85181629842225</v>
      </c>
      <c r="AL459" s="342">
        <v>0.25238425752103089</v>
      </c>
      <c r="AM459" s="339" t="s">
        <v>12762</v>
      </c>
      <c r="AN459" s="339" t="s">
        <v>12484</v>
      </c>
      <c r="AO459" s="337" t="s">
        <v>12763</v>
      </c>
      <c r="AP459" s="343">
        <v>43707</v>
      </c>
      <c r="AQ459" s="335" t="s">
        <v>12482</v>
      </c>
      <c r="AR459" s="335" t="s">
        <v>12500</v>
      </c>
      <c r="AS459" s="335" t="s">
        <v>1994</v>
      </c>
      <c r="AT459" s="335" t="s">
        <v>12764</v>
      </c>
      <c r="AU459" s="335" t="s">
        <v>8721</v>
      </c>
      <c r="AV459" s="335" t="s">
        <v>8721</v>
      </c>
      <c r="AW459" s="327" t="s">
        <v>12484</v>
      </c>
      <c r="AX459" s="335" t="s">
        <v>12941</v>
      </c>
      <c r="AY459" s="335" t="s">
        <v>12484</v>
      </c>
      <c r="BA459" s="309" t="s">
        <v>12486</v>
      </c>
      <c r="BB459" s="310" t="s">
        <v>8721</v>
      </c>
      <c r="BC459" s="309" t="s">
        <v>8721</v>
      </c>
      <c r="BD459" s="309">
        <v>2</v>
      </c>
      <c r="BE459" s="307"/>
      <c r="BF459" s="310" t="b">
        <v>1</v>
      </c>
    </row>
    <row r="460" spans="1:58" s="311" customFormat="1" ht="15" customHeight="1" x14ac:dyDescent="0.25">
      <c r="A460" s="335">
        <v>454</v>
      </c>
      <c r="B460" s="345" t="s">
        <v>2177</v>
      </c>
      <c r="C460" s="346">
        <v>8663</v>
      </c>
      <c r="D460" s="346" t="s">
        <v>2177</v>
      </c>
      <c r="E460" s="346" t="s">
        <v>1403</v>
      </c>
      <c r="F460" s="346" t="s">
        <v>2173</v>
      </c>
      <c r="G460" s="346" t="s">
        <v>8923</v>
      </c>
      <c r="H460" s="346" t="s">
        <v>8922</v>
      </c>
      <c r="I460" s="346" t="s">
        <v>2182</v>
      </c>
      <c r="J460" s="346" t="s">
        <v>13081</v>
      </c>
      <c r="K460" s="346" t="s">
        <v>12473</v>
      </c>
      <c r="L460" s="347" t="s">
        <v>12474</v>
      </c>
      <c r="M460" s="346" t="s">
        <v>13082</v>
      </c>
      <c r="N460" s="346" t="s">
        <v>13061</v>
      </c>
      <c r="O460" s="346" t="s">
        <v>13062</v>
      </c>
      <c r="P460" s="346" t="s">
        <v>13063</v>
      </c>
      <c r="Q460" s="346" t="s">
        <v>13064</v>
      </c>
      <c r="R460" s="346" t="s">
        <v>12758</v>
      </c>
      <c r="S460" s="346" t="s">
        <v>13065</v>
      </c>
      <c r="T460" s="346" t="s">
        <v>8721</v>
      </c>
      <c r="U460" s="346" t="s">
        <v>8721</v>
      </c>
      <c r="V460" s="346" t="s">
        <v>13066</v>
      </c>
      <c r="W460" s="346" t="s">
        <v>12476</v>
      </c>
      <c r="X460" s="346" t="s">
        <v>8805</v>
      </c>
      <c r="Y460" s="346" t="s">
        <v>12979</v>
      </c>
      <c r="Z460" s="346" t="s">
        <v>12484</v>
      </c>
      <c r="AA460" s="346" t="s">
        <v>12484</v>
      </c>
      <c r="AB460" s="346" t="s">
        <v>12484</v>
      </c>
      <c r="AC460" s="348">
        <v>220.52583025830256</v>
      </c>
      <c r="AD460" s="348" t="s">
        <v>12496</v>
      </c>
      <c r="AE460" s="348">
        <v>328.04737147210943</v>
      </c>
      <c r="AF460" s="349">
        <v>0.48756892146315267</v>
      </c>
      <c r="AG460" s="359">
        <v>170.85739429310573</v>
      </c>
      <c r="AH460" s="359">
        <v>150.0913018680468</v>
      </c>
      <c r="AI460" s="349">
        <v>-0.31939355270879422</v>
      </c>
      <c r="AJ460" s="349">
        <v>-0.54247064625296793</v>
      </c>
      <c r="AK460" s="350">
        <v>150.0913018680468</v>
      </c>
      <c r="AL460" s="351">
        <v>-0.31939355270879422</v>
      </c>
      <c r="AM460" s="348" t="s">
        <v>12762</v>
      </c>
      <c r="AN460" s="348" t="s">
        <v>12484</v>
      </c>
      <c r="AO460" s="346" t="s">
        <v>12763</v>
      </c>
      <c r="AP460" s="352">
        <v>43707</v>
      </c>
      <c r="AQ460" s="346" t="s">
        <v>8721</v>
      </c>
      <c r="AR460" s="346" t="s">
        <v>12500</v>
      </c>
      <c r="AS460" s="346" t="s">
        <v>1994</v>
      </c>
      <c r="AT460" s="346" t="s">
        <v>12764</v>
      </c>
      <c r="AU460" s="346" t="s">
        <v>8721</v>
      </c>
      <c r="AV460" s="346" t="s">
        <v>8721</v>
      </c>
      <c r="AW460" s="327" t="s">
        <v>12484</v>
      </c>
      <c r="AX460" s="346" t="s">
        <v>13083</v>
      </c>
      <c r="AY460" s="346" t="s">
        <v>12484</v>
      </c>
      <c r="AZ460" s="309"/>
      <c r="BA460" s="311" t="s">
        <v>12486</v>
      </c>
      <c r="BB460" s="310" t="s">
        <v>8721</v>
      </c>
      <c r="BC460" s="311" t="s">
        <v>8721</v>
      </c>
      <c r="BD460" s="311">
        <v>2</v>
      </c>
      <c r="BE460" s="307"/>
      <c r="BF460" s="310" t="b">
        <v>1</v>
      </c>
    </row>
    <row r="461" spans="1:58" s="309" customFormat="1" ht="15" customHeight="1" x14ac:dyDescent="0.25">
      <c r="A461" s="345">
        <v>455</v>
      </c>
      <c r="B461" s="373" t="s">
        <v>8926</v>
      </c>
      <c r="C461" s="381">
        <v>5226</v>
      </c>
      <c r="D461" s="337" t="s">
        <v>8926</v>
      </c>
      <c r="E461" s="337" t="s">
        <v>8927</v>
      </c>
      <c r="F461" s="337" t="s">
        <v>8928</v>
      </c>
      <c r="G461" s="337" t="s">
        <v>8929</v>
      </c>
      <c r="H461" s="337" t="s">
        <v>8930</v>
      </c>
      <c r="I461" s="337" t="s">
        <v>8931</v>
      </c>
      <c r="J461" s="337" t="s">
        <v>13084</v>
      </c>
      <c r="K461" s="337" t="s">
        <v>12473</v>
      </c>
      <c r="L461" s="338" t="s">
        <v>12474</v>
      </c>
      <c r="M461" s="337" t="s">
        <v>13085</v>
      </c>
      <c r="N461" s="337" t="s">
        <v>13086</v>
      </c>
      <c r="O461" s="337" t="s">
        <v>13087</v>
      </c>
      <c r="P461" s="337" t="s">
        <v>13088</v>
      </c>
      <c r="Q461" s="337" t="s">
        <v>13089</v>
      </c>
      <c r="R461" s="337" t="s">
        <v>13089</v>
      </c>
      <c r="S461" s="337" t="s">
        <v>12746</v>
      </c>
      <c r="T461" s="337" t="s">
        <v>12746</v>
      </c>
      <c r="U461" s="337" t="s">
        <v>13090</v>
      </c>
      <c r="V461" s="337" t="s">
        <v>8721</v>
      </c>
      <c r="W461" s="337" t="s">
        <v>12476</v>
      </c>
      <c r="X461" s="337" t="s">
        <v>40</v>
      </c>
      <c r="Y461" s="337" t="s">
        <v>13091</v>
      </c>
      <c r="Z461" s="337" t="s">
        <v>13092</v>
      </c>
      <c r="AA461" s="337" t="s">
        <v>13093</v>
      </c>
      <c r="AB461" s="337" t="s">
        <v>13094</v>
      </c>
      <c r="AC461" s="339" t="e">
        <v>#N/A</v>
      </c>
      <c r="AD461" s="368" t="s">
        <v>12478</v>
      </c>
      <c r="AE461" s="366" t="s">
        <v>12710</v>
      </c>
      <c r="AF461" s="340">
        <v>0</v>
      </c>
      <c r="AG461" s="366">
        <v>0</v>
      </c>
      <c r="AH461" s="366">
        <v>0</v>
      </c>
      <c r="AI461" s="340">
        <v>0</v>
      </c>
      <c r="AJ461" s="340">
        <v>0</v>
      </c>
      <c r="AK461" s="341">
        <v>0</v>
      </c>
      <c r="AL461" s="342">
        <v>0</v>
      </c>
      <c r="AM461" s="366" t="s">
        <v>12497</v>
      </c>
      <c r="AN461" s="339" t="s">
        <v>12737</v>
      </c>
      <c r="AO461" s="337" t="s">
        <v>12738</v>
      </c>
      <c r="AP461" s="343">
        <v>44211</v>
      </c>
      <c r="AQ461" s="335" t="s">
        <v>12501</v>
      </c>
      <c r="AR461" s="335" t="s">
        <v>13095</v>
      </c>
      <c r="AS461" s="335" t="s">
        <v>12501</v>
      </c>
      <c r="AT461" s="335" t="s">
        <v>13095</v>
      </c>
      <c r="AU461" s="335" t="s">
        <v>13096</v>
      </c>
      <c r="AV461" s="335" t="s">
        <v>8721</v>
      </c>
      <c r="AW461" s="327" t="s">
        <v>12484</v>
      </c>
      <c r="AX461" s="335" t="s">
        <v>12741</v>
      </c>
      <c r="AY461" s="335">
        <v>1.56</v>
      </c>
      <c r="AZ461" s="311"/>
      <c r="BA461" s="309" t="s">
        <v>12486</v>
      </c>
      <c r="BB461" s="310" t="s">
        <v>12746</v>
      </c>
      <c r="BC461" s="309" t="s">
        <v>13090</v>
      </c>
      <c r="BD461" s="309">
        <v>2</v>
      </c>
      <c r="BE461" s="307"/>
      <c r="BF461" s="310" t="b">
        <v>1</v>
      </c>
    </row>
    <row r="462" spans="1:58" s="309" customFormat="1" ht="15" customHeight="1" x14ac:dyDescent="0.25">
      <c r="A462" s="335">
        <v>456</v>
      </c>
      <c r="B462" s="367" t="s">
        <v>8932</v>
      </c>
      <c r="C462" s="346">
        <v>9529</v>
      </c>
      <c r="D462" s="346" t="s">
        <v>8932</v>
      </c>
      <c r="E462" s="346" t="s">
        <v>8933</v>
      </c>
      <c r="F462" s="346" t="s">
        <v>8934</v>
      </c>
      <c r="G462" s="346" t="s">
        <v>8935</v>
      </c>
      <c r="H462" s="346" t="s">
        <v>8721</v>
      </c>
      <c r="I462" s="346" t="s">
        <v>8721</v>
      </c>
      <c r="J462" s="346" t="s">
        <v>13097</v>
      </c>
      <c r="K462" s="346" t="s">
        <v>12752</v>
      </c>
      <c r="L462" s="347" t="s">
        <v>12474</v>
      </c>
      <c r="M462" s="346" t="s">
        <v>13098</v>
      </c>
      <c r="N462" s="346" t="s">
        <v>8721</v>
      </c>
      <c r="O462" s="346" t="s">
        <v>8721</v>
      </c>
      <c r="P462" s="346" t="s">
        <v>8721</v>
      </c>
      <c r="Q462" s="346" t="s">
        <v>8721</v>
      </c>
      <c r="R462" s="346" t="s">
        <v>8721</v>
      </c>
      <c r="S462" s="346" t="s">
        <v>8721</v>
      </c>
      <c r="T462" s="346" t="s">
        <v>8721</v>
      </c>
      <c r="U462" s="346" t="s">
        <v>8721</v>
      </c>
      <c r="V462" s="346" t="s">
        <v>8721</v>
      </c>
      <c r="W462" s="346" t="s">
        <v>12476</v>
      </c>
      <c r="X462" s="346" t="s">
        <v>8871</v>
      </c>
      <c r="Y462" s="346" t="s">
        <v>40</v>
      </c>
      <c r="Z462" s="346" t="s">
        <v>12484</v>
      </c>
      <c r="AA462" s="346" t="s">
        <v>12484</v>
      </c>
      <c r="AB462" s="346" t="s">
        <v>12484</v>
      </c>
      <c r="AC462" s="348" t="e">
        <v>#N/A</v>
      </c>
      <c r="AD462" s="358" t="s">
        <v>12478</v>
      </c>
      <c r="AE462" s="348" t="s">
        <v>12710</v>
      </c>
      <c r="AF462" s="349">
        <v>0</v>
      </c>
      <c r="AG462" s="359">
        <v>525.78676618686029</v>
      </c>
      <c r="AH462" s="359">
        <v>377.50232593646695</v>
      </c>
      <c r="AI462" s="349">
        <v>0</v>
      </c>
      <c r="AJ462" s="349">
        <v>0</v>
      </c>
      <c r="AK462" s="350">
        <v>377.50232593646695</v>
      </c>
      <c r="AL462" s="351">
        <v>0</v>
      </c>
      <c r="AM462" s="348" t="s">
        <v>12762</v>
      </c>
      <c r="AN462" s="348" t="s">
        <v>12484</v>
      </c>
      <c r="AO462" s="346" t="s">
        <v>12763</v>
      </c>
      <c r="AP462" s="352">
        <v>43707</v>
      </c>
      <c r="AQ462" s="346" t="s">
        <v>12482</v>
      </c>
      <c r="AR462" s="346" t="s">
        <v>12500</v>
      </c>
      <c r="AS462" s="346" t="s">
        <v>1994</v>
      </c>
      <c r="AT462" s="346" t="s">
        <v>12764</v>
      </c>
      <c r="AU462" s="346" t="s">
        <v>8721</v>
      </c>
      <c r="AV462" s="346" t="s">
        <v>8721</v>
      </c>
      <c r="AW462" s="327" t="s">
        <v>12484</v>
      </c>
      <c r="AX462" s="346" t="s">
        <v>12741</v>
      </c>
      <c r="AY462" s="346" t="s">
        <v>12484</v>
      </c>
      <c r="AZ462" s="311"/>
      <c r="BA462" s="309" t="s">
        <v>12486</v>
      </c>
      <c r="BB462" s="310" t="s">
        <v>8721</v>
      </c>
      <c r="BC462" s="309" t="s">
        <v>8721</v>
      </c>
      <c r="BD462" s="309">
        <v>2</v>
      </c>
      <c r="BE462" s="307"/>
      <c r="BF462" s="310" t="b">
        <v>1</v>
      </c>
    </row>
    <row r="463" spans="1:58" s="311" customFormat="1" ht="15" customHeight="1" x14ac:dyDescent="0.25">
      <c r="A463" s="345">
        <v>457</v>
      </c>
      <c r="B463" s="367" t="s">
        <v>8936</v>
      </c>
      <c r="C463" s="346">
        <v>9530</v>
      </c>
      <c r="D463" s="346" t="s">
        <v>8936</v>
      </c>
      <c r="E463" s="346" t="s">
        <v>8933</v>
      </c>
      <c r="F463" s="346" t="s">
        <v>8937</v>
      </c>
      <c r="G463" s="346" t="s">
        <v>8938</v>
      </c>
      <c r="H463" s="346" t="s">
        <v>8721</v>
      </c>
      <c r="I463" s="346" t="s">
        <v>8721</v>
      </c>
      <c r="J463" s="346" t="s">
        <v>13099</v>
      </c>
      <c r="K463" s="346" t="s">
        <v>12473</v>
      </c>
      <c r="L463" s="347" t="s">
        <v>12474</v>
      </c>
      <c r="M463" s="346" t="s">
        <v>13100</v>
      </c>
      <c r="N463" s="346" t="s">
        <v>8721</v>
      </c>
      <c r="O463" s="346" t="s">
        <v>8721</v>
      </c>
      <c r="P463" s="346" t="s">
        <v>8721</v>
      </c>
      <c r="Q463" s="346" t="s">
        <v>8721</v>
      </c>
      <c r="R463" s="346" t="s">
        <v>8721</v>
      </c>
      <c r="S463" s="346" t="s">
        <v>8721</v>
      </c>
      <c r="T463" s="346" t="s">
        <v>8721</v>
      </c>
      <c r="U463" s="346" t="s">
        <v>8721</v>
      </c>
      <c r="V463" s="346" t="s">
        <v>8721</v>
      </c>
      <c r="W463" s="346" t="s">
        <v>12476</v>
      </c>
      <c r="X463" s="346" t="s">
        <v>8871</v>
      </c>
      <c r="Y463" s="346" t="s">
        <v>40</v>
      </c>
      <c r="Z463" s="346" t="s">
        <v>12484</v>
      </c>
      <c r="AA463" s="346" t="s">
        <v>12484</v>
      </c>
      <c r="AB463" s="346" t="s">
        <v>12484</v>
      </c>
      <c r="AC463" s="348" t="e">
        <v>#N/A</v>
      </c>
      <c r="AD463" s="358" t="s">
        <v>12478</v>
      </c>
      <c r="AE463" s="348" t="s">
        <v>12710</v>
      </c>
      <c r="AF463" s="349">
        <v>0</v>
      </c>
      <c r="AG463" s="359">
        <v>245.22189455997665</v>
      </c>
      <c r="AH463" s="359">
        <v>176.0634567474811</v>
      </c>
      <c r="AI463" s="349">
        <v>0</v>
      </c>
      <c r="AJ463" s="349">
        <v>0</v>
      </c>
      <c r="AK463" s="350">
        <v>176.0634567474811</v>
      </c>
      <c r="AL463" s="351">
        <v>0</v>
      </c>
      <c r="AM463" s="348" t="s">
        <v>12762</v>
      </c>
      <c r="AN463" s="348" t="s">
        <v>12484</v>
      </c>
      <c r="AO463" s="346" t="s">
        <v>12763</v>
      </c>
      <c r="AP463" s="352">
        <v>43707</v>
      </c>
      <c r="AQ463" s="346" t="s">
        <v>12482</v>
      </c>
      <c r="AR463" s="346" t="s">
        <v>12500</v>
      </c>
      <c r="AS463" s="346" t="s">
        <v>1994</v>
      </c>
      <c r="AT463" s="346" t="s">
        <v>12764</v>
      </c>
      <c r="AU463" s="346" t="s">
        <v>8721</v>
      </c>
      <c r="AV463" s="346" t="s">
        <v>8721</v>
      </c>
      <c r="AW463" s="327" t="s">
        <v>12484</v>
      </c>
      <c r="AX463" s="346" t="s">
        <v>12741</v>
      </c>
      <c r="AY463" s="346" t="s">
        <v>12484</v>
      </c>
      <c r="AZ463" s="309"/>
      <c r="BA463" s="311" t="s">
        <v>12486</v>
      </c>
      <c r="BB463" s="310" t="s">
        <v>8721</v>
      </c>
      <c r="BC463" s="311" t="s">
        <v>8721</v>
      </c>
      <c r="BD463" s="311">
        <v>2</v>
      </c>
      <c r="BE463" s="307"/>
      <c r="BF463" s="310" t="b">
        <v>1</v>
      </c>
    </row>
    <row r="464" spans="1:58" s="309" customFormat="1" ht="15" customHeight="1" x14ac:dyDescent="0.25">
      <c r="A464" s="345"/>
      <c r="B464" s="373" t="s">
        <v>8939</v>
      </c>
      <c r="C464" s="337"/>
      <c r="D464" s="337" t="s">
        <v>8939</v>
      </c>
      <c r="E464" s="337" t="s">
        <v>8933</v>
      </c>
      <c r="F464" s="337" t="s">
        <v>8940</v>
      </c>
      <c r="G464" s="337" t="s">
        <v>8941</v>
      </c>
      <c r="H464" s="337" t="s">
        <v>8721</v>
      </c>
      <c r="I464" s="337" t="s">
        <v>8721</v>
      </c>
      <c r="J464" s="337" t="s">
        <v>13101</v>
      </c>
      <c r="K464" s="337" t="s">
        <v>12473</v>
      </c>
      <c r="L464" s="338" t="s">
        <v>12474</v>
      </c>
      <c r="M464" s="337" t="s">
        <v>8721</v>
      </c>
      <c r="N464" s="337" t="s">
        <v>8721</v>
      </c>
      <c r="O464" s="337" t="s">
        <v>8721</v>
      </c>
      <c r="P464" s="337" t="s">
        <v>8721</v>
      </c>
      <c r="Q464" s="337" t="s">
        <v>8721</v>
      </c>
      <c r="R464" s="337" t="s">
        <v>8721</v>
      </c>
      <c r="S464" s="337" t="s">
        <v>8721</v>
      </c>
      <c r="T464" s="337" t="s">
        <v>13102</v>
      </c>
      <c r="U464" s="337" t="s">
        <v>13102</v>
      </c>
      <c r="V464" s="337" t="s">
        <v>8721</v>
      </c>
      <c r="W464" s="337" t="s">
        <v>12476</v>
      </c>
      <c r="X464" s="337" t="s">
        <v>40</v>
      </c>
      <c r="Y464" s="337" t="s">
        <v>8721</v>
      </c>
      <c r="Z464" s="337" t="s">
        <v>12477</v>
      </c>
      <c r="AA464" s="337" t="s">
        <v>8721</v>
      </c>
      <c r="AB464" s="337" t="s">
        <v>8721</v>
      </c>
      <c r="AC464" s="339" t="e">
        <v>#N/A</v>
      </c>
      <c r="AD464" s="368" t="s">
        <v>12478</v>
      </c>
      <c r="AE464" s="339" t="s">
        <v>12710</v>
      </c>
      <c r="AF464" s="340">
        <v>0</v>
      </c>
      <c r="AG464" s="366">
        <v>2262</v>
      </c>
      <c r="AH464" s="366">
        <v>1624.0619128949616</v>
      </c>
      <c r="AI464" s="340">
        <v>0</v>
      </c>
      <c r="AJ464" s="340">
        <v>0</v>
      </c>
      <c r="AK464" s="341">
        <v>1624.0619128949616</v>
      </c>
      <c r="AL464" s="342">
        <v>0</v>
      </c>
      <c r="AM464" s="339" t="s">
        <v>12479</v>
      </c>
      <c r="AN464" s="339" t="s">
        <v>13103</v>
      </c>
      <c r="AO464" s="337" t="s">
        <v>13104</v>
      </c>
      <c r="AP464" s="343">
        <v>44250</v>
      </c>
      <c r="AQ464" s="335" t="s">
        <v>8721</v>
      </c>
      <c r="AR464" s="335" t="s">
        <v>8721</v>
      </c>
      <c r="AS464" s="335" t="s">
        <v>1994</v>
      </c>
      <c r="AT464" s="335" t="s">
        <v>8721</v>
      </c>
      <c r="AU464" s="335" t="s">
        <v>8721</v>
      </c>
      <c r="AV464" s="335" t="s">
        <v>13105</v>
      </c>
      <c r="AW464" s="327" t="s">
        <v>12484</v>
      </c>
      <c r="AX464" s="344" t="s">
        <v>12741</v>
      </c>
      <c r="AY464" s="335">
        <v>1.56</v>
      </c>
      <c r="BA464" s="309" t="s">
        <v>12486</v>
      </c>
      <c r="BB464" s="310" t="s">
        <v>13102</v>
      </c>
      <c r="BC464" s="309" t="s">
        <v>13102</v>
      </c>
      <c r="BD464" s="309">
        <v>2</v>
      </c>
      <c r="BE464" s="307"/>
      <c r="BF464" s="310" t="b">
        <v>1</v>
      </c>
    </row>
    <row r="465" spans="1:58" s="311" customFormat="1" ht="15" customHeight="1" x14ac:dyDescent="0.25">
      <c r="A465" s="335">
        <v>458</v>
      </c>
      <c r="B465" s="367" t="s">
        <v>8942</v>
      </c>
      <c r="C465" s="337">
        <v>9531</v>
      </c>
      <c r="D465" s="337" t="s">
        <v>8942</v>
      </c>
      <c r="E465" s="337" t="s">
        <v>8933</v>
      </c>
      <c r="F465" s="337" t="s">
        <v>8943</v>
      </c>
      <c r="G465" s="337" t="s">
        <v>8944</v>
      </c>
      <c r="H465" s="337" t="s">
        <v>8945</v>
      </c>
      <c r="I465" s="337" t="s">
        <v>8721</v>
      </c>
      <c r="J465" s="337" t="s">
        <v>13106</v>
      </c>
      <c r="K465" s="337" t="s">
        <v>12752</v>
      </c>
      <c r="L465" s="338" t="s">
        <v>12474</v>
      </c>
      <c r="M465" s="337" t="s">
        <v>13107</v>
      </c>
      <c r="N465" s="337" t="s">
        <v>8721</v>
      </c>
      <c r="O465" s="337" t="s">
        <v>8721</v>
      </c>
      <c r="P465" s="337" t="s">
        <v>8721</v>
      </c>
      <c r="Q465" s="337" t="s">
        <v>8721</v>
      </c>
      <c r="R465" s="337" t="s">
        <v>8721</v>
      </c>
      <c r="S465" s="337" t="s">
        <v>8721</v>
      </c>
      <c r="T465" s="337" t="s">
        <v>8721</v>
      </c>
      <c r="U465" s="337" t="s">
        <v>8721</v>
      </c>
      <c r="V465" s="337" t="s">
        <v>8721</v>
      </c>
      <c r="W465" s="337" t="s">
        <v>12476</v>
      </c>
      <c r="X465" s="337" t="s">
        <v>8871</v>
      </c>
      <c r="Y465" s="337" t="s">
        <v>40</v>
      </c>
      <c r="Z465" s="337" t="s">
        <v>12484</v>
      </c>
      <c r="AA465" s="337" t="s">
        <v>12484</v>
      </c>
      <c r="AB465" s="337" t="s">
        <v>12484</v>
      </c>
      <c r="AC465" s="339" t="e">
        <v>#N/A</v>
      </c>
      <c r="AD465" s="368" t="s">
        <v>12478</v>
      </c>
      <c r="AE465" s="339" t="s">
        <v>12710</v>
      </c>
      <c r="AF465" s="340">
        <v>0</v>
      </c>
      <c r="AG465" s="366">
        <v>8619.2001186385751</v>
      </c>
      <c r="AH465" s="366">
        <v>6188.3795898765011</v>
      </c>
      <c r="AI465" s="340">
        <v>0</v>
      </c>
      <c r="AJ465" s="340">
        <v>0</v>
      </c>
      <c r="AK465" s="341">
        <v>6188.3795898765011</v>
      </c>
      <c r="AL465" s="342">
        <v>0</v>
      </c>
      <c r="AM465" s="339" t="s">
        <v>12762</v>
      </c>
      <c r="AN465" s="339" t="s">
        <v>12484</v>
      </c>
      <c r="AO465" s="337" t="s">
        <v>12763</v>
      </c>
      <c r="AP465" s="343">
        <v>43707</v>
      </c>
      <c r="AQ465" s="335" t="s">
        <v>12482</v>
      </c>
      <c r="AR465" s="335" t="s">
        <v>12500</v>
      </c>
      <c r="AS465" s="335" t="s">
        <v>1994</v>
      </c>
      <c r="AT465" s="335" t="s">
        <v>12764</v>
      </c>
      <c r="AU465" s="335" t="s">
        <v>8721</v>
      </c>
      <c r="AV465" s="335" t="s">
        <v>8721</v>
      </c>
      <c r="AW465" s="327" t="s">
        <v>12484</v>
      </c>
      <c r="AX465" s="335" t="s">
        <v>12741</v>
      </c>
      <c r="AY465" s="335" t="s">
        <v>12484</v>
      </c>
      <c r="AZ465" s="309"/>
      <c r="BA465" s="311" t="s">
        <v>12486</v>
      </c>
      <c r="BB465" s="310" t="s">
        <v>8721</v>
      </c>
      <c r="BC465" s="311" t="s">
        <v>8721</v>
      </c>
      <c r="BD465" s="311">
        <v>2</v>
      </c>
      <c r="BE465" s="307"/>
      <c r="BF465" s="310" t="b">
        <v>1</v>
      </c>
    </row>
    <row r="466" spans="1:58" s="309" customFormat="1" ht="15" customHeight="1" x14ac:dyDescent="0.25">
      <c r="A466" s="345">
        <v>459</v>
      </c>
      <c r="B466" s="367" t="s">
        <v>8946</v>
      </c>
      <c r="C466" s="346">
        <v>9532</v>
      </c>
      <c r="D466" s="346" t="s">
        <v>8946</v>
      </c>
      <c r="E466" s="346" t="s">
        <v>8933</v>
      </c>
      <c r="F466" s="346" t="s">
        <v>8943</v>
      </c>
      <c r="G466" s="346" t="s">
        <v>8944</v>
      </c>
      <c r="H466" s="346" t="s">
        <v>8947</v>
      </c>
      <c r="I466" s="346" t="s">
        <v>8721</v>
      </c>
      <c r="J466" s="346" t="s">
        <v>13108</v>
      </c>
      <c r="K466" s="346" t="s">
        <v>12752</v>
      </c>
      <c r="L466" s="347" t="s">
        <v>12474</v>
      </c>
      <c r="M466" s="346" t="s">
        <v>13107</v>
      </c>
      <c r="N466" s="346" t="s">
        <v>8721</v>
      </c>
      <c r="O466" s="346" t="s">
        <v>8721</v>
      </c>
      <c r="P466" s="346" t="s">
        <v>8721</v>
      </c>
      <c r="Q466" s="346" t="s">
        <v>8721</v>
      </c>
      <c r="R466" s="346" t="s">
        <v>8721</v>
      </c>
      <c r="S466" s="346" t="s">
        <v>8721</v>
      </c>
      <c r="T466" s="346" t="s">
        <v>8721</v>
      </c>
      <c r="U466" s="346" t="s">
        <v>8721</v>
      </c>
      <c r="V466" s="346" t="s">
        <v>8721</v>
      </c>
      <c r="W466" s="346" t="s">
        <v>12476</v>
      </c>
      <c r="X466" s="346" t="s">
        <v>8871</v>
      </c>
      <c r="Y466" s="346" t="s">
        <v>40</v>
      </c>
      <c r="Z466" s="346" t="s">
        <v>12484</v>
      </c>
      <c r="AA466" s="346" t="s">
        <v>12484</v>
      </c>
      <c r="AB466" s="346" t="s">
        <v>12484</v>
      </c>
      <c r="AC466" s="348" t="e">
        <v>#N/A</v>
      </c>
      <c r="AD466" s="358" t="s">
        <v>12478</v>
      </c>
      <c r="AE466" s="348" t="s">
        <v>12710</v>
      </c>
      <c r="AF466" s="349">
        <v>0</v>
      </c>
      <c r="AG466" s="359">
        <v>10343.04014236629</v>
      </c>
      <c r="AH466" s="359">
        <v>7426.0555078518</v>
      </c>
      <c r="AI466" s="349">
        <v>0</v>
      </c>
      <c r="AJ466" s="349">
        <v>0</v>
      </c>
      <c r="AK466" s="350">
        <v>7426.0555078518</v>
      </c>
      <c r="AL466" s="351">
        <v>0</v>
      </c>
      <c r="AM466" s="348" t="s">
        <v>12762</v>
      </c>
      <c r="AN466" s="348" t="s">
        <v>12484</v>
      </c>
      <c r="AO466" s="346" t="s">
        <v>12763</v>
      </c>
      <c r="AP466" s="352">
        <v>43707</v>
      </c>
      <c r="AQ466" s="346" t="s">
        <v>12482</v>
      </c>
      <c r="AR466" s="346" t="s">
        <v>12500</v>
      </c>
      <c r="AS466" s="346" t="s">
        <v>1994</v>
      </c>
      <c r="AT466" s="346" t="s">
        <v>12764</v>
      </c>
      <c r="AU466" s="346" t="s">
        <v>8721</v>
      </c>
      <c r="AV466" s="346" t="s">
        <v>8721</v>
      </c>
      <c r="AW466" s="327" t="s">
        <v>12484</v>
      </c>
      <c r="AX466" s="346" t="s">
        <v>12741</v>
      </c>
      <c r="AY466" s="346" t="s">
        <v>12484</v>
      </c>
      <c r="BA466" s="309" t="s">
        <v>12486</v>
      </c>
      <c r="BB466" s="310" t="s">
        <v>8721</v>
      </c>
      <c r="BC466" s="309" t="s">
        <v>8721</v>
      </c>
      <c r="BD466" s="309">
        <v>2</v>
      </c>
      <c r="BE466" s="307"/>
      <c r="BF466" s="310" t="b">
        <v>1</v>
      </c>
    </row>
    <row r="467" spans="1:58" s="311" customFormat="1" ht="15" customHeight="1" x14ac:dyDescent="0.25">
      <c r="A467" s="335">
        <v>460</v>
      </c>
      <c r="B467" s="367" t="s">
        <v>8948</v>
      </c>
      <c r="C467" s="337">
        <v>9533</v>
      </c>
      <c r="D467" s="337" t="s">
        <v>8948</v>
      </c>
      <c r="E467" s="337" t="s">
        <v>8933</v>
      </c>
      <c r="F467" s="337" t="s">
        <v>8943</v>
      </c>
      <c r="G467" s="337" t="s">
        <v>8944</v>
      </c>
      <c r="H467" s="337" t="s">
        <v>8949</v>
      </c>
      <c r="I467" s="337" t="s">
        <v>8721</v>
      </c>
      <c r="J467" s="337" t="s">
        <v>13109</v>
      </c>
      <c r="K467" s="337" t="s">
        <v>12752</v>
      </c>
      <c r="L467" s="338" t="s">
        <v>12474</v>
      </c>
      <c r="M467" s="337" t="s">
        <v>13107</v>
      </c>
      <c r="N467" s="337" t="s">
        <v>8721</v>
      </c>
      <c r="O467" s="337" t="s">
        <v>8721</v>
      </c>
      <c r="P467" s="337" t="s">
        <v>8721</v>
      </c>
      <c r="Q467" s="337" t="s">
        <v>8721</v>
      </c>
      <c r="R467" s="337" t="s">
        <v>8721</v>
      </c>
      <c r="S467" s="337" t="s">
        <v>8721</v>
      </c>
      <c r="T467" s="337" t="s">
        <v>8721</v>
      </c>
      <c r="U467" s="337" t="s">
        <v>8721</v>
      </c>
      <c r="V467" s="337" t="s">
        <v>8721</v>
      </c>
      <c r="W467" s="337" t="s">
        <v>12476</v>
      </c>
      <c r="X467" s="337" t="s">
        <v>8871</v>
      </c>
      <c r="Y467" s="337" t="s">
        <v>40</v>
      </c>
      <c r="Z467" s="337" t="s">
        <v>12484</v>
      </c>
      <c r="AA467" s="337" t="s">
        <v>12484</v>
      </c>
      <c r="AB467" s="337" t="s">
        <v>12484</v>
      </c>
      <c r="AC467" s="339" t="e">
        <v>#N/A</v>
      </c>
      <c r="AD467" s="368" t="s">
        <v>12478</v>
      </c>
      <c r="AE467" s="339" t="s">
        <v>12710</v>
      </c>
      <c r="AF467" s="340">
        <v>0</v>
      </c>
      <c r="AG467" s="366">
        <v>17238.40023727715</v>
      </c>
      <c r="AH467" s="366">
        <v>12376.759179753002</v>
      </c>
      <c r="AI467" s="340">
        <v>0</v>
      </c>
      <c r="AJ467" s="340">
        <v>0</v>
      </c>
      <c r="AK467" s="341">
        <v>12376.759179753002</v>
      </c>
      <c r="AL467" s="342">
        <v>0</v>
      </c>
      <c r="AM467" s="339" t="s">
        <v>12762</v>
      </c>
      <c r="AN467" s="339" t="s">
        <v>12484</v>
      </c>
      <c r="AO467" s="337" t="s">
        <v>12763</v>
      </c>
      <c r="AP467" s="343">
        <v>43707</v>
      </c>
      <c r="AQ467" s="335" t="s">
        <v>12482</v>
      </c>
      <c r="AR467" s="335" t="s">
        <v>12500</v>
      </c>
      <c r="AS467" s="335" t="s">
        <v>1994</v>
      </c>
      <c r="AT467" s="335" t="s">
        <v>12764</v>
      </c>
      <c r="AU467" s="335" t="s">
        <v>8721</v>
      </c>
      <c r="AV467" s="335" t="s">
        <v>8721</v>
      </c>
      <c r="AW467" s="327" t="s">
        <v>12484</v>
      </c>
      <c r="AX467" s="335" t="s">
        <v>12741</v>
      </c>
      <c r="AY467" s="335" t="s">
        <v>12484</v>
      </c>
      <c r="BA467" s="311" t="s">
        <v>12486</v>
      </c>
      <c r="BB467" s="310" t="s">
        <v>8721</v>
      </c>
      <c r="BC467" s="311" t="s">
        <v>8721</v>
      </c>
      <c r="BD467" s="311">
        <v>2</v>
      </c>
      <c r="BE467" s="307"/>
      <c r="BF467" s="310" t="b">
        <v>1</v>
      </c>
    </row>
    <row r="468" spans="1:58" s="309" customFormat="1" ht="15" customHeight="1" x14ac:dyDescent="0.25">
      <c r="A468" s="345">
        <v>461</v>
      </c>
      <c r="B468" s="367" t="s">
        <v>8950</v>
      </c>
      <c r="C468" s="381">
        <v>4989</v>
      </c>
      <c r="D468" s="337" t="s">
        <v>8950</v>
      </c>
      <c r="E468" s="337" t="s">
        <v>8933</v>
      </c>
      <c r="F468" s="337" t="s">
        <v>1467</v>
      </c>
      <c r="G468" s="337" t="s">
        <v>8721</v>
      </c>
      <c r="H468" s="337" t="s">
        <v>8721</v>
      </c>
      <c r="I468" s="337" t="s">
        <v>8721</v>
      </c>
      <c r="J468" s="337" t="s">
        <v>8721</v>
      </c>
      <c r="K468" s="337" t="s">
        <v>12473</v>
      </c>
      <c r="L468" s="338" t="s">
        <v>12474</v>
      </c>
      <c r="M468" s="337" t="s">
        <v>8721</v>
      </c>
      <c r="N468" s="337" t="s">
        <v>8721</v>
      </c>
      <c r="O468" s="337" t="s">
        <v>8721</v>
      </c>
      <c r="P468" s="337" t="s">
        <v>8721</v>
      </c>
      <c r="Q468" s="337" t="s">
        <v>8721</v>
      </c>
      <c r="R468" s="337" t="s">
        <v>8721</v>
      </c>
      <c r="S468" s="337" t="s">
        <v>8721</v>
      </c>
      <c r="T468" s="337" t="s">
        <v>8721</v>
      </c>
      <c r="U468" s="337" t="s">
        <v>8721</v>
      </c>
      <c r="V468" s="337" t="s">
        <v>12962</v>
      </c>
      <c r="W468" s="337" t="s">
        <v>12476</v>
      </c>
      <c r="X468" s="337" t="s">
        <v>8882</v>
      </c>
      <c r="Y468" s="337" t="s">
        <v>8721</v>
      </c>
      <c r="Z468" s="337" t="s">
        <v>12484</v>
      </c>
      <c r="AA468" s="337" t="s">
        <v>12484</v>
      </c>
      <c r="AB468" s="337" t="s">
        <v>12484</v>
      </c>
      <c r="AC468" s="339" t="e">
        <v>#N/A</v>
      </c>
      <c r="AD468" s="368" t="s">
        <v>12478</v>
      </c>
      <c r="AE468" s="339" t="s">
        <v>12710</v>
      </c>
      <c r="AF468" s="340">
        <v>0</v>
      </c>
      <c r="AG468" s="366">
        <v>0</v>
      </c>
      <c r="AH468" s="366">
        <v>0</v>
      </c>
      <c r="AI468" s="340">
        <v>0</v>
      </c>
      <c r="AJ468" s="340">
        <v>0</v>
      </c>
      <c r="AK468" s="341">
        <v>0</v>
      </c>
      <c r="AL468" s="342">
        <v>0</v>
      </c>
      <c r="AM468" s="339" t="s">
        <v>12762</v>
      </c>
      <c r="AN468" s="339" t="s">
        <v>12484</v>
      </c>
      <c r="AO468" s="337" t="s">
        <v>12763</v>
      </c>
      <c r="AP468" s="343">
        <v>43707</v>
      </c>
      <c r="AQ468" s="335" t="s">
        <v>12482</v>
      </c>
      <c r="AR468" s="335" t="s">
        <v>12500</v>
      </c>
      <c r="AS468" s="335" t="s">
        <v>1994</v>
      </c>
      <c r="AT468" s="335" t="s">
        <v>12764</v>
      </c>
      <c r="AU468" s="335" t="s">
        <v>8721</v>
      </c>
      <c r="AV468" s="335" t="s">
        <v>8721</v>
      </c>
      <c r="AW468" s="327" t="s">
        <v>12484</v>
      </c>
      <c r="AX468" s="344" t="s">
        <v>12485</v>
      </c>
      <c r="AY468" s="335" t="s">
        <v>12484</v>
      </c>
      <c r="BA468" s="309" t="s">
        <v>12486</v>
      </c>
      <c r="BB468" s="310" t="s">
        <v>8721</v>
      </c>
      <c r="BC468" s="309" t="s">
        <v>8721</v>
      </c>
      <c r="BD468" s="309">
        <v>2</v>
      </c>
      <c r="BE468" s="307"/>
      <c r="BF468" s="310" t="b">
        <v>1</v>
      </c>
    </row>
    <row r="469" spans="1:58" s="311" customFormat="1" ht="15" customHeight="1" x14ac:dyDescent="0.25">
      <c r="A469" s="335">
        <v>462</v>
      </c>
      <c r="B469" s="336" t="s">
        <v>2201</v>
      </c>
      <c r="C469" s="337">
        <v>7743</v>
      </c>
      <c r="D469" s="337" t="s">
        <v>2201</v>
      </c>
      <c r="E469" s="337" t="s">
        <v>1404</v>
      </c>
      <c r="F469" s="337" t="s">
        <v>2197</v>
      </c>
      <c r="G469" s="337" t="s">
        <v>2198</v>
      </c>
      <c r="H469" s="337" t="s">
        <v>2199</v>
      </c>
      <c r="I469" s="337" t="s">
        <v>2200</v>
      </c>
      <c r="J469" s="337" t="s">
        <v>13110</v>
      </c>
      <c r="K469" s="337" t="s">
        <v>12473</v>
      </c>
      <c r="L469" s="338" t="s">
        <v>12474</v>
      </c>
      <c r="M469" s="337" t="s">
        <v>13111</v>
      </c>
      <c r="N469" s="337" t="s">
        <v>13112</v>
      </c>
      <c r="O469" s="337" t="s">
        <v>8721</v>
      </c>
      <c r="P469" s="337" t="s">
        <v>8721</v>
      </c>
      <c r="Q469" s="337" t="s">
        <v>8721</v>
      </c>
      <c r="R469" s="337" t="s">
        <v>8721</v>
      </c>
      <c r="S469" s="337" t="s">
        <v>8721</v>
      </c>
      <c r="T469" s="337" t="s">
        <v>13113</v>
      </c>
      <c r="U469" s="337" t="s">
        <v>12746</v>
      </c>
      <c r="V469" s="337">
        <v>10026</v>
      </c>
      <c r="W469" s="337" t="s">
        <v>12476</v>
      </c>
      <c r="X469" s="337" t="s">
        <v>290</v>
      </c>
      <c r="Y469" s="337" t="s">
        <v>8721</v>
      </c>
      <c r="Z469" s="337" t="s">
        <v>12733</v>
      </c>
      <c r="AA469" s="337" t="s">
        <v>12734</v>
      </c>
      <c r="AB469" s="337" t="s">
        <v>13114</v>
      </c>
      <c r="AC469" s="339">
        <v>89.974538745387434</v>
      </c>
      <c r="AD469" s="339" t="s">
        <v>12496</v>
      </c>
      <c r="AE469" s="366">
        <v>111.55080234853372</v>
      </c>
      <c r="AF469" s="340">
        <v>0.23980410351647841</v>
      </c>
      <c r="AG469" s="366">
        <v>197</v>
      </c>
      <c r="AH469" s="366">
        <v>148.88556789069173</v>
      </c>
      <c r="AI469" s="340">
        <v>0.65475222175922942</v>
      </c>
      <c r="AJ469" s="340">
        <v>0.33468845365636901</v>
      </c>
      <c r="AK469" s="341">
        <v>148.88556789069173</v>
      </c>
      <c r="AL469" s="342">
        <v>0.65475222175922942</v>
      </c>
      <c r="AM469" s="366" t="s">
        <v>12497</v>
      </c>
      <c r="AN469" s="339" t="s">
        <v>13115</v>
      </c>
      <c r="AO469" s="337" t="s">
        <v>13116</v>
      </c>
      <c r="AP469" s="343">
        <v>44145</v>
      </c>
      <c r="AQ469" s="335" t="s">
        <v>12482</v>
      </c>
      <c r="AR469" s="335" t="s">
        <v>12500</v>
      </c>
      <c r="AS469" s="335" t="s">
        <v>12501</v>
      </c>
      <c r="AT469" s="335" t="s">
        <v>8721</v>
      </c>
      <c r="AU469" s="335" t="s">
        <v>13117</v>
      </c>
      <c r="AV469" s="335" t="s">
        <v>8721</v>
      </c>
      <c r="AW469" s="327" t="s">
        <v>12484</v>
      </c>
      <c r="AX469" s="335" t="s">
        <v>12741</v>
      </c>
      <c r="AY469" s="335">
        <v>1.56</v>
      </c>
      <c r="AZ469" s="309"/>
      <c r="BA469" s="311" t="s">
        <v>12486</v>
      </c>
      <c r="BB469" s="310" t="s">
        <v>13113</v>
      </c>
      <c r="BC469" s="311" t="s">
        <v>12746</v>
      </c>
      <c r="BD469" s="311">
        <v>2</v>
      </c>
      <c r="BE469" s="307"/>
      <c r="BF469" s="310" t="b">
        <v>1</v>
      </c>
    </row>
    <row r="470" spans="1:58" s="309" customFormat="1" ht="15" customHeight="1" x14ac:dyDescent="0.25">
      <c r="A470" s="345">
        <v>463</v>
      </c>
      <c r="B470" s="336" t="s">
        <v>2203</v>
      </c>
      <c r="C470" s="346">
        <v>8706</v>
      </c>
      <c r="D470" s="346" t="s">
        <v>2203</v>
      </c>
      <c r="E470" s="346" t="s">
        <v>1404</v>
      </c>
      <c r="F470" s="346" t="s">
        <v>2197</v>
      </c>
      <c r="G470" s="346" t="s">
        <v>2198</v>
      </c>
      <c r="H470" s="346" t="s">
        <v>2202</v>
      </c>
      <c r="I470" s="346" t="s">
        <v>2200</v>
      </c>
      <c r="J470" s="346" t="s">
        <v>13118</v>
      </c>
      <c r="K470" s="346" t="s">
        <v>12473</v>
      </c>
      <c r="L470" s="347" t="s">
        <v>12474</v>
      </c>
      <c r="M470" s="346" t="s">
        <v>13119</v>
      </c>
      <c r="N470" s="346" t="s">
        <v>13112</v>
      </c>
      <c r="O470" s="346" t="s">
        <v>8721</v>
      </c>
      <c r="P470" s="346" t="s">
        <v>8721</v>
      </c>
      <c r="Q470" s="346" t="s">
        <v>13120</v>
      </c>
      <c r="R470" s="346" t="s">
        <v>8721</v>
      </c>
      <c r="S470" s="346" t="s">
        <v>8721</v>
      </c>
      <c r="T470" s="346" t="s">
        <v>13113</v>
      </c>
      <c r="U470" s="346" t="s">
        <v>13113</v>
      </c>
      <c r="V470" s="346">
        <v>10026</v>
      </c>
      <c r="W470" s="346" t="s">
        <v>12476</v>
      </c>
      <c r="X470" s="346" t="s">
        <v>290</v>
      </c>
      <c r="Y470" s="346" t="s">
        <v>8721</v>
      </c>
      <c r="Z470" s="346" t="s">
        <v>12733</v>
      </c>
      <c r="AA470" s="346" t="s">
        <v>12734</v>
      </c>
      <c r="AB470" s="346" t="s">
        <v>13114</v>
      </c>
      <c r="AC470" s="348">
        <v>173.77435424354238</v>
      </c>
      <c r="AD470" s="348" t="s">
        <v>12496</v>
      </c>
      <c r="AE470" s="348">
        <v>215.44615747706999</v>
      </c>
      <c r="AF470" s="349">
        <v>0.23980410351647841</v>
      </c>
      <c r="AG470" s="359">
        <v>318</v>
      </c>
      <c r="AH470" s="359">
        <v>240.33304867634502</v>
      </c>
      <c r="AI470" s="349">
        <v>0.38301793565879994</v>
      </c>
      <c r="AJ470" s="349">
        <v>0.11551327482795215</v>
      </c>
      <c r="AK470" s="350">
        <v>240.33304867634502</v>
      </c>
      <c r="AL470" s="351">
        <v>0.38301793565879994</v>
      </c>
      <c r="AM470" s="348" t="s">
        <v>12497</v>
      </c>
      <c r="AN470" s="348" t="s">
        <v>13115</v>
      </c>
      <c r="AO470" s="346" t="s">
        <v>13116</v>
      </c>
      <c r="AP470" s="352">
        <v>44145</v>
      </c>
      <c r="AQ470" s="346" t="s">
        <v>12482</v>
      </c>
      <c r="AR470" s="346" t="s">
        <v>12500</v>
      </c>
      <c r="AS470" s="346" t="s">
        <v>12501</v>
      </c>
      <c r="AT470" s="346" t="s">
        <v>13121</v>
      </c>
      <c r="AU470" s="346" t="s">
        <v>13122</v>
      </c>
      <c r="AV470" s="346" t="s">
        <v>8721</v>
      </c>
      <c r="AW470" s="327" t="s">
        <v>12484</v>
      </c>
      <c r="AX470" s="346" t="s">
        <v>12741</v>
      </c>
      <c r="AY470" s="346">
        <v>1.56</v>
      </c>
      <c r="AZ470" s="311"/>
      <c r="BA470" s="309" t="s">
        <v>12486</v>
      </c>
      <c r="BB470" s="310" t="s">
        <v>13113</v>
      </c>
      <c r="BC470" s="309" t="s">
        <v>13113</v>
      </c>
      <c r="BD470" s="309">
        <v>2</v>
      </c>
      <c r="BE470" s="307"/>
      <c r="BF470" s="310" t="b">
        <v>1</v>
      </c>
    </row>
    <row r="471" spans="1:58" s="311" customFormat="1" ht="15" customHeight="1" x14ac:dyDescent="0.25">
      <c r="A471" s="335">
        <v>464</v>
      </c>
      <c r="B471" s="336" t="s">
        <v>2207</v>
      </c>
      <c r="C471" s="337">
        <v>8707</v>
      </c>
      <c r="D471" s="337" t="s">
        <v>2207</v>
      </c>
      <c r="E471" s="337" t="s">
        <v>1404</v>
      </c>
      <c r="F471" s="337" t="s">
        <v>2204</v>
      </c>
      <c r="G471" s="337" t="s">
        <v>2205</v>
      </c>
      <c r="H471" s="337" t="s">
        <v>2199</v>
      </c>
      <c r="I471" s="337" t="s">
        <v>2206</v>
      </c>
      <c r="J471" s="337" t="s">
        <v>13123</v>
      </c>
      <c r="K471" s="337" t="s">
        <v>12473</v>
      </c>
      <c r="L471" s="338" t="s">
        <v>12474</v>
      </c>
      <c r="M471" s="337" t="s">
        <v>13111</v>
      </c>
      <c r="N471" s="337" t="s">
        <v>13112</v>
      </c>
      <c r="O471" s="337" t="s">
        <v>8721</v>
      </c>
      <c r="P471" s="337" t="s">
        <v>8721</v>
      </c>
      <c r="Q471" s="337" t="s">
        <v>8721</v>
      </c>
      <c r="R471" s="337" t="s">
        <v>8721</v>
      </c>
      <c r="S471" s="337" t="s">
        <v>8721</v>
      </c>
      <c r="T471" s="337" t="s">
        <v>13113</v>
      </c>
      <c r="U471" s="337" t="s">
        <v>13113</v>
      </c>
      <c r="V471" s="337">
        <v>10026</v>
      </c>
      <c r="W471" s="337" t="s">
        <v>12476</v>
      </c>
      <c r="X471" s="337" t="s">
        <v>290</v>
      </c>
      <c r="Y471" s="337" t="s">
        <v>8721</v>
      </c>
      <c r="Z471" s="337" t="s">
        <v>12733</v>
      </c>
      <c r="AA471" s="337" t="s">
        <v>12734</v>
      </c>
      <c r="AB471" s="337" t="s">
        <v>13114</v>
      </c>
      <c r="AC471" s="339">
        <v>94.385055350553472</v>
      </c>
      <c r="AD471" s="339" t="s">
        <v>12496</v>
      </c>
      <c r="AE471" s="339">
        <v>117.01897893424614</v>
      </c>
      <c r="AF471" s="340">
        <v>0.23980410351647841</v>
      </c>
      <c r="AG471" s="366">
        <v>270</v>
      </c>
      <c r="AH471" s="366">
        <v>204.05636208368915</v>
      </c>
      <c r="AI471" s="340">
        <v>1.1619562686678298</v>
      </c>
      <c r="AJ471" s="340">
        <v>0.74378860542228797</v>
      </c>
      <c r="AK471" s="341">
        <v>204.05636208368915</v>
      </c>
      <c r="AL471" s="342">
        <v>1.1619562686678298</v>
      </c>
      <c r="AM471" s="339" t="s">
        <v>12497</v>
      </c>
      <c r="AN471" s="339" t="s">
        <v>13115</v>
      </c>
      <c r="AO471" s="337" t="s">
        <v>13116</v>
      </c>
      <c r="AP471" s="343">
        <v>44145</v>
      </c>
      <c r="AQ471" s="335" t="s">
        <v>12482</v>
      </c>
      <c r="AR471" s="335" t="s">
        <v>12500</v>
      </c>
      <c r="AS471" s="335" t="s">
        <v>12501</v>
      </c>
      <c r="AT471" s="335" t="s">
        <v>13121</v>
      </c>
      <c r="AU471" s="335" t="s">
        <v>13124</v>
      </c>
      <c r="AV471" s="335" t="s">
        <v>8721</v>
      </c>
      <c r="AW471" s="327" t="s">
        <v>12484</v>
      </c>
      <c r="AX471" s="335" t="s">
        <v>12741</v>
      </c>
      <c r="AY471" s="335">
        <v>1.56</v>
      </c>
      <c r="BA471" s="311" t="s">
        <v>12486</v>
      </c>
      <c r="BB471" s="310" t="s">
        <v>13113</v>
      </c>
      <c r="BC471" s="311" t="s">
        <v>13113</v>
      </c>
      <c r="BD471" s="311">
        <v>2</v>
      </c>
      <c r="BE471" s="307"/>
      <c r="BF471" s="310" t="b">
        <v>1</v>
      </c>
    </row>
    <row r="472" spans="1:58" s="309" customFormat="1" ht="15" customHeight="1" x14ac:dyDescent="0.25">
      <c r="A472" s="345">
        <v>465</v>
      </c>
      <c r="B472" s="336" t="s">
        <v>2208</v>
      </c>
      <c r="C472" s="346">
        <v>7745</v>
      </c>
      <c r="D472" s="346" t="s">
        <v>2208</v>
      </c>
      <c r="E472" s="346" t="s">
        <v>1404</v>
      </c>
      <c r="F472" s="346" t="s">
        <v>2204</v>
      </c>
      <c r="G472" s="346" t="s">
        <v>2205</v>
      </c>
      <c r="H472" s="346" t="s">
        <v>2202</v>
      </c>
      <c r="I472" s="346" t="s">
        <v>2206</v>
      </c>
      <c r="J472" s="346" t="s">
        <v>13125</v>
      </c>
      <c r="K472" s="346" t="s">
        <v>12473</v>
      </c>
      <c r="L472" s="347" t="s">
        <v>12474</v>
      </c>
      <c r="M472" s="346" t="s">
        <v>13111</v>
      </c>
      <c r="N472" s="346" t="s">
        <v>13112</v>
      </c>
      <c r="O472" s="346" t="s">
        <v>8721</v>
      </c>
      <c r="P472" s="346" t="s">
        <v>8721</v>
      </c>
      <c r="Q472" s="346" t="s">
        <v>13120</v>
      </c>
      <c r="R472" s="346" t="s">
        <v>8721</v>
      </c>
      <c r="S472" s="346" t="s">
        <v>8721</v>
      </c>
      <c r="T472" s="346" t="s">
        <v>13126</v>
      </c>
      <c r="U472" s="346" t="s">
        <v>13126</v>
      </c>
      <c r="V472" s="346">
        <v>10026</v>
      </c>
      <c r="W472" s="346" t="s">
        <v>12476</v>
      </c>
      <c r="X472" s="346" t="s">
        <v>290</v>
      </c>
      <c r="Y472" s="346" t="s">
        <v>8721</v>
      </c>
      <c r="Z472" s="346" t="s">
        <v>12733</v>
      </c>
      <c r="AA472" s="346" t="s">
        <v>12734</v>
      </c>
      <c r="AB472" s="346" t="s">
        <v>13114</v>
      </c>
      <c r="AC472" s="348">
        <v>187.88800738007376</v>
      </c>
      <c r="AD472" s="348" t="s">
        <v>12496</v>
      </c>
      <c r="AE472" s="348">
        <v>232.94432255134981</v>
      </c>
      <c r="AF472" s="349">
        <v>0.23980410351647841</v>
      </c>
      <c r="AG472" s="359">
        <v>482</v>
      </c>
      <c r="AH472" s="359">
        <v>364.27839453458586</v>
      </c>
      <c r="AI472" s="349">
        <v>0.93880599200616666</v>
      </c>
      <c r="AJ472" s="349">
        <v>0.56380027014517609</v>
      </c>
      <c r="AK472" s="350">
        <v>364.27839453458586</v>
      </c>
      <c r="AL472" s="351">
        <v>0.93880599200616666</v>
      </c>
      <c r="AM472" s="348" t="s">
        <v>12497</v>
      </c>
      <c r="AN472" s="348" t="s">
        <v>13127</v>
      </c>
      <c r="AO472" s="346" t="s">
        <v>13116</v>
      </c>
      <c r="AP472" s="352">
        <v>44145</v>
      </c>
      <c r="AQ472" s="346" t="s">
        <v>12482</v>
      </c>
      <c r="AR472" s="346" t="s">
        <v>12500</v>
      </c>
      <c r="AS472" s="346" t="s">
        <v>12501</v>
      </c>
      <c r="AT472" s="346" t="s">
        <v>13121</v>
      </c>
      <c r="AU472" s="346" t="s">
        <v>13124</v>
      </c>
      <c r="AV472" s="346" t="s">
        <v>8721</v>
      </c>
      <c r="AW472" s="327" t="s">
        <v>12484</v>
      </c>
      <c r="AX472" s="346" t="s">
        <v>12741</v>
      </c>
      <c r="AY472" s="346">
        <v>1.56</v>
      </c>
      <c r="BA472" s="309" t="s">
        <v>12486</v>
      </c>
      <c r="BB472" s="310" t="s">
        <v>13126</v>
      </c>
      <c r="BC472" s="309" t="s">
        <v>13126</v>
      </c>
      <c r="BD472" s="309">
        <v>2</v>
      </c>
      <c r="BE472" s="307"/>
      <c r="BF472" s="310" t="b">
        <v>1</v>
      </c>
    </row>
    <row r="473" spans="1:58" s="311" customFormat="1" ht="15" customHeight="1" x14ac:dyDescent="0.25">
      <c r="A473" s="335">
        <v>466</v>
      </c>
      <c r="B473" s="336" t="s">
        <v>2211</v>
      </c>
      <c r="C473" s="337">
        <v>6590</v>
      </c>
      <c r="D473" s="337" t="s">
        <v>2211</v>
      </c>
      <c r="E473" s="337" t="s">
        <v>1404</v>
      </c>
      <c r="F473" s="337" t="s">
        <v>2209</v>
      </c>
      <c r="G473" s="337" t="s">
        <v>2210</v>
      </c>
      <c r="H473" s="337" t="s">
        <v>2199</v>
      </c>
      <c r="I473" s="337" t="s">
        <v>8721</v>
      </c>
      <c r="J473" s="337" t="s">
        <v>13128</v>
      </c>
      <c r="K473" s="337" t="s">
        <v>12473</v>
      </c>
      <c r="L473" s="338" t="s">
        <v>12474</v>
      </c>
      <c r="M473" s="337" t="s">
        <v>13129</v>
      </c>
      <c r="N473" s="337" t="s">
        <v>13130</v>
      </c>
      <c r="O473" s="337" t="s">
        <v>13131</v>
      </c>
      <c r="P473" s="337" t="s">
        <v>8721</v>
      </c>
      <c r="Q473" s="337" t="s">
        <v>8721</v>
      </c>
      <c r="R473" s="337" t="s">
        <v>13132</v>
      </c>
      <c r="S473" s="337" t="s">
        <v>13133</v>
      </c>
      <c r="T473" s="337" t="s">
        <v>13134</v>
      </c>
      <c r="U473" s="337" t="s">
        <v>13135</v>
      </c>
      <c r="V473" s="337">
        <v>10027</v>
      </c>
      <c r="W473" s="337" t="s">
        <v>12476</v>
      </c>
      <c r="X473" s="337" t="s">
        <v>290</v>
      </c>
      <c r="Y473" s="337" t="s">
        <v>8721</v>
      </c>
      <c r="Z473" s="337" t="s">
        <v>12733</v>
      </c>
      <c r="AA473" s="337" t="s">
        <v>12734</v>
      </c>
      <c r="AB473" s="337" t="s">
        <v>13114</v>
      </c>
      <c r="AC473" s="339">
        <v>65.275645756457564</v>
      </c>
      <c r="AD473" s="339" t="s">
        <v>12496</v>
      </c>
      <c r="AE473" s="366">
        <v>80.929013468544085</v>
      </c>
      <c r="AF473" s="340">
        <v>0.23980410351647841</v>
      </c>
      <c r="AG473" s="366">
        <v>247</v>
      </c>
      <c r="AH473" s="366">
        <v>186.6737830913749</v>
      </c>
      <c r="AI473" s="340">
        <v>1.8597768881192218</v>
      </c>
      <c r="AJ473" s="340">
        <v>1.3066360887240056</v>
      </c>
      <c r="AK473" s="341">
        <v>186.6737830913749</v>
      </c>
      <c r="AL473" s="342">
        <v>1.8597768881192218</v>
      </c>
      <c r="AM473" s="366" t="s">
        <v>12497</v>
      </c>
      <c r="AN473" s="339" t="s">
        <v>13115</v>
      </c>
      <c r="AO473" s="337" t="s">
        <v>13116</v>
      </c>
      <c r="AP473" s="343">
        <v>44145</v>
      </c>
      <c r="AQ473" s="335" t="s">
        <v>12482</v>
      </c>
      <c r="AR473" s="335" t="s">
        <v>12500</v>
      </c>
      <c r="AS473" s="335" t="s">
        <v>12501</v>
      </c>
      <c r="AT473" s="335" t="s">
        <v>13121</v>
      </c>
      <c r="AU473" s="335" t="s">
        <v>13136</v>
      </c>
      <c r="AV473" s="335" t="s">
        <v>8721</v>
      </c>
      <c r="AW473" s="327" t="s">
        <v>12484</v>
      </c>
      <c r="AX473" s="335" t="s">
        <v>12741</v>
      </c>
      <c r="AY473" s="335">
        <v>1.56</v>
      </c>
      <c r="BA473" s="311" t="s">
        <v>12486</v>
      </c>
      <c r="BB473" s="310" t="s">
        <v>13134</v>
      </c>
      <c r="BC473" s="311" t="s">
        <v>13135</v>
      </c>
      <c r="BD473" s="311">
        <v>2</v>
      </c>
      <c r="BE473" s="307"/>
      <c r="BF473" s="310" t="b">
        <v>1</v>
      </c>
    </row>
    <row r="474" spans="1:58" s="309" customFormat="1" ht="15" customHeight="1" x14ac:dyDescent="0.25">
      <c r="A474" s="345">
        <v>467</v>
      </c>
      <c r="B474" s="336" t="s">
        <v>2213</v>
      </c>
      <c r="C474" s="346">
        <v>6757</v>
      </c>
      <c r="D474" s="346" t="s">
        <v>2213</v>
      </c>
      <c r="E474" s="346" t="s">
        <v>1404</v>
      </c>
      <c r="F474" s="346" t="s">
        <v>2209</v>
      </c>
      <c r="G474" s="346" t="s">
        <v>2212</v>
      </c>
      <c r="H474" s="346" t="s">
        <v>2202</v>
      </c>
      <c r="I474" s="346" t="s">
        <v>8721</v>
      </c>
      <c r="J474" s="346" t="s">
        <v>13137</v>
      </c>
      <c r="K474" s="346" t="s">
        <v>12473</v>
      </c>
      <c r="L474" s="347" t="s">
        <v>12474</v>
      </c>
      <c r="M474" s="346" t="s">
        <v>13129</v>
      </c>
      <c r="N474" s="346" t="s">
        <v>13130</v>
      </c>
      <c r="O474" s="346" t="s">
        <v>13138</v>
      </c>
      <c r="P474" s="346" t="s">
        <v>8721</v>
      </c>
      <c r="Q474" s="346" t="s">
        <v>8721</v>
      </c>
      <c r="R474" s="346" t="s">
        <v>13132</v>
      </c>
      <c r="S474" s="346" t="s">
        <v>13139</v>
      </c>
      <c r="T474" s="346" t="s">
        <v>13134</v>
      </c>
      <c r="U474" s="346" t="s">
        <v>13140</v>
      </c>
      <c r="V474" s="346">
        <v>10027</v>
      </c>
      <c r="W474" s="346" t="s">
        <v>12476</v>
      </c>
      <c r="X474" s="346" t="s">
        <v>290</v>
      </c>
      <c r="Y474" s="346" t="s">
        <v>8721</v>
      </c>
      <c r="Z474" s="346" t="s">
        <v>12733</v>
      </c>
      <c r="AA474" s="346" t="s">
        <v>12734</v>
      </c>
      <c r="AB474" s="346" t="s">
        <v>13141</v>
      </c>
      <c r="AC474" s="348">
        <v>166.7175276752767</v>
      </c>
      <c r="AD474" s="348" t="s">
        <v>12496</v>
      </c>
      <c r="AE474" s="359">
        <v>206.6970749399301</v>
      </c>
      <c r="AF474" s="349">
        <v>0.23980410351647841</v>
      </c>
      <c r="AG474" s="359">
        <v>264.0492114435487</v>
      </c>
      <c r="AH474" s="359">
        <v>199.55896851199029</v>
      </c>
      <c r="AI474" s="349">
        <v>0.19698853080811252</v>
      </c>
      <c r="AJ474" s="349">
        <v>-3.4534143407758844E-2</v>
      </c>
      <c r="AK474" s="350">
        <v>199.55896851199029</v>
      </c>
      <c r="AL474" s="351">
        <v>0.19698853080811252</v>
      </c>
      <c r="AM474" s="359" t="s">
        <v>12497</v>
      </c>
      <c r="AN474" s="348" t="s">
        <v>13115</v>
      </c>
      <c r="AO474" s="346" t="s">
        <v>13116</v>
      </c>
      <c r="AP474" s="352">
        <v>44406</v>
      </c>
      <c r="AQ474" s="346" t="s">
        <v>12482</v>
      </c>
      <c r="AR474" s="346" t="s">
        <v>12500</v>
      </c>
      <c r="AS474" s="346" t="s">
        <v>1994</v>
      </c>
      <c r="AT474" s="346" t="s">
        <v>13121</v>
      </c>
      <c r="AU474" s="346" t="s">
        <v>13136</v>
      </c>
      <c r="AV474" s="346" t="s">
        <v>13142</v>
      </c>
      <c r="AW474" s="327" t="s">
        <v>12484</v>
      </c>
      <c r="AX474" s="346" t="s">
        <v>12741</v>
      </c>
      <c r="AY474" s="346">
        <v>1.5609999999999999</v>
      </c>
      <c r="BA474" s="309" t="s">
        <v>12486</v>
      </c>
      <c r="BB474" s="310" t="s">
        <v>13134</v>
      </c>
      <c r="BC474" s="309" t="s">
        <v>13140</v>
      </c>
      <c r="BD474" s="309">
        <v>2</v>
      </c>
      <c r="BE474" s="307"/>
      <c r="BF474" s="310" t="b">
        <v>1</v>
      </c>
    </row>
    <row r="475" spans="1:58" s="311" customFormat="1" ht="15" customHeight="1" x14ac:dyDescent="0.25">
      <c r="A475" s="335">
        <v>468</v>
      </c>
      <c r="B475" s="336" t="s">
        <v>2214</v>
      </c>
      <c r="C475" s="337">
        <v>6626</v>
      </c>
      <c r="D475" s="337" t="s">
        <v>2214</v>
      </c>
      <c r="E475" s="337" t="s">
        <v>1404</v>
      </c>
      <c r="F475" s="337" t="s">
        <v>5461</v>
      </c>
      <c r="G475" s="337" t="s">
        <v>8951</v>
      </c>
      <c r="H475" s="337" t="s">
        <v>2199</v>
      </c>
      <c r="I475" s="337" t="s">
        <v>8721</v>
      </c>
      <c r="J475" s="337" t="s">
        <v>13143</v>
      </c>
      <c r="K475" s="337" t="s">
        <v>12473</v>
      </c>
      <c r="L475" s="338" t="s">
        <v>12474</v>
      </c>
      <c r="M475" s="337" t="s">
        <v>13144</v>
      </c>
      <c r="N475" s="337" t="s">
        <v>13112</v>
      </c>
      <c r="O475" s="337" t="s">
        <v>8721</v>
      </c>
      <c r="P475" s="337" t="s">
        <v>8721</v>
      </c>
      <c r="Q475" s="337" t="s">
        <v>8721</v>
      </c>
      <c r="R475" s="337" t="s">
        <v>8721</v>
      </c>
      <c r="S475" s="337" t="s">
        <v>8721</v>
      </c>
      <c r="T475" s="337" t="s">
        <v>13126</v>
      </c>
      <c r="U475" s="337" t="s">
        <v>13126</v>
      </c>
      <c r="V475" s="337">
        <v>10026</v>
      </c>
      <c r="W475" s="337" t="s">
        <v>12476</v>
      </c>
      <c r="X475" s="337" t="s">
        <v>290</v>
      </c>
      <c r="Y475" s="337" t="s">
        <v>8721</v>
      </c>
      <c r="Z475" s="337" t="s">
        <v>12733</v>
      </c>
      <c r="AA475" s="337" t="s">
        <v>12734</v>
      </c>
      <c r="AB475" s="337" t="s">
        <v>13114</v>
      </c>
      <c r="AC475" s="339">
        <v>220.52583025830256</v>
      </c>
      <c r="AD475" s="339" t="s">
        <v>12496</v>
      </c>
      <c r="AE475" s="366">
        <v>273.40882928562189</v>
      </c>
      <c r="AF475" s="340">
        <v>0.23980410351647841</v>
      </c>
      <c r="AG475" s="366">
        <v>381</v>
      </c>
      <c r="AH475" s="366">
        <v>287.9461998292058</v>
      </c>
      <c r="AI475" s="340">
        <v>0.30572549933009463</v>
      </c>
      <c r="AJ475" s="340">
        <v>5.3170815959264983E-2</v>
      </c>
      <c r="AK475" s="341">
        <v>287.9461998292058</v>
      </c>
      <c r="AL475" s="342">
        <v>0.30572549933009463</v>
      </c>
      <c r="AM475" s="366" t="s">
        <v>12497</v>
      </c>
      <c r="AN475" s="339" t="s">
        <v>13127</v>
      </c>
      <c r="AO475" s="337" t="s">
        <v>13116</v>
      </c>
      <c r="AP475" s="343">
        <v>44145</v>
      </c>
      <c r="AQ475" s="335" t="s">
        <v>12482</v>
      </c>
      <c r="AR475" s="335" t="s">
        <v>12500</v>
      </c>
      <c r="AS475" s="335" t="s">
        <v>12501</v>
      </c>
      <c r="AT475" s="335" t="s">
        <v>13121</v>
      </c>
      <c r="AU475" s="335" t="s">
        <v>13145</v>
      </c>
      <c r="AV475" s="335" t="s">
        <v>8721</v>
      </c>
      <c r="AW475" s="327" t="s">
        <v>12484</v>
      </c>
      <c r="AX475" s="335" t="s">
        <v>12741</v>
      </c>
      <c r="AY475" s="335">
        <v>1.56</v>
      </c>
      <c r="BA475" s="311" t="s">
        <v>12486</v>
      </c>
      <c r="BB475" s="310" t="s">
        <v>13126</v>
      </c>
      <c r="BC475" s="311" t="s">
        <v>13126</v>
      </c>
      <c r="BD475" s="311">
        <v>2</v>
      </c>
      <c r="BE475" s="307"/>
      <c r="BF475" s="310" t="b">
        <v>1</v>
      </c>
    </row>
    <row r="476" spans="1:58" s="309" customFormat="1" ht="15" customHeight="1" x14ac:dyDescent="0.25">
      <c r="A476" s="345">
        <v>469</v>
      </c>
      <c r="B476" s="336" t="s">
        <v>2215</v>
      </c>
      <c r="C476" s="346">
        <v>6552</v>
      </c>
      <c r="D476" s="346" t="s">
        <v>2215</v>
      </c>
      <c r="E476" s="346" t="s">
        <v>1404</v>
      </c>
      <c r="F476" s="346" t="s">
        <v>5329</v>
      </c>
      <c r="G476" s="346" t="s">
        <v>8951</v>
      </c>
      <c r="H476" s="346" t="s">
        <v>2202</v>
      </c>
      <c r="I476" s="346" t="s">
        <v>8721</v>
      </c>
      <c r="J476" s="346" t="s">
        <v>13146</v>
      </c>
      <c r="K476" s="346" t="s">
        <v>12473</v>
      </c>
      <c r="L476" s="347" t="s">
        <v>12474</v>
      </c>
      <c r="M476" s="346" t="s">
        <v>13144</v>
      </c>
      <c r="N476" s="346" t="s">
        <v>13112</v>
      </c>
      <c r="O476" s="346" t="s">
        <v>8721</v>
      </c>
      <c r="P476" s="346" t="s">
        <v>8721</v>
      </c>
      <c r="Q476" s="346" t="s">
        <v>8721</v>
      </c>
      <c r="R476" s="346" t="s">
        <v>8721</v>
      </c>
      <c r="S476" s="346" t="s">
        <v>8721</v>
      </c>
      <c r="T476" s="346" t="s">
        <v>13147</v>
      </c>
      <c r="U476" s="346" t="s">
        <v>13148</v>
      </c>
      <c r="V476" s="346">
        <v>10026</v>
      </c>
      <c r="W476" s="346" t="s">
        <v>12476</v>
      </c>
      <c r="X476" s="346" t="s">
        <v>290</v>
      </c>
      <c r="Y476" s="346" t="s">
        <v>8721</v>
      </c>
      <c r="Z476" s="346" t="s">
        <v>12733</v>
      </c>
      <c r="AA476" s="346" t="s">
        <v>12734</v>
      </c>
      <c r="AB476" s="346" t="s">
        <v>13114</v>
      </c>
      <c r="AC476" s="348">
        <v>441.05166051660512</v>
      </c>
      <c r="AD476" s="348" t="s">
        <v>12496</v>
      </c>
      <c r="AE476" s="359">
        <v>546.81765857124378</v>
      </c>
      <c r="AF476" s="349">
        <v>0.23980410351647841</v>
      </c>
      <c r="AG476" s="359">
        <v>704</v>
      </c>
      <c r="AH476" s="359">
        <v>532.05807002561914</v>
      </c>
      <c r="AI476" s="349">
        <v>0.20633956893489058</v>
      </c>
      <c r="AJ476" s="349">
        <v>-2.6991792079629096E-2</v>
      </c>
      <c r="AK476" s="350">
        <v>532.05807002561914</v>
      </c>
      <c r="AL476" s="351">
        <v>0.20633956893489058</v>
      </c>
      <c r="AM476" s="359" t="s">
        <v>12497</v>
      </c>
      <c r="AN476" s="348" t="s">
        <v>13115</v>
      </c>
      <c r="AO476" s="346" t="s">
        <v>13116</v>
      </c>
      <c r="AP476" s="352">
        <v>44145</v>
      </c>
      <c r="AQ476" s="346" t="s">
        <v>12482</v>
      </c>
      <c r="AR476" s="346" t="s">
        <v>12500</v>
      </c>
      <c r="AS476" s="346" t="s">
        <v>12501</v>
      </c>
      <c r="AT476" s="346" t="s">
        <v>13121</v>
      </c>
      <c r="AU476" s="346" t="s">
        <v>13145</v>
      </c>
      <c r="AV476" s="346" t="s">
        <v>8721</v>
      </c>
      <c r="AW476" s="327" t="s">
        <v>12484</v>
      </c>
      <c r="AX476" s="346" t="s">
        <v>12741</v>
      </c>
      <c r="AY476" s="346">
        <v>1.56</v>
      </c>
      <c r="BA476" s="309" t="s">
        <v>12486</v>
      </c>
      <c r="BB476" s="310" t="s">
        <v>13147</v>
      </c>
      <c r="BC476" s="309" t="s">
        <v>13148</v>
      </c>
      <c r="BD476" s="309">
        <v>2</v>
      </c>
      <c r="BE476" s="307"/>
      <c r="BF476" s="310" t="b">
        <v>1</v>
      </c>
    </row>
    <row r="477" spans="1:58" s="311" customFormat="1" ht="15" customHeight="1" x14ac:dyDescent="0.25">
      <c r="A477" s="335">
        <v>470</v>
      </c>
      <c r="B477" s="336" t="s">
        <v>2217</v>
      </c>
      <c r="C477" s="337">
        <v>4807</v>
      </c>
      <c r="D477" s="337" t="s">
        <v>2217</v>
      </c>
      <c r="E477" s="337" t="s">
        <v>1405</v>
      </c>
      <c r="F477" s="337" t="s">
        <v>8952</v>
      </c>
      <c r="G477" s="337" t="s">
        <v>1322</v>
      </c>
      <c r="H477" s="337" t="s">
        <v>2216</v>
      </c>
      <c r="I477" s="337" t="s">
        <v>8721</v>
      </c>
      <c r="J477" s="337" t="s">
        <v>13149</v>
      </c>
      <c r="K477" s="337" t="s">
        <v>12473</v>
      </c>
      <c r="L477" s="338" t="s">
        <v>12474</v>
      </c>
      <c r="M477" s="337" t="s">
        <v>13150</v>
      </c>
      <c r="N477" s="337" t="s">
        <v>13151</v>
      </c>
      <c r="O477" s="337" t="s">
        <v>8721</v>
      </c>
      <c r="P477" s="337" t="s">
        <v>8721</v>
      </c>
      <c r="Q477" s="337" t="s">
        <v>13152</v>
      </c>
      <c r="R477" s="337" t="s">
        <v>13153</v>
      </c>
      <c r="S477" s="337" t="s">
        <v>8721</v>
      </c>
      <c r="T477" s="337" t="s">
        <v>13154</v>
      </c>
      <c r="U477" s="337" t="s">
        <v>13155</v>
      </c>
      <c r="V477" s="337">
        <v>10057</v>
      </c>
      <c r="W477" s="337" t="s">
        <v>12476</v>
      </c>
      <c r="X477" s="337" t="s">
        <v>1344</v>
      </c>
      <c r="Y477" s="337" t="s">
        <v>8721</v>
      </c>
      <c r="Z477" s="337" t="s">
        <v>12733</v>
      </c>
      <c r="AA477" s="337" t="s">
        <v>12734</v>
      </c>
      <c r="AB477" s="337" t="s">
        <v>13156</v>
      </c>
      <c r="AC477" s="339">
        <v>132.31549815498153</v>
      </c>
      <c r="AD477" s="339" t="s">
        <v>12496</v>
      </c>
      <c r="AE477" s="339">
        <v>164.04529757137311</v>
      </c>
      <c r="AF477" s="340">
        <v>0.23980410351647841</v>
      </c>
      <c r="AG477" s="366">
        <v>184</v>
      </c>
      <c r="AH477" s="366">
        <v>139.06063193851409</v>
      </c>
      <c r="AI477" s="340">
        <v>5.0977654753882051E-2</v>
      </c>
      <c r="AJ477" s="340">
        <v>-0.15230345522088895</v>
      </c>
      <c r="AK477" s="341">
        <v>139.06063193851409</v>
      </c>
      <c r="AL477" s="342">
        <v>5.0977654753882051E-2</v>
      </c>
      <c r="AM477" s="339" t="s">
        <v>12497</v>
      </c>
      <c r="AN477" s="339" t="s">
        <v>13115</v>
      </c>
      <c r="AO477" s="337" t="s">
        <v>13116</v>
      </c>
      <c r="AP477" s="343">
        <v>44265</v>
      </c>
      <c r="AQ477" s="335" t="s">
        <v>12482</v>
      </c>
      <c r="AR477" s="335" t="s">
        <v>12500</v>
      </c>
      <c r="AS477" s="335" t="s">
        <v>12501</v>
      </c>
      <c r="AT477" s="335" t="s">
        <v>13157</v>
      </c>
      <c r="AU477" s="335" t="s">
        <v>8721</v>
      </c>
      <c r="AV477" s="335" t="s">
        <v>13158</v>
      </c>
      <c r="AW477" s="327" t="s">
        <v>12484</v>
      </c>
      <c r="AX477" s="335" t="s">
        <v>12741</v>
      </c>
      <c r="AY477" s="335">
        <v>1.56</v>
      </c>
      <c r="AZ477" s="309"/>
      <c r="BA477" s="311" t="s">
        <v>12486</v>
      </c>
      <c r="BB477" s="310" t="s">
        <v>13154</v>
      </c>
      <c r="BC477" s="311" t="s">
        <v>13155</v>
      </c>
      <c r="BD477" s="311">
        <v>2</v>
      </c>
      <c r="BE477" s="307"/>
      <c r="BF477" s="310" t="b">
        <v>1</v>
      </c>
    </row>
    <row r="478" spans="1:58" s="309" customFormat="1" ht="15" customHeight="1" x14ac:dyDescent="0.25">
      <c r="A478" s="345">
        <v>471</v>
      </c>
      <c r="B478" s="336" t="s">
        <v>2219</v>
      </c>
      <c r="C478" s="337">
        <v>4653</v>
      </c>
      <c r="D478" s="337" t="s">
        <v>2219</v>
      </c>
      <c r="E478" s="337" t="s">
        <v>1405</v>
      </c>
      <c r="F478" s="337" t="s">
        <v>8952</v>
      </c>
      <c r="G478" s="337" t="s">
        <v>1320</v>
      </c>
      <c r="H478" s="337" t="s">
        <v>2216</v>
      </c>
      <c r="I478" s="337" t="s">
        <v>8721</v>
      </c>
      <c r="J478" s="337" t="s">
        <v>8721</v>
      </c>
      <c r="K478" s="337" t="s">
        <v>12473</v>
      </c>
      <c r="L478" s="338" t="s">
        <v>12474</v>
      </c>
      <c r="M478" s="337" t="s">
        <v>13159</v>
      </c>
      <c r="N478" s="337" t="s">
        <v>13151</v>
      </c>
      <c r="O478" s="337" t="s">
        <v>8721</v>
      </c>
      <c r="P478" s="337" t="s">
        <v>8721</v>
      </c>
      <c r="Q478" s="337" t="s">
        <v>13152</v>
      </c>
      <c r="R478" s="337" t="s">
        <v>13153</v>
      </c>
      <c r="S478" s="337" t="s">
        <v>8721</v>
      </c>
      <c r="T478" s="337" t="s">
        <v>13160</v>
      </c>
      <c r="U478" s="337" t="s">
        <v>13155</v>
      </c>
      <c r="V478" s="337">
        <v>10057</v>
      </c>
      <c r="W478" s="337" t="s">
        <v>12476</v>
      </c>
      <c r="X478" s="337" t="s">
        <v>1344</v>
      </c>
      <c r="Y478" s="337" t="s">
        <v>8721</v>
      </c>
      <c r="Z478" s="337" t="s">
        <v>12733</v>
      </c>
      <c r="AA478" s="337" t="s">
        <v>12734</v>
      </c>
      <c r="AB478" s="337" t="s">
        <v>13156</v>
      </c>
      <c r="AC478" s="339">
        <v>163.1891143911439</v>
      </c>
      <c r="AD478" s="339" t="s">
        <v>12496</v>
      </c>
      <c r="AE478" s="339">
        <v>202.32253367136022</v>
      </c>
      <c r="AF478" s="340">
        <v>0.23980410351647841</v>
      </c>
      <c r="AG478" s="366">
        <v>226</v>
      </c>
      <c r="AH478" s="366">
        <v>170.80273270708796</v>
      </c>
      <c r="AI478" s="340">
        <v>4.6655184963472207E-2</v>
      </c>
      <c r="AJ478" s="340">
        <v>-0.15578986874230738</v>
      </c>
      <c r="AK478" s="341">
        <v>170.80273270708796</v>
      </c>
      <c r="AL478" s="342">
        <v>4.6655184963472207E-2</v>
      </c>
      <c r="AM478" s="339" t="s">
        <v>12497</v>
      </c>
      <c r="AN478" s="339" t="s">
        <v>13115</v>
      </c>
      <c r="AO478" s="337" t="s">
        <v>13116</v>
      </c>
      <c r="AP478" s="343">
        <v>44265</v>
      </c>
      <c r="AQ478" s="335" t="s">
        <v>12482</v>
      </c>
      <c r="AR478" s="335" t="s">
        <v>12500</v>
      </c>
      <c r="AS478" s="335" t="s">
        <v>12501</v>
      </c>
      <c r="AT478" s="335" t="s">
        <v>13157</v>
      </c>
      <c r="AU478" s="335" t="s">
        <v>8721</v>
      </c>
      <c r="AV478" s="335" t="s">
        <v>13158</v>
      </c>
      <c r="AW478" s="327" t="s">
        <v>12484</v>
      </c>
      <c r="AX478" s="335" t="s">
        <v>12741</v>
      </c>
      <c r="AY478" s="335">
        <v>1.56</v>
      </c>
      <c r="AZ478" s="311"/>
      <c r="BA478" s="309" t="s">
        <v>12486</v>
      </c>
      <c r="BB478" s="310" t="s">
        <v>13160</v>
      </c>
      <c r="BC478" s="309" t="s">
        <v>13155</v>
      </c>
      <c r="BD478" s="309">
        <v>2</v>
      </c>
      <c r="BE478" s="307"/>
      <c r="BF478" s="310" t="b">
        <v>1</v>
      </c>
    </row>
    <row r="479" spans="1:58" s="311" customFormat="1" ht="15" customHeight="1" x14ac:dyDescent="0.25">
      <c r="A479" s="345">
        <v>473</v>
      </c>
      <c r="B479" s="336" t="s">
        <v>2226</v>
      </c>
      <c r="C479" s="346">
        <v>4435</v>
      </c>
      <c r="D479" s="346" t="s">
        <v>2226</v>
      </c>
      <c r="E479" s="346" t="s">
        <v>1405</v>
      </c>
      <c r="F479" s="346" t="s">
        <v>8952</v>
      </c>
      <c r="G479" s="346" t="s">
        <v>2221</v>
      </c>
      <c r="H479" s="346" t="s">
        <v>2222</v>
      </c>
      <c r="I479" s="346" t="s">
        <v>8953</v>
      </c>
      <c r="J479" s="346" t="s">
        <v>13161</v>
      </c>
      <c r="K479" s="346" t="s">
        <v>12473</v>
      </c>
      <c r="L479" s="347" t="s">
        <v>12474</v>
      </c>
      <c r="M479" s="346" t="s">
        <v>13162</v>
      </c>
      <c r="N479" s="346" t="s">
        <v>13163</v>
      </c>
      <c r="O479" s="346" t="s">
        <v>8721</v>
      </c>
      <c r="P479" s="346" t="s">
        <v>8721</v>
      </c>
      <c r="Q479" s="346" t="s">
        <v>13164</v>
      </c>
      <c r="R479" s="356" t="s">
        <v>8721</v>
      </c>
      <c r="S479" s="346" t="s">
        <v>13165</v>
      </c>
      <c r="T479" s="346" t="s">
        <v>13166</v>
      </c>
      <c r="U479" s="346" t="s">
        <v>13167</v>
      </c>
      <c r="V479" s="346">
        <v>10048</v>
      </c>
      <c r="W479" s="346" t="s">
        <v>12476</v>
      </c>
      <c r="X479" s="346" t="s">
        <v>1344</v>
      </c>
      <c r="Y479" s="346" t="s">
        <v>8721</v>
      </c>
      <c r="Z479" s="346" t="s">
        <v>12733</v>
      </c>
      <c r="AA479" s="346" t="s">
        <v>12734</v>
      </c>
      <c r="AB479" s="346" t="s">
        <v>13156</v>
      </c>
      <c r="AC479" s="348">
        <v>441.05166051660512</v>
      </c>
      <c r="AD479" s="348" t="s">
        <v>12496</v>
      </c>
      <c r="AE479" s="348">
        <v>479.18745128770394</v>
      </c>
      <c r="AF479" s="349">
        <v>8.6465587107030117E-2</v>
      </c>
      <c r="AG479" s="359">
        <v>599</v>
      </c>
      <c r="AH479" s="359">
        <v>600.33873978179122</v>
      </c>
      <c r="AI479" s="349">
        <v>0.36115288417373304</v>
      </c>
      <c r="AJ479" s="349">
        <v>0.25282650488555491</v>
      </c>
      <c r="AK479" s="350">
        <v>600.33873978179122</v>
      </c>
      <c r="AL479" s="351">
        <v>0.36115288417373304</v>
      </c>
      <c r="AM479" s="348" t="s">
        <v>12497</v>
      </c>
      <c r="AN479" s="348" t="s">
        <v>13115</v>
      </c>
      <c r="AO479" s="346" t="s">
        <v>13116</v>
      </c>
      <c r="AP479" s="352">
        <v>44265</v>
      </c>
      <c r="AQ479" s="346" t="s">
        <v>12482</v>
      </c>
      <c r="AR479" s="346" t="s">
        <v>12500</v>
      </c>
      <c r="AS479" s="346" t="s">
        <v>12501</v>
      </c>
      <c r="AT479" s="346" t="s">
        <v>13157</v>
      </c>
      <c r="AU479" s="346" t="s">
        <v>8721</v>
      </c>
      <c r="AV479" s="346" t="s">
        <v>13158</v>
      </c>
      <c r="AW479" s="327" t="s">
        <v>12484</v>
      </c>
      <c r="AX479" s="346" t="s">
        <v>2395</v>
      </c>
      <c r="AY479" s="346">
        <v>1.56</v>
      </c>
      <c r="BA479" s="311" t="s">
        <v>12486</v>
      </c>
      <c r="BB479" s="310" t="s">
        <v>13166</v>
      </c>
      <c r="BC479" s="311" t="s">
        <v>13167</v>
      </c>
      <c r="BD479" s="311">
        <v>2</v>
      </c>
      <c r="BE479" s="307"/>
      <c r="BF479" s="310" t="b">
        <v>1</v>
      </c>
    </row>
    <row r="480" spans="1:58" s="309" customFormat="1" ht="15" customHeight="1" x14ac:dyDescent="0.25">
      <c r="A480" s="335">
        <v>474</v>
      </c>
      <c r="B480" s="336" t="s">
        <v>2228</v>
      </c>
      <c r="C480" s="337">
        <v>4436</v>
      </c>
      <c r="D480" s="337" t="s">
        <v>2228</v>
      </c>
      <c r="E480" s="337" t="s">
        <v>1405</v>
      </c>
      <c r="F480" s="337" t="s">
        <v>8952</v>
      </c>
      <c r="G480" s="337" t="s">
        <v>2221</v>
      </c>
      <c r="H480" s="337" t="s">
        <v>2222</v>
      </c>
      <c r="I480" s="337" t="s">
        <v>8954</v>
      </c>
      <c r="J480" s="337" t="s">
        <v>13161</v>
      </c>
      <c r="K480" s="337" t="s">
        <v>12473</v>
      </c>
      <c r="L480" s="338" t="s">
        <v>12474</v>
      </c>
      <c r="M480" s="337" t="s">
        <v>13162</v>
      </c>
      <c r="N480" s="337" t="s">
        <v>13163</v>
      </c>
      <c r="O480" s="337" t="s">
        <v>8721</v>
      </c>
      <c r="P480" s="337" t="s">
        <v>8721</v>
      </c>
      <c r="Q480" s="337" t="s">
        <v>13164</v>
      </c>
      <c r="R480" s="360" t="s">
        <v>8721</v>
      </c>
      <c r="S480" s="337" t="s">
        <v>13165</v>
      </c>
      <c r="T480" s="337" t="s">
        <v>13166</v>
      </c>
      <c r="U480" s="337" t="s">
        <v>13167</v>
      </c>
      <c r="V480" s="337">
        <v>10048</v>
      </c>
      <c r="W480" s="337" t="s">
        <v>12476</v>
      </c>
      <c r="X480" s="337" t="s">
        <v>1344</v>
      </c>
      <c r="Y480" s="337" t="s">
        <v>8721</v>
      </c>
      <c r="Z480" s="337" t="s">
        <v>12733</v>
      </c>
      <c r="AA480" s="337" t="s">
        <v>12734</v>
      </c>
      <c r="AB480" s="337" t="s">
        <v>13156</v>
      </c>
      <c r="AC480" s="339">
        <v>388.1254612546125</v>
      </c>
      <c r="AD480" s="339" t="s">
        <v>12496</v>
      </c>
      <c r="AE480" s="339">
        <v>421.68495713317947</v>
      </c>
      <c r="AF480" s="340">
        <v>8.6465587107030117E-2</v>
      </c>
      <c r="AG480" s="366">
        <v>527</v>
      </c>
      <c r="AH480" s="366">
        <v>528.17782281302834</v>
      </c>
      <c r="AI480" s="340">
        <v>0.36084301479654979</v>
      </c>
      <c r="AJ480" s="340">
        <v>0.25254129624124944</v>
      </c>
      <c r="AK480" s="341">
        <v>528.17782281302834</v>
      </c>
      <c r="AL480" s="342">
        <v>0.36084301479654979</v>
      </c>
      <c r="AM480" s="339" t="s">
        <v>12497</v>
      </c>
      <c r="AN480" s="339" t="s">
        <v>13115</v>
      </c>
      <c r="AO480" s="337" t="s">
        <v>13116</v>
      </c>
      <c r="AP480" s="343">
        <v>44265</v>
      </c>
      <c r="AQ480" s="335" t="s">
        <v>12482</v>
      </c>
      <c r="AR480" s="335" t="s">
        <v>12500</v>
      </c>
      <c r="AS480" s="335" t="s">
        <v>12501</v>
      </c>
      <c r="AT480" s="335" t="s">
        <v>13157</v>
      </c>
      <c r="AU480" s="335" t="s">
        <v>8721</v>
      </c>
      <c r="AV480" s="335" t="s">
        <v>13158</v>
      </c>
      <c r="AW480" s="327" t="s">
        <v>12484</v>
      </c>
      <c r="AX480" s="335" t="s">
        <v>2395</v>
      </c>
      <c r="AY480" s="335">
        <v>1.56</v>
      </c>
      <c r="BA480" s="309" t="s">
        <v>12486</v>
      </c>
      <c r="BB480" s="310" t="s">
        <v>13166</v>
      </c>
      <c r="BC480" s="309" t="s">
        <v>13167</v>
      </c>
      <c r="BD480" s="309">
        <v>2</v>
      </c>
      <c r="BE480" s="307"/>
      <c r="BF480" s="310" t="b">
        <v>1</v>
      </c>
    </row>
    <row r="481" spans="1:58" s="311" customFormat="1" ht="15" customHeight="1" x14ac:dyDescent="0.25">
      <c r="A481" s="345">
        <v>475</v>
      </c>
      <c r="B481" s="336" t="s">
        <v>2230</v>
      </c>
      <c r="C481" s="337">
        <v>4437</v>
      </c>
      <c r="D481" s="337" t="s">
        <v>2230</v>
      </c>
      <c r="E481" s="337" t="s">
        <v>1405</v>
      </c>
      <c r="F481" s="337" t="s">
        <v>8952</v>
      </c>
      <c r="G481" s="337" t="s">
        <v>2221</v>
      </c>
      <c r="H481" s="337" t="s">
        <v>2222</v>
      </c>
      <c r="I481" s="337" t="s">
        <v>8955</v>
      </c>
      <c r="J481" s="337" t="s">
        <v>13161</v>
      </c>
      <c r="K481" s="337" t="s">
        <v>12473</v>
      </c>
      <c r="L481" s="338" t="s">
        <v>12474</v>
      </c>
      <c r="M481" s="337" t="s">
        <v>13162</v>
      </c>
      <c r="N481" s="337" t="s">
        <v>13163</v>
      </c>
      <c r="O481" s="337" t="s">
        <v>8721</v>
      </c>
      <c r="P481" s="337" t="s">
        <v>8721</v>
      </c>
      <c r="Q481" s="337" t="s">
        <v>13164</v>
      </c>
      <c r="R481" s="360" t="s">
        <v>8721</v>
      </c>
      <c r="S481" s="337" t="s">
        <v>13165</v>
      </c>
      <c r="T481" s="337" t="s">
        <v>13166</v>
      </c>
      <c r="U481" s="337" t="s">
        <v>13167</v>
      </c>
      <c r="V481" s="337">
        <v>10048</v>
      </c>
      <c r="W481" s="337" t="s">
        <v>12476</v>
      </c>
      <c r="X481" s="337" t="s">
        <v>1344</v>
      </c>
      <c r="Y481" s="337" t="s">
        <v>8721</v>
      </c>
      <c r="Z481" s="337" t="s">
        <v>12733</v>
      </c>
      <c r="AA481" s="337" t="s">
        <v>12734</v>
      </c>
      <c r="AB481" s="337" t="s">
        <v>13156</v>
      </c>
      <c r="AC481" s="339">
        <v>370.48339483394835</v>
      </c>
      <c r="AD481" s="339" t="s">
        <v>12496</v>
      </c>
      <c r="AE481" s="339">
        <v>402.51745908167135</v>
      </c>
      <c r="AF481" s="340">
        <v>8.6465587107030117E-2</v>
      </c>
      <c r="AG481" s="366">
        <v>503</v>
      </c>
      <c r="AH481" s="366">
        <v>504.12418382344066</v>
      </c>
      <c r="AI481" s="340">
        <v>0.36072005075798463</v>
      </c>
      <c r="AJ481" s="340">
        <v>0.25242811820779476</v>
      </c>
      <c r="AK481" s="341">
        <v>504.12418382344066</v>
      </c>
      <c r="AL481" s="342">
        <v>0.36072005075798463</v>
      </c>
      <c r="AM481" s="339" t="s">
        <v>12497</v>
      </c>
      <c r="AN481" s="339" t="s">
        <v>13115</v>
      </c>
      <c r="AO481" s="337" t="s">
        <v>13116</v>
      </c>
      <c r="AP481" s="343">
        <v>44265</v>
      </c>
      <c r="AQ481" s="335" t="s">
        <v>12482</v>
      </c>
      <c r="AR481" s="335" t="s">
        <v>12500</v>
      </c>
      <c r="AS481" s="335" t="s">
        <v>12501</v>
      </c>
      <c r="AT481" s="335" t="s">
        <v>13157</v>
      </c>
      <c r="AU481" s="335" t="s">
        <v>8721</v>
      </c>
      <c r="AV481" s="335" t="s">
        <v>13158</v>
      </c>
      <c r="AW481" s="327" t="s">
        <v>12484</v>
      </c>
      <c r="AX481" s="335" t="s">
        <v>2395</v>
      </c>
      <c r="AY481" s="335">
        <v>1.56</v>
      </c>
      <c r="BA481" s="311" t="s">
        <v>12486</v>
      </c>
      <c r="BB481" s="310" t="s">
        <v>13166</v>
      </c>
      <c r="BC481" s="311" t="s">
        <v>13167</v>
      </c>
      <c r="BD481" s="311">
        <v>2</v>
      </c>
      <c r="BE481" s="307"/>
      <c r="BF481" s="310" t="b">
        <v>1</v>
      </c>
    </row>
    <row r="482" spans="1:58" s="309" customFormat="1" ht="15" customHeight="1" x14ac:dyDescent="0.25">
      <c r="A482" s="335">
        <v>476</v>
      </c>
      <c r="B482" s="336" t="s">
        <v>2232</v>
      </c>
      <c r="C482" s="346">
        <v>4441</v>
      </c>
      <c r="D482" s="346" t="s">
        <v>2232</v>
      </c>
      <c r="E482" s="346" t="s">
        <v>1405</v>
      </c>
      <c r="F482" s="346" t="s">
        <v>8952</v>
      </c>
      <c r="G482" s="346" t="s">
        <v>2221</v>
      </c>
      <c r="H482" s="346" t="s">
        <v>2222</v>
      </c>
      <c r="I482" s="346" t="s">
        <v>8956</v>
      </c>
      <c r="J482" s="346" t="s">
        <v>13161</v>
      </c>
      <c r="K482" s="346" t="s">
        <v>12473</v>
      </c>
      <c r="L482" s="347" t="s">
        <v>12474</v>
      </c>
      <c r="M482" s="346" t="s">
        <v>13162</v>
      </c>
      <c r="N482" s="346" t="s">
        <v>13163</v>
      </c>
      <c r="O482" s="346" t="s">
        <v>8721</v>
      </c>
      <c r="P482" s="346" t="s">
        <v>8721</v>
      </c>
      <c r="Q482" s="346" t="s">
        <v>13164</v>
      </c>
      <c r="R482" s="356" t="s">
        <v>8721</v>
      </c>
      <c r="S482" s="346" t="s">
        <v>13165</v>
      </c>
      <c r="T482" s="346" t="s">
        <v>13166</v>
      </c>
      <c r="U482" s="346" t="s">
        <v>13167</v>
      </c>
      <c r="V482" s="346">
        <v>10048</v>
      </c>
      <c r="W482" s="346" t="s">
        <v>12476</v>
      </c>
      <c r="X482" s="346" t="s">
        <v>1344</v>
      </c>
      <c r="Y482" s="346" t="s">
        <v>8721</v>
      </c>
      <c r="Z482" s="346" t="s">
        <v>12733</v>
      </c>
      <c r="AA482" s="346" t="s">
        <v>12734</v>
      </c>
      <c r="AB482" s="346" t="s">
        <v>13156</v>
      </c>
      <c r="AC482" s="348">
        <v>361.66236162361616</v>
      </c>
      <c r="AD482" s="348" t="s">
        <v>12496</v>
      </c>
      <c r="AE482" s="348">
        <v>392.93371005591717</v>
      </c>
      <c r="AF482" s="349">
        <v>8.6465587107030117E-2</v>
      </c>
      <c r="AG482" s="359">
        <v>490</v>
      </c>
      <c r="AH482" s="359">
        <v>491.09512937074737</v>
      </c>
      <c r="AI482" s="349">
        <v>0.35788288050231931</v>
      </c>
      <c r="AJ482" s="349">
        <v>0.24981674211881977</v>
      </c>
      <c r="AK482" s="350">
        <v>491.09512937074737</v>
      </c>
      <c r="AL482" s="351">
        <v>0.35788288050231931</v>
      </c>
      <c r="AM482" s="348" t="s">
        <v>12497</v>
      </c>
      <c r="AN482" s="348" t="s">
        <v>13115</v>
      </c>
      <c r="AO482" s="346" t="s">
        <v>13116</v>
      </c>
      <c r="AP482" s="352">
        <v>44265</v>
      </c>
      <c r="AQ482" s="346" t="s">
        <v>12482</v>
      </c>
      <c r="AR482" s="346" t="s">
        <v>12500</v>
      </c>
      <c r="AS482" s="346" t="s">
        <v>12501</v>
      </c>
      <c r="AT482" s="346" t="s">
        <v>13157</v>
      </c>
      <c r="AU482" s="346" t="s">
        <v>8721</v>
      </c>
      <c r="AV482" s="346" t="s">
        <v>13158</v>
      </c>
      <c r="AW482" s="327" t="s">
        <v>12484</v>
      </c>
      <c r="AX482" s="346" t="s">
        <v>2395</v>
      </c>
      <c r="AY482" s="346">
        <v>1.56</v>
      </c>
      <c r="BA482" s="309" t="s">
        <v>12486</v>
      </c>
      <c r="BB482" s="310" t="s">
        <v>13166</v>
      </c>
      <c r="BC482" s="309" t="s">
        <v>13167</v>
      </c>
      <c r="BD482" s="309">
        <v>2</v>
      </c>
      <c r="BE482" s="307"/>
      <c r="BF482" s="310" t="b">
        <v>1</v>
      </c>
    </row>
    <row r="483" spans="1:58" s="311" customFormat="1" ht="15" customHeight="1" x14ac:dyDescent="0.25">
      <c r="A483" s="345">
        <v>477</v>
      </c>
      <c r="B483" s="336" t="s">
        <v>2234</v>
      </c>
      <c r="C483" s="346">
        <v>4442</v>
      </c>
      <c r="D483" s="346" t="s">
        <v>2234</v>
      </c>
      <c r="E483" s="346" t="s">
        <v>1405</v>
      </c>
      <c r="F483" s="346" t="s">
        <v>8952</v>
      </c>
      <c r="G483" s="346" t="s">
        <v>2221</v>
      </c>
      <c r="H483" s="346" t="s">
        <v>2222</v>
      </c>
      <c r="I483" s="346" t="s">
        <v>8957</v>
      </c>
      <c r="J483" s="346" t="s">
        <v>13161</v>
      </c>
      <c r="K483" s="346" t="s">
        <v>12473</v>
      </c>
      <c r="L483" s="347" t="s">
        <v>12474</v>
      </c>
      <c r="M483" s="346" t="s">
        <v>13162</v>
      </c>
      <c r="N483" s="346" t="s">
        <v>13163</v>
      </c>
      <c r="O483" s="346" t="s">
        <v>8721</v>
      </c>
      <c r="P483" s="346" t="s">
        <v>8721</v>
      </c>
      <c r="Q483" s="346" t="s">
        <v>13164</v>
      </c>
      <c r="R483" s="356" t="s">
        <v>8721</v>
      </c>
      <c r="S483" s="346" t="s">
        <v>13165</v>
      </c>
      <c r="T483" s="346" t="s">
        <v>13166</v>
      </c>
      <c r="U483" s="346" t="s">
        <v>13167</v>
      </c>
      <c r="V483" s="346">
        <v>10048</v>
      </c>
      <c r="W483" s="346" t="s">
        <v>12476</v>
      </c>
      <c r="X483" s="346" t="s">
        <v>1344</v>
      </c>
      <c r="Y483" s="346" t="s">
        <v>8721</v>
      </c>
      <c r="Z483" s="346" t="s">
        <v>12733</v>
      </c>
      <c r="AA483" s="346" t="s">
        <v>12734</v>
      </c>
      <c r="AB483" s="346" t="s">
        <v>13156</v>
      </c>
      <c r="AC483" s="348">
        <v>352.84132841328409</v>
      </c>
      <c r="AD483" s="348" t="s">
        <v>12496</v>
      </c>
      <c r="AE483" s="348">
        <v>383.34996103016312</v>
      </c>
      <c r="AF483" s="349">
        <v>8.6465587107030117E-2</v>
      </c>
      <c r="AG483" s="359">
        <v>479</v>
      </c>
      <c r="AH483" s="359">
        <v>480.07054483385303</v>
      </c>
      <c r="AI483" s="349">
        <v>0.36058479031556367</v>
      </c>
      <c r="AJ483" s="349">
        <v>0.25230362237099491</v>
      </c>
      <c r="AK483" s="350">
        <v>480.07054483385303</v>
      </c>
      <c r="AL483" s="351">
        <v>0.36058479031556367</v>
      </c>
      <c r="AM483" s="348" t="s">
        <v>12497</v>
      </c>
      <c r="AN483" s="348" t="s">
        <v>13115</v>
      </c>
      <c r="AO483" s="346" t="s">
        <v>13116</v>
      </c>
      <c r="AP483" s="352">
        <v>44265</v>
      </c>
      <c r="AQ483" s="346" t="s">
        <v>12482</v>
      </c>
      <c r="AR483" s="346" t="s">
        <v>12500</v>
      </c>
      <c r="AS483" s="346" t="s">
        <v>12501</v>
      </c>
      <c r="AT483" s="346" t="s">
        <v>13157</v>
      </c>
      <c r="AU483" s="346" t="s">
        <v>8721</v>
      </c>
      <c r="AV483" s="346" t="s">
        <v>13158</v>
      </c>
      <c r="AW483" s="327" t="s">
        <v>12484</v>
      </c>
      <c r="AX483" s="346" t="s">
        <v>2395</v>
      </c>
      <c r="AY483" s="346">
        <v>1.56</v>
      </c>
      <c r="BA483" s="311" t="s">
        <v>12486</v>
      </c>
      <c r="BB483" s="310" t="s">
        <v>13166</v>
      </c>
      <c r="BC483" s="311" t="s">
        <v>13167</v>
      </c>
      <c r="BD483" s="311">
        <v>2</v>
      </c>
      <c r="BE483" s="307"/>
      <c r="BF483" s="310" t="b">
        <v>1</v>
      </c>
    </row>
    <row r="484" spans="1:58" s="309" customFormat="1" ht="15" customHeight="1" x14ac:dyDescent="0.25">
      <c r="A484" s="335">
        <v>478</v>
      </c>
      <c r="B484" s="336" t="s">
        <v>2236</v>
      </c>
      <c r="C484" s="337">
        <v>4443</v>
      </c>
      <c r="D484" s="337" t="s">
        <v>2236</v>
      </c>
      <c r="E484" s="337" t="s">
        <v>1405</v>
      </c>
      <c r="F484" s="337" t="s">
        <v>8952</v>
      </c>
      <c r="G484" s="337" t="s">
        <v>2221</v>
      </c>
      <c r="H484" s="337" t="s">
        <v>2222</v>
      </c>
      <c r="I484" s="337" t="s">
        <v>8958</v>
      </c>
      <c r="J484" s="337" t="s">
        <v>13161</v>
      </c>
      <c r="K484" s="337" t="s">
        <v>12473</v>
      </c>
      <c r="L484" s="338" t="s">
        <v>12474</v>
      </c>
      <c r="M484" s="337" t="s">
        <v>13162</v>
      </c>
      <c r="N484" s="337" t="s">
        <v>13163</v>
      </c>
      <c r="O484" s="337" t="s">
        <v>8721</v>
      </c>
      <c r="P484" s="337" t="s">
        <v>8721</v>
      </c>
      <c r="Q484" s="337" t="s">
        <v>13164</v>
      </c>
      <c r="R484" s="360" t="s">
        <v>8721</v>
      </c>
      <c r="S484" s="337" t="s">
        <v>13165</v>
      </c>
      <c r="T484" s="337" t="s">
        <v>13166</v>
      </c>
      <c r="U484" s="337" t="s">
        <v>13167</v>
      </c>
      <c r="V484" s="337">
        <v>10048</v>
      </c>
      <c r="W484" s="337" t="s">
        <v>12476</v>
      </c>
      <c r="X484" s="337" t="s">
        <v>1344</v>
      </c>
      <c r="Y484" s="337" t="s">
        <v>8721</v>
      </c>
      <c r="Z484" s="337" t="s">
        <v>12733</v>
      </c>
      <c r="AA484" s="337" t="s">
        <v>12734</v>
      </c>
      <c r="AB484" s="337" t="s">
        <v>13156</v>
      </c>
      <c r="AC484" s="339">
        <v>335.19926199261988</v>
      </c>
      <c r="AD484" s="339" t="s">
        <v>12496</v>
      </c>
      <c r="AE484" s="339">
        <v>364.18246297865494</v>
      </c>
      <c r="AF484" s="340">
        <v>8.6465587107030117E-2</v>
      </c>
      <c r="AG484" s="366">
        <v>455</v>
      </c>
      <c r="AH484" s="366">
        <v>456.01690584426541</v>
      </c>
      <c r="AI484" s="340">
        <v>0.36043529193183477</v>
      </c>
      <c r="AJ484" s="340">
        <v>0.25216602170926872</v>
      </c>
      <c r="AK484" s="341">
        <v>456.01690584426541</v>
      </c>
      <c r="AL484" s="342">
        <v>0.36043529193183477</v>
      </c>
      <c r="AM484" s="339" t="s">
        <v>12497</v>
      </c>
      <c r="AN484" s="339" t="s">
        <v>13115</v>
      </c>
      <c r="AO484" s="337" t="s">
        <v>13116</v>
      </c>
      <c r="AP484" s="343">
        <v>44265</v>
      </c>
      <c r="AQ484" s="335" t="s">
        <v>12482</v>
      </c>
      <c r="AR484" s="335" t="s">
        <v>12500</v>
      </c>
      <c r="AS484" s="335" t="s">
        <v>12501</v>
      </c>
      <c r="AT484" s="335" t="s">
        <v>13157</v>
      </c>
      <c r="AU484" s="335" t="s">
        <v>8721</v>
      </c>
      <c r="AV484" s="335" t="s">
        <v>13158</v>
      </c>
      <c r="AW484" s="327" t="s">
        <v>12484</v>
      </c>
      <c r="AX484" s="335" t="s">
        <v>2395</v>
      </c>
      <c r="AY484" s="335">
        <v>1.56</v>
      </c>
      <c r="BA484" s="309" t="s">
        <v>12486</v>
      </c>
      <c r="BB484" s="310" t="s">
        <v>13166</v>
      </c>
      <c r="BC484" s="309" t="s">
        <v>13167</v>
      </c>
      <c r="BD484" s="309">
        <v>2</v>
      </c>
      <c r="BE484" s="307"/>
      <c r="BF484" s="310" t="b">
        <v>1</v>
      </c>
    </row>
    <row r="485" spans="1:58" s="311" customFormat="1" ht="15" customHeight="1" x14ac:dyDescent="0.25">
      <c r="A485" s="345">
        <v>479</v>
      </c>
      <c r="B485" s="336" t="s">
        <v>2238</v>
      </c>
      <c r="C485" s="337">
        <v>4444</v>
      </c>
      <c r="D485" s="337" t="s">
        <v>2238</v>
      </c>
      <c r="E485" s="337" t="s">
        <v>1405</v>
      </c>
      <c r="F485" s="337" t="s">
        <v>8952</v>
      </c>
      <c r="G485" s="337" t="s">
        <v>2221</v>
      </c>
      <c r="H485" s="337" t="s">
        <v>2222</v>
      </c>
      <c r="I485" s="337" t="s">
        <v>8959</v>
      </c>
      <c r="J485" s="337" t="s">
        <v>13161</v>
      </c>
      <c r="K485" s="337" t="s">
        <v>12473</v>
      </c>
      <c r="L485" s="338" t="s">
        <v>12474</v>
      </c>
      <c r="M485" s="337" t="s">
        <v>13162</v>
      </c>
      <c r="N485" s="337" t="s">
        <v>13163</v>
      </c>
      <c r="O485" s="337" t="s">
        <v>8721</v>
      </c>
      <c r="P485" s="337" t="s">
        <v>8721</v>
      </c>
      <c r="Q485" s="337" t="s">
        <v>13164</v>
      </c>
      <c r="R485" s="360" t="s">
        <v>8721</v>
      </c>
      <c r="S485" s="337" t="s">
        <v>13165</v>
      </c>
      <c r="T485" s="337" t="s">
        <v>13166</v>
      </c>
      <c r="U485" s="337" t="s">
        <v>13167</v>
      </c>
      <c r="V485" s="337">
        <v>10048</v>
      </c>
      <c r="W485" s="337" t="s">
        <v>12476</v>
      </c>
      <c r="X485" s="337" t="s">
        <v>1344</v>
      </c>
      <c r="Y485" s="337" t="s">
        <v>8721</v>
      </c>
      <c r="Z485" s="337" t="s">
        <v>12733</v>
      </c>
      <c r="AA485" s="337" t="s">
        <v>12734</v>
      </c>
      <c r="AB485" s="337" t="s">
        <v>13156</v>
      </c>
      <c r="AC485" s="339">
        <v>335.19926199261988</v>
      </c>
      <c r="AD485" s="339" t="s">
        <v>12496</v>
      </c>
      <c r="AE485" s="339">
        <v>364.18246297865494</v>
      </c>
      <c r="AF485" s="340">
        <v>8.6465587107030117E-2</v>
      </c>
      <c r="AG485" s="366">
        <v>455</v>
      </c>
      <c r="AH485" s="366">
        <v>456.01690584426541</v>
      </c>
      <c r="AI485" s="340">
        <v>0.36043529193183477</v>
      </c>
      <c r="AJ485" s="340">
        <v>0.25216602170926872</v>
      </c>
      <c r="AK485" s="341">
        <v>456.01690584426541</v>
      </c>
      <c r="AL485" s="342">
        <v>0.36043529193183477</v>
      </c>
      <c r="AM485" s="339" t="s">
        <v>12497</v>
      </c>
      <c r="AN485" s="339" t="s">
        <v>13115</v>
      </c>
      <c r="AO485" s="337" t="s">
        <v>13116</v>
      </c>
      <c r="AP485" s="343">
        <v>44265</v>
      </c>
      <c r="AQ485" s="335" t="s">
        <v>12482</v>
      </c>
      <c r="AR485" s="335" t="s">
        <v>12500</v>
      </c>
      <c r="AS485" s="335" t="s">
        <v>12501</v>
      </c>
      <c r="AT485" s="335" t="s">
        <v>13157</v>
      </c>
      <c r="AU485" s="335" t="s">
        <v>8721</v>
      </c>
      <c r="AV485" s="335" t="s">
        <v>13158</v>
      </c>
      <c r="AW485" s="327" t="s">
        <v>12484</v>
      </c>
      <c r="AX485" s="335" t="s">
        <v>2395</v>
      </c>
      <c r="AY485" s="335">
        <v>1.56</v>
      </c>
      <c r="AZ485" s="309"/>
      <c r="BA485" s="311" t="s">
        <v>12486</v>
      </c>
      <c r="BB485" s="310" t="s">
        <v>13166</v>
      </c>
      <c r="BC485" s="311" t="s">
        <v>13167</v>
      </c>
      <c r="BD485" s="311">
        <v>2</v>
      </c>
      <c r="BE485" s="307"/>
      <c r="BF485" s="310" t="b">
        <v>1</v>
      </c>
    </row>
    <row r="486" spans="1:58" s="309" customFormat="1" ht="15" customHeight="1" x14ac:dyDescent="0.25">
      <c r="A486" s="335">
        <v>480</v>
      </c>
      <c r="B486" s="336" t="s">
        <v>2240</v>
      </c>
      <c r="C486" s="346">
        <v>4445</v>
      </c>
      <c r="D486" s="346" t="s">
        <v>2240</v>
      </c>
      <c r="E486" s="346" t="s">
        <v>1405</v>
      </c>
      <c r="F486" s="346" t="s">
        <v>8952</v>
      </c>
      <c r="G486" s="346" t="s">
        <v>2221</v>
      </c>
      <c r="H486" s="346" t="s">
        <v>2239</v>
      </c>
      <c r="I486" s="346" t="s">
        <v>8960</v>
      </c>
      <c r="J486" s="346" t="s">
        <v>13161</v>
      </c>
      <c r="K486" s="346" t="s">
        <v>12473</v>
      </c>
      <c r="L486" s="347" t="s">
        <v>12474</v>
      </c>
      <c r="M486" s="346" t="s">
        <v>13162</v>
      </c>
      <c r="N486" s="346" t="s">
        <v>13163</v>
      </c>
      <c r="O486" s="346" t="s">
        <v>8721</v>
      </c>
      <c r="P486" s="346" t="s">
        <v>8721</v>
      </c>
      <c r="Q486" s="346" t="s">
        <v>13164</v>
      </c>
      <c r="R486" s="356" t="s">
        <v>8721</v>
      </c>
      <c r="S486" s="346" t="s">
        <v>13165</v>
      </c>
      <c r="T486" s="346" t="s">
        <v>13166</v>
      </c>
      <c r="U486" s="346" t="s">
        <v>13167</v>
      </c>
      <c r="V486" s="346">
        <v>10048</v>
      </c>
      <c r="W486" s="346" t="s">
        <v>12476</v>
      </c>
      <c r="X486" s="346" t="s">
        <v>1344</v>
      </c>
      <c r="Y486" s="346" t="s">
        <v>8721</v>
      </c>
      <c r="Z486" s="346" t="s">
        <v>12733</v>
      </c>
      <c r="AA486" s="346" t="s">
        <v>12734</v>
      </c>
      <c r="AB486" s="346" t="s">
        <v>13156</v>
      </c>
      <c r="AC486" s="348">
        <v>555.72509225092244</v>
      </c>
      <c r="AD486" s="348" t="s">
        <v>12496</v>
      </c>
      <c r="AE486" s="348">
        <v>603.77618862250688</v>
      </c>
      <c r="AF486" s="349">
        <v>8.6465587107030117E-2</v>
      </c>
      <c r="AG486" s="359">
        <v>754</v>
      </c>
      <c r="AH486" s="359">
        <v>755.68515825621125</v>
      </c>
      <c r="AI486" s="349">
        <v>0.35981831447517632</v>
      </c>
      <c r="AJ486" s="349">
        <v>0.25159814596246188</v>
      </c>
      <c r="AK486" s="350">
        <v>755.68515825621125</v>
      </c>
      <c r="AL486" s="351">
        <v>0.35981831447517632</v>
      </c>
      <c r="AM486" s="348" t="s">
        <v>12497</v>
      </c>
      <c r="AN486" s="348" t="s">
        <v>13115</v>
      </c>
      <c r="AO486" s="346" t="s">
        <v>13116</v>
      </c>
      <c r="AP486" s="352">
        <v>44265</v>
      </c>
      <c r="AQ486" s="346" t="s">
        <v>12482</v>
      </c>
      <c r="AR486" s="346" t="s">
        <v>12500</v>
      </c>
      <c r="AS486" s="346" t="s">
        <v>12501</v>
      </c>
      <c r="AT486" s="346" t="s">
        <v>13157</v>
      </c>
      <c r="AU486" s="346" t="s">
        <v>8721</v>
      </c>
      <c r="AV486" s="346" t="s">
        <v>13158</v>
      </c>
      <c r="AW486" s="327" t="s">
        <v>12484</v>
      </c>
      <c r="AX486" s="346" t="s">
        <v>2395</v>
      </c>
      <c r="AY486" s="346">
        <v>1.56</v>
      </c>
      <c r="AZ486" s="311"/>
      <c r="BA486" s="309" t="s">
        <v>12486</v>
      </c>
      <c r="BB486" s="310" t="s">
        <v>13166</v>
      </c>
      <c r="BC486" s="309" t="s">
        <v>13167</v>
      </c>
      <c r="BD486" s="309">
        <v>2</v>
      </c>
      <c r="BE486" s="307"/>
      <c r="BF486" s="310" t="b">
        <v>1</v>
      </c>
    </row>
    <row r="487" spans="1:58" s="311" customFormat="1" ht="15" customHeight="1" x14ac:dyDescent="0.25">
      <c r="A487" s="345">
        <v>481</v>
      </c>
      <c r="B487" s="336" t="s">
        <v>2241</v>
      </c>
      <c r="C487" s="337">
        <v>4452</v>
      </c>
      <c r="D487" s="337" t="s">
        <v>2241</v>
      </c>
      <c r="E487" s="337" t="s">
        <v>1405</v>
      </c>
      <c r="F487" s="337" t="s">
        <v>8952</v>
      </c>
      <c r="G487" s="337" t="s">
        <v>2221</v>
      </c>
      <c r="H487" s="337" t="s">
        <v>2239</v>
      </c>
      <c r="I487" s="337" t="s">
        <v>8953</v>
      </c>
      <c r="J487" s="337" t="s">
        <v>13161</v>
      </c>
      <c r="K487" s="337" t="s">
        <v>12473</v>
      </c>
      <c r="L487" s="338" t="s">
        <v>12474</v>
      </c>
      <c r="M487" s="337" t="s">
        <v>13162</v>
      </c>
      <c r="N487" s="337" t="s">
        <v>13163</v>
      </c>
      <c r="O487" s="337" t="s">
        <v>8721</v>
      </c>
      <c r="P487" s="337" t="s">
        <v>8721</v>
      </c>
      <c r="Q487" s="337" t="s">
        <v>13164</v>
      </c>
      <c r="R487" s="360" t="s">
        <v>8721</v>
      </c>
      <c r="S487" s="337" t="s">
        <v>13165</v>
      </c>
      <c r="T487" s="337" t="s">
        <v>13166</v>
      </c>
      <c r="U487" s="337" t="s">
        <v>13167</v>
      </c>
      <c r="V487" s="337">
        <v>10048</v>
      </c>
      <c r="W487" s="337" t="s">
        <v>12476</v>
      </c>
      <c r="X487" s="337" t="s">
        <v>1344</v>
      </c>
      <c r="Y487" s="337" t="s">
        <v>8721</v>
      </c>
      <c r="Z487" s="337" t="s">
        <v>12733</v>
      </c>
      <c r="AA487" s="337" t="s">
        <v>12734</v>
      </c>
      <c r="AB487" s="337" t="s">
        <v>13156</v>
      </c>
      <c r="AC487" s="339">
        <v>463.10424354243537</v>
      </c>
      <c r="AD487" s="339" t="s">
        <v>12496</v>
      </c>
      <c r="AE487" s="339">
        <v>503.14682385208908</v>
      </c>
      <c r="AF487" s="340">
        <v>8.6465587107030117E-2</v>
      </c>
      <c r="AG487" s="366">
        <v>628</v>
      </c>
      <c r="AH487" s="366">
        <v>629.40355356087628</v>
      </c>
      <c r="AI487" s="340">
        <v>0.35909692544892979</v>
      </c>
      <c r="AJ487" s="340">
        <v>0.2509341681661954</v>
      </c>
      <c r="AK487" s="341">
        <v>629.40355356087628</v>
      </c>
      <c r="AL487" s="342">
        <v>0.35909692544892979</v>
      </c>
      <c r="AM487" s="339" t="s">
        <v>12497</v>
      </c>
      <c r="AN487" s="339" t="s">
        <v>13115</v>
      </c>
      <c r="AO487" s="337" t="s">
        <v>13116</v>
      </c>
      <c r="AP487" s="343">
        <v>44265</v>
      </c>
      <c r="AQ487" s="335" t="s">
        <v>12482</v>
      </c>
      <c r="AR487" s="335" t="s">
        <v>12500</v>
      </c>
      <c r="AS487" s="335" t="s">
        <v>12501</v>
      </c>
      <c r="AT487" s="335" t="s">
        <v>13157</v>
      </c>
      <c r="AU487" s="335" t="s">
        <v>8721</v>
      </c>
      <c r="AV487" s="335" t="s">
        <v>13158</v>
      </c>
      <c r="AW487" s="327" t="s">
        <v>12484</v>
      </c>
      <c r="AX487" s="335" t="s">
        <v>2395</v>
      </c>
      <c r="AY487" s="335">
        <v>1.56</v>
      </c>
      <c r="AZ487" s="309"/>
      <c r="BA487" s="311" t="s">
        <v>12486</v>
      </c>
      <c r="BB487" s="310" t="s">
        <v>13166</v>
      </c>
      <c r="BC487" s="311" t="s">
        <v>13167</v>
      </c>
      <c r="BD487" s="311">
        <v>2</v>
      </c>
      <c r="BE487" s="307"/>
      <c r="BF487" s="310" t="b">
        <v>1</v>
      </c>
    </row>
    <row r="488" spans="1:58" s="309" customFormat="1" ht="15" customHeight="1" x14ac:dyDescent="0.25">
      <c r="A488" s="335">
        <v>482</v>
      </c>
      <c r="B488" s="336" t="s">
        <v>2242</v>
      </c>
      <c r="C488" s="337">
        <v>4453</v>
      </c>
      <c r="D488" s="337" t="s">
        <v>2242</v>
      </c>
      <c r="E488" s="337" t="s">
        <v>1405</v>
      </c>
      <c r="F488" s="337" t="s">
        <v>8952</v>
      </c>
      <c r="G488" s="337" t="s">
        <v>2221</v>
      </c>
      <c r="H488" s="337" t="s">
        <v>2239</v>
      </c>
      <c r="I488" s="337" t="s">
        <v>8954</v>
      </c>
      <c r="J488" s="337" t="s">
        <v>13161</v>
      </c>
      <c r="K488" s="337" t="s">
        <v>12473</v>
      </c>
      <c r="L488" s="338" t="s">
        <v>12474</v>
      </c>
      <c r="M488" s="337" t="s">
        <v>13162</v>
      </c>
      <c r="N488" s="337" t="s">
        <v>13163</v>
      </c>
      <c r="O488" s="337" t="s">
        <v>8721</v>
      </c>
      <c r="P488" s="337" t="s">
        <v>8721</v>
      </c>
      <c r="Q488" s="337" t="s">
        <v>13164</v>
      </c>
      <c r="R488" s="360" t="s">
        <v>8721</v>
      </c>
      <c r="S488" s="337" t="s">
        <v>13165</v>
      </c>
      <c r="T488" s="337" t="s">
        <v>13166</v>
      </c>
      <c r="U488" s="337" t="s">
        <v>13167</v>
      </c>
      <c r="V488" s="337">
        <v>10048</v>
      </c>
      <c r="W488" s="337" t="s">
        <v>12476</v>
      </c>
      <c r="X488" s="337" t="s">
        <v>1344</v>
      </c>
      <c r="Y488" s="337" t="s">
        <v>8721</v>
      </c>
      <c r="Z488" s="337" t="s">
        <v>12733</v>
      </c>
      <c r="AA488" s="337" t="s">
        <v>12734</v>
      </c>
      <c r="AB488" s="337" t="s">
        <v>13156</v>
      </c>
      <c r="AC488" s="339">
        <v>410.17804428044275</v>
      </c>
      <c r="AD488" s="339" t="s">
        <v>12496</v>
      </c>
      <c r="AE488" s="339">
        <v>445.64432969756461</v>
      </c>
      <c r="AF488" s="340">
        <v>8.6465587107030117E-2</v>
      </c>
      <c r="AG488" s="366">
        <v>557</v>
      </c>
      <c r="AH488" s="366">
        <v>558.24487155001282</v>
      </c>
      <c r="AI488" s="340">
        <v>0.36098184516267118</v>
      </c>
      <c r="AJ488" s="340">
        <v>0.25266907789192405</v>
      </c>
      <c r="AK488" s="341">
        <v>558.24487155001282</v>
      </c>
      <c r="AL488" s="342">
        <v>0.36098184516267118</v>
      </c>
      <c r="AM488" s="339" t="s">
        <v>12497</v>
      </c>
      <c r="AN488" s="339" t="s">
        <v>13115</v>
      </c>
      <c r="AO488" s="337" t="s">
        <v>13116</v>
      </c>
      <c r="AP488" s="343">
        <v>44266</v>
      </c>
      <c r="AQ488" s="335" t="s">
        <v>12482</v>
      </c>
      <c r="AR488" s="335" t="s">
        <v>12500</v>
      </c>
      <c r="AS488" s="335" t="s">
        <v>12501</v>
      </c>
      <c r="AT488" s="335" t="s">
        <v>13157</v>
      </c>
      <c r="AU488" s="335" t="s">
        <v>8721</v>
      </c>
      <c r="AV488" s="335" t="s">
        <v>13158</v>
      </c>
      <c r="AW488" s="327" t="s">
        <v>12484</v>
      </c>
      <c r="AX488" s="335" t="s">
        <v>2395</v>
      </c>
      <c r="AY488" s="335">
        <v>1.56</v>
      </c>
      <c r="AZ488" s="311"/>
      <c r="BA488" s="309" t="s">
        <v>12486</v>
      </c>
      <c r="BB488" s="310" t="s">
        <v>13166</v>
      </c>
      <c r="BC488" s="309" t="s">
        <v>13167</v>
      </c>
      <c r="BD488" s="309">
        <v>2</v>
      </c>
      <c r="BE488" s="307"/>
      <c r="BF488" s="310" t="b">
        <v>1</v>
      </c>
    </row>
    <row r="489" spans="1:58" s="311" customFormat="1" ht="15" customHeight="1" x14ac:dyDescent="0.25">
      <c r="A489" s="345">
        <v>483</v>
      </c>
      <c r="B489" s="336" t="s">
        <v>2243</v>
      </c>
      <c r="C489" s="337">
        <v>4454</v>
      </c>
      <c r="D489" s="337" t="s">
        <v>2243</v>
      </c>
      <c r="E489" s="337" t="s">
        <v>1405</v>
      </c>
      <c r="F489" s="337" t="s">
        <v>8952</v>
      </c>
      <c r="G489" s="337" t="s">
        <v>2221</v>
      </c>
      <c r="H489" s="337" t="s">
        <v>2239</v>
      </c>
      <c r="I489" s="337" t="s">
        <v>8955</v>
      </c>
      <c r="J489" s="337" t="s">
        <v>13161</v>
      </c>
      <c r="K489" s="337" t="s">
        <v>12473</v>
      </c>
      <c r="L489" s="338" t="s">
        <v>12474</v>
      </c>
      <c r="M489" s="337" t="s">
        <v>13162</v>
      </c>
      <c r="N489" s="337" t="s">
        <v>13163</v>
      </c>
      <c r="O489" s="337" t="s">
        <v>8721</v>
      </c>
      <c r="P489" s="337" t="s">
        <v>8721</v>
      </c>
      <c r="Q489" s="337" t="s">
        <v>13164</v>
      </c>
      <c r="R489" s="360" t="s">
        <v>8721</v>
      </c>
      <c r="S489" s="337" t="s">
        <v>13165</v>
      </c>
      <c r="T489" s="337" t="s">
        <v>13166</v>
      </c>
      <c r="U489" s="337" t="s">
        <v>13167</v>
      </c>
      <c r="V489" s="337">
        <v>10048</v>
      </c>
      <c r="W489" s="337" t="s">
        <v>12476</v>
      </c>
      <c r="X489" s="337" t="s">
        <v>1344</v>
      </c>
      <c r="Y489" s="337" t="s">
        <v>8721</v>
      </c>
      <c r="Z489" s="337" t="s">
        <v>12733</v>
      </c>
      <c r="AA489" s="337" t="s">
        <v>12734</v>
      </c>
      <c r="AB489" s="337" t="s">
        <v>13156</v>
      </c>
      <c r="AC489" s="339">
        <v>388.1254612546125</v>
      </c>
      <c r="AD489" s="339" t="s">
        <v>12496</v>
      </c>
      <c r="AE489" s="339">
        <v>421.68495713317947</v>
      </c>
      <c r="AF489" s="340">
        <v>8.6465587107030117E-2</v>
      </c>
      <c r="AG489" s="366">
        <v>527</v>
      </c>
      <c r="AH489" s="366">
        <v>528.17782281302834</v>
      </c>
      <c r="AI489" s="340">
        <v>0.36084301479654979</v>
      </c>
      <c r="AJ489" s="340">
        <v>0.25254129624124944</v>
      </c>
      <c r="AK489" s="341">
        <v>528.17782281302834</v>
      </c>
      <c r="AL489" s="342">
        <v>0.36084301479654979</v>
      </c>
      <c r="AM489" s="339" t="s">
        <v>12497</v>
      </c>
      <c r="AN489" s="339" t="s">
        <v>13115</v>
      </c>
      <c r="AO489" s="337" t="s">
        <v>13116</v>
      </c>
      <c r="AP489" s="343">
        <v>44266</v>
      </c>
      <c r="AQ489" s="335" t="s">
        <v>12482</v>
      </c>
      <c r="AR489" s="335" t="s">
        <v>12500</v>
      </c>
      <c r="AS489" s="335" t="s">
        <v>12501</v>
      </c>
      <c r="AT489" s="335" t="s">
        <v>13157</v>
      </c>
      <c r="AU489" s="335" t="s">
        <v>8721</v>
      </c>
      <c r="AV489" s="335" t="s">
        <v>13158</v>
      </c>
      <c r="AW489" s="327" t="s">
        <v>12484</v>
      </c>
      <c r="AX489" s="335" t="s">
        <v>2395</v>
      </c>
      <c r="AY489" s="335">
        <v>1.56</v>
      </c>
      <c r="AZ489" s="309"/>
      <c r="BA489" s="311" t="s">
        <v>12486</v>
      </c>
      <c r="BB489" s="310" t="s">
        <v>13166</v>
      </c>
      <c r="BC489" s="311" t="s">
        <v>13167</v>
      </c>
      <c r="BD489" s="311">
        <v>2</v>
      </c>
      <c r="BE489" s="307"/>
      <c r="BF489" s="310" t="b">
        <v>1</v>
      </c>
    </row>
    <row r="490" spans="1:58" s="309" customFormat="1" ht="15" customHeight="1" x14ac:dyDescent="0.25">
      <c r="A490" s="335">
        <v>484</v>
      </c>
      <c r="B490" s="336" t="s">
        <v>2244</v>
      </c>
      <c r="C490" s="346">
        <v>4455</v>
      </c>
      <c r="D490" s="346" t="s">
        <v>2244</v>
      </c>
      <c r="E490" s="346" t="s">
        <v>1405</v>
      </c>
      <c r="F490" s="346" t="s">
        <v>8952</v>
      </c>
      <c r="G490" s="346" t="s">
        <v>2221</v>
      </c>
      <c r="H490" s="346" t="s">
        <v>2239</v>
      </c>
      <c r="I490" s="346" t="s">
        <v>8956</v>
      </c>
      <c r="J490" s="346" t="s">
        <v>13161</v>
      </c>
      <c r="K490" s="346" t="s">
        <v>12473</v>
      </c>
      <c r="L490" s="347" t="s">
        <v>12474</v>
      </c>
      <c r="M490" s="346" t="s">
        <v>13162</v>
      </c>
      <c r="N490" s="346" t="s">
        <v>13163</v>
      </c>
      <c r="O490" s="346" t="s">
        <v>8721</v>
      </c>
      <c r="P490" s="346" t="s">
        <v>8721</v>
      </c>
      <c r="Q490" s="346" t="s">
        <v>13164</v>
      </c>
      <c r="R490" s="356" t="s">
        <v>8721</v>
      </c>
      <c r="S490" s="346" t="s">
        <v>13165</v>
      </c>
      <c r="T490" s="346" t="s">
        <v>13166</v>
      </c>
      <c r="U490" s="346" t="s">
        <v>13167</v>
      </c>
      <c r="V490" s="346">
        <v>10048</v>
      </c>
      <c r="W490" s="346" t="s">
        <v>12476</v>
      </c>
      <c r="X490" s="346" t="s">
        <v>1344</v>
      </c>
      <c r="Y490" s="346" t="s">
        <v>8721</v>
      </c>
      <c r="Z490" s="346" t="s">
        <v>12733</v>
      </c>
      <c r="AA490" s="346" t="s">
        <v>12734</v>
      </c>
      <c r="AB490" s="346" t="s">
        <v>13156</v>
      </c>
      <c r="AC490" s="348">
        <v>383.71494464944641</v>
      </c>
      <c r="AD490" s="348" t="s">
        <v>12496</v>
      </c>
      <c r="AE490" s="348">
        <v>416.89308262030238</v>
      </c>
      <c r="AF490" s="349">
        <v>8.6465587107030117E-2</v>
      </c>
      <c r="AG490" s="359">
        <v>520</v>
      </c>
      <c r="AH490" s="359">
        <v>521.16217810773196</v>
      </c>
      <c r="AI490" s="349">
        <v>0.35820140803703726</v>
      </c>
      <c r="AJ490" s="349">
        <v>0.25010991986738174</v>
      </c>
      <c r="AK490" s="350">
        <v>521.16217810773196</v>
      </c>
      <c r="AL490" s="351">
        <v>0.35820140803703726</v>
      </c>
      <c r="AM490" s="348" t="s">
        <v>12497</v>
      </c>
      <c r="AN490" s="348" t="s">
        <v>13115</v>
      </c>
      <c r="AO490" s="346" t="s">
        <v>13116</v>
      </c>
      <c r="AP490" s="352">
        <v>44266</v>
      </c>
      <c r="AQ490" s="346" t="s">
        <v>12482</v>
      </c>
      <c r="AR490" s="346" t="s">
        <v>12500</v>
      </c>
      <c r="AS490" s="346" t="s">
        <v>12501</v>
      </c>
      <c r="AT490" s="346" t="s">
        <v>13157</v>
      </c>
      <c r="AU490" s="346" t="s">
        <v>8721</v>
      </c>
      <c r="AV490" s="346" t="s">
        <v>13158</v>
      </c>
      <c r="AW490" s="327" t="s">
        <v>12484</v>
      </c>
      <c r="AX490" s="346" t="s">
        <v>2395</v>
      </c>
      <c r="AY490" s="346">
        <v>1.56</v>
      </c>
      <c r="AZ490" s="311"/>
      <c r="BA490" s="309" t="s">
        <v>12486</v>
      </c>
      <c r="BB490" s="310" t="s">
        <v>13166</v>
      </c>
      <c r="BC490" s="309" t="s">
        <v>13167</v>
      </c>
      <c r="BD490" s="309">
        <v>2</v>
      </c>
      <c r="BE490" s="307"/>
      <c r="BF490" s="310" t="b">
        <v>1</v>
      </c>
    </row>
    <row r="491" spans="1:58" s="311" customFormat="1" ht="15" customHeight="1" x14ac:dyDescent="0.25">
      <c r="A491" s="345">
        <v>485</v>
      </c>
      <c r="B491" s="336" t="s">
        <v>2245</v>
      </c>
      <c r="C491" s="346">
        <v>4456</v>
      </c>
      <c r="D491" s="346" t="s">
        <v>2245</v>
      </c>
      <c r="E491" s="346" t="s">
        <v>1405</v>
      </c>
      <c r="F491" s="346" t="s">
        <v>8952</v>
      </c>
      <c r="G491" s="346" t="s">
        <v>2221</v>
      </c>
      <c r="H491" s="346" t="s">
        <v>2239</v>
      </c>
      <c r="I491" s="346" t="s">
        <v>8957</v>
      </c>
      <c r="J491" s="346" t="s">
        <v>13161</v>
      </c>
      <c r="K491" s="346" t="s">
        <v>12473</v>
      </c>
      <c r="L491" s="347" t="s">
        <v>12474</v>
      </c>
      <c r="M491" s="346" t="s">
        <v>13162</v>
      </c>
      <c r="N491" s="346" t="s">
        <v>13163</v>
      </c>
      <c r="O491" s="346" t="s">
        <v>8721</v>
      </c>
      <c r="P491" s="346" t="s">
        <v>8721</v>
      </c>
      <c r="Q491" s="346" t="s">
        <v>13164</v>
      </c>
      <c r="R491" s="356" t="s">
        <v>8721</v>
      </c>
      <c r="S491" s="346" t="s">
        <v>13165</v>
      </c>
      <c r="T491" s="346" t="s">
        <v>13166</v>
      </c>
      <c r="U491" s="346" t="s">
        <v>13167</v>
      </c>
      <c r="V491" s="346">
        <v>10048</v>
      </c>
      <c r="W491" s="346" t="s">
        <v>12476</v>
      </c>
      <c r="X491" s="346" t="s">
        <v>1344</v>
      </c>
      <c r="Y491" s="346" t="s">
        <v>8721</v>
      </c>
      <c r="Z491" s="346" t="s">
        <v>12733</v>
      </c>
      <c r="AA491" s="346" t="s">
        <v>12734</v>
      </c>
      <c r="AB491" s="346" t="s">
        <v>13156</v>
      </c>
      <c r="AC491" s="348">
        <v>370.48339483394835</v>
      </c>
      <c r="AD491" s="348" t="s">
        <v>12496</v>
      </c>
      <c r="AE491" s="348">
        <v>402.51745908167135</v>
      </c>
      <c r="AF491" s="349">
        <v>8.6465587107030117E-2</v>
      </c>
      <c r="AG491" s="359">
        <v>503</v>
      </c>
      <c r="AH491" s="359">
        <v>504.12418382344066</v>
      </c>
      <c r="AI491" s="349">
        <v>0.36072005075798463</v>
      </c>
      <c r="AJ491" s="349">
        <v>0.25242811820779476</v>
      </c>
      <c r="AK491" s="350">
        <v>504.12418382344066</v>
      </c>
      <c r="AL491" s="351">
        <v>0.36072005075798463</v>
      </c>
      <c r="AM491" s="348" t="s">
        <v>12497</v>
      </c>
      <c r="AN491" s="348" t="s">
        <v>13115</v>
      </c>
      <c r="AO491" s="346" t="s">
        <v>13116</v>
      </c>
      <c r="AP491" s="352">
        <v>44266</v>
      </c>
      <c r="AQ491" s="346" t="s">
        <v>12482</v>
      </c>
      <c r="AR491" s="346" t="s">
        <v>12500</v>
      </c>
      <c r="AS491" s="346" t="s">
        <v>12501</v>
      </c>
      <c r="AT491" s="346" t="s">
        <v>13157</v>
      </c>
      <c r="AU491" s="346" t="s">
        <v>8721</v>
      </c>
      <c r="AV491" s="346" t="s">
        <v>13158</v>
      </c>
      <c r="AW491" s="327" t="s">
        <v>12484</v>
      </c>
      <c r="AX491" s="346" t="s">
        <v>2395</v>
      </c>
      <c r="AY491" s="346">
        <v>1.56</v>
      </c>
      <c r="AZ491" s="309"/>
      <c r="BA491" s="311" t="s">
        <v>12486</v>
      </c>
      <c r="BB491" s="310" t="s">
        <v>13166</v>
      </c>
      <c r="BC491" s="311" t="s">
        <v>13167</v>
      </c>
      <c r="BD491" s="311">
        <v>2</v>
      </c>
      <c r="BE491" s="307"/>
      <c r="BF491" s="310" t="b">
        <v>1</v>
      </c>
    </row>
    <row r="492" spans="1:58" s="309" customFormat="1" ht="15" customHeight="1" x14ac:dyDescent="0.25">
      <c r="A492" s="335">
        <v>486</v>
      </c>
      <c r="B492" s="336" t="s">
        <v>2246</v>
      </c>
      <c r="C492" s="337">
        <v>4460</v>
      </c>
      <c r="D492" s="337" t="s">
        <v>2246</v>
      </c>
      <c r="E492" s="337" t="s">
        <v>1405</v>
      </c>
      <c r="F492" s="337" t="s">
        <v>8952</v>
      </c>
      <c r="G492" s="337" t="s">
        <v>2221</v>
      </c>
      <c r="H492" s="337" t="s">
        <v>2239</v>
      </c>
      <c r="I492" s="337" t="s">
        <v>8958</v>
      </c>
      <c r="J492" s="337" t="s">
        <v>13161</v>
      </c>
      <c r="K492" s="337" t="s">
        <v>12473</v>
      </c>
      <c r="L492" s="338" t="s">
        <v>12474</v>
      </c>
      <c r="M492" s="337" t="s">
        <v>13162</v>
      </c>
      <c r="N492" s="337" t="s">
        <v>13163</v>
      </c>
      <c r="O492" s="337" t="s">
        <v>8721</v>
      </c>
      <c r="P492" s="337" t="s">
        <v>8721</v>
      </c>
      <c r="Q492" s="337" t="s">
        <v>13164</v>
      </c>
      <c r="R492" s="360" t="s">
        <v>8721</v>
      </c>
      <c r="S492" s="337" t="s">
        <v>13165</v>
      </c>
      <c r="T492" s="337" t="s">
        <v>13166</v>
      </c>
      <c r="U492" s="337" t="s">
        <v>13167</v>
      </c>
      <c r="V492" s="337">
        <v>10048</v>
      </c>
      <c r="W492" s="337" t="s">
        <v>12476</v>
      </c>
      <c r="X492" s="337" t="s">
        <v>1344</v>
      </c>
      <c r="Y492" s="337" t="s">
        <v>8721</v>
      </c>
      <c r="Z492" s="337" t="s">
        <v>12733</v>
      </c>
      <c r="AA492" s="337" t="s">
        <v>12734</v>
      </c>
      <c r="AB492" s="337" t="s">
        <v>13156</v>
      </c>
      <c r="AC492" s="339">
        <v>352.84132841328409</v>
      </c>
      <c r="AD492" s="339" t="s">
        <v>12496</v>
      </c>
      <c r="AE492" s="339">
        <v>383.34996103016312</v>
      </c>
      <c r="AF492" s="340">
        <v>8.6465587107030117E-2</v>
      </c>
      <c r="AG492" s="366">
        <v>479</v>
      </c>
      <c r="AH492" s="366">
        <v>480.07054483385303</v>
      </c>
      <c r="AI492" s="340">
        <v>0.36058479031556367</v>
      </c>
      <c r="AJ492" s="340">
        <v>0.25230362237099491</v>
      </c>
      <c r="AK492" s="341">
        <v>480.07054483385303</v>
      </c>
      <c r="AL492" s="342">
        <v>0.36058479031556367</v>
      </c>
      <c r="AM492" s="339" t="s">
        <v>12497</v>
      </c>
      <c r="AN492" s="339" t="s">
        <v>13115</v>
      </c>
      <c r="AO492" s="337" t="s">
        <v>13116</v>
      </c>
      <c r="AP492" s="343">
        <v>44266</v>
      </c>
      <c r="AQ492" s="335" t="s">
        <v>12482</v>
      </c>
      <c r="AR492" s="335" t="s">
        <v>12500</v>
      </c>
      <c r="AS492" s="335" t="s">
        <v>12501</v>
      </c>
      <c r="AT492" s="335" t="s">
        <v>13157</v>
      </c>
      <c r="AU492" s="335" t="s">
        <v>8721</v>
      </c>
      <c r="AV492" s="335" t="s">
        <v>13158</v>
      </c>
      <c r="AW492" s="327" t="s">
        <v>12484</v>
      </c>
      <c r="AX492" s="335" t="s">
        <v>2395</v>
      </c>
      <c r="AY492" s="335">
        <v>1.56</v>
      </c>
      <c r="AZ492" s="311"/>
      <c r="BA492" s="309" t="s">
        <v>12486</v>
      </c>
      <c r="BB492" s="310" t="s">
        <v>13166</v>
      </c>
      <c r="BC492" s="309" t="s">
        <v>13167</v>
      </c>
      <c r="BD492" s="309">
        <v>2</v>
      </c>
      <c r="BE492" s="307"/>
      <c r="BF492" s="310" t="b">
        <v>1</v>
      </c>
    </row>
    <row r="493" spans="1:58" s="311" customFormat="1" ht="15" customHeight="1" x14ac:dyDescent="0.25">
      <c r="A493" s="345">
        <v>487</v>
      </c>
      <c r="B493" s="336" t="s">
        <v>2247</v>
      </c>
      <c r="C493" s="346">
        <v>4461</v>
      </c>
      <c r="D493" s="346" t="s">
        <v>2247</v>
      </c>
      <c r="E493" s="346" t="s">
        <v>1405</v>
      </c>
      <c r="F493" s="346" t="s">
        <v>8952</v>
      </c>
      <c r="G493" s="346" t="s">
        <v>2221</v>
      </c>
      <c r="H493" s="346" t="s">
        <v>2239</v>
      </c>
      <c r="I493" s="346" t="s">
        <v>8959</v>
      </c>
      <c r="J493" s="346" t="s">
        <v>13161</v>
      </c>
      <c r="K493" s="346" t="s">
        <v>12473</v>
      </c>
      <c r="L493" s="347" t="s">
        <v>12474</v>
      </c>
      <c r="M493" s="346" t="s">
        <v>13162</v>
      </c>
      <c r="N493" s="346" t="s">
        <v>13163</v>
      </c>
      <c r="O493" s="346" t="s">
        <v>8721</v>
      </c>
      <c r="P493" s="346" t="s">
        <v>8721</v>
      </c>
      <c r="Q493" s="346" t="s">
        <v>13164</v>
      </c>
      <c r="R493" s="356" t="s">
        <v>8721</v>
      </c>
      <c r="S493" s="346" t="s">
        <v>13165</v>
      </c>
      <c r="T493" s="346" t="s">
        <v>13166</v>
      </c>
      <c r="U493" s="346" t="s">
        <v>13167</v>
      </c>
      <c r="V493" s="346">
        <v>10048</v>
      </c>
      <c r="W493" s="346" t="s">
        <v>12476</v>
      </c>
      <c r="X493" s="346" t="s">
        <v>1344</v>
      </c>
      <c r="Y493" s="346" t="s">
        <v>8721</v>
      </c>
      <c r="Z493" s="346" t="s">
        <v>12733</v>
      </c>
      <c r="AA493" s="346" t="s">
        <v>12734</v>
      </c>
      <c r="AB493" s="346" t="s">
        <v>13156</v>
      </c>
      <c r="AC493" s="348">
        <v>352.84132841328409</v>
      </c>
      <c r="AD493" s="348" t="s">
        <v>12496</v>
      </c>
      <c r="AE493" s="348">
        <v>383.34996103016312</v>
      </c>
      <c r="AF493" s="349">
        <v>8.6465587107030117E-2</v>
      </c>
      <c r="AG493" s="359">
        <v>479</v>
      </c>
      <c r="AH493" s="359">
        <v>480.07054483385303</v>
      </c>
      <c r="AI493" s="349">
        <v>0.36058479031556367</v>
      </c>
      <c r="AJ493" s="349">
        <v>0.25230362237099491</v>
      </c>
      <c r="AK493" s="350">
        <v>480.07054483385303</v>
      </c>
      <c r="AL493" s="351">
        <v>0.36058479031556367</v>
      </c>
      <c r="AM493" s="348" t="s">
        <v>12497</v>
      </c>
      <c r="AN493" s="348" t="s">
        <v>13115</v>
      </c>
      <c r="AO493" s="346" t="s">
        <v>13116</v>
      </c>
      <c r="AP493" s="352">
        <v>44266</v>
      </c>
      <c r="AQ493" s="346" t="s">
        <v>12482</v>
      </c>
      <c r="AR493" s="346" t="s">
        <v>12500</v>
      </c>
      <c r="AS493" s="346" t="s">
        <v>12501</v>
      </c>
      <c r="AT493" s="346" t="s">
        <v>13157</v>
      </c>
      <c r="AU493" s="346" t="s">
        <v>8721</v>
      </c>
      <c r="AV493" s="346" t="s">
        <v>13158</v>
      </c>
      <c r="AW493" s="327" t="s">
        <v>12484</v>
      </c>
      <c r="AX493" s="346" t="s">
        <v>2395</v>
      </c>
      <c r="AY493" s="346">
        <v>1.56</v>
      </c>
      <c r="AZ493" s="309"/>
      <c r="BA493" s="311" t="s">
        <v>12486</v>
      </c>
      <c r="BB493" s="310" t="s">
        <v>13166</v>
      </c>
      <c r="BC493" s="311" t="s">
        <v>13167</v>
      </c>
      <c r="BD493" s="311">
        <v>2</v>
      </c>
      <c r="BE493" s="307"/>
      <c r="BF493" s="310" t="b">
        <v>1</v>
      </c>
    </row>
    <row r="494" spans="1:58" s="309" customFormat="1" ht="15" customHeight="1" x14ac:dyDescent="0.25">
      <c r="A494" s="335">
        <v>488</v>
      </c>
      <c r="B494" s="336" t="s">
        <v>2249</v>
      </c>
      <c r="C494" s="337">
        <v>4462</v>
      </c>
      <c r="D494" s="337" t="s">
        <v>2249</v>
      </c>
      <c r="E494" s="337" t="s">
        <v>1405</v>
      </c>
      <c r="F494" s="337" t="s">
        <v>8952</v>
      </c>
      <c r="G494" s="337" t="s">
        <v>2221</v>
      </c>
      <c r="H494" s="337" t="s">
        <v>2248</v>
      </c>
      <c r="I494" s="337" t="s">
        <v>8960</v>
      </c>
      <c r="J494" s="337" t="s">
        <v>13161</v>
      </c>
      <c r="K494" s="337" t="s">
        <v>12473</v>
      </c>
      <c r="L494" s="338" t="s">
        <v>12474</v>
      </c>
      <c r="M494" s="337" t="s">
        <v>13162</v>
      </c>
      <c r="N494" s="337" t="s">
        <v>13163</v>
      </c>
      <c r="O494" s="337" t="s">
        <v>8721</v>
      </c>
      <c r="P494" s="337" t="s">
        <v>8721</v>
      </c>
      <c r="Q494" s="337" t="s">
        <v>13164</v>
      </c>
      <c r="R494" s="360" t="s">
        <v>8721</v>
      </c>
      <c r="S494" s="337" t="s">
        <v>13165</v>
      </c>
      <c r="T494" s="337" t="s">
        <v>13166</v>
      </c>
      <c r="U494" s="337" t="s">
        <v>13167</v>
      </c>
      <c r="V494" s="337">
        <v>10048</v>
      </c>
      <c r="W494" s="337" t="s">
        <v>12476</v>
      </c>
      <c r="X494" s="337" t="s">
        <v>1344</v>
      </c>
      <c r="Y494" s="337" t="s">
        <v>8721</v>
      </c>
      <c r="Z494" s="337" t="s">
        <v>12733</v>
      </c>
      <c r="AA494" s="337" t="s">
        <v>12734</v>
      </c>
      <c r="AB494" s="337" t="s">
        <v>13156</v>
      </c>
      <c r="AC494" s="339">
        <v>582.18819188191867</v>
      </c>
      <c r="AD494" s="339" t="s">
        <v>12496</v>
      </c>
      <c r="AE494" s="339">
        <v>632.52743569976906</v>
      </c>
      <c r="AF494" s="340">
        <v>8.6465587107030117E-2</v>
      </c>
      <c r="AG494" s="366">
        <v>790</v>
      </c>
      <c r="AH494" s="366">
        <v>791.76561674059269</v>
      </c>
      <c r="AI494" s="340">
        <v>0.35998226652659637</v>
      </c>
      <c r="AJ494" s="340">
        <v>0.25174905000706804</v>
      </c>
      <c r="AK494" s="341">
        <v>791.76561674059269</v>
      </c>
      <c r="AL494" s="342">
        <v>0.35998226652659637</v>
      </c>
      <c r="AM494" s="339" t="s">
        <v>12497</v>
      </c>
      <c r="AN494" s="339" t="s">
        <v>13115</v>
      </c>
      <c r="AO494" s="337" t="s">
        <v>13116</v>
      </c>
      <c r="AP494" s="343">
        <v>44266</v>
      </c>
      <c r="AQ494" s="335" t="s">
        <v>12482</v>
      </c>
      <c r="AR494" s="335" t="s">
        <v>12500</v>
      </c>
      <c r="AS494" s="335" t="s">
        <v>12501</v>
      </c>
      <c r="AT494" s="335" t="s">
        <v>13157</v>
      </c>
      <c r="AU494" s="335" t="s">
        <v>8721</v>
      </c>
      <c r="AV494" s="335" t="s">
        <v>13158</v>
      </c>
      <c r="AW494" s="327" t="s">
        <v>12484</v>
      </c>
      <c r="AX494" s="335" t="s">
        <v>2395</v>
      </c>
      <c r="AY494" s="335">
        <v>1.56</v>
      </c>
      <c r="AZ494" s="311"/>
      <c r="BA494" s="309" t="s">
        <v>12486</v>
      </c>
      <c r="BB494" s="310" t="s">
        <v>13166</v>
      </c>
      <c r="BC494" s="309" t="s">
        <v>13167</v>
      </c>
      <c r="BD494" s="309">
        <v>2</v>
      </c>
      <c r="BE494" s="307"/>
      <c r="BF494" s="310" t="b">
        <v>1</v>
      </c>
    </row>
    <row r="495" spans="1:58" s="311" customFormat="1" ht="15" customHeight="1" x14ac:dyDescent="0.25">
      <c r="A495" s="345">
        <v>489</v>
      </c>
      <c r="B495" s="336" t="s">
        <v>2250</v>
      </c>
      <c r="C495" s="346">
        <v>4463</v>
      </c>
      <c r="D495" s="346" t="s">
        <v>2250</v>
      </c>
      <c r="E495" s="346" t="s">
        <v>1405</v>
      </c>
      <c r="F495" s="346" t="s">
        <v>8952</v>
      </c>
      <c r="G495" s="346" t="s">
        <v>2221</v>
      </c>
      <c r="H495" s="346" t="s">
        <v>2248</v>
      </c>
      <c r="I495" s="346" t="s">
        <v>8953</v>
      </c>
      <c r="J495" s="346" t="s">
        <v>13161</v>
      </c>
      <c r="K495" s="346" t="s">
        <v>12473</v>
      </c>
      <c r="L495" s="347" t="s">
        <v>12474</v>
      </c>
      <c r="M495" s="346" t="s">
        <v>13162</v>
      </c>
      <c r="N495" s="346" t="s">
        <v>13163</v>
      </c>
      <c r="O495" s="346" t="s">
        <v>8721</v>
      </c>
      <c r="P495" s="346" t="s">
        <v>8721</v>
      </c>
      <c r="Q495" s="346" t="s">
        <v>13164</v>
      </c>
      <c r="R495" s="356" t="s">
        <v>8721</v>
      </c>
      <c r="S495" s="346" t="s">
        <v>13165</v>
      </c>
      <c r="T495" s="346" t="s">
        <v>13166</v>
      </c>
      <c r="U495" s="346" t="s">
        <v>13167</v>
      </c>
      <c r="V495" s="346">
        <v>10048</v>
      </c>
      <c r="W495" s="346" t="s">
        <v>12476</v>
      </c>
      <c r="X495" s="346" t="s">
        <v>1344</v>
      </c>
      <c r="Y495" s="346" t="s">
        <v>8721</v>
      </c>
      <c r="Z495" s="346" t="s">
        <v>12733</v>
      </c>
      <c r="AA495" s="346" t="s">
        <v>12734</v>
      </c>
      <c r="AB495" s="346" t="s">
        <v>13156</v>
      </c>
      <c r="AC495" s="348">
        <v>489.56734317343171</v>
      </c>
      <c r="AD495" s="348" t="s">
        <v>12496</v>
      </c>
      <c r="AE495" s="348">
        <v>531.89807092935132</v>
      </c>
      <c r="AF495" s="349">
        <v>8.6465587107029895E-2</v>
      </c>
      <c r="AG495" s="359">
        <v>664</v>
      </c>
      <c r="AH495" s="359">
        <v>665.48401204525771</v>
      </c>
      <c r="AI495" s="349">
        <v>0.35933088945744207</v>
      </c>
      <c r="AJ495" s="349">
        <v>0.25114951231633587</v>
      </c>
      <c r="AK495" s="350">
        <v>665.48401204525771</v>
      </c>
      <c r="AL495" s="351">
        <v>0.35933088945744207</v>
      </c>
      <c r="AM495" s="348" t="s">
        <v>12497</v>
      </c>
      <c r="AN495" s="348" t="s">
        <v>13115</v>
      </c>
      <c r="AO495" s="346" t="s">
        <v>13116</v>
      </c>
      <c r="AP495" s="352">
        <v>44266</v>
      </c>
      <c r="AQ495" s="346" t="s">
        <v>12482</v>
      </c>
      <c r="AR495" s="346" t="s">
        <v>12500</v>
      </c>
      <c r="AS495" s="346" t="s">
        <v>12501</v>
      </c>
      <c r="AT495" s="346" t="s">
        <v>13157</v>
      </c>
      <c r="AU495" s="346" t="s">
        <v>8721</v>
      </c>
      <c r="AV495" s="346" t="s">
        <v>13158</v>
      </c>
      <c r="AW495" s="327" t="s">
        <v>12484</v>
      </c>
      <c r="AX495" s="346" t="s">
        <v>2395</v>
      </c>
      <c r="AY495" s="346">
        <v>1.56</v>
      </c>
      <c r="AZ495" s="309"/>
      <c r="BA495" s="311" t="s">
        <v>12486</v>
      </c>
      <c r="BB495" s="310" t="s">
        <v>13166</v>
      </c>
      <c r="BC495" s="311" t="s">
        <v>13167</v>
      </c>
      <c r="BD495" s="311">
        <v>2</v>
      </c>
      <c r="BE495" s="307"/>
      <c r="BF495" s="310" t="b">
        <v>1</v>
      </c>
    </row>
    <row r="496" spans="1:58" s="309" customFormat="1" ht="15" customHeight="1" x14ac:dyDescent="0.25">
      <c r="A496" s="335">
        <v>490</v>
      </c>
      <c r="B496" s="336" t="s">
        <v>2251</v>
      </c>
      <c r="C496" s="337">
        <v>4464</v>
      </c>
      <c r="D496" s="337" t="s">
        <v>2251</v>
      </c>
      <c r="E496" s="337" t="s">
        <v>1405</v>
      </c>
      <c r="F496" s="337" t="s">
        <v>8952</v>
      </c>
      <c r="G496" s="337" t="s">
        <v>2221</v>
      </c>
      <c r="H496" s="337" t="s">
        <v>2248</v>
      </c>
      <c r="I496" s="337" t="s">
        <v>8954</v>
      </c>
      <c r="J496" s="337" t="s">
        <v>13161</v>
      </c>
      <c r="K496" s="337" t="s">
        <v>12473</v>
      </c>
      <c r="L496" s="338" t="s">
        <v>12474</v>
      </c>
      <c r="M496" s="337" t="s">
        <v>13162</v>
      </c>
      <c r="N496" s="337" t="s">
        <v>13163</v>
      </c>
      <c r="O496" s="337" t="s">
        <v>8721</v>
      </c>
      <c r="P496" s="337" t="s">
        <v>8721</v>
      </c>
      <c r="Q496" s="337" t="s">
        <v>13164</v>
      </c>
      <c r="R496" s="360" t="s">
        <v>8721</v>
      </c>
      <c r="S496" s="337" t="s">
        <v>13165</v>
      </c>
      <c r="T496" s="337" t="s">
        <v>13166</v>
      </c>
      <c r="U496" s="337" t="s">
        <v>13167</v>
      </c>
      <c r="V496" s="337">
        <v>10048</v>
      </c>
      <c r="W496" s="337" t="s">
        <v>12476</v>
      </c>
      <c r="X496" s="337" t="s">
        <v>1344</v>
      </c>
      <c r="Y496" s="337" t="s">
        <v>8721</v>
      </c>
      <c r="Z496" s="337" t="s">
        <v>12733</v>
      </c>
      <c r="AA496" s="337" t="s">
        <v>12734</v>
      </c>
      <c r="AB496" s="337" t="s">
        <v>13156</v>
      </c>
      <c r="AC496" s="339">
        <v>427.82011070110696</v>
      </c>
      <c r="AD496" s="339" t="s">
        <v>12496</v>
      </c>
      <c r="AE496" s="339">
        <v>464.81182774907279</v>
      </c>
      <c r="AF496" s="340">
        <v>8.6465587107030117E-2</v>
      </c>
      <c r="AG496" s="366">
        <v>580</v>
      </c>
      <c r="AH496" s="366">
        <v>581.29627558170102</v>
      </c>
      <c r="AI496" s="340">
        <v>0.35873994943594156</v>
      </c>
      <c r="AJ496" s="340">
        <v>0.25060560183402214</v>
      </c>
      <c r="AK496" s="341">
        <v>581.29627558170102</v>
      </c>
      <c r="AL496" s="342">
        <v>0.35873994943594156</v>
      </c>
      <c r="AM496" s="339" t="s">
        <v>12497</v>
      </c>
      <c r="AN496" s="339" t="s">
        <v>13115</v>
      </c>
      <c r="AO496" s="337" t="s">
        <v>13116</v>
      </c>
      <c r="AP496" s="343">
        <v>44266</v>
      </c>
      <c r="AQ496" s="335" t="s">
        <v>12482</v>
      </c>
      <c r="AR496" s="335" t="s">
        <v>12500</v>
      </c>
      <c r="AS496" s="335" t="s">
        <v>12501</v>
      </c>
      <c r="AT496" s="335" t="s">
        <v>13157</v>
      </c>
      <c r="AU496" s="335" t="s">
        <v>8721</v>
      </c>
      <c r="AV496" s="335" t="s">
        <v>13158</v>
      </c>
      <c r="AW496" s="327" t="s">
        <v>12484</v>
      </c>
      <c r="AX496" s="335" t="s">
        <v>2395</v>
      </c>
      <c r="AY496" s="335">
        <v>1.56</v>
      </c>
      <c r="AZ496" s="311"/>
      <c r="BA496" s="309" t="s">
        <v>12486</v>
      </c>
      <c r="BB496" s="310" t="s">
        <v>13166</v>
      </c>
      <c r="BC496" s="309" t="s">
        <v>13167</v>
      </c>
      <c r="BD496" s="309">
        <v>2</v>
      </c>
      <c r="BE496" s="307"/>
      <c r="BF496" s="310" t="b">
        <v>1</v>
      </c>
    </row>
    <row r="497" spans="1:58" s="311" customFormat="1" ht="15" customHeight="1" x14ac:dyDescent="0.25">
      <c r="A497" s="345">
        <v>491</v>
      </c>
      <c r="B497" s="336" t="s">
        <v>2252</v>
      </c>
      <c r="C497" s="346">
        <v>4465</v>
      </c>
      <c r="D497" s="346" t="s">
        <v>2252</v>
      </c>
      <c r="E497" s="346" t="s">
        <v>1405</v>
      </c>
      <c r="F497" s="346" t="s">
        <v>8952</v>
      </c>
      <c r="G497" s="346" t="s">
        <v>2221</v>
      </c>
      <c r="H497" s="346" t="s">
        <v>2248</v>
      </c>
      <c r="I497" s="346" t="s">
        <v>8955</v>
      </c>
      <c r="J497" s="346" t="s">
        <v>13161</v>
      </c>
      <c r="K497" s="346" t="s">
        <v>12473</v>
      </c>
      <c r="L497" s="347" t="s">
        <v>12474</v>
      </c>
      <c r="M497" s="346" t="s">
        <v>13162</v>
      </c>
      <c r="N497" s="346" t="s">
        <v>13163</v>
      </c>
      <c r="O497" s="346" t="s">
        <v>8721</v>
      </c>
      <c r="P497" s="346" t="s">
        <v>8721</v>
      </c>
      <c r="Q497" s="346" t="s">
        <v>13164</v>
      </c>
      <c r="R497" s="356" t="s">
        <v>8721</v>
      </c>
      <c r="S497" s="346" t="s">
        <v>13165</v>
      </c>
      <c r="T497" s="346" t="s">
        <v>13166</v>
      </c>
      <c r="U497" s="346" t="s">
        <v>13167</v>
      </c>
      <c r="V497" s="346">
        <v>10048</v>
      </c>
      <c r="W497" s="346" t="s">
        <v>12476</v>
      </c>
      <c r="X497" s="346" t="s">
        <v>1344</v>
      </c>
      <c r="Y497" s="346" t="s">
        <v>8721</v>
      </c>
      <c r="Z497" s="346" t="s">
        <v>12733</v>
      </c>
      <c r="AA497" s="346" t="s">
        <v>12734</v>
      </c>
      <c r="AB497" s="346" t="s">
        <v>13156</v>
      </c>
      <c r="AC497" s="348">
        <v>410.17804428044275</v>
      </c>
      <c r="AD497" s="348" t="s">
        <v>12496</v>
      </c>
      <c r="AE497" s="348">
        <v>445.64432969756461</v>
      </c>
      <c r="AF497" s="349">
        <v>8.6465587107030117E-2</v>
      </c>
      <c r="AG497" s="359">
        <v>557</v>
      </c>
      <c r="AH497" s="359">
        <v>558.24487155001282</v>
      </c>
      <c r="AI497" s="349">
        <v>0.36098184516267118</v>
      </c>
      <c r="AJ497" s="349">
        <v>0.25266907789192405</v>
      </c>
      <c r="AK497" s="350">
        <v>558.24487155001282</v>
      </c>
      <c r="AL497" s="351">
        <v>0.36098184516267118</v>
      </c>
      <c r="AM497" s="348" t="s">
        <v>12497</v>
      </c>
      <c r="AN497" s="348" t="s">
        <v>13115</v>
      </c>
      <c r="AO497" s="346" t="s">
        <v>13116</v>
      </c>
      <c r="AP497" s="352">
        <v>44266</v>
      </c>
      <c r="AQ497" s="346" t="s">
        <v>12482</v>
      </c>
      <c r="AR497" s="346" t="s">
        <v>12500</v>
      </c>
      <c r="AS497" s="346" t="s">
        <v>12501</v>
      </c>
      <c r="AT497" s="346" t="s">
        <v>13157</v>
      </c>
      <c r="AU497" s="346" t="s">
        <v>8721</v>
      </c>
      <c r="AV497" s="346" t="s">
        <v>13158</v>
      </c>
      <c r="AW497" s="327" t="s">
        <v>12484</v>
      </c>
      <c r="AX497" s="346" t="s">
        <v>2395</v>
      </c>
      <c r="AY497" s="346">
        <v>1.56</v>
      </c>
      <c r="AZ497" s="309"/>
      <c r="BA497" s="311" t="s">
        <v>12486</v>
      </c>
      <c r="BB497" s="310" t="s">
        <v>13166</v>
      </c>
      <c r="BC497" s="311" t="s">
        <v>13167</v>
      </c>
      <c r="BD497" s="311">
        <v>2</v>
      </c>
      <c r="BE497" s="307"/>
      <c r="BF497" s="310" t="b">
        <v>1</v>
      </c>
    </row>
    <row r="498" spans="1:58" s="309" customFormat="1" ht="15" customHeight="1" x14ac:dyDescent="0.25">
      <c r="A498" s="335">
        <v>492</v>
      </c>
      <c r="B498" s="336" t="s">
        <v>2253</v>
      </c>
      <c r="C498" s="337">
        <v>4466</v>
      </c>
      <c r="D498" s="337" t="s">
        <v>2253</v>
      </c>
      <c r="E498" s="337" t="s">
        <v>1405</v>
      </c>
      <c r="F498" s="337" t="s">
        <v>8952</v>
      </c>
      <c r="G498" s="337" t="s">
        <v>2221</v>
      </c>
      <c r="H498" s="337" t="s">
        <v>2248</v>
      </c>
      <c r="I498" s="337" t="s">
        <v>8956</v>
      </c>
      <c r="J498" s="337" t="s">
        <v>13161</v>
      </c>
      <c r="K498" s="337" t="s">
        <v>12473</v>
      </c>
      <c r="L498" s="338" t="s">
        <v>12474</v>
      </c>
      <c r="M498" s="337" t="s">
        <v>13162</v>
      </c>
      <c r="N498" s="337" t="s">
        <v>13163</v>
      </c>
      <c r="O498" s="337" t="s">
        <v>8721</v>
      </c>
      <c r="P498" s="337" t="s">
        <v>8721</v>
      </c>
      <c r="Q498" s="337" t="s">
        <v>13164</v>
      </c>
      <c r="R498" s="360" t="s">
        <v>8721</v>
      </c>
      <c r="S498" s="337" t="s">
        <v>13165</v>
      </c>
      <c r="T498" s="337" t="s">
        <v>13166</v>
      </c>
      <c r="U498" s="337" t="s">
        <v>13167</v>
      </c>
      <c r="V498" s="337">
        <v>10048</v>
      </c>
      <c r="W498" s="337" t="s">
        <v>12476</v>
      </c>
      <c r="X498" s="337" t="s">
        <v>1344</v>
      </c>
      <c r="Y498" s="337" t="s">
        <v>8721</v>
      </c>
      <c r="Z498" s="337" t="s">
        <v>12733</v>
      </c>
      <c r="AA498" s="337" t="s">
        <v>12734</v>
      </c>
      <c r="AB498" s="337" t="s">
        <v>13156</v>
      </c>
      <c r="AC498" s="339">
        <v>401.35701107011067</v>
      </c>
      <c r="AD498" s="339" t="s">
        <v>12496</v>
      </c>
      <c r="AE498" s="339">
        <v>436.06058067181056</v>
      </c>
      <c r="AF498" s="340">
        <v>8.6465587107030117E-2</v>
      </c>
      <c r="AG498" s="366">
        <v>545</v>
      </c>
      <c r="AH498" s="366">
        <v>546.218052055219</v>
      </c>
      <c r="AI498" s="340">
        <v>0.3609281437463252</v>
      </c>
      <c r="AJ498" s="340">
        <v>0.25261965026441024</v>
      </c>
      <c r="AK498" s="341">
        <v>546.218052055219</v>
      </c>
      <c r="AL498" s="342">
        <v>0.3609281437463252</v>
      </c>
      <c r="AM498" s="339" t="s">
        <v>12497</v>
      </c>
      <c r="AN498" s="339" t="s">
        <v>13115</v>
      </c>
      <c r="AO498" s="337" t="s">
        <v>13116</v>
      </c>
      <c r="AP498" s="343">
        <v>44266</v>
      </c>
      <c r="AQ498" s="335" t="s">
        <v>12482</v>
      </c>
      <c r="AR498" s="335" t="s">
        <v>12500</v>
      </c>
      <c r="AS498" s="335" t="s">
        <v>12501</v>
      </c>
      <c r="AT498" s="335" t="s">
        <v>13157</v>
      </c>
      <c r="AU498" s="335" t="s">
        <v>8721</v>
      </c>
      <c r="AV498" s="335" t="s">
        <v>13158</v>
      </c>
      <c r="AW498" s="327" t="s">
        <v>12484</v>
      </c>
      <c r="AX498" s="335" t="s">
        <v>2395</v>
      </c>
      <c r="AY498" s="335">
        <v>1.56</v>
      </c>
      <c r="AZ498" s="311"/>
      <c r="BA498" s="309" t="s">
        <v>12486</v>
      </c>
      <c r="BB498" s="310" t="s">
        <v>13166</v>
      </c>
      <c r="BC498" s="309" t="s">
        <v>13167</v>
      </c>
      <c r="BD498" s="309">
        <v>2</v>
      </c>
      <c r="BE498" s="307"/>
      <c r="BF498" s="310" t="b">
        <v>1</v>
      </c>
    </row>
    <row r="499" spans="1:58" s="311" customFormat="1" ht="15" customHeight="1" x14ac:dyDescent="0.25">
      <c r="A499" s="345">
        <v>493</v>
      </c>
      <c r="B499" s="336" t="s">
        <v>2254</v>
      </c>
      <c r="C499" s="346">
        <v>4467</v>
      </c>
      <c r="D499" s="346" t="s">
        <v>2254</v>
      </c>
      <c r="E499" s="346" t="s">
        <v>1405</v>
      </c>
      <c r="F499" s="346" t="s">
        <v>8952</v>
      </c>
      <c r="G499" s="346" t="s">
        <v>2221</v>
      </c>
      <c r="H499" s="346" t="s">
        <v>2248</v>
      </c>
      <c r="I499" s="346" t="s">
        <v>8957</v>
      </c>
      <c r="J499" s="346" t="s">
        <v>13161</v>
      </c>
      <c r="K499" s="346" t="s">
        <v>12473</v>
      </c>
      <c r="L499" s="347" t="s">
        <v>12474</v>
      </c>
      <c r="M499" s="346" t="s">
        <v>13162</v>
      </c>
      <c r="N499" s="346" t="s">
        <v>13163</v>
      </c>
      <c r="O499" s="346" t="s">
        <v>8721</v>
      </c>
      <c r="P499" s="346" t="s">
        <v>8721</v>
      </c>
      <c r="Q499" s="346" t="s">
        <v>13164</v>
      </c>
      <c r="R499" s="356" t="s">
        <v>8721</v>
      </c>
      <c r="S499" s="346" t="s">
        <v>13165</v>
      </c>
      <c r="T499" s="346" t="s">
        <v>13166</v>
      </c>
      <c r="U499" s="346" t="s">
        <v>13167</v>
      </c>
      <c r="V499" s="346">
        <v>10048</v>
      </c>
      <c r="W499" s="346" t="s">
        <v>12476</v>
      </c>
      <c r="X499" s="346" t="s">
        <v>1344</v>
      </c>
      <c r="Y499" s="346" t="s">
        <v>8721</v>
      </c>
      <c r="Z499" s="346" t="s">
        <v>12733</v>
      </c>
      <c r="AA499" s="346" t="s">
        <v>12734</v>
      </c>
      <c r="AB499" s="346" t="s">
        <v>13156</v>
      </c>
      <c r="AC499" s="348">
        <v>388.1254612546125</v>
      </c>
      <c r="AD499" s="348" t="s">
        <v>12496</v>
      </c>
      <c r="AE499" s="348">
        <v>421.68495713317947</v>
      </c>
      <c r="AF499" s="349">
        <v>8.6465587107030117E-2</v>
      </c>
      <c r="AG499" s="359">
        <v>527</v>
      </c>
      <c r="AH499" s="359">
        <v>528.17782281302834</v>
      </c>
      <c r="AI499" s="349">
        <v>0.36084301479654979</v>
      </c>
      <c r="AJ499" s="349">
        <v>0.25254129624124944</v>
      </c>
      <c r="AK499" s="350">
        <v>528.17782281302834</v>
      </c>
      <c r="AL499" s="351">
        <v>0.36084301479654979</v>
      </c>
      <c r="AM499" s="348" t="s">
        <v>12497</v>
      </c>
      <c r="AN499" s="348" t="s">
        <v>13115</v>
      </c>
      <c r="AO499" s="346" t="s">
        <v>13116</v>
      </c>
      <c r="AP499" s="352">
        <v>44266</v>
      </c>
      <c r="AQ499" s="346" t="s">
        <v>12482</v>
      </c>
      <c r="AR499" s="346" t="s">
        <v>12500</v>
      </c>
      <c r="AS499" s="346" t="s">
        <v>12501</v>
      </c>
      <c r="AT499" s="346" t="s">
        <v>13157</v>
      </c>
      <c r="AU499" s="346" t="s">
        <v>8721</v>
      </c>
      <c r="AV499" s="346" t="s">
        <v>13158</v>
      </c>
      <c r="AW499" s="327" t="s">
        <v>12484</v>
      </c>
      <c r="AX499" s="346" t="s">
        <v>2395</v>
      </c>
      <c r="AY499" s="346">
        <v>1.56</v>
      </c>
      <c r="AZ499" s="309"/>
      <c r="BA499" s="311" t="s">
        <v>12486</v>
      </c>
      <c r="BB499" s="310" t="s">
        <v>13166</v>
      </c>
      <c r="BC499" s="311" t="s">
        <v>13167</v>
      </c>
      <c r="BD499" s="311">
        <v>2</v>
      </c>
      <c r="BE499" s="307"/>
      <c r="BF499" s="310" t="b">
        <v>1</v>
      </c>
    </row>
    <row r="500" spans="1:58" s="309" customFormat="1" ht="15" customHeight="1" x14ac:dyDescent="0.25">
      <c r="A500" s="335">
        <v>494</v>
      </c>
      <c r="B500" s="336" t="s">
        <v>2255</v>
      </c>
      <c r="C500" s="337">
        <v>4468</v>
      </c>
      <c r="D500" s="337" t="s">
        <v>2255</v>
      </c>
      <c r="E500" s="337" t="s">
        <v>1405</v>
      </c>
      <c r="F500" s="337" t="s">
        <v>8952</v>
      </c>
      <c r="G500" s="337" t="s">
        <v>2221</v>
      </c>
      <c r="H500" s="337" t="s">
        <v>2248</v>
      </c>
      <c r="I500" s="337" t="s">
        <v>8958</v>
      </c>
      <c r="J500" s="337" t="s">
        <v>13161</v>
      </c>
      <c r="K500" s="337" t="s">
        <v>12473</v>
      </c>
      <c r="L500" s="338" t="s">
        <v>12474</v>
      </c>
      <c r="M500" s="337" t="s">
        <v>13162</v>
      </c>
      <c r="N500" s="337" t="s">
        <v>13163</v>
      </c>
      <c r="O500" s="337" t="s">
        <v>8721</v>
      </c>
      <c r="P500" s="337" t="s">
        <v>8721</v>
      </c>
      <c r="Q500" s="337" t="s">
        <v>13164</v>
      </c>
      <c r="R500" s="360" t="s">
        <v>8721</v>
      </c>
      <c r="S500" s="337" t="s">
        <v>13165</v>
      </c>
      <c r="T500" s="337" t="s">
        <v>13166</v>
      </c>
      <c r="U500" s="337" t="s">
        <v>13167</v>
      </c>
      <c r="V500" s="337">
        <v>10048</v>
      </c>
      <c r="W500" s="337" t="s">
        <v>12476</v>
      </c>
      <c r="X500" s="337" t="s">
        <v>1344</v>
      </c>
      <c r="Y500" s="337" t="s">
        <v>8721</v>
      </c>
      <c r="Z500" s="337" t="s">
        <v>12733</v>
      </c>
      <c r="AA500" s="337" t="s">
        <v>12734</v>
      </c>
      <c r="AB500" s="337" t="s">
        <v>13156</v>
      </c>
      <c r="AC500" s="339">
        <v>370.48339483394835</v>
      </c>
      <c r="AD500" s="339" t="s">
        <v>12496</v>
      </c>
      <c r="AE500" s="339">
        <v>402.51745908167135</v>
      </c>
      <c r="AF500" s="340">
        <v>8.6465587107030117E-2</v>
      </c>
      <c r="AG500" s="366">
        <v>503</v>
      </c>
      <c r="AH500" s="366">
        <v>504.12418382344066</v>
      </c>
      <c r="AI500" s="340">
        <v>0.36072005075798463</v>
      </c>
      <c r="AJ500" s="340">
        <v>0.25242811820779476</v>
      </c>
      <c r="AK500" s="341">
        <v>504.12418382344066</v>
      </c>
      <c r="AL500" s="342">
        <v>0.36072005075798463</v>
      </c>
      <c r="AM500" s="339" t="s">
        <v>12497</v>
      </c>
      <c r="AN500" s="339" t="s">
        <v>13115</v>
      </c>
      <c r="AO500" s="337" t="s">
        <v>13116</v>
      </c>
      <c r="AP500" s="343">
        <v>44266</v>
      </c>
      <c r="AQ500" s="335" t="s">
        <v>12482</v>
      </c>
      <c r="AR500" s="335" t="s">
        <v>12500</v>
      </c>
      <c r="AS500" s="335" t="s">
        <v>12501</v>
      </c>
      <c r="AT500" s="335" t="s">
        <v>13157</v>
      </c>
      <c r="AU500" s="335" t="s">
        <v>8721</v>
      </c>
      <c r="AV500" s="335" t="s">
        <v>13158</v>
      </c>
      <c r="AW500" s="327" t="s">
        <v>12484</v>
      </c>
      <c r="AX500" s="335" t="s">
        <v>2395</v>
      </c>
      <c r="AY500" s="335">
        <v>1.56</v>
      </c>
      <c r="AZ500" s="311"/>
      <c r="BA500" s="309" t="s">
        <v>12486</v>
      </c>
      <c r="BB500" s="310" t="s">
        <v>13166</v>
      </c>
      <c r="BC500" s="309" t="s">
        <v>13167</v>
      </c>
      <c r="BD500" s="309">
        <v>2</v>
      </c>
      <c r="BE500" s="307"/>
      <c r="BF500" s="310" t="b">
        <v>1</v>
      </c>
    </row>
    <row r="501" spans="1:58" s="311" customFormat="1" ht="15" customHeight="1" x14ac:dyDescent="0.25">
      <c r="A501" s="345">
        <v>495</v>
      </c>
      <c r="B501" s="336" t="s">
        <v>2256</v>
      </c>
      <c r="C501" s="337">
        <v>4469</v>
      </c>
      <c r="D501" s="337" t="s">
        <v>2256</v>
      </c>
      <c r="E501" s="337" t="s">
        <v>1405</v>
      </c>
      <c r="F501" s="337" t="s">
        <v>8952</v>
      </c>
      <c r="G501" s="337" t="s">
        <v>2221</v>
      </c>
      <c r="H501" s="337" t="s">
        <v>2248</v>
      </c>
      <c r="I501" s="337" t="s">
        <v>8958</v>
      </c>
      <c r="J501" s="337" t="s">
        <v>13161</v>
      </c>
      <c r="K501" s="337" t="s">
        <v>12473</v>
      </c>
      <c r="L501" s="338" t="s">
        <v>12474</v>
      </c>
      <c r="M501" s="337" t="s">
        <v>13162</v>
      </c>
      <c r="N501" s="337" t="s">
        <v>13163</v>
      </c>
      <c r="O501" s="337" t="s">
        <v>8721</v>
      </c>
      <c r="P501" s="337" t="s">
        <v>8721</v>
      </c>
      <c r="Q501" s="337" t="s">
        <v>13164</v>
      </c>
      <c r="R501" s="360" t="s">
        <v>8721</v>
      </c>
      <c r="S501" s="337" t="s">
        <v>13165</v>
      </c>
      <c r="T501" s="337" t="s">
        <v>13166</v>
      </c>
      <c r="U501" s="337" t="s">
        <v>13167</v>
      </c>
      <c r="V501" s="337">
        <v>10048</v>
      </c>
      <c r="W501" s="337" t="s">
        <v>12476</v>
      </c>
      <c r="X501" s="337" t="s">
        <v>1344</v>
      </c>
      <c r="Y501" s="337" t="s">
        <v>8721</v>
      </c>
      <c r="Z501" s="337" t="s">
        <v>12733</v>
      </c>
      <c r="AA501" s="337" t="s">
        <v>12734</v>
      </c>
      <c r="AB501" s="337" t="s">
        <v>13156</v>
      </c>
      <c r="AC501" s="339">
        <v>370.48339483394835</v>
      </c>
      <c r="AD501" s="339" t="s">
        <v>12496</v>
      </c>
      <c r="AE501" s="339">
        <v>402.51745908167135</v>
      </c>
      <c r="AF501" s="340">
        <v>8.6465587107030117E-2</v>
      </c>
      <c r="AG501" s="366">
        <v>503</v>
      </c>
      <c r="AH501" s="366">
        <v>504.12418382344066</v>
      </c>
      <c r="AI501" s="340">
        <v>0.36072005075798463</v>
      </c>
      <c r="AJ501" s="340">
        <v>0.25242811820779476</v>
      </c>
      <c r="AK501" s="341">
        <v>504.12418382344066</v>
      </c>
      <c r="AL501" s="342">
        <v>0.36072005075798463</v>
      </c>
      <c r="AM501" s="339" t="s">
        <v>12497</v>
      </c>
      <c r="AN501" s="339" t="s">
        <v>13115</v>
      </c>
      <c r="AO501" s="337" t="s">
        <v>13116</v>
      </c>
      <c r="AP501" s="343">
        <v>44266</v>
      </c>
      <c r="AQ501" s="335" t="s">
        <v>12482</v>
      </c>
      <c r="AR501" s="335" t="s">
        <v>12500</v>
      </c>
      <c r="AS501" s="335" t="s">
        <v>12501</v>
      </c>
      <c r="AT501" s="335" t="s">
        <v>13157</v>
      </c>
      <c r="AU501" s="335" t="s">
        <v>8721</v>
      </c>
      <c r="AV501" s="335" t="s">
        <v>13158</v>
      </c>
      <c r="AW501" s="327" t="s">
        <v>12484</v>
      </c>
      <c r="AX501" s="335" t="s">
        <v>2395</v>
      </c>
      <c r="AY501" s="335">
        <v>1.56</v>
      </c>
      <c r="AZ501" s="309"/>
      <c r="BA501" s="311" t="s">
        <v>12486</v>
      </c>
      <c r="BB501" s="310" t="s">
        <v>13166</v>
      </c>
      <c r="BC501" s="311" t="s">
        <v>13167</v>
      </c>
      <c r="BD501" s="311">
        <v>2</v>
      </c>
      <c r="BE501" s="307"/>
      <c r="BF501" s="310" t="b">
        <v>1</v>
      </c>
    </row>
    <row r="502" spans="1:58" s="309" customFormat="1" ht="15" customHeight="1" x14ac:dyDescent="0.25">
      <c r="A502" s="335">
        <v>496</v>
      </c>
      <c r="B502" s="336" t="s">
        <v>2258</v>
      </c>
      <c r="C502" s="337">
        <v>4446</v>
      </c>
      <c r="D502" s="337" t="s">
        <v>2258</v>
      </c>
      <c r="E502" s="337" t="s">
        <v>1405</v>
      </c>
      <c r="F502" s="337" t="s">
        <v>8952</v>
      </c>
      <c r="G502" s="337" t="s">
        <v>2221</v>
      </c>
      <c r="H502" s="337" t="s">
        <v>2257</v>
      </c>
      <c r="I502" s="337" t="s">
        <v>8960</v>
      </c>
      <c r="J502" s="337" t="s">
        <v>13161</v>
      </c>
      <c r="K502" s="337" t="s">
        <v>12473</v>
      </c>
      <c r="L502" s="338" t="s">
        <v>12474</v>
      </c>
      <c r="M502" s="337" t="s">
        <v>13162</v>
      </c>
      <c r="N502" s="337" t="s">
        <v>13163</v>
      </c>
      <c r="O502" s="337" t="s">
        <v>8721</v>
      </c>
      <c r="P502" s="337" t="s">
        <v>8721</v>
      </c>
      <c r="Q502" s="337" t="s">
        <v>13164</v>
      </c>
      <c r="R502" s="360" t="s">
        <v>8721</v>
      </c>
      <c r="S502" s="337" t="s">
        <v>13165</v>
      </c>
      <c r="T502" s="337" t="s">
        <v>13166</v>
      </c>
      <c r="U502" s="337" t="s">
        <v>13167</v>
      </c>
      <c r="V502" s="337">
        <v>10048</v>
      </c>
      <c r="W502" s="337" t="s">
        <v>12476</v>
      </c>
      <c r="X502" s="337" t="s">
        <v>1344</v>
      </c>
      <c r="Y502" s="337" t="s">
        <v>8721</v>
      </c>
      <c r="Z502" s="337" t="s">
        <v>12733</v>
      </c>
      <c r="AA502" s="337" t="s">
        <v>12734</v>
      </c>
      <c r="AB502" s="337" t="s">
        <v>13156</v>
      </c>
      <c r="AC502" s="339">
        <v>608.65129151291501</v>
      </c>
      <c r="AD502" s="339" t="s">
        <v>12496</v>
      </c>
      <c r="AE502" s="339">
        <v>661.27868277703135</v>
      </c>
      <c r="AF502" s="340">
        <v>8.6465587107030117E-2</v>
      </c>
      <c r="AG502" s="366">
        <v>827</v>
      </c>
      <c r="AH502" s="366">
        <v>828.84831018287366</v>
      </c>
      <c r="AI502" s="340">
        <v>0.36177861074215145</v>
      </c>
      <c r="AJ502" s="340">
        <v>0.25340243345231661</v>
      </c>
      <c r="AK502" s="341">
        <v>828.84831018287366</v>
      </c>
      <c r="AL502" s="342">
        <v>0.36177861074215145</v>
      </c>
      <c r="AM502" s="339" t="s">
        <v>12497</v>
      </c>
      <c r="AN502" s="339" t="s">
        <v>13115</v>
      </c>
      <c r="AO502" s="337" t="s">
        <v>13116</v>
      </c>
      <c r="AP502" s="343">
        <v>44266</v>
      </c>
      <c r="AQ502" s="335" t="s">
        <v>12482</v>
      </c>
      <c r="AR502" s="335" t="s">
        <v>12500</v>
      </c>
      <c r="AS502" s="335" t="s">
        <v>12501</v>
      </c>
      <c r="AT502" s="335" t="s">
        <v>13157</v>
      </c>
      <c r="AU502" s="335" t="s">
        <v>8721</v>
      </c>
      <c r="AV502" s="335" t="s">
        <v>13158</v>
      </c>
      <c r="AW502" s="327" t="s">
        <v>12484</v>
      </c>
      <c r="AX502" s="335" t="s">
        <v>2395</v>
      </c>
      <c r="AY502" s="335">
        <v>1.56</v>
      </c>
      <c r="AZ502" s="311"/>
      <c r="BA502" s="309" t="s">
        <v>12486</v>
      </c>
      <c r="BB502" s="310" t="s">
        <v>13166</v>
      </c>
      <c r="BC502" s="309" t="s">
        <v>13167</v>
      </c>
      <c r="BD502" s="309">
        <v>2</v>
      </c>
      <c r="BE502" s="307"/>
      <c r="BF502" s="310" t="b">
        <v>1</v>
      </c>
    </row>
    <row r="503" spans="1:58" s="311" customFormat="1" ht="15" customHeight="1" x14ac:dyDescent="0.25">
      <c r="A503" s="345">
        <v>497</v>
      </c>
      <c r="B503" s="336" t="s">
        <v>2259</v>
      </c>
      <c r="C503" s="346">
        <v>4470</v>
      </c>
      <c r="D503" s="346" t="s">
        <v>2259</v>
      </c>
      <c r="E503" s="346" t="s">
        <v>1405</v>
      </c>
      <c r="F503" s="346" t="s">
        <v>8952</v>
      </c>
      <c r="G503" s="346" t="s">
        <v>2221</v>
      </c>
      <c r="H503" s="346" t="s">
        <v>2257</v>
      </c>
      <c r="I503" s="346" t="s">
        <v>8953</v>
      </c>
      <c r="J503" s="346" t="s">
        <v>13161</v>
      </c>
      <c r="K503" s="346" t="s">
        <v>12473</v>
      </c>
      <c r="L503" s="347" t="s">
        <v>12474</v>
      </c>
      <c r="M503" s="346" t="s">
        <v>13162</v>
      </c>
      <c r="N503" s="346" t="s">
        <v>13163</v>
      </c>
      <c r="O503" s="346" t="s">
        <v>8721</v>
      </c>
      <c r="P503" s="346" t="s">
        <v>8721</v>
      </c>
      <c r="Q503" s="346" t="s">
        <v>13164</v>
      </c>
      <c r="R503" s="356" t="s">
        <v>8721</v>
      </c>
      <c r="S503" s="346" t="s">
        <v>13165</v>
      </c>
      <c r="T503" s="346" t="s">
        <v>13166</v>
      </c>
      <c r="U503" s="346" t="s">
        <v>13167</v>
      </c>
      <c r="V503" s="346">
        <v>10048</v>
      </c>
      <c r="W503" s="346" t="s">
        <v>12476</v>
      </c>
      <c r="X503" s="346" t="s">
        <v>1344</v>
      </c>
      <c r="Y503" s="346" t="s">
        <v>8721</v>
      </c>
      <c r="Z503" s="346" t="s">
        <v>12733</v>
      </c>
      <c r="AA503" s="346" t="s">
        <v>12734</v>
      </c>
      <c r="AB503" s="346" t="s">
        <v>13156</v>
      </c>
      <c r="AC503" s="348">
        <v>511.61992619926195</v>
      </c>
      <c r="AD503" s="348" t="s">
        <v>12496</v>
      </c>
      <c r="AE503" s="348">
        <v>555.85744349373658</v>
      </c>
      <c r="AF503" s="349">
        <v>8.6465587107030117E-2</v>
      </c>
      <c r="AG503" s="359">
        <v>694</v>
      </c>
      <c r="AH503" s="359">
        <v>695.55106078224219</v>
      </c>
      <c r="AI503" s="349">
        <v>0.35950737092938034</v>
      </c>
      <c r="AJ503" s="349">
        <v>0.25131194863648476</v>
      </c>
      <c r="AK503" s="350">
        <v>695.55106078224219</v>
      </c>
      <c r="AL503" s="351">
        <v>0.35950737092938034</v>
      </c>
      <c r="AM503" s="348" t="s">
        <v>12497</v>
      </c>
      <c r="AN503" s="348" t="s">
        <v>13115</v>
      </c>
      <c r="AO503" s="346" t="s">
        <v>13116</v>
      </c>
      <c r="AP503" s="352">
        <v>44266</v>
      </c>
      <c r="AQ503" s="346" t="s">
        <v>12482</v>
      </c>
      <c r="AR503" s="346" t="s">
        <v>12500</v>
      </c>
      <c r="AS503" s="346" t="s">
        <v>12501</v>
      </c>
      <c r="AT503" s="346" t="s">
        <v>13157</v>
      </c>
      <c r="AU503" s="346" t="s">
        <v>8721</v>
      </c>
      <c r="AV503" s="346" t="s">
        <v>13158</v>
      </c>
      <c r="AW503" s="327" t="s">
        <v>12484</v>
      </c>
      <c r="AX503" s="346" t="s">
        <v>2395</v>
      </c>
      <c r="AY503" s="346">
        <v>1.56</v>
      </c>
      <c r="AZ503" s="309"/>
      <c r="BA503" s="311" t="s">
        <v>12486</v>
      </c>
      <c r="BB503" s="310" t="s">
        <v>13166</v>
      </c>
      <c r="BC503" s="311" t="s">
        <v>13167</v>
      </c>
      <c r="BD503" s="311">
        <v>2</v>
      </c>
      <c r="BE503" s="307"/>
      <c r="BF503" s="310" t="b">
        <v>1</v>
      </c>
    </row>
    <row r="504" spans="1:58" s="309" customFormat="1" ht="15" customHeight="1" x14ac:dyDescent="0.25">
      <c r="A504" s="335">
        <v>498</v>
      </c>
      <c r="B504" s="336" t="s">
        <v>2260</v>
      </c>
      <c r="C504" s="337">
        <v>4471</v>
      </c>
      <c r="D504" s="337" t="s">
        <v>2260</v>
      </c>
      <c r="E504" s="337" t="s">
        <v>1405</v>
      </c>
      <c r="F504" s="337" t="s">
        <v>8952</v>
      </c>
      <c r="G504" s="337" t="s">
        <v>2221</v>
      </c>
      <c r="H504" s="337" t="s">
        <v>2257</v>
      </c>
      <c r="I504" s="337" t="s">
        <v>8954</v>
      </c>
      <c r="J504" s="337" t="s">
        <v>13161</v>
      </c>
      <c r="K504" s="337" t="s">
        <v>12473</v>
      </c>
      <c r="L504" s="338" t="s">
        <v>12474</v>
      </c>
      <c r="M504" s="337" t="s">
        <v>13162</v>
      </c>
      <c r="N504" s="337" t="s">
        <v>13163</v>
      </c>
      <c r="O504" s="337" t="s">
        <v>8721</v>
      </c>
      <c r="P504" s="337" t="s">
        <v>8721</v>
      </c>
      <c r="Q504" s="337" t="s">
        <v>13164</v>
      </c>
      <c r="R504" s="360" t="s">
        <v>8721</v>
      </c>
      <c r="S504" s="337" t="s">
        <v>13165</v>
      </c>
      <c r="T504" s="337" t="s">
        <v>13166</v>
      </c>
      <c r="U504" s="337" t="s">
        <v>13167</v>
      </c>
      <c r="V504" s="337">
        <v>10048</v>
      </c>
      <c r="W504" s="337" t="s">
        <v>12476</v>
      </c>
      <c r="X504" s="337" t="s">
        <v>1344</v>
      </c>
      <c r="Y504" s="337" t="s">
        <v>8721</v>
      </c>
      <c r="Z504" s="337" t="s">
        <v>12733</v>
      </c>
      <c r="AA504" s="337" t="s">
        <v>12734</v>
      </c>
      <c r="AB504" s="337" t="s">
        <v>13156</v>
      </c>
      <c r="AC504" s="339">
        <v>449.8726937269372</v>
      </c>
      <c r="AD504" s="339" t="s">
        <v>12496</v>
      </c>
      <c r="AE504" s="339">
        <v>488.771200313458</v>
      </c>
      <c r="AF504" s="340">
        <v>8.6465587107030117E-2</v>
      </c>
      <c r="AG504" s="366">
        <v>610</v>
      </c>
      <c r="AH504" s="366">
        <v>611.3633243186855</v>
      </c>
      <c r="AI504" s="340">
        <v>0.35896962150312128</v>
      </c>
      <c r="AJ504" s="340">
        <v>0.2508169956139128</v>
      </c>
      <c r="AK504" s="341">
        <v>611.3633243186855</v>
      </c>
      <c r="AL504" s="342">
        <v>0.35896962150312128</v>
      </c>
      <c r="AM504" s="339" t="s">
        <v>12497</v>
      </c>
      <c r="AN504" s="339" t="s">
        <v>13115</v>
      </c>
      <c r="AO504" s="337" t="s">
        <v>13116</v>
      </c>
      <c r="AP504" s="343">
        <v>44266</v>
      </c>
      <c r="AQ504" s="335" t="s">
        <v>12482</v>
      </c>
      <c r="AR504" s="335" t="s">
        <v>12500</v>
      </c>
      <c r="AS504" s="335" t="s">
        <v>12501</v>
      </c>
      <c r="AT504" s="335" t="s">
        <v>13157</v>
      </c>
      <c r="AU504" s="335" t="s">
        <v>8721</v>
      </c>
      <c r="AV504" s="335" t="s">
        <v>13158</v>
      </c>
      <c r="AW504" s="327" t="s">
        <v>12484</v>
      </c>
      <c r="AX504" s="335" t="s">
        <v>2395</v>
      </c>
      <c r="AY504" s="335">
        <v>1.56</v>
      </c>
      <c r="AZ504" s="311"/>
      <c r="BA504" s="309" t="s">
        <v>12486</v>
      </c>
      <c r="BB504" s="310" t="s">
        <v>13166</v>
      </c>
      <c r="BC504" s="309" t="s">
        <v>13167</v>
      </c>
      <c r="BD504" s="309">
        <v>2</v>
      </c>
      <c r="BE504" s="307"/>
      <c r="BF504" s="310" t="b">
        <v>1</v>
      </c>
    </row>
    <row r="505" spans="1:58" s="311" customFormat="1" ht="15" customHeight="1" x14ac:dyDescent="0.25">
      <c r="A505" s="345">
        <v>499</v>
      </c>
      <c r="B505" s="336" t="s">
        <v>2261</v>
      </c>
      <c r="C505" s="346">
        <v>4472</v>
      </c>
      <c r="D505" s="346" t="s">
        <v>2261</v>
      </c>
      <c r="E505" s="346" t="s">
        <v>1405</v>
      </c>
      <c r="F505" s="346" t="s">
        <v>8952</v>
      </c>
      <c r="G505" s="346" t="s">
        <v>2221</v>
      </c>
      <c r="H505" s="346" t="s">
        <v>2257</v>
      </c>
      <c r="I505" s="346" t="s">
        <v>8955</v>
      </c>
      <c r="J505" s="346" t="s">
        <v>13161</v>
      </c>
      <c r="K505" s="346" t="s">
        <v>12473</v>
      </c>
      <c r="L505" s="347" t="s">
        <v>12474</v>
      </c>
      <c r="M505" s="346" t="s">
        <v>13162</v>
      </c>
      <c r="N505" s="346" t="s">
        <v>13163</v>
      </c>
      <c r="O505" s="346" t="s">
        <v>8721</v>
      </c>
      <c r="P505" s="346" t="s">
        <v>8721</v>
      </c>
      <c r="Q505" s="346" t="s">
        <v>13164</v>
      </c>
      <c r="R505" s="356" t="s">
        <v>8721</v>
      </c>
      <c r="S505" s="346" t="s">
        <v>13165</v>
      </c>
      <c r="T505" s="346" t="s">
        <v>13166</v>
      </c>
      <c r="U505" s="346" t="s">
        <v>13167</v>
      </c>
      <c r="V505" s="346">
        <v>10048</v>
      </c>
      <c r="W505" s="346" t="s">
        <v>12476</v>
      </c>
      <c r="X505" s="346" t="s">
        <v>1344</v>
      </c>
      <c r="Y505" s="346" t="s">
        <v>8721</v>
      </c>
      <c r="Z505" s="346" t="s">
        <v>12733</v>
      </c>
      <c r="AA505" s="346" t="s">
        <v>12734</v>
      </c>
      <c r="AB505" s="346" t="s">
        <v>13156</v>
      </c>
      <c r="AC505" s="348">
        <v>427.82011070110696</v>
      </c>
      <c r="AD505" s="348" t="s">
        <v>12496</v>
      </c>
      <c r="AE505" s="348">
        <v>464.81182774907279</v>
      </c>
      <c r="AF505" s="349">
        <v>8.6465587107030117E-2</v>
      </c>
      <c r="AG505" s="359">
        <v>580</v>
      </c>
      <c r="AH505" s="359">
        <v>581.29627558170102</v>
      </c>
      <c r="AI505" s="349">
        <v>0.35873994943594156</v>
      </c>
      <c r="AJ505" s="349">
        <v>0.25060560183402214</v>
      </c>
      <c r="AK505" s="350">
        <v>581.29627558170102</v>
      </c>
      <c r="AL505" s="351">
        <v>0.35873994943594156</v>
      </c>
      <c r="AM505" s="348" t="s">
        <v>12497</v>
      </c>
      <c r="AN505" s="348" t="s">
        <v>13115</v>
      </c>
      <c r="AO505" s="346" t="s">
        <v>13116</v>
      </c>
      <c r="AP505" s="352">
        <v>44266</v>
      </c>
      <c r="AQ505" s="346" t="s">
        <v>12482</v>
      </c>
      <c r="AR505" s="346" t="s">
        <v>12500</v>
      </c>
      <c r="AS505" s="346" t="s">
        <v>12501</v>
      </c>
      <c r="AT505" s="346" t="s">
        <v>13157</v>
      </c>
      <c r="AU505" s="346" t="s">
        <v>8721</v>
      </c>
      <c r="AV505" s="346" t="s">
        <v>13158</v>
      </c>
      <c r="AW505" s="327" t="s">
        <v>12484</v>
      </c>
      <c r="AX505" s="346" t="s">
        <v>2395</v>
      </c>
      <c r="AY505" s="346">
        <v>1.56</v>
      </c>
      <c r="AZ505" s="309"/>
      <c r="BA505" s="311" t="s">
        <v>12486</v>
      </c>
      <c r="BB505" s="310" t="s">
        <v>13166</v>
      </c>
      <c r="BC505" s="311" t="s">
        <v>13167</v>
      </c>
      <c r="BD505" s="311">
        <v>2</v>
      </c>
      <c r="BE505" s="307"/>
      <c r="BF505" s="310" t="b">
        <v>1</v>
      </c>
    </row>
    <row r="506" spans="1:58" s="309" customFormat="1" ht="15" customHeight="1" x14ac:dyDescent="0.25">
      <c r="A506" s="335">
        <v>500</v>
      </c>
      <c r="B506" s="336" t="s">
        <v>2262</v>
      </c>
      <c r="C506" s="337">
        <v>4473</v>
      </c>
      <c r="D506" s="337" t="s">
        <v>2262</v>
      </c>
      <c r="E506" s="337" t="s">
        <v>1405</v>
      </c>
      <c r="F506" s="337" t="s">
        <v>8952</v>
      </c>
      <c r="G506" s="337" t="s">
        <v>2221</v>
      </c>
      <c r="H506" s="337" t="s">
        <v>2257</v>
      </c>
      <c r="I506" s="337" t="s">
        <v>8956</v>
      </c>
      <c r="J506" s="337" t="s">
        <v>13161</v>
      </c>
      <c r="K506" s="337" t="s">
        <v>12473</v>
      </c>
      <c r="L506" s="338" t="s">
        <v>12474</v>
      </c>
      <c r="M506" s="337" t="s">
        <v>13162</v>
      </c>
      <c r="N506" s="337" t="s">
        <v>13163</v>
      </c>
      <c r="O506" s="337" t="s">
        <v>8721</v>
      </c>
      <c r="P506" s="337" t="s">
        <v>8721</v>
      </c>
      <c r="Q506" s="337" t="s">
        <v>13164</v>
      </c>
      <c r="R506" s="360" t="s">
        <v>8721</v>
      </c>
      <c r="S506" s="337" t="s">
        <v>13165</v>
      </c>
      <c r="T506" s="337" t="s">
        <v>13166</v>
      </c>
      <c r="U506" s="337" t="s">
        <v>13167</v>
      </c>
      <c r="V506" s="337">
        <v>10048</v>
      </c>
      <c r="W506" s="337" t="s">
        <v>12476</v>
      </c>
      <c r="X506" s="337" t="s">
        <v>1344</v>
      </c>
      <c r="Y506" s="337" t="s">
        <v>8721</v>
      </c>
      <c r="Z506" s="337" t="s">
        <v>12733</v>
      </c>
      <c r="AA506" s="337" t="s">
        <v>12734</v>
      </c>
      <c r="AB506" s="337" t="s">
        <v>13156</v>
      </c>
      <c r="AC506" s="339">
        <v>414.58856088560884</v>
      </c>
      <c r="AD506" s="339" t="s">
        <v>12496</v>
      </c>
      <c r="AE506" s="339">
        <v>450.4362042104417</v>
      </c>
      <c r="AF506" s="340">
        <v>8.6465587107030117E-2</v>
      </c>
      <c r="AG506" s="366">
        <v>563</v>
      </c>
      <c r="AH506" s="366">
        <v>564.25828129740978</v>
      </c>
      <c r="AI506" s="340">
        <v>0.36100783893334931</v>
      </c>
      <c r="AJ506" s="340">
        <v>0.25269300296694386</v>
      </c>
      <c r="AK506" s="341">
        <v>564.25828129740978</v>
      </c>
      <c r="AL506" s="342">
        <v>0.36100783893334931</v>
      </c>
      <c r="AM506" s="339" t="s">
        <v>12497</v>
      </c>
      <c r="AN506" s="339" t="s">
        <v>13115</v>
      </c>
      <c r="AO506" s="337" t="s">
        <v>13116</v>
      </c>
      <c r="AP506" s="343">
        <v>44266</v>
      </c>
      <c r="AQ506" s="335" t="s">
        <v>12482</v>
      </c>
      <c r="AR506" s="335" t="s">
        <v>12500</v>
      </c>
      <c r="AS506" s="335" t="s">
        <v>12501</v>
      </c>
      <c r="AT506" s="335" t="s">
        <v>13157</v>
      </c>
      <c r="AU506" s="335" t="s">
        <v>8721</v>
      </c>
      <c r="AV506" s="335" t="s">
        <v>13158</v>
      </c>
      <c r="AW506" s="327" t="s">
        <v>12484</v>
      </c>
      <c r="AX506" s="335" t="s">
        <v>2395</v>
      </c>
      <c r="AY506" s="335">
        <v>1.56</v>
      </c>
      <c r="AZ506" s="311"/>
      <c r="BA506" s="309" t="s">
        <v>12486</v>
      </c>
      <c r="BB506" s="310" t="s">
        <v>13166</v>
      </c>
      <c r="BC506" s="309" t="s">
        <v>13167</v>
      </c>
      <c r="BD506" s="309">
        <v>2</v>
      </c>
      <c r="BE506" s="307"/>
      <c r="BF506" s="310" t="b">
        <v>1</v>
      </c>
    </row>
    <row r="507" spans="1:58" s="311" customFormat="1" ht="15" customHeight="1" x14ac:dyDescent="0.25">
      <c r="A507" s="345">
        <v>501</v>
      </c>
      <c r="B507" s="336" t="s">
        <v>2263</v>
      </c>
      <c r="C507" s="337">
        <v>4474</v>
      </c>
      <c r="D507" s="337" t="s">
        <v>2263</v>
      </c>
      <c r="E507" s="337" t="s">
        <v>1405</v>
      </c>
      <c r="F507" s="337" t="s">
        <v>8952</v>
      </c>
      <c r="G507" s="337" t="s">
        <v>2221</v>
      </c>
      <c r="H507" s="337" t="s">
        <v>2257</v>
      </c>
      <c r="I507" s="337" t="s">
        <v>8957</v>
      </c>
      <c r="J507" s="337" t="s">
        <v>13161</v>
      </c>
      <c r="K507" s="337" t="s">
        <v>12473</v>
      </c>
      <c r="L507" s="338" t="s">
        <v>12474</v>
      </c>
      <c r="M507" s="337" t="s">
        <v>13162</v>
      </c>
      <c r="N507" s="337" t="s">
        <v>13163</v>
      </c>
      <c r="O507" s="337" t="s">
        <v>8721</v>
      </c>
      <c r="P507" s="337" t="s">
        <v>8721</v>
      </c>
      <c r="Q507" s="337" t="s">
        <v>13164</v>
      </c>
      <c r="R507" s="360" t="s">
        <v>8721</v>
      </c>
      <c r="S507" s="337" t="s">
        <v>13165</v>
      </c>
      <c r="T507" s="337" t="s">
        <v>13166</v>
      </c>
      <c r="U507" s="337" t="s">
        <v>13167</v>
      </c>
      <c r="V507" s="337">
        <v>10048</v>
      </c>
      <c r="W507" s="337" t="s">
        <v>12476</v>
      </c>
      <c r="X507" s="337" t="s">
        <v>1344</v>
      </c>
      <c r="Y507" s="337" t="s">
        <v>8721</v>
      </c>
      <c r="Z507" s="337" t="s">
        <v>12733</v>
      </c>
      <c r="AA507" s="337" t="s">
        <v>12734</v>
      </c>
      <c r="AB507" s="337" t="s">
        <v>13156</v>
      </c>
      <c r="AC507" s="339">
        <v>410.17804428044275</v>
      </c>
      <c r="AD507" s="339" t="s">
        <v>12496</v>
      </c>
      <c r="AE507" s="339">
        <v>445.64432969756461</v>
      </c>
      <c r="AF507" s="340">
        <v>8.6465587107030117E-2</v>
      </c>
      <c r="AG507" s="366">
        <v>557</v>
      </c>
      <c r="AH507" s="366">
        <v>558.24487155001282</v>
      </c>
      <c r="AI507" s="340">
        <v>0.36098184516267118</v>
      </c>
      <c r="AJ507" s="340">
        <v>0.25266907789192405</v>
      </c>
      <c r="AK507" s="341">
        <v>558.24487155001282</v>
      </c>
      <c r="AL507" s="342">
        <v>0.36098184516267118</v>
      </c>
      <c r="AM507" s="339" t="s">
        <v>12497</v>
      </c>
      <c r="AN507" s="339" t="s">
        <v>13115</v>
      </c>
      <c r="AO507" s="337" t="s">
        <v>13116</v>
      </c>
      <c r="AP507" s="343">
        <v>44266</v>
      </c>
      <c r="AQ507" s="335" t="s">
        <v>12482</v>
      </c>
      <c r="AR507" s="335" t="s">
        <v>12500</v>
      </c>
      <c r="AS507" s="335" t="s">
        <v>12501</v>
      </c>
      <c r="AT507" s="335" t="s">
        <v>13157</v>
      </c>
      <c r="AU507" s="335" t="s">
        <v>8721</v>
      </c>
      <c r="AV507" s="335" t="s">
        <v>13158</v>
      </c>
      <c r="AW507" s="327" t="s">
        <v>12484</v>
      </c>
      <c r="AX507" s="335" t="s">
        <v>2395</v>
      </c>
      <c r="AY507" s="335">
        <v>1.56</v>
      </c>
      <c r="AZ507" s="309"/>
      <c r="BA507" s="311" t="s">
        <v>12486</v>
      </c>
      <c r="BB507" s="310" t="s">
        <v>13166</v>
      </c>
      <c r="BC507" s="311" t="s">
        <v>13167</v>
      </c>
      <c r="BD507" s="311">
        <v>2</v>
      </c>
      <c r="BE507" s="307"/>
      <c r="BF507" s="310" t="b">
        <v>1</v>
      </c>
    </row>
    <row r="508" spans="1:58" s="309" customFormat="1" ht="15" customHeight="1" x14ac:dyDescent="0.25">
      <c r="A508" s="335">
        <v>502</v>
      </c>
      <c r="B508" s="336" t="s">
        <v>2264</v>
      </c>
      <c r="C508" s="346">
        <v>4475</v>
      </c>
      <c r="D508" s="346" t="s">
        <v>2264</v>
      </c>
      <c r="E508" s="346" t="s">
        <v>1405</v>
      </c>
      <c r="F508" s="346" t="s">
        <v>8952</v>
      </c>
      <c r="G508" s="346" t="s">
        <v>2221</v>
      </c>
      <c r="H508" s="346" t="s">
        <v>2257</v>
      </c>
      <c r="I508" s="346" t="s">
        <v>8958</v>
      </c>
      <c r="J508" s="346" t="s">
        <v>13161</v>
      </c>
      <c r="K508" s="346" t="s">
        <v>12473</v>
      </c>
      <c r="L508" s="347" t="s">
        <v>12474</v>
      </c>
      <c r="M508" s="346" t="s">
        <v>13162</v>
      </c>
      <c r="N508" s="346" t="s">
        <v>13163</v>
      </c>
      <c r="O508" s="346" t="s">
        <v>8721</v>
      </c>
      <c r="P508" s="346" t="s">
        <v>8721</v>
      </c>
      <c r="Q508" s="346" t="s">
        <v>13164</v>
      </c>
      <c r="R508" s="356" t="s">
        <v>8721</v>
      </c>
      <c r="S508" s="346" t="s">
        <v>13165</v>
      </c>
      <c r="T508" s="346" t="s">
        <v>13166</v>
      </c>
      <c r="U508" s="346" t="s">
        <v>13167</v>
      </c>
      <c r="V508" s="346">
        <v>10048</v>
      </c>
      <c r="W508" s="346" t="s">
        <v>12476</v>
      </c>
      <c r="X508" s="346" t="s">
        <v>1344</v>
      </c>
      <c r="Y508" s="346" t="s">
        <v>8721</v>
      </c>
      <c r="Z508" s="346" t="s">
        <v>12733</v>
      </c>
      <c r="AA508" s="346" t="s">
        <v>12734</v>
      </c>
      <c r="AB508" s="346" t="s">
        <v>13156</v>
      </c>
      <c r="AC508" s="348">
        <v>388.1254612546125</v>
      </c>
      <c r="AD508" s="348" t="s">
        <v>12496</v>
      </c>
      <c r="AE508" s="348">
        <v>421.68495713317947</v>
      </c>
      <c r="AF508" s="349">
        <v>8.6465587107030117E-2</v>
      </c>
      <c r="AG508" s="359">
        <v>527</v>
      </c>
      <c r="AH508" s="359">
        <v>528.17782281302834</v>
      </c>
      <c r="AI508" s="349">
        <v>0.36084301479654979</v>
      </c>
      <c r="AJ508" s="349">
        <v>0.25254129624124944</v>
      </c>
      <c r="AK508" s="350">
        <v>528.17782281302834</v>
      </c>
      <c r="AL508" s="351">
        <v>0.36084301479654979</v>
      </c>
      <c r="AM508" s="348" t="s">
        <v>12497</v>
      </c>
      <c r="AN508" s="348" t="s">
        <v>13115</v>
      </c>
      <c r="AO508" s="346" t="s">
        <v>13116</v>
      </c>
      <c r="AP508" s="352">
        <v>44266</v>
      </c>
      <c r="AQ508" s="346" t="s">
        <v>12482</v>
      </c>
      <c r="AR508" s="346" t="s">
        <v>12500</v>
      </c>
      <c r="AS508" s="346" t="s">
        <v>12501</v>
      </c>
      <c r="AT508" s="346" t="s">
        <v>13157</v>
      </c>
      <c r="AU508" s="346" t="s">
        <v>8721</v>
      </c>
      <c r="AV508" s="346" t="s">
        <v>13158</v>
      </c>
      <c r="AW508" s="327" t="s">
        <v>12484</v>
      </c>
      <c r="AX508" s="346" t="s">
        <v>2395</v>
      </c>
      <c r="AY508" s="346">
        <v>1.56</v>
      </c>
      <c r="AZ508" s="311"/>
      <c r="BA508" s="309" t="s">
        <v>12486</v>
      </c>
      <c r="BB508" s="310" t="s">
        <v>13166</v>
      </c>
      <c r="BC508" s="309" t="s">
        <v>13167</v>
      </c>
      <c r="BD508" s="309">
        <v>2</v>
      </c>
      <c r="BE508" s="307"/>
      <c r="BF508" s="310" t="b">
        <v>1</v>
      </c>
    </row>
    <row r="509" spans="1:58" s="311" customFormat="1" ht="15" customHeight="1" x14ac:dyDescent="0.25">
      <c r="A509" s="345">
        <v>503</v>
      </c>
      <c r="B509" s="336" t="s">
        <v>2265</v>
      </c>
      <c r="C509" s="337">
        <v>4479</v>
      </c>
      <c r="D509" s="337" t="s">
        <v>2265</v>
      </c>
      <c r="E509" s="337" t="s">
        <v>1405</v>
      </c>
      <c r="F509" s="337" t="s">
        <v>8952</v>
      </c>
      <c r="G509" s="337" t="s">
        <v>2221</v>
      </c>
      <c r="H509" s="337" t="s">
        <v>2257</v>
      </c>
      <c r="I509" s="337" t="s">
        <v>8959</v>
      </c>
      <c r="J509" s="337" t="s">
        <v>13161</v>
      </c>
      <c r="K509" s="337" t="s">
        <v>12473</v>
      </c>
      <c r="L509" s="338" t="s">
        <v>12474</v>
      </c>
      <c r="M509" s="337" t="s">
        <v>13162</v>
      </c>
      <c r="N509" s="337" t="s">
        <v>13163</v>
      </c>
      <c r="O509" s="337" t="s">
        <v>8721</v>
      </c>
      <c r="P509" s="337" t="s">
        <v>8721</v>
      </c>
      <c r="Q509" s="337" t="s">
        <v>13164</v>
      </c>
      <c r="R509" s="360" t="s">
        <v>8721</v>
      </c>
      <c r="S509" s="337" t="s">
        <v>13165</v>
      </c>
      <c r="T509" s="337" t="s">
        <v>13166</v>
      </c>
      <c r="U509" s="337" t="s">
        <v>13167</v>
      </c>
      <c r="V509" s="337">
        <v>10048</v>
      </c>
      <c r="W509" s="337" t="s">
        <v>12476</v>
      </c>
      <c r="X509" s="337" t="s">
        <v>1344</v>
      </c>
      <c r="Y509" s="337" t="s">
        <v>8721</v>
      </c>
      <c r="Z509" s="337" t="s">
        <v>12733</v>
      </c>
      <c r="AA509" s="337" t="s">
        <v>12734</v>
      </c>
      <c r="AB509" s="337" t="s">
        <v>13156</v>
      </c>
      <c r="AC509" s="339">
        <v>388.1254612546125</v>
      </c>
      <c r="AD509" s="339" t="s">
        <v>12496</v>
      </c>
      <c r="AE509" s="339">
        <v>421.68495713317947</v>
      </c>
      <c r="AF509" s="340">
        <v>8.6465587107030117E-2</v>
      </c>
      <c r="AG509" s="366">
        <v>527</v>
      </c>
      <c r="AH509" s="366">
        <v>528.17782281302834</v>
      </c>
      <c r="AI509" s="340">
        <v>0.36084301479654979</v>
      </c>
      <c r="AJ509" s="340">
        <v>0.25254129624124944</v>
      </c>
      <c r="AK509" s="341">
        <v>528.17782281302834</v>
      </c>
      <c r="AL509" s="342">
        <v>0.36084301479654979</v>
      </c>
      <c r="AM509" s="339" t="s">
        <v>12497</v>
      </c>
      <c r="AN509" s="339" t="s">
        <v>13115</v>
      </c>
      <c r="AO509" s="337" t="s">
        <v>13116</v>
      </c>
      <c r="AP509" s="343">
        <v>44266</v>
      </c>
      <c r="AQ509" s="335" t="s">
        <v>12482</v>
      </c>
      <c r="AR509" s="335" t="s">
        <v>12500</v>
      </c>
      <c r="AS509" s="335" t="s">
        <v>12501</v>
      </c>
      <c r="AT509" s="335" t="s">
        <v>13157</v>
      </c>
      <c r="AU509" s="335" t="s">
        <v>8721</v>
      </c>
      <c r="AV509" s="335" t="s">
        <v>13158</v>
      </c>
      <c r="AW509" s="327" t="s">
        <v>12484</v>
      </c>
      <c r="AX509" s="335" t="s">
        <v>2395</v>
      </c>
      <c r="AY509" s="335">
        <v>1.56</v>
      </c>
      <c r="AZ509" s="309"/>
      <c r="BA509" s="311" t="s">
        <v>12486</v>
      </c>
      <c r="BB509" s="310" t="s">
        <v>13166</v>
      </c>
      <c r="BC509" s="311" t="s">
        <v>13167</v>
      </c>
      <c r="BD509" s="311">
        <v>2</v>
      </c>
      <c r="BE509" s="307"/>
      <c r="BF509" s="310" t="b">
        <v>1</v>
      </c>
    </row>
    <row r="510" spans="1:58" s="309" customFormat="1" ht="15" customHeight="1" x14ac:dyDescent="0.25">
      <c r="A510" s="335">
        <v>472</v>
      </c>
      <c r="B510" s="336" t="s">
        <v>2224</v>
      </c>
      <c r="C510" s="346">
        <v>4434</v>
      </c>
      <c r="D510" s="346" t="s">
        <v>2224</v>
      </c>
      <c r="E510" s="346" t="s">
        <v>1405</v>
      </c>
      <c r="F510" s="346" t="s">
        <v>2220</v>
      </c>
      <c r="G510" s="346" t="s">
        <v>2221</v>
      </c>
      <c r="H510" s="346" t="s">
        <v>2222</v>
      </c>
      <c r="I510" s="346" t="s">
        <v>8960</v>
      </c>
      <c r="J510" s="346" t="s">
        <v>13161</v>
      </c>
      <c r="K510" s="346" t="s">
        <v>12473</v>
      </c>
      <c r="L510" s="347" t="s">
        <v>12474</v>
      </c>
      <c r="M510" s="346" t="s">
        <v>13162</v>
      </c>
      <c r="N510" s="346" t="s">
        <v>13163</v>
      </c>
      <c r="O510" s="346" t="s">
        <v>8721</v>
      </c>
      <c r="P510" s="346" t="s">
        <v>8721</v>
      </c>
      <c r="Q510" s="346" t="s">
        <v>13152</v>
      </c>
      <c r="R510" s="346" t="s">
        <v>13153</v>
      </c>
      <c r="S510" s="346" t="s">
        <v>13165</v>
      </c>
      <c r="T510" s="346" t="s">
        <v>13168</v>
      </c>
      <c r="U510" s="356" t="s">
        <v>8721</v>
      </c>
      <c r="V510" s="346">
        <v>10048</v>
      </c>
      <c r="W510" s="346" t="s">
        <v>12476</v>
      </c>
      <c r="X510" s="346" t="s">
        <v>1344</v>
      </c>
      <c r="Y510" s="346" t="s">
        <v>8721</v>
      </c>
      <c r="Z510" s="346" t="s">
        <v>12733</v>
      </c>
      <c r="AA510" s="346" t="s">
        <v>12734</v>
      </c>
      <c r="AB510" s="346" t="s">
        <v>13156</v>
      </c>
      <c r="AC510" s="348">
        <v>529.2619926199261</v>
      </c>
      <c r="AD510" s="348" t="s">
        <v>12496</v>
      </c>
      <c r="AE510" s="348">
        <v>575.0249415452447</v>
      </c>
      <c r="AF510" s="349">
        <v>8.6465587107030117E-2</v>
      </c>
      <c r="AG510" s="359">
        <v>718</v>
      </c>
      <c r="AH510" s="359">
        <v>719.60469977182981</v>
      </c>
      <c r="AI510" s="349">
        <v>0.35963796721861474</v>
      </c>
      <c r="AJ510" s="349">
        <v>0.25143215151339504</v>
      </c>
      <c r="AK510" s="350">
        <v>719.60469977182981</v>
      </c>
      <c r="AL510" s="351">
        <v>0.35963796721861474</v>
      </c>
      <c r="AM510" s="348" t="s">
        <v>12497</v>
      </c>
      <c r="AN510" s="348" t="s">
        <v>13115</v>
      </c>
      <c r="AO510" s="346" t="s">
        <v>13116</v>
      </c>
      <c r="AP510" s="352">
        <v>44265</v>
      </c>
      <c r="AQ510" s="346" t="s">
        <v>12482</v>
      </c>
      <c r="AR510" s="346" t="s">
        <v>12500</v>
      </c>
      <c r="AS510" s="346" t="s">
        <v>12501</v>
      </c>
      <c r="AT510" s="346" t="s">
        <v>13157</v>
      </c>
      <c r="AU510" s="346" t="s">
        <v>8721</v>
      </c>
      <c r="AV510" s="346" t="s">
        <v>13158</v>
      </c>
      <c r="AW510" s="327" t="s">
        <v>12484</v>
      </c>
      <c r="AX510" s="346" t="s">
        <v>2395</v>
      </c>
      <c r="AY510" s="346">
        <v>1.56</v>
      </c>
      <c r="AZ510" s="311"/>
      <c r="BA510" s="309" t="s">
        <v>12486</v>
      </c>
      <c r="BB510" s="310" t="s">
        <v>13168</v>
      </c>
      <c r="BC510" s="309" t="s">
        <v>8721</v>
      </c>
      <c r="BD510" s="309">
        <v>2</v>
      </c>
      <c r="BE510" s="307"/>
      <c r="BF510" s="310" t="b">
        <v>1</v>
      </c>
    </row>
    <row r="511" spans="1:58" s="311" customFormat="1" ht="15" customHeight="1" x14ac:dyDescent="0.25">
      <c r="A511" s="335">
        <v>504</v>
      </c>
      <c r="B511" s="336" t="s">
        <v>2267</v>
      </c>
      <c r="C511" s="337">
        <v>4480</v>
      </c>
      <c r="D511" s="337" t="s">
        <v>2267</v>
      </c>
      <c r="E511" s="337" t="s">
        <v>1405</v>
      </c>
      <c r="F511" s="337" t="s">
        <v>2220</v>
      </c>
      <c r="G511" s="337" t="s">
        <v>8961</v>
      </c>
      <c r="H511" s="337" t="s">
        <v>2266</v>
      </c>
      <c r="I511" s="337" t="s">
        <v>8960</v>
      </c>
      <c r="J511" s="337" t="s">
        <v>13161</v>
      </c>
      <c r="K511" s="337" t="s">
        <v>12473</v>
      </c>
      <c r="L511" s="338" t="s">
        <v>12474</v>
      </c>
      <c r="M511" s="337" t="s">
        <v>13162</v>
      </c>
      <c r="N511" s="337" t="s">
        <v>13163</v>
      </c>
      <c r="O511" s="337" t="s">
        <v>8721</v>
      </c>
      <c r="P511" s="337" t="s">
        <v>8721</v>
      </c>
      <c r="Q511" s="337" t="s">
        <v>13164</v>
      </c>
      <c r="R511" s="360" t="s">
        <v>8721</v>
      </c>
      <c r="S511" s="337" t="s">
        <v>13165</v>
      </c>
      <c r="T511" s="337" t="s">
        <v>13166</v>
      </c>
      <c r="U511" s="337" t="s">
        <v>13167</v>
      </c>
      <c r="V511" s="360" t="s">
        <v>8721</v>
      </c>
      <c r="W511" s="337" t="s">
        <v>12476</v>
      </c>
      <c r="X511" s="337" t="s">
        <v>1344</v>
      </c>
      <c r="Y511" s="337" t="s">
        <v>8721</v>
      </c>
      <c r="Z511" s="337" t="s">
        <v>12733</v>
      </c>
      <c r="AA511" s="337" t="s">
        <v>12734</v>
      </c>
      <c r="AB511" s="337" t="s">
        <v>13156</v>
      </c>
      <c r="AC511" s="339">
        <v>635.11439114391135</v>
      </c>
      <c r="AD511" s="339" t="s">
        <v>12496</v>
      </c>
      <c r="AE511" s="339">
        <v>690.02992985429364</v>
      </c>
      <c r="AF511" s="340">
        <v>8.6465587107030117E-2</v>
      </c>
      <c r="AG511" s="366">
        <v>862</v>
      </c>
      <c r="AH511" s="366">
        <v>863.92653370935557</v>
      </c>
      <c r="AI511" s="340">
        <v>0.3602691826165807</v>
      </c>
      <c r="AJ511" s="340">
        <v>0.25201313208512821</v>
      </c>
      <c r="AK511" s="341">
        <v>863.92653370935557</v>
      </c>
      <c r="AL511" s="342">
        <v>0.3602691826165807</v>
      </c>
      <c r="AM511" s="339" t="s">
        <v>12497</v>
      </c>
      <c r="AN511" s="339" t="s">
        <v>13115</v>
      </c>
      <c r="AO511" s="337" t="s">
        <v>13116</v>
      </c>
      <c r="AP511" s="343">
        <v>44266</v>
      </c>
      <c r="AQ511" s="335" t="s">
        <v>12482</v>
      </c>
      <c r="AR511" s="335" t="s">
        <v>12500</v>
      </c>
      <c r="AS511" s="335" t="s">
        <v>12501</v>
      </c>
      <c r="AT511" s="335" t="s">
        <v>13157</v>
      </c>
      <c r="AU511" s="335" t="s">
        <v>8721</v>
      </c>
      <c r="AV511" s="335" t="s">
        <v>13158</v>
      </c>
      <c r="AW511" s="327" t="s">
        <v>12484</v>
      </c>
      <c r="AX511" s="335" t="s">
        <v>2395</v>
      </c>
      <c r="AY511" s="335">
        <v>1.56</v>
      </c>
      <c r="BA511" s="311" t="s">
        <v>12486</v>
      </c>
      <c r="BB511" s="310" t="s">
        <v>13166</v>
      </c>
      <c r="BC511" s="311" t="s">
        <v>13167</v>
      </c>
      <c r="BD511" s="311">
        <v>2</v>
      </c>
      <c r="BE511" s="307"/>
      <c r="BF511" s="310" t="b">
        <v>1</v>
      </c>
    </row>
    <row r="512" spans="1:58" s="309" customFormat="1" ht="15" customHeight="1" x14ac:dyDescent="0.25">
      <c r="A512" s="345">
        <v>505</v>
      </c>
      <c r="B512" s="336" t="s">
        <v>2268</v>
      </c>
      <c r="C512" s="346">
        <v>4481</v>
      </c>
      <c r="D512" s="346" t="s">
        <v>2268</v>
      </c>
      <c r="E512" s="346" t="s">
        <v>1405</v>
      </c>
      <c r="F512" s="346" t="s">
        <v>2220</v>
      </c>
      <c r="G512" s="346" t="s">
        <v>8961</v>
      </c>
      <c r="H512" s="346" t="s">
        <v>2266</v>
      </c>
      <c r="I512" s="346" t="s">
        <v>8953</v>
      </c>
      <c r="J512" s="346" t="s">
        <v>13161</v>
      </c>
      <c r="K512" s="346" t="s">
        <v>12473</v>
      </c>
      <c r="L512" s="347" t="s">
        <v>12474</v>
      </c>
      <c r="M512" s="346" t="s">
        <v>13162</v>
      </c>
      <c r="N512" s="346" t="s">
        <v>13163</v>
      </c>
      <c r="O512" s="346" t="s">
        <v>8721</v>
      </c>
      <c r="P512" s="346" t="s">
        <v>8721</v>
      </c>
      <c r="Q512" s="346" t="s">
        <v>13164</v>
      </c>
      <c r="R512" s="356" t="s">
        <v>8721</v>
      </c>
      <c r="S512" s="346" t="s">
        <v>13165</v>
      </c>
      <c r="T512" s="346" t="s">
        <v>13166</v>
      </c>
      <c r="U512" s="346" t="s">
        <v>13167</v>
      </c>
      <c r="V512" s="356" t="s">
        <v>8721</v>
      </c>
      <c r="W512" s="346" t="s">
        <v>12476</v>
      </c>
      <c r="X512" s="346" t="s">
        <v>1344</v>
      </c>
      <c r="Y512" s="346" t="s">
        <v>8721</v>
      </c>
      <c r="Z512" s="346" t="s">
        <v>12733</v>
      </c>
      <c r="AA512" s="346" t="s">
        <v>12734</v>
      </c>
      <c r="AB512" s="346" t="s">
        <v>13156</v>
      </c>
      <c r="AC512" s="348">
        <v>529.2619926199261</v>
      </c>
      <c r="AD512" s="348" t="s">
        <v>12496</v>
      </c>
      <c r="AE512" s="348">
        <v>575.0249415452447</v>
      </c>
      <c r="AF512" s="349">
        <v>8.6465587107030117E-2</v>
      </c>
      <c r="AG512" s="359">
        <v>718</v>
      </c>
      <c r="AH512" s="359">
        <v>719.60469977182981</v>
      </c>
      <c r="AI512" s="349">
        <v>0.35963796721861474</v>
      </c>
      <c r="AJ512" s="349">
        <v>0.25143215151339504</v>
      </c>
      <c r="AK512" s="350">
        <v>719.60469977182981</v>
      </c>
      <c r="AL512" s="351">
        <v>0.35963796721861474</v>
      </c>
      <c r="AM512" s="348" t="s">
        <v>12497</v>
      </c>
      <c r="AN512" s="348" t="s">
        <v>13115</v>
      </c>
      <c r="AO512" s="346" t="s">
        <v>13116</v>
      </c>
      <c r="AP512" s="352">
        <v>44266</v>
      </c>
      <c r="AQ512" s="346" t="s">
        <v>12482</v>
      </c>
      <c r="AR512" s="346" t="s">
        <v>12500</v>
      </c>
      <c r="AS512" s="346" t="s">
        <v>12501</v>
      </c>
      <c r="AT512" s="346" t="s">
        <v>13157</v>
      </c>
      <c r="AU512" s="346" t="s">
        <v>8721</v>
      </c>
      <c r="AV512" s="346" t="s">
        <v>13158</v>
      </c>
      <c r="AW512" s="327" t="s">
        <v>12484</v>
      </c>
      <c r="AX512" s="346" t="s">
        <v>2395</v>
      </c>
      <c r="AY512" s="346">
        <v>1.56</v>
      </c>
      <c r="BA512" s="309" t="s">
        <v>12486</v>
      </c>
      <c r="BB512" s="310" t="s">
        <v>13166</v>
      </c>
      <c r="BC512" s="309" t="s">
        <v>13167</v>
      </c>
      <c r="BD512" s="309">
        <v>2</v>
      </c>
      <c r="BE512" s="307"/>
      <c r="BF512" s="310" t="b">
        <v>1</v>
      </c>
    </row>
    <row r="513" spans="1:58" s="311" customFormat="1" ht="15" customHeight="1" x14ac:dyDescent="0.25">
      <c r="A513" s="335">
        <v>506</v>
      </c>
      <c r="B513" s="336" t="s">
        <v>2269</v>
      </c>
      <c r="C513" s="346">
        <v>4482</v>
      </c>
      <c r="D513" s="346" t="s">
        <v>2269</v>
      </c>
      <c r="E513" s="346" t="s">
        <v>1405</v>
      </c>
      <c r="F513" s="346" t="s">
        <v>2220</v>
      </c>
      <c r="G513" s="346" t="s">
        <v>8961</v>
      </c>
      <c r="H513" s="346" t="s">
        <v>2266</v>
      </c>
      <c r="I513" s="346" t="s">
        <v>8954</v>
      </c>
      <c r="J513" s="346" t="s">
        <v>13161</v>
      </c>
      <c r="K513" s="346" t="s">
        <v>12473</v>
      </c>
      <c r="L513" s="347" t="s">
        <v>12474</v>
      </c>
      <c r="M513" s="346" t="s">
        <v>13162</v>
      </c>
      <c r="N513" s="346" t="s">
        <v>13163</v>
      </c>
      <c r="O513" s="346" t="s">
        <v>8721</v>
      </c>
      <c r="P513" s="346" t="s">
        <v>8721</v>
      </c>
      <c r="Q513" s="346" t="s">
        <v>13164</v>
      </c>
      <c r="R513" s="356" t="s">
        <v>8721</v>
      </c>
      <c r="S513" s="346" t="s">
        <v>13165</v>
      </c>
      <c r="T513" s="346" t="s">
        <v>13166</v>
      </c>
      <c r="U513" s="346" t="s">
        <v>13167</v>
      </c>
      <c r="V513" s="356" t="s">
        <v>8721</v>
      </c>
      <c r="W513" s="346" t="s">
        <v>12476</v>
      </c>
      <c r="X513" s="346" t="s">
        <v>1344</v>
      </c>
      <c r="Y513" s="346" t="s">
        <v>8721</v>
      </c>
      <c r="Z513" s="346" t="s">
        <v>12733</v>
      </c>
      <c r="AA513" s="346" t="s">
        <v>12734</v>
      </c>
      <c r="AB513" s="346" t="s">
        <v>13156</v>
      </c>
      <c r="AC513" s="348">
        <v>502.79889298892988</v>
      </c>
      <c r="AD513" s="348" t="s">
        <v>12496</v>
      </c>
      <c r="AE513" s="348">
        <v>546.27369446798252</v>
      </c>
      <c r="AF513" s="349">
        <v>8.6465587107030117E-2</v>
      </c>
      <c r="AG513" s="359">
        <v>683</v>
      </c>
      <c r="AH513" s="359">
        <v>684.52647624534791</v>
      </c>
      <c r="AI513" s="349">
        <v>0.36143194782335986</v>
      </c>
      <c r="AJ513" s="349">
        <v>0.25308335945411065</v>
      </c>
      <c r="AK513" s="350">
        <v>684.52647624534791</v>
      </c>
      <c r="AL513" s="351">
        <v>0.36143194782335986</v>
      </c>
      <c r="AM513" s="348" t="s">
        <v>12497</v>
      </c>
      <c r="AN513" s="348" t="s">
        <v>13115</v>
      </c>
      <c r="AO513" s="346" t="s">
        <v>13116</v>
      </c>
      <c r="AP513" s="352">
        <v>44266</v>
      </c>
      <c r="AQ513" s="346" t="s">
        <v>12482</v>
      </c>
      <c r="AR513" s="346" t="s">
        <v>12500</v>
      </c>
      <c r="AS513" s="346" t="s">
        <v>12501</v>
      </c>
      <c r="AT513" s="346" t="s">
        <v>13157</v>
      </c>
      <c r="AU513" s="346" t="s">
        <v>8721</v>
      </c>
      <c r="AV513" s="346" t="s">
        <v>13158</v>
      </c>
      <c r="AW513" s="327" t="s">
        <v>12484</v>
      </c>
      <c r="AX513" s="346" t="s">
        <v>2395</v>
      </c>
      <c r="AY513" s="346">
        <v>1.56</v>
      </c>
      <c r="BA513" s="311" t="s">
        <v>12486</v>
      </c>
      <c r="BB513" s="310" t="s">
        <v>13166</v>
      </c>
      <c r="BC513" s="311" t="s">
        <v>13167</v>
      </c>
      <c r="BD513" s="311">
        <v>2</v>
      </c>
      <c r="BE513" s="307"/>
      <c r="BF513" s="310" t="b">
        <v>1</v>
      </c>
    </row>
    <row r="514" spans="1:58" s="309" customFormat="1" ht="15" customHeight="1" x14ac:dyDescent="0.25">
      <c r="A514" s="345">
        <v>507</v>
      </c>
      <c r="B514" s="336" t="s">
        <v>2270</v>
      </c>
      <c r="C514" s="337">
        <v>4483</v>
      </c>
      <c r="D514" s="337" t="s">
        <v>2270</v>
      </c>
      <c r="E514" s="337" t="s">
        <v>1405</v>
      </c>
      <c r="F514" s="337" t="s">
        <v>2220</v>
      </c>
      <c r="G514" s="337" t="s">
        <v>8961</v>
      </c>
      <c r="H514" s="337" t="s">
        <v>2266</v>
      </c>
      <c r="I514" s="337" t="s">
        <v>8955</v>
      </c>
      <c r="J514" s="337" t="s">
        <v>13161</v>
      </c>
      <c r="K514" s="337" t="s">
        <v>12473</v>
      </c>
      <c r="L514" s="338" t="s">
        <v>12474</v>
      </c>
      <c r="M514" s="337" t="s">
        <v>13162</v>
      </c>
      <c r="N514" s="337" t="s">
        <v>13163</v>
      </c>
      <c r="O514" s="337" t="s">
        <v>8721</v>
      </c>
      <c r="P514" s="337" t="s">
        <v>8721</v>
      </c>
      <c r="Q514" s="337" t="s">
        <v>13164</v>
      </c>
      <c r="R514" s="360" t="s">
        <v>8721</v>
      </c>
      <c r="S514" s="337" t="s">
        <v>13165</v>
      </c>
      <c r="T514" s="337" t="s">
        <v>13166</v>
      </c>
      <c r="U514" s="337" t="s">
        <v>13167</v>
      </c>
      <c r="V514" s="360" t="s">
        <v>8721</v>
      </c>
      <c r="W514" s="337" t="s">
        <v>12476</v>
      </c>
      <c r="X514" s="337" t="s">
        <v>1344</v>
      </c>
      <c r="Y514" s="337" t="s">
        <v>8721</v>
      </c>
      <c r="Z514" s="337" t="s">
        <v>12733</v>
      </c>
      <c r="AA514" s="337" t="s">
        <v>12734</v>
      </c>
      <c r="AB514" s="337" t="s">
        <v>13156</v>
      </c>
      <c r="AC514" s="339">
        <v>485.15682656826561</v>
      </c>
      <c r="AD514" s="339" t="s">
        <v>12496</v>
      </c>
      <c r="AE514" s="339">
        <v>527.10619641647429</v>
      </c>
      <c r="AF514" s="340">
        <v>8.6465587107030117E-2</v>
      </c>
      <c r="AG514" s="366">
        <v>659</v>
      </c>
      <c r="AH514" s="366">
        <v>660.47283725576028</v>
      </c>
      <c r="AI514" s="340">
        <v>0.36135946375852179</v>
      </c>
      <c r="AJ514" s="340">
        <v>0.25301664398175849</v>
      </c>
      <c r="AK514" s="341">
        <v>660.47283725576028</v>
      </c>
      <c r="AL514" s="342">
        <v>0.36135946375852179</v>
      </c>
      <c r="AM514" s="339" t="s">
        <v>12497</v>
      </c>
      <c r="AN514" s="339" t="s">
        <v>13115</v>
      </c>
      <c r="AO514" s="337" t="s">
        <v>13116</v>
      </c>
      <c r="AP514" s="343">
        <v>44266</v>
      </c>
      <c r="AQ514" s="335" t="s">
        <v>12482</v>
      </c>
      <c r="AR514" s="335" t="s">
        <v>12500</v>
      </c>
      <c r="AS514" s="335" t="s">
        <v>12501</v>
      </c>
      <c r="AT514" s="335" t="s">
        <v>13157</v>
      </c>
      <c r="AU514" s="335" t="s">
        <v>8721</v>
      </c>
      <c r="AV514" s="335" t="s">
        <v>13158</v>
      </c>
      <c r="AW514" s="327" t="s">
        <v>12484</v>
      </c>
      <c r="AX514" s="335" t="s">
        <v>2395</v>
      </c>
      <c r="AY514" s="335">
        <v>1.56</v>
      </c>
      <c r="BA514" s="309" t="s">
        <v>12486</v>
      </c>
      <c r="BB514" s="310" t="s">
        <v>13166</v>
      </c>
      <c r="BC514" s="309" t="s">
        <v>13167</v>
      </c>
      <c r="BD514" s="309">
        <v>2</v>
      </c>
      <c r="BE514" s="307"/>
      <c r="BF514" s="310" t="b">
        <v>1</v>
      </c>
    </row>
    <row r="515" spans="1:58" s="311" customFormat="1" ht="15" customHeight="1" x14ac:dyDescent="0.25">
      <c r="A515" s="335">
        <v>508</v>
      </c>
      <c r="B515" s="336" t="s">
        <v>2271</v>
      </c>
      <c r="C515" s="337">
        <v>4484</v>
      </c>
      <c r="D515" s="337" t="s">
        <v>2271</v>
      </c>
      <c r="E515" s="337" t="s">
        <v>1405</v>
      </c>
      <c r="F515" s="337" t="s">
        <v>2220</v>
      </c>
      <c r="G515" s="337" t="s">
        <v>8961</v>
      </c>
      <c r="H515" s="337" t="s">
        <v>2266</v>
      </c>
      <c r="I515" s="337" t="s">
        <v>8956</v>
      </c>
      <c r="J515" s="337" t="s">
        <v>13161</v>
      </c>
      <c r="K515" s="337" t="s">
        <v>12473</v>
      </c>
      <c r="L515" s="338" t="s">
        <v>12474</v>
      </c>
      <c r="M515" s="337" t="s">
        <v>13162</v>
      </c>
      <c r="N515" s="337" t="s">
        <v>13163</v>
      </c>
      <c r="O515" s="337" t="s">
        <v>8721</v>
      </c>
      <c r="P515" s="337" t="s">
        <v>8721</v>
      </c>
      <c r="Q515" s="337" t="s">
        <v>13164</v>
      </c>
      <c r="R515" s="360" t="s">
        <v>8721</v>
      </c>
      <c r="S515" s="337" t="s">
        <v>13165</v>
      </c>
      <c r="T515" s="337" t="s">
        <v>13166</v>
      </c>
      <c r="U515" s="337" t="s">
        <v>13167</v>
      </c>
      <c r="V515" s="337">
        <v>10048</v>
      </c>
      <c r="W515" s="337" t="s">
        <v>12476</v>
      </c>
      <c r="X515" s="337" t="s">
        <v>1344</v>
      </c>
      <c r="Y515" s="337" t="s">
        <v>8721</v>
      </c>
      <c r="Z515" s="337" t="s">
        <v>12733</v>
      </c>
      <c r="AA515" s="337" t="s">
        <v>12734</v>
      </c>
      <c r="AB515" s="337" t="s">
        <v>13156</v>
      </c>
      <c r="AC515" s="339">
        <v>476.33579335793354</v>
      </c>
      <c r="AD515" s="339" t="s">
        <v>12496</v>
      </c>
      <c r="AE515" s="339">
        <v>517.52244739072023</v>
      </c>
      <c r="AF515" s="340">
        <v>8.6465587107030117E-2</v>
      </c>
      <c r="AG515" s="366">
        <v>647</v>
      </c>
      <c r="AH515" s="366">
        <v>648.44601776096647</v>
      </c>
      <c r="AI515" s="340">
        <v>0.36132120827985714</v>
      </c>
      <c r="AJ515" s="340">
        <v>0.25298143303801712</v>
      </c>
      <c r="AK515" s="341">
        <v>648.44601776096647</v>
      </c>
      <c r="AL515" s="342">
        <v>0.36132120827985714</v>
      </c>
      <c r="AM515" s="339" t="s">
        <v>12497</v>
      </c>
      <c r="AN515" s="339" t="s">
        <v>13115</v>
      </c>
      <c r="AO515" s="337" t="s">
        <v>13116</v>
      </c>
      <c r="AP515" s="343">
        <v>44266</v>
      </c>
      <c r="AQ515" s="335" t="s">
        <v>12482</v>
      </c>
      <c r="AR515" s="335" t="s">
        <v>12500</v>
      </c>
      <c r="AS515" s="335" t="s">
        <v>12501</v>
      </c>
      <c r="AT515" s="335" t="s">
        <v>13157</v>
      </c>
      <c r="AU515" s="335" t="s">
        <v>8721</v>
      </c>
      <c r="AV515" s="335" t="s">
        <v>13158</v>
      </c>
      <c r="AW515" s="327" t="s">
        <v>12484</v>
      </c>
      <c r="AX515" s="335" t="s">
        <v>2395</v>
      </c>
      <c r="AY515" s="335">
        <v>1.56</v>
      </c>
      <c r="BA515" s="311" t="s">
        <v>12486</v>
      </c>
      <c r="BB515" s="310" t="s">
        <v>13166</v>
      </c>
      <c r="BC515" s="311" t="s">
        <v>13167</v>
      </c>
      <c r="BD515" s="311">
        <v>2</v>
      </c>
      <c r="BE515" s="307"/>
      <c r="BF515" s="310" t="b">
        <v>1</v>
      </c>
    </row>
    <row r="516" spans="1:58" s="309" customFormat="1" ht="15" customHeight="1" x14ac:dyDescent="0.25">
      <c r="A516" s="345">
        <v>509</v>
      </c>
      <c r="B516" s="336" t="s">
        <v>2272</v>
      </c>
      <c r="C516" s="346">
        <v>4485</v>
      </c>
      <c r="D516" s="346" t="s">
        <v>2272</v>
      </c>
      <c r="E516" s="346" t="s">
        <v>1405</v>
      </c>
      <c r="F516" s="346" t="s">
        <v>2220</v>
      </c>
      <c r="G516" s="346" t="s">
        <v>8961</v>
      </c>
      <c r="H516" s="346" t="s">
        <v>2266</v>
      </c>
      <c r="I516" s="346" t="s">
        <v>8957</v>
      </c>
      <c r="J516" s="346" t="s">
        <v>13161</v>
      </c>
      <c r="K516" s="346" t="s">
        <v>12473</v>
      </c>
      <c r="L516" s="347" t="s">
        <v>12474</v>
      </c>
      <c r="M516" s="346" t="s">
        <v>13162</v>
      </c>
      <c r="N516" s="346" t="s">
        <v>13163</v>
      </c>
      <c r="O516" s="346" t="s">
        <v>8721</v>
      </c>
      <c r="P516" s="346" t="s">
        <v>8721</v>
      </c>
      <c r="Q516" s="346" t="s">
        <v>13164</v>
      </c>
      <c r="R516" s="356" t="s">
        <v>8721</v>
      </c>
      <c r="S516" s="346" t="s">
        <v>13165</v>
      </c>
      <c r="T516" s="346" t="s">
        <v>13166</v>
      </c>
      <c r="U516" s="346" t="s">
        <v>13167</v>
      </c>
      <c r="V516" s="346">
        <v>10048</v>
      </c>
      <c r="W516" s="346" t="s">
        <v>12476</v>
      </c>
      <c r="X516" s="346" t="s">
        <v>1344</v>
      </c>
      <c r="Y516" s="346" t="s">
        <v>8721</v>
      </c>
      <c r="Z516" s="346" t="s">
        <v>12733</v>
      </c>
      <c r="AA516" s="346" t="s">
        <v>12734</v>
      </c>
      <c r="AB516" s="346" t="s">
        <v>13156</v>
      </c>
      <c r="AC516" s="348">
        <v>458.69372693726933</v>
      </c>
      <c r="AD516" s="348" t="s">
        <v>12496</v>
      </c>
      <c r="AE516" s="348">
        <v>498.35494933921206</v>
      </c>
      <c r="AF516" s="349">
        <v>8.6465587107030117E-2</v>
      </c>
      <c r="AG516" s="359">
        <v>623</v>
      </c>
      <c r="AH516" s="359">
        <v>624.39237877137884</v>
      </c>
      <c r="AI516" s="349">
        <v>0.36124028322883595</v>
      </c>
      <c r="AJ516" s="349">
        <v>0.25290694834933336</v>
      </c>
      <c r="AK516" s="350">
        <v>624.39237877137884</v>
      </c>
      <c r="AL516" s="351">
        <v>0.36124028322883595</v>
      </c>
      <c r="AM516" s="348" t="s">
        <v>12497</v>
      </c>
      <c r="AN516" s="348" t="s">
        <v>13115</v>
      </c>
      <c r="AO516" s="346" t="s">
        <v>13116</v>
      </c>
      <c r="AP516" s="352">
        <v>44266</v>
      </c>
      <c r="AQ516" s="346" t="s">
        <v>12482</v>
      </c>
      <c r="AR516" s="346" t="s">
        <v>12500</v>
      </c>
      <c r="AS516" s="346" t="s">
        <v>12501</v>
      </c>
      <c r="AT516" s="346" t="s">
        <v>13157</v>
      </c>
      <c r="AU516" s="346" t="s">
        <v>8721</v>
      </c>
      <c r="AV516" s="346" t="s">
        <v>13158</v>
      </c>
      <c r="AW516" s="327" t="s">
        <v>12484</v>
      </c>
      <c r="AX516" s="346" t="s">
        <v>2395</v>
      </c>
      <c r="AY516" s="346">
        <v>1.56</v>
      </c>
      <c r="BA516" s="309" t="s">
        <v>12486</v>
      </c>
      <c r="BB516" s="310" t="s">
        <v>13166</v>
      </c>
      <c r="BC516" s="309" t="s">
        <v>13167</v>
      </c>
      <c r="BD516" s="309">
        <v>2</v>
      </c>
      <c r="BE516" s="307"/>
      <c r="BF516" s="310" t="b">
        <v>1</v>
      </c>
    </row>
    <row r="517" spans="1:58" s="311" customFormat="1" ht="15" customHeight="1" x14ac:dyDescent="0.25">
      <c r="A517" s="335">
        <v>510</v>
      </c>
      <c r="B517" s="336" t="s">
        <v>2273</v>
      </c>
      <c r="C517" s="337">
        <v>4486</v>
      </c>
      <c r="D517" s="337" t="s">
        <v>2273</v>
      </c>
      <c r="E517" s="337" t="s">
        <v>1405</v>
      </c>
      <c r="F517" s="337" t="s">
        <v>2220</v>
      </c>
      <c r="G517" s="337" t="s">
        <v>8961</v>
      </c>
      <c r="H517" s="337" t="s">
        <v>2266</v>
      </c>
      <c r="I517" s="337" t="s">
        <v>8958</v>
      </c>
      <c r="J517" s="337" t="s">
        <v>13161</v>
      </c>
      <c r="K517" s="337" t="s">
        <v>12473</v>
      </c>
      <c r="L517" s="338" t="s">
        <v>12474</v>
      </c>
      <c r="M517" s="337" t="s">
        <v>13162</v>
      </c>
      <c r="N517" s="337" t="s">
        <v>13163</v>
      </c>
      <c r="O517" s="337" t="s">
        <v>8721</v>
      </c>
      <c r="P517" s="337" t="s">
        <v>8721</v>
      </c>
      <c r="Q517" s="337" t="s">
        <v>13164</v>
      </c>
      <c r="R517" s="360" t="s">
        <v>8721</v>
      </c>
      <c r="S517" s="337" t="s">
        <v>13165</v>
      </c>
      <c r="T517" s="337" t="s">
        <v>13166</v>
      </c>
      <c r="U517" s="337" t="s">
        <v>13167</v>
      </c>
      <c r="V517" s="337">
        <v>10048</v>
      </c>
      <c r="W517" s="337" t="s">
        <v>12476</v>
      </c>
      <c r="X517" s="337" t="s">
        <v>1344</v>
      </c>
      <c r="Y517" s="337" t="s">
        <v>8721</v>
      </c>
      <c r="Z517" s="337" t="s">
        <v>12733</v>
      </c>
      <c r="AA517" s="337" t="s">
        <v>12734</v>
      </c>
      <c r="AB517" s="337" t="s">
        <v>13156</v>
      </c>
      <c r="AC517" s="339">
        <v>441.05166051660512</v>
      </c>
      <c r="AD517" s="339" t="s">
        <v>12496</v>
      </c>
      <c r="AE517" s="339">
        <v>479.18745128770394</v>
      </c>
      <c r="AF517" s="340">
        <v>8.6465587107030117E-2</v>
      </c>
      <c r="AG517" s="366">
        <v>599</v>
      </c>
      <c r="AH517" s="366">
        <v>600.33873978179122</v>
      </c>
      <c r="AI517" s="340">
        <v>0.36115288417373304</v>
      </c>
      <c r="AJ517" s="340">
        <v>0.25282650488555491</v>
      </c>
      <c r="AK517" s="341">
        <v>600.33873978179122</v>
      </c>
      <c r="AL517" s="342">
        <v>0.36115288417373304</v>
      </c>
      <c r="AM517" s="339" t="s">
        <v>12497</v>
      </c>
      <c r="AN517" s="339" t="s">
        <v>13115</v>
      </c>
      <c r="AO517" s="337" t="s">
        <v>13116</v>
      </c>
      <c r="AP517" s="343">
        <v>44266</v>
      </c>
      <c r="AQ517" s="335" t="s">
        <v>12482</v>
      </c>
      <c r="AR517" s="335" t="s">
        <v>12500</v>
      </c>
      <c r="AS517" s="335" t="s">
        <v>12501</v>
      </c>
      <c r="AT517" s="335" t="s">
        <v>13157</v>
      </c>
      <c r="AU517" s="335" t="s">
        <v>8721</v>
      </c>
      <c r="AV517" s="335" t="s">
        <v>13158</v>
      </c>
      <c r="AW517" s="327" t="s">
        <v>12484</v>
      </c>
      <c r="AX517" s="335" t="s">
        <v>2395</v>
      </c>
      <c r="AY517" s="335">
        <v>1.56</v>
      </c>
      <c r="BA517" s="311" t="s">
        <v>12486</v>
      </c>
      <c r="BB517" s="310" t="s">
        <v>13166</v>
      </c>
      <c r="BC517" s="311" t="s">
        <v>13167</v>
      </c>
      <c r="BD517" s="311">
        <v>2</v>
      </c>
      <c r="BE517" s="307"/>
      <c r="BF517" s="310" t="b">
        <v>1</v>
      </c>
    </row>
    <row r="518" spans="1:58" s="309" customFormat="1" ht="15" customHeight="1" x14ac:dyDescent="0.25">
      <c r="A518" s="345">
        <v>511</v>
      </c>
      <c r="B518" s="336" t="s">
        <v>2274</v>
      </c>
      <c r="C518" s="346">
        <v>4487</v>
      </c>
      <c r="D518" s="346" t="s">
        <v>2274</v>
      </c>
      <c r="E518" s="346" t="s">
        <v>1405</v>
      </c>
      <c r="F518" s="346" t="s">
        <v>2220</v>
      </c>
      <c r="G518" s="346" t="s">
        <v>8961</v>
      </c>
      <c r="H518" s="346" t="s">
        <v>2266</v>
      </c>
      <c r="I518" s="346" t="s">
        <v>8959</v>
      </c>
      <c r="J518" s="346" t="s">
        <v>13161</v>
      </c>
      <c r="K518" s="346" t="s">
        <v>12473</v>
      </c>
      <c r="L518" s="347" t="s">
        <v>12474</v>
      </c>
      <c r="M518" s="346" t="s">
        <v>13162</v>
      </c>
      <c r="N518" s="346" t="s">
        <v>13163</v>
      </c>
      <c r="O518" s="346" t="s">
        <v>8721</v>
      </c>
      <c r="P518" s="346" t="s">
        <v>8721</v>
      </c>
      <c r="Q518" s="346" t="s">
        <v>13164</v>
      </c>
      <c r="R518" s="356" t="s">
        <v>8721</v>
      </c>
      <c r="S518" s="346" t="s">
        <v>13165</v>
      </c>
      <c r="T518" s="346" t="s">
        <v>13166</v>
      </c>
      <c r="U518" s="346" t="s">
        <v>13167</v>
      </c>
      <c r="V518" s="346">
        <v>10048</v>
      </c>
      <c r="W518" s="346" t="s">
        <v>12476</v>
      </c>
      <c r="X518" s="346" t="s">
        <v>1344</v>
      </c>
      <c r="Y518" s="346" t="s">
        <v>8721</v>
      </c>
      <c r="Z518" s="346" t="s">
        <v>12733</v>
      </c>
      <c r="AA518" s="346" t="s">
        <v>12734</v>
      </c>
      <c r="AB518" s="346" t="s">
        <v>13156</v>
      </c>
      <c r="AC518" s="348">
        <v>441.05166051660512</v>
      </c>
      <c r="AD518" s="348" t="s">
        <v>12496</v>
      </c>
      <c r="AE518" s="348">
        <v>479.18745128770394</v>
      </c>
      <c r="AF518" s="349">
        <v>8.6465587107030117E-2</v>
      </c>
      <c r="AG518" s="359">
        <v>599</v>
      </c>
      <c r="AH518" s="359">
        <v>600.33873978179122</v>
      </c>
      <c r="AI518" s="349">
        <v>0.36115288417373304</v>
      </c>
      <c r="AJ518" s="349">
        <v>0.25282650488555491</v>
      </c>
      <c r="AK518" s="350">
        <v>600.33873978179122</v>
      </c>
      <c r="AL518" s="351">
        <v>0.36115288417373304</v>
      </c>
      <c r="AM518" s="348" t="s">
        <v>12497</v>
      </c>
      <c r="AN518" s="348" t="s">
        <v>13115</v>
      </c>
      <c r="AO518" s="346" t="s">
        <v>13116</v>
      </c>
      <c r="AP518" s="352">
        <v>44266</v>
      </c>
      <c r="AQ518" s="346" t="s">
        <v>12482</v>
      </c>
      <c r="AR518" s="346" t="s">
        <v>12500</v>
      </c>
      <c r="AS518" s="346" t="s">
        <v>12501</v>
      </c>
      <c r="AT518" s="346" t="s">
        <v>13157</v>
      </c>
      <c r="AU518" s="346" t="s">
        <v>8721</v>
      </c>
      <c r="AV518" s="346" t="s">
        <v>13158</v>
      </c>
      <c r="AW518" s="327" t="s">
        <v>12484</v>
      </c>
      <c r="AX518" s="346" t="s">
        <v>2395</v>
      </c>
      <c r="AY518" s="346">
        <v>1.56</v>
      </c>
      <c r="BA518" s="309" t="s">
        <v>12486</v>
      </c>
      <c r="BB518" s="310" t="s">
        <v>13166</v>
      </c>
      <c r="BC518" s="309" t="s">
        <v>13167</v>
      </c>
      <c r="BD518" s="309">
        <v>2</v>
      </c>
      <c r="BE518" s="307"/>
      <c r="BF518" s="310" t="b">
        <v>1</v>
      </c>
    </row>
    <row r="519" spans="1:58" s="311" customFormat="1" ht="15" customHeight="1" x14ac:dyDescent="0.25">
      <c r="A519" s="367">
        <v>512</v>
      </c>
      <c r="B519" s="373" t="s">
        <v>8962</v>
      </c>
      <c r="C519" s="346">
        <v>100011</v>
      </c>
      <c r="D519" s="346" t="s">
        <v>8962</v>
      </c>
      <c r="E519" s="346" t="s">
        <v>2275</v>
      </c>
      <c r="F519" s="346" t="s">
        <v>8963</v>
      </c>
      <c r="G519" s="346" t="s">
        <v>8721</v>
      </c>
      <c r="H519" s="346" t="s">
        <v>8721</v>
      </c>
      <c r="I519" s="346" t="s">
        <v>8721</v>
      </c>
      <c r="J519" s="346" t="s">
        <v>8964</v>
      </c>
      <c r="K519" s="346" t="s">
        <v>12473</v>
      </c>
      <c r="L519" s="347" t="s">
        <v>12474</v>
      </c>
      <c r="M519" s="346" t="s">
        <v>8964</v>
      </c>
      <c r="N519" s="346" t="s">
        <v>8964</v>
      </c>
      <c r="O519" s="346" t="s">
        <v>8721</v>
      </c>
      <c r="P519" s="346" t="s">
        <v>8721</v>
      </c>
      <c r="Q519" s="346" t="s">
        <v>8721</v>
      </c>
      <c r="R519" s="346" t="s">
        <v>8964</v>
      </c>
      <c r="S519" s="346" t="s">
        <v>8964</v>
      </c>
      <c r="T519" s="346" t="s">
        <v>13169</v>
      </c>
      <c r="U519" s="346" t="s">
        <v>8721</v>
      </c>
      <c r="V519" s="346">
        <v>10028</v>
      </c>
      <c r="W519" s="346" t="s">
        <v>12476</v>
      </c>
      <c r="X519" s="346" t="s">
        <v>40</v>
      </c>
      <c r="Y519" s="346" t="s">
        <v>8721</v>
      </c>
      <c r="Z519" s="346" t="s">
        <v>13170</v>
      </c>
      <c r="AA519" s="346" t="s">
        <v>13171</v>
      </c>
      <c r="AB519" s="346" t="s">
        <v>13172</v>
      </c>
      <c r="AC519" s="348" t="e">
        <v>#N/A</v>
      </c>
      <c r="AD519" s="358" t="s">
        <v>12496</v>
      </c>
      <c r="AE519" s="348" t="s">
        <v>12710</v>
      </c>
      <c r="AF519" s="349">
        <v>0</v>
      </c>
      <c r="AG519" s="359">
        <v>108</v>
      </c>
      <c r="AH519" s="359">
        <v>84.939209726443764</v>
      </c>
      <c r="AI519" s="349">
        <v>0</v>
      </c>
      <c r="AJ519" s="349">
        <v>0</v>
      </c>
      <c r="AK519" s="350">
        <v>84.939209726443764</v>
      </c>
      <c r="AL519" s="351">
        <v>0</v>
      </c>
      <c r="AM519" s="348" t="s">
        <v>12497</v>
      </c>
      <c r="AN519" s="348" t="s">
        <v>13173</v>
      </c>
      <c r="AO519" s="346" t="s">
        <v>13174</v>
      </c>
      <c r="AP519" s="352">
        <v>44215</v>
      </c>
      <c r="AQ519" s="346" t="s">
        <v>8721</v>
      </c>
      <c r="AR519" s="346" t="s">
        <v>8721</v>
      </c>
      <c r="AS519" s="346" t="s">
        <v>12501</v>
      </c>
      <c r="AT519" s="346" t="s">
        <v>13175</v>
      </c>
      <c r="AU519" s="346" t="s">
        <v>8721</v>
      </c>
      <c r="AV519" s="346" t="s">
        <v>8721</v>
      </c>
      <c r="AW519" s="327" t="s">
        <v>12484</v>
      </c>
      <c r="AX519" s="353" t="s">
        <v>12485</v>
      </c>
      <c r="AY519" s="346">
        <v>1.56</v>
      </c>
      <c r="AZ519" s="309"/>
      <c r="BA519" s="311" t="s">
        <v>12486</v>
      </c>
      <c r="BB519" s="310" t="s">
        <v>13169</v>
      </c>
      <c r="BC519" s="311" t="s">
        <v>8721</v>
      </c>
      <c r="BD519" s="311">
        <v>2</v>
      </c>
      <c r="BE519" s="307"/>
      <c r="BF519" s="310" t="b">
        <v>1</v>
      </c>
    </row>
    <row r="520" spans="1:58" s="309" customFormat="1" ht="15" customHeight="1" x14ac:dyDescent="0.25">
      <c r="A520" s="367">
        <v>513</v>
      </c>
      <c r="B520" s="373" t="s">
        <v>8965</v>
      </c>
      <c r="C520" s="337">
        <v>100010</v>
      </c>
      <c r="D520" s="337" t="s">
        <v>8965</v>
      </c>
      <c r="E520" s="337" t="s">
        <v>2275</v>
      </c>
      <c r="F520" s="337" t="s">
        <v>8966</v>
      </c>
      <c r="G520" s="337" t="s">
        <v>8721</v>
      </c>
      <c r="H520" s="337" t="s">
        <v>8721</v>
      </c>
      <c r="I520" s="337" t="s">
        <v>8721</v>
      </c>
      <c r="J520" s="337" t="s">
        <v>8964</v>
      </c>
      <c r="K520" s="337" t="s">
        <v>12473</v>
      </c>
      <c r="L520" s="338" t="s">
        <v>12474</v>
      </c>
      <c r="M520" s="337" t="s">
        <v>8964</v>
      </c>
      <c r="N520" s="337" t="s">
        <v>8964</v>
      </c>
      <c r="O520" s="337" t="s">
        <v>8721</v>
      </c>
      <c r="P520" s="337" t="s">
        <v>8721</v>
      </c>
      <c r="Q520" s="337" t="s">
        <v>8721</v>
      </c>
      <c r="R520" s="337" t="s">
        <v>8964</v>
      </c>
      <c r="S520" s="337" t="s">
        <v>8964</v>
      </c>
      <c r="T520" s="337" t="s">
        <v>13176</v>
      </c>
      <c r="U520" s="337" t="s">
        <v>8721</v>
      </c>
      <c r="V520" s="337">
        <v>10028</v>
      </c>
      <c r="W520" s="337" t="s">
        <v>12476</v>
      </c>
      <c r="X520" s="337" t="s">
        <v>8723</v>
      </c>
      <c r="Y520" s="337" t="s">
        <v>8721</v>
      </c>
      <c r="Z520" s="337" t="s">
        <v>13170</v>
      </c>
      <c r="AA520" s="337" t="s">
        <v>13171</v>
      </c>
      <c r="AB520" s="337" t="s">
        <v>13172</v>
      </c>
      <c r="AC520" s="339" t="e">
        <v>#N/A</v>
      </c>
      <c r="AD520" s="368" t="s">
        <v>12496</v>
      </c>
      <c r="AE520" s="339" t="s">
        <v>12710</v>
      </c>
      <c r="AF520" s="340">
        <v>0</v>
      </c>
      <c r="AG520" s="366">
        <v>92978</v>
      </c>
      <c r="AH520" s="366">
        <v>73124.794832826752</v>
      </c>
      <c r="AI520" s="340">
        <v>0</v>
      </c>
      <c r="AJ520" s="340">
        <v>0</v>
      </c>
      <c r="AK520" s="341">
        <v>73124.794832826752</v>
      </c>
      <c r="AL520" s="342">
        <v>0</v>
      </c>
      <c r="AM520" s="339" t="s">
        <v>12497</v>
      </c>
      <c r="AN520" s="339" t="s">
        <v>13173</v>
      </c>
      <c r="AO520" s="337" t="s">
        <v>13174</v>
      </c>
      <c r="AP520" s="343">
        <v>44245</v>
      </c>
      <c r="AQ520" s="335" t="s">
        <v>8721</v>
      </c>
      <c r="AR520" s="335" t="s">
        <v>8721</v>
      </c>
      <c r="AS520" s="335" t="s">
        <v>12501</v>
      </c>
      <c r="AT520" s="335" t="s">
        <v>13177</v>
      </c>
      <c r="AU520" s="335" t="s">
        <v>8721</v>
      </c>
      <c r="AV520" s="335" t="s">
        <v>13178</v>
      </c>
      <c r="AW520" s="327" t="s">
        <v>12484</v>
      </c>
      <c r="AX520" s="344" t="s">
        <v>12485</v>
      </c>
      <c r="AY520" s="335">
        <v>1.56</v>
      </c>
      <c r="AZ520" s="311"/>
      <c r="BA520" s="309" t="s">
        <v>12486</v>
      </c>
      <c r="BB520" s="310" t="s">
        <v>13176</v>
      </c>
      <c r="BC520" s="309" t="s">
        <v>8721</v>
      </c>
      <c r="BD520" s="309">
        <v>2</v>
      </c>
      <c r="BE520" s="307"/>
      <c r="BF520" s="310" t="b">
        <v>1</v>
      </c>
    </row>
    <row r="521" spans="1:58" s="311" customFormat="1" ht="15" customHeight="1" x14ac:dyDescent="0.25">
      <c r="A521" s="335">
        <v>514</v>
      </c>
      <c r="B521" s="336" t="s">
        <v>2277</v>
      </c>
      <c r="C521" s="337">
        <v>6152</v>
      </c>
      <c r="D521" s="337" t="s">
        <v>2277</v>
      </c>
      <c r="E521" s="337" t="s">
        <v>8967</v>
      </c>
      <c r="F521" s="337" t="s">
        <v>2276</v>
      </c>
      <c r="G521" s="337" t="s">
        <v>8721</v>
      </c>
      <c r="H521" s="337" t="s">
        <v>8721</v>
      </c>
      <c r="I521" s="337" t="s">
        <v>8721</v>
      </c>
      <c r="J521" s="337" t="s">
        <v>13179</v>
      </c>
      <c r="K521" s="337" t="s">
        <v>12473</v>
      </c>
      <c r="L521" s="338" t="s">
        <v>12474</v>
      </c>
      <c r="M521" s="337" t="s">
        <v>13180</v>
      </c>
      <c r="N521" s="337" t="s">
        <v>12932</v>
      </c>
      <c r="O521" s="337" t="s">
        <v>8721</v>
      </c>
      <c r="P521" s="337" t="s">
        <v>8721</v>
      </c>
      <c r="Q521" s="337" t="s">
        <v>13153</v>
      </c>
      <c r="R521" s="337" t="s">
        <v>8721</v>
      </c>
      <c r="S521" s="337" t="s">
        <v>13181</v>
      </c>
      <c r="T521" s="337" t="s">
        <v>13182</v>
      </c>
      <c r="U521" s="337" t="s">
        <v>8721</v>
      </c>
      <c r="V521" s="337">
        <v>10028</v>
      </c>
      <c r="W521" s="337" t="s">
        <v>12476</v>
      </c>
      <c r="X521" s="337" t="s">
        <v>40</v>
      </c>
      <c r="Y521" s="337" t="s">
        <v>8721</v>
      </c>
      <c r="Z521" s="337" t="s">
        <v>13170</v>
      </c>
      <c r="AA521" s="337" t="s">
        <v>13171</v>
      </c>
      <c r="AB521" s="337" t="s">
        <v>13172</v>
      </c>
      <c r="AC521" s="339">
        <v>223.19360231245471</v>
      </c>
      <c r="AD521" s="339" t="s">
        <v>12496</v>
      </c>
      <c r="AE521" s="339">
        <v>262.74497087510309</v>
      </c>
      <c r="AF521" s="340">
        <v>0.17720655141037311</v>
      </c>
      <c r="AG521" s="366">
        <v>677</v>
      </c>
      <c r="AH521" s="366">
        <v>532.443009118541</v>
      </c>
      <c r="AI521" s="340">
        <v>1.3855657312845362</v>
      </c>
      <c r="AJ521" s="340">
        <v>1.0264631796573567</v>
      </c>
      <c r="AK521" s="341">
        <v>532.443009118541</v>
      </c>
      <c r="AL521" s="342">
        <v>1.3855657312845362</v>
      </c>
      <c r="AM521" s="339" t="s">
        <v>12497</v>
      </c>
      <c r="AN521" s="339" t="s">
        <v>13173</v>
      </c>
      <c r="AO521" s="337" t="s">
        <v>13174</v>
      </c>
      <c r="AP521" s="343">
        <v>44215</v>
      </c>
      <c r="AQ521" s="335" t="s">
        <v>8721</v>
      </c>
      <c r="AR521" s="335" t="s">
        <v>13005</v>
      </c>
      <c r="AS521" s="335" t="s">
        <v>12501</v>
      </c>
      <c r="AT521" s="335" t="s">
        <v>13183</v>
      </c>
      <c r="AU521" s="335" t="s">
        <v>8721</v>
      </c>
      <c r="AV521" s="335" t="s">
        <v>8721</v>
      </c>
      <c r="AW521" s="327" t="s">
        <v>12484</v>
      </c>
      <c r="AX521" s="335" t="s">
        <v>12961</v>
      </c>
      <c r="AY521" s="335">
        <v>1.56</v>
      </c>
      <c r="BA521" s="311" t="s">
        <v>12486</v>
      </c>
      <c r="BB521" s="310" t="s">
        <v>13182</v>
      </c>
      <c r="BC521" s="311" t="s">
        <v>8721</v>
      </c>
      <c r="BD521" s="311">
        <v>2</v>
      </c>
      <c r="BE521" s="307"/>
      <c r="BF521" s="310" t="b">
        <v>1</v>
      </c>
    </row>
    <row r="522" spans="1:58" s="309" customFormat="1" ht="15" customHeight="1" x14ac:dyDescent="0.25">
      <c r="A522" s="345">
        <v>515</v>
      </c>
      <c r="B522" s="336" t="s">
        <v>2279</v>
      </c>
      <c r="C522" s="337">
        <v>6057</v>
      </c>
      <c r="D522" s="337" t="s">
        <v>2279</v>
      </c>
      <c r="E522" s="337" t="s">
        <v>8967</v>
      </c>
      <c r="F522" s="337" t="s">
        <v>2658</v>
      </c>
      <c r="G522" s="337" t="s">
        <v>8968</v>
      </c>
      <c r="H522" s="337" t="s">
        <v>8969</v>
      </c>
      <c r="I522" s="337" t="s">
        <v>8721</v>
      </c>
      <c r="J522" s="337" t="s">
        <v>13184</v>
      </c>
      <c r="K522" s="337" t="s">
        <v>12473</v>
      </c>
      <c r="L522" s="338" t="s">
        <v>12474</v>
      </c>
      <c r="M522" s="337" t="s">
        <v>13185</v>
      </c>
      <c r="N522" s="337" t="s">
        <v>12932</v>
      </c>
      <c r="O522" s="337" t="s">
        <v>8721</v>
      </c>
      <c r="P522" s="337" t="s">
        <v>8721</v>
      </c>
      <c r="Q522" s="337" t="s">
        <v>13186</v>
      </c>
      <c r="R522" s="337" t="s">
        <v>8721</v>
      </c>
      <c r="S522" s="337" t="s">
        <v>8721</v>
      </c>
      <c r="T522" s="337" t="s">
        <v>13187</v>
      </c>
      <c r="U522" s="337" t="s">
        <v>8721</v>
      </c>
      <c r="V522" s="337">
        <v>10028</v>
      </c>
      <c r="W522" s="337" t="s">
        <v>12476</v>
      </c>
      <c r="X522" s="337" t="s">
        <v>40</v>
      </c>
      <c r="Y522" s="337" t="s">
        <v>8721</v>
      </c>
      <c r="Z522" s="337" t="s">
        <v>13170</v>
      </c>
      <c r="AA522" s="337" t="s">
        <v>13171</v>
      </c>
      <c r="AB522" s="337" t="s">
        <v>13172</v>
      </c>
      <c r="AC522" s="339">
        <v>560.20662270972991</v>
      </c>
      <c r="AD522" s="339" t="s">
        <v>12478</v>
      </c>
      <c r="AE522" s="339">
        <v>659.47890639737318</v>
      </c>
      <c r="AF522" s="340">
        <v>0.17720655141037311</v>
      </c>
      <c r="AG522" s="366">
        <v>1128</v>
      </c>
      <c r="AH522" s="366">
        <v>842.78571428571422</v>
      </c>
      <c r="AI522" s="340">
        <v>0.50441940548496911</v>
      </c>
      <c r="AJ522" s="340">
        <v>0.27795704473660354</v>
      </c>
      <c r="AK522" s="341">
        <v>842.78571428571422</v>
      </c>
      <c r="AL522" s="342">
        <v>0.50441940548496911</v>
      </c>
      <c r="AM522" s="339" t="s">
        <v>12497</v>
      </c>
      <c r="AN522" s="339" t="s">
        <v>13173</v>
      </c>
      <c r="AO522" s="337" t="s">
        <v>13174</v>
      </c>
      <c r="AP522" s="343">
        <v>44215</v>
      </c>
      <c r="AQ522" s="335" t="s">
        <v>8721</v>
      </c>
      <c r="AR522" s="335" t="s">
        <v>13005</v>
      </c>
      <c r="AS522" s="335" t="s">
        <v>12501</v>
      </c>
      <c r="AT522" s="335" t="s">
        <v>13183</v>
      </c>
      <c r="AU522" s="335" t="s">
        <v>8721</v>
      </c>
      <c r="AV522" s="335" t="s">
        <v>8721</v>
      </c>
      <c r="AW522" s="327" t="s">
        <v>12484</v>
      </c>
      <c r="AX522" s="335" t="s">
        <v>12961</v>
      </c>
      <c r="AY522" s="335">
        <v>1.56</v>
      </c>
      <c r="BA522" s="309" t="s">
        <v>12486</v>
      </c>
      <c r="BB522" s="310" t="s">
        <v>13187</v>
      </c>
      <c r="BC522" s="309" t="s">
        <v>8721</v>
      </c>
      <c r="BD522" s="309">
        <v>2</v>
      </c>
      <c r="BE522" s="307"/>
      <c r="BF522" s="310" t="b">
        <v>1</v>
      </c>
    </row>
    <row r="523" spans="1:58" s="311" customFormat="1" ht="15" customHeight="1" x14ac:dyDescent="0.25">
      <c r="A523" s="335">
        <v>516</v>
      </c>
      <c r="B523" s="336" t="s">
        <v>2280</v>
      </c>
      <c r="C523" s="337">
        <v>6268</v>
      </c>
      <c r="D523" s="337" t="s">
        <v>2280</v>
      </c>
      <c r="E523" s="337" t="s">
        <v>8967</v>
      </c>
      <c r="F523" s="337" t="s">
        <v>1994</v>
      </c>
      <c r="G523" s="337" t="s">
        <v>8968</v>
      </c>
      <c r="H523" s="337" t="s">
        <v>8970</v>
      </c>
      <c r="I523" s="337" t="s">
        <v>8721</v>
      </c>
      <c r="J523" s="337" t="s">
        <v>13188</v>
      </c>
      <c r="K523" s="337" t="s">
        <v>12473</v>
      </c>
      <c r="L523" s="338" t="s">
        <v>12474</v>
      </c>
      <c r="M523" s="337" t="s">
        <v>13185</v>
      </c>
      <c r="N523" s="337" t="s">
        <v>12932</v>
      </c>
      <c r="O523" s="337" t="s">
        <v>8721</v>
      </c>
      <c r="P523" s="337" t="s">
        <v>8721</v>
      </c>
      <c r="Q523" s="337" t="s">
        <v>13189</v>
      </c>
      <c r="R523" s="337" t="s">
        <v>8721</v>
      </c>
      <c r="S523" s="337" t="s">
        <v>8721</v>
      </c>
      <c r="T523" s="337" t="s">
        <v>13190</v>
      </c>
      <c r="U523" s="337" t="s">
        <v>8721</v>
      </c>
      <c r="V523" s="337">
        <v>10028</v>
      </c>
      <c r="W523" s="337" t="s">
        <v>12476</v>
      </c>
      <c r="X523" s="337" t="s">
        <v>40</v>
      </c>
      <c r="Y523" s="337" t="s">
        <v>8721</v>
      </c>
      <c r="Z523" s="337" t="s">
        <v>13170</v>
      </c>
      <c r="AA523" s="337" t="s">
        <v>13171</v>
      </c>
      <c r="AB523" s="337" t="s">
        <v>13172</v>
      </c>
      <c r="AC523" s="339">
        <v>723.08286373224598</v>
      </c>
      <c r="AD523" s="339" t="s">
        <v>12478</v>
      </c>
      <c r="AE523" s="339">
        <v>851.21788439817408</v>
      </c>
      <c r="AF523" s="340">
        <v>0.17720655141037311</v>
      </c>
      <c r="AG523" s="366">
        <v>1187</v>
      </c>
      <c r="AH523" s="366">
        <v>886.86759118541033</v>
      </c>
      <c r="AI523" s="340">
        <v>0.2265089323342242</v>
      </c>
      <c r="AJ523" s="340">
        <v>4.1880824452415366E-2</v>
      </c>
      <c r="AK523" s="341">
        <v>886.86759118541033</v>
      </c>
      <c r="AL523" s="342">
        <v>0.2265089323342242</v>
      </c>
      <c r="AM523" s="339" t="s">
        <v>12497</v>
      </c>
      <c r="AN523" s="339" t="s">
        <v>13173</v>
      </c>
      <c r="AO523" s="337" t="s">
        <v>13174</v>
      </c>
      <c r="AP523" s="343">
        <v>44215</v>
      </c>
      <c r="AQ523" s="335" t="s">
        <v>8721</v>
      </c>
      <c r="AR523" s="335" t="s">
        <v>13005</v>
      </c>
      <c r="AS523" s="335" t="s">
        <v>12501</v>
      </c>
      <c r="AT523" s="335" t="s">
        <v>13183</v>
      </c>
      <c r="AU523" s="335" t="s">
        <v>8721</v>
      </c>
      <c r="AV523" s="335" t="s">
        <v>8721</v>
      </c>
      <c r="AW523" s="327" t="s">
        <v>12484</v>
      </c>
      <c r="AX523" s="335" t="s">
        <v>12961</v>
      </c>
      <c r="AY523" s="335">
        <v>1.56</v>
      </c>
      <c r="BA523" s="311" t="s">
        <v>12486</v>
      </c>
      <c r="BB523" s="310" t="s">
        <v>13190</v>
      </c>
      <c r="BC523" s="311" t="s">
        <v>8721</v>
      </c>
      <c r="BD523" s="311">
        <v>2</v>
      </c>
      <c r="BE523" s="307"/>
      <c r="BF523" s="310" t="b">
        <v>1</v>
      </c>
    </row>
    <row r="524" spans="1:58" s="309" customFormat="1" ht="15" customHeight="1" x14ac:dyDescent="0.25">
      <c r="A524" s="345">
        <v>517</v>
      </c>
      <c r="B524" s="336" t="s">
        <v>2284</v>
      </c>
      <c r="C524" s="337">
        <v>4117</v>
      </c>
      <c r="D524" s="337" t="s">
        <v>2284</v>
      </c>
      <c r="E524" s="337" t="s">
        <v>8971</v>
      </c>
      <c r="F524" s="337" t="s">
        <v>2282</v>
      </c>
      <c r="G524" s="337" t="s">
        <v>8972</v>
      </c>
      <c r="H524" s="337" t="s">
        <v>8721</v>
      </c>
      <c r="I524" s="337" t="s">
        <v>8721</v>
      </c>
      <c r="J524" s="337" t="s">
        <v>13191</v>
      </c>
      <c r="K524" s="337" t="s">
        <v>12473</v>
      </c>
      <c r="L524" s="338" t="s">
        <v>12474</v>
      </c>
      <c r="M524" s="337" t="s">
        <v>13192</v>
      </c>
      <c r="N524" s="337" t="s">
        <v>13193</v>
      </c>
      <c r="O524" s="337" t="s">
        <v>8721</v>
      </c>
      <c r="P524" s="337" t="s">
        <v>8721</v>
      </c>
      <c r="Q524" s="337" t="s">
        <v>8721</v>
      </c>
      <c r="R524" s="337" t="s">
        <v>8721</v>
      </c>
      <c r="S524" s="337" t="s">
        <v>8721</v>
      </c>
      <c r="T524" s="337" t="s">
        <v>13194</v>
      </c>
      <c r="U524" s="337" t="s">
        <v>8721</v>
      </c>
      <c r="V524" s="337" t="s">
        <v>8721</v>
      </c>
      <c r="W524" s="337" t="s">
        <v>2286</v>
      </c>
      <c r="X524" s="337" t="s">
        <v>40</v>
      </c>
      <c r="Y524" s="337" t="s">
        <v>8721</v>
      </c>
      <c r="Z524" s="337" t="s">
        <v>13170</v>
      </c>
      <c r="AA524" s="337" t="s">
        <v>13171</v>
      </c>
      <c r="AB524" s="337" t="s">
        <v>8721</v>
      </c>
      <c r="AC524" s="339">
        <v>1137.8656441506901</v>
      </c>
      <c r="AD524" s="339" t="s">
        <v>12496</v>
      </c>
      <c r="AE524" s="366">
        <v>1339.5028909189766</v>
      </c>
      <c r="AF524" s="340">
        <v>0.17720655141037311</v>
      </c>
      <c r="AG524" s="366">
        <v>2487.4001868289611</v>
      </c>
      <c r="AH524" s="366">
        <v>1956.2759828024125</v>
      </c>
      <c r="AI524" s="340">
        <v>0.71925041665405853</v>
      </c>
      <c r="AJ524" s="340">
        <v>0.46044924282342814</v>
      </c>
      <c r="AK524" s="341">
        <v>1956.2759828024125</v>
      </c>
      <c r="AL524" s="342">
        <v>0.71925041665405853</v>
      </c>
      <c r="AM524" s="366" t="s">
        <v>12736</v>
      </c>
      <c r="AN524" s="339" t="s">
        <v>12980</v>
      </c>
      <c r="AO524" s="337" t="s">
        <v>12981</v>
      </c>
      <c r="AP524" s="343">
        <v>44743</v>
      </c>
      <c r="AQ524" s="335" t="s">
        <v>1994</v>
      </c>
      <c r="AR524" s="335" t="s">
        <v>12500</v>
      </c>
      <c r="AS524" s="335" t="s">
        <v>12921</v>
      </c>
      <c r="AT524" s="335" t="s">
        <v>8721</v>
      </c>
      <c r="AU524" s="335" t="s">
        <v>8721</v>
      </c>
      <c r="AV524" s="335" t="s">
        <v>12740</v>
      </c>
      <c r="AW524" s="327" t="s">
        <v>12484</v>
      </c>
      <c r="AX524" s="335" t="s">
        <v>12598</v>
      </c>
      <c r="AY524" s="335">
        <v>1.5609999999999999</v>
      </c>
      <c r="BA524" s="309" t="s">
        <v>12486</v>
      </c>
      <c r="BB524" s="310" t="s">
        <v>13194</v>
      </c>
      <c r="BC524" s="309" t="s">
        <v>8721</v>
      </c>
      <c r="BD524" s="309">
        <v>2</v>
      </c>
      <c r="BE524" s="307"/>
      <c r="BF524" s="310" t="b">
        <v>1</v>
      </c>
    </row>
    <row r="525" spans="1:58" s="311" customFormat="1" ht="15" customHeight="1" x14ac:dyDescent="0.25">
      <c r="A525" s="345">
        <v>519</v>
      </c>
      <c r="B525" s="382" t="s">
        <v>2286</v>
      </c>
      <c r="C525" s="346">
        <v>4496</v>
      </c>
      <c r="D525" s="383" t="s">
        <v>2286</v>
      </c>
      <c r="E525" s="346" t="s">
        <v>8971</v>
      </c>
      <c r="F525" s="346" t="s">
        <v>2282</v>
      </c>
      <c r="G525" s="346" t="s">
        <v>2285</v>
      </c>
      <c r="H525" s="346" t="s">
        <v>8721</v>
      </c>
      <c r="I525" s="346" t="s">
        <v>8721</v>
      </c>
      <c r="J525" s="346" t="s">
        <v>13195</v>
      </c>
      <c r="K525" s="346" t="s">
        <v>12473</v>
      </c>
      <c r="L525" s="347" t="s">
        <v>12474</v>
      </c>
      <c r="M525" s="346" t="s">
        <v>13196</v>
      </c>
      <c r="N525" s="346" t="s">
        <v>13193</v>
      </c>
      <c r="O525" s="346" t="s">
        <v>8721</v>
      </c>
      <c r="P525" s="346" t="s">
        <v>8721</v>
      </c>
      <c r="Q525" s="346" t="s">
        <v>8721</v>
      </c>
      <c r="R525" s="346" t="s">
        <v>8721</v>
      </c>
      <c r="S525" s="346" t="s">
        <v>8721</v>
      </c>
      <c r="T525" s="346" t="s">
        <v>13197</v>
      </c>
      <c r="U525" s="346" t="s">
        <v>8721</v>
      </c>
      <c r="V525" s="346" t="s">
        <v>13198</v>
      </c>
      <c r="W525" s="384" t="s">
        <v>12476</v>
      </c>
      <c r="X525" s="346" t="s">
        <v>8871</v>
      </c>
      <c r="Y525" s="346" t="s">
        <v>8721</v>
      </c>
      <c r="Z525" s="346" t="s">
        <v>12484</v>
      </c>
      <c r="AA525" s="346" t="s">
        <v>12484</v>
      </c>
      <c r="AB525" s="346" t="s">
        <v>12484</v>
      </c>
      <c r="AC525" s="348">
        <v>1460.7734620853453</v>
      </c>
      <c r="AD525" s="348" t="s">
        <v>12496</v>
      </c>
      <c r="AE525" s="348">
        <v>1719.6320896932807</v>
      </c>
      <c r="AF525" s="349">
        <v>0.17720655141037311</v>
      </c>
      <c r="AG525" s="359">
        <v>0</v>
      </c>
      <c r="AH525" s="359">
        <v>0</v>
      </c>
      <c r="AI525" s="349">
        <v>-1</v>
      </c>
      <c r="AJ525" s="349">
        <v>-1</v>
      </c>
      <c r="AK525" s="350">
        <v>0</v>
      </c>
      <c r="AL525" s="351">
        <v>-1</v>
      </c>
      <c r="AM525" s="348" t="s">
        <v>12711</v>
      </c>
      <c r="AN525" s="348" t="s">
        <v>12484</v>
      </c>
      <c r="AO525" s="346" t="s">
        <v>12763</v>
      </c>
      <c r="AP525" s="352">
        <v>44743</v>
      </c>
      <c r="AQ525" s="346" t="s">
        <v>1994</v>
      </c>
      <c r="AR525" s="346" t="s">
        <v>12500</v>
      </c>
      <c r="AS525" s="346" t="s">
        <v>1994</v>
      </c>
      <c r="AT525" s="346" t="s">
        <v>12764</v>
      </c>
      <c r="AU525" s="346" t="s">
        <v>8721</v>
      </c>
      <c r="AV525" s="346" t="s">
        <v>8721</v>
      </c>
      <c r="AW525" s="327" t="s">
        <v>12484</v>
      </c>
      <c r="AX525" s="346" t="s">
        <v>12598</v>
      </c>
      <c r="AY525" s="346" t="s">
        <v>12484</v>
      </c>
      <c r="BA525" s="311" t="s">
        <v>12486</v>
      </c>
      <c r="BB525" s="310" t="e">
        <v>#N/A</v>
      </c>
      <c r="BC525" s="311" t="e">
        <v>#N/A</v>
      </c>
      <c r="BD525" s="311">
        <v>2</v>
      </c>
      <c r="BE525" s="307"/>
      <c r="BF525" s="310" t="b">
        <v>1</v>
      </c>
    </row>
    <row r="526" spans="1:58" s="309" customFormat="1" ht="15" customHeight="1" x14ac:dyDescent="0.25">
      <c r="A526" s="335">
        <v>518</v>
      </c>
      <c r="B526" s="336" t="s">
        <v>2283</v>
      </c>
      <c r="C526" s="346">
        <v>4495</v>
      </c>
      <c r="D526" s="346" t="s">
        <v>2283</v>
      </c>
      <c r="E526" s="346" t="s">
        <v>8971</v>
      </c>
      <c r="F526" s="346" t="s">
        <v>2282</v>
      </c>
      <c r="G526" s="346" t="s">
        <v>8973</v>
      </c>
      <c r="H526" s="346" t="s">
        <v>8721</v>
      </c>
      <c r="I526" s="346" t="s">
        <v>8721</v>
      </c>
      <c r="J526" s="346" t="s">
        <v>13199</v>
      </c>
      <c r="K526" s="346" t="s">
        <v>12473</v>
      </c>
      <c r="L526" s="347" t="s">
        <v>12474</v>
      </c>
      <c r="M526" s="346" t="s">
        <v>13200</v>
      </c>
      <c r="N526" s="346" t="s">
        <v>13193</v>
      </c>
      <c r="O526" s="346" t="s">
        <v>8721</v>
      </c>
      <c r="P526" s="346" t="s">
        <v>8721</v>
      </c>
      <c r="Q526" s="346" t="s">
        <v>8721</v>
      </c>
      <c r="R526" s="346" t="s">
        <v>8721</v>
      </c>
      <c r="S526" s="346" t="s">
        <v>8721</v>
      </c>
      <c r="T526" s="346" t="s">
        <v>13194</v>
      </c>
      <c r="U526" s="346" t="s">
        <v>8721</v>
      </c>
      <c r="V526" s="346" t="s">
        <v>8721</v>
      </c>
      <c r="W526" s="346" t="s">
        <v>12476</v>
      </c>
      <c r="X526" s="346" t="s">
        <v>40</v>
      </c>
      <c r="Y526" s="346" t="s">
        <v>8721</v>
      </c>
      <c r="Z526" s="346" t="s">
        <v>13170</v>
      </c>
      <c r="AA526" s="346" t="s">
        <v>13171</v>
      </c>
      <c r="AB526" s="346" t="s">
        <v>8721</v>
      </c>
      <c r="AC526" s="348">
        <v>1137.8656441506901</v>
      </c>
      <c r="AD526" s="348" t="s">
        <v>12496</v>
      </c>
      <c r="AE526" s="359">
        <v>1339.5028909189766</v>
      </c>
      <c r="AF526" s="349">
        <v>0.17720655141037311</v>
      </c>
      <c r="AG526" s="359">
        <v>736.5779975444691</v>
      </c>
      <c r="AH526" s="359">
        <v>579.29956493808925</v>
      </c>
      <c r="AI526" s="349">
        <v>-0.49088930849082624</v>
      </c>
      <c r="AJ526" s="349">
        <v>-0.56752645413056468</v>
      </c>
      <c r="AK526" s="350">
        <v>579.29956493808925</v>
      </c>
      <c r="AL526" s="351">
        <v>-0.49088930849082624</v>
      </c>
      <c r="AM526" s="359" t="s">
        <v>12736</v>
      </c>
      <c r="AN526" s="348" t="s">
        <v>12980</v>
      </c>
      <c r="AO526" s="346" t="s">
        <v>12981</v>
      </c>
      <c r="AP526" s="352">
        <v>44417</v>
      </c>
      <c r="AQ526" s="346" t="s">
        <v>1994</v>
      </c>
      <c r="AR526" s="346" t="s">
        <v>12500</v>
      </c>
      <c r="AS526" s="346" t="s">
        <v>12921</v>
      </c>
      <c r="AT526" s="346" t="s">
        <v>8721</v>
      </c>
      <c r="AU526" s="346" t="s">
        <v>8721</v>
      </c>
      <c r="AV526" s="346" t="s">
        <v>12928</v>
      </c>
      <c r="AW526" s="327" t="s">
        <v>12484</v>
      </c>
      <c r="AX526" s="346" t="s">
        <v>12598</v>
      </c>
      <c r="AY526" s="346">
        <v>1.5609999999999999</v>
      </c>
      <c r="AZ526" s="311"/>
      <c r="BA526" s="309" t="s">
        <v>12486</v>
      </c>
      <c r="BB526" s="310" t="s">
        <v>13194</v>
      </c>
      <c r="BC526" s="309" t="s">
        <v>8721</v>
      </c>
      <c r="BD526" s="309">
        <v>2</v>
      </c>
      <c r="BE526" s="307"/>
      <c r="BF526" s="310" t="b">
        <v>1</v>
      </c>
    </row>
    <row r="527" spans="1:58" s="311" customFormat="1" ht="15" customHeight="1" x14ac:dyDescent="0.25">
      <c r="A527" s="335">
        <v>520</v>
      </c>
      <c r="B527" s="336" t="s">
        <v>2289</v>
      </c>
      <c r="C527" s="346">
        <v>4274</v>
      </c>
      <c r="D527" s="346" t="s">
        <v>2289</v>
      </c>
      <c r="E527" s="346" t="s">
        <v>8971</v>
      </c>
      <c r="F527" s="346" t="s">
        <v>2287</v>
      </c>
      <c r="G527" s="346" t="s">
        <v>8972</v>
      </c>
      <c r="H527" s="346" t="s">
        <v>8721</v>
      </c>
      <c r="I527" s="346" t="s">
        <v>8721</v>
      </c>
      <c r="J527" s="346" t="s">
        <v>13201</v>
      </c>
      <c r="K527" s="346" t="s">
        <v>12473</v>
      </c>
      <c r="L527" s="347" t="s">
        <v>12753</v>
      </c>
      <c r="M527" s="346" t="s">
        <v>13202</v>
      </c>
      <c r="N527" s="346" t="s">
        <v>13203</v>
      </c>
      <c r="O527" s="346" t="s">
        <v>8721</v>
      </c>
      <c r="P527" s="346" t="s">
        <v>8721</v>
      </c>
      <c r="Q527" s="346" t="s">
        <v>8721</v>
      </c>
      <c r="R527" s="346" t="s">
        <v>8721</v>
      </c>
      <c r="S527" s="346" t="s">
        <v>8721</v>
      </c>
      <c r="T527" s="346" t="s">
        <v>13204</v>
      </c>
      <c r="U527" s="346" t="s">
        <v>8721</v>
      </c>
      <c r="V527" s="346" t="s">
        <v>8721</v>
      </c>
      <c r="W527" s="346" t="s">
        <v>12476</v>
      </c>
      <c r="X527" s="346" t="s">
        <v>40</v>
      </c>
      <c r="Y527" s="346" t="s">
        <v>8721</v>
      </c>
      <c r="Z527" s="346" t="s">
        <v>13170</v>
      </c>
      <c r="AA527" s="346" t="s">
        <v>13171</v>
      </c>
      <c r="AB527" s="346" t="s">
        <v>8721</v>
      </c>
      <c r="AC527" s="348">
        <v>448.48308046479889</v>
      </c>
      <c r="AD527" s="348" t="s">
        <v>12496</v>
      </c>
      <c r="AE527" s="359">
        <v>527.95722051986672</v>
      </c>
      <c r="AF527" s="349">
        <v>0.17720655141037289</v>
      </c>
      <c r="AG527" s="359">
        <v>1734.6969286498895</v>
      </c>
      <c r="AH527" s="359">
        <v>1364.2943169852854</v>
      </c>
      <c r="AI527" s="349">
        <v>2.0420195909539287</v>
      </c>
      <c r="AJ527" s="349">
        <v>1.5841001201610574</v>
      </c>
      <c r="AK527" s="350">
        <v>1364.2943169852854</v>
      </c>
      <c r="AL527" s="351">
        <v>2.0420195909539287</v>
      </c>
      <c r="AM527" s="359" t="s">
        <v>12736</v>
      </c>
      <c r="AN527" s="348" t="s">
        <v>12980</v>
      </c>
      <c r="AO527" s="346" t="s">
        <v>12981</v>
      </c>
      <c r="AP527" s="352">
        <v>44417</v>
      </c>
      <c r="AQ527" s="346" t="s">
        <v>1994</v>
      </c>
      <c r="AR527" s="346" t="s">
        <v>12500</v>
      </c>
      <c r="AS527" s="346" t="s">
        <v>12921</v>
      </c>
      <c r="AT527" s="346" t="s">
        <v>8721</v>
      </c>
      <c r="AU527" s="346" t="s">
        <v>8721</v>
      </c>
      <c r="AV527" s="346" t="s">
        <v>12740</v>
      </c>
      <c r="AW527" s="327" t="s">
        <v>12484</v>
      </c>
      <c r="AX527" s="346" t="s">
        <v>12598</v>
      </c>
      <c r="AY527" s="346">
        <v>1.5609999999999999</v>
      </c>
      <c r="AZ527" s="309"/>
      <c r="BA527" s="311" t="s">
        <v>12766</v>
      </c>
      <c r="BB527" s="310" t="s">
        <v>13204</v>
      </c>
      <c r="BC527" s="311" t="s">
        <v>8721</v>
      </c>
      <c r="BD527" s="311">
        <v>1</v>
      </c>
      <c r="BE527" s="307"/>
      <c r="BF527" s="310" t="b">
        <v>1</v>
      </c>
    </row>
    <row r="528" spans="1:58" s="309" customFormat="1" ht="15" customHeight="1" x14ac:dyDescent="0.25">
      <c r="A528" s="345">
        <v>521</v>
      </c>
      <c r="B528" s="336" t="s">
        <v>2288</v>
      </c>
      <c r="C528" s="337">
        <v>4402</v>
      </c>
      <c r="D528" s="337" t="s">
        <v>2288</v>
      </c>
      <c r="E528" s="337" t="s">
        <v>8971</v>
      </c>
      <c r="F528" s="337" t="s">
        <v>2287</v>
      </c>
      <c r="G528" s="337" t="s">
        <v>8973</v>
      </c>
      <c r="H528" s="337" t="s">
        <v>8721</v>
      </c>
      <c r="I528" s="337" t="s">
        <v>8721</v>
      </c>
      <c r="J528" s="337" t="s">
        <v>13205</v>
      </c>
      <c r="K528" s="337" t="s">
        <v>12473</v>
      </c>
      <c r="L528" s="338" t="s">
        <v>12474</v>
      </c>
      <c r="M528" s="337" t="s">
        <v>13206</v>
      </c>
      <c r="N528" s="337" t="s">
        <v>13203</v>
      </c>
      <c r="O528" s="337" t="s">
        <v>8721</v>
      </c>
      <c r="P528" s="337" t="s">
        <v>8721</v>
      </c>
      <c r="Q528" s="337" t="s">
        <v>8721</v>
      </c>
      <c r="R528" s="337" t="s">
        <v>8721</v>
      </c>
      <c r="S528" s="337" t="s">
        <v>8721</v>
      </c>
      <c r="T528" s="337" t="s">
        <v>13207</v>
      </c>
      <c r="U528" s="337" t="s">
        <v>8721</v>
      </c>
      <c r="V528" s="337" t="s">
        <v>8721</v>
      </c>
      <c r="W528" s="337" t="s">
        <v>12476</v>
      </c>
      <c r="X528" s="337" t="s">
        <v>40</v>
      </c>
      <c r="Y528" s="337" t="s">
        <v>8721</v>
      </c>
      <c r="Z528" s="337" t="s">
        <v>13170</v>
      </c>
      <c r="AA528" s="337" t="s">
        <v>13171</v>
      </c>
      <c r="AB528" s="337" t="s">
        <v>8721</v>
      </c>
      <c r="AC528" s="339">
        <v>1153.242206909483</v>
      </c>
      <c r="AD528" s="339" t="s">
        <v>12496</v>
      </c>
      <c r="AE528" s="366">
        <v>1357.6042813368003</v>
      </c>
      <c r="AF528" s="340">
        <v>0.17720655141037311</v>
      </c>
      <c r="AG528" s="366">
        <v>1008.6538348046455</v>
      </c>
      <c r="AH528" s="366">
        <v>793.28018162827368</v>
      </c>
      <c r="AI528" s="340">
        <v>-0.31213046411634016</v>
      </c>
      <c r="AJ528" s="340">
        <v>-0.4156764290348659</v>
      </c>
      <c r="AK528" s="341">
        <v>793.28018162827368</v>
      </c>
      <c r="AL528" s="342">
        <v>-0.31213046411634016</v>
      </c>
      <c r="AM528" s="366" t="s">
        <v>12736</v>
      </c>
      <c r="AN528" s="339" t="s">
        <v>12980</v>
      </c>
      <c r="AO528" s="337" t="s">
        <v>12981</v>
      </c>
      <c r="AP528" s="343">
        <v>44417</v>
      </c>
      <c r="AQ528" s="335" t="s">
        <v>1994</v>
      </c>
      <c r="AR528" s="335" t="s">
        <v>12500</v>
      </c>
      <c r="AS528" s="335" t="s">
        <v>12921</v>
      </c>
      <c r="AT528" s="335" t="s">
        <v>8721</v>
      </c>
      <c r="AU528" s="335" t="s">
        <v>8721</v>
      </c>
      <c r="AV528" s="335" t="s">
        <v>12740</v>
      </c>
      <c r="AW528" s="327" t="s">
        <v>12484</v>
      </c>
      <c r="AX528" s="335" t="s">
        <v>12598</v>
      </c>
      <c r="AY528" s="335">
        <v>1.5609999999999999</v>
      </c>
      <c r="BA528" s="309" t="s">
        <v>12486</v>
      </c>
      <c r="BB528" s="310" t="s">
        <v>13207</v>
      </c>
      <c r="BC528" s="309" t="s">
        <v>8721</v>
      </c>
      <c r="BD528" s="309">
        <v>2</v>
      </c>
      <c r="BE528" s="307"/>
      <c r="BF528" s="310" t="b">
        <v>1</v>
      </c>
    </row>
    <row r="529" spans="1:58" s="309" customFormat="1" ht="15" customHeight="1" x14ac:dyDescent="0.25">
      <c r="A529" s="367"/>
      <c r="B529" s="373" t="s">
        <v>8974</v>
      </c>
      <c r="C529" s="337"/>
      <c r="D529" s="337" t="s">
        <v>8974</v>
      </c>
      <c r="E529" s="337" t="s">
        <v>2281</v>
      </c>
      <c r="F529" s="337" t="s">
        <v>2287</v>
      </c>
      <c r="G529" s="337" t="s">
        <v>8975</v>
      </c>
      <c r="H529" s="337" t="s">
        <v>8721</v>
      </c>
      <c r="I529" s="337" t="s">
        <v>8721</v>
      </c>
      <c r="J529" s="337" t="s">
        <v>13208</v>
      </c>
      <c r="K529" s="337" t="s">
        <v>12473</v>
      </c>
      <c r="L529" s="338" t="s">
        <v>12474</v>
      </c>
      <c r="M529" s="337" t="s">
        <v>13206</v>
      </c>
      <c r="N529" s="337" t="s">
        <v>13193</v>
      </c>
      <c r="O529" s="337" t="s">
        <v>8721</v>
      </c>
      <c r="P529" s="337" t="s">
        <v>8721</v>
      </c>
      <c r="Q529" s="337" t="s">
        <v>8721</v>
      </c>
      <c r="R529" s="337" t="s">
        <v>8721</v>
      </c>
      <c r="S529" s="337" t="s">
        <v>8721</v>
      </c>
      <c r="T529" s="337" t="s">
        <v>13209</v>
      </c>
      <c r="U529" s="337" t="s">
        <v>8721</v>
      </c>
      <c r="V529" s="337" t="s">
        <v>8721</v>
      </c>
      <c r="W529" s="337" t="s">
        <v>12476</v>
      </c>
      <c r="X529" s="337" t="s">
        <v>40</v>
      </c>
      <c r="Y529" s="337" t="s">
        <v>8721</v>
      </c>
      <c r="Z529" s="337" t="s">
        <v>13170</v>
      </c>
      <c r="AA529" s="337" t="s">
        <v>13171</v>
      </c>
      <c r="AB529" s="337" t="s">
        <v>8721</v>
      </c>
      <c r="AC529" s="339" t="e">
        <v>#N/A</v>
      </c>
      <c r="AD529" s="368" t="s">
        <v>12496</v>
      </c>
      <c r="AE529" s="366" t="s">
        <v>12710</v>
      </c>
      <c r="AF529" s="340">
        <v>0</v>
      </c>
      <c r="AG529" s="366">
        <v>1199.4686845404021</v>
      </c>
      <c r="AH529" s="366">
        <v>943.35113107850782</v>
      </c>
      <c r="AI529" s="340">
        <v>0</v>
      </c>
      <c r="AJ529" s="340">
        <v>0</v>
      </c>
      <c r="AK529" s="341">
        <v>943.35113107850782</v>
      </c>
      <c r="AL529" s="342">
        <v>0</v>
      </c>
      <c r="AM529" s="366" t="s">
        <v>12736</v>
      </c>
      <c r="AN529" s="339" t="s">
        <v>12980</v>
      </c>
      <c r="AO529" s="337" t="s">
        <v>12981</v>
      </c>
      <c r="AP529" s="343">
        <v>44533</v>
      </c>
      <c r="AQ529" s="335" t="s">
        <v>8721</v>
      </c>
      <c r="AR529" s="335" t="s">
        <v>8721</v>
      </c>
      <c r="AS529" s="335" t="s">
        <v>12921</v>
      </c>
      <c r="AT529" s="335" t="s">
        <v>8721</v>
      </c>
      <c r="AU529" s="335" t="s">
        <v>8721</v>
      </c>
      <c r="AV529" s="335" t="s">
        <v>12740</v>
      </c>
      <c r="AW529" s="327" t="s">
        <v>12484</v>
      </c>
      <c r="AX529" s="344" t="s">
        <v>12598</v>
      </c>
      <c r="AY529" s="335">
        <v>1.5609999999999999</v>
      </c>
      <c r="AZ529" s="311"/>
      <c r="BA529" s="309" t="s">
        <v>12486</v>
      </c>
      <c r="BB529" s="310" t="s">
        <v>13209</v>
      </c>
      <c r="BC529" s="309" t="s">
        <v>8721</v>
      </c>
      <c r="BD529" s="309">
        <v>2</v>
      </c>
      <c r="BE529" s="307"/>
      <c r="BF529" s="310" t="b">
        <v>1</v>
      </c>
    </row>
    <row r="530" spans="1:58" s="311" customFormat="1" ht="15" customHeight="1" x14ac:dyDescent="0.25">
      <c r="A530" s="345">
        <v>523</v>
      </c>
      <c r="B530" s="336" t="s">
        <v>2291</v>
      </c>
      <c r="C530" s="346">
        <v>4326</v>
      </c>
      <c r="D530" s="346" t="s">
        <v>2291</v>
      </c>
      <c r="E530" s="346" t="s">
        <v>2290</v>
      </c>
      <c r="F530" s="346" t="s">
        <v>8976</v>
      </c>
      <c r="G530" s="346" t="s">
        <v>8977</v>
      </c>
      <c r="H530" s="346" t="s">
        <v>8978</v>
      </c>
      <c r="I530" s="346" t="s">
        <v>8979</v>
      </c>
      <c r="J530" s="346" t="s">
        <v>13210</v>
      </c>
      <c r="K530" s="346" t="s">
        <v>12473</v>
      </c>
      <c r="L530" s="347" t="s">
        <v>12474</v>
      </c>
      <c r="M530" s="346" t="s">
        <v>13211</v>
      </c>
      <c r="N530" s="346" t="s">
        <v>8721</v>
      </c>
      <c r="O530" s="346" t="s">
        <v>13212</v>
      </c>
      <c r="P530" s="346" t="s">
        <v>8721</v>
      </c>
      <c r="Q530" s="346" t="s">
        <v>13153</v>
      </c>
      <c r="R530" s="346" t="s">
        <v>8721</v>
      </c>
      <c r="S530" s="346" t="s">
        <v>8721</v>
      </c>
      <c r="T530" s="346" t="s">
        <v>13213</v>
      </c>
      <c r="U530" s="346" t="s">
        <v>13214</v>
      </c>
      <c r="V530" s="346">
        <v>10030</v>
      </c>
      <c r="W530" s="346" t="s">
        <v>12476</v>
      </c>
      <c r="X530" s="346" t="s">
        <v>40</v>
      </c>
      <c r="Y530" s="346" t="s">
        <v>8721</v>
      </c>
      <c r="Z530" s="346" t="s">
        <v>13170</v>
      </c>
      <c r="AA530" s="346" t="s">
        <v>13171</v>
      </c>
      <c r="AB530" s="346" t="s">
        <v>13172</v>
      </c>
      <c r="AC530" s="348">
        <v>1228.6209323583178</v>
      </c>
      <c r="AD530" s="348" t="s">
        <v>12478</v>
      </c>
      <c r="AE530" s="348">
        <v>1446.3406107721325</v>
      </c>
      <c r="AF530" s="349">
        <v>0.17720655141037311</v>
      </c>
      <c r="AG530" s="359">
        <v>2517.35</v>
      </c>
      <c r="AH530" s="359">
        <v>1880.8392002279634</v>
      </c>
      <c r="AI530" s="349">
        <v>0.53085394420044874</v>
      </c>
      <c r="AJ530" s="349">
        <v>0.30041235530534727</v>
      </c>
      <c r="AK530" s="350">
        <v>1880.8392002279634</v>
      </c>
      <c r="AL530" s="351">
        <v>0.53085394420044874</v>
      </c>
      <c r="AM530" s="348" t="s">
        <v>12953</v>
      </c>
      <c r="AN530" s="348" t="s">
        <v>13173</v>
      </c>
      <c r="AO530" s="346" t="s">
        <v>13174</v>
      </c>
      <c r="AP530" s="352">
        <v>44420</v>
      </c>
      <c r="AQ530" s="346" t="s">
        <v>12482</v>
      </c>
      <c r="AR530" s="346" t="s">
        <v>12500</v>
      </c>
      <c r="AS530" s="346" t="s">
        <v>12921</v>
      </c>
      <c r="AT530" s="346" t="s">
        <v>13215</v>
      </c>
      <c r="AU530" s="346" t="s">
        <v>13216</v>
      </c>
      <c r="AV530" s="346" t="s">
        <v>13217</v>
      </c>
      <c r="AW530" s="327" t="s">
        <v>12484</v>
      </c>
      <c r="AX530" s="346" t="s">
        <v>12961</v>
      </c>
      <c r="AY530" s="346">
        <v>1.56</v>
      </c>
      <c r="BA530" s="311" t="s">
        <v>12486</v>
      </c>
      <c r="BB530" s="310" t="s">
        <v>13213</v>
      </c>
      <c r="BC530" s="311" t="s">
        <v>13214</v>
      </c>
      <c r="BD530" s="311">
        <v>2</v>
      </c>
      <c r="BE530" s="307"/>
      <c r="BF530" s="310" t="b">
        <v>1</v>
      </c>
    </row>
    <row r="531" spans="1:58" s="309" customFormat="1" ht="15" customHeight="1" x14ac:dyDescent="0.25">
      <c r="A531" s="345">
        <v>525</v>
      </c>
      <c r="B531" s="336" t="s">
        <v>2293</v>
      </c>
      <c r="C531" s="346">
        <v>4382</v>
      </c>
      <c r="D531" s="346" t="s">
        <v>2293</v>
      </c>
      <c r="E531" s="346" t="s">
        <v>2290</v>
      </c>
      <c r="F531" s="346" t="s">
        <v>8980</v>
      </c>
      <c r="G531" s="346" t="s">
        <v>8981</v>
      </c>
      <c r="H531" s="346" t="s">
        <v>8982</v>
      </c>
      <c r="I531" s="346" t="s">
        <v>8979</v>
      </c>
      <c r="J531" s="346" t="s">
        <v>13218</v>
      </c>
      <c r="K531" s="346" t="s">
        <v>12473</v>
      </c>
      <c r="L531" s="347" t="s">
        <v>12474</v>
      </c>
      <c r="M531" s="346" t="s">
        <v>13219</v>
      </c>
      <c r="N531" s="346" t="s">
        <v>13220</v>
      </c>
      <c r="O531" s="346" t="s">
        <v>13221</v>
      </c>
      <c r="P531" s="346" t="s">
        <v>8721</v>
      </c>
      <c r="Q531" s="346" t="s">
        <v>13153</v>
      </c>
      <c r="R531" s="346" t="s">
        <v>13222</v>
      </c>
      <c r="S531" s="346" t="s">
        <v>8721</v>
      </c>
      <c r="T531" s="346" t="s">
        <v>13223</v>
      </c>
      <c r="U531" s="346" t="s">
        <v>13224</v>
      </c>
      <c r="V531" s="346">
        <v>10030</v>
      </c>
      <c r="W531" s="346" t="s">
        <v>12476</v>
      </c>
      <c r="X531" s="346" t="s">
        <v>40</v>
      </c>
      <c r="Y531" s="346" t="s">
        <v>8721</v>
      </c>
      <c r="Z531" s="346" t="s">
        <v>13170</v>
      </c>
      <c r="AA531" s="346" t="s">
        <v>13171</v>
      </c>
      <c r="AB531" s="346" t="s">
        <v>13172</v>
      </c>
      <c r="AC531" s="348">
        <v>1943.5202468007308</v>
      </c>
      <c r="AD531" s="348" t="s">
        <v>12478</v>
      </c>
      <c r="AE531" s="348">
        <v>2287.9247673325253</v>
      </c>
      <c r="AF531" s="349">
        <v>0.17720655141037311</v>
      </c>
      <c r="AG531" s="359">
        <v>3779</v>
      </c>
      <c r="AH531" s="359">
        <v>2823.481572948328</v>
      </c>
      <c r="AI531" s="349">
        <v>0.4527667399380686</v>
      </c>
      <c r="AJ531" s="349">
        <v>0.23407972729811588</v>
      </c>
      <c r="AK531" s="350">
        <v>2823.481572948328</v>
      </c>
      <c r="AL531" s="351">
        <v>0.4527667399380686</v>
      </c>
      <c r="AM531" s="348" t="s">
        <v>12479</v>
      </c>
      <c r="AN531" s="348" t="s">
        <v>13173</v>
      </c>
      <c r="AO531" s="346" t="s">
        <v>13174</v>
      </c>
      <c r="AP531" s="352">
        <v>44215</v>
      </c>
      <c r="AQ531" s="346" t="s">
        <v>12482</v>
      </c>
      <c r="AR531" s="346" t="s">
        <v>12500</v>
      </c>
      <c r="AS531" s="346" t="s">
        <v>1994</v>
      </c>
      <c r="AT531" s="346" t="s">
        <v>13225</v>
      </c>
      <c r="AU531" s="346" t="s">
        <v>13226</v>
      </c>
      <c r="AV531" s="346" t="s">
        <v>8721</v>
      </c>
      <c r="AW531" s="327" t="s">
        <v>12484</v>
      </c>
      <c r="AX531" s="346" t="s">
        <v>12961</v>
      </c>
      <c r="AY531" s="346">
        <v>1.56</v>
      </c>
      <c r="BA531" s="309" t="s">
        <v>12486</v>
      </c>
      <c r="BB531" s="310" t="s">
        <v>13223</v>
      </c>
      <c r="BC531" s="309" t="s">
        <v>13224</v>
      </c>
      <c r="BD531" s="309">
        <v>2</v>
      </c>
      <c r="BE531" s="307"/>
      <c r="BF531" s="310" t="b">
        <v>1</v>
      </c>
    </row>
    <row r="532" spans="1:58" s="311" customFormat="1" ht="15" customHeight="1" x14ac:dyDescent="0.25">
      <c r="A532" s="367">
        <v>522</v>
      </c>
      <c r="B532" s="373" t="s">
        <v>8983</v>
      </c>
      <c r="C532" s="337">
        <v>9401</v>
      </c>
      <c r="D532" s="337" t="s">
        <v>8983</v>
      </c>
      <c r="E532" s="337" t="s">
        <v>2290</v>
      </c>
      <c r="F532" s="337" t="s">
        <v>8984</v>
      </c>
      <c r="G532" s="337" t="s">
        <v>8985</v>
      </c>
      <c r="H532" s="337" t="s">
        <v>8986</v>
      </c>
      <c r="I532" s="337" t="s">
        <v>8721</v>
      </c>
      <c r="J532" s="337" t="s">
        <v>13227</v>
      </c>
      <c r="K532" s="337" t="s">
        <v>12473</v>
      </c>
      <c r="L532" s="338" t="s">
        <v>12474</v>
      </c>
      <c r="M532" s="337" t="s">
        <v>13228</v>
      </c>
      <c r="N532" s="337" t="s">
        <v>8721</v>
      </c>
      <c r="O532" s="337" t="s">
        <v>8721</v>
      </c>
      <c r="P532" s="337" t="s">
        <v>8721</v>
      </c>
      <c r="Q532" s="337" t="s">
        <v>8721</v>
      </c>
      <c r="R532" s="337" t="s">
        <v>8721</v>
      </c>
      <c r="S532" s="337" t="s">
        <v>8721</v>
      </c>
      <c r="T532" s="337" t="s">
        <v>13229</v>
      </c>
      <c r="U532" s="337" t="s">
        <v>8721</v>
      </c>
      <c r="V532" s="337" t="s">
        <v>8721</v>
      </c>
      <c r="W532" s="337" t="s">
        <v>12476</v>
      </c>
      <c r="X532" s="337" t="s">
        <v>40</v>
      </c>
      <c r="Y532" s="337" t="s">
        <v>8721</v>
      </c>
      <c r="Z532" s="337" t="s">
        <v>13170</v>
      </c>
      <c r="AA532" s="337" t="s">
        <v>13171</v>
      </c>
      <c r="AB532" s="337" t="s">
        <v>13172</v>
      </c>
      <c r="AC532" s="339" t="e">
        <v>#N/A</v>
      </c>
      <c r="AD532" s="368" t="s">
        <v>12478</v>
      </c>
      <c r="AE532" s="339" t="s">
        <v>12710</v>
      </c>
      <c r="AF532" s="340">
        <v>0</v>
      </c>
      <c r="AG532" s="366">
        <v>90.717657026603533</v>
      </c>
      <c r="AH532" s="366">
        <v>65.133108578238193</v>
      </c>
      <c r="AI532" s="340">
        <v>0</v>
      </c>
      <c r="AJ532" s="340">
        <v>0</v>
      </c>
      <c r="AK532" s="341">
        <v>65.133108578238193</v>
      </c>
      <c r="AL532" s="342">
        <v>0</v>
      </c>
      <c r="AM532" s="339" t="s">
        <v>12736</v>
      </c>
      <c r="AN532" s="339" t="s">
        <v>13173</v>
      </c>
      <c r="AO532" s="337" t="s">
        <v>13174</v>
      </c>
      <c r="AP532" s="343">
        <v>44417</v>
      </c>
      <c r="AQ532" s="335" t="s">
        <v>12482</v>
      </c>
      <c r="AR532" s="335" t="s">
        <v>12500</v>
      </c>
      <c r="AS532" s="335" t="s">
        <v>12921</v>
      </c>
      <c r="AT532" s="335" t="s">
        <v>13230</v>
      </c>
      <c r="AU532" s="335" t="s">
        <v>8721</v>
      </c>
      <c r="AV532" s="335" t="s">
        <v>12740</v>
      </c>
      <c r="AW532" s="327" t="s">
        <v>12484</v>
      </c>
      <c r="AX532" s="335" t="s">
        <v>12741</v>
      </c>
      <c r="AY532" s="335">
        <v>1.5609999999999999</v>
      </c>
      <c r="BA532" s="311" t="s">
        <v>12486</v>
      </c>
      <c r="BB532" s="310" t="s">
        <v>13229</v>
      </c>
      <c r="BC532" s="311" t="s">
        <v>8721</v>
      </c>
      <c r="BD532" s="311">
        <v>2</v>
      </c>
      <c r="BE532" s="307"/>
      <c r="BF532" s="310" t="b">
        <v>1</v>
      </c>
    </row>
    <row r="533" spans="1:58" s="309" customFormat="1" ht="15" customHeight="1" x14ac:dyDescent="0.25">
      <c r="A533" s="335">
        <v>524</v>
      </c>
      <c r="B533" s="336" t="s">
        <v>2292</v>
      </c>
      <c r="C533" s="337">
        <v>4255</v>
      </c>
      <c r="D533" s="337" t="s">
        <v>2292</v>
      </c>
      <c r="E533" s="337" t="s">
        <v>2290</v>
      </c>
      <c r="F533" s="337" t="s">
        <v>8987</v>
      </c>
      <c r="G533" s="337" t="s">
        <v>8988</v>
      </c>
      <c r="H533" s="337" t="s">
        <v>8989</v>
      </c>
      <c r="I533" s="337" t="s">
        <v>8979</v>
      </c>
      <c r="J533" s="337" t="s">
        <v>13231</v>
      </c>
      <c r="K533" s="337" t="s">
        <v>12473</v>
      </c>
      <c r="L533" s="338" t="s">
        <v>12474</v>
      </c>
      <c r="M533" s="337" t="s">
        <v>13211</v>
      </c>
      <c r="N533" s="337" t="s">
        <v>8721</v>
      </c>
      <c r="O533" s="337" t="s">
        <v>13212</v>
      </c>
      <c r="P533" s="337" t="s">
        <v>8721</v>
      </c>
      <c r="Q533" s="337" t="s">
        <v>13153</v>
      </c>
      <c r="R533" s="337" t="s">
        <v>8721</v>
      </c>
      <c r="S533" s="337" t="s">
        <v>8721</v>
      </c>
      <c r="T533" s="337" t="s">
        <v>13213</v>
      </c>
      <c r="U533" s="337" t="s">
        <v>13214</v>
      </c>
      <c r="V533" s="337">
        <v>10030</v>
      </c>
      <c r="W533" s="337" t="s">
        <v>12476</v>
      </c>
      <c r="X533" s="337" t="s">
        <v>40</v>
      </c>
      <c r="Y533" s="337" t="s">
        <v>8721</v>
      </c>
      <c r="Z533" s="337" t="s">
        <v>13170</v>
      </c>
      <c r="AA533" s="337" t="s">
        <v>13171</v>
      </c>
      <c r="AB533" s="337" t="s">
        <v>13172</v>
      </c>
      <c r="AC533" s="339">
        <v>1664.7454387568553</v>
      </c>
      <c r="AD533" s="339" t="s">
        <v>12478</v>
      </c>
      <c r="AE533" s="339">
        <v>1959.7492369351062</v>
      </c>
      <c r="AF533" s="340">
        <v>0.17720655141037311</v>
      </c>
      <c r="AG533" s="366">
        <v>2374</v>
      </c>
      <c r="AH533" s="366">
        <v>1773.7351823708207</v>
      </c>
      <c r="AI533" s="340">
        <v>6.5469315053569455E-2</v>
      </c>
      <c r="AJ533" s="340">
        <v>-9.4917273627924348E-2</v>
      </c>
      <c r="AK533" s="341">
        <v>1773.7351823708207</v>
      </c>
      <c r="AL533" s="342">
        <v>6.5469315053569455E-2</v>
      </c>
      <c r="AM533" s="339" t="s">
        <v>12479</v>
      </c>
      <c r="AN533" s="339" t="s">
        <v>13173</v>
      </c>
      <c r="AO533" s="337" t="s">
        <v>13174</v>
      </c>
      <c r="AP533" s="343">
        <v>44215</v>
      </c>
      <c r="AQ533" s="335" t="s">
        <v>12482</v>
      </c>
      <c r="AR533" s="335" t="s">
        <v>12500</v>
      </c>
      <c r="AS533" s="335" t="s">
        <v>1994</v>
      </c>
      <c r="AT533" s="335" t="s">
        <v>13232</v>
      </c>
      <c r="AU533" s="335" t="s">
        <v>13233</v>
      </c>
      <c r="AV533" s="335" t="s">
        <v>8721</v>
      </c>
      <c r="AW533" s="327" t="s">
        <v>12484</v>
      </c>
      <c r="AX533" s="335" t="s">
        <v>12961</v>
      </c>
      <c r="AY533" s="335">
        <v>1.56</v>
      </c>
      <c r="BA533" s="309" t="s">
        <v>12486</v>
      </c>
      <c r="BB533" s="310" t="s">
        <v>13213</v>
      </c>
      <c r="BC533" s="309" t="s">
        <v>13214</v>
      </c>
      <c r="BD533" s="309">
        <v>2</v>
      </c>
      <c r="BE533" s="307"/>
      <c r="BF533" s="310" t="b">
        <v>1</v>
      </c>
    </row>
    <row r="534" spans="1:58" s="311" customFormat="1" ht="15" customHeight="1" x14ac:dyDescent="0.25">
      <c r="A534" s="367">
        <v>526</v>
      </c>
      <c r="B534" s="373" t="s">
        <v>8990</v>
      </c>
      <c r="C534" s="337">
        <v>9883</v>
      </c>
      <c r="D534" s="337" t="s">
        <v>8990</v>
      </c>
      <c r="E534" s="337" t="s">
        <v>2290</v>
      </c>
      <c r="F534" s="337" t="s">
        <v>8991</v>
      </c>
      <c r="G534" s="337" t="s">
        <v>8992</v>
      </c>
      <c r="H534" s="337" t="s">
        <v>8721</v>
      </c>
      <c r="I534" s="337" t="s">
        <v>8721</v>
      </c>
      <c r="J534" s="337" t="s">
        <v>13234</v>
      </c>
      <c r="K534" s="337" t="s">
        <v>12473</v>
      </c>
      <c r="L534" s="338" t="s">
        <v>12474</v>
      </c>
      <c r="M534" s="337" t="s">
        <v>13235</v>
      </c>
      <c r="N534" s="337" t="s">
        <v>8721</v>
      </c>
      <c r="O534" s="337" t="s">
        <v>8721</v>
      </c>
      <c r="P534" s="337" t="s">
        <v>8721</v>
      </c>
      <c r="Q534" s="337" t="s">
        <v>8721</v>
      </c>
      <c r="R534" s="337" t="s">
        <v>8721</v>
      </c>
      <c r="S534" s="337" t="s">
        <v>8721</v>
      </c>
      <c r="T534" s="337" t="s">
        <v>12746</v>
      </c>
      <c r="U534" s="337" t="s">
        <v>12746</v>
      </c>
      <c r="V534" s="337" t="s">
        <v>13236</v>
      </c>
      <c r="W534" s="337" t="s">
        <v>12476</v>
      </c>
      <c r="X534" s="337" t="s">
        <v>40</v>
      </c>
      <c r="Y534" s="337" t="s">
        <v>8721</v>
      </c>
      <c r="Z534" s="337" t="s">
        <v>13170</v>
      </c>
      <c r="AA534" s="337" t="s">
        <v>13171</v>
      </c>
      <c r="AB534" s="337" t="s">
        <v>13172</v>
      </c>
      <c r="AC534" s="339" t="e">
        <v>#N/A</v>
      </c>
      <c r="AD534" s="368" t="s">
        <v>12478</v>
      </c>
      <c r="AE534" s="339" t="s">
        <v>12710</v>
      </c>
      <c r="AF534" s="340">
        <v>0</v>
      </c>
      <c r="AG534" s="366">
        <v>726</v>
      </c>
      <c r="AH534" s="366">
        <v>521.25064047822366</v>
      </c>
      <c r="AI534" s="340">
        <v>0</v>
      </c>
      <c r="AJ534" s="340">
        <v>0</v>
      </c>
      <c r="AK534" s="341">
        <v>521.25064047822366</v>
      </c>
      <c r="AL534" s="342">
        <v>0</v>
      </c>
      <c r="AM534" s="339" t="s">
        <v>12901</v>
      </c>
      <c r="AN534" s="339" t="s">
        <v>13173</v>
      </c>
      <c r="AO534" s="337" t="s">
        <v>13174</v>
      </c>
      <c r="AP534" s="343">
        <v>44223</v>
      </c>
      <c r="AQ534" s="335" t="s">
        <v>12482</v>
      </c>
      <c r="AR534" s="335" t="s">
        <v>12500</v>
      </c>
      <c r="AS534" s="335" t="s">
        <v>12501</v>
      </c>
      <c r="AT534" s="335" t="s">
        <v>13237</v>
      </c>
      <c r="AU534" s="335" t="s">
        <v>13238</v>
      </c>
      <c r="AV534" s="335" t="s">
        <v>8721</v>
      </c>
      <c r="AW534" s="327" t="s">
        <v>12484</v>
      </c>
      <c r="AX534" s="335" t="s">
        <v>12741</v>
      </c>
      <c r="AY534" s="335">
        <v>1.56</v>
      </c>
      <c r="BA534" s="311" t="s">
        <v>12486</v>
      </c>
      <c r="BB534" s="310" t="s">
        <v>12746</v>
      </c>
      <c r="BC534" s="311" t="s">
        <v>12746</v>
      </c>
      <c r="BD534" s="311">
        <v>2</v>
      </c>
      <c r="BE534" s="307"/>
      <c r="BF534" s="310" t="b">
        <v>1</v>
      </c>
    </row>
    <row r="535" spans="1:58" s="309" customFormat="1" ht="15" customHeight="1" x14ac:dyDescent="0.25">
      <c r="A535" s="367">
        <v>527</v>
      </c>
      <c r="B535" s="373" t="s">
        <v>8993</v>
      </c>
      <c r="C535" s="346">
        <v>9538</v>
      </c>
      <c r="D535" s="346" t="s">
        <v>8993</v>
      </c>
      <c r="E535" s="346" t="s">
        <v>2290</v>
      </c>
      <c r="F535" s="346" t="s">
        <v>8991</v>
      </c>
      <c r="G535" s="346" t="s">
        <v>8994</v>
      </c>
      <c r="H535" s="346" t="s">
        <v>8721</v>
      </c>
      <c r="I535" s="346" t="s">
        <v>8721</v>
      </c>
      <c r="J535" s="346" t="s">
        <v>13239</v>
      </c>
      <c r="K535" s="346" t="s">
        <v>12473</v>
      </c>
      <c r="L535" s="347" t="s">
        <v>12474</v>
      </c>
      <c r="M535" s="346" t="s">
        <v>13240</v>
      </c>
      <c r="N535" s="346" t="s">
        <v>13241</v>
      </c>
      <c r="O535" s="346" t="s">
        <v>8721</v>
      </c>
      <c r="P535" s="346" t="s">
        <v>8721</v>
      </c>
      <c r="Q535" s="356" t="s">
        <v>8721</v>
      </c>
      <c r="R535" s="346" t="s">
        <v>8721</v>
      </c>
      <c r="S535" s="356" t="s">
        <v>8721</v>
      </c>
      <c r="T535" s="346" t="s">
        <v>13182</v>
      </c>
      <c r="U535" s="356" t="s">
        <v>8721</v>
      </c>
      <c r="V535" s="346" t="s">
        <v>13242</v>
      </c>
      <c r="W535" s="346" t="s">
        <v>12476</v>
      </c>
      <c r="X535" s="346" t="s">
        <v>40</v>
      </c>
      <c r="Y535" s="346" t="s">
        <v>8721</v>
      </c>
      <c r="Z535" s="346" t="s">
        <v>13170</v>
      </c>
      <c r="AA535" s="346" t="s">
        <v>13171</v>
      </c>
      <c r="AB535" s="346" t="s">
        <v>13172</v>
      </c>
      <c r="AC535" s="348" t="e">
        <v>#N/A</v>
      </c>
      <c r="AD535" s="358" t="s">
        <v>12478</v>
      </c>
      <c r="AE535" s="359" t="s">
        <v>12710</v>
      </c>
      <c r="AF535" s="349">
        <v>0</v>
      </c>
      <c r="AG535" s="359">
        <v>36</v>
      </c>
      <c r="AH535" s="359">
        <v>25.847139197267293</v>
      </c>
      <c r="AI535" s="349">
        <v>0</v>
      </c>
      <c r="AJ535" s="349">
        <v>0</v>
      </c>
      <c r="AK535" s="350">
        <v>25.847139197267293</v>
      </c>
      <c r="AL535" s="351">
        <v>0</v>
      </c>
      <c r="AM535" s="359" t="s">
        <v>12497</v>
      </c>
      <c r="AN535" s="348" t="s">
        <v>13173</v>
      </c>
      <c r="AO535" s="346" t="s">
        <v>13174</v>
      </c>
      <c r="AP535" s="352">
        <v>44215</v>
      </c>
      <c r="AQ535" s="346" t="s">
        <v>12482</v>
      </c>
      <c r="AR535" s="346" t="s">
        <v>12500</v>
      </c>
      <c r="AS535" s="346" t="s">
        <v>12501</v>
      </c>
      <c r="AT535" s="346" t="s">
        <v>13243</v>
      </c>
      <c r="AU535" s="346" t="s">
        <v>8721</v>
      </c>
      <c r="AV535" s="346" t="s">
        <v>8721</v>
      </c>
      <c r="AW535" s="327" t="s">
        <v>12484</v>
      </c>
      <c r="AX535" s="346" t="s">
        <v>12741</v>
      </c>
      <c r="AY535" s="346">
        <v>1.56</v>
      </c>
      <c r="AZ535" s="311"/>
      <c r="BA535" s="309" t="s">
        <v>12486</v>
      </c>
      <c r="BB535" s="310" t="s">
        <v>13182</v>
      </c>
      <c r="BC535" s="309" t="s">
        <v>8721</v>
      </c>
      <c r="BD535" s="309">
        <v>2</v>
      </c>
      <c r="BE535" s="307"/>
      <c r="BF535" s="310" t="b">
        <v>1</v>
      </c>
    </row>
    <row r="536" spans="1:58" s="311" customFormat="1" ht="15" customHeight="1" x14ac:dyDescent="0.25">
      <c r="A536" s="367">
        <v>528</v>
      </c>
      <c r="B536" s="373" t="s">
        <v>8995</v>
      </c>
      <c r="C536" s="337">
        <v>9537</v>
      </c>
      <c r="D536" s="337" t="s">
        <v>8995</v>
      </c>
      <c r="E536" s="337" t="s">
        <v>2290</v>
      </c>
      <c r="F536" s="337" t="s">
        <v>8991</v>
      </c>
      <c r="G536" s="337" t="s">
        <v>8996</v>
      </c>
      <c r="H536" s="337" t="s">
        <v>8721</v>
      </c>
      <c r="I536" s="337" t="s">
        <v>8721</v>
      </c>
      <c r="J536" s="337" t="s">
        <v>13244</v>
      </c>
      <c r="K536" s="337" t="s">
        <v>12473</v>
      </c>
      <c r="L536" s="338" t="s">
        <v>12474</v>
      </c>
      <c r="M536" s="337" t="s">
        <v>13240</v>
      </c>
      <c r="N536" s="337" t="s">
        <v>13241</v>
      </c>
      <c r="O536" s="337" t="s">
        <v>8721</v>
      </c>
      <c r="P536" s="337" t="s">
        <v>8721</v>
      </c>
      <c r="Q536" s="360" t="s">
        <v>8721</v>
      </c>
      <c r="R536" s="337" t="s">
        <v>8721</v>
      </c>
      <c r="S536" s="360" t="s">
        <v>8721</v>
      </c>
      <c r="T536" s="337" t="s">
        <v>13182</v>
      </c>
      <c r="U536" s="360" t="s">
        <v>8721</v>
      </c>
      <c r="V536" s="337" t="s">
        <v>13242</v>
      </c>
      <c r="W536" s="337" t="s">
        <v>12476</v>
      </c>
      <c r="X536" s="337" t="s">
        <v>40</v>
      </c>
      <c r="Y536" s="337" t="s">
        <v>8721</v>
      </c>
      <c r="Z536" s="337" t="s">
        <v>13170</v>
      </c>
      <c r="AA536" s="337" t="s">
        <v>13171</v>
      </c>
      <c r="AB536" s="337" t="s">
        <v>13172</v>
      </c>
      <c r="AC536" s="339" t="e">
        <v>#N/A</v>
      </c>
      <c r="AD536" s="368" t="s">
        <v>12478</v>
      </c>
      <c r="AE536" s="339" t="s">
        <v>12710</v>
      </c>
      <c r="AF536" s="340">
        <v>0</v>
      </c>
      <c r="AG536" s="366">
        <v>14</v>
      </c>
      <c r="AH536" s="366">
        <v>10.051665243381725</v>
      </c>
      <c r="AI536" s="340">
        <v>0</v>
      </c>
      <c r="AJ536" s="340">
        <v>0</v>
      </c>
      <c r="AK536" s="341">
        <v>10.051665243381725</v>
      </c>
      <c r="AL536" s="342">
        <v>0</v>
      </c>
      <c r="AM536" s="339" t="s">
        <v>12497</v>
      </c>
      <c r="AN536" s="339" t="s">
        <v>13173</v>
      </c>
      <c r="AO536" s="337" t="s">
        <v>13174</v>
      </c>
      <c r="AP536" s="343">
        <v>44215</v>
      </c>
      <c r="AQ536" s="335" t="s">
        <v>12482</v>
      </c>
      <c r="AR536" s="335" t="s">
        <v>12500</v>
      </c>
      <c r="AS536" s="335" t="s">
        <v>12501</v>
      </c>
      <c r="AT536" s="335" t="s">
        <v>13245</v>
      </c>
      <c r="AU536" s="335" t="s">
        <v>8721</v>
      </c>
      <c r="AV536" s="335" t="s">
        <v>8721</v>
      </c>
      <c r="AW536" s="327" t="s">
        <v>12484</v>
      </c>
      <c r="AX536" s="335" t="s">
        <v>12741</v>
      </c>
      <c r="AY536" s="335">
        <v>1.56</v>
      </c>
      <c r="AZ536" s="309"/>
      <c r="BA536" s="311" t="s">
        <v>12486</v>
      </c>
      <c r="BB536" s="310" t="s">
        <v>13182</v>
      </c>
      <c r="BC536" s="311" t="s">
        <v>8721</v>
      </c>
      <c r="BD536" s="311">
        <v>2</v>
      </c>
      <c r="BE536" s="307"/>
      <c r="BF536" s="310" t="b">
        <v>1</v>
      </c>
    </row>
    <row r="537" spans="1:58" s="309" customFormat="1" ht="15" customHeight="1" x14ac:dyDescent="0.25">
      <c r="A537" s="367">
        <v>529</v>
      </c>
      <c r="B537" s="373" t="s">
        <v>8997</v>
      </c>
      <c r="C537" s="346">
        <v>9536</v>
      </c>
      <c r="D537" s="346" t="s">
        <v>8997</v>
      </c>
      <c r="E537" s="346" t="s">
        <v>2290</v>
      </c>
      <c r="F537" s="346" t="s">
        <v>8991</v>
      </c>
      <c r="G537" s="346" t="s">
        <v>8998</v>
      </c>
      <c r="H537" s="346" t="s">
        <v>8721</v>
      </c>
      <c r="I537" s="346" t="s">
        <v>8721</v>
      </c>
      <c r="J537" s="346" t="s">
        <v>13246</v>
      </c>
      <c r="K537" s="346" t="s">
        <v>12473</v>
      </c>
      <c r="L537" s="347" t="s">
        <v>12474</v>
      </c>
      <c r="M537" s="346" t="s">
        <v>13247</v>
      </c>
      <c r="N537" s="346" t="s">
        <v>12932</v>
      </c>
      <c r="O537" s="346" t="s">
        <v>8721</v>
      </c>
      <c r="P537" s="346" t="s">
        <v>8721</v>
      </c>
      <c r="Q537" s="356" t="s">
        <v>8721</v>
      </c>
      <c r="R537" s="346" t="s">
        <v>8721</v>
      </c>
      <c r="S537" s="356" t="s">
        <v>8721</v>
      </c>
      <c r="T537" s="346" t="s">
        <v>13182</v>
      </c>
      <c r="U537" s="356" t="s">
        <v>8721</v>
      </c>
      <c r="V537" s="346" t="s">
        <v>13242</v>
      </c>
      <c r="W537" s="346" t="s">
        <v>12476</v>
      </c>
      <c r="X537" s="346" t="s">
        <v>40</v>
      </c>
      <c r="Y537" s="346" t="s">
        <v>8721</v>
      </c>
      <c r="Z537" s="346" t="s">
        <v>13170</v>
      </c>
      <c r="AA537" s="346" t="s">
        <v>13171</v>
      </c>
      <c r="AB537" s="346" t="s">
        <v>13172</v>
      </c>
      <c r="AC537" s="348" t="e">
        <v>#N/A</v>
      </c>
      <c r="AD537" s="358" t="s">
        <v>12478</v>
      </c>
      <c r="AE537" s="348" t="s">
        <v>12710</v>
      </c>
      <c r="AF537" s="349">
        <v>0</v>
      </c>
      <c r="AG537" s="359">
        <v>259</v>
      </c>
      <c r="AH537" s="359">
        <v>185.95580700256193</v>
      </c>
      <c r="AI537" s="349">
        <v>0</v>
      </c>
      <c r="AJ537" s="349">
        <v>0</v>
      </c>
      <c r="AK537" s="350">
        <v>185.95580700256193</v>
      </c>
      <c r="AL537" s="351">
        <v>0</v>
      </c>
      <c r="AM537" s="348" t="s">
        <v>12497</v>
      </c>
      <c r="AN537" s="348" t="s">
        <v>13173</v>
      </c>
      <c r="AO537" s="346" t="s">
        <v>13174</v>
      </c>
      <c r="AP537" s="352">
        <v>44215</v>
      </c>
      <c r="AQ537" s="346" t="s">
        <v>12482</v>
      </c>
      <c r="AR537" s="346" t="s">
        <v>12500</v>
      </c>
      <c r="AS537" s="346" t="s">
        <v>12501</v>
      </c>
      <c r="AT537" s="346" t="s">
        <v>13248</v>
      </c>
      <c r="AU537" s="346" t="s">
        <v>8721</v>
      </c>
      <c r="AV537" s="346" t="s">
        <v>8721</v>
      </c>
      <c r="AW537" s="327" t="s">
        <v>12484</v>
      </c>
      <c r="AX537" s="346" t="s">
        <v>12741</v>
      </c>
      <c r="AY537" s="346">
        <v>1.56</v>
      </c>
      <c r="AZ537" s="311"/>
      <c r="BA537" s="309" t="s">
        <v>12486</v>
      </c>
      <c r="BB537" s="310" t="s">
        <v>13182</v>
      </c>
      <c r="BC537" s="309" t="s">
        <v>8721</v>
      </c>
      <c r="BD537" s="309">
        <v>2</v>
      </c>
      <c r="BE537" s="307"/>
      <c r="BF537" s="310" t="b">
        <v>1</v>
      </c>
    </row>
    <row r="538" spans="1:58" s="311" customFormat="1" ht="15" customHeight="1" x14ac:dyDescent="0.25">
      <c r="A538" s="335">
        <v>530</v>
      </c>
      <c r="B538" s="336" t="s">
        <v>2297</v>
      </c>
      <c r="C538" s="346">
        <v>6844</v>
      </c>
      <c r="D538" s="346" t="s">
        <v>2297</v>
      </c>
      <c r="E538" s="346" t="s">
        <v>187</v>
      </c>
      <c r="F538" s="346" t="s">
        <v>2294</v>
      </c>
      <c r="G538" s="346" t="s">
        <v>2295</v>
      </c>
      <c r="H538" s="346" t="s">
        <v>8999</v>
      </c>
      <c r="I538" s="346" t="s">
        <v>2296</v>
      </c>
      <c r="J538" s="346" t="s">
        <v>13249</v>
      </c>
      <c r="K538" s="346" t="s">
        <v>12473</v>
      </c>
      <c r="L538" s="347" t="s">
        <v>12474</v>
      </c>
      <c r="M538" s="346" t="s">
        <v>13250</v>
      </c>
      <c r="N538" s="346" t="s">
        <v>13251</v>
      </c>
      <c r="O538" s="346" t="s">
        <v>8721</v>
      </c>
      <c r="P538" s="346" t="s">
        <v>8721</v>
      </c>
      <c r="Q538" s="346" t="s">
        <v>8721</v>
      </c>
      <c r="R538" s="346" t="s">
        <v>8721</v>
      </c>
      <c r="S538" s="346" t="s">
        <v>13252</v>
      </c>
      <c r="T538" s="346" t="s">
        <v>13253</v>
      </c>
      <c r="U538" s="346" t="s">
        <v>8721</v>
      </c>
      <c r="V538" s="346">
        <v>10580</v>
      </c>
      <c r="W538" s="346" t="s">
        <v>12476</v>
      </c>
      <c r="X538" s="346" t="s">
        <v>40</v>
      </c>
      <c r="Y538" s="346" t="s">
        <v>8721</v>
      </c>
      <c r="Z538" s="346" t="s">
        <v>12733</v>
      </c>
      <c r="AA538" s="346" t="s">
        <v>12734</v>
      </c>
      <c r="AB538" s="346" t="s">
        <v>13254</v>
      </c>
      <c r="AC538" s="348">
        <v>111.93345521023764</v>
      </c>
      <c r="AD538" s="348" t="s">
        <v>12496</v>
      </c>
      <c r="AE538" s="359">
        <v>138.77555709043057</v>
      </c>
      <c r="AF538" s="349">
        <v>0.23980410351647841</v>
      </c>
      <c r="AG538" s="359">
        <v>458.43191902337475</v>
      </c>
      <c r="AH538" s="359">
        <v>346.46648021834898</v>
      </c>
      <c r="AI538" s="349">
        <v>2.0952897823765251</v>
      </c>
      <c r="AJ538" s="349">
        <v>1.496595852197375</v>
      </c>
      <c r="AK538" s="350">
        <v>346.46648021834898</v>
      </c>
      <c r="AL538" s="351">
        <v>2.0952897823765251</v>
      </c>
      <c r="AM538" s="359" t="s">
        <v>12736</v>
      </c>
      <c r="AN538" s="348" t="s">
        <v>12980</v>
      </c>
      <c r="AO538" s="346" t="s">
        <v>12981</v>
      </c>
      <c r="AP538" s="352">
        <v>44396</v>
      </c>
      <c r="AQ538" s="346" t="s">
        <v>12482</v>
      </c>
      <c r="AR538" s="346" t="s">
        <v>12500</v>
      </c>
      <c r="AS538" s="346" t="s">
        <v>12921</v>
      </c>
      <c r="AT538" s="346" t="s">
        <v>13255</v>
      </c>
      <c r="AU538" s="346" t="s">
        <v>8721</v>
      </c>
      <c r="AV538" s="346" t="s">
        <v>13256</v>
      </c>
      <c r="AW538" s="327" t="s">
        <v>12484</v>
      </c>
      <c r="AX538" s="353" t="s">
        <v>12741</v>
      </c>
      <c r="AY538" s="346">
        <v>1.5309999999999999</v>
      </c>
      <c r="BA538" s="311" t="s">
        <v>12486</v>
      </c>
      <c r="BB538" s="310" t="s">
        <v>13253</v>
      </c>
      <c r="BC538" s="311" t="s">
        <v>8721</v>
      </c>
      <c r="BD538" s="311">
        <v>2</v>
      </c>
      <c r="BE538" s="307"/>
      <c r="BF538" s="310" t="b">
        <v>1</v>
      </c>
    </row>
    <row r="539" spans="1:58" s="309" customFormat="1" ht="15" customHeight="1" x14ac:dyDescent="0.25">
      <c r="A539" s="345">
        <v>531</v>
      </c>
      <c r="B539" s="336" t="s">
        <v>2299</v>
      </c>
      <c r="C539" s="337">
        <v>6845</v>
      </c>
      <c r="D539" s="337" t="s">
        <v>2299</v>
      </c>
      <c r="E539" s="337" t="s">
        <v>187</v>
      </c>
      <c r="F539" s="337" t="s">
        <v>2294</v>
      </c>
      <c r="G539" s="337" t="s">
        <v>2295</v>
      </c>
      <c r="H539" s="337" t="s">
        <v>9000</v>
      </c>
      <c r="I539" s="337" t="s">
        <v>2298</v>
      </c>
      <c r="J539" s="337" t="s">
        <v>13249</v>
      </c>
      <c r="K539" s="337" t="s">
        <v>12473</v>
      </c>
      <c r="L539" s="338" t="s">
        <v>12474</v>
      </c>
      <c r="M539" s="337" t="s">
        <v>13257</v>
      </c>
      <c r="N539" s="337" t="s">
        <v>13251</v>
      </c>
      <c r="O539" s="337" t="s">
        <v>8721</v>
      </c>
      <c r="P539" s="337" t="s">
        <v>8721</v>
      </c>
      <c r="Q539" s="337" t="s">
        <v>8721</v>
      </c>
      <c r="R539" s="337" t="s">
        <v>8721</v>
      </c>
      <c r="S539" s="337" t="s">
        <v>13258</v>
      </c>
      <c r="T539" s="337" t="s">
        <v>13253</v>
      </c>
      <c r="U539" s="337" t="s">
        <v>8721</v>
      </c>
      <c r="V539" s="337">
        <v>10580</v>
      </c>
      <c r="W539" s="337" t="s">
        <v>12476</v>
      </c>
      <c r="X539" s="337" t="s">
        <v>40</v>
      </c>
      <c r="Y539" s="337" t="s">
        <v>8721</v>
      </c>
      <c r="Z539" s="337" t="s">
        <v>12733</v>
      </c>
      <c r="AA539" s="337" t="s">
        <v>12734</v>
      </c>
      <c r="AB539" s="337" t="s">
        <v>13259</v>
      </c>
      <c r="AC539" s="339">
        <v>173.9506398537477</v>
      </c>
      <c r="AD539" s="339" t="s">
        <v>12496</v>
      </c>
      <c r="AE539" s="366">
        <v>215.66471709999348</v>
      </c>
      <c r="AF539" s="340">
        <v>0.23980410351647841</v>
      </c>
      <c r="AG539" s="366">
        <v>335.70493862860462</v>
      </c>
      <c r="AH539" s="366">
        <v>253.71380929659702</v>
      </c>
      <c r="AI539" s="340">
        <v>0.45853909769985157</v>
      </c>
      <c r="AJ539" s="340">
        <v>0.17642706098727312</v>
      </c>
      <c r="AK539" s="341">
        <v>253.71380929659702</v>
      </c>
      <c r="AL539" s="342">
        <v>0.45853909769985157</v>
      </c>
      <c r="AM539" s="366" t="s">
        <v>12736</v>
      </c>
      <c r="AN539" s="339" t="s">
        <v>12980</v>
      </c>
      <c r="AO539" s="337" t="s">
        <v>12981</v>
      </c>
      <c r="AP539" s="343">
        <v>44396</v>
      </c>
      <c r="AQ539" s="335" t="s">
        <v>12482</v>
      </c>
      <c r="AR539" s="335" t="s">
        <v>12500</v>
      </c>
      <c r="AS539" s="335" t="s">
        <v>12921</v>
      </c>
      <c r="AT539" s="335" t="s">
        <v>13260</v>
      </c>
      <c r="AU539" s="335" t="s">
        <v>8721</v>
      </c>
      <c r="AV539" s="335" t="s">
        <v>13256</v>
      </c>
      <c r="AW539" s="327" t="s">
        <v>12484</v>
      </c>
      <c r="AX539" s="344" t="s">
        <v>12741</v>
      </c>
      <c r="AY539" s="335">
        <v>1.5309999999999999</v>
      </c>
      <c r="BA539" s="309" t="s">
        <v>12486</v>
      </c>
      <c r="BB539" s="310" t="s">
        <v>13253</v>
      </c>
      <c r="BC539" s="309" t="s">
        <v>8721</v>
      </c>
      <c r="BD539" s="309">
        <v>2</v>
      </c>
      <c r="BE539" s="307"/>
      <c r="BF539" s="310" t="b">
        <v>1</v>
      </c>
    </row>
    <row r="540" spans="1:58" s="311" customFormat="1" ht="15" customHeight="1" x14ac:dyDescent="0.25">
      <c r="A540" s="335">
        <v>532</v>
      </c>
      <c r="B540" s="336" t="s">
        <v>2301</v>
      </c>
      <c r="C540" s="346">
        <v>6852</v>
      </c>
      <c r="D540" s="346" t="s">
        <v>2301</v>
      </c>
      <c r="E540" s="346" t="s">
        <v>187</v>
      </c>
      <c r="F540" s="346" t="s">
        <v>2300</v>
      </c>
      <c r="G540" s="346" t="s">
        <v>2295</v>
      </c>
      <c r="H540" s="346" t="s">
        <v>8999</v>
      </c>
      <c r="I540" s="346" t="s">
        <v>8721</v>
      </c>
      <c r="J540" s="346" t="s">
        <v>13261</v>
      </c>
      <c r="K540" s="346" t="s">
        <v>12473</v>
      </c>
      <c r="L540" s="347" t="s">
        <v>12474</v>
      </c>
      <c r="M540" s="346" t="s">
        <v>13262</v>
      </c>
      <c r="N540" s="346" t="s">
        <v>13263</v>
      </c>
      <c r="O540" s="346" t="s">
        <v>8721</v>
      </c>
      <c r="P540" s="346" t="s">
        <v>8721</v>
      </c>
      <c r="Q540" s="346" t="s">
        <v>8721</v>
      </c>
      <c r="R540" s="346" t="s">
        <v>8721</v>
      </c>
      <c r="S540" s="346" t="s">
        <v>13264</v>
      </c>
      <c r="T540" s="346" t="s">
        <v>13265</v>
      </c>
      <c r="U540" s="346" t="s">
        <v>13266</v>
      </c>
      <c r="V540" s="346">
        <v>10581</v>
      </c>
      <c r="W540" s="346" t="s">
        <v>12476</v>
      </c>
      <c r="X540" s="346" t="s">
        <v>40</v>
      </c>
      <c r="Y540" s="346" t="s">
        <v>8721</v>
      </c>
      <c r="Z540" s="346" t="s">
        <v>12733</v>
      </c>
      <c r="AA540" s="346" t="s">
        <v>12734</v>
      </c>
      <c r="AB540" s="346" t="s">
        <v>13267</v>
      </c>
      <c r="AC540" s="348">
        <v>147.47989031078606</v>
      </c>
      <c r="AD540" s="348" t="s">
        <v>12496</v>
      </c>
      <c r="AE540" s="359">
        <v>182.84617319347268</v>
      </c>
      <c r="AF540" s="349">
        <v>0.23980410351647841</v>
      </c>
      <c r="AG540" s="359">
        <v>557.63799276821442</v>
      </c>
      <c r="AH540" s="359">
        <v>421.44288949604595</v>
      </c>
      <c r="AI540" s="349">
        <v>1.857629529069587</v>
      </c>
      <c r="AJ540" s="349">
        <v>1.3049040739294555</v>
      </c>
      <c r="AK540" s="350">
        <v>421.44288949604595</v>
      </c>
      <c r="AL540" s="351">
        <v>1.857629529069587</v>
      </c>
      <c r="AM540" s="359" t="s">
        <v>12736</v>
      </c>
      <c r="AN540" s="348" t="s">
        <v>12980</v>
      </c>
      <c r="AO540" s="346" t="s">
        <v>12981</v>
      </c>
      <c r="AP540" s="352">
        <v>44396</v>
      </c>
      <c r="AQ540" s="346" t="s">
        <v>12482</v>
      </c>
      <c r="AR540" s="346" t="s">
        <v>12500</v>
      </c>
      <c r="AS540" s="346" t="s">
        <v>12921</v>
      </c>
      <c r="AT540" s="346" t="s">
        <v>13268</v>
      </c>
      <c r="AU540" s="346" t="s">
        <v>8721</v>
      </c>
      <c r="AV540" s="346" t="s">
        <v>13256</v>
      </c>
      <c r="AW540" s="327" t="s">
        <v>12484</v>
      </c>
      <c r="AX540" s="353" t="s">
        <v>12741</v>
      </c>
      <c r="AY540" s="346">
        <v>1.5309999999999999</v>
      </c>
      <c r="BA540" s="311" t="s">
        <v>12486</v>
      </c>
      <c r="BB540" s="310" t="s">
        <v>13265</v>
      </c>
      <c r="BC540" s="311" t="s">
        <v>13266</v>
      </c>
      <c r="BD540" s="311">
        <v>2</v>
      </c>
      <c r="BE540" s="307"/>
      <c r="BF540" s="310" t="b">
        <v>1</v>
      </c>
    </row>
    <row r="541" spans="1:58" s="309" customFormat="1" ht="15" customHeight="1" x14ac:dyDescent="0.25">
      <c r="A541" s="345">
        <v>533</v>
      </c>
      <c r="B541" s="336" t="s">
        <v>2302</v>
      </c>
      <c r="C541" s="337">
        <v>6832</v>
      </c>
      <c r="D541" s="337" t="s">
        <v>2302</v>
      </c>
      <c r="E541" s="337" t="s">
        <v>187</v>
      </c>
      <c r="F541" s="337" t="s">
        <v>2300</v>
      </c>
      <c r="G541" s="337" t="s">
        <v>2295</v>
      </c>
      <c r="H541" s="337" t="s">
        <v>9000</v>
      </c>
      <c r="I541" s="337" t="s">
        <v>8721</v>
      </c>
      <c r="J541" s="337" t="s">
        <v>13269</v>
      </c>
      <c r="K541" s="337" t="s">
        <v>12473</v>
      </c>
      <c r="L541" s="338" t="s">
        <v>12474</v>
      </c>
      <c r="M541" s="337" t="s">
        <v>13270</v>
      </c>
      <c r="N541" s="337" t="s">
        <v>13263</v>
      </c>
      <c r="O541" s="337" t="s">
        <v>8721</v>
      </c>
      <c r="P541" s="337" t="s">
        <v>8721</v>
      </c>
      <c r="Q541" s="337" t="s">
        <v>8721</v>
      </c>
      <c r="R541" s="337" t="s">
        <v>8721</v>
      </c>
      <c r="S541" s="337" t="s">
        <v>13271</v>
      </c>
      <c r="T541" s="337" t="s">
        <v>13265</v>
      </c>
      <c r="U541" s="337" t="s">
        <v>13266</v>
      </c>
      <c r="V541" s="337">
        <v>10581</v>
      </c>
      <c r="W541" s="337" t="s">
        <v>12476</v>
      </c>
      <c r="X541" s="337" t="s">
        <v>40</v>
      </c>
      <c r="Y541" s="337" t="s">
        <v>8721</v>
      </c>
      <c r="Z541" s="337" t="s">
        <v>12733</v>
      </c>
      <c r="AA541" s="337" t="s">
        <v>12734</v>
      </c>
      <c r="AB541" s="337" t="s">
        <v>13254</v>
      </c>
      <c r="AC541" s="339">
        <v>196.63985374771477</v>
      </c>
      <c r="AD541" s="339" t="s">
        <v>12496</v>
      </c>
      <c r="AE541" s="366">
        <v>243.79489759129694</v>
      </c>
      <c r="AF541" s="340">
        <v>0.23980410351647841</v>
      </c>
      <c r="AG541" s="366">
        <v>425.00395523127565</v>
      </c>
      <c r="AH541" s="366">
        <v>321.20281842841928</v>
      </c>
      <c r="AI541" s="340">
        <v>0.63345737045002304</v>
      </c>
      <c r="AJ541" s="340">
        <v>0.31751247299232088</v>
      </c>
      <c r="AK541" s="341">
        <v>321.20281842841928</v>
      </c>
      <c r="AL541" s="342">
        <v>0.63345737045002304</v>
      </c>
      <c r="AM541" s="366" t="s">
        <v>12736</v>
      </c>
      <c r="AN541" s="339" t="s">
        <v>12980</v>
      </c>
      <c r="AO541" s="337" t="s">
        <v>12981</v>
      </c>
      <c r="AP541" s="343">
        <v>44396</v>
      </c>
      <c r="AQ541" s="335" t="s">
        <v>12482</v>
      </c>
      <c r="AR541" s="335" t="s">
        <v>12500</v>
      </c>
      <c r="AS541" s="335" t="s">
        <v>12921</v>
      </c>
      <c r="AT541" s="335" t="s">
        <v>13272</v>
      </c>
      <c r="AU541" s="335" t="s">
        <v>8721</v>
      </c>
      <c r="AV541" s="335" t="s">
        <v>13256</v>
      </c>
      <c r="AW541" s="327" t="s">
        <v>12484</v>
      </c>
      <c r="AX541" s="344" t="s">
        <v>12741</v>
      </c>
      <c r="AY541" s="335">
        <v>1.5309999999999999</v>
      </c>
      <c r="AZ541" s="311"/>
      <c r="BA541" s="309" t="s">
        <v>12486</v>
      </c>
      <c r="BB541" s="310" t="s">
        <v>13265</v>
      </c>
      <c r="BC541" s="309" t="s">
        <v>13266</v>
      </c>
      <c r="BD541" s="309">
        <v>2</v>
      </c>
      <c r="BE541" s="307"/>
      <c r="BF541" s="310" t="b">
        <v>1</v>
      </c>
    </row>
    <row r="542" spans="1:58" s="310" customFormat="1" ht="15" customHeight="1" x14ac:dyDescent="0.25">
      <c r="A542" s="335">
        <v>540</v>
      </c>
      <c r="B542" s="345" t="s">
        <v>2311</v>
      </c>
      <c r="C542" s="346">
        <v>4327</v>
      </c>
      <c r="D542" s="346" t="s">
        <v>2311</v>
      </c>
      <c r="E542" s="346" t="s">
        <v>9001</v>
      </c>
      <c r="F542" s="346" t="s">
        <v>9002</v>
      </c>
      <c r="G542" s="346" t="s">
        <v>2309</v>
      </c>
      <c r="H542" s="346" t="s">
        <v>2310</v>
      </c>
      <c r="I542" s="346" t="s">
        <v>8721</v>
      </c>
      <c r="J542" s="346" t="s">
        <v>13273</v>
      </c>
      <c r="K542" s="346" t="s">
        <v>12473</v>
      </c>
      <c r="L542" s="347" t="s">
        <v>12474</v>
      </c>
      <c r="M542" s="346" t="s">
        <v>13274</v>
      </c>
      <c r="N542" s="346" t="s">
        <v>13275</v>
      </c>
      <c r="O542" s="346" t="s">
        <v>8721</v>
      </c>
      <c r="P542" s="346" t="s">
        <v>8721</v>
      </c>
      <c r="Q542" s="346" t="s">
        <v>8721</v>
      </c>
      <c r="R542" s="346" t="s">
        <v>13153</v>
      </c>
      <c r="S542" s="346" t="s">
        <v>13181</v>
      </c>
      <c r="T542" s="346" t="s">
        <v>13276</v>
      </c>
      <c r="U542" s="346" t="s">
        <v>8721</v>
      </c>
      <c r="V542" s="346" t="s">
        <v>13277</v>
      </c>
      <c r="W542" s="346" t="s">
        <v>12476</v>
      </c>
      <c r="X542" s="346" t="s">
        <v>8871</v>
      </c>
      <c r="Y542" s="346" t="s">
        <v>8721</v>
      </c>
      <c r="Z542" s="346" t="s">
        <v>12484</v>
      </c>
      <c r="AA542" s="346" t="s">
        <v>12484</v>
      </c>
      <c r="AB542" s="346" t="s">
        <v>12484</v>
      </c>
      <c r="AC542" s="348">
        <v>345.93593341666087</v>
      </c>
      <c r="AD542" s="376" t="s">
        <v>12496</v>
      </c>
      <c r="AE542" s="348">
        <v>407.2380471863558</v>
      </c>
      <c r="AF542" s="349">
        <v>0.17720655141037311</v>
      </c>
      <c r="AG542" s="359">
        <v>546.00105324405718</v>
      </c>
      <c r="AH542" s="359">
        <v>429.41572196626078</v>
      </c>
      <c r="AI542" s="349">
        <v>0.24131574804937395</v>
      </c>
      <c r="AJ542" s="349">
        <v>5.4458749454115329E-2</v>
      </c>
      <c r="AK542" s="350">
        <v>429.41572196626078</v>
      </c>
      <c r="AL542" s="351">
        <v>0.24131574804937395</v>
      </c>
      <c r="AM542" s="348" t="s">
        <v>12762</v>
      </c>
      <c r="AN542" s="348" t="s">
        <v>12484</v>
      </c>
      <c r="AO542" s="346" t="s">
        <v>12763</v>
      </c>
      <c r="AP542" s="352">
        <v>43707</v>
      </c>
      <c r="AQ542" s="346" t="s">
        <v>12482</v>
      </c>
      <c r="AR542" s="346" t="s">
        <v>12500</v>
      </c>
      <c r="AS542" s="346" t="s">
        <v>1994</v>
      </c>
      <c r="AT542" s="346" t="s">
        <v>12764</v>
      </c>
      <c r="AU542" s="346" t="s">
        <v>8721</v>
      </c>
      <c r="AV542" s="346" t="s">
        <v>8721</v>
      </c>
      <c r="AW542" s="327" t="s">
        <v>12484</v>
      </c>
      <c r="AX542" s="346" t="s">
        <v>12485</v>
      </c>
      <c r="AY542" s="346" t="s">
        <v>12484</v>
      </c>
      <c r="AZ542" s="311"/>
      <c r="BA542" s="310" t="s">
        <v>12486</v>
      </c>
      <c r="BB542" s="310" t="s">
        <v>13276</v>
      </c>
      <c r="BC542" s="310" t="s">
        <v>8721</v>
      </c>
      <c r="BD542" s="310">
        <v>2</v>
      </c>
      <c r="BE542" s="307"/>
      <c r="BF542" s="310" t="b">
        <v>1</v>
      </c>
    </row>
    <row r="543" spans="1:58" s="310" customFormat="1" ht="15" customHeight="1" x14ac:dyDescent="0.25">
      <c r="A543" s="345">
        <v>541</v>
      </c>
      <c r="B543" s="345" t="s">
        <v>2314</v>
      </c>
      <c r="C543" s="337">
        <v>7536</v>
      </c>
      <c r="D543" s="337" t="s">
        <v>2314</v>
      </c>
      <c r="E543" s="337" t="s">
        <v>9001</v>
      </c>
      <c r="F543" s="337" t="s">
        <v>9003</v>
      </c>
      <c r="G543" s="337" t="s">
        <v>2312</v>
      </c>
      <c r="H543" s="337" t="s">
        <v>2313</v>
      </c>
      <c r="I543" s="337" t="s">
        <v>8721</v>
      </c>
      <c r="J543" s="337" t="s">
        <v>13278</v>
      </c>
      <c r="K543" s="337" t="s">
        <v>12473</v>
      </c>
      <c r="L543" s="338" t="s">
        <v>12474</v>
      </c>
      <c r="M543" s="337" t="s">
        <v>13279</v>
      </c>
      <c r="N543" s="337" t="s">
        <v>13280</v>
      </c>
      <c r="O543" s="337" t="s">
        <v>8721</v>
      </c>
      <c r="P543" s="337" t="s">
        <v>8721</v>
      </c>
      <c r="Q543" s="337" t="s">
        <v>13153</v>
      </c>
      <c r="R543" s="337" t="s">
        <v>8721</v>
      </c>
      <c r="S543" s="337" t="s">
        <v>13181</v>
      </c>
      <c r="T543" s="337" t="s">
        <v>13281</v>
      </c>
      <c r="U543" s="337" t="s">
        <v>8721</v>
      </c>
      <c r="V543" s="337" t="s">
        <v>13277</v>
      </c>
      <c r="W543" s="337" t="s">
        <v>12476</v>
      </c>
      <c r="X543" s="337" t="s">
        <v>8871</v>
      </c>
      <c r="Y543" s="337" t="s">
        <v>8721</v>
      </c>
      <c r="Z543" s="337" t="s">
        <v>12484</v>
      </c>
      <c r="AA543" s="337" t="s">
        <v>12484</v>
      </c>
      <c r="AB543" s="337" t="s">
        <v>12484</v>
      </c>
      <c r="AC543" s="339">
        <v>238.37044164410983</v>
      </c>
      <c r="AD543" s="376" t="s">
        <v>12496</v>
      </c>
      <c r="AE543" s="339">
        <v>280.61124556603011</v>
      </c>
      <c r="AF543" s="340">
        <v>0.17720655141037311</v>
      </c>
      <c r="AG543" s="366">
        <v>323.38905357430383</v>
      </c>
      <c r="AH543" s="366">
        <v>254.33713559985142</v>
      </c>
      <c r="AI543" s="340">
        <v>6.6982692340605166E-2</v>
      </c>
      <c r="AJ543" s="340">
        <v>-9.3631707144096521E-2</v>
      </c>
      <c r="AK543" s="341">
        <v>254.33713559985142</v>
      </c>
      <c r="AL543" s="342">
        <v>6.6982692340605166E-2</v>
      </c>
      <c r="AM543" s="339" t="s">
        <v>12762</v>
      </c>
      <c r="AN543" s="339" t="s">
        <v>12484</v>
      </c>
      <c r="AO543" s="337" t="s">
        <v>12763</v>
      </c>
      <c r="AP543" s="343">
        <v>43707</v>
      </c>
      <c r="AQ543" s="335" t="s">
        <v>12482</v>
      </c>
      <c r="AR543" s="335" t="s">
        <v>12500</v>
      </c>
      <c r="AS543" s="335" t="s">
        <v>1994</v>
      </c>
      <c r="AT543" s="335" t="s">
        <v>12764</v>
      </c>
      <c r="AU543" s="335" t="s">
        <v>8721</v>
      </c>
      <c r="AV543" s="335" t="s">
        <v>8721</v>
      </c>
      <c r="AW543" s="327" t="s">
        <v>12484</v>
      </c>
      <c r="AX543" s="335" t="s">
        <v>12485</v>
      </c>
      <c r="AY543" s="335" t="s">
        <v>12484</v>
      </c>
      <c r="AZ543" s="309"/>
      <c r="BA543" s="310" t="s">
        <v>12486</v>
      </c>
      <c r="BB543" s="310" t="s">
        <v>13281</v>
      </c>
      <c r="BC543" s="310" t="s">
        <v>8721</v>
      </c>
      <c r="BD543" s="310">
        <v>2</v>
      </c>
      <c r="BE543" s="307"/>
      <c r="BF543" s="310" t="b">
        <v>1</v>
      </c>
    </row>
    <row r="544" spans="1:58" s="310" customFormat="1" ht="15" customHeight="1" x14ac:dyDescent="0.25">
      <c r="A544" s="335">
        <v>542</v>
      </c>
      <c r="B544" s="345" t="s">
        <v>2315</v>
      </c>
      <c r="C544" s="337">
        <v>4308</v>
      </c>
      <c r="D544" s="337" t="s">
        <v>2315</v>
      </c>
      <c r="E544" s="337" t="s">
        <v>9004</v>
      </c>
      <c r="F544" s="337" t="s">
        <v>9005</v>
      </c>
      <c r="G544" s="337" t="s">
        <v>9006</v>
      </c>
      <c r="H544" s="337" t="s">
        <v>8721</v>
      </c>
      <c r="I544" s="337" t="s">
        <v>8721</v>
      </c>
      <c r="J544" s="337" t="s">
        <v>13282</v>
      </c>
      <c r="K544" s="337" t="s">
        <v>12473</v>
      </c>
      <c r="L544" s="338" t="s">
        <v>12474</v>
      </c>
      <c r="M544" s="337" t="s">
        <v>13283</v>
      </c>
      <c r="N544" s="337" t="s">
        <v>8721</v>
      </c>
      <c r="O544" s="337" t="s">
        <v>8721</v>
      </c>
      <c r="P544" s="337" t="s">
        <v>8721</v>
      </c>
      <c r="Q544" s="337" t="s">
        <v>8721</v>
      </c>
      <c r="R544" s="337" t="s">
        <v>8721</v>
      </c>
      <c r="S544" s="337" t="s">
        <v>8721</v>
      </c>
      <c r="T544" s="337" t="s">
        <v>13284</v>
      </c>
      <c r="U544" s="337" t="s">
        <v>8721</v>
      </c>
      <c r="V544" s="337" t="s">
        <v>13285</v>
      </c>
      <c r="W544" s="337" t="s">
        <v>12476</v>
      </c>
      <c r="X544" s="337" t="s">
        <v>8871</v>
      </c>
      <c r="Y544" s="337" t="s">
        <v>8721</v>
      </c>
      <c r="Z544" s="337" t="s">
        <v>12484</v>
      </c>
      <c r="AA544" s="337" t="s">
        <v>12484</v>
      </c>
      <c r="AB544" s="337" t="s">
        <v>12484</v>
      </c>
      <c r="AC544" s="339">
        <v>145308.51807059487</v>
      </c>
      <c r="AD544" s="339" t="s">
        <v>12496</v>
      </c>
      <c r="AE544" s="339">
        <v>171058.13944843688</v>
      </c>
      <c r="AF544" s="340">
        <v>0.17720655141037311</v>
      </c>
      <c r="AG544" s="366">
        <v>275206.18907683488</v>
      </c>
      <c r="AH544" s="366">
        <v>216442.55751863532</v>
      </c>
      <c r="AI544" s="340">
        <v>0.48953798712255514</v>
      </c>
      <c r="AJ544" s="340">
        <v>0.26531574712864781</v>
      </c>
      <c r="AK544" s="341">
        <v>216442.55751863532</v>
      </c>
      <c r="AL544" s="342">
        <v>0.48953798712255514</v>
      </c>
      <c r="AM544" s="339" t="s">
        <v>12762</v>
      </c>
      <c r="AN544" s="339" t="s">
        <v>12484</v>
      </c>
      <c r="AO544" s="337" t="s">
        <v>12763</v>
      </c>
      <c r="AP544" s="343">
        <v>43707</v>
      </c>
      <c r="AQ544" s="335" t="s">
        <v>12482</v>
      </c>
      <c r="AR544" s="335" t="s">
        <v>12500</v>
      </c>
      <c r="AS544" s="335" t="s">
        <v>1994</v>
      </c>
      <c r="AT544" s="335" t="s">
        <v>12764</v>
      </c>
      <c r="AU544" s="335" t="s">
        <v>8721</v>
      </c>
      <c r="AV544" s="335" t="s">
        <v>8721</v>
      </c>
      <c r="AW544" s="327" t="s">
        <v>12484</v>
      </c>
      <c r="AX544" s="335" t="s">
        <v>12485</v>
      </c>
      <c r="AY544" s="335" t="s">
        <v>12484</v>
      </c>
      <c r="AZ544" s="309"/>
      <c r="BA544" s="310" t="s">
        <v>12486</v>
      </c>
      <c r="BB544" s="310" t="s">
        <v>13284</v>
      </c>
      <c r="BC544" s="310" t="s">
        <v>8721</v>
      </c>
      <c r="BD544" s="310">
        <v>2</v>
      </c>
      <c r="BE544" s="307"/>
      <c r="BF544" s="310" t="b">
        <v>1</v>
      </c>
    </row>
    <row r="545" spans="1:58" s="310" customFormat="1" ht="15" customHeight="1" x14ac:dyDescent="0.25">
      <c r="A545" s="335">
        <v>544</v>
      </c>
      <c r="B545" s="336" t="s">
        <v>2327</v>
      </c>
      <c r="C545" s="337">
        <v>3772</v>
      </c>
      <c r="D545" s="337" t="s">
        <v>2327</v>
      </c>
      <c r="E545" s="337" t="s">
        <v>1407</v>
      </c>
      <c r="F545" s="337" t="s">
        <v>2330</v>
      </c>
      <c r="G545" s="337" t="s">
        <v>9007</v>
      </c>
      <c r="H545" s="337" t="s">
        <v>9008</v>
      </c>
      <c r="I545" s="337" t="s">
        <v>8721</v>
      </c>
      <c r="J545" s="337" t="s">
        <v>13286</v>
      </c>
      <c r="K545" s="337" t="s">
        <v>12473</v>
      </c>
      <c r="L545" s="338" t="s">
        <v>12474</v>
      </c>
      <c r="M545" s="337" t="s">
        <v>13287</v>
      </c>
      <c r="N545" s="337" t="s">
        <v>13288</v>
      </c>
      <c r="O545" s="337" t="s">
        <v>8721</v>
      </c>
      <c r="P545" s="337" t="s">
        <v>8721</v>
      </c>
      <c r="Q545" s="337" t="s">
        <v>8721</v>
      </c>
      <c r="R545" s="337" t="s">
        <v>8721</v>
      </c>
      <c r="S545" s="337" t="s">
        <v>8721</v>
      </c>
      <c r="T545" s="337" t="s">
        <v>12475</v>
      </c>
      <c r="U545" s="337" t="s">
        <v>12475</v>
      </c>
      <c r="V545" s="337">
        <v>10035</v>
      </c>
      <c r="W545" s="337" t="s">
        <v>12476</v>
      </c>
      <c r="X545" s="337" t="s">
        <v>40</v>
      </c>
      <c r="Y545" s="337" t="s">
        <v>8721</v>
      </c>
      <c r="Z545" s="337" t="s">
        <v>12477</v>
      </c>
      <c r="AA545" s="337" t="s">
        <v>8721</v>
      </c>
      <c r="AB545" s="337" t="s">
        <v>8721</v>
      </c>
      <c r="AC545" s="339">
        <v>5.3874317799558051</v>
      </c>
      <c r="AD545" s="339" t="s">
        <v>12496</v>
      </c>
      <c r="AE545" s="366">
        <v>6.6793600282042922</v>
      </c>
      <c r="AF545" s="340">
        <v>0.23980410351647841</v>
      </c>
      <c r="AG545" s="366">
        <v>6.9243983781065737</v>
      </c>
      <c r="AH545" s="366">
        <v>5.2332131209430557</v>
      </c>
      <c r="AI545" s="340">
        <v>-2.8625635611113864E-2</v>
      </c>
      <c r="AJ545" s="340">
        <v>-0.21650980051303281</v>
      </c>
      <c r="AK545" s="341">
        <v>5.2332131209430557</v>
      </c>
      <c r="AL545" s="342">
        <v>-2.8625635611113864E-2</v>
      </c>
      <c r="AM545" s="366" t="s">
        <v>12736</v>
      </c>
      <c r="AN545" s="339" t="s">
        <v>12934</v>
      </c>
      <c r="AO545" s="337" t="s">
        <v>12935</v>
      </c>
      <c r="AP545" s="343">
        <v>44417</v>
      </c>
      <c r="AQ545" s="335" t="s">
        <v>12482</v>
      </c>
      <c r="AR545" s="335" t="s">
        <v>13005</v>
      </c>
      <c r="AS545" s="335" t="s">
        <v>12921</v>
      </c>
      <c r="AT545" s="335" t="s">
        <v>13289</v>
      </c>
      <c r="AU545" s="335" t="s">
        <v>8721</v>
      </c>
      <c r="AV545" s="335" t="s">
        <v>12740</v>
      </c>
      <c r="AW545" s="327" t="s">
        <v>12484</v>
      </c>
      <c r="AX545" s="335" t="s">
        <v>12741</v>
      </c>
      <c r="AY545" s="335">
        <v>1.5309999999999999</v>
      </c>
      <c r="AZ545" s="311"/>
      <c r="BA545" s="310" t="s">
        <v>12486</v>
      </c>
      <c r="BB545" s="310" t="s">
        <v>12475</v>
      </c>
      <c r="BC545" s="310" t="s">
        <v>12475</v>
      </c>
      <c r="BD545" s="310">
        <v>2</v>
      </c>
      <c r="BE545" s="307"/>
      <c r="BF545" s="310" t="b">
        <v>1</v>
      </c>
    </row>
    <row r="546" spans="1:58" s="310" customFormat="1" ht="15" customHeight="1" x14ac:dyDescent="0.25">
      <c r="A546" s="345">
        <v>543</v>
      </c>
      <c r="B546" s="336" t="s">
        <v>2326</v>
      </c>
      <c r="C546" s="337">
        <v>3771</v>
      </c>
      <c r="D546" s="337" t="s">
        <v>2326</v>
      </c>
      <c r="E546" s="337" t="s">
        <v>1407</v>
      </c>
      <c r="F546" s="337" t="s">
        <v>2330</v>
      </c>
      <c r="G546" s="337" t="s">
        <v>2325</v>
      </c>
      <c r="H546" s="337" t="s">
        <v>9009</v>
      </c>
      <c r="I546" s="337" t="s">
        <v>8721</v>
      </c>
      <c r="J546" s="337" t="s">
        <v>13290</v>
      </c>
      <c r="K546" s="337" t="s">
        <v>12473</v>
      </c>
      <c r="L546" s="338" t="s">
        <v>12474</v>
      </c>
      <c r="M546" s="337" t="s">
        <v>8721</v>
      </c>
      <c r="N546" s="337" t="s">
        <v>13288</v>
      </c>
      <c r="O546" s="337" t="s">
        <v>8721</v>
      </c>
      <c r="P546" s="337" t="s">
        <v>8721</v>
      </c>
      <c r="Q546" s="337" t="s">
        <v>8721</v>
      </c>
      <c r="R546" s="337" t="s">
        <v>8721</v>
      </c>
      <c r="S546" s="337" t="s">
        <v>8721</v>
      </c>
      <c r="T546" s="337" t="s">
        <v>12475</v>
      </c>
      <c r="U546" s="337" t="s">
        <v>12475</v>
      </c>
      <c r="V546" s="337">
        <v>10035</v>
      </c>
      <c r="W546" s="337" t="s">
        <v>12476</v>
      </c>
      <c r="X546" s="337" t="s">
        <v>40</v>
      </c>
      <c r="Y546" s="337" t="s">
        <v>8721</v>
      </c>
      <c r="Z546" s="337" t="s">
        <v>12477</v>
      </c>
      <c r="AA546" s="337" t="s">
        <v>8721</v>
      </c>
      <c r="AB546" s="337" t="s">
        <v>8721</v>
      </c>
      <c r="AC546" s="339">
        <v>3.0785324456890311</v>
      </c>
      <c r="AD546" s="339" t="s">
        <v>12496</v>
      </c>
      <c r="AE546" s="339">
        <v>3.8167771589738808</v>
      </c>
      <c r="AF546" s="340">
        <v>0.23980410351647841</v>
      </c>
      <c r="AG546" s="366">
        <v>4.7999975490025664</v>
      </c>
      <c r="AH546" s="366">
        <v>3.6276668068892155</v>
      </c>
      <c r="AI546" s="340">
        <v>0.17837536907208995</v>
      </c>
      <c r="AJ546" s="340">
        <v>-4.9547129478082153E-2</v>
      </c>
      <c r="AK546" s="341">
        <v>3.6276668068892155</v>
      </c>
      <c r="AL546" s="342">
        <v>0.17837536907208995</v>
      </c>
      <c r="AM546" s="339" t="s">
        <v>12736</v>
      </c>
      <c r="AN546" s="339" t="s">
        <v>12934</v>
      </c>
      <c r="AO546" s="337" t="s">
        <v>12935</v>
      </c>
      <c r="AP546" s="343">
        <v>43978</v>
      </c>
      <c r="AQ546" s="335" t="s">
        <v>12482</v>
      </c>
      <c r="AR546" s="335" t="s">
        <v>13005</v>
      </c>
      <c r="AS546" s="335" t="s">
        <v>12921</v>
      </c>
      <c r="AT546" s="335" t="s">
        <v>8721</v>
      </c>
      <c r="AU546" s="335" t="s">
        <v>8721</v>
      </c>
      <c r="AV546" s="335" t="s">
        <v>8721</v>
      </c>
      <c r="AW546" s="327" t="s">
        <v>12484</v>
      </c>
      <c r="AX546" s="335" t="s">
        <v>12741</v>
      </c>
      <c r="AY546" s="335">
        <v>1.5309999999999999</v>
      </c>
      <c r="AZ546" s="309"/>
      <c r="BA546" s="310" t="s">
        <v>12486</v>
      </c>
      <c r="BB546" s="310" t="s">
        <v>12475</v>
      </c>
      <c r="BC546" s="310" t="s">
        <v>12475</v>
      </c>
      <c r="BD546" s="310">
        <v>2</v>
      </c>
      <c r="BE546" s="307"/>
      <c r="BF546" s="310" t="b">
        <v>1</v>
      </c>
    </row>
    <row r="547" spans="1:58" s="310" customFormat="1" ht="15" customHeight="1" x14ac:dyDescent="0.25">
      <c r="A547" s="335">
        <v>546</v>
      </c>
      <c r="B547" s="336" t="s">
        <v>2331</v>
      </c>
      <c r="C547" s="346">
        <v>8543</v>
      </c>
      <c r="D547" s="346" t="s">
        <v>2331</v>
      </c>
      <c r="E547" s="346" t="s">
        <v>1407</v>
      </c>
      <c r="F547" s="346" t="s">
        <v>2330</v>
      </c>
      <c r="G547" s="346" t="s">
        <v>9010</v>
      </c>
      <c r="H547" s="346" t="s">
        <v>8721</v>
      </c>
      <c r="I547" s="346" t="s">
        <v>8721</v>
      </c>
      <c r="J547" s="346" t="s">
        <v>13291</v>
      </c>
      <c r="K547" s="346" t="s">
        <v>12473</v>
      </c>
      <c r="L547" s="347" t="s">
        <v>12474</v>
      </c>
      <c r="M547" s="346" t="s">
        <v>13292</v>
      </c>
      <c r="N547" s="346" t="s">
        <v>13293</v>
      </c>
      <c r="O547" s="346" t="s">
        <v>8721</v>
      </c>
      <c r="P547" s="346" t="s">
        <v>8721</v>
      </c>
      <c r="Q547" s="346" t="s">
        <v>8721</v>
      </c>
      <c r="R547" s="346" t="s">
        <v>8721</v>
      </c>
      <c r="S547" s="346" t="s">
        <v>8721</v>
      </c>
      <c r="T547" s="346" t="s">
        <v>12475</v>
      </c>
      <c r="U547" s="346" t="s">
        <v>12475</v>
      </c>
      <c r="V547" s="346">
        <v>10036</v>
      </c>
      <c r="W547" s="346" t="s">
        <v>12476</v>
      </c>
      <c r="X547" s="346" t="s">
        <v>40</v>
      </c>
      <c r="Y547" s="346" t="s">
        <v>8721</v>
      </c>
      <c r="Z547" s="346" t="s">
        <v>12477</v>
      </c>
      <c r="AA547" s="346" t="s">
        <v>8721</v>
      </c>
      <c r="AB547" s="346" t="s">
        <v>8721</v>
      </c>
      <c r="AC547" s="348">
        <v>26.937158899779025</v>
      </c>
      <c r="AD547" s="348" t="s">
        <v>12496</v>
      </c>
      <c r="AE547" s="359">
        <v>33.396800141021458</v>
      </c>
      <c r="AF547" s="349">
        <v>0.23980410351647818</v>
      </c>
      <c r="AG547" s="359">
        <v>46.805717726637468</v>
      </c>
      <c r="AH547" s="359">
        <v>35.374090681532159</v>
      </c>
      <c r="AI547" s="349">
        <v>0.31320793009920389</v>
      </c>
      <c r="AJ547" s="349">
        <v>5.9205987764138657E-2</v>
      </c>
      <c r="AK547" s="350">
        <v>35.374090681532159</v>
      </c>
      <c r="AL547" s="351">
        <v>0.31320793009920389</v>
      </c>
      <c r="AM547" s="359" t="s">
        <v>12736</v>
      </c>
      <c r="AN547" s="348" t="s">
        <v>12934</v>
      </c>
      <c r="AO547" s="346" t="s">
        <v>12935</v>
      </c>
      <c r="AP547" s="352">
        <v>44417</v>
      </c>
      <c r="AQ547" s="346" t="s">
        <v>12482</v>
      </c>
      <c r="AR547" s="346" t="s">
        <v>12500</v>
      </c>
      <c r="AS547" s="346" t="s">
        <v>12921</v>
      </c>
      <c r="AT547" s="346" t="s">
        <v>8721</v>
      </c>
      <c r="AU547" s="346" t="s">
        <v>8721</v>
      </c>
      <c r="AV547" s="346" t="s">
        <v>12740</v>
      </c>
      <c r="AW547" s="327" t="s">
        <v>12484</v>
      </c>
      <c r="AX547" s="346" t="s">
        <v>12741</v>
      </c>
      <c r="AY547" s="346">
        <v>1.5309999999999999</v>
      </c>
      <c r="AZ547" s="309"/>
      <c r="BA547" s="310" t="s">
        <v>12486</v>
      </c>
      <c r="BB547" s="310" t="s">
        <v>12475</v>
      </c>
      <c r="BC547" s="310" t="s">
        <v>12475</v>
      </c>
      <c r="BD547" s="310">
        <v>2</v>
      </c>
      <c r="BE547" s="307"/>
      <c r="BF547" s="310" t="b">
        <v>1</v>
      </c>
    </row>
    <row r="548" spans="1:58" s="311" customFormat="1" ht="15" customHeight="1" x14ac:dyDescent="0.25">
      <c r="A548" s="345">
        <v>547</v>
      </c>
      <c r="B548" s="336" t="s">
        <v>2322</v>
      </c>
      <c r="C548" s="346">
        <v>7364</v>
      </c>
      <c r="D548" s="346" t="s">
        <v>2322</v>
      </c>
      <c r="E548" s="346" t="s">
        <v>1407</v>
      </c>
      <c r="F548" s="346" t="s">
        <v>2316</v>
      </c>
      <c r="G548" s="346" t="s">
        <v>9011</v>
      </c>
      <c r="H548" s="346" t="s">
        <v>2321</v>
      </c>
      <c r="I548" s="346" t="s">
        <v>9012</v>
      </c>
      <c r="J548" s="346" t="s">
        <v>13294</v>
      </c>
      <c r="K548" s="346" t="s">
        <v>12473</v>
      </c>
      <c r="L548" s="347" t="s">
        <v>12474</v>
      </c>
      <c r="M548" s="346" t="s">
        <v>8721</v>
      </c>
      <c r="N548" s="346" t="s">
        <v>13295</v>
      </c>
      <c r="O548" s="346" t="s">
        <v>8721</v>
      </c>
      <c r="P548" s="346" t="s">
        <v>8721</v>
      </c>
      <c r="Q548" s="346" t="s">
        <v>8721</v>
      </c>
      <c r="R548" s="346" t="s">
        <v>8721</v>
      </c>
      <c r="S548" s="346" t="s">
        <v>8721</v>
      </c>
      <c r="T548" s="346" t="s">
        <v>12475</v>
      </c>
      <c r="U548" s="346" t="s">
        <v>12475</v>
      </c>
      <c r="V548" s="346">
        <v>10034</v>
      </c>
      <c r="W548" s="346" t="s">
        <v>12476</v>
      </c>
      <c r="X548" s="346" t="s">
        <v>40</v>
      </c>
      <c r="Y548" s="346" t="s">
        <v>8721</v>
      </c>
      <c r="Z548" s="346" t="s">
        <v>12477</v>
      </c>
      <c r="AA548" s="346" t="s">
        <v>8721</v>
      </c>
      <c r="AB548" s="346" t="s">
        <v>8721</v>
      </c>
      <c r="AC548" s="348">
        <v>10.77486355991161</v>
      </c>
      <c r="AD548" s="348" t="s">
        <v>12496</v>
      </c>
      <c r="AE548" s="359">
        <v>13.358720056408584</v>
      </c>
      <c r="AF548" s="349">
        <v>0.23980410351647841</v>
      </c>
      <c r="AG548" s="359">
        <v>19.177023700560493</v>
      </c>
      <c r="AH548" s="359">
        <v>14.493309970107632</v>
      </c>
      <c r="AI548" s="349">
        <v>0.34510380475077906</v>
      </c>
      <c r="AJ548" s="349">
        <v>8.4932531627889718E-2</v>
      </c>
      <c r="AK548" s="350">
        <v>14.493309970107632</v>
      </c>
      <c r="AL548" s="351">
        <v>0.34510380475077906</v>
      </c>
      <c r="AM548" s="359" t="s">
        <v>12736</v>
      </c>
      <c r="AN548" s="348" t="s">
        <v>12934</v>
      </c>
      <c r="AO548" s="346" t="s">
        <v>12935</v>
      </c>
      <c r="AP548" s="352">
        <v>44417</v>
      </c>
      <c r="AQ548" s="346" t="s">
        <v>12482</v>
      </c>
      <c r="AR548" s="346" t="s">
        <v>12500</v>
      </c>
      <c r="AS548" s="346" t="s">
        <v>12921</v>
      </c>
      <c r="AT548" s="346" t="s">
        <v>8721</v>
      </c>
      <c r="AU548" s="346" t="s">
        <v>8721</v>
      </c>
      <c r="AV548" s="346" t="s">
        <v>12740</v>
      </c>
      <c r="AW548" s="327" t="s">
        <v>12484</v>
      </c>
      <c r="AX548" s="346" t="s">
        <v>12741</v>
      </c>
      <c r="AY548" s="346">
        <v>1.5309999999999999</v>
      </c>
      <c r="BA548" s="311" t="s">
        <v>12486</v>
      </c>
      <c r="BB548" s="310" t="s">
        <v>12475</v>
      </c>
      <c r="BC548" s="311" t="s">
        <v>12475</v>
      </c>
      <c r="BD548" s="311">
        <v>2</v>
      </c>
      <c r="BE548" s="307"/>
      <c r="BF548" s="310" t="b">
        <v>1</v>
      </c>
    </row>
    <row r="549" spans="1:58" s="309" customFormat="1" ht="15" customHeight="1" x14ac:dyDescent="0.25">
      <c r="A549" s="335">
        <v>548</v>
      </c>
      <c r="B549" s="336" t="s">
        <v>2324</v>
      </c>
      <c r="C549" s="346">
        <v>7368</v>
      </c>
      <c r="D549" s="346" t="s">
        <v>2324</v>
      </c>
      <c r="E549" s="346" t="s">
        <v>1407</v>
      </c>
      <c r="F549" s="346" t="s">
        <v>2316</v>
      </c>
      <c r="G549" s="346" t="s">
        <v>9011</v>
      </c>
      <c r="H549" s="346" t="s">
        <v>2323</v>
      </c>
      <c r="I549" s="346" t="s">
        <v>9013</v>
      </c>
      <c r="J549" s="346" t="s">
        <v>13296</v>
      </c>
      <c r="K549" s="346" t="s">
        <v>12473</v>
      </c>
      <c r="L549" s="347" t="s">
        <v>12474</v>
      </c>
      <c r="M549" s="346" t="s">
        <v>8721</v>
      </c>
      <c r="N549" s="346" t="s">
        <v>13295</v>
      </c>
      <c r="O549" s="346" t="s">
        <v>8721</v>
      </c>
      <c r="P549" s="346" t="s">
        <v>8721</v>
      </c>
      <c r="Q549" s="346" t="s">
        <v>8721</v>
      </c>
      <c r="R549" s="346" t="s">
        <v>8721</v>
      </c>
      <c r="S549" s="346" t="s">
        <v>8721</v>
      </c>
      <c r="T549" s="346" t="s">
        <v>12475</v>
      </c>
      <c r="U549" s="346" t="s">
        <v>12475</v>
      </c>
      <c r="V549" s="346">
        <v>10034</v>
      </c>
      <c r="W549" s="346" t="s">
        <v>12476</v>
      </c>
      <c r="X549" s="346" t="s">
        <v>40</v>
      </c>
      <c r="Y549" s="346" t="s">
        <v>8721</v>
      </c>
      <c r="Z549" s="346" t="s">
        <v>12477</v>
      </c>
      <c r="AA549" s="346" t="s">
        <v>8721</v>
      </c>
      <c r="AB549" s="346" t="s">
        <v>8721</v>
      </c>
      <c r="AC549" s="348">
        <v>17.70156156271193</v>
      </c>
      <c r="AD549" s="348" t="s">
        <v>12496</v>
      </c>
      <c r="AE549" s="359">
        <v>21.946468664099818</v>
      </c>
      <c r="AF549" s="349">
        <v>0.23980410351647841</v>
      </c>
      <c r="AG549" s="359">
        <v>29.557879643857909</v>
      </c>
      <c r="AH549" s="359">
        <v>22.338790337159907</v>
      </c>
      <c r="AI549" s="349">
        <v>0.26196721447537308</v>
      </c>
      <c r="AJ549" s="349">
        <v>1.7876300696241465E-2</v>
      </c>
      <c r="AK549" s="350">
        <v>22.338790337159907</v>
      </c>
      <c r="AL549" s="351">
        <v>0.26196721447537308</v>
      </c>
      <c r="AM549" s="359" t="s">
        <v>12736</v>
      </c>
      <c r="AN549" s="348" t="s">
        <v>12934</v>
      </c>
      <c r="AO549" s="346" t="s">
        <v>12935</v>
      </c>
      <c r="AP549" s="352">
        <v>44417</v>
      </c>
      <c r="AQ549" s="346" t="s">
        <v>12482</v>
      </c>
      <c r="AR549" s="346" t="s">
        <v>12500</v>
      </c>
      <c r="AS549" s="346" t="s">
        <v>12921</v>
      </c>
      <c r="AT549" s="346" t="s">
        <v>8721</v>
      </c>
      <c r="AU549" s="346" t="s">
        <v>8721</v>
      </c>
      <c r="AV549" s="346" t="s">
        <v>12740</v>
      </c>
      <c r="AW549" s="327" t="s">
        <v>12484</v>
      </c>
      <c r="AX549" s="346" t="s">
        <v>12741</v>
      </c>
      <c r="AY549" s="346">
        <v>1.5309999999999999</v>
      </c>
      <c r="BA549" s="309" t="s">
        <v>12486</v>
      </c>
      <c r="BB549" s="310" t="s">
        <v>12475</v>
      </c>
      <c r="BC549" s="309" t="s">
        <v>12475</v>
      </c>
      <c r="BD549" s="309">
        <v>2</v>
      </c>
      <c r="BE549" s="307"/>
      <c r="BF549" s="310" t="b">
        <v>1</v>
      </c>
    </row>
    <row r="550" spans="1:58" s="311" customFormat="1" ht="15" customHeight="1" x14ac:dyDescent="0.25">
      <c r="A550" s="345">
        <v>549</v>
      </c>
      <c r="B550" s="336" t="s">
        <v>2318</v>
      </c>
      <c r="C550" s="337">
        <v>7287</v>
      </c>
      <c r="D550" s="337" t="s">
        <v>2318</v>
      </c>
      <c r="E550" s="337" t="s">
        <v>1407</v>
      </c>
      <c r="F550" s="337" t="s">
        <v>2316</v>
      </c>
      <c r="G550" s="337" t="s">
        <v>9011</v>
      </c>
      <c r="H550" s="337" t="s">
        <v>2317</v>
      </c>
      <c r="I550" s="337" t="s">
        <v>9014</v>
      </c>
      <c r="J550" s="337" t="s">
        <v>13297</v>
      </c>
      <c r="K550" s="337" t="s">
        <v>12473</v>
      </c>
      <c r="L550" s="338" t="s">
        <v>12474</v>
      </c>
      <c r="M550" s="337" t="s">
        <v>8721</v>
      </c>
      <c r="N550" s="337" t="s">
        <v>13295</v>
      </c>
      <c r="O550" s="337" t="s">
        <v>8721</v>
      </c>
      <c r="P550" s="337" t="s">
        <v>8721</v>
      </c>
      <c r="Q550" s="337" t="s">
        <v>8721</v>
      </c>
      <c r="R550" s="337" t="s">
        <v>8721</v>
      </c>
      <c r="S550" s="337" t="s">
        <v>8721</v>
      </c>
      <c r="T550" s="337" t="s">
        <v>12475</v>
      </c>
      <c r="U550" s="337" t="s">
        <v>12475</v>
      </c>
      <c r="V550" s="337">
        <v>10034</v>
      </c>
      <c r="W550" s="337" t="s">
        <v>12476</v>
      </c>
      <c r="X550" s="337" t="s">
        <v>40</v>
      </c>
      <c r="Y550" s="337" t="s">
        <v>8721</v>
      </c>
      <c r="Z550" s="337" t="s">
        <v>12477</v>
      </c>
      <c r="AA550" s="337" t="s">
        <v>8721</v>
      </c>
      <c r="AB550" s="337" t="s">
        <v>8721</v>
      </c>
      <c r="AC550" s="339">
        <v>8.4659642256448358</v>
      </c>
      <c r="AD550" s="339" t="s">
        <v>12496</v>
      </c>
      <c r="AE550" s="366">
        <v>10.496137187178173</v>
      </c>
      <c r="AF550" s="340">
        <v>0.23980410351647841</v>
      </c>
      <c r="AG550" s="366">
        <v>14.204777435684628</v>
      </c>
      <c r="AH550" s="366">
        <v>10.735463732349185</v>
      </c>
      <c r="AI550" s="340">
        <v>0.26807336367305346</v>
      </c>
      <c r="AJ550" s="340">
        <v>2.2801392636461415E-2</v>
      </c>
      <c r="AK550" s="341">
        <v>10.735463732349185</v>
      </c>
      <c r="AL550" s="342">
        <v>0.26807336367305346</v>
      </c>
      <c r="AM550" s="366" t="s">
        <v>12736</v>
      </c>
      <c r="AN550" s="339" t="s">
        <v>12934</v>
      </c>
      <c r="AO550" s="337" t="s">
        <v>12935</v>
      </c>
      <c r="AP550" s="343">
        <v>44417</v>
      </c>
      <c r="AQ550" s="335" t="s">
        <v>12482</v>
      </c>
      <c r="AR550" s="335" t="s">
        <v>13005</v>
      </c>
      <c r="AS550" s="335" t="s">
        <v>12921</v>
      </c>
      <c r="AT550" s="335" t="s">
        <v>8721</v>
      </c>
      <c r="AU550" s="335" t="s">
        <v>8721</v>
      </c>
      <c r="AV550" s="335" t="s">
        <v>12740</v>
      </c>
      <c r="AW550" s="327" t="s">
        <v>12484</v>
      </c>
      <c r="AX550" s="335" t="s">
        <v>12741</v>
      </c>
      <c r="AY550" s="335">
        <v>1.5309999999999999</v>
      </c>
      <c r="AZ550" s="309"/>
      <c r="BA550" s="311" t="s">
        <v>12486</v>
      </c>
      <c r="BB550" s="310" t="s">
        <v>12475</v>
      </c>
      <c r="BC550" s="311" t="s">
        <v>12475</v>
      </c>
      <c r="BD550" s="311">
        <v>2</v>
      </c>
      <c r="BE550" s="307"/>
      <c r="BF550" s="310" t="b">
        <v>1</v>
      </c>
    </row>
    <row r="551" spans="1:58" s="309" customFormat="1" ht="15" customHeight="1" x14ac:dyDescent="0.25">
      <c r="A551" s="335">
        <v>550</v>
      </c>
      <c r="B551" s="336" t="s">
        <v>2320</v>
      </c>
      <c r="C551" s="346">
        <v>7293</v>
      </c>
      <c r="D551" s="346" t="s">
        <v>2320</v>
      </c>
      <c r="E551" s="346" t="s">
        <v>1407</v>
      </c>
      <c r="F551" s="346" t="s">
        <v>2316</v>
      </c>
      <c r="G551" s="346" t="s">
        <v>9011</v>
      </c>
      <c r="H551" s="346" t="s">
        <v>2319</v>
      </c>
      <c r="I551" s="346" t="s">
        <v>9015</v>
      </c>
      <c r="J551" s="346" t="s">
        <v>13298</v>
      </c>
      <c r="K551" s="346" t="s">
        <v>12473</v>
      </c>
      <c r="L551" s="347" t="s">
        <v>12474</v>
      </c>
      <c r="M551" s="346" t="s">
        <v>8721</v>
      </c>
      <c r="N551" s="346" t="s">
        <v>13295</v>
      </c>
      <c r="O551" s="346" t="s">
        <v>8721</v>
      </c>
      <c r="P551" s="346" t="s">
        <v>8721</v>
      </c>
      <c r="Q551" s="346" t="s">
        <v>8721</v>
      </c>
      <c r="R551" s="346" t="s">
        <v>8721</v>
      </c>
      <c r="S551" s="346" t="s">
        <v>8721</v>
      </c>
      <c r="T551" s="346" t="s">
        <v>12475</v>
      </c>
      <c r="U551" s="346" t="s">
        <v>12475</v>
      </c>
      <c r="V551" s="346">
        <v>10034</v>
      </c>
      <c r="W551" s="346" t="s">
        <v>12476</v>
      </c>
      <c r="X551" s="346" t="s">
        <v>40</v>
      </c>
      <c r="Y551" s="346" t="s">
        <v>8721</v>
      </c>
      <c r="Z551" s="346" t="s">
        <v>12477</v>
      </c>
      <c r="AA551" s="346" t="s">
        <v>8721</v>
      </c>
      <c r="AB551" s="346" t="s">
        <v>8721</v>
      </c>
      <c r="AC551" s="348">
        <v>10.00523044848935</v>
      </c>
      <c r="AD551" s="348" t="s">
        <v>12496</v>
      </c>
      <c r="AE551" s="359">
        <v>12.404525766665111</v>
      </c>
      <c r="AF551" s="349">
        <v>0.23980410351647841</v>
      </c>
      <c r="AG551" s="359">
        <v>16.604776210185914</v>
      </c>
      <c r="AH551" s="359">
        <v>12.549297135793795</v>
      </c>
      <c r="AI551" s="349">
        <v>0.25427367219598263</v>
      </c>
      <c r="AJ551" s="349">
        <v>1.1670850772685704E-2</v>
      </c>
      <c r="AK551" s="350">
        <v>12.549297135793795</v>
      </c>
      <c r="AL551" s="351">
        <v>0.25427367219598263</v>
      </c>
      <c r="AM551" s="359" t="s">
        <v>12736</v>
      </c>
      <c r="AN551" s="348" t="s">
        <v>12934</v>
      </c>
      <c r="AO551" s="346" t="s">
        <v>12935</v>
      </c>
      <c r="AP551" s="352">
        <v>44417</v>
      </c>
      <c r="AQ551" s="346" t="s">
        <v>12482</v>
      </c>
      <c r="AR551" s="346" t="s">
        <v>13005</v>
      </c>
      <c r="AS551" s="346" t="s">
        <v>12921</v>
      </c>
      <c r="AT551" s="346" t="s">
        <v>8721</v>
      </c>
      <c r="AU551" s="346" t="s">
        <v>8721</v>
      </c>
      <c r="AV551" s="346" t="s">
        <v>12740</v>
      </c>
      <c r="AW551" s="327" t="s">
        <v>12484</v>
      </c>
      <c r="AX551" s="346" t="s">
        <v>12741</v>
      </c>
      <c r="AY551" s="346">
        <v>1.5309999999999999</v>
      </c>
      <c r="BA551" s="309" t="s">
        <v>12486</v>
      </c>
      <c r="BB551" s="310" t="s">
        <v>12475</v>
      </c>
      <c r="BC551" s="309" t="s">
        <v>12475</v>
      </c>
      <c r="BD551" s="309">
        <v>2</v>
      </c>
      <c r="BE551" s="307"/>
      <c r="BF551" s="310" t="b">
        <v>1</v>
      </c>
    </row>
    <row r="552" spans="1:58" s="311" customFormat="1" ht="15" customHeight="1" x14ac:dyDescent="0.25">
      <c r="A552" s="345">
        <v>551</v>
      </c>
      <c r="B552" s="336" t="s">
        <v>2329</v>
      </c>
      <c r="C552" s="346">
        <v>8542</v>
      </c>
      <c r="D552" s="346" t="s">
        <v>2329</v>
      </c>
      <c r="E552" s="346" t="s">
        <v>1407</v>
      </c>
      <c r="F552" s="346" t="s">
        <v>2328</v>
      </c>
      <c r="G552" s="346" t="s">
        <v>107</v>
      </c>
      <c r="H552" s="346" t="s">
        <v>9016</v>
      </c>
      <c r="I552" s="346" t="s">
        <v>8721</v>
      </c>
      <c r="J552" s="346" t="s">
        <v>13299</v>
      </c>
      <c r="K552" s="346" t="s">
        <v>12473</v>
      </c>
      <c r="L552" s="347" t="s">
        <v>12474</v>
      </c>
      <c r="M552" s="346" t="s">
        <v>13300</v>
      </c>
      <c r="N552" s="346" t="s">
        <v>8721</v>
      </c>
      <c r="O552" s="346" t="s">
        <v>8721</v>
      </c>
      <c r="P552" s="346" t="s">
        <v>8721</v>
      </c>
      <c r="Q552" s="346" t="s">
        <v>8721</v>
      </c>
      <c r="R552" s="346" t="s">
        <v>8721</v>
      </c>
      <c r="S552" s="346" t="s">
        <v>8721</v>
      </c>
      <c r="T552" s="346" t="s">
        <v>12475</v>
      </c>
      <c r="U552" s="346" t="s">
        <v>12475</v>
      </c>
      <c r="V552" s="346">
        <v>10036</v>
      </c>
      <c r="W552" s="346" t="s">
        <v>12476</v>
      </c>
      <c r="X552" s="346" t="s">
        <v>40</v>
      </c>
      <c r="Y552" s="346" t="s">
        <v>8721</v>
      </c>
      <c r="Z552" s="346" t="s">
        <v>12477</v>
      </c>
      <c r="AA552" s="346" t="s">
        <v>8721</v>
      </c>
      <c r="AB552" s="346" t="s">
        <v>8721</v>
      </c>
      <c r="AC552" s="348">
        <v>21.549727119823221</v>
      </c>
      <c r="AD552" s="348" t="s">
        <v>12496</v>
      </c>
      <c r="AE552" s="359">
        <v>26.717440112817169</v>
      </c>
      <c r="AF552" s="349">
        <v>0.23980410351647841</v>
      </c>
      <c r="AG552" s="359">
        <v>30.223908011901329</v>
      </c>
      <c r="AH552" s="359">
        <v>22.8421508031876</v>
      </c>
      <c r="AI552" s="349">
        <v>5.9974016198817814E-2</v>
      </c>
      <c r="AJ552" s="349">
        <v>-0.14504717866927952</v>
      </c>
      <c r="AK552" s="350">
        <v>22.8421508031876</v>
      </c>
      <c r="AL552" s="351">
        <v>5.9974016198817814E-2</v>
      </c>
      <c r="AM552" s="359" t="s">
        <v>12736</v>
      </c>
      <c r="AN552" s="348" t="s">
        <v>12934</v>
      </c>
      <c r="AO552" s="346" t="s">
        <v>12935</v>
      </c>
      <c r="AP552" s="352">
        <v>44417</v>
      </c>
      <c r="AQ552" s="346" t="s">
        <v>12482</v>
      </c>
      <c r="AR552" s="346" t="s">
        <v>12500</v>
      </c>
      <c r="AS552" s="346" t="s">
        <v>12921</v>
      </c>
      <c r="AT552" s="346" t="s">
        <v>8721</v>
      </c>
      <c r="AU552" s="346" t="s">
        <v>8721</v>
      </c>
      <c r="AV552" s="346" t="s">
        <v>12740</v>
      </c>
      <c r="AW552" s="327" t="s">
        <v>12484</v>
      </c>
      <c r="AX552" s="346" t="s">
        <v>12741</v>
      </c>
      <c r="AY552" s="346">
        <v>1.5309999999999999</v>
      </c>
      <c r="BA552" s="311" t="s">
        <v>12486</v>
      </c>
      <c r="BB552" s="310" t="s">
        <v>12475</v>
      </c>
      <c r="BC552" s="311" t="s">
        <v>12475</v>
      </c>
      <c r="BD552" s="311">
        <v>2</v>
      </c>
      <c r="BE552" s="307"/>
      <c r="BF552" s="310" t="b">
        <v>1</v>
      </c>
    </row>
    <row r="553" spans="1:58" s="309" customFormat="1" ht="15" customHeight="1" x14ac:dyDescent="0.25">
      <c r="A553" s="335">
        <v>552</v>
      </c>
      <c r="B553" s="336" t="s">
        <v>2332</v>
      </c>
      <c r="C553" s="337">
        <v>7749</v>
      </c>
      <c r="D553" s="337" t="s">
        <v>2332</v>
      </c>
      <c r="E553" s="337" t="s">
        <v>1407</v>
      </c>
      <c r="F553" s="337" t="s">
        <v>2328</v>
      </c>
      <c r="G553" s="337" t="s">
        <v>107</v>
      </c>
      <c r="H553" s="337" t="s">
        <v>9017</v>
      </c>
      <c r="I553" s="337" t="s">
        <v>8721</v>
      </c>
      <c r="J553" s="337" t="s">
        <v>13301</v>
      </c>
      <c r="K553" s="337" t="s">
        <v>12473</v>
      </c>
      <c r="L553" s="338" t="s">
        <v>12474</v>
      </c>
      <c r="M553" s="337" t="s">
        <v>13300</v>
      </c>
      <c r="N553" s="337" t="s">
        <v>8721</v>
      </c>
      <c r="O553" s="337" t="s">
        <v>8721</v>
      </c>
      <c r="P553" s="337" t="s">
        <v>8721</v>
      </c>
      <c r="Q553" s="337" t="s">
        <v>8721</v>
      </c>
      <c r="R553" s="337" t="s">
        <v>8721</v>
      </c>
      <c r="S553" s="337" t="s">
        <v>8721</v>
      </c>
      <c r="T553" s="337" t="s">
        <v>12475</v>
      </c>
      <c r="U553" s="337" t="s">
        <v>12475</v>
      </c>
      <c r="V553" s="337">
        <v>10036</v>
      </c>
      <c r="W553" s="337" t="s">
        <v>12476</v>
      </c>
      <c r="X553" s="337" t="s">
        <v>40</v>
      </c>
      <c r="Y553" s="337" t="s">
        <v>8721</v>
      </c>
      <c r="Z553" s="337" t="s">
        <v>12477</v>
      </c>
      <c r="AA553" s="337" t="s">
        <v>8721</v>
      </c>
      <c r="AB553" s="337" t="s">
        <v>8721</v>
      </c>
      <c r="AC553" s="339">
        <v>30.785324456890308</v>
      </c>
      <c r="AD553" s="339" t="s">
        <v>12496</v>
      </c>
      <c r="AE553" s="366">
        <v>38.167771589738805</v>
      </c>
      <c r="AF553" s="340">
        <v>0.23980410351647841</v>
      </c>
      <c r="AG553" s="366">
        <v>81.668857819392954</v>
      </c>
      <c r="AH553" s="366">
        <v>61.722407489464359</v>
      </c>
      <c r="AI553" s="340">
        <v>1.0049295753207428</v>
      </c>
      <c r="AJ553" s="340">
        <v>0.61713416630427775</v>
      </c>
      <c r="AK553" s="341">
        <v>61.722407489464359</v>
      </c>
      <c r="AL553" s="342">
        <v>1.0049295753207428</v>
      </c>
      <c r="AM553" s="366" t="s">
        <v>12736</v>
      </c>
      <c r="AN553" s="339" t="s">
        <v>12934</v>
      </c>
      <c r="AO553" s="337" t="s">
        <v>12935</v>
      </c>
      <c r="AP553" s="343">
        <v>44417</v>
      </c>
      <c r="AQ553" s="335" t="s">
        <v>12482</v>
      </c>
      <c r="AR553" s="335" t="s">
        <v>12500</v>
      </c>
      <c r="AS553" s="335" t="s">
        <v>12921</v>
      </c>
      <c r="AT553" s="335" t="s">
        <v>8721</v>
      </c>
      <c r="AU553" s="335" t="s">
        <v>8721</v>
      </c>
      <c r="AV553" s="335" t="s">
        <v>12740</v>
      </c>
      <c r="AW553" s="327" t="s">
        <v>12484</v>
      </c>
      <c r="AX553" s="335" t="s">
        <v>12741</v>
      </c>
      <c r="AY553" s="335">
        <v>1.5309999999999999</v>
      </c>
      <c r="AZ553" s="311"/>
      <c r="BA553" s="309" t="s">
        <v>12486</v>
      </c>
      <c r="BB553" s="310" t="s">
        <v>12475</v>
      </c>
      <c r="BC553" s="309" t="s">
        <v>12475</v>
      </c>
      <c r="BD553" s="309">
        <v>2</v>
      </c>
      <c r="BE553" s="307"/>
      <c r="BF553" s="310" t="b">
        <v>1</v>
      </c>
    </row>
    <row r="554" spans="1:58" s="311" customFormat="1" ht="15" customHeight="1" x14ac:dyDescent="0.25">
      <c r="A554" s="345">
        <v>553</v>
      </c>
      <c r="B554" s="336" t="s">
        <v>2341</v>
      </c>
      <c r="C554" s="337">
        <v>3732</v>
      </c>
      <c r="D554" s="337" t="s">
        <v>2341</v>
      </c>
      <c r="E554" s="337" t="s">
        <v>1407</v>
      </c>
      <c r="F554" s="337" t="s">
        <v>2328</v>
      </c>
      <c r="G554" s="337" t="s">
        <v>9018</v>
      </c>
      <c r="H554" s="337" t="s">
        <v>8721</v>
      </c>
      <c r="I554" s="337" t="s">
        <v>8721</v>
      </c>
      <c r="J554" s="337" t="s">
        <v>13302</v>
      </c>
      <c r="K554" s="337" t="s">
        <v>12473</v>
      </c>
      <c r="L554" s="338" t="s">
        <v>12474</v>
      </c>
      <c r="M554" s="337" t="s">
        <v>13300</v>
      </c>
      <c r="N554" s="337" t="s">
        <v>8721</v>
      </c>
      <c r="O554" s="337" t="s">
        <v>8721</v>
      </c>
      <c r="P554" s="337" t="s">
        <v>8721</v>
      </c>
      <c r="Q554" s="337" t="s">
        <v>8721</v>
      </c>
      <c r="R554" s="337" t="s">
        <v>8721</v>
      </c>
      <c r="S554" s="337" t="s">
        <v>8721</v>
      </c>
      <c r="T554" s="337" t="s">
        <v>12475</v>
      </c>
      <c r="U554" s="337" t="s">
        <v>12475</v>
      </c>
      <c r="V554" s="337">
        <v>10036</v>
      </c>
      <c r="W554" s="337" t="s">
        <v>12476</v>
      </c>
      <c r="X554" s="337" t="s">
        <v>40</v>
      </c>
      <c r="Y554" s="337" t="s">
        <v>8721</v>
      </c>
      <c r="Z554" s="337" t="s">
        <v>12477</v>
      </c>
      <c r="AA554" s="337" t="s">
        <v>8721</v>
      </c>
      <c r="AB554" s="337" t="s">
        <v>8721</v>
      </c>
      <c r="AC554" s="339">
        <v>66.958080693736434</v>
      </c>
      <c r="AD554" s="339" t="s">
        <v>12496</v>
      </c>
      <c r="AE554" s="366">
        <v>83.014903207681925</v>
      </c>
      <c r="AF554" s="340">
        <v>0.23980410351647841</v>
      </c>
      <c r="AG554" s="366">
        <v>117.68032268463709</v>
      </c>
      <c r="AH554" s="366">
        <v>88.938587169858096</v>
      </c>
      <c r="AI554" s="340">
        <v>0.32827264832544434</v>
      </c>
      <c r="AJ554" s="340">
        <v>7.1356873685157973E-2</v>
      </c>
      <c r="AK554" s="341">
        <v>88.938587169858096</v>
      </c>
      <c r="AL554" s="342">
        <v>0.32827264832544434</v>
      </c>
      <c r="AM554" s="366" t="s">
        <v>12736</v>
      </c>
      <c r="AN554" s="339" t="s">
        <v>12934</v>
      </c>
      <c r="AO554" s="337" t="s">
        <v>12935</v>
      </c>
      <c r="AP554" s="343">
        <v>44417</v>
      </c>
      <c r="AQ554" s="335" t="s">
        <v>12482</v>
      </c>
      <c r="AR554" s="335" t="s">
        <v>12500</v>
      </c>
      <c r="AS554" s="335" t="s">
        <v>12921</v>
      </c>
      <c r="AT554" s="335" t="s">
        <v>8721</v>
      </c>
      <c r="AU554" s="335" t="s">
        <v>8721</v>
      </c>
      <c r="AV554" s="335" t="s">
        <v>12740</v>
      </c>
      <c r="AW554" s="327" t="s">
        <v>12484</v>
      </c>
      <c r="AX554" s="335" t="s">
        <v>12741</v>
      </c>
      <c r="AY554" s="335">
        <v>1.5309999999999999</v>
      </c>
      <c r="AZ554" s="309"/>
      <c r="BA554" s="311" t="s">
        <v>12486</v>
      </c>
      <c r="BB554" s="310" t="s">
        <v>12475</v>
      </c>
      <c r="BC554" s="311" t="s">
        <v>12475</v>
      </c>
      <c r="BD554" s="311">
        <v>2</v>
      </c>
      <c r="BE554" s="307"/>
      <c r="BF554" s="310" t="b">
        <v>1</v>
      </c>
    </row>
    <row r="555" spans="1:58" s="309" customFormat="1" ht="15" customHeight="1" x14ac:dyDescent="0.25">
      <c r="A555" s="335">
        <v>554</v>
      </c>
      <c r="B555" s="336" t="s">
        <v>2336</v>
      </c>
      <c r="C555" s="346">
        <v>7396</v>
      </c>
      <c r="D555" s="346" t="s">
        <v>2336</v>
      </c>
      <c r="E555" s="346" t="s">
        <v>1407</v>
      </c>
      <c r="F555" s="346" t="s">
        <v>2328</v>
      </c>
      <c r="G555" s="346" t="s">
        <v>8968</v>
      </c>
      <c r="H555" s="346" t="s">
        <v>9019</v>
      </c>
      <c r="I555" s="346" t="s">
        <v>2335</v>
      </c>
      <c r="J555" s="346" t="s">
        <v>13303</v>
      </c>
      <c r="K555" s="346" t="s">
        <v>12473</v>
      </c>
      <c r="L555" s="347" t="s">
        <v>12474</v>
      </c>
      <c r="M555" s="346" t="s">
        <v>13300</v>
      </c>
      <c r="N555" s="346" t="s">
        <v>8721</v>
      </c>
      <c r="O555" s="346" t="s">
        <v>8721</v>
      </c>
      <c r="P555" s="346" t="s">
        <v>8721</v>
      </c>
      <c r="Q555" s="346" t="s">
        <v>8721</v>
      </c>
      <c r="R555" s="346" t="s">
        <v>8721</v>
      </c>
      <c r="S555" s="346" t="s">
        <v>8721</v>
      </c>
      <c r="T555" s="346" t="s">
        <v>12475</v>
      </c>
      <c r="U555" s="346" t="s">
        <v>12475</v>
      </c>
      <c r="V555" s="346">
        <v>10036</v>
      </c>
      <c r="W555" s="346" t="s">
        <v>12476</v>
      </c>
      <c r="X555" s="346" t="s">
        <v>40</v>
      </c>
      <c r="Y555" s="346" t="s">
        <v>8721</v>
      </c>
      <c r="Z555" s="346" t="s">
        <v>12477</v>
      </c>
      <c r="AA555" s="346" t="s">
        <v>8721</v>
      </c>
      <c r="AB555" s="346" t="s">
        <v>8721</v>
      </c>
      <c r="AC555" s="348">
        <v>44.638720462490951</v>
      </c>
      <c r="AD555" s="348" t="s">
        <v>12496</v>
      </c>
      <c r="AE555" s="359">
        <v>55.343268805121276</v>
      </c>
      <c r="AF555" s="349">
        <v>0.23980410351647841</v>
      </c>
      <c r="AG555" s="359">
        <v>74.595177220862851</v>
      </c>
      <c r="AH555" s="359">
        <v>56.376372195101304</v>
      </c>
      <c r="AI555" s="349">
        <v>0.26294776398157005</v>
      </c>
      <c r="AJ555" s="349">
        <v>1.8667191372773173E-2</v>
      </c>
      <c r="AK555" s="350">
        <v>56.376372195101304</v>
      </c>
      <c r="AL555" s="351">
        <v>0.26294776398157005</v>
      </c>
      <c r="AM555" s="359" t="s">
        <v>12736</v>
      </c>
      <c r="AN555" s="348" t="s">
        <v>12934</v>
      </c>
      <c r="AO555" s="346" t="s">
        <v>12935</v>
      </c>
      <c r="AP555" s="352">
        <v>44417</v>
      </c>
      <c r="AQ555" s="346" t="s">
        <v>12482</v>
      </c>
      <c r="AR555" s="346" t="s">
        <v>12500</v>
      </c>
      <c r="AS555" s="346" t="s">
        <v>12921</v>
      </c>
      <c r="AT555" s="346" t="s">
        <v>8721</v>
      </c>
      <c r="AU555" s="346" t="s">
        <v>8721</v>
      </c>
      <c r="AV555" s="346" t="s">
        <v>12740</v>
      </c>
      <c r="AW555" s="327" t="s">
        <v>12484</v>
      </c>
      <c r="AX555" s="346" t="s">
        <v>12741</v>
      </c>
      <c r="AY555" s="346">
        <v>1.5309999999999999</v>
      </c>
      <c r="AZ555" s="311"/>
      <c r="BA555" s="309" t="s">
        <v>12486</v>
      </c>
      <c r="BB555" s="310" t="s">
        <v>12475</v>
      </c>
      <c r="BC555" s="309" t="s">
        <v>12475</v>
      </c>
      <c r="BD555" s="309">
        <v>2</v>
      </c>
      <c r="BE555" s="307"/>
      <c r="BF555" s="310" t="b">
        <v>1</v>
      </c>
    </row>
    <row r="556" spans="1:58" s="311" customFormat="1" ht="15" customHeight="1" x14ac:dyDescent="0.25">
      <c r="A556" s="345">
        <v>545</v>
      </c>
      <c r="B556" s="336" t="s">
        <v>2343</v>
      </c>
      <c r="C556" s="337">
        <v>7464</v>
      </c>
      <c r="D556" s="337" t="s">
        <v>2343</v>
      </c>
      <c r="E556" s="337" t="s">
        <v>1407</v>
      </c>
      <c r="F556" s="337" t="s">
        <v>2328</v>
      </c>
      <c r="G556" s="337" t="s">
        <v>9020</v>
      </c>
      <c r="H556" s="337" t="s">
        <v>9021</v>
      </c>
      <c r="I556" s="337" t="s">
        <v>9022</v>
      </c>
      <c r="J556" s="337" t="s">
        <v>13304</v>
      </c>
      <c r="K556" s="337" t="s">
        <v>12473</v>
      </c>
      <c r="L556" s="338" t="s">
        <v>12474</v>
      </c>
      <c r="M556" s="337" t="s">
        <v>8721</v>
      </c>
      <c r="N556" s="337" t="s">
        <v>13288</v>
      </c>
      <c r="O556" s="337" t="s">
        <v>8721</v>
      </c>
      <c r="P556" s="337" t="s">
        <v>8721</v>
      </c>
      <c r="Q556" s="337" t="s">
        <v>8721</v>
      </c>
      <c r="R556" s="337" t="s">
        <v>8721</v>
      </c>
      <c r="S556" s="337" t="s">
        <v>8721</v>
      </c>
      <c r="T556" s="337" t="s">
        <v>12475</v>
      </c>
      <c r="U556" s="337" t="s">
        <v>12475</v>
      </c>
      <c r="V556" s="337">
        <v>10036</v>
      </c>
      <c r="W556" s="337" t="s">
        <v>12476</v>
      </c>
      <c r="X556" s="337" t="s">
        <v>40</v>
      </c>
      <c r="Y556" s="337" t="s">
        <v>8721</v>
      </c>
      <c r="Z556" s="337" t="s">
        <v>12477</v>
      </c>
      <c r="AA556" s="337" t="s">
        <v>8721</v>
      </c>
      <c r="AB556" s="337" t="s">
        <v>8721</v>
      </c>
      <c r="AC556" s="339">
        <v>118.52349915902768</v>
      </c>
      <c r="AD556" s="339" t="s">
        <v>12496</v>
      </c>
      <c r="AE556" s="366">
        <v>146.94592062049441</v>
      </c>
      <c r="AF556" s="340">
        <v>0.23980410351647841</v>
      </c>
      <c r="AG556" s="366">
        <v>205.77979922996647</v>
      </c>
      <c r="AH556" s="366">
        <v>155.52102674510704</v>
      </c>
      <c r="AI556" s="340">
        <v>0.3121535210198132</v>
      </c>
      <c r="AJ556" s="340">
        <v>5.835552350417994E-2</v>
      </c>
      <c r="AK556" s="341">
        <v>155.52102674510704</v>
      </c>
      <c r="AL556" s="342">
        <v>0.3121535210198132</v>
      </c>
      <c r="AM556" s="366" t="s">
        <v>12736</v>
      </c>
      <c r="AN556" s="339" t="s">
        <v>12934</v>
      </c>
      <c r="AO556" s="337" t="s">
        <v>12935</v>
      </c>
      <c r="AP556" s="343">
        <v>44417</v>
      </c>
      <c r="AQ556" s="335" t="s">
        <v>12482</v>
      </c>
      <c r="AR556" s="335" t="s">
        <v>12500</v>
      </c>
      <c r="AS556" s="335" t="s">
        <v>12921</v>
      </c>
      <c r="AT556" s="335" t="s">
        <v>8721</v>
      </c>
      <c r="AU556" s="335" t="s">
        <v>8721</v>
      </c>
      <c r="AV556" s="335" t="s">
        <v>12740</v>
      </c>
      <c r="AW556" s="327" t="s">
        <v>12484</v>
      </c>
      <c r="AX556" s="335" t="s">
        <v>12741</v>
      </c>
      <c r="AY556" s="335">
        <v>1.5309999999999999</v>
      </c>
      <c r="BA556" s="311" t="s">
        <v>12486</v>
      </c>
      <c r="BB556" s="310" t="s">
        <v>12475</v>
      </c>
      <c r="BC556" s="311" t="s">
        <v>12475</v>
      </c>
      <c r="BD556" s="311">
        <v>2</v>
      </c>
      <c r="BE556" s="307"/>
      <c r="BF556" s="310" t="b">
        <v>1</v>
      </c>
    </row>
    <row r="557" spans="1:58" s="309" customFormat="1" ht="15" customHeight="1" x14ac:dyDescent="0.25">
      <c r="A557" s="345">
        <v>555</v>
      </c>
      <c r="B557" s="336" t="s">
        <v>2334</v>
      </c>
      <c r="C557" s="337">
        <v>7381</v>
      </c>
      <c r="D557" s="337" t="s">
        <v>2334</v>
      </c>
      <c r="E557" s="337" t="s">
        <v>1407</v>
      </c>
      <c r="F557" s="337" t="s">
        <v>2328</v>
      </c>
      <c r="G557" s="337" t="s">
        <v>8319</v>
      </c>
      <c r="H557" s="337" t="s">
        <v>9019</v>
      </c>
      <c r="I557" s="337" t="s">
        <v>2333</v>
      </c>
      <c r="J557" s="337" t="s">
        <v>13305</v>
      </c>
      <c r="K557" s="337" t="s">
        <v>12473</v>
      </c>
      <c r="L557" s="338" t="s">
        <v>12474</v>
      </c>
      <c r="M557" s="337" t="s">
        <v>13300</v>
      </c>
      <c r="N557" s="337" t="s">
        <v>8721</v>
      </c>
      <c r="O557" s="337" t="s">
        <v>8721</v>
      </c>
      <c r="P557" s="337" t="s">
        <v>8721</v>
      </c>
      <c r="Q557" s="337" t="s">
        <v>8721</v>
      </c>
      <c r="R557" s="337" t="s">
        <v>8721</v>
      </c>
      <c r="S557" s="337" t="s">
        <v>8721</v>
      </c>
      <c r="T557" s="337" t="s">
        <v>12475</v>
      </c>
      <c r="U557" s="337" t="s">
        <v>12475</v>
      </c>
      <c r="V557" s="337">
        <v>10036</v>
      </c>
      <c r="W557" s="337" t="s">
        <v>12476</v>
      </c>
      <c r="X557" s="337" t="s">
        <v>40</v>
      </c>
      <c r="Y557" s="337" t="s">
        <v>8721</v>
      </c>
      <c r="Z557" s="337" t="s">
        <v>12477</v>
      </c>
      <c r="AA557" s="337" t="s">
        <v>8721</v>
      </c>
      <c r="AB557" s="337" t="s">
        <v>8721</v>
      </c>
      <c r="AC557" s="339">
        <v>36.942389348268371</v>
      </c>
      <c r="AD557" s="339" t="s">
        <v>12496</v>
      </c>
      <c r="AE557" s="366">
        <v>45.801325907686568</v>
      </c>
      <c r="AF557" s="340">
        <v>0.23980410351647841</v>
      </c>
      <c r="AG557" s="366">
        <v>65.592311004551817</v>
      </c>
      <c r="AH557" s="366">
        <v>49.57232727500287</v>
      </c>
      <c r="AI557" s="340">
        <v>0.34188199923041829</v>
      </c>
      <c r="AJ557" s="340">
        <v>8.2333890833571566E-2</v>
      </c>
      <c r="AK557" s="341">
        <v>49.57232727500287</v>
      </c>
      <c r="AL557" s="342">
        <v>0.34188199923041829</v>
      </c>
      <c r="AM557" s="366" t="s">
        <v>12736</v>
      </c>
      <c r="AN557" s="339" t="s">
        <v>12934</v>
      </c>
      <c r="AO557" s="337" t="s">
        <v>12935</v>
      </c>
      <c r="AP557" s="343">
        <v>44417</v>
      </c>
      <c r="AQ557" s="335" t="s">
        <v>12482</v>
      </c>
      <c r="AR557" s="335" t="s">
        <v>12500</v>
      </c>
      <c r="AS557" s="335" t="s">
        <v>12921</v>
      </c>
      <c r="AT557" s="335" t="s">
        <v>8721</v>
      </c>
      <c r="AU557" s="335" t="s">
        <v>8721</v>
      </c>
      <c r="AV557" s="335" t="s">
        <v>12740</v>
      </c>
      <c r="AW557" s="327" t="s">
        <v>12484</v>
      </c>
      <c r="AX557" s="335" t="s">
        <v>12741</v>
      </c>
      <c r="AY557" s="335">
        <v>1.5309999999999999</v>
      </c>
      <c r="BA557" s="309" t="s">
        <v>12486</v>
      </c>
      <c r="BB557" s="310" t="s">
        <v>12475</v>
      </c>
      <c r="BC557" s="309" t="s">
        <v>12475</v>
      </c>
      <c r="BD557" s="309">
        <v>2</v>
      </c>
      <c r="BE557" s="307"/>
      <c r="BF557" s="310" t="b">
        <v>1</v>
      </c>
    </row>
    <row r="558" spans="1:58" s="311" customFormat="1" ht="15" customHeight="1" x14ac:dyDescent="0.25">
      <c r="A558" s="335">
        <v>556</v>
      </c>
      <c r="B558" s="336" t="s">
        <v>2337</v>
      </c>
      <c r="C558" s="346">
        <v>7397</v>
      </c>
      <c r="D558" s="346" t="s">
        <v>2337</v>
      </c>
      <c r="E558" s="346" t="s">
        <v>1407</v>
      </c>
      <c r="F558" s="346" t="s">
        <v>2328</v>
      </c>
      <c r="G558" s="346" t="s">
        <v>2338</v>
      </c>
      <c r="H558" s="346" t="s">
        <v>9023</v>
      </c>
      <c r="I558" s="346" t="s">
        <v>9024</v>
      </c>
      <c r="J558" s="346" t="s">
        <v>13306</v>
      </c>
      <c r="K558" s="346" t="s">
        <v>12473</v>
      </c>
      <c r="L558" s="347" t="s">
        <v>12474</v>
      </c>
      <c r="M558" s="346" t="s">
        <v>13300</v>
      </c>
      <c r="N558" s="346" t="s">
        <v>8721</v>
      </c>
      <c r="O558" s="346" t="s">
        <v>8721</v>
      </c>
      <c r="P558" s="346" t="s">
        <v>8721</v>
      </c>
      <c r="Q558" s="346" t="s">
        <v>8721</v>
      </c>
      <c r="R558" s="346" t="s">
        <v>8721</v>
      </c>
      <c r="S558" s="346" t="s">
        <v>8721</v>
      </c>
      <c r="T558" s="346" t="s">
        <v>12475</v>
      </c>
      <c r="U558" s="346" t="s">
        <v>12475</v>
      </c>
      <c r="V558" s="346">
        <v>10036</v>
      </c>
      <c r="W558" s="346" t="s">
        <v>12476</v>
      </c>
      <c r="X558" s="346" t="s">
        <v>40</v>
      </c>
      <c r="Y558" s="346" t="s">
        <v>8721</v>
      </c>
      <c r="Z558" s="346" t="s">
        <v>12477</v>
      </c>
      <c r="AA558" s="346" t="s">
        <v>8721</v>
      </c>
      <c r="AB558" s="346" t="s">
        <v>8721</v>
      </c>
      <c r="AC558" s="348">
        <v>42.329821128224182</v>
      </c>
      <c r="AD558" s="348" t="s">
        <v>12496</v>
      </c>
      <c r="AE558" s="359">
        <v>52.480685935890868</v>
      </c>
      <c r="AF558" s="349">
        <v>0.23980410351647841</v>
      </c>
      <c r="AG558" s="359">
        <v>73.952115348269217</v>
      </c>
      <c r="AH558" s="359">
        <v>55.890368986522851</v>
      </c>
      <c r="AI558" s="349">
        <v>0.32035448052618687</v>
      </c>
      <c r="AJ558" s="349">
        <v>6.4970245526081216E-2</v>
      </c>
      <c r="AK558" s="350">
        <v>55.890368986522851</v>
      </c>
      <c r="AL558" s="351">
        <v>0.32035448052618687</v>
      </c>
      <c r="AM558" s="359" t="s">
        <v>12736</v>
      </c>
      <c r="AN558" s="348" t="s">
        <v>12934</v>
      </c>
      <c r="AO558" s="346" t="s">
        <v>12935</v>
      </c>
      <c r="AP558" s="352">
        <v>44417</v>
      </c>
      <c r="AQ558" s="346" t="s">
        <v>12482</v>
      </c>
      <c r="AR558" s="346" t="s">
        <v>12500</v>
      </c>
      <c r="AS558" s="346" t="s">
        <v>12921</v>
      </c>
      <c r="AT558" s="346" t="s">
        <v>8721</v>
      </c>
      <c r="AU558" s="346" t="s">
        <v>8721</v>
      </c>
      <c r="AV558" s="346" t="s">
        <v>12740</v>
      </c>
      <c r="AW558" s="327" t="s">
        <v>12484</v>
      </c>
      <c r="AX558" s="346" t="s">
        <v>12741</v>
      </c>
      <c r="AY558" s="346">
        <v>1.5309999999999999</v>
      </c>
      <c r="AZ558" s="309"/>
      <c r="BA558" s="311" t="s">
        <v>12486</v>
      </c>
      <c r="BB558" s="310" t="s">
        <v>12475</v>
      </c>
      <c r="BC558" s="311" t="s">
        <v>12475</v>
      </c>
      <c r="BD558" s="311">
        <v>2</v>
      </c>
      <c r="BE558" s="307"/>
      <c r="BF558" s="310" t="b">
        <v>1</v>
      </c>
    </row>
    <row r="559" spans="1:58" s="309" customFormat="1" ht="15" customHeight="1" x14ac:dyDescent="0.25">
      <c r="A559" s="345">
        <v>557</v>
      </c>
      <c r="B559" s="336" t="s">
        <v>2340</v>
      </c>
      <c r="C559" s="337">
        <v>8545</v>
      </c>
      <c r="D559" s="337" t="s">
        <v>2340</v>
      </c>
      <c r="E559" s="337" t="s">
        <v>1407</v>
      </c>
      <c r="F559" s="337" t="s">
        <v>2328</v>
      </c>
      <c r="G559" s="337" t="s">
        <v>2338</v>
      </c>
      <c r="H559" s="337" t="s">
        <v>2339</v>
      </c>
      <c r="I559" s="337" t="s">
        <v>8721</v>
      </c>
      <c r="J559" s="337" t="s">
        <v>13307</v>
      </c>
      <c r="K559" s="337" t="s">
        <v>12473</v>
      </c>
      <c r="L559" s="338" t="s">
        <v>12474</v>
      </c>
      <c r="M559" s="337" t="s">
        <v>13300</v>
      </c>
      <c r="N559" s="337" t="s">
        <v>8721</v>
      </c>
      <c r="O559" s="337" t="s">
        <v>8721</v>
      </c>
      <c r="P559" s="337" t="s">
        <v>8721</v>
      </c>
      <c r="Q559" s="337" t="s">
        <v>8721</v>
      </c>
      <c r="R559" s="337" t="s">
        <v>8721</v>
      </c>
      <c r="S559" s="337" t="s">
        <v>8721</v>
      </c>
      <c r="T559" s="337" t="s">
        <v>12475</v>
      </c>
      <c r="U559" s="337" t="s">
        <v>12475</v>
      </c>
      <c r="V559" s="337">
        <v>10036</v>
      </c>
      <c r="W559" s="337" t="s">
        <v>12476</v>
      </c>
      <c r="X559" s="337" t="s">
        <v>40</v>
      </c>
      <c r="Y559" s="337" t="s">
        <v>8721</v>
      </c>
      <c r="Z559" s="337" t="s">
        <v>12477</v>
      </c>
      <c r="AA559" s="337" t="s">
        <v>8721</v>
      </c>
      <c r="AB559" s="337" t="s">
        <v>8721</v>
      </c>
      <c r="AC559" s="339">
        <v>47.717252908179987</v>
      </c>
      <c r="AD559" s="339" t="s">
        <v>12496</v>
      </c>
      <c r="AE559" s="366">
        <v>59.160045964095161</v>
      </c>
      <c r="AF559" s="340">
        <v>0.23980410351647841</v>
      </c>
      <c r="AG559" s="366">
        <v>77.16742471123743</v>
      </c>
      <c r="AH559" s="366">
        <v>58.320385029415142</v>
      </c>
      <c r="AI559" s="340">
        <v>0.22220751353055168</v>
      </c>
      <c r="AJ559" s="340">
        <v>-1.4193040606993779E-2</v>
      </c>
      <c r="AK559" s="341">
        <v>58.320385029415142</v>
      </c>
      <c r="AL559" s="342">
        <v>0.22220751353055168</v>
      </c>
      <c r="AM559" s="366" t="s">
        <v>12736</v>
      </c>
      <c r="AN559" s="339" t="s">
        <v>12934</v>
      </c>
      <c r="AO559" s="337" t="s">
        <v>12935</v>
      </c>
      <c r="AP559" s="343">
        <v>44417</v>
      </c>
      <c r="AQ559" s="335" t="s">
        <v>12482</v>
      </c>
      <c r="AR559" s="335" t="s">
        <v>12500</v>
      </c>
      <c r="AS559" s="335" t="s">
        <v>12921</v>
      </c>
      <c r="AT559" s="335" t="s">
        <v>8721</v>
      </c>
      <c r="AU559" s="335" t="s">
        <v>8721</v>
      </c>
      <c r="AV559" s="335" t="s">
        <v>12740</v>
      </c>
      <c r="AW559" s="327" t="s">
        <v>12484</v>
      </c>
      <c r="AX559" s="335" t="s">
        <v>12741</v>
      </c>
      <c r="AY559" s="335">
        <v>1.5309999999999999</v>
      </c>
      <c r="AZ559" s="311"/>
      <c r="BA559" s="309" t="s">
        <v>12486</v>
      </c>
      <c r="BB559" s="310" t="s">
        <v>12475</v>
      </c>
      <c r="BC559" s="309" t="s">
        <v>12475</v>
      </c>
      <c r="BD559" s="309">
        <v>2</v>
      </c>
      <c r="BE559" s="307"/>
      <c r="BF559" s="310" t="b">
        <v>1</v>
      </c>
    </row>
    <row r="560" spans="1:58" s="311" customFormat="1" ht="15" customHeight="1" x14ac:dyDescent="0.25">
      <c r="A560" s="335">
        <v>558</v>
      </c>
      <c r="B560" s="336" t="s">
        <v>2342</v>
      </c>
      <c r="C560" s="346">
        <v>7692</v>
      </c>
      <c r="D560" s="346" t="s">
        <v>2342</v>
      </c>
      <c r="E560" s="346" t="s">
        <v>1407</v>
      </c>
      <c r="F560" s="346" t="s">
        <v>2328</v>
      </c>
      <c r="G560" s="346" t="s">
        <v>9025</v>
      </c>
      <c r="H560" s="346" t="s">
        <v>9026</v>
      </c>
      <c r="I560" s="346" t="s">
        <v>8721</v>
      </c>
      <c r="J560" s="346" t="s">
        <v>13308</v>
      </c>
      <c r="K560" s="346" t="s">
        <v>12473</v>
      </c>
      <c r="L560" s="347" t="s">
        <v>12474</v>
      </c>
      <c r="M560" s="346" t="s">
        <v>13300</v>
      </c>
      <c r="N560" s="346" t="s">
        <v>8721</v>
      </c>
      <c r="O560" s="346" t="s">
        <v>8721</v>
      </c>
      <c r="P560" s="346" t="s">
        <v>8721</v>
      </c>
      <c r="Q560" s="346" t="s">
        <v>8721</v>
      </c>
      <c r="R560" s="346" t="s">
        <v>8721</v>
      </c>
      <c r="S560" s="346" t="s">
        <v>8721</v>
      </c>
      <c r="T560" s="346" t="s">
        <v>12475</v>
      </c>
      <c r="U560" s="346" t="s">
        <v>12475</v>
      </c>
      <c r="V560" s="346">
        <v>10036</v>
      </c>
      <c r="W560" s="346" t="s">
        <v>12476</v>
      </c>
      <c r="X560" s="346" t="s">
        <v>40</v>
      </c>
      <c r="Y560" s="346" t="s">
        <v>8721</v>
      </c>
      <c r="Z560" s="346" t="s">
        <v>12477</v>
      </c>
      <c r="AA560" s="346" t="s">
        <v>8721</v>
      </c>
      <c r="AB560" s="346" t="s">
        <v>8721</v>
      </c>
      <c r="AC560" s="348">
        <v>87.738174702137371</v>
      </c>
      <c r="AD560" s="348" t="s">
        <v>12496</v>
      </c>
      <c r="AE560" s="359">
        <v>108.77814903075559</v>
      </c>
      <c r="AF560" s="349">
        <v>0.23980410351647841</v>
      </c>
      <c r="AG560" s="359">
        <v>154.33484942247486</v>
      </c>
      <c r="AH560" s="359">
        <v>116.64077005883028</v>
      </c>
      <c r="AI560" s="349">
        <v>0.32941869892796882</v>
      </c>
      <c r="AJ560" s="349">
        <v>7.2281254076603574E-2</v>
      </c>
      <c r="AK560" s="350">
        <v>116.64077005883028</v>
      </c>
      <c r="AL560" s="351">
        <v>0.32941869892796882</v>
      </c>
      <c r="AM560" s="359" t="s">
        <v>12736</v>
      </c>
      <c r="AN560" s="348" t="s">
        <v>12934</v>
      </c>
      <c r="AO560" s="346" t="s">
        <v>12935</v>
      </c>
      <c r="AP560" s="352">
        <v>44417</v>
      </c>
      <c r="AQ560" s="346" t="s">
        <v>12482</v>
      </c>
      <c r="AR560" s="346" t="s">
        <v>12500</v>
      </c>
      <c r="AS560" s="346" t="s">
        <v>12921</v>
      </c>
      <c r="AT560" s="346" t="s">
        <v>8721</v>
      </c>
      <c r="AU560" s="346" t="s">
        <v>8721</v>
      </c>
      <c r="AV560" s="346" t="s">
        <v>12740</v>
      </c>
      <c r="AW560" s="327" t="s">
        <v>12484</v>
      </c>
      <c r="AX560" s="346" t="s">
        <v>12741</v>
      </c>
      <c r="AY560" s="346">
        <v>1.5309999999999999</v>
      </c>
      <c r="BA560" s="311" t="s">
        <v>12486</v>
      </c>
      <c r="BB560" s="310" t="s">
        <v>12475</v>
      </c>
      <c r="BC560" s="311" t="s">
        <v>12475</v>
      </c>
      <c r="BD560" s="311">
        <v>2</v>
      </c>
      <c r="BE560" s="307"/>
      <c r="BF560" s="310" t="b">
        <v>1</v>
      </c>
    </row>
    <row r="561" spans="1:58" s="309" customFormat="1" ht="15" customHeight="1" x14ac:dyDescent="0.25">
      <c r="A561" s="345">
        <v>559</v>
      </c>
      <c r="B561" s="367" t="s">
        <v>9027</v>
      </c>
      <c r="C561" s="337">
        <v>9378</v>
      </c>
      <c r="D561" s="337" t="s">
        <v>9027</v>
      </c>
      <c r="E561" s="337" t="s">
        <v>9028</v>
      </c>
      <c r="F561" s="337" t="s">
        <v>9029</v>
      </c>
      <c r="G561" s="337" t="s">
        <v>8721</v>
      </c>
      <c r="H561" s="337" t="s">
        <v>8721</v>
      </c>
      <c r="I561" s="337" t="s">
        <v>8721</v>
      </c>
      <c r="J561" s="337" t="s">
        <v>13309</v>
      </c>
      <c r="K561" s="337" t="s">
        <v>12473</v>
      </c>
      <c r="L561" s="338" t="s">
        <v>12474</v>
      </c>
      <c r="M561" s="337" t="s">
        <v>8721</v>
      </c>
      <c r="N561" s="337" t="s">
        <v>8721</v>
      </c>
      <c r="O561" s="337" t="s">
        <v>8721</v>
      </c>
      <c r="P561" s="337" t="s">
        <v>8721</v>
      </c>
      <c r="Q561" s="337" t="s">
        <v>13310</v>
      </c>
      <c r="R561" s="337" t="s">
        <v>8721</v>
      </c>
      <c r="S561" s="337" t="s">
        <v>8721</v>
      </c>
      <c r="T561" s="337" t="s">
        <v>8721</v>
      </c>
      <c r="U561" s="337" t="s">
        <v>8721</v>
      </c>
      <c r="V561" s="337" t="s">
        <v>8721</v>
      </c>
      <c r="W561" s="337" t="s">
        <v>12476</v>
      </c>
      <c r="X561" s="337" t="s">
        <v>9030</v>
      </c>
      <c r="Y561" s="337" t="s">
        <v>8721</v>
      </c>
      <c r="Z561" s="337" t="s">
        <v>12484</v>
      </c>
      <c r="AA561" s="337" t="s">
        <v>12484</v>
      </c>
      <c r="AB561" s="337" t="s">
        <v>12484</v>
      </c>
      <c r="AC561" s="339" t="e">
        <v>#N/A</v>
      </c>
      <c r="AD561" s="368" t="s">
        <v>12496</v>
      </c>
      <c r="AE561" s="339" t="s">
        <v>12710</v>
      </c>
      <c r="AF561" s="340">
        <v>0</v>
      </c>
      <c r="AG561" s="366">
        <v>32293.269777832527</v>
      </c>
      <c r="AH561" s="366">
        <v>24406.100557969075</v>
      </c>
      <c r="AI561" s="340">
        <v>0</v>
      </c>
      <c r="AJ561" s="340">
        <v>0</v>
      </c>
      <c r="AK561" s="341">
        <v>24406.100557969075</v>
      </c>
      <c r="AL561" s="342">
        <v>0</v>
      </c>
      <c r="AM561" s="339" t="s">
        <v>12762</v>
      </c>
      <c r="AN561" s="339" t="s">
        <v>12484</v>
      </c>
      <c r="AO561" s="337" t="s">
        <v>12763</v>
      </c>
      <c r="AP561" s="343">
        <v>43707</v>
      </c>
      <c r="AQ561" s="335" t="s">
        <v>12482</v>
      </c>
      <c r="AR561" s="335" t="s">
        <v>12500</v>
      </c>
      <c r="AS561" s="335" t="s">
        <v>1994</v>
      </c>
      <c r="AT561" s="335" t="s">
        <v>12764</v>
      </c>
      <c r="AU561" s="335" t="s">
        <v>8721</v>
      </c>
      <c r="AV561" s="335" t="s">
        <v>8721</v>
      </c>
      <c r="AW561" s="327" t="s">
        <v>12484</v>
      </c>
      <c r="AX561" s="335" t="s">
        <v>12741</v>
      </c>
      <c r="AY561" s="335" t="s">
        <v>12484</v>
      </c>
      <c r="AZ561" s="311"/>
      <c r="BA561" s="309" t="s">
        <v>12486</v>
      </c>
      <c r="BB561" s="310" t="s">
        <v>8721</v>
      </c>
      <c r="BC561" s="309" t="s">
        <v>8721</v>
      </c>
      <c r="BD561" s="309">
        <v>2</v>
      </c>
      <c r="BE561" s="307"/>
      <c r="BF561" s="310" t="b">
        <v>1</v>
      </c>
    </row>
    <row r="562" spans="1:58" s="311" customFormat="1" ht="15" customHeight="1" x14ac:dyDescent="0.25">
      <c r="A562" s="335">
        <v>560</v>
      </c>
      <c r="B562" s="367" t="s">
        <v>9031</v>
      </c>
      <c r="C562" s="346">
        <v>9377</v>
      </c>
      <c r="D562" s="346" t="s">
        <v>9031</v>
      </c>
      <c r="E562" s="346" t="s">
        <v>9028</v>
      </c>
      <c r="F562" s="346" t="s">
        <v>9032</v>
      </c>
      <c r="G562" s="346" t="s">
        <v>9033</v>
      </c>
      <c r="H562" s="346" t="s">
        <v>8721</v>
      </c>
      <c r="I562" s="346" t="s">
        <v>8721</v>
      </c>
      <c r="J562" s="346" t="s">
        <v>13311</v>
      </c>
      <c r="K562" s="346" t="s">
        <v>12473</v>
      </c>
      <c r="L562" s="347" t="s">
        <v>12474</v>
      </c>
      <c r="M562" s="346" t="s">
        <v>8721</v>
      </c>
      <c r="N562" s="346" t="s">
        <v>8721</v>
      </c>
      <c r="O562" s="346" t="s">
        <v>8721</v>
      </c>
      <c r="P562" s="346" t="s">
        <v>8721</v>
      </c>
      <c r="Q562" s="346" t="s">
        <v>13312</v>
      </c>
      <c r="R562" s="346" t="s">
        <v>8721</v>
      </c>
      <c r="S562" s="346" t="s">
        <v>8721</v>
      </c>
      <c r="T562" s="346" t="s">
        <v>8721</v>
      </c>
      <c r="U562" s="346" t="s">
        <v>8721</v>
      </c>
      <c r="V562" s="346" t="s">
        <v>8721</v>
      </c>
      <c r="W562" s="346" t="s">
        <v>12476</v>
      </c>
      <c r="X562" s="346" t="s">
        <v>9030</v>
      </c>
      <c r="Y562" s="346" t="s">
        <v>8721</v>
      </c>
      <c r="Z562" s="346" t="s">
        <v>12484</v>
      </c>
      <c r="AA562" s="346" t="s">
        <v>12484</v>
      </c>
      <c r="AB562" s="346" t="s">
        <v>12484</v>
      </c>
      <c r="AC562" s="348" t="e">
        <v>#N/A</v>
      </c>
      <c r="AD562" s="358" t="s">
        <v>12496</v>
      </c>
      <c r="AE562" s="348" t="s">
        <v>12710</v>
      </c>
      <c r="AF562" s="349">
        <v>0</v>
      </c>
      <c r="AG562" s="359">
        <v>23846.453661566724</v>
      </c>
      <c r="AH562" s="359">
        <v>18022.298454728054</v>
      </c>
      <c r="AI562" s="349">
        <v>0</v>
      </c>
      <c r="AJ562" s="349">
        <v>0</v>
      </c>
      <c r="AK562" s="350">
        <v>18022.298454728054</v>
      </c>
      <c r="AL562" s="351">
        <v>0</v>
      </c>
      <c r="AM562" s="348" t="s">
        <v>12762</v>
      </c>
      <c r="AN562" s="348" t="s">
        <v>12484</v>
      </c>
      <c r="AO562" s="346" t="s">
        <v>12763</v>
      </c>
      <c r="AP562" s="352">
        <v>43707</v>
      </c>
      <c r="AQ562" s="346" t="s">
        <v>12482</v>
      </c>
      <c r="AR562" s="346" t="s">
        <v>12500</v>
      </c>
      <c r="AS562" s="346" t="s">
        <v>1994</v>
      </c>
      <c r="AT562" s="346" t="s">
        <v>12764</v>
      </c>
      <c r="AU562" s="346" t="s">
        <v>8721</v>
      </c>
      <c r="AV562" s="346" t="s">
        <v>8721</v>
      </c>
      <c r="AW562" s="327" t="s">
        <v>12484</v>
      </c>
      <c r="AX562" s="346" t="s">
        <v>12741</v>
      </c>
      <c r="AY562" s="346" t="s">
        <v>12484</v>
      </c>
      <c r="BA562" s="311" t="s">
        <v>12486</v>
      </c>
      <c r="BB562" s="310" t="s">
        <v>8721</v>
      </c>
      <c r="BC562" s="311" t="s">
        <v>8721</v>
      </c>
      <c r="BD562" s="311">
        <v>2</v>
      </c>
      <c r="BE562" s="307"/>
      <c r="BF562" s="310" t="b">
        <v>1</v>
      </c>
    </row>
    <row r="563" spans="1:58" s="309" customFormat="1" ht="15" customHeight="1" x14ac:dyDescent="0.25">
      <c r="A563" s="345">
        <v>561</v>
      </c>
      <c r="B563" s="367" t="s">
        <v>9034</v>
      </c>
      <c r="C563" s="346">
        <v>9379</v>
      </c>
      <c r="D563" s="346" t="s">
        <v>9034</v>
      </c>
      <c r="E563" s="346" t="s">
        <v>9028</v>
      </c>
      <c r="F563" s="346" t="s">
        <v>9035</v>
      </c>
      <c r="G563" s="346" t="s">
        <v>9036</v>
      </c>
      <c r="H563" s="346" t="s">
        <v>8721</v>
      </c>
      <c r="I563" s="346" t="s">
        <v>8721</v>
      </c>
      <c r="J563" s="346" t="s">
        <v>13309</v>
      </c>
      <c r="K563" s="346" t="s">
        <v>12473</v>
      </c>
      <c r="L563" s="347" t="s">
        <v>12474</v>
      </c>
      <c r="M563" s="346" t="s">
        <v>8721</v>
      </c>
      <c r="N563" s="346" t="s">
        <v>8721</v>
      </c>
      <c r="O563" s="346" t="s">
        <v>8721</v>
      </c>
      <c r="P563" s="346" t="s">
        <v>8721</v>
      </c>
      <c r="Q563" s="346" t="s">
        <v>13310</v>
      </c>
      <c r="R563" s="346" t="s">
        <v>8721</v>
      </c>
      <c r="S563" s="346" t="s">
        <v>8721</v>
      </c>
      <c r="T563" s="346" t="s">
        <v>8721</v>
      </c>
      <c r="U563" s="346" t="s">
        <v>8721</v>
      </c>
      <c r="V563" s="346" t="s">
        <v>8721</v>
      </c>
      <c r="W563" s="346" t="s">
        <v>12476</v>
      </c>
      <c r="X563" s="346" t="s">
        <v>8871</v>
      </c>
      <c r="Y563" s="346" t="s">
        <v>8721</v>
      </c>
      <c r="Z563" s="346" t="s">
        <v>12484</v>
      </c>
      <c r="AA563" s="346" t="s">
        <v>12484</v>
      </c>
      <c r="AB563" s="346" t="s">
        <v>12484</v>
      </c>
      <c r="AC563" s="348" t="e">
        <v>#N/A</v>
      </c>
      <c r="AD563" s="358" t="s">
        <v>12478</v>
      </c>
      <c r="AE563" s="348" t="s">
        <v>12710</v>
      </c>
      <c r="AF563" s="349">
        <v>0</v>
      </c>
      <c r="AG563" s="359">
        <v>999.07626042978609</v>
      </c>
      <c r="AH563" s="359">
        <v>746.46028348600839</v>
      </c>
      <c r="AI563" s="349">
        <v>0</v>
      </c>
      <c r="AJ563" s="349">
        <v>0</v>
      </c>
      <c r="AK563" s="350">
        <v>746.46028348600839</v>
      </c>
      <c r="AL563" s="351">
        <v>0</v>
      </c>
      <c r="AM563" s="348" t="s">
        <v>12762</v>
      </c>
      <c r="AN563" s="348" t="s">
        <v>12484</v>
      </c>
      <c r="AO563" s="346" t="s">
        <v>12763</v>
      </c>
      <c r="AP563" s="352">
        <v>43707</v>
      </c>
      <c r="AQ563" s="346" t="s">
        <v>12482</v>
      </c>
      <c r="AR563" s="346" t="s">
        <v>12500</v>
      </c>
      <c r="AS563" s="346" t="s">
        <v>1994</v>
      </c>
      <c r="AT563" s="346" t="s">
        <v>12764</v>
      </c>
      <c r="AU563" s="346" t="s">
        <v>8721</v>
      </c>
      <c r="AV563" s="346" t="s">
        <v>8721</v>
      </c>
      <c r="AW563" s="327" t="s">
        <v>12484</v>
      </c>
      <c r="AX563" s="346" t="s">
        <v>12485</v>
      </c>
      <c r="AY563" s="346" t="s">
        <v>12484</v>
      </c>
      <c r="BA563" s="309" t="s">
        <v>12486</v>
      </c>
      <c r="BB563" s="310" t="s">
        <v>8721</v>
      </c>
      <c r="BC563" s="309" t="s">
        <v>8721</v>
      </c>
      <c r="BD563" s="309">
        <v>2</v>
      </c>
      <c r="BE563" s="307"/>
      <c r="BF563" s="310" t="b">
        <v>1</v>
      </c>
    </row>
    <row r="564" spans="1:58" s="311" customFormat="1" ht="15" customHeight="1" x14ac:dyDescent="0.25">
      <c r="A564" s="335">
        <v>562</v>
      </c>
      <c r="B564" s="367" t="s">
        <v>9037</v>
      </c>
      <c r="C564" s="337">
        <v>9382</v>
      </c>
      <c r="D564" s="337" t="s">
        <v>9037</v>
      </c>
      <c r="E564" s="337" t="s">
        <v>9028</v>
      </c>
      <c r="F564" s="337" t="s">
        <v>9038</v>
      </c>
      <c r="G564" s="337" t="s">
        <v>8721</v>
      </c>
      <c r="H564" s="337" t="s">
        <v>8721</v>
      </c>
      <c r="I564" s="337" t="s">
        <v>8721</v>
      </c>
      <c r="J564" s="337" t="s">
        <v>13309</v>
      </c>
      <c r="K564" s="337" t="s">
        <v>12473</v>
      </c>
      <c r="L564" s="338" t="s">
        <v>12474</v>
      </c>
      <c r="M564" s="337" t="s">
        <v>8721</v>
      </c>
      <c r="N564" s="337" t="s">
        <v>8721</v>
      </c>
      <c r="O564" s="337" t="s">
        <v>8721</v>
      </c>
      <c r="P564" s="337" t="s">
        <v>8721</v>
      </c>
      <c r="Q564" s="337" t="s">
        <v>13310</v>
      </c>
      <c r="R564" s="337" t="s">
        <v>8721</v>
      </c>
      <c r="S564" s="337" t="s">
        <v>8721</v>
      </c>
      <c r="T564" s="337" t="s">
        <v>8721</v>
      </c>
      <c r="U564" s="337" t="s">
        <v>8721</v>
      </c>
      <c r="V564" s="337" t="s">
        <v>8721</v>
      </c>
      <c r="W564" s="337" t="s">
        <v>12476</v>
      </c>
      <c r="X564" s="337" t="s">
        <v>8871</v>
      </c>
      <c r="Y564" s="337" t="s">
        <v>8721</v>
      </c>
      <c r="Z564" s="337" t="s">
        <v>12484</v>
      </c>
      <c r="AA564" s="337" t="s">
        <v>12484</v>
      </c>
      <c r="AB564" s="337" t="s">
        <v>12484</v>
      </c>
      <c r="AC564" s="339" t="e">
        <v>#N/A</v>
      </c>
      <c r="AD564" s="368" t="s">
        <v>12478</v>
      </c>
      <c r="AE564" s="339" t="s">
        <v>12710</v>
      </c>
      <c r="AF564" s="340">
        <v>0</v>
      </c>
      <c r="AG564" s="366">
        <v>587.69191789987406</v>
      </c>
      <c r="AH564" s="366">
        <v>439.09428440353429</v>
      </c>
      <c r="AI564" s="340">
        <v>0</v>
      </c>
      <c r="AJ564" s="340">
        <v>0</v>
      </c>
      <c r="AK564" s="341">
        <v>439.09428440353429</v>
      </c>
      <c r="AL564" s="342">
        <v>0</v>
      </c>
      <c r="AM564" s="339" t="s">
        <v>12762</v>
      </c>
      <c r="AN564" s="339" t="s">
        <v>12484</v>
      </c>
      <c r="AO564" s="337" t="s">
        <v>12763</v>
      </c>
      <c r="AP564" s="343">
        <v>43707</v>
      </c>
      <c r="AQ564" s="335" t="s">
        <v>12482</v>
      </c>
      <c r="AR564" s="335" t="s">
        <v>12500</v>
      </c>
      <c r="AS564" s="335" t="s">
        <v>1994</v>
      </c>
      <c r="AT564" s="335" t="s">
        <v>12764</v>
      </c>
      <c r="AU564" s="335" t="s">
        <v>8721</v>
      </c>
      <c r="AV564" s="335" t="s">
        <v>8721</v>
      </c>
      <c r="AW564" s="327" t="s">
        <v>12484</v>
      </c>
      <c r="AX564" s="335" t="s">
        <v>12485</v>
      </c>
      <c r="AY564" s="335" t="s">
        <v>12484</v>
      </c>
      <c r="AZ564" s="309"/>
      <c r="BA564" s="311" t="s">
        <v>12486</v>
      </c>
      <c r="BB564" s="310" t="s">
        <v>8721</v>
      </c>
      <c r="BC564" s="311" t="s">
        <v>8721</v>
      </c>
      <c r="BD564" s="311">
        <v>2</v>
      </c>
      <c r="BE564" s="307"/>
      <c r="BF564" s="310" t="b">
        <v>1</v>
      </c>
    </row>
    <row r="565" spans="1:58" s="309" customFormat="1" ht="15" customHeight="1" x14ac:dyDescent="0.25">
      <c r="A565" s="345">
        <v>563</v>
      </c>
      <c r="B565" s="367" t="s">
        <v>9039</v>
      </c>
      <c r="C565" s="337">
        <v>9380</v>
      </c>
      <c r="D565" s="337" t="s">
        <v>9039</v>
      </c>
      <c r="E565" s="337" t="s">
        <v>9028</v>
      </c>
      <c r="F565" s="337" t="s">
        <v>9040</v>
      </c>
      <c r="G565" s="337" t="s">
        <v>8721</v>
      </c>
      <c r="H565" s="337" t="s">
        <v>8721</v>
      </c>
      <c r="I565" s="337" t="s">
        <v>8721</v>
      </c>
      <c r="J565" s="337" t="s">
        <v>13309</v>
      </c>
      <c r="K565" s="337" t="s">
        <v>12473</v>
      </c>
      <c r="L565" s="338" t="s">
        <v>12474</v>
      </c>
      <c r="M565" s="337" t="s">
        <v>8721</v>
      </c>
      <c r="N565" s="337" t="s">
        <v>8721</v>
      </c>
      <c r="O565" s="337" t="s">
        <v>8721</v>
      </c>
      <c r="P565" s="337" t="s">
        <v>8721</v>
      </c>
      <c r="Q565" s="337" t="s">
        <v>13310</v>
      </c>
      <c r="R565" s="337" t="s">
        <v>8721</v>
      </c>
      <c r="S565" s="337" t="s">
        <v>8721</v>
      </c>
      <c r="T565" s="337" t="s">
        <v>8721</v>
      </c>
      <c r="U565" s="337" t="s">
        <v>8721</v>
      </c>
      <c r="V565" s="337" t="s">
        <v>8721</v>
      </c>
      <c r="W565" s="337" t="s">
        <v>12476</v>
      </c>
      <c r="X565" s="337" t="s">
        <v>8871</v>
      </c>
      <c r="Y565" s="337" t="s">
        <v>8721</v>
      </c>
      <c r="Z565" s="337" t="s">
        <v>12484</v>
      </c>
      <c r="AA565" s="337" t="s">
        <v>12484</v>
      </c>
      <c r="AB565" s="337" t="s">
        <v>12484</v>
      </c>
      <c r="AC565" s="339" t="e">
        <v>#N/A</v>
      </c>
      <c r="AD565" s="368" t="s">
        <v>12478</v>
      </c>
      <c r="AE565" s="339" t="s">
        <v>12710</v>
      </c>
      <c r="AF565" s="340">
        <v>0</v>
      </c>
      <c r="AG565" s="366">
        <v>252.70752469694588</v>
      </c>
      <c r="AH565" s="366">
        <v>188.81054229351977</v>
      </c>
      <c r="AI565" s="340">
        <v>0</v>
      </c>
      <c r="AJ565" s="340">
        <v>0</v>
      </c>
      <c r="AK565" s="341">
        <v>188.81054229351977</v>
      </c>
      <c r="AL565" s="342">
        <v>0</v>
      </c>
      <c r="AM565" s="339" t="s">
        <v>12762</v>
      </c>
      <c r="AN565" s="339" t="s">
        <v>12484</v>
      </c>
      <c r="AO565" s="337" t="s">
        <v>12763</v>
      </c>
      <c r="AP565" s="343">
        <v>43707</v>
      </c>
      <c r="AQ565" s="335" t="s">
        <v>12482</v>
      </c>
      <c r="AR565" s="335" t="s">
        <v>12500</v>
      </c>
      <c r="AS565" s="335" t="s">
        <v>1994</v>
      </c>
      <c r="AT565" s="335" t="s">
        <v>12764</v>
      </c>
      <c r="AU565" s="335" t="s">
        <v>8721</v>
      </c>
      <c r="AV565" s="335" t="s">
        <v>8721</v>
      </c>
      <c r="AW565" s="327" t="s">
        <v>12484</v>
      </c>
      <c r="AX565" s="335" t="s">
        <v>12485</v>
      </c>
      <c r="AY565" s="335" t="s">
        <v>12484</v>
      </c>
      <c r="AZ565" s="311"/>
      <c r="BA565" s="309" t="s">
        <v>12486</v>
      </c>
      <c r="BB565" s="310" t="s">
        <v>8721</v>
      </c>
      <c r="BC565" s="309" t="s">
        <v>8721</v>
      </c>
      <c r="BD565" s="309">
        <v>2</v>
      </c>
      <c r="BE565" s="307"/>
      <c r="BF565" s="310" t="b">
        <v>1</v>
      </c>
    </row>
    <row r="566" spans="1:58" s="311" customFormat="1" ht="15" customHeight="1" x14ac:dyDescent="0.25">
      <c r="A566" s="335">
        <v>564</v>
      </c>
      <c r="B566" s="367" t="s">
        <v>9041</v>
      </c>
      <c r="C566" s="381">
        <v>8813</v>
      </c>
      <c r="D566" s="337" t="s">
        <v>9041</v>
      </c>
      <c r="E566" s="337" t="s">
        <v>9028</v>
      </c>
      <c r="F566" s="337" t="s">
        <v>1467</v>
      </c>
      <c r="G566" s="337" t="s">
        <v>8721</v>
      </c>
      <c r="H566" s="337" t="s">
        <v>8721</v>
      </c>
      <c r="I566" s="337" t="s">
        <v>8721</v>
      </c>
      <c r="J566" s="337" t="s">
        <v>8721</v>
      </c>
      <c r="K566" s="337" t="s">
        <v>12473</v>
      </c>
      <c r="L566" s="338" t="s">
        <v>12474</v>
      </c>
      <c r="M566" s="337" t="s">
        <v>8721</v>
      </c>
      <c r="N566" s="337" t="s">
        <v>8721</v>
      </c>
      <c r="O566" s="337" t="s">
        <v>8721</v>
      </c>
      <c r="P566" s="337" t="s">
        <v>8721</v>
      </c>
      <c r="Q566" s="337" t="s">
        <v>8721</v>
      </c>
      <c r="R566" s="337" t="s">
        <v>8721</v>
      </c>
      <c r="S566" s="337" t="s">
        <v>8721</v>
      </c>
      <c r="T566" s="337" t="s">
        <v>8721</v>
      </c>
      <c r="U566" s="337" t="s">
        <v>8721</v>
      </c>
      <c r="V566" s="337" t="s">
        <v>12962</v>
      </c>
      <c r="W566" s="337" t="s">
        <v>12476</v>
      </c>
      <c r="X566" s="337" t="s">
        <v>8882</v>
      </c>
      <c r="Y566" s="337" t="s">
        <v>8721</v>
      </c>
      <c r="Z566" s="337" t="s">
        <v>12484</v>
      </c>
      <c r="AA566" s="337" t="s">
        <v>12484</v>
      </c>
      <c r="AB566" s="337" t="s">
        <v>12484</v>
      </c>
      <c r="AC566" s="339" t="e">
        <v>#N/A</v>
      </c>
      <c r="AD566" s="368" t="s">
        <v>12496</v>
      </c>
      <c r="AE566" s="339" t="s">
        <v>12710</v>
      </c>
      <c r="AF566" s="340">
        <v>0</v>
      </c>
      <c r="AG566" s="366">
        <v>0</v>
      </c>
      <c r="AH566" s="366">
        <v>0</v>
      </c>
      <c r="AI566" s="340">
        <v>0</v>
      </c>
      <c r="AJ566" s="340">
        <v>0</v>
      </c>
      <c r="AK566" s="341">
        <v>0</v>
      </c>
      <c r="AL566" s="342">
        <v>0</v>
      </c>
      <c r="AM566" s="339" t="s">
        <v>12762</v>
      </c>
      <c r="AN566" s="339" t="s">
        <v>12484</v>
      </c>
      <c r="AO566" s="337" t="s">
        <v>12763</v>
      </c>
      <c r="AP566" s="343">
        <v>43707</v>
      </c>
      <c r="AQ566" s="335" t="s">
        <v>12482</v>
      </c>
      <c r="AR566" s="335" t="s">
        <v>12500</v>
      </c>
      <c r="AS566" s="335" t="s">
        <v>1994</v>
      </c>
      <c r="AT566" s="335" t="s">
        <v>12764</v>
      </c>
      <c r="AU566" s="335" t="s">
        <v>8721</v>
      </c>
      <c r="AV566" s="335" t="s">
        <v>8721</v>
      </c>
      <c r="AW566" s="327" t="s">
        <v>12484</v>
      </c>
      <c r="AX566" s="344" t="s">
        <v>12485</v>
      </c>
      <c r="AY566" s="335" t="s">
        <v>12484</v>
      </c>
      <c r="BA566" s="311" t="s">
        <v>12486</v>
      </c>
      <c r="BB566" s="310" t="s">
        <v>8721</v>
      </c>
      <c r="BC566" s="311" t="s">
        <v>8721</v>
      </c>
      <c r="BD566" s="311">
        <v>2</v>
      </c>
      <c r="BE566" s="307"/>
      <c r="BF566" s="310" t="b">
        <v>1</v>
      </c>
    </row>
    <row r="567" spans="1:58" s="309" customFormat="1" ht="15" customHeight="1" x14ac:dyDescent="0.25">
      <c r="A567" s="345">
        <v>565</v>
      </c>
      <c r="B567" s="367" t="s">
        <v>9042</v>
      </c>
      <c r="C567" s="346">
        <v>9381</v>
      </c>
      <c r="D567" s="346" t="s">
        <v>9042</v>
      </c>
      <c r="E567" s="346" t="s">
        <v>9028</v>
      </c>
      <c r="F567" s="346" t="s">
        <v>9043</v>
      </c>
      <c r="G567" s="346" t="s">
        <v>8721</v>
      </c>
      <c r="H567" s="346" t="s">
        <v>8721</v>
      </c>
      <c r="I567" s="346" t="s">
        <v>8721</v>
      </c>
      <c r="J567" s="346" t="s">
        <v>13309</v>
      </c>
      <c r="K567" s="346" t="s">
        <v>12473</v>
      </c>
      <c r="L567" s="347" t="s">
        <v>12474</v>
      </c>
      <c r="M567" s="346" t="s">
        <v>8721</v>
      </c>
      <c r="N567" s="346" t="s">
        <v>8721</v>
      </c>
      <c r="O567" s="346" t="s">
        <v>8721</v>
      </c>
      <c r="P567" s="346" t="s">
        <v>8721</v>
      </c>
      <c r="Q567" s="346" t="s">
        <v>13310</v>
      </c>
      <c r="R567" s="346" t="s">
        <v>8721</v>
      </c>
      <c r="S567" s="346" t="s">
        <v>8721</v>
      </c>
      <c r="T567" s="346" t="s">
        <v>8721</v>
      </c>
      <c r="U567" s="346" t="s">
        <v>8721</v>
      </c>
      <c r="V567" s="346" t="s">
        <v>8721</v>
      </c>
      <c r="W567" s="346" t="s">
        <v>12476</v>
      </c>
      <c r="X567" s="346" t="s">
        <v>8871</v>
      </c>
      <c r="Y567" s="346" t="s">
        <v>8721</v>
      </c>
      <c r="Z567" s="346" t="s">
        <v>12484</v>
      </c>
      <c r="AA567" s="346" t="s">
        <v>12484</v>
      </c>
      <c r="AB567" s="346" t="s">
        <v>12484</v>
      </c>
      <c r="AC567" s="348" t="e">
        <v>#N/A</v>
      </c>
      <c r="AD567" s="358" t="s">
        <v>12478</v>
      </c>
      <c r="AE567" s="348" t="s">
        <v>12710</v>
      </c>
      <c r="AF567" s="349">
        <v>0</v>
      </c>
      <c r="AG567" s="359">
        <v>999.07626042978609</v>
      </c>
      <c r="AH567" s="359">
        <v>746.46028348600839</v>
      </c>
      <c r="AI567" s="349">
        <v>0</v>
      </c>
      <c r="AJ567" s="349">
        <v>0</v>
      </c>
      <c r="AK567" s="350">
        <v>746.46028348600839</v>
      </c>
      <c r="AL567" s="351">
        <v>0</v>
      </c>
      <c r="AM567" s="348" t="s">
        <v>12762</v>
      </c>
      <c r="AN567" s="348" t="s">
        <v>12484</v>
      </c>
      <c r="AO567" s="346" t="s">
        <v>12763</v>
      </c>
      <c r="AP567" s="352">
        <v>43707</v>
      </c>
      <c r="AQ567" s="346" t="s">
        <v>12482</v>
      </c>
      <c r="AR567" s="346" t="s">
        <v>12500</v>
      </c>
      <c r="AS567" s="346" t="s">
        <v>1994</v>
      </c>
      <c r="AT567" s="346" t="s">
        <v>12764</v>
      </c>
      <c r="AU567" s="346" t="s">
        <v>8721</v>
      </c>
      <c r="AV567" s="346" t="s">
        <v>8721</v>
      </c>
      <c r="AW567" s="327" t="s">
        <v>12484</v>
      </c>
      <c r="AX567" s="346" t="s">
        <v>12485</v>
      </c>
      <c r="AY567" s="346" t="s">
        <v>12484</v>
      </c>
      <c r="BA567" s="309" t="s">
        <v>12486</v>
      </c>
      <c r="BB567" s="310" t="s">
        <v>8721</v>
      </c>
      <c r="BC567" s="309" t="s">
        <v>8721</v>
      </c>
      <c r="BD567" s="309">
        <v>2</v>
      </c>
      <c r="BE567" s="307"/>
      <c r="BF567" s="310" t="b">
        <v>1</v>
      </c>
    </row>
    <row r="568" spans="1:58" s="311" customFormat="1" ht="15" customHeight="1" x14ac:dyDescent="0.25">
      <c r="A568" s="367">
        <v>566</v>
      </c>
      <c r="B568" s="373" t="s">
        <v>9044</v>
      </c>
      <c r="C568" s="337">
        <v>9680</v>
      </c>
      <c r="D568" s="337" t="s">
        <v>9044</v>
      </c>
      <c r="E568" s="337" t="s">
        <v>1408</v>
      </c>
      <c r="F568" s="337" t="s">
        <v>9045</v>
      </c>
      <c r="G568" s="337" t="s">
        <v>9046</v>
      </c>
      <c r="H568" s="337" t="s">
        <v>6110</v>
      </c>
      <c r="I568" s="337" t="s">
        <v>8721</v>
      </c>
      <c r="J568" s="337" t="s">
        <v>13313</v>
      </c>
      <c r="K568" s="337" t="s">
        <v>12473</v>
      </c>
      <c r="L568" s="338" t="s">
        <v>12474</v>
      </c>
      <c r="M568" s="337" t="s">
        <v>13314</v>
      </c>
      <c r="N568" s="337" t="s">
        <v>13315</v>
      </c>
      <c r="O568" s="337" t="s">
        <v>13316</v>
      </c>
      <c r="P568" s="337" t="s">
        <v>13316</v>
      </c>
      <c r="Q568" s="337" t="s">
        <v>8721</v>
      </c>
      <c r="R568" s="337" t="s">
        <v>8721</v>
      </c>
      <c r="S568" s="337" t="s">
        <v>8721</v>
      </c>
      <c r="T568" s="337" t="s">
        <v>12475</v>
      </c>
      <c r="U568" s="337" t="s">
        <v>12475</v>
      </c>
      <c r="V568" s="337" t="s">
        <v>8721</v>
      </c>
      <c r="W568" s="337" t="s">
        <v>12476</v>
      </c>
      <c r="X568" s="337" t="s">
        <v>8723</v>
      </c>
      <c r="Y568" s="337" t="s">
        <v>13072</v>
      </c>
      <c r="Z568" s="337" t="s">
        <v>12733</v>
      </c>
      <c r="AA568" s="337" t="s">
        <v>12734</v>
      </c>
      <c r="AB568" s="337" t="s">
        <v>13317</v>
      </c>
      <c r="AC568" s="339" t="e">
        <v>#N/A</v>
      </c>
      <c r="AD568" s="368" t="s">
        <v>12496</v>
      </c>
      <c r="AE568" s="339" t="s">
        <v>12710</v>
      </c>
      <c r="AF568" s="340">
        <v>0</v>
      </c>
      <c r="AG568" s="366">
        <v>8560</v>
      </c>
      <c r="AH568" s="366">
        <v>5957.9184007134354</v>
      </c>
      <c r="AI568" s="340">
        <v>0</v>
      </c>
      <c r="AJ568" s="340">
        <v>0</v>
      </c>
      <c r="AK568" s="341">
        <v>5957.9184007134354</v>
      </c>
      <c r="AL568" s="342">
        <v>0</v>
      </c>
      <c r="AM568" s="339" t="s">
        <v>12497</v>
      </c>
      <c r="AN568" s="339" t="s">
        <v>12737</v>
      </c>
      <c r="AO568" s="337" t="s">
        <v>12738</v>
      </c>
      <c r="AP568" s="343">
        <v>44217</v>
      </c>
      <c r="AQ568" s="335" t="s">
        <v>12482</v>
      </c>
      <c r="AR568" s="335" t="s">
        <v>13318</v>
      </c>
      <c r="AS568" s="335" t="s">
        <v>1994</v>
      </c>
      <c r="AT568" s="335" t="s">
        <v>13319</v>
      </c>
      <c r="AU568" s="335" t="s">
        <v>8721</v>
      </c>
      <c r="AV568" s="335" t="s">
        <v>13320</v>
      </c>
      <c r="AW568" s="327" t="s">
        <v>12484</v>
      </c>
      <c r="AX568" s="335" t="s">
        <v>12941</v>
      </c>
      <c r="AY568" s="335">
        <v>1.56</v>
      </c>
      <c r="BA568" s="311" t="s">
        <v>12486</v>
      </c>
      <c r="BB568" s="310" t="s">
        <v>12475</v>
      </c>
      <c r="BC568" s="311" t="s">
        <v>12475</v>
      </c>
      <c r="BD568" s="311">
        <v>2</v>
      </c>
      <c r="BE568" s="307"/>
      <c r="BF568" s="310" t="b">
        <v>1</v>
      </c>
    </row>
    <row r="569" spans="1:58" s="309" customFormat="1" ht="15" customHeight="1" x14ac:dyDescent="0.25">
      <c r="A569" s="367">
        <v>567</v>
      </c>
      <c r="B569" s="373" t="s">
        <v>9047</v>
      </c>
      <c r="C569" s="346">
        <v>9681</v>
      </c>
      <c r="D569" s="346" t="s">
        <v>9047</v>
      </c>
      <c r="E569" s="346" t="s">
        <v>1408</v>
      </c>
      <c r="F569" s="346" t="s">
        <v>9045</v>
      </c>
      <c r="G569" s="346" t="s">
        <v>9046</v>
      </c>
      <c r="H569" s="346" t="s">
        <v>2352</v>
      </c>
      <c r="I569" s="346" t="s">
        <v>8721</v>
      </c>
      <c r="J569" s="346" t="s">
        <v>13313</v>
      </c>
      <c r="K569" s="346" t="s">
        <v>12473</v>
      </c>
      <c r="L569" s="347" t="s">
        <v>12474</v>
      </c>
      <c r="M569" s="346" t="s">
        <v>13314</v>
      </c>
      <c r="N569" s="346" t="s">
        <v>13315</v>
      </c>
      <c r="O569" s="346" t="s">
        <v>13316</v>
      </c>
      <c r="P569" s="346" t="s">
        <v>13316</v>
      </c>
      <c r="Q569" s="346" t="s">
        <v>8721</v>
      </c>
      <c r="R569" s="346" t="s">
        <v>8721</v>
      </c>
      <c r="S569" s="346" t="s">
        <v>8721</v>
      </c>
      <c r="T569" s="346" t="s">
        <v>12475</v>
      </c>
      <c r="U569" s="346" t="s">
        <v>12475</v>
      </c>
      <c r="V569" s="346" t="s">
        <v>8721</v>
      </c>
      <c r="W569" s="346" t="s">
        <v>12476</v>
      </c>
      <c r="X569" s="346" t="s">
        <v>8723</v>
      </c>
      <c r="Y569" s="346" t="s">
        <v>13072</v>
      </c>
      <c r="Z569" s="346" t="s">
        <v>12733</v>
      </c>
      <c r="AA569" s="346" t="s">
        <v>12734</v>
      </c>
      <c r="AB569" s="346" t="s">
        <v>13317</v>
      </c>
      <c r="AC569" s="348" t="e">
        <v>#N/A</v>
      </c>
      <c r="AD569" s="358" t="s">
        <v>12496</v>
      </c>
      <c r="AE569" s="348" t="s">
        <v>12710</v>
      </c>
      <c r="AF569" s="349">
        <v>0</v>
      </c>
      <c r="AG569" s="359">
        <v>17119</v>
      </c>
      <c r="AH569" s="359">
        <v>11915.140782922115</v>
      </c>
      <c r="AI569" s="349">
        <v>0</v>
      </c>
      <c r="AJ569" s="349">
        <v>0</v>
      </c>
      <c r="AK569" s="350">
        <v>11915.140782922115</v>
      </c>
      <c r="AL569" s="351">
        <v>0</v>
      </c>
      <c r="AM569" s="348" t="s">
        <v>12497</v>
      </c>
      <c r="AN569" s="348" t="s">
        <v>12737</v>
      </c>
      <c r="AO569" s="346" t="s">
        <v>12738</v>
      </c>
      <c r="AP569" s="352">
        <v>44217</v>
      </c>
      <c r="AQ569" s="346" t="s">
        <v>12482</v>
      </c>
      <c r="AR569" s="346" t="s">
        <v>13318</v>
      </c>
      <c r="AS569" s="346" t="s">
        <v>1994</v>
      </c>
      <c r="AT569" s="346" t="s">
        <v>13319</v>
      </c>
      <c r="AU569" s="346" t="s">
        <v>8721</v>
      </c>
      <c r="AV569" s="346" t="s">
        <v>13320</v>
      </c>
      <c r="AW569" s="327" t="s">
        <v>12484</v>
      </c>
      <c r="AX569" s="346" t="s">
        <v>12941</v>
      </c>
      <c r="AY569" s="346">
        <v>1.56</v>
      </c>
      <c r="BA569" s="309" t="s">
        <v>12486</v>
      </c>
      <c r="BB569" s="310" t="s">
        <v>12475</v>
      </c>
      <c r="BC569" s="309" t="s">
        <v>12475</v>
      </c>
      <c r="BD569" s="309">
        <v>2</v>
      </c>
      <c r="BE569" s="307"/>
      <c r="BF569" s="310" t="b">
        <v>1</v>
      </c>
    </row>
    <row r="570" spans="1:58" s="311" customFormat="1" ht="15" customHeight="1" x14ac:dyDescent="0.25">
      <c r="A570" s="367">
        <v>569</v>
      </c>
      <c r="B570" s="373" t="s">
        <v>9048</v>
      </c>
      <c r="C570" s="337">
        <v>9682</v>
      </c>
      <c r="D570" s="337" t="s">
        <v>9048</v>
      </c>
      <c r="E570" s="337" t="s">
        <v>1408</v>
      </c>
      <c r="F570" s="337" t="s">
        <v>9045</v>
      </c>
      <c r="G570" s="337" t="s">
        <v>9049</v>
      </c>
      <c r="H570" s="337" t="s">
        <v>9050</v>
      </c>
      <c r="I570" s="337" t="s">
        <v>8721</v>
      </c>
      <c r="J570" s="337" t="s">
        <v>13321</v>
      </c>
      <c r="K570" s="337" t="s">
        <v>12473</v>
      </c>
      <c r="L570" s="338" t="s">
        <v>12474</v>
      </c>
      <c r="M570" s="337" t="s">
        <v>13322</v>
      </c>
      <c r="N570" s="337" t="s">
        <v>13323</v>
      </c>
      <c r="O570" s="337" t="s">
        <v>13316</v>
      </c>
      <c r="P570" s="337" t="s">
        <v>13316</v>
      </c>
      <c r="Q570" s="337" t="s">
        <v>8721</v>
      </c>
      <c r="R570" s="337" t="s">
        <v>8721</v>
      </c>
      <c r="S570" s="337" t="s">
        <v>8721</v>
      </c>
      <c r="T570" s="337" t="s">
        <v>12475</v>
      </c>
      <c r="U570" s="337" t="s">
        <v>12475</v>
      </c>
      <c r="V570" s="337" t="s">
        <v>8721</v>
      </c>
      <c r="W570" s="337" t="s">
        <v>12476</v>
      </c>
      <c r="X570" s="337" t="s">
        <v>8723</v>
      </c>
      <c r="Y570" s="337" t="s">
        <v>13072</v>
      </c>
      <c r="Z570" s="337" t="s">
        <v>12733</v>
      </c>
      <c r="AA570" s="337" t="s">
        <v>12734</v>
      </c>
      <c r="AB570" s="337" t="s">
        <v>13317</v>
      </c>
      <c r="AC570" s="339" t="e">
        <v>#N/A</v>
      </c>
      <c r="AD570" s="368" t="s">
        <v>12496</v>
      </c>
      <c r="AE570" s="339" t="s">
        <v>12710</v>
      </c>
      <c r="AF570" s="340">
        <v>0</v>
      </c>
      <c r="AG570" s="366">
        <v>13695</v>
      </c>
      <c r="AH570" s="366">
        <v>9531.9734226367418</v>
      </c>
      <c r="AI570" s="340">
        <v>0</v>
      </c>
      <c r="AJ570" s="340">
        <v>0</v>
      </c>
      <c r="AK570" s="341">
        <v>9531.9734226367418</v>
      </c>
      <c r="AL570" s="342">
        <v>0</v>
      </c>
      <c r="AM570" s="339" t="s">
        <v>12497</v>
      </c>
      <c r="AN570" s="339" t="s">
        <v>12737</v>
      </c>
      <c r="AO570" s="337" t="s">
        <v>12738</v>
      </c>
      <c r="AP570" s="343">
        <v>44218</v>
      </c>
      <c r="AQ570" s="335" t="s">
        <v>12482</v>
      </c>
      <c r="AR570" s="335" t="s">
        <v>13318</v>
      </c>
      <c r="AS570" s="335" t="s">
        <v>1994</v>
      </c>
      <c r="AT570" s="335" t="s">
        <v>13319</v>
      </c>
      <c r="AU570" s="335" t="s">
        <v>8721</v>
      </c>
      <c r="AV570" s="335" t="s">
        <v>13320</v>
      </c>
      <c r="AW570" s="327" t="s">
        <v>12484</v>
      </c>
      <c r="AX570" s="335" t="s">
        <v>12941</v>
      </c>
      <c r="AY570" s="335">
        <v>1.56</v>
      </c>
      <c r="BA570" s="311" t="s">
        <v>12486</v>
      </c>
      <c r="BB570" s="310" t="s">
        <v>12475</v>
      </c>
      <c r="BC570" s="311" t="s">
        <v>12475</v>
      </c>
      <c r="BD570" s="311">
        <v>2</v>
      </c>
      <c r="BE570" s="307"/>
      <c r="BF570" s="310" t="b">
        <v>1</v>
      </c>
    </row>
    <row r="571" spans="1:58" s="309" customFormat="1" ht="15" customHeight="1" x14ac:dyDescent="0.25">
      <c r="A571" s="367">
        <v>568</v>
      </c>
      <c r="B571" s="373" t="s">
        <v>9051</v>
      </c>
      <c r="C571" s="346">
        <v>9679</v>
      </c>
      <c r="D571" s="346" t="s">
        <v>9051</v>
      </c>
      <c r="E571" s="346" t="s">
        <v>1408</v>
      </c>
      <c r="F571" s="346" t="s">
        <v>9045</v>
      </c>
      <c r="G571" s="346" t="s">
        <v>9052</v>
      </c>
      <c r="H571" s="346" t="s">
        <v>9053</v>
      </c>
      <c r="I571" s="346" t="s">
        <v>9054</v>
      </c>
      <c r="J571" s="346" t="s">
        <v>13324</v>
      </c>
      <c r="K571" s="346" t="s">
        <v>12473</v>
      </c>
      <c r="L571" s="347" t="s">
        <v>12474</v>
      </c>
      <c r="M571" s="346" t="s">
        <v>13325</v>
      </c>
      <c r="N571" s="346" t="s">
        <v>13326</v>
      </c>
      <c r="O571" s="346" t="s">
        <v>13327</v>
      </c>
      <c r="P571" s="346" t="s">
        <v>13327</v>
      </c>
      <c r="Q571" s="346" t="s">
        <v>8721</v>
      </c>
      <c r="R571" s="346" t="s">
        <v>8721</v>
      </c>
      <c r="S571" s="346" t="s">
        <v>8721</v>
      </c>
      <c r="T571" s="346" t="s">
        <v>13328</v>
      </c>
      <c r="U571" s="346" t="s">
        <v>13329</v>
      </c>
      <c r="V571" s="346" t="s">
        <v>8721</v>
      </c>
      <c r="W571" s="346" t="s">
        <v>12476</v>
      </c>
      <c r="X571" s="346" t="s">
        <v>8723</v>
      </c>
      <c r="Y571" s="346" t="s">
        <v>13072</v>
      </c>
      <c r="Z571" s="346" t="s">
        <v>12733</v>
      </c>
      <c r="AA571" s="346" t="s">
        <v>12734</v>
      </c>
      <c r="AB571" s="346" t="s">
        <v>13317</v>
      </c>
      <c r="AC571" s="348" t="e">
        <v>#N/A</v>
      </c>
      <c r="AD571" s="358" t="s">
        <v>12496</v>
      </c>
      <c r="AE571" s="348" t="s">
        <v>12710</v>
      </c>
      <c r="AF571" s="349">
        <v>0</v>
      </c>
      <c r="AG571" s="359">
        <v>22995</v>
      </c>
      <c r="AH571" s="359">
        <v>16004.945516869797</v>
      </c>
      <c r="AI571" s="349">
        <v>0</v>
      </c>
      <c r="AJ571" s="349">
        <v>0</v>
      </c>
      <c r="AK571" s="350">
        <v>12579.838454964327</v>
      </c>
      <c r="AL571" s="351">
        <v>0</v>
      </c>
      <c r="AM571" s="348" t="s">
        <v>12736</v>
      </c>
      <c r="AN571" s="348" t="s">
        <v>12737</v>
      </c>
      <c r="AO571" s="346" t="s">
        <v>12738</v>
      </c>
      <c r="AP571" s="352">
        <v>44659</v>
      </c>
      <c r="AQ571" s="346" t="s">
        <v>12482</v>
      </c>
      <c r="AR571" s="346" t="s">
        <v>13318</v>
      </c>
      <c r="AS571" s="346" t="s">
        <v>1994</v>
      </c>
      <c r="AT571" s="346" t="s">
        <v>13330</v>
      </c>
      <c r="AU571" s="346" t="s">
        <v>13331</v>
      </c>
      <c r="AV571" s="346" t="s">
        <v>13332</v>
      </c>
      <c r="AW571" s="327" t="s">
        <v>12484</v>
      </c>
      <c r="AX571" s="346" t="s">
        <v>12941</v>
      </c>
      <c r="AY571" s="346">
        <v>1.56</v>
      </c>
      <c r="BA571" s="309" t="s">
        <v>12486</v>
      </c>
      <c r="BB571" s="310" t="s">
        <v>13328</v>
      </c>
      <c r="BC571" s="309" t="s">
        <v>13329</v>
      </c>
      <c r="BD571" s="309">
        <v>2</v>
      </c>
      <c r="BE571" s="307"/>
      <c r="BF571" s="310" t="b">
        <v>1</v>
      </c>
    </row>
    <row r="572" spans="1:58" s="311" customFormat="1" ht="15" customHeight="1" x14ac:dyDescent="0.25">
      <c r="A572" s="335">
        <v>570</v>
      </c>
      <c r="B572" s="336" t="s">
        <v>2345</v>
      </c>
      <c r="C572" s="337">
        <v>6688</v>
      </c>
      <c r="D572" s="337" t="s">
        <v>2345</v>
      </c>
      <c r="E572" s="337" t="s">
        <v>1408</v>
      </c>
      <c r="F572" s="337" t="s">
        <v>2197</v>
      </c>
      <c r="G572" s="337" t="s">
        <v>9055</v>
      </c>
      <c r="H572" s="337" t="s">
        <v>9056</v>
      </c>
      <c r="I572" s="337" t="s">
        <v>9057</v>
      </c>
      <c r="J572" s="337" t="s">
        <v>13333</v>
      </c>
      <c r="K572" s="337" t="s">
        <v>12473</v>
      </c>
      <c r="L572" s="338" t="s">
        <v>12474</v>
      </c>
      <c r="M572" s="337" t="s">
        <v>13334</v>
      </c>
      <c r="N572" s="337" t="s">
        <v>13335</v>
      </c>
      <c r="O572" s="337" t="s">
        <v>13316</v>
      </c>
      <c r="P572" s="337" t="s">
        <v>13316</v>
      </c>
      <c r="Q572" s="337" t="s">
        <v>13336</v>
      </c>
      <c r="R572" s="337" t="s">
        <v>8721</v>
      </c>
      <c r="S572" s="337" t="s">
        <v>8721</v>
      </c>
      <c r="T572" s="337" t="s">
        <v>13337</v>
      </c>
      <c r="U572" s="337" t="s">
        <v>8721</v>
      </c>
      <c r="V572" s="337">
        <v>10037</v>
      </c>
      <c r="W572" s="337" t="s">
        <v>12476</v>
      </c>
      <c r="X572" s="337" t="s">
        <v>290</v>
      </c>
      <c r="Y572" s="337" t="s">
        <v>13338</v>
      </c>
      <c r="Z572" s="337" t="s">
        <v>12733</v>
      </c>
      <c r="AA572" s="337" t="s">
        <v>12734</v>
      </c>
      <c r="AB572" s="337" t="s">
        <v>13317</v>
      </c>
      <c r="AC572" s="339">
        <v>1969.2349630996309</v>
      </c>
      <c r="AD572" s="339" t="s">
        <v>12496</v>
      </c>
      <c r="AE572" s="339">
        <v>2583.278702482216</v>
      </c>
      <c r="AF572" s="340">
        <v>0.3118184223258269</v>
      </c>
      <c r="AG572" s="366">
        <v>3156</v>
      </c>
      <c r="AH572" s="366">
        <v>2196.6344010107014</v>
      </c>
      <c r="AI572" s="340">
        <v>0.1154760311350238</v>
      </c>
      <c r="AJ572" s="340">
        <v>-0.1496719270359782</v>
      </c>
      <c r="AK572" s="341">
        <v>2196.6344010107014</v>
      </c>
      <c r="AL572" s="342">
        <v>0.1154760311350238</v>
      </c>
      <c r="AM572" s="339" t="s">
        <v>12497</v>
      </c>
      <c r="AN572" s="339" t="s">
        <v>12737</v>
      </c>
      <c r="AO572" s="337" t="s">
        <v>12738</v>
      </c>
      <c r="AP572" s="343">
        <v>44218</v>
      </c>
      <c r="AQ572" s="335" t="s">
        <v>12482</v>
      </c>
      <c r="AR572" s="335" t="s">
        <v>13318</v>
      </c>
      <c r="AS572" s="335" t="s">
        <v>1994</v>
      </c>
      <c r="AT572" s="335" t="s">
        <v>13339</v>
      </c>
      <c r="AU572" s="335" t="s">
        <v>13340</v>
      </c>
      <c r="AV572" s="335" t="s">
        <v>13341</v>
      </c>
      <c r="AW572" s="327" t="s">
        <v>12484</v>
      </c>
      <c r="AX572" s="335" t="s">
        <v>12941</v>
      </c>
      <c r="AY572" s="335">
        <v>1.56</v>
      </c>
      <c r="BA572" s="311" t="s">
        <v>12486</v>
      </c>
      <c r="BB572" s="310" t="s">
        <v>13337</v>
      </c>
      <c r="BC572" s="311" t="s">
        <v>8721</v>
      </c>
      <c r="BD572" s="311">
        <v>2</v>
      </c>
      <c r="BE572" s="307"/>
      <c r="BF572" s="310" t="b">
        <v>1</v>
      </c>
    </row>
    <row r="573" spans="1:58" s="309" customFormat="1" ht="15" customHeight="1" x14ac:dyDescent="0.25">
      <c r="A573" s="345">
        <v>571</v>
      </c>
      <c r="B573" s="336" t="s">
        <v>2348</v>
      </c>
      <c r="C573" s="346">
        <v>8551</v>
      </c>
      <c r="D573" s="346" t="s">
        <v>2348</v>
      </c>
      <c r="E573" s="346" t="s">
        <v>1408</v>
      </c>
      <c r="F573" s="346" t="s">
        <v>2197</v>
      </c>
      <c r="G573" s="346" t="s">
        <v>9055</v>
      </c>
      <c r="H573" s="346" t="s">
        <v>9056</v>
      </c>
      <c r="I573" s="346" t="s">
        <v>9058</v>
      </c>
      <c r="J573" s="346" t="s">
        <v>13333</v>
      </c>
      <c r="K573" s="346" t="s">
        <v>12473</v>
      </c>
      <c r="L573" s="347" t="s">
        <v>12474</v>
      </c>
      <c r="M573" s="346" t="s">
        <v>13334</v>
      </c>
      <c r="N573" s="346" t="s">
        <v>13335</v>
      </c>
      <c r="O573" s="346" t="s">
        <v>13316</v>
      </c>
      <c r="P573" s="346" t="s">
        <v>13316</v>
      </c>
      <c r="Q573" s="346" t="s">
        <v>13336</v>
      </c>
      <c r="R573" s="346" t="s">
        <v>8721</v>
      </c>
      <c r="S573" s="346" t="s">
        <v>8721</v>
      </c>
      <c r="T573" s="346" t="s">
        <v>13337</v>
      </c>
      <c r="U573" s="346" t="s">
        <v>8721</v>
      </c>
      <c r="V573" s="346">
        <v>10037</v>
      </c>
      <c r="W573" s="346" t="s">
        <v>12476</v>
      </c>
      <c r="X573" s="346" t="s">
        <v>290</v>
      </c>
      <c r="Y573" s="346" t="s">
        <v>13338</v>
      </c>
      <c r="Z573" s="346" t="s">
        <v>12733</v>
      </c>
      <c r="AA573" s="346" t="s">
        <v>12734</v>
      </c>
      <c r="AB573" s="346" t="s">
        <v>13317</v>
      </c>
      <c r="AC573" s="348">
        <v>2414.4533025830256</v>
      </c>
      <c r="AD573" s="348" t="s">
        <v>12496</v>
      </c>
      <c r="AE573" s="348">
        <v>3167.3243221738471</v>
      </c>
      <c r="AF573" s="349">
        <v>0.3118184223258269</v>
      </c>
      <c r="AG573" s="359">
        <v>3869</v>
      </c>
      <c r="AH573" s="359">
        <v>2692.8955949019023</v>
      </c>
      <c r="AI573" s="349">
        <v>0.11532312181022264</v>
      </c>
      <c r="AJ573" s="349">
        <v>-0.14978848990946636</v>
      </c>
      <c r="AK573" s="350">
        <v>2692.8955949019023</v>
      </c>
      <c r="AL573" s="351">
        <v>0.11532312181022264</v>
      </c>
      <c r="AM573" s="348" t="s">
        <v>12497</v>
      </c>
      <c r="AN573" s="348" t="s">
        <v>12737</v>
      </c>
      <c r="AO573" s="346" t="s">
        <v>12738</v>
      </c>
      <c r="AP573" s="352">
        <v>44218</v>
      </c>
      <c r="AQ573" s="346" t="s">
        <v>12482</v>
      </c>
      <c r="AR573" s="346" t="s">
        <v>13318</v>
      </c>
      <c r="AS573" s="346" t="s">
        <v>1994</v>
      </c>
      <c r="AT573" s="346" t="s">
        <v>13342</v>
      </c>
      <c r="AU573" s="346" t="s">
        <v>13340</v>
      </c>
      <c r="AV573" s="346" t="s">
        <v>13341</v>
      </c>
      <c r="AW573" s="327" t="s">
        <v>12484</v>
      </c>
      <c r="AX573" s="346" t="s">
        <v>12941</v>
      </c>
      <c r="AY573" s="346">
        <v>1.56</v>
      </c>
      <c r="AZ573" s="311"/>
      <c r="BA573" s="309" t="s">
        <v>12486</v>
      </c>
      <c r="BB573" s="310" t="s">
        <v>13337</v>
      </c>
      <c r="BC573" s="309" t="s">
        <v>8721</v>
      </c>
      <c r="BD573" s="309">
        <v>2</v>
      </c>
      <c r="BE573" s="307"/>
      <c r="BF573" s="310" t="b">
        <v>1</v>
      </c>
    </row>
    <row r="574" spans="1:58" s="311" customFormat="1" ht="15" customHeight="1" x14ac:dyDescent="0.25">
      <c r="A574" s="335">
        <v>572</v>
      </c>
      <c r="B574" s="336" t="s">
        <v>2349</v>
      </c>
      <c r="C574" s="337">
        <v>8552</v>
      </c>
      <c r="D574" s="337" t="s">
        <v>2349</v>
      </c>
      <c r="E574" s="337" t="s">
        <v>1408</v>
      </c>
      <c r="F574" s="337" t="s">
        <v>2197</v>
      </c>
      <c r="G574" s="337" t="s">
        <v>9055</v>
      </c>
      <c r="H574" s="337" t="s">
        <v>9056</v>
      </c>
      <c r="I574" s="337" t="s">
        <v>9059</v>
      </c>
      <c r="J574" s="337" t="s">
        <v>13333</v>
      </c>
      <c r="K574" s="337" t="s">
        <v>12473</v>
      </c>
      <c r="L574" s="338" t="s">
        <v>12474</v>
      </c>
      <c r="M574" s="337" t="s">
        <v>13343</v>
      </c>
      <c r="N574" s="337" t="s">
        <v>13344</v>
      </c>
      <c r="O574" s="337" t="s">
        <v>13316</v>
      </c>
      <c r="P574" s="337" t="s">
        <v>13316</v>
      </c>
      <c r="Q574" s="337" t="s">
        <v>13336</v>
      </c>
      <c r="R574" s="337" t="s">
        <v>8721</v>
      </c>
      <c r="S574" s="337" t="s">
        <v>8721</v>
      </c>
      <c r="T574" s="337" t="s">
        <v>13337</v>
      </c>
      <c r="U574" s="337" t="s">
        <v>8721</v>
      </c>
      <c r="V574" s="337">
        <v>10037</v>
      </c>
      <c r="W574" s="337" t="s">
        <v>12476</v>
      </c>
      <c r="X574" s="337" t="s">
        <v>290</v>
      </c>
      <c r="Y574" s="337" t="s">
        <v>13338</v>
      </c>
      <c r="Z574" s="337" t="s">
        <v>12733</v>
      </c>
      <c r="AA574" s="337" t="s">
        <v>12734</v>
      </c>
      <c r="AB574" s="337" t="s">
        <v>13317</v>
      </c>
      <c r="AC574" s="339">
        <v>2482.9484317343172</v>
      </c>
      <c r="AD574" s="339" t="s">
        <v>12496</v>
      </c>
      <c r="AE574" s="339">
        <v>3257.1774944340982</v>
      </c>
      <c r="AF574" s="340">
        <v>0.3118184223258269</v>
      </c>
      <c r="AG574" s="366">
        <v>3980</v>
      </c>
      <c r="AH574" s="366">
        <v>2770.1536489298451</v>
      </c>
      <c r="AI574" s="340">
        <v>0.11567103590424455</v>
      </c>
      <c r="AJ574" s="340">
        <v>-0.14952327477900262</v>
      </c>
      <c r="AK574" s="341">
        <v>2770.1536489298451</v>
      </c>
      <c r="AL574" s="342">
        <v>0.11567103590424455</v>
      </c>
      <c r="AM574" s="339" t="s">
        <v>12497</v>
      </c>
      <c r="AN574" s="339" t="s">
        <v>12737</v>
      </c>
      <c r="AO574" s="337" t="s">
        <v>12738</v>
      </c>
      <c r="AP574" s="343">
        <v>44218</v>
      </c>
      <c r="AQ574" s="335" t="s">
        <v>12482</v>
      </c>
      <c r="AR574" s="335" t="s">
        <v>13318</v>
      </c>
      <c r="AS574" s="335" t="s">
        <v>1994</v>
      </c>
      <c r="AT574" s="335" t="s">
        <v>13339</v>
      </c>
      <c r="AU574" s="335" t="s">
        <v>13340</v>
      </c>
      <c r="AV574" s="335" t="s">
        <v>13341</v>
      </c>
      <c r="AW574" s="327" t="s">
        <v>12484</v>
      </c>
      <c r="AX574" s="335" t="s">
        <v>12941</v>
      </c>
      <c r="AY574" s="335">
        <v>1.56</v>
      </c>
      <c r="BA574" s="311" t="s">
        <v>12486</v>
      </c>
      <c r="BB574" s="310" t="s">
        <v>13337</v>
      </c>
      <c r="BC574" s="311" t="s">
        <v>8721</v>
      </c>
      <c r="BD574" s="311">
        <v>2</v>
      </c>
      <c r="BE574" s="307"/>
      <c r="BF574" s="310" t="b">
        <v>1</v>
      </c>
    </row>
    <row r="575" spans="1:58" s="309" customFormat="1" ht="15" customHeight="1" x14ac:dyDescent="0.25">
      <c r="A575" s="345">
        <v>573</v>
      </c>
      <c r="B575" s="336" t="s">
        <v>2351</v>
      </c>
      <c r="C575" s="346">
        <v>7300</v>
      </c>
      <c r="D575" s="346" t="s">
        <v>2351</v>
      </c>
      <c r="E575" s="346" t="s">
        <v>1408</v>
      </c>
      <c r="F575" s="346" t="s">
        <v>2197</v>
      </c>
      <c r="G575" s="346" t="s">
        <v>9055</v>
      </c>
      <c r="H575" s="346" t="s">
        <v>9056</v>
      </c>
      <c r="I575" s="346" t="s">
        <v>9060</v>
      </c>
      <c r="J575" s="346" t="s">
        <v>13333</v>
      </c>
      <c r="K575" s="346" t="s">
        <v>12473</v>
      </c>
      <c r="L575" s="347" t="s">
        <v>12474</v>
      </c>
      <c r="M575" s="346" t="s">
        <v>13343</v>
      </c>
      <c r="N575" s="346" t="s">
        <v>13344</v>
      </c>
      <c r="O575" s="346" t="s">
        <v>13316</v>
      </c>
      <c r="P575" s="346" t="s">
        <v>13316</v>
      </c>
      <c r="Q575" s="346" t="s">
        <v>13336</v>
      </c>
      <c r="R575" s="346" t="s">
        <v>8721</v>
      </c>
      <c r="S575" s="346" t="s">
        <v>8721</v>
      </c>
      <c r="T575" s="346" t="s">
        <v>13337</v>
      </c>
      <c r="U575" s="346" t="s">
        <v>8721</v>
      </c>
      <c r="V575" s="346">
        <v>10037</v>
      </c>
      <c r="W575" s="346" t="s">
        <v>12476</v>
      </c>
      <c r="X575" s="346" t="s">
        <v>290</v>
      </c>
      <c r="Y575" s="346" t="s">
        <v>13338</v>
      </c>
      <c r="Z575" s="346" t="s">
        <v>12733</v>
      </c>
      <c r="AA575" s="346" t="s">
        <v>12734</v>
      </c>
      <c r="AB575" s="346" t="s">
        <v>13317</v>
      </c>
      <c r="AC575" s="348">
        <v>2696.9957103321035</v>
      </c>
      <c r="AD575" s="348" t="s">
        <v>12496</v>
      </c>
      <c r="AE575" s="348">
        <v>3537.9686577473831</v>
      </c>
      <c r="AF575" s="349">
        <v>0.3118184223258269</v>
      </c>
      <c r="AG575" s="359">
        <v>4323</v>
      </c>
      <c r="AH575" s="359">
        <v>3008.8879960612362</v>
      </c>
      <c r="AI575" s="349">
        <v>0.11564433882274394</v>
      </c>
      <c r="AJ575" s="349">
        <v>-0.14954362598085069</v>
      </c>
      <c r="AK575" s="350">
        <v>3008.8879960612362</v>
      </c>
      <c r="AL575" s="351">
        <v>0.11564433882274394</v>
      </c>
      <c r="AM575" s="348" t="s">
        <v>12497</v>
      </c>
      <c r="AN575" s="348" t="s">
        <v>12737</v>
      </c>
      <c r="AO575" s="346" t="s">
        <v>12738</v>
      </c>
      <c r="AP575" s="352">
        <v>44218</v>
      </c>
      <c r="AQ575" s="346" t="s">
        <v>12482</v>
      </c>
      <c r="AR575" s="346" t="s">
        <v>13318</v>
      </c>
      <c r="AS575" s="346" t="s">
        <v>1994</v>
      </c>
      <c r="AT575" s="346" t="s">
        <v>13339</v>
      </c>
      <c r="AU575" s="346" t="s">
        <v>13340</v>
      </c>
      <c r="AV575" s="346" t="s">
        <v>13345</v>
      </c>
      <c r="AW575" s="327" t="s">
        <v>12484</v>
      </c>
      <c r="AX575" s="346" t="s">
        <v>12941</v>
      </c>
      <c r="AY575" s="346">
        <v>1.56</v>
      </c>
      <c r="BA575" s="309" t="s">
        <v>12486</v>
      </c>
      <c r="BB575" s="310" t="s">
        <v>13337</v>
      </c>
      <c r="BC575" s="309" t="s">
        <v>8721</v>
      </c>
      <c r="BD575" s="309">
        <v>2</v>
      </c>
      <c r="BE575" s="307"/>
      <c r="BF575" s="310" t="b">
        <v>1</v>
      </c>
    </row>
    <row r="576" spans="1:58" s="311" customFormat="1" ht="15" customHeight="1" x14ac:dyDescent="0.25">
      <c r="A576" s="335">
        <v>574</v>
      </c>
      <c r="B576" s="336" t="s">
        <v>2353</v>
      </c>
      <c r="C576" s="337">
        <v>7304</v>
      </c>
      <c r="D576" s="337" t="s">
        <v>2353</v>
      </c>
      <c r="E576" s="337" t="s">
        <v>1408</v>
      </c>
      <c r="F576" s="337" t="s">
        <v>2197</v>
      </c>
      <c r="G576" s="337" t="s">
        <v>9055</v>
      </c>
      <c r="H576" s="337" t="s">
        <v>9056</v>
      </c>
      <c r="I576" s="337" t="s">
        <v>9061</v>
      </c>
      <c r="J576" s="337" t="s">
        <v>13333</v>
      </c>
      <c r="K576" s="337" t="s">
        <v>12473</v>
      </c>
      <c r="L576" s="338" t="s">
        <v>12474</v>
      </c>
      <c r="M576" s="337" t="s">
        <v>13343</v>
      </c>
      <c r="N576" s="337" t="s">
        <v>13344</v>
      </c>
      <c r="O576" s="337" t="s">
        <v>13316</v>
      </c>
      <c r="P576" s="337" t="s">
        <v>13316</v>
      </c>
      <c r="Q576" s="337" t="s">
        <v>13336</v>
      </c>
      <c r="R576" s="337" t="s">
        <v>8721</v>
      </c>
      <c r="S576" s="337" t="s">
        <v>8721</v>
      </c>
      <c r="T576" s="337" t="s">
        <v>13337</v>
      </c>
      <c r="U576" s="337" t="s">
        <v>8721</v>
      </c>
      <c r="V576" s="337">
        <v>10037</v>
      </c>
      <c r="W576" s="337" t="s">
        <v>12476</v>
      </c>
      <c r="X576" s="337" t="s">
        <v>290</v>
      </c>
      <c r="Y576" s="337" t="s">
        <v>13338</v>
      </c>
      <c r="Z576" s="337" t="s">
        <v>12733</v>
      </c>
      <c r="AA576" s="337" t="s">
        <v>12734</v>
      </c>
      <c r="AB576" s="337" t="s">
        <v>13317</v>
      </c>
      <c r="AC576" s="339">
        <v>3116.5283763837633</v>
      </c>
      <c r="AD576" s="339" t="s">
        <v>12496</v>
      </c>
      <c r="AE576" s="339">
        <v>4088.3193378414194</v>
      </c>
      <c r="AF576" s="340">
        <v>0.3118184223258269</v>
      </c>
      <c r="AG576" s="366">
        <v>4995</v>
      </c>
      <c r="AH576" s="366">
        <v>3476.6124312574311</v>
      </c>
      <c r="AI576" s="340">
        <v>0.11554011752380977</v>
      </c>
      <c r="AJ576" s="340">
        <v>-0.14962307394191021</v>
      </c>
      <c r="AK576" s="341">
        <v>3476.6124312574311</v>
      </c>
      <c r="AL576" s="342">
        <v>0.11554011752380977</v>
      </c>
      <c r="AM576" s="339" t="s">
        <v>12497</v>
      </c>
      <c r="AN576" s="339" t="s">
        <v>12737</v>
      </c>
      <c r="AO576" s="337" t="s">
        <v>12738</v>
      </c>
      <c r="AP576" s="343">
        <v>44218</v>
      </c>
      <c r="AQ576" s="335" t="s">
        <v>12482</v>
      </c>
      <c r="AR576" s="335" t="s">
        <v>13318</v>
      </c>
      <c r="AS576" s="335" t="s">
        <v>1994</v>
      </c>
      <c r="AT576" s="335" t="s">
        <v>13339</v>
      </c>
      <c r="AU576" s="335" t="s">
        <v>13340</v>
      </c>
      <c r="AV576" s="335" t="s">
        <v>13341</v>
      </c>
      <c r="AW576" s="327" t="s">
        <v>12484</v>
      </c>
      <c r="AX576" s="335" t="s">
        <v>12941</v>
      </c>
      <c r="AY576" s="335">
        <v>1.56</v>
      </c>
      <c r="AZ576" s="309"/>
      <c r="BA576" s="311" t="s">
        <v>12486</v>
      </c>
      <c r="BB576" s="310" t="s">
        <v>13337</v>
      </c>
      <c r="BC576" s="311" t="s">
        <v>8721</v>
      </c>
      <c r="BD576" s="311">
        <v>2</v>
      </c>
      <c r="BE576" s="307"/>
      <c r="BF576" s="310" t="b">
        <v>1</v>
      </c>
    </row>
    <row r="577" spans="1:58" s="309" customFormat="1" ht="15" customHeight="1" x14ac:dyDescent="0.25">
      <c r="A577" s="345">
        <v>575</v>
      </c>
      <c r="B577" s="336" t="s">
        <v>2355</v>
      </c>
      <c r="C577" s="346">
        <v>8554</v>
      </c>
      <c r="D577" s="346" t="s">
        <v>2355</v>
      </c>
      <c r="E577" s="346" t="s">
        <v>1408</v>
      </c>
      <c r="F577" s="346" t="s">
        <v>2204</v>
      </c>
      <c r="G577" s="346" t="s">
        <v>9055</v>
      </c>
      <c r="H577" s="346" t="s">
        <v>9056</v>
      </c>
      <c r="I577" s="346" t="s">
        <v>2354</v>
      </c>
      <c r="J577" s="346" t="s">
        <v>13346</v>
      </c>
      <c r="K577" s="346" t="s">
        <v>12473</v>
      </c>
      <c r="L577" s="347" t="s">
        <v>12474</v>
      </c>
      <c r="M577" s="346" t="s">
        <v>13334</v>
      </c>
      <c r="N577" s="346" t="s">
        <v>13347</v>
      </c>
      <c r="O577" s="346" t="s">
        <v>13316</v>
      </c>
      <c r="P577" s="346" t="s">
        <v>13316</v>
      </c>
      <c r="Q577" s="346" t="s">
        <v>13336</v>
      </c>
      <c r="R577" s="346" t="s">
        <v>13348</v>
      </c>
      <c r="S577" s="346" t="s">
        <v>8721</v>
      </c>
      <c r="T577" s="346" t="s">
        <v>13349</v>
      </c>
      <c r="U577" s="346" t="s">
        <v>8721</v>
      </c>
      <c r="V577" s="346">
        <v>10037</v>
      </c>
      <c r="W577" s="346" t="s">
        <v>12476</v>
      </c>
      <c r="X577" s="346" t="s">
        <v>290</v>
      </c>
      <c r="Y577" s="346" t="s">
        <v>2346</v>
      </c>
      <c r="Z577" s="346" t="s">
        <v>12733</v>
      </c>
      <c r="AA577" s="346" t="s">
        <v>12734</v>
      </c>
      <c r="AB577" s="346" t="s">
        <v>13350</v>
      </c>
      <c r="AC577" s="348">
        <v>3750.1083210332104</v>
      </c>
      <c r="AD577" s="348" t="s">
        <v>12496</v>
      </c>
      <c r="AE577" s="348">
        <v>4919.4611812487419</v>
      </c>
      <c r="AF577" s="349">
        <v>0.3118184223258269</v>
      </c>
      <c r="AG577" s="359">
        <v>6010</v>
      </c>
      <c r="AH577" s="359">
        <v>4183.0712135850172</v>
      </c>
      <c r="AI577" s="349">
        <v>0.11545343640434336</v>
      </c>
      <c r="AJ577" s="349">
        <v>-0.14968915101324198</v>
      </c>
      <c r="AK577" s="350">
        <v>4183.0712135850172</v>
      </c>
      <c r="AL577" s="351">
        <v>0.11545343640434336</v>
      </c>
      <c r="AM577" s="348" t="s">
        <v>12497</v>
      </c>
      <c r="AN577" s="348" t="s">
        <v>12737</v>
      </c>
      <c r="AO577" s="346" t="s">
        <v>12738</v>
      </c>
      <c r="AP577" s="352">
        <v>44224</v>
      </c>
      <c r="AQ577" s="346" t="s">
        <v>12482</v>
      </c>
      <c r="AR577" s="346" t="s">
        <v>13318</v>
      </c>
      <c r="AS577" s="346" t="s">
        <v>12501</v>
      </c>
      <c r="AT577" s="346" t="s">
        <v>13351</v>
      </c>
      <c r="AU577" s="346" t="s">
        <v>13352</v>
      </c>
      <c r="AV577" s="346" t="s">
        <v>13353</v>
      </c>
      <c r="AW577" s="327" t="s">
        <v>12484</v>
      </c>
      <c r="AX577" s="346" t="s">
        <v>12941</v>
      </c>
      <c r="AY577" s="346">
        <v>1.56</v>
      </c>
      <c r="BA577" s="309" t="s">
        <v>12486</v>
      </c>
      <c r="BB577" s="310" t="s">
        <v>13349</v>
      </c>
      <c r="BC577" s="309" t="s">
        <v>8721</v>
      </c>
      <c r="BD577" s="309">
        <v>2</v>
      </c>
      <c r="BE577" s="307"/>
      <c r="BF577" s="310" t="b">
        <v>1</v>
      </c>
    </row>
    <row r="578" spans="1:58" s="311" customFormat="1" ht="15" customHeight="1" x14ac:dyDescent="0.25">
      <c r="A578" s="335">
        <v>576</v>
      </c>
      <c r="B578" s="336" t="s">
        <v>2357</v>
      </c>
      <c r="C578" s="337">
        <v>8555</v>
      </c>
      <c r="D578" s="337" t="s">
        <v>2357</v>
      </c>
      <c r="E578" s="337" t="s">
        <v>1408</v>
      </c>
      <c r="F578" s="337" t="s">
        <v>2204</v>
      </c>
      <c r="G578" s="337" t="s">
        <v>9055</v>
      </c>
      <c r="H578" s="337" t="s">
        <v>9056</v>
      </c>
      <c r="I578" s="337" t="s">
        <v>2356</v>
      </c>
      <c r="J578" s="337" t="s">
        <v>13346</v>
      </c>
      <c r="K578" s="337" t="s">
        <v>12473</v>
      </c>
      <c r="L578" s="338" t="s">
        <v>12474</v>
      </c>
      <c r="M578" s="337" t="s">
        <v>13334</v>
      </c>
      <c r="N578" s="337" t="s">
        <v>13347</v>
      </c>
      <c r="O578" s="337" t="s">
        <v>13316</v>
      </c>
      <c r="P578" s="337" t="s">
        <v>13316</v>
      </c>
      <c r="Q578" s="337" t="s">
        <v>13336</v>
      </c>
      <c r="R578" s="337" t="s">
        <v>13348</v>
      </c>
      <c r="S578" s="337" t="s">
        <v>8721</v>
      </c>
      <c r="T578" s="337" t="s">
        <v>13349</v>
      </c>
      <c r="U578" s="337" t="s">
        <v>8721</v>
      </c>
      <c r="V578" s="337">
        <v>10037</v>
      </c>
      <c r="W578" s="337" t="s">
        <v>12476</v>
      </c>
      <c r="X578" s="337" t="s">
        <v>290</v>
      </c>
      <c r="Y578" s="337" t="s">
        <v>2346</v>
      </c>
      <c r="Z578" s="337" t="s">
        <v>12733</v>
      </c>
      <c r="AA578" s="337" t="s">
        <v>12734</v>
      </c>
      <c r="AB578" s="337" t="s">
        <v>13350</v>
      </c>
      <c r="AC578" s="339">
        <v>4105.4268035055347</v>
      </c>
      <c r="AD578" s="339" t="s">
        <v>12496</v>
      </c>
      <c r="AE578" s="339">
        <v>5385.5745123487932</v>
      </c>
      <c r="AF578" s="340">
        <v>0.3118184223258269</v>
      </c>
      <c r="AG578" s="366">
        <v>6580</v>
      </c>
      <c r="AH578" s="366">
        <v>4579.8017612960757</v>
      </c>
      <c r="AI578" s="340">
        <v>0.1155482683031841</v>
      </c>
      <c r="AJ578" s="340">
        <v>-0.14961686059771895</v>
      </c>
      <c r="AK578" s="341">
        <v>4579.8017612960757</v>
      </c>
      <c r="AL578" s="342">
        <v>0.1155482683031841</v>
      </c>
      <c r="AM578" s="339" t="s">
        <v>12497</v>
      </c>
      <c r="AN578" s="339" t="s">
        <v>12737</v>
      </c>
      <c r="AO578" s="337" t="s">
        <v>12738</v>
      </c>
      <c r="AP578" s="343">
        <v>44224</v>
      </c>
      <c r="AQ578" s="335" t="s">
        <v>12482</v>
      </c>
      <c r="AR578" s="335" t="s">
        <v>13318</v>
      </c>
      <c r="AS578" s="335" t="s">
        <v>12501</v>
      </c>
      <c r="AT578" s="335" t="s">
        <v>13351</v>
      </c>
      <c r="AU578" s="335" t="s">
        <v>13352</v>
      </c>
      <c r="AV578" s="335" t="s">
        <v>13353</v>
      </c>
      <c r="AW578" s="327" t="s">
        <v>12484</v>
      </c>
      <c r="AX578" s="335" t="s">
        <v>12941</v>
      </c>
      <c r="AY578" s="335">
        <v>1.56</v>
      </c>
      <c r="BA578" s="311" t="s">
        <v>12486</v>
      </c>
      <c r="BB578" s="310" t="s">
        <v>13349</v>
      </c>
      <c r="BC578" s="311" t="s">
        <v>8721</v>
      </c>
      <c r="BD578" s="311">
        <v>2</v>
      </c>
      <c r="BE578" s="307"/>
      <c r="BF578" s="310" t="b">
        <v>1</v>
      </c>
    </row>
    <row r="579" spans="1:58" s="309" customFormat="1" ht="15" customHeight="1" x14ac:dyDescent="0.25">
      <c r="A579" s="345">
        <v>577</v>
      </c>
      <c r="B579" s="336" t="s">
        <v>2359</v>
      </c>
      <c r="C579" s="346">
        <v>7358</v>
      </c>
      <c r="D579" s="346" t="s">
        <v>2359</v>
      </c>
      <c r="E579" s="346" t="s">
        <v>1408</v>
      </c>
      <c r="F579" s="346" t="s">
        <v>2204</v>
      </c>
      <c r="G579" s="346" t="s">
        <v>9055</v>
      </c>
      <c r="H579" s="346" t="s">
        <v>9056</v>
      </c>
      <c r="I579" s="346" t="s">
        <v>2358</v>
      </c>
      <c r="J579" s="346" t="s">
        <v>13346</v>
      </c>
      <c r="K579" s="346" t="s">
        <v>12473</v>
      </c>
      <c r="L579" s="347" t="s">
        <v>12474</v>
      </c>
      <c r="M579" s="346" t="s">
        <v>13334</v>
      </c>
      <c r="N579" s="346" t="s">
        <v>13347</v>
      </c>
      <c r="O579" s="346" t="s">
        <v>13316</v>
      </c>
      <c r="P579" s="346" t="s">
        <v>13316</v>
      </c>
      <c r="Q579" s="346" t="s">
        <v>13336</v>
      </c>
      <c r="R579" s="346" t="s">
        <v>13348</v>
      </c>
      <c r="S579" s="346" t="s">
        <v>8721</v>
      </c>
      <c r="T579" s="346" t="s">
        <v>13349</v>
      </c>
      <c r="U579" s="346" t="s">
        <v>8721</v>
      </c>
      <c r="V579" s="346">
        <v>10037</v>
      </c>
      <c r="W579" s="346" t="s">
        <v>12476</v>
      </c>
      <c r="X579" s="346" t="s">
        <v>290</v>
      </c>
      <c r="Y579" s="346" t="s">
        <v>2346</v>
      </c>
      <c r="Z579" s="346" t="s">
        <v>12733</v>
      </c>
      <c r="AA579" s="346" t="s">
        <v>12734</v>
      </c>
      <c r="AB579" s="346" t="s">
        <v>13350</v>
      </c>
      <c r="AC579" s="348">
        <v>4580.6117619926199</v>
      </c>
      <c r="AD579" s="348" t="s">
        <v>12496</v>
      </c>
      <c r="AE579" s="348">
        <v>6008.9308949042852</v>
      </c>
      <c r="AF579" s="349">
        <v>0.3118184223258269</v>
      </c>
      <c r="AG579" s="359">
        <v>7341</v>
      </c>
      <c r="AH579" s="359">
        <v>5109.4718434155766</v>
      </c>
      <c r="AI579" s="349">
        <v>0.11545621172506793</v>
      </c>
      <c r="AJ579" s="349">
        <v>-0.14968703538452588</v>
      </c>
      <c r="AK579" s="350">
        <v>5109.4718434155766</v>
      </c>
      <c r="AL579" s="351">
        <v>0.11545621172506793</v>
      </c>
      <c r="AM579" s="348" t="s">
        <v>12497</v>
      </c>
      <c r="AN579" s="348" t="s">
        <v>12737</v>
      </c>
      <c r="AO579" s="346" t="s">
        <v>12738</v>
      </c>
      <c r="AP579" s="352">
        <v>44224</v>
      </c>
      <c r="AQ579" s="346" t="s">
        <v>12482</v>
      </c>
      <c r="AR579" s="346" t="s">
        <v>13318</v>
      </c>
      <c r="AS579" s="346" t="s">
        <v>12501</v>
      </c>
      <c r="AT579" s="346" t="s">
        <v>13351</v>
      </c>
      <c r="AU579" s="346" t="s">
        <v>13352</v>
      </c>
      <c r="AV579" s="346" t="s">
        <v>13353</v>
      </c>
      <c r="AW579" s="327" t="s">
        <v>12484</v>
      </c>
      <c r="AX579" s="346" t="s">
        <v>12941</v>
      </c>
      <c r="AY579" s="346">
        <v>1.56</v>
      </c>
      <c r="AZ579" s="311"/>
      <c r="BA579" s="309" t="s">
        <v>12486</v>
      </c>
      <c r="BB579" s="310" t="s">
        <v>13349</v>
      </c>
      <c r="BC579" s="309" t="s">
        <v>8721</v>
      </c>
      <c r="BD579" s="309">
        <v>2</v>
      </c>
      <c r="BE579" s="307"/>
      <c r="BF579" s="310" t="b">
        <v>1</v>
      </c>
    </row>
    <row r="580" spans="1:58" s="311" customFormat="1" ht="15" customHeight="1" x14ac:dyDescent="0.25">
      <c r="A580" s="335">
        <v>578</v>
      </c>
      <c r="B580" s="336" t="s">
        <v>2361</v>
      </c>
      <c r="C580" s="337">
        <v>7359</v>
      </c>
      <c r="D580" s="337" t="s">
        <v>2361</v>
      </c>
      <c r="E580" s="337" t="s">
        <v>1408</v>
      </c>
      <c r="F580" s="337" t="s">
        <v>2204</v>
      </c>
      <c r="G580" s="337" t="s">
        <v>9055</v>
      </c>
      <c r="H580" s="337" t="s">
        <v>9056</v>
      </c>
      <c r="I580" s="337" t="s">
        <v>2360</v>
      </c>
      <c r="J580" s="337" t="s">
        <v>13346</v>
      </c>
      <c r="K580" s="337" t="s">
        <v>12473</v>
      </c>
      <c r="L580" s="338" t="s">
        <v>12474</v>
      </c>
      <c r="M580" s="337" t="s">
        <v>13334</v>
      </c>
      <c r="N580" s="337" t="s">
        <v>13347</v>
      </c>
      <c r="O580" s="337" t="s">
        <v>13316</v>
      </c>
      <c r="P580" s="337" t="s">
        <v>13316</v>
      </c>
      <c r="Q580" s="337" t="s">
        <v>13336</v>
      </c>
      <c r="R580" s="337" t="s">
        <v>13348</v>
      </c>
      <c r="S580" s="337" t="s">
        <v>8721</v>
      </c>
      <c r="T580" s="337" t="s">
        <v>13349</v>
      </c>
      <c r="U580" s="337" t="s">
        <v>8721</v>
      </c>
      <c r="V580" s="337">
        <v>10037</v>
      </c>
      <c r="W580" s="337" t="s">
        <v>12476</v>
      </c>
      <c r="X580" s="337" t="s">
        <v>290</v>
      </c>
      <c r="Y580" s="337" t="s">
        <v>2346</v>
      </c>
      <c r="Z580" s="337" t="s">
        <v>12733</v>
      </c>
      <c r="AA580" s="337" t="s">
        <v>12734</v>
      </c>
      <c r="AB580" s="337" t="s">
        <v>13350</v>
      </c>
      <c r="AC580" s="339">
        <v>9392.3945848708481</v>
      </c>
      <c r="AD580" s="339" t="s">
        <v>12496</v>
      </c>
      <c r="AE580" s="339">
        <v>12321.116246186915</v>
      </c>
      <c r="AF580" s="340">
        <v>0.3118184223258269</v>
      </c>
      <c r="AG580" s="366">
        <v>15053</v>
      </c>
      <c r="AH580" s="366">
        <v>10477.166552095718</v>
      </c>
      <c r="AI580" s="340">
        <v>0.11549471835139968</v>
      </c>
      <c r="AJ580" s="340">
        <v>-0.14965768175930128</v>
      </c>
      <c r="AK580" s="341">
        <v>10477.166552095718</v>
      </c>
      <c r="AL580" s="342">
        <v>0.11549471835139968</v>
      </c>
      <c r="AM580" s="339" t="s">
        <v>12497</v>
      </c>
      <c r="AN580" s="339" t="s">
        <v>12737</v>
      </c>
      <c r="AO580" s="337" t="s">
        <v>12738</v>
      </c>
      <c r="AP580" s="343">
        <v>44224</v>
      </c>
      <c r="AQ580" s="335" t="s">
        <v>12482</v>
      </c>
      <c r="AR580" s="335" t="s">
        <v>13318</v>
      </c>
      <c r="AS580" s="335" t="s">
        <v>12501</v>
      </c>
      <c r="AT580" s="335" t="s">
        <v>13351</v>
      </c>
      <c r="AU580" s="335" t="s">
        <v>13352</v>
      </c>
      <c r="AV580" s="335" t="s">
        <v>13353</v>
      </c>
      <c r="AW580" s="327" t="s">
        <v>12484</v>
      </c>
      <c r="AX580" s="335" t="s">
        <v>12941</v>
      </c>
      <c r="AY580" s="335">
        <v>1.56</v>
      </c>
      <c r="AZ580" s="309"/>
      <c r="BA580" s="311" t="s">
        <v>12486</v>
      </c>
      <c r="BB580" s="310" t="s">
        <v>13349</v>
      </c>
      <c r="BC580" s="311" t="s">
        <v>8721</v>
      </c>
      <c r="BD580" s="311">
        <v>2</v>
      </c>
      <c r="BE580" s="307"/>
      <c r="BF580" s="310" t="b">
        <v>1</v>
      </c>
    </row>
    <row r="581" spans="1:58" s="309" customFormat="1" ht="15" customHeight="1" x14ac:dyDescent="0.25">
      <c r="A581" s="345">
        <v>579</v>
      </c>
      <c r="B581" s="336" t="s">
        <v>2369</v>
      </c>
      <c r="C581" s="346">
        <v>6699</v>
      </c>
      <c r="D581" s="346" t="s">
        <v>2369</v>
      </c>
      <c r="E581" s="346" t="s">
        <v>1408</v>
      </c>
      <c r="F581" s="346" t="s">
        <v>9062</v>
      </c>
      <c r="G581" s="346" t="s">
        <v>2368</v>
      </c>
      <c r="H581" s="346" t="s">
        <v>9063</v>
      </c>
      <c r="I581" s="346" t="s">
        <v>9064</v>
      </c>
      <c r="J581" s="346" t="s">
        <v>13354</v>
      </c>
      <c r="K581" s="346" t="s">
        <v>12473</v>
      </c>
      <c r="L581" s="347" t="s">
        <v>12474</v>
      </c>
      <c r="M581" s="346" t="s">
        <v>13334</v>
      </c>
      <c r="N581" s="346" t="s">
        <v>13347</v>
      </c>
      <c r="O581" s="346" t="s">
        <v>13316</v>
      </c>
      <c r="P581" s="346" t="s">
        <v>13316</v>
      </c>
      <c r="Q581" s="346" t="s">
        <v>13336</v>
      </c>
      <c r="R581" s="346" t="s">
        <v>13348</v>
      </c>
      <c r="S581" s="346" t="s">
        <v>8721</v>
      </c>
      <c r="T581" s="346" t="s">
        <v>13355</v>
      </c>
      <c r="U581" s="346" t="s">
        <v>8721</v>
      </c>
      <c r="V581" s="346">
        <v>10038</v>
      </c>
      <c r="W581" s="346" t="s">
        <v>12476</v>
      </c>
      <c r="X581" s="346" t="s">
        <v>290</v>
      </c>
      <c r="Y581" s="346" t="s">
        <v>2346</v>
      </c>
      <c r="Z581" s="346" t="s">
        <v>12733</v>
      </c>
      <c r="AA581" s="346" t="s">
        <v>12734</v>
      </c>
      <c r="AB581" s="346" t="s">
        <v>13350</v>
      </c>
      <c r="AC581" s="348">
        <v>4238.1361162361618</v>
      </c>
      <c r="AD581" s="348" t="s">
        <v>12496</v>
      </c>
      <c r="AE581" s="348">
        <v>5559.6650336030289</v>
      </c>
      <c r="AF581" s="349">
        <v>0.3118184223258269</v>
      </c>
      <c r="AG581" s="359">
        <v>6793</v>
      </c>
      <c r="AH581" s="359">
        <v>4728.0537028091549</v>
      </c>
      <c r="AI581" s="349">
        <v>0.11559741667950085</v>
      </c>
      <c r="AJ581" s="349">
        <v>-0.14957939475985571</v>
      </c>
      <c r="AK581" s="350">
        <v>4728.0537028091549</v>
      </c>
      <c r="AL581" s="351">
        <v>0.11559741667950085</v>
      </c>
      <c r="AM581" s="348" t="s">
        <v>12497</v>
      </c>
      <c r="AN581" s="348" t="s">
        <v>12737</v>
      </c>
      <c r="AO581" s="346" t="s">
        <v>12738</v>
      </c>
      <c r="AP581" s="352">
        <v>44224</v>
      </c>
      <c r="AQ581" s="346" t="s">
        <v>12482</v>
      </c>
      <c r="AR581" s="346" t="s">
        <v>13318</v>
      </c>
      <c r="AS581" s="346" t="s">
        <v>12501</v>
      </c>
      <c r="AT581" s="346" t="s">
        <v>13351</v>
      </c>
      <c r="AU581" s="346" t="s">
        <v>13352</v>
      </c>
      <c r="AV581" s="346" t="s">
        <v>13353</v>
      </c>
      <c r="AW581" s="327" t="s">
        <v>12484</v>
      </c>
      <c r="AX581" s="346" t="s">
        <v>12941</v>
      </c>
      <c r="AY581" s="346">
        <v>1.56</v>
      </c>
      <c r="BA581" s="309" t="s">
        <v>12486</v>
      </c>
      <c r="BB581" s="310" t="s">
        <v>13355</v>
      </c>
      <c r="BC581" s="309" t="s">
        <v>8721</v>
      </c>
      <c r="BD581" s="309">
        <v>2</v>
      </c>
      <c r="BE581" s="307"/>
      <c r="BF581" s="310" t="b">
        <v>1</v>
      </c>
    </row>
    <row r="582" spans="1:58" s="311" customFormat="1" ht="15" customHeight="1" x14ac:dyDescent="0.25">
      <c r="A582" s="335">
        <v>580</v>
      </c>
      <c r="B582" s="336" t="s">
        <v>2370</v>
      </c>
      <c r="C582" s="346">
        <v>6700</v>
      </c>
      <c r="D582" s="346" t="s">
        <v>2370</v>
      </c>
      <c r="E582" s="346" t="s">
        <v>1408</v>
      </c>
      <c r="F582" s="346" t="s">
        <v>9062</v>
      </c>
      <c r="G582" s="346" t="s">
        <v>9065</v>
      </c>
      <c r="H582" s="346" t="s">
        <v>9066</v>
      </c>
      <c r="I582" s="346" t="s">
        <v>9064</v>
      </c>
      <c r="J582" s="346" t="s">
        <v>13354</v>
      </c>
      <c r="K582" s="346" t="s">
        <v>12473</v>
      </c>
      <c r="L582" s="347" t="s">
        <v>12474</v>
      </c>
      <c r="M582" s="346" t="s">
        <v>13334</v>
      </c>
      <c r="N582" s="346" t="s">
        <v>13347</v>
      </c>
      <c r="O582" s="346" t="s">
        <v>13316</v>
      </c>
      <c r="P582" s="346" t="s">
        <v>13316</v>
      </c>
      <c r="Q582" s="346" t="s">
        <v>13336</v>
      </c>
      <c r="R582" s="346" t="s">
        <v>13348</v>
      </c>
      <c r="S582" s="346" t="s">
        <v>8721</v>
      </c>
      <c r="T582" s="346" t="s">
        <v>13355</v>
      </c>
      <c r="U582" s="346" t="s">
        <v>8721</v>
      </c>
      <c r="V582" s="346">
        <v>10038</v>
      </c>
      <c r="W582" s="346" t="s">
        <v>12476</v>
      </c>
      <c r="X582" s="346" t="s">
        <v>290</v>
      </c>
      <c r="Y582" s="346" t="s">
        <v>2346</v>
      </c>
      <c r="Z582" s="346" t="s">
        <v>12733</v>
      </c>
      <c r="AA582" s="346" t="s">
        <v>12734</v>
      </c>
      <c r="AB582" s="346" t="s">
        <v>13350</v>
      </c>
      <c r="AC582" s="348">
        <v>4717.6020202952031</v>
      </c>
      <c r="AD582" s="348" t="s">
        <v>12496</v>
      </c>
      <c r="AE582" s="348">
        <v>6188.6372394247874</v>
      </c>
      <c r="AF582" s="349">
        <v>0.3118184223258269</v>
      </c>
      <c r="AG582" s="359">
        <v>7561</v>
      </c>
      <c r="AH582" s="359">
        <v>5262.5959144619492</v>
      </c>
      <c r="AI582" s="349">
        <v>0.11552349940121553</v>
      </c>
      <c r="AJ582" s="349">
        <v>-0.14963574194710927</v>
      </c>
      <c r="AK582" s="350">
        <v>5262.5959144619492</v>
      </c>
      <c r="AL582" s="351">
        <v>0.11552349940121553</v>
      </c>
      <c r="AM582" s="348" t="s">
        <v>12497</v>
      </c>
      <c r="AN582" s="348" t="s">
        <v>12737</v>
      </c>
      <c r="AO582" s="346" t="s">
        <v>12738</v>
      </c>
      <c r="AP582" s="352">
        <v>44224</v>
      </c>
      <c r="AQ582" s="346" t="s">
        <v>12482</v>
      </c>
      <c r="AR582" s="346" t="s">
        <v>13318</v>
      </c>
      <c r="AS582" s="346" t="s">
        <v>12501</v>
      </c>
      <c r="AT582" s="346" t="s">
        <v>13351</v>
      </c>
      <c r="AU582" s="346" t="s">
        <v>13352</v>
      </c>
      <c r="AV582" s="346" t="s">
        <v>13353</v>
      </c>
      <c r="AW582" s="327" t="s">
        <v>12484</v>
      </c>
      <c r="AX582" s="346" t="s">
        <v>12941</v>
      </c>
      <c r="AY582" s="346">
        <v>1.56</v>
      </c>
      <c r="BA582" s="311" t="s">
        <v>12486</v>
      </c>
      <c r="BB582" s="310" t="s">
        <v>13355</v>
      </c>
      <c r="BC582" s="311" t="s">
        <v>8721</v>
      </c>
      <c r="BD582" s="311">
        <v>2</v>
      </c>
      <c r="BE582" s="307"/>
      <c r="BF582" s="310" t="b">
        <v>1</v>
      </c>
    </row>
    <row r="583" spans="1:58" s="309" customFormat="1" ht="15" customHeight="1" x14ac:dyDescent="0.25">
      <c r="A583" s="345">
        <v>581</v>
      </c>
      <c r="B583" s="336" t="s">
        <v>2372</v>
      </c>
      <c r="C583" s="337">
        <v>6701</v>
      </c>
      <c r="D583" s="337" t="s">
        <v>2372</v>
      </c>
      <c r="E583" s="337" t="s">
        <v>1408</v>
      </c>
      <c r="F583" s="337" t="s">
        <v>9062</v>
      </c>
      <c r="G583" s="337" t="s">
        <v>2371</v>
      </c>
      <c r="H583" s="337" t="s">
        <v>9067</v>
      </c>
      <c r="I583" s="337" t="s">
        <v>9068</v>
      </c>
      <c r="J583" s="337" t="s">
        <v>13354</v>
      </c>
      <c r="K583" s="337" t="s">
        <v>12473</v>
      </c>
      <c r="L583" s="338" t="s">
        <v>12474</v>
      </c>
      <c r="M583" s="337" t="s">
        <v>13334</v>
      </c>
      <c r="N583" s="337" t="s">
        <v>13347</v>
      </c>
      <c r="O583" s="337" t="s">
        <v>13316</v>
      </c>
      <c r="P583" s="337" t="s">
        <v>13316</v>
      </c>
      <c r="Q583" s="337" t="s">
        <v>13336</v>
      </c>
      <c r="R583" s="337" t="s">
        <v>13348</v>
      </c>
      <c r="S583" s="337" t="s">
        <v>8721</v>
      </c>
      <c r="T583" s="337" t="s">
        <v>13355</v>
      </c>
      <c r="U583" s="337" t="s">
        <v>8721</v>
      </c>
      <c r="V583" s="337">
        <v>10038</v>
      </c>
      <c r="W583" s="337" t="s">
        <v>12476</v>
      </c>
      <c r="X583" s="337" t="s">
        <v>290</v>
      </c>
      <c r="Y583" s="337" t="s">
        <v>2346</v>
      </c>
      <c r="Z583" s="337" t="s">
        <v>12733</v>
      </c>
      <c r="AA583" s="337" t="s">
        <v>12734</v>
      </c>
      <c r="AB583" s="337" t="s">
        <v>13350</v>
      </c>
      <c r="AC583" s="339">
        <v>9623.5656457564546</v>
      </c>
      <c r="AD583" s="339" t="s">
        <v>12496</v>
      </c>
      <c r="AE583" s="339">
        <v>12624.37070256526</v>
      </c>
      <c r="AF583" s="340">
        <v>0.3118184223258269</v>
      </c>
      <c r="AG583" s="366">
        <v>15424</v>
      </c>
      <c r="AH583" s="366">
        <v>10735.389417360284</v>
      </c>
      <c r="AI583" s="340">
        <v>0.11553137501525668</v>
      </c>
      <c r="AJ583" s="340">
        <v>-0.14962973836162285</v>
      </c>
      <c r="AK583" s="341">
        <v>10735.389417360284</v>
      </c>
      <c r="AL583" s="342">
        <v>0.11553137501525668</v>
      </c>
      <c r="AM583" s="339" t="s">
        <v>12497</v>
      </c>
      <c r="AN583" s="339" t="s">
        <v>12737</v>
      </c>
      <c r="AO583" s="337" t="s">
        <v>12738</v>
      </c>
      <c r="AP583" s="343">
        <v>44224</v>
      </c>
      <c r="AQ583" s="335" t="s">
        <v>12482</v>
      </c>
      <c r="AR583" s="335" t="s">
        <v>13318</v>
      </c>
      <c r="AS583" s="335" t="s">
        <v>12501</v>
      </c>
      <c r="AT583" s="335" t="s">
        <v>13351</v>
      </c>
      <c r="AU583" s="335" t="s">
        <v>13352</v>
      </c>
      <c r="AV583" s="335" t="s">
        <v>13353</v>
      </c>
      <c r="AW583" s="327" t="s">
        <v>12484</v>
      </c>
      <c r="AX583" s="335" t="s">
        <v>12941</v>
      </c>
      <c r="AY583" s="335">
        <v>1.56</v>
      </c>
      <c r="BA583" s="309" t="s">
        <v>12486</v>
      </c>
      <c r="BB583" s="310" t="s">
        <v>13355</v>
      </c>
      <c r="BC583" s="309" t="s">
        <v>8721</v>
      </c>
      <c r="BD583" s="309">
        <v>2</v>
      </c>
      <c r="BE583" s="307"/>
      <c r="BF583" s="310" t="b">
        <v>1</v>
      </c>
    </row>
    <row r="584" spans="1:58" s="311" customFormat="1" ht="15" customHeight="1" x14ac:dyDescent="0.25">
      <c r="A584" s="335">
        <v>582</v>
      </c>
      <c r="B584" s="336" t="s">
        <v>2374</v>
      </c>
      <c r="C584" s="346">
        <v>6705</v>
      </c>
      <c r="D584" s="346" t="s">
        <v>2374</v>
      </c>
      <c r="E584" s="346" t="s">
        <v>1408</v>
      </c>
      <c r="F584" s="346" t="s">
        <v>9062</v>
      </c>
      <c r="G584" s="346" t="s">
        <v>2373</v>
      </c>
      <c r="H584" s="346" t="s">
        <v>9069</v>
      </c>
      <c r="I584" s="346" t="s">
        <v>9070</v>
      </c>
      <c r="J584" s="346" t="s">
        <v>13354</v>
      </c>
      <c r="K584" s="346" t="s">
        <v>12473</v>
      </c>
      <c r="L584" s="347" t="s">
        <v>12474</v>
      </c>
      <c r="M584" s="346" t="s">
        <v>13334</v>
      </c>
      <c r="N584" s="346" t="s">
        <v>13347</v>
      </c>
      <c r="O584" s="346" t="s">
        <v>13316</v>
      </c>
      <c r="P584" s="346" t="s">
        <v>13316</v>
      </c>
      <c r="Q584" s="346" t="s">
        <v>13336</v>
      </c>
      <c r="R584" s="346" t="s">
        <v>13348</v>
      </c>
      <c r="S584" s="346" t="s">
        <v>8721</v>
      </c>
      <c r="T584" s="346" t="s">
        <v>13355</v>
      </c>
      <c r="U584" s="346" t="s">
        <v>8721</v>
      </c>
      <c r="V584" s="346">
        <v>10038</v>
      </c>
      <c r="W584" s="346" t="s">
        <v>12476</v>
      </c>
      <c r="X584" s="346" t="s">
        <v>290</v>
      </c>
      <c r="Y584" s="346" t="s">
        <v>2346</v>
      </c>
      <c r="Z584" s="346" t="s">
        <v>12733</v>
      </c>
      <c r="AA584" s="346" t="s">
        <v>12734</v>
      </c>
      <c r="AB584" s="346" t="s">
        <v>13350</v>
      </c>
      <c r="AC584" s="348">
        <v>9987.4460193726918</v>
      </c>
      <c r="AD584" s="348" t="s">
        <v>12496</v>
      </c>
      <c r="AE584" s="348">
        <v>13101.715680197845</v>
      </c>
      <c r="AF584" s="349">
        <v>0.3118184223258269</v>
      </c>
      <c r="AG584" s="359">
        <v>16007</v>
      </c>
      <c r="AH584" s="359">
        <v>11141.168205633174</v>
      </c>
      <c r="AI584" s="349">
        <v>0.11551723874377906</v>
      </c>
      <c r="AJ584" s="349">
        <v>-0.14964051445017057</v>
      </c>
      <c r="AK584" s="350">
        <v>11141.168205633174</v>
      </c>
      <c r="AL584" s="351">
        <v>0.11551723874377906</v>
      </c>
      <c r="AM584" s="348" t="s">
        <v>12497</v>
      </c>
      <c r="AN584" s="348" t="s">
        <v>12737</v>
      </c>
      <c r="AO584" s="346" t="s">
        <v>12738</v>
      </c>
      <c r="AP584" s="352">
        <v>44224</v>
      </c>
      <c r="AQ584" s="346" t="s">
        <v>12482</v>
      </c>
      <c r="AR584" s="346" t="s">
        <v>13318</v>
      </c>
      <c r="AS584" s="346" t="s">
        <v>12501</v>
      </c>
      <c r="AT584" s="346" t="s">
        <v>13351</v>
      </c>
      <c r="AU584" s="346" t="s">
        <v>13352</v>
      </c>
      <c r="AV584" s="346" t="s">
        <v>13353</v>
      </c>
      <c r="AW584" s="327" t="s">
        <v>12484</v>
      </c>
      <c r="AX584" s="346" t="s">
        <v>12941</v>
      </c>
      <c r="AY584" s="346">
        <v>1.56</v>
      </c>
      <c r="BA584" s="311" t="s">
        <v>12486</v>
      </c>
      <c r="BB584" s="310" t="s">
        <v>13355</v>
      </c>
      <c r="BC584" s="311" t="s">
        <v>8721</v>
      </c>
      <c r="BD584" s="311">
        <v>2</v>
      </c>
      <c r="BE584" s="307"/>
      <c r="BF584" s="310" t="b">
        <v>1</v>
      </c>
    </row>
    <row r="585" spans="1:58" s="309" customFormat="1" ht="15" customHeight="1" x14ac:dyDescent="0.25">
      <c r="A585" s="345">
        <v>583</v>
      </c>
      <c r="B585" s="336" t="s">
        <v>2376</v>
      </c>
      <c r="C585" s="337">
        <v>6706</v>
      </c>
      <c r="D585" s="337" t="s">
        <v>2376</v>
      </c>
      <c r="E585" s="337" t="s">
        <v>1408</v>
      </c>
      <c r="F585" s="337" t="s">
        <v>9062</v>
      </c>
      <c r="G585" s="337" t="s">
        <v>2375</v>
      </c>
      <c r="H585" s="337" t="s">
        <v>9071</v>
      </c>
      <c r="I585" s="337" t="s">
        <v>9072</v>
      </c>
      <c r="J585" s="337" t="s">
        <v>13354</v>
      </c>
      <c r="K585" s="337" t="s">
        <v>12473</v>
      </c>
      <c r="L585" s="338" t="s">
        <v>12474</v>
      </c>
      <c r="M585" s="337" t="s">
        <v>13334</v>
      </c>
      <c r="N585" s="337" t="s">
        <v>13347</v>
      </c>
      <c r="O585" s="337" t="s">
        <v>13316</v>
      </c>
      <c r="P585" s="337" t="s">
        <v>13316</v>
      </c>
      <c r="Q585" s="337" t="s">
        <v>13336</v>
      </c>
      <c r="R585" s="337" t="s">
        <v>13348</v>
      </c>
      <c r="S585" s="337" t="s">
        <v>8721</v>
      </c>
      <c r="T585" s="337" t="s">
        <v>13355</v>
      </c>
      <c r="U585" s="337" t="s">
        <v>8721</v>
      </c>
      <c r="V585" s="337">
        <v>10038</v>
      </c>
      <c r="W585" s="337" t="s">
        <v>12476</v>
      </c>
      <c r="X585" s="337" t="s">
        <v>290</v>
      </c>
      <c r="Y585" s="337" t="s">
        <v>2346</v>
      </c>
      <c r="Z585" s="337" t="s">
        <v>12733</v>
      </c>
      <c r="AA585" s="337" t="s">
        <v>12734</v>
      </c>
      <c r="AB585" s="337" t="s">
        <v>13350</v>
      </c>
      <c r="AC585" s="339">
        <v>12731.532130996309</v>
      </c>
      <c r="AD585" s="339" t="s">
        <v>12496</v>
      </c>
      <c r="AE585" s="339">
        <v>16701.458393874153</v>
      </c>
      <c r="AF585" s="340">
        <v>0.3118184223258269</v>
      </c>
      <c r="AG585" s="366">
        <v>20405</v>
      </c>
      <c r="AH585" s="366">
        <v>14202.257589551127</v>
      </c>
      <c r="AI585" s="340">
        <v>0.11551834008839945</v>
      </c>
      <c r="AJ585" s="340">
        <v>-0.14963967489448082</v>
      </c>
      <c r="AK585" s="341">
        <v>14202.257589551127</v>
      </c>
      <c r="AL585" s="342">
        <v>0.11551834008839945</v>
      </c>
      <c r="AM585" s="339" t="s">
        <v>12497</v>
      </c>
      <c r="AN585" s="339" t="s">
        <v>12737</v>
      </c>
      <c r="AO585" s="337" t="s">
        <v>12738</v>
      </c>
      <c r="AP585" s="343">
        <v>44224</v>
      </c>
      <c r="AQ585" s="335" t="s">
        <v>12482</v>
      </c>
      <c r="AR585" s="335" t="s">
        <v>13318</v>
      </c>
      <c r="AS585" s="335" t="s">
        <v>12501</v>
      </c>
      <c r="AT585" s="335" t="s">
        <v>13351</v>
      </c>
      <c r="AU585" s="335" t="s">
        <v>13352</v>
      </c>
      <c r="AV585" s="335" t="s">
        <v>13353</v>
      </c>
      <c r="AW585" s="327" t="s">
        <v>12484</v>
      </c>
      <c r="AX585" s="335" t="s">
        <v>12941</v>
      </c>
      <c r="AY585" s="335">
        <v>1.56</v>
      </c>
      <c r="BA585" s="309" t="s">
        <v>12486</v>
      </c>
      <c r="BB585" s="310" t="s">
        <v>13355</v>
      </c>
      <c r="BC585" s="309" t="s">
        <v>8721</v>
      </c>
      <c r="BD585" s="309">
        <v>2</v>
      </c>
      <c r="BE585" s="307"/>
      <c r="BF585" s="310" t="b">
        <v>1</v>
      </c>
    </row>
    <row r="586" spans="1:58" s="311" customFormat="1" ht="15" customHeight="1" x14ac:dyDescent="0.25">
      <c r="A586" s="335">
        <v>584</v>
      </c>
      <c r="B586" s="336" t="s">
        <v>2363</v>
      </c>
      <c r="C586" s="337">
        <v>6937</v>
      </c>
      <c r="D586" s="337" t="s">
        <v>2363</v>
      </c>
      <c r="E586" s="337" t="s">
        <v>1408</v>
      </c>
      <c r="F586" s="337" t="s">
        <v>9062</v>
      </c>
      <c r="G586" s="337" t="s">
        <v>2362</v>
      </c>
      <c r="H586" s="337" t="s">
        <v>9073</v>
      </c>
      <c r="I586" s="337" t="s">
        <v>9074</v>
      </c>
      <c r="J586" s="337" t="s">
        <v>13354</v>
      </c>
      <c r="K586" s="337" t="s">
        <v>12473</v>
      </c>
      <c r="L586" s="338" t="s">
        <v>12474</v>
      </c>
      <c r="M586" s="337" t="s">
        <v>13334</v>
      </c>
      <c r="N586" s="337" t="s">
        <v>13347</v>
      </c>
      <c r="O586" s="337" t="s">
        <v>13316</v>
      </c>
      <c r="P586" s="337" t="s">
        <v>13316</v>
      </c>
      <c r="Q586" s="337" t="s">
        <v>13336</v>
      </c>
      <c r="R586" s="337" t="s">
        <v>13348</v>
      </c>
      <c r="S586" s="337" t="s">
        <v>8721</v>
      </c>
      <c r="T586" s="337" t="s">
        <v>13355</v>
      </c>
      <c r="U586" s="337" t="s">
        <v>8721</v>
      </c>
      <c r="V586" s="337">
        <v>10038</v>
      </c>
      <c r="W586" s="337" t="s">
        <v>12476</v>
      </c>
      <c r="X586" s="337" t="s">
        <v>290</v>
      </c>
      <c r="Y586" s="337" t="s">
        <v>2346</v>
      </c>
      <c r="Z586" s="337" t="s">
        <v>12733</v>
      </c>
      <c r="AA586" s="337" t="s">
        <v>12734</v>
      </c>
      <c r="AB586" s="337" t="s">
        <v>13350</v>
      </c>
      <c r="AC586" s="339">
        <v>3934.1889806273061</v>
      </c>
      <c r="AD586" s="339" t="s">
        <v>12496</v>
      </c>
      <c r="AE586" s="339">
        <v>5160.9415816981664</v>
      </c>
      <c r="AF586" s="340">
        <v>0.31181842232582713</v>
      </c>
      <c r="AG586" s="366">
        <v>6305</v>
      </c>
      <c r="AH586" s="366">
        <v>4388.3966724881093</v>
      </c>
      <c r="AI586" s="340">
        <v>0.11545141682247806</v>
      </c>
      <c r="AJ586" s="340">
        <v>-0.14969069054175521</v>
      </c>
      <c r="AK586" s="341">
        <v>4388.3966724881093</v>
      </c>
      <c r="AL586" s="342">
        <v>0.11545141682247806</v>
      </c>
      <c r="AM586" s="339" t="s">
        <v>12497</v>
      </c>
      <c r="AN586" s="339" t="s">
        <v>12737</v>
      </c>
      <c r="AO586" s="337" t="s">
        <v>12738</v>
      </c>
      <c r="AP586" s="343">
        <v>44224</v>
      </c>
      <c r="AQ586" s="335" t="s">
        <v>12482</v>
      </c>
      <c r="AR586" s="335" t="s">
        <v>13318</v>
      </c>
      <c r="AS586" s="335" t="s">
        <v>12501</v>
      </c>
      <c r="AT586" s="335" t="s">
        <v>13351</v>
      </c>
      <c r="AU586" s="335" t="s">
        <v>13352</v>
      </c>
      <c r="AV586" s="335" t="s">
        <v>13353</v>
      </c>
      <c r="AW586" s="327" t="s">
        <v>12484</v>
      </c>
      <c r="AX586" s="335" t="s">
        <v>12941</v>
      </c>
      <c r="AY586" s="335">
        <v>1.56</v>
      </c>
      <c r="AZ586" s="309"/>
      <c r="BA586" s="311" t="s">
        <v>12486</v>
      </c>
      <c r="BB586" s="310" t="s">
        <v>13355</v>
      </c>
      <c r="BC586" s="311" t="s">
        <v>8721</v>
      </c>
      <c r="BD586" s="311">
        <v>2</v>
      </c>
      <c r="BE586" s="307"/>
      <c r="BF586" s="310" t="b">
        <v>1</v>
      </c>
    </row>
    <row r="587" spans="1:58" s="309" customFormat="1" ht="15" customHeight="1" x14ac:dyDescent="0.25">
      <c r="A587" s="345">
        <v>585</v>
      </c>
      <c r="B587" s="336" t="s">
        <v>2365</v>
      </c>
      <c r="C587" s="346">
        <v>6697</v>
      </c>
      <c r="D587" s="346" t="s">
        <v>2365</v>
      </c>
      <c r="E587" s="346" t="s">
        <v>1408</v>
      </c>
      <c r="F587" s="346" t="s">
        <v>9062</v>
      </c>
      <c r="G587" s="346" t="s">
        <v>2364</v>
      </c>
      <c r="H587" s="346" t="s">
        <v>9075</v>
      </c>
      <c r="I587" s="346" t="s">
        <v>9074</v>
      </c>
      <c r="J587" s="346" t="s">
        <v>13354</v>
      </c>
      <c r="K587" s="346" t="s">
        <v>12473</v>
      </c>
      <c r="L587" s="347" t="s">
        <v>12474</v>
      </c>
      <c r="M587" s="346" t="s">
        <v>13334</v>
      </c>
      <c r="N587" s="346" t="s">
        <v>13347</v>
      </c>
      <c r="O587" s="346" t="s">
        <v>13316</v>
      </c>
      <c r="P587" s="346" t="s">
        <v>13316</v>
      </c>
      <c r="Q587" s="346" t="s">
        <v>13336</v>
      </c>
      <c r="R587" s="346" t="s">
        <v>13348</v>
      </c>
      <c r="S587" s="346" t="s">
        <v>8721</v>
      </c>
      <c r="T587" s="346" t="s">
        <v>13355</v>
      </c>
      <c r="U587" s="346" t="s">
        <v>8721</v>
      </c>
      <c r="V587" s="346">
        <v>10038</v>
      </c>
      <c r="W587" s="346" t="s">
        <v>12476</v>
      </c>
      <c r="X587" s="346" t="s">
        <v>290</v>
      </c>
      <c r="Y587" s="346" t="s">
        <v>2346</v>
      </c>
      <c r="Z587" s="346" t="s">
        <v>12733</v>
      </c>
      <c r="AA587" s="346" t="s">
        <v>12734</v>
      </c>
      <c r="AB587" s="346" t="s">
        <v>13350</v>
      </c>
      <c r="AC587" s="348">
        <v>3929.9080350553495</v>
      </c>
      <c r="AD587" s="348" t="s">
        <v>12496</v>
      </c>
      <c r="AE587" s="348">
        <v>5155.325758431899</v>
      </c>
      <c r="AF587" s="349">
        <v>0.3118184223258269</v>
      </c>
      <c r="AG587" s="359">
        <v>6298</v>
      </c>
      <c r="AH587" s="359">
        <v>4383.5245429548149</v>
      </c>
      <c r="AI587" s="349">
        <v>0.11542674888397908</v>
      </c>
      <c r="AJ587" s="349">
        <v>-0.14970949492662977</v>
      </c>
      <c r="AK587" s="350">
        <v>4383.5245429548149</v>
      </c>
      <c r="AL587" s="351">
        <v>0.11542674888397908</v>
      </c>
      <c r="AM587" s="348" t="s">
        <v>12497</v>
      </c>
      <c r="AN587" s="348" t="s">
        <v>12737</v>
      </c>
      <c r="AO587" s="346" t="s">
        <v>12738</v>
      </c>
      <c r="AP587" s="352">
        <v>44224</v>
      </c>
      <c r="AQ587" s="346" t="s">
        <v>12482</v>
      </c>
      <c r="AR587" s="346" t="s">
        <v>13318</v>
      </c>
      <c r="AS587" s="346" t="s">
        <v>12501</v>
      </c>
      <c r="AT587" s="346" t="s">
        <v>13351</v>
      </c>
      <c r="AU587" s="346" t="s">
        <v>13352</v>
      </c>
      <c r="AV587" s="346" t="s">
        <v>13353</v>
      </c>
      <c r="AW587" s="327" t="s">
        <v>12484</v>
      </c>
      <c r="AX587" s="346" t="s">
        <v>12941</v>
      </c>
      <c r="AY587" s="346">
        <v>1.56</v>
      </c>
      <c r="BA587" s="309" t="s">
        <v>12486</v>
      </c>
      <c r="BB587" s="310" t="s">
        <v>13355</v>
      </c>
      <c r="BC587" s="309" t="s">
        <v>8721</v>
      </c>
      <c r="BD587" s="309">
        <v>2</v>
      </c>
      <c r="BE587" s="307"/>
      <c r="BF587" s="310" t="b">
        <v>1</v>
      </c>
    </row>
    <row r="588" spans="1:58" s="311" customFormat="1" ht="15" customHeight="1" x14ac:dyDescent="0.25">
      <c r="A588" s="335">
        <v>586</v>
      </c>
      <c r="B588" s="336" t="s">
        <v>2367</v>
      </c>
      <c r="C588" s="337">
        <v>6698</v>
      </c>
      <c r="D588" s="337" t="s">
        <v>2367</v>
      </c>
      <c r="E588" s="337" t="s">
        <v>1408</v>
      </c>
      <c r="F588" s="337" t="s">
        <v>9062</v>
      </c>
      <c r="G588" s="337" t="s">
        <v>2366</v>
      </c>
      <c r="H588" s="337" t="s">
        <v>9076</v>
      </c>
      <c r="I588" s="337" t="s">
        <v>9074</v>
      </c>
      <c r="J588" s="337" t="s">
        <v>13354</v>
      </c>
      <c r="K588" s="337" t="s">
        <v>12473</v>
      </c>
      <c r="L588" s="338" t="s">
        <v>12474</v>
      </c>
      <c r="M588" s="337" t="s">
        <v>13334</v>
      </c>
      <c r="N588" s="337" t="s">
        <v>13347</v>
      </c>
      <c r="O588" s="337" t="s">
        <v>13316</v>
      </c>
      <c r="P588" s="337" t="s">
        <v>13316</v>
      </c>
      <c r="Q588" s="337" t="s">
        <v>13336</v>
      </c>
      <c r="R588" s="337" t="s">
        <v>13348</v>
      </c>
      <c r="S588" s="337" t="s">
        <v>8721</v>
      </c>
      <c r="T588" s="337" t="s">
        <v>13355</v>
      </c>
      <c r="U588" s="337" t="s">
        <v>8721</v>
      </c>
      <c r="V588" s="337">
        <v>10038</v>
      </c>
      <c r="W588" s="337" t="s">
        <v>12476</v>
      </c>
      <c r="X588" s="337" t="s">
        <v>290</v>
      </c>
      <c r="Y588" s="337" t="s">
        <v>2346</v>
      </c>
      <c r="Z588" s="337" t="s">
        <v>12733</v>
      </c>
      <c r="AA588" s="337" t="s">
        <v>12734</v>
      </c>
      <c r="AB588" s="337" t="s">
        <v>13350</v>
      </c>
      <c r="AC588" s="339">
        <v>3775.7939944649447</v>
      </c>
      <c r="AD588" s="339" t="s">
        <v>12496</v>
      </c>
      <c r="AE588" s="339">
        <v>4953.1561208463354</v>
      </c>
      <c r="AF588" s="340">
        <v>0.3118184223258269</v>
      </c>
      <c r="AG588" s="366">
        <v>6052</v>
      </c>
      <c r="AH588" s="366">
        <v>4212.3039907847797</v>
      </c>
      <c r="AI588" s="340">
        <v>0.11560747142448147</v>
      </c>
      <c r="AJ588" s="340">
        <v>-0.14957173002149748</v>
      </c>
      <c r="AK588" s="341">
        <v>4212.3039907847797</v>
      </c>
      <c r="AL588" s="342">
        <v>0.11560747142448147</v>
      </c>
      <c r="AM588" s="339" t="s">
        <v>12497</v>
      </c>
      <c r="AN588" s="339" t="s">
        <v>12737</v>
      </c>
      <c r="AO588" s="337" t="s">
        <v>12738</v>
      </c>
      <c r="AP588" s="343">
        <v>44224</v>
      </c>
      <c r="AQ588" s="335" t="s">
        <v>12482</v>
      </c>
      <c r="AR588" s="335" t="s">
        <v>13318</v>
      </c>
      <c r="AS588" s="335" t="s">
        <v>12501</v>
      </c>
      <c r="AT588" s="335" t="s">
        <v>13351</v>
      </c>
      <c r="AU588" s="335" t="s">
        <v>13352</v>
      </c>
      <c r="AV588" s="335" t="s">
        <v>13353</v>
      </c>
      <c r="AW588" s="327" t="s">
        <v>12484</v>
      </c>
      <c r="AX588" s="335" t="s">
        <v>12941</v>
      </c>
      <c r="AY588" s="335">
        <v>1.56</v>
      </c>
      <c r="BA588" s="311" t="s">
        <v>12486</v>
      </c>
      <c r="BB588" s="310" t="s">
        <v>13355</v>
      </c>
      <c r="BC588" s="311" t="s">
        <v>8721</v>
      </c>
      <c r="BD588" s="311">
        <v>2</v>
      </c>
      <c r="BE588" s="307"/>
      <c r="BF588" s="310" t="b">
        <v>1</v>
      </c>
    </row>
    <row r="589" spans="1:58" s="309" customFormat="1" ht="15" customHeight="1" x14ac:dyDescent="0.25">
      <c r="A589" s="345">
        <v>587</v>
      </c>
      <c r="B589" s="336" t="s">
        <v>2397</v>
      </c>
      <c r="C589" s="346">
        <v>6707</v>
      </c>
      <c r="D589" s="346" t="s">
        <v>2397</v>
      </c>
      <c r="E589" s="346" t="s">
        <v>1408</v>
      </c>
      <c r="F589" s="346" t="s">
        <v>9077</v>
      </c>
      <c r="G589" s="346" t="s">
        <v>2395</v>
      </c>
      <c r="H589" s="346" t="s">
        <v>2396</v>
      </c>
      <c r="I589" s="346" t="s">
        <v>9078</v>
      </c>
      <c r="J589" s="346" t="s">
        <v>13356</v>
      </c>
      <c r="K589" s="346" t="s">
        <v>12473</v>
      </c>
      <c r="L589" s="347" t="s">
        <v>12753</v>
      </c>
      <c r="M589" s="346" t="s">
        <v>13334</v>
      </c>
      <c r="N589" s="346" t="s">
        <v>13347</v>
      </c>
      <c r="O589" s="346" t="s">
        <v>13316</v>
      </c>
      <c r="P589" s="346" t="s">
        <v>13316</v>
      </c>
      <c r="Q589" s="346" t="s">
        <v>13336</v>
      </c>
      <c r="R589" s="346" t="s">
        <v>13348</v>
      </c>
      <c r="S589" s="346" t="s">
        <v>8721</v>
      </c>
      <c r="T589" s="346" t="s">
        <v>12475</v>
      </c>
      <c r="U589" s="346" t="s">
        <v>12475</v>
      </c>
      <c r="V589" s="346">
        <v>10041</v>
      </c>
      <c r="W589" s="346" t="s">
        <v>12476</v>
      </c>
      <c r="X589" s="346" t="s">
        <v>290</v>
      </c>
      <c r="Y589" s="346" t="s">
        <v>2346</v>
      </c>
      <c r="Z589" s="346" t="s">
        <v>12733</v>
      </c>
      <c r="AA589" s="346" t="s">
        <v>12734</v>
      </c>
      <c r="AB589" s="346" t="s">
        <v>13350</v>
      </c>
      <c r="AC589" s="348">
        <v>650.70372693726938</v>
      </c>
      <c r="AD589" s="348" t="s">
        <v>12496</v>
      </c>
      <c r="AE589" s="348">
        <v>706.96720671963294</v>
      </c>
      <c r="AF589" s="349">
        <v>8.6465587107030117E-2</v>
      </c>
      <c r="AG589" s="359">
        <v>991</v>
      </c>
      <c r="AH589" s="359">
        <v>993.21484327838914</v>
      </c>
      <c r="AI589" s="349">
        <v>0.52637030058710477</v>
      </c>
      <c r="AJ589" s="349">
        <v>0.40489521131674699</v>
      </c>
      <c r="AK589" s="350">
        <v>993.21484327838914</v>
      </c>
      <c r="AL589" s="351">
        <v>0.52637030058710477</v>
      </c>
      <c r="AM589" s="348" t="s">
        <v>12497</v>
      </c>
      <c r="AN589" s="348" t="s">
        <v>12737</v>
      </c>
      <c r="AO589" s="346" t="s">
        <v>12738</v>
      </c>
      <c r="AP589" s="352">
        <v>44224</v>
      </c>
      <c r="AQ589" s="346" t="s">
        <v>12482</v>
      </c>
      <c r="AR589" s="346" t="s">
        <v>13318</v>
      </c>
      <c r="AS589" s="346" t="s">
        <v>12501</v>
      </c>
      <c r="AT589" s="346" t="s">
        <v>13351</v>
      </c>
      <c r="AU589" s="346" t="s">
        <v>13357</v>
      </c>
      <c r="AV589" s="346" t="s">
        <v>13358</v>
      </c>
      <c r="AW589" s="327" t="s">
        <v>12484</v>
      </c>
      <c r="AX589" s="346" t="s">
        <v>2395</v>
      </c>
      <c r="AY589" s="346">
        <v>1.56</v>
      </c>
      <c r="AZ589" s="311"/>
      <c r="BA589" s="309" t="s">
        <v>12766</v>
      </c>
      <c r="BB589" s="310" t="s">
        <v>12475</v>
      </c>
      <c r="BC589" s="309" t="s">
        <v>12475</v>
      </c>
      <c r="BD589" s="309">
        <v>1</v>
      </c>
      <c r="BE589" s="307"/>
      <c r="BF589" s="310" t="b">
        <v>1</v>
      </c>
    </row>
    <row r="590" spans="1:58" s="311" customFormat="1" ht="15" customHeight="1" x14ac:dyDescent="0.25">
      <c r="A590" s="335">
        <v>588</v>
      </c>
      <c r="B590" s="336" t="s">
        <v>2398</v>
      </c>
      <c r="C590" s="337">
        <v>6708</v>
      </c>
      <c r="D590" s="337" t="s">
        <v>2398</v>
      </c>
      <c r="E590" s="337" t="s">
        <v>1408</v>
      </c>
      <c r="F590" s="337" t="s">
        <v>9077</v>
      </c>
      <c r="G590" s="337" t="s">
        <v>2395</v>
      </c>
      <c r="H590" s="337" t="s">
        <v>2396</v>
      </c>
      <c r="I590" s="337" t="s">
        <v>9079</v>
      </c>
      <c r="J590" s="337" t="s">
        <v>13356</v>
      </c>
      <c r="K590" s="337" t="s">
        <v>12473</v>
      </c>
      <c r="L590" s="338" t="s">
        <v>12753</v>
      </c>
      <c r="M590" s="337" t="s">
        <v>13334</v>
      </c>
      <c r="N590" s="337" t="s">
        <v>13347</v>
      </c>
      <c r="O590" s="337" t="s">
        <v>13316</v>
      </c>
      <c r="P590" s="337" t="s">
        <v>13316</v>
      </c>
      <c r="Q590" s="337" t="s">
        <v>13336</v>
      </c>
      <c r="R590" s="337" t="s">
        <v>13348</v>
      </c>
      <c r="S590" s="337" t="s">
        <v>8721</v>
      </c>
      <c r="T590" s="337" t="s">
        <v>12475</v>
      </c>
      <c r="U590" s="337" t="s">
        <v>12475</v>
      </c>
      <c r="V590" s="337">
        <v>10041</v>
      </c>
      <c r="W590" s="337" t="s">
        <v>12476</v>
      </c>
      <c r="X590" s="337" t="s">
        <v>290</v>
      </c>
      <c r="Y590" s="337" t="s">
        <v>2346</v>
      </c>
      <c r="Z590" s="337" t="s">
        <v>12733</v>
      </c>
      <c r="AA590" s="337" t="s">
        <v>12734</v>
      </c>
      <c r="AB590" s="337" t="s">
        <v>13350</v>
      </c>
      <c r="AC590" s="339">
        <v>804.8177675276753</v>
      </c>
      <c r="AD590" s="339" t="s">
        <v>12496</v>
      </c>
      <c r="AE590" s="339">
        <v>874.40680831112502</v>
      </c>
      <c r="AF590" s="340">
        <v>8.6465587107030117E-2</v>
      </c>
      <c r="AG590" s="366">
        <v>1225</v>
      </c>
      <c r="AH590" s="366">
        <v>1227.7378234268685</v>
      </c>
      <c r="AI590" s="340">
        <v>0.52548548623418689</v>
      </c>
      <c r="AJ590" s="340">
        <v>0.40408081428161058</v>
      </c>
      <c r="AK590" s="341">
        <v>1227.7378234268685</v>
      </c>
      <c r="AL590" s="342">
        <v>0.52548548623418689</v>
      </c>
      <c r="AM590" s="339" t="s">
        <v>12497</v>
      </c>
      <c r="AN590" s="339" t="s">
        <v>12737</v>
      </c>
      <c r="AO590" s="337" t="s">
        <v>12738</v>
      </c>
      <c r="AP590" s="343">
        <v>44224</v>
      </c>
      <c r="AQ590" s="335" t="s">
        <v>12482</v>
      </c>
      <c r="AR590" s="335" t="s">
        <v>13318</v>
      </c>
      <c r="AS590" s="335" t="s">
        <v>12501</v>
      </c>
      <c r="AT590" s="335" t="s">
        <v>13351</v>
      </c>
      <c r="AU590" s="335" t="s">
        <v>13357</v>
      </c>
      <c r="AV590" s="335" t="s">
        <v>13358</v>
      </c>
      <c r="AW590" s="327" t="s">
        <v>12484</v>
      </c>
      <c r="AX590" s="335" t="s">
        <v>2395</v>
      </c>
      <c r="AY590" s="335">
        <v>1.56</v>
      </c>
      <c r="AZ590" s="309"/>
      <c r="BA590" s="311" t="s">
        <v>12766</v>
      </c>
      <c r="BB590" s="310" t="s">
        <v>12475</v>
      </c>
      <c r="BC590" s="311" t="s">
        <v>12475</v>
      </c>
      <c r="BD590" s="311">
        <v>1</v>
      </c>
      <c r="BE590" s="307"/>
      <c r="BF590" s="310" t="b">
        <v>1</v>
      </c>
    </row>
    <row r="591" spans="1:58" s="309" customFormat="1" ht="15" customHeight="1" x14ac:dyDescent="0.25">
      <c r="A591" s="345">
        <v>589</v>
      </c>
      <c r="B591" s="336" t="s">
        <v>2399</v>
      </c>
      <c r="C591" s="346">
        <v>6709</v>
      </c>
      <c r="D591" s="346" t="s">
        <v>2399</v>
      </c>
      <c r="E591" s="346" t="s">
        <v>1408</v>
      </c>
      <c r="F591" s="346" t="s">
        <v>9077</v>
      </c>
      <c r="G591" s="346" t="s">
        <v>2395</v>
      </c>
      <c r="H591" s="346" t="s">
        <v>2396</v>
      </c>
      <c r="I591" s="346" t="s">
        <v>9080</v>
      </c>
      <c r="J591" s="346" t="s">
        <v>13356</v>
      </c>
      <c r="K591" s="346" t="s">
        <v>12473</v>
      </c>
      <c r="L591" s="347" t="s">
        <v>12753</v>
      </c>
      <c r="M591" s="346" t="s">
        <v>13334</v>
      </c>
      <c r="N591" s="346" t="s">
        <v>13347</v>
      </c>
      <c r="O591" s="346" t="s">
        <v>13316</v>
      </c>
      <c r="P591" s="346" t="s">
        <v>13316</v>
      </c>
      <c r="Q591" s="346" t="s">
        <v>13336</v>
      </c>
      <c r="R591" s="346" t="s">
        <v>13348</v>
      </c>
      <c r="S591" s="346" t="s">
        <v>8721</v>
      </c>
      <c r="T591" s="346" t="s">
        <v>12475</v>
      </c>
      <c r="U591" s="346" t="s">
        <v>12475</v>
      </c>
      <c r="V591" s="346">
        <v>10041</v>
      </c>
      <c r="W591" s="346" t="s">
        <v>12476</v>
      </c>
      <c r="X591" s="346" t="s">
        <v>290</v>
      </c>
      <c r="Y591" s="346" t="s">
        <v>2346</v>
      </c>
      <c r="Z591" s="346" t="s">
        <v>12733</v>
      </c>
      <c r="AA591" s="346" t="s">
        <v>12734</v>
      </c>
      <c r="AB591" s="346" t="s">
        <v>13350</v>
      </c>
      <c r="AC591" s="348">
        <v>967.49369926199256</v>
      </c>
      <c r="AD591" s="348" t="s">
        <v>12496</v>
      </c>
      <c r="AE591" s="348">
        <v>1051.1486099910333</v>
      </c>
      <c r="AF591" s="349">
        <v>8.6465587107030117E-2</v>
      </c>
      <c r="AG591" s="359">
        <v>1473</v>
      </c>
      <c r="AH591" s="359">
        <v>1476.2920929859406</v>
      </c>
      <c r="AI591" s="349">
        <v>0.52589323745680328</v>
      </c>
      <c r="AJ591" s="349">
        <v>0.4044561149146495</v>
      </c>
      <c r="AK591" s="350">
        <v>1476.2920929859406</v>
      </c>
      <c r="AL591" s="351">
        <v>0.52589323745680328</v>
      </c>
      <c r="AM591" s="348" t="s">
        <v>12497</v>
      </c>
      <c r="AN591" s="348" t="s">
        <v>12737</v>
      </c>
      <c r="AO591" s="346" t="s">
        <v>12738</v>
      </c>
      <c r="AP591" s="352">
        <v>44224</v>
      </c>
      <c r="AQ591" s="346" t="s">
        <v>12482</v>
      </c>
      <c r="AR591" s="346" t="s">
        <v>13318</v>
      </c>
      <c r="AS591" s="346" t="s">
        <v>12501</v>
      </c>
      <c r="AT591" s="346" t="s">
        <v>13351</v>
      </c>
      <c r="AU591" s="346" t="s">
        <v>13357</v>
      </c>
      <c r="AV591" s="346" t="s">
        <v>13358</v>
      </c>
      <c r="AW591" s="327" t="s">
        <v>12484</v>
      </c>
      <c r="AX591" s="346" t="s">
        <v>2395</v>
      </c>
      <c r="AY591" s="346">
        <v>1.56</v>
      </c>
      <c r="AZ591" s="311"/>
      <c r="BA591" s="309" t="s">
        <v>12766</v>
      </c>
      <c r="BB591" s="310" t="s">
        <v>12475</v>
      </c>
      <c r="BC591" s="309" t="s">
        <v>12475</v>
      </c>
      <c r="BD591" s="309">
        <v>1</v>
      </c>
      <c r="BE591" s="307"/>
      <c r="BF591" s="310" t="b">
        <v>1</v>
      </c>
    </row>
    <row r="592" spans="1:58" s="311" customFormat="1" ht="15" customHeight="1" x14ac:dyDescent="0.25">
      <c r="A592" s="335">
        <v>590</v>
      </c>
      <c r="B592" s="336" t="s">
        <v>2400</v>
      </c>
      <c r="C592" s="337">
        <v>6710</v>
      </c>
      <c r="D592" s="337" t="s">
        <v>2400</v>
      </c>
      <c r="E592" s="337" t="s">
        <v>1408</v>
      </c>
      <c r="F592" s="337" t="s">
        <v>9077</v>
      </c>
      <c r="G592" s="337" t="s">
        <v>2395</v>
      </c>
      <c r="H592" s="337" t="s">
        <v>2396</v>
      </c>
      <c r="I592" s="337" t="s">
        <v>9081</v>
      </c>
      <c r="J592" s="337" t="s">
        <v>13356</v>
      </c>
      <c r="K592" s="337" t="s">
        <v>12473</v>
      </c>
      <c r="L592" s="338" t="s">
        <v>12753</v>
      </c>
      <c r="M592" s="337" t="s">
        <v>13334</v>
      </c>
      <c r="N592" s="337" t="s">
        <v>13347</v>
      </c>
      <c r="O592" s="337" t="s">
        <v>13316</v>
      </c>
      <c r="P592" s="337" t="s">
        <v>13316</v>
      </c>
      <c r="Q592" s="337" t="s">
        <v>13336</v>
      </c>
      <c r="R592" s="337" t="s">
        <v>13348</v>
      </c>
      <c r="S592" s="337" t="s">
        <v>8721</v>
      </c>
      <c r="T592" s="337" t="s">
        <v>12475</v>
      </c>
      <c r="U592" s="337" t="s">
        <v>12475</v>
      </c>
      <c r="V592" s="337">
        <v>10041</v>
      </c>
      <c r="W592" s="337" t="s">
        <v>12476</v>
      </c>
      <c r="X592" s="337" t="s">
        <v>290</v>
      </c>
      <c r="Y592" s="337" t="s">
        <v>2346</v>
      </c>
      <c r="Z592" s="337" t="s">
        <v>12733</v>
      </c>
      <c r="AA592" s="337" t="s">
        <v>12734</v>
      </c>
      <c r="AB592" s="337" t="s">
        <v>13350</v>
      </c>
      <c r="AC592" s="339">
        <v>1130.1696309963099</v>
      </c>
      <c r="AD592" s="339" t="s">
        <v>12496</v>
      </c>
      <c r="AE592" s="339">
        <v>1227.8904116709414</v>
      </c>
      <c r="AF592" s="340">
        <v>8.6465587107030117E-2</v>
      </c>
      <c r="AG592" s="366">
        <v>1721</v>
      </c>
      <c r="AH592" s="366">
        <v>1724.8463625450129</v>
      </c>
      <c r="AI592" s="340">
        <v>0.52618360575169665</v>
      </c>
      <c r="AJ592" s="340">
        <v>0.4047233744563592</v>
      </c>
      <c r="AK592" s="341">
        <v>1724.8463625450129</v>
      </c>
      <c r="AL592" s="342">
        <v>0.52618360575169665</v>
      </c>
      <c r="AM592" s="339" t="s">
        <v>12497</v>
      </c>
      <c r="AN592" s="339" t="s">
        <v>12737</v>
      </c>
      <c r="AO592" s="337" t="s">
        <v>12738</v>
      </c>
      <c r="AP592" s="343">
        <v>44224</v>
      </c>
      <c r="AQ592" s="335" t="s">
        <v>12482</v>
      </c>
      <c r="AR592" s="335" t="s">
        <v>13318</v>
      </c>
      <c r="AS592" s="335" t="s">
        <v>12501</v>
      </c>
      <c r="AT592" s="335" t="s">
        <v>13351</v>
      </c>
      <c r="AU592" s="335" t="s">
        <v>13357</v>
      </c>
      <c r="AV592" s="335" t="s">
        <v>13358</v>
      </c>
      <c r="AW592" s="327" t="s">
        <v>12484</v>
      </c>
      <c r="AX592" s="335" t="s">
        <v>2395</v>
      </c>
      <c r="AY592" s="335">
        <v>1.56</v>
      </c>
      <c r="AZ592" s="309"/>
      <c r="BA592" s="311" t="s">
        <v>12766</v>
      </c>
      <c r="BB592" s="310" t="s">
        <v>12475</v>
      </c>
      <c r="BC592" s="311" t="s">
        <v>12475</v>
      </c>
      <c r="BD592" s="311">
        <v>1</v>
      </c>
      <c r="BE592" s="307"/>
      <c r="BF592" s="310" t="b">
        <v>1</v>
      </c>
    </row>
    <row r="593" spans="1:58" s="309" customFormat="1" ht="15" customHeight="1" x14ac:dyDescent="0.25">
      <c r="A593" s="345">
        <v>591</v>
      </c>
      <c r="B593" s="336" t="s">
        <v>2401</v>
      </c>
      <c r="C593" s="346">
        <v>6711</v>
      </c>
      <c r="D593" s="346" t="s">
        <v>2401</v>
      </c>
      <c r="E593" s="346" t="s">
        <v>1408</v>
      </c>
      <c r="F593" s="346" t="s">
        <v>9077</v>
      </c>
      <c r="G593" s="346" t="s">
        <v>2395</v>
      </c>
      <c r="H593" s="346" t="s">
        <v>2396</v>
      </c>
      <c r="I593" s="346" t="s">
        <v>9082</v>
      </c>
      <c r="J593" s="346" t="s">
        <v>13356</v>
      </c>
      <c r="K593" s="346" t="s">
        <v>12473</v>
      </c>
      <c r="L593" s="347" t="s">
        <v>12753</v>
      </c>
      <c r="M593" s="346" t="s">
        <v>13334</v>
      </c>
      <c r="N593" s="346" t="s">
        <v>13347</v>
      </c>
      <c r="O593" s="346" t="s">
        <v>13316</v>
      </c>
      <c r="P593" s="346" t="s">
        <v>13316</v>
      </c>
      <c r="Q593" s="346" t="s">
        <v>13336</v>
      </c>
      <c r="R593" s="346" t="s">
        <v>13348</v>
      </c>
      <c r="S593" s="346" t="s">
        <v>8721</v>
      </c>
      <c r="T593" s="346" t="s">
        <v>12475</v>
      </c>
      <c r="U593" s="346" t="s">
        <v>12475</v>
      </c>
      <c r="V593" s="346">
        <v>10041</v>
      </c>
      <c r="W593" s="346" t="s">
        <v>12476</v>
      </c>
      <c r="X593" s="346" t="s">
        <v>290</v>
      </c>
      <c r="Y593" s="346" t="s">
        <v>2346</v>
      </c>
      <c r="Z593" s="346" t="s">
        <v>12733</v>
      </c>
      <c r="AA593" s="346" t="s">
        <v>12734</v>
      </c>
      <c r="AB593" s="346" t="s">
        <v>13350</v>
      </c>
      <c r="AC593" s="348">
        <v>1297.126508302583</v>
      </c>
      <c r="AD593" s="348" t="s">
        <v>12496</v>
      </c>
      <c r="AE593" s="348">
        <v>1409.2833133950578</v>
      </c>
      <c r="AF593" s="349">
        <v>8.6465587107030117E-2</v>
      </c>
      <c r="AG593" s="359">
        <v>1975</v>
      </c>
      <c r="AH593" s="359">
        <v>1979.4140418514819</v>
      </c>
      <c r="AI593" s="349">
        <v>0.52599922149593481</v>
      </c>
      <c r="AJ593" s="349">
        <v>0.40455366428978778</v>
      </c>
      <c r="AK593" s="350">
        <v>1979.4140418514819</v>
      </c>
      <c r="AL593" s="351">
        <v>0.52599922149593481</v>
      </c>
      <c r="AM593" s="348" t="s">
        <v>12497</v>
      </c>
      <c r="AN593" s="348" t="s">
        <v>12737</v>
      </c>
      <c r="AO593" s="346" t="s">
        <v>12738</v>
      </c>
      <c r="AP593" s="352">
        <v>44224</v>
      </c>
      <c r="AQ593" s="346" t="s">
        <v>12482</v>
      </c>
      <c r="AR593" s="346" t="s">
        <v>13318</v>
      </c>
      <c r="AS593" s="346" t="s">
        <v>12501</v>
      </c>
      <c r="AT593" s="346" t="s">
        <v>13351</v>
      </c>
      <c r="AU593" s="346" t="s">
        <v>13357</v>
      </c>
      <c r="AV593" s="346" t="s">
        <v>13358</v>
      </c>
      <c r="AW593" s="327" t="s">
        <v>12484</v>
      </c>
      <c r="AX593" s="346" t="s">
        <v>2395</v>
      </c>
      <c r="AY593" s="346">
        <v>1.56</v>
      </c>
      <c r="AZ593" s="311"/>
      <c r="BA593" s="309" t="s">
        <v>12766</v>
      </c>
      <c r="BB593" s="310" t="s">
        <v>12475</v>
      </c>
      <c r="BC593" s="309" t="s">
        <v>12475</v>
      </c>
      <c r="BD593" s="309">
        <v>1</v>
      </c>
      <c r="BE593" s="307"/>
      <c r="BF593" s="310" t="b">
        <v>1</v>
      </c>
    </row>
    <row r="594" spans="1:58" s="311" customFormat="1" ht="15" customHeight="1" x14ac:dyDescent="0.25">
      <c r="A594" s="335">
        <v>592</v>
      </c>
      <c r="B594" s="336" t="s">
        <v>2402</v>
      </c>
      <c r="C594" s="337">
        <v>6712</v>
      </c>
      <c r="D594" s="337" t="s">
        <v>2402</v>
      </c>
      <c r="E594" s="337" t="s">
        <v>1408</v>
      </c>
      <c r="F594" s="337" t="s">
        <v>9077</v>
      </c>
      <c r="G594" s="337" t="s">
        <v>2395</v>
      </c>
      <c r="H594" s="337" t="s">
        <v>2396</v>
      </c>
      <c r="I594" s="337" t="s">
        <v>9083</v>
      </c>
      <c r="J594" s="337" t="s">
        <v>13356</v>
      </c>
      <c r="K594" s="337" t="s">
        <v>12473</v>
      </c>
      <c r="L594" s="338" t="s">
        <v>12753</v>
      </c>
      <c r="M594" s="337" t="s">
        <v>13334</v>
      </c>
      <c r="N594" s="337" t="s">
        <v>13347</v>
      </c>
      <c r="O594" s="337" t="s">
        <v>13316</v>
      </c>
      <c r="P594" s="337" t="s">
        <v>13316</v>
      </c>
      <c r="Q594" s="337" t="s">
        <v>13336</v>
      </c>
      <c r="R594" s="337" t="s">
        <v>13348</v>
      </c>
      <c r="S594" s="337" t="s">
        <v>8721</v>
      </c>
      <c r="T594" s="337" t="s">
        <v>12475</v>
      </c>
      <c r="U594" s="337" t="s">
        <v>12475</v>
      </c>
      <c r="V594" s="337">
        <v>10041</v>
      </c>
      <c r="W594" s="337" t="s">
        <v>12476</v>
      </c>
      <c r="X594" s="337" t="s">
        <v>290</v>
      </c>
      <c r="Y594" s="337" t="s">
        <v>2346</v>
      </c>
      <c r="Z594" s="337" t="s">
        <v>12733</v>
      </c>
      <c r="AA594" s="337" t="s">
        <v>12734</v>
      </c>
      <c r="AB594" s="337" t="s">
        <v>13350</v>
      </c>
      <c r="AC594" s="339">
        <v>1455.5214944649447</v>
      </c>
      <c r="AD594" s="339" t="s">
        <v>12496</v>
      </c>
      <c r="AE594" s="339">
        <v>1581.3740150307581</v>
      </c>
      <c r="AF594" s="340">
        <v>8.6465587107030117E-2</v>
      </c>
      <c r="AG594" s="366">
        <v>2216</v>
      </c>
      <c r="AH594" s="366">
        <v>2220.9526667052578</v>
      </c>
      <c r="AI594" s="340">
        <v>0.52588105029784438</v>
      </c>
      <c r="AJ594" s="340">
        <v>0.40444489766202452</v>
      </c>
      <c r="AK594" s="341">
        <v>2220.9526667052578</v>
      </c>
      <c r="AL594" s="342">
        <v>0.52588105029784438</v>
      </c>
      <c r="AM594" s="339" t="s">
        <v>12497</v>
      </c>
      <c r="AN594" s="339" t="s">
        <v>12737</v>
      </c>
      <c r="AO594" s="337" t="s">
        <v>12738</v>
      </c>
      <c r="AP594" s="343">
        <v>44224</v>
      </c>
      <c r="AQ594" s="335" t="s">
        <v>12482</v>
      </c>
      <c r="AR594" s="335" t="s">
        <v>13318</v>
      </c>
      <c r="AS594" s="335" t="s">
        <v>12501</v>
      </c>
      <c r="AT594" s="335" t="s">
        <v>13351</v>
      </c>
      <c r="AU594" s="335" t="s">
        <v>13357</v>
      </c>
      <c r="AV594" s="335" t="s">
        <v>13358</v>
      </c>
      <c r="AW594" s="327" t="s">
        <v>12484</v>
      </c>
      <c r="AX594" s="335" t="s">
        <v>2395</v>
      </c>
      <c r="AY594" s="335">
        <v>1.56</v>
      </c>
      <c r="AZ594" s="309"/>
      <c r="BA594" s="311" t="s">
        <v>12766</v>
      </c>
      <c r="BB594" s="310" t="s">
        <v>12475</v>
      </c>
      <c r="BC594" s="311" t="s">
        <v>12475</v>
      </c>
      <c r="BD594" s="311">
        <v>1</v>
      </c>
      <c r="BE594" s="307"/>
      <c r="BF594" s="310" t="b">
        <v>1</v>
      </c>
    </row>
    <row r="595" spans="1:58" s="309" customFormat="1" ht="15" customHeight="1" x14ac:dyDescent="0.25">
      <c r="A595" s="345">
        <v>593</v>
      </c>
      <c r="B595" s="336" t="s">
        <v>2403</v>
      </c>
      <c r="C595" s="346">
        <v>6713</v>
      </c>
      <c r="D595" s="346" t="s">
        <v>2403</v>
      </c>
      <c r="E595" s="346" t="s">
        <v>1408</v>
      </c>
      <c r="F595" s="346" t="s">
        <v>9077</v>
      </c>
      <c r="G595" s="346" t="s">
        <v>2395</v>
      </c>
      <c r="H595" s="346" t="s">
        <v>2396</v>
      </c>
      <c r="I595" s="346" t="s">
        <v>9084</v>
      </c>
      <c r="J595" s="346" t="s">
        <v>13356</v>
      </c>
      <c r="K595" s="346" t="s">
        <v>12473</v>
      </c>
      <c r="L595" s="347" t="s">
        <v>12753</v>
      </c>
      <c r="M595" s="346" t="s">
        <v>13334</v>
      </c>
      <c r="N595" s="346" t="s">
        <v>13347</v>
      </c>
      <c r="O595" s="346" t="s">
        <v>13316</v>
      </c>
      <c r="P595" s="346" t="s">
        <v>13316</v>
      </c>
      <c r="Q595" s="346" t="s">
        <v>13336</v>
      </c>
      <c r="R595" s="346" t="s">
        <v>13348</v>
      </c>
      <c r="S595" s="346" t="s">
        <v>8721</v>
      </c>
      <c r="T595" s="346" t="s">
        <v>12475</v>
      </c>
      <c r="U595" s="346" t="s">
        <v>12475</v>
      </c>
      <c r="V595" s="346">
        <v>10041</v>
      </c>
      <c r="W595" s="346" t="s">
        <v>12476</v>
      </c>
      <c r="X595" s="346" t="s">
        <v>290</v>
      </c>
      <c r="Y595" s="346" t="s">
        <v>2346</v>
      </c>
      <c r="Z595" s="346" t="s">
        <v>12733</v>
      </c>
      <c r="AA595" s="346" t="s">
        <v>12734</v>
      </c>
      <c r="AB595" s="346" t="s">
        <v>13350</v>
      </c>
      <c r="AC595" s="348">
        <v>1618.1974261992618</v>
      </c>
      <c r="AD595" s="348" t="s">
        <v>12496</v>
      </c>
      <c r="AE595" s="348">
        <v>1758.115816710666</v>
      </c>
      <c r="AF595" s="349">
        <v>8.6465587107030117E-2</v>
      </c>
      <c r="AG595" s="359">
        <v>2463</v>
      </c>
      <c r="AH595" s="359">
        <v>2468.5047013064304</v>
      </c>
      <c r="AI595" s="349">
        <v>0.52546571965840183</v>
      </c>
      <c r="AJ595" s="349">
        <v>0.4040626208146294</v>
      </c>
      <c r="AK595" s="350">
        <v>2468.5047013064304</v>
      </c>
      <c r="AL595" s="351">
        <v>0.52546571965840183</v>
      </c>
      <c r="AM595" s="348" t="s">
        <v>12497</v>
      </c>
      <c r="AN595" s="348" t="s">
        <v>12737</v>
      </c>
      <c r="AO595" s="346" t="s">
        <v>12738</v>
      </c>
      <c r="AP595" s="352">
        <v>44224</v>
      </c>
      <c r="AQ595" s="346" t="s">
        <v>12482</v>
      </c>
      <c r="AR595" s="346" t="s">
        <v>13318</v>
      </c>
      <c r="AS595" s="346" t="s">
        <v>12501</v>
      </c>
      <c r="AT595" s="346" t="s">
        <v>13351</v>
      </c>
      <c r="AU595" s="346" t="s">
        <v>13357</v>
      </c>
      <c r="AV595" s="346" t="s">
        <v>13358</v>
      </c>
      <c r="AW595" s="327" t="s">
        <v>12484</v>
      </c>
      <c r="AX595" s="346" t="s">
        <v>2395</v>
      </c>
      <c r="AY595" s="346">
        <v>1.56</v>
      </c>
      <c r="AZ595" s="311"/>
      <c r="BA595" s="309" t="s">
        <v>12766</v>
      </c>
      <c r="BB595" s="310" t="s">
        <v>12475</v>
      </c>
      <c r="BC595" s="309" t="s">
        <v>12475</v>
      </c>
      <c r="BD595" s="309">
        <v>1</v>
      </c>
      <c r="BE595" s="307"/>
      <c r="BF595" s="310" t="b">
        <v>1</v>
      </c>
    </row>
    <row r="596" spans="1:58" s="311" customFormat="1" ht="15" customHeight="1" x14ac:dyDescent="0.25">
      <c r="A596" s="335">
        <v>594</v>
      </c>
      <c r="B596" s="336" t="s">
        <v>2404</v>
      </c>
      <c r="C596" s="337">
        <v>6714</v>
      </c>
      <c r="D596" s="337" t="s">
        <v>2404</v>
      </c>
      <c r="E596" s="337" t="s">
        <v>1408</v>
      </c>
      <c r="F596" s="337" t="s">
        <v>9077</v>
      </c>
      <c r="G596" s="337" t="s">
        <v>2395</v>
      </c>
      <c r="H596" s="337" t="s">
        <v>2396</v>
      </c>
      <c r="I596" s="337" t="s">
        <v>9085</v>
      </c>
      <c r="J596" s="337" t="s">
        <v>13356</v>
      </c>
      <c r="K596" s="337" t="s">
        <v>12473</v>
      </c>
      <c r="L596" s="338" t="s">
        <v>12753</v>
      </c>
      <c r="M596" s="337" t="s">
        <v>13334</v>
      </c>
      <c r="N596" s="337" t="s">
        <v>13347</v>
      </c>
      <c r="O596" s="337" t="s">
        <v>13316</v>
      </c>
      <c r="P596" s="337" t="s">
        <v>13316</v>
      </c>
      <c r="Q596" s="337" t="s">
        <v>13336</v>
      </c>
      <c r="R596" s="337" t="s">
        <v>13348</v>
      </c>
      <c r="S596" s="337" t="s">
        <v>8721</v>
      </c>
      <c r="T596" s="337" t="s">
        <v>12475</v>
      </c>
      <c r="U596" s="337" t="s">
        <v>12475</v>
      </c>
      <c r="V596" s="337">
        <v>10041</v>
      </c>
      <c r="W596" s="337" t="s">
        <v>12476</v>
      </c>
      <c r="X596" s="337" t="s">
        <v>290</v>
      </c>
      <c r="Y596" s="337" t="s">
        <v>2346</v>
      </c>
      <c r="Z596" s="337" t="s">
        <v>12733</v>
      </c>
      <c r="AA596" s="337" t="s">
        <v>12734</v>
      </c>
      <c r="AB596" s="337" t="s">
        <v>13350</v>
      </c>
      <c r="AC596" s="339">
        <v>1780.8733579335792</v>
      </c>
      <c r="AD596" s="339" t="s">
        <v>12496</v>
      </c>
      <c r="AE596" s="339">
        <v>1934.8576183905743</v>
      </c>
      <c r="AF596" s="340">
        <v>8.6465587107030117E-2</v>
      </c>
      <c r="AG596" s="366">
        <v>2712</v>
      </c>
      <c r="AH596" s="366">
        <v>2718.0612058234019</v>
      </c>
      <c r="AI596" s="340">
        <v>0.52625182117232661</v>
      </c>
      <c r="AJ596" s="340">
        <v>0.40478616100150089</v>
      </c>
      <c r="AK596" s="341">
        <v>2718.0612058234019</v>
      </c>
      <c r="AL596" s="342">
        <v>0.52625182117232661</v>
      </c>
      <c r="AM596" s="339" t="s">
        <v>12497</v>
      </c>
      <c r="AN596" s="339" t="s">
        <v>12737</v>
      </c>
      <c r="AO596" s="337" t="s">
        <v>12738</v>
      </c>
      <c r="AP596" s="343">
        <v>44224</v>
      </c>
      <c r="AQ596" s="335" t="s">
        <v>12482</v>
      </c>
      <c r="AR596" s="335" t="s">
        <v>13318</v>
      </c>
      <c r="AS596" s="335" t="s">
        <v>12501</v>
      </c>
      <c r="AT596" s="335" t="s">
        <v>13351</v>
      </c>
      <c r="AU596" s="335" t="s">
        <v>13357</v>
      </c>
      <c r="AV596" s="335" t="s">
        <v>13358</v>
      </c>
      <c r="AW596" s="327" t="s">
        <v>12484</v>
      </c>
      <c r="AX596" s="335" t="s">
        <v>2395</v>
      </c>
      <c r="AY596" s="335">
        <v>1.56</v>
      </c>
      <c r="AZ596" s="309"/>
      <c r="BA596" s="311" t="s">
        <v>12766</v>
      </c>
      <c r="BB596" s="310" t="s">
        <v>12475</v>
      </c>
      <c r="BC596" s="311" t="s">
        <v>12475</v>
      </c>
      <c r="BD596" s="311">
        <v>1</v>
      </c>
      <c r="BE596" s="307"/>
      <c r="BF596" s="310" t="b">
        <v>1</v>
      </c>
    </row>
    <row r="597" spans="1:58" s="309" customFormat="1" ht="15" customHeight="1" x14ac:dyDescent="0.25">
      <c r="A597" s="345">
        <v>595</v>
      </c>
      <c r="B597" s="336" t="s">
        <v>2405</v>
      </c>
      <c r="C597" s="346">
        <v>6715</v>
      </c>
      <c r="D597" s="346" t="s">
        <v>2405</v>
      </c>
      <c r="E597" s="346" t="s">
        <v>1408</v>
      </c>
      <c r="F597" s="346" t="s">
        <v>9077</v>
      </c>
      <c r="G597" s="346" t="s">
        <v>2395</v>
      </c>
      <c r="H597" s="346" t="s">
        <v>2396</v>
      </c>
      <c r="I597" s="346" t="s">
        <v>9086</v>
      </c>
      <c r="J597" s="346" t="s">
        <v>13356</v>
      </c>
      <c r="K597" s="346" t="s">
        <v>12473</v>
      </c>
      <c r="L597" s="347" t="s">
        <v>12753</v>
      </c>
      <c r="M597" s="346" t="s">
        <v>13334</v>
      </c>
      <c r="N597" s="346" t="s">
        <v>13347</v>
      </c>
      <c r="O597" s="346" t="s">
        <v>13316</v>
      </c>
      <c r="P597" s="346" t="s">
        <v>13316</v>
      </c>
      <c r="Q597" s="346" t="s">
        <v>13336</v>
      </c>
      <c r="R597" s="346" t="s">
        <v>13348</v>
      </c>
      <c r="S597" s="346" t="s">
        <v>8721</v>
      </c>
      <c r="T597" s="346" t="s">
        <v>12475</v>
      </c>
      <c r="U597" s="346" t="s">
        <v>12475</v>
      </c>
      <c r="V597" s="346">
        <v>10041</v>
      </c>
      <c r="W597" s="346" t="s">
        <v>12476</v>
      </c>
      <c r="X597" s="346" t="s">
        <v>290</v>
      </c>
      <c r="Y597" s="346" t="s">
        <v>2346</v>
      </c>
      <c r="Z597" s="346" t="s">
        <v>12733</v>
      </c>
      <c r="AA597" s="346" t="s">
        <v>12734</v>
      </c>
      <c r="AB597" s="346" t="s">
        <v>13350</v>
      </c>
      <c r="AC597" s="348">
        <v>1939.2683440959408</v>
      </c>
      <c r="AD597" s="348" t="s">
        <v>12496</v>
      </c>
      <c r="AE597" s="348">
        <v>2106.9483200262744</v>
      </c>
      <c r="AF597" s="349">
        <v>8.6465587107030117E-2</v>
      </c>
      <c r="AG597" s="359">
        <v>2953</v>
      </c>
      <c r="AH597" s="359">
        <v>2959.5998306771776</v>
      </c>
      <c r="AI597" s="349">
        <v>0.52614249579621775</v>
      </c>
      <c r="AJ597" s="349">
        <v>0.4046855362073003</v>
      </c>
      <c r="AK597" s="350">
        <v>2959.5998306771776</v>
      </c>
      <c r="AL597" s="351">
        <v>0.52614249579621775</v>
      </c>
      <c r="AM597" s="348" t="s">
        <v>12497</v>
      </c>
      <c r="AN597" s="348" t="s">
        <v>12737</v>
      </c>
      <c r="AO597" s="346" t="s">
        <v>12738</v>
      </c>
      <c r="AP597" s="352">
        <v>44224</v>
      </c>
      <c r="AQ597" s="346" t="s">
        <v>12482</v>
      </c>
      <c r="AR597" s="346" t="s">
        <v>13318</v>
      </c>
      <c r="AS597" s="346" t="s">
        <v>12501</v>
      </c>
      <c r="AT597" s="346" t="s">
        <v>13351</v>
      </c>
      <c r="AU597" s="346" t="s">
        <v>13359</v>
      </c>
      <c r="AV597" s="346" t="s">
        <v>13358</v>
      </c>
      <c r="AW597" s="327" t="s">
        <v>12484</v>
      </c>
      <c r="AX597" s="346" t="s">
        <v>2395</v>
      </c>
      <c r="AY597" s="346">
        <v>1.56</v>
      </c>
      <c r="AZ597" s="311"/>
      <c r="BA597" s="309" t="s">
        <v>12766</v>
      </c>
      <c r="BB597" s="310" t="s">
        <v>12475</v>
      </c>
      <c r="BC597" s="309" t="s">
        <v>12475</v>
      </c>
      <c r="BD597" s="309">
        <v>1</v>
      </c>
      <c r="BE597" s="307"/>
      <c r="BF597" s="310" t="b">
        <v>1</v>
      </c>
    </row>
    <row r="598" spans="1:58" s="311" customFormat="1" ht="15" customHeight="1" x14ac:dyDescent="0.25">
      <c r="A598" s="335">
        <v>596</v>
      </c>
      <c r="B598" s="336" t="s">
        <v>2406</v>
      </c>
      <c r="C598" s="337">
        <v>6716</v>
      </c>
      <c r="D598" s="337" t="s">
        <v>2406</v>
      </c>
      <c r="E598" s="337" t="s">
        <v>1408</v>
      </c>
      <c r="F598" s="337" t="s">
        <v>9077</v>
      </c>
      <c r="G598" s="337" t="s">
        <v>2395</v>
      </c>
      <c r="H598" s="337" t="s">
        <v>2396</v>
      </c>
      <c r="I598" s="337" t="s">
        <v>9087</v>
      </c>
      <c r="J598" s="337" t="s">
        <v>13356</v>
      </c>
      <c r="K598" s="337" t="s">
        <v>12473</v>
      </c>
      <c r="L598" s="338" t="s">
        <v>12753</v>
      </c>
      <c r="M598" s="337" t="s">
        <v>13334</v>
      </c>
      <c r="N598" s="337" t="s">
        <v>13347</v>
      </c>
      <c r="O598" s="337" t="s">
        <v>13316</v>
      </c>
      <c r="P598" s="337" t="s">
        <v>13316</v>
      </c>
      <c r="Q598" s="337" t="s">
        <v>13336</v>
      </c>
      <c r="R598" s="337" t="s">
        <v>13348</v>
      </c>
      <c r="S598" s="337" t="s">
        <v>8721</v>
      </c>
      <c r="T598" s="337" t="s">
        <v>12475</v>
      </c>
      <c r="U598" s="337" t="s">
        <v>12475</v>
      </c>
      <c r="V598" s="337">
        <v>10041</v>
      </c>
      <c r="W598" s="337" t="s">
        <v>12476</v>
      </c>
      <c r="X598" s="337" t="s">
        <v>290</v>
      </c>
      <c r="Y598" s="337" t="s">
        <v>2346</v>
      </c>
      <c r="Z598" s="337" t="s">
        <v>12733</v>
      </c>
      <c r="AA598" s="337" t="s">
        <v>12734</v>
      </c>
      <c r="AB598" s="337" t="s">
        <v>13350</v>
      </c>
      <c r="AC598" s="339">
        <v>2106.2252214022137</v>
      </c>
      <c r="AD598" s="339" t="s">
        <v>12496</v>
      </c>
      <c r="AE598" s="339">
        <v>2288.3412217503906</v>
      </c>
      <c r="AF598" s="340">
        <v>8.6465587107030117E-2</v>
      </c>
      <c r="AG598" s="366">
        <v>3207</v>
      </c>
      <c r="AH598" s="366">
        <v>3214.1675099836466</v>
      </c>
      <c r="AI598" s="340">
        <v>0.52603220079371349</v>
      </c>
      <c r="AJ598" s="340">
        <v>0.40458401895372753</v>
      </c>
      <c r="AK598" s="341">
        <v>3214.1675099836466</v>
      </c>
      <c r="AL598" s="342">
        <v>0.52603220079371349</v>
      </c>
      <c r="AM598" s="339" t="s">
        <v>12497</v>
      </c>
      <c r="AN598" s="339" t="s">
        <v>12737</v>
      </c>
      <c r="AO598" s="337" t="s">
        <v>12738</v>
      </c>
      <c r="AP598" s="343">
        <v>44224</v>
      </c>
      <c r="AQ598" s="335" t="s">
        <v>12482</v>
      </c>
      <c r="AR598" s="335" t="s">
        <v>13318</v>
      </c>
      <c r="AS598" s="335" t="s">
        <v>12501</v>
      </c>
      <c r="AT598" s="335" t="s">
        <v>13351</v>
      </c>
      <c r="AU598" s="335" t="s">
        <v>13357</v>
      </c>
      <c r="AV598" s="335" t="s">
        <v>13358</v>
      </c>
      <c r="AW598" s="327" t="s">
        <v>12484</v>
      </c>
      <c r="AX598" s="335" t="s">
        <v>2395</v>
      </c>
      <c r="AY598" s="335">
        <v>1.56</v>
      </c>
      <c r="AZ598" s="309"/>
      <c r="BA598" s="311" t="s">
        <v>12766</v>
      </c>
      <c r="BB598" s="310" t="s">
        <v>12475</v>
      </c>
      <c r="BC598" s="311" t="s">
        <v>12475</v>
      </c>
      <c r="BD598" s="311">
        <v>1</v>
      </c>
      <c r="BE598" s="307"/>
      <c r="BF598" s="310" t="b">
        <v>1</v>
      </c>
    </row>
    <row r="599" spans="1:58" s="309" customFormat="1" ht="15" customHeight="1" x14ac:dyDescent="0.25">
      <c r="A599" s="345">
        <v>597</v>
      </c>
      <c r="B599" s="336" t="s">
        <v>2407</v>
      </c>
      <c r="C599" s="346">
        <v>6717</v>
      </c>
      <c r="D599" s="346" t="s">
        <v>2407</v>
      </c>
      <c r="E599" s="346" t="s">
        <v>1408</v>
      </c>
      <c r="F599" s="346" t="s">
        <v>9077</v>
      </c>
      <c r="G599" s="346" t="s">
        <v>2395</v>
      </c>
      <c r="H599" s="346" t="s">
        <v>2396</v>
      </c>
      <c r="I599" s="346" t="s">
        <v>9088</v>
      </c>
      <c r="J599" s="346" t="s">
        <v>13356</v>
      </c>
      <c r="K599" s="346" t="s">
        <v>12473</v>
      </c>
      <c r="L599" s="347" t="s">
        <v>12753</v>
      </c>
      <c r="M599" s="346" t="s">
        <v>13334</v>
      </c>
      <c r="N599" s="346" t="s">
        <v>13347</v>
      </c>
      <c r="O599" s="346" t="s">
        <v>13316</v>
      </c>
      <c r="P599" s="346" t="s">
        <v>13316</v>
      </c>
      <c r="Q599" s="346" t="s">
        <v>13336</v>
      </c>
      <c r="R599" s="346" t="s">
        <v>13348</v>
      </c>
      <c r="S599" s="346" t="s">
        <v>8721</v>
      </c>
      <c r="T599" s="346" t="s">
        <v>12475</v>
      </c>
      <c r="U599" s="346" t="s">
        <v>12475</v>
      </c>
      <c r="V599" s="346">
        <v>10041</v>
      </c>
      <c r="W599" s="346" t="s">
        <v>12476</v>
      </c>
      <c r="X599" s="346" t="s">
        <v>290</v>
      </c>
      <c r="Y599" s="346" t="s">
        <v>2346</v>
      </c>
      <c r="Z599" s="346" t="s">
        <v>12733</v>
      </c>
      <c r="AA599" s="346" t="s">
        <v>12734</v>
      </c>
      <c r="AB599" s="346" t="s">
        <v>13350</v>
      </c>
      <c r="AC599" s="348">
        <v>2264.6202075645751</v>
      </c>
      <c r="AD599" s="348" t="s">
        <v>12496</v>
      </c>
      <c r="AE599" s="348">
        <v>2460.4319233860906</v>
      </c>
      <c r="AF599" s="349">
        <v>8.6465587107030117E-2</v>
      </c>
      <c r="AG599" s="359">
        <v>3448</v>
      </c>
      <c r="AH599" s="359">
        <v>3455.7061348374223</v>
      </c>
      <c r="AI599" s="349">
        <v>0.52595394287052155</v>
      </c>
      <c r="AJ599" s="349">
        <v>0.40451198913141129</v>
      </c>
      <c r="AK599" s="350">
        <v>3455.7061348374223</v>
      </c>
      <c r="AL599" s="351">
        <v>0.52595394287052155</v>
      </c>
      <c r="AM599" s="348" t="s">
        <v>12497</v>
      </c>
      <c r="AN599" s="348" t="s">
        <v>12737</v>
      </c>
      <c r="AO599" s="346" t="s">
        <v>12738</v>
      </c>
      <c r="AP599" s="352">
        <v>44224</v>
      </c>
      <c r="AQ599" s="346" t="s">
        <v>12482</v>
      </c>
      <c r="AR599" s="346" t="s">
        <v>13318</v>
      </c>
      <c r="AS599" s="346" t="s">
        <v>12501</v>
      </c>
      <c r="AT599" s="346" t="s">
        <v>13351</v>
      </c>
      <c r="AU599" s="346" t="s">
        <v>13357</v>
      </c>
      <c r="AV599" s="346" t="s">
        <v>13358</v>
      </c>
      <c r="AW599" s="327" t="s">
        <v>12484</v>
      </c>
      <c r="AX599" s="346" t="s">
        <v>2395</v>
      </c>
      <c r="AY599" s="346">
        <v>1.56</v>
      </c>
      <c r="AZ599" s="311"/>
      <c r="BA599" s="309" t="s">
        <v>12766</v>
      </c>
      <c r="BB599" s="310" t="s">
        <v>12475</v>
      </c>
      <c r="BC599" s="309" t="s">
        <v>12475</v>
      </c>
      <c r="BD599" s="309">
        <v>1</v>
      </c>
      <c r="BE599" s="307"/>
      <c r="BF599" s="310" t="b">
        <v>1</v>
      </c>
    </row>
    <row r="600" spans="1:58" s="311" customFormat="1" ht="15" customHeight="1" x14ac:dyDescent="0.25">
      <c r="A600" s="335">
        <v>598</v>
      </c>
      <c r="B600" s="336" t="s">
        <v>2409</v>
      </c>
      <c r="C600" s="337">
        <v>6718</v>
      </c>
      <c r="D600" s="337" t="s">
        <v>2409</v>
      </c>
      <c r="E600" s="337" t="s">
        <v>1408</v>
      </c>
      <c r="F600" s="337" t="s">
        <v>9077</v>
      </c>
      <c r="G600" s="337" t="s">
        <v>2395</v>
      </c>
      <c r="H600" s="337" t="s">
        <v>2408</v>
      </c>
      <c r="I600" s="337" t="s">
        <v>9078</v>
      </c>
      <c r="J600" s="337" t="s">
        <v>13356</v>
      </c>
      <c r="K600" s="337" t="s">
        <v>12473</v>
      </c>
      <c r="L600" s="338" t="s">
        <v>12753</v>
      </c>
      <c r="M600" s="337" t="s">
        <v>13334</v>
      </c>
      <c r="N600" s="337" t="s">
        <v>13347</v>
      </c>
      <c r="O600" s="337" t="s">
        <v>13316</v>
      </c>
      <c r="P600" s="337" t="s">
        <v>13316</v>
      </c>
      <c r="Q600" s="337" t="s">
        <v>13336</v>
      </c>
      <c r="R600" s="337" t="s">
        <v>13348</v>
      </c>
      <c r="S600" s="337" t="s">
        <v>8721</v>
      </c>
      <c r="T600" s="337" t="s">
        <v>12475</v>
      </c>
      <c r="U600" s="337" t="s">
        <v>12475</v>
      </c>
      <c r="V600" s="337">
        <v>10041</v>
      </c>
      <c r="W600" s="337" t="s">
        <v>12476</v>
      </c>
      <c r="X600" s="337" t="s">
        <v>290</v>
      </c>
      <c r="Y600" s="337" t="s">
        <v>2346</v>
      </c>
      <c r="Z600" s="337" t="s">
        <v>12733</v>
      </c>
      <c r="AA600" s="337" t="s">
        <v>12734</v>
      </c>
      <c r="AB600" s="337" t="s">
        <v>13350</v>
      </c>
      <c r="AC600" s="339">
        <v>839.06533210332088</v>
      </c>
      <c r="AD600" s="339" t="s">
        <v>12496</v>
      </c>
      <c r="AE600" s="339">
        <v>911.61560866478976</v>
      </c>
      <c r="AF600" s="340">
        <v>8.6465587107030117E-2</v>
      </c>
      <c r="AG600" s="366">
        <v>1277</v>
      </c>
      <c r="AH600" s="366">
        <v>1279.8540412376417</v>
      </c>
      <c r="AI600" s="340">
        <v>0.52533300122098581</v>
      </c>
      <c r="AJ600" s="340">
        <v>0.40394046467918354</v>
      </c>
      <c r="AK600" s="341">
        <v>1279.8540412376417</v>
      </c>
      <c r="AL600" s="342">
        <v>0.52533300122098581</v>
      </c>
      <c r="AM600" s="339" t="s">
        <v>12497</v>
      </c>
      <c r="AN600" s="339" t="s">
        <v>12737</v>
      </c>
      <c r="AO600" s="337" t="s">
        <v>12738</v>
      </c>
      <c r="AP600" s="343">
        <v>44224</v>
      </c>
      <c r="AQ600" s="335" t="s">
        <v>12482</v>
      </c>
      <c r="AR600" s="335" t="s">
        <v>13318</v>
      </c>
      <c r="AS600" s="335" t="s">
        <v>12501</v>
      </c>
      <c r="AT600" s="335" t="s">
        <v>13351</v>
      </c>
      <c r="AU600" s="335" t="s">
        <v>13357</v>
      </c>
      <c r="AV600" s="335" t="s">
        <v>13358</v>
      </c>
      <c r="AW600" s="327" t="s">
        <v>12484</v>
      </c>
      <c r="AX600" s="335" t="s">
        <v>2395</v>
      </c>
      <c r="AY600" s="335">
        <v>1.56</v>
      </c>
      <c r="AZ600" s="309"/>
      <c r="BA600" s="311" t="s">
        <v>12766</v>
      </c>
      <c r="BB600" s="310" t="s">
        <v>12475</v>
      </c>
      <c r="BC600" s="311" t="s">
        <v>12475</v>
      </c>
      <c r="BD600" s="311">
        <v>1</v>
      </c>
      <c r="BE600" s="307"/>
      <c r="BF600" s="310" t="b">
        <v>1</v>
      </c>
    </row>
    <row r="601" spans="1:58" s="309" customFormat="1" ht="15" customHeight="1" x14ac:dyDescent="0.25">
      <c r="A601" s="345">
        <v>599</v>
      </c>
      <c r="B601" s="336" t="s">
        <v>2410</v>
      </c>
      <c r="C601" s="346">
        <v>6719</v>
      </c>
      <c r="D601" s="346" t="s">
        <v>2410</v>
      </c>
      <c r="E601" s="346" t="s">
        <v>1408</v>
      </c>
      <c r="F601" s="346" t="s">
        <v>9077</v>
      </c>
      <c r="G601" s="346" t="s">
        <v>2395</v>
      </c>
      <c r="H601" s="346" t="s">
        <v>2408</v>
      </c>
      <c r="I601" s="346" t="s">
        <v>9079</v>
      </c>
      <c r="J601" s="346" t="s">
        <v>13356</v>
      </c>
      <c r="K601" s="346" t="s">
        <v>12473</v>
      </c>
      <c r="L601" s="347" t="s">
        <v>12753</v>
      </c>
      <c r="M601" s="346" t="s">
        <v>13334</v>
      </c>
      <c r="N601" s="346" t="s">
        <v>13347</v>
      </c>
      <c r="O601" s="346" t="s">
        <v>13316</v>
      </c>
      <c r="P601" s="346" t="s">
        <v>13316</v>
      </c>
      <c r="Q601" s="346" t="s">
        <v>13336</v>
      </c>
      <c r="R601" s="346" t="s">
        <v>13348</v>
      </c>
      <c r="S601" s="346" t="s">
        <v>8721</v>
      </c>
      <c r="T601" s="346" t="s">
        <v>12475</v>
      </c>
      <c r="U601" s="346" t="s">
        <v>12475</v>
      </c>
      <c r="V601" s="346">
        <v>10041</v>
      </c>
      <c r="W601" s="346" t="s">
        <v>12476</v>
      </c>
      <c r="X601" s="346" t="s">
        <v>290</v>
      </c>
      <c r="Y601" s="346" t="s">
        <v>2346</v>
      </c>
      <c r="Z601" s="346" t="s">
        <v>12733</v>
      </c>
      <c r="AA601" s="346" t="s">
        <v>12734</v>
      </c>
      <c r="AB601" s="346" t="s">
        <v>13350</v>
      </c>
      <c r="AC601" s="348">
        <v>1057.3935562730624</v>
      </c>
      <c r="AD601" s="348" t="s">
        <v>12496</v>
      </c>
      <c r="AE601" s="348">
        <v>1148.8217109194031</v>
      </c>
      <c r="AF601" s="349">
        <v>8.6465587107030117E-2</v>
      </c>
      <c r="AG601" s="359">
        <v>1610</v>
      </c>
      <c r="AH601" s="359">
        <v>1613.59828221817</v>
      </c>
      <c r="AI601" s="349">
        <v>0.52601486234277073</v>
      </c>
      <c r="AJ601" s="349">
        <v>0.4045680603710089</v>
      </c>
      <c r="AK601" s="350">
        <v>1613.59828221817</v>
      </c>
      <c r="AL601" s="351">
        <v>0.52601486234277073</v>
      </c>
      <c r="AM601" s="348" t="s">
        <v>12497</v>
      </c>
      <c r="AN601" s="348" t="s">
        <v>12737</v>
      </c>
      <c r="AO601" s="346" t="s">
        <v>12738</v>
      </c>
      <c r="AP601" s="352">
        <v>44224</v>
      </c>
      <c r="AQ601" s="346" t="s">
        <v>12482</v>
      </c>
      <c r="AR601" s="346" t="s">
        <v>13318</v>
      </c>
      <c r="AS601" s="346" t="s">
        <v>12501</v>
      </c>
      <c r="AT601" s="346" t="s">
        <v>13351</v>
      </c>
      <c r="AU601" s="346" t="s">
        <v>13357</v>
      </c>
      <c r="AV601" s="346" t="s">
        <v>13358</v>
      </c>
      <c r="AW601" s="327" t="s">
        <v>12484</v>
      </c>
      <c r="AX601" s="346" t="s">
        <v>2395</v>
      </c>
      <c r="AY601" s="346">
        <v>1.56</v>
      </c>
      <c r="AZ601" s="311"/>
      <c r="BA601" s="309" t="s">
        <v>12766</v>
      </c>
      <c r="BB601" s="310" t="s">
        <v>12475</v>
      </c>
      <c r="BC601" s="309" t="s">
        <v>12475</v>
      </c>
      <c r="BD601" s="309">
        <v>1</v>
      </c>
      <c r="BE601" s="307"/>
      <c r="BF601" s="310" t="b">
        <v>1</v>
      </c>
    </row>
    <row r="602" spans="1:58" s="311" customFormat="1" ht="15" customHeight="1" x14ac:dyDescent="0.25">
      <c r="A602" s="335">
        <v>600</v>
      </c>
      <c r="B602" s="336" t="s">
        <v>2411</v>
      </c>
      <c r="C602" s="346">
        <v>6725</v>
      </c>
      <c r="D602" s="346" t="s">
        <v>2411</v>
      </c>
      <c r="E602" s="346" t="s">
        <v>1408</v>
      </c>
      <c r="F602" s="346" t="s">
        <v>9077</v>
      </c>
      <c r="G602" s="346" t="s">
        <v>2395</v>
      </c>
      <c r="H602" s="346" t="s">
        <v>2408</v>
      </c>
      <c r="I602" s="346" t="s">
        <v>9080</v>
      </c>
      <c r="J602" s="346" t="s">
        <v>13356</v>
      </c>
      <c r="K602" s="346" t="s">
        <v>12473</v>
      </c>
      <c r="L602" s="347" t="s">
        <v>12753</v>
      </c>
      <c r="M602" s="346" t="s">
        <v>13334</v>
      </c>
      <c r="N602" s="346" t="s">
        <v>13347</v>
      </c>
      <c r="O602" s="346" t="s">
        <v>13316</v>
      </c>
      <c r="P602" s="346" t="s">
        <v>13316</v>
      </c>
      <c r="Q602" s="346" t="s">
        <v>13336</v>
      </c>
      <c r="R602" s="346" t="s">
        <v>13348</v>
      </c>
      <c r="S602" s="346" t="s">
        <v>8721</v>
      </c>
      <c r="T602" s="346" t="s">
        <v>12475</v>
      </c>
      <c r="U602" s="346" t="s">
        <v>12475</v>
      </c>
      <c r="V602" s="346">
        <v>10041</v>
      </c>
      <c r="W602" s="346" t="s">
        <v>12476</v>
      </c>
      <c r="X602" s="346" t="s">
        <v>290</v>
      </c>
      <c r="Y602" s="346" t="s">
        <v>2346</v>
      </c>
      <c r="Z602" s="346" t="s">
        <v>12733</v>
      </c>
      <c r="AA602" s="346" t="s">
        <v>12734</v>
      </c>
      <c r="AB602" s="346" t="s">
        <v>13350</v>
      </c>
      <c r="AC602" s="348">
        <v>1267.1598892988927</v>
      </c>
      <c r="AD602" s="348" t="s">
        <v>12496</v>
      </c>
      <c r="AE602" s="348">
        <v>1376.7256130856008</v>
      </c>
      <c r="AF602" s="349">
        <v>8.6465587107030117E-2</v>
      </c>
      <c r="AG602" s="359">
        <v>1929</v>
      </c>
      <c r="AH602" s="359">
        <v>1933.3112337881055</v>
      </c>
      <c r="AI602" s="349">
        <v>0.52570425414727096</v>
      </c>
      <c r="AJ602" s="349">
        <v>0.40428217170671443</v>
      </c>
      <c r="AK602" s="350">
        <v>1933.3112337881055</v>
      </c>
      <c r="AL602" s="351">
        <v>0.52570425414727096</v>
      </c>
      <c r="AM602" s="348" t="s">
        <v>12497</v>
      </c>
      <c r="AN602" s="348" t="s">
        <v>12737</v>
      </c>
      <c r="AO602" s="346" t="s">
        <v>12738</v>
      </c>
      <c r="AP602" s="352">
        <v>44224</v>
      </c>
      <c r="AQ602" s="346" t="s">
        <v>12482</v>
      </c>
      <c r="AR602" s="346" t="s">
        <v>13318</v>
      </c>
      <c r="AS602" s="346" t="s">
        <v>12501</v>
      </c>
      <c r="AT602" s="346" t="s">
        <v>13351</v>
      </c>
      <c r="AU602" s="346" t="s">
        <v>13357</v>
      </c>
      <c r="AV602" s="346" t="s">
        <v>13358</v>
      </c>
      <c r="AW602" s="327" t="s">
        <v>12484</v>
      </c>
      <c r="AX602" s="346" t="s">
        <v>2395</v>
      </c>
      <c r="AY602" s="346">
        <v>1.56</v>
      </c>
      <c r="AZ602" s="309"/>
      <c r="BA602" s="311" t="s">
        <v>12766</v>
      </c>
      <c r="BB602" s="310" t="s">
        <v>12475</v>
      </c>
      <c r="BC602" s="311" t="s">
        <v>12475</v>
      </c>
      <c r="BD602" s="311">
        <v>1</v>
      </c>
      <c r="BE602" s="307"/>
      <c r="BF602" s="310" t="b">
        <v>1</v>
      </c>
    </row>
    <row r="603" spans="1:58" s="309" customFormat="1" ht="15" customHeight="1" x14ac:dyDescent="0.25">
      <c r="A603" s="345">
        <v>601</v>
      </c>
      <c r="B603" s="336" t="s">
        <v>2412</v>
      </c>
      <c r="C603" s="337">
        <v>6726</v>
      </c>
      <c r="D603" s="337" t="s">
        <v>2412</v>
      </c>
      <c r="E603" s="337" t="s">
        <v>1408</v>
      </c>
      <c r="F603" s="337" t="s">
        <v>9077</v>
      </c>
      <c r="G603" s="337" t="s">
        <v>2395</v>
      </c>
      <c r="H603" s="337" t="s">
        <v>2408</v>
      </c>
      <c r="I603" s="337" t="s">
        <v>9081</v>
      </c>
      <c r="J603" s="337" t="s">
        <v>13356</v>
      </c>
      <c r="K603" s="337" t="s">
        <v>12473</v>
      </c>
      <c r="L603" s="338" t="s">
        <v>12753</v>
      </c>
      <c r="M603" s="337" t="s">
        <v>13334</v>
      </c>
      <c r="N603" s="337" t="s">
        <v>13347</v>
      </c>
      <c r="O603" s="337" t="s">
        <v>13316</v>
      </c>
      <c r="P603" s="337" t="s">
        <v>13316</v>
      </c>
      <c r="Q603" s="337" t="s">
        <v>13336</v>
      </c>
      <c r="R603" s="337" t="s">
        <v>13348</v>
      </c>
      <c r="S603" s="337" t="s">
        <v>8721</v>
      </c>
      <c r="T603" s="337" t="s">
        <v>12475</v>
      </c>
      <c r="U603" s="337" t="s">
        <v>12475</v>
      </c>
      <c r="V603" s="337">
        <v>10041</v>
      </c>
      <c r="W603" s="337" t="s">
        <v>12476</v>
      </c>
      <c r="X603" s="337" t="s">
        <v>290</v>
      </c>
      <c r="Y603" s="337" t="s">
        <v>2346</v>
      </c>
      <c r="Z603" s="337" t="s">
        <v>12733</v>
      </c>
      <c r="AA603" s="337" t="s">
        <v>12734</v>
      </c>
      <c r="AB603" s="337" t="s">
        <v>13350</v>
      </c>
      <c r="AC603" s="339">
        <v>1476.9262223247231</v>
      </c>
      <c r="AD603" s="339" t="s">
        <v>12496</v>
      </c>
      <c r="AE603" s="339">
        <v>1604.6295152517985</v>
      </c>
      <c r="AF603" s="340">
        <v>8.6465587107030117E-2</v>
      </c>
      <c r="AG603" s="366">
        <v>2249</v>
      </c>
      <c r="AH603" s="366">
        <v>2254.0264203159404</v>
      </c>
      <c r="AI603" s="340">
        <v>0.52616047182643966</v>
      </c>
      <c r="AJ603" s="340">
        <v>0.40470208162800647</v>
      </c>
      <c r="AK603" s="341">
        <v>2254.0264203159404</v>
      </c>
      <c r="AL603" s="342">
        <v>0.52616047182643966</v>
      </c>
      <c r="AM603" s="339" t="s">
        <v>12497</v>
      </c>
      <c r="AN603" s="339" t="s">
        <v>12737</v>
      </c>
      <c r="AO603" s="337" t="s">
        <v>12738</v>
      </c>
      <c r="AP603" s="343">
        <v>44224</v>
      </c>
      <c r="AQ603" s="335" t="s">
        <v>12482</v>
      </c>
      <c r="AR603" s="335" t="s">
        <v>13318</v>
      </c>
      <c r="AS603" s="335" t="s">
        <v>12501</v>
      </c>
      <c r="AT603" s="335" t="s">
        <v>13351</v>
      </c>
      <c r="AU603" s="335" t="s">
        <v>13357</v>
      </c>
      <c r="AV603" s="335" t="s">
        <v>13358</v>
      </c>
      <c r="AW603" s="327" t="s">
        <v>12484</v>
      </c>
      <c r="AX603" s="335" t="s">
        <v>2395</v>
      </c>
      <c r="AY603" s="335">
        <v>1.56</v>
      </c>
      <c r="AZ603" s="311"/>
      <c r="BA603" s="309" t="s">
        <v>12766</v>
      </c>
      <c r="BB603" s="310" t="s">
        <v>12475</v>
      </c>
      <c r="BC603" s="309" t="s">
        <v>12475</v>
      </c>
      <c r="BD603" s="309">
        <v>1</v>
      </c>
      <c r="BE603" s="307"/>
      <c r="BF603" s="310" t="b">
        <v>1</v>
      </c>
    </row>
    <row r="604" spans="1:58" s="311" customFormat="1" ht="15" customHeight="1" x14ac:dyDescent="0.25">
      <c r="A604" s="335">
        <v>602</v>
      </c>
      <c r="B604" s="336" t="s">
        <v>2413</v>
      </c>
      <c r="C604" s="346">
        <v>6727</v>
      </c>
      <c r="D604" s="346" t="s">
        <v>2413</v>
      </c>
      <c r="E604" s="346" t="s">
        <v>1408</v>
      </c>
      <c r="F604" s="346" t="s">
        <v>9077</v>
      </c>
      <c r="G604" s="346" t="s">
        <v>2395</v>
      </c>
      <c r="H604" s="346" t="s">
        <v>2408</v>
      </c>
      <c r="I604" s="346" t="s">
        <v>9082</v>
      </c>
      <c r="J604" s="346" t="s">
        <v>13356</v>
      </c>
      <c r="K604" s="346" t="s">
        <v>12473</v>
      </c>
      <c r="L604" s="347" t="s">
        <v>12753</v>
      </c>
      <c r="M604" s="346" t="s">
        <v>13334</v>
      </c>
      <c r="N604" s="346" t="s">
        <v>13347</v>
      </c>
      <c r="O604" s="346" t="s">
        <v>13316</v>
      </c>
      <c r="P604" s="346" t="s">
        <v>13316</v>
      </c>
      <c r="Q604" s="346" t="s">
        <v>13336</v>
      </c>
      <c r="R604" s="346" t="s">
        <v>13348</v>
      </c>
      <c r="S604" s="346" t="s">
        <v>8721</v>
      </c>
      <c r="T604" s="346" t="s">
        <v>12475</v>
      </c>
      <c r="U604" s="346" t="s">
        <v>12475</v>
      </c>
      <c r="V604" s="346">
        <v>10041</v>
      </c>
      <c r="W604" s="346" t="s">
        <v>12476</v>
      </c>
      <c r="X604" s="346" t="s">
        <v>290</v>
      </c>
      <c r="Y604" s="346" t="s">
        <v>2346</v>
      </c>
      <c r="Z604" s="346" t="s">
        <v>12733</v>
      </c>
      <c r="AA604" s="346" t="s">
        <v>12734</v>
      </c>
      <c r="AB604" s="346" t="s">
        <v>13350</v>
      </c>
      <c r="AC604" s="348">
        <v>1686.6925553505534</v>
      </c>
      <c r="AD604" s="348" t="s">
        <v>12496</v>
      </c>
      <c r="AE604" s="348">
        <v>1832.5334174179959</v>
      </c>
      <c r="AF604" s="349">
        <v>8.6465587107030117E-2</v>
      </c>
      <c r="AG604" s="359">
        <v>2568</v>
      </c>
      <c r="AH604" s="359">
        <v>2573.7393718858762</v>
      </c>
      <c r="AI604" s="349">
        <v>0.52590901271332369</v>
      </c>
      <c r="AJ604" s="349">
        <v>0.40447063470865663</v>
      </c>
      <c r="AK604" s="350">
        <v>2573.7393718858762</v>
      </c>
      <c r="AL604" s="351">
        <v>0.52590901271332369</v>
      </c>
      <c r="AM604" s="348" t="s">
        <v>12497</v>
      </c>
      <c r="AN604" s="348" t="s">
        <v>12737</v>
      </c>
      <c r="AO604" s="346" t="s">
        <v>12738</v>
      </c>
      <c r="AP604" s="352">
        <v>44224</v>
      </c>
      <c r="AQ604" s="346" t="s">
        <v>12482</v>
      </c>
      <c r="AR604" s="346" t="s">
        <v>13318</v>
      </c>
      <c r="AS604" s="346" t="s">
        <v>12501</v>
      </c>
      <c r="AT604" s="346" t="s">
        <v>13351</v>
      </c>
      <c r="AU604" s="346" t="s">
        <v>13357</v>
      </c>
      <c r="AV604" s="346" t="s">
        <v>13358</v>
      </c>
      <c r="AW604" s="327" t="s">
        <v>12484</v>
      </c>
      <c r="AX604" s="346" t="s">
        <v>2395</v>
      </c>
      <c r="AY604" s="346">
        <v>1.56</v>
      </c>
      <c r="AZ604" s="309"/>
      <c r="BA604" s="311" t="s">
        <v>12766</v>
      </c>
      <c r="BB604" s="310" t="s">
        <v>12475</v>
      </c>
      <c r="BC604" s="311" t="s">
        <v>12475</v>
      </c>
      <c r="BD604" s="311">
        <v>1</v>
      </c>
      <c r="BE604" s="307"/>
      <c r="BF604" s="310" t="b">
        <v>1</v>
      </c>
    </row>
    <row r="605" spans="1:58" s="309" customFormat="1" ht="15" customHeight="1" x14ac:dyDescent="0.25">
      <c r="A605" s="345">
        <v>603</v>
      </c>
      <c r="B605" s="336" t="s">
        <v>2414</v>
      </c>
      <c r="C605" s="337">
        <v>6728</v>
      </c>
      <c r="D605" s="337" t="s">
        <v>2414</v>
      </c>
      <c r="E605" s="337" t="s">
        <v>1408</v>
      </c>
      <c r="F605" s="337" t="s">
        <v>9077</v>
      </c>
      <c r="G605" s="337" t="s">
        <v>2395</v>
      </c>
      <c r="H605" s="337" t="s">
        <v>2408</v>
      </c>
      <c r="I605" s="337" t="s">
        <v>9083</v>
      </c>
      <c r="J605" s="337" t="s">
        <v>13356</v>
      </c>
      <c r="K605" s="337" t="s">
        <v>12473</v>
      </c>
      <c r="L605" s="338" t="s">
        <v>12753</v>
      </c>
      <c r="M605" s="337" t="s">
        <v>13334</v>
      </c>
      <c r="N605" s="337" t="s">
        <v>13347</v>
      </c>
      <c r="O605" s="337" t="s">
        <v>13316</v>
      </c>
      <c r="P605" s="337" t="s">
        <v>13316</v>
      </c>
      <c r="Q605" s="337" t="s">
        <v>13336</v>
      </c>
      <c r="R605" s="337" t="s">
        <v>13348</v>
      </c>
      <c r="S605" s="337" t="s">
        <v>8721</v>
      </c>
      <c r="T605" s="337" t="s">
        <v>12475</v>
      </c>
      <c r="U605" s="337" t="s">
        <v>12475</v>
      </c>
      <c r="V605" s="337">
        <v>10041</v>
      </c>
      <c r="W605" s="337" t="s">
        <v>12476</v>
      </c>
      <c r="X605" s="337" t="s">
        <v>290</v>
      </c>
      <c r="Y605" s="337" t="s">
        <v>2346</v>
      </c>
      <c r="Z605" s="337" t="s">
        <v>12733</v>
      </c>
      <c r="AA605" s="337" t="s">
        <v>12734</v>
      </c>
      <c r="AB605" s="337" t="s">
        <v>13350</v>
      </c>
      <c r="AC605" s="339">
        <v>1892.1779428044279</v>
      </c>
      <c r="AD605" s="339" t="s">
        <v>12496</v>
      </c>
      <c r="AE605" s="339">
        <v>2055.7862195399853</v>
      </c>
      <c r="AF605" s="340">
        <v>8.6465587107030117E-2</v>
      </c>
      <c r="AG605" s="366">
        <v>2881</v>
      </c>
      <c r="AH605" s="366">
        <v>2887.4389137084149</v>
      </c>
      <c r="AI605" s="340">
        <v>0.52598698483341089</v>
      </c>
      <c r="AJ605" s="340">
        <v>0.40454240147330345</v>
      </c>
      <c r="AK605" s="341">
        <v>2887.4389137084149</v>
      </c>
      <c r="AL605" s="342">
        <v>0.52598698483341089</v>
      </c>
      <c r="AM605" s="339" t="s">
        <v>12497</v>
      </c>
      <c r="AN605" s="339" t="s">
        <v>12737</v>
      </c>
      <c r="AO605" s="337" t="s">
        <v>12738</v>
      </c>
      <c r="AP605" s="343">
        <v>44224</v>
      </c>
      <c r="AQ605" s="335" t="s">
        <v>12482</v>
      </c>
      <c r="AR605" s="335" t="s">
        <v>13318</v>
      </c>
      <c r="AS605" s="335" t="s">
        <v>12501</v>
      </c>
      <c r="AT605" s="335" t="s">
        <v>13351</v>
      </c>
      <c r="AU605" s="335" t="s">
        <v>13357</v>
      </c>
      <c r="AV605" s="335" t="s">
        <v>13358</v>
      </c>
      <c r="AW605" s="327" t="s">
        <v>12484</v>
      </c>
      <c r="AX605" s="335" t="s">
        <v>2395</v>
      </c>
      <c r="AY605" s="335">
        <v>1.56</v>
      </c>
      <c r="AZ605" s="311"/>
      <c r="BA605" s="309" t="s">
        <v>12766</v>
      </c>
      <c r="BB605" s="310" t="s">
        <v>12475</v>
      </c>
      <c r="BC605" s="309" t="s">
        <v>12475</v>
      </c>
      <c r="BD605" s="309">
        <v>1</v>
      </c>
      <c r="BE605" s="307"/>
      <c r="BF605" s="310" t="b">
        <v>1</v>
      </c>
    </row>
    <row r="606" spans="1:58" s="311" customFormat="1" ht="15" customHeight="1" x14ac:dyDescent="0.25">
      <c r="A606" s="335">
        <v>604</v>
      </c>
      <c r="B606" s="336" t="s">
        <v>2415</v>
      </c>
      <c r="C606" s="346">
        <v>6729</v>
      </c>
      <c r="D606" s="346" t="s">
        <v>2415</v>
      </c>
      <c r="E606" s="346" t="s">
        <v>1408</v>
      </c>
      <c r="F606" s="346" t="s">
        <v>9077</v>
      </c>
      <c r="G606" s="346" t="s">
        <v>2395</v>
      </c>
      <c r="H606" s="346" t="s">
        <v>2408</v>
      </c>
      <c r="I606" s="346" t="s">
        <v>9084</v>
      </c>
      <c r="J606" s="346" t="s">
        <v>13356</v>
      </c>
      <c r="K606" s="346" t="s">
        <v>12473</v>
      </c>
      <c r="L606" s="347" t="s">
        <v>12753</v>
      </c>
      <c r="M606" s="346" t="s">
        <v>13334</v>
      </c>
      <c r="N606" s="346" t="s">
        <v>13347</v>
      </c>
      <c r="O606" s="346" t="s">
        <v>13316</v>
      </c>
      <c r="P606" s="346" t="s">
        <v>13316</v>
      </c>
      <c r="Q606" s="346" t="s">
        <v>13336</v>
      </c>
      <c r="R606" s="346" t="s">
        <v>13348</v>
      </c>
      <c r="S606" s="346" t="s">
        <v>8721</v>
      </c>
      <c r="T606" s="346" t="s">
        <v>12475</v>
      </c>
      <c r="U606" s="346" t="s">
        <v>12475</v>
      </c>
      <c r="V606" s="346">
        <v>10041</v>
      </c>
      <c r="W606" s="346" t="s">
        <v>12476</v>
      </c>
      <c r="X606" s="346" t="s">
        <v>290</v>
      </c>
      <c r="Y606" s="346" t="s">
        <v>2346</v>
      </c>
      <c r="Z606" s="346" t="s">
        <v>12733</v>
      </c>
      <c r="AA606" s="346" t="s">
        <v>12734</v>
      </c>
      <c r="AB606" s="346" t="s">
        <v>13350</v>
      </c>
      <c r="AC606" s="348">
        <v>2106.2252214022137</v>
      </c>
      <c r="AD606" s="348" t="s">
        <v>12496</v>
      </c>
      <c r="AE606" s="348">
        <v>2288.3412217503906</v>
      </c>
      <c r="AF606" s="349">
        <v>8.6465587107030117E-2</v>
      </c>
      <c r="AG606" s="359">
        <v>3207</v>
      </c>
      <c r="AH606" s="359">
        <v>3214.1675099836466</v>
      </c>
      <c r="AI606" s="349">
        <v>0.52603220079371349</v>
      </c>
      <c r="AJ606" s="349">
        <v>0.40458401895372753</v>
      </c>
      <c r="AK606" s="350">
        <v>3214.1675099836466</v>
      </c>
      <c r="AL606" s="351">
        <v>0.52603220079371349</v>
      </c>
      <c r="AM606" s="348" t="s">
        <v>12497</v>
      </c>
      <c r="AN606" s="348" t="s">
        <v>12737</v>
      </c>
      <c r="AO606" s="346" t="s">
        <v>12738</v>
      </c>
      <c r="AP606" s="352">
        <v>44224</v>
      </c>
      <c r="AQ606" s="346" t="s">
        <v>12482</v>
      </c>
      <c r="AR606" s="346" t="s">
        <v>13318</v>
      </c>
      <c r="AS606" s="346" t="s">
        <v>12501</v>
      </c>
      <c r="AT606" s="346" t="s">
        <v>13351</v>
      </c>
      <c r="AU606" s="346" t="s">
        <v>13357</v>
      </c>
      <c r="AV606" s="346" t="s">
        <v>13358</v>
      </c>
      <c r="AW606" s="327" t="s">
        <v>12484</v>
      </c>
      <c r="AX606" s="346" t="s">
        <v>2395</v>
      </c>
      <c r="AY606" s="346">
        <v>1.56</v>
      </c>
      <c r="AZ606" s="309"/>
      <c r="BA606" s="311" t="s">
        <v>12766</v>
      </c>
      <c r="BB606" s="310" t="s">
        <v>12475</v>
      </c>
      <c r="BC606" s="311" t="s">
        <v>12475</v>
      </c>
      <c r="BD606" s="311">
        <v>1</v>
      </c>
      <c r="BE606" s="307"/>
      <c r="BF606" s="310" t="b">
        <v>1</v>
      </c>
    </row>
    <row r="607" spans="1:58" s="309" customFormat="1" ht="15" customHeight="1" x14ac:dyDescent="0.25">
      <c r="A607" s="345">
        <v>605</v>
      </c>
      <c r="B607" s="336" t="s">
        <v>2416</v>
      </c>
      <c r="C607" s="346">
        <v>6938</v>
      </c>
      <c r="D607" s="346" t="s">
        <v>2416</v>
      </c>
      <c r="E607" s="346" t="s">
        <v>1408</v>
      </c>
      <c r="F607" s="346" t="s">
        <v>9077</v>
      </c>
      <c r="G607" s="346" t="s">
        <v>2395</v>
      </c>
      <c r="H607" s="346" t="s">
        <v>2408</v>
      </c>
      <c r="I607" s="346" t="s">
        <v>9085</v>
      </c>
      <c r="J607" s="346" t="s">
        <v>13356</v>
      </c>
      <c r="K607" s="346" t="s">
        <v>12473</v>
      </c>
      <c r="L607" s="347" t="s">
        <v>12753</v>
      </c>
      <c r="M607" s="346" t="s">
        <v>13334</v>
      </c>
      <c r="N607" s="346" t="s">
        <v>13347</v>
      </c>
      <c r="O607" s="346" t="s">
        <v>13316</v>
      </c>
      <c r="P607" s="346" t="s">
        <v>13316</v>
      </c>
      <c r="Q607" s="346" t="s">
        <v>13336</v>
      </c>
      <c r="R607" s="346" t="s">
        <v>13348</v>
      </c>
      <c r="S607" s="346" t="s">
        <v>8721</v>
      </c>
      <c r="T607" s="346" t="s">
        <v>12475</v>
      </c>
      <c r="U607" s="346" t="s">
        <v>12475</v>
      </c>
      <c r="V607" s="346">
        <v>10041</v>
      </c>
      <c r="W607" s="346" t="s">
        <v>12476</v>
      </c>
      <c r="X607" s="346" t="s">
        <v>290</v>
      </c>
      <c r="Y607" s="346" t="s">
        <v>2346</v>
      </c>
      <c r="Z607" s="346" t="s">
        <v>12733</v>
      </c>
      <c r="AA607" s="346" t="s">
        <v>12734</v>
      </c>
      <c r="AB607" s="346" t="s">
        <v>13350</v>
      </c>
      <c r="AC607" s="348">
        <v>2315.9915544280443</v>
      </c>
      <c r="AD607" s="348" t="s">
        <v>12496</v>
      </c>
      <c r="AE607" s="348">
        <v>2516.2451239165885</v>
      </c>
      <c r="AF607" s="349">
        <v>8.6465587107030117E-2</v>
      </c>
      <c r="AG607" s="359">
        <v>3526</v>
      </c>
      <c r="AH607" s="359">
        <v>3533.8804615535823</v>
      </c>
      <c r="AI607" s="349">
        <v>0.52586068580302192</v>
      </c>
      <c r="AJ607" s="349">
        <v>0.40442615386096525</v>
      </c>
      <c r="AK607" s="350">
        <v>3533.8804615535823</v>
      </c>
      <c r="AL607" s="351">
        <v>0.52586068580302192</v>
      </c>
      <c r="AM607" s="348" t="s">
        <v>12497</v>
      </c>
      <c r="AN607" s="348" t="s">
        <v>12737</v>
      </c>
      <c r="AO607" s="346" t="s">
        <v>12738</v>
      </c>
      <c r="AP607" s="352">
        <v>44224</v>
      </c>
      <c r="AQ607" s="346" t="s">
        <v>12482</v>
      </c>
      <c r="AR607" s="346" t="s">
        <v>13318</v>
      </c>
      <c r="AS607" s="346" t="s">
        <v>12501</v>
      </c>
      <c r="AT607" s="346" t="s">
        <v>13351</v>
      </c>
      <c r="AU607" s="346" t="s">
        <v>13357</v>
      </c>
      <c r="AV607" s="346" t="s">
        <v>13358</v>
      </c>
      <c r="AW607" s="327" t="s">
        <v>12484</v>
      </c>
      <c r="AX607" s="346" t="s">
        <v>2395</v>
      </c>
      <c r="AY607" s="346">
        <v>1.56</v>
      </c>
      <c r="AZ607" s="311"/>
      <c r="BA607" s="309" t="s">
        <v>12766</v>
      </c>
      <c r="BB607" s="310" t="s">
        <v>12475</v>
      </c>
      <c r="BC607" s="309" t="s">
        <v>12475</v>
      </c>
      <c r="BD607" s="309">
        <v>1</v>
      </c>
      <c r="BE607" s="307"/>
      <c r="BF607" s="310" t="b">
        <v>1</v>
      </c>
    </row>
    <row r="608" spans="1:58" s="311" customFormat="1" ht="15" customHeight="1" x14ac:dyDescent="0.25">
      <c r="A608" s="335">
        <v>606</v>
      </c>
      <c r="B608" s="336" t="s">
        <v>2417</v>
      </c>
      <c r="C608" s="337">
        <v>6940</v>
      </c>
      <c r="D608" s="337" t="s">
        <v>2417</v>
      </c>
      <c r="E608" s="337" t="s">
        <v>1408</v>
      </c>
      <c r="F608" s="337" t="s">
        <v>9077</v>
      </c>
      <c r="G608" s="337" t="s">
        <v>2395</v>
      </c>
      <c r="H608" s="337" t="s">
        <v>2408</v>
      </c>
      <c r="I608" s="337" t="s">
        <v>9086</v>
      </c>
      <c r="J608" s="337" t="s">
        <v>13356</v>
      </c>
      <c r="K608" s="337" t="s">
        <v>12473</v>
      </c>
      <c r="L608" s="338" t="s">
        <v>12753</v>
      </c>
      <c r="M608" s="337" t="s">
        <v>13334</v>
      </c>
      <c r="N608" s="337" t="s">
        <v>13347</v>
      </c>
      <c r="O608" s="337" t="s">
        <v>13316</v>
      </c>
      <c r="P608" s="337" t="s">
        <v>13316</v>
      </c>
      <c r="Q608" s="337" t="s">
        <v>13336</v>
      </c>
      <c r="R608" s="337" t="s">
        <v>13348</v>
      </c>
      <c r="S608" s="337" t="s">
        <v>8721</v>
      </c>
      <c r="T608" s="337" t="s">
        <v>12475</v>
      </c>
      <c r="U608" s="337" t="s">
        <v>12475</v>
      </c>
      <c r="V608" s="337">
        <v>10041</v>
      </c>
      <c r="W608" s="337" t="s">
        <v>12476</v>
      </c>
      <c r="X608" s="337" t="s">
        <v>290</v>
      </c>
      <c r="Y608" s="337" t="s">
        <v>2346</v>
      </c>
      <c r="Z608" s="337" t="s">
        <v>12733</v>
      </c>
      <c r="AA608" s="337" t="s">
        <v>12734</v>
      </c>
      <c r="AB608" s="337" t="s">
        <v>13350</v>
      </c>
      <c r="AC608" s="339">
        <v>2521.4769418819183</v>
      </c>
      <c r="AD608" s="339" t="s">
        <v>12496</v>
      </c>
      <c r="AE608" s="339">
        <v>2739.4979260385771</v>
      </c>
      <c r="AF608" s="340">
        <v>8.6465587107030117E-2</v>
      </c>
      <c r="AG608" s="366">
        <v>3839</v>
      </c>
      <c r="AH608" s="366">
        <v>3847.5800033761207</v>
      </c>
      <c r="AI608" s="340">
        <v>0.52592313634423249</v>
      </c>
      <c r="AJ608" s="340">
        <v>0.40448363432049539</v>
      </c>
      <c r="AK608" s="341">
        <v>3847.5800033761207</v>
      </c>
      <c r="AL608" s="342">
        <v>0.52592313634423249</v>
      </c>
      <c r="AM608" s="339" t="s">
        <v>12497</v>
      </c>
      <c r="AN608" s="339" t="s">
        <v>12737</v>
      </c>
      <c r="AO608" s="337" t="s">
        <v>12738</v>
      </c>
      <c r="AP608" s="343">
        <v>44224</v>
      </c>
      <c r="AQ608" s="335" t="s">
        <v>12482</v>
      </c>
      <c r="AR608" s="335" t="s">
        <v>13318</v>
      </c>
      <c r="AS608" s="335" t="s">
        <v>12501</v>
      </c>
      <c r="AT608" s="335" t="s">
        <v>13351</v>
      </c>
      <c r="AU608" s="335" t="s">
        <v>13357</v>
      </c>
      <c r="AV608" s="335" t="s">
        <v>13358</v>
      </c>
      <c r="AW608" s="327" t="s">
        <v>12484</v>
      </c>
      <c r="AX608" s="335" t="s">
        <v>2395</v>
      </c>
      <c r="AY608" s="335">
        <v>1.56</v>
      </c>
      <c r="AZ608" s="309"/>
      <c r="BA608" s="311" t="s">
        <v>12766</v>
      </c>
      <c r="BB608" s="310" t="s">
        <v>12475</v>
      </c>
      <c r="BC608" s="311" t="s">
        <v>12475</v>
      </c>
      <c r="BD608" s="311">
        <v>1</v>
      </c>
      <c r="BE608" s="307"/>
      <c r="BF608" s="310" t="b">
        <v>1</v>
      </c>
    </row>
    <row r="609" spans="1:58" s="309" customFormat="1" ht="15" customHeight="1" x14ac:dyDescent="0.25">
      <c r="A609" s="345">
        <v>607</v>
      </c>
      <c r="B609" s="336" t="s">
        <v>2418</v>
      </c>
      <c r="C609" s="337">
        <v>6730</v>
      </c>
      <c r="D609" s="337" t="s">
        <v>2418</v>
      </c>
      <c r="E609" s="337" t="s">
        <v>1408</v>
      </c>
      <c r="F609" s="337" t="s">
        <v>9077</v>
      </c>
      <c r="G609" s="337" t="s">
        <v>2395</v>
      </c>
      <c r="H609" s="337" t="s">
        <v>2408</v>
      </c>
      <c r="I609" s="337" t="s">
        <v>9087</v>
      </c>
      <c r="J609" s="337" t="s">
        <v>13356</v>
      </c>
      <c r="K609" s="337" t="s">
        <v>12473</v>
      </c>
      <c r="L609" s="338" t="s">
        <v>12753</v>
      </c>
      <c r="M609" s="337" t="s">
        <v>13334</v>
      </c>
      <c r="N609" s="337" t="s">
        <v>13347</v>
      </c>
      <c r="O609" s="337" t="s">
        <v>13316</v>
      </c>
      <c r="P609" s="337" t="s">
        <v>13316</v>
      </c>
      <c r="Q609" s="337" t="s">
        <v>13336</v>
      </c>
      <c r="R609" s="337" t="s">
        <v>13348</v>
      </c>
      <c r="S609" s="337" t="s">
        <v>8721</v>
      </c>
      <c r="T609" s="337" t="s">
        <v>12475</v>
      </c>
      <c r="U609" s="337" t="s">
        <v>12475</v>
      </c>
      <c r="V609" s="337">
        <v>10041</v>
      </c>
      <c r="W609" s="337" t="s">
        <v>12476</v>
      </c>
      <c r="X609" s="337" t="s">
        <v>290</v>
      </c>
      <c r="Y609" s="337" t="s">
        <v>2346</v>
      </c>
      <c r="Z609" s="337" t="s">
        <v>12733</v>
      </c>
      <c r="AA609" s="337" t="s">
        <v>12734</v>
      </c>
      <c r="AB609" s="337" t="s">
        <v>13350</v>
      </c>
      <c r="AC609" s="339">
        <v>2731.2432749077489</v>
      </c>
      <c r="AD609" s="339" t="s">
        <v>12496</v>
      </c>
      <c r="AE609" s="339">
        <v>2967.401828204775</v>
      </c>
      <c r="AF609" s="340">
        <v>8.6465587107030117E-2</v>
      </c>
      <c r="AG609" s="366">
        <v>4158</v>
      </c>
      <c r="AH609" s="366">
        <v>4167.2929549460569</v>
      </c>
      <c r="AI609" s="340">
        <v>0.52578607450733683</v>
      </c>
      <c r="AJ609" s="340">
        <v>0.40435748045191255</v>
      </c>
      <c r="AK609" s="341">
        <v>4167.2929549460569</v>
      </c>
      <c r="AL609" s="342">
        <v>0.52578607450733683</v>
      </c>
      <c r="AM609" s="339" t="s">
        <v>12497</v>
      </c>
      <c r="AN609" s="339" t="s">
        <v>12737</v>
      </c>
      <c r="AO609" s="337" t="s">
        <v>12738</v>
      </c>
      <c r="AP609" s="343">
        <v>44224</v>
      </c>
      <c r="AQ609" s="335" t="s">
        <v>12482</v>
      </c>
      <c r="AR609" s="335" t="s">
        <v>13318</v>
      </c>
      <c r="AS609" s="335" t="s">
        <v>12501</v>
      </c>
      <c r="AT609" s="335" t="s">
        <v>13351</v>
      </c>
      <c r="AU609" s="335" t="s">
        <v>13360</v>
      </c>
      <c r="AV609" s="335" t="s">
        <v>13358</v>
      </c>
      <c r="AW609" s="327" t="s">
        <v>12484</v>
      </c>
      <c r="AX609" s="335" t="s">
        <v>2395</v>
      </c>
      <c r="AY609" s="335">
        <v>1.56</v>
      </c>
      <c r="AZ609" s="311"/>
      <c r="BA609" s="309" t="s">
        <v>12766</v>
      </c>
      <c r="BB609" s="310" t="s">
        <v>12475</v>
      </c>
      <c r="BC609" s="309" t="s">
        <v>12475</v>
      </c>
      <c r="BD609" s="309">
        <v>1</v>
      </c>
      <c r="BE609" s="307"/>
      <c r="BF609" s="310" t="b">
        <v>1</v>
      </c>
    </row>
    <row r="610" spans="1:58" s="311" customFormat="1" ht="15" customHeight="1" x14ac:dyDescent="0.25">
      <c r="A610" s="335">
        <v>608</v>
      </c>
      <c r="B610" s="336" t="s">
        <v>2419</v>
      </c>
      <c r="C610" s="346">
        <v>6731</v>
      </c>
      <c r="D610" s="346" t="s">
        <v>2419</v>
      </c>
      <c r="E610" s="346" t="s">
        <v>1408</v>
      </c>
      <c r="F610" s="346" t="s">
        <v>9077</v>
      </c>
      <c r="G610" s="346" t="s">
        <v>2395</v>
      </c>
      <c r="H610" s="346" t="s">
        <v>2408</v>
      </c>
      <c r="I610" s="346" t="s">
        <v>9088</v>
      </c>
      <c r="J610" s="346" t="s">
        <v>13356</v>
      </c>
      <c r="K610" s="346" t="s">
        <v>12473</v>
      </c>
      <c r="L610" s="347" t="s">
        <v>12753</v>
      </c>
      <c r="M610" s="346" t="s">
        <v>13334</v>
      </c>
      <c r="N610" s="346" t="s">
        <v>13347</v>
      </c>
      <c r="O610" s="346" t="s">
        <v>13316</v>
      </c>
      <c r="P610" s="346" t="s">
        <v>13316</v>
      </c>
      <c r="Q610" s="346" t="s">
        <v>13336</v>
      </c>
      <c r="R610" s="346" t="s">
        <v>13348</v>
      </c>
      <c r="S610" s="346" t="s">
        <v>8721</v>
      </c>
      <c r="T610" s="346" t="s">
        <v>12475</v>
      </c>
      <c r="U610" s="346" t="s">
        <v>12475</v>
      </c>
      <c r="V610" s="346">
        <v>10041</v>
      </c>
      <c r="W610" s="346" t="s">
        <v>12476</v>
      </c>
      <c r="X610" s="346" t="s">
        <v>290</v>
      </c>
      <c r="Y610" s="346" t="s">
        <v>2346</v>
      </c>
      <c r="Z610" s="346" t="s">
        <v>12733</v>
      </c>
      <c r="AA610" s="346" t="s">
        <v>12734</v>
      </c>
      <c r="AB610" s="346" t="s">
        <v>13350</v>
      </c>
      <c r="AC610" s="348">
        <v>2953.8524446494462</v>
      </c>
      <c r="AD610" s="348" t="s">
        <v>12496</v>
      </c>
      <c r="AE610" s="348">
        <v>3209.2590305035969</v>
      </c>
      <c r="AF610" s="349">
        <v>8.6465587107030117E-2</v>
      </c>
      <c r="AG610" s="359">
        <v>4498</v>
      </c>
      <c r="AH610" s="359">
        <v>4508.0528406318808</v>
      </c>
      <c r="AI610" s="349">
        <v>0.52616047182643966</v>
      </c>
      <c r="AJ610" s="349">
        <v>0.40470208162800647</v>
      </c>
      <c r="AK610" s="350">
        <v>4508.0528406318808</v>
      </c>
      <c r="AL610" s="351">
        <v>0.52616047182643966</v>
      </c>
      <c r="AM610" s="348" t="s">
        <v>12497</v>
      </c>
      <c r="AN610" s="348" t="s">
        <v>12737</v>
      </c>
      <c r="AO610" s="346" t="s">
        <v>12738</v>
      </c>
      <c r="AP610" s="352">
        <v>44224</v>
      </c>
      <c r="AQ610" s="346" t="s">
        <v>12482</v>
      </c>
      <c r="AR610" s="346" t="s">
        <v>13318</v>
      </c>
      <c r="AS610" s="346" t="s">
        <v>12501</v>
      </c>
      <c r="AT610" s="346" t="s">
        <v>13351</v>
      </c>
      <c r="AU610" s="346" t="s">
        <v>13357</v>
      </c>
      <c r="AV610" s="346" t="s">
        <v>13358</v>
      </c>
      <c r="AW610" s="327" t="s">
        <v>12484</v>
      </c>
      <c r="AX610" s="346" t="s">
        <v>2395</v>
      </c>
      <c r="AY610" s="346">
        <v>1.56</v>
      </c>
      <c r="AZ610" s="309"/>
      <c r="BA610" s="311" t="s">
        <v>12766</v>
      </c>
      <c r="BB610" s="310" t="s">
        <v>12475</v>
      </c>
      <c r="BC610" s="311" t="s">
        <v>12475</v>
      </c>
      <c r="BD610" s="311">
        <v>1</v>
      </c>
      <c r="BE610" s="307"/>
      <c r="BF610" s="310" t="b">
        <v>1</v>
      </c>
    </row>
    <row r="611" spans="1:58" s="309" customFormat="1" ht="15" customHeight="1" x14ac:dyDescent="0.25">
      <c r="A611" s="345">
        <v>609</v>
      </c>
      <c r="B611" s="336" t="s">
        <v>2421</v>
      </c>
      <c r="C611" s="337">
        <v>6732</v>
      </c>
      <c r="D611" s="337" t="s">
        <v>2421</v>
      </c>
      <c r="E611" s="337" t="s">
        <v>1408</v>
      </c>
      <c r="F611" s="337" t="s">
        <v>9077</v>
      </c>
      <c r="G611" s="337" t="s">
        <v>2395</v>
      </c>
      <c r="H611" s="337" t="s">
        <v>2420</v>
      </c>
      <c r="I611" s="337" t="s">
        <v>9078</v>
      </c>
      <c r="J611" s="337" t="s">
        <v>13356</v>
      </c>
      <c r="K611" s="337" t="s">
        <v>12473</v>
      </c>
      <c r="L611" s="338" t="s">
        <v>12753</v>
      </c>
      <c r="M611" s="337" t="s">
        <v>13334</v>
      </c>
      <c r="N611" s="337" t="s">
        <v>13347</v>
      </c>
      <c r="O611" s="337" t="s">
        <v>13316</v>
      </c>
      <c r="P611" s="337" t="s">
        <v>13316</v>
      </c>
      <c r="Q611" s="337" t="s">
        <v>13336</v>
      </c>
      <c r="R611" s="337" t="s">
        <v>13348</v>
      </c>
      <c r="S611" s="337" t="s">
        <v>8721</v>
      </c>
      <c r="T611" s="337" t="s">
        <v>12475</v>
      </c>
      <c r="U611" s="337" t="s">
        <v>12475</v>
      </c>
      <c r="V611" s="337">
        <v>10041</v>
      </c>
      <c r="W611" s="337" t="s">
        <v>12476</v>
      </c>
      <c r="X611" s="337" t="s">
        <v>290</v>
      </c>
      <c r="Y611" s="337" t="s">
        <v>2346</v>
      </c>
      <c r="Z611" s="337" t="s">
        <v>12733</v>
      </c>
      <c r="AA611" s="337" t="s">
        <v>12734</v>
      </c>
      <c r="AB611" s="337" t="s">
        <v>13350</v>
      </c>
      <c r="AC611" s="339">
        <v>1044.5507195571954</v>
      </c>
      <c r="AD611" s="339" t="s">
        <v>12496</v>
      </c>
      <c r="AE611" s="339">
        <v>1134.8684107867791</v>
      </c>
      <c r="AF611" s="340">
        <v>8.6465587107030117E-2</v>
      </c>
      <c r="AG611" s="366">
        <v>1591</v>
      </c>
      <c r="AH611" s="366">
        <v>1594.5558180180799</v>
      </c>
      <c r="AI611" s="340">
        <v>0.52654704856652823</v>
      </c>
      <c r="AJ611" s="340">
        <v>0.40505789293457362</v>
      </c>
      <c r="AK611" s="341">
        <v>1594.5558180180799</v>
      </c>
      <c r="AL611" s="342">
        <v>0.52654704856652823</v>
      </c>
      <c r="AM611" s="339" t="s">
        <v>12497</v>
      </c>
      <c r="AN611" s="339" t="s">
        <v>12737</v>
      </c>
      <c r="AO611" s="337" t="s">
        <v>12738</v>
      </c>
      <c r="AP611" s="343">
        <v>44224</v>
      </c>
      <c r="AQ611" s="335" t="s">
        <v>12482</v>
      </c>
      <c r="AR611" s="335" t="s">
        <v>13318</v>
      </c>
      <c r="AS611" s="335" t="s">
        <v>12501</v>
      </c>
      <c r="AT611" s="335" t="s">
        <v>13351</v>
      </c>
      <c r="AU611" s="335" t="s">
        <v>13357</v>
      </c>
      <c r="AV611" s="335" t="s">
        <v>13358</v>
      </c>
      <c r="AW611" s="327" t="s">
        <v>12484</v>
      </c>
      <c r="AX611" s="335" t="s">
        <v>2395</v>
      </c>
      <c r="AY611" s="335">
        <v>1.56</v>
      </c>
      <c r="AZ611" s="311"/>
      <c r="BA611" s="309" t="s">
        <v>12766</v>
      </c>
      <c r="BB611" s="310" t="s">
        <v>12475</v>
      </c>
      <c r="BC611" s="309" t="s">
        <v>12475</v>
      </c>
      <c r="BD611" s="309">
        <v>1</v>
      </c>
      <c r="BE611" s="307"/>
      <c r="BF611" s="310" t="b">
        <v>1</v>
      </c>
    </row>
    <row r="612" spans="1:58" s="311" customFormat="1" ht="15" customHeight="1" x14ac:dyDescent="0.25">
      <c r="A612" s="335">
        <v>610</v>
      </c>
      <c r="B612" s="336" t="s">
        <v>2422</v>
      </c>
      <c r="C612" s="346">
        <v>6733</v>
      </c>
      <c r="D612" s="346" t="s">
        <v>2422</v>
      </c>
      <c r="E612" s="346" t="s">
        <v>1408</v>
      </c>
      <c r="F612" s="346" t="s">
        <v>9077</v>
      </c>
      <c r="G612" s="346" t="s">
        <v>2395</v>
      </c>
      <c r="H612" s="346" t="s">
        <v>2420</v>
      </c>
      <c r="I612" s="346" t="s">
        <v>9079</v>
      </c>
      <c r="J612" s="346" t="s">
        <v>13356</v>
      </c>
      <c r="K612" s="346" t="s">
        <v>12473</v>
      </c>
      <c r="L612" s="347" t="s">
        <v>12753</v>
      </c>
      <c r="M612" s="346" t="s">
        <v>13334</v>
      </c>
      <c r="N612" s="346" t="s">
        <v>13347</v>
      </c>
      <c r="O612" s="346" t="s">
        <v>13316</v>
      </c>
      <c r="P612" s="346" t="s">
        <v>13316</v>
      </c>
      <c r="Q612" s="346" t="s">
        <v>13336</v>
      </c>
      <c r="R612" s="346" t="s">
        <v>13348</v>
      </c>
      <c r="S612" s="346" t="s">
        <v>8721</v>
      </c>
      <c r="T612" s="346" t="s">
        <v>12475</v>
      </c>
      <c r="U612" s="346" t="s">
        <v>12475</v>
      </c>
      <c r="V612" s="346">
        <v>10041</v>
      </c>
      <c r="W612" s="346" t="s">
        <v>12476</v>
      </c>
      <c r="X612" s="346" t="s">
        <v>290</v>
      </c>
      <c r="Y612" s="346" t="s">
        <v>2346</v>
      </c>
      <c r="Z612" s="346" t="s">
        <v>12733</v>
      </c>
      <c r="AA612" s="346" t="s">
        <v>12734</v>
      </c>
      <c r="AB612" s="346" t="s">
        <v>13350</v>
      </c>
      <c r="AC612" s="348">
        <v>1309.96934501845</v>
      </c>
      <c r="AD612" s="348" t="s">
        <v>12496</v>
      </c>
      <c r="AE612" s="348">
        <v>1423.236613527682</v>
      </c>
      <c r="AF612" s="349">
        <v>8.6465587107030117E-2</v>
      </c>
      <c r="AG612" s="359">
        <v>1994</v>
      </c>
      <c r="AH612" s="359">
        <v>1998.456506051572</v>
      </c>
      <c r="AI612" s="349">
        <v>0.52557501719509725</v>
      </c>
      <c r="AJ612" s="349">
        <v>0.40416321998499649</v>
      </c>
      <c r="AK612" s="350">
        <v>1998.456506051572</v>
      </c>
      <c r="AL612" s="351">
        <v>0.52557501719509725</v>
      </c>
      <c r="AM612" s="348" t="s">
        <v>12497</v>
      </c>
      <c r="AN612" s="348" t="s">
        <v>12737</v>
      </c>
      <c r="AO612" s="346" t="s">
        <v>12738</v>
      </c>
      <c r="AP612" s="352">
        <v>44224</v>
      </c>
      <c r="AQ612" s="346" t="s">
        <v>12482</v>
      </c>
      <c r="AR612" s="346" t="s">
        <v>13318</v>
      </c>
      <c r="AS612" s="346" t="s">
        <v>12501</v>
      </c>
      <c r="AT612" s="346" t="s">
        <v>13351</v>
      </c>
      <c r="AU612" s="346" t="s">
        <v>13357</v>
      </c>
      <c r="AV612" s="346" t="s">
        <v>13358</v>
      </c>
      <c r="AW612" s="327" t="s">
        <v>12484</v>
      </c>
      <c r="AX612" s="346" t="s">
        <v>2395</v>
      </c>
      <c r="AY612" s="346">
        <v>1.56</v>
      </c>
      <c r="AZ612" s="309"/>
      <c r="BA612" s="311" t="s">
        <v>12766</v>
      </c>
      <c r="BB612" s="310" t="s">
        <v>12475</v>
      </c>
      <c r="BC612" s="311" t="s">
        <v>12475</v>
      </c>
      <c r="BD612" s="311">
        <v>1</v>
      </c>
      <c r="BE612" s="307"/>
      <c r="BF612" s="310" t="b">
        <v>1</v>
      </c>
    </row>
    <row r="613" spans="1:58" s="309" customFormat="1" ht="15" customHeight="1" x14ac:dyDescent="0.25">
      <c r="A613" s="345">
        <v>611</v>
      </c>
      <c r="B613" s="336" t="s">
        <v>2423</v>
      </c>
      <c r="C613" s="337">
        <v>6734</v>
      </c>
      <c r="D613" s="337" t="s">
        <v>2423</v>
      </c>
      <c r="E613" s="337" t="s">
        <v>1408</v>
      </c>
      <c r="F613" s="337" t="s">
        <v>9077</v>
      </c>
      <c r="G613" s="337" t="s">
        <v>2395</v>
      </c>
      <c r="H613" s="337" t="s">
        <v>2420</v>
      </c>
      <c r="I613" s="337" t="s">
        <v>9080</v>
      </c>
      <c r="J613" s="337" t="s">
        <v>13356</v>
      </c>
      <c r="K613" s="337" t="s">
        <v>12473</v>
      </c>
      <c r="L613" s="338" t="s">
        <v>12753</v>
      </c>
      <c r="M613" s="337" t="s">
        <v>13334</v>
      </c>
      <c r="N613" s="337" t="s">
        <v>13347</v>
      </c>
      <c r="O613" s="337" t="s">
        <v>13316</v>
      </c>
      <c r="P613" s="337" t="s">
        <v>13316</v>
      </c>
      <c r="Q613" s="337" t="s">
        <v>13336</v>
      </c>
      <c r="R613" s="337" t="s">
        <v>13348</v>
      </c>
      <c r="S613" s="337" t="s">
        <v>8721</v>
      </c>
      <c r="T613" s="337" t="s">
        <v>12475</v>
      </c>
      <c r="U613" s="337" t="s">
        <v>12475</v>
      </c>
      <c r="V613" s="337">
        <v>10041</v>
      </c>
      <c r="W613" s="337" t="s">
        <v>12476</v>
      </c>
      <c r="X613" s="337" t="s">
        <v>290</v>
      </c>
      <c r="Y613" s="337" t="s">
        <v>2346</v>
      </c>
      <c r="Z613" s="337" t="s">
        <v>12733</v>
      </c>
      <c r="AA613" s="337" t="s">
        <v>12734</v>
      </c>
      <c r="AB613" s="337" t="s">
        <v>13350</v>
      </c>
      <c r="AC613" s="339">
        <v>1571.1070249077488</v>
      </c>
      <c r="AD613" s="339" t="s">
        <v>12496</v>
      </c>
      <c r="AE613" s="339">
        <v>1706.9537162243766</v>
      </c>
      <c r="AF613" s="340">
        <v>8.6465587107030117E-2</v>
      </c>
      <c r="AG613" s="366">
        <v>2392</v>
      </c>
      <c r="AH613" s="366">
        <v>2397.3460192955667</v>
      </c>
      <c r="AI613" s="340">
        <v>0.52589606009579937</v>
      </c>
      <c r="AJ613" s="340">
        <v>0.40445871291593893</v>
      </c>
      <c r="AK613" s="341">
        <v>2397.3460192955667</v>
      </c>
      <c r="AL613" s="342">
        <v>0.52589606009579937</v>
      </c>
      <c r="AM613" s="339" t="s">
        <v>12497</v>
      </c>
      <c r="AN613" s="339" t="s">
        <v>12737</v>
      </c>
      <c r="AO613" s="337" t="s">
        <v>12738</v>
      </c>
      <c r="AP613" s="343">
        <v>44224</v>
      </c>
      <c r="AQ613" s="335" t="s">
        <v>12482</v>
      </c>
      <c r="AR613" s="335" t="s">
        <v>13318</v>
      </c>
      <c r="AS613" s="335" t="s">
        <v>12501</v>
      </c>
      <c r="AT613" s="335" t="s">
        <v>13351</v>
      </c>
      <c r="AU613" s="335" t="s">
        <v>13357</v>
      </c>
      <c r="AV613" s="335" t="s">
        <v>13358</v>
      </c>
      <c r="AW613" s="327" t="s">
        <v>12484</v>
      </c>
      <c r="AX613" s="335" t="s">
        <v>2395</v>
      </c>
      <c r="AY613" s="335">
        <v>1.56</v>
      </c>
      <c r="AZ613" s="311"/>
      <c r="BA613" s="309" t="s">
        <v>12766</v>
      </c>
      <c r="BB613" s="310" t="s">
        <v>12475</v>
      </c>
      <c r="BC613" s="309" t="s">
        <v>12475</v>
      </c>
      <c r="BD613" s="309">
        <v>1</v>
      </c>
      <c r="BE613" s="307"/>
      <c r="BF613" s="310" t="b">
        <v>1</v>
      </c>
    </row>
    <row r="614" spans="1:58" s="311" customFormat="1" ht="15" customHeight="1" x14ac:dyDescent="0.25">
      <c r="A614" s="335">
        <v>612</v>
      </c>
      <c r="B614" s="336" t="s">
        <v>2424</v>
      </c>
      <c r="C614" s="346">
        <v>6735</v>
      </c>
      <c r="D614" s="346" t="s">
        <v>2424</v>
      </c>
      <c r="E614" s="346" t="s">
        <v>1408</v>
      </c>
      <c r="F614" s="346" t="s">
        <v>9077</v>
      </c>
      <c r="G614" s="346" t="s">
        <v>2395</v>
      </c>
      <c r="H614" s="346" t="s">
        <v>2420</v>
      </c>
      <c r="I614" s="346" t="s">
        <v>9081</v>
      </c>
      <c r="J614" s="346" t="s">
        <v>13356</v>
      </c>
      <c r="K614" s="346" t="s">
        <v>12473</v>
      </c>
      <c r="L614" s="347" t="s">
        <v>12753</v>
      </c>
      <c r="M614" s="346" t="s">
        <v>13334</v>
      </c>
      <c r="N614" s="346" t="s">
        <v>13347</v>
      </c>
      <c r="O614" s="346" t="s">
        <v>13316</v>
      </c>
      <c r="P614" s="346" t="s">
        <v>13316</v>
      </c>
      <c r="Q614" s="346" t="s">
        <v>13336</v>
      </c>
      <c r="R614" s="346" t="s">
        <v>13348</v>
      </c>
      <c r="S614" s="346" t="s">
        <v>8721</v>
      </c>
      <c r="T614" s="346" t="s">
        <v>12475</v>
      </c>
      <c r="U614" s="346" t="s">
        <v>12475</v>
      </c>
      <c r="V614" s="346">
        <v>10041</v>
      </c>
      <c r="W614" s="346" t="s">
        <v>12476</v>
      </c>
      <c r="X614" s="346" t="s">
        <v>290</v>
      </c>
      <c r="Y614" s="346" t="s">
        <v>2346</v>
      </c>
      <c r="Z614" s="346" t="s">
        <v>12733</v>
      </c>
      <c r="AA614" s="346" t="s">
        <v>12734</v>
      </c>
      <c r="AB614" s="346" t="s">
        <v>13350</v>
      </c>
      <c r="AC614" s="348">
        <v>1836.5256503690032</v>
      </c>
      <c r="AD614" s="348" t="s">
        <v>12496</v>
      </c>
      <c r="AE614" s="348">
        <v>1995.3219189652793</v>
      </c>
      <c r="AF614" s="349">
        <v>8.6465587107030117E-2</v>
      </c>
      <c r="AG614" s="359">
        <v>2797</v>
      </c>
      <c r="AH614" s="359">
        <v>2803.2511772448579</v>
      </c>
      <c r="AI614" s="349">
        <v>0.52638825201358652</v>
      </c>
      <c r="AJ614" s="349">
        <v>0.40491173409178449</v>
      </c>
      <c r="AK614" s="350">
        <v>2803.2511772448579</v>
      </c>
      <c r="AL614" s="351">
        <v>0.52638825201358652</v>
      </c>
      <c r="AM614" s="348" t="s">
        <v>12497</v>
      </c>
      <c r="AN614" s="348" t="s">
        <v>12737</v>
      </c>
      <c r="AO614" s="346" t="s">
        <v>12738</v>
      </c>
      <c r="AP614" s="352">
        <v>44224</v>
      </c>
      <c r="AQ614" s="346" t="s">
        <v>12482</v>
      </c>
      <c r="AR614" s="346" t="s">
        <v>13318</v>
      </c>
      <c r="AS614" s="346" t="s">
        <v>12501</v>
      </c>
      <c r="AT614" s="346" t="s">
        <v>13351</v>
      </c>
      <c r="AU614" s="346" t="s">
        <v>13357</v>
      </c>
      <c r="AV614" s="346" t="s">
        <v>13358</v>
      </c>
      <c r="AW614" s="327" t="s">
        <v>12484</v>
      </c>
      <c r="AX614" s="346" t="s">
        <v>2395</v>
      </c>
      <c r="AY614" s="346">
        <v>1.56</v>
      </c>
      <c r="AZ614" s="309"/>
      <c r="BA614" s="311" t="s">
        <v>12766</v>
      </c>
      <c r="BB614" s="310" t="s">
        <v>12475</v>
      </c>
      <c r="BC614" s="311" t="s">
        <v>12475</v>
      </c>
      <c r="BD614" s="311">
        <v>1</v>
      </c>
      <c r="BE614" s="307"/>
      <c r="BF614" s="310" t="b">
        <v>1</v>
      </c>
    </row>
    <row r="615" spans="1:58" s="309" customFormat="1" ht="15" customHeight="1" x14ac:dyDescent="0.25">
      <c r="A615" s="345">
        <v>613</v>
      </c>
      <c r="B615" s="336" t="s">
        <v>2425</v>
      </c>
      <c r="C615" s="337">
        <v>6736</v>
      </c>
      <c r="D615" s="337" t="s">
        <v>2425</v>
      </c>
      <c r="E615" s="337" t="s">
        <v>1408</v>
      </c>
      <c r="F615" s="337" t="s">
        <v>9077</v>
      </c>
      <c r="G615" s="337" t="s">
        <v>2395</v>
      </c>
      <c r="H615" s="337" t="s">
        <v>2420</v>
      </c>
      <c r="I615" s="337" t="s">
        <v>9082</v>
      </c>
      <c r="J615" s="337" t="s">
        <v>13356</v>
      </c>
      <c r="K615" s="337" t="s">
        <v>12473</v>
      </c>
      <c r="L615" s="338" t="s">
        <v>12753</v>
      </c>
      <c r="M615" s="337" t="s">
        <v>13334</v>
      </c>
      <c r="N615" s="337" t="s">
        <v>13347</v>
      </c>
      <c r="O615" s="337" t="s">
        <v>13316</v>
      </c>
      <c r="P615" s="337" t="s">
        <v>13316</v>
      </c>
      <c r="Q615" s="337" t="s">
        <v>13336</v>
      </c>
      <c r="R615" s="337" t="s">
        <v>13348</v>
      </c>
      <c r="S615" s="337" t="s">
        <v>8721</v>
      </c>
      <c r="T615" s="337" t="s">
        <v>12475</v>
      </c>
      <c r="U615" s="337" t="s">
        <v>12475</v>
      </c>
      <c r="V615" s="337">
        <v>10041</v>
      </c>
      <c r="W615" s="337" t="s">
        <v>12476</v>
      </c>
      <c r="X615" s="337" t="s">
        <v>290</v>
      </c>
      <c r="Y615" s="337" t="s">
        <v>2346</v>
      </c>
      <c r="Z615" s="337" t="s">
        <v>12733</v>
      </c>
      <c r="AA615" s="337" t="s">
        <v>12734</v>
      </c>
      <c r="AB615" s="337" t="s">
        <v>13350</v>
      </c>
      <c r="AC615" s="339">
        <v>2101.944275830258</v>
      </c>
      <c r="AD615" s="339" t="s">
        <v>12496</v>
      </c>
      <c r="AE615" s="339">
        <v>2283.6901217061827</v>
      </c>
      <c r="AF615" s="340">
        <v>8.6465587107030117E-2</v>
      </c>
      <c r="AG615" s="366">
        <v>3200</v>
      </c>
      <c r="AH615" s="366">
        <v>3207.1518652783502</v>
      </c>
      <c r="AI615" s="340">
        <v>0.52580251634479724</v>
      </c>
      <c r="AJ615" s="340">
        <v>0.4043726137774919</v>
      </c>
      <c r="AK615" s="341">
        <v>3207.1518652783502</v>
      </c>
      <c r="AL615" s="342">
        <v>0.52580251634479724</v>
      </c>
      <c r="AM615" s="339" t="s">
        <v>12497</v>
      </c>
      <c r="AN615" s="339" t="s">
        <v>12737</v>
      </c>
      <c r="AO615" s="337" t="s">
        <v>12738</v>
      </c>
      <c r="AP615" s="343">
        <v>44411</v>
      </c>
      <c r="AQ615" s="335" t="s">
        <v>12482</v>
      </c>
      <c r="AR615" s="335" t="s">
        <v>13318</v>
      </c>
      <c r="AS615" s="335" t="s">
        <v>12501</v>
      </c>
      <c r="AT615" s="335" t="s">
        <v>13361</v>
      </c>
      <c r="AU615" s="335" t="s">
        <v>13362</v>
      </c>
      <c r="AV615" s="335" t="s">
        <v>13363</v>
      </c>
      <c r="AW615" s="327" t="s">
        <v>12484</v>
      </c>
      <c r="AX615" s="335" t="s">
        <v>2395</v>
      </c>
      <c r="AY615" s="335">
        <v>1.56</v>
      </c>
      <c r="AZ615" s="311"/>
      <c r="BA615" s="309" t="s">
        <v>12766</v>
      </c>
      <c r="BB615" s="310" t="s">
        <v>12475</v>
      </c>
      <c r="BC615" s="309" t="s">
        <v>12475</v>
      </c>
      <c r="BD615" s="309">
        <v>1</v>
      </c>
      <c r="BE615" s="307"/>
      <c r="BF615" s="310" t="b">
        <v>1</v>
      </c>
    </row>
    <row r="616" spans="1:58" s="311" customFormat="1" ht="15" customHeight="1" x14ac:dyDescent="0.25">
      <c r="A616" s="335">
        <v>614</v>
      </c>
      <c r="B616" s="336" t="s">
        <v>2426</v>
      </c>
      <c r="C616" s="346">
        <v>6737</v>
      </c>
      <c r="D616" s="346" t="s">
        <v>2426</v>
      </c>
      <c r="E616" s="346" t="s">
        <v>1408</v>
      </c>
      <c r="F616" s="346" t="s">
        <v>9077</v>
      </c>
      <c r="G616" s="346" t="s">
        <v>2395</v>
      </c>
      <c r="H616" s="346" t="s">
        <v>2420</v>
      </c>
      <c r="I616" s="346" t="s">
        <v>9083</v>
      </c>
      <c r="J616" s="346" t="s">
        <v>13356</v>
      </c>
      <c r="K616" s="346" t="s">
        <v>12473</v>
      </c>
      <c r="L616" s="347" t="s">
        <v>12753</v>
      </c>
      <c r="M616" s="346" t="s">
        <v>13334</v>
      </c>
      <c r="N616" s="346" t="s">
        <v>13347</v>
      </c>
      <c r="O616" s="346" t="s">
        <v>13316</v>
      </c>
      <c r="P616" s="346" t="s">
        <v>13316</v>
      </c>
      <c r="Q616" s="346" t="s">
        <v>13336</v>
      </c>
      <c r="R616" s="346" t="s">
        <v>13348</v>
      </c>
      <c r="S616" s="346" t="s">
        <v>8721</v>
      </c>
      <c r="T616" s="346" t="s">
        <v>12475</v>
      </c>
      <c r="U616" s="346" t="s">
        <v>12475</v>
      </c>
      <c r="V616" s="346">
        <v>10041</v>
      </c>
      <c r="W616" s="346" t="s">
        <v>12476</v>
      </c>
      <c r="X616" s="346" t="s">
        <v>290</v>
      </c>
      <c r="Y616" s="346" t="s">
        <v>2346</v>
      </c>
      <c r="Z616" s="346" t="s">
        <v>12733</v>
      </c>
      <c r="AA616" s="346" t="s">
        <v>12734</v>
      </c>
      <c r="AB616" s="346" t="s">
        <v>13350</v>
      </c>
      <c r="AC616" s="348">
        <v>2363.0819557195573</v>
      </c>
      <c r="AD616" s="348" t="s">
        <v>12496</v>
      </c>
      <c r="AE616" s="348">
        <v>2567.4072244028775</v>
      </c>
      <c r="AF616" s="349">
        <v>8.6465587107030117E-2</v>
      </c>
      <c r="AG616" s="359">
        <v>3598</v>
      </c>
      <c r="AH616" s="359">
        <v>3606.041378522345</v>
      </c>
      <c r="AI616" s="349">
        <v>0.52599082304122091</v>
      </c>
      <c r="AJ616" s="349">
        <v>0.40454593422008878</v>
      </c>
      <c r="AK616" s="350">
        <v>3606.041378522345</v>
      </c>
      <c r="AL616" s="351">
        <v>0.52599082304122091</v>
      </c>
      <c r="AM616" s="348" t="s">
        <v>12497</v>
      </c>
      <c r="AN616" s="348" t="s">
        <v>12737</v>
      </c>
      <c r="AO616" s="346" t="s">
        <v>12738</v>
      </c>
      <c r="AP616" s="352">
        <v>44224</v>
      </c>
      <c r="AQ616" s="346" t="s">
        <v>12482</v>
      </c>
      <c r="AR616" s="346" t="s">
        <v>13318</v>
      </c>
      <c r="AS616" s="346" t="s">
        <v>12501</v>
      </c>
      <c r="AT616" s="346" t="s">
        <v>13351</v>
      </c>
      <c r="AU616" s="346" t="s">
        <v>13357</v>
      </c>
      <c r="AV616" s="346" t="s">
        <v>13358</v>
      </c>
      <c r="AW616" s="327" t="s">
        <v>12484</v>
      </c>
      <c r="AX616" s="346" t="s">
        <v>2395</v>
      </c>
      <c r="AY616" s="346">
        <v>1.56</v>
      </c>
      <c r="AZ616" s="309"/>
      <c r="BA616" s="311" t="s">
        <v>12766</v>
      </c>
      <c r="BB616" s="310" t="s">
        <v>12475</v>
      </c>
      <c r="BC616" s="311" t="s">
        <v>12475</v>
      </c>
      <c r="BD616" s="311">
        <v>1</v>
      </c>
      <c r="BE616" s="307"/>
      <c r="BF616" s="310" t="b">
        <v>1</v>
      </c>
    </row>
    <row r="617" spans="1:58" s="309" customFormat="1" ht="15" customHeight="1" x14ac:dyDescent="0.25">
      <c r="A617" s="345">
        <v>615</v>
      </c>
      <c r="B617" s="336" t="s">
        <v>2427</v>
      </c>
      <c r="C617" s="337">
        <v>6738</v>
      </c>
      <c r="D617" s="337" t="s">
        <v>2427</v>
      </c>
      <c r="E617" s="337" t="s">
        <v>1408</v>
      </c>
      <c r="F617" s="337" t="s">
        <v>9077</v>
      </c>
      <c r="G617" s="337" t="s">
        <v>2395</v>
      </c>
      <c r="H617" s="337" t="s">
        <v>2420</v>
      </c>
      <c r="I617" s="337" t="s">
        <v>9084</v>
      </c>
      <c r="J617" s="337" t="s">
        <v>13356</v>
      </c>
      <c r="K617" s="337" t="s">
        <v>12473</v>
      </c>
      <c r="L617" s="338" t="s">
        <v>12753</v>
      </c>
      <c r="M617" s="337" t="s">
        <v>13334</v>
      </c>
      <c r="N617" s="337" t="s">
        <v>13347</v>
      </c>
      <c r="O617" s="337" t="s">
        <v>13316</v>
      </c>
      <c r="P617" s="337" t="s">
        <v>13316</v>
      </c>
      <c r="Q617" s="337" t="s">
        <v>13336</v>
      </c>
      <c r="R617" s="337" t="s">
        <v>13348</v>
      </c>
      <c r="S617" s="337" t="s">
        <v>8721</v>
      </c>
      <c r="T617" s="337" t="s">
        <v>12475</v>
      </c>
      <c r="U617" s="337" t="s">
        <v>12475</v>
      </c>
      <c r="V617" s="337">
        <v>10041</v>
      </c>
      <c r="W617" s="337" t="s">
        <v>12476</v>
      </c>
      <c r="X617" s="337" t="s">
        <v>290</v>
      </c>
      <c r="Y617" s="337" t="s">
        <v>2346</v>
      </c>
      <c r="Z617" s="337" t="s">
        <v>12733</v>
      </c>
      <c r="AA617" s="337" t="s">
        <v>12734</v>
      </c>
      <c r="AB617" s="337" t="s">
        <v>13350</v>
      </c>
      <c r="AC617" s="339">
        <v>2628.500581180811</v>
      </c>
      <c r="AD617" s="339" t="s">
        <v>12496</v>
      </c>
      <c r="AE617" s="339">
        <v>2855.7754271437798</v>
      </c>
      <c r="AF617" s="340">
        <v>8.6465587107030117E-2</v>
      </c>
      <c r="AG617" s="366">
        <v>4002</v>
      </c>
      <c r="AH617" s="366">
        <v>4010.9443015137367</v>
      </c>
      <c r="AI617" s="340">
        <v>0.52594385187919013</v>
      </c>
      <c r="AJ617" s="340">
        <v>0.40450270122441156</v>
      </c>
      <c r="AK617" s="341">
        <v>4010.9443015137367</v>
      </c>
      <c r="AL617" s="342">
        <v>0.52594385187919013</v>
      </c>
      <c r="AM617" s="339" t="s">
        <v>12497</v>
      </c>
      <c r="AN617" s="339" t="s">
        <v>12737</v>
      </c>
      <c r="AO617" s="337" t="s">
        <v>12738</v>
      </c>
      <c r="AP617" s="343">
        <v>44224</v>
      </c>
      <c r="AQ617" s="335" t="s">
        <v>12482</v>
      </c>
      <c r="AR617" s="335" t="s">
        <v>12500</v>
      </c>
      <c r="AS617" s="335" t="s">
        <v>12501</v>
      </c>
      <c r="AT617" s="335" t="s">
        <v>13351</v>
      </c>
      <c r="AU617" s="335" t="s">
        <v>13357</v>
      </c>
      <c r="AV617" s="335" t="s">
        <v>13358</v>
      </c>
      <c r="AW617" s="327" t="s">
        <v>12484</v>
      </c>
      <c r="AX617" s="335" t="s">
        <v>2395</v>
      </c>
      <c r="AY617" s="335">
        <v>1.56</v>
      </c>
      <c r="AZ617" s="311"/>
      <c r="BA617" s="309" t="s">
        <v>12766</v>
      </c>
      <c r="BB617" s="310" t="s">
        <v>12475</v>
      </c>
      <c r="BC617" s="309" t="s">
        <v>12475</v>
      </c>
      <c r="BD617" s="309">
        <v>1</v>
      </c>
      <c r="BE617" s="307"/>
      <c r="BF617" s="310" t="b">
        <v>1</v>
      </c>
    </row>
    <row r="618" spans="1:58" s="311" customFormat="1" ht="15" customHeight="1" x14ac:dyDescent="0.25">
      <c r="A618" s="335">
        <v>616</v>
      </c>
      <c r="B618" s="336" t="s">
        <v>2428</v>
      </c>
      <c r="C618" s="346">
        <v>6742</v>
      </c>
      <c r="D618" s="346" t="s">
        <v>2428</v>
      </c>
      <c r="E618" s="346" t="s">
        <v>1408</v>
      </c>
      <c r="F618" s="346" t="s">
        <v>9077</v>
      </c>
      <c r="G618" s="346" t="s">
        <v>2395</v>
      </c>
      <c r="H618" s="346" t="s">
        <v>2420</v>
      </c>
      <c r="I618" s="346" t="s">
        <v>9085</v>
      </c>
      <c r="J618" s="346" t="s">
        <v>13356</v>
      </c>
      <c r="K618" s="346" t="s">
        <v>12473</v>
      </c>
      <c r="L618" s="347" t="s">
        <v>12753</v>
      </c>
      <c r="M618" s="346" t="s">
        <v>13334</v>
      </c>
      <c r="N618" s="346" t="s">
        <v>13347</v>
      </c>
      <c r="O618" s="346" t="s">
        <v>13316</v>
      </c>
      <c r="P618" s="346" t="s">
        <v>13316</v>
      </c>
      <c r="Q618" s="346" t="s">
        <v>13336</v>
      </c>
      <c r="R618" s="346" t="s">
        <v>13348</v>
      </c>
      <c r="S618" s="346" t="s">
        <v>8721</v>
      </c>
      <c r="T618" s="346" t="s">
        <v>12475</v>
      </c>
      <c r="U618" s="346" t="s">
        <v>12475</v>
      </c>
      <c r="V618" s="346">
        <v>10041</v>
      </c>
      <c r="W618" s="346" t="s">
        <v>12476</v>
      </c>
      <c r="X618" s="346" t="s">
        <v>290</v>
      </c>
      <c r="Y618" s="346" t="s">
        <v>2346</v>
      </c>
      <c r="Z618" s="346" t="s">
        <v>12733</v>
      </c>
      <c r="AA618" s="346" t="s">
        <v>12734</v>
      </c>
      <c r="AB618" s="346" t="s">
        <v>13350</v>
      </c>
      <c r="AC618" s="348">
        <v>2885.3573154981545</v>
      </c>
      <c r="AD618" s="348" t="s">
        <v>12496</v>
      </c>
      <c r="AE618" s="348">
        <v>3134.8414297962668</v>
      </c>
      <c r="AF618" s="349">
        <v>8.6465587107030117E-2</v>
      </c>
      <c r="AG618" s="359">
        <v>4393</v>
      </c>
      <c r="AH618" s="359">
        <v>4402.8181700524356</v>
      </c>
      <c r="AI618" s="349">
        <v>0.52591782875678006</v>
      </c>
      <c r="AJ618" s="349">
        <v>0.40447874913359638</v>
      </c>
      <c r="AK618" s="350">
        <v>4402.8181700524356</v>
      </c>
      <c r="AL618" s="351">
        <v>0.52591782875678006</v>
      </c>
      <c r="AM618" s="348" t="s">
        <v>12497</v>
      </c>
      <c r="AN618" s="348" t="s">
        <v>12737</v>
      </c>
      <c r="AO618" s="346" t="s">
        <v>12738</v>
      </c>
      <c r="AP618" s="352">
        <v>44224</v>
      </c>
      <c r="AQ618" s="346" t="s">
        <v>12482</v>
      </c>
      <c r="AR618" s="346" t="s">
        <v>12500</v>
      </c>
      <c r="AS618" s="346" t="s">
        <v>12501</v>
      </c>
      <c r="AT618" s="346" t="s">
        <v>13351</v>
      </c>
      <c r="AU618" s="346" t="s">
        <v>13357</v>
      </c>
      <c r="AV618" s="346" t="s">
        <v>13358</v>
      </c>
      <c r="AW618" s="327" t="s">
        <v>12484</v>
      </c>
      <c r="AX618" s="346" t="s">
        <v>2395</v>
      </c>
      <c r="AY618" s="346">
        <v>1.56</v>
      </c>
      <c r="AZ618" s="309"/>
      <c r="BA618" s="311" t="s">
        <v>12766</v>
      </c>
      <c r="BB618" s="310" t="s">
        <v>12475</v>
      </c>
      <c r="BC618" s="311" t="s">
        <v>12475</v>
      </c>
      <c r="BD618" s="311">
        <v>1</v>
      </c>
      <c r="BE618" s="307"/>
      <c r="BF618" s="310" t="b">
        <v>1</v>
      </c>
    </row>
    <row r="619" spans="1:58" s="309" customFormat="1" ht="15" customHeight="1" x14ac:dyDescent="0.25">
      <c r="A619" s="345">
        <v>617</v>
      </c>
      <c r="B619" s="336" t="s">
        <v>2429</v>
      </c>
      <c r="C619" s="337">
        <v>6743</v>
      </c>
      <c r="D619" s="337" t="s">
        <v>2429</v>
      </c>
      <c r="E619" s="337" t="s">
        <v>1408</v>
      </c>
      <c r="F619" s="337" t="s">
        <v>9077</v>
      </c>
      <c r="G619" s="337" t="s">
        <v>2395</v>
      </c>
      <c r="H619" s="337" t="s">
        <v>2420</v>
      </c>
      <c r="I619" s="337" t="s">
        <v>9086</v>
      </c>
      <c r="J619" s="337" t="s">
        <v>13356</v>
      </c>
      <c r="K619" s="337" t="s">
        <v>12473</v>
      </c>
      <c r="L619" s="338" t="s">
        <v>12753</v>
      </c>
      <c r="M619" s="337" t="s">
        <v>13334</v>
      </c>
      <c r="N619" s="337" t="s">
        <v>13347</v>
      </c>
      <c r="O619" s="337" t="s">
        <v>13316</v>
      </c>
      <c r="P619" s="337" t="s">
        <v>13316</v>
      </c>
      <c r="Q619" s="337" t="s">
        <v>13336</v>
      </c>
      <c r="R619" s="337" t="s">
        <v>13348</v>
      </c>
      <c r="S619" s="337" t="s">
        <v>8721</v>
      </c>
      <c r="T619" s="337" t="s">
        <v>12475</v>
      </c>
      <c r="U619" s="337" t="s">
        <v>12475</v>
      </c>
      <c r="V619" s="337">
        <v>10041</v>
      </c>
      <c r="W619" s="337" t="s">
        <v>12476</v>
      </c>
      <c r="X619" s="337" t="s">
        <v>290</v>
      </c>
      <c r="Y619" s="337" t="s">
        <v>2346</v>
      </c>
      <c r="Z619" s="337" t="s">
        <v>12733</v>
      </c>
      <c r="AA619" s="337" t="s">
        <v>12734</v>
      </c>
      <c r="AB619" s="337" t="s">
        <v>13350</v>
      </c>
      <c r="AC619" s="339">
        <v>3142.2140498154977</v>
      </c>
      <c r="AD619" s="339" t="s">
        <v>12496</v>
      </c>
      <c r="AE619" s="339">
        <v>3413.9074324487533</v>
      </c>
      <c r="AF619" s="340">
        <v>8.6465587107030117E-2</v>
      </c>
      <c r="AG619" s="366">
        <v>4784</v>
      </c>
      <c r="AH619" s="366">
        <v>4794.6920385911335</v>
      </c>
      <c r="AI619" s="340">
        <v>0.52589606009579937</v>
      </c>
      <c r="AJ619" s="340">
        <v>0.40445871291593893</v>
      </c>
      <c r="AK619" s="341">
        <v>4794.6920385911335</v>
      </c>
      <c r="AL619" s="342">
        <v>0.52589606009579937</v>
      </c>
      <c r="AM619" s="339" t="s">
        <v>12497</v>
      </c>
      <c r="AN619" s="339" t="s">
        <v>12737</v>
      </c>
      <c r="AO619" s="337" t="s">
        <v>12738</v>
      </c>
      <c r="AP619" s="343">
        <v>44224</v>
      </c>
      <c r="AQ619" s="335" t="s">
        <v>12482</v>
      </c>
      <c r="AR619" s="335" t="s">
        <v>13318</v>
      </c>
      <c r="AS619" s="335" t="s">
        <v>12501</v>
      </c>
      <c r="AT619" s="335" t="s">
        <v>13351</v>
      </c>
      <c r="AU619" s="335" t="s">
        <v>13357</v>
      </c>
      <c r="AV619" s="335" t="s">
        <v>13358</v>
      </c>
      <c r="AW619" s="327" t="s">
        <v>12484</v>
      </c>
      <c r="AX619" s="335" t="s">
        <v>2395</v>
      </c>
      <c r="AY619" s="335">
        <v>1.56</v>
      </c>
      <c r="AZ619" s="311"/>
      <c r="BA619" s="309" t="s">
        <v>12766</v>
      </c>
      <c r="BB619" s="310" t="s">
        <v>12475</v>
      </c>
      <c r="BC619" s="309" t="s">
        <v>12475</v>
      </c>
      <c r="BD619" s="309">
        <v>1</v>
      </c>
      <c r="BE619" s="307"/>
      <c r="BF619" s="310" t="b">
        <v>1</v>
      </c>
    </row>
    <row r="620" spans="1:58" s="311" customFormat="1" ht="15" customHeight="1" x14ac:dyDescent="0.25">
      <c r="A620" s="335">
        <v>618</v>
      </c>
      <c r="B620" s="336" t="s">
        <v>2430</v>
      </c>
      <c r="C620" s="346">
        <v>6744</v>
      </c>
      <c r="D620" s="346" t="s">
        <v>2430</v>
      </c>
      <c r="E620" s="346" t="s">
        <v>1408</v>
      </c>
      <c r="F620" s="346" t="s">
        <v>9077</v>
      </c>
      <c r="G620" s="346" t="s">
        <v>2395</v>
      </c>
      <c r="H620" s="346" t="s">
        <v>2420</v>
      </c>
      <c r="I620" s="346" t="s">
        <v>9087</v>
      </c>
      <c r="J620" s="346" t="s">
        <v>13356</v>
      </c>
      <c r="K620" s="346" t="s">
        <v>12473</v>
      </c>
      <c r="L620" s="347" t="s">
        <v>12753</v>
      </c>
      <c r="M620" s="346" t="s">
        <v>13334</v>
      </c>
      <c r="N620" s="346" t="s">
        <v>13347</v>
      </c>
      <c r="O620" s="346" t="s">
        <v>13316</v>
      </c>
      <c r="P620" s="346" t="s">
        <v>13316</v>
      </c>
      <c r="Q620" s="346" t="s">
        <v>13336</v>
      </c>
      <c r="R620" s="346" t="s">
        <v>13348</v>
      </c>
      <c r="S620" s="346" t="s">
        <v>8721</v>
      </c>
      <c r="T620" s="346" t="s">
        <v>12475</v>
      </c>
      <c r="U620" s="346" t="s">
        <v>12475</v>
      </c>
      <c r="V620" s="346">
        <v>10041</v>
      </c>
      <c r="W620" s="346" t="s">
        <v>12476</v>
      </c>
      <c r="X620" s="346" t="s">
        <v>290</v>
      </c>
      <c r="Y620" s="346" t="s">
        <v>2346</v>
      </c>
      <c r="Z620" s="346" t="s">
        <v>12733</v>
      </c>
      <c r="AA620" s="346" t="s">
        <v>12734</v>
      </c>
      <c r="AB620" s="346" t="s">
        <v>13350</v>
      </c>
      <c r="AC620" s="348">
        <v>3407.6326752767527</v>
      </c>
      <c r="AD620" s="348" t="s">
        <v>12496</v>
      </c>
      <c r="AE620" s="348">
        <v>3702.2756351896569</v>
      </c>
      <c r="AF620" s="349">
        <v>8.6465587107030117E-2</v>
      </c>
      <c r="AG620" s="359">
        <v>5188</v>
      </c>
      <c r="AH620" s="359">
        <v>5199.5949615825257</v>
      </c>
      <c r="AI620" s="349">
        <v>0.52586720960475519</v>
      </c>
      <c r="AJ620" s="349">
        <v>0.40443215847060121</v>
      </c>
      <c r="AK620" s="350">
        <v>5199.5949615825257</v>
      </c>
      <c r="AL620" s="351">
        <v>0.52586720960475519</v>
      </c>
      <c r="AM620" s="348" t="s">
        <v>12497</v>
      </c>
      <c r="AN620" s="348" t="s">
        <v>12737</v>
      </c>
      <c r="AO620" s="346" t="s">
        <v>12738</v>
      </c>
      <c r="AP620" s="352">
        <v>44224</v>
      </c>
      <c r="AQ620" s="346" t="s">
        <v>12482</v>
      </c>
      <c r="AR620" s="346" t="s">
        <v>13318</v>
      </c>
      <c r="AS620" s="346" t="s">
        <v>12501</v>
      </c>
      <c r="AT620" s="346" t="s">
        <v>13351</v>
      </c>
      <c r="AU620" s="346" t="s">
        <v>13357</v>
      </c>
      <c r="AV620" s="346" t="s">
        <v>13358</v>
      </c>
      <c r="AW620" s="327" t="s">
        <v>12484</v>
      </c>
      <c r="AX620" s="346" t="s">
        <v>2395</v>
      </c>
      <c r="AY620" s="346">
        <v>1.56</v>
      </c>
      <c r="AZ620" s="309"/>
      <c r="BA620" s="311" t="s">
        <v>12766</v>
      </c>
      <c r="BB620" s="310" t="s">
        <v>12475</v>
      </c>
      <c r="BC620" s="311" t="s">
        <v>12475</v>
      </c>
      <c r="BD620" s="311">
        <v>1</v>
      </c>
      <c r="BE620" s="307"/>
      <c r="BF620" s="310" t="b">
        <v>1</v>
      </c>
    </row>
    <row r="621" spans="1:58" s="309" customFormat="1" ht="15" customHeight="1" x14ac:dyDescent="0.25">
      <c r="A621" s="345">
        <v>619</v>
      </c>
      <c r="B621" s="336" t="s">
        <v>2431</v>
      </c>
      <c r="C621" s="337">
        <v>6745</v>
      </c>
      <c r="D621" s="337" t="s">
        <v>2431</v>
      </c>
      <c r="E621" s="337" t="s">
        <v>1408</v>
      </c>
      <c r="F621" s="337" t="s">
        <v>9077</v>
      </c>
      <c r="G621" s="337" t="s">
        <v>2395</v>
      </c>
      <c r="H621" s="337" t="s">
        <v>2420</v>
      </c>
      <c r="I621" s="337" t="s">
        <v>9088</v>
      </c>
      <c r="J621" s="337" t="s">
        <v>13356</v>
      </c>
      <c r="K621" s="337" t="s">
        <v>12473</v>
      </c>
      <c r="L621" s="338" t="s">
        <v>12753</v>
      </c>
      <c r="M621" s="337" t="s">
        <v>13334</v>
      </c>
      <c r="N621" s="337" t="s">
        <v>13347</v>
      </c>
      <c r="O621" s="337" t="s">
        <v>13316</v>
      </c>
      <c r="P621" s="337" t="s">
        <v>13316</v>
      </c>
      <c r="Q621" s="337" t="s">
        <v>13336</v>
      </c>
      <c r="R621" s="337" t="s">
        <v>13348</v>
      </c>
      <c r="S621" s="337" t="s">
        <v>8721</v>
      </c>
      <c r="T621" s="337" t="s">
        <v>12475</v>
      </c>
      <c r="U621" s="337" t="s">
        <v>12475</v>
      </c>
      <c r="V621" s="337">
        <v>10041</v>
      </c>
      <c r="W621" s="337" t="s">
        <v>12476</v>
      </c>
      <c r="X621" s="337" t="s">
        <v>290</v>
      </c>
      <c r="Y621" s="337" t="s">
        <v>2346</v>
      </c>
      <c r="Z621" s="337" t="s">
        <v>12733</v>
      </c>
      <c r="AA621" s="337" t="s">
        <v>12734</v>
      </c>
      <c r="AB621" s="337" t="s">
        <v>13350</v>
      </c>
      <c r="AC621" s="339">
        <v>3673.0513007380064</v>
      </c>
      <c r="AD621" s="339" t="s">
        <v>12496</v>
      </c>
      <c r="AE621" s="339">
        <v>3990.6438379305587</v>
      </c>
      <c r="AF621" s="340">
        <v>8.6465587107030117E-2</v>
      </c>
      <c r="AG621" s="366">
        <v>5592</v>
      </c>
      <c r="AH621" s="366">
        <v>5604.497884573917</v>
      </c>
      <c r="AI621" s="340">
        <v>0.52584252864854775</v>
      </c>
      <c r="AJ621" s="340">
        <v>0.40440944173065074</v>
      </c>
      <c r="AK621" s="341">
        <v>5604.497884573917</v>
      </c>
      <c r="AL621" s="342">
        <v>0.52584252864854775</v>
      </c>
      <c r="AM621" s="339" t="s">
        <v>12497</v>
      </c>
      <c r="AN621" s="339" t="s">
        <v>12737</v>
      </c>
      <c r="AO621" s="337" t="s">
        <v>12738</v>
      </c>
      <c r="AP621" s="343">
        <v>44224</v>
      </c>
      <c r="AQ621" s="335" t="s">
        <v>12482</v>
      </c>
      <c r="AR621" s="335" t="s">
        <v>13318</v>
      </c>
      <c r="AS621" s="335" t="s">
        <v>12501</v>
      </c>
      <c r="AT621" s="335" t="s">
        <v>13351</v>
      </c>
      <c r="AU621" s="335" t="s">
        <v>13360</v>
      </c>
      <c r="AV621" s="335" t="s">
        <v>13358</v>
      </c>
      <c r="AW621" s="327" t="s">
        <v>12484</v>
      </c>
      <c r="AX621" s="335" t="s">
        <v>2395</v>
      </c>
      <c r="AY621" s="335">
        <v>1.56</v>
      </c>
      <c r="AZ621" s="311"/>
      <c r="BA621" s="309" t="s">
        <v>12766</v>
      </c>
      <c r="BB621" s="310" t="s">
        <v>12475</v>
      </c>
      <c r="BC621" s="309" t="s">
        <v>12475</v>
      </c>
      <c r="BD621" s="309">
        <v>1</v>
      </c>
      <c r="BE621" s="307"/>
      <c r="BF621" s="310" t="b">
        <v>1</v>
      </c>
    </row>
    <row r="622" spans="1:58" s="311" customFormat="1" ht="15" customHeight="1" x14ac:dyDescent="0.25">
      <c r="A622" s="335">
        <v>620</v>
      </c>
      <c r="B622" s="336" t="s">
        <v>2433</v>
      </c>
      <c r="C622" s="346">
        <v>6746</v>
      </c>
      <c r="D622" s="346" t="s">
        <v>2433</v>
      </c>
      <c r="E622" s="346" t="s">
        <v>1408</v>
      </c>
      <c r="F622" s="346" t="s">
        <v>9077</v>
      </c>
      <c r="G622" s="346" t="s">
        <v>2395</v>
      </c>
      <c r="H622" s="346" t="s">
        <v>2432</v>
      </c>
      <c r="I622" s="346" t="s">
        <v>9078</v>
      </c>
      <c r="J622" s="346" t="s">
        <v>13356</v>
      </c>
      <c r="K622" s="346" t="s">
        <v>12473</v>
      </c>
      <c r="L622" s="347" t="s">
        <v>12753</v>
      </c>
      <c r="M622" s="346" t="s">
        <v>13334</v>
      </c>
      <c r="N622" s="346" t="s">
        <v>13347</v>
      </c>
      <c r="O622" s="346" t="s">
        <v>13316</v>
      </c>
      <c r="P622" s="346" t="s">
        <v>13316</v>
      </c>
      <c r="Q622" s="346" t="s">
        <v>13336</v>
      </c>
      <c r="R622" s="346" t="s">
        <v>13348</v>
      </c>
      <c r="S622" s="346" t="s">
        <v>8721</v>
      </c>
      <c r="T622" s="346" t="s">
        <v>12475</v>
      </c>
      <c r="U622" s="346" t="s">
        <v>12475</v>
      </c>
      <c r="V622" s="346">
        <v>10041</v>
      </c>
      <c r="W622" s="346" t="s">
        <v>12476</v>
      </c>
      <c r="X622" s="346" t="s">
        <v>290</v>
      </c>
      <c r="Y622" s="346" t="s">
        <v>2346</v>
      </c>
      <c r="Z622" s="346" t="s">
        <v>12733</v>
      </c>
      <c r="AA622" s="346" t="s">
        <v>12734</v>
      </c>
      <c r="AB622" s="346" t="s">
        <v>13350</v>
      </c>
      <c r="AC622" s="348">
        <v>1309.96934501845</v>
      </c>
      <c r="AD622" s="348" t="s">
        <v>12496</v>
      </c>
      <c r="AE622" s="348">
        <v>1423.236613527682</v>
      </c>
      <c r="AF622" s="349">
        <v>8.6465587107030117E-2</v>
      </c>
      <c r="AG622" s="359">
        <v>1994</v>
      </c>
      <c r="AH622" s="359">
        <v>1998.456506051572</v>
      </c>
      <c r="AI622" s="349">
        <v>0.52557501719509725</v>
      </c>
      <c r="AJ622" s="349">
        <v>0.40416321998499649</v>
      </c>
      <c r="AK622" s="350">
        <v>1998.456506051572</v>
      </c>
      <c r="AL622" s="351">
        <v>0.52557501719509725</v>
      </c>
      <c r="AM622" s="348" t="s">
        <v>12497</v>
      </c>
      <c r="AN622" s="348" t="s">
        <v>12737</v>
      </c>
      <c r="AO622" s="346" t="s">
        <v>12738</v>
      </c>
      <c r="AP622" s="352">
        <v>44224</v>
      </c>
      <c r="AQ622" s="346" t="s">
        <v>12482</v>
      </c>
      <c r="AR622" s="346" t="s">
        <v>13318</v>
      </c>
      <c r="AS622" s="346" t="s">
        <v>12501</v>
      </c>
      <c r="AT622" s="346" t="s">
        <v>13351</v>
      </c>
      <c r="AU622" s="346" t="s">
        <v>13357</v>
      </c>
      <c r="AV622" s="346" t="s">
        <v>13358</v>
      </c>
      <c r="AW622" s="327" t="s">
        <v>12484</v>
      </c>
      <c r="AX622" s="346" t="s">
        <v>2395</v>
      </c>
      <c r="AY622" s="346">
        <v>1.56</v>
      </c>
      <c r="AZ622" s="309"/>
      <c r="BA622" s="311" t="s">
        <v>12766</v>
      </c>
      <c r="BB622" s="310" t="s">
        <v>12475</v>
      </c>
      <c r="BC622" s="311" t="s">
        <v>12475</v>
      </c>
      <c r="BD622" s="311">
        <v>1</v>
      </c>
      <c r="BE622" s="307"/>
      <c r="BF622" s="310" t="b">
        <v>1</v>
      </c>
    </row>
    <row r="623" spans="1:58" s="309" customFormat="1" ht="15" customHeight="1" x14ac:dyDescent="0.25">
      <c r="A623" s="345">
        <v>621</v>
      </c>
      <c r="B623" s="336" t="s">
        <v>2434</v>
      </c>
      <c r="C623" s="337">
        <v>6747</v>
      </c>
      <c r="D623" s="337" t="s">
        <v>2434</v>
      </c>
      <c r="E623" s="337" t="s">
        <v>1408</v>
      </c>
      <c r="F623" s="337" t="s">
        <v>9077</v>
      </c>
      <c r="G623" s="337" t="s">
        <v>2395</v>
      </c>
      <c r="H623" s="337" t="s">
        <v>2432</v>
      </c>
      <c r="I623" s="337" t="s">
        <v>9079</v>
      </c>
      <c r="J623" s="337" t="s">
        <v>13356</v>
      </c>
      <c r="K623" s="337" t="s">
        <v>12473</v>
      </c>
      <c r="L623" s="338" t="s">
        <v>12753</v>
      </c>
      <c r="M623" s="337" t="s">
        <v>13334</v>
      </c>
      <c r="N623" s="337" t="s">
        <v>13347</v>
      </c>
      <c r="O623" s="337" t="s">
        <v>13316</v>
      </c>
      <c r="P623" s="337" t="s">
        <v>13316</v>
      </c>
      <c r="Q623" s="337" t="s">
        <v>13336</v>
      </c>
      <c r="R623" s="337" t="s">
        <v>13348</v>
      </c>
      <c r="S623" s="337" t="s">
        <v>8721</v>
      </c>
      <c r="T623" s="337" t="s">
        <v>12475</v>
      </c>
      <c r="U623" s="337" t="s">
        <v>12475</v>
      </c>
      <c r="V623" s="337">
        <v>10041</v>
      </c>
      <c r="W623" s="337" t="s">
        <v>12476</v>
      </c>
      <c r="X623" s="337" t="s">
        <v>290</v>
      </c>
      <c r="Y623" s="337" t="s">
        <v>2346</v>
      </c>
      <c r="Z623" s="337" t="s">
        <v>12733</v>
      </c>
      <c r="AA623" s="337" t="s">
        <v>12734</v>
      </c>
      <c r="AB623" s="337" t="s">
        <v>13350</v>
      </c>
      <c r="AC623" s="339">
        <v>1631.040262915129</v>
      </c>
      <c r="AD623" s="339" t="s">
        <v>12496</v>
      </c>
      <c r="AE623" s="339">
        <v>1772.0691168432904</v>
      </c>
      <c r="AF623" s="340">
        <v>8.6465587107030117E-2</v>
      </c>
      <c r="AG623" s="366">
        <v>2483</v>
      </c>
      <c r="AH623" s="366">
        <v>2488.5494004644202</v>
      </c>
      <c r="AI623" s="340">
        <v>0.52574369685802869</v>
      </c>
      <c r="AJ623" s="340">
        <v>0.40431847539753174</v>
      </c>
      <c r="AK623" s="341">
        <v>2488.5494004644202</v>
      </c>
      <c r="AL623" s="342">
        <v>0.52574369685802869</v>
      </c>
      <c r="AM623" s="339" t="s">
        <v>12497</v>
      </c>
      <c r="AN623" s="339" t="s">
        <v>12737</v>
      </c>
      <c r="AO623" s="337" t="s">
        <v>12738</v>
      </c>
      <c r="AP623" s="343">
        <v>44224</v>
      </c>
      <c r="AQ623" s="335" t="s">
        <v>12482</v>
      </c>
      <c r="AR623" s="335" t="s">
        <v>13318</v>
      </c>
      <c r="AS623" s="335" t="s">
        <v>12501</v>
      </c>
      <c r="AT623" s="335" t="s">
        <v>13351</v>
      </c>
      <c r="AU623" s="335" t="s">
        <v>13357</v>
      </c>
      <c r="AV623" s="335" t="s">
        <v>13358</v>
      </c>
      <c r="AW623" s="327" t="s">
        <v>12484</v>
      </c>
      <c r="AX623" s="335" t="s">
        <v>2395</v>
      </c>
      <c r="AY623" s="335">
        <v>1.56</v>
      </c>
      <c r="AZ623" s="311"/>
      <c r="BA623" s="309" t="s">
        <v>12766</v>
      </c>
      <c r="BB623" s="310" t="s">
        <v>12475</v>
      </c>
      <c r="BC623" s="309" t="s">
        <v>12475</v>
      </c>
      <c r="BD623" s="309">
        <v>1</v>
      </c>
      <c r="BE623" s="307"/>
      <c r="BF623" s="310" t="b">
        <v>1</v>
      </c>
    </row>
    <row r="624" spans="1:58" s="311" customFormat="1" ht="15" customHeight="1" x14ac:dyDescent="0.25">
      <c r="A624" s="335">
        <v>622</v>
      </c>
      <c r="B624" s="336" t="s">
        <v>2435</v>
      </c>
      <c r="C624" s="346">
        <v>6748</v>
      </c>
      <c r="D624" s="346" t="s">
        <v>2435</v>
      </c>
      <c r="E624" s="346" t="s">
        <v>1408</v>
      </c>
      <c r="F624" s="346" t="s">
        <v>9077</v>
      </c>
      <c r="G624" s="346" t="s">
        <v>2395</v>
      </c>
      <c r="H624" s="346" t="s">
        <v>2432</v>
      </c>
      <c r="I624" s="346" t="s">
        <v>9080</v>
      </c>
      <c r="J624" s="346" t="s">
        <v>13356</v>
      </c>
      <c r="K624" s="346" t="s">
        <v>12473</v>
      </c>
      <c r="L624" s="347" t="s">
        <v>12753</v>
      </c>
      <c r="M624" s="346" t="s">
        <v>13334</v>
      </c>
      <c r="N624" s="346" t="s">
        <v>13347</v>
      </c>
      <c r="O624" s="346" t="s">
        <v>13316</v>
      </c>
      <c r="P624" s="346" t="s">
        <v>13316</v>
      </c>
      <c r="Q624" s="346" t="s">
        <v>13336</v>
      </c>
      <c r="R624" s="346" t="s">
        <v>13348</v>
      </c>
      <c r="S624" s="346" t="s">
        <v>8721</v>
      </c>
      <c r="T624" s="346" t="s">
        <v>12475</v>
      </c>
      <c r="U624" s="346" t="s">
        <v>12475</v>
      </c>
      <c r="V624" s="346">
        <v>10041</v>
      </c>
      <c r="W624" s="346" t="s">
        <v>12476</v>
      </c>
      <c r="X624" s="346" t="s">
        <v>290</v>
      </c>
      <c r="Y624" s="346" t="s">
        <v>2346</v>
      </c>
      <c r="Z624" s="346" t="s">
        <v>12733</v>
      </c>
      <c r="AA624" s="346" t="s">
        <v>12734</v>
      </c>
      <c r="AB624" s="346" t="s">
        <v>13350</v>
      </c>
      <c r="AC624" s="348">
        <v>1960.6730719557197</v>
      </c>
      <c r="AD624" s="348" t="s">
        <v>12496</v>
      </c>
      <c r="AE624" s="348">
        <v>2130.2038202473154</v>
      </c>
      <c r="AF624" s="349">
        <v>8.6465587107030117E-2</v>
      </c>
      <c r="AG624" s="359">
        <v>2986</v>
      </c>
      <c r="AH624" s="359">
        <v>2992.6735842878606</v>
      </c>
      <c r="AI624" s="349">
        <v>0.52635012287017724</v>
      </c>
      <c r="AJ624" s="349">
        <v>0.40487663942899754</v>
      </c>
      <c r="AK624" s="350">
        <v>2992.6735842878606</v>
      </c>
      <c r="AL624" s="351">
        <v>0.52635012287017724</v>
      </c>
      <c r="AM624" s="348" t="s">
        <v>12497</v>
      </c>
      <c r="AN624" s="348" t="s">
        <v>12737</v>
      </c>
      <c r="AO624" s="346" t="s">
        <v>12738</v>
      </c>
      <c r="AP624" s="352">
        <v>44224</v>
      </c>
      <c r="AQ624" s="346" t="s">
        <v>12482</v>
      </c>
      <c r="AR624" s="346" t="s">
        <v>13318</v>
      </c>
      <c r="AS624" s="346" t="s">
        <v>12501</v>
      </c>
      <c r="AT624" s="346" t="s">
        <v>13351</v>
      </c>
      <c r="AU624" s="346" t="s">
        <v>13357</v>
      </c>
      <c r="AV624" s="346" t="s">
        <v>13358</v>
      </c>
      <c r="AW624" s="327" t="s">
        <v>12484</v>
      </c>
      <c r="AX624" s="346" t="s">
        <v>2395</v>
      </c>
      <c r="AY624" s="346">
        <v>1.56</v>
      </c>
      <c r="AZ624" s="309"/>
      <c r="BA624" s="311" t="s">
        <v>12766</v>
      </c>
      <c r="BB624" s="310" t="s">
        <v>12475</v>
      </c>
      <c r="BC624" s="311" t="s">
        <v>12475</v>
      </c>
      <c r="BD624" s="311">
        <v>1</v>
      </c>
      <c r="BE624" s="307"/>
      <c r="BF624" s="310" t="b">
        <v>1</v>
      </c>
    </row>
    <row r="625" spans="1:58" s="309" customFormat="1" ht="15" customHeight="1" x14ac:dyDescent="0.25">
      <c r="A625" s="345">
        <v>623</v>
      </c>
      <c r="B625" s="336" t="s">
        <v>2436</v>
      </c>
      <c r="C625" s="337">
        <v>6749</v>
      </c>
      <c r="D625" s="337" t="s">
        <v>2436</v>
      </c>
      <c r="E625" s="337" t="s">
        <v>1408</v>
      </c>
      <c r="F625" s="337" t="s">
        <v>9077</v>
      </c>
      <c r="G625" s="337" t="s">
        <v>2395</v>
      </c>
      <c r="H625" s="337" t="s">
        <v>2432</v>
      </c>
      <c r="I625" s="337" t="s">
        <v>9081</v>
      </c>
      <c r="J625" s="337" t="s">
        <v>13356</v>
      </c>
      <c r="K625" s="337" t="s">
        <v>12473</v>
      </c>
      <c r="L625" s="338" t="s">
        <v>12753</v>
      </c>
      <c r="M625" s="337" t="s">
        <v>13334</v>
      </c>
      <c r="N625" s="337" t="s">
        <v>13347</v>
      </c>
      <c r="O625" s="337" t="s">
        <v>13316</v>
      </c>
      <c r="P625" s="337" t="s">
        <v>13316</v>
      </c>
      <c r="Q625" s="337" t="s">
        <v>13336</v>
      </c>
      <c r="R625" s="337" t="s">
        <v>13348</v>
      </c>
      <c r="S625" s="337" t="s">
        <v>8721</v>
      </c>
      <c r="T625" s="337" t="s">
        <v>12475</v>
      </c>
      <c r="U625" s="337" t="s">
        <v>12475</v>
      </c>
      <c r="V625" s="337">
        <v>10041</v>
      </c>
      <c r="W625" s="337" t="s">
        <v>12476</v>
      </c>
      <c r="X625" s="337" t="s">
        <v>290</v>
      </c>
      <c r="Y625" s="337" t="s">
        <v>2346</v>
      </c>
      <c r="Z625" s="337" t="s">
        <v>12733</v>
      </c>
      <c r="AA625" s="337" t="s">
        <v>12734</v>
      </c>
      <c r="AB625" s="337" t="s">
        <v>13350</v>
      </c>
      <c r="AC625" s="339">
        <v>2290.30588099631</v>
      </c>
      <c r="AD625" s="339" t="s">
        <v>12496</v>
      </c>
      <c r="AE625" s="339">
        <v>2488.3385236513395</v>
      </c>
      <c r="AF625" s="340">
        <v>8.6465587107030117E-2</v>
      </c>
      <c r="AG625" s="366">
        <v>3487</v>
      </c>
      <c r="AH625" s="366">
        <v>3494.7932981955023</v>
      </c>
      <c r="AI625" s="340">
        <v>0.52590679139994445</v>
      </c>
      <c r="AJ625" s="340">
        <v>0.40446859017691472</v>
      </c>
      <c r="AK625" s="341">
        <v>3494.7932981955023</v>
      </c>
      <c r="AL625" s="342">
        <v>0.52590679139994445</v>
      </c>
      <c r="AM625" s="339" t="s">
        <v>12497</v>
      </c>
      <c r="AN625" s="339" t="s">
        <v>12737</v>
      </c>
      <c r="AO625" s="337" t="s">
        <v>12738</v>
      </c>
      <c r="AP625" s="343">
        <v>44224</v>
      </c>
      <c r="AQ625" s="335" t="s">
        <v>12482</v>
      </c>
      <c r="AR625" s="335" t="s">
        <v>13318</v>
      </c>
      <c r="AS625" s="335" t="s">
        <v>12501</v>
      </c>
      <c r="AT625" s="335" t="s">
        <v>13351</v>
      </c>
      <c r="AU625" s="335" t="s">
        <v>13357</v>
      </c>
      <c r="AV625" s="335" t="s">
        <v>13358</v>
      </c>
      <c r="AW625" s="327" t="s">
        <v>12484</v>
      </c>
      <c r="AX625" s="335" t="s">
        <v>2395</v>
      </c>
      <c r="AY625" s="335">
        <v>1.56</v>
      </c>
      <c r="AZ625" s="311"/>
      <c r="BA625" s="309" t="s">
        <v>12766</v>
      </c>
      <c r="BB625" s="310" t="s">
        <v>12475</v>
      </c>
      <c r="BC625" s="309" t="s">
        <v>12475</v>
      </c>
      <c r="BD625" s="309">
        <v>1</v>
      </c>
      <c r="BE625" s="307"/>
      <c r="BF625" s="310" t="b">
        <v>1</v>
      </c>
    </row>
    <row r="626" spans="1:58" s="311" customFormat="1" ht="15" customHeight="1" x14ac:dyDescent="0.25">
      <c r="A626" s="335">
        <v>624</v>
      </c>
      <c r="B626" s="336" t="s">
        <v>2437</v>
      </c>
      <c r="C626" s="346">
        <v>6750</v>
      </c>
      <c r="D626" s="346" t="s">
        <v>2437</v>
      </c>
      <c r="E626" s="346" t="s">
        <v>1408</v>
      </c>
      <c r="F626" s="346" t="s">
        <v>9077</v>
      </c>
      <c r="G626" s="346" t="s">
        <v>2395</v>
      </c>
      <c r="H626" s="346" t="s">
        <v>2432</v>
      </c>
      <c r="I626" s="346" t="s">
        <v>9082</v>
      </c>
      <c r="J626" s="346" t="s">
        <v>13356</v>
      </c>
      <c r="K626" s="346" t="s">
        <v>12473</v>
      </c>
      <c r="L626" s="347" t="s">
        <v>12753</v>
      </c>
      <c r="M626" s="346" t="s">
        <v>13334</v>
      </c>
      <c r="N626" s="346" t="s">
        <v>13347</v>
      </c>
      <c r="O626" s="346" t="s">
        <v>13316</v>
      </c>
      <c r="P626" s="346" t="s">
        <v>13316</v>
      </c>
      <c r="Q626" s="346" t="s">
        <v>13336</v>
      </c>
      <c r="R626" s="346" t="s">
        <v>13348</v>
      </c>
      <c r="S626" s="346" t="s">
        <v>8721</v>
      </c>
      <c r="T626" s="346" t="s">
        <v>12475</v>
      </c>
      <c r="U626" s="346" t="s">
        <v>12475</v>
      </c>
      <c r="V626" s="346">
        <v>10041</v>
      </c>
      <c r="W626" s="346" t="s">
        <v>12476</v>
      </c>
      <c r="X626" s="346" t="s">
        <v>290</v>
      </c>
      <c r="Y626" s="346" t="s">
        <v>2346</v>
      </c>
      <c r="Z626" s="346" t="s">
        <v>12733</v>
      </c>
      <c r="AA626" s="346" t="s">
        <v>12734</v>
      </c>
      <c r="AB626" s="346" t="s">
        <v>13350</v>
      </c>
      <c r="AC626" s="348">
        <v>2615.6577444649447</v>
      </c>
      <c r="AD626" s="348" t="s">
        <v>12496</v>
      </c>
      <c r="AE626" s="348">
        <v>2841.8221270111562</v>
      </c>
      <c r="AF626" s="349">
        <v>8.6465587107030117E-2</v>
      </c>
      <c r="AG626" s="359">
        <v>3983</v>
      </c>
      <c r="AH626" s="359">
        <v>3991.9018373136469</v>
      </c>
      <c r="AI626" s="349">
        <v>0.52615602930505911</v>
      </c>
      <c r="AJ626" s="349">
        <v>0.40469799266151463</v>
      </c>
      <c r="AK626" s="350">
        <v>3991.9018373136469</v>
      </c>
      <c r="AL626" s="351">
        <v>0.52615602930505911</v>
      </c>
      <c r="AM626" s="348" t="s">
        <v>12497</v>
      </c>
      <c r="AN626" s="348" t="s">
        <v>12737</v>
      </c>
      <c r="AO626" s="346" t="s">
        <v>12738</v>
      </c>
      <c r="AP626" s="352">
        <v>44224</v>
      </c>
      <c r="AQ626" s="346" t="s">
        <v>12482</v>
      </c>
      <c r="AR626" s="346" t="s">
        <v>13318</v>
      </c>
      <c r="AS626" s="346" t="s">
        <v>12501</v>
      </c>
      <c r="AT626" s="346" t="s">
        <v>13351</v>
      </c>
      <c r="AU626" s="346" t="s">
        <v>13357</v>
      </c>
      <c r="AV626" s="346" t="s">
        <v>13358</v>
      </c>
      <c r="AW626" s="327" t="s">
        <v>12484</v>
      </c>
      <c r="AX626" s="346" t="s">
        <v>2395</v>
      </c>
      <c r="AY626" s="346">
        <v>1.56</v>
      </c>
      <c r="AZ626" s="309"/>
      <c r="BA626" s="311" t="s">
        <v>12766</v>
      </c>
      <c r="BB626" s="310" t="s">
        <v>12475</v>
      </c>
      <c r="BC626" s="311" t="s">
        <v>12475</v>
      </c>
      <c r="BD626" s="311">
        <v>1</v>
      </c>
      <c r="BE626" s="307"/>
      <c r="BF626" s="310" t="b">
        <v>1</v>
      </c>
    </row>
    <row r="627" spans="1:58" s="309" customFormat="1" ht="15" customHeight="1" x14ac:dyDescent="0.25">
      <c r="A627" s="345">
        <v>625</v>
      </c>
      <c r="B627" s="336" t="s">
        <v>2438</v>
      </c>
      <c r="C627" s="337">
        <v>6751</v>
      </c>
      <c r="D627" s="337" t="s">
        <v>2438</v>
      </c>
      <c r="E627" s="337" t="s">
        <v>1408</v>
      </c>
      <c r="F627" s="337" t="s">
        <v>9077</v>
      </c>
      <c r="G627" s="337" t="s">
        <v>2395</v>
      </c>
      <c r="H627" s="337" t="s">
        <v>2432</v>
      </c>
      <c r="I627" s="337" t="s">
        <v>9083</v>
      </c>
      <c r="J627" s="337" t="s">
        <v>13356</v>
      </c>
      <c r="K627" s="337" t="s">
        <v>12473</v>
      </c>
      <c r="L627" s="338" t="s">
        <v>12753</v>
      </c>
      <c r="M627" s="337" t="s">
        <v>13334</v>
      </c>
      <c r="N627" s="337" t="s">
        <v>13347</v>
      </c>
      <c r="O627" s="337" t="s">
        <v>13316</v>
      </c>
      <c r="P627" s="337" t="s">
        <v>13316</v>
      </c>
      <c r="Q627" s="337" t="s">
        <v>13336</v>
      </c>
      <c r="R627" s="337" t="s">
        <v>13348</v>
      </c>
      <c r="S627" s="337" t="s">
        <v>8721</v>
      </c>
      <c r="T627" s="337" t="s">
        <v>12475</v>
      </c>
      <c r="U627" s="337" t="s">
        <v>12475</v>
      </c>
      <c r="V627" s="337">
        <v>10041</v>
      </c>
      <c r="W627" s="337" t="s">
        <v>12476</v>
      </c>
      <c r="X627" s="337" t="s">
        <v>290</v>
      </c>
      <c r="Y627" s="337" t="s">
        <v>2346</v>
      </c>
      <c r="Z627" s="337" t="s">
        <v>12733</v>
      </c>
      <c r="AA627" s="337" t="s">
        <v>12734</v>
      </c>
      <c r="AB627" s="337" t="s">
        <v>13350</v>
      </c>
      <c r="AC627" s="339">
        <v>2941.0096079335794</v>
      </c>
      <c r="AD627" s="339" t="s">
        <v>12496</v>
      </c>
      <c r="AE627" s="339">
        <v>3195.3057303709729</v>
      </c>
      <c r="AF627" s="340">
        <v>8.6465587107030117E-2</v>
      </c>
      <c r="AG627" s="366">
        <v>4478</v>
      </c>
      <c r="AH627" s="366">
        <v>4488.0081414738916</v>
      </c>
      <c r="AI627" s="340">
        <v>0.52600934365096097</v>
      </c>
      <c r="AJ627" s="340">
        <v>0.40456298088034193</v>
      </c>
      <c r="AK627" s="341">
        <v>4488.0081414738916</v>
      </c>
      <c r="AL627" s="342">
        <v>0.52600934365096097</v>
      </c>
      <c r="AM627" s="339" t="s">
        <v>12497</v>
      </c>
      <c r="AN627" s="339" t="s">
        <v>12737</v>
      </c>
      <c r="AO627" s="337" t="s">
        <v>12738</v>
      </c>
      <c r="AP627" s="343">
        <v>44224</v>
      </c>
      <c r="AQ627" s="335" t="s">
        <v>12482</v>
      </c>
      <c r="AR627" s="335" t="s">
        <v>13318</v>
      </c>
      <c r="AS627" s="335" t="s">
        <v>12501</v>
      </c>
      <c r="AT627" s="335" t="s">
        <v>13351</v>
      </c>
      <c r="AU627" s="335" t="s">
        <v>13357</v>
      </c>
      <c r="AV627" s="335" t="s">
        <v>13358</v>
      </c>
      <c r="AW627" s="327" t="s">
        <v>12484</v>
      </c>
      <c r="AX627" s="335" t="s">
        <v>2395</v>
      </c>
      <c r="AY627" s="335">
        <v>1.56</v>
      </c>
      <c r="AZ627" s="311"/>
      <c r="BA627" s="309" t="s">
        <v>12766</v>
      </c>
      <c r="BB627" s="310" t="s">
        <v>12475</v>
      </c>
      <c r="BC627" s="309" t="s">
        <v>12475</v>
      </c>
      <c r="BD627" s="309">
        <v>1</v>
      </c>
      <c r="BE627" s="307"/>
      <c r="BF627" s="310" t="b">
        <v>1</v>
      </c>
    </row>
    <row r="628" spans="1:58" s="311" customFormat="1" ht="15" customHeight="1" x14ac:dyDescent="0.25">
      <c r="A628" s="335">
        <v>626</v>
      </c>
      <c r="B628" s="336" t="s">
        <v>2439</v>
      </c>
      <c r="C628" s="346">
        <v>6752</v>
      </c>
      <c r="D628" s="346" t="s">
        <v>2439</v>
      </c>
      <c r="E628" s="346" t="s">
        <v>1408</v>
      </c>
      <c r="F628" s="346" t="s">
        <v>9077</v>
      </c>
      <c r="G628" s="346" t="s">
        <v>2395</v>
      </c>
      <c r="H628" s="346" t="s">
        <v>2432</v>
      </c>
      <c r="I628" s="346" t="s">
        <v>9084</v>
      </c>
      <c r="J628" s="346" t="s">
        <v>13356</v>
      </c>
      <c r="K628" s="346" t="s">
        <v>12473</v>
      </c>
      <c r="L628" s="347" t="s">
        <v>12753</v>
      </c>
      <c r="M628" s="346" t="s">
        <v>13334</v>
      </c>
      <c r="N628" s="346" t="s">
        <v>13347</v>
      </c>
      <c r="O628" s="346" t="s">
        <v>13316</v>
      </c>
      <c r="P628" s="346" t="s">
        <v>13316</v>
      </c>
      <c r="Q628" s="346" t="s">
        <v>13336</v>
      </c>
      <c r="R628" s="346" t="s">
        <v>13348</v>
      </c>
      <c r="S628" s="346" t="s">
        <v>8721</v>
      </c>
      <c r="T628" s="346" t="s">
        <v>12475</v>
      </c>
      <c r="U628" s="346" t="s">
        <v>12475</v>
      </c>
      <c r="V628" s="346">
        <v>10041</v>
      </c>
      <c r="W628" s="346" t="s">
        <v>12476</v>
      </c>
      <c r="X628" s="346" t="s">
        <v>290</v>
      </c>
      <c r="Y628" s="346" t="s">
        <v>2346</v>
      </c>
      <c r="Z628" s="346" t="s">
        <v>12733</v>
      </c>
      <c r="AA628" s="346" t="s">
        <v>12734</v>
      </c>
      <c r="AB628" s="346" t="s">
        <v>13350</v>
      </c>
      <c r="AC628" s="348">
        <v>3266.3614714022133</v>
      </c>
      <c r="AD628" s="348" t="s">
        <v>12496</v>
      </c>
      <c r="AE628" s="348">
        <v>3548.7893337307883</v>
      </c>
      <c r="AF628" s="349">
        <v>8.6465587107030117E-2</v>
      </c>
      <c r="AG628" s="359">
        <v>4973</v>
      </c>
      <c r="AH628" s="359">
        <v>4984.1144456341362</v>
      </c>
      <c r="AI628" s="349">
        <v>0.52589187977854457</v>
      </c>
      <c r="AJ628" s="349">
        <v>0.40445486528624475</v>
      </c>
      <c r="AK628" s="350">
        <v>4984.1144456341362</v>
      </c>
      <c r="AL628" s="351">
        <v>0.52589187977854457</v>
      </c>
      <c r="AM628" s="348" t="s">
        <v>12497</v>
      </c>
      <c r="AN628" s="348" t="s">
        <v>12737</v>
      </c>
      <c r="AO628" s="346" t="s">
        <v>12738</v>
      </c>
      <c r="AP628" s="352">
        <v>44224</v>
      </c>
      <c r="AQ628" s="346" t="s">
        <v>12482</v>
      </c>
      <c r="AR628" s="346" t="s">
        <v>13318</v>
      </c>
      <c r="AS628" s="346" t="s">
        <v>12501</v>
      </c>
      <c r="AT628" s="346" t="s">
        <v>13351</v>
      </c>
      <c r="AU628" s="346" t="s">
        <v>13360</v>
      </c>
      <c r="AV628" s="346" t="s">
        <v>13358</v>
      </c>
      <c r="AW628" s="327" t="s">
        <v>12484</v>
      </c>
      <c r="AX628" s="346" t="s">
        <v>2395</v>
      </c>
      <c r="AY628" s="346">
        <v>1.56</v>
      </c>
      <c r="AZ628" s="309"/>
      <c r="BA628" s="311" t="s">
        <v>12766</v>
      </c>
      <c r="BB628" s="310" t="s">
        <v>12475</v>
      </c>
      <c r="BC628" s="311" t="s">
        <v>12475</v>
      </c>
      <c r="BD628" s="311">
        <v>1</v>
      </c>
      <c r="BE628" s="307"/>
      <c r="BF628" s="310" t="b">
        <v>1</v>
      </c>
    </row>
    <row r="629" spans="1:58" s="309" customFormat="1" ht="15" customHeight="1" x14ac:dyDescent="0.25">
      <c r="A629" s="345">
        <v>627</v>
      </c>
      <c r="B629" s="336" t="s">
        <v>2440</v>
      </c>
      <c r="C629" s="337">
        <v>6753</v>
      </c>
      <c r="D629" s="337" t="s">
        <v>2440</v>
      </c>
      <c r="E629" s="337" t="s">
        <v>1408</v>
      </c>
      <c r="F629" s="337" t="s">
        <v>9077</v>
      </c>
      <c r="G629" s="337" t="s">
        <v>2395</v>
      </c>
      <c r="H629" s="337" t="s">
        <v>2432</v>
      </c>
      <c r="I629" s="337" t="s">
        <v>9085</v>
      </c>
      <c r="J629" s="337" t="s">
        <v>13356</v>
      </c>
      <c r="K629" s="337" t="s">
        <v>12473</v>
      </c>
      <c r="L629" s="338" t="s">
        <v>12753</v>
      </c>
      <c r="M629" s="337" t="s">
        <v>13334</v>
      </c>
      <c r="N629" s="337" t="s">
        <v>13347</v>
      </c>
      <c r="O629" s="337" t="s">
        <v>13316</v>
      </c>
      <c r="P629" s="337" t="s">
        <v>13316</v>
      </c>
      <c r="Q629" s="337" t="s">
        <v>13336</v>
      </c>
      <c r="R629" s="337" t="s">
        <v>13348</v>
      </c>
      <c r="S629" s="337" t="s">
        <v>8721</v>
      </c>
      <c r="T629" s="337" t="s">
        <v>12475</v>
      </c>
      <c r="U629" s="337" t="s">
        <v>12475</v>
      </c>
      <c r="V629" s="337">
        <v>10041</v>
      </c>
      <c r="W629" s="337" t="s">
        <v>12476</v>
      </c>
      <c r="X629" s="337" t="s">
        <v>290</v>
      </c>
      <c r="Y629" s="337" t="s">
        <v>2346</v>
      </c>
      <c r="Z629" s="337" t="s">
        <v>12733</v>
      </c>
      <c r="AA629" s="337" t="s">
        <v>12734</v>
      </c>
      <c r="AB629" s="337" t="s">
        <v>13350</v>
      </c>
      <c r="AC629" s="339">
        <v>3600.2752260147599</v>
      </c>
      <c r="AD629" s="339" t="s">
        <v>12496</v>
      </c>
      <c r="AE629" s="339">
        <v>3911.5751371790216</v>
      </c>
      <c r="AF629" s="340">
        <v>8.6465587107030117E-2</v>
      </c>
      <c r="AG629" s="366">
        <v>5482</v>
      </c>
      <c r="AH629" s="366">
        <v>5494.2520392049737</v>
      </c>
      <c r="AI629" s="340">
        <v>0.52606445182434203</v>
      </c>
      <c r="AJ629" s="340">
        <v>0.40461370330913771</v>
      </c>
      <c r="AK629" s="341">
        <v>5494.2520392049737</v>
      </c>
      <c r="AL629" s="342">
        <v>0.52606445182434203</v>
      </c>
      <c r="AM629" s="339" t="s">
        <v>12497</v>
      </c>
      <c r="AN629" s="339" t="s">
        <v>12737</v>
      </c>
      <c r="AO629" s="337" t="s">
        <v>12738</v>
      </c>
      <c r="AP629" s="343">
        <v>44224</v>
      </c>
      <c r="AQ629" s="335" t="s">
        <v>12482</v>
      </c>
      <c r="AR629" s="335" t="s">
        <v>13318</v>
      </c>
      <c r="AS629" s="335" t="s">
        <v>12501</v>
      </c>
      <c r="AT629" s="335" t="s">
        <v>13351</v>
      </c>
      <c r="AU629" s="335" t="s">
        <v>13357</v>
      </c>
      <c r="AV629" s="335" t="s">
        <v>13358</v>
      </c>
      <c r="AW629" s="327" t="s">
        <v>12484</v>
      </c>
      <c r="AX629" s="335" t="s">
        <v>2395</v>
      </c>
      <c r="AY629" s="335">
        <v>1.56</v>
      </c>
      <c r="AZ629" s="311"/>
      <c r="BA629" s="309" t="s">
        <v>12766</v>
      </c>
      <c r="BB629" s="310" t="s">
        <v>12475</v>
      </c>
      <c r="BC629" s="309" t="s">
        <v>12475</v>
      </c>
      <c r="BD629" s="309">
        <v>1</v>
      </c>
      <c r="BE629" s="307"/>
      <c r="BF629" s="310" t="b">
        <v>1</v>
      </c>
    </row>
    <row r="630" spans="1:58" s="311" customFormat="1" ht="15" customHeight="1" x14ac:dyDescent="0.25">
      <c r="A630" s="335">
        <v>628</v>
      </c>
      <c r="B630" s="336" t="s">
        <v>2441</v>
      </c>
      <c r="C630" s="346">
        <v>6754</v>
      </c>
      <c r="D630" s="346" t="s">
        <v>2441</v>
      </c>
      <c r="E630" s="346" t="s">
        <v>1408</v>
      </c>
      <c r="F630" s="346" t="s">
        <v>9077</v>
      </c>
      <c r="G630" s="346" t="s">
        <v>2395</v>
      </c>
      <c r="H630" s="346" t="s">
        <v>2432</v>
      </c>
      <c r="I630" s="346" t="s">
        <v>9086</v>
      </c>
      <c r="J630" s="346" t="s">
        <v>13356</v>
      </c>
      <c r="K630" s="346" t="s">
        <v>12473</v>
      </c>
      <c r="L630" s="347" t="s">
        <v>12753</v>
      </c>
      <c r="M630" s="346" t="s">
        <v>13334</v>
      </c>
      <c r="N630" s="346" t="s">
        <v>13347</v>
      </c>
      <c r="O630" s="346" t="s">
        <v>13316</v>
      </c>
      <c r="P630" s="346" t="s">
        <v>13316</v>
      </c>
      <c r="Q630" s="346" t="s">
        <v>13336</v>
      </c>
      <c r="R630" s="346" t="s">
        <v>13348</v>
      </c>
      <c r="S630" s="346" t="s">
        <v>8721</v>
      </c>
      <c r="T630" s="346" t="s">
        <v>12475</v>
      </c>
      <c r="U630" s="346" t="s">
        <v>12475</v>
      </c>
      <c r="V630" s="346">
        <v>10041</v>
      </c>
      <c r="W630" s="346" t="s">
        <v>12476</v>
      </c>
      <c r="X630" s="346" t="s">
        <v>290</v>
      </c>
      <c r="Y630" s="346" t="s">
        <v>2346</v>
      </c>
      <c r="Z630" s="346" t="s">
        <v>12733</v>
      </c>
      <c r="AA630" s="346" t="s">
        <v>12734</v>
      </c>
      <c r="AB630" s="346" t="s">
        <v>13350</v>
      </c>
      <c r="AC630" s="348">
        <v>3921.3461439114394</v>
      </c>
      <c r="AD630" s="348" t="s">
        <v>12496</v>
      </c>
      <c r="AE630" s="348">
        <v>4260.4076404946309</v>
      </c>
      <c r="AF630" s="349">
        <v>8.6465587107030117E-2</v>
      </c>
      <c r="AG630" s="359">
        <v>5970</v>
      </c>
      <c r="AH630" s="359">
        <v>5983.3426986599225</v>
      </c>
      <c r="AI630" s="349">
        <v>0.52583895404135261</v>
      </c>
      <c r="AJ630" s="349">
        <v>0.40440615160601379</v>
      </c>
      <c r="AK630" s="350">
        <v>5983.3426986599225</v>
      </c>
      <c r="AL630" s="351">
        <v>0.52583895404135261</v>
      </c>
      <c r="AM630" s="348" t="s">
        <v>12497</v>
      </c>
      <c r="AN630" s="348" t="s">
        <v>12737</v>
      </c>
      <c r="AO630" s="346" t="s">
        <v>12738</v>
      </c>
      <c r="AP630" s="352">
        <v>44224</v>
      </c>
      <c r="AQ630" s="346" t="s">
        <v>12482</v>
      </c>
      <c r="AR630" s="346" t="s">
        <v>13318</v>
      </c>
      <c r="AS630" s="346" t="s">
        <v>12501</v>
      </c>
      <c r="AT630" s="346" t="s">
        <v>13351</v>
      </c>
      <c r="AU630" s="346" t="s">
        <v>13357</v>
      </c>
      <c r="AV630" s="346" t="s">
        <v>13358</v>
      </c>
      <c r="AW630" s="327" t="s">
        <v>12484</v>
      </c>
      <c r="AX630" s="346" t="s">
        <v>2395</v>
      </c>
      <c r="AY630" s="346">
        <v>1.56</v>
      </c>
      <c r="AZ630" s="309"/>
      <c r="BA630" s="311" t="s">
        <v>12766</v>
      </c>
      <c r="BB630" s="310" t="s">
        <v>12475</v>
      </c>
      <c r="BC630" s="311" t="s">
        <v>12475</v>
      </c>
      <c r="BD630" s="311">
        <v>1</v>
      </c>
      <c r="BE630" s="307"/>
      <c r="BF630" s="310" t="b">
        <v>1</v>
      </c>
    </row>
    <row r="631" spans="1:58" s="309" customFormat="1" ht="15" customHeight="1" x14ac:dyDescent="0.25">
      <c r="A631" s="345">
        <v>629</v>
      </c>
      <c r="B631" s="336" t="s">
        <v>2442</v>
      </c>
      <c r="C631" s="337">
        <v>6755</v>
      </c>
      <c r="D631" s="337" t="s">
        <v>2442</v>
      </c>
      <c r="E631" s="337" t="s">
        <v>1408</v>
      </c>
      <c r="F631" s="337" t="s">
        <v>9077</v>
      </c>
      <c r="G631" s="337" t="s">
        <v>2395</v>
      </c>
      <c r="H631" s="337" t="s">
        <v>2432</v>
      </c>
      <c r="I631" s="337" t="s">
        <v>9087</v>
      </c>
      <c r="J631" s="337" t="s">
        <v>13356</v>
      </c>
      <c r="K631" s="337" t="s">
        <v>12473</v>
      </c>
      <c r="L631" s="338" t="s">
        <v>12753</v>
      </c>
      <c r="M631" s="337" t="s">
        <v>13334</v>
      </c>
      <c r="N631" s="337" t="s">
        <v>13347</v>
      </c>
      <c r="O631" s="337" t="s">
        <v>13316</v>
      </c>
      <c r="P631" s="337" t="s">
        <v>13316</v>
      </c>
      <c r="Q631" s="337" t="s">
        <v>13336</v>
      </c>
      <c r="R631" s="337" t="s">
        <v>13348</v>
      </c>
      <c r="S631" s="337" t="s">
        <v>8721</v>
      </c>
      <c r="T631" s="337" t="s">
        <v>12475</v>
      </c>
      <c r="U631" s="337" t="s">
        <v>12475</v>
      </c>
      <c r="V631" s="337">
        <v>10041</v>
      </c>
      <c r="W631" s="337" t="s">
        <v>12476</v>
      </c>
      <c r="X631" s="337" t="s">
        <v>290</v>
      </c>
      <c r="Y631" s="337" t="s">
        <v>2346</v>
      </c>
      <c r="Z631" s="337" t="s">
        <v>12733</v>
      </c>
      <c r="AA631" s="337" t="s">
        <v>12734</v>
      </c>
      <c r="AB631" s="337" t="s">
        <v>13350</v>
      </c>
      <c r="AC631" s="339">
        <v>4242.417061808118</v>
      </c>
      <c r="AD631" s="339" t="s">
        <v>12496</v>
      </c>
      <c r="AE631" s="339">
        <v>4609.2401438102388</v>
      </c>
      <c r="AF631" s="340">
        <v>8.6465587107030117E-2</v>
      </c>
      <c r="AG631" s="366">
        <v>6459</v>
      </c>
      <c r="AH631" s="366">
        <v>6473.4355930727697</v>
      </c>
      <c r="AI631" s="340">
        <v>0.52588382960957447</v>
      </c>
      <c r="AJ631" s="340">
        <v>0.40444745578421726</v>
      </c>
      <c r="AK631" s="341">
        <v>6473.4355930727697</v>
      </c>
      <c r="AL631" s="342">
        <v>0.52588382960957447</v>
      </c>
      <c r="AM631" s="339" t="s">
        <v>12497</v>
      </c>
      <c r="AN631" s="339" t="s">
        <v>12737</v>
      </c>
      <c r="AO631" s="337" t="s">
        <v>12738</v>
      </c>
      <c r="AP631" s="343">
        <v>44224</v>
      </c>
      <c r="AQ631" s="335" t="s">
        <v>12482</v>
      </c>
      <c r="AR631" s="335" t="s">
        <v>13318</v>
      </c>
      <c r="AS631" s="335" t="s">
        <v>12501</v>
      </c>
      <c r="AT631" s="335" t="s">
        <v>13351</v>
      </c>
      <c r="AU631" s="335" t="s">
        <v>13357</v>
      </c>
      <c r="AV631" s="335" t="s">
        <v>13358</v>
      </c>
      <c r="AW631" s="327" t="s">
        <v>12484</v>
      </c>
      <c r="AX631" s="335" t="s">
        <v>2395</v>
      </c>
      <c r="AY631" s="335">
        <v>1.56</v>
      </c>
      <c r="AZ631" s="311"/>
      <c r="BA631" s="309" t="s">
        <v>12766</v>
      </c>
      <c r="BB631" s="310" t="s">
        <v>12475</v>
      </c>
      <c r="BC631" s="309" t="s">
        <v>12475</v>
      </c>
      <c r="BD631" s="309">
        <v>1</v>
      </c>
      <c r="BE631" s="307"/>
      <c r="BF631" s="310" t="b">
        <v>1</v>
      </c>
    </row>
    <row r="632" spans="1:58" s="311" customFormat="1" ht="15" customHeight="1" x14ac:dyDescent="0.25">
      <c r="A632" s="335">
        <v>630</v>
      </c>
      <c r="B632" s="336" t="s">
        <v>2443</v>
      </c>
      <c r="C632" s="346">
        <v>6756</v>
      </c>
      <c r="D632" s="346" t="s">
        <v>2443</v>
      </c>
      <c r="E632" s="346" t="s">
        <v>1408</v>
      </c>
      <c r="F632" s="346" t="s">
        <v>9077</v>
      </c>
      <c r="G632" s="346" t="s">
        <v>2395</v>
      </c>
      <c r="H632" s="346" t="s">
        <v>2432</v>
      </c>
      <c r="I632" s="346" t="s">
        <v>9088</v>
      </c>
      <c r="J632" s="346" t="s">
        <v>13356</v>
      </c>
      <c r="K632" s="346" t="s">
        <v>12473</v>
      </c>
      <c r="L632" s="347" t="s">
        <v>12753</v>
      </c>
      <c r="M632" s="346" t="s">
        <v>13334</v>
      </c>
      <c r="N632" s="346" t="s">
        <v>13347</v>
      </c>
      <c r="O632" s="346" t="s">
        <v>13316</v>
      </c>
      <c r="P632" s="346" t="s">
        <v>13316</v>
      </c>
      <c r="Q632" s="346" t="s">
        <v>13336</v>
      </c>
      <c r="R632" s="346" t="s">
        <v>13348</v>
      </c>
      <c r="S632" s="346" t="s">
        <v>8721</v>
      </c>
      <c r="T632" s="346" t="s">
        <v>12475</v>
      </c>
      <c r="U632" s="346" t="s">
        <v>12475</v>
      </c>
      <c r="V632" s="346">
        <v>10041</v>
      </c>
      <c r="W632" s="346" t="s">
        <v>12476</v>
      </c>
      <c r="X632" s="346" t="s">
        <v>290</v>
      </c>
      <c r="Y632" s="346" t="s">
        <v>2346</v>
      </c>
      <c r="Z632" s="346" t="s">
        <v>12733</v>
      </c>
      <c r="AA632" s="346" t="s">
        <v>12734</v>
      </c>
      <c r="AB632" s="346" t="s">
        <v>13350</v>
      </c>
      <c r="AC632" s="348">
        <v>4483.0062029520286</v>
      </c>
      <c r="AD632" s="348" t="s">
        <v>12496</v>
      </c>
      <c r="AE632" s="348">
        <v>4870.6319662947335</v>
      </c>
      <c r="AF632" s="349">
        <v>8.6465587107030117E-2</v>
      </c>
      <c r="AG632" s="359">
        <v>6825</v>
      </c>
      <c r="AH632" s="359">
        <v>6840.2535876639813</v>
      </c>
      <c r="AI632" s="349">
        <v>0.52581845261773719</v>
      </c>
      <c r="AJ632" s="349">
        <v>0.40438728177354166</v>
      </c>
      <c r="AK632" s="350">
        <v>6840.2535876639813</v>
      </c>
      <c r="AL632" s="351">
        <v>0.52581845261773719</v>
      </c>
      <c r="AM632" s="348" t="s">
        <v>12497</v>
      </c>
      <c r="AN632" s="348" t="s">
        <v>12737</v>
      </c>
      <c r="AO632" s="346" t="s">
        <v>12738</v>
      </c>
      <c r="AP632" s="352">
        <v>44224</v>
      </c>
      <c r="AQ632" s="346" t="s">
        <v>12482</v>
      </c>
      <c r="AR632" s="346" t="s">
        <v>13318</v>
      </c>
      <c r="AS632" s="346" t="s">
        <v>12501</v>
      </c>
      <c r="AT632" s="346" t="s">
        <v>13351</v>
      </c>
      <c r="AU632" s="346" t="s">
        <v>13360</v>
      </c>
      <c r="AV632" s="346" t="s">
        <v>13358</v>
      </c>
      <c r="AW632" s="327" t="s">
        <v>12484</v>
      </c>
      <c r="AX632" s="346" t="s">
        <v>2395</v>
      </c>
      <c r="AY632" s="346">
        <v>1.56</v>
      </c>
      <c r="AZ632" s="309"/>
      <c r="BA632" s="311" t="s">
        <v>12766</v>
      </c>
      <c r="BB632" s="310" t="s">
        <v>12475</v>
      </c>
      <c r="BC632" s="311" t="s">
        <v>12475</v>
      </c>
      <c r="BD632" s="311">
        <v>1</v>
      </c>
      <c r="BE632" s="307"/>
      <c r="BF632" s="310" t="b">
        <v>1</v>
      </c>
    </row>
    <row r="633" spans="1:58" s="309" customFormat="1" ht="15" customHeight="1" x14ac:dyDescent="0.25">
      <c r="A633" s="367">
        <v>631</v>
      </c>
      <c r="B633" s="357" t="s">
        <v>9089</v>
      </c>
      <c r="C633" s="337">
        <v>9673</v>
      </c>
      <c r="D633" s="337" t="s">
        <v>9089</v>
      </c>
      <c r="E633" s="337" t="s">
        <v>1408</v>
      </c>
      <c r="F633" s="337" t="s">
        <v>9090</v>
      </c>
      <c r="G633" s="337" t="s">
        <v>9091</v>
      </c>
      <c r="H633" s="337" t="s">
        <v>9092</v>
      </c>
      <c r="I633" s="337" t="s">
        <v>8721</v>
      </c>
      <c r="J633" s="337" t="s">
        <v>13364</v>
      </c>
      <c r="K633" s="337" t="s">
        <v>12473</v>
      </c>
      <c r="L633" s="338" t="s">
        <v>12474</v>
      </c>
      <c r="M633" s="337" t="s">
        <v>13365</v>
      </c>
      <c r="N633" s="337" t="s">
        <v>13366</v>
      </c>
      <c r="O633" s="337" t="s">
        <v>13316</v>
      </c>
      <c r="P633" s="337" t="s">
        <v>13316</v>
      </c>
      <c r="Q633" s="337" t="s">
        <v>8721</v>
      </c>
      <c r="R633" s="337" t="s">
        <v>8721</v>
      </c>
      <c r="S633" s="337" t="s">
        <v>8721</v>
      </c>
      <c r="T633" s="337" t="s">
        <v>8721</v>
      </c>
      <c r="U633" s="337" t="s">
        <v>13367</v>
      </c>
      <c r="V633" s="337" t="s">
        <v>8721</v>
      </c>
      <c r="W633" s="337" t="s">
        <v>12476</v>
      </c>
      <c r="X633" s="337" t="s">
        <v>8721</v>
      </c>
      <c r="Y633" s="337" t="s">
        <v>2218</v>
      </c>
      <c r="Z633" s="337" t="s">
        <v>12733</v>
      </c>
      <c r="AA633" s="337" t="s">
        <v>12734</v>
      </c>
      <c r="AB633" s="337" t="s">
        <v>13317</v>
      </c>
      <c r="AC633" s="339" t="e">
        <v>#N/A</v>
      </c>
      <c r="AD633" s="368" t="s">
        <v>12496</v>
      </c>
      <c r="AE633" s="339" t="s">
        <v>12710</v>
      </c>
      <c r="AF633" s="340">
        <v>0</v>
      </c>
      <c r="AG633" s="366">
        <v>0.01</v>
      </c>
      <c r="AH633" s="366">
        <v>6.9601850475624252E-3</v>
      </c>
      <c r="AI633" s="340">
        <v>0</v>
      </c>
      <c r="AJ633" s="340">
        <v>0</v>
      </c>
      <c r="AK633" s="341">
        <v>6.9601850475624252E-3</v>
      </c>
      <c r="AL633" s="342">
        <v>0</v>
      </c>
      <c r="AM633" s="339" t="s">
        <v>12497</v>
      </c>
      <c r="AN633" s="339" t="s">
        <v>12737</v>
      </c>
      <c r="AO633" s="337" t="s">
        <v>12738</v>
      </c>
      <c r="AP633" s="343">
        <v>44221</v>
      </c>
      <c r="AQ633" s="335" t="s">
        <v>12482</v>
      </c>
      <c r="AR633" s="335" t="s">
        <v>13318</v>
      </c>
      <c r="AS633" s="335" t="s">
        <v>12921</v>
      </c>
      <c r="AT633" s="335" t="s">
        <v>13368</v>
      </c>
      <c r="AU633" s="335" t="s">
        <v>13369</v>
      </c>
      <c r="AV633" s="335" t="s">
        <v>13370</v>
      </c>
      <c r="AW633" s="327" t="s">
        <v>12484</v>
      </c>
      <c r="AX633" s="335" t="s">
        <v>12941</v>
      </c>
      <c r="AY633" s="335" t="s">
        <v>12484</v>
      </c>
      <c r="BA633" s="309" t="s">
        <v>12486</v>
      </c>
      <c r="BB633" s="310" t="s">
        <v>8721</v>
      </c>
      <c r="BC633" s="309" t="s">
        <v>13367</v>
      </c>
      <c r="BD633" s="309">
        <v>2</v>
      </c>
      <c r="BE633" s="307"/>
      <c r="BF633" s="310" t="b">
        <v>1</v>
      </c>
    </row>
    <row r="634" spans="1:58" s="311" customFormat="1" ht="15" customHeight="1" x14ac:dyDescent="0.25">
      <c r="A634" s="367">
        <v>632</v>
      </c>
      <c r="B634" s="357" t="s">
        <v>9093</v>
      </c>
      <c r="C634" s="346">
        <v>9674</v>
      </c>
      <c r="D634" s="346" t="s">
        <v>9093</v>
      </c>
      <c r="E634" s="346" t="s">
        <v>1408</v>
      </c>
      <c r="F634" s="346" t="s">
        <v>9090</v>
      </c>
      <c r="G634" s="346" t="s">
        <v>9091</v>
      </c>
      <c r="H634" s="346" t="s">
        <v>7754</v>
      </c>
      <c r="I634" s="346" t="s">
        <v>8721</v>
      </c>
      <c r="J634" s="346" t="s">
        <v>13364</v>
      </c>
      <c r="K634" s="346" t="s">
        <v>12473</v>
      </c>
      <c r="L634" s="347" t="s">
        <v>12474</v>
      </c>
      <c r="M634" s="346" t="s">
        <v>13371</v>
      </c>
      <c r="N634" s="346" t="s">
        <v>13366</v>
      </c>
      <c r="O634" s="346" t="s">
        <v>13316</v>
      </c>
      <c r="P634" s="346" t="s">
        <v>13316</v>
      </c>
      <c r="Q634" s="346" t="s">
        <v>8721</v>
      </c>
      <c r="R634" s="346" t="s">
        <v>8721</v>
      </c>
      <c r="S634" s="346" t="s">
        <v>8721</v>
      </c>
      <c r="T634" s="346" t="s">
        <v>8721</v>
      </c>
      <c r="U634" s="346" t="s">
        <v>13367</v>
      </c>
      <c r="V634" s="346" t="s">
        <v>8721</v>
      </c>
      <c r="W634" s="346" t="s">
        <v>12476</v>
      </c>
      <c r="X634" s="346" t="s">
        <v>8897</v>
      </c>
      <c r="Y634" s="346" t="s">
        <v>13072</v>
      </c>
      <c r="Z634" s="346" t="s">
        <v>12733</v>
      </c>
      <c r="AA634" s="346" t="s">
        <v>12734</v>
      </c>
      <c r="AB634" s="346" t="s">
        <v>13317</v>
      </c>
      <c r="AC634" s="348" t="e">
        <v>#N/A</v>
      </c>
      <c r="AD634" s="358" t="s">
        <v>12496</v>
      </c>
      <c r="AE634" s="348" t="s">
        <v>12710</v>
      </c>
      <c r="AF634" s="349">
        <v>0</v>
      </c>
      <c r="AG634" s="359">
        <v>0.01</v>
      </c>
      <c r="AH634" s="359">
        <v>6.9601850475624252E-3</v>
      </c>
      <c r="AI634" s="349">
        <v>0</v>
      </c>
      <c r="AJ634" s="349">
        <v>0</v>
      </c>
      <c r="AK634" s="350">
        <v>6.9601850475624252E-3</v>
      </c>
      <c r="AL634" s="351">
        <v>0</v>
      </c>
      <c r="AM634" s="348" t="s">
        <v>12497</v>
      </c>
      <c r="AN634" s="348" t="s">
        <v>12737</v>
      </c>
      <c r="AO634" s="346" t="s">
        <v>12738</v>
      </c>
      <c r="AP634" s="352">
        <v>44221</v>
      </c>
      <c r="AQ634" s="346" t="s">
        <v>12482</v>
      </c>
      <c r="AR634" s="346" t="s">
        <v>13318</v>
      </c>
      <c r="AS634" s="346" t="s">
        <v>12921</v>
      </c>
      <c r="AT634" s="346" t="s">
        <v>13368</v>
      </c>
      <c r="AU634" s="346" t="s">
        <v>13369</v>
      </c>
      <c r="AV634" s="346" t="s">
        <v>13372</v>
      </c>
      <c r="AW634" s="327" t="s">
        <v>12484</v>
      </c>
      <c r="AX634" s="346" t="s">
        <v>12941</v>
      </c>
      <c r="AY634" s="346" t="s">
        <v>12484</v>
      </c>
      <c r="BA634" s="311" t="s">
        <v>12486</v>
      </c>
      <c r="BB634" s="310" t="s">
        <v>8721</v>
      </c>
      <c r="BC634" s="311" t="s">
        <v>13367</v>
      </c>
      <c r="BD634" s="311">
        <v>2</v>
      </c>
      <c r="BE634" s="307"/>
      <c r="BF634" s="310" t="b">
        <v>1</v>
      </c>
    </row>
    <row r="635" spans="1:58" s="309" customFormat="1" ht="15" customHeight="1" x14ac:dyDescent="0.25">
      <c r="A635" s="367">
        <v>633</v>
      </c>
      <c r="B635" s="357" t="s">
        <v>9094</v>
      </c>
      <c r="C635" s="337">
        <v>9675</v>
      </c>
      <c r="D635" s="337" t="s">
        <v>9094</v>
      </c>
      <c r="E635" s="337" t="s">
        <v>1408</v>
      </c>
      <c r="F635" s="337" t="s">
        <v>9090</v>
      </c>
      <c r="G635" s="337" t="s">
        <v>9091</v>
      </c>
      <c r="H635" s="337" t="s">
        <v>9095</v>
      </c>
      <c r="I635" s="337" t="s">
        <v>8721</v>
      </c>
      <c r="J635" s="337" t="s">
        <v>13364</v>
      </c>
      <c r="K635" s="337" t="s">
        <v>12473</v>
      </c>
      <c r="L635" s="338" t="s">
        <v>12474</v>
      </c>
      <c r="M635" s="337" t="s">
        <v>13373</v>
      </c>
      <c r="N635" s="337" t="s">
        <v>13366</v>
      </c>
      <c r="O635" s="337" t="s">
        <v>13316</v>
      </c>
      <c r="P635" s="337" t="s">
        <v>13316</v>
      </c>
      <c r="Q635" s="337" t="s">
        <v>8721</v>
      </c>
      <c r="R635" s="337" t="s">
        <v>8721</v>
      </c>
      <c r="S635" s="337" t="s">
        <v>8721</v>
      </c>
      <c r="T635" s="337" t="s">
        <v>8721</v>
      </c>
      <c r="U635" s="337" t="s">
        <v>13367</v>
      </c>
      <c r="V635" s="337" t="s">
        <v>8721</v>
      </c>
      <c r="W635" s="337" t="s">
        <v>12476</v>
      </c>
      <c r="X635" s="337" t="s">
        <v>8897</v>
      </c>
      <c r="Y635" s="337" t="s">
        <v>13072</v>
      </c>
      <c r="Z635" s="337" t="s">
        <v>12733</v>
      </c>
      <c r="AA635" s="337" t="s">
        <v>12734</v>
      </c>
      <c r="AB635" s="337" t="s">
        <v>13317</v>
      </c>
      <c r="AC635" s="339" t="e">
        <v>#N/A</v>
      </c>
      <c r="AD635" s="368" t="s">
        <v>12496</v>
      </c>
      <c r="AE635" s="366" t="s">
        <v>12710</v>
      </c>
      <c r="AF635" s="340">
        <v>0</v>
      </c>
      <c r="AG635" s="366">
        <v>0.01</v>
      </c>
      <c r="AH635" s="366">
        <v>6.9601850475624252E-3</v>
      </c>
      <c r="AI635" s="340">
        <v>0</v>
      </c>
      <c r="AJ635" s="340">
        <v>0</v>
      </c>
      <c r="AK635" s="341">
        <v>6.9601850475624252E-3</v>
      </c>
      <c r="AL635" s="342">
        <v>0</v>
      </c>
      <c r="AM635" s="366" t="s">
        <v>12497</v>
      </c>
      <c r="AN635" s="339" t="s">
        <v>12737</v>
      </c>
      <c r="AO635" s="337" t="s">
        <v>12738</v>
      </c>
      <c r="AP635" s="343">
        <v>44221</v>
      </c>
      <c r="AQ635" s="335" t="s">
        <v>12482</v>
      </c>
      <c r="AR635" s="335" t="s">
        <v>13318</v>
      </c>
      <c r="AS635" s="335" t="s">
        <v>12921</v>
      </c>
      <c r="AT635" s="335" t="s">
        <v>13368</v>
      </c>
      <c r="AU635" s="335" t="s">
        <v>13369</v>
      </c>
      <c r="AV635" s="335" t="s">
        <v>13374</v>
      </c>
      <c r="AW635" s="327" t="s">
        <v>12484</v>
      </c>
      <c r="AX635" s="335" t="s">
        <v>12941</v>
      </c>
      <c r="AY635" s="335" t="s">
        <v>12484</v>
      </c>
      <c r="AZ635" s="311"/>
      <c r="BA635" s="309" t="s">
        <v>12486</v>
      </c>
      <c r="BB635" s="310" t="s">
        <v>8721</v>
      </c>
      <c r="BC635" s="309" t="s">
        <v>13367</v>
      </c>
      <c r="BD635" s="309">
        <v>2</v>
      </c>
      <c r="BE635" s="307"/>
      <c r="BF635" s="310" t="b">
        <v>1</v>
      </c>
    </row>
    <row r="636" spans="1:58" s="311" customFormat="1" ht="15" customHeight="1" x14ac:dyDescent="0.25">
      <c r="A636" s="367">
        <v>634</v>
      </c>
      <c r="B636" s="357" t="s">
        <v>9096</v>
      </c>
      <c r="C636" s="346">
        <v>9676</v>
      </c>
      <c r="D636" s="346" t="s">
        <v>9096</v>
      </c>
      <c r="E636" s="346" t="s">
        <v>1408</v>
      </c>
      <c r="F636" s="346" t="s">
        <v>9090</v>
      </c>
      <c r="G636" s="346" t="s">
        <v>9091</v>
      </c>
      <c r="H636" s="346" t="s">
        <v>9097</v>
      </c>
      <c r="I636" s="346" t="s">
        <v>8721</v>
      </c>
      <c r="J636" s="346" t="s">
        <v>13364</v>
      </c>
      <c r="K636" s="346" t="s">
        <v>12473</v>
      </c>
      <c r="L636" s="347" t="s">
        <v>12474</v>
      </c>
      <c r="M636" s="346" t="s">
        <v>13375</v>
      </c>
      <c r="N636" s="346" t="s">
        <v>13366</v>
      </c>
      <c r="O636" s="346" t="s">
        <v>13316</v>
      </c>
      <c r="P636" s="346" t="s">
        <v>13316</v>
      </c>
      <c r="Q636" s="346" t="s">
        <v>8721</v>
      </c>
      <c r="R636" s="346" t="s">
        <v>8721</v>
      </c>
      <c r="S636" s="346" t="s">
        <v>8721</v>
      </c>
      <c r="T636" s="346" t="s">
        <v>8721</v>
      </c>
      <c r="U636" s="346" t="s">
        <v>13367</v>
      </c>
      <c r="V636" s="346" t="s">
        <v>8721</v>
      </c>
      <c r="W636" s="346" t="s">
        <v>12476</v>
      </c>
      <c r="X636" s="346" t="s">
        <v>8721</v>
      </c>
      <c r="Y636" s="346" t="s">
        <v>2218</v>
      </c>
      <c r="Z636" s="346" t="s">
        <v>12733</v>
      </c>
      <c r="AA636" s="346" t="s">
        <v>12734</v>
      </c>
      <c r="AB636" s="346" t="s">
        <v>13317</v>
      </c>
      <c r="AC636" s="348" t="e">
        <v>#N/A</v>
      </c>
      <c r="AD636" s="358" t="s">
        <v>12496</v>
      </c>
      <c r="AE636" s="359" t="s">
        <v>12710</v>
      </c>
      <c r="AF636" s="349">
        <v>0</v>
      </c>
      <c r="AG636" s="359">
        <v>0.01</v>
      </c>
      <c r="AH636" s="359">
        <v>6.9601850475624252E-3</v>
      </c>
      <c r="AI636" s="349">
        <v>0</v>
      </c>
      <c r="AJ636" s="349">
        <v>0</v>
      </c>
      <c r="AK636" s="350">
        <v>6.9601850475624252E-3</v>
      </c>
      <c r="AL636" s="351">
        <v>0</v>
      </c>
      <c r="AM636" s="359" t="s">
        <v>12497</v>
      </c>
      <c r="AN636" s="348" t="s">
        <v>12737</v>
      </c>
      <c r="AO636" s="346" t="s">
        <v>12738</v>
      </c>
      <c r="AP636" s="352">
        <v>44221</v>
      </c>
      <c r="AQ636" s="346" t="s">
        <v>12482</v>
      </c>
      <c r="AR636" s="346" t="s">
        <v>13318</v>
      </c>
      <c r="AS636" s="346" t="s">
        <v>12921</v>
      </c>
      <c r="AT636" s="346" t="s">
        <v>13368</v>
      </c>
      <c r="AU636" s="346" t="s">
        <v>13369</v>
      </c>
      <c r="AV636" s="346" t="s">
        <v>13376</v>
      </c>
      <c r="AW636" s="327" t="s">
        <v>12484</v>
      </c>
      <c r="AX636" s="346" t="s">
        <v>12941</v>
      </c>
      <c r="AY636" s="346" t="s">
        <v>12484</v>
      </c>
      <c r="BA636" s="311" t="s">
        <v>12486</v>
      </c>
      <c r="BB636" s="310" t="s">
        <v>8721</v>
      </c>
      <c r="BC636" s="311" t="s">
        <v>13367</v>
      </c>
      <c r="BD636" s="311">
        <v>2</v>
      </c>
      <c r="BE636" s="307"/>
      <c r="BF636" s="310" t="b">
        <v>1</v>
      </c>
    </row>
    <row r="637" spans="1:58" s="309" customFormat="1" ht="15" customHeight="1" x14ac:dyDescent="0.25">
      <c r="A637" s="367">
        <v>635</v>
      </c>
      <c r="B637" s="357" t="s">
        <v>9098</v>
      </c>
      <c r="C637" s="337">
        <v>9677</v>
      </c>
      <c r="D637" s="337" t="s">
        <v>9098</v>
      </c>
      <c r="E637" s="337" t="s">
        <v>1408</v>
      </c>
      <c r="F637" s="337" t="s">
        <v>9090</v>
      </c>
      <c r="G637" s="337" t="s">
        <v>9091</v>
      </c>
      <c r="H637" s="337" t="s">
        <v>9099</v>
      </c>
      <c r="I637" s="337" t="s">
        <v>8721</v>
      </c>
      <c r="J637" s="337" t="s">
        <v>13364</v>
      </c>
      <c r="K637" s="337" t="s">
        <v>12473</v>
      </c>
      <c r="L637" s="338" t="s">
        <v>12474</v>
      </c>
      <c r="M637" s="337" t="s">
        <v>13377</v>
      </c>
      <c r="N637" s="337" t="s">
        <v>13366</v>
      </c>
      <c r="O637" s="337" t="s">
        <v>13316</v>
      </c>
      <c r="P637" s="337" t="s">
        <v>13316</v>
      </c>
      <c r="Q637" s="337" t="s">
        <v>8721</v>
      </c>
      <c r="R637" s="337" t="s">
        <v>8721</v>
      </c>
      <c r="S637" s="337" t="s">
        <v>8721</v>
      </c>
      <c r="T637" s="337" t="s">
        <v>8721</v>
      </c>
      <c r="U637" s="337" t="s">
        <v>13367</v>
      </c>
      <c r="V637" s="337" t="s">
        <v>8721</v>
      </c>
      <c r="W637" s="337" t="s">
        <v>12476</v>
      </c>
      <c r="X637" s="337" t="s">
        <v>8721</v>
      </c>
      <c r="Y637" s="337" t="s">
        <v>13072</v>
      </c>
      <c r="Z637" s="337" t="s">
        <v>12733</v>
      </c>
      <c r="AA637" s="337" t="s">
        <v>12734</v>
      </c>
      <c r="AB637" s="337" t="s">
        <v>13317</v>
      </c>
      <c r="AC637" s="339" t="e">
        <v>#N/A</v>
      </c>
      <c r="AD637" s="368" t="s">
        <v>12496</v>
      </c>
      <c r="AE637" s="366" t="s">
        <v>12710</v>
      </c>
      <c r="AF637" s="340">
        <v>0</v>
      </c>
      <c r="AG637" s="366">
        <v>0.01</v>
      </c>
      <c r="AH637" s="366">
        <v>6.9601850475624252E-3</v>
      </c>
      <c r="AI637" s="340">
        <v>0</v>
      </c>
      <c r="AJ637" s="340">
        <v>0</v>
      </c>
      <c r="AK637" s="341">
        <v>6.9601850475624252E-3</v>
      </c>
      <c r="AL637" s="342">
        <v>0</v>
      </c>
      <c r="AM637" s="366" t="s">
        <v>12497</v>
      </c>
      <c r="AN637" s="339" t="s">
        <v>12737</v>
      </c>
      <c r="AO637" s="337" t="s">
        <v>12738</v>
      </c>
      <c r="AP637" s="343">
        <v>44221</v>
      </c>
      <c r="AQ637" s="335" t="s">
        <v>12482</v>
      </c>
      <c r="AR637" s="335" t="s">
        <v>13318</v>
      </c>
      <c r="AS637" s="335" t="s">
        <v>12921</v>
      </c>
      <c r="AT637" s="335" t="s">
        <v>13368</v>
      </c>
      <c r="AU637" s="335" t="s">
        <v>13369</v>
      </c>
      <c r="AV637" s="335" t="s">
        <v>13378</v>
      </c>
      <c r="AW637" s="327" t="s">
        <v>12484</v>
      </c>
      <c r="AX637" s="335" t="s">
        <v>12941</v>
      </c>
      <c r="AY637" s="335" t="s">
        <v>12484</v>
      </c>
      <c r="AZ637" s="311"/>
      <c r="BA637" s="309" t="s">
        <v>12486</v>
      </c>
      <c r="BB637" s="310" t="s">
        <v>8721</v>
      </c>
      <c r="BC637" s="309" t="s">
        <v>13367</v>
      </c>
      <c r="BD637" s="309">
        <v>2</v>
      </c>
      <c r="BE637" s="307"/>
      <c r="BF637" s="310" t="b">
        <v>1</v>
      </c>
    </row>
    <row r="638" spans="1:58" s="311" customFormat="1" ht="15" customHeight="1" x14ac:dyDescent="0.25">
      <c r="A638" s="367">
        <v>636</v>
      </c>
      <c r="B638" s="357" t="s">
        <v>9100</v>
      </c>
      <c r="C638" s="337">
        <v>9678</v>
      </c>
      <c r="D638" s="337" t="s">
        <v>9100</v>
      </c>
      <c r="E638" s="337" t="s">
        <v>1408</v>
      </c>
      <c r="F638" s="337" t="s">
        <v>9090</v>
      </c>
      <c r="G638" s="337" t="s">
        <v>9091</v>
      </c>
      <c r="H638" s="337" t="s">
        <v>9101</v>
      </c>
      <c r="I638" s="337" t="s">
        <v>8721</v>
      </c>
      <c r="J638" s="337" t="s">
        <v>13364</v>
      </c>
      <c r="K638" s="337" t="s">
        <v>12473</v>
      </c>
      <c r="L638" s="338" t="s">
        <v>12474</v>
      </c>
      <c r="M638" s="337" t="s">
        <v>13379</v>
      </c>
      <c r="N638" s="337" t="s">
        <v>13366</v>
      </c>
      <c r="O638" s="337" t="s">
        <v>13316</v>
      </c>
      <c r="P638" s="337" t="s">
        <v>13316</v>
      </c>
      <c r="Q638" s="337" t="s">
        <v>8721</v>
      </c>
      <c r="R638" s="337" t="s">
        <v>8721</v>
      </c>
      <c r="S638" s="337" t="s">
        <v>8721</v>
      </c>
      <c r="T638" s="337" t="s">
        <v>8721</v>
      </c>
      <c r="U638" s="337" t="s">
        <v>13367</v>
      </c>
      <c r="V638" s="337" t="s">
        <v>8721</v>
      </c>
      <c r="W638" s="337" t="s">
        <v>12476</v>
      </c>
      <c r="X638" s="337" t="s">
        <v>8721</v>
      </c>
      <c r="Y638" s="337" t="s">
        <v>2218</v>
      </c>
      <c r="Z638" s="337" t="s">
        <v>12733</v>
      </c>
      <c r="AA638" s="337" t="s">
        <v>12734</v>
      </c>
      <c r="AB638" s="337" t="s">
        <v>13317</v>
      </c>
      <c r="AC638" s="339" t="e">
        <v>#N/A</v>
      </c>
      <c r="AD638" s="368" t="s">
        <v>12496</v>
      </c>
      <c r="AE638" s="366" t="s">
        <v>12710</v>
      </c>
      <c r="AF638" s="340">
        <v>0</v>
      </c>
      <c r="AG638" s="366">
        <v>0.01</v>
      </c>
      <c r="AH638" s="366">
        <v>6.9601850475624252E-3</v>
      </c>
      <c r="AI638" s="340">
        <v>0</v>
      </c>
      <c r="AJ638" s="340">
        <v>0</v>
      </c>
      <c r="AK638" s="341">
        <v>6.9601850475624252E-3</v>
      </c>
      <c r="AL638" s="342">
        <v>0</v>
      </c>
      <c r="AM638" s="366" t="s">
        <v>12497</v>
      </c>
      <c r="AN638" s="339" t="s">
        <v>12737</v>
      </c>
      <c r="AO638" s="337" t="s">
        <v>12738</v>
      </c>
      <c r="AP638" s="343">
        <v>44221</v>
      </c>
      <c r="AQ638" s="335" t="s">
        <v>12482</v>
      </c>
      <c r="AR638" s="335" t="s">
        <v>13318</v>
      </c>
      <c r="AS638" s="335" t="s">
        <v>12921</v>
      </c>
      <c r="AT638" s="335" t="s">
        <v>13368</v>
      </c>
      <c r="AU638" s="335" t="s">
        <v>13369</v>
      </c>
      <c r="AV638" s="335" t="s">
        <v>13380</v>
      </c>
      <c r="AW638" s="327" t="s">
        <v>12484</v>
      </c>
      <c r="AX638" s="335" t="s">
        <v>12941</v>
      </c>
      <c r="AY638" s="335" t="s">
        <v>12484</v>
      </c>
      <c r="BA638" s="311" t="s">
        <v>12486</v>
      </c>
      <c r="BB638" s="310" t="s">
        <v>8721</v>
      </c>
      <c r="BC638" s="311" t="s">
        <v>13367</v>
      </c>
      <c r="BD638" s="311">
        <v>2</v>
      </c>
      <c r="BE638" s="307"/>
      <c r="BF638" s="310" t="b">
        <v>1</v>
      </c>
    </row>
    <row r="639" spans="1:58" s="309" customFormat="1" ht="15" customHeight="1" x14ac:dyDescent="0.25">
      <c r="A639" s="345">
        <v>637</v>
      </c>
      <c r="B639" s="336" t="s">
        <v>2381</v>
      </c>
      <c r="C639" s="346">
        <v>6763</v>
      </c>
      <c r="D639" s="346" t="s">
        <v>2381</v>
      </c>
      <c r="E639" s="346" t="s">
        <v>1408</v>
      </c>
      <c r="F639" s="346" t="s">
        <v>9102</v>
      </c>
      <c r="G639" s="346" t="s">
        <v>9103</v>
      </c>
      <c r="H639" s="346" t="s">
        <v>9104</v>
      </c>
      <c r="I639" s="346" t="s">
        <v>9105</v>
      </c>
      <c r="J639" s="346" t="s">
        <v>13381</v>
      </c>
      <c r="K639" s="346" t="s">
        <v>12473</v>
      </c>
      <c r="L639" s="347" t="s">
        <v>12753</v>
      </c>
      <c r="M639" s="346" t="s">
        <v>13382</v>
      </c>
      <c r="N639" s="346" t="s">
        <v>13383</v>
      </c>
      <c r="O639" s="346" t="s">
        <v>13316</v>
      </c>
      <c r="P639" s="346" t="s">
        <v>13316</v>
      </c>
      <c r="Q639" s="346" t="s">
        <v>13336</v>
      </c>
      <c r="R639" s="346" t="s">
        <v>8721</v>
      </c>
      <c r="S639" s="346" t="s">
        <v>8721</v>
      </c>
      <c r="T639" s="346" t="s">
        <v>13384</v>
      </c>
      <c r="U639" s="346" t="s">
        <v>8721</v>
      </c>
      <c r="V639" s="346">
        <v>10039</v>
      </c>
      <c r="W639" s="346" t="s">
        <v>12476</v>
      </c>
      <c r="X639" s="346" t="s">
        <v>8723</v>
      </c>
      <c r="Y639" s="346" t="s">
        <v>13072</v>
      </c>
      <c r="Z639" s="346" t="s">
        <v>12733</v>
      </c>
      <c r="AA639" s="346" t="s">
        <v>12734</v>
      </c>
      <c r="AB639" s="346" t="s">
        <v>13317</v>
      </c>
      <c r="AC639" s="348">
        <v>24140.252080258299</v>
      </c>
      <c r="AD639" s="348" t="s">
        <v>12496</v>
      </c>
      <c r="AE639" s="348">
        <v>31667.627398472203</v>
      </c>
      <c r="AF639" s="349">
        <v>0.3118184223258269</v>
      </c>
      <c r="AG639" s="359">
        <v>123641</v>
      </c>
      <c r="AH639" s="359">
        <v>86056.423946566574</v>
      </c>
      <c r="AI639" s="349">
        <v>2.5648519187147518</v>
      </c>
      <c r="AJ639" s="349">
        <v>1.7174888369034664</v>
      </c>
      <c r="AK639" s="350">
        <v>86056.423946566574</v>
      </c>
      <c r="AL639" s="351">
        <v>2.5648519187147518</v>
      </c>
      <c r="AM639" s="348" t="s">
        <v>12497</v>
      </c>
      <c r="AN639" s="348" t="s">
        <v>12737</v>
      </c>
      <c r="AO639" s="346" t="s">
        <v>12738</v>
      </c>
      <c r="AP639" s="352">
        <v>44224</v>
      </c>
      <c r="AQ639" s="346" t="s">
        <v>12482</v>
      </c>
      <c r="AR639" s="346" t="s">
        <v>13318</v>
      </c>
      <c r="AS639" s="346" t="s">
        <v>12501</v>
      </c>
      <c r="AT639" s="346" t="s">
        <v>13385</v>
      </c>
      <c r="AU639" s="346" t="s">
        <v>8721</v>
      </c>
      <c r="AV639" s="346" t="s">
        <v>13386</v>
      </c>
      <c r="AW639" s="327" t="s">
        <v>12484</v>
      </c>
      <c r="AX639" s="346" t="s">
        <v>12941</v>
      </c>
      <c r="AY639" s="346">
        <v>1.56</v>
      </c>
      <c r="AZ639" s="311"/>
      <c r="BA639" s="309" t="s">
        <v>12766</v>
      </c>
      <c r="BB639" s="310" t="s">
        <v>13384</v>
      </c>
      <c r="BC639" s="309" t="s">
        <v>8721</v>
      </c>
      <c r="BD639" s="309">
        <v>1</v>
      </c>
      <c r="BE639" s="307"/>
      <c r="BF639" s="310" t="b">
        <v>1</v>
      </c>
    </row>
    <row r="640" spans="1:58" s="311" customFormat="1" ht="15" customHeight="1" x14ac:dyDescent="0.25">
      <c r="A640" s="335">
        <v>638</v>
      </c>
      <c r="B640" s="336" t="s">
        <v>2382</v>
      </c>
      <c r="C640" s="337">
        <v>6764</v>
      </c>
      <c r="D640" s="337" t="s">
        <v>2382</v>
      </c>
      <c r="E640" s="337" t="s">
        <v>1408</v>
      </c>
      <c r="F640" s="337" t="s">
        <v>9102</v>
      </c>
      <c r="G640" s="337" t="s">
        <v>9103</v>
      </c>
      <c r="H640" s="337" t="s">
        <v>9104</v>
      </c>
      <c r="I640" s="337" t="s">
        <v>9106</v>
      </c>
      <c r="J640" s="337" t="s">
        <v>13381</v>
      </c>
      <c r="K640" s="337" t="s">
        <v>12473</v>
      </c>
      <c r="L640" s="338" t="s">
        <v>12753</v>
      </c>
      <c r="M640" s="337" t="s">
        <v>13382</v>
      </c>
      <c r="N640" s="337" t="s">
        <v>13383</v>
      </c>
      <c r="O640" s="337" t="s">
        <v>13316</v>
      </c>
      <c r="P640" s="337" t="s">
        <v>13316</v>
      </c>
      <c r="Q640" s="337" t="s">
        <v>13336</v>
      </c>
      <c r="R640" s="337" t="s">
        <v>8721</v>
      </c>
      <c r="S640" s="337" t="s">
        <v>8721</v>
      </c>
      <c r="T640" s="337" t="s">
        <v>13384</v>
      </c>
      <c r="U640" s="337" t="s">
        <v>8721</v>
      </c>
      <c r="V640" s="337">
        <v>10039</v>
      </c>
      <c r="W640" s="337" t="s">
        <v>12476</v>
      </c>
      <c r="X640" s="337" t="s">
        <v>8723</v>
      </c>
      <c r="Y640" s="337" t="s">
        <v>13072</v>
      </c>
      <c r="Z640" s="337" t="s">
        <v>12733</v>
      </c>
      <c r="AA640" s="337" t="s">
        <v>12734</v>
      </c>
      <c r="AB640" s="337" t="s">
        <v>13317</v>
      </c>
      <c r="AC640" s="339">
        <v>27727.684469557189</v>
      </c>
      <c r="AD640" s="339" t="s">
        <v>12496</v>
      </c>
      <c r="AE640" s="339">
        <v>36373.687295602846</v>
      </c>
      <c r="AF640" s="340">
        <v>0.3118184223258269</v>
      </c>
      <c r="AG640" s="366">
        <v>185460</v>
      </c>
      <c r="AH640" s="366">
        <v>129083.59189209274</v>
      </c>
      <c r="AI640" s="340">
        <v>3.6554046744803497</v>
      </c>
      <c r="AJ640" s="340">
        <v>2.5488178815376092</v>
      </c>
      <c r="AK640" s="341">
        <v>129083.59189209274</v>
      </c>
      <c r="AL640" s="342">
        <v>3.6554046744803497</v>
      </c>
      <c r="AM640" s="339" t="s">
        <v>12497</v>
      </c>
      <c r="AN640" s="339" t="s">
        <v>12737</v>
      </c>
      <c r="AO640" s="337" t="s">
        <v>12738</v>
      </c>
      <c r="AP640" s="343">
        <v>44224</v>
      </c>
      <c r="AQ640" s="335" t="s">
        <v>12482</v>
      </c>
      <c r="AR640" s="335" t="s">
        <v>13318</v>
      </c>
      <c r="AS640" s="335" t="s">
        <v>12501</v>
      </c>
      <c r="AT640" s="335" t="s">
        <v>13385</v>
      </c>
      <c r="AU640" s="335" t="s">
        <v>8721</v>
      </c>
      <c r="AV640" s="335" t="s">
        <v>13386</v>
      </c>
      <c r="AW640" s="327" t="s">
        <v>12484</v>
      </c>
      <c r="AX640" s="335" t="s">
        <v>12941</v>
      </c>
      <c r="AY640" s="335">
        <v>1.56</v>
      </c>
      <c r="AZ640" s="309"/>
      <c r="BA640" s="311" t="s">
        <v>12766</v>
      </c>
      <c r="BB640" s="310" t="s">
        <v>13384</v>
      </c>
      <c r="BC640" s="311" t="s">
        <v>8721</v>
      </c>
      <c r="BD640" s="311">
        <v>1</v>
      </c>
      <c r="BE640" s="307"/>
      <c r="BF640" s="310" t="b">
        <v>1</v>
      </c>
    </row>
    <row r="641" spans="1:58" s="309" customFormat="1" ht="15" customHeight="1" x14ac:dyDescent="0.25">
      <c r="A641" s="367">
        <v>641</v>
      </c>
      <c r="B641" s="373" t="s">
        <v>9107</v>
      </c>
      <c r="C641" s="337">
        <v>9784</v>
      </c>
      <c r="D641" s="337" t="s">
        <v>9107</v>
      </c>
      <c r="E641" s="337" t="s">
        <v>1408</v>
      </c>
      <c r="F641" s="337" t="s">
        <v>9108</v>
      </c>
      <c r="G641" s="337" t="s">
        <v>9109</v>
      </c>
      <c r="H641" s="337" t="s">
        <v>9110</v>
      </c>
      <c r="I641" s="337" t="s">
        <v>9111</v>
      </c>
      <c r="J641" s="337" t="s">
        <v>13387</v>
      </c>
      <c r="K641" s="337" t="s">
        <v>12473</v>
      </c>
      <c r="L641" s="338" t="s">
        <v>12474</v>
      </c>
      <c r="M641" s="337" t="s">
        <v>13334</v>
      </c>
      <c r="N641" s="337" t="s">
        <v>13347</v>
      </c>
      <c r="O641" s="337" t="s">
        <v>13316</v>
      </c>
      <c r="P641" s="337" t="s">
        <v>13316</v>
      </c>
      <c r="Q641" s="337" t="s">
        <v>13336</v>
      </c>
      <c r="R641" s="337" t="s">
        <v>13348</v>
      </c>
      <c r="S641" s="337" t="s">
        <v>13388</v>
      </c>
      <c r="T641" s="337" t="s">
        <v>13389</v>
      </c>
      <c r="U641" s="337" t="s">
        <v>13389</v>
      </c>
      <c r="V641" s="337">
        <v>10039</v>
      </c>
      <c r="W641" s="337" t="s">
        <v>12476</v>
      </c>
      <c r="X641" s="337" t="s">
        <v>8723</v>
      </c>
      <c r="Y641" s="337" t="s">
        <v>6103</v>
      </c>
      <c r="Z641" s="337" t="s">
        <v>12733</v>
      </c>
      <c r="AA641" s="337" t="s">
        <v>12734</v>
      </c>
      <c r="AB641" s="337" t="s">
        <v>13350</v>
      </c>
      <c r="AC641" s="339" t="e">
        <v>#N/A</v>
      </c>
      <c r="AD641" s="368" t="s">
        <v>12496</v>
      </c>
      <c r="AE641" s="339" t="s">
        <v>12710</v>
      </c>
      <c r="AF641" s="340">
        <v>0</v>
      </c>
      <c r="AG641" s="366">
        <v>155135</v>
      </c>
      <c r="AH641" s="366">
        <v>107976.83073535968</v>
      </c>
      <c r="AI641" s="340">
        <v>0</v>
      </c>
      <c r="AJ641" s="340">
        <v>0</v>
      </c>
      <c r="AK641" s="341">
        <v>107976.83073535968</v>
      </c>
      <c r="AL641" s="342">
        <v>0</v>
      </c>
      <c r="AM641" s="339" t="s">
        <v>12497</v>
      </c>
      <c r="AN641" s="339" t="s">
        <v>12737</v>
      </c>
      <c r="AO641" s="337" t="s">
        <v>12738</v>
      </c>
      <c r="AP641" s="343">
        <v>44221</v>
      </c>
      <c r="AQ641" s="335" t="s">
        <v>12482</v>
      </c>
      <c r="AR641" s="335" t="s">
        <v>13318</v>
      </c>
      <c r="AS641" s="335" t="s">
        <v>12501</v>
      </c>
      <c r="AT641" s="335" t="s">
        <v>13390</v>
      </c>
      <c r="AU641" s="335" t="s">
        <v>8721</v>
      </c>
      <c r="AV641" s="335" t="s">
        <v>13391</v>
      </c>
      <c r="AW641" s="327" t="s">
        <v>12484</v>
      </c>
      <c r="AX641" s="335" t="s">
        <v>12941</v>
      </c>
      <c r="AY641" s="335">
        <v>1.56</v>
      </c>
      <c r="AZ641" s="311"/>
      <c r="BA641" s="309" t="s">
        <v>12486</v>
      </c>
      <c r="BB641" s="310" t="s">
        <v>13389</v>
      </c>
      <c r="BC641" s="309" t="s">
        <v>13389</v>
      </c>
      <c r="BD641" s="309">
        <v>2</v>
      </c>
      <c r="BE641" s="307"/>
      <c r="BF641" s="310" t="b">
        <v>1</v>
      </c>
    </row>
    <row r="642" spans="1:58" s="311" customFormat="1" ht="15" customHeight="1" x14ac:dyDescent="0.25">
      <c r="A642" s="367">
        <v>642</v>
      </c>
      <c r="B642" s="373" t="s">
        <v>9112</v>
      </c>
      <c r="C642" s="337">
        <v>9785</v>
      </c>
      <c r="D642" s="337" t="s">
        <v>9112</v>
      </c>
      <c r="E642" s="337" t="s">
        <v>1408</v>
      </c>
      <c r="F642" s="337" t="s">
        <v>9108</v>
      </c>
      <c r="G642" s="337" t="s">
        <v>9109</v>
      </c>
      <c r="H642" s="337" t="s">
        <v>9110</v>
      </c>
      <c r="I642" s="337" t="s">
        <v>9113</v>
      </c>
      <c r="J642" s="337" t="s">
        <v>13387</v>
      </c>
      <c r="K642" s="337" t="s">
        <v>12473</v>
      </c>
      <c r="L642" s="338" t="s">
        <v>12474</v>
      </c>
      <c r="M642" s="337" t="s">
        <v>13334</v>
      </c>
      <c r="N642" s="337" t="s">
        <v>13347</v>
      </c>
      <c r="O642" s="337" t="s">
        <v>13316</v>
      </c>
      <c r="P642" s="337" t="s">
        <v>13316</v>
      </c>
      <c r="Q642" s="337" t="s">
        <v>13336</v>
      </c>
      <c r="R642" s="337" t="s">
        <v>13348</v>
      </c>
      <c r="S642" s="337" t="s">
        <v>13388</v>
      </c>
      <c r="T642" s="337" t="s">
        <v>13389</v>
      </c>
      <c r="U642" s="337" t="s">
        <v>13389</v>
      </c>
      <c r="V642" s="337">
        <v>10039</v>
      </c>
      <c r="W642" s="337" t="s">
        <v>12476</v>
      </c>
      <c r="X642" s="337" t="s">
        <v>8723</v>
      </c>
      <c r="Y642" s="337" t="s">
        <v>6103</v>
      </c>
      <c r="Z642" s="337" t="s">
        <v>12733</v>
      </c>
      <c r="AA642" s="337" t="s">
        <v>12734</v>
      </c>
      <c r="AB642" s="337" t="s">
        <v>13350</v>
      </c>
      <c r="AC642" s="339" t="e">
        <v>#N/A</v>
      </c>
      <c r="AD642" s="368" t="s">
        <v>12496</v>
      </c>
      <c r="AE642" s="339" t="s">
        <v>12710</v>
      </c>
      <c r="AF642" s="340">
        <v>0</v>
      </c>
      <c r="AG642" s="366">
        <v>202446</v>
      </c>
      <c r="AH642" s="366">
        <v>140906.16221388226</v>
      </c>
      <c r="AI642" s="340">
        <v>0</v>
      </c>
      <c r="AJ642" s="340">
        <v>0</v>
      </c>
      <c r="AK642" s="341">
        <v>140906.16221388226</v>
      </c>
      <c r="AL642" s="342">
        <v>0</v>
      </c>
      <c r="AM642" s="339" t="s">
        <v>12497</v>
      </c>
      <c r="AN642" s="339" t="s">
        <v>12737</v>
      </c>
      <c r="AO642" s="337" t="s">
        <v>12738</v>
      </c>
      <c r="AP642" s="343">
        <v>44221</v>
      </c>
      <c r="AQ642" s="335" t="s">
        <v>12482</v>
      </c>
      <c r="AR642" s="335" t="s">
        <v>13318</v>
      </c>
      <c r="AS642" s="335" t="s">
        <v>12501</v>
      </c>
      <c r="AT642" s="335" t="s">
        <v>13390</v>
      </c>
      <c r="AU642" s="335" t="s">
        <v>8721</v>
      </c>
      <c r="AV642" s="335" t="s">
        <v>13391</v>
      </c>
      <c r="AW642" s="327" t="s">
        <v>12484</v>
      </c>
      <c r="AX642" s="335" t="s">
        <v>12941</v>
      </c>
      <c r="AY642" s="335">
        <v>1.56</v>
      </c>
      <c r="AZ642" s="309"/>
      <c r="BA642" s="311" t="s">
        <v>12486</v>
      </c>
      <c r="BB642" s="310" t="s">
        <v>13389</v>
      </c>
      <c r="BC642" s="311" t="s">
        <v>13389</v>
      </c>
      <c r="BD642" s="311">
        <v>2</v>
      </c>
      <c r="BE642" s="307"/>
      <c r="BF642" s="310" t="b">
        <v>1</v>
      </c>
    </row>
    <row r="643" spans="1:58" s="309" customFormat="1" ht="15" customHeight="1" x14ac:dyDescent="0.25">
      <c r="A643" s="367">
        <v>643</v>
      </c>
      <c r="B643" s="373" t="s">
        <v>9114</v>
      </c>
      <c r="C643" s="346">
        <v>9786</v>
      </c>
      <c r="D643" s="346" t="s">
        <v>9114</v>
      </c>
      <c r="E643" s="346" t="s">
        <v>1408</v>
      </c>
      <c r="F643" s="346" t="s">
        <v>9108</v>
      </c>
      <c r="G643" s="346" t="s">
        <v>9109</v>
      </c>
      <c r="H643" s="346" t="s">
        <v>9115</v>
      </c>
      <c r="I643" s="346" t="s">
        <v>9111</v>
      </c>
      <c r="J643" s="346" t="s">
        <v>13387</v>
      </c>
      <c r="K643" s="346" t="s">
        <v>12473</v>
      </c>
      <c r="L643" s="347" t="s">
        <v>12474</v>
      </c>
      <c r="M643" s="346" t="s">
        <v>13334</v>
      </c>
      <c r="N643" s="346" t="s">
        <v>13347</v>
      </c>
      <c r="O643" s="346" t="s">
        <v>13316</v>
      </c>
      <c r="P643" s="346" t="s">
        <v>13316</v>
      </c>
      <c r="Q643" s="346" t="s">
        <v>13336</v>
      </c>
      <c r="R643" s="346" t="s">
        <v>13348</v>
      </c>
      <c r="S643" s="346" t="s">
        <v>13388</v>
      </c>
      <c r="T643" s="346" t="s">
        <v>13389</v>
      </c>
      <c r="U643" s="346" t="s">
        <v>13389</v>
      </c>
      <c r="V643" s="346">
        <v>10039</v>
      </c>
      <c r="W643" s="346" t="s">
        <v>12476</v>
      </c>
      <c r="X643" s="346" t="s">
        <v>8723</v>
      </c>
      <c r="Y643" s="346" t="s">
        <v>6106</v>
      </c>
      <c r="Z643" s="346" t="s">
        <v>12733</v>
      </c>
      <c r="AA643" s="346" t="s">
        <v>12734</v>
      </c>
      <c r="AB643" s="346" t="s">
        <v>13350</v>
      </c>
      <c r="AC643" s="348" t="e">
        <v>#N/A</v>
      </c>
      <c r="AD643" s="358" t="s">
        <v>12496</v>
      </c>
      <c r="AE643" s="348" t="s">
        <v>12710</v>
      </c>
      <c r="AF643" s="349">
        <v>0</v>
      </c>
      <c r="AG643" s="359">
        <v>212932</v>
      </c>
      <c r="AH643" s="359">
        <v>148204.61225475624</v>
      </c>
      <c r="AI643" s="349">
        <v>0</v>
      </c>
      <c r="AJ643" s="349">
        <v>0</v>
      </c>
      <c r="AK643" s="350">
        <v>148204.61225475624</v>
      </c>
      <c r="AL643" s="351">
        <v>0</v>
      </c>
      <c r="AM643" s="348" t="s">
        <v>12497</v>
      </c>
      <c r="AN643" s="348" t="s">
        <v>12737</v>
      </c>
      <c r="AO643" s="346" t="s">
        <v>12738</v>
      </c>
      <c r="AP643" s="352">
        <v>44221</v>
      </c>
      <c r="AQ643" s="346" t="s">
        <v>12482</v>
      </c>
      <c r="AR643" s="346" t="s">
        <v>13318</v>
      </c>
      <c r="AS643" s="346" t="s">
        <v>12501</v>
      </c>
      <c r="AT643" s="346" t="s">
        <v>13392</v>
      </c>
      <c r="AU643" s="346" t="s">
        <v>8721</v>
      </c>
      <c r="AV643" s="346" t="s">
        <v>13391</v>
      </c>
      <c r="AW643" s="327" t="s">
        <v>12484</v>
      </c>
      <c r="AX643" s="346" t="s">
        <v>12941</v>
      </c>
      <c r="AY643" s="346">
        <v>1.56</v>
      </c>
      <c r="AZ643" s="311"/>
      <c r="BA643" s="309" t="s">
        <v>12486</v>
      </c>
      <c r="BB643" s="310" t="s">
        <v>13389</v>
      </c>
      <c r="BC643" s="309" t="s">
        <v>13389</v>
      </c>
      <c r="BD643" s="309">
        <v>2</v>
      </c>
      <c r="BE643" s="307"/>
      <c r="BF643" s="310" t="b">
        <v>1</v>
      </c>
    </row>
    <row r="644" spans="1:58" s="311" customFormat="1" ht="15" customHeight="1" x14ac:dyDescent="0.25">
      <c r="A644" s="367">
        <v>639</v>
      </c>
      <c r="B644" s="373" t="s">
        <v>9116</v>
      </c>
      <c r="C644" s="337">
        <v>9787</v>
      </c>
      <c r="D644" s="337" t="s">
        <v>9116</v>
      </c>
      <c r="E644" s="337" t="s">
        <v>1408</v>
      </c>
      <c r="F644" s="337" t="s">
        <v>9108</v>
      </c>
      <c r="G644" s="337" t="s">
        <v>9109</v>
      </c>
      <c r="H644" s="337" t="s">
        <v>9115</v>
      </c>
      <c r="I644" s="337" t="s">
        <v>9113</v>
      </c>
      <c r="J644" s="337" t="s">
        <v>13387</v>
      </c>
      <c r="K644" s="337" t="s">
        <v>12473</v>
      </c>
      <c r="L644" s="338" t="s">
        <v>12474</v>
      </c>
      <c r="M644" s="337" t="s">
        <v>13334</v>
      </c>
      <c r="N644" s="337" t="s">
        <v>13347</v>
      </c>
      <c r="O644" s="337" t="s">
        <v>13316</v>
      </c>
      <c r="P644" s="337" t="s">
        <v>13316</v>
      </c>
      <c r="Q644" s="337" t="s">
        <v>13336</v>
      </c>
      <c r="R644" s="337" t="s">
        <v>13348</v>
      </c>
      <c r="S644" s="337" t="s">
        <v>13388</v>
      </c>
      <c r="T644" s="337" t="s">
        <v>13389</v>
      </c>
      <c r="U644" s="337" t="s">
        <v>13389</v>
      </c>
      <c r="V644" s="337">
        <v>10039</v>
      </c>
      <c r="W644" s="337" t="s">
        <v>12476</v>
      </c>
      <c r="X644" s="337" t="s">
        <v>8723</v>
      </c>
      <c r="Y644" s="337" t="s">
        <v>6106</v>
      </c>
      <c r="Z644" s="337" t="s">
        <v>12733</v>
      </c>
      <c r="AA644" s="337" t="s">
        <v>12734</v>
      </c>
      <c r="AB644" s="337" t="s">
        <v>13350</v>
      </c>
      <c r="AC644" s="339" t="e">
        <v>#N/A</v>
      </c>
      <c r="AD644" s="368" t="s">
        <v>12496</v>
      </c>
      <c r="AE644" s="339" t="s">
        <v>12710</v>
      </c>
      <c r="AF644" s="340">
        <v>0</v>
      </c>
      <c r="AG644" s="366">
        <v>277869</v>
      </c>
      <c r="AH644" s="366">
        <v>193401.96589811234</v>
      </c>
      <c r="AI644" s="340">
        <v>0</v>
      </c>
      <c r="AJ644" s="340">
        <v>0</v>
      </c>
      <c r="AK644" s="341">
        <v>193401.96589811234</v>
      </c>
      <c r="AL644" s="342">
        <v>0</v>
      </c>
      <c r="AM644" s="339" t="s">
        <v>12497</v>
      </c>
      <c r="AN644" s="339" t="s">
        <v>12737</v>
      </c>
      <c r="AO644" s="337" t="s">
        <v>12738</v>
      </c>
      <c r="AP644" s="343">
        <v>44221</v>
      </c>
      <c r="AQ644" s="335" t="s">
        <v>12482</v>
      </c>
      <c r="AR644" s="335" t="s">
        <v>13318</v>
      </c>
      <c r="AS644" s="335" t="s">
        <v>12501</v>
      </c>
      <c r="AT644" s="335" t="s">
        <v>13390</v>
      </c>
      <c r="AU644" s="335" t="s">
        <v>8721</v>
      </c>
      <c r="AV644" s="335" t="s">
        <v>13391</v>
      </c>
      <c r="AW644" s="327" t="s">
        <v>12484</v>
      </c>
      <c r="AX644" s="335" t="s">
        <v>12941</v>
      </c>
      <c r="AY644" s="335">
        <v>1.56</v>
      </c>
      <c r="AZ644" s="309"/>
      <c r="BA644" s="311" t="s">
        <v>12486</v>
      </c>
      <c r="BB644" s="310" t="s">
        <v>13389</v>
      </c>
      <c r="BC644" s="311" t="s">
        <v>13389</v>
      </c>
      <c r="BD644" s="311">
        <v>2</v>
      </c>
      <c r="BE644" s="307"/>
      <c r="BF644" s="310" t="b">
        <v>1</v>
      </c>
    </row>
    <row r="645" spans="1:58" s="309" customFormat="1" ht="15" customHeight="1" x14ac:dyDescent="0.25">
      <c r="A645" s="367">
        <v>644</v>
      </c>
      <c r="B645" s="373" t="s">
        <v>9117</v>
      </c>
      <c r="C645" s="337">
        <v>9788</v>
      </c>
      <c r="D645" s="337" t="s">
        <v>9117</v>
      </c>
      <c r="E645" s="337" t="s">
        <v>1408</v>
      </c>
      <c r="F645" s="337" t="s">
        <v>9108</v>
      </c>
      <c r="G645" s="337" t="s">
        <v>9109</v>
      </c>
      <c r="H645" s="337" t="s">
        <v>9118</v>
      </c>
      <c r="I645" s="337" t="s">
        <v>9111</v>
      </c>
      <c r="J645" s="337" t="s">
        <v>13387</v>
      </c>
      <c r="K645" s="337" t="s">
        <v>12473</v>
      </c>
      <c r="L645" s="338" t="s">
        <v>12474</v>
      </c>
      <c r="M645" s="337" t="s">
        <v>13334</v>
      </c>
      <c r="N645" s="337" t="s">
        <v>13347</v>
      </c>
      <c r="O645" s="337" t="s">
        <v>13316</v>
      </c>
      <c r="P645" s="337" t="s">
        <v>13316</v>
      </c>
      <c r="Q645" s="337" t="s">
        <v>13336</v>
      </c>
      <c r="R645" s="337" t="s">
        <v>13348</v>
      </c>
      <c r="S645" s="337" t="s">
        <v>13388</v>
      </c>
      <c r="T645" s="337" t="s">
        <v>8721</v>
      </c>
      <c r="U645" s="337" t="s">
        <v>13393</v>
      </c>
      <c r="V645" s="337">
        <v>10039</v>
      </c>
      <c r="W645" s="337" t="s">
        <v>12476</v>
      </c>
      <c r="X645" s="337" t="s">
        <v>8723</v>
      </c>
      <c r="Y645" s="337" t="s">
        <v>2344</v>
      </c>
      <c r="Z645" s="337" t="s">
        <v>12733</v>
      </c>
      <c r="AA645" s="337" t="s">
        <v>12734</v>
      </c>
      <c r="AB645" s="337" t="s">
        <v>13350</v>
      </c>
      <c r="AC645" s="339" t="e">
        <v>#N/A</v>
      </c>
      <c r="AD645" s="368" t="s">
        <v>12496</v>
      </c>
      <c r="AE645" s="339" t="s">
        <v>12710</v>
      </c>
      <c r="AF645" s="340">
        <v>0</v>
      </c>
      <c r="AG645" s="366">
        <v>270728</v>
      </c>
      <c r="AH645" s="366">
        <v>188431.69775564803</v>
      </c>
      <c r="AI645" s="340">
        <v>0</v>
      </c>
      <c r="AJ645" s="340">
        <v>0</v>
      </c>
      <c r="AK645" s="341">
        <v>188431.69775564803</v>
      </c>
      <c r="AL645" s="342">
        <v>0</v>
      </c>
      <c r="AM645" s="339" t="s">
        <v>12497</v>
      </c>
      <c r="AN645" s="339" t="s">
        <v>12737</v>
      </c>
      <c r="AO645" s="337" t="s">
        <v>12738</v>
      </c>
      <c r="AP645" s="343">
        <v>44221</v>
      </c>
      <c r="AQ645" s="335" t="s">
        <v>12482</v>
      </c>
      <c r="AR645" s="335" t="s">
        <v>13318</v>
      </c>
      <c r="AS645" s="335" t="s">
        <v>12501</v>
      </c>
      <c r="AT645" s="335" t="s">
        <v>13390</v>
      </c>
      <c r="AU645" s="335" t="s">
        <v>8721</v>
      </c>
      <c r="AV645" s="335" t="s">
        <v>13391</v>
      </c>
      <c r="AW645" s="327" t="s">
        <v>12484</v>
      </c>
      <c r="AX645" s="335" t="s">
        <v>12941</v>
      </c>
      <c r="AY645" s="335">
        <v>1.56</v>
      </c>
      <c r="BA645" s="309" t="s">
        <v>12486</v>
      </c>
      <c r="BB645" s="310" t="s">
        <v>8721</v>
      </c>
      <c r="BC645" s="309" t="s">
        <v>13393</v>
      </c>
      <c r="BD645" s="309">
        <v>2</v>
      </c>
      <c r="BE645" s="307"/>
      <c r="BF645" s="310" t="b">
        <v>1</v>
      </c>
    </row>
    <row r="646" spans="1:58" s="311" customFormat="1" ht="15" customHeight="1" x14ac:dyDescent="0.25">
      <c r="A646" s="367">
        <v>645</v>
      </c>
      <c r="B646" s="373" t="s">
        <v>9119</v>
      </c>
      <c r="C646" s="346">
        <v>9789</v>
      </c>
      <c r="D646" s="346" t="s">
        <v>9119</v>
      </c>
      <c r="E646" s="346" t="s">
        <v>1408</v>
      </c>
      <c r="F646" s="346" t="s">
        <v>9108</v>
      </c>
      <c r="G646" s="346" t="s">
        <v>9109</v>
      </c>
      <c r="H646" s="346" t="s">
        <v>9118</v>
      </c>
      <c r="I646" s="346" t="s">
        <v>9113</v>
      </c>
      <c r="J646" s="346" t="s">
        <v>13387</v>
      </c>
      <c r="K646" s="346" t="s">
        <v>12473</v>
      </c>
      <c r="L646" s="347" t="s">
        <v>12474</v>
      </c>
      <c r="M646" s="346" t="s">
        <v>13334</v>
      </c>
      <c r="N646" s="346" t="s">
        <v>13347</v>
      </c>
      <c r="O646" s="346" t="s">
        <v>13316</v>
      </c>
      <c r="P646" s="346" t="s">
        <v>13316</v>
      </c>
      <c r="Q646" s="346" t="s">
        <v>13336</v>
      </c>
      <c r="R646" s="346" t="s">
        <v>13348</v>
      </c>
      <c r="S646" s="346" t="s">
        <v>13388</v>
      </c>
      <c r="T646" s="346" t="s">
        <v>13389</v>
      </c>
      <c r="U646" s="346" t="s">
        <v>13389</v>
      </c>
      <c r="V646" s="346">
        <v>10039</v>
      </c>
      <c r="W646" s="346" t="s">
        <v>12476</v>
      </c>
      <c r="X646" s="346" t="s">
        <v>8723</v>
      </c>
      <c r="Y646" s="346" t="s">
        <v>2344</v>
      </c>
      <c r="Z646" s="346" t="s">
        <v>12733</v>
      </c>
      <c r="AA646" s="346" t="s">
        <v>12734</v>
      </c>
      <c r="AB646" s="346" t="s">
        <v>13350</v>
      </c>
      <c r="AC646" s="348" t="e">
        <v>#N/A</v>
      </c>
      <c r="AD646" s="358" t="s">
        <v>12496</v>
      </c>
      <c r="AE646" s="348" t="s">
        <v>12710</v>
      </c>
      <c r="AF646" s="349">
        <v>0</v>
      </c>
      <c r="AG646" s="359">
        <v>353290</v>
      </c>
      <c r="AH646" s="359">
        <v>245896.37754533291</v>
      </c>
      <c r="AI646" s="349">
        <v>0</v>
      </c>
      <c r="AJ646" s="349">
        <v>0</v>
      </c>
      <c r="AK646" s="350">
        <v>245896.37754533291</v>
      </c>
      <c r="AL646" s="351">
        <v>0</v>
      </c>
      <c r="AM646" s="348" t="s">
        <v>12497</v>
      </c>
      <c r="AN646" s="348" t="s">
        <v>12737</v>
      </c>
      <c r="AO646" s="346" t="s">
        <v>12738</v>
      </c>
      <c r="AP646" s="352">
        <v>44221</v>
      </c>
      <c r="AQ646" s="346" t="s">
        <v>12482</v>
      </c>
      <c r="AR646" s="346" t="s">
        <v>13318</v>
      </c>
      <c r="AS646" s="346" t="s">
        <v>12501</v>
      </c>
      <c r="AT646" s="346" t="s">
        <v>13390</v>
      </c>
      <c r="AU646" s="346" t="s">
        <v>8721</v>
      </c>
      <c r="AV646" s="346" t="s">
        <v>13391</v>
      </c>
      <c r="AW646" s="327" t="s">
        <v>12484</v>
      </c>
      <c r="AX646" s="346" t="s">
        <v>12941</v>
      </c>
      <c r="AY646" s="346">
        <v>1.56</v>
      </c>
      <c r="BA646" s="311" t="s">
        <v>12486</v>
      </c>
      <c r="BB646" s="310" t="s">
        <v>13389</v>
      </c>
      <c r="BC646" s="311" t="s">
        <v>13389</v>
      </c>
      <c r="BD646" s="311">
        <v>2</v>
      </c>
      <c r="BE646" s="307"/>
      <c r="BF646" s="310" t="b">
        <v>1</v>
      </c>
    </row>
    <row r="647" spans="1:58" s="309" customFormat="1" ht="15" customHeight="1" x14ac:dyDescent="0.25">
      <c r="A647" s="367">
        <v>646</v>
      </c>
      <c r="B647" s="373" t="s">
        <v>9120</v>
      </c>
      <c r="C647" s="346">
        <v>9792</v>
      </c>
      <c r="D647" s="346" t="s">
        <v>9120</v>
      </c>
      <c r="E647" s="346" t="s">
        <v>1408</v>
      </c>
      <c r="F647" s="346" t="s">
        <v>9108</v>
      </c>
      <c r="G647" s="346" t="s">
        <v>9109</v>
      </c>
      <c r="H647" s="346" t="s">
        <v>9121</v>
      </c>
      <c r="I647" s="346" t="s">
        <v>9111</v>
      </c>
      <c r="J647" s="346" t="s">
        <v>13387</v>
      </c>
      <c r="K647" s="346" t="s">
        <v>12473</v>
      </c>
      <c r="L647" s="347" t="s">
        <v>12474</v>
      </c>
      <c r="M647" s="346" t="s">
        <v>13334</v>
      </c>
      <c r="N647" s="346" t="s">
        <v>13347</v>
      </c>
      <c r="O647" s="346" t="s">
        <v>13316</v>
      </c>
      <c r="P647" s="346" t="s">
        <v>13316</v>
      </c>
      <c r="Q647" s="346" t="s">
        <v>13336</v>
      </c>
      <c r="R647" s="346" t="s">
        <v>13348</v>
      </c>
      <c r="S647" s="346" t="s">
        <v>13388</v>
      </c>
      <c r="T647" s="346" t="s">
        <v>13389</v>
      </c>
      <c r="U647" s="346" t="s">
        <v>13389</v>
      </c>
      <c r="V647" s="346">
        <v>10039</v>
      </c>
      <c r="W647" s="346" t="s">
        <v>12476</v>
      </c>
      <c r="X647" s="346" t="s">
        <v>8723</v>
      </c>
      <c r="Y647" s="346" t="s">
        <v>2347</v>
      </c>
      <c r="Z647" s="346" t="s">
        <v>12733</v>
      </c>
      <c r="AA647" s="346" t="s">
        <v>12734</v>
      </c>
      <c r="AB647" s="346" t="s">
        <v>13350</v>
      </c>
      <c r="AC647" s="348" t="e">
        <v>#N/A</v>
      </c>
      <c r="AD647" s="358" t="s">
        <v>12496</v>
      </c>
      <c r="AE647" s="348" t="s">
        <v>12710</v>
      </c>
      <c r="AF647" s="349">
        <v>0</v>
      </c>
      <c r="AG647" s="359">
        <v>321534</v>
      </c>
      <c r="AH647" s="359">
        <v>223793.61390829369</v>
      </c>
      <c r="AI647" s="349">
        <v>0</v>
      </c>
      <c r="AJ647" s="349">
        <v>0</v>
      </c>
      <c r="AK647" s="350">
        <v>223793.61390829369</v>
      </c>
      <c r="AL647" s="351">
        <v>0</v>
      </c>
      <c r="AM647" s="348" t="s">
        <v>12497</v>
      </c>
      <c r="AN647" s="348" t="s">
        <v>12737</v>
      </c>
      <c r="AO647" s="346" t="s">
        <v>12738</v>
      </c>
      <c r="AP647" s="352">
        <v>44221</v>
      </c>
      <c r="AQ647" s="346" t="s">
        <v>12482</v>
      </c>
      <c r="AR647" s="346" t="s">
        <v>13318</v>
      </c>
      <c r="AS647" s="346" t="s">
        <v>12501</v>
      </c>
      <c r="AT647" s="346" t="s">
        <v>13390</v>
      </c>
      <c r="AU647" s="346" t="s">
        <v>8721</v>
      </c>
      <c r="AV647" s="346" t="s">
        <v>13391</v>
      </c>
      <c r="AW647" s="327" t="s">
        <v>12484</v>
      </c>
      <c r="AX647" s="346" t="s">
        <v>12941</v>
      </c>
      <c r="AY647" s="346">
        <v>1.56</v>
      </c>
      <c r="BA647" s="309" t="s">
        <v>12486</v>
      </c>
      <c r="BB647" s="310" t="s">
        <v>13389</v>
      </c>
      <c r="BC647" s="309" t="s">
        <v>13389</v>
      </c>
      <c r="BD647" s="309">
        <v>2</v>
      </c>
      <c r="BE647" s="307"/>
      <c r="BF647" s="310" t="b">
        <v>1</v>
      </c>
    </row>
    <row r="648" spans="1:58" s="311" customFormat="1" ht="15" customHeight="1" x14ac:dyDescent="0.25">
      <c r="A648" s="367">
        <v>647</v>
      </c>
      <c r="B648" s="373" t="s">
        <v>9122</v>
      </c>
      <c r="C648" s="346">
        <v>9793</v>
      </c>
      <c r="D648" s="346" t="s">
        <v>9122</v>
      </c>
      <c r="E648" s="346" t="s">
        <v>1408</v>
      </c>
      <c r="F648" s="346" t="s">
        <v>9108</v>
      </c>
      <c r="G648" s="346" t="s">
        <v>9109</v>
      </c>
      <c r="H648" s="346" t="s">
        <v>9121</v>
      </c>
      <c r="I648" s="346" t="s">
        <v>9113</v>
      </c>
      <c r="J648" s="346" t="s">
        <v>13387</v>
      </c>
      <c r="K648" s="346" t="s">
        <v>12473</v>
      </c>
      <c r="L648" s="347" t="s">
        <v>12474</v>
      </c>
      <c r="M648" s="346" t="s">
        <v>13334</v>
      </c>
      <c r="N648" s="346" t="s">
        <v>13347</v>
      </c>
      <c r="O648" s="346" t="s">
        <v>13316</v>
      </c>
      <c r="P648" s="346" t="s">
        <v>13316</v>
      </c>
      <c r="Q648" s="346" t="s">
        <v>13336</v>
      </c>
      <c r="R648" s="346" t="s">
        <v>13348</v>
      </c>
      <c r="S648" s="346" t="s">
        <v>13388</v>
      </c>
      <c r="T648" s="346" t="s">
        <v>13389</v>
      </c>
      <c r="U648" s="346" t="s">
        <v>13389</v>
      </c>
      <c r="V648" s="346">
        <v>10039</v>
      </c>
      <c r="W648" s="346" t="s">
        <v>12476</v>
      </c>
      <c r="X648" s="346" t="s">
        <v>8723</v>
      </c>
      <c r="Y648" s="346" t="s">
        <v>2347</v>
      </c>
      <c r="Z648" s="346" t="s">
        <v>12733</v>
      </c>
      <c r="AA648" s="346" t="s">
        <v>12734</v>
      </c>
      <c r="AB648" s="346" t="s">
        <v>13350</v>
      </c>
      <c r="AC648" s="348" t="e">
        <v>#N/A</v>
      </c>
      <c r="AD648" s="358" t="s">
        <v>12496</v>
      </c>
      <c r="AE648" s="348" t="s">
        <v>12710</v>
      </c>
      <c r="AF648" s="349">
        <v>0</v>
      </c>
      <c r="AG648" s="359">
        <v>438032</v>
      </c>
      <c r="AH648" s="359">
        <v>304878.37767538644</v>
      </c>
      <c r="AI648" s="349">
        <v>0</v>
      </c>
      <c r="AJ648" s="349">
        <v>0</v>
      </c>
      <c r="AK648" s="350">
        <v>304878.37767538644</v>
      </c>
      <c r="AL648" s="351">
        <v>0</v>
      </c>
      <c r="AM648" s="348" t="s">
        <v>12497</v>
      </c>
      <c r="AN648" s="348" t="s">
        <v>12737</v>
      </c>
      <c r="AO648" s="346" t="s">
        <v>12738</v>
      </c>
      <c r="AP648" s="352">
        <v>44221</v>
      </c>
      <c r="AQ648" s="346" t="s">
        <v>12482</v>
      </c>
      <c r="AR648" s="346" t="s">
        <v>13318</v>
      </c>
      <c r="AS648" s="346" t="s">
        <v>12501</v>
      </c>
      <c r="AT648" s="346" t="s">
        <v>13390</v>
      </c>
      <c r="AU648" s="346" t="s">
        <v>8721</v>
      </c>
      <c r="AV648" s="346" t="s">
        <v>13391</v>
      </c>
      <c r="AW648" s="327" t="s">
        <v>12484</v>
      </c>
      <c r="AX648" s="346" t="s">
        <v>12941</v>
      </c>
      <c r="AY648" s="346">
        <v>1.56</v>
      </c>
      <c r="BA648" s="311" t="s">
        <v>12486</v>
      </c>
      <c r="BB648" s="310" t="s">
        <v>13389</v>
      </c>
      <c r="BC648" s="311" t="s">
        <v>13389</v>
      </c>
      <c r="BD648" s="311">
        <v>2</v>
      </c>
      <c r="BE648" s="307"/>
      <c r="BF648" s="310" t="b">
        <v>1</v>
      </c>
    </row>
    <row r="649" spans="1:58" s="309" customFormat="1" ht="15" customHeight="1" x14ac:dyDescent="0.25">
      <c r="A649" s="367">
        <v>648</v>
      </c>
      <c r="B649" s="373" t="s">
        <v>9123</v>
      </c>
      <c r="C649" s="337">
        <v>9794</v>
      </c>
      <c r="D649" s="337" t="s">
        <v>9123</v>
      </c>
      <c r="E649" s="337" t="s">
        <v>1408</v>
      </c>
      <c r="F649" s="337" t="s">
        <v>9108</v>
      </c>
      <c r="G649" s="337" t="s">
        <v>9109</v>
      </c>
      <c r="H649" s="337" t="s">
        <v>9124</v>
      </c>
      <c r="I649" s="337" t="s">
        <v>9111</v>
      </c>
      <c r="J649" s="337" t="s">
        <v>13387</v>
      </c>
      <c r="K649" s="337" t="s">
        <v>12473</v>
      </c>
      <c r="L649" s="338" t="s">
        <v>12474</v>
      </c>
      <c r="M649" s="337" t="s">
        <v>13394</v>
      </c>
      <c r="N649" s="337" t="s">
        <v>13347</v>
      </c>
      <c r="O649" s="337" t="s">
        <v>13316</v>
      </c>
      <c r="P649" s="337" t="s">
        <v>13316</v>
      </c>
      <c r="Q649" s="337" t="s">
        <v>13336</v>
      </c>
      <c r="R649" s="337" t="s">
        <v>13348</v>
      </c>
      <c r="S649" s="337" t="s">
        <v>13388</v>
      </c>
      <c r="T649" s="337" t="s">
        <v>13389</v>
      </c>
      <c r="U649" s="337" t="s">
        <v>13389</v>
      </c>
      <c r="V649" s="337">
        <v>10039</v>
      </c>
      <c r="W649" s="337" t="s">
        <v>12476</v>
      </c>
      <c r="X649" s="337" t="s">
        <v>8723</v>
      </c>
      <c r="Y649" s="337" t="s">
        <v>6110</v>
      </c>
      <c r="Z649" s="337" t="s">
        <v>12733</v>
      </c>
      <c r="AA649" s="337" t="s">
        <v>12734</v>
      </c>
      <c r="AB649" s="337" t="s">
        <v>13350</v>
      </c>
      <c r="AC649" s="339" t="e">
        <v>#N/A</v>
      </c>
      <c r="AD649" s="368" t="s">
        <v>12496</v>
      </c>
      <c r="AE649" s="339" t="s">
        <v>12710</v>
      </c>
      <c r="AF649" s="340">
        <v>0</v>
      </c>
      <c r="AG649" s="366">
        <v>378101</v>
      </c>
      <c r="AH649" s="366">
        <v>263165.29266684002</v>
      </c>
      <c r="AI649" s="340">
        <v>0</v>
      </c>
      <c r="AJ649" s="340">
        <v>0</v>
      </c>
      <c r="AK649" s="341">
        <v>263165.29266684002</v>
      </c>
      <c r="AL649" s="342">
        <v>0</v>
      </c>
      <c r="AM649" s="339" t="s">
        <v>12497</v>
      </c>
      <c r="AN649" s="339" t="s">
        <v>12737</v>
      </c>
      <c r="AO649" s="337" t="s">
        <v>12738</v>
      </c>
      <c r="AP649" s="343">
        <v>44221</v>
      </c>
      <c r="AQ649" s="335" t="s">
        <v>12482</v>
      </c>
      <c r="AR649" s="335" t="s">
        <v>13318</v>
      </c>
      <c r="AS649" s="335" t="s">
        <v>12501</v>
      </c>
      <c r="AT649" s="335" t="s">
        <v>13390</v>
      </c>
      <c r="AU649" s="335" t="s">
        <v>8721</v>
      </c>
      <c r="AV649" s="335" t="s">
        <v>13391</v>
      </c>
      <c r="AW649" s="327" t="s">
        <v>12484</v>
      </c>
      <c r="AX649" s="335" t="s">
        <v>12941</v>
      </c>
      <c r="AY649" s="335">
        <v>1.56</v>
      </c>
      <c r="BA649" s="309" t="s">
        <v>12486</v>
      </c>
      <c r="BB649" s="310" t="s">
        <v>13389</v>
      </c>
      <c r="BC649" s="309" t="s">
        <v>13389</v>
      </c>
      <c r="BD649" s="309">
        <v>2</v>
      </c>
      <c r="BE649" s="307"/>
      <c r="BF649" s="310" t="b">
        <v>1</v>
      </c>
    </row>
    <row r="650" spans="1:58" s="311" customFormat="1" ht="15" customHeight="1" x14ac:dyDescent="0.25">
      <c r="A650" s="367">
        <v>649</v>
      </c>
      <c r="B650" s="373" t="s">
        <v>9125</v>
      </c>
      <c r="C650" s="346">
        <v>9795</v>
      </c>
      <c r="D650" s="346" t="s">
        <v>9125</v>
      </c>
      <c r="E650" s="346" t="s">
        <v>1408</v>
      </c>
      <c r="F650" s="346" t="s">
        <v>9108</v>
      </c>
      <c r="G650" s="346" t="s">
        <v>9109</v>
      </c>
      <c r="H650" s="346" t="s">
        <v>9124</v>
      </c>
      <c r="I650" s="346" t="s">
        <v>9113</v>
      </c>
      <c r="J650" s="346" t="s">
        <v>13387</v>
      </c>
      <c r="K650" s="346" t="s">
        <v>12473</v>
      </c>
      <c r="L650" s="347" t="s">
        <v>12474</v>
      </c>
      <c r="M650" s="346" t="s">
        <v>13395</v>
      </c>
      <c r="N650" s="346" t="s">
        <v>13347</v>
      </c>
      <c r="O650" s="346" t="s">
        <v>13316</v>
      </c>
      <c r="P650" s="346" t="s">
        <v>13316</v>
      </c>
      <c r="Q650" s="346" t="s">
        <v>13336</v>
      </c>
      <c r="R650" s="346" t="s">
        <v>13348</v>
      </c>
      <c r="S650" s="346" t="s">
        <v>13388</v>
      </c>
      <c r="T650" s="346" t="s">
        <v>13389</v>
      </c>
      <c r="U650" s="346" t="s">
        <v>13389</v>
      </c>
      <c r="V650" s="346">
        <v>10039</v>
      </c>
      <c r="W650" s="346" t="s">
        <v>12476</v>
      </c>
      <c r="X650" s="346" t="s">
        <v>8723</v>
      </c>
      <c r="Y650" s="346" t="s">
        <v>6110</v>
      </c>
      <c r="Z650" s="346" t="s">
        <v>12733</v>
      </c>
      <c r="AA650" s="346" t="s">
        <v>12734</v>
      </c>
      <c r="AB650" s="346" t="s">
        <v>13350</v>
      </c>
      <c r="AC650" s="348" t="e">
        <v>#N/A</v>
      </c>
      <c r="AD650" s="358" t="s">
        <v>12496</v>
      </c>
      <c r="AE650" s="348" t="s">
        <v>12710</v>
      </c>
      <c r="AF650" s="349">
        <v>0</v>
      </c>
      <c r="AG650" s="359">
        <v>515094</v>
      </c>
      <c r="AH650" s="359">
        <v>358514.95568891196</v>
      </c>
      <c r="AI650" s="349">
        <v>0</v>
      </c>
      <c r="AJ650" s="349">
        <v>0</v>
      </c>
      <c r="AK650" s="350">
        <v>358514.95568891196</v>
      </c>
      <c r="AL650" s="351">
        <v>0</v>
      </c>
      <c r="AM650" s="348" t="s">
        <v>12497</v>
      </c>
      <c r="AN650" s="348" t="s">
        <v>12737</v>
      </c>
      <c r="AO650" s="346" t="s">
        <v>12738</v>
      </c>
      <c r="AP650" s="352">
        <v>44221</v>
      </c>
      <c r="AQ650" s="346" t="s">
        <v>12482</v>
      </c>
      <c r="AR650" s="346" t="s">
        <v>13318</v>
      </c>
      <c r="AS650" s="346" t="s">
        <v>12501</v>
      </c>
      <c r="AT650" s="346" t="s">
        <v>13396</v>
      </c>
      <c r="AU650" s="346" t="s">
        <v>8721</v>
      </c>
      <c r="AV650" s="346" t="s">
        <v>13391</v>
      </c>
      <c r="AW650" s="327" t="s">
        <v>12484</v>
      </c>
      <c r="AX650" s="346" t="s">
        <v>12941</v>
      </c>
      <c r="AY650" s="346">
        <v>1.56</v>
      </c>
      <c r="BA650" s="311" t="s">
        <v>12486</v>
      </c>
      <c r="BB650" s="310" t="s">
        <v>13389</v>
      </c>
      <c r="BC650" s="311" t="s">
        <v>13389</v>
      </c>
      <c r="BD650" s="311">
        <v>2</v>
      </c>
      <c r="BE650" s="307"/>
      <c r="BF650" s="310" t="b">
        <v>1</v>
      </c>
    </row>
    <row r="651" spans="1:58" s="309" customFormat="1" ht="15" customHeight="1" x14ac:dyDescent="0.25">
      <c r="A651" s="367">
        <v>650</v>
      </c>
      <c r="B651" s="373" t="s">
        <v>9126</v>
      </c>
      <c r="C651" s="346">
        <v>9796</v>
      </c>
      <c r="D651" s="346" t="s">
        <v>9126</v>
      </c>
      <c r="E651" s="346" t="s">
        <v>1408</v>
      </c>
      <c r="F651" s="346" t="s">
        <v>9108</v>
      </c>
      <c r="G651" s="346" t="s">
        <v>9109</v>
      </c>
      <c r="H651" s="346" t="s">
        <v>9127</v>
      </c>
      <c r="I651" s="346" t="s">
        <v>9111</v>
      </c>
      <c r="J651" s="346" t="s">
        <v>13387</v>
      </c>
      <c r="K651" s="346" t="s">
        <v>12473</v>
      </c>
      <c r="L651" s="347" t="s">
        <v>12474</v>
      </c>
      <c r="M651" s="346" t="s">
        <v>13395</v>
      </c>
      <c r="N651" s="346" t="s">
        <v>13347</v>
      </c>
      <c r="O651" s="346" t="s">
        <v>13316</v>
      </c>
      <c r="P651" s="346" t="s">
        <v>13316</v>
      </c>
      <c r="Q651" s="346" t="s">
        <v>13336</v>
      </c>
      <c r="R651" s="346" t="s">
        <v>13348</v>
      </c>
      <c r="S651" s="346" t="s">
        <v>13388</v>
      </c>
      <c r="T651" s="346" t="s">
        <v>13389</v>
      </c>
      <c r="U651" s="346" t="s">
        <v>13389</v>
      </c>
      <c r="V651" s="346">
        <v>10039</v>
      </c>
      <c r="W651" s="346" t="s">
        <v>12476</v>
      </c>
      <c r="X651" s="346" t="s">
        <v>8723</v>
      </c>
      <c r="Y651" s="346" t="s">
        <v>9128</v>
      </c>
      <c r="Z651" s="346" t="s">
        <v>12733</v>
      </c>
      <c r="AA651" s="346" t="s">
        <v>12734</v>
      </c>
      <c r="AB651" s="346" t="s">
        <v>13350</v>
      </c>
      <c r="AC651" s="348" t="e">
        <v>#N/A</v>
      </c>
      <c r="AD651" s="358" t="s">
        <v>12496</v>
      </c>
      <c r="AE651" s="348" t="s">
        <v>12710</v>
      </c>
      <c r="AF651" s="349">
        <v>0</v>
      </c>
      <c r="AG651" s="359">
        <v>434667</v>
      </c>
      <c r="AH651" s="359">
        <v>302536.27540688164</v>
      </c>
      <c r="AI651" s="349">
        <v>0</v>
      </c>
      <c r="AJ651" s="349">
        <v>0</v>
      </c>
      <c r="AK651" s="350">
        <v>302536.27540688164</v>
      </c>
      <c r="AL651" s="351">
        <v>0</v>
      </c>
      <c r="AM651" s="348" t="s">
        <v>12497</v>
      </c>
      <c r="AN651" s="348" t="s">
        <v>12737</v>
      </c>
      <c r="AO651" s="346" t="s">
        <v>12738</v>
      </c>
      <c r="AP651" s="352">
        <v>44221</v>
      </c>
      <c r="AQ651" s="346" t="s">
        <v>12482</v>
      </c>
      <c r="AR651" s="346" t="s">
        <v>13318</v>
      </c>
      <c r="AS651" s="346" t="s">
        <v>12501</v>
      </c>
      <c r="AT651" s="346" t="s">
        <v>13390</v>
      </c>
      <c r="AU651" s="346" t="s">
        <v>8721</v>
      </c>
      <c r="AV651" s="346" t="s">
        <v>13391</v>
      </c>
      <c r="AW651" s="327" t="s">
        <v>12484</v>
      </c>
      <c r="AX651" s="346" t="s">
        <v>12941</v>
      </c>
      <c r="AY651" s="346">
        <v>1.56</v>
      </c>
      <c r="BA651" s="309" t="s">
        <v>12486</v>
      </c>
      <c r="BB651" s="310" t="s">
        <v>13389</v>
      </c>
      <c r="BC651" s="309" t="s">
        <v>13389</v>
      </c>
      <c r="BD651" s="309">
        <v>2</v>
      </c>
      <c r="BE651" s="307"/>
      <c r="BF651" s="310" t="b">
        <v>1</v>
      </c>
    </row>
    <row r="652" spans="1:58" s="311" customFormat="1" ht="15" customHeight="1" x14ac:dyDescent="0.25">
      <c r="A652" s="367">
        <v>651</v>
      </c>
      <c r="B652" s="373" t="s">
        <v>9129</v>
      </c>
      <c r="C652" s="337">
        <v>9797</v>
      </c>
      <c r="D652" s="337" t="s">
        <v>9129</v>
      </c>
      <c r="E652" s="337" t="s">
        <v>1408</v>
      </c>
      <c r="F652" s="337" t="s">
        <v>9108</v>
      </c>
      <c r="G652" s="337" t="s">
        <v>9109</v>
      </c>
      <c r="H652" s="337" t="s">
        <v>9127</v>
      </c>
      <c r="I652" s="337" t="s">
        <v>9113</v>
      </c>
      <c r="J652" s="337" t="s">
        <v>13387</v>
      </c>
      <c r="K652" s="337" t="s">
        <v>12473</v>
      </c>
      <c r="L652" s="338" t="s">
        <v>12474</v>
      </c>
      <c r="M652" s="337" t="s">
        <v>13395</v>
      </c>
      <c r="N652" s="337" t="s">
        <v>13347</v>
      </c>
      <c r="O652" s="337" t="s">
        <v>13316</v>
      </c>
      <c r="P652" s="337" t="s">
        <v>13316</v>
      </c>
      <c r="Q652" s="337" t="s">
        <v>13336</v>
      </c>
      <c r="R652" s="337" t="s">
        <v>13348</v>
      </c>
      <c r="S652" s="337" t="s">
        <v>13388</v>
      </c>
      <c r="T652" s="337" t="s">
        <v>13389</v>
      </c>
      <c r="U652" s="337" t="s">
        <v>13389</v>
      </c>
      <c r="V652" s="337">
        <v>10039</v>
      </c>
      <c r="W652" s="337" t="s">
        <v>12476</v>
      </c>
      <c r="X652" s="337" t="s">
        <v>8723</v>
      </c>
      <c r="Y652" s="337" t="s">
        <v>9128</v>
      </c>
      <c r="Z652" s="337" t="s">
        <v>12733</v>
      </c>
      <c r="AA652" s="337" t="s">
        <v>12734</v>
      </c>
      <c r="AB652" s="337" t="s">
        <v>13350</v>
      </c>
      <c r="AC652" s="339" t="e">
        <v>#N/A</v>
      </c>
      <c r="AD652" s="368" t="s">
        <v>12496</v>
      </c>
      <c r="AE652" s="339" t="s">
        <v>12710</v>
      </c>
      <c r="AF652" s="340">
        <v>0</v>
      </c>
      <c r="AG652" s="366">
        <v>592156</v>
      </c>
      <c r="AH652" s="366">
        <v>412151.53370243753</v>
      </c>
      <c r="AI652" s="340">
        <v>0</v>
      </c>
      <c r="AJ652" s="340">
        <v>0</v>
      </c>
      <c r="AK652" s="341">
        <v>412151.53370243753</v>
      </c>
      <c r="AL652" s="342">
        <v>0</v>
      </c>
      <c r="AM652" s="339" t="s">
        <v>12497</v>
      </c>
      <c r="AN652" s="339" t="s">
        <v>12737</v>
      </c>
      <c r="AO652" s="337" t="s">
        <v>12738</v>
      </c>
      <c r="AP652" s="343">
        <v>44221</v>
      </c>
      <c r="AQ652" s="335" t="s">
        <v>12482</v>
      </c>
      <c r="AR652" s="335" t="s">
        <v>13318</v>
      </c>
      <c r="AS652" s="335" t="s">
        <v>12501</v>
      </c>
      <c r="AT652" s="335" t="s">
        <v>13390</v>
      </c>
      <c r="AU652" s="335" t="s">
        <v>8721</v>
      </c>
      <c r="AV652" s="335" t="s">
        <v>13391</v>
      </c>
      <c r="AW652" s="327" t="s">
        <v>12484</v>
      </c>
      <c r="AX652" s="335" t="s">
        <v>12941</v>
      </c>
      <c r="AY652" s="335">
        <v>1.56</v>
      </c>
      <c r="BA652" s="311" t="s">
        <v>12486</v>
      </c>
      <c r="BB652" s="310" t="s">
        <v>13389</v>
      </c>
      <c r="BC652" s="311" t="s">
        <v>13389</v>
      </c>
      <c r="BD652" s="311">
        <v>2</v>
      </c>
      <c r="BE652" s="307"/>
      <c r="BF652" s="310" t="b">
        <v>1</v>
      </c>
    </row>
    <row r="653" spans="1:58" s="309" customFormat="1" ht="15" customHeight="1" x14ac:dyDescent="0.25">
      <c r="A653" s="335">
        <v>652</v>
      </c>
      <c r="B653" s="385" t="s">
        <v>2377</v>
      </c>
      <c r="C653" s="346">
        <v>6760</v>
      </c>
      <c r="D653" s="346" t="s">
        <v>2377</v>
      </c>
      <c r="E653" s="346" t="s">
        <v>1408</v>
      </c>
      <c r="F653" s="346" t="s">
        <v>9108</v>
      </c>
      <c r="G653" s="346" t="s">
        <v>9130</v>
      </c>
      <c r="H653" s="346" t="s">
        <v>9110</v>
      </c>
      <c r="I653" s="346" t="s">
        <v>9131</v>
      </c>
      <c r="J653" s="346" t="s">
        <v>13387</v>
      </c>
      <c r="K653" s="346" t="s">
        <v>12473</v>
      </c>
      <c r="L653" s="347" t="s">
        <v>12474</v>
      </c>
      <c r="M653" s="346" t="s">
        <v>13334</v>
      </c>
      <c r="N653" s="346" t="s">
        <v>13347</v>
      </c>
      <c r="O653" s="346" t="s">
        <v>13316</v>
      </c>
      <c r="P653" s="346" t="s">
        <v>13316</v>
      </c>
      <c r="Q653" s="346" t="s">
        <v>13336</v>
      </c>
      <c r="R653" s="346" t="s">
        <v>13348</v>
      </c>
      <c r="S653" s="346" t="s">
        <v>13388</v>
      </c>
      <c r="T653" s="346" t="s">
        <v>13384</v>
      </c>
      <c r="U653" s="346" t="s">
        <v>8721</v>
      </c>
      <c r="V653" s="346">
        <v>10041</v>
      </c>
      <c r="W653" s="346" t="s">
        <v>12476</v>
      </c>
      <c r="X653" s="346" t="s">
        <v>8723</v>
      </c>
      <c r="Y653" s="346" t="s">
        <v>6103</v>
      </c>
      <c r="Z653" s="346" t="s">
        <v>12733</v>
      </c>
      <c r="AA653" s="346" t="s">
        <v>12734</v>
      </c>
      <c r="AB653" s="346" t="s">
        <v>13350</v>
      </c>
      <c r="AC653" s="348">
        <v>12127.918805350551</v>
      </c>
      <c r="AD653" s="348" t="s">
        <v>12496</v>
      </c>
      <c r="AE653" s="348">
        <v>15909.627313330688</v>
      </c>
      <c r="AF653" s="349">
        <v>0.3118184223258269</v>
      </c>
      <c r="AG653" s="359">
        <v>65822</v>
      </c>
      <c r="AH653" s="359">
        <v>45813.33002006539</v>
      </c>
      <c r="AI653" s="349">
        <v>2.7775096251348277</v>
      </c>
      <c r="AJ653" s="349">
        <v>1.8795979388956754</v>
      </c>
      <c r="AK653" s="350">
        <v>45813.33002006539</v>
      </c>
      <c r="AL653" s="351">
        <v>2.7775096251348277</v>
      </c>
      <c r="AM653" s="348" t="s">
        <v>12497</v>
      </c>
      <c r="AN653" s="348" t="s">
        <v>12737</v>
      </c>
      <c r="AO653" s="346" t="s">
        <v>12738</v>
      </c>
      <c r="AP653" s="352">
        <v>44221</v>
      </c>
      <c r="AQ653" s="346" t="s">
        <v>12482</v>
      </c>
      <c r="AR653" s="346" t="s">
        <v>13318</v>
      </c>
      <c r="AS653" s="346" t="s">
        <v>12501</v>
      </c>
      <c r="AT653" s="346" t="s">
        <v>13390</v>
      </c>
      <c r="AU653" s="346" t="s">
        <v>8721</v>
      </c>
      <c r="AV653" s="346" t="s">
        <v>13397</v>
      </c>
      <c r="AW653" s="327" t="s">
        <v>12484</v>
      </c>
      <c r="AX653" s="346" t="s">
        <v>12941</v>
      </c>
      <c r="AY653" s="346">
        <v>1.56</v>
      </c>
      <c r="AZ653" s="311"/>
      <c r="BA653" s="309" t="s">
        <v>12486</v>
      </c>
      <c r="BB653" s="310" t="s">
        <v>13384</v>
      </c>
      <c r="BC653" s="309" t="s">
        <v>8721</v>
      </c>
      <c r="BD653" s="309">
        <v>2</v>
      </c>
      <c r="BE653" s="307"/>
      <c r="BF653" s="310" t="b">
        <v>1</v>
      </c>
    </row>
    <row r="654" spans="1:58" s="311" customFormat="1" ht="15" customHeight="1" x14ac:dyDescent="0.25">
      <c r="A654" s="345">
        <v>653</v>
      </c>
      <c r="B654" s="385" t="s">
        <v>2378</v>
      </c>
      <c r="C654" s="337">
        <v>6941</v>
      </c>
      <c r="D654" s="337" t="s">
        <v>2378</v>
      </c>
      <c r="E654" s="337" t="s">
        <v>1408</v>
      </c>
      <c r="F654" s="337" t="s">
        <v>9108</v>
      </c>
      <c r="G654" s="337" t="s">
        <v>9130</v>
      </c>
      <c r="H654" s="337" t="s">
        <v>9110</v>
      </c>
      <c r="I654" s="337" t="s">
        <v>9111</v>
      </c>
      <c r="J654" s="337" t="s">
        <v>13387</v>
      </c>
      <c r="K654" s="337" t="s">
        <v>12473</v>
      </c>
      <c r="L654" s="338" t="s">
        <v>12474</v>
      </c>
      <c r="M654" s="337" t="s">
        <v>13334</v>
      </c>
      <c r="N654" s="337" t="s">
        <v>13347</v>
      </c>
      <c r="O654" s="337" t="s">
        <v>13316</v>
      </c>
      <c r="P654" s="337" t="s">
        <v>13316</v>
      </c>
      <c r="Q654" s="337" t="s">
        <v>13336</v>
      </c>
      <c r="R654" s="337" t="s">
        <v>13348</v>
      </c>
      <c r="S654" s="337" t="s">
        <v>13388</v>
      </c>
      <c r="T654" s="337" t="s">
        <v>13384</v>
      </c>
      <c r="U654" s="337" t="s">
        <v>8721</v>
      </c>
      <c r="V654" s="337">
        <v>10039</v>
      </c>
      <c r="W654" s="337" t="s">
        <v>12476</v>
      </c>
      <c r="X654" s="337" t="s">
        <v>8723</v>
      </c>
      <c r="Y654" s="337" t="s">
        <v>6103</v>
      </c>
      <c r="Z654" s="337" t="s">
        <v>12733</v>
      </c>
      <c r="AA654" s="337" t="s">
        <v>12734</v>
      </c>
      <c r="AB654" s="337" t="s">
        <v>13350</v>
      </c>
      <c r="AC654" s="339">
        <v>13891.668380996311</v>
      </c>
      <c r="AD654" s="339" t="s">
        <v>12496</v>
      </c>
      <c r="AE654" s="339">
        <v>18223.346499032155</v>
      </c>
      <c r="AF654" s="340">
        <v>0.3118184223258269</v>
      </c>
      <c r="AG654" s="366">
        <v>96632</v>
      </c>
      <c r="AH654" s="366">
        <v>67257.660151605218</v>
      </c>
      <c r="AI654" s="340">
        <v>3.8415826167872789</v>
      </c>
      <c r="AJ654" s="340">
        <v>2.6907414428616216</v>
      </c>
      <c r="AK654" s="341">
        <v>67257.660151605218</v>
      </c>
      <c r="AL654" s="342">
        <v>3.8415826167872789</v>
      </c>
      <c r="AM654" s="339" t="s">
        <v>12497</v>
      </c>
      <c r="AN654" s="339" t="s">
        <v>12737</v>
      </c>
      <c r="AO654" s="337" t="s">
        <v>12738</v>
      </c>
      <c r="AP654" s="343">
        <v>44221</v>
      </c>
      <c r="AQ654" s="335" t="s">
        <v>12482</v>
      </c>
      <c r="AR654" s="335" t="s">
        <v>13318</v>
      </c>
      <c r="AS654" s="335" t="s">
        <v>12501</v>
      </c>
      <c r="AT654" s="335" t="s">
        <v>13390</v>
      </c>
      <c r="AU654" s="335" t="s">
        <v>8721</v>
      </c>
      <c r="AV654" s="335" t="s">
        <v>13398</v>
      </c>
      <c r="AW654" s="327" t="s">
        <v>12484</v>
      </c>
      <c r="AX654" s="335" t="s">
        <v>12941</v>
      </c>
      <c r="AY654" s="335">
        <v>1.56</v>
      </c>
      <c r="AZ654" s="309"/>
      <c r="BA654" s="311" t="s">
        <v>12486</v>
      </c>
      <c r="BB654" s="310" t="s">
        <v>13384</v>
      </c>
      <c r="BC654" s="311" t="s">
        <v>8721</v>
      </c>
      <c r="BD654" s="311">
        <v>2</v>
      </c>
      <c r="BE654" s="307"/>
      <c r="BF654" s="310" t="b">
        <v>1</v>
      </c>
    </row>
    <row r="655" spans="1:58" s="309" customFormat="1" ht="15" customHeight="1" x14ac:dyDescent="0.25">
      <c r="A655" s="345">
        <v>655</v>
      </c>
      <c r="B655" s="385" t="s">
        <v>2380</v>
      </c>
      <c r="C655" s="346">
        <v>6762</v>
      </c>
      <c r="D655" s="346" t="s">
        <v>2380</v>
      </c>
      <c r="E655" s="346" t="s">
        <v>1408</v>
      </c>
      <c r="F655" s="346" t="s">
        <v>9108</v>
      </c>
      <c r="G655" s="346" t="s">
        <v>9130</v>
      </c>
      <c r="H655" s="346" t="s">
        <v>9115</v>
      </c>
      <c r="I655" s="346" t="s">
        <v>9111</v>
      </c>
      <c r="J655" s="346" t="s">
        <v>13387</v>
      </c>
      <c r="K655" s="346" t="s">
        <v>12473</v>
      </c>
      <c r="L655" s="347" t="s">
        <v>12474</v>
      </c>
      <c r="M655" s="346" t="s">
        <v>13334</v>
      </c>
      <c r="N655" s="346" t="s">
        <v>13347</v>
      </c>
      <c r="O655" s="346" t="s">
        <v>13316</v>
      </c>
      <c r="P655" s="346" t="s">
        <v>13316</v>
      </c>
      <c r="Q655" s="346" t="s">
        <v>13336</v>
      </c>
      <c r="R655" s="346" t="s">
        <v>13348</v>
      </c>
      <c r="S655" s="346" t="s">
        <v>13388</v>
      </c>
      <c r="T655" s="346" t="s">
        <v>13384</v>
      </c>
      <c r="U655" s="346" t="s">
        <v>8721</v>
      </c>
      <c r="V655" s="346">
        <v>10039</v>
      </c>
      <c r="W655" s="346" t="s">
        <v>12476</v>
      </c>
      <c r="X655" s="346" t="s">
        <v>8723</v>
      </c>
      <c r="Y655" s="346" t="s">
        <v>6106</v>
      </c>
      <c r="Z655" s="346" t="s">
        <v>12733</v>
      </c>
      <c r="AA655" s="346" t="s">
        <v>12734</v>
      </c>
      <c r="AB655" s="346" t="s">
        <v>13350</v>
      </c>
      <c r="AC655" s="348">
        <v>20839.643044280441</v>
      </c>
      <c r="AD655" s="348" t="s">
        <v>12496</v>
      </c>
      <c r="AE655" s="348">
        <v>27337.82766018136</v>
      </c>
      <c r="AF655" s="349">
        <v>0.3118184223258269</v>
      </c>
      <c r="AG655" s="359">
        <v>141046</v>
      </c>
      <c r="AH655" s="359">
        <v>98170.626021848977</v>
      </c>
      <c r="AI655" s="349">
        <v>3.7107633184145383</v>
      </c>
      <c r="AJ655" s="349">
        <v>2.5910178102716781</v>
      </c>
      <c r="AK655" s="350">
        <v>98170.626021848977</v>
      </c>
      <c r="AL655" s="351">
        <v>3.7107633184145383</v>
      </c>
      <c r="AM655" s="348" t="s">
        <v>12497</v>
      </c>
      <c r="AN655" s="348" t="s">
        <v>12737</v>
      </c>
      <c r="AO655" s="346" t="s">
        <v>12738</v>
      </c>
      <c r="AP655" s="352">
        <v>44221</v>
      </c>
      <c r="AQ655" s="346" t="s">
        <v>12482</v>
      </c>
      <c r="AR655" s="346" t="s">
        <v>13318</v>
      </c>
      <c r="AS655" s="346" t="s">
        <v>12501</v>
      </c>
      <c r="AT655" s="346" t="s">
        <v>13390</v>
      </c>
      <c r="AU655" s="346" t="s">
        <v>8721</v>
      </c>
      <c r="AV655" s="346" t="s">
        <v>13397</v>
      </c>
      <c r="AW655" s="327" t="s">
        <v>12484</v>
      </c>
      <c r="AX655" s="346" t="s">
        <v>12941</v>
      </c>
      <c r="AY655" s="346">
        <v>1.56</v>
      </c>
      <c r="BA655" s="309" t="s">
        <v>12486</v>
      </c>
      <c r="BB655" s="310" t="s">
        <v>13384</v>
      </c>
      <c r="BC655" s="309" t="s">
        <v>8721</v>
      </c>
      <c r="BD655" s="309">
        <v>2</v>
      </c>
      <c r="BE655" s="307"/>
      <c r="BF655" s="310" t="b">
        <v>1</v>
      </c>
    </row>
    <row r="656" spans="1:58" s="311" customFormat="1" ht="15" customHeight="1" x14ac:dyDescent="0.25">
      <c r="A656" s="335">
        <v>656</v>
      </c>
      <c r="B656" s="385" t="s">
        <v>2383</v>
      </c>
      <c r="C656" s="337">
        <v>6765</v>
      </c>
      <c r="D656" s="337" t="s">
        <v>2383</v>
      </c>
      <c r="E656" s="337" t="s">
        <v>1408</v>
      </c>
      <c r="F656" s="337" t="s">
        <v>9108</v>
      </c>
      <c r="G656" s="337" t="s">
        <v>9130</v>
      </c>
      <c r="H656" s="337" t="s">
        <v>9121</v>
      </c>
      <c r="I656" s="337" t="s">
        <v>9131</v>
      </c>
      <c r="J656" s="337" t="s">
        <v>13387</v>
      </c>
      <c r="K656" s="337" t="s">
        <v>12473</v>
      </c>
      <c r="L656" s="338" t="s">
        <v>12474</v>
      </c>
      <c r="M656" s="337" t="s">
        <v>13334</v>
      </c>
      <c r="N656" s="337" t="s">
        <v>13347</v>
      </c>
      <c r="O656" s="337" t="s">
        <v>13316</v>
      </c>
      <c r="P656" s="337" t="s">
        <v>13316</v>
      </c>
      <c r="Q656" s="337" t="s">
        <v>13336</v>
      </c>
      <c r="R656" s="337" t="s">
        <v>13348</v>
      </c>
      <c r="S656" s="337" t="s">
        <v>13388</v>
      </c>
      <c r="T656" s="337" t="s">
        <v>13384</v>
      </c>
      <c r="U656" s="337" t="s">
        <v>8721</v>
      </c>
      <c r="V656" s="337">
        <v>10039</v>
      </c>
      <c r="W656" s="337" t="s">
        <v>12476</v>
      </c>
      <c r="X656" s="337" t="s">
        <v>8723</v>
      </c>
      <c r="Y656" s="337" t="s">
        <v>2347</v>
      </c>
      <c r="Z656" s="337" t="s">
        <v>12733</v>
      </c>
      <c r="AA656" s="337" t="s">
        <v>12734</v>
      </c>
      <c r="AB656" s="337" t="s">
        <v>13350</v>
      </c>
      <c r="AC656" s="339">
        <v>30060.799806273058</v>
      </c>
      <c r="AD656" s="339" t="s">
        <v>12496</v>
      </c>
      <c r="AE656" s="339">
        <v>39434.31097571765</v>
      </c>
      <c r="AF656" s="340">
        <v>0.3118184223258269</v>
      </c>
      <c r="AG656" s="366">
        <v>156581</v>
      </c>
      <c r="AH656" s="366">
        <v>108983.27349323721</v>
      </c>
      <c r="AI656" s="340">
        <v>2.625428271888318</v>
      </c>
      <c r="AJ656" s="340">
        <v>1.7636662286389515</v>
      </c>
      <c r="AK656" s="341">
        <v>108983.27349323721</v>
      </c>
      <c r="AL656" s="342">
        <v>2.625428271888318</v>
      </c>
      <c r="AM656" s="339" t="s">
        <v>12497</v>
      </c>
      <c r="AN656" s="339" t="s">
        <v>12737</v>
      </c>
      <c r="AO656" s="337" t="s">
        <v>12738</v>
      </c>
      <c r="AP656" s="343">
        <v>44221</v>
      </c>
      <c r="AQ656" s="335" t="s">
        <v>12482</v>
      </c>
      <c r="AR656" s="335" t="s">
        <v>13318</v>
      </c>
      <c r="AS656" s="335" t="s">
        <v>12501</v>
      </c>
      <c r="AT656" s="335" t="s">
        <v>13390</v>
      </c>
      <c r="AU656" s="335" t="s">
        <v>8721</v>
      </c>
      <c r="AV656" s="335" t="s">
        <v>13397</v>
      </c>
      <c r="AW656" s="327" t="s">
        <v>12484</v>
      </c>
      <c r="AX656" s="335" t="s">
        <v>12941</v>
      </c>
      <c r="AY656" s="335">
        <v>1.56</v>
      </c>
      <c r="BA656" s="311" t="s">
        <v>12486</v>
      </c>
      <c r="BB656" s="310" t="s">
        <v>13384</v>
      </c>
      <c r="BC656" s="311" t="s">
        <v>8721</v>
      </c>
      <c r="BD656" s="311">
        <v>2</v>
      </c>
      <c r="BE656" s="307"/>
      <c r="BF656" s="310" t="b">
        <v>1</v>
      </c>
    </row>
    <row r="657" spans="1:58" s="309" customFormat="1" ht="15" customHeight="1" x14ac:dyDescent="0.25">
      <c r="A657" s="345">
        <v>657</v>
      </c>
      <c r="B657" s="385" t="s">
        <v>2384</v>
      </c>
      <c r="C657" s="346">
        <v>6766</v>
      </c>
      <c r="D657" s="346" t="s">
        <v>2384</v>
      </c>
      <c r="E657" s="346" t="s">
        <v>1408</v>
      </c>
      <c r="F657" s="346" t="s">
        <v>9108</v>
      </c>
      <c r="G657" s="346" t="s">
        <v>9130</v>
      </c>
      <c r="H657" s="346" t="s">
        <v>9121</v>
      </c>
      <c r="I657" s="346" t="s">
        <v>9111</v>
      </c>
      <c r="J657" s="346" t="s">
        <v>13387</v>
      </c>
      <c r="K657" s="346" t="s">
        <v>12473</v>
      </c>
      <c r="L657" s="347" t="s">
        <v>12474</v>
      </c>
      <c r="M657" s="346" t="s">
        <v>13334</v>
      </c>
      <c r="N657" s="346" t="s">
        <v>13347</v>
      </c>
      <c r="O657" s="346" t="s">
        <v>13316</v>
      </c>
      <c r="P657" s="346" t="s">
        <v>13316</v>
      </c>
      <c r="Q657" s="346" t="s">
        <v>13336</v>
      </c>
      <c r="R657" s="346" t="s">
        <v>13348</v>
      </c>
      <c r="S657" s="346" t="s">
        <v>13388</v>
      </c>
      <c r="T657" s="346" t="s">
        <v>13384</v>
      </c>
      <c r="U657" s="346" t="s">
        <v>8721</v>
      </c>
      <c r="V657" s="346">
        <v>10039</v>
      </c>
      <c r="W657" s="346" t="s">
        <v>12476</v>
      </c>
      <c r="X657" s="346" t="s">
        <v>8723</v>
      </c>
      <c r="Y657" s="346" t="s">
        <v>2347</v>
      </c>
      <c r="Z657" s="346" t="s">
        <v>12733</v>
      </c>
      <c r="AA657" s="346" t="s">
        <v>12734</v>
      </c>
      <c r="AB657" s="346" t="s">
        <v>13350</v>
      </c>
      <c r="AC657" s="348">
        <v>41508.048265682657</v>
      </c>
      <c r="AD657" s="348" t="s">
        <v>12496</v>
      </c>
      <c r="AE657" s="348">
        <v>54451.022389712096</v>
      </c>
      <c r="AF657" s="349">
        <v>0.3118184223258269</v>
      </c>
      <c r="AG657" s="359">
        <v>229874</v>
      </c>
      <c r="AH657" s="359">
        <v>159996.55776233648</v>
      </c>
      <c r="AI657" s="349">
        <v>2.8545912045355264</v>
      </c>
      <c r="AJ657" s="349">
        <v>1.9383572748592877</v>
      </c>
      <c r="AK657" s="350">
        <v>159996.55776233648</v>
      </c>
      <c r="AL657" s="351">
        <v>2.8545912045355264</v>
      </c>
      <c r="AM657" s="348" t="s">
        <v>12497</v>
      </c>
      <c r="AN657" s="348" t="s">
        <v>12737</v>
      </c>
      <c r="AO657" s="346" t="s">
        <v>12738</v>
      </c>
      <c r="AP657" s="352">
        <v>44221</v>
      </c>
      <c r="AQ657" s="346" t="s">
        <v>12482</v>
      </c>
      <c r="AR657" s="346" t="s">
        <v>13318</v>
      </c>
      <c r="AS657" s="346" t="s">
        <v>12501</v>
      </c>
      <c r="AT657" s="346" t="s">
        <v>13390</v>
      </c>
      <c r="AU657" s="346" t="s">
        <v>8721</v>
      </c>
      <c r="AV657" s="346" t="s">
        <v>13397</v>
      </c>
      <c r="AW657" s="327" t="s">
        <v>12484</v>
      </c>
      <c r="AX657" s="346" t="s">
        <v>12941</v>
      </c>
      <c r="AY657" s="346">
        <v>1.56</v>
      </c>
      <c r="BA657" s="309" t="s">
        <v>12486</v>
      </c>
      <c r="BB657" s="310" t="s">
        <v>13384</v>
      </c>
      <c r="BC657" s="309" t="s">
        <v>8721</v>
      </c>
      <c r="BD657" s="309">
        <v>2</v>
      </c>
      <c r="BE657" s="307"/>
      <c r="BF657" s="310" t="b">
        <v>1</v>
      </c>
    </row>
    <row r="658" spans="1:58" s="311" customFormat="1" ht="15" customHeight="1" x14ac:dyDescent="0.25">
      <c r="A658" s="335">
        <v>658</v>
      </c>
      <c r="B658" s="385" t="s">
        <v>2385</v>
      </c>
      <c r="C658" s="337">
        <v>6767</v>
      </c>
      <c r="D658" s="337" t="s">
        <v>2385</v>
      </c>
      <c r="E658" s="337" t="s">
        <v>1408</v>
      </c>
      <c r="F658" s="337" t="s">
        <v>9108</v>
      </c>
      <c r="G658" s="337" t="s">
        <v>9130</v>
      </c>
      <c r="H658" s="337" t="s">
        <v>9124</v>
      </c>
      <c r="I658" s="337" t="s">
        <v>9131</v>
      </c>
      <c r="J658" s="337" t="s">
        <v>13387</v>
      </c>
      <c r="K658" s="337" t="s">
        <v>12473</v>
      </c>
      <c r="L658" s="338" t="s">
        <v>12474</v>
      </c>
      <c r="M658" s="337" t="s">
        <v>13334</v>
      </c>
      <c r="N658" s="337" t="s">
        <v>13347</v>
      </c>
      <c r="O658" s="337" t="s">
        <v>13316</v>
      </c>
      <c r="P658" s="337" t="s">
        <v>13316</v>
      </c>
      <c r="Q658" s="337" t="s">
        <v>13336</v>
      </c>
      <c r="R658" s="337" t="s">
        <v>13348</v>
      </c>
      <c r="S658" s="337" t="s">
        <v>13388</v>
      </c>
      <c r="T658" s="337" t="s">
        <v>13384</v>
      </c>
      <c r="U658" s="337" t="s">
        <v>8721</v>
      </c>
      <c r="V658" s="337">
        <v>10039</v>
      </c>
      <c r="W658" s="337" t="s">
        <v>12476</v>
      </c>
      <c r="X658" s="337" t="s">
        <v>8723</v>
      </c>
      <c r="Y658" s="337" t="s">
        <v>6110</v>
      </c>
      <c r="Z658" s="337" t="s">
        <v>12733</v>
      </c>
      <c r="AA658" s="337" t="s">
        <v>12734</v>
      </c>
      <c r="AB658" s="337" t="s">
        <v>13350</v>
      </c>
      <c r="AC658" s="339">
        <v>36096.933062730626</v>
      </c>
      <c r="AD658" s="339" t="s">
        <v>12496</v>
      </c>
      <c r="AE658" s="339">
        <v>47352.621781152266</v>
      </c>
      <c r="AF658" s="340">
        <v>0.3118184223258269</v>
      </c>
      <c r="AG658" s="366">
        <v>186834</v>
      </c>
      <c r="AH658" s="366">
        <v>130039.92131762781</v>
      </c>
      <c r="AI658" s="340">
        <v>2.6025199451609775</v>
      </c>
      <c r="AJ658" s="340">
        <v>1.7462031969133234</v>
      </c>
      <c r="AK658" s="341">
        <v>130039.92131762781</v>
      </c>
      <c r="AL658" s="342">
        <v>2.6025199451609775</v>
      </c>
      <c r="AM658" s="339" t="s">
        <v>12497</v>
      </c>
      <c r="AN658" s="339" t="s">
        <v>12737</v>
      </c>
      <c r="AO658" s="337" t="s">
        <v>12738</v>
      </c>
      <c r="AP658" s="343">
        <v>44221</v>
      </c>
      <c r="AQ658" s="335" t="s">
        <v>12482</v>
      </c>
      <c r="AR658" s="335" t="s">
        <v>13318</v>
      </c>
      <c r="AS658" s="335" t="s">
        <v>12501</v>
      </c>
      <c r="AT658" s="335" t="s">
        <v>13390</v>
      </c>
      <c r="AU658" s="335" t="s">
        <v>8721</v>
      </c>
      <c r="AV658" s="335" t="s">
        <v>13397</v>
      </c>
      <c r="AW658" s="327" t="s">
        <v>12484</v>
      </c>
      <c r="AX658" s="335" t="s">
        <v>12941</v>
      </c>
      <c r="AY658" s="335">
        <v>1.56</v>
      </c>
      <c r="BA658" s="311" t="s">
        <v>12486</v>
      </c>
      <c r="BB658" s="310" t="s">
        <v>13384</v>
      </c>
      <c r="BC658" s="311" t="s">
        <v>8721</v>
      </c>
      <c r="BD658" s="311">
        <v>2</v>
      </c>
      <c r="BE658" s="307"/>
      <c r="BF658" s="310" t="b">
        <v>1</v>
      </c>
    </row>
    <row r="659" spans="1:58" s="309" customFormat="1" ht="15" customHeight="1" x14ac:dyDescent="0.25">
      <c r="A659" s="335">
        <v>640</v>
      </c>
      <c r="B659" s="385" t="s">
        <v>2386</v>
      </c>
      <c r="C659" s="346">
        <v>6768</v>
      </c>
      <c r="D659" s="346" t="s">
        <v>2386</v>
      </c>
      <c r="E659" s="346" t="s">
        <v>1408</v>
      </c>
      <c r="F659" s="346" t="s">
        <v>9108</v>
      </c>
      <c r="G659" s="346" t="s">
        <v>9130</v>
      </c>
      <c r="H659" s="346" t="s">
        <v>9124</v>
      </c>
      <c r="I659" s="346" t="s">
        <v>9111</v>
      </c>
      <c r="J659" s="346" t="s">
        <v>13387</v>
      </c>
      <c r="K659" s="346" t="s">
        <v>12473</v>
      </c>
      <c r="L659" s="347" t="s">
        <v>12474</v>
      </c>
      <c r="M659" s="346" t="s">
        <v>13334</v>
      </c>
      <c r="N659" s="346" t="s">
        <v>13347</v>
      </c>
      <c r="O659" s="346" t="s">
        <v>13316</v>
      </c>
      <c r="P659" s="346" t="s">
        <v>13316</v>
      </c>
      <c r="Q659" s="346" t="s">
        <v>13336</v>
      </c>
      <c r="R659" s="346" t="s">
        <v>13348</v>
      </c>
      <c r="S659" s="346" t="s">
        <v>13388</v>
      </c>
      <c r="T659" s="346" t="s">
        <v>13384</v>
      </c>
      <c r="U659" s="346" t="s">
        <v>8721</v>
      </c>
      <c r="V659" s="346">
        <v>10039</v>
      </c>
      <c r="W659" s="346" t="s">
        <v>12476</v>
      </c>
      <c r="X659" s="346" t="s">
        <v>8723</v>
      </c>
      <c r="Y659" s="346" t="s">
        <v>6110</v>
      </c>
      <c r="Z659" s="346" t="s">
        <v>12733</v>
      </c>
      <c r="AA659" s="346" t="s">
        <v>12734</v>
      </c>
      <c r="AB659" s="346" t="s">
        <v>13350</v>
      </c>
      <c r="AC659" s="348">
        <v>55228.478823800731</v>
      </c>
      <c r="AD659" s="348" t="s">
        <v>12496</v>
      </c>
      <c r="AE659" s="348">
        <v>72449.735958093617</v>
      </c>
      <c r="AF659" s="349">
        <v>0.3118184223258269</v>
      </c>
      <c r="AG659" s="359">
        <v>274288</v>
      </c>
      <c r="AH659" s="359">
        <v>190909.52363258024</v>
      </c>
      <c r="AI659" s="349">
        <v>2.4567224681608959</v>
      </c>
      <c r="AJ659" s="349">
        <v>1.6350616894312235</v>
      </c>
      <c r="AK659" s="350">
        <v>190909.52363258024</v>
      </c>
      <c r="AL659" s="351">
        <v>2.4567224681608959</v>
      </c>
      <c r="AM659" s="348" t="s">
        <v>12497</v>
      </c>
      <c r="AN659" s="348" t="s">
        <v>12737</v>
      </c>
      <c r="AO659" s="346" t="s">
        <v>12738</v>
      </c>
      <c r="AP659" s="352">
        <v>44221</v>
      </c>
      <c r="AQ659" s="346" t="s">
        <v>12482</v>
      </c>
      <c r="AR659" s="346" t="s">
        <v>13318</v>
      </c>
      <c r="AS659" s="346" t="s">
        <v>12501</v>
      </c>
      <c r="AT659" s="346" t="s">
        <v>13390</v>
      </c>
      <c r="AU659" s="346" t="s">
        <v>8721</v>
      </c>
      <c r="AV659" s="346" t="s">
        <v>13397</v>
      </c>
      <c r="AW659" s="327" t="s">
        <v>12484</v>
      </c>
      <c r="AX659" s="346" t="s">
        <v>12941</v>
      </c>
      <c r="AY659" s="346">
        <v>1.56</v>
      </c>
      <c r="BA659" s="309" t="s">
        <v>12486</v>
      </c>
      <c r="BB659" s="310" t="s">
        <v>13384</v>
      </c>
      <c r="BC659" s="309" t="s">
        <v>8721</v>
      </c>
      <c r="BD659" s="309">
        <v>2</v>
      </c>
      <c r="BE659" s="307"/>
      <c r="BF659" s="310" t="b">
        <v>1</v>
      </c>
    </row>
    <row r="660" spans="1:58" s="311" customFormat="1" ht="15" customHeight="1" x14ac:dyDescent="0.25">
      <c r="A660" s="367">
        <v>659</v>
      </c>
      <c r="B660" s="373" t="s">
        <v>9132</v>
      </c>
      <c r="C660" s="337">
        <v>9798</v>
      </c>
      <c r="D660" s="337" t="s">
        <v>9132</v>
      </c>
      <c r="E660" s="337" t="s">
        <v>1408</v>
      </c>
      <c r="F660" s="337" t="s">
        <v>9108</v>
      </c>
      <c r="G660" s="337" t="s">
        <v>9133</v>
      </c>
      <c r="H660" s="337" t="s">
        <v>9110</v>
      </c>
      <c r="I660" s="337" t="s">
        <v>9113</v>
      </c>
      <c r="J660" s="337" t="s">
        <v>13387</v>
      </c>
      <c r="K660" s="337" t="s">
        <v>12473</v>
      </c>
      <c r="L660" s="338" t="s">
        <v>12474</v>
      </c>
      <c r="M660" s="337" t="s">
        <v>13395</v>
      </c>
      <c r="N660" s="337" t="s">
        <v>13347</v>
      </c>
      <c r="O660" s="337" t="s">
        <v>13316</v>
      </c>
      <c r="P660" s="337" t="s">
        <v>13316</v>
      </c>
      <c r="Q660" s="337" t="s">
        <v>13336</v>
      </c>
      <c r="R660" s="337" t="s">
        <v>13348</v>
      </c>
      <c r="S660" s="337" t="s">
        <v>13388</v>
      </c>
      <c r="T660" s="337" t="s">
        <v>13389</v>
      </c>
      <c r="U660" s="337" t="s">
        <v>13389</v>
      </c>
      <c r="V660" s="337">
        <v>10039</v>
      </c>
      <c r="W660" s="337" t="s">
        <v>12476</v>
      </c>
      <c r="X660" s="337" t="s">
        <v>8723</v>
      </c>
      <c r="Y660" s="337" t="s">
        <v>6103</v>
      </c>
      <c r="Z660" s="337" t="s">
        <v>12733</v>
      </c>
      <c r="AA660" s="337" t="s">
        <v>12734</v>
      </c>
      <c r="AB660" s="337" t="s">
        <v>13350</v>
      </c>
      <c r="AC660" s="339" t="e">
        <v>#N/A</v>
      </c>
      <c r="AD660" s="368" t="s">
        <v>12496</v>
      </c>
      <c r="AE660" s="339" t="s">
        <v>12710</v>
      </c>
      <c r="AF660" s="340">
        <v>0</v>
      </c>
      <c r="AG660" s="366">
        <v>257033</v>
      </c>
      <c r="AH660" s="366">
        <v>178899.72433301128</v>
      </c>
      <c r="AI660" s="340">
        <v>0</v>
      </c>
      <c r="AJ660" s="340">
        <v>0</v>
      </c>
      <c r="AK660" s="341">
        <v>178899.72433301128</v>
      </c>
      <c r="AL660" s="342">
        <v>0</v>
      </c>
      <c r="AM660" s="339" t="s">
        <v>12497</v>
      </c>
      <c r="AN660" s="339" t="s">
        <v>12737</v>
      </c>
      <c r="AO660" s="337" t="s">
        <v>12738</v>
      </c>
      <c r="AP660" s="343">
        <v>44221</v>
      </c>
      <c r="AQ660" s="335" t="s">
        <v>12482</v>
      </c>
      <c r="AR660" s="335" t="s">
        <v>13318</v>
      </c>
      <c r="AS660" s="335" t="s">
        <v>12501</v>
      </c>
      <c r="AT660" s="335" t="s">
        <v>13390</v>
      </c>
      <c r="AU660" s="335" t="s">
        <v>8721</v>
      </c>
      <c r="AV660" s="335" t="s">
        <v>13397</v>
      </c>
      <c r="AW660" s="327" t="s">
        <v>12484</v>
      </c>
      <c r="AX660" s="335" t="s">
        <v>12941</v>
      </c>
      <c r="AY660" s="335">
        <v>1.56</v>
      </c>
      <c r="AZ660" s="309"/>
      <c r="BA660" s="311" t="s">
        <v>12486</v>
      </c>
      <c r="BB660" s="310" t="s">
        <v>13389</v>
      </c>
      <c r="BC660" s="311" t="s">
        <v>13389</v>
      </c>
      <c r="BD660" s="311">
        <v>2</v>
      </c>
      <c r="BE660" s="307"/>
      <c r="BF660" s="310" t="b">
        <v>1</v>
      </c>
    </row>
    <row r="661" spans="1:58" s="309" customFormat="1" ht="15" customHeight="1" x14ac:dyDescent="0.25">
      <c r="A661" s="367">
        <v>660</v>
      </c>
      <c r="B661" s="373" t="s">
        <v>9134</v>
      </c>
      <c r="C661" s="346">
        <v>9799</v>
      </c>
      <c r="D661" s="346" t="s">
        <v>9134</v>
      </c>
      <c r="E661" s="346" t="s">
        <v>1408</v>
      </c>
      <c r="F661" s="346" t="s">
        <v>9108</v>
      </c>
      <c r="G661" s="346" t="s">
        <v>9133</v>
      </c>
      <c r="H661" s="346" t="s">
        <v>9110</v>
      </c>
      <c r="I661" s="346" t="s">
        <v>9135</v>
      </c>
      <c r="J661" s="346" t="s">
        <v>13387</v>
      </c>
      <c r="K661" s="346" t="s">
        <v>12473</v>
      </c>
      <c r="L661" s="347" t="s">
        <v>12474</v>
      </c>
      <c r="M661" s="346" t="s">
        <v>13395</v>
      </c>
      <c r="N661" s="346" t="s">
        <v>13347</v>
      </c>
      <c r="O661" s="346" t="s">
        <v>13316</v>
      </c>
      <c r="P661" s="346" t="s">
        <v>13316</v>
      </c>
      <c r="Q661" s="346" t="s">
        <v>13336</v>
      </c>
      <c r="R661" s="346" t="s">
        <v>13348</v>
      </c>
      <c r="S661" s="346" t="s">
        <v>13388</v>
      </c>
      <c r="T661" s="346" t="s">
        <v>13389</v>
      </c>
      <c r="U661" s="346" t="s">
        <v>13389</v>
      </c>
      <c r="V661" s="346">
        <v>10039</v>
      </c>
      <c r="W661" s="346" t="s">
        <v>12476</v>
      </c>
      <c r="X661" s="346" t="s">
        <v>8723</v>
      </c>
      <c r="Y661" s="346" t="s">
        <v>6103</v>
      </c>
      <c r="Z661" s="346" t="s">
        <v>12733</v>
      </c>
      <c r="AA661" s="346" t="s">
        <v>12734</v>
      </c>
      <c r="AB661" s="346" t="s">
        <v>13350</v>
      </c>
      <c r="AC661" s="348" t="e">
        <v>#N/A</v>
      </c>
      <c r="AD661" s="358" t="s">
        <v>12496</v>
      </c>
      <c r="AE661" s="348" t="s">
        <v>12710</v>
      </c>
      <c r="AF661" s="349">
        <v>0</v>
      </c>
      <c r="AG661" s="359">
        <v>321291</v>
      </c>
      <c r="AH661" s="359">
        <v>223624.48141163791</v>
      </c>
      <c r="AI661" s="349">
        <v>0</v>
      </c>
      <c r="AJ661" s="349">
        <v>0</v>
      </c>
      <c r="AK661" s="350">
        <v>223624.48141163791</v>
      </c>
      <c r="AL661" s="351">
        <v>0</v>
      </c>
      <c r="AM661" s="348" t="s">
        <v>12497</v>
      </c>
      <c r="AN661" s="348" t="s">
        <v>12737</v>
      </c>
      <c r="AO661" s="346" t="s">
        <v>12738</v>
      </c>
      <c r="AP661" s="352">
        <v>44221</v>
      </c>
      <c r="AQ661" s="346" t="s">
        <v>12482</v>
      </c>
      <c r="AR661" s="346" t="s">
        <v>13318</v>
      </c>
      <c r="AS661" s="346" t="s">
        <v>12501</v>
      </c>
      <c r="AT661" s="346" t="s">
        <v>13390</v>
      </c>
      <c r="AU661" s="346" t="s">
        <v>8721</v>
      </c>
      <c r="AV661" s="346" t="s">
        <v>13397</v>
      </c>
      <c r="AW661" s="327" t="s">
        <v>12484</v>
      </c>
      <c r="AX661" s="346" t="s">
        <v>12941</v>
      </c>
      <c r="AY661" s="346">
        <v>1.56</v>
      </c>
      <c r="AZ661" s="311"/>
      <c r="BA661" s="309" t="s">
        <v>12486</v>
      </c>
      <c r="BB661" s="310" t="s">
        <v>13389</v>
      </c>
      <c r="BC661" s="309" t="s">
        <v>13389</v>
      </c>
      <c r="BD661" s="309">
        <v>2</v>
      </c>
      <c r="BE661" s="307"/>
      <c r="BF661" s="310" t="b">
        <v>1</v>
      </c>
    </row>
    <row r="662" spans="1:58" s="311" customFormat="1" ht="15" customHeight="1" x14ac:dyDescent="0.25">
      <c r="A662" s="367">
        <v>661</v>
      </c>
      <c r="B662" s="373" t="s">
        <v>9136</v>
      </c>
      <c r="C662" s="337">
        <v>9800</v>
      </c>
      <c r="D662" s="337" t="s">
        <v>9136</v>
      </c>
      <c r="E662" s="337" t="s">
        <v>1408</v>
      </c>
      <c r="F662" s="337" t="s">
        <v>9108</v>
      </c>
      <c r="G662" s="337" t="s">
        <v>9133</v>
      </c>
      <c r="H662" s="337" t="s">
        <v>9115</v>
      </c>
      <c r="I662" s="337" t="s">
        <v>9113</v>
      </c>
      <c r="J662" s="337" t="s">
        <v>13387</v>
      </c>
      <c r="K662" s="337" t="s">
        <v>12473</v>
      </c>
      <c r="L662" s="338" t="s">
        <v>12474</v>
      </c>
      <c r="M662" s="337" t="s">
        <v>13395</v>
      </c>
      <c r="N662" s="337" t="s">
        <v>13347</v>
      </c>
      <c r="O662" s="337" t="s">
        <v>13316</v>
      </c>
      <c r="P662" s="337" t="s">
        <v>13316</v>
      </c>
      <c r="Q662" s="337" t="s">
        <v>13336</v>
      </c>
      <c r="R662" s="337" t="s">
        <v>13348</v>
      </c>
      <c r="S662" s="337" t="s">
        <v>13388</v>
      </c>
      <c r="T662" s="337" t="s">
        <v>13389</v>
      </c>
      <c r="U662" s="337" t="s">
        <v>13389</v>
      </c>
      <c r="V662" s="337">
        <v>10039</v>
      </c>
      <c r="W662" s="337" t="s">
        <v>12476</v>
      </c>
      <c r="X662" s="337" t="s">
        <v>8723</v>
      </c>
      <c r="Y662" s="337" t="s">
        <v>6106</v>
      </c>
      <c r="Z662" s="337" t="s">
        <v>12733</v>
      </c>
      <c r="AA662" s="337" t="s">
        <v>12734</v>
      </c>
      <c r="AB662" s="337" t="s">
        <v>13350</v>
      </c>
      <c r="AC662" s="339" t="e">
        <v>#N/A</v>
      </c>
      <c r="AD662" s="368" t="s">
        <v>12496</v>
      </c>
      <c r="AE662" s="339" t="s">
        <v>12710</v>
      </c>
      <c r="AF662" s="340">
        <v>0</v>
      </c>
      <c r="AG662" s="366">
        <v>342387</v>
      </c>
      <c r="AH662" s="366">
        <v>238307.68778797559</v>
      </c>
      <c r="AI662" s="340">
        <v>0</v>
      </c>
      <c r="AJ662" s="340">
        <v>0</v>
      </c>
      <c r="AK662" s="341">
        <v>238307.68778797559</v>
      </c>
      <c r="AL662" s="342">
        <v>0</v>
      </c>
      <c r="AM662" s="339" t="s">
        <v>12497</v>
      </c>
      <c r="AN662" s="339" t="s">
        <v>12737</v>
      </c>
      <c r="AO662" s="337" t="s">
        <v>12738</v>
      </c>
      <c r="AP662" s="343">
        <v>44221</v>
      </c>
      <c r="AQ662" s="335" t="s">
        <v>12482</v>
      </c>
      <c r="AR662" s="335" t="s">
        <v>12500</v>
      </c>
      <c r="AS662" s="335" t="s">
        <v>12501</v>
      </c>
      <c r="AT662" s="335" t="s">
        <v>13390</v>
      </c>
      <c r="AU662" s="335" t="s">
        <v>8721</v>
      </c>
      <c r="AV662" s="335" t="s">
        <v>13397</v>
      </c>
      <c r="AW662" s="327" t="s">
        <v>12484</v>
      </c>
      <c r="AX662" s="335" t="s">
        <v>12941</v>
      </c>
      <c r="AY662" s="335">
        <v>1.56</v>
      </c>
      <c r="AZ662" s="309"/>
      <c r="BA662" s="311" t="s">
        <v>12486</v>
      </c>
      <c r="BB662" s="310" t="s">
        <v>13389</v>
      </c>
      <c r="BC662" s="311" t="s">
        <v>13389</v>
      </c>
      <c r="BD662" s="311">
        <v>2</v>
      </c>
      <c r="BE662" s="307"/>
      <c r="BF662" s="310" t="b">
        <v>1</v>
      </c>
    </row>
    <row r="663" spans="1:58" s="309" customFormat="1" ht="15" customHeight="1" x14ac:dyDescent="0.25">
      <c r="A663" s="367">
        <v>662</v>
      </c>
      <c r="B663" s="373" t="s">
        <v>9137</v>
      </c>
      <c r="C663" s="346">
        <v>9801</v>
      </c>
      <c r="D663" s="346" t="s">
        <v>9137</v>
      </c>
      <c r="E663" s="346" t="s">
        <v>1408</v>
      </c>
      <c r="F663" s="346" t="s">
        <v>9108</v>
      </c>
      <c r="G663" s="346" t="s">
        <v>9133</v>
      </c>
      <c r="H663" s="346" t="s">
        <v>9115</v>
      </c>
      <c r="I663" s="346" t="s">
        <v>9135</v>
      </c>
      <c r="J663" s="346" t="s">
        <v>13387</v>
      </c>
      <c r="K663" s="346" t="s">
        <v>12473</v>
      </c>
      <c r="L663" s="347" t="s">
        <v>12474</v>
      </c>
      <c r="M663" s="346" t="s">
        <v>13395</v>
      </c>
      <c r="N663" s="346" t="s">
        <v>13347</v>
      </c>
      <c r="O663" s="346" t="s">
        <v>13316</v>
      </c>
      <c r="P663" s="346" t="s">
        <v>13316</v>
      </c>
      <c r="Q663" s="346" t="s">
        <v>13336</v>
      </c>
      <c r="R663" s="346" t="s">
        <v>13348</v>
      </c>
      <c r="S663" s="346" t="s">
        <v>13388</v>
      </c>
      <c r="T663" s="346" t="s">
        <v>13389</v>
      </c>
      <c r="U663" s="346" t="s">
        <v>13389</v>
      </c>
      <c r="V663" s="346">
        <v>10039</v>
      </c>
      <c r="W663" s="346" t="s">
        <v>12476</v>
      </c>
      <c r="X663" s="346" t="s">
        <v>8723</v>
      </c>
      <c r="Y663" s="346" t="s">
        <v>6106</v>
      </c>
      <c r="Z663" s="346" t="s">
        <v>12733</v>
      </c>
      <c r="AA663" s="346" t="s">
        <v>12734</v>
      </c>
      <c r="AB663" s="346" t="s">
        <v>13350</v>
      </c>
      <c r="AC663" s="348" t="e">
        <v>#N/A</v>
      </c>
      <c r="AD663" s="358" t="s">
        <v>12496</v>
      </c>
      <c r="AE663" s="348" t="s">
        <v>12710</v>
      </c>
      <c r="AF663" s="349">
        <v>0</v>
      </c>
      <c r="AG663" s="359">
        <v>427984</v>
      </c>
      <c r="AH663" s="359">
        <v>297884.78373959567</v>
      </c>
      <c r="AI663" s="349">
        <v>0</v>
      </c>
      <c r="AJ663" s="349">
        <v>0</v>
      </c>
      <c r="AK663" s="350">
        <v>297884.78373959567</v>
      </c>
      <c r="AL663" s="351">
        <v>0</v>
      </c>
      <c r="AM663" s="348" t="s">
        <v>12497</v>
      </c>
      <c r="AN663" s="348" t="s">
        <v>12737</v>
      </c>
      <c r="AO663" s="346" t="s">
        <v>12738</v>
      </c>
      <c r="AP663" s="352">
        <v>44221</v>
      </c>
      <c r="AQ663" s="346" t="s">
        <v>12482</v>
      </c>
      <c r="AR663" s="346" t="s">
        <v>13318</v>
      </c>
      <c r="AS663" s="346" t="s">
        <v>12501</v>
      </c>
      <c r="AT663" s="346" t="s">
        <v>13390</v>
      </c>
      <c r="AU663" s="346" t="s">
        <v>8721</v>
      </c>
      <c r="AV663" s="346" t="s">
        <v>13397</v>
      </c>
      <c r="AW663" s="327" t="s">
        <v>12484</v>
      </c>
      <c r="AX663" s="346" t="s">
        <v>12941</v>
      </c>
      <c r="AY663" s="346">
        <v>1.56</v>
      </c>
      <c r="BA663" s="309" t="s">
        <v>12486</v>
      </c>
      <c r="BB663" s="310" t="s">
        <v>13389</v>
      </c>
      <c r="BC663" s="309" t="s">
        <v>13389</v>
      </c>
      <c r="BD663" s="309">
        <v>2</v>
      </c>
      <c r="BE663" s="307"/>
      <c r="BF663" s="310" t="b">
        <v>1</v>
      </c>
    </row>
    <row r="664" spans="1:58" s="311" customFormat="1" ht="15" customHeight="1" x14ac:dyDescent="0.25">
      <c r="A664" s="367">
        <v>663</v>
      </c>
      <c r="B664" s="373" t="s">
        <v>17311</v>
      </c>
      <c r="C664" s="337">
        <v>9802</v>
      </c>
      <c r="D664" s="337" t="s">
        <v>17294</v>
      </c>
      <c r="E664" s="337" t="s">
        <v>1408</v>
      </c>
      <c r="F664" s="337" t="s">
        <v>9108</v>
      </c>
      <c r="G664" s="337" t="s">
        <v>9133</v>
      </c>
      <c r="H664" s="337" t="s">
        <v>9118</v>
      </c>
      <c r="I664" s="337" t="s">
        <v>9113</v>
      </c>
      <c r="J664" s="337" t="s">
        <v>13387</v>
      </c>
      <c r="K664" s="337" t="s">
        <v>12473</v>
      </c>
      <c r="L664" s="338" t="s">
        <v>12474</v>
      </c>
      <c r="M664" s="337" t="s">
        <v>13395</v>
      </c>
      <c r="N664" s="337" t="s">
        <v>13347</v>
      </c>
      <c r="O664" s="337" t="s">
        <v>13316</v>
      </c>
      <c r="P664" s="337" t="s">
        <v>13316</v>
      </c>
      <c r="Q664" s="337" t="s">
        <v>13336</v>
      </c>
      <c r="R664" s="337" t="s">
        <v>13348</v>
      </c>
      <c r="S664" s="337" t="s">
        <v>13388</v>
      </c>
      <c r="T664" s="337" t="s">
        <v>13389</v>
      </c>
      <c r="U664" s="337" t="s">
        <v>13389</v>
      </c>
      <c r="V664" s="337">
        <v>10039</v>
      </c>
      <c r="W664" s="337" t="s">
        <v>9138</v>
      </c>
      <c r="X664" s="337" t="s">
        <v>8723</v>
      </c>
      <c r="Y664" s="337" t="s">
        <v>2344</v>
      </c>
      <c r="Z664" s="337" t="s">
        <v>12733</v>
      </c>
      <c r="AA664" s="337" t="s">
        <v>12734</v>
      </c>
      <c r="AB664" s="337" t="s">
        <v>13350</v>
      </c>
      <c r="AC664" s="339" t="e">
        <v>#N/A</v>
      </c>
      <c r="AD664" s="368" t="s">
        <v>12496</v>
      </c>
      <c r="AE664" s="339" t="s">
        <v>12710</v>
      </c>
      <c r="AF664" s="340">
        <v>0</v>
      </c>
      <c r="AG664" s="366">
        <v>437041</v>
      </c>
      <c r="AH664" s="366">
        <v>304188.62333717296</v>
      </c>
      <c r="AI664" s="340">
        <v>0</v>
      </c>
      <c r="AJ664" s="340">
        <v>0</v>
      </c>
      <c r="AK664" s="341">
        <v>297716.34726144467</v>
      </c>
      <c r="AL664" s="342">
        <v>0</v>
      </c>
      <c r="AM664" s="339" t="s">
        <v>12497</v>
      </c>
      <c r="AN664" s="339" t="s">
        <v>12737</v>
      </c>
      <c r="AO664" s="337" t="s">
        <v>12738</v>
      </c>
      <c r="AP664" s="343">
        <v>44659</v>
      </c>
      <c r="AQ664" s="335" t="s">
        <v>12482</v>
      </c>
      <c r="AR664" s="335" t="s">
        <v>13318</v>
      </c>
      <c r="AS664" s="335" t="s">
        <v>12501</v>
      </c>
      <c r="AT664" s="335" t="s">
        <v>13390</v>
      </c>
      <c r="AU664" s="335" t="s">
        <v>8721</v>
      </c>
      <c r="AV664" s="335" t="s">
        <v>13397</v>
      </c>
      <c r="AW664" s="327" t="s">
        <v>12484</v>
      </c>
      <c r="AX664" s="335" t="s">
        <v>12941</v>
      </c>
      <c r="AY664" s="335">
        <v>1.56</v>
      </c>
      <c r="BA664" s="311" t="s">
        <v>12486</v>
      </c>
      <c r="BB664" s="310" t="s">
        <v>13389</v>
      </c>
      <c r="BC664" s="311" t="s">
        <v>13389</v>
      </c>
      <c r="BD664" s="311">
        <v>2</v>
      </c>
      <c r="BE664" s="307"/>
      <c r="BF664" s="310" t="b">
        <v>1</v>
      </c>
    </row>
    <row r="665" spans="1:58" s="309" customFormat="1" ht="15" customHeight="1" x14ac:dyDescent="0.25">
      <c r="A665" s="367">
        <v>664</v>
      </c>
      <c r="B665" s="373" t="s">
        <v>9139</v>
      </c>
      <c r="C665" s="346">
        <v>9803</v>
      </c>
      <c r="D665" s="346" t="s">
        <v>9139</v>
      </c>
      <c r="E665" s="346" t="s">
        <v>1408</v>
      </c>
      <c r="F665" s="346" t="s">
        <v>9108</v>
      </c>
      <c r="G665" s="346" t="s">
        <v>9133</v>
      </c>
      <c r="H665" s="346" t="s">
        <v>9118</v>
      </c>
      <c r="I665" s="346" t="s">
        <v>9135</v>
      </c>
      <c r="J665" s="346" t="s">
        <v>13387</v>
      </c>
      <c r="K665" s="346" t="s">
        <v>12473</v>
      </c>
      <c r="L665" s="347" t="s">
        <v>12474</v>
      </c>
      <c r="M665" s="346" t="s">
        <v>13395</v>
      </c>
      <c r="N665" s="346" t="s">
        <v>13347</v>
      </c>
      <c r="O665" s="346" t="s">
        <v>13316</v>
      </c>
      <c r="P665" s="346" t="s">
        <v>13316</v>
      </c>
      <c r="Q665" s="346" t="s">
        <v>13336</v>
      </c>
      <c r="R665" s="346" t="s">
        <v>13348</v>
      </c>
      <c r="S665" s="346" t="s">
        <v>13388</v>
      </c>
      <c r="T665" s="346" t="s">
        <v>13389</v>
      </c>
      <c r="U665" s="346" t="s">
        <v>13389</v>
      </c>
      <c r="V665" s="346">
        <v>10039</v>
      </c>
      <c r="W665" s="346" t="s">
        <v>9140</v>
      </c>
      <c r="X665" s="346" t="s">
        <v>8723</v>
      </c>
      <c r="Y665" s="346" t="s">
        <v>2344</v>
      </c>
      <c r="Z665" s="346" t="s">
        <v>12733</v>
      </c>
      <c r="AA665" s="346" t="s">
        <v>12734</v>
      </c>
      <c r="AB665" s="346" t="s">
        <v>13350</v>
      </c>
      <c r="AC665" s="348" t="e">
        <v>#N/A</v>
      </c>
      <c r="AD665" s="358" t="s">
        <v>12496</v>
      </c>
      <c r="AE665" s="348" t="s">
        <v>12710</v>
      </c>
      <c r="AF665" s="349">
        <v>0</v>
      </c>
      <c r="AG665" s="359">
        <v>534677</v>
      </c>
      <c r="AH665" s="359">
        <v>372145.08606755349</v>
      </c>
      <c r="AI665" s="349">
        <v>0</v>
      </c>
      <c r="AJ665" s="349">
        <v>0</v>
      </c>
      <c r="AK665" s="350">
        <v>372145.08606755349</v>
      </c>
      <c r="AL665" s="351">
        <v>0</v>
      </c>
      <c r="AM665" s="348" t="s">
        <v>12497</v>
      </c>
      <c r="AN665" s="348" t="s">
        <v>12737</v>
      </c>
      <c r="AO665" s="346" t="s">
        <v>12738</v>
      </c>
      <c r="AP665" s="352">
        <v>44221</v>
      </c>
      <c r="AQ665" s="346" t="s">
        <v>12482</v>
      </c>
      <c r="AR665" s="346" t="s">
        <v>13318</v>
      </c>
      <c r="AS665" s="346" t="s">
        <v>12501</v>
      </c>
      <c r="AT665" s="346" t="s">
        <v>13390</v>
      </c>
      <c r="AU665" s="346" t="s">
        <v>8721</v>
      </c>
      <c r="AV665" s="346" t="s">
        <v>13397</v>
      </c>
      <c r="AW665" s="327" t="s">
        <v>12484</v>
      </c>
      <c r="AX665" s="346" t="s">
        <v>12941</v>
      </c>
      <c r="AY665" s="346">
        <v>1.56</v>
      </c>
      <c r="BA665" s="309" t="s">
        <v>12486</v>
      </c>
      <c r="BB665" s="310" t="s">
        <v>13389</v>
      </c>
      <c r="BC665" s="309" t="s">
        <v>13389</v>
      </c>
      <c r="BD665" s="309">
        <v>2</v>
      </c>
      <c r="BE665" s="307"/>
      <c r="BF665" s="310" t="b">
        <v>1</v>
      </c>
    </row>
    <row r="666" spans="1:58" s="311" customFormat="1" ht="15" customHeight="1" x14ac:dyDescent="0.25">
      <c r="A666" s="367">
        <v>665</v>
      </c>
      <c r="B666" s="373" t="s">
        <v>9141</v>
      </c>
      <c r="C666" s="346">
        <v>9804</v>
      </c>
      <c r="D666" s="346" t="s">
        <v>9141</v>
      </c>
      <c r="E666" s="346" t="s">
        <v>1408</v>
      </c>
      <c r="F666" s="346" t="s">
        <v>9108</v>
      </c>
      <c r="G666" s="346" t="s">
        <v>9133</v>
      </c>
      <c r="H666" s="346" t="s">
        <v>9121</v>
      </c>
      <c r="I666" s="346" t="s">
        <v>9113</v>
      </c>
      <c r="J666" s="346" t="s">
        <v>13387</v>
      </c>
      <c r="K666" s="346" t="s">
        <v>12473</v>
      </c>
      <c r="L666" s="347" t="s">
        <v>12474</v>
      </c>
      <c r="M666" s="346" t="s">
        <v>13395</v>
      </c>
      <c r="N666" s="346" t="s">
        <v>13347</v>
      </c>
      <c r="O666" s="346" t="s">
        <v>13316</v>
      </c>
      <c r="P666" s="346" t="s">
        <v>13316</v>
      </c>
      <c r="Q666" s="346" t="s">
        <v>13336</v>
      </c>
      <c r="R666" s="346" t="s">
        <v>13348</v>
      </c>
      <c r="S666" s="346" t="s">
        <v>13388</v>
      </c>
      <c r="T666" s="346" t="s">
        <v>13389</v>
      </c>
      <c r="U666" s="346" t="s">
        <v>13389</v>
      </c>
      <c r="V666" s="346">
        <v>10039</v>
      </c>
      <c r="W666" s="346" t="s">
        <v>9142</v>
      </c>
      <c r="X666" s="346" t="s">
        <v>8723</v>
      </c>
      <c r="Y666" s="346" t="s">
        <v>2347</v>
      </c>
      <c r="Z666" s="346" t="s">
        <v>12733</v>
      </c>
      <c r="AA666" s="346" t="s">
        <v>12734</v>
      </c>
      <c r="AB666" s="346" t="s">
        <v>13350</v>
      </c>
      <c r="AC666" s="348" t="e">
        <v>#N/A</v>
      </c>
      <c r="AD666" s="358" t="s">
        <v>12496</v>
      </c>
      <c r="AE666" s="348" t="s">
        <v>12710</v>
      </c>
      <c r="AF666" s="349">
        <v>0</v>
      </c>
      <c r="AG666" s="359">
        <v>513097</v>
      </c>
      <c r="AH666" s="359">
        <v>357125.00673491374</v>
      </c>
      <c r="AI666" s="349">
        <v>0</v>
      </c>
      <c r="AJ666" s="349">
        <v>0</v>
      </c>
      <c r="AK666" s="350">
        <v>357125.00673491374</v>
      </c>
      <c r="AL666" s="351">
        <v>0</v>
      </c>
      <c r="AM666" s="348" t="s">
        <v>12497</v>
      </c>
      <c r="AN666" s="348" t="s">
        <v>12737</v>
      </c>
      <c r="AO666" s="346" t="s">
        <v>12738</v>
      </c>
      <c r="AP666" s="352">
        <v>44221</v>
      </c>
      <c r="AQ666" s="346" t="s">
        <v>12482</v>
      </c>
      <c r="AR666" s="346" t="s">
        <v>12500</v>
      </c>
      <c r="AS666" s="346" t="s">
        <v>12501</v>
      </c>
      <c r="AT666" s="346" t="s">
        <v>13390</v>
      </c>
      <c r="AU666" s="346" t="s">
        <v>8721</v>
      </c>
      <c r="AV666" s="346" t="s">
        <v>13397</v>
      </c>
      <c r="AW666" s="327" t="s">
        <v>12484</v>
      </c>
      <c r="AX666" s="346" t="s">
        <v>12941</v>
      </c>
      <c r="AY666" s="346">
        <v>1.56</v>
      </c>
      <c r="BA666" s="311" t="s">
        <v>12486</v>
      </c>
      <c r="BB666" s="310" t="s">
        <v>13389</v>
      </c>
      <c r="BC666" s="311" t="s">
        <v>13389</v>
      </c>
      <c r="BD666" s="311">
        <v>2</v>
      </c>
      <c r="BE666" s="307"/>
      <c r="BF666" s="310" t="b">
        <v>1</v>
      </c>
    </row>
    <row r="667" spans="1:58" s="309" customFormat="1" ht="15" customHeight="1" x14ac:dyDescent="0.25">
      <c r="A667" s="367">
        <v>666</v>
      </c>
      <c r="B667" s="373" t="s">
        <v>9143</v>
      </c>
      <c r="C667" s="337">
        <v>9805</v>
      </c>
      <c r="D667" s="337" t="s">
        <v>9143</v>
      </c>
      <c r="E667" s="337" t="s">
        <v>1408</v>
      </c>
      <c r="F667" s="337" t="s">
        <v>9108</v>
      </c>
      <c r="G667" s="337" t="s">
        <v>9133</v>
      </c>
      <c r="H667" s="337" t="s">
        <v>9121</v>
      </c>
      <c r="I667" s="337" t="s">
        <v>9135</v>
      </c>
      <c r="J667" s="337" t="s">
        <v>13387</v>
      </c>
      <c r="K667" s="337" t="s">
        <v>12473</v>
      </c>
      <c r="L667" s="338" t="s">
        <v>12474</v>
      </c>
      <c r="M667" s="337" t="s">
        <v>13395</v>
      </c>
      <c r="N667" s="337" t="s">
        <v>13347</v>
      </c>
      <c r="O667" s="337" t="s">
        <v>13316</v>
      </c>
      <c r="P667" s="337" t="s">
        <v>13316</v>
      </c>
      <c r="Q667" s="337" t="s">
        <v>13336</v>
      </c>
      <c r="R667" s="337" t="s">
        <v>13348</v>
      </c>
      <c r="S667" s="337" t="s">
        <v>13388</v>
      </c>
      <c r="T667" s="337" t="s">
        <v>13389</v>
      </c>
      <c r="U667" s="337" t="s">
        <v>13389</v>
      </c>
      <c r="V667" s="337">
        <v>10039</v>
      </c>
      <c r="W667" s="337" t="s">
        <v>9144</v>
      </c>
      <c r="X667" s="337" t="s">
        <v>8723</v>
      </c>
      <c r="Y667" s="337" t="s">
        <v>2347</v>
      </c>
      <c r="Z667" s="337" t="s">
        <v>12733</v>
      </c>
      <c r="AA667" s="337" t="s">
        <v>12734</v>
      </c>
      <c r="AB667" s="337" t="s">
        <v>13350</v>
      </c>
      <c r="AC667" s="339" t="e">
        <v>#N/A</v>
      </c>
      <c r="AD667" s="368" t="s">
        <v>12496</v>
      </c>
      <c r="AE667" s="339" t="s">
        <v>12710</v>
      </c>
      <c r="AF667" s="340">
        <v>0</v>
      </c>
      <c r="AG667" s="366">
        <v>655314</v>
      </c>
      <c r="AH667" s="366">
        <v>456110.67042583227</v>
      </c>
      <c r="AI667" s="340">
        <v>0</v>
      </c>
      <c r="AJ667" s="340">
        <v>0</v>
      </c>
      <c r="AK667" s="341">
        <v>446406.08441401599</v>
      </c>
      <c r="AL667" s="342">
        <v>0</v>
      </c>
      <c r="AM667" s="339" t="s">
        <v>12497</v>
      </c>
      <c r="AN667" s="339" t="s">
        <v>12737</v>
      </c>
      <c r="AO667" s="337" t="s">
        <v>12738</v>
      </c>
      <c r="AP667" s="343">
        <v>44659</v>
      </c>
      <c r="AQ667" s="335" t="s">
        <v>12482</v>
      </c>
      <c r="AR667" s="335" t="s">
        <v>13318</v>
      </c>
      <c r="AS667" s="335" t="s">
        <v>12501</v>
      </c>
      <c r="AT667" s="335" t="s">
        <v>13390</v>
      </c>
      <c r="AU667" s="335" t="s">
        <v>8721</v>
      </c>
      <c r="AV667" s="335" t="s">
        <v>13397</v>
      </c>
      <c r="AW667" s="327" t="s">
        <v>12484</v>
      </c>
      <c r="AX667" s="335" t="s">
        <v>12941</v>
      </c>
      <c r="AY667" s="335">
        <v>1.56</v>
      </c>
      <c r="AZ667" s="311"/>
      <c r="BA667" s="309" t="s">
        <v>12486</v>
      </c>
      <c r="BB667" s="310" t="s">
        <v>13389</v>
      </c>
      <c r="BC667" s="309" t="s">
        <v>13389</v>
      </c>
      <c r="BD667" s="309">
        <v>2</v>
      </c>
      <c r="BE667" s="307"/>
      <c r="BF667" s="310" t="b">
        <v>1</v>
      </c>
    </row>
    <row r="668" spans="1:58" s="311" customFormat="1" ht="15" customHeight="1" x14ac:dyDescent="0.25">
      <c r="A668" s="367">
        <v>667</v>
      </c>
      <c r="B668" s="373" t="s">
        <v>17312</v>
      </c>
      <c r="C668" s="346">
        <v>9806</v>
      </c>
      <c r="D668" s="346" t="s">
        <v>17295</v>
      </c>
      <c r="E668" s="346" t="s">
        <v>1408</v>
      </c>
      <c r="F668" s="346" t="s">
        <v>9108</v>
      </c>
      <c r="G668" s="346" t="s">
        <v>9133</v>
      </c>
      <c r="H668" s="346" t="s">
        <v>9124</v>
      </c>
      <c r="I668" s="346" t="s">
        <v>9113</v>
      </c>
      <c r="J668" s="346" t="s">
        <v>13387</v>
      </c>
      <c r="K668" s="346" t="s">
        <v>12473</v>
      </c>
      <c r="L668" s="347" t="s">
        <v>12474</v>
      </c>
      <c r="M668" s="346" t="s">
        <v>13395</v>
      </c>
      <c r="N668" s="346" t="s">
        <v>13347</v>
      </c>
      <c r="O668" s="346" t="s">
        <v>13316</v>
      </c>
      <c r="P668" s="346" t="s">
        <v>13316</v>
      </c>
      <c r="Q668" s="346" t="s">
        <v>13336</v>
      </c>
      <c r="R668" s="346" t="s">
        <v>13348</v>
      </c>
      <c r="S668" s="346" t="s">
        <v>13388</v>
      </c>
      <c r="T668" s="346" t="s">
        <v>13389</v>
      </c>
      <c r="U668" s="346" t="s">
        <v>13389</v>
      </c>
      <c r="V668" s="346">
        <v>10039</v>
      </c>
      <c r="W668" s="346" t="s">
        <v>9145</v>
      </c>
      <c r="X668" s="346" t="s">
        <v>8723</v>
      </c>
      <c r="Y668" s="346" t="s">
        <v>6110</v>
      </c>
      <c r="Z668" s="346" t="s">
        <v>12733</v>
      </c>
      <c r="AA668" s="346" t="s">
        <v>12734</v>
      </c>
      <c r="AB668" s="346" t="s">
        <v>13350</v>
      </c>
      <c r="AC668" s="348" t="e">
        <v>#N/A</v>
      </c>
      <c r="AD668" s="358" t="s">
        <v>12496</v>
      </c>
      <c r="AE668" s="348" t="s">
        <v>12710</v>
      </c>
      <c r="AF668" s="349">
        <v>0</v>
      </c>
      <c r="AG668" s="359">
        <v>611462</v>
      </c>
      <c r="AH668" s="359">
        <v>425588.86695526156</v>
      </c>
      <c r="AI668" s="349">
        <v>0</v>
      </c>
      <c r="AJ668" s="349">
        <v>0</v>
      </c>
      <c r="AK668" s="350">
        <v>416533.66620838281</v>
      </c>
      <c r="AL668" s="351">
        <v>0</v>
      </c>
      <c r="AM668" s="348" t="s">
        <v>12497</v>
      </c>
      <c r="AN668" s="348" t="s">
        <v>12737</v>
      </c>
      <c r="AO668" s="346" t="s">
        <v>12738</v>
      </c>
      <c r="AP668" s="352">
        <v>44659</v>
      </c>
      <c r="AQ668" s="346" t="s">
        <v>12482</v>
      </c>
      <c r="AR668" s="346" t="s">
        <v>13318</v>
      </c>
      <c r="AS668" s="346" t="s">
        <v>12501</v>
      </c>
      <c r="AT668" s="346" t="s">
        <v>13390</v>
      </c>
      <c r="AU668" s="346" t="s">
        <v>8721</v>
      </c>
      <c r="AV668" s="346" t="s">
        <v>13397</v>
      </c>
      <c r="AW668" s="327" t="s">
        <v>12484</v>
      </c>
      <c r="AX668" s="346" t="s">
        <v>12941</v>
      </c>
      <c r="AY668" s="346">
        <v>1.56</v>
      </c>
      <c r="AZ668" s="309"/>
      <c r="BA668" s="311" t="s">
        <v>12486</v>
      </c>
      <c r="BB668" s="310" t="s">
        <v>13389</v>
      </c>
      <c r="BC668" s="311" t="s">
        <v>13389</v>
      </c>
      <c r="BD668" s="311">
        <v>2</v>
      </c>
      <c r="BE668" s="307"/>
      <c r="BF668" s="310" t="b">
        <v>1</v>
      </c>
    </row>
    <row r="669" spans="1:58" s="309" customFormat="1" ht="15" customHeight="1" x14ac:dyDescent="0.25">
      <c r="A669" s="367">
        <v>668</v>
      </c>
      <c r="B669" s="373" t="s">
        <v>9146</v>
      </c>
      <c r="C669" s="346">
        <v>9807</v>
      </c>
      <c r="D669" s="346" t="s">
        <v>9146</v>
      </c>
      <c r="E669" s="346" t="s">
        <v>1408</v>
      </c>
      <c r="F669" s="346" t="s">
        <v>9108</v>
      </c>
      <c r="G669" s="346" t="s">
        <v>9133</v>
      </c>
      <c r="H669" s="346" t="s">
        <v>9124</v>
      </c>
      <c r="I669" s="346" t="s">
        <v>9135</v>
      </c>
      <c r="J669" s="346" t="s">
        <v>13387</v>
      </c>
      <c r="K669" s="346" t="s">
        <v>12473</v>
      </c>
      <c r="L669" s="347" t="s">
        <v>12474</v>
      </c>
      <c r="M669" s="346" t="s">
        <v>13395</v>
      </c>
      <c r="N669" s="346" t="s">
        <v>13347</v>
      </c>
      <c r="O669" s="346" t="s">
        <v>13316</v>
      </c>
      <c r="P669" s="346" t="s">
        <v>13316</v>
      </c>
      <c r="Q669" s="346" t="s">
        <v>13336</v>
      </c>
      <c r="R669" s="346" t="s">
        <v>13348</v>
      </c>
      <c r="S669" s="346" t="s">
        <v>13388</v>
      </c>
      <c r="T669" s="346" t="s">
        <v>13389</v>
      </c>
      <c r="U669" s="346" t="s">
        <v>13389</v>
      </c>
      <c r="V669" s="346">
        <v>10039</v>
      </c>
      <c r="W669" s="346" t="s">
        <v>9147</v>
      </c>
      <c r="X669" s="346" t="s">
        <v>8723</v>
      </c>
      <c r="Y669" s="346" t="s">
        <v>6110</v>
      </c>
      <c r="Z669" s="346" t="s">
        <v>12733</v>
      </c>
      <c r="AA669" s="346" t="s">
        <v>12734</v>
      </c>
      <c r="AB669" s="346" t="s">
        <v>13350</v>
      </c>
      <c r="AC669" s="348" t="e">
        <v>#N/A</v>
      </c>
      <c r="AD669" s="358" t="s">
        <v>12496</v>
      </c>
      <c r="AE669" s="348" t="s">
        <v>12710</v>
      </c>
      <c r="AF669" s="349">
        <v>0</v>
      </c>
      <c r="AG669" s="359">
        <v>764327</v>
      </c>
      <c r="AH669" s="359">
        <v>531985.73568482453</v>
      </c>
      <c r="AI669" s="349">
        <v>0</v>
      </c>
      <c r="AJ669" s="349">
        <v>0</v>
      </c>
      <c r="AK669" s="350">
        <v>520666.38674197381</v>
      </c>
      <c r="AL669" s="351">
        <v>0</v>
      </c>
      <c r="AM669" s="348" t="s">
        <v>12497</v>
      </c>
      <c r="AN669" s="348" t="s">
        <v>12737</v>
      </c>
      <c r="AO669" s="346" t="s">
        <v>12738</v>
      </c>
      <c r="AP669" s="352">
        <v>44659</v>
      </c>
      <c r="AQ669" s="346" t="s">
        <v>12482</v>
      </c>
      <c r="AR669" s="346" t="s">
        <v>13318</v>
      </c>
      <c r="AS669" s="346" t="s">
        <v>12501</v>
      </c>
      <c r="AT669" s="346" t="s">
        <v>13390</v>
      </c>
      <c r="AU669" s="346" t="s">
        <v>8721</v>
      </c>
      <c r="AV669" s="346" t="s">
        <v>13399</v>
      </c>
      <c r="AW669" s="327" t="s">
        <v>12484</v>
      </c>
      <c r="AX669" s="346" t="s">
        <v>12941</v>
      </c>
      <c r="AY669" s="346">
        <v>1.56</v>
      </c>
      <c r="AZ669" s="311"/>
      <c r="BA669" s="309" t="s">
        <v>12486</v>
      </c>
      <c r="BB669" s="310" t="s">
        <v>13389</v>
      </c>
      <c r="BC669" s="309" t="s">
        <v>13389</v>
      </c>
      <c r="BD669" s="309">
        <v>2</v>
      </c>
      <c r="BE669" s="307"/>
      <c r="BF669" s="310" t="b">
        <v>1</v>
      </c>
    </row>
    <row r="670" spans="1:58" s="311" customFormat="1" ht="15" customHeight="1" x14ac:dyDescent="0.25">
      <c r="A670" s="367">
        <v>669</v>
      </c>
      <c r="B670" s="373" t="s">
        <v>9148</v>
      </c>
      <c r="C670" s="346">
        <v>9808</v>
      </c>
      <c r="D670" s="346" t="s">
        <v>9148</v>
      </c>
      <c r="E670" s="346" t="s">
        <v>1408</v>
      </c>
      <c r="F670" s="346" t="s">
        <v>9108</v>
      </c>
      <c r="G670" s="346" t="s">
        <v>9133</v>
      </c>
      <c r="H670" s="346" t="s">
        <v>9127</v>
      </c>
      <c r="I670" s="346" t="s">
        <v>9113</v>
      </c>
      <c r="J670" s="346" t="s">
        <v>13387</v>
      </c>
      <c r="K670" s="346" t="s">
        <v>12473</v>
      </c>
      <c r="L670" s="347" t="s">
        <v>12474</v>
      </c>
      <c r="M670" s="346" t="s">
        <v>13395</v>
      </c>
      <c r="N670" s="346" t="s">
        <v>13347</v>
      </c>
      <c r="O670" s="346" t="s">
        <v>13316</v>
      </c>
      <c r="P670" s="346" t="s">
        <v>13316</v>
      </c>
      <c r="Q670" s="346" t="s">
        <v>13336</v>
      </c>
      <c r="R670" s="346" t="s">
        <v>13348</v>
      </c>
      <c r="S670" s="346" t="s">
        <v>13388</v>
      </c>
      <c r="T670" s="346" t="s">
        <v>13389</v>
      </c>
      <c r="U670" s="346" t="s">
        <v>13389</v>
      </c>
      <c r="V670" s="346">
        <v>10039</v>
      </c>
      <c r="W670" s="346" t="s">
        <v>9149</v>
      </c>
      <c r="X670" s="346" t="s">
        <v>8723</v>
      </c>
      <c r="Y670" s="346" t="s">
        <v>9128</v>
      </c>
      <c r="Z670" s="346" t="s">
        <v>12733</v>
      </c>
      <c r="AA670" s="346" t="s">
        <v>12734</v>
      </c>
      <c r="AB670" s="346" t="s">
        <v>13350</v>
      </c>
      <c r="AC670" s="348" t="e">
        <v>#N/A</v>
      </c>
      <c r="AD670" s="358" t="s">
        <v>12496</v>
      </c>
      <c r="AE670" s="348" t="s">
        <v>12710</v>
      </c>
      <c r="AF670" s="349">
        <v>0</v>
      </c>
      <c r="AG670" s="359">
        <v>698671</v>
      </c>
      <c r="AH670" s="359">
        <v>486287.9447365487</v>
      </c>
      <c r="AI670" s="349">
        <v>0</v>
      </c>
      <c r="AJ670" s="349">
        <v>0</v>
      </c>
      <c r="AK670" s="350">
        <v>475941.62966334715</v>
      </c>
      <c r="AL670" s="351">
        <v>0</v>
      </c>
      <c r="AM670" s="348" t="s">
        <v>12497</v>
      </c>
      <c r="AN670" s="348" t="s">
        <v>12737</v>
      </c>
      <c r="AO670" s="346" t="s">
        <v>12738</v>
      </c>
      <c r="AP670" s="352">
        <v>44659</v>
      </c>
      <c r="AQ670" s="346" t="s">
        <v>12482</v>
      </c>
      <c r="AR670" s="346" t="s">
        <v>13318</v>
      </c>
      <c r="AS670" s="346" t="s">
        <v>12501</v>
      </c>
      <c r="AT670" s="346" t="s">
        <v>13390</v>
      </c>
      <c r="AU670" s="346" t="s">
        <v>8721</v>
      </c>
      <c r="AV670" s="346" t="s">
        <v>13397</v>
      </c>
      <c r="AW670" s="327" t="s">
        <v>12484</v>
      </c>
      <c r="AX670" s="346" t="s">
        <v>12941</v>
      </c>
      <c r="AY670" s="346">
        <v>1.56</v>
      </c>
      <c r="AZ670" s="309"/>
      <c r="BA670" s="311" t="s">
        <v>12486</v>
      </c>
      <c r="BB670" s="310" t="s">
        <v>13389</v>
      </c>
      <c r="BC670" s="311" t="s">
        <v>13389</v>
      </c>
      <c r="BD670" s="311">
        <v>2</v>
      </c>
      <c r="BE670" s="307"/>
      <c r="BF670" s="310" t="b">
        <v>1</v>
      </c>
    </row>
    <row r="671" spans="1:58" s="309" customFormat="1" ht="15" customHeight="1" x14ac:dyDescent="0.25">
      <c r="A671" s="367">
        <v>670</v>
      </c>
      <c r="B671" s="373" t="s">
        <v>9150</v>
      </c>
      <c r="C671" s="337">
        <v>9809</v>
      </c>
      <c r="D671" s="337" t="s">
        <v>9150</v>
      </c>
      <c r="E671" s="337" t="s">
        <v>1408</v>
      </c>
      <c r="F671" s="337" t="s">
        <v>9108</v>
      </c>
      <c r="G671" s="337" t="s">
        <v>9133</v>
      </c>
      <c r="H671" s="337" t="s">
        <v>9127</v>
      </c>
      <c r="I671" s="337" t="s">
        <v>9135</v>
      </c>
      <c r="J671" s="337" t="s">
        <v>13387</v>
      </c>
      <c r="K671" s="337" t="s">
        <v>12473</v>
      </c>
      <c r="L671" s="338" t="s">
        <v>12474</v>
      </c>
      <c r="M671" s="337" t="s">
        <v>13395</v>
      </c>
      <c r="N671" s="337" t="s">
        <v>13347</v>
      </c>
      <c r="O671" s="337" t="s">
        <v>13316</v>
      </c>
      <c r="P671" s="337" t="s">
        <v>13316</v>
      </c>
      <c r="Q671" s="337" t="s">
        <v>13336</v>
      </c>
      <c r="R671" s="337" t="s">
        <v>13348</v>
      </c>
      <c r="S671" s="337" t="s">
        <v>13388</v>
      </c>
      <c r="T671" s="337" t="s">
        <v>13389</v>
      </c>
      <c r="U671" s="337" t="s">
        <v>13389</v>
      </c>
      <c r="V671" s="337">
        <v>10039</v>
      </c>
      <c r="W671" s="337" t="s">
        <v>9151</v>
      </c>
      <c r="X671" s="337" t="s">
        <v>8723</v>
      </c>
      <c r="Y671" s="337" t="s">
        <v>9128</v>
      </c>
      <c r="Z671" s="337" t="s">
        <v>12733</v>
      </c>
      <c r="AA671" s="337" t="s">
        <v>12734</v>
      </c>
      <c r="AB671" s="337" t="s">
        <v>13350</v>
      </c>
      <c r="AC671" s="339" t="e">
        <v>#N/A</v>
      </c>
      <c r="AD671" s="368" t="s">
        <v>12496</v>
      </c>
      <c r="AE671" s="339" t="s">
        <v>12710</v>
      </c>
      <c r="AF671" s="340">
        <v>0</v>
      </c>
      <c r="AG671" s="366">
        <v>873340</v>
      </c>
      <c r="AH671" s="366">
        <v>607860.80094381678</v>
      </c>
      <c r="AI671" s="340">
        <v>0</v>
      </c>
      <c r="AJ671" s="340">
        <v>0</v>
      </c>
      <c r="AK671" s="341">
        <v>594927.38508843631</v>
      </c>
      <c r="AL671" s="342">
        <v>0</v>
      </c>
      <c r="AM671" s="339" t="s">
        <v>12497</v>
      </c>
      <c r="AN671" s="339" t="s">
        <v>12737</v>
      </c>
      <c r="AO671" s="337" t="s">
        <v>12738</v>
      </c>
      <c r="AP671" s="343">
        <v>44662</v>
      </c>
      <c r="AQ671" s="335" t="s">
        <v>12482</v>
      </c>
      <c r="AR671" s="335" t="s">
        <v>13318</v>
      </c>
      <c r="AS671" s="335" t="s">
        <v>12501</v>
      </c>
      <c r="AT671" s="335" t="s">
        <v>13390</v>
      </c>
      <c r="AU671" s="335" t="s">
        <v>8721</v>
      </c>
      <c r="AV671" s="335" t="s">
        <v>13397</v>
      </c>
      <c r="AW671" s="327" t="s">
        <v>12484</v>
      </c>
      <c r="AX671" s="335" t="s">
        <v>12941</v>
      </c>
      <c r="AY671" s="335">
        <v>1.56</v>
      </c>
      <c r="AZ671" s="311"/>
      <c r="BA671" s="309" t="s">
        <v>12486</v>
      </c>
      <c r="BB671" s="310" t="s">
        <v>13389</v>
      </c>
      <c r="BC671" s="309" t="s">
        <v>13389</v>
      </c>
      <c r="BD671" s="309">
        <v>2</v>
      </c>
      <c r="BE671" s="307"/>
      <c r="BF671" s="310" t="b">
        <v>1</v>
      </c>
    </row>
    <row r="672" spans="1:58" s="311" customFormat="1" ht="15" customHeight="1" x14ac:dyDescent="0.25">
      <c r="A672" s="367">
        <v>671</v>
      </c>
      <c r="B672" s="373" t="s">
        <v>17313</v>
      </c>
      <c r="C672" s="346">
        <v>9810</v>
      </c>
      <c r="D672" s="346" t="s">
        <v>17296</v>
      </c>
      <c r="E672" s="346" t="s">
        <v>1408</v>
      </c>
      <c r="F672" s="346" t="s">
        <v>9108</v>
      </c>
      <c r="G672" s="346" t="s">
        <v>9133</v>
      </c>
      <c r="H672" s="346" t="s">
        <v>9152</v>
      </c>
      <c r="I672" s="346" t="s">
        <v>9113</v>
      </c>
      <c r="J672" s="346" t="s">
        <v>13387</v>
      </c>
      <c r="K672" s="346" t="s">
        <v>12473</v>
      </c>
      <c r="L672" s="347" t="s">
        <v>12474</v>
      </c>
      <c r="M672" s="346" t="s">
        <v>13395</v>
      </c>
      <c r="N672" s="346" t="s">
        <v>13347</v>
      </c>
      <c r="O672" s="346" t="s">
        <v>13316</v>
      </c>
      <c r="P672" s="346" t="s">
        <v>13316</v>
      </c>
      <c r="Q672" s="346" t="s">
        <v>13336</v>
      </c>
      <c r="R672" s="346" t="s">
        <v>13348</v>
      </c>
      <c r="S672" s="346" t="s">
        <v>13388</v>
      </c>
      <c r="T672" s="346" t="s">
        <v>13389</v>
      </c>
      <c r="U672" s="346" t="s">
        <v>13389</v>
      </c>
      <c r="V672" s="346">
        <v>10039</v>
      </c>
      <c r="W672" s="346" t="s">
        <v>9153</v>
      </c>
      <c r="X672" s="346" t="s">
        <v>8723</v>
      </c>
      <c r="Y672" s="346" t="s">
        <v>1552</v>
      </c>
      <c r="Z672" s="346" t="s">
        <v>12733</v>
      </c>
      <c r="AA672" s="346" t="s">
        <v>12734</v>
      </c>
      <c r="AB672" s="346" t="s">
        <v>13350</v>
      </c>
      <c r="AC672" s="348" t="e">
        <v>#N/A</v>
      </c>
      <c r="AD672" s="358" t="s">
        <v>12496</v>
      </c>
      <c r="AE672" s="348" t="s">
        <v>12710</v>
      </c>
      <c r="AF672" s="349">
        <v>0</v>
      </c>
      <c r="AG672" s="359">
        <v>785882</v>
      </c>
      <c r="AH672" s="359">
        <v>546988.41455484531</v>
      </c>
      <c r="AI672" s="349">
        <v>0</v>
      </c>
      <c r="AJ672" s="349">
        <v>0</v>
      </c>
      <c r="AK672" s="350">
        <v>535350.28913681628</v>
      </c>
      <c r="AL672" s="351">
        <v>0</v>
      </c>
      <c r="AM672" s="348" t="s">
        <v>12497</v>
      </c>
      <c r="AN672" s="348" t="s">
        <v>12737</v>
      </c>
      <c r="AO672" s="346" t="s">
        <v>12738</v>
      </c>
      <c r="AP672" s="352">
        <v>44662</v>
      </c>
      <c r="AQ672" s="346" t="s">
        <v>12482</v>
      </c>
      <c r="AR672" s="346" t="s">
        <v>13318</v>
      </c>
      <c r="AS672" s="346" t="s">
        <v>12501</v>
      </c>
      <c r="AT672" s="346" t="s">
        <v>13390</v>
      </c>
      <c r="AU672" s="346" t="s">
        <v>8721</v>
      </c>
      <c r="AV672" s="346" t="s">
        <v>13397</v>
      </c>
      <c r="AW672" s="327" t="s">
        <v>12484</v>
      </c>
      <c r="AX672" s="346" t="s">
        <v>12941</v>
      </c>
      <c r="AY672" s="346">
        <v>1.56</v>
      </c>
      <c r="AZ672" s="309"/>
      <c r="BA672" s="311" t="s">
        <v>12486</v>
      </c>
      <c r="BB672" s="310" t="s">
        <v>13389</v>
      </c>
      <c r="BC672" s="311" t="s">
        <v>13389</v>
      </c>
      <c r="BD672" s="311">
        <v>2</v>
      </c>
      <c r="BE672" s="307"/>
      <c r="BF672" s="310" t="b">
        <v>1</v>
      </c>
    </row>
    <row r="673" spans="1:58" s="309" customFormat="1" ht="15" customHeight="1" x14ac:dyDescent="0.25">
      <c r="A673" s="367">
        <v>672</v>
      </c>
      <c r="B673" s="373" t="s">
        <v>9154</v>
      </c>
      <c r="C673" s="337">
        <v>9811</v>
      </c>
      <c r="D673" s="337" t="s">
        <v>9154</v>
      </c>
      <c r="E673" s="337" t="s">
        <v>1408</v>
      </c>
      <c r="F673" s="337" t="s">
        <v>9108</v>
      </c>
      <c r="G673" s="337" t="s">
        <v>9133</v>
      </c>
      <c r="H673" s="337" t="s">
        <v>9152</v>
      </c>
      <c r="I673" s="337" t="s">
        <v>9135</v>
      </c>
      <c r="J673" s="337" t="s">
        <v>13387</v>
      </c>
      <c r="K673" s="337" t="s">
        <v>12473</v>
      </c>
      <c r="L673" s="338" t="s">
        <v>12474</v>
      </c>
      <c r="M673" s="337" t="s">
        <v>13395</v>
      </c>
      <c r="N673" s="337" t="s">
        <v>13347</v>
      </c>
      <c r="O673" s="337" t="s">
        <v>13316</v>
      </c>
      <c r="P673" s="337" t="s">
        <v>13316</v>
      </c>
      <c r="Q673" s="337" t="s">
        <v>13336</v>
      </c>
      <c r="R673" s="337" t="s">
        <v>13348</v>
      </c>
      <c r="S673" s="337" t="s">
        <v>13388</v>
      </c>
      <c r="T673" s="337" t="s">
        <v>13389</v>
      </c>
      <c r="U673" s="337" t="s">
        <v>13389</v>
      </c>
      <c r="V673" s="337">
        <v>10039</v>
      </c>
      <c r="W673" s="337" t="s">
        <v>9155</v>
      </c>
      <c r="X673" s="337" t="s">
        <v>8723</v>
      </c>
      <c r="Y673" s="337" t="s">
        <v>1552</v>
      </c>
      <c r="Z673" s="337" t="s">
        <v>12733</v>
      </c>
      <c r="AA673" s="337" t="s">
        <v>12734</v>
      </c>
      <c r="AB673" s="337" t="s">
        <v>13350</v>
      </c>
      <c r="AC673" s="339" t="e">
        <v>#N/A</v>
      </c>
      <c r="AD673" s="368" t="s">
        <v>12496</v>
      </c>
      <c r="AE673" s="339" t="s">
        <v>12710</v>
      </c>
      <c r="AF673" s="340">
        <v>0</v>
      </c>
      <c r="AG673" s="366">
        <v>982353</v>
      </c>
      <c r="AH673" s="366">
        <v>683735.86620280903</v>
      </c>
      <c r="AI673" s="340">
        <v>0</v>
      </c>
      <c r="AJ673" s="340">
        <v>0</v>
      </c>
      <c r="AK673" s="341">
        <v>683735.86620280903</v>
      </c>
      <c r="AL673" s="342">
        <v>0</v>
      </c>
      <c r="AM673" s="339" t="s">
        <v>12497</v>
      </c>
      <c r="AN673" s="339" t="s">
        <v>12737</v>
      </c>
      <c r="AO673" s="337" t="s">
        <v>12738</v>
      </c>
      <c r="AP673" s="343">
        <v>44221</v>
      </c>
      <c r="AQ673" s="335" t="s">
        <v>12482</v>
      </c>
      <c r="AR673" s="335" t="s">
        <v>13318</v>
      </c>
      <c r="AS673" s="335" t="s">
        <v>12501</v>
      </c>
      <c r="AT673" s="335" t="s">
        <v>13390</v>
      </c>
      <c r="AU673" s="335" t="s">
        <v>8721</v>
      </c>
      <c r="AV673" s="335" t="s">
        <v>13397</v>
      </c>
      <c r="AW673" s="327" t="s">
        <v>12484</v>
      </c>
      <c r="AX673" s="335" t="s">
        <v>12941</v>
      </c>
      <c r="AY673" s="335">
        <v>1.56</v>
      </c>
      <c r="AZ673" s="311"/>
      <c r="BA673" s="309" t="s">
        <v>12486</v>
      </c>
      <c r="BB673" s="310" t="s">
        <v>13389</v>
      </c>
      <c r="BC673" s="309" t="s">
        <v>13389</v>
      </c>
      <c r="BD673" s="309">
        <v>2</v>
      </c>
      <c r="BE673" s="307"/>
      <c r="BF673" s="310" t="b">
        <v>1</v>
      </c>
    </row>
    <row r="674" spans="1:58" s="311" customFormat="1" ht="15" customHeight="1" x14ac:dyDescent="0.25">
      <c r="A674" s="367">
        <v>673</v>
      </c>
      <c r="B674" s="357" t="s">
        <v>9138</v>
      </c>
      <c r="C674" s="381">
        <v>9812</v>
      </c>
      <c r="D674" s="346" t="s">
        <v>9138</v>
      </c>
      <c r="E674" s="346" t="s">
        <v>1408</v>
      </c>
      <c r="F674" s="346" t="s">
        <v>9108</v>
      </c>
      <c r="G674" s="346" t="s">
        <v>9133</v>
      </c>
      <c r="H674" s="346" t="s">
        <v>9118</v>
      </c>
      <c r="I674" s="346" t="s">
        <v>9113</v>
      </c>
      <c r="J674" s="346" t="s">
        <v>13400</v>
      </c>
      <c r="K674" s="346" t="s">
        <v>12473</v>
      </c>
      <c r="L674" s="347" t="s">
        <v>12474</v>
      </c>
      <c r="M674" s="346" t="s">
        <v>13395</v>
      </c>
      <c r="N674" s="346" t="s">
        <v>13347</v>
      </c>
      <c r="O674" s="346" t="s">
        <v>13316</v>
      </c>
      <c r="P674" s="346" t="s">
        <v>13316</v>
      </c>
      <c r="Q674" s="346" t="s">
        <v>13336</v>
      </c>
      <c r="R674" s="346" t="s">
        <v>13348</v>
      </c>
      <c r="S674" s="346" t="s">
        <v>13388</v>
      </c>
      <c r="T674" s="346" t="s">
        <v>13389</v>
      </c>
      <c r="U674" s="346" t="s">
        <v>13389</v>
      </c>
      <c r="V674" s="346">
        <v>10039</v>
      </c>
      <c r="W674" s="346" t="s">
        <v>12476</v>
      </c>
      <c r="X674" s="346" t="s">
        <v>8723</v>
      </c>
      <c r="Y674" s="346" t="s">
        <v>2344</v>
      </c>
      <c r="Z674" s="346" t="s">
        <v>12733</v>
      </c>
      <c r="AA674" s="346" t="s">
        <v>12734</v>
      </c>
      <c r="AB674" s="346" t="s">
        <v>13350</v>
      </c>
      <c r="AC674" s="348" t="e">
        <v>#N/A</v>
      </c>
      <c r="AD674" s="358" t="s">
        <v>12496</v>
      </c>
      <c r="AE674" s="348" t="s">
        <v>12710</v>
      </c>
      <c r="AF674" s="349">
        <v>0</v>
      </c>
      <c r="AG674" s="359">
        <v>0</v>
      </c>
      <c r="AH674" s="359">
        <v>0</v>
      </c>
      <c r="AI674" s="349">
        <v>0</v>
      </c>
      <c r="AJ674" s="349">
        <v>0</v>
      </c>
      <c r="AK674" s="350">
        <v>0</v>
      </c>
      <c r="AL674" s="351">
        <v>0</v>
      </c>
      <c r="AM674" s="348" t="s">
        <v>12497</v>
      </c>
      <c r="AN674" s="348" t="s">
        <v>12737</v>
      </c>
      <c r="AO674" s="346" t="s">
        <v>12738</v>
      </c>
      <c r="AP674" s="352">
        <v>44224</v>
      </c>
      <c r="AQ674" s="346" t="s">
        <v>12482</v>
      </c>
      <c r="AR674" s="346" t="s">
        <v>13318</v>
      </c>
      <c r="AS674" s="346" t="s">
        <v>12921</v>
      </c>
      <c r="AT674" s="346" t="s">
        <v>13390</v>
      </c>
      <c r="AU674" s="346" t="s">
        <v>8721</v>
      </c>
      <c r="AV674" s="346" t="s">
        <v>13401</v>
      </c>
      <c r="AW674" s="327" t="s">
        <v>12484</v>
      </c>
      <c r="AX674" s="346" t="s">
        <v>12941</v>
      </c>
      <c r="AY674" s="346">
        <v>1.56</v>
      </c>
      <c r="BA674" s="311" t="s">
        <v>12486</v>
      </c>
      <c r="BB674" s="310" t="s">
        <v>13389</v>
      </c>
      <c r="BC674" s="311" t="s">
        <v>13389</v>
      </c>
      <c r="BD674" s="311">
        <v>2</v>
      </c>
      <c r="BE674" s="307"/>
      <c r="BF674" s="310" t="b">
        <v>1</v>
      </c>
    </row>
    <row r="675" spans="1:58" s="309" customFormat="1" ht="15" customHeight="1" x14ac:dyDescent="0.25">
      <c r="A675" s="367">
        <v>674</v>
      </c>
      <c r="B675" s="357" t="s">
        <v>9140</v>
      </c>
      <c r="C675" s="381">
        <v>9813</v>
      </c>
      <c r="D675" s="346" t="s">
        <v>9140</v>
      </c>
      <c r="E675" s="346" t="s">
        <v>1408</v>
      </c>
      <c r="F675" s="346" t="s">
        <v>9108</v>
      </c>
      <c r="G675" s="346" t="s">
        <v>9133</v>
      </c>
      <c r="H675" s="346" t="s">
        <v>9118</v>
      </c>
      <c r="I675" s="346" t="s">
        <v>9135</v>
      </c>
      <c r="J675" s="346" t="s">
        <v>13402</v>
      </c>
      <c r="K675" s="346" t="s">
        <v>12473</v>
      </c>
      <c r="L675" s="347" t="s">
        <v>12474</v>
      </c>
      <c r="M675" s="346" t="s">
        <v>13395</v>
      </c>
      <c r="N675" s="346" t="s">
        <v>13347</v>
      </c>
      <c r="O675" s="346" t="s">
        <v>13316</v>
      </c>
      <c r="P675" s="346" t="s">
        <v>13316</v>
      </c>
      <c r="Q675" s="346" t="s">
        <v>13336</v>
      </c>
      <c r="R675" s="346" t="s">
        <v>13348</v>
      </c>
      <c r="S675" s="346" t="s">
        <v>13388</v>
      </c>
      <c r="T675" s="346" t="s">
        <v>13389</v>
      </c>
      <c r="U675" s="346" t="s">
        <v>13389</v>
      </c>
      <c r="V675" s="346">
        <v>10039</v>
      </c>
      <c r="W675" s="346" t="s">
        <v>12476</v>
      </c>
      <c r="X675" s="346" t="s">
        <v>8723</v>
      </c>
      <c r="Y675" s="346" t="s">
        <v>2344</v>
      </c>
      <c r="Z675" s="346" t="s">
        <v>12733</v>
      </c>
      <c r="AA675" s="346" t="s">
        <v>12734</v>
      </c>
      <c r="AB675" s="346" t="s">
        <v>13350</v>
      </c>
      <c r="AC675" s="348" t="e">
        <v>#N/A</v>
      </c>
      <c r="AD675" s="358" t="s">
        <v>12496</v>
      </c>
      <c r="AE675" s="348" t="s">
        <v>12710</v>
      </c>
      <c r="AF675" s="349">
        <v>0</v>
      </c>
      <c r="AG675" s="359">
        <v>0</v>
      </c>
      <c r="AH675" s="359">
        <v>0</v>
      </c>
      <c r="AI675" s="349">
        <v>0</v>
      </c>
      <c r="AJ675" s="349">
        <v>0</v>
      </c>
      <c r="AK675" s="350">
        <v>0</v>
      </c>
      <c r="AL675" s="351">
        <v>0</v>
      </c>
      <c r="AM675" s="348" t="s">
        <v>12497</v>
      </c>
      <c r="AN675" s="348" t="s">
        <v>12737</v>
      </c>
      <c r="AO675" s="346" t="s">
        <v>12738</v>
      </c>
      <c r="AP675" s="352">
        <v>44224</v>
      </c>
      <c r="AQ675" s="346" t="s">
        <v>12482</v>
      </c>
      <c r="AR675" s="346" t="s">
        <v>13318</v>
      </c>
      <c r="AS675" s="346" t="s">
        <v>12921</v>
      </c>
      <c r="AT675" s="346" t="s">
        <v>13390</v>
      </c>
      <c r="AU675" s="346" t="s">
        <v>8721</v>
      </c>
      <c r="AV675" s="346" t="s">
        <v>13401</v>
      </c>
      <c r="AW675" s="327" t="s">
        <v>12484</v>
      </c>
      <c r="AX675" s="346" t="s">
        <v>12941</v>
      </c>
      <c r="AY675" s="346">
        <v>1.56</v>
      </c>
      <c r="BA675" s="309" t="s">
        <v>12486</v>
      </c>
      <c r="BB675" s="310" t="s">
        <v>13389</v>
      </c>
      <c r="BC675" s="309" t="s">
        <v>13389</v>
      </c>
      <c r="BD675" s="309">
        <v>2</v>
      </c>
      <c r="BE675" s="307"/>
      <c r="BF675" s="310" t="b">
        <v>1</v>
      </c>
    </row>
    <row r="676" spans="1:58" s="311" customFormat="1" ht="15" customHeight="1" x14ac:dyDescent="0.25">
      <c r="A676" s="367">
        <v>675</v>
      </c>
      <c r="B676" s="357" t="s">
        <v>9142</v>
      </c>
      <c r="C676" s="381">
        <v>9814</v>
      </c>
      <c r="D676" s="337" t="s">
        <v>9142</v>
      </c>
      <c r="E676" s="337" t="s">
        <v>1408</v>
      </c>
      <c r="F676" s="337" t="s">
        <v>9108</v>
      </c>
      <c r="G676" s="337" t="s">
        <v>9133</v>
      </c>
      <c r="H676" s="337" t="s">
        <v>9121</v>
      </c>
      <c r="I676" s="337" t="s">
        <v>9113</v>
      </c>
      <c r="J676" s="337" t="s">
        <v>13403</v>
      </c>
      <c r="K676" s="337" t="s">
        <v>12473</v>
      </c>
      <c r="L676" s="338" t="s">
        <v>12474</v>
      </c>
      <c r="M676" s="337" t="s">
        <v>13395</v>
      </c>
      <c r="N676" s="337" t="s">
        <v>13347</v>
      </c>
      <c r="O676" s="337" t="s">
        <v>13316</v>
      </c>
      <c r="P676" s="337" t="s">
        <v>13316</v>
      </c>
      <c r="Q676" s="337" t="s">
        <v>13336</v>
      </c>
      <c r="R676" s="337" t="s">
        <v>13348</v>
      </c>
      <c r="S676" s="337" t="s">
        <v>13388</v>
      </c>
      <c r="T676" s="337" t="s">
        <v>13389</v>
      </c>
      <c r="U676" s="337" t="s">
        <v>13389</v>
      </c>
      <c r="V676" s="337">
        <v>10039</v>
      </c>
      <c r="W676" s="337" t="s">
        <v>12476</v>
      </c>
      <c r="X676" s="337" t="s">
        <v>8723</v>
      </c>
      <c r="Y676" s="337" t="s">
        <v>2347</v>
      </c>
      <c r="Z676" s="337" t="s">
        <v>12733</v>
      </c>
      <c r="AA676" s="337" t="s">
        <v>12734</v>
      </c>
      <c r="AB676" s="337" t="s">
        <v>13350</v>
      </c>
      <c r="AC676" s="339" t="e">
        <v>#N/A</v>
      </c>
      <c r="AD676" s="368" t="s">
        <v>12496</v>
      </c>
      <c r="AE676" s="339" t="s">
        <v>12710</v>
      </c>
      <c r="AF676" s="340">
        <v>0</v>
      </c>
      <c r="AG676" s="366">
        <v>0</v>
      </c>
      <c r="AH676" s="366">
        <v>0</v>
      </c>
      <c r="AI676" s="340">
        <v>0</v>
      </c>
      <c r="AJ676" s="340">
        <v>0</v>
      </c>
      <c r="AK676" s="341">
        <v>0</v>
      </c>
      <c r="AL676" s="342">
        <v>0</v>
      </c>
      <c r="AM676" s="339" t="s">
        <v>12497</v>
      </c>
      <c r="AN676" s="339" t="s">
        <v>12737</v>
      </c>
      <c r="AO676" s="337" t="s">
        <v>12738</v>
      </c>
      <c r="AP676" s="343">
        <v>44224</v>
      </c>
      <c r="AQ676" s="335" t="s">
        <v>8721</v>
      </c>
      <c r="AR676" s="335" t="s">
        <v>13318</v>
      </c>
      <c r="AS676" s="335" t="s">
        <v>12921</v>
      </c>
      <c r="AT676" s="335" t="s">
        <v>13390</v>
      </c>
      <c r="AU676" s="335" t="s">
        <v>8721</v>
      </c>
      <c r="AV676" s="335" t="s">
        <v>13401</v>
      </c>
      <c r="AW676" s="327" t="s">
        <v>12484</v>
      </c>
      <c r="AX676" s="335" t="s">
        <v>12941</v>
      </c>
      <c r="AY676" s="335">
        <v>1.56</v>
      </c>
      <c r="BA676" s="311" t="s">
        <v>12486</v>
      </c>
      <c r="BB676" s="310" t="s">
        <v>13389</v>
      </c>
      <c r="BC676" s="311" t="s">
        <v>13389</v>
      </c>
      <c r="BD676" s="311">
        <v>2</v>
      </c>
      <c r="BE676" s="307"/>
      <c r="BF676" s="310" t="b">
        <v>1</v>
      </c>
    </row>
    <row r="677" spans="1:58" s="309" customFormat="1" ht="15" customHeight="1" x14ac:dyDescent="0.25">
      <c r="A677" s="367">
        <v>676</v>
      </c>
      <c r="B677" s="357" t="s">
        <v>9144</v>
      </c>
      <c r="C677" s="381">
        <v>9815</v>
      </c>
      <c r="D677" s="337" t="s">
        <v>9144</v>
      </c>
      <c r="E677" s="337" t="s">
        <v>1408</v>
      </c>
      <c r="F677" s="337" t="s">
        <v>9108</v>
      </c>
      <c r="G677" s="337" t="s">
        <v>9133</v>
      </c>
      <c r="H677" s="337" t="s">
        <v>9121</v>
      </c>
      <c r="I677" s="337" t="s">
        <v>9135</v>
      </c>
      <c r="J677" s="337" t="s">
        <v>13404</v>
      </c>
      <c r="K677" s="337" t="s">
        <v>12473</v>
      </c>
      <c r="L677" s="338" t="s">
        <v>12474</v>
      </c>
      <c r="M677" s="337" t="s">
        <v>13395</v>
      </c>
      <c r="N677" s="337" t="s">
        <v>13347</v>
      </c>
      <c r="O677" s="337" t="s">
        <v>13316</v>
      </c>
      <c r="P677" s="337" t="s">
        <v>13316</v>
      </c>
      <c r="Q677" s="337" t="s">
        <v>13336</v>
      </c>
      <c r="R677" s="337" t="s">
        <v>13348</v>
      </c>
      <c r="S677" s="337" t="s">
        <v>13388</v>
      </c>
      <c r="T677" s="337" t="s">
        <v>13389</v>
      </c>
      <c r="U677" s="337" t="s">
        <v>13389</v>
      </c>
      <c r="V677" s="337">
        <v>10039</v>
      </c>
      <c r="W677" s="337" t="s">
        <v>12476</v>
      </c>
      <c r="X677" s="337" t="s">
        <v>8723</v>
      </c>
      <c r="Y677" s="337" t="s">
        <v>2347</v>
      </c>
      <c r="Z677" s="337" t="s">
        <v>12733</v>
      </c>
      <c r="AA677" s="337" t="s">
        <v>12734</v>
      </c>
      <c r="AB677" s="337" t="s">
        <v>13350</v>
      </c>
      <c r="AC677" s="339" t="e">
        <v>#N/A</v>
      </c>
      <c r="AD677" s="368" t="s">
        <v>12496</v>
      </c>
      <c r="AE677" s="339" t="s">
        <v>12710</v>
      </c>
      <c r="AF677" s="340">
        <v>0</v>
      </c>
      <c r="AG677" s="366">
        <v>0</v>
      </c>
      <c r="AH677" s="366">
        <v>0</v>
      </c>
      <c r="AI677" s="340">
        <v>0</v>
      </c>
      <c r="AJ677" s="340">
        <v>0</v>
      </c>
      <c r="AK677" s="341">
        <v>0</v>
      </c>
      <c r="AL677" s="342">
        <v>0</v>
      </c>
      <c r="AM677" s="339" t="s">
        <v>12497</v>
      </c>
      <c r="AN677" s="339" t="s">
        <v>12737</v>
      </c>
      <c r="AO677" s="337" t="s">
        <v>12738</v>
      </c>
      <c r="AP677" s="343">
        <v>44224</v>
      </c>
      <c r="AQ677" s="335" t="s">
        <v>12482</v>
      </c>
      <c r="AR677" s="335" t="s">
        <v>13318</v>
      </c>
      <c r="AS677" s="335" t="s">
        <v>12921</v>
      </c>
      <c r="AT677" s="335" t="s">
        <v>13390</v>
      </c>
      <c r="AU677" s="335" t="s">
        <v>8721</v>
      </c>
      <c r="AV677" s="335" t="s">
        <v>13401</v>
      </c>
      <c r="AW677" s="327" t="s">
        <v>12484</v>
      </c>
      <c r="AX677" s="335" t="s">
        <v>12941</v>
      </c>
      <c r="AY677" s="335">
        <v>1.56</v>
      </c>
      <c r="BA677" s="309" t="s">
        <v>12486</v>
      </c>
      <c r="BB677" s="310" t="s">
        <v>13389</v>
      </c>
      <c r="BC677" s="309" t="s">
        <v>13389</v>
      </c>
      <c r="BD677" s="309">
        <v>2</v>
      </c>
      <c r="BE677" s="307"/>
      <c r="BF677" s="310" t="b">
        <v>1</v>
      </c>
    </row>
    <row r="678" spans="1:58" s="311" customFormat="1" ht="15" customHeight="1" x14ac:dyDescent="0.25">
      <c r="A678" s="367">
        <v>677</v>
      </c>
      <c r="B678" s="357" t="s">
        <v>9145</v>
      </c>
      <c r="C678" s="381">
        <v>9816</v>
      </c>
      <c r="D678" s="346" t="s">
        <v>9145</v>
      </c>
      <c r="E678" s="346" t="s">
        <v>1408</v>
      </c>
      <c r="F678" s="346" t="s">
        <v>9108</v>
      </c>
      <c r="G678" s="346" t="s">
        <v>9133</v>
      </c>
      <c r="H678" s="346" t="s">
        <v>9124</v>
      </c>
      <c r="I678" s="346" t="s">
        <v>9113</v>
      </c>
      <c r="J678" s="346" t="s">
        <v>13400</v>
      </c>
      <c r="K678" s="346" t="s">
        <v>12473</v>
      </c>
      <c r="L678" s="347" t="s">
        <v>12474</v>
      </c>
      <c r="M678" s="346" t="s">
        <v>13395</v>
      </c>
      <c r="N678" s="346" t="s">
        <v>13347</v>
      </c>
      <c r="O678" s="346" t="s">
        <v>13316</v>
      </c>
      <c r="P678" s="346" t="s">
        <v>13316</v>
      </c>
      <c r="Q678" s="346" t="s">
        <v>13336</v>
      </c>
      <c r="R678" s="346" t="s">
        <v>13348</v>
      </c>
      <c r="S678" s="346" t="s">
        <v>13388</v>
      </c>
      <c r="T678" s="346" t="s">
        <v>13389</v>
      </c>
      <c r="U678" s="346" t="s">
        <v>13389</v>
      </c>
      <c r="V678" s="346">
        <v>10039</v>
      </c>
      <c r="W678" s="346" t="s">
        <v>12476</v>
      </c>
      <c r="X678" s="346" t="s">
        <v>8723</v>
      </c>
      <c r="Y678" s="346" t="s">
        <v>6110</v>
      </c>
      <c r="Z678" s="346" t="s">
        <v>12733</v>
      </c>
      <c r="AA678" s="346" t="s">
        <v>12734</v>
      </c>
      <c r="AB678" s="346" t="s">
        <v>13350</v>
      </c>
      <c r="AC678" s="348" t="e">
        <v>#N/A</v>
      </c>
      <c r="AD678" s="358" t="s">
        <v>12496</v>
      </c>
      <c r="AE678" s="348" t="s">
        <v>12710</v>
      </c>
      <c r="AF678" s="349">
        <v>0</v>
      </c>
      <c r="AG678" s="359">
        <v>0</v>
      </c>
      <c r="AH678" s="359">
        <v>0</v>
      </c>
      <c r="AI678" s="349">
        <v>0</v>
      </c>
      <c r="AJ678" s="349">
        <v>0</v>
      </c>
      <c r="AK678" s="350">
        <v>0</v>
      </c>
      <c r="AL678" s="351">
        <v>0</v>
      </c>
      <c r="AM678" s="348" t="s">
        <v>12497</v>
      </c>
      <c r="AN678" s="348" t="s">
        <v>12737</v>
      </c>
      <c r="AO678" s="346" t="s">
        <v>12738</v>
      </c>
      <c r="AP678" s="352">
        <v>44224</v>
      </c>
      <c r="AQ678" s="346" t="s">
        <v>12482</v>
      </c>
      <c r="AR678" s="346" t="s">
        <v>13318</v>
      </c>
      <c r="AS678" s="346" t="s">
        <v>12921</v>
      </c>
      <c r="AT678" s="346" t="s">
        <v>13390</v>
      </c>
      <c r="AU678" s="346" t="s">
        <v>8721</v>
      </c>
      <c r="AV678" s="346" t="s">
        <v>13401</v>
      </c>
      <c r="AW678" s="327" t="s">
        <v>12484</v>
      </c>
      <c r="AX678" s="346" t="s">
        <v>12941</v>
      </c>
      <c r="AY678" s="346">
        <v>1.56</v>
      </c>
      <c r="BA678" s="311" t="s">
        <v>12486</v>
      </c>
      <c r="BB678" s="310" t="s">
        <v>13389</v>
      </c>
      <c r="BC678" s="311" t="s">
        <v>13389</v>
      </c>
      <c r="BD678" s="311">
        <v>2</v>
      </c>
      <c r="BE678" s="307"/>
      <c r="BF678" s="310" t="b">
        <v>1</v>
      </c>
    </row>
    <row r="679" spans="1:58" s="309" customFormat="1" ht="15" customHeight="1" x14ac:dyDescent="0.25">
      <c r="A679" s="367">
        <v>678</v>
      </c>
      <c r="B679" s="357" t="s">
        <v>9147</v>
      </c>
      <c r="C679" s="381">
        <v>9817</v>
      </c>
      <c r="D679" s="337" t="s">
        <v>9147</v>
      </c>
      <c r="E679" s="337" t="s">
        <v>1408</v>
      </c>
      <c r="F679" s="337" t="s">
        <v>9108</v>
      </c>
      <c r="G679" s="337" t="s">
        <v>9133</v>
      </c>
      <c r="H679" s="337" t="s">
        <v>9124</v>
      </c>
      <c r="I679" s="337" t="s">
        <v>9135</v>
      </c>
      <c r="J679" s="337" t="s">
        <v>13405</v>
      </c>
      <c r="K679" s="337" t="s">
        <v>12473</v>
      </c>
      <c r="L679" s="338" t="s">
        <v>12474</v>
      </c>
      <c r="M679" s="337" t="s">
        <v>13395</v>
      </c>
      <c r="N679" s="337" t="s">
        <v>13347</v>
      </c>
      <c r="O679" s="337" t="s">
        <v>13316</v>
      </c>
      <c r="P679" s="337" t="s">
        <v>13316</v>
      </c>
      <c r="Q679" s="337" t="s">
        <v>13336</v>
      </c>
      <c r="R679" s="337" t="s">
        <v>13348</v>
      </c>
      <c r="S679" s="337" t="s">
        <v>13388</v>
      </c>
      <c r="T679" s="337" t="s">
        <v>13389</v>
      </c>
      <c r="U679" s="337" t="s">
        <v>13389</v>
      </c>
      <c r="V679" s="337">
        <v>10039</v>
      </c>
      <c r="W679" s="337" t="s">
        <v>12476</v>
      </c>
      <c r="X679" s="337" t="s">
        <v>8723</v>
      </c>
      <c r="Y679" s="337" t="s">
        <v>6110</v>
      </c>
      <c r="Z679" s="337" t="s">
        <v>12733</v>
      </c>
      <c r="AA679" s="337" t="s">
        <v>12734</v>
      </c>
      <c r="AB679" s="337" t="s">
        <v>13350</v>
      </c>
      <c r="AC679" s="339" t="e">
        <v>#N/A</v>
      </c>
      <c r="AD679" s="368" t="s">
        <v>12496</v>
      </c>
      <c r="AE679" s="339" t="s">
        <v>12710</v>
      </c>
      <c r="AF679" s="340">
        <v>0</v>
      </c>
      <c r="AG679" s="366">
        <v>0</v>
      </c>
      <c r="AH679" s="366">
        <v>0</v>
      </c>
      <c r="AI679" s="340">
        <v>0</v>
      </c>
      <c r="AJ679" s="340">
        <v>0</v>
      </c>
      <c r="AK679" s="341">
        <v>0</v>
      </c>
      <c r="AL679" s="342">
        <v>0</v>
      </c>
      <c r="AM679" s="339" t="s">
        <v>12497</v>
      </c>
      <c r="AN679" s="339" t="s">
        <v>12737</v>
      </c>
      <c r="AO679" s="337" t="s">
        <v>12738</v>
      </c>
      <c r="AP679" s="343">
        <v>44224</v>
      </c>
      <c r="AQ679" s="335" t="s">
        <v>12482</v>
      </c>
      <c r="AR679" s="335" t="s">
        <v>13318</v>
      </c>
      <c r="AS679" s="335" t="s">
        <v>12921</v>
      </c>
      <c r="AT679" s="335" t="s">
        <v>13390</v>
      </c>
      <c r="AU679" s="335" t="s">
        <v>8721</v>
      </c>
      <c r="AV679" s="335" t="s">
        <v>13401</v>
      </c>
      <c r="AW679" s="327" t="s">
        <v>12484</v>
      </c>
      <c r="AX679" s="335" t="s">
        <v>12941</v>
      </c>
      <c r="AY679" s="335">
        <v>1.56</v>
      </c>
      <c r="BA679" s="309" t="s">
        <v>12486</v>
      </c>
      <c r="BB679" s="310" t="s">
        <v>13389</v>
      </c>
      <c r="BC679" s="309" t="s">
        <v>13389</v>
      </c>
      <c r="BD679" s="309">
        <v>2</v>
      </c>
      <c r="BE679" s="307"/>
      <c r="BF679" s="310" t="b">
        <v>1</v>
      </c>
    </row>
    <row r="680" spans="1:58" s="311" customFormat="1" ht="15" customHeight="1" x14ac:dyDescent="0.25">
      <c r="A680" s="367">
        <v>679</v>
      </c>
      <c r="B680" s="357" t="s">
        <v>9149</v>
      </c>
      <c r="C680" s="381">
        <v>9818</v>
      </c>
      <c r="D680" s="337" t="s">
        <v>9156</v>
      </c>
      <c r="E680" s="337" t="s">
        <v>1408</v>
      </c>
      <c r="F680" s="337" t="s">
        <v>9108</v>
      </c>
      <c r="G680" s="337" t="s">
        <v>9133</v>
      </c>
      <c r="H680" s="337" t="s">
        <v>9127</v>
      </c>
      <c r="I680" s="337" t="s">
        <v>9113</v>
      </c>
      <c r="J680" s="337" t="s">
        <v>13406</v>
      </c>
      <c r="K680" s="337" t="s">
        <v>12473</v>
      </c>
      <c r="L680" s="338" t="s">
        <v>12474</v>
      </c>
      <c r="M680" s="337" t="s">
        <v>13395</v>
      </c>
      <c r="N680" s="337" t="s">
        <v>13347</v>
      </c>
      <c r="O680" s="337" t="s">
        <v>13316</v>
      </c>
      <c r="P680" s="337" t="s">
        <v>13316</v>
      </c>
      <c r="Q680" s="337" t="s">
        <v>13336</v>
      </c>
      <c r="R680" s="337" t="s">
        <v>13348</v>
      </c>
      <c r="S680" s="337" t="s">
        <v>13388</v>
      </c>
      <c r="T680" s="337" t="s">
        <v>13389</v>
      </c>
      <c r="U680" s="337" t="s">
        <v>13389</v>
      </c>
      <c r="V680" s="337">
        <v>10039</v>
      </c>
      <c r="W680" s="337" t="s">
        <v>12476</v>
      </c>
      <c r="X680" s="337" t="s">
        <v>8723</v>
      </c>
      <c r="Y680" s="337" t="s">
        <v>9128</v>
      </c>
      <c r="Z680" s="337" t="s">
        <v>12733</v>
      </c>
      <c r="AA680" s="337" t="s">
        <v>12734</v>
      </c>
      <c r="AB680" s="337" t="s">
        <v>13350</v>
      </c>
      <c r="AC680" s="339" t="e">
        <v>#N/A</v>
      </c>
      <c r="AD680" s="368" t="s">
        <v>12496</v>
      </c>
      <c r="AE680" s="339" t="s">
        <v>12710</v>
      </c>
      <c r="AF680" s="340">
        <v>0</v>
      </c>
      <c r="AG680" s="366">
        <v>0</v>
      </c>
      <c r="AH680" s="366">
        <v>0</v>
      </c>
      <c r="AI680" s="340">
        <v>0</v>
      </c>
      <c r="AJ680" s="340">
        <v>0</v>
      </c>
      <c r="AK680" s="341">
        <v>0</v>
      </c>
      <c r="AL680" s="342">
        <v>0</v>
      </c>
      <c r="AM680" s="339" t="s">
        <v>12497</v>
      </c>
      <c r="AN680" s="339" t="s">
        <v>12737</v>
      </c>
      <c r="AO680" s="337" t="s">
        <v>12738</v>
      </c>
      <c r="AP680" s="343">
        <v>44224</v>
      </c>
      <c r="AQ680" s="335" t="s">
        <v>12482</v>
      </c>
      <c r="AR680" s="335" t="s">
        <v>13318</v>
      </c>
      <c r="AS680" s="335" t="s">
        <v>12921</v>
      </c>
      <c r="AT680" s="335" t="s">
        <v>13390</v>
      </c>
      <c r="AU680" s="335" t="s">
        <v>8721</v>
      </c>
      <c r="AV680" s="335" t="s">
        <v>13401</v>
      </c>
      <c r="AW680" s="327" t="s">
        <v>12484</v>
      </c>
      <c r="AX680" s="335" t="s">
        <v>12941</v>
      </c>
      <c r="AY680" s="335">
        <v>1.56</v>
      </c>
      <c r="BA680" s="311" t="s">
        <v>12486</v>
      </c>
      <c r="BB680" s="310" t="s">
        <v>13389</v>
      </c>
      <c r="BC680" s="311" t="s">
        <v>13389</v>
      </c>
      <c r="BD680" s="311">
        <v>2</v>
      </c>
      <c r="BE680" s="307"/>
      <c r="BF680" s="310" t="b">
        <v>1</v>
      </c>
    </row>
    <row r="681" spans="1:58" s="309" customFormat="1" ht="15" customHeight="1" x14ac:dyDescent="0.25">
      <c r="A681" s="367">
        <v>680</v>
      </c>
      <c r="B681" s="357" t="s">
        <v>9151</v>
      </c>
      <c r="C681" s="381">
        <v>9819</v>
      </c>
      <c r="D681" s="346" t="s">
        <v>9151</v>
      </c>
      <c r="E681" s="346" t="s">
        <v>1408</v>
      </c>
      <c r="F681" s="346" t="s">
        <v>9108</v>
      </c>
      <c r="G681" s="346" t="s">
        <v>9133</v>
      </c>
      <c r="H681" s="346" t="s">
        <v>9127</v>
      </c>
      <c r="I681" s="346" t="s">
        <v>9135</v>
      </c>
      <c r="J681" s="346" t="s">
        <v>13407</v>
      </c>
      <c r="K681" s="346" t="s">
        <v>12473</v>
      </c>
      <c r="L681" s="347" t="s">
        <v>12474</v>
      </c>
      <c r="M681" s="346" t="s">
        <v>13395</v>
      </c>
      <c r="N681" s="346" t="s">
        <v>13347</v>
      </c>
      <c r="O681" s="346" t="s">
        <v>13316</v>
      </c>
      <c r="P681" s="346" t="s">
        <v>13316</v>
      </c>
      <c r="Q681" s="346" t="s">
        <v>13336</v>
      </c>
      <c r="R681" s="346" t="s">
        <v>13348</v>
      </c>
      <c r="S681" s="346" t="s">
        <v>13388</v>
      </c>
      <c r="T681" s="346" t="s">
        <v>8721</v>
      </c>
      <c r="U681" s="346" t="s">
        <v>13393</v>
      </c>
      <c r="V681" s="346">
        <v>10039</v>
      </c>
      <c r="W681" s="346" t="s">
        <v>12476</v>
      </c>
      <c r="X681" s="346" t="s">
        <v>8723</v>
      </c>
      <c r="Y681" s="346" t="s">
        <v>9128</v>
      </c>
      <c r="Z681" s="346" t="s">
        <v>12733</v>
      </c>
      <c r="AA681" s="346" t="s">
        <v>12734</v>
      </c>
      <c r="AB681" s="346" t="s">
        <v>13350</v>
      </c>
      <c r="AC681" s="348" t="e">
        <v>#N/A</v>
      </c>
      <c r="AD681" s="358" t="s">
        <v>12496</v>
      </c>
      <c r="AE681" s="348" t="s">
        <v>12710</v>
      </c>
      <c r="AF681" s="349">
        <v>0</v>
      </c>
      <c r="AG681" s="359">
        <v>0</v>
      </c>
      <c r="AH681" s="359">
        <v>0</v>
      </c>
      <c r="AI681" s="349">
        <v>0</v>
      </c>
      <c r="AJ681" s="349">
        <v>0</v>
      </c>
      <c r="AK681" s="350">
        <v>0</v>
      </c>
      <c r="AL681" s="351">
        <v>0</v>
      </c>
      <c r="AM681" s="348" t="s">
        <v>12497</v>
      </c>
      <c r="AN681" s="348" t="s">
        <v>12737</v>
      </c>
      <c r="AO681" s="346" t="s">
        <v>12738</v>
      </c>
      <c r="AP681" s="352">
        <v>44224</v>
      </c>
      <c r="AQ681" s="346" t="s">
        <v>12482</v>
      </c>
      <c r="AR681" s="346" t="s">
        <v>13318</v>
      </c>
      <c r="AS681" s="346" t="s">
        <v>12921</v>
      </c>
      <c r="AT681" s="346" t="s">
        <v>13390</v>
      </c>
      <c r="AU681" s="346" t="s">
        <v>8721</v>
      </c>
      <c r="AV681" s="346" t="s">
        <v>13401</v>
      </c>
      <c r="AW681" s="327" t="s">
        <v>12484</v>
      </c>
      <c r="AX681" s="346" t="s">
        <v>12941</v>
      </c>
      <c r="AY681" s="346">
        <v>1.56</v>
      </c>
      <c r="BA681" s="309" t="s">
        <v>12486</v>
      </c>
      <c r="BB681" s="310" t="s">
        <v>8721</v>
      </c>
      <c r="BC681" s="309" t="s">
        <v>13393</v>
      </c>
      <c r="BD681" s="309">
        <v>2</v>
      </c>
      <c r="BE681" s="307"/>
      <c r="BF681" s="310" t="b">
        <v>1</v>
      </c>
    </row>
    <row r="682" spans="1:58" s="311" customFormat="1" ht="15" customHeight="1" x14ac:dyDescent="0.25">
      <c r="A682" s="367">
        <v>681</v>
      </c>
      <c r="B682" s="357" t="s">
        <v>9153</v>
      </c>
      <c r="C682" s="381">
        <v>9820</v>
      </c>
      <c r="D682" s="346" t="s">
        <v>9153</v>
      </c>
      <c r="E682" s="346" t="s">
        <v>1408</v>
      </c>
      <c r="F682" s="346" t="s">
        <v>9108</v>
      </c>
      <c r="G682" s="346" t="s">
        <v>9133</v>
      </c>
      <c r="H682" s="346" t="s">
        <v>9152</v>
      </c>
      <c r="I682" s="346" t="s">
        <v>9113</v>
      </c>
      <c r="J682" s="346" t="s">
        <v>13408</v>
      </c>
      <c r="K682" s="346" t="s">
        <v>12473</v>
      </c>
      <c r="L682" s="347" t="s">
        <v>12474</v>
      </c>
      <c r="M682" s="346" t="s">
        <v>13395</v>
      </c>
      <c r="N682" s="346" t="s">
        <v>13347</v>
      </c>
      <c r="O682" s="346" t="s">
        <v>13316</v>
      </c>
      <c r="P682" s="346" t="s">
        <v>13316</v>
      </c>
      <c r="Q682" s="346" t="s">
        <v>13336</v>
      </c>
      <c r="R682" s="346" t="s">
        <v>13348</v>
      </c>
      <c r="S682" s="346" t="s">
        <v>13388</v>
      </c>
      <c r="T682" s="346" t="s">
        <v>13389</v>
      </c>
      <c r="U682" s="346" t="s">
        <v>13389</v>
      </c>
      <c r="V682" s="346">
        <v>10039</v>
      </c>
      <c r="W682" s="346" t="s">
        <v>12476</v>
      </c>
      <c r="X682" s="346" t="s">
        <v>8723</v>
      </c>
      <c r="Y682" s="346" t="s">
        <v>1552</v>
      </c>
      <c r="Z682" s="346" t="s">
        <v>12733</v>
      </c>
      <c r="AA682" s="346" t="s">
        <v>12734</v>
      </c>
      <c r="AB682" s="346" t="s">
        <v>13350</v>
      </c>
      <c r="AC682" s="348" t="e">
        <v>#N/A</v>
      </c>
      <c r="AD682" s="358" t="s">
        <v>12496</v>
      </c>
      <c r="AE682" s="348" t="s">
        <v>12710</v>
      </c>
      <c r="AF682" s="349">
        <v>0</v>
      </c>
      <c r="AG682" s="359">
        <v>0</v>
      </c>
      <c r="AH682" s="359">
        <v>0</v>
      </c>
      <c r="AI682" s="349">
        <v>0</v>
      </c>
      <c r="AJ682" s="349">
        <v>0</v>
      </c>
      <c r="AK682" s="350">
        <v>0</v>
      </c>
      <c r="AL682" s="351">
        <v>0</v>
      </c>
      <c r="AM682" s="348" t="s">
        <v>12497</v>
      </c>
      <c r="AN682" s="348" t="s">
        <v>12737</v>
      </c>
      <c r="AO682" s="346" t="s">
        <v>12738</v>
      </c>
      <c r="AP682" s="352">
        <v>44224</v>
      </c>
      <c r="AQ682" s="346" t="s">
        <v>12482</v>
      </c>
      <c r="AR682" s="346" t="s">
        <v>13318</v>
      </c>
      <c r="AS682" s="346" t="s">
        <v>12921</v>
      </c>
      <c r="AT682" s="346" t="s">
        <v>13390</v>
      </c>
      <c r="AU682" s="346" t="s">
        <v>8721</v>
      </c>
      <c r="AV682" s="346" t="s">
        <v>13401</v>
      </c>
      <c r="AW682" s="327" t="s">
        <v>12484</v>
      </c>
      <c r="AX682" s="346" t="s">
        <v>12941</v>
      </c>
      <c r="AY682" s="346">
        <v>1.56</v>
      </c>
      <c r="BA682" s="311" t="s">
        <v>12486</v>
      </c>
      <c r="BB682" s="310" t="s">
        <v>13389</v>
      </c>
      <c r="BC682" s="311" t="s">
        <v>13389</v>
      </c>
      <c r="BD682" s="311">
        <v>2</v>
      </c>
      <c r="BE682" s="307"/>
      <c r="BF682" s="310" t="b">
        <v>1</v>
      </c>
    </row>
    <row r="683" spans="1:58" s="309" customFormat="1" ht="15" customHeight="1" x14ac:dyDescent="0.25">
      <c r="A683" s="367">
        <v>682</v>
      </c>
      <c r="B683" s="357" t="s">
        <v>9155</v>
      </c>
      <c r="C683" s="381">
        <v>9821</v>
      </c>
      <c r="D683" s="337" t="s">
        <v>9155</v>
      </c>
      <c r="E683" s="337" t="s">
        <v>1408</v>
      </c>
      <c r="F683" s="337" t="s">
        <v>9108</v>
      </c>
      <c r="G683" s="337" t="s">
        <v>9133</v>
      </c>
      <c r="H683" s="337" t="s">
        <v>9152</v>
      </c>
      <c r="I683" s="337" t="s">
        <v>9135</v>
      </c>
      <c r="J683" s="337" t="s">
        <v>13409</v>
      </c>
      <c r="K683" s="337" t="s">
        <v>12473</v>
      </c>
      <c r="L683" s="338" t="s">
        <v>12474</v>
      </c>
      <c r="M683" s="337" t="s">
        <v>13395</v>
      </c>
      <c r="N683" s="337" t="s">
        <v>13347</v>
      </c>
      <c r="O683" s="337" t="s">
        <v>13316</v>
      </c>
      <c r="P683" s="337" t="s">
        <v>13316</v>
      </c>
      <c r="Q683" s="337" t="s">
        <v>13336</v>
      </c>
      <c r="R683" s="337" t="s">
        <v>13348</v>
      </c>
      <c r="S683" s="337" t="s">
        <v>13388</v>
      </c>
      <c r="T683" s="337" t="s">
        <v>13389</v>
      </c>
      <c r="U683" s="337" t="s">
        <v>13389</v>
      </c>
      <c r="V683" s="337">
        <v>10039</v>
      </c>
      <c r="W683" s="337" t="s">
        <v>12476</v>
      </c>
      <c r="X683" s="337" t="s">
        <v>8723</v>
      </c>
      <c r="Y683" s="337" t="s">
        <v>1552</v>
      </c>
      <c r="Z683" s="337" t="s">
        <v>12733</v>
      </c>
      <c r="AA683" s="337" t="s">
        <v>12734</v>
      </c>
      <c r="AB683" s="337" t="s">
        <v>13350</v>
      </c>
      <c r="AC683" s="339" t="e">
        <v>#N/A</v>
      </c>
      <c r="AD683" s="368" t="s">
        <v>12496</v>
      </c>
      <c r="AE683" s="339" t="s">
        <v>12710</v>
      </c>
      <c r="AF683" s="340">
        <v>0</v>
      </c>
      <c r="AG683" s="366">
        <v>0</v>
      </c>
      <c r="AH683" s="366">
        <v>0</v>
      </c>
      <c r="AI683" s="340">
        <v>0</v>
      </c>
      <c r="AJ683" s="340">
        <v>0</v>
      </c>
      <c r="AK683" s="341">
        <v>0</v>
      </c>
      <c r="AL683" s="342">
        <v>0</v>
      </c>
      <c r="AM683" s="339" t="s">
        <v>12497</v>
      </c>
      <c r="AN683" s="339" t="s">
        <v>12737</v>
      </c>
      <c r="AO683" s="337" t="s">
        <v>12738</v>
      </c>
      <c r="AP683" s="343">
        <v>44224</v>
      </c>
      <c r="AQ683" s="335" t="s">
        <v>12482</v>
      </c>
      <c r="AR683" s="335" t="s">
        <v>13318</v>
      </c>
      <c r="AS683" s="335" t="s">
        <v>12921</v>
      </c>
      <c r="AT683" s="335" t="s">
        <v>13390</v>
      </c>
      <c r="AU683" s="335" t="s">
        <v>8721</v>
      </c>
      <c r="AV683" s="335" t="s">
        <v>13401</v>
      </c>
      <c r="AW683" s="327" t="s">
        <v>12484</v>
      </c>
      <c r="AX683" s="335" t="s">
        <v>12941</v>
      </c>
      <c r="AY683" s="335">
        <v>1.56</v>
      </c>
      <c r="BA683" s="309" t="s">
        <v>12486</v>
      </c>
      <c r="BB683" s="310" t="s">
        <v>13389</v>
      </c>
      <c r="BC683" s="309" t="s">
        <v>13389</v>
      </c>
      <c r="BD683" s="309">
        <v>2</v>
      </c>
      <c r="BE683" s="307"/>
      <c r="BF683" s="310" t="b">
        <v>1</v>
      </c>
    </row>
    <row r="684" spans="1:58" s="311" customFormat="1" ht="15" customHeight="1" x14ac:dyDescent="0.25">
      <c r="A684" s="367">
        <v>683</v>
      </c>
      <c r="B684" s="373" t="s">
        <v>9157</v>
      </c>
      <c r="C684" s="337">
        <v>9822</v>
      </c>
      <c r="D684" s="337" t="s">
        <v>9157</v>
      </c>
      <c r="E684" s="337" t="s">
        <v>1408</v>
      </c>
      <c r="F684" s="337" t="s">
        <v>9108</v>
      </c>
      <c r="G684" s="337" t="s">
        <v>9133</v>
      </c>
      <c r="H684" s="337" t="s">
        <v>9158</v>
      </c>
      <c r="I684" s="337" t="s">
        <v>9113</v>
      </c>
      <c r="J684" s="337" t="s">
        <v>13387</v>
      </c>
      <c r="K684" s="337" t="s">
        <v>12473</v>
      </c>
      <c r="L684" s="338" t="s">
        <v>12474</v>
      </c>
      <c r="M684" s="337" t="s">
        <v>13395</v>
      </c>
      <c r="N684" s="337" t="s">
        <v>13347</v>
      </c>
      <c r="O684" s="337" t="s">
        <v>13316</v>
      </c>
      <c r="P684" s="337" t="s">
        <v>13316</v>
      </c>
      <c r="Q684" s="337" t="s">
        <v>13336</v>
      </c>
      <c r="R684" s="337" t="s">
        <v>13348</v>
      </c>
      <c r="S684" s="337" t="s">
        <v>13388</v>
      </c>
      <c r="T684" s="337" t="s">
        <v>13389</v>
      </c>
      <c r="U684" s="337" t="s">
        <v>13389</v>
      </c>
      <c r="V684" s="360" t="s">
        <v>8721</v>
      </c>
      <c r="W684" s="337" t="s">
        <v>12476</v>
      </c>
      <c r="X684" s="337" t="s">
        <v>8723</v>
      </c>
      <c r="Y684" s="337" t="s">
        <v>6148</v>
      </c>
      <c r="Z684" s="337" t="s">
        <v>12733</v>
      </c>
      <c r="AA684" s="337" t="s">
        <v>12734</v>
      </c>
      <c r="AB684" s="337" t="s">
        <v>13350</v>
      </c>
      <c r="AC684" s="339" t="e">
        <v>#N/A</v>
      </c>
      <c r="AD684" s="368" t="s">
        <v>12496</v>
      </c>
      <c r="AE684" s="339" t="s">
        <v>12710</v>
      </c>
      <c r="AF684" s="340">
        <v>0</v>
      </c>
      <c r="AG684" s="366">
        <v>873093</v>
      </c>
      <c r="AH684" s="366">
        <v>607688.88437314203</v>
      </c>
      <c r="AI684" s="340">
        <v>0</v>
      </c>
      <c r="AJ684" s="340">
        <v>0</v>
      </c>
      <c r="AK684" s="341">
        <v>607688.88437314203</v>
      </c>
      <c r="AL684" s="342">
        <v>0</v>
      </c>
      <c r="AM684" s="339" t="s">
        <v>12497</v>
      </c>
      <c r="AN684" s="339" t="s">
        <v>12737</v>
      </c>
      <c r="AO684" s="337" t="s">
        <v>12738</v>
      </c>
      <c r="AP684" s="343">
        <v>44224</v>
      </c>
      <c r="AQ684" s="335" t="s">
        <v>8721</v>
      </c>
      <c r="AR684" s="335" t="s">
        <v>13318</v>
      </c>
      <c r="AS684" s="335" t="s">
        <v>12921</v>
      </c>
      <c r="AT684" s="335" t="s">
        <v>13390</v>
      </c>
      <c r="AU684" s="335" t="s">
        <v>8721</v>
      </c>
      <c r="AV684" s="335" t="s">
        <v>13397</v>
      </c>
      <c r="AW684" s="327" t="s">
        <v>12484</v>
      </c>
      <c r="AX684" s="335" t="s">
        <v>12941</v>
      </c>
      <c r="AY684" s="335">
        <v>1.56</v>
      </c>
      <c r="BA684" s="311" t="s">
        <v>12486</v>
      </c>
      <c r="BB684" s="310" t="s">
        <v>13389</v>
      </c>
      <c r="BC684" s="311" t="s">
        <v>13389</v>
      </c>
      <c r="BD684" s="311">
        <v>2</v>
      </c>
      <c r="BE684" s="307"/>
      <c r="BF684" s="310" t="b">
        <v>1</v>
      </c>
    </row>
    <row r="685" spans="1:58" s="309" customFormat="1" ht="15" customHeight="1" x14ac:dyDescent="0.25">
      <c r="A685" s="367">
        <v>684</v>
      </c>
      <c r="B685" s="373" t="s">
        <v>9159</v>
      </c>
      <c r="C685" s="346">
        <v>9823</v>
      </c>
      <c r="D685" s="346" t="s">
        <v>9159</v>
      </c>
      <c r="E685" s="346" t="s">
        <v>1408</v>
      </c>
      <c r="F685" s="346" t="s">
        <v>9108</v>
      </c>
      <c r="G685" s="346" t="s">
        <v>9133</v>
      </c>
      <c r="H685" s="346" t="s">
        <v>9158</v>
      </c>
      <c r="I685" s="346" t="s">
        <v>9135</v>
      </c>
      <c r="J685" s="346" t="s">
        <v>13387</v>
      </c>
      <c r="K685" s="346" t="s">
        <v>12473</v>
      </c>
      <c r="L685" s="347" t="s">
        <v>12474</v>
      </c>
      <c r="M685" s="346" t="s">
        <v>13395</v>
      </c>
      <c r="N685" s="346" t="s">
        <v>13347</v>
      </c>
      <c r="O685" s="346" t="s">
        <v>13316</v>
      </c>
      <c r="P685" s="346" t="s">
        <v>13316</v>
      </c>
      <c r="Q685" s="346" t="s">
        <v>13336</v>
      </c>
      <c r="R685" s="346" t="s">
        <v>13348</v>
      </c>
      <c r="S685" s="346" t="s">
        <v>13388</v>
      </c>
      <c r="T685" s="346" t="s">
        <v>13389</v>
      </c>
      <c r="U685" s="346" t="s">
        <v>13389</v>
      </c>
      <c r="V685" s="356" t="s">
        <v>8721</v>
      </c>
      <c r="W685" s="346" t="s">
        <v>12476</v>
      </c>
      <c r="X685" s="346" t="s">
        <v>8723</v>
      </c>
      <c r="Y685" s="346" t="s">
        <v>6148</v>
      </c>
      <c r="Z685" s="346" t="s">
        <v>12733</v>
      </c>
      <c r="AA685" s="346" t="s">
        <v>12734</v>
      </c>
      <c r="AB685" s="346" t="s">
        <v>13350</v>
      </c>
      <c r="AC685" s="348" t="e">
        <v>#N/A</v>
      </c>
      <c r="AD685" s="358" t="s">
        <v>12496</v>
      </c>
      <c r="AE685" s="348" t="s">
        <v>12710</v>
      </c>
      <c r="AF685" s="349">
        <v>0</v>
      </c>
      <c r="AG685" s="359">
        <v>1091365</v>
      </c>
      <c r="AH685" s="359">
        <v>759610.23544329661</v>
      </c>
      <c r="AI685" s="349">
        <v>0</v>
      </c>
      <c r="AJ685" s="349">
        <v>0</v>
      </c>
      <c r="AK685" s="350">
        <v>759610.23544329661</v>
      </c>
      <c r="AL685" s="351">
        <v>0</v>
      </c>
      <c r="AM685" s="348" t="s">
        <v>12497</v>
      </c>
      <c r="AN685" s="348" t="s">
        <v>12737</v>
      </c>
      <c r="AO685" s="346" t="s">
        <v>12738</v>
      </c>
      <c r="AP685" s="352">
        <v>44224</v>
      </c>
      <c r="AQ685" s="346" t="s">
        <v>12482</v>
      </c>
      <c r="AR685" s="346" t="s">
        <v>13318</v>
      </c>
      <c r="AS685" s="346" t="s">
        <v>12921</v>
      </c>
      <c r="AT685" s="346" t="s">
        <v>13390</v>
      </c>
      <c r="AU685" s="346" t="s">
        <v>8721</v>
      </c>
      <c r="AV685" s="346" t="s">
        <v>13397</v>
      </c>
      <c r="AW685" s="327" t="s">
        <v>12484</v>
      </c>
      <c r="AX685" s="346" t="s">
        <v>12941</v>
      </c>
      <c r="AY685" s="346">
        <v>1.56</v>
      </c>
      <c r="BA685" s="309" t="s">
        <v>12486</v>
      </c>
      <c r="BB685" s="310" t="s">
        <v>13389</v>
      </c>
      <c r="BC685" s="309" t="s">
        <v>13389</v>
      </c>
      <c r="BD685" s="309">
        <v>2</v>
      </c>
      <c r="BE685" s="307"/>
      <c r="BF685" s="310" t="b">
        <v>1</v>
      </c>
    </row>
    <row r="686" spans="1:58" s="311" customFormat="1" ht="15" customHeight="1" x14ac:dyDescent="0.25">
      <c r="A686" s="335">
        <v>654</v>
      </c>
      <c r="B686" s="385" t="s">
        <v>2379</v>
      </c>
      <c r="C686" s="346">
        <v>6761</v>
      </c>
      <c r="D686" s="346" t="s">
        <v>2379</v>
      </c>
      <c r="E686" s="346" t="s">
        <v>1408</v>
      </c>
      <c r="F686" s="346" t="s">
        <v>9160</v>
      </c>
      <c r="G686" s="346" t="s">
        <v>9130</v>
      </c>
      <c r="H686" s="346" t="s">
        <v>9115</v>
      </c>
      <c r="I686" s="346" t="s">
        <v>9131</v>
      </c>
      <c r="J686" s="346" t="s">
        <v>13387</v>
      </c>
      <c r="K686" s="346" t="s">
        <v>12473</v>
      </c>
      <c r="L686" s="347" t="s">
        <v>12474</v>
      </c>
      <c r="M686" s="346" t="s">
        <v>13334</v>
      </c>
      <c r="N686" s="346" t="s">
        <v>13347</v>
      </c>
      <c r="O686" s="346" t="s">
        <v>13316</v>
      </c>
      <c r="P686" s="346" t="s">
        <v>13316</v>
      </c>
      <c r="Q686" s="346" t="s">
        <v>13336</v>
      </c>
      <c r="R686" s="346" t="s">
        <v>13348</v>
      </c>
      <c r="S686" s="346" t="s">
        <v>13388</v>
      </c>
      <c r="T686" s="346" t="s">
        <v>13384</v>
      </c>
      <c r="U686" s="346" t="s">
        <v>8721</v>
      </c>
      <c r="V686" s="346">
        <v>10039</v>
      </c>
      <c r="W686" s="346" t="s">
        <v>12476</v>
      </c>
      <c r="X686" s="346" t="s">
        <v>8723</v>
      </c>
      <c r="Y686" s="346" t="s">
        <v>6106</v>
      </c>
      <c r="Z686" s="346" t="s">
        <v>12733</v>
      </c>
      <c r="AA686" s="346" t="s">
        <v>12734</v>
      </c>
      <c r="AB686" s="346" t="s">
        <v>13350</v>
      </c>
      <c r="AC686" s="348">
        <v>18164.052061808117</v>
      </c>
      <c r="AD686" s="348" t="s">
        <v>12496</v>
      </c>
      <c r="AE686" s="348">
        <v>23827.938118765309</v>
      </c>
      <c r="AF686" s="349">
        <v>0.3118184223258269</v>
      </c>
      <c r="AG686" s="359">
        <v>94031</v>
      </c>
      <c r="AH686" s="359">
        <v>65447.316020734237</v>
      </c>
      <c r="AI686" s="349">
        <v>2.6031231246217517</v>
      </c>
      <c r="AJ686" s="349">
        <v>1.746663000991775</v>
      </c>
      <c r="AK686" s="350">
        <v>65447.316020734237</v>
      </c>
      <c r="AL686" s="351">
        <v>2.6031231246217517</v>
      </c>
      <c r="AM686" s="348" t="s">
        <v>12497</v>
      </c>
      <c r="AN686" s="348" t="s">
        <v>12737</v>
      </c>
      <c r="AO686" s="346" t="s">
        <v>12738</v>
      </c>
      <c r="AP686" s="352">
        <v>44221</v>
      </c>
      <c r="AQ686" s="346" t="s">
        <v>12482</v>
      </c>
      <c r="AR686" s="346" t="s">
        <v>13318</v>
      </c>
      <c r="AS686" s="346" t="s">
        <v>12501</v>
      </c>
      <c r="AT686" s="346" t="s">
        <v>13390</v>
      </c>
      <c r="AU686" s="346" t="s">
        <v>8721</v>
      </c>
      <c r="AV686" s="346" t="s">
        <v>13397</v>
      </c>
      <c r="AW686" s="327" t="s">
        <v>12484</v>
      </c>
      <c r="AX686" s="346" t="s">
        <v>12941</v>
      </c>
      <c r="AY686" s="346">
        <v>1.56</v>
      </c>
      <c r="BA686" s="311" t="s">
        <v>12486</v>
      </c>
      <c r="BB686" s="310" t="s">
        <v>13384</v>
      </c>
      <c r="BC686" s="311" t="s">
        <v>8721</v>
      </c>
      <c r="BD686" s="311">
        <v>2</v>
      </c>
      <c r="BE686" s="307"/>
      <c r="BF686" s="310" t="b">
        <v>1</v>
      </c>
    </row>
    <row r="687" spans="1:58" s="309" customFormat="1" ht="15" customHeight="1" x14ac:dyDescent="0.25">
      <c r="A687" s="345">
        <v>685</v>
      </c>
      <c r="B687" s="336" t="s">
        <v>2391</v>
      </c>
      <c r="C687" s="346">
        <v>6693</v>
      </c>
      <c r="D687" s="346" t="s">
        <v>2391</v>
      </c>
      <c r="E687" s="346" t="s">
        <v>1408</v>
      </c>
      <c r="F687" s="346" t="s">
        <v>2395</v>
      </c>
      <c r="G687" s="346" t="s">
        <v>9161</v>
      </c>
      <c r="H687" s="346" t="s">
        <v>9162</v>
      </c>
      <c r="I687" s="346" t="s">
        <v>9163</v>
      </c>
      <c r="J687" s="346" t="s">
        <v>13410</v>
      </c>
      <c r="K687" s="346" t="s">
        <v>12473</v>
      </c>
      <c r="L687" s="347" t="s">
        <v>12474</v>
      </c>
      <c r="M687" s="346" t="s">
        <v>13411</v>
      </c>
      <c r="N687" s="346" t="s">
        <v>13347</v>
      </c>
      <c r="O687" s="346" t="s">
        <v>13316</v>
      </c>
      <c r="P687" s="346" t="s">
        <v>13316</v>
      </c>
      <c r="Q687" s="346" t="s">
        <v>13336</v>
      </c>
      <c r="R687" s="346" t="s">
        <v>13348</v>
      </c>
      <c r="S687" s="346" t="s">
        <v>13412</v>
      </c>
      <c r="T687" s="346" t="s">
        <v>13413</v>
      </c>
      <c r="U687" s="346" t="s">
        <v>8721</v>
      </c>
      <c r="V687" s="346">
        <v>10040</v>
      </c>
      <c r="W687" s="346" t="s">
        <v>12476</v>
      </c>
      <c r="X687" s="346" t="s">
        <v>290</v>
      </c>
      <c r="Y687" s="346" t="s">
        <v>13414</v>
      </c>
      <c r="Z687" s="346" t="s">
        <v>12733</v>
      </c>
      <c r="AA687" s="346" t="s">
        <v>12734</v>
      </c>
      <c r="AB687" s="346" t="s">
        <v>13350</v>
      </c>
      <c r="AC687" s="348">
        <v>1288.5646171586714</v>
      </c>
      <c r="AD687" s="348" t="s">
        <v>12496</v>
      </c>
      <c r="AE687" s="348">
        <v>1399.9811133066414</v>
      </c>
      <c r="AF687" s="349">
        <v>8.6465587107030117E-2</v>
      </c>
      <c r="AG687" s="358">
        <v>3098.7448936218998</v>
      </c>
      <c r="AH687" s="358">
        <v>3105.670458000387</v>
      </c>
      <c r="AI687" s="349">
        <v>1.4101782841503874</v>
      </c>
      <c r="AJ687" s="349">
        <v>1.2183659682844192</v>
      </c>
      <c r="AK687" s="350">
        <v>3105.670458000387</v>
      </c>
      <c r="AL687" s="351">
        <v>1.4101782841503874</v>
      </c>
      <c r="AM687" s="348" t="s">
        <v>12497</v>
      </c>
      <c r="AN687" s="348" t="s">
        <v>12737</v>
      </c>
      <c r="AO687" s="346" t="s">
        <v>12738</v>
      </c>
      <c r="AP687" s="352">
        <v>44407</v>
      </c>
      <c r="AQ687" s="346" t="s">
        <v>12482</v>
      </c>
      <c r="AR687" s="346" t="s">
        <v>13318</v>
      </c>
      <c r="AS687" s="346" t="s">
        <v>12501</v>
      </c>
      <c r="AT687" s="346" t="s">
        <v>13415</v>
      </c>
      <c r="AU687" s="346" t="s">
        <v>8721</v>
      </c>
      <c r="AV687" s="346" t="s">
        <v>13416</v>
      </c>
      <c r="AW687" s="327" t="s">
        <v>12484</v>
      </c>
      <c r="AX687" s="346" t="s">
        <v>2395</v>
      </c>
      <c r="AY687" s="346">
        <v>1.56</v>
      </c>
      <c r="AZ687" s="311"/>
      <c r="BA687" s="309" t="s">
        <v>12486</v>
      </c>
      <c r="BB687" s="310" t="s">
        <v>13413</v>
      </c>
      <c r="BC687" s="309" t="s">
        <v>8721</v>
      </c>
      <c r="BD687" s="309">
        <v>2</v>
      </c>
      <c r="BE687" s="307"/>
      <c r="BF687" s="310" t="b">
        <v>1</v>
      </c>
    </row>
    <row r="688" spans="1:58" s="311" customFormat="1" ht="15" customHeight="1" x14ac:dyDescent="0.25">
      <c r="A688" s="335">
        <v>686</v>
      </c>
      <c r="B688" s="336" t="s">
        <v>2392</v>
      </c>
      <c r="C688" s="346">
        <v>6694</v>
      </c>
      <c r="D688" s="346" t="s">
        <v>2392</v>
      </c>
      <c r="E688" s="346" t="s">
        <v>1408</v>
      </c>
      <c r="F688" s="346" t="s">
        <v>2395</v>
      </c>
      <c r="G688" s="346" t="s">
        <v>9161</v>
      </c>
      <c r="H688" s="346" t="s">
        <v>9164</v>
      </c>
      <c r="I688" s="346" t="s">
        <v>9163</v>
      </c>
      <c r="J688" s="346" t="s">
        <v>13417</v>
      </c>
      <c r="K688" s="346" t="s">
        <v>12473</v>
      </c>
      <c r="L688" s="347" t="s">
        <v>12474</v>
      </c>
      <c r="M688" s="346" t="s">
        <v>13411</v>
      </c>
      <c r="N688" s="346" t="s">
        <v>13347</v>
      </c>
      <c r="O688" s="346" t="s">
        <v>13316</v>
      </c>
      <c r="P688" s="346" t="s">
        <v>13316</v>
      </c>
      <c r="Q688" s="346" t="s">
        <v>13336</v>
      </c>
      <c r="R688" s="346" t="s">
        <v>13348</v>
      </c>
      <c r="S688" s="346" t="s">
        <v>13412</v>
      </c>
      <c r="T688" s="346" t="s">
        <v>13413</v>
      </c>
      <c r="U688" s="346" t="s">
        <v>8721</v>
      </c>
      <c r="V688" s="346">
        <v>10040</v>
      </c>
      <c r="W688" s="346" t="s">
        <v>12476</v>
      </c>
      <c r="X688" s="346" t="s">
        <v>290</v>
      </c>
      <c r="Y688" s="346" t="s">
        <v>13414</v>
      </c>
      <c r="Z688" s="346" t="s">
        <v>12733</v>
      </c>
      <c r="AA688" s="346" t="s">
        <v>12734</v>
      </c>
      <c r="AB688" s="346" t="s">
        <v>13350</v>
      </c>
      <c r="AC688" s="348">
        <v>1605.3545894833949</v>
      </c>
      <c r="AD688" s="348" t="s">
        <v>12496</v>
      </c>
      <c r="AE688" s="348">
        <v>1744.162516578042</v>
      </c>
      <c r="AF688" s="349">
        <v>8.6465587107030117E-2</v>
      </c>
      <c r="AG688" s="358">
        <v>3504.7727055470409</v>
      </c>
      <c r="AH688" s="358">
        <v>3512.605724991201</v>
      </c>
      <c r="AI688" s="349">
        <v>1.1880559896250471</v>
      </c>
      <c r="AJ688" s="349">
        <v>1.0139211177882408</v>
      </c>
      <c r="AK688" s="350">
        <v>3512.605724991201</v>
      </c>
      <c r="AL688" s="351">
        <v>1.1880559896250471</v>
      </c>
      <c r="AM688" s="348" t="s">
        <v>12497</v>
      </c>
      <c r="AN688" s="348" t="s">
        <v>12737</v>
      </c>
      <c r="AO688" s="346" t="s">
        <v>12738</v>
      </c>
      <c r="AP688" s="352">
        <v>44407</v>
      </c>
      <c r="AQ688" s="346" t="s">
        <v>12482</v>
      </c>
      <c r="AR688" s="346" t="s">
        <v>13318</v>
      </c>
      <c r="AS688" s="346" t="s">
        <v>12501</v>
      </c>
      <c r="AT688" s="346" t="s">
        <v>13418</v>
      </c>
      <c r="AU688" s="346" t="s">
        <v>8721</v>
      </c>
      <c r="AV688" s="346" t="s">
        <v>13416</v>
      </c>
      <c r="AW688" s="327" t="s">
        <v>12484</v>
      </c>
      <c r="AX688" s="346" t="s">
        <v>2395</v>
      </c>
      <c r="AY688" s="346">
        <v>1.56</v>
      </c>
      <c r="AZ688" s="309"/>
      <c r="BA688" s="311" t="s">
        <v>12486</v>
      </c>
      <c r="BB688" s="310" t="s">
        <v>13413</v>
      </c>
      <c r="BC688" s="311" t="s">
        <v>8721</v>
      </c>
      <c r="BD688" s="311">
        <v>2</v>
      </c>
      <c r="BE688" s="307"/>
      <c r="BF688" s="310" t="b">
        <v>1</v>
      </c>
    </row>
    <row r="689" spans="1:58" s="309" customFormat="1" ht="15" customHeight="1" x14ac:dyDescent="0.25">
      <c r="A689" s="345">
        <v>687</v>
      </c>
      <c r="B689" s="336" t="s">
        <v>2393</v>
      </c>
      <c r="C689" s="337">
        <v>6695</v>
      </c>
      <c r="D689" s="337" t="s">
        <v>2393</v>
      </c>
      <c r="E689" s="337" t="s">
        <v>1408</v>
      </c>
      <c r="F689" s="337" t="s">
        <v>2395</v>
      </c>
      <c r="G689" s="337" t="s">
        <v>9161</v>
      </c>
      <c r="H689" s="337" t="s">
        <v>9165</v>
      </c>
      <c r="I689" s="337" t="s">
        <v>9163</v>
      </c>
      <c r="J689" s="337" t="s">
        <v>13417</v>
      </c>
      <c r="K689" s="337" t="s">
        <v>12473</v>
      </c>
      <c r="L689" s="338" t="s">
        <v>12474</v>
      </c>
      <c r="M689" s="337" t="s">
        <v>13411</v>
      </c>
      <c r="N689" s="337" t="s">
        <v>13347</v>
      </c>
      <c r="O689" s="337" t="s">
        <v>13316</v>
      </c>
      <c r="P689" s="337" t="s">
        <v>13316</v>
      </c>
      <c r="Q689" s="337" t="s">
        <v>13336</v>
      </c>
      <c r="R689" s="337" t="s">
        <v>13348</v>
      </c>
      <c r="S689" s="337" t="s">
        <v>13412</v>
      </c>
      <c r="T689" s="337" t="s">
        <v>13413</v>
      </c>
      <c r="U689" s="337" t="s">
        <v>8721</v>
      </c>
      <c r="V689" s="337">
        <v>10040</v>
      </c>
      <c r="W689" s="337" t="s">
        <v>12476</v>
      </c>
      <c r="X689" s="337" t="s">
        <v>290</v>
      </c>
      <c r="Y689" s="337" t="s">
        <v>13414</v>
      </c>
      <c r="Z689" s="337" t="s">
        <v>12733</v>
      </c>
      <c r="AA689" s="337" t="s">
        <v>12734</v>
      </c>
      <c r="AB689" s="337" t="s">
        <v>13350</v>
      </c>
      <c r="AC689" s="339">
        <v>1913.5826706642065</v>
      </c>
      <c r="AD689" s="339" t="s">
        <v>12496</v>
      </c>
      <c r="AE689" s="339">
        <v>2079.0417197610259</v>
      </c>
      <c r="AF689" s="340">
        <v>8.6465587107030117E-2</v>
      </c>
      <c r="AG689" s="368">
        <v>3946.8447618728474</v>
      </c>
      <c r="AH689" s="368">
        <v>3955.6657937514342</v>
      </c>
      <c r="AI689" s="340">
        <v>1.0671517642759687</v>
      </c>
      <c r="AJ689" s="340">
        <v>0.90263896878707928</v>
      </c>
      <c r="AK689" s="341">
        <v>3955.6657937514342</v>
      </c>
      <c r="AL689" s="342">
        <v>1.0671517642759687</v>
      </c>
      <c r="AM689" s="339" t="s">
        <v>12497</v>
      </c>
      <c r="AN689" s="339" t="s">
        <v>12737</v>
      </c>
      <c r="AO689" s="337" t="s">
        <v>12738</v>
      </c>
      <c r="AP689" s="343">
        <v>44407</v>
      </c>
      <c r="AQ689" s="335" t="s">
        <v>12482</v>
      </c>
      <c r="AR689" s="335" t="s">
        <v>13318</v>
      </c>
      <c r="AS689" s="335" t="s">
        <v>12501</v>
      </c>
      <c r="AT689" s="335" t="s">
        <v>13419</v>
      </c>
      <c r="AU689" s="335" t="s">
        <v>8721</v>
      </c>
      <c r="AV689" s="335" t="s">
        <v>13416</v>
      </c>
      <c r="AW689" s="327" t="s">
        <v>12484</v>
      </c>
      <c r="AX689" s="335" t="s">
        <v>2395</v>
      </c>
      <c r="AY689" s="335">
        <v>1.56</v>
      </c>
      <c r="BA689" s="309" t="s">
        <v>12486</v>
      </c>
      <c r="BB689" s="310" t="s">
        <v>13413</v>
      </c>
      <c r="BC689" s="309" t="s">
        <v>8721</v>
      </c>
      <c r="BD689" s="309">
        <v>2</v>
      </c>
      <c r="BE689" s="307"/>
      <c r="BF689" s="310" t="b">
        <v>1</v>
      </c>
    </row>
    <row r="690" spans="1:58" s="311" customFormat="1" ht="15" customHeight="1" x14ac:dyDescent="0.25">
      <c r="A690" s="335">
        <v>688</v>
      </c>
      <c r="B690" s="336" t="s">
        <v>2394</v>
      </c>
      <c r="C690" s="346">
        <v>6696</v>
      </c>
      <c r="D690" s="346" t="s">
        <v>2394</v>
      </c>
      <c r="E690" s="346" t="s">
        <v>1408</v>
      </c>
      <c r="F690" s="346" t="s">
        <v>2395</v>
      </c>
      <c r="G690" s="346" t="s">
        <v>9161</v>
      </c>
      <c r="H690" s="346" t="s">
        <v>9166</v>
      </c>
      <c r="I690" s="346" t="s">
        <v>9163</v>
      </c>
      <c r="J690" s="346" t="s">
        <v>13417</v>
      </c>
      <c r="K690" s="346" t="s">
        <v>12473</v>
      </c>
      <c r="L690" s="347" t="s">
        <v>12474</v>
      </c>
      <c r="M690" s="346" t="s">
        <v>13411</v>
      </c>
      <c r="N690" s="346" t="s">
        <v>13347</v>
      </c>
      <c r="O690" s="346" t="s">
        <v>13316</v>
      </c>
      <c r="P690" s="346" t="s">
        <v>13316</v>
      </c>
      <c r="Q690" s="346" t="s">
        <v>13336</v>
      </c>
      <c r="R690" s="346" t="s">
        <v>13348</v>
      </c>
      <c r="S690" s="346" t="s">
        <v>13412</v>
      </c>
      <c r="T690" s="346" t="s">
        <v>13413</v>
      </c>
      <c r="U690" s="346" t="s">
        <v>8721</v>
      </c>
      <c r="V690" s="346">
        <v>10040</v>
      </c>
      <c r="W690" s="346" t="s">
        <v>12476</v>
      </c>
      <c r="X690" s="346" t="s">
        <v>290</v>
      </c>
      <c r="Y690" s="346" t="s">
        <v>13414</v>
      </c>
      <c r="Z690" s="346" t="s">
        <v>12733</v>
      </c>
      <c r="AA690" s="346" t="s">
        <v>12734</v>
      </c>
      <c r="AB690" s="346" t="s">
        <v>13350</v>
      </c>
      <c r="AC690" s="348">
        <v>2208.9679151291512</v>
      </c>
      <c r="AD690" s="348" t="s">
        <v>12496</v>
      </c>
      <c r="AE690" s="348">
        <v>2399.9676228113854</v>
      </c>
      <c r="AF690" s="349">
        <v>8.6465587107030117E-2</v>
      </c>
      <c r="AG690" s="358">
        <v>4172.6513517946623</v>
      </c>
      <c r="AH690" s="358">
        <v>4181.97705189515</v>
      </c>
      <c r="AI690" s="349">
        <v>0.89318143701994135</v>
      </c>
      <c r="AJ690" s="349">
        <v>0.74251394566576345</v>
      </c>
      <c r="AK690" s="350">
        <v>4181.97705189515</v>
      </c>
      <c r="AL690" s="351">
        <v>0.89318143701994135</v>
      </c>
      <c r="AM690" s="348" t="s">
        <v>12497</v>
      </c>
      <c r="AN690" s="348" t="s">
        <v>12737</v>
      </c>
      <c r="AO690" s="346" t="s">
        <v>12738</v>
      </c>
      <c r="AP690" s="352">
        <v>44407</v>
      </c>
      <c r="AQ690" s="346" t="s">
        <v>12482</v>
      </c>
      <c r="AR690" s="346" t="s">
        <v>13318</v>
      </c>
      <c r="AS690" s="346" t="s">
        <v>12501</v>
      </c>
      <c r="AT690" s="346" t="s">
        <v>13420</v>
      </c>
      <c r="AU690" s="346" t="s">
        <v>8721</v>
      </c>
      <c r="AV690" s="346" t="s">
        <v>13416</v>
      </c>
      <c r="AW690" s="327" t="s">
        <v>12484</v>
      </c>
      <c r="AX690" s="346" t="s">
        <v>2395</v>
      </c>
      <c r="AY690" s="346">
        <v>1.56</v>
      </c>
      <c r="AZ690" s="309"/>
      <c r="BA690" s="311" t="s">
        <v>12486</v>
      </c>
      <c r="BB690" s="310" t="s">
        <v>13413</v>
      </c>
      <c r="BC690" s="311" t="s">
        <v>8721</v>
      </c>
      <c r="BD690" s="311">
        <v>2</v>
      </c>
      <c r="BE690" s="307"/>
      <c r="BF690" s="310" t="b">
        <v>1</v>
      </c>
    </row>
    <row r="691" spans="1:58" s="309" customFormat="1" ht="15" customHeight="1" x14ac:dyDescent="0.25">
      <c r="A691" s="367">
        <v>689</v>
      </c>
      <c r="B691" s="373" t="s">
        <v>9167</v>
      </c>
      <c r="C691" s="346">
        <v>9534</v>
      </c>
      <c r="D691" s="346" t="s">
        <v>9167</v>
      </c>
      <c r="E691" s="346" t="s">
        <v>1408</v>
      </c>
      <c r="F691" s="346" t="s">
        <v>2395</v>
      </c>
      <c r="G691" s="346" t="s">
        <v>9161</v>
      </c>
      <c r="H691" s="346" t="s">
        <v>9168</v>
      </c>
      <c r="I691" s="346" t="s">
        <v>9163</v>
      </c>
      <c r="J691" s="346" t="s">
        <v>13417</v>
      </c>
      <c r="K691" s="346" t="s">
        <v>12473</v>
      </c>
      <c r="L691" s="347" t="s">
        <v>12474</v>
      </c>
      <c r="M691" s="346" t="s">
        <v>13411</v>
      </c>
      <c r="N691" s="346" t="s">
        <v>13347</v>
      </c>
      <c r="O691" s="346" t="s">
        <v>13316</v>
      </c>
      <c r="P691" s="346" t="s">
        <v>13316</v>
      </c>
      <c r="Q691" s="346" t="s">
        <v>13336</v>
      </c>
      <c r="R691" s="346" t="s">
        <v>13348</v>
      </c>
      <c r="S691" s="346" t="s">
        <v>13412</v>
      </c>
      <c r="T691" s="346" t="s">
        <v>13421</v>
      </c>
      <c r="U691" s="346" t="s">
        <v>13421</v>
      </c>
      <c r="V691" s="346">
        <v>10040</v>
      </c>
      <c r="W691" s="346" t="s">
        <v>12476</v>
      </c>
      <c r="X691" s="346" t="s">
        <v>290</v>
      </c>
      <c r="Y691" s="346" t="s">
        <v>13414</v>
      </c>
      <c r="Z691" s="346" t="s">
        <v>12733</v>
      </c>
      <c r="AA691" s="346" t="s">
        <v>12734</v>
      </c>
      <c r="AB691" s="346" t="s">
        <v>13350</v>
      </c>
      <c r="AC691" s="348" t="e">
        <v>#N/A</v>
      </c>
      <c r="AD691" s="358" t="s">
        <v>12496</v>
      </c>
      <c r="AE691" s="348" t="s">
        <v>12710</v>
      </c>
      <c r="AF691" s="349">
        <v>0</v>
      </c>
      <c r="AG691" s="386">
        <v>4466.3059311765528</v>
      </c>
      <c r="AH691" s="386">
        <v>4476.2879368989497</v>
      </c>
      <c r="AI691" s="349">
        <v>0</v>
      </c>
      <c r="AJ691" s="349">
        <v>0</v>
      </c>
      <c r="AK691" s="350">
        <v>4476.2879368989497</v>
      </c>
      <c r="AL691" s="351">
        <v>0</v>
      </c>
      <c r="AM691" s="348" t="s">
        <v>12497</v>
      </c>
      <c r="AN691" s="348" t="s">
        <v>12737</v>
      </c>
      <c r="AO691" s="346" t="s">
        <v>12738</v>
      </c>
      <c r="AP691" s="352">
        <v>44224</v>
      </c>
      <c r="AQ691" s="346" t="s">
        <v>12482</v>
      </c>
      <c r="AR691" s="346" t="s">
        <v>13318</v>
      </c>
      <c r="AS691" s="346" t="s">
        <v>12501</v>
      </c>
      <c r="AT691" s="346" t="s">
        <v>13422</v>
      </c>
      <c r="AU691" s="346" t="s">
        <v>8721</v>
      </c>
      <c r="AV691" s="346" t="s">
        <v>8721</v>
      </c>
      <c r="AW691" s="327" t="s">
        <v>12484</v>
      </c>
      <c r="AX691" s="346" t="s">
        <v>2395</v>
      </c>
      <c r="AY691" s="346">
        <v>1.56</v>
      </c>
      <c r="BA691" s="309" t="s">
        <v>12486</v>
      </c>
      <c r="BB691" s="310" t="s">
        <v>13421</v>
      </c>
      <c r="BC691" s="309" t="s">
        <v>13421</v>
      </c>
      <c r="BD691" s="309">
        <v>2</v>
      </c>
      <c r="BE691" s="307"/>
      <c r="BF691" s="310" t="b">
        <v>1</v>
      </c>
    </row>
    <row r="692" spans="1:58" s="311" customFormat="1" ht="15" customHeight="1" x14ac:dyDescent="0.25">
      <c r="A692" s="367">
        <v>690</v>
      </c>
      <c r="B692" s="373" t="s">
        <v>9169</v>
      </c>
      <c r="C692" s="346">
        <v>9535</v>
      </c>
      <c r="D692" s="346" t="s">
        <v>9169</v>
      </c>
      <c r="E692" s="346" t="s">
        <v>1408</v>
      </c>
      <c r="F692" s="346" t="s">
        <v>2395</v>
      </c>
      <c r="G692" s="346" t="s">
        <v>9161</v>
      </c>
      <c r="H692" s="346" t="s">
        <v>9170</v>
      </c>
      <c r="I692" s="346" t="s">
        <v>9163</v>
      </c>
      <c r="J692" s="346" t="s">
        <v>13417</v>
      </c>
      <c r="K692" s="346" t="s">
        <v>12473</v>
      </c>
      <c r="L692" s="347" t="s">
        <v>12474</v>
      </c>
      <c r="M692" s="346" t="s">
        <v>13411</v>
      </c>
      <c r="N692" s="346" t="s">
        <v>13347</v>
      </c>
      <c r="O692" s="346" t="s">
        <v>13316</v>
      </c>
      <c r="P692" s="346" t="s">
        <v>13316</v>
      </c>
      <c r="Q692" s="346" t="s">
        <v>13336</v>
      </c>
      <c r="R692" s="346" t="s">
        <v>13348</v>
      </c>
      <c r="S692" s="346" t="s">
        <v>13412</v>
      </c>
      <c r="T692" s="346" t="s">
        <v>13421</v>
      </c>
      <c r="U692" s="346" t="s">
        <v>13421</v>
      </c>
      <c r="V692" s="346">
        <v>10040</v>
      </c>
      <c r="W692" s="346" t="s">
        <v>12476</v>
      </c>
      <c r="X692" s="346" t="s">
        <v>290</v>
      </c>
      <c r="Y692" s="346" t="s">
        <v>13414</v>
      </c>
      <c r="Z692" s="346" t="s">
        <v>12733</v>
      </c>
      <c r="AA692" s="346" t="s">
        <v>12734</v>
      </c>
      <c r="AB692" s="346" t="s">
        <v>13350</v>
      </c>
      <c r="AC692" s="348" t="e">
        <v>#N/A</v>
      </c>
      <c r="AD692" s="358" t="s">
        <v>12496</v>
      </c>
      <c r="AE692" s="348" t="s">
        <v>12710</v>
      </c>
      <c r="AF692" s="349">
        <v>0</v>
      </c>
      <c r="AG692" s="386">
        <v>4719.246823221155</v>
      </c>
      <c r="AH692" s="386">
        <v>4729.7941411883303</v>
      </c>
      <c r="AI692" s="349">
        <v>0</v>
      </c>
      <c r="AJ692" s="349">
        <v>0</v>
      </c>
      <c r="AK692" s="350">
        <v>4729.7941411883303</v>
      </c>
      <c r="AL692" s="351">
        <v>0</v>
      </c>
      <c r="AM692" s="348" t="s">
        <v>12497</v>
      </c>
      <c r="AN692" s="348" t="s">
        <v>12737</v>
      </c>
      <c r="AO692" s="346" t="s">
        <v>12738</v>
      </c>
      <c r="AP692" s="352">
        <v>44224</v>
      </c>
      <c r="AQ692" s="346" t="s">
        <v>12482</v>
      </c>
      <c r="AR692" s="346" t="s">
        <v>13318</v>
      </c>
      <c r="AS692" s="346" t="s">
        <v>12501</v>
      </c>
      <c r="AT692" s="346" t="s">
        <v>13423</v>
      </c>
      <c r="AU692" s="346" t="s">
        <v>8721</v>
      </c>
      <c r="AV692" s="346" t="s">
        <v>13424</v>
      </c>
      <c r="AW692" s="327" t="s">
        <v>12484</v>
      </c>
      <c r="AX692" s="346" t="s">
        <v>2395</v>
      </c>
      <c r="AY692" s="346">
        <v>1.56</v>
      </c>
      <c r="BA692" s="311" t="s">
        <v>12486</v>
      </c>
      <c r="BB692" s="310" t="s">
        <v>13421</v>
      </c>
      <c r="BC692" s="311" t="s">
        <v>13421</v>
      </c>
      <c r="BD692" s="311">
        <v>2</v>
      </c>
      <c r="BE692" s="307"/>
      <c r="BF692" s="310" t="b">
        <v>1</v>
      </c>
    </row>
    <row r="693" spans="1:58" s="309" customFormat="1" ht="15" customHeight="1" x14ac:dyDescent="0.25">
      <c r="A693" s="345">
        <v>691</v>
      </c>
      <c r="B693" s="336" t="s">
        <v>2387</v>
      </c>
      <c r="C693" s="346">
        <v>6689</v>
      </c>
      <c r="D693" s="346" t="s">
        <v>2387</v>
      </c>
      <c r="E693" s="346" t="s">
        <v>1408</v>
      </c>
      <c r="F693" s="346" t="s">
        <v>2395</v>
      </c>
      <c r="G693" s="346" t="s">
        <v>9171</v>
      </c>
      <c r="H693" s="346" t="s">
        <v>9162</v>
      </c>
      <c r="I693" s="346" t="s">
        <v>9163</v>
      </c>
      <c r="J693" s="346" t="s">
        <v>13410</v>
      </c>
      <c r="K693" s="346" t="s">
        <v>12473</v>
      </c>
      <c r="L693" s="347" t="s">
        <v>12474</v>
      </c>
      <c r="M693" s="346" t="s">
        <v>13411</v>
      </c>
      <c r="N693" s="346" t="s">
        <v>13347</v>
      </c>
      <c r="O693" s="346" t="s">
        <v>13316</v>
      </c>
      <c r="P693" s="346" t="s">
        <v>13316</v>
      </c>
      <c r="Q693" s="346" t="s">
        <v>13336</v>
      </c>
      <c r="R693" s="346" t="s">
        <v>13348</v>
      </c>
      <c r="S693" s="346" t="s">
        <v>13412</v>
      </c>
      <c r="T693" s="346" t="s">
        <v>13413</v>
      </c>
      <c r="U693" s="346" t="s">
        <v>8721</v>
      </c>
      <c r="V693" s="346">
        <v>10040</v>
      </c>
      <c r="W693" s="346" t="s">
        <v>12476</v>
      </c>
      <c r="X693" s="346" t="s">
        <v>290</v>
      </c>
      <c r="Y693" s="346" t="s">
        <v>13414</v>
      </c>
      <c r="Z693" s="346" t="s">
        <v>12733</v>
      </c>
      <c r="AA693" s="346" t="s">
        <v>12734</v>
      </c>
      <c r="AB693" s="346" t="s">
        <v>13350</v>
      </c>
      <c r="AC693" s="348">
        <v>886.15573339483376</v>
      </c>
      <c r="AD693" s="348" t="s">
        <v>12496</v>
      </c>
      <c r="AE693" s="348">
        <v>962.77770915107897</v>
      </c>
      <c r="AF693" s="349">
        <v>8.6465587107030117E-2</v>
      </c>
      <c r="AG693" s="386">
        <v>1399.3647826140636</v>
      </c>
      <c r="AH693" s="386">
        <v>1402.4923039892274</v>
      </c>
      <c r="AI693" s="349">
        <v>0.582670236321019</v>
      </c>
      <c r="AJ693" s="349">
        <v>0.45671455691040364</v>
      </c>
      <c r="AK693" s="350">
        <v>1402.4923039892274</v>
      </c>
      <c r="AL693" s="351">
        <v>0.582670236321019</v>
      </c>
      <c r="AM693" s="348" t="s">
        <v>12497</v>
      </c>
      <c r="AN693" s="348" t="s">
        <v>12737</v>
      </c>
      <c r="AO693" s="346" t="s">
        <v>12738</v>
      </c>
      <c r="AP693" s="352">
        <v>44224</v>
      </c>
      <c r="AQ693" s="346" t="s">
        <v>12482</v>
      </c>
      <c r="AR693" s="346" t="s">
        <v>13318</v>
      </c>
      <c r="AS693" s="346" t="s">
        <v>12501</v>
      </c>
      <c r="AT693" s="346" t="s">
        <v>13415</v>
      </c>
      <c r="AU693" s="346" t="s">
        <v>8721</v>
      </c>
      <c r="AV693" s="346" t="s">
        <v>8721</v>
      </c>
      <c r="AW693" s="327" t="s">
        <v>12484</v>
      </c>
      <c r="AX693" s="346" t="s">
        <v>2395</v>
      </c>
      <c r="AY693" s="346">
        <v>1.56</v>
      </c>
      <c r="BA693" s="309" t="s">
        <v>12486</v>
      </c>
      <c r="BB693" s="310" t="s">
        <v>13413</v>
      </c>
      <c r="BC693" s="309" t="s">
        <v>8721</v>
      </c>
      <c r="BD693" s="309">
        <v>2</v>
      </c>
      <c r="BE693" s="307"/>
      <c r="BF693" s="310" t="b">
        <v>1</v>
      </c>
    </row>
    <row r="694" spans="1:58" s="311" customFormat="1" ht="15" customHeight="1" x14ac:dyDescent="0.25">
      <c r="A694" s="335">
        <v>692</v>
      </c>
      <c r="B694" s="336" t="s">
        <v>2388</v>
      </c>
      <c r="C694" s="337">
        <v>6690</v>
      </c>
      <c r="D694" s="337" t="s">
        <v>2388</v>
      </c>
      <c r="E694" s="337" t="s">
        <v>1408</v>
      </c>
      <c r="F694" s="337" t="s">
        <v>2395</v>
      </c>
      <c r="G694" s="337" t="s">
        <v>9171</v>
      </c>
      <c r="H694" s="337" t="s">
        <v>9164</v>
      </c>
      <c r="I694" s="337" t="s">
        <v>9163</v>
      </c>
      <c r="J694" s="337" t="s">
        <v>13417</v>
      </c>
      <c r="K694" s="337" t="s">
        <v>12473</v>
      </c>
      <c r="L694" s="338" t="s">
        <v>12474</v>
      </c>
      <c r="M694" s="337" t="s">
        <v>13411</v>
      </c>
      <c r="N694" s="337" t="s">
        <v>13347</v>
      </c>
      <c r="O694" s="337" t="s">
        <v>13316</v>
      </c>
      <c r="P694" s="337" t="s">
        <v>13316</v>
      </c>
      <c r="Q694" s="337" t="s">
        <v>13336</v>
      </c>
      <c r="R694" s="337" t="s">
        <v>13348</v>
      </c>
      <c r="S694" s="337" t="s">
        <v>13412</v>
      </c>
      <c r="T694" s="337" t="s">
        <v>13413</v>
      </c>
      <c r="U694" s="337" t="s">
        <v>8721</v>
      </c>
      <c r="V694" s="337">
        <v>10040</v>
      </c>
      <c r="W694" s="337" t="s">
        <v>12476</v>
      </c>
      <c r="X694" s="337" t="s">
        <v>290</v>
      </c>
      <c r="Y694" s="337" t="s">
        <v>13414</v>
      </c>
      <c r="Z694" s="337" t="s">
        <v>12733</v>
      </c>
      <c r="AA694" s="337" t="s">
        <v>12734</v>
      </c>
      <c r="AB694" s="337" t="s">
        <v>13350</v>
      </c>
      <c r="AC694" s="339">
        <v>1065.955447416974</v>
      </c>
      <c r="AD694" s="339" t="s">
        <v>12496</v>
      </c>
      <c r="AE694" s="339">
        <v>1158.1239110078197</v>
      </c>
      <c r="AF694" s="340">
        <v>8.6465587107030117E-2</v>
      </c>
      <c r="AG694" s="387">
        <v>1683.4782384781311</v>
      </c>
      <c r="AH694" s="387">
        <v>1687.240741465828</v>
      </c>
      <c r="AI694" s="340">
        <v>0.58284358464920283</v>
      </c>
      <c r="AJ694" s="340">
        <v>0.4568741094358042</v>
      </c>
      <c r="AK694" s="341">
        <v>1687.240741465828</v>
      </c>
      <c r="AL694" s="342">
        <v>0.58284358464920283</v>
      </c>
      <c r="AM694" s="339" t="s">
        <v>12497</v>
      </c>
      <c r="AN694" s="339" t="s">
        <v>12737</v>
      </c>
      <c r="AO694" s="337" t="s">
        <v>12738</v>
      </c>
      <c r="AP694" s="343">
        <v>44224</v>
      </c>
      <c r="AQ694" s="335" t="s">
        <v>12482</v>
      </c>
      <c r="AR694" s="335" t="s">
        <v>13318</v>
      </c>
      <c r="AS694" s="335" t="s">
        <v>12501</v>
      </c>
      <c r="AT694" s="335" t="s">
        <v>13418</v>
      </c>
      <c r="AU694" s="335" t="s">
        <v>8721</v>
      </c>
      <c r="AV694" s="335" t="s">
        <v>8721</v>
      </c>
      <c r="AW694" s="327" t="s">
        <v>12484</v>
      </c>
      <c r="AX694" s="335" t="s">
        <v>2395</v>
      </c>
      <c r="AY694" s="335">
        <v>1.56</v>
      </c>
      <c r="BA694" s="311" t="s">
        <v>12486</v>
      </c>
      <c r="BB694" s="310" t="s">
        <v>13413</v>
      </c>
      <c r="BC694" s="311" t="s">
        <v>8721</v>
      </c>
      <c r="BD694" s="311">
        <v>2</v>
      </c>
      <c r="BE694" s="307"/>
      <c r="BF694" s="310" t="b">
        <v>1</v>
      </c>
    </row>
    <row r="695" spans="1:58" s="309" customFormat="1" ht="15" customHeight="1" x14ac:dyDescent="0.25">
      <c r="A695" s="345">
        <v>693</v>
      </c>
      <c r="B695" s="336" t="s">
        <v>2389</v>
      </c>
      <c r="C695" s="346">
        <v>6691</v>
      </c>
      <c r="D695" s="346" t="s">
        <v>2389</v>
      </c>
      <c r="E695" s="346" t="s">
        <v>1408</v>
      </c>
      <c r="F695" s="346" t="s">
        <v>2395</v>
      </c>
      <c r="G695" s="346" t="s">
        <v>9171</v>
      </c>
      <c r="H695" s="346" t="s">
        <v>9165</v>
      </c>
      <c r="I695" s="346" t="s">
        <v>9163</v>
      </c>
      <c r="J695" s="346" t="s">
        <v>13417</v>
      </c>
      <c r="K695" s="346" t="s">
        <v>12473</v>
      </c>
      <c r="L695" s="347" t="s">
        <v>12474</v>
      </c>
      <c r="M695" s="346" t="s">
        <v>13411</v>
      </c>
      <c r="N695" s="346" t="s">
        <v>13347</v>
      </c>
      <c r="O695" s="346" t="s">
        <v>13316</v>
      </c>
      <c r="P695" s="346" t="s">
        <v>13316</v>
      </c>
      <c r="Q695" s="346" t="s">
        <v>13336</v>
      </c>
      <c r="R695" s="346" t="s">
        <v>13348</v>
      </c>
      <c r="S695" s="346" t="s">
        <v>13412</v>
      </c>
      <c r="T695" s="346" t="s">
        <v>13413</v>
      </c>
      <c r="U695" s="346" t="s">
        <v>8721</v>
      </c>
      <c r="V695" s="346">
        <v>10040</v>
      </c>
      <c r="W695" s="346" t="s">
        <v>12476</v>
      </c>
      <c r="X695" s="346" t="s">
        <v>290</v>
      </c>
      <c r="Y695" s="346" t="s">
        <v>13414</v>
      </c>
      <c r="Z695" s="346" t="s">
        <v>12733</v>
      </c>
      <c r="AA695" s="346" t="s">
        <v>12734</v>
      </c>
      <c r="AB695" s="346" t="s">
        <v>13350</v>
      </c>
      <c r="AC695" s="348">
        <v>1254.3170525830258</v>
      </c>
      <c r="AD695" s="348" t="s">
        <v>12496</v>
      </c>
      <c r="AE695" s="348">
        <v>1362.7723129529766</v>
      </c>
      <c r="AF695" s="349">
        <v>8.6465587107030117E-2</v>
      </c>
      <c r="AG695" s="386">
        <v>1981.3733172012764</v>
      </c>
      <c r="AH695" s="386">
        <v>1985.8016031483833</v>
      </c>
      <c r="AI695" s="349">
        <v>0.58317356768689788</v>
      </c>
      <c r="AJ695" s="349">
        <v>0.45717783100932774</v>
      </c>
      <c r="AK695" s="350">
        <v>1985.8016031483833</v>
      </c>
      <c r="AL695" s="351">
        <v>0.58317356768689788</v>
      </c>
      <c r="AM695" s="348" t="s">
        <v>12497</v>
      </c>
      <c r="AN695" s="348" t="s">
        <v>12737</v>
      </c>
      <c r="AO695" s="346" t="s">
        <v>12738</v>
      </c>
      <c r="AP695" s="352">
        <v>44224</v>
      </c>
      <c r="AQ695" s="346" t="s">
        <v>12482</v>
      </c>
      <c r="AR695" s="346" t="s">
        <v>13318</v>
      </c>
      <c r="AS695" s="346" t="s">
        <v>12501</v>
      </c>
      <c r="AT695" s="346" t="s">
        <v>13419</v>
      </c>
      <c r="AU695" s="346" t="s">
        <v>8721</v>
      </c>
      <c r="AV695" s="346" t="s">
        <v>8721</v>
      </c>
      <c r="AW695" s="327" t="s">
        <v>12484</v>
      </c>
      <c r="AX695" s="346" t="s">
        <v>2395</v>
      </c>
      <c r="AY695" s="346">
        <v>1.56</v>
      </c>
      <c r="BA695" s="309" t="s">
        <v>12486</v>
      </c>
      <c r="BB695" s="310" t="s">
        <v>13413</v>
      </c>
      <c r="BC695" s="309" t="s">
        <v>8721</v>
      </c>
      <c r="BD695" s="309">
        <v>2</v>
      </c>
      <c r="BE695" s="307"/>
      <c r="BF695" s="310" t="b">
        <v>1</v>
      </c>
    </row>
    <row r="696" spans="1:58" s="311" customFormat="1" ht="15" customHeight="1" x14ac:dyDescent="0.25">
      <c r="A696" s="335">
        <v>694</v>
      </c>
      <c r="B696" s="336" t="s">
        <v>2390</v>
      </c>
      <c r="C696" s="337">
        <v>6692</v>
      </c>
      <c r="D696" s="337" t="s">
        <v>2390</v>
      </c>
      <c r="E696" s="337" t="s">
        <v>1408</v>
      </c>
      <c r="F696" s="337" t="s">
        <v>2395</v>
      </c>
      <c r="G696" s="337" t="s">
        <v>9171</v>
      </c>
      <c r="H696" s="337" t="s">
        <v>9166</v>
      </c>
      <c r="I696" s="337" t="s">
        <v>9163</v>
      </c>
      <c r="J696" s="337" t="s">
        <v>13417</v>
      </c>
      <c r="K696" s="337" t="s">
        <v>12473</v>
      </c>
      <c r="L696" s="338" t="s">
        <v>12474</v>
      </c>
      <c r="M696" s="337" t="s">
        <v>13411</v>
      </c>
      <c r="N696" s="337" t="s">
        <v>13347</v>
      </c>
      <c r="O696" s="337" t="s">
        <v>13316</v>
      </c>
      <c r="P696" s="337" t="s">
        <v>13316</v>
      </c>
      <c r="Q696" s="337" t="s">
        <v>13336</v>
      </c>
      <c r="R696" s="337" t="s">
        <v>13348</v>
      </c>
      <c r="S696" s="337" t="s">
        <v>13412</v>
      </c>
      <c r="T696" s="337" t="s">
        <v>13413</v>
      </c>
      <c r="U696" s="337" t="s">
        <v>8721</v>
      </c>
      <c r="V696" s="337">
        <v>10040</v>
      </c>
      <c r="W696" s="337" t="s">
        <v>12476</v>
      </c>
      <c r="X696" s="337" t="s">
        <v>290</v>
      </c>
      <c r="Y696" s="337" t="s">
        <v>13414</v>
      </c>
      <c r="Z696" s="337" t="s">
        <v>12733</v>
      </c>
      <c r="AA696" s="337" t="s">
        <v>12734</v>
      </c>
      <c r="AB696" s="337" t="s">
        <v>13350</v>
      </c>
      <c r="AC696" s="339">
        <v>1429.8358210332101</v>
      </c>
      <c r="AD696" s="339" t="s">
        <v>12496</v>
      </c>
      <c r="AE696" s="339">
        <v>1553.4674147655091</v>
      </c>
      <c r="AF696" s="340">
        <v>8.6465587107030117E-2</v>
      </c>
      <c r="AG696" s="387">
        <v>2259.1260240534616</v>
      </c>
      <c r="AH696" s="387">
        <v>2264.1750756068509</v>
      </c>
      <c r="AI696" s="340">
        <v>0.58352101849759297</v>
      </c>
      <c r="AJ696" s="340">
        <v>0.45749763019562328</v>
      </c>
      <c r="AK696" s="341">
        <v>2264.1750756068509</v>
      </c>
      <c r="AL696" s="342">
        <v>0.58352101849759297</v>
      </c>
      <c r="AM696" s="339" t="s">
        <v>12497</v>
      </c>
      <c r="AN696" s="339" t="s">
        <v>12737</v>
      </c>
      <c r="AO696" s="337" t="s">
        <v>12738</v>
      </c>
      <c r="AP696" s="343">
        <v>44224</v>
      </c>
      <c r="AQ696" s="335" t="s">
        <v>12482</v>
      </c>
      <c r="AR696" s="335" t="s">
        <v>13318</v>
      </c>
      <c r="AS696" s="335" t="s">
        <v>12501</v>
      </c>
      <c r="AT696" s="335" t="s">
        <v>13420</v>
      </c>
      <c r="AU696" s="335" t="s">
        <v>8721</v>
      </c>
      <c r="AV696" s="335" t="s">
        <v>8721</v>
      </c>
      <c r="AW696" s="327" t="s">
        <v>12484</v>
      </c>
      <c r="AX696" s="335" t="s">
        <v>2395</v>
      </c>
      <c r="AY696" s="335">
        <v>1.56</v>
      </c>
      <c r="BA696" s="311" t="s">
        <v>12486</v>
      </c>
      <c r="BB696" s="310" t="s">
        <v>13413</v>
      </c>
      <c r="BC696" s="311" t="s">
        <v>8721</v>
      </c>
      <c r="BD696" s="311">
        <v>2</v>
      </c>
      <c r="BE696" s="307"/>
      <c r="BF696" s="310" t="b">
        <v>1</v>
      </c>
    </row>
    <row r="697" spans="1:58" s="309" customFormat="1" ht="15" customHeight="1" x14ac:dyDescent="0.25">
      <c r="A697" s="367">
        <v>695</v>
      </c>
      <c r="B697" s="367" t="s">
        <v>9172</v>
      </c>
      <c r="C697" s="381">
        <v>5025</v>
      </c>
      <c r="D697" s="337" t="s">
        <v>9172</v>
      </c>
      <c r="E697" s="337" t="s">
        <v>9173</v>
      </c>
      <c r="F697" s="337" t="s">
        <v>1467</v>
      </c>
      <c r="G697" s="337" t="s">
        <v>8721</v>
      </c>
      <c r="H697" s="337" t="s">
        <v>8721</v>
      </c>
      <c r="I697" s="337" t="s">
        <v>8721</v>
      </c>
      <c r="J697" s="360" t="s">
        <v>8721</v>
      </c>
      <c r="K697" s="337" t="s">
        <v>12473</v>
      </c>
      <c r="L697" s="338" t="s">
        <v>12474</v>
      </c>
      <c r="M697" s="360" t="s">
        <v>8721</v>
      </c>
      <c r="N697" s="360" t="s">
        <v>8721</v>
      </c>
      <c r="O697" s="337" t="s">
        <v>8721</v>
      </c>
      <c r="P697" s="337" t="s">
        <v>8721</v>
      </c>
      <c r="Q697" s="360" t="s">
        <v>8721</v>
      </c>
      <c r="R697" s="360" t="s">
        <v>8721</v>
      </c>
      <c r="S697" s="360" t="s">
        <v>8721</v>
      </c>
      <c r="T697" s="337" t="s">
        <v>8721</v>
      </c>
      <c r="U697" s="337" t="s">
        <v>8721</v>
      </c>
      <c r="V697" s="337" t="s">
        <v>12962</v>
      </c>
      <c r="W697" s="337" t="s">
        <v>12476</v>
      </c>
      <c r="X697" s="337" t="s">
        <v>8882</v>
      </c>
      <c r="Y697" s="337">
        <v>1</v>
      </c>
      <c r="Z697" s="337" t="s">
        <v>12484</v>
      </c>
      <c r="AA697" s="337" t="s">
        <v>12484</v>
      </c>
      <c r="AB697" s="337" t="s">
        <v>12484</v>
      </c>
      <c r="AC697" s="339" t="e">
        <v>#N/A</v>
      </c>
      <c r="AD697" s="368" t="s">
        <v>12478</v>
      </c>
      <c r="AE697" s="339" t="s">
        <v>12710</v>
      </c>
      <c r="AF697" s="340">
        <v>0</v>
      </c>
      <c r="AG697" s="366">
        <v>0</v>
      </c>
      <c r="AH697" s="366">
        <v>0</v>
      </c>
      <c r="AI697" s="340">
        <v>0</v>
      </c>
      <c r="AJ697" s="340">
        <v>0</v>
      </c>
      <c r="AK697" s="341">
        <v>0</v>
      </c>
      <c r="AL697" s="342">
        <v>0</v>
      </c>
      <c r="AM697" s="339" t="s">
        <v>12762</v>
      </c>
      <c r="AN697" s="339" t="s">
        <v>12484</v>
      </c>
      <c r="AO697" s="337" t="s">
        <v>12763</v>
      </c>
      <c r="AP697" s="343">
        <v>43707</v>
      </c>
      <c r="AQ697" s="335" t="s">
        <v>12482</v>
      </c>
      <c r="AR697" s="335" t="s">
        <v>12500</v>
      </c>
      <c r="AS697" s="335" t="s">
        <v>1994</v>
      </c>
      <c r="AT697" s="335" t="s">
        <v>12764</v>
      </c>
      <c r="AU697" s="335" t="s">
        <v>8721</v>
      </c>
      <c r="AV697" s="335" t="s">
        <v>8721</v>
      </c>
      <c r="AW697" s="327" t="s">
        <v>12484</v>
      </c>
      <c r="AX697" s="344" t="s">
        <v>12485</v>
      </c>
      <c r="AY697" s="335" t="s">
        <v>12484</v>
      </c>
      <c r="AZ697" s="311"/>
      <c r="BA697" s="309" t="s">
        <v>12486</v>
      </c>
      <c r="BB697" s="310" t="s">
        <v>8721</v>
      </c>
      <c r="BC697" s="309" t="s">
        <v>8721</v>
      </c>
      <c r="BD697" s="309">
        <v>2</v>
      </c>
      <c r="BE697" s="307"/>
      <c r="BF697" s="310" t="b">
        <v>1</v>
      </c>
    </row>
    <row r="698" spans="1:58" s="311" customFormat="1" ht="15" customHeight="1" x14ac:dyDescent="0.25">
      <c r="A698" s="345">
        <v>697</v>
      </c>
      <c r="B698" s="336" t="s">
        <v>2445</v>
      </c>
      <c r="C698" s="346">
        <v>4403</v>
      </c>
      <c r="D698" s="346" t="s">
        <v>2445</v>
      </c>
      <c r="E698" s="346" t="s">
        <v>9174</v>
      </c>
      <c r="F698" s="346" t="s">
        <v>9175</v>
      </c>
      <c r="G698" s="346" t="s">
        <v>8721</v>
      </c>
      <c r="H698" s="346" t="s">
        <v>8721</v>
      </c>
      <c r="I698" s="346" t="s">
        <v>8721</v>
      </c>
      <c r="J698" s="346" t="s">
        <v>13425</v>
      </c>
      <c r="K698" s="346" t="s">
        <v>12473</v>
      </c>
      <c r="L698" s="347" t="s">
        <v>12474</v>
      </c>
      <c r="M698" s="346" t="s">
        <v>13426</v>
      </c>
      <c r="N698" s="346" t="s">
        <v>13427</v>
      </c>
      <c r="O698" s="346" t="s">
        <v>8721</v>
      </c>
      <c r="P698" s="346" t="s">
        <v>8721</v>
      </c>
      <c r="Q698" s="346" t="s">
        <v>8721</v>
      </c>
      <c r="R698" s="346" t="s">
        <v>8721</v>
      </c>
      <c r="S698" s="346" t="s">
        <v>8721</v>
      </c>
      <c r="T698" s="346" t="s">
        <v>13428</v>
      </c>
      <c r="U698" s="346" t="s">
        <v>13429</v>
      </c>
      <c r="V698" s="346">
        <v>10053</v>
      </c>
      <c r="W698" s="346" t="s">
        <v>12476</v>
      </c>
      <c r="X698" s="346" t="s">
        <v>40</v>
      </c>
      <c r="Y698" s="346" t="s">
        <v>8721</v>
      </c>
      <c r="Z698" s="346" t="s">
        <v>13092</v>
      </c>
      <c r="AA698" s="346" t="s">
        <v>13093</v>
      </c>
      <c r="AB698" s="346" t="s">
        <v>13430</v>
      </c>
      <c r="AC698" s="348">
        <v>915.90496072751137</v>
      </c>
      <c r="AD698" s="348" t="s">
        <v>12478</v>
      </c>
      <c r="AE698" s="348">
        <v>1135.5427287410675</v>
      </c>
      <c r="AF698" s="349">
        <v>0.23980410351647841</v>
      </c>
      <c r="AG698" s="359">
        <v>1663</v>
      </c>
      <c r="AH698" s="359">
        <v>1193.9942356959864</v>
      </c>
      <c r="AI698" s="349">
        <v>0.3036224137792487</v>
      </c>
      <c r="AJ698" s="349">
        <v>5.1474511240736653E-2</v>
      </c>
      <c r="AK698" s="350">
        <v>1193.9942356959864</v>
      </c>
      <c r="AL698" s="351">
        <v>0.3036224137792487</v>
      </c>
      <c r="AM698" s="348" t="s">
        <v>12497</v>
      </c>
      <c r="AN698" s="348" t="s">
        <v>13431</v>
      </c>
      <c r="AO698" s="346" t="s">
        <v>13432</v>
      </c>
      <c r="AP698" s="352">
        <v>44228</v>
      </c>
      <c r="AQ698" s="346" t="s">
        <v>12482</v>
      </c>
      <c r="AR698" s="346" t="s">
        <v>12500</v>
      </c>
      <c r="AS698" s="346" t="s">
        <v>12501</v>
      </c>
      <c r="AT698" s="346" t="s">
        <v>13433</v>
      </c>
      <c r="AU698" s="346" t="s">
        <v>13434</v>
      </c>
      <c r="AV698" s="346" t="s">
        <v>8721</v>
      </c>
      <c r="AW698" s="327" t="s">
        <v>12484</v>
      </c>
      <c r="AX698" s="346" t="s">
        <v>12741</v>
      </c>
      <c r="AY698" s="346">
        <v>1.56</v>
      </c>
      <c r="AZ698" s="309"/>
      <c r="BA698" s="311" t="s">
        <v>12486</v>
      </c>
      <c r="BB698" s="310" t="s">
        <v>13428</v>
      </c>
      <c r="BC698" s="311" t="s">
        <v>13429</v>
      </c>
      <c r="BD698" s="311">
        <v>2</v>
      </c>
      <c r="BE698" s="307"/>
      <c r="BF698" s="310" t="b">
        <v>1</v>
      </c>
    </row>
    <row r="699" spans="1:58" s="309" customFormat="1" ht="15" customHeight="1" x14ac:dyDescent="0.25">
      <c r="A699" s="335">
        <v>696</v>
      </c>
      <c r="B699" s="336" t="s">
        <v>2446</v>
      </c>
      <c r="C699" s="337">
        <v>4420</v>
      </c>
      <c r="D699" s="337" t="s">
        <v>2446</v>
      </c>
      <c r="E699" s="337" t="s">
        <v>9174</v>
      </c>
      <c r="F699" s="337" t="s">
        <v>9176</v>
      </c>
      <c r="G699" s="337" t="s">
        <v>8721</v>
      </c>
      <c r="H699" s="337" t="s">
        <v>8721</v>
      </c>
      <c r="I699" s="337" t="s">
        <v>8721</v>
      </c>
      <c r="J699" s="337" t="s">
        <v>13435</v>
      </c>
      <c r="K699" s="337" t="s">
        <v>12473</v>
      </c>
      <c r="L699" s="338" t="s">
        <v>12474</v>
      </c>
      <c r="M699" s="337" t="s">
        <v>13436</v>
      </c>
      <c r="N699" s="337" t="s">
        <v>13427</v>
      </c>
      <c r="O699" s="337" t="s">
        <v>8721</v>
      </c>
      <c r="P699" s="337" t="s">
        <v>8721</v>
      </c>
      <c r="Q699" s="337" t="s">
        <v>8721</v>
      </c>
      <c r="R699" s="337" t="s">
        <v>8721</v>
      </c>
      <c r="S699" s="337" t="s">
        <v>8721</v>
      </c>
      <c r="T699" s="337" t="s">
        <v>13437</v>
      </c>
      <c r="U699" s="337" t="s">
        <v>8721</v>
      </c>
      <c r="V699" s="337">
        <v>10053</v>
      </c>
      <c r="W699" s="337" t="s">
        <v>12476</v>
      </c>
      <c r="X699" s="337" t="s">
        <v>40</v>
      </c>
      <c r="Y699" s="337" t="s">
        <v>8721</v>
      </c>
      <c r="Z699" s="337" t="s">
        <v>13092</v>
      </c>
      <c r="AA699" s="337" t="s">
        <v>13093</v>
      </c>
      <c r="AB699" s="337" t="s">
        <v>13438</v>
      </c>
      <c r="AC699" s="339">
        <v>926.13037496210882</v>
      </c>
      <c r="AD699" s="339" t="s">
        <v>12478</v>
      </c>
      <c r="AE699" s="339">
        <v>1148.2202392692773</v>
      </c>
      <c r="AF699" s="340">
        <v>0.23980410351647841</v>
      </c>
      <c r="AG699" s="366">
        <v>1507</v>
      </c>
      <c r="AH699" s="366">
        <v>1081.9899658411614</v>
      </c>
      <c r="AI699" s="340">
        <v>0.16829119861815278</v>
      </c>
      <c r="AJ699" s="340">
        <v>-5.7680809972714409E-2</v>
      </c>
      <c r="AK699" s="341">
        <v>1081.9899658411614</v>
      </c>
      <c r="AL699" s="342">
        <v>0.16829119861815278</v>
      </c>
      <c r="AM699" s="339" t="s">
        <v>12497</v>
      </c>
      <c r="AN699" s="339" t="s">
        <v>13431</v>
      </c>
      <c r="AO699" s="337" t="s">
        <v>13432</v>
      </c>
      <c r="AP699" s="343">
        <v>44250</v>
      </c>
      <c r="AQ699" s="335" t="s">
        <v>12482</v>
      </c>
      <c r="AR699" s="335" t="s">
        <v>12500</v>
      </c>
      <c r="AS699" s="335" t="s">
        <v>12501</v>
      </c>
      <c r="AT699" s="335" t="s">
        <v>13439</v>
      </c>
      <c r="AU699" s="335" t="s">
        <v>13440</v>
      </c>
      <c r="AV699" s="335" t="s">
        <v>13441</v>
      </c>
      <c r="AW699" s="327" t="s">
        <v>12484</v>
      </c>
      <c r="AX699" s="335" t="s">
        <v>12741</v>
      </c>
      <c r="AY699" s="335">
        <v>1.55</v>
      </c>
      <c r="AZ699" s="311"/>
      <c r="BA699" s="309" t="s">
        <v>12486</v>
      </c>
      <c r="BB699" s="310" t="s">
        <v>13437</v>
      </c>
      <c r="BC699" s="309" t="s">
        <v>8721</v>
      </c>
      <c r="BD699" s="309">
        <v>2</v>
      </c>
      <c r="BE699" s="307"/>
      <c r="BF699" s="310" t="b">
        <v>1</v>
      </c>
    </row>
    <row r="700" spans="1:58" s="311" customFormat="1" ht="15" customHeight="1" x14ac:dyDescent="0.25">
      <c r="A700" s="335">
        <v>698</v>
      </c>
      <c r="B700" s="336" t="s">
        <v>2448</v>
      </c>
      <c r="C700" s="337">
        <v>4383</v>
      </c>
      <c r="D700" s="337" t="s">
        <v>2448</v>
      </c>
      <c r="E700" s="337" t="s">
        <v>9174</v>
      </c>
      <c r="F700" s="337" t="s">
        <v>9177</v>
      </c>
      <c r="G700" s="337" t="s">
        <v>8721</v>
      </c>
      <c r="H700" s="337" t="s">
        <v>8721</v>
      </c>
      <c r="I700" s="337" t="s">
        <v>8721</v>
      </c>
      <c r="J700" s="337" t="s">
        <v>13442</v>
      </c>
      <c r="K700" s="337" t="s">
        <v>12473</v>
      </c>
      <c r="L700" s="338" t="s">
        <v>12474</v>
      </c>
      <c r="M700" s="337" t="s">
        <v>13443</v>
      </c>
      <c r="N700" s="337" t="s">
        <v>13427</v>
      </c>
      <c r="O700" s="337" t="s">
        <v>8721</v>
      </c>
      <c r="P700" s="337" t="s">
        <v>8721</v>
      </c>
      <c r="Q700" s="337" t="s">
        <v>8721</v>
      </c>
      <c r="R700" s="337" t="s">
        <v>8721</v>
      </c>
      <c r="S700" s="337" t="s">
        <v>8721</v>
      </c>
      <c r="T700" s="337" t="s">
        <v>13444</v>
      </c>
      <c r="U700" s="337" t="s">
        <v>8721</v>
      </c>
      <c r="V700" s="337">
        <v>10053</v>
      </c>
      <c r="W700" s="337" t="s">
        <v>12476</v>
      </c>
      <c r="X700" s="337" t="s">
        <v>40</v>
      </c>
      <c r="Y700" s="337" t="s">
        <v>8721</v>
      </c>
      <c r="Z700" s="337" t="s">
        <v>13092</v>
      </c>
      <c r="AA700" s="337" t="s">
        <v>13093</v>
      </c>
      <c r="AB700" s="337" t="s">
        <v>13430</v>
      </c>
      <c r="AC700" s="339">
        <v>1080.9723619431552</v>
      </c>
      <c r="AD700" s="339" t="s">
        <v>12478</v>
      </c>
      <c r="AE700" s="339">
        <v>1340.1939701250237</v>
      </c>
      <c r="AF700" s="340">
        <v>0.23980410351647841</v>
      </c>
      <c r="AG700" s="366">
        <v>1738</v>
      </c>
      <c r="AH700" s="366">
        <v>1247.84244235696</v>
      </c>
      <c r="AI700" s="340">
        <v>0.1543703486681558</v>
      </c>
      <c r="AJ700" s="340">
        <v>-6.8909075720918533E-2</v>
      </c>
      <c r="AK700" s="341">
        <v>1247.84244235696</v>
      </c>
      <c r="AL700" s="342">
        <v>0.1543703486681558</v>
      </c>
      <c r="AM700" s="339" t="s">
        <v>12479</v>
      </c>
      <c r="AN700" s="339" t="s">
        <v>13431</v>
      </c>
      <c r="AO700" s="337" t="s">
        <v>13432</v>
      </c>
      <c r="AP700" s="343">
        <v>44228</v>
      </c>
      <c r="AQ700" s="335" t="s">
        <v>12482</v>
      </c>
      <c r="AR700" s="335" t="s">
        <v>12500</v>
      </c>
      <c r="AS700" s="335" t="s">
        <v>1994</v>
      </c>
      <c r="AT700" s="335" t="s">
        <v>13445</v>
      </c>
      <c r="AU700" s="335" t="s">
        <v>13446</v>
      </c>
      <c r="AV700" s="335" t="s">
        <v>8721</v>
      </c>
      <c r="AW700" s="327" t="s">
        <v>12484</v>
      </c>
      <c r="AX700" s="335" t="s">
        <v>12741</v>
      </c>
      <c r="AY700" s="335">
        <v>1.56</v>
      </c>
      <c r="BA700" s="311" t="s">
        <v>12486</v>
      </c>
      <c r="BB700" s="310" t="s">
        <v>13444</v>
      </c>
      <c r="BC700" s="311" t="s">
        <v>8721</v>
      </c>
      <c r="BD700" s="311">
        <v>2</v>
      </c>
      <c r="BE700" s="307"/>
      <c r="BF700" s="310" t="b">
        <v>1</v>
      </c>
    </row>
    <row r="701" spans="1:58" s="309" customFormat="1" ht="15" customHeight="1" x14ac:dyDescent="0.25">
      <c r="A701" s="345">
        <v>699</v>
      </c>
      <c r="B701" s="336" t="s">
        <v>2447</v>
      </c>
      <c r="C701" s="346">
        <v>4118</v>
      </c>
      <c r="D701" s="346" t="s">
        <v>2447</v>
      </c>
      <c r="E701" s="346" t="s">
        <v>9174</v>
      </c>
      <c r="F701" s="346" t="s">
        <v>9178</v>
      </c>
      <c r="G701" s="346" t="s">
        <v>8721</v>
      </c>
      <c r="H701" s="346" t="s">
        <v>8721</v>
      </c>
      <c r="I701" s="346" t="s">
        <v>8721</v>
      </c>
      <c r="J701" s="346" t="s">
        <v>13447</v>
      </c>
      <c r="K701" s="346" t="s">
        <v>12473</v>
      </c>
      <c r="L701" s="347" t="s">
        <v>12474</v>
      </c>
      <c r="M701" s="346" t="s">
        <v>13448</v>
      </c>
      <c r="N701" s="346" t="s">
        <v>13427</v>
      </c>
      <c r="O701" s="346" t="s">
        <v>8721</v>
      </c>
      <c r="P701" s="346" t="s">
        <v>8721</v>
      </c>
      <c r="Q701" s="346" t="s">
        <v>8721</v>
      </c>
      <c r="R701" s="346" t="s">
        <v>8721</v>
      </c>
      <c r="S701" s="346" t="s">
        <v>8721</v>
      </c>
      <c r="T701" s="346" t="s">
        <v>13444</v>
      </c>
      <c r="U701" s="346" t="s">
        <v>8721</v>
      </c>
      <c r="V701" s="346">
        <v>10053</v>
      </c>
      <c r="W701" s="346" t="s">
        <v>12476</v>
      </c>
      <c r="X701" s="346" t="s">
        <v>40</v>
      </c>
      <c r="Y701" s="346" t="s">
        <v>8721</v>
      </c>
      <c r="Z701" s="346" t="s">
        <v>13092</v>
      </c>
      <c r="AA701" s="346" t="s">
        <v>13093</v>
      </c>
      <c r="AB701" s="346" t="s">
        <v>13430</v>
      </c>
      <c r="AC701" s="348">
        <v>667.57347217300276</v>
      </c>
      <c r="AD701" s="348" t="s">
        <v>12478</v>
      </c>
      <c r="AE701" s="348">
        <v>827.66033019883241</v>
      </c>
      <c r="AF701" s="349">
        <v>0.23980410351647841</v>
      </c>
      <c r="AG701" s="359">
        <v>1790</v>
      </c>
      <c r="AH701" s="359">
        <v>1285.1771989752349</v>
      </c>
      <c r="AI701" s="349">
        <v>0.92514719734426354</v>
      </c>
      <c r="AJ701" s="349">
        <v>0.55278337269890798</v>
      </c>
      <c r="AK701" s="350">
        <v>1285.1771989752349</v>
      </c>
      <c r="AL701" s="351">
        <v>0.92514719734426354</v>
      </c>
      <c r="AM701" s="348" t="s">
        <v>12479</v>
      </c>
      <c r="AN701" s="348" t="s">
        <v>13431</v>
      </c>
      <c r="AO701" s="346" t="s">
        <v>13432</v>
      </c>
      <c r="AP701" s="352">
        <v>44243</v>
      </c>
      <c r="AQ701" s="346" t="s">
        <v>12482</v>
      </c>
      <c r="AR701" s="346" t="s">
        <v>12500</v>
      </c>
      <c r="AS701" s="346" t="s">
        <v>12921</v>
      </c>
      <c r="AT701" s="346" t="s">
        <v>13449</v>
      </c>
      <c r="AU701" s="346" t="s">
        <v>13450</v>
      </c>
      <c r="AV701" s="346" t="s">
        <v>8721</v>
      </c>
      <c r="AW701" s="327" t="s">
        <v>12484</v>
      </c>
      <c r="AX701" s="346" t="s">
        <v>12741</v>
      </c>
      <c r="AY701" s="346">
        <v>1.56</v>
      </c>
      <c r="BA701" s="309" t="s">
        <v>12486</v>
      </c>
      <c r="BB701" s="310" t="s">
        <v>13444</v>
      </c>
      <c r="BC701" s="309" t="s">
        <v>8721</v>
      </c>
      <c r="BD701" s="309">
        <v>2</v>
      </c>
      <c r="BE701" s="307"/>
      <c r="BF701" s="310" t="b">
        <v>1</v>
      </c>
    </row>
    <row r="702" spans="1:58" s="311" customFormat="1" ht="15" customHeight="1" x14ac:dyDescent="0.25">
      <c r="A702" s="335">
        <v>700</v>
      </c>
      <c r="B702" s="336" t="s">
        <v>2449</v>
      </c>
      <c r="C702" s="346">
        <v>4534</v>
      </c>
      <c r="D702" s="346" t="s">
        <v>2449</v>
      </c>
      <c r="E702" s="346" t="s">
        <v>9174</v>
      </c>
      <c r="F702" s="346" t="s">
        <v>9179</v>
      </c>
      <c r="G702" s="346" t="s">
        <v>8721</v>
      </c>
      <c r="H702" s="346" t="s">
        <v>8721</v>
      </c>
      <c r="I702" s="346" t="s">
        <v>8721</v>
      </c>
      <c r="J702" s="346" t="s">
        <v>8721</v>
      </c>
      <c r="K702" s="346" t="s">
        <v>12473</v>
      </c>
      <c r="L702" s="347" t="s">
        <v>12474</v>
      </c>
      <c r="M702" s="346" t="s">
        <v>8721</v>
      </c>
      <c r="N702" s="346" t="s">
        <v>8721</v>
      </c>
      <c r="O702" s="346" t="s">
        <v>8721</v>
      </c>
      <c r="P702" s="346" t="s">
        <v>8721</v>
      </c>
      <c r="Q702" s="346" t="s">
        <v>8721</v>
      </c>
      <c r="R702" s="346" t="s">
        <v>8721</v>
      </c>
      <c r="S702" s="346" t="s">
        <v>8721</v>
      </c>
      <c r="T702" s="346" t="s">
        <v>8721</v>
      </c>
      <c r="U702" s="346" t="s">
        <v>8721</v>
      </c>
      <c r="V702" s="346" t="s">
        <v>8721</v>
      </c>
      <c r="W702" s="346" t="s">
        <v>12476</v>
      </c>
      <c r="X702" s="346" t="s">
        <v>40</v>
      </c>
      <c r="Y702" s="346" t="s">
        <v>8721</v>
      </c>
      <c r="Z702" s="346" t="s">
        <v>13092</v>
      </c>
      <c r="AA702" s="346" t="s">
        <v>13093</v>
      </c>
      <c r="AB702" s="346" t="s">
        <v>13438</v>
      </c>
      <c r="AC702" s="348">
        <v>865.50827628556692</v>
      </c>
      <c r="AD702" s="348" t="s">
        <v>12478</v>
      </c>
      <c r="AE702" s="359">
        <v>1073.0607125663198</v>
      </c>
      <c r="AF702" s="349">
        <v>0.23980410351647841</v>
      </c>
      <c r="AG702" s="359">
        <v>0</v>
      </c>
      <c r="AH702" s="359">
        <v>0</v>
      </c>
      <c r="AI702" s="349">
        <v>-1</v>
      </c>
      <c r="AJ702" s="349">
        <v>-1</v>
      </c>
      <c r="AK702" s="350">
        <v>1073.0607125663198</v>
      </c>
      <c r="AL702" s="351">
        <v>0.23980410351647841</v>
      </c>
      <c r="AM702" s="359" t="s">
        <v>12497</v>
      </c>
      <c r="AN702" s="348" t="s">
        <v>13431</v>
      </c>
      <c r="AO702" s="346" t="s">
        <v>13432</v>
      </c>
      <c r="AP702" s="352">
        <v>44299</v>
      </c>
      <c r="AQ702" s="346" t="s">
        <v>12482</v>
      </c>
      <c r="AR702" s="346" t="s">
        <v>12500</v>
      </c>
      <c r="AS702" s="346" t="s">
        <v>12501</v>
      </c>
      <c r="AT702" s="346" t="s">
        <v>13361</v>
      </c>
      <c r="AU702" s="346" t="s">
        <v>13362</v>
      </c>
      <c r="AV702" s="346" t="s">
        <v>13363</v>
      </c>
      <c r="AW702" s="327" t="s">
        <v>12484</v>
      </c>
      <c r="AX702" s="346" t="s">
        <v>12741</v>
      </c>
      <c r="AY702" s="346">
        <v>1.56</v>
      </c>
      <c r="BA702" s="311" t="s">
        <v>12486</v>
      </c>
      <c r="BB702" s="310" t="s">
        <v>8721</v>
      </c>
      <c r="BC702" s="311" t="s">
        <v>8721</v>
      </c>
      <c r="BD702" s="311">
        <v>2</v>
      </c>
      <c r="BE702" s="307"/>
      <c r="BF702" s="310" t="b">
        <v>1</v>
      </c>
    </row>
    <row r="703" spans="1:58" s="309" customFormat="1" ht="15" customHeight="1" x14ac:dyDescent="0.25">
      <c r="A703" s="325">
        <v>701</v>
      </c>
      <c r="B703" s="326" t="s">
        <v>2450</v>
      </c>
      <c r="C703" s="327">
        <v>4249</v>
      </c>
      <c r="D703" s="327" t="s">
        <v>2450</v>
      </c>
      <c r="E703" s="327" t="s">
        <v>1409</v>
      </c>
      <c r="F703" s="327" t="s">
        <v>9180</v>
      </c>
      <c r="G703" s="327" t="s">
        <v>1558</v>
      </c>
      <c r="H703" s="327" t="s">
        <v>9181</v>
      </c>
      <c r="I703" s="327" t="s">
        <v>8721</v>
      </c>
      <c r="J703" s="327" t="s">
        <v>13451</v>
      </c>
      <c r="K703" s="327" t="s">
        <v>12473</v>
      </c>
      <c r="L703" s="328" t="s">
        <v>12474</v>
      </c>
      <c r="M703" s="327" t="s">
        <v>13452</v>
      </c>
      <c r="N703" s="327" t="s">
        <v>13453</v>
      </c>
      <c r="O703" s="327" t="s">
        <v>8721</v>
      </c>
      <c r="P703" s="327" t="s">
        <v>8721</v>
      </c>
      <c r="Q703" s="327" t="s">
        <v>13454</v>
      </c>
      <c r="R703" s="327" t="s">
        <v>8721</v>
      </c>
      <c r="S703" s="327" t="s">
        <v>8721</v>
      </c>
      <c r="T703" s="327" t="s">
        <v>13455</v>
      </c>
      <c r="U703" s="327" t="s">
        <v>8721</v>
      </c>
      <c r="V703" s="327">
        <v>10054</v>
      </c>
      <c r="W703" s="327" t="s">
        <v>12476</v>
      </c>
      <c r="X703" s="327" t="s">
        <v>40</v>
      </c>
      <c r="Y703" s="327" t="s">
        <v>8721</v>
      </c>
      <c r="Z703" s="327" t="s">
        <v>12733</v>
      </c>
      <c r="AA703" s="327" t="s">
        <v>12734</v>
      </c>
      <c r="AB703" s="327" t="s">
        <v>13456</v>
      </c>
      <c r="AC703" s="329">
        <v>478.40330883295047</v>
      </c>
      <c r="AD703" s="329" t="s">
        <v>12478</v>
      </c>
      <c r="AE703" s="330">
        <v>593.12638542695311</v>
      </c>
      <c r="AF703" s="331">
        <v>0.23980410351647841</v>
      </c>
      <c r="AG703" s="330">
        <v>614.40710973638409</v>
      </c>
      <c r="AH703" s="330">
        <v>441.12961358741671</v>
      </c>
      <c r="AI703" s="331">
        <v>-7.7912703690243612E-2</v>
      </c>
      <c r="AJ703" s="331">
        <v>-0.25626371642550316</v>
      </c>
      <c r="AK703" s="332">
        <v>441.12961358741671</v>
      </c>
      <c r="AL703" s="333">
        <v>-7.7912703690243612E-2</v>
      </c>
      <c r="AM703" s="330" t="s">
        <v>12497</v>
      </c>
      <c r="AN703" s="329" t="s">
        <v>12980</v>
      </c>
      <c r="AO703" s="327" t="s">
        <v>12981</v>
      </c>
      <c r="AP703" s="334">
        <v>44411</v>
      </c>
      <c r="AQ703" s="325" t="s">
        <v>12482</v>
      </c>
      <c r="AR703" s="325" t="s">
        <v>13318</v>
      </c>
      <c r="AS703" s="327" t="s">
        <v>12501</v>
      </c>
      <c r="AT703" s="327" t="s">
        <v>13361</v>
      </c>
      <c r="AU703" s="327" t="s">
        <v>13362</v>
      </c>
      <c r="AV703" s="327" t="s">
        <v>13363</v>
      </c>
      <c r="AW703" s="327" t="s">
        <v>12484</v>
      </c>
      <c r="AX703" s="327" t="s">
        <v>12741</v>
      </c>
      <c r="AY703" s="327" t="s">
        <v>12484</v>
      </c>
      <c r="BA703" s="309" t="s">
        <v>12486</v>
      </c>
      <c r="BB703" s="310" t="s">
        <v>13455</v>
      </c>
      <c r="BC703" s="309" t="s">
        <v>8721</v>
      </c>
      <c r="BD703" s="309">
        <v>2</v>
      </c>
      <c r="BE703" s="307"/>
      <c r="BF703" s="310" t="b">
        <v>1</v>
      </c>
    </row>
    <row r="704" spans="1:58" s="311" customFormat="1" ht="15" customHeight="1" x14ac:dyDescent="0.25">
      <c r="A704" s="325">
        <v>702</v>
      </c>
      <c r="B704" s="326" t="s">
        <v>2451</v>
      </c>
      <c r="C704" s="327">
        <v>4289</v>
      </c>
      <c r="D704" s="327" t="s">
        <v>2451</v>
      </c>
      <c r="E704" s="327" t="s">
        <v>1409</v>
      </c>
      <c r="F704" s="327" t="s">
        <v>9180</v>
      </c>
      <c r="G704" s="327" t="s">
        <v>1558</v>
      </c>
      <c r="H704" s="327" t="s">
        <v>9182</v>
      </c>
      <c r="I704" s="327" t="s">
        <v>8721</v>
      </c>
      <c r="J704" s="327" t="s">
        <v>13451</v>
      </c>
      <c r="K704" s="327" t="s">
        <v>12473</v>
      </c>
      <c r="L704" s="328" t="s">
        <v>12474</v>
      </c>
      <c r="M704" s="327" t="s">
        <v>13452</v>
      </c>
      <c r="N704" s="327" t="s">
        <v>13453</v>
      </c>
      <c r="O704" s="327" t="s">
        <v>8721</v>
      </c>
      <c r="P704" s="327" t="s">
        <v>8721</v>
      </c>
      <c r="Q704" s="327" t="s">
        <v>13454</v>
      </c>
      <c r="R704" s="327" t="s">
        <v>8721</v>
      </c>
      <c r="S704" s="327" t="s">
        <v>8721</v>
      </c>
      <c r="T704" s="327" t="s">
        <v>13455</v>
      </c>
      <c r="U704" s="327" t="s">
        <v>8721</v>
      </c>
      <c r="V704" s="327">
        <v>10054</v>
      </c>
      <c r="W704" s="327" t="s">
        <v>12476</v>
      </c>
      <c r="X704" s="327" t="s">
        <v>40</v>
      </c>
      <c r="Y704" s="327" t="s">
        <v>8721</v>
      </c>
      <c r="Z704" s="327" t="s">
        <v>12733</v>
      </c>
      <c r="AA704" s="327" t="s">
        <v>12734</v>
      </c>
      <c r="AB704" s="327" t="s">
        <v>13456</v>
      </c>
      <c r="AC704" s="329">
        <v>481.32485575712121</v>
      </c>
      <c r="AD704" s="329" t="s">
        <v>12478</v>
      </c>
      <c r="AE704" s="330">
        <v>596.74853129215592</v>
      </c>
      <c r="AF704" s="331">
        <v>0.23980410351647841</v>
      </c>
      <c r="AG704" s="330">
        <v>630.27041652253274</v>
      </c>
      <c r="AH704" s="330">
        <v>452.51908854937608</v>
      </c>
      <c r="AI704" s="331">
        <v>-5.9846830811248752E-2</v>
      </c>
      <c r="AJ704" s="331">
        <v>-0.24169216207449373</v>
      </c>
      <c r="AK704" s="332">
        <v>452.51908854937608</v>
      </c>
      <c r="AL704" s="333">
        <v>-5.9846830811248752E-2</v>
      </c>
      <c r="AM704" s="330" t="s">
        <v>12497</v>
      </c>
      <c r="AN704" s="329" t="s">
        <v>12980</v>
      </c>
      <c r="AO704" s="327" t="s">
        <v>12981</v>
      </c>
      <c r="AP704" s="334">
        <v>44411</v>
      </c>
      <c r="AQ704" s="325" t="s">
        <v>12482</v>
      </c>
      <c r="AR704" s="325" t="s">
        <v>13318</v>
      </c>
      <c r="AS704" s="327" t="s">
        <v>12501</v>
      </c>
      <c r="AT704" s="327" t="s">
        <v>13361</v>
      </c>
      <c r="AU704" s="327" t="s">
        <v>13457</v>
      </c>
      <c r="AV704" s="327" t="s">
        <v>13363</v>
      </c>
      <c r="AW704" s="327" t="s">
        <v>12484</v>
      </c>
      <c r="AX704" s="327" t="s">
        <v>12741</v>
      </c>
      <c r="AY704" s="327">
        <v>1.56</v>
      </c>
      <c r="BA704" s="311" t="s">
        <v>12486</v>
      </c>
      <c r="BB704" s="310" t="s">
        <v>13455</v>
      </c>
      <c r="BC704" s="311" t="s">
        <v>8721</v>
      </c>
      <c r="BD704" s="311">
        <v>2</v>
      </c>
      <c r="BE704" s="307"/>
      <c r="BF704" s="310" t="b">
        <v>1</v>
      </c>
    </row>
    <row r="705" spans="1:58" s="309" customFormat="1" ht="15" customHeight="1" x14ac:dyDescent="0.25">
      <c r="A705" s="325">
        <v>703</v>
      </c>
      <c r="B705" s="326" t="s">
        <v>2452</v>
      </c>
      <c r="C705" s="327">
        <v>4290</v>
      </c>
      <c r="D705" s="327" t="s">
        <v>2452</v>
      </c>
      <c r="E705" s="327" t="s">
        <v>1409</v>
      </c>
      <c r="F705" s="327" t="s">
        <v>9180</v>
      </c>
      <c r="G705" s="327" t="s">
        <v>1558</v>
      </c>
      <c r="H705" s="327" t="s">
        <v>9183</v>
      </c>
      <c r="I705" s="327" t="s">
        <v>8721</v>
      </c>
      <c r="J705" s="327" t="s">
        <v>13451</v>
      </c>
      <c r="K705" s="327" t="s">
        <v>12473</v>
      </c>
      <c r="L705" s="328" t="s">
        <v>12474</v>
      </c>
      <c r="M705" s="327" t="s">
        <v>13452</v>
      </c>
      <c r="N705" s="327" t="s">
        <v>13453</v>
      </c>
      <c r="O705" s="327" t="s">
        <v>8721</v>
      </c>
      <c r="P705" s="327" t="s">
        <v>8721</v>
      </c>
      <c r="Q705" s="327" t="s">
        <v>13454</v>
      </c>
      <c r="R705" s="327" t="s">
        <v>8721</v>
      </c>
      <c r="S705" s="327" t="s">
        <v>8721</v>
      </c>
      <c r="T705" s="327" t="s">
        <v>13455</v>
      </c>
      <c r="U705" s="327" t="s">
        <v>8721</v>
      </c>
      <c r="V705" s="327">
        <v>10054</v>
      </c>
      <c r="W705" s="327" t="s">
        <v>12476</v>
      </c>
      <c r="X705" s="327" t="s">
        <v>40</v>
      </c>
      <c r="Y705" s="327" t="s">
        <v>8721</v>
      </c>
      <c r="Z705" s="327" t="s">
        <v>12733</v>
      </c>
      <c r="AA705" s="327" t="s">
        <v>12734</v>
      </c>
      <c r="AB705" s="327" t="s">
        <v>13456</v>
      </c>
      <c r="AC705" s="329">
        <v>486.43756287441988</v>
      </c>
      <c r="AD705" s="329" t="s">
        <v>12478</v>
      </c>
      <c r="AE705" s="330">
        <v>603.08728655626078</v>
      </c>
      <c r="AF705" s="331">
        <v>0.23980410351647841</v>
      </c>
      <c r="AG705" s="330">
        <v>646.13372330868162</v>
      </c>
      <c r="AH705" s="330">
        <v>463.90856351133567</v>
      </c>
      <c r="AI705" s="331">
        <v>-4.6314267405579423E-2</v>
      </c>
      <c r="AJ705" s="331">
        <v>-0.2307770801133302</v>
      </c>
      <c r="AK705" s="332">
        <v>463.90856351133567</v>
      </c>
      <c r="AL705" s="333">
        <v>-4.6314267405579423E-2</v>
      </c>
      <c r="AM705" s="330" t="s">
        <v>12497</v>
      </c>
      <c r="AN705" s="329" t="s">
        <v>12980</v>
      </c>
      <c r="AO705" s="327" t="s">
        <v>12981</v>
      </c>
      <c r="AP705" s="334">
        <v>44411</v>
      </c>
      <c r="AQ705" s="327" t="s">
        <v>12482</v>
      </c>
      <c r="AR705" s="327" t="s">
        <v>13318</v>
      </c>
      <c r="AS705" s="327" t="s">
        <v>12501</v>
      </c>
      <c r="AT705" s="327" t="s">
        <v>13361</v>
      </c>
      <c r="AU705" s="327" t="s">
        <v>13457</v>
      </c>
      <c r="AV705" s="327" t="s">
        <v>13363</v>
      </c>
      <c r="AW705" s="327" t="s">
        <v>12484</v>
      </c>
      <c r="AX705" s="327" t="s">
        <v>12741</v>
      </c>
      <c r="AY705" s="327">
        <v>1.56</v>
      </c>
      <c r="AZ705" s="311"/>
      <c r="BA705" s="309" t="s">
        <v>12486</v>
      </c>
      <c r="BB705" s="310" t="s">
        <v>13455</v>
      </c>
      <c r="BC705" s="309" t="s">
        <v>8721</v>
      </c>
      <c r="BD705" s="309">
        <v>2</v>
      </c>
      <c r="BE705" s="307"/>
      <c r="BF705" s="310" t="b">
        <v>1</v>
      </c>
    </row>
    <row r="706" spans="1:58" s="311" customFormat="1" ht="15" customHeight="1" x14ac:dyDescent="0.25">
      <c r="A706" s="325">
        <v>704</v>
      </c>
      <c r="B706" s="326" t="s">
        <v>2453</v>
      </c>
      <c r="C706" s="327">
        <v>4291</v>
      </c>
      <c r="D706" s="327" t="s">
        <v>2453</v>
      </c>
      <c r="E706" s="327" t="s">
        <v>1409</v>
      </c>
      <c r="F706" s="327" t="s">
        <v>9180</v>
      </c>
      <c r="G706" s="327" t="s">
        <v>1558</v>
      </c>
      <c r="H706" s="327" t="s">
        <v>9184</v>
      </c>
      <c r="I706" s="327" t="s">
        <v>8721</v>
      </c>
      <c r="J706" s="327" t="s">
        <v>13451</v>
      </c>
      <c r="K706" s="327" t="s">
        <v>12473</v>
      </c>
      <c r="L706" s="328" t="s">
        <v>12474</v>
      </c>
      <c r="M706" s="327" t="s">
        <v>13452</v>
      </c>
      <c r="N706" s="327" t="s">
        <v>13453</v>
      </c>
      <c r="O706" s="327" t="s">
        <v>8721</v>
      </c>
      <c r="P706" s="327" t="s">
        <v>8721</v>
      </c>
      <c r="Q706" s="327" t="s">
        <v>13454</v>
      </c>
      <c r="R706" s="327" t="s">
        <v>8721</v>
      </c>
      <c r="S706" s="327" t="s">
        <v>8721</v>
      </c>
      <c r="T706" s="327" t="s">
        <v>13455</v>
      </c>
      <c r="U706" s="327" t="s">
        <v>8721</v>
      </c>
      <c r="V706" s="327">
        <v>10054</v>
      </c>
      <c r="W706" s="327" t="s">
        <v>12476</v>
      </c>
      <c r="X706" s="327" t="s">
        <v>40</v>
      </c>
      <c r="Y706" s="327" t="s">
        <v>8721</v>
      </c>
      <c r="Z706" s="327" t="s">
        <v>12733</v>
      </c>
      <c r="AA706" s="327" t="s">
        <v>12734</v>
      </c>
      <c r="AB706" s="327" t="s">
        <v>13456</v>
      </c>
      <c r="AC706" s="329">
        <v>487.89833633650522</v>
      </c>
      <c r="AD706" s="329" t="s">
        <v>12478</v>
      </c>
      <c r="AE706" s="330">
        <v>604.89835948886207</v>
      </c>
      <c r="AF706" s="331">
        <v>0.23980410351647841</v>
      </c>
      <c r="AG706" s="330">
        <v>669.61335525054506</v>
      </c>
      <c r="AH706" s="330">
        <v>480.76637781972312</v>
      </c>
      <c r="AI706" s="331">
        <v>-1.4617714358966749E-2</v>
      </c>
      <c r="AJ706" s="331">
        <v>-0.20521130487778183</v>
      </c>
      <c r="AK706" s="332">
        <v>480.76637781972312</v>
      </c>
      <c r="AL706" s="333">
        <v>-1.4617714358966749E-2</v>
      </c>
      <c r="AM706" s="330" t="s">
        <v>12497</v>
      </c>
      <c r="AN706" s="329" t="s">
        <v>12980</v>
      </c>
      <c r="AO706" s="327" t="s">
        <v>12981</v>
      </c>
      <c r="AP706" s="334">
        <v>44411</v>
      </c>
      <c r="AQ706" s="327" t="s">
        <v>12482</v>
      </c>
      <c r="AR706" s="327" t="s">
        <v>13318</v>
      </c>
      <c r="AS706" s="327" t="s">
        <v>12501</v>
      </c>
      <c r="AT706" s="327" t="s">
        <v>13361</v>
      </c>
      <c r="AU706" s="327" t="s">
        <v>13457</v>
      </c>
      <c r="AV706" s="327" t="s">
        <v>13363</v>
      </c>
      <c r="AW706" s="327" t="s">
        <v>12484</v>
      </c>
      <c r="AX706" s="327" t="s">
        <v>12741</v>
      </c>
      <c r="AY706" s="327">
        <v>1.56</v>
      </c>
      <c r="AZ706" s="309"/>
      <c r="BA706" s="311" t="s">
        <v>12486</v>
      </c>
      <c r="BB706" s="310" t="s">
        <v>13455</v>
      </c>
      <c r="BC706" s="311" t="s">
        <v>8721</v>
      </c>
      <c r="BD706" s="311">
        <v>2</v>
      </c>
      <c r="BE706" s="307"/>
      <c r="BF706" s="310" t="b">
        <v>1</v>
      </c>
    </row>
    <row r="707" spans="1:58" s="309" customFormat="1" ht="15" customHeight="1" x14ac:dyDescent="0.25">
      <c r="A707" s="325">
        <v>705</v>
      </c>
      <c r="B707" s="326" t="s">
        <v>2454</v>
      </c>
      <c r="C707" s="327">
        <v>4292</v>
      </c>
      <c r="D707" s="327" t="s">
        <v>2454</v>
      </c>
      <c r="E707" s="327" t="s">
        <v>1409</v>
      </c>
      <c r="F707" s="327" t="s">
        <v>9180</v>
      </c>
      <c r="G707" s="327" t="s">
        <v>1558</v>
      </c>
      <c r="H707" s="327" t="s">
        <v>9185</v>
      </c>
      <c r="I707" s="327" t="s">
        <v>8721</v>
      </c>
      <c r="J707" s="327" t="s">
        <v>13451</v>
      </c>
      <c r="K707" s="327" t="s">
        <v>12473</v>
      </c>
      <c r="L707" s="328" t="s">
        <v>12474</v>
      </c>
      <c r="M707" s="327" t="s">
        <v>13452</v>
      </c>
      <c r="N707" s="327" t="s">
        <v>13453</v>
      </c>
      <c r="O707" s="327" t="s">
        <v>8721</v>
      </c>
      <c r="P707" s="327" t="s">
        <v>8721</v>
      </c>
      <c r="Q707" s="327" t="s">
        <v>13454</v>
      </c>
      <c r="R707" s="327" t="s">
        <v>8721</v>
      </c>
      <c r="S707" s="327" t="s">
        <v>8721</v>
      </c>
      <c r="T707" s="327" t="s">
        <v>13455</v>
      </c>
      <c r="U707" s="327" t="s">
        <v>8721</v>
      </c>
      <c r="V707" s="327">
        <v>10054</v>
      </c>
      <c r="W707" s="327" t="s">
        <v>12476</v>
      </c>
      <c r="X707" s="327" t="s">
        <v>40</v>
      </c>
      <c r="Y707" s="327" t="s">
        <v>8721</v>
      </c>
      <c r="Z707" s="327" t="s">
        <v>12733</v>
      </c>
      <c r="AA707" s="327" t="s">
        <v>12734</v>
      </c>
      <c r="AB707" s="327" t="s">
        <v>13456</v>
      </c>
      <c r="AC707" s="329">
        <v>488.62872306754792</v>
      </c>
      <c r="AD707" s="329" t="s">
        <v>12478</v>
      </c>
      <c r="AE707" s="330">
        <v>605.80389595516283</v>
      </c>
      <c r="AF707" s="331">
        <v>0.23980410351647841</v>
      </c>
      <c r="AG707" s="330">
        <v>685.47666203669405</v>
      </c>
      <c r="AH707" s="330">
        <v>492.15585278168277</v>
      </c>
      <c r="AI707" s="331">
        <v>7.218424844106508E-3</v>
      </c>
      <c r="AJ707" s="331">
        <v>-0.18759873274550787</v>
      </c>
      <c r="AK707" s="332">
        <v>492.15585278168277</v>
      </c>
      <c r="AL707" s="333">
        <v>7.218424844106508E-3</v>
      </c>
      <c r="AM707" s="330" t="s">
        <v>12497</v>
      </c>
      <c r="AN707" s="329" t="s">
        <v>12980</v>
      </c>
      <c r="AO707" s="327" t="s">
        <v>12981</v>
      </c>
      <c r="AP707" s="334">
        <v>44411</v>
      </c>
      <c r="AQ707" s="327" t="s">
        <v>12482</v>
      </c>
      <c r="AR707" s="327" t="s">
        <v>13318</v>
      </c>
      <c r="AS707" s="327" t="s">
        <v>12501</v>
      </c>
      <c r="AT707" s="327" t="s">
        <v>13361</v>
      </c>
      <c r="AU707" s="327" t="s">
        <v>13457</v>
      </c>
      <c r="AV707" s="327" t="s">
        <v>13363</v>
      </c>
      <c r="AW707" s="327" t="s">
        <v>12484</v>
      </c>
      <c r="AX707" s="327" t="s">
        <v>12741</v>
      </c>
      <c r="AY707" s="327">
        <v>1.56</v>
      </c>
      <c r="BA707" s="309" t="s">
        <v>12486</v>
      </c>
      <c r="BB707" s="310" t="s">
        <v>13455</v>
      </c>
      <c r="BC707" s="309" t="s">
        <v>8721</v>
      </c>
      <c r="BD707" s="309">
        <v>2</v>
      </c>
      <c r="BE707" s="307"/>
      <c r="BF707" s="310" t="b">
        <v>1</v>
      </c>
    </row>
    <row r="708" spans="1:58" s="311" customFormat="1" ht="15" customHeight="1" x14ac:dyDescent="0.25">
      <c r="A708" s="325">
        <v>706</v>
      </c>
      <c r="B708" s="326" t="s">
        <v>2455</v>
      </c>
      <c r="C708" s="327">
        <v>4293</v>
      </c>
      <c r="D708" s="327" t="s">
        <v>2455</v>
      </c>
      <c r="E708" s="327" t="s">
        <v>1409</v>
      </c>
      <c r="F708" s="327" t="s">
        <v>9180</v>
      </c>
      <c r="G708" s="327" t="s">
        <v>1558</v>
      </c>
      <c r="H708" s="327" t="s">
        <v>9186</v>
      </c>
      <c r="I708" s="327" t="s">
        <v>8721</v>
      </c>
      <c r="J708" s="327" t="s">
        <v>13451</v>
      </c>
      <c r="K708" s="327" t="s">
        <v>12473</v>
      </c>
      <c r="L708" s="328" t="s">
        <v>12474</v>
      </c>
      <c r="M708" s="327" t="s">
        <v>13452</v>
      </c>
      <c r="N708" s="327" t="s">
        <v>13453</v>
      </c>
      <c r="O708" s="327" t="s">
        <v>8721</v>
      </c>
      <c r="P708" s="327" t="s">
        <v>8721</v>
      </c>
      <c r="Q708" s="327" t="s">
        <v>13454</v>
      </c>
      <c r="R708" s="327" t="s">
        <v>8721</v>
      </c>
      <c r="S708" s="327" t="s">
        <v>8721</v>
      </c>
      <c r="T708" s="327" t="s">
        <v>13455</v>
      </c>
      <c r="U708" s="327" t="s">
        <v>8721</v>
      </c>
      <c r="V708" s="327">
        <v>10054</v>
      </c>
      <c r="W708" s="327" t="s">
        <v>12476</v>
      </c>
      <c r="X708" s="327" t="s">
        <v>40</v>
      </c>
      <c r="Y708" s="327" t="s">
        <v>8721</v>
      </c>
      <c r="Z708" s="327" t="s">
        <v>12733</v>
      </c>
      <c r="AA708" s="327" t="s">
        <v>12734</v>
      </c>
      <c r="AB708" s="327" t="s">
        <v>13456</v>
      </c>
      <c r="AC708" s="329">
        <v>488.62872306754792</v>
      </c>
      <c r="AD708" s="329" t="s">
        <v>12478</v>
      </c>
      <c r="AE708" s="330">
        <v>605.80389595516283</v>
      </c>
      <c r="AF708" s="331">
        <v>0.23980410351647841</v>
      </c>
      <c r="AG708" s="330">
        <v>701.33996882284259</v>
      </c>
      <c r="AH708" s="330">
        <v>503.54532774364213</v>
      </c>
      <c r="AI708" s="331">
        <v>3.0527482261889283E-2</v>
      </c>
      <c r="AJ708" s="331">
        <v>-0.1687981356578947</v>
      </c>
      <c r="AK708" s="332">
        <v>503.54532774364213</v>
      </c>
      <c r="AL708" s="333">
        <v>3.0527482261889283E-2</v>
      </c>
      <c r="AM708" s="330" t="s">
        <v>12497</v>
      </c>
      <c r="AN708" s="329" t="s">
        <v>12980</v>
      </c>
      <c r="AO708" s="327" t="s">
        <v>12981</v>
      </c>
      <c r="AP708" s="334">
        <v>44411</v>
      </c>
      <c r="AQ708" s="325" t="s">
        <v>12482</v>
      </c>
      <c r="AR708" s="325" t="s">
        <v>13318</v>
      </c>
      <c r="AS708" s="327" t="s">
        <v>12501</v>
      </c>
      <c r="AT708" s="327" t="s">
        <v>13361</v>
      </c>
      <c r="AU708" s="327" t="s">
        <v>13457</v>
      </c>
      <c r="AV708" s="327" t="s">
        <v>13363</v>
      </c>
      <c r="AW708" s="327" t="s">
        <v>12484</v>
      </c>
      <c r="AX708" s="327" t="s">
        <v>12741</v>
      </c>
      <c r="AY708" s="327">
        <v>1.56</v>
      </c>
      <c r="AZ708" s="309"/>
      <c r="BA708" s="311" t="s">
        <v>12486</v>
      </c>
      <c r="BB708" s="310" t="s">
        <v>13455</v>
      </c>
      <c r="BC708" s="311" t="s">
        <v>8721</v>
      </c>
      <c r="BD708" s="311">
        <v>2</v>
      </c>
      <c r="BE708" s="307"/>
      <c r="BF708" s="310" t="b">
        <v>1</v>
      </c>
    </row>
    <row r="709" spans="1:58" s="310" customFormat="1" ht="15" customHeight="1" x14ac:dyDescent="0.25">
      <c r="A709" s="325">
        <v>707</v>
      </c>
      <c r="B709" s="326" t="s">
        <v>2456</v>
      </c>
      <c r="C709" s="327">
        <v>4294</v>
      </c>
      <c r="D709" s="327" t="s">
        <v>2456</v>
      </c>
      <c r="E709" s="327" t="s">
        <v>1409</v>
      </c>
      <c r="F709" s="327" t="s">
        <v>9180</v>
      </c>
      <c r="G709" s="327" t="s">
        <v>1558</v>
      </c>
      <c r="H709" s="327" t="s">
        <v>9187</v>
      </c>
      <c r="I709" s="327" t="s">
        <v>8721</v>
      </c>
      <c r="J709" s="327" t="s">
        <v>13451</v>
      </c>
      <c r="K709" s="327" t="s">
        <v>12473</v>
      </c>
      <c r="L709" s="328" t="s">
        <v>12474</v>
      </c>
      <c r="M709" s="327" t="s">
        <v>13452</v>
      </c>
      <c r="N709" s="327" t="s">
        <v>13453</v>
      </c>
      <c r="O709" s="327" t="s">
        <v>8721</v>
      </c>
      <c r="P709" s="327" t="s">
        <v>8721</v>
      </c>
      <c r="Q709" s="327" t="s">
        <v>13454</v>
      </c>
      <c r="R709" s="327" t="s">
        <v>8721</v>
      </c>
      <c r="S709" s="327" t="s">
        <v>8721</v>
      </c>
      <c r="T709" s="327" t="s">
        <v>13455</v>
      </c>
      <c r="U709" s="327" t="s">
        <v>8721</v>
      </c>
      <c r="V709" s="327">
        <v>10054</v>
      </c>
      <c r="W709" s="327" t="s">
        <v>12476</v>
      </c>
      <c r="X709" s="327" t="s">
        <v>40</v>
      </c>
      <c r="Y709" s="327" t="s">
        <v>8721</v>
      </c>
      <c r="Z709" s="327" t="s">
        <v>12733</v>
      </c>
      <c r="AA709" s="327" t="s">
        <v>12734</v>
      </c>
      <c r="AB709" s="327" t="s">
        <v>13456</v>
      </c>
      <c r="AC709" s="329">
        <v>491.55026999171866</v>
      </c>
      <c r="AD709" s="329" t="s">
        <v>12478</v>
      </c>
      <c r="AE709" s="330">
        <v>609.42604182036564</v>
      </c>
      <c r="AF709" s="331">
        <v>0.23980410351647841</v>
      </c>
      <c r="AG709" s="330">
        <v>717.20327560899159</v>
      </c>
      <c r="AH709" s="330">
        <v>514.93480270560178</v>
      </c>
      <c r="AI709" s="331">
        <v>4.7573023842051976E-2</v>
      </c>
      <c r="AJ709" s="331">
        <v>-0.15504955914341467</v>
      </c>
      <c r="AK709" s="332">
        <v>514.93480270560178</v>
      </c>
      <c r="AL709" s="333">
        <v>4.7573023842051976E-2</v>
      </c>
      <c r="AM709" s="330" t="s">
        <v>12497</v>
      </c>
      <c r="AN709" s="329" t="s">
        <v>12980</v>
      </c>
      <c r="AO709" s="327" t="s">
        <v>12981</v>
      </c>
      <c r="AP709" s="334">
        <v>44411</v>
      </c>
      <c r="AQ709" s="327" t="s">
        <v>12482</v>
      </c>
      <c r="AR709" s="327" t="s">
        <v>13318</v>
      </c>
      <c r="AS709" s="327" t="s">
        <v>12501</v>
      </c>
      <c r="AT709" s="327" t="s">
        <v>13361</v>
      </c>
      <c r="AU709" s="327" t="s">
        <v>13457</v>
      </c>
      <c r="AV709" s="327" t="s">
        <v>13363</v>
      </c>
      <c r="AW709" s="327" t="s">
        <v>12484</v>
      </c>
      <c r="AX709" s="327" t="s">
        <v>12741</v>
      </c>
      <c r="AY709" s="327">
        <v>1.56</v>
      </c>
      <c r="AZ709" s="311"/>
      <c r="BA709" s="310" t="s">
        <v>12486</v>
      </c>
      <c r="BB709" s="310" t="s">
        <v>13455</v>
      </c>
      <c r="BC709" s="310" t="s">
        <v>8721</v>
      </c>
      <c r="BD709" s="310">
        <v>2</v>
      </c>
      <c r="BE709" s="307"/>
      <c r="BF709" s="310" t="b">
        <v>1</v>
      </c>
    </row>
    <row r="710" spans="1:58" s="310" customFormat="1" ht="15" customHeight="1" x14ac:dyDescent="0.25">
      <c r="A710" s="325">
        <v>708</v>
      </c>
      <c r="B710" s="326" t="s">
        <v>2457</v>
      </c>
      <c r="C710" s="327">
        <v>4295</v>
      </c>
      <c r="D710" s="327" t="s">
        <v>2457</v>
      </c>
      <c r="E710" s="327" t="s">
        <v>1409</v>
      </c>
      <c r="F710" s="327" t="s">
        <v>9180</v>
      </c>
      <c r="G710" s="327" t="s">
        <v>1558</v>
      </c>
      <c r="H710" s="327" t="s">
        <v>9188</v>
      </c>
      <c r="I710" s="327" t="s">
        <v>8721</v>
      </c>
      <c r="J710" s="327" t="s">
        <v>13451</v>
      </c>
      <c r="K710" s="327" t="s">
        <v>12473</v>
      </c>
      <c r="L710" s="328" t="s">
        <v>12474</v>
      </c>
      <c r="M710" s="327" t="s">
        <v>13452</v>
      </c>
      <c r="N710" s="327" t="s">
        <v>13453</v>
      </c>
      <c r="O710" s="327" t="s">
        <v>8721</v>
      </c>
      <c r="P710" s="327" t="s">
        <v>8721</v>
      </c>
      <c r="Q710" s="327" t="s">
        <v>13454</v>
      </c>
      <c r="R710" s="327" t="s">
        <v>8721</v>
      </c>
      <c r="S710" s="327" t="s">
        <v>8721</v>
      </c>
      <c r="T710" s="327" t="s">
        <v>13455</v>
      </c>
      <c r="U710" s="327" t="s">
        <v>8721</v>
      </c>
      <c r="V710" s="327">
        <v>10054</v>
      </c>
      <c r="W710" s="327" t="s">
        <v>12476</v>
      </c>
      <c r="X710" s="327" t="s">
        <v>40</v>
      </c>
      <c r="Y710" s="327" t="s">
        <v>8721</v>
      </c>
      <c r="Z710" s="327" t="s">
        <v>12733</v>
      </c>
      <c r="AA710" s="327" t="s">
        <v>12734</v>
      </c>
      <c r="AB710" s="327" t="s">
        <v>13456</v>
      </c>
      <c r="AC710" s="329">
        <v>493.01104345380395</v>
      </c>
      <c r="AD710" s="329" t="s">
        <v>12478</v>
      </c>
      <c r="AE710" s="330">
        <v>611.23711475296693</v>
      </c>
      <c r="AF710" s="331">
        <v>0.23980410351647841</v>
      </c>
      <c r="AG710" s="330">
        <v>740.68290755085502</v>
      </c>
      <c r="AH710" s="330">
        <v>531.79261701398912</v>
      </c>
      <c r="AI710" s="331">
        <v>7.8662687327447411E-2</v>
      </c>
      <c r="AJ710" s="331">
        <v>-0.12997328830577559</v>
      </c>
      <c r="AK710" s="332">
        <v>531.79261701398912</v>
      </c>
      <c r="AL710" s="333">
        <v>7.8662687327447411E-2</v>
      </c>
      <c r="AM710" s="330" t="s">
        <v>12497</v>
      </c>
      <c r="AN710" s="329" t="s">
        <v>12980</v>
      </c>
      <c r="AO710" s="327" t="s">
        <v>12981</v>
      </c>
      <c r="AP710" s="334">
        <v>44411</v>
      </c>
      <c r="AQ710" s="327" t="s">
        <v>12482</v>
      </c>
      <c r="AR710" s="327" t="s">
        <v>13318</v>
      </c>
      <c r="AS710" s="327" t="s">
        <v>12501</v>
      </c>
      <c r="AT710" s="327" t="s">
        <v>13361</v>
      </c>
      <c r="AU710" s="327" t="s">
        <v>13457</v>
      </c>
      <c r="AV710" s="327" t="s">
        <v>13363</v>
      </c>
      <c r="AW710" s="327" t="s">
        <v>12484</v>
      </c>
      <c r="AX710" s="327" t="s">
        <v>12741</v>
      </c>
      <c r="AY710" s="327">
        <v>1.56</v>
      </c>
      <c r="AZ710" s="311"/>
      <c r="BA710" s="310" t="s">
        <v>12486</v>
      </c>
      <c r="BB710" s="310" t="s">
        <v>13455</v>
      </c>
      <c r="BC710" s="310" t="s">
        <v>8721</v>
      </c>
      <c r="BD710" s="310">
        <v>2</v>
      </c>
      <c r="BE710" s="307"/>
      <c r="BF710" s="310" t="b">
        <v>1</v>
      </c>
    </row>
    <row r="711" spans="1:58" s="310" customFormat="1" ht="15" customHeight="1" x14ac:dyDescent="0.25">
      <c r="A711" s="325">
        <v>709</v>
      </c>
      <c r="B711" s="326" t="s">
        <v>2458</v>
      </c>
      <c r="C711" s="327">
        <v>4296</v>
      </c>
      <c r="D711" s="327" t="s">
        <v>2458</v>
      </c>
      <c r="E711" s="327" t="s">
        <v>1409</v>
      </c>
      <c r="F711" s="327" t="s">
        <v>9180</v>
      </c>
      <c r="G711" s="327" t="s">
        <v>1558</v>
      </c>
      <c r="H711" s="327" t="s">
        <v>9189</v>
      </c>
      <c r="I711" s="327" t="s">
        <v>8721</v>
      </c>
      <c r="J711" s="327" t="s">
        <v>13451</v>
      </c>
      <c r="K711" s="327" t="s">
        <v>12473</v>
      </c>
      <c r="L711" s="328" t="s">
        <v>12474</v>
      </c>
      <c r="M711" s="327" t="s">
        <v>13452</v>
      </c>
      <c r="N711" s="327" t="s">
        <v>13453</v>
      </c>
      <c r="O711" s="327" t="s">
        <v>8721</v>
      </c>
      <c r="P711" s="327" t="s">
        <v>8721</v>
      </c>
      <c r="Q711" s="327" t="s">
        <v>13454</v>
      </c>
      <c r="R711" s="327" t="s">
        <v>8721</v>
      </c>
      <c r="S711" s="327" t="s">
        <v>8721</v>
      </c>
      <c r="T711" s="327" t="s">
        <v>13455</v>
      </c>
      <c r="U711" s="327" t="s">
        <v>8721</v>
      </c>
      <c r="V711" s="327">
        <v>10054</v>
      </c>
      <c r="W711" s="327" t="s">
        <v>12476</v>
      </c>
      <c r="X711" s="327" t="s">
        <v>40</v>
      </c>
      <c r="Y711" s="327" t="s">
        <v>8721</v>
      </c>
      <c r="Z711" s="327" t="s">
        <v>12733</v>
      </c>
      <c r="AA711" s="327" t="s">
        <v>12734</v>
      </c>
      <c r="AB711" s="327" t="s">
        <v>13456</v>
      </c>
      <c r="AC711" s="329">
        <v>493.74143018484665</v>
      </c>
      <c r="AD711" s="329" t="s">
        <v>12478</v>
      </c>
      <c r="AE711" s="330">
        <v>612.14265121926769</v>
      </c>
      <c r="AF711" s="331">
        <v>0.23980410351647841</v>
      </c>
      <c r="AG711" s="330">
        <v>756.5462143370039</v>
      </c>
      <c r="AH711" s="330">
        <v>543.18209197594877</v>
      </c>
      <c r="AI711" s="331">
        <v>0.10013472390314204</v>
      </c>
      <c r="AJ711" s="331">
        <v>-0.11265439372009622</v>
      </c>
      <c r="AK711" s="332">
        <v>543.18209197594877</v>
      </c>
      <c r="AL711" s="333">
        <v>0.10013472390314204</v>
      </c>
      <c r="AM711" s="330" t="s">
        <v>12497</v>
      </c>
      <c r="AN711" s="329" t="s">
        <v>12980</v>
      </c>
      <c r="AO711" s="327" t="s">
        <v>12981</v>
      </c>
      <c r="AP711" s="334">
        <v>44411</v>
      </c>
      <c r="AQ711" s="325" t="s">
        <v>12482</v>
      </c>
      <c r="AR711" s="325" t="s">
        <v>13318</v>
      </c>
      <c r="AS711" s="327" t="s">
        <v>12501</v>
      </c>
      <c r="AT711" s="327" t="s">
        <v>13361</v>
      </c>
      <c r="AU711" s="327" t="s">
        <v>13457</v>
      </c>
      <c r="AV711" s="327" t="s">
        <v>13363</v>
      </c>
      <c r="AW711" s="327" t="s">
        <v>12484</v>
      </c>
      <c r="AX711" s="327" t="s">
        <v>12741</v>
      </c>
      <c r="AY711" s="327">
        <v>1.56</v>
      </c>
      <c r="AZ711" s="311"/>
      <c r="BA711" s="310" t="s">
        <v>12486</v>
      </c>
      <c r="BB711" s="310" t="s">
        <v>13455</v>
      </c>
      <c r="BC711" s="310" t="s">
        <v>8721</v>
      </c>
      <c r="BD711" s="310">
        <v>2</v>
      </c>
      <c r="BE711" s="307"/>
      <c r="BF711" s="310" t="b">
        <v>1</v>
      </c>
    </row>
    <row r="712" spans="1:58" s="310" customFormat="1" ht="15" customHeight="1" x14ac:dyDescent="0.25">
      <c r="A712" s="325">
        <v>710</v>
      </c>
      <c r="B712" s="326" t="s">
        <v>2459</v>
      </c>
      <c r="C712" s="327">
        <v>4297</v>
      </c>
      <c r="D712" s="327" t="s">
        <v>2459</v>
      </c>
      <c r="E712" s="327" t="s">
        <v>1409</v>
      </c>
      <c r="F712" s="327" t="s">
        <v>9180</v>
      </c>
      <c r="G712" s="327" t="s">
        <v>1558</v>
      </c>
      <c r="H712" s="327" t="s">
        <v>9190</v>
      </c>
      <c r="I712" s="327" t="s">
        <v>8721</v>
      </c>
      <c r="J712" s="327" t="s">
        <v>13451</v>
      </c>
      <c r="K712" s="327" t="s">
        <v>12473</v>
      </c>
      <c r="L712" s="328" t="s">
        <v>12474</v>
      </c>
      <c r="M712" s="327" t="s">
        <v>13452</v>
      </c>
      <c r="N712" s="327" t="s">
        <v>13453</v>
      </c>
      <c r="O712" s="327" t="s">
        <v>8721</v>
      </c>
      <c r="P712" s="327" t="s">
        <v>8721</v>
      </c>
      <c r="Q712" s="327" t="s">
        <v>13454</v>
      </c>
      <c r="R712" s="327" t="s">
        <v>8721</v>
      </c>
      <c r="S712" s="327" t="s">
        <v>8721</v>
      </c>
      <c r="T712" s="327" t="s">
        <v>13455</v>
      </c>
      <c r="U712" s="327" t="s">
        <v>8721</v>
      </c>
      <c r="V712" s="327">
        <v>10054</v>
      </c>
      <c r="W712" s="327" t="s">
        <v>12476</v>
      </c>
      <c r="X712" s="327" t="s">
        <v>40</v>
      </c>
      <c r="Y712" s="327" t="s">
        <v>8721</v>
      </c>
      <c r="Z712" s="327" t="s">
        <v>12733</v>
      </c>
      <c r="AA712" s="327" t="s">
        <v>12734</v>
      </c>
      <c r="AB712" s="327" t="s">
        <v>13456</v>
      </c>
      <c r="AC712" s="329">
        <v>493.74143018484665</v>
      </c>
      <c r="AD712" s="329" t="s">
        <v>12478</v>
      </c>
      <c r="AE712" s="330">
        <v>612.14265121926769</v>
      </c>
      <c r="AF712" s="331">
        <v>0.23980410351647841</v>
      </c>
      <c r="AG712" s="330">
        <v>772.40952112315256</v>
      </c>
      <c r="AH712" s="330">
        <v>554.5715669379083</v>
      </c>
      <c r="AI712" s="331">
        <v>0.12320241534174703</v>
      </c>
      <c r="AJ712" s="331">
        <v>-9.4048477371555639E-2</v>
      </c>
      <c r="AK712" s="332">
        <v>554.5715669379083</v>
      </c>
      <c r="AL712" s="333">
        <v>0.12320241534174703</v>
      </c>
      <c r="AM712" s="330" t="s">
        <v>12497</v>
      </c>
      <c r="AN712" s="329" t="s">
        <v>12980</v>
      </c>
      <c r="AO712" s="327" t="s">
        <v>12981</v>
      </c>
      <c r="AP712" s="334">
        <v>44411</v>
      </c>
      <c r="AQ712" s="325" t="s">
        <v>12482</v>
      </c>
      <c r="AR712" s="325" t="s">
        <v>13318</v>
      </c>
      <c r="AS712" s="327" t="s">
        <v>12501</v>
      </c>
      <c r="AT712" s="327" t="s">
        <v>13361</v>
      </c>
      <c r="AU712" s="327" t="s">
        <v>13457</v>
      </c>
      <c r="AV712" s="327" t="s">
        <v>13363</v>
      </c>
      <c r="AW712" s="327" t="s">
        <v>12484</v>
      </c>
      <c r="AX712" s="327" t="s">
        <v>12741</v>
      </c>
      <c r="AY712" s="327">
        <v>1.56</v>
      </c>
      <c r="AZ712" s="311"/>
      <c r="BA712" s="310" t="s">
        <v>12486</v>
      </c>
      <c r="BB712" s="310" t="s">
        <v>13455</v>
      </c>
      <c r="BC712" s="310" t="s">
        <v>8721</v>
      </c>
      <c r="BD712" s="310">
        <v>2</v>
      </c>
      <c r="BE712" s="307"/>
      <c r="BF712" s="310" t="b">
        <v>1</v>
      </c>
    </row>
    <row r="713" spans="1:58" s="310" customFormat="1" ht="15" customHeight="1" x14ac:dyDescent="0.25">
      <c r="A713" s="325">
        <v>711</v>
      </c>
      <c r="B713" s="326" t="s">
        <v>2460</v>
      </c>
      <c r="C713" s="327">
        <v>4298</v>
      </c>
      <c r="D713" s="327" t="s">
        <v>2460</v>
      </c>
      <c r="E713" s="327" t="s">
        <v>1409</v>
      </c>
      <c r="F713" s="327" t="s">
        <v>9180</v>
      </c>
      <c r="G713" s="327" t="s">
        <v>1558</v>
      </c>
      <c r="H713" s="327" t="s">
        <v>9191</v>
      </c>
      <c r="I713" s="327" t="s">
        <v>8721</v>
      </c>
      <c r="J713" s="327" t="s">
        <v>13451</v>
      </c>
      <c r="K713" s="327" t="s">
        <v>12473</v>
      </c>
      <c r="L713" s="328" t="s">
        <v>12474</v>
      </c>
      <c r="M713" s="327" t="s">
        <v>13452</v>
      </c>
      <c r="N713" s="327" t="s">
        <v>13453</v>
      </c>
      <c r="O713" s="327" t="s">
        <v>8721</v>
      </c>
      <c r="P713" s="327" t="s">
        <v>8721</v>
      </c>
      <c r="Q713" s="327" t="s">
        <v>13454</v>
      </c>
      <c r="R713" s="327" t="s">
        <v>8721</v>
      </c>
      <c r="S713" s="327" t="s">
        <v>8721</v>
      </c>
      <c r="T713" s="327" t="s">
        <v>13455</v>
      </c>
      <c r="U713" s="327" t="s">
        <v>8721</v>
      </c>
      <c r="V713" s="327">
        <v>10054</v>
      </c>
      <c r="W713" s="327" t="s">
        <v>12476</v>
      </c>
      <c r="X713" s="327" t="s">
        <v>40</v>
      </c>
      <c r="Y713" s="327" t="s">
        <v>8721</v>
      </c>
      <c r="Z713" s="327" t="s">
        <v>12733</v>
      </c>
      <c r="AA713" s="327" t="s">
        <v>12734</v>
      </c>
      <c r="AB713" s="327" t="s">
        <v>13456</v>
      </c>
      <c r="AC713" s="329">
        <v>493.74143018484665</v>
      </c>
      <c r="AD713" s="329" t="s">
        <v>12478</v>
      </c>
      <c r="AE713" s="330">
        <v>612.14265121926769</v>
      </c>
      <c r="AF713" s="331">
        <v>0.23980410351647841</v>
      </c>
      <c r="AG713" s="330">
        <v>788.27282790930144</v>
      </c>
      <c r="AH713" s="330">
        <v>565.96104189986784</v>
      </c>
      <c r="AI713" s="331">
        <v>0.14627010678035202</v>
      </c>
      <c r="AJ713" s="331">
        <v>-7.5442561023015053E-2</v>
      </c>
      <c r="AK713" s="332">
        <v>565.96104189986784</v>
      </c>
      <c r="AL713" s="333">
        <v>0.14627010678035202</v>
      </c>
      <c r="AM713" s="330" t="s">
        <v>12497</v>
      </c>
      <c r="AN713" s="329" t="s">
        <v>12980</v>
      </c>
      <c r="AO713" s="327" t="s">
        <v>12981</v>
      </c>
      <c r="AP713" s="334">
        <v>44411</v>
      </c>
      <c r="AQ713" s="327" t="s">
        <v>12482</v>
      </c>
      <c r="AR713" s="327" t="s">
        <v>13318</v>
      </c>
      <c r="AS713" s="327" t="s">
        <v>12501</v>
      </c>
      <c r="AT713" s="327" t="s">
        <v>13361</v>
      </c>
      <c r="AU713" s="327" t="s">
        <v>13457</v>
      </c>
      <c r="AV713" s="327" t="s">
        <v>13363</v>
      </c>
      <c r="AW713" s="327" t="s">
        <v>12484</v>
      </c>
      <c r="AX713" s="327" t="s">
        <v>12741</v>
      </c>
      <c r="AY713" s="327">
        <v>1.56</v>
      </c>
      <c r="AZ713" s="311"/>
      <c r="BA713" s="310" t="s">
        <v>12486</v>
      </c>
      <c r="BB713" s="310" t="s">
        <v>13455</v>
      </c>
      <c r="BC713" s="310" t="s">
        <v>8721</v>
      </c>
      <c r="BD713" s="310">
        <v>2</v>
      </c>
      <c r="BE713" s="307"/>
      <c r="BF713" s="310" t="b">
        <v>1</v>
      </c>
    </row>
    <row r="714" spans="1:58" s="310" customFormat="1" ht="15" customHeight="1" x14ac:dyDescent="0.25">
      <c r="A714" s="325">
        <v>712</v>
      </c>
      <c r="B714" s="326" t="s">
        <v>2461</v>
      </c>
      <c r="C714" s="327">
        <v>4299</v>
      </c>
      <c r="D714" s="327" t="s">
        <v>2461</v>
      </c>
      <c r="E714" s="327" t="s">
        <v>1409</v>
      </c>
      <c r="F714" s="327" t="s">
        <v>9180</v>
      </c>
      <c r="G714" s="327" t="s">
        <v>1558</v>
      </c>
      <c r="H714" s="327" t="s">
        <v>9192</v>
      </c>
      <c r="I714" s="327" t="s">
        <v>8721</v>
      </c>
      <c r="J714" s="327" t="s">
        <v>13451</v>
      </c>
      <c r="K714" s="327" t="s">
        <v>12473</v>
      </c>
      <c r="L714" s="328" t="s">
        <v>12474</v>
      </c>
      <c r="M714" s="327" t="s">
        <v>13452</v>
      </c>
      <c r="N714" s="327" t="s">
        <v>13453</v>
      </c>
      <c r="O714" s="327" t="s">
        <v>8721</v>
      </c>
      <c r="P714" s="327" t="s">
        <v>8721</v>
      </c>
      <c r="Q714" s="327" t="s">
        <v>13454</v>
      </c>
      <c r="R714" s="327" t="s">
        <v>8721</v>
      </c>
      <c r="S714" s="327" t="s">
        <v>8721</v>
      </c>
      <c r="T714" s="327" t="s">
        <v>13455</v>
      </c>
      <c r="U714" s="327" t="s">
        <v>8721</v>
      </c>
      <c r="V714" s="327">
        <v>10054</v>
      </c>
      <c r="W714" s="327" t="s">
        <v>12476</v>
      </c>
      <c r="X714" s="327" t="s">
        <v>40</v>
      </c>
      <c r="Y714" s="327" t="s">
        <v>8721</v>
      </c>
      <c r="Z714" s="327" t="s">
        <v>12733</v>
      </c>
      <c r="AA714" s="327" t="s">
        <v>12734</v>
      </c>
      <c r="AB714" s="327" t="s">
        <v>13456</v>
      </c>
      <c r="AC714" s="329">
        <v>493.74143018484665</v>
      </c>
      <c r="AD714" s="329" t="s">
        <v>12478</v>
      </c>
      <c r="AE714" s="330">
        <v>612.14265121926769</v>
      </c>
      <c r="AF714" s="331">
        <v>0.23980410351647841</v>
      </c>
      <c r="AG714" s="330">
        <v>811.75245985116487</v>
      </c>
      <c r="AH714" s="330">
        <v>582.81885620825517</v>
      </c>
      <c r="AI714" s="331">
        <v>0.18041310811219491</v>
      </c>
      <c r="AJ714" s="331">
        <v>-4.7903531885264528E-2</v>
      </c>
      <c r="AK714" s="332">
        <v>582.81885620825517</v>
      </c>
      <c r="AL714" s="333">
        <v>0.18041310811219491</v>
      </c>
      <c r="AM714" s="330" t="s">
        <v>12497</v>
      </c>
      <c r="AN714" s="329" t="s">
        <v>12980</v>
      </c>
      <c r="AO714" s="327" t="s">
        <v>12981</v>
      </c>
      <c r="AP714" s="334">
        <v>44411</v>
      </c>
      <c r="AQ714" s="325" t="s">
        <v>12482</v>
      </c>
      <c r="AR714" s="325" t="s">
        <v>13318</v>
      </c>
      <c r="AS714" s="327" t="s">
        <v>12501</v>
      </c>
      <c r="AT714" s="327" t="s">
        <v>13361</v>
      </c>
      <c r="AU714" s="327" t="s">
        <v>13457</v>
      </c>
      <c r="AV714" s="327" t="s">
        <v>13363</v>
      </c>
      <c r="AW714" s="327" t="s">
        <v>12484</v>
      </c>
      <c r="AX714" s="327" t="s">
        <v>12741</v>
      </c>
      <c r="AY714" s="327">
        <v>1.56</v>
      </c>
      <c r="AZ714" s="311"/>
      <c r="BA714" s="310" t="s">
        <v>12486</v>
      </c>
      <c r="BB714" s="310" t="s">
        <v>13455</v>
      </c>
      <c r="BC714" s="310" t="s">
        <v>8721</v>
      </c>
      <c r="BD714" s="310">
        <v>2</v>
      </c>
      <c r="BE714" s="307"/>
      <c r="BF714" s="310" t="b">
        <v>1</v>
      </c>
    </row>
    <row r="715" spans="1:58" s="310" customFormat="1" ht="15" customHeight="1" x14ac:dyDescent="0.25">
      <c r="A715" s="325">
        <v>713</v>
      </c>
      <c r="B715" s="326" t="s">
        <v>2476</v>
      </c>
      <c r="C715" s="327">
        <v>4312</v>
      </c>
      <c r="D715" s="327" t="s">
        <v>2476</v>
      </c>
      <c r="E715" s="327" t="s">
        <v>1409</v>
      </c>
      <c r="F715" s="327" t="s">
        <v>9180</v>
      </c>
      <c r="G715" s="327" t="s">
        <v>2475</v>
      </c>
      <c r="H715" s="327" t="s">
        <v>9181</v>
      </c>
      <c r="I715" s="327" t="s">
        <v>8721</v>
      </c>
      <c r="J715" s="327" t="s">
        <v>13451</v>
      </c>
      <c r="K715" s="327" t="s">
        <v>12473</v>
      </c>
      <c r="L715" s="328" t="s">
        <v>12474</v>
      </c>
      <c r="M715" s="327" t="s">
        <v>13452</v>
      </c>
      <c r="N715" s="327" t="s">
        <v>13453</v>
      </c>
      <c r="O715" s="327" t="s">
        <v>8721</v>
      </c>
      <c r="P715" s="327" t="s">
        <v>8721</v>
      </c>
      <c r="Q715" s="327" t="s">
        <v>13454</v>
      </c>
      <c r="R715" s="327" t="s">
        <v>8721</v>
      </c>
      <c r="S715" s="327" t="s">
        <v>8721</v>
      </c>
      <c r="T715" s="327" t="s">
        <v>13455</v>
      </c>
      <c r="U715" s="327" t="s">
        <v>8721</v>
      </c>
      <c r="V715" s="327">
        <v>10054</v>
      </c>
      <c r="W715" s="327" t="s">
        <v>12476</v>
      </c>
      <c r="X715" s="327" t="s">
        <v>40</v>
      </c>
      <c r="Y715" s="327" t="s">
        <v>8721</v>
      </c>
      <c r="Z715" s="327" t="s">
        <v>12733</v>
      </c>
      <c r="AA715" s="327" t="s">
        <v>12734</v>
      </c>
      <c r="AB715" s="327" t="s">
        <v>13456</v>
      </c>
      <c r="AC715" s="329">
        <v>276.81657106517292</v>
      </c>
      <c r="AD715" s="329" t="s">
        <v>12478</v>
      </c>
      <c r="AE715" s="330">
        <v>343.19832072796225</v>
      </c>
      <c r="AF715" s="331">
        <v>0.23980410351647841</v>
      </c>
      <c r="AG715" s="330">
        <v>411.96344952722848</v>
      </c>
      <c r="AH715" s="330">
        <v>295.77990622546315</v>
      </c>
      <c r="AI715" s="331">
        <v>6.8505057653595269E-2</v>
      </c>
      <c r="AJ715" s="331">
        <v>-0.13816621946727281</v>
      </c>
      <c r="AK715" s="332">
        <v>295.77990622546315</v>
      </c>
      <c r="AL715" s="333">
        <v>6.8505057653595269E-2</v>
      </c>
      <c r="AM715" s="330" t="s">
        <v>12497</v>
      </c>
      <c r="AN715" s="329" t="s">
        <v>12980</v>
      </c>
      <c r="AO715" s="327" t="s">
        <v>12981</v>
      </c>
      <c r="AP715" s="334">
        <v>44411</v>
      </c>
      <c r="AQ715" s="327" t="s">
        <v>12482</v>
      </c>
      <c r="AR715" s="327" t="s">
        <v>13318</v>
      </c>
      <c r="AS715" s="327" t="s">
        <v>12501</v>
      </c>
      <c r="AT715" s="327" t="s">
        <v>13361</v>
      </c>
      <c r="AU715" s="327" t="s">
        <v>13457</v>
      </c>
      <c r="AV715" s="327" t="s">
        <v>13363</v>
      </c>
      <c r="AW715" s="327" t="s">
        <v>12484</v>
      </c>
      <c r="AX715" s="327" t="s">
        <v>12741</v>
      </c>
      <c r="AY715" s="327">
        <v>1.56</v>
      </c>
      <c r="AZ715" s="309"/>
      <c r="BA715" s="310" t="s">
        <v>12486</v>
      </c>
      <c r="BB715" s="310" t="s">
        <v>13455</v>
      </c>
      <c r="BC715" s="310" t="s">
        <v>8721</v>
      </c>
      <c r="BD715" s="310">
        <v>2</v>
      </c>
      <c r="BE715" s="307"/>
      <c r="BF715" s="310" t="b">
        <v>1</v>
      </c>
    </row>
    <row r="716" spans="1:58" s="310" customFormat="1" ht="15" customHeight="1" x14ac:dyDescent="0.25">
      <c r="A716" s="325">
        <v>714</v>
      </c>
      <c r="B716" s="326" t="s">
        <v>2477</v>
      </c>
      <c r="C716" s="327">
        <v>4313</v>
      </c>
      <c r="D716" s="327" t="s">
        <v>2477</v>
      </c>
      <c r="E716" s="327" t="s">
        <v>1409</v>
      </c>
      <c r="F716" s="327" t="s">
        <v>9180</v>
      </c>
      <c r="G716" s="327" t="s">
        <v>2475</v>
      </c>
      <c r="H716" s="327" t="s">
        <v>9182</v>
      </c>
      <c r="I716" s="327" t="s">
        <v>8721</v>
      </c>
      <c r="J716" s="327" t="s">
        <v>13451</v>
      </c>
      <c r="K716" s="327" t="s">
        <v>12473</v>
      </c>
      <c r="L716" s="328" t="s">
        <v>12474</v>
      </c>
      <c r="M716" s="327" t="s">
        <v>13452</v>
      </c>
      <c r="N716" s="327" t="s">
        <v>13453</v>
      </c>
      <c r="O716" s="327" t="s">
        <v>8721</v>
      </c>
      <c r="P716" s="327" t="s">
        <v>8721</v>
      </c>
      <c r="Q716" s="327" t="s">
        <v>13454</v>
      </c>
      <c r="R716" s="327" t="s">
        <v>8721</v>
      </c>
      <c r="S716" s="327" t="s">
        <v>8721</v>
      </c>
      <c r="T716" s="327" t="s">
        <v>13455</v>
      </c>
      <c r="U716" s="327" t="s">
        <v>8721</v>
      </c>
      <c r="V716" s="327">
        <v>10054</v>
      </c>
      <c r="W716" s="327" t="s">
        <v>12476</v>
      </c>
      <c r="X716" s="327" t="s">
        <v>40</v>
      </c>
      <c r="Y716" s="327" t="s">
        <v>8721</v>
      </c>
      <c r="Z716" s="327" t="s">
        <v>12733</v>
      </c>
      <c r="AA716" s="327" t="s">
        <v>12734</v>
      </c>
      <c r="AB716" s="327" t="s">
        <v>13456</v>
      </c>
      <c r="AC716" s="329">
        <v>281.92927818247165</v>
      </c>
      <c r="AD716" s="329" t="s">
        <v>12478</v>
      </c>
      <c r="AE716" s="330">
        <v>349.53707599206712</v>
      </c>
      <c r="AF716" s="331">
        <v>0.23980410351647841</v>
      </c>
      <c r="AG716" s="330">
        <v>417.07603434831032</v>
      </c>
      <c r="AH716" s="330">
        <v>299.45061987902812</v>
      </c>
      <c r="AI716" s="331">
        <v>6.2148003249298034E-2</v>
      </c>
      <c r="AJ716" s="331">
        <v>-0.14329368628744754</v>
      </c>
      <c r="AK716" s="332">
        <v>299.45061987902812</v>
      </c>
      <c r="AL716" s="333">
        <v>6.2148003249298034E-2</v>
      </c>
      <c r="AM716" s="330" t="s">
        <v>12497</v>
      </c>
      <c r="AN716" s="329" t="s">
        <v>12980</v>
      </c>
      <c r="AO716" s="327" t="s">
        <v>12981</v>
      </c>
      <c r="AP716" s="334">
        <v>44411</v>
      </c>
      <c r="AQ716" s="327" t="s">
        <v>12482</v>
      </c>
      <c r="AR716" s="327" t="s">
        <v>13318</v>
      </c>
      <c r="AS716" s="327" t="s">
        <v>12501</v>
      </c>
      <c r="AT716" s="327" t="s">
        <v>13361</v>
      </c>
      <c r="AU716" s="327" t="s">
        <v>13457</v>
      </c>
      <c r="AV716" s="327" t="s">
        <v>13363</v>
      </c>
      <c r="AW716" s="327" t="s">
        <v>12484</v>
      </c>
      <c r="AX716" s="327" t="s">
        <v>12741</v>
      </c>
      <c r="AY716" s="327">
        <v>1.56</v>
      </c>
      <c r="AZ716" s="311"/>
      <c r="BA716" s="310" t="s">
        <v>12486</v>
      </c>
      <c r="BB716" s="310" t="s">
        <v>13455</v>
      </c>
      <c r="BC716" s="310" t="s">
        <v>8721</v>
      </c>
      <c r="BD716" s="310">
        <v>2</v>
      </c>
      <c r="BE716" s="307"/>
      <c r="BF716" s="310" t="b">
        <v>1</v>
      </c>
    </row>
    <row r="717" spans="1:58" s="310" customFormat="1" ht="15" customHeight="1" x14ac:dyDescent="0.25">
      <c r="A717" s="325">
        <v>715</v>
      </c>
      <c r="B717" s="326" t="s">
        <v>2478</v>
      </c>
      <c r="C717" s="327">
        <v>4314</v>
      </c>
      <c r="D717" s="327" t="s">
        <v>2478</v>
      </c>
      <c r="E717" s="327" t="s">
        <v>1409</v>
      </c>
      <c r="F717" s="327" t="s">
        <v>9180</v>
      </c>
      <c r="G717" s="327" t="s">
        <v>2475</v>
      </c>
      <c r="H717" s="327" t="s">
        <v>9183</v>
      </c>
      <c r="I717" s="327" t="s">
        <v>8721</v>
      </c>
      <c r="J717" s="327" t="s">
        <v>13451</v>
      </c>
      <c r="K717" s="327" t="s">
        <v>12473</v>
      </c>
      <c r="L717" s="328" t="s">
        <v>12474</v>
      </c>
      <c r="M717" s="327" t="s">
        <v>13452</v>
      </c>
      <c r="N717" s="327" t="s">
        <v>13453</v>
      </c>
      <c r="O717" s="327" t="s">
        <v>8721</v>
      </c>
      <c r="P717" s="327" t="s">
        <v>8721</v>
      </c>
      <c r="Q717" s="327" t="s">
        <v>13454</v>
      </c>
      <c r="R717" s="327" t="s">
        <v>8721</v>
      </c>
      <c r="S717" s="327" t="s">
        <v>8721</v>
      </c>
      <c r="T717" s="327" t="s">
        <v>13455</v>
      </c>
      <c r="U717" s="327" t="s">
        <v>8721</v>
      </c>
      <c r="V717" s="327">
        <v>10054</v>
      </c>
      <c r="W717" s="327" t="s">
        <v>12476</v>
      </c>
      <c r="X717" s="327" t="s">
        <v>40</v>
      </c>
      <c r="Y717" s="327" t="s">
        <v>8721</v>
      </c>
      <c r="Z717" s="327" t="s">
        <v>12733</v>
      </c>
      <c r="AA717" s="327" t="s">
        <v>12734</v>
      </c>
      <c r="AB717" s="327" t="s">
        <v>13456</v>
      </c>
      <c r="AC717" s="329">
        <v>285.58121183768498</v>
      </c>
      <c r="AD717" s="329" t="s">
        <v>12478</v>
      </c>
      <c r="AE717" s="330">
        <v>354.06475832357052</v>
      </c>
      <c r="AF717" s="331">
        <v>0.23980410351647841</v>
      </c>
      <c r="AG717" s="330">
        <v>422.1886191693921</v>
      </c>
      <c r="AH717" s="330">
        <v>303.12133353259298</v>
      </c>
      <c r="AI717" s="331">
        <v>6.1419032372750149E-2</v>
      </c>
      <c r="AJ717" s="331">
        <v>-0.14388165891512328</v>
      </c>
      <c r="AK717" s="332">
        <v>303.12133353259298</v>
      </c>
      <c r="AL717" s="333">
        <v>6.1419032372750149E-2</v>
      </c>
      <c r="AM717" s="330" t="s">
        <v>12497</v>
      </c>
      <c r="AN717" s="329" t="s">
        <v>12980</v>
      </c>
      <c r="AO717" s="327" t="s">
        <v>12981</v>
      </c>
      <c r="AP717" s="334">
        <v>44411</v>
      </c>
      <c r="AQ717" s="325" t="s">
        <v>12482</v>
      </c>
      <c r="AR717" s="325" t="s">
        <v>13318</v>
      </c>
      <c r="AS717" s="327" t="s">
        <v>12501</v>
      </c>
      <c r="AT717" s="327" t="s">
        <v>13361</v>
      </c>
      <c r="AU717" s="327" t="s">
        <v>13457</v>
      </c>
      <c r="AV717" s="327" t="s">
        <v>13363</v>
      </c>
      <c r="AW717" s="327" t="s">
        <v>12484</v>
      </c>
      <c r="AX717" s="327" t="s">
        <v>12741</v>
      </c>
      <c r="AY717" s="327">
        <v>1.56</v>
      </c>
      <c r="AZ717" s="309"/>
      <c r="BA717" s="310" t="s">
        <v>12486</v>
      </c>
      <c r="BB717" s="310" t="s">
        <v>13455</v>
      </c>
      <c r="BC717" s="310" t="s">
        <v>8721</v>
      </c>
      <c r="BD717" s="310">
        <v>2</v>
      </c>
      <c r="BE717" s="307"/>
      <c r="BF717" s="310" t="b">
        <v>1</v>
      </c>
    </row>
    <row r="718" spans="1:58" s="310" customFormat="1" ht="15" customHeight="1" x14ac:dyDescent="0.25">
      <c r="A718" s="325">
        <v>716</v>
      </c>
      <c r="B718" s="326" t="s">
        <v>2479</v>
      </c>
      <c r="C718" s="327">
        <v>4315</v>
      </c>
      <c r="D718" s="327" t="s">
        <v>2479</v>
      </c>
      <c r="E718" s="327" t="s">
        <v>1409</v>
      </c>
      <c r="F718" s="327" t="s">
        <v>9180</v>
      </c>
      <c r="G718" s="327" t="s">
        <v>2475</v>
      </c>
      <c r="H718" s="327" t="s">
        <v>9184</v>
      </c>
      <c r="I718" s="327" t="s">
        <v>8721</v>
      </c>
      <c r="J718" s="327" t="s">
        <v>13451</v>
      </c>
      <c r="K718" s="327" t="s">
        <v>12473</v>
      </c>
      <c r="L718" s="328" t="s">
        <v>12474</v>
      </c>
      <c r="M718" s="327" t="s">
        <v>13452</v>
      </c>
      <c r="N718" s="327" t="s">
        <v>13453</v>
      </c>
      <c r="O718" s="327" t="s">
        <v>8721</v>
      </c>
      <c r="P718" s="327" t="s">
        <v>8721</v>
      </c>
      <c r="Q718" s="327" t="s">
        <v>13454</v>
      </c>
      <c r="R718" s="327" t="s">
        <v>8721</v>
      </c>
      <c r="S718" s="327" t="s">
        <v>8721</v>
      </c>
      <c r="T718" s="327" t="s">
        <v>13455</v>
      </c>
      <c r="U718" s="327" t="s">
        <v>8721</v>
      </c>
      <c r="V718" s="327">
        <v>10054</v>
      </c>
      <c r="W718" s="327" t="s">
        <v>12476</v>
      </c>
      <c r="X718" s="327" t="s">
        <v>40</v>
      </c>
      <c r="Y718" s="327" t="s">
        <v>8721</v>
      </c>
      <c r="Z718" s="327" t="s">
        <v>12733</v>
      </c>
      <c r="AA718" s="327" t="s">
        <v>12734</v>
      </c>
      <c r="AB718" s="327" t="s">
        <v>13456</v>
      </c>
      <c r="AC718" s="329">
        <v>285.58121183768498</v>
      </c>
      <c r="AD718" s="329" t="s">
        <v>12478</v>
      </c>
      <c r="AE718" s="330">
        <v>354.06475832357052</v>
      </c>
      <c r="AF718" s="331">
        <v>0.23980410351647841</v>
      </c>
      <c r="AG718" s="330">
        <v>429.35546966994985</v>
      </c>
      <c r="AH718" s="330">
        <v>308.2669608240908</v>
      </c>
      <c r="AI718" s="331">
        <v>7.9437119971672576E-2</v>
      </c>
      <c r="AJ718" s="331">
        <v>-0.12934864716930206</v>
      </c>
      <c r="AK718" s="332">
        <v>308.2669608240908</v>
      </c>
      <c r="AL718" s="333">
        <v>7.9437119971672576E-2</v>
      </c>
      <c r="AM718" s="330" t="s">
        <v>12497</v>
      </c>
      <c r="AN718" s="329" t="s">
        <v>12980</v>
      </c>
      <c r="AO718" s="327" t="s">
        <v>12981</v>
      </c>
      <c r="AP718" s="334">
        <v>44411</v>
      </c>
      <c r="AQ718" s="325" t="s">
        <v>12482</v>
      </c>
      <c r="AR718" s="325" t="s">
        <v>13318</v>
      </c>
      <c r="AS718" s="327" t="s">
        <v>12501</v>
      </c>
      <c r="AT718" s="327" t="s">
        <v>13361</v>
      </c>
      <c r="AU718" s="327" t="s">
        <v>13457</v>
      </c>
      <c r="AV718" s="327" t="s">
        <v>13363</v>
      </c>
      <c r="AW718" s="327" t="s">
        <v>12484</v>
      </c>
      <c r="AX718" s="327" t="s">
        <v>12741</v>
      </c>
      <c r="AY718" s="327">
        <v>1.56</v>
      </c>
      <c r="AZ718" s="311"/>
      <c r="BA718" s="310" t="s">
        <v>12486</v>
      </c>
      <c r="BB718" s="310" t="s">
        <v>13455</v>
      </c>
      <c r="BC718" s="310" t="s">
        <v>8721</v>
      </c>
      <c r="BD718" s="310">
        <v>2</v>
      </c>
      <c r="BE718" s="307"/>
      <c r="BF718" s="310" t="b">
        <v>1</v>
      </c>
    </row>
    <row r="719" spans="1:58" s="310" customFormat="1" ht="15" customHeight="1" x14ac:dyDescent="0.25">
      <c r="A719" s="325">
        <v>717</v>
      </c>
      <c r="B719" s="326" t="s">
        <v>2480</v>
      </c>
      <c r="C719" s="327">
        <v>4316</v>
      </c>
      <c r="D719" s="327" t="s">
        <v>2480</v>
      </c>
      <c r="E719" s="327" t="s">
        <v>1409</v>
      </c>
      <c r="F719" s="327" t="s">
        <v>9180</v>
      </c>
      <c r="G719" s="327" t="s">
        <v>2475</v>
      </c>
      <c r="H719" s="327" t="s">
        <v>9185</v>
      </c>
      <c r="I719" s="327" t="s">
        <v>8721</v>
      </c>
      <c r="J719" s="327" t="s">
        <v>13451</v>
      </c>
      <c r="K719" s="327" t="s">
        <v>12473</v>
      </c>
      <c r="L719" s="328" t="s">
        <v>12474</v>
      </c>
      <c r="M719" s="327" t="s">
        <v>13452</v>
      </c>
      <c r="N719" s="327" t="s">
        <v>13453</v>
      </c>
      <c r="O719" s="327" t="s">
        <v>8721</v>
      </c>
      <c r="P719" s="327" t="s">
        <v>8721</v>
      </c>
      <c r="Q719" s="327" t="s">
        <v>13454</v>
      </c>
      <c r="R719" s="327" t="s">
        <v>8721</v>
      </c>
      <c r="S719" s="327" t="s">
        <v>8721</v>
      </c>
      <c r="T719" s="327" t="s">
        <v>13455</v>
      </c>
      <c r="U719" s="327" t="s">
        <v>8721</v>
      </c>
      <c r="V719" s="327">
        <v>10054</v>
      </c>
      <c r="W719" s="327" t="s">
        <v>12476</v>
      </c>
      <c r="X719" s="327" t="s">
        <v>40</v>
      </c>
      <c r="Y719" s="327" t="s">
        <v>8721</v>
      </c>
      <c r="Z719" s="327" t="s">
        <v>12733</v>
      </c>
      <c r="AA719" s="327" t="s">
        <v>12734</v>
      </c>
      <c r="AB719" s="327" t="s">
        <v>13456</v>
      </c>
      <c r="AC719" s="329">
        <v>285.58121183768498</v>
      </c>
      <c r="AD719" s="329" t="s">
        <v>12478</v>
      </c>
      <c r="AE719" s="330">
        <v>354.06475832357052</v>
      </c>
      <c r="AF719" s="331">
        <v>0.23980410351647841</v>
      </c>
      <c r="AG719" s="330">
        <v>434.46805449103158</v>
      </c>
      <c r="AH719" s="330">
        <v>311.93767447765566</v>
      </c>
      <c r="AI719" s="331">
        <v>9.2290604379642538E-2</v>
      </c>
      <c r="AJ719" s="331">
        <v>-0.11898129609221375</v>
      </c>
      <c r="AK719" s="332">
        <v>311.93767447765566</v>
      </c>
      <c r="AL719" s="333">
        <v>9.2290604379642538E-2</v>
      </c>
      <c r="AM719" s="330" t="s">
        <v>12497</v>
      </c>
      <c r="AN719" s="329" t="s">
        <v>12980</v>
      </c>
      <c r="AO719" s="327" t="s">
        <v>12981</v>
      </c>
      <c r="AP719" s="334">
        <v>44411</v>
      </c>
      <c r="AQ719" s="325" t="s">
        <v>12482</v>
      </c>
      <c r="AR719" s="325" t="s">
        <v>13318</v>
      </c>
      <c r="AS719" s="327" t="s">
        <v>12501</v>
      </c>
      <c r="AT719" s="327" t="s">
        <v>13361</v>
      </c>
      <c r="AU719" s="327" t="s">
        <v>13457</v>
      </c>
      <c r="AV719" s="327" t="s">
        <v>13363</v>
      </c>
      <c r="AW719" s="327" t="s">
        <v>12484</v>
      </c>
      <c r="AX719" s="327" t="s">
        <v>12741</v>
      </c>
      <c r="AY719" s="327">
        <v>1.56</v>
      </c>
      <c r="AZ719" s="309"/>
      <c r="BA719" s="310" t="s">
        <v>12486</v>
      </c>
      <c r="BB719" s="310" t="s">
        <v>13455</v>
      </c>
      <c r="BC719" s="310" t="s">
        <v>8721</v>
      </c>
      <c r="BD719" s="310">
        <v>2</v>
      </c>
      <c r="BE719" s="307"/>
      <c r="BF719" s="310" t="b">
        <v>1</v>
      </c>
    </row>
    <row r="720" spans="1:58" s="310" customFormat="1" ht="15" customHeight="1" x14ac:dyDescent="0.25">
      <c r="A720" s="325">
        <v>718</v>
      </c>
      <c r="B720" s="326" t="s">
        <v>2481</v>
      </c>
      <c r="C720" s="327">
        <v>4317</v>
      </c>
      <c r="D720" s="327" t="s">
        <v>2481</v>
      </c>
      <c r="E720" s="327" t="s">
        <v>1409</v>
      </c>
      <c r="F720" s="327" t="s">
        <v>9180</v>
      </c>
      <c r="G720" s="327" t="s">
        <v>2475</v>
      </c>
      <c r="H720" s="327" t="s">
        <v>9186</v>
      </c>
      <c r="I720" s="327" t="s">
        <v>8721</v>
      </c>
      <c r="J720" s="327" t="s">
        <v>13451</v>
      </c>
      <c r="K720" s="327" t="s">
        <v>12473</v>
      </c>
      <c r="L720" s="328" t="s">
        <v>12474</v>
      </c>
      <c r="M720" s="327" t="s">
        <v>13452</v>
      </c>
      <c r="N720" s="327" t="s">
        <v>13453</v>
      </c>
      <c r="O720" s="327" t="s">
        <v>8721</v>
      </c>
      <c r="P720" s="327" t="s">
        <v>8721</v>
      </c>
      <c r="Q720" s="327" t="s">
        <v>13454</v>
      </c>
      <c r="R720" s="327" t="s">
        <v>8721</v>
      </c>
      <c r="S720" s="327" t="s">
        <v>8721</v>
      </c>
      <c r="T720" s="327" t="s">
        <v>13455</v>
      </c>
      <c r="U720" s="327" t="s">
        <v>8721</v>
      </c>
      <c r="V720" s="327">
        <v>10054</v>
      </c>
      <c r="W720" s="327" t="s">
        <v>12476</v>
      </c>
      <c r="X720" s="327" t="s">
        <v>40</v>
      </c>
      <c r="Y720" s="327" t="s">
        <v>8721</v>
      </c>
      <c r="Z720" s="327" t="s">
        <v>12733</v>
      </c>
      <c r="AA720" s="327" t="s">
        <v>12734</v>
      </c>
      <c r="AB720" s="327" t="s">
        <v>13456</v>
      </c>
      <c r="AC720" s="329">
        <v>287.04198529977032</v>
      </c>
      <c r="AD720" s="329" t="s">
        <v>12478</v>
      </c>
      <c r="AE720" s="330">
        <v>355.87583125617192</v>
      </c>
      <c r="AF720" s="331">
        <v>0.23980410351647841</v>
      </c>
      <c r="AG720" s="330">
        <v>439.58063931211348</v>
      </c>
      <c r="AH720" s="330">
        <v>315.60838813122064</v>
      </c>
      <c r="AI720" s="331">
        <v>9.9519945842128976E-2</v>
      </c>
      <c r="AJ720" s="331">
        <v>-0.11315026081657498</v>
      </c>
      <c r="AK720" s="332">
        <v>315.60838813122064</v>
      </c>
      <c r="AL720" s="333">
        <v>9.9519945842128976E-2</v>
      </c>
      <c r="AM720" s="330" t="s">
        <v>12497</v>
      </c>
      <c r="AN720" s="329" t="s">
        <v>12980</v>
      </c>
      <c r="AO720" s="327" t="s">
        <v>12981</v>
      </c>
      <c r="AP720" s="334">
        <v>44411</v>
      </c>
      <c r="AQ720" s="327" t="s">
        <v>12482</v>
      </c>
      <c r="AR720" s="327" t="s">
        <v>13318</v>
      </c>
      <c r="AS720" s="327" t="s">
        <v>12501</v>
      </c>
      <c r="AT720" s="327" t="s">
        <v>13361</v>
      </c>
      <c r="AU720" s="327" t="s">
        <v>13457</v>
      </c>
      <c r="AV720" s="327" t="s">
        <v>13363</v>
      </c>
      <c r="AW720" s="327" t="s">
        <v>12484</v>
      </c>
      <c r="AX720" s="327" t="s">
        <v>12741</v>
      </c>
      <c r="AY720" s="327">
        <v>1.56</v>
      </c>
      <c r="AZ720" s="311"/>
      <c r="BA720" s="310" t="s">
        <v>12486</v>
      </c>
      <c r="BB720" s="310" t="s">
        <v>13455</v>
      </c>
      <c r="BC720" s="310" t="s">
        <v>8721</v>
      </c>
      <c r="BD720" s="310">
        <v>2</v>
      </c>
      <c r="BE720" s="307"/>
      <c r="BF720" s="310" t="b">
        <v>1</v>
      </c>
    </row>
    <row r="721" spans="1:58" s="310" customFormat="1" ht="15" customHeight="1" x14ac:dyDescent="0.25">
      <c r="A721" s="325">
        <v>719</v>
      </c>
      <c r="B721" s="326" t="s">
        <v>2482</v>
      </c>
      <c r="C721" s="327">
        <v>4318</v>
      </c>
      <c r="D721" s="327" t="s">
        <v>2482</v>
      </c>
      <c r="E721" s="327" t="s">
        <v>1409</v>
      </c>
      <c r="F721" s="327" t="s">
        <v>9180</v>
      </c>
      <c r="G721" s="327" t="s">
        <v>2475</v>
      </c>
      <c r="H721" s="327" t="s">
        <v>9187</v>
      </c>
      <c r="I721" s="327" t="s">
        <v>8721</v>
      </c>
      <c r="J721" s="327" t="s">
        <v>13451</v>
      </c>
      <c r="K721" s="327" t="s">
        <v>12473</v>
      </c>
      <c r="L721" s="328" t="s">
        <v>12474</v>
      </c>
      <c r="M721" s="327" t="s">
        <v>13452</v>
      </c>
      <c r="N721" s="327" t="s">
        <v>13453</v>
      </c>
      <c r="O721" s="327" t="s">
        <v>8721</v>
      </c>
      <c r="P721" s="327" t="s">
        <v>8721</v>
      </c>
      <c r="Q721" s="327" t="s">
        <v>13454</v>
      </c>
      <c r="R721" s="327" t="s">
        <v>8721</v>
      </c>
      <c r="S721" s="327" t="s">
        <v>8721</v>
      </c>
      <c r="T721" s="327" t="s">
        <v>13455</v>
      </c>
      <c r="U721" s="327" t="s">
        <v>8721</v>
      </c>
      <c r="V721" s="327">
        <v>10054</v>
      </c>
      <c r="W721" s="327" t="s">
        <v>12476</v>
      </c>
      <c r="X721" s="327" t="s">
        <v>40</v>
      </c>
      <c r="Y721" s="327" t="s">
        <v>8721</v>
      </c>
      <c r="Z721" s="327" t="s">
        <v>12733</v>
      </c>
      <c r="AA721" s="327" t="s">
        <v>12734</v>
      </c>
      <c r="AB721" s="327" t="s">
        <v>13456</v>
      </c>
      <c r="AC721" s="329">
        <v>287.04198529977032</v>
      </c>
      <c r="AD721" s="329" t="s">
        <v>12478</v>
      </c>
      <c r="AE721" s="330">
        <v>355.87583125617192</v>
      </c>
      <c r="AF721" s="331">
        <v>0.23980410351647841</v>
      </c>
      <c r="AG721" s="330">
        <v>444.69322413319532</v>
      </c>
      <c r="AH721" s="330">
        <v>319.27910178478561</v>
      </c>
      <c r="AI721" s="331">
        <v>0.11230801811570768</v>
      </c>
      <c r="AJ721" s="331">
        <v>-0.10283566979585834</v>
      </c>
      <c r="AK721" s="332">
        <v>319.27910178478561</v>
      </c>
      <c r="AL721" s="333">
        <v>0.11230801811570768</v>
      </c>
      <c r="AM721" s="330" t="s">
        <v>12497</v>
      </c>
      <c r="AN721" s="329" t="s">
        <v>12980</v>
      </c>
      <c r="AO721" s="327" t="s">
        <v>12981</v>
      </c>
      <c r="AP721" s="334">
        <v>44411</v>
      </c>
      <c r="AQ721" s="325" t="s">
        <v>12482</v>
      </c>
      <c r="AR721" s="325" t="s">
        <v>13318</v>
      </c>
      <c r="AS721" s="327" t="s">
        <v>12501</v>
      </c>
      <c r="AT721" s="327" t="s">
        <v>13361</v>
      </c>
      <c r="AU721" s="327" t="s">
        <v>13457</v>
      </c>
      <c r="AV721" s="327" t="s">
        <v>13363</v>
      </c>
      <c r="AW721" s="327" t="s">
        <v>12484</v>
      </c>
      <c r="AX721" s="327" t="s">
        <v>12741</v>
      </c>
      <c r="AY721" s="327">
        <v>1.56</v>
      </c>
      <c r="AZ721" s="309"/>
      <c r="BA721" s="310" t="s">
        <v>12486</v>
      </c>
      <c r="BB721" s="310" t="s">
        <v>13455</v>
      </c>
      <c r="BC721" s="310" t="s">
        <v>8721</v>
      </c>
      <c r="BD721" s="310">
        <v>2</v>
      </c>
      <c r="BE721" s="307"/>
      <c r="BF721" s="310" t="b">
        <v>1</v>
      </c>
    </row>
    <row r="722" spans="1:58" s="310" customFormat="1" ht="15" customHeight="1" x14ac:dyDescent="0.25">
      <c r="A722" s="325">
        <v>720</v>
      </c>
      <c r="B722" s="326" t="s">
        <v>2483</v>
      </c>
      <c r="C722" s="327">
        <v>4319</v>
      </c>
      <c r="D722" s="327" t="s">
        <v>2483</v>
      </c>
      <c r="E722" s="327" t="s">
        <v>1409</v>
      </c>
      <c r="F722" s="327" t="s">
        <v>9180</v>
      </c>
      <c r="G722" s="327" t="s">
        <v>2475</v>
      </c>
      <c r="H722" s="327" t="s">
        <v>9188</v>
      </c>
      <c r="I722" s="327" t="s">
        <v>8721</v>
      </c>
      <c r="J722" s="327" t="s">
        <v>13451</v>
      </c>
      <c r="K722" s="327" t="s">
        <v>12473</v>
      </c>
      <c r="L722" s="328" t="s">
        <v>12474</v>
      </c>
      <c r="M722" s="327" t="s">
        <v>13452</v>
      </c>
      <c r="N722" s="327" t="s">
        <v>13453</v>
      </c>
      <c r="O722" s="327" t="s">
        <v>8721</v>
      </c>
      <c r="P722" s="327" t="s">
        <v>8721</v>
      </c>
      <c r="Q722" s="327" t="s">
        <v>13454</v>
      </c>
      <c r="R722" s="327" t="s">
        <v>8721</v>
      </c>
      <c r="S722" s="327" t="s">
        <v>8721</v>
      </c>
      <c r="T722" s="327" t="s">
        <v>13455</v>
      </c>
      <c r="U722" s="327" t="s">
        <v>8721</v>
      </c>
      <c r="V722" s="327">
        <v>10054</v>
      </c>
      <c r="W722" s="327" t="s">
        <v>12476</v>
      </c>
      <c r="X722" s="327" t="s">
        <v>40</v>
      </c>
      <c r="Y722" s="327" t="s">
        <v>8721</v>
      </c>
      <c r="Z722" s="327" t="s">
        <v>12733</v>
      </c>
      <c r="AA722" s="327" t="s">
        <v>12734</v>
      </c>
      <c r="AB722" s="327" t="s">
        <v>13456</v>
      </c>
      <c r="AC722" s="329">
        <v>289.2331454928983</v>
      </c>
      <c r="AD722" s="329" t="s">
        <v>12478</v>
      </c>
      <c r="AE722" s="330">
        <v>358.59244065507397</v>
      </c>
      <c r="AF722" s="331">
        <v>0.23980410351647841</v>
      </c>
      <c r="AG722" s="330">
        <v>451.86007463375296</v>
      </c>
      <c r="AH722" s="330">
        <v>324.42472907628337</v>
      </c>
      <c r="AI722" s="331">
        <v>0.12167202871376692</v>
      </c>
      <c r="AJ722" s="331">
        <v>-9.5282855144333989E-2</v>
      </c>
      <c r="AK722" s="332">
        <v>324.42472907628337</v>
      </c>
      <c r="AL722" s="333">
        <v>0.12167202871376692</v>
      </c>
      <c r="AM722" s="330" t="s">
        <v>12497</v>
      </c>
      <c r="AN722" s="329" t="s">
        <v>12980</v>
      </c>
      <c r="AO722" s="327" t="s">
        <v>12981</v>
      </c>
      <c r="AP722" s="334">
        <v>44411</v>
      </c>
      <c r="AQ722" s="327" t="s">
        <v>12482</v>
      </c>
      <c r="AR722" s="327" t="s">
        <v>13318</v>
      </c>
      <c r="AS722" s="327" t="s">
        <v>12501</v>
      </c>
      <c r="AT722" s="327" t="s">
        <v>13361</v>
      </c>
      <c r="AU722" s="327" t="s">
        <v>13457</v>
      </c>
      <c r="AV722" s="327" t="s">
        <v>13363</v>
      </c>
      <c r="AW722" s="327" t="s">
        <v>12484</v>
      </c>
      <c r="AX722" s="327" t="s">
        <v>12741</v>
      </c>
      <c r="AY722" s="327">
        <v>1.56</v>
      </c>
      <c r="AZ722" s="311"/>
      <c r="BA722" s="310" t="s">
        <v>12486</v>
      </c>
      <c r="BB722" s="310" t="s">
        <v>13455</v>
      </c>
      <c r="BC722" s="310" t="s">
        <v>8721</v>
      </c>
      <c r="BD722" s="310">
        <v>2</v>
      </c>
      <c r="BE722" s="307"/>
      <c r="BF722" s="310" t="b">
        <v>1</v>
      </c>
    </row>
    <row r="723" spans="1:58" s="310" customFormat="1" ht="15" customHeight="1" x14ac:dyDescent="0.25">
      <c r="A723" s="325">
        <v>721</v>
      </c>
      <c r="B723" s="326" t="s">
        <v>2484</v>
      </c>
      <c r="C723" s="327">
        <v>4320</v>
      </c>
      <c r="D723" s="327" t="s">
        <v>2484</v>
      </c>
      <c r="E723" s="327" t="s">
        <v>1409</v>
      </c>
      <c r="F723" s="327" t="s">
        <v>9180</v>
      </c>
      <c r="G723" s="327" t="s">
        <v>2475</v>
      </c>
      <c r="H723" s="327" t="s">
        <v>9189</v>
      </c>
      <c r="I723" s="327" t="s">
        <v>8721</v>
      </c>
      <c r="J723" s="327" t="s">
        <v>13451</v>
      </c>
      <c r="K723" s="327" t="s">
        <v>12473</v>
      </c>
      <c r="L723" s="328" t="s">
        <v>12474</v>
      </c>
      <c r="M723" s="327" t="s">
        <v>13452</v>
      </c>
      <c r="N723" s="327" t="s">
        <v>13453</v>
      </c>
      <c r="O723" s="327" t="s">
        <v>8721</v>
      </c>
      <c r="P723" s="327" t="s">
        <v>8721</v>
      </c>
      <c r="Q723" s="327" t="s">
        <v>13454</v>
      </c>
      <c r="R723" s="327" t="s">
        <v>8721</v>
      </c>
      <c r="S723" s="327" t="s">
        <v>8721</v>
      </c>
      <c r="T723" s="327" t="s">
        <v>13455</v>
      </c>
      <c r="U723" s="327" t="s">
        <v>8721</v>
      </c>
      <c r="V723" s="327">
        <v>10054</v>
      </c>
      <c r="W723" s="327" t="s">
        <v>12476</v>
      </c>
      <c r="X723" s="327" t="s">
        <v>40</v>
      </c>
      <c r="Y723" s="327" t="s">
        <v>8721</v>
      </c>
      <c r="Z723" s="327" t="s">
        <v>12733</v>
      </c>
      <c r="AA723" s="327" t="s">
        <v>12734</v>
      </c>
      <c r="AB723" s="327" t="s">
        <v>13456</v>
      </c>
      <c r="AC723" s="329">
        <v>289.2331454928983</v>
      </c>
      <c r="AD723" s="329" t="s">
        <v>12478</v>
      </c>
      <c r="AE723" s="330">
        <v>358.59244065507397</v>
      </c>
      <c r="AF723" s="331">
        <v>0.23980410351647841</v>
      </c>
      <c r="AG723" s="330">
        <v>456.9726594548348</v>
      </c>
      <c r="AH723" s="330">
        <v>328.09544272984829</v>
      </c>
      <c r="AI723" s="331">
        <v>0.13436322165193948</v>
      </c>
      <c r="AJ723" s="331">
        <v>-8.5046404964683631E-2</v>
      </c>
      <c r="AK723" s="332">
        <v>328.09544272984829</v>
      </c>
      <c r="AL723" s="333">
        <v>0.13436322165193948</v>
      </c>
      <c r="AM723" s="330" t="s">
        <v>12497</v>
      </c>
      <c r="AN723" s="329" t="s">
        <v>12980</v>
      </c>
      <c r="AO723" s="327" t="s">
        <v>12981</v>
      </c>
      <c r="AP723" s="334">
        <v>44411</v>
      </c>
      <c r="AQ723" s="325" t="s">
        <v>12482</v>
      </c>
      <c r="AR723" s="325" t="s">
        <v>13318</v>
      </c>
      <c r="AS723" s="327" t="s">
        <v>12501</v>
      </c>
      <c r="AT723" s="327" t="s">
        <v>13361</v>
      </c>
      <c r="AU723" s="327" t="s">
        <v>13457</v>
      </c>
      <c r="AV723" s="327" t="s">
        <v>13363</v>
      </c>
      <c r="AW723" s="327" t="s">
        <v>12484</v>
      </c>
      <c r="AX723" s="327" t="s">
        <v>12741</v>
      </c>
      <c r="AY723" s="327">
        <v>1.56</v>
      </c>
      <c r="AZ723" s="309"/>
      <c r="BA723" s="310" t="s">
        <v>12486</v>
      </c>
      <c r="BB723" s="310" t="s">
        <v>13455</v>
      </c>
      <c r="BC723" s="310" t="s">
        <v>8721</v>
      </c>
      <c r="BD723" s="310">
        <v>2</v>
      </c>
      <c r="BE723" s="307"/>
      <c r="BF723" s="310" t="b">
        <v>1</v>
      </c>
    </row>
    <row r="724" spans="1:58" s="310" customFormat="1" ht="15" customHeight="1" x14ac:dyDescent="0.25">
      <c r="A724" s="325">
        <v>722</v>
      </c>
      <c r="B724" s="326" t="s">
        <v>2485</v>
      </c>
      <c r="C724" s="327">
        <v>4321</v>
      </c>
      <c r="D724" s="327" t="s">
        <v>2485</v>
      </c>
      <c r="E724" s="327" t="s">
        <v>1409</v>
      </c>
      <c r="F724" s="327" t="s">
        <v>9180</v>
      </c>
      <c r="G724" s="327" t="s">
        <v>2475</v>
      </c>
      <c r="H724" s="327" t="s">
        <v>9190</v>
      </c>
      <c r="I724" s="327" t="s">
        <v>8721</v>
      </c>
      <c r="J724" s="327" t="s">
        <v>13451</v>
      </c>
      <c r="K724" s="327" t="s">
        <v>12473</v>
      </c>
      <c r="L724" s="328" t="s">
        <v>12474</v>
      </c>
      <c r="M724" s="327" t="s">
        <v>13452</v>
      </c>
      <c r="N724" s="327" t="s">
        <v>13453</v>
      </c>
      <c r="O724" s="327" t="s">
        <v>8721</v>
      </c>
      <c r="P724" s="327" t="s">
        <v>8721</v>
      </c>
      <c r="Q724" s="327" t="s">
        <v>13454</v>
      </c>
      <c r="R724" s="327" t="s">
        <v>8721</v>
      </c>
      <c r="S724" s="327" t="s">
        <v>8721</v>
      </c>
      <c r="T724" s="327" t="s">
        <v>13455</v>
      </c>
      <c r="U724" s="327" t="s">
        <v>8721</v>
      </c>
      <c r="V724" s="327">
        <v>10054</v>
      </c>
      <c r="W724" s="327" t="s">
        <v>12476</v>
      </c>
      <c r="X724" s="327" t="s">
        <v>40</v>
      </c>
      <c r="Y724" s="327" t="s">
        <v>8721</v>
      </c>
      <c r="Z724" s="327" t="s">
        <v>12733</v>
      </c>
      <c r="AA724" s="327" t="s">
        <v>12734</v>
      </c>
      <c r="AB724" s="327" t="s">
        <v>13456</v>
      </c>
      <c r="AC724" s="329">
        <v>289.2331454928983</v>
      </c>
      <c r="AD724" s="329" t="s">
        <v>12478</v>
      </c>
      <c r="AE724" s="330">
        <v>358.59244065507397</v>
      </c>
      <c r="AF724" s="331">
        <v>0.23980410351647841</v>
      </c>
      <c r="AG724" s="330">
        <v>462.08524427591658</v>
      </c>
      <c r="AH724" s="330">
        <v>331.7661563834132</v>
      </c>
      <c r="AI724" s="331">
        <v>0.14705441459011226</v>
      </c>
      <c r="AJ724" s="331">
        <v>-7.4809954785033161E-2</v>
      </c>
      <c r="AK724" s="332">
        <v>331.7661563834132</v>
      </c>
      <c r="AL724" s="333">
        <v>0.14705441459011226</v>
      </c>
      <c r="AM724" s="330" t="s">
        <v>12497</v>
      </c>
      <c r="AN724" s="329" t="s">
        <v>12980</v>
      </c>
      <c r="AO724" s="327" t="s">
        <v>12981</v>
      </c>
      <c r="AP724" s="334">
        <v>44411</v>
      </c>
      <c r="AQ724" s="327" t="s">
        <v>12482</v>
      </c>
      <c r="AR724" s="327" t="s">
        <v>13318</v>
      </c>
      <c r="AS724" s="327" t="s">
        <v>12501</v>
      </c>
      <c r="AT724" s="327" t="s">
        <v>13361</v>
      </c>
      <c r="AU724" s="327" t="s">
        <v>13457</v>
      </c>
      <c r="AV724" s="327" t="s">
        <v>13363</v>
      </c>
      <c r="AW724" s="327" t="s">
        <v>12484</v>
      </c>
      <c r="AX724" s="327" t="s">
        <v>12741</v>
      </c>
      <c r="AY724" s="327">
        <v>1.56</v>
      </c>
      <c r="AZ724" s="311"/>
      <c r="BA724" s="310" t="s">
        <v>12486</v>
      </c>
      <c r="BB724" s="310" t="s">
        <v>13455</v>
      </c>
      <c r="BC724" s="310" t="s">
        <v>8721</v>
      </c>
      <c r="BD724" s="310">
        <v>2</v>
      </c>
      <c r="BE724" s="307"/>
      <c r="BF724" s="310" t="b">
        <v>1</v>
      </c>
    </row>
    <row r="725" spans="1:58" s="310" customFormat="1" ht="15" customHeight="1" x14ac:dyDescent="0.25">
      <c r="A725" s="325">
        <v>723</v>
      </c>
      <c r="B725" s="326" t="s">
        <v>2486</v>
      </c>
      <c r="C725" s="327">
        <v>4322</v>
      </c>
      <c r="D725" s="327" t="s">
        <v>2486</v>
      </c>
      <c r="E725" s="327" t="s">
        <v>1409</v>
      </c>
      <c r="F725" s="327" t="s">
        <v>9180</v>
      </c>
      <c r="G725" s="327" t="s">
        <v>2475</v>
      </c>
      <c r="H725" s="327" t="s">
        <v>9191</v>
      </c>
      <c r="I725" s="327" t="s">
        <v>8721</v>
      </c>
      <c r="J725" s="327" t="s">
        <v>13451</v>
      </c>
      <c r="K725" s="327" t="s">
        <v>12473</v>
      </c>
      <c r="L725" s="328" t="s">
        <v>12474</v>
      </c>
      <c r="M725" s="327" t="s">
        <v>13452</v>
      </c>
      <c r="N725" s="327" t="s">
        <v>13453</v>
      </c>
      <c r="O725" s="327" t="s">
        <v>8721</v>
      </c>
      <c r="P725" s="327" t="s">
        <v>8721</v>
      </c>
      <c r="Q725" s="327" t="s">
        <v>13454</v>
      </c>
      <c r="R725" s="327" t="s">
        <v>8721</v>
      </c>
      <c r="S725" s="327" t="s">
        <v>8721</v>
      </c>
      <c r="T725" s="327" t="s">
        <v>13455</v>
      </c>
      <c r="U725" s="327" t="s">
        <v>8721</v>
      </c>
      <c r="V725" s="327">
        <v>10054</v>
      </c>
      <c r="W725" s="327" t="s">
        <v>12476</v>
      </c>
      <c r="X725" s="327" t="s">
        <v>40</v>
      </c>
      <c r="Y725" s="327" t="s">
        <v>8721</v>
      </c>
      <c r="Z725" s="327" t="s">
        <v>12733</v>
      </c>
      <c r="AA725" s="327" t="s">
        <v>12734</v>
      </c>
      <c r="AB725" s="327" t="s">
        <v>13456</v>
      </c>
      <c r="AC725" s="329">
        <v>289.2331454928983</v>
      </c>
      <c r="AD725" s="329" t="s">
        <v>12478</v>
      </c>
      <c r="AE725" s="330">
        <v>358.59244065507397</v>
      </c>
      <c r="AF725" s="331">
        <v>0.23980410351647841</v>
      </c>
      <c r="AG725" s="330">
        <v>467.19782909699848</v>
      </c>
      <c r="AH725" s="330">
        <v>335.43687003697818</v>
      </c>
      <c r="AI725" s="331">
        <v>0.15974560752828504</v>
      </c>
      <c r="AJ725" s="331">
        <v>-6.4573504605382581E-2</v>
      </c>
      <c r="AK725" s="332">
        <v>335.43687003697818</v>
      </c>
      <c r="AL725" s="333">
        <v>0.15974560752828504</v>
      </c>
      <c r="AM725" s="330" t="s">
        <v>12497</v>
      </c>
      <c r="AN725" s="329" t="s">
        <v>12980</v>
      </c>
      <c r="AO725" s="327" t="s">
        <v>12981</v>
      </c>
      <c r="AP725" s="334">
        <v>44411</v>
      </c>
      <c r="AQ725" s="325" t="s">
        <v>12482</v>
      </c>
      <c r="AR725" s="325" t="s">
        <v>13318</v>
      </c>
      <c r="AS725" s="327" t="s">
        <v>12501</v>
      </c>
      <c r="AT725" s="327" t="s">
        <v>13361</v>
      </c>
      <c r="AU725" s="327" t="s">
        <v>13457</v>
      </c>
      <c r="AV725" s="327" t="s">
        <v>13363</v>
      </c>
      <c r="AW725" s="327" t="s">
        <v>12484</v>
      </c>
      <c r="AX725" s="327" t="s">
        <v>12741</v>
      </c>
      <c r="AY725" s="327">
        <v>1.56</v>
      </c>
      <c r="AZ725" s="309"/>
      <c r="BA725" s="310" t="s">
        <v>12486</v>
      </c>
      <c r="BB725" s="310" t="s">
        <v>13455</v>
      </c>
      <c r="BC725" s="310" t="s">
        <v>8721</v>
      </c>
      <c r="BD725" s="310">
        <v>2</v>
      </c>
      <c r="BE725" s="307"/>
      <c r="BF725" s="310" t="b">
        <v>1</v>
      </c>
    </row>
    <row r="726" spans="1:58" s="310" customFormat="1" ht="15" customHeight="1" x14ac:dyDescent="0.25">
      <c r="A726" s="325">
        <v>724</v>
      </c>
      <c r="B726" s="326" t="s">
        <v>2487</v>
      </c>
      <c r="C726" s="327">
        <v>4323</v>
      </c>
      <c r="D726" s="327" t="s">
        <v>2487</v>
      </c>
      <c r="E726" s="327" t="s">
        <v>1409</v>
      </c>
      <c r="F726" s="327" t="s">
        <v>9180</v>
      </c>
      <c r="G726" s="327" t="s">
        <v>2475</v>
      </c>
      <c r="H726" s="327" t="s">
        <v>9192</v>
      </c>
      <c r="I726" s="327" t="s">
        <v>8721</v>
      </c>
      <c r="J726" s="327" t="s">
        <v>13451</v>
      </c>
      <c r="K726" s="327" t="s">
        <v>12473</v>
      </c>
      <c r="L726" s="328" t="s">
        <v>12474</v>
      </c>
      <c r="M726" s="327" t="s">
        <v>13452</v>
      </c>
      <c r="N726" s="327" t="s">
        <v>13453</v>
      </c>
      <c r="O726" s="327" t="s">
        <v>8721</v>
      </c>
      <c r="P726" s="327" t="s">
        <v>8721</v>
      </c>
      <c r="Q726" s="327" t="s">
        <v>13454</v>
      </c>
      <c r="R726" s="327" t="s">
        <v>8721</v>
      </c>
      <c r="S726" s="327" t="s">
        <v>8721</v>
      </c>
      <c r="T726" s="327" t="s">
        <v>13455</v>
      </c>
      <c r="U726" s="327" t="s">
        <v>8721</v>
      </c>
      <c r="V726" s="327">
        <v>10054</v>
      </c>
      <c r="W726" s="327" t="s">
        <v>12476</v>
      </c>
      <c r="X726" s="327" t="s">
        <v>40</v>
      </c>
      <c r="Y726" s="327" t="s">
        <v>8721</v>
      </c>
      <c r="Z726" s="327" t="s">
        <v>12733</v>
      </c>
      <c r="AA726" s="327" t="s">
        <v>12734</v>
      </c>
      <c r="AB726" s="327" t="s">
        <v>13456</v>
      </c>
      <c r="AC726" s="329">
        <v>289.2331454928983</v>
      </c>
      <c r="AD726" s="329" t="s">
        <v>12478</v>
      </c>
      <c r="AE726" s="330">
        <v>358.59244065507397</v>
      </c>
      <c r="AF726" s="331">
        <v>0.23980410351647841</v>
      </c>
      <c r="AG726" s="330">
        <v>474.36467959755618</v>
      </c>
      <c r="AH726" s="330">
        <v>340.58249732847594</v>
      </c>
      <c r="AI726" s="331">
        <v>0.17753619402116017</v>
      </c>
      <c r="AJ726" s="331">
        <v>-5.0223990482614722E-2</v>
      </c>
      <c r="AK726" s="332">
        <v>340.58249732847594</v>
      </c>
      <c r="AL726" s="333">
        <v>0.17753619402116017</v>
      </c>
      <c r="AM726" s="330" t="s">
        <v>12497</v>
      </c>
      <c r="AN726" s="329" t="s">
        <v>12980</v>
      </c>
      <c r="AO726" s="327" t="s">
        <v>12981</v>
      </c>
      <c r="AP726" s="334">
        <v>44411</v>
      </c>
      <c r="AQ726" s="327" t="s">
        <v>12482</v>
      </c>
      <c r="AR726" s="327" t="s">
        <v>13318</v>
      </c>
      <c r="AS726" s="327" t="s">
        <v>12501</v>
      </c>
      <c r="AT726" s="327" t="s">
        <v>13361</v>
      </c>
      <c r="AU726" s="327" t="s">
        <v>13457</v>
      </c>
      <c r="AV726" s="327" t="s">
        <v>13363</v>
      </c>
      <c r="AW726" s="327" t="s">
        <v>12484</v>
      </c>
      <c r="AX726" s="327" t="s">
        <v>12741</v>
      </c>
      <c r="AY726" s="327">
        <v>1.56</v>
      </c>
      <c r="AZ726" s="309"/>
      <c r="BA726" s="310" t="s">
        <v>12486</v>
      </c>
      <c r="BB726" s="310" t="s">
        <v>13455</v>
      </c>
      <c r="BC726" s="310" t="s">
        <v>8721</v>
      </c>
      <c r="BD726" s="310">
        <v>2</v>
      </c>
      <c r="BE726" s="307"/>
      <c r="BF726" s="310" t="b">
        <v>1</v>
      </c>
    </row>
    <row r="727" spans="1:58" s="310" customFormat="1" ht="15" customHeight="1" x14ac:dyDescent="0.25">
      <c r="A727" s="325">
        <v>725</v>
      </c>
      <c r="B727" s="326" t="s">
        <v>2463</v>
      </c>
      <c r="C727" s="327">
        <v>4300</v>
      </c>
      <c r="D727" s="327" t="s">
        <v>2463</v>
      </c>
      <c r="E727" s="327" t="s">
        <v>1409</v>
      </c>
      <c r="F727" s="327" t="s">
        <v>9180</v>
      </c>
      <c r="G727" s="327" t="s">
        <v>2462</v>
      </c>
      <c r="H727" s="327" t="s">
        <v>9181</v>
      </c>
      <c r="I727" s="327" t="s">
        <v>8721</v>
      </c>
      <c r="J727" s="327" t="s">
        <v>13451</v>
      </c>
      <c r="K727" s="327" t="s">
        <v>12473</v>
      </c>
      <c r="L727" s="328" t="s">
        <v>12474</v>
      </c>
      <c r="M727" s="327" t="s">
        <v>13452</v>
      </c>
      <c r="N727" s="327" t="s">
        <v>13453</v>
      </c>
      <c r="O727" s="327" t="s">
        <v>8721</v>
      </c>
      <c r="P727" s="327" t="s">
        <v>8721</v>
      </c>
      <c r="Q727" s="327" t="s">
        <v>13454</v>
      </c>
      <c r="R727" s="327" t="s">
        <v>8721</v>
      </c>
      <c r="S727" s="327" t="s">
        <v>8721</v>
      </c>
      <c r="T727" s="327" t="s">
        <v>13455</v>
      </c>
      <c r="U727" s="327" t="s">
        <v>8721</v>
      </c>
      <c r="V727" s="327">
        <v>10054</v>
      </c>
      <c r="W727" s="327" t="s">
        <v>12476</v>
      </c>
      <c r="X727" s="327" t="s">
        <v>40</v>
      </c>
      <c r="Y727" s="327" t="s">
        <v>8721</v>
      </c>
      <c r="Z727" s="327" t="s">
        <v>12733</v>
      </c>
      <c r="AA727" s="327" t="s">
        <v>12734</v>
      </c>
      <c r="AB727" s="327" t="s">
        <v>13456</v>
      </c>
      <c r="AC727" s="329">
        <v>390.75690110782983</v>
      </c>
      <c r="AD727" s="329" t="s">
        <v>12478</v>
      </c>
      <c r="AE727" s="330">
        <v>484.46200947087016</v>
      </c>
      <c r="AF727" s="331">
        <v>0.23980410351647841</v>
      </c>
      <c r="AG727" s="330">
        <v>462.40368709774214</v>
      </c>
      <c r="AH727" s="330">
        <v>331.99479071513809</v>
      </c>
      <c r="AI727" s="331">
        <v>-0.15038022419078467</v>
      </c>
      <c r="AJ727" s="331">
        <v>-0.31471449933144791</v>
      </c>
      <c r="AK727" s="332">
        <v>331.99479071513809</v>
      </c>
      <c r="AL727" s="333">
        <v>-0.15038022419078467</v>
      </c>
      <c r="AM727" s="330" t="s">
        <v>12497</v>
      </c>
      <c r="AN727" s="329" t="s">
        <v>12980</v>
      </c>
      <c r="AO727" s="327" t="s">
        <v>12981</v>
      </c>
      <c r="AP727" s="334">
        <v>44411</v>
      </c>
      <c r="AQ727" s="327" t="s">
        <v>12482</v>
      </c>
      <c r="AR727" s="327" t="s">
        <v>13318</v>
      </c>
      <c r="AS727" s="327" t="s">
        <v>12501</v>
      </c>
      <c r="AT727" s="327" t="s">
        <v>13361</v>
      </c>
      <c r="AU727" s="327" t="s">
        <v>13457</v>
      </c>
      <c r="AV727" s="327" t="s">
        <v>13363</v>
      </c>
      <c r="AW727" s="327" t="s">
        <v>12484</v>
      </c>
      <c r="AX727" s="327" t="s">
        <v>12741</v>
      </c>
      <c r="AY727" s="327">
        <v>1.56</v>
      </c>
      <c r="AZ727" s="309"/>
      <c r="BA727" s="310" t="s">
        <v>12486</v>
      </c>
      <c r="BB727" s="310" t="s">
        <v>13455</v>
      </c>
      <c r="BC727" s="310" t="s">
        <v>8721</v>
      </c>
      <c r="BD727" s="310">
        <v>2</v>
      </c>
      <c r="BE727" s="307"/>
      <c r="BF727" s="310" t="b">
        <v>1</v>
      </c>
    </row>
    <row r="728" spans="1:58" s="310" customFormat="1" ht="15" customHeight="1" x14ac:dyDescent="0.25">
      <c r="A728" s="325">
        <v>726</v>
      </c>
      <c r="B728" s="326" t="s">
        <v>2464</v>
      </c>
      <c r="C728" s="327">
        <v>4301</v>
      </c>
      <c r="D728" s="327" t="s">
        <v>2464</v>
      </c>
      <c r="E728" s="327" t="s">
        <v>1409</v>
      </c>
      <c r="F728" s="327" t="s">
        <v>9180</v>
      </c>
      <c r="G728" s="327" t="s">
        <v>2462</v>
      </c>
      <c r="H728" s="327" t="s">
        <v>9182</v>
      </c>
      <c r="I728" s="327" t="s">
        <v>8721</v>
      </c>
      <c r="J728" s="327" t="s">
        <v>13451</v>
      </c>
      <c r="K728" s="327" t="s">
        <v>12473</v>
      </c>
      <c r="L728" s="328" t="s">
        <v>12474</v>
      </c>
      <c r="M728" s="327" t="s">
        <v>13452</v>
      </c>
      <c r="N728" s="327" t="s">
        <v>13453</v>
      </c>
      <c r="O728" s="327" t="s">
        <v>8721</v>
      </c>
      <c r="P728" s="327" t="s">
        <v>8721</v>
      </c>
      <c r="Q728" s="327" t="s">
        <v>13454</v>
      </c>
      <c r="R728" s="327" t="s">
        <v>8721</v>
      </c>
      <c r="S728" s="327" t="s">
        <v>8721</v>
      </c>
      <c r="T728" s="327" t="s">
        <v>13455</v>
      </c>
      <c r="U728" s="327" t="s">
        <v>8721</v>
      </c>
      <c r="V728" s="327">
        <v>10054</v>
      </c>
      <c r="W728" s="327" t="s">
        <v>12476</v>
      </c>
      <c r="X728" s="327" t="s">
        <v>40</v>
      </c>
      <c r="Y728" s="327" t="s">
        <v>8721</v>
      </c>
      <c r="Z728" s="327" t="s">
        <v>12733</v>
      </c>
      <c r="AA728" s="327" t="s">
        <v>12734</v>
      </c>
      <c r="AB728" s="327" t="s">
        <v>13456</v>
      </c>
      <c r="AC728" s="329">
        <v>354.96795128673887</v>
      </c>
      <c r="AD728" s="329" t="s">
        <v>12478</v>
      </c>
      <c r="AE728" s="330">
        <v>440.09072262213624</v>
      </c>
      <c r="AF728" s="331">
        <v>0.23980410351647841</v>
      </c>
      <c r="AG728" s="330">
        <v>469.4635027902363</v>
      </c>
      <c r="AH728" s="330">
        <v>337.06356957377557</v>
      </c>
      <c r="AI728" s="331">
        <v>-5.0439431638999888E-2</v>
      </c>
      <c r="AJ728" s="331">
        <v>-0.23410435110857863</v>
      </c>
      <c r="AK728" s="332">
        <v>337.06356957377557</v>
      </c>
      <c r="AL728" s="333">
        <v>-5.0439431638999888E-2</v>
      </c>
      <c r="AM728" s="330" t="s">
        <v>12497</v>
      </c>
      <c r="AN728" s="329" t="s">
        <v>12980</v>
      </c>
      <c r="AO728" s="327" t="s">
        <v>12981</v>
      </c>
      <c r="AP728" s="334">
        <v>44411</v>
      </c>
      <c r="AQ728" s="325" t="s">
        <v>12482</v>
      </c>
      <c r="AR728" s="325" t="s">
        <v>13318</v>
      </c>
      <c r="AS728" s="327" t="s">
        <v>12501</v>
      </c>
      <c r="AT728" s="327" t="s">
        <v>13361</v>
      </c>
      <c r="AU728" s="327" t="s">
        <v>13457</v>
      </c>
      <c r="AV728" s="327" t="s">
        <v>13363</v>
      </c>
      <c r="AW728" s="327" t="s">
        <v>12484</v>
      </c>
      <c r="AX728" s="327" t="s">
        <v>12741</v>
      </c>
      <c r="AY728" s="327">
        <v>1.56</v>
      </c>
      <c r="AZ728" s="309"/>
      <c r="BA728" s="310" t="s">
        <v>12486</v>
      </c>
      <c r="BB728" s="310" t="s">
        <v>13455</v>
      </c>
      <c r="BC728" s="310" t="s">
        <v>8721</v>
      </c>
      <c r="BD728" s="310">
        <v>2</v>
      </c>
      <c r="BE728" s="307"/>
      <c r="BF728" s="310" t="b">
        <v>1</v>
      </c>
    </row>
    <row r="729" spans="1:58" s="310" customFormat="1" ht="15" customHeight="1" x14ac:dyDescent="0.25">
      <c r="A729" s="325">
        <v>727</v>
      </c>
      <c r="B729" s="326" t="s">
        <v>2465</v>
      </c>
      <c r="C729" s="327">
        <v>4302</v>
      </c>
      <c r="D729" s="327" t="s">
        <v>2465</v>
      </c>
      <c r="E729" s="327" t="s">
        <v>1409</v>
      </c>
      <c r="F729" s="327" t="s">
        <v>9180</v>
      </c>
      <c r="G729" s="327" t="s">
        <v>2462</v>
      </c>
      <c r="H729" s="327" t="s">
        <v>9183</v>
      </c>
      <c r="I729" s="327" t="s">
        <v>8721</v>
      </c>
      <c r="J729" s="327" t="s">
        <v>13451</v>
      </c>
      <c r="K729" s="327" t="s">
        <v>12473</v>
      </c>
      <c r="L729" s="328" t="s">
        <v>12474</v>
      </c>
      <c r="M729" s="327" t="s">
        <v>13452</v>
      </c>
      <c r="N729" s="327" t="s">
        <v>13453</v>
      </c>
      <c r="O729" s="327" t="s">
        <v>8721</v>
      </c>
      <c r="P729" s="327" t="s">
        <v>8721</v>
      </c>
      <c r="Q729" s="327" t="s">
        <v>13454</v>
      </c>
      <c r="R729" s="327" t="s">
        <v>8721</v>
      </c>
      <c r="S729" s="327" t="s">
        <v>8721</v>
      </c>
      <c r="T729" s="327" t="s">
        <v>13455</v>
      </c>
      <c r="U729" s="327" t="s">
        <v>8721</v>
      </c>
      <c r="V729" s="327">
        <v>10024</v>
      </c>
      <c r="W729" s="327" t="s">
        <v>12476</v>
      </c>
      <c r="X729" s="327" t="s">
        <v>40</v>
      </c>
      <c r="Y729" s="327" t="s">
        <v>8721</v>
      </c>
      <c r="Z729" s="327" t="s">
        <v>12733</v>
      </c>
      <c r="AA729" s="327" t="s">
        <v>12734</v>
      </c>
      <c r="AB729" s="327" t="s">
        <v>13456</v>
      </c>
      <c r="AC729" s="329">
        <v>396.59999495617109</v>
      </c>
      <c r="AD729" s="329" t="s">
        <v>12478</v>
      </c>
      <c r="AE729" s="330">
        <v>491.70630120127555</v>
      </c>
      <c r="AF729" s="331">
        <v>0.23980410351647841</v>
      </c>
      <c r="AG729" s="330">
        <v>476.52331848273036</v>
      </c>
      <c r="AH729" s="330">
        <v>342.13234843241293</v>
      </c>
      <c r="AI729" s="331">
        <v>-0.13733647810504257</v>
      </c>
      <c r="AJ729" s="331">
        <v>-0.30419368717350614</v>
      </c>
      <c r="AK729" s="332">
        <v>342.13234843241293</v>
      </c>
      <c r="AL729" s="333">
        <v>-0.13733647810504257</v>
      </c>
      <c r="AM729" s="330" t="s">
        <v>12497</v>
      </c>
      <c r="AN729" s="329" t="s">
        <v>12980</v>
      </c>
      <c r="AO729" s="327" t="s">
        <v>12981</v>
      </c>
      <c r="AP729" s="334">
        <v>44411</v>
      </c>
      <c r="AQ729" s="327" t="s">
        <v>12482</v>
      </c>
      <c r="AR729" s="327" t="s">
        <v>13318</v>
      </c>
      <c r="AS729" s="327" t="s">
        <v>12501</v>
      </c>
      <c r="AT729" s="327" t="s">
        <v>13361</v>
      </c>
      <c r="AU729" s="327" t="s">
        <v>13457</v>
      </c>
      <c r="AV729" s="327" t="s">
        <v>13363</v>
      </c>
      <c r="AW729" s="327" t="s">
        <v>12484</v>
      </c>
      <c r="AX729" s="327" t="s">
        <v>12741</v>
      </c>
      <c r="AY729" s="327">
        <v>1.56</v>
      </c>
      <c r="AZ729" s="309"/>
      <c r="BA729" s="310" t="s">
        <v>12486</v>
      </c>
      <c r="BB729" s="310" t="s">
        <v>13455</v>
      </c>
      <c r="BC729" s="310" t="s">
        <v>8721</v>
      </c>
      <c r="BD729" s="310">
        <v>2</v>
      </c>
      <c r="BE729" s="307"/>
      <c r="BF729" s="310" t="b">
        <v>1</v>
      </c>
    </row>
    <row r="730" spans="1:58" s="310" customFormat="1" ht="15" customHeight="1" x14ac:dyDescent="0.25">
      <c r="A730" s="325">
        <v>728</v>
      </c>
      <c r="B730" s="326" t="s">
        <v>2466</v>
      </c>
      <c r="C730" s="327">
        <v>4303</v>
      </c>
      <c r="D730" s="327" t="s">
        <v>2466</v>
      </c>
      <c r="E730" s="327" t="s">
        <v>1409</v>
      </c>
      <c r="F730" s="327" t="s">
        <v>9180</v>
      </c>
      <c r="G730" s="327" t="s">
        <v>2462</v>
      </c>
      <c r="H730" s="327" t="s">
        <v>9184</v>
      </c>
      <c r="I730" s="327" t="s">
        <v>8721</v>
      </c>
      <c r="J730" s="327" t="s">
        <v>13451</v>
      </c>
      <c r="K730" s="327" t="s">
        <v>12473</v>
      </c>
      <c r="L730" s="328" t="s">
        <v>12474</v>
      </c>
      <c r="M730" s="327" t="s">
        <v>13452</v>
      </c>
      <c r="N730" s="327" t="s">
        <v>13453</v>
      </c>
      <c r="O730" s="327" t="s">
        <v>8721</v>
      </c>
      <c r="P730" s="327" t="s">
        <v>8721</v>
      </c>
      <c r="Q730" s="327" t="s">
        <v>13454</v>
      </c>
      <c r="R730" s="327" t="s">
        <v>8721</v>
      </c>
      <c r="S730" s="327" t="s">
        <v>8721</v>
      </c>
      <c r="T730" s="327" t="s">
        <v>13455</v>
      </c>
      <c r="U730" s="327" t="s">
        <v>8721</v>
      </c>
      <c r="V730" s="327">
        <v>10054</v>
      </c>
      <c r="W730" s="327" t="s">
        <v>12476</v>
      </c>
      <c r="X730" s="327" t="s">
        <v>40</v>
      </c>
      <c r="Y730" s="327" t="s">
        <v>8721</v>
      </c>
      <c r="Z730" s="327" t="s">
        <v>12733</v>
      </c>
      <c r="AA730" s="327" t="s">
        <v>12734</v>
      </c>
      <c r="AB730" s="327" t="s">
        <v>13456</v>
      </c>
      <c r="AC730" s="329">
        <v>396.59999495617109</v>
      </c>
      <c r="AD730" s="329" t="s">
        <v>12478</v>
      </c>
      <c r="AE730" s="330">
        <v>491.70630120127555</v>
      </c>
      <c r="AF730" s="331">
        <v>0.23980410351647841</v>
      </c>
      <c r="AG730" s="330">
        <v>486.5886690232926</v>
      </c>
      <c r="AH730" s="330">
        <v>349.35902944605743</v>
      </c>
      <c r="AI730" s="331">
        <v>-0.11911489185806556</v>
      </c>
      <c r="AJ730" s="331">
        <v>-0.28949653768408701</v>
      </c>
      <c r="AK730" s="332">
        <v>349.35902944605743</v>
      </c>
      <c r="AL730" s="333">
        <v>-0.11911489185806556</v>
      </c>
      <c r="AM730" s="330" t="s">
        <v>12497</v>
      </c>
      <c r="AN730" s="329" t="s">
        <v>12980</v>
      </c>
      <c r="AO730" s="327" t="s">
        <v>12981</v>
      </c>
      <c r="AP730" s="334">
        <v>44411</v>
      </c>
      <c r="AQ730" s="327" t="s">
        <v>12482</v>
      </c>
      <c r="AR730" s="327" t="s">
        <v>13318</v>
      </c>
      <c r="AS730" s="327" t="s">
        <v>12501</v>
      </c>
      <c r="AT730" s="327" t="s">
        <v>13361</v>
      </c>
      <c r="AU730" s="327" t="s">
        <v>13457</v>
      </c>
      <c r="AV730" s="327" t="s">
        <v>13363</v>
      </c>
      <c r="AW730" s="327" t="s">
        <v>12484</v>
      </c>
      <c r="AX730" s="327" t="s">
        <v>12741</v>
      </c>
      <c r="AY730" s="327">
        <v>1.56</v>
      </c>
      <c r="AZ730" s="309"/>
      <c r="BA730" s="310" t="s">
        <v>12486</v>
      </c>
      <c r="BB730" s="310" t="s">
        <v>13455</v>
      </c>
      <c r="BC730" s="310" t="s">
        <v>8721</v>
      </c>
      <c r="BD730" s="310">
        <v>2</v>
      </c>
      <c r="BE730" s="307"/>
      <c r="BF730" s="310" t="b">
        <v>1</v>
      </c>
    </row>
    <row r="731" spans="1:58" s="310" customFormat="1" ht="15" customHeight="1" x14ac:dyDescent="0.25">
      <c r="A731" s="325">
        <v>729</v>
      </c>
      <c r="B731" s="326" t="s">
        <v>2467</v>
      </c>
      <c r="C731" s="327">
        <v>4304</v>
      </c>
      <c r="D731" s="327" t="s">
        <v>2467</v>
      </c>
      <c r="E731" s="327" t="s">
        <v>1409</v>
      </c>
      <c r="F731" s="327" t="s">
        <v>9180</v>
      </c>
      <c r="G731" s="327" t="s">
        <v>2462</v>
      </c>
      <c r="H731" s="327" t="s">
        <v>9185</v>
      </c>
      <c r="I731" s="327" t="s">
        <v>8721</v>
      </c>
      <c r="J731" s="327" t="s">
        <v>13451</v>
      </c>
      <c r="K731" s="327" t="s">
        <v>12473</v>
      </c>
      <c r="L731" s="328" t="s">
        <v>12474</v>
      </c>
      <c r="M731" s="327" t="s">
        <v>13452</v>
      </c>
      <c r="N731" s="327" t="s">
        <v>13453</v>
      </c>
      <c r="O731" s="327" t="s">
        <v>8721</v>
      </c>
      <c r="P731" s="327" t="s">
        <v>8721</v>
      </c>
      <c r="Q731" s="327" t="s">
        <v>13454</v>
      </c>
      <c r="R731" s="327" t="s">
        <v>8721</v>
      </c>
      <c r="S731" s="327" t="s">
        <v>8721</v>
      </c>
      <c r="T731" s="327" t="s">
        <v>13455</v>
      </c>
      <c r="U731" s="327" t="s">
        <v>8721</v>
      </c>
      <c r="V731" s="327">
        <v>10054</v>
      </c>
      <c r="W731" s="327" t="s">
        <v>12476</v>
      </c>
      <c r="X731" s="327" t="s">
        <v>40</v>
      </c>
      <c r="Y731" s="327" t="s">
        <v>8721</v>
      </c>
      <c r="Z731" s="327" t="s">
        <v>12733</v>
      </c>
      <c r="AA731" s="327" t="s">
        <v>12734</v>
      </c>
      <c r="AB731" s="327" t="s">
        <v>13456</v>
      </c>
      <c r="AC731" s="329">
        <v>402.44308880451257</v>
      </c>
      <c r="AD731" s="329" t="s">
        <v>12478</v>
      </c>
      <c r="AE731" s="330">
        <v>498.95059293168123</v>
      </c>
      <c r="AF731" s="331">
        <v>0.23980410351647841</v>
      </c>
      <c r="AG731" s="330">
        <v>493.64848471578671</v>
      </c>
      <c r="AH731" s="330">
        <v>354.42780830469485</v>
      </c>
      <c r="AI731" s="331">
        <v>-0.11930949203886376</v>
      </c>
      <c r="AJ731" s="331">
        <v>-0.28965349811053365</v>
      </c>
      <c r="AK731" s="332">
        <v>354.42780830469485</v>
      </c>
      <c r="AL731" s="333">
        <v>-0.11930949203886376</v>
      </c>
      <c r="AM731" s="330" t="s">
        <v>12497</v>
      </c>
      <c r="AN731" s="329" t="s">
        <v>12980</v>
      </c>
      <c r="AO731" s="327" t="s">
        <v>12981</v>
      </c>
      <c r="AP731" s="334">
        <v>44411</v>
      </c>
      <c r="AQ731" s="327" t="s">
        <v>12482</v>
      </c>
      <c r="AR731" s="327" t="s">
        <v>13318</v>
      </c>
      <c r="AS731" s="327" t="s">
        <v>12501</v>
      </c>
      <c r="AT731" s="327" t="s">
        <v>13361</v>
      </c>
      <c r="AU731" s="327" t="s">
        <v>13457</v>
      </c>
      <c r="AV731" s="327" t="s">
        <v>13363</v>
      </c>
      <c r="AW731" s="327" t="s">
        <v>12484</v>
      </c>
      <c r="AX731" s="327" t="s">
        <v>12741</v>
      </c>
      <c r="AY731" s="327">
        <v>1.56</v>
      </c>
      <c r="AZ731" s="311"/>
      <c r="BA731" s="310" t="s">
        <v>12486</v>
      </c>
      <c r="BB731" s="310" t="s">
        <v>13455</v>
      </c>
      <c r="BC731" s="310" t="s">
        <v>8721</v>
      </c>
      <c r="BD731" s="310">
        <v>2</v>
      </c>
      <c r="BE731" s="307"/>
      <c r="BF731" s="310" t="b">
        <v>1</v>
      </c>
    </row>
    <row r="732" spans="1:58" s="310" customFormat="1" ht="15" customHeight="1" x14ac:dyDescent="0.25">
      <c r="A732" s="325">
        <v>730</v>
      </c>
      <c r="B732" s="326" t="s">
        <v>2468</v>
      </c>
      <c r="C732" s="327">
        <v>4305</v>
      </c>
      <c r="D732" s="327" t="s">
        <v>2468</v>
      </c>
      <c r="E732" s="327" t="s">
        <v>1409</v>
      </c>
      <c r="F732" s="327" t="s">
        <v>9180</v>
      </c>
      <c r="G732" s="327" t="s">
        <v>2462</v>
      </c>
      <c r="H732" s="327" t="s">
        <v>9186</v>
      </c>
      <c r="I732" s="327" t="s">
        <v>8721</v>
      </c>
      <c r="J732" s="327" t="s">
        <v>13451</v>
      </c>
      <c r="K732" s="327" t="s">
        <v>12473</v>
      </c>
      <c r="L732" s="328" t="s">
        <v>12474</v>
      </c>
      <c r="M732" s="327" t="s">
        <v>13452</v>
      </c>
      <c r="N732" s="327" t="s">
        <v>13453</v>
      </c>
      <c r="O732" s="327" t="s">
        <v>8721</v>
      </c>
      <c r="P732" s="327" t="s">
        <v>8721</v>
      </c>
      <c r="Q732" s="327" t="s">
        <v>13454</v>
      </c>
      <c r="R732" s="327" t="s">
        <v>8721</v>
      </c>
      <c r="S732" s="327" t="s">
        <v>8721</v>
      </c>
      <c r="T732" s="327" t="s">
        <v>13455</v>
      </c>
      <c r="U732" s="327" t="s">
        <v>8721</v>
      </c>
      <c r="V732" s="327">
        <v>10054</v>
      </c>
      <c r="W732" s="327" t="s">
        <v>12476</v>
      </c>
      <c r="X732" s="327" t="s">
        <v>40</v>
      </c>
      <c r="Y732" s="327" t="s">
        <v>8721</v>
      </c>
      <c r="Z732" s="327" t="s">
        <v>12733</v>
      </c>
      <c r="AA732" s="327" t="s">
        <v>12734</v>
      </c>
      <c r="AB732" s="327" t="s">
        <v>13456</v>
      </c>
      <c r="AC732" s="329">
        <v>403.90386226659797</v>
      </c>
      <c r="AD732" s="329" t="s">
        <v>12478</v>
      </c>
      <c r="AE732" s="330">
        <v>500.76166586428269</v>
      </c>
      <c r="AF732" s="331">
        <v>0.23980410351647841</v>
      </c>
      <c r="AG732" s="330">
        <v>500.70830040828076</v>
      </c>
      <c r="AH732" s="330">
        <v>359.49658716333221</v>
      </c>
      <c r="AI732" s="331">
        <v>-0.10994516084610895</v>
      </c>
      <c r="AJ732" s="331">
        <v>-0.28210042487404852</v>
      </c>
      <c r="AK732" s="332">
        <v>359.49658716333221</v>
      </c>
      <c r="AL732" s="333">
        <v>-0.10994516084610895</v>
      </c>
      <c r="AM732" s="330" t="s">
        <v>12497</v>
      </c>
      <c r="AN732" s="329" t="s">
        <v>12980</v>
      </c>
      <c r="AO732" s="327" t="s">
        <v>12981</v>
      </c>
      <c r="AP732" s="334">
        <v>44411</v>
      </c>
      <c r="AQ732" s="327" t="s">
        <v>12482</v>
      </c>
      <c r="AR732" s="327" t="s">
        <v>13318</v>
      </c>
      <c r="AS732" s="327" t="s">
        <v>12501</v>
      </c>
      <c r="AT732" s="327" t="s">
        <v>13361</v>
      </c>
      <c r="AU732" s="327" t="s">
        <v>13457</v>
      </c>
      <c r="AV732" s="327" t="s">
        <v>13363</v>
      </c>
      <c r="AW732" s="327" t="s">
        <v>12484</v>
      </c>
      <c r="AX732" s="327" t="s">
        <v>12741</v>
      </c>
      <c r="AY732" s="327">
        <v>1.56</v>
      </c>
      <c r="AZ732" s="311"/>
      <c r="BA732" s="310" t="s">
        <v>12486</v>
      </c>
      <c r="BB732" s="310" t="s">
        <v>13455</v>
      </c>
      <c r="BC732" s="310" t="s">
        <v>8721</v>
      </c>
      <c r="BD732" s="310">
        <v>2</v>
      </c>
      <c r="BE732" s="307"/>
      <c r="BF732" s="310" t="b">
        <v>1</v>
      </c>
    </row>
    <row r="733" spans="1:58" s="310" customFormat="1" ht="15" customHeight="1" x14ac:dyDescent="0.25">
      <c r="A733" s="325">
        <v>731</v>
      </c>
      <c r="B733" s="326" t="s">
        <v>2469</v>
      </c>
      <c r="C733" s="327">
        <v>4306</v>
      </c>
      <c r="D733" s="327" t="s">
        <v>2469</v>
      </c>
      <c r="E733" s="327" t="s">
        <v>1409</v>
      </c>
      <c r="F733" s="327" t="s">
        <v>9180</v>
      </c>
      <c r="G733" s="327" t="s">
        <v>2462</v>
      </c>
      <c r="H733" s="327" t="s">
        <v>9187</v>
      </c>
      <c r="I733" s="327" t="s">
        <v>8721</v>
      </c>
      <c r="J733" s="327" t="s">
        <v>13451</v>
      </c>
      <c r="K733" s="327" t="s">
        <v>12473</v>
      </c>
      <c r="L733" s="328" t="s">
        <v>12474</v>
      </c>
      <c r="M733" s="327" t="s">
        <v>13452</v>
      </c>
      <c r="N733" s="327" t="s">
        <v>13453</v>
      </c>
      <c r="O733" s="327" t="s">
        <v>8721</v>
      </c>
      <c r="P733" s="327" t="s">
        <v>8721</v>
      </c>
      <c r="Q733" s="327" t="s">
        <v>13454</v>
      </c>
      <c r="R733" s="327" t="s">
        <v>8721</v>
      </c>
      <c r="S733" s="327" t="s">
        <v>8721</v>
      </c>
      <c r="T733" s="327" t="s">
        <v>13455</v>
      </c>
      <c r="U733" s="327" t="s">
        <v>8721</v>
      </c>
      <c r="V733" s="327">
        <v>10054</v>
      </c>
      <c r="W733" s="327" t="s">
        <v>12476</v>
      </c>
      <c r="X733" s="327" t="s">
        <v>40</v>
      </c>
      <c r="Y733" s="327" t="s">
        <v>8721</v>
      </c>
      <c r="Z733" s="327" t="s">
        <v>12733</v>
      </c>
      <c r="AA733" s="327" t="s">
        <v>12734</v>
      </c>
      <c r="AB733" s="327" t="s">
        <v>13456</v>
      </c>
      <c r="AC733" s="329">
        <v>403.90386226659797</v>
      </c>
      <c r="AD733" s="329" t="s">
        <v>12478</v>
      </c>
      <c r="AE733" s="330">
        <v>500.76166586428269</v>
      </c>
      <c r="AF733" s="331">
        <v>0.23980410351647841</v>
      </c>
      <c r="AG733" s="330">
        <v>507.76811610077482</v>
      </c>
      <c r="AH733" s="330">
        <v>364.56536602196962</v>
      </c>
      <c r="AI733" s="331">
        <v>-9.7395692192373318E-2</v>
      </c>
      <c r="AJ733" s="331">
        <v>-0.27197828653127221</v>
      </c>
      <c r="AK733" s="332">
        <v>364.56536602196962</v>
      </c>
      <c r="AL733" s="333">
        <v>-9.7395692192373318E-2</v>
      </c>
      <c r="AM733" s="330" t="s">
        <v>12497</v>
      </c>
      <c r="AN733" s="329" t="s">
        <v>12980</v>
      </c>
      <c r="AO733" s="327" t="s">
        <v>12981</v>
      </c>
      <c r="AP733" s="334">
        <v>44411</v>
      </c>
      <c r="AQ733" s="325" t="s">
        <v>12482</v>
      </c>
      <c r="AR733" s="325" t="s">
        <v>13318</v>
      </c>
      <c r="AS733" s="327" t="s">
        <v>12501</v>
      </c>
      <c r="AT733" s="327" t="s">
        <v>13361</v>
      </c>
      <c r="AU733" s="327" t="s">
        <v>13457</v>
      </c>
      <c r="AV733" s="327" t="s">
        <v>13363</v>
      </c>
      <c r="AW733" s="327" t="s">
        <v>12484</v>
      </c>
      <c r="AX733" s="327" t="s">
        <v>12741</v>
      </c>
      <c r="AY733" s="327">
        <v>1.56</v>
      </c>
      <c r="AZ733" s="311"/>
      <c r="BA733" s="310" t="s">
        <v>12486</v>
      </c>
      <c r="BB733" s="310" t="s">
        <v>13455</v>
      </c>
      <c r="BC733" s="310" t="s">
        <v>8721</v>
      </c>
      <c r="BD733" s="310">
        <v>2</v>
      </c>
      <c r="BE733" s="307"/>
      <c r="BF733" s="310" t="b">
        <v>1</v>
      </c>
    </row>
    <row r="734" spans="1:58" s="310" customFormat="1" ht="15" customHeight="1" x14ac:dyDescent="0.25">
      <c r="A734" s="325">
        <v>732</v>
      </c>
      <c r="B734" s="326" t="s">
        <v>2470</v>
      </c>
      <c r="C734" s="327">
        <v>4250</v>
      </c>
      <c r="D734" s="327" t="s">
        <v>2470</v>
      </c>
      <c r="E734" s="327" t="s">
        <v>1409</v>
      </c>
      <c r="F734" s="327" t="s">
        <v>9180</v>
      </c>
      <c r="G734" s="327" t="s">
        <v>2462</v>
      </c>
      <c r="H734" s="327" t="s">
        <v>9188</v>
      </c>
      <c r="I734" s="327" t="s">
        <v>8721</v>
      </c>
      <c r="J734" s="327" t="s">
        <v>13451</v>
      </c>
      <c r="K734" s="327" t="s">
        <v>12473</v>
      </c>
      <c r="L734" s="328" t="s">
        <v>12474</v>
      </c>
      <c r="M734" s="327" t="s">
        <v>13452</v>
      </c>
      <c r="N734" s="327" t="s">
        <v>13453</v>
      </c>
      <c r="O734" s="327" t="s">
        <v>8721</v>
      </c>
      <c r="P734" s="327" t="s">
        <v>8721</v>
      </c>
      <c r="Q734" s="327" t="s">
        <v>13454</v>
      </c>
      <c r="R734" s="327" t="s">
        <v>8721</v>
      </c>
      <c r="S734" s="327" t="s">
        <v>8721</v>
      </c>
      <c r="T734" s="327" t="s">
        <v>13455</v>
      </c>
      <c r="U734" s="327" t="s">
        <v>8721</v>
      </c>
      <c r="V734" s="327">
        <v>10054</v>
      </c>
      <c r="W734" s="327" t="s">
        <v>12476</v>
      </c>
      <c r="X734" s="327" t="s">
        <v>40</v>
      </c>
      <c r="Y734" s="327" t="s">
        <v>8721</v>
      </c>
      <c r="Z734" s="327" t="s">
        <v>12733</v>
      </c>
      <c r="AA734" s="327" t="s">
        <v>12734</v>
      </c>
      <c r="AB734" s="327" t="s">
        <v>13456</v>
      </c>
      <c r="AC734" s="329">
        <v>404.6342489976405</v>
      </c>
      <c r="AD734" s="329" t="s">
        <v>12478</v>
      </c>
      <c r="AE734" s="330">
        <v>501.66720233058317</v>
      </c>
      <c r="AF734" s="331">
        <v>0.23980410351647841</v>
      </c>
      <c r="AG734" s="330">
        <v>517.83346664133717</v>
      </c>
      <c r="AH734" s="330">
        <v>371.79204703561419</v>
      </c>
      <c r="AI734" s="331">
        <v>-8.1165156047425469E-2</v>
      </c>
      <c r="AJ734" s="331">
        <v>-0.25888707631595431</v>
      </c>
      <c r="AK734" s="332">
        <v>371.79204703561419</v>
      </c>
      <c r="AL734" s="333">
        <v>-8.1165156047425469E-2</v>
      </c>
      <c r="AM734" s="330" t="s">
        <v>12497</v>
      </c>
      <c r="AN734" s="329" t="s">
        <v>12980</v>
      </c>
      <c r="AO734" s="327" t="s">
        <v>12981</v>
      </c>
      <c r="AP734" s="334">
        <v>44411</v>
      </c>
      <c r="AQ734" s="327" t="s">
        <v>12482</v>
      </c>
      <c r="AR734" s="327" t="s">
        <v>13318</v>
      </c>
      <c r="AS734" s="327" t="s">
        <v>12501</v>
      </c>
      <c r="AT734" s="327" t="s">
        <v>13361</v>
      </c>
      <c r="AU734" s="327" t="s">
        <v>13457</v>
      </c>
      <c r="AV734" s="327" t="s">
        <v>13363</v>
      </c>
      <c r="AW734" s="327" t="s">
        <v>12484</v>
      </c>
      <c r="AX734" s="327" t="s">
        <v>12741</v>
      </c>
      <c r="AY734" s="327">
        <v>1.56</v>
      </c>
      <c r="AZ734" s="311"/>
      <c r="BA734" s="310" t="s">
        <v>12486</v>
      </c>
      <c r="BB734" s="310" t="s">
        <v>13455</v>
      </c>
      <c r="BC734" s="310" t="s">
        <v>8721</v>
      </c>
      <c r="BD734" s="310">
        <v>2</v>
      </c>
      <c r="BE734" s="307"/>
      <c r="BF734" s="310" t="b">
        <v>1</v>
      </c>
    </row>
    <row r="735" spans="1:58" s="310" customFormat="1" ht="15" customHeight="1" x14ac:dyDescent="0.25">
      <c r="A735" s="325">
        <v>733</v>
      </c>
      <c r="B735" s="326" t="s">
        <v>2471</v>
      </c>
      <c r="C735" s="327">
        <v>4251</v>
      </c>
      <c r="D735" s="327" t="s">
        <v>2471</v>
      </c>
      <c r="E735" s="327" t="s">
        <v>1409</v>
      </c>
      <c r="F735" s="327" t="s">
        <v>9180</v>
      </c>
      <c r="G735" s="327" t="s">
        <v>2462</v>
      </c>
      <c r="H735" s="327" t="s">
        <v>9189</v>
      </c>
      <c r="I735" s="327" t="s">
        <v>8721</v>
      </c>
      <c r="J735" s="327" t="s">
        <v>13451</v>
      </c>
      <c r="K735" s="327" t="s">
        <v>12473</v>
      </c>
      <c r="L735" s="328" t="s">
        <v>12474</v>
      </c>
      <c r="M735" s="327" t="s">
        <v>13452</v>
      </c>
      <c r="N735" s="327" t="s">
        <v>13453</v>
      </c>
      <c r="O735" s="327" t="s">
        <v>8721</v>
      </c>
      <c r="P735" s="327" t="s">
        <v>8721</v>
      </c>
      <c r="Q735" s="327" t="s">
        <v>13454</v>
      </c>
      <c r="R735" s="327" t="s">
        <v>8721</v>
      </c>
      <c r="S735" s="327" t="s">
        <v>8721</v>
      </c>
      <c r="T735" s="327" t="s">
        <v>13455</v>
      </c>
      <c r="U735" s="327" t="s">
        <v>8721</v>
      </c>
      <c r="V735" s="327">
        <v>10054</v>
      </c>
      <c r="W735" s="327" t="s">
        <v>12476</v>
      </c>
      <c r="X735" s="327" t="s">
        <v>40</v>
      </c>
      <c r="Y735" s="327" t="s">
        <v>8721</v>
      </c>
      <c r="Z735" s="327" t="s">
        <v>12733</v>
      </c>
      <c r="AA735" s="327" t="s">
        <v>12734</v>
      </c>
      <c r="AB735" s="327" t="s">
        <v>13456</v>
      </c>
      <c r="AC735" s="329">
        <v>407.55579592181135</v>
      </c>
      <c r="AD735" s="329" t="s">
        <v>12478</v>
      </c>
      <c r="AE735" s="330">
        <v>505.28934819578615</v>
      </c>
      <c r="AF735" s="331">
        <v>0.23980410351647841</v>
      </c>
      <c r="AG735" s="330">
        <v>524.89328233383128</v>
      </c>
      <c r="AH735" s="330">
        <v>376.8608258942516</v>
      </c>
      <c r="AI735" s="331">
        <v>-7.5314767535408889E-2</v>
      </c>
      <c r="AJ735" s="331">
        <v>-0.25416827558330379</v>
      </c>
      <c r="AK735" s="332">
        <v>376.8608258942516</v>
      </c>
      <c r="AL735" s="333">
        <v>-7.5314767535408889E-2</v>
      </c>
      <c r="AM735" s="330" t="s">
        <v>12497</v>
      </c>
      <c r="AN735" s="329" t="s">
        <v>12980</v>
      </c>
      <c r="AO735" s="327" t="s">
        <v>12981</v>
      </c>
      <c r="AP735" s="334">
        <v>44411</v>
      </c>
      <c r="AQ735" s="325" t="s">
        <v>12482</v>
      </c>
      <c r="AR735" s="325" t="s">
        <v>13318</v>
      </c>
      <c r="AS735" s="327" t="s">
        <v>12501</v>
      </c>
      <c r="AT735" s="327" t="s">
        <v>13361</v>
      </c>
      <c r="AU735" s="327" t="s">
        <v>13457</v>
      </c>
      <c r="AV735" s="327" t="s">
        <v>13363</v>
      </c>
      <c r="AW735" s="327" t="s">
        <v>12484</v>
      </c>
      <c r="AX735" s="327" t="s">
        <v>12741</v>
      </c>
      <c r="AY735" s="327">
        <v>1.56</v>
      </c>
      <c r="AZ735" s="309"/>
      <c r="BA735" s="310" t="s">
        <v>12486</v>
      </c>
      <c r="BB735" s="310" t="s">
        <v>13455</v>
      </c>
      <c r="BC735" s="310" t="s">
        <v>8721</v>
      </c>
      <c r="BD735" s="310">
        <v>2</v>
      </c>
      <c r="BE735" s="307"/>
      <c r="BF735" s="310" t="b">
        <v>1</v>
      </c>
    </row>
    <row r="736" spans="1:58" s="310" customFormat="1" ht="15" customHeight="1" x14ac:dyDescent="0.25">
      <c r="A736" s="325">
        <v>734</v>
      </c>
      <c r="B736" s="326" t="s">
        <v>2472</v>
      </c>
      <c r="C736" s="327">
        <v>4309</v>
      </c>
      <c r="D736" s="327" t="s">
        <v>2472</v>
      </c>
      <c r="E736" s="327" t="s">
        <v>1409</v>
      </c>
      <c r="F736" s="327" t="s">
        <v>9180</v>
      </c>
      <c r="G736" s="327" t="s">
        <v>2462</v>
      </c>
      <c r="H736" s="327" t="s">
        <v>9190</v>
      </c>
      <c r="I736" s="327" t="s">
        <v>8721</v>
      </c>
      <c r="J736" s="327" t="s">
        <v>13451</v>
      </c>
      <c r="K736" s="327" t="s">
        <v>12473</v>
      </c>
      <c r="L736" s="328" t="s">
        <v>12474</v>
      </c>
      <c r="M736" s="327" t="s">
        <v>13452</v>
      </c>
      <c r="N736" s="327" t="s">
        <v>13453</v>
      </c>
      <c r="O736" s="327" t="s">
        <v>8721</v>
      </c>
      <c r="P736" s="327" t="s">
        <v>8721</v>
      </c>
      <c r="Q736" s="327" t="s">
        <v>13454</v>
      </c>
      <c r="R736" s="327" t="s">
        <v>8721</v>
      </c>
      <c r="S736" s="327" t="s">
        <v>8721</v>
      </c>
      <c r="T736" s="327" t="s">
        <v>13455</v>
      </c>
      <c r="U736" s="327" t="s">
        <v>8721</v>
      </c>
      <c r="V736" s="327">
        <v>10054</v>
      </c>
      <c r="W736" s="327" t="s">
        <v>12476</v>
      </c>
      <c r="X736" s="327" t="s">
        <v>40</v>
      </c>
      <c r="Y736" s="327" t="s">
        <v>8721</v>
      </c>
      <c r="Z736" s="327" t="s">
        <v>12733</v>
      </c>
      <c r="AA736" s="327" t="s">
        <v>12734</v>
      </c>
      <c r="AB736" s="327" t="s">
        <v>13456</v>
      </c>
      <c r="AC736" s="329">
        <v>407.55579592181135</v>
      </c>
      <c r="AD736" s="329" t="s">
        <v>12478</v>
      </c>
      <c r="AE736" s="330">
        <v>505.28934819578615</v>
      </c>
      <c r="AF736" s="331">
        <v>0.23980410351647841</v>
      </c>
      <c r="AG736" s="330">
        <v>531.95309802632551</v>
      </c>
      <c r="AH736" s="330">
        <v>381.92960475288913</v>
      </c>
      <c r="AI736" s="331">
        <v>-6.2877749317638343E-2</v>
      </c>
      <c r="AJ736" s="331">
        <v>-0.24413683740488901</v>
      </c>
      <c r="AK736" s="332">
        <v>381.92960475288913</v>
      </c>
      <c r="AL736" s="333">
        <v>-6.2877749317638343E-2</v>
      </c>
      <c r="AM736" s="330" t="s">
        <v>12497</v>
      </c>
      <c r="AN736" s="329" t="s">
        <v>12980</v>
      </c>
      <c r="AO736" s="327" t="s">
        <v>12981</v>
      </c>
      <c r="AP736" s="334">
        <v>44411</v>
      </c>
      <c r="AQ736" s="327" t="s">
        <v>12482</v>
      </c>
      <c r="AR736" s="327" t="s">
        <v>13318</v>
      </c>
      <c r="AS736" s="327" t="s">
        <v>12501</v>
      </c>
      <c r="AT736" s="327" t="s">
        <v>13361</v>
      </c>
      <c r="AU736" s="327" t="s">
        <v>13457</v>
      </c>
      <c r="AV736" s="327" t="s">
        <v>13363</v>
      </c>
      <c r="AW736" s="327" t="s">
        <v>12484</v>
      </c>
      <c r="AX736" s="327" t="s">
        <v>12741</v>
      </c>
      <c r="AY736" s="327">
        <v>1.56</v>
      </c>
      <c r="AZ736" s="309"/>
      <c r="BA736" s="310" t="s">
        <v>12486</v>
      </c>
      <c r="BB736" s="310" t="s">
        <v>13455</v>
      </c>
      <c r="BC736" s="310" t="s">
        <v>8721</v>
      </c>
      <c r="BD736" s="310">
        <v>2</v>
      </c>
      <c r="BE736" s="307"/>
      <c r="BF736" s="310" t="b">
        <v>1</v>
      </c>
    </row>
    <row r="737" spans="1:58" s="310" customFormat="1" ht="15" customHeight="1" x14ac:dyDescent="0.25">
      <c r="A737" s="325">
        <v>735</v>
      </c>
      <c r="B737" s="326" t="s">
        <v>2473</v>
      </c>
      <c r="C737" s="327">
        <v>4310</v>
      </c>
      <c r="D737" s="327" t="s">
        <v>2473</v>
      </c>
      <c r="E737" s="327" t="s">
        <v>1409</v>
      </c>
      <c r="F737" s="327" t="s">
        <v>9180</v>
      </c>
      <c r="G737" s="327" t="s">
        <v>2462</v>
      </c>
      <c r="H737" s="327" t="s">
        <v>9191</v>
      </c>
      <c r="I737" s="327" t="s">
        <v>8721</v>
      </c>
      <c r="J737" s="327" t="s">
        <v>13451</v>
      </c>
      <c r="K737" s="327" t="s">
        <v>12473</v>
      </c>
      <c r="L737" s="328" t="s">
        <v>12474</v>
      </c>
      <c r="M737" s="327" t="s">
        <v>13452</v>
      </c>
      <c r="N737" s="327" t="s">
        <v>13453</v>
      </c>
      <c r="O737" s="327" t="s">
        <v>8721</v>
      </c>
      <c r="P737" s="327" t="s">
        <v>8721</v>
      </c>
      <c r="Q737" s="327" t="s">
        <v>13454</v>
      </c>
      <c r="R737" s="327" t="s">
        <v>8721</v>
      </c>
      <c r="S737" s="327" t="s">
        <v>8721</v>
      </c>
      <c r="T737" s="327" t="s">
        <v>13455</v>
      </c>
      <c r="U737" s="327" t="s">
        <v>8721</v>
      </c>
      <c r="V737" s="327">
        <v>10054</v>
      </c>
      <c r="W737" s="327" t="s">
        <v>12476</v>
      </c>
      <c r="X737" s="327" t="s">
        <v>40</v>
      </c>
      <c r="Y737" s="327" t="s">
        <v>8721</v>
      </c>
      <c r="Z737" s="327" t="s">
        <v>12733</v>
      </c>
      <c r="AA737" s="327" t="s">
        <v>12734</v>
      </c>
      <c r="AB737" s="327" t="s">
        <v>13456</v>
      </c>
      <c r="AC737" s="329">
        <v>407.55579592181135</v>
      </c>
      <c r="AD737" s="329" t="s">
        <v>12478</v>
      </c>
      <c r="AE737" s="330">
        <v>505.28934819578615</v>
      </c>
      <c r="AF737" s="331">
        <v>0.23980410351647841</v>
      </c>
      <c r="AG737" s="330">
        <v>539.01291371881939</v>
      </c>
      <c r="AH737" s="330">
        <v>386.99838361152638</v>
      </c>
      <c r="AI737" s="331">
        <v>-5.0440731099868463E-2</v>
      </c>
      <c r="AJ737" s="331">
        <v>-0.23410539922647489</v>
      </c>
      <c r="AK737" s="332">
        <v>386.99838361152638</v>
      </c>
      <c r="AL737" s="333">
        <v>-5.0440731099868463E-2</v>
      </c>
      <c r="AM737" s="330" t="s">
        <v>12497</v>
      </c>
      <c r="AN737" s="329" t="s">
        <v>12980</v>
      </c>
      <c r="AO737" s="327" t="s">
        <v>12981</v>
      </c>
      <c r="AP737" s="334">
        <v>44411</v>
      </c>
      <c r="AQ737" s="325" t="s">
        <v>12482</v>
      </c>
      <c r="AR737" s="325" t="s">
        <v>13318</v>
      </c>
      <c r="AS737" s="327" t="s">
        <v>12501</v>
      </c>
      <c r="AT737" s="327" t="s">
        <v>13361</v>
      </c>
      <c r="AU737" s="327" t="s">
        <v>13457</v>
      </c>
      <c r="AV737" s="327" t="s">
        <v>13363</v>
      </c>
      <c r="AW737" s="327" t="s">
        <v>12484</v>
      </c>
      <c r="AX737" s="327" t="s">
        <v>12741</v>
      </c>
      <c r="AY737" s="327">
        <v>1.56</v>
      </c>
      <c r="AZ737" s="309"/>
      <c r="BA737" s="310" t="s">
        <v>12486</v>
      </c>
      <c r="BB737" s="310" t="s">
        <v>13455</v>
      </c>
      <c r="BC737" s="310" t="s">
        <v>8721</v>
      </c>
      <c r="BD737" s="310">
        <v>2</v>
      </c>
      <c r="BE737" s="307"/>
      <c r="BF737" s="310" t="b">
        <v>1</v>
      </c>
    </row>
    <row r="738" spans="1:58" s="310" customFormat="1" ht="15" customHeight="1" x14ac:dyDescent="0.25">
      <c r="A738" s="325">
        <v>736</v>
      </c>
      <c r="B738" s="326" t="s">
        <v>2474</v>
      </c>
      <c r="C738" s="327">
        <v>4311</v>
      </c>
      <c r="D738" s="327" t="s">
        <v>2474</v>
      </c>
      <c r="E738" s="327" t="s">
        <v>1409</v>
      </c>
      <c r="F738" s="327" t="s">
        <v>9180</v>
      </c>
      <c r="G738" s="327" t="s">
        <v>2462</v>
      </c>
      <c r="H738" s="327" t="s">
        <v>9192</v>
      </c>
      <c r="I738" s="327" t="s">
        <v>8721</v>
      </c>
      <c r="J738" s="327" t="s">
        <v>13451</v>
      </c>
      <c r="K738" s="327" t="s">
        <v>12473</v>
      </c>
      <c r="L738" s="328" t="s">
        <v>12474</v>
      </c>
      <c r="M738" s="327" t="s">
        <v>13452</v>
      </c>
      <c r="N738" s="327" t="s">
        <v>13453</v>
      </c>
      <c r="O738" s="327" t="s">
        <v>8721</v>
      </c>
      <c r="P738" s="327" t="s">
        <v>8721</v>
      </c>
      <c r="Q738" s="327" t="s">
        <v>13454</v>
      </c>
      <c r="R738" s="327" t="s">
        <v>8721</v>
      </c>
      <c r="S738" s="327" t="s">
        <v>8721</v>
      </c>
      <c r="T738" s="327" t="s">
        <v>13455</v>
      </c>
      <c r="U738" s="327" t="s">
        <v>8721</v>
      </c>
      <c r="V738" s="327">
        <v>10054</v>
      </c>
      <c r="W738" s="327" t="s">
        <v>12476</v>
      </c>
      <c r="X738" s="327" t="s">
        <v>40</v>
      </c>
      <c r="Y738" s="327" t="s">
        <v>8721</v>
      </c>
      <c r="Z738" s="327" t="s">
        <v>12733</v>
      </c>
      <c r="AA738" s="327" t="s">
        <v>12734</v>
      </c>
      <c r="AB738" s="327" t="s">
        <v>13456</v>
      </c>
      <c r="AC738" s="329">
        <v>407.55579592181135</v>
      </c>
      <c r="AD738" s="329" t="s">
        <v>12478</v>
      </c>
      <c r="AE738" s="330">
        <v>505.28934819578615</v>
      </c>
      <c r="AF738" s="331">
        <v>0.23980410351647841</v>
      </c>
      <c r="AG738" s="330">
        <v>549.07826425938185</v>
      </c>
      <c r="AH738" s="330">
        <v>394.225064625171</v>
      </c>
      <c r="AI738" s="331">
        <v>-3.2708972440175565E-2</v>
      </c>
      <c r="AJ738" s="331">
        <v>-0.21980333440074951</v>
      </c>
      <c r="AK738" s="332">
        <v>394.225064625171</v>
      </c>
      <c r="AL738" s="333">
        <v>-3.2708972440175565E-2</v>
      </c>
      <c r="AM738" s="330" t="s">
        <v>12497</v>
      </c>
      <c r="AN738" s="329" t="s">
        <v>12980</v>
      </c>
      <c r="AO738" s="327" t="s">
        <v>12981</v>
      </c>
      <c r="AP738" s="334">
        <v>44411</v>
      </c>
      <c r="AQ738" s="325" t="s">
        <v>12482</v>
      </c>
      <c r="AR738" s="325" t="s">
        <v>13318</v>
      </c>
      <c r="AS738" s="327" t="s">
        <v>12501</v>
      </c>
      <c r="AT738" s="327" t="s">
        <v>13361</v>
      </c>
      <c r="AU738" s="327" t="s">
        <v>13457</v>
      </c>
      <c r="AV738" s="327" t="s">
        <v>13363</v>
      </c>
      <c r="AW738" s="327" t="s">
        <v>12484</v>
      </c>
      <c r="AX738" s="327" t="s">
        <v>12741</v>
      </c>
      <c r="AY738" s="327">
        <v>1.56</v>
      </c>
      <c r="AZ738" s="309"/>
      <c r="BA738" s="310" t="s">
        <v>12486</v>
      </c>
      <c r="BB738" s="310" t="s">
        <v>13455</v>
      </c>
      <c r="BC738" s="310" t="s">
        <v>8721</v>
      </c>
      <c r="BD738" s="310">
        <v>2</v>
      </c>
      <c r="BE738" s="307"/>
      <c r="BF738" s="310" t="b">
        <v>1</v>
      </c>
    </row>
    <row r="739" spans="1:58" s="310" customFormat="1" ht="15" customHeight="1" x14ac:dyDescent="0.25">
      <c r="A739" s="345">
        <v>737</v>
      </c>
      <c r="B739" s="382" t="s">
        <v>2490</v>
      </c>
      <c r="C739" s="346">
        <v>5812</v>
      </c>
      <c r="D739" s="346" t="s">
        <v>2490</v>
      </c>
      <c r="E739" s="346" t="s">
        <v>9193</v>
      </c>
      <c r="F739" s="346" t="s">
        <v>9194</v>
      </c>
      <c r="G739" s="346" t="s">
        <v>6227</v>
      </c>
      <c r="H739" s="346" t="s">
        <v>2488</v>
      </c>
      <c r="I739" s="346" t="s">
        <v>8721</v>
      </c>
      <c r="J739" s="346" t="s">
        <v>13458</v>
      </c>
      <c r="K739" s="346" t="s">
        <v>12473</v>
      </c>
      <c r="L739" s="347" t="s">
        <v>12474</v>
      </c>
      <c r="M739" s="346" t="s">
        <v>13459</v>
      </c>
      <c r="N739" s="346" t="s">
        <v>13460</v>
      </c>
      <c r="O739" s="346" t="s">
        <v>8721</v>
      </c>
      <c r="P739" s="346" t="s">
        <v>8721</v>
      </c>
      <c r="Q739" s="346" t="s">
        <v>13153</v>
      </c>
      <c r="R739" s="346" t="s">
        <v>8721</v>
      </c>
      <c r="S739" s="346" t="s">
        <v>13461</v>
      </c>
      <c r="T739" s="346" t="s">
        <v>13462</v>
      </c>
      <c r="U739" s="346" t="s">
        <v>8721</v>
      </c>
      <c r="V739" s="346" t="s">
        <v>13463</v>
      </c>
      <c r="W739" s="346" t="s">
        <v>12476</v>
      </c>
      <c r="X739" s="346" t="s">
        <v>8871</v>
      </c>
      <c r="Y739" s="346" t="s">
        <v>8721</v>
      </c>
      <c r="Z739" s="346" t="s">
        <v>12484</v>
      </c>
      <c r="AA739" s="346" t="s">
        <v>12484</v>
      </c>
      <c r="AB739" s="346" t="s">
        <v>12484</v>
      </c>
      <c r="AC739" s="348">
        <v>731.11711777371511</v>
      </c>
      <c r="AD739" s="348" t="s">
        <v>12478</v>
      </c>
      <c r="AE739" s="348">
        <v>860.67586089148676</v>
      </c>
      <c r="AF739" s="349">
        <v>0.17720655141037311</v>
      </c>
      <c r="AG739" s="359">
        <v>0</v>
      </c>
      <c r="AH739" s="359">
        <v>0</v>
      </c>
      <c r="AI739" s="349">
        <v>-1</v>
      </c>
      <c r="AJ739" s="349">
        <v>-1</v>
      </c>
      <c r="AK739" s="350">
        <v>0</v>
      </c>
      <c r="AL739" s="351">
        <v>-1</v>
      </c>
      <c r="AM739" s="348" t="s">
        <v>12711</v>
      </c>
      <c r="AN739" s="348" t="s">
        <v>12484</v>
      </c>
      <c r="AO739" s="346" t="s">
        <v>12763</v>
      </c>
      <c r="AP739" s="352">
        <v>43707</v>
      </c>
      <c r="AQ739" s="346" t="s">
        <v>12482</v>
      </c>
      <c r="AR739" s="346" t="s">
        <v>8721</v>
      </c>
      <c r="AS739" s="346" t="s">
        <v>8721</v>
      </c>
      <c r="AT739" s="346" t="s">
        <v>12764</v>
      </c>
      <c r="AU739" s="346" t="s">
        <v>8721</v>
      </c>
      <c r="AV739" s="346" t="s">
        <v>8721</v>
      </c>
      <c r="AW739" s="327" t="s">
        <v>12484</v>
      </c>
      <c r="AX739" s="346" t="s">
        <v>12961</v>
      </c>
      <c r="AY739" s="346" t="s">
        <v>12484</v>
      </c>
      <c r="AZ739" s="309"/>
      <c r="BA739" s="310" t="s">
        <v>12486</v>
      </c>
      <c r="BB739" s="310" t="s">
        <v>13462</v>
      </c>
      <c r="BC739" s="310" t="s">
        <v>8721</v>
      </c>
      <c r="BD739" s="310">
        <v>2</v>
      </c>
      <c r="BE739" s="307"/>
      <c r="BF739" s="310" t="b">
        <v>1</v>
      </c>
    </row>
    <row r="740" spans="1:58" s="310" customFormat="1" ht="15" customHeight="1" x14ac:dyDescent="0.25">
      <c r="A740" s="335">
        <v>738</v>
      </c>
      <c r="B740" s="345" t="s">
        <v>2492</v>
      </c>
      <c r="C740" s="346">
        <v>4670</v>
      </c>
      <c r="D740" s="346" t="s">
        <v>2492</v>
      </c>
      <c r="E740" s="346" t="s">
        <v>9193</v>
      </c>
      <c r="F740" s="346" t="s">
        <v>9195</v>
      </c>
      <c r="G740" s="346" t="s">
        <v>9196</v>
      </c>
      <c r="H740" s="346" t="s">
        <v>8721</v>
      </c>
      <c r="I740" s="346" t="s">
        <v>8721</v>
      </c>
      <c r="J740" s="346" t="s">
        <v>13464</v>
      </c>
      <c r="K740" s="346" t="s">
        <v>12473</v>
      </c>
      <c r="L740" s="347" t="s">
        <v>12474</v>
      </c>
      <c r="M740" s="346" t="s">
        <v>13465</v>
      </c>
      <c r="N740" s="346" t="s">
        <v>13460</v>
      </c>
      <c r="O740" s="346" t="s">
        <v>8721</v>
      </c>
      <c r="P740" s="346" t="s">
        <v>8721</v>
      </c>
      <c r="Q740" s="346" t="s">
        <v>13153</v>
      </c>
      <c r="R740" s="346" t="s">
        <v>8721</v>
      </c>
      <c r="S740" s="346" t="s">
        <v>13461</v>
      </c>
      <c r="T740" s="346" t="s">
        <v>13466</v>
      </c>
      <c r="U740" s="346" t="s">
        <v>8721</v>
      </c>
      <c r="V740" s="346" t="s">
        <v>13463</v>
      </c>
      <c r="W740" s="346" t="s">
        <v>2493</v>
      </c>
      <c r="X740" s="346" t="s">
        <v>8871</v>
      </c>
      <c r="Y740" s="346" t="s">
        <v>8721</v>
      </c>
      <c r="Z740" s="346" t="s">
        <v>12484</v>
      </c>
      <c r="AA740" s="346" t="s">
        <v>12484</v>
      </c>
      <c r="AB740" s="346" t="s">
        <v>12484</v>
      </c>
      <c r="AC740" s="348">
        <v>1002.8209817215895</v>
      </c>
      <c r="AD740" s="348" t="s">
        <v>12478</v>
      </c>
      <c r="AE740" s="348">
        <v>1180.5274295744373</v>
      </c>
      <c r="AF740" s="349">
        <v>0.17720655141037311</v>
      </c>
      <c r="AG740" s="359">
        <v>1999.3279046953717</v>
      </c>
      <c r="AH740" s="359">
        <v>1493.7987555408238</v>
      </c>
      <c r="AI740" s="349">
        <v>0.4895966306731534</v>
      </c>
      <c r="AJ740" s="349">
        <v>0.26536556298341685</v>
      </c>
      <c r="AK740" s="350">
        <v>1493.7987555408238</v>
      </c>
      <c r="AL740" s="351">
        <v>0.4895966306731534</v>
      </c>
      <c r="AM740" s="348" t="s">
        <v>12762</v>
      </c>
      <c r="AN740" s="348" t="s">
        <v>12484</v>
      </c>
      <c r="AO740" s="346" t="s">
        <v>12763</v>
      </c>
      <c r="AP740" s="352">
        <v>43707</v>
      </c>
      <c r="AQ740" s="346" t="s">
        <v>12482</v>
      </c>
      <c r="AR740" s="346" t="s">
        <v>8721</v>
      </c>
      <c r="AS740" s="346" t="s">
        <v>8721</v>
      </c>
      <c r="AT740" s="346" t="s">
        <v>12764</v>
      </c>
      <c r="AU740" s="346" t="s">
        <v>8721</v>
      </c>
      <c r="AV740" s="346" t="s">
        <v>8721</v>
      </c>
      <c r="AW740" s="327" t="s">
        <v>12484</v>
      </c>
      <c r="AX740" s="346" t="s">
        <v>12961</v>
      </c>
      <c r="AY740" s="346" t="s">
        <v>12484</v>
      </c>
      <c r="AZ740" s="309"/>
      <c r="BA740" s="310" t="s">
        <v>12486</v>
      </c>
      <c r="BB740" s="310" t="s">
        <v>13466</v>
      </c>
      <c r="BC740" s="310" t="s">
        <v>8721</v>
      </c>
      <c r="BD740" s="310">
        <v>2</v>
      </c>
      <c r="BE740" s="307"/>
      <c r="BF740" s="310" t="b">
        <v>1</v>
      </c>
    </row>
    <row r="741" spans="1:58" s="310" customFormat="1" ht="15" customHeight="1" x14ac:dyDescent="0.25">
      <c r="A741" s="345">
        <v>739</v>
      </c>
      <c r="B741" s="382" t="s">
        <v>2493</v>
      </c>
      <c r="C741" s="337">
        <v>5679</v>
      </c>
      <c r="D741" s="337" t="s">
        <v>2493</v>
      </c>
      <c r="E741" s="337" t="s">
        <v>9193</v>
      </c>
      <c r="F741" s="337" t="s">
        <v>9197</v>
      </c>
      <c r="G741" s="337" t="s">
        <v>5791</v>
      </c>
      <c r="H741" s="337" t="s">
        <v>2491</v>
      </c>
      <c r="I741" s="337" t="s">
        <v>8721</v>
      </c>
      <c r="J741" s="337" t="s">
        <v>13467</v>
      </c>
      <c r="K741" s="337" t="s">
        <v>12473</v>
      </c>
      <c r="L741" s="338" t="s">
        <v>12474</v>
      </c>
      <c r="M741" s="337" t="s">
        <v>13468</v>
      </c>
      <c r="N741" s="337" t="s">
        <v>13460</v>
      </c>
      <c r="O741" s="337" t="s">
        <v>8721</v>
      </c>
      <c r="P741" s="337" t="s">
        <v>8721</v>
      </c>
      <c r="Q741" s="337" t="s">
        <v>13153</v>
      </c>
      <c r="R741" s="337" t="s">
        <v>8721</v>
      </c>
      <c r="S741" s="337" t="s">
        <v>13461</v>
      </c>
      <c r="T741" s="337" t="s">
        <v>13469</v>
      </c>
      <c r="U741" s="337" t="s">
        <v>8721</v>
      </c>
      <c r="V741" s="337" t="s">
        <v>13463</v>
      </c>
      <c r="W741" s="337" t="s">
        <v>12476</v>
      </c>
      <c r="X741" s="337" t="s">
        <v>8871</v>
      </c>
      <c r="Y741" s="337" t="s">
        <v>8721</v>
      </c>
      <c r="Z741" s="337" t="s">
        <v>12484</v>
      </c>
      <c r="AA741" s="337" t="s">
        <v>12484</v>
      </c>
      <c r="AB741" s="337" t="s">
        <v>12484</v>
      </c>
      <c r="AC741" s="339">
        <v>837.02319377490278</v>
      </c>
      <c r="AD741" s="339" t="s">
        <v>12478</v>
      </c>
      <c r="AE741" s="339">
        <v>985.34918739424984</v>
      </c>
      <c r="AF741" s="340">
        <v>0.17720655141037311</v>
      </c>
      <c r="AG741" s="366">
        <v>0</v>
      </c>
      <c r="AH741" s="366">
        <v>0</v>
      </c>
      <c r="AI741" s="340">
        <v>-1</v>
      </c>
      <c r="AJ741" s="340">
        <v>-1</v>
      </c>
      <c r="AK741" s="341">
        <v>0</v>
      </c>
      <c r="AL741" s="342">
        <v>-1</v>
      </c>
      <c r="AM741" s="337" t="s">
        <v>12711</v>
      </c>
      <c r="AN741" s="337" t="s">
        <v>12484</v>
      </c>
      <c r="AO741" s="337" t="s">
        <v>12763</v>
      </c>
      <c r="AP741" s="343">
        <v>43707</v>
      </c>
      <c r="AQ741" s="335" t="s">
        <v>8721</v>
      </c>
      <c r="AR741" s="335" t="s">
        <v>8721</v>
      </c>
      <c r="AS741" s="335" t="s">
        <v>8721</v>
      </c>
      <c r="AT741" s="335" t="s">
        <v>12764</v>
      </c>
      <c r="AU741" s="335" t="s">
        <v>8721</v>
      </c>
      <c r="AV741" s="335" t="s">
        <v>8721</v>
      </c>
      <c r="AW741" s="327" t="s">
        <v>12484</v>
      </c>
      <c r="AX741" s="335" t="s">
        <v>12961</v>
      </c>
      <c r="AY741" s="335" t="s">
        <v>12484</v>
      </c>
      <c r="AZ741" s="311"/>
      <c r="BA741" s="310" t="s">
        <v>12486</v>
      </c>
      <c r="BB741" s="310" t="s">
        <v>13469</v>
      </c>
      <c r="BC741" s="310" t="s">
        <v>8721</v>
      </c>
      <c r="BD741" s="310">
        <v>2</v>
      </c>
      <c r="BE741" s="307"/>
      <c r="BF741" s="310" t="b">
        <v>1</v>
      </c>
    </row>
    <row r="742" spans="1:58" s="310" customFormat="1" ht="15" customHeight="1" x14ac:dyDescent="0.25">
      <c r="A742" s="335">
        <v>740</v>
      </c>
      <c r="B742" s="345" t="s">
        <v>2489</v>
      </c>
      <c r="C742" s="337">
        <v>7537</v>
      </c>
      <c r="D742" s="337" t="s">
        <v>2489</v>
      </c>
      <c r="E742" s="337" t="s">
        <v>9193</v>
      </c>
      <c r="F742" s="337" t="s">
        <v>9198</v>
      </c>
      <c r="G742" s="337" t="s">
        <v>9199</v>
      </c>
      <c r="H742" s="337" t="s">
        <v>8721</v>
      </c>
      <c r="I742" s="337" t="s">
        <v>8721</v>
      </c>
      <c r="J742" s="337" t="s">
        <v>13470</v>
      </c>
      <c r="K742" s="337" t="s">
        <v>12473</v>
      </c>
      <c r="L742" s="338" t="s">
        <v>12474</v>
      </c>
      <c r="M742" s="337" t="s">
        <v>13471</v>
      </c>
      <c r="N742" s="337" t="s">
        <v>13460</v>
      </c>
      <c r="O742" s="337" t="s">
        <v>8721</v>
      </c>
      <c r="P742" s="337" t="s">
        <v>8721</v>
      </c>
      <c r="Q742" s="337" t="s">
        <v>13153</v>
      </c>
      <c r="R742" s="337" t="s">
        <v>8721</v>
      </c>
      <c r="S742" s="337" t="s">
        <v>13461</v>
      </c>
      <c r="T742" s="337" t="s">
        <v>13472</v>
      </c>
      <c r="U742" s="337" t="s">
        <v>8721</v>
      </c>
      <c r="V742" s="337" t="s">
        <v>13463</v>
      </c>
      <c r="W742" s="337" t="s">
        <v>2490</v>
      </c>
      <c r="X742" s="337" t="s">
        <v>8871</v>
      </c>
      <c r="Y742" s="337" t="s">
        <v>8721</v>
      </c>
      <c r="Z742" s="337" t="s">
        <v>12484</v>
      </c>
      <c r="AA742" s="337" t="s">
        <v>12484</v>
      </c>
      <c r="AB742" s="337" t="s">
        <v>12484</v>
      </c>
      <c r="AC742" s="339">
        <v>717.97015661494709</v>
      </c>
      <c r="AD742" s="339" t="s">
        <v>12478</v>
      </c>
      <c r="AE742" s="339">
        <v>845.19917208424738</v>
      </c>
      <c r="AF742" s="340">
        <v>0.17720655141037311</v>
      </c>
      <c r="AG742" s="366">
        <v>1763.0757536996227</v>
      </c>
      <c r="AH742" s="366">
        <v>1317.2828532106034</v>
      </c>
      <c r="AI742" s="340">
        <v>0.83473204432516868</v>
      </c>
      <c r="AJ742" s="340">
        <v>0.55854725929535087</v>
      </c>
      <c r="AK742" s="341">
        <v>1317.2828532106034</v>
      </c>
      <c r="AL742" s="342">
        <v>0.83473204432516868</v>
      </c>
      <c r="AM742" s="339" t="s">
        <v>12762</v>
      </c>
      <c r="AN742" s="339" t="s">
        <v>12484</v>
      </c>
      <c r="AO742" s="337" t="s">
        <v>12763</v>
      </c>
      <c r="AP742" s="343">
        <v>43707</v>
      </c>
      <c r="AQ742" s="335" t="s">
        <v>12482</v>
      </c>
      <c r="AR742" s="335" t="s">
        <v>8721</v>
      </c>
      <c r="AS742" s="335" t="s">
        <v>8721</v>
      </c>
      <c r="AT742" s="335" t="s">
        <v>12764</v>
      </c>
      <c r="AU742" s="335" t="s">
        <v>8721</v>
      </c>
      <c r="AV742" s="335" t="s">
        <v>8721</v>
      </c>
      <c r="AW742" s="327" t="s">
        <v>12484</v>
      </c>
      <c r="AX742" s="335" t="s">
        <v>12961</v>
      </c>
      <c r="AY742" s="335" t="s">
        <v>12484</v>
      </c>
      <c r="AZ742" s="311"/>
      <c r="BA742" s="310" t="s">
        <v>12486</v>
      </c>
      <c r="BB742" s="310" t="s">
        <v>13472</v>
      </c>
      <c r="BC742" s="310" t="s">
        <v>8721</v>
      </c>
      <c r="BD742" s="310">
        <v>2</v>
      </c>
      <c r="BE742" s="307"/>
      <c r="BF742" s="310" t="b">
        <v>1</v>
      </c>
    </row>
    <row r="743" spans="1:58" s="310" customFormat="1" ht="15" customHeight="1" x14ac:dyDescent="0.25">
      <c r="A743" s="345">
        <v>741</v>
      </c>
      <c r="B743" s="367" t="s">
        <v>9200</v>
      </c>
      <c r="C743" s="346">
        <v>5026</v>
      </c>
      <c r="D743" s="346" t="s">
        <v>9200</v>
      </c>
      <c r="E743" s="346" t="s">
        <v>9201</v>
      </c>
      <c r="F743" s="346" t="s">
        <v>9202</v>
      </c>
      <c r="G743" s="346" t="s">
        <v>9203</v>
      </c>
      <c r="H743" s="346" t="s">
        <v>9204</v>
      </c>
      <c r="I743" s="346" t="s">
        <v>8721</v>
      </c>
      <c r="J743" s="346" t="s">
        <v>13473</v>
      </c>
      <c r="K743" s="346" t="s">
        <v>12473</v>
      </c>
      <c r="L743" s="347" t="s">
        <v>12474</v>
      </c>
      <c r="M743" s="346" t="s">
        <v>8721</v>
      </c>
      <c r="N743" s="346" t="s">
        <v>8721</v>
      </c>
      <c r="O743" s="346" t="s">
        <v>8721</v>
      </c>
      <c r="P743" s="346" t="s">
        <v>8721</v>
      </c>
      <c r="Q743" s="346" t="s">
        <v>8721</v>
      </c>
      <c r="R743" s="346" t="s">
        <v>8721</v>
      </c>
      <c r="S743" s="346" t="s">
        <v>8721</v>
      </c>
      <c r="T743" s="346" t="s">
        <v>8721</v>
      </c>
      <c r="U743" s="346" t="s">
        <v>8721</v>
      </c>
      <c r="V743" s="346" t="s">
        <v>12962</v>
      </c>
      <c r="W743" s="346" t="s">
        <v>12476</v>
      </c>
      <c r="X743" s="346" t="s">
        <v>8882</v>
      </c>
      <c r="Y743" s="346" t="s">
        <v>8721</v>
      </c>
      <c r="Z743" s="346" t="s">
        <v>12484</v>
      </c>
      <c r="AA743" s="346" t="s">
        <v>12484</v>
      </c>
      <c r="AB743" s="346" t="s">
        <v>12484</v>
      </c>
      <c r="AC743" s="348" t="e">
        <v>#N/A</v>
      </c>
      <c r="AD743" s="358" t="s">
        <v>12478</v>
      </c>
      <c r="AE743" s="348" t="s">
        <v>12710</v>
      </c>
      <c r="AF743" s="349">
        <v>0</v>
      </c>
      <c r="AG743" s="359">
        <v>3449.4422465365246</v>
      </c>
      <c r="AH743" s="359">
        <v>2577.2523471937975</v>
      </c>
      <c r="AI743" s="349">
        <v>0</v>
      </c>
      <c r="AJ743" s="349">
        <v>0</v>
      </c>
      <c r="AK743" s="350">
        <v>2577.2523471937975</v>
      </c>
      <c r="AL743" s="351">
        <v>0</v>
      </c>
      <c r="AM743" s="348" t="s">
        <v>12762</v>
      </c>
      <c r="AN743" s="348" t="s">
        <v>12484</v>
      </c>
      <c r="AO743" s="346" t="s">
        <v>12763</v>
      </c>
      <c r="AP743" s="352">
        <v>43707</v>
      </c>
      <c r="AQ743" s="346" t="s">
        <v>12482</v>
      </c>
      <c r="AR743" s="346" t="s">
        <v>8721</v>
      </c>
      <c r="AS743" s="346" t="s">
        <v>8721</v>
      </c>
      <c r="AT743" s="346" t="s">
        <v>12764</v>
      </c>
      <c r="AU743" s="346" t="s">
        <v>8721</v>
      </c>
      <c r="AV743" s="346" t="s">
        <v>8721</v>
      </c>
      <c r="AW743" s="327" t="s">
        <v>12484</v>
      </c>
      <c r="AX743" s="353" t="s">
        <v>12485</v>
      </c>
      <c r="AY743" s="346" t="s">
        <v>12484</v>
      </c>
      <c r="AZ743" s="311"/>
      <c r="BA743" s="310" t="s">
        <v>12486</v>
      </c>
      <c r="BB743" s="310" t="s">
        <v>8721</v>
      </c>
      <c r="BC743" s="310" t="s">
        <v>8721</v>
      </c>
      <c r="BD743" s="310">
        <v>2</v>
      </c>
      <c r="BE743" s="307"/>
      <c r="BF743" s="310" t="b">
        <v>1</v>
      </c>
    </row>
    <row r="744" spans="1:58" s="310" customFormat="1" ht="15" customHeight="1" x14ac:dyDescent="0.25">
      <c r="A744" s="325">
        <v>742</v>
      </c>
      <c r="B744" s="326" t="s">
        <v>2494</v>
      </c>
      <c r="C744" s="327">
        <v>6424</v>
      </c>
      <c r="D744" s="327" t="s">
        <v>2494</v>
      </c>
      <c r="E744" s="327" t="s">
        <v>9205</v>
      </c>
      <c r="F744" s="327" t="s">
        <v>9206</v>
      </c>
      <c r="G744" s="327" t="s">
        <v>9207</v>
      </c>
      <c r="H744" s="327" t="s">
        <v>9208</v>
      </c>
      <c r="I744" s="327" t="s">
        <v>9209</v>
      </c>
      <c r="J744" s="327" t="s">
        <v>13474</v>
      </c>
      <c r="K744" s="327" t="s">
        <v>12473</v>
      </c>
      <c r="L744" s="328" t="s">
        <v>12474</v>
      </c>
      <c r="M744" s="327" t="s">
        <v>13475</v>
      </c>
      <c r="N744" s="327" t="s">
        <v>13476</v>
      </c>
      <c r="O744" s="327" t="s">
        <v>13477</v>
      </c>
      <c r="P744" s="327" t="s">
        <v>13478</v>
      </c>
      <c r="Q744" s="327" t="s">
        <v>13479</v>
      </c>
      <c r="R744" s="327" t="s">
        <v>13480</v>
      </c>
      <c r="S744" s="327" t="s">
        <v>13481</v>
      </c>
      <c r="T744" s="327" t="s">
        <v>13482</v>
      </c>
      <c r="U744" s="327" t="s">
        <v>13483</v>
      </c>
      <c r="V744" s="327">
        <v>10056</v>
      </c>
      <c r="W744" s="327" t="s">
        <v>12476</v>
      </c>
      <c r="X744" s="327" t="s">
        <v>40</v>
      </c>
      <c r="Y744" s="327" t="s">
        <v>13484</v>
      </c>
      <c r="Z744" s="327" t="s">
        <v>12733</v>
      </c>
      <c r="AA744" s="327" t="s">
        <v>12734</v>
      </c>
      <c r="AB744" s="327" t="s">
        <v>12735</v>
      </c>
      <c r="AC744" s="329">
        <v>109.55800965640088</v>
      </c>
      <c r="AD744" s="329" t="s">
        <v>12478</v>
      </c>
      <c r="AE744" s="330">
        <v>128.97240672699604</v>
      </c>
      <c r="AF744" s="331">
        <v>0.17720655141037311</v>
      </c>
      <c r="AG744" s="330">
        <v>208.78846153846155</v>
      </c>
      <c r="AH744" s="330">
        <v>155.99639423076923</v>
      </c>
      <c r="AI744" s="331">
        <v>0.42387028314962816</v>
      </c>
      <c r="AJ744" s="331">
        <v>0.20953309463299807</v>
      </c>
      <c r="AK744" s="332">
        <v>155.99639423076923</v>
      </c>
      <c r="AL744" s="333">
        <v>0.42387028314962816</v>
      </c>
      <c r="AM744" s="330" t="s">
        <v>12497</v>
      </c>
      <c r="AN744" s="329" t="s">
        <v>12737</v>
      </c>
      <c r="AO744" s="327" t="s">
        <v>12738</v>
      </c>
      <c r="AP744" s="334">
        <v>44410</v>
      </c>
      <c r="AQ744" s="327" t="s">
        <v>12482</v>
      </c>
      <c r="AR744" s="327" t="s">
        <v>8721</v>
      </c>
      <c r="AS744" s="327" t="s">
        <v>12921</v>
      </c>
      <c r="AT744" s="327" t="s">
        <v>13485</v>
      </c>
      <c r="AU744" s="327" t="s">
        <v>13486</v>
      </c>
      <c r="AV744" s="327" t="s">
        <v>13487</v>
      </c>
      <c r="AW744" s="327" t="s">
        <v>12484</v>
      </c>
      <c r="AX744" s="327" t="s">
        <v>12485</v>
      </c>
      <c r="AY744" s="327">
        <v>1.5609999999999999</v>
      </c>
      <c r="AZ744" s="311"/>
      <c r="BA744" s="310" t="s">
        <v>12486</v>
      </c>
      <c r="BB744" s="310" t="s">
        <v>13482</v>
      </c>
      <c r="BC744" s="310" t="s">
        <v>13483</v>
      </c>
      <c r="BD744" s="310">
        <v>2</v>
      </c>
      <c r="BE744" s="307"/>
      <c r="BF744" s="310" t="b">
        <v>1</v>
      </c>
    </row>
    <row r="745" spans="1:58" s="309" customFormat="1" ht="15" customHeight="1" x14ac:dyDescent="0.25">
      <c r="A745" s="345">
        <v>743</v>
      </c>
      <c r="B745" s="367" t="s">
        <v>9210</v>
      </c>
      <c r="C745" s="337">
        <v>9394</v>
      </c>
      <c r="D745" s="337" t="s">
        <v>9210</v>
      </c>
      <c r="E745" s="337" t="s">
        <v>9211</v>
      </c>
      <c r="F745" s="337" t="s">
        <v>8317</v>
      </c>
      <c r="G745" s="337" t="s">
        <v>9212</v>
      </c>
      <c r="H745" s="337" t="s">
        <v>9211</v>
      </c>
      <c r="I745" s="337" t="s">
        <v>8721</v>
      </c>
      <c r="J745" s="337" t="s">
        <v>13488</v>
      </c>
      <c r="K745" s="337" t="s">
        <v>12473</v>
      </c>
      <c r="L745" s="338" t="s">
        <v>12474</v>
      </c>
      <c r="M745" s="337" t="s">
        <v>13489</v>
      </c>
      <c r="N745" s="337" t="s">
        <v>8721</v>
      </c>
      <c r="O745" s="337" t="s">
        <v>8721</v>
      </c>
      <c r="P745" s="337" t="s">
        <v>8721</v>
      </c>
      <c r="Q745" s="337" t="s">
        <v>8721</v>
      </c>
      <c r="R745" s="337" t="s">
        <v>8721</v>
      </c>
      <c r="S745" s="337" t="s">
        <v>8721</v>
      </c>
      <c r="T745" s="337" t="s">
        <v>8721</v>
      </c>
      <c r="U745" s="337" t="s">
        <v>8721</v>
      </c>
      <c r="V745" s="337" t="s">
        <v>8721</v>
      </c>
      <c r="W745" s="337" t="s">
        <v>12476</v>
      </c>
      <c r="X745" s="337" t="s">
        <v>8871</v>
      </c>
      <c r="Y745" s="337" t="s">
        <v>8721</v>
      </c>
      <c r="Z745" s="337" t="s">
        <v>12484</v>
      </c>
      <c r="AA745" s="337" t="s">
        <v>12484</v>
      </c>
      <c r="AB745" s="337" t="s">
        <v>12484</v>
      </c>
      <c r="AC745" s="339" t="e">
        <v>#N/A</v>
      </c>
      <c r="AD745" s="368" t="s">
        <v>12478</v>
      </c>
      <c r="AE745" s="339" t="s">
        <v>12710</v>
      </c>
      <c r="AF745" s="340">
        <v>0</v>
      </c>
      <c r="AG745" s="366">
        <v>2102.1295523603562</v>
      </c>
      <c r="AH745" s="366">
        <v>1509.2787541818698</v>
      </c>
      <c r="AI745" s="340">
        <v>0</v>
      </c>
      <c r="AJ745" s="340">
        <v>0</v>
      </c>
      <c r="AK745" s="341">
        <v>1509.2787541818698</v>
      </c>
      <c r="AL745" s="342">
        <v>0</v>
      </c>
      <c r="AM745" s="339" t="s">
        <v>12762</v>
      </c>
      <c r="AN745" s="339" t="s">
        <v>12484</v>
      </c>
      <c r="AO745" s="337" t="s">
        <v>12763</v>
      </c>
      <c r="AP745" s="343">
        <v>43707</v>
      </c>
      <c r="AQ745" s="335" t="s">
        <v>12482</v>
      </c>
      <c r="AR745" s="335" t="s">
        <v>8721</v>
      </c>
      <c r="AS745" s="335" t="s">
        <v>8721</v>
      </c>
      <c r="AT745" s="335" t="s">
        <v>12764</v>
      </c>
      <c r="AU745" s="335" t="s">
        <v>8721</v>
      </c>
      <c r="AV745" s="335" t="s">
        <v>8721</v>
      </c>
      <c r="AW745" s="327" t="s">
        <v>12484</v>
      </c>
      <c r="AX745" s="335" t="s">
        <v>12741</v>
      </c>
      <c r="AY745" s="335" t="s">
        <v>12484</v>
      </c>
      <c r="AZ745" s="311"/>
      <c r="BA745" s="309" t="s">
        <v>12486</v>
      </c>
      <c r="BB745" s="310" t="s">
        <v>8721</v>
      </c>
      <c r="BC745" s="309" t="s">
        <v>8721</v>
      </c>
      <c r="BD745" s="309">
        <v>2</v>
      </c>
      <c r="BE745" s="307"/>
      <c r="BF745" s="310" t="b">
        <v>1</v>
      </c>
    </row>
    <row r="746" spans="1:58" s="311" customFormat="1" ht="15" customHeight="1" x14ac:dyDescent="0.25">
      <c r="A746" s="335">
        <v>744</v>
      </c>
      <c r="B746" s="367" t="s">
        <v>9213</v>
      </c>
      <c r="C746" s="337">
        <v>9395</v>
      </c>
      <c r="D746" s="337" t="s">
        <v>9213</v>
      </c>
      <c r="E746" s="337" t="s">
        <v>9211</v>
      </c>
      <c r="F746" s="337" t="s">
        <v>9214</v>
      </c>
      <c r="G746" s="337" t="s">
        <v>9215</v>
      </c>
      <c r="H746" s="337" t="s">
        <v>8721</v>
      </c>
      <c r="I746" s="337" t="s">
        <v>8721</v>
      </c>
      <c r="J746" s="337" t="s">
        <v>13490</v>
      </c>
      <c r="K746" s="337" t="s">
        <v>12473</v>
      </c>
      <c r="L746" s="338" t="s">
        <v>12474</v>
      </c>
      <c r="M746" s="337" t="s">
        <v>13491</v>
      </c>
      <c r="N746" s="337" t="s">
        <v>8721</v>
      </c>
      <c r="O746" s="337" t="s">
        <v>8721</v>
      </c>
      <c r="P746" s="337" t="s">
        <v>8721</v>
      </c>
      <c r="Q746" s="337" t="s">
        <v>8721</v>
      </c>
      <c r="R746" s="337" t="s">
        <v>8721</v>
      </c>
      <c r="S746" s="337" t="s">
        <v>8721</v>
      </c>
      <c r="T746" s="337" t="s">
        <v>8721</v>
      </c>
      <c r="U746" s="337" t="s">
        <v>8721</v>
      </c>
      <c r="V746" s="337" t="s">
        <v>8721</v>
      </c>
      <c r="W746" s="337" t="s">
        <v>12476</v>
      </c>
      <c r="X746" s="337" t="s">
        <v>8871</v>
      </c>
      <c r="Y746" s="337" t="s">
        <v>8721</v>
      </c>
      <c r="Z746" s="337" t="s">
        <v>12484</v>
      </c>
      <c r="AA746" s="337" t="s">
        <v>12484</v>
      </c>
      <c r="AB746" s="337" t="s">
        <v>12484</v>
      </c>
      <c r="AC746" s="339" t="e">
        <v>#N/A</v>
      </c>
      <c r="AD746" s="368" t="s">
        <v>12478</v>
      </c>
      <c r="AE746" s="339" t="s">
        <v>12710</v>
      </c>
      <c r="AF746" s="340">
        <v>0</v>
      </c>
      <c r="AG746" s="366">
        <v>1770.2143598824052</v>
      </c>
      <c r="AH746" s="366">
        <v>1270.9715824689429</v>
      </c>
      <c r="AI746" s="340">
        <v>0</v>
      </c>
      <c r="AJ746" s="340">
        <v>0</v>
      </c>
      <c r="AK746" s="341">
        <v>1270.9715824689429</v>
      </c>
      <c r="AL746" s="342">
        <v>0</v>
      </c>
      <c r="AM746" s="339" t="s">
        <v>12762</v>
      </c>
      <c r="AN746" s="339" t="s">
        <v>12484</v>
      </c>
      <c r="AO746" s="337" t="s">
        <v>12763</v>
      </c>
      <c r="AP746" s="343">
        <v>43707</v>
      </c>
      <c r="AQ746" s="335" t="s">
        <v>12482</v>
      </c>
      <c r="AR746" s="335" t="s">
        <v>8721</v>
      </c>
      <c r="AS746" s="335" t="s">
        <v>8721</v>
      </c>
      <c r="AT746" s="335" t="s">
        <v>12764</v>
      </c>
      <c r="AU746" s="335" t="s">
        <v>8721</v>
      </c>
      <c r="AV746" s="335" t="s">
        <v>8721</v>
      </c>
      <c r="AW746" s="327" t="s">
        <v>12484</v>
      </c>
      <c r="AX746" s="335" t="s">
        <v>12741</v>
      </c>
      <c r="AY746" s="335" t="s">
        <v>12484</v>
      </c>
      <c r="AZ746" s="309"/>
      <c r="BA746" s="311" t="s">
        <v>12486</v>
      </c>
      <c r="BB746" s="310" t="s">
        <v>8721</v>
      </c>
      <c r="BC746" s="311" t="s">
        <v>8721</v>
      </c>
      <c r="BD746" s="311">
        <v>2</v>
      </c>
      <c r="BE746" s="307"/>
      <c r="BF746" s="310" t="b">
        <v>1</v>
      </c>
    </row>
    <row r="747" spans="1:58" s="309" customFormat="1" ht="15" customHeight="1" x14ac:dyDescent="0.25">
      <c r="A747" s="345">
        <v>745</v>
      </c>
      <c r="B747" s="367" t="s">
        <v>9216</v>
      </c>
      <c r="C747" s="346">
        <v>9396</v>
      </c>
      <c r="D747" s="346" t="s">
        <v>9216</v>
      </c>
      <c r="E747" s="346" t="s">
        <v>9211</v>
      </c>
      <c r="F747" s="346" t="s">
        <v>9217</v>
      </c>
      <c r="G747" s="346" t="s">
        <v>9218</v>
      </c>
      <c r="H747" s="346" t="s">
        <v>8721</v>
      </c>
      <c r="I747" s="346" t="s">
        <v>8721</v>
      </c>
      <c r="J747" s="346" t="s">
        <v>13492</v>
      </c>
      <c r="K747" s="346" t="s">
        <v>12473</v>
      </c>
      <c r="L747" s="347" t="s">
        <v>12474</v>
      </c>
      <c r="M747" s="346" t="s">
        <v>13491</v>
      </c>
      <c r="N747" s="346" t="s">
        <v>8721</v>
      </c>
      <c r="O747" s="346" t="s">
        <v>8721</v>
      </c>
      <c r="P747" s="346" t="s">
        <v>8721</v>
      </c>
      <c r="Q747" s="346" t="s">
        <v>8721</v>
      </c>
      <c r="R747" s="346" t="s">
        <v>8721</v>
      </c>
      <c r="S747" s="346" t="s">
        <v>8721</v>
      </c>
      <c r="T747" s="346" t="s">
        <v>8721</v>
      </c>
      <c r="U747" s="346" t="s">
        <v>8721</v>
      </c>
      <c r="V747" s="346" t="s">
        <v>8721</v>
      </c>
      <c r="W747" s="346" t="s">
        <v>12476</v>
      </c>
      <c r="X747" s="346" t="s">
        <v>8871</v>
      </c>
      <c r="Y747" s="346" t="s">
        <v>8721</v>
      </c>
      <c r="Z747" s="346" t="s">
        <v>12484</v>
      </c>
      <c r="AA747" s="346" t="s">
        <v>12484</v>
      </c>
      <c r="AB747" s="346" t="s">
        <v>12484</v>
      </c>
      <c r="AC747" s="348" t="e">
        <v>#N/A</v>
      </c>
      <c r="AD747" s="358" t="s">
        <v>12478</v>
      </c>
      <c r="AE747" s="348" t="s">
        <v>12710</v>
      </c>
      <c r="AF747" s="349">
        <v>0</v>
      </c>
      <c r="AG747" s="359">
        <v>1609.788683518062</v>
      </c>
      <c r="AH747" s="359">
        <v>1155.7897828076948</v>
      </c>
      <c r="AI747" s="349">
        <v>0</v>
      </c>
      <c r="AJ747" s="349">
        <v>0</v>
      </c>
      <c r="AK747" s="350">
        <v>1155.7897828076948</v>
      </c>
      <c r="AL747" s="351">
        <v>0</v>
      </c>
      <c r="AM747" s="348" t="s">
        <v>12762</v>
      </c>
      <c r="AN747" s="348" t="s">
        <v>12484</v>
      </c>
      <c r="AO747" s="346" t="s">
        <v>12763</v>
      </c>
      <c r="AP747" s="352">
        <v>43707</v>
      </c>
      <c r="AQ747" s="346" t="s">
        <v>12482</v>
      </c>
      <c r="AR747" s="346" t="s">
        <v>8721</v>
      </c>
      <c r="AS747" s="346" t="s">
        <v>8721</v>
      </c>
      <c r="AT747" s="346" t="s">
        <v>12764</v>
      </c>
      <c r="AU747" s="346" t="s">
        <v>8721</v>
      </c>
      <c r="AV747" s="346" t="s">
        <v>8721</v>
      </c>
      <c r="AW747" s="327" t="s">
        <v>12484</v>
      </c>
      <c r="AX747" s="346" t="s">
        <v>12741</v>
      </c>
      <c r="AY747" s="346" t="s">
        <v>12484</v>
      </c>
      <c r="AZ747" s="311"/>
      <c r="BA747" s="309" t="s">
        <v>12486</v>
      </c>
      <c r="BB747" s="310" t="s">
        <v>8721</v>
      </c>
      <c r="BC747" s="309" t="s">
        <v>8721</v>
      </c>
      <c r="BD747" s="309">
        <v>2</v>
      </c>
      <c r="BE747" s="307"/>
      <c r="BF747" s="310" t="b">
        <v>1</v>
      </c>
    </row>
    <row r="748" spans="1:58" s="311" customFormat="1" ht="15" customHeight="1" x14ac:dyDescent="0.25">
      <c r="A748" s="335">
        <v>746</v>
      </c>
      <c r="B748" s="367" t="s">
        <v>9219</v>
      </c>
      <c r="C748" s="346">
        <v>9397</v>
      </c>
      <c r="D748" s="346" t="s">
        <v>9219</v>
      </c>
      <c r="E748" s="346" t="s">
        <v>9211</v>
      </c>
      <c r="F748" s="346" t="s">
        <v>9217</v>
      </c>
      <c r="G748" s="346" t="s">
        <v>9220</v>
      </c>
      <c r="H748" s="346" t="s">
        <v>8721</v>
      </c>
      <c r="I748" s="346" t="s">
        <v>8721</v>
      </c>
      <c r="J748" s="346" t="s">
        <v>13493</v>
      </c>
      <c r="K748" s="346" t="s">
        <v>12473</v>
      </c>
      <c r="L748" s="347" t="s">
        <v>12474</v>
      </c>
      <c r="M748" s="346" t="s">
        <v>13489</v>
      </c>
      <c r="N748" s="346" t="s">
        <v>8721</v>
      </c>
      <c r="O748" s="346" t="s">
        <v>8721</v>
      </c>
      <c r="P748" s="346" t="s">
        <v>8721</v>
      </c>
      <c r="Q748" s="346" t="s">
        <v>8721</v>
      </c>
      <c r="R748" s="346" t="s">
        <v>8721</v>
      </c>
      <c r="S748" s="346" t="s">
        <v>8721</v>
      </c>
      <c r="T748" s="346" t="s">
        <v>8721</v>
      </c>
      <c r="U748" s="346" t="s">
        <v>8721</v>
      </c>
      <c r="V748" s="346" t="s">
        <v>8721</v>
      </c>
      <c r="W748" s="346" t="s">
        <v>12476</v>
      </c>
      <c r="X748" s="346" t="s">
        <v>8871</v>
      </c>
      <c r="Y748" s="346" t="s">
        <v>8721</v>
      </c>
      <c r="Z748" s="346" t="s">
        <v>12484</v>
      </c>
      <c r="AA748" s="346" t="s">
        <v>12484</v>
      </c>
      <c r="AB748" s="346" t="s">
        <v>12484</v>
      </c>
      <c r="AC748" s="348" t="e">
        <v>#N/A</v>
      </c>
      <c r="AD748" s="358" t="s">
        <v>12478</v>
      </c>
      <c r="AE748" s="348" t="s">
        <v>12710</v>
      </c>
      <c r="AF748" s="349">
        <v>0</v>
      </c>
      <c r="AG748" s="359">
        <v>1388.5118885327618</v>
      </c>
      <c r="AH748" s="359">
        <v>996.91833499907716</v>
      </c>
      <c r="AI748" s="349">
        <v>0</v>
      </c>
      <c r="AJ748" s="349">
        <v>0</v>
      </c>
      <c r="AK748" s="350">
        <v>996.91833499907716</v>
      </c>
      <c r="AL748" s="351">
        <v>0</v>
      </c>
      <c r="AM748" s="348" t="s">
        <v>12762</v>
      </c>
      <c r="AN748" s="348" t="s">
        <v>12484</v>
      </c>
      <c r="AO748" s="346" t="s">
        <v>12763</v>
      </c>
      <c r="AP748" s="352">
        <v>43707</v>
      </c>
      <c r="AQ748" s="346" t="s">
        <v>12482</v>
      </c>
      <c r="AR748" s="346" t="s">
        <v>8721</v>
      </c>
      <c r="AS748" s="346" t="s">
        <v>8721</v>
      </c>
      <c r="AT748" s="346" t="s">
        <v>12764</v>
      </c>
      <c r="AU748" s="346" t="s">
        <v>8721</v>
      </c>
      <c r="AV748" s="346" t="s">
        <v>8721</v>
      </c>
      <c r="AW748" s="327" t="s">
        <v>12484</v>
      </c>
      <c r="AX748" s="346" t="s">
        <v>12741</v>
      </c>
      <c r="AY748" s="346" t="s">
        <v>12484</v>
      </c>
      <c r="AZ748" s="309"/>
      <c r="BA748" s="311" t="s">
        <v>12486</v>
      </c>
      <c r="BB748" s="310" t="s">
        <v>8721</v>
      </c>
      <c r="BC748" s="311" t="s">
        <v>8721</v>
      </c>
      <c r="BD748" s="311">
        <v>2</v>
      </c>
      <c r="BE748" s="307"/>
      <c r="BF748" s="310" t="b">
        <v>1</v>
      </c>
    </row>
    <row r="749" spans="1:58" s="309" customFormat="1" ht="15" customHeight="1" x14ac:dyDescent="0.25">
      <c r="A749" s="345">
        <v>747</v>
      </c>
      <c r="B749" s="336" t="s">
        <v>2504</v>
      </c>
      <c r="C749" s="337">
        <v>6432</v>
      </c>
      <c r="D749" s="337" t="s">
        <v>2504</v>
      </c>
      <c r="E749" s="337" t="s">
        <v>2503</v>
      </c>
      <c r="F749" s="337" t="s">
        <v>2197</v>
      </c>
      <c r="G749" s="337" t="s">
        <v>9221</v>
      </c>
      <c r="H749" s="337" t="s">
        <v>9222</v>
      </c>
      <c r="I749" s="337" t="s">
        <v>8721</v>
      </c>
      <c r="J749" s="337" t="s">
        <v>13494</v>
      </c>
      <c r="K749" s="337" t="s">
        <v>12473</v>
      </c>
      <c r="L749" s="338" t="s">
        <v>12474</v>
      </c>
      <c r="M749" s="337" t="s">
        <v>13495</v>
      </c>
      <c r="N749" s="337" t="s">
        <v>12932</v>
      </c>
      <c r="O749" s="337" t="s">
        <v>8721</v>
      </c>
      <c r="P749" s="337" t="s">
        <v>8721</v>
      </c>
      <c r="Q749" s="337" t="s">
        <v>8721</v>
      </c>
      <c r="R749" s="337" t="s">
        <v>8721</v>
      </c>
      <c r="S749" s="337" t="s">
        <v>13496</v>
      </c>
      <c r="T749" s="337" t="s">
        <v>8721</v>
      </c>
      <c r="U749" s="337" t="s">
        <v>8721</v>
      </c>
      <c r="V749" s="337">
        <v>10058</v>
      </c>
      <c r="W749" s="337" t="s">
        <v>12476</v>
      </c>
      <c r="X749" s="337" t="s">
        <v>40</v>
      </c>
      <c r="Y749" s="337" t="s">
        <v>8721</v>
      </c>
      <c r="Z749" s="337" t="s">
        <v>12733</v>
      </c>
      <c r="AA749" s="337" t="s">
        <v>12734</v>
      </c>
      <c r="AB749" s="337" t="s">
        <v>8721</v>
      </c>
      <c r="AC749" s="339">
        <v>758.14142682229419</v>
      </c>
      <c r="AD749" s="339" t="s">
        <v>12478</v>
      </c>
      <c r="AE749" s="339">
        <v>939.94685202011829</v>
      </c>
      <c r="AF749" s="340">
        <v>0.23980410351647841</v>
      </c>
      <c r="AG749" s="366">
        <v>1571.0192934924835</v>
      </c>
      <c r="AH749" s="366">
        <v>1127.954287791465</v>
      </c>
      <c r="AI749" s="340">
        <v>0.4877887527123006</v>
      </c>
      <c r="AJ749" s="340">
        <v>0.20001921956255742</v>
      </c>
      <c r="AK749" s="341">
        <v>1127.954287791465</v>
      </c>
      <c r="AL749" s="342">
        <v>0.4877887527123006</v>
      </c>
      <c r="AM749" s="339" t="s">
        <v>12736</v>
      </c>
      <c r="AN749" s="339" t="s">
        <v>13497</v>
      </c>
      <c r="AO749" s="337" t="s">
        <v>12481</v>
      </c>
      <c r="AP749" s="343">
        <v>44417</v>
      </c>
      <c r="AQ749" s="335" t="s">
        <v>12482</v>
      </c>
      <c r="AR749" s="335" t="s">
        <v>8721</v>
      </c>
      <c r="AS749" s="335" t="s">
        <v>12921</v>
      </c>
      <c r="AT749" s="335" t="s">
        <v>8721</v>
      </c>
      <c r="AU749" s="335" t="s">
        <v>8721</v>
      </c>
      <c r="AV749" s="335" t="s">
        <v>12740</v>
      </c>
      <c r="AW749" s="327" t="s">
        <v>12484</v>
      </c>
      <c r="AX749" s="335" t="s">
        <v>12741</v>
      </c>
      <c r="AY749" s="335">
        <v>1.5609999999999999</v>
      </c>
      <c r="AZ749" s="311"/>
      <c r="BA749" s="309" t="s">
        <v>12486</v>
      </c>
      <c r="BB749" s="310" t="s">
        <v>8721</v>
      </c>
      <c r="BC749" s="309" t="s">
        <v>8721</v>
      </c>
      <c r="BD749" s="309">
        <v>2</v>
      </c>
      <c r="BE749" s="307"/>
      <c r="BF749" s="310" t="b">
        <v>1</v>
      </c>
    </row>
    <row r="750" spans="1:58" s="310" customFormat="1" ht="15" customHeight="1" x14ac:dyDescent="0.25">
      <c r="A750" s="335">
        <v>748</v>
      </c>
      <c r="B750" s="336" t="s">
        <v>2505</v>
      </c>
      <c r="C750" s="346">
        <v>6433</v>
      </c>
      <c r="D750" s="346" t="s">
        <v>2505</v>
      </c>
      <c r="E750" s="346" t="s">
        <v>2503</v>
      </c>
      <c r="F750" s="346" t="s">
        <v>2197</v>
      </c>
      <c r="G750" s="346" t="s">
        <v>9221</v>
      </c>
      <c r="H750" s="346" t="s">
        <v>9223</v>
      </c>
      <c r="I750" s="346" t="s">
        <v>8721</v>
      </c>
      <c r="J750" s="346" t="s">
        <v>13494</v>
      </c>
      <c r="K750" s="346" t="s">
        <v>12473</v>
      </c>
      <c r="L750" s="347" t="s">
        <v>12474</v>
      </c>
      <c r="M750" s="346" t="s">
        <v>13495</v>
      </c>
      <c r="N750" s="346" t="s">
        <v>12932</v>
      </c>
      <c r="O750" s="346" t="s">
        <v>8721</v>
      </c>
      <c r="P750" s="346" t="s">
        <v>8721</v>
      </c>
      <c r="Q750" s="346" t="s">
        <v>8721</v>
      </c>
      <c r="R750" s="346" t="s">
        <v>8721</v>
      </c>
      <c r="S750" s="346" t="s">
        <v>13496</v>
      </c>
      <c r="T750" s="346" t="s">
        <v>8721</v>
      </c>
      <c r="U750" s="346" t="s">
        <v>8721</v>
      </c>
      <c r="V750" s="346">
        <v>10058</v>
      </c>
      <c r="W750" s="346" t="s">
        <v>12476</v>
      </c>
      <c r="X750" s="346" t="s">
        <v>40</v>
      </c>
      <c r="Y750" s="346" t="s">
        <v>8721</v>
      </c>
      <c r="Z750" s="346" t="s">
        <v>12733</v>
      </c>
      <c r="AA750" s="346" t="s">
        <v>12734</v>
      </c>
      <c r="AB750" s="346" t="s">
        <v>8721</v>
      </c>
      <c r="AC750" s="348">
        <v>809.99888472632381</v>
      </c>
      <c r="AD750" s="348" t="s">
        <v>12478</v>
      </c>
      <c r="AE750" s="348">
        <v>1004.2399411274672</v>
      </c>
      <c r="AF750" s="349">
        <v>0.23980410351647841</v>
      </c>
      <c r="AG750" s="359">
        <v>1662.4307300691323</v>
      </c>
      <c r="AH750" s="359">
        <v>1193.5855134975432</v>
      </c>
      <c r="AI750" s="349">
        <v>0.47356439126557892</v>
      </c>
      <c r="AJ750" s="349">
        <v>0.18854614780357815</v>
      </c>
      <c r="AK750" s="350">
        <v>1193.5855134975432</v>
      </c>
      <c r="AL750" s="351">
        <v>0.47356439126557892</v>
      </c>
      <c r="AM750" s="348" t="s">
        <v>12736</v>
      </c>
      <c r="AN750" s="348" t="s">
        <v>13497</v>
      </c>
      <c r="AO750" s="346" t="s">
        <v>12481</v>
      </c>
      <c r="AP750" s="352">
        <v>44417</v>
      </c>
      <c r="AQ750" s="346" t="s">
        <v>12482</v>
      </c>
      <c r="AR750" s="346" t="s">
        <v>8721</v>
      </c>
      <c r="AS750" s="346" t="s">
        <v>12921</v>
      </c>
      <c r="AT750" s="346" t="s">
        <v>8721</v>
      </c>
      <c r="AU750" s="346" t="s">
        <v>8721</v>
      </c>
      <c r="AV750" s="346" t="s">
        <v>12740</v>
      </c>
      <c r="AW750" s="327" t="s">
        <v>12484</v>
      </c>
      <c r="AX750" s="346" t="s">
        <v>12741</v>
      </c>
      <c r="AY750" s="346">
        <v>1.5609999999999999</v>
      </c>
      <c r="AZ750" s="309"/>
      <c r="BA750" s="310" t="s">
        <v>12486</v>
      </c>
      <c r="BB750" s="310" t="s">
        <v>8721</v>
      </c>
      <c r="BC750" s="310" t="s">
        <v>8721</v>
      </c>
      <c r="BD750" s="310">
        <v>2</v>
      </c>
      <c r="BE750" s="307"/>
      <c r="BF750" s="310" t="b">
        <v>1</v>
      </c>
    </row>
    <row r="751" spans="1:58" s="309" customFormat="1" ht="15" customHeight="1" x14ac:dyDescent="0.25">
      <c r="A751" s="345">
        <v>749</v>
      </c>
      <c r="B751" s="336" t="s">
        <v>2506</v>
      </c>
      <c r="C751" s="337">
        <v>6434</v>
      </c>
      <c r="D751" s="337" t="s">
        <v>2506</v>
      </c>
      <c r="E751" s="337" t="s">
        <v>2503</v>
      </c>
      <c r="F751" s="337" t="s">
        <v>2197</v>
      </c>
      <c r="G751" s="337" t="s">
        <v>9221</v>
      </c>
      <c r="H751" s="337" t="s">
        <v>9224</v>
      </c>
      <c r="I751" s="337" t="s">
        <v>8721</v>
      </c>
      <c r="J751" s="337" t="s">
        <v>13494</v>
      </c>
      <c r="K751" s="337" t="s">
        <v>12473</v>
      </c>
      <c r="L751" s="338" t="s">
        <v>12474</v>
      </c>
      <c r="M751" s="337" t="s">
        <v>13495</v>
      </c>
      <c r="N751" s="337" t="s">
        <v>12932</v>
      </c>
      <c r="O751" s="337" t="s">
        <v>8721</v>
      </c>
      <c r="P751" s="337" t="s">
        <v>8721</v>
      </c>
      <c r="Q751" s="337" t="s">
        <v>8721</v>
      </c>
      <c r="R751" s="337" t="s">
        <v>8721</v>
      </c>
      <c r="S751" s="337" t="s">
        <v>13496</v>
      </c>
      <c r="T751" s="337" t="s">
        <v>8721</v>
      </c>
      <c r="U751" s="337" t="s">
        <v>8721</v>
      </c>
      <c r="V751" s="337">
        <v>10058</v>
      </c>
      <c r="W751" s="337" t="s">
        <v>12476</v>
      </c>
      <c r="X751" s="337" t="s">
        <v>40</v>
      </c>
      <c r="Y751" s="337" t="s">
        <v>8721</v>
      </c>
      <c r="Z751" s="337" t="s">
        <v>12733</v>
      </c>
      <c r="AA751" s="337" t="s">
        <v>12734</v>
      </c>
      <c r="AB751" s="337" t="s">
        <v>8721</v>
      </c>
      <c r="AC751" s="339">
        <v>857.47402224409757</v>
      </c>
      <c r="AD751" s="339" t="s">
        <v>12478</v>
      </c>
      <c r="AE751" s="339">
        <v>1063.0998114370122</v>
      </c>
      <c r="AF751" s="340">
        <v>0.23980410351647841</v>
      </c>
      <c r="AG751" s="366">
        <v>1751.4737468025232</v>
      </c>
      <c r="AH751" s="366">
        <v>1257.5162703878918</v>
      </c>
      <c r="AI751" s="340">
        <v>0.46653570576615566</v>
      </c>
      <c r="AJ751" s="340">
        <v>0.18287695742141397</v>
      </c>
      <c r="AK751" s="341">
        <v>1257.5162703878918</v>
      </c>
      <c r="AL751" s="342">
        <v>0.46653570576615566</v>
      </c>
      <c r="AM751" s="339" t="s">
        <v>12736</v>
      </c>
      <c r="AN751" s="339" t="s">
        <v>13497</v>
      </c>
      <c r="AO751" s="337" t="s">
        <v>12481</v>
      </c>
      <c r="AP751" s="343">
        <v>44417</v>
      </c>
      <c r="AQ751" s="335" t="s">
        <v>12482</v>
      </c>
      <c r="AR751" s="335" t="s">
        <v>8721</v>
      </c>
      <c r="AS751" s="335" t="s">
        <v>12921</v>
      </c>
      <c r="AT751" s="335" t="s">
        <v>8721</v>
      </c>
      <c r="AU751" s="335" t="s">
        <v>8721</v>
      </c>
      <c r="AV751" s="335" t="s">
        <v>12740</v>
      </c>
      <c r="AW751" s="327" t="s">
        <v>12484</v>
      </c>
      <c r="AX751" s="335" t="s">
        <v>12741</v>
      </c>
      <c r="AY751" s="335">
        <v>1.5609999999999999</v>
      </c>
      <c r="AZ751" s="311"/>
      <c r="BA751" s="309" t="s">
        <v>12486</v>
      </c>
      <c r="BB751" s="310" t="s">
        <v>8721</v>
      </c>
      <c r="BC751" s="309" t="s">
        <v>8721</v>
      </c>
      <c r="BD751" s="309">
        <v>2</v>
      </c>
      <c r="BE751" s="307"/>
      <c r="BF751" s="310" t="b">
        <v>1</v>
      </c>
    </row>
    <row r="752" spans="1:58" s="311" customFormat="1" ht="15" customHeight="1" x14ac:dyDescent="0.25">
      <c r="A752" s="335">
        <v>750</v>
      </c>
      <c r="B752" s="336" t="s">
        <v>2507</v>
      </c>
      <c r="C752" s="346">
        <v>6435</v>
      </c>
      <c r="D752" s="346" t="s">
        <v>2507</v>
      </c>
      <c r="E752" s="346" t="s">
        <v>2503</v>
      </c>
      <c r="F752" s="346" t="s">
        <v>2197</v>
      </c>
      <c r="G752" s="346" t="s">
        <v>9225</v>
      </c>
      <c r="H752" s="346" t="s">
        <v>9226</v>
      </c>
      <c r="I752" s="346" t="s">
        <v>8721</v>
      </c>
      <c r="J752" s="346" t="s">
        <v>13494</v>
      </c>
      <c r="K752" s="346" t="s">
        <v>12473</v>
      </c>
      <c r="L752" s="347" t="s">
        <v>12474</v>
      </c>
      <c r="M752" s="346" t="s">
        <v>13495</v>
      </c>
      <c r="N752" s="346" t="s">
        <v>12932</v>
      </c>
      <c r="O752" s="346" t="s">
        <v>8721</v>
      </c>
      <c r="P752" s="346" t="s">
        <v>8721</v>
      </c>
      <c r="Q752" s="346" t="s">
        <v>8721</v>
      </c>
      <c r="R752" s="346" t="s">
        <v>8721</v>
      </c>
      <c r="S752" s="346" t="s">
        <v>13496</v>
      </c>
      <c r="T752" s="346" t="s">
        <v>8721</v>
      </c>
      <c r="U752" s="346" t="s">
        <v>8721</v>
      </c>
      <c r="V752" s="346">
        <v>10058</v>
      </c>
      <c r="W752" s="346" t="s">
        <v>12476</v>
      </c>
      <c r="X752" s="346" t="s">
        <v>40</v>
      </c>
      <c r="Y752" s="346" t="s">
        <v>8721</v>
      </c>
      <c r="Z752" s="346" t="s">
        <v>12733</v>
      </c>
      <c r="AA752" s="346" t="s">
        <v>12734</v>
      </c>
      <c r="AB752" s="346" t="s">
        <v>8721</v>
      </c>
      <c r="AC752" s="348">
        <v>640.54916312442379</v>
      </c>
      <c r="AD752" s="348" t="s">
        <v>12478</v>
      </c>
      <c r="AE752" s="348">
        <v>794.1554809457067</v>
      </c>
      <c r="AF752" s="349">
        <v>0.23980410351647841</v>
      </c>
      <c r="AG752" s="359">
        <v>1284.9031716478664</v>
      </c>
      <c r="AH752" s="359">
        <v>922.52975368312866</v>
      </c>
      <c r="AI752" s="349">
        <v>0.44021693695341146</v>
      </c>
      <c r="AJ752" s="349">
        <v>0.16164879021492062</v>
      </c>
      <c r="AK752" s="350">
        <v>922.52975368312866</v>
      </c>
      <c r="AL752" s="351">
        <v>0.44021693695341146</v>
      </c>
      <c r="AM752" s="348" t="s">
        <v>12736</v>
      </c>
      <c r="AN752" s="348" t="s">
        <v>13497</v>
      </c>
      <c r="AO752" s="346" t="s">
        <v>12481</v>
      </c>
      <c r="AP752" s="352">
        <v>44417</v>
      </c>
      <c r="AQ752" s="346" t="s">
        <v>12482</v>
      </c>
      <c r="AR752" s="346" t="s">
        <v>8721</v>
      </c>
      <c r="AS752" s="346" t="s">
        <v>12921</v>
      </c>
      <c r="AT752" s="346" t="s">
        <v>8721</v>
      </c>
      <c r="AU752" s="346" t="s">
        <v>8721</v>
      </c>
      <c r="AV752" s="346" t="s">
        <v>12740</v>
      </c>
      <c r="AW752" s="327" t="s">
        <v>12484</v>
      </c>
      <c r="AX752" s="346" t="s">
        <v>12741</v>
      </c>
      <c r="AY752" s="346">
        <v>1.5609999999999999</v>
      </c>
      <c r="BA752" s="311" t="s">
        <v>12486</v>
      </c>
      <c r="BB752" s="310" t="s">
        <v>8721</v>
      </c>
      <c r="BC752" s="311" t="s">
        <v>8721</v>
      </c>
      <c r="BD752" s="311">
        <v>2</v>
      </c>
      <c r="BE752" s="307"/>
      <c r="BF752" s="310" t="b">
        <v>1</v>
      </c>
    </row>
    <row r="753" spans="1:58" s="309" customFormat="1" ht="15" customHeight="1" x14ac:dyDescent="0.25">
      <c r="A753" s="345">
        <v>751</v>
      </c>
      <c r="B753" s="336" t="s">
        <v>2508</v>
      </c>
      <c r="C753" s="337">
        <v>6439</v>
      </c>
      <c r="D753" s="337" t="s">
        <v>2508</v>
      </c>
      <c r="E753" s="337" t="s">
        <v>2503</v>
      </c>
      <c r="F753" s="337" t="s">
        <v>2197</v>
      </c>
      <c r="G753" s="337" t="s">
        <v>9225</v>
      </c>
      <c r="H753" s="337" t="s">
        <v>9223</v>
      </c>
      <c r="I753" s="337" t="s">
        <v>8721</v>
      </c>
      <c r="J753" s="337" t="s">
        <v>13494</v>
      </c>
      <c r="K753" s="337" t="s">
        <v>12473</v>
      </c>
      <c r="L753" s="338" t="s">
        <v>12474</v>
      </c>
      <c r="M753" s="337" t="s">
        <v>13495</v>
      </c>
      <c r="N753" s="337" t="s">
        <v>12932</v>
      </c>
      <c r="O753" s="337" t="s">
        <v>8721</v>
      </c>
      <c r="P753" s="337" t="s">
        <v>8721</v>
      </c>
      <c r="Q753" s="337" t="s">
        <v>8721</v>
      </c>
      <c r="R753" s="337" t="s">
        <v>8721</v>
      </c>
      <c r="S753" s="337" t="s">
        <v>13496</v>
      </c>
      <c r="T753" s="337" t="s">
        <v>8721</v>
      </c>
      <c r="U753" s="337" t="s">
        <v>8721</v>
      </c>
      <c r="V753" s="337">
        <v>10058</v>
      </c>
      <c r="W753" s="337" t="s">
        <v>12476</v>
      </c>
      <c r="X753" s="337" t="s">
        <v>40</v>
      </c>
      <c r="Y753" s="337" t="s">
        <v>8721</v>
      </c>
      <c r="Z753" s="337" t="s">
        <v>12733</v>
      </c>
      <c r="AA753" s="337" t="s">
        <v>12734</v>
      </c>
      <c r="AB753" s="337" t="s">
        <v>8721</v>
      </c>
      <c r="AC753" s="339">
        <v>679.25965986968538</v>
      </c>
      <c r="AD753" s="339" t="s">
        <v>12478</v>
      </c>
      <c r="AE753" s="339">
        <v>842.14891365964331</v>
      </c>
      <c r="AF753" s="340">
        <v>0.23980410351647841</v>
      </c>
      <c r="AG753" s="366">
        <v>1347.6395032495075</v>
      </c>
      <c r="AH753" s="366">
        <v>967.57293967294913</v>
      </c>
      <c r="AI753" s="340">
        <v>0.42445223356643336</v>
      </c>
      <c r="AJ753" s="340">
        <v>0.14893331093697326</v>
      </c>
      <c r="AK753" s="341">
        <v>967.57293967294913</v>
      </c>
      <c r="AL753" s="342">
        <v>0.42445223356643336</v>
      </c>
      <c r="AM753" s="339" t="s">
        <v>12736</v>
      </c>
      <c r="AN753" s="339" t="s">
        <v>13497</v>
      </c>
      <c r="AO753" s="337" t="s">
        <v>12481</v>
      </c>
      <c r="AP753" s="343">
        <v>44417</v>
      </c>
      <c r="AQ753" s="335" t="s">
        <v>12482</v>
      </c>
      <c r="AR753" s="335" t="s">
        <v>8721</v>
      </c>
      <c r="AS753" s="335" t="s">
        <v>12921</v>
      </c>
      <c r="AT753" s="335" t="s">
        <v>8721</v>
      </c>
      <c r="AU753" s="335" t="s">
        <v>8721</v>
      </c>
      <c r="AV753" s="335" t="s">
        <v>12740</v>
      </c>
      <c r="AW753" s="327" t="s">
        <v>12484</v>
      </c>
      <c r="AX753" s="335" t="s">
        <v>12741</v>
      </c>
      <c r="AY753" s="335">
        <v>1.5609999999999999</v>
      </c>
      <c r="BA753" s="309" t="s">
        <v>12486</v>
      </c>
      <c r="BB753" s="310" t="s">
        <v>8721</v>
      </c>
      <c r="BC753" s="309" t="s">
        <v>8721</v>
      </c>
      <c r="BD753" s="309">
        <v>2</v>
      </c>
      <c r="BE753" s="307"/>
      <c r="BF753" s="310" t="b">
        <v>1</v>
      </c>
    </row>
    <row r="754" spans="1:58" s="311" customFormat="1" ht="15" customHeight="1" x14ac:dyDescent="0.25">
      <c r="A754" s="335">
        <v>752</v>
      </c>
      <c r="B754" s="336" t="s">
        <v>2509</v>
      </c>
      <c r="C754" s="346">
        <v>6440</v>
      </c>
      <c r="D754" s="346" t="s">
        <v>2509</v>
      </c>
      <c r="E754" s="346" t="s">
        <v>2503</v>
      </c>
      <c r="F754" s="346" t="s">
        <v>2197</v>
      </c>
      <c r="G754" s="346" t="s">
        <v>9225</v>
      </c>
      <c r="H754" s="346" t="s">
        <v>9224</v>
      </c>
      <c r="I754" s="346" t="s">
        <v>8721</v>
      </c>
      <c r="J754" s="346" t="s">
        <v>13494</v>
      </c>
      <c r="K754" s="346" t="s">
        <v>12473</v>
      </c>
      <c r="L754" s="347" t="s">
        <v>12474</v>
      </c>
      <c r="M754" s="346" t="s">
        <v>13495</v>
      </c>
      <c r="N754" s="346" t="s">
        <v>12932</v>
      </c>
      <c r="O754" s="346" t="s">
        <v>8721</v>
      </c>
      <c r="P754" s="346" t="s">
        <v>8721</v>
      </c>
      <c r="Q754" s="346" t="s">
        <v>8721</v>
      </c>
      <c r="R754" s="346" t="s">
        <v>8721</v>
      </c>
      <c r="S754" s="346" t="s">
        <v>13496</v>
      </c>
      <c r="T754" s="346" t="s">
        <v>8721</v>
      </c>
      <c r="U754" s="346" t="s">
        <v>8721</v>
      </c>
      <c r="V754" s="346">
        <v>10058</v>
      </c>
      <c r="W754" s="346" t="s">
        <v>12476</v>
      </c>
      <c r="X754" s="346" t="s">
        <v>40</v>
      </c>
      <c r="Y754" s="346" t="s">
        <v>8721</v>
      </c>
      <c r="Z754" s="346" t="s">
        <v>12733</v>
      </c>
      <c r="AA754" s="346" t="s">
        <v>12734</v>
      </c>
      <c r="AB754" s="346" t="s">
        <v>8721</v>
      </c>
      <c r="AC754" s="348">
        <v>718.70054334598967</v>
      </c>
      <c r="AD754" s="348" t="s">
        <v>12478</v>
      </c>
      <c r="AE754" s="348">
        <v>891.04788283988069</v>
      </c>
      <c r="AF754" s="349">
        <v>0.23980410351647841</v>
      </c>
      <c r="AG754" s="359">
        <v>1410.3758348511494</v>
      </c>
      <c r="AH754" s="359">
        <v>1012.6161256627703</v>
      </c>
      <c r="AI754" s="349">
        <v>0.40895416740388724</v>
      </c>
      <c r="AJ754" s="349">
        <v>0.13643289565476158</v>
      </c>
      <c r="AK754" s="350">
        <v>1012.6161256627703</v>
      </c>
      <c r="AL754" s="351">
        <v>0.40895416740388724</v>
      </c>
      <c r="AM754" s="348" t="s">
        <v>12736</v>
      </c>
      <c r="AN754" s="348" t="s">
        <v>13497</v>
      </c>
      <c r="AO754" s="346" t="s">
        <v>12481</v>
      </c>
      <c r="AP754" s="352">
        <v>44417</v>
      </c>
      <c r="AQ754" s="346" t="s">
        <v>12482</v>
      </c>
      <c r="AR754" s="346" t="s">
        <v>8721</v>
      </c>
      <c r="AS754" s="346" t="s">
        <v>12921</v>
      </c>
      <c r="AT754" s="346" t="s">
        <v>8721</v>
      </c>
      <c r="AU754" s="346" t="s">
        <v>8721</v>
      </c>
      <c r="AV754" s="346" t="s">
        <v>12740</v>
      </c>
      <c r="AW754" s="327" t="s">
        <v>12484</v>
      </c>
      <c r="AX754" s="346" t="s">
        <v>12741</v>
      </c>
      <c r="AY754" s="346">
        <v>1.5609999999999999</v>
      </c>
      <c r="AZ754" s="309"/>
      <c r="BA754" s="311" t="s">
        <v>12486</v>
      </c>
      <c r="BB754" s="310" t="s">
        <v>8721</v>
      </c>
      <c r="BC754" s="311" t="s">
        <v>8721</v>
      </c>
      <c r="BD754" s="311">
        <v>2</v>
      </c>
      <c r="BE754" s="307"/>
      <c r="BF754" s="310" t="b">
        <v>1</v>
      </c>
    </row>
    <row r="755" spans="1:58" s="309" customFormat="1" ht="15" customHeight="1" x14ac:dyDescent="0.25">
      <c r="A755" s="345">
        <v>753</v>
      </c>
      <c r="B755" s="336" t="s">
        <v>2510</v>
      </c>
      <c r="C755" s="337">
        <v>6441</v>
      </c>
      <c r="D755" s="337" t="s">
        <v>2510</v>
      </c>
      <c r="E755" s="337" t="s">
        <v>2503</v>
      </c>
      <c r="F755" s="337" t="s">
        <v>2197</v>
      </c>
      <c r="G755" s="337" t="s">
        <v>9227</v>
      </c>
      <c r="H755" s="337" t="s">
        <v>9226</v>
      </c>
      <c r="I755" s="337" t="s">
        <v>8721</v>
      </c>
      <c r="J755" s="337" t="s">
        <v>13494</v>
      </c>
      <c r="K755" s="337" t="s">
        <v>12473</v>
      </c>
      <c r="L755" s="338" t="s">
        <v>12474</v>
      </c>
      <c r="M755" s="337" t="s">
        <v>13495</v>
      </c>
      <c r="N755" s="337" t="s">
        <v>12932</v>
      </c>
      <c r="O755" s="337" t="s">
        <v>8721</v>
      </c>
      <c r="P755" s="337" t="s">
        <v>8721</v>
      </c>
      <c r="Q755" s="337" t="s">
        <v>8721</v>
      </c>
      <c r="R755" s="337" t="s">
        <v>8721</v>
      </c>
      <c r="S755" s="337" t="s">
        <v>13496</v>
      </c>
      <c r="T755" s="337" t="s">
        <v>8721</v>
      </c>
      <c r="U755" s="337" t="s">
        <v>8721</v>
      </c>
      <c r="V755" s="337">
        <v>10058</v>
      </c>
      <c r="W755" s="337" t="s">
        <v>12476</v>
      </c>
      <c r="X755" s="337" t="s">
        <v>40</v>
      </c>
      <c r="Y755" s="337" t="s">
        <v>8721</v>
      </c>
      <c r="Z755" s="337" t="s">
        <v>12733</v>
      </c>
      <c r="AA755" s="337" t="s">
        <v>12734</v>
      </c>
      <c r="AB755" s="337" t="s">
        <v>8721</v>
      </c>
      <c r="AC755" s="339">
        <v>512.00109846091345</v>
      </c>
      <c r="AD755" s="339" t="s">
        <v>12478</v>
      </c>
      <c r="AE755" s="339">
        <v>634.78106287678497</v>
      </c>
      <c r="AF755" s="340">
        <v>0.23980410351647841</v>
      </c>
      <c r="AG755" s="366">
        <v>1102.1754557607537</v>
      </c>
      <c r="AH755" s="366">
        <v>791.33562291276996</v>
      </c>
      <c r="AI755" s="340">
        <v>0.54557407257824675</v>
      </c>
      <c r="AJ755" s="340">
        <v>0.24662764721822406</v>
      </c>
      <c r="AK755" s="341">
        <v>791.33562291276996</v>
      </c>
      <c r="AL755" s="342">
        <v>0.54557407257824675</v>
      </c>
      <c r="AM755" s="339" t="s">
        <v>12736</v>
      </c>
      <c r="AN755" s="339" t="s">
        <v>13497</v>
      </c>
      <c r="AO755" s="337" t="s">
        <v>12481</v>
      </c>
      <c r="AP755" s="343">
        <v>44417</v>
      </c>
      <c r="AQ755" s="335" t="s">
        <v>12482</v>
      </c>
      <c r="AR755" s="335" t="s">
        <v>8721</v>
      </c>
      <c r="AS755" s="335" t="s">
        <v>12921</v>
      </c>
      <c r="AT755" s="335" t="s">
        <v>8721</v>
      </c>
      <c r="AU755" s="335" t="s">
        <v>8721</v>
      </c>
      <c r="AV755" s="335" t="s">
        <v>12740</v>
      </c>
      <c r="AW755" s="327" t="s">
        <v>12484</v>
      </c>
      <c r="AX755" s="335" t="s">
        <v>12741</v>
      </c>
      <c r="AY755" s="335">
        <v>1.5609999999999999</v>
      </c>
      <c r="AZ755" s="311"/>
      <c r="BA755" s="309" t="s">
        <v>12486</v>
      </c>
      <c r="BB755" s="310" t="s">
        <v>8721</v>
      </c>
      <c r="BC755" s="309" t="s">
        <v>8721</v>
      </c>
      <c r="BD755" s="309">
        <v>2</v>
      </c>
      <c r="BE755" s="307"/>
      <c r="BF755" s="310" t="b">
        <v>1</v>
      </c>
    </row>
    <row r="756" spans="1:58" s="311" customFormat="1" ht="15" customHeight="1" x14ac:dyDescent="0.25">
      <c r="A756" s="335">
        <v>754</v>
      </c>
      <c r="B756" s="336" t="s">
        <v>2511</v>
      </c>
      <c r="C756" s="346">
        <v>6442</v>
      </c>
      <c r="D756" s="346" t="s">
        <v>2511</v>
      </c>
      <c r="E756" s="346" t="s">
        <v>2503</v>
      </c>
      <c r="F756" s="346" t="s">
        <v>2197</v>
      </c>
      <c r="G756" s="346" t="s">
        <v>9227</v>
      </c>
      <c r="H756" s="346" t="s">
        <v>9223</v>
      </c>
      <c r="I756" s="346" t="s">
        <v>8721</v>
      </c>
      <c r="J756" s="346" t="s">
        <v>13494</v>
      </c>
      <c r="K756" s="346" t="s">
        <v>12473</v>
      </c>
      <c r="L756" s="347" t="s">
        <v>12474</v>
      </c>
      <c r="M756" s="346" t="s">
        <v>13495</v>
      </c>
      <c r="N756" s="346" t="s">
        <v>12932</v>
      </c>
      <c r="O756" s="346" t="s">
        <v>8721</v>
      </c>
      <c r="P756" s="346" t="s">
        <v>8721</v>
      </c>
      <c r="Q756" s="346" t="s">
        <v>8721</v>
      </c>
      <c r="R756" s="346" t="s">
        <v>8721</v>
      </c>
      <c r="S756" s="346" t="s">
        <v>13496</v>
      </c>
      <c r="T756" s="346" t="s">
        <v>8721</v>
      </c>
      <c r="U756" s="346" t="s">
        <v>8721</v>
      </c>
      <c r="V756" s="346">
        <v>10058</v>
      </c>
      <c r="W756" s="346" t="s">
        <v>12476</v>
      </c>
      <c r="X756" s="346" t="s">
        <v>40</v>
      </c>
      <c r="Y756" s="346" t="s">
        <v>8721</v>
      </c>
      <c r="Z756" s="346" t="s">
        <v>12733</v>
      </c>
      <c r="AA756" s="346" t="s">
        <v>12734</v>
      </c>
      <c r="AB756" s="346" t="s">
        <v>8721</v>
      </c>
      <c r="AC756" s="348">
        <v>540.4861809715776</v>
      </c>
      <c r="AD756" s="348" t="s">
        <v>12478</v>
      </c>
      <c r="AE756" s="348">
        <v>670.09698506251186</v>
      </c>
      <c r="AF756" s="349">
        <v>0.23980410351647841</v>
      </c>
      <c r="AG756" s="359">
        <v>1145.0837128126043</v>
      </c>
      <c r="AH756" s="359">
        <v>822.14272548863971</v>
      </c>
      <c r="AI756" s="349">
        <v>0.52111701359460572</v>
      </c>
      <c r="AJ756" s="349">
        <v>0.22690109613303777</v>
      </c>
      <c r="AK756" s="350">
        <v>822.14272548863971</v>
      </c>
      <c r="AL756" s="351">
        <v>0.52111701359460572</v>
      </c>
      <c r="AM756" s="348" t="s">
        <v>12736</v>
      </c>
      <c r="AN756" s="348" t="s">
        <v>13497</v>
      </c>
      <c r="AO756" s="346" t="s">
        <v>12481</v>
      </c>
      <c r="AP756" s="352">
        <v>44417</v>
      </c>
      <c r="AQ756" s="346" t="s">
        <v>12482</v>
      </c>
      <c r="AR756" s="346" t="s">
        <v>8721</v>
      </c>
      <c r="AS756" s="346" t="s">
        <v>12921</v>
      </c>
      <c r="AT756" s="346" t="s">
        <v>8721</v>
      </c>
      <c r="AU756" s="346" t="s">
        <v>8721</v>
      </c>
      <c r="AV756" s="346" t="s">
        <v>12740</v>
      </c>
      <c r="AW756" s="327" t="s">
        <v>12484</v>
      </c>
      <c r="AX756" s="346" t="s">
        <v>12741</v>
      </c>
      <c r="AY756" s="346">
        <v>1.5609999999999999</v>
      </c>
      <c r="AZ756" s="309"/>
      <c r="BA756" s="311" t="s">
        <v>12486</v>
      </c>
      <c r="BB756" s="310" t="s">
        <v>8721</v>
      </c>
      <c r="BC756" s="311" t="s">
        <v>8721</v>
      </c>
      <c r="BD756" s="311">
        <v>2</v>
      </c>
      <c r="BE756" s="307"/>
      <c r="BF756" s="310" t="b">
        <v>1</v>
      </c>
    </row>
    <row r="757" spans="1:58" s="309" customFormat="1" ht="15" customHeight="1" x14ac:dyDescent="0.25">
      <c r="A757" s="345">
        <v>755</v>
      </c>
      <c r="B757" s="336" t="s">
        <v>2512</v>
      </c>
      <c r="C757" s="337">
        <v>6443</v>
      </c>
      <c r="D757" s="337" t="s">
        <v>2512</v>
      </c>
      <c r="E757" s="337" t="s">
        <v>2503</v>
      </c>
      <c r="F757" s="337" t="s">
        <v>2197</v>
      </c>
      <c r="G757" s="337" t="s">
        <v>9227</v>
      </c>
      <c r="H757" s="337" t="s">
        <v>9224</v>
      </c>
      <c r="I757" s="337" t="s">
        <v>8721</v>
      </c>
      <c r="J757" s="337" t="s">
        <v>13494</v>
      </c>
      <c r="K757" s="337" t="s">
        <v>12473</v>
      </c>
      <c r="L757" s="338" t="s">
        <v>12474</v>
      </c>
      <c r="M757" s="337" t="s">
        <v>13495</v>
      </c>
      <c r="N757" s="337" t="s">
        <v>12932</v>
      </c>
      <c r="O757" s="337" t="s">
        <v>8721</v>
      </c>
      <c r="P757" s="337" t="s">
        <v>8721</v>
      </c>
      <c r="Q757" s="337" t="s">
        <v>8721</v>
      </c>
      <c r="R757" s="337" t="s">
        <v>8721</v>
      </c>
      <c r="S757" s="337" t="s">
        <v>13496</v>
      </c>
      <c r="T757" s="337" t="s">
        <v>8721</v>
      </c>
      <c r="U757" s="337" t="s">
        <v>8721</v>
      </c>
      <c r="V757" s="337">
        <v>10058</v>
      </c>
      <c r="W757" s="337" t="s">
        <v>12476</v>
      </c>
      <c r="X757" s="337" t="s">
        <v>40</v>
      </c>
      <c r="Y757" s="337" t="s">
        <v>8721</v>
      </c>
      <c r="Z757" s="337" t="s">
        <v>12733</v>
      </c>
      <c r="AA757" s="337" t="s">
        <v>12734</v>
      </c>
      <c r="AB757" s="337" t="s">
        <v>8721</v>
      </c>
      <c r="AC757" s="339">
        <v>568.24087675119927</v>
      </c>
      <c r="AD757" s="339" t="s">
        <v>12478</v>
      </c>
      <c r="AE757" s="339">
        <v>704.50737078193833</v>
      </c>
      <c r="AF757" s="340">
        <v>0.23980410351647841</v>
      </c>
      <c r="AG757" s="366">
        <v>1187.9919698644546</v>
      </c>
      <c r="AH757" s="366">
        <v>852.94982806450912</v>
      </c>
      <c r="AI757" s="340">
        <v>0.50103567511910607</v>
      </c>
      <c r="AJ757" s="340">
        <v>0.21070390948190276</v>
      </c>
      <c r="AK757" s="341">
        <v>852.94982806450912</v>
      </c>
      <c r="AL757" s="342">
        <v>0.50103567511910607</v>
      </c>
      <c r="AM757" s="339" t="s">
        <v>12736</v>
      </c>
      <c r="AN757" s="339" t="s">
        <v>13497</v>
      </c>
      <c r="AO757" s="337" t="s">
        <v>12481</v>
      </c>
      <c r="AP757" s="343">
        <v>44417</v>
      </c>
      <c r="AQ757" s="335" t="s">
        <v>12482</v>
      </c>
      <c r="AR757" s="335" t="s">
        <v>8721</v>
      </c>
      <c r="AS757" s="335" t="s">
        <v>12921</v>
      </c>
      <c r="AT757" s="335" t="s">
        <v>8721</v>
      </c>
      <c r="AU757" s="335" t="s">
        <v>8721</v>
      </c>
      <c r="AV757" s="335" t="s">
        <v>12740</v>
      </c>
      <c r="AW757" s="327" t="s">
        <v>12484</v>
      </c>
      <c r="AX757" s="335" t="s">
        <v>12741</v>
      </c>
      <c r="AY757" s="335">
        <v>1.5609999999999999</v>
      </c>
      <c r="AZ757" s="311"/>
      <c r="BA757" s="309" t="s">
        <v>12486</v>
      </c>
      <c r="BB757" s="310" t="s">
        <v>8721</v>
      </c>
      <c r="BC757" s="309" t="s">
        <v>8721</v>
      </c>
      <c r="BD757" s="309">
        <v>2</v>
      </c>
      <c r="BE757" s="307"/>
      <c r="BF757" s="310" t="b">
        <v>1</v>
      </c>
    </row>
    <row r="758" spans="1:58" s="311" customFormat="1" ht="15" customHeight="1" x14ac:dyDescent="0.25">
      <c r="A758" s="335">
        <v>756</v>
      </c>
      <c r="B758" s="336" t="s">
        <v>2495</v>
      </c>
      <c r="C758" s="346">
        <v>6444</v>
      </c>
      <c r="D758" s="346" t="s">
        <v>2495</v>
      </c>
      <c r="E758" s="346" t="s">
        <v>2503</v>
      </c>
      <c r="F758" s="346" t="s">
        <v>2197</v>
      </c>
      <c r="G758" s="346" t="s">
        <v>9228</v>
      </c>
      <c r="H758" s="346" t="s">
        <v>9224</v>
      </c>
      <c r="I758" s="346" t="s">
        <v>8721</v>
      </c>
      <c r="J758" s="346" t="s">
        <v>13494</v>
      </c>
      <c r="K758" s="346" t="s">
        <v>12473</v>
      </c>
      <c r="L758" s="347" t="s">
        <v>12474</v>
      </c>
      <c r="M758" s="346" t="s">
        <v>13495</v>
      </c>
      <c r="N758" s="346" t="s">
        <v>12932</v>
      </c>
      <c r="O758" s="346" t="s">
        <v>8721</v>
      </c>
      <c r="P758" s="346" t="s">
        <v>8721</v>
      </c>
      <c r="Q758" s="346" t="s">
        <v>8721</v>
      </c>
      <c r="R758" s="346" t="s">
        <v>8721</v>
      </c>
      <c r="S758" s="346" t="s">
        <v>13496</v>
      </c>
      <c r="T758" s="346" t="s">
        <v>8721</v>
      </c>
      <c r="U758" s="346" t="s">
        <v>8721</v>
      </c>
      <c r="V758" s="346">
        <v>10058</v>
      </c>
      <c r="W758" s="346" t="s">
        <v>12476</v>
      </c>
      <c r="X758" s="346" t="s">
        <v>40</v>
      </c>
      <c r="Y758" s="346" t="s">
        <v>8721</v>
      </c>
      <c r="Z758" s="346" t="s">
        <v>12733</v>
      </c>
      <c r="AA758" s="346" t="s">
        <v>12734</v>
      </c>
      <c r="AB758" s="346" t="s">
        <v>8721</v>
      </c>
      <c r="AC758" s="348">
        <v>495.93259037797463</v>
      </c>
      <c r="AD758" s="348" t="s">
        <v>12478</v>
      </c>
      <c r="AE758" s="348">
        <v>614.85926061816974</v>
      </c>
      <c r="AF758" s="349">
        <v>0.23980410351647841</v>
      </c>
      <c r="AG758" s="359">
        <v>939.75550099884867</v>
      </c>
      <c r="AH758" s="359">
        <v>674.72197904763618</v>
      </c>
      <c r="AI758" s="349">
        <v>0.36051147300764685</v>
      </c>
      <c r="AJ758" s="349">
        <v>9.7360033854383854E-2</v>
      </c>
      <c r="AK758" s="350">
        <v>674.72197904763618</v>
      </c>
      <c r="AL758" s="351">
        <v>0.36051147300764685</v>
      </c>
      <c r="AM758" s="348" t="s">
        <v>12736</v>
      </c>
      <c r="AN758" s="348" t="s">
        <v>13497</v>
      </c>
      <c r="AO758" s="346" t="s">
        <v>12481</v>
      </c>
      <c r="AP758" s="352">
        <v>44417</v>
      </c>
      <c r="AQ758" s="346" t="s">
        <v>12482</v>
      </c>
      <c r="AR758" s="346" t="s">
        <v>8721</v>
      </c>
      <c r="AS758" s="346" t="s">
        <v>12921</v>
      </c>
      <c r="AT758" s="346" t="s">
        <v>8721</v>
      </c>
      <c r="AU758" s="346" t="s">
        <v>8721</v>
      </c>
      <c r="AV758" s="346" t="s">
        <v>12740</v>
      </c>
      <c r="AW758" s="327" t="s">
        <v>12484</v>
      </c>
      <c r="AX758" s="346" t="s">
        <v>12741</v>
      </c>
      <c r="AY758" s="346">
        <v>1.5609999999999999</v>
      </c>
      <c r="AZ758" s="309"/>
      <c r="BA758" s="311" t="s">
        <v>12486</v>
      </c>
      <c r="BB758" s="310" t="s">
        <v>8721</v>
      </c>
      <c r="BC758" s="311" t="s">
        <v>8721</v>
      </c>
      <c r="BD758" s="311">
        <v>2</v>
      </c>
      <c r="BE758" s="307"/>
      <c r="BF758" s="310" t="b">
        <v>1</v>
      </c>
    </row>
    <row r="759" spans="1:58" s="309" customFormat="1" ht="15" customHeight="1" x14ac:dyDescent="0.25">
      <c r="A759" s="345">
        <v>757</v>
      </c>
      <c r="B759" s="336" t="s">
        <v>2497</v>
      </c>
      <c r="C759" s="337">
        <v>6445</v>
      </c>
      <c r="D759" s="337" t="s">
        <v>2497</v>
      </c>
      <c r="E759" s="337" t="s">
        <v>2503</v>
      </c>
      <c r="F759" s="337" t="s">
        <v>2496</v>
      </c>
      <c r="G759" s="337" t="s">
        <v>9229</v>
      </c>
      <c r="H759" s="337" t="s">
        <v>9222</v>
      </c>
      <c r="I759" s="337" t="s">
        <v>8721</v>
      </c>
      <c r="J759" s="337" t="s">
        <v>13498</v>
      </c>
      <c r="K759" s="337" t="s">
        <v>12473</v>
      </c>
      <c r="L759" s="338" t="s">
        <v>12474</v>
      </c>
      <c r="M759" s="337" t="s">
        <v>13495</v>
      </c>
      <c r="N759" s="337" t="s">
        <v>12932</v>
      </c>
      <c r="O759" s="337" t="s">
        <v>8721</v>
      </c>
      <c r="P759" s="337" t="s">
        <v>8721</v>
      </c>
      <c r="Q759" s="337" t="s">
        <v>8721</v>
      </c>
      <c r="R759" s="337" t="s">
        <v>8721</v>
      </c>
      <c r="S759" s="337" t="s">
        <v>13496</v>
      </c>
      <c r="T759" s="337" t="s">
        <v>8721</v>
      </c>
      <c r="U759" s="337" t="s">
        <v>13499</v>
      </c>
      <c r="V759" s="337" t="s">
        <v>8721</v>
      </c>
      <c r="W759" s="337" t="s">
        <v>12476</v>
      </c>
      <c r="X759" s="337" t="s">
        <v>40</v>
      </c>
      <c r="Y759" s="337" t="s">
        <v>8721</v>
      </c>
      <c r="Z759" s="337" t="s">
        <v>12733</v>
      </c>
      <c r="AA759" s="337" t="s">
        <v>12734</v>
      </c>
      <c r="AB759" s="337" t="s">
        <v>8721</v>
      </c>
      <c r="AC759" s="339">
        <v>758.14142682229419</v>
      </c>
      <c r="AD759" s="339" t="s">
        <v>12478</v>
      </c>
      <c r="AE759" s="339">
        <v>939.94685202011829</v>
      </c>
      <c r="AF759" s="340">
        <v>0.23980410351647841</v>
      </c>
      <c r="AG759" s="366">
        <v>1025.7771508539718</v>
      </c>
      <c r="AH759" s="366">
        <v>736.48346676385722</v>
      </c>
      <c r="AI759" s="340">
        <v>-2.8567176640399428E-2</v>
      </c>
      <c r="AJ759" s="340">
        <v>-0.21646264873272447</v>
      </c>
      <c r="AK759" s="341">
        <v>736.48346676385722</v>
      </c>
      <c r="AL759" s="342">
        <v>-2.8567176640399428E-2</v>
      </c>
      <c r="AM759" s="339" t="s">
        <v>12736</v>
      </c>
      <c r="AN759" s="339" t="s">
        <v>13497</v>
      </c>
      <c r="AO759" s="337" t="s">
        <v>12481</v>
      </c>
      <c r="AP759" s="343">
        <v>44417</v>
      </c>
      <c r="AQ759" s="335" t="s">
        <v>12482</v>
      </c>
      <c r="AR759" s="335" t="s">
        <v>8721</v>
      </c>
      <c r="AS759" s="335" t="s">
        <v>12921</v>
      </c>
      <c r="AT759" s="335" t="s">
        <v>8721</v>
      </c>
      <c r="AU759" s="335" t="s">
        <v>8721</v>
      </c>
      <c r="AV759" s="335" t="s">
        <v>12740</v>
      </c>
      <c r="AW759" s="327" t="s">
        <v>12484</v>
      </c>
      <c r="AX759" s="335" t="s">
        <v>12741</v>
      </c>
      <c r="AY759" s="335">
        <v>1.5609999999999999</v>
      </c>
      <c r="AZ759" s="311"/>
      <c r="BA759" s="309" t="s">
        <v>12486</v>
      </c>
      <c r="BB759" s="310" t="s">
        <v>8721</v>
      </c>
      <c r="BC759" s="309" t="s">
        <v>13499</v>
      </c>
      <c r="BD759" s="309">
        <v>2</v>
      </c>
      <c r="BE759" s="307"/>
      <c r="BF759" s="310" t="b">
        <v>1</v>
      </c>
    </row>
    <row r="760" spans="1:58" s="311" customFormat="1" ht="15" customHeight="1" x14ac:dyDescent="0.25">
      <c r="A760" s="335">
        <v>758</v>
      </c>
      <c r="B760" s="336" t="s">
        <v>2498</v>
      </c>
      <c r="C760" s="346">
        <v>6446</v>
      </c>
      <c r="D760" s="346" t="s">
        <v>2498</v>
      </c>
      <c r="E760" s="346" t="s">
        <v>2503</v>
      </c>
      <c r="F760" s="346" t="s">
        <v>2496</v>
      </c>
      <c r="G760" s="346" t="s">
        <v>9229</v>
      </c>
      <c r="H760" s="346" t="s">
        <v>9223</v>
      </c>
      <c r="I760" s="346" t="s">
        <v>8721</v>
      </c>
      <c r="J760" s="346" t="s">
        <v>13498</v>
      </c>
      <c r="K760" s="346" t="s">
        <v>12473</v>
      </c>
      <c r="L760" s="347" t="s">
        <v>12474</v>
      </c>
      <c r="M760" s="346" t="s">
        <v>13495</v>
      </c>
      <c r="N760" s="346" t="s">
        <v>12932</v>
      </c>
      <c r="O760" s="346" t="s">
        <v>8721</v>
      </c>
      <c r="P760" s="346" t="s">
        <v>8721</v>
      </c>
      <c r="Q760" s="346" t="s">
        <v>8721</v>
      </c>
      <c r="R760" s="346" t="s">
        <v>8721</v>
      </c>
      <c r="S760" s="346" t="s">
        <v>13496</v>
      </c>
      <c r="T760" s="346" t="s">
        <v>8721</v>
      </c>
      <c r="U760" s="346" t="s">
        <v>13499</v>
      </c>
      <c r="V760" s="346" t="s">
        <v>8721</v>
      </c>
      <c r="W760" s="346" t="s">
        <v>12476</v>
      </c>
      <c r="X760" s="346" t="s">
        <v>40</v>
      </c>
      <c r="Y760" s="346" t="s">
        <v>8721</v>
      </c>
      <c r="Z760" s="346" t="s">
        <v>12733</v>
      </c>
      <c r="AA760" s="346" t="s">
        <v>12734</v>
      </c>
      <c r="AB760" s="346" t="s">
        <v>8721</v>
      </c>
      <c r="AC760" s="348">
        <v>810.72927145736639</v>
      </c>
      <c r="AD760" s="348" t="s">
        <v>12478</v>
      </c>
      <c r="AE760" s="348">
        <v>1005.1454775937679</v>
      </c>
      <c r="AF760" s="349">
        <v>0.23980410351647841</v>
      </c>
      <c r="AG760" s="359">
        <v>1102.7766330672325</v>
      </c>
      <c r="AH760" s="359">
        <v>791.76725384395877</v>
      </c>
      <c r="AI760" s="349">
        <v>-2.338884049335177E-2</v>
      </c>
      <c r="AJ760" s="349">
        <v>-0.21228591134948771</v>
      </c>
      <c r="AK760" s="350">
        <v>791.76725384395877</v>
      </c>
      <c r="AL760" s="351">
        <v>-2.338884049335177E-2</v>
      </c>
      <c r="AM760" s="348" t="s">
        <v>12736</v>
      </c>
      <c r="AN760" s="348" t="s">
        <v>13497</v>
      </c>
      <c r="AO760" s="346" t="s">
        <v>12481</v>
      </c>
      <c r="AP760" s="352">
        <v>44417</v>
      </c>
      <c r="AQ760" s="346" t="s">
        <v>12482</v>
      </c>
      <c r="AR760" s="346" t="s">
        <v>8721</v>
      </c>
      <c r="AS760" s="346" t="s">
        <v>12921</v>
      </c>
      <c r="AT760" s="346" t="s">
        <v>8721</v>
      </c>
      <c r="AU760" s="346" t="s">
        <v>8721</v>
      </c>
      <c r="AV760" s="346" t="s">
        <v>12740</v>
      </c>
      <c r="AW760" s="327" t="s">
        <v>12484</v>
      </c>
      <c r="AX760" s="346" t="s">
        <v>12741</v>
      </c>
      <c r="AY760" s="346">
        <v>1.5609999999999999</v>
      </c>
      <c r="AZ760" s="309"/>
      <c r="BA760" s="311" t="s">
        <v>12486</v>
      </c>
      <c r="BB760" s="310" t="s">
        <v>8721</v>
      </c>
      <c r="BC760" s="311" t="s">
        <v>13499</v>
      </c>
      <c r="BD760" s="311">
        <v>2</v>
      </c>
      <c r="BE760" s="307"/>
      <c r="BF760" s="310" t="b">
        <v>1</v>
      </c>
    </row>
    <row r="761" spans="1:58" s="309" customFormat="1" ht="15" customHeight="1" x14ac:dyDescent="0.25">
      <c r="A761" s="345">
        <v>759</v>
      </c>
      <c r="B761" s="336" t="s">
        <v>2499</v>
      </c>
      <c r="C761" s="337">
        <v>6447</v>
      </c>
      <c r="D761" s="337" t="s">
        <v>2499</v>
      </c>
      <c r="E761" s="337" t="s">
        <v>2503</v>
      </c>
      <c r="F761" s="337" t="s">
        <v>2496</v>
      </c>
      <c r="G761" s="337" t="s">
        <v>9229</v>
      </c>
      <c r="H761" s="337" t="s">
        <v>9230</v>
      </c>
      <c r="I761" s="337" t="s">
        <v>8721</v>
      </c>
      <c r="J761" s="337" t="s">
        <v>13498</v>
      </c>
      <c r="K761" s="337" t="s">
        <v>12473</v>
      </c>
      <c r="L761" s="338" t="s">
        <v>12474</v>
      </c>
      <c r="M761" s="337" t="s">
        <v>13495</v>
      </c>
      <c r="N761" s="337" t="s">
        <v>12932</v>
      </c>
      <c r="O761" s="337" t="s">
        <v>8721</v>
      </c>
      <c r="P761" s="337" t="s">
        <v>8721</v>
      </c>
      <c r="Q761" s="337" t="s">
        <v>8721</v>
      </c>
      <c r="R761" s="337" t="s">
        <v>8721</v>
      </c>
      <c r="S761" s="337" t="s">
        <v>13496</v>
      </c>
      <c r="T761" s="337" t="s">
        <v>8721</v>
      </c>
      <c r="U761" s="337" t="s">
        <v>13499</v>
      </c>
      <c r="V761" s="337" t="s">
        <v>8721</v>
      </c>
      <c r="W761" s="337" t="s">
        <v>12476</v>
      </c>
      <c r="X761" s="337" t="s">
        <v>40</v>
      </c>
      <c r="Y761" s="337" t="s">
        <v>8721</v>
      </c>
      <c r="Z761" s="337" t="s">
        <v>12733</v>
      </c>
      <c r="AA761" s="337" t="s">
        <v>12734</v>
      </c>
      <c r="AB761" s="337" t="s">
        <v>8721</v>
      </c>
      <c r="AC761" s="339">
        <v>861.85634263035365</v>
      </c>
      <c r="AD761" s="339" t="s">
        <v>12478</v>
      </c>
      <c r="AE761" s="339">
        <v>1068.5330302348164</v>
      </c>
      <c r="AF761" s="340">
        <v>0.23980410351647818</v>
      </c>
      <c r="AG761" s="366">
        <v>1177.4076954372358</v>
      </c>
      <c r="AH761" s="366">
        <v>845.35057210833133</v>
      </c>
      <c r="AI761" s="340">
        <v>-1.9151417359936529E-2</v>
      </c>
      <c r="AJ761" s="340">
        <v>-0.20886809467877598</v>
      </c>
      <c r="AK761" s="341">
        <v>845.35057210833133</v>
      </c>
      <c r="AL761" s="342">
        <v>-1.9151417359936529E-2</v>
      </c>
      <c r="AM761" s="339" t="s">
        <v>12736</v>
      </c>
      <c r="AN761" s="339" t="s">
        <v>13497</v>
      </c>
      <c r="AO761" s="337" t="s">
        <v>12481</v>
      </c>
      <c r="AP761" s="343">
        <v>44417</v>
      </c>
      <c r="AQ761" s="335" t="s">
        <v>12482</v>
      </c>
      <c r="AR761" s="335" t="s">
        <v>8721</v>
      </c>
      <c r="AS761" s="335" t="s">
        <v>12921</v>
      </c>
      <c r="AT761" s="335" t="s">
        <v>8721</v>
      </c>
      <c r="AU761" s="335" t="s">
        <v>8721</v>
      </c>
      <c r="AV761" s="335" t="s">
        <v>12740</v>
      </c>
      <c r="AW761" s="327" t="s">
        <v>12484</v>
      </c>
      <c r="AX761" s="335" t="s">
        <v>12741</v>
      </c>
      <c r="AY761" s="335">
        <v>1.5609999999999999</v>
      </c>
      <c r="AZ761" s="311"/>
      <c r="BA761" s="309" t="s">
        <v>12486</v>
      </c>
      <c r="BB761" s="310" t="s">
        <v>8721</v>
      </c>
      <c r="BC761" s="309" t="s">
        <v>13499</v>
      </c>
      <c r="BD761" s="309">
        <v>2</v>
      </c>
      <c r="BE761" s="307"/>
      <c r="BF761" s="310" t="b">
        <v>1</v>
      </c>
    </row>
    <row r="762" spans="1:58" s="311" customFormat="1" ht="15" customHeight="1" x14ac:dyDescent="0.25">
      <c r="A762" s="335">
        <v>760</v>
      </c>
      <c r="B762" s="336" t="s">
        <v>2500</v>
      </c>
      <c r="C762" s="346">
        <v>6448</v>
      </c>
      <c r="D762" s="346" t="s">
        <v>2500</v>
      </c>
      <c r="E762" s="346" t="s">
        <v>2503</v>
      </c>
      <c r="F762" s="346" t="s">
        <v>2496</v>
      </c>
      <c r="G762" s="346" t="s">
        <v>9231</v>
      </c>
      <c r="H762" s="346" t="s">
        <v>9222</v>
      </c>
      <c r="I762" s="346" t="s">
        <v>8721</v>
      </c>
      <c r="J762" s="346" t="s">
        <v>13498</v>
      </c>
      <c r="K762" s="346" t="s">
        <v>12473</v>
      </c>
      <c r="L762" s="347" t="s">
        <v>12474</v>
      </c>
      <c r="M762" s="346" t="s">
        <v>13495</v>
      </c>
      <c r="N762" s="346" t="s">
        <v>12932</v>
      </c>
      <c r="O762" s="346" t="s">
        <v>8721</v>
      </c>
      <c r="P762" s="346" t="s">
        <v>8721</v>
      </c>
      <c r="Q762" s="346" t="s">
        <v>8721</v>
      </c>
      <c r="R762" s="346" t="s">
        <v>8721</v>
      </c>
      <c r="S762" s="346" t="s">
        <v>13496</v>
      </c>
      <c r="T762" s="346" t="s">
        <v>8721</v>
      </c>
      <c r="U762" s="346" t="s">
        <v>13499</v>
      </c>
      <c r="V762" s="346" t="s">
        <v>8721</v>
      </c>
      <c r="W762" s="346" t="s">
        <v>12476</v>
      </c>
      <c r="X762" s="346" t="s">
        <v>40</v>
      </c>
      <c r="Y762" s="346" t="s">
        <v>8721</v>
      </c>
      <c r="Z762" s="346" t="s">
        <v>12733</v>
      </c>
      <c r="AA762" s="346" t="s">
        <v>12734</v>
      </c>
      <c r="AB762" s="346" t="s">
        <v>8721</v>
      </c>
      <c r="AC762" s="348">
        <v>640.54916312442379</v>
      </c>
      <c r="AD762" s="348" t="s">
        <v>12478</v>
      </c>
      <c r="AE762" s="348">
        <v>794.1554809457067</v>
      </c>
      <c r="AF762" s="349">
        <v>0.23980410351647841</v>
      </c>
      <c r="AG762" s="359">
        <v>768.4519855998459</v>
      </c>
      <c r="AH762" s="359">
        <v>551.73015106154605</v>
      </c>
      <c r="AI762" s="349">
        <v>-0.13866072610202607</v>
      </c>
      <c r="AJ762" s="349">
        <v>-0.30526179784778729</v>
      </c>
      <c r="AK762" s="350">
        <v>551.73015106154605</v>
      </c>
      <c r="AL762" s="351">
        <v>-0.13866072610202607</v>
      </c>
      <c r="AM762" s="348" t="s">
        <v>12736</v>
      </c>
      <c r="AN762" s="348" t="s">
        <v>13497</v>
      </c>
      <c r="AO762" s="346" t="s">
        <v>12481</v>
      </c>
      <c r="AP762" s="352">
        <v>44417</v>
      </c>
      <c r="AQ762" s="346" t="s">
        <v>12482</v>
      </c>
      <c r="AR762" s="346" t="s">
        <v>8721</v>
      </c>
      <c r="AS762" s="346" t="s">
        <v>12921</v>
      </c>
      <c r="AT762" s="346" t="s">
        <v>8721</v>
      </c>
      <c r="AU762" s="346" t="s">
        <v>8721</v>
      </c>
      <c r="AV762" s="346" t="s">
        <v>12740</v>
      </c>
      <c r="AW762" s="327" t="s">
        <v>12484</v>
      </c>
      <c r="AX762" s="346" t="s">
        <v>12741</v>
      </c>
      <c r="AY762" s="346">
        <v>1.5609999999999999</v>
      </c>
      <c r="AZ762" s="309"/>
      <c r="BA762" s="311" t="s">
        <v>12486</v>
      </c>
      <c r="BB762" s="310" t="s">
        <v>8721</v>
      </c>
      <c r="BC762" s="311" t="s">
        <v>13499</v>
      </c>
      <c r="BD762" s="311">
        <v>2</v>
      </c>
      <c r="BE762" s="307"/>
      <c r="BF762" s="310" t="b">
        <v>1</v>
      </c>
    </row>
    <row r="763" spans="1:58" s="309" customFormat="1" ht="15" customHeight="1" x14ac:dyDescent="0.25">
      <c r="A763" s="345">
        <v>761</v>
      </c>
      <c r="B763" s="336" t="s">
        <v>2501</v>
      </c>
      <c r="C763" s="337">
        <v>6449</v>
      </c>
      <c r="D763" s="337" t="s">
        <v>2501</v>
      </c>
      <c r="E763" s="337" t="s">
        <v>2503</v>
      </c>
      <c r="F763" s="337" t="s">
        <v>2496</v>
      </c>
      <c r="G763" s="337" t="s">
        <v>9231</v>
      </c>
      <c r="H763" s="337" t="s">
        <v>9223</v>
      </c>
      <c r="I763" s="337" t="s">
        <v>8721</v>
      </c>
      <c r="J763" s="337" t="s">
        <v>13498</v>
      </c>
      <c r="K763" s="337" t="s">
        <v>12473</v>
      </c>
      <c r="L763" s="338" t="s">
        <v>12474</v>
      </c>
      <c r="M763" s="337" t="s">
        <v>13495</v>
      </c>
      <c r="N763" s="337" t="s">
        <v>12932</v>
      </c>
      <c r="O763" s="337" t="s">
        <v>8721</v>
      </c>
      <c r="P763" s="337" t="s">
        <v>8721</v>
      </c>
      <c r="Q763" s="337" t="s">
        <v>8721</v>
      </c>
      <c r="R763" s="337" t="s">
        <v>8721</v>
      </c>
      <c r="S763" s="337" t="s">
        <v>13496</v>
      </c>
      <c r="T763" s="337" t="s">
        <v>8721</v>
      </c>
      <c r="U763" s="337" t="s">
        <v>13499</v>
      </c>
      <c r="V763" s="337" t="s">
        <v>8721</v>
      </c>
      <c r="W763" s="337" t="s">
        <v>12476</v>
      </c>
      <c r="X763" s="337" t="s">
        <v>40</v>
      </c>
      <c r="Y763" s="337" t="s">
        <v>8721</v>
      </c>
      <c r="Z763" s="337" t="s">
        <v>12733</v>
      </c>
      <c r="AA763" s="337" t="s">
        <v>12734</v>
      </c>
      <c r="AB763" s="337" t="s">
        <v>8721</v>
      </c>
      <c r="AC763" s="339">
        <v>679.25965986968538</v>
      </c>
      <c r="AD763" s="339" t="s">
        <v>12478</v>
      </c>
      <c r="AE763" s="339">
        <v>842.14891365964331</v>
      </c>
      <c r="AF763" s="340">
        <v>0.23980410351647841</v>
      </c>
      <c r="AG763" s="366">
        <v>820.4568872745225</v>
      </c>
      <c r="AH763" s="366">
        <v>589.06842696503395</v>
      </c>
      <c r="AI763" s="340">
        <v>-0.13277872694803405</v>
      </c>
      <c r="AJ763" s="340">
        <v>-0.30051750063397042</v>
      </c>
      <c r="AK763" s="341">
        <v>589.06842696503395</v>
      </c>
      <c r="AL763" s="342">
        <v>-0.13277872694803405</v>
      </c>
      <c r="AM763" s="339" t="s">
        <v>12736</v>
      </c>
      <c r="AN763" s="339" t="s">
        <v>13497</v>
      </c>
      <c r="AO763" s="337" t="s">
        <v>12481</v>
      </c>
      <c r="AP763" s="343">
        <v>44417</v>
      </c>
      <c r="AQ763" s="335" t="s">
        <v>8721</v>
      </c>
      <c r="AR763" s="335" t="s">
        <v>8721</v>
      </c>
      <c r="AS763" s="335" t="s">
        <v>12921</v>
      </c>
      <c r="AT763" s="335" t="s">
        <v>8721</v>
      </c>
      <c r="AU763" s="335" t="s">
        <v>8721</v>
      </c>
      <c r="AV763" s="335" t="s">
        <v>12740</v>
      </c>
      <c r="AW763" s="327" t="s">
        <v>12484</v>
      </c>
      <c r="AX763" s="335" t="s">
        <v>12741</v>
      </c>
      <c r="AY763" s="335">
        <v>1.5609999999999999</v>
      </c>
      <c r="AZ763" s="311"/>
      <c r="BA763" s="309" t="s">
        <v>12486</v>
      </c>
      <c r="BB763" s="310" t="s">
        <v>8721</v>
      </c>
      <c r="BC763" s="309" t="s">
        <v>13499</v>
      </c>
      <c r="BD763" s="309">
        <v>2</v>
      </c>
      <c r="BE763" s="307"/>
      <c r="BF763" s="310" t="b">
        <v>1</v>
      </c>
    </row>
    <row r="764" spans="1:58" s="311" customFormat="1" ht="15" customHeight="1" x14ac:dyDescent="0.25">
      <c r="A764" s="335">
        <v>762</v>
      </c>
      <c r="B764" s="336" t="s">
        <v>2502</v>
      </c>
      <c r="C764" s="346">
        <v>6450</v>
      </c>
      <c r="D764" s="346" t="s">
        <v>2502</v>
      </c>
      <c r="E764" s="346" t="s">
        <v>2503</v>
      </c>
      <c r="F764" s="346" t="s">
        <v>2496</v>
      </c>
      <c r="G764" s="346" t="s">
        <v>9231</v>
      </c>
      <c r="H764" s="346" t="s">
        <v>9230</v>
      </c>
      <c r="I764" s="346" t="s">
        <v>8721</v>
      </c>
      <c r="J764" s="346" t="s">
        <v>13498</v>
      </c>
      <c r="K764" s="346" t="s">
        <v>12473</v>
      </c>
      <c r="L764" s="347" t="s">
        <v>12474</v>
      </c>
      <c r="M764" s="346" t="s">
        <v>13495</v>
      </c>
      <c r="N764" s="346" t="s">
        <v>12932</v>
      </c>
      <c r="O764" s="346" t="s">
        <v>8721</v>
      </c>
      <c r="P764" s="346" t="s">
        <v>8721</v>
      </c>
      <c r="Q764" s="346" t="s">
        <v>8721</v>
      </c>
      <c r="R764" s="346" t="s">
        <v>8721</v>
      </c>
      <c r="S764" s="346" t="s">
        <v>13496</v>
      </c>
      <c r="T764" s="346" t="s">
        <v>8721</v>
      </c>
      <c r="U764" s="346" t="s">
        <v>13499</v>
      </c>
      <c r="V764" s="346" t="s">
        <v>8721</v>
      </c>
      <c r="W764" s="346" t="s">
        <v>12476</v>
      </c>
      <c r="X764" s="346" t="s">
        <v>40</v>
      </c>
      <c r="Y764" s="346" t="s">
        <v>8721</v>
      </c>
      <c r="Z764" s="346" t="s">
        <v>12733</v>
      </c>
      <c r="AA764" s="346" t="s">
        <v>12734</v>
      </c>
      <c r="AB764" s="346" t="s">
        <v>8721</v>
      </c>
      <c r="AC764" s="348">
        <v>718.70054334598967</v>
      </c>
      <c r="AD764" s="348" t="s">
        <v>12478</v>
      </c>
      <c r="AE764" s="348">
        <v>891.04788283988069</v>
      </c>
      <c r="AF764" s="349">
        <v>0.23980410351647841</v>
      </c>
      <c r="AG764" s="359">
        <v>872.46178894919888</v>
      </c>
      <c r="AH764" s="359">
        <v>626.40670286852173</v>
      </c>
      <c r="AI764" s="349">
        <v>-0.12841765785758807</v>
      </c>
      <c r="AJ764" s="349">
        <v>-0.2969999537262964</v>
      </c>
      <c r="AK764" s="350">
        <v>626.40670286852173</v>
      </c>
      <c r="AL764" s="351">
        <v>-0.12841765785758807</v>
      </c>
      <c r="AM764" s="348" t="s">
        <v>12736</v>
      </c>
      <c r="AN764" s="348" t="s">
        <v>13497</v>
      </c>
      <c r="AO764" s="346" t="s">
        <v>12481</v>
      </c>
      <c r="AP764" s="352">
        <v>44417</v>
      </c>
      <c r="AQ764" s="346" t="s">
        <v>8721</v>
      </c>
      <c r="AR764" s="346" t="s">
        <v>8721</v>
      </c>
      <c r="AS764" s="346" t="s">
        <v>12921</v>
      </c>
      <c r="AT764" s="346" t="s">
        <v>8721</v>
      </c>
      <c r="AU764" s="346" t="s">
        <v>8721</v>
      </c>
      <c r="AV764" s="346" t="s">
        <v>12740</v>
      </c>
      <c r="AW764" s="327" t="s">
        <v>12484</v>
      </c>
      <c r="AX764" s="346" t="s">
        <v>12741</v>
      </c>
      <c r="AY764" s="346">
        <v>1.5609999999999999</v>
      </c>
      <c r="AZ764" s="309"/>
      <c r="BA764" s="311" t="s">
        <v>12486</v>
      </c>
      <c r="BB764" s="310" t="s">
        <v>8721</v>
      </c>
      <c r="BC764" s="311" t="s">
        <v>13499</v>
      </c>
      <c r="BD764" s="311">
        <v>2</v>
      </c>
      <c r="BE764" s="307"/>
      <c r="BF764" s="310" t="b">
        <v>1</v>
      </c>
    </row>
    <row r="765" spans="1:58" s="309" customFormat="1" ht="15" customHeight="1" x14ac:dyDescent="0.25">
      <c r="A765" s="345">
        <v>763</v>
      </c>
      <c r="B765" s="345" t="s">
        <v>2616</v>
      </c>
      <c r="C765" s="337">
        <v>8766</v>
      </c>
      <c r="D765" s="388" t="s">
        <v>2616</v>
      </c>
      <c r="E765" s="337" t="s">
        <v>1412</v>
      </c>
      <c r="F765" s="337" t="s">
        <v>9232</v>
      </c>
      <c r="G765" s="337" t="s">
        <v>2395</v>
      </c>
      <c r="H765" s="337" t="s">
        <v>7319</v>
      </c>
      <c r="I765" s="337" t="s">
        <v>8721</v>
      </c>
      <c r="J765" s="337" t="s">
        <v>13500</v>
      </c>
      <c r="K765" s="337" t="s">
        <v>12473</v>
      </c>
      <c r="L765" s="338" t="s">
        <v>12474</v>
      </c>
      <c r="M765" s="337" t="s">
        <v>13501</v>
      </c>
      <c r="N765" s="337" t="s">
        <v>13502</v>
      </c>
      <c r="O765" s="337" t="s">
        <v>13503</v>
      </c>
      <c r="P765" s="337" t="s">
        <v>13504</v>
      </c>
      <c r="Q765" s="337" t="s">
        <v>13505</v>
      </c>
      <c r="R765" s="337" t="s">
        <v>13506</v>
      </c>
      <c r="S765" s="337" t="s">
        <v>8721</v>
      </c>
      <c r="T765" s="337" t="s">
        <v>13507</v>
      </c>
      <c r="U765" s="337" t="s">
        <v>13508</v>
      </c>
      <c r="V765" s="337" t="s">
        <v>13509</v>
      </c>
      <c r="W765" s="337" t="s">
        <v>12476</v>
      </c>
      <c r="X765" s="337" t="s">
        <v>8871</v>
      </c>
      <c r="Y765" s="337" t="s">
        <v>8721</v>
      </c>
      <c r="Z765" s="337" t="s">
        <v>12484</v>
      </c>
      <c r="AA765" s="337" t="s">
        <v>12484</v>
      </c>
      <c r="AB765" s="337" t="s">
        <v>12484</v>
      </c>
      <c r="AC765" s="339">
        <v>36.816131918819188</v>
      </c>
      <c r="AD765" s="339" t="s">
        <v>12496</v>
      </c>
      <c r="AE765" s="339">
        <v>39.99946038018976</v>
      </c>
      <c r="AF765" s="340">
        <v>8.6465587107030117E-2</v>
      </c>
      <c r="AG765" s="366">
        <v>58.159737978409304</v>
      </c>
      <c r="AH765" s="366">
        <v>58.289722544236099</v>
      </c>
      <c r="AI765" s="340">
        <v>0.58326579969799375</v>
      </c>
      <c r="AJ765" s="340">
        <v>0.45726272280175118</v>
      </c>
      <c r="AK765" s="341">
        <v>58.289722544236099</v>
      </c>
      <c r="AL765" s="342">
        <v>0.58326579969799375</v>
      </c>
      <c r="AM765" s="339" t="s">
        <v>12762</v>
      </c>
      <c r="AN765" s="339" t="s">
        <v>12484</v>
      </c>
      <c r="AO765" s="337" t="s">
        <v>12763</v>
      </c>
      <c r="AP765" s="343">
        <v>43707</v>
      </c>
      <c r="AQ765" s="335" t="s">
        <v>12482</v>
      </c>
      <c r="AR765" s="335" t="s">
        <v>13318</v>
      </c>
      <c r="AS765" s="335" t="s">
        <v>12501</v>
      </c>
      <c r="AT765" s="335" t="s">
        <v>12764</v>
      </c>
      <c r="AU765" s="335" t="s">
        <v>8721</v>
      </c>
      <c r="AV765" s="335" t="s">
        <v>8721</v>
      </c>
      <c r="AW765" s="327" t="s">
        <v>12484</v>
      </c>
      <c r="AX765" s="335" t="s">
        <v>2395</v>
      </c>
      <c r="AY765" s="335" t="s">
        <v>12484</v>
      </c>
      <c r="AZ765" s="310"/>
      <c r="BA765" s="309" t="s">
        <v>12486</v>
      </c>
      <c r="BB765" s="310" t="s">
        <v>13507</v>
      </c>
      <c r="BC765" s="309" t="s">
        <v>13508</v>
      </c>
      <c r="BD765" s="309">
        <v>2</v>
      </c>
      <c r="BE765" s="307"/>
      <c r="BF765" s="310" t="b">
        <v>1</v>
      </c>
    </row>
    <row r="766" spans="1:58" s="311" customFormat="1" ht="15" customHeight="1" x14ac:dyDescent="0.25">
      <c r="A766" s="335">
        <v>764</v>
      </c>
      <c r="B766" s="345" t="s">
        <v>2515</v>
      </c>
      <c r="C766" s="346">
        <v>8695</v>
      </c>
      <c r="D766" s="346" t="s">
        <v>2515</v>
      </c>
      <c r="E766" s="346" t="s">
        <v>1412</v>
      </c>
      <c r="F766" s="346" t="s">
        <v>2282</v>
      </c>
      <c r="G766" s="346" t="s">
        <v>2513</v>
      </c>
      <c r="H766" s="346" t="s">
        <v>2514</v>
      </c>
      <c r="I766" s="346" t="s">
        <v>9233</v>
      </c>
      <c r="J766" s="346" t="s">
        <v>13510</v>
      </c>
      <c r="K766" s="346" t="s">
        <v>12473</v>
      </c>
      <c r="L766" s="347" t="s">
        <v>12474</v>
      </c>
      <c r="M766" s="346" t="s">
        <v>13511</v>
      </c>
      <c r="N766" s="346" t="s">
        <v>13512</v>
      </c>
      <c r="O766" s="346" t="s">
        <v>8721</v>
      </c>
      <c r="P766" s="346" t="s">
        <v>8721</v>
      </c>
      <c r="Q766" s="346" t="s">
        <v>8721</v>
      </c>
      <c r="R766" s="346" t="s">
        <v>8721</v>
      </c>
      <c r="S766" s="346" t="s">
        <v>8721</v>
      </c>
      <c r="T766" s="346" t="s">
        <v>13513</v>
      </c>
      <c r="U766" s="346" t="s">
        <v>8721</v>
      </c>
      <c r="V766" s="346" t="s">
        <v>13514</v>
      </c>
      <c r="W766" s="346" t="s">
        <v>12476</v>
      </c>
      <c r="X766" s="346" t="s">
        <v>8805</v>
      </c>
      <c r="Y766" s="346" t="s">
        <v>8721</v>
      </c>
      <c r="Z766" s="346" t="s">
        <v>12484</v>
      </c>
      <c r="AA766" s="346" t="s">
        <v>12484</v>
      </c>
      <c r="AB766" s="346" t="s">
        <v>12484</v>
      </c>
      <c r="AC766" s="348">
        <v>941.8080258302582</v>
      </c>
      <c r="AD766" s="348" t="s">
        <v>12496</v>
      </c>
      <c r="AE766" s="348">
        <v>1108.70257817825</v>
      </c>
      <c r="AF766" s="349">
        <v>0.17720655141037311</v>
      </c>
      <c r="AG766" s="359">
        <v>1787.7860000000005</v>
      </c>
      <c r="AH766" s="359">
        <v>1406.0475000000004</v>
      </c>
      <c r="AI766" s="349">
        <v>0.49292367599064391</v>
      </c>
      <c r="AJ766" s="349">
        <v>0.26819178350818729</v>
      </c>
      <c r="AK766" s="350">
        <v>1406.0475000000004</v>
      </c>
      <c r="AL766" s="351">
        <v>0.49292367599064391</v>
      </c>
      <c r="AM766" s="348" t="s">
        <v>12762</v>
      </c>
      <c r="AN766" s="348" t="s">
        <v>12484</v>
      </c>
      <c r="AO766" s="346" t="s">
        <v>12763</v>
      </c>
      <c r="AP766" s="352">
        <v>43707</v>
      </c>
      <c r="AQ766" s="346" t="s">
        <v>8721</v>
      </c>
      <c r="AR766" s="346" t="s">
        <v>13318</v>
      </c>
      <c r="AS766" s="346" t="s">
        <v>12501</v>
      </c>
      <c r="AT766" s="346" t="s">
        <v>12764</v>
      </c>
      <c r="AU766" s="346" t="s">
        <v>8721</v>
      </c>
      <c r="AV766" s="346" t="s">
        <v>8721</v>
      </c>
      <c r="AW766" s="327" t="s">
        <v>12484</v>
      </c>
      <c r="AX766" s="346" t="s">
        <v>12598</v>
      </c>
      <c r="AY766" s="346" t="s">
        <v>12484</v>
      </c>
      <c r="BA766" s="311" t="s">
        <v>12486</v>
      </c>
      <c r="BB766" s="310" t="s">
        <v>13513</v>
      </c>
      <c r="BC766" s="311" t="s">
        <v>8721</v>
      </c>
      <c r="BD766" s="311">
        <v>2</v>
      </c>
      <c r="BE766" s="307"/>
      <c r="BF766" s="310" t="b">
        <v>1</v>
      </c>
    </row>
    <row r="767" spans="1:58" s="309" customFormat="1" ht="15" customHeight="1" x14ac:dyDescent="0.25">
      <c r="A767" s="345">
        <v>765</v>
      </c>
      <c r="B767" s="345" t="s">
        <v>2517</v>
      </c>
      <c r="C767" s="346">
        <v>8737</v>
      </c>
      <c r="D767" s="346" t="s">
        <v>2517</v>
      </c>
      <c r="E767" s="346" t="s">
        <v>1412</v>
      </c>
      <c r="F767" s="346" t="s">
        <v>2282</v>
      </c>
      <c r="G767" s="346" t="s">
        <v>9234</v>
      </c>
      <c r="H767" s="346" t="s">
        <v>2516</v>
      </c>
      <c r="I767" s="346" t="s">
        <v>9233</v>
      </c>
      <c r="J767" s="346" t="s">
        <v>13515</v>
      </c>
      <c r="K767" s="346" t="s">
        <v>12473</v>
      </c>
      <c r="L767" s="347" t="s">
        <v>12474</v>
      </c>
      <c r="M767" s="346" t="s">
        <v>13511</v>
      </c>
      <c r="N767" s="346" t="s">
        <v>13516</v>
      </c>
      <c r="O767" s="346" t="s">
        <v>8721</v>
      </c>
      <c r="P767" s="346" t="s">
        <v>8721</v>
      </c>
      <c r="Q767" s="346" t="s">
        <v>8721</v>
      </c>
      <c r="R767" s="346" t="s">
        <v>8721</v>
      </c>
      <c r="S767" s="346" t="s">
        <v>8721</v>
      </c>
      <c r="T767" s="346" t="s">
        <v>13513</v>
      </c>
      <c r="U767" s="346" t="s">
        <v>8721</v>
      </c>
      <c r="V767" s="346" t="s">
        <v>13517</v>
      </c>
      <c r="W767" s="346" t="s">
        <v>12476</v>
      </c>
      <c r="X767" s="346" t="s">
        <v>8805</v>
      </c>
      <c r="Y767" s="346" t="s">
        <v>8721</v>
      </c>
      <c r="Z767" s="346" t="s">
        <v>12484</v>
      </c>
      <c r="AA767" s="346" t="s">
        <v>12484</v>
      </c>
      <c r="AB767" s="346" t="s">
        <v>12484</v>
      </c>
      <c r="AC767" s="348">
        <v>1392.1634999999999</v>
      </c>
      <c r="AD767" s="348" t="s">
        <v>12496</v>
      </c>
      <c r="AE767" s="348">
        <v>1638.8639928343948</v>
      </c>
      <c r="AF767" s="349">
        <v>0.17720655141037311</v>
      </c>
      <c r="AG767" s="359">
        <v>2642.6727600000008</v>
      </c>
      <c r="AH767" s="359">
        <v>2078.3938500000008</v>
      </c>
      <c r="AI767" s="349">
        <v>0.49292367599064413</v>
      </c>
      <c r="AJ767" s="349">
        <v>0.26819178350818773</v>
      </c>
      <c r="AK767" s="350">
        <v>2078.3938500000008</v>
      </c>
      <c r="AL767" s="351">
        <v>0.49292367599064413</v>
      </c>
      <c r="AM767" s="348" t="s">
        <v>12762</v>
      </c>
      <c r="AN767" s="348" t="s">
        <v>12484</v>
      </c>
      <c r="AO767" s="346" t="s">
        <v>12763</v>
      </c>
      <c r="AP767" s="352">
        <v>43707</v>
      </c>
      <c r="AQ767" s="346" t="s">
        <v>8721</v>
      </c>
      <c r="AR767" s="346" t="s">
        <v>13318</v>
      </c>
      <c r="AS767" s="346" t="s">
        <v>12501</v>
      </c>
      <c r="AT767" s="346" t="s">
        <v>12764</v>
      </c>
      <c r="AU767" s="346" t="s">
        <v>8721</v>
      </c>
      <c r="AV767" s="346" t="s">
        <v>8721</v>
      </c>
      <c r="AW767" s="327" t="s">
        <v>12484</v>
      </c>
      <c r="AX767" s="346" t="s">
        <v>12598</v>
      </c>
      <c r="AY767" s="346" t="s">
        <v>12484</v>
      </c>
      <c r="BA767" s="309" t="s">
        <v>12486</v>
      </c>
      <c r="BB767" s="310" t="s">
        <v>13513</v>
      </c>
      <c r="BC767" s="309" t="s">
        <v>8721</v>
      </c>
      <c r="BD767" s="309">
        <v>2</v>
      </c>
      <c r="BE767" s="307"/>
      <c r="BF767" s="310" t="b">
        <v>1</v>
      </c>
    </row>
    <row r="768" spans="1:58" s="311" customFormat="1" ht="15" customHeight="1" x14ac:dyDescent="0.25">
      <c r="A768" s="335">
        <v>766</v>
      </c>
      <c r="B768" s="345" t="s">
        <v>2635</v>
      </c>
      <c r="C768" s="337">
        <v>8790</v>
      </c>
      <c r="D768" s="337" t="s">
        <v>2635</v>
      </c>
      <c r="E768" s="337" t="s">
        <v>1412</v>
      </c>
      <c r="F768" s="337" t="s">
        <v>2634</v>
      </c>
      <c r="G768" s="337" t="s">
        <v>2617</v>
      </c>
      <c r="H768" s="337" t="s">
        <v>2618</v>
      </c>
      <c r="I768" s="337" t="s">
        <v>9235</v>
      </c>
      <c r="J768" s="337" t="s">
        <v>13518</v>
      </c>
      <c r="K768" s="337" t="s">
        <v>12473</v>
      </c>
      <c r="L768" s="338" t="s">
        <v>12474</v>
      </c>
      <c r="M768" s="337" t="s">
        <v>13519</v>
      </c>
      <c r="N768" s="337" t="s">
        <v>13520</v>
      </c>
      <c r="O768" s="337" t="s">
        <v>8721</v>
      </c>
      <c r="P768" s="337" t="s">
        <v>8721</v>
      </c>
      <c r="Q768" s="337" t="s">
        <v>8721</v>
      </c>
      <c r="R768" s="337" t="s">
        <v>13521</v>
      </c>
      <c r="S768" s="337" t="s">
        <v>8721</v>
      </c>
      <c r="T768" s="337" t="s">
        <v>13522</v>
      </c>
      <c r="U768" s="337" t="s">
        <v>8721</v>
      </c>
      <c r="V768" s="337" t="s">
        <v>13523</v>
      </c>
      <c r="W768" s="337" t="s">
        <v>12476</v>
      </c>
      <c r="X768" s="337" t="s">
        <v>8723</v>
      </c>
      <c r="Y768" s="337" t="s">
        <v>13022</v>
      </c>
      <c r="Z768" s="337" t="s">
        <v>12484</v>
      </c>
      <c r="AA768" s="337" t="s">
        <v>12484</v>
      </c>
      <c r="AB768" s="337" t="s">
        <v>12484</v>
      </c>
      <c r="AC768" s="339">
        <v>410.97077490774905</v>
      </c>
      <c r="AD768" s="339" t="s">
        <v>12496</v>
      </c>
      <c r="AE768" s="339">
        <v>446.50560424397867</v>
      </c>
      <c r="AF768" s="340">
        <v>8.6465587107030117E-2</v>
      </c>
      <c r="AG768" s="366">
        <v>649.22498208456886</v>
      </c>
      <c r="AH768" s="366">
        <v>650.67597258682144</v>
      </c>
      <c r="AI768" s="340">
        <v>0.58326579969799375</v>
      </c>
      <c r="AJ768" s="340">
        <v>0.45726272280175095</v>
      </c>
      <c r="AK768" s="341">
        <v>650.67597258682144</v>
      </c>
      <c r="AL768" s="342">
        <v>0.58326579969799375</v>
      </c>
      <c r="AM768" s="339" t="s">
        <v>12762</v>
      </c>
      <c r="AN768" s="339" t="s">
        <v>12484</v>
      </c>
      <c r="AO768" s="337" t="s">
        <v>12763</v>
      </c>
      <c r="AP768" s="343">
        <v>43707</v>
      </c>
      <c r="AQ768" s="335" t="s">
        <v>12482</v>
      </c>
      <c r="AR768" s="335" t="s">
        <v>13318</v>
      </c>
      <c r="AS768" s="335" t="s">
        <v>12501</v>
      </c>
      <c r="AT768" s="335" t="s">
        <v>12764</v>
      </c>
      <c r="AU768" s="335" t="s">
        <v>8721</v>
      </c>
      <c r="AV768" s="335" t="s">
        <v>8721</v>
      </c>
      <c r="AW768" s="327" t="s">
        <v>12484</v>
      </c>
      <c r="AX768" s="335" t="s">
        <v>2395</v>
      </c>
      <c r="AY768" s="335" t="s">
        <v>12484</v>
      </c>
      <c r="BA768" s="311" t="s">
        <v>12486</v>
      </c>
      <c r="BB768" s="310" t="s">
        <v>13522</v>
      </c>
      <c r="BC768" s="311" t="s">
        <v>8721</v>
      </c>
      <c r="BD768" s="311">
        <v>2</v>
      </c>
      <c r="BE768" s="307"/>
      <c r="BF768" s="310" t="b">
        <v>1</v>
      </c>
    </row>
    <row r="769" spans="1:58" s="309" customFormat="1" ht="15" customHeight="1" x14ac:dyDescent="0.25">
      <c r="A769" s="345">
        <v>767</v>
      </c>
      <c r="B769" s="345" t="s">
        <v>2636</v>
      </c>
      <c r="C769" s="346">
        <v>8791</v>
      </c>
      <c r="D769" s="346" t="s">
        <v>2636</v>
      </c>
      <c r="E769" s="346" t="s">
        <v>1412</v>
      </c>
      <c r="F769" s="346" t="s">
        <v>2634</v>
      </c>
      <c r="G769" s="346" t="s">
        <v>2617</v>
      </c>
      <c r="H769" s="346" t="s">
        <v>2620</v>
      </c>
      <c r="I769" s="346" t="s">
        <v>9236</v>
      </c>
      <c r="J769" s="346" t="s">
        <v>13518</v>
      </c>
      <c r="K769" s="346" t="s">
        <v>12473</v>
      </c>
      <c r="L769" s="347" t="s">
        <v>12474</v>
      </c>
      <c r="M769" s="346" t="s">
        <v>13519</v>
      </c>
      <c r="N769" s="346" t="s">
        <v>13520</v>
      </c>
      <c r="O769" s="346" t="s">
        <v>8721</v>
      </c>
      <c r="P769" s="346" t="s">
        <v>8721</v>
      </c>
      <c r="Q769" s="346" t="s">
        <v>8721</v>
      </c>
      <c r="R769" s="346" t="s">
        <v>13521</v>
      </c>
      <c r="S769" s="346" t="s">
        <v>8721</v>
      </c>
      <c r="T769" s="346" t="s">
        <v>13524</v>
      </c>
      <c r="U769" s="346" t="s">
        <v>8721</v>
      </c>
      <c r="V769" s="346" t="s">
        <v>13523</v>
      </c>
      <c r="W769" s="346" t="s">
        <v>12476</v>
      </c>
      <c r="X769" s="346" t="s">
        <v>8723</v>
      </c>
      <c r="Y769" s="346" t="s">
        <v>13022</v>
      </c>
      <c r="Z769" s="346" t="s">
        <v>12484</v>
      </c>
      <c r="AA769" s="346" t="s">
        <v>12484</v>
      </c>
      <c r="AB769" s="346" t="s">
        <v>12484</v>
      </c>
      <c r="AC769" s="348">
        <v>667.82750922509229</v>
      </c>
      <c r="AD769" s="348" t="s">
        <v>12496</v>
      </c>
      <c r="AE769" s="348">
        <v>725.57160689646548</v>
      </c>
      <c r="AF769" s="349">
        <v>8.6465587107030117E-2</v>
      </c>
      <c r="AG769" s="359">
        <v>1054.9905958874247</v>
      </c>
      <c r="AH769" s="359">
        <v>1057.3484554535851</v>
      </c>
      <c r="AI769" s="349">
        <v>0.58326579969799375</v>
      </c>
      <c r="AJ769" s="349">
        <v>0.45726272280175118</v>
      </c>
      <c r="AK769" s="350">
        <v>1057.3484554535851</v>
      </c>
      <c r="AL769" s="351">
        <v>0.58326579969799375</v>
      </c>
      <c r="AM769" s="348" t="s">
        <v>12762</v>
      </c>
      <c r="AN769" s="348" t="s">
        <v>12484</v>
      </c>
      <c r="AO769" s="346" t="s">
        <v>12763</v>
      </c>
      <c r="AP769" s="352">
        <v>43707</v>
      </c>
      <c r="AQ769" s="346" t="s">
        <v>12482</v>
      </c>
      <c r="AR769" s="346" t="s">
        <v>13318</v>
      </c>
      <c r="AS769" s="346" t="s">
        <v>12501</v>
      </c>
      <c r="AT769" s="346" t="s">
        <v>12764</v>
      </c>
      <c r="AU769" s="346" t="s">
        <v>8721</v>
      </c>
      <c r="AV769" s="346" t="s">
        <v>8721</v>
      </c>
      <c r="AW769" s="327" t="s">
        <v>12484</v>
      </c>
      <c r="AX769" s="346" t="s">
        <v>2395</v>
      </c>
      <c r="AY769" s="346" t="s">
        <v>12484</v>
      </c>
      <c r="AZ769" s="311"/>
      <c r="BA769" s="309" t="s">
        <v>12486</v>
      </c>
      <c r="BB769" s="310" t="s">
        <v>13524</v>
      </c>
      <c r="BC769" s="309" t="s">
        <v>8721</v>
      </c>
      <c r="BD769" s="309">
        <v>2</v>
      </c>
      <c r="BE769" s="307"/>
      <c r="BF769" s="310" t="b">
        <v>1</v>
      </c>
    </row>
    <row r="770" spans="1:58" s="311" customFormat="1" ht="15" customHeight="1" x14ac:dyDescent="0.25">
      <c r="A770" s="335">
        <v>768</v>
      </c>
      <c r="B770" s="345" t="s">
        <v>2637</v>
      </c>
      <c r="C770" s="337">
        <v>8792</v>
      </c>
      <c r="D770" s="337" t="s">
        <v>2637</v>
      </c>
      <c r="E770" s="337" t="s">
        <v>1412</v>
      </c>
      <c r="F770" s="337" t="s">
        <v>2634</v>
      </c>
      <c r="G770" s="337" t="s">
        <v>2617</v>
      </c>
      <c r="H770" s="337" t="s">
        <v>2622</v>
      </c>
      <c r="I770" s="337" t="s">
        <v>9237</v>
      </c>
      <c r="J770" s="337" t="s">
        <v>13518</v>
      </c>
      <c r="K770" s="337" t="s">
        <v>12473</v>
      </c>
      <c r="L770" s="338" t="s">
        <v>12474</v>
      </c>
      <c r="M770" s="337" t="s">
        <v>13519</v>
      </c>
      <c r="N770" s="337" t="s">
        <v>13520</v>
      </c>
      <c r="O770" s="337" t="s">
        <v>8721</v>
      </c>
      <c r="P770" s="337" t="s">
        <v>8721</v>
      </c>
      <c r="Q770" s="337" t="s">
        <v>8721</v>
      </c>
      <c r="R770" s="337" t="s">
        <v>13521</v>
      </c>
      <c r="S770" s="337" t="s">
        <v>8721</v>
      </c>
      <c r="T770" s="337" t="s">
        <v>13524</v>
      </c>
      <c r="U770" s="337" t="s">
        <v>8721</v>
      </c>
      <c r="V770" s="337" t="s">
        <v>13523</v>
      </c>
      <c r="W770" s="337" t="s">
        <v>12476</v>
      </c>
      <c r="X770" s="337" t="s">
        <v>8723</v>
      </c>
      <c r="Y770" s="337" t="s">
        <v>13022</v>
      </c>
      <c r="Z770" s="337" t="s">
        <v>12484</v>
      </c>
      <c r="AA770" s="337" t="s">
        <v>12484</v>
      </c>
      <c r="AB770" s="337" t="s">
        <v>12484</v>
      </c>
      <c r="AC770" s="339">
        <v>797.96825461254605</v>
      </c>
      <c r="AD770" s="339" t="s">
        <v>12496</v>
      </c>
      <c r="AE770" s="339">
        <v>866.96504824039198</v>
      </c>
      <c r="AF770" s="340">
        <v>8.6465587107030117E-2</v>
      </c>
      <c r="AG770" s="366">
        <v>1260.5785068808716</v>
      </c>
      <c r="AH770" s="366">
        <v>1263.3958467727452</v>
      </c>
      <c r="AI770" s="340">
        <v>0.58326579969799397</v>
      </c>
      <c r="AJ770" s="340">
        <v>0.45726272280175118</v>
      </c>
      <c r="AK770" s="341">
        <v>1263.3958467727452</v>
      </c>
      <c r="AL770" s="342">
        <v>0.58326579969799397</v>
      </c>
      <c r="AM770" s="339" t="s">
        <v>12762</v>
      </c>
      <c r="AN770" s="339" t="s">
        <v>12484</v>
      </c>
      <c r="AO770" s="337" t="s">
        <v>12763</v>
      </c>
      <c r="AP770" s="343">
        <v>43707</v>
      </c>
      <c r="AQ770" s="335" t="s">
        <v>12482</v>
      </c>
      <c r="AR770" s="335" t="s">
        <v>13318</v>
      </c>
      <c r="AS770" s="335" t="s">
        <v>12501</v>
      </c>
      <c r="AT770" s="335" t="s">
        <v>12764</v>
      </c>
      <c r="AU770" s="335" t="s">
        <v>8721</v>
      </c>
      <c r="AV770" s="335" t="s">
        <v>8721</v>
      </c>
      <c r="AW770" s="327" t="s">
        <v>12484</v>
      </c>
      <c r="AX770" s="335" t="s">
        <v>2395</v>
      </c>
      <c r="AY770" s="335" t="s">
        <v>12484</v>
      </c>
      <c r="AZ770" s="309"/>
      <c r="BA770" s="311" t="s">
        <v>12486</v>
      </c>
      <c r="BB770" s="310" t="s">
        <v>13524</v>
      </c>
      <c r="BC770" s="311" t="s">
        <v>8721</v>
      </c>
      <c r="BD770" s="311">
        <v>2</v>
      </c>
      <c r="BE770" s="307"/>
      <c r="BF770" s="310" t="b">
        <v>1</v>
      </c>
    </row>
    <row r="771" spans="1:58" s="309" customFormat="1" ht="15" customHeight="1" x14ac:dyDescent="0.25">
      <c r="A771" s="345">
        <v>769</v>
      </c>
      <c r="B771" s="345" t="s">
        <v>2638</v>
      </c>
      <c r="C771" s="346">
        <v>8793</v>
      </c>
      <c r="D771" s="346" t="s">
        <v>2638</v>
      </c>
      <c r="E771" s="346" t="s">
        <v>1412</v>
      </c>
      <c r="F771" s="346" t="s">
        <v>2634</v>
      </c>
      <c r="G771" s="346" t="s">
        <v>2617</v>
      </c>
      <c r="H771" s="346" t="s">
        <v>2624</v>
      </c>
      <c r="I771" s="346" t="s">
        <v>9238</v>
      </c>
      <c r="J771" s="346" t="s">
        <v>13518</v>
      </c>
      <c r="K771" s="346" t="s">
        <v>12473</v>
      </c>
      <c r="L771" s="347" t="s">
        <v>12474</v>
      </c>
      <c r="M771" s="346" t="s">
        <v>13519</v>
      </c>
      <c r="N771" s="346" t="s">
        <v>13520</v>
      </c>
      <c r="O771" s="346" t="s">
        <v>8721</v>
      </c>
      <c r="P771" s="346" t="s">
        <v>8721</v>
      </c>
      <c r="Q771" s="346" t="s">
        <v>8721</v>
      </c>
      <c r="R771" s="346" t="s">
        <v>13521</v>
      </c>
      <c r="S771" s="346" t="s">
        <v>8721</v>
      </c>
      <c r="T771" s="346" t="s">
        <v>13524</v>
      </c>
      <c r="U771" s="346" t="s">
        <v>8721</v>
      </c>
      <c r="V771" s="346" t="s">
        <v>13523</v>
      </c>
      <c r="W771" s="346" t="s">
        <v>12476</v>
      </c>
      <c r="X771" s="346" t="s">
        <v>8723</v>
      </c>
      <c r="Y771" s="346" t="s">
        <v>13022</v>
      </c>
      <c r="Z771" s="346" t="s">
        <v>12484</v>
      </c>
      <c r="AA771" s="346" t="s">
        <v>12484</v>
      </c>
      <c r="AB771" s="346" t="s">
        <v>12484</v>
      </c>
      <c r="AC771" s="348">
        <v>946.08897140221393</v>
      </c>
      <c r="AD771" s="348" t="s">
        <v>12496</v>
      </c>
      <c r="AE771" s="348">
        <v>1027.8931097699926</v>
      </c>
      <c r="AF771" s="349">
        <v>8.6465587107030117E-2</v>
      </c>
      <c r="AG771" s="359">
        <v>1494.5700108405183</v>
      </c>
      <c r="AH771" s="359">
        <v>1497.9103118925789</v>
      </c>
      <c r="AI771" s="349">
        <v>0.58326579969799397</v>
      </c>
      <c r="AJ771" s="349">
        <v>0.45726272280175118</v>
      </c>
      <c r="AK771" s="350">
        <v>1497.9103118925789</v>
      </c>
      <c r="AL771" s="351">
        <v>0.58326579969799397</v>
      </c>
      <c r="AM771" s="348" t="s">
        <v>12762</v>
      </c>
      <c r="AN771" s="348" t="s">
        <v>12484</v>
      </c>
      <c r="AO771" s="346" t="s">
        <v>12763</v>
      </c>
      <c r="AP771" s="352">
        <v>43707</v>
      </c>
      <c r="AQ771" s="346" t="s">
        <v>12482</v>
      </c>
      <c r="AR771" s="346" t="s">
        <v>13318</v>
      </c>
      <c r="AS771" s="346" t="s">
        <v>12501</v>
      </c>
      <c r="AT771" s="346" t="s">
        <v>12764</v>
      </c>
      <c r="AU771" s="346" t="s">
        <v>8721</v>
      </c>
      <c r="AV771" s="346" t="s">
        <v>8721</v>
      </c>
      <c r="AW771" s="327" t="s">
        <v>12484</v>
      </c>
      <c r="AX771" s="346" t="s">
        <v>2395</v>
      </c>
      <c r="AY771" s="346" t="s">
        <v>12484</v>
      </c>
      <c r="AZ771" s="311"/>
      <c r="BA771" s="309" t="s">
        <v>12486</v>
      </c>
      <c r="BB771" s="310" t="s">
        <v>13524</v>
      </c>
      <c r="BC771" s="309" t="s">
        <v>8721</v>
      </c>
      <c r="BD771" s="309">
        <v>2</v>
      </c>
      <c r="BE771" s="307"/>
      <c r="BF771" s="310" t="b">
        <v>1</v>
      </c>
    </row>
    <row r="772" spans="1:58" s="311" customFormat="1" ht="15" customHeight="1" x14ac:dyDescent="0.25">
      <c r="A772" s="335">
        <v>770</v>
      </c>
      <c r="B772" s="345" t="s">
        <v>2639</v>
      </c>
      <c r="C772" s="337">
        <v>8795</v>
      </c>
      <c r="D772" s="337" t="s">
        <v>2639</v>
      </c>
      <c r="E772" s="337" t="s">
        <v>1412</v>
      </c>
      <c r="F772" s="337" t="s">
        <v>2634</v>
      </c>
      <c r="G772" s="337" t="s">
        <v>2617</v>
      </c>
      <c r="H772" s="337" t="s">
        <v>2626</v>
      </c>
      <c r="I772" s="337" t="s">
        <v>9239</v>
      </c>
      <c r="J772" s="337" t="s">
        <v>13518</v>
      </c>
      <c r="K772" s="337" t="s">
        <v>12473</v>
      </c>
      <c r="L772" s="338" t="s">
        <v>12474</v>
      </c>
      <c r="M772" s="337" t="s">
        <v>13519</v>
      </c>
      <c r="N772" s="337" t="s">
        <v>13520</v>
      </c>
      <c r="O772" s="337" t="s">
        <v>8721</v>
      </c>
      <c r="P772" s="337" t="s">
        <v>8721</v>
      </c>
      <c r="Q772" s="337" t="s">
        <v>8721</v>
      </c>
      <c r="R772" s="337" t="s">
        <v>13521</v>
      </c>
      <c r="S772" s="337" t="s">
        <v>8721</v>
      </c>
      <c r="T772" s="337" t="s">
        <v>13524</v>
      </c>
      <c r="U772" s="337" t="s">
        <v>8721</v>
      </c>
      <c r="V772" s="337" t="s">
        <v>13523</v>
      </c>
      <c r="W772" s="337" t="s">
        <v>12476</v>
      </c>
      <c r="X772" s="337" t="s">
        <v>8723</v>
      </c>
      <c r="Y772" s="337" t="s">
        <v>13022</v>
      </c>
      <c r="Z772" s="337" t="s">
        <v>12484</v>
      </c>
      <c r="AA772" s="337" t="s">
        <v>12484</v>
      </c>
      <c r="AB772" s="337" t="s">
        <v>12484</v>
      </c>
      <c r="AC772" s="339">
        <v>1446.959603321033</v>
      </c>
      <c r="AD772" s="339" t="s">
        <v>12496</v>
      </c>
      <c r="AE772" s="339">
        <v>1572.0718149423415</v>
      </c>
      <c r="AF772" s="340">
        <v>8.6465587107030117E-2</v>
      </c>
      <c r="AG772" s="366">
        <v>2285.8129577560862</v>
      </c>
      <c r="AH772" s="366">
        <v>2290.9216534827669</v>
      </c>
      <c r="AI772" s="340">
        <v>0.58326579969799353</v>
      </c>
      <c r="AJ772" s="340">
        <v>0.45726272280175095</v>
      </c>
      <c r="AK772" s="341">
        <v>2290.9216534827669</v>
      </c>
      <c r="AL772" s="342">
        <v>0.58326579969799353</v>
      </c>
      <c r="AM772" s="339" t="s">
        <v>12762</v>
      </c>
      <c r="AN772" s="339" t="s">
        <v>12484</v>
      </c>
      <c r="AO772" s="337" t="s">
        <v>12763</v>
      </c>
      <c r="AP772" s="343">
        <v>43707</v>
      </c>
      <c r="AQ772" s="335" t="s">
        <v>12482</v>
      </c>
      <c r="AR772" s="335" t="s">
        <v>13318</v>
      </c>
      <c r="AS772" s="335" t="s">
        <v>12501</v>
      </c>
      <c r="AT772" s="335" t="s">
        <v>12764</v>
      </c>
      <c r="AU772" s="335" t="s">
        <v>8721</v>
      </c>
      <c r="AV772" s="335" t="s">
        <v>8721</v>
      </c>
      <c r="AW772" s="327" t="s">
        <v>12484</v>
      </c>
      <c r="AX772" s="335" t="s">
        <v>2395</v>
      </c>
      <c r="AY772" s="335" t="s">
        <v>12484</v>
      </c>
      <c r="AZ772" s="309"/>
      <c r="BA772" s="311" t="s">
        <v>12486</v>
      </c>
      <c r="BB772" s="310" t="s">
        <v>13524</v>
      </c>
      <c r="BC772" s="311" t="s">
        <v>8721</v>
      </c>
      <c r="BD772" s="311">
        <v>2</v>
      </c>
      <c r="BE772" s="307"/>
      <c r="BF772" s="310" t="b">
        <v>1</v>
      </c>
    </row>
    <row r="773" spans="1:58" s="309" customFormat="1" ht="15" customHeight="1" x14ac:dyDescent="0.25">
      <c r="A773" s="345">
        <v>771</v>
      </c>
      <c r="B773" s="345" t="s">
        <v>2640</v>
      </c>
      <c r="C773" s="346">
        <v>8796</v>
      </c>
      <c r="D773" s="346" t="s">
        <v>2640</v>
      </c>
      <c r="E773" s="346" t="s">
        <v>1412</v>
      </c>
      <c r="F773" s="346" t="s">
        <v>2634</v>
      </c>
      <c r="G773" s="346" t="s">
        <v>2628</v>
      </c>
      <c r="H773" s="346" t="s">
        <v>2618</v>
      </c>
      <c r="I773" s="346" t="s">
        <v>9240</v>
      </c>
      <c r="J773" s="346" t="s">
        <v>13518</v>
      </c>
      <c r="K773" s="346" t="s">
        <v>12473</v>
      </c>
      <c r="L773" s="347" t="s">
        <v>12474</v>
      </c>
      <c r="M773" s="346" t="s">
        <v>13519</v>
      </c>
      <c r="N773" s="346" t="s">
        <v>13520</v>
      </c>
      <c r="O773" s="346" t="s">
        <v>8721</v>
      </c>
      <c r="P773" s="346" t="s">
        <v>8721</v>
      </c>
      <c r="Q773" s="346" t="s">
        <v>8721</v>
      </c>
      <c r="R773" s="346" t="s">
        <v>13521</v>
      </c>
      <c r="S773" s="346" t="s">
        <v>8721</v>
      </c>
      <c r="T773" s="346" t="s">
        <v>13524</v>
      </c>
      <c r="U773" s="346" t="s">
        <v>8721</v>
      </c>
      <c r="V773" s="346" t="s">
        <v>13523</v>
      </c>
      <c r="W773" s="346" t="s">
        <v>12476</v>
      </c>
      <c r="X773" s="346" t="s">
        <v>8723</v>
      </c>
      <c r="Y773" s="346" t="s">
        <v>13022</v>
      </c>
      <c r="Z773" s="346" t="s">
        <v>12484</v>
      </c>
      <c r="AA773" s="346" t="s">
        <v>12484</v>
      </c>
      <c r="AB773" s="346" t="s">
        <v>12484</v>
      </c>
      <c r="AC773" s="348">
        <v>834.78438653136527</v>
      </c>
      <c r="AD773" s="348" t="s">
        <v>12496</v>
      </c>
      <c r="AE773" s="348">
        <v>906.96450862058168</v>
      </c>
      <c r="AF773" s="349">
        <v>8.6465587107030117E-2</v>
      </c>
      <c r="AG773" s="359">
        <v>1318.7382448592809</v>
      </c>
      <c r="AH773" s="359">
        <v>1321.6855693169814</v>
      </c>
      <c r="AI773" s="349">
        <v>0.58326579969799397</v>
      </c>
      <c r="AJ773" s="349">
        <v>0.4572627228017514</v>
      </c>
      <c r="AK773" s="350">
        <v>1321.6855693169814</v>
      </c>
      <c r="AL773" s="351">
        <v>0.58326579969799397</v>
      </c>
      <c r="AM773" s="348" t="s">
        <v>12762</v>
      </c>
      <c r="AN773" s="348" t="s">
        <v>12484</v>
      </c>
      <c r="AO773" s="346" t="s">
        <v>12763</v>
      </c>
      <c r="AP773" s="352">
        <v>43707</v>
      </c>
      <c r="AQ773" s="346" t="s">
        <v>12482</v>
      </c>
      <c r="AR773" s="346" t="s">
        <v>13318</v>
      </c>
      <c r="AS773" s="346" t="s">
        <v>12501</v>
      </c>
      <c r="AT773" s="346" t="s">
        <v>12764</v>
      </c>
      <c r="AU773" s="346" t="s">
        <v>8721</v>
      </c>
      <c r="AV773" s="346" t="s">
        <v>8721</v>
      </c>
      <c r="AW773" s="327" t="s">
        <v>12484</v>
      </c>
      <c r="AX773" s="346" t="s">
        <v>2395</v>
      </c>
      <c r="AY773" s="346" t="s">
        <v>12484</v>
      </c>
      <c r="AZ773" s="311"/>
      <c r="BA773" s="309" t="s">
        <v>12486</v>
      </c>
      <c r="BB773" s="310" t="s">
        <v>13524</v>
      </c>
      <c r="BC773" s="309" t="s">
        <v>8721</v>
      </c>
      <c r="BD773" s="309">
        <v>2</v>
      </c>
      <c r="BE773" s="307"/>
      <c r="BF773" s="310" t="b">
        <v>1</v>
      </c>
    </row>
    <row r="774" spans="1:58" s="311" customFormat="1" ht="15" customHeight="1" x14ac:dyDescent="0.25">
      <c r="A774" s="335">
        <v>772</v>
      </c>
      <c r="B774" s="345" t="s">
        <v>2641</v>
      </c>
      <c r="C774" s="337">
        <v>8797</v>
      </c>
      <c r="D774" s="337" t="s">
        <v>2641</v>
      </c>
      <c r="E774" s="337" t="s">
        <v>1412</v>
      </c>
      <c r="F774" s="337" t="s">
        <v>2634</v>
      </c>
      <c r="G774" s="337" t="s">
        <v>2628</v>
      </c>
      <c r="H774" s="337" t="s">
        <v>2620</v>
      </c>
      <c r="I774" s="337" t="s">
        <v>9237</v>
      </c>
      <c r="J774" s="337" t="s">
        <v>13518</v>
      </c>
      <c r="K774" s="337" t="s">
        <v>12473</v>
      </c>
      <c r="L774" s="338" t="s">
        <v>12474</v>
      </c>
      <c r="M774" s="337" t="s">
        <v>13519</v>
      </c>
      <c r="N774" s="337" t="s">
        <v>13520</v>
      </c>
      <c r="O774" s="337" t="s">
        <v>8721</v>
      </c>
      <c r="P774" s="337" t="s">
        <v>8721</v>
      </c>
      <c r="Q774" s="337" t="s">
        <v>8721</v>
      </c>
      <c r="R774" s="337" t="s">
        <v>13521</v>
      </c>
      <c r="S774" s="337" t="s">
        <v>8721</v>
      </c>
      <c r="T774" s="337" t="s">
        <v>13524</v>
      </c>
      <c r="U774" s="337" t="s">
        <v>8721</v>
      </c>
      <c r="V774" s="337" t="s">
        <v>13523</v>
      </c>
      <c r="W774" s="337" t="s">
        <v>12476</v>
      </c>
      <c r="X774" s="337" t="s">
        <v>8723</v>
      </c>
      <c r="Y774" s="337" t="s">
        <v>13022</v>
      </c>
      <c r="Z774" s="337" t="s">
        <v>12484</v>
      </c>
      <c r="AA774" s="337" t="s">
        <v>12484</v>
      </c>
      <c r="AB774" s="337" t="s">
        <v>12484</v>
      </c>
      <c r="AC774" s="339">
        <v>1267.1598892988929</v>
      </c>
      <c r="AD774" s="339" t="s">
        <v>12496</v>
      </c>
      <c r="AE774" s="339">
        <v>1376.725613085601</v>
      </c>
      <c r="AF774" s="340">
        <v>8.6465587107030117E-2</v>
      </c>
      <c r="AG774" s="366">
        <v>2001.7770280940877</v>
      </c>
      <c r="AH774" s="366">
        <v>2006.250915476033</v>
      </c>
      <c r="AI774" s="340">
        <v>0.58326579969799375</v>
      </c>
      <c r="AJ774" s="340">
        <v>0.45726272280175118</v>
      </c>
      <c r="AK774" s="341">
        <v>2006.250915476033</v>
      </c>
      <c r="AL774" s="342">
        <v>0.58326579969799375</v>
      </c>
      <c r="AM774" s="339" t="s">
        <v>12762</v>
      </c>
      <c r="AN774" s="339" t="s">
        <v>12484</v>
      </c>
      <c r="AO774" s="337" t="s">
        <v>12763</v>
      </c>
      <c r="AP774" s="343">
        <v>43707</v>
      </c>
      <c r="AQ774" s="335" t="s">
        <v>12482</v>
      </c>
      <c r="AR774" s="335" t="s">
        <v>13318</v>
      </c>
      <c r="AS774" s="335" t="s">
        <v>12501</v>
      </c>
      <c r="AT774" s="335" t="s">
        <v>12764</v>
      </c>
      <c r="AU774" s="335" t="s">
        <v>8721</v>
      </c>
      <c r="AV774" s="335" t="s">
        <v>8721</v>
      </c>
      <c r="AW774" s="327" t="s">
        <v>12484</v>
      </c>
      <c r="AX774" s="335" t="s">
        <v>2395</v>
      </c>
      <c r="AY774" s="335" t="s">
        <v>12484</v>
      </c>
      <c r="AZ774" s="309"/>
      <c r="BA774" s="311" t="s">
        <v>12486</v>
      </c>
      <c r="BB774" s="310" t="s">
        <v>13524</v>
      </c>
      <c r="BC774" s="311" t="s">
        <v>8721</v>
      </c>
      <c r="BD774" s="311">
        <v>2</v>
      </c>
      <c r="BE774" s="307"/>
      <c r="BF774" s="310" t="b">
        <v>1</v>
      </c>
    </row>
    <row r="775" spans="1:58" s="309" customFormat="1" ht="15" customHeight="1" x14ac:dyDescent="0.25">
      <c r="A775" s="345">
        <v>773</v>
      </c>
      <c r="B775" s="345" t="s">
        <v>2642</v>
      </c>
      <c r="C775" s="346">
        <v>8798</v>
      </c>
      <c r="D775" s="346" t="s">
        <v>2642</v>
      </c>
      <c r="E775" s="346" t="s">
        <v>1412</v>
      </c>
      <c r="F775" s="346" t="s">
        <v>2634</v>
      </c>
      <c r="G775" s="346" t="s">
        <v>2628</v>
      </c>
      <c r="H775" s="346" t="s">
        <v>2622</v>
      </c>
      <c r="I775" s="346" t="s">
        <v>9241</v>
      </c>
      <c r="J775" s="346" t="s">
        <v>13518</v>
      </c>
      <c r="K775" s="346" t="s">
        <v>12473</v>
      </c>
      <c r="L775" s="347" t="s">
        <v>12474</v>
      </c>
      <c r="M775" s="346" t="s">
        <v>13519</v>
      </c>
      <c r="N775" s="346" t="s">
        <v>13520</v>
      </c>
      <c r="O775" s="346" t="s">
        <v>8721</v>
      </c>
      <c r="P775" s="346" t="s">
        <v>8721</v>
      </c>
      <c r="Q775" s="346" t="s">
        <v>8721</v>
      </c>
      <c r="R775" s="346" t="s">
        <v>13521</v>
      </c>
      <c r="S775" s="346" t="s">
        <v>8721</v>
      </c>
      <c r="T775" s="346" t="s">
        <v>13524</v>
      </c>
      <c r="U775" s="346" t="s">
        <v>8721</v>
      </c>
      <c r="V775" s="346" t="s">
        <v>13523</v>
      </c>
      <c r="W775" s="346" t="s">
        <v>12476</v>
      </c>
      <c r="X775" s="346" t="s">
        <v>8723</v>
      </c>
      <c r="Y775" s="346" t="s">
        <v>13022</v>
      </c>
      <c r="Z775" s="346" t="s">
        <v>12484</v>
      </c>
      <c r="AA775" s="346" t="s">
        <v>12484</v>
      </c>
      <c r="AB775" s="346" t="s">
        <v>12484</v>
      </c>
      <c r="AC775" s="348">
        <v>1532.5785147601475</v>
      </c>
      <c r="AD775" s="348" t="s">
        <v>12496</v>
      </c>
      <c r="AE775" s="348">
        <v>1665.0938158265039</v>
      </c>
      <c r="AF775" s="349">
        <v>8.6465587107030117E-2</v>
      </c>
      <c r="AG775" s="359">
        <v>2421.0681623570385</v>
      </c>
      <c r="AH775" s="359">
        <v>2426.4791477716885</v>
      </c>
      <c r="AI775" s="349">
        <v>0.58326579969799375</v>
      </c>
      <c r="AJ775" s="349">
        <v>0.45726272280175095</v>
      </c>
      <c r="AK775" s="350">
        <v>2426.4791477716885</v>
      </c>
      <c r="AL775" s="351">
        <v>0.58326579969799375</v>
      </c>
      <c r="AM775" s="348" t="s">
        <v>12762</v>
      </c>
      <c r="AN775" s="348" t="s">
        <v>12484</v>
      </c>
      <c r="AO775" s="346" t="s">
        <v>12763</v>
      </c>
      <c r="AP775" s="352">
        <v>43707</v>
      </c>
      <c r="AQ775" s="346" t="s">
        <v>12482</v>
      </c>
      <c r="AR775" s="346" t="s">
        <v>13318</v>
      </c>
      <c r="AS775" s="346" t="s">
        <v>12501</v>
      </c>
      <c r="AT775" s="346" t="s">
        <v>12764</v>
      </c>
      <c r="AU775" s="346" t="s">
        <v>8721</v>
      </c>
      <c r="AV775" s="346" t="s">
        <v>8721</v>
      </c>
      <c r="AW775" s="327" t="s">
        <v>12484</v>
      </c>
      <c r="AX775" s="346" t="s">
        <v>2395</v>
      </c>
      <c r="AY775" s="346" t="s">
        <v>12484</v>
      </c>
      <c r="BA775" s="309" t="s">
        <v>12486</v>
      </c>
      <c r="BB775" s="310" t="s">
        <v>13524</v>
      </c>
      <c r="BC775" s="309" t="s">
        <v>8721</v>
      </c>
      <c r="BD775" s="309">
        <v>2</v>
      </c>
      <c r="BE775" s="307"/>
      <c r="BF775" s="310" t="b">
        <v>1</v>
      </c>
    </row>
    <row r="776" spans="1:58" s="311" customFormat="1" ht="15" customHeight="1" x14ac:dyDescent="0.25">
      <c r="A776" s="335">
        <v>774</v>
      </c>
      <c r="B776" s="345" t="s">
        <v>2643</v>
      </c>
      <c r="C776" s="337">
        <v>8799</v>
      </c>
      <c r="D776" s="337" t="s">
        <v>2643</v>
      </c>
      <c r="E776" s="337" t="s">
        <v>1412</v>
      </c>
      <c r="F776" s="337" t="s">
        <v>2634</v>
      </c>
      <c r="G776" s="337" t="s">
        <v>2628</v>
      </c>
      <c r="H776" s="337" t="s">
        <v>2624</v>
      </c>
      <c r="I776" s="337" t="s">
        <v>9242</v>
      </c>
      <c r="J776" s="337" t="s">
        <v>13518</v>
      </c>
      <c r="K776" s="337" t="s">
        <v>12473</v>
      </c>
      <c r="L776" s="338" t="s">
        <v>12474</v>
      </c>
      <c r="M776" s="337" t="s">
        <v>13519</v>
      </c>
      <c r="N776" s="337" t="s">
        <v>13520</v>
      </c>
      <c r="O776" s="337" t="s">
        <v>8721</v>
      </c>
      <c r="P776" s="337" t="s">
        <v>8721</v>
      </c>
      <c r="Q776" s="337" t="s">
        <v>8721</v>
      </c>
      <c r="R776" s="337" t="s">
        <v>13521</v>
      </c>
      <c r="S776" s="337" t="s">
        <v>8721</v>
      </c>
      <c r="T776" s="337" t="s">
        <v>13524</v>
      </c>
      <c r="U776" s="337" t="s">
        <v>8721</v>
      </c>
      <c r="V776" s="337" t="s">
        <v>13523</v>
      </c>
      <c r="W776" s="337" t="s">
        <v>12476</v>
      </c>
      <c r="X776" s="337" t="s">
        <v>8723</v>
      </c>
      <c r="Y776" s="337" t="s">
        <v>13022</v>
      </c>
      <c r="Z776" s="337" t="s">
        <v>12484</v>
      </c>
      <c r="AA776" s="337" t="s">
        <v>12484</v>
      </c>
      <c r="AB776" s="337" t="s">
        <v>12484</v>
      </c>
      <c r="AC776" s="339">
        <v>2534.3197785977859</v>
      </c>
      <c r="AD776" s="339" t="s">
        <v>12496</v>
      </c>
      <c r="AE776" s="339">
        <v>2753.4512261712021</v>
      </c>
      <c r="AF776" s="340">
        <v>8.6465587107030117E-2</v>
      </c>
      <c r="AG776" s="366">
        <v>4003.5540561881753</v>
      </c>
      <c r="AH776" s="366">
        <v>4012.501830952066</v>
      </c>
      <c r="AI776" s="340">
        <v>0.58326579969799375</v>
      </c>
      <c r="AJ776" s="340">
        <v>0.45726272280175118</v>
      </c>
      <c r="AK776" s="341">
        <v>4012.501830952066</v>
      </c>
      <c r="AL776" s="342">
        <v>0.58326579969799375</v>
      </c>
      <c r="AM776" s="339" t="s">
        <v>12762</v>
      </c>
      <c r="AN776" s="339" t="s">
        <v>12484</v>
      </c>
      <c r="AO776" s="337" t="s">
        <v>12763</v>
      </c>
      <c r="AP776" s="343">
        <v>43707</v>
      </c>
      <c r="AQ776" s="335" t="s">
        <v>8721</v>
      </c>
      <c r="AR776" s="335" t="s">
        <v>13318</v>
      </c>
      <c r="AS776" s="335" t="s">
        <v>12501</v>
      </c>
      <c r="AT776" s="335" t="s">
        <v>12764</v>
      </c>
      <c r="AU776" s="335" t="s">
        <v>8721</v>
      </c>
      <c r="AV776" s="335" t="s">
        <v>8721</v>
      </c>
      <c r="AW776" s="327" t="s">
        <v>12484</v>
      </c>
      <c r="AX776" s="335" t="s">
        <v>2395</v>
      </c>
      <c r="AY776" s="335" t="s">
        <v>12484</v>
      </c>
      <c r="AZ776" s="309"/>
      <c r="BA776" s="311" t="s">
        <v>12486</v>
      </c>
      <c r="BB776" s="310" t="s">
        <v>13524</v>
      </c>
      <c r="BC776" s="311" t="s">
        <v>8721</v>
      </c>
      <c r="BD776" s="311">
        <v>2</v>
      </c>
      <c r="BE776" s="307"/>
      <c r="BF776" s="310" t="b">
        <v>1</v>
      </c>
    </row>
    <row r="777" spans="1:58" s="309" customFormat="1" ht="15" customHeight="1" x14ac:dyDescent="0.25">
      <c r="A777" s="345">
        <v>775</v>
      </c>
      <c r="B777" s="345" t="s">
        <v>2644</v>
      </c>
      <c r="C777" s="346">
        <v>8800</v>
      </c>
      <c r="D777" s="346" t="s">
        <v>2644</v>
      </c>
      <c r="E777" s="346" t="s">
        <v>1412</v>
      </c>
      <c r="F777" s="346" t="s">
        <v>2634</v>
      </c>
      <c r="G777" s="346" t="s">
        <v>2628</v>
      </c>
      <c r="H777" s="346" t="s">
        <v>2626</v>
      </c>
      <c r="I777" s="346" t="s">
        <v>9243</v>
      </c>
      <c r="J777" s="346" t="s">
        <v>13518</v>
      </c>
      <c r="K777" s="346" t="s">
        <v>12473</v>
      </c>
      <c r="L777" s="347" t="s">
        <v>12474</v>
      </c>
      <c r="M777" s="346" t="s">
        <v>13519</v>
      </c>
      <c r="N777" s="346" t="s">
        <v>13520</v>
      </c>
      <c r="O777" s="346" t="s">
        <v>8721</v>
      </c>
      <c r="P777" s="346" t="s">
        <v>8721</v>
      </c>
      <c r="Q777" s="346" t="s">
        <v>8721</v>
      </c>
      <c r="R777" s="346" t="s">
        <v>13521</v>
      </c>
      <c r="S777" s="346" t="s">
        <v>8721</v>
      </c>
      <c r="T777" s="346" t="s">
        <v>13524</v>
      </c>
      <c r="U777" s="346" t="s">
        <v>8721</v>
      </c>
      <c r="V777" s="346" t="s">
        <v>13523</v>
      </c>
      <c r="W777" s="346" t="s">
        <v>12476</v>
      </c>
      <c r="X777" s="346" t="s">
        <v>8723</v>
      </c>
      <c r="Y777" s="346" t="s">
        <v>13022</v>
      </c>
      <c r="Z777" s="346" t="s">
        <v>12484</v>
      </c>
      <c r="AA777" s="346" t="s">
        <v>12484</v>
      </c>
      <c r="AB777" s="346" t="s">
        <v>12484</v>
      </c>
      <c r="AC777" s="348">
        <v>3193.5853966789668</v>
      </c>
      <c r="AD777" s="348" t="s">
        <v>12496</v>
      </c>
      <c r="AE777" s="348">
        <v>3469.7206329792516</v>
      </c>
      <c r="AF777" s="349">
        <v>8.6465587107030117E-2</v>
      </c>
      <c r="AG777" s="359">
        <v>5045.0191316155051</v>
      </c>
      <c r="AH777" s="359">
        <v>5056.2945369767594</v>
      </c>
      <c r="AI777" s="349">
        <v>0.58326579969799397</v>
      </c>
      <c r="AJ777" s="349">
        <v>0.45726272280175118</v>
      </c>
      <c r="AK777" s="350">
        <v>5056.2945369767594</v>
      </c>
      <c r="AL777" s="351">
        <v>0.58326579969799397</v>
      </c>
      <c r="AM777" s="348" t="s">
        <v>12762</v>
      </c>
      <c r="AN777" s="348" t="s">
        <v>12484</v>
      </c>
      <c r="AO777" s="346" t="s">
        <v>12763</v>
      </c>
      <c r="AP777" s="352">
        <v>43707</v>
      </c>
      <c r="AQ777" s="346" t="s">
        <v>12482</v>
      </c>
      <c r="AR777" s="346" t="s">
        <v>13318</v>
      </c>
      <c r="AS777" s="346" t="s">
        <v>12501</v>
      </c>
      <c r="AT777" s="346" t="s">
        <v>12764</v>
      </c>
      <c r="AU777" s="346" t="s">
        <v>8721</v>
      </c>
      <c r="AV777" s="346" t="s">
        <v>8721</v>
      </c>
      <c r="AW777" s="327" t="s">
        <v>12484</v>
      </c>
      <c r="AX777" s="346" t="s">
        <v>2395</v>
      </c>
      <c r="AY777" s="346" t="s">
        <v>12484</v>
      </c>
      <c r="AZ777" s="311"/>
      <c r="BA777" s="309" t="s">
        <v>12486</v>
      </c>
      <c r="BB777" s="310" t="s">
        <v>13524</v>
      </c>
      <c r="BC777" s="309" t="s">
        <v>8721</v>
      </c>
      <c r="BD777" s="309">
        <v>2</v>
      </c>
      <c r="BE777" s="307"/>
      <c r="BF777" s="310" t="b">
        <v>1</v>
      </c>
    </row>
    <row r="778" spans="1:58" s="311" customFormat="1" ht="15" customHeight="1" x14ac:dyDescent="0.25">
      <c r="A778" s="335">
        <v>776</v>
      </c>
      <c r="B778" s="345" t="s">
        <v>2521</v>
      </c>
      <c r="C778" s="346">
        <v>8738</v>
      </c>
      <c r="D778" s="346" t="s">
        <v>2521</v>
      </c>
      <c r="E778" s="346" t="s">
        <v>1412</v>
      </c>
      <c r="F778" s="346" t="s">
        <v>9244</v>
      </c>
      <c r="G778" s="346" t="s">
        <v>2518</v>
      </c>
      <c r="H778" s="346" t="s">
        <v>2519</v>
      </c>
      <c r="I778" s="346" t="s">
        <v>2520</v>
      </c>
      <c r="J778" s="346" t="s">
        <v>13525</v>
      </c>
      <c r="K778" s="346" t="s">
        <v>12473</v>
      </c>
      <c r="L778" s="347" t="s">
        <v>12474</v>
      </c>
      <c r="M778" s="346" t="s">
        <v>13526</v>
      </c>
      <c r="N778" s="346" t="s">
        <v>13527</v>
      </c>
      <c r="O778" s="346" t="s">
        <v>8721</v>
      </c>
      <c r="P778" s="346" t="s">
        <v>8721</v>
      </c>
      <c r="Q778" s="346" t="s">
        <v>8721</v>
      </c>
      <c r="R778" s="346" t="s">
        <v>8721</v>
      </c>
      <c r="S778" s="346" t="s">
        <v>13528</v>
      </c>
      <c r="T778" s="346" t="s">
        <v>13529</v>
      </c>
      <c r="U778" s="346" t="s">
        <v>12476</v>
      </c>
      <c r="V778" s="346" t="s">
        <v>13530</v>
      </c>
      <c r="W778" s="346" t="s">
        <v>12476</v>
      </c>
      <c r="X778" s="346" t="s">
        <v>8723</v>
      </c>
      <c r="Y778" s="346" t="s">
        <v>13022</v>
      </c>
      <c r="Z778" s="346" t="s">
        <v>12484</v>
      </c>
      <c r="AA778" s="346" t="s">
        <v>12484</v>
      </c>
      <c r="AB778" s="346" t="s">
        <v>12484</v>
      </c>
      <c r="AC778" s="348">
        <v>73.632263837638376</v>
      </c>
      <c r="AD778" s="348" t="s">
        <v>12496</v>
      </c>
      <c r="AE778" s="348">
        <v>91.289582857112066</v>
      </c>
      <c r="AF778" s="349">
        <v>0.23980410351647841</v>
      </c>
      <c r="AG778" s="359">
        <v>15368.735545295864</v>
      </c>
      <c r="AH778" s="359">
        <v>11615.141722960581</v>
      </c>
      <c r="AI778" s="349">
        <v>156.7452752039834</v>
      </c>
      <c r="AJ778" s="349">
        <v>126.23403218021917</v>
      </c>
      <c r="AK778" s="350">
        <v>11615.141722960581</v>
      </c>
      <c r="AL778" s="351">
        <v>156.7452752039834</v>
      </c>
      <c r="AM778" s="348" t="s">
        <v>12762</v>
      </c>
      <c r="AN778" s="348" t="s">
        <v>12484</v>
      </c>
      <c r="AO778" s="346" t="s">
        <v>12763</v>
      </c>
      <c r="AP778" s="352">
        <v>43707</v>
      </c>
      <c r="AQ778" s="346" t="s">
        <v>8721</v>
      </c>
      <c r="AR778" s="346" t="s">
        <v>13318</v>
      </c>
      <c r="AS778" s="346" t="s">
        <v>12501</v>
      </c>
      <c r="AT778" s="346" t="s">
        <v>12764</v>
      </c>
      <c r="AU778" s="346" t="s">
        <v>8721</v>
      </c>
      <c r="AV778" s="346" t="s">
        <v>8721</v>
      </c>
      <c r="AW778" s="327" t="s">
        <v>12484</v>
      </c>
      <c r="AX778" s="346" t="s">
        <v>12741</v>
      </c>
      <c r="AY778" s="346" t="s">
        <v>12484</v>
      </c>
      <c r="AZ778" s="309"/>
      <c r="BA778" s="311" t="s">
        <v>12486</v>
      </c>
      <c r="BB778" s="310" t="s">
        <v>13529</v>
      </c>
      <c r="BC778" s="311" t="s">
        <v>12476</v>
      </c>
      <c r="BD778" s="311">
        <v>2</v>
      </c>
      <c r="BE778" s="307"/>
      <c r="BF778" s="310" t="b">
        <v>1</v>
      </c>
    </row>
    <row r="779" spans="1:58" s="309" customFormat="1" ht="15" customHeight="1" x14ac:dyDescent="0.25">
      <c r="A779" s="345">
        <v>777</v>
      </c>
      <c r="B779" s="345" t="s">
        <v>2522</v>
      </c>
      <c r="C779" s="337">
        <v>8739</v>
      </c>
      <c r="D779" s="337" t="s">
        <v>2522</v>
      </c>
      <c r="E779" s="337" t="s">
        <v>1412</v>
      </c>
      <c r="F779" s="337" t="s">
        <v>9244</v>
      </c>
      <c r="G779" s="337" t="s">
        <v>2518</v>
      </c>
      <c r="H779" s="337" t="s">
        <v>2519</v>
      </c>
      <c r="I779" s="337" t="s">
        <v>2227</v>
      </c>
      <c r="J779" s="337" t="s">
        <v>13531</v>
      </c>
      <c r="K779" s="337" t="s">
        <v>12473</v>
      </c>
      <c r="L779" s="338" t="s">
        <v>12474</v>
      </c>
      <c r="M779" s="337" t="s">
        <v>13526</v>
      </c>
      <c r="N779" s="337" t="s">
        <v>13527</v>
      </c>
      <c r="O779" s="337" t="s">
        <v>8721</v>
      </c>
      <c r="P779" s="337" t="s">
        <v>8721</v>
      </c>
      <c r="Q779" s="337" t="s">
        <v>8721</v>
      </c>
      <c r="R779" s="337" t="s">
        <v>8721</v>
      </c>
      <c r="S779" s="337" t="s">
        <v>13532</v>
      </c>
      <c r="T779" s="337" t="s">
        <v>13529</v>
      </c>
      <c r="U779" s="337" t="s">
        <v>12476</v>
      </c>
      <c r="V779" s="337" t="s">
        <v>13530</v>
      </c>
      <c r="W779" s="337" t="s">
        <v>12476</v>
      </c>
      <c r="X779" s="337" t="s">
        <v>8723</v>
      </c>
      <c r="Y779" s="337" t="s">
        <v>13022</v>
      </c>
      <c r="Z779" s="337" t="s">
        <v>12484</v>
      </c>
      <c r="AA779" s="337" t="s">
        <v>12484</v>
      </c>
      <c r="AB779" s="337" t="s">
        <v>12484</v>
      </c>
      <c r="AC779" s="339">
        <v>90.756046125461253</v>
      </c>
      <c r="AD779" s="339" t="s">
        <v>12496</v>
      </c>
      <c r="AE779" s="339">
        <v>112.51971840527766</v>
      </c>
      <c r="AF779" s="340">
        <v>0.23980410351647841</v>
      </c>
      <c r="AG779" s="366">
        <v>25033.91635791193</v>
      </c>
      <c r="AH779" s="366">
        <v>18919.740372973578</v>
      </c>
      <c r="AI779" s="340">
        <v>207.46809860820633</v>
      </c>
      <c r="AJ779" s="340">
        <v>167.14599824030631</v>
      </c>
      <c r="AK779" s="341">
        <v>18919.740372973578</v>
      </c>
      <c r="AL779" s="342">
        <v>207.46809860820633</v>
      </c>
      <c r="AM779" s="339" t="s">
        <v>12762</v>
      </c>
      <c r="AN779" s="339" t="s">
        <v>12484</v>
      </c>
      <c r="AO779" s="337" t="s">
        <v>12763</v>
      </c>
      <c r="AP779" s="343">
        <v>43707</v>
      </c>
      <c r="AQ779" s="335" t="s">
        <v>8721</v>
      </c>
      <c r="AR779" s="335" t="s">
        <v>13318</v>
      </c>
      <c r="AS779" s="335" t="s">
        <v>12501</v>
      </c>
      <c r="AT779" s="335" t="s">
        <v>12764</v>
      </c>
      <c r="AU779" s="335" t="s">
        <v>8721</v>
      </c>
      <c r="AV779" s="335" t="s">
        <v>8721</v>
      </c>
      <c r="AW779" s="327" t="s">
        <v>12484</v>
      </c>
      <c r="AX779" s="335" t="s">
        <v>12741</v>
      </c>
      <c r="AY779" s="335" t="s">
        <v>12484</v>
      </c>
      <c r="AZ779" s="311"/>
      <c r="BA779" s="309" t="s">
        <v>12486</v>
      </c>
      <c r="BB779" s="310" t="s">
        <v>13529</v>
      </c>
      <c r="BC779" s="309" t="s">
        <v>12476</v>
      </c>
      <c r="BD779" s="309">
        <v>2</v>
      </c>
      <c r="BE779" s="307"/>
      <c r="BF779" s="310" t="b">
        <v>1</v>
      </c>
    </row>
    <row r="780" spans="1:58" s="311" customFormat="1" ht="15" customHeight="1" x14ac:dyDescent="0.25">
      <c r="A780" s="335">
        <v>778</v>
      </c>
      <c r="B780" s="345" t="s">
        <v>2530</v>
      </c>
      <c r="C780" s="346">
        <v>8742</v>
      </c>
      <c r="D780" s="346" t="s">
        <v>2530</v>
      </c>
      <c r="E780" s="346" t="s">
        <v>1412</v>
      </c>
      <c r="F780" s="346" t="s">
        <v>9244</v>
      </c>
      <c r="G780" s="346" t="s">
        <v>2518</v>
      </c>
      <c r="H780" s="346" t="s">
        <v>2528</v>
      </c>
      <c r="I780" s="346" t="s">
        <v>2529</v>
      </c>
      <c r="J780" s="346" t="s">
        <v>13533</v>
      </c>
      <c r="K780" s="346" t="s">
        <v>12473</v>
      </c>
      <c r="L780" s="347" t="s">
        <v>12474</v>
      </c>
      <c r="M780" s="346" t="s">
        <v>13526</v>
      </c>
      <c r="N780" s="346" t="s">
        <v>13527</v>
      </c>
      <c r="O780" s="346" t="s">
        <v>8721</v>
      </c>
      <c r="P780" s="346" t="s">
        <v>8721</v>
      </c>
      <c r="Q780" s="346" t="s">
        <v>8721</v>
      </c>
      <c r="R780" s="346" t="s">
        <v>12476</v>
      </c>
      <c r="S780" s="346" t="s">
        <v>13532</v>
      </c>
      <c r="T780" s="346" t="s">
        <v>13529</v>
      </c>
      <c r="U780" s="346" t="s">
        <v>12476</v>
      </c>
      <c r="V780" s="346" t="s">
        <v>13530</v>
      </c>
      <c r="W780" s="346" t="s">
        <v>12476</v>
      </c>
      <c r="X780" s="346" t="s">
        <v>8723</v>
      </c>
      <c r="Y780" s="346" t="s">
        <v>13022</v>
      </c>
      <c r="Z780" s="346" t="s">
        <v>12484</v>
      </c>
      <c r="AA780" s="346" t="s">
        <v>12484</v>
      </c>
      <c r="AB780" s="346" t="s">
        <v>12484</v>
      </c>
      <c r="AC780" s="348">
        <v>77.913209409594089</v>
      </c>
      <c r="AD780" s="348" t="s">
        <v>12496</v>
      </c>
      <c r="AE780" s="348">
        <v>96.597116744153453</v>
      </c>
      <c r="AF780" s="349">
        <v>0.23980410351647841</v>
      </c>
      <c r="AG780" s="359">
        <v>74183.773114538402</v>
      </c>
      <c r="AH780" s="359">
        <v>56065.447657016644</v>
      </c>
      <c r="AI780" s="349">
        <v>718.58847648384574</v>
      </c>
      <c r="AJ780" s="349">
        <v>579.40498046656251</v>
      </c>
      <c r="AK780" s="350">
        <v>56065.447657016644</v>
      </c>
      <c r="AL780" s="351">
        <v>718.58847648384574</v>
      </c>
      <c r="AM780" s="348" t="s">
        <v>12762</v>
      </c>
      <c r="AN780" s="348" t="s">
        <v>12484</v>
      </c>
      <c r="AO780" s="346" t="s">
        <v>12763</v>
      </c>
      <c r="AP780" s="352">
        <v>43707</v>
      </c>
      <c r="AQ780" s="346" t="s">
        <v>8721</v>
      </c>
      <c r="AR780" s="346" t="s">
        <v>13318</v>
      </c>
      <c r="AS780" s="346" t="s">
        <v>12501</v>
      </c>
      <c r="AT780" s="346" t="s">
        <v>12764</v>
      </c>
      <c r="AU780" s="346" t="s">
        <v>8721</v>
      </c>
      <c r="AV780" s="346" t="s">
        <v>8721</v>
      </c>
      <c r="AW780" s="327" t="s">
        <v>12484</v>
      </c>
      <c r="AX780" s="346" t="s">
        <v>12741</v>
      </c>
      <c r="AY780" s="346" t="s">
        <v>12484</v>
      </c>
      <c r="BA780" s="311" t="s">
        <v>12486</v>
      </c>
      <c r="BB780" s="310" t="s">
        <v>13529</v>
      </c>
      <c r="BC780" s="311" t="s">
        <v>12476</v>
      </c>
      <c r="BD780" s="311">
        <v>2</v>
      </c>
      <c r="BE780" s="307"/>
      <c r="BF780" s="310" t="b">
        <v>1</v>
      </c>
    </row>
    <row r="781" spans="1:58" s="309" customFormat="1" ht="15" customHeight="1" x14ac:dyDescent="0.25">
      <c r="A781" s="345">
        <v>779</v>
      </c>
      <c r="B781" s="345" t="s">
        <v>2532</v>
      </c>
      <c r="C781" s="346">
        <v>8747</v>
      </c>
      <c r="D781" s="346" t="s">
        <v>2532</v>
      </c>
      <c r="E781" s="346" t="s">
        <v>1412</v>
      </c>
      <c r="F781" s="346" t="s">
        <v>9244</v>
      </c>
      <c r="G781" s="346" t="s">
        <v>2518</v>
      </c>
      <c r="H781" s="346" t="s">
        <v>2528</v>
      </c>
      <c r="I781" s="346" t="s">
        <v>2531</v>
      </c>
      <c r="J781" s="346" t="s">
        <v>13534</v>
      </c>
      <c r="K781" s="346" t="s">
        <v>12473</v>
      </c>
      <c r="L781" s="347" t="s">
        <v>12474</v>
      </c>
      <c r="M781" s="346" t="s">
        <v>13526</v>
      </c>
      <c r="N781" s="346" t="s">
        <v>13527</v>
      </c>
      <c r="O781" s="346" t="s">
        <v>8721</v>
      </c>
      <c r="P781" s="346" t="s">
        <v>8721</v>
      </c>
      <c r="Q781" s="346" t="s">
        <v>8721</v>
      </c>
      <c r="R781" s="346" t="s">
        <v>8721</v>
      </c>
      <c r="S781" s="346" t="s">
        <v>13532</v>
      </c>
      <c r="T781" s="346" t="s">
        <v>13529</v>
      </c>
      <c r="U781" s="346" t="s">
        <v>12476</v>
      </c>
      <c r="V781" s="346" t="s">
        <v>13530</v>
      </c>
      <c r="W781" s="346" t="s">
        <v>12476</v>
      </c>
      <c r="X781" s="346" t="s">
        <v>8723</v>
      </c>
      <c r="Y781" s="346" t="s">
        <v>13022</v>
      </c>
      <c r="Z781" s="346" t="s">
        <v>12484</v>
      </c>
      <c r="AA781" s="346" t="s">
        <v>12484</v>
      </c>
      <c r="AB781" s="346" t="s">
        <v>12484</v>
      </c>
      <c r="AC781" s="348">
        <v>71.063696494464935</v>
      </c>
      <c r="AD781" s="348" t="s">
        <v>12496</v>
      </c>
      <c r="AE781" s="348">
        <v>88.105062524887202</v>
      </c>
      <c r="AF781" s="349">
        <v>0.23980410351647841</v>
      </c>
      <c r="AG781" s="359">
        <v>93994.828416531818</v>
      </c>
      <c r="AH781" s="359">
        <v>71037.936079103893</v>
      </c>
      <c r="AI781" s="349">
        <v>998.63750245720689</v>
      </c>
      <c r="AJ781" s="349">
        <v>805.28665417537923</v>
      </c>
      <c r="AK781" s="350">
        <v>71037.936079103893</v>
      </c>
      <c r="AL781" s="351">
        <v>998.63750245720689</v>
      </c>
      <c r="AM781" s="348" t="s">
        <v>12762</v>
      </c>
      <c r="AN781" s="348" t="s">
        <v>12484</v>
      </c>
      <c r="AO781" s="346" t="s">
        <v>12763</v>
      </c>
      <c r="AP781" s="352">
        <v>43707</v>
      </c>
      <c r="AQ781" s="346" t="s">
        <v>8721</v>
      </c>
      <c r="AR781" s="346" t="s">
        <v>13318</v>
      </c>
      <c r="AS781" s="346" t="s">
        <v>12501</v>
      </c>
      <c r="AT781" s="346" t="s">
        <v>12764</v>
      </c>
      <c r="AU781" s="346" t="s">
        <v>8721</v>
      </c>
      <c r="AV781" s="346" t="s">
        <v>8721</v>
      </c>
      <c r="AW781" s="327" t="s">
        <v>12484</v>
      </c>
      <c r="AX781" s="346" t="s">
        <v>12741</v>
      </c>
      <c r="AY781" s="346" t="s">
        <v>12484</v>
      </c>
      <c r="BA781" s="309" t="s">
        <v>12486</v>
      </c>
      <c r="BB781" s="310" t="s">
        <v>13529</v>
      </c>
      <c r="BC781" s="309" t="s">
        <v>12476</v>
      </c>
      <c r="BD781" s="309">
        <v>2</v>
      </c>
      <c r="BE781" s="307"/>
      <c r="BF781" s="310" t="b">
        <v>1</v>
      </c>
    </row>
    <row r="782" spans="1:58" s="311" customFormat="1" ht="15" customHeight="1" x14ac:dyDescent="0.25">
      <c r="A782" s="335">
        <v>780</v>
      </c>
      <c r="B782" s="345" t="s">
        <v>2534</v>
      </c>
      <c r="C782" s="346">
        <v>8748</v>
      </c>
      <c r="D782" s="346" t="s">
        <v>2534</v>
      </c>
      <c r="E782" s="346" t="s">
        <v>1412</v>
      </c>
      <c r="F782" s="346" t="s">
        <v>9244</v>
      </c>
      <c r="G782" s="346" t="s">
        <v>2518</v>
      </c>
      <c r="H782" s="346" t="s">
        <v>2528</v>
      </c>
      <c r="I782" s="346" t="s">
        <v>2533</v>
      </c>
      <c r="J782" s="346" t="s">
        <v>13535</v>
      </c>
      <c r="K782" s="346" t="s">
        <v>12473</v>
      </c>
      <c r="L782" s="347" t="s">
        <v>12474</v>
      </c>
      <c r="M782" s="346" t="s">
        <v>13526</v>
      </c>
      <c r="N782" s="346" t="s">
        <v>13527</v>
      </c>
      <c r="O782" s="346" t="s">
        <v>8721</v>
      </c>
      <c r="P782" s="346" t="s">
        <v>8721</v>
      </c>
      <c r="Q782" s="346" t="s">
        <v>8721</v>
      </c>
      <c r="R782" s="346" t="s">
        <v>8721</v>
      </c>
      <c r="S782" s="346" t="s">
        <v>13532</v>
      </c>
      <c r="T782" s="346" t="s">
        <v>13529</v>
      </c>
      <c r="U782" s="346" t="s">
        <v>12476</v>
      </c>
      <c r="V782" s="346" t="s">
        <v>13530</v>
      </c>
      <c r="W782" s="346" t="s">
        <v>12476</v>
      </c>
      <c r="X782" s="346" t="s">
        <v>8723</v>
      </c>
      <c r="Y782" s="346" t="s">
        <v>13022</v>
      </c>
      <c r="Z782" s="346" t="s">
        <v>12484</v>
      </c>
      <c r="AA782" s="346" t="s">
        <v>12484</v>
      </c>
      <c r="AB782" s="346" t="s">
        <v>12484</v>
      </c>
      <c r="AC782" s="348">
        <v>77.913209409594089</v>
      </c>
      <c r="AD782" s="348" t="s">
        <v>12496</v>
      </c>
      <c r="AE782" s="348">
        <v>96.597116744153453</v>
      </c>
      <c r="AF782" s="349">
        <v>0.23980410351647841</v>
      </c>
      <c r="AG782" s="359">
        <v>112756.2246094891</v>
      </c>
      <c r="AH782" s="359">
        <v>85217.12961519885</v>
      </c>
      <c r="AI782" s="349">
        <v>1092.7443119203015</v>
      </c>
      <c r="AJ782" s="349">
        <v>881.19123393614768</v>
      </c>
      <c r="AK782" s="350">
        <v>85217.12961519885</v>
      </c>
      <c r="AL782" s="351">
        <v>1092.7443119203015</v>
      </c>
      <c r="AM782" s="348" t="s">
        <v>12762</v>
      </c>
      <c r="AN782" s="348" t="s">
        <v>12484</v>
      </c>
      <c r="AO782" s="346" t="s">
        <v>12763</v>
      </c>
      <c r="AP782" s="352">
        <v>43707</v>
      </c>
      <c r="AQ782" s="346" t="s">
        <v>8721</v>
      </c>
      <c r="AR782" s="346" t="s">
        <v>13318</v>
      </c>
      <c r="AS782" s="346" t="s">
        <v>12501</v>
      </c>
      <c r="AT782" s="346" t="s">
        <v>12764</v>
      </c>
      <c r="AU782" s="346" t="s">
        <v>8721</v>
      </c>
      <c r="AV782" s="346" t="s">
        <v>8721</v>
      </c>
      <c r="AW782" s="327" t="s">
        <v>12484</v>
      </c>
      <c r="AX782" s="346" t="s">
        <v>12741</v>
      </c>
      <c r="AY782" s="346" t="s">
        <v>12484</v>
      </c>
      <c r="BA782" s="311" t="s">
        <v>12486</v>
      </c>
      <c r="BB782" s="310" t="s">
        <v>13529</v>
      </c>
      <c r="BC782" s="311" t="s">
        <v>12476</v>
      </c>
      <c r="BD782" s="311">
        <v>2</v>
      </c>
      <c r="BE782" s="307"/>
      <c r="BF782" s="310" t="b">
        <v>1</v>
      </c>
    </row>
    <row r="783" spans="1:58" s="309" customFormat="1" ht="15" customHeight="1" x14ac:dyDescent="0.25">
      <c r="A783" s="345">
        <v>781</v>
      </c>
      <c r="B783" s="345" t="s">
        <v>2525</v>
      </c>
      <c r="C783" s="346">
        <v>8740</v>
      </c>
      <c r="D783" s="346" t="s">
        <v>2525</v>
      </c>
      <c r="E783" s="346" t="s">
        <v>1412</v>
      </c>
      <c r="F783" s="346" t="s">
        <v>9244</v>
      </c>
      <c r="G783" s="346" t="s">
        <v>2523</v>
      </c>
      <c r="H783" s="346" t="s">
        <v>2524</v>
      </c>
      <c r="I783" s="346" t="s">
        <v>2233</v>
      </c>
      <c r="J783" s="346" t="s">
        <v>13536</v>
      </c>
      <c r="K783" s="346" t="s">
        <v>12473</v>
      </c>
      <c r="L783" s="347" t="s">
        <v>12474</v>
      </c>
      <c r="M783" s="346" t="s">
        <v>13526</v>
      </c>
      <c r="N783" s="346" t="s">
        <v>13527</v>
      </c>
      <c r="O783" s="346" t="s">
        <v>12476</v>
      </c>
      <c r="P783" s="346" t="s">
        <v>12476</v>
      </c>
      <c r="Q783" s="346" t="s">
        <v>8721</v>
      </c>
      <c r="R783" s="346" t="s">
        <v>12476</v>
      </c>
      <c r="S783" s="346" t="s">
        <v>13532</v>
      </c>
      <c r="T783" s="346" t="s">
        <v>13529</v>
      </c>
      <c r="U783" s="346" t="s">
        <v>12476</v>
      </c>
      <c r="V783" s="346" t="s">
        <v>13530</v>
      </c>
      <c r="W783" s="346" t="s">
        <v>12476</v>
      </c>
      <c r="X783" s="346" t="s">
        <v>8723</v>
      </c>
      <c r="Y783" s="346" t="s">
        <v>13022</v>
      </c>
      <c r="Z783" s="346" t="s">
        <v>12484</v>
      </c>
      <c r="AA783" s="346" t="s">
        <v>12484</v>
      </c>
      <c r="AB783" s="346" t="s">
        <v>12484</v>
      </c>
      <c r="AC783" s="348">
        <v>77.057020295202946</v>
      </c>
      <c r="AD783" s="348" t="s">
        <v>12496</v>
      </c>
      <c r="AE783" s="348">
        <v>95.53560996674517</v>
      </c>
      <c r="AF783" s="349">
        <v>0.23980410351647841</v>
      </c>
      <c r="AG783" s="359">
        <v>46568.322017534032</v>
      </c>
      <c r="AH783" s="359">
        <v>35194.675478665777</v>
      </c>
      <c r="AI783" s="349">
        <v>455.73548424058077</v>
      </c>
      <c r="AJ783" s="349">
        <v>367.39326708560958</v>
      </c>
      <c r="AK783" s="350">
        <v>35194.675478665777</v>
      </c>
      <c r="AL783" s="351">
        <v>455.73548424058077</v>
      </c>
      <c r="AM783" s="348" t="s">
        <v>12762</v>
      </c>
      <c r="AN783" s="348" t="s">
        <v>12484</v>
      </c>
      <c r="AO783" s="346" t="s">
        <v>12763</v>
      </c>
      <c r="AP783" s="352">
        <v>43707</v>
      </c>
      <c r="AQ783" s="346" t="s">
        <v>8721</v>
      </c>
      <c r="AR783" s="346" t="s">
        <v>13318</v>
      </c>
      <c r="AS783" s="346" t="s">
        <v>12501</v>
      </c>
      <c r="AT783" s="346" t="s">
        <v>12764</v>
      </c>
      <c r="AU783" s="346" t="s">
        <v>8721</v>
      </c>
      <c r="AV783" s="346" t="s">
        <v>8721</v>
      </c>
      <c r="AW783" s="327" t="s">
        <v>12484</v>
      </c>
      <c r="AX783" s="346" t="s">
        <v>12741</v>
      </c>
      <c r="AY783" s="346" t="s">
        <v>12484</v>
      </c>
      <c r="AZ783" s="311"/>
      <c r="BA783" s="309" t="s">
        <v>12486</v>
      </c>
      <c r="BB783" s="310" t="s">
        <v>13529</v>
      </c>
      <c r="BC783" s="309" t="s">
        <v>12476</v>
      </c>
      <c r="BD783" s="309">
        <v>2</v>
      </c>
      <c r="BE783" s="307"/>
      <c r="BF783" s="310" t="b">
        <v>1</v>
      </c>
    </row>
    <row r="784" spans="1:58" s="311" customFormat="1" ht="15" customHeight="1" x14ac:dyDescent="0.25">
      <c r="A784" s="335">
        <v>782</v>
      </c>
      <c r="B784" s="345" t="s">
        <v>2527</v>
      </c>
      <c r="C784" s="346">
        <v>8741</v>
      </c>
      <c r="D784" s="346" t="s">
        <v>2527</v>
      </c>
      <c r="E784" s="346" t="s">
        <v>1412</v>
      </c>
      <c r="F784" s="346" t="s">
        <v>9244</v>
      </c>
      <c r="G784" s="346" t="s">
        <v>2523</v>
      </c>
      <c r="H784" s="346" t="s">
        <v>2524</v>
      </c>
      <c r="I784" s="346" t="s">
        <v>2526</v>
      </c>
      <c r="J784" s="346" t="s">
        <v>13537</v>
      </c>
      <c r="K784" s="346" t="s">
        <v>12473</v>
      </c>
      <c r="L784" s="347" t="s">
        <v>12474</v>
      </c>
      <c r="M784" s="346" t="s">
        <v>13526</v>
      </c>
      <c r="N784" s="346" t="s">
        <v>13527</v>
      </c>
      <c r="O784" s="346" t="s">
        <v>8721</v>
      </c>
      <c r="P784" s="346" t="s">
        <v>8721</v>
      </c>
      <c r="Q784" s="346" t="s">
        <v>8721</v>
      </c>
      <c r="R784" s="346" t="s">
        <v>12476</v>
      </c>
      <c r="S784" s="346" t="s">
        <v>13532</v>
      </c>
      <c r="T784" s="346" t="s">
        <v>13529</v>
      </c>
      <c r="U784" s="346" t="s">
        <v>12476</v>
      </c>
      <c r="V784" s="346" t="s">
        <v>13530</v>
      </c>
      <c r="W784" s="346" t="s">
        <v>12476</v>
      </c>
      <c r="X784" s="346" t="s">
        <v>8723</v>
      </c>
      <c r="Y784" s="346" t="s">
        <v>13022</v>
      </c>
      <c r="Z784" s="346" t="s">
        <v>12484</v>
      </c>
      <c r="AA784" s="346" t="s">
        <v>12484</v>
      </c>
      <c r="AB784" s="346" t="s">
        <v>12484</v>
      </c>
      <c r="AC784" s="348">
        <v>75.344642066420661</v>
      </c>
      <c r="AD784" s="348" t="s">
        <v>12496</v>
      </c>
      <c r="AE784" s="348">
        <v>93.412596411928618</v>
      </c>
      <c r="AF784" s="349">
        <v>0.23980410351647841</v>
      </c>
      <c r="AG784" s="359">
        <v>69983.588642770337</v>
      </c>
      <c r="AH784" s="359">
        <v>52891.098162981856</v>
      </c>
      <c r="AI784" s="349">
        <v>700.98884369714426</v>
      </c>
      <c r="AJ784" s="349">
        <v>565.20948560024999</v>
      </c>
      <c r="AK784" s="350">
        <v>52891.098162981856</v>
      </c>
      <c r="AL784" s="351">
        <v>700.98884369714426</v>
      </c>
      <c r="AM784" s="348" t="s">
        <v>12762</v>
      </c>
      <c r="AN784" s="348" t="s">
        <v>12484</v>
      </c>
      <c r="AO784" s="346" t="s">
        <v>12763</v>
      </c>
      <c r="AP784" s="352">
        <v>43707</v>
      </c>
      <c r="AQ784" s="346" t="s">
        <v>8721</v>
      </c>
      <c r="AR784" s="346" t="s">
        <v>13318</v>
      </c>
      <c r="AS784" s="346" t="s">
        <v>12501</v>
      </c>
      <c r="AT784" s="346" t="s">
        <v>12764</v>
      </c>
      <c r="AU784" s="346" t="s">
        <v>8721</v>
      </c>
      <c r="AV784" s="346" t="s">
        <v>8721</v>
      </c>
      <c r="AW784" s="327" t="s">
        <v>12484</v>
      </c>
      <c r="AX784" s="346" t="s">
        <v>12741</v>
      </c>
      <c r="AY784" s="346" t="s">
        <v>12484</v>
      </c>
      <c r="AZ784" s="309"/>
      <c r="BA784" s="311" t="s">
        <v>12486</v>
      </c>
      <c r="BB784" s="310" t="s">
        <v>13529</v>
      </c>
      <c r="BC784" s="311" t="s">
        <v>12476</v>
      </c>
      <c r="BD784" s="311">
        <v>2</v>
      </c>
      <c r="BE784" s="307"/>
      <c r="BF784" s="310" t="b">
        <v>1</v>
      </c>
    </row>
    <row r="785" spans="1:58" s="309" customFormat="1" ht="15" customHeight="1" x14ac:dyDescent="0.25">
      <c r="A785" s="345">
        <v>783</v>
      </c>
      <c r="B785" s="345" t="s">
        <v>2537</v>
      </c>
      <c r="C785" s="346">
        <v>8749</v>
      </c>
      <c r="D785" s="346" t="s">
        <v>2537</v>
      </c>
      <c r="E785" s="346" t="s">
        <v>1412</v>
      </c>
      <c r="F785" s="346" t="s">
        <v>9244</v>
      </c>
      <c r="G785" s="346" t="s">
        <v>2523</v>
      </c>
      <c r="H785" s="346" t="s">
        <v>2535</v>
      </c>
      <c r="I785" s="346" t="s">
        <v>2536</v>
      </c>
      <c r="J785" s="346" t="s">
        <v>13538</v>
      </c>
      <c r="K785" s="346" t="s">
        <v>12473</v>
      </c>
      <c r="L785" s="347" t="s">
        <v>12474</v>
      </c>
      <c r="M785" s="346" t="s">
        <v>13526</v>
      </c>
      <c r="N785" s="346" t="s">
        <v>13527</v>
      </c>
      <c r="O785" s="346" t="s">
        <v>8721</v>
      </c>
      <c r="P785" s="346" t="s">
        <v>8721</v>
      </c>
      <c r="Q785" s="346" t="s">
        <v>8721</v>
      </c>
      <c r="R785" s="346" t="s">
        <v>8721</v>
      </c>
      <c r="S785" s="346" t="s">
        <v>13532</v>
      </c>
      <c r="T785" s="346" t="s">
        <v>13529</v>
      </c>
      <c r="U785" s="346" t="s">
        <v>12476</v>
      </c>
      <c r="V785" s="346" t="s">
        <v>13530</v>
      </c>
      <c r="W785" s="346" t="s">
        <v>12476</v>
      </c>
      <c r="X785" s="346" t="s">
        <v>8723</v>
      </c>
      <c r="Y785" s="346" t="s">
        <v>13022</v>
      </c>
      <c r="Z785" s="346" t="s">
        <v>12484</v>
      </c>
      <c r="AA785" s="346" t="s">
        <v>12484</v>
      </c>
      <c r="AB785" s="346" t="s">
        <v>12484</v>
      </c>
      <c r="AC785" s="348">
        <v>29.966619003690038</v>
      </c>
      <c r="AD785" s="348" t="s">
        <v>12496</v>
      </c>
      <c r="AE785" s="348">
        <v>37.152737209289796</v>
      </c>
      <c r="AF785" s="349">
        <v>0.23980410351647841</v>
      </c>
      <c r="AG785" s="359">
        <v>163227.00394993919</v>
      </c>
      <c r="AH785" s="359">
        <v>123361.1430364613</v>
      </c>
      <c r="AI785" s="349">
        <v>4115.6186622945625</v>
      </c>
      <c r="AJ785" s="349">
        <v>3319.3783167183619</v>
      </c>
      <c r="AK785" s="350">
        <v>123361.1430364613</v>
      </c>
      <c r="AL785" s="351">
        <v>4115.6186622945625</v>
      </c>
      <c r="AM785" s="348" t="s">
        <v>12762</v>
      </c>
      <c r="AN785" s="348" t="s">
        <v>12484</v>
      </c>
      <c r="AO785" s="346" t="s">
        <v>12763</v>
      </c>
      <c r="AP785" s="352">
        <v>43707</v>
      </c>
      <c r="AQ785" s="346" t="s">
        <v>8721</v>
      </c>
      <c r="AR785" s="346" t="s">
        <v>13318</v>
      </c>
      <c r="AS785" s="346" t="s">
        <v>12501</v>
      </c>
      <c r="AT785" s="346" t="s">
        <v>12764</v>
      </c>
      <c r="AU785" s="346" t="s">
        <v>8721</v>
      </c>
      <c r="AV785" s="346" t="s">
        <v>8721</v>
      </c>
      <c r="AW785" s="327" t="s">
        <v>12484</v>
      </c>
      <c r="AX785" s="346" t="s">
        <v>12741</v>
      </c>
      <c r="AY785" s="346" t="s">
        <v>12484</v>
      </c>
      <c r="BA785" s="309" t="s">
        <v>12486</v>
      </c>
      <c r="BB785" s="310" t="s">
        <v>13529</v>
      </c>
      <c r="BC785" s="309" t="s">
        <v>12476</v>
      </c>
      <c r="BD785" s="309">
        <v>2</v>
      </c>
      <c r="BE785" s="307"/>
      <c r="BF785" s="310" t="b">
        <v>1</v>
      </c>
    </row>
    <row r="786" spans="1:58" s="311" customFormat="1" ht="15" customHeight="1" x14ac:dyDescent="0.25">
      <c r="A786" s="335">
        <v>784</v>
      </c>
      <c r="B786" s="345" t="s">
        <v>2539</v>
      </c>
      <c r="C786" s="346">
        <v>8750</v>
      </c>
      <c r="D786" s="346" t="s">
        <v>2539</v>
      </c>
      <c r="E786" s="346" t="s">
        <v>1412</v>
      </c>
      <c r="F786" s="346" t="s">
        <v>9244</v>
      </c>
      <c r="G786" s="346" t="s">
        <v>2523</v>
      </c>
      <c r="H786" s="346" t="s">
        <v>2535</v>
      </c>
      <c r="I786" s="346" t="s">
        <v>2538</v>
      </c>
      <c r="J786" s="346" t="s">
        <v>13539</v>
      </c>
      <c r="K786" s="346" t="s">
        <v>12473</v>
      </c>
      <c r="L786" s="347" t="s">
        <v>12474</v>
      </c>
      <c r="M786" s="346" t="s">
        <v>13526</v>
      </c>
      <c r="N786" s="346" t="s">
        <v>13527</v>
      </c>
      <c r="O786" s="346" t="s">
        <v>8721</v>
      </c>
      <c r="P786" s="346" t="s">
        <v>8721</v>
      </c>
      <c r="Q786" s="346" t="s">
        <v>8721</v>
      </c>
      <c r="R786" s="346" t="s">
        <v>8721</v>
      </c>
      <c r="S786" s="346" t="s">
        <v>13532</v>
      </c>
      <c r="T786" s="346" t="s">
        <v>13529</v>
      </c>
      <c r="U786" s="346" t="s">
        <v>12476</v>
      </c>
      <c r="V786" s="346" t="s">
        <v>13530</v>
      </c>
      <c r="W786" s="346" t="s">
        <v>12476</v>
      </c>
      <c r="X786" s="346" t="s">
        <v>8723</v>
      </c>
      <c r="Y786" s="346" t="s">
        <v>13022</v>
      </c>
      <c r="Z786" s="346" t="s">
        <v>12484</v>
      </c>
      <c r="AA786" s="346" t="s">
        <v>12484</v>
      </c>
      <c r="AB786" s="346" t="s">
        <v>12484</v>
      </c>
      <c r="AC786" s="348">
        <v>29.110429889298892</v>
      </c>
      <c r="AD786" s="348" t="s">
        <v>12496</v>
      </c>
      <c r="AE786" s="348">
        <v>36.091230431881513</v>
      </c>
      <c r="AF786" s="349">
        <v>0.23980410351647841</v>
      </c>
      <c r="AG786" s="359">
        <v>168616.24262197211</v>
      </c>
      <c r="AH786" s="359">
        <v>127434.13725059379</v>
      </c>
      <c r="AI786" s="349">
        <v>4376.6109708856984</v>
      </c>
      <c r="AJ786" s="349">
        <v>3529.8892416708436</v>
      </c>
      <c r="AK786" s="350">
        <v>127434.13725059379</v>
      </c>
      <c r="AL786" s="351">
        <v>4376.6109708856984</v>
      </c>
      <c r="AM786" s="348" t="s">
        <v>12762</v>
      </c>
      <c r="AN786" s="348" t="s">
        <v>12484</v>
      </c>
      <c r="AO786" s="346" t="s">
        <v>12763</v>
      </c>
      <c r="AP786" s="352">
        <v>43707</v>
      </c>
      <c r="AQ786" s="346" t="s">
        <v>8721</v>
      </c>
      <c r="AR786" s="346" t="s">
        <v>13318</v>
      </c>
      <c r="AS786" s="346" t="s">
        <v>12501</v>
      </c>
      <c r="AT786" s="346" t="s">
        <v>12764</v>
      </c>
      <c r="AU786" s="346" t="s">
        <v>8721</v>
      </c>
      <c r="AV786" s="346" t="s">
        <v>8721</v>
      </c>
      <c r="AW786" s="327" t="s">
        <v>12484</v>
      </c>
      <c r="AX786" s="346" t="s">
        <v>12741</v>
      </c>
      <c r="AY786" s="346" t="s">
        <v>12484</v>
      </c>
      <c r="BA786" s="311" t="s">
        <v>12486</v>
      </c>
      <c r="BB786" s="310" t="s">
        <v>13529</v>
      </c>
      <c r="BC786" s="311" t="s">
        <v>12476</v>
      </c>
      <c r="BD786" s="311">
        <v>2</v>
      </c>
      <c r="BE786" s="307"/>
      <c r="BF786" s="310" t="b">
        <v>1</v>
      </c>
    </row>
    <row r="787" spans="1:58" s="309" customFormat="1" ht="15" customHeight="1" x14ac:dyDescent="0.25">
      <c r="A787" s="345">
        <v>785</v>
      </c>
      <c r="B787" s="345" t="s">
        <v>2541</v>
      </c>
      <c r="C787" s="337">
        <v>8751</v>
      </c>
      <c r="D787" s="337" t="s">
        <v>2541</v>
      </c>
      <c r="E787" s="337" t="s">
        <v>1412</v>
      </c>
      <c r="F787" s="337" t="s">
        <v>9244</v>
      </c>
      <c r="G787" s="337" t="s">
        <v>2523</v>
      </c>
      <c r="H787" s="337" t="s">
        <v>2535</v>
      </c>
      <c r="I787" s="337" t="s">
        <v>2540</v>
      </c>
      <c r="J787" s="337" t="s">
        <v>13540</v>
      </c>
      <c r="K787" s="337" t="s">
        <v>12473</v>
      </c>
      <c r="L787" s="338" t="s">
        <v>12474</v>
      </c>
      <c r="M787" s="337" t="s">
        <v>13526</v>
      </c>
      <c r="N787" s="337" t="s">
        <v>13527</v>
      </c>
      <c r="O787" s="337" t="s">
        <v>8721</v>
      </c>
      <c r="P787" s="337" t="s">
        <v>8721</v>
      </c>
      <c r="Q787" s="337" t="s">
        <v>8721</v>
      </c>
      <c r="R787" s="337" t="s">
        <v>8721</v>
      </c>
      <c r="S787" s="337" t="s">
        <v>13532</v>
      </c>
      <c r="T787" s="337" t="s">
        <v>13529</v>
      </c>
      <c r="U787" s="337" t="s">
        <v>12476</v>
      </c>
      <c r="V787" s="337" t="s">
        <v>13530</v>
      </c>
      <c r="W787" s="337" t="s">
        <v>12476</v>
      </c>
      <c r="X787" s="337" t="s">
        <v>8723</v>
      </c>
      <c r="Y787" s="337" t="s">
        <v>13022</v>
      </c>
      <c r="Z787" s="337" t="s">
        <v>12484</v>
      </c>
      <c r="AA787" s="337" t="s">
        <v>12484</v>
      </c>
      <c r="AB787" s="337" t="s">
        <v>12484</v>
      </c>
      <c r="AC787" s="339">
        <v>29.110429889298892</v>
      </c>
      <c r="AD787" s="339" t="s">
        <v>12496</v>
      </c>
      <c r="AE787" s="339">
        <v>36.091230431881513</v>
      </c>
      <c r="AF787" s="340">
        <v>0.23980410351647841</v>
      </c>
      <c r="AG787" s="366">
        <v>181673.61110498555</v>
      </c>
      <c r="AH787" s="366">
        <v>137302.43025440839</v>
      </c>
      <c r="AI787" s="340">
        <v>4715.6060678781423</v>
      </c>
      <c r="AJ787" s="340">
        <v>3803.3155805827296</v>
      </c>
      <c r="AK787" s="341">
        <v>137302.43025440839</v>
      </c>
      <c r="AL787" s="342">
        <v>4715.6060678781423</v>
      </c>
      <c r="AM787" s="339" t="s">
        <v>12762</v>
      </c>
      <c r="AN787" s="339" t="s">
        <v>12484</v>
      </c>
      <c r="AO787" s="337" t="s">
        <v>12763</v>
      </c>
      <c r="AP787" s="343">
        <v>43707</v>
      </c>
      <c r="AQ787" s="335" t="s">
        <v>12482</v>
      </c>
      <c r="AR787" s="335" t="s">
        <v>13318</v>
      </c>
      <c r="AS787" s="335" t="s">
        <v>12501</v>
      </c>
      <c r="AT787" s="335" t="s">
        <v>12764</v>
      </c>
      <c r="AU787" s="335" t="s">
        <v>8721</v>
      </c>
      <c r="AV787" s="335" t="s">
        <v>8721</v>
      </c>
      <c r="AW787" s="327" t="s">
        <v>12484</v>
      </c>
      <c r="AX787" s="335" t="s">
        <v>12741</v>
      </c>
      <c r="AY787" s="335" t="s">
        <v>12484</v>
      </c>
      <c r="BA787" s="309" t="s">
        <v>12486</v>
      </c>
      <c r="BB787" s="310" t="s">
        <v>13529</v>
      </c>
      <c r="BC787" s="309" t="s">
        <v>12476</v>
      </c>
      <c r="BD787" s="309">
        <v>2</v>
      </c>
      <c r="BE787" s="307"/>
      <c r="BF787" s="310" t="b">
        <v>1</v>
      </c>
    </row>
    <row r="788" spans="1:58" s="311" customFormat="1" ht="15" customHeight="1" x14ac:dyDescent="0.25">
      <c r="A788" s="335">
        <v>786</v>
      </c>
      <c r="B788" s="345" t="s">
        <v>2543</v>
      </c>
      <c r="C788" s="337">
        <v>8752</v>
      </c>
      <c r="D788" s="337" t="s">
        <v>2543</v>
      </c>
      <c r="E788" s="337" t="s">
        <v>1412</v>
      </c>
      <c r="F788" s="337" t="s">
        <v>9244</v>
      </c>
      <c r="G788" s="337" t="s">
        <v>2523</v>
      </c>
      <c r="H788" s="337" t="s">
        <v>2535</v>
      </c>
      <c r="I788" s="337" t="s">
        <v>2542</v>
      </c>
      <c r="J788" s="337" t="s">
        <v>13541</v>
      </c>
      <c r="K788" s="337" t="s">
        <v>12473</v>
      </c>
      <c r="L788" s="338" t="s">
        <v>12474</v>
      </c>
      <c r="M788" s="337" t="s">
        <v>13526</v>
      </c>
      <c r="N788" s="337" t="s">
        <v>13527</v>
      </c>
      <c r="O788" s="337" t="s">
        <v>8721</v>
      </c>
      <c r="P788" s="337" t="s">
        <v>8721</v>
      </c>
      <c r="Q788" s="337" t="s">
        <v>8721</v>
      </c>
      <c r="R788" s="337" t="s">
        <v>8721</v>
      </c>
      <c r="S788" s="337" t="s">
        <v>13532</v>
      </c>
      <c r="T788" s="337" t="s">
        <v>13529</v>
      </c>
      <c r="U788" s="337" t="s">
        <v>12476</v>
      </c>
      <c r="V788" s="337" t="s">
        <v>13530</v>
      </c>
      <c r="W788" s="337" t="s">
        <v>12476</v>
      </c>
      <c r="X788" s="337" t="s">
        <v>8723</v>
      </c>
      <c r="Y788" s="337" t="s">
        <v>13022</v>
      </c>
      <c r="Z788" s="337" t="s">
        <v>12484</v>
      </c>
      <c r="AA788" s="337" t="s">
        <v>12484</v>
      </c>
      <c r="AB788" s="337" t="s">
        <v>12484</v>
      </c>
      <c r="AC788" s="339">
        <v>31.678997232472323</v>
      </c>
      <c r="AD788" s="339" t="s">
        <v>12496</v>
      </c>
      <c r="AE788" s="339">
        <v>39.275750764106348</v>
      </c>
      <c r="AF788" s="340">
        <v>0.23980410351647841</v>
      </c>
      <c r="AG788" s="366">
        <v>185922.64234963487</v>
      </c>
      <c r="AH788" s="366">
        <v>140513.6963957531</v>
      </c>
      <c r="AI788" s="340">
        <v>4434.5474816519936</v>
      </c>
      <c r="AJ788" s="340">
        <v>3576.6196167373314</v>
      </c>
      <c r="AK788" s="341">
        <v>140513.6963957531</v>
      </c>
      <c r="AL788" s="342">
        <v>4434.5474816519936</v>
      </c>
      <c r="AM788" s="339" t="s">
        <v>12762</v>
      </c>
      <c r="AN788" s="339" t="s">
        <v>12484</v>
      </c>
      <c r="AO788" s="337" t="s">
        <v>12763</v>
      </c>
      <c r="AP788" s="343">
        <v>43707</v>
      </c>
      <c r="AQ788" s="335" t="s">
        <v>12482</v>
      </c>
      <c r="AR788" s="335" t="s">
        <v>13318</v>
      </c>
      <c r="AS788" s="335" t="s">
        <v>12501</v>
      </c>
      <c r="AT788" s="335" t="s">
        <v>12764</v>
      </c>
      <c r="AU788" s="335" t="s">
        <v>8721</v>
      </c>
      <c r="AV788" s="335" t="s">
        <v>8721</v>
      </c>
      <c r="AW788" s="327" t="s">
        <v>12484</v>
      </c>
      <c r="AX788" s="335" t="s">
        <v>12741</v>
      </c>
      <c r="AY788" s="335" t="s">
        <v>12484</v>
      </c>
      <c r="BA788" s="311" t="s">
        <v>12486</v>
      </c>
      <c r="BB788" s="310" t="s">
        <v>13529</v>
      </c>
      <c r="BC788" s="311" t="s">
        <v>12476</v>
      </c>
      <c r="BD788" s="311">
        <v>2</v>
      </c>
      <c r="BE788" s="307"/>
      <c r="BF788" s="310" t="b">
        <v>1</v>
      </c>
    </row>
    <row r="789" spans="1:58" s="309" customFormat="1" ht="15" customHeight="1" x14ac:dyDescent="0.25">
      <c r="A789" s="345">
        <v>787</v>
      </c>
      <c r="B789" s="345" t="s">
        <v>2545</v>
      </c>
      <c r="C789" s="337">
        <v>8753</v>
      </c>
      <c r="D789" s="337" t="s">
        <v>2545</v>
      </c>
      <c r="E789" s="337" t="s">
        <v>1412</v>
      </c>
      <c r="F789" s="337" t="s">
        <v>9244</v>
      </c>
      <c r="G789" s="337" t="s">
        <v>2523</v>
      </c>
      <c r="H789" s="337" t="s">
        <v>2535</v>
      </c>
      <c r="I789" s="337" t="s">
        <v>2544</v>
      </c>
      <c r="J789" s="337" t="s">
        <v>13542</v>
      </c>
      <c r="K789" s="337" t="s">
        <v>12473</v>
      </c>
      <c r="L789" s="338" t="s">
        <v>12474</v>
      </c>
      <c r="M789" s="337" t="s">
        <v>13526</v>
      </c>
      <c r="N789" s="337" t="s">
        <v>13527</v>
      </c>
      <c r="O789" s="337" t="s">
        <v>8721</v>
      </c>
      <c r="P789" s="337" t="s">
        <v>8721</v>
      </c>
      <c r="Q789" s="337" t="s">
        <v>8721</v>
      </c>
      <c r="R789" s="337" t="s">
        <v>8721</v>
      </c>
      <c r="S789" s="337" t="s">
        <v>13532</v>
      </c>
      <c r="T789" s="337" t="s">
        <v>13529</v>
      </c>
      <c r="U789" s="337" t="s">
        <v>12476</v>
      </c>
      <c r="V789" s="337" t="s">
        <v>13530</v>
      </c>
      <c r="W789" s="337" t="s">
        <v>12476</v>
      </c>
      <c r="X789" s="337" t="s">
        <v>8723</v>
      </c>
      <c r="Y789" s="337" t="s">
        <v>13022</v>
      </c>
      <c r="Z789" s="337" t="s">
        <v>12484</v>
      </c>
      <c r="AA789" s="337" t="s">
        <v>12484</v>
      </c>
      <c r="AB789" s="337" t="s">
        <v>12484</v>
      </c>
      <c r="AC789" s="339">
        <v>31.678997232472323</v>
      </c>
      <c r="AD789" s="339" t="s">
        <v>12496</v>
      </c>
      <c r="AE789" s="339">
        <v>39.275750764106348</v>
      </c>
      <c r="AF789" s="340">
        <v>0.23980410351647841</v>
      </c>
      <c r="AG789" s="366">
        <v>211410.45149298458</v>
      </c>
      <c r="AH789" s="366">
        <v>159776.47273380987</v>
      </c>
      <c r="AI789" s="340">
        <v>5042.6089110179337</v>
      </c>
      <c r="AJ789" s="340">
        <v>4067.0692189295523</v>
      </c>
      <c r="AK789" s="341">
        <v>159776.47273380987</v>
      </c>
      <c r="AL789" s="342">
        <v>5042.6089110179337</v>
      </c>
      <c r="AM789" s="339" t="s">
        <v>12762</v>
      </c>
      <c r="AN789" s="339" t="s">
        <v>12484</v>
      </c>
      <c r="AO789" s="337" t="s">
        <v>12763</v>
      </c>
      <c r="AP789" s="343">
        <v>43707</v>
      </c>
      <c r="AQ789" s="335" t="s">
        <v>12482</v>
      </c>
      <c r="AR789" s="335" t="s">
        <v>13318</v>
      </c>
      <c r="AS789" s="335" t="s">
        <v>12501</v>
      </c>
      <c r="AT789" s="335" t="s">
        <v>12764</v>
      </c>
      <c r="AU789" s="335" t="s">
        <v>8721</v>
      </c>
      <c r="AV789" s="335" t="s">
        <v>8721</v>
      </c>
      <c r="AW789" s="327" t="s">
        <v>12484</v>
      </c>
      <c r="AX789" s="335" t="s">
        <v>12741</v>
      </c>
      <c r="AY789" s="335" t="s">
        <v>12484</v>
      </c>
      <c r="BA789" s="309" t="s">
        <v>12486</v>
      </c>
      <c r="BB789" s="310" t="s">
        <v>13529</v>
      </c>
      <c r="BC789" s="309" t="s">
        <v>12476</v>
      </c>
      <c r="BD789" s="309">
        <v>2</v>
      </c>
      <c r="BE789" s="307"/>
      <c r="BF789" s="310" t="b">
        <v>1</v>
      </c>
    </row>
    <row r="790" spans="1:58" s="311" customFormat="1" ht="15" customHeight="1" x14ac:dyDescent="0.25">
      <c r="A790" s="335">
        <v>788</v>
      </c>
      <c r="B790" s="345" t="s">
        <v>2549</v>
      </c>
      <c r="C790" s="346">
        <v>8657</v>
      </c>
      <c r="D790" s="346" t="s">
        <v>2549</v>
      </c>
      <c r="E790" s="346" t="s">
        <v>1412</v>
      </c>
      <c r="F790" s="346" t="s">
        <v>9244</v>
      </c>
      <c r="G790" s="346" t="s">
        <v>2546</v>
      </c>
      <c r="H790" s="346" t="s">
        <v>2547</v>
      </c>
      <c r="I790" s="346" t="s">
        <v>2548</v>
      </c>
      <c r="J790" s="346" t="s">
        <v>13543</v>
      </c>
      <c r="K790" s="346" t="s">
        <v>12473</v>
      </c>
      <c r="L790" s="347" t="s">
        <v>12474</v>
      </c>
      <c r="M790" s="346" t="s">
        <v>13526</v>
      </c>
      <c r="N790" s="346" t="s">
        <v>13527</v>
      </c>
      <c r="O790" s="346" t="s">
        <v>8721</v>
      </c>
      <c r="P790" s="346" t="s">
        <v>8721</v>
      </c>
      <c r="Q790" s="346" t="s">
        <v>8721</v>
      </c>
      <c r="R790" s="346" t="s">
        <v>8721</v>
      </c>
      <c r="S790" s="346" t="s">
        <v>13532</v>
      </c>
      <c r="T790" s="346" t="s">
        <v>13529</v>
      </c>
      <c r="U790" s="346" t="s">
        <v>12476</v>
      </c>
      <c r="V790" s="346" t="s">
        <v>13530</v>
      </c>
      <c r="W790" s="346" t="s">
        <v>12476</v>
      </c>
      <c r="X790" s="346" t="s">
        <v>8723</v>
      </c>
      <c r="Y790" s="346" t="s">
        <v>13022</v>
      </c>
      <c r="Z790" s="346" t="s">
        <v>12484</v>
      </c>
      <c r="AA790" s="346" t="s">
        <v>12484</v>
      </c>
      <c r="AB790" s="346" t="s">
        <v>12484</v>
      </c>
      <c r="AC790" s="348">
        <v>29.110429889298892</v>
      </c>
      <c r="AD790" s="348" t="s">
        <v>12496</v>
      </c>
      <c r="AE790" s="348">
        <v>36.091230431881513</v>
      </c>
      <c r="AF790" s="349">
        <v>0.23980410351647841</v>
      </c>
      <c r="AG790" s="359">
        <v>303844.56052126584</v>
      </c>
      <c r="AH790" s="359">
        <v>229634.87281069194</v>
      </c>
      <c r="AI790" s="349">
        <v>7887.4054163386509</v>
      </c>
      <c r="AJ790" s="349">
        <v>6361.6224449206338</v>
      </c>
      <c r="AK790" s="350">
        <v>229634.87281069194</v>
      </c>
      <c r="AL790" s="351">
        <v>7887.4054163386509</v>
      </c>
      <c r="AM790" s="348" t="s">
        <v>12762</v>
      </c>
      <c r="AN790" s="348" t="s">
        <v>12484</v>
      </c>
      <c r="AO790" s="346" t="s">
        <v>12763</v>
      </c>
      <c r="AP790" s="352">
        <v>43707</v>
      </c>
      <c r="AQ790" s="346" t="s">
        <v>12482</v>
      </c>
      <c r="AR790" s="346" t="s">
        <v>13318</v>
      </c>
      <c r="AS790" s="346" t="s">
        <v>12501</v>
      </c>
      <c r="AT790" s="346" t="s">
        <v>12764</v>
      </c>
      <c r="AU790" s="346" t="s">
        <v>8721</v>
      </c>
      <c r="AV790" s="346" t="s">
        <v>8721</v>
      </c>
      <c r="AW790" s="327" t="s">
        <v>12484</v>
      </c>
      <c r="AX790" s="346" t="s">
        <v>12741</v>
      </c>
      <c r="AY790" s="346" t="s">
        <v>12484</v>
      </c>
      <c r="BA790" s="311" t="s">
        <v>12486</v>
      </c>
      <c r="BB790" s="310" t="s">
        <v>13529</v>
      </c>
      <c r="BC790" s="311" t="s">
        <v>12476</v>
      </c>
      <c r="BD790" s="311">
        <v>2</v>
      </c>
      <c r="BE790" s="307"/>
      <c r="BF790" s="310" t="b">
        <v>1</v>
      </c>
    </row>
    <row r="791" spans="1:58" s="309" customFormat="1" ht="15" customHeight="1" x14ac:dyDescent="0.25">
      <c r="A791" s="345">
        <v>789</v>
      </c>
      <c r="B791" s="345" t="s">
        <v>2551</v>
      </c>
      <c r="C791" s="337">
        <v>8754</v>
      </c>
      <c r="D791" s="337" t="s">
        <v>2551</v>
      </c>
      <c r="E791" s="337" t="s">
        <v>1412</v>
      </c>
      <c r="F791" s="337" t="s">
        <v>9244</v>
      </c>
      <c r="G791" s="337" t="s">
        <v>2546</v>
      </c>
      <c r="H791" s="337" t="s">
        <v>2547</v>
      </c>
      <c r="I791" s="337" t="s">
        <v>2550</v>
      </c>
      <c r="J791" s="337" t="s">
        <v>13544</v>
      </c>
      <c r="K791" s="337" t="s">
        <v>12473</v>
      </c>
      <c r="L791" s="338" t="s">
        <v>12474</v>
      </c>
      <c r="M791" s="337" t="s">
        <v>13526</v>
      </c>
      <c r="N791" s="337" t="s">
        <v>13527</v>
      </c>
      <c r="O791" s="337" t="s">
        <v>8721</v>
      </c>
      <c r="P791" s="337" t="s">
        <v>8721</v>
      </c>
      <c r="Q791" s="337" t="s">
        <v>8721</v>
      </c>
      <c r="R791" s="337" t="s">
        <v>8721</v>
      </c>
      <c r="S791" s="337" t="s">
        <v>13532</v>
      </c>
      <c r="T791" s="337" t="s">
        <v>13529</v>
      </c>
      <c r="U791" s="337" t="s">
        <v>12476</v>
      </c>
      <c r="V791" s="337" t="s">
        <v>13530</v>
      </c>
      <c r="W791" s="337" t="s">
        <v>12476</v>
      </c>
      <c r="X791" s="337" t="s">
        <v>8723</v>
      </c>
      <c r="Y791" s="337" t="s">
        <v>13022</v>
      </c>
      <c r="Z791" s="337" t="s">
        <v>12484</v>
      </c>
      <c r="AA791" s="337" t="s">
        <v>12484</v>
      </c>
      <c r="AB791" s="337" t="s">
        <v>12484</v>
      </c>
      <c r="AC791" s="339">
        <v>24.829484317343169</v>
      </c>
      <c r="AD791" s="339" t="s">
        <v>12496</v>
      </c>
      <c r="AE791" s="339">
        <v>30.783696544840108</v>
      </c>
      <c r="AF791" s="340">
        <v>0.23980410351647841</v>
      </c>
      <c r="AG791" s="366">
        <v>316543.18397886486</v>
      </c>
      <c r="AH791" s="366">
        <v>239232.03913005587</v>
      </c>
      <c r="AI791" s="340">
        <v>9633.9982976873362</v>
      </c>
      <c r="AJ791" s="340">
        <v>7770.3876493547814</v>
      </c>
      <c r="AK791" s="341">
        <v>239232.03913005587</v>
      </c>
      <c r="AL791" s="342">
        <v>9633.9982976873362</v>
      </c>
      <c r="AM791" s="339" t="s">
        <v>12762</v>
      </c>
      <c r="AN791" s="339" t="s">
        <v>12484</v>
      </c>
      <c r="AO791" s="337" t="s">
        <v>12763</v>
      </c>
      <c r="AP791" s="343">
        <v>43707</v>
      </c>
      <c r="AQ791" s="335" t="s">
        <v>12482</v>
      </c>
      <c r="AR791" s="335" t="s">
        <v>13318</v>
      </c>
      <c r="AS791" s="335" t="s">
        <v>12501</v>
      </c>
      <c r="AT791" s="335" t="s">
        <v>12764</v>
      </c>
      <c r="AU791" s="335" t="s">
        <v>8721</v>
      </c>
      <c r="AV791" s="335" t="s">
        <v>8721</v>
      </c>
      <c r="AW791" s="327" t="s">
        <v>12484</v>
      </c>
      <c r="AX791" s="335" t="s">
        <v>12741</v>
      </c>
      <c r="AY791" s="335" t="s">
        <v>12484</v>
      </c>
      <c r="BA791" s="309" t="s">
        <v>12486</v>
      </c>
      <c r="BB791" s="310" t="s">
        <v>13529</v>
      </c>
      <c r="BC791" s="309" t="s">
        <v>12476</v>
      </c>
      <c r="BD791" s="309">
        <v>2</v>
      </c>
      <c r="BE791" s="307"/>
      <c r="BF791" s="310" t="b">
        <v>1</v>
      </c>
    </row>
    <row r="792" spans="1:58" s="311" customFormat="1" ht="15" customHeight="1" x14ac:dyDescent="0.25">
      <c r="A792" s="335">
        <v>790</v>
      </c>
      <c r="B792" s="345" t="s">
        <v>2553</v>
      </c>
      <c r="C792" s="337">
        <v>8755</v>
      </c>
      <c r="D792" s="337" t="s">
        <v>2553</v>
      </c>
      <c r="E792" s="337" t="s">
        <v>1412</v>
      </c>
      <c r="F792" s="337" t="s">
        <v>9244</v>
      </c>
      <c r="G792" s="337" t="s">
        <v>2546</v>
      </c>
      <c r="H792" s="337" t="s">
        <v>2547</v>
      </c>
      <c r="I792" s="337" t="s">
        <v>2552</v>
      </c>
      <c r="J792" s="337" t="s">
        <v>13545</v>
      </c>
      <c r="K792" s="337" t="s">
        <v>12473</v>
      </c>
      <c r="L792" s="338" t="s">
        <v>12474</v>
      </c>
      <c r="M792" s="337" t="s">
        <v>13526</v>
      </c>
      <c r="N792" s="337" t="s">
        <v>13527</v>
      </c>
      <c r="O792" s="337" t="s">
        <v>8721</v>
      </c>
      <c r="P792" s="337" t="s">
        <v>8721</v>
      </c>
      <c r="Q792" s="337" t="s">
        <v>8721</v>
      </c>
      <c r="R792" s="337" t="s">
        <v>8721</v>
      </c>
      <c r="S792" s="337" t="s">
        <v>13532</v>
      </c>
      <c r="T792" s="337" t="s">
        <v>13529</v>
      </c>
      <c r="U792" s="337" t="s">
        <v>12476</v>
      </c>
      <c r="V792" s="337" t="s">
        <v>13530</v>
      </c>
      <c r="W792" s="337" t="s">
        <v>12476</v>
      </c>
      <c r="X792" s="337" t="s">
        <v>8723</v>
      </c>
      <c r="Y792" s="337" t="s">
        <v>13022</v>
      </c>
      <c r="Z792" s="337" t="s">
        <v>12484</v>
      </c>
      <c r="AA792" s="337" t="s">
        <v>12484</v>
      </c>
      <c r="AB792" s="337" t="s">
        <v>12484</v>
      </c>
      <c r="AC792" s="339">
        <v>24.829484317343169</v>
      </c>
      <c r="AD792" s="339" t="s">
        <v>12496</v>
      </c>
      <c r="AE792" s="339">
        <v>30.783696544840108</v>
      </c>
      <c r="AF792" s="340">
        <v>0.23980410351647841</v>
      </c>
      <c r="AG792" s="366">
        <v>328310.92420307302</v>
      </c>
      <c r="AH792" s="366">
        <v>248125.67713041813</v>
      </c>
      <c r="AI792" s="340">
        <v>9992.1868885857039</v>
      </c>
      <c r="AJ792" s="340">
        <v>8059.295058099784</v>
      </c>
      <c r="AK792" s="341">
        <v>248125.67713041813</v>
      </c>
      <c r="AL792" s="342">
        <v>9992.1868885857039</v>
      </c>
      <c r="AM792" s="339" t="s">
        <v>12762</v>
      </c>
      <c r="AN792" s="339" t="s">
        <v>12484</v>
      </c>
      <c r="AO792" s="337" t="s">
        <v>12763</v>
      </c>
      <c r="AP792" s="343">
        <v>43707</v>
      </c>
      <c r="AQ792" s="335" t="s">
        <v>12482</v>
      </c>
      <c r="AR792" s="335" t="s">
        <v>13318</v>
      </c>
      <c r="AS792" s="335" t="s">
        <v>12501</v>
      </c>
      <c r="AT792" s="335" t="s">
        <v>12764</v>
      </c>
      <c r="AU792" s="335" t="s">
        <v>8721</v>
      </c>
      <c r="AV792" s="335" t="s">
        <v>8721</v>
      </c>
      <c r="AW792" s="327" t="s">
        <v>12484</v>
      </c>
      <c r="AX792" s="335" t="s">
        <v>12741</v>
      </c>
      <c r="AY792" s="335" t="s">
        <v>12484</v>
      </c>
      <c r="AZ792" s="309"/>
      <c r="BA792" s="311" t="s">
        <v>12486</v>
      </c>
      <c r="BB792" s="310" t="s">
        <v>13529</v>
      </c>
      <c r="BC792" s="311" t="s">
        <v>12476</v>
      </c>
      <c r="BD792" s="311">
        <v>2</v>
      </c>
      <c r="BE792" s="307"/>
      <c r="BF792" s="310" t="b">
        <v>1</v>
      </c>
    </row>
    <row r="793" spans="1:58" s="309" customFormat="1" ht="15" customHeight="1" x14ac:dyDescent="0.25">
      <c r="A793" s="345">
        <v>791</v>
      </c>
      <c r="B793" s="345" t="s">
        <v>2555</v>
      </c>
      <c r="C793" s="346">
        <v>8756</v>
      </c>
      <c r="D793" s="346" t="s">
        <v>2555</v>
      </c>
      <c r="E793" s="346" t="s">
        <v>1412</v>
      </c>
      <c r="F793" s="346" t="s">
        <v>9244</v>
      </c>
      <c r="G793" s="346" t="s">
        <v>2546</v>
      </c>
      <c r="H793" s="346" t="s">
        <v>2547</v>
      </c>
      <c r="I793" s="346" t="s">
        <v>2554</v>
      </c>
      <c r="J793" s="346" t="s">
        <v>13546</v>
      </c>
      <c r="K793" s="346" t="s">
        <v>12473</v>
      </c>
      <c r="L793" s="347" t="s">
        <v>12474</v>
      </c>
      <c r="M793" s="346" t="s">
        <v>13526</v>
      </c>
      <c r="N793" s="346" t="s">
        <v>13527</v>
      </c>
      <c r="O793" s="346" t="s">
        <v>8721</v>
      </c>
      <c r="P793" s="346" t="s">
        <v>8721</v>
      </c>
      <c r="Q793" s="346" t="s">
        <v>8721</v>
      </c>
      <c r="R793" s="346" t="s">
        <v>8721</v>
      </c>
      <c r="S793" s="346" t="s">
        <v>13532</v>
      </c>
      <c r="T793" s="346" t="s">
        <v>13529</v>
      </c>
      <c r="U793" s="346" t="s">
        <v>12476</v>
      </c>
      <c r="V793" s="346" t="s">
        <v>13530</v>
      </c>
      <c r="W793" s="346" t="s">
        <v>12476</v>
      </c>
      <c r="X793" s="346" t="s">
        <v>8723</v>
      </c>
      <c r="Y793" s="346" t="s">
        <v>13022</v>
      </c>
      <c r="Z793" s="346" t="s">
        <v>12484</v>
      </c>
      <c r="AA793" s="346" t="s">
        <v>12484</v>
      </c>
      <c r="AB793" s="346" t="s">
        <v>12484</v>
      </c>
      <c r="AC793" s="348">
        <v>24.829484317343169</v>
      </c>
      <c r="AD793" s="348" t="s">
        <v>12496</v>
      </c>
      <c r="AE793" s="348">
        <v>30.783696544840108</v>
      </c>
      <c r="AF793" s="349">
        <v>0.23980410351647841</v>
      </c>
      <c r="AG793" s="359">
        <v>342016.22775964823</v>
      </c>
      <c r="AH793" s="359">
        <v>258483.65633414919</v>
      </c>
      <c r="AI793" s="349">
        <v>10409.351380258055</v>
      </c>
      <c r="AJ793" s="349">
        <v>8395.7711921028404</v>
      </c>
      <c r="AK793" s="350">
        <v>258483.65633414919</v>
      </c>
      <c r="AL793" s="351">
        <v>10409.351380258055</v>
      </c>
      <c r="AM793" s="348" t="s">
        <v>12762</v>
      </c>
      <c r="AN793" s="348" t="s">
        <v>12484</v>
      </c>
      <c r="AO793" s="346" t="s">
        <v>12763</v>
      </c>
      <c r="AP793" s="352">
        <v>43707</v>
      </c>
      <c r="AQ793" s="346" t="s">
        <v>12482</v>
      </c>
      <c r="AR793" s="346" t="s">
        <v>13318</v>
      </c>
      <c r="AS793" s="346" t="s">
        <v>12501</v>
      </c>
      <c r="AT793" s="346" t="s">
        <v>12764</v>
      </c>
      <c r="AU793" s="346" t="s">
        <v>8721</v>
      </c>
      <c r="AV793" s="346" t="s">
        <v>8721</v>
      </c>
      <c r="AW793" s="327" t="s">
        <v>12484</v>
      </c>
      <c r="AX793" s="346" t="s">
        <v>12741</v>
      </c>
      <c r="AY793" s="346" t="s">
        <v>12484</v>
      </c>
      <c r="AZ793" s="311"/>
      <c r="BA793" s="309" t="s">
        <v>12486</v>
      </c>
      <c r="BB793" s="310" t="s">
        <v>13529</v>
      </c>
      <c r="BC793" s="309" t="s">
        <v>12476</v>
      </c>
      <c r="BD793" s="309">
        <v>2</v>
      </c>
      <c r="BE793" s="307"/>
      <c r="BF793" s="310" t="b">
        <v>1</v>
      </c>
    </row>
    <row r="794" spans="1:58" s="311" customFormat="1" ht="15" customHeight="1" x14ac:dyDescent="0.25">
      <c r="A794" s="335">
        <v>792</v>
      </c>
      <c r="B794" s="345" t="s">
        <v>2557</v>
      </c>
      <c r="C794" s="337">
        <v>8757</v>
      </c>
      <c r="D794" s="337" t="s">
        <v>2557</v>
      </c>
      <c r="E794" s="337" t="s">
        <v>1412</v>
      </c>
      <c r="F794" s="337" t="s">
        <v>9245</v>
      </c>
      <c r="G794" s="337" t="s">
        <v>2556</v>
      </c>
      <c r="H794" s="337" t="s">
        <v>2519</v>
      </c>
      <c r="I794" s="337" t="s">
        <v>2520</v>
      </c>
      <c r="J794" s="337" t="s">
        <v>13547</v>
      </c>
      <c r="K794" s="337" t="s">
        <v>12473</v>
      </c>
      <c r="L794" s="338" t="s">
        <v>12474</v>
      </c>
      <c r="M794" s="337" t="s">
        <v>13548</v>
      </c>
      <c r="N794" s="337" t="s">
        <v>13549</v>
      </c>
      <c r="O794" s="337" t="s">
        <v>8721</v>
      </c>
      <c r="P794" s="337" t="s">
        <v>8721</v>
      </c>
      <c r="Q794" s="337" t="s">
        <v>13550</v>
      </c>
      <c r="R794" s="337" t="s">
        <v>8721</v>
      </c>
      <c r="S794" s="337" t="s">
        <v>13551</v>
      </c>
      <c r="T794" s="337" t="s">
        <v>13552</v>
      </c>
      <c r="U794" s="337" t="s">
        <v>8721</v>
      </c>
      <c r="V794" s="337" t="s">
        <v>13553</v>
      </c>
      <c r="W794" s="337" t="s">
        <v>12476</v>
      </c>
      <c r="X794" s="337" t="s">
        <v>9246</v>
      </c>
      <c r="Y794" s="337" t="s">
        <v>8721</v>
      </c>
      <c r="Z794" s="337" t="s">
        <v>12484</v>
      </c>
      <c r="AA794" s="337" t="s">
        <v>12484</v>
      </c>
      <c r="AB794" s="337" t="s">
        <v>12484</v>
      </c>
      <c r="AC794" s="339">
        <v>59.077048892988927</v>
      </c>
      <c r="AD794" s="339" t="s">
        <v>12496</v>
      </c>
      <c r="AE794" s="339">
        <v>73.243967641171295</v>
      </c>
      <c r="AF794" s="340">
        <v>0.23980410351647841</v>
      </c>
      <c r="AG794" s="366">
        <v>17388.790783335291</v>
      </c>
      <c r="AH794" s="366">
        <v>13141.827364006604</v>
      </c>
      <c r="AI794" s="340">
        <v>221.45233318630162</v>
      </c>
      <c r="AJ794" s="340">
        <v>178.42538870080855</v>
      </c>
      <c r="AK794" s="341">
        <v>13141.827364006604</v>
      </c>
      <c r="AL794" s="342">
        <v>221.45233318630162</v>
      </c>
      <c r="AM794" s="339" t="s">
        <v>12762</v>
      </c>
      <c r="AN794" s="339" t="s">
        <v>12484</v>
      </c>
      <c r="AO794" s="337" t="s">
        <v>12763</v>
      </c>
      <c r="AP794" s="343">
        <v>43707</v>
      </c>
      <c r="AQ794" s="335" t="s">
        <v>12482</v>
      </c>
      <c r="AR794" s="335" t="s">
        <v>13318</v>
      </c>
      <c r="AS794" s="335" t="s">
        <v>12501</v>
      </c>
      <c r="AT794" s="335" t="s">
        <v>12764</v>
      </c>
      <c r="AU794" s="335" t="s">
        <v>8721</v>
      </c>
      <c r="AV794" s="335" t="s">
        <v>8721</v>
      </c>
      <c r="AW794" s="327" t="s">
        <v>12484</v>
      </c>
      <c r="AX794" s="335" t="s">
        <v>12741</v>
      </c>
      <c r="AY794" s="335" t="s">
        <v>12484</v>
      </c>
      <c r="AZ794" s="309"/>
      <c r="BA794" s="311" t="s">
        <v>12486</v>
      </c>
      <c r="BB794" s="310" t="s">
        <v>13552</v>
      </c>
      <c r="BC794" s="311" t="s">
        <v>8721</v>
      </c>
      <c r="BD794" s="311">
        <v>2</v>
      </c>
      <c r="BE794" s="307"/>
      <c r="BF794" s="310" t="b">
        <v>1</v>
      </c>
    </row>
    <row r="795" spans="1:58" s="309" customFormat="1" ht="15" customHeight="1" x14ac:dyDescent="0.25">
      <c r="A795" s="345">
        <v>793</v>
      </c>
      <c r="B795" s="345" t="s">
        <v>2558</v>
      </c>
      <c r="C795" s="346">
        <v>8758</v>
      </c>
      <c r="D795" s="346" t="s">
        <v>2558</v>
      </c>
      <c r="E795" s="346" t="s">
        <v>1412</v>
      </c>
      <c r="F795" s="346" t="s">
        <v>9245</v>
      </c>
      <c r="G795" s="346" t="s">
        <v>2556</v>
      </c>
      <c r="H795" s="346" t="s">
        <v>2519</v>
      </c>
      <c r="I795" s="346" t="s">
        <v>2227</v>
      </c>
      <c r="J795" s="346" t="s">
        <v>13554</v>
      </c>
      <c r="K795" s="346" t="s">
        <v>12473</v>
      </c>
      <c r="L795" s="347" t="s">
        <v>12474</v>
      </c>
      <c r="M795" s="346" t="s">
        <v>13548</v>
      </c>
      <c r="N795" s="346" t="s">
        <v>13549</v>
      </c>
      <c r="O795" s="346" t="s">
        <v>8721</v>
      </c>
      <c r="P795" s="346" t="s">
        <v>8721</v>
      </c>
      <c r="Q795" s="346" t="s">
        <v>13550</v>
      </c>
      <c r="R795" s="346" t="s">
        <v>8721</v>
      </c>
      <c r="S795" s="346" t="s">
        <v>13551</v>
      </c>
      <c r="T795" s="346" t="s">
        <v>13552</v>
      </c>
      <c r="U795" s="346" t="s">
        <v>8721</v>
      </c>
      <c r="V795" s="346" t="s">
        <v>13553</v>
      </c>
      <c r="W795" s="346" t="s">
        <v>12476</v>
      </c>
      <c r="X795" s="346" t="s">
        <v>9246</v>
      </c>
      <c r="Y795" s="346" t="s">
        <v>8721</v>
      </c>
      <c r="Z795" s="346" t="s">
        <v>12484</v>
      </c>
      <c r="AA795" s="346" t="s">
        <v>12484</v>
      </c>
      <c r="AB795" s="346" t="s">
        <v>12484</v>
      </c>
      <c r="AC795" s="348">
        <v>36.816131918819188</v>
      </c>
      <c r="AD795" s="348" t="s">
        <v>12496</v>
      </c>
      <c r="AE795" s="348">
        <v>45.644791428556033</v>
      </c>
      <c r="AF795" s="349">
        <v>0.23980410351647841</v>
      </c>
      <c r="AG795" s="359">
        <v>24615.791231392664</v>
      </c>
      <c r="AH795" s="359">
        <v>18603.73632773912</v>
      </c>
      <c r="AI795" s="349">
        <v>504.31479973944533</v>
      </c>
      <c r="AJ795" s="349">
        <v>406.57632460338851</v>
      </c>
      <c r="AK795" s="350">
        <v>18603.73632773912</v>
      </c>
      <c r="AL795" s="351">
        <v>504.31479973944533</v>
      </c>
      <c r="AM795" s="348" t="s">
        <v>12762</v>
      </c>
      <c r="AN795" s="348" t="s">
        <v>12484</v>
      </c>
      <c r="AO795" s="346" t="s">
        <v>12763</v>
      </c>
      <c r="AP795" s="352">
        <v>43707</v>
      </c>
      <c r="AQ795" s="346" t="s">
        <v>12482</v>
      </c>
      <c r="AR795" s="346" t="s">
        <v>13318</v>
      </c>
      <c r="AS795" s="346" t="s">
        <v>12501</v>
      </c>
      <c r="AT795" s="346" t="s">
        <v>12764</v>
      </c>
      <c r="AU795" s="346" t="s">
        <v>8721</v>
      </c>
      <c r="AV795" s="346" t="s">
        <v>8721</v>
      </c>
      <c r="AW795" s="327" t="s">
        <v>12484</v>
      </c>
      <c r="AX795" s="346" t="s">
        <v>12741</v>
      </c>
      <c r="AY795" s="346" t="s">
        <v>12484</v>
      </c>
      <c r="AZ795" s="311"/>
      <c r="BA795" s="309" t="s">
        <v>12486</v>
      </c>
      <c r="BB795" s="310" t="s">
        <v>13552</v>
      </c>
      <c r="BC795" s="309" t="s">
        <v>8721</v>
      </c>
      <c r="BD795" s="309">
        <v>2</v>
      </c>
      <c r="BE795" s="307"/>
      <c r="BF795" s="310" t="b">
        <v>1</v>
      </c>
    </row>
    <row r="796" spans="1:58" s="311" customFormat="1" ht="15" customHeight="1" x14ac:dyDescent="0.25">
      <c r="A796" s="335">
        <v>794</v>
      </c>
      <c r="B796" s="345" t="s">
        <v>2559</v>
      </c>
      <c r="C796" s="337">
        <v>8759</v>
      </c>
      <c r="D796" s="337" t="s">
        <v>2559</v>
      </c>
      <c r="E796" s="337" t="s">
        <v>1412</v>
      </c>
      <c r="F796" s="337" t="s">
        <v>9245</v>
      </c>
      <c r="G796" s="337" t="s">
        <v>2556</v>
      </c>
      <c r="H796" s="337" t="s">
        <v>2524</v>
      </c>
      <c r="I796" s="337" t="s">
        <v>2233</v>
      </c>
      <c r="J796" s="337" t="s">
        <v>13555</v>
      </c>
      <c r="K796" s="337" t="s">
        <v>12473</v>
      </c>
      <c r="L796" s="338" t="s">
        <v>12474</v>
      </c>
      <c r="M796" s="337" t="s">
        <v>13548</v>
      </c>
      <c r="N796" s="337" t="s">
        <v>13549</v>
      </c>
      <c r="O796" s="337" t="s">
        <v>8721</v>
      </c>
      <c r="P796" s="337" t="s">
        <v>8721</v>
      </c>
      <c r="Q796" s="337" t="s">
        <v>13550</v>
      </c>
      <c r="R796" s="337" t="s">
        <v>8721</v>
      </c>
      <c r="S796" s="337" t="s">
        <v>13551</v>
      </c>
      <c r="T796" s="337" t="s">
        <v>13552</v>
      </c>
      <c r="U796" s="337" t="s">
        <v>8721</v>
      </c>
      <c r="V796" s="337" t="s">
        <v>13553</v>
      </c>
      <c r="W796" s="337" t="s">
        <v>12476</v>
      </c>
      <c r="X796" s="337" t="s">
        <v>9246</v>
      </c>
      <c r="Y796" s="337" t="s">
        <v>8721</v>
      </c>
      <c r="Z796" s="337" t="s">
        <v>12484</v>
      </c>
      <c r="AA796" s="337" t="s">
        <v>12484</v>
      </c>
      <c r="AB796" s="337" t="s">
        <v>12484</v>
      </c>
      <c r="AC796" s="339">
        <v>46.234212177121776</v>
      </c>
      <c r="AD796" s="339" t="s">
        <v>12496</v>
      </c>
      <c r="AE796" s="339">
        <v>57.321365980047112</v>
      </c>
      <c r="AF796" s="340">
        <v>0.23980410351647841</v>
      </c>
      <c r="AG796" s="366">
        <v>38619.76497986602</v>
      </c>
      <c r="AH796" s="366">
        <v>29187.439801179702</v>
      </c>
      <c r="AI796" s="340">
        <v>630.29527738817228</v>
      </c>
      <c r="AJ796" s="340">
        <v>508.18953695799058</v>
      </c>
      <c r="AK796" s="341">
        <v>29187.439801179702</v>
      </c>
      <c r="AL796" s="342">
        <v>630.29527738817228</v>
      </c>
      <c r="AM796" s="339" t="s">
        <v>12762</v>
      </c>
      <c r="AN796" s="339" t="s">
        <v>12484</v>
      </c>
      <c r="AO796" s="337" t="s">
        <v>12763</v>
      </c>
      <c r="AP796" s="343">
        <v>43707</v>
      </c>
      <c r="AQ796" s="335" t="s">
        <v>12482</v>
      </c>
      <c r="AR796" s="335" t="s">
        <v>13318</v>
      </c>
      <c r="AS796" s="335" t="s">
        <v>12501</v>
      </c>
      <c r="AT796" s="335" t="s">
        <v>12764</v>
      </c>
      <c r="AU796" s="335" t="s">
        <v>8721</v>
      </c>
      <c r="AV796" s="335" t="s">
        <v>8721</v>
      </c>
      <c r="AW796" s="327" t="s">
        <v>12484</v>
      </c>
      <c r="AX796" s="335" t="s">
        <v>12741</v>
      </c>
      <c r="AY796" s="335" t="s">
        <v>12484</v>
      </c>
      <c r="AZ796" s="309"/>
      <c r="BA796" s="311" t="s">
        <v>12486</v>
      </c>
      <c r="BB796" s="310" t="s">
        <v>13552</v>
      </c>
      <c r="BC796" s="311" t="s">
        <v>8721</v>
      </c>
      <c r="BD796" s="311">
        <v>2</v>
      </c>
      <c r="BE796" s="307"/>
      <c r="BF796" s="310" t="b">
        <v>1</v>
      </c>
    </row>
    <row r="797" spans="1:58" s="309" customFormat="1" ht="15" customHeight="1" x14ac:dyDescent="0.25">
      <c r="A797" s="345">
        <v>795</v>
      </c>
      <c r="B797" s="345" t="s">
        <v>2560</v>
      </c>
      <c r="C797" s="346">
        <v>8760</v>
      </c>
      <c r="D797" s="346" t="s">
        <v>2560</v>
      </c>
      <c r="E797" s="346" t="s">
        <v>1412</v>
      </c>
      <c r="F797" s="346" t="s">
        <v>9245</v>
      </c>
      <c r="G797" s="346" t="s">
        <v>2556</v>
      </c>
      <c r="H797" s="346" t="s">
        <v>2524</v>
      </c>
      <c r="I797" s="346" t="s">
        <v>2526</v>
      </c>
      <c r="J797" s="346" t="s">
        <v>13556</v>
      </c>
      <c r="K797" s="346" t="s">
        <v>12473</v>
      </c>
      <c r="L797" s="347" t="s">
        <v>12474</v>
      </c>
      <c r="M797" s="346" t="s">
        <v>13548</v>
      </c>
      <c r="N797" s="346" t="s">
        <v>13549</v>
      </c>
      <c r="O797" s="346" t="s">
        <v>8721</v>
      </c>
      <c r="P797" s="346" t="s">
        <v>8721</v>
      </c>
      <c r="Q797" s="346" t="s">
        <v>13550</v>
      </c>
      <c r="R797" s="346" t="s">
        <v>8721</v>
      </c>
      <c r="S797" s="346" t="s">
        <v>13551</v>
      </c>
      <c r="T797" s="346" t="s">
        <v>13552</v>
      </c>
      <c r="U797" s="346" t="s">
        <v>8721</v>
      </c>
      <c r="V797" s="346" t="s">
        <v>13553</v>
      </c>
      <c r="W797" s="346" t="s">
        <v>12476</v>
      </c>
      <c r="X797" s="346" t="s">
        <v>9246</v>
      </c>
      <c r="Y797" s="346" t="s">
        <v>8721</v>
      </c>
      <c r="Z797" s="346" t="s">
        <v>12484</v>
      </c>
      <c r="AA797" s="346" t="s">
        <v>12484</v>
      </c>
      <c r="AB797" s="346" t="s">
        <v>12484</v>
      </c>
      <c r="AC797" s="348">
        <v>54.796103321033208</v>
      </c>
      <c r="AD797" s="348" t="s">
        <v>12496</v>
      </c>
      <c r="AE797" s="348">
        <v>67.936433754129908</v>
      </c>
      <c r="AF797" s="349">
        <v>0.23980410351647863</v>
      </c>
      <c r="AG797" s="359">
        <v>54522.197651825045</v>
      </c>
      <c r="AH797" s="359">
        <v>41205.930761626958</v>
      </c>
      <c r="AI797" s="349">
        <v>750.98651481136017</v>
      </c>
      <c r="AJ797" s="349">
        <v>605.53655902451635</v>
      </c>
      <c r="AK797" s="350">
        <v>41205.930761626958</v>
      </c>
      <c r="AL797" s="351">
        <v>750.98651481136017</v>
      </c>
      <c r="AM797" s="348" t="s">
        <v>12762</v>
      </c>
      <c r="AN797" s="348" t="s">
        <v>12484</v>
      </c>
      <c r="AO797" s="346" t="s">
        <v>12763</v>
      </c>
      <c r="AP797" s="352">
        <v>43707</v>
      </c>
      <c r="AQ797" s="346" t="s">
        <v>12482</v>
      </c>
      <c r="AR797" s="346" t="s">
        <v>13318</v>
      </c>
      <c r="AS797" s="346" t="s">
        <v>12501</v>
      </c>
      <c r="AT797" s="346" t="s">
        <v>12764</v>
      </c>
      <c r="AU797" s="346" t="s">
        <v>8721</v>
      </c>
      <c r="AV797" s="346" t="s">
        <v>8721</v>
      </c>
      <c r="AW797" s="327" t="s">
        <v>12484</v>
      </c>
      <c r="AX797" s="346" t="s">
        <v>12741</v>
      </c>
      <c r="AY797" s="346" t="s">
        <v>12484</v>
      </c>
      <c r="AZ797" s="311"/>
      <c r="BA797" s="309" t="s">
        <v>12486</v>
      </c>
      <c r="BB797" s="310" t="s">
        <v>13552</v>
      </c>
      <c r="BC797" s="309" t="s">
        <v>8721</v>
      </c>
      <c r="BD797" s="309">
        <v>2</v>
      </c>
      <c r="BE797" s="307"/>
      <c r="BF797" s="310" t="b">
        <v>1</v>
      </c>
    </row>
    <row r="798" spans="1:58" s="311" customFormat="1" ht="15" customHeight="1" x14ac:dyDescent="0.25">
      <c r="A798" s="335">
        <v>796</v>
      </c>
      <c r="B798" s="345" t="s">
        <v>2561</v>
      </c>
      <c r="C798" s="337">
        <v>8761</v>
      </c>
      <c r="D798" s="337" t="s">
        <v>2561</v>
      </c>
      <c r="E798" s="337" t="s">
        <v>1412</v>
      </c>
      <c r="F798" s="337" t="s">
        <v>9245</v>
      </c>
      <c r="G798" s="337" t="s">
        <v>2556</v>
      </c>
      <c r="H798" s="337" t="s">
        <v>2524</v>
      </c>
      <c r="I798" s="337" t="s">
        <v>2529</v>
      </c>
      <c r="J798" s="337" t="s">
        <v>13556</v>
      </c>
      <c r="K798" s="337" t="s">
        <v>12473</v>
      </c>
      <c r="L798" s="338" t="s">
        <v>12474</v>
      </c>
      <c r="M798" s="337" t="s">
        <v>13548</v>
      </c>
      <c r="N798" s="337" t="s">
        <v>13549</v>
      </c>
      <c r="O798" s="337" t="s">
        <v>8721</v>
      </c>
      <c r="P798" s="337" t="s">
        <v>8721</v>
      </c>
      <c r="Q798" s="337" t="s">
        <v>13550</v>
      </c>
      <c r="R798" s="337" t="s">
        <v>8721</v>
      </c>
      <c r="S798" s="337" t="s">
        <v>13551</v>
      </c>
      <c r="T798" s="337" t="s">
        <v>13552</v>
      </c>
      <c r="U798" s="337" t="s">
        <v>8721</v>
      </c>
      <c r="V798" s="337" t="s">
        <v>13553</v>
      </c>
      <c r="W798" s="337" t="s">
        <v>12476</v>
      </c>
      <c r="X798" s="337" t="s">
        <v>9246</v>
      </c>
      <c r="Y798" s="337" t="s">
        <v>8721</v>
      </c>
      <c r="Z798" s="337" t="s">
        <v>12484</v>
      </c>
      <c r="AA798" s="337" t="s">
        <v>12484</v>
      </c>
      <c r="AB798" s="337" t="s">
        <v>12484</v>
      </c>
      <c r="AC798" s="339">
        <v>42.809455719557192</v>
      </c>
      <c r="AD798" s="339" t="s">
        <v>12496</v>
      </c>
      <c r="AE798" s="339">
        <v>53.075338870413987</v>
      </c>
      <c r="AF798" s="340">
        <v>0.23980410351647841</v>
      </c>
      <c r="AG798" s="366">
        <v>75341.371415149639</v>
      </c>
      <c r="AH798" s="366">
        <v>56940.319131005497</v>
      </c>
      <c r="AI798" s="340">
        <v>1329.0874345149107</v>
      </c>
      <c r="AJ798" s="340">
        <v>1071.82064218239</v>
      </c>
      <c r="AK798" s="341">
        <v>56940.319131005497</v>
      </c>
      <c r="AL798" s="342">
        <v>1329.0874345149107</v>
      </c>
      <c r="AM798" s="339" t="s">
        <v>12762</v>
      </c>
      <c r="AN798" s="339" t="s">
        <v>12484</v>
      </c>
      <c r="AO798" s="337" t="s">
        <v>12763</v>
      </c>
      <c r="AP798" s="343">
        <v>43707</v>
      </c>
      <c r="AQ798" s="335" t="s">
        <v>12482</v>
      </c>
      <c r="AR798" s="335" t="s">
        <v>13318</v>
      </c>
      <c r="AS798" s="335" t="s">
        <v>12501</v>
      </c>
      <c r="AT798" s="335" t="s">
        <v>12764</v>
      </c>
      <c r="AU798" s="335" t="s">
        <v>8721</v>
      </c>
      <c r="AV798" s="335" t="s">
        <v>8721</v>
      </c>
      <c r="AW798" s="327" t="s">
        <v>12484</v>
      </c>
      <c r="AX798" s="335" t="s">
        <v>12741</v>
      </c>
      <c r="AY798" s="335" t="s">
        <v>12484</v>
      </c>
      <c r="AZ798" s="309"/>
      <c r="BA798" s="311" t="s">
        <v>12486</v>
      </c>
      <c r="BB798" s="310" t="s">
        <v>13552</v>
      </c>
      <c r="BC798" s="311" t="s">
        <v>8721</v>
      </c>
      <c r="BD798" s="311">
        <v>2</v>
      </c>
      <c r="BE798" s="307"/>
      <c r="BF798" s="310" t="b">
        <v>1</v>
      </c>
    </row>
    <row r="799" spans="1:58" s="309" customFormat="1" ht="15" customHeight="1" x14ac:dyDescent="0.25">
      <c r="A799" s="345">
        <v>797</v>
      </c>
      <c r="B799" s="345" t="s">
        <v>2562</v>
      </c>
      <c r="C799" s="346">
        <v>8762</v>
      </c>
      <c r="D799" s="346" t="s">
        <v>2562</v>
      </c>
      <c r="E799" s="346" t="s">
        <v>1412</v>
      </c>
      <c r="F799" s="346" t="s">
        <v>9245</v>
      </c>
      <c r="G799" s="346" t="s">
        <v>2556</v>
      </c>
      <c r="H799" s="346" t="s">
        <v>2524</v>
      </c>
      <c r="I799" s="346" t="s">
        <v>2531</v>
      </c>
      <c r="J799" s="346" t="s">
        <v>13556</v>
      </c>
      <c r="K799" s="346" t="s">
        <v>12473</v>
      </c>
      <c r="L799" s="347" t="s">
        <v>12474</v>
      </c>
      <c r="M799" s="346" t="s">
        <v>13548</v>
      </c>
      <c r="N799" s="346" t="s">
        <v>13549</v>
      </c>
      <c r="O799" s="346" t="s">
        <v>8721</v>
      </c>
      <c r="P799" s="346" t="s">
        <v>8721</v>
      </c>
      <c r="Q799" s="346" t="s">
        <v>13550</v>
      </c>
      <c r="R799" s="346" t="s">
        <v>8721</v>
      </c>
      <c r="S799" s="346" t="s">
        <v>13551</v>
      </c>
      <c r="T799" s="346" t="s">
        <v>13552</v>
      </c>
      <c r="U799" s="346" t="s">
        <v>8721</v>
      </c>
      <c r="V799" s="346" t="s">
        <v>13553</v>
      </c>
      <c r="W799" s="346" t="s">
        <v>12476</v>
      </c>
      <c r="X799" s="346" t="s">
        <v>9246</v>
      </c>
      <c r="Y799" s="346" t="s">
        <v>8721</v>
      </c>
      <c r="Z799" s="346" t="s">
        <v>12484</v>
      </c>
      <c r="AA799" s="346" t="s">
        <v>12484</v>
      </c>
      <c r="AB799" s="346" t="s">
        <v>12484</v>
      </c>
      <c r="AC799" s="348">
        <v>39.384699261992623</v>
      </c>
      <c r="AD799" s="348" t="s">
        <v>12496</v>
      </c>
      <c r="AE799" s="348">
        <v>48.829311760780875</v>
      </c>
      <c r="AF799" s="349">
        <v>0.23980410351647841</v>
      </c>
      <c r="AG799" s="359">
        <v>92950.721266439228</v>
      </c>
      <c r="AH799" s="359">
        <v>70248.83716549848</v>
      </c>
      <c r="AI799" s="349">
        <v>1782.6580825003441</v>
      </c>
      <c r="AJ799" s="349">
        <v>1437.6612186887614</v>
      </c>
      <c r="AK799" s="350">
        <v>70248.83716549848</v>
      </c>
      <c r="AL799" s="351">
        <v>1782.6580825003441</v>
      </c>
      <c r="AM799" s="348" t="s">
        <v>12762</v>
      </c>
      <c r="AN799" s="348" t="s">
        <v>12484</v>
      </c>
      <c r="AO799" s="346" t="s">
        <v>12763</v>
      </c>
      <c r="AP799" s="352">
        <v>43707</v>
      </c>
      <c r="AQ799" s="346" t="s">
        <v>12482</v>
      </c>
      <c r="AR799" s="346" t="s">
        <v>13318</v>
      </c>
      <c r="AS799" s="346" t="s">
        <v>12501</v>
      </c>
      <c r="AT799" s="346" t="s">
        <v>12764</v>
      </c>
      <c r="AU799" s="346" t="s">
        <v>8721</v>
      </c>
      <c r="AV799" s="346" t="s">
        <v>8721</v>
      </c>
      <c r="AW799" s="327" t="s">
        <v>12484</v>
      </c>
      <c r="AX799" s="346" t="s">
        <v>12741</v>
      </c>
      <c r="AY799" s="346" t="s">
        <v>12484</v>
      </c>
      <c r="AZ799" s="311"/>
      <c r="BA799" s="309" t="s">
        <v>12486</v>
      </c>
      <c r="BB799" s="310" t="s">
        <v>13552</v>
      </c>
      <c r="BC799" s="309" t="s">
        <v>8721</v>
      </c>
      <c r="BD799" s="309">
        <v>2</v>
      </c>
      <c r="BE799" s="307"/>
      <c r="BF799" s="310" t="b">
        <v>1</v>
      </c>
    </row>
    <row r="800" spans="1:58" s="311" customFormat="1" ht="15" customHeight="1" x14ac:dyDescent="0.25">
      <c r="A800" s="335">
        <v>798</v>
      </c>
      <c r="B800" s="345" t="s">
        <v>2563</v>
      </c>
      <c r="C800" s="337">
        <v>8767</v>
      </c>
      <c r="D800" s="337" t="s">
        <v>2563</v>
      </c>
      <c r="E800" s="337" t="s">
        <v>1412</v>
      </c>
      <c r="F800" s="337" t="s">
        <v>9245</v>
      </c>
      <c r="G800" s="337" t="s">
        <v>2556</v>
      </c>
      <c r="H800" s="337" t="s">
        <v>2524</v>
      </c>
      <c r="I800" s="337" t="s">
        <v>2533</v>
      </c>
      <c r="J800" s="337" t="s">
        <v>13556</v>
      </c>
      <c r="K800" s="337" t="s">
        <v>12473</v>
      </c>
      <c r="L800" s="338" t="s">
        <v>12474</v>
      </c>
      <c r="M800" s="337" t="s">
        <v>13557</v>
      </c>
      <c r="N800" s="337" t="s">
        <v>13549</v>
      </c>
      <c r="O800" s="337" t="s">
        <v>8721</v>
      </c>
      <c r="P800" s="337" t="s">
        <v>8721</v>
      </c>
      <c r="Q800" s="337" t="s">
        <v>13550</v>
      </c>
      <c r="R800" s="337" t="s">
        <v>8721</v>
      </c>
      <c r="S800" s="337" t="s">
        <v>13551</v>
      </c>
      <c r="T800" s="337" t="s">
        <v>13552</v>
      </c>
      <c r="U800" s="337" t="s">
        <v>8721</v>
      </c>
      <c r="V800" s="337" t="s">
        <v>13553</v>
      </c>
      <c r="W800" s="337" t="s">
        <v>12476</v>
      </c>
      <c r="X800" s="337" t="s">
        <v>9246</v>
      </c>
      <c r="Y800" s="337" t="s">
        <v>8721</v>
      </c>
      <c r="Z800" s="337" t="s">
        <v>12484</v>
      </c>
      <c r="AA800" s="337" t="s">
        <v>12484</v>
      </c>
      <c r="AB800" s="337" t="s">
        <v>12484</v>
      </c>
      <c r="AC800" s="339">
        <v>36.816131918819188</v>
      </c>
      <c r="AD800" s="339" t="s">
        <v>12496</v>
      </c>
      <c r="AE800" s="339">
        <v>45.644791428556033</v>
      </c>
      <c r="AF800" s="340">
        <v>0.23980410351647841</v>
      </c>
      <c r="AG800" s="366">
        <v>104812.86917063952</v>
      </c>
      <c r="AH800" s="366">
        <v>79213.825120423557</v>
      </c>
      <c r="AI800" s="340">
        <v>2150.6064016473188</v>
      </c>
      <c r="AJ800" s="340">
        <v>1734.4406196468292</v>
      </c>
      <c r="AK800" s="341">
        <v>79213.825120423557</v>
      </c>
      <c r="AL800" s="342">
        <v>2150.6064016473188</v>
      </c>
      <c r="AM800" s="339" t="s">
        <v>12762</v>
      </c>
      <c r="AN800" s="339" t="s">
        <v>12484</v>
      </c>
      <c r="AO800" s="337" t="s">
        <v>12763</v>
      </c>
      <c r="AP800" s="343">
        <v>43707</v>
      </c>
      <c r="AQ800" s="335" t="s">
        <v>12482</v>
      </c>
      <c r="AR800" s="335" t="s">
        <v>13318</v>
      </c>
      <c r="AS800" s="335" t="s">
        <v>12501</v>
      </c>
      <c r="AT800" s="335" t="s">
        <v>12764</v>
      </c>
      <c r="AU800" s="335" t="s">
        <v>8721</v>
      </c>
      <c r="AV800" s="335" t="s">
        <v>8721</v>
      </c>
      <c r="AW800" s="327" t="s">
        <v>12484</v>
      </c>
      <c r="AX800" s="335" t="s">
        <v>12741</v>
      </c>
      <c r="AY800" s="335" t="s">
        <v>12484</v>
      </c>
      <c r="AZ800" s="309"/>
      <c r="BA800" s="311" t="s">
        <v>12486</v>
      </c>
      <c r="BB800" s="310" t="s">
        <v>13552</v>
      </c>
      <c r="BC800" s="311" t="s">
        <v>8721</v>
      </c>
      <c r="BD800" s="311">
        <v>2</v>
      </c>
      <c r="BE800" s="307"/>
      <c r="BF800" s="310" t="b">
        <v>1</v>
      </c>
    </row>
    <row r="801" spans="1:58" s="309" customFormat="1" ht="15" customHeight="1" x14ac:dyDescent="0.25">
      <c r="A801" s="345">
        <v>799</v>
      </c>
      <c r="B801" s="345" t="s">
        <v>2564</v>
      </c>
      <c r="C801" s="346">
        <v>8768</v>
      </c>
      <c r="D801" s="346" t="s">
        <v>2564</v>
      </c>
      <c r="E801" s="346" t="s">
        <v>1412</v>
      </c>
      <c r="F801" s="346" t="s">
        <v>9245</v>
      </c>
      <c r="G801" s="346" t="s">
        <v>2556</v>
      </c>
      <c r="H801" s="346" t="s">
        <v>2524</v>
      </c>
      <c r="I801" s="346" t="s">
        <v>2536</v>
      </c>
      <c r="J801" s="346" t="s">
        <v>13556</v>
      </c>
      <c r="K801" s="346" t="s">
        <v>12473</v>
      </c>
      <c r="L801" s="347" t="s">
        <v>12474</v>
      </c>
      <c r="M801" s="346" t="s">
        <v>13548</v>
      </c>
      <c r="N801" s="346" t="s">
        <v>13549</v>
      </c>
      <c r="O801" s="346" t="s">
        <v>8721</v>
      </c>
      <c r="P801" s="346" t="s">
        <v>8721</v>
      </c>
      <c r="Q801" s="346" t="s">
        <v>13550</v>
      </c>
      <c r="R801" s="346" t="s">
        <v>8721</v>
      </c>
      <c r="S801" s="346" t="s">
        <v>13551</v>
      </c>
      <c r="T801" s="346" t="s">
        <v>13552</v>
      </c>
      <c r="U801" s="346" t="s">
        <v>8721</v>
      </c>
      <c r="V801" s="346" t="s">
        <v>13553</v>
      </c>
      <c r="W801" s="346" t="s">
        <v>12476</v>
      </c>
      <c r="X801" s="346" t="s">
        <v>9246</v>
      </c>
      <c r="Y801" s="346" t="s">
        <v>8721</v>
      </c>
      <c r="Z801" s="346" t="s">
        <v>12484</v>
      </c>
      <c r="AA801" s="346" t="s">
        <v>12484</v>
      </c>
      <c r="AB801" s="346" t="s">
        <v>12484</v>
      </c>
      <c r="AC801" s="348">
        <v>38.528510147601473</v>
      </c>
      <c r="AD801" s="348" t="s">
        <v>12496</v>
      </c>
      <c r="AE801" s="348">
        <v>47.767804983372585</v>
      </c>
      <c r="AF801" s="349">
        <v>0.23980410351647841</v>
      </c>
      <c r="AG801" s="359">
        <v>66544.117206616153</v>
      </c>
      <c r="AH801" s="359">
        <v>50291.668426861914</v>
      </c>
      <c r="AI801" s="349">
        <v>1304.3104891467685</v>
      </c>
      <c r="AJ801" s="349">
        <v>1051.8360774452135</v>
      </c>
      <c r="AK801" s="350">
        <v>50291.668426861914</v>
      </c>
      <c r="AL801" s="351">
        <v>1304.3104891467685</v>
      </c>
      <c r="AM801" s="348" t="s">
        <v>12762</v>
      </c>
      <c r="AN801" s="348" t="s">
        <v>12484</v>
      </c>
      <c r="AO801" s="346" t="s">
        <v>12763</v>
      </c>
      <c r="AP801" s="352">
        <v>43707</v>
      </c>
      <c r="AQ801" s="346" t="s">
        <v>12482</v>
      </c>
      <c r="AR801" s="346" t="s">
        <v>13318</v>
      </c>
      <c r="AS801" s="346" t="s">
        <v>12501</v>
      </c>
      <c r="AT801" s="346" t="s">
        <v>12764</v>
      </c>
      <c r="AU801" s="346" t="s">
        <v>8721</v>
      </c>
      <c r="AV801" s="346" t="s">
        <v>8721</v>
      </c>
      <c r="AW801" s="327" t="s">
        <v>12484</v>
      </c>
      <c r="AX801" s="346" t="s">
        <v>12741</v>
      </c>
      <c r="AY801" s="346" t="s">
        <v>12484</v>
      </c>
      <c r="AZ801" s="311"/>
      <c r="BA801" s="309" t="s">
        <v>12486</v>
      </c>
      <c r="BB801" s="310" t="s">
        <v>13552</v>
      </c>
      <c r="BC801" s="309" t="s">
        <v>8721</v>
      </c>
      <c r="BD801" s="309">
        <v>2</v>
      </c>
      <c r="BE801" s="307"/>
      <c r="BF801" s="310" t="b">
        <v>1</v>
      </c>
    </row>
    <row r="802" spans="1:58" s="311" customFormat="1" ht="15" customHeight="1" x14ac:dyDescent="0.25">
      <c r="A802" s="335">
        <v>800</v>
      </c>
      <c r="B802" s="345" t="s">
        <v>2565</v>
      </c>
      <c r="C802" s="346">
        <v>8769</v>
      </c>
      <c r="D802" s="346" t="s">
        <v>2565</v>
      </c>
      <c r="E802" s="346" t="s">
        <v>1412</v>
      </c>
      <c r="F802" s="346" t="s">
        <v>9245</v>
      </c>
      <c r="G802" s="346" t="s">
        <v>2556</v>
      </c>
      <c r="H802" s="346" t="s">
        <v>2524</v>
      </c>
      <c r="I802" s="346" t="s">
        <v>2538</v>
      </c>
      <c r="J802" s="346" t="s">
        <v>13556</v>
      </c>
      <c r="K802" s="346" t="s">
        <v>12473</v>
      </c>
      <c r="L802" s="347" t="s">
        <v>12474</v>
      </c>
      <c r="M802" s="346" t="s">
        <v>13548</v>
      </c>
      <c r="N802" s="346" t="s">
        <v>13549</v>
      </c>
      <c r="O802" s="346" t="s">
        <v>8721</v>
      </c>
      <c r="P802" s="346" t="s">
        <v>8721</v>
      </c>
      <c r="Q802" s="346" t="s">
        <v>13550</v>
      </c>
      <c r="R802" s="346" t="s">
        <v>8721</v>
      </c>
      <c r="S802" s="346" t="s">
        <v>13551</v>
      </c>
      <c r="T802" s="346" t="s">
        <v>13552</v>
      </c>
      <c r="U802" s="346" t="s">
        <v>8721</v>
      </c>
      <c r="V802" s="346" t="s">
        <v>13553</v>
      </c>
      <c r="W802" s="346" t="s">
        <v>12476</v>
      </c>
      <c r="X802" s="346" t="s">
        <v>9246</v>
      </c>
      <c r="Y802" s="346" t="s">
        <v>8721</v>
      </c>
      <c r="Z802" s="346" t="s">
        <v>12484</v>
      </c>
      <c r="AA802" s="346" t="s">
        <v>12484</v>
      </c>
      <c r="AB802" s="346" t="s">
        <v>12484</v>
      </c>
      <c r="AC802" s="348">
        <v>38.528510147601473</v>
      </c>
      <c r="AD802" s="348" t="s">
        <v>12496</v>
      </c>
      <c r="AE802" s="348">
        <v>47.767804983372585</v>
      </c>
      <c r="AF802" s="349">
        <v>0.23980410351647841</v>
      </c>
      <c r="AG802" s="359">
        <v>65685.482347548736</v>
      </c>
      <c r="AH802" s="359">
        <v>49642.742850196955</v>
      </c>
      <c r="AI802" s="349">
        <v>1287.4677518029432</v>
      </c>
      <c r="AJ802" s="349">
        <v>1038.251078576397</v>
      </c>
      <c r="AK802" s="350">
        <v>49642.742850196955</v>
      </c>
      <c r="AL802" s="351">
        <v>1287.4677518029432</v>
      </c>
      <c r="AM802" s="348" t="s">
        <v>12762</v>
      </c>
      <c r="AN802" s="348" t="s">
        <v>12484</v>
      </c>
      <c r="AO802" s="346" t="s">
        <v>12763</v>
      </c>
      <c r="AP802" s="352">
        <v>43707</v>
      </c>
      <c r="AQ802" s="346" t="s">
        <v>12482</v>
      </c>
      <c r="AR802" s="346" t="s">
        <v>13318</v>
      </c>
      <c r="AS802" s="346" t="s">
        <v>12501</v>
      </c>
      <c r="AT802" s="346" t="s">
        <v>12764</v>
      </c>
      <c r="AU802" s="346" t="s">
        <v>8721</v>
      </c>
      <c r="AV802" s="346" t="s">
        <v>8721</v>
      </c>
      <c r="AW802" s="327" t="s">
        <v>12484</v>
      </c>
      <c r="AX802" s="346" t="s">
        <v>12741</v>
      </c>
      <c r="AY802" s="346" t="s">
        <v>12484</v>
      </c>
      <c r="AZ802" s="309"/>
      <c r="BA802" s="311" t="s">
        <v>12486</v>
      </c>
      <c r="BB802" s="310" t="s">
        <v>13552</v>
      </c>
      <c r="BC802" s="311" t="s">
        <v>8721</v>
      </c>
      <c r="BD802" s="311">
        <v>2</v>
      </c>
      <c r="BE802" s="307"/>
      <c r="BF802" s="310" t="b">
        <v>1</v>
      </c>
    </row>
    <row r="803" spans="1:58" s="309" customFormat="1" ht="15" customHeight="1" x14ac:dyDescent="0.25">
      <c r="A803" s="345">
        <v>801</v>
      </c>
      <c r="B803" s="345" t="s">
        <v>2566</v>
      </c>
      <c r="C803" s="337">
        <v>8770</v>
      </c>
      <c r="D803" s="337" t="s">
        <v>2566</v>
      </c>
      <c r="E803" s="337" t="s">
        <v>1412</v>
      </c>
      <c r="F803" s="337" t="s">
        <v>9245</v>
      </c>
      <c r="G803" s="337" t="s">
        <v>2556</v>
      </c>
      <c r="H803" s="337" t="s">
        <v>2524</v>
      </c>
      <c r="I803" s="337" t="s">
        <v>2540</v>
      </c>
      <c r="J803" s="337" t="s">
        <v>13556</v>
      </c>
      <c r="K803" s="337" t="s">
        <v>12473</v>
      </c>
      <c r="L803" s="338" t="s">
        <v>12474</v>
      </c>
      <c r="M803" s="337" t="s">
        <v>13548</v>
      </c>
      <c r="N803" s="337" t="s">
        <v>13549</v>
      </c>
      <c r="O803" s="337" t="s">
        <v>8721</v>
      </c>
      <c r="P803" s="337" t="s">
        <v>8721</v>
      </c>
      <c r="Q803" s="337" t="s">
        <v>13550</v>
      </c>
      <c r="R803" s="337" t="s">
        <v>8721</v>
      </c>
      <c r="S803" s="337" t="s">
        <v>13551</v>
      </c>
      <c r="T803" s="337" t="s">
        <v>13552</v>
      </c>
      <c r="U803" s="337" t="s">
        <v>8721</v>
      </c>
      <c r="V803" s="337" t="s">
        <v>13553</v>
      </c>
      <c r="W803" s="337" t="s">
        <v>12476</v>
      </c>
      <c r="X803" s="337" t="s">
        <v>9246</v>
      </c>
      <c r="Y803" s="337" t="s">
        <v>8721</v>
      </c>
      <c r="Z803" s="337" t="s">
        <v>12484</v>
      </c>
      <c r="AA803" s="337" t="s">
        <v>12484</v>
      </c>
      <c r="AB803" s="337" t="s">
        <v>12484</v>
      </c>
      <c r="AC803" s="339">
        <v>36.816131918819188</v>
      </c>
      <c r="AD803" s="339" t="s">
        <v>12496</v>
      </c>
      <c r="AE803" s="339">
        <v>45.644791428556033</v>
      </c>
      <c r="AF803" s="340">
        <v>0.23980410351647841</v>
      </c>
      <c r="AG803" s="366">
        <v>95973.338795110874</v>
      </c>
      <c r="AH803" s="366">
        <v>72533.223598354511</v>
      </c>
      <c r="AI803" s="340">
        <v>1969.1478623091832</v>
      </c>
      <c r="AJ803" s="340">
        <v>1588.0799657149203</v>
      </c>
      <c r="AK803" s="341">
        <v>72533.223598354511</v>
      </c>
      <c r="AL803" s="342">
        <v>1969.1478623091832</v>
      </c>
      <c r="AM803" s="339" t="s">
        <v>12762</v>
      </c>
      <c r="AN803" s="339" t="s">
        <v>12484</v>
      </c>
      <c r="AO803" s="337" t="s">
        <v>12763</v>
      </c>
      <c r="AP803" s="343">
        <v>43707</v>
      </c>
      <c r="AQ803" s="335" t="s">
        <v>12482</v>
      </c>
      <c r="AR803" s="335" t="s">
        <v>13318</v>
      </c>
      <c r="AS803" s="335" t="s">
        <v>12501</v>
      </c>
      <c r="AT803" s="335" t="s">
        <v>12764</v>
      </c>
      <c r="AU803" s="335" t="s">
        <v>8721</v>
      </c>
      <c r="AV803" s="335" t="s">
        <v>8721</v>
      </c>
      <c r="AW803" s="327" t="s">
        <v>12484</v>
      </c>
      <c r="AX803" s="335" t="s">
        <v>12741</v>
      </c>
      <c r="AY803" s="335" t="s">
        <v>12484</v>
      </c>
      <c r="AZ803" s="311"/>
      <c r="BA803" s="309" t="s">
        <v>12486</v>
      </c>
      <c r="BB803" s="310" t="s">
        <v>13552</v>
      </c>
      <c r="BC803" s="309" t="s">
        <v>8721</v>
      </c>
      <c r="BD803" s="309">
        <v>2</v>
      </c>
      <c r="BE803" s="307"/>
      <c r="BF803" s="310" t="b">
        <v>1</v>
      </c>
    </row>
    <row r="804" spans="1:58" s="311" customFormat="1" ht="15" customHeight="1" x14ac:dyDescent="0.25">
      <c r="A804" s="335">
        <v>802</v>
      </c>
      <c r="B804" s="345" t="s">
        <v>2568</v>
      </c>
      <c r="C804" s="346">
        <v>8771</v>
      </c>
      <c r="D804" s="346" t="s">
        <v>2568</v>
      </c>
      <c r="E804" s="346" t="s">
        <v>1412</v>
      </c>
      <c r="F804" s="346" t="s">
        <v>9245</v>
      </c>
      <c r="G804" s="346" t="s">
        <v>2556</v>
      </c>
      <c r="H804" s="346" t="s">
        <v>2567</v>
      </c>
      <c r="I804" s="346" t="s">
        <v>2542</v>
      </c>
      <c r="J804" s="346" t="s">
        <v>13558</v>
      </c>
      <c r="K804" s="346" t="s">
        <v>12473</v>
      </c>
      <c r="L804" s="347" t="s">
        <v>12474</v>
      </c>
      <c r="M804" s="346" t="s">
        <v>13548</v>
      </c>
      <c r="N804" s="346" t="s">
        <v>13549</v>
      </c>
      <c r="O804" s="346" t="s">
        <v>8721</v>
      </c>
      <c r="P804" s="346" t="s">
        <v>8721</v>
      </c>
      <c r="Q804" s="346" t="s">
        <v>13550</v>
      </c>
      <c r="R804" s="346" t="s">
        <v>8721</v>
      </c>
      <c r="S804" s="346" t="s">
        <v>13551</v>
      </c>
      <c r="T804" s="346" t="s">
        <v>13552</v>
      </c>
      <c r="U804" s="346" t="s">
        <v>8721</v>
      </c>
      <c r="V804" s="346" t="s">
        <v>13553</v>
      </c>
      <c r="W804" s="346" t="s">
        <v>12476</v>
      </c>
      <c r="X804" s="346" t="s">
        <v>9246</v>
      </c>
      <c r="Y804" s="346" t="s">
        <v>8721</v>
      </c>
      <c r="Z804" s="346" t="s">
        <v>12484</v>
      </c>
      <c r="AA804" s="346" t="s">
        <v>12484</v>
      </c>
      <c r="AB804" s="346" t="s">
        <v>12484</v>
      </c>
      <c r="AC804" s="348">
        <v>42.809455719557192</v>
      </c>
      <c r="AD804" s="348" t="s">
        <v>12496</v>
      </c>
      <c r="AE804" s="348">
        <v>53.075338870413987</v>
      </c>
      <c r="AF804" s="349">
        <v>0.23980410351647841</v>
      </c>
      <c r="AG804" s="359">
        <v>211920.75571119203</v>
      </c>
      <c r="AH804" s="359">
        <v>160162.14244611867</v>
      </c>
      <c r="AI804" s="349">
        <v>3740.2795784028094</v>
      </c>
      <c r="AJ804" s="349">
        <v>3016.6376798490596</v>
      </c>
      <c r="AK804" s="350">
        <v>160162.14244611867</v>
      </c>
      <c r="AL804" s="351">
        <v>3740.2795784028094</v>
      </c>
      <c r="AM804" s="348" t="s">
        <v>12762</v>
      </c>
      <c r="AN804" s="348" t="s">
        <v>12484</v>
      </c>
      <c r="AO804" s="346" t="s">
        <v>12763</v>
      </c>
      <c r="AP804" s="352">
        <v>43707</v>
      </c>
      <c r="AQ804" s="346" t="s">
        <v>12482</v>
      </c>
      <c r="AR804" s="346" t="s">
        <v>13318</v>
      </c>
      <c r="AS804" s="346" t="s">
        <v>12501</v>
      </c>
      <c r="AT804" s="346" t="s">
        <v>12764</v>
      </c>
      <c r="AU804" s="346" t="s">
        <v>8721</v>
      </c>
      <c r="AV804" s="346" t="s">
        <v>8721</v>
      </c>
      <c r="AW804" s="327" t="s">
        <v>12484</v>
      </c>
      <c r="AX804" s="346" t="s">
        <v>12741</v>
      </c>
      <c r="AY804" s="346" t="s">
        <v>12484</v>
      </c>
      <c r="AZ804" s="309"/>
      <c r="BA804" s="311" t="s">
        <v>12486</v>
      </c>
      <c r="BB804" s="310" t="s">
        <v>13552</v>
      </c>
      <c r="BC804" s="311" t="s">
        <v>8721</v>
      </c>
      <c r="BD804" s="311">
        <v>2</v>
      </c>
      <c r="BE804" s="307"/>
      <c r="BF804" s="310" t="b">
        <v>1</v>
      </c>
    </row>
    <row r="805" spans="1:58" s="309" customFormat="1" ht="15" customHeight="1" x14ac:dyDescent="0.25">
      <c r="A805" s="345">
        <v>803</v>
      </c>
      <c r="B805" s="345" t="s">
        <v>2569</v>
      </c>
      <c r="C805" s="337">
        <v>8772</v>
      </c>
      <c r="D805" s="337" t="s">
        <v>2569</v>
      </c>
      <c r="E805" s="337" t="s">
        <v>1412</v>
      </c>
      <c r="F805" s="337" t="s">
        <v>9245</v>
      </c>
      <c r="G805" s="337" t="s">
        <v>2556</v>
      </c>
      <c r="H805" s="337" t="s">
        <v>2567</v>
      </c>
      <c r="I805" s="337" t="s">
        <v>2544</v>
      </c>
      <c r="J805" s="337" t="s">
        <v>13558</v>
      </c>
      <c r="K805" s="337" t="s">
        <v>12473</v>
      </c>
      <c r="L805" s="338" t="s">
        <v>12474</v>
      </c>
      <c r="M805" s="337" t="s">
        <v>13548</v>
      </c>
      <c r="N805" s="337" t="s">
        <v>13549</v>
      </c>
      <c r="O805" s="337" t="s">
        <v>8721</v>
      </c>
      <c r="P805" s="337" t="s">
        <v>8721</v>
      </c>
      <c r="Q805" s="337" t="s">
        <v>13550</v>
      </c>
      <c r="R805" s="337" t="s">
        <v>8721</v>
      </c>
      <c r="S805" s="337" t="s">
        <v>13551</v>
      </c>
      <c r="T805" s="337" t="s">
        <v>13552</v>
      </c>
      <c r="U805" s="337" t="s">
        <v>8721</v>
      </c>
      <c r="V805" s="337" t="s">
        <v>13553</v>
      </c>
      <c r="W805" s="337" t="s">
        <v>12476</v>
      </c>
      <c r="X805" s="337" t="s">
        <v>9246</v>
      </c>
      <c r="Y805" s="337" t="s">
        <v>8721</v>
      </c>
      <c r="Z805" s="337" t="s">
        <v>12484</v>
      </c>
      <c r="AA805" s="337" t="s">
        <v>12484</v>
      </c>
      <c r="AB805" s="337" t="s">
        <v>12484</v>
      </c>
      <c r="AC805" s="339">
        <v>41.097077490774907</v>
      </c>
      <c r="AD805" s="339" t="s">
        <v>12496</v>
      </c>
      <c r="AE805" s="339">
        <v>50.952325315597427</v>
      </c>
      <c r="AF805" s="340">
        <v>0.23980410351647841</v>
      </c>
      <c r="AG805" s="366">
        <v>232894.84478851242</v>
      </c>
      <c r="AH805" s="366">
        <v>176013.6102799603</v>
      </c>
      <c r="AI805" s="340">
        <v>4281.8741367186076</v>
      </c>
      <c r="AJ805" s="340">
        <v>3453.4764971909799</v>
      </c>
      <c r="AK805" s="341">
        <v>176013.6102799603</v>
      </c>
      <c r="AL805" s="342">
        <v>4281.8741367186076</v>
      </c>
      <c r="AM805" s="339" t="s">
        <v>12762</v>
      </c>
      <c r="AN805" s="339" t="s">
        <v>12484</v>
      </c>
      <c r="AO805" s="337" t="s">
        <v>12763</v>
      </c>
      <c r="AP805" s="343">
        <v>43707</v>
      </c>
      <c r="AQ805" s="335" t="s">
        <v>12482</v>
      </c>
      <c r="AR805" s="335" t="s">
        <v>13318</v>
      </c>
      <c r="AS805" s="335" t="s">
        <v>12501</v>
      </c>
      <c r="AT805" s="335" t="s">
        <v>12764</v>
      </c>
      <c r="AU805" s="335" t="s">
        <v>8721</v>
      </c>
      <c r="AV805" s="335" t="s">
        <v>8721</v>
      </c>
      <c r="AW805" s="327" t="s">
        <v>12484</v>
      </c>
      <c r="AX805" s="335" t="s">
        <v>12741</v>
      </c>
      <c r="AY805" s="335" t="s">
        <v>12484</v>
      </c>
      <c r="BA805" s="309" t="s">
        <v>12486</v>
      </c>
      <c r="BB805" s="310" t="s">
        <v>13552</v>
      </c>
      <c r="BC805" s="309" t="s">
        <v>8721</v>
      </c>
      <c r="BD805" s="309">
        <v>2</v>
      </c>
      <c r="BE805" s="307"/>
      <c r="BF805" s="310" t="b">
        <v>1</v>
      </c>
    </row>
    <row r="806" spans="1:58" s="311" customFormat="1" ht="15" customHeight="1" x14ac:dyDescent="0.25">
      <c r="A806" s="335">
        <v>804</v>
      </c>
      <c r="B806" s="345" t="s">
        <v>2570</v>
      </c>
      <c r="C806" s="337">
        <v>8773</v>
      </c>
      <c r="D806" s="337" t="s">
        <v>2570</v>
      </c>
      <c r="E806" s="337" t="s">
        <v>1412</v>
      </c>
      <c r="F806" s="337" t="s">
        <v>9245</v>
      </c>
      <c r="G806" s="337" t="s">
        <v>2556</v>
      </c>
      <c r="H806" s="337" t="s">
        <v>2567</v>
      </c>
      <c r="I806" s="337" t="s">
        <v>2548</v>
      </c>
      <c r="J806" s="337" t="s">
        <v>13558</v>
      </c>
      <c r="K806" s="337" t="s">
        <v>12473</v>
      </c>
      <c r="L806" s="338" t="s">
        <v>12474</v>
      </c>
      <c r="M806" s="337" t="s">
        <v>13548</v>
      </c>
      <c r="N806" s="337" t="s">
        <v>13549</v>
      </c>
      <c r="O806" s="337" t="s">
        <v>8721</v>
      </c>
      <c r="P806" s="337" t="s">
        <v>8721</v>
      </c>
      <c r="Q806" s="337" t="s">
        <v>13550</v>
      </c>
      <c r="R806" s="337" t="s">
        <v>8721</v>
      </c>
      <c r="S806" s="337" t="s">
        <v>13551</v>
      </c>
      <c r="T806" s="337" t="s">
        <v>13552</v>
      </c>
      <c r="U806" s="337" t="s">
        <v>8721</v>
      </c>
      <c r="V806" s="337" t="s">
        <v>13553</v>
      </c>
      <c r="W806" s="337" t="s">
        <v>12476</v>
      </c>
      <c r="X806" s="337" t="s">
        <v>9246</v>
      </c>
      <c r="Y806" s="337" t="s">
        <v>8721</v>
      </c>
      <c r="Z806" s="337" t="s">
        <v>12484</v>
      </c>
      <c r="AA806" s="337" t="s">
        <v>12484</v>
      </c>
      <c r="AB806" s="337" t="s">
        <v>12484</v>
      </c>
      <c r="AC806" s="339">
        <v>42.809455719557192</v>
      </c>
      <c r="AD806" s="339" t="s">
        <v>12496</v>
      </c>
      <c r="AE806" s="339">
        <v>53.075338870413987</v>
      </c>
      <c r="AF806" s="340">
        <v>0.23980410351647841</v>
      </c>
      <c r="AG806" s="366">
        <v>203490.19336083785</v>
      </c>
      <c r="AH806" s="366">
        <v>153790.62435895944</v>
      </c>
      <c r="AI806" s="340">
        <v>3591.4452150579737</v>
      </c>
      <c r="AJ806" s="340">
        <v>2896.5910023758247</v>
      </c>
      <c r="AK806" s="341">
        <v>153790.62435895944</v>
      </c>
      <c r="AL806" s="342">
        <v>3591.4452150579737</v>
      </c>
      <c r="AM806" s="339" t="s">
        <v>12762</v>
      </c>
      <c r="AN806" s="339" t="s">
        <v>12484</v>
      </c>
      <c r="AO806" s="337" t="s">
        <v>12763</v>
      </c>
      <c r="AP806" s="343">
        <v>43707</v>
      </c>
      <c r="AQ806" s="335" t="s">
        <v>12482</v>
      </c>
      <c r="AR806" s="335" t="s">
        <v>13318</v>
      </c>
      <c r="AS806" s="335" t="s">
        <v>12501</v>
      </c>
      <c r="AT806" s="335" t="s">
        <v>12764</v>
      </c>
      <c r="AU806" s="335" t="s">
        <v>8721</v>
      </c>
      <c r="AV806" s="335" t="s">
        <v>8721</v>
      </c>
      <c r="AW806" s="327" t="s">
        <v>12484</v>
      </c>
      <c r="AX806" s="335" t="s">
        <v>12741</v>
      </c>
      <c r="AY806" s="335" t="s">
        <v>12484</v>
      </c>
      <c r="BA806" s="311" t="s">
        <v>12486</v>
      </c>
      <c r="BB806" s="310" t="s">
        <v>13552</v>
      </c>
      <c r="BC806" s="311" t="s">
        <v>8721</v>
      </c>
      <c r="BD806" s="311">
        <v>2</v>
      </c>
      <c r="BE806" s="307"/>
      <c r="BF806" s="310" t="b">
        <v>1</v>
      </c>
    </row>
    <row r="807" spans="1:58" s="309" customFormat="1" ht="15" customHeight="1" x14ac:dyDescent="0.25">
      <c r="A807" s="345">
        <v>805</v>
      </c>
      <c r="B807" s="345" t="s">
        <v>2571</v>
      </c>
      <c r="C807" s="337">
        <v>8774</v>
      </c>
      <c r="D807" s="337" t="s">
        <v>2571</v>
      </c>
      <c r="E807" s="337" t="s">
        <v>1412</v>
      </c>
      <c r="F807" s="337" t="s">
        <v>9245</v>
      </c>
      <c r="G807" s="337" t="s">
        <v>2556</v>
      </c>
      <c r="H807" s="337" t="s">
        <v>2567</v>
      </c>
      <c r="I807" s="337" t="s">
        <v>2550</v>
      </c>
      <c r="J807" s="337" t="s">
        <v>13558</v>
      </c>
      <c r="K807" s="337" t="s">
        <v>12473</v>
      </c>
      <c r="L807" s="338" t="s">
        <v>12474</v>
      </c>
      <c r="M807" s="337" t="s">
        <v>13548</v>
      </c>
      <c r="N807" s="337" t="s">
        <v>13549</v>
      </c>
      <c r="O807" s="337" t="s">
        <v>8721</v>
      </c>
      <c r="P807" s="337" t="s">
        <v>8721</v>
      </c>
      <c r="Q807" s="337" t="s">
        <v>13550</v>
      </c>
      <c r="R807" s="337" t="s">
        <v>8721</v>
      </c>
      <c r="S807" s="337" t="s">
        <v>13551</v>
      </c>
      <c r="T807" s="337" t="s">
        <v>13552</v>
      </c>
      <c r="U807" s="337" t="s">
        <v>8721</v>
      </c>
      <c r="V807" s="337" t="s">
        <v>13553</v>
      </c>
      <c r="W807" s="337" t="s">
        <v>12476</v>
      </c>
      <c r="X807" s="337" t="s">
        <v>9246</v>
      </c>
      <c r="Y807" s="337" t="s">
        <v>8721</v>
      </c>
      <c r="Z807" s="337" t="s">
        <v>12484</v>
      </c>
      <c r="AA807" s="337" t="s">
        <v>12484</v>
      </c>
      <c r="AB807" s="337" t="s">
        <v>12484</v>
      </c>
      <c r="AC807" s="339">
        <v>43.665644833948342</v>
      </c>
      <c r="AD807" s="339" t="s">
        <v>12496</v>
      </c>
      <c r="AE807" s="339">
        <v>54.13684564782227</v>
      </c>
      <c r="AF807" s="340">
        <v>0.23980410351647841</v>
      </c>
      <c r="AG807" s="366">
        <v>207341.71216402223</v>
      </c>
      <c r="AH807" s="366">
        <v>156701.46478664363</v>
      </c>
      <c r="AI807" s="340">
        <v>3587.6671405528937</v>
      </c>
      <c r="AJ807" s="340">
        <v>2893.5436866794466</v>
      </c>
      <c r="AK807" s="341">
        <v>156701.46478664363</v>
      </c>
      <c r="AL807" s="342">
        <v>3587.6671405528937</v>
      </c>
      <c r="AM807" s="339" t="s">
        <v>12762</v>
      </c>
      <c r="AN807" s="339" t="s">
        <v>12484</v>
      </c>
      <c r="AO807" s="337" t="s">
        <v>12763</v>
      </c>
      <c r="AP807" s="343">
        <v>43707</v>
      </c>
      <c r="AQ807" s="335" t="s">
        <v>12482</v>
      </c>
      <c r="AR807" s="335" t="s">
        <v>13318</v>
      </c>
      <c r="AS807" s="335" t="s">
        <v>12501</v>
      </c>
      <c r="AT807" s="335" t="s">
        <v>12764</v>
      </c>
      <c r="AU807" s="335" t="s">
        <v>8721</v>
      </c>
      <c r="AV807" s="335" t="s">
        <v>8721</v>
      </c>
      <c r="AW807" s="327" t="s">
        <v>12484</v>
      </c>
      <c r="AX807" s="335" t="s">
        <v>12741</v>
      </c>
      <c r="AY807" s="335" t="s">
        <v>12484</v>
      </c>
      <c r="BA807" s="309" t="s">
        <v>12486</v>
      </c>
      <c r="BB807" s="310" t="s">
        <v>13552</v>
      </c>
      <c r="BC807" s="309" t="s">
        <v>8721</v>
      </c>
      <c r="BD807" s="309">
        <v>2</v>
      </c>
      <c r="BE807" s="307"/>
      <c r="BF807" s="310" t="b">
        <v>1</v>
      </c>
    </row>
    <row r="808" spans="1:58" s="311" customFormat="1" ht="15" customHeight="1" x14ac:dyDescent="0.25">
      <c r="A808" s="335">
        <v>806</v>
      </c>
      <c r="B808" s="345" t="s">
        <v>2572</v>
      </c>
      <c r="C808" s="337">
        <v>8775</v>
      </c>
      <c r="D808" s="337" t="s">
        <v>2572</v>
      </c>
      <c r="E808" s="337" t="s">
        <v>1412</v>
      </c>
      <c r="F808" s="337" t="s">
        <v>9245</v>
      </c>
      <c r="G808" s="337" t="s">
        <v>2556</v>
      </c>
      <c r="H808" s="337" t="s">
        <v>2567</v>
      </c>
      <c r="I808" s="337" t="s">
        <v>2552</v>
      </c>
      <c r="J808" s="337" t="s">
        <v>13558</v>
      </c>
      <c r="K808" s="337" t="s">
        <v>12473</v>
      </c>
      <c r="L808" s="338" t="s">
        <v>12474</v>
      </c>
      <c r="M808" s="337" t="s">
        <v>13548</v>
      </c>
      <c r="N808" s="337" t="s">
        <v>13549</v>
      </c>
      <c r="O808" s="337" t="s">
        <v>8721</v>
      </c>
      <c r="P808" s="337" t="s">
        <v>8721</v>
      </c>
      <c r="Q808" s="337" t="s">
        <v>13550</v>
      </c>
      <c r="R808" s="337" t="s">
        <v>8721</v>
      </c>
      <c r="S808" s="337" t="s">
        <v>13551</v>
      </c>
      <c r="T808" s="337" t="s">
        <v>13552</v>
      </c>
      <c r="U808" s="337" t="s">
        <v>8721</v>
      </c>
      <c r="V808" s="337" t="s">
        <v>13553</v>
      </c>
      <c r="W808" s="337" t="s">
        <v>12476</v>
      </c>
      <c r="X808" s="337" t="s">
        <v>9246</v>
      </c>
      <c r="Y808" s="337" t="s">
        <v>8721</v>
      </c>
      <c r="Z808" s="337" t="s">
        <v>12484</v>
      </c>
      <c r="AA808" s="337" t="s">
        <v>12484</v>
      </c>
      <c r="AB808" s="337" t="s">
        <v>12484</v>
      </c>
      <c r="AC808" s="339">
        <v>43.665644833948342</v>
      </c>
      <c r="AD808" s="339" t="s">
        <v>12496</v>
      </c>
      <c r="AE808" s="339">
        <v>54.13684564782227</v>
      </c>
      <c r="AF808" s="340">
        <v>0.23980410351647841</v>
      </c>
      <c r="AG808" s="366">
        <v>211240.68708559379</v>
      </c>
      <c r="AH808" s="366">
        <v>159648.17085461188</v>
      </c>
      <c r="AI808" s="340">
        <v>3655.1505380653771</v>
      </c>
      <c r="AJ808" s="340">
        <v>2947.9743804649238</v>
      </c>
      <c r="AK808" s="341">
        <v>159648.17085461188</v>
      </c>
      <c r="AL808" s="342">
        <v>3655.1505380653771</v>
      </c>
      <c r="AM808" s="339" t="s">
        <v>12762</v>
      </c>
      <c r="AN808" s="339" t="s">
        <v>12484</v>
      </c>
      <c r="AO808" s="337" t="s">
        <v>12763</v>
      </c>
      <c r="AP808" s="343">
        <v>43707</v>
      </c>
      <c r="AQ808" s="335" t="s">
        <v>12482</v>
      </c>
      <c r="AR808" s="335" t="s">
        <v>13318</v>
      </c>
      <c r="AS808" s="335" t="s">
        <v>12501</v>
      </c>
      <c r="AT808" s="335" t="s">
        <v>12764</v>
      </c>
      <c r="AU808" s="335" t="s">
        <v>8721</v>
      </c>
      <c r="AV808" s="335" t="s">
        <v>8721</v>
      </c>
      <c r="AW808" s="327" t="s">
        <v>12484</v>
      </c>
      <c r="AX808" s="335" t="s">
        <v>12741</v>
      </c>
      <c r="AY808" s="335" t="s">
        <v>12484</v>
      </c>
      <c r="BA808" s="311" t="s">
        <v>12486</v>
      </c>
      <c r="BB808" s="310" t="s">
        <v>13552</v>
      </c>
      <c r="BC808" s="311" t="s">
        <v>8721</v>
      </c>
      <c r="BD808" s="311">
        <v>2</v>
      </c>
      <c r="BE808" s="307"/>
      <c r="BF808" s="310" t="b">
        <v>1</v>
      </c>
    </row>
    <row r="809" spans="1:58" s="309" customFormat="1" ht="15" customHeight="1" x14ac:dyDescent="0.25">
      <c r="A809" s="345">
        <v>807</v>
      </c>
      <c r="B809" s="345" t="s">
        <v>2574</v>
      </c>
      <c r="C809" s="337">
        <v>8776</v>
      </c>
      <c r="D809" s="337" t="s">
        <v>2574</v>
      </c>
      <c r="E809" s="337" t="s">
        <v>1412</v>
      </c>
      <c r="F809" s="337" t="s">
        <v>9245</v>
      </c>
      <c r="G809" s="337" t="s">
        <v>2556</v>
      </c>
      <c r="H809" s="337" t="s">
        <v>2573</v>
      </c>
      <c r="I809" s="337" t="s">
        <v>2554</v>
      </c>
      <c r="J809" s="337" t="s">
        <v>13559</v>
      </c>
      <c r="K809" s="337" t="s">
        <v>12473</v>
      </c>
      <c r="L809" s="338" t="s">
        <v>12474</v>
      </c>
      <c r="M809" s="337" t="s">
        <v>13548</v>
      </c>
      <c r="N809" s="337" t="s">
        <v>13549</v>
      </c>
      <c r="O809" s="337" t="s">
        <v>8721</v>
      </c>
      <c r="P809" s="337" t="s">
        <v>8721</v>
      </c>
      <c r="Q809" s="337" t="s">
        <v>13550</v>
      </c>
      <c r="R809" s="337" t="s">
        <v>8721</v>
      </c>
      <c r="S809" s="337" t="s">
        <v>13551</v>
      </c>
      <c r="T809" s="337" t="s">
        <v>13552</v>
      </c>
      <c r="U809" s="337" t="s">
        <v>8721</v>
      </c>
      <c r="V809" s="337" t="s">
        <v>13553</v>
      </c>
      <c r="W809" s="337" t="s">
        <v>12476</v>
      </c>
      <c r="X809" s="337" t="s">
        <v>9246</v>
      </c>
      <c r="Y809" s="337" t="s">
        <v>8721</v>
      </c>
      <c r="Z809" s="337" t="s">
        <v>12484</v>
      </c>
      <c r="AA809" s="337" t="s">
        <v>12484</v>
      </c>
      <c r="AB809" s="337" t="s">
        <v>12484</v>
      </c>
      <c r="AC809" s="339">
        <v>29.966619003690038</v>
      </c>
      <c r="AD809" s="339" t="s">
        <v>12496</v>
      </c>
      <c r="AE809" s="339">
        <v>37.152737209289796</v>
      </c>
      <c r="AF809" s="340">
        <v>0.23980410351647841</v>
      </c>
      <c r="AG809" s="366">
        <v>855260.40011804271</v>
      </c>
      <c r="AH809" s="366">
        <v>646375.28104566003</v>
      </c>
      <c r="AI809" s="340">
        <v>21568.843463690933</v>
      </c>
      <c r="AJ809" s="340">
        <v>17396.783571220647</v>
      </c>
      <c r="AK809" s="341">
        <v>646375.28104566003</v>
      </c>
      <c r="AL809" s="342">
        <v>21568.843463690933</v>
      </c>
      <c r="AM809" s="339" t="s">
        <v>12762</v>
      </c>
      <c r="AN809" s="339" t="s">
        <v>12484</v>
      </c>
      <c r="AO809" s="337" t="s">
        <v>12763</v>
      </c>
      <c r="AP809" s="343">
        <v>43707</v>
      </c>
      <c r="AQ809" s="335" t="s">
        <v>12482</v>
      </c>
      <c r="AR809" s="335" t="s">
        <v>13318</v>
      </c>
      <c r="AS809" s="335" t="s">
        <v>12501</v>
      </c>
      <c r="AT809" s="335" t="s">
        <v>12764</v>
      </c>
      <c r="AU809" s="335" t="s">
        <v>8721</v>
      </c>
      <c r="AV809" s="335" t="s">
        <v>8721</v>
      </c>
      <c r="AW809" s="327" t="s">
        <v>12484</v>
      </c>
      <c r="AX809" s="335" t="s">
        <v>12741</v>
      </c>
      <c r="AY809" s="335" t="s">
        <v>12484</v>
      </c>
      <c r="BA809" s="309" t="s">
        <v>12486</v>
      </c>
      <c r="BB809" s="310" t="s">
        <v>13552</v>
      </c>
      <c r="BC809" s="309" t="s">
        <v>8721</v>
      </c>
      <c r="BD809" s="309">
        <v>2</v>
      </c>
      <c r="BE809" s="307"/>
      <c r="BF809" s="310" t="b">
        <v>1</v>
      </c>
    </row>
    <row r="810" spans="1:58" s="311" customFormat="1" ht="15" customHeight="1" x14ac:dyDescent="0.25">
      <c r="A810" s="335">
        <v>808</v>
      </c>
      <c r="B810" s="345" t="s">
        <v>2591</v>
      </c>
      <c r="C810" s="346">
        <v>7083</v>
      </c>
      <c r="D810" s="346" t="s">
        <v>2591</v>
      </c>
      <c r="E810" s="346" t="s">
        <v>1412</v>
      </c>
      <c r="F810" s="346" t="s">
        <v>9247</v>
      </c>
      <c r="G810" s="346" t="s">
        <v>2586</v>
      </c>
      <c r="H810" s="346" t="s">
        <v>9248</v>
      </c>
      <c r="I810" s="346" t="s">
        <v>2584</v>
      </c>
      <c r="J810" s="346" t="s">
        <v>13560</v>
      </c>
      <c r="K810" s="346" t="s">
        <v>12473</v>
      </c>
      <c r="L810" s="347" t="s">
        <v>12474</v>
      </c>
      <c r="M810" s="346" t="s">
        <v>13561</v>
      </c>
      <c r="N810" s="346" t="s">
        <v>13562</v>
      </c>
      <c r="O810" s="346" t="s">
        <v>8721</v>
      </c>
      <c r="P810" s="346" t="s">
        <v>8721</v>
      </c>
      <c r="Q810" s="346" t="s">
        <v>13563</v>
      </c>
      <c r="R810" s="346" t="s">
        <v>8721</v>
      </c>
      <c r="S810" s="346" t="s">
        <v>13564</v>
      </c>
      <c r="T810" s="346" t="s">
        <v>8721</v>
      </c>
      <c r="U810" s="346" t="s">
        <v>8721</v>
      </c>
      <c r="V810" s="346" t="s">
        <v>13565</v>
      </c>
      <c r="W810" s="346" t="s">
        <v>12476</v>
      </c>
      <c r="X810" s="346" t="s">
        <v>8805</v>
      </c>
      <c r="Y810" s="346" t="s">
        <v>8721</v>
      </c>
      <c r="Z810" s="346" t="s">
        <v>12484</v>
      </c>
      <c r="AA810" s="346" t="s">
        <v>12484</v>
      </c>
      <c r="AB810" s="346" t="s">
        <v>12484</v>
      </c>
      <c r="AC810" s="348">
        <v>2326.265823800738</v>
      </c>
      <c r="AD810" s="348" t="s">
        <v>12496</v>
      </c>
      <c r="AE810" s="348">
        <v>2884.113914218296</v>
      </c>
      <c r="AF810" s="349">
        <v>0.23980410351647841</v>
      </c>
      <c r="AG810" s="359">
        <v>3180.4024902008223</v>
      </c>
      <c r="AH810" s="359">
        <v>2403.634674489947</v>
      </c>
      <c r="AI810" s="349">
        <v>3.3258817585515965E-2</v>
      </c>
      <c r="AJ810" s="349">
        <v>-0.16659509784258197</v>
      </c>
      <c r="AK810" s="350">
        <v>2403.634674489947</v>
      </c>
      <c r="AL810" s="351">
        <v>3.3258817585515965E-2</v>
      </c>
      <c r="AM810" s="348" t="s">
        <v>12762</v>
      </c>
      <c r="AN810" s="348" t="s">
        <v>12484</v>
      </c>
      <c r="AO810" s="346" t="s">
        <v>12763</v>
      </c>
      <c r="AP810" s="352">
        <v>43707</v>
      </c>
      <c r="AQ810" s="346" t="s">
        <v>12482</v>
      </c>
      <c r="AR810" s="346" t="s">
        <v>13318</v>
      </c>
      <c r="AS810" s="346" t="s">
        <v>12501</v>
      </c>
      <c r="AT810" s="346" t="s">
        <v>12764</v>
      </c>
      <c r="AU810" s="346" t="s">
        <v>8721</v>
      </c>
      <c r="AV810" s="346" t="s">
        <v>8721</v>
      </c>
      <c r="AW810" s="327" t="s">
        <v>12484</v>
      </c>
      <c r="AX810" s="346" t="s">
        <v>12741</v>
      </c>
      <c r="AY810" s="346" t="s">
        <v>12484</v>
      </c>
      <c r="AZ810" s="309"/>
      <c r="BA810" s="311" t="s">
        <v>12486</v>
      </c>
      <c r="BB810" s="310" t="s">
        <v>8721</v>
      </c>
      <c r="BC810" s="311" t="s">
        <v>8721</v>
      </c>
      <c r="BD810" s="311">
        <v>2</v>
      </c>
      <c r="BE810" s="307"/>
      <c r="BF810" s="310" t="b">
        <v>1</v>
      </c>
    </row>
    <row r="811" spans="1:58" s="309" customFormat="1" ht="15" customHeight="1" x14ac:dyDescent="0.25">
      <c r="A811" s="345">
        <v>809</v>
      </c>
      <c r="B811" s="345" t="s">
        <v>2587</v>
      </c>
      <c r="C811" s="346">
        <v>7086</v>
      </c>
      <c r="D811" s="346" t="s">
        <v>2587</v>
      </c>
      <c r="E811" s="346" t="s">
        <v>1412</v>
      </c>
      <c r="F811" s="346" t="s">
        <v>9247</v>
      </c>
      <c r="G811" s="346" t="s">
        <v>2586</v>
      </c>
      <c r="H811" s="346" t="s">
        <v>9249</v>
      </c>
      <c r="I811" s="346" t="s">
        <v>2575</v>
      </c>
      <c r="J811" s="346" t="s">
        <v>13560</v>
      </c>
      <c r="K811" s="346" t="s">
        <v>12473</v>
      </c>
      <c r="L811" s="347" t="s">
        <v>12474</v>
      </c>
      <c r="M811" s="346" t="s">
        <v>13561</v>
      </c>
      <c r="N811" s="346" t="s">
        <v>13562</v>
      </c>
      <c r="O811" s="346" t="s">
        <v>8721</v>
      </c>
      <c r="P811" s="346" t="s">
        <v>8721</v>
      </c>
      <c r="Q811" s="346" t="s">
        <v>13563</v>
      </c>
      <c r="R811" s="346" t="s">
        <v>8721</v>
      </c>
      <c r="S811" s="346" t="s">
        <v>13564</v>
      </c>
      <c r="T811" s="346" t="s">
        <v>8721</v>
      </c>
      <c r="U811" s="346" t="s">
        <v>8721</v>
      </c>
      <c r="V811" s="346" t="s">
        <v>13565</v>
      </c>
      <c r="W811" s="346" t="s">
        <v>12476</v>
      </c>
      <c r="X811" s="346" t="s">
        <v>8805</v>
      </c>
      <c r="Y811" s="346" t="s">
        <v>8721</v>
      </c>
      <c r="Z811" s="346" t="s">
        <v>12484</v>
      </c>
      <c r="AA811" s="346" t="s">
        <v>12484</v>
      </c>
      <c r="AB811" s="346" t="s">
        <v>12484</v>
      </c>
      <c r="AC811" s="348">
        <v>1163.5610064575646</v>
      </c>
      <c r="AD811" s="348" t="s">
        <v>12496</v>
      </c>
      <c r="AE811" s="348">
        <v>1442.5877104978522</v>
      </c>
      <c r="AF811" s="349">
        <v>0.23980410351647841</v>
      </c>
      <c r="AG811" s="359">
        <v>1469.8289782899194</v>
      </c>
      <c r="AH811" s="359">
        <v>1110.8442747963952</v>
      </c>
      <c r="AI811" s="349">
        <v>-4.5306375315604885E-2</v>
      </c>
      <c r="AJ811" s="349">
        <v>-0.22996413548190342</v>
      </c>
      <c r="AK811" s="350">
        <v>1110.8442747963952</v>
      </c>
      <c r="AL811" s="351">
        <v>-4.5306375315604885E-2</v>
      </c>
      <c r="AM811" s="348" t="s">
        <v>12762</v>
      </c>
      <c r="AN811" s="348" t="s">
        <v>12484</v>
      </c>
      <c r="AO811" s="346" t="s">
        <v>12763</v>
      </c>
      <c r="AP811" s="352">
        <v>43707</v>
      </c>
      <c r="AQ811" s="346" t="s">
        <v>12482</v>
      </c>
      <c r="AR811" s="346" t="s">
        <v>13318</v>
      </c>
      <c r="AS811" s="346" t="s">
        <v>12501</v>
      </c>
      <c r="AT811" s="346" t="s">
        <v>12764</v>
      </c>
      <c r="AU811" s="346" t="s">
        <v>8721</v>
      </c>
      <c r="AV811" s="346" t="s">
        <v>8721</v>
      </c>
      <c r="AW811" s="327" t="s">
        <v>12484</v>
      </c>
      <c r="AX811" s="346" t="s">
        <v>12741</v>
      </c>
      <c r="AY811" s="346" t="s">
        <v>12484</v>
      </c>
      <c r="AZ811" s="311"/>
      <c r="BA811" s="309" t="s">
        <v>12486</v>
      </c>
      <c r="BB811" s="310" t="s">
        <v>8721</v>
      </c>
      <c r="BC811" s="309" t="s">
        <v>8721</v>
      </c>
      <c r="BD811" s="309">
        <v>2</v>
      </c>
      <c r="BE811" s="307"/>
      <c r="BF811" s="310" t="b">
        <v>1</v>
      </c>
    </row>
    <row r="812" spans="1:58" s="311" customFormat="1" ht="15" customHeight="1" x14ac:dyDescent="0.25">
      <c r="A812" s="335">
        <v>810</v>
      </c>
      <c r="B812" s="345" t="s">
        <v>2588</v>
      </c>
      <c r="C812" s="346">
        <v>7087</v>
      </c>
      <c r="D812" s="346" t="s">
        <v>2588</v>
      </c>
      <c r="E812" s="346" t="s">
        <v>1412</v>
      </c>
      <c r="F812" s="346" t="s">
        <v>9247</v>
      </c>
      <c r="G812" s="346" t="s">
        <v>2586</v>
      </c>
      <c r="H812" s="346" t="s">
        <v>9250</v>
      </c>
      <c r="I812" s="346" t="s">
        <v>2577</v>
      </c>
      <c r="J812" s="346" t="s">
        <v>13560</v>
      </c>
      <c r="K812" s="346" t="s">
        <v>12473</v>
      </c>
      <c r="L812" s="347" t="s">
        <v>12474</v>
      </c>
      <c r="M812" s="346" t="s">
        <v>13561</v>
      </c>
      <c r="N812" s="346" t="s">
        <v>13562</v>
      </c>
      <c r="O812" s="346" t="s">
        <v>8721</v>
      </c>
      <c r="P812" s="346" t="s">
        <v>8721</v>
      </c>
      <c r="Q812" s="346" t="s">
        <v>13563</v>
      </c>
      <c r="R812" s="346" t="s">
        <v>8721</v>
      </c>
      <c r="S812" s="346" t="s">
        <v>13564</v>
      </c>
      <c r="T812" s="346" t="s">
        <v>8721</v>
      </c>
      <c r="U812" s="346" t="s">
        <v>8721</v>
      </c>
      <c r="V812" s="346" t="s">
        <v>13565</v>
      </c>
      <c r="W812" s="346" t="s">
        <v>12476</v>
      </c>
      <c r="X812" s="346" t="s">
        <v>8805</v>
      </c>
      <c r="Y812" s="346" t="s">
        <v>8721</v>
      </c>
      <c r="Z812" s="346" t="s">
        <v>12484</v>
      </c>
      <c r="AA812" s="346" t="s">
        <v>12484</v>
      </c>
      <c r="AB812" s="346" t="s">
        <v>12484</v>
      </c>
      <c r="AC812" s="348">
        <v>1541.9965950184503</v>
      </c>
      <c r="AD812" s="348" t="s">
        <v>12496</v>
      </c>
      <c r="AE812" s="348">
        <v>1911.7737061123121</v>
      </c>
      <c r="AF812" s="349">
        <v>0.23980410351647841</v>
      </c>
      <c r="AG812" s="359">
        <v>1891.1446270015144</v>
      </c>
      <c r="AH812" s="359">
        <v>1429.259602814979</v>
      </c>
      <c r="AI812" s="349">
        <v>-7.3111051326363308E-2</v>
      </c>
      <c r="AJ812" s="349">
        <v>-0.25239080428538263</v>
      </c>
      <c r="AK812" s="350">
        <v>1429.259602814979</v>
      </c>
      <c r="AL812" s="351">
        <v>-7.3111051326363308E-2</v>
      </c>
      <c r="AM812" s="348" t="s">
        <v>12762</v>
      </c>
      <c r="AN812" s="348" t="s">
        <v>12484</v>
      </c>
      <c r="AO812" s="346" t="s">
        <v>12763</v>
      </c>
      <c r="AP812" s="352">
        <v>43707</v>
      </c>
      <c r="AQ812" s="346" t="s">
        <v>12482</v>
      </c>
      <c r="AR812" s="346" t="s">
        <v>13318</v>
      </c>
      <c r="AS812" s="346" t="s">
        <v>12501</v>
      </c>
      <c r="AT812" s="346" t="s">
        <v>12764</v>
      </c>
      <c r="AU812" s="346" t="s">
        <v>8721</v>
      </c>
      <c r="AV812" s="346" t="s">
        <v>8721</v>
      </c>
      <c r="AW812" s="327" t="s">
        <v>12484</v>
      </c>
      <c r="AX812" s="346" t="s">
        <v>12741</v>
      </c>
      <c r="AY812" s="346" t="s">
        <v>12484</v>
      </c>
      <c r="AZ812" s="309"/>
      <c r="BA812" s="311" t="s">
        <v>12486</v>
      </c>
      <c r="BB812" s="310" t="s">
        <v>8721</v>
      </c>
      <c r="BC812" s="311" t="s">
        <v>8721</v>
      </c>
      <c r="BD812" s="311">
        <v>2</v>
      </c>
      <c r="BE812" s="307"/>
      <c r="BF812" s="310" t="b">
        <v>1</v>
      </c>
    </row>
    <row r="813" spans="1:58" s="309" customFormat="1" ht="15" customHeight="1" x14ac:dyDescent="0.25">
      <c r="A813" s="345">
        <v>811</v>
      </c>
      <c r="B813" s="367" t="s">
        <v>9251</v>
      </c>
      <c r="C813" s="337">
        <v>9434</v>
      </c>
      <c r="D813" s="337" t="s">
        <v>9251</v>
      </c>
      <c r="E813" s="337" t="s">
        <v>1412</v>
      </c>
      <c r="F813" s="337" t="s">
        <v>9247</v>
      </c>
      <c r="G813" s="337" t="s">
        <v>2586</v>
      </c>
      <c r="H813" s="337" t="s">
        <v>9252</v>
      </c>
      <c r="I813" s="337" t="s">
        <v>2577</v>
      </c>
      <c r="J813" s="337" t="s">
        <v>13560</v>
      </c>
      <c r="K813" s="337" t="s">
        <v>12473</v>
      </c>
      <c r="L813" s="338" t="s">
        <v>12474</v>
      </c>
      <c r="M813" s="337" t="s">
        <v>13561</v>
      </c>
      <c r="N813" s="337" t="s">
        <v>13562</v>
      </c>
      <c r="O813" s="337" t="s">
        <v>8721</v>
      </c>
      <c r="P813" s="337" t="s">
        <v>8721</v>
      </c>
      <c r="Q813" s="337" t="s">
        <v>13563</v>
      </c>
      <c r="R813" s="337" t="s">
        <v>8721</v>
      </c>
      <c r="S813" s="337" t="s">
        <v>13564</v>
      </c>
      <c r="T813" s="337" t="s">
        <v>8721</v>
      </c>
      <c r="U813" s="337" t="s">
        <v>8721</v>
      </c>
      <c r="V813" s="337" t="s">
        <v>13565</v>
      </c>
      <c r="W813" s="337" t="s">
        <v>12476</v>
      </c>
      <c r="X813" s="337" t="s">
        <v>8805</v>
      </c>
      <c r="Y813" s="337" t="s">
        <v>8721</v>
      </c>
      <c r="Z813" s="337" t="s">
        <v>12484</v>
      </c>
      <c r="AA813" s="337" t="s">
        <v>12484</v>
      </c>
      <c r="AB813" s="337" t="s">
        <v>12484</v>
      </c>
      <c r="AC813" s="339" t="e">
        <v>#N/A</v>
      </c>
      <c r="AD813" s="368" t="s">
        <v>12496</v>
      </c>
      <c r="AE813" s="339" t="s">
        <v>12710</v>
      </c>
      <c r="AF813" s="340">
        <v>0</v>
      </c>
      <c r="AG813" s="366">
        <v>1760.6152775672397</v>
      </c>
      <c r="AH813" s="366">
        <v>1330.6101798864279</v>
      </c>
      <c r="AI813" s="340">
        <v>0</v>
      </c>
      <c r="AJ813" s="340">
        <v>0</v>
      </c>
      <c r="AK813" s="341">
        <v>1330.6101798864279</v>
      </c>
      <c r="AL813" s="342">
        <v>0</v>
      </c>
      <c r="AM813" s="339" t="s">
        <v>12762</v>
      </c>
      <c r="AN813" s="339" t="s">
        <v>12484</v>
      </c>
      <c r="AO813" s="337" t="s">
        <v>12763</v>
      </c>
      <c r="AP813" s="343">
        <v>43707</v>
      </c>
      <c r="AQ813" s="335" t="s">
        <v>12482</v>
      </c>
      <c r="AR813" s="335" t="s">
        <v>13318</v>
      </c>
      <c r="AS813" s="335" t="s">
        <v>12501</v>
      </c>
      <c r="AT813" s="335" t="s">
        <v>12764</v>
      </c>
      <c r="AU813" s="335" t="s">
        <v>8721</v>
      </c>
      <c r="AV813" s="335" t="s">
        <v>8721</v>
      </c>
      <c r="AW813" s="327" t="s">
        <v>12484</v>
      </c>
      <c r="AX813" s="335" t="s">
        <v>12741</v>
      </c>
      <c r="AY813" s="335" t="s">
        <v>12484</v>
      </c>
      <c r="AZ813" s="311"/>
      <c r="BA813" s="309" t="s">
        <v>12486</v>
      </c>
      <c r="BB813" s="310" t="s">
        <v>8721</v>
      </c>
      <c r="BC813" s="309" t="s">
        <v>8721</v>
      </c>
      <c r="BD813" s="309">
        <v>2</v>
      </c>
      <c r="BE813" s="307"/>
      <c r="BF813" s="310" t="b">
        <v>1</v>
      </c>
    </row>
    <row r="814" spans="1:58" s="311" customFormat="1" ht="15" customHeight="1" x14ac:dyDescent="0.25">
      <c r="A814" s="335">
        <v>812</v>
      </c>
      <c r="B814" s="345" t="s">
        <v>2589</v>
      </c>
      <c r="C814" s="346">
        <v>7088</v>
      </c>
      <c r="D814" s="346" t="s">
        <v>2589</v>
      </c>
      <c r="E814" s="346" t="s">
        <v>1412</v>
      </c>
      <c r="F814" s="346" t="s">
        <v>9247</v>
      </c>
      <c r="G814" s="346" t="s">
        <v>2586</v>
      </c>
      <c r="H814" s="346" t="s">
        <v>9253</v>
      </c>
      <c r="I814" s="346" t="s">
        <v>2580</v>
      </c>
      <c r="J814" s="346" t="s">
        <v>13560</v>
      </c>
      <c r="K814" s="346" t="s">
        <v>12473</v>
      </c>
      <c r="L814" s="347" t="s">
        <v>12474</v>
      </c>
      <c r="M814" s="346" t="s">
        <v>13561</v>
      </c>
      <c r="N814" s="346" t="s">
        <v>13562</v>
      </c>
      <c r="O814" s="346" t="s">
        <v>8721</v>
      </c>
      <c r="P814" s="346" t="s">
        <v>8721</v>
      </c>
      <c r="Q814" s="346" t="s">
        <v>13563</v>
      </c>
      <c r="R814" s="346" t="s">
        <v>8721</v>
      </c>
      <c r="S814" s="346" t="s">
        <v>13564</v>
      </c>
      <c r="T814" s="346" t="s">
        <v>8721</v>
      </c>
      <c r="U814" s="346" t="s">
        <v>8721</v>
      </c>
      <c r="V814" s="346" t="s">
        <v>13565</v>
      </c>
      <c r="W814" s="346" t="s">
        <v>12476</v>
      </c>
      <c r="X814" s="346" t="s">
        <v>8805</v>
      </c>
      <c r="Y814" s="346" t="s">
        <v>8721</v>
      </c>
      <c r="Z814" s="346" t="s">
        <v>12484</v>
      </c>
      <c r="AA814" s="346" t="s">
        <v>12484</v>
      </c>
      <c r="AB814" s="346" t="s">
        <v>12484</v>
      </c>
      <c r="AC814" s="348">
        <v>1742.3448477859777</v>
      </c>
      <c r="AD814" s="348" t="s">
        <v>12496</v>
      </c>
      <c r="AE814" s="348">
        <v>2160.1662920258491</v>
      </c>
      <c r="AF814" s="349">
        <v>0.23980410351647841</v>
      </c>
      <c r="AG814" s="359">
        <v>2320.8972480679508</v>
      </c>
      <c r="AH814" s="359">
        <v>1754.0512933733019</v>
      </c>
      <c r="AI814" s="349">
        <v>6.7187879610628443E-3</v>
      </c>
      <c r="AJ814" s="349">
        <v>-0.18800172938153026</v>
      </c>
      <c r="AK814" s="350">
        <v>1754.0512933733019</v>
      </c>
      <c r="AL814" s="351">
        <v>6.7187879610628443E-3</v>
      </c>
      <c r="AM814" s="348" t="s">
        <v>12762</v>
      </c>
      <c r="AN814" s="348" t="s">
        <v>12484</v>
      </c>
      <c r="AO814" s="346" t="s">
        <v>12763</v>
      </c>
      <c r="AP814" s="352">
        <v>43707</v>
      </c>
      <c r="AQ814" s="346" t="s">
        <v>12482</v>
      </c>
      <c r="AR814" s="346" t="s">
        <v>13318</v>
      </c>
      <c r="AS814" s="346" t="s">
        <v>12501</v>
      </c>
      <c r="AT814" s="346" t="s">
        <v>12764</v>
      </c>
      <c r="AU814" s="346" t="s">
        <v>8721</v>
      </c>
      <c r="AV814" s="346" t="s">
        <v>8721</v>
      </c>
      <c r="AW814" s="327" t="s">
        <v>12484</v>
      </c>
      <c r="AX814" s="346" t="s">
        <v>12741</v>
      </c>
      <c r="AY814" s="346" t="s">
        <v>12484</v>
      </c>
      <c r="AZ814" s="309"/>
      <c r="BA814" s="311" t="s">
        <v>12486</v>
      </c>
      <c r="BB814" s="310" t="s">
        <v>8721</v>
      </c>
      <c r="BC814" s="311" t="s">
        <v>8721</v>
      </c>
      <c r="BD814" s="311">
        <v>2</v>
      </c>
      <c r="BE814" s="307"/>
      <c r="BF814" s="310" t="b">
        <v>1</v>
      </c>
    </row>
    <row r="815" spans="1:58" s="309" customFormat="1" ht="15" customHeight="1" x14ac:dyDescent="0.25">
      <c r="A815" s="345">
        <v>813</v>
      </c>
      <c r="B815" s="345" t="s">
        <v>2590</v>
      </c>
      <c r="C815" s="337">
        <v>7089</v>
      </c>
      <c r="D815" s="337" t="s">
        <v>2590</v>
      </c>
      <c r="E815" s="337" t="s">
        <v>1412</v>
      </c>
      <c r="F815" s="337" t="s">
        <v>9247</v>
      </c>
      <c r="G815" s="337" t="s">
        <v>2586</v>
      </c>
      <c r="H815" s="337" t="s">
        <v>9254</v>
      </c>
      <c r="I815" s="337" t="s">
        <v>2582</v>
      </c>
      <c r="J815" s="337" t="s">
        <v>13560</v>
      </c>
      <c r="K815" s="337" t="s">
        <v>12473</v>
      </c>
      <c r="L815" s="338" t="s">
        <v>12474</v>
      </c>
      <c r="M815" s="337" t="s">
        <v>13561</v>
      </c>
      <c r="N815" s="337" t="s">
        <v>13562</v>
      </c>
      <c r="O815" s="337" t="s">
        <v>8721</v>
      </c>
      <c r="P815" s="337" t="s">
        <v>8721</v>
      </c>
      <c r="Q815" s="337" t="s">
        <v>13563</v>
      </c>
      <c r="R815" s="337" t="s">
        <v>8721</v>
      </c>
      <c r="S815" s="337" t="s">
        <v>13564</v>
      </c>
      <c r="T815" s="337" t="s">
        <v>8721</v>
      </c>
      <c r="U815" s="337" t="s">
        <v>8721</v>
      </c>
      <c r="V815" s="337" t="s">
        <v>13565</v>
      </c>
      <c r="W815" s="337" t="s">
        <v>12476</v>
      </c>
      <c r="X815" s="337" t="s">
        <v>8805</v>
      </c>
      <c r="Y815" s="337" t="s">
        <v>8721</v>
      </c>
      <c r="Z815" s="337" t="s">
        <v>12484</v>
      </c>
      <c r="AA815" s="337" t="s">
        <v>12484</v>
      </c>
      <c r="AB815" s="337" t="s">
        <v>12484</v>
      </c>
      <c r="AC815" s="339">
        <v>2103.6566540590406</v>
      </c>
      <c r="AD815" s="339" t="s">
        <v>12496</v>
      </c>
      <c r="AE815" s="339">
        <v>2608.1221520921436</v>
      </c>
      <c r="AF815" s="340">
        <v>0.23980410351647841</v>
      </c>
      <c r="AG815" s="366">
        <v>2750.6498691343859</v>
      </c>
      <c r="AH815" s="366">
        <v>2078.8429839316241</v>
      </c>
      <c r="AI815" s="340">
        <v>-1.1795494326290457E-2</v>
      </c>
      <c r="AJ815" s="340">
        <v>-0.20293496136135736</v>
      </c>
      <c r="AK815" s="341">
        <v>2078.8429839316241</v>
      </c>
      <c r="AL815" s="342">
        <v>-1.1795494326290457E-2</v>
      </c>
      <c r="AM815" s="339" t="s">
        <v>12762</v>
      </c>
      <c r="AN815" s="339" t="s">
        <v>12484</v>
      </c>
      <c r="AO815" s="337" t="s">
        <v>12763</v>
      </c>
      <c r="AP815" s="343">
        <v>43707</v>
      </c>
      <c r="AQ815" s="335" t="s">
        <v>12482</v>
      </c>
      <c r="AR815" s="335" t="s">
        <v>13318</v>
      </c>
      <c r="AS815" s="335" t="s">
        <v>12501</v>
      </c>
      <c r="AT815" s="335" t="s">
        <v>12764</v>
      </c>
      <c r="AU815" s="335" t="s">
        <v>8721</v>
      </c>
      <c r="AV815" s="335" t="s">
        <v>8721</v>
      </c>
      <c r="AW815" s="327" t="s">
        <v>12484</v>
      </c>
      <c r="AX815" s="335" t="s">
        <v>12741</v>
      </c>
      <c r="AY815" s="335" t="s">
        <v>12484</v>
      </c>
      <c r="AZ815" s="311"/>
      <c r="BA815" s="309" t="s">
        <v>12486</v>
      </c>
      <c r="BB815" s="310" t="s">
        <v>8721</v>
      </c>
      <c r="BC815" s="309" t="s">
        <v>8721</v>
      </c>
      <c r="BD815" s="309">
        <v>2</v>
      </c>
      <c r="BE815" s="307"/>
      <c r="BF815" s="310" t="b">
        <v>1</v>
      </c>
    </row>
    <row r="816" spans="1:58" s="311" customFormat="1" ht="15" customHeight="1" x14ac:dyDescent="0.25">
      <c r="A816" s="335">
        <v>814</v>
      </c>
      <c r="B816" s="345" t="s">
        <v>2578</v>
      </c>
      <c r="C816" s="337">
        <v>7076</v>
      </c>
      <c r="D816" s="337" t="s">
        <v>2578</v>
      </c>
      <c r="E816" s="337" t="s">
        <v>1412</v>
      </c>
      <c r="F816" s="337" t="s">
        <v>9247</v>
      </c>
      <c r="G816" s="337" t="s">
        <v>9255</v>
      </c>
      <c r="H816" s="337" t="s">
        <v>9250</v>
      </c>
      <c r="I816" s="337" t="s">
        <v>2577</v>
      </c>
      <c r="J816" s="337" t="s">
        <v>13566</v>
      </c>
      <c r="K816" s="337" t="s">
        <v>12473</v>
      </c>
      <c r="L816" s="338" t="s">
        <v>12474</v>
      </c>
      <c r="M816" s="337" t="s">
        <v>13561</v>
      </c>
      <c r="N816" s="337" t="s">
        <v>13562</v>
      </c>
      <c r="O816" s="337" t="s">
        <v>8721</v>
      </c>
      <c r="P816" s="337" t="s">
        <v>8721</v>
      </c>
      <c r="Q816" s="337" t="s">
        <v>13563</v>
      </c>
      <c r="R816" s="337" t="s">
        <v>8721</v>
      </c>
      <c r="S816" s="337" t="s">
        <v>8721</v>
      </c>
      <c r="T816" s="337" t="s">
        <v>8721</v>
      </c>
      <c r="U816" s="337" t="s">
        <v>8721</v>
      </c>
      <c r="V816" s="337" t="s">
        <v>13567</v>
      </c>
      <c r="W816" s="337" t="s">
        <v>12476</v>
      </c>
      <c r="X816" s="337" t="s">
        <v>8805</v>
      </c>
      <c r="Y816" s="337" t="s">
        <v>8721</v>
      </c>
      <c r="Z816" s="337" t="s">
        <v>12484</v>
      </c>
      <c r="AA816" s="337" t="s">
        <v>12484</v>
      </c>
      <c r="AB816" s="337" t="s">
        <v>12484</v>
      </c>
      <c r="AC816" s="339">
        <v>1435.8291448339485</v>
      </c>
      <c r="AD816" s="339" t="s">
        <v>12496</v>
      </c>
      <c r="AE816" s="339">
        <v>1780.1468657136854</v>
      </c>
      <c r="AF816" s="340">
        <v>0.23980410351647841</v>
      </c>
      <c r="AG816" s="366">
        <v>1222.7990476941552</v>
      </c>
      <c r="AH816" s="366">
        <v>924.14787122914379</v>
      </c>
      <c r="AI816" s="340">
        <v>-0.35636640713542544</v>
      </c>
      <c r="AJ816" s="340">
        <v>-0.48085863642568605</v>
      </c>
      <c r="AK816" s="341">
        <v>924.14787122914379</v>
      </c>
      <c r="AL816" s="342">
        <v>-0.35636640713542544</v>
      </c>
      <c r="AM816" s="339" t="s">
        <v>12762</v>
      </c>
      <c r="AN816" s="339" t="s">
        <v>12484</v>
      </c>
      <c r="AO816" s="337" t="s">
        <v>12763</v>
      </c>
      <c r="AP816" s="343">
        <v>43707</v>
      </c>
      <c r="AQ816" s="335" t="s">
        <v>12482</v>
      </c>
      <c r="AR816" s="335" t="s">
        <v>13318</v>
      </c>
      <c r="AS816" s="335" t="s">
        <v>12501</v>
      </c>
      <c r="AT816" s="335" t="s">
        <v>12764</v>
      </c>
      <c r="AU816" s="335" t="s">
        <v>8721</v>
      </c>
      <c r="AV816" s="335" t="s">
        <v>8721</v>
      </c>
      <c r="AW816" s="327" t="s">
        <v>12484</v>
      </c>
      <c r="AX816" s="335" t="s">
        <v>12741</v>
      </c>
      <c r="AY816" s="335" t="s">
        <v>12484</v>
      </c>
      <c r="AZ816" s="309"/>
      <c r="BA816" s="311" t="s">
        <v>12486</v>
      </c>
      <c r="BB816" s="310" t="s">
        <v>8721</v>
      </c>
      <c r="BC816" s="311" t="s">
        <v>8721</v>
      </c>
      <c r="BD816" s="311">
        <v>2</v>
      </c>
      <c r="BE816" s="307"/>
      <c r="BF816" s="310" t="b">
        <v>1</v>
      </c>
    </row>
    <row r="817" spans="1:58" s="309" customFormat="1" ht="15" customHeight="1" x14ac:dyDescent="0.25">
      <c r="A817" s="345">
        <v>815</v>
      </c>
      <c r="B817" s="345" t="s">
        <v>2579</v>
      </c>
      <c r="C817" s="337">
        <v>7077</v>
      </c>
      <c r="D817" s="337" t="s">
        <v>2579</v>
      </c>
      <c r="E817" s="337" t="s">
        <v>1412</v>
      </c>
      <c r="F817" s="337" t="s">
        <v>9247</v>
      </c>
      <c r="G817" s="337" t="s">
        <v>9255</v>
      </c>
      <c r="H817" s="337" t="s">
        <v>9252</v>
      </c>
      <c r="I817" s="337" t="s">
        <v>2577</v>
      </c>
      <c r="J817" s="337" t="s">
        <v>13566</v>
      </c>
      <c r="K817" s="337" t="s">
        <v>12473</v>
      </c>
      <c r="L817" s="338" t="s">
        <v>12474</v>
      </c>
      <c r="M817" s="337" t="s">
        <v>13561</v>
      </c>
      <c r="N817" s="337" t="s">
        <v>13562</v>
      </c>
      <c r="O817" s="337" t="s">
        <v>8721</v>
      </c>
      <c r="P817" s="337" t="s">
        <v>8721</v>
      </c>
      <c r="Q817" s="337" t="s">
        <v>13563</v>
      </c>
      <c r="R817" s="337" t="s">
        <v>8721</v>
      </c>
      <c r="S817" s="337" t="s">
        <v>8721</v>
      </c>
      <c r="T817" s="337" t="s">
        <v>8721</v>
      </c>
      <c r="U817" s="337" t="s">
        <v>8721</v>
      </c>
      <c r="V817" s="337" t="s">
        <v>13567</v>
      </c>
      <c r="W817" s="337" t="s">
        <v>12476</v>
      </c>
      <c r="X817" s="337" t="s">
        <v>8805</v>
      </c>
      <c r="Y817" s="337" t="s">
        <v>8721</v>
      </c>
      <c r="Z817" s="337" t="s">
        <v>12484</v>
      </c>
      <c r="AA817" s="337" t="s">
        <v>12484</v>
      </c>
      <c r="AB817" s="337" t="s">
        <v>12484</v>
      </c>
      <c r="AC817" s="339">
        <v>1255.1732416974171</v>
      </c>
      <c r="AD817" s="339" t="s">
        <v>12496</v>
      </c>
      <c r="AE817" s="339">
        <v>1556.1689356805382</v>
      </c>
      <c r="AF817" s="340">
        <v>0.23980410351647841</v>
      </c>
      <c r="AG817" s="366">
        <v>1087.6662835985951</v>
      </c>
      <c r="AH817" s="366">
        <v>822.0193518230202</v>
      </c>
      <c r="AI817" s="340">
        <v>-0.34509490442022717</v>
      </c>
      <c r="AJ817" s="340">
        <v>-0.47176727861905454</v>
      </c>
      <c r="AK817" s="341">
        <v>822.0193518230202</v>
      </c>
      <c r="AL817" s="342">
        <v>-0.34509490442022717</v>
      </c>
      <c r="AM817" s="339" t="s">
        <v>12762</v>
      </c>
      <c r="AN817" s="339" t="s">
        <v>12484</v>
      </c>
      <c r="AO817" s="337" t="s">
        <v>12763</v>
      </c>
      <c r="AP817" s="343">
        <v>43707</v>
      </c>
      <c r="AQ817" s="335" t="s">
        <v>12482</v>
      </c>
      <c r="AR817" s="335" t="s">
        <v>13318</v>
      </c>
      <c r="AS817" s="335" t="s">
        <v>12501</v>
      </c>
      <c r="AT817" s="335" t="s">
        <v>12764</v>
      </c>
      <c r="AU817" s="335" t="s">
        <v>8721</v>
      </c>
      <c r="AV817" s="335" t="s">
        <v>8721</v>
      </c>
      <c r="AW817" s="327" t="s">
        <v>12484</v>
      </c>
      <c r="AX817" s="335" t="s">
        <v>12741</v>
      </c>
      <c r="AY817" s="335" t="s">
        <v>12484</v>
      </c>
      <c r="AZ817" s="311"/>
      <c r="BA817" s="309" t="s">
        <v>12486</v>
      </c>
      <c r="BB817" s="310" t="s">
        <v>8721</v>
      </c>
      <c r="BC817" s="309" t="s">
        <v>8721</v>
      </c>
      <c r="BD817" s="309">
        <v>2</v>
      </c>
      <c r="BE817" s="307"/>
      <c r="BF817" s="310" t="b">
        <v>1</v>
      </c>
    </row>
    <row r="818" spans="1:58" s="311" customFormat="1" ht="15" customHeight="1" x14ac:dyDescent="0.25">
      <c r="A818" s="335">
        <v>816</v>
      </c>
      <c r="B818" s="345" t="s">
        <v>2581</v>
      </c>
      <c r="C818" s="337">
        <v>7078</v>
      </c>
      <c r="D818" s="337" t="s">
        <v>2581</v>
      </c>
      <c r="E818" s="337" t="s">
        <v>1412</v>
      </c>
      <c r="F818" s="337" t="s">
        <v>9247</v>
      </c>
      <c r="G818" s="337" t="s">
        <v>9255</v>
      </c>
      <c r="H818" s="337" t="s">
        <v>9253</v>
      </c>
      <c r="I818" s="337" t="s">
        <v>2580</v>
      </c>
      <c r="J818" s="337" t="s">
        <v>13566</v>
      </c>
      <c r="K818" s="337" t="s">
        <v>12473</v>
      </c>
      <c r="L818" s="338" t="s">
        <v>12474</v>
      </c>
      <c r="M818" s="337" t="s">
        <v>13561</v>
      </c>
      <c r="N818" s="337" t="s">
        <v>13562</v>
      </c>
      <c r="O818" s="337" t="s">
        <v>8721</v>
      </c>
      <c r="P818" s="337" t="s">
        <v>8721</v>
      </c>
      <c r="Q818" s="337" t="s">
        <v>13563</v>
      </c>
      <c r="R818" s="337" t="s">
        <v>8721</v>
      </c>
      <c r="S818" s="337" t="s">
        <v>8721</v>
      </c>
      <c r="T818" s="337" t="s">
        <v>8721</v>
      </c>
      <c r="U818" s="337" t="s">
        <v>8721</v>
      </c>
      <c r="V818" s="337" t="s">
        <v>13567</v>
      </c>
      <c r="W818" s="337" t="s">
        <v>12476</v>
      </c>
      <c r="X818" s="337" t="s">
        <v>8805</v>
      </c>
      <c r="Y818" s="337" t="s">
        <v>8721</v>
      </c>
      <c r="Z818" s="337" t="s">
        <v>12484</v>
      </c>
      <c r="AA818" s="337" t="s">
        <v>12484</v>
      </c>
      <c r="AB818" s="337" t="s">
        <v>12484</v>
      </c>
      <c r="AC818" s="339">
        <v>1613.9164806273061</v>
      </c>
      <c r="AD818" s="339" t="s">
        <v>12496</v>
      </c>
      <c r="AE818" s="339">
        <v>2000.9402754146072</v>
      </c>
      <c r="AF818" s="340">
        <v>0.23980410351647841</v>
      </c>
      <c r="AG818" s="366">
        <v>1435.0538529256048</v>
      </c>
      <c r="AH818" s="366">
        <v>1084.562476378446</v>
      </c>
      <c r="AI818" s="340">
        <v>-0.3279934312605246</v>
      </c>
      <c r="AJ818" s="340">
        <v>-0.45797358886500594</v>
      </c>
      <c r="AK818" s="341">
        <v>1084.562476378446</v>
      </c>
      <c r="AL818" s="342">
        <v>-0.3279934312605246</v>
      </c>
      <c r="AM818" s="339" t="s">
        <v>12762</v>
      </c>
      <c r="AN818" s="339" t="s">
        <v>12484</v>
      </c>
      <c r="AO818" s="337" t="s">
        <v>12763</v>
      </c>
      <c r="AP818" s="343">
        <v>43707</v>
      </c>
      <c r="AQ818" s="335" t="s">
        <v>12482</v>
      </c>
      <c r="AR818" s="335" t="s">
        <v>13318</v>
      </c>
      <c r="AS818" s="335" t="s">
        <v>12501</v>
      </c>
      <c r="AT818" s="335" t="s">
        <v>12764</v>
      </c>
      <c r="AU818" s="335" t="s">
        <v>8721</v>
      </c>
      <c r="AV818" s="335" t="s">
        <v>8721</v>
      </c>
      <c r="AW818" s="327" t="s">
        <v>12484</v>
      </c>
      <c r="AX818" s="335" t="s">
        <v>12741</v>
      </c>
      <c r="AY818" s="335" t="s">
        <v>12484</v>
      </c>
      <c r="AZ818" s="309"/>
      <c r="BA818" s="311" t="s">
        <v>12486</v>
      </c>
      <c r="BB818" s="310" t="s">
        <v>8721</v>
      </c>
      <c r="BC818" s="311" t="s">
        <v>8721</v>
      </c>
      <c r="BD818" s="311">
        <v>2</v>
      </c>
      <c r="BE818" s="307"/>
      <c r="BF818" s="310" t="b">
        <v>1</v>
      </c>
    </row>
    <row r="819" spans="1:58" s="309" customFormat="1" ht="15" customHeight="1" x14ac:dyDescent="0.25">
      <c r="A819" s="345">
        <v>817</v>
      </c>
      <c r="B819" s="345" t="s">
        <v>2576</v>
      </c>
      <c r="C819" s="337">
        <v>7082</v>
      </c>
      <c r="D819" s="337" t="s">
        <v>2576</v>
      </c>
      <c r="E819" s="337" t="s">
        <v>1412</v>
      </c>
      <c r="F819" s="337" t="s">
        <v>9247</v>
      </c>
      <c r="G819" s="337" t="s">
        <v>9255</v>
      </c>
      <c r="H819" s="337" t="s">
        <v>9249</v>
      </c>
      <c r="I819" s="337" t="s">
        <v>2575</v>
      </c>
      <c r="J819" s="337" t="s">
        <v>13566</v>
      </c>
      <c r="K819" s="337" t="s">
        <v>12473</v>
      </c>
      <c r="L819" s="338" t="s">
        <v>12474</v>
      </c>
      <c r="M819" s="337" t="s">
        <v>13561</v>
      </c>
      <c r="N819" s="337" t="s">
        <v>13562</v>
      </c>
      <c r="O819" s="337" t="s">
        <v>8721</v>
      </c>
      <c r="P819" s="337" t="s">
        <v>8721</v>
      </c>
      <c r="Q819" s="337" t="s">
        <v>13563</v>
      </c>
      <c r="R819" s="337" t="s">
        <v>8721</v>
      </c>
      <c r="S819" s="337" t="s">
        <v>12476</v>
      </c>
      <c r="T819" s="337" t="s">
        <v>8721</v>
      </c>
      <c r="U819" s="337" t="s">
        <v>8721</v>
      </c>
      <c r="V819" s="337" t="s">
        <v>13567</v>
      </c>
      <c r="W819" s="337" t="s">
        <v>12476</v>
      </c>
      <c r="X819" s="337" t="s">
        <v>8805</v>
      </c>
      <c r="Y819" s="337" t="s">
        <v>8721</v>
      </c>
      <c r="Z819" s="337" t="s">
        <v>12484</v>
      </c>
      <c r="AA819" s="337" t="s">
        <v>12484</v>
      </c>
      <c r="AB819" s="337" t="s">
        <v>12484</v>
      </c>
      <c r="AC819" s="339">
        <v>1088.216364391144</v>
      </c>
      <c r="AD819" s="339" t="s">
        <v>12496</v>
      </c>
      <c r="AE819" s="339">
        <v>1349.1751140859237</v>
      </c>
      <c r="AF819" s="340">
        <v>0.23980410351647841</v>
      </c>
      <c r="AG819" s="366">
        <v>935.4478392513887</v>
      </c>
      <c r="AH819" s="366">
        <v>706.97808517291116</v>
      </c>
      <c r="AI819" s="340">
        <v>-0.35033316139436599</v>
      </c>
      <c r="AJ819" s="340">
        <v>-0.47599234688530845</v>
      </c>
      <c r="AK819" s="341">
        <v>706.97808517291116</v>
      </c>
      <c r="AL819" s="342">
        <v>-0.35033316139436599</v>
      </c>
      <c r="AM819" s="339" t="s">
        <v>12762</v>
      </c>
      <c r="AN819" s="339" t="s">
        <v>12484</v>
      </c>
      <c r="AO819" s="337" t="s">
        <v>12763</v>
      </c>
      <c r="AP819" s="343">
        <v>43707</v>
      </c>
      <c r="AQ819" s="335" t="s">
        <v>12482</v>
      </c>
      <c r="AR819" s="335" t="s">
        <v>13318</v>
      </c>
      <c r="AS819" s="335" t="s">
        <v>12501</v>
      </c>
      <c r="AT819" s="335" t="s">
        <v>12764</v>
      </c>
      <c r="AU819" s="335" t="s">
        <v>8721</v>
      </c>
      <c r="AV819" s="335" t="s">
        <v>8721</v>
      </c>
      <c r="AW819" s="327" t="s">
        <v>12484</v>
      </c>
      <c r="AX819" s="335" t="s">
        <v>12741</v>
      </c>
      <c r="AY819" s="335" t="s">
        <v>12484</v>
      </c>
      <c r="AZ819" s="311"/>
      <c r="BA819" s="309" t="s">
        <v>12486</v>
      </c>
      <c r="BB819" s="310" t="s">
        <v>8721</v>
      </c>
      <c r="BC819" s="309" t="s">
        <v>8721</v>
      </c>
      <c r="BD819" s="309">
        <v>2</v>
      </c>
      <c r="BE819" s="307"/>
      <c r="BF819" s="310" t="b">
        <v>1</v>
      </c>
    </row>
    <row r="820" spans="1:58" s="311" customFormat="1" ht="15" customHeight="1" x14ac:dyDescent="0.25">
      <c r="A820" s="335">
        <v>818</v>
      </c>
      <c r="B820" s="345" t="s">
        <v>2583</v>
      </c>
      <c r="C820" s="337">
        <v>7084</v>
      </c>
      <c r="D820" s="337" t="s">
        <v>2583</v>
      </c>
      <c r="E820" s="337" t="s">
        <v>1412</v>
      </c>
      <c r="F820" s="337" t="s">
        <v>9247</v>
      </c>
      <c r="G820" s="337" t="s">
        <v>9255</v>
      </c>
      <c r="H820" s="337" t="s">
        <v>9254</v>
      </c>
      <c r="I820" s="337" t="s">
        <v>2582</v>
      </c>
      <c r="J820" s="337" t="s">
        <v>13566</v>
      </c>
      <c r="K820" s="337" t="s">
        <v>12473</v>
      </c>
      <c r="L820" s="338" t="s">
        <v>12474</v>
      </c>
      <c r="M820" s="337" t="s">
        <v>13561</v>
      </c>
      <c r="N820" s="337" t="s">
        <v>13562</v>
      </c>
      <c r="O820" s="337" t="s">
        <v>8721</v>
      </c>
      <c r="P820" s="337" t="s">
        <v>8721</v>
      </c>
      <c r="Q820" s="337" t="s">
        <v>13563</v>
      </c>
      <c r="R820" s="337" t="s">
        <v>8721</v>
      </c>
      <c r="S820" s="337" t="s">
        <v>8721</v>
      </c>
      <c r="T820" s="337" t="s">
        <v>8721</v>
      </c>
      <c r="U820" s="337" t="s">
        <v>8721</v>
      </c>
      <c r="V820" s="337" t="s">
        <v>13567</v>
      </c>
      <c r="W820" s="337" t="s">
        <v>12476</v>
      </c>
      <c r="X820" s="337" t="s">
        <v>8805</v>
      </c>
      <c r="Y820" s="337" t="s">
        <v>8721</v>
      </c>
      <c r="Z820" s="337" t="s">
        <v>12484</v>
      </c>
      <c r="AA820" s="337" t="s">
        <v>12484</v>
      </c>
      <c r="AB820" s="337" t="s">
        <v>12484</v>
      </c>
      <c r="AC820" s="339">
        <v>1958.9606937269371</v>
      </c>
      <c r="AD820" s="339" t="s">
        <v>12496</v>
      </c>
      <c r="AE820" s="339">
        <v>2428.7275067101436</v>
      </c>
      <c r="AF820" s="340">
        <v>0.23980410351647841</v>
      </c>
      <c r="AG820" s="366">
        <v>1647.3086581570537</v>
      </c>
      <c r="AH820" s="366">
        <v>1244.9770815277477</v>
      </c>
      <c r="AI820" s="340">
        <v>-0.36447061673342218</v>
      </c>
      <c r="AJ820" s="340">
        <v>-0.4873953219996493</v>
      </c>
      <c r="AK820" s="341">
        <v>1244.9770815277477</v>
      </c>
      <c r="AL820" s="342">
        <v>-0.36447061673342218</v>
      </c>
      <c r="AM820" s="339" t="s">
        <v>12762</v>
      </c>
      <c r="AN820" s="339" t="s">
        <v>12484</v>
      </c>
      <c r="AO820" s="337" t="s">
        <v>12763</v>
      </c>
      <c r="AP820" s="343">
        <v>43707</v>
      </c>
      <c r="AQ820" s="335" t="s">
        <v>12482</v>
      </c>
      <c r="AR820" s="335" t="s">
        <v>13318</v>
      </c>
      <c r="AS820" s="335" t="s">
        <v>12501</v>
      </c>
      <c r="AT820" s="335" t="s">
        <v>12764</v>
      </c>
      <c r="AU820" s="335" t="s">
        <v>8721</v>
      </c>
      <c r="AV820" s="335" t="s">
        <v>8721</v>
      </c>
      <c r="AW820" s="327" t="s">
        <v>12484</v>
      </c>
      <c r="AX820" s="335" t="s">
        <v>12741</v>
      </c>
      <c r="AY820" s="335" t="s">
        <v>12484</v>
      </c>
      <c r="BA820" s="311" t="s">
        <v>12486</v>
      </c>
      <c r="BB820" s="310" t="s">
        <v>8721</v>
      </c>
      <c r="BC820" s="311" t="s">
        <v>8721</v>
      </c>
      <c r="BD820" s="311">
        <v>2</v>
      </c>
      <c r="BE820" s="307"/>
      <c r="BF820" s="310" t="b">
        <v>1</v>
      </c>
    </row>
    <row r="821" spans="1:58" s="309" customFormat="1" ht="15" customHeight="1" x14ac:dyDescent="0.25">
      <c r="A821" s="345">
        <v>819</v>
      </c>
      <c r="B821" s="345" t="s">
        <v>2585</v>
      </c>
      <c r="C821" s="346">
        <v>7085</v>
      </c>
      <c r="D821" s="346" t="s">
        <v>2585</v>
      </c>
      <c r="E821" s="346" t="s">
        <v>1412</v>
      </c>
      <c r="F821" s="346" t="s">
        <v>9247</v>
      </c>
      <c r="G821" s="346" t="s">
        <v>9255</v>
      </c>
      <c r="H821" s="346" t="s">
        <v>9248</v>
      </c>
      <c r="I821" s="346" t="s">
        <v>2584</v>
      </c>
      <c r="J821" s="346" t="s">
        <v>13566</v>
      </c>
      <c r="K821" s="346" t="s">
        <v>12473</v>
      </c>
      <c r="L821" s="347" t="s">
        <v>12474</v>
      </c>
      <c r="M821" s="346" t="s">
        <v>13561</v>
      </c>
      <c r="N821" s="346" t="s">
        <v>13562</v>
      </c>
      <c r="O821" s="346" t="s">
        <v>8721</v>
      </c>
      <c r="P821" s="346" t="s">
        <v>8721</v>
      </c>
      <c r="Q821" s="346" t="s">
        <v>13563</v>
      </c>
      <c r="R821" s="346" t="s">
        <v>8721</v>
      </c>
      <c r="S821" s="346" t="s">
        <v>8721</v>
      </c>
      <c r="T821" s="346" t="s">
        <v>8721</v>
      </c>
      <c r="U821" s="346" t="s">
        <v>8721</v>
      </c>
      <c r="V821" s="346" t="s">
        <v>13567</v>
      </c>
      <c r="W821" s="346" t="s">
        <v>12476</v>
      </c>
      <c r="X821" s="346" t="s">
        <v>8805</v>
      </c>
      <c r="Y821" s="346" t="s">
        <v>8721</v>
      </c>
      <c r="Z821" s="346" t="s">
        <v>12484</v>
      </c>
      <c r="AA821" s="346" t="s">
        <v>12484</v>
      </c>
      <c r="AB821" s="346" t="s">
        <v>12484</v>
      </c>
      <c r="AC821" s="348">
        <v>2170.4394049815501</v>
      </c>
      <c r="AD821" s="348" t="s">
        <v>12496</v>
      </c>
      <c r="AE821" s="348">
        <v>2690.9196807299895</v>
      </c>
      <c r="AF821" s="349">
        <v>0.23980410351647841</v>
      </c>
      <c r="AG821" s="359">
        <v>1859.5634633885034</v>
      </c>
      <c r="AH821" s="359">
        <v>1405.3916866770501</v>
      </c>
      <c r="AI821" s="349">
        <v>-0.35248517721737704</v>
      </c>
      <c r="AJ821" s="349">
        <v>-0.4777281177356445</v>
      </c>
      <c r="AK821" s="350">
        <v>1405.3916866770501</v>
      </c>
      <c r="AL821" s="351">
        <v>-0.35248517721737704</v>
      </c>
      <c r="AM821" s="348" t="s">
        <v>12762</v>
      </c>
      <c r="AN821" s="348" t="s">
        <v>12484</v>
      </c>
      <c r="AO821" s="346" t="s">
        <v>12763</v>
      </c>
      <c r="AP821" s="352">
        <v>43707</v>
      </c>
      <c r="AQ821" s="346" t="s">
        <v>12482</v>
      </c>
      <c r="AR821" s="346" t="s">
        <v>13318</v>
      </c>
      <c r="AS821" s="346" t="s">
        <v>12501</v>
      </c>
      <c r="AT821" s="346" t="s">
        <v>12764</v>
      </c>
      <c r="AU821" s="346" t="s">
        <v>8721</v>
      </c>
      <c r="AV821" s="346" t="s">
        <v>8721</v>
      </c>
      <c r="AW821" s="327" t="s">
        <v>12484</v>
      </c>
      <c r="AX821" s="346" t="s">
        <v>12741</v>
      </c>
      <c r="AY821" s="346" t="s">
        <v>12484</v>
      </c>
      <c r="BA821" s="309" t="s">
        <v>12486</v>
      </c>
      <c r="BB821" s="310" t="s">
        <v>8721</v>
      </c>
      <c r="BC821" s="309" t="s">
        <v>8721</v>
      </c>
      <c r="BD821" s="309">
        <v>2</v>
      </c>
      <c r="BE821" s="307"/>
      <c r="BF821" s="310" t="b">
        <v>1</v>
      </c>
    </row>
    <row r="822" spans="1:58" s="311" customFormat="1" ht="15" customHeight="1" x14ac:dyDescent="0.25">
      <c r="A822" s="335">
        <v>820</v>
      </c>
      <c r="B822" s="345" t="s">
        <v>2605</v>
      </c>
      <c r="C822" s="346">
        <v>8812</v>
      </c>
      <c r="D822" s="371" t="s">
        <v>2605</v>
      </c>
      <c r="E822" s="346" t="s">
        <v>1412</v>
      </c>
      <c r="F822" s="346" t="s">
        <v>9256</v>
      </c>
      <c r="G822" s="346" t="s">
        <v>9257</v>
      </c>
      <c r="H822" s="346" t="s">
        <v>9258</v>
      </c>
      <c r="I822" s="346" t="s">
        <v>2604</v>
      </c>
      <c r="J822" s="346" t="s">
        <v>13568</v>
      </c>
      <c r="K822" s="346" t="s">
        <v>12473</v>
      </c>
      <c r="L822" s="347" t="s">
        <v>12474</v>
      </c>
      <c r="M822" s="346" t="s">
        <v>13569</v>
      </c>
      <c r="N822" s="346" t="s">
        <v>13570</v>
      </c>
      <c r="O822" s="346" t="s">
        <v>13571</v>
      </c>
      <c r="P822" s="346" t="s">
        <v>13572</v>
      </c>
      <c r="Q822" s="346" t="s">
        <v>13573</v>
      </c>
      <c r="R822" s="346" t="s">
        <v>12758</v>
      </c>
      <c r="S822" s="346" t="s">
        <v>8721</v>
      </c>
      <c r="T822" s="346" t="s">
        <v>13574</v>
      </c>
      <c r="U822" s="346" t="s">
        <v>13575</v>
      </c>
      <c r="V822" s="346" t="s">
        <v>13509</v>
      </c>
      <c r="W822" s="346" t="s">
        <v>12476</v>
      </c>
      <c r="X822" s="346" t="s">
        <v>8805</v>
      </c>
      <c r="Y822" s="346" t="s">
        <v>8721</v>
      </c>
      <c r="Z822" s="346" t="s">
        <v>12484</v>
      </c>
      <c r="AA822" s="346" t="s">
        <v>12484</v>
      </c>
      <c r="AB822" s="346" t="s">
        <v>12484</v>
      </c>
      <c r="AC822" s="348">
        <v>392.134614391144</v>
      </c>
      <c r="AD822" s="348" t="s">
        <v>12496</v>
      </c>
      <c r="AE822" s="348">
        <v>486.17010405299226</v>
      </c>
      <c r="AF822" s="349">
        <v>0.23980410351647841</v>
      </c>
      <c r="AG822" s="359">
        <v>1164.5194201813101</v>
      </c>
      <c r="AH822" s="359">
        <v>880.10220910372288</v>
      </c>
      <c r="AI822" s="349">
        <v>1.2443879647560112</v>
      </c>
      <c r="AJ822" s="349">
        <v>0.81027628347915082</v>
      </c>
      <c r="AK822" s="350">
        <v>880.10220910372288</v>
      </c>
      <c r="AL822" s="351">
        <v>1.2443879647560112</v>
      </c>
      <c r="AM822" s="348" t="s">
        <v>12762</v>
      </c>
      <c r="AN822" s="348" t="s">
        <v>12484</v>
      </c>
      <c r="AO822" s="346" t="s">
        <v>12763</v>
      </c>
      <c r="AP822" s="352">
        <v>43707</v>
      </c>
      <c r="AQ822" s="346" t="s">
        <v>12482</v>
      </c>
      <c r="AR822" s="346" t="s">
        <v>13318</v>
      </c>
      <c r="AS822" s="346" t="s">
        <v>12501</v>
      </c>
      <c r="AT822" s="346" t="s">
        <v>12764</v>
      </c>
      <c r="AU822" s="346" t="s">
        <v>8721</v>
      </c>
      <c r="AV822" s="346" t="s">
        <v>8721</v>
      </c>
      <c r="AW822" s="327" t="s">
        <v>12484</v>
      </c>
      <c r="AX822" s="346" t="s">
        <v>12741</v>
      </c>
      <c r="AY822" s="346" t="s">
        <v>12484</v>
      </c>
      <c r="BA822" s="311" t="s">
        <v>12486</v>
      </c>
      <c r="BB822" s="310" t="s">
        <v>13574</v>
      </c>
      <c r="BC822" s="311" t="s">
        <v>13575</v>
      </c>
      <c r="BD822" s="311">
        <v>2</v>
      </c>
      <c r="BE822" s="307"/>
      <c r="BF822" s="310" t="b">
        <v>1</v>
      </c>
    </row>
    <row r="823" spans="1:58" s="309" customFormat="1" ht="15" customHeight="1" x14ac:dyDescent="0.25">
      <c r="A823" s="345">
        <v>821</v>
      </c>
      <c r="B823" s="345" t="s">
        <v>2607</v>
      </c>
      <c r="C823" s="337">
        <v>8817</v>
      </c>
      <c r="D823" s="372" t="s">
        <v>2607</v>
      </c>
      <c r="E823" s="337" t="s">
        <v>1412</v>
      </c>
      <c r="F823" s="337" t="s">
        <v>9256</v>
      </c>
      <c r="G823" s="337" t="s">
        <v>9257</v>
      </c>
      <c r="H823" s="337" t="s">
        <v>9259</v>
      </c>
      <c r="I823" s="337" t="s">
        <v>2606</v>
      </c>
      <c r="J823" s="337" t="s">
        <v>13568</v>
      </c>
      <c r="K823" s="337" t="s">
        <v>12473</v>
      </c>
      <c r="L823" s="338" t="s">
        <v>12474</v>
      </c>
      <c r="M823" s="337" t="s">
        <v>13569</v>
      </c>
      <c r="N823" s="337" t="s">
        <v>13570</v>
      </c>
      <c r="O823" s="337" t="s">
        <v>13576</v>
      </c>
      <c r="P823" s="337" t="s">
        <v>13572</v>
      </c>
      <c r="Q823" s="337" t="s">
        <v>13577</v>
      </c>
      <c r="R823" s="337" t="s">
        <v>12758</v>
      </c>
      <c r="S823" s="337" t="s">
        <v>8721</v>
      </c>
      <c r="T823" s="337" t="s">
        <v>13574</v>
      </c>
      <c r="U823" s="337" t="s">
        <v>13575</v>
      </c>
      <c r="V823" s="337" t="s">
        <v>13509</v>
      </c>
      <c r="W823" s="337" t="s">
        <v>12476</v>
      </c>
      <c r="X823" s="337" t="s">
        <v>8805</v>
      </c>
      <c r="Y823" s="337" t="s">
        <v>8721</v>
      </c>
      <c r="Z823" s="337" t="s">
        <v>12484</v>
      </c>
      <c r="AA823" s="337" t="s">
        <v>12484</v>
      </c>
      <c r="AB823" s="337" t="s">
        <v>12484</v>
      </c>
      <c r="AC823" s="339">
        <v>506.86395571955717</v>
      </c>
      <c r="AD823" s="339" t="s">
        <v>12496</v>
      </c>
      <c r="AE823" s="339">
        <v>628.41201222570157</v>
      </c>
      <c r="AF823" s="340">
        <v>0.23980410351647841</v>
      </c>
      <c r="AG823" s="366">
        <v>1251.3102403910718</v>
      </c>
      <c r="AH823" s="366">
        <v>945.69561293432844</v>
      </c>
      <c r="AI823" s="340">
        <v>0.86577799084528406</v>
      </c>
      <c r="AJ823" s="340">
        <v>0.50489741528790311</v>
      </c>
      <c r="AK823" s="341">
        <v>945.69561293432844</v>
      </c>
      <c r="AL823" s="342">
        <v>0.86577799084528406</v>
      </c>
      <c r="AM823" s="339" t="s">
        <v>12762</v>
      </c>
      <c r="AN823" s="339" t="s">
        <v>12484</v>
      </c>
      <c r="AO823" s="337" t="s">
        <v>12763</v>
      </c>
      <c r="AP823" s="343">
        <v>43707</v>
      </c>
      <c r="AQ823" s="335" t="s">
        <v>12482</v>
      </c>
      <c r="AR823" s="335" t="s">
        <v>13318</v>
      </c>
      <c r="AS823" s="335" t="s">
        <v>12501</v>
      </c>
      <c r="AT823" s="335" t="s">
        <v>12764</v>
      </c>
      <c r="AU823" s="335" t="s">
        <v>8721</v>
      </c>
      <c r="AV823" s="335" t="s">
        <v>8721</v>
      </c>
      <c r="AW823" s="327" t="s">
        <v>12484</v>
      </c>
      <c r="AX823" s="335" t="s">
        <v>12741</v>
      </c>
      <c r="AY823" s="335" t="s">
        <v>12484</v>
      </c>
      <c r="BA823" s="309" t="s">
        <v>12486</v>
      </c>
      <c r="BB823" s="310" t="s">
        <v>13574</v>
      </c>
      <c r="BC823" s="309" t="s">
        <v>13575</v>
      </c>
      <c r="BD823" s="309">
        <v>2</v>
      </c>
      <c r="BE823" s="307"/>
      <c r="BF823" s="310" t="b">
        <v>1</v>
      </c>
    </row>
    <row r="824" spans="1:58" s="311" customFormat="1" ht="15" customHeight="1" x14ac:dyDescent="0.25">
      <c r="A824" s="335">
        <v>822</v>
      </c>
      <c r="B824" s="345" t="s">
        <v>2609</v>
      </c>
      <c r="C824" s="346">
        <v>8819</v>
      </c>
      <c r="D824" s="371" t="s">
        <v>2609</v>
      </c>
      <c r="E824" s="346" t="s">
        <v>1412</v>
      </c>
      <c r="F824" s="346" t="s">
        <v>9256</v>
      </c>
      <c r="G824" s="346" t="s">
        <v>9257</v>
      </c>
      <c r="H824" s="346" t="s">
        <v>9260</v>
      </c>
      <c r="I824" s="346" t="s">
        <v>2608</v>
      </c>
      <c r="J824" s="346" t="s">
        <v>13568</v>
      </c>
      <c r="K824" s="346" t="s">
        <v>12473</v>
      </c>
      <c r="L824" s="347" t="s">
        <v>12474</v>
      </c>
      <c r="M824" s="346" t="s">
        <v>13569</v>
      </c>
      <c r="N824" s="346" t="s">
        <v>13570</v>
      </c>
      <c r="O824" s="346" t="s">
        <v>13576</v>
      </c>
      <c r="P824" s="346" t="s">
        <v>13572</v>
      </c>
      <c r="Q824" s="346" t="s">
        <v>13573</v>
      </c>
      <c r="R824" s="346" t="s">
        <v>12758</v>
      </c>
      <c r="S824" s="346" t="s">
        <v>8721</v>
      </c>
      <c r="T824" s="346" t="s">
        <v>13574</v>
      </c>
      <c r="U824" s="346" t="s">
        <v>13575</v>
      </c>
      <c r="V824" s="346" t="s">
        <v>13509</v>
      </c>
      <c r="W824" s="346" t="s">
        <v>12476</v>
      </c>
      <c r="X824" s="346" t="s">
        <v>8805</v>
      </c>
      <c r="Y824" s="346" t="s">
        <v>8721</v>
      </c>
      <c r="Z824" s="346" t="s">
        <v>12484</v>
      </c>
      <c r="AA824" s="346" t="s">
        <v>12484</v>
      </c>
      <c r="AB824" s="346" t="s">
        <v>12484</v>
      </c>
      <c r="AC824" s="348">
        <v>625.01805350553502</v>
      </c>
      <c r="AD824" s="348" t="s">
        <v>12496</v>
      </c>
      <c r="AE824" s="348">
        <v>774.89994750804419</v>
      </c>
      <c r="AF824" s="349">
        <v>0.23980410351647841</v>
      </c>
      <c r="AG824" s="359">
        <v>1350.2649550776434</v>
      </c>
      <c r="AH824" s="359">
        <v>1020.4820540082959</v>
      </c>
      <c r="AI824" s="349">
        <v>0.63272412418285251</v>
      </c>
      <c r="AJ824" s="349">
        <v>0.31692105192419362</v>
      </c>
      <c r="AK824" s="350">
        <v>1020.4820540082959</v>
      </c>
      <c r="AL824" s="351">
        <v>0.63272412418285251</v>
      </c>
      <c r="AM824" s="348" t="s">
        <v>12762</v>
      </c>
      <c r="AN824" s="348" t="s">
        <v>12484</v>
      </c>
      <c r="AO824" s="346" t="s">
        <v>12763</v>
      </c>
      <c r="AP824" s="352">
        <v>43707</v>
      </c>
      <c r="AQ824" s="346" t="s">
        <v>12482</v>
      </c>
      <c r="AR824" s="346" t="s">
        <v>13318</v>
      </c>
      <c r="AS824" s="346" t="s">
        <v>12501</v>
      </c>
      <c r="AT824" s="346" t="s">
        <v>12764</v>
      </c>
      <c r="AU824" s="346" t="s">
        <v>8721</v>
      </c>
      <c r="AV824" s="346" t="s">
        <v>8721</v>
      </c>
      <c r="AW824" s="327" t="s">
        <v>12484</v>
      </c>
      <c r="AX824" s="346" t="s">
        <v>12741</v>
      </c>
      <c r="AY824" s="346" t="s">
        <v>12484</v>
      </c>
      <c r="BA824" s="311" t="s">
        <v>12486</v>
      </c>
      <c r="BB824" s="310" t="s">
        <v>13574</v>
      </c>
      <c r="BC824" s="311" t="s">
        <v>13575</v>
      </c>
      <c r="BD824" s="311">
        <v>2</v>
      </c>
      <c r="BE824" s="307"/>
      <c r="BF824" s="310" t="b">
        <v>1</v>
      </c>
    </row>
    <row r="825" spans="1:58" s="309" customFormat="1" ht="15" customHeight="1" x14ac:dyDescent="0.25">
      <c r="A825" s="345">
        <v>823</v>
      </c>
      <c r="B825" s="345" t="s">
        <v>2611</v>
      </c>
      <c r="C825" s="346">
        <v>8821</v>
      </c>
      <c r="D825" s="371" t="s">
        <v>2611</v>
      </c>
      <c r="E825" s="346" t="s">
        <v>1412</v>
      </c>
      <c r="F825" s="346" t="s">
        <v>9256</v>
      </c>
      <c r="G825" s="346" t="s">
        <v>9257</v>
      </c>
      <c r="H825" s="346" t="s">
        <v>9261</v>
      </c>
      <c r="I825" s="346" t="s">
        <v>2610</v>
      </c>
      <c r="J825" s="346" t="s">
        <v>13568</v>
      </c>
      <c r="K825" s="346" t="s">
        <v>12473</v>
      </c>
      <c r="L825" s="347" t="s">
        <v>12474</v>
      </c>
      <c r="M825" s="346" t="s">
        <v>13569</v>
      </c>
      <c r="N825" s="346" t="s">
        <v>13570</v>
      </c>
      <c r="O825" s="346" t="s">
        <v>13576</v>
      </c>
      <c r="P825" s="346" t="s">
        <v>13572</v>
      </c>
      <c r="Q825" s="346" t="s">
        <v>13573</v>
      </c>
      <c r="R825" s="346" t="s">
        <v>12758</v>
      </c>
      <c r="S825" s="346" t="s">
        <v>8721</v>
      </c>
      <c r="T825" s="346" t="s">
        <v>13574</v>
      </c>
      <c r="U825" s="346" t="s">
        <v>13575</v>
      </c>
      <c r="V825" s="346" t="s">
        <v>13509</v>
      </c>
      <c r="W825" s="346" t="s">
        <v>12476</v>
      </c>
      <c r="X825" s="346" t="s">
        <v>8805</v>
      </c>
      <c r="Y825" s="346" t="s">
        <v>8721</v>
      </c>
      <c r="Z825" s="346" t="s">
        <v>12484</v>
      </c>
      <c r="AA825" s="346" t="s">
        <v>12484</v>
      </c>
      <c r="AB825" s="346" t="s">
        <v>12484</v>
      </c>
      <c r="AC825" s="348">
        <v>851.05197970479708</v>
      </c>
      <c r="AD825" s="348" t="s">
        <v>12496</v>
      </c>
      <c r="AE825" s="348">
        <v>1055.1377367438301</v>
      </c>
      <c r="AF825" s="349">
        <v>0.23980410351647841</v>
      </c>
      <c r="AG825" s="359">
        <v>1532.9376587594713</v>
      </c>
      <c r="AH825" s="359">
        <v>1158.5395627686867</v>
      </c>
      <c r="AI825" s="349">
        <v>0.36130294082688974</v>
      </c>
      <c r="AJ825" s="349">
        <v>9.7998415205919898E-2</v>
      </c>
      <c r="AK825" s="350">
        <v>1158.5395627686867</v>
      </c>
      <c r="AL825" s="351">
        <v>0.36130294082688974</v>
      </c>
      <c r="AM825" s="348" t="s">
        <v>12762</v>
      </c>
      <c r="AN825" s="348" t="s">
        <v>12484</v>
      </c>
      <c r="AO825" s="346" t="s">
        <v>12763</v>
      </c>
      <c r="AP825" s="352">
        <v>43707</v>
      </c>
      <c r="AQ825" s="346" t="s">
        <v>12482</v>
      </c>
      <c r="AR825" s="346" t="s">
        <v>13318</v>
      </c>
      <c r="AS825" s="346" t="s">
        <v>12501</v>
      </c>
      <c r="AT825" s="346" t="s">
        <v>12764</v>
      </c>
      <c r="AU825" s="346" t="s">
        <v>8721</v>
      </c>
      <c r="AV825" s="346" t="s">
        <v>8721</v>
      </c>
      <c r="AW825" s="327" t="s">
        <v>12484</v>
      </c>
      <c r="AX825" s="346" t="s">
        <v>12741</v>
      </c>
      <c r="AY825" s="346" t="s">
        <v>12484</v>
      </c>
      <c r="AZ825" s="311"/>
      <c r="BA825" s="309" t="s">
        <v>12486</v>
      </c>
      <c r="BB825" s="310" t="s">
        <v>13574</v>
      </c>
      <c r="BC825" s="309" t="s">
        <v>13575</v>
      </c>
      <c r="BD825" s="309">
        <v>2</v>
      </c>
      <c r="BE825" s="307"/>
      <c r="BF825" s="310" t="b">
        <v>1</v>
      </c>
    </row>
    <row r="826" spans="1:58" s="311" customFormat="1" ht="15" customHeight="1" x14ac:dyDescent="0.25">
      <c r="A826" s="335">
        <v>824</v>
      </c>
      <c r="B826" s="345" t="s">
        <v>2612</v>
      </c>
      <c r="C826" s="346">
        <v>8816</v>
      </c>
      <c r="D826" s="371" t="s">
        <v>2612</v>
      </c>
      <c r="E826" s="346" t="s">
        <v>1412</v>
      </c>
      <c r="F826" s="346" t="s">
        <v>9256</v>
      </c>
      <c r="G826" s="346" t="s">
        <v>9262</v>
      </c>
      <c r="H826" s="346" t="s">
        <v>9258</v>
      </c>
      <c r="I826" s="346" t="s">
        <v>2604</v>
      </c>
      <c r="J826" s="346" t="s">
        <v>13568</v>
      </c>
      <c r="K826" s="346" t="s">
        <v>12473</v>
      </c>
      <c r="L826" s="347" t="s">
        <v>12474</v>
      </c>
      <c r="M826" s="346" t="s">
        <v>13569</v>
      </c>
      <c r="N826" s="346" t="s">
        <v>13570</v>
      </c>
      <c r="O826" s="346" t="s">
        <v>13576</v>
      </c>
      <c r="P826" s="346" t="s">
        <v>13572</v>
      </c>
      <c r="Q826" s="346" t="s">
        <v>13573</v>
      </c>
      <c r="R826" s="346" t="s">
        <v>12758</v>
      </c>
      <c r="S826" s="346" t="s">
        <v>8721</v>
      </c>
      <c r="T826" s="346" t="s">
        <v>13574</v>
      </c>
      <c r="U826" s="346" t="s">
        <v>13575</v>
      </c>
      <c r="V826" s="346" t="s">
        <v>13509</v>
      </c>
      <c r="W826" s="346" t="s">
        <v>12476</v>
      </c>
      <c r="X826" s="346" t="s">
        <v>8805</v>
      </c>
      <c r="Y826" s="346" t="s">
        <v>8721</v>
      </c>
      <c r="Z826" s="346" t="s">
        <v>12484</v>
      </c>
      <c r="AA826" s="346" t="s">
        <v>12484</v>
      </c>
      <c r="AB826" s="346" t="s">
        <v>12484</v>
      </c>
      <c r="AC826" s="348">
        <v>361.3118062730627</v>
      </c>
      <c r="AD826" s="348" t="s">
        <v>12496</v>
      </c>
      <c r="AE826" s="348">
        <v>447.95586006629401</v>
      </c>
      <c r="AF826" s="349">
        <v>0.23980410351647841</v>
      </c>
      <c r="AG826" s="359">
        <v>1019.8220234672389</v>
      </c>
      <c r="AH826" s="359">
        <v>770.7450817835238</v>
      </c>
      <c r="AI826" s="349">
        <v>1.1331854326427142</v>
      </c>
      <c r="AJ826" s="349">
        <v>0.7205826522047496</v>
      </c>
      <c r="AK826" s="350">
        <v>770.7450817835238</v>
      </c>
      <c r="AL826" s="351">
        <v>1.1331854326427142</v>
      </c>
      <c r="AM826" s="348" t="s">
        <v>12762</v>
      </c>
      <c r="AN826" s="348" t="s">
        <v>12484</v>
      </c>
      <c r="AO826" s="346" t="s">
        <v>12763</v>
      </c>
      <c r="AP826" s="352">
        <v>43707</v>
      </c>
      <c r="AQ826" s="346" t="s">
        <v>12482</v>
      </c>
      <c r="AR826" s="346" t="s">
        <v>13318</v>
      </c>
      <c r="AS826" s="346" t="s">
        <v>12501</v>
      </c>
      <c r="AT826" s="346" t="s">
        <v>12764</v>
      </c>
      <c r="AU826" s="346" t="s">
        <v>8721</v>
      </c>
      <c r="AV826" s="346" t="s">
        <v>8721</v>
      </c>
      <c r="AW826" s="327" t="s">
        <v>12484</v>
      </c>
      <c r="AX826" s="346" t="s">
        <v>12741</v>
      </c>
      <c r="AY826" s="346" t="s">
        <v>12484</v>
      </c>
      <c r="AZ826" s="309"/>
      <c r="BA826" s="311" t="s">
        <v>12486</v>
      </c>
      <c r="BB826" s="310" t="s">
        <v>13574</v>
      </c>
      <c r="BC826" s="311" t="s">
        <v>13575</v>
      </c>
      <c r="BD826" s="311">
        <v>2</v>
      </c>
      <c r="BE826" s="307"/>
      <c r="BF826" s="310" t="b">
        <v>1</v>
      </c>
    </row>
    <row r="827" spans="1:58" s="309" customFormat="1" ht="15" customHeight="1" x14ac:dyDescent="0.25">
      <c r="A827" s="345">
        <v>825</v>
      </c>
      <c r="B827" s="345" t="s">
        <v>2613</v>
      </c>
      <c r="C827" s="337">
        <v>8818</v>
      </c>
      <c r="D827" s="372" t="s">
        <v>2613</v>
      </c>
      <c r="E827" s="337" t="s">
        <v>1412</v>
      </c>
      <c r="F827" s="337" t="s">
        <v>9256</v>
      </c>
      <c r="G827" s="337" t="s">
        <v>9262</v>
      </c>
      <c r="H827" s="337" t="s">
        <v>9259</v>
      </c>
      <c r="I827" s="337" t="s">
        <v>2606</v>
      </c>
      <c r="J827" s="337" t="s">
        <v>13568</v>
      </c>
      <c r="K827" s="337" t="s">
        <v>12473</v>
      </c>
      <c r="L827" s="338" t="s">
        <v>12474</v>
      </c>
      <c r="M827" s="337" t="s">
        <v>13569</v>
      </c>
      <c r="N827" s="337" t="s">
        <v>13570</v>
      </c>
      <c r="O827" s="337" t="s">
        <v>13576</v>
      </c>
      <c r="P827" s="337" t="s">
        <v>13572</v>
      </c>
      <c r="Q827" s="337" t="s">
        <v>13573</v>
      </c>
      <c r="R827" s="337" t="s">
        <v>12758</v>
      </c>
      <c r="S827" s="337" t="s">
        <v>8721</v>
      </c>
      <c r="T827" s="337" t="s">
        <v>13574</v>
      </c>
      <c r="U827" s="337" t="s">
        <v>13575</v>
      </c>
      <c r="V827" s="337" t="s">
        <v>13509</v>
      </c>
      <c r="W827" s="337" t="s">
        <v>12476</v>
      </c>
      <c r="X827" s="337" t="s">
        <v>8805</v>
      </c>
      <c r="Y827" s="337" t="s">
        <v>8721</v>
      </c>
      <c r="Z827" s="337" t="s">
        <v>12484</v>
      </c>
      <c r="AA827" s="337" t="s">
        <v>12484</v>
      </c>
      <c r="AB827" s="337" t="s">
        <v>12484</v>
      </c>
      <c r="AC827" s="339">
        <v>460.62974354243539</v>
      </c>
      <c r="AD827" s="339" t="s">
        <v>12496</v>
      </c>
      <c r="AE827" s="339">
        <v>571.09064624565451</v>
      </c>
      <c r="AF827" s="340">
        <v>0.23980410351647841</v>
      </c>
      <c r="AG827" s="366">
        <v>1087.4243101863626</v>
      </c>
      <c r="AH827" s="366">
        <v>821.83647695553452</v>
      </c>
      <c r="AI827" s="340">
        <v>0.78415851011979432</v>
      </c>
      <c r="AJ827" s="340">
        <v>0.43906485311619292</v>
      </c>
      <c r="AK827" s="341">
        <v>821.83647695553452</v>
      </c>
      <c r="AL827" s="342">
        <v>0.78415851011979432</v>
      </c>
      <c r="AM827" s="339" t="s">
        <v>12762</v>
      </c>
      <c r="AN827" s="339" t="s">
        <v>12484</v>
      </c>
      <c r="AO827" s="337" t="s">
        <v>12763</v>
      </c>
      <c r="AP827" s="343">
        <v>43707</v>
      </c>
      <c r="AQ827" s="335" t="s">
        <v>12482</v>
      </c>
      <c r="AR827" s="335" t="s">
        <v>13318</v>
      </c>
      <c r="AS827" s="335" t="s">
        <v>12501</v>
      </c>
      <c r="AT827" s="335" t="s">
        <v>12764</v>
      </c>
      <c r="AU827" s="335" t="s">
        <v>8721</v>
      </c>
      <c r="AV827" s="335" t="s">
        <v>8721</v>
      </c>
      <c r="AW827" s="327" t="s">
        <v>12484</v>
      </c>
      <c r="AX827" s="335" t="s">
        <v>12741</v>
      </c>
      <c r="AY827" s="335" t="s">
        <v>12484</v>
      </c>
      <c r="BA827" s="309" t="s">
        <v>12486</v>
      </c>
      <c r="BB827" s="310" t="s">
        <v>13574</v>
      </c>
      <c r="BC827" s="309" t="s">
        <v>13575</v>
      </c>
      <c r="BD827" s="309">
        <v>2</v>
      </c>
      <c r="BE827" s="307"/>
      <c r="BF827" s="310" t="b">
        <v>1</v>
      </c>
    </row>
    <row r="828" spans="1:58" s="311" customFormat="1" ht="15" customHeight="1" x14ac:dyDescent="0.25">
      <c r="A828" s="335">
        <v>826</v>
      </c>
      <c r="B828" s="345" t="s">
        <v>2614</v>
      </c>
      <c r="C828" s="337">
        <v>8820</v>
      </c>
      <c r="D828" s="372" t="s">
        <v>2614</v>
      </c>
      <c r="E828" s="337" t="s">
        <v>1412</v>
      </c>
      <c r="F828" s="337" t="s">
        <v>9256</v>
      </c>
      <c r="G828" s="337" t="s">
        <v>9262</v>
      </c>
      <c r="H828" s="337" t="s">
        <v>9260</v>
      </c>
      <c r="I828" s="337" t="s">
        <v>2608</v>
      </c>
      <c r="J828" s="337" t="s">
        <v>13568</v>
      </c>
      <c r="K828" s="337" t="s">
        <v>12473</v>
      </c>
      <c r="L828" s="338" t="s">
        <v>12474</v>
      </c>
      <c r="M828" s="337" t="s">
        <v>13569</v>
      </c>
      <c r="N828" s="337" t="s">
        <v>13570</v>
      </c>
      <c r="O828" s="337" t="s">
        <v>13576</v>
      </c>
      <c r="P828" s="337" t="s">
        <v>13572</v>
      </c>
      <c r="Q828" s="337" t="s">
        <v>13573</v>
      </c>
      <c r="R828" s="337" t="s">
        <v>12758</v>
      </c>
      <c r="S828" s="337" t="s">
        <v>8721</v>
      </c>
      <c r="T828" s="337" t="s">
        <v>13574</v>
      </c>
      <c r="U828" s="337" t="s">
        <v>13575</v>
      </c>
      <c r="V828" s="337" t="s">
        <v>13509</v>
      </c>
      <c r="W828" s="337" t="s">
        <v>12476</v>
      </c>
      <c r="X828" s="337" t="s">
        <v>8805</v>
      </c>
      <c r="Y828" s="337" t="s">
        <v>8721</v>
      </c>
      <c r="Z828" s="337" t="s">
        <v>12484</v>
      </c>
      <c r="AA828" s="337" t="s">
        <v>12484</v>
      </c>
      <c r="AB828" s="337" t="s">
        <v>12484</v>
      </c>
      <c r="AC828" s="339">
        <v>566.79719372693728</v>
      </c>
      <c r="AD828" s="339" t="s">
        <v>12496</v>
      </c>
      <c r="AE828" s="339">
        <v>702.71748664428117</v>
      </c>
      <c r="AF828" s="340">
        <v>0.23980410351647841</v>
      </c>
      <c r="AG828" s="366">
        <v>1166.5497139598824</v>
      </c>
      <c r="AH828" s="366">
        <v>881.6366326682288</v>
      </c>
      <c r="AI828" s="340">
        <v>0.55547106165273274</v>
      </c>
      <c r="AJ828" s="340">
        <v>0.25461035113605668</v>
      </c>
      <c r="AK828" s="341">
        <v>881.6366326682288</v>
      </c>
      <c r="AL828" s="342">
        <v>0.55547106165273274</v>
      </c>
      <c r="AM828" s="339" t="s">
        <v>12762</v>
      </c>
      <c r="AN828" s="339" t="s">
        <v>12484</v>
      </c>
      <c r="AO828" s="337" t="s">
        <v>12763</v>
      </c>
      <c r="AP828" s="343">
        <v>43707</v>
      </c>
      <c r="AQ828" s="335" t="s">
        <v>12482</v>
      </c>
      <c r="AR828" s="335" t="s">
        <v>13318</v>
      </c>
      <c r="AS828" s="335" t="s">
        <v>12501</v>
      </c>
      <c r="AT828" s="335" t="s">
        <v>12764</v>
      </c>
      <c r="AU828" s="335" t="s">
        <v>8721</v>
      </c>
      <c r="AV828" s="335" t="s">
        <v>8721</v>
      </c>
      <c r="AW828" s="327" t="s">
        <v>12484</v>
      </c>
      <c r="AX828" s="335" t="s">
        <v>12741</v>
      </c>
      <c r="AY828" s="335" t="s">
        <v>12484</v>
      </c>
      <c r="AZ828" s="309"/>
      <c r="BA828" s="311" t="s">
        <v>12486</v>
      </c>
      <c r="BB828" s="310" t="s">
        <v>13574</v>
      </c>
      <c r="BC828" s="311" t="s">
        <v>13575</v>
      </c>
      <c r="BD828" s="311">
        <v>2</v>
      </c>
      <c r="BE828" s="307"/>
      <c r="BF828" s="310" t="b">
        <v>1</v>
      </c>
    </row>
    <row r="829" spans="1:58" s="309" customFormat="1" ht="15" customHeight="1" x14ac:dyDescent="0.25">
      <c r="A829" s="345">
        <v>827</v>
      </c>
      <c r="B829" s="345" t="s">
        <v>2615</v>
      </c>
      <c r="C829" s="337">
        <v>8825</v>
      </c>
      <c r="D829" s="372" t="s">
        <v>2615</v>
      </c>
      <c r="E829" s="337" t="s">
        <v>1412</v>
      </c>
      <c r="F829" s="337" t="s">
        <v>9256</v>
      </c>
      <c r="G829" s="337" t="s">
        <v>9262</v>
      </c>
      <c r="H829" s="337" t="s">
        <v>9261</v>
      </c>
      <c r="I829" s="337" t="s">
        <v>2610</v>
      </c>
      <c r="J829" s="337" t="s">
        <v>13568</v>
      </c>
      <c r="K829" s="337" t="s">
        <v>12473</v>
      </c>
      <c r="L829" s="338" t="s">
        <v>12474</v>
      </c>
      <c r="M829" s="337" t="s">
        <v>13569</v>
      </c>
      <c r="N829" s="337" t="s">
        <v>13570</v>
      </c>
      <c r="O829" s="337" t="s">
        <v>13576</v>
      </c>
      <c r="P829" s="337" t="s">
        <v>13572</v>
      </c>
      <c r="Q829" s="337" t="s">
        <v>13573</v>
      </c>
      <c r="R829" s="337" t="s">
        <v>12758</v>
      </c>
      <c r="S829" s="337" t="s">
        <v>8721</v>
      </c>
      <c r="T829" s="337" t="s">
        <v>13574</v>
      </c>
      <c r="U829" s="337" t="s">
        <v>13575</v>
      </c>
      <c r="V829" s="337" t="s">
        <v>13509</v>
      </c>
      <c r="W829" s="337" t="s">
        <v>12476</v>
      </c>
      <c r="X829" s="337" t="s">
        <v>8805</v>
      </c>
      <c r="Y829" s="337" t="s">
        <v>8721</v>
      </c>
      <c r="Z829" s="337" t="s">
        <v>12484</v>
      </c>
      <c r="AA829" s="337" t="s">
        <v>12484</v>
      </c>
      <c r="AB829" s="337" t="s">
        <v>12484</v>
      </c>
      <c r="AC829" s="339">
        <v>772.2825811808118</v>
      </c>
      <c r="AD829" s="339" t="s">
        <v>12496</v>
      </c>
      <c r="AE829" s="339">
        <v>957.47911322226832</v>
      </c>
      <c r="AF829" s="340">
        <v>0.23980410351647841</v>
      </c>
      <c r="AG829" s="366">
        <v>1310.2045732380209</v>
      </c>
      <c r="AH829" s="366">
        <v>990.20584740875199</v>
      </c>
      <c r="AI829" s="340">
        <v>0.28218073479624239</v>
      </c>
      <c r="AJ829" s="340">
        <v>3.4180102452936234E-2</v>
      </c>
      <c r="AK829" s="341">
        <v>990.20584740875199</v>
      </c>
      <c r="AL829" s="342">
        <v>0.28218073479624239</v>
      </c>
      <c r="AM829" s="339" t="s">
        <v>12762</v>
      </c>
      <c r="AN829" s="339" t="s">
        <v>12484</v>
      </c>
      <c r="AO829" s="337" t="s">
        <v>12763</v>
      </c>
      <c r="AP829" s="343">
        <v>43707</v>
      </c>
      <c r="AQ829" s="335" t="s">
        <v>12482</v>
      </c>
      <c r="AR829" s="335" t="s">
        <v>13318</v>
      </c>
      <c r="AS829" s="335" t="s">
        <v>12501</v>
      </c>
      <c r="AT829" s="335" t="s">
        <v>12764</v>
      </c>
      <c r="AU829" s="335" t="s">
        <v>8721</v>
      </c>
      <c r="AV829" s="335" t="s">
        <v>8721</v>
      </c>
      <c r="AW829" s="327" t="s">
        <v>12484</v>
      </c>
      <c r="AX829" s="335" t="s">
        <v>12741</v>
      </c>
      <c r="AY829" s="335" t="s">
        <v>12484</v>
      </c>
      <c r="BA829" s="309" t="s">
        <v>12486</v>
      </c>
      <c r="BB829" s="310" t="s">
        <v>13574</v>
      </c>
      <c r="BC829" s="309" t="s">
        <v>13575</v>
      </c>
      <c r="BD829" s="309">
        <v>2</v>
      </c>
      <c r="BE829" s="307"/>
      <c r="BF829" s="310" t="b">
        <v>1</v>
      </c>
    </row>
    <row r="830" spans="1:58" s="311" customFormat="1" ht="15" customHeight="1" x14ac:dyDescent="0.25">
      <c r="A830" s="335">
        <v>828</v>
      </c>
      <c r="B830" s="345" t="s">
        <v>2593</v>
      </c>
      <c r="C830" s="337">
        <v>8801</v>
      </c>
      <c r="D830" s="372" t="s">
        <v>2593</v>
      </c>
      <c r="E830" s="337" t="s">
        <v>1412</v>
      </c>
      <c r="F830" s="337" t="s">
        <v>9256</v>
      </c>
      <c r="G830" s="337" t="s">
        <v>9263</v>
      </c>
      <c r="H830" s="337" t="s">
        <v>9258</v>
      </c>
      <c r="I830" s="337" t="s">
        <v>2592</v>
      </c>
      <c r="J830" s="337" t="s">
        <v>13578</v>
      </c>
      <c r="K830" s="337" t="s">
        <v>12473</v>
      </c>
      <c r="L830" s="338" t="s">
        <v>12474</v>
      </c>
      <c r="M830" s="337" t="s">
        <v>13569</v>
      </c>
      <c r="N830" s="337" t="s">
        <v>13570</v>
      </c>
      <c r="O830" s="337" t="s">
        <v>13576</v>
      </c>
      <c r="P830" s="337" t="s">
        <v>13572</v>
      </c>
      <c r="Q830" s="337" t="s">
        <v>13573</v>
      </c>
      <c r="R830" s="337" t="s">
        <v>12758</v>
      </c>
      <c r="S830" s="337" t="s">
        <v>8721</v>
      </c>
      <c r="T830" s="337" t="s">
        <v>13574</v>
      </c>
      <c r="U830" s="337" t="s">
        <v>13579</v>
      </c>
      <c r="V830" s="337" t="s">
        <v>13580</v>
      </c>
      <c r="W830" s="337" t="s">
        <v>12476</v>
      </c>
      <c r="X830" s="337" t="s">
        <v>8805</v>
      </c>
      <c r="Y830" s="337" t="s">
        <v>8721</v>
      </c>
      <c r="Z830" s="337" t="s">
        <v>12484</v>
      </c>
      <c r="AA830" s="337" t="s">
        <v>12484</v>
      </c>
      <c r="AB830" s="337" t="s">
        <v>12484</v>
      </c>
      <c r="AC830" s="339">
        <v>159.25117527675278</v>
      </c>
      <c r="AD830" s="339" t="s">
        <v>12496</v>
      </c>
      <c r="AE830" s="339">
        <v>197.44026059794004</v>
      </c>
      <c r="AF830" s="340">
        <v>0.23980410351647841</v>
      </c>
      <c r="AG830" s="366">
        <v>781.53069861855658</v>
      </c>
      <c r="AH830" s="366">
        <v>590.65300450676568</v>
      </c>
      <c r="AI830" s="340">
        <v>2.7089396890183468</v>
      </c>
      <c r="AJ830" s="340">
        <v>1.9915530030096007</v>
      </c>
      <c r="AK830" s="341">
        <v>590.65300450676568</v>
      </c>
      <c r="AL830" s="342">
        <v>2.7089396890183468</v>
      </c>
      <c r="AM830" s="339" t="s">
        <v>12762</v>
      </c>
      <c r="AN830" s="339" t="s">
        <v>12484</v>
      </c>
      <c r="AO830" s="337" t="s">
        <v>12763</v>
      </c>
      <c r="AP830" s="343">
        <v>43707</v>
      </c>
      <c r="AQ830" s="335" t="s">
        <v>12482</v>
      </c>
      <c r="AR830" s="335" t="s">
        <v>13318</v>
      </c>
      <c r="AS830" s="335" t="s">
        <v>12501</v>
      </c>
      <c r="AT830" s="335" t="s">
        <v>12764</v>
      </c>
      <c r="AU830" s="335" t="s">
        <v>8721</v>
      </c>
      <c r="AV830" s="335" t="s">
        <v>8721</v>
      </c>
      <c r="AW830" s="327" t="s">
        <v>12484</v>
      </c>
      <c r="AX830" s="335" t="s">
        <v>12741</v>
      </c>
      <c r="AY830" s="335" t="s">
        <v>12484</v>
      </c>
      <c r="BA830" s="311" t="s">
        <v>12486</v>
      </c>
      <c r="BB830" s="310" t="s">
        <v>13574</v>
      </c>
      <c r="BC830" s="311" t="s">
        <v>13579</v>
      </c>
      <c r="BD830" s="311">
        <v>2</v>
      </c>
      <c r="BE830" s="307"/>
      <c r="BF830" s="310" t="b">
        <v>1</v>
      </c>
    </row>
    <row r="831" spans="1:58" s="309" customFormat="1" ht="15" customHeight="1" x14ac:dyDescent="0.25">
      <c r="A831" s="345">
        <v>829</v>
      </c>
      <c r="B831" s="345" t="s">
        <v>2595</v>
      </c>
      <c r="C831" s="346">
        <v>8806</v>
      </c>
      <c r="D831" s="371" t="s">
        <v>2595</v>
      </c>
      <c r="E831" s="346" t="s">
        <v>1412</v>
      </c>
      <c r="F831" s="346" t="s">
        <v>9256</v>
      </c>
      <c r="G831" s="346" t="s">
        <v>9263</v>
      </c>
      <c r="H831" s="346" t="s">
        <v>9264</v>
      </c>
      <c r="I831" s="346" t="s">
        <v>2594</v>
      </c>
      <c r="J831" s="346" t="s">
        <v>13578</v>
      </c>
      <c r="K831" s="346" t="s">
        <v>12473</v>
      </c>
      <c r="L831" s="347" t="s">
        <v>12474</v>
      </c>
      <c r="M831" s="346" t="s">
        <v>13569</v>
      </c>
      <c r="N831" s="346" t="s">
        <v>13570</v>
      </c>
      <c r="O831" s="346" t="s">
        <v>13576</v>
      </c>
      <c r="P831" s="346" t="s">
        <v>13572</v>
      </c>
      <c r="Q831" s="346" t="s">
        <v>13573</v>
      </c>
      <c r="R831" s="346" t="s">
        <v>12758</v>
      </c>
      <c r="S831" s="346" t="s">
        <v>8721</v>
      </c>
      <c r="T831" s="346" t="s">
        <v>13574</v>
      </c>
      <c r="U831" s="346" t="s">
        <v>13579</v>
      </c>
      <c r="V831" s="346" t="s">
        <v>13580</v>
      </c>
      <c r="W831" s="346" t="s">
        <v>12476</v>
      </c>
      <c r="X831" s="346" t="s">
        <v>8805</v>
      </c>
      <c r="Y831" s="346" t="s">
        <v>8721</v>
      </c>
      <c r="Z831" s="346" t="s">
        <v>12484</v>
      </c>
      <c r="AA831" s="346" t="s">
        <v>12484</v>
      </c>
      <c r="AB831" s="346" t="s">
        <v>12484</v>
      </c>
      <c r="AC831" s="348">
        <v>191.78636162361624</v>
      </c>
      <c r="AD831" s="348" t="s">
        <v>12496</v>
      </c>
      <c r="AE831" s="348">
        <v>237.77751813945468</v>
      </c>
      <c r="AF831" s="349">
        <v>0.23980410351647841</v>
      </c>
      <c r="AG831" s="359">
        <v>827.6140197652403</v>
      </c>
      <c r="AH831" s="359">
        <v>625.48113363982725</v>
      </c>
      <c r="AI831" s="349">
        <v>2.2613431338112759</v>
      </c>
      <c r="AJ831" s="349">
        <v>1.6305310045039136</v>
      </c>
      <c r="AK831" s="350">
        <v>625.48113363982725</v>
      </c>
      <c r="AL831" s="351">
        <v>2.2613431338112759</v>
      </c>
      <c r="AM831" s="348" t="s">
        <v>12762</v>
      </c>
      <c r="AN831" s="348" t="s">
        <v>12484</v>
      </c>
      <c r="AO831" s="346" t="s">
        <v>12763</v>
      </c>
      <c r="AP831" s="352">
        <v>43707</v>
      </c>
      <c r="AQ831" s="346" t="s">
        <v>12482</v>
      </c>
      <c r="AR831" s="346" t="s">
        <v>13318</v>
      </c>
      <c r="AS831" s="346" t="s">
        <v>12501</v>
      </c>
      <c r="AT831" s="346" t="s">
        <v>12764</v>
      </c>
      <c r="AU831" s="346" t="s">
        <v>8721</v>
      </c>
      <c r="AV831" s="346" t="s">
        <v>8721</v>
      </c>
      <c r="AW831" s="327" t="s">
        <v>12484</v>
      </c>
      <c r="AX831" s="346" t="s">
        <v>12741</v>
      </c>
      <c r="AY831" s="346" t="s">
        <v>12484</v>
      </c>
      <c r="AZ831" s="311"/>
      <c r="BA831" s="309" t="s">
        <v>12486</v>
      </c>
      <c r="BB831" s="310" t="s">
        <v>13574</v>
      </c>
      <c r="BC831" s="309" t="s">
        <v>13579</v>
      </c>
      <c r="BD831" s="309">
        <v>2</v>
      </c>
      <c r="BE831" s="307"/>
      <c r="BF831" s="310" t="b">
        <v>1</v>
      </c>
    </row>
    <row r="832" spans="1:58" s="311" customFormat="1" ht="15" customHeight="1" x14ac:dyDescent="0.25">
      <c r="A832" s="335">
        <v>830</v>
      </c>
      <c r="B832" s="345" t="s">
        <v>2597</v>
      </c>
      <c r="C832" s="337">
        <v>8807</v>
      </c>
      <c r="D832" s="372" t="s">
        <v>2597</v>
      </c>
      <c r="E832" s="337" t="s">
        <v>1412</v>
      </c>
      <c r="F832" s="337" t="s">
        <v>9256</v>
      </c>
      <c r="G832" s="337" t="s">
        <v>9263</v>
      </c>
      <c r="H832" s="337" t="s">
        <v>9259</v>
      </c>
      <c r="I832" s="337" t="s">
        <v>2596</v>
      </c>
      <c r="J832" s="337" t="s">
        <v>13578</v>
      </c>
      <c r="K832" s="337" t="s">
        <v>12473</v>
      </c>
      <c r="L832" s="338" t="s">
        <v>12474</v>
      </c>
      <c r="M832" s="337" t="s">
        <v>13569</v>
      </c>
      <c r="N832" s="337" t="s">
        <v>13570</v>
      </c>
      <c r="O832" s="337" t="s">
        <v>13576</v>
      </c>
      <c r="P832" s="337" t="s">
        <v>13572</v>
      </c>
      <c r="Q832" s="337" t="s">
        <v>13573</v>
      </c>
      <c r="R832" s="337" t="s">
        <v>12758</v>
      </c>
      <c r="S832" s="337" t="s">
        <v>8721</v>
      </c>
      <c r="T832" s="337" t="s">
        <v>13574</v>
      </c>
      <c r="U832" s="337" t="s">
        <v>13579</v>
      </c>
      <c r="V832" s="337" t="s">
        <v>13580</v>
      </c>
      <c r="W832" s="337" t="s">
        <v>12476</v>
      </c>
      <c r="X832" s="337" t="s">
        <v>8805</v>
      </c>
      <c r="Y832" s="337" t="s">
        <v>8721</v>
      </c>
      <c r="Z832" s="337" t="s">
        <v>12484</v>
      </c>
      <c r="AA832" s="337" t="s">
        <v>12484</v>
      </c>
      <c r="AB832" s="337" t="s">
        <v>12484</v>
      </c>
      <c r="AC832" s="339">
        <v>216.61584594095942</v>
      </c>
      <c r="AD832" s="339" t="s">
        <v>12496</v>
      </c>
      <c r="AE832" s="339">
        <v>268.56121468429478</v>
      </c>
      <c r="AF832" s="340">
        <v>0.23980410351647841</v>
      </c>
      <c r="AG832" s="366">
        <v>865.80171924288504</v>
      </c>
      <c r="AH832" s="366">
        <v>654.34203375743232</v>
      </c>
      <c r="AI832" s="340">
        <v>2.0207486941457602</v>
      </c>
      <c r="AJ832" s="340">
        <v>1.4364725730282366</v>
      </c>
      <c r="AK832" s="341">
        <v>654.34203375743232</v>
      </c>
      <c r="AL832" s="342">
        <v>2.0207486941457602</v>
      </c>
      <c r="AM832" s="339" t="s">
        <v>12762</v>
      </c>
      <c r="AN832" s="339" t="s">
        <v>12484</v>
      </c>
      <c r="AO832" s="337" t="s">
        <v>12763</v>
      </c>
      <c r="AP832" s="343">
        <v>43707</v>
      </c>
      <c r="AQ832" s="335" t="s">
        <v>12482</v>
      </c>
      <c r="AR832" s="335" t="s">
        <v>13318</v>
      </c>
      <c r="AS832" s="335" t="s">
        <v>12501</v>
      </c>
      <c r="AT832" s="335" t="s">
        <v>12764</v>
      </c>
      <c r="AU832" s="335" t="s">
        <v>8721</v>
      </c>
      <c r="AV832" s="335" t="s">
        <v>8721</v>
      </c>
      <c r="AW832" s="327" t="s">
        <v>12484</v>
      </c>
      <c r="AX832" s="335" t="s">
        <v>12741</v>
      </c>
      <c r="AY832" s="335" t="s">
        <v>12484</v>
      </c>
      <c r="BA832" s="311" t="s">
        <v>12486</v>
      </c>
      <c r="BB832" s="310" t="s">
        <v>13574</v>
      </c>
      <c r="BC832" s="311" t="s">
        <v>13579</v>
      </c>
      <c r="BD832" s="311">
        <v>2</v>
      </c>
      <c r="BE832" s="307"/>
      <c r="BF832" s="310" t="b">
        <v>1</v>
      </c>
    </row>
    <row r="833" spans="1:58" s="309" customFormat="1" ht="15" customHeight="1" x14ac:dyDescent="0.25">
      <c r="A833" s="345">
        <v>831</v>
      </c>
      <c r="B833" s="345" t="s">
        <v>2599</v>
      </c>
      <c r="C833" s="337">
        <v>8809</v>
      </c>
      <c r="D833" s="372" t="s">
        <v>2599</v>
      </c>
      <c r="E833" s="337" t="s">
        <v>1412</v>
      </c>
      <c r="F833" s="337" t="s">
        <v>9256</v>
      </c>
      <c r="G833" s="337" t="s">
        <v>9263</v>
      </c>
      <c r="H833" s="337" t="s">
        <v>9265</v>
      </c>
      <c r="I833" s="337" t="s">
        <v>2598</v>
      </c>
      <c r="J833" s="337" t="s">
        <v>13578</v>
      </c>
      <c r="K833" s="337" t="s">
        <v>12473</v>
      </c>
      <c r="L833" s="338" t="s">
        <v>12474</v>
      </c>
      <c r="M833" s="337" t="s">
        <v>13569</v>
      </c>
      <c r="N833" s="337" t="s">
        <v>13570</v>
      </c>
      <c r="O833" s="337" t="s">
        <v>13571</v>
      </c>
      <c r="P833" s="337" t="s">
        <v>13572</v>
      </c>
      <c r="Q833" s="337" t="s">
        <v>13573</v>
      </c>
      <c r="R833" s="337" t="s">
        <v>12758</v>
      </c>
      <c r="S833" s="337" t="s">
        <v>8721</v>
      </c>
      <c r="T833" s="337" t="s">
        <v>13574</v>
      </c>
      <c r="U833" s="337" t="s">
        <v>13579</v>
      </c>
      <c r="V833" s="337" t="s">
        <v>13580</v>
      </c>
      <c r="W833" s="337" t="s">
        <v>12476</v>
      </c>
      <c r="X833" s="337" t="s">
        <v>8805</v>
      </c>
      <c r="Y833" s="337" t="s">
        <v>8721</v>
      </c>
      <c r="Z833" s="337" t="s">
        <v>12484</v>
      </c>
      <c r="AA833" s="337" t="s">
        <v>12484</v>
      </c>
      <c r="AB833" s="337" t="s">
        <v>12484</v>
      </c>
      <c r="AC833" s="339">
        <v>241.44533025830259</v>
      </c>
      <c r="AD833" s="339" t="s">
        <v>12496</v>
      </c>
      <c r="AE833" s="339">
        <v>299.34491122913488</v>
      </c>
      <c r="AF833" s="340">
        <v>0.23980410351647841</v>
      </c>
      <c r="AG833" s="366">
        <v>910.70107518206692</v>
      </c>
      <c r="AH833" s="366">
        <v>688.27536424946993</v>
      </c>
      <c r="AI833" s="340">
        <v>1.8506468255697488</v>
      </c>
      <c r="AJ833" s="340">
        <v>1.2992719716642402</v>
      </c>
      <c r="AK833" s="341">
        <v>688.27536424946993</v>
      </c>
      <c r="AL833" s="342">
        <v>1.8506468255697488</v>
      </c>
      <c r="AM833" s="339" t="s">
        <v>12762</v>
      </c>
      <c r="AN833" s="339" t="s">
        <v>12484</v>
      </c>
      <c r="AO833" s="337" t="s">
        <v>12763</v>
      </c>
      <c r="AP833" s="343">
        <v>43707</v>
      </c>
      <c r="AQ833" s="335" t="s">
        <v>12482</v>
      </c>
      <c r="AR833" s="335" t="s">
        <v>13318</v>
      </c>
      <c r="AS833" s="335" t="s">
        <v>12501</v>
      </c>
      <c r="AT833" s="335" t="s">
        <v>12764</v>
      </c>
      <c r="AU833" s="335" t="s">
        <v>8721</v>
      </c>
      <c r="AV833" s="335" t="s">
        <v>8721</v>
      </c>
      <c r="AW833" s="327" t="s">
        <v>12484</v>
      </c>
      <c r="AX833" s="335" t="s">
        <v>12741</v>
      </c>
      <c r="AY833" s="335" t="s">
        <v>12484</v>
      </c>
      <c r="AZ833" s="311"/>
      <c r="BA833" s="309" t="s">
        <v>12486</v>
      </c>
      <c r="BB833" s="310" t="s">
        <v>13574</v>
      </c>
      <c r="BC833" s="309" t="s">
        <v>13579</v>
      </c>
      <c r="BD833" s="309">
        <v>2</v>
      </c>
      <c r="BE833" s="307"/>
      <c r="BF833" s="310" t="b">
        <v>1</v>
      </c>
    </row>
    <row r="834" spans="1:58" s="311" customFormat="1" ht="15" customHeight="1" x14ac:dyDescent="0.25">
      <c r="A834" s="335">
        <v>832</v>
      </c>
      <c r="B834" s="345" t="s">
        <v>2600</v>
      </c>
      <c r="C834" s="337">
        <v>8805</v>
      </c>
      <c r="D834" s="372" t="s">
        <v>2600</v>
      </c>
      <c r="E834" s="337" t="s">
        <v>1412</v>
      </c>
      <c r="F834" s="337" t="s">
        <v>9256</v>
      </c>
      <c r="G834" s="337" t="s">
        <v>9266</v>
      </c>
      <c r="H834" s="337" t="s">
        <v>9258</v>
      </c>
      <c r="I834" s="337" t="s">
        <v>2592</v>
      </c>
      <c r="J834" s="337" t="s">
        <v>13578</v>
      </c>
      <c r="K834" s="337" t="s">
        <v>12473</v>
      </c>
      <c r="L834" s="338" t="s">
        <v>12474</v>
      </c>
      <c r="M834" s="337" t="s">
        <v>13569</v>
      </c>
      <c r="N834" s="337" t="s">
        <v>13570</v>
      </c>
      <c r="O834" s="337" t="s">
        <v>13576</v>
      </c>
      <c r="P834" s="337" t="s">
        <v>13572</v>
      </c>
      <c r="Q834" s="337" t="s">
        <v>13573</v>
      </c>
      <c r="R834" s="337" t="s">
        <v>12758</v>
      </c>
      <c r="S834" s="337" t="s">
        <v>8721</v>
      </c>
      <c r="T834" s="337" t="s">
        <v>13574</v>
      </c>
      <c r="U834" s="337" t="s">
        <v>13579</v>
      </c>
      <c r="V834" s="337" t="s">
        <v>13580</v>
      </c>
      <c r="W834" s="337" t="s">
        <v>12476</v>
      </c>
      <c r="X834" s="337" t="s">
        <v>8805</v>
      </c>
      <c r="Y834" s="337" t="s">
        <v>8721</v>
      </c>
      <c r="Z834" s="337" t="s">
        <v>12484</v>
      </c>
      <c r="AA834" s="337" t="s">
        <v>12484</v>
      </c>
      <c r="AB834" s="337" t="s">
        <v>12484</v>
      </c>
      <c r="AC834" s="339">
        <v>128.42836715867159</v>
      </c>
      <c r="AD834" s="339" t="s">
        <v>12496</v>
      </c>
      <c r="AE834" s="339">
        <v>159.22601661124196</v>
      </c>
      <c r="AF834" s="340">
        <v>0.23980410351647841</v>
      </c>
      <c r="AG834" s="366">
        <v>652.82932793657324</v>
      </c>
      <c r="AH834" s="366">
        <v>493.38510266769202</v>
      </c>
      <c r="AI834" s="340">
        <v>2.8417143625140162</v>
      </c>
      <c r="AJ834" s="340">
        <v>2.0986462713082603</v>
      </c>
      <c r="AK834" s="341">
        <v>493.38510266769202</v>
      </c>
      <c r="AL834" s="342">
        <v>2.8417143625140162</v>
      </c>
      <c r="AM834" s="339" t="s">
        <v>12762</v>
      </c>
      <c r="AN834" s="339" t="s">
        <v>12484</v>
      </c>
      <c r="AO834" s="337" t="s">
        <v>12763</v>
      </c>
      <c r="AP834" s="343">
        <v>43707</v>
      </c>
      <c r="AQ834" s="335" t="s">
        <v>12482</v>
      </c>
      <c r="AR834" s="335" t="s">
        <v>13318</v>
      </c>
      <c r="AS834" s="335" t="s">
        <v>12501</v>
      </c>
      <c r="AT834" s="335" t="s">
        <v>12764</v>
      </c>
      <c r="AU834" s="335" t="s">
        <v>8721</v>
      </c>
      <c r="AV834" s="335" t="s">
        <v>8721</v>
      </c>
      <c r="AW834" s="327" t="s">
        <v>12484</v>
      </c>
      <c r="AX834" s="335" t="s">
        <v>12741</v>
      </c>
      <c r="AY834" s="335" t="s">
        <v>12484</v>
      </c>
      <c r="AZ834" s="309"/>
      <c r="BA834" s="311" t="s">
        <v>12486</v>
      </c>
      <c r="BB834" s="310" t="s">
        <v>13574</v>
      </c>
      <c r="BC834" s="311" t="s">
        <v>13579</v>
      </c>
      <c r="BD834" s="311">
        <v>2</v>
      </c>
      <c r="BE834" s="307"/>
      <c r="BF834" s="310" t="b">
        <v>1</v>
      </c>
    </row>
    <row r="835" spans="1:58" s="309" customFormat="1" ht="15" customHeight="1" x14ac:dyDescent="0.25">
      <c r="A835" s="345">
        <v>833</v>
      </c>
      <c r="B835" s="345" t="s">
        <v>2601</v>
      </c>
      <c r="C835" s="346">
        <v>8658</v>
      </c>
      <c r="D835" s="371" t="s">
        <v>2601</v>
      </c>
      <c r="E835" s="346" t="s">
        <v>1412</v>
      </c>
      <c r="F835" s="346" t="s">
        <v>9256</v>
      </c>
      <c r="G835" s="346" t="s">
        <v>9266</v>
      </c>
      <c r="H835" s="346" t="s">
        <v>9264</v>
      </c>
      <c r="I835" s="346" t="s">
        <v>2594</v>
      </c>
      <c r="J835" s="346" t="s">
        <v>13578</v>
      </c>
      <c r="K835" s="346" t="s">
        <v>12473</v>
      </c>
      <c r="L835" s="347" t="s">
        <v>12474</v>
      </c>
      <c r="M835" s="346" t="s">
        <v>13569</v>
      </c>
      <c r="N835" s="346" t="s">
        <v>13570</v>
      </c>
      <c r="O835" s="346" t="s">
        <v>13576</v>
      </c>
      <c r="P835" s="346" t="s">
        <v>13572</v>
      </c>
      <c r="Q835" s="346" t="s">
        <v>13573</v>
      </c>
      <c r="R835" s="346" t="s">
        <v>12758</v>
      </c>
      <c r="S835" s="346" t="s">
        <v>8721</v>
      </c>
      <c r="T835" s="346" t="s">
        <v>13574</v>
      </c>
      <c r="U835" s="346" t="s">
        <v>13579</v>
      </c>
      <c r="V835" s="346" t="s">
        <v>13580</v>
      </c>
      <c r="W835" s="346" t="s">
        <v>12476</v>
      </c>
      <c r="X835" s="346" t="s">
        <v>8805</v>
      </c>
      <c r="Y835" s="346" t="s">
        <v>8721</v>
      </c>
      <c r="Z835" s="346" t="s">
        <v>12484</v>
      </c>
      <c r="AA835" s="346" t="s">
        <v>12484</v>
      </c>
      <c r="AB835" s="346" t="s">
        <v>12484</v>
      </c>
      <c r="AC835" s="348">
        <v>150.68928413284132</v>
      </c>
      <c r="AD835" s="348" t="s">
        <v>12496</v>
      </c>
      <c r="AE835" s="348">
        <v>186.82519282385724</v>
      </c>
      <c r="AF835" s="349">
        <v>0.23980410351647841</v>
      </c>
      <c r="AG835" s="359">
        <v>689.32418053490471</v>
      </c>
      <c r="AH835" s="359">
        <v>520.96660954175127</v>
      </c>
      <c r="AI835" s="349">
        <v>2.4572239993023595</v>
      </c>
      <c r="AJ835" s="349">
        <v>1.7885244043769282</v>
      </c>
      <c r="AK835" s="350">
        <v>520.96660954175127</v>
      </c>
      <c r="AL835" s="351">
        <v>2.4572239993023595</v>
      </c>
      <c r="AM835" s="348" t="s">
        <v>12762</v>
      </c>
      <c r="AN835" s="348" t="s">
        <v>12484</v>
      </c>
      <c r="AO835" s="346" t="s">
        <v>12763</v>
      </c>
      <c r="AP835" s="352">
        <v>43707</v>
      </c>
      <c r="AQ835" s="346" t="s">
        <v>12482</v>
      </c>
      <c r="AR835" s="346" t="s">
        <v>13318</v>
      </c>
      <c r="AS835" s="346" t="s">
        <v>12501</v>
      </c>
      <c r="AT835" s="346" t="s">
        <v>12764</v>
      </c>
      <c r="AU835" s="346" t="s">
        <v>8721</v>
      </c>
      <c r="AV835" s="346" t="s">
        <v>8721</v>
      </c>
      <c r="AW835" s="327" t="s">
        <v>12484</v>
      </c>
      <c r="AX835" s="346" t="s">
        <v>12741</v>
      </c>
      <c r="AY835" s="346" t="s">
        <v>12484</v>
      </c>
      <c r="AZ835" s="311"/>
      <c r="BA835" s="309" t="s">
        <v>12486</v>
      </c>
      <c r="BB835" s="310" t="s">
        <v>13574</v>
      </c>
      <c r="BC835" s="309" t="s">
        <v>13579</v>
      </c>
      <c r="BD835" s="309">
        <v>2</v>
      </c>
      <c r="BE835" s="307"/>
      <c r="BF835" s="310" t="b">
        <v>1</v>
      </c>
    </row>
    <row r="836" spans="1:58" s="311" customFormat="1" ht="15" customHeight="1" x14ac:dyDescent="0.25">
      <c r="A836" s="335">
        <v>834</v>
      </c>
      <c r="B836" s="345" t="s">
        <v>2602</v>
      </c>
      <c r="C836" s="346">
        <v>8808</v>
      </c>
      <c r="D836" s="371" t="s">
        <v>2602</v>
      </c>
      <c r="E836" s="346" t="s">
        <v>1412</v>
      </c>
      <c r="F836" s="346" t="s">
        <v>9256</v>
      </c>
      <c r="G836" s="346" t="s">
        <v>9266</v>
      </c>
      <c r="H836" s="346" t="s">
        <v>9259</v>
      </c>
      <c r="I836" s="346" t="s">
        <v>2596</v>
      </c>
      <c r="J836" s="346" t="s">
        <v>13578</v>
      </c>
      <c r="K836" s="346" t="s">
        <v>12473</v>
      </c>
      <c r="L836" s="347" t="s">
        <v>12474</v>
      </c>
      <c r="M836" s="346" t="s">
        <v>13569</v>
      </c>
      <c r="N836" s="346" t="s">
        <v>13581</v>
      </c>
      <c r="O836" s="346" t="s">
        <v>13576</v>
      </c>
      <c r="P836" s="346" t="s">
        <v>13572</v>
      </c>
      <c r="Q836" s="346" t="s">
        <v>13573</v>
      </c>
      <c r="R836" s="346" t="s">
        <v>12758</v>
      </c>
      <c r="S836" s="346" t="s">
        <v>8721</v>
      </c>
      <c r="T836" s="346" t="s">
        <v>13574</v>
      </c>
      <c r="U836" s="346" t="s">
        <v>13579</v>
      </c>
      <c r="V836" s="346" t="s">
        <v>13580</v>
      </c>
      <c r="W836" s="346" t="s">
        <v>12476</v>
      </c>
      <c r="X836" s="346" t="s">
        <v>8805</v>
      </c>
      <c r="Y836" s="346" t="s">
        <v>8721</v>
      </c>
      <c r="Z836" s="346" t="s">
        <v>12484</v>
      </c>
      <c r="AA836" s="346" t="s">
        <v>12484</v>
      </c>
      <c r="AB836" s="346" t="s">
        <v>12484</v>
      </c>
      <c r="AC836" s="348">
        <v>169.52544464944648</v>
      </c>
      <c r="AD836" s="348" t="s">
        <v>12496</v>
      </c>
      <c r="AE836" s="348">
        <v>210.17834192683938</v>
      </c>
      <c r="AF836" s="349">
        <v>0.23980410351647841</v>
      </c>
      <c r="AG836" s="359">
        <v>717.91181507026431</v>
      </c>
      <c r="AH836" s="359">
        <v>542.57212325976423</v>
      </c>
      <c r="AI836" s="349">
        <v>2.2005350251799842</v>
      </c>
      <c r="AJ836" s="349">
        <v>1.5814844587965551</v>
      </c>
      <c r="AK836" s="350">
        <v>542.57212325976423</v>
      </c>
      <c r="AL836" s="351">
        <v>2.2005350251799842</v>
      </c>
      <c r="AM836" s="348" t="s">
        <v>12762</v>
      </c>
      <c r="AN836" s="348" t="s">
        <v>12484</v>
      </c>
      <c r="AO836" s="346" t="s">
        <v>12763</v>
      </c>
      <c r="AP836" s="352">
        <v>43707</v>
      </c>
      <c r="AQ836" s="346" t="s">
        <v>12482</v>
      </c>
      <c r="AR836" s="346" t="s">
        <v>13318</v>
      </c>
      <c r="AS836" s="346" t="s">
        <v>12501</v>
      </c>
      <c r="AT836" s="346" t="s">
        <v>12764</v>
      </c>
      <c r="AU836" s="346" t="s">
        <v>8721</v>
      </c>
      <c r="AV836" s="346" t="s">
        <v>8721</v>
      </c>
      <c r="AW836" s="327" t="s">
        <v>12484</v>
      </c>
      <c r="AX836" s="346" t="s">
        <v>12741</v>
      </c>
      <c r="AY836" s="346" t="s">
        <v>12484</v>
      </c>
      <c r="AZ836" s="309"/>
      <c r="BA836" s="311" t="s">
        <v>12486</v>
      </c>
      <c r="BB836" s="310" t="s">
        <v>13574</v>
      </c>
      <c r="BC836" s="311" t="s">
        <v>13579</v>
      </c>
      <c r="BD836" s="311">
        <v>2</v>
      </c>
      <c r="BE836" s="307"/>
      <c r="BF836" s="310" t="b">
        <v>1</v>
      </c>
    </row>
    <row r="837" spans="1:58" s="309" customFormat="1" ht="15" customHeight="1" x14ac:dyDescent="0.25">
      <c r="A837" s="345">
        <v>835</v>
      </c>
      <c r="B837" s="345" t="s">
        <v>2603</v>
      </c>
      <c r="C837" s="337">
        <v>8810</v>
      </c>
      <c r="D837" s="372" t="s">
        <v>2603</v>
      </c>
      <c r="E837" s="337" t="s">
        <v>1412</v>
      </c>
      <c r="F837" s="337" t="s">
        <v>9256</v>
      </c>
      <c r="G837" s="337" t="s">
        <v>9266</v>
      </c>
      <c r="H837" s="337" t="s">
        <v>9265</v>
      </c>
      <c r="I837" s="337" t="s">
        <v>2598</v>
      </c>
      <c r="J837" s="337" t="s">
        <v>13578</v>
      </c>
      <c r="K837" s="337" t="s">
        <v>12473</v>
      </c>
      <c r="L837" s="338" t="s">
        <v>12474</v>
      </c>
      <c r="M837" s="337" t="s">
        <v>13569</v>
      </c>
      <c r="N837" s="337" t="s">
        <v>13570</v>
      </c>
      <c r="O837" s="337" t="s">
        <v>13576</v>
      </c>
      <c r="P837" s="337" t="s">
        <v>13572</v>
      </c>
      <c r="Q837" s="337" t="s">
        <v>13573</v>
      </c>
      <c r="R837" s="337" t="s">
        <v>12758</v>
      </c>
      <c r="S837" s="337" t="s">
        <v>8721</v>
      </c>
      <c r="T837" s="337" t="s">
        <v>13574</v>
      </c>
      <c r="U837" s="337" t="s">
        <v>13579</v>
      </c>
      <c r="V837" s="337" t="s">
        <v>13580</v>
      </c>
      <c r="W837" s="337" t="s">
        <v>12476</v>
      </c>
      <c r="X837" s="337" t="s">
        <v>8805</v>
      </c>
      <c r="Y837" s="337" t="s">
        <v>8721</v>
      </c>
      <c r="Z837" s="337" t="s">
        <v>12484</v>
      </c>
      <c r="AA837" s="337" t="s">
        <v>12484</v>
      </c>
      <c r="AB837" s="337" t="s">
        <v>12484</v>
      </c>
      <c r="AC837" s="339">
        <v>189.2177942804428</v>
      </c>
      <c r="AD837" s="339" t="s">
        <v>12496</v>
      </c>
      <c r="AE837" s="339">
        <v>234.59299780722984</v>
      </c>
      <c r="AF837" s="340">
        <v>0.23980410351647841</v>
      </c>
      <c r="AG837" s="366">
        <v>752.58192503867929</v>
      </c>
      <c r="AH837" s="366">
        <v>568.77455479012053</v>
      </c>
      <c r="AI837" s="340">
        <v>2.0059252986911495</v>
      </c>
      <c r="AJ837" s="340">
        <v>1.4245163329959873</v>
      </c>
      <c r="AK837" s="341">
        <v>568.77455479012053</v>
      </c>
      <c r="AL837" s="342">
        <v>2.0059252986911495</v>
      </c>
      <c r="AM837" s="339" t="s">
        <v>12762</v>
      </c>
      <c r="AN837" s="339" t="s">
        <v>12484</v>
      </c>
      <c r="AO837" s="337" t="s">
        <v>12763</v>
      </c>
      <c r="AP837" s="343">
        <v>43707</v>
      </c>
      <c r="AQ837" s="335" t="s">
        <v>12482</v>
      </c>
      <c r="AR837" s="335" t="s">
        <v>13318</v>
      </c>
      <c r="AS837" s="335" t="s">
        <v>12501</v>
      </c>
      <c r="AT837" s="335" t="s">
        <v>12764</v>
      </c>
      <c r="AU837" s="335" t="s">
        <v>8721</v>
      </c>
      <c r="AV837" s="335" t="s">
        <v>8721</v>
      </c>
      <c r="AW837" s="327" t="s">
        <v>12484</v>
      </c>
      <c r="AX837" s="335" t="s">
        <v>12741</v>
      </c>
      <c r="AY837" s="335" t="s">
        <v>12484</v>
      </c>
      <c r="BA837" s="309" t="s">
        <v>12486</v>
      </c>
      <c r="BB837" s="310" t="s">
        <v>13574</v>
      </c>
      <c r="BC837" s="309" t="s">
        <v>13579</v>
      </c>
      <c r="BD837" s="309">
        <v>2</v>
      </c>
      <c r="BE837" s="307"/>
      <c r="BF837" s="310" t="b">
        <v>1</v>
      </c>
    </row>
    <row r="838" spans="1:58" s="311" customFormat="1" ht="15" customHeight="1" x14ac:dyDescent="0.25">
      <c r="A838" s="335">
        <v>836</v>
      </c>
      <c r="B838" s="345" t="s">
        <v>2619</v>
      </c>
      <c r="C838" s="346">
        <v>8777</v>
      </c>
      <c r="D838" s="346" t="s">
        <v>2619</v>
      </c>
      <c r="E838" s="346" t="s">
        <v>1412</v>
      </c>
      <c r="F838" s="346" t="s">
        <v>9267</v>
      </c>
      <c r="G838" s="346" t="s">
        <v>2617</v>
      </c>
      <c r="H838" s="346" t="s">
        <v>2618</v>
      </c>
      <c r="I838" s="346" t="s">
        <v>8721</v>
      </c>
      <c r="J838" s="346" t="s">
        <v>13582</v>
      </c>
      <c r="K838" s="346" t="s">
        <v>12473</v>
      </c>
      <c r="L838" s="347" t="s">
        <v>12474</v>
      </c>
      <c r="M838" s="346" t="s">
        <v>13557</v>
      </c>
      <c r="N838" s="346" t="s">
        <v>13583</v>
      </c>
      <c r="O838" s="346" t="s">
        <v>8721</v>
      </c>
      <c r="P838" s="346" t="s">
        <v>8721</v>
      </c>
      <c r="Q838" s="346" t="s">
        <v>13584</v>
      </c>
      <c r="R838" s="346" t="s">
        <v>12758</v>
      </c>
      <c r="S838" s="346" t="s">
        <v>8721</v>
      </c>
      <c r="T838" s="346" t="s">
        <v>13585</v>
      </c>
      <c r="U838" s="346" t="s">
        <v>8721</v>
      </c>
      <c r="V838" s="346" t="s">
        <v>13586</v>
      </c>
      <c r="W838" s="346" t="s">
        <v>12476</v>
      </c>
      <c r="X838" s="346" t="s">
        <v>8723</v>
      </c>
      <c r="Y838" s="346" t="s">
        <v>13338</v>
      </c>
      <c r="Z838" s="346" t="s">
        <v>12484</v>
      </c>
      <c r="AA838" s="346" t="s">
        <v>12484</v>
      </c>
      <c r="AB838" s="346" t="s">
        <v>12484</v>
      </c>
      <c r="AC838" s="348">
        <v>136.99025830258302</v>
      </c>
      <c r="AD838" s="348" t="s">
        <v>12496</v>
      </c>
      <c r="AE838" s="348">
        <v>169.84108438532473</v>
      </c>
      <c r="AF838" s="349">
        <v>0.23980410351647841</v>
      </c>
      <c r="AG838" s="359">
        <v>2000.9612356596858</v>
      </c>
      <c r="AH838" s="359">
        <v>1512.2550756266628</v>
      </c>
      <c r="AI838" s="349">
        <v>10.039143179702645</v>
      </c>
      <c r="AJ838" s="349">
        <v>7.9039414762317097</v>
      </c>
      <c r="AK838" s="350">
        <v>1512.2550756266628</v>
      </c>
      <c r="AL838" s="351">
        <v>10.039143179702645</v>
      </c>
      <c r="AM838" s="348" t="s">
        <v>12762</v>
      </c>
      <c r="AN838" s="348" t="s">
        <v>12484</v>
      </c>
      <c r="AO838" s="346" t="s">
        <v>12763</v>
      </c>
      <c r="AP838" s="352">
        <v>43707</v>
      </c>
      <c r="AQ838" s="346" t="s">
        <v>12482</v>
      </c>
      <c r="AR838" s="346" t="s">
        <v>13318</v>
      </c>
      <c r="AS838" s="346" t="s">
        <v>12501</v>
      </c>
      <c r="AT838" s="346" t="s">
        <v>12764</v>
      </c>
      <c r="AU838" s="346" t="s">
        <v>8721</v>
      </c>
      <c r="AV838" s="346" t="s">
        <v>8721</v>
      </c>
      <c r="AW838" s="327" t="s">
        <v>12484</v>
      </c>
      <c r="AX838" s="346" t="s">
        <v>12741</v>
      </c>
      <c r="AY838" s="346" t="s">
        <v>12484</v>
      </c>
      <c r="BA838" s="311" t="s">
        <v>12486</v>
      </c>
      <c r="BB838" s="310" t="s">
        <v>13585</v>
      </c>
      <c r="BC838" s="311" t="s">
        <v>8721</v>
      </c>
      <c r="BD838" s="311">
        <v>2</v>
      </c>
      <c r="BE838" s="307"/>
      <c r="BF838" s="310" t="b">
        <v>1</v>
      </c>
    </row>
    <row r="839" spans="1:58" s="309" customFormat="1" ht="15" customHeight="1" x14ac:dyDescent="0.25">
      <c r="A839" s="345">
        <v>837</v>
      </c>
      <c r="B839" s="345" t="s">
        <v>2621</v>
      </c>
      <c r="C839" s="337">
        <v>8778</v>
      </c>
      <c r="D839" s="337" t="s">
        <v>2621</v>
      </c>
      <c r="E839" s="337" t="s">
        <v>1412</v>
      </c>
      <c r="F839" s="337" t="s">
        <v>9267</v>
      </c>
      <c r="G839" s="337" t="s">
        <v>2617</v>
      </c>
      <c r="H839" s="337" t="s">
        <v>2620</v>
      </c>
      <c r="I839" s="337" t="s">
        <v>8721</v>
      </c>
      <c r="J839" s="337" t="s">
        <v>13582</v>
      </c>
      <c r="K839" s="337" t="s">
        <v>12473</v>
      </c>
      <c r="L839" s="338" t="s">
        <v>12474</v>
      </c>
      <c r="M839" s="337" t="s">
        <v>13557</v>
      </c>
      <c r="N839" s="337" t="s">
        <v>13583</v>
      </c>
      <c r="O839" s="337" t="s">
        <v>8721</v>
      </c>
      <c r="P839" s="337" t="s">
        <v>8721</v>
      </c>
      <c r="Q839" s="337" t="s">
        <v>13584</v>
      </c>
      <c r="R839" s="337" t="s">
        <v>12758</v>
      </c>
      <c r="S839" s="337" t="s">
        <v>8721</v>
      </c>
      <c r="T839" s="337" t="s">
        <v>13585</v>
      </c>
      <c r="U839" s="337" t="s">
        <v>8721</v>
      </c>
      <c r="V839" s="337" t="s">
        <v>13586</v>
      </c>
      <c r="W839" s="337" t="s">
        <v>12476</v>
      </c>
      <c r="X839" s="337" t="s">
        <v>8723</v>
      </c>
      <c r="Y839" s="337" t="s">
        <v>13338</v>
      </c>
      <c r="Z839" s="337" t="s">
        <v>12484</v>
      </c>
      <c r="AA839" s="337" t="s">
        <v>12484</v>
      </c>
      <c r="AB839" s="337" t="s">
        <v>12484</v>
      </c>
      <c r="AC839" s="339">
        <v>148.12071678966788</v>
      </c>
      <c r="AD839" s="339" t="s">
        <v>12496</v>
      </c>
      <c r="AE839" s="339">
        <v>183.64067249163239</v>
      </c>
      <c r="AF839" s="340">
        <v>0.23980410351647841</v>
      </c>
      <c r="AG839" s="366">
        <v>2737.6875121581074</v>
      </c>
      <c r="AH839" s="366">
        <v>2069.0464972330701</v>
      </c>
      <c r="AI839" s="340">
        <v>12.968650314939577</v>
      </c>
      <c r="AJ839" s="340">
        <v>10.266820520532272</v>
      </c>
      <c r="AK839" s="341">
        <v>2069.0464972330701</v>
      </c>
      <c r="AL839" s="342">
        <v>12.968650314939577</v>
      </c>
      <c r="AM839" s="339" t="s">
        <v>12762</v>
      </c>
      <c r="AN839" s="339" t="s">
        <v>12484</v>
      </c>
      <c r="AO839" s="337" t="s">
        <v>12763</v>
      </c>
      <c r="AP839" s="343">
        <v>43707</v>
      </c>
      <c r="AQ839" s="335" t="s">
        <v>12482</v>
      </c>
      <c r="AR839" s="335" t="s">
        <v>13318</v>
      </c>
      <c r="AS839" s="335" t="s">
        <v>12501</v>
      </c>
      <c r="AT839" s="335" t="s">
        <v>12764</v>
      </c>
      <c r="AU839" s="335" t="s">
        <v>8721</v>
      </c>
      <c r="AV839" s="335" t="s">
        <v>8721</v>
      </c>
      <c r="AW839" s="327" t="s">
        <v>12484</v>
      </c>
      <c r="AX839" s="335" t="s">
        <v>12741</v>
      </c>
      <c r="AY839" s="335" t="s">
        <v>12484</v>
      </c>
      <c r="BA839" s="309" t="s">
        <v>12486</v>
      </c>
      <c r="BB839" s="310" t="s">
        <v>13585</v>
      </c>
      <c r="BC839" s="309" t="s">
        <v>8721</v>
      </c>
      <c r="BD839" s="309">
        <v>2</v>
      </c>
      <c r="BE839" s="307"/>
      <c r="BF839" s="310" t="b">
        <v>1</v>
      </c>
    </row>
    <row r="840" spans="1:58" s="311" customFormat="1" ht="15" customHeight="1" x14ac:dyDescent="0.25">
      <c r="A840" s="335">
        <v>838</v>
      </c>
      <c r="B840" s="345" t="s">
        <v>2623</v>
      </c>
      <c r="C840" s="337">
        <v>8779</v>
      </c>
      <c r="D840" s="337" t="s">
        <v>2623</v>
      </c>
      <c r="E840" s="337" t="s">
        <v>1412</v>
      </c>
      <c r="F840" s="337" t="s">
        <v>9267</v>
      </c>
      <c r="G840" s="337" t="s">
        <v>2617</v>
      </c>
      <c r="H840" s="337" t="s">
        <v>2622</v>
      </c>
      <c r="I840" s="337" t="s">
        <v>8721</v>
      </c>
      <c r="J840" s="337" t="s">
        <v>13582</v>
      </c>
      <c r="K840" s="337" t="s">
        <v>12473</v>
      </c>
      <c r="L840" s="338" t="s">
        <v>12474</v>
      </c>
      <c r="M840" s="337" t="s">
        <v>13557</v>
      </c>
      <c r="N840" s="337" t="s">
        <v>13583</v>
      </c>
      <c r="O840" s="337" t="s">
        <v>8721</v>
      </c>
      <c r="P840" s="337" t="s">
        <v>8721</v>
      </c>
      <c r="Q840" s="337" t="s">
        <v>13584</v>
      </c>
      <c r="R840" s="337" t="s">
        <v>12758</v>
      </c>
      <c r="S840" s="337" t="s">
        <v>8721</v>
      </c>
      <c r="T840" s="337" t="s">
        <v>13585</v>
      </c>
      <c r="U840" s="337" t="s">
        <v>8721</v>
      </c>
      <c r="V840" s="337" t="s">
        <v>13586</v>
      </c>
      <c r="W840" s="337" t="s">
        <v>12476</v>
      </c>
      <c r="X840" s="337" t="s">
        <v>8723</v>
      </c>
      <c r="Y840" s="337" t="s">
        <v>13338</v>
      </c>
      <c r="Z840" s="337" t="s">
        <v>12484</v>
      </c>
      <c r="AA840" s="337" t="s">
        <v>12484</v>
      </c>
      <c r="AB840" s="337" t="s">
        <v>12484</v>
      </c>
      <c r="AC840" s="339">
        <v>177.23114667896678</v>
      </c>
      <c r="AD840" s="339" t="s">
        <v>12496</v>
      </c>
      <c r="AE840" s="339">
        <v>219.7319029235139</v>
      </c>
      <c r="AF840" s="340">
        <v>0.23980410351647841</v>
      </c>
      <c r="AG840" s="366">
        <v>3558.7835597972708</v>
      </c>
      <c r="AH840" s="366">
        <v>2689.6015802054526</v>
      </c>
      <c r="AI840" s="340">
        <v>14.175671040922323</v>
      </c>
      <c r="AJ840" s="340">
        <v>11.240378135448411</v>
      </c>
      <c r="AK840" s="341">
        <v>2689.6015802054526</v>
      </c>
      <c r="AL840" s="342">
        <v>14.175671040922323</v>
      </c>
      <c r="AM840" s="339" t="s">
        <v>12762</v>
      </c>
      <c r="AN840" s="339" t="s">
        <v>12484</v>
      </c>
      <c r="AO840" s="337" t="s">
        <v>12763</v>
      </c>
      <c r="AP840" s="343">
        <v>43707</v>
      </c>
      <c r="AQ840" s="335" t="s">
        <v>12482</v>
      </c>
      <c r="AR840" s="335" t="s">
        <v>13318</v>
      </c>
      <c r="AS840" s="335" t="s">
        <v>12501</v>
      </c>
      <c r="AT840" s="335" t="s">
        <v>12764</v>
      </c>
      <c r="AU840" s="335" t="s">
        <v>8721</v>
      </c>
      <c r="AV840" s="335" t="s">
        <v>8721</v>
      </c>
      <c r="AW840" s="327" t="s">
        <v>12484</v>
      </c>
      <c r="AX840" s="335" t="s">
        <v>12741</v>
      </c>
      <c r="AY840" s="335" t="s">
        <v>12484</v>
      </c>
      <c r="AZ840" s="309"/>
      <c r="BA840" s="311" t="s">
        <v>12486</v>
      </c>
      <c r="BB840" s="310" t="s">
        <v>13585</v>
      </c>
      <c r="BC840" s="311" t="s">
        <v>8721</v>
      </c>
      <c r="BD840" s="311">
        <v>2</v>
      </c>
      <c r="BE840" s="307"/>
      <c r="BF840" s="310" t="b">
        <v>1</v>
      </c>
    </row>
    <row r="841" spans="1:58" s="309" customFormat="1" ht="15" customHeight="1" x14ac:dyDescent="0.25">
      <c r="A841" s="345">
        <v>839</v>
      </c>
      <c r="B841" s="345" t="s">
        <v>2625</v>
      </c>
      <c r="C841" s="337">
        <v>8780</v>
      </c>
      <c r="D841" s="337" t="s">
        <v>2625</v>
      </c>
      <c r="E841" s="337" t="s">
        <v>1412</v>
      </c>
      <c r="F841" s="337" t="s">
        <v>9267</v>
      </c>
      <c r="G841" s="337" t="s">
        <v>2617</v>
      </c>
      <c r="H841" s="337" t="s">
        <v>2624</v>
      </c>
      <c r="I841" s="337" t="s">
        <v>8721</v>
      </c>
      <c r="J841" s="337" t="s">
        <v>13587</v>
      </c>
      <c r="K841" s="337" t="s">
        <v>12473</v>
      </c>
      <c r="L841" s="338" t="s">
        <v>12474</v>
      </c>
      <c r="M841" s="337" t="s">
        <v>13557</v>
      </c>
      <c r="N841" s="337" t="s">
        <v>13583</v>
      </c>
      <c r="O841" s="337" t="s">
        <v>8721</v>
      </c>
      <c r="P841" s="337" t="s">
        <v>8721</v>
      </c>
      <c r="Q841" s="337" t="s">
        <v>13584</v>
      </c>
      <c r="R841" s="337" t="s">
        <v>12758</v>
      </c>
      <c r="S841" s="337" t="s">
        <v>8721</v>
      </c>
      <c r="T841" s="337" t="s">
        <v>13585</v>
      </c>
      <c r="U841" s="337" t="s">
        <v>8721</v>
      </c>
      <c r="V841" s="337" t="s">
        <v>13586</v>
      </c>
      <c r="W841" s="337" t="s">
        <v>12476</v>
      </c>
      <c r="X841" s="337" t="s">
        <v>8723</v>
      </c>
      <c r="Y841" s="337" t="s">
        <v>13338</v>
      </c>
      <c r="Z841" s="337" t="s">
        <v>12484</v>
      </c>
      <c r="AA841" s="337" t="s">
        <v>12484</v>
      </c>
      <c r="AB841" s="337" t="s">
        <v>12484</v>
      </c>
      <c r="AC841" s="339">
        <v>196.9234963099631</v>
      </c>
      <c r="AD841" s="339" t="s">
        <v>12496</v>
      </c>
      <c r="AE841" s="339">
        <v>244.14655880390436</v>
      </c>
      <c r="AF841" s="340">
        <v>0.23980410351647841</v>
      </c>
      <c r="AG841" s="366">
        <v>5039.6739476068797</v>
      </c>
      <c r="AH841" s="366">
        <v>3808.8056734689058</v>
      </c>
      <c r="AI841" s="340">
        <v>18.341550118903733</v>
      </c>
      <c r="AJ841" s="340">
        <v>14.600488870818342</v>
      </c>
      <c r="AK841" s="341">
        <v>3808.8056734689058</v>
      </c>
      <c r="AL841" s="342">
        <v>18.341550118903733</v>
      </c>
      <c r="AM841" s="339" t="s">
        <v>12762</v>
      </c>
      <c r="AN841" s="339" t="s">
        <v>12484</v>
      </c>
      <c r="AO841" s="337" t="s">
        <v>12763</v>
      </c>
      <c r="AP841" s="343">
        <v>43707</v>
      </c>
      <c r="AQ841" s="335" t="s">
        <v>12482</v>
      </c>
      <c r="AR841" s="335" t="s">
        <v>13318</v>
      </c>
      <c r="AS841" s="335" t="s">
        <v>12501</v>
      </c>
      <c r="AT841" s="335" t="s">
        <v>12764</v>
      </c>
      <c r="AU841" s="335" t="s">
        <v>8721</v>
      </c>
      <c r="AV841" s="335" t="s">
        <v>8721</v>
      </c>
      <c r="AW841" s="327" t="s">
        <v>12484</v>
      </c>
      <c r="AX841" s="335" t="s">
        <v>12741</v>
      </c>
      <c r="AY841" s="335" t="s">
        <v>12484</v>
      </c>
      <c r="AZ841" s="311"/>
      <c r="BA841" s="309" t="s">
        <v>12486</v>
      </c>
      <c r="BB841" s="310" t="s">
        <v>13585</v>
      </c>
      <c r="BC841" s="309" t="s">
        <v>8721</v>
      </c>
      <c r="BD841" s="309">
        <v>2</v>
      </c>
      <c r="BE841" s="307"/>
      <c r="BF841" s="310" t="b">
        <v>1</v>
      </c>
    </row>
    <row r="842" spans="1:58" s="311" customFormat="1" ht="15" customHeight="1" x14ac:dyDescent="0.25">
      <c r="A842" s="335">
        <v>840</v>
      </c>
      <c r="B842" s="345" t="s">
        <v>2627</v>
      </c>
      <c r="C842" s="346">
        <v>8781</v>
      </c>
      <c r="D842" s="346" t="s">
        <v>2627</v>
      </c>
      <c r="E842" s="346" t="s">
        <v>1412</v>
      </c>
      <c r="F842" s="346" t="s">
        <v>9267</v>
      </c>
      <c r="G842" s="346" t="s">
        <v>2617</v>
      </c>
      <c r="H842" s="346" t="s">
        <v>2626</v>
      </c>
      <c r="I842" s="346" t="s">
        <v>8721</v>
      </c>
      <c r="J842" s="346" t="s">
        <v>13587</v>
      </c>
      <c r="K842" s="346" t="s">
        <v>12473</v>
      </c>
      <c r="L842" s="347" t="s">
        <v>12474</v>
      </c>
      <c r="M842" s="346" t="s">
        <v>13557</v>
      </c>
      <c r="N842" s="346" t="s">
        <v>13583</v>
      </c>
      <c r="O842" s="346" t="s">
        <v>8721</v>
      </c>
      <c r="P842" s="346" t="s">
        <v>8721</v>
      </c>
      <c r="Q842" s="346" t="s">
        <v>13584</v>
      </c>
      <c r="R842" s="346" t="s">
        <v>12758</v>
      </c>
      <c r="S842" s="346" t="s">
        <v>8721</v>
      </c>
      <c r="T842" s="346" t="s">
        <v>13585</v>
      </c>
      <c r="U842" s="346" t="s">
        <v>8721</v>
      </c>
      <c r="V842" s="346" t="s">
        <v>13586</v>
      </c>
      <c r="W842" s="346" t="s">
        <v>12476</v>
      </c>
      <c r="X842" s="346" t="s">
        <v>8723</v>
      </c>
      <c r="Y842" s="346" t="s">
        <v>13338</v>
      </c>
      <c r="Z842" s="346" t="s">
        <v>12484</v>
      </c>
      <c r="AA842" s="346" t="s">
        <v>12484</v>
      </c>
      <c r="AB842" s="346" t="s">
        <v>12484</v>
      </c>
      <c r="AC842" s="348">
        <v>214.04727859778595</v>
      </c>
      <c r="AD842" s="348" t="s">
        <v>12496</v>
      </c>
      <c r="AE842" s="348">
        <v>265.37669435206988</v>
      </c>
      <c r="AF842" s="349">
        <v>0.23980410351647818</v>
      </c>
      <c r="AG842" s="359">
        <v>6123.1509148216664</v>
      </c>
      <c r="AH842" s="359">
        <v>4627.6588895108243</v>
      </c>
      <c r="AI842" s="349">
        <v>20.619797830770889</v>
      </c>
      <c r="AJ842" s="349">
        <v>16.438075716518661</v>
      </c>
      <c r="AK842" s="350">
        <v>4627.6588895108243</v>
      </c>
      <c r="AL842" s="351">
        <v>20.619797830770889</v>
      </c>
      <c r="AM842" s="348" t="s">
        <v>12762</v>
      </c>
      <c r="AN842" s="348" t="s">
        <v>12484</v>
      </c>
      <c r="AO842" s="346" t="s">
        <v>12763</v>
      </c>
      <c r="AP842" s="352">
        <v>43707</v>
      </c>
      <c r="AQ842" s="346" t="s">
        <v>12482</v>
      </c>
      <c r="AR842" s="346" t="s">
        <v>13318</v>
      </c>
      <c r="AS842" s="346" t="s">
        <v>12501</v>
      </c>
      <c r="AT842" s="346" t="s">
        <v>12764</v>
      </c>
      <c r="AU842" s="346" t="s">
        <v>8721</v>
      </c>
      <c r="AV842" s="346" t="s">
        <v>8721</v>
      </c>
      <c r="AW842" s="327" t="s">
        <v>12484</v>
      </c>
      <c r="AX842" s="346" t="s">
        <v>12741</v>
      </c>
      <c r="AY842" s="346" t="s">
        <v>12484</v>
      </c>
      <c r="AZ842" s="309"/>
      <c r="BA842" s="311" t="s">
        <v>12486</v>
      </c>
      <c r="BB842" s="310" t="s">
        <v>13585</v>
      </c>
      <c r="BC842" s="311" t="s">
        <v>8721</v>
      </c>
      <c r="BD842" s="311">
        <v>2</v>
      </c>
      <c r="BE842" s="307"/>
      <c r="BF842" s="310" t="b">
        <v>1</v>
      </c>
    </row>
    <row r="843" spans="1:58" s="309" customFormat="1" ht="15" customHeight="1" x14ac:dyDescent="0.25">
      <c r="A843" s="345">
        <v>841</v>
      </c>
      <c r="B843" s="345" t="s">
        <v>2629</v>
      </c>
      <c r="C843" s="337">
        <v>8782</v>
      </c>
      <c r="D843" s="337" t="s">
        <v>2629</v>
      </c>
      <c r="E843" s="337" t="s">
        <v>1412</v>
      </c>
      <c r="F843" s="337" t="s">
        <v>9267</v>
      </c>
      <c r="G843" s="337" t="s">
        <v>2628</v>
      </c>
      <c r="H843" s="337" t="s">
        <v>2618</v>
      </c>
      <c r="I843" s="337" t="s">
        <v>8721</v>
      </c>
      <c r="J843" s="337" t="s">
        <v>13582</v>
      </c>
      <c r="K843" s="337" t="s">
        <v>12473</v>
      </c>
      <c r="L843" s="338" t="s">
        <v>12474</v>
      </c>
      <c r="M843" s="337" t="s">
        <v>13557</v>
      </c>
      <c r="N843" s="337" t="s">
        <v>13583</v>
      </c>
      <c r="O843" s="337" t="s">
        <v>8721</v>
      </c>
      <c r="P843" s="337" t="s">
        <v>8721</v>
      </c>
      <c r="Q843" s="337" t="s">
        <v>13584</v>
      </c>
      <c r="R843" s="337" t="s">
        <v>12758</v>
      </c>
      <c r="S843" s="337" t="s">
        <v>8721</v>
      </c>
      <c r="T843" s="337" t="s">
        <v>13585</v>
      </c>
      <c r="U843" s="337" t="s">
        <v>8721</v>
      </c>
      <c r="V843" s="337" t="s">
        <v>13586</v>
      </c>
      <c r="W843" s="337" t="s">
        <v>12476</v>
      </c>
      <c r="X843" s="337" t="s">
        <v>8723</v>
      </c>
      <c r="Y843" s="337" t="s">
        <v>13338</v>
      </c>
      <c r="Z843" s="337" t="s">
        <v>12484</v>
      </c>
      <c r="AA843" s="337" t="s">
        <v>12484</v>
      </c>
      <c r="AB843" s="337" t="s">
        <v>12484</v>
      </c>
      <c r="AC843" s="339">
        <v>386.1412905904059</v>
      </c>
      <c r="AD843" s="339" t="s">
        <v>12496</v>
      </c>
      <c r="AE843" s="339">
        <v>478.73955661113416</v>
      </c>
      <c r="AF843" s="340">
        <v>0.23980410351647841</v>
      </c>
      <c r="AG843" s="366">
        <v>4724.1125519493817</v>
      </c>
      <c r="AH843" s="366">
        <v>3570.3156349062365</v>
      </c>
      <c r="AI843" s="340">
        <v>8.2461379342449028</v>
      </c>
      <c r="AJ843" s="340">
        <v>6.4577410318452069</v>
      </c>
      <c r="AK843" s="341">
        <v>3570.3156349062365</v>
      </c>
      <c r="AL843" s="342">
        <v>8.2461379342449028</v>
      </c>
      <c r="AM843" s="339" t="s">
        <v>12762</v>
      </c>
      <c r="AN843" s="339" t="s">
        <v>12484</v>
      </c>
      <c r="AO843" s="337" t="s">
        <v>12763</v>
      </c>
      <c r="AP843" s="343">
        <v>43707</v>
      </c>
      <c r="AQ843" s="335" t="s">
        <v>12482</v>
      </c>
      <c r="AR843" s="335" t="s">
        <v>13318</v>
      </c>
      <c r="AS843" s="335" t="s">
        <v>12501</v>
      </c>
      <c r="AT843" s="335" t="s">
        <v>12764</v>
      </c>
      <c r="AU843" s="335" t="s">
        <v>8721</v>
      </c>
      <c r="AV843" s="335" t="s">
        <v>8721</v>
      </c>
      <c r="AW843" s="327" t="s">
        <v>12484</v>
      </c>
      <c r="AX843" s="335" t="s">
        <v>12741</v>
      </c>
      <c r="AY843" s="335" t="s">
        <v>12484</v>
      </c>
      <c r="AZ843" s="311"/>
      <c r="BA843" s="309" t="s">
        <v>12486</v>
      </c>
      <c r="BB843" s="310" t="s">
        <v>13585</v>
      </c>
      <c r="BC843" s="309" t="s">
        <v>8721</v>
      </c>
      <c r="BD843" s="309">
        <v>2</v>
      </c>
      <c r="BE843" s="307"/>
      <c r="BF843" s="310" t="b">
        <v>1</v>
      </c>
    </row>
    <row r="844" spans="1:58" s="311" customFormat="1" ht="15" customHeight="1" x14ac:dyDescent="0.25">
      <c r="A844" s="335">
        <v>842</v>
      </c>
      <c r="B844" s="345" t="s">
        <v>2630</v>
      </c>
      <c r="C844" s="337">
        <v>8786</v>
      </c>
      <c r="D844" s="337" t="s">
        <v>2630</v>
      </c>
      <c r="E844" s="337" t="s">
        <v>1412</v>
      </c>
      <c r="F844" s="337" t="s">
        <v>9267</v>
      </c>
      <c r="G844" s="337" t="s">
        <v>2628</v>
      </c>
      <c r="H844" s="337" t="s">
        <v>2620</v>
      </c>
      <c r="I844" s="337" t="s">
        <v>8721</v>
      </c>
      <c r="J844" s="337" t="s">
        <v>13582</v>
      </c>
      <c r="K844" s="337" t="s">
        <v>12473</v>
      </c>
      <c r="L844" s="338" t="s">
        <v>12474</v>
      </c>
      <c r="M844" s="337" t="s">
        <v>13557</v>
      </c>
      <c r="N844" s="337" t="s">
        <v>13583</v>
      </c>
      <c r="O844" s="337" t="s">
        <v>8721</v>
      </c>
      <c r="P844" s="337" t="s">
        <v>8721</v>
      </c>
      <c r="Q844" s="337" t="s">
        <v>13584</v>
      </c>
      <c r="R844" s="337" t="s">
        <v>12758</v>
      </c>
      <c r="S844" s="337" t="s">
        <v>8721</v>
      </c>
      <c r="T844" s="337" t="s">
        <v>13585</v>
      </c>
      <c r="U844" s="337" t="s">
        <v>8721</v>
      </c>
      <c r="V844" s="337" t="s">
        <v>13586</v>
      </c>
      <c r="W844" s="337" t="s">
        <v>12476</v>
      </c>
      <c r="X844" s="337" t="s">
        <v>8723</v>
      </c>
      <c r="Y844" s="337" t="s">
        <v>13338</v>
      </c>
      <c r="Z844" s="337" t="s">
        <v>12484</v>
      </c>
      <c r="AA844" s="337" t="s">
        <v>12484</v>
      </c>
      <c r="AB844" s="337" t="s">
        <v>12484</v>
      </c>
      <c r="AC844" s="339">
        <v>422.10123339483397</v>
      </c>
      <c r="AD844" s="339" t="s">
        <v>12496</v>
      </c>
      <c r="AE844" s="339">
        <v>523.32284126228194</v>
      </c>
      <c r="AF844" s="340">
        <v>0.23980410351647841</v>
      </c>
      <c r="AG844" s="366">
        <v>6899.6648177822281</v>
      </c>
      <c r="AH844" s="366">
        <v>5214.520378938746</v>
      </c>
      <c r="AI844" s="340">
        <v>11.353719833983707</v>
      </c>
      <c r="AJ844" s="340">
        <v>8.9642514482284987</v>
      </c>
      <c r="AK844" s="341">
        <v>5214.520378938746</v>
      </c>
      <c r="AL844" s="342">
        <v>11.353719833983707</v>
      </c>
      <c r="AM844" s="339" t="s">
        <v>12762</v>
      </c>
      <c r="AN844" s="339" t="s">
        <v>12484</v>
      </c>
      <c r="AO844" s="337" t="s">
        <v>12763</v>
      </c>
      <c r="AP844" s="343">
        <v>43707</v>
      </c>
      <c r="AQ844" s="335" t="s">
        <v>12482</v>
      </c>
      <c r="AR844" s="335" t="s">
        <v>13318</v>
      </c>
      <c r="AS844" s="335" t="s">
        <v>12501</v>
      </c>
      <c r="AT844" s="335" t="s">
        <v>12764</v>
      </c>
      <c r="AU844" s="335" t="s">
        <v>8721</v>
      </c>
      <c r="AV844" s="335" t="s">
        <v>8721</v>
      </c>
      <c r="AW844" s="327" t="s">
        <v>12484</v>
      </c>
      <c r="AX844" s="335" t="s">
        <v>12741</v>
      </c>
      <c r="AY844" s="335" t="s">
        <v>12484</v>
      </c>
      <c r="AZ844" s="309"/>
      <c r="BA844" s="311" t="s">
        <v>12486</v>
      </c>
      <c r="BB844" s="310" t="s">
        <v>13585</v>
      </c>
      <c r="BC844" s="311" t="s">
        <v>8721</v>
      </c>
      <c r="BD844" s="311">
        <v>2</v>
      </c>
      <c r="BE844" s="307"/>
      <c r="BF844" s="310" t="b">
        <v>1</v>
      </c>
    </row>
    <row r="845" spans="1:58" s="309" customFormat="1" ht="15" customHeight="1" x14ac:dyDescent="0.25">
      <c r="A845" s="345">
        <v>843</v>
      </c>
      <c r="B845" s="345" t="s">
        <v>2631</v>
      </c>
      <c r="C845" s="337">
        <v>8787</v>
      </c>
      <c r="D845" s="337" t="s">
        <v>2631</v>
      </c>
      <c r="E845" s="337" t="s">
        <v>1412</v>
      </c>
      <c r="F845" s="337" t="s">
        <v>9267</v>
      </c>
      <c r="G845" s="337" t="s">
        <v>2628</v>
      </c>
      <c r="H845" s="337" t="s">
        <v>2622</v>
      </c>
      <c r="I845" s="337" t="s">
        <v>8721</v>
      </c>
      <c r="J845" s="337" t="s">
        <v>13582</v>
      </c>
      <c r="K845" s="337" t="s">
        <v>12473</v>
      </c>
      <c r="L845" s="338" t="s">
        <v>12474</v>
      </c>
      <c r="M845" s="337" t="s">
        <v>13557</v>
      </c>
      <c r="N845" s="337" t="s">
        <v>13583</v>
      </c>
      <c r="O845" s="337" t="s">
        <v>8721</v>
      </c>
      <c r="P845" s="337" t="s">
        <v>8721</v>
      </c>
      <c r="Q845" s="337" t="s">
        <v>13584</v>
      </c>
      <c r="R845" s="337" t="s">
        <v>12758</v>
      </c>
      <c r="S845" s="337" t="s">
        <v>8721</v>
      </c>
      <c r="T845" s="337" t="s">
        <v>13585</v>
      </c>
      <c r="U845" s="337" t="s">
        <v>8721</v>
      </c>
      <c r="V845" s="337" t="s">
        <v>13586</v>
      </c>
      <c r="W845" s="337" t="s">
        <v>12476</v>
      </c>
      <c r="X845" s="337" t="s">
        <v>8723</v>
      </c>
      <c r="Y845" s="337" t="s">
        <v>13338</v>
      </c>
      <c r="Z845" s="337" t="s">
        <v>12484</v>
      </c>
      <c r="AA845" s="337" t="s">
        <v>12484</v>
      </c>
      <c r="AB845" s="337" t="s">
        <v>12484</v>
      </c>
      <c r="AC845" s="339">
        <v>486.31541697416969</v>
      </c>
      <c r="AD845" s="339" t="s">
        <v>12496</v>
      </c>
      <c r="AE845" s="339">
        <v>602.93584956790289</v>
      </c>
      <c r="AF845" s="340">
        <v>0.23980410351647841</v>
      </c>
      <c r="AG845" s="366">
        <v>9412.6961681780449</v>
      </c>
      <c r="AH845" s="366">
        <v>7113.7797684351581</v>
      </c>
      <c r="AI845" s="340">
        <v>13.627913325669875</v>
      </c>
      <c r="AJ845" s="340">
        <v>10.798568244919066</v>
      </c>
      <c r="AK845" s="341">
        <v>7113.7797684351581</v>
      </c>
      <c r="AL845" s="342">
        <v>13.627913325669875</v>
      </c>
      <c r="AM845" s="339" t="s">
        <v>12762</v>
      </c>
      <c r="AN845" s="339" t="s">
        <v>12484</v>
      </c>
      <c r="AO845" s="337" t="s">
        <v>12763</v>
      </c>
      <c r="AP845" s="343">
        <v>43707</v>
      </c>
      <c r="AQ845" s="335" t="s">
        <v>12482</v>
      </c>
      <c r="AR845" s="335" t="s">
        <v>13318</v>
      </c>
      <c r="AS845" s="335" t="s">
        <v>12501</v>
      </c>
      <c r="AT845" s="335" t="s">
        <v>12764</v>
      </c>
      <c r="AU845" s="335" t="s">
        <v>8721</v>
      </c>
      <c r="AV845" s="335" t="s">
        <v>8721</v>
      </c>
      <c r="AW845" s="327" t="s">
        <v>12484</v>
      </c>
      <c r="AX845" s="335" t="s">
        <v>12741</v>
      </c>
      <c r="AY845" s="335" t="s">
        <v>12484</v>
      </c>
      <c r="AZ845" s="311"/>
      <c r="BA845" s="309" t="s">
        <v>12486</v>
      </c>
      <c r="BB845" s="310" t="s">
        <v>13585</v>
      </c>
      <c r="BC845" s="309" t="s">
        <v>8721</v>
      </c>
      <c r="BD845" s="309">
        <v>2</v>
      </c>
      <c r="BE845" s="307"/>
      <c r="BF845" s="310" t="b">
        <v>1</v>
      </c>
    </row>
    <row r="846" spans="1:58" s="311" customFormat="1" ht="15" customHeight="1" x14ac:dyDescent="0.25">
      <c r="A846" s="335">
        <v>844</v>
      </c>
      <c r="B846" s="345" t="s">
        <v>2632</v>
      </c>
      <c r="C846" s="337">
        <v>8788</v>
      </c>
      <c r="D846" s="337" t="s">
        <v>2632</v>
      </c>
      <c r="E846" s="337" t="s">
        <v>1412</v>
      </c>
      <c r="F846" s="337" t="s">
        <v>9267</v>
      </c>
      <c r="G846" s="337" t="s">
        <v>2628</v>
      </c>
      <c r="H846" s="337" t="s">
        <v>2624</v>
      </c>
      <c r="I846" s="337" t="s">
        <v>8721</v>
      </c>
      <c r="J846" s="337" t="s">
        <v>13587</v>
      </c>
      <c r="K846" s="337" t="s">
        <v>12473</v>
      </c>
      <c r="L846" s="338" t="s">
        <v>12474</v>
      </c>
      <c r="M846" s="337" t="s">
        <v>13557</v>
      </c>
      <c r="N846" s="337" t="s">
        <v>13583</v>
      </c>
      <c r="O846" s="337" t="s">
        <v>8721</v>
      </c>
      <c r="P846" s="337" t="s">
        <v>8721</v>
      </c>
      <c r="Q846" s="337" t="s">
        <v>13584</v>
      </c>
      <c r="R846" s="337" t="s">
        <v>12758</v>
      </c>
      <c r="S846" s="337" t="s">
        <v>8721</v>
      </c>
      <c r="T846" s="337" t="s">
        <v>13585</v>
      </c>
      <c r="U846" s="337" t="s">
        <v>8721</v>
      </c>
      <c r="V846" s="337" t="s">
        <v>13586</v>
      </c>
      <c r="W846" s="337" t="s">
        <v>12476</v>
      </c>
      <c r="X846" s="337" t="s">
        <v>8723</v>
      </c>
      <c r="Y846" s="337" t="s">
        <v>13338</v>
      </c>
      <c r="Z846" s="337" t="s">
        <v>12484</v>
      </c>
      <c r="AA846" s="337" t="s">
        <v>12484</v>
      </c>
      <c r="AB846" s="337" t="s">
        <v>12484</v>
      </c>
      <c r="AC846" s="339">
        <v>781.70066143911436</v>
      </c>
      <c r="AD846" s="339" t="s">
        <v>12496</v>
      </c>
      <c r="AE846" s="339">
        <v>969.15568777375938</v>
      </c>
      <c r="AF846" s="340">
        <v>0.23980410351647841</v>
      </c>
      <c r="AG846" s="366">
        <v>14188.647946676359</v>
      </c>
      <c r="AH846" s="366">
        <v>10723.273640314756</v>
      </c>
      <c r="AI846" s="340">
        <v>12.717877148233649</v>
      </c>
      <c r="AJ846" s="340">
        <v>10.064552141201494</v>
      </c>
      <c r="AK846" s="341">
        <v>10723.273640314756</v>
      </c>
      <c r="AL846" s="342">
        <v>12.717877148233649</v>
      </c>
      <c r="AM846" s="339" t="s">
        <v>12762</v>
      </c>
      <c r="AN846" s="339" t="s">
        <v>12484</v>
      </c>
      <c r="AO846" s="337" t="s">
        <v>12763</v>
      </c>
      <c r="AP846" s="343">
        <v>43707</v>
      </c>
      <c r="AQ846" s="335" t="s">
        <v>12482</v>
      </c>
      <c r="AR846" s="335" t="s">
        <v>13318</v>
      </c>
      <c r="AS846" s="335" t="s">
        <v>12501</v>
      </c>
      <c r="AT846" s="335" t="s">
        <v>12764</v>
      </c>
      <c r="AU846" s="335" t="s">
        <v>8721</v>
      </c>
      <c r="AV846" s="335" t="s">
        <v>8721</v>
      </c>
      <c r="AW846" s="327" t="s">
        <v>12484</v>
      </c>
      <c r="AX846" s="335" t="s">
        <v>12741</v>
      </c>
      <c r="AY846" s="335" t="s">
        <v>12484</v>
      </c>
      <c r="BA846" s="311" t="s">
        <v>12486</v>
      </c>
      <c r="BB846" s="310" t="s">
        <v>13585</v>
      </c>
      <c r="BC846" s="311" t="s">
        <v>8721</v>
      </c>
      <c r="BD846" s="311">
        <v>2</v>
      </c>
      <c r="BE846" s="307"/>
      <c r="BF846" s="310" t="b">
        <v>1</v>
      </c>
    </row>
    <row r="847" spans="1:58" s="309" customFormat="1" ht="15" customHeight="1" x14ac:dyDescent="0.25">
      <c r="A847" s="345">
        <v>845</v>
      </c>
      <c r="B847" s="345" t="s">
        <v>2633</v>
      </c>
      <c r="C847" s="337">
        <v>8789</v>
      </c>
      <c r="D847" s="337" t="s">
        <v>2633</v>
      </c>
      <c r="E847" s="337" t="s">
        <v>1412</v>
      </c>
      <c r="F847" s="337" t="s">
        <v>9267</v>
      </c>
      <c r="G847" s="337" t="s">
        <v>2628</v>
      </c>
      <c r="H847" s="337" t="s">
        <v>2626</v>
      </c>
      <c r="I847" s="337" t="s">
        <v>8721</v>
      </c>
      <c r="J847" s="337" t="s">
        <v>13587</v>
      </c>
      <c r="K847" s="337" t="s">
        <v>12473</v>
      </c>
      <c r="L847" s="338" t="s">
        <v>12474</v>
      </c>
      <c r="M847" s="337" t="s">
        <v>13557</v>
      </c>
      <c r="N847" s="337" t="s">
        <v>13583</v>
      </c>
      <c r="O847" s="337" t="s">
        <v>8721</v>
      </c>
      <c r="P847" s="337" t="s">
        <v>8721</v>
      </c>
      <c r="Q847" s="337" t="s">
        <v>13584</v>
      </c>
      <c r="R847" s="337" t="s">
        <v>12758</v>
      </c>
      <c r="S847" s="337" t="s">
        <v>8721</v>
      </c>
      <c r="T847" s="337" t="s">
        <v>13585</v>
      </c>
      <c r="U847" s="337" t="s">
        <v>8721</v>
      </c>
      <c r="V847" s="337" t="s">
        <v>13586</v>
      </c>
      <c r="W847" s="337" t="s">
        <v>12476</v>
      </c>
      <c r="X847" s="337" t="s">
        <v>8723</v>
      </c>
      <c r="Y847" s="337" t="s">
        <v>13338</v>
      </c>
      <c r="Z847" s="337" t="s">
        <v>12484</v>
      </c>
      <c r="AA847" s="337" t="s">
        <v>12484</v>
      </c>
      <c r="AB847" s="337" t="s">
        <v>12484</v>
      </c>
      <c r="AC847" s="339">
        <v>851.90816881918818</v>
      </c>
      <c r="AD847" s="339" t="s">
        <v>12496</v>
      </c>
      <c r="AE847" s="339">
        <v>1056.1992435212383</v>
      </c>
      <c r="AF847" s="340">
        <v>0.23980410351647841</v>
      </c>
      <c r="AG847" s="366">
        <v>17751.202975374676</v>
      </c>
      <c r="AH847" s="366">
        <v>13415.725562089316</v>
      </c>
      <c r="AI847" s="340">
        <v>14.747854115173666</v>
      </c>
      <c r="AJ847" s="340">
        <v>11.701889008519773</v>
      </c>
      <c r="AK847" s="341">
        <v>13415.725562089316</v>
      </c>
      <c r="AL847" s="342">
        <v>14.747854115173666</v>
      </c>
      <c r="AM847" s="339" t="s">
        <v>12762</v>
      </c>
      <c r="AN847" s="339" t="s">
        <v>12484</v>
      </c>
      <c r="AO847" s="337" t="s">
        <v>12763</v>
      </c>
      <c r="AP847" s="343">
        <v>43707</v>
      </c>
      <c r="AQ847" s="335" t="s">
        <v>12482</v>
      </c>
      <c r="AR847" s="335" t="s">
        <v>13318</v>
      </c>
      <c r="AS847" s="335" t="s">
        <v>12501</v>
      </c>
      <c r="AT847" s="335" t="s">
        <v>12764</v>
      </c>
      <c r="AU847" s="335" t="s">
        <v>8721</v>
      </c>
      <c r="AV847" s="335" t="s">
        <v>8721</v>
      </c>
      <c r="AW847" s="327" t="s">
        <v>12484</v>
      </c>
      <c r="AX847" s="335" t="s">
        <v>12741</v>
      </c>
      <c r="AY847" s="335" t="s">
        <v>12484</v>
      </c>
      <c r="BA847" s="309" t="s">
        <v>12486</v>
      </c>
      <c r="BB847" s="310" t="s">
        <v>13585</v>
      </c>
      <c r="BC847" s="309" t="s">
        <v>8721</v>
      </c>
      <c r="BD847" s="309">
        <v>2</v>
      </c>
      <c r="BE847" s="307"/>
      <c r="BF847" s="310" t="b">
        <v>1</v>
      </c>
    </row>
    <row r="848" spans="1:58" s="311" customFormat="1" ht="15" customHeight="1" x14ac:dyDescent="0.25">
      <c r="A848" s="325">
        <v>846</v>
      </c>
      <c r="B848" s="326" t="s">
        <v>2647</v>
      </c>
      <c r="C848" s="327">
        <v>6795</v>
      </c>
      <c r="D848" s="327" t="s">
        <v>2647</v>
      </c>
      <c r="E848" s="327" t="s">
        <v>1413</v>
      </c>
      <c r="F848" s="327" t="s">
        <v>2645</v>
      </c>
      <c r="G848" s="327" t="s">
        <v>2646</v>
      </c>
      <c r="H848" s="327" t="s">
        <v>8721</v>
      </c>
      <c r="I848" s="327" t="s">
        <v>8721</v>
      </c>
      <c r="J848" s="327" t="s">
        <v>13588</v>
      </c>
      <c r="K848" s="327" t="s">
        <v>12473</v>
      </c>
      <c r="L848" s="328" t="s">
        <v>12474</v>
      </c>
      <c r="M848" s="327" t="s">
        <v>13589</v>
      </c>
      <c r="N848" s="327" t="s">
        <v>13590</v>
      </c>
      <c r="O848" s="327" t="s">
        <v>8721</v>
      </c>
      <c r="P848" s="327" t="s">
        <v>13591</v>
      </c>
      <c r="Q848" s="327" t="s">
        <v>8721</v>
      </c>
      <c r="R848" s="327" t="s">
        <v>8721</v>
      </c>
      <c r="S848" s="327" t="s">
        <v>8721</v>
      </c>
      <c r="T848" s="327" t="s">
        <v>8721</v>
      </c>
      <c r="U848" s="327" t="s">
        <v>8721</v>
      </c>
      <c r="V848" s="327">
        <v>10068</v>
      </c>
      <c r="W848" s="327" t="s">
        <v>12476</v>
      </c>
      <c r="X848" s="327" t="s">
        <v>40</v>
      </c>
      <c r="Y848" s="327" t="s">
        <v>8721</v>
      </c>
      <c r="Z848" s="327" t="s">
        <v>12733</v>
      </c>
      <c r="AA848" s="327" t="s">
        <v>12734</v>
      </c>
      <c r="AB848" s="327" t="s">
        <v>13317</v>
      </c>
      <c r="AC848" s="329">
        <v>448.10848708487072</v>
      </c>
      <c r="AD848" s="329" t="s">
        <v>12496</v>
      </c>
      <c r="AE848" s="330">
        <v>555.56674110838355</v>
      </c>
      <c r="AF848" s="331">
        <v>0.23980410351647841</v>
      </c>
      <c r="AG848" s="330">
        <v>685</v>
      </c>
      <c r="AH848" s="330">
        <v>517.69854824935953</v>
      </c>
      <c r="AI848" s="331">
        <v>0.15529735135614287</v>
      </c>
      <c r="AJ848" s="331">
        <v>-6.8161374785457918E-2</v>
      </c>
      <c r="AK848" s="332">
        <v>517.69854824935953</v>
      </c>
      <c r="AL848" s="333">
        <v>0.15529735135614287</v>
      </c>
      <c r="AM848" s="330" t="s">
        <v>12497</v>
      </c>
      <c r="AN848" s="329" t="s">
        <v>13592</v>
      </c>
      <c r="AO848" s="327" t="s">
        <v>13593</v>
      </c>
      <c r="AP848" s="334">
        <v>44153</v>
      </c>
      <c r="AQ848" s="325" t="s">
        <v>12482</v>
      </c>
      <c r="AR848" s="325" t="s">
        <v>13318</v>
      </c>
      <c r="AS848" s="327" t="s">
        <v>12501</v>
      </c>
      <c r="AT848" s="327" t="s">
        <v>13594</v>
      </c>
      <c r="AU848" s="327" t="s">
        <v>13595</v>
      </c>
      <c r="AV848" s="327" t="s">
        <v>8721</v>
      </c>
      <c r="AW848" s="327" t="s">
        <v>12484</v>
      </c>
      <c r="AX848" s="327" t="s">
        <v>12741</v>
      </c>
      <c r="AY848" s="327">
        <v>1.56</v>
      </c>
      <c r="BA848" s="311" t="s">
        <v>12486</v>
      </c>
      <c r="BB848" s="310" t="s">
        <v>8721</v>
      </c>
      <c r="BC848" s="311" t="s">
        <v>8721</v>
      </c>
      <c r="BD848" s="311">
        <v>2</v>
      </c>
      <c r="BE848" s="307"/>
      <c r="BF848" s="310" t="b">
        <v>1</v>
      </c>
    </row>
    <row r="849" spans="1:58" s="309" customFormat="1" ht="15" customHeight="1" x14ac:dyDescent="0.25">
      <c r="A849" s="325">
        <v>847</v>
      </c>
      <c r="B849" s="326" t="s">
        <v>2649</v>
      </c>
      <c r="C849" s="327">
        <v>6419</v>
      </c>
      <c r="D849" s="327" t="s">
        <v>2649</v>
      </c>
      <c r="E849" s="327" t="s">
        <v>1413</v>
      </c>
      <c r="F849" s="327" t="s">
        <v>2645</v>
      </c>
      <c r="G849" s="327" t="s">
        <v>2648</v>
      </c>
      <c r="H849" s="327" t="s">
        <v>8721</v>
      </c>
      <c r="I849" s="327" t="s">
        <v>8721</v>
      </c>
      <c r="J849" s="327" t="s">
        <v>13596</v>
      </c>
      <c r="K849" s="327" t="s">
        <v>12473</v>
      </c>
      <c r="L849" s="328" t="s">
        <v>12474</v>
      </c>
      <c r="M849" s="327" t="s">
        <v>13589</v>
      </c>
      <c r="N849" s="327" t="s">
        <v>13590</v>
      </c>
      <c r="O849" s="327" t="s">
        <v>8721</v>
      </c>
      <c r="P849" s="327" t="s">
        <v>13591</v>
      </c>
      <c r="Q849" s="327" t="s">
        <v>8721</v>
      </c>
      <c r="R849" s="327" t="s">
        <v>8721</v>
      </c>
      <c r="S849" s="327" t="s">
        <v>8721</v>
      </c>
      <c r="T849" s="327" t="s">
        <v>8721</v>
      </c>
      <c r="U849" s="327" t="s">
        <v>8721</v>
      </c>
      <c r="V849" s="327">
        <v>10068</v>
      </c>
      <c r="W849" s="327" t="s">
        <v>12476</v>
      </c>
      <c r="X849" s="327" t="s">
        <v>40</v>
      </c>
      <c r="Y849" s="327" t="s">
        <v>8721</v>
      </c>
      <c r="Z849" s="327" t="s">
        <v>12733</v>
      </c>
      <c r="AA849" s="327" t="s">
        <v>12734</v>
      </c>
      <c r="AB849" s="327" t="s">
        <v>13317</v>
      </c>
      <c r="AC849" s="329">
        <v>398.71070110701095</v>
      </c>
      <c r="AD849" s="329" t="s">
        <v>12496</v>
      </c>
      <c r="AE849" s="330">
        <v>494.32316334840431</v>
      </c>
      <c r="AF849" s="331">
        <v>0.23980410351647841</v>
      </c>
      <c r="AG849" s="330">
        <v>609</v>
      </c>
      <c r="AH849" s="330">
        <v>460.26046114432114</v>
      </c>
      <c r="AI849" s="331">
        <v>0.15437197914783507</v>
      </c>
      <c r="AJ849" s="331">
        <v>-6.8907760610188884E-2</v>
      </c>
      <c r="AK849" s="332">
        <v>460.26046114432114</v>
      </c>
      <c r="AL849" s="333">
        <v>0.15437197914783507</v>
      </c>
      <c r="AM849" s="330" t="s">
        <v>12497</v>
      </c>
      <c r="AN849" s="329" t="s">
        <v>13592</v>
      </c>
      <c r="AO849" s="327" t="s">
        <v>13593</v>
      </c>
      <c r="AP849" s="334">
        <v>44153</v>
      </c>
      <c r="AQ849" s="327" t="s">
        <v>12482</v>
      </c>
      <c r="AR849" s="327" t="s">
        <v>8721</v>
      </c>
      <c r="AS849" s="327" t="s">
        <v>12501</v>
      </c>
      <c r="AT849" s="327" t="s">
        <v>13594</v>
      </c>
      <c r="AU849" s="327" t="s">
        <v>13595</v>
      </c>
      <c r="AV849" s="327" t="s">
        <v>8721</v>
      </c>
      <c r="AW849" s="327" t="s">
        <v>12484</v>
      </c>
      <c r="AX849" s="327" t="s">
        <v>12741</v>
      </c>
      <c r="AY849" s="327">
        <v>1.56</v>
      </c>
      <c r="BA849" s="309" t="s">
        <v>12486</v>
      </c>
      <c r="BB849" s="310" t="s">
        <v>8721</v>
      </c>
      <c r="BC849" s="309" t="s">
        <v>8721</v>
      </c>
      <c r="BD849" s="309">
        <v>2</v>
      </c>
      <c r="BE849" s="307"/>
      <c r="BF849" s="310" t="b">
        <v>1</v>
      </c>
    </row>
    <row r="850" spans="1:58" s="311" customFormat="1" ht="15" customHeight="1" x14ac:dyDescent="0.25">
      <c r="A850" s="325">
        <v>848</v>
      </c>
      <c r="B850" s="326" t="s">
        <v>2651</v>
      </c>
      <c r="C850" s="327">
        <v>6636</v>
      </c>
      <c r="D850" s="327" t="s">
        <v>2651</v>
      </c>
      <c r="E850" s="327" t="s">
        <v>1413</v>
      </c>
      <c r="F850" s="327" t="s">
        <v>2645</v>
      </c>
      <c r="G850" s="327" t="s">
        <v>2650</v>
      </c>
      <c r="H850" s="327" t="s">
        <v>8721</v>
      </c>
      <c r="I850" s="327" t="s">
        <v>8721</v>
      </c>
      <c r="J850" s="327" t="s">
        <v>13596</v>
      </c>
      <c r="K850" s="327" t="s">
        <v>12473</v>
      </c>
      <c r="L850" s="328" t="s">
        <v>12474</v>
      </c>
      <c r="M850" s="327" t="s">
        <v>13589</v>
      </c>
      <c r="N850" s="327" t="s">
        <v>13590</v>
      </c>
      <c r="O850" s="327" t="s">
        <v>8721</v>
      </c>
      <c r="P850" s="327" t="s">
        <v>13591</v>
      </c>
      <c r="Q850" s="327" t="s">
        <v>8721</v>
      </c>
      <c r="R850" s="327" t="s">
        <v>8721</v>
      </c>
      <c r="S850" s="327" t="s">
        <v>8721</v>
      </c>
      <c r="T850" s="327" t="s">
        <v>8721</v>
      </c>
      <c r="U850" s="327" t="s">
        <v>8721</v>
      </c>
      <c r="V850" s="327">
        <v>10068</v>
      </c>
      <c r="W850" s="327" t="s">
        <v>12476</v>
      </c>
      <c r="X850" s="327" t="s">
        <v>40</v>
      </c>
      <c r="Y850" s="327" t="s">
        <v>8721</v>
      </c>
      <c r="Z850" s="327" t="s">
        <v>12733</v>
      </c>
      <c r="AA850" s="327" t="s">
        <v>12734</v>
      </c>
      <c r="AB850" s="327" t="s">
        <v>13317</v>
      </c>
      <c r="AC850" s="329">
        <v>359.01605166051655</v>
      </c>
      <c r="AD850" s="329" t="s">
        <v>12496</v>
      </c>
      <c r="AE850" s="330">
        <v>445.10957407699243</v>
      </c>
      <c r="AF850" s="331">
        <v>0.23980410351647841</v>
      </c>
      <c r="AG850" s="330">
        <v>549</v>
      </c>
      <c r="AH850" s="330">
        <v>414.9146029035013</v>
      </c>
      <c r="AI850" s="331">
        <v>0.1556993092215333</v>
      </c>
      <c r="AJ850" s="331">
        <v>-6.7837163997438887E-2</v>
      </c>
      <c r="AK850" s="332">
        <v>414.9146029035013</v>
      </c>
      <c r="AL850" s="333">
        <v>0.1556993092215333</v>
      </c>
      <c r="AM850" s="330" t="s">
        <v>12497</v>
      </c>
      <c r="AN850" s="329" t="s">
        <v>13592</v>
      </c>
      <c r="AO850" s="327" t="s">
        <v>13593</v>
      </c>
      <c r="AP850" s="334">
        <v>44153</v>
      </c>
      <c r="AQ850" s="325" t="s">
        <v>12482</v>
      </c>
      <c r="AR850" s="325" t="s">
        <v>12500</v>
      </c>
      <c r="AS850" s="327" t="s">
        <v>12501</v>
      </c>
      <c r="AT850" s="327" t="s">
        <v>13594</v>
      </c>
      <c r="AU850" s="327" t="s">
        <v>13595</v>
      </c>
      <c r="AV850" s="327" t="s">
        <v>8721</v>
      </c>
      <c r="AW850" s="327" t="s">
        <v>12484</v>
      </c>
      <c r="AX850" s="327" t="s">
        <v>12741</v>
      </c>
      <c r="AY850" s="327">
        <v>1.56</v>
      </c>
      <c r="BA850" s="311" t="s">
        <v>12486</v>
      </c>
      <c r="BB850" s="310" t="s">
        <v>8721</v>
      </c>
      <c r="BC850" s="311" t="s">
        <v>8721</v>
      </c>
      <c r="BD850" s="311">
        <v>2</v>
      </c>
      <c r="BE850" s="307"/>
      <c r="BF850" s="310" t="b">
        <v>1</v>
      </c>
    </row>
    <row r="851" spans="1:58" s="309" customFormat="1" ht="15" customHeight="1" x14ac:dyDescent="0.25">
      <c r="A851" s="325">
        <v>849</v>
      </c>
      <c r="B851" s="326" t="s">
        <v>2656</v>
      </c>
      <c r="C851" s="327">
        <v>6645</v>
      </c>
      <c r="D851" s="327" t="s">
        <v>2656</v>
      </c>
      <c r="E851" s="327" t="s">
        <v>1413</v>
      </c>
      <c r="F851" s="327" t="s">
        <v>2652</v>
      </c>
      <c r="G851" s="327" t="s">
        <v>2204</v>
      </c>
      <c r="H851" s="327" t="s">
        <v>9268</v>
      </c>
      <c r="I851" s="327" t="s">
        <v>8721</v>
      </c>
      <c r="J851" s="327" t="s">
        <v>13597</v>
      </c>
      <c r="K851" s="327" t="s">
        <v>12473</v>
      </c>
      <c r="L851" s="328" t="s">
        <v>12474</v>
      </c>
      <c r="M851" s="327" t="s">
        <v>13598</v>
      </c>
      <c r="N851" s="327" t="s">
        <v>13599</v>
      </c>
      <c r="O851" s="327" t="s">
        <v>8721</v>
      </c>
      <c r="P851" s="327" t="s">
        <v>8721</v>
      </c>
      <c r="Q851" s="327" t="s">
        <v>8721</v>
      </c>
      <c r="R851" s="327" t="s">
        <v>8721</v>
      </c>
      <c r="S851" s="327" t="s">
        <v>8721</v>
      </c>
      <c r="T851" s="327" t="s">
        <v>13600</v>
      </c>
      <c r="U851" s="327" t="s">
        <v>13601</v>
      </c>
      <c r="V851" s="327">
        <v>10068</v>
      </c>
      <c r="W851" s="327" t="s">
        <v>12476</v>
      </c>
      <c r="X851" s="327" t="s">
        <v>1344</v>
      </c>
      <c r="Y851" s="327" t="s">
        <v>8721</v>
      </c>
      <c r="Z851" s="327" t="s">
        <v>12733</v>
      </c>
      <c r="AA851" s="327" t="s">
        <v>12734</v>
      </c>
      <c r="AB851" s="327" t="s">
        <v>12735</v>
      </c>
      <c r="AC851" s="329">
        <v>4382.289298892988</v>
      </c>
      <c r="AD851" s="329" t="s">
        <v>12496</v>
      </c>
      <c r="AE851" s="330">
        <v>5433.1802555638778</v>
      </c>
      <c r="AF851" s="331">
        <v>0.23980410351647841</v>
      </c>
      <c r="AG851" s="330">
        <v>6692</v>
      </c>
      <c r="AH851" s="330">
        <v>5057.574722459437</v>
      </c>
      <c r="AI851" s="331">
        <v>0.15409421366522591</v>
      </c>
      <c r="AJ851" s="331">
        <v>-6.9131800425689893E-2</v>
      </c>
      <c r="AK851" s="332">
        <v>5057.574722459437</v>
      </c>
      <c r="AL851" s="333">
        <v>0.15409421366522591</v>
      </c>
      <c r="AM851" s="330" t="s">
        <v>12497</v>
      </c>
      <c r="AN851" s="329" t="s">
        <v>13592</v>
      </c>
      <c r="AO851" s="327" t="s">
        <v>13593</v>
      </c>
      <c r="AP851" s="334">
        <v>43836</v>
      </c>
      <c r="AQ851" s="327" t="s">
        <v>12482</v>
      </c>
      <c r="AR851" s="327" t="s">
        <v>12500</v>
      </c>
      <c r="AS851" s="327" t="s">
        <v>12501</v>
      </c>
      <c r="AT851" s="327" t="s">
        <v>13594</v>
      </c>
      <c r="AU851" s="327" t="s">
        <v>13602</v>
      </c>
      <c r="AV851" s="327" t="s">
        <v>8721</v>
      </c>
      <c r="AW851" s="327" t="s">
        <v>12484</v>
      </c>
      <c r="AX851" s="327" t="s">
        <v>12741</v>
      </c>
      <c r="AY851" s="327">
        <v>1.56</v>
      </c>
      <c r="AZ851" s="311"/>
      <c r="BA851" s="309" t="s">
        <v>12486</v>
      </c>
      <c r="BB851" s="310" t="s">
        <v>13600</v>
      </c>
      <c r="BC851" s="309" t="s">
        <v>13601</v>
      </c>
      <c r="BD851" s="309">
        <v>2</v>
      </c>
      <c r="BE851" s="307"/>
      <c r="BF851" s="310" t="b">
        <v>1</v>
      </c>
    </row>
    <row r="852" spans="1:58" s="311" customFormat="1" ht="15" customHeight="1" x14ac:dyDescent="0.25">
      <c r="A852" s="325">
        <v>850</v>
      </c>
      <c r="B852" s="326" t="s">
        <v>2657</v>
      </c>
      <c r="C852" s="327">
        <v>6796</v>
      </c>
      <c r="D852" s="327" t="s">
        <v>2657</v>
      </c>
      <c r="E852" s="327" t="s">
        <v>1413</v>
      </c>
      <c r="F852" s="327" t="s">
        <v>2652</v>
      </c>
      <c r="G852" s="327" t="s">
        <v>2204</v>
      </c>
      <c r="H852" s="327" t="s">
        <v>9268</v>
      </c>
      <c r="I852" s="327" t="s">
        <v>8721</v>
      </c>
      <c r="J852" s="327" t="s">
        <v>13597</v>
      </c>
      <c r="K852" s="327" t="s">
        <v>12473</v>
      </c>
      <c r="L852" s="328" t="s">
        <v>12474</v>
      </c>
      <c r="M852" s="327" t="s">
        <v>13598</v>
      </c>
      <c r="N852" s="327" t="s">
        <v>13599</v>
      </c>
      <c r="O852" s="327" t="s">
        <v>8721</v>
      </c>
      <c r="P852" s="327" t="s">
        <v>8721</v>
      </c>
      <c r="Q852" s="327" t="s">
        <v>8721</v>
      </c>
      <c r="R852" s="327" t="s">
        <v>8721</v>
      </c>
      <c r="S852" s="327" t="s">
        <v>8721</v>
      </c>
      <c r="T852" s="327" t="s">
        <v>13600</v>
      </c>
      <c r="U852" s="327" t="s">
        <v>13601</v>
      </c>
      <c r="V852" s="327">
        <v>10068</v>
      </c>
      <c r="W852" s="327" t="s">
        <v>12476</v>
      </c>
      <c r="X852" s="327" t="s">
        <v>1344</v>
      </c>
      <c r="Y852" s="327" t="s">
        <v>8721</v>
      </c>
      <c r="Z852" s="327" t="s">
        <v>12733</v>
      </c>
      <c r="AA852" s="327" t="s">
        <v>12734</v>
      </c>
      <c r="AB852" s="327" t="s">
        <v>12735</v>
      </c>
      <c r="AC852" s="329">
        <v>3696.8950184501841</v>
      </c>
      <c r="AD852" s="329" t="s">
        <v>12496</v>
      </c>
      <c r="AE852" s="330">
        <v>4583.4256141441656</v>
      </c>
      <c r="AF852" s="331">
        <v>0.23980410351647841</v>
      </c>
      <c r="AG852" s="330">
        <v>5645</v>
      </c>
      <c r="AH852" s="330">
        <v>4266.289496157131</v>
      </c>
      <c r="AI852" s="331">
        <v>0.15401965023763342</v>
      </c>
      <c r="AJ852" s="331">
        <v>-6.9191941723319883E-2</v>
      </c>
      <c r="AK852" s="332">
        <v>4266.289496157131</v>
      </c>
      <c r="AL852" s="333">
        <v>0.15401965023763342</v>
      </c>
      <c r="AM852" s="330" t="s">
        <v>12497</v>
      </c>
      <c r="AN852" s="329" t="s">
        <v>13592</v>
      </c>
      <c r="AO852" s="327" t="s">
        <v>13593</v>
      </c>
      <c r="AP852" s="334">
        <v>43836</v>
      </c>
      <c r="AQ852" s="325" t="s">
        <v>12482</v>
      </c>
      <c r="AR852" s="325" t="s">
        <v>12500</v>
      </c>
      <c r="AS852" s="327" t="s">
        <v>12501</v>
      </c>
      <c r="AT852" s="327" t="s">
        <v>13594</v>
      </c>
      <c r="AU852" s="327" t="s">
        <v>13603</v>
      </c>
      <c r="AV852" s="327" t="s">
        <v>8721</v>
      </c>
      <c r="AW852" s="327" t="s">
        <v>12484</v>
      </c>
      <c r="AX852" s="327" t="s">
        <v>12741</v>
      </c>
      <c r="AY852" s="327">
        <v>1.56</v>
      </c>
      <c r="AZ852" s="309"/>
      <c r="BA852" s="311" t="s">
        <v>12486</v>
      </c>
      <c r="BB852" s="310" t="s">
        <v>13600</v>
      </c>
      <c r="BC852" s="311" t="s">
        <v>13601</v>
      </c>
      <c r="BD852" s="311">
        <v>2</v>
      </c>
      <c r="BE852" s="307"/>
      <c r="BF852" s="310" t="b">
        <v>1</v>
      </c>
    </row>
    <row r="853" spans="1:58" s="309" customFormat="1" ht="15" customHeight="1" x14ac:dyDescent="0.25">
      <c r="A853" s="325">
        <v>851</v>
      </c>
      <c r="B853" s="326" t="s">
        <v>2654</v>
      </c>
      <c r="C853" s="327">
        <v>8588</v>
      </c>
      <c r="D853" s="327" t="s">
        <v>2654</v>
      </c>
      <c r="E853" s="327" t="s">
        <v>1413</v>
      </c>
      <c r="F853" s="327" t="s">
        <v>2652</v>
      </c>
      <c r="G853" s="327" t="s">
        <v>2653</v>
      </c>
      <c r="H853" s="327" t="s">
        <v>9268</v>
      </c>
      <c r="I853" s="327" t="s">
        <v>8721</v>
      </c>
      <c r="J853" s="327" t="s">
        <v>13597</v>
      </c>
      <c r="K853" s="327" t="s">
        <v>12473</v>
      </c>
      <c r="L853" s="328" t="s">
        <v>12474</v>
      </c>
      <c r="M853" s="327" t="s">
        <v>13598</v>
      </c>
      <c r="N853" s="327" t="s">
        <v>13599</v>
      </c>
      <c r="O853" s="327" t="s">
        <v>8721</v>
      </c>
      <c r="P853" s="327" t="s">
        <v>8721</v>
      </c>
      <c r="Q853" s="327" t="s">
        <v>8721</v>
      </c>
      <c r="R853" s="327" t="s">
        <v>8721</v>
      </c>
      <c r="S853" s="327" t="s">
        <v>8721</v>
      </c>
      <c r="T853" s="327" t="s">
        <v>13600</v>
      </c>
      <c r="U853" s="327" t="s">
        <v>13601</v>
      </c>
      <c r="V853" s="327">
        <v>10068</v>
      </c>
      <c r="W853" s="327" t="s">
        <v>12476</v>
      </c>
      <c r="X853" s="327" t="s">
        <v>1344</v>
      </c>
      <c r="Y853" s="327" t="s">
        <v>8721</v>
      </c>
      <c r="Z853" s="327" t="s">
        <v>12733</v>
      </c>
      <c r="AA853" s="327" t="s">
        <v>12734</v>
      </c>
      <c r="AB853" s="327" t="s">
        <v>12735</v>
      </c>
      <c r="AC853" s="329">
        <v>2334.0453874538739</v>
      </c>
      <c r="AD853" s="329" t="s">
        <v>12496</v>
      </c>
      <c r="AE853" s="330">
        <v>2893.7590491590217</v>
      </c>
      <c r="AF853" s="331">
        <v>0.23980410351647841</v>
      </c>
      <c r="AG853" s="330">
        <v>3564</v>
      </c>
      <c r="AH853" s="330">
        <v>2693.5439795046968</v>
      </c>
      <c r="AI853" s="331">
        <v>0.15402382232291845</v>
      </c>
      <c r="AJ853" s="331">
        <v>-6.918857660678801E-2</v>
      </c>
      <c r="AK853" s="332">
        <v>2693.5439795046968</v>
      </c>
      <c r="AL853" s="333">
        <v>0.15402382232291845</v>
      </c>
      <c r="AM853" s="330" t="s">
        <v>12497</v>
      </c>
      <c r="AN853" s="329" t="s">
        <v>13592</v>
      </c>
      <c r="AO853" s="327" t="s">
        <v>13593</v>
      </c>
      <c r="AP853" s="334">
        <v>43836</v>
      </c>
      <c r="AQ853" s="327" t="s">
        <v>12482</v>
      </c>
      <c r="AR853" s="327" t="s">
        <v>12500</v>
      </c>
      <c r="AS853" s="327" t="s">
        <v>12501</v>
      </c>
      <c r="AT853" s="327" t="s">
        <v>13594</v>
      </c>
      <c r="AU853" s="327" t="s">
        <v>13604</v>
      </c>
      <c r="AV853" s="327" t="s">
        <v>8721</v>
      </c>
      <c r="AW853" s="327" t="s">
        <v>12484</v>
      </c>
      <c r="AX853" s="327" t="s">
        <v>12741</v>
      </c>
      <c r="AY853" s="327">
        <v>1.56</v>
      </c>
      <c r="BA853" s="309" t="s">
        <v>12486</v>
      </c>
      <c r="BB853" s="310" t="s">
        <v>13600</v>
      </c>
      <c r="BC853" s="309" t="s">
        <v>13601</v>
      </c>
      <c r="BD853" s="309">
        <v>2</v>
      </c>
      <c r="BE853" s="307"/>
      <c r="BF853" s="310" t="b">
        <v>1</v>
      </c>
    </row>
    <row r="854" spans="1:58" s="310" customFormat="1" ht="15" customHeight="1" x14ac:dyDescent="0.25">
      <c r="A854" s="325">
        <v>852</v>
      </c>
      <c r="B854" s="326" t="s">
        <v>2655</v>
      </c>
      <c r="C854" s="327">
        <v>6966</v>
      </c>
      <c r="D854" s="327" t="s">
        <v>2655</v>
      </c>
      <c r="E854" s="327" t="s">
        <v>1413</v>
      </c>
      <c r="F854" s="327" t="s">
        <v>2652</v>
      </c>
      <c r="G854" s="327" t="s">
        <v>2653</v>
      </c>
      <c r="H854" s="327" t="s">
        <v>9269</v>
      </c>
      <c r="I854" s="327" t="s">
        <v>8721</v>
      </c>
      <c r="J854" s="327" t="s">
        <v>13597</v>
      </c>
      <c r="K854" s="327" t="s">
        <v>12473</v>
      </c>
      <c r="L854" s="328" t="s">
        <v>12474</v>
      </c>
      <c r="M854" s="327" t="s">
        <v>13598</v>
      </c>
      <c r="N854" s="327" t="s">
        <v>13599</v>
      </c>
      <c r="O854" s="327" t="s">
        <v>8721</v>
      </c>
      <c r="P854" s="327" t="s">
        <v>8721</v>
      </c>
      <c r="Q854" s="327" t="s">
        <v>8721</v>
      </c>
      <c r="R854" s="327" t="s">
        <v>8721</v>
      </c>
      <c r="S854" s="327" t="s">
        <v>8721</v>
      </c>
      <c r="T854" s="327" t="s">
        <v>13600</v>
      </c>
      <c r="U854" s="327" t="s">
        <v>13601</v>
      </c>
      <c r="V854" s="327">
        <v>10068</v>
      </c>
      <c r="W854" s="327" t="s">
        <v>12476</v>
      </c>
      <c r="X854" s="327" t="s">
        <v>1344</v>
      </c>
      <c r="Y854" s="327" t="s">
        <v>8721</v>
      </c>
      <c r="Z854" s="327" t="s">
        <v>12733</v>
      </c>
      <c r="AA854" s="327" t="s">
        <v>12734</v>
      </c>
      <c r="AB854" s="327" t="s">
        <v>12735</v>
      </c>
      <c r="AC854" s="329">
        <v>2142.6289667896672</v>
      </c>
      <c r="AD854" s="329" t="s">
        <v>12496</v>
      </c>
      <c r="AE854" s="330">
        <v>2656.4401853391018</v>
      </c>
      <c r="AF854" s="331">
        <v>0.23980410351647841</v>
      </c>
      <c r="AG854" s="330">
        <v>3272</v>
      </c>
      <c r="AH854" s="330">
        <v>2472.8608027327073</v>
      </c>
      <c r="AI854" s="331">
        <v>0.1541246016279858</v>
      </c>
      <c r="AJ854" s="331">
        <v>-6.9107290131947829E-2</v>
      </c>
      <c r="AK854" s="332">
        <v>2472.8608027327073</v>
      </c>
      <c r="AL854" s="333">
        <v>0.1541246016279858</v>
      </c>
      <c r="AM854" s="330" t="s">
        <v>12497</v>
      </c>
      <c r="AN854" s="329" t="s">
        <v>13592</v>
      </c>
      <c r="AO854" s="327" t="s">
        <v>13593</v>
      </c>
      <c r="AP854" s="334">
        <v>43836</v>
      </c>
      <c r="AQ854" s="325" t="s">
        <v>12482</v>
      </c>
      <c r="AR854" s="325" t="s">
        <v>12500</v>
      </c>
      <c r="AS854" s="327" t="s">
        <v>12501</v>
      </c>
      <c r="AT854" s="327" t="s">
        <v>13594</v>
      </c>
      <c r="AU854" s="327" t="s">
        <v>13605</v>
      </c>
      <c r="AV854" s="327" t="s">
        <v>8721</v>
      </c>
      <c r="AW854" s="327" t="s">
        <v>12484</v>
      </c>
      <c r="AX854" s="327" t="s">
        <v>12741</v>
      </c>
      <c r="AY854" s="327">
        <v>1.56</v>
      </c>
      <c r="AZ854" s="311"/>
      <c r="BA854" s="310" t="s">
        <v>12486</v>
      </c>
      <c r="BB854" s="310" t="s">
        <v>13600</v>
      </c>
      <c r="BC854" s="310" t="s">
        <v>13601</v>
      </c>
      <c r="BD854" s="310">
        <v>2</v>
      </c>
      <c r="BE854" s="307"/>
      <c r="BF854" s="310" t="b">
        <v>1</v>
      </c>
    </row>
    <row r="855" spans="1:58" s="310" customFormat="1" ht="15" customHeight="1" x14ac:dyDescent="0.25">
      <c r="A855" s="345">
        <v>853</v>
      </c>
      <c r="B855" s="389" t="s">
        <v>9270</v>
      </c>
      <c r="C855" s="346">
        <v>9488</v>
      </c>
      <c r="D855" s="346" t="s">
        <v>9270</v>
      </c>
      <c r="E855" s="346" t="s">
        <v>377</v>
      </c>
      <c r="F855" s="346" t="s">
        <v>9271</v>
      </c>
      <c r="G855" s="346" t="s">
        <v>9272</v>
      </c>
      <c r="H855" s="346" t="s">
        <v>9273</v>
      </c>
      <c r="I855" s="346" t="s">
        <v>8721</v>
      </c>
      <c r="J855" s="346" t="s">
        <v>13606</v>
      </c>
      <c r="K855" s="346" t="s">
        <v>12473</v>
      </c>
      <c r="L855" s="347" t="s">
        <v>12474</v>
      </c>
      <c r="M855" s="346" t="s">
        <v>13607</v>
      </c>
      <c r="N855" s="346" t="s">
        <v>8721</v>
      </c>
      <c r="O855" s="346" t="s">
        <v>8721</v>
      </c>
      <c r="P855" s="346" t="s">
        <v>8721</v>
      </c>
      <c r="Q855" s="346" t="s">
        <v>8721</v>
      </c>
      <c r="R855" s="346" t="s">
        <v>8721</v>
      </c>
      <c r="S855" s="346" t="s">
        <v>8721</v>
      </c>
      <c r="T855" s="346" t="s">
        <v>8721</v>
      </c>
      <c r="U855" s="346" t="s">
        <v>8721</v>
      </c>
      <c r="V855" s="346" t="s">
        <v>8721</v>
      </c>
      <c r="W855" s="346" t="s">
        <v>12476</v>
      </c>
      <c r="X855" s="346" t="s">
        <v>8871</v>
      </c>
      <c r="Y855" s="346" t="s">
        <v>8721</v>
      </c>
      <c r="Z855" s="346" t="s">
        <v>12484</v>
      </c>
      <c r="AA855" s="346" t="s">
        <v>12484</v>
      </c>
      <c r="AB855" s="346" t="s">
        <v>12484</v>
      </c>
      <c r="AC855" s="348" t="e">
        <v>#N/A</v>
      </c>
      <c r="AD855" s="358" t="s">
        <v>12478</v>
      </c>
      <c r="AE855" s="348" t="s">
        <v>12710</v>
      </c>
      <c r="AF855" s="349">
        <v>0</v>
      </c>
      <c r="AG855" s="359">
        <v>0</v>
      </c>
      <c r="AH855" s="359">
        <v>0</v>
      </c>
      <c r="AI855" s="349">
        <v>0</v>
      </c>
      <c r="AJ855" s="349">
        <v>0</v>
      </c>
      <c r="AK855" s="350">
        <v>0</v>
      </c>
      <c r="AL855" s="351">
        <v>0</v>
      </c>
      <c r="AM855" s="348" t="s">
        <v>12711</v>
      </c>
      <c r="AN855" s="348" t="s">
        <v>12484</v>
      </c>
      <c r="AO855" s="346" t="s">
        <v>12763</v>
      </c>
      <c r="AP855" s="352">
        <v>44575</v>
      </c>
      <c r="AQ855" s="346" t="s">
        <v>8721</v>
      </c>
      <c r="AR855" s="346" t="s">
        <v>8721</v>
      </c>
      <c r="AS855" s="346" t="s">
        <v>8721</v>
      </c>
      <c r="AT855" s="346" t="s">
        <v>12764</v>
      </c>
      <c r="AU855" s="346" t="s">
        <v>8721</v>
      </c>
      <c r="AV855" s="346" t="s">
        <v>8721</v>
      </c>
      <c r="AW855" s="327" t="s">
        <v>12484</v>
      </c>
      <c r="AX855" s="346" t="s">
        <v>12961</v>
      </c>
      <c r="AY855" s="346" t="s">
        <v>12484</v>
      </c>
      <c r="AZ855" s="311"/>
      <c r="BA855" s="310" t="s">
        <v>12486</v>
      </c>
      <c r="BB855" s="310" t="s">
        <v>8721</v>
      </c>
      <c r="BC855" s="310" t="s">
        <v>8721</v>
      </c>
      <c r="BD855" s="310">
        <v>2</v>
      </c>
      <c r="BE855" s="307"/>
      <c r="BF855" s="310" t="b">
        <v>1</v>
      </c>
    </row>
    <row r="856" spans="1:58" s="310" customFormat="1" ht="15" customHeight="1" x14ac:dyDescent="0.25">
      <c r="A856" s="335">
        <v>856</v>
      </c>
      <c r="B856" s="389" t="s">
        <v>9274</v>
      </c>
      <c r="C856" s="346">
        <v>9486</v>
      </c>
      <c r="D856" s="346" t="s">
        <v>9274</v>
      </c>
      <c r="E856" s="346" t="s">
        <v>377</v>
      </c>
      <c r="F856" s="346" t="s">
        <v>9275</v>
      </c>
      <c r="G856" s="346" t="s">
        <v>9272</v>
      </c>
      <c r="H856" s="346" t="s">
        <v>9276</v>
      </c>
      <c r="I856" s="346" t="s">
        <v>8721</v>
      </c>
      <c r="J856" s="346" t="s">
        <v>13608</v>
      </c>
      <c r="K856" s="346" t="s">
        <v>12473</v>
      </c>
      <c r="L856" s="347" t="s">
        <v>12474</v>
      </c>
      <c r="M856" s="346" t="s">
        <v>13609</v>
      </c>
      <c r="N856" s="346" t="s">
        <v>8721</v>
      </c>
      <c r="O856" s="346" t="s">
        <v>8721</v>
      </c>
      <c r="P856" s="346" t="s">
        <v>8721</v>
      </c>
      <c r="Q856" s="346" t="s">
        <v>8721</v>
      </c>
      <c r="R856" s="346" t="s">
        <v>8721</v>
      </c>
      <c r="S856" s="346" t="s">
        <v>8721</v>
      </c>
      <c r="T856" s="346" t="s">
        <v>8721</v>
      </c>
      <c r="U856" s="346" t="s">
        <v>8721</v>
      </c>
      <c r="V856" s="346" t="s">
        <v>8721</v>
      </c>
      <c r="W856" s="346" t="s">
        <v>12476</v>
      </c>
      <c r="X856" s="346" t="s">
        <v>8871</v>
      </c>
      <c r="Y856" s="346" t="s">
        <v>8721</v>
      </c>
      <c r="Z856" s="346" t="s">
        <v>12484</v>
      </c>
      <c r="AA856" s="346" t="s">
        <v>12484</v>
      </c>
      <c r="AB856" s="346" t="s">
        <v>12484</v>
      </c>
      <c r="AC856" s="348" t="e">
        <v>#N/A</v>
      </c>
      <c r="AD856" s="358" t="s">
        <v>12478</v>
      </c>
      <c r="AE856" s="348" t="s">
        <v>12710</v>
      </c>
      <c r="AF856" s="349">
        <v>0</v>
      </c>
      <c r="AG856" s="359">
        <v>0</v>
      </c>
      <c r="AH856" s="359">
        <v>0</v>
      </c>
      <c r="AI856" s="349">
        <v>0</v>
      </c>
      <c r="AJ856" s="349">
        <v>0</v>
      </c>
      <c r="AK856" s="350">
        <v>0</v>
      </c>
      <c r="AL856" s="351">
        <v>0</v>
      </c>
      <c r="AM856" s="348" t="s">
        <v>12711</v>
      </c>
      <c r="AN856" s="348" t="s">
        <v>12484</v>
      </c>
      <c r="AO856" s="346" t="s">
        <v>12763</v>
      </c>
      <c r="AP856" s="352">
        <v>44575</v>
      </c>
      <c r="AQ856" s="346" t="s">
        <v>8721</v>
      </c>
      <c r="AR856" s="346" t="s">
        <v>8721</v>
      </c>
      <c r="AS856" s="346" t="s">
        <v>8721</v>
      </c>
      <c r="AT856" s="346" t="s">
        <v>12764</v>
      </c>
      <c r="AU856" s="346" t="s">
        <v>8721</v>
      </c>
      <c r="AV856" s="346" t="s">
        <v>8721</v>
      </c>
      <c r="AW856" s="327" t="s">
        <v>12484</v>
      </c>
      <c r="AX856" s="346" t="s">
        <v>12485</v>
      </c>
      <c r="AY856" s="346" t="s">
        <v>12484</v>
      </c>
      <c r="AZ856" s="311"/>
      <c r="BA856" s="310" t="s">
        <v>12486</v>
      </c>
      <c r="BB856" s="310" t="s">
        <v>8721</v>
      </c>
      <c r="BC856" s="310" t="s">
        <v>8721</v>
      </c>
      <c r="BD856" s="310">
        <v>2</v>
      </c>
      <c r="BE856" s="307"/>
      <c r="BF856" s="310" t="b">
        <v>1</v>
      </c>
    </row>
    <row r="857" spans="1:58" s="310" customFormat="1" ht="15" customHeight="1" x14ac:dyDescent="0.25">
      <c r="A857" s="367">
        <v>857</v>
      </c>
      <c r="B857" s="373" t="s">
        <v>9277</v>
      </c>
      <c r="C857" s="337">
        <v>9487</v>
      </c>
      <c r="D857" s="337" t="s">
        <v>9277</v>
      </c>
      <c r="E857" s="337" t="s">
        <v>377</v>
      </c>
      <c r="F857" s="337" t="s">
        <v>9278</v>
      </c>
      <c r="G857" s="337" t="s">
        <v>8721</v>
      </c>
      <c r="H857" s="337" t="s">
        <v>8721</v>
      </c>
      <c r="I857" s="337" t="s">
        <v>8721</v>
      </c>
      <c r="J857" s="337" t="s">
        <v>13610</v>
      </c>
      <c r="K857" s="337" t="s">
        <v>12473</v>
      </c>
      <c r="L857" s="338" t="s">
        <v>12474</v>
      </c>
      <c r="M857" s="337" t="s">
        <v>8721</v>
      </c>
      <c r="N857" s="337" t="s">
        <v>13427</v>
      </c>
      <c r="O857" s="337" t="s">
        <v>8721</v>
      </c>
      <c r="P857" s="337" t="s">
        <v>8721</v>
      </c>
      <c r="Q857" s="337" t="s">
        <v>8721</v>
      </c>
      <c r="R857" s="337" t="s">
        <v>8721</v>
      </c>
      <c r="S857" s="337" t="s">
        <v>8721</v>
      </c>
      <c r="T857" s="337" t="s">
        <v>13611</v>
      </c>
      <c r="U857" s="337" t="s">
        <v>13612</v>
      </c>
      <c r="V857" s="337" t="s">
        <v>8721</v>
      </c>
      <c r="W857" s="337" t="s">
        <v>13613</v>
      </c>
      <c r="X857" s="337" t="s">
        <v>40</v>
      </c>
      <c r="Y857" s="337" t="s">
        <v>8721</v>
      </c>
      <c r="Z857" s="337" t="s">
        <v>13170</v>
      </c>
      <c r="AA857" s="337" t="s">
        <v>13171</v>
      </c>
      <c r="AB857" s="337" t="s">
        <v>13614</v>
      </c>
      <c r="AC857" s="339" t="e">
        <v>#N/A</v>
      </c>
      <c r="AD857" s="368" t="s">
        <v>12478</v>
      </c>
      <c r="AE857" s="366" t="s">
        <v>12710</v>
      </c>
      <c r="AF857" s="340">
        <v>0</v>
      </c>
      <c r="AG857" s="366">
        <v>3163.4615384615386</v>
      </c>
      <c r="AH857" s="366">
        <v>2363.5817307692309</v>
      </c>
      <c r="AI857" s="340">
        <v>0</v>
      </c>
      <c r="AJ857" s="340">
        <v>0</v>
      </c>
      <c r="AK857" s="341">
        <v>2363.5817307692309</v>
      </c>
      <c r="AL857" s="342">
        <v>0</v>
      </c>
      <c r="AM857" s="339" t="s">
        <v>12479</v>
      </c>
      <c r="AN857" s="339" t="s">
        <v>13431</v>
      </c>
      <c r="AO857" s="337" t="s">
        <v>13432</v>
      </c>
      <c r="AP857" s="343">
        <v>44575</v>
      </c>
      <c r="AQ857" s="335" t="s">
        <v>8721</v>
      </c>
      <c r="AR857" s="335" t="s">
        <v>8721</v>
      </c>
      <c r="AS857" s="335" t="s">
        <v>12921</v>
      </c>
      <c r="AT857" s="335" t="s">
        <v>13615</v>
      </c>
      <c r="AU857" s="335" t="s">
        <v>8721</v>
      </c>
      <c r="AV857" s="335" t="s">
        <v>8721</v>
      </c>
      <c r="AW857" s="327" t="s">
        <v>12484</v>
      </c>
      <c r="AX857" s="335" t="s">
        <v>12485</v>
      </c>
      <c r="AY857" s="335">
        <v>1.56</v>
      </c>
      <c r="AZ857" s="309"/>
      <c r="BA857" s="310" t="s">
        <v>12486</v>
      </c>
      <c r="BB857" s="310" t="s">
        <v>13611</v>
      </c>
      <c r="BC857" s="310" t="s">
        <v>13612</v>
      </c>
      <c r="BD857" s="310">
        <v>2</v>
      </c>
      <c r="BE857" s="307"/>
      <c r="BF857" s="310" t="b">
        <v>1</v>
      </c>
    </row>
    <row r="858" spans="1:58" s="310" customFormat="1" ht="15" customHeight="1" x14ac:dyDescent="0.25">
      <c r="A858" s="325">
        <v>854</v>
      </c>
      <c r="B858" s="326" t="s">
        <v>2659</v>
      </c>
      <c r="C858" s="327">
        <v>5774</v>
      </c>
      <c r="D858" s="327" t="s">
        <v>2659</v>
      </c>
      <c r="E858" s="327" t="s">
        <v>377</v>
      </c>
      <c r="F858" s="327" t="s">
        <v>9279</v>
      </c>
      <c r="G858" s="327" t="s">
        <v>8721</v>
      </c>
      <c r="H858" s="327" t="s">
        <v>8721</v>
      </c>
      <c r="I858" s="327" t="s">
        <v>8721</v>
      </c>
      <c r="J858" s="327" t="s">
        <v>13616</v>
      </c>
      <c r="K858" s="327" t="s">
        <v>12473</v>
      </c>
      <c r="L858" s="328" t="s">
        <v>12474</v>
      </c>
      <c r="M858" s="327" t="s">
        <v>13617</v>
      </c>
      <c r="N858" s="327" t="s">
        <v>13427</v>
      </c>
      <c r="O858" s="327" t="s">
        <v>8721</v>
      </c>
      <c r="P858" s="327" t="s">
        <v>8721</v>
      </c>
      <c r="Q858" s="327" t="s">
        <v>8721</v>
      </c>
      <c r="R858" s="327" t="s">
        <v>8721</v>
      </c>
      <c r="S858" s="327" t="s">
        <v>8721</v>
      </c>
      <c r="T858" s="327" t="s">
        <v>13444</v>
      </c>
      <c r="U858" s="327" t="s">
        <v>8721</v>
      </c>
      <c r="V858" s="327">
        <v>10069</v>
      </c>
      <c r="W858" s="327" t="s">
        <v>12476</v>
      </c>
      <c r="X858" s="327" t="s">
        <v>40</v>
      </c>
      <c r="Y858" s="327" t="s">
        <v>8721</v>
      </c>
      <c r="Z858" s="327" t="s">
        <v>12477</v>
      </c>
      <c r="AA858" s="327" t="s">
        <v>8721</v>
      </c>
      <c r="AB858" s="327" t="s">
        <v>8721</v>
      </c>
      <c r="AC858" s="329">
        <v>2206.5367558868111</v>
      </c>
      <c r="AD858" s="368" t="s">
        <v>12478</v>
      </c>
      <c r="AE858" s="330">
        <v>2597.5495249577452</v>
      </c>
      <c r="AF858" s="331">
        <v>0.17720655141037311</v>
      </c>
      <c r="AG858" s="330">
        <v>3636.1179445843836</v>
      </c>
      <c r="AH858" s="330">
        <v>2716.7271801007564</v>
      </c>
      <c r="AI858" s="331">
        <v>0.23121773197423989</v>
      </c>
      <c r="AJ858" s="331">
        <v>4.5880801885750389E-2</v>
      </c>
      <c r="AK858" s="332">
        <v>2716.7271801007564</v>
      </c>
      <c r="AL858" s="333">
        <v>0.23121773197423989</v>
      </c>
      <c r="AM858" s="330" t="s">
        <v>12497</v>
      </c>
      <c r="AN858" s="329" t="s">
        <v>13431</v>
      </c>
      <c r="AO858" s="327" t="s">
        <v>13432</v>
      </c>
      <c r="AP858" s="334">
        <v>44417</v>
      </c>
      <c r="AQ858" s="325" t="s">
        <v>12954</v>
      </c>
      <c r="AR858" s="325" t="s">
        <v>13005</v>
      </c>
      <c r="AS858" s="327" t="s">
        <v>12501</v>
      </c>
      <c r="AT858" s="327" t="s">
        <v>13618</v>
      </c>
      <c r="AU858" s="327" t="s">
        <v>13440</v>
      </c>
      <c r="AV858" s="327" t="s">
        <v>13619</v>
      </c>
      <c r="AW858" s="327" t="s">
        <v>12484</v>
      </c>
      <c r="AX858" s="327" t="s">
        <v>12485</v>
      </c>
      <c r="AY858" s="327">
        <v>1.5609999999999999</v>
      </c>
      <c r="AZ858" s="311"/>
      <c r="BA858" s="310" t="s">
        <v>12486</v>
      </c>
      <c r="BB858" s="310" t="s">
        <v>13444</v>
      </c>
      <c r="BC858" s="310" t="s">
        <v>8721</v>
      </c>
      <c r="BD858" s="310">
        <v>2</v>
      </c>
      <c r="BE858" s="307"/>
      <c r="BF858" s="310" t="b">
        <v>1</v>
      </c>
    </row>
    <row r="859" spans="1:58" s="310" customFormat="1" ht="15" customHeight="1" x14ac:dyDescent="0.25">
      <c r="A859" s="325">
        <v>855</v>
      </c>
      <c r="B859" s="326" t="s">
        <v>2660</v>
      </c>
      <c r="C859" s="327">
        <v>4119</v>
      </c>
      <c r="D859" s="327" t="s">
        <v>2660</v>
      </c>
      <c r="E859" s="327" t="s">
        <v>377</v>
      </c>
      <c r="F859" s="327" t="s">
        <v>9280</v>
      </c>
      <c r="G859" s="327" t="s">
        <v>8721</v>
      </c>
      <c r="H859" s="327" t="s">
        <v>8721</v>
      </c>
      <c r="I859" s="327" t="s">
        <v>8721</v>
      </c>
      <c r="J859" s="327" t="s">
        <v>13620</v>
      </c>
      <c r="K859" s="327" t="s">
        <v>12473</v>
      </c>
      <c r="L859" s="328" t="s">
        <v>12474</v>
      </c>
      <c r="M859" s="327" t="s">
        <v>13617</v>
      </c>
      <c r="N859" s="327" t="s">
        <v>13427</v>
      </c>
      <c r="O859" s="327" t="s">
        <v>8721</v>
      </c>
      <c r="P859" s="327" t="s">
        <v>8721</v>
      </c>
      <c r="Q859" s="327" t="s">
        <v>8721</v>
      </c>
      <c r="R859" s="327" t="s">
        <v>8721</v>
      </c>
      <c r="S859" s="327" t="s">
        <v>8721</v>
      </c>
      <c r="T859" s="327" t="s">
        <v>13621</v>
      </c>
      <c r="U859" s="327" t="s">
        <v>8721</v>
      </c>
      <c r="V859" s="327">
        <v>10069</v>
      </c>
      <c r="W859" s="327" t="s">
        <v>12476</v>
      </c>
      <c r="X859" s="327" t="s">
        <v>40</v>
      </c>
      <c r="Y859" s="327" t="s">
        <v>8721</v>
      </c>
      <c r="Z859" s="327" t="s">
        <v>12477</v>
      </c>
      <c r="AA859" s="327" t="s">
        <v>8721</v>
      </c>
      <c r="AB859" s="327" t="s">
        <v>8721</v>
      </c>
      <c r="AC859" s="329">
        <v>1817.5097180893454</v>
      </c>
      <c r="AD859" s="368" t="s">
        <v>12478</v>
      </c>
      <c r="AE859" s="330">
        <v>2139.5843473867976</v>
      </c>
      <c r="AF859" s="331">
        <v>0.17720655141037311</v>
      </c>
      <c r="AG859" s="330">
        <v>2995.0462790931997</v>
      </c>
      <c r="AH859" s="330">
        <v>2237.7501929471036</v>
      </c>
      <c r="AI859" s="331">
        <v>0.23121773197423967</v>
      </c>
      <c r="AJ859" s="331">
        <v>4.5880801885750389E-2</v>
      </c>
      <c r="AK859" s="332">
        <v>2237.7501929471036</v>
      </c>
      <c r="AL859" s="333">
        <v>0.23121773197423967</v>
      </c>
      <c r="AM859" s="330" t="s">
        <v>12497</v>
      </c>
      <c r="AN859" s="329" t="s">
        <v>13431</v>
      </c>
      <c r="AO859" s="327" t="s">
        <v>13432</v>
      </c>
      <c r="AP859" s="334">
        <v>44417</v>
      </c>
      <c r="AQ859" s="325" t="s">
        <v>12954</v>
      </c>
      <c r="AR859" s="325" t="s">
        <v>13005</v>
      </c>
      <c r="AS859" s="327" t="s">
        <v>12501</v>
      </c>
      <c r="AT859" s="327" t="s">
        <v>13622</v>
      </c>
      <c r="AU859" s="327" t="s">
        <v>13440</v>
      </c>
      <c r="AV859" s="327" t="s">
        <v>13619</v>
      </c>
      <c r="AW859" s="327" t="s">
        <v>12484</v>
      </c>
      <c r="AX859" s="327" t="s">
        <v>12485</v>
      </c>
      <c r="AY859" s="327">
        <v>1.5609999999999999</v>
      </c>
      <c r="AZ859" s="309"/>
      <c r="BA859" s="310" t="s">
        <v>12486</v>
      </c>
      <c r="BB859" s="310" t="s">
        <v>13621</v>
      </c>
      <c r="BC859" s="310" t="s">
        <v>8721</v>
      </c>
      <c r="BD859" s="310">
        <v>2</v>
      </c>
      <c r="BE859" s="307"/>
      <c r="BF859" s="310" t="b">
        <v>1</v>
      </c>
    </row>
    <row r="860" spans="1:58" s="310" customFormat="1" ht="15" customHeight="1" x14ac:dyDescent="0.25">
      <c r="A860" s="325">
        <v>858</v>
      </c>
      <c r="B860" s="326" t="s">
        <v>9281</v>
      </c>
      <c r="C860" s="381">
        <v>4990</v>
      </c>
      <c r="D860" s="327" t="s">
        <v>9281</v>
      </c>
      <c r="E860" s="327" t="s">
        <v>377</v>
      </c>
      <c r="F860" s="327" t="s">
        <v>1467</v>
      </c>
      <c r="G860" s="327" t="s">
        <v>8721</v>
      </c>
      <c r="H860" s="327" t="s">
        <v>8721</v>
      </c>
      <c r="I860" s="327" t="s">
        <v>8721</v>
      </c>
      <c r="J860" s="327" t="s">
        <v>8721</v>
      </c>
      <c r="K860" s="327" t="s">
        <v>12473</v>
      </c>
      <c r="L860" s="328" t="s">
        <v>12474</v>
      </c>
      <c r="M860" s="327" t="s">
        <v>8721</v>
      </c>
      <c r="N860" s="327" t="s">
        <v>8721</v>
      </c>
      <c r="O860" s="327" t="s">
        <v>8721</v>
      </c>
      <c r="P860" s="327" t="s">
        <v>8721</v>
      </c>
      <c r="Q860" s="327" t="s">
        <v>8721</v>
      </c>
      <c r="R860" s="327" t="s">
        <v>8721</v>
      </c>
      <c r="S860" s="327" t="s">
        <v>8721</v>
      </c>
      <c r="T860" s="327" t="s">
        <v>8721</v>
      </c>
      <c r="U860" s="327" t="s">
        <v>8721</v>
      </c>
      <c r="V860" s="327" t="s">
        <v>8721</v>
      </c>
      <c r="W860" s="327" t="s">
        <v>12476</v>
      </c>
      <c r="X860" s="327" t="s">
        <v>8882</v>
      </c>
      <c r="Y860" s="327" t="s">
        <v>8721</v>
      </c>
      <c r="Z860" s="327" t="s">
        <v>13170</v>
      </c>
      <c r="AA860" s="327" t="s">
        <v>13171</v>
      </c>
      <c r="AB860" s="327" t="s">
        <v>13614</v>
      </c>
      <c r="AC860" s="329" t="e">
        <v>#DIV/0!</v>
      </c>
      <c r="AD860" s="329" t="s">
        <v>12478</v>
      </c>
      <c r="AE860" s="330" t="s">
        <v>12710</v>
      </c>
      <c r="AF860" s="331">
        <v>0</v>
      </c>
      <c r="AG860" s="330">
        <v>0</v>
      </c>
      <c r="AH860" s="330">
        <v>0</v>
      </c>
      <c r="AI860" s="331">
        <v>0</v>
      </c>
      <c r="AJ860" s="331">
        <v>0</v>
      </c>
      <c r="AK860" s="332">
        <v>0</v>
      </c>
      <c r="AL860" s="333">
        <v>0</v>
      </c>
      <c r="AM860" s="330" t="s">
        <v>8882</v>
      </c>
      <c r="AN860" s="329" t="s">
        <v>13431</v>
      </c>
      <c r="AO860" s="327" t="s">
        <v>13432</v>
      </c>
      <c r="AP860" s="334">
        <v>44123</v>
      </c>
      <c r="AQ860" s="327" t="s">
        <v>8721</v>
      </c>
      <c r="AR860" s="327" t="s">
        <v>8721</v>
      </c>
      <c r="AS860" s="327" t="s">
        <v>12921</v>
      </c>
      <c r="AT860" s="327" t="s">
        <v>13623</v>
      </c>
      <c r="AU860" s="327" t="s">
        <v>8721</v>
      </c>
      <c r="AV860" s="327" t="s">
        <v>8721</v>
      </c>
      <c r="AW860" s="327" t="s">
        <v>12484</v>
      </c>
      <c r="AX860" s="363" t="s">
        <v>12485</v>
      </c>
      <c r="AY860" s="327">
        <v>1.55</v>
      </c>
      <c r="AZ860" s="309"/>
      <c r="BA860" s="310" t="s">
        <v>12486</v>
      </c>
      <c r="BB860" s="310" t="s">
        <v>8721</v>
      </c>
      <c r="BC860" s="310" t="s">
        <v>8721</v>
      </c>
      <c r="BD860" s="310">
        <v>2</v>
      </c>
      <c r="BE860" s="307"/>
      <c r="BF860" s="310" t="b">
        <v>1</v>
      </c>
    </row>
    <row r="861" spans="1:58" s="309" customFormat="1" ht="15" customHeight="1" x14ac:dyDescent="0.25">
      <c r="A861" s="345">
        <v>859</v>
      </c>
      <c r="B861" s="382" t="s">
        <v>2696</v>
      </c>
      <c r="C861" s="337">
        <v>7780</v>
      </c>
      <c r="D861" s="337" t="s">
        <v>2696</v>
      </c>
      <c r="E861" s="337" t="s">
        <v>1414</v>
      </c>
      <c r="F861" s="337" t="s">
        <v>9282</v>
      </c>
      <c r="G861" s="337" t="s">
        <v>2695</v>
      </c>
      <c r="H861" s="337" t="s">
        <v>2683</v>
      </c>
      <c r="I861" s="337" t="s">
        <v>2684</v>
      </c>
      <c r="J861" s="337" t="s">
        <v>13624</v>
      </c>
      <c r="K861" s="337" t="s">
        <v>12473</v>
      </c>
      <c r="L861" s="338" t="s">
        <v>12474</v>
      </c>
      <c r="M861" s="337" t="s">
        <v>13625</v>
      </c>
      <c r="N861" s="337" t="s">
        <v>13626</v>
      </c>
      <c r="O861" s="337" t="s">
        <v>13627</v>
      </c>
      <c r="P861" s="337" t="s">
        <v>13628</v>
      </c>
      <c r="Q861" s="337" t="s">
        <v>13629</v>
      </c>
      <c r="R861" s="337" t="s">
        <v>13630</v>
      </c>
      <c r="S861" s="337" t="s">
        <v>13631</v>
      </c>
      <c r="T861" s="337" t="s">
        <v>13632</v>
      </c>
      <c r="U861" s="337" t="s">
        <v>8721</v>
      </c>
      <c r="V861" s="337" t="s">
        <v>13633</v>
      </c>
      <c r="W861" s="337" t="s">
        <v>12476</v>
      </c>
      <c r="X861" s="337" t="s">
        <v>8805</v>
      </c>
      <c r="Y861" s="337" t="s">
        <v>8721</v>
      </c>
      <c r="Z861" s="337" t="s">
        <v>12484</v>
      </c>
      <c r="AA861" s="337" t="s">
        <v>12484</v>
      </c>
      <c r="AB861" s="337" t="s">
        <v>12484</v>
      </c>
      <c r="AC861" s="339">
        <v>557.41875000000005</v>
      </c>
      <c r="AD861" s="339" t="s">
        <v>12496</v>
      </c>
      <c r="AE861" s="339">
        <v>691.09005362702601</v>
      </c>
      <c r="AF861" s="340">
        <v>0.23980410351647841</v>
      </c>
      <c r="AG861" s="366">
        <v>0</v>
      </c>
      <c r="AH861" s="366">
        <v>0</v>
      </c>
      <c r="AI861" s="340">
        <v>-1</v>
      </c>
      <c r="AJ861" s="340">
        <v>-1</v>
      </c>
      <c r="AK861" s="341">
        <v>0</v>
      </c>
      <c r="AL861" s="342">
        <v>-1</v>
      </c>
      <c r="AM861" s="339" t="s">
        <v>12711</v>
      </c>
      <c r="AN861" s="339" t="s">
        <v>12484</v>
      </c>
      <c r="AO861" s="337" t="s">
        <v>12763</v>
      </c>
      <c r="AP861" s="343">
        <v>43707</v>
      </c>
      <c r="AQ861" s="335" t="s">
        <v>8721</v>
      </c>
      <c r="AR861" s="335" t="s">
        <v>13634</v>
      </c>
      <c r="AS861" s="335" t="s">
        <v>12921</v>
      </c>
      <c r="AT861" s="335" t="s">
        <v>12764</v>
      </c>
      <c r="AU861" s="335" t="s">
        <v>8721</v>
      </c>
      <c r="AV861" s="335" t="s">
        <v>8721</v>
      </c>
      <c r="AW861" s="327" t="s">
        <v>12484</v>
      </c>
      <c r="AX861" s="335" t="s">
        <v>12741</v>
      </c>
      <c r="AY861" s="335" t="s">
        <v>12484</v>
      </c>
      <c r="BA861" s="309" t="s">
        <v>12486</v>
      </c>
      <c r="BB861" s="310" t="s">
        <v>13632</v>
      </c>
      <c r="BC861" s="309" t="s">
        <v>8721</v>
      </c>
      <c r="BD861" s="309">
        <v>2</v>
      </c>
      <c r="BE861" s="307"/>
      <c r="BF861" s="310" t="b">
        <v>1</v>
      </c>
    </row>
    <row r="862" spans="1:58" s="310" customFormat="1" ht="15" customHeight="1" x14ac:dyDescent="0.25">
      <c r="A862" s="335">
        <v>860</v>
      </c>
      <c r="B862" s="326" t="s">
        <v>2697</v>
      </c>
      <c r="C862" s="346">
        <v>7785</v>
      </c>
      <c r="D862" s="346" t="s">
        <v>2697</v>
      </c>
      <c r="E862" s="346" t="s">
        <v>1414</v>
      </c>
      <c r="F862" s="346" t="s">
        <v>9282</v>
      </c>
      <c r="G862" s="346" t="s">
        <v>2695</v>
      </c>
      <c r="H862" s="346" t="s">
        <v>2683</v>
      </c>
      <c r="I862" s="346" t="s">
        <v>9283</v>
      </c>
      <c r="J862" s="346" t="s">
        <v>13624</v>
      </c>
      <c r="K862" s="346" t="s">
        <v>12473</v>
      </c>
      <c r="L862" s="347" t="s">
        <v>12474</v>
      </c>
      <c r="M862" s="346" t="s">
        <v>13635</v>
      </c>
      <c r="N862" s="346" t="s">
        <v>13636</v>
      </c>
      <c r="O862" s="346" t="s">
        <v>13627</v>
      </c>
      <c r="P862" s="346" t="s">
        <v>13628</v>
      </c>
      <c r="Q862" s="346" t="s">
        <v>13629</v>
      </c>
      <c r="R862" s="346" t="s">
        <v>13630</v>
      </c>
      <c r="S862" s="346" t="s">
        <v>13637</v>
      </c>
      <c r="T862" s="346" t="s">
        <v>13638</v>
      </c>
      <c r="U862" s="346" t="s">
        <v>8721</v>
      </c>
      <c r="V862" s="346">
        <v>10070</v>
      </c>
      <c r="W862" s="346" t="s">
        <v>2696</v>
      </c>
      <c r="X862" s="346" t="s">
        <v>290</v>
      </c>
      <c r="Y862" s="346" t="s">
        <v>8721</v>
      </c>
      <c r="Z862" s="346" t="s">
        <v>12477</v>
      </c>
      <c r="AA862" s="346" t="s">
        <v>8721</v>
      </c>
      <c r="AB862" s="346" t="s">
        <v>8721</v>
      </c>
      <c r="AC862" s="348">
        <v>732.09375000000011</v>
      </c>
      <c r="AD862" s="348" t="s">
        <v>12496</v>
      </c>
      <c r="AE862" s="348">
        <v>907.65283540876703</v>
      </c>
      <c r="AF862" s="349">
        <v>0.23980410351647841</v>
      </c>
      <c r="AG862" s="359">
        <v>2710.8104894566559</v>
      </c>
      <c r="AH862" s="359">
        <v>2048.7338028771483</v>
      </c>
      <c r="AI862" s="349">
        <v>1.7984582614960831</v>
      </c>
      <c r="AJ862" s="349">
        <v>1.2571777699063635</v>
      </c>
      <c r="AK862" s="350">
        <v>2048.7338028771483</v>
      </c>
      <c r="AL862" s="351">
        <v>1.7984582614960831</v>
      </c>
      <c r="AM862" s="348" t="s">
        <v>12497</v>
      </c>
      <c r="AN862" s="348" t="s">
        <v>13639</v>
      </c>
      <c r="AO862" s="346" t="s">
        <v>13640</v>
      </c>
      <c r="AP862" s="352">
        <v>44363</v>
      </c>
      <c r="AQ862" s="346" t="s">
        <v>8721</v>
      </c>
      <c r="AR862" s="346" t="s">
        <v>13634</v>
      </c>
      <c r="AS862" s="346" t="s">
        <v>12501</v>
      </c>
      <c r="AT862" s="346" t="s">
        <v>13641</v>
      </c>
      <c r="AU862" s="346" t="s">
        <v>8721</v>
      </c>
      <c r="AV862" s="346" t="s">
        <v>8721</v>
      </c>
      <c r="AW862" s="327" t="s">
        <v>12484</v>
      </c>
      <c r="AX862" s="346" t="s">
        <v>12741</v>
      </c>
      <c r="AY862" s="380">
        <v>2</v>
      </c>
      <c r="AZ862" s="311"/>
      <c r="BA862" s="310" t="s">
        <v>13642</v>
      </c>
      <c r="BB862" s="310" t="s">
        <v>13638</v>
      </c>
      <c r="BC862" s="310" t="s">
        <v>8721</v>
      </c>
      <c r="BD862" s="310">
        <v>2</v>
      </c>
      <c r="BE862" s="307"/>
      <c r="BF862" s="310" t="b">
        <v>1</v>
      </c>
    </row>
    <row r="863" spans="1:58" s="310" customFormat="1" ht="15" customHeight="1" x14ac:dyDescent="0.25">
      <c r="A863" s="345">
        <v>861</v>
      </c>
      <c r="B863" s="382" t="s">
        <v>2698</v>
      </c>
      <c r="C863" s="346">
        <v>7793</v>
      </c>
      <c r="D863" s="346" t="s">
        <v>2698</v>
      </c>
      <c r="E863" s="346" t="s">
        <v>1414</v>
      </c>
      <c r="F863" s="346" t="s">
        <v>9282</v>
      </c>
      <c r="G863" s="346" t="s">
        <v>2695</v>
      </c>
      <c r="H863" s="346" t="s">
        <v>2683</v>
      </c>
      <c r="I863" s="346" t="s">
        <v>2687</v>
      </c>
      <c r="J863" s="346" t="s">
        <v>13624</v>
      </c>
      <c r="K863" s="346" t="s">
        <v>12473</v>
      </c>
      <c r="L863" s="347" t="s">
        <v>12474</v>
      </c>
      <c r="M863" s="346" t="s">
        <v>13625</v>
      </c>
      <c r="N863" s="346" t="s">
        <v>13626</v>
      </c>
      <c r="O863" s="346" t="s">
        <v>13627</v>
      </c>
      <c r="P863" s="346" t="s">
        <v>13628</v>
      </c>
      <c r="Q863" s="346" t="s">
        <v>13629</v>
      </c>
      <c r="R863" s="346" t="s">
        <v>13630</v>
      </c>
      <c r="S863" s="346" t="s">
        <v>13631</v>
      </c>
      <c r="T863" s="346" t="s">
        <v>13632</v>
      </c>
      <c r="U863" s="346" t="s">
        <v>8721</v>
      </c>
      <c r="V863" s="346" t="s">
        <v>13633</v>
      </c>
      <c r="W863" s="346" t="s">
        <v>12476</v>
      </c>
      <c r="X863" s="346" t="s">
        <v>8805</v>
      </c>
      <c r="Y863" s="346" t="s">
        <v>8721</v>
      </c>
      <c r="Z863" s="346" t="s">
        <v>12484</v>
      </c>
      <c r="AA863" s="346" t="s">
        <v>12484</v>
      </c>
      <c r="AB863" s="346" t="s">
        <v>12484</v>
      </c>
      <c r="AC863" s="348">
        <v>916.1875</v>
      </c>
      <c r="AD863" s="348" t="s">
        <v>12496</v>
      </c>
      <c r="AE863" s="348">
        <v>1135.8930220905036</v>
      </c>
      <c r="AF863" s="349">
        <v>0.23980410351647841</v>
      </c>
      <c r="AG863" s="359">
        <v>0</v>
      </c>
      <c r="AH863" s="359">
        <v>0</v>
      </c>
      <c r="AI863" s="349">
        <v>-1</v>
      </c>
      <c r="AJ863" s="349">
        <v>-1</v>
      </c>
      <c r="AK863" s="350">
        <v>0</v>
      </c>
      <c r="AL863" s="351">
        <v>-1</v>
      </c>
      <c r="AM863" s="348" t="s">
        <v>12711</v>
      </c>
      <c r="AN863" s="348" t="s">
        <v>12484</v>
      </c>
      <c r="AO863" s="346" t="s">
        <v>12763</v>
      </c>
      <c r="AP863" s="352">
        <v>43707</v>
      </c>
      <c r="AQ863" s="346" t="s">
        <v>8721</v>
      </c>
      <c r="AR863" s="346" t="s">
        <v>13634</v>
      </c>
      <c r="AS863" s="346" t="s">
        <v>12921</v>
      </c>
      <c r="AT863" s="346" t="s">
        <v>12764</v>
      </c>
      <c r="AU863" s="346" t="s">
        <v>8721</v>
      </c>
      <c r="AV863" s="346" t="s">
        <v>8721</v>
      </c>
      <c r="AW863" s="327" t="s">
        <v>12484</v>
      </c>
      <c r="AX863" s="346" t="s">
        <v>12741</v>
      </c>
      <c r="AY863" s="346" t="s">
        <v>12484</v>
      </c>
      <c r="AZ863" s="309"/>
      <c r="BA863" s="310" t="s">
        <v>12486</v>
      </c>
      <c r="BB863" s="310" t="s">
        <v>13632</v>
      </c>
      <c r="BC863" s="310" t="s">
        <v>8721</v>
      </c>
      <c r="BD863" s="310">
        <v>2</v>
      </c>
      <c r="BE863" s="307"/>
      <c r="BF863" s="310" t="b">
        <v>1</v>
      </c>
    </row>
    <row r="864" spans="1:58" s="311" customFormat="1" ht="15" customHeight="1" x14ac:dyDescent="0.25">
      <c r="A864" s="335">
        <v>862</v>
      </c>
      <c r="B864" s="382" t="s">
        <v>2699</v>
      </c>
      <c r="C864" s="337">
        <v>7798</v>
      </c>
      <c r="D864" s="337" t="s">
        <v>2699</v>
      </c>
      <c r="E864" s="337" t="s">
        <v>1414</v>
      </c>
      <c r="F864" s="337" t="s">
        <v>9282</v>
      </c>
      <c r="G864" s="337" t="s">
        <v>2695</v>
      </c>
      <c r="H864" s="337" t="s">
        <v>2683</v>
      </c>
      <c r="I864" s="337" t="s">
        <v>2689</v>
      </c>
      <c r="J864" s="337" t="s">
        <v>13624</v>
      </c>
      <c r="K864" s="337" t="s">
        <v>12473</v>
      </c>
      <c r="L864" s="338" t="s">
        <v>12474</v>
      </c>
      <c r="M864" s="337" t="s">
        <v>13625</v>
      </c>
      <c r="N864" s="337" t="s">
        <v>13626</v>
      </c>
      <c r="O864" s="337" t="s">
        <v>13627</v>
      </c>
      <c r="P864" s="337" t="s">
        <v>13628</v>
      </c>
      <c r="Q864" s="337" t="s">
        <v>13629</v>
      </c>
      <c r="R864" s="337" t="s">
        <v>13630</v>
      </c>
      <c r="S864" s="337" t="s">
        <v>13631</v>
      </c>
      <c r="T864" s="337" t="s">
        <v>13632</v>
      </c>
      <c r="U864" s="337" t="s">
        <v>8721</v>
      </c>
      <c r="V864" s="337" t="s">
        <v>13633</v>
      </c>
      <c r="W864" s="337" t="s">
        <v>12476</v>
      </c>
      <c r="X864" s="337" t="s">
        <v>8805</v>
      </c>
      <c r="Y864" s="337" t="s">
        <v>8721</v>
      </c>
      <c r="Z864" s="337" t="s">
        <v>12484</v>
      </c>
      <c r="AA864" s="337" t="s">
        <v>12484</v>
      </c>
      <c r="AB864" s="337" t="s">
        <v>12484</v>
      </c>
      <c r="AC864" s="339">
        <v>1104.5625</v>
      </c>
      <c r="AD864" s="339" t="s">
        <v>12496</v>
      </c>
      <c r="AE864" s="339">
        <v>1369.4411200904201</v>
      </c>
      <c r="AF864" s="340">
        <v>0.23980410351647841</v>
      </c>
      <c r="AG864" s="366">
        <v>0</v>
      </c>
      <c r="AH864" s="366">
        <v>0</v>
      </c>
      <c r="AI864" s="340">
        <v>-1</v>
      </c>
      <c r="AJ864" s="340">
        <v>-1</v>
      </c>
      <c r="AK864" s="341">
        <v>0</v>
      </c>
      <c r="AL864" s="342">
        <v>-1</v>
      </c>
      <c r="AM864" s="339" t="s">
        <v>12711</v>
      </c>
      <c r="AN864" s="339" t="s">
        <v>12484</v>
      </c>
      <c r="AO864" s="337" t="s">
        <v>12763</v>
      </c>
      <c r="AP864" s="343">
        <v>43707</v>
      </c>
      <c r="AQ864" s="335" t="s">
        <v>8721</v>
      </c>
      <c r="AR864" s="335" t="s">
        <v>13634</v>
      </c>
      <c r="AS864" s="335" t="s">
        <v>12921</v>
      </c>
      <c r="AT864" s="335" t="s">
        <v>12764</v>
      </c>
      <c r="AU864" s="335" t="s">
        <v>8721</v>
      </c>
      <c r="AV864" s="335" t="s">
        <v>8721</v>
      </c>
      <c r="AW864" s="327" t="s">
        <v>12484</v>
      </c>
      <c r="AX864" s="335" t="s">
        <v>12741</v>
      </c>
      <c r="AY864" s="335" t="s">
        <v>12484</v>
      </c>
      <c r="BA864" s="311" t="s">
        <v>12486</v>
      </c>
      <c r="BB864" s="310" t="s">
        <v>13632</v>
      </c>
      <c r="BC864" s="311" t="s">
        <v>8721</v>
      </c>
      <c r="BD864" s="311">
        <v>2</v>
      </c>
      <c r="BE864" s="307"/>
      <c r="BF864" s="310" t="b">
        <v>1</v>
      </c>
    </row>
    <row r="865" spans="1:58" s="309" customFormat="1" ht="15" customHeight="1" x14ac:dyDescent="0.25">
      <c r="A865" s="345">
        <v>863</v>
      </c>
      <c r="B865" s="382" t="s">
        <v>2700</v>
      </c>
      <c r="C865" s="346">
        <v>7803</v>
      </c>
      <c r="D865" s="346" t="s">
        <v>2700</v>
      </c>
      <c r="E865" s="346" t="s">
        <v>1414</v>
      </c>
      <c r="F865" s="346" t="s">
        <v>9282</v>
      </c>
      <c r="G865" s="346" t="s">
        <v>2695</v>
      </c>
      <c r="H865" s="346" t="s">
        <v>2683</v>
      </c>
      <c r="I865" s="346" t="s">
        <v>2691</v>
      </c>
      <c r="J865" s="346" t="s">
        <v>13624</v>
      </c>
      <c r="K865" s="346" t="s">
        <v>12473</v>
      </c>
      <c r="L865" s="347" t="s">
        <v>12474</v>
      </c>
      <c r="M865" s="346" t="s">
        <v>13625</v>
      </c>
      <c r="N865" s="346" t="s">
        <v>13626</v>
      </c>
      <c r="O865" s="346" t="s">
        <v>13627</v>
      </c>
      <c r="P865" s="346" t="s">
        <v>13628</v>
      </c>
      <c r="Q865" s="346" t="s">
        <v>13629</v>
      </c>
      <c r="R865" s="346" t="s">
        <v>13630</v>
      </c>
      <c r="S865" s="346" t="s">
        <v>13631</v>
      </c>
      <c r="T865" s="346" t="s">
        <v>13632</v>
      </c>
      <c r="U865" s="346" t="s">
        <v>8721</v>
      </c>
      <c r="V865" s="346" t="s">
        <v>13633</v>
      </c>
      <c r="W865" s="346" t="s">
        <v>12476</v>
      </c>
      <c r="X865" s="346" t="s">
        <v>8805</v>
      </c>
      <c r="Y865" s="346" t="s">
        <v>8721</v>
      </c>
      <c r="Z865" s="346" t="s">
        <v>12484</v>
      </c>
      <c r="AA865" s="346" t="s">
        <v>12484</v>
      </c>
      <c r="AB865" s="346" t="s">
        <v>12484</v>
      </c>
      <c r="AC865" s="348">
        <v>1280.95</v>
      </c>
      <c r="AD865" s="348" t="s">
        <v>12496</v>
      </c>
      <c r="AE865" s="348">
        <v>1588.127066399433</v>
      </c>
      <c r="AF865" s="349">
        <v>0.23980410351647841</v>
      </c>
      <c r="AG865" s="359">
        <v>0</v>
      </c>
      <c r="AH865" s="359">
        <v>0</v>
      </c>
      <c r="AI865" s="349">
        <v>-1</v>
      </c>
      <c r="AJ865" s="349">
        <v>-1</v>
      </c>
      <c r="AK865" s="350">
        <v>0</v>
      </c>
      <c r="AL865" s="351">
        <v>-1</v>
      </c>
      <c r="AM865" s="348" t="s">
        <v>12711</v>
      </c>
      <c r="AN865" s="348" t="s">
        <v>12484</v>
      </c>
      <c r="AO865" s="346" t="s">
        <v>12763</v>
      </c>
      <c r="AP865" s="352">
        <v>43707</v>
      </c>
      <c r="AQ865" s="346" t="s">
        <v>8721</v>
      </c>
      <c r="AR865" s="346" t="s">
        <v>13634</v>
      </c>
      <c r="AS865" s="346" t="s">
        <v>12921</v>
      </c>
      <c r="AT865" s="346" t="s">
        <v>12764</v>
      </c>
      <c r="AU865" s="346" t="s">
        <v>8721</v>
      </c>
      <c r="AV865" s="346" t="s">
        <v>8721</v>
      </c>
      <c r="AW865" s="327" t="s">
        <v>12484</v>
      </c>
      <c r="AX865" s="346" t="s">
        <v>12741</v>
      </c>
      <c r="AY865" s="346" t="s">
        <v>12484</v>
      </c>
      <c r="AZ865" s="311"/>
      <c r="BA865" s="309" t="s">
        <v>12486</v>
      </c>
      <c r="BB865" s="310" t="s">
        <v>13632</v>
      </c>
      <c r="BC865" s="309" t="s">
        <v>8721</v>
      </c>
      <c r="BD865" s="309">
        <v>2</v>
      </c>
      <c r="BE865" s="307"/>
      <c r="BF865" s="310" t="b">
        <v>1</v>
      </c>
    </row>
    <row r="866" spans="1:58" s="310" customFormat="1" ht="15" customHeight="1" x14ac:dyDescent="0.25">
      <c r="A866" s="335">
        <v>864</v>
      </c>
      <c r="B866" s="326" t="s">
        <v>2701</v>
      </c>
      <c r="C866" s="337">
        <v>7811</v>
      </c>
      <c r="D866" s="337" t="s">
        <v>2701</v>
      </c>
      <c r="E866" s="337" t="s">
        <v>1414</v>
      </c>
      <c r="F866" s="337" t="s">
        <v>9282</v>
      </c>
      <c r="G866" s="337" t="s">
        <v>2695</v>
      </c>
      <c r="H866" s="337" t="s">
        <v>2683</v>
      </c>
      <c r="I866" s="337" t="s">
        <v>9284</v>
      </c>
      <c r="J866" s="337" t="s">
        <v>13643</v>
      </c>
      <c r="K866" s="337" t="s">
        <v>12473</v>
      </c>
      <c r="L866" s="338" t="s">
        <v>12474</v>
      </c>
      <c r="M866" s="337" t="s">
        <v>13635</v>
      </c>
      <c r="N866" s="337" t="s">
        <v>13636</v>
      </c>
      <c r="O866" s="337" t="s">
        <v>13627</v>
      </c>
      <c r="P866" s="337" t="s">
        <v>13644</v>
      </c>
      <c r="Q866" s="337" t="s">
        <v>13629</v>
      </c>
      <c r="R866" s="337" t="s">
        <v>13630</v>
      </c>
      <c r="S866" s="337" t="s">
        <v>13637</v>
      </c>
      <c r="T866" s="337" t="s">
        <v>13638</v>
      </c>
      <c r="U866" s="337" t="s">
        <v>8721</v>
      </c>
      <c r="V866" s="337">
        <v>10070</v>
      </c>
      <c r="W866" s="337" t="s">
        <v>13645</v>
      </c>
      <c r="X866" s="337" t="s">
        <v>290</v>
      </c>
      <c r="Y866" s="337" t="s">
        <v>8721</v>
      </c>
      <c r="Z866" s="337" t="s">
        <v>12477</v>
      </c>
      <c r="AA866" s="337" t="s">
        <v>8721</v>
      </c>
      <c r="AB866" s="337" t="s">
        <v>8721</v>
      </c>
      <c r="AC866" s="339">
        <v>1472.75</v>
      </c>
      <c r="AD866" s="339" t="s">
        <v>12496</v>
      </c>
      <c r="AE866" s="339">
        <v>1825.9214934538936</v>
      </c>
      <c r="AF866" s="340">
        <v>0.23980410351647841</v>
      </c>
      <c r="AG866" s="366">
        <v>3164.8676738717727</v>
      </c>
      <c r="AH866" s="366">
        <v>2391.8940148390425</v>
      </c>
      <c r="AI866" s="340">
        <v>0.62410050235209136</v>
      </c>
      <c r="AJ866" s="340">
        <v>0.30996541933167188</v>
      </c>
      <c r="AK866" s="341">
        <v>2391.8940148390425</v>
      </c>
      <c r="AL866" s="342">
        <v>0.62410050235209136</v>
      </c>
      <c r="AM866" s="339" t="s">
        <v>12497</v>
      </c>
      <c r="AN866" s="339" t="s">
        <v>13639</v>
      </c>
      <c r="AO866" s="337" t="s">
        <v>13640</v>
      </c>
      <c r="AP866" s="343">
        <v>44362</v>
      </c>
      <c r="AQ866" s="335" t="s">
        <v>8721</v>
      </c>
      <c r="AR866" s="335" t="s">
        <v>13634</v>
      </c>
      <c r="AS866" s="335" t="s">
        <v>12501</v>
      </c>
      <c r="AT866" s="335" t="s">
        <v>13641</v>
      </c>
      <c r="AU866" s="335" t="s">
        <v>8721</v>
      </c>
      <c r="AV866" s="335" t="s">
        <v>8721</v>
      </c>
      <c r="AW866" s="327" t="s">
        <v>12484</v>
      </c>
      <c r="AX866" s="335" t="s">
        <v>12741</v>
      </c>
      <c r="AY866" s="390">
        <v>2</v>
      </c>
      <c r="AZ866" s="309"/>
      <c r="BA866" s="310" t="s">
        <v>13642</v>
      </c>
      <c r="BB866" s="310" t="s">
        <v>13638</v>
      </c>
      <c r="BC866" s="310" t="s">
        <v>8721</v>
      </c>
      <c r="BD866" s="310">
        <v>2</v>
      </c>
      <c r="BE866" s="307"/>
      <c r="BF866" s="310" t="b">
        <v>1</v>
      </c>
    </row>
    <row r="867" spans="1:58" s="309" customFormat="1" ht="15" customHeight="1" x14ac:dyDescent="0.25">
      <c r="A867" s="345">
        <v>865</v>
      </c>
      <c r="B867" s="326" t="s">
        <v>2702</v>
      </c>
      <c r="C867" s="346">
        <v>7816</v>
      </c>
      <c r="D867" s="346" t="s">
        <v>2702</v>
      </c>
      <c r="E867" s="346" t="s">
        <v>1414</v>
      </c>
      <c r="F867" s="346" t="s">
        <v>9282</v>
      </c>
      <c r="G867" s="346" t="s">
        <v>2695</v>
      </c>
      <c r="H867" s="346" t="s">
        <v>2683</v>
      </c>
      <c r="I867" s="346" t="s">
        <v>9285</v>
      </c>
      <c r="J867" s="346" t="s">
        <v>13624</v>
      </c>
      <c r="K867" s="346" t="s">
        <v>12473</v>
      </c>
      <c r="L867" s="347" t="s">
        <v>12474</v>
      </c>
      <c r="M867" s="346" t="s">
        <v>13635</v>
      </c>
      <c r="N867" s="346" t="s">
        <v>13636</v>
      </c>
      <c r="O867" s="346" t="s">
        <v>13627</v>
      </c>
      <c r="P867" s="346" t="s">
        <v>13628</v>
      </c>
      <c r="Q867" s="346" t="s">
        <v>13629</v>
      </c>
      <c r="R867" s="346" t="s">
        <v>13630</v>
      </c>
      <c r="S867" s="346" t="s">
        <v>13637</v>
      </c>
      <c r="T867" s="346" t="s">
        <v>13638</v>
      </c>
      <c r="U867" s="346" t="s">
        <v>8721</v>
      </c>
      <c r="V867" s="346">
        <v>10070</v>
      </c>
      <c r="W867" s="346" t="s">
        <v>12476</v>
      </c>
      <c r="X867" s="346" t="s">
        <v>290</v>
      </c>
      <c r="Y867" s="346" t="s">
        <v>8721</v>
      </c>
      <c r="Z867" s="346" t="s">
        <v>12477</v>
      </c>
      <c r="AA867" s="346" t="s">
        <v>8721</v>
      </c>
      <c r="AB867" s="346" t="s">
        <v>8721</v>
      </c>
      <c r="AC867" s="348">
        <v>1657.7</v>
      </c>
      <c r="AD867" s="348" t="s">
        <v>12496</v>
      </c>
      <c r="AE867" s="348">
        <v>2055.2232623992663</v>
      </c>
      <c r="AF867" s="349">
        <v>0.23980410351647841</v>
      </c>
      <c r="AG867" s="359">
        <v>4532.7306987434404</v>
      </c>
      <c r="AH867" s="359">
        <v>3425.6760618172029</v>
      </c>
      <c r="AI867" s="349">
        <v>1.0665235337016363</v>
      </c>
      <c r="AJ867" s="349">
        <v>0.66681456194597111</v>
      </c>
      <c r="AK867" s="350">
        <v>3425.6760618172029</v>
      </c>
      <c r="AL867" s="351">
        <v>1.0665235337016363</v>
      </c>
      <c r="AM867" s="348" t="s">
        <v>12497</v>
      </c>
      <c r="AN867" s="348" t="s">
        <v>13639</v>
      </c>
      <c r="AO867" s="346" t="s">
        <v>13640</v>
      </c>
      <c r="AP867" s="352">
        <v>44362</v>
      </c>
      <c r="AQ867" s="346" t="s">
        <v>8721</v>
      </c>
      <c r="AR867" s="346" t="s">
        <v>13634</v>
      </c>
      <c r="AS867" s="346" t="s">
        <v>12501</v>
      </c>
      <c r="AT867" s="346" t="s">
        <v>13641</v>
      </c>
      <c r="AU867" s="346" t="s">
        <v>8721</v>
      </c>
      <c r="AV867" s="346" t="s">
        <v>8721</v>
      </c>
      <c r="AW867" s="327" t="s">
        <v>12484</v>
      </c>
      <c r="AX867" s="346" t="s">
        <v>12741</v>
      </c>
      <c r="AY867" s="380">
        <v>2</v>
      </c>
      <c r="AZ867" s="311"/>
      <c r="BA867" s="309" t="s">
        <v>13642</v>
      </c>
      <c r="BB867" s="310" t="s">
        <v>13638</v>
      </c>
      <c r="BC867" s="309" t="s">
        <v>8721</v>
      </c>
      <c r="BD867" s="309">
        <v>2</v>
      </c>
      <c r="BE867" s="307"/>
      <c r="BF867" s="310" t="b">
        <v>1</v>
      </c>
    </row>
    <row r="868" spans="1:58" s="311" customFormat="1" ht="15" customHeight="1" x14ac:dyDescent="0.25">
      <c r="A868" s="335">
        <v>866</v>
      </c>
      <c r="B868" s="382" t="s">
        <v>2704</v>
      </c>
      <c r="C868" s="346">
        <v>7781</v>
      </c>
      <c r="D868" s="346" t="s">
        <v>2704</v>
      </c>
      <c r="E868" s="346" t="s">
        <v>1414</v>
      </c>
      <c r="F868" s="346" t="s">
        <v>9282</v>
      </c>
      <c r="G868" s="346" t="s">
        <v>2703</v>
      </c>
      <c r="H868" s="346" t="s">
        <v>2683</v>
      </c>
      <c r="I868" s="346" t="s">
        <v>2684</v>
      </c>
      <c r="J868" s="346" t="s">
        <v>13624</v>
      </c>
      <c r="K868" s="346" t="s">
        <v>12473</v>
      </c>
      <c r="L868" s="347" t="s">
        <v>12474</v>
      </c>
      <c r="M868" s="346" t="s">
        <v>13625</v>
      </c>
      <c r="N868" s="346" t="s">
        <v>13626</v>
      </c>
      <c r="O868" s="346" t="s">
        <v>13627</v>
      </c>
      <c r="P868" s="346" t="s">
        <v>13628</v>
      </c>
      <c r="Q868" s="346" t="s">
        <v>13629</v>
      </c>
      <c r="R868" s="346" t="s">
        <v>13630</v>
      </c>
      <c r="S868" s="346" t="s">
        <v>13631</v>
      </c>
      <c r="T868" s="346" t="s">
        <v>13632</v>
      </c>
      <c r="U868" s="346" t="s">
        <v>8721</v>
      </c>
      <c r="V868" s="346" t="s">
        <v>13633</v>
      </c>
      <c r="W868" s="346" t="s">
        <v>12476</v>
      </c>
      <c r="X868" s="346" t="s">
        <v>8805</v>
      </c>
      <c r="Y868" s="346" t="s">
        <v>8721</v>
      </c>
      <c r="Z868" s="346" t="s">
        <v>12484</v>
      </c>
      <c r="AA868" s="346" t="s">
        <v>12484</v>
      </c>
      <c r="AB868" s="346" t="s">
        <v>12484</v>
      </c>
      <c r="AC868" s="348">
        <v>642.1875</v>
      </c>
      <c r="AD868" s="348" t="s">
        <v>12496</v>
      </c>
      <c r="AE868" s="348">
        <v>796.18669772698843</v>
      </c>
      <c r="AF868" s="349">
        <v>0.23980410351647841</v>
      </c>
      <c r="AG868" s="359">
        <v>0</v>
      </c>
      <c r="AH868" s="359">
        <v>0</v>
      </c>
      <c r="AI868" s="349">
        <v>-1</v>
      </c>
      <c r="AJ868" s="349">
        <v>-1</v>
      </c>
      <c r="AK868" s="350">
        <v>0</v>
      </c>
      <c r="AL868" s="351">
        <v>-1</v>
      </c>
      <c r="AM868" s="348" t="s">
        <v>12711</v>
      </c>
      <c r="AN868" s="348" t="s">
        <v>12484</v>
      </c>
      <c r="AO868" s="346" t="s">
        <v>12763</v>
      </c>
      <c r="AP868" s="352">
        <v>43707</v>
      </c>
      <c r="AQ868" s="346" t="s">
        <v>8721</v>
      </c>
      <c r="AR868" s="346" t="s">
        <v>13634</v>
      </c>
      <c r="AS868" s="346" t="s">
        <v>12921</v>
      </c>
      <c r="AT868" s="346" t="s">
        <v>12764</v>
      </c>
      <c r="AU868" s="346" t="s">
        <v>8721</v>
      </c>
      <c r="AV868" s="346" t="s">
        <v>8721</v>
      </c>
      <c r="AW868" s="327" t="s">
        <v>12484</v>
      </c>
      <c r="AX868" s="346" t="s">
        <v>12741</v>
      </c>
      <c r="AY868" s="346" t="s">
        <v>12484</v>
      </c>
      <c r="BA868" s="311" t="s">
        <v>12486</v>
      </c>
      <c r="BB868" s="310" t="s">
        <v>13632</v>
      </c>
      <c r="BC868" s="311" t="s">
        <v>8721</v>
      </c>
      <c r="BD868" s="311">
        <v>2</v>
      </c>
      <c r="BE868" s="307"/>
      <c r="BF868" s="310" t="b">
        <v>1</v>
      </c>
    </row>
    <row r="869" spans="1:58" s="309" customFormat="1" ht="15" customHeight="1" x14ac:dyDescent="0.25">
      <c r="A869" s="345">
        <v>867</v>
      </c>
      <c r="B869" s="326" t="s">
        <v>2705</v>
      </c>
      <c r="C869" s="346">
        <v>7789</v>
      </c>
      <c r="D869" s="346" t="s">
        <v>2705</v>
      </c>
      <c r="E869" s="346" t="s">
        <v>1414</v>
      </c>
      <c r="F869" s="346" t="s">
        <v>9282</v>
      </c>
      <c r="G869" s="346" t="s">
        <v>2703</v>
      </c>
      <c r="H869" s="346" t="s">
        <v>2683</v>
      </c>
      <c r="I869" s="346" t="s">
        <v>9286</v>
      </c>
      <c r="J869" s="346" t="s">
        <v>13624</v>
      </c>
      <c r="K869" s="346" t="s">
        <v>12473</v>
      </c>
      <c r="L869" s="347" t="s">
        <v>12474</v>
      </c>
      <c r="M869" s="346" t="s">
        <v>13635</v>
      </c>
      <c r="N869" s="346" t="s">
        <v>13636</v>
      </c>
      <c r="O869" s="346" t="s">
        <v>13627</v>
      </c>
      <c r="P869" s="346" t="s">
        <v>13628</v>
      </c>
      <c r="Q869" s="346" t="s">
        <v>13629</v>
      </c>
      <c r="R869" s="346" t="s">
        <v>13630</v>
      </c>
      <c r="S869" s="346" t="s">
        <v>13637</v>
      </c>
      <c r="T869" s="346" t="s">
        <v>13638</v>
      </c>
      <c r="U869" s="346" t="s">
        <v>8721</v>
      </c>
      <c r="V869" s="346">
        <v>10070</v>
      </c>
      <c r="W869" s="346" t="s">
        <v>2704</v>
      </c>
      <c r="X869" s="346" t="s">
        <v>290</v>
      </c>
      <c r="Y869" s="346" t="s">
        <v>8721</v>
      </c>
      <c r="Z869" s="346" t="s">
        <v>12477</v>
      </c>
      <c r="AA869" s="346" t="s">
        <v>8721</v>
      </c>
      <c r="AB869" s="346" t="s">
        <v>8721</v>
      </c>
      <c r="AC869" s="348">
        <v>844.26250000000016</v>
      </c>
      <c r="AD869" s="348" t="s">
        <v>12496</v>
      </c>
      <c r="AE869" s="348">
        <v>1046.720111945081</v>
      </c>
      <c r="AF869" s="349">
        <v>0.23980410351647841</v>
      </c>
      <c r="AG869" s="359">
        <v>2805.2077973135074</v>
      </c>
      <c r="AH869" s="359">
        <v>2120.0759185503452</v>
      </c>
      <c r="AI869" s="349">
        <v>1.5111572746039825</v>
      </c>
      <c r="AJ869" s="349">
        <v>1.0254468165426638</v>
      </c>
      <c r="AK869" s="350">
        <v>2120.0759185503452</v>
      </c>
      <c r="AL869" s="351">
        <v>1.5111572746039825</v>
      </c>
      <c r="AM869" s="348" t="s">
        <v>12497</v>
      </c>
      <c r="AN869" s="348" t="s">
        <v>13639</v>
      </c>
      <c r="AO869" s="346" t="s">
        <v>13640</v>
      </c>
      <c r="AP869" s="352">
        <v>44356</v>
      </c>
      <c r="AQ869" s="346" t="s">
        <v>8721</v>
      </c>
      <c r="AR869" s="346" t="s">
        <v>13634</v>
      </c>
      <c r="AS869" s="346" t="s">
        <v>12501</v>
      </c>
      <c r="AT869" s="346" t="s">
        <v>13641</v>
      </c>
      <c r="AU869" s="346" t="s">
        <v>8721</v>
      </c>
      <c r="AV869" s="346" t="s">
        <v>8721</v>
      </c>
      <c r="AW869" s="327" t="s">
        <v>12484</v>
      </c>
      <c r="AX869" s="346" t="s">
        <v>12741</v>
      </c>
      <c r="AY869" s="380">
        <v>2</v>
      </c>
      <c r="BA869" s="309" t="s">
        <v>13642</v>
      </c>
      <c r="BB869" s="310" t="s">
        <v>13638</v>
      </c>
      <c r="BC869" s="309" t="s">
        <v>8721</v>
      </c>
      <c r="BD869" s="309">
        <v>2</v>
      </c>
      <c r="BE869" s="307"/>
      <c r="BF869" s="310" t="b">
        <v>1</v>
      </c>
    </row>
    <row r="870" spans="1:58" s="311" customFormat="1" ht="15" customHeight="1" x14ac:dyDescent="0.25">
      <c r="A870" s="335">
        <v>868</v>
      </c>
      <c r="B870" s="382" t="s">
        <v>2706</v>
      </c>
      <c r="C870" s="337">
        <v>7794</v>
      </c>
      <c r="D870" s="337" t="s">
        <v>2706</v>
      </c>
      <c r="E870" s="337" t="s">
        <v>1414</v>
      </c>
      <c r="F870" s="337" t="s">
        <v>9282</v>
      </c>
      <c r="G870" s="337" t="s">
        <v>2703</v>
      </c>
      <c r="H870" s="337" t="s">
        <v>2683</v>
      </c>
      <c r="I870" s="337" t="s">
        <v>2687</v>
      </c>
      <c r="J870" s="337" t="s">
        <v>13624</v>
      </c>
      <c r="K870" s="337" t="s">
        <v>12473</v>
      </c>
      <c r="L870" s="338" t="s">
        <v>12474</v>
      </c>
      <c r="M870" s="337" t="s">
        <v>13625</v>
      </c>
      <c r="N870" s="337" t="s">
        <v>13626</v>
      </c>
      <c r="O870" s="337" t="s">
        <v>13627</v>
      </c>
      <c r="P870" s="337" t="s">
        <v>13628</v>
      </c>
      <c r="Q870" s="337" t="s">
        <v>13629</v>
      </c>
      <c r="R870" s="337" t="s">
        <v>13630</v>
      </c>
      <c r="S870" s="337" t="s">
        <v>13631</v>
      </c>
      <c r="T870" s="337" t="s">
        <v>13632</v>
      </c>
      <c r="U870" s="337" t="s">
        <v>8721</v>
      </c>
      <c r="V870" s="337" t="s">
        <v>13633</v>
      </c>
      <c r="W870" s="337" t="s">
        <v>12476</v>
      </c>
      <c r="X870" s="337" t="s">
        <v>8805</v>
      </c>
      <c r="Y870" s="337" t="s">
        <v>8721</v>
      </c>
      <c r="Z870" s="337" t="s">
        <v>12484</v>
      </c>
      <c r="AA870" s="337" t="s">
        <v>12484</v>
      </c>
      <c r="AB870" s="337" t="s">
        <v>12484</v>
      </c>
      <c r="AC870" s="339">
        <v>1048.90625</v>
      </c>
      <c r="AD870" s="339" t="s">
        <v>12496</v>
      </c>
      <c r="AE870" s="339">
        <v>1300.4382729540812</v>
      </c>
      <c r="AF870" s="340">
        <v>0.23980410351647841</v>
      </c>
      <c r="AG870" s="366">
        <v>0</v>
      </c>
      <c r="AH870" s="366">
        <v>0</v>
      </c>
      <c r="AI870" s="340">
        <v>-1</v>
      </c>
      <c r="AJ870" s="340">
        <v>-1</v>
      </c>
      <c r="AK870" s="341">
        <v>0</v>
      </c>
      <c r="AL870" s="342">
        <v>-1</v>
      </c>
      <c r="AM870" s="339" t="s">
        <v>12711</v>
      </c>
      <c r="AN870" s="339" t="s">
        <v>12484</v>
      </c>
      <c r="AO870" s="337" t="s">
        <v>12763</v>
      </c>
      <c r="AP870" s="343">
        <v>43707</v>
      </c>
      <c r="AQ870" s="335" t="s">
        <v>8721</v>
      </c>
      <c r="AR870" s="335" t="s">
        <v>13634</v>
      </c>
      <c r="AS870" s="335" t="s">
        <v>12921</v>
      </c>
      <c r="AT870" s="335" t="s">
        <v>12764</v>
      </c>
      <c r="AU870" s="335" t="s">
        <v>8721</v>
      </c>
      <c r="AV870" s="335" t="s">
        <v>8721</v>
      </c>
      <c r="AW870" s="327" t="s">
        <v>12484</v>
      </c>
      <c r="AX870" s="335" t="s">
        <v>12741</v>
      </c>
      <c r="AY870" s="335" t="s">
        <v>12484</v>
      </c>
      <c r="BA870" s="311" t="s">
        <v>12486</v>
      </c>
      <c r="BB870" s="310" t="s">
        <v>13632</v>
      </c>
      <c r="BC870" s="311" t="s">
        <v>8721</v>
      </c>
      <c r="BD870" s="311">
        <v>2</v>
      </c>
      <c r="BE870" s="307"/>
      <c r="BF870" s="310" t="b">
        <v>1</v>
      </c>
    </row>
    <row r="871" spans="1:58" s="309" customFormat="1" ht="15" customHeight="1" x14ac:dyDescent="0.25">
      <c r="A871" s="345">
        <v>869</v>
      </c>
      <c r="B871" s="382" t="s">
        <v>2707</v>
      </c>
      <c r="C871" s="346">
        <v>7799</v>
      </c>
      <c r="D871" s="346" t="s">
        <v>2707</v>
      </c>
      <c r="E871" s="346" t="s">
        <v>1414</v>
      </c>
      <c r="F871" s="346" t="s">
        <v>9282</v>
      </c>
      <c r="G871" s="346" t="s">
        <v>2703</v>
      </c>
      <c r="H871" s="346" t="s">
        <v>2683</v>
      </c>
      <c r="I871" s="346" t="s">
        <v>2689</v>
      </c>
      <c r="J871" s="346" t="s">
        <v>13624</v>
      </c>
      <c r="K871" s="346" t="s">
        <v>12473</v>
      </c>
      <c r="L871" s="347" t="s">
        <v>12474</v>
      </c>
      <c r="M871" s="346" t="s">
        <v>13625</v>
      </c>
      <c r="N871" s="346" t="s">
        <v>13626</v>
      </c>
      <c r="O871" s="346" t="s">
        <v>13627</v>
      </c>
      <c r="P871" s="346" t="s">
        <v>13628</v>
      </c>
      <c r="Q871" s="346" t="s">
        <v>13629</v>
      </c>
      <c r="R871" s="346" t="s">
        <v>13630</v>
      </c>
      <c r="S871" s="346" t="s">
        <v>13631</v>
      </c>
      <c r="T871" s="346" t="s">
        <v>13632</v>
      </c>
      <c r="U871" s="346" t="s">
        <v>8721</v>
      </c>
      <c r="V871" s="346" t="s">
        <v>13633</v>
      </c>
      <c r="W871" s="346" t="s">
        <v>12476</v>
      </c>
      <c r="X871" s="346" t="s">
        <v>8805</v>
      </c>
      <c r="Y871" s="346" t="s">
        <v>8721</v>
      </c>
      <c r="Z871" s="346" t="s">
        <v>12484</v>
      </c>
      <c r="AA871" s="346" t="s">
        <v>12484</v>
      </c>
      <c r="AB871" s="346" t="s">
        <v>12484</v>
      </c>
      <c r="AC871" s="348">
        <v>1254.40625</v>
      </c>
      <c r="AD871" s="348" t="s">
        <v>12496</v>
      </c>
      <c r="AE871" s="348">
        <v>1555.2180162267175</v>
      </c>
      <c r="AF871" s="349">
        <v>0.23980410351647841</v>
      </c>
      <c r="AG871" s="359">
        <v>0</v>
      </c>
      <c r="AH871" s="359">
        <v>0</v>
      </c>
      <c r="AI871" s="349">
        <v>-1</v>
      </c>
      <c r="AJ871" s="349">
        <v>-1</v>
      </c>
      <c r="AK871" s="350">
        <v>0</v>
      </c>
      <c r="AL871" s="351">
        <v>-1</v>
      </c>
      <c r="AM871" s="348" t="s">
        <v>12711</v>
      </c>
      <c r="AN871" s="348" t="s">
        <v>12484</v>
      </c>
      <c r="AO871" s="346" t="s">
        <v>12763</v>
      </c>
      <c r="AP871" s="352">
        <v>43707</v>
      </c>
      <c r="AQ871" s="346" t="s">
        <v>8721</v>
      </c>
      <c r="AR871" s="346" t="s">
        <v>13634</v>
      </c>
      <c r="AS871" s="346" t="s">
        <v>12921</v>
      </c>
      <c r="AT871" s="346" t="s">
        <v>12764</v>
      </c>
      <c r="AU871" s="346" t="s">
        <v>8721</v>
      </c>
      <c r="AV871" s="346" t="s">
        <v>8721</v>
      </c>
      <c r="AW871" s="327" t="s">
        <v>12484</v>
      </c>
      <c r="AX871" s="346" t="s">
        <v>12741</v>
      </c>
      <c r="AY871" s="346" t="s">
        <v>12484</v>
      </c>
      <c r="BA871" s="309" t="s">
        <v>12486</v>
      </c>
      <c r="BB871" s="310" t="s">
        <v>13632</v>
      </c>
      <c r="BC871" s="309" t="s">
        <v>8721</v>
      </c>
      <c r="BD871" s="309">
        <v>2</v>
      </c>
      <c r="BE871" s="307"/>
      <c r="BF871" s="310" t="b">
        <v>1</v>
      </c>
    </row>
    <row r="872" spans="1:58" s="311" customFormat="1" ht="15" customHeight="1" x14ac:dyDescent="0.25">
      <c r="A872" s="335">
        <v>870</v>
      </c>
      <c r="B872" s="382" t="s">
        <v>2708</v>
      </c>
      <c r="C872" s="337">
        <v>7804</v>
      </c>
      <c r="D872" s="337" t="s">
        <v>2708</v>
      </c>
      <c r="E872" s="337" t="s">
        <v>1414</v>
      </c>
      <c r="F872" s="337" t="s">
        <v>9282</v>
      </c>
      <c r="G872" s="337" t="s">
        <v>2703</v>
      </c>
      <c r="H872" s="337" t="s">
        <v>2683</v>
      </c>
      <c r="I872" s="337" t="s">
        <v>2691</v>
      </c>
      <c r="J872" s="337" t="s">
        <v>13624</v>
      </c>
      <c r="K872" s="337" t="s">
        <v>12473</v>
      </c>
      <c r="L872" s="338" t="s">
        <v>12474</v>
      </c>
      <c r="M872" s="337" t="s">
        <v>13625</v>
      </c>
      <c r="N872" s="337" t="s">
        <v>13626</v>
      </c>
      <c r="O872" s="337" t="s">
        <v>13627</v>
      </c>
      <c r="P872" s="337" t="s">
        <v>13628</v>
      </c>
      <c r="Q872" s="337" t="s">
        <v>13629</v>
      </c>
      <c r="R872" s="337" t="s">
        <v>13630</v>
      </c>
      <c r="S872" s="337" t="s">
        <v>13631</v>
      </c>
      <c r="T872" s="337" t="s">
        <v>13632</v>
      </c>
      <c r="U872" s="337" t="s">
        <v>8721</v>
      </c>
      <c r="V872" s="337" t="s">
        <v>13633</v>
      </c>
      <c r="W872" s="337" t="s">
        <v>12476</v>
      </c>
      <c r="X872" s="337" t="s">
        <v>8805</v>
      </c>
      <c r="Y872" s="337" t="s">
        <v>8721</v>
      </c>
      <c r="Z872" s="337" t="s">
        <v>12484</v>
      </c>
      <c r="AA872" s="337" t="s">
        <v>12484</v>
      </c>
      <c r="AB872" s="337" t="s">
        <v>12484</v>
      </c>
      <c r="AC872" s="339">
        <v>1465.04375</v>
      </c>
      <c r="AD872" s="339" t="s">
        <v>12496</v>
      </c>
      <c r="AE872" s="339">
        <v>1816.3672530811698</v>
      </c>
      <c r="AF872" s="340">
        <v>0.23980410351647841</v>
      </c>
      <c r="AG872" s="366">
        <v>0</v>
      </c>
      <c r="AH872" s="366">
        <v>0</v>
      </c>
      <c r="AI872" s="340">
        <v>-1</v>
      </c>
      <c r="AJ872" s="340">
        <v>-1</v>
      </c>
      <c r="AK872" s="341">
        <v>0</v>
      </c>
      <c r="AL872" s="342">
        <v>-1</v>
      </c>
      <c r="AM872" s="339" t="s">
        <v>12711</v>
      </c>
      <c r="AN872" s="339" t="s">
        <v>12484</v>
      </c>
      <c r="AO872" s="337" t="s">
        <v>12763</v>
      </c>
      <c r="AP872" s="343">
        <v>43707</v>
      </c>
      <c r="AQ872" s="335" t="s">
        <v>8721</v>
      </c>
      <c r="AR872" s="335" t="s">
        <v>13634</v>
      </c>
      <c r="AS872" s="335" t="s">
        <v>12921</v>
      </c>
      <c r="AT872" s="335" t="s">
        <v>12764</v>
      </c>
      <c r="AU872" s="335" t="s">
        <v>8721</v>
      </c>
      <c r="AV872" s="335" t="s">
        <v>8721</v>
      </c>
      <c r="AW872" s="327" t="s">
        <v>12484</v>
      </c>
      <c r="AX872" s="335" t="s">
        <v>12741</v>
      </c>
      <c r="AY872" s="335" t="s">
        <v>12484</v>
      </c>
      <c r="AZ872" s="309"/>
      <c r="BA872" s="311" t="s">
        <v>12486</v>
      </c>
      <c r="BB872" s="310" t="s">
        <v>13632</v>
      </c>
      <c r="BC872" s="311" t="s">
        <v>8721</v>
      </c>
      <c r="BD872" s="311">
        <v>2</v>
      </c>
      <c r="BE872" s="307"/>
      <c r="BF872" s="310" t="b">
        <v>1</v>
      </c>
    </row>
    <row r="873" spans="1:58" s="309" customFormat="1" ht="15" customHeight="1" x14ac:dyDescent="0.25">
      <c r="A873" s="345">
        <v>871</v>
      </c>
      <c r="B873" s="326" t="s">
        <v>2709</v>
      </c>
      <c r="C873" s="337">
        <v>7812</v>
      </c>
      <c r="D873" s="337" t="s">
        <v>2709</v>
      </c>
      <c r="E873" s="337" t="s">
        <v>1414</v>
      </c>
      <c r="F873" s="337" t="s">
        <v>9282</v>
      </c>
      <c r="G873" s="337" t="s">
        <v>2703</v>
      </c>
      <c r="H873" s="337" t="s">
        <v>2683</v>
      </c>
      <c r="I873" s="337" t="s">
        <v>9284</v>
      </c>
      <c r="J873" s="337" t="s">
        <v>13624</v>
      </c>
      <c r="K873" s="337" t="s">
        <v>12473</v>
      </c>
      <c r="L873" s="338" t="s">
        <v>12474</v>
      </c>
      <c r="M873" s="337" t="s">
        <v>13635</v>
      </c>
      <c r="N873" s="337" t="s">
        <v>13636</v>
      </c>
      <c r="O873" s="337" t="s">
        <v>13627</v>
      </c>
      <c r="P873" s="337" t="s">
        <v>13628</v>
      </c>
      <c r="Q873" s="337" t="s">
        <v>13629</v>
      </c>
      <c r="R873" s="337" t="s">
        <v>13630</v>
      </c>
      <c r="S873" s="337" t="s">
        <v>13646</v>
      </c>
      <c r="T873" s="337" t="s">
        <v>13638</v>
      </c>
      <c r="U873" s="337" t="s">
        <v>8721</v>
      </c>
      <c r="V873" s="337">
        <v>10070</v>
      </c>
      <c r="W873" s="337" t="s">
        <v>13647</v>
      </c>
      <c r="X873" s="337" t="s">
        <v>290</v>
      </c>
      <c r="Y873" s="337" t="s">
        <v>8721</v>
      </c>
      <c r="Z873" s="337" t="s">
        <v>12477</v>
      </c>
      <c r="AA873" s="337" t="s">
        <v>8721</v>
      </c>
      <c r="AB873" s="337" t="s">
        <v>8721</v>
      </c>
      <c r="AC873" s="339">
        <v>1678.25</v>
      </c>
      <c r="AD873" s="339" t="s">
        <v>12496</v>
      </c>
      <c r="AE873" s="339">
        <v>2080.7012367265297</v>
      </c>
      <c r="AF873" s="340">
        <v>0.23980410351647841</v>
      </c>
      <c r="AG873" s="366">
        <v>3259.3508380406615</v>
      </c>
      <c r="AH873" s="366">
        <v>2463.3010176481516</v>
      </c>
      <c r="AI873" s="340">
        <v>0.46777954276666267</v>
      </c>
      <c r="AJ873" s="340">
        <v>0.1838802102715853</v>
      </c>
      <c r="AK873" s="341">
        <v>2463.3010176481516</v>
      </c>
      <c r="AL873" s="342">
        <v>0.46777954276666267</v>
      </c>
      <c r="AM873" s="339" t="s">
        <v>12497</v>
      </c>
      <c r="AN873" s="339" t="s">
        <v>13639</v>
      </c>
      <c r="AO873" s="337" t="s">
        <v>13640</v>
      </c>
      <c r="AP873" s="343">
        <v>44362</v>
      </c>
      <c r="AQ873" s="335" t="s">
        <v>8721</v>
      </c>
      <c r="AR873" s="335" t="s">
        <v>13634</v>
      </c>
      <c r="AS873" s="335" t="s">
        <v>12501</v>
      </c>
      <c r="AT873" s="335" t="s">
        <v>13641</v>
      </c>
      <c r="AU873" s="335" t="s">
        <v>8721</v>
      </c>
      <c r="AV873" s="335" t="s">
        <v>8721</v>
      </c>
      <c r="AW873" s="327" t="s">
        <v>12484</v>
      </c>
      <c r="AX873" s="335" t="s">
        <v>12741</v>
      </c>
      <c r="AY873" s="390">
        <v>2</v>
      </c>
      <c r="BA873" s="309" t="s">
        <v>13642</v>
      </c>
      <c r="BB873" s="310" t="s">
        <v>13638</v>
      </c>
      <c r="BC873" s="309" t="s">
        <v>8721</v>
      </c>
      <c r="BD873" s="309">
        <v>2</v>
      </c>
      <c r="BE873" s="307"/>
      <c r="BF873" s="310" t="b">
        <v>1</v>
      </c>
    </row>
    <row r="874" spans="1:58" s="311" customFormat="1" ht="15" customHeight="1" x14ac:dyDescent="0.25">
      <c r="A874" s="335">
        <v>872</v>
      </c>
      <c r="B874" s="326" t="s">
        <v>2710</v>
      </c>
      <c r="C874" s="337">
        <v>7817</v>
      </c>
      <c r="D874" s="337" t="s">
        <v>2710</v>
      </c>
      <c r="E874" s="337" t="s">
        <v>1414</v>
      </c>
      <c r="F874" s="337" t="s">
        <v>9282</v>
      </c>
      <c r="G874" s="337" t="s">
        <v>2703</v>
      </c>
      <c r="H874" s="337" t="s">
        <v>2683</v>
      </c>
      <c r="I874" s="337" t="s">
        <v>9285</v>
      </c>
      <c r="J874" s="337" t="s">
        <v>13624</v>
      </c>
      <c r="K874" s="337" t="s">
        <v>12473</v>
      </c>
      <c r="L874" s="338" t="s">
        <v>12474</v>
      </c>
      <c r="M874" s="337" t="s">
        <v>13635</v>
      </c>
      <c r="N874" s="337" t="s">
        <v>13636</v>
      </c>
      <c r="O874" s="337" t="s">
        <v>13627</v>
      </c>
      <c r="P874" s="337" t="s">
        <v>13628</v>
      </c>
      <c r="Q874" s="337" t="s">
        <v>13629</v>
      </c>
      <c r="R874" s="337" t="s">
        <v>13630</v>
      </c>
      <c r="S874" s="337" t="s">
        <v>13637</v>
      </c>
      <c r="T874" s="337" t="s">
        <v>13638</v>
      </c>
      <c r="U874" s="337" t="s">
        <v>8721</v>
      </c>
      <c r="V874" s="337">
        <v>10070</v>
      </c>
      <c r="W874" s="337" t="s">
        <v>12476</v>
      </c>
      <c r="X874" s="337" t="s">
        <v>290</v>
      </c>
      <c r="Y874" s="337" t="s">
        <v>8721</v>
      </c>
      <c r="Z874" s="337" t="s">
        <v>12477</v>
      </c>
      <c r="AA874" s="337" t="s">
        <v>8721</v>
      </c>
      <c r="AB874" s="337" t="s">
        <v>8721</v>
      </c>
      <c r="AC874" s="339">
        <v>2286.1875</v>
      </c>
      <c r="AD874" s="339" t="s">
        <v>12496</v>
      </c>
      <c r="AE874" s="339">
        <v>2834.4246439080789</v>
      </c>
      <c r="AF874" s="340">
        <v>0.23980410351647841</v>
      </c>
      <c r="AG874" s="366">
        <v>4627.2138629123292</v>
      </c>
      <c r="AH874" s="366">
        <v>3497.0830646263121</v>
      </c>
      <c r="AI874" s="340">
        <v>0.5296571539413597</v>
      </c>
      <c r="AJ874" s="340">
        <v>0.23378939431057355</v>
      </c>
      <c r="AK874" s="341">
        <v>3497.0830646263121</v>
      </c>
      <c r="AL874" s="342">
        <v>0.5296571539413597</v>
      </c>
      <c r="AM874" s="339" t="s">
        <v>12497</v>
      </c>
      <c r="AN874" s="339" t="s">
        <v>13639</v>
      </c>
      <c r="AO874" s="337" t="s">
        <v>13640</v>
      </c>
      <c r="AP874" s="343">
        <v>44362</v>
      </c>
      <c r="AQ874" s="335" t="s">
        <v>8721</v>
      </c>
      <c r="AR874" s="335" t="s">
        <v>13634</v>
      </c>
      <c r="AS874" s="335" t="s">
        <v>12501</v>
      </c>
      <c r="AT874" s="335" t="s">
        <v>13641</v>
      </c>
      <c r="AU874" s="335" t="s">
        <v>8721</v>
      </c>
      <c r="AV874" s="335" t="s">
        <v>8721</v>
      </c>
      <c r="AW874" s="327" t="s">
        <v>12484</v>
      </c>
      <c r="AX874" s="335" t="s">
        <v>12741</v>
      </c>
      <c r="AY874" s="390">
        <v>2</v>
      </c>
      <c r="BA874" s="311" t="s">
        <v>13642</v>
      </c>
      <c r="BB874" s="310" t="s">
        <v>13638</v>
      </c>
      <c r="BC874" s="311" t="s">
        <v>8721</v>
      </c>
      <c r="BD874" s="311">
        <v>2</v>
      </c>
      <c r="BE874" s="307"/>
      <c r="BF874" s="310" t="b">
        <v>1</v>
      </c>
    </row>
    <row r="875" spans="1:58" s="309" customFormat="1" ht="15" customHeight="1" x14ac:dyDescent="0.25">
      <c r="A875" s="345">
        <v>873</v>
      </c>
      <c r="B875" s="382" t="s">
        <v>2712</v>
      </c>
      <c r="C875" s="337">
        <v>7782</v>
      </c>
      <c r="D875" s="337" t="s">
        <v>2712</v>
      </c>
      <c r="E875" s="337" t="s">
        <v>1414</v>
      </c>
      <c r="F875" s="337" t="s">
        <v>9282</v>
      </c>
      <c r="G875" s="337" t="s">
        <v>2711</v>
      </c>
      <c r="H875" s="337" t="s">
        <v>2683</v>
      </c>
      <c r="I875" s="337" t="s">
        <v>2684</v>
      </c>
      <c r="J875" s="337" t="s">
        <v>13624</v>
      </c>
      <c r="K875" s="337" t="s">
        <v>12473</v>
      </c>
      <c r="L875" s="338" t="s">
        <v>12474</v>
      </c>
      <c r="M875" s="337" t="s">
        <v>13625</v>
      </c>
      <c r="N875" s="337" t="s">
        <v>13626</v>
      </c>
      <c r="O875" s="337" t="s">
        <v>13627</v>
      </c>
      <c r="P875" s="337" t="s">
        <v>13628</v>
      </c>
      <c r="Q875" s="337" t="s">
        <v>13629</v>
      </c>
      <c r="R875" s="337" t="s">
        <v>13630</v>
      </c>
      <c r="S875" s="337" t="s">
        <v>13631</v>
      </c>
      <c r="T875" s="337" t="s">
        <v>13632</v>
      </c>
      <c r="U875" s="337" t="s">
        <v>8721</v>
      </c>
      <c r="V875" s="337" t="s">
        <v>13633</v>
      </c>
      <c r="W875" s="337" t="s">
        <v>12476</v>
      </c>
      <c r="X875" s="337" t="s">
        <v>8805</v>
      </c>
      <c r="Y875" s="337" t="s">
        <v>8721</v>
      </c>
      <c r="Z875" s="337" t="s">
        <v>12484</v>
      </c>
      <c r="AA875" s="337" t="s">
        <v>12484</v>
      </c>
      <c r="AB875" s="337" t="s">
        <v>12484</v>
      </c>
      <c r="AC875" s="339">
        <v>741.51250000000005</v>
      </c>
      <c r="AD875" s="339" t="s">
        <v>12496</v>
      </c>
      <c r="AE875" s="339">
        <v>919.33024030876277</v>
      </c>
      <c r="AF875" s="340">
        <v>0.23980410351647841</v>
      </c>
      <c r="AG875" s="366">
        <v>0</v>
      </c>
      <c r="AH875" s="366">
        <v>0</v>
      </c>
      <c r="AI875" s="340">
        <v>-1</v>
      </c>
      <c r="AJ875" s="340">
        <v>-1</v>
      </c>
      <c r="AK875" s="341">
        <v>0</v>
      </c>
      <c r="AL875" s="342">
        <v>-1</v>
      </c>
      <c r="AM875" s="339" t="s">
        <v>12711</v>
      </c>
      <c r="AN875" s="339" t="s">
        <v>12484</v>
      </c>
      <c r="AO875" s="337" t="s">
        <v>12763</v>
      </c>
      <c r="AP875" s="343">
        <v>43707</v>
      </c>
      <c r="AQ875" s="335" t="s">
        <v>8721</v>
      </c>
      <c r="AR875" s="335" t="s">
        <v>13634</v>
      </c>
      <c r="AS875" s="335" t="s">
        <v>12921</v>
      </c>
      <c r="AT875" s="335" t="s">
        <v>12764</v>
      </c>
      <c r="AU875" s="335" t="s">
        <v>8721</v>
      </c>
      <c r="AV875" s="335" t="s">
        <v>8721</v>
      </c>
      <c r="AW875" s="327" t="s">
        <v>12484</v>
      </c>
      <c r="AX875" s="335" t="s">
        <v>12741</v>
      </c>
      <c r="AY875" s="335" t="s">
        <v>12484</v>
      </c>
      <c r="BA875" s="309" t="s">
        <v>12486</v>
      </c>
      <c r="BB875" s="310" t="s">
        <v>13632</v>
      </c>
      <c r="BC875" s="309" t="s">
        <v>8721</v>
      </c>
      <c r="BD875" s="309">
        <v>2</v>
      </c>
      <c r="BE875" s="307"/>
      <c r="BF875" s="310" t="b">
        <v>1</v>
      </c>
    </row>
    <row r="876" spans="1:58" s="311" customFormat="1" ht="15" customHeight="1" x14ac:dyDescent="0.25">
      <c r="A876" s="335">
        <v>874</v>
      </c>
      <c r="B876" s="326" t="s">
        <v>2713</v>
      </c>
      <c r="C876" s="346">
        <v>7790</v>
      </c>
      <c r="D876" s="346" t="s">
        <v>2713</v>
      </c>
      <c r="E876" s="346" t="s">
        <v>1414</v>
      </c>
      <c r="F876" s="346" t="s">
        <v>9282</v>
      </c>
      <c r="G876" s="346" t="s">
        <v>2711</v>
      </c>
      <c r="H876" s="346" t="s">
        <v>2683</v>
      </c>
      <c r="I876" s="346" t="s">
        <v>9286</v>
      </c>
      <c r="J876" s="346" t="s">
        <v>13624</v>
      </c>
      <c r="K876" s="346" t="s">
        <v>12473</v>
      </c>
      <c r="L876" s="347" t="s">
        <v>12474</v>
      </c>
      <c r="M876" s="346" t="s">
        <v>13648</v>
      </c>
      <c r="N876" s="346" t="s">
        <v>13636</v>
      </c>
      <c r="O876" s="346" t="s">
        <v>13627</v>
      </c>
      <c r="P876" s="346" t="s">
        <v>13628</v>
      </c>
      <c r="Q876" s="346" t="s">
        <v>13629</v>
      </c>
      <c r="R876" s="346" t="s">
        <v>13630</v>
      </c>
      <c r="S876" s="346" t="s">
        <v>13637</v>
      </c>
      <c r="T876" s="346" t="s">
        <v>13638</v>
      </c>
      <c r="U876" s="346" t="s">
        <v>8721</v>
      </c>
      <c r="V876" s="346">
        <v>10070</v>
      </c>
      <c r="W876" s="346" t="s">
        <v>2712</v>
      </c>
      <c r="X876" s="346" t="s">
        <v>290</v>
      </c>
      <c r="Y876" s="346" t="s">
        <v>8721</v>
      </c>
      <c r="Z876" s="346" t="s">
        <v>12477</v>
      </c>
      <c r="AA876" s="346" t="s">
        <v>8721</v>
      </c>
      <c r="AB876" s="346" t="s">
        <v>8721</v>
      </c>
      <c r="AC876" s="348">
        <v>984.6875</v>
      </c>
      <c r="AD876" s="348" t="s">
        <v>12496</v>
      </c>
      <c r="AE876" s="348">
        <v>1220.8196031813823</v>
      </c>
      <c r="AF876" s="349">
        <v>0.23980410351647841</v>
      </c>
      <c r="AG876" s="359">
        <v>2979.3807330758395</v>
      </c>
      <c r="AH876" s="359">
        <v>2251.7096061247807</v>
      </c>
      <c r="AI876" s="349">
        <v>1.2867250839731192</v>
      </c>
      <c r="AJ876" s="349">
        <v>0.84442451633063675</v>
      </c>
      <c r="AK876" s="350">
        <v>2251.7096061247807</v>
      </c>
      <c r="AL876" s="351">
        <v>1.2867250839731192</v>
      </c>
      <c r="AM876" s="348" t="s">
        <v>12497</v>
      </c>
      <c r="AN876" s="348" t="s">
        <v>13639</v>
      </c>
      <c r="AO876" s="346" t="s">
        <v>13640</v>
      </c>
      <c r="AP876" s="352">
        <v>44356</v>
      </c>
      <c r="AQ876" s="346" t="s">
        <v>8721</v>
      </c>
      <c r="AR876" s="346" t="s">
        <v>13634</v>
      </c>
      <c r="AS876" s="346" t="s">
        <v>12501</v>
      </c>
      <c r="AT876" s="346" t="s">
        <v>13641</v>
      </c>
      <c r="AU876" s="346" t="s">
        <v>8721</v>
      </c>
      <c r="AV876" s="346" t="s">
        <v>8721</v>
      </c>
      <c r="AW876" s="327" t="s">
        <v>12484</v>
      </c>
      <c r="AX876" s="346" t="s">
        <v>12741</v>
      </c>
      <c r="AY876" s="380">
        <v>2</v>
      </c>
      <c r="BA876" s="311" t="s">
        <v>13642</v>
      </c>
      <c r="BB876" s="310" t="s">
        <v>13638</v>
      </c>
      <c r="BC876" s="311" t="s">
        <v>8721</v>
      </c>
      <c r="BD876" s="311">
        <v>2</v>
      </c>
      <c r="BE876" s="307"/>
      <c r="BF876" s="310" t="b">
        <v>1</v>
      </c>
    </row>
    <row r="877" spans="1:58" s="309" customFormat="1" ht="15" customHeight="1" x14ac:dyDescent="0.25">
      <c r="A877" s="345">
        <v>875</v>
      </c>
      <c r="B877" s="382" t="s">
        <v>2714</v>
      </c>
      <c r="C877" s="346">
        <v>7795</v>
      </c>
      <c r="D877" s="346" t="s">
        <v>2714</v>
      </c>
      <c r="E877" s="346" t="s">
        <v>1414</v>
      </c>
      <c r="F877" s="346" t="s">
        <v>9282</v>
      </c>
      <c r="G877" s="346" t="s">
        <v>2711</v>
      </c>
      <c r="H877" s="346" t="s">
        <v>2683</v>
      </c>
      <c r="I877" s="346" t="s">
        <v>2687</v>
      </c>
      <c r="J877" s="346" t="s">
        <v>13624</v>
      </c>
      <c r="K877" s="346" t="s">
        <v>12473</v>
      </c>
      <c r="L877" s="347" t="s">
        <v>12474</v>
      </c>
      <c r="M877" s="346" t="s">
        <v>13625</v>
      </c>
      <c r="N877" s="346" t="s">
        <v>13626</v>
      </c>
      <c r="O877" s="346" t="s">
        <v>13627</v>
      </c>
      <c r="P877" s="346" t="s">
        <v>13628</v>
      </c>
      <c r="Q877" s="346" t="s">
        <v>13629</v>
      </c>
      <c r="R877" s="346" t="s">
        <v>13630</v>
      </c>
      <c r="S877" s="346" t="s">
        <v>13631</v>
      </c>
      <c r="T877" s="346" t="s">
        <v>13632</v>
      </c>
      <c r="U877" s="346" t="s">
        <v>8721</v>
      </c>
      <c r="V877" s="346" t="s">
        <v>13633</v>
      </c>
      <c r="W877" s="346" t="s">
        <v>12476</v>
      </c>
      <c r="X877" s="346" t="s">
        <v>8805</v>
      </c>
      <c r="Y877" s="346" t="s">
        <v>8721</v>
      </c>
      <c r="Z877" s="346" t="s">
        <v>12484</v>
      </c>
      <c r="AA877" s="346" t="s">
        <v>12484</v>
      </c>
      <c r="AB877" s="346" t="s">
        <v>12484</v>
      </c>
      <c r="AC877" s="348">
        <v>1233</v>
      </c>
      <c r="AD877" s="348" t="s">
        <v>12496</v>
      </c>
      <c r="AE877" s="348">
        <v>1528.6784596358179</v>
      </c>
      <c r="AF877" s="349">
        <v>0.23980410351647841</v>
      </c>
      <c r="AG877" s="359">
        <v>0</v>
      </c>
      <c r="AH877" s="359">
        <v>0</v>
      </c>
      <c r="AI877" s="349">
        <v>-1</v>
      </c>
      <c r="AJ877" s="349">
        <v>-1</v>
      </c>
      <c r="AK877" s="350">
        <v>0</v>
      </c>
      <c r="AL877" s="351">
        <v>-1</v>
      </c>
      <c r="AM877" s="348" t="s">
        <v>12711</v>
      </c>
      <c r="AN877" s="348" t="s">
        <v>12484</v>
      </c>
      <c r="AO877" s="346" t="s">
        <v>12763</v>
      </c>
      <c r="AP877" s="352">
        <v>43707</v>
      </c>
      <c r="AQ877" s="346" t="s">
        <v>8721</v>
      </c>
      <c r="AR877" s="346" t="s">
        <v>13634</v>
      </c>
      <c r="AS877" s="346" t="s">
        <v>12921</v>
      </c>
      <c r="AT877" s="346" t="s">
        <v>12764</v>
      </c>
      <c r="AU877" s="346" t="s">
        <v>8721</v>
      </c>
      <c r="AV877" s="346" t="s">
        <v>8721</v>
      </c>
      <c r="AW877" s="327" t="s">
        <v>12484</v>
      </c>
      <c r="AX877" s="346" t="s">
        <v>12741</v>
      </c>
      <c r="AY877" s="346" t="s">
        <v>12484</v>
      </c>
      <c r="BA877" s="309" t="s">
        <v>12486</v>
      </c>
      <c r="BB877" s="310" t="s">
        <v>13632</v>
      </c>
      <c r="BC877" s="309" t="s">
        <v>8721</v>
      </c>
      <c r="BD877" s="309">
        <v>2</v>
      </c>
      <c r="BE877" s="307"/>
      <c r="BF877" s="310" t="b">
        <v>1</v>
      </c>
    </row>
    <row r="878" spans="1:58" s="311" customFormat="1" ht="15" customHeight="1" x14ac:dyDescent="0.25">
      <c r="A878" s="335">
        <v>876</v>
      </c>
      <c r="B878" s="382" t="s">
        <v>2715</v>
      </c>
      <c r="C878" s="337">
        <v>7800</v>
      </c>
      <c r="D878" s="337" t="s">
        <v>2715</v>
      </c>
      <c r="E878" s="337" t="s">
        <v>1414</v>
      </c>
      <c r="F878" s="337" t="s">
        <v>9282</v>
      </c>
      <c r="G878" s="337" t="s">
        <v>2711</v>
      </c>
      <c r="H878" s="337" t="s">
        <v>2683</v>
      </c>
      <c r="I878" s="337" t="s">
        <v>2689</v>
      </c>
      <c r="J878" s="337" t="s">
        <v>13624</v>
      </c>
      <c r="K878" s="337" t="s">
        <v>12473</v>
      </c>
      <c r="L878" s="338" t="s">
        <v>12474</v>
      </c>
      <c r="M878" s="337" t="s">
        <v>13625</v>
      </c>
      <c r="N878" s="337" t="s">
        <v>13626</v>
      </c>
      <c r="O878" s="337" t="s">
        <v>13627</v>
      </c>
      <c r="P878" s="337" t="s">
        <v>13628</v>
      </c>
      <c r="Q878" s="337" t="s">
        <v>13629</v>
      </c>
      <c r="R878" s="337" t="s">
        <v>13630</v>
      </c>
      <c r="S878" s="337" t="s">
        <v>13631</v>
      </c>
      <c r="T878" s="337" t="s">
        <v>13632</v>
      </c>
      <c r="U878" s="337" t="s">
        <v>8721</v>
      </c>
      <c r="V878" s="337" t="s">
        <v>13633</v>
      </c>
      <c r="W878" s="337" t="s">
        <v>12476</v>
      </c>
      <c r="X878" s="337" t="s">
        <v>8805</v>
      </c>
      <c r="Y878" s="337" t="s">
        <v>8721</v>
      </c>
      <c r="Z878" s="337" t="s">
        <v>12484</v>
      </c>
      <c r="AA878" s="337" t="s">
        <v>12484</v>
      </c>
      <c r="AB878" s="337" t="s">
        <v>12484</v>
      </c>
      <c r="AC878" s="339">
        <v>1472.75</v>
      </c>
      <c r="AD878" s="339" t="s">
        <v>12496</v>
      </c>
      <c r="AE878" s="339">
        <v>1825.9214934538936</v>
      </c>
      <c r="AF878" s="340">
        <v>0.23980410351647841</v>
      </c>
      <c r="AG878" s="366">
        <v>0</v>
      </c>
      <c r="AH878" s="366">
        <v>0</v>
      </c>
      <c r="AI878" s="340">
        <v>-1</v>
      </c>
      <c r="AJ878" s="340">
        <v>-1</v>
      </c>
      <c r="AK878" s="341">
        <v>0</v>
      </c>
      <c r="AL878" s="342">
        <v>-1</v>
      </c>
      <c r="AM878" s="339" t="s">
        <v>12711</v>
      </c>
      <c r="AN878" s="339" t="s">
        <v>12484</v>
      </c>
      <c r="AO878" s="337" t="s">
        <v>12763</v>
      </c>
      <c r="AP878" s="343">
        <v>43707</v>
      </c>
      <c r="AQ878" s="335" t="s">
        <v>8721</v>
      </c>
      <c r="AR878" s="335" t="s">
        <v>13634</v>
      </c>
      <c r="AS878" s="335" t="s">
        <v>12921</v>
      </c>
      <c r="AT878" s="335" t="s">
        <v>12764</v>
      </c>
      <c r="AU878" s="335" t="s">
        <v>8721</v>
      </c>
      <c r="AV878" s="335" t="s">
        <v>8721</v>
      </c>
      <c r="AW878" s="327" t="s">
        <v>12484</v>
      </c>
      <c r="AX878" s="335" t="s">
        <v>12741</v>
      </c>
      <c r="AY878" s="335" t="s">
        <v>12484</v>
      </c>
      <c r="BA878" s="311" t="s">
        <v>12486</v>
      </c>
      <c r="BB878" s="310" t="s">
        <v>13632</v>
      </c>
      <c r="BC878" s="311" t="s">
        <v>8721</v>
      </c>
      <c r="BD878" s="311">
        <v>2</v>
      </c>
      <c r="BE878" s="307"/>
      <c r="BF878" s="310" t="b">
        <v>1</v>
      </c>
    </row>
    <row r="879" spans="1:58" s="309" customFormat="1" ht="15" customHeight="1" x14ac:dyDescent="0.25">
      <c r="A879" s="345">
        <v>877</v>
      </c>
      <c r="B879" s="382" t="s">
        <v>2716</v>
      </c>
      <c r="C879" s="346">
        <v>7808</v>
      </c>
      <c r="D879" s="346" t="s">
        <v>2716</v>
      </c>
      <c r="E879" s="346" t="s">
        <v>1414</v>
      </c>
      <c r="F879" s="346" t="s">
        <v>9282</v>
      </c>
      <c r="G879" s="346" t="s">
        <v>2711</v>
      </c>
      <c r="H879" s="346" t="s">
        <v>2683</v>
      </c>
      <c r="I879" s="346" t="s">
        <v>2691</v>
      </c>
      <c r="J879" s="346" t="s">
        <v>13624</v>
      </c>
      <c r="K879" s="346" t="s">
        <v>12473</v>
      </c>
      <c r="L879" s="347" t="s">
        <v>12474</v>
      </c>
      <c r="M879" s="346" t="s">
        <v>13625</v>
      </c>
      <c r="N879" s="346" t="s">
        <v>13626</v>
      </c>
      <c r="O879" s="346" t="s">
        <v>13627</v>
      </c>
      <c r="P879" s="346" t="s">
        <v>13628</v>
      </c>
      <c r="Q879" s="346" t="s">
        <v>13629</v>
      </c>
      <c r="R879" s="346" t="s">
        <v>13630</v>
      </c>
      <c r="S879" s="346" t="s">
        <v>13631</v>
      </c>
      <c r="T879" s="346" t="s">
        <v>13632</v>
      </c>
      <c r="U879" s="346" t="s">
        <v>8721</v>
      </c>
      <c r="V879" s="346" t="s">
        <v>13633</v>
      </c>
      <c r="W879" s="346" t="s">
        <v>12476</v>
      </c>
      <c r="X879" s="346" t="s">
        <v>8805</v>
      </c>
      <c r="Y879" s="346" t="s">
        <v>8721</v>
      </c>
      <c r="Z879" s="346" t="s">
        <v>12484</v>
      </c>
      <c r="AA879" s="346" t="s">
        <v>12484</v>
      </c>
      <c r="AB879" s="346" t="s">
        <v>12484</v>
      </c>
      <c r="AC879" s="348">
        <v>1712.5</v>
      </c>
      <c r="AD879" s="348" t="s">
        <v>12496</v>
      </c>
      <c r="AE879" s="348">
        <v>2123.1645272719693</v>
      </c>
      <c r="AF879" s="349">
        <v>0.23980410351647841</v>
      </c>
      <c r="AG879" s="359">
        <v>0</v>
      </c>
      <c r="AH879" s="359">
        <v>0</v>
      </c>
      <c r="AI879" s="349">
        <v>-1</v>
      </c>
      <c r="AJ879" s="349">
        <v>-1</v>
      </c>
      <c r="AK879" s="350">
        <v>0</v>
      </c>
      <c r="AL879" s="351">
        <v>-1</v>
      </c>
      <c r="AM879" s="348" t="s">
        <v>12711</v>
      </c>
      <c r="AN879" s="348" t="s">
        <v>12484</v>
      </c>
      <c r="AO879" s="346" t="s">
        <v>12763</v>
      </c>
      <c r="AP879" s="352">
        <v>43707</v>
      </c>
      <c r="AQ879" s="346" t="s">
        <v>8721</v>
      </c>
      <c r="AR879" s="346" t="s">
        <v>13634</v>
      </c>
      <c r="AS879" s="346" t="s">
        <v>12921</v>
      </c>
      <c r="AT879" s="346" t="s">
        <v>12764</v>
      </c>
      <c r="AU879" s="346" t="s">
        <v>8721</v>
      </c>
      <c r="AV879" s="346" t="s">
        <v>8721</v>
      </c>
      <c r="AW879" s="327" t="s">
        <v>12484</v>
      </c>
      <c r="AX879" s="346" t="s">
        <v>12741</v>
      </c>
      <c r="AY879" s="346" t="s">
        <v>12484</v>
      </c>
      <c r="AZ879" s="311"/>
      <c r="BA879" s="309" t="s">
        <v>12486</v>
      </c>
      <c r="BB879" s="310" t="s">
        <v>13632</v>
      </c>
      <c r="BC879" s="309" t="s">
        <v>8721</v>
      </c>
      <c r="BD879" s="309">
        <v>2</v>
      </c>
      <c r="BE879" s="307"/>
      <c r="BF879" s="310" t="b">
        <v>1</v>
      </c>
    </row>
    <row r="880" spans="1:58" s="311" customFormat="1" ht="15" customHeight="1" x14ac:dyDescent="0.25">
      <c r="A880" s="335">
        <v>878</v>
      </c>
      <c r="B880" s="326" t="s">
        <v>2717</v>
      </c>
      <c r="C880" s="337">
        <v>7813</v>
      </c>
      <c r="D880" s="337" t="s">
        <v>2717</v>
      </c>
      <c r="E880" s="337" t="s">
        <v>1414</v>
      </c>
      <c r="F880" s="337" t="s">
        <v>9282</v>
      </c>
      <c r="G880" s="337" t="s">
        <v>2711</v>
      </c>
      <c r="H880" s="337" t="s">
        <v>2683</v>
      </c>
      <c r="I880" s="337" t="s">
        <v>9284</v>
      </c>
      <c r="J880" s="337" t="s">
        <v>13624</v>
      </c>
      <c r="K880" s="337" t="s">
        <v>12473</v>
      </c>
      <c r="L880" s="338" t="s">
        <v>12474</v>
      </c>
      <c r="M880" s="337" t="s">
        <v>13635</v>
      </c>
      <c r="N880" s="337" t="s">
        <v>13636</v>
      </c>
      <c r="O880" s="337" t="s">
        <v>13627</v>
      </c>
      <c r="P880" s="337" t="s">
        <v>13628</v>
      </c>
      <c r="Q880" s="337" t="s">
        <v>13629</v>
      </c>
      <c r="R880" s="337" t="s">
        <v>13630</v>
      </c>
      <c r="S880" s="337" t="s">
        <v>13646</v>
      </c>
      <c r="T880" s="337" t="s">
        <v>13638</v>
      </c>
      <c r="U880" s="337" t="s">
        <v>8721</v>
      </c>
      <c r="V880" s="337">
        <v>10070</v>
      </c>
      <c r="W880" s="337" t="s">
        <v>13649</v>
      </c>
      <c r="X880" s="337" t="s">
        <v>290</v>
      </c>
      <c r="Y880" s="337" t="s">
        <v>8721</v>
      </c>
      <c r="Z880" s="337" t="s">
        <v>12477</v>
      </c>
      <c r="AA880" s="337" t="s">
        <v>8721</v>
      </c>
      <c r="AB880" s="337" t="s">
        <v>8721</v>
      </c>
      <c r="AC880" s="339">
        <v>1965.09375</v>
      </c>
      <c r="AD880" s="339" t="s">
        <v>12496</v>
      </c>
      <c r="AE880" s="339">
        <v>2436.3312950445847</v>
      </c>
      <c r="AF880" s="340">
        <v>0.23980410351647841</v>
      </c>
      <c r="AG880" s="366">
        <v>3519.734225579039</v>
      </c>
      <c r="AH880" s="366">
        <v>2660.0894873078137</v>
      </c>
      <c r="AI880" s="340">
        <v>0.3536705245272973</v>
      </c>
      <c r="AJ880" s="340">
        <v>9.1842268216291156E-2</v>
      </c>
      <c r="AK880" s="341">
        <v>2660.0894873078137</v>
      </c>
      <c r="AL880" s="342">
        <v>0.3536705245272973</v>
      </c>
      <c r="AM880" s="339" t="s">
        <v>12497</v>
      </c>
      <c r="AN880" s="339" t="s">
        <v>13639</v>
      </c>
      <c r="AO880" s="337" t="s">
        <v>13640</v>
      </c>
      <c r="AP880" s="343">
        <v>44362</v>
      </c>
      <c r="AQ880" s="335" t="s">
        <v>8721</v>
      </c>
      <c r="AR880" s="335" t="s">
        <v>13634</v>
      </c>
      <c r="AS880" s="335" t="s">
        <v>12501</v>
      </c>
      <c r="AT880" s="335" t="s">
        <v>13641</v>
      </c>
      <c r="AU880" s="335" t="s">
        <v>8721</v>
      </c>
      <c r="AV880" s="335" t="s">
        <v>8721</v>
      </c>
      <c r="AW880" s="327" t="s">
        <v>12484</v>
      </c>
      <c r="AX880" s="335" t="s">
        <v>12741</v>
      </c>
      <c r="AY880" s="390">
        <v>2</v>
      </c>
      <c r="BA880" s="311" t="s">
        <v>13642</v>
      </c>
      <c r="BB880" s="310" t="s">
        <v>13638</v>
      </c>
      <c r="BC880" s="311" t="s">
        <v>8721</v>
      </c>
      <c r="BD880" s="311">
        <v>2</v>
      </c>
      <c r="BE880" s="307"/>
      <c r="BF880" s="310" t="b">
        <v>1</v>
      </c>
    </row>
    <row r="881" spans="1:58" s="309" customFormat="1" ht="15" customHeight="1" x14ac:dyDescent="0.25">
      <c r="A881" s="345">
        <v>879</v>
      </c>
      <c r="B881" s="326" t="s">
        <v>2718</v>
      </c>
      <c r="C881" s="346">
        <v>7818</v>
      </c>
      <c r="D881" s="346" t="s">
        <v>2718</v>
      </c>
      <c r="E881" s="346" t="s">
        <v>1414</v>
      </c>
      <c r="F881" s="346" t="s">
        <v>9282</v>
      </c>
      <c r="G881" s="346" t="s">
        <v>2711</v>
      </c>
      <c r="H881" s="346" t="s">
        <v>2683</v>
      </c>
      <c r="I881" s="346" t="s">
        <v>9285</v>
      </c>
      <c r="J881" s="346" t="s">
        <v>13624</v>
      </c>
      <c r="K881" s="346" t="s">
        <v>12473</v>
      </c>
      <c r="L881" s="347" t="s">
        <v>12474</v>
      </c>
      <c r="M881" s="346" t="s">
        <v>13635</v>
      </c>
      <c r="N881" s="346" t="s">
        <v>13636</v>
      </c>
      <c r="O881" s="346" t="s">
        <v>13627</v>
      </c>
      <c r="P881" s="346" t="s">
        <v>13628</v>
      </c>
      <c r="Q881" s="346" t="s">
        <v>13629</v>
      </c>
      <c r="R881" s="346" t="s">
        <v>13630</v>
      </c>
      <c r="S881" s="346" t="s">
        <v>13637</v>
      </c>
      <c r="T881" s="346" t="s">
        <v>13650</v>
      </c>
      <c r="U881" s="346" t="s">
        <v>8721</v>
      </c>
      <c r="V881" s="346">
        <v>10070</v>
      </c>
      <c r="W881" s="346" t="s">
        <v>12476</v>
      </c>
      <c r="X881" s="346" t="s">
        <v>290</v>
      </c>
      <c r="Y881" s="346" t="s">
        <v>8721</v>
      </c>
      <c r="Z881" s="346" t="s">
        <v>12477</v>
      </c>
      <c r="AA881" s="346" t="s">
        <v>8721</v>
      </c>
      <c r="AB881" s="346" t="s">
        <v>8721</v>
      </c>
      <c r="AC881" s="348">
        <v>2213.40625</v>
      </c>
      <c r="AD881" s="348" t="s">
        <v>12496</v>
      </c>
      <c r="AE881" s="348">
        <v>2744.1901514990204</v>
      </c>
      <c r="AF881" s="349">
        <v>0.23980410351647841</v>
      </c>
      <c r="AG881" s="359">
        <v>4973.5</v>
      </c>
      <c r="AH881" s="359">
        <v>3758.7937660119555</v>
      </c>
      <c r="AI881" s="349">
        <v>0.69819424970538302</v>
      </c>
      <c r="AJ881" s="349">
        <v>0.36972788272660528</v>
      </c>
      <c r="AK881" s="350">
        <v>3758.7937660119555</v>
      </c>
      <c r="AL881" s="351">
        <v>0.69819424970538302</v>
      </c>
      <c r="AM881" s="348" t="s">
        <v>12497</v>
      </c>
      <c r="AN881" s="348" t="s">
        <v>13639</v>
      </c>
      <c r="AO881" s="346" t="s">
        <v>13640</v>
      </c>
      <c r="AP881" s="352">
        <v>44362</v>
      </c>
      <c r="AQ881" s="346" t="s">
        <v>8721</v>
      </c>
      <c r="AR881" s="346" t="s">
        <v>13634</v>
      </c>
      <c r="AS881" s="346" t="s">
        <v>12501</v>
      </c>
      <c r="AT881" s="346" t="s">
        <v>13641</v>
      </c>
      <c r="AU881" s="346" t="s">
        <v>8721</v>
      </c>
      <c r="AV881" s="346" t="s">
        <v>8721</v>
      </c>
      <c r="AW881" s="327" t="s">
        <v>12484</v>
      </c>
      <c r="AX881" s="346" t="s">
        <v>12741</v>
      </c>
      <c r="AY881" s="380" t="s">
        <v>12484</v>
      </c>
      <c r="BA881" s="309" t="s">
        <v>13642</v>
      </c>
      <c r="BB881" s="310" t="s">
        <v>13650</v>
      </c>
      <c r="BC881" s="309" t="s">
        <v>8721</v>
      </c>
      <c r="BD881" s="309">
        <v>2</v>
      </c>
      <c r="BE881" s="307"/>
      <c r="BF881" s="310" t="b">
        <v>1</v>
      </c>
    </row>
    <row r="882" spans="1:58" s="311" customFormat="1" ht="15" customHeight="1" x14ac:dyDescent="0.25">
      <c r="A882" s="335">
        <v>880</v>
      </c>
      <c r="B882" s="382" t="s">
        <v>2685</v>
      </c>
      <c r="C882" s="346">
        <v>7779</v>
      </c>
      <c r="D882" s="346" t="s">
        <v>2685</v>
      </c>
      <c r="E882" s="346" t="s">
        <v>1414</v>
      </c>
      <c r="F882" s="346" t="s">
        <v>9282</v>
      </c>
      <c r="G882" s="346" t="s">
        <v>2682</v>
      </c>
      <c r="H882" s="346" t="s">
        <v>2683</v>
      </c>
      <c r="I882" s="346" t="s">
        <v>2684</v>
      </c>
      <c r="J882" s="346" t="s">
        <v>13624</v>
      </c>
      <c r="K882" s="346" t="s">
        <v>12473</v>
      </c>
      <c r="L882" s="347" t="s">
        <v>12474</v>
      </c>
      <c r="M882" s="346" t="s">
        <v>13625</v>
      </c>
      <c r="N882" s="346" t="s">
        <v>13626</v>
      </c>
      <c r="O882" s="346" t="s">
        <v>13627</v>
      </c>
      <c r="P882" s="346" t="s">
        <v>13628</v>
      </c>
      <c r="Q882" s="346" t="s">
        <v>13629</v>
      </c>
      <c r="R882" s="346" t="s">
        <v>13630</v>
      </c>
      <c r="S882" s="346" t="s">
        <v>13631</v>
      </c>
      <c r="T882" s="346" t="s">
        <v>13632</v>
      </c>
      <c r="U882" s="346" t="s">
        <v>8721</v>
      </c>
      <c r="V882" s="346" t="s">
        <v>13633</v>
      </c>
      <c r="W882" s="346" t="s">
        <v>12476</v>
      </c>
      <c r="X882" s="346" t="s">
        <v>8805</v>
      </c>
      <c r="Y882" s="346" t="s">
        <v>8721</v>
      </c>
      <c r="Z882" s="346" t="s">
        <v>12484</v>
      </c>
      <c r="AA882" s="346" t="s">
        <v>12484</v>
      </c>
      <c r="AB882" s="346" t="s">
        <v>12484</v>
      </c>
      <c r="AC882" s="348">
        <v>505.18750000000006</v>
      </c>
      <c r="AD882" s="348" t="s">
        <v>12496</v>
      </c>
      <c r="AE882" s="348">
        <v>626.33353554523103</v>
      </c>
      <c r="AF882" s="349">
        <v>0.23980410351647841</v>
      </c>
      <c r="AG882" s="359">
        <v>0</v>
      </c>
      <c r="AH882" s="359">
        <v>0</v>
      </c>
      <c r="AI882" s="349">
        <v>-1</v>
      </c>
      <c r="AJ882" s="349">
        <v>-1</v>
      </c>
      <c r="AK882" s="350">
        <v>0</v>
      </c>
      <c r="AL882" s="351">
        <v>-1</v>
      </c>
      <c r="AM882" s="348" t="s">
        <v>12711</v>
      </c>
      <c r="AN882" s="348" t="s">
        <v>12484</v>
      </c>
      <c r="AO882" s="346" t="s">
        <v>12763</v>
      </c>
      <c r="AP882" s="352">
        <v>43707</v>
      </c>
      <c r="AQ882" s="346" t="s">
        <v>8721</v>
      </c>
      <c r="AR882" s="346" t="s">
        <v>8721</v>
      </c>
      <c r="AS882" s="346" t="s">
        <v>8721</v>
      </c>
      <c r="AT882" s="346" t="s">
        <v>12764</v>
      </c>
      <c r="AU882" s="346" t="s">
        <v>8721</v>
      </c>
      <c r="AV882" s="346" t="s">
        <v>8721</v>
      </c>
      <c r="AW882" s="327" t="s">
        <v>12484</v>
      </c>
      <c r="AX882" s="344" t="s">
        <v>12741</v>
      </c>
      <c r="AY882" s="346" t="s">
        <v>12484</v>
      </c>
      <c r="BA882" s="311" t="s">
        <v>12486</v>
      </c>
      <c r="BB882" s="310" t="s">
        <v>13632</v>
      </c>
      <c r="BC882" s="311" t="s">
        <v>8721</v>
      </c>
      <c r="BD882" s="311">
        <v>2</v>
      </c>
      <c r="BE882" s="307"/>
      <c r="BF882" s="310" t="b">
        <v>1</v>
      </c>
    </row>
    <row r="883" spans="1:58" s="309" customFormat="1" ht="15" customHeight="1" x14ac:dyDescent="0.25">
      <c r="A883" s="345">
        <v>881</v>
      </c>
      <c r="B883" s="326" t="s">
        <v>2686</v>
      </c>
      <c r="C883" s="346">
        <v>7784</v>
      </c>
      <c r="D883" s="346" t="s">
        <v>2686</v>
      </c>
      <c r="E883" s="346" t="s">
        <v>1414</v>
      </c>
      <c r="F883" s="346" t="s">
        <v>9282</v>
      </c>
      <c r="G883" s="346" t="s">
        <v>2682</v>
      </c>
      <c r="H883" s="346" t="s">
        <v>2683</v>
      </c>
      <c r="I883" s="346" t="s">
        <v>9286</v>
      </c>
      <c r="J883" s="346" t="s">
        <v>13624</v>
      </c>
      <c r="K883" s="346" t="s">
        <v>12473</v>
      </c>
      <c r="L883" s="347" t="s">
        <v>12474</v>
      </c>
      <c r="M883" s="346" t="s">
        <v>13635</v>
      </c>
      <c r="N883" s="346" t="s">
        <v>13651</v>
      </c>
      <c r="O883" s="346" t="s">
        <v>13652</v>
      </c>
      <c r="P883" s="346" t="s">
        <v>13644</v>
      </c>
      <c r="Q883" s="346" t="s">
        <v>13629</v>
      </c>
      <c r="R883" s="346" t="s">
        <v>13630</v>
      </c>
      <c r="S883" s="346" t="s">
        <v>13637</v>
      </c>
      <c r="T883" s="346" t="s">
        <v>13653</v>
      </c>
      <c r="U883" s="346" t="s">
        <v>8721</v>
      </c>
      <c r="V883" s="346">
        <v>10070</v>
      </c>
      <c r="W883" s="346" t="s">
        <v>2685</v>
      </c>
      <c r="X883" s="346" t="s">
        <v>290</v>
      </c>
      <c r="Y883" s="346" t="s">
        <v>8721</v>
      </c>
      <c r="Z883" s="346" t="s">
        <v>12477</v>
      </c>
      <c r="AA883" s="346" t="s">
        <v>8721</v>
      </c>
      <c r="AB883" s="346" t="s">
        <v>8721</v>
      </c>
      <c r="AC883" s="348">
        <v>673.01250000000016</v>
      </c>
      <c r="AD883" s="348" t="s">
        <v>12496</v>
      </c>
      <c r="AE883" s="348">
        <v>834.40365921788407</v>
      </c>
      <c r="AF883" s="349">
        <v>0.23980410351647841</v>
      </c>
      <c r="AG883" s="359">
        <v>2663.9893289550255</v>
      </c>
      <c r="AH883" s="359">
        <v>2013.3480410975214</v>
      </c>
      <c r="AI883" s="349">
        <v>1.9915462804888779</v>
      </c>
      <c r="AJ883" s="349">
        <v>1.4129185183400366</v>
      </c>
      <c r="AK883" s="350">
        <v>2013.3480410975214</v>
      </c>
      <c r="AL883" s="351">
        <v>1.9915462804888779</v>
      </c>
      <c r="AM883" s="348" t="s">
        <v>12497</v>
      </c>
      <c r="AN883" s="348" t="s">
        <v>13639</v>
      </c>
      <c r="AO883" s="346" t="s">
        <v>13640</v>
      </c>
      <c r="AP883" s="352">
        <v>44356</v>
      </c>
      <c r="AQ883" s="346" t="s">
        <v>8721</v>
      </c>
      <c r="AR883" s="346" t="s">
        <v>13634</v>
      </c>
      <c r="AS883" s="346" t="s">
        <v>12501</v>
      </c>
      <c r="AT883" s="346" t="s">
        <v>13641</v>
      </c>
      <c r="AU883" s="346" t="s">
        <v>8721</v>
      </c>
      <c r="AV883" s="346" t="s">
        <v>8721</v>
      </c>
      <c r="AW883" s="327" t="s">
        <v>12484</v>
      </c>
      <c r="AX883" s="346" t="s">
        <v>12741</v>
      </c>
      <c r="AY883" s="380">
        <v>2</v>
      </c>
      <c r="BA883" s="309" t="s">
        <v>13642</v>
      </c>
      <c r="BB883" s="310" t="s">
        <v>13653</v>
      </c>
      <c r="BC883" s="309" t="s">
        <v>8721</v>
      </c>
      <c r="BD883" s="309">
        <v>2</v>
      </c>
      <c r="BE883" s="307"/>
      <c r="BF883" s="310" t="b">
        <v>1</v>
      </c>
    </row>
    <row r="884" spans="1:58" s="311" customFormat="1" ht="15" customHeight="1" x14ac:dyDescent="0.25">
      <c r="A884" s="335">
        <v>882</v>
      </c>
      <c r="B884" s="382" t="s">
        <v>2688</v>
      </c>
      <c r="C884" s="337">
        <v>7792</v>
      </c>
      <c r="D884" s="337" t="s">
        <v>2688</v>
      </c>
      <c r="E884" s="337" t="s">
        <v>1414</v>
      </c>
      <c r="F884" s="337" t="s">
        <v>9282</v>
      </c>
      <c r="G884" s="337" t="s">
        <v>2682</v>
      </c>
      <c r="H884" s="337" t="s">
        <v>2683</v>
      </c>
      <c r="I884" s="337" t="s">
        <v>2687</v>
      </c>
      <c r="J884" s="337" t="s">
        <v>13624</v>
      </c>
      <c r="K884" s="337" t="s">
        <v>12473</v>
      </c>
      <c r="L884" s="338" t="s">
        <v>12474</v>
      </c>
      <c r="M884" s="337" t="s">
        <v>13625</v>
      </c>
      <c r="N884" s="337" t="s">
        <v>13626</v>
      </c>
      <c r="O884" s="337" t="s">
        <v>13627</v>
      </c>
      <c r="P884" s="337" t="s">
        <v>13628</v>
      </c>
      <c r="Q884" s="337" t="s">
        <v>13629</v>
      </c>
      <c r="R884" s="337" t="s">
        <v>13630</v>
      </c>
      <c r="S884" s="337" t="s">
        <v>13631</v>
      </c>
      <c r="T884" s="337" t="s">
        <v>13632</v>
      </c>
      <c r="U884" s="337" t="s">
        <v>8721</v>
      </c>
      <c r="V884" s="337" t="s">
        <v>13633</v>
      </c>
      <c r="W884" s="337" t="s">
        <v>12476</v>
      </c>
      <c r="X884" s="337" t="s">
        <v>8805</v>
      </c>
      <c r="Y884" s="337" t="s">
        <v>8721</v>
      </c>
      <c r="Z884" s="337" t="s">
        <v>12484</v>
      </c>
      <c r="AA884" s="337" t="s">
        <v>12484</v>
      </c>
      <c r="AB884" s="337" t="s">
        <v>12484</v>
      </c>
      <c r="AC884" s="339">
        <v>844.26250000000016</v>
      </c>
      <c r="AD884" s="339" t="s">
        <v>12496</v>
      </c>
      <c r="AE884" s="339">
        <v>1046.720111945081</v>
      </c>
      <c r="AF884" s="340">
        <v>0.23980410351647841</v>
      </c>
      <c r="AG884" s="366">
        <v>0</v>
      </c>
      <c r="AH884" s="366">
        <v>0</v>
      </c>
      <c r="AI884" s="340">
        <v>-1</v>
      </c>
      <c r="AJ884" s="340">
        <v>-1</v>
      </c>
      <c r="AK884" s="341">
        <v>0</v>
      </c>
      <c r="AL884" s="342">
        <v>-1</v>
      </c>
      <c r="AM884" s="339" t="s">
        <v>12711</v>
      </c>
      <c r="AN884" s="339" t="s">
        <v>12484</v>
      </c>
      <c r="AO884" s="337" t="s">
        <v>12763</v>
      </c>
      <c r="AP884" s="343">
        <v>43707</v>
      </c>
      <c r="AQ884" s="335" t="s">
        <v>8721</v>
      </c>
      <c r="AR884" s="335" t="s">
        <v>13634</v>
      </c>
      <c r="AS884" s="335" t="s">
        <v>12921</v>
      </c>
      <c r="AT884" s="335" t="s">
        <v>12764</v>
      </c>
      <c r="AU884" s="335" t="s">
        <v>8721</v>
      </c>
      <c r="AV884" s="335" t="s">
        <v>8721</v>
      </c>
      <c r="AW884" s="327" t="s">
        <v>12484</v>
      </c>
      <c r="AX884" s="335" t="s">
        <v>12741</v>
      </c>
      <c r="AY884" s="335" t="s">
        <v>12484</v>
      </c>
      <c r="BA884" s="311" t="s">
        <v>12486</v>
      </c>
      <c r="BB884" s="310" t="s">
        <v>13632</v>
      </c>
      <c r="BC884" s="311" t="s">
        <v>8721</v>
      </c>
      <c r="BD884" s="311">
        <v>2</v>
      </c>
      <c r="BE884" s="307"/>
      <c r="BF884" s="310" t="b">
        <v>1</v>
      </c>
    </row>
    <row r="885" spans="1:58" s="309" customFormat="1" ht="15" customHeight="1" x14ac:dyDescent="0.25">
      <c r="A885" s="345">
        <v>883</v>
      </c>
      <c r="B885" s="382" t="s">
        <v>2690</v>
      </c>
      <c r="C885" s="346">
        <v>7797</v>
      </c>
      <c r="D885" s="346" t="s">
        <v>2690</v>
      </c>
      <c r="E885" s="346" t="s">
        <v>1414</v>
      </c>
      <c r="F885" s="346" t="s">
        <v>9282</v>
      </c>
      <c r="G885" s="346" t="s">
        <v>2682</v>
      </c>
      <c r="H885" s="346" t="s">
        <v>2683</v>
      </c>
      <c r="I885" s="346" t="s">
        <v>2689</v>
      </c>
      <c r="J885" s="346" t="s">
        <v>13624</v>
      </c>
      <c r="K885" s="346" t="s">
        <v>12473</v>
      </c>
      <c r="L885" s="347" t="s">
        <v>12474</v>
      </c>
      <c r="M885" s="346" t="s">
        <v>13625</v>
      </c>
      <c r="N885" s="346" t="s">
        <v>13626</v>
      </c>
      <c r="O885" s="346" t="s">
        <v>13627</v>
      </c>
      <c r="P885" s="346" t="s">
        <v>13628</v>
      </c>
      <c r="Q885" s="346" t="s">
        <v>13629</v>
      </c>
      <c r="R885" s="346" t="s">
        <v>13630</v>
      </c>
      <c r="S885" s="346" t="s">
        <v>13631</v>
      </c>
      <c r="T885" s="346" t="s">
        <v>13632</v>
      </c>
      <c r="U885" s="346" t="s">
        <v>8721</v>
      </c>
      <c r="V885" s="346" t="s">
        <v>13633</v>
      </c>
      <c r="W885" s="346" t="s">
        <v>12476</v>
      </c>
      <c r="X885" s="346" t="s">
        <v>8805</v>
      </c>
      <c r="Y885" s="346" t="s">
        <v>8721</v>
      </c>
      <c r="Z885" s="346" t="s">
        <v>12484</v>
      </c>
      <c r="AA885" s="346" t="s">
        <v>12484</v>
      </c>
      <c r="AB885" s="346" t="s">
        <v>12484</v>
      </c>
      <c r="AC885" s="348">
        <v>1014.65625</v>
      </c>
      <c r="AD885" s="348" t="s">
        <v>12496</v>
      </c>
      <c r="AE885" s="348">
        <v>1257.9749824086418</v>
      </c>
      <c r="AF885" s="349">
        <v>0.23980410351647841</v>
      </c>
      <c r="AG885" s="359">
        <v>0</v>
      </c>
      <c r="AH885" s="359">
        <v>0</v>
      </c>
      <c r="AI885" s="349">
        <v>-1</v>
      </c>
      <c r="AJ885" s="349">
        <v>-1</v>
      </c>
      <c r="AK885" s="350">
        <v>0</v>
      </c>
      <c r="AL885" s="351">
        <v>-1</v>
      </c>
      <c r="AM885" s="348" t="s">
        <v>12711</v>
      </c>
      <c r="AN885" s="348" t="s">
        <v>12484</v>
      </c>
      <c r="AO885" s="346" t="s">
        <v>12763</v>
      </c>
      <c r="AP885" s="352">
        <v>43707</v>
      </c>
      <c r="AQ885" s="346" t="s">
        <v>8721</v>
      </c>
      <c r="AR885" s="346" t="s">
        <v>13634</v>
      </c>
      <c r="AS885" s="346" t="s">
        <v>12921</v>
      </c>
      <c r="AT885" s="346" t="s">
        <v>12764</v>
      </c>
      <c r="AU885" s="346" t="s">
        <v>8721</v>
      </c>
      <c r="AV885" s="346" t="s">
        <v>8721</v>
      </c>
      <c r="AW885" s="327" t="s">
        <v>12484</v>
      </c>
      <c r="AX885" s="346" t="s">
        <v>12741</v>
      </c>
      <c r="AY885" s="346" t="s">
        <v>12484</v>
      </c>
      <c r="BA885" s="309" t="s">
        <v>12486</v>
      </c>
      <c r="BB885" s="310" t="s">
        <v>13632</v>
      </c>
      <c r="BC885" s="309" t="s">
        <v>8721</v>
      </c>
      <c r="BD885" s="309">
        <v>2</v>
      </c>
      <c r="BE885" s="307"/>
      <c r="BF885" s="310" t="b">
        <v>1</v>
      </c>
    </row>
    <row r="886" spans="1:58" s="311" customFormat="1" ht="15" customHeight="1" x14ac:dyDescent="0.25">
      <c r="A886" s="335">
        <v>884</v>
      </c>
      <c r="B886" s="382" t="s">
        <v>2692</v>
      </c>
      <c r="C886" s="337">
        <v>7802</v>
      </c>
      <c r="D886" s="337" t="s">
        <v>2692</v>
      </c>
      <c r="E886" s="337" t="s">
        <v>1414</v>
      </c>
      <c r="F886" s="337" t="s">
        <v>9282</v>
      </c>
      <c r="G886" s="337" t="s">
        <v>2682</v>
      </c>
      <c r="H886" s="337" t="s">
        <v>2683</v>
      </c>
      <c r="I886" s="337" t="s">
        <v>2691</v>
      </c>
      <c r="J886" s="337" t="s">
        <v>13624</v>
      </c>
      <c r="K886" s="337" t="s">
        <v>12473</v>
      </c>
      <c r="L886" s="338" t="s">
        <v>12474</v>
      </c>
      <c r="M886" s="337" t="s">
        <v>13625</v>
      </c>
      <c r="N886" s="337" t="s">
        <v>13626</v>
      </c>
      <c r="O886" s="337" t="s">
        <v>13627</v>
      </c>
      <c r="P886" s="337" t="s">
        <v>13628</v>
      </c>
      <c r="Q886" s="337" t="s">
        <v>13629</v>
      </c>
      <c r="R886" s="337" t="s">
        <v>13630</v>
      </c>
      <c r="S886" s="337" t="s">
        <v>13631</v>
      </c>
      <c r="T886" s="337" t="s">
        <v>13632</v>
      </c>
      <c r="U886" s="337" t="s">
        <v>8721</v>
      </c>
      <c r="V886" s="337" t="s">
        <v>13633</v>
      </c>
      <c r="W886" s="337" t="s">
        <v>12476</v>
      </c>
      <c r="X886" s="337" t="s">
        <v>8805</v>
      </c>
      <c r="Y886" s="337" t="s">
        <v>8721</v>
      </c>
      <c r="Z886" s="337" t="s">
        <v>12484</v>
      </c>
      <c r="AA886" s="337" t="s">
        <v>12484</v>
      </c>
      <c r="AB886" s="337" t="s">
        <v>12484</v>
      </c>
      <c r="AC886" s="339">
        <v>1280.95</v>
      </c>
      <c r="AD886" s="339" t="s">
        <v>12496</v>
      </c>
      <c r="AE886" s="339">
        <v>1588.127066399433</v>
      </c>
      <c r="AF886" s="340">
        <v>0.23980410351647841</v>
      </c>
      <c r="AG886" s="366">
        <v>0</v>
      </c>
      <c r="AH886" s="366">
        <v>0</v>
      </c>
      <c r="AI886" s="340">
        <v>-1</v>
      </c>
      <c r="AJ886" s="340">
        <v>-1</v>
      </c>
      <c r="AK886" s="341">
        <v>0</v>
      </c>
      <c r="AL886" s="342">
        <v>-1</v>
      </c>
      <c r="AM886" s="339" t="s">
        <v>12711</v>
      </c>
      <c r="AN886" s="339" t="s">
        <v>12484</v>
      </c>
      <c r="AO886" s="337" t="s">
        <v>12763</v>
      </c>
      <c r="AP886" s="343">
        <v>43707</v>
      </c>
      <c r="AQ886" s="335" t="s">
        <v>8721</v>
      </c>
      <c r="AR886" s="335" t="s">
        <v>13634</v>
      </c>
      <c r="AS886" s="335" t="s">
        <v>12921</v>
      </c>
      <c r="AT886" s="335" t="s">
        <v>12764</v>
      </c>
      <c r="AU886" s="335" t="s">
        <v>8721</v>
      </c>
      <c r="AV886" s="335" t="s">
        <v>8721</v>
      </c>
      <c r="AW886" s="327" t="s">
        <v>12484</v>
      </c>
      <c r="AX886" s="335" t="s">
        <v>12741</v>
      </c>
      <c r="AY886" s="335" t="s">
        <v>12484</v>
      </c>
      <c r="AZ886" s="309"/>
      <c r="BA886" s="311" t="s">
        <v>12486</v>
      </c>
      <c r="BB886" s="310" t="s">
        <v>13632</v>
      </c>
      <c r="BC886" s="311" t="s">
        <v>8721</v>
      </c>
      <c r="BD886" s="311">
        <v>2</v>
      </c>
      <c r="BE886" s="307"/>
      <c r="BF886" s="310" t="b">
        <v>1</v>
      </c>
    </row>
    <row r="887" spans="1:58" s="309" customFormat="1" ht="15" customHeight="1" x14ac:dyDescent="0.25">
      <c r="A887" s="345">
        <v>885</v>
      </c>
      <c r="B887" s="326" t="s">
        <v>2693</v>
      </c>
      <c r="C887" s="337">
        <v>7810</v>
      </c>
      <c r="D887" s="337" t="s">
        <v>2693</v>
      </c>
      <c r="E887" s="337" t="s">
        <v>1414</v>
      </c>
      <c r="F887" s="337" t="s">
        <v>9282</v>
      </c>
      <c r="G887" s="337" t="s">
        <v>2682</v>
      </c>
      <c r="H887" s="337" t="s">
        <v>2683</v>
      </c>
      <c r="I887" s="337" t="s">
        <v>9284</v>
      </c>
      <c r="J887" s="337" t="s">
        <v>13624</v>
      </c>
      <c r="K887" s="337" t="s">
        <v>12473</v>
      </c>
      <c r="L887" s="338" t="s">
        <v>12474</v>
      </c>
      <c r="M887" s="337" t="s">
        <v>13635</v>
      </c>
      <c r="N887" s="337" t="s">
        <v>13636</v>
      </c>
      <c r="O887" s="337" t="s">
        <v>13627</v>
      </c>
      <c r="P887" s="337" t="s">
        <v>13628</v>
      </c>
      <c r="Q887" s="337" t="s">
        <v>13629</v>
      </c>
      <c r="R887" s="337" t="s">
        <v>13630</v>
      </c>
      <c r="S887" s="337" t="s">
        <v>13637</v>
      </c>
      <c r="T887" s="337" t="s">
        <v>13654</v>
      </c>
      <c r="U887" s="337" t="s">
        <v>8721</v>
      </c>
      <c r="V887" s="337">
        <v>10070</v>
      </c>
      <c r="W887" s="337" t="s">
        <v>13655</v>
      </c>
      <c r="X887" s="337" t="s">
        <v>290</v>
      </c>
      <c r="Y887" s="337" t="s">
        <v>8721</v>
      </c>
      <c r="Z887" s="337" t="s">
        <v>12477</v>
      </c>
      <c r="AA887" s="337" t="s">
        <v>8721</v>
      </c>
      <c r="AB887" s="337" t="s">
        <v>8721</v>
      </c>
      <c r="AC887" s="339">
        <v>1472.75</v>
      </c>
      <c r="AD887" s="339" t="s">
        <v>12496</v>
      </c>
      <c r="AE887" s="339">
        <v>1825.9214934538936</v>
      </c>
      <c r="AF887" s="340">
        <v>0.23980410351647841</v>
      </c>
      <c r="AG887" s="366">
        <v>3117.2873896713863</v>
      </c>
      <c r="AH887" s="366">
        <v>2355.9345344655653</v>
      </c>
      <c r="AI887" s="340">
        <v>0.59968394803297587</v>
      </c>
      <c r="AJ887" s="340">
        <v>0.29027153845979692</v>
      </c>
      <c r="AK887" s="341">
        <v>2355.9345344655653</v>
      </c>
      <c r="AL887" s="342">
        <v>0.59968394803297587</v>
      </c>
      <c r="AM887" s="339" t="s">
        <v>12497</v>
      </c>
      <c r="AN887" s="339" t="s">
        <v>13639</v>
      </c>
      <c r="AO887" s="337" t="s">
        <v>13640</v>
      </c>
      <c r="AP887" s="343">
        <v>44356</v>
      </c>
      <c r="AQ887" s="335" t="s">
        <v>8721</v>
      </c>
      <c r="AR887" s="335" t="s">
        <v>13634</v>
      </c>
      <c r="AS887" s="335" t="s">
        <v>12501</v>
      </c>
      <c r="AT887" s="335" t="s">
        <v>13641</v>
      </c>
      <c r="AU887" s="335" t="s">
        <v>8721</v>
      </c>
      <c r="AV887" s="335" t="s">
        <v>8721</v>
      </c>
      <c r="AW887" s="327" t="s">
        <v>12484</v>
      </c>
      <c r="AX887" s="335" t="s">
        <v>12741</v>
      </c>
      <c r="AY887" s="390">
        <v>2</v>
      </c>
      <c r="AZ887" s="311"/>
      <c r="BA887" s="309" t="s">
        <v>13642</v>
      </c>
      <c r="BB887" s="310" t="s">
        <v>13654</v>
      </c>
      <c r="BC887" s="309" t="s">
        <v>8721</v>
      </c>
      <c r="BD887" s="309">
        <v>2</v>
      </c>
      <c r="BE887" s="307"/>
      <c r="BF887" s="310" t="b">
        <v>1</v>
      </c>
    </row>
    <row r="888" spans="1:58" s="311" customFormat="1" ht="15" customHeight="1" x14ac:dyDescent="0.25">
      <c r="A888" s="335">
        <v>886</v>
      </c>
      <c r="B888" s="326" t="s">
        <v>2694</v>
      </c>
      <c r="C888" s="346">
        <v>7815</v>
      </c>
      <c r="D888" s="346" t="s">
        <v>2694</v>
      </c>
      <c r="E888" s="346" t="s">
        <v>1414</v>
      </c>
      <c r="F888" s="346" t="s">
        <v>9282</v>
      </c>
      <c r="G888" s="346" t="s">
        <v>2682</v>
      </c>
      <c r="H888" s="346" t="s">
        <v>2683</v>
      </c>
      <c r="I888" s="346" t="s">
        <v>9285</v>
      </c>
      <c r="J888" s="346" t="s">
        <v>13624</v>
      </c>
      <c r="K888" s="346" t="s">
        <v>12473</v>
      </c>
      <c r="L888" s="347" t="s">
        <v>12474</v>
      </c>
      <c r="M888" s="346" t="s">
        <v>13635</v>
      </c>
      <c r="N888" s="346" t="s">
        <v>13636</v>
      </c>
      <c r="O888" s="346" t="s">
        <v>13627</v>
      </c>
      <c r="P888" s="346" t="s">
        <v>13628</v>
      </c>
      <c r="Q888" s="346" t="s">
        <v>13629</v>
      </c>
      <c r="R888" s="346" t="s">
        <v>13630</v>
      </c>
      <c r="S888" s="346" t="s">
        <v>13646</v>
      </c>
      <c r="T888" s="346" t="s">
        <v>13638</v>
      </c>
      <c r="U888" s="346" t="s">
        <v>8721</v>
      </c>
      <c r="V888" s="346">
        <v>10070</v>
      </c>
      <c r="W888" s="346" t="s">
        <v>12476</v>
      </c>
      <c r="X888" s="346" t="s">
        <v>290</v>
      </c>
      <c r="Y888" s="346" t="s">
        <v>8721</v>
      </c>
      <c r="Z888" s="346" t="s">
        <v>12477</v>
      </c>
      <c r="AA888" s="346" t="s">
        <v>8721</v>
      </c>
      <c r="AB888" s="346" t="s">
        <v>8721</v>
      </c>
      <c r="AC888" s="348">
        <v>1657.7</v>
      </c>
      <c r="AD888" s="348" t="s">
        <v>12496</v>
      </c>
      <c r="AE888" s="348">
        <v>2055.2232623992663</v>
      </c>
      <c r="AF888" s="349">
        <v>0.23980410351647841</v>
      </c>
      <c r="AG888" s="359">
        <v>4485.1504145430554</v>
      </c>
      <c r="AH888" s="359">
        <v>3389.7165814437267</v>
      </c>
      <c r="AI888" s="349">
        <v>1.0448311404015964</v>
      </c>
      <c r="AJ888" s="349">
        <v>0.64931793224575207</v>
      </c>
      <c r="AK888" s="350">
        <v>3389.7165814437267</v>
      </c>
      <c r="AL888" s="351">
        <v>1.0448311404015964</v>
      </c>
      <c r="AM888" s="348" t="s">
        <v>12497</v>
      </c>
      <c r="AN888" s="348" t="s">
        <v>13639</v>
      </c>
      <c r="AO888" s="346" t="s">
        <v>13640</v>
      </c>
      <c r="AP888" s="352">
        <v>44362</v>
      </c>
      <c r="AQ888" s="346" t="s">
        <v>8721</v>
      </c>
      <c r="AR888" s="346" t="s">
        <v>13634</v>
      </c>
      <c r="AS888" s="346" t="s">
        <v>12501</v>
      </c>
      <c r="AT888" s="346" t="s">
        <v>13641</v>
      </c>
      <c r="AU888" s="346" t="s">
        <v>8721</v>
      </c>
      <c r="AV888" s="346" t="s">
        <v>8721</v>
      </c>
      <c r="AW888" s="327" t="s">
        <v>12484</v>
      </c>
      <c r="AX888" s="346" t="s">
        <v>12741</v>
      </c>
      <c r="AY888" s="380">
        <v>2</v>
      </c>
      <c r="BA888" s="311" t="s">
        <v>13642</v>
      </c>
      <c r="BB888" s="310" t="s">
        <v>13638</v>
      </c>
      <c r="BC888" s="311" t="s">
        <v>8721</v>
      </c>
      <c r="BD888" s="311">
        <v>2</v>
      </c>
      <c r="BE888" s="307"/>
      <c r="BF888" s="310" t="b">
        <v>1</v>
      </c>
    </row>
    <row r="889" spans="1:58" s="309" customFormat="1" ht="15" customHeight="1" x14ac:dyDescent="0.25">
      <c r="A889" s="345">
        <v>887</v>
      </c>
      <c r="B889" s="382" t="s">
        <v>2720</v>
      </c>
      <c r="C889" s="346">
        <v>7783</v>
      </c>
      <c r="D889" s="346" t="s">
        <v>2720</v>
      </c>
      <c r="E889" s="346" t="s">
        <v>1414</v>
      </c>
      <c r="F889" s="346" t="s">
        <v>9282</v>
      </c>
      <c r="G889" s="346" t="s">
        <v>2719</v>
      </c>
      <c r="H889" s="346" t="s">
        <v>2683</v>
      </c>
      <c r="I889" s="346" t="s">
        <v>2684</v>
      </c>
      <c r="J889" s="346" t="s">
        <v>13624</v>
      </c>
      <c r="K889" s="346" t="s">
        <v>12473</v>
      </c>
      <c r="L889" s="347" t="s">
        <v>12474</v>
      </c>
      <c r="M889" s="346" t="s">
        <v>13625</v>
      </c>
      <c r="N889" s="346" t="s">
        <v>13626</v>
      </c>
      <c r="O889" s="346" t="s">
        <v>13627</v>
      </c>
      <c r="P889" s="346" t="s">
        <v>13628</v>
      </c>
      <c r="Q889" s="346" t="s">
        <v>13629</v>
      </c>
      <c r="R889" s="346" t="s">
        <v>13630</v>
      </c>
      <c r="S889" s="346" t="s">
        <v>13631</v>
      </c>
      <c r="T889" s="346" t="s">
        <v>13632</v>
      </c>
      <c r="U889" s="346" t="s">
        <v>8721</v>
      </c>
      <c r="V889" s="346" t="s">
        <v>13633</v>
      </c>
      <c r="W889" s="346" t="s">
        <v>12476</v>
      </c>
      <c r="X889" s="346" t="s">
        <v>8805</v>
      </c>
      <c r="Y889" s="346" t="s">
        <v>8721</v>
      </c>
      <c r="Z889" s="346" t="s">
        <v>12484</v>
      </c>
      <c r="AA889" s="346" t="s">
        <v>12484</v>
      </c>
      <c r="AB889" s="346" t="s">
        <v>12484</v>
      </c>
      <c r="AC889" s="348">
        <v>959.85625000000005</v>
      </c>
      <c r="AD889" s="348" t="s">
        <v>12496</v>
      </c>
      <c r="AE889" s="348">
        <v>1190.0337175359389</v>
      </c>
      <c r="AF889" s="349">
        <v>0.23980410351647841</v>
      </c>
      <c r="AG889" s="359">
        <v>0</v>
      </c>
      <c r="AH889" s="359">
        <v>0</v>
      </c>
      <c r="AI889" s="349">
        <v>-1</v>
      </c>
      <c r="AJ889" s="349">
        <v>-1</v>
      </c>
      <c r="AK889" s="350">
        <v>0</v>
      </c>
      <c r="AL889" s="351">
        <v>-1</v>
      </c>
      <c r="AM889" s="348" t="s">
        <v>12711</v>
      </c>
      <c r="AN889" s="348" t="s">
        <v>12484</v>
      </c>
      <c r="AO889" s="346" t="s">
        <v>12763</v>
      </c>
      <c r="AP889" s="352">
        <v>43707</v>
      </c>
      <c r="AQ889" s="346" t="s">
        <v>8721</v>
      </c>
      <c r="AR889" s="346" t="s">
        <v>13634</v>
      </c>
      <c r="AS889" s="346" t="s">
        <v>12921</v>
      </c>
      <c r="AT889" s="346" t="s">
        <v>12764</v>
      </c>
      <c r="AU889" s="346" t="s">
        <v>8721</v>
      </c>
      <c r="AV889" s="346" t="s">
        <v>8721</v>
      </c>
      <c r="AW889" s="327" t="s">
        <v>12484</v>
      </c>
      <c r="AX889" s="346" t="s">
        <v>12741</v>
      </c>
      <c r="AY889" s="346" t="s">
        <v>12484</v>
      </c>
      <c r="AZ889" s="311"/>
      <c r="BA889" s="309" t="s">
        <v>12486</v>
      </c>
      <c r="BB889" s="310" t="s">
        <v>13632</v>
      </c>
      <c r="BC889" s="309" t="s">
        <v>8721</v>
      </c>
      <c r="BD889" s="309">
        <v>2</v>
      </c>
      <c r="BE889" s="307"/>
      <c r="BF889" s="310" t="b">
        <v>1</v>
      </c>
    </row>
    <row r="890" spans="1:58" s="311" customFormat="1" ht="15" customHeight="1" x14ac:dyDescent="0.25">
      <c r="A890" s="335">
        <v>888</v>
      </c>
      <c r="B890" s="326" t="s">
        <v>2721</v>
      </c>
      <c r="C890" s="346">
        <v>7791</v>
      </c>
      <c r="D890" s="346" t="s">
        <v>2721</v>
      </c>
      <c r="E890" s="346" t="s">
        <v>1414</v>
      </c>
      <c r="F890" s="346" t="s">
        <v>9282</v>
      </c>
      <c r="G890" s="346" t="s">
        <v>2719</v>
      </c>
      <c r="H890" s="346" t="s">
        <v>2683</v>
      </c>
      <c r="I890" s="346" t="s">
        <v>9283</v>
      </c>
      <c r="J890" s="346" t="s">
        <v>13624</v>
      </c>
      <c r="K890" s="346" t="s">
        <v>12473</v>
      </c>
      <c r="L890" s="347" t="s">
        <v>12474</v>
      </c>
      <c r="M890" s="346" t="s">
        <v>13635</v>
      </c>
      <c r="N890" s="346" t="s">
        <v>13636</v>
      </c>
      <c r="O890" s="346" t="s">
        <v>13627</v>
      </c>
      <c r="P890" s="346" t="s">
        <v>13628</v>
      </c>
      <c r="Q890" s="346" t="s">
        <v>13629</v>
      </c>
      <c r="R890" s="346" t="s">
        <v>12862</v>
      </c>
      <c r="S890" s="346" t="s">
        <v>13637</v>
      </c>
      <c r="T890" s="346" t="s">
        <v>13638</v>
      </c>
      <c r="U890" s="346" t="s">
        <v>8721</v>
      </c>
      <c r="V890" s="346">
        <v>10070</v>
      </c>
      <c r="W890" s="346" t="s">
        <v>2720</v>
      </c>
      <c r="X890" s="346" t="s">
        <v>290</v>
      </c>
      <c r="Y890" s="346" t="s">
        <v>8721</v>
      </c>
      <c r="Z890" s="346" t="s">
        <v>12477</v>
      </c>
      <c r="AA890" s="346" t="s">
        <v>8721</v>
      </c>
      <c r="AB890" s="346" t="s">
        <v>8721</v>
      </c>
      <c r="AC890" s="348">
        <v>1275.8125</v>
      </c>
      <c r="AD890" s="348" t="s">
        <v>12496</v>
      </c>
      <c r="AE890" s="348">
        <v>1581.7575728176171</v>
      </c>
      <c r="AF890" s="349">
        <v>0.23980410351647841</v>
      </c>
      <c r="AG890" s="359">
        <v>4420.3895882296638</v>
      </c>
      <c r="AH890" s="359">
        <v>3340.7726606176366</v>
      </c>
      <c r="AI890" s="349">
        <v>1.6185451707187668</v>
      </c>
      <c r="AJ890" s="349">
        <v>1.1120636423865196</v>
      </c>
      <c r="AK890" s="350">
        <v>3340.7726606176366</v>
      </c>
      <c r="AL890" s="351">
        <v>1.6185451707187668</v>
      </c>
      <c r="AM890" s="348" t="s">
        <v>12497</v>
      </c>
      <c r="AN890" s="348" t="s">
        <v>13639</v>
      </c>
      <c r="AO890" s="346" t="s">
        <v>13640</v>
      </c>
      <c r="AP890" s="352">
        <v>44356</v>
      </c>
      <c r="AQ890" s="346" t="s">
        <v>8721</v>
      </c>
      <c r="AR890" s="346" t="s">
        <v>13634</v>
      </c>
      <c r="AS890" s="346" t="s">
        <v>12501</v>
      </c>
      <c r="AT890" s="346" t="s">
        <v>13641</v>
      </c>
      <c r="AU890" s="346" t="s">
        <v>8721</v>
      </c>
      <c r="AV890" s="346" t="s">
        <v>8721</v>
      </c>
      <c r="AW890" s="327" t="s">
        <v>12484</v>
      </c>
      <c r="AX890" s="346" t="s">
        <v>12741</v>
      </c>
      <c r="AY890" s="380">
        <v>2</v>
      </c>
      <c r="AZ890" s="309"/>
      <c r="BA890" s="311" t="s">
        <v>13642</v>
      </c>
      <c r="BB890" s="310" t="s">
        <v>13638</v>
      </c>
      <c r="BC890" s="311" t="s">
        <v>8721</v>
      </c>
      <c r="BD890" s="311">
        <v>2</v>
      </c>
      <c r="BE890" s="307"/>
      <c r="BF890" s="310" t="b">
        <v>1</v>
      </c>
    </row>
    <row r="891" spans="1:58" s="309" customFormat="1" ht="15" customHeight="1" x14ac:dyDescent="0.25">
      <c r="A891" s="345">
        <v>889</v>
      </c>
      <c r="B891" s="382" t="s">
        <v>2722</v>
      </c>
      <c r="C891" s="337">
        <v>7796</v>
      </c>
      <c r="D891" s="337" t="s">
        <v>2722</v>
      </c>
      <c r="E891" s="337" t="s">
        <v>1414</v>
      </c>
      <c r="F891" s="337" t="s">
        <v>9282</v>
      </c>
      <c r="G891" s="337" t="s">
        <v>2719</v>
      </c>
      <c r="H891" s="337" t="s">
        <v>2683</v>
      </c>
      <c r="I891" s="337" t="s">
        <v>2687</v>
      </c>
      <c r="J891" s="337" t="s">
        <v>13624</v>
      </c>
      <c r="K891" s="337" t="s">
        <v>12473</v>
      </c>
      <c r="L891" s="338" t="s">
        <v>12474</v>
      </c>
      <c r="M891" s="337" t="s">
        <v>13625</v>
      </c>
      <c r="N891" s="337" t="s">
        <v>13626</v>
      </c>
      <c r="O891" s="337" t="s">
        <v>13627</v>
      </c>
      <c r="P891" s="337" t="s">
        <v>13628</v>
      </c>
      <c r="Q891" s="337" t="s">
        <v>13629</v>
      </c>
      <c r="R891" s="337" t="s">
        <v>13630</v>
      </c>
      <c r="S891" s="337" t="s">
        <v>13631</v>
      </c>
      <c r="T891" s="337" t="s">
        <v>13632</v>
      </c>
      <c r="U891" s="337" t="s">
        <v>8721</v>
      </c>
      <c r="V891" s="337" t="s">
        <v>13633</v>
      </c>
      <c r="W891" s="337" t="s">
        <v>12476</v>
      </c>
      <c r="X891" s="337" t="s">
        <v>8805</v>
      </c>
      <c r="Y891" s="337" t="s">
        <v>8721</v>
      </c>
      <c r="Z891" s="337" t="s">
        <v>12484</v>
      </c>
      <c r="AA891" s="337" t="s">
        <v>12484</v>
      </c>
      <c r="AB891" s="337" t="s">
        <v>12484</v>
      </c>
      <c r="AC891" s="339">
        <v>1584.0625000000002</v>
      </c>
      <c r="AD891" s="339" t="s">
        <v>12496</v>
      </c>
      <c r="AE891" s="339">
        <v>1963.9271877265719</v>
      </c>
      <c r="AF891" s="340">
        <v>0.23980410351647841</v>
      </c>
      <c r="AG891" s="366">
        <v>0</v>
      </c>
      <c r="AH891" s="366">
        <v>0</v>
      </c>
      <c r="AI891" s="340">
        <v>-1</v>
      </c>
      <c r="AJ891" s="340">
        <v>-1</v>
      </c>
      <c r="AK891" s="341">
        <v>0</v>
      </c>
      <c r="AL891" s="342">
        <v>-1</v>
      </c>
      <c r="AM891" s="339" t="s">
        <v>12711</v>
      </c>
      <c r="AN891" s="339" t="s">
        <v>12484</v>
      </c>
      <c r="AO891" s="337" t="s">
        <v>12763</v>
      </c>
      <c r="AP891" s="343">
        <v>43707</v>
      </c>
      <c r="AQ891" s="335" t="s">
        <v>8721</v>
      </c>
      <c r="AR891" s="335" t="s">
        <v>13634</v>
      </c>
      <c r="AS891" s="335" t="s">
        <v>12921</v>
      </c>
      <c r="AT891" s="335" t="s">
        <v>12764</v>
      </c>
      <c r="AU891" s="335" t="s">
        <v>8721</v>
      </c>
      <c r="AV891" s="335" t="s">
        <v>8721</v>
      </c>
      <c r="AW891" s="327" t="s">
        <v>12484</v>
      </c>
      <c r="AX891" s="335" t="s">
        <v>12741</v>
      </c>
      <c r="AY891" s="335" t="s">
        <v>12484</v>
      </c>
      <c r="AZ891" s="311"/>
      <c r="BA891" s="309" t="s">
        <v>12486</v>
      </c>
      <c r="BB891" s="310" t="s">
        <v>13632</v>
      </c>
      <c r="BC891" s="309" t="s">
        <v>8721</v>
      </c>
      <c r="BD891" s="309">
        <v>2</v>
      </c>
      <c r="BE891" s="307"/>
      <c r="BF891" s="310" t="b">
        <v>1</v>
      </c>
    </row>
    <row r="892" spans="1:58" s="311" customFormat="1" ht="15" customHeight="1" x14ac:dyDescent="0.25">
      <c r="A892" s="335">
        <v>890</v>
      </c>
      <c r="B892" s="382" t="s">
        <v>2723</v>
      </c>
      <c r="C892" s="346">
        <v>7801</v>
      </c>
      <c r="D892" s="346" t="s">
        <v>2723</v>
      </c>
      <c r="E892" s="346" t="s">
        <v>1414</v>
      </c>
      <c r="F892" s="346" t="s">
        <v>9282</v>
      </c>
      <c r="G892" s="346" t="s">
        <v>2719</v>
      </c>
      <c r="H892" s="346" t="s">
        <v>2683</v>
      </c>
      <c r="I892" s="346" t="s">
        <v>2689</v>
      </c>
      <c r="J892" s="346" t="s">
        <v>13624</v>
      </c>
      <c r="K892" s="346" t="s">
        <v>12473</v>
      </c>
      <c r="L892" s="347" t="s">
        <v>12474</v>
      </c>
      <c r="M892" s="346" t="s">
        <v>13625</v>
      </c>
      <c r="N892" s="346" t="s">
        <v>13626</v>
      </c>
      <c r="O892" s="346" t="s">
        <v>13627</v>
      </c>
      <c r="P892" s="346" t="s">
        <v>13628</v>
      </c>
      <c r="Q892" s="346" t="s">
        <v>13629</v>
      </c>
      <c r="R892" s="346" t="s">
        <v>13630</v>
      </c>
      <c r="S892" s="346" t="s">
        <v>13631</v>
      </c>
      <c r="T892" s="346" t="s">
        <v>13632</v>
      </c>
      <c r="U892" s="346" t="s">
        <v>8721</v>
      </c>
      <c r="V892" s="346" t="s">
        <v>13633</v>
      </c>
      <c r="W892" s="346" t="s">
        <v>12476</v>
      </c>
      <c r="X892" s="346" t="s">
        <v>8805</v>
      </c>
      <c r="Y892" s="346" t="s">
        <v>8721</v>
      </c>
      <c r="Z892" s="346" t="s">
        <v>12484</v>
      </c>
      <c r="AA892" s="346" t="s">
        <v>12484</v>
      </c>
      <c r="AB892" s="346" t="s">
        <v>12484</v>
      </c>
      <c r="AC892" s="348">
        <v>1909.4375</v>
      </c>
      <c r="AD892" s="348" t="s">
        <v>12496</v>
      </c>
      <c r="AE892" s="348">
        <v>2367.3284479082458</v>
      </c>
      <c r="AF892" s="349">
        <v>0.23980410351647841</v>
      </c>
      <c r="AG892" s="359">
        <v>0</v>
      </c>
      <c r="AH892" s="359">
        <v>0</v>
      </c>
      <c r="AI892" s="349">
        <v>-1</v>
      </c>
      <c r="AJ892" s="349">
        <v>-1</v>
      </c>
      <c r="AK892" s="350">
        <v>0</v>
      </c>
      <c r="AL892" s="351">
        <v>-1</v>
      </c>
      <c r="AM892" s="348" t="s">
        <v>12711</v>
      </c>
      <c r="AN892" s="348" t="s">
        <v>12484</v>
      </c>
      <c r="AO892" s="346" t="s">
        <v>12763</v>
      </c>
      <c r="AP892" s="352">
        <v>43707</v>
      </c>
      <c r="AQ892" s="346" t="s">
        <v>8721</v>
      </c>
      <c r="AR892" s="346" t="s">
        <v>13634</v>
      </c>
      <c r="AS892" s="346" t="s">
        <v>12921</v>
      </c>
      <c r="AT892" s="346" t="s">
        <v>12764</v>
      </c>
      <c r="AU892" s="346" t="s">
        <v>8721</v>
      </c>
      <c r="AV892" s="346" t="s">
        <v>8721</v>
      </c>
      <c r="AW892" s="327" t="s">
        <v>12484</v>
      </c>
      <c r="AX892" s="346" t="s">
        <v>12741</v>
      </c>
      <c r="AY892" s="346" t="s">
        <v>12484</v>
      </c>
      <c r="BA892" s="311" t="s">
        <v>12486</v>
      </c>
      <c r="BB892" s="310" t="s">
        <v>13632</v>
      </c>
      <c r="BC892" s="311" t="s">
        <v>8721</v>
      </c>
      <c r="BD892" s="311">
        <v>2</v>
      </c>
      <c r="BE892" s="307"/>
      <c r="BF892" s="310" t="b">
        <v>1</v>
      </c>
    </row>
    <row r="893" spans="1:58" s="309" customFormat="1" ht="15" customHeight="1" x14ac:dyDescent="0.25">
      <c r="A893" s="345">
        <v>891</v>
      </c>
      <c r="B893" s="382" t="s">
        <v>2724</v>
      </c>
      <c r="C893" s="337">
        <v>7809</v>
      </c>
      <c r="D893" s="337" t="s">
        <v>2724</v>
      </c>
      <c r="E893" s="337" t="s">
        <v>1414</v>
      </c>
      <c r="F893" s="337" t="s">
        <v>9282</v>
      </c>
      <c r="G893" s="337" t="s">
        <v>2719</v>
      </c>
      <c r="H893" s="337" t="s">
        <v>2683</v>
      </c>
      <c r="I893" s="337" t="s">
        <v>2691</v>
      </c>
      <c r="J893" s="337" t="s">
        <v>13624</v>
      </c>
      <c r="K893" s="337" t="s">
        <v>12473</v>
      </c>
      <c r="L893" s="338" t="s">
        <v>12474</v>
      </c>
      <c r="M893" s="337" t="s">
        <v>13625</v>
      </c>
      <c r="N893" s="337" t="s">
        <v>13626</v>
      </c>
      <c r="O893" s="337" t="s">
        <v>13627</v>
      </c>
      <c r="P893" s="337" t="s">
        <v>13628</v>
      </c>
      <c r="Q893" s="337" t="s">
        <v>13629</v>
      </c>
      <c r="R893" s="337" t="s">
        <v>13630</v>
      </c>
      <c r="S893" s="337" t="s">
        <v>13631</v>
      </c>
      <c r="T893" s="337" t="s">
        <v>13632</v>
      </c>
      <c r="U893" s="337" t="s">
        <v>8721</v>
      </c>
      <c r="V893" s="337" t="s">
        <v>13633</v>
      </c>
      <c r="W893" s="337" t="s">
        <v>12476</v>
      </c>
      <c r="X893" s="337" t="s">
        <v>8805</v>
      </c>
      <c r="Y893" s="337" t="s">
        <v>8721</v>
      </c>
      <c r="Z893" s="337" t="s">
        <v>12484</v>
      </c>
      <c r="AA893" s="337" t="s">
        <v>12484</v>
      </c>
      <c r="AB893" s="337" t="s">
        <v>12484</v>
      </c>
      <c r="AC893" s="339">
        <v>2226.25</v>
      </c>
      <c r="AD893" s="339" t="s">
        <v>12496</v>
      </c>
      <c r="AE893" s="339">
        <v>2760.1138854535602</v>
      </c>
      <c r="AF893" s="340">
        <v>0.23980410351647841</v>
      </c>
      <c r="AG893" s="366">
        <v>0</v>
      </c>
      <c r="AH893" s="366">
        <v>0</v>
      </c>
      <c r="AI893" s="340">
        <v>-1</v>
      </c>
      <c r="AJ893" s="340">
        <v>-1</v>
      </c>
      <c r="AK893" s="341">
        <v>0</v>
      </c>
      <c r="AL893" s="342">
        <v>-1</v>
      </c>
      <c r="AM893" s="339" t="s">
        <v>12711</v>
      </c>
      <c r="AN893" s="339" t="s">
        <v>12484</v>
      </c>
      <c r="AO893" s="337" t="s">
        <v>12763</v>
      </c>
      <c r="AP893" s="343">
        <v>43707</v>
      </c>
      <c r="AQ893" s="335" t="s">
        <v>8721</v>
      </c>
      <c r="AR893" s="335" t="s">
        <v>13634</v>
      </c>
      <c r="AS893" s="335" t="s">
        <v>12921</v>
      </c>
      <c r="AT893" s="335" t="s">
        <v>12764</v>
      </c>
      <c r="AU893" s="335" t="s">
        <v>8721</v>
      </c>
      <c r="AV893" s="335" t="s">
        <v>8721</v>
      </c>
      <c r="AW893" s="327" t="s">
        <v>12484</v>
      </c>
      <c r="AX893" s="335" t="s">
        <v>12741</v>
      </c>
      <c r="AY893" s="335" t="s">
        <v>12484</v>
      </c>
      <c r="AZ893" s="311"/>
      <c r="BA893" s="309" t="s">
        <v>12486</v>
      </c>
      <c r="BB893" s="310" t="s">
        <v>13632</v>
      </c>
      <c r="BC893" s="309" t="s">
        <v>8721</v>
      </c>
      <c r="BD893" s="309">
        <v>2</v>
      </c>
      <c r="BE893" s="307"/>
      <c r="BF893" s="310" t="b">
        <v>1</v>
      </c>
    </row>
    <row r="894" spans="1:58" s="311" customFormat="1" ht="15" customHeight="1" x14ac:dyDescent="0.25">
      <c r="A894" s="335">
        <v>892</v>
      </c>
      <c r="B894" s="326" t="s">
        <v>2725</v>
      </c>
      <c r="C894" s="337">
        <v>7814</v>
      </c>
      <c r="D894" s="337" t="s">
        <v>2725</v>
      </c>
      <c r="E894" s="337" t="s">
        <v>1414</v>
      </c>
      <c r="F894" s="337" t="s">
        <v>9282</v>
      </c>
      <c r="G894" s="337" t="s">
        <v>2719</v>
      </c>
      <c r="H894" s="337" t="s">
        <v>2683</v>
      </c>
      <c r="I894" s="337" t="s">
        <v>9284</v>
      </c>
      <c r="J894" s="337" t="s">
        <v>13624</v>
      </c>
      <c r="K894" s="337" t="s">
        <v>12473</v>
      </c>
      <c r="L894" s="338" t="s">
        <v>12474</v>
      </c>
      <c r="M894" s="337" t="s">
        <v>13635</v>
      </c>
      <c r="N894" s="337" t="s">
        <v>13636</v>
      </c>
      <c r="O894" s="337" t="s">
        <v>13627</v>
      </c>
      <c r="P894" s="337" t="s">
        <v>13628</v>
      </c>
      <c r="Q894" s="337" t="s">
        <v>13629</v>
      </c>
      <c r="R894" s="337" t="s">
        <v>13630</v>
      </c>
      <c r="S894" s="337" t="s">
        <v>13646</v>
      </c>
      <c r="T894" s="337" t="s">
        <v>13638</v>
      </c>
      <c r="U894" s="337" t="s">
        <v>8721</v>
      </c>
      <c r="V894" s="337">
        <v>10070</v>
      </c>
      <c r="W894" s="337" t="s">
        <v>13656</v>
      </c>
      <c r="X894" s="337" t="s">
        <v>290</v>
      </c>
      <c r="Y894" s="337" t="s">
        <v>8721</v>
      </c>
      <c r="Z894" s="337" t="s">
        <v>12477</v>
      </c>
      <c r="AA894" s="337" t="s">
        <v>8721</v>
      </c>
      <c r="AB894" s="337" t="s">
        <v>8721</v>
      </c>
      <c r="AC894" s="339">
        <v>2547.34375</v>
      </c>
      <c r="AD894" s="339" t="s">
        <v>12496</v>
      </c>
      <c r="AE894" s="339">
        <v>3158.2072343170544</v>
      </c>
      <c r="AF894" s="340">
        <v>0.23980410351647841</v>
      </c>
      <c r="AG894" s="366">
        <v>4984.8931147998101</v>
      </c>
      <c r="AH894" s="366">
        <v>3767.4042754891821</v>
      </c>
      <c r="AI894" s="340">
        <v>0.47895401847088048</v>
      </c>
      <c r="AJ894" s="340">
        <v>0.19289330812512784</v>
      </c>
      <c r="AK894" s="341">
        <v>3767.4042754891821</v>
      </c>
      <c r="AL894" s="342">
        <v>0.47895401847088048</v>
      </c>
      <c r="AM894" s="339" t="s">
        <v>12497</v>
      </c>
      <c r="AN894" s="339" t="s">
        <v>13639</v>
      </c>
      <c r="AO894" s="337" t="s">
        <v>13640</v>
      </c>
      <c r="AP894" s="343">
        <v>44362</v>
      </c>
      <c r="AQ894" s="335" t="s">
        <v>8721</v>
      </c>
      <c r="AR894" s="335" t="s">
        <v>13634</v>
      </c>
      <c r="AS894" s="335" t="s">
        <v>12501</v>
      </c>
      <c r="AT894" s="335" t="s">
        <v>13641</v>
      </c>
      <c r="AU894" s="335" t="s">
        <v>8721</v>
      </c>
      <c r="AV894" s="335" t="s">
        <v>8721</v>
      </c>
      <c r="AW894" s="327" t="s">
        <v>12484</v>
      </c>
      <c r="AX894" s="335" t="s">
        <v>12741</v>
      </c>
      <c r="AY894" s="390">
        <v>2</v>
      </c>
      <c r="AZ894" s="309"/>
      <c r="BA894" s="311" t="s">
        <v>13642</v>
      </c>
      <c r="BB894" s="310" t="s">
        <v>13638</v>
      </c>
      <c r="BC894" s="311" t="s">
        <v>8721</v>
      </c>
      <c r="BD894" s="311">
        <v>2</v>
      </c>
      <c r="BE894" s="307"/>
      <c r="BF894" s="310" t="b">
        <v>1</v>
      </c>
    </row>
    <row r="895" spans="1:58" s="309" customFormat="1" ht="15" customHeight="1" x14ac:dyDescent="0.25">
      <c r="A895" s="345">
        <v>893</v>
      </c>
      <c r="B895" s="326" t="s">
        <v>2726</v>
      </c>
      <c r="C895" s="337">
        <v>7819</v>
      </c>
      <c r="D895" s="337" t="s">
        <v>2726</v>
      </c>
      <c r="E895" s="337" t="s">
        <v>1414</v>
      </c>
      <c r="F895" s="337" t="s">
        <v>9282</v>
      </c>
      <c r="G895" s="337" t="s">
        <v>2719</v>
      </c>
      <c r="H895" s="337" t="s">
        <v>2683</v>
      </c>
      <c r="I895" s="337" t="s">
        <v>9285</v>
      </c>
      <c r="J895" s="337" t="s">
        <v>13624</v>
      </c>
      <c r="K895" s="337" t="s">
        <v>12473</v>
      </c>
      <c r="L895" s="338" t="s">
        <v>12474</v>
      </c>
      <c r="M895" s="337" t="s">
        <v>13648</v>
      </c>
      <c r="N895" s="337" t="s">
        <v>13636</v>
      </c>
      <c r="O895" s="337" t="s">
        <v>13627</v>
      </c>
      <c r="P895" s="337" t="s">
        <v>13628</v>
      </c>
      <c r="Q895" s="337" t="s">
        <v>13629</v>
      </c>
      <c r="R895" s="337" t="s">
        <v>13630</v>
      </c>
      <c r="S895" s="337" t="s">
        <v>13637</v>
      </c>
      <c r="T895" s="337" t="s">
        <v>13650</v>
      </c>
      <c r="U895" s="337" t="s">
        <v>8721</v>
      </c>
      <c r="V895" s="337">
        <v>10070</v>
      </c>
      <c r="W895" s="337" t="s">
        <v>12476</v>
      </c>
      <c r="X895" s="337" t="s">
        <v>290</v>
      </c>
      <c r="Y895" s="337" t="s">
        <v>8721</v>
      </c>
      <c r="Z895" s="337" t="s">
        <v>12477</v>
      </c>
      <c r="AA895" s="337" t="s">
        <v>8721</v>
      </c>
      <c r="AB895" s="337" t="s">
        <v>8721</v>
      </c>
      <c r="AC895" s="339">
        <v>2865.0125000000003</v>
      </c>
      <c r="AD895" s="339" t="s">
        <v>12496</v>
      </c>
      <c r="AE895" s="339">
        <v>3552.0542541260047</v>
      </c>
      <c r="AF895" s="340">
        <v>0.23980410351647841</v>
      </c>
      <c r="AG895" s="366">
        <v>5549.3966413699563</v>
      </c>
      <c r="AH895" s="366">
        <v>4194.0358903607275</v>
      </c>
      <c r="AI895" s="340">
        <v>0.4638804858131429</v>
      </c>
      <c r="AJ895" s="340">
        <v>0.18073531266843923</v>
      </c>
      <c r="AK895" s="341">
        <v>4194.0358903607275</v>
      </c>
      <c r="AL895" s="342">
        <v>0.4638804858131429</v>
      </c>
      <c r="AM895" s="339" t="s">
        <v>12497</v>
      </c>
      <c r="AN895" s="339" t="s">
        <v>13639</v>
      </c>
      <c r="AO895" s="337" t="s">
        <v>13640</v>
      </c>
      <c r="AP895" s="343">
        <v>44362</v>
      </c>
      <c r="AQ895" s="335" t="s">
        <v>8721</v>
      </c>
      <c r="AR895" s="335" t="s">
        <v>13634</v>
      </c>
      <c r="AS895" s="335" t="s">
        <v>12501</v>
      </c>
      <c r="AT895" s="335" t="s">
        <v>13641</v>
      </c>
      <c r="AU895" s="335" t="s">
        <v>8721</v>
      </c>
      <c r="AV895" s="335" t="s">
        <v>8721</v>
      </c>
      <c r="AW895" s="327" t="s">
        <v>12484</v>
      </c>
      <c r="AX895" s="335" t="s">
        <v>12741</v>
      </c>
      <c r="AY895" s="390">
        <v>2</v>
      </c>
      <c r="BA895" s="309" t="s">
        <v>13642</v>
      </c>
      <c r="BB895" s="310" t="s">
        <v>13650</v>
      </c>
      <c r="BC895" s="309" t="s">
        <v>8721</v>
      </c>
      <c r="BD895" s="309">
        <v>2</v>
      </c>
      <c r="BE895" s="307"/>
      <c r="BF895" s="310" t="b">
        <v>1</v>
      </c>
    </row>
    <row r="896" spans="1:58" s="311" customFormat="1" ht="15" customHeight="1" x14ac:dyDescent="0.25">
      <c r="A896" s="335">
        <v>894</v>
      </c>
      <c r="B896" s="326" t="s">
        <v>2908</v>
      </c>
      <c r="C896" s="346">
        <v>7926</v>
      </c>
      <c r="D896" s="346" t="s">
        <v>2908</v>
      </c>
      <c r="E896" s="346" t="s">
        <v>1414</v>
      </c>
      <c r="F896" s="346" t="s">
        <v>2727</v>
      </c>
      <c r="G896" s="346" t="s">
        <v>2683</v>
      </c>
      <c r="H896" s="346" t="s">
        <v>2906</v>
      </c>
      <c r="I896" s="346" t="s">
        <v>2703</v>
      </c>
      <c r="J896" s="346" t="s">
        <v>13657</v>
      </c>
      <c r="K896" s="346" t="s">
        <v>12473</v>
      </c>
      <c r="L896" s="347" t="s">
        <v>12753</v>
      </c>
      <c r="M896" s="346" t="s">
        <v>13658</v>
      </c>
      <c r="N896" s="346" t="s">
        <v>13659</v>
      </c>
      <c r="O896" s="346" t="s">
        <v>13660</v>
      </c>
      <c r="P896" s="346" t="s">
        <v>13661</v>
      </c>
      <c r="Q896" s="346" t="s">
        <v>13629</v>
      </c>
      <c r="R896" s="346" t="s">
        <v>12758</v>
      </c>
      <c r="S896" s="346" t="s">
        <v>13662</v>
      </c>
      <c r="T896" s="346" t="s">
        <v>13663</v>
      </c>
      <c r="U896" s="346" t="s">
        <v>8721</v>
      </c>
      <c r="V896" s="346">
        <v>10071</v>
      </c>
      <c r="W896" s="346" t="s">
        <v>2895</v>
      </c>
      <c r="X896" s="346" t="s">
        <v>290</v>
      </c>
      <c r="Y896" s="346" t="s">
        <v>8721</v>
      </c>
      <c r="Z896" s="346" t="s">
        <v>12477</v>
      </c>
      <c r="AA896" s="346" t="s">
        <v>8721</v>
      </c>
      <c r="AB896" s="346" t="s">
        <v>8721</v>
      </c>
      <c r="AC896" s="348">
        <v>920.46875000000011</v>
      </c>
      <c r="AD896" s="348" t="s">
        <v>12496</v>
      </c>
      <c r="AE896" s="348">
        <v>1141.2009334086836</v>
      </c>
      <c r="AF896" s="349">
        <v>0.23980410351647841</v>
      </c>
      <c r="AG896" s="359">
        <v>1878.9856258632094</v>
      </c>
      <c r="AH896" s="359">
        <v>1420.0702637821864</v>
      </c>
      <c r="AI896" s="349">
        <v>0.54276857718655447</v>
      </c>
      <c r="AJ896" s="349">
        <v>0.24436479344661999</v>
      </c>
      <c r="AK896" s="350">
        <v>1420.0702637821864</v>
      </c>
      <c r="AL896" s="351">
        <v>0.54276857718655447</v>
      </c>
      <c r="AM896" s="348" t="s">
        <v>12497</v>
      </c>
      <c r="AN896" s="348" t="s">
        <v>13639</v>
      </c>
      <c r="AO896" s="346" t="s">
        <v>13640</v>
      </c>
      <c r="AP896" s="352">
        <v>44405</v>
      </c>
      <c r="AQ896" s="346" t="s">
        <v>12482</v>
      </c>
      <c r="AR896" s="346" t="s">
        <v>13318</v>
      </c>
      <c r="AS896" s="346" t="s">
        <v>12501</v>
      </c>
      <c r="AT896" s="346" t="s">
        <v>13664</v>
      </c>
      <c r="AU896" s="346" t="s">
        <v>8721</v>
      </c>
      <c r="AV896" s="346" t="s">
        <v>13665</v>
      </c>
      <c r="AW896" s="327" t="s">
        <v>12484</v>
      </c>
      <c r="AX896" s="346" t="s">
        <v>12741</v>
      </c>
      <c r="AY896" s="380">
        <v>2</v>
      </c>
      <c r="BA896" s="311" t="s">
        <v>13666</v>
      </c>
      <c r="BB896" s="310" t="s">
        <v>13663</v>
      </c>
      <c r="BC896" s="311" t="s">
        <v>8721</v>
      </c>
      <c r="BD896" s="311">
        <v>1</v>
      </c>
      <c r="BE896" s="307"/>
      <c r="BF896" s="310" t="b">
        <v>1</v>
      </c>
    </row>
    <row r="897" spans="1:58" s="309" customFormat="1" ht="15" customHeight="1" x14ac:dyDescent="0.25">
      <c r="A897" s="345">
        <v>895</v>
      </c>
      <c r="B897" s="326" t="s">
        <v>2729</v>
      </c>
      <c r="C897" s="337">
        <v>8096</v>
      </c>
      <c r="D897" s="337" t="s">
        <v>2729</v>
      </c>
      <c r="E897" s="337" t="s">
        <v>1414</v>
      </c>
      <c r="F897" s="337" t="s">
        <v>2727</v>
      </c>
      <c r="G897" s="337" t="s">
        <v>2683</v>
      </c>
      <c r="H897" s="337" t="s">
        <v>2728</v>
      </c>
      <c r="I897" s="337" t="s">
        <v>2682</v>
      </c>
      <c r="J897" s="337" t="s">
        <v>13657</v>
      </c>
      <c r="K897" s="337" t="s">
        <v>12473</v>
      </c>
      <c r="L897" s="338" t="s">
        <v>12753</v>
      </c>
      <c r="M897" s="337" t="s">
        <v>13667</v>
      </c>
      <c r="N897" s="337" t="s">
        <v>13659</v>
      </c>
      <c r="O897" s="337" t="s">
        <v>13660</v>
      </c>
      <c r="P897" s="337" t="s">
        <v>13661</v>
      </c>
      <c r="Q897" s="337" t="s">
        <v>13629</v>
      </c>
      <c r="R897" s="337" t="s">
        <v>12758</v>
      </c>
      <c r="S897" s="337" t="s">
        <v>13662</v>
      </c>
      <c r="T897" s="337" t="s">
        <v>13663</v>
      </c>
      <c r="U897" s="337" t="s">
        <v>8721</v>
      </c>
      <c r="V897" s="337">
        <v>10071</v>
      </c>
      <c r="W897" s="337" t="s">
        <v>12476</v>
      </c>
      <c r="X897" s="337" t="s">
        <v>290</v>
      </c>
      <c r="Y897" s="337" t="s">
        <v>8721</v>
      </c>
      <c r="Z897" s="337" t="s">
        <v>12477</v>
      </c>
      <c r="AA897" s="337" t="s">
        <v>8721</v>
      </c>
      <c r="AB897" s="337" t="s">
        <v>8721</v>
      </c>
      <c r="AC897" s="339">
        <v>179.8125</v>
      </c>
      <c r="AD897" s="339" t="s">
        <v>12496</v>
      </c>
      <c r="AE897" s="339">
        <v>222.93227536355678</v>
      </c>
      <c r="AF897" s="340">
        <v>0.23980410351647841</v>
      </c>
      <c r="AG897" s="366">
        <v>447.04917948672079</v>
      </c>
      <c r="AH897" s="366">
        <v>337.86381199466092</v>
      </c>
      <c r="AI897" s="340">
        <v>0.87897844696370342</v>
      </c>
      <c r="AJ897" s="340">
        <v>0.51554462647310451</v>
      </c>
      <c r="AK897" s="341">
        <v>337.86381199466092</v>
      </c>
      <c r="AL897" s="342">
        <v>0.87897844696370342</v>
      </c>
      <c r="AM897" s="339" t="s">
        <v>12497</v>
      </c>
      <c r="AN897" s="339" t="s">
        <v>13639</v>
      </c>
      <c r="AO897" s="337" t="s">
        <v>13640</v>
      </c>
      <c r="AP897" s="343">
        <v>44405</v>
      </c>
      <c r="AQ897" s="335" t="s">
        <v>12482</v>
      </c>
      <c r="AR897" s="335" t="s">
        <v>13318</v>
      </c>
      <c r="AS897" s="335" t="s">
        <v>12501</v>
      </c>
      <c r="AT897" s="335" t="s">
        <v>13641</v>
      </c>
      <c r="AU897" s="335" t="s">
        <v>8721</v>
      </c>
      <c r="AV897" s="335" t="s">
        <v>13665</v>
      </c>
      <c r="AW897" s="327" t="s">
        <v>12484</v>
      </c>
      <c r="AX897" s="335" t="s">
        <v>12741</v>
      </c>
      <c r="AY897" s="390">
        <v>2</v>
      </c>
      <c r="BA897" s="309" t="s">
        <v>13666</v>
      </c>
      <c r="BB897" s="310" t="s">
        <v>13663</v>
      </c>
      <c r="BC897" s="309" t="s">
        <v>8721</v>
      </c>
      <c r="BD897" s="309">
        <v>1</v>
      </c>
      <c r="BE897" s="307"/>
      <c r="BF897" s="310" t="b">
        <v>1</v>
      </c>
    </row>
    <row r="898" spans="1:58" s="311" customFormat="1" ht="15" customHeight="1" x14ac:dyDescent="0.25">
      <c r="A898" s="335">
        <v>896</v>
      </c>
      <c r="B898" s="326" t="s">
        <v>2730</v>
      </c>
      <c r="C898" s="337">
        <v>8097</v>
      </c>
      <c r="D898" s="337" t="s">
        <v>2730</v>
      </c>
      <c r="E898" s="337" t="s">
        <v>1414</v>
      </c>
      <c r="F898" s="337" t="s">
        <v>2727</v>
      </c>
      <c r="G898" s="337" t="s">
        <v>2683</v>
      </c>
      <c r="H898" s="337" t="s">
        <v>2728</v>
      </c>
      <c r="I898" s="337" t="s">
        <v>2695</v>
      </c>
      <c r="J898" s="337" t="s">
        <v>13657</v>
      </c>
      <c r="K898" s="337" t="s">
        <v>12473</v>
      </c>
      <c r="L898" s="338" t="s">
        <v>12753</v>
      </c>
      <c r="M898" s="337" t="s">
        <v>13667</v>
      </c>
      <c r="N898" s="337" t="s">
        <v>13659</v>
      </c>
      <c r="O898" s="337" t="s">
        <v>13660</v>
      </c>
      <c r="P898" s="337" t="s">
        <v>13661</v>
      </c>
      <c r="Q898" s="337" t="s">
        <v>13629</v>
      </c>
      <c r="R898" s="337" t="s">
        <v>12758</v>
      </c>
      <c r="S898" s="337" t="s">
        <v>13662</v>
      </c>
      <c r="T898" s="337" t="s">
        <v>13663</v>
      </c>
      <c r="U898" s="337" t="s">
        <v>8721</v>
      </c>
      <c r="V898" s="337">
        <v>10071</v>
      </c>
      <c r="W898" s="337" t="s">
        <v>12476</v>
      </c>
      <c r="X898" s="337" t="s">
        <v>290</v>
      </c>
      <c r="Y898" s="337" t="s">
        <v>8721</v>
      </c>
      <c r="Z898" s="337" t="s">
        <v>12477</v>
      </c>
      <c r="AA898" s="337" t="s">
        <v>8721</v>
      </c>
      <c r="AB898" s="337" t="s">
        <v>8721</v>
      </c>
      <c r="AC898" s="339">
        <v>351.0625</v>
      </c>
      <c r="AD898" s="339" t="s">
        <v>12496</v>
      </c>
      <c r="AE898" s="339">
        <v>435.24872809075367</v>
      </c>
      <c r="AF898" s="340">
        <v>0.23980410351647841</v>
      </c>
      <c r="AG898" s="366">
        <v>721.71435660066993</v>
      </c>
      <c r="AH898" s="366">
        <v>545.4459484129743</v>
      </c>
      <c r="AI898" s="340">
        <v>0.55370040495061223</v>
      </c>
      <c r="AJ898" s="340">
        <v>0.25318217655823561</v>
      </c>
      <c r="AK898" s="341">
        <v>545.4459484129743</v>
      </c>
      <c r="AL898" s="342">
        <v>0.55370040495061223</v>
      </c>
      <c r="AM898" s="339" t="s">
        <v>12497</v>
      </c>
      <c r="AN898" s="339" t="s">
        <v>13639</v>
      </c>
      <c r="AO898" s="337" t="s">
        <v>13640</v>
      </c>
      <c r="AP898" s="343">
        <v>44405</v>
      </c>
      <c r="AQ898" s="335" t="s">
        <v>12482</v>
      </c>
      <c r="AR898" s="335" t="s">
        <v>13318</v>
      </c>
      <c r="AS898" s="335" t="s">
        <v>12501</v>
      </c>
      <c r="AT898" s="335" t="s">
        <v>13641</v>
      </c>
      <c r="AU898" s="335" t="s">
        <v>8721</v>
      </c>
      <c r="AV898" s="335" t="s">
        <v>13665</v>
      </c>
      <c r="AW898" s="327" t="s">
        <v>12484</v>
      </c>
      <c r="AX898" s="335" t="s">
        <v>12741</v>
      </c>
      <c r="AY898" s="390">
        <v>2</v>
      </c>
      <c r="BA898" s="311" t="s">
        <v>13666</v>
      </c>
      <c r="BB898" s="310" t="s">
        <v>13663</v>
      </c>
      <c r="BC898" s="311" t="s">
        <v>8721</v>
      </c>
      <c r="BD898" s="311">
        <v>1</v>
      </c>
      <c r="BE898" s="307"/>
      <c r="BF898" s="310" t="b">
        <v>1</v>
      </c>
    </row>
    <row r="899" spans="1:58" s="309" customFormat="1" ht="15" customHeight="1" x14ac:dyDescent="0.25">
      <c r="A899" s="345">
        <v>897</v>
      </c>
      <c r="B899" s="326" t="s">
        <v>2731</v>
      </c>
      <c r="C899" s="346">
        <v>8098</v>
      </c>
      <c r="D899" s="346" t="s">
        <v>2731</v>
      </c>
      <c r="E899" s="346" t="s">
        <v>1414</v>
      </c>
      <c r="F899" s="346" t="s">
        <v>2727</v>
      </c>
      <c r="G899" s="346" t="s">
        <v>2683</v>
      </c>
      <c r="H899" s="346" t="s">
        <v>2728</v>
      </c>
      <c r="I899" s="346" t="s">
        <v>2703</v>
      </c>
      <c r="J899" s="346" t="s">
        <v>13657</v>
      </c>
      <c r="K899" s="346" t="s">
        <v>12473</v>
      </c>
      <c r="L899" s="347" t="s">
        <v>12753</v>
      </c>
      <c r="M899" s="346" t="s">
        <v>13658</v>
      </c>
      <c r="N899" s="346" t="s">
        <v>13659</v>
      </c>
      <c r="O899" s="346" t="s">
        <v>13660</v>
      </c>
      <c r="P899" s="346" t="s">
        <v>13661</v>
      </c>
      <c r="Q899" s="346" t="s">
        <v>13629</v>
      </c>
      <c r="R899" s="346" t="s">
        <v>12758</v>
      </c>
      <c r="S899" s="346" t="s">
        <v>13662</v>
      </c>
      <c r="T899" s="346" t="s">
        <v>13663</v>
      </c>
      <c r="U899" s="346" t="s">
        <v>8721</v>
      </c>
      <c r="V899" s="346">
        <v>10071</v>
      </c>
      <c r="W899" s="346" t="s">
        <v>12476</v>
      </c>
      <c r="X899" s="346" t="s">
        <v>290</v>
      </c>
      <c r="Y899" s="346" t="s">
        <v>8721</v>
      </c>
      <c r="Z899" s="346" t="s">
        <v>12477</v>
      </c>
      <c r="AA899" s="346" t="s">
        <v>8721</v>
      </c>
      <c r="AB899" s="346" t="s">
        <v>8721</v>
      </c>
      <c r="AC899" s="348">
        <v>492.34375</v>
      </c>
      <c r="AD899" s="348" t="s">
        <v>12496</v>
      </c>
      <c r="AE899" s="348">
        <v>610.40980159069113</v>
      </c>
      <c r="AF899" s="349">
        <v>0.23980410351647841</v>
      </c>
      <c r="AG899" s="359">
        <v>902.1429457508375</v>
      </c>
      <c r="AH899" s="359">
        <v>681.80743551621799</v>
      </c>
      <c r="AI899" s="349">
        <v>0.38481992615163296</v>
      </c>
      <c r="AJ899" s="349">
        <v>0.11696672258451435</v>
      </c>
      <c r="AK899" s="350">
        <v>681.80743551621799</v>
      </c>
      <c r="AL899" s="351">
        <v>0.38481992615163296</v>
      </c>
      <c r="AM899" s="348" t="s">
        <v>12497</v>
      </c>
      <c r="AN899" s="348" t="s">
        <v>13639</v>
      </c>
      <c r="AO899" s="346" t="s">
        <v>13640</v>
      </c>
      <c r="AP899" s="352">
        <v>44405</v>
      </c>
      <c r="AQ899" s="346" t="s">
        <v>12482</v>
      </c>
      <c r="AR899" s="346" t="s">
        <v>13318</v>
      </c>
      <c r="AS899" s="346" t="s">
        <v>12501</v>
      </c>
      <c r="AT899" s="346" t="s">
        <v>13641</v>
      </c>
      <c r="AU899" s="346" t="s">
        <v>8721</v>
      </c>
      <c r="AV899" s="346" t="s">
        <v>13665</v>
      </c>
      <c r="AW899" s="327" t="s">
        <v>12484</v>
      </c>
      <c r="AX899" s="346" t="s">
        <v>12741</v>
      </c>
      <c r="AY899" s="380">
        <v>2</v>
      </c>
      <c r="BA899" s="309" t="s">
        <v>13666</v>
      </c>
      <c r="BB899" s="310" t="s">
        <v>13663</v>
      </c>
      <c r="BC899" s="309" t="s">
        <v>8721</v>
      </c>
      <c r="BD899" s="309">
        <v>1</v>
      </c>
      <c r="BE899" s="307"/>
      <c r="BF899" s="310" t="b">
        <v>1</v>
      </c>
    </row>
    <row r="900" spans="1:58" s="311" customFormat="1" ht="15" customHeight="1" x14ac:dyDescent="0.25">
      <c r="A900" s="335">
        <v>898</v>
      </c>
      <c r="B900" s="326" t="s">
        <v>2732</v>
      </c>
      <c r="C900" s="337">
        <v>8099</v>
      </c>
      <c r="D900" s="337" t="s">
        <v>2732</v>
      </c>
      <c r="E900" s="337" t="s">
        <v>1414</v>
      </c>
      <c r="F900" s="337" t="s">
        <v>2727</v>
      </c>
      <c r="G900" s="337" t="s">
        <v>2683</v>
      </c>
      <c r="H900" s="337" t="s">
        <v>2728</v>
      </c>
      <c r="I900" s="337" t="s">
        <v>2711</v>
      </c>
      <c r="J900" s="337" t="s">
        <v>13657</v>
      </c>
      <c r="K900" s="337" t="s">
        <v>12473</v>
      </c>
      <c r="L900" s="338" t="s">
        <v>12753</v>
      </c>
      <c r="M900" s="337" t="s">
        <v>13658</v>
      </c>
      <c r="N900" s="337" t="s">
        <v>13659</v>
      </c>
      <c r="O900" s="337" t="s">
        <v>13660</v>
      </c>
      <c r="P900" s="337" t="s">
        <v>13661</v>
      </c>
      <c r="Q900" s="337" t="s">
        <v>13629</v>
      </c>
      <c r="R900" s="337" t="s">
        <v>12758</v>
      </c>
      <c r="S900" s="337" t="s">
        <v>13662</v>
      </c>
      <c r="T900" s="337" t="s">
        <v>13663</v>
      </c>
      <c r="U900" s="337" t="s">
        <v>8721</v>
      </c>
      <c r="V900" s="337">
        <v>10071</v>
      </c>
      <c r="W900" s="337" t="s">
        <v>12476</v>
      </c>
      <c r="X900" s="337" t="s">
        <v>290</v>
      </c>
      <c r="Y900" s="337" t="s">
        <v>8721</v>
      </c>
      <c r="Z900" s="337" t="s">
        <v>12477</v>
      </c>
      <c r="AA900" s="337" t="s">
        <v>8721</v>
      </c>
      <c r="AB900" s="337" t="s">
        <v>8721</v>
      </c>
      <c r="AC900" s="339">
        <v>625.0625</v>
      </c>
      <c r="AD900" s="339" t="s">
        <v>12496</v>
      </c>
      <c r="AE900" s="339">
        <v>774.95505245426875</v>
      </c>
      <c r="AF900" s="340">
        <v>0.23980410351647841</v>
      </c>
      <c r="AG900" s="366">
        <v>1053.8408678388764</v>
      </c>
      <c r="AH900" s="366">
        <v>796.45531002340363</v>
      </c>
      <c r="AI900" s="340">
        <v>0.27420107592985277</v>
      </c>
      <c r="AJ900" s="340">
        <v>2.774387688814195E-2</v>
      </c>
      <c r="AK900" s="341">
        <v>796.45531002340363</v>
      </c>
      <c r="AL900" s="342">
        <v>0.27420107592985277</v>
      </c>
      <c r="AM900" s="339" t="s">
        <v>12497</v>
      </c>
      <c r="AN900" s="339" t="s">
        <v>13639</v>
      </c>
      <c r="AO900" s="337" t="s">
        <v>13640</v>
      </c>
      <c r="AP900" s="343">
        <v>44405</v>
      </c>
      <c r="AQ900" s="335" t="s">
        <v>12482</v>
      </c>
      <c r="AR900" s="335" t="s">
        <v>13318</v>
      </c>
      <c r="AS900" s="335" t="s">
        <v>12501</v>
      </c>
      <c r="AT900" s="335" t="s">
        <v>13641</v>
      </c>
      <c r="AU900" s="335" t="s">
        <v>8721</v>
      </c>
      <c r="AV900" s="335" t="s">
        <v>13665</v>
      </c>
      <c r="AW900" s="327" t="s">
        <v>12484</v>
      </c>
      <c r="AX900" s="335" t="s">
        <v>12741</v>
      </c>
      <c r="AY900" s="390">
        <v>2</v>
      </c>
      <c r="AZ900" s="309"/>
      <c r="BA900" s="311" t="s">
        <v>13666</v>
      </c>
      <c r="BB900" s="310" t="s">
        <v>13663</v>
      </c>
      <c r="BC900" s="311" t="s">
        <v>8721</v>
      </c>
      <c r="BD900" s="311">
        <v>1</v>
      </c>
      <c r="BE900" s="307"/>
      <c r="BF900" s="310" t="b">
        <v>1</v>
      </c>
    </row>
    <row r="901" spans="1:58" s="309" customFormat="1" ht="15" customHeight="1" x14ac:dyDescent="0.25">
      <c r="A901" s="345">
        <v>899</v>
      </c>
      <c r="B901" s="326" t="s">
        <v>2734</v>
      </c>
      <c r="C901" s="346">
        <v>8100</v>
      </c>
      <c r="D901" s="346" t="s">
        <v>2734</v>
      </c>
      <c r="E901" s="346" t="s">
        <v>1414</v>
      </c>
      <c r="F901" s="346" t="s">
        <v>2727</v>
      </c>
      <c r="G901" s="346" t="s">
        <v>2683</v>
      </c>
      <c r="H901" s="346" t="s">
        <v>2728</v>
      </c>
      <c r="I901" s="346" t="s">
        <v>2733</v>
      </c>
      <c r="J901" s="346" t="s">
        <v>13657</v>
      </c>
      <c r="K901" s="346" t="s">
        <v>12473</v>
      </c>
      <c r="L901" s="347" t="s">
        <v>12753</v>
      </c>
      <c r="M901" s="346" t="s">
        <v>13658</v>
      </c>
      <c r="N901" s="346" t="s">
        <v>13659</v>
      </c>
      <c r="O901" s="346" t="s">
        <v>13660</v>
      </c>
      <c r="P901" s="346" t="s">
        <v>13661</v>
      </c>
      <c r="Q901" s="346" t="s">
        <v>13629</v>
      </c>
      <c r="R901" s="346" t="s">
        <v>12758</v>
      </c>
      <c r="S901" s="346" t="s">
        <v>13662</v>
      </c>
      <c r="T901" s="346" t="s">
        <v>13663</v>
      </c>
      <c r="U901" s="346" t="s">
        <v>8721</v>
      </c>
      <c r="V901" s="346">
        <v>10071</v>
      </c>
      <c r="W901" s="346" t="s">
        <v>12476</v>
      </c>
      <c r="X901" s="346" t="s">
        <v>290</v>
      </c>
      <c r="Y901" s="346" t="s">
        <v>8721</v>
      </c>
      <c r="Z901" s="346" t="s">
        <v>12477</v>
      </c>
      <c r="AA901" s="346" t="s">
        <v>8721</v>
      </c>
      <c r="AB901" s="346" t="s">
        <v>8721</v>
      </c>
      <c r="AC901" s="348">
        <v>749.21875</v>
      </c>
      <c r="AD901" s="348" t="s">
        <v>12496</v>
      </c>
      <c r="AE901" s="348">
        <v>928.88448068148659</v>
      </c>
      <c r="AF901" s="349">
        <v>0.23980410351647841</v>
      </c>
      <c r="AG901" s="359">
        <v>1222.7771901641925</v>
      </c>
      <c r="AH901" s="359">
        <v>924.13135208822405</v>
      </c>
      <c r="AI901" s="349">
        <v>0.23345999027416764</v>
      </c>
      <c r="AJ901" s="349">
        <v>-5.1170287502008138E-3</v>
      </c>
      <c r="AK901" s="350">
        <v>924.13135208822405</v>
      </c>
      <c r="AL901" s="351">
        <v>0.23345999027416764</v>
      </c>
      <c r="AM901" s="348" t="s">
        <v>12497</v>
      </c>
      <c r="AN901" s="348" t="s">
        <v>13639</v>
      </c>
      <c r="AO901" s="346" t="s">
        <v>13640</v>
      </c>
      <c r="AP901" s="352">
        <v>44405</v>
      </c>
      <c r="AQ901" s="346" t="s">
        <v>12482</v>
      </c>
      <c r="AR901" s="346" t="s">
        <v>13318</v>
      </c>
      <c r="AS901" s="346" t="s">
        <v>12501</v>
      </c>
      <c r="AT901" s="346" t="s">
        <v>13641</v>
      </c>
      <c r="AU901" s="346" t="s">
        <v>8721</v>
      </c>
      <c r="AV901" s="346" t="s">
        <v>13665</v>
      </c>
      <c r="AW901" s="327" t="s">
        <v>12484</v>
      </c>
      <c r="AX901" s="346" t="s">
        <v>12741</v>
      </c>
      <c r="AY901" s="380">
        <v>2</v>
      </c>
      <c r="BA901" s="309" t="s">
        <v>13666</v>
      </c>
      <c r="BB901" s="310" t="s">
        <v>13663</v>
      </c>
      <c r="BC901" s="309" t="s">
        <v>8721</v>
      </c>
      <c r="BD901" s="309">
        <v>1</v>
      </c>
      <c r="BE901" s="307"/>
      <c r="BF901" s="310" t="b">
        <v>1</v>
      </c>
    </row>
    <row r="902" spans="1:58" s="311" customFormat="1" ht="15" customHeight="1" x14ac:dyDescent="0.25">
      <c r="A902" s="335">
        <v>900</v>
      </c>
      <c r="B902" s="326" t="s">
        <v>2736</v>
      </c>
      <c r="C902" s="337">
        <v>7827</v>
      </c>
      <c r="D902" s="337" t="s">
        <v>2736</v>
      </c>
      <c r="E902" s="337" t="s">
        <v>1414</v>
      </c>
      <c r="F902" s="337" t="s">
        <v>2727</v>
      </c>
      <c r="G902" s="337" t="s">
        <v>2683</v>
      </c>
      <c r="H902" s="337" t="s">
        <v>2728</v>
      </c>
      <c r="I902" s="337" t="s">
        <v>2735</v>
      </c>
      <c r="J902" s="337" t="s">
        <v>13657</v>
      </c>
      <c r="K902" s="337" t="s">
        <v>12473</v>
      </c>
      <c r="L902" s="338" t="s">
        <v>12753</v>
      </c>
      <c r="M902" s="337" t="s">
        <v>13658</v>
      </c>
      <c r="N902" s="337" t="s">
        <v>13659</v>
      </c>
      <c r="O902" s="337" t="s">
        <v>13660</v>
      </c>
      <c r="P902" s="337" t="s">
        <v>13661</v>
      </c>
      <c r="Q902" s="337" t="s">
        <v>13629</v>
      </c>
      <c r="R902" s="337" t="s">
        <v>12758</v>
      </c>
      <c r="S902" s="337" t="s">
        <v>13662</v>
      </c>
      <c r="T902" s="337" t="s">
        <v>13663</v>
      </c>
      <c r="U902" s="337" t="s">
        <v>8721</v>
      </c>
      <c r="V902" s="337">
        <v>10071</v>
      </c>
      <c r="W902" s="337" t="s">
        <v>12476</v>
      </c>
      <c r="X902" s="337" t="s">
        <v>290</v>
      </c>
      <c r="Y902" s="337" t="s">
        <v>8721</v>
      </c>
      <c r="Z902" s="337" t="s">
        <v>12477</v>
      </c>
      <c r="AA902" s="337" t="s">
        <v>8721</v>
      </c>
      <c r="AB902" s="337" t="s">
        <v>8721</v>
      </c>
      <c r="AC902" s="339">
        <v>873.375</v>
      </c>
      <c r="AD902" s="339" t="s">
        <v>12496</v>
      </c>
      <c r="AE902" s="339">
        <v>1082.8139089087044</v>
      </c>
      <c r="AF902" s="340">
        <v>0.23980410351647863</v>
      </c>
      <c r="AG902" s="366">
        <v>1482.5024204058348</v>
      </c>
      <c r="AH902" s="366">
        <v>1120.4224099565874</v>
      </c>
      <c r="AI902" s="340">
        <v>0.28286521821278088</v>
      </c>
      <c r="AJ902" s="340">
        <v>3.4732192427954667E-2</v>
      </c>
      <c r="AK902" s="341">
        <v>1120.4224099565874</v>
      </c>
      <c r="AL902" s="342">
        <v>0.28286521821278088</v>
      </c>
      <c r="AM902" s="339" t="s">
        <v>12497</v>
      </c>
      <c r="AN902" s="339" t="s">
        <v>13668</v>
      </c>
      <c r="AO902" s="337" t="s">
        <v>12763</v>
      </c>
      <c r="AP902" s="343">
        <v>44406</v>
      </c>
      <c r="AQ902" s="335" t="s">
        <v>12482</v>
      </c>
      <c r="AR902" s="335" t="s">
        <v>13318</v>
      </c>
      <c r="AS902" s="335" t="s">
        <v>12501</v>
      </c>
      <c r="AT902" s="335" t="s">
        <v>13641</v>
      </c>
      <c r="AU902" s="335" t="s">
        <v>8721</v>
      </c>
      <c r="AV902" s="335" t="s">
        <v>13665</v>
      </c>
      <c r="AW902" s="327" t="s">
        <v>12484</v>
      </c>
      <c r="AX902" s="335" t="s">
        <v>12741</v>
      </c>
      <c r="AY902" s="390">
        <v>2</v>
      </c>
      <c r="BA902" s="311" t="s">
        <v>13666</v>
      </c>
      <c r="BB902" s="310" t="s">
        <v>13663</v>
      </c>
      <c r="BC902" s="311" t="s">
        <v>8721</v>
      </c>
      <c r="BD902" s="311">
        <v>1</v>
      </c>
      <c r="BE902" s="307"/>
      <c r="BF902" s="310" t="b">
        <v>1</v>
      </c>
    </row>
    <row r="903" spans="1:58" s="309" customFormat="1" ht="15" customHeight="1" x14ac:dyDescent="0.25">
      <c r="A903" s="345">
        <v>901</v>
      </c>
      <c r="B903" s="382" t="s">
        <v>2740</v>
      </c>
      <c r="C903" s="337">
        <v>7828</v>
      </c>
      <c r="D903" s="337" t="s">
        <v>2740</v>
      </c>
      <c r="E903" s="337" t="s">
        <v>1414</v>
      </c>
      <c r="F903" s="337" t="s">
        <v>2727</v>
      </c>
      <c r="G903" s="337" t="s">
        <v>2683</v>
      </c>
      <c r="H903" s="337" t="s">
        <v>2739</v>
      </c>
      <c r="I903" s="337" t="s">
        <v>2682</v>
      </c>
      <c r="J903" s="337" t="s">
        <v>13669</v>
      </c>
      <c r="K903" s="337" t="s">
        <v>12473</v>
      </c>
      <c r="L903" s="338" t="s">
        <v>12753</v>
      </c>
      <c r="M903" s="337" t="s">
        <v>13658</v>
      </c>
      <c r="N903" s="337" t="s">
        <v>13670</v>
      </c>
      <c r="O903" s="337" t="s">
        <v>13671</v>
      </c>
      <c r="P903" s="337" t="s">
        <v>13672</v>
      </c>
      <c r="Q903" s="337" t="s">
        <v>13673</v>
      </c>
      <c r="R903" s="337" t="s">
        <v>13674</v>
      </c>
      <c r="S903" s="337" t="s">
        <v>13675</v>
      </c>
      <c r="T903" s="337" t="s">
        <v>13676</v>
      </c>
      <c r="U903" s="337" t="s">
        <v>8721</v>
      </c>
      <c r="V903" s="337" t="s">
        <v>13677</v>
      </c>
      <c r="W903" s="337" t="s">
        <v>12476</v>
      </c>
      <c r="X903" s="337" t="s">
        <v>8805</v>
      </c>
      <c r="Y903" s="337" t="s">
        <v>8721</v>
      </c>
      <c r="Z903" s="337" t="s">
        <v>12484</v>
      </c>
      <c r="AA903" s="337" t="s">
        <v>12484</v>
      </c>
      <c r="AB903" s="337" t="s">
        <v>12484</v>
      </c>
      <c r="AC903" s="339">
        <v>196.9375</v>
      </c>
      <c r="AD903" s="339" t="s">
        <v>12496</v>
      </c>
      <c r="AE903" s="339">
        <v>244.16392063627646</v>
      </c>
      <c r="AF903" s="340">
        <v>0.23980410351647841</v>
      </c>
      <c r="AG903" s="366">
        <v>0</v>
      </c>
      <c r="AH903" s="366">
        <v>0</v>
      </c>
      <c r="AI903" s="340">
        <v>-1</v>
      </c>
      <c r="AJ903" s="340">
        <v>-1</v>
      </c>
      <c r="AK903" s="341">
        <v>0</v>
      </c>
      <c r="AL903" s="342">
        <v>-1</v>
      </c>
      <c r="AM903" s="339" t="s">
        <v>12711</v>
      </c>
      <c r="AN903" s="339" t="s">
        <v>12484</v>
      </c>
      <c r="AO903" s="337" t="s">
        <v>12763</v>
      </c>
      <c r="AP903" s="343">
        <v>43707</v>
      </c>
      <c r="AQ903" s="335" t="s">
        <v>12482</v>
      </c>
      <c r="AR903" s="335" t="s">
        <v>13318</v>
      </c>
      <c r="AS903" s="335" t="s">
        <v>12501</v>
      </c>
      <c r="AT903" s="335" t="s">
        <v>12764</v>
      </c>
      <c r="AU903" s="335" t="s">
        <v>8721</v>
      </c>
      <c r="AV903" s="335" t="s">
        <v>8721</v>
      </c>
      <c r="AW903" s="327" t="s">
        <v>12484</v>
      </c>
      <c r="AX903" s="335" t="s">
        <v>12741</v>
      </c>
      <c r="AY903" s="335" t="s">
        <v>12484</v>
      </c>
      <c r="AZ903" s="311"/>
      <c r="BA903" s="309" t="s">
        <v>12766</v>
      </c>
      <c r="BB903" s="310" t="s">
        <v>13676</v>
      </c>
      <c r="BC903" s="309" t="s">
        <v>8721</v>
      </c>
      <c r="BD903" s="309">
        <v>1</v>
      </c>
      <c r="BE903" s="307"/>
      <c r="BF903" s="310" t="b">
        <v>1</v>
      </c>
    </row>
    <row r="904" spans="1:58" s="311" customFormat="1" ht="15" customHeight="1" x14ac:dyDescent="0.25">
      <c r="A904" s="335">
        <v>902</v>
      </c>
      <c r="B904" s="382" t="s">
        <v>2741</v>
      </c>
      <c r="C904" s="346">
        <v>7829</v>
      </c>
      <c r="D904" s="346" t="s">
        <v>2741</v>
      </c>
      <c r="E904" s="346" t="s">
        <v>1414</v>
      </c>
      <c r="F904" s="346" t="s">
        <v>2727</v>
      </c>
      <c r="G904" s="346" t="s">
        <v>2683</v>
      </c>
      <c r="H904" s="346" t="s">
        <v>2739</v>
      </c>
      <c r="I904" s="346" t="s">
        <v>2695</v>
      </c>
      <c r="J904" s="346" t="s">
        <v>13669</v>
      </c>
      <c r="K904" s="346" t="s">
        <v>12473</v>
      </c>
      <c r="L904" s="347" t="s">
        <v>12753</v>
      </c>
      <c r="M904" s="346" t="s">
        <v>13658</v>
      </c>
      <c r="N904" s="346" t="s">
        <v>13670</v>
      </c>
      <c r="O904" s="346" t="s">
        <v>13671</v>
      </c>
      <c r="P904" s="346" t="s">
        <v>13672</v>
      </c>
      <c r="Q904" s="346" t="s">
        <v>13673</v>
      </c>
      <c r="R904" s="346" t="s">
        <v>13674</v>
      </c>
      <c r="S904" s="346" t="s">
        <v>13675</v>
      </c>
      <c r="T904" s="346" t="s">
        <v>13676</v>
      </c>
      <c r="U904" s="346" t="s">
        <v>8721</v>
      </c>
      <c r="V904" s="346" t="s">
        <v>13677</v>
      </c>
      <c r="W904" s="346" t="s">
        <v>12476</v>
      </c>
      <c r="X904" s="346" t="s">
        <v>8805</v>
      </c>
      <c r="Y904" s="346" t="s">
        <v>8721</v>
      </c>
      <c r="Z904" s="346" t="s">
        <v>12484</v>
      </c>
      <c r="AA904" s="346" t="s">
        <v>12484</v>
      </c>
      <c r="AB904" s="346" t="s">
        <v>12484</v>
      </c>
      <c r="AC904" s="348">
        <v>372.46875</v>
      </c>
      <c r="AD904" s="348" t="s">
        <v>12496</v>
      </c>
      <c r="AE904" s="348">
        <v>461.78828468165329</v>
      </c>
      <c r="AF904" s="349">
        <v>0.23980410351647841</v>
      </c>
      <c r="AG904" s="359">
        <v>0</v>
      </c>
      <c r="AH904" s="359">
        <v>0</v>
      </c>
      <c r="AI904" s="349">
        <v>-1</v>
      </c>
      <c r="AJ904" s="349">
        <v>-1</v>
      </c>
      <c r="AK904" s="350">
        <v>0</v>
      </c>
      <c r="AL904" s="351">
        <v>-1</v>
      </c>
      <c r="AM904" s="348" t="s">
        <v>12711</v>
      </c>
      <c r="AN904" s="348" t="s">
        <v>12484</v>
      </c>
      <c r="AO904" s="346" t="s">
        <v>12763</v>
      </c>
      <c r="AP904" s="352">
        <v>43707</v>
      </c>
      <c r="AQ904" s="346" t="s">
        <v>12482</v>
      </c>
      <c r="AR904" s="346" t="s">
        <v>13318</v>
      </c>
      <c r="AS904" s="346" t="s">
        <v>12501</v>
      </c>
      <c r="AT904" s="346" t="s">
        <v>12764</v>
      </c>
      <c r="AU904" s="346" t="s">
        <v>8721</v>
      </c>
      <c r="AV904" s="346" t="s">
        <v>8721</v>
      </c>
      <c r="AW904" s="327" t="s">
        <v>12484</v>
      </c>
      <c r="AX904" s="346" t="s">
        <v>12741</v>
      </c>
      <c r="AY904" s="346" t="s">
        <v>12484</v>
      </c>
      <c r="BA904" s="311" t="s">
        <v>12766</v>
      </c>
      <c r="BB904" s="310" t="s">
        <v>13676</v>
      </c>
      <c r="BC904" s="311" t="s">
        <v>8721</v>
      </c>
      <c r="BD904" s="311">
        <v>1</v>
      </c>
      <c r="BE904" s="307"/>
      <c r="BF904" s="310" t="b">
        <v>1</v>
      </c>
    </row>
    <row r="905" spans="1:58" s="309" customFormat="1" ht="15" customHeight="1" x14ac:dyDescent="0.25">
      <c r="A905" s="345">
        <v>903</v>
      </c>
      <c r="B905" s="382" t="s">
        <v>2742</v>
      </c>
      <c r="C905" s="337">
        <v>7830</v>
      </c>
      <c r="D905" s="337" t="s">
        <v>2742</v>
      </c>
      <c r="E905" s="337" t="s">
        <v>1414</v>
      </c>
      <c r="F905" s="337" t="s">
        <v>2727</v>
      </c>
      <c r="G905" s="337" t="s">
        <v>2683</v>
      </c>
      <c r="H905" s="337" t="s">
        <v>2739</v>
      </c>
      <c r="I905" s="337" t="s">
        <v>2703</v>
      </c>
      <c r="J905" s="337" t="s">
        <v>13669</v>
      </c>
      <c r="K905" s="337" t="s">
        <v>12473</v>
      </c>
      <c r="L905" s="338" t="s">
        <v>12753</v>
      </c>
      <c r="M905" s="337" t="s">
        <v>13658</v>
      </c>
      <c r="N905" s="337" t="s">
        <v>13670</v>
      </c>
      <c r="O905" s="337" t="s">
        <v>13671</v>
      </c>
      <c r="P905" s="337" t="s">
        <v>13672</v>
      </c>
      <c r="Q905" s="337" t="s">
        <v>13673</v>
      </c>
      <c r="R905" s="337" t="s">
        <v>13674</v>
      </c>
      <c r="S905" s="337" t="s">
        <v>13675</v>
      </c>
      <c r="T905" s="337" t="s">
        <v>13676</v>
      </c>
      <c r="U905" s="337" t="s">
        <v>8721</v>
      </c>
      <c r="V905" s="337" t="s">
        <v>13677</v>
      </c>
      <c r="W905" s="337" t="s">
        <v>12476</v>
      </c>
      <c r="X905" s="337" t="s">
        <v>8805</v>
      </c>
      <c r="Y905" s="337" t="s">
        <v>8721</v>
      </c>
      <c r="Z905" s="337" t="s">
        <v>12484</v>
      </c>
      <c r="AA905" s="337" t="s">
        <v>12484</v>
      </c>
      <c r="AB905" s="337" t="s">
        <v>12484</v>
      </c>
      <c r="AC905" s="339">
        <v>523.16875000000005</v>
      </c>
      <c r="AD905" s="339" t="s">
        <v>12496</v>
      </c>
      <c r="AE905" s="339">
        <v>648.62676308158666</v>
      </c>
      <c r="AF905" s="340">
        <v>0.23980410351647841</v>
      </c>
      <c r="AG905" s="366">
        <v>0</v>
      </c>
      <c r="AH905" s="366">
        <v>0</v>
      </c>
      <c r="AI905" s="340">
        <v>-1</v>
      </c>
      <c r="AJ905" s="340">
        <v>-1</v>
      </c>
      <c r="AK905" s="341">
        <v>0</v>
      </c>
      <c r="AL905" s="342">
        <v>-1</v>
      </c>
      <c r="AM905" s="339" t="s">
        <v>12711</v>
      </c>
      <c r="AN905" s="339" t="s">
        <v>12484</v>
      </c>
      <c r="AO905" s="337" t="s">
        <v>12763</v>
      </c>
      <c r="AP905" s="343">
        <v>43707</v>
      </c>
      <c r="AQ905" s="335" t="s">
        <v>12482</v>
      </c>
      <c r="AR905" s="335" t="s">
        <v>13318</v>
      </c>
      <c r="AS905" s="335" t="s">
        <v>12501</v>
      </c>
      <c r="AT905" s="335" t="s">
        <v>12764</v>
      </c>
      <c r="AU905" s="335" t="s">
        <v>8721</v>
      </c>
      <c r="AV905" s="335" t="s">
        <v>8721</v>
      </c>
      <c r="AW905" s="327" t="s">
        <v>12484</v>
      </c>
      <c r="AX905" s="335" t="s">
        <v>12741</v>
      </c>
      <c r="AY905" s="335" t="s">
        <v>12484</v>
      </c>
      <c r="BA905" s="309" t="s">
        <v>12766</v>
      </c>
      <c r="BB905" s="310" t="s">
        <v>13676</v>
      </c>
      <c r="BC905" s="309" t="s">
        <v>8721</v>
      </c>
      <c r="BD905" s="309">
        <v>1</v>
      </c>
      <c r="BE905" s="307"/>
      <c r="BF905" s="310" t="b">
        <v>1</v>
      </c>
    </row>
    <row r="906" spans="1:58" s="311" customFormat="1" ht="15" customHeight="1" x14ac:dyDescent="0.25">
      <c r="A906" s="335">
        <v>904</v>
      </c>
      <c r="B906" s="382" t="s">
        <v>2743</v>
      </c>
      <c r="C906" s="346">
        <v>7831</v>
      </c>
      <c r="D906" s="346" t="s">
        <v>2743</v>
      </c>
      <c r="E906" s="346" t="s">
        <v>1414</v>
      </c>
      <c r="F906" s="346" t="s">
        <v>2727</v>
      </c>
      <c r="G906" s="346" t="s">
        <v>2683</v>
      </c>
      <c r="H906" s="346" t="s">
        <v>2739</v>
      </c>
      <c r="I906" s="346" t="s">
        <v>2711</v>
      </c>
      <c r="J906" s="346" t="s">
        <v>13669</v>
      </c>
      <c r="K906" s="346" t="s">
        <v>12473</v>
      </c>
      <c r="L906" s="347" t="s">
        <v>12753</v>
      </c>
      <c r="M906" s="346" t="s">
        <v>13658</v>
      </c>
      <c r="N906" s="346" t="s">
        <v>13670</v>
      </c>
      <c r="O906" s="346" t="s">
        <v>13671</v>
      </c>
      <c r="P906" s="346" t="s">
        <v>13672</v>
      </c>
      <c r="Q906" s="346" t="s">
        <v>13673</v>
      </c>
      <c r="R906" s="346" t="s">
        <v>13674</v>
      </c>
      <c r="S906" s="346" t="s">
        <v>13675</v>
      </c>
      <c r="T906" s="346" t="s">
        <v>13676</v>
      </c>
      <c r="U906" s="346" t="s">
        <v>8721</v>
      </c>
      <c r="V906" s="346" t="s">
        <v>13677</v>
      </c>
      <c r="W906" s="346" t="s">
        <v>12476</v>
      </c>
      <c r="X906" s="346" t="s">
        <v>8805</v>
      </c>
      <c r="Y906" s="346" t="s">
        <v>8721</v>
      </c>
      <c r="Z906" s="346" t="s">
        <v>12484</v>
      </c>
      <c r="AA906" s="346" t="s">
        <v>12484</v>
      </c>
      <c r="AB906" s="346" t="s">
        <v>12484</v>
      </c>
      <c r="AC906" s="348">
        <v>662.73750000000007</v>
      </c>
      <c r="AD906" s="348" t="s">
        <v>12496</v>
      </c>
      <c r="AE906" s="348">
        <v>821.66467205425215</v>
      </c>
      <c r="AF906" s="349">
        <v>0.23980410351647841</v>
      </c>
      <c r="AG906" s="359">
        <v>0</v>
      </c>
      <c r="AH906" s="359">
        <v>0</v>
      </c>
      <c r="AI906" s="349">
        <v>-1</v>
      </c>
      <c r="AJ906" s="349">
        <v>-1</v>
      </c>
      <c r="AK906" s="350">
        <v>0</v>
      </c>
      <c r="AL906" s="351">
        <v>-1</v>
      </c>
      <c r="AM906" s="348" t="s">
        <v>12711</v>
      </c>
      <c r="AN906" s="348" t="s">
        <v>12484</v>
      </c>
      <c r="AO906" s="346" t="s">
        <v>12763</v>
      </c>
      <c r="AP906" s="352">
        <v>43707</v>
      </c>
      <c r="AQ906" s="346" t="s">
        <v>12482</v>
      </c>
      <c r="AR906" s="346" t="s">
        <v>13318</v>
      </c>
      <c r="AS906" s="346" t="s">
        <v>12501</v>
      </c>
      <c r="AT906" s="346" t="s">
        <v>12764</v>
      </c>
      <c r="AU906" s="346" t="s">
        <v>8721</v>
      </c>
      <c r="AV906" s="346" t="s">
        <v>8721</v>
      </c>
      <c r="AW906" s="327" t="s">
        <v>12484</v>
      </c>
      <c r="AX906" s="346" t="s">
        <v>12741</v>
      </c>
      <c r="AY906" s="346" t="s">
        <v>12484</v>
      </c>
      <c r="AZ906" s="309"/>
      <c r="BA906" s="311" t="s">
        <v>12766</v>
      </c>
      <c r="BB906" s="310" t="s">
        <v>13676</v>
      </c>
      <c r="BC906" s="311" t="s">
        <v>8721</v>
      </c>
      <c r="BD906" s="311">
        <v>1</v>
      </c>
      <c r="BE906" s="307"/>
      <c r="BF906" s="310" t="b">
        <v>1</v>
      </c>
    </row>
    <row r="907" spans="1:58" s="309" customFormat="1" ht="15" customHeight="1" x14ac:dyDescent="0.25">
      <c r="A907" s="345">
        <v>905</v>
      </c>
      <c r="B907" s="382" t="s">
        <v>2744</v>
      </c>
      <c r="C907" s="346">
        <v>7832</v>
      </c>
      <c r="D907" s="346" t="s">
        <v>2744</v>
      </c>
      <c r="E907" s="346" t="s">
        <v>1414</v>
      </c>
      <c r="F907" s="346" t="s">
        <v>2727</v>
      </c>
      <c r="G907" s="346" t="s">
        <v>2683</v>
      </c>
      <c r="H907" s="346" t="s">
        <v>2739</v>
      </c>
      <c r="I907" s="346" t="s">
        <v>2733</v>
      </c>
      <c r="J907" s="346" t="s">
        <v>13669</v>
      </c>
      <c r="K907" s="346" t="s">
        <v>12473</v>
      </c>
      <c r="L907" s="347" t="s">
        <v>12753</v>
      </c>
      <c r="M907" s="346" t="s">
        <v>13658</v>
      </c>
      <c r="N907" s="346" t="s">
        <v>13670</v>
      </c>
      <c r="O907" s="346" t="s">
        <v>13671</v>
      </c>
      <c r="P907" s="346" t="s">
        <v>13672</v>
      </c>
      <c r="Q907" s="346" t="s">
        <v>13673</v>
      </c>
      <c r="R907" s="346" t="s">
        <v>13674</v>
      </c>
      <c r="S907" s="346" t="s">
        <v>13675</v>
      </c>
      <c r="T907" s="346" t="s">
        <v>13676</v>
      </c>
      <c r="U907" s="346" t="s">
        <v>8721</v>
      </c>
      <c r="V907" s="346" t="s">
        <v>13677</v>
      </c>
      <c r="W907" s="346" t="s">
        <v>12476</v>
      </c>
      <c r="X907" s="346" t="s">
        <v>8805</v>
      </c>
      <c r="Y907" s="346" t="s">
        <v>8721</v>
      </c>
      <c r="Z907" s="346" t="s">
        <v>12484</v>
      </c>
      <c r="AA907" s="346" t="s">
        <v>12484</v>
      </c>
      <c r="AB907" s="346" t="s">
        <v>12484</v>
      </c>
      <c r="AC907" s="348">
        <v>792.03125000000011</v>
      </c>
      <c r="AD907" s="348" t="s">
        <v>12496</v>
      </c>
      <c r="AE907" s="348">
        <v>981.96359386328595</v>
      </c>
      <c r="AF907" s="349">
        <v>0.23980410351647841</v>
      </c>
      <c r="AG907" s="359">
        <v>0</v>
      </c>
      <c r="AH907" s="359">
        <v>0</v>
      </c>
      <c r="AI907" s="349">
        <v>-1</v>
      </c>
      <c r="AJ907" s="349">
        <v>-1</v>
      </c>
      <c r="AK907" s="350">
        <v>0</v>
      </c>
      <c r="AL907" s="351">
        <v>-1</v>
      </c>
      <c r="AM907" s="348" t="s">
        <v>12711</v>
      </c>
      <c r="AN907" s="348" t="s">
        <v>12484</v>
      </c>
      <c r="AO907" s="346" t="s">
        <v>12763</v>
      </c>
      <c r="AP907" s="352">
        <v>43707</v>
      </c>
      <c r="AQ907" s="346" t="s">
        <v>12482</v>
      </c>
      <c r="AR907" s="346" t="s">
        <v>13318</v>
      </c>
      <c r="AS907" s="346" t="s">
        <v>12501</v>
      </c>
      <c r="AT907" s="346" t="s">
        <v>12764</v>
      </c>
      <c r="AU907" s="346" t="s">
        <v>8721</v>
      </c>
      <c r="AV907" s="346" t="s">
        <v>8721</v>
      </c>
      <c r="AW907" s="327" t="s">
        <v>12484</v>
      </c>
      <c r="AX907" s="346" t="s">
        <v>12741</v>
      </c>
      <c r="AY907" s="346" t="s">
        <v>12484</v>
      </c>
      <c r="BA907" s="309" t="s">
        <v>12766</v>
      </c>
      <c r="BB907" s="310" t="s">
        <v>13676</v>
      </c>
      <c r="BC907" s="309" t="s">
        <v>8721</v>
      </c>
      <c r="BD907" s="309">
        <v>1</v>
      </c>
      <c r="BE907" s="307"/>
      <c r="BF907" s="310" t="b">
        <v>1</v>
      </c>
    </row>
    <row r="908" spans="1:58" s="311" customFormat="1" ht="15" customHeight="1" x14ac:dyDescent="0.25">
      <c r="A908" s="335">
        <v>906</v>
      </c>
      <c r="B908" s="382" t="s">
        <v>2745</v>
      </c>
      <c r="C908" s="337">
        <v>7833</v>
      </c>
      <c r="D908" s="337" t="s">
        <v>2745</v>
      </c>
      <c r="E908" s="337" t="s">
        <v>1414</v>
      </c>
      <c r="F908" s="337" t="s">
        <v>2727</v>
      </c>
      <c r="G908" s="337" t="s">
        <v>2683</v>
      </c>
      <c r="H908" s="337" t="s">
        <v>2739</v>
      </c>
      <c r="I908" s="337" t="s">
        <v>2735</v>
      </c>
      <c r="J908" s="337" t="s">
        <v>13669</v>
      </c>
      <c r="K908" s="337" t="s">
        <v>12473</v>
      </c>
      <c r="L908" s="338" t="s">
        <v>12753</v>
      </c>
      <c r="M908" s="337" t="s">
        <v>13658</v>
      </c>
      <c r="N908" s="337" t="s">
        <v>13670</v>
      </c>
      <c r="O908" s="337" t="s">
        <v>13671</v>
      </c>
      <c r="P908" s="337" t="s">
        <v>13672</v>
      </c>
      <c r="Q908" s="337" t="s">
        <v>13673</v>
      </c>
      <c r="R908" s="337" t="s">
        <v>13674</v>
      </c>
      <c r="S908" s="337" t="s">
        <v>13675</v>
      </c>
      <c r="T908" s="337" t="s">
        <v>13676</v>
      </c>
      <c r="U908" s="337" t="s">
        <v>8721</v>
      </c>
      <c r="V908" s="337" t="s">
        <v>13677</v>
      </c>
      <c r="W908" s="337" t="s">
        <v>12476</v>
      </c>
      <c r="X908" s="337" t="s">
        <v>8805</v>
      </c>
      <c r="Y908" s="337" t="s">
        <v>8721</v>
      </c>
      <c r="Z908" s="337" t="s">
        <v>12484</v>
      </c>
      <c r="AA908" s="337" t="s">
        <v>12484</v>
      </c>
      <c r="AB908" s="337" t="s">
        <v>12484</v>
      </c>
      <c r="AC908" s="339">
        <v>1040.34375</v>
      </c>
      <c r="AD908" s="339" t="s">
        <v>12496</v>
      </c>
      <c r="AE908" s="339">
        <v>1289.8224503177214</v>
      </c>
      <c r="AF908" s="340">
        <v>0.23980410351647841</v>
      </c>
      <c r="AG908" s="366">
        <v>0</v>
      </c>
      <c r="AH908" s="366">
        <v>0</v>
      </c>
      <c r="AI908" s="340">
        <v>-1</v>
      </c>
      <c r="AJ908" s="340">
        <v>-1</v>
      </c>
      <c r="AK908" s="341">
        <v>0</v>
      </c>
      <c r="AL908" s="342">
        <v>-1</v>
      </c>
      <c r="AM908" s="339" t="s">
        <v>12711</v>
      </c>
      <c r="AN908" s="339" t="s">
        <v>12484</v>
      </c>
      <c r="AO908" s="337" t="s">
        <v>12763</v>
      </c>
      <c r="AP908" s="343">
        <v>43707</v>
      </c>
      <c r="AQ908" s="335" t="s">
        <v>12482</v>
      </c>
      <c r="AR908" s="335" t="s">
        <v>13318</v>
      </c>
      <c r="AS908" s="335" t="s">
        <v>12501</v>
      </c>
      <c r="AT908" s="335" t="s">
        <v>12764</v>
      </c>
      <c r="AU908" s="335" t="s">
        <v>8721</v>
      </c>
      <c r="AV908" s="335" t="s">
        <v>8721</v>
      </c>
      <c r="AW908" s="327" t="s">
        <v>12484</v>
      </c>
      <c r="AX908" s="335" t="s">
        <v>12741</v>
      </c>
      <c r="AY908" s="335" t="s">
        <v>12484</v>
      </c>
      <c r="BA908" s="311" t="s">
        <v>12766</v>
      </c>
      <c r="BB908" s="310" t="s">
        <v>13676</v>
      </c>
      <c r="BC908" s="311" t="s">
        <v>8721</v>
      </c>
      <c r="BD908" s="311">
        <v>1</v>
      </c>
      <c r="BE908" s="307"/>
      <c r="BF908" s="310" t="b">
        <v>1</v>
      </c>
    </row>
    <row r="909" spans="1:58" s="309" customFormat="1" ht="15" customHeight="1" x14ac:dyDescent="0.25">
      <c r="A909" s="345">
        <v>907</v>
      </c>
      <c r="B909" s="382" t="s">
        <v>2749</v>
      </c>
      <c r="C909" s="346">
        <v>7834</v>
      </c>
      <c r="D909" s="346" t="s">
        <v>2749</v>
      </c>
      <c r="E909" s="346" t="s">
        <v>1414</v>
      </c>
      <c r="F909" s="346" t="s">
        <v>2727</v>
      </c>
      <c r="G909" s="346" t="s">
        <v>2683</v>
      </c>
      <c r="H909" s="346" t="s">
        <v>2748</v>
      </c>
      <c r="I909" s="346" t="s">
        <v>2682</v>
      </c>
      <c r="J909" s="346" t="s">
        <v>13669</v>
      </c>
      <c r="K909" s="346" t="s">
        <v>12473</v>
      </c>
      <c r="L909" s="347" t="s">
        <v>12753</v>
      </c>
      <c r="M909" s="346" t="s">
        <v>13658</v>
      </c>
      <c r="N909" s="346" t="s">
        <v>13670</v>
      </c>
      <c r="O909" s="346" t="s">
        <v>13671</v>
      </c>
      <c r="P909" s="346" t="s">
        <v>13672</v>
      </c>
      <c r="Q909" s="346" t="s">
        <v>13673</v>
      </c>
      <c r="R909" s="346" t="s">
        <v>13674</v>
      </c>
      <c r="S909" s="346" t="s">
        <v>13675</v>
      </c>
      <c r="T909" s="346" t="s">
        <v>13678</v>
      </c>
      <c r="U909" s="346" t="s">
        <v>8721</v>
      </c>
      <c r="V909" s="346" t="s">
        <v>13677</v>
      </c>
      <c r="W909" s="346" t="s">
        <v>12476</v>
      </c>
      <c r="X909" s="346" t="s">
        <v>8805</v>
      </c>
      <c r="Y909" s="346" t="s">
        <v>8721</v>
      </c>
      <c r="Z909" s="346" t="s">
        <v>12484</v>
      </c>
      <c r="AA909" s="346" t="s">
        <v>12484</v>
      </c>
      <c r="AB909" s="346" t="s">
        <v>12484</v>
      </c>
      <c r="AC909" s="348">
        <v>209.78125</v>
      </c>
      <c r="AD909" s="348" t="s">
        <v>12496</v>
      </c>
      <c r="AE909" s="348">
        <v>260.08765459081621</v>
      </c>
      <c r="AF909" s="349">
        <v>0.23980410351647841</v>
      </c>
      <c r="AG909" s="359">
        <v>0</v>
      </c>
      <c r="AH909" s="359">
        <v>0</v>
      </c>
      <c r="AI909" s="349">
        <v>-1</v>
      </c>
      <c r="AJ909" s="349">
        <v>-1</v>
      </c>
      <c r="AK909" s="350">
        <v>0</v>
      </c>
      <c r="AL909" s="351">
        <v>-1</v>
      </c>
      <c r="AM909" s="348" t="s">
        <v>12711</v>
      </c>
      <c r="AN909" s="348" t="s">
        <v>12484</v>
      </c>
      <c r="AO909" s="346" t="s">
        <v>12763</v>
      </c>
      <c r="AP909" s="352">
        <v>43707</v>
      </c>
      <c r="AQ909" s="346" t="s">
        <v>12482</v>
      </c>
      <c r="AR909" s="346" t="s">
        <v>13318</v>
      </c>
      <c r="AS909" s="346" t="s">
        <v>12501</v>
      </c>
      <c r="AT909" s="346" t="s">
        <v>12764</v>
      </c>
      <c r="AU909" s="346" t="s">
        <v>8721</v>
      </c>
      <c r="AV909" s="346" t="s">
        <v>8721</v>
      </c>
      <c r="AW909" s="327" t="s">
        <v>12484</v>
      </c>
      <c r="AX909" s="346" t="s">
        <v>12741</v>
      </c>
      <c r="AY909" s="346" t="s">
        <v>12484</v>
      </c>
      <c r="AZ909" s="311"/>
      <c r="BA909" s="309" t="s">
        <v>12766</v>
      </c>
      <c r="BB909" s="310" t="s">
        <v>13678</v>
      </c>
      <c r="BC909" s="309" t="s">
        <v>8721</v>
      </c>
      <c r="BD909" s="309">
        <v>1</v>
      </c>
      <c r="BE909" s="307"/>
      <c r="BF909" s="310" t="b">
        <v>1</v>
      </c>
    </row>
    <row r="910" spans="1:58" s="311" customFormat="1" ht="15" customHeight="1" x14ac:dyDescent="0.25">
      <c r="A910" s="335">
        <v>908</v>
      </c>
      <c r="B910" s="382" t="s">
        <v>2750</v>
      </c>
      <c r="C910" s="337">
        <v>7835</v>
      </c>
      <c r="D910" s="337" t="s">
        <v>2750</v>
      </c>
      <c r="E910" s="337" t="s">
        <v>1414</v>
      </c>
      <c r="F910" s="337" t="s">
        <v>2727</v>
      </c>
      <c r="G910" s="337" t="s">
        <v>2683</v>
      </c>
      <c r="H910" s="337" t="s">
        <v>2748</v>
      </c>
      <c r="I910" s="337" t="s">
        <v>2695</v>
      </c>
      <c r="J910" s="337" t="s">
        <v>13669</v>
      </c>
      <c r="K910" s="337" t="s">
        <v>12473</v>
      </c>
      <c r="L910" s="338" t="s">
        <v>12753</v>
      </c>
      <c r="M910" s="337" t="s">
        <v>13658</v>
      </c>
      <c r="N910" s="337" t="s">
        <v>13670</v>
      </c>
      <c r="O910" s="337" t="s">
        <v>13671</v>
      </c>
      <c r="P910" s="337" t="s">
        <v>13672</v>
      </c>
      <c r="Q910" s="337" t="s">
        <v>13673</v>
      </c>
      <c r="R910" s="337" t="s">
        <v>13674</v>
      </c>
      <c r="S910" s="337" t="s">
        <v>13675</v>
      </c>
      <c r="T910" s="337" t="s">
        <v>13676</v>
      </c>
      <c r="U910" s="337" t="s">
        <v>8721</v>
      </c>
      <c r="V910" s="337" t="s">
        <v>13677</v>
      </c>
      <c r="W910" s="337" t="s">
        <v>12476</v>
      </c>
      <c r="X910" s="337" t="s">
        <v>8805</v>
      </c>
      <c r="Y910" s="337" t="s">
        <v>8721</v>
      </c>
      <c r="Z910" s="337" t="s">
        <v>12484</v>
      </c>
      <c r="AA910" s="337" t="s">
        <v>12484</v>
      </c>
      <c r="AB910" s="337" t="s">
        <v>12484</v>
      </c>
      <c r="AC910" s="339">
        <v>393.875</v>
      </c>
      <c r="AD910" s="339" t="s">
        <v>12496</v>
      </c>
      <c r="AE910" s="339">
        <v>488.32784127255292</v>
      </c>
      <c r="AF910" s="340">
        <v>0.23980410351647841</v>
      </c>
      <c r="AG910" s="366">
        <v>0</v>
      </c>
      <c r="AH910" s="366">
        <v>0</v>
      </c>
      <c r="AI910" s="340">
        <v>-1</v>
      </c>
      <c r="AJ910" s="340">
        <v>-1</v>
      </c>
      <c r="AK910" s="341">
        <v>0</v>
      </c>
      <c r="AL910" s="342">
        <v>-1</v>
      </c>
      <c r="AM910" s="339" t="s">
        <v>12711</v>
      </c>
      <c r="AN910" s="339" t="s">
        <v>12484</v>
      </c>
      <c r="AO910" s="337" t="s">
        <v>12763</v>
      </c>
      <c r="AP910" s="343">
        <v>43707</v>
      </c>
      <c r="AQ910" s="335" t="s">
        <v>12482</v>
      </c>
      <c r="AR910" s="335" t="s">
        <v>13318</v>
      </c>
      <c r="AS910" s="335" t="s">
        <v>12501</v>
      </c>
      <c r="AT910" s="335" t="s">
        <v>12764</v>
      </c>
      <c r="AU910" s="335" t="s">
        <v>8721</v>
      </c>
      <c r="AV910" s="335" t="s">
        <v>8721</v>
      </c>
      <c r="AW910" s="327" t="s">
        <v>12484</v>
      </c>
      <c r="AX910" s="335" t="s">
        <v>12741</v>
      </c>
      <c r="AY910" s="335" t="s">
        <v>12484</v>
      </c>
      <c r="BA910" s="311" t="s">
        <v>12766</v>
      </c>
      <c r="BB910" s="310" t="s">
        <v>13676</v>
      </c>
      <c r="BC910" s="311" t="s">
        <v>8721</v>
      </c>
      <c r="BD910" s="311">
        <v>1</v>
      </c>
      <c r="BE910" s="307"/>
      <c r="BF910" s="310" t="b">
        <v>1</v>
      </c>
    </row>
    <row r="911" spans="1:58" s="309" customFormat="1" ht="15" customHeight="1" x14ac:dyDescent="0.25">
      <c r="A911" s="345">
        <v>909</v>
      </c>
      <c r="B911" s="382" t="s">
        <v>2751</v>
      </c>
      <c r="C911" s="346">
        <v>7836</v>
      </c>
      <c r="D911" s="346" t="s">
        <v>2751</v>
      </c>
      <c r="E911" s="346" t="s">
        <v>1414</v>
      </c>
      <c r="F911" s="346" t="s">
        <v>2727</v>
      </c>
      <c r="G911" s="346" t="s">
        <v>2683</v>
      </c>
      <c r="H911" s="346" t="s">
        <v>2748</v>
      </c>
      <c r="I911" s="346" t="s">
        <v>2703</v>
      </c>
      <c r="J911" s="346" t="s">
        <v>13669</v>
      </c>
      <c r="K911" s="346" t="s">
        <v>12473</v>
      </c>
      <c r="L911" s="347" t="s">
        <v>12753</v>
      </c>
      <c r="M911" s="346" t="s">
        <v>13658</v>
      </c>
      <c r="N911" s="346" t="s">
        <v>13670</v>
      </c>
      <c r="O911" s="346" t="s">
        <v>13671</v>
      </c>
      <c r="P911" s="346" t="s">
        <v>13672</v>
      </c>
      <c r="Q911" s="346" t="s">
        <v>13673</v>
      </c>
      <c r="R911" s="346" t="s">
        <v>13674</v>
      </c>
      <c r="S911" s="346" t="s">
        <v>13675</v>
      </c>
      <c r="T911" s="346" t="s">
        <v>13676</v>
      </c>
      <c r="U911" s="346" t="s">
        <v>8721</v>
      </c>
      <c r="V911" s="346" t="s">
        <v>13677</v>
      </c>
      <c r="W911" s="346" t="s">
        <v>12476</v>
      </c>
      <c r="X911" s="346" t="s">
        <v>8805</v>
      </c>
      <c r="Y911" s="346" t="s">
        <v>8721</v>
      </c>
      <c r="Z911" s="346" t="s">
        <v>12484</v>
      </c>
      <c r="AA911" s="346" t="s">
        <v>12484</v>
      </c>
      <c r="AB911" s="346" t="s">
        <v>12484</v>
      </c>
      <c r="AC911" s="348">
        <v>552.28125</v>
      </c>
      <c r="AD911" s="348" t="s">
        <v>12496</v>
      </c>
      <c r="AE911" s="348">
        <v>684.72056004521005</v>
      </c>
      <c r="AF911" s="349">
        <v>0.23980410351647841</v>
      </c>
      <c r="AG911" s="359">
        <v>0</v>
      </c>
      <c r="AH911" s="359">
        <v>0</v>
      </c>
      <c r="AI911" s="349">
        <v>-1</v>
      </c>
      <c r="AJ911" s="349">
        <v>-1</v>
      </c>
      <c r="AK911" s="350">
        <v>0</v>
      </c>
      <c r="AL911" s="351">
        <v>-1</v>
      </c>
      <c r="AM911" s="348" t="s">
        <v>12711</v>
      </c>
      <c r="AN911" s="348" t="s">
        <v>12484</v>
      </c>
      <c r="AO911" s="346" t="s">
        <v>12763</v>
      </c>
      <c r="AP911" s="352">
        <v>43707</v>
      </c>
      <c r="AQ911" s="346" t="s">
        <v>12482</v>
      </c>
      <c r="AR911" s="346" t="s">
        <v>13318</v>
      </c>
      <c r="AS911" s="346" t="s">
        <v>12501</v>
      </c>
      <c r="AT911" s="346" t="s">
        <v>12764</v>
      </c>
      <c r="AU911" s="346" t="s">
        <v>8721</v>
      </c>
      <c r="AV911" s="346" t="s">
        <v>8721</v>
      </c>
      <c r="AW911" s="327" t="s">
        <v>12484</v>
      </c>
      <c r="AX911" s="346" t="s">
        <v>12741</v>
      </c>
      <c r="AY911" s="346" t="s">
        <v>12484</v>
      </c>
      <c r="BA911" s="309" t="s">
        <v>12766</v>
      </c>
      <c r="BB911" s="310" t="s">
        <v>13676</v>
      </c>
      <c r="BC911" s="309" t="s">
        <v>8721</v>
      </c>
      <c r="BD911" s="309">
        <v>1</v>
      </c>
      <c r="BE911" s="307"/>
      <c r="BF911" s="310" t="b">
        <v>1</v>
      </c>
    </row>
    <row r="912" spans="1:58" s="311" customFormat="1" ht="15" customHeight="1" x14ac:dyDescent="0.25">
      <c r="A912" s="335">
        <v>910</v>
      </c>
      <c r="B912" s="382" t="s">
        <v>2752</v>
      </c>
      <c r="C912" s="337">
        <v>7837</v>
      </c>
      <c r="D912" s="337" t="s">
        <v>2752</v>
      </c>
      <c r="E912" s="337" t="s">
        <v>1414</v>
      </c>
      <c r="F912" s="337" t="s">
        <v>2727</v>
      </c>
      <c r="G912" s="337" t="s">
        <v>2683</v>
      </c>
      <c r="H912" s="337" t="s">
        <v>2748</v>
      </c>
      <c r="I912" s="337" t="s">
        <v>2711</v>
      </c>
      <c r="J912" s="337" t="s">
        <v>13669</v>
      </c>
      <c r="K912" s="337" t="s">
        <v>12473</v>
      </c>
      <c r="L912" s="338" t="s">
        <v>12753</v>
      </c>
      <c r="M912" s="337" t="s">
        <v>13658</v>
      </c>
      <c r="N912" s="337" t="s">
        <v>13670</v>
      </c>
      <c r="O912" s="337" t="s">
        <v>13671</v>
      </c>
      <c r="P912" s="337" t="s">
        <v>13672</v>
      </c>
      <c r="Q912" s="337" t="s">
        <v>13673</v>
      </c>
      <c r="R912" s="337" t="s">
        <v>13674</v>
      </c>
      <c r="S912" s="337" t="s">
        <v>13675</v>
      </c>
      <c r="T912" s="337" t="s">
        <v>13676</v>
      </c>
      <c r="U912" s="337" t="s">
        <v>8721</v>
      </c>
      <c r="V912" s="337" t="s">
        <v>13677</v>
      </c>
      <c r="W912" s="337" t="s">
        <v>12476</v>
      </c>
      <c r="X912" s="337" t="s">
        <v>8805</v>
      </c>
      <c r="Y912" s="337" t="s">
        <v>8721</v>
      </c>
      <c r="Z912" s="337" t="s">
        <v>12484</v>
      </c>
      <c r="AA912" s="337" t="s">
        <v>12484</v>
      </c>
      <c r="AB912" s="337" t="s">
        <v>12484</v>
      </c>
      <c r="AC912" s="339">
        <v>702.125</v>
      </c>
      <c r="AD912" s="339" t="s">
        <v>12496</v>
      </c>
      <c r="AE912" s="339">
        <v>870.49745618150735</v>
      </c>
      <c r="AF912" s="340">
        <v>0.23980410351647841</v>
      </c>
      <c r="AG912" s="366">
        <v>0</v>
      </c>
      <c r="AH912" s="366">
        <v>0</v>
      </c>
      <c r="AI912" s="340">
        <v>-1</v>
      </c>
      <c r="AJ912" s="340">
        <v>-1</v>
      </c>
      <c r="AK912" s="341">
        <v>0</v>
      </c>
      <c r="AL912" s="342">
        <v>-1</v>
      </c>
      <c r="AM912" s="339" t="s">
        <v>12711</v>
      </c>
      <c r="AN912" s="339" t="s">
        <v>12484</v>
      </c>
      <c r="AO912" s="337" t="s">
        <v>12763</v>
      </c>
      <c r="AP912" s="343">
        <v>43707</v>
      </c>
      <c r="AQ912" s="335" t="s">
        <v>12482</v>
      </c>
      <c r="AR912" s="335" t="s">
        <v>13318</v>
      </c>
      <c r="AS912" s="335" t="s">
        <v>12501</v>
      </c>
      <c r="AT912" s="335" t="s">
        <v>12764</v>
      </c>
      <c r="AU912" s="335" t="s">
        <v>8721</v>
      </c>
      <c r="AV912" s="335" t="s">
        <v>8721</v>
      </c>
      <c r="AW912" s="327" t="s">
        <v>12484</v>
      </c>
      <c r="AX912" s="335" t="s">
        <v>12741</v>
      </c>
      <c r="AY912" s="335" t="s">
        <v>12484</v>
      </c>
      <c r="BA912" s="311" t="s">
        <v>12766</v>
      </c>
      <c r="BB912" s="310" t="s">
        <v>13676</v>
      </c>
      <c r="BC912" s="311" t="s">
        <v>8721</v>
      </c>
      <c r="BD912" s="311">
        <v>1</v>
      </c>
      <c r="BE912" s="307"/>
      <c r="BF912" s="310" t="b">
        <v>1</v>
      </c>
    </row>
    <row r="913" spans="1:58" s="309" customFormat="1" ht="15" customHeight="1" x14ac:dyDescent="0.25">
      <c r="A913" s="345">
        <v>911</v>
      </c>
      <c r="B913" s="382" t="s">
        <v>2753</v>
      </c>
      <c r="C913" s="346">
        <v>7838</v>
      </c>
      <c r="D913" s="346" t="s">
        <v>2753</v>
      </c>
      <c r="E913" s="346" t="s">
        <v>1414</v>
      </c>
      <c r="F913" s="346" t="s">
        <v>2727</v>
      </c>
      <c r="G913" s="346" t="s">
        <v>2683</v>
      </c>
      <c r="H913" s="346" t="s">
        <v>2748</v>
      </c>
      <c r="I913" s="346" t="s">
        <v>2733</v>
      </c>
      <c r="J913" s="346" t="s">
        <v>13669</v>
      </c>
      <c r="K913" s="346" t="s">
        <v>12473</v>
      </c>
      <c r="L913" s="347" t="s">
        <v>12753</v>
      </c>
      <c r="M913" s="346" t="s">
        <v>13658</v>
      </c>
      <c r="N913" s="346" t="s">
        <v>13670</v>
      </c>
      <c r="O913" s="346" t="s">
        <v>13671</v>
      </c>
      <c r="P913" s="346" t="s">
        <v>13672</v>
      </c>
      <c r="Q913" s="346" t="s">
        <v>13673</v>
      </c>
      <c r="R913" s="346" t="s">
        <v>13674</v>
      </c>
      <c r="S913" s="346" t="s">
        <v>13675</v>
      </c>
      <c r="T913" s="346" t="s">
        <v>13676</v>
      </c>
      <c r="U913" s="346" t="s">
        <v>8721</v>
      </c>
      <c r="V913" s="346" t="s">
        <v>13677</v>
      </c>
      <c r="W913" s="346" t="s">
        <v>12476</v>
      </c>
      <c r="X913" s="346" t="s">
        <v>8805</v>
      </c>
      <c r="Y913" s="346" t="s">
        <v>8721</v>
      </c>
      <c r="Z913" s="346" t="s">
        <v>12484</v>
      </c>
      <c r="AA913" s="346" t="s">
        <v>12484</v>
      </c>
      <c r="AB913" s="346" t="s">
        <v>12484</v>
      </c>
      <c r="AC913" s="348">
        <v>834.84375</v>
      </c>
      <c r="AD913" s="348" t="s">
        <v>12496</v>
      </c>
      <c r="AE913" s="348">
        <v>1035.0427070450851</v>
      </c>
      <c r="AF913" s="349">
        <v>0.23980410351647841</v>
      </c>
      <c r="AG913" s="359">
        <v>0</v>
      </c>
      <c r="AH913" s="359">
        <v>0</v>
      </c>
      <c r="AI913" s="349">
        <v>-1</v>
      </c>
      <c r="AJ913" s="349">
        <v>-1</v>
      </c>
      <c r="AK913" s="350">
        <v>0</v>
      </c>
      <c r="AL913" s="351">
        <v>-1</v>
      </c>
      <c r="AM913" s="348" t="s">
        <v>12711</v>
      </c>
      <c r="AN913" s="348" t="s">
        <v>12484</v>
      </c>
      <c r="AO913" s="346" t="s">
        <v>12763</v>
      </c>
      <c r="AP913" s="352">
        <v>43707</v>
      </c>
      <c r="AQ913" s="346" t="s">
        <v>12482</v>
      </c>
      <c r="AR913" s="346" t="s">
        <v>13318</v>
      </c>
      <c r="AS913" s="346" t="s">
        <v>12501</v>
      </c>
      <c r="AT913" s="346" t="s">
        <v>12764</v>
      </c>
      <c r="AU913" s="346" t="s">
        <v>8721</v>
      </c>
      <c r="AV913" s="346" t="s">
        <v>8721</v>
      </c>
      <c r="AW913" s="327" t="s">
        <v>12484</v>
      </c>
      <c r="AX913" s="346" t="s">
        <v>12741</v>
      </c>
      <c r="AY913" s="346" t="s">
        <v>12484</v>
      </c>
      <c r="AZ913" s="311"/>
      <c r="BA913" s="309" t="s">
        <v>12766</v>
      </c>
      <c r="BB913" s="310" t="s">
        <v>13676</v>
      </c>
      <c r="BC913" s="309" t="s">
        <v>8721</v>
      </c>
      <c r="BD913" s="309">
        <v>1</v>
      </c>
      <c r="BE913" s="307"/>
      <c r="BF913" s="310" t="b">
        <v>1</v>
      </c>
    </row>
    <row r="914" spans="1:58" s="311" customFormat="1" ht="15" customHeight="1" x14ac:dyDescent="0.25">
      <c r="A914" s="335">
        <v>912</v>
      </c>
      <c r="B914" s="382" t="s">
        <v>2754</v>
      </c>
      <c r="C914" s="337">
        <v>7839</v>
      </c>
      <c r="D914" s="337" t="s">
        <v>2754</v>
      </c>
      <c r="E914" s="337" t="s">
        <v>1414</v>
      </c>
      <c r="F914" s="337" t="s">
        <v>2727</v>
      </c>
      <c r="G914" s="337" t="s">
        <v>2683</v>
      </c>
      <c r="H914" s="337" t="s">
        <v>2748</v>
      </c>
      <c r="I914" s="337" t="s">
        <v>2735</v>
      </c>
      <c r="J914" s="337" t="s">
        <v>13669</v>
      </c>
      <c r="K914" s="337" t="s">
        <v>12473</v>
      </c>
      <c r="L914" s="338" t="s">
        <v>12753</v>
      </c>
      <c r="M914" s="337" t="s">
        <v>13658</v>
      </c>
      <c r="N914" s="337" t="s">
        <v>13670</v>
      </c>
      <c r="O914" s="337" t="s">
        <v>13671</v>
      </c>
      <c r="P914" s="337" t="s">
        <v>13672</v>
      </c>
      <c r="Q914" s="337" t="s">
        <v>13673</v>
      </c>
      <c r="R914" s="337" t="s">
        <v>13674</v>
      </c>
      <c r="S914" s="337" t="s">
        <v>13675</v>
      </c>
      <c r="T914" s="337" t="s">
        <v>13676</v>
      </c>
      <c r="U914" s="337" t="s">
        <v>8721</v>
      </c>
      <c r="V914" s="337" t="s">
        <v>13677</v>
      </c>
      <c r="W914" s="337" t="s">
        <v>12476</v>
      </c>
      <c r="X914" s="337" t="s">
        <v>8805</v>
      </c>
      <c r="Y914" s="337" t="s">
        <v>8721</v>
      </c>
      <c r="Z914" s="337" t="s">
        <v>12484</v>
      </c>
      <c r="AA914" s="337" t="s">
        <v>12484</v>
      </c>
      <c r="AB914" s="337" t="s">
        <v>12484</v>
      </c>
      <c r="AC914" s="339">
        <v>1100.28125</v>
      </c>
      <c r="AD914" s="339" t="s">
        <v>12496</v>
      </c>
      <c r="AE914" s="339">
        <v>1364.1332087722403</v>
      </c>
      <c r="AF914" s="340">
        <v>0.23980410351647841</v>
      </c>
      <c r="AG914" s="366">
        <v>0</v>
      </c>
      <c r="AH914" s="366">
        <v>0</v>
      </c>
      <c r="AI914" s="340">
        <v>-1</v>
      </c>
      <c r="AJ914" s="340">
        <v>-1</v>
      </c>
      <c r="AK914" s="341">
        <v>0</v>
      </c>
      <c r="AL914" s="342">
        <v>-1</v>
      </c>
      <c r="AM914" s="339" t="s">
        <v>12711</v>
      </c>
      <c r="AN914" s="339" t="s">
        <v>12484</v>
      </c>
      <c r="AO914" s="337" t="s">
        <v>12763</v>
      </c>
      <c r="AP914" s="343">
        <v>43707</v>
      </c>
      <c r="AQ914" s="335" t="s">
        <v>12482</v>
      </c>
      <c r="AR914" s="335" t="s">
        <v>13318</v>
      </c>
      <c r="AS914" s="335" t="s">
        <v>12501</v>
      </c>
      <c r="AT914" s="335" t="s">
        <v>12764</v>
      </c>
      <c r="AU914" s="335" t="s">
        <v>8721</v>
      </c>
      <c r="AV914" s="335" t="s">
        <v>8721</v>
      </c>
      <c r="AW914" s="327" t="s">
        <v>12484</v>
      </c>
      <c r="AX914" s="335" t="s">
        <v>12741</v>
      </c>
      <c r="AY914" s="335" t="s">
        <v>12484</v>
      </c>
      <c r="BA914" s="311" t="s">
        <v>12766</v>
      </c>
      <c r="BB914" s="310" t="s">
        <v>13676</v>
      </c>
      <c r="BC914" s="311" t="s">
        <v>8721</v>
      </c>
      <c r="BD914" s="311">
        <v>1</v>
      </c>
      <c r="BE914" s="307"/>
      <c r="BF914" s="310" t="b">
        <v>1</v>
      </c>
    </row>
    <row r="915" spans="1:58" s="309" customFormat="1" ht="15" customHeight="1" x14ac:dyDescent="0.25">
      <c r="A915" s="345">
        <v>913</v>
      </c>
      <c r="B915" s="326" t="s">
        <v>2758</v>
      </c>
      <c r="C915" s="337">
        <v>7840</v>
      </c>
      <c r="D915" s="337" t="s">
        <v>2758</v>
      </c>
      <c r="E915" s="337" t="s">
        <v>1414</v>
      </c>
      <c r="F915" s="337" t="s">
        <v>2727</v>
      </c>
      <c r="G915" s="337" t="s">
        <v>2683</v>
      </c>
      <c r="H915" s="337" t="s">
        <v>2757</v>
      </c>
      <c r="I915" s="337" t="s">
        <v>2682</v>
      </c>
      <c r="J915" s="337" t="s">
        <v>13657</v>
      </c>
      <c r="K915" s="337" t="s">
        <v>12473</v>
      </c>
      <c r="L915" s="338" t="s">
        <v>12753</v>
      </c>
      <c r="M915" s="337" t="s">
        <v>13658</v>
      </c>
      <c r="N915" s="337" t="s">
        <v>13659</v>
      </c>
      <c r="O915" s="337" t="s">
        <v>13660</v>
      </c>
      <c r="P915" s="337" t="s">
        <v>13661</v>
      </c>
      <c r="Q915" s="337" t="s">
        <v>13629</v>
      </c>
      <c r="R915" s="337" t="s">
        <v>12758</v>
      </c>
      <c r="S915" s="337" t="s">
        <v>13662</v>
      </c>
      <c r="T915" s="337" t="s">
        <v>13663</v>
      </c>
      <c r="U915" s="337" t="s">
        <v>8721</v>
      </c>
      <c r="V915" s="337">
        <v>10071</v>
      </c>
      <c r="W915" s="337" t="s">
        <v>13679</v>
      </c>
      <c r="X915" s="337" t="s">
        <v>290</v>
      </c>
      <c r="Y915" s="337" t="s">
        <v>8721</v>
      </c>
      <c r="Z915" s="337" t="s">
        <v>12477</v>
      </c>
      <c r="AA915" s="337" t="s">
        <v>8721</v>
      </c>
      <c r="AB915" s="337" t="s">
        <v>8721</v>
      </c>
      <c r="AC915" s="339">
        <v>214.0625</v>
      </c>
      <c r="AD915" s="339" t="s">
        <v>12496</v>
      </c>
      <c r="AE915" s="339">
        <v>265.39556590899616</v>
      </c>
      <c r="AF915" s="340">
        <v>0.23980410351647841</v>
      </c>
      <c r="AG915" s="366">
        <v>759.63883712267977</v>
      </c>
      <c r="AH915" s="366">
        <v>574.10791703977077</v>
      </c>
      <c r="AI915" s="340">
        <v>1.681963992010608</v>
      </c>
      <c r="AJ915" s="340">
        <v>1.1632159341977544</v>
      </c>
      <c r="AK915" s="341">
        <v>574.10791703977077</v>
      </c>
      <c r="AL915" s="342">
        <v>1.681963992010608</v>
      </c>
      <c r="AM915" s="339" t="s">
        <v>12497</v>
      </c>
      <c r="AN915" s="339" t="s">
        <v>13639</v>
      </c>
      <c r="AO915" s="337" t="s">
        <v>13640</v>
      </c>
      <c r="AP915" s="343">
        <v>44406</v>
      </c>
      <c r="AQ915" s="335" t="s">
        <v>12482</v>
      </c>
      <c r="AR915" s="335" t="s">
        <v>13318</v>
      </c>
      <c r="AS915" s="335" t="s">
        <v>12501</v>
      </c>
      <c r="AT915" s="335" t="s">
        <v>13664</v>
      </c>
      <c r="AU915" s="335" t="s">
        <v>8721</v>
      </c>
      <c r="AV915" s="335" t="s">
        <v>13665</v>
      </c>
      <c r="AW915" s="327" t="s">
        <v>12484</v>
      </c>
      <c r="AX915" s="335" t="s">
        <v>12741</v>
      </c>
      <c r="AY915" s="390">
        <v>2</v>
      </c>
      <c r="BA915" s="309" t="s">
        <v>13666</v>
      </c>
      <c r="BB915" s="310" t="s">
        <v>13663</v>
      </c>
      <c r="BC915" s="309" t="s">
        <v>8721</v>
      </c>
      <c r="BD915" s="309">
        <v>1</v>
      </c>
      <c r="BE915" s="307"/>
      <c r="BF915" s="310" t="b">
        <v>1</v>
      </c>
    </row>
    <row r="916" spans="1:58" s="311" customFormat="1" ht="15" customHeight="1" x14ac:dyDescent="0.25">
      <c r="A916" s="335">
        <v>914</v>
      </c>
      <c r="B916" s="326" t="s">
        <v>2759</v>
      </c>
      <c r="C916" s="337">
        <v>7841</v>
      </c>
      <c r="D916" s="337" t="s">
        <v>2759</v>
      </c>
      <c r="E916" s="337" t="s">
        <v>1414</v>
      </c>
      <c r="F916" s="337" t="s">
        <v>2727</v>
      </c>
      <c r="G916" s="337" t="s">
        <v>2683</v>
      </c>
      <c r="H916" s="337" t="s">
        <v>2757</v>
      </c>
      <c r="I916" s="337" t="s">
        <v>2695</v>
      </c>
      <c r="J916" s="337" t="s">
        <v>13657</v>
      </c>
      <c r="K916" s="337" t="s">
        <v>12473</v>
      </c>
      <c r="L916" s="338" t="s">
        <v>12753</v>
      </c>
      <c r="M916" s="337" t="s">
        <v>13658</v>
      </c>
      <c r="N916" s="337" t="s">
        <v>13659</v>
      </c>
      <c r="O916" s="337" t="s">
        <v>13660</v>
      </c>
      <c r="P916" s="337" t="s">
        <v>13661</v>
      </c>
      <c r="Q916" s="337" t="s">
        <v>13629</v>
      </c>
      <c r="R916" s="337" t="s">
        <v>12758</v>
      </c>
      <c r="S916" s="337" t="s">
        <v>13662</v>
      </c>
      <c r="T916" s="337" t="s">
        <v>13663</v>
      </c>
      <c r="U916" s="337" t="s">
        <v>8721</v>
      </c>
      <c r="V916" s="337">
        <v>10071</v>
      </c>
      <c r="W916" s="337" t="s">
        <v>13680</v>
      </c>
      <c r="X916" s="337" t="s">
        <v>290</v>
      </c>
      <c r="Y916" s="337" t="s">
        <v>8721</v>
      </c>
      <c r="Z916" s="337" t="s">
        <v>12477</v>
      </c>
      <c r="AA916" s="337" t="s">
        <v>8721</v>
      </c>
      <c r="AB916" s="337" t="s">
        <v>8721</v>
      </c>
      <c r="AC916" s="339">
        <v>420.41874999999999</v>
      </c>
      <c r="AD916" s="339" t="s">
        <v>12496</v>
      </c>
      <c r="AE916" s="339">
        <v>521.2368914452685</v>
      </c>
      <c r="AF916" s="340">
        <v>0.23980410351647863</v>
      </c>
      <c r="AG916" s="366">
        <v>878.00918541864951</v>
      </c>
      <c r="AH916" s="366">
        <v>663.56800093552931</v>
      </c>
      <c r="AI916" s="340">
        <v>0.57835015906290899</v>
      </c>
      <c r="AJ916" s="340">
        <v>0.27306415149474517</v>
      </c>
      <c r="AK916" s="341">
        <v>663.56800093552931</v>
      </c>
      <c r="AL916" s="342">
        <v>0.57835015906290899</v>
      </c>
      <c r="AM916" s="339" t="s">
        <v>12497</v>
      </c>
      <c r="AN916" s="339" t="s">
        <v>13639</v>
      </c>
      <c r="AO916" s="337" t="s">
        <v>13640</v>
      </c>
      <c r="AP916" s="343">
        <v>44406</v>
      </c>
      <c r="AQ916" s="335" t="s">
        <v>12482</v>
      </c>
      <c r="AR916" s="335" t="s">
        <v>13318</v>
      </c>
      <c r="AS916" s="335" t="s">
        <v>12501</v>
      </c>
      <c r="AT916" s="335" t="s">
        <v>13664</v>
      </c>
      <c r="AU916" s="335" t="s">
        <v>8721</v>
      </c>
      <c r="AV916" s="335" t="s">
        <v>13665</v>
      </c>
      <c r="AW916" s="327" t="s">
        <v>12484</v>
      </c>
      <c r="AX916" s="335" t="s">
        <v>12741</v>
      </c>
      <c r="AY916" s="390">
        <v>2</v>
      </c>
      <c r="BA916" s="311" t="s">
        <v>13666</v>
      </c>
      <c r="BB916" s="310" t="s">
        <v>13663</v>
      </c>
      <c r="BC916" s="311" t="s">
        <v>8721</v>
      </c>
      <c r="BD916" s="311">
        <v>1</v>
      </c>
      <c r="BE916" s="307"/>
      <c r="BF916" s="310" t="b">
        <v>1</v>
      </c>
    </row>
    <row r="917" spans="1:58" s="309" customFormat="1" ht="15" customHeight="1" x14ac:dyDescent="0.25">
      <c r="A917" s="345">
        <v>915</v>
      </c>
      <c r="B917" s="326" t="s">
        <v>2760</v>
      </c>
      <c r="C917" s="337">
        <v>7842</v>
      </c>
      <c r="D917" s="337" t="s">
        <v>2760</v>
      </c>
      <c r="E917" s="337" t="s">
        <v>1414</v>
      </c>
      <c r="F917" s="337" t="s">
        <v>2727</v>
      </c>
      <c r="G917" s="337" t="s">
        <v>2683</v>
      </c>
      <c r="H917" s="337" t="s">
        <v>2757</v>
      </c>
      <c r="I917" s="337" t="s">
        <v>2703</v>
      </c>
      <c r="J917" s="337" t="s">
        <v>13657</v>
      </c>
      <c r="K917" s="337" t="s">
        <v>12473</v>
      </c>
      <c r="L917" s="338" t="s">
        <v>12753</v>
      </c>
      <c r="M917" s="337" t="s">
        <v>13658</v>
      </c>
      <c r="N917" s="337" t="s">
        <v>13659</v>
      </c>
      <c r="O917" s="337" t="s">
        <v>13660</v>
      </c>
      <c r="P917" s="337" t="s">
        <v>13661</v>
      </c>
      <c r="Q917" s="337" t="s">
        <v>13629</v>
      </c>
      <c r="R917" s="337" t="s">
        <v>12758</v>
      </c>
      <c r="S917" s="337" t="s">
        <v>13662</v>
      </c>
      <c r="T917" s="337" t="s">
        <v>13663</v>
      </c>
      <c r="U917" s="337" t="s">
        <v>8721</v>
      </c>
      <c r="V917" s="337">
        <v>10071</v>
      </c>
      <c r="W917" s="337" t="s">
        <v>13681</v>
      </c>
      <c r="X917" s="337" t="s">
        <v>290</v>
      </c>
      <c r="Y917" s="337" t="s">
        <v>8721</v>
      </c>
      <c r="Z917" s="337" t="s">
        <v>12477</v>
      </c>
      <c r="AA917" s="337" t="s">
        <v>8721</v>
      </c>
      <c r="AB917" s="337" t="s">
        <v>8721</v>
      </c>
      <c r="AC917" s="339">
        <v>582.25</v>
      </c>
      <c r="AD917" s="339" t="s">
        <v>12496</v>
      </c>
      <c r="AE917" s="339">
        <v>721.87593927246951</v>
      </c>
      <c r="AF917" s="340">
        <v>0.23980410351647841</v>
      </c>
      <c r="AG917" s="366">
        <v>1058.4377745688171</v>
      </c>
      <c r="AH917" s="366">
        <v>799.929488038773</v>
      </c>
      <c r="AI917" s="340">
        <v>0.37385914648136187</v>
      </c>
      <c r="AJ917" s="340">
        <v>0.10812598747226354</v>
      </c>
      <c r="AK917" s="341">
        <v>799.929488038773</v>
      </c>
      <c r="AL917" s="342">
        <v>0.37385914648136187</v>
      </c>
      <c r="AM917" s="339" t="s">
        <v>12497</v>
      </c>
      <c r="AN917" s="339" t="s">
        <v>13639</v>
      </c>
      <c r="AO917" s="337" t="s">
        <v>13640</v>
      </c>
      <c r="AP917" s="343">
        <v>44406</v>
      </c>
      <c r="AQ917" s="335" t="s">
        <v>12482</v>
      </c>
      <c r="AR917" s="335" t="s">
        <v>13318</v>
      </c>
      <c r="AS917" s="335" t="s">
        <v>12501</v>
      </c>
      <c r="AT917" s="335" t="s">
        <v>13664</v>
      </c>
      <c r="AU917" s="335" t="s">
        <v>8721</v>
      </c>
      <c r="AV917" s="335" t="s">
        <v>13665</v>
      </c>
      <c r="AW917" s="327" t="s">
        <v>12484</v>
      </c>
      <c r="AX917" s="335" t="s">
        <v>12741</v>
      </c>
      <c r="AY917" s="390">
        <v>2</v>
      </c>
      <c r="BA917" s="309" t="s">
        <v>13666</v>
      </c>
      <c r="BB917" s="310" t="s">
        <v>13663</v>
      </c>
      <c r="BC917" s="309" t="s">
        <v>8721</v>
      </c>
      <c r="BD917" s="309">
        <v>1</v>
      </c>
      <c r="BE917" s="307"/>
      <c r="BF917" s="310" t="b">
        <v>1</v>
      </c>
    </row>
    <row r="918" spans="1:58" s="311" customFormat="1" ht="15" customHeight="1" x14ac:dyDescent="0.25">
      <c r="A918" s="335">
        <v>916</v>
      </c>
      <c r="B918" s="326" t="s">
        <v>2761</v>
      </c>
      <c r="C918" s="337">
        <v>7846</v>
      </c>
      <c r="D918" s="337" t="s">
        <v>2761</v>
      </c>
      <c r="E918" s="337" t="s">
        <v>1414</v>
      </c>
      <c r="F918" s="337" t="s">
        <v>2727</v>
      </c>
      <c r="G918" s="337" t="s">
        <v>2683</v>
      </c>
      <c r="H918" s="337" t="s">
        <v>2757</v>
      </c>
      <c r="I918" s="337" t="s">
        <v>2711</v>
      </c>
      <c r="J918" s="337" t="s">
        <v>13657</v>
      </c>
      <c r="K918" s="337" t="s">
        <v>12473</v>
      </c>
      <c r="L918" s="338" t="s">
        <v>12753</v>
      </c>
      <c r="M918" s="337" t="s">
        <v>13658</v>
      </c>
      <c r="N918" s="337" t="s">
        <v>13659</v>
      </c>
      <c r="O918" s="337" t="s">
        <v>13660</v>
      </c>
      <c r="P918" s="337" t="s">
        <v>13661</v>
      </c>
      <c r="Q918" s="337" t="s">
        <v>13629</v>
      </c>
      <c r="R918" s="337" t="s">
        <v>12758</v>
      </c>
      <c r="S918" s="337" t="s">
        <v>13662</v>
      </c>
      <c r="T918" s="337" t="s">
        <v>13663</v>
      </c>
      <c r="U918" s="337" t="s">
        <v>8721</v>
      </c>
      <c r="V918" s="337">
        <v>10071</v>
      </c>
      <c r="W918" s="337" t="s">
        <v>13682</v>
      </c>
      <c r="X918" s="337" t="s">
        <v>290</v>
      </c>
      <c r="Y918" s="337" t="s">
        <v>8721</v>
      </c>
      <c r="Z918" s="337" t="s">
        <v>12477</v>
      </c>
      <c r="AA918" s="337" t="s">
        <v>8721</v>
      </c>
      <c r="AB918" s="337" t="s">
        <v>8721</v>
      </c>
      <c r="AC918" s="339">
        <v>744.9375</v>
      </c>
      <c r="AD918" s="339" t="s">
        <v>12496</v>
      </c>
      <c r="AE918" s="339">
        <v>923.57656936330659</v>
      </c>
      <c r="AF918" s="340">
        <v>0.23980410351647841</v>
      </c>
      <c r="AG918" s="366">
        <v>1240.0155904014698</v>
      </c>
      <c r="AH918" s="366">
        <v>937.15951964585895</v>
      </c>
      <c r="AI918" s="340">
        <v>0.25803778121769816</v>
      </c>
      <c r="AJ918" s="340">
        <v>1.4706902202939354E-2</v>
      </c>
      <c r="AK918" s="341">
        <v>937.15951964585895</v>
      </c>
      <c r="AL918" s="342">
        <v>0.25803778121769816</v>
      </c>
      <c r="AM918" s="339" t="s">
        <v>12497</v>
      </c>
      <c r="AN918" s="339" t="s">
        <v>13639</v>
      </c>
      <c r="AO918" s="337" t="s">
        <v>13640</v>
      </c>
      <c r="AP918" s="343">
        <v>44406</v>
      </c>
      <c r="AQ918" s="335" t="s">
        <v>12482</v>
      </c>
      <c r="AR918" s="335" t="s">
        <v>13318</v>
      </c>
      <c r="AS918" s="335" t="s">
        <v>12501</v>
      </c>
      <c r="AT918" s="335" t="s">
        <v>13664</v>
      </c>
      <c r="AU918" s="335" t="s">
        <v>8721</v>
      </c>
      <c r="AV918" s="335" t="s">
        <v>13665</v>
      </c>
      <c r="AW918" s="327" t="s">
        <v>12484</v>
      </c>
      <c r="AX918" s="335" t="s">
        <v>12741</v>
      </c>
      <c r="AY918" s="390">
        <v>2</v>
      </c>
      <c r="BA918" s="311" t="s">
        <v>13666</v>
      </c>
      <c r="BB918" s="310" t="s">
        <v>13663</v>
      </c>
      <c r="BC918" s="311" t="s">
        <v>8721</v>
      </c>
      <c r="BD918" s="311">
        <v>1</v>
      </c>
      <c r="BE918" s="307"/>
      <c r="BF918" s="310" t="b">
        <v>1</v>
      </c>
    </row>
    <row r="919" spans="1:58" s="309" customFormat="1" ht="15" customHeight="1" x14ac:dyDescent="0.25">
      <c r="A919" s="345">
        <v>917</v>
      </c>
      <c r="B919" s="326" t="s">
        <v>2762</v>
      </c>
      <c r="C919" s="337">
        <v>7847</v>
      </c>
      <c r="D919" s="337" t="s">
        <v>2762</v>
      </c>
      <c r="E919" s="337" t="s">
        <v>1414</v>
      </c>
      <c r="F919" s="337" t="s">
        <v>2727</v>
      </c>
      <c r="G919" s="337" t="s">
        <v>2683</v>
      </c>
      <c r="H919" s="337" t="s">
        <v>2757</v>
      </c>
      <c r="I919" s="337" t="s">
        <v>2733</v>
      </c>
      <c r="J919" s="337" t="s">
        <v>13657</v>
      </c>
      <c r="K919" s="337" t="s">
        <v>12473</v>
      </c>
      <c r="L919" s="338" t="s">
        <v>12753</v>
      </c>
      <c r="M919" s="337" t="s">
        <v>13667</v>
      </c>
      <c r="N919" s="337" t="s">
        <v>13659</v>
      </c>
      <c r="O919" s="337" t="s">
        <v>13660</v>
      </c>
      <c r="P919" s="337" t="s">
        <v>13661</v>
      </c>
      <c r="Q919" s="337" t="s">
        <v>13629</v>
      </c>
      <c r="R919" s="337" t="s">
        <v>12758</v>
      </c>
      <c r="S919" s="337" t="s">
        <v>13662</v>
      </c>
      <c r="T919" s="337" t="s">
        <v>13663</v>
      </c>
      <c r="U919" s="337" t="s">
        <v>8721</v>
      </c>
      <c r="V919" s="337">
        <v>10071</v>
      </c>
      <c r="W919" s="337" t="s">
        <v>13683</v>
      </c>
      <c r="X919" s="337" t="s">
        <v>290</v>
      </c>
      <c r="Y919" s="337" t="s">
        <v>8721</v>
      </c>
      <c r="Z919" s="337" t="s">
        <v>12477</v>
      </c>
      <c r="AA919" s="337" t="s">
        <v>8721</v>
      </c>
      <c r="AB919" s="337" t="s">
        <v>8721</v>
      </c>
      <c r="AC919" s="339">
        <v>886.21875</v>
      </c>
      <c r="AD919" s="339" t="s">
        <v>12496</v>
      </c>
      <c r="AE919" s="339">
        <v>1098.737642863244</v>
      </c>
      <c r="AF919" s="340">
        <v>0.23980410351647818</v>
      </c>
      <c r="AG919" s="366">
        <v>1407.8026860443006</v>
      </c>
      <c r="AH919" s="366">
        <v>1063.967017206837</v>
      </c>
      <c r="AI919" s="340">
        <v>0.20056929195736051</v>
      </c>
      <c r="AJ919" s="340">
        <v>-3.1645976527933328E-2</v>
      </c>
      <c r="AK919" s="341">
        <v>1063.967017206837</v>
      </c>
      <c r="AL919" s="342">
        <v>0.20056929195736051</v>
      </c>
      <c r="AM919" s="339" t="s">
        <v>12497</v>
      </c>
      <c r="AN919" s="339" t="s">
        <v>13639</v>
      </c>
      <c r="AO919" s="337" t="s">
        <v>13640</v>
      </c>
      <c r="AP919" s="343">
        <v>44406</v>
      </c>
      <c r="AQ919" s="335" t="s">
        <v>12482</v>
      </c>
      <c r="AR919" s="335" t="s">
        <v>13318</v>
      </c>
      <c r="AS919" s="335" t="s">
        <v>12501</v>
      </c>
      <c r="AT919" s="335" t="s">
        <v>13664</v>
      </c>
      <c r="AU919" s="335" t="s">
        <v>8721</v>
      </c>
      <c r="AV919" s="335" t="s">
        <v>13665</v>
      </c>
      <c r="AW919" s="327" t="s">
        <v>12484</v>
      </c>
      <c r="AX919" s="335" t="s">
        <v>12741</v>
      </c>
      <c r="AY919" s="390">
        <v>2</v>
      </c>
      <c r="BA919" s="309" t="s">
        <v>13666</v>
      </c>
      <c r="BB919" s="310" t="s">
        <v>13663</v>
      </c>
      <c r="BC919" s="309" t="s">
        <v>8721</v>
      </c>
      <c r="BD919" s="309">
        <v>1</v>
      </c>
      <c r="BE919" s="307"/>
      <c r="BF919" s="310" t="b">
        <v>1</v>
      </c>
    </row>
    <row r="920" spans="1:58" s="311" customFormat="1" ht="15" customHeight="1" x14ac:dyDescent="0.25">
      <c r="A920" s="335">
        <v>918</v>
      </c>
      <c r="B920" s="326" t="s">
        <v>2763</v>
      </c>
      <c r="C920" s="337">
        <v>7848</v>
      </c>
      <c r="D920" s="337" t="s">
        <v>2763</v>
      </c>
      <c r="E920" s="337" t="s">
        <v>1414</v>
      </c>
      <c r="F920" s="337" t="s">
        <v>2727</v>
      </c>
      <c r="G920" s="337" t="s">
        <v>2683</v>
      </c>
      <c r="H920" s="337" t="s">
        <v>2757</v>
      </c>
      <c r="I920" s="337" t="s">
        <v>2735</v>
      </c>
      <c r="J920" s="337" t="s">
        <v>13657</v>
      </c>
      <c r="K920" s="337" t="s">
        <v>12473</v>
      </c>
      <c r="L920" s="338" t="s">
        <v>12753</v>
      </c>
      <c r="M920" s="337" t="s">
        <v>13667</v>
      </c>
      <c r="N920" s="337" t="s">
        <v>13659</v>
      </c>
      <c r="O920" s="337" t="s">
        <v>13660</v>
      </c>
      <c r="P920" s="337" t="s">
        <v>13661</v>
      </c>
      <c r="Q920" s="337" t="s">
        <v>13629</v>
      </c>
      <c r="R920" s="337" t="s">
        <v>12758</v>
      </c>
      <c r="S920" s="337" t="s">
        <v>13662</v>
      </c>
      <c r="T920" s="337" t="s">
        <v>13663</v>
      </c>
      <c r="U920" s="337" t="s">
        <v>8721</v>
      </c>
      <c r="V920" s="337">
        <v>10071</v>
      </c>
      <c r="W920" s="337" t="s">
        <v>13684</v>
      </c>
      <c r="X920" s="337" t="s">
        <v>290</v>
      </c>
      <c r="Y920" s="337" t="s">
        <v>8721</v>
      </c>
      <c r="Z920" s="337" t="s">
        <v>12477</v>
      </c>
      <c r="AA920" s="337" t="s">
        <v>8721</v>
      </c>
      <c r="AB920" s="337" t="s">
        <v>8721</v>
      </c>
      <c r="AC920" s="339">
        <v>1164.5</v>
      </c>
      <c r="AD920" s="339" t="s">
        <v>12496</v>
      </c>
      <c r="AE920" s="339">
        <v>1443.751878544939</v>
      </c>
      <c r="AF920" s="340">
        <v>0.23980410351647841</v>
      </c>
      <c r="AG920" s="366">
        <v>1788.9916092579545</v>
      </c>
      <c r="AH920" s="366">
        <v>1352.0559984571219</v>
      </c>
      <c r="AI920" s="340">
        <v>0.16106139841745115</v>
      </c>
      <c r="AJ920" s="340">
        <v>-6.3512215256981253E-2</v>
      </c>
      <c r="AK920" s="341">
        <v>1352.0559984571219</v>
      </c>
      <c r="AL920" s="342">
        <v>0.16106139841745115</v>
      </c>
      <c r="AM920" s="339" t="s">
        <v>12497</v>
      </c>
      <c r="AN920" s="339" t="s">
        <v>13639</v>
      </c>
      <c r="AO920" s="337" t="s">
        <v>13640</v>
      </c>
      <c r="AP920" s="343">
        <v>44406</v>
      </c>
      <c r="AQ920" s="335" t="s">
        <v>12482</v>
      </c>
      <c r="AR920" s="335" t="s">
        <v>13318</v>
      </c>
      <c r="AS920" s="335" t="s">
        <v>12501</v>
      </c>
      <c r="AT920" s="335" t="s">
        <v>13664</v>
      </c>
      <c r="AU920" s="335" t="s">
        <v>8721</v>
      </c>
      <c r="AV920" s="335" t="s">
        <v>13665</v>
      </c>
      <c r="AW920" s="327" t="s">
        <v>12484</v>
      </c>
      <c r="AX920" s="335" t="s">
        <v>12741</v>
      </c>
      <c r="AY920" s="390">
        <v>2</v>
      </c>
      <c r="BA920" s="311" t="s">
        <v>13666</v>
      </c>
      <c r="BB920" s="310" t="s">
        <v>13663</v>
      </c>
      <c r="BC920" s="311" t="s">
        <v>8721</v>
      </c>
      <c r="BD920" s="311">
        <v>1</v>
      </c>
      <c r="BE920" s="307"/>
      <c r="BF920" s="310" t="b">
        <v>1</v>
      </c>
    </row>
    <row r="921" spans="1:58" s="309" customFormat="1" ht="15" customHeight="1" x14ac:dyDescent="0.25">
      <c r="A921" s="345">
        <v>919</v>
      </c>
      <c r="B921" s="382" t="s">
        <v>2770</v>
      </c>
      <c r="C921" s="346">
        <v>7849</v>
      </c>
      <c r="D921" s="346" t="s">
        <v>2770</v>
      </c>
      <c r="E921" s="346" t="s">
        <v>1414</v>
      </c>
      <c r="F921" s="346" t="s">
        <v>2727</v>
      </c>
      <c r="G921" s="346" t="s">
        <v>2683</v>
      </c>
      <c r="H921" s="346" t="s">
        <v>2769</v>
      </c>
      <c r="I921" s="346" t="s">
        <v>2682</v>
      </c>
      <c r="J921" s="346" t="s">
        <v>13669</v>
      </c>
      <c r="K921" s="346" t="s">
        <v>12473</v>
      </c>
      <c r="L921" s="347" t="s">
        <v>12753</v>
      </c>
      <c r="M921" s="346" t="s">
        <v>13685</v>
      </c>
      <c r="N921" s="346" t="s">
        <v>13686</v>
      </c>
      <c r="O921" s="346" t="s">
        <v>13671</v>
      </c>
      <c r="P921" s="346" t="s">
        <v>13672</v>
      </c>
      <c r="Q921" s="346" t="s">
        <v>13673</v>
      </c>
      <c r="R921" s="346" t="s">
        <v>13674</v>
      </c>
      <c r="S921" s="346" t="s">
        <v>13675</v>
      </c>
      <c r="T921" s="346" t="s">
        <v>13676</v>
      </c>
      <c r="U921" s="346" t="s">
        <v>8721</v>
      </c>
      <c r="V921" s="346" t="s">
        <v>13677</v>
      </c>
      <c r="W921" s="346" t="s">
        <v>12476</v>
      </c>
      <c r="X921" s="346" t="s">
        <v>8805</v>
      </c>
      <c r="Y921" s="346" t="s">
        <v>8721</v>
      </c>
      <c r="Z921" s="346" t="s">
        <v>12484</v>
      </c>
      <c r="AA921" s="346" t="s">
        <v>12484</v>
      </c>
      <c r="AB921" s="346" t="s">
        <v>12484</v>
      </c>
      <c r="AC921" s="348">
        <v>231.1875</v>
      </c>
      <c r="AD921" s="348" t="s">
        <v>12496</v>
      </c>
      <c r="AE921" s="348">
        <v>286.62721118171584</v>
      </c>
      <c r="AF921" s="349">
        <v>0.23980410351647841</v>
      </c>
      <c r="AG921" s="359">
        <v>0</v>
      </c>
      <c r="AH921" s="359">
        <v>0</v>
      </c>
      <c r="AI921" s="349">
        <v>-1</v>
      </c>
      <c r="AJ921" s="349">
        <v>-1</v>
      </c>
      <c r="AK921" s="350">
        <v>0</v>
      </c>
      <c r="AL921" s="351">
        <v>-1</v>
      </c>
      <c r="AM921" s="348" t="s">
        <v>12711</v>
      </c>
      <c r="AN921" s="348" t="s">
        <v>12484</v>
      </c>
      <c r="AO921" s="346" t="s">
        <v>12763</v>
      </c>
      <c r="AP921" s="352">
        <v>43707</v>
      </c>
      <c r="AQ921" s="346" t="s">
        <v>12482</v>
      </c>
      <c r="AR921" s="346" t="s">
        <v>13318</v>
      </c>
      <c r="AS921" s="346" t="s">
        <v>12501</v>
      </c>
      <c r="AT921" s="346" t="s">
        <v>12764</v>
      </c>
      <c r="AU921" s="346" t="s">
        <v>8721</v>
      </c>
      <c r="AV921" s="346" t="s">
        <v>8721</v>
      </c>
      <c r="AW921" s="327" t="s">
        <v>12484</v>
      </c>
      <c r="AX921" s="346" t="s">
        <v>12741</v>
      </c>
      <c r="AY921" s="346" t="s">
        <v>12484</v>
      </c>
      <c r="BA921" s="309" t="s">
        <v>12766</v>
      </c>
      <c r="BB921" s="310" t="s">
        <v>13676</v>
      </c>
      <c r="BC921" s="309" t="s">
        <v>8721</v>
      </c>
      <c r="BD921" s="309">
        <v>1</v>
      </c>
      <c r="BE921" s="307"/>
      <c r="BF921" s="310" t="b">
        <v>1</v>
      </c>
    </row>
    <row r="922" spans="1:58" s="311" customFormat="1" ht="15" customHeight="1" x14ac:dyDescent="0.25">
      <c r="A922" s="335">
        <v>920</v>
      </c>
      <c r="B922" s="382" t="s">
        <v>2771</v>
      </c>
      <c r="C922" s="346">
        <v>7850</v>
      </c>
      <c r="D922" s="346" t="s">
        <v>2771</v>
      </c>
      <c r="E922" s="346" t="s">
        <v>1414</v>
      </c>
      <c r="F922" s="346" t="s">
        <v>2727</v>
      </c>
      <c r="G922" s="346" t="s">
        <v>2683</v>
      </c>
      <c r="H922" s="346" t="s">
        <v>2769</v>
      </c>
      <c r="I922" s="346" t="s">
        <v>2695</v>
      </c>
      <c r="J922" s="346" t="s">
        <v>13669</v>
      </c>
      <c r="K922" s="346" t="s">
        <v>12473</v>
      </c>
      <c r="L922" s="347" t="s">
        <v>12753</v>
      </c>
      <c r="M922" s="346" t="s">
        <v>13685</v>
      </c>
      <c r="N922" s="346" t="s">
        <v>13686</v>
      </c>
      <c r="O922" s="346" t="s">
        <v>13671</v>
      </c>
      <c r="P922" s="346" t="s">
        <v>13672</v>
      </c>
      <c r="Q922" s="346" t="s">
        <v>13673</v>
      </c>
      <c r="R922" s="346" t="s">
        <v>13674</v>
      </c>
      <c r="S922" s="346" t="s">
        <v>13675</v>
      </c>
      <c r="T922" s="346" t="s">
        <v>13676</v>
      </c>
      <c r="U922" s="346" t="s">
        <v>8721</v>
      </c>
      <c r="V922" s="346" t="s">
        <v>13677</v>
      </c>
      <c r="W922" s="346" t="s">
        <v>12476</v>
      </c>
      <c r="X922" s="346" t="s">
        <v>8805</v>
      </c>
      <c r="Y922" s="346" t="s">
        <v>8721</v>
      </c>
      <c r="Z922" s="346" t="s">
        <v>12484</v>
      </c>
      <c r="AA922" s="346" t="s">
        <v>12484</v>
      </c>
      <c r="AB922" s="346" t="s">
        <v>12484</v>
      </c>
      <c r="AC922" s="348">
        <v>440.96875000000006</v>
      </c>
      <c r="AD922" s="348" t="s">
        <v>12496</v>
      </c>
      <c r="AE922" s="348">
        <v>546.71486577253211</v>
      </c>
      <c r="AF922" s="349">
        <v>0.23980410351647818</v>
      </c>
      <c r="AG922" s="359">
        <v>0</v>
      </c>
      <c r="AH922" s="359">
        <v>0</v>
      </c>
      <c r="AI922" s="349">
        <v>-1</v>
      </c>
      <c r="AJ922" s="349">
        <v>-1</v>
      </c>
      <c r="AK922" s="350">
        <v>0</v>
      </c>
      <c r="AL922" s="351">
        <v>-1</v>
      </c>
      <c r="AM922" s="348" t="s">
        <v>12711</v>
      </c>
      <c r="AN922" s="348" t="s">
        <v>12484</v>
      </c>
      <c r="AO922" s="346" t="s">
        <v>12763</v>
      </c>
      <c r="AP922" s="352">
        <v>43707</v>
      </c>
      <c r="AQ922" s="346" t="s">
        <v>12482</v>
      </c>
      <c r="AR922" s="346" t="s">
        <v>13318</v>
      </c>
      <c r="AS922" s="346" t="s">
        <v>12501</v>
      </c>
      <c r="AT922" s="346" t="s">
        <v>12764</v>
      </c>
      <c r="AU922" s="346" t="s">
        <v>8721</v>
      </c>
      <c r="AV922" s="346" t="s">
        <v>8721</v>
      </c>
      <c r="AW922" s="327" t="s">
        <v>12484</v>
      </c>
      <c r="AX922" s="346" t="s">
        <v>12741</v>
      </c>
      <c r="AY922" s="346" t="s">
        <v>12484</v>
      </c>
      <c r="BA922" s="311" t="s">
        <v>12766</v>
      </c>
      <c r="BB922" s="310" t="s">
        <v>13676</v>
      </c>
      <c r="BC922" s="311" t="s">
        <v>8721</v>
      </c>
      <c r="BD922" s="311">
        <v>1</v>
      </c>
      <c r="BE922" s="307"/>
      <c r="BF922" s="310" t="b">
        <v>1</v>
      </c>
    </row>
    <row r="923" spans="1:58" s="309" customFormat="1" ht="15" customHeight="1" x14ac:dyDescent="0.25">
      <c r="A923" s="345">
        <v>921</v>
      </c>
      <c r="B923" s="382" t="s">
        <v>2772</v>
      </c>
      <c r="C923" s="337">
        <v>7851</v>
      </c>
      <c r="D923" s="337" t="s">
        <v>2772</v>
      </c>
      <c r="E923" s="337" t="s">
        <v>1414</v>
      </c>
      <c r="F923" s="337" t="s">
        <v>2727</v>
      </c>
      <c r="G923" s="337" t="s">
        <v>2683</v>
      </c>
      <c r="H923" s="337" t="s">
        <v>2769</v>
      </c>
      <c r="I923" s="337" t="s">
        <v>2703</v>
      </c>
      <c r="J923" s="337" t="s">
        <v>13669</v>
      </c>
      <c r="K923" s="337" t="s">
        <v>12473</v>
      </c>
      <c r="L923" s="338" t="s">
        <v>12753</v>
      </c>
      <c r="M923" s="337" t="s">
        <v>13685</v>
      </c>
      <c r="N923" s="337" t="s">
        <v>13686</v>
      </c>
      <c r="O923" s="337" t="s">
        <v>13671</v>
      </c>
      <c r="P923" s="337" t="s">
        <v>13672</v>
      </c>
      <c r="Q923" s="337" t="s">
        <v>13673</v>
      </c>
      <c r="R923" s="337" t="s">
        <v>13674</v>
      </c>
      <c r="S923" s="337" t="s">
        <v>13675</v>
      </c>
      <c r="T923" s="337" t="s">
        <v>13676</v>
      </c>
      <c r="U923" s="337" t="s">
        <v>8721</v>
      </c>
      <c r="V923" s="337" t="s">
        <v>13677</v>
      </c>
      <c r="W923" s="337" t="s">
        <v>12476</v>
      </c>
      <c r="X923" s="337" t="s">
        <v>8805</v>
      </c>
      <c r="Y923" s="337" t="s">
        <v>8721</v>
      </c>
      <c r="Z923" s="337" t="s">
        <v>12484</v>
      </c>
      <c r="AA923" s="337" t="s">
        <v>12484</v>
      </c>
      <c r="AB923" s="337" t="s">
        <v>12484</v>
      </c>
      <c r="AC923" s="339">
        <v>616.5</v>
      </c>
      <c r="AD923" s="339" t="s">
        <v>12496</v>
      </c>
      <c r="AE923" s="339">
        <v>764.33922981790897</v>
      </c>
      <c r="AF923" s="340">
        <v>0.23980410351647841</v>
      </c>
      <c r="AG923" s="366">
        <v>0</v>
      </c>
      <c r="AH923" s="366">
        <v>0</v>
      </c>
      <c r="AI923" s="340">
        <v>-1</v>
      </c>
      <c r="AJ923" s="340">
        <v>-1</v>
      </c>
      <c r="AK923" s="341">
        <v>0</v>
      </c>
      <c r="AL923" s="342">
        <v>-1</v>
      </c>
      <c r="AM923" s="339" t="s">
        <v>12711</v>
      </c>
      <c r="AN923" s="339" t="s">
        <v>12484</v>
      </c>
      <c r="AO923" s="337" t="s">
        <v>12763</v>
      </c>
      <c r="AP923" s="343">
        <v>43707</v>
      </c>
      <c r="AQ923" s="335" t="s">
        <v>12482</v>
      </c>
      <c r="AR923" s="335" t="s">
        <v>13318</v>
      </c>
      <c r="AS923" s="335" t="s">
        <v>12501</v>
      </c>
      <c r="AT923" s="335" t="s">
        <v>12764</v>
      </c>
      <c r="AU923" s="335" t="s">
        <v>8721</v>
      </c>
      <c r="AV923" s="335" t="s">
        <v>8721</v>
      </c>
      <c r="AW923" s="327" t="s">
        <v>12484</v>
      </c>
      <c r="AX923" s="335" t="s">
        <v>12741</v>
      </c>
      <c r="AY923" s="335" t="s">
        <v>12484</v>
      </c>
      <c r="AZ923" s="311"/>
      <c r="BA923" s="309" t="s">
        <v>12766</v>
      </c>
      <c r="BB923" s="310" t="s">
        <v>13676</v>
      </c>
      <c r="BC923" s="309" t="s">
        <v>8721</v>
      </c>
      <c r="BD923" s="309">
        <v>1</v>
      </c>
      <c r="BE923" s="307"/>
      <c r="BF923" s="310" t="b">
        <v>1</v>
      </c>
    </row>
    <row r="924" spans="1:58" s="311" customFormat="1" ht="15" customHeight="1" x14ac:dyDescent="0.25">
      <c r="A924" s="335">
        <v>922</v>
      </c>
      <c r="B924" s="382" t="s">
        <v>2773</v>
      </c>
      <c r="C924" s="346">
        <v>7852</v>
      </c>
      <c r="D924" s="346" t="s">
        <v>2773</v>
      </c>
      <c r="E924" s="346" t="s">
        <v>1414</v>
      </c>
      <c r="F924" s="346" t="s">
        <v>2727</v>
      </c>
      <c r="G924" s="346" t="s">
        <v>2683</v>
      </c>
      <c r="H924" s="346" t="s">
        <v>2769</v>
      </c>
      <c r="I924" s="346" t="s">
        <v>2711</v>
      </c>
      <c r="J924" s="346" t="s">
        <v>13669</v>
      </c>
      <c r="K924" s="346" t="s">
        <v>12473</v>
      </c>
      <c r="L924" s="347" t="s">
        <v>12753</v>
      </c>
      <c r="M924" s="346" t="s">
        <v>13685</v>
      </c>
      <c r="N924" s="346" t="s">
        <v>13686</v>
      </c>
      <c r="O924" s="346" t="s">
        <v>13671</v>
      </c>
      <c r="P924" s="346" t="s">
        <v>13672</v>
      </c>
      <c r="Q924" s="346" t="s">
        <v>13673</v>
      </c>
      <c r="R924" s="346" t="s">
        <v>13674</v>
      </c>
      <c r="S924" s="346" t="s">
        <v>13675</v>
      </c>
      <c r="T924" s="346" t="s">
        <v>13676</v>
      </c>
      <c r="U924" s="346" t="s">
        <v>8721</v>
      </c>
      <c r="V924" s="346" t="s">
        <v>13677</v>
      </c>
      <c r="W924" s="346" t="s">
        <v>12476</v>
      </c>
      <c r="X924" s="346" t="s">
        <v>8805</v>
      </c>
      <c r="Y924" s="346" t="s">
        <v>8721</v>
      </c>
      <c r="Z924" s="346" t="s">
        <v>12484</v>
      </c>
      <c r="AA924" s="346" t="s">
        <v>12484</v>
      </c>
      <c r="AB924" s="346" t="s">
        <v>12484</v>
      </c>
      <c r="AC924" s="348">
        <v>779.1875</v>
      </c>
      <c r="AD924" s="348" t="s">
        <v>12496</v>
      </c>
      <c r="AE924" s="348">
        <v>966.03985990874605</v>
      </c>
      <c r="AF924" s="349">
        <v>0.23980410351647841</v>
      </c>
      <c r="AG924" s="359">
        <v>0</v>
      </c>
      <c r="AH924" s="359">
        <v>0</v>
      </c>
      <c r="AI924" s="349">
        <v>-1</v>
      </c>
      <c r="AJ924" s="349">
        <v>-1</v>
      </c>
      <c r="AK924" s="350">
        <v>0</v>
      </c>
      <c r="AL924" s="351">
        <v>-1</v>
      </c>
      <c r="AM924" s="348" t="s">
        <v>12711</v>
      </c>
      <c r="AN924" s="348" t="s">
        <v>12484</v>
      </c>
      <c r="AO924" s="346" t="s">
        <v>12763</v>
      </c>
      <c r="AP924" s="352">
        <v>43707</v>
      </c>
      <c r="AQ924" s="346" t="s">
        <v>12482</v>
      </c>
      <c r="AR924" s="346" t="s">
        <v>13318</v>
      </c>
      <c r="AS924" s="346" t="s">
        <v>12501</v>
      </c>
      <c r="AT924" s="346" t="s">
        <v>12764</v>
      </c>
      <c r="AU924" s="346" t="s">
        <v>8721</v>
      </c>
      <c r="AV924" s="346" t="s">
        <v>8721</v>
      </c>
      <c r="AW924" s="327" t="s">
        <v>12484</v>
      </c>
      <c r="AX924" s="346" t="s">
        <v>12741</v>
      </c>
      <c r="AY924" s="346" t="s">
        <v>12484</v>
      </c>
      <c r="AZ924" s="309"/>
      <c r="BA924" s="311" t="s">
        <v>12766</v>
      </c>
      <c r="BB924" s="310" t="s">
        <v>13676</v>
      </c>
      <c r="BC924" s="311" t="s">
        <v>8721</v>
      </c>
      <c r="BD924" s="311">
        <v>1</v>
      </c>
      <c r="BE924" s="307"/>
      <c r="BF924" s="310" t="b">
        <v>1</v>
      </c>
    </row>
    <row r="925" spans="1:58" s="309" customFormat="1" ht="15" customHeight="1" x14ac:dyDescent="0.25">
      <c r="A925" s="345">
        <v>923</v>
      </c>
      <c r="B925" s="382" t="s">
        <v>2774</v>
      </c>
      <c r="C925" s="337">
        <v>7853</v>
      </c>
      <c r="D925" s="337" t="s">
        <v>2774</v>
      </c>
      <c r="E925" s="337" t="s">
        <v>1414</v>
      </c>
      <c r="F925" s="337" t="s">
        <v>2727</v>
      </c>
      <c r="G925" s="337" t="s">
        <v>2683</v>
      </c>
      <c r="H925" s="337" t="s">
        <v>2769</v>
      </c>
      <c r="I925" s="337" t="s">
        <v>2733</v>
      </c>
      <c r="J925" s="337" t="s">
        <v>13669</v>
      </c>
      <c r="K925" s="337" t="s">
        <v>12473</v>
      </c>
      <c r="L925" s="338" t="s">
        <v>12753</v>
      </c>
      <c r="M925" s="337" t="s">
        <v>13685</v>
      </c>
      <c r="N925" s="337" t="s">
        <v>13686</v>
      </c>
      <c r="O925" s="337" t="s">
        <v>13671</v>
      </c>
      <c r="P925" s="337" t="s">
        <v>13672</v>
      </c>
      <c r="Q925" s="337" t="s">
        <v>13673</v>
      </c>
      <c r="R925" s="337" t="s">
        <v>13674</v>
      </c>
      <c r="S925" s="337" t="s">
        <v>13675</v>
      </c>
      <c r="T925" s="337" t="s">
        <v>13676</v>
      </c>
      <c r="U925" s="337" t="s">
        <v>8721</v>
      </c>
      <c r="V925" s="337" t="s">
        <v>13677</v>
      </c>
      <c r="W925" s="337" t="s">
        <v>12476</v>
      </c>
      <c r="X925" s="337" t="s">
        <v>8805</v>
      </c>
      <c r="Y925" s="337" t="s">
        <v>8721</v>
      </c>
      <c r="Z925" s="337" t="s">
        <v>12484</v>
      </c>
      <c r="AA925" s="337" t="s">
        <v>12484</v>
      </c>
      <c r="AB925" s="337" t="s">
        <v>12484</v>
      </c>
      <c r="AC925" s="339">
        <v>933.3125</v>
      </c>
      <c r="AD925" s="339" t="s">
        <v>12496</v>
      </c>
      <c r="AE925" s="339">
        <v>1157.1246673632234</v>
      </c>
      <c r="AF925" s="340">
        <v>0.23980410351647841</v>
      </c>
      <c r="AG925" s="366">
        <v>0</v>
      </c>
      <c r="AH925" s="366">
        <v>0</v>
      </c>
      <c r="AI925" s="340">
        <v>-1</v>
      </c>
      <c r="AJ925" s="340">
        <v>-1</v>
      </c>
      <c r="AK925" s="341">
        <v>0</v>
      </c>
      <c r="AL925" s="342">
        <v>-1</v>
      </c>
      <c r="AM925" s="339" t="s">
        <v>12711</v>
      </c>
      <c r="AN925" s="339" t="s">
        <v>12484</v>
      </c>
      <c r="AO925" s="337" t="s">
        <v>12763</v>
      </c>
      <c r="AP925" s="343">
        <v>43707</v>
      </c>
      <c r="AQ925" s="335" t="s">
        <v>12482</v>
      </c>
      <c r="AR925" s="335" t="s">
        <v>13318</v>
      </c>
      <c r="AS925" s="335" t="s">
        <v>12501</v>
      </c>
      <c r="AT925" s="335" t="s">
        <v>12764</v>
      </c>
      <c r="AU925" s="335" t="s">
        <v>8721</v>
      </c>
      <c r="AV925" s="335" t="s">
        <v>8721</v>
      </c>
      <c r="AW925" s="327" t="s">
        <v>12484</v>
      </c>
      <c r="AX925" s="335" t="s">
        <v>12741</v>
      </c>
      <c r="AY925" s="335" t="s">
        <v>12484</v>
      </c>
      <c r="BA925" s="309" t="s">
        <v>12766</v>
      </c>
      <c r="BB925" s="310" t="s">
        <v>13676</v>
      </c>
      <c r="BC925" s="309" t="s">
        <v>8721</v>
      </c>
      <c r="BD925" s="309">
        <v>1</v>
      </c>
      <c r="BE925" s="307"/>
      <c r="BF925" s="310" t="b">
        <v>1</v>
      </c>
    </row>
    <row r="926" spans="1:58" s="311" customFormat="1" ht="15" customHeight="1" x14ac:dyDescent="0.25">
      <c r="A926" s="335">
        <v>924</v>
      </c>
      <c r="B926" s="382" t="s">
        <v>2775</v>
      </c>
      <c r="C926" s="346">
        <v>7854</v>
      </c>
      <c r="D926" s="346" t="s">
        <v>2775</v>
      </c>
      <c r="E926" s="346" t="s">
        <v>1414</v>
      </c>
      <c r="F926" s="346" t="s">
        <v>2727</v>
      </c>
      <c r="G926" s="346" t="s">
        <v>2683</v>
      </c>
      <c r="H926" s="346" t="s">
        <v>2769</v>
      </c>
      <c r="I926" s="346" t="s">
        <v>2735</v>
      </c>
      <c r="J926" s="346" t="s">
        <v>13669</v>
      </c>
      <c r="K926" s="346" t="s">
        <v>12473</v>
      </c>
      <c r="L926" s="347" t="s">
        <v>12753</v>
      </c>
      <c r="M926" s="346" t="s">
        <v>13685</v>
      </c>
      <c r="N926" s="346" t="s">
        <v>13686</v>
      </c>
      <c r="O926" s="346" t="s">
        <v>13671</v>
      </c>
      <c r="P926" s="346" t="s">
        <v>13672</v>
      </c>
      <c r="Q926" s="346" t="s">
        <v>13673</v>
      </c>
      <c r="R926" s="346" t="s">
        <v>13674</v>
      </c>
      <c r="S926" s="346" t="s">
        <v>13675</v>
      </c>
      <c r="T926" s="346" t="s">
        <v>13676</v>
      </c>
      <c r="U926" s="346" t="s">
        <v>8721</v>
      </c>
      <c r="V926" s="346" t="s">
        <v>13677</v>
      </c>
      <c r="W926" s="346" t="s">
        <v>12476</v>
      </c>
      <c r="X926" s="346" t="s">
        <v>8805</v>
      </c>
      <c r="Y926" s="346" t="s">
        <v>8721</v>
      </c>
      <c r="Z926" s="346" t="s">
        <v>12484</v>
      </c>
      <c r="AA926" s="346" t="s">
        <v>12484</v>
      </c>
      <c r="AB926" s="346" t="s">
        <v>12484</v>
      </c>
      <c r="AC926" s="348">
        <v>1224.4375</v>
      </c>
      <c r="AD926" s="348" t="s">
        <v>12496</v>
      </c>
      <c r="AE926" s="348">
        <v>1518.0626369994579</v>
      </c>
      <c r="AF926" s="349">
        <v>0.23980410351647841</v>
      </c>
      <c r="AG926" s="359">
        <v>0</v>
      </c>
      <c r="AH926" s="359">
        <v>0</v>
      </c>
      <c r="AI926" s="349">
        <v>-1</v>
      </c>
      <c r="AJ926" s="349">
        <v>-1</v>
      </c>
      <c r="AK926" s="350">
        <v>0</v>
      </c>
      <c r="AL926" s="351">
        <v>-1</v>
      </c>
      <c r="AM926" s="348" t="s">
        <v>12711</v>
      </c>
      <c r="AN926" s="348" t="s">
        <v>12484</v>
      </c>
      <c r="AO926" s="346" t="s">
        <v>12763</v>
      </c>
      <c r="AP926" s="352">
        <v>43707</v>
      </c>
      <c r="AQ926" s="346" t="s">
        <v>12482</v>
      </c>
      <c r="AR926" s="346" t="s">
        <v>13318</v>
      </c>
      <c r="AS926" s="346" t="s">
        <v>12501</v>
      </c>
      <c r="AT926" s="346" t="s">
        <v>12764</v>
      </c>
      <c r="AU926" s="346" t="s">
        <v>8721</v>
      </c>
      <c r="AV926" s="346" t="s">
        <v>8721</v>
      </c>
      <c r="AW926" s="327" t="s">
        <v>12484</v>
      </c>
      <c r="AX926" s="346" t="s">
        <v>12741</v>
      </c>
      <c r="AY926" s="346" t="s">
        <v>12484</v>
      </c>
      <c r="BA926" s="311" t="s">
        <v>12766</v>
      </c>
      <c r="BB926" s="310" t="s">
        <v>13676</v>
      </c>
      <c r="BC926" s="311" t="s">
        <v>8721</v>
      </c>
      <c r="BD926" s="311">
        <v>1</v>
      </c>
      <c r="BE926" s="307"/>
      <c r="BF926" s="310" t="b">
        <v>1</v>
      </c>
    </row>
    <row r="927" spans="1:58" s="309" customFormat="1" ht="15" customHeight="1" x14ac:dyDescent="0.25">
      <c r="A927" s="345">
        <v>925</v>
      </c>
      <c r="B927" s="382" t="s">
        <v>2782</v>
      </c>
      <c r="C927" s="337">
        <v>7855</v>
      </c>
      <c r="D927" s="337" t="s">
        <v>2782</v>
      </c>
      <c r="E927" s="337" t="s">
        <v>1414</v>
      </c>
      <c r="F927" s="337" t="s">
        <v>2727</v>
      </c>
      <c r="G927" s="337" t="s">
        <v>2683</v>
      </c>
      <c r="H927" s="337" t="s">
        <v>2781</v>
      </c>
      <c r="I927" s="337" t="s">
        <v>2682</v>
      </c>
      <c r="J927" s="337" t="s">
        <v>13669</v>
      </c>
      <c r="K927" s="337" t="s">
        <v>12473</v>
      </c>
      <c r="L927" s="338" t="s">
        <v>12753</v>
      </c>
      <c r="M927" s="337" t="s">
        <v>13685</v>
      </c>
      <c r="N927" s="337" t="s">
        <v>13686</v>
      </c>
      <c r="O927" s="337" t="s">
        <v>13671</v>
      </c>
      <c r="P927" s="337" t="s">
        <v>13672</v>
      </c>
      <c r="Q927" s="337" t="s">
        <v>13673</v>
      </c>
      <c r="R927" s="337" t="s">
        <v>13674</v>
      </c>
      <c r="S927" s="337" t="s">
        <v>13675</v>
      </c>
      <c r="T927" s="337" t="s">
        <v>13676</v>
      </c>
      <c r="U927" s="337" t="s">
        <v>8721</v>
      </c>
      <c r="V927" s="337" t="s">
        <v>13677</v>
      </c>
      <c r="W927" s="337" t="s">
        <v>12476</v>
      </c>
      <c r="X927" s="337" t="s">
        <v>8805</v>
      </c>
      <c r="Y927" s="337" t="s">
        <v>8721</v>
      </c>
      <c r="Z927" s="337" t="s">
        <v>12484</v>
      </c>
      <c r="AA927" s="337" t="s">
        <v>12484</v>
      </c>
      <c r="AB927" s="337" t="s">
        <v>12484</v>
      </c>
      <c r="AC927" s="339">
        <v>239.74999999999997</v>
      </c>
      <c r="AD927" s="339" t="s">
        <v>12496</v>
      </c>
      <c r="AE927" s="339">
        <v>297.24303381807567</v>
      </c>
      <c r="AF927" s="340">
        <v>0.23980410351647841</v>
      </c>
      <c r="AG927" s="366">
        <v>0</v>
      </c>
      <c r="AH927" s="366">
        <v>0</v>
      </c>
      <c r="AI927" s="340">
        <v>-1</v>
      </c>
      <c r="AJ927" s="340">
        <v>-1</v>
      </c>
      <c r="AK927" s="341">
        <v>0</v>
      </c>
      <c r="AL927" s="342">
        <v>-1</v>
      </c>
      <c r="AM927" s="339" t="s">
        <v>12711</v>
      </c>
      <c r="AN927" s="339" t="s">
        <v>12484</v>
      </c>
      <c r="AO927" s="337" t="s">
        <v>12763</v>
      </c>
      <c r="AP927" s="343">
        <v>43707</v>
      </c>
      <c r="AQ927" s="335" t="s">
        <v>12482</v>
      </c>
      <c r="AR927" s="335" t="s">
        <v>13318</v>
      </c>
      <c r="AS927" s="335" t="s">
        <v>12501</v>
      </c>
      <c r="AT927" s="335" t="s">
        <v>12764</v>
      </c>
      <c r="AU927" s="335" t="s">
        <v>8721</v>
      </c>
      <c r="AV927" s="335" t="s">
        <v>8721</v>
      </c>
      <c r="AW927" s="327" t="s">
        <v>12484</v>
      </c>
      <c r="AX927" s="335" t="s">
        <v>12741</v>
      </c>
      <c r="AY927" s="335" t="s">
        <v>12484</v>
      </c>
      <c r="BA927" s="309" t="s">
        <v>12766</v>
      </c>
      <c r="BB927" s="310" t="s">
        <v>13676</v>
      </c>
      <c r="BC927" s="309" t="s">
        <v>8721</v>
      </c>
      <c r="BD927" s="309">
        <v>1</v>
      </c>
      <c r="BE927" s="307"/>
      <c r="BF927" s="310" t="b">
        <v>1</v>
      </c>
    </row>
    <row r="928" spans="1:58" s="311" customFormat="1" ht="15" customHeight="1" x14ac:dyDescent="0.25">
      <c r="A928" s="335">
        <v>926</v>
      </c>
      <c r="B928" s="382" t="s">
        <v>2783</v>
      </c>
      <c r="C928" s="346">
        <v>7856</v>
      </c>
      <c r="D928" s="346" t="s">
        <v>2783</v>
      </c>
      <c r="E928" s="346" t="s">
        <v>1414</v>
      </c>
      <c r="F928" s="346" t="s">
        <v>2727</v>
      </c>
      <c r="G928" s="346" t="s">
        <v>2683</v>
      </c>
      <c r="H928" s="346" t="s">
        <v>2781</v>
      </c>
      <c r="I928" s="346" t="s">
        <v>2695</v>
      </c>
      <c r="J928" s="346" t="s">
        <v>13669</v>
      </c>
      <c r="K928" s="346" t="s">
        <v>12473</v>
      </c>
      <c r="L928" s="347" t="s">
        <v>12753</v>
      </c>
      <c r="M928" s="346" t="s">
        <v>13685</v>
      </c>
      <c r="N928" s="346" t="s">
        <v>13686</v>
      </c>
      <c r="O928" s="346" t="s">
        <v>13671</v>
      </c>
      <c r="P928" s="346" t="s">
        <v>13672</v>
      </c>
      <c r="Q928" s="346" t="s">
        <v>13673</v>
      </c>
      <c r="R928" s="346" t="s">
        <v>13674</v>
      </c>
      <c r="S928" s="346" t="s">
        <v>13675</v>
      </c>
      <c r="T928" s="346" t="s">
        <v>13676</v>
      </c>
      <c r="U928" s="346" t="s">
        <v>8721</v>
      </c>
      <c r="V928" s="346" t="s">
        <v>13677</v>
      </c>
      <c r="W928" s="346" t="s">
        <v>12476</v>
      </c>
      <c r="X928" s="346" t="s">
        <v>8805</v>
      </c>
      <c r="Y928" s="346" t="s">
        <v>8721</v>
      </c>
      <c r="Z928" s="346" t="s">
        <v>12484</v>
      </c>
      <c r="AA928" s="346" t="s">
        <v>12484</v>
      </c>
      <c r="AB928" s="346" t="s">
        <v>12484</v>
      </c>
      <c r="AC928" s="348">
        <v>458.09375</v>
      </c>
      <c r="AD928" s="348" t="s">
        <v>12496</v>
      </c>
      <c r="AE928" s="348">
        <v>567.94651104525178</v>
      </c>
      <c r="AF928" s="349">
        <v>0.23980410351647841</v>
      </c>
      <c r="AG928" s="359">
        <v>0</v>
      </c>
      <c r="AH928" s="359">
        <v>0</v>
      </c>
      <c r="AI928" s="349">
        <v>-1</v>
      </c>
      <c r="AJ928" s="349">
        <v>-1</v>
      </c>
      <c r="AK928" s="350">
        <v>0</v>
      </c>
      <c r="AL928" s="351">
        <v>-1</v>
      </c>
      <c r="AM928" s="348" t="s">
        <v>12711</v>
      </c>
      <c r="AN928" s="348" t="s">
        <v>12484</v>
      </c>
      <c r="AO928" s="346" t="s">
        <v>12763</v>
      </c>
      <c r="AP928" s="352">
        <v>43707</v>
      </c>
      <c r="AQ928" s="346" t="s">
        <v>12482</v>
      </c>
      <c r="AR928" s="346" t="s">
        <v>13318</v>
      </c>
      <c r="AS928" s="346" t="s">
        <v>12501</v>
      </c>
      <c r="AT928" s="346" t="s">
        <v>12764</v>
      </c>
      <c r="AU928" s="346" t="s">
        <v>8721</v>
      </c>
      <c r="AV928" s="346" t="s">
        <v>8721</v>
      </c>
      <c r="AW928" s="327" t="s">
        <v>12484</v>
      </c>
      <c r="AX928" s="346" t="s">
        <v>12741</v>
      </c>
      <c r="AY928" s="346" t="s">
        <v>12484</v>
      </c>
      <c r="AZ928" s="309"/>
      <c r="BA928" s="311" t="s">
        <v>12766</v>
      </c>
      <c r="BB928" s="310" t="s">
        <v>13676</v>
      </c>
      <c r="BC928" s="311" t="s">
        <v>8721</v>
      </c>
      <c r="BD928" s="311">
        <v>1</v>
      </c>
      <c r="BE928" s="307"/>
      <c r="BF928" s="310" t="b">
        <v>1</v>
      </c>
    </row>
    <row r="929" spans="1:58" s="309" customFormat="1" ht="15" customHeight="1" x14ac:dyDescent="0.25">
      <c r="A929" s="345">
        <v>927</v>
      </c>
      <c r="B929" s="382" t="s">
        <v>2784</v>
      </c>
      <c r="C929" s="337">
        <v>7857</v>
      </c>
      <c r="D929" s="337" t="s">
        <v>2784</v>
      </c>
      <c r="E929" s="337" t="s">
        <v>1414</v>
      </c>
      <c r="F929" s="337" t="s">
        <v>2727</v>
      </c>
      <c r="G929" s="337" t="s">
        <v>2683</v>
      </c>
      <c r="H929" s="337" t="s">
        <v>2781</v>
      </c>
      <c r="I929" s="337" t="s">
        <v>2703</v>
      </c>
      <c r="J929" s="337" t="s">
        <v>13669</v>
      </c>
      <c r="K929" s="337" t="s">
        <v>12473</v>
      </c>
      <c r="L929" s="338" t="s">
        <v>12753</v>
      </c>
      <c r="M929" s="337" t="s">
        <v>13685</v>
      </c>
      <c r="N929" s="337" t="s">
        <v>13686</v>
      </c>
      <c r="O929" s="337" t="s">
        <v>13671</v>
      </c>
      <c r="P929" s="337" t="s">
        <v>13672</v>
      </c>
      <c r="Q929" s="337" t="s">
        <v>13673</v>
      </c>
      <c r="R929" s="337" t="s">
        <v>13674</v>
      </c>
      <c r="S929" s="337" t="s">
        <v>13675</v>
      </c>
      <c r="T929" s="337" t="s">
        <v>13676</v>
      </c>
      <c r="U929" s="337" t="s">
        <v>8721</v>
      </c>
      <c r="V929" s="337" t="s">
        <v>13677</v>
      </c>
      <c r="W929" s="337" t="s">
        <v>12476</v>
      </c>
      <c r="X929" s="337" t="s">
        <v>8805</v>
      </c>
      <c r="Y929" s="337" t="s">
        <v>8721</v>
      </c>
      <c r="Z929" s="337" t="s">
        <v>12484</v>
      </c>
      <c r="AA929" s="337" t="s">
        <v>12484</v>
      </c>
      <c r="AB929" s="337" t="s">
        <v>12484</v>
      </c>
      <c r="AC929" s="339">
        <v>646.46875</v>
      </c>
      <c r="AD929" s="339" t="s">
        <v>12496</v>
      </c>
      <c r="AE929" s="339">
        <v>801.49460904516843</v>
      </c>
      <c r="AF929" s="340">
        <v>0.23980410351647841</v>
      </c>
      <c r="AG929" s="366">
        <v>0</v>
      </c>
      <c r="AH929" s="366">
        <v>0</v>
      </c>
      <c r="AI929" s="340">
        <v>-1</v>
      </c>
      <c r="AJ929" s="340">
        <v>-1</v>
      </c>
      <c r="AK929" s="341">
        <v>0</v>
      </c>
      <c r="AL929" s="342">
        <v>-1</v>
      </c>
      <c r="AM929" s="339" t="s">
        <v>12711</v>
      </c>
      <c r="AN929" s="339" t="s">
        <v>12484</v>
      </c>
      <c r="AO929" s="337" t="s">
        <v>12763</v>
      </c>
      <c r="AP929" s="343">
        <v>43707</v>
      </c>
      <c r="AQ929" s="335" t="s">
        <v>12482</v>
      </c>
      <c r="AR929" s="335" t="s">
        <v>13318</v>
      </c>
      <c r="AS929" s="335" t="s">
        <v>12501</v>
      </c>
      <c r="AT929" s="335" t="s">
        <v>12764</v>
      </c>
      <c r="AU929" s="335" t="s">
        <v>8721</v>
      </c>
      <c r="AV929" s="335" t="s">
        <v>8721</v>
      </c>
      <c r="AW929" s="327" t="s">
        <v>12484</v>
      </c>
      <c r="AX929" s="335" t="s">
        <v>12741</v>
      </c>
      <c r="AY929" s="335" t="s">
        <v>12484</v>
      </c>
      <c r="BA929" s="309" t="s">
        <v>12766</v>
      </c>
      <c r="BB929" s="310" t="s">
        <v>13676</v>
      </c>
      <c r="BC929" s="309" t="s">
        <v>8721</v>
      </c>
      <c r="BD929" s="309">
        <v>1</v>
      </c>
      <c r="BE929" s="307"/>
      <c r="BF929" s="310" t="b">
        <v>1</v>
      </c>
    </row>
    <row r="930" spans="1:58" s="311" customFormat="1" ht="15" customHeight="1" x14ac:dyDescent="0.25">
      <c r="A930" s="335">
        <v>928</v>
      </c>
      <c r="B930" s="382" t="s">
        <v>2785</v>
      </c>
      <c r="C930" s="346">
        <v>7858</v>
      </c>
      <c r="D930" s="346" t="s">
        <v>2785</v>
      </c>
      <c r="E930" s="346" t="s">
        <v>1414</v>
      </c>
      <c r="F930" s="346" t="s">
        <v>2727</v>
      </c>
      <c r="G930" s="346" t="s">
        <v>2683</v>
      </c>
      <c r="H930" s="346" t="s">
        <v>2781</v>
      </c>
      <c r="I930" s="346" t="s">
        <v>2711</v>
      </c>
      <c r="J930" s="346" t="s">
        <v>13669</v>
      </c>
      <c r="K930" s="346" t="s">
        <v>12473</v>
      </c>
      <c r="L930" s="347" t="s">
        <v>12753</v>
      </c>
      <c r="M930" s="346" t="s">
        <v>13685</v>
      </c>
      <c r="N930" s="346" t="s">
        <v>13686</v>
      </c>
      <c r="O930" s="346" t="s">
        <v>13671</v>
      </c>
      <c r="P930" s="346" t="s">
        <v>13672</v>
      </c>
      <c r="Q930" s="346" t="s">
        <v>13673</v>
      </c>
      <c r="R930" s="346" t="s">
        <v>13674</v>
      </c>
      <c r="S930" s="346" t="s">
        <v>13675</v>
      </c>
      <c r="T930" s="346" t="s">
        <v>13676</v>
      </c>
      <c r="U930" s="346" t="s">
        <v>8721</v>
      </c>
      <c r="V930" s="346" t="s">
        <v>13677</v>
      </c>
      <c r="W930" s="346" t="s">
        <v>12476</v>
      </c>
      <c r="X930" s="346" t="s">
        <v>8805</v>
      </c>
      <c r="Y930" s="346" t="s">
        <v>8721</v>
      </c>
      <c r="Z930" s="346" t="s">
        <v>12484</v>
      </c>
      <c r="AA930" s="346" t="s">
        <v>12484</v>
      </c>
      <c r="AB930" s="346" t="s">
        <v>12484</v>
      </c>
      <c r="AC930" s="348">
        <v>817.71875</v>
      </c>
      <c r="AD930" s="348" t="s">
        <v>12496</v>
      </c>
      <c r="AE930" s="348">
        <v>1013.8110617723653</v>
      </c>
      <c r="AF930" s="349">
        <v>0.23980410351647841</v>
      </c>
      <c r="AG930" s="359">
        <v>0</v>
      </c>
      <c r="AH930" s="359">
        <v>0</v>
      </c>
      <c r="AI930" s="349">
        <v>-1</v>
      </c>
      <c r="AJ930" s="349">
        <v>-1</v>
      </c>
      <c r="AK930" s="350">
        <v>0</v>
      </c>
      <c r="AL930" s="351">
        <v>-1</v>
      </c>
      <c r="AM930" s="348" t="s">
        <v>12711</v>
      </c>
      <c r="AN930" s="348" t="s">
        <v>12484</v>
      </c>
      <c r="AO930" s="346" t="s">
        <v>12763</v>
      </c>
      <c r="AP930" s="352">
        <v>43707</v>
      </c>
      <c r="AQ930" s="346" t="s">
        <v>12482</v>
      </c>
      <c r="AR930" s="346" t="s">
        <v>13318</v>
      </c>
      <c r="AS930" s="346" t="s">
        <v>12501</v>
      </c>
      <c r="AT930" s="346" t="s">
        <v>12764</v>
      </c>
      <c r="AU930" s="346" t="s">
        <v>8721</v>
      </c>
      <c r="AV930" s="346" t="s">
        <v>8721</v>
      </c>
      <c r="AW930" s="327" t="s">
        <v>12484</v>
      </c>
      <c r="AX930" s="346" t="s">
        <v>12741</v>
      </c>
      <c r="AY930" s="346" t="s">
        <v>12484</v>
      </c>
      <c r="AZ930" s="309"/>
      <c r="BA930" s="311" t="s">
        <v>12766</v>
      </c>
      <c r="BB930" s="310" t="s">
        <v>13676</v>
      </c>
      <c r="BC930" s="311" t="s">
        <v>8721</v>
      </c>
      <c r="BD930" s="311">
        <v>1</v>
      </c>
      <c r="BE930" s="307"/>
      <c r="BF930" s="310" t="b">
        <v>1</v>
      </c>
    </row>
    <row r="931" spans="1:58" s="309" customFormat="1" ht="15" customHeight="1" x14ac:dyDescent="0.25">
      <c r="A931" s="345">
        <v>929</v>
      </c>
      <c r="B931" s="382" t="s">
        <v>2786</v>
      </c>
      <c r="C931" s="337">
        <v>7859</v>
      </c>
      <c r="D931" s="337" t="s">
        <v>2786</v>
      </c>
      <c r="E931" s="337" t="s">
        <v>1414</v>
      </c>
      <c r="F931" s="337" t="s">
        <v>2727</v>
      </c>
      <c r="G931" s="337" t="s">
        <v>2683</v>
      </c>
      <c r="H931" s="337" t="s">
        <v>2781</v>
      </c>
      <c r="I931" s="337" t="s">
        <v>2733</v>
      </c>
      <c r="J931" s="337" t="s">
        <v>13669</v>
      </c>
      <c r="K931" s="337" t="s">
        <v>12473</v>
      </c>
      <c r="L931" s="338" t="s">
        <v>12753</v>
      </c>
      <c r="M931" s="337" t="s">
        <v>13685</v>
      </c>
      <c r="N931" s="337" t="s">
        <v>13686</v>
      </c>
      <c r="O931" s="337" t="s">
        <v>13671</v>
      </c>
      <c r="P931" s="337" t="s">
        <v>13672</v>
      </c>
      <c r="Q931" s="337" t="s">
        <v>13673</v>
      </c>
      <c r="R931" s="337" t="s">
        <v>13674</v>
      </c>
      <c r="S931" s="337" t="s">
        <v>13675</v>
      </c>
      <c r="T931" s="337" t="s">
        <v>13676</v>
      </c>
      <c r="U931" s="337" t="s">
        <v>8721</v>
      </c>
      <c r="V931" s="337" t="s">
        <v>13677</v>
      </c>
      <c r="W931" s="337" t="s">
        <v>12476</v>
      </c>
      <c r="X931" s="337" t="s">
        <v>8805</v>
      </c>
      <c r="Y931" s="337" t="s">
        <v>8721</v>
      </c>
      <c r="Z931" s="337" t="s">
        <v>12484</v>
      </c>
      <c r="AA931" s="337" t="s">
        <v>12484</v>
      </c>
      <c r="AB931" s="337" t="s">
        <v>12484</v>
      </c>
      <c r="AC931" s="339">
        <v>976.125</v>
      </c>
      <c r="AD931" s="339" t="s">
        <v>12496</v>
      </c>
      <c r="AE931" s="339">
        <v>1210.2037805450225</v>
      </c>
      <c r="AF931" s="340">
        <v>0.23980410351647841</v>
      </c>
      <c r="AG931" s="366">
        <v>0</v>
      </c>
      <c r="AH931" s="366">
        <v>0</v>
      </c>
      <c r="AI931" s="340">
        <v>-1</v>
      </c>
      <c r="AJ931" s="340">
        <v>-1</v>
      </c>
      <c r="AK931" s="341">
        <v>0</v>
      </c>
      <c r="AL931" s="342">
        <v>-1</v>
      </c>
      <c r="AM931" s="339" t="s">
        <v>12711</v>
      </c>
      <c r="AN931" s="339" t="s">
        <v>12484</v>
      </c>
      <c r="AO931" s="337" t="s">
        <v>12763</v>
      </c>
      <c r="AP931" s="343">
        <v>43707</v>
      </c>
      <c r="AQ931" s="335" t="s">
        <v>12482</v>
      </c>
      <c r="AR931" s="335" t="s">
        <v>13318</v>
      </c>
      <c r="AS931" s="335" t="s">
        <v>12501</v>
      </c>
      <c r="AT931" s="335" t="s">
        <v>12764</v>
      </c>
      <c r="AU931" s="335" t="s">
        <v>8721</v>
      </c>
      <c r="AV931" s="335" t="s">
        <v>8721</v>
      </c>
      <c r="AW931" s="327" t="s">
        <v>12484</v>
      </c>
      <c r="AX931" s="335" t="s">
        <v>12741</v>
      </c>
      <c r="AY931" s="335" t="s">
        <v>12484</v>
      </c>
      <c r="BA931" s="309" t="s">
        <v>12766</v>
      </c>
      <c r="BB931" s="310" t="s">
        <v>13676</v>
      </c>
      <c r="BC931" s="309" t="s">
        <v>8721</v>
      </c>
      <c r="BD931" s="309">
        <v>1</v>
      </c>
      <c r="BE931" s="307"/>
      <c r="BF931" s="310" t="b">
        <v>1</v>
      </c>
    </row>
    <row r="932" spans="1:58" s="311" customFormat="1" ht="15" customHeight="1" x14ac:dyDescent="0.25">
      <c r="A932" s="335">
        <v>930</v>
      </c>
      <c r="B932" s="382" t="s">
        <v>2787</v>
      </c>
      <c r="C932" s="346">
        <v>7860</v>
      </c>
      <c r="D932" s="346" t="s">
        <v>2787</v>
      </c>
      <c r="E932" s="346" t="s">
        <v>1414</v>
      </c>
      <c r="F932" s="346" t="s">
        <v>2727</v>
      </c>
      <c r="G932" s="346" t="s">
        <v>2683</v>
      </c>
      <c r="H932" s="346" t="s">
        <v>2781</v>
      </c>
      <c r="I932" s="346" t="s">
        <v>2735</v>
      </c>
      <c r="J932" s="346" t="s">
        <v>13669</v>
      </c>
      <c r="K932" s="346" t="s">
        <v>12473</v>
      </c>
      <c r="L932" s="347" t="s">
        <v>12753</v>
      </c>
      <c r="M932" s="346" t="s">
        <v>13685</v>
      </c>
      <c r="N932" s="346" t="s">
        <v>13686</v>
      </c>
      <c r="O932" s="346" t="s">
        <v>13671</v>
      </c>
      <c r="P932" s="346" t="s">
        <v>13672</v>
      </c>
      <c r="Q932" s="346" t="s">
        <v>13673</v>
      </c>
      <c r="R932" s="346" t="s">
        <v>13674</v>
      </c>
      <c r="S932" s="346" t="s">
        <v>13675</v>
      </c>
      <c r="T932" s="346" t="s">
        <v>13676</v>
      </c>
      <c r="U932" s="346" t="s">
        <v>8721</v>
      </c>
      <c r="V932" s="346" t="s">
        <v>13677</v>
      </c>
      <c r="W932" s="346" t="s">
        <v>12476</v>
      </c>
      <c r="X932" s="346" t="s">
        <v>8805</v>
      </c>
      <c r="Y932" s="346" t="s">
        <v>8721</v>
      </c>
      <c r="Z932" s="346" t="s">
        <v>12484</v>
      </c>
      <c r="AA932" s="346" t="s">
        <v>12484</v>
      </c>
      <c r="AB932" s="346" t="s">
        <v>12484</v>
      </c>
      <c r="AC932" s="348">
        <v>1288.65625</v>
      </c>
      <c r="AD932" s="348" t="s">
        <v>12496</v>
      </c>
      <c r="AE932" s="348">
        <v>1597.6813067721569</v>
      </c>
      <c r="AF932" s="349">
        <v>0.23980410351647841</v>
      </c>
      <c r="AG932" s="359">
        <v>0</v>
      </c>
      <c r="AH932" s="359">
        <v>0</v>
      </c>
      <c r="AI932" s="349">
        <v>-1</v>
      </c>
      <c r="AJ932" s="349">
        <v>-1</v>
      </c>
      <c r="AK932" s="350">
        <v>0</v>
      </c>
      <c r="AL932" s="351">
        <v>-1</v>
      </c>
      <c r="AM932" s="348" t="s">
        <v>12711</v>
      </c>
      <c r="AN932" s="348" t="s">
        <v>12484</v>
      </c>
      <c r="AO932" s="346" t="s">
        <v>12763</v>
      </c>
      <c r="AP932" s="352">
        <v>43707</v>
      </c>
      <c r="AQ932" s="346" t="s">
        <v>12482</v>
      </c>
      <c r="AR932" s="346" t="s">
        <v>13318</v>
      </c>
      <c r="AS932" s="346" t="s">
        <v>12501</v>
      </c>
      <c r="AT932" s="346" t="s">
        <v>12764</v>
      </c>
      <c r="AU932" s="346" t="s">
        <v>8721</v>
      </c>
      <c r="AV932" s="346" t="s">
        <v>8721</v>
      </c>
      <c r="AW932" s="327" t="s">
        <v>12484</v>
      </c>
      <c r="AX932" s="346" t="s">
        <v>12741</v>
      </c>
      <c r="AY932" s="346" t="s">
        <v>12484</v>
      </c>
      <c r="BA932" s="311" t="s">
        <v>12766</v>
      </c>
      <c r="BB932" s="310" t="s">
        <v>13676</v>
      </c>
      <c r="BC932" s="311" t="s">
        <v>8721</v>
      </c>
      <c r="BD932" s="311">
        <v>1</v>
      </c>
      <c r="BE932" s="307"/>
      <c r="BF932" s="310" t="b">
        <v>1</v>
      </c>
    </row>
    <row r="933" spans="1:58" s="309" customFormat="1" ht="15" customHeight="1" x14ac:dyDescent="0.25">
      <c r="A933" s="345">
        <v>931</v>
      </c>
      <c r="B933" s="326" t="s">
        <v>2795</v>
      </c>
      <c r="C933" s="346">
        <v>7861</v>
      </c>
      <c r="D933" s="346" t="s">
        <v>2795</v>
      </c>
      <c r="E933" s="346" t="s">
        <v>1414</v>
      </c>
      <c r="F933" s="346" t="s">
        <v>2727</v>
      </c>
      <c r="G933" s="346" t="s">
        <v>2683</v>
      </c>
      <c r="H933" s="346" t="s">
        <v>2794</v>
      </c>
      <c r="I933" s="346" t="s">
        <v>2682</v>
      </c>
      <c r="J933" s="346" t="s">
        <v>13657</v>
      </c>
      <c r="K933" s="346" t="s">
        <v>12473</v>
      </c>
      <c r="L933" s="347" t="s">
        <v>12753</v>
      </c>
      <c r="M933" s="346" t="s">
        <v>13658</v>
      </c>
      <c r="N933" s="346" t="s">
        <v>13659</v>
      </c>
      <c r="O933" s="346" t="s">
        <v>13660</v>
      </c>
      <c r="P933" s="346" t="s">
        <v>13661</v>
      </c>
      <c r="Q933" s="346" t="s">
        <v>13629</v>
      </c>
      <c r="R933" s="346" t="s">
        <v>12758</v>
      </c>
      <c r="S933" s="346" t="s">
        <v>13662</v>
      </c>
      <c r="T933" s="346" t="s">
        <v>13663</v>
      </c>
      <c r="U933" s="346" t="s">
        <v>8721</v>
      </c>
      <c r="V933" s="346">
        <v>10071</v>
      </c>
      <c r="W933" s="346" t="s">
        <v>2770</v>
      </c>
      <c r="X933" s="346" t="s">
        <v>290</v>
      </c>
      <c r="Y933" s="346" t="s">
        <v>8721</v>
      </c>
      <c r="Z933" s="346" t="s">
        <v>12477</v>
      </c>
      <c r="AA933" s="346" t="s">
        <v>8721</v>
      </c>
      <c r="AB933" s="346" t="s">
        <v>8721</v>
      </c>
      <c r="AC933" s="348">
        <v>255.16249999999999</v>
      </c>
      <c r="AD933" s="348" t="s">
        <v>12496</v>
      </c>
      <c r="AE933" s="348">
        <v>316.35151456352344</v>
      </c>
      <c r="AF933" s="349">
        <v>0.23980410351647841</v>
      </c>
      <c r="AG933" s="359">
        <v>915.93366594065935</v>
      </c>
      <c r="AH933" s="359">
        <v>692.22996956232589</v>
      </c>
      <c r="AI933" s="349">
        <v>1.7128985237341925</v>
      </c>
      <c r="AJ933" s="349">
        <v>1.1881670790083287</v>
      </c>
      <c r="AK933" s="350">
        <v>692.22996956232589</v>
      </c>
      <c r="AL933" s="351">
        <v>1.7128985237341925</v>
      </c>
      <c r="AM933" s="348" t="s">
        <v>12497</v>
      </c>
      <c r="AN933" s="348" t="s">
        <v>13639</v>
      </c>
      <c r="AO933" s="346" t="s">
        <v>13640</v>
      </c>
      <c r="AP933" s="352">
        <v>44406</v>
      </c>
      <c r="AQ933" s="346" t="s">
        <v>12482</v>
      </c>
      <c r="AR933" s="346" t="s">
        <v>13318</v>
      </c>
      <c r="AS933" s="346" t="s">
        <v>12501</v>
      </c>
      <c r="AT933" s="346" t="s">
        <v>13664</v>
      </c>
      <c r="AU933" s="346" t="s">
        <v>8721</v>
      </c>
      <c r="AV933" s="346" t="s">
        <v>13665</v>
      </c>
      <c r="AW933" s="327" t="s">
        <v>12484</v>
      </c>
      <c r="AX933" s="346" t="s">
        <v>12741</v>
      </c>
      <c r="AY933" s="380">
        <v>2</v>
      </c>
      <c r="AZ933" s="311"/>
      <c r="BA933" s="309" t="s">
        <v>13666</v>
      </c>
      <c r="BB933" s="310" t="s">
        <v>13663</v>
      </c>
      <c r="BC933" s="309" t="s">
        <v>8721</v>
      </c>
      <c r="BD933" s="309">
        <v>1</v>
      </c>
      <c r="BE933" s="307"/>
      <c r="BF933" s="310" t="b">
        <v>1</v>
      </c>
    </row>
    <row r="934" spans="1:58" s="311" customFormat="1" ht="15" customHeight="1" x14ac:dyDescent="0.25">
      <c r="A934" s="335">
        <v>932</v>
      </c>
      <c r="B934" s="326" t="s">
        <v>2796</v>
      </c>
      <c r="C934" s="346">
        <v>7865</v>
      </c>
      <c r="D934" s="346" t="s">
        <v>2796</v>
      </c>
      <c r="E934" s="346" t="s">
        <v>1414</v>
      </c>
      <c r="F934" s="346" t="s">
        <v>2727</v>
      </c>
      <c r="G934" s="346" t="s">
        <v>2683</v>
      </c>
      <c r="H934" s="346" t="s">
        <v>2794</v>
      </c>
      <c r="I934" s="346" t="s">
        <v>2695</v>
      </c>
      <c r="J934" s="346" t="s">
        <v>13657</v>
      </c>
      <c r="K934" s="346" t="s">
        <v>12473</v>
      </c>
      <c r="L934" s="347" t="s">
        <v>12753</v>
      </c>
      <c r="M934" s="346" t="s">
        <v>13658</v>
      </c>
      <c r="N934" s="346" t="s">
        <v>13659</v>
      </c>
      <c r="O934" s="346" t="s">
        <v>13660</v>
      </c>
      <c r="P934" s="346" t="s">
        <v>13661</v>
      </c>
      <c r="Q934" s="346" t="s">
        <v>13629</v>
      </c>
      <c r="R934" s="346" t="s">
        <v>12758</v>
      </c>
      <c r="S934" s="346" t="s">
        <v>13662</v>
      </c>
      <c r="T934" s="346" t="s">
        <v>13663</v>
      </c>
      <c r="U934" s="346" t="s">
        <v>8721</v>
      </c>
      <c r="V934" s="346">
        <v>10071</v>
      </c>
      <c r="W934" s="346" t="s">
        <v>13687</v>
      </c>
      <c r="X934" s="346" t="s">
        <v>290</v>
      </c>
      <c r="Y934" s="346" t="s">
        <v>8721</v>
      </c>
      <c r="Z934" s="346" t="s">
        <v>12477</v>
      </c>
      <c r="AA934" s="346" t="s">
        <v>8721</v>
      </c>
      <c r="AB934" s="346" t="s">
        <v>8721</v>
      </c>
      <c r="AC934" s="348">
        <v>483.78125</v>
      </c>
      <c r="AD934" s="348" t="s">
        <v>12496</v>
      </c>
      <c r="AE934" s="348">
        <v>599.79397895433135</v>
      </c>
      <c r="AF934" s="349">
        <v>0.23980410351647841</v>
      </c>
      <c r="AG934" s="359">
        <v>1034.304014236629</v>
      </c>
      <c r="AH934" s="359">
        <v>781.69005345808432</v>
      </c>
      <c r="AI934" s="349">
        <v>0.61579237198234593</v>
      </c>
      <c r="AJ934" s="349">
        <v>0.30326425553798808</v>
      </c>
      <c r="AK934" s="350">
        <v>781.69005345808432</v>
      </c>
      <c r="AL934" s="351">
        <v>0.61579237198234593</v>
      </c>
      <c r="AM934" s="348" t="s">
        <v>12497</v>
      </c>
      <c r="AN934" s="348" t="s">
        <v>13639</v>
      </c>
      <c r="AO934" s="346" t="s">
        <v>13640</v>
      </c>
      <c r="AP934" s="352">
        <v>44406</v>
      </c>
      <c r="AQ934" s="346" t="s">
        <v>12482</v>
      </c>
      <c r="AR934" s="346" t="s">
        <v>13318</v>
      </c>
      <c r="AS934" s="346" t="s">
        <v>12501</v>
      </c>
      <c r="AT934" s="346" t="s">
        <v>13664</v>
      </c>
      <c r="AU934" s="346" t="s">
        <v>8721</v>
      </c>
      <c r="AV934" s="346" t="s">
        <v>13665</v>
      </c>
      <c r="AW934" s="327" t="s">
        <v>12484</v>
      </c>
      <c r="AX934" s="346" t="s">
        <v>12741</v>
      </c>
      <c r="AY934" s="380">
        <v>2</v>
      </c>
      <c r="BA934" s="311" t="s">
        <v>13666</v>
      </c>
      <c r="BB934" s="310" t="s">
        <v>13663</v>
      </c>
      <c r="BC934" s="311" t="s">
        <v>8721</v>
      </c>
      <c r="BD934" s="311">
        <v>1</v>
      </c>
      <c r="BE934" s="307"/>
      <c r="BF934" s="310" t="b">
        <v>1</v>
      </c>
    </row>
    <row r="935" spans="1:58" s="309" customFormat="1" ht="15" customHeight="1" x14ac:dyDescent="0.25">
      <c r="A935" s="345">
        <v>933</v>
      </c>
      <c r="B935" s="326" t="s">
        <v>2797</v>
      </c>
      <c r="C935" s="346">
        <v>7866</v>
      </c>
      <c r="D935" s="346" t="s">
        <v>2797</v>
      </c>
      <c r="E935" s="346" t="s">
        <v>1414</v>
      </c>
      <c r="F935" s="346" t="s">
        <v>2727</v>
      </c>
      <c r="G935" s="346" t="s">
        <v>2683</v>
      </c>
      <c r="H935" s="346" t="s">
        <v>2794</v>
      </c>
      <c r="I935" s="346" t="s">
        <v>2703</v>
      </c>
      <c r="J935" s="346" t="s">
        <v>13657</v>
      </c>
      <c r="K935" s="346" t="s">
        <v>12473</v>
      </c>
      <c r="L935" s="347" t="s">
        <v>12753</v>
      </c>
      <c r="M935" s="346" t="s">
        <v>13658</v>
      </c>
      <c r="N935" s="346" t="s">
        <v>13659</v>
      </c>
      <c r="O935" s="346" t="s">
        <v>13660</v>
      </c>
      <c r="P935" s="346" t="s">
        <v>13661</v>
      </c>
      <c r="Q935" s="346" t="s">
        <v>13629</v>
      </c>
      <c r="R935" s="346" t="s">
        <v>12758</v>
      </c>
      <c r="S935" s="346" t="s">
        <v>13662</v>
      </c>
      <c r="T935" s="346" t="s">
        <v>13663</v>
      </c>
      <c r="U935" s="346" t="s">
        <v>8721</v>
      </c>
      <c r="V935" s="346">
        <v>10071</v>
      </c>
      <c r="W935" s="346" t="s">
        <v>13688</v>
      </c>
      <c r="X935" s="346" t="s">
        <v>290</v>
      </c>
      <c r="Y935" s="346" t="s">
        <v>8721</v>
      </c>
      <c r="Z935" s="346" t="s">
        <v>12477</v>
      </c>
      <c r="AA935" s="346" t="s">
        <v>8721</v>
      </c>
      <c r="AB935" s="346" t="s">
        <v>8721</v>
      </c>
      <c r="AC935" s="348">
        <v>676.4375</v>
      </c>
      <c r="AD935" s="348" t="s">
        <v>12496</v>
      </c>
      <c r="AE935" s="348">
        <v>838.64998827242789</v>
      </c>
      <c r="AF935" s="349">
        <v>0.23980410351647841</v>
      </c>
      <c r="AG935" s="359">
        <v>1214.7326033867964</v>
      </c>
      <c r="AH935" s="359">
        <v>918.05154056132778</v>
      </c>
      <c r="AI935" s="349">
        <v>0.35718605275628246</v>
      </c>
      <c r="AJ935" s="349">
        <v>9.4677819590104129E-2</v>
      </c>
      <c r="AK935" s="350">
        <v>918.05154056132778</v>
      </c>
      <c r="AL935" s="351">
        <v>0.35718605275628246</v>
      </c>
      <c r="AM935" s="348" t="s">
        <v>12497</v>
      </c>
      <c r="AN935" s="348" t="s">
        <v>13639</v>
      </c>
      <c r="AO935" s="346" t="s">
        <v>13640</v>
      </c>
      <c r="AP935" s="352">
        <v>44406</v>
      </c>
      <c r="AQ935" s="346" t="s">
        <v>12482</v>
      </c>
      <c r="AR935" s="346" t="s">
        <v>13318</v>
      </c>
      <c r="AS935" s="346" t="s">
        <v>12501</v>
      </c>
      <c r="AT935" s="346" t="s">
        <v>13664</v>
      </c>
      <c r="AU935" s="346" t="s">
        <v>8721</v>
      </c>
      <c r="AV935" s="346" t="s">
        <v>13665</v>
      </c>
      <c r="AW935" s="327" t="s">
        <v>12484</v>
      </c>
      <c r="AX935" s="346" t="s">
        <v>12741</v>
      </c>
      <c r="AY935" s="380">
        <v>2</v>
      </c>
      <c r="BA935" s="309" t="s">
        <v>13666</v>
      </c>
      <c r="BB935" s="310" t="s">
        <v>13663</v>
      </c>
      <c r="BC935" s="309" t="s">
        <v>8721</v>
      </c>
      <c r="BD935" s="309">
        <v>1</v>
      </c>
      <c r="BE935" s="307"/>
      <c r="BF935" s="310" t="b">
        <v>1</v>
      </c>
    </row>
    <row r="936" spans="1:58" s="311" customFormat="1" ht="15" customHeight="1" x14ac:dyDescent="0.25">
      <c r="A936" s="335">
        <v>934</v>
      </c>
      <c r="B936" s="326" t="s">
        <v>2798</v>
      </c>
      <c r="C936" s="346">
        <v>7867</v>
      </c>
      <c r="D936" s="346" t="s">
        <v>2798</v>
      </c>
      <c r="E936" s="346" t="s">
        <v>1414</v>
      </c>
      <c r="F936" s="346" t="s">
        <v>2727</v>
      </c>
      <c r="G936" s="346" t="s">
        <v>2683</v>
      </c>
      <c r="H936" s="346" t="s">
        <v>2794</v>
      </c>
      <c r="I936" s="346" t="s">
        <v>2711</v>
      </c>
      <c r="J936" s="346" t="s">
        <v>13657</v>
      </c>
      <c r="K936" s="346" t="s">
        <v>12473</v>
      </c>
      <c r="L936" s="347" t="s">
        <v>12753</v>
      </c>
      <c r="M936" s="346" t="s">
        <v>13658</v>
      </c>
      <c r="N936" s="346" t="s">
        <v>13659</v>
      </c>
      <c r="O936" s="346" t="s">
        <v>13660</v>
      </c>
      <c r="P936" s="346" t="s">
        <v>13661</v>
      </c>
      <c r="Q936" s="346" t="s">
        <v>13629</v>
      </c>
      <c r="R936" s="346" t="s">
        <v>12758</v>
      </c>
      <c r="S936" s="346" t="s">
        <v>13662</v>
      </c>
      <c r="T936" s="346" t="s">
        <v>13663</v>
      </c>
      <c r="U936" s="346" t="s">
        <v>8721</v>
      </c>
      <c r="V936" s="346">
        <v>10071</v>
      </c>
      <c r="W936" s="346" t="s">
        <v>13689</v>
      </c>
      <c r="X936" s="346" t="s">
        <v>290</v>
      </c>
      <c r="Y936" s="346" t="s">
        <v>8721</v>
      </c>
      <c r="Z936" s="346" t="s">
        <v>12477</v>
      </c>
      <c r="AA936" s="346" t="s">
        <v>8721</v>
      </c>
      <c r="AB936" s="346" t="s">
        <v>8721</v>
      </c>
      <c r="AC936" s="348">
        <v>860.53125000000011</v>
      </c>
      <c r="AD936" s="348" t="s">
        <v>12496</v>
      </c>
      <c r="AE936" s="348">
        <v>1066.8901749541646</v>
      </c>
      <c r="AF936" s="349">
        <v>0.23980410351647841</v>
      </c>
      <c r="AG936" s="359">
        <v>1426.190312964063</v>
      </c>
      <c r="AH936" s="359">
        <v>1077.863729268314</v>
      </c>
      <c r="AI936" s="349">
        <v>0.25255617302487732</v>
      </c>
      <c r="AJ936" s="349">
        <v>1.0285551945045102E-2</v>
      </c>
      <c r="AK936" s="350">
        <v>1077.863729268314</v>
      </c>
      <c r="AL936" s="351">
        <v>0.25255617302487732</v>
      </c>
      <c r="AM936" s="348" t="s">
        <v>12497</v>
      </c>
      <c r="AN936" s="348" t="s">
        <v>13639</v>
      </c>
      <c r="AO936" s="346" t="s">
        <v>13640</v>
      </c>
      <c r="AP936" s="352">
        <v>44406</v>
      </c>
      <c r="AQ936" s="346" t="s">
        <v>12482</v>
      </c>
      <c r="AR936" s="346" t="s">
        <v>13318</v>
      </c>
      <c r="AS936" s="346" t="s">
        <v>12501</v>
      </c>
      <c r="AT936" s="346" t="s">
        <v>13664</v>
      </c>
      <c r="AU936" s="346" t="s">
        <v>8721</v>
      </c>
      <c r="AV936" s="346" t="s">
        <v>13665</v>
      </c>
      <c r="AW936" s="327" t="s">
        <v>12484</v>
      </c>
      <c r="AX936" s="346" t="s">
        <v>12741</v>
      </c>
      <c r="AY936" s="380">
        <v>2</v>
      </c>
      <c r="AZ936" s="309"/>
      <c r="BA936" s="311" t="s">
        <v>13666</v>
      </c>
      <c r="BB936" s="310" t="s">
        <v>13663</v>
      </c>
      <c r="BC936" s="311" t="s">
        <v>8721</v>
      </c>
      <c r="BD936" s="311">
        <v>1</v>
      </c>
      <c r="BE936" s="307"/>
      <c r="BF936" s="310" t="b">
        <v>1</v>
      </c>
    </row>
    <row r="937" spans="1:58" s="309" customFormat="1" ht="15" customHeight="1" x14ac:dyDescent="0.25">
      <c r="A937" s="345">
        <v>935</v>
      </c>
      <c r="B937" s="326" t="s">
        <v>2799</v>
      </c>
      <c r="C937" s="346">
        <v>7868</v>
      </c>
      <c r="D937" s="346" t="s">
        <v>2799</v>
      </c>
      <c r="E937" s="346" t="s">
        <v>1414</v>
      </c>
      <c r="F937" s="346" t="s">
        <v>2727</v>
      </c>
      <c r="G937" s="346" t="s">
        <v>2683</v>
      </c>
      <c r="H937" s="346" t="s">
        <v>2794</v>
      </c>
      <c r="I937" s="346" t="s">
        <v>2733</v>
      </c>
      <c r="J937" s="346" t="s">
        <v>13657</v>
      </c>
      <c r="K937" s="346" t="s">
        <v>12473</v>
      </c>
      <c r="L937" s="347" t="s">
        <v>12753</v>
      </c>
      <c r="M937" s="346" t="s">
        <v>13658</v>
      </c>
      <c r="N937" s="346" t="s">
        <v>13659</v>
      </c>
      <c r="O937" s="346" t="s">
        <v>13660</v>
      </c>
      <c r="P937" s="346" t="s">
        <v>13661</v>
      </c>
      <c r="Q937" s="346" t="s">
        <v>13629</v>
      </c>
      <c r="R937" s="346" t="s">
        <v>12758</v>
      </c>
      <c r="S937" s="346" t="s">
        <v>13662</v>
      </c>
      <c r="T937" s="346" t="s">
        <v>13663</v>
      </c>
      <c r="U937" s="346" t="s">
        <v>8721</v>
      </c>
      <c r="V937" s="346">
        <v>10071</v>
      </c>
      <c r="W937" s="346" t="s">
        <v>13690</v>
      </c>
      <c r="X937" s="346" t="s">
        <v>290</v>
      </c>
      <c r="Y937" s="346" t="s">
        <v>8721</v>
      </c>
      <c r="Z937" s="346" t="s">
        <v>12477</v>
      </c>
      <c r="AA937" s="346" t="s">
        <v>8721</v>
      </c>
      <c r="AB937" s="346" t="s">
        <v>8721</v>
      </c>
      <c r="AC937" s="348">
        <v>1028.35625</v>
      </c>
      <c r="AD937" s="348" t="s">
        <v>12496</v>
      </c>
      <c r="AE937" s="348">
        <v>1274.9602986268176</v>
      </c>
      <c r="AF937" s="349">
        <v>0.23980410351647841</v>
      </c>
      <c r="AG937" s="359">
        <v>1593.9774086068937</v>
      </c>
      <c r="AH937" s="359">
        <v>1204.671226829292</v>
      </c>
      <c r="AI937" s="349">
        <v>0.17145320683303278</v>
      </c>
      <c r="AJ937" s="349">
        <v>-5.5130400431471993E-2</v>
      </c>
      <c r="AK937" s="350">
        <v>1204.671226829292</v>
      </c>
      <c r="AL937" s="351">
        <v>0.17145320683303278</v>
      </c>
      <c r="AM937" s="348" t="s">
        <v>12497</v>
      </c>
      <c r="AN937" s="348" t="s">
        <v>13639</v>
      </c>
      <c r="AO937" s="346" t="s">
        <v>13640</v>
      </c>
      <c r="AP937" s="352">
        <v>44406</v>
      </c>
      <c r="AQ937" s="346" t="s">
        <v>12482</v>
      </c>
      <c r="AR937" s="346" t="s">
        <v>13318</v>
      </c>
      <c r="AS937" s="346" t="s">
        <v>12501</v>
      </c>
      <c r="AT937" s="346" t="s">
        <v>13664</v>
      </c>
      <c r="AU937" s="346" t="s">
        <v>8721</v>
      </c>
      <c r="AV937" s="346" t="s">
        <v>13665</v>
      </c>
      <c r="AW937" s="327" t="s">
        <v>12484</v>
      </c>
      <c r="AX937" s="346" t="s">
        <v>12741</v>
      </c>
      <c r="AY937" s="380">
        <v>2</v>
      </c>
      <c r="AZ937" s="311"/>
      <c r="BA937" s="309" t="s">
        <v>13666</v>
      </c>
      <c r="BB937" s="310" t="s">
        <v>13663</v>
      </c>
      <c r="BC937" s="309" t="s">
        <v>8721</v>
      </c>
      <c r="BD937" s="309">
        <v>1</v>
      </c>
      <c r="BE937" s="307"/>
      <c r="BF937" s="310" t="b">
        <v>1</v>
      </c>
    </row>
    <row r="938" spans="1:58" s="311" customFormat="1" ht="15" customHeight="1" x14ac:dyDescent="0.25">
      <c r="A938" s="335">
        <v>936</v>
      </c>
      <c r="B938" s="326" t="s">
        <v>2800</v>
      </c>
      <c r="C938" s="346">
        <v>7869</v>
      </c>
      <c r="D938" s="346" t="s">
        <v>2800</v>
      </c>
      <c r="E938" s="346" t="s">
        <v>1414</v>
      </c>
      <c r="F938" s="346" t="s">
        <v>2727</v>
      </c>
      <c r="G938" s="346" t="s">
        <v>2683</v>
      </c>
      <c r="H938" s="346" t="s">
        <v>2794</v>
      </c>
      <c r="I938" s="346" t="s">
        <v>2735</v>
      </c>
      <c r="J938" s="346" t="s">
        <v>13657</v>
      </c>
      <c r="K938" s="346" t="s">
        <v>12473</v>
      </c>
      <c r="L938" s="347" t="s">
        <v>12753</v>
      </c>
      <c r="M938" s="346" t="s">
        <v>13658</v>
      </c>
      <c r="N938" s="346" t="s">
        <v>13659</v>
      </c>
      <c r="O938" s="346" t="s">
        <v>13660</v>
      </c>
      <c r="P938" s="346" t="s">
        <v>13661</v>
      </c>
      <c r="Q938" s="346" t="s">
        <v>13629</v>
      </c>
      <c r="R938" s="346" t="s">
        <v>12758</v>
      </c>
      <c r="S938" s="346" t="s">
        <v>13662</v>
      </c>
      <c r="T938" s="346" t="s">
        <v>13663</v>
      </c>
      <c r="U938" s="346" t="s">
        <v>8721</v>
      </c>
      <c r="V938" s="346">
        <v>10071</v>
      </c>
      <c r="W938" s="346" t="s">
        <v>13691</v>
      </c>
      <c r="X938" s="346" t="s">
        <v>290</v>
      </c>
      <c r="Y938" s="346" t="s">
        <v>8721</v>
      </c>
      <c r="Z938" s="346" t="s">
        <v>12477</v>
      </c>
      <c r="AA938" s="346" t="s">
        <v>8721</v>
      </c>
      <c r="AB938" s="346" t="s">
        <v>8721</v>
      </c>
      <c r="AC938" s="348">
        <v>1349.45</v>
      </c>
      <c r="AD938" s="348" t="s">
        <v>12496</v>
      </c>
      <c r="AE938" s="348">
        <v>1673.0536474903117</v>
      </c>
      <c r="AF938" s="349">
        <v>0.23980410351647841</v>
      </c>
      <c r="AG938" s="359">
        <v>1854.8518655310215</v>
      </c>
      <c r="AH938" s="359">
        <v>1401.8308292014979</v>
      </c>
      <c r="AI938" s="349">
        <v>3.8816428323759977E-2</v>
      </c>
      <c r="AJ938" s="349">
        <v>-0.16211244552478377</v>
      </c>
      <c r="AK938" s="350">
        <v>1401.8308292014979</v>
      </c>
      <c r="AL938" s="351">
        <v>3.8816428323759977E-2</v>
      </c>
      <c r="AM938" s="348" t="s">
        <v>12497</v>
      </c>
      <c r="AN938" s="348" t="s">
        <v>13639</v>
      </c>
      <c r="AO938" s="346" t="s">
        <v>13640</v>
      </c>
      <c r="AP938" s="352">
        <v>44406</v>
      </c>
      <c r="AQ938" s="346" t="s">
        <v>12482</v>
      </c>
      <c r="AR938" s="346" t="s">
        <v>13318</v>
      </c>
      <c r="AS938" s="346" t="s">
        <v>12501</v>
      </c>
      <c r="AT938" s="346" t="s">
        <v>13664</v>
      </c>
      <c r="AU938" s="346" t="s">
        <v>8721</v>
      </c>
      <c r="AV938" s="346" t="s">
        <v>13665</v>
      </c>
      <c r="AW938" s="327" t="s">
        <v>12484</v>
      </c>
      <c r="AX938" s="346" t="s">
        <v>12741</v>
      </c>
      <c r="AY938" s="380">
        <v>2</v>
      </c>
      <c r="BA938" s="311" t="s">
        <v>13666</v>
      </c>
      <c r="BB938" s="310" t="s">
        <v>13663</v>
      </c>
      <c r="BC938" s="311" t="s">
        <v>8721</v>
      </c>
      <c r="BD938" s="311">
        <v>1</v>
      </c>
      <c r="BE938" s="307"/>
      <c r="BF938" s="310" t="b">
        <v>1</v>
      </c>
    </row>
    <row r="939" spans="1:58" s="309" customFormat="1" ht="15" customHeight="1" x14ac:dyDescent="0.25">
      <c r="A939" s="345">
        <v>937</v>
      </c>
      <c r="B939" s="382" t="s">
        <v>2809</v>
      </c>
      <c r="C939" s="337">
        <v>7870</v>
      </c>
      <c r="D939" s="337" t="s">
        <v>2809</v>
      </c>
      <c r="E939" s="337" t="s">
        <v>1414</v>
      </c>
      <c r="F939" s="337" t="s">
        <v>2727</v>
      </c>
      <c r="G939" s="337" t="s">
        <v>2683</v>
      </c>
      <c r="H939" s="337" t="s">
        <v>2808</v>
      </c>
      <c r="I939" s="337" t="s">
        <v>2682</v>
      </c>
      <c r="J939" s="337" t="s">
        <v>13669</v>
      </c>
      <c r="K939" s="337" t="s">
        <v>12473</v>
      </c>
      <c r="L939" s="338" t="s">
        <v>12753</v>
      </c>
      <c r="M939" s="337" t="s">
        <v>13685</v>
      </c>
      <c r="N939" s="337" t="s">
        <v>13686</v>
      </c>
      <c r="O939" s="337" t="s">
        <v>13671</v>
      </c>
      <c r="P939" s="337" t="s">
        <v>13672</v>
      </c>
      <c r="Q939" s="337" t="s">
        <v>13673</v>
      </c>
      <c r="R939" s="337" t="s">
        <v>13674</v>
      </c>
      <c r="S939" s="337" t="s">
        <v>13675</v>
      </c>
      <c r="T939" s="337" t="s">
        <v>13676</v>
      </c>
      <c r="U939" s="337" t="s">
        <v>8721</v>
      </c>
      <c r="V939" s="337" t="s">
        <v>13677</v>
      </c>
      <c r="W939" s="337" t="s">
        <v>12476</v>
      </c>
      <c r="X939" s="337" t="s">
        <v>8805</v>
      </c>
      <c r="Y939" s="337" t="s">
        <v>8721</v>
      </c>
      <c r="Z939" s="337" t="s">
        <v>12484</v>
      </c>
      <c r="AA939" s="337" t="s">
        <v>12484</v>
      </c>
      <c r="AB939" s="337" t="s">
        <v>12484</v>
      </c>
      <c r="AC939" s="339">
        <v>265.4375</v>
      </c>
      <c r="AD939" s="339" t="s">
        <v>12496</v>
      </c>
      <c r="AE939" s="339">
        <v>329.09050172715524</v>
      </c>
      <c r="AF939" s="340">
        <v>0.23980410351647841</v>
      </c>
      <c r="AG939" s="366">
        <v>0</v>
      </c>
      <c r="AH939" s="366">
        <v>0</v>
      </c>
      <c r="AI939" s="340">
        <v>-1</v>
      </c>
      <c r="AJ939" s="340">
        <v>-1</v>
      </c>
      <c r="AK939" s="341">
        <v>0</v>
      </c>
      <c r="AL939" s="342">
        <v>-1</v>
      </c>
      <c r="AM939" s="339" t="s">
        <v>12711</v>
      </c>
      <c r="AN939" s="339" t="s">
        <v>12484</v>
      </c>
      <c r="AO939" s="337" t="s">
        <v>12763</v>
      </c>
      <c r="AP939" s="343">
        <v>43707</v>
      </c>
      <c r="AQ939" s="335" t="s">
        <v>12482</v>
      </c>
      <c r="AR939" s="335" t="s">
        <v>13318</v>
      </c>
      <c r="AS939" s="335" t="s">
        <v>12501</v>
      </c>
      <c r="AT939" s="335" t="s">
        <v>12764</v>
      </c>
      <c r="AU939" s="335" t="s">
        <v>8721</v>
      </c>
      <c r="AV939" s="335" t="s">
        <v>8721</v>
      </c>
      <c r="AW939" s="327" t="s">
        <v>12484</v>
      </c>
      <c r="AX939" s="335" t="s">
        <v>12741</v>
      </c>
      <c r="AY939" s="335" t="s">
        <v>12484</v>
      </c>
      <c r="BA939" s="309" t="s">
        <v>12766</v>
      </c>
      <c r="BB939" s="310" t="s">
        <v>13676</v>
      </c>
      <c r="BC939" s="309" t="s">
        <v>8721</v>
      </c>
      <c r="BD939" s="309">
        <v>1</v>
      </c>
      <c r="BE939" s="307"/>
      <c r="BF939" s="310" t="b">
        <v>1</v>
      </c>
    </row>
    <row r="940" spans="1:58" s="311" customFormat="1" ht="15" customHeight="1" x14ac:dyDescent="0.25">
      <c r="A940" s="335">
        <v>938</v>
      </c>
      <c r="B940" s="382" t="s">
        <v>2810</v>
      </c>
      <c r="C940" s="346">
        <v>7871</v>
      </c>
      <c r="D940" s="346" t="s">
        <v>2810</v>
      </c>
      <c r="E940" s="346" t="s">
        <v>1414</v>
      </c>
      <c r="F940" s="346" t="s">
        <v>2727</v>
      </c>
      <c r="G940" s="346" t="s">
        <v>2683</v>
      </c>
      <c r="H940" s="346" t="s">
        <v>2808</v>
      </c>
      <c r="I940" s="346" t="s">
        <v>2695</v>
      </c>
      <c r="J940" s="346" t="s">
        <v>13669</v>
      </c>
      <c r="K940" s="346" t="s">
        <v>12473</v>
      </c>
      <c r="L940" s="347" t="s">
        <v>12753</v>
      </c>
      <c r="M940" s="346" t="s">
        <v>13685</v>
      </c>
      <c r="N940" s="346" t="s">
        <v>13686</v>
      </c>
      <c r="O940" s="346" t="s">
        <v>13671</v>
      </c>
      <c r="P940" s="346" t="s">
        <v>13672</v>
      </c>
      <c r="Q940" s="346" t="s">
        <v>13673</v>
      </c>
      <c r="R940" s="346" t="s">
        <v>13674</v>
      </c>
      <c r="S940" s="346" t="s">
        <v>13675</v>
      </c>
      <c r="T940" s="346" t="s">
        <v>13676</v>
      </c>
      <c r="U940" s="346" t="s">
        <v>8721</v>
      </c>
      <c r="V940" s="346" t="s">
        <v>13677</v>
      </c>
      <c r="W940" s="346" t="s">
        <v>12476</v>
      </c>
      <c r="X940" s="346" t="s">
        <v>8805</v>
      </c>
      <c r="Y940" s="346" t="s">
        <v>8721</v>
      </c>
      <c r="Z940" s="346" t="s">
        <v>12484</v>
      </c>
      <c r="AA940" s="346" t="s">
        <v>12484</v>
      </c>
      <c r="AB940" s="346" t="s">
        <v>12484</v>
      </c>
      <c r="AC940" s="348">
        <v>505.18750000000006</v>
      </c>
      <c r="AD940" s="348" t="s">
        <v>12496</v>
      </c>
      <c r="AE940" s="348">
        <v>626.33353554523103</v>
      </c>
      <c r="AF940" s="349">
        <v>0.23980410351647841</v>
      </c>
      <c r="AG940" s="359">
        <v>0</v>
      </c>
      <c r="AH940" s="359">
        <v>0</v>
      </c>
      <c r="AI940" s="349">
        <v>-1</v>
      </c>
      <c r="AJ940" s="349">
        <v>-1</v>
      </c>
      <c r="AK940" s="350">
        <v>0</v>
      </c>
      <c r="AL940" s="351">
        <v>-1</v>
      </c>
      <c r="AM940" s="348" t="s">
        <v>12711</v>
      </c>
      <c r="AN940" s="348" t="s">
        <v>12484</v>
      </c>
      <c r="AO940" s="346" t="s">
        <v>12763</v>
      </c>
      <c r="AP940" s="352">
        <v>43707</v>
      </c>
      <c r="AQ940" s="346" t="s">
        <v>12482</v>
      </c>
      <c r="AR940" s="346" t="s">
        <v>13318</v>
      </c>
      <c r="AS940" s="346" t="s">
        <v>12501</v>
      </c>
      <c r="AT940" s="346" t="s">
        <v>12764</v>
      </c>
      <c r="AU940" s="346" t="s">
        <v>8721</v>
      </c>
      <c r="AV940" s="346" t="s">
        <v>8721</v>
      </c>
      <c r="AW940" s="327" t="s">
        <v>12484</v>
      </c>
      <c r="AX940" s="346" t="s">
        <v>12741</v>
      </c>
      <c r="AY940" s="346" t="s">
        <v>12484</v>
      </c>
      <c r="AZ940" s="309"/>
      <c r="BA940" s="311" t="s">
        <v>12766</v>
      </c>
      <c r="BB940" s="310" t="s">
        <v>13676</v>
      </c>
      <c r="BC940" s="311" t="s">
        <v>8721</v>
      </c>
      <c r="BD940" s="311">
        <v>1</v>
      </c>
      <c r="BE940" s="307"/>
      <c r="BF940" s="310" t="b">
        <v>1</v>
      </c>
    </row>
    <row r="941" spans="1:58" s="309" customFormat="1" ht="15" customHeight="1" x14ac:dyDescent="0.25">
      <c r="A941" s="345">
        <v>939</v>
      </c>
      <c r="B941" s="382" t="s">
        <v>2811</v>
      </c>
      <c r="C941" s="337">
        <v>7872</v>
      </c>
      <c r="D941" s="337" t="s">
        <v>2811</v>
      </c>
      <c r="E941" s="337" t="s">
        <v>1414</v>
      </c>
      <c r="F941" s="337" t="s">
        <v>2727</v>
      </c>
      <c r="G941" s="337" t="s">
        <v>2683</v>
      </c>
      <c r="H941" s="337" t="s">
        <v>2808</v>
      </c>
      <c r="I941" s="337" t="s">
        <v>2703</v>
      </c>
      <c r="J941" s="337" t="s">
        <v>13669</v>
      </c>
      <c r="K941" s="337" t="s">
        <v>12473</v>
      </c>
      <c r="L941" s="338" t="s">
        <v>12753</v>
      </c>
      <c r="M941" s="337" t="s">
        <v>13685</v>
      </c>
      <c r="N941" s="337" t="s">
        <v>13686</v>
      </c>
      <c r="O941" s="337" t="s">
        <v>13671</v>
      </c>
      <c r="P941" s="337" t="s">
        <v>13672</v>
      </c>
      <c r="Q941" s="337" t="s">
        <v>13673</v>
      </c>
      <c r="R941" s="337" t="s">
        <v>13674</v>
      </c>
      <c r="S941" s="337" t="s">
        <v>13675</v>
      </c>
      <c r="T941" s="337" t="s">
        <v>13676</v>
      </c>
      <c r="U941" s="337" t="s">
        <v>8721</v>
      </c>
      <c r="V941" s="337" t="s">
        <v>13677</v>
      </c>
      <c r="W941" s="337" t="s">
        <v>12476</v>
      </c>
      <c r="X941" s="337" t="s">
        <v>8805</v>
      </c>
      <c r="Y941" s="337" t="s">
        <v>8721</v>
      </c>
      <c r="Z941" s="337" t="s">
        <v>12484</v>
      </c>
      <c r="AA941" s="337" t="s">
        <v>12484</v>
      </c>
      <c r="AB941" s="337" t="s">
        <v>12484</v>
      </c>
      <c r="AC941" s="339">
        <v>707.26250000000016</v>
      </c>
      <c r="AD941" s="339" t="s">
        <v>12496</v>
      </c>
      <c r="AE941" s="339">
        <v>876.86694976332353</v>
      </c>
      <c r="AF941" s="340">
        <v>0.23980410351647841</v>
      </c>
      <c r="AG941" s="366">
        <v>0</v>
      </c>
      <c r="AH941" s="366">
        <v>0</v>
      </c>
      <c r="AI941" s="340">
        <v>-1</v>
      </c>
      <c r="AJ941" s="340">
        <v>-1</v>
      </c>
      <c r="AK941" s="341">
        <v>0</v>
      </c>
      <c r="AL941" s="342">
        <v>-1</v>
      </c>
      <c r="AM941" s="339" t="s">
        <v>12711</v>
      </c>
      <c r="AN941" s="339" t="s">
        <v>12484</v>
      </c>
      <c r="AO941" s="337" t="s">
        <v>12763</v>
      </c>
      <c r="AP941" s="343">
        <v>43707</v>
      </c>
      <c r="AQ941" s="335" t="s">
        <v>12482</v>
      </c>
      <c r="AR941" s="335" t="s">
        <v>13318</v>
      </c>
      <c r="AS941" s="335" t="s">
        <v>12501</v>
      </c>
      <c r="AT941" s="335" t="s">
        <v>12764</v>
      </c>
      <c r="AU941" s="335" t="s">
        <v>8721</v>
      </c>
      <c r="AV941" s="335" t="s">
        <v>8721</v>
      </c>
      <c r="AW941" s="327" t="s">
        <v>12484</v>
      </c>
      <c r="AX941" s="335" t="s">
        <v>12741</v>
      </c>
      <c r="AY941" s="335" t="s">
        <v>12484</v>
      </c>
      <c r="AZ941" s="311"/>
      <c r="BA941" s="309" t="s">
        <v>12766</v>
      </c>
      <c r="BB941" s="310" t="s">
        <v>13676</v>
      </c>
      <c r="BC941" s="309" t="s">
        <v>8721</v>
      </c>
      <c r="BD941" s="309">
        <v>1</v>
      </c>
      <c r="BE941" s="307"/>
      <c r="BF941" s="310" t="b">
        <v>1</v>
      </c>
    </row>
    <row r="942" spans="1:58" s="311" customFormat="1" ht="15" customHeight="1" x14ac:dyDescent="0.25">
      <c r="A942" s="335">
        <v>940</v>
      </c>
      <c r="B942" s="382" t="s">
        <v>2812</v>
      </c>
      <c r="C942" s="346">
        <v>7873</v>
      </c>
      <c r="D942" s="346" t="s">
        <v>2812</v>
      </c>
      <c r="E942" s="346" t="s">
        <v>1414</v>
      </c>
      <c r="F942" s="346" t="s">
        <v>2727</v>
      </c>
      <c r="G942" s="346" t="s">
        <v>2683</v>
      </c>
      <c r="H942" s="346" t="s">
        <v>2808</v>
      </c>
      <c r="I942" s="346" t="s">
        <v>2711</v>
      </c>
      <c r="J942" s="346" t="s">
        <v>13669</v>
      </c>
      <c r="K942" s="346" t="s">
        <v>12473</v>
      </c>
      <c r="L942" s="347" t="s">
        <v>12753</v>
      </c>
      <c r="M942" s="346" t="s">
        <v>13685</v>
      </c>
      <c r="N942" s="346" t="s">
        <v>13686</v>
      </c>
      <c r="O942" s="346" t="s">
        <v>13671</v>
      </c>
      <c r="P942" s="346" t="s">
        <v>13672</v>
      </c>
      <c r="Q942" s="346" t="s">
        <v>13673</v>
      </c>
      <c r="R942" s="346" t="s">
        <v>13674</v>
      </c>
      <c r="S942" s="346" t="s">
        <v>13675</v>
      </c>
      <c r="T942" s="346" t="s">
        <v>13676</v>
      </c>
      <c r="U942" s="346" t="s">
        <v>8721</v>
      </c>
      <c r="V942" s="346" t="s">
        <v>13677</v>
      </c>
      <c r="W942" s="346" t="s">
        <v>12476</v>
      </c>
      <c r="X942" s="346" t="s">
        <v>8805</v>
      </c>
      <c r="Y942" s="346" t="s">
        <v>8721</v>
      </c>
      <c r="Z942" s="346" t="s">
        <v>12484</v>
      </c>
      <c r="AA942" s="346" t="s">
        <v>12484</v>
      </c>
      <c r="AB942" s="346" t="s">
        <v>12484</v>
      </c>
      <c r="AC942" s="348">
        <v>899.06249999999989</v>
      </c>
      <c r="AD942" s="348" t="s">
        <v>12496</v>
      </c>
      <c r="AE942" s="348">
        <v>1114.6613768177838</v>
      </c>
      <c r="AF942" s="349">
        <v>0.23980410351647841</v>
      </c>
      <c r="AG942" s="359">
        <v>0</v>
      </c>
      <c r="AH942" s="359">
        <v>0</v>
      </c>
      <c r="AI942" s="349">
        <v>-1</v>
      </c>
      <c r="AJ942" s="349">
        <v>-1</v>
      </c>
      <c r="AK942" s="350">
        <v>0</v>
      </c>
      <c r="AL942" s="351">
        <v>-1</v>
      </c>
      <c r="AM942" s="348" t="s">
        <v>12711</v>
      </c>
      <c r="AN942" s="348" t="s">
        <v>12484</v>
      </c>
      <c r="AO942" s="346" t="s">
        <v>12763</v>
      </c>
      <c r="AP942" s="352">
        <v>43707</v>
      </c>
      <c r="AQ942" s="346" t="s">
        <v>12482</v>
      </c>
      <c r="AR942" s="346" t="s">
        <v>13318</v>
      </c>
      <c r="AS942" s="346" t="s">
        <v>12501</v>
      </c>
      <c r="AT942" s="346" t="s">
        <v>12764</v>
      </c>
      <c r="AU942" s="346" t="s">
        <v>8721</v>
      </c>
      <c r="AV942" s="346" t="s">
        <v>8721</v>
      </c>
      <c r="AW942" s="327" t="s">
        <v>12484</v>
      </c>
      <c r="AX942" s="346" t="s">
        <v>12741</v>
      </c>
      <c r="AY942" s="346" t="s">
        <v>12484</v>
      </c>
      <c r="BA942" s="311" t="s">
        <v>12766</v>
      </c>
      <c r="BB942" s="310" t="s">
        <v>13676</v>
      </c>
      <c r="BC942" s="311" t="s">
        <v>8721</v>
      </c>
      <c r="BD942" s="311">
        <v>1</v>
      </c>
      <c r="BE942" s="307"/>
      <c r="BF942" s="310" t="b">
        <v>1</v>
      </c>
    </row>
    <row r="943" spans="1:58" s="309" customFormat="1" ht="15" customHeight="1" x14ac:dyDescent="0.25">
      <c r="A943" s="345">
        <v>941</v>
      </c>
      <c r="B943" s="382" t="s">
        <v>2813</v>
      </c>
      <c r="C943" s="337">
        <v>8185</v>
      </c>
      <c r="D943" s="337" t="s">
        <v>2813</v>
      </c>
      <c r="E943" s="337" t="s">
        <v>1414</v>
      </c>
      <c r="F943" s="337" t="s">
        <v>2727</v>
      </c>
      <c r="G943" s="337" t="s">
        <v>2683</v>
      </c>
      <c r="H943" s="337" t="s">
        <v>2808</v>
      </c>
      <c r="I943" s="337" t="s">
        <v>2733</v>
      </c>
      <c r="J943" s="337" t="s">
        <v>13669</v>
      </c>
      <c r="K943" s="337" t="s">
        <v>12473</v>
      </c>
      <c r="L943" s="338" t="s">
        <v>12753</v>
      </c>
      <c r="M943" s="337" t="s">
        <v>13685</v>
      </c>
      <c r="N943" s="337" t="s">
        <v>13686</v>
      </c>
      <c r="O943" s="337" t="s">
        <v>13671</v>
      </c>
      <c r="P943" s="337" t="s">
        <v>13672</v>
      </c>
      <c r="Q943" s="337" t="s">
        <v>13673</v>
      </c>
      <c r="R943" s="337" t="s">
        <v>13674</v>
      </c>
      <c r="S943" s="337" t="s">
        <v>13675</v>
      </c>
      <c r="T943" s="337" t="s">
        <v>13676</v>
      </c>
      <c r="U943" s="337" t="s">
        <v>8721</v>
      </c>
      <c r="V943" s="337" t="s">
        <v>13677</v>
      </c>
      <c r="W943" s="337" t="s">
        <v>12476</v>
      </c>
      <c r="X943" s="337" t="s">
        <v>8805</v>
      </c>
      <c r="Y943" s="337" t="s">
        <v>8721</v>
      </c>
      <c r="Z943" s="337" t="s">
        <v>12484</v>
      </c>
      <c r="AA943" s="337" t="s">
        <v>12484</v>
      </c>
      <c r="AB943" s="337" t="s">
        <v>12484</v>
      </c>
      <c r="AC943" s="339">
        <v>1070.3125</v>
      </c>
      <c r="AD943" s="339" t="s">
        <v>12496</v>
      </c>
      <c r="AE943" s="339">
        <v>1326.9778295449808</v>
      </c>
      <c r="AF943" s="340">
        <v>0.23980410351647841</v>
      </c>
      <c r="AG943" s="366">
        <v>0</v>
      </c>
      <c r="AH943" s="366">
        <v>0</v>
      </c>
      <c r="AI943" s="340">
        <v>-1</v>
      </c>
      <c r="AJ943" s="340">
        <v>-1</v>
      </c>
      <c r="AK943" s="341">
        <v>0</v>
      </c>
      <c r="AL943" s="342">
        <v>-1</v>
      </c>
      <c r="AM943" s="339" t="s">
        <v>12711</v>
      </c>
      <c r="AN943" s="339" t="s">
        <v>12484</v>
      </c>
      <c r="AO943" s="337" t="s">
        <v>12763</v>
      </c>
      <c r="AP943" s="343">
        <v>43707</v>
      </c>
      <c r="AQ943" s="335" t="s">
        <v>12482</v>
      </c>
      <c r="AR943" s="335" t="s">
        <v>13318</v>
      </c>
      <c r="AS943" s="335" t="s">
        <v>12501</v>
      </c>
      <c r="AT943" s="335" t="s">
        <v>12764</v>
      </c>
      <c r="AU943" s="335" t="s">
        <v>8721</v>
      </c>
      <c r="AV943" s="335" t="s">
        <v>8721</v>
      </c>
      <c r="AW943" s="327" t="s">
        <v>12484</v>
      </c>
      <c r="AX943" s="335" t="s">
        <v>12741</v>
      </c>
      <c r="AY943" s="335" t="s">
        <v>12484</v>
      </c>
      <c r="AZ943" s="311"/>
      <c r="BA943" s="309" t="s">
        <v>12766</v>
      </c>
      <c r="BB943" s="310" t="s">
        <v>13676</v>
      </c>
      <c r="BC943" s="309" t="s">
        <v>8721</v>
      </c>
      <c r="BD943" s="309">
        <v>1</v>
      </c>
      <c r="BE943" s="307"/>
      <c r="BF943" s="310" t="b">
        <v>1</v>
      </c>
    </row>
    <row r="944" spans="1:58" s="311" customFormat="1" ht="15" customHeight="1" x14ac:dyDescent="0.25">
      <c r="A944" s="335">
        <v>942</v>
      </c>
      <c r="B944" s="382" t="s">
        <v>2814</v>
      </c>
      <c r="C944" s="337">
        <v>7874</v>
      </c>
      <c r="D944" s="337" t="s">
        <v>2814</v>
      </c>
      <c r="E944" s="337" t="s">
        <v>1414</v>
      </c>
      <c r="F944" s="337" t="s">
        <v>2727</v>
      </c>
      <c r="G944" s="337" t="s">
        <v>2683</v>
      </c>
      <c r="H944" s="337" t="s">
        <v>2808</v>
      </c>
      <c r="I944" s="337" t="s">
        <v>2735</v>
      </c>
      <c r="J944" s="337" t="s">
        <v>13669</v>
      </c>
      <c r="K944" s="337" t="s">
        <v>12473</v>
      </c>
      <c r="L944" s="338" t="s">
        <v>12753</v>
      </c>
      <c r="M944" s="337" t="s">
        <v>13685</v>
      </c>
      <c r="N944" s="337" t="s">
        <v>13686</v>
      </c>
      <c r="O944" s="337" t="s">
        <v>13671</v>
      </c>
      <c r="P944" s="337" t="s">
        <v>13672</v>
      </c>
      <c r="Q944" s="337" t="s">
        <v>13673</v>
      </c>
      <c r="R944" s="337" t="s">
        <v>13674</v>
      </c>
      <c r="S944" s="337" t="s">
        <v>13675</v>
      </c>
      <c r="T944" s="337" t="s">
        <v>13676</v>
      </c>
      <c r="U944" s="337" t="s">
        <v>8721</v>
      </c>
      <c r="V944" s="337" t="s">
        <v>13677</v>
      </c>
      <c r="W944" s="337" t="s">
        <v>12476</v>
      </c>
      <c r="X944" s="337" t="s">
        <v>8805</v>
      </c>
      <c r="Y944" s="337" t="s">
        <v>8721</v>
      </c>
      <c r="Z944" s="337" t="s">
        <v>12484</v>
      </c>
      <c r="AA944" s="337" t="s">
        <v>12484</v>
      </c>
      <c r="AB944" s="337" t="s">
        <v>12484</v>
      </c>
      <c r="AC944" s="339">
        <v>1409.3875</v>
      </c>
      <c r="AD944" s="339" t="s">
        <v>12496</v>
      </c>
      <c r="AE944" s="339">
        <v>1747.3644059448309</v>
      </c>
      <c r="AF944" s="340">
        <v>0.23980410351647841</v>
      </c>
      <c r="AG944" s="366">
        <v>0</v>
      </c>
      <c r="AH944" s="366">
        <v>0</v>
      </c>
      <c r="AI944" s="340">
        <v>-1</v>
      </c>
      <c r="AJ944" s="340">
        <v>-1</v>
      </c>
      <c r="AK944" s="341">
        <v>0</v>
      </c>
      <c r="AL944" s="342">
        <v>-1</v>
      </c>
      <c r="AM944" s="339" t="s">
        <v>12711</v>
      </c>
      <c r="AN944" s="339" t="s">
        <v>12484</v>
      </c>
      <c r="AO944" s="337" t="s">
        <v>12763</v>
      </c>
      <c r="AP944" s="343">
        <v>43707</v>
      </c>
      <c r="AQ944" s="335" t="s">
        <v>12482</v>
      </c>
      <c r="AR944" s="335" t="s">
        <v>13318</v>
      </c>
      <c r="AS944" s="335" t="s">
        <v>12501</v>
      </c>
      <c r="AT944" s="335" t="s">
        <v>12764</v>
      </c>
      <c r="AU944" s="335" t="s">
        <v>8721</v>
      </c>
      <c r="AV944" s="335" t="s">
        <v>8721</v>
      </c>
      <c r="AW944" s="327" t="s">
        <v>12484</v>
      </c>
      <c r="AX944" s="335" t="s">
        <v>12741</v>
      </c>
      <c r="AY944" s="335" t="s">
        <v>12484</v>
      </c>
      <c r="AZ944" s="309"/>
      <c r="BA944" s="311" t="s">
        <v>12766</v>
      </c>
      <c r="BB944" s="310" t="s">
        <v>13676</v>
      </c>
      <c r="BC944" s="311" t="s">
        <v>8721</v>
      </c>
      <c r="BD944" s="311">
        <v>1</v>
      </c>
      <c r="BE944" s="307"/>
      <c r="BF944" s="310" t="b">
        <v>1</v>
      </c>
    </row>
    <row r="945" spans="1:58" s="309" customFormat="1" ht="15" customHeight="1" x14ac:dyDescent="0.25">
      <c r="A945" s="345">
        <v>943</v>
      </c>
      <c r="B945" s="382" t="s">
        <v>2824</v>
      </c>
      <c r="C945" s="346">
        <v>7875</v>
      </c>
      <c r="D945" s="346" t="s">
        <v>2824</v>
      </c>
      <c r="E945" s="346" t="s">
        <v>1414</v>
      </c>
      <c r="F945" s="346" t="s">
        <v>2727</v>
      </c>
      <c r="G945" s="346" t="s">
        <v>2683</v>
      </c>
      <c r="H945" s="346" t="s">
        <v>2823</v>
      </c>
      <c r="I945" s="346" t="s">
        <v>2682</v>
      </c>
      <c r="J945" s="346" t="s">
        <v>13669</v>
      </c>
      <c r="K945" s="346" t="s">
        <v>12473</v>
      </c>
      <c r="L945" s="347" t="s">
        <v>12753</v>
      </c>
      <c r="M945" s="346" t="s">
        <v>13685</v>
      </c>
      <c r="N945" s="346" t="s">
        <v>13686</v>
      </c>
      <c r="O945" s="346" t="s">
        <v>13671</v>
      </c>
      <c r="P945" s="346" t="s">
        <v>13672</v>
      </c>
      <c r="Q945" s="346" t="s">
        <v>13673</v>
      </c>
      <c r="R945" s="346" t="s">
        <v>13674</v>
      </c>
      <c r="S945" s="346" t="s">
        <v>13675</v>
      </c>
      <c r="T945" s="346" t="s">
        <v>13676</v>
      </c>
      <c r="U945" s="346" t="s">
        <v>8721</v>
      </c>
      <c r="V945" s="346" t="s">
        <v>13677</v>
      </c>
      <c r="W945" s="346" t="s">
        <v>12476</v>
      </c>
      <c r="X945" s="346" t="s">
        <v>8805</v>
      </c>
      <c r="Y945" s="346" t="s">
        <v>8721</v>
      </c>
      <c r="Z945" s="346" t="s">
        <v>12484</v>
      </c>
      <c r="AA945" s="346" t="s">
        <v>12484</v>
      </c>
      <c r="AB945" s="346" t="s">
        <v>12484</v>
      </c>
      <c r="AC945" s="348">
        <v>278.28125</v>
      </c>
      <c r="AD945" s="348" t="s">
        <v>12496</v>
      </c>
      <c r="AE945" s="348">
        <v>345.01423568169503</v>
      </c>
      <c r="AF945" s="349">
        <v>0.23980410351647841</v>
      </c>
      <c r="AG945" s="359">
        <v>0</v>
      </c>
      <c r="AH945" s="359">
        <v>0</v>
      </c>
      <c r="AI945" s="349">
        <v>-1</v>
      </c>
      <c r="AJ945" s="349">
        <v>-1</v>
      </c>
      <c r="AK945" s="350">
        <v>0</v>
      </c>
      <c r="AL945" s="351">
        <v>-1</v>
      </c>
      <c r="AM945" s="348" t="s">
        <v>12711</v>
      </c>
      <c r="AN945" s="348" t="s">
        <v>12484</v>
      </c>
      <c r="AO945" s="346" t="s">
        <v>12763</v>
      </c>
      <c r="AP945" s="352">
        <v>43707</v>
      </c>
      <c r="AQ945" s="346" t="s">
        <v>12482</v>
      </c>
      <c r="AR945" s="346" t="s">
        <v>13318</v>
      </c>
      <c r="AS945" s="346" t="s">
        <v>12501</v>
      </c>
      <c r="AT945" s="346" t="s">
        <v>12764</v>
      </c>
      <c r="AU945" s="346" t="s">
        <v>8721</v>
      </c>
      <c r="AV945" s="346" t="s">
        <v>8721</v>
      </c>
      <c r="AW945" s="327" t="s">
        <v>12484</v>
      </c>
      <c r="AX945" s="346" t="s">
        <v>12741</v>
      </c>
      <c r="AY945" s="346" t="s">
        <v>12484</v>
      </c>
      <c r="AZ945" s="311"/>
      <c r="BA945" s="309" t="s">
        <v>12766</v>
      </c>
      <c r="BB945" s="310" t="s">
        <v>13676</v>
      </c>
      <c r="BC945" s="309" t="s">
        <v>8721</v>
      </c>
      <c r="BD945" s="309">
        <v>1</v>
      </c>
      <c r="BE945" s="307"/>
      <c r="BF945" s="310" t="b">
        <v>1</v>
      </c>
    </row>
    <row r="946" spans="1:58" s="311" customFormat="1" ht="15" customHeight="1" x14ac:dyDescent="0.25">
      <c r="A946" s="335">
        <v>944</v>
      </c>
      <c r="B946" s="382" t="s">
        <v>2825</v>
      </c>
      <c r="C946" s="337">
        <v>7876</v>
      </c>
      <c r="D946" s="337" t="s">
        <v>2825</v>
      </c>
      <c r="E946" s="337" t="s">
        <v>1414</v>
      </c>
      <c r="F946" s="337" t="s">
        <v>2727</v>
      </c>
      <c r="G946" s="337" t="s">
        <v>2683</v>
      </c>
      <c r="H946" s="337" t="s">
        <v>2823</v>
      </c>
      <c r="I946" s="337" t="s">
        <v>2695</v>
      </c>
      <c r="J946" s="337" t="s">
        <v>13669</v>
      </c>
      <c r="K946" s="337" t="s">
        <v>12473</v>
      </c>
      <c r="L946" s="338" t="s">
        <v>12753</v>
      </c>
      <c r="M946" s="337" t="s">
        <v>13685</v>
      </c>
      <c r="N946" s="337" t="s">
        <v>13686</v>
      </c>
      <c r="O946" s="337" t="s">
        <v>13671</v>
      </c>
      <c r="P946" s="337" t="s">
        <v>13672</v>
      </c>
      <c r="Q946" s="337" t="s">
        <v>13673</v>
      </c>
      <c r="R946" s="337" t="s">
        <v>13674</v>
      </c>
      <c r="S946" s="337" t="s">
        <v>13675</v>
      </c>
      <c r="T946" s="337" t="s">
        <v>13676</v>
      </c>
      <c r="U946" s="337" t="s">
        <v>8721</v>
      </c>
      <c r="V946" s="337" t="s">
        <v>13677</v>
      </c>
      <c r="W946" s="337" t="s">
        <v>12476</v>
      </c>
      <c r="X946" s="337" t="s">
        <v>8805</v>
      </c>
      <c r="Y946" s="337" t="s">
        <v>8721</v>
      </c>
      <c r="Z946" s="337" t="s">
        <v>12484</v>
      </c>
      <c r="AA946" s="337" t="s">
        <v>12484</v>
      </c>
      <c r="AB946" s="337" t="s">
        <v>12484</v>
      </c>
      <c r="AC946" s="339">
        <v>526.59375</v>
      </c>
      <c r="AD946" s="339" t="s">
        <v>12496</v>
      </c>
      <c r="AE946" s="339">
        <v>652.87309213613059</v>
      </c>
      <c r="AF946" s="340">
        <v>0.23980410351647841</v>
      </c>
      <c r="AG946" s="366">
        <v>0</v>
      </c>
      <c r="AH946" s="366">
        <v>0</v>
      </c>
      <c r="AI946" s="340">
        <v>-1</v>
      </c>
      <c r="AJ946" s="340">
        <v>-1</v>
      </c>
      <c r="AK946" s="341">
        <v>0</v>
      </c>
      <c r="AL946" s="342">
        <v>-1</v>
      </c>
      <c r="AM946" s="339" t="s">
        <v>12711</v>
      </c>
      <c r="AN946" s="339" t="s">
        <v>12484</v>
      </c>
      <c r="AO946" s="337" t="s">
        <v>12763</v>
      </c>
      <c r="AP946" s="343">
        <v>43707</v>
      </c>
      <c r="AQ946" s="335" t="s">
        <v>12482</v>
      </c>
      <c r="AR946" s="335" t="s">
        <v>13318</v>
      </c>
      <c r="AS946" s="335" t="s">
        <v>12501</v>
      </c>
      <c r="AT946" s="335" t="s">
        <v>12764</v>
      </c>
      <c r="AU946" s="335" t="s">
        <v>8721</v>
      </c>
      <c r="AV946" s="335" t="s">
        <v>8721</v>
      </c>
      <c r="AW946" s="327" t="s">
        <v>12484</v>
      </c>
      <c r="AX946" s="335" t="s">
        <v>12741</v>
      </c>
      <c r="AY946" s="335" t="s">
        <v>12484</v>
      </c>
      <c r="AZ946" s="309"/>
      <c r="BA946" s="311" t="s">
        <v>12766</v>
      </c>
      <c r="BB946" s="310" t="s">
        <v>13676</v>
      </c>
      <c r="BC946" s="311" t="s">
        <v>8721</v>
      </c>
      <c r="BD946" s="311">
        <v>1</v>
      </c>
      <c r="BE946" s="307"/>
      <c r="BF946" s="310" t="b">
        <v>1</v>
      </c>
    </row>
    <row r="947" spans="1:58" s="309" customFormat="1" ht="15" customHeight="1" x14ac:dyDescent="0.25">
      <c r="A947" s="345">
        <v>945</v>
      </c>
      <c r="B947" s="382" t="s">
        <v>2826</v>
      </c>
      <c r="C947" s="346">
        <v>7877</v>
      </c>
      <c r="D947" s="346" t="s">
        <v>2826</v>
      </c>
      <c r="E947" s="346" t="s">
        <v>1414</v>
      </c>
      <c r="F947" s="346" t="s">
        <v>2727</v>
      </c>
      <c r="G947" s="346" t="s">
        <v>2683</v>
      </c>
      <c r="H947" s="346" t="s">
        <v>2823</v>
      </c>
      <c r="I947" s="346" t="s">
        <v>2703</v>
      </c>
      <c r="J947" s="346" t="s">
        <v>13669</v>
      </c>
      <c r="K947" s="346" t="s">
        <v>12473</v>
      </c>
      <c r="L947" s="347" t="s">
        <v>12753</v>
      </c>
      <c r="M947" s="346" t="s">
        <v>13685</v>
      </c>
      <c r="N947" s="346" t="s">
        <v>13686</v>
      </c>
      <c r="O947" s="346" t="s">
        <v>13671</v>
      </c>
      <c r="P947" s="346" t="s">
        <v>13672</v>
      </c>
      <c r="Q947" s="346" t="s">
        <v>13673</v>
      </c>
      <c r="R947" s="346" t="s">
        <v>13674</v>
      </c>
      <c r="S947" s="346" t="s">
        <v>13675</v>
      </c>
      <c r="T947" s="346" t="s">
        <v>13676</v>
      </c>
      <c r="U947" s="346" t="s">
        <v>8721</v>
      </c>
      <c r="V947" s="346" t="s">
        <v>13677</v>
      </c>
      <c r="W947" s="346" t="s">
        <v>12476</v>
      </c>
      <c r="X947" s="346" t="s">
        <v>8805</v>
      </c>
      <c r="Y947" s="346" t="s">
        <v>8721</v>
      </c>
      <c r="Z947" s="346" t="s">
        <v>12484</v>
      </c>
      <c r="AA947" s="346" t="s">
        <v>12484</v>
      </c>
      <c r="AB947" s="346" t="s">
        <v>12484</v>
      </c>
      <c r="AC947" s="348">
        <v>741.51250000000005</v>
      </c>
      <c r="AD947" s="348" t="s">
        <v>12496</v>
      </c>
      <c r="AE947" s="348">
        <v>919.33024030876277</v>
      </c>
      <c r="AF947" s="349">
        <v>0.23980410351647841</v>
      </c>
      <c r="AG947" s="359">
        <v>0</v>
      </c>
      <c r="AH947" s="359">
        <v>0</v>
      </c>
      <c r="AI947" s="349">
        <v>-1</v>
      </c>
      <c r="AJ947" s="349">
        <v>-1</v>
      </c>
      <c r="AK947" s="350">
        <v>0</v>
      </c>
      <c r="AL947" s="351">
        <v>-1</v>
      </c>
      <c r="AM947" s="348" t="s">
        <v>12711</v>
      </c>
      <c r="AN947" s="348" t="s">
        <v>12484</v>
      </c>
      <c r="AO947" s="346" t="s">
        <v>12763</v>
      </c>
      <c r="AP947" s="352">
        <v>43707</v>
      </c>
      <c r="AQ947" s="346" t="s">
        <v>12482</v>
      </c>
      <c r="AR947" s="346" t="s">
        <v>13318</v>
      </c>
      <c r="AS947" s="346" t="s">
        <v>12501</v>
      </c>
      <c r="AT947" s="346" t="s">
        <v>12764</v>
      </c>
      <c r="AU947" s="346" t="s">
        <v>8721</v>
      </c>
      <c r="AV947" s="346" t="s">
        <v>8721</v>
      </c>
      <c r="AW947" s="327" t="s">
        <v>12484</v>
      </c>
      <c r="AX947" s="346" t="s">
        <v>12741</v>
      </c>
      <c r="AY947" s="346" t="s">
        <v>12484</v>
      </c>
      <c r="BA947" s="309" t="s">
        <v>12766</v>
      </c>
      <c r="BB947" s="310" t="s">
        <v>13676</v>
      </c>
      <c r="BC947" s="309" t="s">
        <v>8721</v>
      </c>
      <c r="BD947" s="309">
        <v>1</v>
      </c>
      <c r="BE947" s="307"/>
      <c r="BF947" s="310" t="b">
        <v>1</v>
      </c>
    </row>
    <row r="948" spans="1:58" s="311" customFormat="1" ht="15" customHeight="1" x14ac:dyDescent="0.25">
      <c r="A948" s="335">
        <v>946</v>
      </c>
      <c r="B948" s="382" t="s">
        <v>2827</v>
      </c>
      <c r="C948" s="337">
        <v>7878</v>
      </c>
      <c r="D948" s="337" t="s">
        <v>2827</v>
      </c>
      <c r="E948" s="337" t="s">
        <v>1414</v>
      </c>
      <c r="F948" s="337" t="s">
        <v>2727</v>
      </c>
      <c r="G948" s="337" t="s">
        <v>2683</v>
      </c>
      <c r="H948" s="337" t="s">
        <v>2823</v>
      </c>
      <c r="I948" s="337" t="s">
        <v>2711</v>
      </c>
      <c r="J948" s="337" t="s">
        <v>13669</v>
      </c>
      <c r="K948" s="337" t="s">
        <v>12473</v>
      </c>
      <c r="L948" s="338" t="s">
        <v>12753</v>
      </c>
      <c r="M948" s="337" t="s">
        <v>13685</v>
      </c>
      <c r="N948" s="337" t="s">
        <v>13686</v>
      </c>
      <c r="O948" s="337" t="s">
        <v>13671</v>
      </c>
      <c r="P948" s="337" t="s">
        <v>13672</v>
      </c>
      <c r="Q948" s="337" t="s">
        <v>13673</v>
      </c>
      <c r="R948" s="337" t="s">
        <v>13674</v>
      </c>
      <c r="S948" s="337" t="s">
        <v>13675</v>
      </c>
      <c r="T948" s="337" t="s">
        <v>13676</v>
      </c>
      <c r="U948" s="337" t="s">
        <v>8721</v>
      </c>
      <c r="V948" s="337" t="s">
        <v>13677</v>
      </c>
      <c r="W948" s="337" t="s">
        <v>12476</v>
      </c>
      <c r="X948" s="337" t="s">
        <v>8805</v>
      </c>
      <c r="Y948" s="337" t="s">
        <v>8721</v>
      </c>
      <c r="Z948" s="337" t="s">
        <v>12484</v>
      </c>
      <c r="AA948" s="337" t="s">
        <v>12484</v>
      </c>
      <c r="AB948" s="337" t="s">
        <v>12484</v>
      </c>
      <c r="AC948" s="339">
        <v>937.59375</v>
      </c>
      <c r="AD948" s="339" t="s">
        <v>12496</v>
      </c>
      <c r="AE948" s="339">
        <v>1162.4325786814031</v>
      </c>
      <c r="AF948" s="340">
        <v>0.23980410351647841</v>
      </c>
      <c r="AG948" s="366">
        <v>0</v>
      </c>
      <c r="AH948" s="366">
        <v>0</v>
      </c>
      <c r="AI948" s="340">
        <v>-1</v>
      </c>
      <c r="AJ948" s="340">
        <v>-1</v>
      </c>
      <c r="AK948" s="341">
        <v>0</v>
      </c>
      <c r="AL948" s="342">
        <v>-1</v>
      </c>
      <c r="AM948" s="339" t="s">
        <v>12711</v>
      </c>
      <c r="AN948" s="339" t="s">
        <v>12484</v>
      </c>
      <c r="AO948" s="337" t="s">
        <v>12763</v>
      </c>
      <c r="AP948" s="343">
        <v>43707</v>
      </c>
      <c r="AQ948" s="335" t="s">
        <v>12482</v>
      </c>
      <c r="AR948" s="335" t="s">
        <v>13318</v>
      </c>
      <c r="AS948" s="335" t="s">
        <v>12501</v>
      </c>
      <c r="AT948" s="335" t="s">
        <v>12764</v>
      </c>
      <c r="AU948" s="335" t="s">
        <v>8721</v>
      </c>
      <c r="AV948" s="335" t="s">
        <v>8721</v>
      </c>
      <c r="AW948" s="327" t="s">
        <v>12484</v>
      </c>
      <c r="AX948" s="335" t="s">
        <v>12741</v>
      </c>
      <c r="AY948" s="335" t="s">
        <v>12484</v>
      </c>
      <c r="AZ948" s="309"/>
      <c r="BA948" s="311" t="s">
        <v>12766</v>
      </c>
      <c r="BB948" s="310" t="s">
        <v>13676</v>
      </c>
      <c r="BC948" s="311" t="s">
        <v>8721</v>
      </c>
      <c r="BD948" s="311">
        <v>1</v>
      </c>
      <c r="BE948" s="307"/>
      <c r="BF948" s="310" t="b">
        <v>1</v>
      </c>
    </row>
    <row r="949" spans="1:58" s="309" customFormat="1" ht="15" customHeight="1" x14ac:dyDescent="0.25">
      <c r="A949" s="345">
        <v>947</v>
      </c>
      <c r="B949" s="382" t="s">
        <v>2828</v>
      </c>
      <c r="C949" s="346">
        <v>7879</v>
      </c>
      <c r="D949" s="346" t="s">
        <v>2828</v>
      </c>
      <c r="E949" s="346" t="s">
        <v>1414</v>
      </c>
      <c r="F949" s="346" t="s">
        <v>2727</v>
      </c>
      <c r="G949" s="346" t="s">
        <v>2683</v>
      </c>
      <c r="H949" s="346" t="s">
        <v>2823</v>
      </c>
      <c r="I949" s="346" t="s">
        <v>2733</v>
      </c>
      <c r="J949" s="346" t="s">
        <v>13669</v>
      </c>
      <c r="K949" s="346" t="s">
        <v>12473</v>
      </c>
      <c r="L949" s="347" t="s">
        <v>12753</v>
      </c>
      <c r="M949" s="346" t="s">
        <v>13685</v>
      </c>
      <c r="N949" s="346" t="s">
        <v>13686</v>
      </c>
      <c r="O949" s="346" t="s">
        <v>13671</v>
      </c>
      <c r="P949" s="346" t="s">
        <v>13672</v>
      </c>
      <c r="Q949" s="346" t="s">
        <v>13673</v>
      </c>
      <c r="R949" s="346" t="s">
        <v>13674</v>
      </c>
      <c r="S949" s="346" t="s">
        <v>13675</v>
      </c>
      <c r="T949" s="346" t="s">
        <v>13676</v>
      </c>
      <c r="U949" s="346" t="s">
        <v>8721</v>
      </c>
      <c r="V949" s="346" t="s">
        <v>13677</v>
      </c>
      <c r="W949" s="346" t="s">
        <v>12476</v>
      </c>
      <c r="X949" s="346" t="s">
        <v>8805</v>
      </c>
      <c r="Y949" s="346" t="s">
        <v>8721</v>
      </c>
      <c r="Z949" s="346" t="s">
        <v>12484</v>
      </c>
      <c r="AA949" s="346" t="s">
        <v>12484</v>
      </c>
      <c r="AB949" s="346" t="s">
        <v>12484</v>
      </c>
      <c r="AC949" s="348">
        <v>1117.40625</v>
      </c>
      <c r="AD949" s="348" t="s">
        <v>12496</v>
      </c>
      <c r="AE949" s="348">
        <v>1385.3648540449599</v>
      </c>
      <c r="AF949" s="349">
        <v>0.23980410351647841</v>
      </c>
      <c r="AG949" s="359">
        <v>0</v>
      </c>
      <c r="AH949" s="359">
        <v>0</v>
      </c>
      <c r="AI949" s="349">
        <v>-1</v>
      </c>
      <c r="AJ949" s="349">
        <v>-1</v>
      </c>
      <c r="AK949" s="350">
        <v>0</v>
      </c>
      <c r="AL949" s="351">
        <v>-1</v>
      </c>
      <c r="AM949" s="348" t="s">
        <v>12711</v>
      </c>
      <c r="AN949" s="348" t="s">
        <v>12484</v>
      </c>
      <c r="AO949" s="346" t="s">
        <v>12763</v>
      </c>
      <c r="AP949" s="352">
        <v>43707</v>
      </c>
      <c r="AQ949" s="346" t="s">
        <v>12482</v>
      </c>
      <c r="AR949" s="346" t="s">
        <v>13318</v>
      </c>
      <c r="AS949" s="346" t="s">
        <v>12501</v>
      </c>
      <c r="AT949" s="346" t="s">
        <v>12764</v>
      </c>
      <c r="AU949" s="346" t="s">
        <v>8721</v>
      </c>
      <c r="AV949" s="346" t="s">
        <v>8721</v>
      </c>
      <c r="AW949" s="327" t="s">
        <v>12484</v>
      </c>
      <c r="AX949" s="346" t="s">
        <v>12741</v>
      </c>
      <c r="AY949" s="346" t="s">
        <v>12484</v>
      </c>
      <c r="BA949" s="309" t="s">
        <v>12766</v>
      </c>
      <c r="BB949" s="310" t="s">
        <v>13676</v>
      </c>
      <c r="BC949" s="309" t="s">
        <v>8721</v>
      </c>
      <c r="BD949" s="309">
        <v>1</v>
      </c>
      <c r="BE949" s="307"/>
      <c r="BF949" s="310" t="b">
        <v>1</v>
      </c>
    </row>
    <row r="950" spans="1:58" s="311" customFormat="1" ht="15" customHeight="1" x14ac:dyDescent="0.25">
      <c r="A950" s="335">
        <v>948</v>
      </c>
      <c r="B950" s="382" t="s">
        <v>2829</v>
      </c>
      <c r="C950" s="337">
        <v>7880</v>
      </c>
      <c r="D950" s="337" t="s">
        <v>2829</v>
      </c>
      <c r="E950" s="337" t="s">
        <v>1414</v>
      </c>
      <c r="F950" s="337" t="s">
        <v>2727</v>
      </c>
      <c r="G950" s="337" t="s">
        <v>2683</v>
      </c>
      <c r="H950" s="337" t="s">
        <v>2823</v>
      </c>
      <c r="I950" s="337" t="s">
        <v>2735</v>
      </c>
      <c r="J950" s="337" t="s">
        <v>13669</v>
      </c>
      <c r="K950" s="337" t="s">
        <v>12473</v>
      </c>
      <c r="L950" s="338" t="s">
        <v>12753</v>
      </c>
      <c r="M950" s="337" t="s">
        <v>13685</v>
      </c>
      <c r="N950" s="337" t="s">
        <v>13686</v>
      </c>
      <c r="O950" s="337" t="s">
        <v>13671</v>
      </c>
      <c r="P950" s="337" t="s">
        <v>13672</v>
      </c>
      <c r="Q950" s="337" t="s">
        <v>13673</v>
      </c>
      <c r="R950" s="337" t="s">
        <v>13674</v>
      </c>
      <c r="S950" s="337" t="s">
        <v>13675</v>
      </c>
      <c r="T950" s="337" t="s">
        <v>13676</v>
      </c>
      <c r="U950" s="337" t="s">
        <v>8721</v>
      </c>
      <c r="V950" s="337" t="s">
        <v>13677</v>
      </c>
      <c r="W950" s="337" t="s">
        <v>12476</v>
      </c>
      <c r="X950" s="337" t="s">
        <v>8805</v>
      </c>
      <c r="Y950" s="337" t="s">
        <v>8721</v>
      </c>
      <c r="Z950" s="337" t="s">
        <v>12484</v>
      </c>
      <c r="AA950" s="337" t="s">
        <v>12484</v>
      </c>
      <c r="AB950" s="337" t="s">
        <v>12484</v>
      </c>
      <c r="AC950" s="339">
        <v>1472.75</v>
      </c>
      <c r="AD950" s="339" t="s">
        <v>12496</v>
      </c>
      <c r="AE950" s="339">
        <v>1825.9214934538936</v>
      </c>
      <c r="AF950" s="340">
        <v>0.23980410351647841</v>
      </c>
      <c r="AG950" s="366">
        <v>0</v>
      </c>
      <c r="AH950" s="366">
        <v>0</v>
      </c>
      <c r="AI950" s="340">
        <v>-1</v>
      </c>
      <c r="AJ950" s="340">
        <v>-1</v>
      </c>
      <c r="AK950" s="341">
        <v>0</v>
      </c>
      <c r="AL950" s="342">
        <v>-1</v>
      </c>
      <c r="AM950" s="339" t="s">
        <v>12711</v>
      </c>
      <c r="AN950" s="339" t="s">
        <v>12484</v>
      </c>
      <c r="AO950" s="337" t="s">
        <v>12763</v>
      </c>
      <c r="AP950" s="343">
        <v>43707</v>
      </c>
      <c r="AQ950" s="335" t="s">
        <v>12482</v>
      </c>
      <c r="AR950" s="335" t="s">
        <v>13318</v>
      </c>
      <c r="AS950" s="335" t="s">
        <v>12501</v>
      </c>
      <c r="AT950" s="335" t="s">
        <v>12764</v>
      </c>
      <c r="AU950" s="335" t="s">
        <v>8721</v>
      </c>
      <c r="AV950" s="335" t="s">
        <v>8721</v>
      </c>
      <c r="AW950" s="327" t="s">
        <v>12484</v>
      </c>
      <c r="AX950" s="335" t="s">
        <v>12741</v>
      </c>
      <c r="AY950" s="335" t="s">
        <v>12484</v>
      </c>
      <c r="BA950" s="311" t="s">
        <v>12766</v>
      </c>
      <c r="BB950" s="310" t="s">
        <v>13676</v>
      </c>
      <c r="BC950" s="311" t="s">
        <v>8721</v>
      </c>
      <c r="BD950" s="311">
        <v>1</v>
      </c>
      <c r="BE950" s="307"/>
      <c r="BF950" s="310" t="b">
        <v>1</v>
      </c>
    </row>
    <row r="951" spans="1:58" s="309" customFormat="1" ht="15" customHeight="1" x14ac:dyDescent="0.25">
      <c r="A951" s="345">
        <v>949</v>
      </c>
      <c r="B951" s="326" t="s">
        <v>2838</v>
      </c>
      <c r="C951" s="337">
        <v>7884</v>
      </c>
      <c r="D951" s="337" t="s">
        <v>2838</v>
      </c>
      <c r="E951" s="337" t="s">
        <v>1414</v>
      </c>
      <c r="F951" s="337" t="s">
        <v>2727</v>
      </c>
      <c r="G951" s="337" t="s">
        <v>2683</v>
      </c>
      <c r="H951" s="337" t="s">
        <v>2837</v>
      </c>
      <c r="I951" s="337" t="s">
        <v>2682</v>
      </c>
      <c r="J951" s="337" t="s">
        <v>13657</v>
      </c>
      <c r="K951" s="337" t="s">
        <v>12473</v>
      </c>
      <c r="L951" s="338" t="s">
        <v>12753</v>
      </c>
      <c r="M951" s="337" t="s">
        <v>13658</v>
      </c>
      <c r="N951" s="337" t="s">
        <v>13659</v>
      </c>
      <c r="O951" s="337" t="s">
        <v>13660</v>
      </c>
      <c r="P951" s="337" t="s">
        <v>13661</v>
      </c>
      <c r="Q951" s="337" t="s">
        <v>13629</v>
      </c>
      <c r="R951" s="337" t="s">
        <v>12758</v>
      </c>
      <c r="S951" s="337" t="s">
        <v>13662</v>
      </c>
      <c r="T951" s="337" t="s">
        <v>13663</v>
      </c>
      <c r="U951" s="337" t="s">
        <v>8721</v>
      </c>
      <c r="V951" s="337">
        <v>10071</v>
      </c>
      <c r="W951" s="337" t="s">
        <v>13692</v>
      </c>
      <c r="X951" s="337" t="s">
        <v>290</v>
      </c>
      <c r="Y951" s="337" t="s">
        <v>8721</v>
      </c>
      <c r="Z951" s="337" t="s">
        <v>12477</v>
      </c>
      <c r="AA951" s="337" t="s">
        <v>8721</v>
      </c>
      <c r="AB951" s="337" t="s">
        <v>8721</v>
      </c>
      <c r="AC951" s="339">
        <v>286.84375</v>
      </c>
      <c r="AD951" s="339" t="s">
        <v>12496</v>
      </c>
      <c r="AE951" s="339">
        <v>355.63005831805486</v>
      </c>
      <c r="AF951" s="340">
        <v>0.23980410351647841</v>
      </c>
      <c r="AG951" s="366">
        <v>1072.2284947586388</v>
      </c>
      <c r="AH951" s="366">
        <v>810.35202208488079</v>
      </c>
      <c r="AI951" s="340">
        <v>1.8250642452027654</v>
      </c>
      <c r="AJ951" s="340">
        <v>1.2786375986254486</v>
      </c>
      <c r="AK951" s="341">
        <v>810.35202208488079</v>
      </c>
      <c r="AL951" s="342">
        <v>1.8250642452027654</v>
      </c>
      <c r="AM951" s="339" t="s">
        <v>12497</v>
      </c>
      <c r="AN951" s="339" t="s">
        <v>13639</v>
      </c>
      <c r="AO951" s="337" t="s">
        <v>13640</v>
      </c>
      <c r="AP951" s="343">
        <v>44406</v>
      </c>
      <c r="AQ951" s="335" t="s">
        <v>12482</v>
      </c>
      <c r="AR951" s="335" t="s">
        <v>13318</v>
      </c>
      <c r="AS951" s="335" t="s">
        <v>12501</v>
      </c>
      <c r="AT951" s="335" t="s">
        <v>13664</v>
      </c>
      <c r="AU951" s="335" t="s">
        <v>8721</v>
      </c>
      <c r="AV951" s="335" t="s">
        <v>13665</v>
      </c>
      <c r="AW951" s="327" t="s">
        <v>12484</v>
      </c>
      <c r="AX951" s="335" t="s">
        <v>12741</v>
      </c>
      <c r="AY951" s="390">
        <v>2</v>
      </c>
      <c r="AZ951" s="311"/>
      <c r="BA951" s="309" t="s">
        <v>13666</v>
      </c>
      <c r="BB951" s="310" t="s">
        <v>13663</v>
      </c>
      <c r="BC951" s="309" t="s">
        <v>8721</v>
      </c>
      <c r="BD951" s="309">
        <v>1</v>
      </c>
      <c r="BE951" s="307"/>
      <c r="BF951" s="310" t="b">
        <v>1</v>
      </c>
    </row>
    <row r="952" spans="1:58" s="311" customFormat="1" ht="15" customHeight="1" x14ac:dyDescent="0.25">
      <c r="A952" s="335">
        <v>950</v>
      </c>
      <c r="B952" s="326" t="s">
        <v>2839</v>
      </c>
      <c r="C952" s="337">
        <v>7885</v>
      </c>
      <c r="D952" s="337" t="s">
        <v>2839</v>
      </c>
      <c r="E952" s="337" t="s">
        <v>1414</v>
      </c>
      <c r="F952" s="337" t="s">
        <v>2727</v>
      </c>
      <c r="G952" s="337" t="s">
        <v>2683</v>
      </c>
      <c r="H952" s="337" t="s">
        <v>2837</v>
      </c>
      <c r="I952" s="337" t="s">
        <v>2695</v>
      </c>
      <c r="J952" s="337" t="s">
        <v>13657</v>
      </c>
      <c r="K952" s="337" t="s">
        <v>12473</v>
      </c>
      <c r="L952" s="338" t="s">
        <v>12753</v>
      </c>
      <c r="M952" s="337" t="s">
        <v>13658</v>
      </c>
      <c r="N952" s="337" t="s">
        <v>13659</v>
      </c>
      <c r="O952" s="337" t="s">
        <v>13660</v>
      </c>
      <c r="P952" s="337" t="s">
        <v>13661</v>
      </c>
      <c r="Q952" s="337" t="s">
        <v>13629</v>
      </c>
      <c r="R952" s="337" t="s">
        <v>12758</v>
      </c>
      <c r="S952" s="337" t="s">
        <v>13662</v>
      </c>
      <c r="T952" s="337" t="s">
        <v>13663</v>
      </c>
      <c r="U952" s="337" t="s">
        <v>8721</v>
      </c>
      <c r="V952" s="337">
        <v>10071</v>
      </c>
      <c r="W952" s="337" t="s">
        <v>13693</v>
      </c>
      <c r="X952" s="337" t="s">
        <v>290</v>
      </c>
      <c r="Y952" s="337" t="s">
        <v>8721</v>
      </c>
      <c r="Z952" s="337" t="s">
        <v>12477</v>
      </c>
      <c r="AA952" s="337" t="s">
        <v>8721</v>
      </c>
      <c r="AB952" s="337" t="s">
        <v>8721</v>
      </c>
      <c r="AC952" s="339">
        <v>548</v>
      </c>
      <c r="AD952" s="339" t="s">
        <v>12496</v>
      </c>
      <c r="AE952" s="339">
        <v>679.41264872703016</v>
      </c>
      <c r="AF952" s="340">
        <v>0.23980410351647841</v>
      </c>
      <c r="AG952" s="366">
        <v>1190.5988430546086</v>
      </c>
      <c r="AH952" s="366">
        <v>899.81210598063933</v>
      </c>
      <c r="AI952" s="340">
        <v>0.64199289412525418</v>
      </c>
      <c r="AJ952" s="340">
        <v>0.32439704745938536</v>
      </c>
      <c r="AK952" s="341">
        <v>899.81210598063933</v>
      </c>
      <c r="AL952" s="342">
        <v>0.64199289412525418</v>
      </c>
      <c r="AM952" s="339" t="s">
        <v>12497</v>
      </c>
      <c r="AN952" s="339" t="s">
        <v>13639</v>
      </c>
      <c r="AO952" s="337" t="s">
        <v>13640</v>
      </c>
      <c r="AP952" s="343">
        <v>44406</v>
      </c>
      <c r="AQ952" s="335" t="s">
        <v>12482</v>
      </c>
      <c r="AR952" s="335" t="s">
        <v>13318</v>
      </c>
      <c r="AS952" s="335" t="s">
        <v>12501</v>
      </c>
      <c r="AT952" s="335" t="s">
        <v>13664</v>
      </c>
      <c r="AU952" s="335" t="s">
        <v>8721</v>
      </c>
      <c r="AV952" s="335" t="s">
        <v>13665</v>
      </c>
      <c r="AW952" s="327" t="s">
        <v>12484</v>
      </c>
      <c r="AX952" s="335" t="s">
        <v>12741</v>
      </c>
      <c r="AY952" s="390">
        <v>2</v>
      </c>
      <c r="BA952" s="311" t="s">
        <v>13666</v>
      </c>
      <c r="BB952" s="310" t="s">
        <v>13663</v>
      </c>
      <c r="BC952" s="311" t="s">
        <v>8721</v>
      </c>
      <c r="BD952" s="311">
        <v>1</v>
      </c>
      <c r="BE952" s="307"/>
      <c r="BF952" s="310" t="b">
        <v>1</v>
      </c>
    </row>
    <row r="953" spans="1:58" s="309" customFormat="1" ht="15" customHeight="1" x14ac:dyDescent="0.25">
      <c r="A953" s="345">
        <v>951</v>
      </c>
      <c r="B953" s="326" t="s">
        <v>2840</v>
      </c>
      <c r="C953" s="337">
        <v>7886</v>
      </c>
      <c r="D953" s="337" t="s">
        <v>2840</v>
      </c>
      <c r="E953" s="337" t="s">
        <v>1414</v>
      </c>
      <c r="F953" s="337" t="s">
        <v>2727</v>
      </c>
      <c r="G953" s="337" t="s">
        <v>2683</v>
      </c>
      <c r="H953" s="337" t="s">
        <v>2837</v>
      </c>
      <c r="I953" s="337" t="s">
        <v>2703</v>
      </c>
      <c r="J953" s="337" t="s">
        <v>13657</v>
      </c>
      <c r="K953" s="337" t="s">
        <v>12473</v>
      </c>
      <c r="L953" s="338" t="s">
        <v>12753</v>
      </c>
      <c r="M953" s="337" t="s">
        <v>13658</v>
      </c>
      <c r="N953" s="337" t="s">
        <v>13659</v>
      </c>
      <c r="O953" s="337" t="s">
        <v>13660</v>
      </c>
      <c r="P953" s="337" t="s">
        <v>13661</v>
      </c>
      <c r="Q953" s="337" t="s">
        <v>13629</v>
      </c>
      <c r="R953" s="337" t="s">
        <v>12758</v>
      </c>
      <c r="S953" s="337" t="s">
        <v>13662</v>
      </c>
      <c r="T953" s="337" t="s">
        <v>13663</v>
      </c>
      <c r="U953" s="337" t="s">
        <v>8721</v>
      </c>
      <c r="V953" s="337">
        <v>10071</v>
      </c>
      <c r="W953" s="337" t="s">
        <v>13694</v>
      </c>
      <c r="X953" s="337" t="s">
        <v>290</v>
      </c>
      <c r="Y953" s="337" t="s">
        <v>8721</v>
      </c>
      <c r="Z953" s="337" t="s">
        <v>12477</v>
      </c>
      <c r="AA953" s="337" t="s">
        <v>8721</v>
      </c>
      <c r="AB953" s="337" t="s">
        <v>8721</v>
      </c>
      <c r="AC953" s="339">
        <v>766.34375</v>
      </c>
      <c r="AD953" s="339" t="s">
        <v>12496</v>
      </c>
      <c r="AE953" s="339">
        <v>950.11612595420627</v>
      </c>
      <c r="AF953" s="340">
        <v>0.23980410351647841</v>
      </c>
      <c r="AG953" s="366">
        <v>1371.0274322047762</v>
      </c>
      <c r="AH953" s="366">
        <v>1036.1735930838831</v>
      </c>
      <c r="AI953" s="340">
        <v>0.3521002723436879</v>
      </c>
      <c r="AJ953" s="340">
        <v>9.0575735722040251E-2</v>
      </c>
      <c r="AK953" s="341">
        <v>1036.1735930838831</v>
      </c>
      <c r="AL953" s="342">
        <v>0.3521002723436879</v>
      </c>
      <c r="AM953" s="339" t="s">
        <v>12497</v>
      </c>
      <c r="AN953" s="339" t="s">
        <v>13639</v>
      </c>
      <c r="AO953" s="337" t="s">
        <v>13640</v>
      </c>
      <c r="AP953" s="343">
        <v>44406</v>
      </c>
      <c r="AQ953" s="335" t="s">
        <v>12482</v>
      </c>
      <c r="AR953" s="335" t="s">
        <v>13318</v>
      </c>
      <c r="AS953" s="335" t="s">
        <v>12501</v>
      </c>
      <c r="AT953" s="335" t="s">
        <v>13664</v>
      </c>
      <c r="AU953" s="335" t="s">
        <v>8721</v>
      </c>
      <c r="AV953" s="335" t="s">
        <v>13665</v>
      </c>
      <c r="AW953" s="327" t="s">
        <v>12484</v>
      </c>
      <c r="AX953" s="335" t="s">
        <v>12741</v>
      </c>
      <c r="AY953" s="390">
        <v>2</v>
      </c>
      <c r="BA953" s="309" t="s">
        <v>13666</v>
      </c>
      <c r="BB953" s="310" t="s">
        <v>13663</v>
      </c>
      <c r="BC953" s="309" t="s">
        <v>8721</v>
      </c>
      <c r="BD953" s="309">
        <v>1</v>
      </c>
      <c r="BE953" s="307"/>
      <c r="BF953" s="310" t="b">
        <v>1</v>
      </c>
    </row>
    <row r="954" spans="1:58" s="311" customFormat="1" ht="15" customHeight="1" x14ac:dyDescent="0.25">
      <c r="A954" s="335">
        <v>952</v>
      </c>
      <c r="B954" s="326" t="s">
        <v>2841</v>
      </c>
      <c r="C954" s="337">
        <v>7887</v>
      </c>
      <c r="D954" s="337" t="s">
        <v>2841</v>
      </c>
      <c r="E954" s="337" t="s">
        <v>1414</v>
      </c>
      <c r="F954" s="337" t="s">
        <v>2727</v>
      </c>
      <c r="G954" s="337" t="s">
        <v>2683</v>
      </c>
      <c r="H954" s="337" t="s">
        <v>2837</v>
      </c>
      <c r="I954" s="337" t="s">
        <v>2711</v>
      </c>
      <c r="J954" s="337" t="s">
        <v>13657</v>
      </c>
      <c r="K954" s="337" t="s">
        <v>12473</v>
      </c>
      <c r="L954" s="338" t="s">
        <v>12753</v>
      </c>
      <c r="M954" s="337" t="s">
        <v>13658</v>
      </c>
      <c r="N954" s="337" t="s">
        <v>13659</v>
      </c>
      <c r="O954" s="337" t="s">
        <v>13660</v>
      </c>
      <c r="P954" s="337" t="s">
        <v>13661</v>
      </c>
      <c r="Q954" s="337" t="s">
        <v>13629</v>
      </c>
      <c r="R954" s="337" t="s">
        <v>12758</v>
      </c>
      <c r="S954" s="337" t="s">
        <v>13662</v>
      </c>
      <c r="T954" s="337" t="s">
        <v>13663</v>
      </c>
      <c r="U954" s="337" t="s">
        <v>8721</v>
      </c>
      <c r="V954" s="337">
        <v>10071</v>
      </c>
      <c r="W954" s="337" t="s">
        <v>13695</v>
      </c>
      <c r="X954" s="337" t="s">
        <v>290</v>
      </c>
      <c r="Y954" s="337" t="s">
        <v>8721</v>
      </c>
      <c r="Z954" s="337" t="s">
        <v>12477</v>
      </c>
      <c r="AA954" s="337" t="s">
        <v>8721</v>
      </c>
      <c r="AB954" s="337" t="s">
        <v>8721</v>
      </c>
      <c r="AC954" s="339">
        <v>976.125</v>
      </c>
      <c r="AD954" s="339" t="s">
        <v>12496</v>
      </c>
      <c r="AE954" s="339">
        <v>1210.2037805450225</v>
      </c>
      <c r="AF954" s="340">
        <v>0.23980410351647841</v>
      </c>
      <c r="AG954" s="366">
        <v>1611.2158088441711</v>
      </c>
      <c r="AH954" s="366">
        <v>1217.699394386927</v>
      </c>
      <c r="AI954" s="340">
        <v>0.24748305225962564</v>
      </c>
      <c r="AJ954" s="340">
        <v>6.1936790831449429E-3</v>
      </c>
      <c r="AK954" s="341">
        <v>1217.699394386927</v>
      </c>
      <c r="AL954" s="342">
        <v>0.24748305225962564</v>
      </c>
      <c r="AM954" s="339" t="s">
        <v>12497</v>
      </c>
      <c r="AN954" s="339" t="s">
        <v>13639</v>
      </c>
      <c r="AO954" s="337" t="s">
        <v>13640</v>
      </c>
      <c r="AP954" s="343">
        <v>44406</v>
      </c>
      <c r="AQ954" s="335" t="s">
        <v>12482</v>
      </c>
      <c r="AR954" s="335" t="s">
        <v>13318</v>
      </c>
      <c r="AS954" s="335" t="s">
        <v>12501</v>
      </c>
      <c r="AT954" s="335" t="s">
        <v>13664</v>
      </c>
      <c r="AU954" s="335" t="s">
        <v>8721</v>
      </c>
      <c r="AV954" s="335" t="s">
        <v>13665</v>
      </c>
      <c r="AW954" s="327" t="s">
        <v>12484</v>
      </c>
      <c r="AX954" s="335" t="s">
        <v>12741</v>
      </c>
      <c r="AY954" s="390">
        <v>2</v>
      </c>
      <c r="AZ954" s="309"/>
      <c r="BA954" s="311" t="s">
        <v>13666</v>
      </c>
      <c r="BB954" s="310" t="s">
        <v>13663</v>
      </c>
      <c r="BC954" s="311" t="s">
        <v>8721</v>
      </c>
      <c r="BD954" s="311">
        <v>1</v>
      </c>
      <c r="BE954" s="307"/>
      <c r="BF954" s="310" t="b">
        <v>1</v>
      </c>
    </row>
    <row r="955" spans="1:58" s="309" customFormat="1" ht="15" customHeight="1" x14ac:dyDescent="0.25">
      <c r="A955" s="345">
        <v>953</v>
      </c>
      <c r="B955" s="326" t="s">
        <v>2842</v>
      </c>
      <c r="C955" s="337">
        <v>7888</v>
      </c>
      <c r="D955" s="337" t="s">
        <v>2842</v>
      </c>
      <c r="E955" s="337" t="s">
        <v>1414</v>
      </c>
      <c r="F955" s="337" t="s">
        <v>2727</v>
      </c>
      <c r="G955" s="337" t="s">
        <v>2683</v>
      </c>
      <c r="H955" s="337" t="s">
        <v>2837</v>
      </c>
      <c r="I955" s="337" t="s">
        <v>2733</v>
      </c>
      <c r="J955" s="337" t="s">
        <v>13657</v>
      </c>
      <c r="K955" s="337" t="s">
        <v>12473</v>
      </c>
      <c r="L955" s="338" t="s">
        <v>12753</v>
      </c>
      <c r="M955" s="337" t="s">
        <v>13658</v>
      </c>
      <c r="N955" s="337" t="s">
        <v>13659</v>
      </c>
      <c r="O955" s="337" t="s">
        <v>13660</v>
      </c>
      <c r="P955" s="337" t="s">
        <v>13661</v>
      </c>
      <c r="Q955" s="337" t="s">
        <v>13629</v>
      </c>
      <c r="R955" s="337" t="s">
        <v>12758</v>
      </c>
      <c r="S955" s="337" t="s">
        <v>13662</v>
      </c>
      <c r="T955" s="337" t="s">
        <v>13663</v>
      </c>
      <c r="U955" s="337" t="s">
        <v>8721</v>
      </c>
      <c r="V955" s="337">
        <v>10071</v>
      </c>
      <c r="W955" s="337" t="s">
        <v>13696</v>
      </c>
      <c r="X955" s="337" t="s">
        <v>290</v>
      </c>
      <c r="Y955" s="337" t="s">
        <v>8721</v>
      </c>
      <c r="Z955" s="337" t="s">
        <v>12477</v>
      </c>
      <c r="AA955" s="337" t="s">
        <v>8721</v>
      </c>
      <c r="AB955" s="337" t="s">
        <v>8721</v>
      </c>
      <c r="AC955" s="339">
        <v>1164.5</v>
      </c>
      <c r="AD955" s="339" t="s">
        <v>12496</v>
      </c>
      <c r="AE955" s="339">
        <v>1443.751878544939</v>
      </c>
      <c r="AF955" s="340">
        <v>0.23980410351647841</v>
      </c>
      <c r="AG955" s="366">
        <v>1780.1521311694871</v>
      </c>
      <c r="AH955" s="366">
        <v>1345.3754364517474</v>
      </c>
      <c r="AI955" s="340">
        <v>0.15532454826255693</v>
      </c>
      <c r="AJ955" s="340">
        <v>-6.8139438330870661E-2</v>
      </c>
      <c r="AK955" s="341">
        <v>1345.3754364517474</v>
      </c>
      <c r="AL955" s="342">
        <v>0.15532454826255693</v>
      </c>
      <c r="AM955" s="339" t="s">
        <v>12497</v>
      </c>
      <c r="AN955" s="339" t="s">
        <v>13639</v>
      </c>
      <c r="AO955" s="337" t="s">
        <v>13640</v>
      </c>
      <c r="AP955" s="343">
        <v>44406</v>
      </c>
      <c r="AQ955" s="335" t="s">
        <v>12482</v>
      </c>
      <c r="AR955" s="335" t="s">
        <v>13318</v>
      </c>
      <c r="AS955" s="335" t="s">
        <v>12501</v>
      </c>
      <c r="AT955" s="335" t="s">
        <v>13664</v>
      </c>
      <c r="AU955" s="335" t="s">
        <v>8721</v>
      </c>
      <c r="AV955" s="335" t="s">
        <v>13665</v>
      </c>
      <c r="AW955" s="327" t="s">
        <v>12484</v>
      </c>
      <c r="AX955" s="335" t="s">
        <v>12741</v>
      </c>
      <c r="AY955" s="390">
        <v>2</v>
      </c>
      <c r="BA955" s="309" t="s">
        <v>13666</v>
      </c>
      <c r="BB955" s="310" t="s">
        <v>13663</v>
      </c>
      <c r="BC955" s="309" t="s">
        <v>8721</v>
      </c>
      <c r="BD955" s="309">
        <v>1</v>
      </c>
      <c r="BE955" s="307"/>
      <c r="BF955" s="310" t="b">
        <v>1</v>
      </c>
    </row>
    <row r="956" spans="1:58" s="311" customFormat="1" ht="15" customHeight="1" x14ac:dyDescent="0.25">
      <c r="A956" s="335">
        <v>954</v>
      </c>
      <c r="B956" s="326" t="s">
        <v>2843</v>
      </c>
      <c r="C956" s="337">
        <v>7889</v>
      </c>
      <c r="D956" s="337" t="s">
        <v>2843</v>
      </c>
      <c r="E956" s="337" t="s">
        <v>1414</v>
      </c>
      <c r="F956" s="337" t="s">
        <v>2727</v>
      </c>
      <c r="G956" s="337" t="s">
        <v>2683</v>
      </c>
      <c r="H956" s="337" t="s">
        <v>2837</v>
      </c>
      <c r="I956" s="337" t="s">
        <v>2735</v>
      </c>
      <c r="J956" s="337" t="s">
        <v>13657</v>
      </c>
      <c r="K956" s="337" t="s">
        <v>12473</v>
      </c>
      <c r="L956" s="338" t="s">
        <v>12753</v>
      </c>
      <c r="M956" s="337" t="s">
        <v>13658</v>
      </c>
      <c r="N956" s="337" t="s">
        <v>13659</v>
      </c>
      <c r="O956" s="337" t="s">
        <v>13660</v>
      </c>
      <c r="P956" s="337" t="s">
        <v>13661</v>
      </c>
      <c r="Q956" s="337" t="s">
        <v>13629</v>
      </c>
      <c r="R956" s="337" t="s">
        <v>12758</v>
      </c>
      <c r="S956" s="337" t="s">
        <v>13662</v>
      </c>
      <c r="T956" s="337" t="s">
        <v>13663</v>
      </c>
      <c r="U956" s="337" t="s">
        <v>8721</v>
      </c>
      <c r="V956" s="337">
        <v>10071</v>
      </c>
      <c r="W956" s="337" t="s">
        <v>13697</v>
      </c>
      <c r="X956" s="337" t="s">
        <v>290</v>
      </c>
      <c r="Y956" s="337" t="s">
        <v>8721</v>
      </c>
      <c r="Z956" s="337" t="s">
        <v>12477</v>
      </c>
      <c r="AA956" s="337" t="s">
        <v>8721</v>
      </c>
      <c r="AB956" s="337" t="s">
        <v>8721</v>
      </c>
      <c r="AC956" s="339">
        <v>1533.54375</v>
      </c>
      <c r="AD956" s="339" t="s">
        <v>12496</v>
      </c>
      <c r="AE956" s="339">
        <v>1901.2938341720485</v>
      </c>
      <c r="AF956" s="340">
        <v>0.23980410351647841</v>
      </c>
      <c r="AG956" s="366">
        <v>2039.8773614111294</v>
      </c>
      <c r="AH956" s="366">
        <v>1541.6664943201106</v>
      </c>
      <c r="AI956" s="340">
        <v>5.296715088898285E-3</v>
      </c>
      <c r="AJ956" s="340">
        <v>-0.18914874354943878</v>
      </c>
      <c r="AK956" s="341">
        <v>1541.6664943201106</v>
      </c>
      <c r="AL956" s="342">
        <v>5.296715088898285E-3</v>
      </c>
      <c r="AM956" s="339" t="s">
        <v>12497</v>
      </c>
      <c r="AN956" s="339" t="s">
        <v>13639</v>
      </c>
      <c r="AO956" s="337" t="s">
        <v>13640</v>
      </c>
      <c r="AP956" s="343">
        <v>44406</v>
      </c>
      <c r="AQ956" s="335" t="s">
        <v>12482</v>
      </c>
      <c r="AR956" s="335" t="s">
        <v>13318</v>
      </c>
      <c r="AS956" s="335" t="s">
        <v>12501</v>
      </c>
      <c r="AT956" s="335" t="s">
        <v>13664</v>
      </c>
      <c r="AU956" s="335" t="s">
        <v>8721</v>
      </c>
      <c r="AV956" s="335" t="s">
        <v>13665</v>
      </c>
      <c r="AW956" s="327" t="s">
        <v>12484</v>
      </c>
      <c r="AX956" s="335" t="s">
        <v>12741</v>
      </c>
      <c r="AY956" s="390">
        <v>2</v>
      </c>
      <c r="BA956" s="311" t="s">
        <v>13666</v>
      </c>
      <c r="BB956" s="310" t="s">
        <v>13663</v>
      </c>
      <c r="BC956" s="311" t="s">
        <v>8721</v>
      </c>
      <c r="BD956" s="311">
        <v>1</v>
      </c>
      <c r="BE956" s="307"/>
      <c r="BF956" s="310" t="b">
        <v>1</v>
      </c>
    </row>
    <row r="957" spans="1:58" s="309" customFormat="1" ht="15" customHeight="1" x14ac:dyDescent="0.25">
      <c r="A957" s="345">
        <v>955</v>
      </c>
      <c r="B957" s="382" t="s">
        <v>2852</v>
      </c>
      <c r="C957" s="337">
        <v>7890</v>
      </c>
      <c r="D957" s="337" t="s">
        <v>2852</v>
      </c>
      <c r="E957" s="337" t="s">
        <v>1414</v>
      </c>
      <c r="F957" s="337" t="s">
        <v>2727</v>
      </c>
      <c r="G957" s="337" t="s">
        <v>2683</v>
      </c>
      <c r="H957" s="337" t="s">
        <v>2851</v>
      </c>
      <c r="I957" s="337" t="s">
        <v>2682</v>
      </c>
      <c r="J957" s="337" t="s">
        <v>13669</v>
      </c>
      <c r="K957" s="337" t="s">
        <v>12473</v>
      </c>
      <c r="L957" s="338" t="s">
        <v>12753</v>
      </c>
      <c r="M957" s="337" t="s">
        <v>13685</v>
      </c>
      <c r="N957" s="337" t="s">
        <v>13686</v>
      </c>
      <c r="O957" s="337" t="s">
        <v>13671</v>
      </c>
      <c r="P957" s="337" t="s">
        <v>13672</v>
      </c>
      <c r="Q957" s="337" t="s">
        <v>13673</v>
      </c>
      <c r="R957" s="337" t="s">
        <v>13674</v>
      </c>
      <c r="S957" s="337" t="s">
        <v>13675</v>
      </c>
      <c r="T957" s="337" t="s">
        <v>13676</v>
      </c>
      <c r="U957" s="337" t="s">
        <v>8721</v>
      </c>
      <c r="V957" s="337" t="s">
        <v>13677</v>
      </c>
      <c r="W957" s="337" t="s">
        <v>12476</v>
      </c>
      <c r="X957" s="337" t="s">
        <v>8805</v>
      </c>
      <c r="Y957" s="337" t="s">
        <v>8721</v>
      </c>
      <c r="Z957" s="337" t="s">
        <v>12484</v>
      </c>
      <c r="AA957" s="337" t="s">
        <v>12484</v>
      </c>
      <c r="AB957" s="337" t="s">
        <v>12484</v>
      </c>
      <c r="AC957" s="339">
        <v>299.6875</v>
      </c>
      <c r="AD957" s="339" t="s">
        <v>12496</v>
      </c>
      <c r="AE957" s="339">
        <v>371.55379227259465</v>
      </c>
      <c r="AF957" s="340">
        <v>0.23980410351647841</v>
      </c>
      <c r="AG957" s="366">
        <v>0</v>
      </c>
      <c r="AH957" s="366">
        <v>0</v>
      </c>
      <c r="AI957" s="340">
        <v>-1</v>
      </c>
      <c r="AJ957" s="340">
        <v>-1</v>
      </c>
      <c r="AK957" s="341">
        <v>0</v>
      </c>
      <c r="AL957" s="342">
        <v>-1</v>
      </c>
      <c r="AM957" s="339" t="s">
        <v>12711</v>
      </c>
      <c r="AN957" s="339" t="s">
        <v>12484</v>
      </c>
      <c r="AO957" s="337" t="s">
        <v>12763</v>
      </c>
      <c r="AP957" s="343">
        <v>43707</v>
      </c>
      <c r="AQ957" s="335" t="s">
        <v>12482</v>
      </c>
      <c r="AR957" s="335" t="s">
        <v>13318</v>
      </c>
      <c r="AS957" s="335" t="s">
        <v>12501</v>
      </c>
      <c r="AT957" s="335" t="s">
        <v>12764</v>
      </c>
      <c r="AU957" s="335" t="s">
        <v>8721</v>
      </c>
      <c r="AV957" s="335" t="s">
        <v>8721</v>
      </c>
      <c r="AW957" s="327" t="s">
        <v>12484</v>
      </c>
      <c r="AX957" s="335" t="s">
        <v>12741</v>
      </c>
      <c r="AY957" s="335" t="s">
        <v>12484</v>
      </c>
      <c r="AZ957" s="311"/>
      <c r="BA957" s="309" t="s">
        <v>12766</v>
      </c>
      <c r="BB957" s="310" t="s">
        <v>13676</v>
      </c>
      <c r="BC957" s="309" t="s">
        <v>8721</v>
      </c>
      <c r="BD957" s="309">
        <v>1</v>
      </c>
      <c r="BE957" s="307"/>
      <c r="BF957" s="310" t="b">
        <v>1</v>
      </c>
    </row>
    <row r="958" spans="1:58" s="311" customFormat="1" ht="15" customHeight="1" x14ac:dyDescent="0.25">
      <c r="A958" s="335">
        <v>956</v>
      </c>
      <c r="B958" s="382" t="s">
        <v>2853</v>
      </c>
      <c r="C958" s="346">
        <v>7891</v>
      </c>
      <c r="D958" s="346" t="s">
        <v>2853</v>
      </c>
      <c r="E958" s="346" t="s">
        <v>1414</v>
      </c>
      <c r="F958" s="346" t="s">
        <v>2727</v>
      </c>
      <c r="G958" s="346" t="s">
        <v>2683</v>
      </c>
      <c r="H958" s="346" t="s">
        <v>2851</v>
      </c>
      <c r="I958" s="346" t="s">
        <v>2695</v>
      </c>
      <c r="J958" s="346" t="s">
        <v>13669</v>
      </c>
      <c r="K958" s="346" t="s">
        <v>12473</v>
      </c>
      <c r="L958" s="347" t="s">
        <v>12753</v>
      </c>
      <c r="M958" s="346" t="s">
        <v>13685</v>
      </c>
      <c r="N958" s="346" t="s">
        <v>13686</v>
      </c>
      <c r="O958" s="346" t="s">
        <v>13671</v>
      </c>
      <c r="P958" s="346" t="s">
        <v>13672</v>
      </c>
      <c r="Q958" s="346" t="s">
        <v>13673</v>
      </c>
      <c r="R958" s="346" t="s">
        <v>13674</v>
      </c>
      <c r="S958" s="346" t="s">
        <v>13675</v>
      </c>
      <c r="T958" s="346" t="s">
        <v>13676</v>
      </c>
      <c r="U958" s="346" t="s">
        <v>8721</v>
      </c>
      <c r="V958" s="346" t="s">
        <v>13677</v>
      </c>
      <c r="W958" s="346" t="s">
        <v>12476</v>
      </c>
      <c r="X958" s="346" t="s">
        <v>8805</v>
      </c>
      <c r="Y958" s="346" t="s">
        <v>8721</v>
      </c>
      <c r="Z958" s="346" t="s">
        <v>12484</v>
      </c>
      <c r="AA958" s="346" t="s">
        <v>12484</v>
      </c>
      <c r="AB958" s="346" t="s">
        <v>12484</v>
      </c>
      <c r="AC958" s="348">
        <v>573.6875</v>
      </c>
      <c r="AD958" s="348" t="s">
        <v>12496</v>
      </c>
      <c r="AE958" s="348">
        <v>711.26011663610973</v>
      </c>
      <c r="AF958" s="349">
        <v>0.23980410351647841</v>
      </c>
      <c r="AG958" s="359">
        <v>0</v>
      </c>
      <c r="AH958" s="359">
        <v>0</v>
      </c>
      <c r="AI958" s="349">
        <v>-1</v>
      </c>
      <c r="AJ958" s="349">
        <v>-1</v>
      </c>
      <c r="AK958" s="350">
        <v>0</v>
      </c>
      <c r="AL958" s="351">
        <v>-1</v>
      </c>
      <c r="AM958" s="348" t="s">
        <v>12711</v>
      </c>
      <c r="AN958" s="348" t="s">
        <v>12484</v>
      </c>
      <c r="AO958" s="346" t="s">
        <v>12763</v>
      </c>
      <c r="AP958" s="352">
        <v>43707</v>
      </c>
      <c r="AQ958" s="346" t="s">
        <v>12482</v>
      </c>
      <c r="AR958" s="346" t="s">
        <v>13318</v>
      </c>
      <c r="AS958" s="346" t="s">
        <v>12501</v>
      </c>
      <c r="AT958" s="346" t="s">
        <v>12764</v>
      </c>
      <c r="AU958" s="346" t="s">
        <v>8721</v>
      </c>
      <c r="AV958" s="346" t="s">
        <v>8721</v>
      </c>
      <c r="AW958" s="327" t="s">
        <v>12484</v>
      </c>
      <c r="AX958" s="346" t="s">
        <v>12741</v>
      </c>
      <c r="AY958" s="346" t="s">
        <v>12484</v>
      </c>
      <c r="AZ958" s="309"/>
      <c r="BA958" s="311" t="s">
        <v>12766</v>
      </c>
      <c r="BB958" s="310" t="s">
        <v>13676</v>
      </c>
      <c r="BC958" s="311" t="s">
        <v>8721</v>
      </c>
      <c r="BD958" s="311">
        <v>1</v>
      </c>
      <c r="BE958" s="307"/>
      <c r="BF958" s="310" t="b">
        <v>1</v>
      </c>
    </row>
    <row r="959" spans="1:58" s="309" customFormat="1" ht="15" customHeight="1" x14ac:dyDescent="0.25">
      <c r="A959" s="345">
        <v>957</v>
      </c>
      <c r="B959" s="382" t="s">
        <v>2854</v>
      </c>
      <c r="C959" s="337">
        <v>7892</v>
      </c>
      <c r="D959" s="337" t="s">
        <v>2854</v>
      </c>
      <c r="E959" s="337" t="s">
        <v>1414</v>
      </c>
      <c r="F959" s="337" t="s">
        <v>2727</v>
      </c>
      <c r="G959" s="337" t="s">
        <v>2683</v>
      </c>
      <c r="H959" s="337" t="s">
        <v>2851</v>
      </c>
      <c r="I959" s="337" t="s">
        <v>2703</v>
      </c>
      <c r="J959" s="337" t="s">
        <v>13669</v>
      </c>
      <c r="K959" s="337" t="s">
        <v>12473</v>
      </c>
      <c r="L959" s="338" t="s">
        <v>12753</v>
      </c>
      <c r="M959" s="337" t="s">
        <v>13685</v>
      </c>
      <c r="N959" s="337" t="s">
        <v>13686</v>
      </c>
      <c r="O959" s="337" t="s">
        <v>13671</v>
      </c>
      <c r="P959" s="337" t="s">
        <v>13672</v>
      </c>
      <c r="Q959" s="337" t="s">
        <v>13673</v>
      </c>
      <c r="R959" s="337" t="s">
        <v>13674</v>
      </c>
      <c r="S959" s="337" t="s">
        <v>13675</v>
      </c>
      <c r="T959" s="337" t="s">
        <v>13676</v>
      </c>
      <c r="U959" s="337" t="s">
        <v>8721</v>
      </c>
      <c r="V959" s="337" t="s">
        <v>13677</v>
      </c>
      <c r="W959" s="337" t="s">
        <v>12476</v>
      </c>
      <c r="X959" s="337" t="s">
        <v>8805</v>
      </c>
      <c r="Y959" s="337" t="s">
        <v>8721</v>
      </c>
      <c r="Z959" s="337" t="s">
        <v>12484</v>
      </c>
      <c r="AA959" s="337" t="s">
        <v>12484</v>
      </c>
      <c r="AB959" s="337" t="s">
        <v>12484</v>
      </c>
      <c r="AC959" s="339">
        <v>796.3125</v>
      </c>
      <c r="AD959" s="339" t="s">
        <v>12496</v>
      </c>
      <c r="AE959" s="339">
        <v>987.27150518146573</v>
      </c>
      <c r="AF959" s="340">
        <v>0.23980410351647841</v>
      </c>
      <c r="AG959" s="366">
        <v>0</v>
      </c>
      <c r="AH959" s="366">
        <v>0</v>
      </c>
      <c r="AI959" s="340">
        <v>-1</v>
      </c>
      <c r="AJ959" s="340">
        <v>-1</v>
      </c>
      <c r="AK959" s="341">
        <v>0</v>
      </c>
      <c r="AL959" s="342">
        <v>-1</v>
      </c>
      <c r="AM959" s="339" t="s">
        <v>12711</v>
      </c>
      <c r="AN959" s="339" t="s">
        <v>12484</v>
      </c>
      <c r="AO959" s="337" t="s">
        <v>12763</v>
      </c>
      <c r="AP959" s="343">
        <v>43707</v>
      </c>
      <c r="AQ959" s="335" t="s">
        <v>12482</v>
      </c>
      <c r="AR959" s="335" t="s">
        <v>13318</v>
      </c>
      <c r="AS959" s="335" t="s">
        <v>12501</v>
      </c>
      <c r="AT959" s="335" t="s">
        <v>12764</v>
      </c>
      <c r="AU959" s="335" t="s">
        <v>8721</v>
      </c>
      <c r="AV959" s="335" t="s">
        <v>8721</v>
      </c>
      <c r="AW959" s="327" t="s">
        <v>12484</v>
      </c>
      <c r="AX959" s="335" t="s">
        <v>12741</v>
      </c>
      <c r="AY959" s="335" t="s">
        <v>12484</v>
      </c>
      <c r="AZ959" s="311"/>
      <c r="BA959" s="309" t="s">
        <v>12766</v>
      </c>
      <c r="BB959" s="310" t="s">
        <v>13676</v>
      </c>
      <c r="BC959" s="309" t="s">
        <v>8721</v>
      </c>
      <c r="BD959" s="309">
        <v>1</v>
      </c>
      <c r="BE959" s="307"/>
      <c r="BF959" s="310" t="b">
        <v>1</v>
      </c>
    </row>
    <row r="960" spans="1:58" s="311" customFormat="1" ht="15" customHeight="1" x14ac:dyDescent="0.25">
      <c r="A960" s="335">
        <v>958</v>
      </c>
      <c r="B960" s="382" t="s">
        <v>2855</v>
      </c>
      <c r="C960" s="346">
        <v>7893</v>
      </c>
      <c r="D960" s="346" t="s">
        <v>2855</v>
      </c>
      <c r="E960" s="346" t="s">
        <v>1414</v>
      </c>
      <c r="F960" s="346" t="s">
        <v>2727</v>
      </c>
      <c r="G960" s="346" t="s">
        <v>2683</v>
      </c>
      <c r="H960" s="346" t="s">
        <v>2851</v>
      </c>
      <c r="I960" s="346" t="s">
        <v>2711</v>
      </c>
      <c r="J960" s="346" t="s">
        <v>13669</v>
      </c>
      <c r="K960" s="346" t="s">
        <v>12473</v>
      </c>
      <c r="L960" s="347" t="s">
        <v>12753</v>
      </c>
      <c r="M960" s="346" t="s">
        <v>13685</v>
      </c>
      <c r="N960" s="346" t="s">
        <v>13686</v>
      </c>
      <c r="O960" s="346" t="s">
        <v>13671</v>
      </c>
      <c r="P960" s="346" t="s">
        <v>13672</v>
      </c>
      <c r="Q960" s="346" t="s">
        <v>13673</v>
      </c>
      <c r="R960" s="346" t="s">
        <v>13674</v>
      </c>
      <c r="S960" s="346" t="s">
        <v>13675</v>
      </c>
      <c r="T960" s="346" t="s">
        <v>13676</v>
      </c>
      <c r="U960" s="346" t="s">
        <v>8721</v>
      </c>
      <c r="V960" s="346" t="s">
        <v>13677</v>
      </c>
      <c r="W960" s="346" t="s">
        <v>12476</v>
      </c>
      <c r="X960" s="346" t="s">
        <v>8805</v>
      </c>
      <c r="Y960" s="346" t="s">
        <v>8721</v>
      </c>
      <c r="Z960" s="346" t="s">
        <v>12484</v>
      </c>
      <c r="AA960" s="346" t="s">
        <v>12484</v>
      </c>
      <c r="AB960" s="346" t="s">
        <v>12484</v>
      </c>
      <c r="AC960" s="348">
        <v>1014.65625</v>
      </c>
      <c r="AD960" s="348" t="s">
        <v>12496</v>
      </c>
      <c r="AE960" s="348">
        <v>1257.9749824086418</v>
      </c>
      <c r="AF960" s="349">
        <v>0.23980410351647841</v>
      </c>
      <c r="AG960" s="359">
        <v>0</v>
      </c>
      <c r="AH960" s="359">
        <v>0</v>
      </c>
      <c r="AI960" s="349">
        <v>-1</v>
      </c>
      <c r="AJ960" s="349">
        <v>-1</v>
      </c>
      <c r="AK960" s="350">
        <v>0</v>
      </c>
      <c r="AL960" s="351">
        <v>-1</v>
      </c>
      <c r="AM960" s="348" t="s">
        <v>12711</v>
      </c>
      <c r="AN960" s="348" t="s">
        <v>12484</v>
      </c>
      <c r="AO960" s="346" t="s">
        <v>12763</v>
      </c>
      <c r="AP960" s="352">
        <v>43707</v>
      </c>
      <c r="AQ960" s="346" t="s">
        <v>12482</v>
      </c>
      <c r="AR960" s="346" t="s">
        <v>13318</v>
      </c>
      <c r="AS960" s="346" t="s">
        <v>12501</v>
      </c>
      <c r="AT960" s="346" t="s">
        <v>12764</v>
      </c>
      <c r="AU960" s="346" t="s">
        <v>8721</v>
      </c>
      <c r="AV960" s="346" t="s">
        <v>8721</v>
      </c>
      <c r="AW960" s="327" t="s">
        <v>12484</v>
      </c>
      <c r="AX960" s="346" t="s">
        <v>12741</v>
      </c>
      <c r="AY960" s="346" t="s">
        <v>12484</v>
      </c>
      <c r="BA960" s="311" t="s">
        <v>12766</v>
      </c>
      <c r="BB960" s="310" t="s">
        <v>13676</v>
      </c>
      <c r="BC960" s="311" t="s">
        <v>8721</v>
      </c>
      <c r="BD960" s="311">
        <v>1</v>
      </c>
      <c r="BE960" s="307"/>
      <c r="BF960" s="310" t="b">
        <v>1</v>
      </c>
    </row>
    <row r="961" spans="1:58" s="309" customFormat="1" ht="15" customHeight="1" x14ac:dyDescent="0.25">
      <c r="A961" s="345">
        <v>959</v>
      </c>
      <c r="B961" s="382" t="s">
        <v>2856</v>
      </c>
      <c r="C961" s="337">
        <v>7894</v>
      </c>
      <c r="D961" s="337" t="s">
        <v>2856</v>
      </c>
      <c r="E961" s="337" t="s">
        <v>1414</v>
      </c>
      <c r="F961" s="337" t="s">
        <v>2727</v>
      </c>
      <c r="G961" s="337" t="s">
        <v>2683</v>
      </c>
      <c r="H961" s="337" t="s">
        <v>2851</v>
      </c>
      <c r="I961" s="337" t="s">
        <v>2733</v>
      </c>
      <c r="J961" s="337" t="s">
        <v>13698</v>
      </c>
      <c r="K961" s="337" t="s">
        <v>12473</v>
      </c>
      <c r="L961" s="338" t="s">
        <v>12753</v>
      </c>
      <c r="M961" s="337" t="s">
        <v>13685</v>
      </c>
      <c r="N961" s="337" t="s">
        <v>13686</v>
      </c>
      <c r="O961" s="337" t="s">
        <v>13671</v>
      </c>
      <c r="P961" s="337" t="s">
        <v>13672</v>
      </c>
      <c r="Q961" s="337" t="s">
        <v>13673</v>
      </c>
      <c r="R961" s="337" t="s">
        <v>13674</v>
      </c>
      <c r="S961" s="337" t="s">
        <v>13675</v>
      </c>
      <c r="T961" s="337" t="s">
        <v>13676</v>
      </c>
      <c r="U961" s="337" t="s">
        <v>8721</v>
      </c>
      <c r="V961" s="337" t="s">
        <v>13677</v>
      </c>
      <c r="W961" s="337" t="s">
        <v>12476</v>
      </c>
      <c r="X961" s="337" t="s">
        <v>8805</v>
      </c>
      <c r="Y961" s="337" t="s">
        <v>8721</v>
      </c>
      <c r="Z961" s="337" t="s">
        <v>12484</v>
      </c>
      <c r="AA961" s="337" t="s">
        <v>12484</v>
      </c>
      <c r="AB961" s="337" t="s">
        <v>12484</v>
      </c>
      <c r="AC961" s="339">
        <v>1212.45</v>
      </c>
      <c r="AD961" s="339" t="s">
        <v>12496</v>
      </c>
      <c r="AE961" s="339">
        <v>1503.2004853085543</v>
      </c>
      <c r="AF961" s="340">
        <v>0.23980410351647841</v>
      </c>
      <c r="AG961" s="366">
        <v>0</v>
      </c>
      <c r="AH961" s="366">
        <v>0</v>
      </c>
      <c r="AI961" s="340">
        <v>-1</v>
      </c>
      <c r="AJ961" s="340">
        <v>-1</v>
      </c>
      <c r="AK961" s="341">
        <v>0</v>
      </c>
      <c r="AL961" s="342">
        <v>-1</v>
      </c>
      <c r="AM961" s="339" t="s">
        <v>12711</v>
      </c>
      <c r="AN961" s="339" t="s">
        <v>12484</v>
      </c>
      <c r="AO961" s="337" t="s">
        <v>12763</v>
      </c>
      <c r="AP961" s="343">
        <v>43707</v>
      </c>
      <c r="AQ961" s="335" t="s">
        <v>12482</v>
      </c>
      <c r="AR961" s="335" t="s">
        <v>13318</v>
      </c>
      <c r="AS961" s="335" t="s">
        <v>12501</v>
      </c>
      <c r="AT961" s="335" t="s">
        <v>12764</v>
      </c>
      <c r="AU961" s="335" t="s">
        <v>8721</v>
      </c>
      <c r="AV961" s="335" t="s">
        <v>8721</v>
      </c>
      <c r="AW961" s="327" t="s">
        <v>12484</v>
      </c>
      <c r="AX961" s="335" t="s">
        <v>12741</v>
      </c>
      <c r="AY961" s="335" t="s">
        <v>12484</v>
      </c>
      <c r="BA961" s="309" t="s">
        <v>12766</v>
      </c>
      <c r="BB961" s="310" t="s">
        <v>13676</v>
      </c>
      <c r="BC961" s="309" t="s">
        <v>8721</v>
      </c>
      <c r="BD961" s="309">
        <v>1</v>
      </c>
      <c r="BE961" s="307"/>
      <c r="BF961" s="310" t="b">
        <v>1</v>
      </c>
    </row>
    <row r="962" spans="1:58" s="311" customFormat="1" ht="15" customHeight="1" x14ac:dyDescent="0.25">
      <c r="A962" s="335">
        <v>960</v>
      </c>
      <c r="B962" s="382" t="s">
        <v>2857</v>
      </c>
      <c r="C962" s="346">
        <v>7895</v>
      </c>
      <c r="D962" s="346" t="s">
        <v>2857</v>
      </c>
      <c r="E962" s="346" t="s">
        <v>1414</v>
      </c>
      <c r="F962" s="346" t="s">
        <v>2727</v>
      </c>
      <c r="G962" s="346" t="s">
        <v>2683</v>
      </c>
      <c r="H962" s="346" t="s">
        <v>2851</v>
      </c>
      <c r="I962" s="346" t="s">
        <v>2735</v>
      </c>
      <c r="J962" s="346" t="s">
        <v>13669</v>
      </c>
      <c r="K962" s="346" t="s">
        <v>12473</v>
      </c>
      <c r="L962" s="347" t="s">
        <v>12753</v>
      </c>
      <c r="M962" s="346" t="s">
        <v>13685</v>
      </c>
      <c r="N962" s="346" t="s">
        <v>13686</v>
      </c>
      <c r="O962" s="346" t="s">
        <v>13671</v>
      </c>
      <c r="P962" s="346" t="s">
        <v>13672</v>
      </c>
      <c r="Q962" s="346" t="s">
        <v>13673</v>
      </c>
      <c r="R962" s="346" t="s">
        <v>13674</v>
      </c>
      <c r="S962" s="346" t="s">
        <v>13675</v>
      </c>
      <c r="T962" s="346" t="s">
        <v>13676</v>
      </c>
      <c r="U962" s="346" t="s">
        <v>8721</v>
      </c>
      <c r="V962" s="346" t="s">
        <v>13677</v>
      </c>
      <c r="W962" s="346" t="s">
        <v>12476</v>
      </c>
      <c r="X962" s="346" t="s">
        <v>8805</v>
      </c>
      <c r="Y962" s="346" t="s">
        <v>8721</v>
      </c>
      <c r="Z962" s="346" t="s">
        <v>12484</v>
      </c>
      <c r="AA962" s="346" t="s">
        <v>12484</v>
      </c>
      <c r="AB962" s="346" t="s">
        <v>12484</v>
      </c>
      <c r="AC962" s="348">
        <v>1588.34375</v>
      </c>
      <c r="AD962" s="348" t="s">
        <v>12496</v>
      </c>
      <c r="AE962" s="348">
        <v>1969.2350990447515</v>
      </c>
      <c r="AF962" s="349">
        <v>0.23980410351647841</v>
      </c>
      <c r="AG962" s="359">
        <v>0</v>
      </c>
      <c r="AH962" s="359">
        <v>0</v>
      </c>
      <c r="AI962" s="349">
        <v>-1</v>
      </c>
      <c r="AJ962" s="349">
        <v>-1</v>
      </c>
      <c r="AK962" s="350">
        <v>0</v>
      </c>
      <c r="AL962" s="351">
        <v>-1</v>
      </c>
      <c r="AM962" s="348" t="s">
        <v>12711</v>
      </c>
      <c r="AN962" s="348" t="s">
        <v>12484</v>
      </c>
      <c r="AO962" s="346" t="s">
        <v>12763</v>
      </c>
      <c r="AP962" s="352">
        <v>43707</v>
      </c>
      <c r="AQ962" s="346" t="s">
        <v>12482</v>
      </c>
      <c r="AR962" s="346" t="s">
        <v>13318</v>
      </c>
      <c r="AS962" s="346" t="s">
        <v>12501</v>
      </c>
      <c r="AT962" s="346" t="s">
        <v>12764</v>
      </c>
      <c r="AU962" s="346" t="s">
        <v>8721</v>
      </c>
      <c r="AV962" s="346" t="s">
        <v>8721</v>
      </c>
      <c r="AW962" s="327" t="s">
        <v>12484</v>
      </c>
      <c r="AX962" s="346" t="s">
        <v>12741</v>
      </c>
      <c r="AY962" s="346" t="s">
        <v>12484</v>
      </c>
      <c r="AZ962" s="309"/>
      <c r="BA962" s="311" t="s">
        <v>12766</v>
      </c>
      <c r="BB962" s="310" t="s">
        <v>13676</v>
      </c>
      <c r="BC962" s="311" t="s">
        <v>8721</v>
      </c>
      <c r="BD962" s="311">
        <v>1</v>
      </c>
      <c r="BE962" s="307"/>
      <c r="BF962" s="310" t="b">
        <v>1</v>
      </c>
    </row>
    <row r="963" spans="1:58" s="309" customFormat="1" ht="15" customHeight="1" x14ac:dyDescent="0.25">
      <c r="A963" s="345">
        <v>961</v>
      </c>
      <c r="B963" s="382" t="s">
        <v>2866</v>
      </c>
      <c r="C963" s="337">
        <v>7896</v>
      </c>
      <c r="D963" s="337" t="s">
        <v>2866</v>
      </c>
      <c r="E963" s="337" t="s">
        <v>1414</v>
      </c>
      <c r="F963" s="337" t="s">
        <v>2727</v>
      </c>
      <c r="G963" s="337" t="s">
        <v>2683</v>
      </c>
      <c r="H963" s="337" t="s">
        <v>2865</v>
      </c>
      <c r="I963" s="337" t="s">
        <v>2682</v>
      </c>
      <c r="J963" s="337" t="s">
        <v>13669</v>
      </c>
      <c r="K963" s="337" t="s">
        <v>12473</v>
      </c>
      <c r="L963" s="338" t="s">
        <v>12753</v>
      </c>
      <c r="M963" s="337" t="s">
        <v>13685</v>
      </c>
      <c r="N963" s="337" t="s">
        <v>13686</v>
      </c>
      <c r="O963" s="337" t="s">
        <v>13671</v>
      </c>
      <c r="P963" s="337" t="s">
        <v>13672</v>
      </c>
      <c r="Q963" s="337" t="s">
        <v>13673</v>
      </c>
      <c r="R963" s="337" t="s">
        <v>13674</v>
      </c>
      <c r="S963" s="337" t="s">
        <v>13675</v>
      </c>
      <c r="T963" s="337" t="s">
        <v>13676</v>
      </c>
      <c r="U963" s="337" t="s">
        <v>8721</v>
      </c>
      <c r="V963" s="337" t="s">
        <v>13677</v>
      </c>
      <c r="W963" s="337" t="s">
        <v>12476</v>
      </c>
      <c r="X963" s="337" t="s">
        <v>8805</v>
      </c>
      <c r="Y963" s="337" t="s">
        <v>8721</v>
      </c>
      <c r="Z963" s="337" t="s">
        <v>12484</v>
      </c>
      <c r="AA963" s="337" t="s">
        <v>12484</v>
      </c>
      <c r="AB963" s="337" t="s">
        <v>12484</v>
      </c>
      <c r="AC963" s="339">
        <v>312.53125</v>
      </c>
      <c r="AD963" s="339" t="s">
        <v>12496</v>
      </c>
      <c r="AE963" s="339">
        <v>387.47752622713438</v>
      </c>
      <c r="AF963" s="340">
        <v>0.23980410351647841</v>
      </c>
      <c r="AG963" s="366">
        <v>0</v>
      </c>
      <c r="AH963" s="366">
        <v>0</v>
      </c>
      <c r="AI963" s="340">
        <v>-1</v>
      </c>
      <c r="AJ963" s="340">
        <v>-1</v>
      </c>
      <c r="AK963" s="341">
        <v>0</v>
      </c>
      <c r="AL963" s="342">
        <v>-1</v>
      </c>
      <c r="AM963" s="339" t="s">
        <v>12711</v>
      </c>
      <c r="AN963" s="339" t="s">
        <v>12484</v>
      </c>
      <c r="AO963" s="337" t="s">
        <v>12763</v>
      </c>
      <c r="AP963" s="343">
        <v>43707</v>
      </c>
      <c r="AQ963" s="335" t="s">
        <v>12482</v>
      </c>
      <c r="AR963" s="335" t="s">
        <v>13318</v>
      </c>
      <c r="AS963" s="335" t="s">
        <v>12501</v>
      </c>
      <c r="AT963" s="335" t="s">
        <v>12764</v>
      </c>
      <c r="AU963" s="335" t="s">
        <v>8721</v>
      </c>
      <c r="AV963" s="335" t="s">
        <v>8721</v>
      </c>
      <c r="AW963" s="327" t="s">
        <v>12484</v>
      </c>
      <c r="AX963" s="335" t="s">
        <v>12741</v>
      </c>
      <c r="AY963" s="335" t="s">
        <v>12484</v>
      </c>
      <c r="BA963" s="309" t="s">
        <v>12766</v>
      </c>
      <c r="BB963" s="310" t="s">
        <v>13676</v>
      </c>
      <c r="BC963" s="309" t="s">
        <v>8721</v>
      </c>
      <c r="BD963" s="309">
        <v>1</v>
      </c>
      <c r="BE963" s="307"/>
      <c r="BF963" s="310" t="b">
        <v>1</v>
      </c>
    </row>
    <row r="964" spans="1:58" s="311" customFormat="1" ht="15" customHeight="1" x14ac:dyDescent="0.25">
      <c r="A964" s="335">
        <v>962</v>
      </c>
      <c r="B964" s="382" t="s">
        <v>2867</v>
      </c>
      <c r="C964" s="346">
        <v>7897</v>
      </c>
      <c r="D964" s="346" t="s">
        <v>2867</v>
      </c>
      <c r="E964" s="346" t="s">
        <v>1414</v>
      </c>
      <c r="F964" s="346" t="s">
        <v>2727</v>
      </c>
      <c r="G964" s="346" t="s">
        <v>2683</v>
      </c>
      <c r="H964" s="346" t="s">
        <v>2865</v>
      </c>
      <c r="I964" s="346" t="s">
        <v>2695</v>
      </c>
      <c r="J964" s="346" t="s">
        <v>13669</v>
      </c>
      <c r="K964" s="346" t="s">
        <v>12473</v>
      </c>
      <c r="L964" s="347" t="s">
        <v>12753</v>
      </c>
      <c r="M964" s="346" t="s">
        <v>13685</v>
      </c>
      <c r="N964" s="346" t="s">
        <v>13686</v>
      </c>
      <c r="O964" s="346" t="s">
        <v>13671</v>
      </c>
      <c r="P964" s="346" t="s">
        <v>13672</v>
      </c>
      <c r="Q964" s="346" t="s">
        <v>13673</v>
      </c>
      <c r="R964" s="346" t="s">
        <v>13674</v>
      </c>
      <c r="S964" s="346" t="s">
        <v>13675</v>
      </c>
      <c r="T964" s="346" t="s">
        <v>13676</v>
      </c>
      <c r="U964" s="346" t="s">
        <v>8721</v>
      </c>
      <c r="V964" s="346" t="s">
        <v>13677</v>
      </c>
      <c r="W964" s="346" t="s">
        <v>12476</v>
      </c>
      <c r="X964" s="346" t="s">
        <v>8805</v>
      </c>
      <c r="Y964" s="346" t="s">
        <v>8721</v>
      </c>
      <c r="Z964" s="346" t="s">
        <v>12484</v>
      </c>
      <c r="AA964" s="346" t="s">
        <v>12484</v>
      </c>
      <c r="AB964" s="346" t="s">
        <v>12484</v>
      </c>
      <c r="AC964" s="348">
        <v>595.09375</v>
      </c>
      <c r="AD964" s="348" t="s">
        <v>12496</v>
      </c>
      <c r="AE964" s="348">
        <v>737.79967322700929</v>
      </c>
      <c r="AF964" s="349">
        <v>0.23980410351647841</v>
      </c>
      <c r="AG964" s="359">
        <v>0</v>
      </c>
      <c r="AH964" s="359">
        <v>0</v>
      </c>
      <c r="AI964" s="349">
        <v>-1</v>
      </c>
      <c r="AJ964" s="349">
        <v>-1</v>
      </c>
      <c r="AK964" s="350">
        <v>0</v>
      </c>
      <c r="AL964" s="351">
        <v>-1</v>
      </c>
      <c r="AM964" s="348" t="s">
        <v>12711</v>
      </c>
      <c r="AN964" s="348" t="s">
        <v>12484</v>
      </c>
      <c r="AO964" s="346" t="s">
        <v>12763</v>
      </c>
      <c r="AP964" s="352">
        <v>43707</v>
      </c>
      <c r="AQ964" s="346" t="s">
        <v>12482</v>
      </c>
      <c r="AR964" s="346" t="s">
        <v>13318</v>
      </c>
      <c r="AS964" s="346" t="s">
        <v>12501</v>
      </c>
      <c r="AT964" s="346" t="s">
        <v>12764</v>
      </c>
      <c r="AU964" s="346" t="s">
        <v>8721</v>
      </c>
      <c r="AV964" s="346" t="s">
        <v>8721</v>
      </c>
      <c r="AW964" s="327" t="s">
        <v>12484</v>
      </c>
      <c r="AX964" s="346" t="s">
        <v>12741</v>
      </c>
      <c r="AY964" s="346" t="s">
        <v>12484</v>
      </c>
      <c r="AZ964" s="309"/>
      <c r="BA964" s="311" t="s">
        <v>12766</v>
      </c>
      <c r="BB964" s="310" t="s">
        <v>13676</v>
      </c>
      <c r="BC964" s="311" t="s">
        <v>8721</v>
      </c>
      <c r="BD964" s="311">
        <v>1</v>
      </c>
      <c r="BE964" s="307"/>
      <c r="BF964" s="310" t="b">
        <v>1</v>
      </c>
    </row>
    <row r="965" spans="1:58" s="309" customFormat="1" ht="15" customHeight="1" x14ac:dyDescent="0.25">
      <c r="A965" s="345">
        <v>963</v>
      </c>
      <c r="B965" s="382" t="s">
        <v>2868</v>
      </c>
      <c r="C965" s="337">
        <v>7908</v>
      </c>
      <c r="D965" s="337" t="s">
        <v>2868</v>
      </c>
      <c r="E965" s="337" t="s">
        <v>1414</v>
      </c>
      <c r="F965" s="337" t="s">
        <v>2727</v>
      </c>
      <c r="G965" s="337" t="s">
        <v>2683</v>
      </c>
      <c r="H965" s="337" t="s">
        <v>2865</v>
      </c>
      <c r="I965" s="337" t="s">
        <v>2703</v>
      </c>
      <c r="J965" s="337" t="s">
        <v>13669</v>
      </c>
      <c r="K965" s="337" t="s">
        <v>12473</v>
      </c>
      <c r="L965" s="338" t="s">
        <v>12753</v>
      </c>
      <c r="M965" s="337" t="s">
        <v>13685</v>
      </c>
      <c r="N965" s="337" t="s">
        <v>13686</v>
      </c>
      <c r="O965" s="337" t="s">
        <v>13671</v>
      </c>
      <c r="P965" s="337" t="s">
        <v>13672</v>
      </c>
      <c r="Q965" s="337" t="s">
        <v>13673</v>
      </c>
      <c r="R965" s="337" t="s">
        <v>13674</v>
      </c>
      <c r="S965" s="337" t="s">
        <v>13675</v>
      </c>
      <c r="T965" s="337" t="s">
        <v>13676</v>
      </c>
      <c r="U965" s="337" t="s">
        <v>8721</v>
      </c>
      <c r="V965" s="337" t="s">
        <v>13677</v>
      </c>
      <c r="W965" s="337" t="s">
        <v>12476</v>
      </c>
      <c r="X965" s="337" t="s">
        <v>8805</v>
      </c>
      <c r="Y965" s="337" t="s">
        <v>8721</v>
      </c>
      <c r="Z965" s="337" t="s">
        <v>12484</v>
      </c>
      <c r="AA965" s="337" t="s">
        <v>12484</v>
      </c>
      <c r="AB965" s="337" t="s">
        <v>12484</v>
      </c>
      <c r="AC965" s="339">
        <v>830.56250000000011</v>
      </c>
      <c r="AD965" s="339" t="s">
        <v>12496</v>
      </c>
      <c r="AE965" s="339">
        <v>1029.7347957269053</v>
      </c>
      <c r="AF965" s="340">
        <v>0.23980410351647841</v>
      </c>
      <c r="AG965" s="366">
        <v>0</v>
      </c>
      <c r="AH965" s="366">
        <v>0</v>
      </c>
      <c r="AI965" s="340">
        <v>-1</v>
      </c>
      <c r="AJ965" s="340">
        <v>-1</v>
      </c>
      <c r="AK965" s="341">
        <v>0</v>
      </c>
      <c r="AL965" s="342">
        <v>-1</v>
      </c>
      <c r="AM965" s="339" t="s">
        <v>12711</v>
      </c>
      <c r="AN965" s="339" t="s">
        <v>12484</v>
      </c>
      <c r="AO965" s="337" t="s">
        <v>12763</v>
      </c>
      <c r="AP965" s="343">
        <v>43707</v>
      </c>
      <c r="AQ965" s="335" t="s">
        <v>12482</v>
      </c>
      <c r="AR965" s="335" t="s">
        <v>13318</v>
      </c>
      <c r="AS965" s="335" t="s">
        <v>12501</v>
      </c>
      <c r="AT965" s="335" t="s">
        <v>12764</v>
      </c>
      <c r="AU965" s="335" t="s">
        <v>8721</v>
      </c>
      <c r="AV965" s="335" t="s">
        <v>8721</v>
      </c>
      <c r="AW965" s="327" t="s">
        <v>12484</v>
      </c>
      <c r="AX965" s="335" t="s">
        <v>12741</v>
      </c>
      <c r="AY965" s="335" t="s">
        <v>12484</v>
      </c>
      <c r="BA965" s="309" t="s">
        <v>12766</v>
      </c>
      <c r="BB965" s="310" t="s">
        <v>13676</v>
      </c>
      <c r="BC965" s="309" t="s">
        <v>8721</v>
      </c>
      <c r="BD965" s="309">
        <v>1</v>
      </c>
      <c r="BE965" s="307"/>
      <c r="BF965" s="310" t="b">
        <v>1</v>
      </c>
    </row>
    <row r="966" spans="1:58" s="311" customFormat="1" ht="15" customHeight="1" x14ac:dyDescent="0.25">
      <c r="A966" s="335">
        <v>964</v>
      </c>
      <c r="B966" s="382" t="s">
        <v>2869</v>
      </c>
      <c r="C966" s="346">
        <v>7909</v>
      </c>
      <c r="D966" s="346" t="s">
        <v>2869</v>
      </c>
      <c r="E966" s="346" t="s">
        <v>1414</v>
      </c>
      <c r="F966" s="346" t="s">
        <v>2727</v>
      </c>
      <c r="G966" s="346" t="s">
        <v>2683</v>
      </c>
      <c r="H966" s="346" t="s">
        <v>2865</v>
      </c>
      <c r="I966" s="346" t="s">
        <v>2711</v>
      </c>
      <c r="J966" s="346" t="s">
        <v>13669</v>
      </c>
      <c r="K966" s="346" t="s">
        <v>12473</v>
      </c>
      <c r="L966" s="347" t="s">
        <v>12753</v>
      </c>
      <c r="M966" s="346" t="s">
        <v>13685</v>
      </c>
      <c r="N966" s="346" t="s">
        <v>13686</v>
      </c>
      <c r="O966" s="346" t="s">
        <v>13671</v>
      </c>
      <c r="P966" s="346" t="s">
        <v>13672</v>
      </c>
      <c r="Q966" s="346" t="s">
        <v>13673</v>
      </c>
      <c r="R966" s="346" t="s">
        <v>13674</v>
      </c>
      <c r="S966" s="346" t="s">
        <v>13675</v>
      </c>
      <c r="T966" s="346" t="s">
        <v>13676</v>
      </c>
      <c r="U966" s="346" t="s">
        <v>8721</v>
      </c>
      <c r="V966" s="346" t="s">
        <v>13677</v>
      </c>
      <c r="W966" s="346" t="s">
        <v>12476</v>
      </c>
      <c r="X966" s="346" t="s">
        <v>8805</v>
      </c>
      <c r="Y966" s="346" t="s">
        <v>8721</v>
      </c>
      <c r="Z966" s="346" t="s">
        <v>12484</v>
      </c>
      <c r="AA966" s="346" t="s">
        <v>12484</v>
      </c>
      <c r="AB966" s="346" t="s">
        <v>12484</v>
      </c>
      <c r="AC966" s="348">
        <v>1057.46875</v>
      </c>
      <c r="AD966" s="348" t="s">
        <v>12496</v>
      </c>
      <c r="AE966" s="348">
        <v>1311.054095590441</v>
      </c>
      <c r="AF966" s="349">
        <v>0.23980410351647841</v>
      </c>
      <c r="AG966" s="359">
        <v>0</v>
      </c>
      <c r="AH966" s="359">
        <v>0</v>
      </c>
      <c r="AI966" s="349">
        <v>-1</v>
      </c>
      <c r="AJ966" s="349">
        <v>-1</v>
      </c>
      <c r="AK966" s="350">
        <v>0</v>
      </c>
      <c r="AL966" s="351">
        <v>-1</v>
      </c>
      <c r="AM966" s="348" t="s">
        <v>12711</v>
      </c>
      <c r="AN966" s="348" t="s">
        <v>12484</v>
      </c>
      <c r="AO966" s="346" t="s">
        <v>12763</v>
      </c>
      <c r="AP966" s="352">
        <v>43707</v>
      </c>
      <c r="AQ966" s="346" t="s">
        <v>12482</v>
      </c>
      <c r="AR966" s="346" t="s">
        <v>13318</v>
      </c>
      <c r="AS966" s="346" t="s">
        <v>12501</v>
      </c>
      <c r="AT966" s="346" t="s">
        <v>12764</v>
      </c>
      <c r="AU966" s="346" t="s">
        <v>8721</v>
      </c>
      <c r="AV966" s="346" t="s">
        <v>8721</v>
      </c>
      <c r="AW966" s="327" t="s">
        <v>12484</v>
      </c>
      <c r="AX966" s="346" t="s">
        <v>12741</v>
      </c>
      <c r="AY966" s="346" t="s">
        <v>12484</v>
      </c>
      <c r="AZ966" s="309"/>
      <c r="BA966" s="311" t="s">
        <v>12766</v>
      </c>
      <c r="BB966" s="310" t="s">
        <v>13676</v>
      </c>
      <c r="BC966" s="311" t="s">
        <v>8721</v>
      </c>
      <c r="BD966" s="311">
        <v>1</v>
      </c>
      <c r="BE966" s="307"/>
      <c r="BF966" s="310" t="b">
        <v>1</v>
      </c>
    </row>
    <row r="967" spans="1:58" s="309" customFormat="1" ht="15" customHeight="1" x14ac:dyDescent="0.25">
      <c r="A967" s="345">
        <v>965</v>
      </c>
      <c r="B967" s="382" t="s">
        <v>2870</v>
      </c>
      <c r="C967" s="337">
        <v>7910</v>
      </c>
      <c r="D967" s="337" t="s">
        <v>2870</v>
      </c>
      <c r="E967" s="337" t="s">
        <v>1414</v>
      </c>
      <c r="F967" s="337" t="s">
        <v>2727</v>
      </c>
      <c r="G967" s="337" t="s">
        <v>2683</v>
      </c>
      <c r="H967" s="337" t="s">
        <v>2865</v>
      </c>
      <c r="I967" s="337" t="s">
        <v>2733</v>
      </c>
      <c r="J967" s="337" t="s">
        <v>13669</v>
      </c>
      <c r="K967" s="337" t="s">
        <v>12473</v>
      </c>
      <c r="L967" s="338" t="s">
        <v>12753</v>
      </c>
      <c r="M967" s="337" t="s">
        <v>13685</v>
      </c>
      <c r="N967" s="337" t="s">
        <v>13686</v>
      </c>
      <c r="O967" s="337" t="s">
        <v>13671</v>
      </c>
      <c r="P967" s="337" t="s">
        <v>13672</v>
      </c>
      <c r="Q967" s="337" t="s">
        <v>13673</v>
      </c>
      <c r="R967" s="337" t="s">
        <v>13674</v>
      </c>
      <c r="S967" s="337" t="s">
        <v>13675</v>
      </c>
      <c r="T967" s="337" t="s">
        <v>13699</v>
      </c>
      <c r="U967" s="337" t="s">
        <v>8721</v>
      </c>
      <c r="V967" s="337" t="s">
        <v>13677</v>
      </c>
      <c r="W967" s="337" t="s">
        <v>12476</v>
      </c>
      <c r="X967" s="337" t="s">
        <v>8805</v>
      </c>
      <c r="Y967" s="337" t="s">
        <v>8721</v>
      </c>
      <c r="Z967" s="337" t="s">
        <v>12484</v>
      </c>
      <c r="AA967" s="337" t="s">
        <v>12484</v>
      </c>
      <c r="AB967" s="337" t="s">
        <v>12484</v>
      </c>
      <c r="AC967" s="339">
        <v>1258.6875</v>
      </c>
      <c r="AD967" s="339" t="s">
        <v>12496</v>
      </c>
      <c r="AE967" s="339">
        <v>1560.5259275448975</v>
      </c>
      <c r="AF967" s="340">
        <v>0.23980410351647841</v>
      </c>
      <c r="AG967" s="366">
        <v>0</v>
      </c>
      <c r="AH967" s="366">
        <v>0</v>
      </c>
      <c r="AI967" s="340">
        <v>-1</v>
      </c>
      <c r="AJ967" s="340">
        <v>-1</v>
      </c>
      <c r="AK967" s="341">
        <v>0</v>
      </c>
      <c r="AL967" s="342">
        <v>-1</v>
      </c>
      <c r="AM967" s="339" t="s">
        <v>12711</v>
      </c>
      <c r="AN967" s="339" t="s">
        <v>12484</v>
      </c>
      <c r="AO967" s="337" t="s">
        <v>12763</v>
      </c>
      <c r="AP967" s="343">
        <v>43707</v>
      </c>
      <c r="AQ967" s="335" t="s">
        <v>12482</v>
      </c>
      <c r="AR967" s="335" t="s">
        <v>13318</v>
      </c>
      <c r="AS967" s="335" t="s">
        <v>12501</v>
      </c>
      <c r="AT967" s="335" t="s">
        <v>12764</v>
      </c>
      <c r="AU967" s="335" t="s">
        <v>8721</v>
      </c>
      <c r="AV967" s="335" t="s">
        <v>8721</v>
      </c>
      <c r="AW967" s="327" t="s">
        <v>12484</v>
      </c>
      <c r="AX967" s="335" t="s">
        <v>12741</v>
      </c>
      <c r="AY967" s="335" t="s">
        <v>12484</v>
      </c>
      <c r="AZ967" s="311"/>
      <c r="BA967" s="309" t="s">
        <v>12766</v>
      </c>
      <c r="BB967" s="310" t="s">
        <v>13699</v>
      </c>
      <c r="BC967" s="309" t="s">
        <v>8721</v>
      </c>
      <c r="BD967" s="309">
        <v>1</v>
      </c>
      <c r="BE967" s="307"/>
      <c r="BF967" s="310" t="b">
        <v>1</v>
      </c>
    </row>
    <row r="968" spans="1:58" s="311" customFormat="1" ht="15" customHeight="1" x14ac:dyDescent="0.25">
      <c r="A968" s="335">
        <v>966</v>
      </c>
      <c r="B968" s="382" t="s">
        <v>2871</v>
      </c>
      <c r="C968" s="346">
        <v>7911</v>
      </c>
      <c r="D968" s="346" t="s">
        <v>2871</v>
      </c>
      <c r="E968" s="346" t="s">
        <v>1414</v>
      </c>
      <c r="F968" s="346" t="s">
        <v>2727</v>
      </c>
      <c r="G968" s="346" t="s">
        <v>2683</v>
      </c>
      <c r="H968" s="346" t="s">
        <v>2865</v>
      </c>
      <c r="I968" s="346" t="s">
        <v>2735</v>
      </c>
      <c r="J968" s="346" t="s">
        <v>13669</v>
      </c>
      <c r="K968" s="346" t="s">
        <v>12473</v>
      </c>
      <c r="L968" s="347" t="s">
        <v>12753</v>
      </c>
      <c r="M968" s="346" t="s">
        <v>13685</v>
      </c>
      <c r="N968" s="346" t="s">
        <v>13686</v>
      </c>
      <c r="O968" s="346" t="s">
        <v>13671</v>
      </c>
      <c r="P968" s="346" t="s">
        <v>13672</v>
      </c>
      <c r="Q968" s="346" t="s">
        <v>13673</v>
      </c>
      <c r="R968" s="346" t="s">
        <v>13674</v>
      </c>
      <c r="S968" s="346" t="s">
        <v>13675</v>
      </c>
      <c r="T968" s="346" t="s">
        <v>13676</v>
      </c>
      <c r="U968" s="346" t="s">
        <v>8721</v>
      </c>
      <c r="V968" s="346" t="s">
        <v>13677</v>
      </c>
      <c r="W968" s="346" t="s">
        <v>12476</v>
      </c>
      <c r="X968" s="346" t="s">
        <v>8805</v>
      </c>
      <c r="Y968" s="346" t="s">
        <v>8721</v>
      </c>
      <c r="Z968" s="346" t="s">
        <v>12484</v>
      </c>
      <c r="AA968" s="346" t="s">
        <v>12484</v>
      </c>
      <c r="AB968" s="346" t="s">
        <v>12484</v>
      </c>
      <c r="AC968" s="348">
        <v>1652.5625</v>
      </c>
      <c r="AD968" s="348" t="s">
        <v>12496</v>
      </c>
      <c r="AE968" s="348">
        <v>2048.8537688174501</v>
      </c>
      <c r="AF968" s="349">
        <v>0.23980410351647818</v>
      </c>
      <c r="AG968" s="359">
        <v>0</v>
      </c>
      <c r="AH968" s="359">
        <v>0</v>
      </c>
      <c r="AI968" s="349">
        <v>-1</v>
      </c>
      <c r="AJ968" s="349">
        <v>-1</v>
      </c>
      <c r="AK968" s="350">
        <v>0</v>
      </c>
      <c r="AL968" s="351">
        <v>-1</v>
      </c>
      <c r="AM968" s="348" t="s">
        <v>12711</v>
      </c>
      <c r="AN968" s="348" t="s">
        <v>12484</v>
      </c>
      <c r="AO968" s="346" t="s">
        <v>12763</v>
      </c>
      <c r="AP968" s="352">
        <v>43707</v>
      </c>
      <c r="AQ968" s="346" t="s">
        <v>12482</v>
      </c>
      <c r="AR968" s="346" t="s">
        <v>13318</v>
      </c>
      <c r="AS968" s="346" t="s">
        <v>12501</v>
      </c>
      <c r="AT968" s="346" t="s">
        <v>12764</v>
      </c>
      <c r="AU968" s="346" t="s">
        <v>8721</v>
      </c>
      <c r="AV968" s="346" t="s">
        <v>8721</v>
      </c>
      <c r="AW968" s="327" t="s">
        <v>12484</v>
      </c>
      <c r="AX968" s="346" t="s">
        <v>12741</v>
      </c>
      <c r="AY968" s="346" t="s">
        <v>12484</v>
      </c>
      <c r="BA968" s="311" t="s">
        <v>12766</v>
      </c>
      <c r="BB968" s="310" t="s">
        <v>13676</v>
      </c>
      <c r="BC968" s="311" t="s">
        <v>8721</v>
      </c>
      <c r="BD968" s="311">
        <v>1</v>
      </c>
      <c r="BE968" s="307"/>
      <c r="BF968" s="310" t="b">
        <v>1</v>
      </c>
    </row>
    <row r="969" spans="1:58" s="309" customFormat="1" ht="15" customHeight="1" x14ac:dyDescent="0.25">
      <c r="A969" s="345">
        <v>967</v>
      </c>
      <c r="B969" s="326" t="s">
        <v>2880</v>
      </c>
      <c r="C969" s="346">
        <v>7912</v>
      </c>
      <c r="D969" s="346" t="s">
        <v>2880</v>
      </c>
      <c r="E969" s="346" t="s">
        <v>1414</v>
      </c>
      <c r="F969" s="346" t="s">
        <v>2727</v>
      </c>
      <c r="G969" s="346" t="s">
        <v>2683</v>
      </c>
      <c r="H969" s="346" t="s">
        <v>2879</v>
      </c>
      <c r="I969" s="346" t="s">
        <v>2682</v>
      </c>
      <c r="J969" s="346" t="s">
        <v>13657</v>
      </c>
      <c r="K969" s="346" t="s">
        <v>12473</v>
      </c>
      <c r="L969" s="347" t="s">
        <v>12753</v>
      </c>
      <c r="M969" s="346" t="s">
        <v>13658</v>
      </c>
      <c r="N969" s="346" t="s">
        <v>13659</v>
      </c>
      <c r="O969" s="346" t="s">
        <v>13660</v>
      </c>
      <c r="P969" s="346" t="s">
        <v>13661</v>
      </c>
      <c r="Q969" s="346" t="s">
        <v>13629</v>
      </c>
      <c r="R969" s="346" t="s">
        <v>12758</v>
      </c>
      <c r="S969" s="346" t="s">
        <v>13662</v>
      </c>
      <c r="T969" s="346" t="s">
        <v>13663</v>
      </c>
      <c r="U969" s="346" t="s">
        <v>8721</v>
      </c>
      <c r="V969" s="346">
        <v>10071</v>
      </c>
      <c r="W969" s="346" t="s">
        <v>13700</v>
      </c>
      <c r="X969" s="346" t="s">
        <v>290</v>
      </c>
      <c r="Y969" s="346" t="s">
        <v>8721</v>
      </c>
      <c r="Z969" s="346" t="s">
        <v>12477</v>
      </c>
      <c r="AA969" s="346" t="s">
        <v>8721</v>
      </c>
      <c r="AB969" s="346" t="s">
        <v>8721</v>
      </c>
      <c r="AC969" s="348">
        <v>316.8125</v>
      </c>
      <c r="AD969" s="348" t="s">
        <v>12496</v>
      </c>
      <c r="AE969" s="348">
        <v>392.78543754531432</v>
      </c>
      <c r="AF969" s="349">
        <v>0.23980410351647841</v>
      </c>
      <c r="AG969" s="359">
        <v>1228.5233235766184</v>
      </c>
      <c r="AH969" s="359">
        <v>928.4740746074358</v>
      </c>
      <c r="AI969" s="349">
        <v>1.9306737411163883</v>
      </c>
      <c r="AJ969" s="349">
        <v>1.3638200041474828</v>
      </c>
      <c r="AK969" s="350">
        <v>928.4740746074358</v>
      </c>
      <c r="AL969" s="351">
        <v>1.9306737411163883</v>
      </c>
      <c r="AM969" s="348" t="s">
        <v>12497</v>
      </c>
      <c r="AN969" s="348" t="s">
        <v>13639</v>
      </c>
      <c r="AO969" s="346" t="s">
        <v>13640</v>
      </c>
      <c r="AP969" s="352">
        <v>44407</v>
      </c>
      <c r="AQ969" s="346" t="s">
        <v>12482</v>
      </c>
      <c r="AR969" s="346" t="s">
        <v>13318</v>
      </c>
      <c r="AS969" s="346" t="s">
        <v>12501</v>
      </c>
      <c r="AT969" s="346" t="s">
        <v>13664</v>
      </c>
      <c r="AU969" s="346" t="s">
        <v>8721</v>
      </c>
      <c r="AV969" s="346" t="s">
        <v>13665</v>
      </c>
      <c r="AW969" s="327" t="s">
        <v>12484</v>
      </c>
      <c r="AX969" s="346" t="s">
        <v>12741</v>
      </c>
      <c r="AY969" s="380">
        <v>2</v>
      </c>
      <c r="AZ969" s="311"/>
      <c r="BA969" s="309" t="s">
        <v>13666</v>
      </c>
      <c r="BB969" s="310" t="s">
        <v>13663</v>
      </c>
      <c r="BC969" s="309" t="s">
        <v>8721</v>
      </c>
      <c r="BD969" s="309">
        <v>1</v>
      </c>
      <c r="BE969" s="307"/>
      <c r="BF969" s="310" t="b">
        <v>1</v>
      </c>
    </row>
    <row r="970" spans="1:58" s="311" customFormat="1" ht="15" customHeight="1" x14ac:dyDescent="0.25">
      <c r="A970" s="335">
        <v>968</v>
      </c>
      <c r="B970" s="326" t="s">
        <v>2881</v>
      </c>
      <c r="C970" s="346">
        <v>7913</v>
      </c>
      <c r="D970" s="346" t="s">
        <v>2881</v>
      </c>
      <c r="E970" s="346" t="s">
        <v>1414</v>
      </c>
      <c r="F970" s="346" t="s">
        <v>2727</v>
      </c>
      <c r="G970" s="346" t="s">
        <v>2683</v>
      </c>
      <c r="H970" s="346" t="s">
        <v>2879</v>
      </c>
      <c r="I970" s="346" t="s">
        <v>2695</v>
      </c>
      <c r="J970" s="346" t="s">
        <v>13657</v>
      </c>
      <c r="K970" s="346" t="s">
        <v>12473</v>
      </c>
      <c r="L970" s="347" t="s">
        <v>12753</v>
      </c>
      <c r="M970" s="346" t="s">
        <v>13658</v>
      </c>
      <c r="N970" s="346" t="s">
        <v>13659</v>
      </c>
      <c r="O970" s="346" t="s">
        <v>13660</v>
      </c>
      <c r="P970" s="346" t="s">
        <v>13661</v>
      </c>
      <c r="Q970" s="346" t="s">
        <v>13629</v>
      </c>
      <c r="R970" s="346" t="s">
        <v>12758</v>
      </c>
      <c r="S970" s="346" t="s">
        <v>13662</v>
      </c>
      <c r="T970" s="346" t="s">
        <v>13663</v>
      </c>
      <c r="U970" s="346" t="s">
        <v>8721</v>
      </c>
      <c r="V970" s="346">
        <v>10071</v>
      </c>
      <c r="W970" s="346" t="s">
        <v>13701</v>
      </c>
      <c r="X970" s="346" t="s">
        <v>290</v>
      </c>
      <c r="Y970" s="346" t="s">
        <v>8721</v>
      </c>
      <c r="Z970" s="346" t="s">
        <v>12477</v>
      </c>
      <c r="AA970" s="346" t="s">
        <v>8721</v>
      </c>
      <c r="AB970" s="346" t="s">
        <v>8721</v>
      </c>
      <c r="AC970" s="348">
        <v>612.21875</v>
      </c>
      <c r="AD970" s="348" t="s">
        <v>12496</v>
      </c>
      <c r="AE970" s="348">
        <v>759.03131849972897</v>
      </c>
      <c r="AF970" s="349">
        <v>0.23980410351647841</v>
      </c>
      <c r="AG970" s="359">
        <v>1346.8936718725881</v>
      </c>
      <c r="AH970" s="359">
        <v>1017.9341585031943</v>
      </c>
      <c r="AI970" s="349">
        <v>0.66269680323118885</v>
      </c>
      <c r="AJ970" s="349">
        <v>0.34109638653013996</v>
      </c>
      <c r="AK970" s="350">
        <v>1017.9341585031943</v>
      </c>
      <c r="AL970" s="351">
        <v>0.66269680323118885</v>
      </c>
      <c r="AM970" s="348" t="s">
        <v>12497</v>
      </c>
      <c r="AN970" s="348" t="s">
        <v>13639</v>
      </c>
      <c r="AO970" s="346" t="s">
        <v>13640</v>
      </c>
      <c r="AP970" s="352">
        <v>44407</v>
      </c>
      <c r="AQ970" s="346" t="s">
        <v>12482</v>
      </c>
      <c r="AR970" s="346" t="s">
        <v>13318</v>
      </c>
      <c r="AS970" s="346" t="s">
        <v>12501</v>
      </c>
      <c r="AT970" s="346" t="s">
        <v>13664</v>
      </c>
      <c r="AU970" s="346" t="s">
        <v>8721</v>
      </c>
      <c r="AV970" s="346" t="s">
        <v>13665</v>
      </c>
      <c r="AW970" s="327" t="s">
        <v>12484</v>
      </c>
      <c r="AX970" s="346" t="s">
        <v>12741</v>
      </c>
      <c r="AY970" s="380">
        <v>2</v>
      </c>
      <c r="BA970" s="311" t="s">
        <v>13666</v>
      </c>
      <c r="BB970" s="310" t="s">
        <v>13663</v>
      </c>
      <c r="BC970" s="311" t="s">
        <v>8721</v>
      </c>
      <c r="BD970" s="311">
        <v>1</v>
      </c>
      <c r="BE970" s="307"/>
      <c r="BF970" s="310" t="b">
        <v>1</v>
      </c>
    </row>
    <row r="971" spans="1:58" s="309" customFormat="1" ht="15" customHeight="1" x14ac:dyDescent="0.25">
      <c r="A971" s="345">
        <v>969</v>
      </c>
      <c r="B971" s="326" t="s">
        <v>2882</v>
      </c>
      <c r="C971" s="346">
        <v>7914</v>
      </c>
      <c r="D971" s="346" t="s">
        <v>2882</v>
      </c>
      <c r="E971" s="346" t="s">
        <v>1414</v>
      </c>
      <c r="F971" s="346" t="s">
        <v>2727</v>
      </c>
      <c r="G971" s="346" t="s">
        <v>2683</v>
      </c>
      <c r="H971" s="346" t="s">
        <v>2879</v>
      </c>
      <c r="I971" s="346" t="s">
        <v>2703</v>
      </c>
      <c r="J971" s="346" t="s">
        <v>13657</v>
      </c>
      <c r="K971" s="346" t="s">
        <v>12473</v>
      </c>
      <c r="L971" s="347" t="s">
        <v>12753</v>
      </c>
      <c r="M971" s="346" t="s">
        <v>13658</v>
      </c>
      <c r="N971" s="346" t="s">
        <v>13659</v>
      </c>
      <c r="O971" s="346" t="s">
        <v>13660</v>
      </c>
      <c r="P971" s="346" t="s">
        <v>13661</v>
      </c>
      <c r="Q971" s="346" t="s">
        <v>13629</v>
      </c>
      <c r="R971" s="346" t="s">
        <v>12758</v>
      </c>
      <c r="S971" s="346" t="s">
        <v>13662</v>
      </c>
      <c r="T971" s="346" t="s">
        <v>13663</v>
      </c>
      <c r="U971" s="346" t="s">
        <v>8721</v>
      </c>
      <c r="V971" s="346">
        <v>10071</v>
      </c>
      <c r="W971" s="346" t="s">
        <v>13702</v>
      </c>
      <c r="X971" s="346" t="s">
        <v>290</v>
      </c>
      <c r="Y971" s="346" t="s">
        <v>8721</v>
      </c>
      <c r="Z971" s="346" t="s">
        <v>12477</v>
      </c>
      <c r="AA971" s="346" t="s">
        <v>8721</v>
      </c>
      <c r="AB971" s="346" t="s">
        <v>8721</v>
      </c>
      <c r="AC971" s="348">
        <v>860.53125000000011</v>
      </c>
      <c r="AD971" s="348" t="s">
        <v>12496</v>
      </c>
      <c r="AE971" s="348">
        <v>1066.8901749541646</v>
      </c>
      <c r="AF971" s="349">
        <v>0.23980410351647841</v>
      </c>
      <c r="AG971" s="359">
        <v>1527.3222610227556</v>
      </c>
      <c r="AH971" s="359">
        <v>1154.2956456064378</v>
      </c>
      <c r="AI971" s="349">
        <v>0.34137562767934071</v>
      </c>
      <c r="AJ971" s="349">
        <v>8.1925462155491457E-2</v>
      </c>
      <c r="AK971" s="350">
        <v>1154.2956456064378</v>
      </c>
      <c r="AL971" s="351">
        <v>0.34137562767934071</v>
      </c>
      <c r="AM971" s="348" t="s">
        <v>12497</v>
      </c>
      <c r="AN971" s="348" t="s">
        <v>13639</v>
      </c>
      <c r="AO971" s="346" t="s">
        <v>13640</v>
      </c>
      <c r="AP971" s="352">
        <v>44407</v>
      </c>
      <c r="AQ971" s="346" t="s">
        <v>12482</v>
      </c>
      <c r="AR971" s="346" t="s">
        <v>13318</v>
      </c>
      <c r="AS971" s="346" t="s">
        <v>12501</v>
      </c>
      <c r="AT971" s="346" t="s">
        <v>13664</v>
      </c>
      <c r="AU971" s="346" t="s">
        <v>8721</v>
      </c>
      <c r="AV971" s="346" t="s">
        <v>13665</v>
      </c>
      <c r="AW971" s="327" t="s">
        <v>12484</v>
      </c>
      <c r="AX971" s="346" t="s">
        <v>12741</v>
      </c>
      <c r="AY971" s="380">
        <v>2</v>
      </c>
      <c r="BA971" s="309" t="s">
        <v>13666</v>
      </c>
      <c r="BB971" s="310" t="s">
        <v>13663</v>
      </c>
      <c r="BC971" s="309" t="s">
        <v>8721</v>
      </c>
      <c r="BD971" s="309">
        <v>1</v>
      </c>
      <c r="BE971" s="307"/>
      <c r="BF971" s="310" t="b">
        <v>1</v>
      </c>
    </row>
    <row r="972" spans="1:58" s="311" customFormat="1" ht="15" customHeight="1" x14ac:dyDescent="0.25">
      <c r="A972" s="335">
        <v>970</v>
      </c>
      <c r="B972" s="326" t="s">
        <v>2883</v>
      </c>
      <c r="C972" s="346">
        <v>7898</v>
      </c>
      <c r="D972" s="346" t="s">
        <v>2883</v>
      </c>
      <c r="E972" s="346" t="s">
        <v>1414</v>
      </c>
      <c r="F972" s="346" t="s">
        <v>2727</v>
      </c>
      <c r="G972" s="346" t="s">
        <v>2683</v>
      </c>
      <c r="H972" s="346" t="s">
        <v>2879</v>
      </c>
      <c r="I972" s="346" t="s">
        <v>2711</v>
      </c>
      <c r="J972" s="346" t="s">
        <v>13657</v>
      </c>
      <c r="K972" s="346" t="s">
        <v>12473</v>
      </c>
      <c r="L972" s="347" t="s">
        <v>12753</v>
      </c>
      <c r="M972" s="346" t="s">
        <v>13658</v>
      </c>
      <c r="N972" s="346" t="s">
        <v>13659</v>
      </c>
      <c r="O972" s="346" t="s">
        <v>13660</v>
      </c>
      <c r="P972" s="346" t="s">
        <v>13661</v>
      </c>
      <c r="Q972" s="346" t="s">
        <v>13629</v>
      </c>
      <c r="R972" s="346" t="s">
        <v>12758</v>
      </c>
      <c r="S972" s="346" t="s">
        <v>13662</v>
      </c>
      <c r="T972" s="346" t="s">
        <v>13663</v>
      </c>
      <c r="U972" s="346" t="s">
        <v>8721</v>
      </c>
      <c r="V972" s="346">
        <v>10071</v>
      </c>
      <c r="W972" s="346" t="s">
        <v>13703</v>
      </c>
      <c r="X972" s="346" t="s">
        <v>290</v>
      </c>
      <c r="Y972" s="346" t="s">
        <v>8721</v>
      </c>
      <c r="Z972" s="346" t="s">
        <v>12477</v>
      </c>
      <c r="AA972" s="346" t="s">
        <v>8721</v>
      </c>
      <c r="AB972" s="346" t="s">
        <v>8721</v>
      </c>
      <c r="AC972" s="348">
        <v>1091.71875</v>
      </c>
      <c r="AD972" s="348" t="s">
        <v>12496</v>
      </c>
      <c r="AE972" s="348">
        <v>1353.5173861358803</v>
      </c>
      <c r="AF972" s="349">
        <v>0.23980410351647841</v>
      </c>
      <c r="AG972" s="359">
        <v>1797.3905314067642</v>
      </c>
      <c r="AH972" s="359">
        <v>1358.403604009382</v>
      </c>
      <c r="AI972" s="349">
        <v>0.24427981475025695</v>
      </c>
      <c r="AJ972" s="349">
        <v>3.6100148572537627E-3</v>
      </c>
      <c r="AK972" s="350">
        <v>1358.403604009382</v>
      </c>
      <c r="AL972" s="351">
        <v>0.24427981475025695</v>
      </c>
      <c r="AM972" s="348" t="s">
        <v>12497</v>
      </c>
      <c r="AN972" s="348" t="s">
        <v>13639</v>
      </c>
      <c r="AO972" s="346" t="s">
        <v>13640</v>
      </c>
      <c r="AP972" s="352">
        <v>44407</v>
      </c>
      <c r="AQ972" s="346" t="s">
        <v>12482</v>
      </c>
      <c r="AR972" s="346" t="s">
        <v>13318</v>
      </c>
      <c r="AS972" s="346" t="s">
        <v>12501</v>
      </c>
      <c r="AT972" s="346" t="s">
        <v>13664</v>
      </c>
      <c r="AU972" s="346" t="s">
        <v>8721</v>
      </c>
      <c r="AV972" s="346" t="s">
        <v>13665</v>
      </c>
      <c r="AW972" s="327" t="s">
        <v>12484</v>
      </c>
      <c r="AX972" s="346" t="s">
        <v>12741</v>
      </c>
      <c r="AY972" s="380">
        <v>2</v>
      </c>
      <c r="BA972" s="311" t="s">
        <v>13666</v>
      </c>
      <c r="BB972" s="310" t="s">
        <v>13663</v>
      </c>
      <c r="BC972" s="311" t="s">
        <v>8721</v>
      </c>
      <c r="BD972" s="311">
        <v>1</v>
      </c>
      <c r="BE972" s="307"/>
      <c r="BF972" s="310" t="b">
        <v>1</v>
      </c>
    </row>
    <row r="973" spans="1:58" s="309" customFormat="1" ht="15" customHeight="1" x14ac:dyDescent="0.25">
      <c r="A973" s="345">
        <v>971</v>
      </c>
      <c r="B973" s="326" t="s">
        <v>2884</v>
      </c>
      <c r="C973" s="346">
        <v>7915</v>
      </c>
      <c r="D973" s="346" t="s">
        <v>2884</v>
      </c>
      <c r="E973" s="346" t="s">
        <v>1414</v>
      </c>
      <c r="F973" s="346" t="s">
        <v>2727</v>
      </c>
      <c r="G973" s="346" t="s">
        <v>2683</v>
      </c>
      <c r="H973" s="346" t="s">
        <v>2879</v>
      </c>
      <c r="I973" s="346" t="s">
        <v>2733</v>
      </c>
      <c r="J973" s="346" t="s">
        <v>13657</v>
      </c>
      <c r="K973" s="346" t="s">
        <v>12473</v>
      </c>
      <c r="L973" s="347" t="s">
        <v>12753</v>
      </c>
      <c r="M973" s="346" t="s">
        <v>13658</v>
      </c>
      <c r="N973" s="346" t="s">
        <v>13659</v>
      </c>
      <c r="O973" s="346" t="s">
        <v>13660</v>
      </c>
      <c r="P973" s="346" t="s">
        <v>13661</v>
      </c>
      <c r="Q973" s="346" t="s">
        <v>13629</v>
      </c>
      <c r="R973" s="346" t="s">
        <v>12758</v>
      </c>
      <c r="S973" s="346" t="s">
        <v>13662</v>
      </c>
      <c r="T973" s="346" t="s">
        <v>13663</v>
      </c>
      <c r="U973" s="346" t="s">
        <v>8721</v>
      </c>
      <c r="V973" s="346">
        <v>10071</v>
      </c>
      <c r="W973" s="346" t="s">
        <v>13704</v>
      </c>
      <c r="X973" s="346" t="s">
        <v>290</v>
      </c>
      <c r="Y973" s="346" t="s">
        <v>8721</v>
      </c>
      <c r="Z973" s="346" t="s">
        <v>12477</v>
      </c>
      <c r="AA973" s="346" t="s">
        <v>8721</v>
      </c>
      <c r="AB973" s="346" t="s">
        <v>8721</v>
      </c>
      <c r="AC973" s="348">
        <v>1301.5</v>
      </c>
      <c r="AD973" s="348" t="s">
        <v>12496</v>
      </c>
      <c r="AE973" s="348">
        <v>1613.6050407266966</v>
      </c>
      <c r="AF973" s="349">
        <v>0.23980410351647841</v>
      </c>
      <c r="AG973" s="359">
        <v>1965.1776270495952</v>
      </c>
      <c r="AH973" s="359">
        <v>1485.2111015703601</v>
      </c>
      <c r="AI973" s="349">
        <v>0.14115336271253187</v>
      </c>
      <c r="AJ973" s="349">
        <v>-7.9569619526295932E-2</v>
      </c>
      <c r="AK973" s="350">
        <v>1485.2111015703601</v>
      </c>
      <c r="AL973" s="351">
        <v>0.14115336271253187</v>
      </c>
      <c r="AM973" s="348" t="s">
        <v>12497</v>
      </c>
      <c r="AN973" s="348" t="s">
        <v>13639</v>
      </c>
      <c r="AO973" s="346" t="s">
        <v>13640</v>
      </c>
      <c r="AP973" s="352">
        <v>44407</v>
      </c>
      <c r="AQ973" s="346" t="s">
        <v>12482</v>
      </c>
      <c r="AR973" s="346" t="s">
        <v>13318</v>
      </c>
      <c r="AS973" s="346" t="s">
        <v>12501</v>
      </c>
      <c r="AT973" s="346" t="s">
        <v>13664</v>
      </c>
      <c r="AU973" s="346" t="s">
        <v>8721</v>
      </c>
      <c r="AV973" s="346" t="s">
        <v>13665</v>
      </c>
      <c r="AW973" s="327" t="s">
        <v>12484</v>
      </c>
      <c r="AX973" s="346" t="s">
        <v>12741</v>
      </c>
      <c r="AY973" s="380">
        <v>2</v>
      </c>
      <c r="BA973" s="309" t="s">
        <v>13666</v>
      </c>
      <c r="BB973" s="310" t="s">
        <v>13663</v>
      </c>
      <c r="BC973" s="309" t="s">
        <v>8721</v>
      </c>
      <c r="BD973" s="309">
        <v>1</v>
      </c>
      <c r="BE973" s="307"/>
      <c r="BF973" s="310" t="b">
        <v>1</v>
      </c>
    </row>
    <row r="974" spans="1:58" s="311" customFormat="1" ht="15" customHeight="1" x14ac:dyDescent="0.25">
      <c r="A974" s="335">
        <v>972</v>
      </c>
      <c r="B974" s="326" t="s">
        <v>2885</v>
      </c>
      <c r="C974" s="346">
        <v>7916</v>
      </c>
      <c r="D974" s="346" t="s">
        <v>2885</v>
      </c>
      <c r="E974" s="346" t="s">
        <v>1414</v>
      </c>
      <c r="F974" s="346" t="s">
        <v>2727</v>
      </c>
      <c r="G974" s="346" t="s">
        <v>2683</v>
      </c>
      <c r="H974" s="346" t="s">
        <v>2879</v>
      </c>
      <c r="I974" s="346" t="s">
        <v>2735</v>
      </c>
      <c r="J974" s="346" t="s">
        <v>13657</v>
      </c>
      <c r="K974" s="346" t="s">
        <v>12473</v>
      </c>
      <c r="L974" s="347" t="s">
        <v>12753</v>
      </c>
      <c r="M974" s="346" t="s">
        <v>13658</v>
      </c>
      <c r="N974" s="346" t="s">
        <v>13659</v>
      </c>
      <c r="O974" s="346" t="s">
        <v>13660</v>
      </c>
      <c r="P974" s="346" t="s">
        <v>13661</v>
      </c>
      <c r="Q974" s="346" t="s">
        <v>13629</v>
      </c>
      <c r="R974" s="346" t="s">
        <v>12758</v>
      </c>
      <c r="S974" s="346" t="s">
        <v>13662</v>
      </c>
      <c r="T974" s="346" t="s">
        <v>13663</v>
      </c>
      <c r="U974" s="346" t="s">
        <v>8721</v>
      </c>
      <c r="V974" s="346">
        <v>10071</v>
      </c>
      <c r="W974" s="346" t="s">
        <v>13705</v>
      </c>
      <c r="X974" s="346" t="s">
        <v>290</v>
      </c>
      <c r="Y974" s="346" t="s">
        <v>8721</v>
      </c>
      <c r="Z974" s="346" t="s">
        <v>12477</v>
      </c>
      <c r="AA974" s="346" t="s">
        <v>8721</v>
      </c>
      <c r="AB974" s="346" t="s">
        <v>8721</v>
      </c>
      <c r="AC974" s="348">
        <v>1717.6375</v>
      </c>
      <c r="AD974" s="348" t="s">
        <v>12496</v>
      </c>
      <c r="AE974" s="348">
        <v>2129.534020853785</v>
      </c>
      <c r="AF974" s="349">
        <v>0.23980410351647818</v>
      </c>
      <c r="AG974" s="359">
        <v>2226.0520839737223</v>
      </c>
      <c r="AH974" s="359">
        <v>1682.3707039425656</v>
      </c>
      <c r="AI974" s="349">
        <v>-2.0532153063399283E-2</v>
      </c>
      <c r="AJ974" s="349">
        <v>-0.2099817671529568</v>
      </c>
      <c r="AK974" s="350">
        <v>1682.3707039425656</v>
      </c>
      <c r="AL974" s="351">
        <v>-2.0532153063399283E-2</v>
      </c>
      <c r="AM974" s="348" t="s">
        <v>12497</v>
      </c>
      <c r="AN974" s="348" t="s">
        <v>13639</v>
      </c>
      <c r="AO974" s="346" t="s">
        <v>13640</v>
      </c>
      <c r="AP974" s="352">
        <v>44407</v>
      </c>
      <c r="AQ974" s="346" t="s">
        <v>12482</v>
      </c>
      <c r="AR974" s="346" t="s">
        <v>13318</v>
      </c>
      <c r="AS974" s="346" t="s">
        <v>12501</v>
      </c>
      <c r="AT974" s="346" t="s">
        <v>13664</v>
      </c>
      <c r="AU974" s="346" t="s">
        <v>8721</v>
      </c>
      <c r="AV974" s="346" t="s">
        <v>13665</v>
      </c>
      <c r="AW974" s="327" t="s">
        <v>12484</v>
      </c>
      <c r="AX974" s="346" t="s">
        <v>12741</v>
      </c>
      <c r="AY974" s="380">
        <v>2</v>
      </c>
      <c r="BA974" s="311" t="s">
        <v>13666</v>
      </c>
      <c r="BB974" s="310" t="s">
        <v>13663</v>
      </c>
      <c r="BC974" s="311" t="s">
        <v>8721</v>
      </c>
      <c r="BD974" s="311">
        <v>1</v>
      </c>
      <c r="BE974" s="307"/>
      <c r="BF974" s="310" t="b">
        <v>1</v>
      </c>
    </row>
    <row r="975" spans="1:58" s="309" customFormat="1" ht="15" customHeight="1" x14ac:dyDescent="0.25">
      <c r="A975" s="345">
        <v>973</v>
      </c>
      <c r="B975" s="382" t="s">
        <v>2894</v>
      </c>
      <c r="C975" s="337">
        <v>7917</v>
      </c>
      <c r="D975" s="337" t="s">
        <v>2894</v>
      </c>
      <c r="E975" s="337" t="s">
        <v>1414</v>
      </c>
      <c r="F975" s="337" t="s">
        <v>2727</v>
      </c>
      <c r="G975" s="337" t="s">
        <v>2683</v>
      </c>
      <c r="H975" s="337" t="s">
        <v>2893</v>
      </c>
      <c r="I975" s="337" t="s">
        <v>2695</v>
      </c>
      <c r="J975" s="337" t="s">
        <v>13669</v>
      </c>
      <c r="K975" s="337" t="s">
        <v>12473</v>
      </c>
      <c r="L975" s="338" t="s">
        <v>12753</v>
      </c>
      <c r="M975" s="337" t="s">
        <v>13685</v>
      </c>
      <c r="N975" s="337" t="s">
        <v>13686</v>
      </c>
      <c r="O975" s="337" t="s">
        <v>13671</v>
      </c>
      <c r="P975" s="337" t="s">
        <v>13672</v>
      </c>
      <c r="Q975" s="337" t="s">
        <v>13673</v>
      </c>
      <c r="R975" s="337" t="s">
        <v>13674</v>
      </c>
      <c r="S975" s="337" t="s">
        <v>13675</v>
      </c>
      <c r="T975" s="337" t="s">
        <v>13676</v>
      </c>
      <c r="U975" s="337" t="s">
        <v>8721</v>
      </c>
      <c r="V975" s="337">
        <v>10071</v>
      </c>
      <c r="W975" s="337" t="s">
        <v>12476</v>
      </c>
      <c r="X975" s="337" t="s">
        <v>8805</v>
      </c>
      <c r="Y975" s="337" t="s">
        <v>8721</v>
      </c>
      <c r="Z975" s="337" t="s">
        <v>12484</v>
      </c>
      <c r="AA975" s="337" t="s">
        <v>12484</v>
      </c>
      <c r="AB975" s="337" t="s">
        <v>12484</v>
      </c>
      <c r="AC975" s="339">
        <v>637.90625</v>
      </c>
      <c r="AD975" s="339" t="s">
        <v>12496</v>
      </c>
      <c r="AE975" s="339">
        <v>790.87878640880854</v>
      </c>
      <c r="AF975" s="340">
        <v>0.23980410351647841</v>
      </c>
      <c r="AG975" s="366">
        <v>0</v>
      </c>
      <c r="AH975" s="366">
        <v>0</v>
      </c>
      <c r="AI975" s="340">
        <v>-1</v>
      </c>
      <c r="AJ975" s="340">
        <v>-1</v>
      </c>
      <c r="AK975" s="341">
        <v>0</v>
      </c>
      <c r="AL975" s="342">
        <v>-1</v>
      </c>
      <c r="AM975" s="339" t="s">
        <v>12711</v>
      </c>
      <c r="AN975" s="339" t="s">
        <v>12484</v>
      </c>
      <c r="AO975" s="337" t="s">
        <v>12763</v>
      </c>
      <c r="AP975" s="343">
        <v>43707</v>
      </c>
      <c r="AQ975" s="335" t="s">
        <v>1994</v>
      </c>
      <c r="AR975" s="335" t="s">
        <v>13318</v>
      </c>
      <c r="AS975" s="335" t="s">
        <v>12501</v>
      </c>
      <c r="AT975" s="335" t="s">
        <v>12764</v>
      </c>
      <c r="AU975" s="335" t="s">
        <v>8721</v>
      </c>
      <c r="AV975" s="335" t="s">
        <v>8721</v>
      </c>
      <c r="AW975" s="327" t="s">
        <v>12484</v>
      </c>
      <c r="AX975" s="335" t="s">
        <v>12741</v>
      </c>
      <c r="AY975" s="335" t="s">
        <v>12484</v>
      </c>
      <c r="AZ975" s="311"/>
      <c r="BA975" s="309" t="s">
        <v>12766</v>
      </c>
      <c r="BB975" s="310" t="s">
        <v>13676</v>
      </c>
      <c r="BC975" s="309" t="s">
        <v>8721</v>
      </c>
      <c r="BD975" s="309">
        <v>1</v>
      </c>
      <c r="BE975" s="307"/>
      <c r="BF975" s="310" t="b">
        <v>1</v>
      </c>
    </row>
    <row r="976" spans="1:58" s="309" customFormat="1" ht="15" customHeight="1" x14ac:dyDescent="0.25">
      <c r="A976" s="335">
        <v>974</v>
      </c>
      <c r="B976" s="382" t="s">
        <v>2895</v>
      </c>
      <c r="C976" s="346">
        <v>7918</v>
      </c>
      <c r="D976" s="346" t="s">
        <v>2895</v>
      </c>
      <c r="E976" s="346" t="s">
        <v>1414</v>
      </c>
      <c r="F976" s="346" t="s">
        <v>2727</v>
      </c>
      <c r="G976" s="346" t="s">
        <v>2683</v>
      </c>
      <c r="H976" s="346" t="s">
        <v>2893</v>
      </c>
      <c r="I976" s="346" t="s">
        <v>2703</v>
      </c>
      <c r="J976" s="346" t="s">
        <v>13669</v>
      </c>
      <c r="K976" s="346" t="s">
        <v>12473</v>
      </c>
      <c r="L976" s="347" t="s">
        <v>12753</v>
      </c>
      <c r="M976" s="346" t="s">
        <v>13685</v>
      </c>
      <c r="N976" s="346" t="s">
        <v>13686</v>
      </c>
      <c r="O976" s="346" t="s">
        <v>13671</v>
      </c>
      <c r="P976" s="346" t="s">
        <v>13672</v>
      </c>
      <c r="Q976" s="346" t="s">
        <v>13673</v>
      </c>
      <c r="R976" s="346" t="s">
        <v>13674</v>
      </c>
      <c r="S976" s="346" t="s">
        <v>13675</v>
      </c>
      <c r="T976" s="346" t="s">
        <v>13676</v>
      </c>
      <c r="U976" s="346" t="s">
        <v>8721</v>
      </c>
      <c r="V976" s="346" t="s">
        <v>13677</v>
      </c>
      <c r="W976" s="346" t="s">
        <v>12476</v>
      </c>
      <c r="X976" s="346" t="s">
        <v>8805</v>
      </c>
      <c r="Y976" s="346" t="s">
        <v>8721</v>
      </c>
      <c r="Z976" s="346" t="s">
        <v>12484</v>
      </c>
      <c r="AA976" s="346" t="s">
        <v>12484</v>
      </c>
      <c r="AB976" s="346" t="s">
        <v>12484</v>
      </c>
      <c r="AC976" s="348">
        <v>890.50000000000011</v>
      </c>
      <c r="AD976" s="348" t="s">
        <v>12496</v>
      </c>
      <c r="AE976" s="348">
        <v>1104.0455541814242</v>
      </c>
      <c r="AF976" s="349">
        <v>0.23980410351647841</v>
      </c>
      <c r="AG976" s="359">
        <v>0</v>
      </c>
      <c r="AH976" s="359">
        <v>0</v>
      </c>
      <c r="AI976" s="349">
        <v>-1</v>
      </c>
      <c r="AJ976" s="349">
        <v>-1</v>
      </c>
      <c r="AK976" s="350">
        <v>0</v>
      </c>
      <c r="AL976" s="351">
        <v>-1</v>
      </c>
      <c r="AM976" s="348" t="s">
        <v>12711</v>
      </c>
      <c r="AN976" s="348" t="s">
        <v>12484</v>
      </c>
      <c r="AO976" s="346" t="s">
        <v>12763</v>
      </c>
      <c r="AP976" s="352">
        <v>43707</v>
      </c>
      <c r="AQ976" s="346" t="s">
        <v>12482</v>
      </c>
      <c r="AR976" s="346" t="s">
        <v>13318</v>
      </c>
      <c r="AS976" s="346" t="s">
        <v>12501</v>
      </c>
      <c r="AT976" s="346" t="s">
        <v>12764</v>
      </c>
      <c r="AU976" s="346" t="s">
        <v>8721</v>
      </c>
      <c r="AV976" s="346" t="s">
        <v>8721</v>
      </c>
      <c r="AW976" s="327" t="s">
        <v>12484</v>
      </c>
      <c r="AX976" s="346" t="s">
        <v>12741</v>
      </c>
      <c r="AY976" s="346" t="s">
        <v>12484</v>
      </c>
      <c r="BA976" s="309" t="s">
        <v>12766</v>
      </c>
      <c r="BB976" s="310" t="s">
        <v>13676</v>
      </c>
      <c r="BC976" s="309" t="s">
        <v>8721</v>
      </c>
      <c r="BD976" s="309">
        <v>1</v>
      </c>
      <c r="BE976" s="307"/>
      <c r="BF976" s="310" t="b">
        <v>1</v>
      </c>
    </row>
    <row r="977" spans="1:58" s="311" customFormat="1" ht="15" customHeight="1" x14ac:dyDescent="0.25">
      <c r="A977" s="345">
        <v>975</v>
      </c>
      <c r="B977" s="382" t="s">
        <v>2896</v>
      </c>
      <c r="C977" s="337">
        <v>7922</v>
      </c>
      <c r="D977" s="337" t="s">
        <v>2896</v>
      </c>
      <c r="E977" s="337" t="s">
        <v>1414</v>
      </c>
      <c r="F977" s="337" t="s">
        <v>2727</v>
      </c>
      <c r="G977" s="337" t="s">
        <v>2683</v>
      </c>
      <c r="H977" s="337" t="s">
        <v>2893</v>
      </c>
      <c r="I977" s="337" t="s">
        <v>2711</v>
      </c>
      <c r="J977" s="337" t="s">
        <v>13669</v>
      </c>
      <c r="K977" s="337" t="s">
        <v>12473</v>
      </c>
      <c r="L977" s="338" t="s">
        <v>12753</v>
      </c>
      <c r="M977" s="337" t="s">
        <v>13685</v>
      </c>
      <c r="N977" s="337" t="s">
        <v>13686</v>
      </c>
      <c r="O977" s="337" t="s">
        <v>13671</v>
      </c>
      <c r="P977" s="337" t="s">
        <v>13672</v>
      </c>
      <c r="Q977" s="337" t="s">
        <v>13673</v>
      </c>
      <c r="R977" s="337" t="s">
        <v>13674</v>
      </c>
      <c r="S977" s="337" t="s">
        <v>13675</v>
      </c>
      <c r="T977" s="337" t="s">
        <v>13676</v>
      </c>
      <c r="U977" s="337" t="s">
        <v>8721</v>
      </c>
      <c r="V977" s="337" t="s">
        <v>13677</v>
      </c>
      <c r="W977" s="337" t="s">
        <v>12476</v>
      </c>
      <c r="X977" s="337" t="s">
        <v>8805</v>
      </c>
      <c r="Y977" s="337" t="s">
        <v>8721</v>
      </c>
      <c r="Z977" s="337" t="s">
        <v>12484</v>
      </c>
      <c r="AA977" s="337" t="s">
        <v>12484</v>
      </c>
      <c r="AB977" s="337" t="s">
        <v>12484</v>
      </c>
      <c r="AC977" s="339">
        <v>1134.53125</v>
      </c>
      <c r="AD977" s="339" t="s">
        <v>12496</v>
      </c>
      <c r="AE977" s="339">
        <v>1406.5964993176797</v>
      </c>
      <c r="AF977" s="340">
        <v>0.23980410351647841</v>
      </c>
      <c r="AG977" s="366">
        <v>0</v>
      </c>
      <c r="AH977" s="366">
        <v>0</v>
      </c>
      <c r="AI977" s="340">
        <v>-1</v>
      </c>
      <c r="AJ977" s="340">
        <v>-1</v>
      </c>
      <c r="AK977" s="341">
        <v>0</v>
      </c>
      <c r="AL977" s="342">
        <v>-1</v>
      </c>
      <c r="AM977" s="339" t="s">
        <v>12711</v>
      </c>
      <c r="AN977" s="339" t="s">
        <v>12484</v>
      </c>
      <c r="AO977" s="337" t="s">
        <v>12763</v>
      </c>
      <c r="AP977" s="343">
        <v>43707</v>
      </c>
      <c r="AQ977" s="335" t="s">
        <v>12482</v>
      </c>
      <c r="AR977" s="335" t="s">
        <v>13318</v>
      </c>
      <c r="AS977" s="335" t="s">
        <v>12501</v>
      </c>
      <c r="AT977" s="335" t="s">
        <v>12764</v>
      </c>
      <c r="AU977" s="335" t="s">
        <v>8721</v>
      </c>
      <c r="AV977" s="335" t="s">
        <v>8721</v>
      </c>
      <c r="AW977" s="327" t="s">
        <v>12484</v>
      </c>
      <c r="AX977" s="335" t="s">
        <v>12741</v>
      </c>
      <c r="AY977" s="335" t="s">
        <v>12484</v>
      </c>
      <c r="AZ977" s="309"/>
      <c r="BA977" s="311" t="s">
        <v>12766</v>
      </c>
      <c r="BB977" s="310" t="s">
        <v>13676</v>
      </c>
      <c r="BC977" s="311" t="s">
        <v>8721</v>
      </c>
      <c r="BD977" s="311">
        <v>1</v>
      </c>
      <c r="BE977" s="307"/>
      <c r="BF977" s="310" t="b">
        <v>1</v>
      </c>
    </row>
    <row r="978" spans="1:58" s="309" customFormat="1" ht="15" customHeight="1" x14ac:dyDescent="0.25">
      <c r="A978" s="335">
        <v>976</v>
      </c>
      <c r="B978" s="382" t="s">
        <v>2897</v>
      </c>
      <c r="C978" s="346">
        <v>7923</v>
      </c>
      <c r="D978" s="346" t="s">
        <v>2897</v>
      </c>
      <c r="E978" s="346" t="s">
        <v>1414</v>
      </c>
      <c r="F978" s="346" t="s">
        <v>2727</v>
      </c>
      <c r="G978" s="346" t="s">
        <v>2683</v>
      </c>
      <c r="H978" s="346" t="s">
        <v>2893</v>
      </c>
      <c r="I978" s="346" t="s">
        <v>2733</v>
      </c>
      <c r="J978" s="346" t="s">
        <v>13669</v>
      </c>
      <c r="K978" s="346" t="s">
        <v>12473</v>
      </c>
      <c r="L978" s="347" t="s">
        <v>12753</v>
      </c>
      <c r="M978" s="346" t="s">
        <v>13685</v>
      </c>
      <c r="N978" s="346" t="s">
        <v>13686</v>
      </c>
      <c r="O978" s="346" t="s">
        <v>13671</v>
      </c>
      <c r="P978" s="346" t="s">
        <v>13672</v>
      </c>
      <c r="Q978" s="346" t="s">
        <v>13673</v>
      </c>
      <c r="R978" s="346" t="s">
        <v>13674</v>
      </c>
      <c r="S978" s="346" t="s">
        <v>13675</v>
      </c>
      <c r="T978" s="346" t="s">
        <v>13676</v>
      </c>
      <c r="U978" s="346" t="s">
        <v>8721</v>
      </c>
      <c r="V978" s="346" t="s">
        <v>13677</v>
      </c>
      <c r="W978" s="346" t="s">
        <v>12476</v>
      </c>
      <c r="X978" s="346" t="s">
        <v>8805</v>
      </c>
      <c r="Y978" s="346" t="s">
        <v>8721</v>
      </c>
      <c r="Z978" s="346" t="s">
        <v>12484</v>
      </c>
      <c r="AA978" s="346" t="s">
        <v>12484</v>
      </c>
      <c r="AB978" s="346" t="s">
        <v>12484</v>
      </c>
      <c r="AC978" s="348">
        <v>1352.875</v>
      </c>
      <c r="AD978" s="348" t="s">
        <v>12496</v>
      </c>
      <c r="AE978" s="348">
        <v>1677.2999765448558</v>
      </c>
      <c r="AF978" s="349">
        <v>0.23980410351647841</v>
      </c>
      <c r="AG978" s="359">
        <v>0</v>
      </c>
      <c r="AH978" s="359">
        <v>0</v>
      </c>
      <c r="AI978" s="349">
        <v>-1</v>
      </c>
      <c r="AJ978" s="349">
        <v>-1</v>
      </c>
      <c r="AK978" s="350">
        <v>0</v>
      </c>
      <c r="AL978" s="351">
        <v>-1</v>
      </c>
      <c r="AM978" s="348" t="s">
        <v>12711</v>
      </c>
      <c r="AN978" s="348" t="s">
        <v>12484</v>
      </c>
      <c r="AO978" s="346" t="s">
        <v>12763</v>
      </c>
      <c r="AP978" s="352">
        <v>43707</v>
      </c>
      <c r="AQ978" s="346" t="s">
        <v>12482</v>
      </c>
      <c r="AR978" s="346" t="s">
        <v>13318</v>
      </c>
      <c r="AS978" s="346" t="s">
        <v>12501</v>
      </c>
      <c r="AT978" s="346" t="s">
        <v>12764</v>
      </c>
      <c r="AU978" s="346" t="s">
        <v>8721</v>
      </c>
      <c r="AV978" s="346" t="s">
        <v>8721</v>
      </c>
      <c r="AW978" s="327" t="s">
        <v>12484</v>
      </c>
      <c r="AX978" s="346" t="s">
        <v>12741</v>
      </c>
      <c r="AY978" s="346" t="s">
        <v>12484</v>
      </c>
      <c r="AZ978" s="311"/>
      <c r="BA978" s="309" t="s">
        <v>12766</v>
      </c>
      <c r="BB978" s="310" t="s">
        <v>13676</v>
      </c>
      <c r="BC978" s="309" t="s">
        <v>8721</v>
      </c>
      <c r="BD978" s="309">
        <v>1</v>
      </c>
      <c r="BE978" s="307"/>
      <c r="BF978" s="310" t="b">
        <v>1</v>
      </c>
    </row>
    <row r="979" spans="1:58" s="311" customFormat="1" ht="15" customHeight="1" x14ac:dyDescent="0.25">
      <c r="A979" s="345">
        <v>977</v>
      </c>
      <c r="B979" s="382" t="s">
        <v>2898</v>
      </c>
      <c r="C979" s="337">
        <v>7924</v>
      </c>
      <c r="D979" s="337" t="s">
        <v>2898</v>
      </c>
      <c r="E979" s="337" t="s">
        <v>1414</v>
      </c>
      <c r="F979" s="337" t="s">
        <v>2727</v>
      </c>
      <c r="G979" s="337" t="s">
        <v>2683</v>
      </c>
      <c r="H979" s="337" t="s">
        <v>2893</v>
      </c>
      <c r="I979" s="337" t="s">
        <v>2735</v>
      </c>
      <c r="J979" s="337" t="s">
        <v>13669</v>
      </c>
      <c r="K979" s="337" t="s">
        <v>12473</v>
      </c>
      <c r="L979" s="338" t="s">
        <v>12753</v>
      </c>
      <c r="M979" s="337" t="s">
        <v>13685</v>
      </c>
      <c r="N979" s="337" t="s">
        <v>13686</v>
      </c>
      <c r="O979" s="337" t="s">
        <v>13671</v>
      </c>
      <c r="P979" s="337" t="s">
        <v>13672</v>
      </c>
      <c r="Q979" s="337" t="s">
        <v>13673</v>
      </c>
      <c r="R979" s="337" t="s">
        <v>13674</v>
      </c>
      <c r="S979" s="337" t="s">
        <v>13675</v>
      </c>
      <c r="T979" s="337" t="s">
        <v>13676</v>
      </c>
      <c r="U979" s="337" t="s">
        <v>8721</v>
      </c>
      <c r="V979" s="337" t="s">
        <v>13677</v>
      </c>
      <c r="W979" s="337" t="s">
        <v>12476</v>
      </c>
      <c r="X979" s="337" t="s">
        <v>8805</v>
      </c>
      <c r="Y979" s="337" t="s">
        <v>8721</v>
      </c>
      <c r="Z979" s="337" t="s">
        <v>12484</v>
      </c>
      <c r="AA979" s="337" t="s">
        <v>12484</v>
      </c>
      <c r="AB979" s="337" t="s">
        <v>12484</v>
      </c>
      <c r="AC979" s="339">
        <v>1776.71875</v>
      </c>
      <c r="AD979" s="339" t="s">
        <v>12496</v>
      </c>
      <c r="AE979" s="339">
        <v>2202.7831970446682</v>
      </c>
      <c r="AF979" s="340">
        <v>0.23980410351647841</v>
      </c>
      <c r="AG979" s="366">
        <v>0</v>
      </c>
      <c r="AH979" s="366">
        <v>0</v>
      </c>
      <c r="AI979" s="340">
        <v>-1</v>
      </c>
      <c r="AJ979" s="340">
        <v>-1</v>
      </c>
      <c r="AK979" s="341">
        <v>0</v>
      </c>
      <c r="AL979" s="342">
        <v>-1</v>
      </c>
      <c r="AM979" s="339" t="s">
        <v>12711</v>
      </c>
      <c r="AN979" s="339" t="s">
        <v>12484</v>
      </c>
      <c r="AO979" s="337" t="s">
        <v>12763</v>
      </c>
      <c r="AP979" s="343">
        <v>43707</v>
      </c>
      <c r="AQ979" s="335" t="s">
        <v>12482</v>
      </c>
      <c r="AR979" s="335" t="s">
        <v>13318</v>
      </c>
      <c r="AS979" s="335" t="s">
        <v>12501</v>
      </c>
      <c r="AT979" s="335" t="s">
        <v>12764</v>
      </c>
      <c r="AU979" s="335" t="s">
        <v>8721</v>
      </c>
      <c r="AV979" s="335" t="s">
        <v>8721</v>
      </c>
      <c r="AW979" s="327" t="s">
        <v>12484</v>
      </c>
      <c r="AX979" s="335" t="s">
        <v>12741</v>
      </c>
      <c r="AY979" s="335" t="s">
        <v>12484</v>
      </c>
      <c r="BA979" s="311" t="s">
        <v>12766</v>
      </c>
      <c r="BB979" s="310" t="s">
        <v>13676</v>
      </c>
      <c r="BC979" s="311" t="s">
        <v>8721</v>
      </c>
      <c r="BD979" s="311">
        <v>1</v>
      </c>
      <c r="BE979" s="307"/>
      <c r="BF979" s="310" t="b">
        <v>1</v>
      </c>
    </row>
    <row r="980" spans="1:58" s="309" customFormat="1" ht="15" customHeight="1" x14ac:dyDescent="0.25">
      <c r="A980" s="335">
        <v>978</v>
      </c>
      <c r="B980" s="326" t="s">
        <v>2907</v>
      </c>
      <c r="C980" s="337">
        <v>7925</v>
      </c>
      <c r="D980" s="337" t="s">
        <v>2907</v>
      </c>
      <c r="E980" s="337" t="s">
        <v>1414</v>
      </c>
      <c r="F980" s="337" t="s">
        <v>2727</v>
      </c>
      <c r="G980" s="337" t="s">
        <v>2683</v>
      </c>
      <c r="H980" s="337" t="s">
        <v>2906</v>
      </c>
      <c r="I980" s="337" t="s">
        <v>2695</v>
      </c>
      <c r="J980" s="337" t="s">
        <v>13657</v>
      </c>
      <c r="K980" s="337" t="s">
        <v>12473</v>
      </c>
      <c r="L980" s="338" t="s">
        <v>12753</v>
      </c>
      <c r="M980" s="337" t="s">
        <v>13658</v>
      </c>
      <c r="N980" s="337" t="s">
        <v>13659</v>
      </c>
      <c r="O980" s="337" t="s">
        <v>13660</v>
      </c>
      <c r="P980" s="337" t="s">
        <v>13661</v>
      </c>
      <c r="Q980" s="337" t="s">
        <v>13629</v>
      </c>
      <c r="R980" s="337" t="s">
        <v>12758</v>
      </c>
      <c r="S980" s="337" t="s">
        <v>13662</v>
      </c>
      <c r="T980" s="337" t="s">
        <v>13663</v>
      </c>
      <c r="U980" s="337" t="s">
        <v>8721</v>
      </c>
      <c r="V980" s="337">
        <v>10071</v>
      </c>
      <c r="W980" s="337" t="s">
        <v>2894</v>
      </c>
      <c r="X980" s="337" t="s">
        <v>290</v>
      </c>
      <c r="Y980" s="337" t="s">
        <v>8721</v>
      </c>
      <c r="Z980" s="337" t="s">
        <v>12477</v>
      </c>
      <c r="AA980" s="337" t="s">
        <v>8721</v>
      </c>
      <c r="AB980" s="337" t="s">
        <v>8721</v>
      </c>
      <c r="AC980" s="339">
        <v>659.3125</v>
      </c>
      <c r="AD980" s="339" t="s">
        <v>12496</v>
      </c>
      <c r="AE980" s="339">
        <v>817.41834299970822</v>
      </c>
      <c r="AF980" s="340">
        <v>0.23980410351647841</v>
      </c>
      <c r="AG980" s="366">
        <v>1656.0356494610917</v>
      </c>
      <c r="AH980" s="366">
        <v>1251.5726300367774</v>
      </c>
      <c r="AI980" s="340">
        <v>0.89829956209957706</v>
      </c>
      <c r="AJ980" s="340">
        <v>0.53112863291498713</v>
      </c>
      <c r="AK980" s="341">
        <v>1251.5726300367774</v>
      </c>
      <c r="AL980" s="342">
        <v>0.89829956209957706</v>
      </c>
      <c r="AM980" s="339" t="s">
        <v>12497</v>
      </c>
      <c r="AN980" s="339" t="s">
        <v>13639</v>
      </c>
      <c r="AO980" s="337" t="s">
        <v>13640</v>
      </c>
      <c r="AP980" s="343">
        <v>44405</v>
      </c>
      <c r="AQ980" s="335" t="s">
        <v>12482</v>
      </c>
      <c r="AR980" s="335" t="s">
        <v>13318</v>
      </c>
      <c r="AS980" s="335" t="s">
        <v>12501</v>
      </c>
      <c r="AT980" s="335" t="s">
        <v>13664</v>
      </c>
      <c r="AU980" s="335" t="s">
        <v>8721</v>
      </c>
      <c r="AV980" s="335" t="s">
        <v>13665</v>
      </c>
      <c r="AW980" s="327" t="s">
        <v>12484</v>
      </c>
      <c r="AX980" s="335" t="s">
        <v>12741</v>
      </c>
      <c r="AY980" s="390">
        <v>2</v>
      </c>
      <c r="BA980" s="309" t="s">
        <v>13666</v>
      </c>
      <c r="BB980" s="310" t="s">
        <v>13663</v>
      </c>
      <c r="BC980" s="309" t="s">
        <v>8721</v>
      </c>
      <c r="BD980" s="309">
        <v>1</v>
      </c>
      <c r="BE980" s="307"/>
      <c r="BF980" s="310" t="b">
        <v>1</v>
      </c>
    </row>
    <row r="981" spans="1:58" s="311" customFormat="1" ht="15" customHeight="1" x14ac:dyDescent="0.25">
      <c r="A981" s="345">
        <v>979</v>
      </c>
      <c r="B981" s="382" t="s">
        <v>2909</v>
      </c>
      <c r="C981" s="346">
        <v>7927</v>
      </c>
      <c r="D981" s="346" t="s">
        <v>2909</v>
      </c>
      <c r="E981" s="346" t="s">
        <v>1414</v>
      </c>
      <c r="F981" s="346" t="s">
        <v>2727</v>
      </c>
      <c r="G981" s="346" t="s">
        <v>2683</v>
      </c>
      <c r="H981" s="346" t="s">
        <v>2906</v>
      </c>
      <c r="I981" s="346" t="s">
        <v>2711</v>
      </c>
      <c r="J981" s="346" t="s">
        <v>13669</v>
      </c>
      <c r="K981" s="346" t="s">
        <v>12473</v>
      </c>
      <c r="L981" s="347" t="s">
        <v>12753</v>
      </c>
      <c r="M981" s="346" t="s">
        <v>13685</v>
      </c>
      <c r="N981" s="346" t="s">
        <v>13686</v>
      </c>
      <c r="O981" s="346" t="s">
        <v>13671</v>
      </c>
      <c r="P981" s="346" t="s">
        <v>13672</v>
      </c>
      <c r="Q981" s="346" t="s">
        <v>13673</v>
      </c>
      <c r="R981" s="346" t="s">
        <v>13674</v>
      </c>
      <c r="S981" s="346" t="s">
        <v>13675</v>
      </c>
      <c r="T981" s="346" t="s">
        <v>13676</v>
      </c>
      <c r="U981" s="346" t="s">
        <v>8721</v>
      </c>
      <c r="V981" s="346" t="s">
        <v>13677</v>
      </c>
      <c r="W981" s="346" t="s">
        <v>12476</v>
      </c>
      <c r="X981" s="346" t="s">
        <v>8805</v>
      </c>
      <c r="Y981" s="346" t="s">
        <v>8721</v>
      </c>
      <c r="Z981" s="346" t="s">
        <v>12484</v>
      </c>
      <c r="AA981" s="346" t="s">
        <v>12484</v>
      </c>
      <c r="AB981" s="346" t="s">
        <v>12484</v>
      </c>
      <c r="AC981" s="348">
        <v>1173.0625</v>
      </c>
      <c r="AD981" s="348" t="s">
        <v>12496</v>
      </c>
      <c r="AE981" s="348">
        <v>1454.367701181299</v>
      </c>
      <c r="AF981" s="349">
        <v>0.23980410351647841</v>
      </c>
      <c r="AG981" s="359">
        <v>0</v>
      </c>
      <c r="AH981" s="359">
        <v>0</v>
      </c>
      <c r="AI981" s="349">
        <v>-1</v>
      </c>
      <c r="AJ981" s="349">
        <v>-1</v>
      </c>
      <c r="AK981" s="350">
        <v>0</v>
      </c>
      <c r="AL981" s="351">
        <v>-1</v>
      </c>
      <c r="AM981" s="348" t="s">
        <v>12711</v>
      </c>
      <c r="AN981" s="348" t="s">
        <v>12484</v>
      </c>
      <c r="AO981" s="346" t="s">
        <v>12763</v>
      </c>
      <c r="AP981" s="352">
        <v>43707</v>
      </c>
      <c r="AQ981" s="346" t="s">
        <v>12482</v>
      </c>
      <c r="AR981" s="346" t="s">
        <v>13318</v>
      </c>
      <c r="AS981" s="346" t="s">
        <v>12501</v>
      </c>
      <c r="AT981" s="346" t="s">
        <v>12764</v>
      </c>
      <c r="AU981" s="346" t="s">
        <v>8721</v>
      </c>
      <c r="AV981" s="346" t="s">
        <v>8721</v>
      </c>
      <c r="AW981" s="327" t="s">
        <v>12484</v>
      </c>
      <c r="AX981" s="346" t="s">
        <v>12741</v>
      </c>
      <c r="AY981" s="346" t="s">
        <v>12484</v>
      </c>
      <c r="AZ981" s="309"/>
      <c r="BA981" s="311" t="s">
        <v>12766</v>
      </c>
      <c r="BB981" s="310" t="s">
        <v>13676</v>
      </c>
      <c r="BC981" s="311" t="s">
        <v>8721</v>
      </c>
      <c r="BD981" s="311">
        <v>1</v>
      </c>
      <c r="BE981" s="307"/>
      <c r="BF981" s="310" t="b">
        <v>1</v>
      </c>
    </row>
    <row r="982" spans="1:58" s="309" customFormat="1" ht="15" customHeight="1" x14ac:dyDescent="0.25">
      <c r="A982" s="335">
        <v>980</v>
      </c>
      <c r="B982" s="382" t="s">
        <v>2910</v>
      </c>
      <c r="C982" s="337">
        <v>7899</v>
      </c>
      <c r="D982" s="337" t="s">
        <v>2910</v>
      </c>
      <c r="E982" s="337" t="s">
        <v>1414</v>
      </c>
      <c r="F982" s="337" t="s">
        <v>2727</v>
      </c>
      <c r="G982" s="337" t="s">
        <v>2683</v>
      </c>
      <c r="H982" s="337" t="s">
        <v>2906</v>
      </c>
      <c r="I982" s="337" t="s">
        <v>2733</v>
      </c>
      <c r="J982" s="337" t="s">
        <v>13669</v>
      </c>
      <c r="K982" s="337" t="s">
        <v>12473</v>
      </c>
      <c r="L982" s="338" t="s">
        <v>12753</v>
      </c>
      <c r="M982" s="337" t="s">
        <v>13685</v>
      </c>
      <c r="N982" s="337" t="s">
        <v>13686</v>
      </c>
      <c r="O982" s="337" t="s">
        <v>13671</v>
      </c>
      <c r="P982" s="337" t="s">
        <v>13672</v>
      </c>
      <c r="Q982" s="337" t="s">
        <v>13673</v>
      </c>
      <c r="R982" s="337" t="s">
        <v>13674</v>
      </c>
      <c r="S982" s="337" t="s">
        <v>13675</v>
      </c>
      <c r="T982" s="337" t="s">
        <v>13676</v>
      </c>
      <c r="U982" s="337" t="s">
        <v>8721</v>
      </c>
      <c r="V982" s="337" t="s">
        <v>13677</v>
      </c>
      <c r="W982" s="337" t="s">
        <v>12476</v>
      </c>
      <c r="X982" s="337" t="s">
        <v>8805</v>
      </c>
      <c r="Y982" s="337" t="s">
        <v>8721</v>
      </c>
      <c r="Z982" s="337" t="s">
        <v>12484</v>
      </c>
      <c r="AA982" s="337" t="s">
        <v>12484</v>
      </c>
      <c r="AB982" s="337" t="s">
        <v>12484</v>
      </c>
      <c r="AC982" s="339">
        <v>1399.96875</v>
      </c>
      <c r="AD982" s="339" t="s">
        <v>12496</v>
      </c>
      <c r="AE982" s="339">
        <v>1735.6870010448349</v>
      </c>
      <c r="AF982" s="340">
        <v>0.23980410351647841</v>
      </c>
      <c r="AG982" s="366">
        <v>0</v>
      </c>
      <c r="AH982" s="366">
        <v>0</v>
      </c>
      <c r="AI982" s="340">
        <v>-1</v>
      </c>
      <c r="AJ982" s="340">
        <v>-1</v>
      </c>
      <c r="AK982" s="341">
        <v>0</v>
      </c>
      <c r="AL982" s="342">
        <v>-1</v>
      </c>
      <c r="AM982" s="339" t="s">
        <v>12711</v>
      </c>
      <c r="AN982" s="339" t="s">
        <v>12484</v>
      </c>
      <c r="AO982" s="337" t="s">
        <v>12763</v>
      </c>
      <c r="AP982" s="343">
        <v>43707</v>
      </c>
      <c r="AQ982" s="335" t="s">
        <v>12482</v>
      </c>
      <c r="AR982" s="335" t="s">
        <v>13318</v>
      </c>
      <c r="AS982" s="335" t="s">
        <v>12501</v>
      </c>
      <c r="AT982" s="335" t="s">
        <v>12764</v>
      </c>
      <c r="AU982" s="335" t="s">
        <v>8721</v>
      </c>
      <c r="AV982" s="335" t="s">
        <v>8721</v>
      </c>
      <c r="AW982" s="327" t="s">
        <v>12484</v>
      </c>
      <c r="AX982" s="335" t="s">
        <v>12741</v>
      </c>
      <c r="AY982" s="335" t="s">
        <v>12484</v>
      </c>
      <c r="BA982" s="309" t="s">
        <v>12766</v>
      </c>
      <c r="BB982" s="310" t="s">
        <v>13676</v>
      </c>
      <c r="BC982" s="309" t="s">
        <v>8721</v>
      </c>
      <c r="BD982" s="309">
        <v>1</v>
      </c>
      <c r="BE982" s="307"/>
      <c r="BF982" s="310" t="b">
        <v>1</v>
      </c>
    </row>
    <row r="983" spans="1:58" s="311" customFormat="1" ht="15" customHeight="1" x14ac:dyDescent="0.25">
      <c r="A983" s="345">
        <v>981</v>
      </c>
      <c r="B983" s="382" t="s">
        <v>2911</v>
      </c>
      <c r="C983" s="337">
        <v>7928</v>
      </c>
      <c r="D983" s="337" t="s">
        <v>2911</v>
      </c>
      <c r="E983" s="337" t="s">
        <v>1414</v>
      </c>
      <c r="F983" s="337" t="s">
        <v>2727</v>
      </c>
      <c r="G983" s="337" t="s">
        <v>2683</v>
      </c>
      <c r="H983" s="337" t="s">
        <v>2906</v>
      </c>
      <c r="I983" s="337" t="s">
        <v>2735</v>
      </c>
      <c r="J983" s="337" t="s">
        <v>13669</v>
      </c>
      <c r="K983" s="337" t="s">
        <v>12473</v>
      </c>
      <c r="L983" s="338" t="s">
        <v>12753</v>
      </c>
      <c r="M983" s="337" t="s">
        <v>13685</v>
      </c>
      <c r="N983" s="337" t="s">
        <v>13686</v>
      </c>
      <c r="O983" s="337" t="s">
        <v>13671</v>
      </c>
      <c r="P983" s="337" t="s">
        <v>13672</v>
      </c>
      <c r="Q983" s="337" t="s">
        <v>13673</v>
      </c>
      <c r="R983" s="337" t="s">
        <v>13674</v>
      </c>
      <c r="S983" s="337" t="s">
        <v>13675</v>
      </c>
      <c r="T983" s="337" t="s">
        <v>13676</v>
      </c>
      <c r="U983" s="337" t="s">
        <v>8721</v>
      </c>
      <c r="V983" s="337" t="s">
        <v>13677</v>
      </c>
      <c r="W983" s="337" t="s">
        <v>12476</v>
      </c>
      <c r="X983" s="337" t="s">
        <v>8805</v>
      </c>
      <c r="Y983" s="337" t="s">
        <v>8721</v>
      </c>
      <c r="Z983" s="337" t="s">
        <v>12484</v>
      </c>
      <c r="AA983" s="337" t="s">
        <v>12484</v>
      </c>
      <c r="AB983" s="337" t="s">
        <v>12484</v>
      </c>
      <c r="AC983" s="339">
        <v>1836.65625</v>
      </c>
      <c r="AD983" s="339" t="s">
        <v>12496</v>
      </c>
      <c r="AE983" s="339">
        <v>2277.0939554991869</v>
      </c>
      <c r="AF983" s="340">
        <v>0.23980410351647841</v>
      </c>
      <c r="AG983" s="366">
        <v>0</v>
      </c>
      <c r="AH983" s="366">
        <v>0</v>
      </c>
      <c r="AI983" s="340">
        <v>-1</v>
      </c>
      <c r="AJ983" s="340">
        <v>-1</v>
      </c>
      <c r="AK983" s="341">
        <v>0</v>
      </c>
      <c r="AL983" s="342">
        <v>-1</v>
      </c>
      <c r="AM983" s="339" t="s">
        <v>12711</v>
      </c>
      <c r="AN983" s="339" t="s">
        <v>12484</v>
      </c>
      <c r="AO983" s="337" t="s">
        <v>12763</v>
      </c>
      <c r="AP983" s="343">
        <v>43707</v>
      </c>
      <c r="AQ983" s="335" t="s">
        <v>12482</v>
      </c>
      <c r="AR983" s="335" t="s">
        <v>13318</v>
      </c>
      <c r="AS983" s="335" t="s">
        <v>12501</v>
      </c>
      <c r="AT983" s="335" t="s">
        <v>12764</v>
      </c>
      <c r="AU983" s="335" t="s">
        <v>8721</v>
      </c>
      <c r="AV983" s="335" t="s">
        <v>8721</v>
      </c>
      <c r="AW983" s="327" t="s">
        <v>12484</v>
      </c>
      <c r="AX983" s="335" t="s">
        <v>12741</v>
      </c>
      <c r="AY983" s="335" t="s">
        <v>12484</v>
      </c>
      <c r="AZ983" s="309"/>
      <c r="BA983" s="311" t="s">
        <v>12766</v>
      </c>
      <c r="BB983" s="310" t="s">
        <v>13676</v>
      </c>
      <c r="BC983" s="311" t="s">
        <v>8721</v>
      </c>
      <c r="BD983" s="311">
        <v>1</v>
      </c>
      <c r="BE983" s="307"/>
      <c r="BF983" s="310" t="b">
        <v>1</v>
      </c>
    </row>
    <row r="984" spans="1:58" s="309" customFormat="1" ht="15" customHeight="1" x14ac:dyDescent="0.25">
      <c r="A984" s="335">
        <v>982</v>
      </c>
      <c r="B984" s="326" t="s">
        <v>2920</v>
      </c>
      <c r="C984" s="337">
        <v>7929</v>
      </c>
      <c r="D984" s="337" t="s">
        <v>2920</v>
      </c>
      <c r="E984" s="337" t="s">
        <v>1414</v>
      </c>
      <c r="F984" s="337" t="s">
        <v>2727</v>
      </c>
      <c r="G984" s="337" t="s">
        <v>2683</v>
      </c>
      <c r="H984" s="337" t="s">
        <v>2919</v>
      </c>
      <c r="I984" s="337" t="s">
        <v>2711</v>
      </c>
      <c r="J984" s="337" t="s">
        <v>13657</v>
      </c>
      <c r="K984" s="337" t="s">
        <v>12473</v>
      </c>
      <c r="L984" s="338" t="s">
        <v>12753</v>
      </c>
      <c r="M984" s="337" t="s">
        <v>13658</v>
      </c>
      <c r="N984" s="337" t="s">
        <v>13659</v>
      </c>
      <c r="O984" s="337" t="s">
        <v>13660</v>
      </c>
      <c r="P984" s="337" t="s">
        <v>13661</v>
      </c>
      <c r="Q984" s="337" t="s">
        <v>13629</v>
      </c>
      <c r="R984" s="337" t="s">
        <v>12758</v>
      </c>
      <c r="S984" s="337" t="s">
        <v>13662</v>
      </c>
      <c r="T984" s="337" t="s">
        <v>13663</v>
      </c>
      <c r="U984" s="337" t="s">
        <v>8721</v>
      </c>
      <c r="V984" s="337">
        <v>10071</v>
      </c>
      <c r="W984" s="337" t="s">
        <v>13706</v>
      </c>
      <c r="X984" s="337" t="s">
        <v>290</v>
      </c>
      <c r="Y984" s="337" t="s">
        <v>8721</v>
      </c>
      <c r="Z984" s="337" t="s">
        <v>12477</v>
      </c>
      <c r="AA984" s="337" t="s">
        <v>8721</v>
      </c>
      <c r="AB984" s="337" t="s">
        <v>8721</v>
      </c>
      <c r="AC984" s="339">
        <v>1207.3125</v>
      </c>
      <c r="AD984" s="339" t="s">
        <v>12496</v>
      </c>
      <c r="AE984" s="339">
        <v>1496.8309917267384</v>
      </c>
      <c r="AF984" s="340">
        <v>0.23980410351647841</v>
      </c>
      <c r="AG984" s="366">
        <v>2211.1121371014156</v>
      </c>
      <c r="AH984" s="366">
        <v>1671.0796253926155</v>
      </c>
      <c r="AI984" s="340">
        <v>0.38413180132949476</v>
      </c>
      <c r="AJ984" s="340">
        <v>0.1164116955280734</v>
      </c>
      <c r="AK984" s="341">
        <v>1671.0796253926155</v>
      </c>
      <c r="AL984" s="342">
        <v>0.38413180132949476</v>
      </c>
      <c r="AM984" s="339" t="s">
        <v>12497</v>
      </c>
      <c r="AN984" s="339" t="s">
        <v>13639</v>
      </c>
      <c r="AO984" s="337" t="s">
        <v>13640</v>
      </c>
      <c r="AP984" s="343">
        <v>44407</v>
      </c>
      <c r="AQ984" s="335" t="s">
        <v>12482</v>
      </c>
      <c r="AR984" s="335" t="s">
        <v>13318</v>
      </c>
      <c r="AS984" s="335" t="s">
        <v>12501</v>
      </c>
      <c r="AT984" s="335" t="s">
        <v>13664</v>
      </c>
      <c r="AU984" s="335" t="s">
        <v>8721</v>
      </c>
      <c r="AV984" s="335" t="s">
        <v>13665</v>
      </c>
      <c r="AW984" s="327" t="s">
        <v>12484</v>
      </c>
      <c r="AX984" s="335" t="s">
        <v>12741</v>
      </c>
      <c r="AY984" s="390">
        <v>2</v>
      </c>
      <c r="AZ984" s="311"/>
      <c r="BA984" s="309" t="s">
        <v>13666</v>
      </c>
      <c r="BB984" s="310" t="s">
        <v>13663</v>
      </c>
      <c r="BC984" s="309" t="s">
        <v>8721</v>
      </c>
      <c r="BD984" s="309">
        <v>1</v>
      </c>
      <c r="BE984" s="307"/>
      <c r="BF984" s="310" t="b">
        <v>1</v>
      </c>
    </row>
    <row r="985" spans="1:58" s="311" customFormat="1" ht="15" customHeight="1" x14ac:dyDescent="0.25">
      <c r="A985" s="345">
        <v>983</v>
      </c>
      <c r="B985" s="382" t="s">
        <v>2921</v>
      </c>
      <c r="C985" s="346">
        <v>7930</v>
      </c>
      <c r="D985" s="346" t="s">
        <v>2921</v>
      </c>
      <c r="E985" s="346" t="s">
        <v>1414</v>
      </c>
      <c r="F985" s="346" t="s">
        <v>2727</v>
      </c>
      <c r="G985" s="346" t="s">
        <v>2683</v>
      </c>
      <c r="H985" s="346" t="s">
        <v>2919</v>
      </c>
      <c r="I985" s="346" t="s">
        <v>2733</v>
      </c>
      <c r="J985" s="346" t="s">
        <v>13669</v>
      </c>
      <c r="K985" s="346" t="s">
        <v>12473</v>
      </c>
      <c r="L985" s="347" t="s">
        <v>12753</v>
      </c>
      <c r="M985" s="346" t="s">
        <v>13685</v>
      </c>
      <c r="N985" s="346" t="s">
        <v>13686</v>
      </c>
      <c r="O985" s="346" t="s">
        <v>13671</v>
      </c>
      <c r="P985" s="346" t="s">
        <v>13672</v>
      </c>
      <c r="Q985" s="346" t="s">
        <v>13673</v>
      </c>
      <c r="R985" s="346" t="s">
        <v>13674</v>
      </c>
      <c r="S985" s="346" t="s">
        <v>13675</v>
      </c>
      <c r="T985" s="346" t="s">
        <v>13676</v>
      </c>
      <c r="U985" s="346" t="s">
        <v>8721</v>
      </c>
      <c r="V985" s="346" t="s">
        <v>13677</v>
      </c>
      <c r="W985" s="346" t="s">
        <v>12476</v>
      </c>
      <c r="X985" s="346" t="s">
        <v>8805</v>
      </c>
      <c r="Y985" s="346" t="s">
        <v>8721</v>
      </c>
      <c r="Z985" s="346" t="s">
        <v>12484</v>
      </c>
      <c r="AA985" s="346" t="s">
        <v>12484</v>
      </c>
      <c r="AB985" s="346" t="s">
        <v>12484</v>
      </c>
      <c r="AC985" s="348">
        <v>1447.0625</v>
      </c>
      <c r="AD985" s="348" t="s">
        <v>12496</v>
      </c>
      <c r="AE985" s="348">
        <v>1794.074025544814</v>
      </c>
      <c r="AF985" s="349">
        <v>0.23980410351647841</v>
      </c>
      <c r="AG985" s="359">
        <v>0</v>
      </c>
      <c r="AH985" s="359">
        <v>0</v>
      </c>
      <c r="AI985" s="349">
        <v>-1</v>
      </c>
      <c r="AJ985" s="349">
        <v>-1</v>
      </c>
      <c r="AK985" s="350">
        <v>0</v>
      </c>
      <c r="AL985" s="351">
        <v>-1</v>
      </c>
      <c r="AM985" s="348" t="s">
        <v>12711</v>
      </c>
      <c r="AN985" s="348" t="s">
        <v>12484</v>
      </c>
      <c r="AO985" s="346" t="s">
        <v>12763</v>
      </c>
      <c r="AP985" s="352">
        <v>43707</v>
      </c>
      <c r="AQ985" s="346" t="s">
        <v>12482</v>
      </c>
      <c r="AR985" s="346" t="s">
        <v>13318</v>
      </c>
      <c r="AS985" s="346" t="s">
        <v>12501</v>
      </c>
      <c r="AT985" s="346" t="s">
        <v>12764</v>
      </c>
      <c r="AU985" s="346" t="s">
        <v>8721</v>
      </c>
      <c r="AV985" s="346" t="s">
        <v>8721</v>
      </c>
      <c r="AW985" s="327" t="s">
        <v>12484</v>
      </c>
      <c r="AX985" s="346" t="s">
        <v>12741</v>
      </c>
      <c r="AY985" s="346" t="s">
        <v>12484</v>
      </c>
      <c r="AZ985" s="309"/>
      <c r="BA985" s="311" t="s">
        <v>12766</v>
      </c>
      <c r="BB985" s="310" t="s">
        <v>13676</v>
      </c>
      <c r="BC985" s="311" t="s">
        <v>8721</v>
      </c>
      <c r="BD985" s="311">
        <v>1</v>
      </c>
      <c r="BE985" s="307"/>
      <c r="BF985" s="310" t="b">
        <v>1</v>
      </c>
    </row>
    <row r="986" spans="1:58" s="309" customFormat="1" ht="15" customHeight="1" x14ac:dyDescent="0.25">
      <c r="A986" s="335">
        <v>984</v>
      </c>
      <c r="B986" s="326" t="s">
        <v>2922</v>
      </c>
      <c r="C986" s="346">
        <v>7931</v>
      </c>
      <c r="D986" s="346" t="s">
        <v>2922</v>
      </c>
      <c r="E986" s="346" t="s">
        <v>1414</v>
      </c>
      <c r="F986" s="346" t="s">
        <v>2727</v>
      </c>
      <c r="G986" s="346" t="s">
        <v>2683</v>
      </c>
      <c r="H986" s="346" t="s">
        <v>2919</v>
      </c>
      <c r="I986" s="346" t="s">
        <v>2735</v>
      </c>
      <c r="J986" s="346" t="s">
        <v>13657</v>
      </c>
      <c r="K986" s="346" t="s">
        <v>12473</v>
      </c>
      <c r="L986" s="347" t="s">
        <v>12753</v>
      </c>
      <c r="M986" s="346" t="s">
        <v>13658</v>
      </c>
      <c r="N986" s="346" t="s">
        <v>13659</v>
      </c>
      <c r="O986" s="346" t="s">
        <v>13660</v>
      </c>
      <c r="P986" s="346" t="s">
        <v>13661</v>
      </c>
      <c r="Q986" s="346" t="s">
        <v>13629</v>
      </c>
      <c r="R986" s="346" t="s">
        <v>12758</v>
      </c>
      <c r="S986" s="346" t="s">
        <v>13662</v>
      </c>
      <c r="T986" s="346" t="s">
        <v>13663</v>
      </c>
      <c r="U986" s="346" t="s">
        <v>8721</v>
      </c>
      <c r="V986" s="346">
        <v>10071</v>
      </c>
      <c r="W986" s="346" t="s">
        <v>13707</v>
      </c>
      <c r="X986" s="346" t="s">
        <v>290</v>
      </c>
      <c r="Y986" s="346" t="s">
        <v>8721</v>
      </c>
      <c r="Z986" s="346" t="s">
        <v>12477</v>
      </c>
      <c r="AA986" s="346" t="s">
        <v>8721</v>
      </c>
      <c r="AB986" s="346" t="s">
        <v>8721</v>
      </c>
      <c r="AC986" s="348">
        <v>1896.59375</v>
      </c>
      <c r="AD986" s="348" t="s">
        <v>12496</v>
      </c>
      <c r="AE986" s="348">
        <v>2351.4047139537061</v>
      </c>
      <c r="AF986" s="349">
        <v>0.23980410351647841</v>
      </c>
      <c r="AG986" s="359">
        <v>2738.6071843620966</v>
      </c>
      <c r="AH986" s="359">
        <v>2069.7415526562386</v>
      </c>
      <c r="AI986" s="349">
        <v>9.1294091133770072E-2</v>
      </c>
      <c r="AJ986" s="349">
        <v>-0.11978506278652157</v>
      </c>
      <c r="AK986" s="350">
        <v>2069.7415526562386</v>
      </c>
      <c r="AL986" s="351">
        <v>9.1294091133770072E-2</v>
      </c>
      <c r="AM986" s="348" t="s">
        <v>12497</v>
      </c>
      <c r="AN986" s="348" t="s">
        <v>13639</v>
      </c>
      <c r="AO986" s="346" t="s">
        <v>13640</v>
      </c>
      <c r="AP986" s="352">
        <v>44407</v>
      </c>
      <c r="AQ986" s="346" t="s">
        <v>12482</v>
      </c>
      <c r="AR986" s="346" t="s">
        <v>13318</v>
      </c>
      <c r="AS986" s="346" t="s">
        <v>12501</v>
      </c>
      <c r="AT986" s="346" t="s">
        <v>13664</v>
      </c>
      <c r="AU986" s="346" t="s">
        <v>8721</v>
      </c>
      <c r="AV986" s="346" t="s">
        <v>13665</v>
      </c>
      <c r="AW986" s="327" t="s">
        <v>12484</v>
      </c>
      <c r="AX986" s="346" t="s">
        <v>12741</v>
      </c>
      <c r="AY986" s="380">
        <v>2</v>
      </c>
      <c r="AZ986" s="311"/>
      <c r="BA986" s="309" t="s">
        <v>13666</v>
      </c>
      <c r="BB986" s="310" t="s">
        <v>13663</v>
      </c>
      <c r="BC986" s="309" t="s">
        <v>8721</v>
      </c>
      <c r="BD986" s="309">
        <v>1</v>
      </c>
      <c r="BE986" s="307"/>
      <c r="BF986" s="310" t="b">
        <v>1</v>
      </c>
    </row>
    <row r="987" spans="1:58" s="311" customFormat="1" ht="15" customHeight="1" x14ac:dyDescent="0.25">
      <c r="A987" s="345">
        <v>985</v>
      </c>
      <c r="B987" s="326" t="s">
        <v>2931</v>
      </c>
      <c r="C987" s="346">
        <v>7932</v>
      </c>
      <c r="D987" s="346" t="s">
        <v>2931</v>
      </c>
      <c r="E987" s="346" t="s">
        <v>1414</v>
      </c>
      <c r="F987" s="346" t="s">
        <v>2727</v>
      </c>
      <c r="G987" s="346" t="s">
        <v>2683</v>
      </c>
      <c r="H987" s="346" t="s">
        <v>2930</v>
      </c>
      <c r="I987" s="346" t="s">
        <v>2733</v>
      </c>
      <c r="J987" s="346" t="s">
        <v>13657</v>
      </c>
      <c r="K987" s="346" t="s">
        <v>12473</v>
      </c>
      <c r="L987" s="347" t="s">
        <v>12753</v>
      </c>
      <c r="M987" s="346" t="s">
        <v>13658</v>
      </c>
      <c r="N987" s="346" t="s">
        <v>13659</v>
      </c>
      <c r="O987" s="346" t="s">
        <v>13660</v>
      </c>
      <c r="P987" s="346" t="s">
        <v>13661</v>
      </c>
      <c r="Q987" s="346" t="s">
        <v>13629</v>
      </c>
      <c r="R987" s="346" t="s">
        <v>12758</v>
      </c>
      <c r="S987" s="346" t="s">
        <v>13662</v>
      </c>
      <c r="T987" s="346" t="s">
        <v>13663</v>
      </c>
      <c r="U987" s="346" t="s">
        <v>8721</v>
      </c>
      <c r="V987" s="346">
        <v>10071</v>
      </c>
      <c r="W987" s="346" t="s">
        <v>13708</v>
      </c>
      <c r="X987" s="346" t="s">
        <v>290</v>
      </c>
      <c r="Y987" s="346" t="s">
        <v>8721</v>
      </c>
      <c r="Z987" s="346" t="s">
        <v>12477</v>
      </c>
      <c r="AA987" s="346" t="s">
        <v>8721</v>
      </c>
      <c r="AB987" s="346" t="s">
        <v>8721</v>
      </c>
      <c r="AC987" s="348">
        <v>1489.875</v>
      </c>
      <c r="AD987" s="348" t="s">
        <v>12496</v>
      </c>
      <c r="AE987" s="348">
        <v>1847.1531387266132</v>
      </c>
      <c r="AF987" s="349">
        <v>0.23980410351647841</v>
      </c>
      <c r="AG987" s="359">
        <v>2412.2268065363164</v>
      </c>
      <c r="AH987" s="359">
        <v>1823.0749135650215</v>
      </c>
      <c r="AI987" s="349">
        <v>0.22364286504909581</v>
      </c>
      <c r="AJ987" s="349">
        <v>-1.3035316161274402E-2</v>
      </c>
      <c r="AK987" s="350">
        <v>1823.0749135650215</v>
      </c>
      <c r="AL987" s="351">
        <v>0.22364286504909581</v>
      </c>
      <c r="AM987" s="348" t="s">
        <v>12497</v>
      </c>
      <c r="AN987" s="348" t="s">
        <v>13639</v>
      </c>
      <c r="AO987" s="346" t="s">
        <v>13640</v>
      </c>
      <c r="AP987" s="352">
        <v>44406</v>
      </c>
      <c r="AQ987" s="346" t="s">
        <v>12482</v>
      </c>
      <c r="AR987" s="346" t="s">
        <v>13318</v>
      </c>
      <c r="AS987" s="346" t="s">
        <v>12501</v>
      </c>
      <c r="AT987" s="346" t="s">
        <v>13664</v>
      </c>
      <c r="AU987" s="346" t="s">
        <v>8721</v>
      </c>
      <c r="AV987" s="346" t="s">
        <v>13665</v>
      </c>
      <c r="AW987" s="327" t="s">
        <v>12484</v>
      </c>
      <c r="AX987" s="346" t="s">
        <v>12741</v>
      </c>
      <c r="AY987" s="380">
        <v>2</v>
      </c>
      <c r="BA987" s="311" t="s">
        <v>13666</v>
      </c>
      <c r="BB987" s="310" t="s">
        <v>13663</v>
      </c>
      <c r="BC987" s="311" t="s">
        <v>8721</v>
      </c>
      <c r="BD987" s="311">
        <v>1</v>
      </c>
      <c r="BE987" s="307"/>
      <c r="BF987" s="310" t="b">
        <v>1</v>
      </c>
    </row>
    <row r="988" spans="1:58" s="309" customFormat="1" ht="15" customHeight="1" x14ac:dyDescent="0.25">
      <c r="A988" s="335">
        <v>986</v>
      </c>
      <c r="B988" s="336" t="s">
        <v>2738</v>
      </c>
      <c r="C988" s="346">
        <v>7933</v>
      </c>
      <c r="D988" s="346" t="s">
        <v>2738</v>
      </c>
      <c r="E988" s="346" t="s">
        <v>1414</v>
      </c>
      <c r="F988" s="346" t="s">
        <v>2727</v>
      </c>
      <c r="G988" s="346" t="s">
        <v>2683</v>
      </c>
      <c r="H988" s="346" t="s">
        <v>2728</v>
      </c>
      <c r="I988" s="346" t="s">
        <v>2737</v>
      </c>
      <c r="J988" s="346" t="s">
        <v>13657</v>
      </c>
      <c r="K988" s="346" t="s">
        <v>12473</v>
      </c>
      <c r="L988" s="347" t="s">
        <v>12753</v>
      </c>
      <c r="M988" s="346" t="s">
        <v>13658</v>
      </c>
      <c r="N988" s="346" t="s">
        <v>13659</v>
      </c>
      <c r="O988" s="346" t="s">
        <v>13660</v>
      </c>
      <c r="P988" s="346" t="s">
        <v>13661</v>
      </c>
      <c r="Q988" s="346" t="s">
        <v>13629</v>
      </c>
      <c r="R988" s="346" t="s">
        <v>12758</v>
      </c>
      <c r="S988" s="346" t="s">
        <v>13662</v>
      </c>
      <c r="T988" s="346" t="s">
        <v>13663</v>
      </c>
      <c r="U988" s="346" t="s">
        <v>8721</v>
      </c>
      <c r="V988" s="346">
        <v>10071</v>
      </c>
      <c r="W988" s="346" t="s">
        <v>12476</v>
      </c>
      <c r="X988" s="346" t="s">
        <v>290</v>
      </c>
      <c r="Y988" s="346" t="s">
        <v>8721</v>
      </c>
      <c r="Z988" s="346" t="s">
        <v>12477</v>
      </c>
      <c r="AA988" s="346" t="s">
        <v>8721</v>
      </c>
      <c r="AB988" s="346" t="s">
        <v>8721</v>
      </c>
      <c r="AC988" s="348">
        <v>1207.3125</v>
      </c>
      <c r="AD988" s="348" t="s">
        <v>12496</v>
      </c>
      <c r="AE988" s="348">
        <v>1496.8309917267384</v>
      </c>
      <c r="AF988" s="349">
        <v>0.23980410351647841</v>
      </c>
      <c r="AG988" s="359">
        <v>1768.6598643446357</v>
      </c>
      <c r="AH988" s="359">
        <v>1336.6899914133242</v>
      </c>
      <c r="AI988" s="349">
        <v>0.10716156041896707</v>
      </c>
      <c r="AJ988" s="349">
        <v>-0.10698669468934241</v>
      </c>
      <c r="AK988" s="350">
        <v>1336.6899914133242</v>
      </c>
      <c r="AL988" s="351">
        <v>0.10716156041896707</v>
      </c>
      <c r="AM988" s="348" t="s">
        <v>12497</v>
      </c>
      <c r="AN988" s="348" t="s">
        <v>13668</v>
      </c>
      <c r="AO988" s="346" t="s">
        <v>12763</v>
      </c>
      <c r="AP988" s="352">
        <v>44406</v>
      </c>
      <c r="AQ988" s="346" t="s">
        <v>12482</v>
      </c>
      <c r="AR988" s="346" t="s">
        <v>13318</v>
      </c>
      <c r="AS988" s="346" t="s">
        <v>12501</v>
      </c>
      <c r="AT988" s="346" t="s">
        <v>13641</v>
      </c>
      <c r="AU988" s="346" t="s">
        <v>8721</v>
      </c>
      <c r="AV988" s="346" t="s">
        <v>13665</v>
      </c>
      <c r="AW988" s="327" t="s">
        <v>12484</v>
      </c>
      <c r="AX988" s="346" t="s">
        <v>12741</v>
      </c>
      <c r="AY988" s="380">
        <v>2</v>
      </c>
      <c r="BA988" s="309" t="s">
        <v>13666</v>
      </c>
      <c r="BB988" s="310" t="s">
        <v>13663</v>
      </c>
      <c r="BC988" s="309" t="s">
        <v>8721</v>
      </c>
      <c r="BD988" s="309">
        <v>1</v>
      </c>
      <c r="BE988" s="307"/>
      <c r="BF988" s="310" t="b">
        <v>1</v>
      </c>
    </row>
    <row r="989" spans="1:58" s="311" customFormat="1" ht="15" customHeight="1" x14ac:dyDescent="0.25">
      <c r="A989" s="345">
        <v>987</v>
      </c>
      <c r="B989" s="382" t="s">
        <v>2746</v>
      </c>
      <c r="C989" s="337">
        <v>7934</v>
      </c>
      <c r="D989" s="337" t="s">
        <v>2746</v>
      </c>
      <c r="E989" s="337" t="s">
        <v>1414</v>
      </c>
      <c r="F989" s="337" t="s">
        <v>2727</v>
      </c>
      <c r="G989" s="337" t="s">
        <v>2683</v>
      </c>
      <c r="H989" s="337" t="s">
        <v>2739</v>
      </c>
      <c r="I989" s="337" t="s">
        <v>2737</v>
      </c>
      <c r="J989" s="337" t="s">
        <v>13669</v>
      </c>
      <c r="K989" s="337" t="s">
        <v>12473</v>
      </c>
      <c r="L989" s="338" t="s">
        <v>12753</v>
      </c>
      <c r="M989" s="337" t="s">
        <v>13685</v>
      </c>
      <c r="N989" s="337" t="s">
        <v>13686</v>
      </c>
      <c r="O989" s="337" t="s">
        <v>13671</v>
      </c>
      <c r="P989" s="337" t="s">
        <v>13672</v>
      </c>
      <c r="Q989" s="337" t="s">
        <v>13673</v>
      </c>
      <c r="R989" s="337" t="s">
        <v>13674</v>
      </c>
      <c r="S989" s="337" t="s">
        <v>13675</v>
      </c>
      <c r="T989" s="337" t="s">
        <v>13676</v>
      </c>
      <c r="U989" s="337" t="s">
        <v>8721</v>
      </c>
      <c r="V989" s="337" t="s">
        <v>13677</v>
      </c>
      <c r="W989" s="337" t="s">
        <v>12476</v>
      </c>
      <c r="X989" s="337" t="s">
        <v>8805</v>
      </c>
      <c r="Y989" s="337" t="s">
        <v>8721</v>
      </c>
      <c r="Z989" s="337" t="s">
        <v>12484</v>
      </c>
      <c r="AA989" s="337" t="s">
        <v>12484</v>
      </c>
      <c r="AB989" s="337" t="s">
        <v>12484</v>
      </c>
      <c r="AC989" s="339">
        <v>1284.375</v>
      </c>
      <c r="AD989" s="339" t="s">
        <v>12496</v>
      </c>
      <c r="AE989" s="339">
        <v>1592.3733954539769</v>
      </c>
      <c r="AF989" s="340">
        <v>0.23980410351647841</v>
      </c>
      <c r="AG989" s="366">
        <v>0</v>
      </c>
      <c r="AH989" s="366">
        <v>0</v>
      </c>
      <c r="AI989" s="340">
        <v>-1</v>
      </c>
      <c r="AJ989" s="340">
        <v>-1</v>
      </c>
      <c r="AK989" s="341">
        <v>0</v>
      </c>
      <c r="AL989" s="342">
        <v>-1</v>
      </c>
      <c r="AM989" s="339" t="s">
        <v>12711</v>
      </c>
      <c r="AN989" s="339" t="s">
        <v>12484</v>
      </c>
      <c r="AO989" s="337" t="s">
        <v>12763</v>
      </c>
      <c r="AP989" s="343">
        <v>43707</v>
      </c>
      <c r="AQ989" s="335" t="s">
        <v>12482</v>
      </c>
      <c r="AR989" s="335" t="s">
        <v>13318</v>
      </c>
      <c r="AS989" s="335" t="s">
        <v>12501</v>
      </c>
      <c r="AT989" s="335" t="s">
        <v>12764</v>
      </c>
      <c r="AU989" s="335" t="s">
        <v>8721</v>
      </c>
      <c r="AV989" s="335" t="s">
        <v>8721</v>
      </c>
      <c r="AW989" s="327" t="s">
        <v>12484</v>
      </c>
      <c r="AX989" s="335" t="s">
        <v>12741</v>
      </c>
      <c r="AY989" s="335" t="s">
        <v>12484</v>
      </c>
      <c r="BA989" s="311" t="s">
        <v>12766</v>
      </c>
      <c r="BB989" s="310" t="s">
        <v>13676</v>
      </c>
      <c r="BC989" s="311" t="s">
        <v>8721</v>
      </c>
      <c r="BD989" s="311">
        <v>1</v>
      </c>
      <c r="BE989" s="307"/>
      <c r="BF989" s="310" t="b">
        <v>1</v>
      </c>
    </row>
    <row r="990" spans="1:58" s="309" customFormat="1" ht="15" customHeight="1" x14ac:dyDescent="0.25">
      <c r="A990" s="335">
        <v>988</v>
      </c>
      <c r="B990" s="382" t="s">
        <v>2747</v>
      </c>
      <c r="C990" s="346">
        <v>7935</v>
      </c>
      <c r="D990" s="346" t="s">
        <v>2747</v>
      </c>
      <c r="E990" s="346" t="s">
        <v>1414</v>
      </c>
      <c r="F990" s="346" t="s">
        <v>2727</v>
      </c>
      <c r="G990" s="346" t="s">
        <v>2683</v>
      </c>
      <c r="H990" s="346" t="s">
        <v>2739</v>
      </c>
      <c r="I990" s="346" t="s">
        <v>2719</v>
      </c>
      <c r="J990" s="346" t="s">
        <v>13669</v>
      </c>
      <c r="K990" s="346" t="s">
        <v>12473</v>
      </c>
      <c r="L990" s="347" t="s">
        <v>12753</v>
      </c>
      <c r="M990" s="346" t="s">
        <v>13685</v>
      </c>
      <c r="N990" s="346" t="s">
        <v>13686</v>
      </c>
      <c r="O990" s="346" t="s">
        <v>13671</v>
      </c>
      <c r="P990" s="346" t="s">
        <v>13672</v>
      </c>
      <c r="Q990" s="346" t="s">
        <v>13673</v>
      </c>
      <c r="R990" s="346" t="s">
        <v>13674</v>
      </c>
      <c r="S990" s="346" t="s">
        <v>13675</v>
      </c>
      <c r="T990" s="346" t="s">
        <v>13676</v>
      </c>
      <c r="U990" s="346" t="s">
        <v>8721</v>
      </c>
      <c r="V990" s="346" t="s">
        <v>13677</v>
      </c>
      <c r="W990" s="346" t="s">
        <v>12476</v>
      </c>
      <c r="X990" s="346" t="s">
        <v>8805</v>
      </c>
      <c r="Y990" s="346" t="s">
        <v>8721</v>
      </c>
      <c r="Z990" s="346" t="s">
        <v>12484</v>
      </c>
      <c r="AA990" s="346" t="s">
        <v>12484</v>
      </c>
      <c r="AB990" s="346" t="s">
        <v>12484</v>
      </c>
      <c r="AC990" s="348">
        <v>1499.2937500000003</v>
      </c>
      <c r="AD990" s="348" t="s">
        <v>12496</v>
      </c>
      <c r="AE990" s="348">
        <v>1858.8305436266094</v>
      </c>
      <c r="AF990" s="349">
        <v>0.23980410351647841</v>
      </c>
      <c r="AG990" s="359">
        <v>0</v>
      </c>
      <c r="AH990" s="359">
        <v>0</v>
      </c>
      <c r="AI990" s="349">
        <v>-1</v>
      </c>
      <c r="AJ990" s="349">
        <v>-1</v>
      </c>
      <c r="AK990" s="350">
        <v>0</v>
      </c>
      <c r="AL990" s="351">
        <v>-1</v>
      </c>
      <c r="AM990" s="348" t="s">
        <v>12711</v>
      </c>
      <c r="AN990" s="348" t="s">
        <v>12484</v>
      </c>
      <c r="AO990" s="346" t="s">
        <v>12763</v>
      </c>
      <c r="AP990" s="352">
        <v>43707</v>
      </c>
      <c r="AQ990" s="346" t="s">
        <v>12482</v>
      </c>
      <c r="AR990" s="346" t="s">
        <v>13318</v>
      </c>
      <c r="AS990" s="346" t="s">
        <v>12501</v>
      </c>
      <c r="AT990" s="346" t="s">
        <v>12764</v>
      </c>
      <c r="AU990" s="346" t="s">
        <v>8721</v>
      </c>
      <c r="AV990" s="346" t="s">
        <v>8721</v>
      </c>
      <c r="AW990" s="327" t="s">
        <v>12484</v>
      </c>
      <c r="AX990" s="346" t="s">
        <v>12741</v>
      </c>
      <c r="AY990" s="346" t="s">
        <v>12484</v>
      </c>
      <c r="BA990" s="309" t="s">
        <v>12766</v>
      </c>
      <c r="BB990" s="310" t="s">
        <v>13676</v>
      </c>
      <c r="BC990" s="309" t="s">
        <v>8721</v>
      </c>
      <c r="BD990" s="309">
        <v>1</v>
      </c>
      <c r="BE990" s="307"/>
      <c r="BF990" s="310" t="b">
        <v>1</v>
      </c>
    </row>
    <row r="991" spans="1:58" s="311" customFormat="1" ht="15" customHeight="1" x14ac:dyDescent="0.25">
      <c r="A991" s="345">
        <v>989</v>
      </c>
      <c r="B991" s="382" t="s">
        <v>2755</v>
      </c>
      <c r="C991" s="337">
        <v>7936</v>
      </c>
      <c r="D991" s="337" t="s">
        <v>2755</v>
      </c>
      <c r="E991" s="337" t="s">
        <v>1414</v>
      </c>
      <c r="F991" s="337" t="s">
        <v>2727</v>
      </c>
      <c r="G991" s="337" t="s">
        <v>2683</v>
      </c>
      <c r="H991" s="337" t="s">
        <v>2748</v>
      </c>
      <c r="I991" s="337" t="s">
        <v>2737</v>
      </c>
      <c r="J991" s="337" t="s">
        <v>13669</v>
      </c>
      <c r="K991" s="337" t="s">
        <v>12473</v>
      </c>
      <c r="L991" s="338" t="s">
        <v>12753</v>
      </c>
      <c r="M991" s="337" t="s">
        <v>13685</v>
      </c>
      <c r="N991" s="337" t="s">
        <v>13686</v>
      </c>
      <c r="O991" s="337" t="s">
        <v>13671</v>
      </c>
      <c r="P991" s="337" t="s">
        <v>13672</v>
      </c>
      <c r="Q991" s="337" t="s">
        <v>13673</v>
      </c>
      <c r="R991" s="337" t="s">
        <v>13674</v>
      </c>
      <c r="S991" s="337" t="s">
        <v>13675</v>
      </c>
      <c r="T991" s="337" t="s">
        <v>13676</v>
      </c>
      <c r="U991" s="337" t="s">
        <v>8721</v>
      </c>
      <c r="V991" s="337" t="s">
        <v>13677</v>
      </c>
      <c r="W991" s="337" t="s">
        <v>12476</v>
      </c>
      <c r="X991" s="337" t="s">
        <v>8805</v>
      </c>
      <c r="Y991" s="337" t="s">
        <v>8721</v>
      </c>
      <c r="Z991" s="337" t="s">
        <v>12484</v>
      </c>
      <c r="AA991" s="337" t="s">
        <v>12484</v>
      </c>
      <c r="AB991" s="337" t="s">
        <v>12484</v>
      </c>
      <c r="AC991" s="339">
        <v>1361.4375</v>
      </c>
      <c r="AD991" s="339" t="s">
        <v>12496</v>
      </c>
      <c r="AE991" s="339">
        <v>1687.9157991812156</v>
      </c>
      <c r="AF991" s="340">
        <v>0.23980410351647841</v>
      </c>
      <c r="AG991" s="366">
        <v>0</v>
      </c>
      <c r="AH991" s="366">
        <v>0</v>
      </c>
      <c r="AI991" s="340">
        <v>-1</v>
      </c>
      <c r="AJ991" s="340">
        <v>-1</v>
      </c>
      <c r="AK991" s="341">
        <v>0</v>
      </c>
      <c r="AL991" s="342">
        <v>-1</v>
      </c>
      <c r="AM991" s="339" t="s">
        <v>12711</v>
      </c>
      <c r="AN991" s="339" t="s">
        <v>12484</v>
      </c>
      <c r="AO991" s="337" t="s">
        <v>12763</v>
      </c>
      <c r="AP991" s="343">
        <v>43707</v>
      </c>
      <c r="AQ991" s="335" t="s">
        <v>12482</v>
      </c>
      <c r="AR991" s="335" t="s">
        <v>13318</v>
      </c>
      <c r="AS991" s="335" t="s">
        <v>12501</v>
      </c>
      <c r="AT991" s="335" t="s">
        <v>12764</v>
      </c>
      <c r="AU991" s="335" t="s">
        <v>8721</v>
      </c>
      <c r="AV991" s="335" t="s">
        <v>8721</v>
      </c>
      <c r="AW991" s="327" t="s">
        <v>12484</v>
      </c>
      <c r="AX991" s="335" t="s">
        <v>12741</v>
      </c>
      <c r="AY991" s="335" t="s">
        <v>12484</v>
      </c>
      <c r="BA991" s="311" t="s">
        <v>12766</v>
      </c>
      <c r="BB991" s="310" t="s">
        <v>13676</v>
      </c>
      <c r="BC991" s="311" t="s">
        <v>8721</v>
      </c>
      <c r="BD991" s="311">
        <v>1</v>
      </c>
      <c r="BE991" s="307"/>
      <c r="BF991" s="310" t="b">
        <v>1</v>
      </c>
    </row>
    <row r="992" spans="1:58" s="309" customFormat="1" ht="15" customHeight="1" x14ac:dyDescent="0.25">
      <c r="A992" s="335">
        <v>990</v>
      </c>
      <c r="B992" s="382" t="s">
        <v>2756</v>
      </c>
      <c r="C992" s="346">
        <v>7937</v>
      </c>
      <c r="D992" s="346" t="s">
        <v>2756</v>
      </c>
      <c r="E992" s="346" t="s">
        <v>1414</v>
      </c>
      <c r="F992" s="346" t="s">
        <v>2727</v>
      </c>
      <c r="G992" s="346" t="s">
        <v>2683</v>
      </c>
      <c r="H992" s="346" t="s">
        <v>2748</v>
      </c>
      <c r="I992" s="346" t="s">
        <v>2719</v>
      </c>
      <c r="J992" s="346" t="s">
        <v>13669</v>
      </c>
      <c r="K992" s="346" t="s">
        <v>12473</v>
      </c>
      <c r="L992" s="347" t="s">
        <v>12753</v>
      </c>
      <c r="M992" s="346" t="s">
        <v>13685</v>
      </c>
      <c r="N992" s="346" t="s">
        <v>13686</v>
      </c>
      <c r="O992" s="346" t="s">
        <v>13671</v>
      </c>
      <c r="P992" s="346" t="s">
        <v>13672</v>
      </c>
      <c r="Q992" s="346" t="s">
        <v>13673</v>
      </c>
      <c r="R992" s="346" t="s">
        <v>13674</v>
      </c>
      <c r="S992" s="346" t="s">
        <v>13675</v>
      </c>
      <c r="T992" s="346" t="s">
        <v>13676</v>
      </c>
      <c r="U992" s="346" t="s">
        <v>8721</v>
      </c>
      <c r="V992" s="346" t="s">
        <v>13677</v>
      </c>
      <c r="W992" s="346" t="s">
        <v>12476</v>
      </c>
      <c r="X992" s="346" t="s">
        <v>8805</v>
      </c>
      <c r="Y992" s="346" t="s">
        <v>8721</v>
      </c>
      <c r="Z992" s="346" t="s">
        <v>12484</v>
      </c>
      <c r="AA992" s="346" t="s">
        <v>12484</v>
      </c>
      <c r="AB992" s="346" t="s">
        <v>12484</v>
      </c>
      <c r="AC992" s="348">
        <v>1584.0625000000002</v>
      </c>
      <c r="AD992" s="348" t="s">
        <v>12496</v>
      </c>
      <c r="AE992" s="348">
        <v>1963.9271877265719</v>
      </c>
      <c r="AF992" s="349">
        <v>0.23980410351647841</v>
      </c>
      <c r="AG992" s="359">
        <v>0</v>
      </c>
      <c r="AH992" s="359">
        <v>0</v>
      </c>
      <c r="AI992" s="349">
        <v>-1</v>
      </c>
      <c r="AJ992" s="349">
        <v>-1</v>
      </c>
      <c r="AK992" s="350">
        <v>0</v>
      </c>
      <c r="AL992" s="351">
        <v>-1</v>
      </c>
      <c r="AM992" s="348" t="s">
        <v>12711</v>
      </c>
      <c r="AN992" s="348" t="s">
        <v>12484</v>
      </c>
      <c r="AO992" s="346" t="s">
        <v>12763</v>
      </c>
      <c r="AP992" s="352">
        <v>43707</v>
      </c>
      <c r="AQ992" s="346" t="s">
        <v>12482</v>
      </c>
      <c r="AR992" s="346" t="s">
        <v>13318</v>
      </c>
      <c r="AS992" s="346" t="s">
        <v>12501</v>
      </c>
      <c r="AT992" s="346" t="s">
        <v>12764</v>
      </c>
      <c r="AU992" s="346" t="s">
        <v>8721</v>
      </c>
      <c r="AV992" s="346" t="s">
        <v>8721</v>
      </c>
      <c r="AW992" s="327" t="s">
        <v>12484</v>
      </c>
      <c r="AX992" s="346" t="s">
        <v>12741</v>
      </c>
      <c r="AY992" s="346" t="s">
        <v>12484</v>
      </c>
      <c r="BA992" s="309" t="s">
        <v>12766</v>
      </c>
      <c r="BB992" s="310" t="s">
        <v>13676</v>
      </c>
      <c r="BC992" s="309" t="s">
        <v>8721</v>
      </c>
      <c r="BD992" s="309">
        <v>1</v>
      </c>
      <c r="BE992" s="307"/>
      <c r="BF992" s="310" t="b">
        <v>1</v>
      </c>
    </row>
    <row r="993" spans="1:58" s="311" customFormat="1" ht="15" customHeight="1" x14ac:dyDescent="0.25">
      <c r="A993" s="345">
        <v>991</v>
      </c>
      <c r="B993" s="326" t="s">
        <v>2765</v>
      </c>
      <c r="C993" s="337">
        <v>7941</v>
      </c>
      <c r="D993" s="337" t="s">
        <v>2765</v>
      </c>
      <c r="E993" s="337" t="s">
        <v>1414</v>
      </c>
      <c r="F993" s="337" t="s">
        <v>2727</v>
      </c>
      <c r="G993" s="337" t="s">
        <v>2683</v>
      </c>
      <c r="H993" s="337" t="s">
        <v>2764</v>
      </c>
      <c r="I993" s="337" t="s">
        <v>2737</v>
      </c>
      <c r="J993" s="337" t="s">
        <v>13657</v>
      </c>
      <c r="K993" s="337" t="s">
        <v>12473</v>
      </c>
      <c r="L993" s="338" t="s">
        <v>12753</v>
      </c>
      <c r="M993" s="337" t="s">
        <v>13658</v>
      </c>
      <c r="N993" s="337" t="s">
        <v>13659</v>
      </c>
      <c r="O993" s="337" t="s">
        <v>13660</v>
      </c>
      <c r="P993" s="337" t="s">
        <v>13661</v>
      </c>
      <c r="Q993" s="337" t="s">
        <v>13629</v>
      </c>
      <c r="R993" s="337" t="s">
        <v>12758</v>
      </c>
      <c r="S993" s="337" t="s">
        <v>13662</v>
      </c>
      <c r="T993" s="337" t="s">
        <v>13663</v>
      </c>
      <c r="U993" s="337" t="s">
        <v>8721</v>
      </c>
      <c r="V993" s="337">
        <v>10071</v>
      </c>
      <c r="W993" s="337" t="s">
        <v>13709</v>
      </c>
      <c r="X993" s="337" t="s">
        <v>290</v>
      </c>
      <c r="Y993" s="337" t="s">
        <v>8721</v>
      </c>
      <c r="Z993" s="337" t="s">
        <v>12477</v>
      </c>
      <c r="AA993" s="337" t="s">
        <v>8721</v>
      </c>
      <c r="AB993" s="337" t="s">
        <v>8721</v>
      </c>
      <c r="AC993" s="339">
        <v>1434.2187500000002</v>
      </c>
      <c r="AD993" s="339" t="s">
        <v>12496</v>
      </c>
      <c r="AE993" s="339">
        <v>1778.1502915902745</v>
      </c>
      <c r="AF993" s="340">
        <v>0.23980410351647841</v>
      </c>
      <c r="AG993" s="366">
        <v>1983.5652539693574</v>
      </c>
      <c r="AH993" s="366">
        <v>1499.1078136318372</v>
      </c>
      <c r="AI993" s="340">
        <v>4.5243491365481781E-2</v>
      </c>
      <c r="AJ993" s="340">
        <v>-0.15692851120524687</v>
      </c>
      <c r="AK993" s="341">
        <v>1499.1078136318372</v>
      </c>
      <c r="AL993" s="342">
        <v>4.5243491365481781E-2</v>
      </c>
      <c r="AM993" s="339" t="s">
        <v>12497</v>
      </c>
      <c r="AN993" s="339" t="s">
        <v>13639</v>
      </c>
      <c r="AO993" s="337" t="s">
        <v>13640</v>
      </c>
      <c r="AP993" s="343">
        <v>44406</v>
      </c>
      <c r="AQ993" s="335" t="s">
        <v>12482</v>
      </c>
      <c r="AR993" s="335" t="s">
        <v>13318</v>
      </c>
      <c r="AS993" s="335" t="s">
        <v>12501</v>
      </c>
      <c r="AT993" s="335" t="s">
        <v>13664</v>
      </c>
      <c r="AU993" s="335" t="s">
        <v>8721</v>
      </c>
      <c r="AV993" s="335" t="s">
        <v>13665</v>
      </c>
      <c r="AW993" s="327" t="s">
        <v>12484</v>
      </c>
      <c r="AX993" s="335" t="s">
        <v>12741</v>
      </c>
      <c r="AY993" s="390">
        <v>2</v>
      </c>
      <c r="BA993" s="311" t="s">
        <v>13666</v>
      </c>
      <c r="BB993" s="310" t="s">
        <v>13663</v>
      </c>
      <c r="BC993" s="311" t="s">
        <v>8721</v>
      </c>
      <c r="BD993" s="311">
        <v>1</v>
      </c>
      <c r="BE993" s="307"/>
      <c r="BF993" s="310" t="b">
        <v>1</v>
      </c>
    </row>
    <row r="994" spans="1:58" s="309" customFormat="1" ht="15" customHeight="1" x14ac:dyDescent="0.25">
      <c r="A994" s="335">
        <v>992</v>
      </c>
      <c r="B994" s="326" t="s">
        <v>2766</v>
      </c>
      <c r="C994" s="337">
        <v>7942</v>
      </c>
      <c r="D994" s="337" t="s">
        <v>2766</v>
      </c>
      <c r="E994" s="337" t="s">
        <v>1414</v>
      </c>
      <c r="F994" s="337" t="s">
        <v>2727</v>
      </c>
      <c r="G994" s="337" t="s">
        <v>2683</v>
      </c>
      <c r="H994" s="337" t="s">
        <v>2764</v>
      </c>
      <c r="I994" s="337" t="s">
        <v>2719</v>
      </c>
      <c r="J994" s="337" t="s">
        <v>13657</v>
      </c>
      <c r="K994" s="337" t="s">
        <v>12473</v>
      </c>
      <c r="L994" s="338" t="s">
        <v>12753</v>
      </c>
      <c r="M994" s="337" t="s">
        <v>13658</v>
      </c>
      <c r="N994" s="337" t="s">
        <v>13659</v>
      </c>
      <c r="O994" s="337" t="s">
        <v>13660</v>
      </c>
      <c r="P994" s="337" t="s">
        <v>13661</v>
      </c>
      <c r="Q994" s="337" t="s">
        <v>13629</v>
      </c>
      <c r="R994" s="337" t="s">
        <v>12758</v>
      </c>
      <c r="S994" s="337" t="s">
        <v>13662</v>
      </c>
      <c r="T994" s="337" t="s">
        <v>13663</v>
      </c>
      <c r="U994" s="337" t="s">
        <v>8721</v>
      </c>
      <c r="V994" s="337">
        <v>10071</v>
      </c>
      <c r="W994" s="337" t="s">
        <v>13710</v>
      </c>
      <c r="X994" s="337" t="s">
        <v>290</v>
      </c>
      <c r="Y994" s="337" t="s">
        <v>8721</v>
      </c>
      <c r="Z994" s="337" t="s">
        <v>12477</v>
      </c>
      <c r="AA994" s="337" t="s">
        <v>8721</v>
      </c>
      <c r="AB994" s="337" t="s">
        <v>8721</v>
      </c>
      <c r="AC994" s="339">
        <v>1673.9687500000002</v>
      </c>
      <c r="AD994" s="339" t="s">
        <v>12496</v>
      </c>
      <c r="AE994" s="339">
        <v>2075.3933254083504</v>
      </c>
      <c r="AF994" s="340">
        <v>0.23980410351647841</v>
      </c>
      <c r="AG994" s="366">
        <v>2376.600779379276</v>
      </c>
      <c r="AH994" s="366">
        <v>1796.1500339459089</v>
      </c>
      <c r="AI994" s="340">
        <v>7.2988987366645164E-2</v>
      </c>
      <c r="AJ994" s="340">
        <v>-0.13454957575692217</v>
      </c>
      <c r="AK994" s="341">
        <v>1796.1500339459089</v>
      </c>
      <c r="AL994" s="342">
        <v>7.2988987366645164E-2</v>
      </c>
      <c r="AM994" s="339" t="s">
        <v>12497</v>
      </c>
      <c r="AN994" s="339" t="s">
        <v>13639</v>
      </c>
      <c r="AO994" s="337" t="s">
        <v>13640</v>
      </c>
      <c r="AP994" s="343">
        <v>44406</v>
      </c>
      <c r="AQ994" s="335" t="s">
        <v>12482</v>
      </c>
      <c r="AR994" s="335" t="s">
        <v>13318</v>
      </c>
      <c r="AS994" s="335" t="s">
        <v>12501</v>
      </c>
      <c r="AT994" s="335" t="s">
        <v>13664</v>
      </c>
      <c r="AU994" s="335" t="s">
        <v>8721</v>
      </c>
      <c r="AV994" s="335" t="s">
        <v>13665</v>
      </c>
      <c r="AW994" s="327" t="s">
        <v>12484</v>
      </c>
      <c r="AX994" s="335" t="s">
        <v>12741</v>
      </c>
      <c r="AY994" s="390">
        <v>2</v>
      </c>
      <c r="BA994" s="309" t="s">
        <v>13666</v>
      </c>
      <c r="BB994" s="310" t="s">
        <v>13663</v>
      </c>
      <c r="BC994" s="309" t="s">
        <v>8721</v>
      </c>
      <c r="BD994" s="309">
        <v>1</v>
      </c>
      <c r="BE994" s="307"/>
      <c r="BF994" s="310" t="b">
        <v>1</v>
      </c>
    </row>
    <row r="995" spans="1:58" s="311" customFormat="1" ht="15" customHeight="1" x14ac:dyDescent="0.25">
      <c r="A995" s="345">
        <v>993</v>
      </c>
      <c r="B995" s="326" t="s">
        <v>2768</v>
      </c>
      <c r="C995" s="337">
        <v>7943</v>
      </c>
      <c r="D995" s="337" t="s">
        <v>2768</v>
      </c>
      <c r="E995" s="337" t="s">
        <v>1414</v>
      </c>
      <c r="F995" s="337" t="s">
        <v>2727</v>
      </c>
      <c r="G995" s="337" t="s">
        <v>2683</v>
      </c>
      <c r="H995" s="337" t="s">
        <v>2764</v>
      </c>
      <c r="I995" s="337" t="s">
        <v>2767</v>
      </c>
      <c r="J995" s="337" t="s">
        <v>13657</v>
      </c>
      <c r="K995" s="337" t="s">
        <v>12473</v>
      </c>
      <c r="L995" s="338" t="s">
        <v>12753</v>
      </c>
      <c r="M995" s="337" t="s">
        <v>13658</v>
      </c>
      <c r="N995" s="337" t="s">
        <v>13659</v>
      </c>
      <c r="O995" s="337" t="s">
        <v>13660</v>
      </c>
      <c r="P995" s="337" t="s">
        <v>13661</v>
      </c>
      <c r="Q995" s="337" t="s">
        <v>13629</v>
      </c>
      <c r="R995" s="337" t="s">
        <v>12758</v>
      </c>
      <c r="S995" s="337" t="s">
        <v>13662</v>
      </c>
      <c r="T995" s="337" t="s">
        <v>13663</v>
      </c>
      <c r="U995" s="337" t="s">
        <v>8721</v>
      </c>
      <c r="V995" s="337">
        <v>10071</v>
      </c>
      <c r="W995" s="337" t="s">
        <v>12476</v>
      </c>
      <c r="X995" s="337" t="s">
        <v>290</v>
      </c>
      <c r="Y995" s="337" t="s">
        <v>8721</v>
      </c>
      <c r="Z995" s="337" t="s">
        <v>12477</v>
      </c>
      <c r="AA995" s="337" t="s">
        <v>8721</v>
      </c>
      <c r="AB995" s="337" t="s">
        <v>8721</v>
      </c>
      <c r="AC995" s="339">
        <v>2183.4375</v>
      </c>
      <c r="AD995" s="339" t="s">
        <v>12496</v>
      </c>
      <c r="AE995" s="339">
        <v>2707.0347722717606</v>
      </c>
      <c r="AF995" s="340">
        <v>0.23980410351647841</v>
      </c>
      <c r="AG995" s="366">
        <v>3275.2960450826586</v>
      </c>
      <c r="AH995" s="366">
        <v>2475.3518359506002</v>
      </c>
      <c r="AI995" s="340">
        <v>0.13369484400199227</v>
      </c>
      <c r="AJ995" s="340">
        <v>-8.5585504365993326E-2</v>
      </c>
      <c r="AK995" s="341">
        <v>2475.3518359506002</v>
      </c>
      <c r="AL995" s="342">
        <v>0.13369484400199227</v>
      </c>
      <c r="AM995" s="339" t="s">
        <v>12497</v>
      </c>
      <c r="AN995" s="339" t="s">
        <v>13639</v>
      </c>
      <c r="AO995" s="337" t="s">
        <v>13640</v>
      </c>
      <c r="AP995" s="343">
        <v>44406</v>
      </c>
      <c r="AQ995" s="335" t="s">
        <v>12482</v>
      </c>
      <c r="AR995" s="335" t="s">
        <v>13318</v>
      </c>
      <c r="AS995" s="335" t="s">
        <v>12501</v>
      </c>
      <c r="AT995" s="335" t="s">
        <v>13664</v>
      </c>
      <c r="AU995" s="335" t="s">
        <v>8721</v>
      </c>
      <c r="AV995" s="335" t="s">
        <v>13665</v>
      </c>
      <c r="AW995" s="327" t="s">
        <v>12484</v>
      </c>
      <c r="AX995" s="335" t="s">
        <v>12741</v>
      </c>
      <c r="AY995" s="390">
        <v>2</v>
      </c>
      <c r="BA995" s="311" t="s">
        <v>13666</v>
      </c>
      <c r="BB995" s="310" t="s">
        <v>13663</v>
      </c>
      <c r="BC995" s="311" t="s">
        <v>8721</v>
      </c>
      <c r="BD995" s="311">
        <v>1</v>
      </c>
      <c r="BE995" s="307"/>
      <c r="BF995" s="310" t="b">
        <v>1</v>
      </c>
    </row>
    <row r="996" spans="1:58" s="309" customFormat="1" ht="15" customHeight="1" x14ac:dyDescent="0.25">
      <c r="A996" s="335">
        <v>994</v>
      </c>
      <c r="B996" s="382" t="s">
        <v>2776</v>
      </c>
      <c r="C996" s="337">
        <v>7944</v>
      </c>
      <c r="D996" s="337" t="s">
        <v>2776</v>
      </c>
      <c r="E996" s="337" t="s">
        <v>1414</v>
      </c>
      <c r="F996" s="337" t="s">
        <v>2727</v>
      </c>
      <c r="G996" s="337" t="s">
        <v>2683</v>
      </c>
      <c r="H996" s="337" t="s">
        <v>2769</v>
      </c>
      <c r="I996" s="337" t="s">
        <v>2737</v>
      </c>
      <c r="J996" s="337" t="s">
        <v>13669</v>
      </c>
      <c r="K996" s="337" t="s">
        <v>12473</v>
      </c>
      <c r="L996" s="338" t="s">
        <v>12753</v>
      </c>
      <c r="M996" s="337" t="s">
        <v>13685</v>
      </c>
      <c r="N996" s="337" t="s">
        <v>13686</v>
      </c>
      <c r="O996" s="337" t="s">
        <v>13671</v>
      </c>
      <c r="P996" s="337" t="s">
        <v>13672</v>
      </c>
      <c r="Q996" s="337" t="s">
        <v>13673</v>
      </c>
      <c r="R996" s="337" t="s">
        <v>13674</v>
      </c>
      <c r="S996" s="337" t="s">
        <v>13675</v>
      </c>
      <c r="T996" s="337" t="s">
        <v>13676</v>
      </c>
      <c r="U996" s="337" t="s">
        <v>8721</v>
      </c>
      <c r="V996" s="337" t="s">
        <v>13677</v>
      </c>
      <c r="W996" s="337" t="s">
        <v>12476</v>
      </c>
      <c r="X996" s="337" t="s">
        <v>8805</v>
      </c>
      <c r="Y996" s="337" t="s">
        <v>8721</v>
      </c>
      <c r="Z996" s="337" t="s">
        <v>12484</v>
      </c>
      <c r="AA996" s="337" t="s">
        <v>12484</v>
      </c>
      <c r="AB996" s="337" t="s">
        <v>12484</v>
      </c>
      <c r="AC996" s="339">
        <v>1511.2812500000002</v>
      </c>
      <c r="AD996" s="339" t="s">
        <v>12496</v>
      </c>
      <c r="AE996" s="339">
        <v>1873.6926953175132</v>
      </c>
      <c r="AF996" s="340">
        <v>0.23980410351647841</v>
      </c>
      <c r="AG996" s="366">
        <v>0</v>
      </c>
      <c r="AH996" s="366">
        <v>0</v>
      </c>
      <c r="AI996" s="340">
        <v>-1</v>
      </c>
      <c r="AJ996" s="340">
        <v>-1</v>
      </c>
      <c r="AK996" s="341">
        <v>0</v>
      </c>
      <c r="AL996" s="342">
        <v>-1</v>
      </c>
      <c r="AM996" s="339" t="s">
        <v>12711</v>
      </c>
      <c r="AN996" s="339" t="s">
        <v>12484</v>
      </c>
      <c r="AO996" s="337" t="s">
        <v>12763</v>
      </c>
      <c r="AP996" s="343">
        <v>43707</v>
      </c>
      <c r="AQ996" s="335" t="s">
        <v>12482</v>
      </c>
      <c r="AR996" s="335" t="s">
        <v>13318</v>
      </c>
      <c r="AS996" s="335" t="s">
        <v>12501</v>
      </c>
      <c r="AT996" s="335" t="s">
        <v>12764</v>
      </c>
      <c r="AU996" s="335" t="s">
        <v>8721</v>
      </c>
      <c r="AV996" s="335" t="s">
        <v>8721</v>
      </c>
      <c r="AW996" s="327" t="s">
        <v>12484</v>
      </c>
      <c r="AX996" s="335" t="s">
        <v>12741</v>
      </c>
      <c r="AY996" s="335" t="s">
        <v>12484</v>
      </c>
      <c r="BA996" s="309" t="s">
        <v>12766</v>
      </c>
      <c r="BB996" s="310" t="s">
        <v>13676</v>
      </c>
      <c r="BC996" s="309" t="s">
        <v>8721</v>
      </c>
      <c r="BD996" s="309">
        <v>1</v>
      </c>
      <c r="BE996" s="307"/>
      <c r="BF996" s="310" t="b">
        <v>1</v>
      </c>
    </row>
    <row r="997" spans="1:58" s="311" customFormat="1" ht="15" customHeight="1" x14ac:dyDescent="0.25">
      <c r="A997" s="345">
        <v>995</v>
      </c>
      <c r="B997" s="382" t="s">
        <v>2777</v>
      </c>
      <c r="C997" s="346">
        <v>7945</v>
      </c>
      <c r="D997" s="346" t="s">
        <v>2777</v>
      </c>
      <c r="E997" s="346" t="s">
        <v>1414</v>
      </c>
      <c r="F997" s="346" t="s">
        <v>2727</v>
      </c>
      <c r="G997" s="346" t="s">
        <v>2683</v>
      </c>
      <c r="H997" s="346" t="s">
        <v>2769</v>
      </c>
      <c r="I997" s="346" t="s">
        <v>2719</v>
      </c>
      <c r="J997" s="346" t="s">
        <v>13669</v>
      </c>
      <c r="K997" s="346" t="s">
        <v>12473</v>
      </c>
      <c r="L997" s="347" t="s">
        <v>12753</v>
      </c>
      <c r="M997" s="346" t="s">
        <v>13685</v>
      </c>
      <c r="N997" s="346" t="s">
        <v>13686</v>
      </c>
      <c r="O997" s="346" t="s">
        <v>13671</v>
      </c>
      <c r="P997" s="346" t="s">
        <v>13672</v>
      </c>
      <c r="Q997" s="346" t="s">
        <v>13673</v>
      </c>
      <c r="R997" s="346" t="s">
        <v>13674</v>
      </c>
      <c r="S997" s="346" t="s">
        <v>13675</v>
      </c>
      <c r="T997" s="346" t="s">
        <v>13676</v>
      </c>
      <c r="U997" s="346" t="s">
        <v>8721</v>
      </c>
      <c r="V997" s="346" t="s">
        <v>13677</v>
      </c>
      <c r="W997" s="346" t="s">
        <v>12476</v>
      </c>
      <c r="X997" s="346" t="s">
        <v>8805</v>
      </c>
      <c r="Y997" s="346" t="s">
        <v>8721</v>
      </c>
      <c r="Z997" s="346" t="s">
        <v>12484</v>
      </c>
      <c r="AA997" s="346" t="s">
        <v>12484</v>
      </c>
      <c r="AB997" s="346" t="s">
        <v>12484</v>
      </c>
      <c r="AC997" s="348">
        <v>1763.8750000000002</v>
      </c>
      <c r="AD997" s="348" t="s">
        <v>12496</v>
      </c>
      <c r="AE997" s="348">
        <v>2186.8594630901284</v>
      </c>
      <c r="AF997" s="349">
        <v>0.23980410351647818</v>
      </c>
      <c r="AG997" s="359">
        <v>0</v>
      </c>
      <c r="AH997" s="359">
        <v>0</v>
      </c>
      <c r="AI997" s="349">
        <v>-1</v>
      </c>
      <c r="AJ997" s="349">
        <v>-1</v>
      </c>
      <c r="AK997" s="350">
        <v>0</v>
      </c>
      <c r="AL997" s="351">
        <v>-1</v>
      </c>
      <c r="AM997" s="348" t="s">
        <v>12711</v>
      </c>
      <c r="AN997" s="348" t="s">
        <v>12484</v>
      </c>
      <c r="AO997" s="346" t="s">
        <v>12763</v>
      </c>
      <c r="AP997" s="352">
        <v>43707</v>
      </c>
      <c r="AQ997" s="346" t="s">
        <v>12482</v>
      </c>
      <c r="AR997" s="346" t="s">
        <v>13318</v>
      </c>
      <c r="AS997" s="346" t="s">
        <v>12501</v>
      </c>
      <c r="AT997" s="346" t="s">
        <v>12764</v>
      </c>
      <c r="AU997" s="346" t="s">
        <v>8721</v>
      </c>
      <c r="AV997" s="346" t="s">
        <v>8721</v>
      </c>
      <c r="AW997" s="327" t="s">
        <v>12484</v>
      </c>
      <c r="AX997" s="346" t="s">
        <v>12741</v>
      </c>
      <c r="AY997" s="346" t="s">
        <v>12484</v>
      </c>
      <c r="AZ997" s="309"/>
      <c r="BA997" s="311" t="s">
        <v>12766</v>
      </c>
      <c r="BB997" s="310" t="s">
        <v>13676</v>
      </c>
      <c r="BC997" s="311" t="s">
        <v>8721</v>
      </c>
      <c r="BD997" s="311">
        <v>1</v>
      </c>
      <c r="BE997" s="307"/>
      <c r="BF997" s="310" t="b">
        <v>1</v>
      </c>
    </row>
    <row r="998" spans="1:58" s="309" customFormat="1" ht="15" customHeight="1" x14ac:dyDescent="0.25">
      <c r="A998" s="335">
        <v>996</v>
      </c>
      <c r="B998" s="382" t="s">
        <v>2778</v>
      </c>
      <c r="C998" s="337">
        <v>7946</v>
      </c>
      <c r="D998" s="337" t="s">
        <v>2778</v>
      </c>
      <c r="E998" s="337" t="s">
        <v>1414</v>
      </c>
      <c r="F998" s="337" t="s">
        <v>2727</v>
      </c>
      <c r="G998" s="337" t="s">
        <v>2683</v>
      </c>
      <c r="H998" s="337" t="s">
        <v>2769</v>
      </c>
      <c r="I998" s="337" t="s">
        <v>2767</v>
      </c>
      <c r="J998" s="337" t="s">
        <v>13669</v>
      </c>
      <c r="K998" s="337" t="s">
        <v>12473</v>
      </c>
      <c r="L998" s="338" t="s">
        <v>12753</v>
      </c>
      <c r="M998" s="337" t="s">
        <v>13685</v>
      </c>
      <c r="N998" s="337" t="s">
        <v>13686</v>
      </c>
      <c r="O998" s="337" t="s">
        <v>13671</v>
      </c>
      <c r="P998" s="337" t="s">
        <v>13672</v>
      </c>
      <c r="Q998" s="337" t="s">
        <v>13673</v>
      </c>
      <c r="R998" s="337" t="s">
        <v>13674</v>
      </c>
      <c r="S998" s="337" t="s">
        <v>13675</v>
      </c>
      <c r="T998" s="337" t="s">
        <v>13676</v>
      </c>
      <c r="U998" s="337" t="s">
        <v>8721</v>
      </c>
      <c r="V998" s="337" t="s">
        <v>13677</v>
      </c>
      <c r="W998" s="337" t="s">
        <v>12476</v>
      </c>
      <c r="X998" s="337" t="s">
        <v>8805</v>
      </c>
      <c r="Y998" s="337" t="s">
        <v>8721</v>
      </c>
      <c r="Z998" s="337" t="s">
        <v>12484</v>
      </c>
      <c r="AA998" s="337" t="s">
        <v>12484</v>
      </c>
      <c r="AB998" s="337" t="s">
        <v>12484</v>
      </c>
      <c r="AC998" s="339">
        <v>2299.03125</v>
      </c>
      <c r="AD998" s="339" t="s">
        <v>12496</v>
      </c>
      <c r="AE998" s="339">
        <v>2850.3483778626187</v>
      </c>
      <c r="AF998" s="340">
        <v>0.23980410351647841</v>
      </c>
      <c r="AG998" s="366">
        <v>0</v>
      </c>
      <c r="AH998" s="366">
        <v>0</v>
      </c>
      <c r="AI998" s="340">
        <v>-1</v>
      </c>
      <c r="AJ998" s="340">
        <v>-1</v>
      </c>
      <c r="AK998" s="341">
        <v>0</v>
      </c>
      <c r="AL998" s="342">
        <v>-1</v>
      </c>
      <c r="AM998" s="339" t="s">
        <v>12711</v>
      </c>
      <c r="AN998" s="339" t="s">
        <v>12484</v>
      </c>
      <c r="AO998" s="337" t="s">
        <v>12763</v>
      </c>
      <c r="AP998" s="343">
        <v>43707</v>
      </c>
      <c r="AQ998" s="335" t="s">
        <v>12482</v>
      </c>
      <c r="AR998" s="335" t="s">
        <v>13318</v>
      </c>
      <c r="AS998" s="335" t="s">
        <v>12501</v>
      </c>
      <c r="AT998" s="335" t="s">
        <v>12764</v>
      </c>
      <c r="AU998" s="335" t="s">
        <v>8721</v>
      </c>
      <c r="AV998" s="335" t="s">
        <v>8721</v>
      </c>
      <c r="AW998" s="327" t="s">
        <v>12484</v>
      </c>
      <c r="AX998" s="335" t="s">
        <v>12741</v>
      </c>
      <c r="AY998" s="335" t="s">
        <v>12484</v>
      </c>
      <c r="AZ998" s="311"/>
      <c r="BA998" s="309" t="s">
        <v>12766</v>
      </c>
      <c r="BB998" s="310" t="s">
        <v>13676</v>
      </c>
      <c r="BC998" s="309" t="s">
        <v>8721</v>
      </c>
      <c r="BD998" s="309">
        <v>1</v>
      </c>
      <c r="BE998" s="307"/>
      <c r="BF998" s="310" t="b">
        <v>1</v>
      </c>
    </row>
    <row r="999" spans="1:58" s="311" customFormat="1" ht="15" customHeight="1" x14ac:dyDescent="0.25">
      <c r="A999" s="345">
        <v>997</v>
      </c>
      <c r="B999" s="382" t="s">
        <v>2780</v>
      </c>
      <c r="C999" s="346">
        <v>7947</v>
      </c>
      <c r="D999" s="346" t="s">
        <v>2780</v>
      </c>
      <c r="E999" s="346" t="s">
        <v>1414</v>
      </c>
      <c r="F999" s="346" t="s">
        <v>2727</v>
      </c>
      <c r="G999" s="346" t="s">
        <v>2683</v>
      </c>
      <c r="H999" s="346" t="s">
        <v>2769</v>
      </c>
      <c r="I999" s="346" t="s">
        <v>2779</v>
      </c>
      <c r="J999" s="346" t="s">
        <v>13669</v>
      </c>
      <c r="K999" s="346" t="s">
        <v>12473</v>
      </c>
      <c r="L999" s="347" t="s">
        <v>12753</v>
      </c>
      <c r="M999" s="346" t="s">
        <v>13685</v>
      </c>
      <c r="N999" s="346" t="s">
        <v>13686</v>
      </c>
      <c r="O999" s="346" t="s">
        <v>13671</v>
      </c>
      <c r="P999" s="346" t="s">
        <v>13672</v>
      </c>
      <c r="Q999" s="346" t="s">
        <v>13673</v>
      </c>
      <c r="R999" s="346" t="s">
        <v>13674</v>
      </c>
      <c r="S999" s="346" t="s">
        <v>13675</v>
      </c>
      <c r="T999" s="346" t="s">
        <v>13676</v>
      </c>
      <c r="U999" s="346" t="s">
        <v>8721</v>
      </c>
      <c r="V999" s="346" t="s">
        <v>13677</v>
      </c>
      <c r="W999" s="346" t="s">
        <v>12476</v>
      </c>
      <c r="X999" s="346" t="s">
        <v>8805</v>
      </c>
      <c r="Y999" s="346" t="s">
        <v>8721</v>
      </c>
      <c r="Z999" s="346" t="s">
        <v>12484</v>
      </c>
      <c r="AA999" s="346" t="s">
        <v>12484</v>
      </c>
      <c r="AB999" s="346" t="s">
        <v>12484</v>
      </c>
      <c r="AC999" s="348">
        <v>2748.5625</v>
      </c>
      <c r="AD999" s="348" t="s">
        <v>12496</v>
      </c>
      <c r="AE999" s="348">
        <v>3407.6790662715107</v>
      </c>
      <c r="AF999" s="349">
        <v>0.23980410351647841</v>
      </c>
      <c r="AG999" s="359">
        <v>0</v>
      </c>
      <c r="AH999" s="359">
        <v>0</v>
      </c>
      <c r="AI999" s="349">
        <v>-1</v>
      </c>
      <c r="AJ999" s="349">
        <v>-1</v>
      </c>
      <c r="AK999" s="350">
        <v>0</v>
      </c>
      <c r="AL999" s="351">
        <v>-1</v>
      </c>
      <c r="AM999" s="348" t="s">
        <v>12711</v>
      </c>
      <c r="AN999" s="348" t="s">
        <v>12484</v>
      </c>
      <c r="AO999" s="346" t="s">
        <v>12763</v>
      </c>
      <c r="AP999" s="352">
        <v>43707</v>
      </c>
      <c r="AQ999" s="346" t="s">
        <v>12482</v>
      </c>
      <c r="AR999" s="346" t="s">
        <v>13318</v>
      </c>
      <c r="AS999" s="346" t="s">
        <v>12501</v>
      </c>
      <c r="AT999" s="346" t="s">
        <v>12764</v>
      </c>
      <c r="AU999" s="346" t="s">
        <v>8721</v>
      </c>
      <c r="AV999" s="346" t="s">
        <v>8721</v>
      </c>
      <c r="AW999" s="327" t="s">
        <v>12484</v>
      </c>
      <c r="AX999" s="346" t="s">
        <v>12741</v>
      </c>
      <c r="AY999" s="346" t="s">
        <v>12484</v>
      </c>
      <c r="AZ999" s="309"/>
      <c r="BA999" s="311" t="s">
        <v>12766</v>
      </c>
      <c r="BB999" s="310" t="s">
        <v>13676</v>
      </c>
      <c r="BC999" s="311" t="s">
        <v>8721</v>
      </c>
      <c r="BD999" s="311">
        <v>1</v>
      </c>
      <c r="BE999" s="307"/>
      <c r="BF999" s="310" t="b">
        <v>1</v>
      </c>
    </row>
    <row r="1000" spans="1:58" s="309" customFormat="1" ht="15" customHeight="1" x14ac:dyDescent="0.25">
      <c r="A1000" s="335">
        <v>998</v>
      </c>
      <c r="B1000" s="382" t="s">
        <v>2788</v>
      </c>
      <c r="C1000" s="337">
        <v>7948</v>
      </c>
      <c r="D1000" s="337" t="s">
        <v>2788</v>
      </c>
      <c r="E1000" s="337" t="s">
        <v>1414</v>
      </c>
      <c r="F1000" s="337" t="s">
        <v>2727</v>
      </c>
      <c r="G1000" s="337" t="s">
        <v>2683</v>
      </c>
      <c r="H1000" s="337" t="s">
        <v>2781</v>
      </c>
      <c r="I1000" s="337" t="s">
        <v>2737</v>
      </c>
      <c r="J1000" s="337" t="s">
        <v>13669</v>
      </c>
      <c r="K1000" s="337" t="s">
        <v>12473</v>
      </c>
      <c r="L1000" s="338" t="s">
        <v>12753</v>
      </c>
      <c r="M1000" s="337" t="s">
        <v>13685</v>
      </c>
      <c r="N1000" s="337" t="s">
        <v>13686</v>
      </c>
      <c r="O1000" s="337" t="s">
        <v>13671</v>
      </c>
      <c r="P1000" s="337" t="s">
        <v>13672</v>
      </c>
      <c r="Q1000" s="337" t="s">
        <v>13673</v>
      </c>
      <c r="R1000" s="337" t="s">
        <v>13674</v>
      </c>
      <c r="S1000" s="337" t="s">
        <v>13675</v>
      </c>
      <c r="T1000" s="337" t="s">
        <v>13676</v>
      </c>
      <c r="U1000" s="337" t="s">
        <v>8721</v>
      </c>
      <c r="V1000" s="337" t="s">
        <v>13677</v>
      </c>
      <c r="W1000" s="337" t="s">
        <v>12476</v>
      </c>
      <c r="X1000" s="337" t="s">
        <v>8805</v>
      </c>
      <c r="Y1000" s="337" t="s">
        <v>8721</v>
      </c>
      <c r="Z1000" s="337" t="s">
        <v>12484</v>
      </c>
      <c r="AA1000" s="337" t="s">
        <v>12484</v>
      </c>
      <c r="AB1000" s="337" t="s">
        <v>12484</v>
      </c>
      <c r="AC1000" s="339">
        <v>1584.0625000000002</v>
      </c>
      <c r="AD1000" s="339" t="s">
        <v>12496</v>
      </c>
      <c r="AE1000" s="339">
        <v>1963.9271877265719</v>
      </c>
      <c r="AF1000" s="340">
        <v>0.23980410351647841</v>
      </c>
      <c r="AG1000" s="366">
        <v>0</v>
      </c>
      <c r="AH1000" s="366">
        <v>0</v>
      </c>
      <c r="AI1000" s="340">
        <v>-1</v>
      </c>
      <c r="AJ1000" s="340">
        <v>-1</v>
      </c>
      <c r="AK1000" s="341">
        <v>0</v>
      </c>
      <c r="AL1000" s="342">
        <v>-1</v>
      </c>
      <c r="AM1000" s="339" t="s">
        <v>12711</v>
      </c>
      <c r="AN1000" s="339" t="s">
        <v>12484</v>
      </c>
      <c r="AO1000" s="337" t="s">
        <v>12763</v>
      </c>
      <c r="AP1000" s="343">
        <v>43707</v>
      </c>
      <c r="AQ1000" s="335" t="s">
        <v>12482</v>
      </c>
      <c r="AR1000" s="335" t="s">
        <v>13318</v>
      </c>
      <c r="AS1000" s="335" t="s">
        <v>12501</v>
      </c>
      <c r="AT1000" s="335" t="s">
        <v>12764</v>
      </c>
      <c r="AU1000" s="335" t="s">
        <v>8721</v>
      </c>
      <c r="AV1000" s="335" t="s">
        <v>8721</v>
      </c>
      <c r="AW1000" s="327" t="s">
        <v>12484</v>
      </c>
      <c r="AX1000" s="335" t="s">
        <v>12741</v>
      </c>
      <c r="AY1000" s="335" t="s">
        <v>12484</v>
      </c>
      <c r="BA1000" s="309" t="s">
        <v>12766</v>
      </c>
      <c r="BB1000" s="310" t="s">
        <v>13676</v>
      </c>
      <c r="BC1000" s="309" t="s">
        <v>8721</v>
      </c>
      <c r="BD1000" s="309">
        <v>1</v>
      </c>
      <c r="BE1000" s="307"/>
      <c r="BF1000" s="310" t="b">
        <v>1</v>
      </c>
    </row>
    <row r="1001" spans="1:58" s="311" customFormat="1" ht="15" customHeight="1" x14ac:dyDescent="0.25">
      <c r="A1001" s="345">
        <v>999</v>
      </c>
      <c r="B1001" s="382" t="s">
        <v>2789</v>
      </c>
      <c r="C1001" s="346">
        <v>7949</v>
      </c>
      <c r="D1001" s="346" t="s">
        <v>2789</v>
      </c>
      <c r="E1001" s="346" t="s">
        <v>1414</v>
      </c>
      <c r="F1001" s="346" t="s">
        <v>2727</v>
      </c>
      <c r="G1001" s="346" t="s">
        <v>2683</v>
      </c>
      <c r="H1001" s="346" t="s">
        <v>2781</v>
      </c>
      <c r="I1001" s="346" t="s">
        <v>2719</v>
      </c>
      <c r="J1001" s="346" t="s">
        <v>13669</v>
      </c>
      <c r="K1001" s="346" t="s">
        <v>12473</v>
      </c>
      <c r="L1001" s="347" t="s">
        <v>12753</v>
      </c>
      <c r="M1001" s="346" t="s">
        <v>13685</v>
      </c>
      <c r="N1001" s="346" t="s">
        <v>13686</v>
      </c>
      <c r="O1001" s="346" t="s">
        <v>13671</v>
      </c>
      <c r="P1001" s="346" t="s">
        <v>13672</v>
      </c>
      <c r="Q1001" s="346" t="s">
        <v>13673</v>
      </c>
      <c r="R1001" s="346" t="s">
        <v>13674</v>
      </c>
      <c r="S1001" s="346" t="s">
        <v>13675</v>
      </c>
      <c r="T1001" s="346" t="s">
        <v>13676</v>
      </c>
      <c r="U1001" s="346" t="s">
        <v>8721</v>
      </c>
      <c r="V1001" s="346" t="s">
        <v>13677</v>
      </c>
      <c r="W1001" s="346" t="s">
        <v>12476</v>
      </c>
      <c r="X1001" s="346" t="s">
        <v>8805</v>
      </c>
      <c r="Y1001" s="346" t="s">
        <v>8721</v>
      </c>
      <c r="Z1001" s="346" t="s">
        <v>12484</v>
      </c>
      <c r="AA1001" s="346" t="s">
        <v>12484</v>
      </c>
      <c r="AB1001" s="346" t="s">
        <v>12484</v>
      </c>
      <c r="AC1001" s="348">
        <v>1849.5</v>
      </c>
      <c r="AD1001" s="348" t="s">
        <v>12496</v>
      </c>
      <c r="AE1001" s="348">
        <v>2293.0176894537267</v>
      </c>
      <c r="AF1001" s="349">
        <v>0.23980410351647841</v>
      </c>
      <c r="AG1001" s="359">
        <v>0</v>
      </c>
      <c r="AH1001" s="359">
        <v>0</v>
      </c>
      <c r="AI1001" s="349">
        <v>-1</v>
      </c>
      <c r="AJ1001" s="349">
        <v>-1</v>
      </c>
      <c r="AK1001" s="350">
        <v>0</v>
      </c>
      <c r="AL1001" s="351">
        <v>-1</v>
      </c>
      <c r="AM1001" s="348" t="s">
        <v>12711</v>
      </c>
      <c r="AN1001" s="348" t="s">
        <v>12484</v>
      </c>
      <c r="AO1001" s="346" t="s">
        <v>12763</v>
      </c>
      <c r="AP1001" s="352">
        <v>43707</v>
      </c>
      <c r="AQ1001" s="346" t="s">
        <v>12482</v>
      </c>
      <c r="AR1001" s="346" t="s">
        <v>13318</v>
      </c>
      <c r="AS1001" s="346" t="s">
        <v>12501</v>
      </c>
      <c r="AT1001" s="346" t="s">
        <v>12764</v>
      </c>
      <c r="AU1001" s="346" t="s">
        <v>8721</v>
      </c>
      <c r="AV1001" s="346" t="s">
        <v>8721</v>
      </c>
      <c r="AW1001" s="327" t="s">
        <v>12484</v>
      </c>
      <c r="AX1001" s="346" t="s">
        <v>12741</v>
      </c>
      <c r="AY1001" s="346" t="s">
        <v>12484</v>
      </c>
      <c r="BA1001" s="311" t="s">
        <v>12766</v>
      </c>
      <c r="BB1001" s="310" t="s">
        <v>13676</v>
      </c>
      <c r="BC1001" s="311" t="s">
        <v>8721</v>
      </c>
      <c r="BD1001" s="311">
        <v>1</v>
      </c>
      <c r="BE1001" s="307"/>
      <c r="BF1001" s="310" t="b">
        <v>1</v>
      </c>
    </row>
    <row r="1002" spans="1:58" s="309" customFormat="1" ht="15" customHeight="1" x14ac:dyDescent="0.25">
      <c r="A1002" s="335">
        <v>1000</v>
      </c>
      <c r="B1002" s="382" t="s">
        <v>2790</v>
      </c>
      <c r="C1002" s="337">
        <v>7950</v>
      </c>
      <c r="D1002" s="337" t="s">
        <v>2790</v>
      </c>
      <c r="E1002" s="337" t="s">
        <v>1414</v>
      </c>
      <c r="F1002" s="337" t="s">
        <v>2727</v>
      </c>
      <c r="G1002" s="337" t="s">
        <v>2683</v>
      </c>
      <c r="H1002" s="337" t="s">
        <v>2781</v>
      </c>
      <c r="I1002" s="337" t="s">
        <v>2767</v>
      </c>
      <c r="J1002" s="337" t="s">
        <v>13669</v>
      </c>
      <c r="K1002" s="337" t="s">
        <v>12473</v>
      </c>
      <c r="L1002" s="338" t="s">
        <v>12753</v>
      </c>
      <c r="M1002" s="337" t="s">
        <v>13685</v>
      </c>
      <c r="N1002" s="337" t="s">
        <v>13686</v>
      </c>
      <c r="O1002" s="337" t="s">
        <v>13671</v>
      </c>
      <c r="P1002" s="337" t="s">
        <v>13672</v>
      </c>
      <c r="Q1002" s="337" t="s">
        <v>13673</v>
      </c>
      <c r="R1002" s="337" t="s">
        <v>13674</v>
      </c>
      <c r="S1002" s="337" t="s">
        <v>13675</v>
      </c>
      <c r="T1002" s="337" t="s">
        <v>13676</v>
      </c>
      <c r="U1002" s="337" t="s">
        <v>8721</v>
      </c>
      <c r="V1002" s="337" t="s">
        <v>13677</v>
      </c>
      <c r="W1002" s="337" t="s">
        <v>12476</v>
      </c>
      <c r="X1002" s="337" t="s">
        <v>8805</v>
      </c>
      <c r="Y1002" s="337" t="s">
        <v>8721</v>
      </c>
      <c r="Z1002" s="337" t="s">
        <v>12484</v>
      </c>
      <c r="AA1002" s="337" t="s">
        <v>12484</v>
      </c>
      <c r="AB1002" s="337" t="s">
        <v>12484</v>
      </c>
      <c r="AC1002" s="339">
        <v>2414.625</v>
      </c>
      <c r="AD1002" s="339" t="s">
        <v>12496</v>
      </c>
      <c r="AE1002" s="339">
        <v>2993.6619834534768</v>
      </c>
      <c r="AF1002" s="340">
        <v>0.23980410351647841</v>
      </c>
      <c r="AG1002" s="366">
        <v>0</v>
      </c>
      <c r="AH1002" s="366">
        <v>0</v>
      </c>
      <c r="AI1002" s="340">
        <v>-1</v>
      </c>
      <c r="AJ1002" s="340">
        <v>-1</v>
      </c>
      <c r="AK1002" s="341">
        <v>0</v>
      </c>
      <c r="AL1002" s="342">
        <v>-1</v>
      </c>
      <c r="AM1002" s="339" t="s">
        <v>12711</v>
      </c>
      <c r="AN1002" s="339" t="s">
        <v>12484</v>
      </c>
      <c r="AO1002" s="337" t="s">
        <v>12763</v>
      </c>
      <c r="AP1002" s="343">
        <v>43707</v>
      </c>
      <c r="AQ1002" s="335" t="s">
        <v>12482</v>
      </c>
      <c r="AR1002" s="335" t="s">
        <v>13318</v>
      </c>
      <c r="AS1002" s="335" t="s">
        <v>12501</v>
      </c>
      <c r="AT1002" s="335" t="s">
        <v>12764</v>
      </c>
      <c r="AU1002" s="335" t="s">
        <v>8721</v>
      </c>
      <c r="AV1002" s="335" t="s">
        <v>8721</v>
      </c>
      <c r="AW1002" s="327" t="s">
        <v>12484</v>
      </c>
      <c r="AX1002" s="335" t="s">
        <v>12741</v>
      </c>
      <c r="AY1002" s="335" t="s">
        <v>12484</v>
      </c>
      <c r="AZ1002" s="311"/>
      <c r="BA1002" s="309" t="s">
        <v>12766</v>
      </c>
      <c r="BB1002" s="310" t="s">
        <v>13676</v>
      </c>
      <c r="BC1002" s="309" t="s">
        <v>8721</v>
      </c>
      <c r="BD1002" s="309">
        <v>1</v>
      </c>
      <c r="BE1002" s="307"/>
      <c r="BF1002" s="310" t="b">
        <v>1</v>
      </c>
    </row>
    <row r="1003" spans="1:58" s="311" customFormat="1" ht="15" customHeight="1" x14ac:dyDescent="0.25">
      <c r="A1003" s="345">
        <v>1001</v>
      </c>
      <c r="B1003" s="382" t="s">
        <v>2791</v>
      </c>
      <c r="C1003" s="346">
        <v>7903</v>
      </c>
      <c r="D1003" s="346" t="s">
        <v>2791</v>
      </c>
      <c r="E1003" s="346" t="s">
        <v>1414</v>
      </c>
      <c r="F1003" s="346" t="s">
        <v>2727</v>
      </c>
      <c r="G1003" s="346" t="s">
        <v>2683</v>
      </c>
      <c r="H1003" s="346" t="s">
        <v>2781</v>
      </c>
      <c r="I1003" s="346" t="s">
        <v>2779</v>
      </c>
      <c r="J1003" s="346" t="s">
        <v>13669</v>
      </c>
      <c r="K1003" s="346" t="s">
        <v>12473</v>
      </c>
      <c r="L1003" s="347" t="s">
        <v>12753</v>
      </c>
      <c r="M1003" s="346" t="s">
        <v>13685</v>
      </c>
      <c r="N1003" s="346" t="s">
        <v>13686</v>
      </c>
      <c r="O1003" s="346" t="s">
        <v>13671</v>
      </c>
      <c r="P1003" s="346" t="s">
        <v>13672</v>
      </c>
      <c r="Q1003" s="346" t="s">
        <v>13673</v>
      </c>
      <c r="R1003" s="346" t="s">
        <v>13674</v>
      </c>
      <c r="S1003" s="346" t="s">
        <v>13675</v>
      </c>
      <c r="T1003" s="346" t="s">
        <v>13676</v>
      </c>
      <c r="U1003" s="346" t="s">
        <v>8721</v>
      </c>
      <c r="V1003" s="346" t="s">
        <v>13677</v>
      </c>
      <c r="W1003" s="346" t="s">
        <v>12476</v>
      </c>
      <c r="X1003" s="346" t="s">
        <v>8805</v>
      </c>
      <c r="Y1003" s="346" t="s">
        <v>8721</v>
      </c>
      <c r="Z1003" s="346" t="s">
        <v>12484</v>
      </c>
      <c r="AA1003" s="346" t="s">
        <v>12484</v>
      </c>
      <c r="AB1003" s="346" t="s">
        <v>12484</v>
      </c>
      <c r="AC1003" s="348">
        <v>2885.5625</v>
      </c>
      <c r="AD1003" s="348" t="s">
        <v>12496</v>
      </c>
      <c r="AE1003" s="348">
        <v>3577.5322284532681</v>
      </c>
      <c r="AF1003" s="349">
        <v>0.23980410351647841</v>
      </c>
      <c r="AG1003" s="359">
        <v>0</v>
      </c>
      <c r="AH1003" s="359">
        <v>0</v>
      </c>
      <c r="AI1003" s="349">
        <v>-1</v>
      </c>
      <c r="AJ1003" s="349">
        <v>-1</v>
      </c>
      <c r="AK1003" s="350">
        <v>0</v>
      </c>
      <c r="AL1003" s="351">
        <v>-1</v>
      </c>
      <c r="AM1003" s="348" t="s">
        <v>12711</v>
      </c>
      <c r="AN1003" s="348" t="s">
        <v>12484</v>
      </c>
      <c r="AO1003" s="346" t="s">
        <v>12763</v>
      </c>
      <c r="AP1003" s="352">
        <v>43707</v>
      </c>
      <c r="AQ1003" s="346" t="s">
        <v>12482</v>
      </c>
      <c r="AR1003" s="346" t="s">
        <v>13318</v>
      </c>
      <c r="AS1003" s="346" t="s">
        <v>12501</v>
      </c>
      <c r="AT1003" s="346" t="s">
        <v>12764</v>
      </c>
      <c r="AU1003" s="346" t="s">
        <v>8721</v>
      </c>
      <c r="AV1003" s="346" t="s">
        <v>8721</v>
      </c>
      <c r="AW1003" s="327" t="s">
        <v>12484</v>
      </c>
      <c r="AX1003" s="346" t="s">
        <v>12741</v>
      </c>
      <c r="AY1003" s="346" t="s">
        <v>12484</v>
      </c>
      <c r="BA1003" s="311" t="s">
        <v>12766</v>
      </c>
      <c r="BB1003" s="310" t="s">
        <v>13676</v>
      </c>
      <c r="BC1003" s="311" t="s">
        <v>8721</v>
      </c>
      <c r="BD1003" s="311">
        <v>1</v>
      </c>
      <c r="BE1003" s="307"/>
      <c r="BF1003" s="310" t="b">
        <v>1</v>
      </c>
    </row>
    <row r="1004" spans="1:58" s="309" customFormat="1" ht="15" customHeight="1" x14ac:dyDescent="0.25">
      <c r="A1004" s="335">
        <v>1002</v>
      </c>
      <c r="B1004" s="382" t="s">
        <v>2793</v>
      </c>
      <c r="C1004" s="346">
        <v>7951</v>
      </c>
      <c r="D1004" s="346" t="s">
        <v>2793</v>
      </c>
      <c r="E1004" s="346" t="s">
        <v>1414</v>
      </c>
      <c r="F1004" s="346" t="s">
        <v>2727</v>
      </c>
      <c r="G1004" s="346" t="s">
        <v>2683</v>
      </c>
      <c r="H1004" s="346" t="s">
        <v>2781</v>
      </c>
      <c r="I1004" s="346" t="s">
        <v>2792</v>
      </c>
      <c r="J1004" s="346" t="s">
        <v>13669</v>
      </c>
      <c r="K1004" s="346" t="s">
        <v>12473</v>
      </c>
      <c r="L1004" s="347" t="s">
        <v>12753</v>
      </c>
      <c r="M1004" s="346" t="s">
        <v>13685</v>
      </c>
      <c r="N1004" s="346" t="s">
        <v>13686</v>
      </c>
      <c r="O1004" s="346" t="s">
        <v>13671</v>
      </c>
      <c r="P1004" s="346" t="s">
        <v>13672</v>
      </c>
      <c r="Q1004" s="346" t="s">
        <v>13673</v>
      </c>
      <c r="R1004" s="346" t="s">
        <v>13674</v>
      </c>
      <c r="S1004" s="346" t="s">
        <v>13675</v>
      </c>
      <c r="T1004" s="346" t="s">
        <v>13676</v>
      </c>
      <c r="U1004" s="346" t="s">
        <v>8721</v>
      </c>
      <c r="V1004" s="346" t="s">
        <v>13677</v>
      </c>
      <c r="W1004" s="346" t="s">
        <v>12476</v>
      </c>
      <c r="X1004" s="346" t="s">
        <v>8805</v>
      </c>
      <c r="Y1004" s="346" t="s">
        <v>8721</v>
      </c>
      <c r="Z1004" s="346" t="s">
        <v>12484</v>
      </c>
      <c r="AA1004" s="346" t="s">
        <v>12484</v>
      </c>
      <c r="AB1004" s="346" t="s">
        <v>12484</v>
      </c>
      <c r="AC1004" s="348">
        <v>3686.1562499999995</v>
      </c>
      <c r="AD1004" s="348" t="s">
        <v>12496</v>
      </c>
      <c r="AE1004" s="348">
        <v>4570.1116449529136</v>
      </c>
      <c r="AF1004" s="349">
        <v>0.23980410351647841</v>
      </c>
      <c r="AG1004" s="359">
        <v>0</v>
      </c>
      <c r="AH1004" s="359">
        <v>0</v>
      </c>
      <c r="AI1004" s="349">
        <v>-1</v>
      </c>
      <c r="AJ1004" s="349">
        <v>-1</v>
      </c>
      <c r="AK1004" s="350">
        <v>0</v>
      </c>
      <c r="AL1004" s="351">
        <v>-1</v>
      </c>
      <c r="AM1004" s="348" t="s">
        <v>12711</v>
      </c>
      <c r="AN1004" s="348" t="s">
        <v>12484</v>
      </c>
      <c r="AO1004" s="346" t="s">
        <v>12763</v>
      </c>
      <c r="AP1004" s="352">
        <v>43707</v>
      </c>
      <c r="AQ1004" s="346" t="s">
        <v>12482</v>
      </c>
      <c r="AR1004" s="346" t="s">
        <v>13318</v>
      </c>
      <c r="AS1004" s="346" t="s">
        <v>12501</v>
      </c>
      <c r="AT1004" s="346" t="s">
        <v>12764</v>
      </c>
      <c r="AU1004" s="346" t="s">
        <v>8721</v>
      </c>
      <c r="AV1004" s="346" t="s">
        <v>8721</v>
      </c>
      <c r="AW1004" s="327" t="s">
        <v>12484</v>
      </c>
      <c r="AX1004" s="346" t="s">
        <v>12741</v>
      </c>
      <c r="AY1004" s="346" t="s">
        <v>12484</v>
      </c>
      <c r="BA1004" s="309" t="s">
        <v>12766</v>
      </c>
      <c r="BB1004" s="310" t="s">
        <v>13676</v>
      </c>
      <c r="BC1004" s="309" t="s">
        <v>8721</v>
      </c>
      <c r="BD1004" s="309">
        <v>1</v>
      </c>
      <c r="BE1004" s="307"/>
      <c r="BF1004" s="310" t="b">
        <v>1</v>
      </c>
    </row>
    <row r="1005" spans="1:58" s="311" customFormat="1" ht="15" customHeight="1" x14ac:dyDescent="0.25">
      <c r="A1005" s="345">
        <v>1003</v>
      </c>
      <c r="B1005" s="326" t="s">
        <v>2801</v>
      </c>
      <c r="C1005" s="346">
        <v>7952</v>
      </c>
      <c r="D1005" s="346" t="s">
        <v>2801</v>
      </c>
      <c r="E1005" s="346" t="s">
        <v>1414</v>
      </c>
      <c r="F1005" s="346" t="s">
        <v>2727</v>
      </c>
      <c r="G1005" s="346" t="s">
        <v>2683</v>
      </c>
      <c r="H1005" s="346" t="s">
        <v>2794</v>
      </c>
      <c r="I1005" s="346" t="s">
        <v>2737</v>
      </c>
      <c r="J1005" s="346" t="s">
        <v>13657</v>
      </c>
      <c r="K1005" s="346" t="s">
        <v>12473</v>
      </c>
      <c r="L1005" s="347" t="s">
        <v>12753</v>
      </c>
      <c r="M1005" s="346" t="s">
        <v>13658</v>
      </c>
      <c r="N1005" s="346" t="s">
        <v>13659</v>
      </c>
      <c r="O1005" s="346" t="s">
        <v>13660</v>
      </c>
      <c r="P1005" s="346" t="s">
        <v>13661</v>
      </c>
      <c r="Q1005" s="346" t="s">
        <v>13629</v>
      </c>
      <c r="R1005" s="346" t="s">
        <v>12758</v>
      </c>
      <c r="S1005" s="346" t="s">
        <v>13662</v>
      </c>
      <c r="T1005" s="346" t="s">
        <v>13663</v>
      </c>
      <c r="U1005" s="346" t="s">
        <v>8721</v>
      </c>
      <c r="V1005" s="346">
        <v>10071</v>
      </c>
      <c r="W1005" s="346" t="s">
        <v>13711</v>
      </c>
      <c r="X1005" s="346" t="s">
        <v>290</v>
      </c>
      <c r="Y1005" s="346" t="s">
        <v>8721</v>
      </c>
      <c r="Z1005" s="346" t="s">
        <v>12477</v>
      </c>
      <c r="AA1005" s="346" t="s">
        <v>8721</v>
      </c>
      <c r="AB1005" s="346" t="s">
        <v>8721</v>
      </c>
      <c r="AC1005" s="348">
        <v>1661.1250000000002</v>
      </c>
      <c r="AD1005" s="348" t="s">
        <v>12496</v>
      </c>
      <c r="AE1005" s="348">
        <v>2059.4695914538106</v>
      </c>
      <c r="AF1005" s="349">
        <v>0.23980410351647841</v>
      </c>
      <c r="AG1005" s="359">
        <v>2199.6198702765646</v>
      </c>
      <c r="AH1005" s="359">
        <v>1662.3941803541927</v>
      </c>
      <c r="AI1005" s="349">
        <v>7.6404867435764245E-4</v>
      </c>
      <c r="AJ1005" s="349">
        <v>-0.19280469726154892</v>
      </c>
      <c r="AK1005" s="350">
        <v>1662.3941803541927</v>
      </c>
      <c r="AL1005" s="351">
        <v>7.6404867435764245E-4</v>
      </c>
      <c r="AM1005" s="348" t="s">
        <v>12497</v>
      </c>
      <c r="AN1005" s="348" t="s">
        <v>13639</v>
      </c>
      <c r="AO1005" s="346" t="s">
        <v>13640</v>
      </c>
      <c r="AP1005" s="352">
        <v>44406</v>
      </c>
      <c r="AQ1005" s="346" t="s">
        <v>12482</v>
      </c>
      <c r="AR1005" s="346" t="s">
        <v>13318</v>
      </c>
      <c r="AS1005" s="346" t="s">
        <v>12501</v>
      </c>
      <c r="AT1005" s="346" t="s">
        <v>13664</v>
      </c>
      <c r="AU1005" s="346" t="s">
        <v>8721</v>
      </c>
      <c r="AV1005" s="346" t="s">
        <v>13665</v>
      </c>
      <c r="AW1005" s="327" t="s">
        <v>12484</v>
      </c>
      <c r="AX1005" s="346" t="s">
        <v>12741</v>
      </c>
      <c r="AY1005" s="380">
        <v>2</v>
      </c>
      <c r="AZ1005" s="309"/>
      <c r="BA1005" s="311" t="s">
        <v>13666</v>
      </c>
      <c r="BB1005" s="310" t="s">
        <v>13663</v>
      </c>
      <c r="BC1005" s="311" t="s">
        <v>8721</v>
      </c>
      <c r="BD1005" s="311">
        <v>1</v>
      </c>
      <c r="BE1005" s="307"/>
      <c r="BF1005" s="310" t="b">
        <v>1</v>
      </c>
    </row>
    <row r="1006" spans="1:58" s="309" customFormat="1" ht="15" customHeight="1" x14ac:dyDescent="0.25">
      <c r="A1006" s="335">
        <v>1004</v>
      </c>
      <c r="B1006" s="326" t="s">
        <v>2802</v>
      </c>
      <c r="C1006" s="346">
        <v>7953</v>
      </c>
      <c r="D1006" s="346" t="s">
        <v>2802</v>
      </c>
      <c r="E1006" s="346" t="s">
        <v>1414</v>
      </c>
      <c r="F1006" s="346" t="s">
        <v>2727</v>
      </c>
      <c r="G1006" s="346" t="s">
        <v>2683</v>
      </c>
      <c r="H1006" s="346" t="s">
        <v>2794</v>
      </c>
      <c r="I1006" s="346" t="s">
        <v>2719</v>
      </c>
      <c r="J1006" s="346" t="s">
        <v>13657</v>
      </c>
      <c r="K1006" s="346" t="s">
        <v>12473</v>
      </c>
      <c r="L1006" s="347" t="s">
        <v>12753</v>
      </c>
      <c r="M1006" s="346" t="s">
        <v>13658</v>
      </c>
      <c r="N1006" s="346" t="s">
        <v>13659</v>
      </c>
      <c r="O1006" s="346" t="s">
        <v>13660</v>
      </c>
      <c r="P1006" s="346" t="s">
        <v>13661</v>
      </c>
      <c r="Q1006" s="346" t="s">
        <v>13629</v>
      </c>
      <c r="R1006" s="346" t="s">
        <v>12758</v>
      </c>
      <c r="S1006" s="346" t="s">
        <v>13662</v>
      </c>
      <c r="T1006" s="346" t="s">
        <v>13663</v>
      </c>
      <c r="U1006" s="346" t="s">
        <v>8721</v>
      </c>
      <c r="V1006" s="346">
        <v>10071</v>
      </c>
      <c r="W1006" s="346" t="s">
        <v>13712</v>
      </c>
      <c r="X1006" s="346" t="s">
        <v>290</v>
      </c>
      <c r="Y1006" s="346" t="s">
        <v>8721</v>
      </c>
      <c r="Z1006" s="346" t="s">
        <v>12477</v>
      </c>
      <c r="AA1006" s="346" t="s">
        <v>8721</v>
      </c>
      <c r="AB1006" s="346" t="s">
        <v>8721</v>
      </c>
      <c r="AC1006" s="348">
        <v>1939.40625</v>
      </c>
      <c r="AD1006" s="348" t="s">
        <v>12496</v>
      </c>
      <c r="AE1006" s="348">
        <v>2404.4838271355052</v>
      </c>
      <c r="AF1006" s="349">
        <v>0.23980410351647841</v>
      </c>
      <c r="AG1006" s="359">
        <v>3678.6746106349442</v>
      </c>
      <c r="AH1006" s="359">
        <v>2780.2109567992534</v>
      </c>
      <c r="AI1006" s="349">
        <v>0.43353717499840649</v>
      </c>
      <c r="AJ1006" s="349">
        <v>0.15626103424923299</v>
      </c>
      <c r="AK1006" s="350">
        <v>2780.2109567992534</v>
      </c>
      <c r="AL1006" s="351">
        <v>0.43353717499840649</v>
      </c>
      <c r="AM1006" s="348" t="s">
        <v>12497</v>
      </c>
      <c r="AN1006" s="348" t="s">
        <v>13639</v>
      </c>
      <c r="AO1006" s="346" t="s">
        <v>13640</v>
      </c>
      <c r="AP1006" s="352">
        <v>44406</v>
      </c>
      <c r="AQ1006" s="346" t="s">
        <v>12482</v>
      </c>
      <c r="AR1006" s="346" t="s">
        <v>13318</v>
      </c>
      <c r="AS1006" s="346" t="s">
        <v>12501</v>
      </c>
      <c r="AT1006" s="346" t="s">
        <v>13664</v>
      </c>
      <c r="AU1006" s="346" t="s">
        <v>8721</v>
      </c>
      <c r="AV1006" s="346" t="s">
        <v>13665</v>
      </c>
      <c r="AW1006" s="327" t="s">
        <v>12484</v>
      </c>
      <c r="AX1006" s="346" t="s">
        <v>12741</v>
      </c>
      <c r="AY1006" s="380">
        <v>2</v>
      </c>
      <c r="BA1006" s="309" t="s">
        <v>13666</v>
      </c>
      <c r="BB1006" s="310" t="s">
        <v>13663</v>
      </c>
      <c r="BC1006" s="309" t="s">
        <v>8721</v>
      </c>
      <c r="BD1006" s="309">
        <v>1</v>
      </c>
      <c r="BE1006" s="307"/>
      <c r="BF1006" s="310" t="b">
        <v>1</v>
      </c>
    </row>
    <row r="1007" spans="1:58" s="311" customFormat="1" ht="15" customHeight="1" x14ac:dyDescent="0.25">
      <c r="A1007" s="345">
        <v>1005</v>
      </c>
      <c r="B1007" s="326" t="s">
        <v>2803</v>
      </c>
      <c r="C1007" s="337">
        <v>7954</v>
      </c>
      <c r="D1007" s="337" t="s">
        <v>2803</v>
      </c>
      <c r="E1007" s="337" t="s">
        <v>1414</v>
      </c>
      <c r="F1007" s="337" t="s">
        <v>2727</v>
      </c>
      <c r="G1007" s="337" t="s">
        <v>2683</v>
      </c>
      <c r="H1007" s="337" t="s">
        <v>2794</v>
      </c>
      <c r="I1007" s="337" t="s">
        <v>2767</v>
      </c>
      <c r="J1007" s="337" t="s">
        <v>13657</v>
      </c>
      <c r="K1007" s="337" t="s">
        <v>12473</v>
      </c>
      <c r="L1007" s="338" t="s">
        <v>12753</v>
      </c>
      <c r="M1007" s="337" t="s">
        <v>13658</v>
      </c>
      <c r="N1007" s="337" t="s">
        <v>13659</v>
      </c>
      <c r="O1007" s="337" t="s">
        <v>13660</v>
      </c>
      <c r="P1007" s="337" t="s">
        <v>13661</v>
      </c>
      <c r="Q1007" s="337" t="s">
        <v>13629</v>
      </c>
      <c r="R1007" s="337" t="s">
        <v>12758</v>
      </c>
      <c r="S1007" s="337" t="s">
        <v>13662</v>
      </c>
      <c r="T1007" s="337" t="s">
        <v>13663</v>
      </c>
      <c r="U1007" s="337" t="s">
        <v>8721</v>
      </c>
      <c r="V1007" s="337">
        <v>10071</v>
      </c>
      <c r="W1007" s="337" t="s">
        <v>13713</v>
      </c>
      <c r="X1007" s="337" t="s">
        <v>290</v>
      </c>
      <c r="Y1007" s="337" t="s">
        <v>8721</v>
      </c>
      <c r="Z1007" s="337" t="s">
        <v>12477</v>
      </c>
      <c r="AA1007" s="337" t="s">
        <v>8721</v>
      </c>
      <c r="AB1007" s="337" t="s">
        <v>8721</v>
      </c>
      <c r="AC1007" s="339">
        <v>2530.21875</v>
      </c>
      <c r="AD1007" s="339" t="s">
        <v>12496</v>
      </c>
      <c r="AE1007" s="339">
        <v>3136.9755890443348</v>
      </c>
      <c r="AF1007" s="340">
        <v>0.23980410351647841</v>
      </c>
      <c r="AG1007" s="366">
        <v>3553.4089022440635</v>
      </c>
      <c r="AH1007" s="366">
        <v>2685.5396058804408</v>
      </c>
      <c r="AI1007" s="340">
        <v>6.1386335027530992E-2</v>
      </c>
      <c r="AJ1007" s="340">
        <v>-0.14390803190834578</v>
      </c>
      <c r="AK1007" s="341">
        <v>2685.5396058804408</v>
      </c>
      <c r="AL1007" s="342">
        <v>6.1386335027530992E-2</v>
      </c>
      <c r="AM1007" s="339" t="s">
        <v>12497</v>
      </c>
      <c r="AN1007" s="339" t="s">
        <v>13639</v>
      </c>
      <c r="AO1007" s="337" t="s">
        <v>13640</v>
      </c>
      <c r="AP1007" s="343">
        <v>44406</v>
      </c>
      <c r="AQ1007" s="335" t="s">
        <v>12482</v>
      </c>
      <c r="AR1007" s="335" t="s">
        <v>13318</v>
      </c>
      <c r="AS1007" s="335" t="s">
        <v>12501</v>
      </c>
      <c r="AT1007" s="335" t="s">
        <v>13664</v>
      </c>
      <c r="AU1007" s="335" t="s">
        <v>8721</v>
      </c>
      <c r="AV1007" s="335" t="s">
        <v>13665</v>
      </c>
      <c r="AW1007" s="327" t="s">
        <v>12484</v>
      </c>
      <c r="AX1007" s="335" t="s">
        <v>12741</v>
      </c>
      <c r="AY1007" s="390">
        <v>2</v>
      </c>
      <c r="BA1007" s="311" t="s">
        <v>13666</v>
      </c>
      <c r="BB1007" s="310" t="s">
        <v>13663</v>
      </c>
      <c r="BC1007" s="311" t="s">
        <v>8721</v>
      </c>
      <c r="BD1007" s="311">
        <v>1</v>
      </c>
      <c r="BE1007" s="307"/>
      <c r="BF1007" s="310" t="b">
        <v>1</v>
      </c>
    </row>
    <row r="1008" spans="1:58" s="309" customFormat="1" ht="15" customHeight="1" x14ac:dyDescent="0.25">
      <c r="A1008" s="335">
        <v>1006</v>
      </c>
      <c r="B1008" s="382" t="s">
        <v>2804</v>
      </c>
      <c r="C1008" s="346">
        <v>7955</v>
      </c>
      <c r="D1008" s="346" t="s">
        <v>2804</v>
      </c>
      <c r="E1008" s="346" t="s">
        <v>1414</v>
      </c>
      <c r="F1008" s="346" t="s">
        <v>2727</v>
      </c>
      <c r="G1008" s="346" t="s">
        <v>2683</v>
      </c>
      <c r="H1008" s="346" t="s">
        <v>2794</v>
      </c>
      <c r="I1008" s="346" t="s">
        <v>2779</v>
      </c>
      <c r="J1008" s="346" t="s">
        <v>13669</v>
      </c>
      <c r="K1008" s="346" t="s">
        <v>12473</v>
      </c>
      <c r="L1008" s="347" t="s">
        <v>12753</v>
      </c>
      <c r="M1008" s="346" t="s">
        <v>13685</v>
      </c>
      <c r="N1008" s="346" t="s">
        <v>13686</v>
      </c>
      <c r="O1008" s="346" t="s">
        <v>13671</v>
      </c>
      <c r="P1008" s="346" t="s">
        <v>13672</v>
      </c>
      <c r="Q1008" s="346" t="s">
        <v>13673</v>
      </c>
      <c r="R1008" s="346" t="s">
        <v>13674</v>
      </c>
      <c r="S1008" s="346" t="s">
        <v>13675</v>
      </c>
      <c r="T1008" s="346" t="s">
        <v>13676</v>
      </c>
      <c r="U1008" s="346" t="s">
        <v>8721</v>
      </c>
      <c r="V1008" s="346" t="s">
        <v>13677</v>
      </c>
      <c r="W1008" s="346" t="s">
        <v>12476</v>
      </c>
      <c r="X1008" s="346" t="s">
        <v>8805</v>
      </c>
      <c r="Y1008" s="346" t="s">
        <v>8721</v>
      </c>
      <c r="Z1008" s="346" t="s">
        <v>12484</v>
      </c>
      <c r="AA1008" s="346" t="s">
        <v>12484</v>
      </c>
      <c r="AB1008" s="346" t="s">
        <v>12484</v>
      </c>
      <c r="AC1008" s="348">
        <v>3022.5625000000005</v>
      </c>
      <c r="AD1008" s="348" t="s">
        <v>12496</v>
      </c>
      <c r="AE1008" s="348">
        <v>3747.3853906350264</v>
      </c>
      <c r="AF1008" s="349">
        <v>0.23980410351647841</v>
      </c>
      <c r="AG1008" s="359">
        <v>0</v>
      </c>
      <c r="AH1008" s="359">
        <v>0</v>
      </c>
      <c r="AI1008" s="349">
        <v>-1</v>
      </c>
      <c r="AJ1008" s="349">
        <v>-1</v>
      </c>
      <c r="AK1008" s="350">
        <v>0</v>
      </c>
      <c r="AL1008" s="351">
        <v>-1</v>
      </c>
      <c r="AM1008" s="348" t="s">
        <v>12711</v>
      </c>
      <c r="AN1008" s="348" t="s">
        <v>12484</v>
      </c>
      <c r="AO1008" s="346" t="s">
        <v>12763</v>
      </c>
      <c r="AP1008" s="352">
        <v>43707</v>
      </c>
      <c r="AQ1008" s="346" t="s">
        <v>12482</v>
      </c>
      <c r="AR1008" s="346" t="s">
        <v>13318</v>
      </c>
      <c r="AS1008" s="346" t="s">
        <v>12501</v>
      </c>
      <c r="AT1008" s="346" t="s">
        <v>12764</v>
      </c>
      <c r="AU1008" s="346" t="s">
        <v>8721</v>
      </c>
      <c r="AV1008" s="346" t="s">
        <v>8721</v>
      </c>
      <c r="AW1008" s="327" t="s">
        <v>12484</v>
      </c>
      <c r="AX1008" s="346" t="s">
        <v>12741</v>
      </c>
      <c r="AY1008" s="346" t="s">
        <v>12484</v>
      </c>
      <c r="BA1008" s="309" t="s">
        <v>12766</v>
      </c>
      <c r="BB1008" s="310" t="s">
        <v>13676</v>
      </c>
      <c r="BC1008" s="309" t="s">
        <v>8721</v>
      </c>
      <c r="BD1008" s="309">
        <v>1</v>
      </c>
      <c r="BE1008" s="307"/>
      <c r="BF1008" s="310" t="b">
        <v>1</v>
      </c>
    </row>
    <row r="1009" spans="1:58" s="311" customFormat="1" ht="15" customHeight="1" x14ac:dyDescent="0.25">
      <c r="A1009" s="345">
        <v>1007</v>
      </c>
      <c r="B1009" s="326" t="s">
        <v>2805</v>
      </c>
      <c r="C1009" s="346">
        <v>7956</v>
      </c>
      <c r="D1009" s="346" t="s">
        <v>2805</v>
      </c>
      <c r="E1009" s="346" t="s">
        <v>1414</v>
      </c>
      <c r="F1009" s="346" t="s">
        <v>2727</v>
      </c>
      <c r="G1009" s="346" t="s">
        <v>2683</v>
      </c>
      <c r="H1009" s="346" t="s">
        <v>2794</v>
      </c>
      <c r="I1009" s="346" t="s">
        <v>2792</v>
      </c>
      <c r="J1009" s="346" t="s">
        <v>13657</v>
      </c>
      <c r="K1009" s="346" t="s">
        <v>12473</v>
      </c>
      <c r="L1009" s="347" t="s">
        <v>12753</v>
      </c>
      <c r="M1009" s="346" t="s">
        <v>13658</v>
      </c>
      <c r="N1009" s="346" t="s">
        <v>13659</v>
      </c>
      <c r="O1009" s="346" t="s">
        <v>13660</v>
      </c>
      <c r="P1009" s="346" t="s">
        <v>13661</v>
      </c>
      <c r="Q1009" s="346" t="s">
        <v>13629</v>
      </c>
      <c r="R1009" s="346" t="s">
        <v>12758</v>
      </c>
      <c r="S1009" s="346" t="s">
        <v>13662</v>
      </c>
      <c r="T1009" s="346" t="s">
        <v>13663</v>
      </c>
      <c r="U1009" s="346" t="s">
        <v>8721</v>
      </c>
      <c r="V1009" s="346">
        <v>10071</v>
      </c>
      <c r="W1009" s="346" t="s">
        <v>12476</v>
      </c>
      <c r="X1009" s="346" t="s">
        <v>290</v>
      </c>
      <c r="Y1009" s="346" t="s">
        <v>8721</v>
      </c>
      <c r="Z1009" s="346" t="s">
        <v>12477</v>
      </c>
      <c r="AA1009" s="346" t="s">
        <v>8721</v>
      </c>
      <c r="AB1009" s="346" t="s">
        <v>8721</v>
      </c>
      <c r="AC1009" s="348">
        <v>3861.6875000000005</v>
      </c>
      <c r="AD1009" s="348" t="s">
        <v>12496</v>
      </c>
      <c r="AE1009" s="348">
        <v>4787.7360089982913</v>
      </c>
      <c r="AF1009" s="349">
        <v>0.23980410351647841</v>
      </c>
      <c r="AG1009" s="359">
        <v>6534.502916610526</v>
      </c>
      <c r="AH1009" s="359">
        <v>4938.5440488474087</v>
      </c>
      <c r="AI1009" s="349">
        <v>0.27885647112755962</v>
      </c>
      <c r="AJ1009" s="349">
        <v>3.1498821064002147E-2</v>
      </c>
      <c r="AK1009" s="350">
        <v>4938.5440488474087</v>
      </c>
      <c r="AL1009" s="351">
        <v>0.27885647112755962</v>
      </c>
      <c r="AM1009" s="348" t="s">
        <v>12497</v>
      </c>
      <c r="AN1009" s="348" t="s">
        <v>13639</v>
      </c>
      <c r="AO1009" s="346" t="s">
        <v>13640</v>
      </c>
      <c r="AP1009" s="352">
        <v>44406</v>
      </c>
      <c r="AQ1009" s="346" t="s">
        <v>12482</v>
      </c>
      <c r="AR1009" s="346" t="s">
        <v>13318</v>
      </c>
      <c r="AS1009" s="346" t="s">
        <v>12501</v>
      </c>
      <c r="AT1009" s="346" t="s">
        <v>13664</v>
      </c>
      <c r="AU1009" s="346" t="s">
        <v>8721</v>
      </c>
      <c r="AV1009" s="346" t="s">
        <v>13665</v>
      </c>
      <c r="AW1009" s="327" t="s">
        <v>12484</v>
      </c>
      <c r="AX1009" s="346" t="s">
        <v>12741</v>
      </c>
      <c r="AY1009" s="380">
        <v>2</v>
      </c>
      <c r="BA1009" s="311" t="s">
        <v>13666</v>
      </c>
      <c r="BB1009" s="310" t="s">
        <v>13663</v>
      </c>
      <c r="BC1009" s="311" t="s">
        <v>8721</v>
      </c>
      <c r="BD1009" s="311">
        <v>1</v>
      </c>
      <c r="BE1009" s="307"/>
      <c r="BF1009" s="310" t="b">
        <v>1</v>
      </c>
    </row>
    <row r="1010" spans="1:58" s="309" customFormat="1" ht="15" customHeight="1" x14ac:dyDescent="0.25">
      <c r="A1010" s="335">
        <v>1008</v>
      </c>
      <c r="B1010" s="326" t="s">
        <v>2807</v>
      </c>
      <c r="C1010" s="337">
        <v>7960</v>
      </c>
      <c r="D1010" s="337" t="s">
        <v>2807</v>
      </c>
      <c r="E1010" s="337" t="s">
        <v>1414</v>
      </c>
      <c r="F1010" s="337" t="s">
        <v>2727</v>
      </c>
      <c r="G1010" s="337" t="s">
        <v>2683</v>
      </c>
      <c r="H1010" s="337" t="s">
        <v>2794</v>
      </c>
      <c r="I1010" s="337" t="s">
        <v>2806</v>
      </c>
      <c r="J1010" s="337" t="s">
        <v>13657</v>
      </c>
      <c r="K1010" s="337" t="s">
        <v>12473</v>
      </c>
      <c r="L1010" s="338" t="s">
        <v>12753</v>
      </c>
      <c r="M1010" s="337" t="s">
        <v>13658</v>
      </c>
      <c r="N1010" s="337" t="s">
        <v>13659</v>
      </c>
      <c r="O1010" s="337" t="s">
        <v>13660</v>
      </c>
      <c r="P1010" s="337" t="s">
        <v>13661</v>
      </c>
      <c r="Q1010" s="337" t="s">
        <v>13629</v>
      </c>
      <c r="R1010" s="337" t="s">
        <v>12758</v>
      </c>
      <c r="S1010" s="337" t="s">
        <v>13662</v>
      </c>
      <c r="T1010" s="337" t="s">
        <v>13663</v>
      </c>
      <c r="U1010" s="337" t="s">
        <v>8721</v>
      </c>
      <c r="V1010" s="337">
        <v>10071</v>
      </c>
      <c r="W1010" s="337" t="s">
        <v>12476</v>
      </c>
      <c r="X1010" s="337" t="s">
        <v>290</v>
      </c>
      <c r="Y1010" s="337" t="s">
        <v>8721</v>
      </c>
      <c r="Z1010" s="337" t="s">
        <v>12477</v>
      </c>
      <c r="AA1010" s="337" t="s">
        <v>8721</v>
      </c>
      <c r="AB1010" s="337" t="s">
        <v>8721</v>
      </c>
      <c r="AC1010" s="339">
        <v>4593.78125</v>
      </c>
      <c r="AD1010" s="339" t="s">
        <v>12496</v>
      </c>
      <c r="AE1010" s="339">
        <v>5695.3888444070571</v>
      </c>
      <c r="AF1010" s="340">
        <v>0.23980410351647841</v>
      </c>
      <c r="AG1010" s="366">
        <v>7168.8760453423238</v>
      </c>
      <c r="AH1010" s="366">
        <v>5417.9806149683664</v>
      </c>
      <c r="AI1010" s="340">
        <v>0.17941632831741083</v>
      </c>
      <c r="AJ1010" s="340">
        <v>-4.8707513572336492E-2</v>
      </c>
      <c r="AK1010" s="341">
        <v>5417.9806149683664</v>
      </c>
      <c r="AL1010" s="342">
        <v>0.17941632831741083</v>
      </c>
      <c r="AM1010" s="339" t="s">
        <v>12497</v>
      </c>
      <c r="AN1010" s="339" t="s">
        <v>13639</v>
      </c>
      <c r="AO1010" s="337" t="s">
        <v>13640</v>
      </c>
      <c r="AP1010" s="343">
        <v>44406</v>
      </c>
      <c r="AQ1010" s="335" t="s">
        <v>12482</v>
      </c>
      <c r="AR1010" s="335" t="s">
        <v>13318</v>
      </c>
      <c r="AS1010" s="335" t="s">
        <v>12501</v>
      </c>
      <c r="AT1010" s="335" t="s">
        <v>13664</v>
      </c>
      <c r="AU1010" s="335" t="s">
        <v>8721</v>
      </c>
      <c r="AV1010" s="335" t="s">
        <v>13665</v>
      </c>
      <c r="AW1010" s="327" t="s">
        <v>12484</v>
      </c>
      <c r="AX1010" s="335" t="s">
        <v>12741</v>
      </c>
      <c r="AY1010" s="390">
        <v>2</v>
      </c>
      <c r="BA1010" s="309" t="s">
        <v>13666</v>
      </c>
      <c r="BB1010" s="310" t="s">
        <v>13663</v>
      </c>
      <c r="BC1010" s="309" t="s">
        <v>8721</v>
      </c>
      <c r="BD1010" s="309">
        <v>1</v>
      </c>
      <c r="BE1010" s="307"/>
      <c r="BF1010" s="310" t="b">
        <v>1</v>
      </c>
    </row>
    <row r="1011" spans="1:58" s="311" customFormat="1" ht="15" customHeight="1" x14ac:dyDescent="0.25">
      <c r="A1011" s="345">
        <v>1009</v>
      </c>
      <c r="B1011" s="382" t="s">
        <v>2815</v>
      </c>
      <c r="C1011" s="337">
        <v>7961</v>
      </c>
      <c r="D1011" s="337" t="s">
        <v>2815</v>
      </c>
      <c r="E1011" s="337" t="s">
        <v>1414</v>
      </c>
      <c r="F1011" s="337" t="s">
        <v>2727</v>
      </c>
      <c r="G1011" s="337" t="s">
        <v>2683</v>
      </c>
      <c r="H1011" s="337" t="s">
        <v>2808</v>
      </c>
      <c r="I1011" s="337" t="s">
        <v>2737</v>
      </c>
      <c r="J1011" s="337" t="s">
        <v>13669</v>
      </c>
      <c r="K1011" s="337" t="s">
        <v>12473</v>
      </c>
      <c r="L1011" s="338" t="s">
        <v>12753</v>
      </c>
      <c r="M1011" s="337" t="s">
        <v>13685</v>
      </c>
      <c r="N1011" s="337" t="s">
        <v>13686</v>
      </c>
      <c r="O1011" s="337" t="s">
        <v>13671</v>
      </c>
      <c r="P1011" s="337" t="s">
        <v>13672</v>
      </c>
      <c r="Q1011" s="337" t="s">
        <v>13673</v>
      </c>
      <c r="R1011" s="337" t="s">
        <v>13674</v>
      </c>
      <c r="S1011" s="337" t="s">
        <v>13675</v>
      </c>
      <c r="T1011" s="337" t="s">
        <v>13676</v>
      </c>
      <c r="U1011" s="337" t="s">
        <v>8721</v>
      </c>
      <c r="V1011" s="337" t="s">
        <v>13677</v>
      </c>
      <c r="W1011" s="337" t="s">
        <v>12476</v>
      </c>
      <c r="X1011" s="337" t="s">
        <v>8805</v>
      </c>
      <c r="Y1011" s="337" t="s">
        <v>8721</v>
      </c>
      <c r="Z1011" s="337" t="s">
        <v>12484</v>
      </c>
      <c r="AA1011" s="337" t="s">
        <v>12484</v>
      </c>
      <c r="AB1011" s="337" t="s">
        <v>12484</v>
      </c>
      <c r="AC1011" s="339">
        <v>1738.1875</v>
      </c>
      <c r="AD1011" s="339" t="s">
        <v>12496</v>
      </c>
      <c r="AE1011" s="339">
        <v>2155.0119951810489</v>
      </c>
      <c r="AF1011" s="340">
        <v>0.23980410351647841</v>
      </c>
      <c r="AG1011" s="366">
        <v>0</v>
      </c>
      <c r="AH1011" s="366">
        <v>0</v>
      </c>
      <c r="AI1011" s="340">
        <v>-1</v>
      </c>
      <c r="AJ1011" s="340">
        <v>-1</v>
      </c>
      <c r="AK1011" s="341">
        <v>0</v>
      </c>
      <c r="AL1011" s="342">
        <v>-1</v>
      </c>
      <c r="AM1011" s="339" t="s">
        <v>12711</v>
      </c>
      <c r="AN1011" s="339" t="s">
        <v>12484</v>
      </c>
      <c r="AO1011" s="337" t="s">
        <v>12763</v>
      </c>
      <c r="AP1011" s="343">
        <v>43707</v>
      </c>
      <c r="AQ1011" s="335" t="s">
        <v>12482</v>
      </c>
      <c r="AR1011" s="335" t="s">
        <v>13318</v>
      </c>
      <c r="AS1011" s="335" t="s">
        <v>12501</v>
      </c>
      <c r="AT1011" s="335" t="s">
        <v>12764</v>
      </c>
      <c r="AU1011" s="335" t="s">
        <v>8721</v>
      </c>
      <c r="AV1011" s="335" t="s">
        <v>8721</v>
      </c>
      <c r="AW1011" s="327" t="s">
        <v>12484</v>
      </c>
      <c r="AX1011" s="335" t="s">
        <v>12741</v>
      </c>
      <c r="AY1011" s="335" t="s">
        <v>12484</v>
      </c>
      <c r="AZ1011" s="309"/>
      <c r="BA1011" s="311" t="s">
        <v>12766</v>
      </c>
      <c r="BB1011" s="310" t="s">
        <v>13676</v>
      </c>
      <c r="BC1011" s="311" t="s">
        <v>8721</v>
      </c>
      <c r="BD1011" s="311">
        <v>1</v>
      </c>
      <c r="BE1011" s="307"/>
      <c r="BF1011" s="310" t="b">
        <v>1</v>
      </c>
    </row>
    <row r="1012" spans="1:58" s="309" customFormat="1" ht="15" customHeight="1" x14ac:dyDescent="0.25">
      <c r="A1012" s="335">
        <v>1010</v>
      </c>
      <c r="B1012" s="382" t="s">
        <v>2816</v>
      </c>
      <c r="C1012" s="346">
        <v>7962</v>
      </c>
      <c r="D1012" s="346" t="s">
        <v>2816</v>
      </c>
      <c r="E1012" s="346" t="s">
        <v>1414</v>
      </c>
      <c r="F1012" s="346" t="s">
        <v>2727</v>
      </c>
      <c r="G1012" s="346" t="s">
        <v>2683</v>
      </c>
      <c r="H1012" s="346" t="s">
        <v>2808</v>
      </c>
      <c r="I1012" s="346" t="s">
        <v>2719</v>
      </c>
      <c r="J1012" s="346" t="s">
        <v>13669</v>
      </c>
      <c r="K1012" s="346" t="s">
        <v>12473</v>
      </c>
      <c r="L1012" s="347" t="s">
        <v>12753</v>
      </c>
      <c r="M1012" s="346" t="s">
        <v>13685</v>
      </c>
      <c r="N1012" s="346" t="s">
        <v>13686</v>
      </c>
      <c r="O1012" s="346" t="s">
        <v>13671</v>
      </c>
      <c r="P1012" s="346" t="s">
        <v>13672</v>
      </c>
      <c r="Q1012" s="346" t="s">
        <v>13673</v>
      </c>
      <c r="R1012" s="346" t="s">
        <v>13674</v>
      </c>
      <c r="S1012" s="346" t="s">
        <v>13675</v>
      </c>
      <c r="T1012" s="346" t="s">
        <v>13676</v>
      </c>
      <c r="U1012" s="346" t="s">
        <v>8721</v>
      </c>
      <c r="V1012" s="346" t="s">
        <v>13677</v>
      </c>
      <c r="W1012" s="346" t="s">
        <v>12476</v>
      </c>
      <c r="X1012" s="346" t="s">
        <v>8805</v>
      </c>
      <c r="Y1012" s="346" t="s">
        <v>8721</v>
      </c>
      <c r="Z1012" s="346" t="s">
        <v>12484</v>
      </c>
      <c r="AA1012" s="346" t="s">
        <v>12484</v>
      </c>
      <c r="AB1012" s="346" t="s">
        <v>12484</v>
      </c>
      <c r="AC1012" s="348">
        <v>1982.21875</v>
      </c>
      <c r="AD1012" s="348" t="s">
        <v>12496</v>
      </c>
      <c r="AE1012" s="348">
        <v>2457.5629403173043</v>
      </c>
      <c r="AF1012" s="349">
        <v>0.23980410351647841</v>
      </c>
      <c r="AG1012" s="359">
        <v>0</v>
      </c>
      <c r="AH1012" s="359">
        <v>0</v>
      </c>
      <c r="AI1012" s="349">
        <v>-1</v>
      </c>
      <c r="AJ1012" s="349">
        <v>-1</v>
      </c>
      <c r="AK1012" s="350">
        <v>0</v>
      </c>
      <c r="AL1012" s="351">
        <v>-1</v>
      </c>
      <c r="AM1012" s="348" t="s">
        <v>12711</v>
      </c>
      <c r="AN1012" s="348" t="s">
        <v>12484</v>
      </c>
      <c r="AO1012" s="346" t="s">
        <v>12763</v>
      </c>
      <c r="AP1012" s="352">
        <v>43707</v>
      </c>
      <c r="AQ1012" s="346" t="s">
        <v>12482</v>
      </c>
      <c r="AR1012" s="346" t="s">
        <v>13318</v>
      </c>
      <c r="AS1012" s="346" t="s">
        <v>12501</v>
      </c>
      <c r="AT1012" s="346" t="s">
        <v>12764</v>
      </c>
      <c r="AU1012" s="346" t="s">
        <v>8721</v>
      </c>
      <c r="AV1012" s="346" t="s">
        <v>8721</v>
      </c>
      <c r="AW1012" s="327" t="s">
        <v>12484</v>
      </c>
      <c r="AX1012" s="346" t="s">
        <v>12741</v>
      </c>
      <c r="AY1012" s="346" t="s">
        <v>12484</v>
      </c>
      <c r="AZ1012" s="311"/>
      <c r="BA1012" s="309" t="s">
        <v>12766</v>
      </c>
      <c r="BB1012" s="310" t="s">
        <v>13676</v>
      </c>
      <c r="BC1012" s="309" t="s">
        <v>8721</v>
      </c>
      <c r="BD1012" s="309">
        <v>1</v>
      </c>
      <c r="BE1012" s="307"/>
      <c r="BF1012" s="310" t="b">
        <v>1</v>
      </c>
    </row>
    <row r="1013" spans="1:58" s="311" customFormat="1" ht="15" customHeight="1" x14ac:dyDescent="0.25">
      <c r="A1013" s="345">
        <v>1011</v>
      </c>
      <c r="B1013" s="382" t="s">
        <v>2817</v>
      </c>
      <c r="C1013" s="337">
        <v>7963</v>
      </c>
      <c r="D1013" s="337" t="s">
        <v>2817</v>
      </c>
      <c r="E1013" s="337" t="s">
        <v>1414</v>
      </c>
      <c r="F1013" s="337" t="s">
        <v>2727</v>
      </c>
      <c r="G1013" s="337" t="s">
        <v>2683</v>
      </c>
      <c r="H1013" s="337" t="s">
        <v>2808</v>
      </c>
      <c r="I1013" s="337" t="s">
        <v>2767</v>
      </c>
      <c r="J1013" s="337" t="s">
        <v>13714</v>
      </c>
      <c r="K1013" s="337" t="s">
        <v>12473</v>
      </c>
      <c r="L1013" s="338" t="s">
        <v>12753</v>
      </c>
      <c r="M1013" s="337" t="s">
        <v>13715</v>
      </c>
      <c r="N1013" s="337" t="s">
        <v>13716</v>
      </c>
      <c r="O1013" s="337" t="s">
        <v>13717</v>
      </c>
      <c r="P1013" s="337" t="s">
        <v>13718</v>
      </c>
      <c r="Q1013" s="337" t="s">
        <v>13719</v>
      </c>
      <c r="R1013" s="337" t="s">
        <v>13720</v>
      </c>
      <c r="S1013" s="337" t="s">
        <v>13675</v>
      </c>
      <c r="T1013" s="337" t="s">
        <v>13676</v>
      </c>
      <c r="U1013" s="337" t="s">
        <v>8721</v>
      </c>
      <c r="V1013" s="337" t="s">
        <v>13677</v>
      </c>
      <c r="W1013" s="337" t="s">
        <v>12476</v>
      </c>
      <c r="X1013" s="337" t="s">
        <v>8805</v>
      </c>
      <c r="Y1013" s="337" t="s">
        <v>8721</v>
      </c>
      <c r="Z1013" s="337" t="s">
        <v>12484</v>
      </c>
      <c r="AA1013" s="337" t="s">
        <v>12484</v>
      </c>
      <c r="AB1013" s="337" t="s">
        <v>12484</v>
      </c>
      <c r="AC1013" s="339">
        <v>2641.53125</v>
      </c>
      <c r="AD1013" s="339" t="s">
        <v>12496</v>
      </c>
      <c r="AE1013" s="339">
        <v>3274.9812833170126</v>
      </c>
      <c r="AF1013" s="340">
        <v>0.23980410351647841</v>
      </c>
      <c r="AG1013" s="366">
        <v>0</v>
      </c>
      <c r="AH1013" s="366">
        <v>0</v>
      </c>
      <c r="AI1013" s="340">
        <v>-1</v>
      </c>
      <c r="AJ1013" s="340">
        <v>-1</v>
      </c>
      <c r="AK1013" s="341">
        <v>0</v>
      </c>
      <c r="AL1013" s="342">
        <v>-1</v>
      </c>
      <c r="AM1013" s="339" t="s">
        <v>12711</v>
      </c>
      <c r="AN1013" s="339" t="s">
        <v>12484</v>
      </c>
      <c r="AO1013" s="337" t="s">
        <v>12763</v>
      </c>
      <c r="AP1013" s="343">
        <v>43707</v>
      </c>
      <c r="AQ1013" s="335" t="s">
        <v>12482</v>
      </c>
      <c r="AR1013" s="335" t="s">
        <v>13318</v>
      </c>
      <c r="AS1013" s="335" t="s">
        <v>12501</v>
      </c>
      <c r="AT1013" s="335" t="s">
        <v>12764</v>
      </c>
      <c r="AU1013" s="335" t="s">
        <v>8721</v>
      </c>
      <c r="AV1013" s="335" t="s">
        <v>8721</v>
      </c>
      <c r="AW1013" s="327" t="s">
        <v>12484</v>
      </c>
      <c r="AX1013" s="335" t="s">
        <v>12741</v>
      </c>
      <c r="AY1013" s="335" t="s">
        <v>12484</v>
      </c>
      <c r="AZ1013" s="309"/>
      <c r="BA1013" s="311" t="s">
        <v>12766</v>
      </c>
      <c r="BB1013" s="310" t="s">
        <v>13676</v>
      </c>
      <c r="BC1013" s="311" t="s">
        <v>8721</v>
      </c>
      <c r="BD1013" s="311">
        <v>1</v>
      </c>
      <c r="BE1013" s="307"/>
      <c r="BF1013" s="310" t="b">
        <v>1</v>
      </c>
    </row>
    <row r="1014" spans="1:58" s="309" customFormat="1" ht="15" customHeight="1" x14ac:dyDescent="0.25">
      <c r="A1014" s="335">
        <v>1012</v>
      </c>
      <c r="B1014" s="382" t="s">
        <v>2818</v>
      </c>
      <c r="C1014" s="346">
        <v>7964</v>
      </c>
      <c r="D1014" s="346" t="s">
        <v>2818</v>
      </c>
      <c r="E1014" s="346" t="s">
        <v>1414</v>
      </c>
      <c r="F1014" s="346" t="s">
        <v>2727</v>
      </c>
      <c r="G1014" s="346" t="s">
        <v>2683</v>
      </c>
      <c r="H1014" s="346" t="s">
        <v>2808</v>
      </c>
      <c r="I1014" s="346" t="s">
        <v>2779</v>
      </c>
      <c r="J1014" s="346" t="s">
        <v>13669</v>
      </c>
      <c r="K1014" s="346" t="s">
        <v>12473</v>
      </c>
      <c r="L1014" s="347" t="s">
        <v>12753</v>
      </c>
      <c r="M1014" s="346" t="s">
        <v>13685</v>
      </c>
      <c r="N1014" s="346" t="s">
        <v>13686</v>
      </c>
      <c r="O1014" s="346" t="s">
        <v>13671</v>
      </c>
      <c r="P1014" s="346" t="s">
        <v>13672</v>
      </c>
      <c r="Q1014" s="346" t="s">
        <v>13673</v>
      </c>
      <c r="R1014" s="346" t="s">
        <v>13674</v>
      </c>
      <c r="S1014" s="346" t="s">
        <v>13675</v>
      </c>
      <c r="T1014" s="346" t="s">
        <v>13676</v>
      </c>
      <c r="U1014" s="346" t="s">
        <v>8721</v>
      </c>
      <c r="V1014" s="346" t="s">
        <v>13677</v>
      </c>
      <c r="W1014" s="346" t="s">
        <v>12476</v>
      </c>
      <c r="X1014" s="346" t="s">
        <v>8805</v>
      </c>
      <c r="Y1014" s="346" t="s">
        <v>8721</v>
      </c>
      <c r="Z1014" s="346" t="s">
        <v>12484</v>
      </c>
      <c r="AA1014" s="346" t="s">
        <v>12484</v>
      </c>
      <c r="AB1014" s="346" t="s">
        <v>12484</v>
      </c>
      <c r="AC1014" s="348">
        <v>3159.5625</v>
      </c>
      <c r="AD1014" s="348" t="s">
        <v>12496</v>
      </c>
      <c r="AE1014" s="348">
        <v>3917.2385528167833</v>
      </c>
      <c r="AF1014" s="349">
        <v>0.23980410351647841</v>
      </c>
      <c r="AG1014" s="359">
        <v>0</v>
      </c>
      <c r="AH1014" s="359">
        <v>0</v>
      </c>
      <c r="AI1014" s="349">
        <v>-1</v>
      </c>
      <c r="AJ1014" s="349">
        <v>-1</v>
      </c>
      <c r="AK1014" s="350">
        <v>0</v>
      </c>
      <c r="AL1014" s="351">
        <v>-1</v>
      </c>
      <c r="AM1014" s="348" t="s">
        <v>12711</v>
      </c>
      <c r="AN1014" s="348" t="s">
        <v>12484</v>
      </c>
      <c r="AO1014" s="346" t="s">
        <v>12763</v>
      </c>
      <c r="AP1014" s="352">
        <v>43707</v>
      </c>
      <c r="AQ1014" s="346" t="s">
        <v>12482</v>
      </c>
      <c r="AR1014" s="346" t="s">
        <v>13318</v>
      </c>
      <c r="AS1014" s="346" t="s">
        <v>12501</v>
      </c>
      <c r="AT1014" s="346" t="s">
        <v>12764</v>
      </c>
      <c r="AU1014" s="346" t="s">
        <v>8721</v>
      </c>
      <c r="AV1014" s="346" t="s">
        <v>8721</v>
      </c>
      <c r="AW1014" s="327" t="s">
        <v>12484</v>
      </c>
      <c r="AX1014" s="346" t="s">
        <v>12741</v>
      </c>
      <c r="AY1014" s="346" t="s">
        <v>12484</v>
      </c>
      <c r="AZ1014" s="311"/>
      <c r="BA1014" s="309" t="s">
        <v>12766</v>
      </c>
      <c r="BB1014" s="310" t="s">
        <v>13676</v>
      </c>
      <c r="BC1014" s="309" t="s">
        <v>8721</v>
      </c>
      <c r="BD1014" s="309">
        <v>1</v>
      </c>
      <c r="BE1014" s="307"/>
      <c r="BF1014" s="310" t="b">
        <v>1</v>
      </c>
    </row>
    <row r="1015" spans="1:58" s="311" customFormat="1" ht="15" customHeight="1" x14ac:dyDescent="0.25">
      <c r="A1015" s="345">
        <v>1013</v>
      </c>
      <c r="B1015" s="382" t="s">
        <v>2819</v>
      </c>
      <c r="C1015" s="337">
        <v>7965</v>
      </c>
      <c r="D1015" s="337" t="s">
        <v>2819</v>
      </c>
      <c r="E1015" s="337" t="s">
        <v>1414</v>
      </c>
      <c r="F1015" s="337" t="s">
        <v>2727</v>
      </c>
      <c r="G1015" s="337" t="s">
        <v>2683</v>
      </c>
      <c r="H1015" s="337" t="s">
        <v>2808</v>
      </c>
      <c r="I1015" s="337" t="s">
        <v>2792</v>
      </c>
      <c r="J1015" s="337" t="s">
        <v>13669</v>
      </c>
      <c r="K1015" s="337" t="s">
        <v>12473</v>
      </c>
      <c r="L1015" s="338" t="s">
        <v>12753</v>
      </c>
      <c r="M1015" s="337" t="s">
        <v>13685</v>
      </c>
      <c r="N1015" s="337" t="s">
        <v>13686</v>
      </c>
      <c r="O1015" s="337" t="s">
        <v>13671</v>
      </c>
      <c r="P1015" s="337" t="s">
        <v>13672</v>
      </c>
      <c r="Q1015" s="337" t="s">
        <v>13673</v>
      </c>
      <c r="R1015" s="337" t="s">
        <v>13674</v>
      </c>
      <c r="S1015" s="337" t="s">
        <v>13675</v>
      </c>
      <c r="T1015" s="337" t="s">
        <v>13676</v>
      </c>
      <c r="U1015" s="337" t="s">
        <v>8721</v>
      </c>
      <c r="V1015" s="337" t="s">
        <v>13677</v>
      </c>
      <c r="W1015" s="337" t="s">
        <v>12476</v>
      </c>
      <c r="X1015" s="337" t="s">
        <v>8805</v>
      </c>
      <c r="Y1015" s="337" t="s">
        <v>8721</v>
      </c>
      <c r="Z1015" s="337" t="s">
        <v>12484</v>
      </c>
      <c r="AA1015" s="337" t="s">
        <v>12484</v>
      </c>
      <c r="AB1015" s="337" t="s">
        <v>12484</v>
      </c>
      <c r="AC1015" s="339">
        <v>4037.21875</v>
      </c>
      <c r="AD1015" s="339" t="s">
        <v>12496</v>
      </c>
      <c r="AE1015" s="339">
        <v>5005.360373043668</v>
      </c>
      <c r="AF1015" s="340">
        <v>0.23980410351647863</v>
      </c>
      <c r="AG1015" s="366">
        <v>0</v>
      </c>
      <c r="AH1015" s="366">
        <v>0</v>
      </c>
      <c r="AI1015" s="340">
        <v>-1</v>
      </c>
      <c r="AJ1015" s="340">
        <v>-1</v>
      </c>
      <c r="AK1015" s="341">
        <v>0</v>
      </c>
      <c r="AL1015" s="342">
        <v>-1</v>
      </c>
      <c r="AM1015" s="339" t="s">
        <v>12711</v>
      </c>
      <c r="AN1015" s="339" t="s">
        <v>12484</v>
      </c>
      <c r="AO1015" s="337" t="s">
        <v>12763</v>
      </c>
      <c r="AP1015" s="343">
        <v>43707</v>
      </c>
      <c r="AQ1015" s="335" t="s">
        <v>12482</v>
      </c>
      <c r="AR1015" s="335" t="s">
        <v>13318</v>
      </c>
      <c r="AS1015" s="335" t="s">
        <v>12501</v>
      </c>
      <c r="AT1015" s="335" t="s">
        <v>12764</v>
      </c>
      <c r="AU1015" s="335" t="s">
        <v>8721</v>
      </c>
      <c r="AV1015" s="335" t="s">
        <v>8721</v>
      </c>
      <c r="AW1015" s="327" t="s">
        <v>12484</v>
      </c>
      <c r="AX1015" s="335" t="s">
        <v>12741</v>
      </c>
      <c r="AY1015" s="335" t="s">
        <v>12484</v>
      </c>
      <c r="BA1015" s="311" t="s">
        <v>12766</v>
      </c>
      <c r="BB1015" s="310" t="s">
        <v>13676</v>
      </c>
      <c r="BC1015" s="311" t="s">
        <v>8721</v>
      </c>
      <c r="BD1015" s="311">
        <v>1</v>
      </c>
      <c r="BE1015" s="307"/>
      <c r="BF1015" s="310" t="b">
        <v>1</v>
      </c>
    </row>
    <row r="1016" spans="1:58" s="309" customFormat="1" ht="15" customHeight="1" x14ac:dyDescent="0.25">
      <c r="A1016" s="335">
        <v>1014</v>
      </c>
      <c r="B1016" s="382" t="s">
        <v>2820</v>
      </c>
      <c r="C1016" s="346">
        <v>7966</v>
      </c>
      <c r="D1016" s="346" t="s">
        <v>2820</v>
      </c>
      <c r="E1016" s="346" t="s">
        <v>1414</v>
      </c>
      <c r="F1016" s="346" t="s">
        <v>2727</v>
      </c>
      <c r="G1016" s="346" t="s">
        <v>2683</v>
      </c>
      <c r="H1016" s="346" t="s">
        <v>2808</v>
      </c>
      <c r="I1016" s="346" t="s">
        <v>2806</v>
      </c>
      <c r="J1016" s="346" t="s">
        <v>13669</v>
      </c>
      <c r="K1016" s="346" t="s">
        <v>12473</v>
      </c>
      <c r="L1016" s="347" t="s">
        <v>12753</v>
      </c>
      <c r="M1016" s="346" t="s">
        <v>13685</v>
      </c>
      <c r="N1016" s="346" t="s">
        <v>13686</v>
      </c>
      <c r="O1016" s="346" t="s">
        <v>13671</v>
      </c>
      <c r="P1016" s="346" t="s">
        <v>13672</v>
      </c>
      <c r="Q1016" s="346" t="s">
        <v>13673</v>
      </c>
      <c r="R1016" s="346" t="s">
        <v>13674</v>
      </c>
      <c r="S1016" s="346" t="s">
        <v>13675</v>
      </c>
      <c r="T1016" s="346" t="s">
        <v>13676</v>
      </c>
      <c r="U1016" s="346" t="s">
        <v>8721</v>
      </c>
      <c r="V1016" s="346" t="s">
        <v>13677</v>
      </c>
      <c r="W1016" s="346" t="s">
        <v>12476</v>
      </c>
      <c r="X1016" s="346" t="s">
        <v>8805</v>
      </c>
      <c r="Y1016" s="346" t="s">
        <v>8721</v>
      </c>
      <c r="Z1016" s="346" t="s">
        <v>12484</v>
      </c>
      <c r="AA1016" s="346" t="s">
        <v>12484</v>
      </c>
      <c r="AB1016" s="346" t="s">
        <v>12484</v>
      </c>
      <c r="AC1016" s="348">
        <v>4795</v>
      </c>
      <c r="AD1016" s="348" t="s">
        <v>12496</v>
      </c>
      <c r="AE1016" s="348">
        <v>5944.8606763615144</v>
      </c>
      <c r="AF1016" s="349">
        <v>0.23980410351647841</v>
      </c>
      <c r="AG1016" s="359">
        <v>0</v>
      </c>
      <c r="AH1016" s="359">
        <v>0</v>
      </c>
      <c r="AI1016" s="349">
        <v>-1</v>
      </c>
      <c r="AJ1016" s="349">
        <v>-1</v>
      </c>
      <c r="AK1016" s="350">
        <v>0</v>
      </c>
      <c r="AL1016" s="351">
        <v>-1</v>
      </c>
      <c r="AM1016" s="348" t="s">
        <v>12711</v>
      </c>
      <c r="AN1016" s="348" t="s">
        <v>12484</v>
      </c>
      <c r="AO1016" s="346" t="s">
        <v>12763</v>
      </c>
      <c r="AP1016" s="352">
        <v>43707</v>
      </c>
      <c r="AQ1016" s="346" t="s">
        <v>12482</v>
      </c>
      <c r="AR1016" s="346" t="s">
        <v>13318</v>
      </c>
      <c r="AS1016" s="346" t="s">
        <v>12501</v>
      </c>
      <c r="AT1016" s="346" t="s">
        <v>12764</v>
      </c>
      <c r="AU1016" s="346" t="s">
        <v>8721</v>
      </c>
      <c r="AV1016" s="346" t="s">
        <v>8721</v>
      </c>
      <c r="AW1016" s="327" t="s">
        <v>12484</v>
      </c>
      <c r="AX1016" s="346" t="s">
        <v>12741</v>
      </c>
      <c r="AY1016" s="346" t="s">
        <v>12484</v>
      </c>
      <c r="AZ1016" s="311"/>
      <c r="BA1016" s="309" t="s">
        <v>12766</v>
      </c>
      <c r="BB1016" s="310" t="s">
        <v>13676</v>
      </c>
      <c r="BC1016" s="309" t="s">
        <v>8721</v>
      </c>
      <c r="BD1016" s="309">
        <v>1</v>
      </c>
      <c r="BE1016" s="307"/>
      <c r="BF1016" s="310" t="b">
        <v>1</v>
      </c>
    </row>
    <row r="1017" spans="1:58" s="311" customFormat="1" ht="15" customHeight="1" x14ac:dyDescent="0.25">
      <c r="A1017" s="345">
        <v>1015</v>
      </c>
      <c r="B1017" s="382" t="s">
        <v>2822</v>
      </c>
      <c r="C1017" s="337">
        <v>7967</v>
      </c>
      <c r="D1017" s="337" t="s">
        <v>2822</v>
      </c>
      <c r="E1017" s="337" t="s">
        <v>1414</v>
      </c>
      <c r="F1017" s="337" t="s">
        <v>2727</v>
      </c>
      <c r="G1017" s="337" t="s">
        <v>2683</v>
      </c>
      <c r="H1017" s="337" t="s">
        <v>2808</v>
      </c>
      <c r="I1017" s="337" t="s">
        <v>2821</v>
      </c>
      <c r="J1017" s="337" t="s">
        <v>13669</v>
      </c>
      <c r="K1017" s="337" t="s">
        <v>12473</v>
      </c>
      <c r="L1017" s="338" t="s">
        <v>12753</v>
      </c>
      <c r="M1017" s="337" t="s">
        <v>13685</v>
      </c>
      <c r="N1017" s="337" t="s">
        <v>13686</v>
      </c>
      <c r="O1017" s="337" t="s">
        <v>13671</v>
      </c>
      <c r="P1017" s="337" t="s">
        <v>13672</v>
      </c>
      <c r="Q1017" s="337" t="s">
        <v>13673</v>
      </c>
      <c r="R1017" s="337" t="s">
        <v>13674</v>
      </c>
      <c r="S1017" s="337" t="s">
        <v>13675</v>
      </c>
      <c r="T1017" s="337" t="s">
        <v>13676</v>
      </c>
      <c r="U1017" s="337" t="s">
        <v>8721</v>
      </c>
      <c r="V1017" s="337" t="s">
        <v>13677</v>
      </c>
      <c r="W1017" s="337" t="s">
        <v>12476</v>
      </c>
      <c r="X1017" s="337" t="s">
        <v>8805</v>
      </c>
      <c r="Y1017" s="337" t="s">
        <v>8721</v>
      </c>
      <c r="Z1017" s="337" t="s">
        <v>12484</v>
      </c>
      <c r="AA1017" s="337" t="s">
        <v>12484</v>
      </c>
      <c r="AB1017" s="337" t="s">
        <v>12484</v>
      </c>
      <c r="AC1017" s="339">
        <v>5497.125</v>
      </c>
      <c r="AD1017" s="339" t="s">
        <v>12496</v>
      </c>
      <c r="AE1017" s="339">
        <v>6815.3581325430214</v>
      </c>
      <c r="AF1017" s="340">
        <v>0.23980410351647841</v>
      </c>
      <c r="AG1017" s="366">
        <v>0</v>
      </c>
      <c r="AH1017" s="366">
        <v>0</v>
      </c>
      <c r="AI1017" s="340">
        <v>-1</v>
      </c>
      <c r="AJ1017" s="340">
        <v>-1</v>
      </c>
      <c r="AK1017" s="341">
        <v>0</v>
      </c>
      <c r="AL1017" s="342">
        <v>-1</v>
      </c>
      <c r="AM1017" s="339" t="s">
        <v>12711</v>
      </c>
      <c r="AN1017" s="339" t="s">
        <v>12484</v>
      </c>
      <c r="AO1017" s="337" t="s">
        <v>12763</v>
      </c>
      <c r="AP1017" s="343">
        <v>43707</v>
      </c>
      <c r="AQ1017" s="335" t="s">
        <v>12482</v>
      </c>
      <c r="AR1017" s="335" t="s">
        <v>13318</v>
      </c>
      <c r="AS1017" s="335" t="s">
        <v>12501</v>
      </c>
      <c r="AT1017" s="335" t="s">
        <v>12764</v>
      </c>
      <c r="AU1017" s="335" t="s">
        <v>8721</v>
      </c>
      <c r="AV1017" s="335" t="s">
        <v>8721</v>
      </c>
      <c r="AW1017" s="327" t="s">
        <v>12484</v>
      </c>
      <c r="AX1017" s="335" t="s">
        <v>12741</v>
      </c>
      <c r="AY1017" s="335" t="s">
        <v>12484</v>
      </c>
      <c r="BA1017" s="311" t="s">
        <v>12766</v>
      </c>
      <c r="BB1017" s="310" t="s">
        <v>13676</v>
      </c>
      <c r="BC1017" s="311" t="s">
        <v>8721</v>
      </c>
      <c r="BD1017" s="311">
        <v>1</v>
      </c>
      <c r="BE1017" s="307"/>
      <c r="BF1017" s="310" t="b">
        <v>1</v>
      </c>
    </row>
    <row r="1018" spans="1:58" s="309" customFormat="1" ht="15" customHeight="1" x14ac:dyDescent="0.25">
      <c r="A1018" s="335">
        <v>1016</v>
      </c>
      <c r="B1018" s="382" t="s">
        <v>2830</v>
      </c>
      <c r="C1018" s="346">
        <v>7968</v>
      </c>
      <c r="D1018" s="346" t="s">
        <v>2830</v>
      </c>
      <c r="E1018" s="346" t="s">
        <v>1414</v>
      </c>
      <c r="F1018" s="346" t="s">
        <v>2727</v>
      </c>
      <c r="G1018" s="346" t="s">
        <v>2683</v>
      </c>
      <c r="H1018" s="346" t="s">
        <v>2823</v>
      </c>
      <c r="I1018" s="346" t="s">
        <v>2737</v>
      </c>
      <c r="J1018" s="346" t="s">
        <v>13669</v>
      </c>
      <c r="K1018" s="346" t="s">
        <v>12473</v>
      </c>
      <c r="L1018" s="347" t="s">
        <v>12753</v>
      </c>
      <c r="M1018" s="346" t="s">
        <v>13685</v>
      </c>
      <c r="N1018" s="346" t="s">
        <v>13686</v>
      </c>
      <c r="O1018" s="346" t="s">
        <v>13671</v>
      </c>
      <c r="P1018" s="346" t="s">
        <v>13672</v>
      </c>
      <c r="Q1018" s="346" t="s">
        <v>13673</v>
      </c>
      <c r="R1018" s="346" t="s">
        <v>13674</v>
      </c>
      <c r="S1018" s="346" t="s">
        <v>13675</v>
      </c>
      <c r="T1018" s="346" t="s">
        <v>13676</v>
      </c>
      <c r="U1018" s="346" t="s">
        <v>8721</v>
      </c>
      <c r="V1018" s="346" t="s">
        <v>13677</v>
      </c>
      <c r="W1018" s="346" t="s">
        <v>12476</v>
      </c>
      <c r="X1018" s="346" t="s">
        <v>8805</v>
      </c>
      <c r="Y1018" s="346" t="s">
        <v>8721</v>
      </c>
      <c r="Z1018" s="346" t="s">
        <v>12484</v>
      </c>
      <c r="AA1018" s="346" t="s">
        <v>12484</v>
      </c>
      <c r="AB1018" s="346" t="s">
        <v>12484</v>
      </c>
      <c r="AC1018" s="348">
        <v>1815.25</v>
      </c>
      <c r="AD1018" s="348" t="s">
        <v>12496</v>
      </c>
      <c r="AE1018" s="348">
        <v>2250.5543989082876</v>
      </c>
      <c r="AF1018" s="349">
        <v>0.23980410351647841</v>
      </c>
      <c r="AG1018" s="359">
        <v>0</v>
      </c>
      <c r="AH1018" s="359">
        <v>0</v>
      </c>
      <c r="AI1018" s="349">
        <v>-1</v>
      </c>
      <c r="AJ1018" s="349">
        <v>-1</v>
      </c>
      <c r="AK1018" s="350">
        <v>0</v>
      </c>
      <c r="AL1018" s="351">
        <v>-1</v>
      </c>
      <c r="AM1018" s="348" t="s">
        <v>12711</v>
      </c>
      <c r="AN1018" s="348" t="s">
        <v>12484</v>
      </c>
      <c r="AO1018" s="346" t="s">
        <v>12763</v>
      </c>
      <c r="AP1018" s="352">
        <v>43707</v>
      </c>
      <c r="AQ1018" s="346" t="s">
        <v>12482</v>
      </c>
      <c r="AR1018" s="346" t="s">
        <v>13318</v>
      </c>
      <c r="AS1018" s="346" t="s">
        <v>12501</v>
      </c>
      <c r="AT1018" s="346" t="s">
        <v>12764</v>
      </c>
      <c r="AU1018" s="346" t="s">
        <v>8721</v>
      </c>
      <c r="AV1018" s="346" t="s">
        <v>8721</v>
      </c>
      <c r="AW1018" s="327" t="s">
        <v>12484</v>
      </c>
      <c r="AX1018" s="346" t="s">
        <v>12741</v>
      </c>
      <c r="AY1018" s="346" t="s">
        <v>12484</v>
      </c>
      <c r="BA1018" s="309" t="s">
        <v>12766</v>
      </c>
      <c r="BB1018" s="310" t="s">
        <v>13676</v>
      </c>
      <c r="BC1018" s="309" t="s">
        <v>8721</v>
      </c>
      <c r="BD1018" s="309">
        <v>1</v>
      </c>
      <c r="BE1018" s="307"/>
      <c r="BF1018" s="310" t="b">
        <v>1</v>
      </c>
    </row>
    <row r="1019" spans="1:58" s="311" customFormat="1" ht="15" customHeight="1" x14ac:dyDescent="0.25">
      <c r="A1019" s="345">
        <v>1017</v>
      </c>
      <c r="B1019" s="382" t="s">
        <v>2831</v>
      </c>
      <c r="C1019" s="337">
        <v>7969</v>
      </c>
      <c r="D1019" s="337" t="s">
        <v>2831</v>
      </c>
      <c r="E1019" s="337" t="s">
        <v>1414</v>
      </c>
      <c r="F1019" s="337" t="s">
        <v>2727</v>
      </c>
      <c r="G1019" s="337" t="s">
        <v>2683</v>
      </c>
      <c r="H1019" s="337" t="s">
        <v>2823</v>
      </c>
      <c r="I1019" s="337" t="s">
        <v>2719</v>
      </c>
      <c r="J1019" s="337" t="s">
        <v>13669</v>
      </c>
      <c r="K1019" s="337" t="s">
        <v>12473</v>
      </c>
      <c r="L1019" s="338" t="s">
        <v>12753</v>
      </c>
      <c r="M1019" s="337" t="s">
        <v>13685</v>
      </c>
      <c r="N1019" s="337" t="s">
        <v>13686</v>
      </c>
      <c r="O1019" s="337" t="s">
        <v>13671</v>
      </c>
      <c r="P1019" s="337" t="s">
        <v>13672</v>
      </c>
      <c r="Q1019" s="337" t="s">
        <v>13673</v>
      </c>
      <c r="R1019" s="337" t="s">
        <v>13674</v>
      </c>
      <c r="S1019" s="337" t="s">
        <v>13675</v>
      </c>
      <c r="T1019" s="337" t="s">
        <v>13676</v>
      </c>
      <c r="U1019" s="337" t="s">
        <v>8721</v>
      </c>
      <c r="V1019" s="337" t="s">
        <v>13677</v>
      </c>
      <c r="W1019" s="337" t="s">
        <v>12476</v>
      </c>
      <c r="X1019" s="337" t="s">
        <v>8805</v>
      </c>
      <c r="Y1019" s="337" t="s">
        <v>8721</v>
      </c>
      <c r="Z1019" s="337" t="s">
        <v>12484</v>
      </c>
      <c r="AA1019" s="337" t="s">
        <v>12484</v>
      </c>
      <c r="AB1019" s="337" t="s">
        <v>12484</v>
      </c>
      <c r="AC1019" s="339">
        <v>2114.9375</v>
      </c>
      <c r="AD1019" s="339" t="s">
        <v>12496</v>
      </c>
      <c r="AE1019" s="339">
        <v>2622.1081911808819</v>
      </c>
      <c r="AF1019" s="340">
        <v>0.23980410351647841</v>
      </c>
      <c r="AG1019" s="366">
        <v>0</v>
      </c>
      <c r="AH1019" s="366">
        <v>0</v>
      </c>
      <c r="AI1019" s="340">
        <v>-1</v>
      </c>
      <c r="AJ1019" s="340">
        <v>-1</v>
      </c>
      <c r="AK1019" s="341">
        <v>0</v>
      </c>
      <c r="AL1019" s="342">
        <v>-1</v>
      </c>
      <c r="AM1019" s="339" t="s">
        <v>12711</v>
      </c>
      <c r="AN1019" s="339" t="s">
        <v>12484</v>
      </c>
      <c r="AO1019" s="337" t="s">
        <v>12763</v>
      </c>
      <c r="AP1019" s="343">
        <v>43707</v>
      </c>
      <c r="AQ1019" s="335" t="s">
        <v>12482</v>
      </c>
      <c r="AR1019" s="335" t="s">
        <v>13318</v>
      </c>
      <c r="AS1019" s="335" t="s">
        <v>12501</v>
      </c>
      <c r="AT1019" s="335" t="s">
        <v>12764</v>
      </c>
      <c r="AU1019" s="335" t="s">
        <v>8721</v>
      </c>
      <c r="AV1019" s="335" t="s">
        <v>8721</v>
      </c>
      <c r="AW1019" s="327" t="s">
        <v>12484</v>
      </c>
      <c r="AX1019" s="335" t="s">
        <v>12741</v>
      </c>
      <c r="AY1019" s="335" t="s">
        <v>12484</v>
      </c>
      <c r="AZ1019" s="309"/>
      <c r="BA1019" s="311" t="s">
        <v>12766</v>
      </c>
      <c r="BB1019" s="310" t="s">
        <v>13676</v>
      </c>
      <c r="BC1019" s="311" t="s">
        <v>8721</v>
      </c>
      <c r="BD1019" s="311">
        <v>1</v>
      </c>
      <c r="BE1019" s="307"/>
      <c r="BF1019" s="310" t="b">
        <v>1</v>
      </c>
    </row>
    <row r="1020" spans="1:58" s="309" customFormat="1" ht="15" customHeight="1" x14ac:dyDescent="0.25">
      <c r="A1020" s="335">
        <v>1018</v>
      </c>
      <c r="B1020" s="382" t="s">
        <v>2832</v>
      </c>
      <c r="C1020" s="346">
        <v>7970</v>
      </c>
      <c r="D1020" s="346" t="s">
        <v>2832</v>
      </c>
      <c r="E1020" s="346" t="s">
        <v>1414</v>
      </c>
      <c r="F1020" s="346" t="s">
        <v>2727</v>
      </c>
      <c r="G1020" s="346" t="s">
        <v>2683</v>
      </c>
      <c r="H1020" s="346" t="s">
        <v>2823</v>
      </c>
      <c r="I1020" s="346" t="s">
        <v>2767</v>
      </c>
      <c r="J1020" s="346" t="s">
        <v>13669</v>
      </c>
      <c r="K1020" s="346" t="s">
        <v>12473</v>
      </c>
      <c r="L1020" s="347" t="s">
        <v>12753</v>
      </c>
      <c r="M1020" s="346" t="s">
        <v>13685</v>
      </c>
      <c r="N1020" s="346" t="s">
        <v>13686</v>
      </c>
      <c r="O1020" s="346" t="s">
        <v>13671</v>
      </c>
      <c r="P1020" s="346" t="s">
        <v>13672</v>
      </c>
      <c r="Q1020" s="346" t="s">
        <v>13673</v>
      </c>
      <c r="R1020" s="346" t="s">
        <v>13674</v>
      </c>
      <c r="S1020" s="346" t="s">
        <v>13675</v>
      </c>
      <c r="T1020" s="346" t="s">
        <v>13676</v>
      </c>
      <c r="U1020" s="346" t="s">
        <v>8721</v>
      </c>
      <c r="V1020" s="346" t="s">
        <v>13677</v>
      </c>
      <c r="W1020" s="346" t="s">
        <v>12476</v>
      </c>
      <c r="X1020" s="346" t="s">
        <v>8805</v>
      </c>
      <c r="Y1020" s="346" t="s">
        <v>8721</v>
      </c>
      <c r="Z1020" s="346" t="s">
        <v>12484</v>
      </c>
      <c r="AA1020" s="346" t="s">
        <v>12484</v>
      </c>
      <c r="AB1020" s="346" t="s">
        <v>12484</v>
      </c>
      <c r="AC1020" s="348">
        <v>2757.125</v>
      </c>
      <c r="AD1020" s="348" t="s">
        <v>12496</v>
      </c>
      <c r="AE1020" s="348">
        <v>3418.2948889078707</v>
      </c>
      <c r="AF1020" s="349">
        <v>0.23980410351647841</v>
      </c>
      <c r="AG1020" s="359">
        <v>0</v>
      </c>
      <c r="AH1020" s="359">
        <v>0</v>
      </c>
      <c r="AI1020" s="349">
        <v>-1</v>
      </c>
      <c r="AJ1020" s="349">
        <v>-1</v>
      </c>
      <c r="AK1020" s="350">
        <v>0</v>
      </c>
      <c r="AL1020" s="351">
        <v>-1</v>
      </c>
      <c r="AM1020" s="348" t="s">
        <v>12711</v>
      </c>
      <c r="AN1020" s="348" t="s">
        <v>12484</v>
      </c>
      <c r="AO1020" s="346" t="s">
        <v>12763</v>
      </c>
      <c r="AP1020" s="352">
        <v>43707</v>
      </c>
      <c r="AQ1020" s="346" t="s">
        <v>12482</v>
      </c>
      <c r="AR1020" s="346" t="s">
        <v>13318</v>
      </c>
      <c r="AS1020" s="346" t="s">
        <v>12501</v>
      </c>
      <c r="AT1020" s="346" t="s">
        <v>12764</v>
      </c>
      <c r="AU1020" s="346" t="s">
        <v>8721</v>
      </c>
      <c r="AV1020" s="346" t="s">
        <v>8721</v>
      </c>
      <c r="AW1020" s="327" t="s">
        <v>12484</v>
      </c>
      <c r="AX1020" s="346" t="s">
        <v>12741</v>
      </c>
      <c r="AY1020" s="346" t="s">
        <v>12484</v>
      </c>
      <c r="BA1020" s="309" t="s">
        <v>12766</v>
      </c>
      <c r="BB1020" s="310" t="s">
        <v>13676</v>
      </c>
      <c r="BC1020" s="309" t="s">
        <v>8721</v>
      </c>
      <c r="BD1020" s="309">
        <v>1</v>
      </c>
      <c r="BE1020" s="307"/>
      <c r="BF1020" s="310" t="b">
        <v>1</v>
      </c>
    </row>
    <row r="1021" spans="1:58" s="311" customFormat="1" ht="15" customHeight="1" x14ac:dyDescent="0.25">
      <c r="A1021" s="345">
        <v>1019</v>
      </c>
      <c r="B1021" s="382" t="s">
        <v>2833</v>
      </c>
      <c r="C1021" s="337">
        <v>7971</v>
      </c>
      <c r="D1021" s="337" t="s">
        <v>2833</v>
      </c>
      <c r="E1021" s="337" t="s">
        <v>1414</v>
      </c>
      <c r="F1021" s="337" t="s">
        <v>2727</v>
      </c>
      <c r="G1021" s="337" t="s">
        <v>2683</v>
      </c>
      <c r="H1021" s="337" t="s">
        <v>2823</v>
      </c>
      <c r="I1021" s="337" t="s">
        <v>2779</v>
      </c>
      <c r="J1021" s="337" t="s">
        <v>13669</v>
      </c>
      <c r="K1021" s="337" t="s">
        <v>12473</v>
      </c>
      <c r="L1021" s="338" t="s">
        <v>12753</v>
      </c>
      <c r="M1021" s="337" t="s">
        <v>13685</v>
      </c>
      <c r="N1021" s="337" t="s">
        <v>13686</v>
      </c>
      <c r="O1021" s="337" t="s">
        <v>13671</v>
      </c>
      <c r="P1021" s="337" t="s">
        <v>13672</v>
      </c>
      <c r="Q1021" s="337" t="s">
        <v>13673</v>
      </c>
      <c r="R1021" s="337" t="s">
        <v>13674</v>
      </c>
      <c r="S1021" s="337" t="s">
        <v>13675</v>
      </c>
      <c r="T1021" s="337" t="s">
        <v>13676</v>
      </c>
      <c r="U1021" s="337" t="s">
        <v>8721</v>
      </c>
      <c r="V1021" s="337" t="s">
        <v>13677</v>
      </c>
      <c r="W1021" s="337" t="s">
        <v>12476</v>
      </c>
      <c r="X1021" s="337" t="s">
        <v>8805</v>
      </c>
      <c r="Y1021" s="337" t="s">
        <v>8721</v>
      </c>
      <c r="Z1021" s="337" t="s">
        <v>12484</v>
      </c>
      <c r="AA1021" s="337" t="s">
        <v>12484</v>
      </c>
      <c r="AB1021" s="337" t="s">
        <v>12484</v>
      </c>
      <c r="AC1021" s="339">
        <v>3301.7000000000003</v>
      </c>
      <c r="AD1021" s="339" t="s">
        <v>12496</v>
      </c>
      <c r="AE1021" s="339">
        <v>4093.4612085803569</v>
      </c>
      <c r="AF1021" s="340">
        <v>0.23980410351647841</v>
      </c>
      <c r="AG1021" s="366">
        <v>0</v>
      </c>
      <c r="AH1021" s="366">
        <v>0</v>
      </c>
      <c r="AI1021" s="340">
        <v>-1</v>
      </c>
      <c r="AJ1021" s="340">
        <v>-1</v>
      </c>
      <c r="AK1021" s="341">
        <v>0</v>
      </c>
      <c r="AL1021" s="342">
        <v>-1</v>
      </c>
      <c r="AM1021" s="339" t="s">
        <v>12711</v>
      </c>
      <c r="AN1021" s="339" t="s">
        <v>12484</v>
      </c>
      <c r="AO1021" s="337" t="s">
        <v>12763</v>
      </c>
      <c r="AP1021" s="343">
        <v>43707</v>
      </c>
      <c r="AQ1021" s="335" t="s">
        <v>12482</v>
      </c>
      <c r="AR1021" s="335" t="s">
        <v>13318</v>
      </c>
      <c r="AS1021" s="335" t="s">
        <v>12501</v>
      </c>
      <c r="AT1021" s="335" t="s">
        <v>12764</v>
      </c>
      <c r="AU1021" s="335" t="s">
        <v>8721</v>
      </c>
      <c r="AV1021" s="335" t="s">
        <v>8721</v>
      </c>
      <c r="AW1021" s="327" t="s">
        <v>12484</v>
      </c>
      <c r="AX1021" s="335" t="s">
        <v>12741</v>
      </c>
      <c r="AY1021" s="335" t="s">
        <v>12484</v>
      </c>
      <c r="AZ1021" s="309"/>
      <c r="BA1021" s="311" t="s">
        <v>12766</v>
      </c>
      <c r="BB1021" s="310" t="s">
        <v>13676</v>
      </c>
      <c r="BC1021" s="311" t="s">
        <v>8721</v>
      </c>
      <c r="BD1021" s="311">
        <v>1</v>
      </c>
      <c r="BE1021" s="307"/>
      <c r="BF1021" s="310" t="b">
        <v>1</v>
      </c>
    </row>
    <row r="1022" spans="1:58" s="309" customFormat="1" ht="15" customHeight="1" x14ac:dyDescent="0.25">
      <c r="A1022" s="335">
        <v>1020</v>
      </c>
      <c r="B1022" s="382" t="s">
        <v>2834</v>
      </c>
      <c r="C1022" s="346">
        <v>7972</v>
      </c>
      <c r="D1022" s="346" t="s">
        <v>2834</v>
      </c>
      <c r="E1022" s="346" t="s">
        <v>1414</v>
      </c>
      <c r="F1022" s="346" t="s">
        <v>2727</v>
      </c>
      <c r="G1022" s="346" t="s">
        <v>2683</v>
      </c>
      <c r="H1022" s="346" t="s">
        <v>2823</v>
      </c>
      <c r="I1022" s="346" t="s">
        <v>2792</v>
      </c>
      <c r="J1022" s="346" t="s">
        <v>13669</v>
      </c>
      <c r="K1022" s="346" t="s">
        <v>12473</v>
      </c>
      <c r="L1022" s="347" t="s">
        <v>12753</v>
      </c>
      <c r="M1022" s="346" t="s">
        <v>13685</v>
      </c>
      <c r="N1022" s="346" t="s">
        <v>13686</v>
      </c>
      <c r="O1022" s="346" t="s">
        <v>13671</v>
      </c>
      <c r="P1022" s="346" t="s">
        <v>13672</v>
      </c>
      <c r="Q1022" s="346" t="s">
        <v>13673</v>
      </c>
      <c r="R1022" s="346" t="s">
        <v>13674</v>
      </c>
      <c r="S1022" s="346" t="s">
        <v>13675</v>
      </c>
      <c r="T1022" s="346" t="s">
        <v>13676</v>
      </c>
      <c r="U1022" s="346" t="s">
        <v>8721</v>
      </c>
      <c r="V1022" s="346" t="s">
        <v>13677</v>
      </c>
      <c r="W1022" s="346" t="s">
        <v>12476</v>
      </c>
      <c r="X1022" s="346" t="s">
        <v>8805</v>
      </c>
      <c r="Y1022" s="346" t="s">
        <v>8721</v>
      </c>
      <c r="Z1022" s="346" t="s">
        <v>12484</v>
      </c>
      <c r="AA1022" s="346" t="s">
        <v>12484</v>
      </c>
      <c r="AB1022" s="346" t="s">
        <v>12484</v>
      </c>
      <c r="AC1022" s="348">
        <v>4212.75</v>
      </c>
      <c r="AD1022" s="348" t="s">
        <v>12496</v>
      </c>
      <c r="AE1022" s="348">
        <v>5222.9847370890448</v>
      </c>
      <c r="AF1022" s="349">
        <v>0.23980410351647841</v>
      </c>
      <c r="AG1022" s="359">
        <v>0</v>
      </c>
      <c r="AH1022" s="359">
        <v>0</v>
      </c>
      <c r="AI1022" s="349">
        <v>-1</v>
      </c>
      <c r="AJ1022" s="349">
        <v>-1</v>
      </c>
      <c r="AK1022" s="350">
        <v>0</v>
      </c>
      <c r="AL1022" s="351">
        <v>-1</v>
      </c>
      <c r="AM1022" s="348" t="s">
        <v>12711</v>
      </c>
      <c r="AN1022" s="348" t="s">
        <v>12484</v>
      </c>
      <c r="AO1022" s="346" t="s">
        <v>12763</v>
      </c>
      <c r="AP1022" s="352">
        <v>43707</v>
      </c>
      <c r="AQ1022" s="346" t="s">
        <v>12482</v>
      </c>
      <c r="AR1022" s="346" t="s">
        <v>13318</v>
      </c>
      <c r="AS1022" s="346" t="s">
        <v>12501</v>
      </c>
      <c r="AT1022" s="346" t="s">
        <v>12764</v>
      </c>
      <c r="AU1022" s="346" t="s">
        <v>8721</v>
      </c>
      <c r="AV1022" s="346" t="s">
        <v>8721</v>
      </c>
      <c r="AW1022" s="327" t="s">
        <v>12484</v>
      </c>
      <c r="AX1022" s="346" t="s">
        <v>12741</v>
      </c>
      <c r="AY1022" s="346" t="s">
        <v>12484</v>
      </c>
      <c r="AZ1022" s="311"/>
      <c r="BA1022" s="309" t="s">
        <v>12766</v>
      </c>
      <c r="BB1022" s="310" t="s">
        <v>13676</v>
      </c>
      <c r="BC1022" s="309" t="s">
        <v>8721</v>
      </c>
      <c r="BD1022" s="309">
        <v>1</v>
      </c>
      <c r="BE1022" s="307"/>
      <c r="BF1022" s="310" t="b">
        <v>1</v>
      </c>
    </row>
    <row r="1023" spans="1:58" s="311" customFormat="1" ht="15" customHeight="1" x14ac:dyDescent="0.25">
      <c r="A1023" s="345">
        <v>1021</v>
      </c>
      <c r="B1023" s="382" t="s">
        <v>2835</v>
      </c>
      <c r="C1023" s="337">
        <v>7973</v>
      </c>
      <c r="D1023" s="337" t="s">
        <v>2835</v>
      </c>
      <c r="E1023" s="337" t="s">
        <v>1414</v>
      </c>
      <c r="F1023" s="337" t="s">
        <v>2727</v>
      </c>
      <c r="G1023" s="337" t="s">
        <v>2683</v>
      </c>
      <c r="H1023" s="337" t="s">
        <v>2823</v>
      </c>
      <c r="I1023" s="337" t="s">
        <v>2806</v>
      </c>
      <c r="J1023" s="337" t="s">
        <v>13669</v>
      </c>
      <c r="K1023" s="337" t="s">
        <v>12473</v>
      </c>
      <c r="L1023" s="338" t="s">
        <v>12753</v>
      </c>
      <c r="M1023" s="337" t="s">
        <v>13685</v>
      </c>
      <c r="N1023" s="337" t="s">
        <v>13686</v>
      </c>
      <c r="O1023" s="337" t="s">
        <v>13671</v>
      </c>
      <c r="P1023" s="337" t="s">
        <v>13672</v>
      </c>
      <c r="Q1023" s="337" t="s">
        <v>13673</v>
      </c>
      <c r="R1023" s="337" t="s">
        <v>13674</v>
      </c>
      <c r="S1023" s="337" t="s">
        <v>13675</v>
      </c>
      <c r="T1023" s="337" t="s">
        <v>13676</v>
      </c>
      <c r="U1023" s="337" t="s">
        <v>8721</v>
      </c>
      <c r="V1023" s="337" t="s">
        <v>13677</v>
      </c>
      <c r="W1023" s="337" t="s">
        <v>12476</v>
      </c>
      <c r="X1023" s="337" t="s">
        <v>8805</v>
      </c>
      <c r="Y1023" s="337" t="s">
        <v>8721</v>
      </c>
      <c r="Z1023" s="337" t="s">
        <v>12484</v>
      </c>
      <c r="AA1023" s="337" t="s">
        <v>12484</v>
      </c>
      <c r="AB1023" s="337" t="s">
        <v>12484</v>
      </c>
      <c r="AC1023" s="339">
        <v>3292.2812500000005</v>
      </c>
      <c r="AD1023" s="339" t="s">
        <v>12496</v>
      </c>
      <c r="AE1023" s="339">
        <v>4081.7838036803614</v>
      </c>
      <c r="AF1023" s="340">
        <v>0.23980410351647841</v>
      </c>
      <c r="AG1023" s="366">
        <v>0</v>
      </c>
      <c r="AH1023" s="366">
        <v>0</v>
      </c>
      <c r="AI1023" s="340">
        <v>-1</v>
      </c>
      <c r="AJ1023" s="340">
        <v>-1</v>
      </c>
      <c r="AK1023" s="341">
        <v>0</v>
      </c>
      <c r="AL1023" s="342">
        <v>-1</v>
      </c>
      <c r="AM1023" s="339" t="s">
        <v>12711</v>
      </c>
      <c r="AN1023" s="339" t="s">
        <v>12484</v>
      </c>
      <c r="AO1023" s="337" t="s">
        <v>12763</v>
      </c>
      <c r="AP1023" s="343">
        <v>43707</v>
      </c>
      <c r="AQ1023" s="335" t="s">
        <v>12482</v>
      </c>
      <c r="AR1023" s="335" t="s">
        <v>13318</v>
      </c>
      <c r="AS1023" s="335" t="s">
        <v>12501</v>
      </c>
      <c r="AT1023" s="335" t="s">
        <v>12764</v>
      </c>
      <c r="AU1023" s="335" t="s">
        <v>8721</v>
      </c>
      <c r="AV1023" s="335" t="s">
        <v>8721</v>
      </c>
      <c r="AW1023" s="327" t="s">
        <v>12484</v>
      </c>
      <c r="AX1023" s="335" t="s">
        <v>12741</v>
      </c>
      <c r="AY1023" s="335" t="s">
        <v>12484</v>
      </c>
      <c r="AZ1023" s="309"/>
      <c r="BA1023" s="311" t="s">
        <v>12766</v>
      </c>
      <c r="BB1023" s="310" t="s">
        <v>13676</v>
      </c>
      <c r="BC1023" s="311" t="s">
        <v>8721</v>
      </c>
      <c r="BD1023" s="311">
        <v>1</v>
      </c>
      <c r="BE1023" s="307"/>
      <c r="BF1023" s="310" t="b">
        <v>1</v>
      </c>
    </row>
    <row r="1024" spans="1:58" s="309" customFormat="1" ht="15" customHeight="1" x14ac:dyDescent="0.25">
      <c r="A1024" s="335">
        <v>1022</v>
      </c>
      <c r="B1024" s="382" t="s">
        <v>2836</v>
      </c>
      <c r="C1024" s="337">
        <v>7904</v>
      </c>
      <c r="D1024" s="337" t="s">
        <v>2836</v>
      </c>
      <c r="E1024" s="337" t="s">
        <v>1414</v>
      </c>
      <c r="F1024" s="337" t="s">
        <v>2727</v>
      </c>
      <c r="G1024" s="337" t="s">
        <v>2683</v>
      </c>
      <c r="H1024" s="337" t="s">
        <v>2823</v>
      </c>
      <c r="I1024" s="337" t="s">
        <v>2821</v>
      </c>
      <c r="J1024" s="337" t="s">
        <v>13669</v>
      </c>
      <c r="K1024" s="337" t="s">
        <v>12473</v>
      </c>
      <c r="L1024" s="338" t="s">
        <v>12753</v>
      </c>
      <c r="M1024" s="337" t="s">
        <v>13685</v>
      </c>
      <c r="N1024" s="337" t="s">
        <v>13686</v>
      </c>
      <c r="O1024" s="337" t="s">
        <v>13671</v>
      </c>
      <c r="P1024" s="337" t="s">
        <v>13672</v>
      </c>
      <c r="Q1024" s="337" t="s">
        <v>13673</v>
      </c>
      <c r="R1024" s="337" t="s">
        <v>13674</v>
      </c>
      <c r="S1024" s="337" t="s">
        <v>13675</v>
      </c>
      <c r="T1024" s="337" t="s">
        <v>13676</v>
      </c>
      <c r="U1024" s="337" t="s">
        <v>8721</v>
      </c>
      <c r="V1024" s="337" t="s">
        <v>13677</v>
      </c>
      <c r="W1024" s="337" t="s">
        <v>12476</v>
      </c>
      <c r="X1024" s="337" t="s">
        <v>8805</v>
      </c>
      <c r="Y1024" s="337" t="s">
        <v>8721</v>
      </c>
      <c r="Z1024" s="337" t="s">
        <v>12484</v>
      </c>
      <c r="AA1024" s="337" t="s">
        <v>12484</v>
      </c>
      <c r="AB1024" s="337" t="s">
        <v>12484</v>
      </c>
      <c r="AC1024" s="339">
        <v>5741.15625</v>
      </c>
      <c r="AD1024" s="339" t="s">
        <v>12496</v>
      </c>
      <c r="AE1024" s="339">
        <v>7117.9090776792773</v>
      </c>
      <c r="AF1024" s="340">
        <v>0.23980410351647841</v>
      </c>
      <c r="AG1024" s="366">
        <v>0</v>
      </c>
      <c r="AH1024" s="366">
        <v>0</v>
      </c>
      <c r="AI1024" s="340">
        <v>-1</v>
      </c>
      <c r="AJ1024" s="340">
        <v>-1</v>
      </c>
      <c r="AK1024" s="341">
        <v>0</v>
      </c>
      <c r="AL1024" s="342">
        <v>-1</v>
      </c>
      <c r="AM1024" s="339" t="s">
        <v>12711</v>
      </c>
      <c r="AN1024" s="339" t="s">
        <v>12484</v>
      </c>
      <c r="AO1024" s="337" t="s">
        <v>12763</v>
      </c>
      <c r="AP1024" s="343">
        <v>43707</v>
      </c>
      <c r="AQ1024" s="335" t="s">
        <v>12482</v>
      </c>
      <c r="AR1024" s="335" t="s">
        <v>13318</v>
      </c>
      <c r="AS1024" s="335" t="s">
        <v>12501</v>
      </c>
      <c r="AT1024" s="335" t="s">
        <v>12764</v>
      </c>
      <c r="AU1024" s="335" t="s">
        <v>8721</v>
      </c>
      <c r="AV1024" s="335" t="s">
        <v>8721</v>
      </c>
      <c r="AW1024" s="327" t="s">
        <v>12484</v>
      </c>
      <c r="AX1024" s="335" t="s">
        <v>12741</v>
      </c>
      <c r="AY1024" s="335" t="s">
        <v>12484</v>
      </c>
      <c r="AZ1024" s="311"/>
      <c r="BA1024" s="309" t="s">
        <v>12766</v>
      </c>
      <c r="BB1024" s="310" t="s">
        <v>13676</v>
      </c>
      <c r="BC1024" s="309" t="s">
        <v>8721</v>
      </c>
      <c r="BD1024" s="309">
        <v>1</v>
      </c>
      <c r="BE1024" s="307"/>
      <c r="BF1024" s="310" t="b">
        <v>1</v>
      </c>
    </row>
    <row r="1025" spans="1:58" s="311" customFormat="1" ht="15" customHeight="1" x14ac:dyDescent="0.25">
      <c r="A1025" s="345">
        <v>1023</v>
      </c>
      <c r="B1025" s="326" t="s">
        <v>2844</v>
      </c>
      <c r="C1025" s="337">
        <v>7974</v>
      </c>
      <c r="D1025" s="337" t="s">
        <v>2844</v>
      </c>
      <c r="E1025" s="337" t="s">
        <v>1414</v>
      </c>
      <c r="F1025" s="337" t="s">
        <v>2727</v>
      </c>
      <c r="G1025" s="337" t="s">
        <v>2683</v>
      </c>
      <c r="H1025" s="337" t="s">
        <v>2837</v>
      </c>
      <c r="I1025" s="337" t="s">
        <v>2737</v>
      </c>
      <c r="J1025" s="337" t="s">
        <v>13657</v>
      </c>
      <c r="K1025" s="337" t="s">
        <v>12473</v>
      </c>
      <c r="L1025" s="338" t="s">
        <v>12753</v>
      </c>
      <c r="M1025" s="337" t="s">
        <v>13658</v>
      </c>
      <c r="N1025" s="337" t="s">
        <v>13659</v>
      </c>
      <c r="O1025" s="337" t="s">
        <v>13660</v>
      </c>
      <c r="P1025" s="337" t="s">
        <v>13661</v>
      </c>
      <c r="Q1025" s="337" t="s">
        <v>13629</v>
      </c>
      <c r="R1025" s="337" t="s">
        <v>12758</v>
      </c>
      <c r="S1025" s="337" t="s">
        <v>13662</v>
      </c>
      <c r="T1025" s="337" t="s">
        <v>13663</v>
      </c>
      <c r="U1025" s="337" t="s">
        <v>8721</v>
      </c>
      <c r="V1025" s="337">
        <v>10071</v>
      </c>
      <c r="W1025" s="337" t="s">
        <v>13721</v>
      </c>
      <c r="X1025" s="337" t="s">
        <v>290</v>
      </c>
      <c r="Y1025" s="337" t="s">
        <v>8721</v>
      </c>
      <c r="Z1025" s="337" t="s">
        <v>12477</v>
      </c>
      <c r="AA1025" s="337" t="s">
        <v>8721</v>
      </c>
      <c r="AB1025" s="337" t="s">
        <v>8721</v>
      </c>
      <c r="AC1025" s="339">
        <v>1965.09375</v>
      </c>
      <c r="AD1025" s="339" t="s">
        <v>12496</v>
      </c>
      <c r="AE1025" s="339">
        <v>2436.3312950445847</v>
      </c>
      <c r="AF1025" s="340">
        <v>0.23980410351647841</v>
      </c>
      <c r="AG1025" s="366">
        <v>2414.5252599012861</v>
      </c>
      <c r="AH1025" s="366">
        <v>1824.8120025727055</v>
      </c>
      <c r="AI1025" s="340">
        <v>-7.1386796394469432E-2</v>
      </c>
      <c r="AJ1025" s="340">
        <v>-0.25100005640271039</v>
      </c>
      <c r="AK1025" s="341">
        <v>1824.8120025727055</v>
      </c>
      <c r="AL1025" s="342">
        <v>-7.1386796394469432E-2</v>
      </c>
      <c r="AM1025" s="339" t="s">
        <v>12497</v>
      </c>
      <c r="AN1025" s="339" t="s">
        <v>13639</v>
      </c>
      <c r="AO1025" s="337" t="s">
        <v>13640</v>
      </c>
      <c r="AP1025" s="343">
        <v>44406</v>
      </c>
      <c r="AQ1025" s="335" t="s">
        <v>12482</v>
      </c>
      <c r="AR1025" s="335" t="s">
        <v>13318</v>
      </c>
      <c r="AS1025" s="335" t="s">
        <v>12501</v>
      </c>
      <c r="AT1025" s="335" t="s">
        <v>13664</v>
      </c>
      <c r="AU1025" s="335" t="s">
        <v>8721</v>
      </c>
      <c r="AV1025" s="335" t="s">
        <v>13665</v>
      </c>
      <c r="AW1025" s="327" t="s">
        <v>12484</v>
      </c>
      <c r="AX1025" s="335" t="s">
        <v>12741</v>
      </c>
      <c r="AY1025" s="390">
        <v>2</v>
      </c>
      <c r="BA1025" s="311" t="s">
        <v>13666</v>
      </c>
      <c r="BB1025" s="310" t="s">
        <v>13663</v>
      </c>
      <c r="BC1025" s="311" t="s">
        <v>8721</v>
      </c>
      <c r="BD1025" s="311">
        <v>1</v>
      </c>
      <c r="BE1025" s="307"/>
      <c r="BF1025" s="310" t="b">
        <v>1</v>
      </c>
    </row>
    <row r="1026" spans="1:58" s="309" customFormat="1" ht="15" customHeight="1" x14ac:dyDescent="0.25">
      <c r="A1026" s="335">
        <v>1024</v>
      </c>
      <c r="B1026" s="326" t="s">
        <v>2845</v>
      </c>
      <c r="C1026" s="337">
        <v>7975</v>
      </c>
      <c r="D1026" s="337" t="s">
        <v>2845</v>
      </c>
      <c r="E1026" s="337" t="s">
        <v>1414</v>
      </c>
      <c r="F1026" s="337" t="s">
        <v>2727</v>
      </c>
      <c r="G1026" s="337" t="s">
        <v>2683</v>
      </c>
      <c r="H1026" s="337" t="s">
        <v>2837</v>
      </c>
      <c r="I1026" s="337" t="s">
        <v>2719</v>
      </c>
      <c r="J1026" s="337" t="s">
        <v>13657</v>
      </c>
      <c r="K1026" s="337" t="s">
        <v>12473</v>
      </c>
      <c r="L1026" s="338" t="s">
        <v>12753</v>
      </c>
      <c r="M1026" s="337" t="s">
        <v>13658</v>
      </c>
      <c r="N1026" s="337" t="s">
        <v>13659</v>
      </c>
      <c r="O1026" s="337" t="s">
        <v>13660</v>
      </c>
      <c r="P1026" s="337" t="s">
        <v>13661</v>
      </c>
      <c r="Q1026" s="337" t="s">
        <v>13629</v>
      </c>
      <c r="R1026" s="337" t="s">
        <v>12758</v>
      </c>
      <c r="S1026" s="337" t="s">
        <v>13662</v>
      </c>
      <c r="T1026" s="337" t="s">
        <v>13663</v>
      </c>
      <c r="U1026" s="337" t="s">
        <v>8721</v>
      </c>
      <c r="V1026" s="337">
        <v>10071</v>
      </c>
      <c r="W1026" s="337" t="s">
        <v>13722</v>
      </c>
      <c r="X1026" s="337" t="s">
        <v>290</v>
      </c>
      <c r="Y1026" s="337" t="s">
        <v>8721</v>
      </c>
      <c r="Z1026" s="337" t="s">
        <v>12477</v>
      </c>
      <c r="AA1026" s="337" t="s">
        <v>8721</v>
      </c>
      <c r="AB1026" s="337" t="s">
        <v>8721</v>
      </c>
      <c r="AC1026" s="339">
        <v>2204.84375</v>
      </c>
      <c r="AD1026" s="339" t="s">
        <v>12496</v>
      </c>
      <c r="AE1026" s="339">
        <v>2733.5743288626604</v>
      </c>
      <c r="AF1026" s="340">
        <v>0.23980410351647841</v>
      </c>
      <c r="AG1026" s="366">
        <v>2765.0393980592553</v>
      </c>
      <c r="AH1026" s="366">
        <v>2089.7180762446123</v>
      </c>
      <c r="AI1026" s="340">
        <v>-5.2214889946458842E-2</v>
      </c>
      <c r="AJ1026" s="340">
        <v>-0.23553639856061015</v>
      </c>
      <c r="AK1026" s="341">
        <v>2089.7180762446123</v>
      </c>
      <c r="AL1026" s="342">
        <v>-5.2214889946458842E-2</v>
      </c>
      <c r="AM1026" s="339" t="s">
        <v>12497</v>
      </c>
      <c r="AN1026" s="339" t="s">
        <v>13639</v>
      </c>
      <c r="AO1026" s="337" t="s">
        <v>13640</v>
      </c>
      <c r="AP1026" s="343">
        <v>44406</v>
      </c>
      <c r="AQ1026" s="335" t="s">
        <v>12482</v>
      </c>
      <c r="AR1026" s="335" t="s">
        <v>13318</v>
      </c>
      <c r="AS1026" s="335" t="s">
        <v>12501</v>
      </c>
      <c r="AT1026" s="335" t="s">
        <v>13664</v>
      </c>
      <c r="AU1026" s="335" t="s">
        <v>8721</v>
      </c>
      <c r="AV1026" s="335" t="s">
        <v>13665</v>
      </c>
      <c r="AW1026" s="327" t="s">
        <v>12484</v>
      </c>
      <c r="AX1026" s="335" t="s">
        <v>12741</v>
      </c>
      <c r="AY1026" s="390">
        <v>2</v>
      </c>
      <c r="BA1026" s="309" t="s">
        <v>13666</v>
      </c>
      <c r="BB1026" s="310" t="s">
        <v>13663</v>
      </c>
      <c r="BC1026" s="309" t="s">
        <v>8721</v>
      </c>
      <c r="BD1026" s="309">
        <v>1</v>
      </c>
      <c r="BE1026" s="307"/>
      <c r="BF1026" s="310" t="b">
        <v>1</v>
      </c>
    </row>
    <row r="1027" spans="1:58" s="311" customFormat="1" ht="15" customHeight="1" x14ac:dyDescent="0.25">
      <c r="A1027" s="345">
        <v>1025</v>
      </c>
      <c r="B1027" s="326" t="s">
        <v>2846</v>
      </c>
      <c r="C1027" s="346">
        <v>7675</v>
      </c>
      <c r="D1027" s="346" t="s">
        <v>2846</v>
      </c>
      <c r="E1027" s="346" t="s">
        <v>1414</v>
      </c>
      <c r="F1027" s="346" t="s">
        <v>2727</v>
      </c>
      <c r="G1027" s="346" t="s">
        <v>2683</v>
      </c>
      <c r="H1027" s="346" t="s">
        <v>2837</v>
      </c>
      <c r="I1027" s="346" t="s">
        <v>2767</v>
      </c>
      <c r="J1027" s="346" t="s">
        <v>13657</v>
      </c>
      <c r="K1027" s="346" t="s">
        <v>12473</v>
      </c>
      <c r="L1027" s="347" t="s">
        <v>12753</v>
      </c>
      <c r="M1027" s="346" t="s">
        <v>13658</v>
      </c>
      <c r="N1027" s="346" t="s">
        <v>13659</v>
      </c>
      <c r="O1027" s="346" t="s">
        <v>13660</v>
      </c>
      <c r="P1027" s="346" t="s">
        <v>13661</v>
      </c>
      <c r="Q1027" s="346" t="s">
        <v>13629</v>
      </c>
      <c r="R1027" s="346" t="s">
        <v>12758</v>
      </c>
      <c r="S1027" s="346" t="s">
        <v>13662</v>
      </c>
      <c r="T1027" s="346" t="s">
        <v>13663</v>
      </c>
      <c r="U1027" s="346" t="s">
        <v>8721</v>
      </c>
      <c r="V1027" s="346">
        <v>10071</v>
      </c>
      <c r="W1027" s="346" t="s">
        <v>13723</v>
      </c>
      <c r="X1027" s="346" t="s">
        <v>290</v>
      </c>
      <c r="Y1027" s="346" t="s">
        <v>8721</v>
      </c>
      <c r="Z1027" s="346" t="s">
        <v>12477</v>
      </c>
      <c r="AA1027" s="346" t="s">
        <v>8721</v>
      </c>
      <c r="AB1027" s="346" t="s">
        <v>8721</v>
      </c>
      <c r="AC1027" s="348">
        <v>2872.7187499999995</v>
      </c>
      <c r="AD1027" s="348" t="s">
        <v>12496</v>
      </c>
      <c r="AE1027" s="359">
        <v>3561.6084944987279</v>
      </c>
      <c r="AF1027" s="349">
        <v>0.23980410351647841</v>
      </c>
      <c r="AG1027" s="359">
        <v>3832.6709860879528</v>
      </c>
      <c r="AH1027" s="359">
        <v>2896.5959203141233</v>
      </c>
      <c r="AI1027" s="349">
        <v>8.3116978695265686E-3</v>
      </c>
      <c r="AJ1027" s="349">
        <v>-0.18671692164138343</v>
      </c>
      <c r="AK1027" s="350">
        <v>2896.5959203141233</v>
      </c>
      <c r="AL1027" s="351">
        <v>8.3116978695265686E-3</v>
      </c>
      <c r="AM1027" s="348" t="s">
        <v>12497</v>
      </c>
      <c r="AN1027" s="348" t="s">
        <v>13639</v>
      </c>
      <c r="AO1027" s="346" t="s">
        <v>13640</v>
      </c>
      <c r="AP1027" s="352">
        <v>44406</v>
      </c>
      <c r="AQ1027" s="346" t="s">
        <v>12482</v>
      </c>
      <c r="AR1027" s="346" t="s">
        <v>13318</v>
      </c>
      <c r="AS1027" s="346" t="s">
        <v>12501</v>
      </c>
      <c r="AT1027" s="346" t="s">
        <v>13664</v>
      </c>
      <c r="AU1027" s="346" t="s">
        <v>8721</v>
      </c>
      <c r="AV1027" s="346" t="s">
        <v>13665</v>
      </c>
      <c r="AW1027" s="327" t="s">
        <v>12484</v>
      </c>
      <c r="AX1027" s="346" t="s">
        <v>12741</v>
      </c>
      <c r="AY1027" s="380">
        <v>2</v>
      </c>
      <c r="BA1027" s="311" t="s">
        <v>13666</v>
      </c>
      <c r="BB1027" s="310" t="s">
        <v>13663</v>
      </c>
      <c r="BC1027" s="311" t="s">
        <v>8721</v>
      </c>
      <c r="BD1027" s="311">
        <v>1</v>
      </c>
      <c r="BE1027" s="307"/>
      <c r="BF1027" s="310" t="b">
        <v>1</v>
      </c>
    </row>
    <row r="1028" spans="1:58" s="309" customFormat="1" ht="15" customHeight="1" x14ac:dyDescent="0.25">
      <c r="A1028" s="335">
        <v>1026</v>
      </c>
      <c r="B1028" s="326" t="s">
        <v>2847</v>
      </c>
      <c r="C1028" s="337">
        <v>7676</v>
      </c>
      <c r="D1028" s="337" t="s">
        <v>2847</v>
      </c>
      <c r="E1028" s="337" t="s">
        <v>1414</v>
      </c>
      <c r="F1028" s="337" t="s">
        <v>2727</v>
      </c>
      <c r="G1028" s="337" t="s">
        <v>2683</v>
      </c>
      <c r="H1028" s="337" t="s">
        <v>2837</v>
      </c>
      <c r="I1028" s="337" t="s">
        <v>2779</v>
      </c>
      <c r="J1028" s="337" t="s">
        <v>13657</v>
      </c>
      <c r="K1028" s="337" t="s">
        <v>12473</v>
      </c>
      <c r="L1028" s="338" t="s">
        <v>12753</v>
      </c>
      <c r="M1028" s="337" t="s">
        <v>13658</v>
      </c>
      <c r="N1028" s="337" t="s">
        <v>13659</v>
      </c>
      <c r="O1028" s="337" t="s">
        <v>13660</v>
      </c>
      <c r="P1028" s="337" t="s">
        <v>13661</v>
      </c>
      <c r="Q1028" s="337" t="s">
        <v>13629</v>
      </c>
      <c r="R1028" s="337" t="s">
        <v>12758</v>
      </c>
      <c r="S1028" s="337" t="s">
        <v>13662</v>
      </c>
      <c r="T1028" s="337" t="s">
        <v>13663</v>
      </c>
      <c r="U1028" s="337" t="s">
        <v>8721</v>
      </c>
      <c r="V1028" s="337">
        <v>10071</v>
      </c>
      <c r="W1028" s="337" t="s">
        <v>13724</v>
      </c>
      <c r="X1028" s="337" t="s">
        <v>290</v>
      </c>
      <c r="Y1028" s="337" t="s">
        <v>8721</v>
      </c>
      <c r="Z1028" s="337" t="s">
        <v>12477</v>
      </c>
      <c r="AA1028" s="337" t="s">
        <v>8721</v>
      </c>
      <c r="AB1028" s="337" t="s">
        <v>8721</v>
      </c>
      <c r="AC1028" s="339">
        <v>3433.5625</v>
      </c>
      <c r="AD1028" s="339" t="s">
        <v>12496</v>
      </c>
      <c r="AE1028" s="339">
        <v>4256.9448771802981</v>
      </c>
      <c r="AF1028" s="340">
        <v>0.23980410351647841</v>
      </c>
      <c r="AG1028" s="366">
        <v>3978.6227747635662</v>
      </c>
      <c r="AH1028" s="366">
        <v>3006.9010723020974</v>
      </c>
      <c r="AI1028" s="340">
        <v>-0.1242620245584295</v>
      </c>
      <c r="AJ1028" s="340">
        <v>-0.29364810702134359</v>
      </c>
      <c r="AK1028" s="341">
        <v>3006.9010723020974</v>
      </c>
      <c r="AL1028" s="342">
        <v>-0.1242620245584295</v>
      </c>
      <c r="AM1028" s="339" t="s">
        <v>12497</v>
      </c>
      <c r="AN1028" s="339" t="s">
        <v>13639</v>
      </c>
      <c r="AO1028" s="337" t="s">
        <v>13640</v>
      </c>
      <c r="AP1028" s="343">
        <v>44406</v>
      </c>
      <c r="AQ1028" s="335" t="s">
        <v>12482</v>
      </c>
      <c r="AR1028" s="335" t="s">
        <v>13318</v>
      </c>
      <c r="AS1028" s="335" t="s">
        <v>12501</v>
      </c>
      <c r="AT1028" s="335" t="s">
        <v>13664</v>
      </c>
      <c r="AU1028" s="335" t="s">
        <v>8721</v>
      </c>
      <c r="AV1028" s="335" t="s">
        <v>13665</v>
      </c>
      <c r="AW1028" s="327" t="s">
        <v>12484</v>
      </c>
      <c r="AX1028" s="335" t="s">
        <v>12741</v>
      </c>
      <c r="AY1028" s="390">
        <v>2</v>
      </c>
      <c r="BA1028" s="309" t="s">
        <v>13666</v>
      </c>
      <c r="BB1028" s="310" t="s">
        <v>13663</v>
      </c>
      <c r="BC1028" s="309" t="s">
        <v>8721</v>
      </c>
      <c r="BD1028" s="309">
        <v>1</v>
      </c>
      <c r="BE1028" s="307"/>
      <c r="BF1028" s="310" t="b">
        <v>1</v>
      </c>
    </row>
    <row r="1029" spans="1:58" s="311" customFormat="1" ht="15" customHeight="1" x14ac:dyDescent="0.25">
      <c r="A1029" s="345">
        <v>1027</v>
      </c>
      <c r="B1029" s="326" t="s">
        <v>2848</v>
      </c>
      <c r="C1029" s="337">
        <v>7677</v>
      </c>
      <c r="D1029" s="337" t="s">
        <v>2848</v>
      </c>
      <c r="E1029" s="337" t="s">
        <v>1414</v>
      </c>
      <c r="F1029" s="337" t="s">
        <v>2727</v>
      </c>
      <c r="G1029" s="337" t="s">
        <v>2683</v>
      </c>
      <c r="H1029" s="337" t="s">
        <v>2837</v>
      </c>
      <c r="I1029" s="337" t="s">
        <v>2792</v>
      </c>
      <c r="J1029" s="337" t="s">
        <v>13657</v>
      </c>
      <c r="K1029" s="337" t="s">
        <v>12473</v>
      </c>
      <c r="L1029" s="338" t="s">
        <v>12753</v>
      </c>
      <c r="M1029" s="337" t="s">
        <v>13658</v>
      </c>
      <c r="N1029" s="337" t="s">
        <v>13659</v>
      </c>
      <c r="O1029" s="337" t="s">
        <v>13660</v>
      </c>
      <c r="P1029" s="337" t="s">
        <v>13661</v>
      </c>
      <c r="Q1029" s="337" t="s">
        <v>13629</v>
      </c>
      <c r="R1029" s="337" t="s">
        <v>12758</v>
      </c>
      <c r="S1029" s="337" t="s">
        <v>13662</v>
      </c>
      <c r="T1029" s="337" t="s">
        <v>13663</v>
      </c>
      <c r="U1029" s="337" t="s">
        <v>8721</v>
      </c>
      <c r="V1029" s="337">
        <v>10071</v>
      </c>
      <c r="W1029" s="337" t="s">
        <v>13725</v>
      </c>
      <c r="X1029" s="337" t="s">
        <v>290</v>
      </c>
      <c r="Y1029" s="337" t="s">
        <v>8721</v>
      </c>
      <c r="Z1029" s="337" t="s">
        <v>12477</v>
      </c>
      <c r="AA1029" s="337" t="s">
        <v>8721</v>
      </c>
      <c r="AB1029" s="337" t="s">
        <v>8721</v>
      </c>
      <c r="AC1029" s="339">
        <v>4439.65625</v>
      </c>
      <c r="AD1029" s="339" t="s">
        <v>12496</v>
      </c>
      <c r="AE1029" s="339">
        <v>5504.3040369525806</v>
      </c>
      <c r="AF1029" s="340">
        <v>0.23980410351647841</v>
      </c>
      <c r="AG1029" s="366">
        <v>7091.8778576158202</v>
      </c>
      <c r="AH1029" s="366">
        <v>5359.7881332109318</v>
      </c>
      <c r="AI1029" s="340">
        <v>0.20725295639970587</v>
      </c>
      <c r="AJ1029" s="340">
        <v>-2.6255072897764409E-2</v>
      </c>
      <c r="AK1029" s="341">
        <v>5359.7881332109318</v>
      </c>
      <c r="AL1029" s="342">
        <v>0.20725295639970587</v>
      </c>
      <c r="AM1029" s="339" t="s">
        <v>12497</v>
      </c>
      <c r="AN1029" s="339" t="s">
        <v>13639</v>
      </c>
      <c r="AO1029" s="337" t="s">
        <v>13640</v>
      </c>
      <c r="AP1029" s="343">
        <v>44406</v>
      </c>
      <c r="AQ1029" s="335" t="s">
        <v>12482</v>
      </c>
      <c r="AR1029" s="335" t="s">
        <v>13318</v>
      </c>
      <c r="AS1029" s="335" t="s">
        <v>12501</v>
      </c>
      <c r="AT1029" s="335" t="s">
        <v>13664</v>
      </c>
      <c r="AU1029" s="335" t="s">
        <v>8721</v>
      </c>
      <c r="AV1029" s="335" t="s">
        <v>13665</v>
      </c>
      <c r="AW1029" s="327" t="s">
        <v>12484</v>
      </c>
      <c r="AX1029" s="335" t="s">
        <v>12741</v>
      </c>
      <c r="AY1029" s="390">
        <v>2</v>
      </c>
      <c r="BA1029" s="311" t="s">
        <v>13666</v>
      </c>
      <c r="BB1029" s="310" t="s">
        <v>13663</v>
      </c>
      <c r="BC1029" s="311" t="s">
        <v>8721</v>
      </c>
      <c r="BD1029" s="311">
        <v>1</v>
      </c>
      <c r="BE1029" s="307"/>
      <c r="BF1029" s="310" t="b">
        <v>1</v>
      </c>
    </row>
    <row r="1030" spans="1:58" s="309" customFormat="1" ht="15" customHeight="1" x14ac:dyDescent="0.25">
      <c r="A1030" s="335">
        <v>1028</v>
      </c>
      <c r="B1030" s="326" t="s">
        <v>2849</v>
      </c>
      <c r="C1030" s="337">
        <v>7678</v>
      </c>
      <c r="D1030" s="337" t="s">
        <v>2849</v>
      </c>
      <c r="E1030" s="337" t="s">
        <v>1414</v>
      </c>
      <c r="F1030" s="337" t="s">
        <v>2727</v>
      </c>
      <c r="G1030" s="337" t="s">
        <v>2683</v>
      </c>
      <c r="H1030" s="337" t="s">
        <v>2837</v>
      </c>
      <c r="I1030" s="337" t="s">
        <v>2806</v>
      </c>
      <c r="J1030" s="337" t="s">
        <v>13657</v>
      </c>
      <c r="K1030" s="337" t="s">
        <v>12473</v>
      </c>
      <c r="L1030" s="338" t="s">
        <v>12753</v>
      </c>
      <c r="M1030" s="337" t="s">
        <v>13658</v>
      </c>
      <c r="N1030" s="337" t="s">
        <v>13659</v>
      </c>
      <c r="O1030" s="337" t="s">
        <v>13660</v>
      </c>
      <c r="P1030" s="337" t="s">
        <v>13661</v>
      </c>
      <c r="Q1030" s="337" t="s">
        <v>13629</v>
      </c>
      <c r="R1030" s="337" t="s">
        <v>12758</v>
      </c>
      <c r="S1030" s="337" t="s">
        <v>13662</v>
      </c>
      <c r="T1030" s="337" t="s">
        <v>13663</v>
      </c>
      <c r="U1030" s="337" t="s">
        <v>8721</v>
      </c>
      <c r="V1030" s="337">
        <v>10071</v>
      </c>
      <c r="W1030" s="337" t="s">
        <v>13726</v>
      </c>
      <c r="X1030" s="337" t="s">
        <v>290</v>
      </c>
      <c r="Y1030" s="337" t="s">
        <v>8721</v>
      </c>
      <c r="Z1030" s="337" t="s">
        <v>12477</v>
      </c>
      <c r="AA1030" s="337" t="s">
        <v>8721</v>
      </c>
      <c r="AB1030" s="337" t="s">
        <v>8721</v>
      </c>
      <c r="AC1030" s="339">
        <v>5214.5625</v>
      </c>
      <c r="AD1030" s="339" t="s">
        <v>12496</v>
      </c>
      <c r="AE1030" s="339">
        <v>6465.0359855431461</v>
      </c>
      <c r="AF1030" s="340">
        <v>0.23980410351647841</v>
      </c>
      <c r="AG1030" s="366">
        <v>7726.250986347618</v>
      </c>
      <c r="AH1030" s="366">
        <v>5839.2246993318895</v>
      </c>
      <c r="AI1030" s="340">
        <v>0.1197918711937751</v>
      </c>
      <c r="AJ1030" s="340">
        <v>-9.6799350786394789E-2</v>
      </c>
      <c r="AK1030" s="341">
        <v>5839.2246993318895</v>
      </c>
      <c r="AL1030" s="342">
        <v>0.1197918711937751</v>
      </c>
      <c r="AM1030" s="339" t="s">
        <v>12497</v>
      </c>
      <c r="AN1030" s="339" t="s">
        <v>13639</v>
      </c>
      <c r="AO1030" s="337" t="s">
        <v>13640</v>
      </c>
      <c r="AP1030" s="343">
        <v>44406</v>
      </c>
      <c r="AQ1030" s="335" t="s">
        <v>12482</v>
      </c>
      <c r="AR1030" s="335" t="s">
        <v>13318</v>
      </c>
      <c r="AS1030" s="335" t="s">
        <v>12501</v>
      </c>
      <c r="AT1030" s="335" t="s">
        <v>13664</v>
      </c>
      <c r="AU1030" s="335" t="s">
        <v>8721</v>
      </c>
      <c r="AV1030" s="335" t="s">
        <v>13665</v>
      </c>
      <c r="AW1030" s="327" t="s">
        <v>12484</v>
      </c>
      <c r="AX1030" s="335" t="s">
        <v>12741</v>
      </c>
      <c r="AY1030" s="390">
        <v>2</v>
      </c>
      <c r="BA1030" s="309" t="s">
        <v>13666</v>
      </c>
      <c r="BB1030" s="310" t="s">
        <v>13663</v>
      </c>
      <c r="BC1030" s="309" t="s">
        <v>8721</v>
      </c>
      <c r="BD1030" s="309">
        <v>1</v>
      </c>
      <c r="BE1030" s="307"/>
      <c r="BF1030" s="310" t="b">
        <v>1</v>
      </c>
    </row>
    <row r="1031" spans="1:58" s="311" customFormat="1" ht="15" customHeight="1" x14ac:dyDescent="0.25">
      <c r="A1031" s="345">
        <v>1029</v>
      </c>
      <c r="B1031" s="326" t="s">
        <v>2850</v>
      </c>
      <c r="C1031" s="337">
        <v>7679</v>
      </c>
      <c r="D1031" s="337" t="s">
        <v>2850</v>
      </c>
      <c r="E1031" s="337" t="s">
        <v>1414</v>
      </c>
      <c r="F1031" s="337" t="s">
        <v>2727</v>
      </c>
      <c r="G1031" s="337" t="s">
        <v>2683</v>
      </c>
      <c r="H1031" s="337" t="s">
        <v>2837</v>
      </c>
      <c r="I1031" s="337" t="s">
        <v>2821</v>
      </c>
      <c r="J1031" s="337" t="s">
        <v>13657</v>
      </c>
      <c r="K1031" s="337" t="s">
        <v>12473</v>
      </c>
      <c r="L1031" s="338" t="s">
        <v>12753</v>
      </c>
      <c r="M1031" s="337" t="s">
        <v>13658</v>
      </c>
      <c r="N1031" s="337" t="s">
        <v>13659</v>
      </c>
      <c r="O1031" s="337" t="s">
        <v>13660</v>
      </c>
      <c r="P1031" s="337" t="s">
        <v>13661</v>
      </c>
      <c r="Q1031" s="337" t="s">
        <v>13629</v>
      </c>
      <c r="R1031" s="337" t="s">
        <v>12758</v>
      </c>
      <c r="S1031" s="337" t="s">
        <v>13662</v>
      </c>
      <c r="T1031" s="337" t="s">
        <v>13663</v>
      </c>
      <c r="U1031" s="337" t="s">
        <v>8721</v>
      </c>
      <c r="V1031" s="337">
        <v>10071</v>
      </c>
      <c r="W1031" s="337" t="s">
        <v>13727</v>
      </c>
      <c r="X1031" s="337" t="s">
        <v>290</v>
      </c>
      <c r="Y1031" s="337" t="s">
        <v>8721</v>
      </c>
      <c r="Z1031" s="337" t="s">
        <v>12477</v>
      </c>
      <c r="AA1031" s="337" t="s">
        <v>8721</v>
      </c>
      <c r="AB1031" s="337" t="s">
        <v>8721</v>
      </c>
      <c r="AC1031" s="339">
        <v>5976.6250000000009</v>
      </c>
      <c r="AD1031" s="339" t="s">
        <v>12496</v>
      </c>
      <c r="AE1031" s="339">
        <v>7409.8442001791736</v>
      </c>
      <c r="AF1031" s="340">
        <v>0.23980410351647841</v>
      </c>
      <c r="AG1031" s="366">
        <v>10830.312255739991</v>
      </c>
      <c r="AH1031" s="366">
        <v>8185.1634042099849</v>
      </c>
      <c r="AI1031" s="340">
        <v>0.36952935882876758</v>
      </c>
      <c r="AJ1031" s="340">
        <v>0.10463367151661074</v>
      </c>
      <c r="AK1031" s="341">
        <v>8185.1634042099849</v>
      </c>
      <c r="AL1031" s="342">
        <v>0.36952935882876758</v>
      </c>
      <c r="AM1031" s="339" t="s">
        <v>12497</v>
      </c>
      <c r="AN1031" s="339" t="s">
        <v>13639</v>
      </c>
      <c r="AO1031" s="337" t="s">
        <v>13640</v>
      </c>
      <c r="AP1031" s="343">
        <v>44406</v>
      </c>
      <c r="AQ1031" s="335" t="s">
        <v>12482</v>
      </c>
      <c r="AR1031" s="335" t="s">
        <v>13318</v>
      </c>
      <c r="AS1031" s="335" t="s">
        <v>12501</v>
      </c>
      <c r="AT1031" s="335" t="s">
        <v>13664</v>
      </c>
      <c r="AU1031" s="335" t="s">
        <v>8721</v>
      </c>
      <c r="AV1031" s="335" t="s">
        <v>13665</v>
      </c>
      <c r="AW1031" s="327" t="s">
        <v>12484</v>
      </c>
      <c r="AX1031" s="335" t="s">
        <v>12741</v>
      </c>
      <c r="AY1031" s="390">
        <v>2</v>
      </c>
      <c r="BA1031" s="311" t="s">
        <v>13666</v>
      </c>
      <c r="BB1031" s="310" t="s">
        <v>13663</v>
      </c>
      <c r="BC1031" s="311" t="s">
        <v>8721</v>
      </c>
      <c r="BD1031" s="311">
        <v>1</v>
      </c>
      <c r="BE1031" s="307"/>
      <c r="BF1031" s="310" t="b">
        <v>1</v>
      </c>
    </row>
    <row r="1032" spans="1:58" s="309" customFormat="1" ht="15" customHeight="1" x14ac:dyDescent="0.25">
      <c r="A1032" s="335">
        <v>1030</v>
      </c>
      <c r="B1032" s="382" t="s">
        <v>2858</v>
      </c>
      <c r="C1032" s="346">
        <v>7680</v>
      </c>
      <c r="D1032" s="346" t="s">
        <v>2858</v>
      </c>
      <c r="E1032" s="346" t="s">
        <v>1414</v>
      </c>
      <c r="F1032" s="346" t="s">
        <v>2727</v>
      </c>
      <c r="G1032" s="346" t="s">
        <v>2683</v>
      </c>
      <c r="H1032" s="346" t="s">
        <v>2851</v>
      </c>
      <c r="I1032" s="346" t="s">
        <v>2737</v>
      </c>
      <c r="J1032" s="346" t="s">
        <v>13728</v>
      </c>
      <c r="K1032" s="346" t="s">
        <v>12473</v>
      </c>
      <c r="L1032" s="347" t="s">
        <v>12753</v>
      </c>
      <c r="M1032" s="346" t="s">
        <v>13667</v>
      </c>
      <c r="N1032" s="346" t="s">
        <v>13659</v>
      </c>
      <c r="O1032" s="346" t="s">
        <v>13660</v>
      </c>
      <c r="P1032" s="346" t="s">
        <v>13644</v>
      </c>
      <c r="Q1032" s="346" t="s">
        <v>13729</v>
      </c>
      <c r="R1032" s="346" t="s">
        <v>12862</v>
      </c>
      <c r="S1032" s="346" t="s">
        <v>13675</v>
      </c>
      <c r="T1032" s="346" t="s">
        <v>13676</v>
      </c>
      <c r="U1032" s="346" t="s">
        <v>8721</v>
      </c>
      <c r="V1032" s="346">
        <v>10071</v>
      </c>
      <c r="W1032" s="346" t="s">
        <v>12476</v>
      </c>
      <c r="X1032" s="346" t="s">
        <v>8805</v>
      </c>
      <c r="Y1032" s="346" t="s">
        <v>8721</v>
      </c>
      <c r="Z1032" s="346" t="s">
        <v>12484</v>
      </c>
      <c r="AA1032" s="346" t="s">
        <v>12484</v>
      </c>
      <c r="AB1032" s="346" t="s">
        <v>12484</v>
      </c>
      <c r="AC1032" s="348">
        <v>1965.09375</v>
      </c>
      <c r="AD1032" s="348" t="s">
        <v>12496</v>
      </c>
      <c r="AE1032" s="348">
        <v>2436.3312950445847</v>
      </c>
      <c r="AF1032" s="349">
        <v>0.23980410351647841</v>
      </c>
      <c r="AG1032" s="359">
        <v>0</v>
      </c>
      <c r="AH1032" s="359">
        <v>0</v>
      </c>
      <c r="AI1032" s="349">
        <v>-1</v>
      </c>
      <c r="AJ1032" s="349">
        <v>-1</v>
      </c>
      <c r="AK1032" s="350">
        <v>0</v>
      </c>
      <c r="AL1032" s="351">
        <v>-1</v>
      </c>
      <c r="AM1032" s="348" t="s">
        <v>12711</v>
      </c>
      <c r="AN1032" s="348" t="s">
        <v>12484</v>
      </c>
      <c r="AO1032" s="346" t="s">
        <v>12763</v>
      </c>
      <c r="AP1032" s="352">
        <v>43707</v>
      </c>
      <c r="AQ1032" s="346" t="s">
        <v>12482</v>
      </c>
      <c r="AR1032" s="346" t="s">
        <v>13318</v>
      </c>
      <c r="AS1032" s="346" t="s">
        <v>12501</v>
      </c>
      <c r="AT1032" s="346" t="s">
        <v>12764</v>
      </c>
      <c r="AU1032" s="346" t="s">
        <v>8721</v>
      </c>
      <c r="AV1032" s="346" t="s">
        <v>8721</v>
      </c>
      <c r="AW1032" s="327" t="s">
        <v>12484</v>
      </c>
      <c r="AX1032" s="346" t="s">
        <v>12741</v>
      </c>
      <c r="AY1032" s="346" t="s">
        <v>12484</v>
      </c>
      <c r="BA1032" s="309" t="s">
        <v>12766</v>
      </c>
      <c r="BB1032" s="310" t="s">
        <v>13676</v>
      </c>
      <c r="BC1032" s="309" t="s">
        <v>8721</v>
      </c>
      <c r="BD1032" s="309">
        <v>1</v>
      </c>
      <c r="BE1032" s="307"/>
      <c r="BF1032" s="310" t="b">
        <v>1</v>
      </c>
    </row>
    <row r="1033" spans="1:58" s="311" customFormat="1" ht="15" customHeight="1" x14ac:dyDescent="0.25">
      <c r="A1033" s="345">
        <v>1031</v>
      </c>
      <c r="B1033" s="382" t="s">
        <v>2859</v>
      </c>
      <c r="C1033" s="337">
        <v>7681</v>
      </c>
      <c r="D1033" s="337" t="s">
        <v>2859</v>
      </c>
      <c r="E1033" s="337" t="s">
        <v>1414</v>
      </c>
      <c r="F1033" s="337" t="s">
        <v>2727</v>
      </c>
      <c r="G1033" s="337" t="s">
        <v>2683</v>
      </c>
      <c r="H1033" s="337" t="s">
        <v>2851</v>
      </c>
      <c r="I1033" s="337" t="s">
        <v>2719</v>
      </c>
      <c r="J1033" s="337" t="s">
        <v>13728</v>
      </c>
      <c r="K1033" s="337" t="s">
        <v>12473</v>
      </c>
      <c r="L1033" s="338" t="s">
        <v>12753</v>
      </c>
      <c r="M1033" s="337" t="s">
        <v>13667</v>
      </c>
      <c r="N1033" s="337" t="s">
        <v>13659</v>
      </c>
      <c r="O1033" s="337" t="s">
        <v>13660</v>
      </c>
      <c r="P1033" s="337" t="s">
        <v>13644</v>
      </c>
      <c r="Q1033" s="337" t="s">
        <v>13729</v>
      </c>
      <c r="R1033" s="337" t="s">
        <v>12862</v>
      </c>
      <c r="S1033" s="337" t="s">
        <v>13675</v>
      </c>
      <c r="T1033" s="337" t="s">
        <v>13676</v>
      </c>
      <c r="U1033" s="337" t="s">
        <v>8721</v>
      </c>
      <c r="V1033" s="337">
        <v>10071</v>
      </c>
      <c r="W1033" s="337" t="s">
        <v>12476</v>
      </c>
      <c r="X1033" s="337" t="s">
        <v>8805</v>
      </c>
      <c r="Y1033" s="337" t="s">
        <v>8721</v>
      </c>
      <c r="Z1033" s="337" t="s">
        <v>12484</v>
      </c>
      <c r="AA1033" s="337" t="s">
        <v>12484</v>
      </c>
      <c r="AB1033" s="337" t="s">
        <v>12484</v>
      </c>
      <c r="AC1033" s="339">
        <v>2291.3250000000003</v>
      </c>
      <c r="AD1033" s="339" t="s">
        <v>12496</v>
      </c>
      <c r="AE1033" s="339">
        <v>2840.7941374898951</v>
      </c>
      <c r="AF1033" s="340">
        <v>0.23980410351647841</v>
      </c>
      <c r="AG1033" s="366">
        <v>0</v>
      </c>
      <c r="AH1033" s="366">
        <v>0</v>
      </c>
      <c r="AI1033" s="340">
        <v>-1</v>
      </c>
      <c r="AJ1033" s="340">
        <v>-1</v>
      </c>
      <c r="AK1033" s="341">
        <v>0</v>
      </c>
      <c r="AL1033" s="342">
        <v>-1</v>
      </c>
      <c r="AM1033" s="339" t="s">
        <v>12711</v>
      </c>
      <c r="AN1033" s="339" t="s">
        <v>12484</v>
      </c>
      <c r="AO1033" s="337" t="s">
        <v>12763</v>
      </c>
      <c r="AP1033" s="343">
        <v>43707</v>
      </c>
      <c r="AQ1033" s="335" t="s">
        <v>12482</v>
      </c>
      <c r="AR1033" s="335" t="s">
        <v>13318</v>
      </c>
      <c r="AS1033" s="335" t="s">
        <v>12501</v>
      </c>
      <c r="AT1033" s="335" t="s">
        <v>12764</v>
      </c>
      <c r="AU1033" s="335" t="s">
        <v>8721</v>
      </c>
      <c r="AV1033" s="335" t="s">
        <v>8721</v>
      </c>
      <c r="AW1033" s="327" t="s">
        <v>12484</v>
      </c>
      <c r="AX1033" s="335" t="s">
        <v>12741</v>
      </c>
      <c r="AY1033" s="335" t="s">
        <v>12484</v>
      </c>
      <c r="BA1033" s="311" t="s">
        <v>12766</v>
      </c>
      <c r="BB1033" s="310" t="s">
        <v>13676</v>
      </c>
      <c r="BC1033" s="311" t="s">
        <v>8721</v>
      </c>
      <c r="BD1033" s="311">
        <v>1</v>
      </c>
      <c r="BE1033" s="307"/>
      <c r="BF1033" s="310" t="b">
        <v>1</v>
      </c>
    </row>
    <row r="1034" spans="1:58" s="309" customFormat="1" ht="15" customHeight="1" x14ac:dyDescent="0.25">
      <c r="A1034" s="335">
        <v>1032</v>
      </c>
      <c r="B1034" s="382" t="s">
        <v>2860</v>
      </c>
      <c r="C1034" s="346">
        <v>7682</v>
      </c>
      <c r="D1034" s="346" t="s">
        <v>2860</v>
      </c>
      <c r="E1034" s="346" t="s">
        <v>1414</v>
      </c>
      <c r="F1034" s="346" t="s">
        <v>2727</v>
      </c>
      <c r="G1034" s="346" t="s">
        <v>2683</v>
      </c>
      <c r="H1034" s="346" t="s">
        <v>2851</v>
      </c>
      <c r="I1034" s="346" t="s">
        <v>2767</v>
      </c>
      <c r="J1034" s="346" t="s">
        <v>13728</v>
      </c>
      <c r="K1034" s="346" t="s">
        <v>12473</v>
      </c>
      <c r="L1034" s="347" t="s">
        <v>12753</v>
      </c>
      <c r="M1034" s="346" t="s">
        <v>13667</v>
      </c>
      <c r="N1034" s="346" t="s">
        <v>13659</v>
      </c>
      <c r="O1034" s="346" t="s">
        <v>13660</v>
      </c>
      <c r="P1034" s="346" t="s">
        <v>13644</v>
      </c>
      <c r="Q1034" s="346" t="s">
        <v>13729</v>
      </c>
      <c r="R1034" s="346" t="s">
        <v>12862</v>
      </c>
      <c r="S1034" s="346" t="s">
        <v>13675</v>
      </c>
      <c r="T1034" s="346" t="s">
        <v>13676</v>
      </c>
      <c r="U1034" s="346" t="s">
        <v>8721</v>
      </c>
      <c r="V1034" s="346">
        <v>10071</v>
      </c>
      <c r="W1034" s="346" t="s">
        <v>12476</v>
      </c>
      <c r="X1034" s="346" t="s">
        <v>8805</v>
      </c>
      <c r="Y1034" s="346" t="s">
        <v>8721</v>
      </c>
      <c r="Z1034" s="346" t="s">
        <v>12484</v>
      </c>
      <c r="AA1034" s="346" t="s">
        <v>12484</v>
      </c>
      <c r="AB1034" s="346" t="s">
        <v>12484</v>
      </c>
      <c r="AC1034" s="348">
        <v>2988.3125000000005</v>
      </c>
      <c r="AD1034" s="348" t="s">
        <v>12496</v>
      </c>
      <c r="AE1034" s="348">
        <v>3704.9221000895868</v>
      </c>
      <c r="AF1034" s="349">
        <v>0.23980410351647841</v>
      </c>
      <c r="AG1034" s="359">
        <v>0</v>
      </c>
      <c r="AH1034" s="359">
        <v>0</v>
      </c>
      <c r="AI1034" s="349">
        <v>-1</v>
      </c>
      <c r="AJ1034" s="349">
        <v>-1</v>
      </c>
      <c r="AK1034" s="350">
        <v>0</v>
      </c>
      <c r="AL1034" s="351">
        <v>-1</v>
      </c>
      <c r="AM1034" s="348" t="s">
        <v>12711</v>
      </c>
      <c r="AN1034" s="348" t="s">
        <v>12484</v>
      </c>
      <c r="AO1034" s="346" t="s">
        <v>12763</v>
      </c>
      <c r="AP1034" s="352">
        <v>43707</v>
      </c>
      <c r="AQ1034" s="346" t="s">
        <v>12482</v>
      </c>
      <c r="AR1034" s="346" t="s">
        <v>13318</v>
      </c>
      <c r="AS1034" s="346" t="s">
        <v>12501</v>
      </c>
      <c r="AT1034" s="346" t="s">
        <v>12764</v>
      </c>
      <c r="AU1034" s="346" t="s">
        <v>8721</v>
      </c>
      <c r="AV1034" s="346" t="s">
        <v>8721</v>
      </c>
      <c r="AW1034" s="327" t="s">
        <v>12484</v>
      </c>
      <c r="AX1034" s="346" t="s">
        <v>12741</v>
      </c>
      <c r="AY1034" s="346" t="s">
        <v>12484</v>
      </c>
      <c r="BA1034" s="309" t="s">
        <v>12766</v>
      </c>
      <c r="BB1034" s="310" t="s">
        <v>13676</v>
      </c>
      <c r="BC1034" s="309" t="s">
        <v>8721</v>
      </c>
      <c r="BD1034" s="309">
        <v>1</v>
      </c>
      <c r="BE1034" s="307"/>
      <c r="BF1034" s="310" t="b">
        <v>1</v>
      </c>
    </row>
    <row r="1035" spans="1:58" s="311" customFormat="1" ht="15" customHeight="1" x14ac:dyDescent="0.25">
      <c r="A1035" s="345">
        <v>1033</v>
      </c>
      <c r="B1035" s="382" t="s">
        <v>2861</v>
      </c>
      <c r="C1035" s="337">
        <v>7683</v>
      </c>
      <c r="D1035" s="337" t="s">
        <v>2861</v>
      </c>
      <c r="E1035" s="337" t="s">
        <v>1414</v>
      </c>
      <c r="F1035" s="337" t="s">
        <v>2727</v>
      </c>
      <c r="G1035" s="337" t="s">
        <v>2683</v>
      </c>
      <c r="H1035" s="337" t="s">
        <v>2851</v>
      </c>
      <c r="I1035" s="337" t="s">
        <v>2779</v>
      </c>
      <c r="J1035" s="337" t="s">
        <v>13728</v>
      </c>
      <c r="K1035" s="337" t="s">
        <v>12473</v>
      </c>
      <c r="L1035" s="338" t="s">
        <v>12753</v>
      </c>
      <c r="M1035" s="337" t="s">
        <v>13667</v>
      </c>
      <c r="N1035" s="337" t="s">
        <v>13659</v>
      </c>
      <c r="O1035" s="337" t="s">
        <v>13660</v>
      </c>
      <c r="P1035" s="337" t="s">
        <v>13644</v>
      </c>
      <c r="Q1035" s="337" t="s">
        <v>13729</v>
      </c>
      <c r="R1035" s="337" t="s">
        <v>12862</v>
      </c>
      <c r="S1035" s="337" t="s">
        <v>13675</v>
      </c>
      <c r="T1035" s="337" t="s">
        <v>13676</v>
      </c>
      <c r="U1035" s="337" t="s">
        <v>8721</v>
      </c>
      <c r="V1035" s="337">
        <v>10071</v>
      </c>
      <c r="W1035" s="337" t="s">
        <v>12476</v>
      </c>
      <c r="X1035" s="337" t="s">
        <v>8805</v>
      </c>
      <c r="Y1035" s="337" t="s">
        <v>8721</v>
      </c>
      <c r="Z1035" s="337" t="s">
        <v>12484</v>
      </c>
      <c r="AA1035" s="337" t="s">
        <v>12484</v>
      </c>
      <c r="AB1035" s="337" t="s">
        <v>12484</v>
      </c>
      <c r="AC1035" s="339">
        <v>3574.84375</v>
      </c>
      <c r="AD1035" s="339" t="s">
        <v>12496</v>
      </c>
      <c r="AE1035" s="339">
        <v>4432.1059506802358</v>
      </c>
      <c r="AF1035" s="340">
        <v>0.23980410351647841</v>
      </c>
      <c r="AG1035" s="366">
        <v>0</v>
      </c>
      <c r="AH1035" s="366">
        <v>0</v>
      </c>
      <c r="AI1035" s="340">
        <v>-1</v>
      </c>
      <c r="AJ1035" s="340">
        <v>-1</v>
      </c>
      <c r="AK1035" s="341">
        <v>0</v>
      </c>
      <c r="AL1035" s="342">
        <v>-1</v>
      </c>
      <c r="AM1035" s="339" t="s">
        <v>12711</v>
      </c>
      <c r="AN1035" s="339" t="s">
        <v>12484</v>
      </c>
      <c r="AO1035" s="337" t="s">
        <v>12763</v>
      </c>
      <c r="AP1035" s="343">
        <v>43707</v>
      </c>
      <c r="AQ1035" s="335" t="s">
        <v>12482</v>
      </c>
      <c r="AR1035" s="335" t="s">
        <v>13318</v>
      </c>
      <c r="AS1035" s="335" t="s">
        <v>12501</v>
      </c>
      <c r="AT1035" s="335" t="s">
        <v>12764</v>
      </c>
      <c r="AU1035" s="335" t="s">
        <v>8721</v>
      </c>
      <c r="AV1035" s="335" t="s">
        <v>8721</v>
      </c>
      <c r="AW1035" s="327" t="s">
        <v>12484</v>
      </c>
      <c r="AX1035" s="335" t="s">
        <v>12741</v>
      </c>
      <c r="AY1035" s="335" t="s">
        <v>12484</v>
      </c>
      <c r="AZ1035" s="309"/>
      <c r="BA1035" s="311" t="s">
        <v>12766</v>
      </c>
      <c r="BB1035" s="310" t="s">
        <v>13676</v>
      </c>
      <c r="BC1035" s="311" t="s">
        <v>8721</v>
      </c>
      <c r="BD1035" s="311">
        <v>1</v>
      </c>
      <c r="BE1035" s="307"/>
      <c r="BF1035" s="310" t="b">
        <v>1</v>
      </c>
    </row>
    <row r="1036" spans="1:58" s="309" customFormat="1" ht="15" customHeight="1" x14ac:dyDescent="0.25">
      <c r="A1036" s="335">
        <v>1034</v>
      </c>
      <c r="B1036" s="382" t="s">
        <v>2862</v>
      </c>
      <c r="C1036" s="346">
        <v>7684</v>
      </c>
      <c r="D1036" s="346" t="s">
        <v>2862</v>
      </c>
      <c r="E1036" s="346" t="s">
        <v>1414</v>
      </c>
      <c r="F1036" s="346" t="s">
        <v>2727</v>
      </c>
      <c r="G1036" s="346" t="s">
        <v>2683</v>
      </c>
      <c r="H1036" s="346" t="s">
        <v>2851</v>
      </c>
      <c r="I1036" s="346" t="s">
        <v>2792</v>
      </c>
      <c r="J1036" s="346" t="s">
        <v>13728</v>
      </c>
      <c r="K1036" s="346" t="s">
        <v>12473</v>
      </c>
      <c r="L1036" s="347" t="s">
        <v>12753</v>
      </c>
      <c r="M1036" s="346" t="s">
        <v>13667</v>
      </c>
      <c r="N1036" s="346" t="s">
        <v>13659</v>
      </c>
      <c r="O1036" s="346" t="s">
        <v>13660</v>
      </c>
      <c r="P1036" s="346" t="s">
        <v>13644</v>
      </c>
      <c r="Q1036" s="346" t="s">
        <v>13729</v>
      </c>
      <c r="R1036" s="346" t="s">
        <v>12862</v>
      </c>
      <c r="S1036" s="346" t="s">
        <v>13675</v>
      </c>
      <c r="T1036" s="346" t="s">
        <v>13676</v>
      </c>
      <c r="U1036" s="346" t="s">
        <v>8721</v>
      </c>
      <c r="V1036" s="346">
        <v>10071</v>
      </c>
      <c r="W1036" s="346" t="s">
        <v>12476</v>
      </c>
      <c r="X1036" s="346" t="s">
        <v>8805</v>
      </c>
      <c r="Y1036" s="346" t="s">
        <v>8721</v>
      </c>
      <c r="Z1036" s="346" t="s">
        <v>12484</v>
      </c>
      <c r="AA1036" s="346" t="s">
        <v>12484</v>
      </c>
      <c r="AB1036" s="346" t="s">
        <v>12484</v>
      </c>
      <c r="AC1036" s="348">
        <v>4563.8125</v>
      </c>
      <c r="AD1036" s="348" t="s">
        <v>12496</v>
      </c>
      <c r="AE1036" s="348">
        <v>5658.2334651797983</v>
      </c>
      <c r="AF1036" s="349">
        <v>0.23980410351647841</v>
      </c>
      <c r="AG1036" s="359">
        <v>0</v>
      </c>
      <c r="AH1036" s="359">
        <v>0</v>
      </c>
      <c r="AI1036" s="349">
        <v>-1</v>
      </c>
      <c r="AJ1036" s="349">
        <v>-1</v>
      </c>
      <c r="AK1036" s="350">
        <v>0</v>
      </c>
      <c r="AL1036" s="351">
        <v>-1</v>
      </c>
      <c r="AM1036" s="348" t="s">
        <v>12711</v>
      </c>
      <c r="AN1036" s="348" t="s">
        <v>12484</v>
      </c>
      <c r="AO1036" s="346" t="s">
        <v>12763</v>
      </c>
      <c r="AP1036" s="352">
        <v>43707</v>
      </c>
      <c r="AQ1036" s="346" t="s">
        <v>12482</v>
      </c>
      <c r="AR1036" s="346" t="s">
        <v>13318</v>
      </c>
      <c r="AS1036" s="346" t="s">
        <v>12501</v>
      </c>
      <c r="AT1036" s="346" t="s">
        <v>12764</v>
      </c>
      <c r="AU1036" s="346" t="s">
        <v>8721</v>
      </c>
      <c r="AV1036" s="346" t="s">
        <v>8721</v>
      </c>
      <c r="AW1036" s="327" t="s">
        <v>12484</v>
      </c>
      <c r="AX1036" s="346" t="s">
        <v>12741</v>
      </c>
      <c r="AY1036" s="346" t="s">
        <v>12484</v>
      </c>
      <c r="AZ1036" s="311"/>
      <c r="BA1036" s="309" t="s">
        <v>12766</v>
      </c>
      <c r="BB1036" s="310" t="s">
        <v>13676</v>
      </c>
      <c r="BC1036" s="309" t="s">
        <v>8721</v>
      </c>
      <c r="BD1036" s="309">
        <v>1</v>
      </c>
      <c r="BE1036" s="307"/>
      <c r="BF1036" s="310" t="b">
        <v>1</v>
      </c>
    </row>
    <row r="1037" spans="1:58" s="311" customFormat="1" ht="15" customHeight="1" x14ac:dyDescent="0.25">
      <c r="A1037" s="345">
        <v>1035</v>
      </c>
      <c r="B1037" s="382" t="s">
        <v>2863</v>
      </c>
      <c r="C1037" s="337">
        <v>7685</v>
      </c>
      <c r="D1037" s="337" t="s">
        <v>2863</v>
      </c>
      <c r="E1037" s="337" t="s">
        <v>1414</v>
      </c>
      <c r="F1037" s="337" t="s">
        <v>2727</v>
      </c>
      <c r="G1037" s="337" t="s">
        <v>2683</v>
      </c>
      <c r="H1037" s="337" t="s">
        <v>2851</v>
      </c>
      <c r="I1037" s="337" t="s">
        <v>2806</v>
      </c>
      <c r="J1037" s="337" t="s">
        <v>13728</v>
      </c>
      <c r="K1037" s="337" t="s">
        <v>12473</v>
      </c>
      <c r="L1037" s="338" t="s">
        <v>12753</v>
      </c>
      <c r="M1037" s="337" t="s">
        <v>13667</v>
      </c>
      <c r="N1037" s="337" t="s">
        <v>13659</v>
      </c>
      <c r="O1037" s="337" t="s">
        <v>13660</v>
      </c>
      <c r="P1037" s="337" t="s">
        <v>13644</v>
      </c>
      <c r="Q1037" s="337" t="s">
        <v>13729</v>
      </c>
      <c r="R1037" s="337" t="s">
        <v>12862</v>
      </c>
      <c r="S1037" s="337" t="s">
        <v>13675</v>
      </c>
      <c r="T1037" s="337" t="s">
        <v>13676</v>
      </c>
      <c r="U1037" s="337" t="s">
        <v>8721</v>
      </c>
      <c r="V1037" s="337">
        <v>10071</v>
      </c>
      <c r="W1037" s="337" t="s">
        <v>12476</v>
      </c>
      <c r="X1037" s="337" t="s">
        <v>8805</v>
      </c>
      <c r="Y1037" s="337" t="s">
        <v>8721</v>
      </c>
      <c r="Z1037" s="337" t="s">
        <v>12484</v>
      </c>
      <c r="AA1037" s="337" t="s">
        <v>12484</v>
      </c>
      <c r="AB1037" s="337" t="s">
        <v>12484</v>
      </c>
      <c r="AC1037" s="339">
        <v>5425.2</v>
      </c>
      <c r="AD1037" s="339" t="s">
        <v>12496</v>
      </c>
      <c r="AE1037" s="339">
        <v>6726.1852223975984</v>
      </c>
      <c r="AF1037" s="340">
        <v>0.23980410351647841</v>
      </c>
      <c r="AG1037" s="366">
        <v>0</v>
      </c>
      <c r="AH1037" s="366">
        <v>0</v>
      </c>
      <c r="AI1037" s="340">
        <v>-1</v>
      </c>
      <c r="AJ1037" s="340">
        <v>-1</v>
      </c>
      <c r="AK1037" s="341">
        <v>0</v>
      </c>
      <c r="AL1037" s="342">
        <v>-1</v>
      </c>
      <c r="AM1037" s="339" t="s">
        <v>12711</v>
      </c>
      <c r="AN1037" s="339" t="s">
        <v>12484</v>
      </c>
      <c r="AO1037" s="337" t="s">
        <v>12763</v>
      </c>
      <c r="AP1037" s="343">
        <v>43707</v>
      </c>
      <c r="AQ1037" s="335" t="s">
        <v>12482</v>
      </c>
      <c r="AR1037" s="335" t="s">
        <v>13318</v>
      </c>
      <c r="AS1037" s="335" t="s">
        <v>12501</v>
      </c>
      <c r="AT1037" s="335" t="s">
        <v>12764</v>
      </c>
      <c r="AU1037" s="335" t="s">
        <v>8721</v>
      </c>
      <c r="AV1037" s="335" t="s">
        <v>8721</v>
      </c>
      <c r="AW1037" s="327" t="s">
        <v>12484</v>
      </c>
      <c r="AX1037" s="335" t="s">
        <v>12741</v>
      </c>
      <c r="AY1037" s="335" t="s">
        <v>12484</v>
      </c>
      <c r="AZ1037" s="309"/>
      <c r="BA1037" s="311" t="s">
        <v>12766</v>
      </c>
      <c r="BB1037" s="310" t="s">
        <v>13676</v>
      </c>
      <c r="BC1037" s="311" t="s">
        <v>8721</v>
      </c>
      <c r="BD1037" s="311">
        <v>1</v>
      </c>
      <c r="BE1037" s="307"/>
      <c r="BF1037" s="310" t="b">
        <v>1</v>
      </c>
    </row>
    <row r="1038" spans="1:58" s="309" customFormat="1" ht="15" customHeight="1" x14ac:dyDescent="0.25">
      <c r="A1038" s="335">
        <v>1036</v>
      </c>
      <c r="B1038" s="382" t="s">
        <v>2864</v>
      </c>
      <c r="C1038" s="346">
        <v>7686</v>
      </c>
      <c r="D1038" s="346" t="s">
        <v>2864</v>
      </c>
      <c r="E1038" s="346" t="s">
        <v>1414</v>
      </c>
      <c r="F1038" s="346" t="s">
        <v>2727</v>
      </c>
      <c r="G1038" s="346" t="s">
        <v>2683</v>
      </c>
      <c r="H1038" s="346" t="s">
        <v>2851</v>
      </c>
      <c r="I1038" s="346" t="s">
        <v>2821</v>
      </c>
      <c r="J1038" s="346" t="s">
        <v>13728</v>
      </c>
      <c r="K1038" s="346" t="s">
        <v>12473</v>
      </c>
      <c r="L1038" s="347" t="s">
        <v>12753</v>
      </c>
      <c r="M1038" s="346" t="s">
        <v>13667</v>
      </c>
      <c r="N1038" s="346" t="s">
        <v>13659</v>
      </c>
      <c r="O1038" s="346" t="s">
        <v>13660</v>
      </c>
      <c r="P1038" s="346" t="s">
        <v>13644</v>
      </c>
      <c r="Q1038" s="346" t="s">
        <v>13729</v>
      </c>
      <c r="R1038" s="346" t="s">
        <v>12862</v>
      </c>
      <c r="S1038" s="346" t="s">
        <v>13675</v>
      </c>
      <c r="T1038" s="346" t="s">
        <v>13676</v>
      </c>
      <c r="U1038" s="346" t="s">
        <v>8721</v>
      </c>
      <c r="V1038" s="346">
        <v>10071</v>
      </c>
      <c r="W1038" s="346" t="s">
        <v>12476</v>
      </c>
      <c r="X1038" s="346" t="s">
        <v>8805</v>
      </c>
      <c r="Y1038" s="346" t="s">
        <v>8721</v>
      </c>
      <c r="Z1038" s="346" t="s">
        <v>12484</v>
      </c>
      <c r="AA1038" s="346" t="s">
        <v>12484</v>
      </c>
      <c r="AB1038" s="346" t="s">
        <v>12484</v>
      </c>
      <c r="AC1038" s="348">
        <v>6217.2312499999998</v>
      </c>
      <c r="AD1038" s="348" t="s">
        <v>12496</v>
      </c>
      <c r="AE1038" s="348">
        <v>7708.1488162608839</v>
      </c>
      <c r="AF1038" s="349">
        <v>0.23980410351647841</v>
      </c>
      <c r="AG1038" s="359">
        <v>0</v>
      </c>
      <c r="AH1038" s="359">
        <v>0</v>
      </c>
      <c r="AI1038" s="349">
        <v>-1</v>
      </c>
      <c r="AJ1038" s="349">
        <v>-1</v>
      </c>
      <c r="AK1038" s="350">
        <v>0</v>
      </c>
      <c r="AL1038" s="351">
        <v>-1</v>
      </c>
      <c r="AM1038" s="348" t="s">
        <v>12711</v>
      </c>
      <c r="AN1038" s="348" t="s">
        <v>12484</v>
      </c>
      <c r="AO1038" s="346" t="s">
        <v>12763</v>
      </c>
      <c r="AP1038" s="352">
        <v>43707</v>
      </c>
      <c r="AQ1038" s="346" t="s">
        <v>12482</v>
      </c>
      <c r="AR1038" s="346" t="s">
        <v>13318</v>
      </c>
      <c r="AS1038" s="346" t="s">
        <v>12501</v>
      </c>
      <c r="AT1038" s="346" t="s">
        <v>12764</v>
      </c>
      <c r="AU1038" s="346" t="s">
        <v>8721</v>
      </c>
      <c r="AV1038" s="346" t="s">
        <v>8721</v>
      </c>
      <c r="AW1038" s="327" t="s">
        <v>12484</v>
      </c>
      <c r="AX1038" s="346" t="s">
        <v>12741</v>
      </c>
      <c r="AY1038" s="346" t="s">
        <v>12484</v>
      </c>
      <c r="AZ1038" s="311"/>
      <c r="BA1038" s="309" t="s">
        <v>12766</v>
      </c>
      <c r="BB1038" s="310" t="s">
        <v>13676</v>
      </c>
      <c r="BC1038" s="309" t="s">
        <v>8721</v>
      </c>
      <c r="BD1038" s="309">
        <v>1</v>
      </c>
      <c r="BE1038" s="307"/>
      <c r="BF1038" s="310" t="b">
        <v>1</v>
      </c>
    </row>
    <row r="1039" spans="1:58" s="311" customFormat="1" ht="15" customHeight="1" x14ac:dyDescent="0.25">
      <c r="A1039" s="345">
        <v>1037</v>
      </c>
      <c r="B1039" s="382" t="s">
        <v>2872</v>
      </c>
      <c r="C1039" s="337">
        <v>7687</v>
      </c>
      <c r="D1039" s="337" t="s">
        <v>2872</v>
      </c>
      <c r="E1039" s="337" t="s">
        <v>1414</v>
      </c>
      <c r="F1039" s="337" t="s">
        <v>2727</v>
      </c>
      <c r="G1039" s="337" t="s">
        <v>2683</v>
      </c>
      <c r="H1039" s="337" t="s">
        <v>2865</v>
      </c>
      <c r="I1039" s="337" t="s">
        <v>2737</v>
      </c>
      <c r="J1039" s="337" t="s">
        <v>13728</v>
      </c>
      <c r="K1039" s="337" t="s">
        <v>12473</v>
      </c>
      <c r="L1039" s="338" t="s">
        <v>12753</v>
      </c>
      <c r="M1039" s="337" t="s">
        <v>13667</v>
      </c>
      <c r="N1039" s="337" t="s">
        <v>13659</v>
      </c>
      <c r="O1039" s="337" t="s">
        <v>13660</v>
      </c>
      <c r="P1039" s="337" t="s">
        <v>13644</v>
      </c>
      <c r="Q1039" s="337" t="s">
        <v>13729</v>
      </c>
      <c r="R1039" s="337" t="s">
        <v>12862</v>
      </c>
      <c r="S1039" s="337" t="s">
        <v>13675</v>
      </c>
      <c r="T1039" s="337" t="s">
        <v>13676</v>
      </c>
      <c r="U1039" s="337" t="s">
        <v>8721</v>
      </c>
      <c r="V1039" s="337">
        <v>10071</v>
      </c>
      <c r="W1039" s="337" t="s">
        <v>12476</v>
      </c>
      <c r="X1039" s="337" t="s">
        <v>8805</v>
      </c>
      <c r="Y1039" s="337" t="s">
        <v>8721</v>
      </c>
      <c r="Z1039" s="337" t="s">
        <v>12484</v>
      </c>
      <c r="AA1039" s="337" t="s">
        <v>12484</v>
      </c>
      <c r="AB1039" s="337" t="s">
        <v>12484</v>
      </c>
      <c r="AC1039" s="339">
        <v>2038.73125</v>
      </c>
      <c r="AD1039" s="339" t="s">
        <v>12496</v>
      </c>
      <c r="AE1039" s="339">
        <v>2527.6273697172796</v>
      </c>
      <c r="AF1039" s="340">
        <v>0.23980410351647841</v>
      </c>
      <c r="AG1039" s="366">
        <v>0</v>
      </c>
      <c r="AH1039" s="366">
        <v>0</v>
      </c>
      <c r="AI1039" s="340">
        <v>-1</v>
      </c>
      <c r="AJ1039" s="340">
        <v>-1</v>
      </c>
      <c r="AK1039" s="341">
        <v>0</v>
      </c>
      <c r="AL1039" s="342">
        <v>-1</v>
      </c>
      <c r="AM1039" s="339" t="s">
        <v>12711</v>
      </c>
      <c r="AN1039" s="339" t="s">
        <v>12484</v>
      </c>
      <c r="AO1039" s="337" t="s">
        <v>12763</v>
      </c>
      <c r="AP1039" s="343">
        <v>43707</v>
      </c>
      <c r="AQ1039" s="335" t="s">
        <v>12482</v>
      </c>
      <c r="AR1039" s="335" t="s">
        <v>13318</v>
      </c>
      <c r="AS1039" s="335" t="s">
        <v>12501</v>
      </c>
      <c r="AT1039" s="335" t="s">
        <v>12764</v>
      </c>
      <c r="AU1039" s="335" t="s">
        <v>8721</v>
      </c>
      <c r="AV1039" s="335" t="s">
        <v>8721</v>
      </c>
      <c r="AW1039" s="327" t="s">
        <v>12484</v>
      </c>
      <c r="AX1039" s="335" t="s">
        <v>12741</v>
      </c>
      <c r="AY1039" s="335" t="s">
        <v>12484</v>
      </c>
      <c r="AZ1039" s="309"/>
      <c r="BA1039" s="311" t="s">
        <v>12766</v>
      </c>
      <c r="BB1039" s="310" t="s">
        <v>13676</v>
      </c>
      <c r="BC1039" s="311" t="s">
        <v>8721</v>
      </c>
      <c r="BD1039" s="311">
        <v>1</v>
      </c>
      <c r="BE1039" s="307"/>
      <c r="BF1039" s="310" t="b">
        <v>1</v>
      </c>
    </row>
    <row r="1040" spans="1:58" s="309" customFormat="1" ht="15" customHeight="1" x14ac:dyDescent="0.25">
      <c r="A1040" s="335">
        <v>1038</v>
      </c>
      <c r="B1040" s="382" t="s">
        <v>2873</v>
      </c>
      <c r="C1040" s="346">
        <v>7688</v>
      </c>
      <c r="D1040" s="346" t="s">
        <v>2873</v>
      </c>
      <c r="E1040" s="346" t="s">
        <v>1414</v>
      </c>
      <c r="F1040" s="346" t="s">
        <v>2727</v>
      </c>
      <c r="G1040" s="346" t="s">
        <v>2683</v>
      </c>
      <c r="H1040" s="346" t="s">
        <v>2865</v>
      </c>
      <c r="I1040" s="346" t="s">
        <v>2719</v>
      </c>
      <c r="J1040" s="346" t="s">
        <v>13728</v>
      </c>
      <c r="K1040" s="346" t="s">
        <v>12473</v>
      </c>
      <c r="L1040" s="347" t="s">
        <v>12753</v>
      </c>
      <c r="M1040" s="346" t="s">
        <v>13667</v>
      </c>
      <c r="N1040" s="346" t="s">
        <v>13659</v>
      </c>
      <c r="O1040" s="346" t="s">
        <v>13660</v>
      </c>
      <c r="P1040" s="346" t="s">
        <v>13644</v>
      </c>
      <c r="Q1040" s="346" t="s">
        <v>13729</v>
      </c>
      <c r="R1040" s="346" t="s">
        <v>12862</v>
      </c>
      <c r="S1040" s="346" t="s">
        <v>13675</v>
      </c>
      <c r="T1040" s="346" t="s">
        <v>13676</v>
      </c>
      <c r="U1040" s="346" t="s">
        <v>8721</v>
      </c>
      <c r="V1040" s="346">
        <v>10071</v>
      </c>
      <c r="W1040" s="346" t="s">
        <v>12476</v>
      </c>
      <c r="X1040" s="346" t="s">
        <v>8805</v>
      </c>
      <c r="Y1040" s="346" t="s">
        <v>8721</v>
      </c>
      <c r="Z1040" s="346" t="s">
        <v>12484</v>
      </c>
      <c r="AA1040" s="346" t="s">
        <v>12484</v>
      </c>
      <c r="AB1040" s="346" t="s">
        <v>12484</v>
      </c>
      <c r="AC1040" s="348">
        <v>2380.375</v>
      </c>
      <c r="AD1040" s="348" t="s">
        <v>12496</v>
      </c>
      <c r="AE1040" s="348">
        <v>2951.1986929080372</v>
      </c>
      <c r="AF1040" s="349">
        <v>0.23980410351647841</v>
      </c>
      <c r="AG1040" s="359">
        <v>0</v>
      </c>
      <c r="AH1040" s="359">
        <v>0</v>
      </c>
      <c r="AI1040" s="349">
        <v>-1</v>
      </c>
      <c r="AJ1040" s="349">
        <v>-1</v>
      </c>
      <c r="AK1040" s="350">
        <v>0</v>
      </c>
      <c r="AL1040" s="351">
        <v>-1</v>
      </c>
      <c r="AM1040" s="348" t="s">
        <v>12711</v>
      </c>
      <c r="AN1040" s="348" t="s">
        <v>12484</v>
      </c>
      <c r="AO1040" s="346" t="s">
        <v>12763</v>
      </c>
      <c r="AP1040" s="352">
        <v>43707</v>
      </c>
      <c r="AQ1040" s="346" t="s">
        <v>12482</v>
      </c>
      <c r="AR1040" s="346" t="s">
        <v>13318</v>
      </c>
      <c r="AS1040" s="346" t="s">
        <v>12501</v>
      </c>
      <c r="AT1040" s="346" t="s">
        <v>12764</v>
      </c>
      <c r="AU1040" s="346" t="s">
        <v>8721</v>
      </c>
      <c r="AV1040" s="346" t="s">
        <v>8721</v>
      </c>
      <c r="AW1040" s="327" t="s">
        <v>12484</v>
      </c>
      <c r="AX1040" s="346" t="s">
        <v>12741</v>
      </c>
      <c r="AY1040" s="346" t="s">
        <v>12484</v>
      </c>
      <c r="AZ1040" s="311"/>
      <c r="BA1040" s="309" t="s">
        <v>12766</v>
      </c>
      <c r="BB1040" s="310" t="s">
        <v>13676</v>
      </c>
      <c r="BC1040" s="309" t="s">
        <v>8721</v>
      </c>
      <c r="BD1040" s="309">
        <v>1</v>
      </c>
      <c r="BE1040" s="307"/>
      <c r="BF1040" s="310" t="b">
        <v>1</v>
      </c>
    </row>
    <row r="1041" spans="1:58" s="311" customFormat="1" ht="15" customHeight="1" x14ac:dyDescent="0.25">
      <c r="A1041" s="345">
        <v>1039</v>
      </c>
      <c r="B1041" s="382" t="s">
        <v>2874</v>
      </c>
      <c r="C1041" s="337">
        <v>7689</v>
      </c>
      <c r="D1041" s="337" t="s">
        <v>2874</v>
      </c>
      <c r="E1041" s="337" t="s">
        <v>1414</v>
      </c>
      <c r="F1041" s="337" t="s">
        <v>2727</v>
      </c>
      <c r="G1041" s="337" t="s">
        <v>2683</v>
      </c>
      <c r="H1041" s="337" t="s">
        <v>2865</v>
      </c>
      <c r="I1041" s="337" t="s">
        <v>2767</v>
      </c>
      <c r="J1041" s="337" t="s">
        <v>13728</v>
      </c>
      <c r="K1041" s="337" t="s">
        <v>12473</v>
      </c>
      <c r="L1041" s="338" t="s">
        <v>12753</v>
      </c>
      <c r="M1041" s="337" t="s">
        <v>13667</v>
      </c>
      <c r="N1041" s="337" t="s">
        <v>13659</v>
      </c>
      <c r="O1041" s="337" t="s">
        <v>13660</v>
      </c>
      <c r="P1041" s="337" t="s">
        <v>13644</v>
      </c>
      <c r="Q1041" s="337" t="s">
        <v>13729</v>
      </c>
      <c r="R1041" s="337" t="s">
        <v>12862</v>
      </c>
      <c r="S1041" s="337" t="s">
        <v>13675</v>
      </c>
      <c r="T1041" s="337" t="s">
        <v>13676</v>
      </c>
      <c r="U1041" s="337" t="s">
        <v>8721</v>
      </c>
      <c r="V1041" s="337">
        <v>10071</v>
      </c>
      <c r="W1041" s="337" t="s">
        <v>12476</v>
      </c>
      <c r="X1041" s="337" t="s">
        <v>8805</v>
      </c>
      <c r="Y1041" s="337" t="s">
        <v>8721</v>
      </c>
      <c r="Z1041" s="337" t="s">
        <v>12484</v>
      </c>
      <c r="AA1041" s="337" t="s">
        <v>12484</v>
      </c>
      <c r="AB1041" s="337" t="s">
        <v>12484</v>
      </c>
      <c r="AC1041" s="339">
        <v>3103.90625</v>
      </c>
      <c r="AD1041" s="339" t="s">
        <v>12496</v>
      </c>
      <c r="AE1041" s="339">
        <v>3848.2357056804444</v>
      </c>
      <c r="AF1041" s="340">
        <v>0.23980410351647841</v>
      </c>
      <c r="AG1041" s="366">
        <v>0</v>
      </c>
      <c r="AH1041" s="366">
        <v>0</v>
      </c>
      <c r="AI1041" s="340">
        <v>-1</v>
      </c>
      <c r="AJ1041" s="340">
        <v>-1</v>
      </c>
      <c r="AK1041" s="341">
        <v>0</v>
      </c>
      <c r="AL1041" s="342">
        <v>-1</v>
      </c>
      <c r="AM1041" s="339" t="s">
        <v>12711</v>
      </c>
      <c r="AN1041" s="339" t="s">
        <v>12484</v>
      </c>
      <c r="AO1041" s="337" t="s">
        <v>12763</v>
      </c>
      <c r="AP1041" s="343">
        <v>43707</v>
      </c>
      <c r="AQ1041" s="335" t="s">
        <v>12482</v>
      </c>
      <c r="AR1041" s="335" t="s">
        <v>13318</v>
      </c>
      <c r="AS1041" s="335" t="s">
        <v>12501</v>
      </c>
      <c r="AT1041" s="335" t="s">
        <v>12764</v>
      </c>
      <c r="AU1041" s="335" t="s">
        <v>8721</v>
      </c>
      <c r="AV1041" s="335" t="s">
        <v>8721</v>
      </c>
      <c r="AW1041" s="327" t="s">
        <v>12484</v>
      </c>
      <c r="AX1041" s="335" t="s">
        <v>12741</v>
      </c>
      <c r="AY1041" s="335" t="s">
        <v>12484</v>
      </c>
      <c r="AZ1041" s="309"/>
      <c r="BA1041" s="311" t="s">
        <v>12766</v>
      </c>
      <c r="BB1041" s="310" t="s">
        <v>13676</v>
      </c>
      <c r="BC1041" s="311" t="s">
        <v>8721</v>
      </c>
      <c r="BD1041" s="311">
        <v>1</v>
      </c>
      <c r="BE1041" s="307"/>
      <c r="BF1041" s="310" t="b">
        <v>1</v>
      </c>
    </row>
    <row r="1042" spans="1:58" s="309" customFormat="1" ht="15" customHeight="1" x14ac:dyDescent="0.25">
      <c r="A1042" s="335">
        <v>1040</v>
      </c>
      <c r="B1042" s="382" t="s">
        <v>2875</v>
      </c>
      <c r="C1042" s="346">
        <v>7690</v>
      </c>
      <c r="D1042" s="346" t="s">
        <v>2875</v>
      </c>
      <c r="E1042" s="346" t="s">
        <v>1414</v>
      </c>
      <c r="F1042" s="346" t="s">
        <v>2727</v>
      </c>
      <c r="G1042" s="346" t="s">
        <v>2683</v>
      </c>
      <c r="H1042" s="346" t="s">
        <v>2865</v>
      </c>
      <c r="I1042" s="346" t="s">
        <v>2779</v>
      </c>
      <c r="J1042" s="346" t="s">
        <v>13728</v>
      </c>
      <c r="K1042" s="346" t="s">
        <v>12473</v>
      </c>
      <c r="L1042" s="347" t="s">
        <v>12753</v>
      </c>
      <c r="M1042" s="346" t="s">
        <v>13667</v>
      </c>
      <c r="N1042" s="346" t="s">
        <v>13659</v>
      </c>
      <c r="O1042" s="346" t="s">
        <v>13660</v>
      </c>
      <c r="P1042" s="346" t="s">
        <v>13644</v>
      </c>
      <c r="Q1042" s="346" t="s">
        <v>13729</v>
      </c>
      <c r="R1042" s="346" t="s">
        <v>12862</v>
      </c>
      <c r="S1042" s="346" t="s">
        <v>13675</v>
      </c>
      <c r="T1042" s="346" t="s">
        <v>13676</v>
      </c>
      <c r="U1042" s="346" t="s">
        <v>8721</v>
      </c>
      <c r="V1042" s="346">
        <v>10071</v>
      </c>
      <c r="W1042" s="346" t="s">
        <v>12476</v>
      </c>
      <c r="X1042" s="346" t="s">
        <v>8805</v>
      </c>
      <c r="Y1042" s="346" t="s">
        <v>8721</v>
      </c>
      <c r="Z1042" s="346" t="s">
        <v>12484</v>
      </c>
      <c r="AA1042" s="346" t="s">
        <v>12484</v>
      </c>
      <c r="AB1042" s="346" t="s">
        <v>12484</v>
      </c>
      <c r="AC1042" s="348">
        <v>3711.8437500000005</v>
      </c>
      <c r="AD1042" s="348" t="s">
        <v>12496</v>
      </c>
      <c r="AE1042" s="348">
        <v>4601.9591128619941</v>
      </c>
      <c r="AF1042" s="349">
        <v>0.23980410351647841</v>
      </c>
      <c r="AG1042" s="359">
        <v>0</v>
      </c>
      <c r="AH1042" s="359">
        <v>0</v>
      </c>
      <c r="AI1042" s="349">
        <v>-1</v>
      </c>
      <c r="AJ1042" s="349">
        <v>-1</v>
      </c>
      <c r="AK1042" s="350">
        <v>0</v>
      </c>
      <c r="AL1042" s="351">
        <v>-1</v>
      </c>
      <c r="AM1042" s="348" t="s">
        <v>12711</v>
      </c>
      <c r="AN1042" s="348" t="s">
        <v>12484</v>
      </c>
      <c r="AO1042" s="346" t="s">
        <v>12763</v>
      </c>
      <c r="AP1042" s="352">
        <v>43707</v>
      </c>
      <c r="AQ1042" s="346" t="s">
        <v>12482</v>
      </c>
      <c r="AR1042" s="346" t="s">
        <v>13318</v>
      </c>
      <c r="AS1042" s="346" t="s">
        <v>12501</v>
      </c>
      <c r="AT1042" s="346" t="s">
        <v>12764</v>
      </c>
      <c r="AU1042" s="346" t="s">
        <v>8721</v>
      </c>
      <c r="AV1042" s="346" t="s">
        <v>8721</v>
      </c>
      <c r="AW1042" s="327" t="s">
        <v>12484</v>
      </c>
      <c r="AX1042" s="346" t="s">
        <v>12741</v>
      </c>
      <c r="AY1042" s="346" t="s">
        <v>12484</v>
      </c>
      <c r="AZ1042" s="311"/>
      <c r="BA1042" s="309" t="s">
        <v>12766</v>
      </c>
      <c r="BB1042" s="310" t="s">
        <v>13676</v>
      </c>
      <c r="BC1042" s="309" t="s">
        <v>8721</v>
      </c>
      <c r="BD1042" s="309">
        <v>1</v>
      </c>
      <c r="BE1042" s="307"/>
      <c r="BF1042" s="310" t="b">
        <v>1</v>
      </c>
    </row>
    <row r="1043" spans="1:58" s="311" customFormat="1" ht="15" customHeight="1" x14ac:dyDescent="0.25">
      <c r="A1043" s="345">
        <v>1041</v>
      </c>
      <c r="B1043" s="382" t="s">
        <v>2876</v>
      </c>
      <c r="C1043" s="337">
        <v>7694</v>
      </c>
      <c r="D1043" s="337" t="s">
        <v>2876</v>
      </c>
      <c r="E1043" s="337" t="s">
        <v>1414</v>
      </c>
      <c r="F1043" s="337" t="s">
        <v>2727</v>
      </c>
      <c r="G1043" s="337" t="s">
        <v>2683</v>
      </c>
      <c r="H1043" s="337" t="s">
        <v>2865</v>
      </c>
      <c r="I1043" s="337" t="s">
        <v>2792</v>
      </c>
      <c r="J1043" s="337" t="s">
        <v>13728</v>
      </c>
      <c r="K1043" s="337" t="s">
        <v>12473</v>
      </c>
      <c r="L1043" s="338" t="s">
        <v>12753</v>
      </c>
      <c r="M1043" s="337" t="s">
        <v>13667</v>
      </c>
      <c r="N1043" s="337" t="s">
        <v>13659</v>
      </c>
      <c r="O1043" s="337" t="s">
        <v>13660</v>
      </c>
      <c r="P1043" s="337" t="s">
        <v>13644</v>
      </c>
      <c r="Q1043" s="337" t="s">
        <v>13729</v>
      </c>
      <c r="R1043" s="337" t="s">
        <v>12862</v>
      </c>
      <c r="S1043" s="337" t="s">
        <v>13675</v>
      </c>
      <c r="T1043" s="337" t="s">
        <v>13676</v>
      </c>
      <c r="U1043" s="337" t="s">
        <v>8721</v>
      </c>
      <c r="V1043" s="337">
        <v>10071</v>
      </c>
      <c r="W1043" s="337" t="s">
        <v>12476</v>
      </c>
      <c r="X1043" s="337" t="s">
        <v>8805</v>
      </c>
      <c r="Y1043" s="337" t="s">
        <v>8721</v>
      </c>
      <c r="Z1043" s="337" t="s">
        <v>12484</v>
      </c>
      <c r="AA1043" s="337" t="s">
        <v>12484</v>
      </c>
      <c r="AB1043" s="337" t="s">
        <v>12484</v>
      </c>
      <c r="AC1043" s="339">
        <v>4739.34375</v>
      </c>
      <c r="AD1043" s="339" t="s">
        <v>12496</v>
      </c>
      <c r="AE1043" s="339">
        <v>5875.857829225175</v>
      </c>
      <c r="AF1043" s="340">
        <v>0.23980410351647841</v>
      </c>
      <c r="AG1043" s="366">
        <v>0</v>
      </c>
      <c r="AH1043" s="366">
        <v>0</v>
      </c>
      <c r="AI1043" s="340">
        <v>-1</v>
      </c>
      <c r="AJ1043" s="340">
        <v>-1</v>
      </c>
      <c r="AK1043" s="341">
        <v>0</v>
      </c>
      <c r="AL1043" s="342">
        <v>-1</v>
      </c>
      <c r="AM1043" s="339" t="s">
        <v>12711</v>
      </c>
      <c r="AN1043" s="339" t="s">
        <v>12484</v>
      </c>
      <c r="AO1043" s="337" t="s">
        <v>12763</v>
      </c>
      <c r="AP1043" s="343">
        <v>43707</v>
      </c>
      <c r="AQ1043" s="335" t="s">
        <v>12482</v>
      </c>
      <c r="AR1043" s="335" t="s">
        <v>13318</v>
      </c>
      <c r="AS1043" s="335" t="s">
        <v>12501</v>
      </c>
      <c r="AT1043" s="335" t="s">
        <v>12764</v>
      </c>
      <c r="AU1043" s="335" t="s">
        <v>8721</v>
      </c>
      <c r="AV1043" s="335" t="s">
        <v>8721</v>
      </c>
      <c r="AW1043" s="327" t="s">
        <v>12484</v>
      </c>
      <c r="AX1043" s="335" t="s">
        <v>12741</v>
      </c>
      <c r="AY1043" s="335" t="s">
        <v>12484</v>
      </c>
      <c r="AZ1043" s="309"/>
      <c r="BA1043" s="311" t="s">
        <v>12766</v>
      </c>
      <c r="BB1043" s="310" t="s">
        <v>13676</v>
      </c>
      <c r="BC1043" s="311" t="s">
        <v>8721</v>
      </c>
      <c r="BD1043" s="311">
        <v>1</v>
      </c>
      <c r="BE1043" s="307"/>
      <c r="BF1043" s="310" t="b">
        <v>1</v>
      </c>
    </row>
    <row r="1044" spans="1:58" s="309" customFormat="1" ht="15" customHeight="1" x14ac:dyDescent="0.25">
      <c r="A1044" s="335">
        <v>1042</v>
      </c>
      <c r="B1044" s="382" t="s">
        <v>2877</v>
      </c>
      <c r="C1044" s="346">
        <v>7695</v>
      </c>
      <c r="D1044" s="346" t="s">
        <v>2877</v>
      </c>
      <c r="E1044" s="346" t="s">
        <v>1414</v>
      </c>
      <c r="F1044" s="346" t="s">
        <v>2727</v>
      </c>
      <c r="G1044" s="346" t="s">
        <v>2683</v>
      </c>
      <c r="H1044" s="346" t="s">
        <v>2865</v>
      </c>
      <c r="I1044" s="346" t="s">
        <v>2806</v>
      </c>
      <c r="J1044" s="346" t="s">
        <v>13728</v>
      </c>
      <c r="K1044" s="346" t="s">
        <v>12473</v>
      </c>
      <c r="L1044" s="347" t="s">
        <v>12753</v>
      </c>
      <c r="M1044" s="346" t="s">
        <v>13667</v>
      </c>
      <c r="N1044" s="346" t="s">
        <v>13659</v>
      </c>
      <c r="O1044" s="346" t="s">
        <v>13660</v>
      </c>
      <c r="P1044" s="346" t="s">
        <v>13644</v>
      </c>
      <c r="Q1044" s="346" t="s">
        <v>13729</v>
      </c>
      <c r="R1044" s="346" t="s">
        <v>12862</v>
      </c>
      <c r="S1044" s="346" t="s">
        <v>13675</v>
      </c>
      <c r="T1044" s="346" t="s">
        <v>13676</v>
      </c>
      <c r="U1044" s="346" t="s">
        <v>8721</v>
      </c>
      <c r="V1044" s="346">
        <v>10071</v>
      </c>
      <c r="W1044" s="346" t="s">
        <v>12476</v>
      </c>
      <c r="X1044" s="346" t="s">
        <v>8805</v>
      </c>
      <c r="Y1044" s="346" t="s">
        <v>8721</v>
      </c>
      <c r="Z1044" s="346" t="s">
        <v>12484</v>
      </c>
      <c r="AA1044" s="346" t="s">
        <v>12484</v>
      </c>
      <c r="AB1044" s="346" t="s">
        <v>12484</v>
      </c>
      <c r="AC1044" s="348">
        <v>5634.125</v>
      </c>
      <c r="AD1044" s="348" t="s">
        <v>12496</v>
      </c>
      <c r="AE1044" s="348">
        <v>6985.2112947247788</v>
      </c>
      <c r="AF1044" s="349">
        <v>0.23980410351647841</v>
      </c>
      <c r="AG1044" s="359">
        <v>0</v>
      </c>
      <c r="AH1044" s="359">
        <v>0</v>
      </c>
      <c r="AI1044" s="349">
        <v>-1</v>
      </c>
      <c r="AJ1044" s="349">
        <v>-1</v>
      </c>
      <c r="AK1044" s="350">
        <v>0</v>
      </c>
      <c r="AL1044" s="351">
        <v>-1</v>
      </c>
      <c r="AM1044" s="348" t="s">
        <v>12711</v>
      </c>
      <c r="AN1044" s="348" t="s">
        <v>12484</v>
      </c>
      <c r="AO1044" s="346" t="s">
        <v>12763</v>
      </c>
      <c r="AP1044" s="352">
        <v>43707</v>
      </c>
      <c r="AQ1044" s="346" t="s">
        <v>12482</v>
      </c>
      <c r="AR1044" s="346" t="s">
        <v>13318</v>
      </c>
      <c r="AS1044" s="346" t="s">
        <v>12501</v>
      </c>
      <c r="AT1044" s="346" t="s">
        <v>12764</v>
      </c>
      <c r="AU1044" s="346" t="s">
        <v>8721</v>
      </c>
      <c r="AV1044" s="346" t="s">
        <v>8721</v>
      </c>
      <c r="AW1044" s="327" t="s">
        <v>12484</v>
      </c>
      <c r="AX1044" s="346" t="s">
        <v>12741</v>
      </c>
      <c r="AY1044" s="346" t="s">
        <v>12484</v>
      </c>
      <c r="AZ1044" s="311"/>
      <c r="BA1044" s="309" t="s">
        <v>12766</v>
      </c>
      <c r="BB1044" s="310" t="s">
        <v>13676</v>
      </c>
      <c r="BC1044" s="309" t="s">
        <v>8721</v>
      </c>
      <c r="BD1044" s="309">
        <v>1</v>
      </c>
      <c r="BE1044" s="307"/>
      <c r="BF1044" s="310" t="b">
        <v>1</v>
      </c>
    </row>
    <row r="1045" spans="1:58" s="311" customFormat="1" ht="15" customHeight="1" x14ac:dyDescent="0.25">
      <c r="A1045" s="345">
        <v>1043</v>
      </c>
      <c r="B1045" s="382" t="s">
        <v>2878</v>
      </c>
      <c r="C1045" s="337">
        <v>7696</v>
      </c>
      <c r="D1045" s="337" t="s">
        <v>2878</v>
      </c>
      <c r="E1045" s="337" t="s">
        <v>1414</v>
      </c>
      <c r="F1045" s="337" t="s">
        <v>2727</v>
      </c>
      <c r="G1045" s="337" t="s">
        <v>2683</v>
      </c>
      <c r="H1045" s="337" t="s">
        <v>2865</v>
      </c>
      <c r="I1045" s="337" t="s">
        <v>2821</v>
      </c>
      <c r="J1045" s="337" t="s">
        <v>13728</v>
      </c>
      <c r="K1045" s="337" t="s">
        <v>12473</v>
      </c>
      <c r="L1045" s="338" t="s">
        <v>12753</v>
      </c>
      <c r="M1045" s="337" t="s">
        <v>13667</v>
      </c>
      <c r="N1045" s="337" t="s">
        <v>13659</v>
      </c>
      <c r="O1045" s="337" t="s">
        <v>13660</v>
      </c>
      <c r="P1045" s="337" t="s">
        <v>13644</v>
      </c>
      <c r="Q1045" s="337" t="s">
        <v>13729</v>
      </c>
      <c r="R1045" s="337" t="s">
        <v>12862</v>
      </c>
      <c r="S1045" s="337" t="s">
        <v>13675</v>
      </c>
      <c r="T1045" s="337" t="s">
        <v>13676</v>
      </c>
      <c r="U1045" s="337" t="s">
        <v>8721</v>
      </c>
      <c r="V1045" s="337">
        <v>10071</v>
      </c>
      <c r="W1045" s="337" t="s">
        <v>12476</v>
      </c>
      <c r="X1045" s="337" t="s">
        <v>8805</v>
      </c>
      <c r="Y1045" s="337" t="s">
        <v>8721</v>
      </c>
      <c r="Z1045" s="337" t="s">
        <v>12484</v>
      </c>
      <c r="AA1045" s="337" t="s">
        <v>12484</v>
      </c>
      <c r="AB1045" s="337" t="s">
        <v>12484</v>
      </c>
      <c r="AC1045" s="339">
        <v>6460.40625</v>
      </c>
      <c r="AD1045" s="339" t="s">
        <v>12496</v>
      </c>
      <c r="AE1045" s="339">
        <v>8009.6381791335043</v>
      </c>
      <c r="AF1045" s="340">
        <v>0.23980410351647841</v>
      </c>
      <c r="AG1045" s="366">
        <v>0</v>
      </c>
      <c r="AH1045" s="366">
        <v>0</v>
      </c>
      <c r="AI1045" s="340">
        <v>-1</v>
      </c>
      <c r="AJ1045" s="340">
        <v>-1</v>
      </c>
      <c r="AK1045" s="341">
        <v>0</v>
      </c>
      <c r="AL1045" s="342">
        <v>-1</v>
      </c>
      <c r="AM1045" s="339" t="s">
        <v>12711</v>
      </c>
      <c r="AN1045" s="339" t="s">
        <v>12484</v>
      </c>
      <c r="AO1045" s="337" t="s">
        <v>12763</v>
      </c>
      <c r="AP1045" s="343">
        <v>43707</v>
      </c>
      <c r="AQ1045" s="335" t="s">
        <v>12482</v>
      </c>
      <c r="AR1045" s="335" t="s">
        <v>13318</v>
      </c>
      <c r="AS1045" s="335" t="s">
        <v>12501</v>
      </c>
      <c r="AT1045" s="335" t="s">
        <v>12764</v>
      </c>
      <c r="AU1045" s="335" t="s">
        <v>8721</v>
      </c>
      <c r="AV1045" s="335" t="s">
        <v>8721</v>
      </c>
      <c r="AW1045" s="327" t="s">
        <v>12484</v>
      </c>
      <c r="AX1045" s="335" t="s">
        <v>12741</v>
      </c>
      <c r="AY1045" s="335" t="s">
        <v>12484</v>
      </c>
      <c r="AZ1045" s="309"/>
      <c r="BA1045" s="311" t="s">
        <v>12766</v>
      </c>
      <c r="BB1045" s="310" t="s">
        <v>13676</v>
      </c>
      <c r="BC1045" s="311" t="s">
        <v>8721</v>
      </c>
      <c r="BD1045" s="311">
        <v>1</v>
      </c>
      <c r="BE1045" s="307"/>
      <c r="BF1045" s="310" t="b">
        <v>1</v>
      </c>
    </row>
    <row r="1046" spans="1:58" s="309" customFormat="1" ht="15" customHeight="1" x14ac:dyDescent="0.25">
      <c r="A1046" s="335">
        <v>1044</v>
      </c>
      <c r="B1046" s="326" t="s">
        <v>2886</v>
      </c>
      <c r="C1046" s="346">
        <v>7698</v>
      </c>
      <c r="D1046" s="346" t="s">
        <v>2886</v>
      </c>
      <c r="E1046" s="346" t="s">
        <v>1414</v>
      </c>
      <c r="F1046" s="346" t="s">
        <v>2727</v>
      </c>
      <c r="G1046" s="346" t="s">
        <v>2683</v>
      </c>
      <c r="H1046" s="346" t="s">
        <v>2879</v>
      </c>
      <c r="I1046" s="346" t="s">
        <v>2737</v>
      </c>
      <c r="J1046" s="346" t="s">
        <v>13657</v>
      </c>
      <c r="K1046" s="346" t="s">
        <v>12473</v>
      </c>
      <c r="L1046" s="347" t="s">
        <v>12753</v>
      </c>
      <c r="M1046" s="346" t="s">
        <v>13658</v>
      </c>
      <c r="N1046" s="346" t="s">
        <v>13659</v>
      </c>
      <c r="O1046" s="346" t="s">
        <v>13660</v>
      </c>
      <c r="P1046" s="346" t="s">
        <v>13661</v>
      </c>
      <c r="Q1046" s="346" t="s">
        <v>13629</v>
      </c>
      <c r="R1046" s="346" t="s">
        <v>12758</v>
      </c>
      <c r="S1046" s="346" t="s">
        <v>13662</v>
      </c>
      <c r="T1046" s="346" t="s">
        <v>13663</v>
      </c>
      <c r="U1046" s="346" t="s">
        <v>8721</v>
      </c>
      <c r="V1046" s="346">
        <v>10071</v>
      </c>
      <c r="W1046" s="346" t="s">
        <v>13730</v>
      </c>
      <c r="X1046" s="346" t="s">
        <v>290</v>
      </c>
      <c r="Y1046" s="346" t="s">
        <v>8721</v>
      </c>
      <c r="Z1046" s="346" t="s">
        <v>12477</v>
      </c>
      <c r="AA1046" s="346" t="s">
        <v>8721</v>
      </c>
      <c r="AB1046" s="346" t="s">
        <v>8721</v>
      </c>
      <c r="AC1046" s="348">
        <v>2114.9375</v>
      </c>
      <c r="AD1046" s="348" t="s">
        <v>12496</v>
      </c>
      <c r="AE1046" s="348">
        <v>2622.1081911808819</v>
      </c>
      <c r="AF1046" s="349">
        <v>0.23980410351647841</v>
      </c>
      <c r="AG1046" s="359">
        <v>2630.5798762084933</v>
      </c>
      <c r="AH1046" s="359">
        <v>1988.0983692950613</v>
      </c>
      <c r="AI1046" s="349">
        <v>-5.9972992443010131E-2</v>
      </c>
      <c r="AJ1046" s="349">
        <v>-0.2417939214019581</v>
      </c>
      <c r="AK1046" s="350">
        <v>1988.0983692950613</v>
      </c>
      <c r="AL1046" s="351">
        <v>-5.9972992443010131E-2</v>
      </c>
      <c r="AM1046" s="348" t="s">
        <v>12497</v>
      </c>
      <c r="AN1046" s="348" t="s">
        <v>13639</v>
      </c>
      <c r="AO1046" s="346" t="s">
        <v>13640</v>
      </c>
      <c r="AP1046" s="352">
        <v>44407</v>
      </c>
      <c r="AQ1046" s="346" t="s">
        <v>12482</v>
      </c>
      <c r="AR1046" s="346" t="s">
        <v>13318</v>
      </c>
      <c r="AS1046" s="346" t="s">
        <v>12501</v>
      </c>
      <c r="AT1046" s="346" t="s">
        <v>13664</v>
      </c>
      <c r="AU1046" s="346" t="s">
        <v>8721</v>
      </c>
      <c r="AV1046" s="346" t="s">
        <v>13665</v>
      </c>
      <c r="AW1046" s="327" t="s">
        <v>12484</v>
      </c>
      <c r="AX1046" s="346" t="s">
        <v>12741</v>
      </c>
      <c r="AY1046" s="380">
        <v>2</v>
      </c>
      <c r="AZ1046" s="311"/>
      <c r="BA1046" s="309" t="s">
        <v>13666</v>
      </c>
      <c r="BB1046" s="310" t="s">
        <v>13663</v>
      </c>
      <c r="BC1046" s="309" t="s">
        <v>8721</v>
      </c>
      <c r="BD1046" s="309">
        <v>1</v>
      </c>
      <c r="BE1046" s="307"/>
      <c r="BF1046" s="310" t="b">
        <v>1</v>
      </c>
    </row>
    <row r="1047" spans="1:58" s="311" customFormat="1" ht="15" customHeight="1" x14ac:dyDescent="0.25">
      <c r="A1047" s="345">
        <v>1045</v>
      </c>
      <c r="B1047" s="326" t="s">
        <v>2887</v>
      </c>
      <c r="C1047" s="346">
        <v>7699</v>
      </c>
      <c r="D1047" s="346" t="s">
        <v>2887</v>
      </c>
      <c r="E1047" s="346" t="s">
        <v>1414</v>
      </c>
      <c r="F1047" s="346" t="s">
        <v>2727</v>
      </c>
      <c r="G1047" s="346" t="s">
        <v>2683</v>
      </c>
      <c r="H1047" s="346" t="s">
        <v>2879</v>
      </c>
      <c r="I1047" s="346" t="s">
        <v>2719</v>
      </c>
      <c r="J1047" s="346" t="s">
        <v>13657</v>
      </c>
      <c r="K1047" s="346" t="s">
        <v>12473</v>
      </c>
      <c r="L1047" s="347" t="s">
        <v>12753</v>
      </c>
      <c r="M1047" s="346" t="s">
        <v>13658</v>
      </c>
      <c r="N1047" s="346" t="s">
        <v>13659</v>
      </c>
      <c r="O1047" s="346" t="s">
        <v>13660</v>
      </c>
      <c r="P1047" s="346" t="s">
        <v>13661</v>
      </c>
      <c r="Q1047" s="346" t="s">
        <v>13629</v>
      </c>
      <c r="R1047" s="346" t="s">
        <v>12758</v>
      </c>
      <c r="S1047" s="346" t="s">
        <v>13662</v>
      </c>
      <c r="T1047" s="346" t="s">
        <v>13663</v>
      </c>
      <c r="U1047" s="346" t="s">
        <v>8721</v>
      </c>
      <c r="V1047" s="346">
        <v>10071</v>
      </c>
      <c r="W1047" s="346" t="s">
        <v>13731</v>
      </c>
      <c r="X1047" s="346" t="s">
        <v>290</v>
      </c>
      <c r="Y1047" s="346" t="s">
        <v>8721</v>
      </c>
      <c r="Z1047" s="346" t="s">
        <v>12477</v>
      </c>
      <c r="AA1047" s="346" t="s">
        <v>8721</v>
      </c>
      <c r="AB1047" s="346" t="s">
        <v>8721</v>
      </c>
      <c r="AC1047" s="348">
        <v>2470.28125</v>
      </c>
      <c r="AD1047" s="348" t="s">
        <v>12496</v>
      </c>
      <c r="AE1047" s="348">
        <v>3062.6648305898157</v>
      </c>
      <c r="AF1047" s="349">
        <v>0.23980410351647841</v>
      </c>
      <c r="AG1047" s="359">
        <v>2959.2587073992445</v>
      </c>
      <c r="AH1047" s="359">
        <v>2236.5020973939636</v>
      </c>
      <c r="AI1047" s="349">
        <v>-9.4636654270049747E-2</v>
      </c>
      <c r="AJ1047" s="349">
        <v>-0.26975290438057753</v>
      </c>
      <c r="AK1047" s="350">
        <v>2236.5020973939636</v>
      </c>
      <c r="AL1047" s="351">
        <v>-9.4636654270049747E-2</v>
      </c>
      <c r="AM1047" s="348" t="s">
        <v>12497</v>
      </c>
      <c r="AN1047" s="348" t="s">
        <v>13639</v>
      </c>
      <c r="AO1047" s="346" t="s">
        <v>13640</v>
      </c>
      <c r="AP1047" s="352">
        <v>44406</v>
      </c>
      <c r="AQ1047" s="346" t="s">
        <v>12482</v>
      </c>
      <c r="AR1047" s="346" t="s">
        <v>13318</v>
      </c>
      <c r="AS1047" s="346" t="s">
        <v>12501</v>
      </c>
      <c r="AT1047" s="346" t="s">
        <v>13664</v>
      </c>
      <c r="AU1047" s="346" t="s">
        <v>8721</v>
      </c>
      <c r="AV1047" s="346" t="s">
        <v>13665</v>
      </c>
      <c r="AW1047" s="327" t="s">
        <v>12484</v>
      </c>
      <c r="AX1047" s="346" t="s">
        <v>12741</v>
      </c>
      <c r="AY1047" s="380">
        <v>2</v>
      </c>
      <c r="AZ1047" s="309"/>
      <c r="BA1047" s="311" t="s">
        <v>13666</v>
      </c>
      <c r="BB1047" s="310" t="s">
        <v>13663</v>
      </c>
      <c r="BC1047" s="311" t="s">
        <v>8721</v>
      </c>
      <c r="BD1047" s="311">
        <v>1</v>
      </c>
      <c r="BE1047" s="307"/>
      <c r="BF1047" s="310" t="b">
        <v>1</v>
      </c>
    </row>
    <row r="1048" spans="1:58" s="309" customFormat="1" ht="15" customHeight="1" x14ac:dyDescent="0.25">
      <c r="A1048" s="335">
        <v>1046</v>
      </c>
      <c r="B1048" s="326" t="s">
        <v>2888</v>
      </c>
      <c r="C1048" s="337">
        <v>7700</v>
      </c>
      <c r="D1048" s="337" t="s">
        <v>2888</v>
      </c>
      <c r="E1048" s="337" t="s">
        <v>1414</v>
      </c>
      <c r="F1048" s="337" t="s">
        <v>2727</v>
      </c>
      <c r="G1048" s="337" t="s">
        <v>2683</v>
      </c>
      <c r="H1048" s="337" t="s">
        <v>2879</v>
      </c>
      <c r="I1048" s="337" t="s">
        <v>2767</v>
      </c>
      <c r="J1048" s="337" t="s">
        <v>13657</v>
      </c>
      <c r="K1048" s="337" t="s">
        <v>12473</v>
      </c>
      <c r="L1048" s="338" t="s">
        <v>12753</v>
      </c>
      <c r="M1048" s="337" t="s">
        <v>13658</v>
      </c>
      <c r="N1048" s="337" t="s">
        <v>13659</v>
      </c>
      <c r="O1048" s="337" t="s">
        <v>13660</v>
      </c>
      <c r="P1048" s="337" t="s">
        <v>13661</v>
      </c>
      <c r="Q1048" s="337" t="s">
        <v>13629</v>
      </c>
      <c r="R1048" s="337" t="s">
        <v>12758</v>
      </c>
      <c r="S1048" s="337" t="s">
        <v>13662</v>
      </c>
      <c r="T1048" s="337" t="s">
        <v>13663</v>
      </c>
      <c r="U1048" s="337" t="s">
        <v>8721</v>
      </c>
      <c r="V1048" s="337">
        <v>10071</v>
      </c>
      <c r="W1048" s="337" t="s">
        <v>13732</v>
      </c>
      <c r="X1048" s="337" t="s">
        <v>290</v>
      </c>
      <c r="Y1048" s="337" t="s">
        <v>8721</v>
      </c>
      <c r="Z1048" s="337" t="s">
        <v>12477</v>
      </c>
      <c r="AA1048" s="337" t="s">
        <v>8721</v>
      </c>
      <c r="AB1048" s="337" t="s">
        <v>8721</v>
      </c>
      <c r="AC1048" s="339">
        <v>3219.5</v>
      </c>
      <c r="AD1048" s="339" t="s">
        <v>12496</v>
      </c>
      <c r="AE1048" s="339">
        <v>3991.549311271302</v>
      </c>
      <c r="AF1048" s="340">
        <v>0.23980410351647841</v>
      </c>
      <c r="AG1048" s="366">
        <v>4110.7838432493581</v>
      </c>
      <c r="AH1048" s="366">
        <v>3106.7836902439644</v>
      </c>
      <c r="AI1048" s="340">
        <v>-3.5010501554910922E-2</v>
      </c>
      <c r="AJ1048" s="340">
        <v>-0.22165969953795739</v>
      </c>
      <c r="AK1048" s="341">
        <v>3106.7836902439644</v>
      </c>
      <c r="AL1048" s="342">
        <v>-3.5010501554910922E-2</v>
      </c>
      <c r="AM1048" s="339" t="s">
        <v>12497</v>
      </c>
      <c r="AN1048" s="339" t="s">
        <v>13639</v>
      </c>
      <c r="AO1048" s="337" t="s">
        <v>13640</v>
      </c>
      <c r="AP1048" s="343">
        <v>44407</v>
      </c>
      <c r="AQ1048" s="335" t="s">
        <v>12482</v>
      </c>
      <c r="AR1048" s="335" t="s">
        <v>13318</v>
      </c>
      <c r="AS1048" s="335" t="s">
        <v>12501</v>
      </c>
      <c r="AT1048" s="335" t="s">
        <v>13664</v>
      </c>
      <c r="AU1048" s="335" t="s">
        <v>8721</v>
      </c>
      <c r="AV1048" s="335" t="s">
        <v>13665</v>
      </c>
      <c r="AW1048" s="327" t="s">
        <v>12484</v>
      </c>
      <c r="AX1048" s="335" t="s">
        <v>12741</v>
      </c>
      <c r="AY1048" s="390">
        <v>2</v>
      </c>
      <c r="AZ1048" s="311"/>
      <c r="BA1048" s="309" t="s">
        <v>13666</v>
      </c>
      <c r="BB1048" s="310" t="s">
        <v>13663</v>
      </c>
      <c r="BC1048" s="309" t="s">
        <v>8721</v>
      </c>
      <c r="BD1048" s="309">
        <v>1</v>
      </c>
      <c r="BE1048" s="307"/>
      <c r="BF1048" s="310" t="b">
        <v>1</v>
      </c>
    </row>
    <row r="1049" spans="1:58" s="311" customFormat="1" ht="15" customHeight="1" x14ac:dyDescent="0.25">
      <c r="A1049" s="345">
        <v>1047</v>
      </c>
      <c r="B1049" s="326" t="s">
        <v>2889</v>
      </c>
      <c r="C1049" s="346">
        <v>7701</v>
      </c>
      <c r="D1049" s="346" t="s">
        <v>2889</v>
      </c>
      <c r="E1049" s="346" t="s">
        <v>1414</v>
      </c>
      <c r="F1049" s="346" t="s">
        <v>2727</v>
      </c>
      <c r="G1049" s="346" t="s">
        <v>2683</v>
      </c>
      <c r="H1049" s="346" t="s">
        <v>2879</v>
      </c>
      <c r="I1049" s="346" t="s">
        <v>2779</v>
      </c>
      <c r="J1049" s="346" t="s">
        <v>13657</v>
      </c>
      <c r="K1049" s="346" t="s">
        <v>12473</v>
      </c>
      <c r="L1049" s="347" t="s">
        <v>12753</v>
      </c>
      <c r="M1049" s="346" t="s">
        <v>13658</v>
      </c>
      <c r="N1049" s="346" t="s">
        <v>13659</v>
      </c>
      <c r="O1049" s="346" t="s">
        <v>13660</v>
      </c>
      <c r="P1049" s="346" t="s">
        <v>13661</v>
      </c>
      <c r="Q1049" s="346" t="s">
        <v>13629</v>
      </c>
      <c r="R1049" s="346" t="s">
        <v>12758</v>
      </c>
      <c r="S1049" s="346" t="s">
        <v>13662</v>
      </c>
      <c r="T1049" s="346" t="s">
        <v>13663</v>
      </c>
      <c r="U1049" s="346" t="s">
        <v>8721</v>
      </c>
      <c r="V1049" s="346">
        <v>10071</v>
      </c>
      <c r="W1049" s="346" t="s">
        <v>13733</v>
      </c>
      <c r="X1049" s="346" t="s">
        <v>290</v>
      </c>
      <c r="Y1049" s="346" t="s">
        <v>8721</v>
      </c>
      <c r="Z1049" s="346" t="s">
        <v>12477</v>
      </c>
      <c r="AA1049" s="346" t="s">
        <v>8721</v>
      </c>
      <c r="AB1049" s="346" t="s">
        <v>8721</v>
      </c>
      <c r="AC1049" s="348">
        <v>3844.5625</v>
      </c>
      <c r="AD1049" s="348" t="s">
        <v>12496</v>
      </c>
      <c r="AE1049" s="348">
        <v>4766.5043637255712</v>
      </c>
      <c r="AF1049" s="349">
        <v>0.23980410351647841</v>
      </c>
      <c r="AG1049" s="359">
        <v>4278.5709388921887</v>
      </c>
      <c r="AH1049" s="359">
        <v>3233.5911878049419</v>
      </c>
      <c r="AI1049" s="349">
        <v>-0.15891829361469823</v>
      </c>
      <c r="AJ1049" s="349">
        <v>-0.32160112714603317</v>
      </c>
      <c r="AK1049" s="350">
        <v>3233.5911878049419</v>
      </c>
      <c r="AL1049" s="351">
        <v>-0.15891829361469823</v>
      </c>
      <c r="AM1049" s="348" t="s">
        <v>12497</v>
      </c>
      <c r="AN1049" s="348" t="s">
        <v>13639</v>
      </c>
      <c r="AO1049" s="346" t="s">
        <v>13640</v>
      </c>
      <c r="AP1049" s="352">
        <v>44407</v>
      </c>
      <c r="AQ1049" s="346" t="s">
        <v>12482</v>
      </c>
      <c r="AR1049" s="346" t="s">
        <v>13318</v>
      </c>
      <c r="AS1049" s="346" t="s">
        <v>12501</v>
      </c>
      <c r="AT1049" s="346" t="s">
        <v>13664</v>
      </c>
      <c r="AU1049" s="346" t="s">
        <v>8721</v>
      </c>
      <c r="AV1049" s="346" t="s">
        <v>13665</v>
      </c>
      <c r="AW1049" s="327" t="s">
        <v>12484</v>
      </c>
      <c r="AX1049" s="346" t="s">
        <v>12741</v>
      </c>
      <c r="AY1049" s="380">
        <v>2</v>
      </c>
      <c r="BA1049" s="311" t="s">
        <v>13666</v>
      </c>
      <c r="BB1049" s="310" t="s">
        <v>13663</v>
      </c>
      <c r="BC1049" s="311" t="s">
        <v>8721</v>
      </c>
      <c r="BD1049" s="311">
        <v>1</v>
      </c>
      <c r="BE1049" s="307"/>
      <c r="BF1049" s="310" t="b">
        <v>1</v>
      </c>
    </row>
    <row r="1050" spans="1:58" s="309" customFormat="1" ht="15" customHeight="1" x14ac:dyDescent="0.25">
      <c r="A1050" s="335">
        <v>1048</v>
      </c>
      <c r="B1050" s="326" t="s">
        <v>2890</v>
      </c>
      <c r="C1050" s="346">
        <v>7702</v>
      </c>
      <c r="D1050" s="346" t="s">
        <v>2890</v>
      </c>
      <c r="E1050" s="346" t="s">
        <v>1414</v>
      </c>
      <c r="F1050" s="346" t="s">
        <v>2727</v>
      </c>
      <c r="G1050" s="346" t="s">
        <v>2683</v>
      </c>
      <c r="H1050" s="346" t="s">
        <v>2879</v>
      </c>
      <c r="I1050" s="346" t="s">
        <v>2792</v>
      </c>
      <c r="J1050" s="346" t="s">
        <v>13657</v>
      </c>
      <c r="K1050" s="346" t="s">
        <v>12473</v>
      </c>
      <c r="L1050" s="347" t="s">
        <v>12753</v>
      </c>
      <c r="M1050" s="346" t="s">
        <v>13658</v>
      </c>
      <c r="N1050" s="346" t="s">
        <v>13659</v>
      </c>
      <c r="O1050" s="346" t="s">
        <v>13660</v>
      </c>
      <c r="P1050" s="346" t="s">
        <v>13661</v>
      </c>
      <c r="Q1050" s="346" t="s">
        <v>13629</v>
      </c>
      <c r="R1050" s="346" t="s">
        <v>12758</v>
      </c>
      <c r="S1050" s="346" t="s">
        <v>13662</v>
      </c>
      <c r="T1050" s="346" t="s">
        <v>13663</v>
      </c>
      <c r="U1050" s="346" t="s">
        <v>8721</v>
      </c>
      <c r="V1050" s="346">
        <v>10071</v>
      </c>
      <c r="W1050" s="346" t="s">
        <v>13734</v>
      </c>
      <c r="X1050" s="346" t="s">
        <v>290</v>
      </c>
      <c r="Y1050" s="346" t="s">
        <v>8721</v>
      </c>
      <c r="Z1050" s="346" t="s">
        <v>12477</v>
      </c>
      <c r="AA1050" s="346" t="s">
        <v>8721</v>
      </c>
      <c r="AB1050" s="346" t="s">
        <v>8721</v>
      </c>
      <c r="AC1050" s="348">
        <v>4910.59375</v>
      </c>
      <c r="AD1050" s="348" t="s">
        <v>12496</v>
      </c>
      <c r="AE1050" s="348">
        <v>6088.1742819523715</v>
      </c>
      <c r="AF1050" s="349">
        <v>0.23980410351647841</v>
      </c>
      <c r="AG1050" s="359">
        <v>7650.4020253035997</v>
      </c>
      <c r="AH1050" s="359">
        <v>5781.9007620782968</v>
      </c>
      <c r="AI1050" s="349">
        <v>0.17743414675227354</v>
      </c>
      <c r="AJ1050" s="349">
        <v>-5.0306299670491383E-2</v>
      </c>
      <c r="AK1050" s="350">
        <v>5781.9007620782968</v>
      </c>
      <c r="AL1050" s="351">
        <v>0.17743414675227354</v>
      </c>
      <c r="AM1050" s="348" t="s">
        <v>12497</v>
      </c>
      <c r="AN1050" s="348" t="s">
        <v>13639</v>
      </c>
      <c r="AO1050" s="346" t="s">
        <v>13640</v>
      </c>
      <c r="AP1050" s="352">
        <v>44407</v>
      </c>
      <c r="AQ1050" s="346" t="s">
        <v>12482</v>
      </c>
      <c r="AR1050" s="346" t="s">
        <v>13318</v>
      </c>
      <c r="AS1050" s="346" t="s">
        <v>12501</v>
      </c>
      <c r="AT1050" s="346" t="s">
        <v>13664</v>
      </c>
      <c r="AU1050" s="346" t="s">
        <v>8721</v>
      </c>
      <c r="AV1050" s="346" t="s">
        <v>13665</v>
      </c>
      <c r="AW1050" s="327" t="s">
        <v>12484</v>
      </c>
      <c r="AX1050" s="346" t="s">
        <v>12741</v>
      </c>
      <c r="AY1050" s="380">
        <v>2</v>
      </c>
      <c r="BA1050" s="309" t="s">
        <v>13666</v>
      </c>
      <c r="BB1050" s="310" t="s">
        <v>13663</v>
      </c>
      <c r="BC1050" s="309" t="s">
        <v>8721</v>
      </c>
      <c r="BD1050" s="309">
        <v>1</v>
      </c>
      <c r="BE1050" s="307"/>
      <c r="BF1050" s="310" t="b">
        <v>1</v>
      </c>
    </row>
    <row r="1051" spans="1:58" s="311" customFormat="1" ht="15" customHeight="1" x14ac:dyDescent="0.25">
      <c r="A1051" s="345">
        <v>1049</v>
      </c>
      <c r="B1051" s="326" t="s">
        <v>2891</v>
      </c>
      <c r="C1051" s="346">
        <v>7703</v>
      </c>
      <c r="D1051" s="346" t="s">
        <v>2891</v>
      </c>
      <c r="E1051" s="346" t="s">
        <v>1414</v>
      </c>
      <c r="F1051" s="346" t="s">
        <v>2727</v>
      </c>
      <c r="G1051" s="346" t="s">
        <v>2683</v>
      </c>
      <c r="H1051" s="346" t="s">
        <v>2879</v>
      </c>
      <c r="I1051" s="346" t="s">
        <v>2806</v>
      </c>
      <c r="J1051" s="346" t="s">
        <v>13657</v>
      </c>
      <c r="K1051" s="346" t="s">
        <v>12473</v>
      </c>
      <c r="L1051" s="347" t="s">
        <v>12753</v>
      </c>
      <c r="M1051" s="346" t="s">
        <v>13658</v>
      </c>
      <c r="N1051" s="346" t="s">
        <v>13659</v>
      </c>
      <c r="O1051" s="346" t="s">
        <v>13660</v>
      </c>
      <c r="P1051" s="346" t="s">
        <v>13661</v>
      </c>
      <c r="Q1051" s="346" t="s">
        <v>13629</v>
      </c>
      <c r="R1051" s="346" t="s">
        <v>12758</v>
      </c>
      <c r="S1051" s="346" t="s">
        <v>13662</v>
      </c>
      <c r="T1051" s="346" t="s">
        <v>13663</v>
      </c>
      <c r="U1051" s="346" t="s">
        <v>8721</v>
      </c>
      <c r="V1051" s="346">
        <v>10071</v>
      </c>
      <c r="W1051" s="346" t="s">
        <v>13735</v>
      </c>
      <c r="X1051" s="346" t="s">
        <v>290</v>
      </c>
      <c r="Y1051" s="346" t="s">
        <v>8721</v>
      </c>
      <c r="Z1051" s="346" t="s">
        <v>12477</v>
      </c>
      <c r="AA1051" s="346" t="s">
        <v>8721</v>
      </c>
      <c r="AB1051" s="346" t="s">
        <v>8721</v>
      </c>
      <c r="AC1051" s="348">
        <v>5843.90625</v>
      </c>
      <c r="AD1051" s="348" t="s">
        <v>12496</v>
      </c>
      <c r="AE1051" s="348">
        <v>7245.2989493155956</v>
      </c>
      <c r="AF1051" s="349">
        <v>0.23980410351647841</v>
      </c>
      <c r="AG1051" s="359">
        <v>8283.6259273529122</v>
      </c>
      <c r="AH1051" s="359">
        <v>6260.4687836954117</v>
      </c>
      <c r="AI1051" s="349">
        <v>7.1281522302896638E-2</v>
      </c>
      <c r="AJ1051" s="349">
        <v>-0.13592678128391278</v>
      </c>
      <c r="AK1051" s="350">
        <v>6260.4687836954117</v>
      </c>
      <c r="AL1051" s="351">
        <v>7.1281522302896638E-2</v>
      </c>
      <c r="AM1051" s="348" t="s">
        <v>12497</v>
      </c>
      <c r="AN1051" s="348" t="s">
        <v>13639</v>
      </c>
      <c r="AO1051" s="346" t="s">
        <v>13640</v>
      </c>
      <c r="AP1051" s="352">
        <v>44407</v>
      </c>
      <c r="AQ1051" s="346" t="s">
        <v>12482</v>
      </c>
      <c r="AR1051" s="346" t="s">
        <v>13318</v>
      </c>
      <c r="AS1051" s="346" t="s">
        <v>12501</v>
      </c>
      <c r="AT1051" s="346" t="s">
        <v>13664</v>
      </c>
      <c r="AU1051" s="346" t="s">
        <v>8721</v>
      </c>
      <c r="AV1051" s="346" t="s">
        <v>13665</v>
      </c>
      <c r="AW1051" s="327" t="s">
        <v>12484</v>
      </c>
      <c r="AX1051" s="346" t="s">
        <v>12741</v>
      </c>
      <c r="AY1051" s="380">
        <v>2</v>
      </c>
      <c r="BA1051" s="311" t="s">
        <v>13666</v>
      </c>
      <c r="BB1051" s="310" t="s">
        <v>13663</v>
      </c>
      <c r="BC1051" s="311" t="s">
        <v>8721</v>
      </c>
      <c r="BD1051" s="311">
        <v>1</v>
      </c>
      <c r="BE1051" s="307"/>
      <c r="BF1051" s="310" t="b">
        <v>1</v>
      </c>
    </row>
    <row r="1052" spans="1:58" s="309" customFormat="1" ht="15" customHeight="1" x14ac:dyDescent="0.25">
      <c r="A1052" s="335">
        <v>1050</v>
      </c>
      <c r="B1052" s="326" t="s">
        <v>2892</v>
      </c>
      <c r="C1052" s="346">
        <v>7704</v>
      </c>
      <c r="D1052" s="346" t="s">
        <v>2892</v>
      </c>
      <c r="E1052" s="346" t="s">
        <v>1414</v>
      </c>
      <c r="F1052" s="346" t="s">
        <v>2727</v>
      </c>
      <c r="G1052" s="346" t="s">
        <v>2683</v>
      </c>
      <c r="H1052" s="346" t="s">
        <v>2879</v>
      </c>
      <c r="I1052" s="346" t="s">
        <v>2821</v>
      </c>
      <c r="J1052" s="346" t="s">
        <v>13657</v>
      </c>
      <c r="K1052" s="346" t="s">
        <v>12473</v>
      </c>
      <c r="L1052" s="347" t="s">
        <v>12753</v>
      </c>
      <c r="M1052" s="346" t="s">
        <v>13658</v>
      </c>
      <c r="N1052" s="346" t="s">
        <v>13659</v>
      </c>
      <c r="O1052" s="346" t="s">
        <v>13660</v>
      </c>
      <c r="P1052" s="346" t="s">
        <v>13661</v>
      </c>
      <c r="Q1052" s="346" t="s">
        <v>13629</v>
      </c>
      <c r="R1052" s="346" t="s">
        <v>12758</v>
      </c>
      <c r="S1052" s="346" t="s">
        <v>13662</v>
      </c>
      <c r="T1052" s="346" t="s">
        <v>13663</v>
      </c>
      <c r="U1052" s="346" t="s">
        <v>8721</v>
      </c>
      <c r="V1052" s="346">
        <v>10071</v>
      </c>
      <c r="W1052" s="346" t="s">
        <v>13736</v>
      </c>
      <c r="X1052" s="346" t="s">
        <v>290</v>
      </c>
      <c r="Y1052" s="346" t="s">
        <v>8721</v>
      </c>
      <c r="Z1052" s="346" t="s">
        <v>12477</v>
      </c>
      <c r="AA1052" s="346" t="s">
        <v>8721</v>
      </c>
      <c r="AB1052" s="346" t="s">
        <v>8721</v>
      </c>
      <c r="AC1052" s="348">
        <v>6695.8750000000009</v>
      </c>
      <c r="AD1052" s="348" t="s">
        <v>12496</v>
      </c>
      <c r="AE1052" s="348">
        <v>8301.5733016334016</v>
      </c>
      <c r="AF1052" s="349">
        <v>0.23980410351647841</v>
      </c>
      <c r="AG1052" s="359">
        <v>11556.623519070601</v>
      </c>
      <c r="AH1052" s="359">
        <v>8734.0835306383287</v>
      </c>
      <c r="AI1052" s="349">
        <v>0.30439763744668591</v>
      </c>
      <c r="AJ1052" s="349">
        <v>5.2099790399950718E-2</v>
      </c>
      <c r="AK1052" s="350">
        <v>8734.0835306383287</v>
      </c>
      <c r="AL1052" s="351">
        <v>0.30439763744668591</v>
      </c>
      <c r="AM1052" s="348" t="s">
        <v>12497</v>
      </c>
      <c r="AN1052" s="348" t="s">
        <v>13639</v>
      </c>
      <c r="AO1052" s="346" t="s">
        <v>13640</v>
      </c>
      <c r="AP1052" s="352">
        <v>44407</v>
      </c>
      <c r="AQ1052" s="346" t="s">
        <v>12482</v>
      </c>
      <c r="AR1052" s="346" t="s">
        <v>13318</v>
      </c>
      <c r="AS1052" s="346" t="s">
        <v>12501</v>
      </c>
      <c r="AT1052" s="346" t="s">
        <v>13664</v>
      </c>
      <c r="AU1052" s="346" t="s">
        <v>8721</v>
      </c>
      <c r="AV1052" s="346" t="s">
        <v>13665</v>
      </c>
      <c r="AW1052" s="327" t="s">
        <v>12484</v>
      </c>
      <c r="AX1052" s="346" t="s">
        <v>12741</v>
      </c>
      <c r="AY1052" s="380">
        <v>2</v>
      </c>
      <c r="BA1052" s="309" t="s">
        <v>13666</v>
      </c>
      <c r="BB1052" s="310" t="s">
        <v>13663</v>
      </c>
      <c r="BC1052" s="309" t="s">
        <v>8721</v>
      </c>
      <c r="BD1052" s="309">
        <v>1</v>
      </c>
      <c r="BE1052" s="307"/>
      <c r="BF1052" s="310" t="b">
        <v>1</v>
      </c>
    </row>
    <row r="1053" spans="1:58" s="311" customFormat="1" ht="15" customHeight="1" x14ac:dyDescent="0.25">
      <c r="A1053" s="345">
        <v>1051</v>
      </c>
      <c r="B1053" s="382" t="s">
        <v>2899</v>
      </c>
      <c r="C1053" s="346">
        <v>7705</v>
      </c>
      <c r="D1053" s="346" t="s">
        <v>2899</v>
      </c>
      <c r="E1053" s="346" t="s">
        <v>1414</v>
      </c>
      <c r="F1053" s="346" t="s">
        <v>2727</v>
      </c>
      <c r="G1053" s="346" t="s">
        <v>2683</v>
      </c>
      <c r="H1053" s="346" t="s">
        <v>2893</v>
      </c>
      <c r="I1053" s="346" t="s">
        <v>2737</v>
      </c>
      <c r="J1053" s="346" t="s">
        <v>13728</v>
      </c>
      <c r="K1053" s="346" t="s">
        <v>12473</v>
      </c>
      <c r="L1053" s="347" t="s">
        <v>12753</v>
      </c>
      <c r="M1053" s="346" t="s">
        <v>13667</v>
      </c>
      <c r="N1053" s="346" t="s">
        <v>13659</v>
      </c>
      <c r="O1053" s="346" t="s">
        <v>13660</v>
      </c>
      <c r="P1053" s="346" t="s">
        <v>13644</v>
      </c>
      <c r="Q1053" s="346" t="s">
        <v>13729</v>
      </c>
      <c r="R1053" s="346" t="s">
        <v>12862</v>
      </c>
      <c r="S1053" s="346" t="s">
        <v>13675</v>
      </c>
      <c r="T1053" s="346" t="s">
        <v>13676</v>
      </c>
      <c r="U1053" s="346" t="s">
        <v>8721</v>
      </c>
      <c r="V1053" s="346" t="s">
        <v>13677</v>
      </c>
      <c r="W1053" s="346" t="s">
        <v>12476</v>
      </c>
      <c r="X1053" s="346" t="s">
        <v>8805</v>
      </c>
      <c r="Y1053" s="346" t="s">
        <v>8721</v>
      </c>
      <c r="Z1053" s="346" t="s">
        <v>12484</v>
      </c>
      <c r="AA1053" s="346" t="s">
        <v>12484</v>
      </c>
      <c r="AB1053" s="346" t="s">
        <v>12484</v>
      </c>
      <c r="AC1053" s="348">
        <v>2192</v>
      </c>
      <c r="AD1053" s="348" t="s">
        <v>12496</v>
      </c>
      <c r="AE1053" s="348">
        <v>2717.6505949081206</v>
      </c>
      <c r="AF1053" s="349">
        <v>0.23980410351647841</v>
      </c>
      <c r="AG1053" s="359">
        <v>0</v>
      </c>
      <c r="AH1053" s="359">
        <v>0</v>
      </c>
      <c r="AI1053" s="349">
        <v>-1</v>
      </c>
      <c r="AJ1053" s="349">
        <v>-1</v>
      </c>
      <c r="AK1053" s="350">
        <v>0</v>
      </c>
      <c r="AL1053" s="351">
        <v>-1</v>
      </c>
      <c r="AM1053" s="348" t="s">
        <v>12711</v>
      </c>
      <c r="AN1053" s="348" t="s">
        <v>12484</v>
      </c>
      <c r="AO1053" s="346" t="s">
        <v>12763</v>
      </c>
      <c r="AP1053" s="352">
        <v>43707</v>
      </c>
      <c r="AQ1053" s="346" t="s">
        <v>12482</v>
      </c>
      <c r="AR1053" s="346" t="s">
        <v>13318</v>
      </c>
      <c r="AS1053" s="346" t="s">
        <v>12501</v>
      </c>
      <c r="AT1053" s="346" t="s">
        <v>12764</v>
      </c>
      <c r="AU1053" s="346" t="s">
        <v>8721</v>
      </c>
      <c r="AV1053" s="346" t="s">
        <v>8721</v>
      </c>
      <c r="AW1053" s="327" t="s">
        <v>12484</v>
      </c>
      <c r="AX1053" s="346" t="s">
        <v>12741</v>
      </c>
      <c r="AY1053" s="346" t="s">
        <v>12484</v>
      </c>
      <c r="BA1053" s="311" t="s">
        <v>12766</v>
      </c>
      <c r="BB1053" s="310" t="s">
        <v>13676</v>
      </c>
      <c r="BC1053" s="311" t="s">
        <v>8721</v>
      </c>
      <c r="BD1053" s="311">
        <v>1</v>
      </c>
      <c r="BE1053" s="307"/>
      <c r="BF1053" s="310" t="b">
        <v>1</v>
      </c>
    </row>
    <row r="1054" spans="1:58" s="309" customFormat="1" ht="15" customHeight="1" x14ac:dyDescent="0.25">
      <c r="A1054" s="335">
        <v>1052</v>
      </c>
      <c r="B1054" s="382" t="s">
        <v>2900</v>
      </c>
      <c r="C1054" s="337">
        <v>7706</v>
      </c>
      <c r="D1054" s="337" t="s">
        <v>2900</v>
      </c>
      <c r="E1054" s="337" t="s">
        <v>1414</v>
      </c>
      <c r="F1054" s="337" t="s">
        <v>2727</v>
      </c>
      <c r="G1054" s="337" t="s">
        <v>2683</v>
      </c>
      <c r="H1054" s="337" t="s">
        <v>2893</v>
      </c>
      <c r="I1054" s="337" t="s">
        <v>2719</v>
      </c>
      <c r="J1054" s="337" t="s">
        <v>13728</v>
      </c>
      <c r="K1054" s="337" t="s">
        <v>12473</v>
      </c>
      <c r="L1054" s="338" t="s">
        <v>12753</v>
      </c>
      <c r="M1054" s="337" t="s">
        <v>13667</v>
      </c>
      <c r="N1054" s="337" t="s">
        <v>13659</v>
      </c>
      <c r="O1054" s="337" t="s">
        <v>13660</v>
      </c>
      <c r="P1054" s="337" t="s">
        <v>13644</v>
      </c>
      <c r="Q1054" s="337" t="s">
        <v>13729</v>
      </c>
      <c r="R1054" s="337" t="s">
        <v>12862</v>
      </c>
      <c r="S1054" s="337" t="s">
        <v>13675</v>
      </c>
      <c r="T1054" s="337" t="s">
        <v>13676</v>
      </c>
      <c r="U1054" s="337" t="s">
        <v>8721</v>
      </c>
      <c r="V1054" s="337" t="s">
        <v>13677</v>
      </c>
      <c r="W1054" s="337" t="s">
        <v>12476</v>
      </c>
      <c r="X1054" s="337" t="s">
        <v>8805</v>
      </c>
      <c r="Y1054" s="337" t="s">
        <v>8721</v>
      </c>
      <c r="Z1054" s="337" t="s">
        <v>12484</v>
      </c>
      <c r="AA1054" s="337" t="s">
        <v>12484</v>
      </c>
      <c r="AB1054" s="337" t="s">
        <v>12484</v>
      </c>
      <c r="AC1054" s="339">
        <v>2560.1875</v>
      </c>
      <c r="AD1054" s="339" t="s">
        <v>12496</v>
      </c>
      <c r="AE1054" s="339">
        <v>3174.1309682715942</v>
      </c>
      <c r="AF1054" s="340">
        <v>0.23980410351647841</v>
      </c>
      <c r="AG1054" s="366">
        <v>0</v>
      </c>
      <c r="AH1054" s="366">
        <v>0</v>
      </c>
      <c r="AI1054" s="340">
        <v>-1</v>
      </c>
      <c r="AJ1054" s="340">
        <v>-1</v>
      </c>
      <c r="AK1054" s="341">
        <v>0</v>
      </c>
      <c r="AL1054" s="342">
        <v>-1</v>
      </c>
      <c r="AM1054" s="339" t="s">
        <v>12711</v>
      </c>
      <c r="AN1054" s="339" t="s">
        <v>12484</v>
      </c>
      <c r="AO1054" s="337" t="s">
        <v>12763</v>
      </c>
      <c r="AP1054" s="343">
        <v>43707</v>
      </c>
      <c r="AQ1054" s="335" t="s">
        <v>12482</v>
      </c>
      <c r="AR1054" s="335" t="s">
        <v>13318</v>
      </c>
      <c r="AS1054" s="335" t="s">
        <v>12501</v>
      </c>
      <c r="AT1054" s="335" t="s">
        <v>12764</v>
      </c>
      <c r="AU1054" s="335" t="s">
        <v>8721</v>
      </c>
      <c r="AV1054" s="335" t="s">
        <v>8721</v>
      </c>
      <c r="AW1054" s="327" t="s">
        <v>12484</v>
      </c>
      <c r="AX1054" s="335" t="s">
        <v>12741</v>
      </c>
      <c r="AY1054" s="335" t="s">
        <v>12484</v>
      </c>
      <c r="BA1054" s="309" t="s">
        <v>12766</v>
      </c>
      <c r="BB1054" s="310" t="s">
        <v>13676</v>
      </c>
      <c r="BC1054" s="309" t="s">
        <v>8721</v>
      </c>
      <c r="BD1054" s="309">
        <v>1</v>
      </c>
      <c r="BE1054" s="307"/>
      <c r="BF1054" s="310" t="b">
        <v>1</v>
      </c>
    </row>
    <row r="1055" spans="1:58" s="311" customFormat="1" ht="15" customHeight="1" x14ac:dyDescent="0.25">
      <c r="A1055" s="345">
        <v>1053</v>
      </c>
      <c r="B1055" s="382" t="s">
        <v>2901</v>
      </c>
      <c r="C1055" s="346">
        <v>7707</v>
      </c>
      <c r="D1055" s="346" t="s">
        <v>2901</v>
      </c>
      <c r="E1055" s="346" t="s">
        <v>1414</v>
      </c>
      <c r="F1055" s="346" t="s">
        <v>2727</v>
      </c>
      <c r="G1055" s="346" t="s">
        <v>2683</v>
      </c>
      <c r="H1055" s="346" t="s">
        <v>2893</v>
      </c>
      <c r="I1055" s="346" t="s">
        <v>2767</v>
      </c>
      <c r="J1055" s="346" t="s">
        <v>13728</v>
      </c>
      <c r="K1055" s="346" t="s">
        <v>12473</v>
      </c>
      <c r="L1055" s="347" t="s">
        <v>12753</v>
      </c>
      <c r="M1055" s="346" t="s">
        <v>13667</v>
      </c>
      <c r="N1055" s="346" t="s">
        <v>13659</v>
      </c>
      <c r="O1055" s="346" t="s">
        <v>13660</v>
      </c>
      <c r="P1055" s="346" t="s">
        <v>13644</v>
      </c>
      <c r="Q1055" s="346" t="s">
        <v>13729</v>
      </c>
      <c r="R1055" s="346" t="s">
        <v>12862</v>
      </c>
      <c r="S1055" s="346" t="s">
        <v>13675</v>
      </c>
      <c r="T1055" s="346" t="s">
        <v>13676</v>
      </c>
      <c r="U1055" s="346" t="s">
        <v>8721</v>
      </c>
      <c r="V1055" s="346" t="s">
        <v>13677</v>
      </c>
      <c r="W1055" s="346" t="s">
        <v>12476</v>
      </c>
      <c r="X1055" s="346" t="s">
        <v>8805</v>
      </c>
      <c r="Y1055" s="346" t="s">
        <v>8721</v>
      </c>
      <c r="Z1055" s="346" t="s">
        <v>12484</v>
      </c>
      <c r="AA1055" s="346" t="s">
        <v>12484</v>
      </c>
      <c r="AB1055" s="346" t="s">
        <v>12484</v>
      </c>
      <c r="AC1055" s="348">
        <v>3335.9500000000003</v>
      </c>
      <c r="AD1055" s="348" t="s">
        <v>12496</v>
      </c>
      <c r="AE1055" s="348">
        <v>4135.9244991257965</v>
      </c>
      <c r="AF1055" s="349">
        <v>0.23980410351647841</v>
      </c>
      <c r="AG1055" s="359">
        <v>0</v>
      </c>
      <c r="AH1055" s="359">
        <v>0</v>
      </c>
      <c r="AI1055" s="349">
        <v>-1</v>
      </c>
      <c r="AJ1055" s="349">
        <v>-1</v>
      </c>
      <c r="AK1055" s="350">
        <v>0</v>
      </c>
      <c r="AL1055" s="351">
        <v>-1</v>
      </c>
      <c r="AM1055" s="348" t="s">
        <v>12711</v>
      </c>
      <c r="AN1055" s="348" t="s">
        <v>12484</v>
      </c>
      <c r="AO1055" s="346" t="s">
        <v>12763</v>
      </c>
      <c r="AP1055" s="352">
        <v>43707</v>
      </c>
      <c r="AQ1055" s="346" t="s">
        <v>12482</v>
      </c>
      <c r="AR1055" s="346" t="s">
        <v>13318</v>
      </c>
      <c r="AS1055" s="346" t="s">
        <v>12501</v>
      </c>
      <c r="AT1055" s="346" t="s">
        <v>12764</v>
      </c>
      <c r="AU1055" s="346" t="s">
        <v>8721</v>
      </c>
      <c r="AV1055" s="346" t="s">
        <v>8721</v>
      </c>
      <c r="AW1055" s="327" t="s">
        <v>12484</v>
      </c>
      <c r="AX1055" s="346" t="s">
        <v>12741</v>
      </c>
      <c r="AY1055" s="346" t="s">
        <v>12484</v>
      </c>
      <c r="BA1055" s="311" t="s">
        <v>12766</v>
      </c>
      <c r="BB1055" s="310" t="s">
        <v>13676</v>
      </c>
      <c r="BC1055" s="311" t="s">
        <v>8721</v>
      </c>
      <c r="BD1055" s="311">
        <v>1</v>
      </c>
      <c r="BE1055" s="307"/>
      <c r="BF1055" s="310" t="b">
        <v>1</v>
      </c>
    </row>
    <row r="1056" spans="1:58" s="309" customFormat="1" ht="15" customHeight="1" x14ac:dyDescent="0.25">
      <c r="A1056" s="335">
        <v>1054</v>
      </c>
      <c r="B1056" s="382" t="s">
        <v>2902</v>
      </c>
      <c r="C1056" s="337">
        <v>7708</v>
      </c>
      <c r="D1056" s="337" t="s">
        <v>2902</v>
      </c>
      <c r="E1056" s="337" t="s">
        <v>1414</v>
      </c>
      <c r="F1056" s="337" t="s">
        <v>2727</v>
      </c>
      <c r="G1056" s="337" t="s">
        <v>2683</v>
      </c>
      <c r="H1056" s="337" t="s">
        <v>2893</v>
      </c>
      <c r="I1056" s="337" t="s">
        <v>2779</v>
      </c>
      <c r="J1056" s="337" t="s">
        <v>13728</v>
      </c>
      <c r="K1056" s="337" t="s">
        <v>12473</v>
      </c>
      <c r="L1056" s="338" t="s">
        <v>12753</v>
      </c>
      <c r="M1056" s="337" t="s">
        <v>13667</v>
      </c>
      <c r="N1056" s="337" t="s">
        <v>13659</v>
      </c>
      <c r="O1056" s="337" t="s">
        <v>13660</v>
      </c>
      <c r="P1056" s="337" t="s">
        <v>13644</v>
      </c>
      <c r="Q1056" s="337" t="s">
        <v>13729</v>
      </c>
      <c r="R1056" s="337" t="s">
        <v>12862</v>
      </c>
      <c r="S1056" s="337" t="s">
        <v>13675</v>
      </c>
      <c r="T1056" s="337" t="s">
        <v>13676</v>
      </c>
      <c r="U1056" s="337" t="s">
        <v>8721</v>
      </c>
      <c r="V1056" s="337" t="s">
        <v>13677</v>
      </c>
      <c r="W1056" s="337" t="s">
        <v>12476</v>
      </c>
      <c r="X1056" s="337" t="s">
        <v>8805</v>
      </c>
      <c r="Y1056" s="337" t="s">
        <v>8721</v>
      </c>
      <c r="Z1056" s="337" t="s">
        <v>12484</v>
      </c>
      <c r="AA1056" s="337" t="s">
        <v>12484</v>
      </c>
      <c r="AB1056" s="337" t="s">
        <v>12484</v>
      </c>
      <c r="AC1056" s="339">
        <v>3985.8437499999995</v>
      </c>
      <c r="AD1056" s="339" t="s">
        <v>12496</v>
      </c>
      <c r="AE1056" s="339">
        <v>4941.665437225508</v>
      </c>
      <c r="AF1056" s="340">
        <v>0.23980410351647841</v>
      </c>
      <c r="AG1056" s="366">
        <v>0</v>
      </c>
      <c r="AH1056" s="366">
        <v>0</v>
      </c>
      <c r="AI1056" s="340">
        <v>-1</v>
      </c>
      <c r="AJ1056" s="340">
        <v>-1</v>
      </c>
      <c r="AK1056" s="341">
        <v>0</v>
      </c>
      <c r="AL1056" s="342">
        <v>-1</v>
      </c>
      <c r="AM1056" s="339" t="s">
        <v>12711</v>
      </c>
      <c r="AN1056" s="339" t="s">
        <v>12484</v>
      </c>
      <c r="AO1056" s="337" t="s">
        <v>12763</v>
      </c>
      <c r="AP1056" s="343">
        <v>43707</v>
      </c>
      <c r="AQ1056" s="335" t="s">
        <v>12482</v>
      </c>
      <c r="AR1056" s="335" t="s">
        <v>13318</v>
      </c>
      <c r="AS1056" s="335" t="s">
        <v>12501</v>
      </c>
      <c r="AT1056" s="335" t="s">
        <v>12764</v>
      </c>
      <c r="AU1056" s="335" t="s">
        <v>8721</v>
      </c>
      <c r="AV1056" s="335" t="s">
        <v>8721</v>
      </c>
      <c r="AW1056" s="327" t="s">
        <v>12484</v>
      </c>
      <c r="AX1056" s="335" t="s">
        <v>12741</v>
      </c>
      <c r="AY1056" s="335" t="s">
        <v>12484</v>
      </c>
      <c r="BA1056" s="309" t="s">
        <v>12766</v>
      </c>
      <c r="BB1056" s="310" t="s">
        <v>13676</v>
      </c>
      <c r="BC1056" s="309" t="s">
        <v>8721</v>
      </c>
      <c r="BD1056" s="309">
        <v>1</v>
      </c>
      <c r="BE1056" s="307"/>
      <c r="BF1056" s="310" t="b">
        <v>1</v>
      </c>
    </row>
    <row r="1057" spans="1:58" s="311" customFormat="1" ht="15" customHeight="1" x14ac:dyDescent="0.25">
      <c r="A1057" s="345">
        <v>1055</v>
      </c>
      <c r="B1057" s="382" t="s">
        <v>2903</v>
      </c>
      <c r="C1057" s="346">
        <v>7713</v>
      </c>
      <c r="D1057" s="346" t="s">
        <v>2903</v>
      </c>
      <c r="E1057" s="346" t="s">
        <v>1414</v>
      </c>
      <c r="F1057" s="346" t="s">
        <v>2727</v>
      </c>
      <c r="G1057" s="346" t="s">
        <v>2683</v>
      </c>
      <c r="H1057" s="346" t="s">
        <v>2893</v>
      </c>
      <c r="I1057" s="346" t="s">
        <v>2792</v>
      </c>
      <c r="J1057" s="346" t="s">
        <v>13728</v>
      </c>
      <c r="K1057" s="346" t="s">
        <v>12473</v>
      </c>
      <c r="L1057" s="347" t="s">
        <v>12753</v>
      </c>
      <c r="M1057" s="346" t="s">
        <v>13667</v>
      </c>
      <c r="N1057" s="346" t="s">
        <v>13659</v>
      </c>
      <c r="O1057" s="346" t="s">
        <v>13660</v>
      </c>
      <c r="P1057" s="346" t="s">
        <v>13644</v>
      </c>
      <c r="Q1057" s="346" t="s">
        <v>13729</v>
      </c>
      <c r="R1057" s="346" t="s">
        <v>12862</v>
      </c>
      <c r="S1057" s="346" t="s">
        <v>13675</v>
      </c>
      <c r="T1057" s="346" t="s">
        <v>13676</v>
      </c>
      <c r="U1057" s="346" t="s">
        <v>8721</v>
      </c>
      <c r="V1057" s="346" t="s">
        <v>13677</v>
      </c>
      <c r="W1057" s="346" t="s">
        <v>12476</v>
      </c>
      <c r="X1057" s="346" t="s">
        <v>8805</v>
      </c>
      <c r="Y1057" s="346" t="s">
        <v>8721</v>
      </c>
      <c r="Z1057" s="346" t="s">
        <v>12484</v>
      </c>
      <c r="AA1057" s="346" t="s">
        <v>12484</v>
      </c>
      <c r="AB1057" s="346" t="s">
        <v>12484</v>
      </c>
      <c r="AC1057" s="348">
        <v>5086.125</v>
      </c>
      <c r="AD1057" s="348" t="s">
        <v>12496</v>
      </c>
      <c r="AE1057" s="348">
        <v>6305.7986459977483</v>
      </c>
      <c r="AF1057" s="349">
        <v>0.23980410351647841</v>
      </c>
      <c r="AG1057" s="359">
        <v>0</v>
      </c>
      <c r="AH1057" s="359">
        <v>0</v>
      </c>
      <c r="AI1057" s="349">
        <v>-1</v>
      </c>
      <c r="AJ1057" s="349">
        <v>-1</v>
      </c>
      <c r="AK1057" s="350">
        <v>0</v>
      </c>
      <c r="AL1057" s="351">
        <v>-1</v>
      </c>
      <c r="AM1057" s="348" t="s">
        <v>12711</v>
      </c>
      <c r="AN1057" s="348" t="s">
        <v>12484</v>
      </c>
      <c r="AO1057" s="346" t="s">
        <v>12763</v>
      </c>
      <c r="AP1057" s="352">
        <v>43707</v>
      </c>
      <c r="AQ1057" s="346" t="s">
        <v>12482</v>
      </c>
      <c r="AR1057" s="346" t="s">
        <v>13318</v>
      </c>
      <c r="AS1057" s="346" t="s">
        <v>12501</v>
      </c>
      <c r="AT1057" s="346" t="s">
        <v>12764</v>
      </c>
      <c r="AU1057" s="346" t="s">
        <v>8721</v>
      </c>
      <c r="AV1057" s="346" t="s">
        <v>8721</v>
      </c>
      <c r="AW1057" s="327" t="s">
        <v>12484</v>
      </c>
      <c r="AX1057" s="346" t="s">
        <v>12741</v>
      </c>
      <c r="AY1057" s="346" t="s">
        <v>12484</v>
      </c>
      <c r="BA1057" s="311" t="s">
        <v>12766</v>
      </c>
      <c r="BB1057" s="310" t="s">
        <v>13676</v>
      </c>
      <c r="BC1057" s="311" t="s">
        <v>8721</v>
      </c>
      <c r="BD1057" s="311">
        <v>1</v>
      </c>
      <c r="BE1057" s="307"/>
      <c r="BF1057" s="310" t="b">
        <v>1</v>
      </c>
    </row>
    <row r="1058" spans="1:58" s="309" customFormat="1" ht="15" customHeight="1" x14ac:dyDescent="0.25">
      <c r="A1058" s="335">
        <v>1056</v>
      </c>
      <c r="B1058" s="382" t="s">
        <v>2904</v>
      </c>
      <c r="C1058" s="337">
        <v>7715</v>
      </c>
      <c r="D1058" s="337" t="s">
        <v>2904</v>
      </c>
      <c r="E1058" s="337" t="s">
        <v>1414</v>
      </c>
      <c r="F1058" s="337" t="s">
        <v>2727</v>
      </c>
      <c r="G1058" s="337" t="s">
        <v>2683</v>
      </c>
      <c r="H1058" s="337" t="s">
        <v>2893</v>
      </c>
      <c r="I1058" s="337" t="s">
        <v>2806</v>
      </c>
      <c r="J1058" s="337" t="s">
        <v>13728</v>
      </c>
      <c r="K1058" s="337" t="s">
        <v>12473</v>
      </c>
      <c r="L1058" s="338" t="s">
        <v>12753</v>
      </c>
      <c r="M1058" s="337" t="s">
        <v>13667</v>
      </c>
      <c r="N1058" s="337" t="s">
        <v>13659</v>
      </c>
      <c r="O1058" s="337" t="s">
        <v>13660</v>
      </c>
      <c r="P1058" s="337" t="s">
        <v>13644</v>
      </c>
      <c r="Q1058" s="337" t="s">
        <v>13729</v>
      </c>
      <c r="R1058" s="337" t="s">
        <v>12862</v>
      </c>
      <c r="S1058" s="337" t="s">
        <v>13675</v>
      </c>
      <c r="T1058" s="337" t="s">
        <v>13676</v>
      </c>
      <c r="U1058" s="337" t="s">
        <v>8721</v>
      </c>
      <c r="V1058" s="337" t="s">
        <v>13677</v>
      </c>
      <c r="W1058" s="337" t="s">
        <v>12476</v>
      </c>
      <c r="X1058" s="337" t="s">
        <v>8805</v>
      </c>
      <c r="Y1058" s="337" t="s">
        <v>8721</v>
      </c>
      <c r="Z1058" s="337" t="s">
        <v>12484</v>
      </c>
      <c r="AA1058" s="337" t="s">
        <v>12484</v>
      </c>
      <c r="AB1058" s="337" t="s">
        <v>12484</v>
      </c>
      <c r="AC1058" s="339">
        <v>6049.40625</v>
      </c>
      <c r="AD1058" s="339" t="s">
        <v>12496</v>
      </c>
      <c r="AE1058" s="339">
        <v>7500.0786925882312</v>
      </c>
      <c r="AF1058" s="340">
        <v>0.23980410351647841</v>
      </c>
      <c r="AG1058" s="366">
        <v>0</v>
      </c>
      <c r="AH1058" s="366">
        <v>0</v>
      </c>
      <c r="AI1058" s="340">
        <v>-1</v>
      </c>
      <c r="AJ1058" s="340">
        <v>-1</v>
      </c>
      <c r="AK1058" s="341">
        <v>0</v>
      </c>
      <c r="AL1058" s="342">
        <v>-1</v>
      </c>
      <c r="AM1058" s="339" t="s">
        <v>12711</v>
      </c>
      <c r="AN1058" s="339" t="s">
        <v>12484</v>
      </c>
      <c r="AO1058" s="337" t="s">
        <v>12763</v>
      </c>
      <c r="AP1058" s="343">
        <v>43707</v>
      </c>
      <c r="AQ1058" s="335" t="s">
        <v>12482</v>
      </c>
      <c r="AR1058" s="335" t="s">
        <v>13318</v>
      </c>
      <c r="AS1058" s="335" t="s">
        <v>12501</v>
      </c>
      <c r="AT1058" s="335" t="s">
        <v>12764</v>
      </c>
      <c r="AU1058" s="335" t="s">
        <v>8721</v>
      </c>
      <c r="AV1058" s="335" t="s">
        <v>8721</v>
      </c>
      <c r="AW1058" s="327" t="s">
        <v>12484</v>
      </c>
      <c r="AX1058" s="335" t="s">
        <v>12741</v>
      </c>
      <c r="AY1058" s="335" t="s">
        <v>12484</v>
      </c>
      <c r="BA1058" s="309" t="s">
        <v>12766</v>
      </c>
      <c r="BB1058" s="310" t="s">
        <v>13676</v>
      </c>
      <c r="BC1058" s="309" t="s">
        <v>8721</v>
      </c>
      <c r="BD1058" s="309">
        <v>1</v>
      </c>
      <c r="BE1058" s="307"/>
      <c r="BF1058" s="310" t="b">
        <v>1</v>
      </c>
    </row>
    <row r="1059" spans="1:58" s="311" customFormat="1" ht="15" customHeight="1" x14ac:dyDescent="0.25">
      <c r="A1059" s="345">
        <v>1057</v>
      </c>
      <c r="B1059" s="382" t="s">
        <v>2905</v>
      </c>
      <c r="C1059" s="346">
        <v>7717</v>
      </c>
      <c r="D1059" s="346" t="s">
        <v>2905</v>
      </c>
      <c r="E1059" s="346" t="s">
        <v>1414</v>
      </c>
      <c r="F1059" s="346" t="s">
        <v>2727</v>
      </c>
      <c r="G1059" s="346" t="s">
        <v>2683</v>
      </c>
      <c r="H1059" s="346" t="s">
        <v>2893</v>
      </c>
      <c r="I1059" s="346" t="s">
        <v>2821</v>
      </c>
      <c r="J1059" s="346" t="s">
        <v>13728</v>
      </c>
      <c r="K1059" s="346" t="s">
        <v>12473</v>
      </c>
      <c r="L1059" s="347" t="s">
        <v>12753</v>
      </c>
      <c r="M1059" s="346" t="s">
        <v>13667</v>
      </c>
      <c r="N1059" s="346" t="s">
        <v>13659</v>
      </c>
      <c r="O1059" s="346" t="s">
        <v>13660</v>
      </c>
      <c r="P1059" s="346" t="s">
        <v>13644</v>
      </c>
      <c r="Q1059" s="346" t="s">
        <v>13729</v>
      </c>
      <c r="R1059" s="346" t="s">
        <v>12862</v>
      </c>
      <c r="S1059" s="346" t="s">
        <v>13675</v>
      </c>
      <c r="T1059" s="346" t="s">
        <v>13676</v>
      </c>
      <c r="U1059" s="346" t="s">
        <v>8721</v>
      </c>
      <c r="V1059" s="346" t="s">
        <v>13677</v>
      </c>
      <c r="W1059" s="346" t="s">
        <v>12476</v>
      </c>
      <c r="X1059" s="346" t="s">
        <v>8805</v>
      </c>
      <c r="Y1059" s="346" t="s">
        <v>8721</v>
      </c>
      <c r="Z1059" s="346" t="s">
        <v>12484</v>
      </c>
      <c r="AA1059" s="346" t="s">
        <v>12484</v>
      </c>
      <c r="AB1059" s="346" t="s">
        <v>12484</v>
      </c>
      <c r="AC1059" s="348">
        <v>6931.34375</v>
      </c>
      <c r="AD1059" s="348" t="s">
        <v>12496</v>
      </c>
      <c r="AE1059" s="348">
        <v>8593.5084241332952</v>
      </c>
      <c r="AF1059" s="349">
        <v>0.23980410351647841</v>
      </c>
      <c r="AG1059" s="359">
        <v>0</v>
      </c>
      <c r="AH1059" s="359">
        <v>0</v>
      </c>
      <c r="AI1059" s="349">
        <v>-1</v>
      </c>
      <c r="AJ1059" s="349">
        <v>-1</v>
      </c>
      <c r="AK1059" s="350">
        <v>0</v>
      </c>
      <c r="AL1059" s="351">
        <v>-1</v>
      </c>
      <c r="AM1059" s="348" t="s">
        <v>12711</v>
      </c>
      <c r="AN1059" s="348" t="s">
        <v>12484</v>
      </c>
      <c r="AO1059" s="346" t="s">
        <v>12763</v>
      </c>
      <c r="AP1059" s="352">
        <v>43707</v>
      </c>
      <c r="AQ1059" s="346" t="s">
        <v>12482</v>
      </c>
      <c r="AR1059" s="346" t="s">
        <v>13318</v>
      </c>
      <c r="AS1059" s="346" t="s">
        <v>12501</v>
      </c>
      <c r="AT1059" s="346" t="s">
        <v>12764</v>
      </c>
      <c r="AU1059" s="346" t="s">
        <v>8721</v>
      </c>
      <c r="AV1059" s="346" t="s">
        <v>8721</v>
      </c>
      <c r="AW1059" s="327" t="s">
        <v>12484</v>
      </c>
      <c r="AX1059" s="346" t="s">
        <v>12741</v>
      </c>
      <c r="AY1059" s="346" t="s">
        <v>12484</v>
      </c>
      <c r="BA1059" s="311" t="s">
        <v>12766</v>
      </c>
      <c r="BB1059" s="310" t="s">
        <v>13676</v>
      </c>
      <c r="BC1059" s="311" t="s">
        <v>8721</v>
      </c>
      <c r="BD1059" s="311">
        <v>1</v>
      </c>
      <c r="BE1059" s="307"/>
      <c r="BF1059" s="310" t="b">
        <v>1</v>
      </c>
    </row>
    <row r="1060" spans="1:58" s="309" customFormat="1" ht="15" customHeight="1" x14ac:dyDescent="0.25">
      <c r="A1060" s="335">
        <v>1058</v>
      </c>
      <c r="B1060" s="382" t="s">
        <v>2912</v>
      </c>
      <c r="C1060" s="337">
        <v>7718</v>
      </c>
      <c r="D1060" s="337" t="s">
        <v>2912</v>
      </c>
      <c r="E1060" s="337" t="s">
        <v>1414</v>
      </c>
      <c r="F1060" s="337" t="s">
        <v>2727</v>
      </c>
      <c r="G1060" s="337" t="s">
        <v>2683</v>
      </c>
      <c r="H1060" s="337" t="s">
        <v>2906</v>
      </c>
      <c r="I1060" s="337" t="s">
        <v>2737</v>
      </c>
      <c r="J1060" s="337" t="s">
        <v>13728</v>
      </c>
      <c r="K1060" s="337" t="s">
        <v>12473</v>
      </c>
      <c r="L1060" s="338" t="s">
        <v>12753</v>
      </c>
      <c r="M1060" s="337" t="s">
        <v>13667</v>
      </c>
      <c r="N1060" s="337" t="s">
        <v>13659</v>
      </c>
      <c r="O1060" s="337" t="s">
        <v>13660</v>
      </c>
      <c r="P1060" s="337" t="s">
        <v>13644</v>
      </c>
      <c r="Q1060" s="337" t="s">
        <v>13729</v>
      </c>
      <c r="R1060" s="337" t="s">
        <v>12862</v>
      </c>
      <c r="S1060" s="337" t="s">
        <v>13675</v>
      </c>
      <c r="T1060" s="337" t="s">
        <v>13676</v>
      </c>
      <c r="U1060" s="337" t="s">
        <v>8721</v>
      </c>
      <c r="V1060" s="337" t="s">
        <v>13677</v>
      </c>
      <c r="W1060" s="337" t="s">
        <v>12476</v>
      </c>
      <c r="X1060" s="337" t="s">
        <v>8805</v>
      </c>
      <c r="Y1060" s="337" t="s">
        <v>8721</v>
      </c>
      <c r="Z1060" s="337" t="s">
        <v>12484</v>
      </c>
      <c r="AA1060" s="337" t="s">
        <v>12484</v>
      </c>
      <c r="AB1060" s="337" t="s">
        <v>12484</v>
      </c>
      <c r="AC1060" s="339">
        <v>2268.2062500000002</v>
      </c>
      <c r="AD1060" s="339" t="s">
        <v>12496</v>
      </c>
      <c r="AE1060" s="339">
        <v>2812.1314163717234</v>
      </c>
      <c r="AF1060" s="340">
        <v>0.23980410351647841</v>
      </c>
      <c r="AG1060" s="366">
        <v>0</v>
      </c>
      <c r="AH1060" s="366">
        <v>0</v>
      </c>
      <c r="AI1060" s="340">
        <v>-1</v>
      </c>
      <c r="AJ1060" s="340">
        <v>-1</v>
      </c>
      <c r="AK1060" s="341">
        <v>0</v>
      </c>
      <c r="AL1060" s="342">
        <v>-1</v>
      </c>
      <c r="AM1060" s="339" t="s">
        <v>12711</v>
      </c>
      <c r="AN1060" s="339" t="s">
        <v>12484</v>
      </c>
      <c r="AO1060" s="337" t="s">
        <v>12763</v>
      </c>
      <c r="AP1060" s="343">
        <v>43707</v>
      </c>
      <c r="AQ1060" s="335" t="s">
        <v>12482</v>
      </c>
      <c r="AR1060" s="335" t="s">
        <v>13318</v>
      </c>
      <c r="AS1060" s="335" t="s">
        <v>12501</v>
      </c>
      <c r="AT1060" s="335" t="s">
        <v>12764</v>
      </c>
      <c r="AU1060" s="335" t="s">
        <v>8721</v>
      </c>
      <c r="AV1060" s="335" t="s">
        <v>8721</v>
      </c>
      <c r="AW1060" s="327" t="s">
        <v>12484</v>
      </c>
      <c r="AX1060" s="335" t="s">
        <v>12741</v>
      </c>
      <c r="AY1060" s="335" t="s">
        <v>12484</v>
      </c>
      <c r="BA1060" s="309" t="s">
        <v>12766</v>
      </c>
      <c r="BB1060" s="310" t="s">
        <v>13676</v>
      </c>
      <c r="BC1060" s="309" t="s">
        <v>8721</v>
      </c>
      <c r="BD1060" s="309">
        <v>1</v>
      </c>
      <c r="BE1060" s="307"/>
      <c r="BF1060" s="310" t="b">
        <v>1</v>
      </c>
    </row>
    <row r="1061" spans="1:58" s="311" customFormat="1" ht="15" customHeight="1" x14ac:dyDescent="0.25">
      <c r="A1061" s="345">
        <v>1059</v>
      </c>
      <c r="B1061" s="382" t="s">
        <v>2913</v>
      </c>
      <c r="C1061" s="346">
        <v>7720</v>
      </c>
      <c r="D1061" s="346" t="s">
        <v>2913</v>
      </c>
      <c r="E1061" s="346" t="s">
        <v>1414</v>
      </c>
      <c r="F1061" s="346" t="s">
        <v>2727</v>
      </c>
      <c r="G1061" s="346" t="s">
        <v>2683</v>
      </c>
      <c r="H1061" s="346" t="s">
        <v>2906</v>
      </c>
      <c r="I1061" s="346" t="s">
        <v>2719</v>
      </c>
      <c r="J1061" s="346" t="s">
        <v>13728</v>
      </c>
      <c r="K1061" s="346" t="s">
        <v>12473</v>
      </c>
      <c r="L1061" s="347" t="s">
        <v>12753</v>
      </c>
      <c r="M1061" s="346" t="s">
        <v>13667</v>
      </c>
      <c r="N1061" s="346" t="s">
        <v>13659</v>
      </c>
      <c r="O1061" s="346" t="s">
        <v>13660</v>
      </c>
      <c r="P1061" s="346" t="s">
        <v>13644</v>
      </c>
      <c r="Q1061" s="346" t="s">
        <v>13729</v>
      </c>
      <c r="R1061" s="346" t="s">
        <v>12862</v>
      </c>
      <c r="S1061" s="346" t="s">
        <v>13675</v>
      </c>
      <c r="T1061" s="346" t="s">
        <v>13676</v>
      </c>
      <c r="U1061" s="346" t="s">
        <v>8721</v>
      </c>
      <c r="V1061" s="346" t="s">
        <v>13677</v>
      </c>
      <c r="W1061" s="346" t="s">
        <v>12476</v>
      </c>
      <c r="X1061" s="346" t="s">
        <v>8805</v>
      </c>
      <c r="Y1061" s="346" t="s">
        <v>8721</v>
      </c>
      <c r="Z1061" s="346" t="s">
        <v>12484</v>
      </c>
      <c r="AA1061" s="346" t="s">
        <v>12484</v>
      </c>
      <c r="AB1061" s="346" t="s">
        <v>12484</v>
      </c>
      <c r="AC1061" s="348">
        <v>2646.6687499999998</v>
      </c>
      <c r="AD1061" s="348" t="s">
        <v>12496</v>
      </c>
      <c r="AE1061" s="348">
        <v>3281.3507768988284</v>
      </c>
      <c r="AF1061" s="349">
        <v>0.23980410351647841</v>
      </c>
      <c r="AG1061" s="359">
        <v>0</v>
      </c>
      <c r="AH1061" s="359">
        <v>0</v>
      </c>
      <c r="AI1061" s="349">
        <v>-1</v>
      </c>
      <c r="AJ1061" s="349">
        <v>-1</v>
      </c>
      <c r="AK1061" s="350">
        <v>0</v>
      </c>
      <c r="AL1061" s="351">
        <v>-1</v>
      </c>
      <c r="AM1061" s="348" t="s">
        <v>12711</v>
      </c>
      <c r="AN1061" s="348" t="s">
        <v>12484</v>
      </c>
      <c r="AO1061" s="346" t="s">
        <v>12763</v>
      </c>
      <c r="AP1061" s="352">
        <v>43707</v>
      </c>
      <c r="AQ1061" s="346" t="s">
        <v>12482</v>
      </c>
      <c r="AR1061" s="346" t="s">
        <v>13318</v>
      </c>
      <c r="AS1061" s="346" t="s">
        <v>12501</v>
      </c>
      <c r="AT1061" s="346" t="s">
        <v>12764</v>
      </c>
      <c r="AU1061" s="346" t="s">
        <v>8721</v>
      </c>
      <c r="AV1061" s="346" t="s">
        <v>8721</v>
      </c>
      <c r="AW1061" s="327" t="s">
        <v>12484</v>
      </c>
      <c r="AX1061" s="346" t="s">
        <v>12741</v>
      </c>
      <c r="AY1061" s="346" t="s">
        <v>12484</v>
      </c>
      <c r="BA1061" s="311" t="s">
        <v>12766</v>
      </c>
      <c r="BB1061" s="310" t="s">
        <v>13676</v>
      </c>
      <c r="BC1061" s="311" t="s">
        <v>8721</v>
      </c>
      <c r="BD1061" s="311">
        <v>1</v>
      </c>
      <c r="BE1061" s="307"/>
      <c r="BF1061" s="310" t="b">
        <v>1</v>
      </c>
    </row>
    <row r="1062" spans="1:58" s="309" customFormat="1" ht="15" customHeight="1" x14ac:dyDescent="0.25">
      <c r="A1062" s="335">
        <v>1060</v>
      </c>
      <c r="B1062" s="382" t="s">
        <v>2914</v>
      </c>
      <c r="C1062" s="337">
        <v>7722</v>
      </c>
      <c r="D1062" s="337" t="s">
        <v>2914</v>
      </c>
      <c r="E1062" s="337" t="s">
        <v>1414</v>
      </c>
      <c r="F1062" s="337" t="s">
        <v>2727</v>
      </c>
      <c r="G1062" s="337" t="s">
        <v>2683</v>
      </c>
      <c r="H1062" s="337" t="s">
        <v>2906</v>
      </c>
      <c r="I1062" s="337" t="s">
        <v>2767</v>
      </c>
      <c r="J1062" s="337" t="s">
        <v>13728</v>
      </c>
      <c r="K1062" s="337" t="s">
        <v>12473</v>
      </c>
      <c r="L1062" s="338" t="s">
        <v>12753</v>
      </c>
      <c r="M1062" s="337" t="s">
        <v>13667</v>
      </c>
      <c r="N1062" s="337" t="s">
        <v>13659</v>
      </c>
      <c r="O1062" s="337" t="s">
        <v>13660</v>
      </c>
      <c r="P1062" s="337" t="s">
        <v>13644</v>
      </c>
      <c r="Q1062" s="337" t="s">
        <v>13729</v>
      </c>
      <c r="R1062" s="337" t="s">
        <v>12862</v>
      </c>
      <c r="S1062" s="337" t="s">
        <v>13675</v>
      </c>
      <c r="T1062" s="337" t="s">
        <v>13676</v>
      </c>
      <c r="U1062" s="337" t="s">
        <v>8721</v>
      </c>
      <c r="V1062" s="337" t="s">
        <v>13677</v>
      </c>
      <c r="W1062" s="337" t="s">
        <v>12476</v>
      </c>
      <c r="X1062" s="337" t="s">
        <v>8805</v>
      </c>
      <c r="Y1062" s="337" t="s">
        <v>8721</v>
      </c>
      <c r="Z1062" s="337" t="s">
        <v>12484</v>
      </c>
      <c r="AA1062" s="337" t="s">
        <v>12484</v>
      </c>
      <c r="AB1062" s="337" t="s">
        <v>12484</v>
      </c>
      <c r="AC1062" s="339">
        <v>3446.40625</v>
      </c>
      <c r="AD1062" s="339" t="s">
        <v>12496</v>
      </c>
      <c r="AE1062" s="339">
        <v>4272.8686111348379</v>
      </c>
      <c r="AF1062" s="340">
        <v>0.23980410351647841</v>
      </c>
      <c r="AG1062" s="366">
        <v>0</v>
      </c>
      <c r="AH1062" s="366">
        <v>0</v>
      </c>
      <c r="AI1062" s="340">
        <v>-1</v>
      </c>
      <c r="AJ1062" s="340">
        <v>-1</v>
      </c>
      <c r="AK1062" s="341">
        <v>0</v>
      </c>
      <c r="AL1062" s="342">
        <v>-1</v>
      </c>
      <c r="AM1062" s="339" t="s">
        <v>12711</v>
      </c>
      <c r="AN1062" s="339" t="s">
        <v>12484</v>
      </c>
      <c r="AO1062" s="337" t="s">
        <v>12763</v>
      </c>
      <c r="AP1062" s="343">
        <v>43707</v>
      </c>
      <c r="AQ1062" s="335" t="s">
        <v>12482</v>
      </c>
      <c r="AR1062" s="335" t="s">
        <v>13318</v>
      </c>
      <c r="AS1062" s="335" t="s">
        <v>12501</v>
      </c>
      <c r="AT1062" s="335" t="s">
        <v>12764</v>
      </c>
      <c r="AU1062" s="335" t="s">
        <v>8721</v>
      </c>
      <c r="AV1062" s="335" t="s">
        <v>8721</v>
      </c>
      <c r="AW1062" s="327" t="s">
        <v>12484</v>
      </c>
      <c r="AX1062" s="335" t="s">
        <v>12741</v>
      </c>
      <c r="AY1062" s="335" t="s">
        <v>12484</v>
      </c>
      <c r="BA1062" s="309" t="s">
        <v>12766</v>
      </c>
      <c r="BB1062" s="310" t="s">
        <v>13676</v>
      </c>
      <c r="BC1062" s="309" t="s">
        <v>8721</v>
      </c>
      <c r="BD1062" s="309">
        <v>1</v>
      </c>
      <c r="BE1062" s="307"/>
      <c r="BF1062" s="310" t="b">
        <v>1</v>
      </c>
    </row>
    <row r="1063" spans="1:58" s="311" customFormat="1" ht="15" customHeight="1" x14ac:dyDescent="0.25">
      <c r="A1063" s="345">
        <v>1061</v>
      </c>
      <c r="B1063" s="382" t="s">
        <v>2915</v>
      </c>
      <c r="C1063" s="346">
        <v>7723</v>
      </c>
      <c r="D1063" s="346" t="s">
        <v>2915</v>
      </c>
      <c r="E1063" s="346" t="s">
        <v>1414</v>
      </c>
      <c r="F1063" s="346" t="s">
        <v>2727</v>
      </c>
      <c r="G1063" s="346" t="s">
        <v>2683</v>
      </c>
      <c r="H1063" s="346" t="s">
        <v>2906</v>
      </c>
      <c r="I1063" s="346" t="s">
        <v>2779</v>
      </c>
      <c r="J1063" s="346" t="s">
        <v>13728</v>
      </c>
      <c r="K1063" s="346" t="s">
        <v>12473</v>
      </c>
      <c r="L1063" s="347" t="s">
        <v>12753</v>
      </c>
      <c r="M1063" s="346" t="s">
        <v>13667</v>
      </c>
      <c r="N1063" s="346" t="s">
        <v>13659</v>
      </c>
      <c r="O1063" s="346" t="s">
        <v>13660</v>
      </c>
      <c r="P1063" s="346" t="s">
        <v>13644</v>
      </c>
      <c r="Q1063" s="346" t="s">
        <v>13729</v>
      </c>
      <c r="R1063" s="346" t="s">
        <v>12862</v>
      </c>
      <c r="S1063" s="346" t="s">
        <v>13675</v>
      </c>
      <c r="T1063" s="346" t="s">
        <v>13676</v>
      </c>
      <c r="U1063" s="346" t="s">
        <v>8721</v>
      </c>
      <c r="V1063" s="346" t="s">
        <v>13677</v>
      </c>
      <c r="W1063" s="346" t="s">
        <v>12476</v>
      </c>
      <c r="X1063" s="346" t="s">
        <v>8805</v>
      </c>
      <c r="Y1063" s="346" t="s">
        <v>8721</v>
      </c>
      <c r="Z1063" s="346" t="s">
        <v>12484</v>
      </c>
      <c r="AA1063" s="346" t="s">
        <v>12484</v>
      </c>
      <c r="AB1063" s="346" t="s">
        <v>12484</v>
      </c>
      <c r="AC1063" s="348">
        <v>4122.84375</v>
      </c>
      <c r="AD1063" s="348" t="s">
        <v>12496</v>
      </c>
      <c r="AE1063" s="348">
        <v>5111.5185994072663</v>
      </c>
      <c r="AF1063" s="349">
        <v>0.23980410351647841</v>
      </c>
      <c r="AG1063" s="359">
        <v>0</v>
      </c>
      <c r="AH1063" s="359">
        <v>0</v>
      </c>
      <c r="AI1063" s="349">
        <v>-1</v>
      </c>
      <c r="AJ1063" s="349">
        <v>-1</v>
      </c>
      <c r="AK1063" s="350">
        <v>0</v>
      </c>
      <c r="AL1063" s="351">
        <v>-1</v>
      </c>
      <c r="AM1063" s="348" t="s">
        <v>12711</v>
      </c>
      <c r="AN1063" s="348" t="s">
        <v>12484</v>
      </c>
      <c r="AO1063" s="346" t="s">
        <v>12763</v>
      </c>
      <c r="AP1063" s="352">
        <v>43707</v>
      </c>
      <c r="AQ1063" s="346" t="s">
        <v>12482</v>
      </c>
      <c r="AR1063" s="346" t="s">
        <v>13318</v>
      </c>
      <c r="AS1063" s="346" t="s">
        <v>12501</v>
      </c>
      <c r="AT1063" s="346" t="s">
        <v>12764</v>
      </c>
      <c r="AU1063" s="346" t="s">
        <v>8721</v>
      </c>
      <c r="AV1063" s="346" t="s">
        <v>8721</v>
      </c>
      <c r="AW1063" s="327" t="s">
        <v>12484</v>
      </c>
      <c r="AX1063" s="346" t="s">
        <v>12741</v>
      </c>
      <c r="AY1063" s="346" t="s">
        <v>12484</v>
      </c>
      <c r="BA1063" s="311" t="s">
        <v>12766</v>
      </c>
      <c r="BB1063" s="310" t="s">
        <v>13676</v>
      </c>
      <c r="BC1063" s="311" t="s">
        <v>8721</v>
      </c>
      <c r="BD1063" s="311">
        <v>1</v>
      </c>
      <c r="BE1063" s="307"/>
      <c r="BF1063" s="310" t="b">
        <v>1</v>
      </c>
    </row>
    <row r="1064" spans="1:58" s="309" customFormat="1" ht="15" customHeight="1" x14ac:dyDescent="0.25">
      <c r="A1064" s="335">
        <v>1062</v>
      </c>
      <c r="B1064" s="382" t="s">
        <v>2916</v>
      </c>
      <c r="C1064" s="337">
        <v>7725</v>
      </c>
      <c r="D1064" s="337" t="s">
        <v>2916</v>
      </c>
      <c r="E1064" s="337" t="s">
        <v>1414</v>
      </c>
      <c r="F1064" s="337" t="s">
        <v>2727</v>
      </c>
      <c r="G1064" s="337" t="s">
        <v>2683</v>
      </c>
      <c r="H1064" s="337" t="s">
        <v>2906</v>
      </c>
      <c r="I1064" s="337" t="s">
        <v>2792</v>
      </c>
      <c r="J1064" s="337" t="s">
        <v>13728</v>
      </c>
      <c r="K1064" s="337" t="s">
        <v>12473</v>
      </c>
      <c r="L1064" s="338" t="s">
        <v>12753</v>
      </c>
      <c r="M1064" s="337" t="s">
        <v>13667</v>
      </c>
      <c r="N1064" s="337" t="s">
        <v>13659</v>
      </c>
      <c r="O1064" s="337" t="s">
        <v>13660</v>
      </c>
      <c r="P1064" s="337" t="s">
        <v>13644</v>
      </c>
      <c r="Q1064" s="337" t="s">
        <v>13729</v>
      </c>
      <c r="R1064" s="337" t="s">
        <v>12862</v>
      </c>
      <c r="S1064" s="337" t="s">
        <v>13675</v>
      </c>
      <c r="T1064" s="337" t="s">
        <v>13676</v>
      </c>
      <c r="U1064" s="337" t="s">
        <v>8721</v>
      </c>
      <c r="V1064" s="337" t="s">
        <v>13677</v>
      </c>
      <c r="W1064" s="337" t="s">
        <v>12476</v>
      </c>
      <c r="X1064" s="337" t="s">
        <v>8805</v>
      </c>
      <c r="Y1064" s="337" t="s">
        <v>8721</v>
      </c>
      <c r="Z1064" s="337" t="s">
        <v>12484</v>
      </c>
      <c r="AA1064" s="337" t="s">
        <v>12484</v>
      </c>
      <c r="AB1064" s="337" t="s">
        <v>12484</v>
      </c>
      <c r="AC1064" s="339">
        <v>5261.65625</v>
      </c>
      <c r="AD1064" s="339" t="s">
        <v>12496</v>
      </c>
      <c r="AE1064" s="339">
        <v>6523.4230100431259</v>
      </c>
      <c r="AF1064" s="340">
        <v>0.23980410351647841</v>
      </c>
      <c r="AG1064" s="366">
        <v>0</v>
      </c>
      <c r="AH1064" s="366">
        <v>0</v>
      </c>
      <c r="AI1064" s="340">
        <v>-1</v>
      </c>
      <c r="AJ1064" s="340">
        <v>-1</v>
      </c>
      <c r="AK1064" s="341">
        <v>0</v>
      </c>
      <c r="AL1064" s="342">
        <v>-1</v>
      </c>
      <c r="AM1064" s="339" t="s">
        <v>12711</v>
      </c>
      <c r="AN1064" s="339" t="s">
        <v>12484</v>
      </c>
      <c r="AO1064" s="337" t="s">
        <v>12763</v>
      </c>
      <c r="AP1064" s="343">
        <v>43707</v>
      </c>
      <c r="AQ1064" s="335" t="s">
        <v>12482</v>
      </c>
      <c r="AR1064" s="335" t="s">
        <v>13318</v>
      </c>
      <c r="AS1064" s="335" t="s">
        <v>12501</v>
      </c>
      <c r="AT1064" s="335" t="s">
        <v>12764</v>
      </c>
      <c r="AU1064" s="335" t="s">
        <v>8721</v>
      </c>
      <c r="AV1064" s="335" t="s">
        <v>8721</v>
      </c>
      <c r="AW1064" s="327" t="s">
        <v>12484</v>
      </c>
      <c r="AX1064" s="335" t="s">
        <v>12741</v>
      </c>
      <c r="AY1064" s="335" t="s">
        <v>12484</v>
      </c>
      <c r="BA1064" s="309" t="s">
        <v>12766</v>
      </c>
      <c r="BB1064" s="310" t="s">
        <v>13676</v>
      </c>
      <c r="BC1064" s="309" t="s">
        <v>8721</v>
      </c>
      <c r="BD1064" s="309">
        <v>1</v>
      </c>
      <c r="BE1064" s="307"/>
      <c r="BF1064" s="310" t="b">
        <v>1</v>
      </c>
    </row>
    <row r="1065" spans="1:58" s="311" customFormat="1" ht="15" customHeight="1" x14ac:dyDescent="0.25">
      <c r="A1065" s="345">
        <v>1063</v>
      </c>
      <c r="B1065" s="382" t="s">
        <v>2917</v>
      </c>
      <c r="C1065" s="346">
        <v>7727</v>
      </c>
      <c r="D1065" s="346" t="s">
        <v>2917</v>
      </c>
      <c r="E1065" s="346" t="s">
        <v>1414</v>
      </c>
      <c r="F1065" s="346" t="s">
        <v>2727</v>
      </c>
      <c r="G1065" s="346" t="s">
        <v>2683</v>
      </c>
      <c r="H1065" s="346" t="s">
        <v>2906</v>
      </c>
      <c r="I1065" s="346" t="s">
        <v>2806</v>
      </c>
      <c r="J1065" s="346" t="s">
        <v>13728</v>
      </c>
      <c r="K1065" s="346" t="s">
        <v>12473</v>
      </c>
      <c r="L1065" s="347" t="s">
        <v>12753</v>
      </c>
      <c r="M1065" s="346" t="s">
        <v>13667</v>
      </c>
      <c r="N1065" s="346" t="s">
        <v>13659</v>
      </c>
      <c r="O1065" s="346" t="s">
        <v>13660</v>
      </c>
      <c r="P1065" s="346" t="s">
        <v>13644</v>
      </c>
      <c r="Q1065" s="346" t="s">
        <v>13729</v>
      </c>
      <c r="R1065" s="346" t="s">
        <v>12862</v>
      </c>
      <c r="S1065" s="346" t="s">
        <v>13675</v>
      </c>
      <c r="T1065" s="346" t="s">
        <v>13676</v>
      </c>
      <c r="U1065" s="346" t="s">
        <v>8721</v>
      </c>
      <c r="V1065" s="346" t="s">
        <v>13677</v>
      </c>
      <c r="W1065" s="346" t="s">
        <v>12476</v>
      </c>
      <c r="X1065" s="346" t="s">
        <v>8805</v>
      </c>
      <c r="Y1065" s="346" t="s">
        <v>8721</v>
      </c>
      <c r="Z1065" s="346" t="s">
        <v>12484</v>
      </c>
      <c r="AA1065" s="346" t="s">
        <v>12484</v>
      </c>
      <c r="AB1065" s="346" t="s">
        <v>12484</v>
      </c>
      <c r="AC1065" s="348">
        <v>6259.1875</v>
      </c>
      <c r="AD1065" s="348" t="s">
        <v>12496</v>
      </c>
      <c r="AE1065" s="348">
        <v>7760.166347179048</v>
      </c>
      <c r="AF1065" s="349">
        <v>0.23980410351647841</v>
      </c>
      <c r="AG1065" s="359">
        <v>0</v>
      </c>
      <c r="AH1065" s="359">
        <v>0</v>
      </c>
      <c r="AI1065" s="349">
        <v>-1</v>
      </c>
      <c r="AJ1065" s="349">
        <v>-1</v>
      </c>
      <c r="AK1065" s="350">
        <v>0</v>
      </c>
      <c r="AL1065" s="351">
        <v>-1</v>
      </c>
      <c r="AM1065" s="348" t="s">
        <v>12711</v>
      </c>
      <c r="AN1065" s="348" t="s">
        <v>12484</v>
      </c>
      <c r="AO1065" s="346" t="s">
        <v>12763</v>
      </c>
      <c r="AP1065" s="352">
        <v>43707</v>
      </c>
      <c r="AQ1065" s="346" t="s">
        <v>12482</v>
      </c>
      <c r="AR1065" s="346" t="s">
        <v>13318</v>
      </c>
      <c r="AS1065" s="346" t="s">
        <v>12501</v>
      </c>
      <c r="AT1065" s="346" t="s">
        <v>12764</v>
      </c>
      <c r="AU1065" s="346" t="s">
        <v>8721</v>
      </c>
      <c r="AV1065" s="346" t="s">
        <v>8721</v>
      </c>
      <c r="AW1065" s="327" t="s">
        <v>12484</v>
      </c>
      <c r="AX1065" s="346" t="s">
        <v>12741</v>
      </c>
      <c r="AY1065" s="346" t="s">
        <v>12484</v>
      </c>
      <c r="BA1065" s="311" t="s">
        <v>12766</v>
      </c>
      <c r="BB1065" s="310" t="s">
        <v>13676</v>
      </c>
      <c r="BC1065" s="311" t="s">
        <v>8721</v>
      </c>
      <c r="BD1065" s="311">
        <v>1</v>
      </c>
      <c r="BE1065" s="307"/>
      <c r="BF1065" s="310" t="b">
        <v>1</v>
      </c>
    </row>
    <row r="1066" spans="1:58" s="309" customFormat="1" ht="15" customHeight="1" x14ac:dyDescent="0.25">
      <c r="A1066" s="335">
        <v>1064</v>
      </c>
      <c r="B1066" s="382" t="s">
        <v>2918</v>
      </c>
      <c r="C1066" s="346">
        <v>7905</v>
      </c>
      <c r="D1066" s="346" t="s">
        <v>2918</v>
      </c>
      <c r="E1066" s="346" t="s">
        <v>1414</v>
      </c>
      <c r="F1066" s="346" t="s">
        <v>2727</v>
      </c>
      <c r="G1066" s="346" t="s">
        <v>2683</v>
      </c>
      <c r="H1066" s="346" t="s">
        <v>2906</v>
      </c>
      <c r="I1066" s="346" t="s">
        <v>2821</v>
      </c>
      <c r="J1066" s="346" t="s">
        <v>13728</v>
      </c>
      <c r="K1066" s="346" t="s">
        <v>12473</v>
      </c>
      <c r="L1066" s="347" t="s">
        <v>12753</v>
      </c>
      <c r="M1066" s="346" t="s">
        <v>13667</v>
      </c>
      <c r="N1066" s="346" t="s">
        <v>13659</v>
      </c>
      <c r="O1066" s="346" t="s">
        <v>13660</v>
      </c>
      <c r="P1066" s="346" t="s">
        <v>13644</v>
      </c>
      <c r="Q1066" s="346" t="s">
        <v>13729</v>
      </c>
      <c r="R1066" s="346" t="s">
        <v>12862</v>
      </c>
      <c r="S1066" s="346" t="s">
        <v>13675</v>
      </c>
      <c r="T1066" s="346" t="s">
        <v>13676</v>
      </c>
      <c r="U1066" s="346" t="s">
        <v>8721</v>
      </c>
      <c r="V1066" s="346" t="s">
        <v>13677</v>
      </c>
      <c r="W1066" s="346" t="s">
        <v>12476</v>
      </c>
      <c r="X1066" s="346" t="s">
        <v>8805</v>
      </c>
      <c r="Y1066" s="346" t="s">
        <v>8721</v>
      </c>
      <c r="Z1066" s="346" t="s">
        <v>12484</v>
      </c>
      <c r="AA1066" s="346" t="s">
        <v>12484</v>
      </c>
      <c r="AB1066" s="346" t="s">
        <v>12484</v>
      </c>
      <c r="AC1066" s="348">
        <v>7171.09375</v>
      </c>
      <c r="AD1066" s="348" t="s">
        <v>12496</v>
      </c>
      <c r="AE1066" s="348">
        <v>8890.7514579513718</v>
      </c>
      <c r="AF1066" s="349">
        <v>0.23980410351647841</v>
      </c>
      <c r="AG1066" s="359">
        <v>0</v>
      </c>
      <c r="AH1066" s="359">
        <v>0</v>
      </c>
      <c r="AI1066" s="349">
        <v>-1</v>
      </c>
      <c r="AJ1066" s="349">
        <v>-1</v>
      </c>
      <c r="AK1066" s="350">
        <v>0</v>
      </c>
      <c r="AL1066" s="351">
        <v>-1</v>
      </c>
      <c r="AM1066" s="348" t="s">
        <v>12711</v>
      </c>
      <c r="AN1066" s="348" t="s">
        <v>12484</v>
      </c>
      <c r="AO1066" s="346" t="s">
        <v>12763</v>
      </c>
      <c r="AP1066" s="352">
        <v>43707</v>
      </c>
      <c r="AQ1066" s="346" t="s">
        <v>12482</v>
      </c>
      <c r="AR1066" s="346" t="s">
        <v>13318</v>
      </c>
      <c r="AS1066" s="346" t="s">
        <v>12501</v>
      </c>
      <c r="AT1066" s="346" t="s">
        <v>12764</v>
      </c>
      <c r="AU1066" s="346" t="s">
        <v>8721</v>
      </c>
      <c r="AV1066" s="346" t="s">
        <v>8721</v>
      </c>
      <c r="AW1066" s="327" t="s">
        <v>12484</v>
      </c>
      <c r="AX1066" s="346" t="s">
        <v>12741</v>
      </c>
      <c r="AY1066" s="346" t="s">
        <v>12484</v>
      </c>
      <c r="BA1066" s="309" t="s">
        <v>12766</v>
      </c>
      <c r="BB1066" s="310" t="s">
        <v>13676</v>
      </c>
      <c r="BC1066" s="309" t="s">
        <v>8721</v>
      </c>
      <c r="BD1066" s="309">
        <v>1</v>
      </c>
      <c r="BE1066" s="307"/>
      <c r="BF1066" s="310" t="b">
        <v>1</v>
      </c>
    </row>
    <row r="1067" spans="1:58" s="311" customFormat="1" ht="15" customHeight="1" x14ac:dyDescent="0.25">
      <c r="A1067" s="345">
        <v>1065</v>
      </c>
      <c r="B1067" s="382" t="s">
        <v>2923</v>
      </c>
      <c r="C1067" s="337">
        <v>7732</v>
      </c>
      <c r="D1067" s="337" t="s">
        <v>2923</v>
      </c>
      <c r="E1067" s="337" t="s">
        <v>1414</v>
      </c>
      <c r="F1067" s="337" t="s">
        <v>2727</v>
      </c>
      <c r="G1067" s="337" t="s">
        <v>2683</v>
      </c>
      <c r="H1067" s="337" t="s">
        <v>2919</v>
      </c>
      <c r="I1067" s="337" t="s">
        <v>2737</v>
      </c>
      <c r="J1067" s="337" t="s">
        <v>13728</v>
      </c>
      <c r="K1067" s="337" t="s">
        <v>12473</v>
      </c>
      <c r="L1067" s="338" t="s">
        <v>12753</v>
      </c>
      <c r="M1067" s="337" t="s">
        <v>13667</v>
      </c>
      <c r="N1067" s="337" t="s">
        <v>13659</v>
      </c>
      <c r="O1067" s="337" t="s">
        <v>13660</v>
      </c>
      <c r="P1067" s="337" t="s">
        <v>13644</v>
      </c>
      <c r="Q1067" s="337" t="s">
        <v>13729</v>
      </c>
      <c r="R1067" s="337" t="s">
        <v>12862</v>
      </c>
      <c r="S1067" s="337" t="s">
        <v>13675</v>
      </c>
      <c r="T1067" s="337" t="s">
        <v>13676</v>
      </c>
      <c r="U1067" s="337" t="s">
        <v>8721</v>
      </c>
      <c r="V1067" s="337" t="s">
        <v>13677</v>
      </c>
      <c r="W1067" s="337" t="s">
        <v>12476</v>
      </c>
      <c r="X1067" s="337" t="s">
        <v>8805</v>
      </c>
      <c r="Y1067" s="337" t="s">
        <v>8721</v>
      </c>
      <c r="Z1067" s="337" t="s">
        <v>12484</v>
      </c>
      <c r="AA1067" s="337" t="s">
        <v>12484</v>
      </c>
      <c r="AB1067" s="337" t="s">
        <v>12484</v>
      </c>
      <c r="AC1067" s="339">
        <v>2346.125</v>
      </c>
      <c r="AD1067" s="339" t="s">
        <v>12496</v>
      </c>
      <c r="AE1067" s="339">
        <v>2908.7354023625981</v>
      </c>
      <c r="AF1067" s="340">
        <v>0.23980410351647841</v>
      </c>
      <c r="AG1067" s="366">
        <v>0</v>
      </c>
      <c r="AH1067" s="366">
        <v>0</v>
      </c>
      <c r="AI1067" s="340">
        <v>-1</v>
      </c>
      <c r="AJ1067" s="340">
        <v>-1</v>
      </c>
      <c r="AK1067" s="341">
        <v>0</v>
      </c>
      <c r="AL1067" s="342">
        <v>-1</v>
      </c>
      <c r="AM1067" s="339" t="s">
        <v>12711</v>
      </c>
      <c r="AN1067" s="339" t="s">
        <v>12484</v>
      </c>
      <c r="AO1067" s="337" t="s">
        <v>12763</v>
      </c>
      <c r="AP1067" s="343">
        <v>43707</v>
      </c>
      <c r="AQ1067" s="335" t="s">
        <v>12482</v>
      </c>
      <c r="AR1067" s="335" t="s">
        <v>13318</v>
      </c>
      <c r="AS1067" s="335" t="s">
        <v>12501</v>
      </c>
      <c r="AT1067" s="335" t="s">
        <v>12764</v>
      </c>
      <c r="AU1067" s="335" t="s">
        <v>8721</v>
      </c>
      <c r="AV1067" s="335" t="s">
        <v>8721</v>
      </c>
      <c r="AW1067" s="327" t="s">
        <v>12484</v>
      </c>
      <c r="AX1067" s="335" t="s">
        <v>12741</v>
      </c>
      <c r="AY1067" s="335" t="s">
        <v>12484</v>
      </c>
      <c r="BA1067" s="311" t="s">
        <v>12766</v>
      </c>
      <c r="BB1067" s="310" t="s">
        <v>13676</v>
      </c>
      <c r="BC1067" s="311" t="s">
        <v>8721</v>
      </c>
      <c r="BD1067" s="311">
        <v>1</v>
      </c>
      <c r="BE1067" s="307"/>
      <c r="BF1067" s="310" t="b">
        <v>1</v>
      </c>
    </row>
    <row r="1068" spans="1:58" s="309" customFormat="1" ht="15" customHeight="1" x14ac:dyDescent="0.25">
      <c r="A1068" s="335">
        <v>1066</v>
      </c>
      <c r="B1068" s="382" t="s">
        <v>2924</v>
      </c>
      <c r="C1068" s="346">
        <v>7734</v>
      </c>
      <c r="D1068" s="346" t="s">
        <v>2924</v>
      </c>
      <c r="E1068" s="346" t="s">
        <v>1414</v>
      </c>
      <c r="F1068" s="346" t="s">
        <v>2727</v>
      </c>
      <c r="G1068" s="346" t="s">
        <v>2683</v>
      </c>
      <c r="H1068" s="346" t="s">
        <v>2919</v>
      </c>
      <c r="I1068" s="346" t="s">
        <v>2719</v>
      </c>
      <c r="J1068" s="346" t="s">
        <v>13728</v>
      </c>
      <c r="K1068" s="346" t="s">
        <v>12473</v>
      </c>
      <c r="L1068" s="347" t="s">
        <v>12753</v>
      </c>
      <c r="M1068" s="346" t="s">
        <v>13667</v>
      </c>
      <c r="N1068" s="346" t="s">
        <v>13659</v>
      </c>
      <c r="O1068" s="346" t="s">
        <v>13660</v>
      </c>
      <c r="P1068" s="346" t="s">
        <v>13644</v>
      </c>
      <c r="Q1068" s="346" t="s">
        <v>13729</v>
      </c>
      <c r="R1068" s="346" t="s">
        <v>12862</v>
      </c>
      <c r="S1068" s="346" t="s">
        <v>13675</v>
      </c>
      <c r="T1068" s="346" t="s">
        <v>13676</v>
      </c>
      <c r="U1068" s="346" t="s">
        <v>8721</v>
      </c>
      <c r="V1068" s="346" t="s">
        <v>13677</v>
      </c>
      <c r="W1068" s="346" t="s">
        <v>12476</v>
      </c>
      <c r="X1068" s="346" t="s">
        <v>8805</v>
      </c>
      <c r="Y1068" s="346" t="s">
        <v>8721</v>
      </c>
      <c r="Z1068" s="346" t="s">
        <v>12484</v>
      </c>
      <c r="AA1068" s="346" t="s">
        <v>12484</v>
      </c>
      <c r="AB1068" s="346" t="s">
        <v>12484</v>
      </c>
      <c r="AC1068" s="348">
        <v>2731.4375</v>
      </c>
      <c r="AD1068" s="348" t="s">
        <v>12496</v>
      </c>
      <c r="AE1068" s="348">
        <v>3386.4474209987911</v>
      </c>
      <c r="AF1068" s="349">
        <v>0.23980410351647841</v>
      </c>
      <c r="AG1068" s="359">
        <v>0</v>
      </c>
      <c r="AH1068" s="359">
        <v>0</v>
      </c>
      <c r="AI1068" s="349">
        <v>-1</v>
      </c>
      <c r="AJ1068" s="349">
        <v>-1</v>
      </c>
      <c r="AK1068" s="350">
        <v>0</v>
      </c>
      <c r="AL1068" s="351">
        <v>-1</v>
      </c>
      <c r="AM1068" s="348" t="s">
        <v>12711</v>
      </c>
      <c r="AN1068" s="348" t="s">
        <v>12484</v>
      </c>
      <c r="AO1068" s="346" t="s">
        <v>12763</v>
      </c>
      <c r="AP1068" s="352">
        <v>43707</v>
      </c>
      <c r="AQ1068" s="346" t="s">
        <v>12482</v>
      </c>
      <c r="AR1068" s="346" t="s">
        <v>13318</v>
      </c>
      <c r="AS1068" s="346" t="s">
        <v>12501</v>
      </c>
      <c r="AT1068" s="346" t="s">
        <v>12764</v>
      </c>
      <c r="AU1068" s="346" t="s">
        <v>8721</v>
      </c>
      <c r="AV1068" s="346" t="s">
        <v>8721</v>
      </c>
      <c r="AW1068" s="327" t="s">
        <v>12484</v>
      </c>
      <c r="AX1068" s="346" t="s">
        <v>12741</v>
      </c>
      <c r="AY1068" s="346" t="s">
        <v>12484</v>
      </c>
      <c r="BA1068" s="309" t="s">
        <v>12766</v>
      </c>
      <c r="BB1068" s="310" t="s">
        <v>13676</v>
      </c>
      <c r="BC1068" s="309" t="s">
        <v>8721</v>
      </c>
      <c r="BD1068" s="309">
        <v>1</v>
      </c>
      <c r="BE1068" s="307"/>
      <c r="BF1068" s="310" t="b">
        <v>1</v>
      </c>
    </row>
    <row r="1069" spans="1:58" s="311" customFormat="1" ht="15" customHeight="1" x14ac:dyDescent="0.25">
      <c r="A1069" s="345">
        <v>1067</v>
      </c>
      <c r="B1069" s="382" t="s">
        <v>2925</v>
      </c>
      <c r="C1069" s="337">
        <v>7735</v>
      </c>
      <c r="D1069" s="337" t="s">
        <v>2925</v>
      </c>
      <c r="E1069" s="337" t="s">
        <v>1414</v>
      </c>
      <c r="F1069" s="337" t="s">
        <v>2727</v>
      </c>
      <c r="G1069" s="337" t="s">
        <v>2683</v>
      </c>
      <c r="H1069" s="337" t="s">
        <v>2919</v>
      </c>
      <c r="I1069" s="337" t="s">
        <v>2767</v>
      </c>
      <c r="J1069" s="337" t="s">
        <v>13728</v>
      </c>
      <c r="K1069" s="337" t="s">
        <v>12473</v>
      </c>
      <c r="L1069" s="338" t="s">
        <v>12753</v>
      </c>
      <c r="M1069" s="337" t="s">
        <v>13667</v>
      </c>
      <c r="N1069" s="337" t="s">
        <v>13659</v>
      </c>
      <c r="O1069" s="337" t="s">
        <v>13660</v>
      </c>
      <c r="P1069" s="337" t="s">
        <v>13644</v>
      </c>
      <c r="Q1069" s="337" t="s">
        <v>13729</v>
      </c>
      <c r="R1069" s="337" t="s">
        <v>12862</v>
      </c>
      <c r="S1069" s="337" t="s">
        <v>13675</v>
      </c>
      <c r="T1069" s="337" t="s">
        <v>13676</v>
      </c>
      <c r="U1069" s="337" t="s">
        <v>8721</v>
      </c>
      <c r="V1069" s="337" t="s">
        <v>13677</v>
      </c>
      <c r="W1069" s="337" t="s">
        <v>12476</v>
      </c>
      <c r="X1069" s="337" t="s">
        <v>8805</v>
      </c>
      <c r="Y1069" s="337" t="s">
        <v>8721</v>
      </c>
      <c r="Z1069" s="337" t="s">
        <v>12484</v>
      </c>
      <c r="AA1069" s="337" t="s">
        <v>12484</v>
      </c>
      <c r="AB1069" s="337" t="s">
        <v>12484</v>
      </c>
      <c r="AC1069" s="339">
        <v>3566.28125</v>
      </c>
      <c r="AD1069" s="339" t="s">
        <v>12496</v>
      </c>
      <c r="AE1069" s="339">
        <v>4421.4901280438762</v>
      </c>
      <c r="AF1069" s="340">
        <v>0.23980410351647841</v>
      </c>
      <c r="AG1069" s="366">
        <v>0</v>
      </c>
      <c r="AH1069" s="366">
        <v>0</v>
      </c>
      <c r="AI1069" s="340">
        <v>-1</v>
      </c>
      <c r="AJ1069" s="340">
        <v>-1</v>
      </c>
      <c r="AK1069" s="341">
        <v>0</v>
      </c>
      <c r="AL1069" s="342">
        <v>-1</v>
      </c>
      <c r="AM1069" s="339" t="s">
        <v>12711</v>
      </c>
      <c r="AN1069" s="339" t="s">
        <v>12484</v>
      </c>
      <c r="AO1069" s="337" t="s">
        <v>12763</v>
      </c>
      <c r="AP1069" s="343">
        <v>43707</v>
      </c>
      <c r="AQ1069" s="335" t="s">
        <v>12482</v>
      </c>
      <c r="AR1069" s="335" t="s">
        <v>13318</v>
      </c>
      <c r="AS1069" s="335" t="s">
        <v>12501</v>
      </c>
      <c r="AT1069" s="335" t="s">
        <v>12764</v>
      </c>
      <c r="AU1069" s="335" t="s">
        <v>8721</v>
      </c>
      <c r="AV1069" s="335" t="s">
        <v>8721</v>
      </c>
      <c r="AW1069" s="327" t="s">
        <v>12484</v>
      </c>
      <c r="AX1069" s="335" t="s">
        <v>12741</v>
      </c>
      <c r="AY1069" s="335" t="s">
        <v>12484</v>
      </c>
      <c r="BA1069" s="311" t="s">
        <v>12766</v>
      </c>
      <c r="BB1069" s="310" t="s">
        <v>13676</v>
      </c>
      <c r="BC1069" s="311" t="s">
        <v>8721</v>
      </c>
      <c r="BD1069" s="311">
        <v>1</v>
      </c>
      <c r="BE1069" s="307"/>
      <c r="BF1069" s="310" t="b">
        <v>1</v>
      </c>
    </row>
    <row r="1070" spans="1:58" s="309" customFormat="1" ht="15" customHeight="1" x14ac:dyDescent="0.25">
      <c r="A1070" s="335">
        <v>1068</v>
      </c>
      <c r="B1070" s="382" t="s">
        <v>2926</v>
      </c>
      <c r="C1070" s="346">
        <v>7737</v>
      </c>
      <c r="D1070" s="346" t="s">
        <v>2926</v>
      </c>
      <c r="E1070" s="346" t="s">
        <v>1414</v>
      </c>
      <c r="F1070" s="346" t="s">
        <v>2727</v>
      </c>
      <c r="G1070" s="346" t="s">
        <v>2683</v>
      </c>
      <c r="H1070" s="346" t="s">
        <v>2919</v>
      </c>
      <c r="I1070" s="346" t="s">
        <v>2779</v>
      </c>
      <c r="J1070" s="346" t="s">
        <v>13728</v>
      </c>
      <c r="K1070" s="346" t="s">
        <v>12473</v>
      </c>
      <c r="L1070" s="347" t="s">
        <v>12753</v>
      </c>
      <c r="M1070" s="346" t="s">
        <v>13667</v>
      </c>
      <c r="N1070" s="346" t="s">
        <v>13659</v>
      </c>
      <c r="O1070" s="346" t="s">
        <v>13660</v>
      </c>
      <c r="P1070" s="346" t="s">
        <v>13644</v>
      </c>
      <c r="Q1070" s="346" t="s">
        <v>13729</v>
      </c>
      <c r="R1070" s="346" t="s">
        <v>12862</v>
      </c>
      <c r="S1070" s="346" t="s">
        <v>13675</v>
      </c>
      <c r="T1070" s="346" t="s">
        <v>13676</v>
      </c>
      <c r="U1070" s="346" t="s">
        <v>8721</v>
      </c>
      <c r="V1070" s="346" t="s">
        <v>13677</v>
      </c>
      <c r="W1070" s="346" t="s">
        <v>12476</v>
      </c>
      <c r="X1070" s="346" t="s">
        <v>8805</v>
      </c>
      <c r="Y1070" s="346" t="s">
        <v>8721</v>
      </c>
      <c r="Z1070" s="346" t="s">
        <v>12484</v>
      </c>
      <c r="AA1070" s="346" t="s">
        <v>12484</v>
      </c>
      <c r="AB1070" s="346" t="s">
        <v>12484</v>
      </c>
      <c r="AC1070" s="348">
        <v>4260.7</v>
      </c>
      <c r="AD1070" s="348" t="s">
        <v>12496</v>
      </c>
      <c r="AE1070" s="348">
        <v>5282.4333438526592</v>
      </c>
      <c r="AF1070" s="349">
        <v>0.23980410351647841</v>
      </c>
      <c r="AG1070" s="359">
        <v>0</v>
      </c>
      <c r="AH1070" s="359">
        <v>0</v>
      </c>
      <c r="AI1070" s="349">
        <v>-1</v>
      </c>
      <c r="AJ1070" s="349">
        <v>-1</v>
      </c>
      <c r="AK1070" s="350">
        <v>0</v>
      </c>
      <c r="AL1070" s="351">
        <v>-1</v>
      </c>
      <c r="AM1070" s="348" t="s">
        <v>12711</v>
      </c>
      <c r="AN1070" s="348" t="s">
        <v>12484</v>
      </c>
      <c r="AO1070" s="346" t="s">
        <v>12763</v>
      </c>
      <c r="AP1070" s="352">
        <v>43707</v>
      </c>
      <c r="AQ1070" s="346" t="s">
        <v>12482</v>
      </c>
      <c r="AR1070" s="346" t="s">
        <v>13318</v>
      </c>
      <c r="AS1070" s="346" t="s">
        <v>12501</v>
      </c>
      <c r="AT1070" s="346" t="s">
        <v>12764</v>
      </c>
      <c r="AU1070" s="346" t="s">
        <v>8721</v>
      </c>
      <c r="AV1070" s="346" t="s">
        <v>8721</v>
      </c>
      <c r="AW1070" s="327" t="s">
        <v>12484</v>
      </c>
      <c r="AX1070" s="346" t="s">
        <v>12741</v>
      </c>
      <c r="AY1070" s="346" t="s">
        <v>12484</v>
      </c>
      <c r="BA1070" s="309" t="s">
        <v>12766</v>
      </c>
      <c r="BB1070" s="310" t="s">
        <v>13676</v>
      </c>
      <c r="BC1070" s="309" t="s">
        <v>8721</v>
      </c>
      <c r="BD1070" s="309">
        <v>1</v>
      </c>
      <c r="BE1070" s="307"/>
      <c r="BF1070" s="310" t="b">
        <v>1</v>
      </c>
    </row>
    <row r="1071" spans="1:58" s="311" customFormat="1" ht="15" customHeight="1" x14ac:dyDescent="0.25">
      <c r="A1071" s="345">
        <v>1069</v>
      </c>
      <c r="B1071" s="382" t="s">
        <v>2927</v>
      </c>
      <c r="C1071" s="337">
        <v>7739</v>
      </c>
      <c r="D1071" s="337" t="s">
        <v>2927</v>
      </c>
      <c r="E1071" s="337" t="s">
        <v>1414</v>
      </c>
      <c r="F1071" s="337" t="s">
        <v>2727</v>
      </c>
      <c r="G1071" s="337" t="s">
        <v>2683</v>
      </c>
      <c r="H1071" s="337" t="s">
        <v>2919</v>
      </c>
      <c r="I1071" s="337" t="s">
        <v>2792</v>
      </c>
      <c r="J1071" s="337" t="s">
        <v>13728</v>
      </c>
      <c r="K1071" s="337" t="s">
        <v>12473</v>
      </c>
      <c r="L1071" s="338" t="s">
        <v>12753</v>
      </c>
      <c r="M1071" s="337" t="s">
        <v>13667</v>
      </c>
      <c r="N1071" s="337" t="s">
        <v>13659</v>
      </c>
      <c r="O1071" s="337" t="s">
        <v>13660</v>
      </c>
      <c r="P1071" s="337" t="s">
        <v>13644</v>
      </c>
      <c r="Q1071" s="337" t="s">
        <v>13729</v>
      </c>
      <c r="R1071" s="337" t="s">
        <v>12862</v>
      </c>
      <c r="S1071" s="337" t="s">
        <v>13675</v>
      </c>
      <c r="T1071" s="337" t="s">
        <v>13676</v>
      </c>
      <c r="U1071" s="337" t="s">
        <v>8721</v>
      </c>
      <c r="V1071" s="337" t="s">
        <v>13677</v>
      </c>
      <c r="W1071" s="337" t="s">
        <v>12476</v>
      </c>
      <c r="X1071" s="337" t="s">
        <v>8805</v>
      </c>
      <c r="Y1071" s="337" t="s">
        <v>8721</v>
      </c>
      <c r="Z1071" s="337" t="s">
        <v>12484</v>
      </c>
      <c r="AA1071" s="337" t="s">
        <v>12484</v>
      </c>
      <c r="AB1071" s="337" t="s">
        <v>12484</v>
      </c>
      <c r="AC1071" s="339">
        <v>5437.1875</v>
      </c>
      <c r="AD1071" s="339" t="s">
        <v>12496</v>
      </c>
      <c r="AE1071" s="339">
        <v>6741.0473740885027</v>
      </c>
      <c r="AF1071" s="340">
        <v>0.23980410351647841</v>
      </c>
      <c r="AG1071" s="366">
        <v>0</v>
      </c>
      <c r="AH1071" s="366">
        <v>0</v>
      </c>
      <c r="AI1071" s="340">
        <v>-1</v>
      </c>
      <c r="AJ1071" s="340">
        <v>-1</v>
      </c>
      <c r="AK1071" s="341">
        <v>0</v>
      </c>
      <c r="AL1071" s="342">
        <v>-1</v>
      </c>
      <c r="AM1071" s="339" t="s">
        <v>12711</v>
      </c>
      <c r="AN1071" s="339" t="s">
        <v>12484</v>
      </c>
      <c r="AO1071" s="337" t="s">
        <v>12763</v>
      </c>
      <c r="AP1071" s="343">
        <v>43707</v>
      </c>
      <c r="AQ1071" s="335" t="s">
        <v>12482</v>
      </c>
      <c r="AR1071" s="335" t="s">
        <v>13318</v>
      </c>
      <c r="AS1071" s="335" t="s">
        <v>12501</v>
      </c>
      <c r="AT1071" s="335" t="s">
        <v>12764</v>
      </c>
      <c r="AU1071" s="335" t="s">
        <v>8721</v>
      </c>
      <c r="AV1071" s="335" t="s">
        <v>8721</v>
      </c>
      <c r="AW1071" s="327" t="s">
        <v>12484</v>
      </c>
      <c r="AX1071" s="335" t="s">
        <v>12741</v>
      </c>
      <c r="AY1071" s="335" t="s">
        <v>12484</v>
      </c>
      <c r="BA1071" s="311" t="s">
        <v>12766</v>
      </c>
      <c r="BB1071" s="310" t="s">
        <v>13676</v>
      </c>
      <c r="BC1071" s="311" t="s">
        <v>8721</v>
      </c>
      <c r="BD1071" s="311">
        <v>1</v>
      </c>
      <c r="BE1071" s="307"/>
      <c r="BF1071" s="310" t="b">
        <v>1</v>
      </c>
    </row>
    <row r="1072" spans="1:58" s="309" customFormat="1" ht="15" customHeight="1" x14ac:dyDescent="0.25">
      <c r="A1072" s="335">
        <v>1070</v>
      </c>
      <c r="B1072" s="382" t="s">
        <v>2928</v>
      </c>
      <c r="C1072" s="346">
        <v>7740</v>
      </c>
      <c r="D1072" s="346" t="s">
        <v>2928</v>
      </c>
      <c r="E1072" s="346" t="s">
        <v>1414</v>
      </c>
      <c r="F1072" s="346" t="s">
        <v>2727</v>
      </c>
      <c r="G1072" s="346" t="s">
        <v>2683</v>
      </c>
      <c r="H1072" s="346" t="s">
        <v>2919</v>
      </c>
      <c r="I1072" s="346" t="s">
        <v>2806</v>
      </c>
      <c r="J1072" s="346" t="s">
        <v>13728</v>
      </c>
      <c r="K1072" s="346" t="s">
        <v>12473</v>
      </c>
      <c r="L1072" s="347" t="s">
        <v>12753</v>
      </c>
      <c r="M1072" s="346" t="s">
        <v>13667</v>
      </c>
      <c r="N1072" s="346" t="s">
        <v>13659</v>
      </c>
      <c r="O1072" s="346" t="s">
        <v>13660</v>
      </c>
      <c r="P1072" s="346" t="s">
        <v>13644</v>
      </c>
      <c r="Q1072" s="346" t="s">
        <v>13729</v>
      </c>
      <c r="R1072" s="346" t="s">
        <v>12862</v>
      </c>
      <c r="S1072" s="346" t="s">
        <v>13675</v>
      </c>
      <c r="T1072" s="346" t="s">
        <v>13676</v>
      </c>
      <c r="U1072" s="346" t="s">
        <v>8721</v>
      </c>
      <c r="V1072" s="346" t="s">
        <v>13677</v>
      </c>
      <c r="W1072" s="346" t="s">
        <v>12476</v>
      </c>
      <c r="X1072" s="346" t="s">
        <v>8805</v>
      </c>
      <c r="Y1072" s="346" t="s">
        <v>8721</v>
      </c>
      <c r="Z1072" s="346" t="s">
        <v>12484</v>
      </c>
      <c r="AA1072" s="346" t="s">
        <v>12484</v>
      </c>
      <c r="AB1072" s="346" t="s">
        <v>12484</v>
      </c>
      <c r="AC1072" s="348">
        <v>6464.6875000000009</v>
      </c>
      <c r="AD1072" s="348" t="s">
        <v>12496</v>
      </c>
      <c r="AE1072" s="348">
        <v>8014.9460904516854</v>
      </c>
      <c r="AF1072" s="349">
        <v>0.23980410351647841</v>
      </c>
      <c r="AG1072" s="359">
        <v>0</v>
      </c>
      <c r="AH1072" s="359">
        <v>0</v>
      </c>
      <c r="AI1072" s="349">
        <v>-1</v>
      </c>
      <c r="AJ1072" s="349">
        <v>-1</v>
      </c>
      <c r="AK1072" s="350">
        <v>0</v>
      </c>
      <c r="AL1072" s="351">
        <v>-1</v>
      </c>
      <c r="AM1072" s="348" t="s">
        <v>12711</v>
      </c>
      <c r="AN1072" s="348" t="s">
        <v>12484</v>
      </c>
      <c r="AO1072" s="346" t="s">
        <v>12763</v>
      </c>
      <c r="AP1072" s="352">
        <v>43707</v>
      </c>
      <c r="AQ1072" s="346" t="s">
        <v>12482</v>
      </c>
      <c r="AR1072" s="346" t="s">
        <v>13318</v>
      </c>
      <c r="AS1072" s="346" t="s">
        <v>12501</v>
      </c>
      <c r="AT1072" s="346" t="s">
        <v>12764</v>
      </c>
      <c r="AU1072" s="346" t="s">
        <v>8721</v>
      </c>
      <c r="AV1072" s="346" t="s">
        <v>8721</v>
      </c>
      <c r="AW1072" s="327" t="s">
        <v>12484</v>
      </c>
      <c r="AX1072" s="346" t="s">
        <v>12741</v>
      </c>
      <c r="AY1072" s="346" t="s">
        <v>12484</v>
      </c>
      <c r="BA1072" s="309" t="s">
        <v>12766</v>
      </c>
      <c r="BB1072" s="310" t="s">
        <v>13676</v>
      </c>
      <c r="BC1072" s="309" t="s">
        <v>8721</v>
      </c>
      <c r="BD1072" s="309">
        <v>1</v>
      </c>
      <c r="BE1072" s="307"/>
      <c r="BF1072" s="310" t="b">
        <v>1</v>
      </c>
    </row>
    <row r="1073" spans="1:58" s="311" customFormat="1" ht="15" customHeight="1" x14ac:dyDescent="0.25">
      <c r="A1073" s="345">
        <v>1071</v>
      </c>
      <c r="B1073" s="382" t="s">
        <v>2929</v>
      </c>
      <c r="C1073" s="337">
        <v>7742</v>
      </c>
      <c r="D1073" s="337" t="s">
        <v>2929</v>
      </c>
      <c r="E1073" s="337" t="s">
        <v>1414</v>
      </c>
      <c r="F1073" s="337" t="s">
        <v>2727</v>
      </c>
      <c r="G1073" s="337" t="s">
        <v>2683</v>
      </c>
      <c r="H1073" s="337" t="s">
        <v>2919</v>
      </c>
      <c r="I1073" s="337" t="s">
        <v>2821</v>
      </c>
      <c r="J1073" s="337" t="s">
        <v>13728</v>
      </c>
      <c r="K1073" s="337" t="s">
        <v>12473</v>
      </c>
      <c r="L1073" s="338" t="s">
        <v>12753</v>
      </c>
      <c r="M1073" s="337" t="s">
        <v>13667</v>
      </c>
      <c r="N1073" s="337" t="s">
        <v>13659</v>
      </c>
      <c r="O1073" s="337" t="s">
        <v>13660</v>
      </c>
      <c r="P1073" s="337" t="s">
        <v>13644</v>
      </c>
      <c r="Q1073" s="337" t="s">
        <v>13729</v>
      </c>
      <c r="R1073" s="337" t="s">
        <v>12862</v>
      </c>
      <c r="S1073" s="337" t="s">
        <v>13675</v>
      </c>
      <c r="T1073" s="337" t="s">
        <v>13676</v>
      </c>
      <c r="U1073" s="337" t="s">
        <v>8721</v>
      </c>
      <c r="V1073" s="337" t="s">
        <v>13677</v>
      </c>
      <c r="W1073" s="337" t="s">
        <v>12476</v>
      </c>
      <c r="X1073" s="337" t="s">
        <v>8805</v>
      </c>
      <c r="Y1073" s="337" t="s">
        <v>8721</v>
      </c>
      <c r="Z1073" s="337" t="s">
        <v>12484</v>
      </c>
      <c r="AA1073" s="337" t="s">
        <v>12484</v>
      </c>
      <c r="AB1073" s="337" t="s">
        <v>12484</v>
      </c>
      <c r="AC1073" s="339">
        <v>7415.125</v>
      </c>
      <c r="AD1073" s="339" t="s">
        <v>12496</v>
      </c>
      <c r="AE1073" s="339">
        <v>9193.3024030876277</v>
      </c>
      <c r="AF1073" s="340">
        <v>0.23980410351647841</v>
      </c>
      <c r="AG1073" s="366">
        <v>0</v>
      </c>
      <c r="AH1073" s="366">
        <v>0</v>
      </c>
      <c r="AI1073" s="340">
        <v>-1</v>
      </c>
      <c r="AJ1073" s="340">
        <v>-1</v>
      </c>
      <c r="AK1073" s="341">
        <v>0</v>
      </c>
      <c r="AL1073" s="342">
        <v>-1</v>
      </c>
      <c r="AM1073" s="339" t="s">
        <v>12711</v>
      </c>
      <c r="AN1073" s="339" t="s">
        <v>12484</v>
      </c>
      <c r="AO1073" s="337" t="s">
        <v>12763</v>
      </c>
      <c r="AP1073" s="343">
        <v>43707</v>
      </c>
      <c r="AQ1073" s="335" t="s">
        <v>12482</v>
      </c>
      <c r="AR1073" s="335" t="s">
        <v>13318</v>
      </c>
      <c r="AS1073" s="335" t="s">
        <v>12501</v>
      </c>
      <c r="AT1073" s="335" t="s">
        <v>12764</v>
      </c>
      <c r="AU1073" s="335" t="s">
        <v>8721</v>
      </c>
      <c r="AV1073" s="335" t="s">
        <v>8721</v>
      </c>
      <c r="AW1073" s="327" t="s">
        <v>12484</v>
      </c>
      <c r="AX1073" s="335" t="s">
        <v>12741</v>
      </c>
      <c r="AY1073" s="335" t="s">
        <v>12484</v>
      </c>
      <c r="BA1073" s="311" t="s">
        <v>12766</v>
      </c>
      <c r="BB1073" s="310" t="s">
        <v>13676</v>
      </c>
      <c r="BC1073" s="311" t="s">
        <v>8721</v>
      </c>
      <c r="BD1073" s="311">
        <v>1</v>
      </c>
      <c r="BE1073" s="307"/>
      <c r="BF1073" s="310" t="b">
        <v>1</v>
      </c>
    </row>
    <row r="1074" spans="1:58" s="309" customFormat="1" ht="15" customHeight="1" x14ac:dyDescent="0.25">
      <c r="A1074" s="335">
        <v>1072</v>
      </c>
      <c r="B1074" s="326" t="s">
        <v>2932</v>
      </c>
      <c r="C1074" s="337">
        <v>7744</v>
      </c>
      <c r="D1074" s="337" t="s">
        <v>2932</v>
      </c>
      <c r="E1074" s="337" t="s">
        <v>1414</v>
      </c>
      <c r="F1074" s="337" t="s">
        <v>2727</v>
      </c>
      <c r="G1074" s="337" t="s">
        <v>2683</v>
      </c>
      <c r="H1074" s="337" t="s">
        <v>2930</v>
      </c>
      <c r="I1074" s="337" t="s">
        <v>2719</v>
      </c>
      <c r="J1074" s="337" t="s">
        <v>13657</v>
      </c>
      <c r="K1074" s="337" t="s">
        <v>12473</v>
      </c>
      <c r="L1074" s="338" t="s">
        <v>12753</v>
      </c>
      <c r="M1074" s="337" t="s">
        <v>13658</v>
      </c>
      <c r="N1074" s="337" t="s">
        <v>13659</v>
      </c>
      <c r="O1074" s="337" t="s">
        <v>13660</v>
      </c>
      <c r="P1074" s="337" t="s">
        <v>13661</v>
      </c>
      <c r="Q1074" s="337" t="s">
        <v>13629</v>
      </c>
      <c r="R1074" s="337" t="s">
        <v>12758</v>
      </c>
      <c r="S1074" s="337" t="s">
        <v>13662</v>
      </c>
      <c r="T1074" s="337" t="s">
        <v>13663</v>
      </c>
      <c r="U1074" s="337" t="s">
        <v>8721</v>
      </c>
      <c r="V1074" s="337">
        <v>10071</v>
      </c>
      <c r="W1074" s="337" t="s">
        <v>13737</v>
      </c>
      <c r="X1074" s="337" t="s">
        <v>290</v>
      </c>
      <c r="Y1074" s="337" t="s">
        <v>8721</v>
      </c>
      <c r="Z1074" s="337" t="s">
        <v>12477</v>
      </c>
      <c r="AA1074" s="337" t="s">
        <v>8721</v>
      </c>
      <c r="AB1074" s="337" t="s">
        <v>8721</v>
      </c>
      <c r="AC1074" s="339">
        <v>2821.34375</v>
      </c>
      <c r="AD1074" s="339" t="s">
        <v>12496</v>
      </c>
      <c r="AE1074" s="339">
        <v>3497.9135586805692</v>
      </c>
      <c r="AF1074" s="340">
        <v>0.23980410351647841</v>
      </c>
      <c r="AG1074" s="366">
        <v>3153.4780167392337</v>
      </c>
      <c r="AH1074" s="366">
        <v>2383.2861185433148</v>
      </c>
      <c r="AI1074" s="340">
        <v>-0.15526560046314286</v>
      </c>
      <c r="AJ1074" s="340">
        <v>-0.31865494142105033</v>
      </c>
      <c r="AK1074" s="341">
        <v>2383.2861185433148</v>
      </c>
      <c r="AL1074" s="342">
        <v>-0.15526560046314286</v>
      </c>
      <c r="AM1074" s="339" t="s">
        <v>12497</v>
      </c>
      <c r="AN1074" s="339" t="s">
        <v>13639</v>
      </c>
      <c r="AO1074" s="337" t="s">
        <v>13640</v>
      </c>
      <c r="AP1074" s="343">
        <v>44406</v>
      </c>
      <c r="AQ1074" s="335" t="s">
        <v>12482</v>
      </c>
      <c r="AR1074" s="335" t="s">
        <v>13318</v>
      </c>
      <c r="AS1074" s="335" t="s">
        <v>12501</v>
      </c>
      <c r="AT1074" s="335" t="s">
        <v>13664</v>
      </c>
      <c r="AU1074" s="335" t="s">
        <v>8721</v>
      </c>
      <c r="AV1074" s="335" t="s">
        <v>13665</v>
      </c>
      <c r="AW1074" s="327" t="s">
        <v>12484</v>
      </c>
      <c r="AX1074" s="335" t="s">
        <v>12741</v>
      </c>
      <c r="AY1074" s="390">
        <v>2</v>
      </c>
      <c r="BA1074" s="309" t="s">
        <v>13666</v>
      </c>
      <c r="BB1074" s="310" t="s">
        <v>13663</v>
      </c>
      <c r="BC1074" s="309" t="s">
        <v>8721</v>
      </c>
      <c r="BD1074" s="309">
        <v>1</v>
      </c>
      <c r="BE1074" s="307"/>
      <c r="BF1074" s="310" t="b">
        <v>1</v>
      </c>
    </row>
    <row r="1075" spans="1:58" s="311" customFormat="1" ht="15" customHeight="1" x14ac:dyDescent="0.25">
      <c r="A1075" s="345">
        <v>1073</v>
      </c>
      <c r="B1075" s="326" t="s">
        <v>2933</v>
      </c>
      <c r="C1075" s="346">
        <v>7746</v>
      </c>
      <c r="D1075" s="346" t="s">
        <v>2933</v>
      </c>
      <c r="E1075" s="346" t="s">
        <v>1414</v>
      </c>
      <c r="F1075" s="346" t="s">
        <v>2727</v>
      </c>
      <c r="G1075" s="346" t="s">
        <v>2683</v>
      </c>
      <c r="H1075" s="346" t="s">
        <v>2930</v>
      </c>
      <c r="I1075" s="346" t="s">
        <v>2767</v>
      </c>
      <c r="J1075" s="346" t="s">
        <v>13657</v>
      </c>
      <c r="K1075" s="346" t="s">
        <v>12473</v>
      </c>
      <c r="L1075" s="347" t="s">
        <v>12753</v>
      </c>
      <c r="M1075" s="346" t="s">
        <v>13658</v>
      </c>
      <c r="N1075" s="346" t="s">
        <v>13659</v>
      </c>
      <c r="O1075" s="346" t="s">
        <v>13660</v>
      </c>
      <c r="P1075" s="346" t="s">
        <v>13661</v>
      </c>
      <c r="Q1075" s="346" t="s">
        <v>13629</v>
      </c>
      <c r="R1075" s="346" t="s">
        <v>12758</v>
      </c>
      <c r="S1075" s="346" t="s">
        <v>13662</v>
      </c>
      <c r="T1075" s="346" t="s">
        <v>13663</v>
      </c>
      <c r="U1075" s="346" t="s">
        <v>8721</v>
      </c>
      <c r="V1075" s="346">
        <v>10071</v>
      </c>
      <c r="W1075" s="346" t="s">
        <v>13738</v>
      </c>
      <c r="X1075" s="346" t="s">
        <v>290</v>
      </c>
      <c r="Y1075" s="346" t="s">
        <v>8721</v>
      </c>
      <c r="Z1075" s="346" t="s">
        <v>12477</v>
      </c>
      <c r="AA1075" s="346" t="s">
        <v>8721</v>
      </c>
      <c r="AB1075" s="346" t="s">
        <v>8721</v>
      </c>
      <c r="AC1075" s="348">
        <v>3673.3125</v>
      </c>
      <c r="AD1075" s="348" t="s">
        <v>12496</v>
      </c>
      <c r="AE1075" s="348">
        <v>4554.1879109983738</v>
      </c>
      <c r="AF1075" s="349">
        <v>0.23980410351647841</v>
      </c>
      <c r="AG1075" s="359">
        <v>4390.0459270932479</v>
      </c>
      <c r="AH1075" s="359">
        <v>3317.8400046776469</v>
      </c>
      <c r="AI1075" s="349">
        <v>-9.6771645571225751E-2</v>
      </c>
      <c r="AJ1075" s="349">
        <v>-0.27147494360848479</v>
      </c>
      <c r="AK1075" s="350">
        <v>3317.8400046776469</v>
      </c>
      <c r="AL1075" s="351">
        <v>-9.6771645571225751E-2</v>
      </c>
      <c r="AM1075" s="348" t="s">
        <v>12497</v>
      </c>
      <c r="AN1075" s="348" t="s">
        <v>13639</v>
      </c>
      <c r="AO1075" s="346" t="s">
        <v>13640</v>
      </c>
      <c r="AP1075" s="352">
        <v>44406</v>
      </c>
      <c r="AQ1075" s="346" t="s">
        <v>12482</v>
      </c>
      <c r="AR1075" s="346" t="s">
        <v>13318</v>
      </c>
      <c r="AS1075" s="346" t="s">
        <v>12501</v>
      </c>
      <c r="AT1075" s="346" t="s">
        <v>13664</v>
      </c>
      <c r="AU1075" s="346" t="s">
        <v>8721</v>
      </c>
      <c r="AV1075" s="346" t="s">
        <v>13665</v>
      </c>
      <c r="AW1075" s="327" t="s">
        <v>12484</v>
      </c>
      <c r="AX1075" s="346" t="s">
        <v>12741</v>
      </c>
      <c r="AY1075" s="380">
        <v>2</v>
      </c>
      <c r="BA1075" s="311" t="s">
        <v>13666</v>
      </c>
      <c r="BB1075" s="310" t="s">
        <v>13663</v>
      </c>
      <c r="BC1075" s="311" t="s">
        <v>8721</v>
      </c>
      <c r="BD1075" s="311">
        <v>1</v>
      </c>
      <c r="BE1075" s="307"/>
      <c r="BF1075" s="310" t="b">
        <v>1</v>
      </c>
    </row>
    <row r="1076" spans="1:58" s="309" customFormat="1" ht="15" customHeight="1" x14ac:dyDescent="0.25">
      <c r="A1076" s="335">
        <v>1074</v>
      </c>
      <c r="B1076" s="326" t="s">
        <v>2934</v>
      </c>
      <c r="C1076" s="337">
        <v>7751</v>
      </c>
      <c r="D1076" s="337" t="s">
        <v>2934</v>
      </c>
      <c r="E1076" s="337" t="s">
        <v>1414</v>
      </c>
      <c r="F1076" s="337" t="s">
        <v>2727</v>
      </c>
      <c r="G1076" s="337" t="s">
        <v>2683</v>
      </c>
      <c r="H1076" s="337" t="s">
        <v>2930</v>
      </c>
      <c r="I1076" s="337" t="s">
        <v>2779</v>
      </c>
      <c r="J1076" s="337" t="s">
        <v>13657</v>
      </c>
      <c r="K1076" s="337" t="s">
        <v>12473</v>
      </c>
      <c r="L1076" s="338" t="s">
        <v>12753</v>
      </c>
      <c r="M1076" s="337" t="s">
        <v>13658</v>
      </c>
      <c r="N1076" s="337" t="s">
        <v>13659</v>
      </c>
      <c r="O1076" s="337" t="s">
        <v>13660</v>
      </c>
      <c r="P1076" s="337" t="s">
        <v>13661</v>
      </c>
      <c r="Q1076" s="337" t="s">
        <v>13629</v>
      </c>
      <c r="R1076" s="337" t="s">
        <v>12758</v>
      </c>
      <c r="S1076" s="337" t="s">
        <v>13662</v>
      </c>
      <c r="T1076" s="337" t="s">
        <v>13663</v>
      </c>
      <c r="U1076" s="337" t="s">
        <v>8721</v>
      </c>
      <c r="V1076" s="337">
        <v>10071</v>
      </c>
      <c r="W1076" s="337" t="s">
        <v>13739</v>
      </c>
      <c r="X1076" s="337" t="s">
        <v>290</v>
      </c>
      <c r="Y1076" s="337" t="s">
        <v>8721</v>
      </c>
      <c r="Z1076" s="337" t="s">
        <v>12477</v>
      </c>
      <c r="AA1076" s="337" t="s">
        <v>8721</v>
      </c>
      <c r="AB1076" s="337" t="s">
        <v>8721</v>
      </c>
      <c r="AC1076" s="339">
        <v>4396.84375</v>
      </c>
      <c r="AD1076" s="339" t="s">
        <v>12496</v>
      </c>
      <c r="AE1076" s="339">
        <v>5451.2249237707811</v>
      </c>
      <c r="AF1076" s="340">
        <v>0.23980410351647841</v>
      </c>
      <c r="AG1076" s="366">
        <v>4578.5191030208116</v>
      </c>
      <c r="AH1076" s="366">
        <v>3460.2813033077869</v>
      </c>
      <c r="AI1076" s="340">
        <v>-0.21300789837988066</v>
      </c>
      <c r="AJ1076" s="340">
        <v>-0.36522866847435032</v>
      </c>
      <c r="AK1076" s="341">
        <v>3460.2813033077869</v>
      </c>
      <c r="AL1076" s="342">
        <v>-0.21300789837988066</v>
      </c>
      <c r="AM1076" s="339" t="s">
        <v>12497</v>
      </c>
      <c r="AN1076" s="339" t="s">
        <v>13639</v>
      </c>
      <c r="AO1076" s="337" t="s">
        <v>13640</v>
      </c>
      <c r="AP1076" s="343">
        <v>44406</v>
      </c>
      <c r="AQ1076" s="335" t="s">
        <v>12482</v>
      </c>
      <c r="AR1076" s="335" t="s">
        <v>13318</v>
      </c>
      <c r="AS1076" s="335" t="s">
        <v>12501</v>
      </c>
      <c r="AT1076" s="335" t="s">
        <v>13664</v>
      </c>
      <c r="AU1076" s="335" t="s">
        <v>8721</v>
      </c>
      <c r="AV1076" s="335" t="s">
        <v>13665</v>
      </c>
      <c r="AW1076" s="327" t="s">
        <v>12484</v>
      </c>
      <c r="AX1076" s="335" t="s">
        <v>12741</v>
      </c>
      <c r="AY1076" s="390">
        <v>2</v>
      </c>
      <c r="BA1076" s="309" t="s">
        <v>13666</v>
      </c>
      <c r="BB1076" s="310" t="s">
        <v>13663</v>
      </c>
      <c r="BC1076" s="309" t="s">
        <v>8721</v>
      </c>
      <c r="BD1076" s="309">
        <v>1</v>
      </c>
      <c r="BE1076" s="307"/>
      <c r="BF1076" s="310" t="b">
        <v>1</v>
      </c>
    </row>
    <row r="1077" spans="1:58" s="311" customFormat="1" ht="15" customHeight="1" x14ac:dyDescent="0.25">
      <c r="A1077" s="345">
        <v>1075</v>
      </c>
      <c r="B1077" s="326" t="s">
        <v>2935</v>
      </c>
      <c r="C1077" s="337">
        <v>7753</v>
      </c>
      <c r="D1077" s="337" t="s">
        <v>2935</v>
      </c>
      <c r="E1077" s="337" t="s">
        <v>1414</v>
      </c>
      <c r="F1077" s="337" t="s">
        <v>2727</v>
      </c>
      <c r="G1077" s="337" t="s">
        <v>2683</v>
      </c>
      <c r="H1077" s="337" t="s">
        <v>2930</v>
      </c>
      <c r="I1077" s="337" t="s">
        <v>2792</v>
      </c>
      <c r="J1077" s="337" t="s">
        <v>13657</v>
      </c>
      <c r="K1077" s="337" t="s">
        <v>12473</v>
      </c>
      <c r="L1077" s="338" t="s">
        <v>12753</v>
      </c>
      <c r="M1077" s="337" t="s">
        <v>13658</v>
      </c>
      <c r="N1077" s="337" t="s">
        <v>13659</v>
      </c>
      <c r="O1077" s="337" t="s">
        <v>13660</v>
      </c>
      <c r="P1077" s="337" t="s">
        <v>13661</v>
      </c>
      <c r="Q1077" s="337" t="s">
        <v>13629</v>
      </c>
      <c r="R1077" s="337" t="s">
        <v>12758</v>
      </c>
      <c r="S1077" s="337" t="s">
        <v>13662</v>
      </c>
      <c r="T1077" s="337" t="s">
        <v>13663</v>
      </c>
      <c r="U1077" s="337" t="s">
        <v>8721</v>
      </c>
      <c r="V1077" s="337">
        <v>10071</v>
      </c>
      <c r="W1077" s="337" t="s">
        <v>13740</v>
      </c>
      <c r="X1077" s="337" t="s">
        <v>290</v>
      </c>
      <c r="Y1077" s="337" t="s">
        <v>8721</v>
      </c>
      <c r="Z1077" s="337" t="s">
        <v>12477</v>
      </c>
      <c r="AA1077" s="337" t="s">
        <v>8721</v>
      </c>
      <c r="AB1077" s="337" t="s">
        <v>8721</v>
      </c>
      <c r="AC1077" s="339">
        <v>5612.71875</v>
      </c>
      <c r="AD1077" s="339" t="s">
        <v>12496</v>
      </c>
      <c r="AE1077" s="339">
        <v>6958.6717381338794</v>
      </c>
      <c r="AF1077" s="340">
        <v>0.23980410351647841</v>
      </c>
      <c r="AG1077" s="366">
        <v>8207.7769663088948</v>
      </c>
      <c r="AH1077" s="366">
        <v>6203.1448464418208</v>
      </c>
      <c r="AI1077" s="340">
        <v>0.10519431361883602</v>
      </c>
      <c r="AJ1077" s="340">
        <v>-0.10857343471911918</v>
      </c>
      <c r="AK1077" s="341">
        <v>6203.1448464418208</v>
      </c>
      <c r="AL1077" s="342">
        <v>0.10519431361883602</v>
      </c>
      <c r="AM1077" s="339" t="s">
        <v>12497</v>
      </c>
      <c r="AN1077" s="339" t="s">
        <v>13639</v>
      </c>
      <c r="AO1077" s="337" t="s">
        <v>13640</v>
      </c>
      <c r="AP1077" s="343">
        <v>44406</v>
      </c>
      <c r="AQ1077" s="335" t="s">
        <v>12482</v>
      </c>
      <c r="AR1077" s="335" t="s">
        <v>13318</v>
      </c>
      <c r="AS1077" s="335" t="s">
        <v>12501</v>
      </c>
      <c r="AT1077" s="335" t="s">
        <v>13664</v>
      </c>
      <c r="AU1077" s="335" t="s">
        <v>8721</v>
      </c>
      <c r="AV1077" s="335" t="s">
        <v>13665</v>
      </c>
      <c r="AW1077" s="327" t="s">
        <v>12484</v>
      </c>
      <c r="AX1077" s="335" t="s">
        <v>12741</v>
      </c>
      <c r="AY1077" s="390">
        <v>2</v>
      </c>
      <c r="AZ1077" s="309"/>
      <c r="BA1077" s="311" t="s">
        <v>13666</v>
      </c>
      <c r="BB1077" s="310" t="s">
        <v>13663</v>
      </c>
      <c r="BC1077" s="311" t="s">
        <v>8721</v>
      </c>
      <c r="BD1077" s="311">
        <v>1</v>
      </c>
      <c r="BE1077" s="307"/>
      <c r="BF1077" s="310" t="b">
        <v>1</v>
      </c>
    </row>
    <row r="1078" spans="1:58" s="309" customFormat="1" ht="15" customHeight="1" x14ac:dyDescent="0.25">
      <c r="A1078" s="335">
        <v>1076</v>
      </c>
      <c r="B1078" s="326" t="s">
        <v>2936</v>
      </c>
      <c r="C1078" s="337">
        <v>7755</v>
      </c>
      <c r="D1078" s="337" t="s">
        <v>2936</v>
      </c>
      <c r="E1078" s="337" t="s">
        <v>1414</v>
      </c>
      <c r="F1078" s="337" t="s">
        <v>2727</v>
      </c>
      <c r="G1078" s="337" t="s">
        <v>2683</v>
      </c>
      <c r="H1078" s="337" t="s">
        <v>2930</v>
      </c>
      <c r="I1078" s="337" t="s">
        <v>2806</v>
      </c>
      <c r="J1078" s="337" t="s">
        <v>13657</v>
      </c>
      <c r="K1078" s="337" t="s">
        <v>12473</v>
      </c>
      <c r="L1078" s="338" t="s">
        <v>12753</v>
      </c>
      <c r="M1078" s="337" t="s">
        <v>13658</v>
      </c>
      <c r="N1078" s="337" t="s">
        <v>13659</v>
      </c>
      <c r="O1078" s="337" t="s">
        <v>13660</v>
      </c>
      <c r="P1078" s="337" t="s">
        <v>13661</v>
      </c>
      <c r="Q1078" s="337" t="s">
        <v>13629</v>
      </c>
      <c r="R1078" s="337" t="s">
        <v>12758</v>
      </c>
      <c r="S1078" s="337" t="s">
        <v>13662</v>
      </c>
      <c r="T1078" s="337" t="s">
        <v>13663</v>
      </c>
      <c r="U1078" s="337" t="s">
        <v>8721</v>
      </c>
      <c r="V1078" s="337">
        <v>10071</v>
      </c>
      <c r="W1078" s="337" t="s">
        <v>13741</v>
      </c>
      <c r="X1078" s="337" t="s">
        <v>290</v>
      </c>
      <c r="Y1078" s="337" t="s">
        <v>8721</v>
      </c>
      <c r="Z1078" s="337" t="s">
        <v>12477</v>
      </c>
      <c r="AA1078" s="337" t="s">
        <v>8721</v>
      </c>
      <c r="AB1078" s="337" t="s">
        <v>8721</v>
      </c>
      <c r="AC1078" s="339">
        <v>6674.4687500000009</v>
      </c>
      <c r="AD1078" s="339" t="s">
        <v>12496</v>
      </c>
      <c r="AE1078" s="339">
        <v>8275.0337450425013</v>
      </c>
      <c r="AF1078" s="340">
        <v>0.23980410351647841</v>
      </c>
      <c r="AG1078" s="366">
        <v>8841.0008683582091</v>
      </c>
      <c r="AH1078" s="366">
        <v>6681.7128680589376</v>
      </c>
      <c r="AI1078" s="340">
        <v>1.0853475130792045E-3</v>
      </c>
      <c r="AJ1078" s="340">
        <v>-0.1925455443535935</v>
      </c>
      <c r="AK1078" s="341">
        <v>6681.7128680589376</v>
      </c>
      <c r="AL1078" s="342">
        <v>1.0853475130792045E-3</v>
      </c>
      <c r="AM1078" s="339" t="s">
        <v>12497</v>
      </c>
      <c r="AN1078" s="339" t="s">
        <v>13639</v>
      </c>
      <c r="AO1078" s="337" t="s">
        <v>13640</v>
      </c>
      <c r="AP1078" s="343">
        <v>44406</v>
      </c>
      <c r="AQ1078" s="335" t="s">
        <v>12482</v>
      </c>
      <c r="AR1078" s="335" t="s">
        <v>13318</v>
      </c>
      <c r="AS1078" s="335" t="s">
        <v>12501</v>
      </c>
      <c r="AT1078" s="335" t="s">
        <v>13664</v>
      </c>
      <c r="AU1078" s="335" t="s">
        <v>8721</v>
      </c>
      <c r="AV1078" s="335" t="s">
        <v>13665</v>
      </c>
      <c r="AW1078" s="327" t="s">
        <v>12484</v>
      </c>
      <c r="AX1078" s="335" t="s">
        <v>12741</v>
      </c>
      <c r="AY1078" s="390">
        <v>2</v>
      </c>
      <c r="AZ1078" s="311"/>
      <c r="BA1078" s="309" t="s">
        <v>13666</v>
      </c>
      <c r="BB1078" s="310" t="s">
        <v>13663</v>
      </c>
      <c r="BC1078" s="309" t="s">
        <v>8721</v>
      </c>
      <c r="BD1078" s="309">
        <v>1</v>
      </c>
      <c r="BE1078" s="307"/>
      <c r="BF1078" s="310" t="b">
        <v>1</v>
      </c>
    </row>
    <row r="1079" spans="1:58" s="311" customFormat="1" ht="15" customHeight="1" x14ac:dyDescent="0.25">
      <c r="A1079" s="345">
        <v>1077</v>
      </c>
      <c r="B1079" s="326" t="s">
        <v>2937</v>
      </c>
      <c r="C1079" s="337">
        <v>7757</v>
      </c>
      <c r="D1079" s="337" t="s">
        <v>2937</v>
      </c>
      <c r="E1079" s="337" t="s">
        <v>1414</v>
      </c>
      <c r="F1079" s="337" t="s">
        <v>2727</v>
      </c>
      <c r="G1079" s="337" t="s">
        <v>2683</v>
      </c>
      <c r="H1079" s="337" t="s">
        <v>2930</v>
      </c>
      <c r="I1079" s="337" t="s">
        <v>2821</v>
      </c>
      <c r="J1079" s="337" t="s">
        <v>13657</v>
      </c>
      <c r="K1079" s="337" t="s">
        <v>12473</v>
      </c>
      <c r="L1079" s="338" t="s">
        <v>12753</v>
      </c>
      <c r="M1079" s="337" t="s">
        <v>13658</v>
      </c>
      <c r="N1079" s="337" t="s">
        <v>13659</v>
      </c>
      <c r="O1079" s="337" t="s">
        <v>13660</v>
      </c>
      <c r="P1079" s="337" t="s">
        <v>13661</v>
      </c>
      <c r="Q1079" s="337" t="s">
        <v>13629</v>
      </c>
      <c r="R1079" s="337" t="s">
        <v>12758</v>
      </c>
      <c r="S1079" s="337" t="s">
        <v>13662</v>
      </c>
      <c r="T1079" s="337" t="s">
        <v>13663</v>
      </c>
      <c r="U1079" s="337" t="s">
        <v>8721</v>
      </c>
      <c r="V1079" s="337">
        <v>10071</v>
      </c>
      <c r="W1079" s="337" t="s">
        <v>13742</v>
      </c>
      <c r="X1079" s="337" t="s">
        <v>290</v>
      </c>
      <c r="Y1079" s="337" t="s">
        <v>8721</v>
      </c>
      <c r="Z1079" s="337" t="s">
        <v>12477</v>
      </c>
      <c r="AA1079" s="337" t="s">
        <v>8721</v>
      </c>
      <c r="AB1079" s="337" t="s">
        <v>8721</v>
      </c>
      <c r="AC1079" s="339">
        <v>7650.59375</v>
      </c>
      <c r="AD1079" s="339" t="s">
        <v>12496</v>
      </c>
      <c r="AE1079" s="339">
        <v>9485.2375255875231</v>
      </c>
      <c r="AF1079" s="340">
        <v>0.23980410351647841</v>
      </c>
      <c r="AG1079" s="366">
        <v>12282.934782401213</v>
      </c>
      <c r="AH1079" s="366">
        <v>9283.0036570666725</v>
      </c>
      <c r="AI1079" s="340">
        <v>0.21337035534878224</v>
      </c>
      <c r="AJ1079" s="340">
        <v>-2.1320907143896117E-2</v>
      </c>
      <c r="AK1079" s="341">
        <v>9283.0036570666725</v>
      </c>
      <c r="AL1079" s="342">
        <v>0.21337035534878224</v>
      </c>
      <c r="AM1079" s="339" t="s">
        <v>12497</v>
      </c>
      <c r="AN1079" s="339" t="s">
        <v>13639</v>
      </c>
      <c r="AO1079" s="337" t="s">
        <v>13640</v>
      </c>
      <c r="AP1079" s="343">
        <v>44406</v>
      </c>
      <c r="AQ1079" s="335" t="s">
        <v>12482</v>
      </c>
      <c r="AR1079" s="335" t="s">
        <v>13318</v>
      </c>
      <c r="AS1079" s="335" t="s">
        <v>12501</v>
      </c>
      <c r="AT1079" s="335" t="s">
        <v>13664</v>
      </c>
      <c r="AU1079" s="335" t="s">
        <v>8721</v>
      </c>
      <c r="AV1079" s="335" t="s">
        <v>13665</v>
      </c>
      <c r="AW1079" s="327" t="s">
        <v>12484</v>
      </c>
      <c r="AX1079" s="335" t="s">
        <v>12741</v>
      </c>
      <c r="AY1079" s="390">
        <v>2</v>
      </c>
      <c r="AZ1079" s="309"/>
      <c r="BA1079" s="311" t="s">
        <v>13666</v>
      </c>
      <c r="BB1079" s="310" t="s">
        <v>13663</v>
      </c>
      <c r="BC1079" s="311" t="s">
        <v>8721</v>
      </c>
      <c r="BD1079" s="311">
        <v>1</v>
      </c>
      <c r="BE1079" s="307"/>
      <c r="BF1079" s="310" t="b">
        <v>1</v>
      </c>
    </row>
    <row r="1080" spans="1:58" s="309" customFormat="1" ht="15" customHeight="1" x14ac:dyDescent="0.25">
      <c r="A1080" s="335">
        <v>1078</v>
      </c>
      <c r="B1080" s="382" t="s">
        <v>2939</v>
      </c>
      <c r="C1080" s="337">
        <v>7758</v>
      </c>
      <c r="D1080" s="337" t="s">
        <v>2939</v>
      </c>
      <c r="E1080" s="337" t="s">
        <v>1414</v>
      </c>
      <c r="F1080" s="337" t="s">
        <v>2727</v>
      </c>
      <c r="G1080" s="337" t="s">
        <v>2683</v>
      </c>
      <c r="H1080" s="337" t="s">
        <v>2938</v>
      </c>
      <c r="I1080" s="337" t="s">
        <v>2719</v>
      </c>
      <c r="J1080" s="337" t="s">
        <v>13728</v>
      </c>
      <c r="K1080" s="337" t="s">
        <v>12473</v>
      </c>
      <c r="L1080" s="338" t="s">
        <v>12753</v>
      </c>
      <c r="M1080" s="337" t="s">
        <v>13667</v>
      </c>
      <c r="N1080" s="337" t="s">
        <v>13659</v>
      </c>
      <c r="O1080" s="337" t="s">
        <v>13660</v>
      </c>
      <c r="P1080" s="337" t="s">
        <v>13644</v>
      </c>
      <c r="Q1080" s="337" t="s">
        <v>13729</v>
      </c>
      <c r="R1080" s="337" t="s">
        <v>12862</v>
      </c>
      <c r="S1080" s="337" t="s">
        <v>13675</v>
      </c>
      <c r="T1080" s="337" t="s">
        <v>13676</v>
      </c>
      <c r="U1080" s="337" t="s">
        <v>8721</v>
      </c>
      <c r="V1080" s="337" t="s">
        <v>13677</v>
      </c>
      <c r="W1080" s="337" t="s">
        <v>12476</v>
      </c>
      <c r="X1080" s="337" t="s">
        <v>8805</v>
      </c>
      <c r="Y1080" s="337" t="s">
        <v>8721</v>
      </c>
      <c r="Z1080" s="337" t="s">
        <v>12484</v>
      </c>
      <c r="AA1080" s="337" t="s">
        <v>12484</v>
      </c>
      <c r="AB1080" s="337" t="s">
        <v>12484</v>
      </c>
      <c r="AC1080" s="339">
        <v>2911.25</v>
      </c>
      <c r="AD1080" s="339" t="s">
        <v>12496</v>
      </c>
      <c r="AE1080" s="339">
        <v>3609.3796963623477</v>
      </c>
      <c r="AF1080" s="340">
        <v>0.23980410351647841</v>
      </c>
      <c r="AG1080" s="366">
        <v>0</v>
      </c>
      <c r="AH1080" s="366">
        <v>0</v>
      </c>
      <c r="AI1080" s="340">
        <v>-1</v>
      </c>
      <c r="AJ1080" s="340">
        <v>-1</v>
      </c>
      <c r="AK1080" s="341">
        <v>0</v>
      </c>
      <c r="AL1080" s="342">
        <v>-1</v>
      </c>
      <c r="AM1080" s="339" t="s">
        <v>12711</v>
      </c>
      <c r="AN1080" s="339" t="s">
        <v>12484</v>
      </c>
      <c r="AO1080" s="337" t="s">
        <v>12763</v>
      </c>
      <c r="AP1080" s="343">
        <v>43707</v>
      </c>
      <c r="AQ1080" s="335" t="s">
        <v>12482</v>
      </c>
      <c r="AR1080" s="335" t="s">
        <v>13318</v>
      </c>
      <c r="AS1080" s="335" t="s">
        <v>12501</v>
      </c>
      <c r="AT1080" s="335" t="s">
        <v>12764</v>
      </c>
      <c r="AU1080" s="335" t="s">
        <v>8721</v>
      </c>
      <c r="AV1080" s="335" t="s">
        <v>8721</v>
      </c>
      <c r="AW1080" s="327" t="s">
        <v>12484</v>
      </c>
      <c r="AX1080" s="335" t="s">
        <v>12741</v>
      </c>
      <c r="AY1080" s="335" t="s">
        <v>12484</v>
      </c>
      <c r="AZ1080" s="311"/>
      <c r="BA1080" s="309" t="s">
        <v>12766</v>
      </c>
      <c r="BB1080" s="310" t="s">
        <v>13676</v>
      </c>
      <c r="BC1080" s="309" t="s">
        <v>8721</v>
      </c>
      <c r="BD1080" s="309">
        <v>1</v>
      </c>
      <c r="BE1080" s="307"/>
      <c r="BF1080" s="310" t="b">
        <v>1</v>
      </c>
    </row>
    <row r="1081" spans="1:58" s="311" customFormat="1" ht="15" customHeight="1" x14ac:dyDescent="0.25">
      <c r="A1081" s="345">
        <v>1079</v>
      </c>
      <c r="B1081" s="382" t="s">
        <v>2940</v>
      </c>
      <c r="C1081" s="346">
        <v>7760</v>
      </c>
      <c r="D1081" s="346" t="s">
        <v>2940</v>
      </c>
      <c r="E1081" s="346" t="s">
        <v>1414</v>
      </c>
      <c r="F1081" s="346" t="s">
        <v>2727</v>
      </c>
      <c r="G1081" s="346" t="s">
        <v>2683</v>
      </c>
      <c r="H1081" s="346" t="s">
        <v>2938</v>
      </c>
      <c r="I1081" s="346" t="s">
        <v>2767</v>
      </c>
      <c r="J1081" s="346" t="s">
        <v>13728</v>
      </c>
      <c r="K1081" s="346" t="s">
        <v>12473</v>
      </c>
      <c r="L1081" s="347" t="s">
        <v>12753</v>
      </c>
      <c r="M1081" s="346" t="s">
        <v>13667</v>
      </c>
      <c r="N1081" s="346" t="s">
        <v>13659</v>
      </c>
      <c r="O1081" s="346" t="s">
        <v>13660</v>
      </c>
      <c r="P1081" s="346" t="s">
        <v>13644</v>
      </c>
      <c r="Q1081" s="346" t="s">
        <v>13729</v>
      </c>
      <c r="R1081" s="346" t="s">
        <v>12862</v>
      </c>
      <c r="S1081" s="346" t="s">
        <v>13675</v>
      </c>
      <c r="T1081" s="346" t="s">
        <v>13676</v>
      </c>
      <c r="U1081" s="346" t="s">
        <v>8721</v>
      </c>
      <c r="V1081" s="346" t="s">
        <v>13677</v>
      </c>
      <c r="W1081" s="346" t="s">
        <v>12476</v>
      </c>
      <c r="X1081" s="346" t="s">
        <v>8805</v>
      </c>
      <c r="Y1081" s="346" t="s">
        <v>8721</v>
      </c>
      <c r="Z1081" s="346" t="s">
        <v>12484</v>
      </c>
      <c r="AA1081" s="346" t="s">
        <v>12484</v>
      </c>
      <c r="AB1081" s="346" t="s">
        <v>12484</v>
      </c>
      <c r="AC1081" s="348">
        <v>3788.90625</v>
      </c>
      <c r="AD1081" s="348" t="s">
        <v>12496</v>
      </c>
      <c r="AE1081" s="348">
        <v>4697.5015165892319</v>
      </c>
      <c r="AF1081" s="349">
        <v>0.23980410351647841</v>
      </c>
      <c r="AG1081" s="359">
        <v>0</v>
      </c>
      <c r="AH1081" s="359">
        <v>0</v>
      </c>
      <c r="AI1081" s="349">
        <v>-1</v>
      </c>
      <c r="AJ1081" s="349">
        <v>-1</v>
      </c>
      <c r="AK1081" s="350">
        <v>0</v>
      </c>
      <c r="AL1081" s="351">
        <v>-1</v>
      </c>
      <c r="AM1081" s="348" t="s">
        <v>12711</v>
      </c>
      <c r="AN1081" s="348" t="s">
        <v>12484</v>
      </c>
      <c r="AO1081" s="346" t="s">
        <v>12763</v>
      </c>
      <c r="AP1081" s="352">
        <v>43707</v>
      </c>
      <c r="AQ1081" s="346" t="s">
        <v>12482</v>
      </c>
      <c r="AR1081" s="346" t="s">
        <v>13318</v>
      </c>
      <c r="AS1081" s="346" t="s">
        <v>12501</v>
      </c>
      <c r="AT1081" s="346" t="s">
        <v>12764</v>
      </c>
      <c r="AU1081" s="346" t="s">
        <v>8721</v>
      </c>
      <c r="AV1081" s="346" t="s">
        <v>8721</v>
      </c>
      <c r="AW1081" s="327" t="s">
        <v>12484</v>
      </c>
      <c r="AX1081" s="346" t="s">
        <v>12741</v>
      </c>
      <c r="AY1081" s="346" t="s">
        <v>12484</v>
      </c>
      <c r="AZ1081" s="309"/>
      <c r="BA1081" s="311" t="s">
        <v>12766</v>
      </c>
      <c r="BB1081" s="310" t="s">
        <v>13676</v>
      </c>
      <c r="BC1081" s="311" t="s">
        <v>8721</v>
      </c>
      <c r="BD1081" s="311">
        <v>1</v>
      </c>
      <c r="BE1081" s="307"/>
      <c r="BF1081" s="310" t="b">
        <v>1</v>
      </c>
    </row>
    <row r="1082" spans="1:58" s="309" customFormat="1" ht="15" customHeight="1" x14ac:dyDescent="0.25">
      <c r="A1082" s="335">
        <v>1080</v>
      </c>
      <c r="B1082" s="382" t="s">
        <v>2941</v>
      </c>
      <c r="C1082" s="337">
        <v>7761</v>
      </c>
      <c r="D1082" s="337" t="s">
        <v>2941</v>
      </c>
      <c r="E1082" s="337" t="s">
        <v>1414</v>
      </c>
      <c r="F1082" s="337" t="s">
        <v>2727</v>
      </c>
      <c r="G1082" s="337" t="s">
        <v>2683</v>
      </c>
      <c r="H1082" s="337" t="s">
        <v>2938</v>
      </c>
      <c r="I1082" s="337" t="s">
        <v>2779</v>
      </c>
      <c r="J1082" s="337" t="s">
        <v>13728</v>
      </c>
      <c r="K1082" s="337" t="s">
        <v>12473</v>
      </c>
      <c r="L1082" s="338" t="s">
        <v>12753</v>
      </c>
      <c r="M1082" s="337" t="s">
        <v>13667</v>
      </c>
      <c r="N1082" s="337" t="s">
        <v>13659</v>
      </c>
      <c r="O1082" s="337" t="s">
        <v>13660</v>
      </c>
      <c r="P1082" s="337" t="s">
        <v>13644</v>
      </c>
      <c r="Q1082" s="337" t="s">
        <v>13729</v>
      </c>
      <c r="R1082" s="337" t="s">
        <v>12862</v>
      </c>
      <c r="S1082" s="337" t="s">
        <v>13675</v>
      </c>
      <c r="T1082" s="337" t="s">
        <v>13676</v>
      </c>
      <c r="U1082" s="337" t="s">
        <v>8721</v>
      </c>
      <c r="V1082" s="337" t="s">
        <v>13677</v>
      </c>
      <c r="W1082" s="337" t="s">
        <v>12476</v>
      </c>
      <c r="X1082" s="337" t="s">
        <v>8805</v>
      </c>
      <c r="Y1082" s="337" t="s">
        <v>8721</v>
      </c>
      <c r="Z1082" s="337" t="s">
        <v>12484</v>
      </c>
      <c r="AA1082" s="337" t="s">
        <v>12484</v>
      </c>
      <c r="AB1082" s="337" t="s">
        <v>12484</v>
      </c>
      <c r="AC1082" s="339">
        <v>4533.84375</v>
      </c>
      <c r="AD1082" s="339" t="s">
        <v>12496</v>
      </c>
      <c r="AE1082" s="339">
        <v>5621.0780859525385</v>
      </c>
      <c r="AF1082" s="340">
        <v>0.23980410351647841</v>
      </c>
      <c r="AG1082" s="366">
        <v>0</v>
      </c>
      <c r="AH1082" s="366">
        <v>0</v>
      </c>
      <c r="AI1082" s="340">
        <v>-1</v>
      </c>
      <c r="AJ1082" s="340">
        <v>-1</v>
      </c>
      <c r="AK1082" s="341">
        <v>0</v>
      </c>
      <c r="AL1082" s="342">
        <v>-1</v>
      </c>
      <c r="AM1082" s="339" t="s">
        <v>12711</v>
      </c>
      <c r="AN1082" s="339" t="s">
        <v>12484</v>
      </c>
      <c r="AO1082" s="337" t="s">
        <v>12763</v>
      </c>
      <c r="AP1082" s="343">
        <v>43707</v>
      </c>
      <c r="AQ1082" s="335" t="s">
        <v>12482</v>
      </c>
      <c r="AR1082" s="335" t="s">
        <v>13318</v>
      </c>
      <c r="AS1082" s="335" t="s">
        <v>12501</v>
      </c>
      <c r="AT1082" s="335" t="s">
        <v>12764</v>
      </c>
      <c r="AU1082" s="335" t="s">
        <v>8721</v>
      </c>
      <c r="AV1082" s="335" t="s">
        <v>8721</v>
      </c>
      <c r="AW1082" s="327" t="s">
        <v>12484</v>
      </c>
      <c r="AX1082" s="335" t="s">
        <v>12741</v>
      </c>
      <c r="AY1082" s="335" t="s">
        <v>12484</v>
      </c>
      <c r="AZ1082" s="311"/>
      <c r="BA1082" s="309" t="s">
        <v>12766</v>
      </c>
      <c r="BB1082" s="310" t="s">
        <v>13676</v>
      </c>
      <c r="BC1082" s="309" t="s">
        <v>8721</v>
      </c>
      <c r="BD1082" s="309">
        <v>1</v>
      </c>
      <c r="BE1082" s="307"/>
      <c r="BF1082" s="310" t="b">
        <v>1</v>
      </c>
    </row>
    <row r="1083" spans="1:58" s="311" customFormat="1" ht="15" customHeight="1" x14ac:dyDescent="0.25">
      <c r="A1083" s="345">
        <v>1081</v>
      </c>
      <c r="B1083" s="382" t="s">
        <v>2942</v>
      </c>
      <c r="C1083" s="346">
        <v>7762</v>
      </c>
      <c r="D1083" s="346" t="s">
        <v>2942</v>
      </c>
      <c r="E1083" s="346" t="s">
        <v>1414</v>
      </c>
      <c r="F1083" s="346" t="s">
        <v>2727</v>
      </c>
      <c r="G1083" s="346" t="s">
        <v>2683</v>
      </c>
      <c r="H1083" s="346" t="s">
        <v>2938</v>
      </c>
      <c r="I1083" s="346" t="s">
        <v>2792</v>
      </c>
      <c r="J1083" s="346" t="s">
        <v>13728</v>
      </c>
      <c r="K1083" s="346" t="s">
        <v>12473</v>
      </c>
      <c r="L1083" s="347" t="s">
        <v>12753</v>
      </c>
      <c r="M1083" s="346" t="s">
        <v>13667</v>
      </c>
      <c r="N1083" s="346" t="s">
        <v>13659</v>
      </c>
      <c r="O1083" s="346" t="s">
        <v>13660</v>
      </c>
      <c r="P1083" s="346" t="s">
        <v>13644</v>
      </c>
      <c r="Q1083" s="346" t="s">
        <v>13729</v>
      </c>
      <c r="R1083" s="346" t="s">
        <v>12862</v>
      </c>
      <c r="S1083" s="346" t="s">
        <v>13675</v>
      </c>
      <c r="T1083" s="346" t="s">
        <v>13676</v>
      </c>
      <c r="U1083" s="346" t="s">
        <v>8721</v>
      </c>
      <c r="V1083" s="346" t="s">
        <v>13677</v>
      </c>
      <c r="W1083" s="346" t="s">
        <v>12476</v>
      </c>
      <c r="X1083" s="346" t="s">
        <v>8805</v>
      </c>
      <c r="Y1083" s="346" t="s">
        <v>8721</v>
      </c>
      <c r="Z1083" s="346" t="s">
        <v>12484</v>
      </c>
      <c r="AA1083" s="346" t="s">
        <v>12484</v>
      </c>
      <c r="AB1083" s="346" t="s">
        <v>12484</v>
      </c>
      <c r="AC1083" s="348">
        <v>5788.25</v>
      </c>
      <c r="AD1083" s="348" t="s">
        <v>12496</v>
      </c>
      <c r="AE1083" s="348">
        <v>7176.2961021792562</v>
      </c>
      <c r="AF1083" s="349">
        <v>0.23980410351647841</v>
      </c>
      <c r="AG1083" s="359">
        <v>0</v>
      </c>
      <c r="AH1083" s="359">
        <v>0</v>
      </c>
      <c r="AI1083" s="349">
        <v>-1</v>
      </c>
      <c r="AJ1083" s="349">
        <v>-1</v>
      </c>
      <c r="AK1083" s="350">
        <v>0</v>
      </c>
      <c r="AL1083" s="351">
        <v>-1</v>
      </c>
      <c r="AM1083" s="348" t="s">
        <v>12711</v>
      </c>
      <c r="AN1083" s="348" t="s">
        <v>12484</v>
      </c>
      <c r="AO1083" s="346" t="s">
        <v>12763</v>
      </c>
      <c r="AP1083" s="352">
        <v>43707</v>
      </c>
      <c r="AQ1083" s="346" t="s">
        <v>12482</v>
      </c>
      <c r="AR1083" s="346" t="s">
        <v>13318</v>
      </c>
      <c r="AS1083" s="346" t="s">
        <v>12501</v>
      </c>
      <c r="AT1083" s="346" t="s">
        <v>12764</v>
      </c>
      <c r="AU1083" s="346" t="s">
        <v>8721</v>
      </c>
      <c r="AV1083" s="346" t="s">
        <v>8721</v>
      </c>
      <c r="AW1083" s="327" t="s">
        <v>12484</v>
      </c>
      <c r="AX1083" s="346" t="s">
        <v>12741</v>
      </c>
      <c r="AY1083" s="346" t="s">
        <v>12484</v>
      </c>
      <c r="AZ1083" s="309"/>
      <c r="BA1083" s="311" t="s">
        <v>12766</v>
      </c>
      <c r="BB1083" s="310" t="s">
        <v>13676</v>
      </c>
      <c r="BC1083" s="311" t="s">
        <v>8721</v>
      </c>
      <c r="BD1083" s="311">
        <v>1</v>
      </c>
      <c r="BE1083" s="307"/>
      <c r="BF1083" s="310" t="b">
        <v>1</v>
      </c>
    </row>
    <row r="1084" spans="1:58" s="309" customFormat="1" ht="15" customHeight="1" x14ac:dyDescent="0.25">
      <c r="A1084" s="335">
        <v>1082</v>
      </c>
      <c r="B1084" s="382" t="s">
        <v>2943</v>
      </c>
      <c r="C1084" s="346">
        <v>7764</v>
      </c>
      <c r="D1084" s="346" t="s">
        <v>2943</v>
      </c>
      <c r="E1084" s="346" t="s">
        <v>1414</v>
      </c>
      <c r="F1084" s="346" t="s">
        <v>2727</v>
      </c>
      <c r="G1084" s="346" t="s">
        <v>2683</v>
      </c>
      <c r="H1084" s="346" t="s">
        <v>2938</v>
      </c>
      <c r="I1084" s="346" t="s">
        <v>2806</v>
      </c>
      <c r="J1084" s="346" t="s">
        <v>13728</v>
      </c>
      <c r="K1084" s="346" t="s">
        <v>12473</v>
      </c>
      <c r="L1084" s="347" t="s">
        <v>12753</v>
      </c>
      <c r="M1084" s="346" t="s">
        <v>13667</v>
      </c>
      <c r="N1084" s="346" t="s">
        <v>13659</v>
      </c>
      <c r="O1084" s="346" t="s">
        <v>13660</v>
      </c>
      <c r="P1084" s="346" t="s">
        <v>13644</v>
      </c>
      <c r="Q1084" s="346" t="s">
        <v>13729</v>
      </c>
      <c r="R1084" s="346" t="s">
        <v>12862</v>
      </c>
      <c r="S1084" s="346" t="s">
        <v>13675</v>
      </c>
      <c r="T1084" s="346" t="s">
        <v>13676</v>
      </c>
      <c r="U1084" s="346" t="s">
        <v>8721</v>
      </c>
      <c r="V1084" s="346" t="s">
        <v>13677</v>
      </c>
      <c r="W1084" s="346" t="s">
        <v>12476</v>
      </c>
      <c r="X1084" s="346" t="s">
        <v>8805</v>
      </c>
      <c r="Y1084" s="346" t="s">
        <v>8721</v>
      </c>
      <c r="Z1084" s="346" t="s">
        <v>12484</v>
      </c>
      <c r="AA1084" s="346" t="s">
        <v>12484</v>
      </c>
      <c r="AB1084" s="346" t="s">
        <v>12484</v>
      </c>
      <c r="AC1084" s="348">
        <v>6884.2500000000009</v>
      </c>
      <c r="AD1084" s="348" t="s">
        <v>12496</v>
      </c>
      <c r="AE1084" s="348">
        <v>8535.1213996333172</v>
      </c>
      <c r="AF1084" s="349">
        <v>0.23980410351647841</v>
      </c>
      <c r="AG1084" s="359">
        <v>0</v>
      </c>
      <c r="AH1084" s="359">
        <v>0</v>
      </c>
      <c r="AI1084" s="349">
        <v>-1</v>
      </c>
      <c r="AJ1084" s="349">
        <v>-1</v>
      </c>
      <c r="AK1084" s="350">
        <v>0</v>
      </c>
      <c r="AL1084" s="351">
        <v>-1</v>
      </c>
      <c r="AM1084" s="348" t="s">
        <v>12711</v>
      </c>
      <c r="AN1084" s="348" t="s">
        <v>12484</v>
      </c>
      <c r="AO1084" s="346" t="s">
        <v>12763</v>
      </c>
      <c r="AP1084" s="352">
        <v>43707</v>
      </c>
      <c r="AQ1084" s="346" t="s">
        <v>12482</v>
      </c>
      <c r="AR1084" s="346" t="s">
        <v>13318</v>
      </c>
      <c r="AS1084" s="346" t="s">
        <v>12501</v>
      </c>
      <c r="AT1084" s="346" t="s">
        <v>12764</v>
      </c>
      <c r="AU1084" s="346" t="s">
        <v>8721</v>
      </c>
      <c r="AV1084" s="346" t="s">
        <v>8721</v>
      </c>
      <c r="AW1084" s="327" t="s">
        <v>12484</v>
      </c>
      <c r="AX1084" s="346" t="s">
        <v>12741</v>
      </c>
      <c r="AY1084" s="346" t="s">
        <v>12484</v>
      </c>
      <c r="AZ1084" s="311"/>
      <c r="BA1084" s="309" t="s">
        <v>12766</v>
      </c>
      <c r="BB1084" s="310" t="s">
        <v>13676</v>
      </c>
      <c r="BC1084" s="309" t="s">
        <v>8721</v>
      </c>
      <c r="BD1084" s="309">
        <v>1</v>
      </c>
      <c r="BE1084" s="307"/>
      <c r="BF1084" s="310" t="b">
        <v>1</v>
      </c>
    </row>
    <row r="1085" spans="1:58" s="311" customFormat="1" ht="15" customHeight="1" x14ac:dyDescent="0.25">
      <c r="A1085" s="345">
        <v>1083</v>
      </c>
      <c r="B1085" s="382" t="s">
        <v>2944</v>
      </c>
      <c r="C1085" s="337">
        <v>7765</v>
      </c>
      <c r="D1085" s="337" t="s">
        <v>2944</v>
      </c>
      <c r="E1085" s="337" t="s">
        <v>1414</v>
      </c>
      <c r="F1085" s="337" t="s">
        <v>2727</v>
      </c>
      <c r="G1085" s="337" t="s">
        <v>2683</v>
      </c>
      <c r="H1085" s="337" t="s">
        <v>2938</v>
      </c>
      <c r="I1085" s="337" t="s">
        <v>2821</v>
      </c>
      <c r="J1085" s="337" t="s">
        <v>13728</v>
      </c>
      <c r="K1085" s="337" t="s">
        <v>12473</v>
      </c>
      <c r="L1085" s="338" t="s">
        <v>12753</v>
      </c>
      <c r="M1085" s="337" t="s">
        <v>13667</v>
      </c>
      <c r="N1085" s="337" t="s">
        <v>13659</v>
      </c>
      <c r="O1085" s="337" t="s">
        <v>13660</v>
      </c>
      <c r="P1085" s="337" t="s">
        <v>13644</v>
      </c>
      <c r="Q1085" s="337" t="s">
        <v>13729</v>
      </c>
      <c r="R1085" s="337" t="s">
        <v>12862</v>
      </c>
      <c r="S1085" s="337" t="s">
        <v>13675</v>
      </c>
      <c r="T1085" s="337" t="s">
        <v>13676</v>
      </c>
      <c r="U1085" s="337" t="s">
        <v>8721</v>
      </c>
      <c r="V1085" s="337" t="s">
        <v>13677</v>
      </c>
      <c r="W1085" s="337" t="s">
        <v>12476</v>
      </c>
      <c r="X1085" s="337" t="s">
        <v>8805</v>
      </c>
      <c r="Y1085" s="337" t="s">
        <v>8721</v>
      </c>
      <c r="Z1085" s="337" t="s">
        <v>12484</v>
      </c>
      <c r="AA1085" s="337" t="s">
        <v>12484</v>
      </c>
      <c r="AB1085" s="337" t="s">
        <v>12484</v>
      </c>
      <c r="AC1085" s="339">
        <v>7889.4875000000002</v>
      </c>
      <c r="AD1085" s="339" t="s">
        <v>12496</v>
      </c>
      <c r="AE1085" s="339">
        <v>9781.4189771419624</v>
      </c>
      <c r="AF1085" s="340">
        <v>0.23980410351647841</v>
      </c>
      <c r="AG1085" s="366">
        <v>0</v>
      </c>
      <c r="AH1085" s="366">
        <v>0</v>
      </c>
      <c r="AI1085" s="340">
        <v>-1</v>
      </c>
      <c r="AJ1085" s="340">
        <v>-1</v>
      </c>
      <c r="AK1085" s="341">
        <v>0</v>
      </c>
      <c r="AL1085" s="342">
        <v>-1</v>
      </c>
      <c r="AM1085" s="339" t="s">
        <v>12711</v>
      </c>
      <c r="AN1085" s="339" t="s">
        <v>12484</v>
      </c>
      <c r="AO1085" s="337" t="s">
        <v>12763</v>
      </c>
      <c r="AP1085" s="343">
        <v>43707</v>
      </c>
      <c r="AQ1085" s="335" t="s">
        <v>12482</v>
      </c>
      <c r="AR1085" s="335" t="s">
        <v>13318</v>
      </c>
      <c r="AS1085" s="335" t="s">
        <v>12501</v>
      </c>
      <c r="AT1085" s="335" t="s">
        <v>12764</v>
      </c>
      <c r="AU1085" s="335" t="s">
        <v>8721</v>
      </c>
      <c r="AV1085" s="335" t="s">
        <v>8721</v>
      </c>
      <c r="AW1085" s="327" t="s">
        <v>12484</v>
      </c>
      <c r="AX1085" s="335" t="s">
        <v>12741</v>
      </c>
      <c r="AY1085" s="335" t="s">
        <v>12484</v>
      </c>
      <c r="AZ1085" s="309"/>
      <c r="BA1085" s="311" t="s">
        <v>12766</v>
      </c>
      <c r="BB1085" s="310" t="s">
        <v>13676</v>
      </c>
      <c r="BC1085" s="311" t="s">
        <v>8721</v>
      </c>
      <c r="BD1085" s="311">
        <v>1</v>
      </c>
      <c r="BE1085" s="307"/>
      <c r="BF1085" s="310" t="b">
        <v>1</v>
      </c>
    </row>
    <row r="1086" spans="1:58" s="309" customFormat="1" ht="15" customHeight="1" x14ac:dyDescent="0.25">
      <c r="A1086" s="335">
        <v>1084</v>
      </c>
      <c r="B1086" s="326" t="s">
        <v>2946</v>
      </c>
      <c r="C1086" s="346">
        <v>7766</v>
      </c>
      <c r="D1086" s="346" t="s">
        <v>2946</v>
      </c>
      <c r="E1086" s="346" t="s">
        <v>1414</v>
      </c>
      <c r="F1086" s="346" t="s">
        <v>2727</v>
      </c>
      <c r="G1086" s="346" t="s">
        <v>2683</v>
      </c>
      <c r="H1086" s="346" t="s">
        <v>2945</v>
      </c>
      <c r="I1086" s="346" t="s">
        <v>2719</v>
      </c>
      <c r="J1086" s="346" t="s">
        <v>13657</v>
      </c>
      <c r="K1086" s="346" t="s">
        <v>12473</v>
      </c>
      <c r="L1086" s="347" t="s">
        <v>12753</v>
      </c>
      <c r="M1086" s="346" t="s">
        <v>13658</v>
      </c>
      <c r="N1086" s="346" t="s">
        <v>13659</v>
      </c>
      <c r="O1086" s="346" t="s">
        <v>13660</v>
      </c>
      <c r="P1086" s="346" t="s">
        <v>13661</v>
      </c>
      <c r="Q1086" s="346" t="s">
        <v>13629</v>
      </c>
      <c r="R1086" s="346" t="s">
        <v>12758</v>
      </c>
      <c r="S1086" s="346" t="s">
        <v>13662</v>
      </c>
      <c r="T1086" s="346" t="s">
        <v>13663</v>
      </c>
      <c r="U1086" s="346" t="s">
        <v>8721</v>
      </c>
      <c r="V1086" s="346">
        <v>10071</v>
      </c>
      <c r="W1086" s="346" t="s">
        <v>2939</v>
      </c>
      <c r="X1086" s="346" t="s">
        <v>290</v>
      </c>
      <c r="Y1086" s="346" t="s">
        <v>8721</v>
      </c>
      <c r="Z1086" s="346" t="s">
        <v>12477</v>
      </c>
      <c r="AA1086" s="346" t="s">
        <v>8721</v>
      </c>
      <c r="AB1086" s="346" t="s">
        <v>8721</v>
      </c>
      <c r="AC1086" s="348">
        <v>3005.4375</v>
      </c>
      <c r="AD1086" s="348" t="s">
        <v>12496</v>
      </c>
      <c r="AE1086" s="348">
        <v>3726.1537453623059</v>
      </c>
      <c r="AF1086" s="349">
        <v>0.23980410351647841</v>
      </c>
      <c r="AG1086" s="359">
        <v>3347.6973260792224</v>
      </c>
      <c r="AH1086" s="359">
        <v>2530.0701396926661</v>
      </c>
      <c r="AI1086" s="349">
        <v>-0.15816910526581696</v>
      </c>
      <c r="AJ1086" s="349">
        <v>-0.32099684752899016</v>
      </c>
      <c r="AK1086" s="350">
        <v>2530.0701396926661</v>
      </c>
      <c r="AL1086" s="351">
        <v>-0.15816910526581696</v>
      </c>
      <c r="AM1086" s="348" t="s">
        <v>12497</v>
      </c>
      <c r="AN1086" s="348" t="s">
        <v>13639</v>
      </c>
      <c r="AO1086" s="346" t="s">
        <v>13640</v>
      </c>
      <c r="AP1086" s="352">
        <v>44407</v>
      </c>
      <c r="AQ1086" s="346" t="s">
        <v>12482</v>
      </c>
      <c r="AR1086" s="346" t="s">
        <v>13318</v>
      </c>
      <c r="AS1086" s="346" t="s">
        <v>12501</v>
      </c>
      <c r="AT1086" s="346" t="s">
        <v>13664</v>
      </c>
      <c r="AU1086" s="346" t="s">
        <v>8721</v>
      </c>
      <c r="AV1086" s="346" t="s">
        <v>13665</v>
      </c>
      <c r="AW1086" s="327" t="s">
        <v>12484</v>
      </c>
      <c r="AX1086" s="346" t="s">
        <v>12741</v>
      </c>
      <c r="AY1086" s="380">
        <v>2</v>
      </c>
      <c r="AZ1086" s="311"/>
      <c r="BA1086" s="309" t="s">
        <v>13666</v>
      </c>
      <c r="BB1086" s="310" t="s">
        <v>13663</v>
      </c>
      <c r="BC1086" s="309" t="s">
        <v>8721</v>
      </c>
      <c r="BD1086" s="309">
        <v>1</v>
      </c>
      <c r="BE1086" s="307"/>
      <c r="BF1086" s="310" t="b">
        <v>1</v>
      </c>
    </row>
    <row r="1087" spans="1:58" s="311" customFormat="1" ht="15" customHeight="1" x14ac:dyDescent="0.25">
      <c r="A1087" s="345">
        <v>1085</v>
      </c>
      <c r="B1087" s="326" t="s">
        <v>2947</v>
      </c>
      <c r="C1087" s="337">
        <v>7906</v>
      </c>
      <c r="D1087" s="337" t="s">
        <v>2947</v>
      </c>
      <c r="E1087" s="337" t="s">
        <v>1414</v>
      </c>
      <c r="F1087" s="337" t="s">
        <v>2727</v>
      </c>
      <c r="G1087" s="337" t="s">
        <v>2683</v>
      </c>
      <c r="H1087" s="337" t="s">
        <v>2945</v>
      </c>
      <c r="I1087" s="337" t="s">
        <v>2767</v>
      </c>
      <c r="J1087" s="337" t="s">
        <v>13728</v>
      </c>
      <c r="K1087" s="337" t="s">
        <v>12473</v>
      </c>
      <c r="L1087" s="338" t="s">
        <v>12753</v>
      </c>
      <c r="M1087" s="337" t="s">
        <v>13658</v>
      </c>
      <c r="N1087" s="337" t="s">
        <v>13659</v>
      </c>
      <c r="O1087" s="337" t="s">
        <v>13660</v>
      </c>
      <c r="P1087" s="337" t="s">
        <v>13661</v>
      </c>
      <c r="Q1087" s="337" t="s">
        <v>13629</v>
      </c>
      <c r="R1087" s="337" t="s">
        <v>12758</v>
      </c>
      <c r="S1087" s="337" t="s">
        <v>13662</v>
      </c>
      <c r="T1087" s="337" t="s">
        <v>13663</v>
      </c>
      <c r="U1087" s="337" t="s">
        <v>8721</v>
      </c>
      <c r="V1087" s="337">
        <v>10071</v>
      </c>
      <c r="W1087" s="337" t="s">
        <v>12476</v>
      </c>
      <c r="X1087" s="337" t="s">
        <v>290</v>
      </c>
      <c r="Y1087" s="337" t="s">
        <v>8721</v>
      </c>
      <c r="Z1087" s="337" t="s">
        <v>12477</v>
      </c>
      <c r="AA1087" s="337" t="s">
        <v>8721</v>
      </c>
      <c r="AB1087" s="337" t="s">
        <v>8721</v>
      </c>
      <c r="AC1087" s="339">
        <v>3909.6375000000003</v>
      </c>
      <c r="AD1087" s="339" t="s">
        <v>12496</v>
      </c>
      <c r="AE1087" s="339">
        <v>4847.1846157619066</v>
      </c>
      <c r="AF1087" s="340">
        <v>0.23980410351647841</v>
      </c>
      <c r="AG1087" s="366">
        <v>4668.1587842546523</v>
      </c>
      <c r="AH1087" s="366">
        <v>3528.0277746074871</v>
      </c>
      <c r="AI1087" s="340">
        <v>-9.760744452459158E-2</v>
      </c>
      <c r="AJ1087" s="340">
        <v>-0.27214908152349537</v>
      </c>
      <c r="AK1087" s="341">
        <v>3528.0277746074871</v>
      </c>
      <c r="AL1087" s="342">
        <v>-9.760744452459158E-2</v>
      </c>
      <c r="AM1087" s="339" t="s">
        <v>12497</v>
      </c>
      <c r="AN1087" s="339" t="s">
        <v>13639</v>
      </c>
      <c r="AO1087" s="337" t="s">
        <v>13640</v>
      </c>
      <c r="AP1087" s="343">
        <v>44407</v>
      </c>
      <c r="AQ1087" s="335" t="s">
        <v>12482</v>
      </c>
      <c r="AR1087" s="335" t="s">
        <v>13318</v>
      </c>
      <c r="AS1087" s="335" t="s">
        <v>12501</v>
      </c>
      <c r="AT1087" s="335" t="s">
        <v>13664</v>
      </c>
      <c r="AU1087" s="335" t="s">
        <v>8721</v>
      </c>
      <c r="AV1087" s="335" t="s">
        <v>13665</v>
      </c>
      <c r="AW1087" s="327" t="s">
        <v>12484</v>
      </c>
      <c r="AX1087" s="335" t="s">
        <v>12741</v>
      </c>
      <c r="AY1087" s="390">
        <v>2</v>
      </c>
      <c r="AZ1087" s="309"/>
      <c r="BA1087" s="311" t="s">
        <v>13666</v>
      </c>
      <c r="BB1087" s="310" t="s">
        <v>13663</v>
      </c>
      <c r="BC1087" s="311" t="s">
        <v>8721</v>
      </c>
      <c r="BD1087" s="311">
        <v>1</v>
      </c>
      <c r="BE1087" s="307"/>
      <c r="BF1087" s="310" t="b">
        <v>1</v>
      </c>
    </row>
    <row r="1088" spans="1:58" s="309" customFormat="1" ht="15" customHeight="1" x14ac:dyDescent="0.25">
      <c r="A1088" s="335">
        <v>1086</v>
      </c>
      <c r="B1088" s="326" t="s">
        <v>2948</v>
      </c>
      <c r="C1088" s="346">
        <v>7771</v>
      </c>
      <c r="D1088" s="346" t="s">
        <v>2948</v>
      </c>
      <c r="E1088" s="346" t="s">
        <v>1414</v>
      </c>
      <c r="F1088" s="346" t="s">
        <v>2727</v>
      </c>
      <c r="G1088" s="346" t="s">
        <v>2683</v>
      </c>
      <c r="H1088" s="346" t="s">
        <v>2945</v>
      </c>
      <c r="I1088" s="346" t="s">
        <v>2779</v>
      </c>
      <c r="J1088" s="346" t="s">
        <v>13728</v>
      </c>
      <c r="K1088" s="346" t="s">
        <v>12473</v>
      </c>
      <c r="L1088" s="347" t="s">
        <v>12753</v>
      </c>
      <c r="M1088" s="346" t="s">
        <v>13658</v>
      </c>
      <c r="N1088" s="346" t="s">
        <v>13659</v>
      </c>
      <c r="O1088" s="346" t="s">
        <v>13660</v>
      </c>
      <c r="P1088" s="346" t="s">
        <v>13661</v>
      </c>
      <c r="Q1088" s="346" t="s">
        <v>13629</v>
      </c>
      <c r="R1088" s="346" t="s">
        <v>12758</v>
      </c>
      <c r="S1088" s="346" t="s">
        <v>13662</v>
      </c>
      <c r="T1088" s="346" t="s">
        <v>13663</v>
      </c>
      <c r="U1088" s="346" t="s">
        <v>8721</v>
      </c>
      <c r="V1088" s="346">
        <v>10071</v>
      </c>
      <c r="W1088" s="346" t="s">
        <v>2941</v>
      </c>
      <c r="X1088" s="346" t="s">
        <v>290</v>
      </c>
      <c r="Y1088" s="346" t="s">
        <v>8721</v>
      </c>
      <c r="Z1088" s="346" t="s">
        <v>12477</v>
      </c>
      <c r="AA1088" s="346" t="s">
        <v>8721</v>
      </c>
      <c r="AB1088" s="346" t="s">
        <v>8721</v>
      </c>
      <c r="AC1088" s="348">
        <v>4670.84375</v>
      </c>
      <c r="AD1088" s="348" t="s">
        <v>12496</v>
      </c>
      <c r="AE1088" s="348">
        <v>5790.9312481342959</v>
      </c>
      <c r="AF1088" s="349">
        <v>0.23980410351647841</v>
      </c>
      <c r="AG1088" s="359">
        <v>4878.4672671494336</v>
      </c>
      <c r="AH1088" s="359">
        <v>3686.9714188106309</v>
      </c>
      <c r="AI1088" s="349">
        <v>-0.21064124253554173</v>
      </c>
      <c r="AJ1088" s="349">
        <v>-0.36331977348228961</v>
      </c>
      <c r="AK1088" s="350">
        <v>3686.9714188106309</v>
      </c>
      <c r="AL1088" s="351">
        <v>-0.21064124253554173</v>
      </c>
      <c r="AM1088" s="348" t="s">
        <v>12497</v>
      </c>
      <c r="AN1088" s="348" t="s">
        <v>13639</v>
      </c>
      <c r="AO1088" s="346" t="s">
        <v>13640</v>
      </c>
      <c r="AP1088" s="352">
        <v>44407</v>
      </c>
      <c r="AQ1088" s="346" t="s">
        <v>12482</v>
      </c>
      <c r="AR1088" s="346" t="s">
        <v>13318</v>
      </c>
      <c r="AS1088" s="346" t="s">
        <v>12501</v>
      </c>
      <c r="AT1088" s="346" t="s">
        <v>13664</v>
      </c>
      <c r="AU1088" s="346" t="s">
        <v>8721</v>
      </c>
      <c r="AV1088" s="346" t="s">
        <v>13665</v>
      </c>
      <c r="AW1088" s="327" t="s">
        <v>12484</v>
      </c>
      <c r="AX1088" s="346" t="s">
        <v>12741</v>
      </c>
      <c r="AY1088" s="380">
        <v>2</v>
      </c>
      <c r="AZ1088" s="311"/>
      <c r="BA1088" s="309" t="s">
        <v>13666</v>
      </c>
      <c r="BB1088" s="310" t="s">
        <v>13663</v>
      </c>
      <c r="BC1088" s="309" t="s">
        <v>8721</v>
      </c>
      <c r="BD1088" s="309">
        <v>1</v>
      </c>
      <c r="BE1088" s="307"/>
      <c r="BF1088" s="310" t="b">
        <v>1</v>
      </c>
    </row>
    <row r="1089" spans="1:58" s="311" customFormat="1" ht="15" customHeight="1" x14ac:dyDescent="0.25">
      <c r="A1089" s="345">
        <v>1087</v>
      </c>
      <c r="B1089" s="326" t="s">
        <v>2949</v>
      </c>
      <c r="C1089" s="346">
        <v>7773</v>
      </c>
      <c r="D1089" s="346" t="s">
        <v>2949</v>
      </c>
      <c r="E1089" s="346" t="s">
        <v>1414</v>
      </c>
      <c r="F1089" s="346" t="s">
        <v>2727</v>
      </c>
      <c r="G1089" s="346" t="s">
        <v>2683</v>
      </c>
      <c r="H1089" s="346" t="s">
        <v>2945</v>
      </c>
      <c r="I1089" s="346" t="s">
        <v>2792</v>
      </c>
      <c r="J1089" s="346" t="s">
        <v>13728</v>
      </c>
      <c r="K1089" s="346" t="s">
        <v>12473</v>
      </c>
      <c r="L1089" s="347" t="s">
        <v>12753</v>
      </c>
      <c r="M1089" s="346" t="s">
        <v>13658</v>
      </c>
      <c r="N1089" s="346" t="s">
        <v>13659</v>
      </c>
      <c r="O1089" s="346" t="s">
        <v>13660</v>
      </c>
      <c r="P1089" s="346" t="s">
        <v>13661</v>
      </c>
      <c r="Q1089" s="346" t="s">
        <v>13629</v>
      </c>
      <c r="R1089" s="346" t="s">
        <v>12758</v>
      </c>
      <c r="S1089" s="346" t="s">
        <v>13662</v>
      </c>
      <c r="T1089" s="346" t="s">
        <v>13663</v>
      </c>
      <c r="U1089" s="346" t="s">
        <v>8721</v>
      </c>
      <c r="V1089" s="346">
        <v>10071</v>
      </c>
      <c r="W1089" s="346" t="s">
        <v>2942</v>
      </c>
      <c r="X1089" s="346" t="s">
        <v>290</v>
      </c>
      <c r="Y1089" s="346" t="s">
        <v>8721</v>
      </c>
      <c r="Z1089" s="346" t="s">
        <v>12477</v>
      </c>
      <c r="AA1089" s="346" t="s">
        <v>8721</v>
      </c>
      <c r="AB1089" s="346" t="s">
        <v>8721</v>
      </c>
      <c r="AC1089" s="348">
        <v>5964.6375000000007</v>
      </c>
      <c r="AD1089" s="348" t="s">
        <v>12496</v>
      </c>
      <c r="AE1089" s="348">
        <v>7394.9820484882703</v>
      </c>
      <c r="AF1089" s="349">
        <v>0.23980410351647841</v>
      </c>
      <c r="AG1089" s="359">
        <v>8765.1519073141899</v>
      </c>
      <c r="AH1089" s="359">
        <v>6624.3889308053449</v>
      </c>
      <c r="AI1089" s="349">
        <v>0.1106104823311298</v>
      </c>
      <c r="AJ1089" s="349">
        <v>-0.10420486657441652</v>
      </c>
      <c r="AK1089" s="350">
        <v>6624.3889308053449</v>
      </c>
      <c r="AL1089" s="351">
        <v>0.1106104823311298</v>
      </c>
      <c r="AM1089" s="348" t="s">
        <v>12497</v>
      </c>
      <c r="AN1089" s="348" t="s">
        <v>13639</v>
      </c>
      <c r="AO1089" s="346" t="s">
        <v>13640</v>
      </c>
      <c r="AP1089" s="352">
        <v>44407</v>
      </c>
      <c r="AQ1089" s="346" t="s">
        <v>12482</v>
      </c>
      <c r="AR1089" s="346" t="s">
        <v>13318</v>
      </c>
      <c r="AS1089" s="346" t="s">
        <v>12501</v>
      </c>
      <c r="AT1089" s="346" t="s">
        <v>13664</v>
      </c>
      <c r="AU1089" s="346" t="s">
        <v>8721</v>
      </c>
      <c r="AV1089" s="346" t="s">
        <v>13665</v>
      </c>
      <c r="AW1089" s="327" t="s">
        <v>12484</v>
      </c>
      <c r="AX1089" s="346" t="s">
        <v>12741</v>
      </c>
      <c r="AY1089" s="380">
        <v>2</v>
      </c>
      <c r="AZ1089" s="309"/>
      <c r="BA1089" s="311" t="s">
        <v>13666</v>
      </c>
      <c r="BB1089" s="310" t="s">
        <v>13663</v>
      </c>
      <c r="BC1089" s="311" t="s">
        <v>8721</v>
      </c>
      <c r="BD1089" s="311">
        <v>1</v>
      </c>
      <c r="BE1089" s="307"/>
      <c r="BF1089" s="310" t="b">
        <v>1</v>
      </c>
    </row>
    <row r="1090" spans="1:58" s="309" customFormat="1" ht="15" customHeight="1" x14ac:dyDescent="0.25">
      <c r="A1090" s="335">
        <v>1088</v>
      </c>
      <c r="B1090" s="326" t="s">
        <v>2950</v>
      </c>
      <c r="C1090" s="346">
        <v>7775</v>
      </c>
      <c r="D1090" s="346" t="s">
        <v>2950</v>
      </c>
      <c r="E1090" s="346" t="s">
        <v>1414</v>
      </c>
      <c r="F1090" s="346" t="s">
        <v>2727</v>
      </c>
      <c r="G1090" s="346" t="s">
        <v>2683</v>
      </c>
      <c r="H1090" s="346" t="s">
        <v>2945</v>
      </c>
      <c r="I1090" s="346" t="s">
        <v>2806</v>
      </c>
      <c r="J1090" s="346" t="s">
        <v>13728</v>
      </c>
      <c r="K1090" s="346" t="s">
        <v>12473</v>
      </c>
      <c r="L1090" s="347" t="s">
        <v>12753</v>
      </c>
      <c r="M1090" s="346" t="s">
        <v>13658</v>
      </c>
      <c r="N1090" s="346" t="s">
        <v>13659</v>
      </c>
      <c r="O1090" s="346" t="s">
        <v>13660</v>
      </c>
      <c r="P1090" s="346" t="s">
        <v>13661</v>
      </c>
      <c r="Q1090" s="346" t="s">
        <v>13629</v>
      </c>
      <c r="R1090" s="346" t="s">
        <v>12758</v>
      </c>
      <c r="S1090" s="346" t="s">
        <v>13662</v>
      </c>
      <c r="T1090" s="346" t="s">
        <v>13663</v>
      </c>
      <c r="U1090" s="346" t="s">
        <v>8721</v>
      </c>
      <c r="V1090" s="346">
        <v>10071</v>
      </c>
      <c r="W1090" s="346" t="s">
        <v>2943</v>
      </c>
      <c r="X1090" s="346" t="s">
        <v>290</v>
      </c>
      <c r="Y1090" s="346" t="s">
        <v>8721</v>
      </c>
      <c r="Z1090" s="346" t="s">
        <v>12477</v>
      </c>
      <c r="AA1090" s="346" t="s">
        <v>8721</v>
      </c>
      <c r="AB1090" s="346" t="s">
        <v>8721</v>
      </c>
      <c r="AC1090" s="348">
        <v>7094.0312500000009</v>
      </c>
      <c r="AD1090" s="348" t="s">
        <v>12496</v>
      </c>
      <c r="AE1090" s="348">
        <v>8795.2090542241331</v>
      </c>
      <c r="AF1090" s="349">
        <v>0.23980410351647841</v>
      </c>
      <c r="AG1090" s="359">
        <v>9398.3758093635024</v>
      </c>
      <c r="AH1090" s="359">
        <v>7102.9569524224598</v>
      </c>
      <c r="AI1090" s="349">
        <v>1.2581989151032591E-3</v>
      </c>
      <c r="AJ1090" s="349">
        <v>-0.19240612603618834</v>
      </c>
      <c r="AK1090" s="350">
        <v>7102.9569524224598</v>
      </c>
      <c r="AL1090" s="351">
        <v>1.2581989151032591E-3</v>
      </c>
      <c r="AM1090" s="348" t="s">
        <v>12497</v>
      </c>
      <c r="AN1090" s="348" t="s">
        <v>13639</v>
      </c>
      <c r="AO1090" s="346" t="s">
        <v>13640</v>
      </c>
      <c r="AP1090" s="352">
        <v>44407</v>
      </c>
      <c r="AQ1090" s="346" t="s">
        <v>12482</v>
      </c>
      <c r="AR1090" s="346" t="s">
        <v>13318</v>
      </c>
      <c r="AS1090" s="346" t="s">
        <v>12501</v>
      </c>
      <c r="AT1090" s="346" t="s">
        <v>13664</v>
      </c>
      <c r="AU1090" s="346" t="s">
        <v>8721</v>
      </c>
      <c r="AV1090" s="346" t="s">
        <v>13665</v>
      </c>
      <c r="AW1090" s="327" t="s">
        <v>12484</v>
      </c>
      <c r="AX1090" s="346" t="s">
        <v>12741</v>
      </c>
      <c r="AY1090" s="380">
        <v>2</v>
      </c>
      <c r="AZ1090" s="311"/>
      <c r="BA1090" s="309" t="s">
        <v>13666</v>
      </c>
      <c r="BB1090" s="310" t="s">
        <v>13663</v>
      </c>
      <c r="BC1090" s="309" t="s">
        <v>8721</v>
      </c>
      <c r="BD1090" s="309">
        <v>1</v>
      </c>
      <c r="BE1090" s="307"/>
      <c r="BF1090" s="310" t="b">
        <v>1</v>
      </c>
    </row>
    <row r="1091" spans="1:58" s="311" customFormat="1" ht="15" customHeight="1" x14ac:dyDescent="0.25">
      <c r="A1091" s="345">
        <v>1089</v>
      </c>
      <c r="B1091" s="326" t="s">
        <v>2951</v>
      </c>
      <c r="C1091" s="346">
        <v>7777</v>
      </c>
      <c r="D1091" s="346" t="s">
        <v>2951</v>
      </c>
      <c r="E1091" s="346" t="s">
        <v>1414</v>
      </c>
      <c r="F1091" s="346" t="s">
        <v>2727</v>
      </c>
      <c r="G1091" s="346" t="s">
        <v>2683</v>
      </c>
      <c r="H1091" s="346" t="s">
        <v>2945</v>
      </c>
      <c r="I1091" s="346" t="s">
        <v>2821</v>
      </c>
      <c r="J1091" s="346" t="s">
        <v>13728</v>
      </c>
      <c r="K1091" s="346" t="s">
        <v>12473</v>
      </c>
      <c r="L1091" s="347" t="s">
        <v>12753</v>
      </c>
      <c r="M1091" s="346" t="s">
        <v>13658</v>
      </c>
      <c r="N1091" s="346" t="s">
        <v>13659</v>
      </c>
      <c r="O1091" s="346" t="s">
        <v>13660</v>
      </c>
      <c r="P1091" s="346" t="s">
        <v>13661</v>
      </c>
      <c r="Q1091" s="346" t="s">
        <v>13629</v>
      </c>
      <c r="R1091" s="346" t="s">
        <v>12758</v>
      </c>
      <c r="S1091" s="346" t="s">
        <v>13662</v>
      </c>
      <c r="T1091" s="346" t="s">
        <v>13663</v>
      </c>
      <c r="U1091" s="346" t="s">
        <v>8721</v>
      </c>
      <c r="V1091" s="346">
        <v>10071</v>
      </c>
      <c r="W1091" s="346" t="s">
        <v>2944</v>
      </c>
      <c r="X1091" s="346" t="s">
        <v>290</v>
      </c>
      <c r="Y1091" s="346" t="s">
        <v>8721</v>
      </c>
      <c r="Z1091" s="346" t="s">
        <v>12477</v>
      </c>
      <c r="AA1091" s="346" t="s">
        <v>8721</v>
      </c>
      <c r="AB1091" s="346" t="s">
        <v>8721</v>
      </c>
      <c r="AC1091" s="348">
        <v>8130.09375</v>
      </c>
      <c r="AD1091" s="348" t="s">
        <v>12496</v>
      </c>
      <c r="AE1091" s="348">
        <v>10079.723593223674</v>
      </c>
      <c r="AF1091" s="349">
        <v>0.23980410351647841</v>
      </c>
      <c r="AG1091" s="359">
        <v>13009.246045731825</v>
      </c>
      <c r="AH1091" s="359">
        <v>9831.9237834950181</v>
      </c>
      <c r="AI1091" s="349">
        <v>0.20932477359132773</v>
      </c>
      <c r="AJ1091" s="349">
        <v>-2.4583988582310479E-2</v>
      </c>
      <c r="AK1091" s="350">
        <v>9831.9237834950181</v>
      </c>
      <c r="AL1091" s="351">
        <v>0.20932477359132773</v>
      </c>
      <c r="AM1091" s="348" t="s">
        <v>12497</v>
      </c>
      <c r="AN1091" s="348" t="s">
        <v>13639</v>
      </c>
      <c r="AO1091" s="346" t="s">
        <v>13640</v>
      </c>
      <c r="AP1091" s="352">
        <v>44407</v>
      </c>
      <c r="AQ1091" s="346" t="s">
        <v>12482</v>
      </c>
      <c r="AR1091" s="346" t="s">
        <v>13318</v>
      </c>
      <c r="AS1091" s="346" t="s">
        <v>12501</v>
      </c>
      <c r="AT1091" s="346" t="s">
        <v>13664</v>
      </c>
      <c r="AU1091" s="346" t="s">
        <v>8721</v>
      </c>
      <c r="AV1091" s="346" t="s">
        <v>13665</v>
      </c>
      <c r="AW1091" s="327" t="s">
        <v>12484</v>
      </c>
      <c r="AX1091" s="346" t="s">
        <v>12741</v>
      </c>
      <c r="AY1091" s="380">
        <v>2</v>
      </c>
      <c r="AZ1091" s="309"/>
      <c r="BA1091" s="311" t="s">
        <v>13666</v>
      </c>
      <c r="BB1091" s="310" t="s">
        <v>13663</v>
      </c>
      <c r="BC1091" s="311" t="s">
        <v>8721</v>
      </c>
      <c r="BD1091" s="311">
        <v>1</v>
      </c>
      <c r="BE1091" s="307"/>
      <c r="BF1091" s="310" t="b">
        <v>1</v>
      </c>
    </row>
    <row r="1092" spans="1:58" s="309" customFormat="1" ht="15" customHeight="1" x14ac:dyDescent="0.25">
      <c r="A1092" s="325">
        <v>1090</v>
      </c>
      <c r="B1092" s="326" t="s">
        <v>2669</v>
      </c>
      <c r="C1092" s="327">
        <v>8567</v>
      </c>
      <c r="D1092" s="327" t="s">
        <v>2669</v>
      </c>
      <c r="E1092" s="327" t="s">
        <v>1414</v>
      </c>
      <c r="F1092" s="327" t="s">
        <v>2661</v>
      </c>
      <c r="G1092" s="327" t="s">
        <v>9287</v>
      </c>
      <c r="H1092" s="327" t="s">
        <v>9288</v>
      </c>
      <c r="I1092" s="327" t="s">
        <v>8721</v>
      </c>
      <c r="J1092" s="327" t="s">
        <v>13743</v>
      </c>
      <c r="K1092" s="327" t="s">
        <v>12752</v>
      </c>
      <c r="L1092" s="328" t="s">
        <v>12753</v>
      </c>
      <c r="M1092" s="327" t="s">
        <v>13744</v>
      </c>
      <c r="N1092" s="327" t="s">
        <v>13745</v>
      </c>
      <c r="O1092" s="327" t="s">
        <v>8721</v>
      </c>
      <c r="P1092" s="327" t="s">
        <v>8721</v>
      </c>
      <c r="Q1092" s="327" t="s">
        <v>8721</v>
      </c>
      <c r="R1092" s="327" t="s">
        <v>8721</v>
      </c>
      <c r="S1092" s="327" t="s">
        <v>8721</v>
      </c>
      <c r="T1092" s="327" t="s">
        <v>13746</v>
      </c>
      <c r="U1092" s="327" t="s">
        <v>8721</v>
      </c>
      <c r="V1092" s="327">
        <v>10420</v>
      </c>
      <c r="W1092" s="327" t="s">
        <v>12476</v>
      </c>
      <c r="X1092" s="327" t="s">
        <v>8723</v>
      </c>
      <c r="Y1092" s="327" t="s">
        <v>8721</v>
      </c>
      <c r="Z1092" s="327" t="s">
        <v>12477</v>
      </c>
      <c r="AA1092" s="327" t="s">
        <v>8721</v>
      </c>
      <c r="AB1092" s="327" t="s">
        <v>8721</v>
      </c>
      <c r="AC1092" s="329">
        <v>2313.5875000000001</v>
      </c>
      <c r="AD1092" s="329" t="s">
        <v>12496</v>
      </c>
      <c r="AE1092" s="330">
        <v>2513.988689547371</v>
      </c>
      <c r="AF1092" s="331">
        <v>8.661923940519678E-2</v>
      </c>
      <c r="AG1092" s="330">
        <v>2726.519161721068</v>
      </c>
      <c r="AH1092" s="330">
        <v>2753.534506891328</v>
      </c>
      <c r="AI1092" s="331">
        <v>0.19015792871085613</v>
      </c>
      <c r="AJ1092" s="331">
        <v>9.5285161122616646E-2</v>
      </c>
      <c r="AK1092" s="332">
        <v>2753.534506891328</v>
      </c>
      <c r="AL1092" s="333">
        <v>0.19015792871085613</v>
      </c>
      <c r="AM1092" s="330" t="s">
        <v>12901</v>
      </c>
      <c r="AN1092" s="329" t="s">
        <v>13747</v>
      </c>
      <c r="AO1092" s="327" t="s">
        <v>13748</v>
      </c>
      <c r="AP1092" s="334">
        <v>44407</v>
      </c>
      <c r="AQ1092" s="325" t="s">
        <v>12482</v>
      </c>
      <c r="AR1092" s="325" t="s">
        <v>12500</v>
      </c>
      <c r="AS1092" s="325" t="s">
        <v>1994</v>
      </c>
      <c r="AT1092" s="325" t="s">
        <v>8721</v>
      </c>
      <c r="AU1092" s="325" t="s">
        <v>8721</v>
      </c>
      <c r="AV1092" s="325" t="s">
        <v>12740</v>
      </c>
      <c r="AW1092" s="327" t="s">
        <v>12484</v>
      </c>
      <c r="AX1092" s="325" t="s">
        <v>12901</v>
      </c>
      <c r="AY1092" s="325">
        <v>1.48</v>
      </c>
      <c r="AZ1092" s="311"/>
      <c r="BA1092" s="309" t="s">
        <v>12766</v>
      </c>
      <c r="BB1092" s="310" t="s">
        <v>13746</v>
      </c>
      <c r="BC1092" s="309" t="s">
        <v>8721</v>
      </c>
      <c r="BD1092" s="309">
        <v>1</v>
      </c>
      <c r="BE1092" s="307"/>
      <c r="BF1092" s="310" t="b">
        <v>1</v>
      </c>
    </row>
    <row r="1093" spans="1:58" s="311" customFormat="1" ht="15" customHeight="1" x14ac:dyDescent="0.25">
      <c r="A1093" s="325">
        <v>1091</v>
      </c>
      <c r="B1093" s="326" t="s">
        <v>2670</v>
      </c>
      <c r="C1093" s="327">
        <v>8568</v>
      </c>
      <c r="D1093" s="327" t="s">
        <v>2670</v>
      </c>
      <c r="E1093" s="327" t="s">
        <v>1414</v>
      </c>
      <c r="F1093" s="327" t="s">
        <v>2661</v>
      </c>
      <c r="G1093" s="327" t="s">
        <v>9287</v>
      </c>
      <c r="H1093" s="327" t="s">
        <v>2663</v>
      </c>
      <c r="I1093" s="327" t="s">
        <v>8721</v>
      </c>
      <c r="J1093" s="327" t="s">
        <v>13743</v>
      </c>
      <c r="K1093" s="327" t="s">
        <v>12752</v>
      </c>
      <c r="L1093" s="328" t="s">
        <v>12753</v>
      </c>
      <c r="M1093" s="327" t="s">
        <v>13744</v>
      </c>
      <c r="N1093" s="327" t="s">
        <v>13745</v>
      </c>
      <c r="O1093" s="327" t="s">
        <v>8721</v>
      </c>
      <c r="P1093" s="327" t="s">
        <v>8721</v>
      </c>
      <c r="Q1093" s="327" t="s">
        <v>8721</v>
      </c>
      <c r="R1093" s="327" t="s">
        <v>8721</v>
      </c>
      <c r="S1093" s="327" t="s">
        <v>8721</v>
      </c>
      <c r="T1093" s="327" t="s">
        <v>13746</v>
      </c>
      <c r="U1093" s="327" t="s">
        <v>8721</v>
      </c>
      <c r="V1093" s="327">
        <v>10420</v>
      </c>
      <c r="W1093" s="327" t="s">
        <v>12476</v>
      </c>
      <c r="X1093" s="327" t="s">
        <v>8723</v>
      </c>
      <c r="Y1093" s="327" t="s">
        <v>8721</v>
      </c>
      <c r="Z1093" s="327" t="s">
        <v>12477</v>
      </c>
      <c r="AA1093" s="327" t="s">
        <v>8721</v>
      </c>
      <c r="AB1093" s="327" t="s">
        <v>8721</v>
      </c>
      <c r="AC1093" s="329">
        <v>2406.0625</v>
      </c>
      <c r="AD1093" s="329" t="s">
        <v>12496</v>
      </c>
      <c r="AE1093" s="330">
        <v>2614.4738037113661</v>
      </c>
      <c r="AF1093" s="331">
        <v>8.661923940519678E-2</v>
      </c>
      <c r="AG1093" s="330">
        <v>3247.1665430267058</v>
      </c>
      <c r="AH1093" s="330">
        <v>3279.3406521313755</v>
      </c>
      <c r="AI1093" s="331">
        <v>0.36294907224204498</v>
      </c>
      <c r="AJ1093" s="331">
        <v>0.25430235616673613</v>
      </c>
      <c r="AK1093" s="332">
        <v>3279.3406521313755</v>
      </c>
      <c r="AL1093" s="333">
        <v>0.36294907224204498</v>
      </c>
      <c r="AM1093" s="330" t="s">
        <v>12901</v>
      </c>
      <c r="AN1093" s="329" t="s">
        <v>13747</v>
      </c>
      <c r="AO1093" s="327" t="s">
        <v>13748</v>
      </c>
      <c r="AP1093" s="334">
        <v>44407</v>
      </c>
      <c r="AQ1093" s="327" t="s">
        <v>12482</v>
      </c>
      <c r="AR1093" s="327" t="s">
        <v>12500</v>
      </c>
      <c r="AS1093" s="327" t="s">
        <v>1994</v>
      </c>
      <c r="AT1093" s="327" t="s">
        <v>8721</v>
      </c>
      <c r="AU1093" s="327" t="s">
        <v>8721</v>
      </c>
      <c r="AV1093" s="327" t="s">
        <v>12740</v>
      </c>
      <c r="AW1093" s="327" t="s">
        <v>12484</v>
      </c>
      <c r="AX1093" s="327" t="s">
        <v>12901</v>
      </c>
      <c r="AY1093" s="327">
        <v>1.48</v>
      </c>
      <c r="AZ1093" s="309"/>
      <c r="BA1093" s="311" t="s">
        <v>12766</v>
      </c>
      <c r="BB1093" s="310" t="s">
        <v>13746</v>
      </c>
      <c r="BC1093" s="311" t="s">
        <v>8721</v>
      </c>
      <c r="BD1093" s="311">
        <v>1</v>
      </c>
      <c r="BE1093" s="307"/>
      <c r="BF1093" s="310" t="b">
        <v>1</v>
      </c>
    </row>
    <row r="1094" spans="1:58" s="309" customFormat="1" ht="15" customHeight="1" x14ac:dyDescent="0.25">
      <c r="A1094" s="325">
        <v>1092</v>
      </c>
      <c r="B1094" s="326" t="s">
        <v>2671</v>
      </c>
      <c r="C1094" s="327">
        <v>8569</v>
      </c>
      <c r="D1094" s="327" t="s">
        <v>2671</v>
      </c>
      <c r="E1094" s="327" t="s">
        <v>1414</v>
      </c>
      <c r="F1094" s="327" t="s">
        <v>2661</v>
      </c>
      <c r="G1094" s="327" t="s">
        <v>9287</v>
      </c>
      <c r="H1094" s="327" t="s">
        <v>2665</v>
      </c>
      <c r="I1094" s="327" t="s">
        <v>8721</v>
      </c>
      <c r="J1094" s="327" t="s">
        <v>13743</v>
      </c>
      <c r="K1094" s="327" t="s">
        <v>12752</v>
      </c>
      <c r="L1094" s="328" t="s">
        <v>12753</v>
      </c>
      <c r="M1094" s="327" t="s">
        <v>13744</v>
      </c>
      <c r="N1094" s="327" t="s">
        <v>13745</v>
      </c>
      <c r="O1094" s="327" t="s">
        <v>8721</v>
      </c>
      <c r="P1094" s="327" t="s">
        <v>8721</v>
      </c>
      <c r="Q1094" s="327" t="s">
        <v>8721</v>
      </c>
      <c r="R1094" s="327" t="s">
        <v>8721</v>
      </c>
      <c r="S1094" s="327" t="s">
        <v>8721</v>
      </c>
      <c r="T1094" s="327" t="s">
        <v>13746</v>
      </c>
      <c r="U1094" s="327" t="s">
        <v>8721</v>
      </c>
      <c r="V1094" s="327">
        <v>10420</v>
      </c>
      <c r="W1094" s="327" t="s">
        <v>12476</v>
      </c>
      <c r="X1094" s="327" t="s">
        <v>8723</v>
      </c>
      <c r="Y1094" s="327" t="s">
        <v>8721</v>
      </c>
      <c r="Z1094" s="327" t="s">
        <v>12477</v>
      </c>
      <c r="AA1094" s="327" t="s">
        <v>8721</v>
      </c>
      <c r="AB1094" s="327" t="s">
        <v>8721</v>
      </c>
      <c r="AC1094" s="329">
        <v>3062.8062499999996</v>
      </c>
      <c r="AD1094" s="329" t="s">
        <v>12496</v>
      </c>
      <c r="AE1094" s="330">
        <v>3328.1041978204826</v>
      </c>
      <c r="AF1094" s="331">
        <v>8.661923940519678E-2</v>
      </c>
      <c r="AG1094" s="330">
        <v>4733.1580118694355</v>
      </c>
      <c r="AH1094" s="330">
        <v>4780.0558658186146</v>
      </c>
      <c r="AI1094" s="331">
        <v>0.56067850058051016</v>
      </c>
      <c r="AJ1094" s="331">
        <v>0.43626989471933908</v>
      </c>
      <c r="AK1094" s="332">
        <v>4780.0558658186146</v>
      </c>
      <c r="AL1094" s="333">
        <v>0.56067850058051016</v>
      </c>
      <c r="AM1094" s="330" t="s">
        <v>12901</v>
      </c>
      <c r="AN1094" s="329" t="s">
        <v>13747</v>
      </c>
      <c r="AO1094" s="327" t="s">
        <v>13748</v>
      </c>
      <c r="AP1094" s="334">
        <v>44407</v>
      </c>
      <c r="AQ1094" s="325" t="s">
        <v>12482</v>
      </c>
      <c r="AR1094" s="325" t="s">
        <v>12500</v>
      </c>
      <c r="AS1094" s="325" t="s">
        <v>1994</v>
      </c>
      <c r="AT1094" s="325" t="s">
        <v>8721</v>
      </c>
      <c r="AU1094" s="325" t="s">
        <v>8721</v>
      </c>
      <c r="AV1094" s="325" t="s">
        <v>12740</v>
      </c>
      <c r="AW1094" s="327" t="s">
        <v>12484</v>
      </c>
      <c r="AX1094" s="325" t="s">
        <v>12901</v>
      </c>
      <c r="AY1094" s="325">
        <v>1.48</v>
      </c>
      <c r="AZ1094" s="311"/>
      <c r="BA1094" s="309" t="s">
        <v>12766</v>
      </c>
      <c r="BB1094" s="310" t="s">
        <v>13746</v>
      </c>
      <c r="BC1094" s="309" t="s">
        <v>8721</v>
      </c>
      <c r="BD1094" s="309">
        <v>1</v>
      </c>
      <c r="BE1094" s="307"/>
      <c r="BF1094" s="310" t="b">
        <v>1</v>
      </c>
    </row>
    <row r="1095" spans="1:58" s="311" customFormat="1" ht="15" customHeight="1" x14ac:dyDescent="0.25">
      <c r="A1095" s="325">
        <v>1093</v>
      </c>
      <c r="B1095" s="326" t="s">
        <v>2672</v>
      </c>
      <c r="C1095" s="327">
        <v>3734</v>
      </c>
      <c r="D1095" s="327" t="s">
        <v>2672</v>
      </c>
      <c r="E1095" s="327" t="s">
        <v>1414</v>
      </c>
      <c r="F1095" s="327" t="s">
        <v>2661</v>
      </c>
      <c r="G1095" s="327" t="s">
        <v>9287</v>
      </c>
      <c r="H1095" s="327" t="s">
        <v>9289</v>
      </c>
      <c r="I1095" s="327" t="s">
        <v>8721</v>
      </c>
      <c r="J1095" s="327" t="s">
        <v>13743</v>
      </c>
      <c r="K1095" s="327" t="s">
        <v>12752</v>
      </c>
      <c r="L1095" s="328" t="s">
        <v>12753</v>
      </c>
      <c r="M1095" s="327" t="s">
        <v>13744</v>
      </c>
      <c r="N1095" s="327" t="s">
        <v>13745</v>
      </c>
      <c r="O1095" s="327" t="s">
        <v>8721</v>
      </c>
      <c r="P1095" s="327" t="s">
        <v>8721</v>
      </c>
      <c r="Q1095" s="327" t="s">
        <v>8721</v>
      </c>
      <c r="R1095" s="327" t="s">
        <v>8721</v>
      </c>
      <c r="S1095" s="327" t="s">
        <v>8721</v>
      </c>
      <c r="T1095" s="327" t="s">
        <v>13746</v>
      </c>
      <c r="U1095" s="327" t="s">
        <v>8721</v>
      </c>
      <c r="V1095" s="327">
        <v>10420</v>
      </c>
      <c r="W1095" s="327" t="s">
        <v>12476</v>
      </c>
      <c r="X1095" s="327" t="s">
        <v>8723</v>
      </c>
      <c r="Y1095" s="327" t="s">
        <v>8721</v>
      </c>
      <c r="Z1095" s="327" t="s">
        <v>12477</v>
      </c>
      <c r="AA1095" s="327" t="s">
        <v>8721</v>
      </c>
      <c r="AB1095" s="327" t="s">
        <v>8721</v>
      </c>
      <c r="AC1095" s="329">
        <v>3446.40625</v>
      </c>
      <c r="AD1095" s="329" t="s">
        <v>12496</v>
      </c>
      <c r="AE1095" s="330">
        <v>3744.9313380563167</v>
      </c>
      <c r="AF1095" s="331">
        <v>8.661923940519678E-2</v>
      </c>
      <c r="AG1095" s="330">
        <v>5097.5011053412454</v>
      </c>
      <c r="AH1095" s="330">
        <v>5148.0090033967454</v>
      </c>
      <c r="AI1095" s="331">
        <v>0.49373249407168562</v>
      </c>
      <c r="AJ1095" s="331">
        <v>0.37466045133651238</v>
      </c>
      <c r="AK1095" s="332">
        <v>5148.0090033967454</v>
      </c>
      <c r="AL1095" s="333">
        <v>0.49373249407168562</v>
      </c>
      <c r="AM1095" s="330" t="s">
        <v>12901</v>
      </c>
      <c r="AN1095" s="329" t="s">
        <v>13747</v>
      </c>
      <c r="AO1095" s="327" t="s">
        <v>13748</v>
      </c>
      <c r="AP1095" s="334">
        <v>44407</v>
      </c>
      <c r="AQ1095" s="327" t="s">
        <v>12482</v>
      </c>
      <c r="AR1095" s="327" t="s">
        <v>12500</v>
      </c>
      <c r="AS1095" s="327" t="s">
        <v>1994</v>
      </c>
      <c r="AT1095" s="327" t="s">
        <v>8721</v>
      </c>
      <c r="AU1095" s="327" t="s">
        <v>8721</v>
      </c>
      <c r="AV1095" s="327" t="s">
        <v>12740</v>
      </c>
      <c r="AW1095" s="327" t="s">
        <v>12484</v>
      </c>
      <c r="AX1095" s="327" t="s">
        <v>12901</v>
      </c>
      <c r="AY1095" s="327">
        <v>1.48</v>
      </c>
      <c r="AZ1095" s="309"/>
      <c r="BA1095" s="311" t="s">
        <v>12766</v>
      </c>
      <c r="BB1095" s="310" t="s">
        <v>13746</v>
      </c>
      <c r="BC1095" s="311" t="s">
        <v>8721</v>
      </c>
      <c r="BD1095" s="311">
        <v>1</v>
      </c>
      <c r="BE1095" s="307"/>
      <c r="BF1095" s="310" t="b">
        <v>1</v>
      </c>
    </row>
    <row r="1096" spans="1:58" s="309" customFormat="1" ht="15" customHeight="1" x14ac:dyDescent="0.25">
      <c r="A1096" s="325">
        <v>1094</v>
      </c>
      <c r="B1096" s="326" t="s">
        <v>2673</v>
      </c>
      <c r="C1096" s="327">
        <v>8570</v>
      </c>
      <c r="D1096" s="327" t="s">
        <v>2673</v>
      </c>
      <c r="E1096" s="327" t="s">
        <v>1414</v>
      </c>
      <c r="F1096" s="327" t="s">
        <v>2661</v>
      </c>
      <c r="G1096" s="327" t="s">
        <v>9287</v>
      </c>
      <c r="H1096" s="327" t="s">
        <v>9290</v>
      </c>
      <c r="I1096" s="327" t="s">
        <v>8721</v>
      </c>
      <c r="J1096" s="327" t="s">
        <v>13743</v>
      </c>
      <c r="K1096" s="327" t="s">
        <v>12752</v>
      </c>
      <c r="L1096" s="328" t="s">
        <v>12753</v>
      </c>
      <c r="M1096" s="327" t="s">
        <v>13744</v>
      </c>
      <c r="N1096" s="327" t="s">
        <v>13745</v>
      </c>
      <c r="O1096" s="327" t="s">
        <v>8721</v>
      </c>
      <c r="P1096" s="327" t="s">
        <v>8721</v>
      </c>
      <c r="Q1096" s="327" t="s">
        <v>8721</v>
      </c>
      <c r="R1096" s="327" t="s">
        <v>8721</v>
      </c>
      <c r="S1096" s="327" t="s">
        <v>8721</v>
      </c>
      <c r="T1096" s="327" t="s">
        <v>13746</v>
      </c>
      <c r="U1096" s="327" t="s">
        <v>8721</v>
      </c>
      <c r="V1096" s="327">
        <v>10420</v>
      </c>
      <c r="W1096" s="327" t="s">
        <v>12476</v>
      </c>
      <c r="X1096" s="327" t="s">
        <v>8723</v>
      </c>
      <c r="Y1096" s="327" t="s">
        <v>8721</v>
      </c>
      <c r="Z1096" s="327" t="s">
        <v>12477</v>
      </c>
      <c r="AA1096" s="327" t="s">
        <v>8721</v>
      </c>
      <c r="AB1096" s="327" t="s">
        <v>8721</v>
      </c>
      <c r="AC1096" s="329">
        <v>4214.4624999999996</v>
      </c>
      <c r="AD1096" s="329" t="s">
        <v>12496</v>
      </c>
      <c r="AE1096" s="330">
        <v>4579.5160362517236</v>
      </c>
      <c r="AF1096" s="331">
        <v>8.661923940519678E-2</v>
      </c>
      <c r="AG1096" s="330">
        <v>6024.3194881305644</v>
      </c>
      <c r="AH1096" s="330">
        <v>6084.0106403779737</v>
      </c>
      <c r="AI1096" s="331">
        <v>0.44360298386282326</v>
      </c>
      <c r="AJ1096" s="331">
        <v>0.32852698674195713</v>
      </c>
      <c r="AK1096" s="332">
        <v>6084.0106403779737</v>
      </c>
      <c r="AL1096" s="333">
        <v>0.44360298386282326</v>
      </c>
      <c r="AM1096" s="330" t="s">
        <v>12901</v>
      </c>
      <c r="AN1096" s="329" t="s">
        <v>13747</v>
      </c>
      <c r="AO1096" s="327" t="s">
        <v>13748</v>
      </c>
      <c r="AP1096" s="334">
        <v>44407</v>
      </c>
      <c r="AQ1096" s="325" t="s">
        <v>12482</v>
      </c>
      <c r="AR1096" s="325" t="s">
        <v>12500</v>
      </c>
      <c r="AS1096" s="325" t="s">
        <v>1994</v>
      </c>
      <c r="AT1096" s="325" t="s">
        <v>8721</v>
      </c>
      <c r="AU1096" s="325" t="s">
        <v>8721</v>
      </c>
      <c r="AV1096" s="325" t="s">
        <v>12740</v>
      </c>
      <c r="AW1096" s="327" t="s">
        <v>12484</v>
      </c>
      <c r="AX1096" s="325" t="s">
        <v>12901</v>
      </c>
      <c r="AY1096" s="325">
        <v>1.48</v>
      </c>
      <c r="AZ1096" s="311"/>
      <c r="BA1096" s="309" t="s">
        <v>12766</v>
      </c>
      <c r="BB1096" s="310" t="s">
        <v>13746</v>
      </c>
      <c r="BC1096" s="309" t="s">
        <v>8721</v>
      </c>
      <c r="BD1096" s="309">
        <v>1</v>
      </c>
      <c r="BE1096" s="307"/>
      <c r="BF1096" s="310" t="b">
        <v>1</v>
      </c>
    </row>
    <row r="1097" spans="1:58" s="310" customFormat="1" ht="15" customHeight="1" x14ac:dyDescent="0.25">
      <c r="A1097" s="325">
        <v>1095</v>
      </c>
      <c r="B1097" s="326" t="s">
        <v>2662</v>
      </c>
      <c r="C1097" s="327">
        <v>8549</v>
      </c>
      <c r="D1097" s="327" t="s">
        <v>2662</v>
      </c>
      <c r="E1097" s="327" t="s">
        <v>1414</v>
      </c>
      <c r="F1097" s="327" t="s">
        <v>2661</v>
      </c>
      <c r="G1097" s="327" t="s">
        <v>9291</v>
      </c>
      <c r="H1097" s="327" t="s">
        <v>9288</v>
      </c>
      <c r="I1097" s="327" t="s">
        <v>8721</v>
      </c>
      <c r="J1097" s="327" t="s">
        <v>13749</v>
      </c>
      <c r="K1097" s="327" t="s">
        <v>12752</v>
      </c>
      <c r="L1097" s="328" t="s">
        <v>12753</v>
      </c>
      <c r="M1097" s="327" t="s">
        <v>13750</v>
      </c>
      <c r="N1097" s="327" t="s">
        <v>13745</v>
      </c>
      <c r="O1097" s="327" t="s">
        <v>8721</v>
      </c>
      <c r="P1097" s="327" t="s">
        <v>8721</v>
      </c>
      <c r="Q1097" s="327" t="s">
        <v>8721</v>
      </c>
      <c r="R1097" s="327" t="s">
        <v>8721</v>
      </c>
      <c r="S1097" s="327" t="s">
        <v>8721</v>
      </c>
      <c r="T1097" s="327" t="s">
        <v>13746</v>
      </c>
      <c r="U1097" s="327" t="s">
        <v>8721</v>
      </c>
      <c r="V1097" s="327">
        <v>10420</v>
      </c>
      <c r="W1097" s="327" t="s">
        <v>12476</v>
      </c>
      <c r="X1097" s="327" t="s">
        <v>8723</v>
      </c>
      <c r="Y1097" s="327" t="s">
        <v>8721</v>
      </c>
      <c r="Z1097" s="327" t="s">
        <v>12477</v>
      </c>
      <c r="AA1097" s="327" t="s">
        <v>8721</v>
      </c>
      <c r="AB1097" s="327" t="s">
        <v>8721</v>
      </c>
      <c r="AC1097" s="329">
        <v>3099.625</v>
      </c>
      <c r="AD1097" s="329" t="s">
        <v>12496</v>
      </c>
      <c r="AE1097" s="330">
        <v>3368.1121599413332</v>
      </c>
      <c r="AF1097" s="331">
        <v>8.661923940519678E-2</v>
      </c>
      <c r="AG1097" s="330">
        <v>4554.8390356083091</v>
      </c>
      <c r="AH1097" s="330">
        <v>4599.9700401761474</v>
      </c>
      <c r="AI1097" s="331">
        <v>0.48404082435008999</v>
      </c>
      <c r="AJ1097" s="331">
        <v>0.3657413475970086</v>
      </c>
      <c r="AK1097" s="332">
        <v>4599.9700401761474</v>
      </c>
      <c r="AL1097" s="333">
        <v>0.48404082435008999</v>
      </c>
      <c r="AM1097" s="330" t="s">
        <v>12901</v>
      </c>
      <c r="AN1097" s="329" t="s">
        <v>13747</v>
      </c>
      <c r="AO1097" s="327" t="s">
        <v>13748</v>
      </c>
      <c r="AP1097" s="334">
        <v>44407</v>
      </c>
      <c r="AQ1097" s="327" t="s">
        <v>12482</v>
      </c>
      <c r="AR1097" s="327" t="s">
        <v>12500</v>
      </c>
      <c r="AS1097" s="327" t="s">
        <v>1994</v>
      </c>
      <c r="AT1097" s="327" t="s">
        <v>8721</v>
      </c>
      <c r="AU1097" s="327" t="s">
        <v>8721</v>
      </c>
      <c r="AV1097" s="327" t="s">
        <v>12740</v>
      </c>
      <c r="AW1097" s="327" t="s">
        <v>12484</v>
      </c>
      <c r="AX1097" s="327" t="s">
        <v>12901</v>
      </c>
      <c r="AY1097" s="327">
        <v>1.5609999999999999</v>
      </c>
      <c r="AZ1097" s="309"/>
      <c r="BA1097" s="310" t="s">
        <v>12766</v>
      </c>
      <c r="BB1097" s="310" t="s">
        <v>13746</v>
      </c>
      <c r="BC1097" s="310" t="s">
        <v>8721</v>
      </c>
      <c r="BD1097" s="310">
        <v>1</v>
      </c>
      <c r="BE1097" s="307"/>
      <c r="BF1097" s="310" t="b">
        <v>1</v>
      </c>
    </row>
    <row r="1098" spans="1:58" s="310" customFormat="1" ht="15" customHeight="1" x14ac:dyDescent="0.25">
      <c r="A1098" s="325">
        <v>1096</v>
      </c>
      <c r="B1098" s="326" t="s">
        <v>2664</v>
      </c>
      <c r="C1098" s="327">
        <v>8550</v>
      </c>
      <c r="D1098" s="327" t="s">
        <v>2664</v>
      </c>
      <c r="E1098" s="327" t="s">
        <v>1414</v>
      </c>
      <c r="F1098" s="327" t="s">
        <v>2661</v>
      </c>
      <c r="G1098" s="327" t="s">
        <v>9291</v>
      </c>
      <c r="H1098" s="327" t="s">
        <v>2663</v>
      </c>
      <c r="I1098" s="327" t="s">
        <v>8721</v>
      </c>
      <c r="J1098" s="327" t="s">
        <v>13749</v>
      </c>
      <c r="K1098" s="327" t="s">
        <v>12752</v>
      </c>
      <c r="L1098" s="328" t="s">
        <v>12753</v>
      </c>
      <c r="M1098" s="327" t="s">
        <v>13750</v>
      </c>
      <c r="N1098" s="327" t="s">
        <v>13745</v>
      </c>
      <c r="O1098" s="327" t="s">
        <v>8721</v>
      </c>
      <c r="P1098" s="327" t="s">
        <v>8721</v>
      </c>
      <c r="Q1098" s="327" t="s">
        <v>8721</v>
      </c>
      <c r="R1098" s="327" t="s">
        <v>8721</v>
      </c>
      <c r="S1098" s="327" t="s">
        <v>8721</v>
      </c>
      <c r="T1098" s="327" t="s">
        <v>13746</v>
      </c>
      <c r="U1098" s="327" t="s">
        <v>8721</v>
      </c>
      <c r="V1098" s="327">
        <v>10420</v>
      </c>
      <c r="W1098" s="327" t="s">
        <v>12476</v>
      </c>
      <c r="X1098" s="327" t="s">
        <v>8723</v>
      </c>
      <c r="Y1098" s="327" t="s">
        <v>8721</v>
      </c>
      <c r="Z1098" s="327" t="s">
        <v>12477</v>
      </c>
      <c r="AA1098" s="327" t="s">
        <v>8721</v>
      </c>
      <c r="AB1098" s="327" t="s">
        <v>8721</v>
      </c>
      <c r="AC1098" s="329">
        <v>3192.1000000000004</v>
      </c>
      <c r="AD1098" s="329" t="s">
        <v>12496</v>
      </c>
      <c r="AE1098" s="330">
        <v>3468.5972741053292</v>
      </c>
      <c r="AF1098" s="331">
        <v>8.661923940519678E-2</v>
      </c>
      <c r="AG1098" s="330">
        <v>5121.7172626112761</v>
      </c>
      <c r="AH1098" s="330">
        <v>5172.4651031753529</v>
      </c>
      <c r="AI1098" s="331">
        <v>0.62039569661832417</v>
      </c>
      <c r="AJ1098" s="331">
        <v>0.49122676817806976</v>
      </c>
      <c r="AK1098" s="332">
        <v>5172.4651031753529</v>
      </c>
      <c r="AL1098" s="333">
        <v>0.62039569661832417</v>
      </c>
      <c r="AM1098" s="330" t="s">
        <v>12901</v>
      </c>
      <c r="AN1098" s="329" t="s">
        <v>13747</v>
      </c>
      <c r="AO1098" s="327" t="s">
        <v>13748</v>
      </c>
      <c r="AP1098" s="334">
        <v>44407</v>
      </c>
      <c r="AQ1098" s="325" t="s">
        <v>12482</v>
      </c>
      <c r="AR1098" s="325" t="s">
        <v>12500</v>
      </c>
      <c r="AS1098" s="325" t="s">
        <v>1994</v>
      </c>
      <c r="AT1098" s="325" t="s">
        <v>8721</v>
      </c>
      <c r="AU1098" s="325" t="s">
        <v>8721</v>
      </c>
      <c r="AV1098" s="325" t="s">
        <v>12740</v>
      </c>
      <c r="AW1098" s="327" t="s">
        <v>12484</v>
      </c>
      <c r="AX1098" s="325" t="s">
        <v>12901</v>
      </c>
      <c r="AY1098" s="325">
        <v>1.48</v>
      </c>
      <c r="AZ1098" s="311"/>
      <c r="BA1098" s="310" t="s">
        <v>12766</v>
      </c>
      <c r="BB1098" s="310" t="s">
        <v>13746</v>
      </c>
      <c r="BC1098" s="310" t="s">
        <v>8721</v>
      </c>
      <c r="BD1098" s="310">
        <v>1</v>
      </c>
      <c r="BE1098" s="307"/>
      <c r="BF1098" s="310" t="b">
        <v>1</v>
      </c>
    </row>
    <row r="1099" spans="1:58" s="310" customFormat="1" ht="15" customHeight="1" x14ac:dyDescent="0.25">
      <c r="A1099" s="325">
        <v>1097</v>
      </c>
      <c r="B1099" s="326" t="s">
        <v>2666</v>
      </c>
      <c r="C1099" s="327">
        <v>8564</v>
      </c>
      <c r="D1099" s="327" t="s">
        <v>2666</v>
      </c>
      <c r="E1099" s="327" t="s">
        <v>1414</v>
      </c>
      <c r="F1099" s="327" t="s">
        <v>2661</v>
      </c>
      <c r="G1099" s="327" t="s">
        <v>9291</v>
      </c>
      <c r="H1099" s="327" t="s">
        <v>2665</v>
      </c>
      <c r="I1099" s="327" t="s">
        <v>8721</v>
      </c>
      <c r="J1099" s="327" t="s">
        <v>13749</v>
      </c>
      <c r="K1099" s="327" t="s">
        <v>12752</v>
      </c>
      <c r="L1099" s="328" t="s">
        <v>12753</v>
      </c>
      <c r="M1099" s="327" t="s">
        <v>13750</v>
      </c>
      <c r="N1099" s="327" t="s">
        <v>13745</v>
      </c>
      <c r="O1099" s="327" t="s">
        <v>8721</v>
      </c>
      <c r="P1099" s="327" t="s">
        <v>8721</v>
      </c>
      <c r="Q1099" s="327" t="s">
        <v>8721</v>
      </c>
      <c r="R1099" s="327" t="s">
        <v>8721</v>
      </c>
      <c r="S1099" s="327" t="s">
        <v>8721</v>
      </c>
      <c r="T1099" s="327" t="s">
        <v>13746</v>
      </c>
      <c r="U1099" s="327" t="s">
        <v>8721</v>
      </c>
      <c r="V1099" s="327">
        <v>10420</v>
      </c>
      <c r="W1099" s="327" t="s">
        <v>12476</v>
      </c>
      <c r="X1099" s="327" t="s">
        <v>8723</v>
      </c>
      <c r="Y1099" s="327" t="s">
        <v>8721</v>
      </c>
      <c r="Z1099" s="327" t="s">
        <v>12477</v>
      </c>
      <c r="AA1099" s="327" t="s">
        <v>8721</v>
      </c>
      <c r="AB1099" s="327" t="s">
        <v>8721</v>
      </c>
      <c r="AC1099" s="329">
        <v>4177.6437500000002</v>
      </c>
      <c r="AD1099" s="329" t="s">
        <v>12496</v>
      </c>
      <c r="AE1099" s="330">
        <v>4539.5080741308739</v>
      </c>
      <c r="AF1099" s="331">
        <v>8.661923940519678E-2</v>
      </c>
      <c r="AG1099" s="330">
        <v>6242.2649035608301</v>
      </c>
      <c r="AH1099" s="330">
        <v>6304.1155383854339</v>
      </c>
      <c r="AI1099" s="331">
        <v>0.50901223647550942</v>
      </c>
      <c r="AJ1099" s="331">
        <v>0.38872217769816575</v>
      </c>
      <c r="AK1099" s="332">
        <v>6304.1155383854339</v>
      </c>
      <c r="AL1099" s="333">
        <v>0.50901223647550942</v>
      </c>
      <c r="AM1099" s="330" t="s">
        <v>12901</v>
      </c>
      <c r="AN1099" s="329" t="s">
        <v>13747</v>
      </c>
      <c r="AO1099" s="327" t="s">
        <v>13748</v>
      </c>
      <c r="AP1099" s="334">
        <v>44407</v>
      </c>
      <c r="AQ1099" s="327" t="s">
        <v>12482</v>
      </c>
      <c r="AR1099" s="327" t="s">
        <v>12500</v>
      </c>
      <c r="AS1099" s="327" t="s">
        <v>1994</v>
      </c>
      <c r="AT1099" s="327" t="s">
        <v>8721</v>
      </c>
      <c r="AU1099" s="327" t="s">
        <v>8721</v>
      </c>
      <c r="AV1099" s="327" t="s">
        <v>12740</v>
      </c>
      <c r="AW1099" s="327" t="s">
        <v>12484</v>
      </c>
      <c r="AX1099" s="327" t="s">
        <v>12901</v>
      </c>
      <c r="AY1099" s="327">
        <v>1.48</v>
      </c>
      <c r="AZ1099" s="311"/>
      <c r="BA1099" s="310" t="s">
        <v>12766</v>
      </c>
      <c r="BB1099" s="310" t="s">
        <v>13746</v>
      </c>
      <c r="BC1099" s="310" t="s">
        <v>8721</v>
      </c>
      <c r="BD1099" s="310">
        <v>1</v>
      </c>
      <c r="BE1099" s="307"/>
      <c r="BF1099" s="310" t="b">
        <v>1</v>
      </c>
    </row>
    <row r="1100" spans="1:58" s="310" customFormat="1" ht="15" customHeight="1" x14ac:dyDescent="0.25">
      <c r="A1100" s="325">
        <v>1098</v>
      </c>
      <c r="B1100" s="326" t="s">
        <v>2667</v>
      </c>
      <c r="C1100" s="327">
        <v>8565</v>
      </c>
      <c r="D1100" s="327" t="s">
        <v>2667</v>
      </c>
      <c r="E1100" s="327" t="s">
        <v>1414</v>
      </c>
      <c r="F1100" s="327" t="s">
        <v>2661</v>
      </c>
      <c r="G1100" s="327" t="s">
        <v>9291</v>
      </c>
      <c r="H1100" s="327" t="s">
        <v>9289</v>
      </c>
      <c r="I1100" s="327" t="s">
        <v>8721</v>
      </c>
      <c r="J1100" s="327" t="s">
        <v>13749</v>
      </c>
      <c r="K1100" s="327" t="s">
        <v>12752</v>
      </c>
      <c r="L1100" s="328" t="s">
        <v>12753</v>
      </c>
      <c r="M1100" s="327" t="s">
        <v>13750</v>
      </c>
      <c r="N1100" s="327" t="s">
        <v>13745</v>
      </c>
      <c r="O1100" s="327" t="s">
        <v>8721</v>
      </c>
      <c r="P1100" s="327" t="s">
        <v>8721</v>
      </c>
      <c r="Q1100" s="327" t="s">
        <v>8721</v>
      </c>
      <c r="R1100" s="327" t="s">
        <v>8721</v>
      </c>
      <c r="S1100" s="327" t="s">
        <v>8721</v>
      </c>
      <c r="T1100" s="327" t="s">
        <v>13746</v>
      </c>
      <c r="U1100" s="327" t="s">
        <v>8721</v>
      </c>
      <c r="V1100" s="327">
        <v>10420</v>
      </c>
      <c r="W1100" s="327" t="s">
        <v>12476</v>
      </c>
      <c r="X1100" s="327" t="s">
        <v>8723</v>
      </c>
      <c r="Y1100" s="327" t="s">
        <v>8721</v>
      </c>
      <c r="Z1100" s="327" t="s">
        <v>12477</v>
      </c>
      <c r="AA1100" s="327" t="s">
        <v>8721</v>
      </c>
      <c r="AB1100" s="327" t="s">
        <v>8721</v>
      </c>
      <c r="AC1100" s="329">
        <v>4640.0187500000002</v>
      </c>
      <c r="AD1100" s="329" t="s">
        <v>12496</v>
      </c>
      <c r="AE1100" s="330">
        <v>5041.9336449508519</v>
      </c>
      <c r="AF1100" s="331">
        <v>8.661923940519678E-2</v>
      </c>
      <c r="AG1100" s="330">
        <v>7325.3875741839756</v>
      </c>
      <c r="AH1100" s="330">
        <v>7397.9701830285776</v>
      </c>
      <c r="AI1100" s="331">
        <v>0.59438368283071652</v>
      </c>
      <c r="AJ1100" s="331">
        <v>0.46728828738893324</v>
      </c>
      <c r="AK1100" s="332">
        <v>7397.9701830285776</v>
      </c>
      <c r="AL1100" s="333">
        <v>0.59438368283071652</v>
      </c>
      <c r="AM1100" s="330" t="s">
        <v>12901</v>
      </c>
      <c r="AN1100" s="329" t="s">
        <v>13747</v>
      </c>
      <c r="AO1100" s="327" t="s">
        <v>13748</v>
      </c>
      <c r="AP1100" s="334">
        <v>44407</v>
      </c>
      <c r="AQ1100" s="325" t="s">
        <v>12482</v>
      </c>
      <c r="AR1100" s="325" t="s">
        <v>12500</v>
      </c>
      <c r="AS1100" s="325" t="s">
        <v>1994</v>
      </c>
      <c r="AT1100" s="325" t="s">
        <v>8721</v>
      </c>
      <c r="AU1100" s="325" t="s">
        <v>8721</v>
      </c>
      <c r="AV1100" s="325" t="s">
        <v>12740</v>
      </c>
      <c r="AW1100" s="327" t="s">
        <v>12484</v>
      </c>
      <c r="AX1100" s="325" t="s">
        <v>12901</v>
      </c>
      <c r="AY1100" s="325">
        <v>1.48</v>
      </c>
      <c r="AZ1100" s="311"/>
      <c r="BA1100" s="310" t="s">
        <v>12766</v>
      </c>
      <c r="BB1100" s="310" t="s">
        <v>13746</v>
      </c>
      <c r="BC1100" s="310" t="s">
        <v>8721</v>
      </c>
      <c r="BD1100" s="310">
        <v>1</v>
      </c>
      <c r="BE1100" s="307"/>
      <c r="BF1100" s="310" t="b">
        <v>1</v>
      </c>
    </row>
    <row r="1101" spans="1:58" s="310" customFormat="1" ht="15" customHeight="1" x14ac:dyDescent="0.25">
      <c r="A1101" s="325">
        <v>1099</v>
      </c>
      <c r="B1101" s="326" t="s">
        <v>2668</v>
      </c>
      <c r="C1101" s="327">
        <v>8566</v>
      </c>
      <c r="D1101" s="327" t="s">
        <v>2668</v>
      </c>
      <c r="E1101" s="327" t="s">
        <v>1414</v>
      </c>
      <c r="F1101" s="327" t="s">
        <v>2661</v>
      </c>
      <c r="G1101" s="327" t="s">
        <v>9291</v>
      </c>
      <c r="H1101" s="327" t="s">
        <v>9290</v>
      </c>
      <c r="I1101" s="327" t="s">
        <v>8721</v>
      </c>
      <c r="J1101" s="327" t="s">
        <v>13749</v>
      </c>
      <c r="K1101" s="327" t="s">
        <v>12752</v>
      </c>
      <c r="L1101" s="328" t="s">
        <v>12753</v>
      </c>
      <c r="M1101" s="327" t="s">
        <v>13750</v>
      </c>
      <c r="N1101" s="327" t="s">
        <v>13745</v>
      </c>
      <c r="O1101" s="327" t="s">
        <v>8721</v>
      </c>
      <c r="P1101" s="327" t="s">
        <v>8721</v>
      </c>
      <c r="Q1101" s="327" t="s">
        <v>8721</v>
      </c>
      <c r="R1101" s="327" t="s">
        <v>8721</v>
      </c>
      <c r="S1101" s="327" t="s">
        <v>8721</v>
      </c>
      <c r="T1101" s="327" t="s">
        <v>13746</v>
      </c>
      <c r="U1101" s="327" t="s">
        <v>8721</v>
      </c>
      <c r="V1101" s="327">
        <v>10420</v>
      </c>
      <c r="W1101" s="327" t="s">
        <v>12476</v>
      </c>
      <c r="X1101" s="327" t="s">
        <v>8723</v>
      </c>
      <c r="Y1101" s="327" t="s">
        <v>8721</v>
      </c>
      <c r="Z1101" s="327" t="s">
        <v>12477</v>
      </c>
      <c r="AA1101" s="327" t="s">
        <v>8721</v>
      </c>
      <c r="AB1101" s="327" t="s">
        <v>8721</v>
      </c>
      <c r="AC1101" s="329">
        <v>5787.3937499999993</v>
      </c>
      <c r="AD1101" s="329" t="s">
        <v>12496</v>
      </c>
      <c r="AE1101" s="330">
        <v>6288.6933947633888</v>
      </c>
      <c r="AF1101" s="331">
        <v>8.661923940519678E-2</v>
      </c>
      <c r="AG1101" s="330">
        <v>8622.052722551929</v>
      </c>
      <c r="AH1101" s="330">
        <v>8707.4831620830737</v>
      </c>
      <c r="AI1101" s="331">
        <v>0.50456034930802396</v>
      </c>
      <c r="AJ1101" s="331">
        <v>0.38462517020368936</v>
      </c>
      <c r="AK1101" s="332">
        <v>8707.4831620830737</v>
      </c>
      <c r="AL1101" s="333">
        <v>0.50456034930802396</v>
      </c>
      <c r="AM1101" s="330" t="s">
        <v>12901</v>
      </c>
      <c r="AN1101" s="329" t="s">
        <v>13747</v>
      </c>
      <c r="AO1101" s="327" t="s">
        <v>13748</v>
      </c>
      <c r="AP1101" s="334">
        <v>44407</v>
      </c>
      <c r="AQ1101" s="327" t="s">
        <v>12482</v>
      </c>
      <c r="AR1101" s="327" t="s">
        <v>12500</v>
      </c>
      <c r="AS1101" s="327" t="s">
        <v>1994</v>
      </c>
      <c r="AT1101" s="327" t="s">
        <v>8721</v>
      </c>
      <c r="AU1101" s="327" t="s">
        <v>8721</v>
      </c>
      <c r="AV1101" s="327" t="s">
        <v>12740</v>
      </c>
      <c r="AW1101" s="327" t="s">
        <v>12484</v>
      </c>
      <c r="AX1101" s="327" t="s">
        <v>12901</v>
      </c>
      <c r="AY1101" s="327">
        <v>1.48</v>
      </c>
      <c r="AZ1101" s="309"/>
      <c r="BA1101" s="310" t="s">
        <v>12766</v>
      </c>
      <c r="BB1101" s="310" t="s">
        <v>13746</v>
      </c>
      <c r="BC1101" s="310" t="s">
        <v>8721</v>
      </c>
      <c r="BD1101" s="310">
        <v>1</v>
      </c>
      <c r="BE1101" s="307"/>
      <c r="BF1101" s="310" t="b">
        <v>1</v>
      </c>
    </row>
    <row r="1102" spans="1:58" s="310" customFormat="1" ht="15" customHeight="1" x14ac:dyDescent="0.25">
      <c r="A1102" s="325">
        <v>1100</v>
      </c>
      <c r="B1102" s="326" t="s">
        <v>2954</v>
      </c>
      <c r="C1102" s="327">
        <v>7821</v>
      </c>
      <c r="D1102" s="327" t="s">
        <v>2954</v>
      </c>
      <c r="E1102" s="327" t="s">
        <v>1414</v>
      </c>
      <c r="F1102" s="327" t="s">
        <v>2952</v>
      </c>
      <c r="G1102" s="327" t="s">
        <v>9292</v>
      </c>
      <c r="H1102" s="327" t="s">
        <v>9293</v>
      </c>
      <c r="I1102" s="327" t="s">
        <v>9286</v>
      </c>
      <c r="J1102" s="327" t="s">
        <v>13751</v>
      </c>
      <c r="K1102" s="327" t="s">
        <v>12752</v>
      </c>
      <c r="L1102" s="328" t="s">
        <v>12753</v>
      </c>
      <c r="M1102" s="327" t="s">
        <v>13752</v>
      </c>
      <c r="N1102" s="327" t="s">
        <v>13753</v>
      </c>
      <c r="O1102" s="327" t="s">
        <v>13754</v>
      </c>
      <c r="P1102" s="327" t="s">
        <v>8721</v>
      </c>
      <c r="Q1102" s="327" t="s">
        <v>8721</v>
      </c>
      <c r="R1102" s="327" t="s">
        <v>8721</v>
      </c>
      <c r="S1102" s="327" t="s">
        <v>13755</v>
      </c>
      <c r="T1102" s="327" t="s">
        <v>8721</v>
      </c>
      <c r="U1102" s="327" t="s">
        <v>8721</v>
      </c>
      <c r="V1102" s="327">
        <v>10042</v>
      </c>
      <c r="W1102" s="327" t="s">
        <v>12476</v>
      </c>
      <c r="X1102" s="327" t="s">
        <v>8723</v>
      </c>
      <c r="Y1102" s="327" t="s">
        <v>13072</v>
      </c>
      <c r="Z1102" s="327" t="s">
        <v>12477</v>
      </c>
      <c r="AA1102" s="327" t="s">
        <v>8721</v>
      </c>
      <c r="AB1102" s="327" t="s">
        <v>8721</v>
      </c>
      <c r="AC1102" s="329">
        <v>40683.006249999999</v>
      </c>
      <c r="AD1102" s="329" t="s">
        <v>12496</v>
      </c>
      <c r="AE1102" s="330">
        <v>44206.937308091867</v>
      </c>
      <c r="AF1102" s="331">
        <v>8.661923940519678E-2</v>
      </c>
      <c r="AG1102" s="330">
        <v>23445.643175074183</v>
      </c>
      <c r="AH1102" s="330">
        <v>23677.951149287561</v>
      </c>
      <c r="AI1102" s="331">
        <v>-0.41798914751321847</v>
      </c>
      <c r="AJ1102" s="331">
        <v>-0.46438381414508378</v>
      </c>
      <c r="AK1102" s="332">
        <v>23677.951149287561</v>
      </c>
      <c r="AL1102" s="333">
        <v>-0.41798914751321847</v>
      </c>
      <c r="AM1102" s="330" t="s">
        <v>12901</v>
      </c>
      <c r="AN1102" s="329" t="s">
        <v>13747</v>
      </c>
      <c r="AO1102" s="327" t="s">
        <v>13748</v>
      </c>
      <c r="AP1102" s="334">
        <v>44407</v>
      </c>
      <c r="AQ1102" s="325" t="s">
        <v>12482</v>
      </c>
      <c r="AR1102" s="325" t="s">
        <v>12500</v>
      </c>
      <c r="AS1102" s="327" t="s">
        <v>1994</v>
      </c>
      <c r="AT1102" s="325" t="s">
        <v>8721</v>
      </c>
      <c r="AU1102" s="325" t="s">
        <v>13756</v>
      </c>
      <c r="AV1102" s="325" t="s">
        <v>13757</v>
      </c>
      <c r="AW1102" s="327" t="s">
        <v>12484</v>
      </c>
      <c r="AX1102" s="325" t="s">
        <v>12901</v>
      </c>
      <c r="AY1102" s="325">
        <v>1.472</v>
      </c>
      <c r="AZ1102" s="309"/>
      <c r="BA1102" s="310" t="s">
        <v>12766</v>
      </c>
      <c r="BB1102" s="310" t="s">
        <v>8721</v>
      </c>
      <c r="BC1102" s="310" t="s">
        <v>8721</v>
      </c>
      <c r="BD1102" s="310">
        <v>1</v>
      </c>
      <c r="BE1102" s="307"/>
      <c r="BF1102" s="310" t="b">
        <v>1</v>
      </c>
    </row>
    <row r="1103" spans="1:58" s="310" customFormat="1" ht="15" customHeight="1" x14ac:dyDescent="0.25">
      <c r="A1103" s="325">
        <v>1101</v>
      </c>
      <c r="B1103" s="326" t="s">
        <v>2955</v>
      </c>
      <c r="C1103" s="327">
        <v>7822</v>
      </c>
      <c r="D1103" s="327" t="s">
        <v>2955</v>
      </c>
      <c r="E1103" s="327" t="s">
        <v>1414</v>
      </c>
      <c r="F1103" s="327" t="s">
        <v>2952</v>
      </c>
      <c r="G1103" s="327" t="s">
        <v>9294</v>
      </c>
      <c r="H1103" s="327" t="s">
        <v>9293</v>
      </c>
      <c r="I1103" s="327" t="s">
        <v>9286</v>
      </c>
      <c r="J1103" s="327" t="s">
        <v>13751</v>
      </c>
      <c r="K1103" s="327" t="s">
        <v>12752</v>
      </c>
      <c r="L1103" s="328" t="s">
        <v>12753</v>
      </c>
      <c r="M1103" s="327" t="s">
        <v>13752</v>
      </c>
      <c r="N1103" s="327" t="s">
        <v>13753</v>
      </c>
      <c r="O1103" s="327" t="s">
        <v>13754</v>
      </c>
      <c r="P1103" s="327" t="s">
        <v>8721</v>
      </c>
      <c r="Q1103" s="327" t="s">
        <v>8721</v>
      </c>
      <c r="R1103" s="327" t="s">
        <v>8721</v>
      </c>
      <c r="S1103" s="327" t="s">
        <v>13755</v>
      </c>
      <c r="T1103" s="327" t="s">
        <v>8721</v>
      </c>
      <c r="U1103" s="327" t="s">
        <v>8721</v>
      </c>
      <c r="V1103" s="327">
        <v>10042</v>
      </c>
      <c r="W1103" s="327" t="s">
        <v>12476</v>
      </c>
      <c r="X1103" s="327" t="s">
        <v>8723</v>
      </c>
      <c r="Y1103" s="327" t="s">
        <v>13072</v>
      </c>
      <c r="Z1103" s="327" t="s">
        <v>12477</v>
      </c>
      <c r="AA1103" s="327" t="s">
        <v>8721</v>
      </c>
      <c r="AB1103" s="327" t="s">
        <v>8721</v>
      </c>
      <c r="AC1103" s="329">
        <v>51053.90625</v>
      </c>
      <c r="AD1103" s="329" t="s">
        <v>12496</v>
      </c>
      <c r="AE1103" s="330">
        <v>55476.156778039222</v>
      </c>
      <c r="AF1103" s="331">
        <v>8.661923940519678E-2</v>
      </c>
      <c r="AG1103" s="330">
        <v>28894.278560830862</v>
      </c>
      <c r="AH1103" s="330">
        <v>29180.573599474108</v>
      </c>
      <c r="AI1103" s="331">
        <v>-0.42843602492269417</v>
      </c>
      <c r="AJ1103" s="331">
        <v>-0.47399792461785095</v>
      </c>
      <c r="AK1103" s="332">
        <v>29180.573599474108</v>
      </c>
      <c r="AL1103" s="333">
        <v>-0.42843602492269417</v>
      </c>
      <c r="AM1103" s="330" t="s">
        <v>12901</v>
      </c>
      <c r="AN1103" s="329" t="s">
        <v>13747</v>
      </c>
      <c r="AO1103" s="327" t="s">
        <v>13748</v>
      </c>
      <c r="AP1103" s="334">
        <v>44407</v>
      </c>
      <c r="AQ1103" s="327" t="s">
        <v>12482</v>
      </c>
      <c r="AR1103" s="327" t="s">
        <v>12500</v>
      </c>
      <c r="AS1103" s="327" t="s">
        <v>1994</v>
      </c>
      <c r="AT1103" s="327" t="s">
        <v>8721</v>
      </c>
      <c r="AU1103" s="327" t="s">
        <v>13758</v>
      </c>
      <c r="AV1103" s="327" t="s">
        <v>13757</v>
      </c>
      <c r="AW1103" s="327" t="s">
        <v>12484</v>
      </c>
      <c r="AX1103" s="327" t="s">
        <v>12901</v>
      </c>
      <c r="AY1103" s="327">
        <v>1.472</v>
      </c>
      <c r="AZ1103" s="309"/>
      <c r="BA1103" s="310" t="s">
        <v>12766</v>
      </c>
      <c r="BB1103" s="310" t="s">
        <v>8721</v>
      </c>
      <c r="BC1103" s="310" t="s">
        <v>8721</v>
      </c>
      <c r="BD1103" s="310">
        <v>1</v>
      </c>
      <c r="BE1103" s="307"/>
      <c r="BF1103" s="310" t="b">
        <v>1</v>
      </c>
    </row>
    <row r="1104" spans="1:58" s="310" customFormat="1" ht="15" customHeight="1" x14ac:dyDescent="0.25">
      <c r="A1104" s="325">
        <v>1102</v>
      </c>
      <c r="B1104" s="326" t="s">
        <v>2956</v>
      </c>
      <c r="C1104" s="327">
        <v>7823</v>
      </c>
      <c r="D1104" s="327" t="s">
        <v>2956</v>
      </c>
      <c r="E1104" s="327" t="s">
        <v>1414</v>
      </c>
      <c r="F1104" s="327" t="s">
        <v>2952</v>
      </c>
      <c r="G1104" s="327" t="s">
        <v>9295</v>
      </c>
      <c r="H1104" s="327" t="s">
        <v>9293</v>
      </c>
      <c r="I1104" s="327" t="s">
        <v>9296</v>
      </c>
      <c r="J1104" s="327" t="s">
        <v>13751</v>
      </c>
      <c r="K1104" s="327" t="s">
        <v>12752</v>
      </c>
      <c r="L1104" s="328" t="s">
        <v>12753</v>
      </c>
      <c r="M1104" s="327" t="s">
        <v>13752</v>
      </c>
      <c r="N1104" s="327" t="s">
        <v>13753</v>
      </c>
      <c r="O1104" s="327" t="s">
        <v>13754</v>
      </c>
      <c r="P1104" s="327" t="s">
        <v>8721</v>
      </c>
      <c r="Q1104" s="327" t="s">
        <v>8721</v>
      </c>
      <c r="R1104" s="327" t="s">
        <v>8721</v>
      </c>
      <c r="S1104" s="327" t="s">
        <v>13755</v>
      </c>
      <c r="T1104" s="327" t="s">
        <v>8721</v>
      </c>
      <c r="U1104" s="327" t="s">
        <v>8721</v>
      </c>
      <c r="V1104" s="327">
        <v>10042</v>
      </c>
      <c r="W1104" s="327" t="s">
        <v>12476</v>
      </c>
      <c r="X1104" s="327" t="s">
        <v>8723</v>
      </c>
      <c r="Y1104" s="327" t="s">
        <v>13072</v>
      </c>
      <c r="Z1104" s="327" t="s">
        <v>12477</v>
      </c>
      <c r="AA1104" s="327" t="s">
        <v>8721</v>
      </c>
      <c r="AB1104" s="327" t="s">
        <v>8721</v>
      </c>
      <c r="AC1104" s="329">
        <v>62061</v>
      </c>
      <c r="AD1104" s="329" t="s">
        <v>12496</v>
      </c>
      <c r="AE1104" s="330">
        <v>67436.676616725919</v>
      </c>
      <c r="AF1104" s="331">
        <v>8.661923940519678E-2</v>
      </c>
      <c r="AG1104" s="330">
        <v>36984.676557863495</v>
      </c>
      <c r="AH1104" s="330">
        <v>37351.134207326853</v>
      </c>
      <c r="AI1104" s="331">
        <v>-0.39815448981926083</v>
      </c>
      <c r="AJ1104" s="331">
        <v>-0.44613026499495567</v>
      </c>
      <c r="AK1104" s="332">
        <v>37351.134207326853</v>
      </c>
      <c r="AL1104" s="333">
        <v>-0.39815448981926083</v>
      </c>
      <c r="AM1104" s="330" t="s">
        <v>12901</v>
      </c>
      <c r="AN1104" s="329" t="s">
        <v>13747</v>
      </c>
      <c r="AO1104" s="327" t="s">
        <v>13748</v>
      </c>
      <c r="AP1104" s="334">
        <v>44407</v>
      </c>
      <c r="AQ1104" s="325" t="s">
        <v>12482</v>
      </c>
      <c r="AR1104" s="325" t="s">
        <v>12500</v>
      </c>
      <c r="AS1104" s="325" t="s">
        <v>1994</v>
      </c>
      <c r="AT1104" s="325" t="s">
        <v>8721</v>
      </c>
      <c r="AU1104" s="325" t="s">
        <v>13759</v>
      </c>
      <c r="AV1104" s="325" t="s">
        <v>13757</v>
      </c>
      <c r="AW1104" s="327" t="s">
        <v>12484</v>
      </c>
      <c r="AX1104" s="325" t="s">
        <v>12901</v>
      </c>
      <c r="AY1104" s="325">
        <v>1.472</v>
      </c>
      <c r="AZ1104" s="309"/>
      <c r="BA1104" s="310" t="s">
        <v>12766</v>
      </c>
      <c r="BB1104" s="310" t="s">
        <v>8721</v>
      </c>
      <c r="BC1104" s="310" t="s">
        <v>8721</v>
      </c>
      <c r="BD1104" s="310">
        <v>1</v>
      </c>
      <c r="BE1104" s="307"/>
      <c r="BF1104" s="310" t="b">
        <v>1</v>
      </c>
    </row>
    <row r="1105" spans="1:58" s="310" customFormat="1" ht="15" customHeight="1" x14ac:dyDescent="0.25">
      <c r="A1105" s="325">
        <v>1103</v>
      </c>
      <c r="B1105" s="326" t="s">
        <v>2957</v>
      </c>
      <c r="C1105" s="327">
        <v>7558</v>
      </c>
      <c r="D1105" s="327" t="s">
        <v>2957</v>
      </c>
      <c r="E1105" s="327" t="s">
        <v>1414</v>
      </c>
      <c r="F1105" s="327" t="s">
        <v>2952</v>
      </c>
      <c r="G1105" s="327" t="s">
        <v>9297</v>
      </c>
      <c r="H1105" s="327" t="s">
        <v>9293</v>
      </c>
      <c r="I1105" s="327" t="s">
        <v>9286</v>
      </c>
      <c r="J1105" s="327" t="s">
        <v>13751</v>
      </c>
      <c r="K1105" s="327" t="s">
        <v>12752</v>
      </c>
      <c r="L1105" s="328" t="s">
        <v>12753</v>
      </c>
      <c r="M1105" s="327" t="s">
        <v>13752</v>
      </c>
      <c r="N1105" s="327" t="s">
        <v>13753</v>
      </c>
      <c r="O1105" s="327" t="s">
        <v>13754</v>
      </c>
      <c r="P1105" s="327" t="s">
        <v>8721</v>
      </c>
      <c r="Q1105" s="327" t="s">
        <v>8721</v>
      </c>
      <c r="R1105" s="327" t="s">
        <v>8721</v>
      </c>
      <c r="S1105" s="327" t="s">
        <v>13755</v>
      </c>
      <c r="T1105" s="327" t="s">
        <v>8721</v>
      </c>
      <c r="U1105" s="327" t="s">
        <v>8721</v>
      </c>
      <c r="V1105" s="327">
        <v>10042</v>
      </c>
      <c r="W1105" s="327" t="s">
        <v>12476</v>
      </c>
      <c r="X1105" s="327" t="s">
        <v>8723</v>
      </c>
      <c r="Y1105" s="327" t="s">
        <v>13072</v>
      </c>
      <c r="Z1105" s="327" t="s">
        <v>12477</v>
      </c>
      <c r="AA1105" s="327" t="s">
        <v>8721</v>
      </c>
      <c r="AB1105" s="327" t="s">
        <v>8721</v>
      </c>
      <c r="AC1105" s="329">
        <v>71925</v>
      </c>
      <c r="AD1105" s="329" t="s">
        <v>12496</v>
      </c>
      <c r="AE1105" s="330">
        <v>78155.088794218784</v>
      </c>
      <c r="AF1105" s="331">
        <v>8.661923940519678E-2</v>
      </c>
      <c r="AG1105" s="330">
        <v>40286.879821958457</v>
      </c>
      <c r="AH1105" s="330">
        <v>40686.056904409612</v>
      </c>
      <c r="AI1105" s="331">
        <v>-0.43432663323726639</v>
      </c>
      <c r="AJ1105" s="331">
        <v>-0.4794189664151568</v>
      </c>
      <c r="AK1105" s="332">
        <v>40686.056904409612</v>
      </c>
      <c r="AL1105" s="333">
        <v>-0.43432663323726639</v>
      </c>
      <c r="AM1105" s="330" t="s">
        <v>12901</v>
      </c>
      <c r="AN1105" s="329" t="s">
        <v>13747</v>
      </c>
      <c r="AO1105" s="327" t="s">
        <v>13748</v>
      </c>
      <c r="AP1105" s="334">
        <v>44407</v>
      </c>
      <c r="AQ1105" s="327" t="s">
        <v>12482</v>
      </c>
      <c r="AR1105" s="327" t="s">
        <v>12500</v>
      </c>
      <c r="AS1105" s="327" t="s">
        <v>1994</v>
      </c>
      <c r="AT1105" s="327" t="s">
        <v>8721</v>
      </c>
      <c r="AU1105" s="327" t="s">
        <v>13759</v>
      </c>
      <c r="AV1105" s="327" t="s">
        <v>13757</v>
      </c>
      <c r="AW1105" s="327" t="s">
        <v>12484</v>
      </c>
      <c r="AX1105" s="327" t="s">
        <v>12901</v>
      </c>
      <c r="AY1105" s="327">
        <v>1.472</v>
      </c>
      <c r="AZ1105" s="309"/>
      <c r="BA1105" s="310" t="s">
        <v>12766</v>
      </c>
      <c r="BB1105" s="310" t="s">
        <v>8721</v>
      </c>
      <c r="BC1105" s="310" t="s">
        <v>8721</v>
      </c>
      <c r="BD1105" s="310">
        <v>1</v>
      </c>
      <c r="BE1105" s="307"/>
      <c r="BF1105" s="310" t="b">
        <v>1</v>
      </c>
    </row>
    <row r="1106" spans="1:58" s="310" customFormat="1" ht="15" customHeight="1" x14ac:dyDescent="0.25">
      <c r="A1106" s="325">
        <v>1104</v>
      </c>
      <c r="B1106" s="326" t="s">
        <v>2953</v>
      </c>
      <c r="C1106" s="327">
        <v>7820</v>
      </c>
      <c r="D1106" s="327" t="s">
        <v>2953</v>
      </c>
      <c r="E1106" s="327" t="s">
        <v>1414</v>
      </c>
      <c r="F1106" s="327" t="s">
        <v>2952</v>
      </c>
      <c r="G1106" s="327" t="s">
        <v>9298</v>
      </c>
      <c r="H1106" s="327" t="s">
        <v>9293</v>
      </c>
      <c r="I1106" s="327" t="s">
        <v>9286</v>
      </c>
      <c r="J1106" s="327" t="s">
        <v>13751</v>
      </c>
      <c r="K1106" s="327" t="s">
        <v>12752</v>
      </c>
      <c r="L1106" s="328" t="s">
        <v>12753</v>
      </c>
      <c r="M1106" s="327" t="s">
        <v>13752</v>
      </c>
      <c r="N1106" s="327" t="s">
        <v>13753</v>
      </c>
      <c r="O1106" s="327" t="s">
        <v>13754</v>
      </c>
      <c r="P1106" s="327" t="s">
        <v>8721</v>
      </c>
      <c r="Q1106" s="327" t="s">
        <v>8721</v>
      </c>
      <c r="R1106" s="327" t="s">
        <v>8721</v>
      </c>
      <c r="S1106" s="327" t="s">
        <v>13755</v>
      </c>
      <c r="T1106" s="327" t="s">
        <v>8721</v>
      </c>
      <c r="U1106" s="327" t="s">
        <v>8721</v>
      </c>
      <c r="V1106" s="327">
        <v>10042</v>
      </c>
      <c r="W1106" s="327" t="s">
        <v>12476</v>
      </c>
      <c r="X1106" s="327" t="s">
        <v>8723</v>
      </c>
      <c r="Y1106" s="327" t="s">
        <v>13072</v>
      </c>
      <c r="Z1106" s="327" t="s">
        <v>12477</v>
      </c>
      <c r="AA1106" s="327" t="s">
        <v>8721</v>
      </c>
      <c r="AB1106" s="327" t="s">
        <v>8721</v>
      </c>
      <c r="AC1106" s="329">
        <v>33779.0625</v>
      </c>
      <c r="AD1106" s="329" t="s">
        <v>12496</v>
      </c>
      <c r="AE1106" s="330">
        <v>36704.979201570604</v>
      </c>
      <c r="AF1106" s="331">
        <v>8.661923940519678E-2</v>
      </c>
      <c r="AG1106" s="330">
        <v>18492.338278931747</v>
      </c>
      <c r="AH1106" s="330">
        <v>18675.567103663427</v>
      </c>
      <c r="AI1106" s="331">
        <v>-0.44712594958301677</v>
      </c>
      <c r="AJ1106" s="331">
        <v>-0.49119799248205809</v>
      </c>
      <c r="AK1106" s="332">
        <v>18675.567103663427</v>
      </c>
      <c r="AL1106" s="333">
        <v>-0.44712594958301677</v>
      </c>
      <c r="AM1106" s="330" t="s">
        <v>12901</v>
      </c>
      <c r="AN1106" s="329" t="s">
        <v>13747</v>
      </c>
      <c r="AO1106" s="327" t="s">
        <v>13748</v>
      </c>
      <c r="AP1106" s="334">
        <v>44407</v>
      </c>
      <c r="AQ1106" s="327" t="s">
        <v>12482</v>
      </c>
      <c r="AR1106" s="327" t="s">
        <v>12500</v>
      </c>
      <c r="AS1106" s="327" t="s">
        <v>1994</v>
      </c>
      <c r="AT1106" s="327" t="s">
        <v>8721</v>
      </c>
      <c r="AU1106" s="327" t="s">
        <v>13758</v>
      </c>
      <c r="AV1106" s="327" t="s">
        <v>13757</v>
      </c>
      <c r="AW1106" s="327" t="s">
        <v>12484</v>
      </c>
      <c r="AX1106" s="327" t="s">
        <v>12901</v>
      </c>
      <c r="AY1106" s="327">
        <v>1.472</v>
      </c>
      <c r="AZ1106" s="309"/>
      <c r="BA1106" s="310" t="s">
        <v>12766</v>
      </c>
      <c r="BB1106" s="310" t="s">
        <v>8721</v>
      </c>
      <c r="BC1106" s="310" t="s">
        <v>8721</v>
      </c>
      <c r="BD1106" s="310">
        <v>1</v>
      </c>
      <c r="BE1106" s="307"/>
      <c r="BF1106" s="310" t="b">
        <v>1</v>
      </c>
    </row>
    <row r="1107" spans="1:58" s="310" customFormat="1" ht="15" customHeight="1" x14ac:dyDescent="0.25">
      <c r="A1107" s="325"/>
      <c r="B1107" s="391" t="s">
        <v>2678</v>
      </c>
      <c r="C1107" s="327"/>
      <c r="D1107" s="327" t="s">
        <v>2678</v>
      </c>
      <c r="E1107" s="327" t="s">
        <v>1414</v>
      </c>
      <c r="F1107" s="327" t="s">
        <v>2674</v>
      </c>
      <c r="G1107" s="327" t="s">
        <v>2675</v>
      </c>
      <c r="H1107" s="327" t="s">
        <v>2676</v>
      </c>
      <c r="I1107" s="327" t="s">
        <v>2677</v>
      </c>
      <c r="J1107" s="327" t="s">
        <v>8721</v>
      </c>
      <c r="K1107" s="363" t="s">
        <v>12752</v>
      </c>
      <c r="L1107" s="392" t="s">
        <v>12753</v>
      </c>
      <c r="M1107" s="327" t="s">
        <v>8721</v>
      </c>
      <c r="N1107" s="327" t="s">
        <v>8721</v>
      </c>
      <c r="O1107" s="327" t="s">
        <v>8721</v>
      </c>
      <c r="P1107" s="327" t="s">
        <v>8721</v>
      </c>
      <c r="Q1107" s="327" t="s">
        <v>8721</v>
      </c>
      <c r="R1107" s="327" t="s">
        <v>8721</v>
      </c>
      <c r="S1107" s="327" t="s">
        <v>8721</v>
      </c>
      <c r="T1107" s="327" t="s">
        <v>8721</v>
      </c>
      <c r="U1107" s="327" t="s">
        <v>8721</v>
      </c>
      <c r="V1107" s="327" t="s">
        <v>8721</v>
      </c>
      <c r="W1107" s="327"/>
      <c r="X1107" s="327" t="s">
        <v>1351</v>
      </c>
      <c r="Y1107" s="327" t="s">
        <v>8721</v>
      </c>
      <c r="Z1107" s="327" t="s">
        <v>12484</v>
      </c>
      <c r="AA1107" s="327" t="s">
        <v>12484</v>
      </c>
      <c r="AB1107" s="327" t="s">
        <v>12484</v>
      </c>
      <c r="AC1107" s="329">
        <v>57796.875</v>
      </c>
      <c r="AD1107" s="329" t="s">
        <v>12496</v>
      </c>
      <c r="AE1107" s="330">
        <v>62803.196352497231</v>
      </c>
      <c r="AF1107" s="331">
        <v>8.661923940519678E-2</v>
      </c>
      <c r="AG1107" s="330"/>
      <c r="AH1107" s="330">
        <v>0</v>
      </c>
      <c r="AI1107" s="331">
        <v>-1</v>
      </c>
      <c r="AJ1107" s="331">
        <v>-1</v>
      </c>
      <c r="AK1107" s="332">
        <v>62803.196352497231</v>
      </c>
      <c r="AL1107" s="333">
        <v>8.661923940519678E-2</v>
      </c>
      <c r="AM1107" s="330" t="s">
        <v>12762</v>
      </c>
      <c r="AN1107" s="329" t="s">
        <v>12484</v>
      </c>
      <c r="AO1107" s="327"/>
      <c r="AP1107" s="334">
        <v>44469</v>
      </c>
      <c r="AQ1107" s="327"/>
      <c r="AR1107" s="327"/>
      <c r="AS1107" s="327"/>
      <c r="AT1107" s="327" t="s">
        <v>12852</v>
      </c>
      <c r="AU1107" s="327" t="s">
        <v>8721</v>
      </c>
      <c r="AV1107" s="327" t="s">
        <v>8721</v>
      </c>
      <c r="AW1107" s="327" t="s">
        <v>12484</v>
      </c>
      <c r="AX1107" s="363" t="s">
        <v>12901</v>
      </c>
      <c r="AY1107" s="327" t="s">
        <v>12484</v>
      </c>
      <c r="AZ1107" s="309"/>
      <c r="BE1107" s="307"/>
      <c r="BF1107" s="310" t="b">
        <v>1</v>
      </c>
    </row>
    <row r="1108" spans="1:58" s="310" customFormat="1" ht="15" customHeight="1" x14ac:dyDescent="0.25">
      <c r="A1108" s="325"/>
      <c r="B1108" s="391" t="s">
        <v>2681</v>
      </c>
      <c r="C1108" s="327"/>
      <c r="D1108" s="327" t="s">
        <v>2681</v>
      </c>
      <c r="E1108" s="327" t="s">
        <v>1414</v>
      </c>
      <c r="F1108" s="327" t="s">
        <v>2674</v>
      </c>
      <c r="G1108" s="327" t="s">
        <v>2679</v>
      </c>
      <c r="H1108" s="327" t="s">
        <v>2680</v>
      </c>
      <c r="I1108" s="327" t="s">
        <v>8721</v>
      </c>
      <c r="J1108" s="327" t="s">
        <v>8721</v>
      </c>
      <c r="K1108" s="363" t="s">
        <v>12752</v>
      </c>
      <c r="L1108" s="392" t="s">
        <v>12753</v>
      </c>
      <c r="M1108" s="327" t="s">
        <v>8721</v>
      </c>
      <c r="N1108" s="327" t="s">
        <v>8721</v>
      </c>
      <c r="O1108" s="327" t="s">
        <v>8721</v>
      </c>
      <c r="P1108" s="327" t="s">
        <v>8721</v>
      </c>
      <c r="Q1108" s="327" t="s">
        <v>8721</v>
      </c>
      <c r="R1108" s="327" t="s">
        <v>8721</v>
      </c>
      <c r="S1108" s="327" t="s">
        <v>8721</v>
      </c>
      <c r="T1108" s="327" t="s">
        <v>8721</v>
      </c>
      <c r="U1108" s="327" t="s">
        <v>8721</v>
      </c>
      <c r="V1108" s="327" t="s">
        <v>8721</v>
      </c>
      <c r="W1108" s="327"/>
      <c r="X1108" s="327" t="s">
        <v>1351</v>
      </c>
      <c r="Y1108" s="327" t="s">
        <v>8721</v>
      </c>
      <c r="Z1108" s="327" t="s">
        <v>12484</v>
      </c>
      <c r="AA1108" s="327" t="s">
        <v>12484</v>
      </c>
      <c r="AB1108" s="327" t="s">
        <v>12484</v>
      </c>
      <c r="AC1108" s="329">
        <v>29968.749999999996</v>
      </c>
      <c r="AD1108" s="329" t="s">
        <v>12496</v>
      </c>
      <c r="AE1108" s="330">
        <v>32564.620330924488</v>
      </c>
      <c r="AF1108" s="331">
        <v>8.661923940519678E-2</v>
      </c>
      <c r="AG1108" s="330"/>
      <c r="AH1108" s="330">
        <v>0</v>
      </c>
      <c r="AI1108" s="331">
        <v>-1</v>
      </c>
      <c r="AJ1108" s="331">
        <v>-1</v>
      </c>
      <c r="AK1108" s="332">
        <v>32564.620330924488</v>
      </c>
      <c r="AL1108" s="333">
        <v>8.661923940519678E-2</v>
      </c>
      <c r="AM1108" s="330" t="s">
        <v>12762</v>
      </c>
      <c r="AN1108" s="329" t="s">
        <v>12484</v>
      </c>
      <c r="AO1108" s="327"/>
      <c r="AP1108" s="334">
        <v>44469</v>
      </c>
      <c r="AQ1108" s="327"/>
      <c r="AR1108" s="327"/>
      <c r="AS1108" s="327"/>
      <c r="AT1108" s="327" t="s">
        <v>12852</v>
      </c>
      <c r="AU1108" s="327" t="s">
        <v>8721</v>
      </c>
      <c r="AV1108" s="327" t="s">
        <v>8721</v>
      </c>
      <c r="AW1108" s="327" t="s">
        <v>12484</v>
      </c>
      <c r="AX1108" s="363" t="s">
        <v>12901</v>
      </c>
      <c r="AY1108" s="327" t="s">
        <v>12484</v>
      </c>
      <c r="AZ1108" s="309"/>
      <c r="BE1108" s="307"/>
      <c r="BF1108" s="310" t="b">
        <v>1</v>
      </c>
    </row>
    <row r="1109" spans="1:58" s="310" customFormat="1" ht="15" customHeight="1" x14ac:dyDescent="0.25">
      <c r="A1109" s="367">
        <v>1105</v>
      </c>
      <c r="B1109" s="373" t="s">
        <v>9299</v>
      </c>
      <c r="C1109" s="327">
        <v>9383</v>
      </c>
      <c r="D1109" s="327" t="s">
        <v>9299</v>
      </c>
      <c r="E1109" s="327" t="s">
        <v>9300</v>
      </c>
      <c r="F1109" s="327" t="s">
        <v>9301</v>
      </c>
      <c r="G1109" s="327" t="s">
        <v>9302</v>
      </c>
      <c r="H1109" s="327" t="s">
        <v>9303</v>
      </c>
      <c r="I1109" s="327" t="s">
        <v>9304</v>
      </c>
      <c r="J1109" s="327" t="s">
        <v>13760</v>
      </c>
      <c r="K1109" s="327" t="s">
        <v>12473</v>
      </c>
      <c r="L1109" s="328" t="s">
        <v>12474</v>
      </c>
      <c r="M1109" s="327" t="s">
        <v>13761</v>
      </c>
      <c r="N1109" s="327" t="s">
        <v>13762</v>
      </c>
      <c r="O1109" s="327" t="s">
        <v>13763</v>
      </c>
      <c r="P1109" s="327" t="s">
        <v>8721</v>
      </c>
      <c r="Q1109" s="327" t="s">
        <v>8721</v>
      </c>
      <c r="R1109" s="327" t="s">
        <v>8721</v>
      </c>
      <c r="S1109" s="327" t="s">
        <v>8721</v>
      </c>
      <c r="T1109" s="327" t="s">
        <v>13764</v>
      </c>
      <c r="U1109" s="327" t="s">
        <v>13765</v>
      </c>
      <c r="V1109" s="327" t="s">
        <v>8721</v>
      </c>
      <c r="W1109" s="327" t="s">
        <v>12476</v>
      </c>
      <c r="X1109" s="327" t="s">
        <v>40</v>
      </c>
      <c r="Y1109" s="327" t="s">
        <v>8721</v>
      </c>
      <c r="Z1109" s="327" t="s">
        <v>13170</v>
      </c>
      <c r="AA1109" s="327" t="s">
        <v>13171</v>
      </c>
      <c r="AB1109" s="327" t="s">
        <v>8721</v>
      </c>
      <c r="AC1109" s="329" t="e">
        <v>#N/A</v>
      </c>
      <c r="AD1109" s="378" t="s">
        <v>12478</v>
      </c>
      <c r="AE1109" s="330" t="s">
        <v>12710</v>
      </c>
      <c r="AF1109" s="331">
        <v>0</v>
      </c>
      <c r="AG1109" s="330">
        <v>4057</v>
      </c>
      <c r="AH1109" s="330">
        <v>3031.1893996960484</v>
      </c>
      <c r="AI1109" s="331">
        <v>0</v>
      </c>
      <c r="AJ1109" s="331">
        <v>0</v>
      </c>
      <c r="AK1109" s="332">
        <v>3031.1893996960484</v>
      </c>
      <c r="AL1109" s="333">
        <v>0</v>
      </c>
      <c r="AM1109" s="330" t="s">
        <v>12479</v>
      </c>
      <c r="AN1109" s="329" t="s">
        <v>13115</v>
      </c>
      <c r="AO1109" s="327" t="s">
        <v>13116</v>
      </c>
      <c r="AP1109" s="334">
        <v>44237</v>
      </c>
      <c r="AQ1109" s="325" t="s">
        <v>12482</v>
      </c>
      <c r="AR1109" s="325" t="s">
        <v>12500</v>
      </c>
      <c r="AS1109" s="327" t="s">
        <v>1994</v>
      </c>
      <c r="AT1109" s="325" t="s">
        <v>8721</v>
      </c>
      <c r="AU1109" s="325" t="s">
        <v>8721</v>
      </c>
      <c r="AV1109" s="325" t="s">
        <v>13766</v>
      </c>
      <c r="AW1109" s="327" t="s">
        <v>12484</v>
      </c>
      <c r="AX1109" s="325" t="s">
        <v>12485</v>
      </c>
      <c r="AY1109" s="325">
        <v>1.56</v>
      </c>
      <c r="AZ1109" s="311"/>
      <c r="BA1109" s="310" t="s">
        <v>12486</v>
      </c>
      <c r="BB1109" s="310" t="s">
        <v>13764</v>
      </c>
      <c r="BC1109" s="310" t="s">
        <v>13765</v>
      </c>
      <c r="BD1109" s="310">
        <v>2</v>
      </c>
      <c r="BE1109" s="307"/>
      <c r="BF1109" s="310" t="b">
        <v>1</v>
      </c>
    </row>
    <row r="1110" spans="1:58" s="310" customFormat="1" ht="15" customHeight="1" x14ac:dyDescent="0.25">
      <c r="A1110" s="367">
        <v>1106</v>
      </c>
      <c r="B1110" s="393" t="s">
        <v>9305</v>
      </c>
      <c r="C1110" s="381">
        <v>5043</v>
      </c>
      <c r="D1110" s="327" t="s">
        <v>9305</v>
      </c>
      <c r="E1110" s="327" t="s">
        <v>9300</v>
      </c>
      <c r="F1110" s="327" t="s">
        <v>1467</v>
      </c>
      <c r="G1110" s="327" t="s">
        <v>8721</v>
      </c>
      <c r="H1110" s="327" t="s">
        <v>8721</v>
      </c>
      <c r="I1110" s="327" t="s">
        <v>8721</v>
      </c>
      <c r="J1110" s="327" t="s">
        <v>8721</v>
      </c>
      <c r="K1110" s="327" t="s">
        <v>12473</v>
      </c>
      <c r="L1110" s="328" t="s">
        <v>12474</v>
      </c>
      <c r="M1110" s="327" t="s">
        <v>8721</v>
      </c>
      <c r="N1110" s="327" t="s">
        <v>8721</v>
      </c>
      <c r="O1110" s="327" t="s">
        <v>8721</v>
      </c>
      <c r="P1110" s="327" t="s">
        <v>8721</v>
      </c>
      <c r="Q1110" s="327" t="s">
        <v>8721</v>
      </c>
      <c r="R1110" s="327" t="s">
        <v>8721</v>
      </c>
      <c r="S1110" s="327" t="s">
        <v>8721</v>
      </c>
      <c r="T1110" s="327" t="s">
        <v>8721</v>
      </c>
      <c r="U1110" s="327" t="s">
        <v>8721</v>
      </c>
      <c r="V1110" s="327" t="s">
        <v>8721</v>
      </c>
      <c r="W1110" s="327" t="s">
        <v>9299</v>
      </c>
      <c r="X1110" s="327" t="s">
        <v>8721</v>
      </c>
      <c r="Y1110" s="327" t="s">
        <v>8721</v>
      </c>
      <c r="Z1110" s="327" t="s">
        <v>8721</v>
      </c>
      <c r="AA1110" s="327" t="s">
        <v>8721</v>
      </c>
      <c r="AB1110" s="327" t="s">
        <v>8721</v>
      </c>
      <c r="AC1110" s="329" t="e">
        <v>#N/A</v>
      </c>
      <c r="AD1110" s="378" t="s">
        <v>12478</v>
      </c>
      <c r="AE1110" s="329" t="s">
        <v>12710</v>
      </c>
      <c r="AF1110" s="331">
        <v>0</v>
      </c>
      <c r="AG1110" s="330">
        <v>0</v>
      </c>
      <c r="AH1110" s="330">
        <v>0</v>
      </c>
      <c r="AI1110" s="331">
        <v>0</v>
      </c>
      <c r="AJ1110" s="331">
        <v>0</v>
      </c>
      <c r="AK1110" s="332">
        <v>0</v>
      </c>
      <c r="AL1110" s="333">
        <v>0</v>
      </c>
      <c r="AM1110" s="329" t="s">
        <v>8882</v>
      </c>
      <c r="AN1110" s="329" t="s">
        <v>13668</v>
      </c>
      <c r="AO1110" s="327" t="s">
        <v>12763</v>
      </c>
      <c r="AP1110" s="334">
        <v>44054</v>
      </c>
      <c r="AQ1110" s="327" t="s">
        <v>12482</v>
      </c>
      <c r="AR1110" s="327" t="s">
        <v>12500</v>
      </c>
      <c r="AS1110" s="327" t="s">
        <v>12921</v>
      </c>
      <c r="AT1110" s="327" t="s">
        <v>13767</v>
      </c>
      <c r="AU1110" s="327" t="s">
        <v>8721</v>
      </c>
      <c r="AV1110" s="327" t="s">
        <v>8721</v>
      </c>
      <c r="AW1110" s="327" t="s">
        <v>12484</v>
      </c>
      <c r="AX1110" s="327" t="s">
        <v>12485</v>
      </c>
      <c r="AY1110" s="327" t="s">
        <v>12484</v>
      </c>
      <c r="AZ1110" s="311"/>
      <c r="BA1110" s="310" t="s">
        <v>13768</v>
      </c>
      <c r="BB1110" s="310" t="s">
        <v>8721</v>
      </c>
      <c r="BC1110" s="310" t="s">
        <v>8721</v>
      </c>
      <c r="BD1110" s="310">
        <v>2</v>
      </c>
      <c r="BE1110" s="307"/>
      <c r="BF1110" s="310" t="b">
        <v>1</v>
      </c>
    </row>
    <row r="1111" spans="1:58" s="310" customFormat="1" ht="15" customHeight="1" x14ac:dyDescent="0.25">
      <c r="A1111" s="367">
        <v>1107</v>
      </c>
      <c r="B1111" s="373" t="s">
        <v>9306</v>
      </c>
      <c r="C1111" s="381">
        <v>5061</v>
      </c>
      <c r="D1111" s="337" t="s">
        <v>9306</v>
      </c>
      <c r="E1111" s="337" t="s">
        <v>9307</v>
      </c>
      <c r="F1111" s="337" t="s">
        <v>9308</v>
      </c>
      <c r="G1111" s="337" t="s">
        <v>8721</v>
      </c>
      <c r="H1111" s="337" t="s">
        <v>8721</v>
      </c>
      <c r="I1111" s="337" t="s">
        <v>8721</v>
      </c>
      <c r="J1111" s="337" t="s">
        <v>8721</v>
      </c>
      <c r="K1111" s="337" t="s">
        <v>12473</v>
      </c>
      <c r="L1111" s="338" t="s">
        <v>12474</v>
      </c>
      <c r="M1111" s="337" t="s">
        <v>8721</v>
      </c>
      <c r="N1111" s="337" t="s">
        <v>8721</v>
      </c>
      <c r="O1111" s="337" t="s">
        <v>8721</v>
      </c>
      <c r="P1111" s="337" t="s">
        <v>8721</v>
      </c>
      <c r="Q1111" s="337" t="s">
        <v>8721</v>
      </c>
      <c r="R1111" s="337" t="s">
        <v>8721</v>
      </c>
      <c r="S1111" s="337" t="s">
        <v>8721</v>
      </c>
      <c r="T1111" s="337" t="s">
        <v>8721</v>
      </c>
      <c r="U1111" s="337" t="s">
        <v>8721</v>
      </c>
      <c r="V1111" s="337" t="s">
        <v>8721</v>
      </c>
      <c r="W1111" s="337" t="s">
        <v>12476</v>
      </c>
      <c r="X1111" s="337" t="s">
        <v>8882</v>
      </c>
      <c r="Y1111" s="337" t="s">
        <v>8721</v>
      </c>
      <c r="Z1111" s="337" t="s">
        <v>13092</v>
      </c>
      <c r="AA1111" s="337" t="s">
        <v>13093</v>
      </c>
      <c r="AB1111" s="337" t="s">
        <v>13769</v>
      </c>
      <c r="AC1111" s="339" t="e">
        <v>#N/A</v>
      </c>
      <c r="AD1111" s="368" t="s">
        <v>12478</v>
      </c>
      <c r="AE1111" s="339" t="s">
        <v>12710</v>
      </c>
      <c r="AF1111" s="340">
        <v>0</v>
      </c>
      <c r="AG1111" s="366">
        <v>0</v>
      </c>
      <c r="AH1111" s="366">
        <v>0</v>
      </c>
      <c r="AI1111" s="340">
        <v>0</v>
      </c>
      <c r="AJ1111" s="340">
        <v>0</v>
      </c>
      <c r="AK1111" s="341">
        <v>0</v>
      </c>
      <c r="AL1111" s="342">
        <v>0</v>
      </c>
      <c r="AM1111" s="339" t="s">
        <v>8882</v>
      </c>
      <c r="AN1111" s="339" t="s">
        <v>13431</v>
      </c>
      <c r="AO1111" s="337" t="s">
        <v>13432</v>
      </c>
      <c r="AP1111" s="343">
        <v>44123</v>
      </c>
      <c r="AQ1111" s="335" t="s">
        <v>12482</v>
      </c>
      <c r="AR1111" s="335" t="s">
        <v>12500</v>
      </c>
      <c r="AS1111" s="335" t="s">
        <v>12921</v>
      </c>
      <c r="AT1111" s="335" t="s">
        <v>13770</v>
      </c>
      <c r="AU1111" s="335" t="s">
        <v>8721</v>
      </c>
      <c r="AV1111" s="335" t="s">
        <v>8721</v>
      </c>
      <c r="AW1111" s="327" t="s">
        <v>12484</v>
      </c>
      <c r="AX1111" s="335" t="s">
        <v>12485</v>
      </c>
      <c r="AY1111" s="335">
        <v>1.55</v>
      </c>
      <c r="AZ1111" s="311"/>
      <c r="BA1111" s="310" t="s">
        <v>12486</v>
      </c>
      <c r="BB1111" s="310" t="s">
        <v>8721</v>
      </c>
      <c r="BC1111" s="310" t="s">
        <v>8721</v>
      </c>
      <c r="BD1111" s="310">
        <v>2</v>
      </c>
      <c r="BE1111" s="307"/>
      <c r="BF1111" s="310" t="b">
        <v>1</v>
      </c>
    </row>
    <row r="1112" spans="1:58" s="310" customFormat="1" ht="15" customHeight="1" x14ac:dyDescent="0.25">
      <c r="A1112" s="325">
        <v>1108</v>
      </c>
      <c r="B1112" s="326" t="s">
        <v>2958</v>
      </c>
      <c r="C1112" s="327">
        <v>6967</v>
      </c>
      <c r="D1112" s="327" t="s">
        <v>2958</v>
      </c>
      <c r="E1112" s="327" t="s">
        <v>9309</v>
      </c>
      <c r="F1112" s="327" t="s">
        <v>9310</v>
      </c>
      <c r="G1112" s="327" t="s">
        <v>8721</v>
      </c>
      <c r="H1112" s="327" t="s">
        <v>9311</v>
      </c>
      <c r="I1112" s="327" t="s">
        <v>8721</v>
      </c>
      <c r="J1112" s="327" t="s">
        <v>13771</v>
      </c>
      <c r="K1112" s="327" t="s">
        <v>12473</v>
      </c>
      <c r="L1112" s="328" t="s">
        <v>12474</v>
      </c>
      <c r="M1112" s="327" t="s">
        <v>13772</v>
      </c>
      <c r="N1112" s="327" t="s">
        <v>13773</v>
      </c>
      <c r="O1112" s="327" t="s">
        <v>8721</v>
      </c>
      <c r="P1112" s="327" t="s">
        <v>8721</v>
      </c>
      <c r="Q1112" s="327" t="s">
        <v>8721</v>
      </c>
      <c r="R1112" s="327" t="s">
        <v>8721</v>
      </c>
      <c r="S1112" s="327" t="s">
        <v>13774</v>
      </c>
      <c r="T1112" s="327" t="s">
        <v>8721</v>
      </c>
      <c r="U1112" s="327" t="s">
        <v>13775</v>
      </c>
      <c r="V1112" s="327">
        <v>10072</v>
      </c>
      <c r="W1112" s="327" t="s">
        <v>12476</v>
      </c>
      <c r="X1112" s="327" t="s">
        <v>40</v>
      </c>
      <c r="Y1112" s="327" t="s">
        <v>8721</v>
      </c>
      <c r="Z1112" s="327" t="s">
        <v>12733</v>
      </c>
      <c r="AA1112" s="327" t="s">
        <v>12734</v>
      </c>
      <c r="AB1112" s="327" t="s">
        <v>12735</v>
      </c>
      <c r="AC1112" s="329">
        <v>899.30722317932657</v>
      </c>
      <c r="AD1112" s="329" t="s">
        <v>12496</v>
      </c>
      <c r="AE1112" s="330">
        <v>1058.6703548573737</v>
      </c>
      <c r="AF1112" s="331">
        <v>0.17720655141037311</v>
      </c>
      <c r="AG1112" s="330">
        <v>1371</v>
      </c>
      <c r="AH1112" s="330">
        <v>1078.2560790273556</v>
      </c>
      <c r="AI1112" s="331">
        <v>0.19898523133772894</v>
      </c>
      <c r="AJ1112" s="331">
        <v>1.8500304726696948E-2</v>
      </c>
      <c r="AK1112" s="332">
        <v>1078.2560790273556</v>
      </c>
      <c r="AL1112" s="333">
        <v>0.19898523133772894</v>
      </c>
      <c r="AM1112" s="330" t="s">
        <v>12497</v>
      </c>
      <c r="AN1112" s="329" t="s">
        <v>13592</v>
      </c>
      <c r="AO1112" s="327" t="s">
        <v>13593</v>
      </c>
      <c r="AP1112" s="334">
        <v>44188</v>
      </c>
      <c r="AQ1112" s="325" t="s">
        <v>12482</v>
      </c>
      <c r="AR1112" s="325" t="s">
        <v>13318</v>
      </c>
      <c r="AS1112" s="327" t="s">
        <v>12501</v>
      </c>
      <c r="AT1112" s="327" t="s">
        <v>13776</v>
      </c>
      <c r="AU1112" s="327" t="s">
        <v>13777</v>
      </c>
      <c r="AV1112" s="327" t="s">
        <v>8721</v>
      </c>
      <c r="AW1112" s="327" t="s">
        <v>12484</v>
      </c>
      <c r="AX1112" s="327" t="s">
        <v>12485</v>
      </c>
      <c r="AY1112" s="327">
        <v>1.56</v>
      </c>
      <c r="AZ1112" s="311"/>
      <c r="BA1112" s="310" t="s">
        <v>12486</v>
      </c>
      <c r="BB1112" s="310" t="s">
        <v>8721</v>
      </c>
      <c r="BC1112" s="310" t="s">
        <v>13775</v>
      </c>
      <c r="BD1112" s="310">
        <v>2</v>
      </c>
      <c r="BE1112" s="307"/>
      <c r="BF1112" s="310" t="b">
        <v>1</v>
      </c>
    </row>
    <row r="1113" spans="1:58" s="310" customFormat="1" ht="15" customHeight="1" x14ac:dyDescent="0.25">
      <c r="A1113" s="325">
        <v>1109</v>
      </c>
      <c r="B1113" s="326" t="s">
        <v>2959</v>
      </c>
      <c r="C1113" s="327">
        <v>6684</v>
      </c>
      <c r="D1113" s="327" t="s">
        <v>2959</v>
      </c>
      <c r="E1113" s="327" t="s">
        <v>9309</v>
      </c>
      <c r="F1113" s="327" t="s">
        <v>9312</v>
      </c>
      <c r="G1113" s="327" t="s">
        <v>8721</v>
      </c>
      <c r="H1113" s="327" t="s">
        <v>9311</v>
      </c>
      <c r="I1113" s="327" t="s">
        <v>8721</v>
      </c>
      <c r="J1113" s="327" t="s">
        <v>13778</v>
      </c>
      <c r="K1113" s="327" t="s">
        <v>12473</v>
      </c>
      <c r="L1113" s="328" t="s">
        <v>12474</v>
      </c>
      <c r="M1113" s="327" t="s">
        <v>13779</v>
      </c>
      <c r="N1113" s="327" t="s">
        <v>13773</v>
      </c>
      <c r="O1113" s="327" t="s">
        <v>8721</v>
      </c>
      <c r="P1113" s="327" t="s">
        <v>8721</v>
      </c>
      <c r="Q1113" s="327" t="s">
        <v>8721</v>
      </c>
      <c r="R1113" s="327" t="s">
        <v>8721</v>
      </c>
      <c r="S1113" s="327" t="s">
        <v>8721</v>
      </c>
      <c r="T1113" s="327" t="s">
        <v>13780</v>
      </c>
      <c r="U1113" s="327" t="s">
        <v>8721</v>
      </c>
      <c r="V1113" s="327">
        <v>10072</v>
      </c>
      <c r="W1113" s="327" t="s">
        <v>12476</v>
      </c>
      <c r="X1113" s="327" t="s">
        <v>40</v>
      </c>
      <c r="Y1113" s="327" t="s">
        <v>8721</v>
      </c>
      <c r="Z1113" s="327" t="s">
        <v>12733</v>
      </c>
      <c r="AA1113" s="327" t="s">
        <v>12734</v>
      </c>
      <c r="AB1113" s="327" t="s">
        <v>12735</v>
      </c>
      <c r="AC1113" s="329">
        <v>1136.1490774907747</v>
      </c>
      <c r="AD1113" s="329" t="s">
        <v>12496</v>
      </c>
      <c r="AE1113" s="330">
        <v>1337.4821374009916</v>
      </c>
      <c r="AF1113" s="331">
        <v>0.17720655141037311</v>
      </c>
      <c r="AG1113" s="330">
        <v>1632</v>
      </c>
      <c r="AH1113" s="330">
        <v>1283.5258358662613</v>
      </c>
      <c r="AI1113" s="331">
        <v>0.12971603929034847</v>
      </c>
      <c r="AJ1113" s="331">
        <v>-4.0341698797995651E-2</v>
      </c>
      <c r="AK1113" s="332">
        <v>1283.5258358662613</v>
      </c>
      <c r="AL1113" s="333">
        <v>0.12971603929034847</v>
      </c>
      <c r="AM1113" s="330" t="s">
        <v>12497</v>
      </c>
      <c r="AN1113" s="329" t="s">
        <v>13592</v>
      </c>
      <c r="AO1113" s="327" t="s">
        <v>13593</v>
      </c>
      <c r="AP1113" s="334">
        <v>44188</v>
      </c>
      <c r="AQ1113" s="325" t="s">
        <v>12482</v>
      </c>
      <c r="AR1113" s="325" t="s">
        <v>13318</v>
      </c>
      <c r="AS1113" s="327" t="s">
        <v>12501</v>
      </c>
      <c r="AT1113" s="327" t="s">
        <v>13781</v>
      </c>
      <c r="AU1113" s="327" t="s">
        <v>13782</v>
      </c>
      <c r="AV1113" s="327" t="s">
        <v>8721</v>
      </c>
      <c r="AW1113" s="327" t="s">
        <v>12484</v>
      </c>
      <c r="AX1113" s="327" t="s">
        <v>12485</v>
      </c>
      <c r="AY1113" s="327">
        <v>1.56</v>
      </c>
      <c r="AZ1113" s="309"/>
      <c r="BA1113" s="310" t="s">
        <v>12486</v>
      </c>
      <c r="BB1113" s="310" t="s">
        <v>13780</v>
      </c>
      <c r="BC1113" s="310" t="s">
        <v>8721</v>
      </c>
      <c r="BD1113" s="310">
        <v>2</v>
      </c>
      <c r="BE1113" s="307"/>
      <c r="BF1113" s="310" t="b">
        <v>1</v>
      </c>
    </row>
    <row r="1114" spans="1:58" s="310" customFormat="1" ht="15" customHeight="1" x14ac:dyDescent="0.25">
      <c r="A1114" s="335">
        <v>1110</v>
      </c>
      <c r="B1114" s="336" t="s">
        <v>2973</v>
      </c>
      <c r="C1114" s="346">
        <v>6454</v>
      </c>
      <c r="D1114" s="346" t="s">
        <v>2973</v>
      </c>
      <c r="E1114" s="346" t="s">
        <v>9313</v>
      </c>
      <c r="F1114" s="346" t="s">
        <v>1492</v>
      </c>
      <c r="G1114" s="346" t="s">
        <v>2971</v>
      </c>
      <c r="H1114" s="346" t="s">
        <v>9314</v>
      </c>
      <c r="I1114" s="346" t="s">
        <v>2972</v>
      </c>
      <c r="J1114" s="346" t="s">
        <v>13783</v>
      </c>
      <c r="K1114" s="346" t="s">
        <v>12473</v>
      </c>
      <c r="L1114" s="347" t="s">
        <v>12474</v>
      </c>
      <c r="M1114" s="346" t="s">
        <v>13784</v>
      </c>
      <c r="N1114" s="346" t="s">
        <v>13785</v>
      </c>
      <c r="O1114" s="346" t="s">
        <v>8721</v>
      </c>
      <c r="P1114" s="346" t="s">
        <v>8721</v>
      </c>
      <c r="Q1114" s="346" t="s">
        <v>8721</v>
      </c>
      <c r="R1114" s="346" t="s">
        <v>8721</v>
      </c>
      <c r="S1114" s="346" t="s">
        <v>8721</v>
      </c>
      <c r="T1114" s="346" t="s">
        <v>13786</v>
      </c>
      <c r="U1114" s="346" t="s">
        <v>8721</v>
      </c>
      <c r="V1114" s="346">
        <v>10073</v>
      </c>
      <c r="W1114" s="346" t="s">
        <v>12476</v>
      </c>
      <c r="X1114" s="346" t="s">
        <v>8723</v>
      </c>
      <c r="Y1114" s="346" t="s">
        <v>8721</v>
      </c>
      <c r="Z1114" s="346" t="s">
        <v>13787</v>
      </c>
      <c r="AA1114" s="346" t="s">
        <v>13788</v>
      </c>
      <c r="AB1114" s="346" t="s">
        <v>8721</v>
      </c>
      <c r="AC1114" s="348">
        <v>1388.4786007205673</v>
      </c>
      <c r="AD1114" s="348" t="s">
        <v>12496</v>
      </c>
      <c r="AE1114" s="348">
        <v>1721.4414668181773</v>
      </c>
      <c r="AF1114" s="349">
        <v>0.23980410351647841</v>
      </c>
      <c r="AG1114" s="359">
        <v>2162.3898179986008</v>
      </c>
      <c r="AH1114" s="359">
        <v>1634.2570358059452</v>
      </c>
      <c r="AI1114" s="349">
        <v>0.17701276415627021</v>
      </c>
      <c r="AJ1114" s="349">
        <v>-5.0646178039024048E-2</v>
      </c>
      <c r="AK1114" s="350">
        <v>1634.2570358059452</v>
      </c>
      <c r="AL1114" s="351">
        <v>0.17701276415627021</v>
      </c>
      <c r="AM1114" s="348" t="s">
        <v>12736</v>
      </c>
      <c r="AN1114" s="348" t="s">
        <v>12980</v>
      </c>
      <c r="AO1114" s="346" t="s">
        <v>12981</v>
      </c>
      <c r="AP1114" s="352">
        <v>44417</v>
      </c>
      <c r="AQ1114" s="346" t="s">
        <v>12482</v>
      </c>
      <c r="AR1114" s="346" t="s">
        <v>12483</v>
      </c>
      <c r="AS1114" s="346" t="s">
        <v>1994</v>
      </c>
      <c r="AT1114" s="346" t="s">
        <v>8721</v>
      </c>
      <c r="AU1114" s="346" t="s">
        <v>8721</v>
      </c>
      <c r="AV1114" s="346" t="s">
        <v>13789</v>
      </c>
      <c r="AW1114" s="327" t="s">
        <v>12484</v>
      </c>
      <c r="AX1114" s="346" t="s">
        <v>12741</v>
      </c>
      <c r="AY1114" s="346">
        <v>1.5609999999999999</v>
      </c>
      <c r="AZ1114" s="309"/>
      <c r="BA1114" s="310" t="s">
        <v>12486</v>
      </c>
      <c r="BB1114" s="310" t="s">
        <v>13786</v>
      </c>
      <c r="BC1114" s="310" t="s">
        <v>8721</v>
      </c>
      <c r="BD1114" s="310">
        <v>2</v>
      </c>
      <c r="BE1114" s="307"/>
      <c r="BF1114" s="310" t="b">
        <v>1</v>
      </c>
    </row>
    <row r="1115" spans="1:58" s="310" customFormat="1" ht="15" customHeight="1" x14ac:dyDescent="0.25">
      <c r="A1115" s="345">
        <v>1111</v>
      </c>
      <c r="B1115" s="336" t="s">
        <v>2963</v>
      </c>
      <c r="C1115" s="337">
        <v>6451</v>
      </c>
      <c r="D1115" s="337" t="s">
        <v>2963</v>
      </c>
      <c r="E1115" s="337" t="s">
        <v>9313</v>
      </c>
      <c r="F1115" s="337" t="s">
        <v>1492</v>
      </c>
      <c r="G1115" s="337" t="s">
        <v>2960</v>
      </c>
      <c r="H1115" s="337" t="s">
        <v>2961</v>
      </c>
      <c r="I1115" s="337" t="s">
        <v>2962</v>
      </c>
      <c r="J1115" s="337" t="s">
        <v>13790</v>
      </c>
      <c r="K1115" s="337" t="s">
        <v>12473</v>
      </c>
      <c r="L1115" s="338" t="s">
        <v>12474</v>
      </c>
      <c r="M1115" s="337" t="s">
        <v>13791</v>
      </c>
      <c r="N1115" s="337" t="s">
        <v>13792</v>
      </c>
      <c r="O1115" s="337" t="s">
        <v>8721</v>
      </c>
      <c r="P1115" s="337" t="s">
        <v>8721</v>
      </c>
      <c r="Q1115" s="337" t="s">
        <v>8721</v>
      </c>
      <c r="R1115" s="337" t="s">
        <v>8721</v>
      </c>
      <c r="S1115" s="337" t="s">
        <v>13793</v>
      </c>
      <c r="T1115" s="337" t="s">
        <v>13786</v>
      </c>
      <c r="U1115" s="337" t="s">
        <v>13794</v>
      </c>
      <c r="V1115" s="337" t="s">
        <v>8721</v>
      </c>
      <c r="W1115" s="337" t="s">
        <v>12476</v>
      </c>
      <c r="X1115" s="337" t="s">
        <v>40</v>
      </c>
      <c r="Y1115" s="337" t="s">
        <v>8721</v>
      </c>
      <c r="Z1115" s="337" t="s">
        <v>13787</v>
      </c>
      <c r="AA1115" s="337" t="s">
        <v>13788</v>
      </c>
      <c r="AB1115" s="337" t="s">
        <v>8721</v>
      </c>
      <c r="AC1115" s="339">
        <v>149.98997230006125</v>
      </c>
      <c r="AD1115" s="339" t="s">
        <v>12496</v>
      </c>
      <c r="AE1115" s="339">
        <v>185.95818314393887</v>
      </c>
      <c r="AF1115" s="340">
        <v>0.23980410351647841</v>
      </c>
      <c r="AG1115" s="366">
        <v>309.45115417714288</v>
      </c>
      <c r="AH1115" s="366">
        <v>233.87213616291328</v>
      </c>
      <c r="AI1115" s="340">
        <v>0.55925181248145184</v>
      </c>
      <c r="AJ1115" s="340">
        <v>0.25765982549897859</v>
      </c>
      <c r="AK1115" s="341">
        <v>233.87213616291328</v>
      </c>
      <c r="AL1115" s="342">
        <v>0.55925181248145184</v>
      </c>
      <c r="AM1115" s="339" t="s">
        <v>12736</v>
      </c>
      <c r="AN1115" s="339" t="s">
        <v>12980</v>
      </c>
      <c r="AO1115" s="337" t="s">
        <v>12981</v>
      </c>
      <c r="AP1115" s="343">
        <v>44417</v>
      </c>
      <c r="AQ1115" s="335" t="s">
        <v>12482</v>
      </c>
      <c r="AR1115" s="335" t="s">
        <v>12483</v>
      </c>
      <c r="AS1115" s="335" t="s">
        <v>1994</v>
      </c>
      <c r="AT1115" s="335" t="s">
        <v>13795</v>
      </c>
      <c r="AU1115" s="335" t="s">
        <v>8721</v>
      </c>
      <c r="AV1115" s="335" t="s">
        <v>12740</v>
      </c>
      <c r="AW1115" s="327" t="s">
        <v>12484</v>
      </c>
      <c r="AX1115" s="335" t="s">
        <v>12741</v>
      </c>
      <c r="AY1115" s="335">
        <v>1.5609999999999999</v>
      </c>
      <c r="AZ1115" s="311"/>
      <c r="BA1115" s="310" t="s">
        <v>12486</v>
      </c>
      <c r="BB1115" s="310" t="s">
        <v>13786</v>
      </c>
      <c r="BC1115" s="310" t="s">
        <v>13794</v>
      </c>
      <c r="BD1115" s="310">
        <v>2</v>
      </c>
      <c r="BE1115" s="307"/>
      <c r="BF1115" s="310" t="b">
        <v>1</v>
      </c>
    </row>
    <row r="1116" spans="1:58" s="309" customFormat="1" ht="15" customHeight="1" x14ac:dyDescent="0.25">
      <c r="A1116" s="335">
        <v>1112</v>
      </c>
      <c r="B1116" s="336" t="s">
        <v>2967</v>
      </c>
      <c r="C1116" s="346">
        <v>6452</v>
      </c>
      <c r="D1116" s="346" t="s">
        <v>2967</v>
      </c>
      <c r="E1116" s="346" t="s">
        <v>9313</v>
      </c>
      <c r="F1116" s="346" t="s">
        <v>1492</v>
      </c>
      <c r="G1116" s="346" t="s">
        <v>2964</v>
      </c>
      <c r="H1116" s="346" t="s">
        <v>2965</v>
      </c>
      <c r="I1116" s="346" t="s">
        <v>2966</v>
      </c>
      <c r="J1116" s="346" t="s">
        <v>13796</v>
      </c>
      <c r="K1116" s="346" t="s">
        <v>12473</v>
      </c>
      <c r="L1116" s="347" t="s">
        <v>12474</v>
      </c>
      <c r="M1116" s="346" t="s">
        <v>13797</v>
      </c>
      <c r="N1116" s="346" t="s">
        <v>13785</v>
      </c>
      <c r="O1116" s="346" t="s">
        <v>8721</v>
      </c>
      <c r="P1116" s="346" t="s">
        <v>8721</v>
      </c>
      <c r="Q1116" s="346" t="s">
        <v>8721</v>
      </c>
      <c r="R1116" s="346" t="s">
        <v>8721</v>
      </c>
      <c r="S1116" s="346" t="s">
        <v>13798</v>
      </c>
      <c r="T1116" s="346" t="s">
        <v>13786</v>
      </c>
      <c r="U1116" s="346" t="s">
        <v>13799</v>
      </c>
      <c r="V1116" s="346">
        <v>10073</v>
      </c>
      <c r="W1116" s="346" t="s">
        <v>12476</v>
      </c>
      <c r="X1116" s="346" t="s">
        <v>40</v>
      </c>
      <c r="Y1116" s="346" t="s">
        <v>8721</v>
      </c>
      <c r="Z1116" s="346" t="s">
        <v>13787</v>
      </c>
      <c r="AA1116" s="346" t="s">
        <v>13788</v>
      </c>
      <c r="AB1116" s="346" t="s">
        <v>8721</v>
      </c>
      <c r="AC1116" s="348">
        <v>155.98957119206372</v>
      </c>
      <c r="AD1116" s="348" t="s">
        <v>12496</v>
      </c>
      <c r="AE1116" s="348">
        <v>193.39651046969644</v>
      </c>
      <c r="AF1116" s="349">
        <v>0.23980410351647841</v>
      </c>
      <c r="AG1116" s="359">
        <v>341.73076000951795</v>
      </c>
      <c r="AH1116" s="359">
        <v>258.26790999865364</v>
      </c>
      <c r="AI1116" s="349">
        <v>0.65567420966020018</v>
      </c>
      <c r="AJ1116" s="349">
        <v>0.3354321097697468</v>
      </c>
      <c r="AK1116" s="350">
        <v>258.26790999865364</v>
      </c>
      <c r="AL1116" s="351">
        <v>0.65567420966020018</v>
      </c>
      <c r="AM1116" s="348" t="s">
        <v>12736</v>
      </c>
      <c r="AN1116" s="348" t="s">
        <v>12980</v>
      </c>
      <c r="AO1116" s="346" t="s">
        <v>12981</v>
      </c>
      <c r="AP1116" s="352">
        <v>44417</v>
      </c>
      <c r="AQ1116" s="346" t="s">
        <v>12482</v>
      </c>
      <c r="AR1116" s="346" t="s">
        <v>12483</v>
      </c>
      <c r="AS1116" s="346" t="s">
        <v>1994</v>
      </c>
      <c r="AT1116" s="346" t="s">
        <v>8721</v>
      </c>
      <c r="AU1116" s="346" t="s">
        <v>8721</v>
      </c>
      <c r="AV1116" s="346" t="s">
        <v>13800</v>
      </c>
      <c r="AW1116" s="327" t="s">
        <v>12484</v>
      </c>
      <c r="AX1116" s="346" t="s">
        <v>12741</v>
      </c>
      <c r="AY1116" s="346">
        <v>1.5609999999999999</v>
      </c>
      <c r="AZ1116" s="311"/>
      <c r="BA1116" s="309" t="s">
        <v>12486</v>
      </c>
      <c r="BB1116" s="310" t="s">
        <v>13786</v>
      </c>
      <c r="BC1116" s="309" t="s">
        <v>13799</v>
      </c>
      <c r="BD1116" s="309">
        <v>2</v>
      </c>
      <c r="BE1116" s="307"/>
      <c r="BF1116" s="310" t="b">
        <v>1</v>
      </c>
    </row>
    <row r="1117" spans="1:58" s="310" customFormat="1" ht="15" customHeight="1" x14ac:dyDescent="0.25">
      <c r="A1117" s="345">
        <v>1113</v>
      </c>
      <c r="B1117" s="336" t="s">
        <v>2970</v>
      </c>
      <c r="C1117" s="337">
        <v>6453</v>
      </c>
      <c r="D1117" s="337" t="s">
        <v>2970</v>
      </c>
      <c r="E1117" s="337" t="s">
        <v>9313</v>
      </c>
      <c r="F1117" s="337" t="s">
        <v>1492</v>
      </c>
      <c r="G1117" s="337" t="s">
        <v>2968</v>
      </c>
      <c r="H1117" s="337" t="s">
        <v>2969</v>
      </c>
      <c r="I1117" s="337" t="s">
        <v>2962</v>
      </c>
      <c r="J1117" s="337" t="s">
        <v>13801</v>
      </c>
      <c r="K1117" s="337" t="s">
        <v>12473</v>
      </c>
      <c r="L1117" s="338" t="s">
        <v>12474</v>
      </c>
      <c r="M1117" s="337" t="s">
        <v>13797</v>
      </c>
      <c r="N1117" s="337" t="s">
        <v>13785</v>
      </c>
      <c r="O1117" s="337" t="s">
        <v>8721</v>
      </c>
      <c r="P1117" s="337" t="s">
        <v>8721</v>
      </c>
      <c r="Q1117" s="337" t="s">
        <v>8721</v>
      </c>
      <c r="R1117" s="337" t="s">
        <v>8721</v>
      </c>
      <c r="S1117" s="337" t="s">
        <v>13798</v>
      </c>
      <c r="T1117" s="337" t="s">
        <v>13786</v>
      </c>
      <c r="U1117" s="337" t="s">
        <v>8721</v>
      </c>
      <c r="V1117" s="337">
        <v>10073</v>
      </c>
      <c r="W1117" s="337" t="s">
        <v>12476</v>
      </c>
      <c r="X1117" s="337" t="s">
        <v>40</v>
      </c>
      <c r="Y1117" s="337" t="s">
        <v>8721</v>
      </c>
      <c r="Z1117" s="337" t="s">
        <v>13787</v>
      </c>
      <c r="AA1117" s="337" t="s">
        <v>13788</v>
      </c>
      <c r="AB1117" s="337" t="s">
        <v>8721</v>
      </c>
      <c r="AC1117" s="339">
        <v>257.12566680010508</v>
      </c>
      <c r="AD1117" s="339" t="s">
        <v>12496</v>
      </c>
      <c r="AE1117" s="366">
        <v>318.78545681818099</v>
      </c>
      <c r="AF1117" s="340">
        <v>0.23980410351647841</v>
      </c>
      <c r="AG1117" s="341">
        <v>393.27603785889801</v>
      </c>
      <c r="AH1117" s="341">
        <v>297.22399103768123</v>
      </c>
      <c r="AI1117" s="340">
        <v>0.15594835294583587</v>
      </c>
      <c r="AJ1117" s="340">
        <v>-6.7636290550096567E-2</v>
      </c>
      <c r="AK1117" s="341">
        <v>297.22399103768123</v>
      </c>
      <c r="AL1117" s="342">
        <v>0.15594835294583587</v>
      </c>
      <c r="AM1117" s="339" t="s">
        <v>12736</v>
      </c>
      <c r="AN1117" s="339" t="s">
        <v>12980</v>
      </c>
      <c r="AO1117" s="337" t="s">
        <v>12981</v>
      </c>
      <c r="AP1117" s="343">
        <v>44417</v>
      </c>
      <c r="AQ1117" s="335" t="s">
        <v>12482</v>
      </c>
      <c r="AR1117" s="335" t="s">
        <v>12483</v>
      </c>
      <c r="AS1117" s="335" t="s">
        <v>12921</v>
      </c>
      <c r="AT1117" s="335" t="s">
        <v>8721</v>
      </c>
      <c r="AU1117" s="335" t="s">
        <v>8721</v>
      </c>
      <c r="AV1117" s="335" t="s">
        <v>12740</v>
      </c>
      <c r="AW1117" s="327" t="s">
        <v>12484</v>
      </c>
      <c r="AX1117" s="335" t="s">
        <v>12741</v>
      </c>
      <c r="AY1117" s="335">
        <v>1.5609999999999999</v>
      </c>
      <c r="AZ1117" s="311"/>
      <c r="BA1117" s="310" t="s">
        <v>12486</v>
      </c>
      <c r="BB1117" s="310" t="s">
        <v>13786</v>
      </c>
      <c r="BC1117" s="310" t="s">
        <v>8721</v>
      </c>
      <c r="BD1117" s="310">
        <v>2</v>
      </c>
      <c r="BE1117" s="307"/>
      <c r="BF1117" s="310" t="b">
        <v>1</v>
      </c>
    </row>
    <row r="1118" spans="1:58" s="310" customFormat="1" ht="15" customHeight="1" x14ac:dyDescent="0.25">
      <c r="A1118" s="335">
        <v>1114</v>
      </c>
      <c r="B1118" s="336" t="s">
        <v>2976</v>
      </c>
      <c r="C1118" s="337">
        <v>6609</v>
      </c>
      <c r="D1118" s="337" t="s">
        <v>2976</v>
      </c>
      <c r="E1118" s="337" t="s">
        <v>9313</v>
      </c>
      <c r="F1118" s="337" t="s">
        <v>2974</v>
      </c>
      <c r="G1118" s="337" t="s">
        <v>2975</v>
      </c>
      <c r="H1118" s="337" t="s">
        <v>2961</v>
      </c>
      <c r="I1118" s="337" t="s">
        <v>8721</v>
      </c>
      <c r="J1118" s="337" t="s">
        <v>13802</v>
      </c>
      <c r="K1118" s="337" t="s">
        <v>12473</v>
      </c>
      <c r="L1118" s="338" t="s">
        <v>12474</v>
      </c>
      <c r="M1118" s="337" t="s">
        <v>13791</v>
      </c>
      <c r="N1118" s="337" t="s">
        <v>13803</v>
      </c>
      <c r="O1118" s="337" t="s">
        <v>8721</v>
      </c>
      <c r="P1118" s="337" t="s">
        <v>8721</v>
      </c>
      <c r="Q1118" s="337" t="s">
        <v>8721</v>
      </c>
      <c r="R1118" s="337" t="s">
        <v>8721</v>
      </c>
      <c r="S1118" s="337" t="s">
        <v>13793</v>
      </c>
      <c r="T1118" s="337" t="s">
        <v>13804</v>
      </c>
      <c r="U1118" s="337" t="s">
        <v>13805</v>
      </c>
      <c r="V1118" s="337">
        <v>10073</v>
      </c>
      <c r="W1118" s="337" t="s">
        <v>12476</v>
      </c>
      <c r="X1118" s="337" t="s">
        <v>40</v>
      </c>
      <c r="Y1118" s="337" t="s">
        <v>8721</v>
      </c>
      <c r="Z1118" s="337" t="s">
        <v>13787</v>
      </c>
      <c r="AA1118" s="337" t="s">
        <v>13788</v>
      </c>
      <c r="AB1118" s="337" t="s">
        <v>8721</v>
      </c>
      <c r="AC1118" s="339">
        <v>102.85026672004201</v>
      </c>
      <c r="AD1118" s="339" t="s">
        <v>12496</v>
      </c>
      <c r="AE1118" s="339">
        <v>127.51418272727238</v>
      </c>
      <c r="AF1118" s="340">
        <v>0.23980410351647841</v>
      </c>
      <c r="AG1118" s="366">
        <v>254.95600557863176</v>
      </c>
      <c r="AH1118" s="366">
        <v>192.68664811023837</v>
      </c>
      <c r="AI1118" s="340">
        <v>0.8734676559928678</v>
      </c>
      <c r="AJ1118" s="340">
        <v>0.51109973799821939</v>
      </c>
      <c r="AK1118" s="341">
        <v>192.68664811023837</v>
      </c>
      <c r="AL1118" s="342">
        <v>0.8734676559928678</v>
      </c>
      <c r="AM1118" s="339" t="s">
        <v>12736</v>
      </c>
      <c r="AN1118" s="339" t="s">
        <v>12980</v>
      </c>
      <c r="AO1118" s="337" t="s">
        <v>12981</v>
      </c>
      <c r="AP1118" s="343">
        <v>44417</v>
      </c>
      <c r="AQ1118" s="335" t="s">
        <v>12482</v>
      </c>
      <c r="AR1118" s="335" t="s">
        <v>12483</v>
      </c>
      <c r="AS1118" s="335" t="s">
        <v>1994</v>
      </c>
      <c r="AT1118" s="335" t="s">
        <v>8721</v>
      </c>
      <c r="AU1118" s="335" t="s">
        <v>8721</v>
      </c>
      <c r="AV1118" s="335" t="s">
        <v>13806</v>
      </c>
      <c r="AW1118" s="327" t="s">
        <v>12484</v>
      </c>
      <c r="AX1118" s="335" t="s">
        <v>12741</v>
      </c>
      <c r="AY1118" s="335">
        <v>1.5609999999999999</v>
      </c>
      <c r="AZ1118" s="311"/>
      <c r="BA1118" s="310" t="s">
        <v>12486</v>
      </c>
      <c r="BB1118" s="310" t="s">
        <v>13804</v>
      </c>
      <c r="BC1118" s="310" t="s">
        <v>13805</v>
      </c>
      <c r="BD1118" s="310">
        <v>2</v>
      </c>
      <c r="BE1118" s="307"/>
      <c r="BF1118" s="310" t="b">
        <v>1</v>
      </c>
    </row>
    <row r="1119" spans="1:58" s="311" customFormat="1" ht="15" customHeight="1" x14ac:dyDescent="0.25">
      <c r="A1119" s="345">
        <v>1115</v>
      </c>
      <c r="B1119" s="336" t="s">
        <v>2978</v>
      </c>
      <c r="C1119" s="346">
        <v>6685</v>
      </c>
      <c r="D1119" s="346" t="s">
        <v>2978</v>
      </c>
      <c r="E1119" s="346" t="s">
        <v>9313</v>
      </c>
      <c r="F1119" s="346" t="s">
        <v>2974</v>
      </c>
      <c r="G1119" s="346" t="s">
        <v>2964</v>
      </c>
      <c r="H1119" s="346" t="s">
        <v>2977</v>
      </c>
      <c r="I1119" s="346" t="s">
        <v>8721</v>
      </c>
      <c r="J1119" s="346" t="s">
        <v>13807</v>
      </c>
      <c r="K1119" s="346" t="s">
        <v>12473</v>
      </c>
      <c r="L1119" s="347" t="s">
        <v>12474</v>
      </c>
      <c r="M1119" s="346" t="s">
        <v>13791</v>
      </c>
      <c r="N1119" s="346" t="s">
        <v>13808</v>
      </c>
      <c r="O1119" s="346" t="s">
        <v>8721</v>
      </c>
      <c r="P1119" s="346" t="s">
        <v>8721</v>
      </c>
      <c r="Q1119" s="346" t="s">
        <v>8721</v>
      </c>
      <c r="R1119" s="346" t="s">
        <v>8721</v>
      </c>
      <c r="S1119" s="346" t="s">
        <v>13798</v>
      </c>
      <c r="T1119" s="346" t="s">
        <v>13804</v>
      </c>
      <c r="U1119" s="346" t="s">
        <v>8721</v>
      </c>
      <c r="V1119" s="346">
        <v>10073</v>
      </c>
      <c r="W1119" s="346" t="s">
        <v>12476</v>
      </c>
      <c r="X1119" s="346" t="s">
        <v>40</v>
      </c>
      <c r="Y1119" s="346" t="s">
        <v>8721</v>
      </c>
      <c r="Z1119" s="346" t="s">
        <v>13787</v>
      </c>
      <c r="AA1119" s="346" t="s">
        <v>13788</v>
      </c>
      <c r="AB1119" s="346" t="s">
        <v>8721</v>
      </c>
      <c r="AC1119" s="348">
        <v>107.13569450004377</v>
      </c>
      <c r="AD1119" s="348" t="s">
        <v>12496</v>
      </c>
      <c r="AE1119" s="348">
        <v>132.82727367424206</v>
      </c>
      <c r="AF1119" s="349">
        <v>0.23980410351647841</v>
      </c>
      <c r="AG1119" s="359">
        <v>182.91173161783533</v>
      </c>
      <c r="AH1119" s="359">
        <v>138.23815754208735</v>
      </c>
      <c r="AI1119" s="349">
        <v>0.29030906260686895</v>
      </c>
      <c r="AJ1119" s="349">
        <v>4.0736241271619011E-2</v>
      </c>
      <c r="AK1119" s="350">
        <v>138.23815754208735</v>
      </c>
      <c r="AL1119" s="351">
        <v>0.29030906260686895</v>
      </c>
      <c r="AM1119" s="348" t="s">
        <v>12736</v>
      </c>
      <c r="AN1119" s="348" t="s">
        <v>12980</v>
      </c>
      <c r="AO1119" s="346" t="s">
        <v>12981</v>
      </c>
      <c r="AP1119" s="352">
        <v>44417</v>
      </c>
      <c r="AQ1119" s="346" t="s">
        <v>12482</v>
      </c>
      <c r="AR1119" s="346" t="s">
        <v>12483</v>
      </c>
      <c r="AS1119" s="346" t="s">
        <v>1994</v>
      </c>
      <c r="AT1119" s="346" t="s">
        <v>8721</v>
      </c>
      <c r="AU1119" s="346" t="s">
        <v>8721</v>
      </c>
      <c r="AV1119" s="346" t="s">
        <v>13806</v>
      </c>
      <c r="AW1119" s="327" t="s">
        <v>12484</v>
      </c>
      <c r="AX1119" s="346" t="s">
        <v>12741</v>
      </c>
      <c r="AY1119" s="346">
        <v>1.5609999999999999</v>
      </c>
      <c r="AZ1119" s="309"/>
      <c r="BA1119" s="311" t="s">
        <v>12486</v>
      </c>
      <c r="BB1119" s="310" t="s">
        <v>13804</v>
      </c>
      <c r="BC1119" s="311" t="s">
        <v>8721</v>
      </c>
      <c r="BD1119" s="311">
        <v>2</v>
      </c>
      <c r="BE1119" s="307"/>
      <c r="BF1119" s="310" t="b">
        <v>1</v>
      </c>
    </row>
    <row r="1120" spans="1:58" s="309" customFormat="1" ht="15" customHeight="1" x14ac:dyDescent="0.25">
      <c r="A1120" s="335">
        <v>1116</v>
      </c>
      <c r="B1120" s="367" t="s">
        <v>9315</v>
      </c>
      <c r="C1120" s="346">
        <v>9919</v>
      </c>
      <c r="D1120" s="346" t="s">
        <v>9315</v>
      </c>
      <c r="E1120" s="346" t="s">
        <v>9316</v>
      </c>
      <c r="F1120" s="346" t="s">
        <v>9317</v>
      </c>
      <c r="G1120" s="346" t="s">
        <v>9318</v>
      </c>
      <c r="H1120" s="346" t="s">
        <v>9319</v>
      </c>
      <c r="I1120" s="346" t="s">
        <v>8721</v>
      </c>
      <c r="J1120" s="346" t="s">
        <v>13809</v>
      </c>
      <c r="K1120" s="346" t="s">
        <v>12752</v>
      </c>
      <c r="L1120" s="347" t="s">
        <v>12753</v>
      </c>
      <c r="M1120" s="346" t="s">
        <v>13810</v>
      </c>
      <c r="N1120" s="346" t="s">
        <v>13811</v>
      </c>
      <c r="O1120" s="346" t="s">
        <v>13812</v>
      </c>
      <c r="P1120" s="346" t="s">
        <v>8721</v>
      </c>
      <c r="Q1120" s="346" t="s">
        <v>13813</v>
      </c>
      <c r="R1120" s="346" t="s">
        <v>8721</v>
      </c>
      <c r="S1120" s="346" t="s">
        <v>13814</v>
      </c>
      <c r="T1120" s="346" t="s">
        <v>13815</v>
      </c>
      <c r="U1120" s="346" t="s">
        <v>8721</v>
      </c>
      <c r="V1120" s="346">
        <v>20184</v>
      </c>
      <c r="W1120" s="384" t="s">
        <v>12476</v>
      </c>
      <c r="X1120" s="346" t="s">
        <v>8805</v>
      </c>
      <c r="Y1120" s="346" t="s">
        <v>12880</v>
      </c>
      <c r="Z1120" s="346" t="s">
        <v>12484</v>
      </c>
      <c r="AA1120" s="346" t="s">
        <v>12484</v>
      </c>
      <c r="AB1120" s="346" t="s">
        <v>12484</v>
      </c>
      <c r="AC1120" s="348" t="e">
        <v>#N/A</v>
      </c>
      <c r="AD1120" s="358" t="s">
        <v>12496</v>
      </c>
      <c r="AE1120" s="348" t="s">
        <v>12710</v>
      </c>
      <c r="AF1120" s="349">
        <v>0</v>
      </c>
      <c r="AG1120" s="359">
        <v>214.8920533542703</v>
      </c>
      <c r="AH1120" s="359">
        <v>217.02128210762589</v>
      </c>
      <c r="AI1120" s="349">
        <v>0</v>
      </c>
      <c r="AJ1120" s="349">
        <v>0</v>
      </c>
      <c r="AK1120" s="350">
        <v>217.02128210762589</v>
      </c>
      <c r="AL1120" s="351">
        <v>0</v>
      </c>
      <c r="AM1120" s="348" t="s">
        <v>12762</v>
      </c>
      <c r="AN1120" s="348" t="s">
        <v>12484</v>
      </c>
      <c r="AO1120" s="346" t="s">
        <v>12763</v>
      </c>
      <c r="AP1120" s="352">
        <v>43707</v>
      </c>
      <c r="AQ1120" s="346" t="s">
        <v>8721</v>
      </c>
      <c r="AR1120" s="346" t="s">
        <v>8721</v>
      </c>
      <c r="AS1120" s="346" t="s">
        <v>8721</v>
      </c>
      <c r="AT1120" s="346" t="s">
        <v>12764</v>
      </c>
      <c r="AU1120" s="346" t="s">
        <v>8721</v>
      </c>
      <c r="AV1120" s="346" t="s">
        <v>8721</v>
      </c>
      <c r="AW1120" s="327" t="s">
        <v>12484</v>
      </c>
      <c r="AX1120" s="346" t="s">
        <v>12901</v>
      </c>
      <c r="AY1120" s="346" t="s">
        <v>12484</v>
      </c>
      <c r="AZ1120" s="311"/>
      <c r="BA1120" s="309" t="s">
        <v>12766</v>
      </c>
      <c r="BB1120" s="310" t="s">
        <v>13815</v>
      </c>
      <c r="BC1120" s="309" t="s">
        <v>8721</v>
      </c>
      <c r="BD1120" s="309">
        <v>1</v>
      </c>
      <c r="BE1120" s="307"/>
      <c r="BF1120" s="310" t="b">
        <v>1</v>
      </c>
    </row>
    <row r="1121" spans="1:58" s="311" customFormat="1" ht="15" customHeight="1" x14ac:dyDescent="0.25">
      <c r="A1121" s="345">
        <v>1117</v>
      </c>
      <c r="B1121" s="367" t="s">
        <v>9320</v>
      </c>
      <c r="C1121" s="337">
        <v>9926</v>
      </c>
      <c r="D1121" s="337" t="s">
        <v>9320</v>
      </c>
      <c r="E1121" s="337" t="s">
        <v>9316</v>
      </c>
      <c r="F1121" s="337" t="s">
        <v>9317</v>
      </c>
      <c r="G1121" s="337" t="s">
        <v>9318</v>
      </c>
      <c r="H1121" s="337" t="s">
        <v>9319</v>
      </c>
      <c r="I1121" s="337" t="s">
        <v>9321</v>
      </c>
      <c r="J1121" s="337" t="s">
        <v>13816</v>
      </c>
      <c r="K1121" s="337" t="s">
        <v>12473</v>
      </c>
      <c r="L1121" s="338" t="s">
        <v>12753</v>
      </c>
      <c r="M1121" s="337" t="s">
        <v>13817</v>
      </c>
      <c r="N1121" s="337" t="s">
        <v>13811</v>
      </c>
      <c r="O1121" s="337" t="s">
        <v>13818</v>
      </c>
      <c r="P1121" s="337" t="s">
        <v>8721</v>
      </c>
      <c r="Q1121" s="337" t="s">
        <v>13813</v>
      </c>
      <c r="R1121" s="337" t="s">
        <v>8721</v>
      </c>
      <c r="S1121" s="337" t="s">
        <v>13819</v>
      </c>
      <c r="T1121" s="337" t="s">
        <v>13815</v>
      </c>
      <c r="U1121" s="337" t="s">
        <v>8721</v>
      </c>
      <c r="V1121" s="337">
        <v>20184</v>
      </c>
      <c r="W1121" s="377" t="s">
        <v>12476</v>
      </c>
      <c r="X1121" s="337" t="s">
        <v>8805</v>
      </c>
      <c r="Y1121" s="337" t="s">
        <v>12880</v>
      </c>
      <c r="Z1121" s="337" t="s">
        <v>12484</v>
      </c>
      <c r="AA1121" s="337" t="s">
        <v>12484</v>
      </c>
      <c r="AB1121" s="337" t="s">
        <v>12484</v>
      </c>
      <c r="AC1121" s="339" t="e">
        <v>#N/A</v>
      </c>
      <c r="AD1121" s="368" t="s">
        <v>12496</v>
      </c>
      <c r="AE1121" s="339" t="s">
        <v>12710</v>
      </c>
      <c r="AF1121" s="340">
        <v>0</v>
      </c>
      <c r="AG1121" s="366">
        <v>336.21866720979131</v>
      </c>
      <c r="AH1121" s="366">
        <v>339.55004425451517</v>
      </c>
      <c r="AI1121" s="340">
        <v>0</v>
      </c>
      <c r="AJ1121" s="340">
        <v>0</v>
      </c>
      <c r="AK1121" s="341">
        <v>339.55004425451517</v>
      </c>
      <c r="AL1121" s="342">
        <v>0</v>
      </c>
      <c r="AM1121" s="339" t="s">
        <v>12762</v>
      </c>
      <c r="AN1121" s="339" t="s">
        <v>12484</v>
      </c>
      <c r="AO1121" s="337" t="s">
        <v>12763</v>
      </c>
      <c r="AP1121" s="343">
        <v>43707</v>
      </c>
      <c r="AQ1121" s="335" t="s">
        <v>8721</v>
      </c>
      <c r="AR1121" s="335" t="s">
        <v>8721</v>
      </c>
      <c r="AS1121" s="335" t="s">
        <v>8721</v>
      </c>
      <c r="AT1121" s="335" t="s">
        <v>12764</v>
      </c>
      <c r="AU1121" s="335" t="s">
        <v>8721</v>
      </c>
      <c r="AV1121" s="335" t="s">
        <v>8721</v>
      </c>
      <c r="AW1121" s="327" t="s">
        <v>12484</v>
      </c>
      <c r="AX1121" s="335" t="s">
        <v>12901</v>
      </c>
      <c r="AY1121" s="335" t="s">
        <v>12484</v>
      </c>
      <c r="BA1121" s="311" t="s">
        <v>12766</v>
      </c>
      <c r="BB1121" s="310" t="s">
        <v>13815</v>
      </c>
      <c r="BC1121" s="311" t="s">
        <v>8721</v>
      </c>
      <c r="BD1121" s="311">
        <v>1</v>
      </c>
      <c r="BE1121" s="307"/>
      <c r="BF1121" s="310" t="b">
        <v>1</v>
      </c>
    </row>
    <row r="1122" spans="1:58" s="309" customFormat="1" ht="15" customHeight="1" x14ac:dyDescent="0.25">
      <c r="A1122" s="335">
        <v>1118</v>
      </c>
      <c r="B1122" s="367" t="s">
        <v>9322</v>
      </c>
      <c r="C1122" s="346">
        <v>9933</v>
      </c>
      <c r="D1122" s="346" t="s">
        <v>9322</v>
      </c>
      <c r="E1122" s="346" t="s">
        <v>9316</v>
      </c>
      <c r="F1122" s="346" t="s">
        <v>9317</v>
      </c>
      <c r="G1122" s="346" t="s">
        <v>9318</v>
      </c>
      <c r="H1122" s="346" t="s">
        <v>9319</v>
      </c>
      <c r="I1122" s="346" t="s">
        <v>9323</v>
      </c>
      <c r="J1122" s="346" t="s">
        <v>13820</v>
      </c>
      <c r="K1122" s="346" t="s">
        <v>12473</v>
      </c>
      <c r="L1122" s="347" t="s">
        <v>12753</v>
      </c>
      <c r="M1122" s="346" t="s">
        <v>13821</v>
      </c>
      <c r="N1122" s="346" t="s">
        <v>13811</v>
      </c>
      <c r="O1122" s="346" t="s">
        <v>13818</v>
      </c>
      <c r="P1122" s="346" t="s">
        <v>8721</v>
      </c>
      <c r="Q1122" s="346" t="s">
        <v>13813</v>
      </c>
      <c r="R1122" s="346" t="s">
        <v>8721</v>
      </c>
      <c r="S1122" s="346" t="s">
        <v>13819</v>
      </c>
      <c r="T1122" s="346" t="s">
        <v>13815</v>
      </c>
      <c r="U1122" s="346" t="s">
        <v>8721</v>
      </c>
      <c r="V1122" s="346">
        <v>20184</v>
      </c>
      <c r="W1122" s="384" t="s">
        <v>12476</v>
      </c>
      <c r="X1122" s="346" t="s">
        <v>8805</v>
      </c>
      <c r="Y1122" s="346" t="s">
        <v>12880</v>
      </c>
      <c r="Z1122" s="346" t="s">
        <v>12484</v>
      </c>
      <c r="AA1122" s="346" t="s">
        <v>12484</v>
      </c>
      <c r="AB1122" s="346" t="s">
        <v>12484</v>
      </c>
      <c r="AC1122" s="348" t="e">
        <v>#N/A</v>
      </c>
      <c r="AD1122" s="358" t="s">
        <v>12496</v>
      </c>
      <c r="AE1122" s="348" t="s">
        <v>12710</v>
      </c>
      <c r="AF1122" s="349">
        <v>0</v>
      </c>
      <c r="AG1122" s="359">
        <v>470.91177242227656</v>
      </c>
      <c r="AH1122" s="359">
        <v>475.57773782436681</v>
      </c>
      <c r="AI1122" s="349">
        <v>0</v>
      </c>
      <c r="AJ1122" s="349">
        <v>0</v>
      </c>
      <c r="AK1122" s="350">
        <v>475.57773782436681</v>
      </c>
      <c r="AL1122" s="351">
        <v>0</v>
      </c>
      <c r="AM1122" s="348" t="s">
        <v>12762</v>
      </c>
      <c r="AN1122" s="348" t="s">
        <v>12484</v>
      </c>
      <c r="AO1122" s="346" t="s">
        <v>12763</v>
      </c>
      <c r="AP1122" s="352">
        <v>43707</v>
      </c>
      <c r="AQ1122" s="346" t="s">
        <v>8721</v>
      </c>
      <c r="AR1122" s="346" t="s">
        <v>8721</v>
      </c>
      <c r="AS1122" s="346" t="s">
        <v>8721</v>
      </c>
      <c r="AT1122" s="346" t="s">
        <v>12764</v>
      </c>
      <c r="AU1122" s="346" t="s">
        <v>8721</v>
      </c>
      <c r="AV1122" s="346" t="s">
        <v>8721</v>
      </c>
      <c r="AW1122" s="327" t="s">
        <v>12484</v>
      </c>
      <c r="AX1122" s="346" t="s">
        <v>12901</v>
      </c>
      <c r="AY1122" s="346" t="s">
        <v>12484</v>
      </c>
      <c r="BA1122" s="309" t="s">
        <v>12766</v>
      </c>
      <c r="BB1122" s="310" t="s">
        <v>13815</v>
      </c>
      <c r="BC1122" s="309" t="s">
        <v>8721</v>
      </c>
      <c r="BD1122" s="309">
        <v>1</v>
      </c>
      <c r="BE1122" s="307"/>
      <c r="BF1122" s="310" t="b">
        <v>1</v>
      </c>
    </row>
    <row r="1123" spans="1:58" s="311" customFormat="1" ht="15" customHeight="1" x14ac:dyDescent="0.25">
      <c r="A1123" s="345">
        <v>1119</v>
      </c>
      <c r="B1123" s="367" t="s">
        <v>9324</v>
      </c>
      <c r="C1123" s="337">
        <v>9920</v>
      </c>
      <c r="D1123" s="337" t="s">
        <v>9324</v>
      </c>
      <c r="E1123" s="337" t="s">
        <v>9316</v>
      </c>
      <c r="F1123" s="337" t="s">
        <v>9325</v>
      </c>
      <c r="G1123" s="337" t="s">
        <v>9318</v>
      </c>
      <c r="H1123" s="337" t="s">
        <v>9319</v>
      </c>
      <c r="I1123" s="337" t="s">
        <v>8721</v>
      </c>
      <c r="J1123" s="337" t="s">
        <v>13809</v>
      </c>
      <c r="K1123" s="337" t="s">
        <v>12752</v>
      </c>
      <c r="L1123" s="338" t="s">
        <v>12753</v>
      </c>
      <c r="M1123" s="337" t="s">
        <v>13810</v>
      </c>
      <c r="N1123" s="337" t="s">
        <v>13811</v>
      </c>
      <c r="O1123" s="337" t="s">
        <v>13812</v>
      </c>
      <c r="P1123" s="337" t="s">
        <v>8721</v>
      </c>
      <c r="Q1123" s="337" t="s">
        <v>13813</v>
      </c>
      <c r="R1123" s="337" t="s">
        <v>8721</v>
      </c>
      <c r="S1123" s="337" t="s">
        <v>13814</v>
      </c>
      <c r="T1123" s="337" t="s">
        <v>13815</v>
      </c>
      <c r="U1123" s="337" t="s">
        <v>8721</v>
      </c>
      <c r="V1123" s="337">
        <v>20184</v>
      </c>
      <c r="W1123" s="377" t="s">
        <v>12476</v>
      </c>
      <c r="X1123" s="337" t="s">
        <v>8805</v>
      </c>
      <c r="Y1123" s="337" t="s">
        <v>12880</v>
      </c>
      <c r="Z1123" s="337" t="s">
        <v>12484</v>
      </c>
      <c r="AA1123" s="337" t="s">
        <v>12484</v>
      </c>
      <c r="AB1123" s="337" t="s">
        <v>12484</v>
      </c>
      <c r="AC1123" s="339" t="e">
        <v>#N/A</v>
      </c>
      <c r="AD1123" s="368" t="s">
        <v>12496</v>
      </c>
      <c r="AE1123" s="339" t="s">
        <v>12710</v>
      </c>
      <c r="AF1123" s="340">
        <v>0</v>
      </c>
      <c r="AG1123" s="366">
        <v>246.76599428241562</v>
      </c>
      <c r="AH1123" s="366">
        <v>249.21104165469001</v>
      </c>
      <c r="AI1123" s="340">
        <v>0</v>
      </c>
      <c r="AJ1123" s="340">
        <v>0</v>
      </c>
      <c r="AK1123" s="341">
        <v>249.21104165469001</v>
      </c>
      <c r="AL1123" s="342">
        <v>0</v>
      </c>
      <c r="AM1123" s="339" t="s">
        <v>12762</v>
      </c>
      <c r="AN1123" s="339" t="s">
        <v>12484</v>
      </c>
      <c r="AO1123" s="337" t="s">
        <v>12763</v>
      </c>
      <c r="AP1123" s="343">
        <v>43707</v>
      </c>
      <c r="AQ1123" s="335" t="s">
        <v>8721</v>
      </c>
      <c r="AR1123" s="335" t="s">
        <v>8721</v>
      </c>
      <c r="AS1123" s="335" t="s">
        <v>8721</v>
      </c>
      <c r="AT1123" s="335" t="s">
        <v>12764</v>
      </c>
      <c r="AU1123" s="335" t="s">
        <v>8721</v>
      </c>
      <c r="AV1123" s="335" t="s">
        <v>8721</v>
      </c>
      <c r="AW1123" s="327" t="s">
        <v>12484</v>
      </c>
      <c r="AX1123" s="335" t="s">
        <v>12901</v>
      </c>
      <c r="AY1123" s="335" t="s">
        <v>12484</v>
      </c>
      <c r="BA1123" s="311" t="s">
        <v>12766</v>
      </c>
      <c r="BB1123" s="310" t="s">
        <v>13815</v>
      </c>
      <c r="BC1123" s="311" t="s">
        <v>8721</v>
      </c>
      <c r="BD1123" s="311">
        <v>1</v>
      </c>
      <c r="BE1123" s="307"/>
      <c r="BF1123" s="310" t="b">
        <v>1</v>
      </c>
    </row>
    <row r="1124" spans="1:58" s="309" customFormat="1" ht="15" customHeight="1" x14ac:dyDescent="0.25">
      <c r="A1124" s="335">
        <v>1120</v>
      </c>
      <c r="B1124" s="367" t="s">
        <v>9326</v>
      </c>
      <c r="C1124" s="346">
        <v>9927</v>
      </c>
      <c r="D1124" s="346" t="s">
        <v>9326</v>
      </c>
      <c r="E1124" s="346" t="s">
        <v>9316</v>
      </c>
      <c r="F1124" s="346" t="s">
        <v>9325</v>
      </c>
      <c r="G1124" s="346" t="s">
        <v>9318</v>
      </c>
      <c r="H1124" s="346" t="s">
        <v>9319</v>
      </c>
      <c r="I1124" s="346" t="s">
        <v>9321</v>
      </c>
      <c r="J1124" s="346" t="s">
        <v>13816</v>
      </c>
      <c r="K1124" s="346" t="s">
        <v>12473</v>
      </c>
      <c r="L1124" s="347" t="s">
        <v>12753</v>
      </c>
      <c r="M1124" s="346" t="s">
        <v>13817</v>
      </c>
      <c r="N1124" s="346" t="s">
        <v>13811</v>
      </c>
      <c r="O1124" s="346" t="s">
        <v>13818</v>
      </c>
      <c r="P1124" s="346" t="s">
        <v>8721</v>
      </c>
      <c r="Q1124" s="346" t="s">
        <v>13813</v>
      </c>
      <c r="R1124" s="346" t="s">
        <v>8721</v>
      </c>
      <c r="S1124" s="346" t="s">
        <v>13819</v>
      </c>
      <c r="T1124" s="346" t="s">
        <v>13815</v>
      </c>
      <c r="U1124" s="346" t="s">
        <v>8721</v>
      </c>
      <c r="V1124" s="346">
        <v>20184</v>
      </c>
      <c r="W1124" s="384" t="s">
        <v>12476</v>
      </c>
      <c r="X1124" s="346" t="s">
        <v>8805</v>
      </c>
      <c r="Y1124" s="346" t="s">
        <v>12880</v>
      </c>
      <c r="Z1124" s="346" t="s">
        <v>12484</v>
      </c>
      <c r="AA1124" s="346" t="s">
        <v>12484</v>
      </c>
      <c r="AB1124" s="346" t="s">
        <v>12484</v>
      </c>
      <c r="AC1124" s="348" t="e">
        <v>#N/A</v>
      </c>
      <c r="AD1124" s="358" t="s">
        <v>12496</v>
      </c>
      <c r="AE1124" s="348" t="s">
        <v>12710</v>
      </c>
      <c r="AF1124" s="349">
        <v>0</v>
      </c>
      <c r="AG1124" s="359">
        <v>381.45909949490084</v>
      </c>
      <c r="AH1124" s="359">
        <v>385.23873522454164</v>
      </c>
      <c r="AI1124" s="349">
        <v>0</v>
      </c>
      <c r="AJ1124" s="349">
        <v>0</v>
      </c>
      <c r="AK1124" s="350">
        <v>385.23873522454164</v>
      </c>
      <c r="AL1124" s="351">
        <v>0</v>
      </c>
      <c r="AM1124" s="348" t="s">
        <v>12762</v>
      </c>
      <c r="AN1124" s="348" t="s">
        <v>12484</v>
      </c>
      <c r="AO1124" s="346" t="s">
        <v>12763</v>
      </c>
      <c r="AP1124" s="352">
        <v>43707</v>
      </c>
      <c r="AQ1124" s="346" t="s">
        <v>8721</v>
      </c>
      <c r="AR1124" s="346" t="s">
        <v>8721</v>
      </c>
      <c r="AS1124" s="346" t="s">
        <v>8721</v>
      </c>
      <c r="AT1124" s="346" t="s">
        <v>12764</v>
      </c>
      <c r="AU1124" s="346" t="s">
        <v>8721</v>
      </c>
      <c r="AV1124" s="346" t="s">
        <v>8721</v>
      </c>
      <c r="AW1124" s="327" t="s">
        <v>12484</v>
      </c>
      <c r="AX1124" s="346" t="s">
        <v>12901</v>
      </c>
      <c r="AY1124" s="346" t="s">
        <v>12484</v>
      </c>
      <c r="AZ1124" s="311"/>
      <c r="BA1124" s="309" t="s">
        <v>12766</v>
      </c>
      <c r="BB1124" s="310" t="s">
        <v>13815</v>
      </c>
      <c r="BC1124" s="309" t="s">
        <v>8721</v>
      </c>
      <c r="BD1124" s="309">
        <v>1</v>
      </c>
      <c r="BE1124" s="307"/>
      <c r="BF1124" s="310" t="b">
        <v>1</v>
      </c>
    </row>
    <row r="1125" spans="1:58" s="311" customFormat="1" ht="15" customHeight="1" x14ac:dyDescent="0.25">
      <c r="A1125" s="345">
        <v>1121</v>
      </c>
      <c r="B1125" s="367" t="s">
        <v>9327</v>
      </c>
      <c r="C1125" s="337">
        <v>9934</v>
      </c>
      <c r="D1125" s="337" t="s">
        <v>9327</v>
      </c>
      <c r="E1125" s="337" t="s">
        <v>9316</v>
      </c>
      <c r="F1125" s="337" t="s">
        <v>9325</v>
      </c>
      <c r="G1125" s="337" t="s">
        <v>9318</v>
      </c>
      <c r="H1125" s="337" t="s">
        <v>9319</v>
      </c>
      <c r="I1125" s="337" t="s">
        <v>9323</v>
      </c>
      <c r="J1125" s="337" t="s">
        <v>13820</v>
      </c>
      <c r="K1125" s="337" t="s">
        <v>12473</v>
      </c>
      <c r="L1125" s="338" t="s">
        <v>12753</v>
      </c>
      <c r="M1125" s="337" t="s">
        <v>13821</v>
      </c>
      <c r="N1125" s="337" t="s">
        <v>13811</v>
      </c>
      <c r="O1125" s="337" t="s">
        <v>13818</v>
      </c>
      <c r="P1125" s="337" t="s">
        <v>8721</v>
      </c>
      <c r="Q1125" s="337" t="s">
        <v>13813</v>
      </c>
      <c r="R1125" s="337" t="s">
        <v>8721</v>
      </c>
      <c r="S1125" s="337" t="s">
        <v>13819</v>
      </c>
      <c r="T1125" s="337" t="s">
        <v>13815</v>
      </c>
      <c r="U1125" s="337" t="s">
        <v>8721</v>
      </c>
      <c r="V1125" s="337">
        <v>20184</v>
      </c>
      <c r="W1125" s="377" t="s">
        <v>12476</v>
      </c>
      <c r="X1125" s="337" t="s">
        <v>8805</v>
      </c>
      <c r="Y1125" s="337" t="s">
        <v>12880</v>
      </c>
      <c r="Z1125" s="337" t="s">
        <v>12484</v>
      </c>
      <c r="AA1125" s="337" t="s">
        <v>12484</v>
      </c>
      <c r="AB1125" s="337" t="s">
        <v>12484</v>
      </c>
      <c r="AC1125" s="339" t="e">
        <v>#N/A</v>
      </c>
      <c r="AD1125" s="368" t="s">
        <v>12496</v>
      </c>
      <c r="AE1125" s="339" t="s">
        <v>12710</v>
      </c>
      <c r="AF1125" s="340">
        <v>0</v>
      </c>
      <c r="AG1125" s="366">
        <v>537.74422920709742</v>
      </c>
      <c r="AH1125" s="366">
        <v>543.07239493917871</v>
      </c>
      <c r="AI1125" s="340">
        <v>0</v>
      </c>
      <c r="AJ1125" s="340">
        <v>0</v>
      </c>
      <c r="AK1125" s="341">
        <v>543.07239493917871</v>
      </c>
      <c r="AL1125" s="342">
        <v>0</v>
      </c>
      <c r="AM1125" s="339" t="s">
        <v>12762</v>
      </c>
      <c r="AN1125" s="339" t="s">
        <v>12484</v>
      </c>
      <c r="AO1125" s="337" t="s">
        <v>12763</v>
      </c>
      <c r="AP1125" s="343">
        <v>43707</v>
      </c>
      <c r="AQ1125" s="335" t="s">
        <v>8721</v>
      </c>
      <c r="AR1125" s="335" t="s">
        <v>8721</v>
      </c>
      <c r="AS1125" s="335" t="s">
        <v>8721</v>
      </c>
      <c r="AT1125" s="335" t="s">
        <v>12764</v>
      </c>
      <c r="AU1125" s="335" t="s">
        <v>8721</v>
      </c>
      <c r="AV1125" s="335" t="s">
        <v>8721</v>
      </c>
      <c r="AW1125" s="327" t="s">
        <v>12484</v>
      </c>
      <c r="AX1125" s="335" t="s">
        <v>12901</v>
      </c>
      <c r="AY1125" s="335" t="s">
        <v>12484</v>
      </c>
      <c r="AZ1125" s="309"/>
      <c r="BA1125" s="311" t="s">
        <v>12766</v>
      </c>
      <c r="BB1125" s="310" t="s">
        <v>13815</v>
      </c>
      <c r="BC1125" s="311" t="s">
        <v>8721</v>
      </c>
      <c r="BD1125" s="311">
        <v>1</v>
      </c>
      <c r="BE1125" s="307"/>
      <c r="BF1125" s="310" t="b">
        <v>1</v>
      </c>
    </row>
    <row r="1126" spans="1:58" s="309" customFormat="1" ht="15" customHeight="1" x14ac:dyDescent="0.25">
      <c r="A1126" s="335">
        <v>1122</v>
      </c>
      <c r="B1126" s="367" t="s">
        <v>9328</v>
      </c>
      <c r="C1126" s="346">
        <v>9921</v>
      </c>
      <c r="D1126" s="346" t="s">
        <v>9328</v>
      </c>
      <c r="E1126" s="346" t="s">
        <v>9316</v>
      </c>
      <c r="F1126" s="346" t="s">
        <v>9329</v>
      </c>
      <c r="G1126" s="346" t="s">
        <v>9318</v>
      </c>
      <c r="H1126" s="346" t="s">
        <v>9319</v>
      </c>
      <c r="I1126" s="346" t="s">
        <v>8721</v>
      </c>
      <c r="J1126" s="346" t="s">
        <v>13809</v>
      </c>
      <c r="K1126" s="346" t="s">
        <v>12752</v>
      </c>
      <c r="L1126" s="347" t="s">
        <v>12753</v>
      </c>
      <c r="M1126" s="346" t="s">
        <v>13810</v>
      </c>
      <c r="N1126" s="346" t="s">
        <v>13811</v>
      </c>
      <c r="O1126" s="346" t="s">
        <v>13812</v>
      </c>
      <c r="P1126" s="346" t="s">
        <v>8721</v>
      </c>
      <c r="Q1126" s="346" t="s">
        <v>13813</v>
      </c>
      <c r="R1126" s="346" t="s">
        <v>8721</v>
      </c>
      <c r="S1126" s="346" t="s">
        <v>13814</v>
      </c>
      <c r="T1126" s="346" t="s">
        <v>13815</v>
      </c>
      <c r="U1126" s="346" t="s">
        <v>8721</v>
      </c>
      <c r="V1126" s="346">
        <v>20184</v>
      </c>
      <c r="W1126" s="384" t="s">
        <v>12476</v>
      </c>
      <c r="X1126" s="346" t="s">
        <v>8805</v>
      </c>
      <c r="Y1126" s="346" t="s">
        <v>12880</v>
      </c>
      <c r="Z1126" s="346" t="s">
        <v>12484</v>
      </c>
      <c r="AA1126" s="346" t="s">
        <v>12484</v>
      </c>
      <c r="AB1126" s="346" t="s">
        <v>12484</v>
      </c>
      <c r="AC1126" s="348" t="e">
        <v>#N/A</v>
      </c>
      <c r="AD1126" s="358" t="s">
        <v>12496</v>
      </c>
      <c r="AE1126" s="348" t="s">
        <v>12710</v>
      </c>
      <c r="AF1126" s="349">
        <v>0</v>
      </c>
      <c r="AG1126" s="359">
        <v>306.40110956733275</v>
      </c>
      <c r="AH1126" s="359">
        <v>309.43704338790678</v>
      </c>
      <c r="AI1126" s="349">
        <v>0</v>
      </c>
      <c r="AJ1126" s="349">
        <v>0</v>
      </c>
      <c r="AK1126" s="350">
        <v>309.43704338790678</v>
      </c>
      <c r="AL1126" s="351">
        <v>0</v>
      </c>
      <c r="AM1126" s="348" t="s">
        <v>12762</v>
      </c>
      <c r="AN1126" s="348" t="s">
        <v>12484</v>
      </c>
      <c r="AO1126" s="346" t="s">
        <v>12763</v>
      </c>
      <c r="AP1126" s="352">
        <v>43707</v>
      </c>
      <c r="AQ1126" s="346" t="s">
        <v>8721</v>
      </c>
      <c r="AR1126" s="346" t="s">
        <v>8721</v>
      </c>
      <c r="AS1126" s="346" t="s">
        <v>8721</v>
      </c>
      <c r="AT1126" s="346" t="s">
        <v>12764</v>
      </c>
      <c r="AU1126" s="346" t="s">
        <v>8721</v>
      </c>
      <c r="AV1126" s="346" t="s">
        <v>8721</v>
      </c>
      <c r="AW1126" s="327" t="s">
        <v>12484</v>
      </c>
      <c r="AX1126" s="346" t="s">
        <v>12901</v>
      </c>
      <c r="AY1126" s="346" t="s">
        <v>12484</v>
      </c>
      <c r="BA1126" s="309" t="s">
        <v>12766</v>
      </c>
      <c r="BB1126" s="310" t="s">
        <v>13815</v>
      </c>
      <c r="BC1126" s="309" t="s">
        <v>8721</v>
      </c>
      <c r="BD1126" s="309">
        <v>1</v>
      </c>
      <c r="BE1126" s="307"/>
      <c r="BF1126" s="310" t="b">
        <v>1</v>
      </c>
    </row>
    <row r="1127" spans="1:58" s="311" customFormat="1" ht="15" customHeight="1" x14ac:dyDescent="0.25">
      <c r="A1127" s="345">
        <v>1123</v>
      </c>
      <c r="B1127" s="367" t="s">
        <v>9330</v>
      </c>
      <c r="C1127" s="337">
        <v>9928</v>
      </c>
      <c r="D1127" s="337" t="s">
        <v>9330</v>
      </c>
      <c r="E1127" s="337" t="s">
        <v>9316</v>
      </c>
      <c r="F1127" s="337" t="s">
        <v>9329</v>
      </c>
      <c r="G1127" s="337" t="s">
        <v>9318</v>
      </c>
      <c r="H1127" s="337" t="s">
        <v>9319</v>
      </c>
      <c r="I1127" s="337" t="s">
        <v>9321</v>
      </c>
      <c r="J1127" s="337" t="s">
        <v>13816</v>
      </c>
      <c r="K1127" s="337" t="s">
        <v>12473</v>
      </c>
      <c r="L1127" s="338" t="s">
        <v>12753</v>
      </c>
      <c r="M1127" s="337" t="s">
        <v>13817</v>
      </c>
      <c r="N1127" s="337" t="s">
        <v>13811</v>
      </c>
      <c r="O1127" s="337" t="s">
        <v>13818</v>
      </c>
      <c r="P1127" s="337" t="s">
        <v>8721</v>
      </c>
      <c r="Q1127" s="337" t="s">
        <v>13813</v>
      </c>
      <c r="R1127" s="337" t="s">
        <v>8721</v>
      </c>
      <c r="S1127" s="337" t="s">
        <v>13819</v>
      </c>
      <c r="T1127" s="337" t="s">
        <v>13815</v>
      </c>
      <c r="U1127" s="337" t="s">
        <v>8721</v>
      </c>
      <c r="V1127" s="337">
        <v>20184</v>
      </c>
      <c r="W1127" s="377" t="s">
        <v>12476</v>
      </c>
      <c r="X1127" s="337" t="s">
        <v>8805</v>
      </c>
      <c r="Y1127" s="337" t="s">
        <v>12880</v>
      </c>
      <c r="Z1127" s="337" t="s">
        <v>12484</v>
      </c>
      <c r="AA1127" s="337" t="s">
        <v>12484</v>
      </c>
      <c r="AB1127" s="337" t="s">
        <v>12484</v>
      </c>
      <c r="AC1127" s="339" t="e">
        <v>#N/A</v>
      </c>
      <c r="AD1127" s="368" t="s">
        <v>12496</v>
      </c>
      <c r="AE1127" s="339" t="s">
        <v>12710</v>
      </c>
      <c r="AF1127" s="340">
        <v>0</v>
      </c>
      <c r="AG1127" s="366">
        <v>470.91177242227656</v>
      </c>
      <c r="AH1127" s="366">
        <v>475.57773782436681</v>
      </c>
      <c r="AI1127" s="340">
        <v>0</v>
      </c>
      <c r="AJ1127" s="340">
        <v>0</v>
      </c>
      <c r="AK1127" s="341">
        <v>475.57773782436681</v>
      </c>
      <c r="AL1127" s="342">
        <v>0</v>
      </c>
      <c r="AM1127" s="339" t="s">
        <v>12762</v>
      </c>
      <c r="AN1127" s="339" t="s">
        <v>12484</v>
      </c>
      <c r="AO1127" s="337" t="s">
        <v>12763</v>
      </c>
      <c r="AP1127" s="343">
        <v>43707</v>
      </c>
      <c r="AQ1127" s="335" t="s">
        <v>8721</v>
      </c>
      <c r="AR1127" s="335" t="s">
        <v>8721</v>
      </c>
      <c r="AS1127" s="335" t="s">
        <v>8721</v>
      </c>
      <c r="AT1127" s="335" t="s">
        <v>12764</v>
      </c>
      <c r="AU1127" s="335" t="s">
        <v>8721</v>
      </c>
      <c r="AV1127" s="335" t="s">
        <v>8721</v>
      </c>
      <c r="AW1127" s="327" t="s">
        <v>12484</v>
      </c>
      <c r="AX1127" s="335" t="s">
        <v>12901</v>
      </c>
      <c r="AY1127" s="335" t="s">
        <v>12484</v>
      </c>
      <c r="AZ1127" s="309"/>
      <c r="BA1127" s="311" t="s">
        <v>12766</v>
      </c>
      <c r="BB1127" s="310" t="s">
        <v>13815</v>
      </c>
      <c r="BC1127" s="311" t="s">
        <v>8721</v>
      </c>
      <c r="BD1127" s="311">
        <v>1</v>
      </c>
      <c r="BE1127" s="307"/>
      <c r="BF1127" s="310" t="b">
        <v>1</v>
      </c>
    </row>
    <row r="1128" spans="1:58" s="309" customFormat="1" ht="15" customHeight="1" x14ac:dyDescent="0.25">
      <c r="A1128" s="335">
        <v>1124</v>
      </c>
      <c r="B1128" s="367" t="s">
        <v>9331</v>
      </c>
      <c r="C1128" s="346">
        <v>9935</v>
      </c>
      <c r="D1128" s="346" t="s">
        <v>9331</v>
      </c>
      <c r="E1128" s="346" t="s">
        <v>9316</v>
      </c>
      <c r="F1128" s="346" t="s">
        <v>9329</v>
      </c>
      <c r="G1128" s="346" t="s">
        <v>9318</v>
      </c>
      <c r="H1128" s="346" t="s">
        <v>9319</v>
      </c>
      <c r="I1128" s="346" t="s">
        <v>9323</v>
      </c>
      <c r="J1128" s="346" t="s">
        <v>13820</v>
      </c>
      <c r="K1128" s="346" t="s">
        <v>12473</v>
      </c>
      <c r="L1128" s="347" t="s">
        <v>12753</v>
      </c>
      <c r="M1128" s="346" t="s">
        <v>13821</v>
      </c>
      <c r="N1128" s="346" t="s">
        <v>13811</v>
      </c>
      <c r="O1128" s="346" t="s">
        <v>13818</v>
      </c>
      <c r="P1128" s="346" t="s">
        <v>8721</v>
      </c>
      <c r="Q1128" s="346" t="s">
        <v>13813</v>
      </c>
      <c r="R1128" s="346" t="s">
        <v>8721</v>
      </c>
      <c r="S1128" s="346" t="s">
        <v>13819</v>
      </c>
      <c r="T1128" s="346" t="s">
        <v>13815</v>
      </c>
      <c r="U1128" s="346" t="s">
        <v>8721</v>
      </c>
      <c r="V1128" s="346">
        <v>20184</v>
      </c>
      <c r="W1128" s="384" t="s">
        <v>12476</v>
      </c>
      <c r="X1128" s="346" t="s">
        <v>8805</v>
      </c>
      <c r="Y1128" s="346" t="s">
        <v>12880</v>
      </c>
      <c r="Z1128" s="346" t="s">
        <v>12484</v>
      </c>
      <c r="AA1128" s="346" t="s">
        <v>12484</v>
      </c>
      <c r="AB1128" s="346" t="s">
        <v>12484</v>
      </c>
      <c r="AC1128" s="348" t="e">
        <v>#N/A</v>
      </c>
      <c r="AD1128" s="358" t="s">
        <v>12496</v>
      </c>
      <c r="AE1128" s="348" t="s">
        <v>12710</v>
      </c>
      <c r="AF1128" s="349">
        <v>0</v>
      </c>
      <c r="AG1128" s="359">
        <v>661.12722634830527</v>
      </c>
      <c r="AH1128" s="359">
        <v>667.67791576652371</v>
      </c>
      <c r="AI1128" s="349">
        <v>0</v>
      </c>
      <c r="AJ1128" s="349">
        <v>0</v>
      </c>
      <c r="AK1128" s="350">
        <v>667.67791576652371</v>
      </c>
      <c r="AL1128" s="351">
        <v>0</v>
      </c>
      <c r="AM1128" s="348" t="s">
        <v>12762</v>
      </c>
      <c r="AN1128" s="348" t="s">
        <v>12484</v>
      </c>
      <c r="AO1128" s="346" t="s">
        <v>12763</v>
      </c>
      <c r="AP1128" s="352">
        <v>43707</v>
      </c>
      <c r="AQ1128" s="346" t="s">
        <v>8721</v>
      </c>
      <c r="AR1128" s="346" t="s">
        <v>8721</v>
      </c>
      <c r="AS1128" s="346" t="s">
        <v>8721</v>
      </c>
      <c r="AT1128" s="346" t="s">
        <v>12764</v>
      </c>
      <c r="AU1128" s="346" t="s">
        <v>8721</v>
      </c>
      <c r="AV1128" s="346" t="s">
        <v>8721</v>
      </c>
      <c r="AW1128" s="327" t="s">
        <v>12484</v>
      </c>
      <c r="AX1128" s="346" t="s">
        <v>12901</v>
      </c>
      <c r="AY1128" s="346" t="s">
        <v>12484</v>
      </c>
      <c r="BA1128" s="309" t="s">
        <v>12766</v>
      </c>
      <c r="BB1128" s="310" t="s">
        <v>13815</v>
      </c>
      <c r="BC1128" s="309" t="s">
        <v>8721</v>
      </c>
      <c r="BD1128" s="309">
        <v>1</v>
      </c>
      <c r="BE1128" s="307"/>
      <c r="BF1128" s="310" t="b">
        <v>1</v>
      </c>
    </row>
    <row r="1129" spans="1:58" s="311" customFormat="1" ht="15" customHeight="1" x14ac:dyDescent="0.25">
      <c r="A1129" s="345">
        <v>1125</v>
      </c>
      <c r="B1129" s="367" t="s">
        <v>9332</v>
      </c>
      <c r="C1129" s="346">
        <v>9915</v>
      </c>
      <c r="D1129" s="346" t="s">
        <v>9332</v>
      </c>
      <c r="E1129" s="346" t="s">
        <v>9316</v>
      </c>
      <c r="F1129" s="346" t="s">
        <v>9333</v>
      </c>
      <c r="G1129" s="346" t="s">
        <v>9318</v>
      </c>
      <c r="H1129" s="346" t="s">
        <v>9319</v>
      </c>
      <c r="I1129" s="346" t="s">
        <v>8721</v>
      </c>
      <c r="J1129" s="346" t="s">
        <v>13809</v>
      </c>
      <c r="K1129" s="346" t="s">
        <v>12752</v>
      </c>
      <c r="L1129" s="347" t="s">
        <v>12753</v>
      </c>
      <c r="M1129" s="346" t="s">
        <v>13810</v>
      </c>
      <c r="N1129" s="346" t="s">
        <v>13811</v>
      </c>
      <c r="O1129" s="346" t="s">
        <v>13812</v>
      </c>
      <c r="P1129" s="346" t="s">
        <v>8721</v>
      </c>
      <c r="Q1129" s="346" t="s">
        <v>13813</v>
      </c>
      <c r="R1129" s="346" t="s">
        <v>8721</v>
      </c>
      <c r="S1129" s="346" t="s">
        <v>13814</v>
      </c>
      <c r="T1129" s="346" t="s">
        <v>13815</v>
      </c>
      <c r="U1129" s="346" t="s">
        <v>8721</v>
      </c>
      <c r="V1129" s="346">
        <v>20184</v>
      </c>
      <c r="W1129" s="384" t="s">
        <v>12476</v>
      </c>
      <c r="X1129" s="346" t="s">
        <v>8805</v>
      </c>
      <c r="Y1129" s="346" t="s">
        <v>12880</v>
      </c>
      <c r="Z1129" s="346" t="s">
        <v>12484</v>
      </c>
      <c r="AA1129" s="346" t="s">
        <v>12484</v>
      </c>
      <c r="AB1129" s="346" t="s">
        <v>12484</v>
      </c>
      <c r="AC1129" s="348" t="e">
        <v>#N/A</v>
      </c>
      <c r="AD1129" s="358" t="s">
        <v>12496</v>
      </c>
      <c r="AE1129" s="348" t="s">
        <v>12710</v>
      </c>
      <c r="AF1129" s="349">
        <v>0</v>
      </c>
      <c r="AG1129" s="359">
        <v>165.53885449778716</v>
      </c>
      <c r="AH1129" s="359">
        <v>167.17907377668789</v>
      </c>
      <c r="AI1129" s="349">
        <v>0</v>
      </c>
      <c r="AJ1129" s="349">
        <v>0</v>
      </c>
      <c r="AK1129" s="350">
        <v>167.17907377668789</v>
      </c>
      <c r="AL1129" s="351">
        <v>0</v>
      </c>
      <c r="AM1129" s="348" t="s">
        <v>12762</v>
      </c>
      <c r="AN1129" s="348" t="s">
        <v>12484</v>
      </c>
      <c r="AO1129" s="346" t="s">
        <v>12763</v>
      </c>
      <c r="AP1129" s="352">
        <v>43707</v>
      </c>
      <c r="AQ1129" s="346" t="s">
        <v>8721</v>
      </c>
      <c r="AR1129" s="346" t="s">
        <v>8721</v>
      </c>
      <c r="AS1129" s="346" t="s">
        <v>8721</v>
      </c>
      <c r="AT1129" s="346" t="s">
        <v>12764</v>
      </c>
      <c r="AU1129" s="346" t="s">
        <v>8721</v>
      </c>
      <c r="AV1129" s="346" t="s">
        <v>8721</v>
      </c>
      <c r="AW1129" s="327" t="s">
        <v>12484</v>
      </c>
      <c r="AX1129" s="346" t="s">
        <v>12901</v>
      </c>
      <c r="AY1129" s="346" t="s">
        <v>12484</v>
      </c>
      <c r="AZ1129" s="309"/>
      <c r="BA1129" s="311" t="s">
        <v>12766</v>
      </c>
      <c r="BB1129" s="310" t="s">
        <v>13815</v>
      </c>
      <c r="BC1129" s="311" t="s">
        <v>8721</v>
      </c>
      <c r="BD1129" s="311">
        <v>1</v>
      </c>
      <c r="BE1129" s="307"/>
      <c r="BF1129" s="310" t="b">
        <v>1</v>
      </c>
    </row>
    <row r="1130" spans="1:58" s="309" customFormat="1" ht="15" customHeight="1" x14ac:dyDescent="0.25">
      <c r="A1130" s="335">
        <v>1126</v>
      </c>
      <c r="B1130" s="367" t="s">
        <v>9334</v>
      </c>
      <c r="C1130" s="346">
        <v>9922</v>
      </c>
      <c r="D1130" s="346" t="s">
        <v>9334</v>
      </c>
      <c r="E1130" s="346" t="s">
        <v>9316</v>
      </c>
      <c r="F1130" s="346" t="s">
        <v>9333</v>
      </c>
      <c r="G1130" s="346" t="s">
        <v>9318</v>
      </c>
      <c r="H1130" s="346" t="s">
        <v>9319</v>
      </c>
      <c r="I1130" s="346" t="s">
        <v>9321</v>
      </c>
      <c r="J1130" s="346" t="s">
        <v>13816</v>
      </c>
      <c r="K1130" s="346" t="s">
        <v>12473</v>
      </c>
      <c r="L1130" s="347" t="s">
        <v>12753</v>
      </c>
      <c r="M1130" s="346" t="s">
        <v>13817</v>
      </c>
      <c r="N1130" s="346" t="s">
        <v>13811</v>
      </c>
      <c r="O1130" s="346" t="s">
        <v>13818</v>
      </c>
      <c r="P1130" s="346" t="s">
        <v>8721</v>
      </c>
      <c r="Q1130" s="346" t="s">
        <v>13813</v>
      </c>
      <c r="R1130" s="346" t="s">
        <v>8721</v>
      </c>
      <c r="S1130" s="346" t="s">
        <v>13819</v>
      </c>
      <c r="T1130" s="346" t="s">
        <v>13815</v>
      </c>
      <c r="U1130" s="346" t="s">
        <v>8721</v>
      </c>
      <c r="V1130" s="346">
        <v>20184</v>
      </c>
      <c r="W1130" s="384" t="s">
        <v>12476</v>
      </c>
      <c r="X1130" s="346" t="s">
        <v>8805</v>
      </c>
      <c r="Y1130" s="346" t="s">
        <v>12880</v>
      </c>
      <c r="Z1130" s="346" t="s">
        <v>12484</v>
      </c>
      <c r="AA1130" s="346" t="s">
        <v>12484</v>
      </c>
      <c r="AB1130" s="346" t="s">
        <v>12484</v>
      </c>
      <c r="AC1130" s="348" t="e">
        <v>#N/A</v>
      </c>
      <c r="AD1130" s="358" t="s">
        <v>12496</v>
      </c>
      <c r="AE1130" s="348" t="s">
        <v>12710</v>
      </c>
      <c r="AF1130" s="349">
        <v>0</v>
      </c>
      <c r="AG1130" s="359">
        <v>258.07610235369305</v>
      </c>
      <c r="AH1130" s="359">
        <v>260.63321439719664</v>
      </c>
      <c r="AI1130" s="349">
        <v>0</v>
      </c>
      <c r="AJ1130" s="349">
        <v>0</v>
      </c>
      <c r="AK1130" s="350">
        <v>260.63321439719664</v>
      </c>
      <c r="AL1130" s="351">
        <v>0</v>
      </c>
      <c r="AM1130" s="348" t="s">
        <v>12762</v>
      </c>
      <c r="AN1130" s="348" t="s">
        <v>12484</v>
      </c>
      <c r="AO1130" s="346" t="s">
        <v>12763</v>
      </c>
      <c r="AP1130" s="352">
        <v>43707</v>
      </c>
      <c r="AQ1130" s="346" t="s">
        <v>8721</v>
      </c>
      <c r="AR1130" s="346" t="s">
        <v>8721</v>
      </c>
      <c r="AS1130" s="346" t="s">
        <v>8721</v>
      </c>
      <c r="AT1130" s="346" t="s">
        <v>12764</v>
      </c>
      <c r="AU1130" s="346" t="s">
        <v>8721</v>
      </c>
      <c r="AV1130" s="346" t="s">
        <v>8721</v>
      </c>
      <c r="AW1130" s="327" t="s">
        <v>12484</v>
      </c>
      <c r="AX1130" s="346" t="s">
        <v>12901</v>
      </c>
      <c r="AY1130" s="346" t="s">
        <v>12484</v>
      </c>
      <c r="AZ1130" s="311"/>
      <c r="BA1130" s="309" t="s">
        <v>12766</v>
      </c>
      <c r="BB1130" s="310" t="s">
        <v>13815</v>
      </c>
      <c r="BC1130" s="309" t="s">
        <v>8721</v>
      </c>
      <c r="BD1130" s="309">
        <v>1</v>
      </c>
      <c r="BE1130" s="307"/>
      <c r="BF1130" s="310" t="b">
        <v>1</v>
      </c>
    </row>
    <row r="1131" spans="1:58" s="311" customFormat="1" ht="15" customHeight="1" x14ac:dyDescent="0.25">
      <c r="A1131" s="345">
        <v>1127</v>
      </c>
      <c r="B1131" s="367" t="s">
        <v>9335</v>
      </c>
      <c r="C1131" s="346">
        <v>9929</v>
      </c>
      <c r="D1131" s="346" t="s">
        <v>9335</v>
      </c>
      <c r="E1131" s="346" t="s">
        <v>9316</v>
      </c>
      <c r="F1131" s="346" t="s">
        <v>9333</v>
      </c>
      <c r="G1131" s="346" t="s">
        <v>9318</v>
      </c>
      <c r="H1131" s="346" t="s">
        <v>9319</v>
      </c>
      <c r="I1131" s="346" t="s">
        <v>9323</v>
      </c>
      <c r="J1131" s="346" t="s">
        <v>13820</v>
      </c>
      <c r="K1131" s="346" t="s">
        <v>12473</v>
      </c>
      <c r="L1131" s="347" t="s">
        <v>12753</v>
      </c>
      <c r="M1131" s="346" t="s">
        <v>13821</v>
      </c>
      <c r="N1131" s="346" t="s">
        <v>13811</v>
      </c>
      <c r="O1131" s="346" t="s">
        <v>13818</v>
      </c>
      <c r="P1131" s="346" t="s">
        <v>8721</v>
      </c>
      <c r="Q1131" s="346" t="s">
        <v>13813</v>
      </c>
      <c r="R1131" s="346" t="s">
        <v>8721</v>
      </c>
      <c r="S1131" s="346" t="s">
        <v>13819</v>
      </c>
      <c r="T1131" s="346" t="s">
        <v>13815</v>
      </c>
      <c r="U1131" s="346" t="s">
        <v>8721</v>
      </c>
      <c r="V1131" s="346">
        <v>20184</v>
      </c>
      <c r="W1131" s="384" t="s">
        <v>12476</v>
      </c>
      <c r="X1131" s="346" t="s">
        <v>8805</v>
      </c>
      <c r="Y1131" s="346" t="s">
        <v>12880</v>
      </c>
      <c r="Z1131" s="346" t="s">
        <v>12484</v>
      </c>
      <c r="AA1131" s="346" t="s">
        <v>12484</v>
      </c>
      <c r="AB1131" s="346" t="s">
        <v>12484</v>
      </c>
      <c r="AC1131" s="348" t="e">
        <v>#N/A</v>
      </c>
      <c r="AD1131" s="358" t="s">
        <v>12496</v>
      </c>
      <c r="AE1131" s="348" t="s">
        <v>12710</v>
      </c>
      <c r="AF1131" s="349">
        <v>0</v>
      </c>
      <c r="AG1131" s="359">
        <v>370.14899142362344</v>
      </c>
      <c r="AH1131" s="359">
        <v>373.81656248203501</v>
      </c>
      <c r="AI1131" s="349">
        <v>0</v>
      </c>
      <c r="AJ1131" s="349">
        <v>0</v>
      </c>
      <c r="AK1131" s="350">
        <v>373.81656248203501</v>
      </c>
      <c r="AL1131" s="351">
        <v>0</v>
      </c>
      <c r="AM1131" s="348" t="s">
        <v>12762</v>
      </c>
      <c r="AN1131" s="348" t="s">
        <v>12484</v>
      </c>
      <c r="AO1131" s="346" t="s">
        <v>12763</v>
      </c>
      <c r="AP1131" s="352">
        <v>43707</v>
      </c>
      <c r="AQ1131" s="346" t="s">
        <v>8721</v>
      </c>
      <c r="AR1131" s="346" t="s">
        <v>8721</v>
      </c>
      <c r="AS1131" s="346" t="s">
        <v>8721</v>
      </c>
      <c r="AT1131" s="346" t="s">
        <v>12764</v>
      </c>
      <c r="AU1131" s="346" t="s">
        <v>8721</v>
      </c>
      <c r="AV1131" s="346" t="s">
        <v>8721</v>
      </c>
      <c r="AW1131" s="327" t="s">
        <v>12484</v>
      </c>
      <c r="AX1131" s="346" t="s">
        <v>12901</v>
      </c>
      <c r="AY1131" s="346" t="s">
        <v>12484</v>
      </c>
      <c r="AZ1131" s="309"/>
      <c r="BA1131" s="311" t="s">
        <v>12766</v>
      </c>
      <c r="BB1131" s="310" t="s">
        <v>13815</v>
      </c>
      <c r="BC1131" s="311" t="s">
        <v>8721</v>
      </c>
      <c r="BD1131" s="311">
        <v>1</v>
      </c>
      <c r="BE1131" s="307"/>
      <c r="BF1131" s="310" t="b">
        <v>1</v>
      </c>
    </row>
    <row r="1132" spans="1:58" s="309" customFormat="1" ht="15" customHeight="1" x14ac:dyDescent="0.25">
      <c r="A1132" s="335">
        <v>1128</v>
      </c>
      <c r="B1132" s="367" t="s">
        <v>9336</v>
      </c>
      <c r="C1132" s="337">
        <v>9916</v>
      </c>
      <c r="D1132" s="337" t="s">
        <v>9336</v>
      </c>
      <c r="E1132" s="337" t="s">
        <v>9316</v>
      </c>
      <c r="F1132" s="337" t="s">
        <v>9337</v>
      </c>
      <c r="G1132" s="337" t="s">
        <v>9318</v>
      </c>
      <c r="H1132" s="337" t="s">
        <v>9319</v>
      </c>
      <c r="I1132" s="337" t="s">
        <v>8721</v>
      </c>
      <c r="J1132" s="337" t="s">
        <v>13809</v>
      </c>
      <c r="K1132" s="337" t="s">
        <v>12752</v>
      </c>
      <c r="L1132" s="338" t="s">
        <v>12753</v>
      </c>
      <c r="M1132" s="337" t="s">
        <v>13810</v>
      </c>
      <c r="N1132" s="337" t="s">
        <v>13811</v>
      </c>
      <c r="O1132" s="337" t="s">
        <v>13812</v>
      </c>
      <c r="P1132" s="337" t="s">
        <v>8721</v>
      </c>
      <c r="Q1132" s="337" t="s">
        <v>13813</v>
      </c>
      <c r="R1132" s="337" t="s">
        <v>8721</v>
      </c>
      <c r="S1132" s="337" t="s">
        <v>13814</v>
      </c>
      <c r="T1132" s="337" t="s">
        <v>13815</v>
      </c>
      <c r="U1132" s="337" t="s">
        <v>8721</v>
      </c>
      <c r="V1132" s="337">
        <v>20184</v>
      </c>
      <c r="W1132" s="377" t="s">
        <v>12476</v>
      </c>
      <c r="X1132" s="337" t="s">
        <v>8805</v>
      </c>
      <c r="Y1132" s="337" t="s">
        <v>12880</v>
      </c>
      <c r="Z1132" s="337" t="s">
        <v>12484</v>
      </c>
      <c r="AA1132" s="337" t="s">
        <v>12484</v>
      </c>
      <c r="AB1132" s="337" t="s">
        <v>12484</v>
      </c>
      <c r="AC1132" s="339" t="e">
        <v>#N/A</v>
      </c>
      <c r="AD1132" s="368" t="s">
        <v>12496</v>
      </c>
      <c r="AE1132" s="339" t="s">
        <v>12710</v>
      </c>
      <c r="AF1132" s="340">
        <v>0</v>
      </c>
      <c r="AG1132" s="366">
        <v>172.73619599769097</v>
      </c>
      <c r="AH1132" s="366">
        <v>174.44772915828304</v>
      </c>
      <c r="AI1132" s="340">
        <v>0</v>
      </c>
      <c r="AJ1132" s="340">
        <v>0</v>
      </c>
      <c r="AK1132" s="341">
        <v>174.44772915828304</v>
      </c>
      <c r="AL1132" s="342">
        <v>0</v>
      </c>
      <c r="AM1132" s="339" t="s">
        <v>12762</v>
      </c>
      <c r="AN1132" s="339" t="s">
        <v>12484</v>
      </c>
      <c r="AO1132" s="337" t="s">
        <v>12763</v>
      </c>
      <c r="AP1132" s="343">
        <v>43707</v>
      </c>
      <c r="AQ1132" s="335" t="s">
        <v>8721</v>
      </c>
      <c r="AR1132" s="335" t="s">
        <v>8721</v>
      </c>
      <c r="AS1132" s="335" t="s">
        <v>8721</v>
      </c>
      <c r="AT1132" s="335" t="s">
        <v>12764</v>
      </c>
      <c r="AU1132" s="335" t="s">
        <v>8721</v>
      </c>
      <c r="AV1132" s="335" t="s">
        <v>8721</v>
      </c>
      <c r="AW1132" s="327" t="s">
        <v>12484</v>
      </c>
      <c r="AX1132" s="335" t="s">
        <v>12901</v>
      </c>
      <c r="AY1132" s="335" t="s">
        <v>12484</v>
      </c>
      <c r="BA1132" s="309" t="s">
        <v>12766</v>
      </c>
      <c r="BB1132" s="310" t="s">
        <v>13815</v>
      </c>
      <c r="BC1132" s="309" t="s">
        <v>8721</v>
      </c>
      <c r="BD1132" s="309">
        <v>1</v>
      </c>
      <c r="BE1132" s="307"/>
      <c r="BF1132" s="310" t="b">
        <v>1</v>
      </c>
    </row>
    <row r="1133" spans="1:58" s="311" customFormat="1" ht="15" customHeight="1" x14ac:dyDescent="0.25">
      <c r="A1133" s="345">
        <v>1129</v>
      </c>
      <c r="B1133" s="367" t="s">
        <v>9338</v>
      </c>
      <c r="C1133" s="337">
        <v>9923</v>
      </c>
      <c r="D1133" s="337" t="s">
        <v>9338</v>
      </c>
      <c r="E1133" s="337" t="s">
        <v>9316</v>
      </c>
      <c r="F1133" s="337" t="s">
        <v>9337</v>
      </c>
      <c r="G1133" s="337" t="s">
        <v>9318</v>
      </c>
      <c r="H1133" s="337" t="s">
        <v>9319</v>
      </c>
      <c r="I1133" s="337" t="s">
        <v>9321</v>
      </c>
      <c r="J1133" s="337" t="s">
        <v>13816</v>
      </c>
      <c r="K1133" s="337" t="s">
        <v>12473</v>
      </c>
      <c r="L1133" s="338" t="s">
        <v>12753</v>
      </c>
      <c r="M1133" s="337" t="s">
        <v>13817</v>
      </c>
      <c r="N1133" s="337" t="s">
        <v>13811</v>
      </c>
      <c r="O1133" s="337" t="s">
        <v>13818</v>
      </c>
      <c r="P1133" s="337" t="s">
        <v>8721</v>
      </c>
      <c r="Q1133" s="337" t="s">
        <v>13813</v>
      </c>
      <c r="R1133" s="337" t="s">
        <v>8721</v>
      </c>
      <c r="S1133" s="337" t="s">
        <v>13819</v>
      </c>
      <c r="T1133" s="337" t="s">
        <v>13815</v>
      </c>
      <c r="U1133" s="337" t="s">
        <v>8721</v>
      </c>
      <c r="V1133" s="337">
        <v>20184</v>
      </c>
      <c r="W1133" s="377" t="s">
        <v>12476</v>
      </c>
      <c r="X1133" s="337" t="s">
        <v>8805</v>
      </c>
      <c r="Y1133" s="337" t="s">
        <v>12880</v>
      </c>
      <c r="Z1133" s="337" t="s">
        <v>12484</v>
      </c>
      <c r="AA1133" s="337" t="s">
        <v>12484</v>
      </c>
      <c r="AB1133" s="337" t="s">
        <v>12484</v>
      </c>
      <c r="AC1133" s="339" t="e">
        <v>#N/A</v>
      </c>
      <c r="AD1133" s="368" t="s">
        <v>12496</v>
      </c>
      <c r="AE1133" s="339" t="s">
        <v>12710</v>
      </c>
      <c r="AF1133" s="340">
        <v>0</v>
      </c>
      <c r="AG1133" s="366">
        <v>274.52716863918738</v>
      </c>
      <c r="AH1133" s="366">
        <v>277.24728384084261</v>
      </c>
      <c r="AI1133" s="340">
        <v>0</v>
      </c>
      <c r="AJ1133" s="340">
        <v>0</v>
      </c>
      <c r="AK1133" s="341">
        <v>277.24728384084261</v>
      </c>
      <c r="AL1133" s="342">
        <v>0</v>
      </c>
      <c r="AM1133" s="339" t="s">
        <v>12762</v>
      </c>
      <c r="AN1133" s="339" t="s">
        <v>12484</v>
      </c>
      <c r="AO1133" s="337" t="s">
        <v>12763</v>
      </c>
      <c r="AP1133" s="343">
        <v>43707</v>
      </c>
      <c r="AQ1133" s="335" t="s">
        <v>8721</v>
      </c>
      <c r="AR1133" s="335" t="s">
        <v>8721</v>
      </c>
      <c r="AS1133" s="335" t="s">
        <v>8721</v>
      </c>
      <c r="AT1133" s="335" t="s">
        <v>12764</v>
      </c>
      <c r="AU1133" s="335" t="s">
        <v>8721</v>
      </c>
      <c r="AV1133" s="335" t="s">
        <v>8721</v>
      </c>
      <c r="AW1133" s="327" t="s">
        <v>12484</v>
      </c>
      <c r="AX1133" s="335" t="s">
        <v>12901</v>
      </c>
      <c r="AY1133" s="335" t="s">
        <v>12484</v>
      </c>
      <c r="BA1133" s="311" t="s">
        <v>12766</v>
      </c>
      <c r="BB1133" s="310" t="s">
        <v>13815</v>
      </c>
      <c r="BC1133" s="311" t="s">
        <v>8721</v>
      </c>
      <c r="BD1133" s="311">
        <v>1</v>
      </c>
      <c r="BE1133" s="307"/>
      <c r="BF1133" s="310" t="b">
        <v>1</v>
      </c>
    </row>
    <row r="1134" spans="1:58" s="309" customFormat="1" ht="15" customHeight="1" x14ac:dyDescent="0.25">
      <c r="A1134" s="335">
        <v>1130</v>
      </c>
      <c r="B1134" s="367" t="s">
        <v>9339</v>
      </c>
      <c r="C1134" s="346">
        <v>9930</v>
      </c>
      <c r="D1134" s="346" t="s">
        <v>9339</v>
      </c>
      <c r="E1134" s="346" t="s">
        <v>9316</v>
      </c>
      <c r="F1134" s="346" t="s">
        <v>9337</v>
      </c>
      <c r="G1134" s="346" t="s">
        <v>9318</v>
      </c>
      <c r="H1134" s="346" t="s">
        <v>9319</v>
      </c>
      <c r="I1134" s="346" t="s">
        <v>9323</v>
      </c>
      <c r="J1134" s="346" t="s">
        <v>13820</v>
      </c>
      <c r="K1134" s="346" t="s">
        <v>12473</v>
      </c>
      <c r="L1134" s="347" t="s">
        <v>12753</v>
      </c>
      <c r="M1134" s="346" t="s">
        <v>13821</v>
      </c>
      <c r="N1134" s="346" t="s">
        <v>13811</v>
      </c>
      <c r="O1134" s="346" t="s">
        <v>13818</v>
      </c>
      <c r="P1134" s="346" t="s">
        <v>8721</v>
      </c>
      <c r="Q1134" s="346" t="s">
        <v>13813</v>
      </c>
      <c r="R1134" s="346" t="s">
        <v>8721</v>
      </c>
      <c r="S1134" s="346" t="s">
        <v>13819</v>
      </c>
      <c r="T1134" s="346" t="s">
        <v>13815</v>
      </c>
      <c r="U1134" s="346" t="s">
        <v>8721</v>
      </c>
      <c r="V1134" s="346">
        <v>20184</v>
      </c>
      <c r="W1134" s="384" t="s">
        <v>12476</v>
      </c>
      <c r="X1134" s="346" t="s">
        <v>8805</v>
      </c>
      <c r="Y1134" s="346" t="s">
        <v>12880</v>
      </c>
      <c r="Z1134" s="346" t="s">
        <v>12484</v>
      </c>
      <c r="AA1134" s="346" t="s">
        <v>12484</v>
      </c>
      <c r="AB1134" s="346" t="s">
        <v>12484</v>
      </c>
      <c r="AC1134" s="348" t="e">
        <v>#N/A</v>
      </c>
      <c r="AD1134" s="358" t="s">
        <v>12496</v>
      </c>
      <c r="AE1134" s="348" t="s">
        <v>12710</v>
      </c>
      <c r="AF1134" s="349">
        <v>0</v>
      </c>
      <c r="AG1134" s="359">
        <v>392.76920756617824</v>
      </c>
      <c r="AH1134" s="359">
        <v>396.66090796704827</v>
      </c>
      <c r="AI1134" s="349">
        <v>0</v>
      </c>
      <c r="AJ1134" s="349">
        <v>0</v>
      </c>
      <c r="AK1134" s="350">
        <v>396.66090796704827</v>
      </c>
      <c r="AL1134" s="351">
        <v>0</v>
      </c>
      <c r="AM1134" s="348" t="s">
        <v>12762</v>
      </c>
      <c r="AN1134" s="348" t="s">
        <v>12484</v>
      </c>
      <c r="AO1134" s="346" t="s">
        <v>12763</v>
      </c>
      <c r="AP1134" s="352">
        <v>43707</v>
      </c>
      <c r="AQ1134" s="346" t="s">
        <v>8721</v>
      </c>
      <c r="AR1134" s="346" t="s">
        <v>8721</v>
      </c>
      <c r="AS1134" s="346" t="s">
        <v>8721</v>
      </c>
      <c r="AT1134" s="346" t="s">
        <v>12764</v>
      </c>
      <c r="AU1134" s="346" t="s">
        <v>8721</v>
      </c>
      <c r="AV1134" s="346" t="s">
        <v>8721</v>
      </c>
      <c r="AW1134" s="327" t="s">
        <v>12484</v>
      </c>
      <c r="AX1134" s="346" t="s">
        <v>12901</v>
      </c>
      <c r="AY1134" s="346" t="s">
        <v>12484</v>
      </c>
      <c r="AZ1134" s="311"/>
      <c r="BA1134" s="309" t="s">
        <v>12766</v>
      </c>
      <c r="BB1134" s="310" t="s">
        <v>13815</v>
      </c>
      <c r="BC1134" s="309" t="s">
        <v>8721</v>
      </c>
      <c r="BD1134" s="309">
        <v>1</v>
      </c>
      <c r="BE1134" s="307"/>
      <c r="BF1134" s="310" t="b">
        <v>1</v>
      </c>
    </row>
    <row r="1135" spans="1:58" s="311" customFormat="1" ht="15" customHeight="1" x14ac:dyDescent="0.25">
      <c r="A1135" s="345">
        <v>1131</v>
      </c>
      <c r="B1135" s="367" t="s">
        <v>9340</v>
      </c>
      <c r="C1135" s="346">
        <v>9917</v>
      </c>
      <c r="D1135" s="346" t="s">
        <v>9340</v>
      </c>
      <c r="E1135" s="346" t="s">
        <v>9316</v>
      </c>
      <c r="F1135" s="346" t="s">
        <v>9341</v>
      </c>
      <c r="G1135" s="346" t="s">
        <v>9318</v>
      </c>
      <c r="H1135" s="346" t="s">
        <v>9319</v>
      </c>
      <c r="I1135" s="346" t="s">
        <v>8721</v>
      </c>
      <c r="J1135" s="346" t="s">
        <v>13809</v>
      </c>
      <c r="K1135" s="346" t="s">
        <v>12752</v>
      </c>
      <c r="L1135" s="347" t="s">
        <v>12753</v>
      </c>
      <c r="M1135" s="346" t="s">
        <v>13810</v>
      </c>
      <c r="N1135" s="346" t="s">
        <v>13811</v>
      </c>
      <c r="O1135" s="346" t="s">
        <v>13812</v>
      </c>
      <c r="P1135" s="346" t="s">
        <v>8721</v>
      </c>
      <c r="Q1135" s="346" t="s">
        <v>13813</v>
      </c>
      <c r="R1135" s="346" t="s">
        <v>8721</v>
      </c>
      <c r="S1135" s="346" t="s">
        <v>13814</v>
      </c>
      <c r="T1135" s="346" t="s">
        <v>13815</v>
      </c>
      <c r="U1135" s="346" t="s">
        <v>8721</v>
      </c>
      <c r="V1135" s="346">
        <v>20184</v>
      </c>
      <c r="W1135" s="384" t="s">
        <v>12476</v>
      </c>
      <c r="X1135" s="346" t="s">
        <v>8805</v>
      </c>
      <c r="Y1135" s="346" t="s">
        <v>12880</v>
      </c>
      <c r="Z1135" s="346" t="s">
        <v>12484</v>
      </c>
      <c r="AA1135" s="346" t="s">
        <v>12484</v>
      </c>
      <c r="AB1135" s="346" t="s">
        <v>12484</v>
      </c>
      <c r="AC1135" s="348" t="e">
        <v>#N/A</v>
      </c>
      <c r="AD1135" s="358" t="s">
        <v>12496</v>
      </c>
      <c r="AE1135" s="348" t="s">
        <v>12710</v>
      </c>
      <c r="AF1135" s="349">
        <v>0</v>
      </c>
      <c r="AG1135" s="359">
        <v>178.90534585475135</v>
      </c>
      <c r="AH1135" s="359">
        <v>180.67800519965027</v>
      </c>
      <c r="AI1135" s="349">
        <v>0</v>
      </c>
      <c r="AJ1135" s="349">
        <v>0</v>
      </c>
      <c r="AK1135" s="350">
        <v>180.67800519965027</v>
      </c>
      <c r="AL1135" s="351">
        <v>0</v>
      </c>
      <c r="AM1135" s="348" t="s">
        <v>12762</v>
      </c>
      <c r="AN1135" s="348" t="s">
        <v>12484</v>
      </c>
      <c r="AO1135" s="346" t="s">
        <v>12763</v>
      </c>
      <c r="AP1135" s="352">
        <v>43707</v>
      </c>
      <c r="AQ1135" s="346" t="s">
        <v>8721</v>
      </c>
      <c r="AR1135" s="346" t="s">
        <v>8721</v>
      </c>
      <c r="AS1135" s="346" t="s">
        <v>8721</v>
      </c>
      <c r="AT1135" s="346" t="s">
        <v>12764</v>
      </c>
      <c r="AU1135" s="346" t="s">
        <v>8721</v>
      </c>
      <c r="AV1135" s="346" t="s">
        <v>8721</v>
      </c>
      <c r="AW1135" s="327" t="s">
        <v>12484</v>
      </c>
      <c r="AX1135" s="346" t="s">
        <v>12901</v>
      </c>
      <c r="AY1135" s="346" t="s">
        <v>12484</v>
      </c>
      <c r="AZ1135" s="309"/>
      <c r="BA1135" s="311" t="s">
        <v>12766</v>
      </c>
      <c r="BB1135" s="310" t="s">
        <v>13815</v>
      </c>
      <c r="BC1135" s="311" t="s">
        <v>8721</v>
      </c>
      <c r="BD1135" s="311">
        <v>1</v>
      </c>
      <c r="BE1135" s="307"/>
      <c r="BF1135" s="310" t="b">
        <v>1</v>
      </c>
    </row>
    <row r="1136" spans="1:58" s="309" customFormat="1" ht="15" customHeight="1" x14ac:dyDescent="0.25">
      <c r="A1136" s="335">
        <v>1132</v>
      </c>
      <c r="B1136" s="367" t="s">
        <v>9342</v>
      </c>
      <c r="C1136" s="337">
        <v>9924</v>
      </c>
      <c r="D1136" s="337" t="s">
        <v>9342</v>
      </c>
      <c r="E1136" s="337" t="s">
        <v>9316</v>
      </c>
      <c r="F1136" s="337" t="s">
        <v>9341</v>
      </c>
      <c r="G1136" s="337" t="s">
        <v>9318</v>
      </c>
      <c r="H1136" s="337" t="s">
        <v>9319</v>
      </c>
      <c r="I1136" s="337" t="s">
        <v>9321</v>
      </c>
      <c r="J1136" s="337" t="s">
        <v>13816</v>
      </c>
      <c r="K1136" s="337" t="s">
        <v>12473</v>
      </c>
      <c r="L1136" s="338" t="s">
        <v>12753</v>
      </c>
      <c r="M1136" s="337" t="s">
        <v>13817</v>
      </c>
      <c r="N1136" s="337" t="s">
        <v>13811</v>
      </c>
      <c r="O1136" s="337" t="s">
        <v>13818</v>
      </c>
      <c r="P1136" s="337" t="s">
        <v>8721</v>
      </c>
      <c r="Q1136" s="337" t="s">
        <v>13813</v>
      </c>
      <c r="R1136" s="337" t="s">
        <v>8721</v>
      </c>
      <c r="S1136" s="337" t="s">
        <v>13819</v>
      </c>
      <c r="T1136" s="337" t="s">
        <v>13815</v>
      </c>
      <c r="U1136" s="337" t="s">
        <v>8721</v>
      </c>
      <c r="V1136" s="337">
        <v>20184</v>
      </c>
      <c r="W1136" s="377" t="s">
        <v>12476</v>
      </c>
      <c r="X1136" s="337" t="s">
        <v>8805</v>
      </c>
      <c r="Y1136" s="337" t="s">
        <v>12880</v>
      </c>
      <c r="Z1136" s="337" t="s">
        <v>12484</v>
      </c>
      <c r="AA1136" s="337" t="s">
        <v>12484</v>
      </c>
      <c r="AB1136" s="337" t="s">
        <v>12484</v>
      </c>
      <c r="AC1136" s="339" t="e">
        <v>#N/A</v>
      </c>
      <c r="AD1136" s="368" t="s">
        <v>12496</v>
      </c>
      <c r="AE1136" s="339" t="s">
        <v>12710</v>
      </c>
      <c r="AF1136" s="340">
        <v>0</v>
      </c>
      <c r="AG1136" s="366">
        <v>290.97823492468177</v>
      </c>
      <c r="AH1136" s="366">
        <v>293.86135328448864</v>
      </c>
      <c r="AI1136" s="340">
        <v>0</v>
      </c>
      <c r="AJ1136" s="340">
        <v>0</v>
      </c>
      <c r="AK1136" s="341">
        <v>293.86135328448864</v>
      </c>
      <c r="AL1136" s="342">
        <v>0</v>
      </c>
      <c r="AM1136" s="339" t="s">
        <v>12762</v>
      </c>
      <c r="AN1136" s="339" t="s">
        <v>12484</v>
      </c>
      <c r="AO1136" s="337" t="s">
        <v>12763</v>
      </c>
      <c r="AP1136" s="343">
        <v>43707</v>
      </c>
      <c r="AQ1136" s="335" t="s">
        <v>8721</v>
      </c>
      <c r="AR1136" s="335" t="s">
        <v>8721</v>
      </c>
      <c r="AS1136" s="335" t="s">
        <v>8721</v>
      </c>
      <c r="AT1136" s="335" t="s">
        <v>12764</v>
      </c>
      <c r="AU1136" s="335" t="s">
        <v>8721</v>
      </c>
      <c r="AV1136" s="335" t="s">
        <v>8721</v>
      </c>
      <c r="AW1136" s="327" t="s">
        <v>12484</v>
      </c>
      <c r="AX1136" s="335" t="s">
        <v>12901</v>
      </c>
      <c r="AY1136" s="335" t="s">
        <v>12484</v>
      </c>
      <c r="BA1136" s="309" t="s">
        <v>12766</v>
      </c>
      <c r="BB1136" s="310" t="s">
        <v>13815</v>
      </c>
      <c r="BC1136" s="309" t="s">
        <v>8721</v>
      </c>
      <c r="BD1136" s="309">
        <v>1</v>
      </c>
      <c r="BE1136" s="307"/>
      <c r="BF1136" s="310" t="b">
        <v>1</v>
      </c>
    </row>
    <row r="1137" spans="1:58" s="311" customFormat="1" ht="15" customHeight="1" x14ac:dyDescent="0.25">
      <c r="A1137" s="345">
        <v>1133</v>
      </c>
      <c r="B1137" s="367" t="s">
        <v>9343</v>
      </c>
      <c r="C1137" s="337">
        <v>9931</v>
      </c>
      <c r="D1137" s="337" t="s">
        <v>9343</v>
      </c>
      <c r="E1137" s="337" t="s">
        <v>9316</v>
      </c>
      <c r="F1137" s="337" t="s">
        <v>9341</v>
      </c>
      <c r="G1137" s="337" t="s">
        <v>9318</v>
      </c>
      <c r="H1137" s="337" t="s">
        <v>9319</v>
      </c>
      <c r="I1137" s="337" t="s">
        <v>9323</v>
      </c>
      <c r="J1137" s="337" t="s">
        <v>13820</v>
      </c>
      <c r="K1137" s="337" t="s">
        <v>12473</v>
      </c>
      <c r="L1137" s="338" t="s">
        <v>12753</v>
      </c>
      <c r="M1137" s="337" t="s">
        <v>13821</v>
      </c>
      <c r="N1137" s="337" t="s">
        <v>13811</v>
      </c>
      <c r="O1137" s="337" t="s">
        <v>13818</v>
      </c>
      <c r="P1137" s="337" t="s">
        <v>8721</v>
      </c>
      <c r="Q1137" s="337" t="s">
        <v>13813</v>
      </c>
      <c r="R1137" s="337" t="s">
        <v>8721</v>
      </c>
      <c r="S1137" s="337" t="s">
        <v>13819</v>
      </c>
      <c r="T1137" s="337" t="s">
        <v>13815</v>
      </c>
      <c r="U1137" s="337" t="s">
        <v>8721</v>
      </c>
      <c r="V1137" s="337">
        <v>20184</v>
      </c>
      <c r="W1137" s="377" t="s">
        <v>12476</v>
      </c>
      <c r="X1137" s="337" t="s">
        <v>8805</v>
      </c>
      <c r="Y1137" s="337" t="s">
        <v>12880</v>
      </c>
      <c r="Z1137" s="337" t="s">
        <v>12484</v>
      </c>
      <c r="AA1137" s="337" t="s">
        <v>12484</v>
      </c>
      <c r="AB1137" s="337" t="s">
        <v>12484</v>
      </c>
      <c r="AC1137" s="339" t="e">
        <v>#N/A</v>
      </c>
      <c r="AD1137" s="368" t="s">
        <v>12496</v>
      </c>
      <c r="AE1137" s="339" t="s">
        <v>12710</v>
      </c>
      <c r="AF1137" s="340">
        <v>0</v>
      </c>
      <c r="AG1137" s="366">
        <v>403.05112399461223</v>
      </c>
      <c r="AH1137" s="366">
        <v>407.04470136932707</v>
      </c>
      <c r="AI1137" s="340">
        <v>0</v>
      </c>
      <c r="AJ1137" s="340">
        <v>0</v>
      </c>
      <c r="AK1137" s="341">
        <v>407.04470136932707</v>
      </c>
      <c r="AL1137" s="342">
        <v>0</v>
      </c>
      <c r="AM1137" s="339" t="s">
        <v>12762</v>
      </c>
      <c r="AN1137" s="339" t="s">
        <v>12484</v>
      </c>
      <c r="AO1137" s="337" t="s">
        <v>12763</v>
      </c>
      <c r="AP1137" s="343">
        <v>43707</v>
      </c>
      <c r="AQ1137" s="335" t="s">
        <v>8721</v>
      </c>
      <c r="AR1137" s="335" t="s">
        <v>8721</v>
      </c>
      <c r="AS1137" s="335" t="s">
        <v>8721</v>
      </c>
      <c r="AT1137" s="335" t="s">
        <v>12764</v>
      </c>
      <c r="AU1137" s="335" t="s">
        <v>8721</v>
      </c>
      <c r="AV1137" s="335" t="s">
        <v>8721</v>
      </c>
      <c r="AW1137" s="327" t="s">
        <v>12484</v>
      </c>
      <c r="AX1137" s="335" t="s">
        <v>12901</v>
      </c>
      <c r="AY1137" s="335" t="s">
        <v>12484</v>
      </c>
      <c r="BA1137" s="311" t="s">
        <v>12766</v>
      </c>
      <c r="BB1137" s="310" t="s">
        <v>13815</v>
      </c>
      <c r="BC1137" s="311" t="s">
        <v>8721</v>
      </c>
      <c r="BD1137" s="311">
        <v>1</v>
      </c>
      <c r="BE1137" s="307"/>
      <c r="BF1137" s="310" t="b">
        <v>1</v>
      </c>
    </row>
    <row r="1138" spans="1:58" s="309" customFormat="1" ht="15" customHeight="1" x14ac:dyDescent="0.25">
      <c r="A1138" s="335">
        <v>1134</v>
      </c>
      <c r="B1138" s="367" t="s">
        <v>9344</v>
      </c>
      <c r="C1138" s="337">
        <v>9918</v>
      </c>
      <c r="D1138" s="337" t="s">
        <v>9344</v>
      </c>
      <c r="E1138" s="337" t="s">
        <v>9316</v>
      </c>
      <c r="F1138" s="337" t="s">
        <v>9345</v>
      </c>
      <c r="G1138" s="337" t="s">
        <v>9318</v>
      </c>
      <c r="H1138" s="337" t="s">
        <v>9319</v>
      </c>
      <c r="I1138" s="337" t="s">
        <v>8721</v>
      </c>
      <c r="J1138" s="337" t="s">
        <v>13809</v>
      </c>
      <c r="K1138" s="337" t="s">
        <v>12752</v>
      </c>
      <c r="L1138" s="338" t="s">
        <v>12753</v>
      </c>
      <c r="M1138" s="337" t="s">
        <v>13810</v>
      </c>
      <c r="N1138" s="337" t="s">
        <v>13811</v>
      </c>
      <c r="O1138" s="337" t="s">
        <v>13812</v>
      </c>
      <c r="P1138" s="337" t="s">
        <v>8721</v>
      </c>
      <c r="Q1138" s="337" t="s">
        <v>13813</v>
      </c>
      <c r="R1138" s="337" t="s">
        <v>8721</v>
      </c>
      <c r="S1138" s="337" t="s">
        <v>13814</v>
      </c>
      <c r="T1138" s="337" t="s">
        <v>13815</v>
      </c>
      <c r="U1138" s="337" t="s">
        <v>8721</v>
      </c>
      <c r="V1138" s="337">
        <v>20184</v>
      </c>
      <c r="W1138" s="377" t="s">
        <v>12476</v>
      </c>
      <c r="X1138" s="337" t="s">
        <v>8805</v>
      </c>
      <c r="Y1138" s="337" t="s">
        <v>12880</v>
      </c>
      <c r="Z1138" s="337" t="s">
        <v>12484</v>
      </c>
      <c r="AA1138" s="337" t="s">
        <v>12484</v>
      </c>
      <c r="AB1138" s="337" t="s">
        <v>12484</v>
      </c>
      <c r="AC1138" s="339" t="e">
        <v>#N/A</v>
      </c>
      <c r="AD1138" s="368" t="s">
        <v>12496</v>
      </c>
      <c r="AE1138" s="339" t="s">
        <v>12710</v>
      </c>
      <c r="AF1138" s="340">
        <v>0</v>
      </c>
      <c r="AG1138" s="366">
        <v>190.21545392602872</v>
      </c>
      <c r="AH1138" s="366">
        <v>192.10017794215688</v>
      </c>
      <c r="AI1138" s="340">
        <v>0</v>
      </c>
      <c r="AJ1138" s="340">
        <v>0</v>
      </c>
      <c r="AK1138" s="341">
        <v>192.10017794215688</v>
      </c>
      <c r="AL1138" s="342">
        <v>0</v>
      </c>
      <c r="AM1138" s="339" t="s">
        <v>12762</v>
      </c>
      <c r="AN1138" s="339" t="s">
        <v>12484</v>
      </c>
      <c r="AO1138" s="337" t="s">
        <v>12763</v>
      </c>
      <c r="AP1138" s="343">
        <v>43707</v>
      </c>
      <c r="AQ1138" s="335" t="s">
        <v>8721</v>
      </c>
      <c r="AR1138" s="335" t="s">
        <v>8721</v>
      </c>
      <c r="AS1138" s="335" t="s">
        <v>8721</v>
      </c>
      <c r="AT1138" s="335" t="s">
        <v>12764</v>
      </c>
      <c r="AU1138" s="335" t="s">
        <v>8721</v>
      </c>
      <c r="AV1138" s="335" t="s">
        <v>8721</v>
      </c>
      <c r="AW1138" s="327" t="s">
        <v>12484</v>
      </c>
      <c r="AX1138" s="335" t="s">
        <v>12901</v>
      </c>
      <c r="AY1138" s="335" t="s">
        <v>12484</v>
      </c>
      <c r="AZ1138" s="311"/>
      <c r="BA1138" s="309" t="s">
        <v>12766</v>
      </c>
      <c r="BB1138" s="310" t="s">
        <v>13815</v>
      </c>
      <c r="BC1138" s="309" t="s">
        <v>8721</v>
      </c>
      <c r="BD1138" s="309">
        <v>1</v>
      </c>
      <c r="BE1138" s="307"/>
      <c r="BF1138" s="310" t="b">
        <v>1</v>
      </c>
    </row>
    <row r="1139" spans="1:58" s="311" customFormat="1" ht="15" customHeight="1" x14ac:dyDescent="0.25">
      <c r="A1139" s="345">
        <v>1135</v>
      </c>
      <c r="B1139" s="367" t="s">
        <v>9346</v>
      </c>
      <c r="C1139" s="346">
        <v>9925</v>
      </c>
      <c r="D1139" s="346" t="s">
        <v>9346</v>
      </c>
      <c r="E1139" s="346" t="s">
        <v>9316</v>
      </c>
      <c r="F1139" s="346" t="s">
        <v>9345</v>
      </c>
      <c r="G1139" s="346" t="s">
        <v>9318</v>
      </c>
      <c r="H1139" s="346" t="s">
        <v>9319</v>
      </c>
      <c r="I1139" s="346" t="s">
        <v>9321</v>
      </c>
      <c r="J1139" s="346" t="s">
        <v>13816</v>
      </c>
      <c r="K1139" s="346" t="s">
        <v>12473</v>
      </c>
      <c r="L1139" s="347" t="s">
        <v>12753</v>
      </c>
      <c r="M1139" s="346" t="s">
        <v>13817</v>
      </c>
      <c r="N1139" s="346" t="s">
        <v>13811</v>
      </c>
      <c r="O1139" s="346" t="s">
        <v>13818</v>
      </c>
      <c r="P1139" s="346" t="s">
        <v>8721</v>
      </c>
      <c r="Q1139" s="346" t="s">
        <v>13813</v>
      </c>
      <c r="R1139" s="346" t="s">
        <v>8721</v>
      </c>
      <c r="S1139" s="346" t="s">
        <v>13819</v>
      </c>
      <c r="T1139" s="346" t="s">
        <v>13815</v>
      </c>
      <c r="U1139" s="346" t="s">
        <v>8721</v>
      </c>
      <c r="V1139" s="346">
        <v>20184</v>
      </c>
      <c r="W1139" s="384" t="s">
        <v>12476</v>
      </c>
      <c r="X1139" s="346" t="s">
        <v>8805</v>
      </c>
      <c r="Y1139" s="346" t="s">
        <v>12880</v>
      </c>
      <c r="Z1139" s="346" t="s">
        <v>12484</v>
      </c>
      <c r="AA1139" s="346" t="s">
        <v>12484</v>
      </c>
      <c r="AB1139" s="346" t="s">
        <v>12484</v>
      </c>
      <c r="AC1139" s="348" t="e">
        <v>#N/A</v>
      </c>
      <c r="AD1139" s="358" t="s">
        <v>12496</v>
      </c>
      <c r="AE1139" s="348" t="s">
        <v>12710</v>
      </c>
      <c r="AF1139" s="349">
        <v>0</v>
      </c>
      <c r="AG1139" s="359">
        <v>313.59845106723651</v>
      </c>
      <c r="AH1139" s="359">
        <v>316.70569876950185</v>
      </c>
      <c r="AI1139" s="349">
        <v>0</v>
      </c>
      <c r="AJ1139" s="349">
        <v>0</v>
      </c>
      <c r="AK1139" s="350">
        <v>316.70569876950185</v>
      </c>
      <c r="AL1139" s="351">
        <v>0</v>
      </c>
      <c r="AM1139" s="348" t="s">
        <v>12762</v>
      </c>
      <c r="AN1139" s="348" t="s">
        <v>12484</v>
      </c>
      <c r="AO1139" s="346" t="s">
        <v>12763</v>
      </c>
      <c r="AP1139" s="352">
        <v>43707</v>
      </c>
      <c r="AQ1139" s="346" t="s">
        <v>8721</v>
      </c>
      <c r="AR1139" s="346" t="s">
        <v>8721</v>
      </c>
      <c r="AS1139" s="346" t="s">
        <v>8721</v>
      </c>
      <c r="AT1139" s="346" t="s">
        <v>12764</v>
      </c>
      <c r="AU1139" s="346" t="s">
        <v>8721</v>
      </c>
      <c r="AV1139" s="346" t="s">
        <v>8721</v>
      </c>
      <c r="AW1139" s="327" t="s">
        <v>12484</v>
      </c>
      <c r="AX1139" s="346" t="s">
        <v>12901</v>
      </c>
      <c r="AY1139" s="346" t="s">
        <v>12484</v>
      </c>
      <c r="BA1139" s="311" t="s">
        <v>12766</v>
      </c>
      <c r="BB1139" s="310" t="s">
        <v>13815</v>
      </c>
      <c r="BC1139" s="311" t="s">
        <v>8721</v>
      </c>
      <c r="BD1139" s="311">
        <v>1</v>
      </c>
      <c r="BE1139" s="307"/>
      <c r="BF1139" s="310" t="b">
        <v>1</v>
      </c>
    </row>
    <row r="1140" spans="1:58" s="309" customFormat="1" ht="15" customHeight="1" x14ac:dyDescent="0.25">
      <c r="A1140" s="335">
        <v>1136</v>
      </c>
      <c r="B1140" s="367" t="s">
        <v>9347</v>
      </c>
      <c r="C1140" s="337">
        <v>9932</v>
      </c>
      <c r="D1140" s="337" t="s">
        <v>9347</v>
      </c>
      <c r="E1140" s="337" t="s">
        <v>9316</v>
      </c>
      <c r="F1140" s="337" t="s">
        <v>9345</v>
      </c>
      <c r="G1140" s="337" t="s">
        <v>9318</v>
      </c>
      <c r="H1140" s="337" t="s">
        <v>9319</v>
      </c>
      <c r="I1140" s="337" t="s">
        <v>9323</v>
      </c>
      <c r="J1140" s="337" t="s">
        <v>13820</v>
      </c>
      <c r="K1140" s="337" t="s">
        <v>12473</v>
      </c>
      <c r="L1140" s="338" t="s">
        <v>12753</v>
      </c>
      <c r="M1140" s="337" t="s">
        <v>13821</v>
      </c>
      <c r="N1140" s="337" t="s">
        <v>13811</v>
      </c>
      <c r="O1140" s="337" t="s">
        <v>13818</v>
      </c>
      <c r="P1140" s="337" t="s">
        <v>8721</v>
      </c>
      <c r="Q1140" s="337" t="s">
        <v>13813</v>
      </c>
      <c r="R1140" s="337" t="s">
        <v>8721</v>
      </c>
      <c r="S1140" s="337" t="s">
        <v>13819</v>
      </c>
      <c r="T1140" s="337" t="s">
        <v>13815</v>
      </c>
      <c r="U1140" s="337" t="s">
        <v>8721</v>
      </c>
      <c r="V1140" s="337">
        <v>20184</v>
      </c>
      <c r="W1140" s="377" t="s">
        <v>12476</v>
      </c>
      <c r="X1140" s="337" t="s">
        <v>8805</v>
      </c>
      <c r="Y1140" s="337" t="s">
        <v>12880</v>
      </c>
      <c r="Z1140" s="337" t="s">
        <v>12484</v>
      </c>
      <c r="AA1140" s="337" t="s">
        <v>12484</v>
      </c>
      <c r="AB1140" s="337" t="s">
        <v>12484</v>
      </c>
      <c r="AC1140" s="339" t="e">
        <v>#N/A</v>
      </c>
      <c r="AD1140" s="368" t="s">
        <v>12496</v>
      </c>
      <c r="AE1140" s="339" t="s">
        <v>12710</v>
      </c>
      <c r="AF1140" s="340">
        <v>0</v>
      </c>
      <c r="AG1140" s="366">
        <v>436.98144820844436</v>
      </c>
      <c r="AH1140" s="366">
        <v>441.31121959684691</v>
      </c>
      <c r="AI1140" s="340">
        <v>0</v>
      </c>
      <c r="AJ1140" s="340">
        <v>0</v>
      </c>
      <c r="AK1140" s="341">
        <v>441.31121959684691</v>
      </c>
      <c r="AL1140" s="342">
        <v>0</v>
      </c>
      <c r="AM1140" s="339" t="s">
        <v>12762</v>
      </c>
      <c r="AN1140" s="339" t="s">
        <v>12484</v>
      </c>
      <c r="AO1140" s="337" t="s">
        <v>12763</v>
      </c>
      <c r="AP1140" s="343">
        <v>43707</v>
      </c>
      <c r="AQ1140" s="335" t="s">
        <v>8721</v>
      </c>
      <c r="AR1140" s="335" t="s">
        <v>8721</v>
      </c>
      <c r="AS1140" s="335" t="s">
        <v>8721</v>
      </c>
      <c r="AT1140" s="335" t="s">
        <v>12764</v>
      </c>
      <c r="AU1140" s="335" t="s">
        <v>8721</v>
      </c>
      <c r="AV1140" s="335" t="s">
        <v>8721</v>
      </c>
      <c r="AW1140" s="327" t="s">
        <v>12484</v>
      </c>
      <c r="AX1140" s="335" t="s">
        <v>12901</v>
      </c>
      <c r="AY1140" s="335" t="s">
        <v>12484</v>
      </c>
      <c r="AZ1140" s="311"/>
      <c r="BA1140" s="309" t="s">
        <v>12766</v>
      </c>
      <c r="BB1140" s="310" t="s">
        <v>13815</v>
      </c>
      <c r="BC1140" s="309" t="s">
        <v>8721</v>
      </c>
      <c r="BD1140" s="309">
        <v>1</v>
      </c>
      <c r="BE1140" s="307"/>
      <c r="BF1140" s="310" t="b">
        <v>1</v>
      </c>
    </row>
    <row r="1141" spans="1:58" s="311" customFormat="1" ht="15" customHeight="1" x14ac:dyDescent="0.25">
      <c r="A1141" s="345">
        <v>1137</v>
      </c>
      <c r="B1141" s="367" t="s">
        <v>9348</v>
      </c>
      <c r="C1141" s="337">
        <v>9936</v>
      </c>
      <c r="D1141" s="337" t="s">
        <v>9348</v>
      </c>
      <c r="E1141" s="337" t="s">
        <v>9316</v>
      </c>
      <c r="F1141" s="337" t="s">
        <v>9349</v>
      </c>
      <c r="G1141" s="337" t="s">
        <v>9318</v>
      </c>
      <c r="H1141" s="337" t="s">
        <v>9350</v>
      </c>
      <c r="I1141" s="337" t="s">
        <v>9351</v>
      </c>
      <c r="J1141" s="337" t="s">
        <v>13822</v>
      </c>
      <c r="K1141" s="337" t="s">
        <v>12752</v>
      </c>
      <c r="L1141" s="338" t="s">
        <v>12753</v>
      </c>
      <c r="M1141" s="337" t="s">
        <v>13823</v>
      </c>
      <c r="N1141" s="337" t="s">
        <v>13811</v>
      </c>
      <c r="O1141" s="337" t="s">
        <v>13812</v>
      </c>
      <c r="P1141" s="337" t="s">
        <v>8721</v>
      </c>
      <c r="Q1141" s="337" t="s">
        <v>13813</v>
      </c>
      <c r="R1141" s="337" t="s">
        <v>8721</v>
      </c>
      <c r="S1141" s="337" t="s">
        <v>13814</v>
      </c>
      <c r="T1141" s="337" t="s">
        <v>13824</v>
      </c>
      <c r="U1141" s="337" t="s">
        <v>8721</v>
      </c>
      <c r="V1141" s="337">
        <v>20184</v>
      </c>
      <c r="W1141" s="377" t="s">
        <v>12476</v>
      </c>
      <c r="X1141" s="337" t="s">
        <v>8805</v>
      </c>
      <c r="Y1141" s="337" t="s">
        <v>12880</v>
      </c>
      <c r="Z1141" s="337" t="s">
        <v>12484</v>
      </c>
      <c r="AA1141" s="337" t="s">
        <v>12484</v>
      </c>
      <c r="AB1141" s="337" t="s">
        <v>12484</v>
      </c>
      <c r="AC1141" s="339" t="e">
        <v>#N/A</v>
      </c>
      <c r="AD1141" s="368" t="s">
        <v>12496</v>
      </c>
      <c r="AE1141" s="339" t="s">
        <v>12710</v>
      </c>
      <c r="AF1141" s="340">
        <v>0</v>
      </c>
      <c r="AG1141" s="366">
        <v>39.071282428049138</v>
      </c>
      <c r="AH1141" s="366">
        <v>39.458414928659245</v>
      </c>
      <c r="AI1141" s="340">
        <v>0</v>
      </c>
      <c r="AJ1141" s="340">
        <v>0</v>
      </c>
      <c r="AK1141" s="341">
        <v>39.458414928659245</v>
      </c>
      <c r="AL1141" s="342">
        <v>0</v>
      </c>
      <c r="AM1141" s="339" t="s">
        <v>12762</v>
      </c>
      <c r="AN1141" s="339" t="s">
        <v>12484</v>
      </c>
      <c r="AO1141" s="337" t="s">
        <v>12763</v>
      </c>
      <c r="AP1141" s="343">
        <v>43707</v>
      </c>
      <c r="AQ1141" s="335" t="s">
        <v>8721</v>
      </c>
      <c r="AR1141" s="335" t="s">
        <v>8721</v>
      </c>
      <c r="AS1141" s="335" t="s">
        <v>8721</v>
      </c>
      <c r="AT1141" s="335" t="s">
        <v>12764</v>
      </c>
      <c r="AU1141" s="335" t="s">
        <v>8721</v>
      </c>
      <c r="AV1141" s="335" t="s">
        <v>8721</v>
      </c>
      <c r="AW1141" s="327" t="s">
        <v>12484</v>
      </c>
      <c r="AX1141" s="335" t="s">
        <v>12901</v>
      </c>
      <c r="AY1141" s="335" t="s">
        <v>12484</v>
      </c>
      <c r="AZ1141" s="309"/>
      <c r="BA1141" s="311" t="s">
        <v>12766</v>
      </c>
      <c r="BB1141" s="310" t="s">
        <v>13824</v>
      </c>
      <c r="BC1141" s="311" t="s">
        <v>8721</v>
      </c>
      <c r="BD1141" s="311">
        <v>1</v>
      </c>
      <c r="BE1141" s="307"/>
      <c r="BF1141" s="310" t="b">
        <v>1</v>
      </c>
    </row>
    <row r="1142" spans="1:58" s="309" customFormat="1" ht="15" customHeight="1" x14ac:dyDescent="0.25">
      <c r="A1142" s="335">
        <v>1138</v>
      </c>
      <c r="B1142" s="367" t="s">
        <v>9352</v>
      </c>
      <c r="C1142" s="346">
        <v>9937</v>
      </c>
      <c r="D1142" s="346" t="s">
        <v>9352</v>
      </c>
      <c r="E1142" s="346" t="s">
        <v>9316</v>
      </c>
      <c r="F1142" s="346" t="s">
        <v>9353</v>
      </c>
      <c r="G1142" s="346" t="s">
        <v>9318</v>
      </c>
      <c r="H1142" s="346" t="s">
        <v>9354</v>
      </c>
      <c r="I1142" s="346" t="s">
        <v>9351</v>
      </c>
      <c r="J1142" s="346" t="s">
        <v>13822</v>
      </c>
      <c r="K1142" s="346" t="s">
        <v>12752</v>
      </c>
      <c r="L1142" s="347" t="s">
        <v>12753</v>
      </c>
      <c r="M1142" s="346" t="s">
        <v>13823</v>
      </c>
      <c r="N1142" s="346" t="s">
        <v>13811</v>
      </c>
      <c r="O1142" s="346" t="s">
        <v>13812</v>
      </c>
      <c r="P1142" s="346" t="s">
        <v>8721</v>
      </c>
      <c r="Q1142" s="346" t="s">
        <v>13813</v>
      </c>
      <c r="R1142" s="346" t="s">
        <v>8721</v>
      </c>
      <c r="S1142" s="346" t="s">
        <v>13814</v>
      </c>
      <c r="T1142" s="346" t="s">
        <v>13824</v>
      </c>
      <c r="U1142" s="346" t="s">
        <v>8721</v>
      </c>
      <c r="V1142" s="346">
        <v>20184</v>
      </c>
      <c r="W1142" s="384" t="s">
        <v>12476</v>
      </c>
      <c r="X1142" s="346" t="s">
        <v>8805</v>
      </c>
      <c r="Y1142" s="346" t="s">
        <v>12880</v>
      </c>
      <c r="Z1142" s="346" t="s">
        <v>12484</v>
      </c>
      <c r="AA1142" s="346" t="s">
        <v>12484</v>
      </c>
      <c r="AB1142" s="346" t="s">
        <v>12484</v>
      </c>
      <c r="AC1142" s="348" t="e">
        <v>#N/A</v>
      </c>
      <c r="AD1142" s="358" t="s">
        <v>12496</v>
      </c>
      <c r="AE1142" s="348" t="s">
        <v>12710</v>
      </c>
      <c r="AF1142" s="349">
        <v>0</v>
      </c>
      <c r="AG1142" s="359">
        <v>54.494157070700119</v>
      </c>
      <c r="AH1142" s="359">
        <v>55.034105032077377</v>
      </c>
      <c r="AI1142" s="349">
        <v>0</v>
      </c>
      <c r="AJ1142" s="349">
        <v>0</v>
      </c>
      <c r="AK1142" s="350">
        <v>55.034105032077377</v>
      </c>
      <c r="AL1142" s="351">
        <v>0</v>
      </c>
      <c r="AM1142" s="348" t="s">
        <v>12762</v>
      </c>
      <c r="AN1142" s="348" t="s">
        <v>12484</v>
      </c>
      <c r="AO1142" s="346" t="s">
        <v>12763</v>
      </c>
      <c r="AP1142" s="352">
        <v>43707</v>
      </c>
      <c r="AQ1142" s="346" t="s">
        <v>8721</v>
      </c>
      <c r="AR1142" s="346" t="s">
        <v>8721</v>
      </c>
      <c r="AS1142" s="346" t="s">
        <v>8721</v>
      </c>
      <c r="AT1142" s="346" t="s">
        <v>12764</v>
      </c>
      <c r="AU1142" s="346" t="s">
        <v>8721</v>
      </c>
      <c r="AV1142" s="346" t="s">
        <v>8721</v>
      </c>
      <c r="AW1142" s="327" t="s">
        <v>12484</v>
      </c>
      <c r="AX1142" s="346" t="s">
        <v>12901</v>
      </c>
      <c r="AY1142" s="346" t="s">
        <v>12484</v>
      </c>
      <c r="AZ1142" s="311"/>
      <c r="BA1142" s="309" t="s">
        <v>12766</v>
      </c>
      <c r="BB1142" s="310" t="s">
        <v>13824</v>
      </c>
      <c r="BC1142" s="309" t="s">
        <v>8721</v>
      </c>
      <c r="BD1142" s="309">
        <v>1</v>
      </c>
      <c r="BE1142" s="307"/>
      <c r="BF1142" s="310" t="b">
        <v>1</v>
      </c>
    </row>
    <row r="1143" spans="1:58" s="311" customFormat="1" ht="15" customHeight="1" x14ac:dyDescent="0.25">
      <c r="A1143" s="345">
        <v>1139</v>
      </c>
      <c r="B1143" s="367" t="s">
        <v>9355</v>
      </c>
      <c r="C1143" s="337">
        <v>9938</v>
      </c>
      <c r="D1143" s="337" t="s">
        <v>9355</v>
      </c>
      <c r="E1143" s="337" t="s">
        <v>9316</v>
      </c>
      <c r="F1143" s="337" t="s">
        <v>9356</v>
      </c>
      <c r="G1143" s="337" t="s">
        <v>9318</v>
      </c>
      <c r="H1143" s="337" t="s">
        <v>9357</v>
      </c>
      <c r="I1143" s="337" t="s">
        <v>9351</v>
      </c>
      <c r="J1143" s="337" t="s">
        <v>13822</v>
      </c>
      <c r="K1143" s="337" t="s">
        <v>12752</v>
      </c>
      <c r="L1143" s="338" t="s">
        <v>12753</v>
      </c>
      <c r="M1143" s="337" t="s">
        <v>13823</v>
      </c>
      <c r="N1143" s="337" t="s">
        <v>13811</v>
      </c>
      <c r="O1143" s="337" t="s">
        <v>13812</v>
      </c>
      <c r="P1143" s="337" t="s">
        <v>8721</v>
      </c>
      <c r="Q1143" s="337" t="s">
        <v>13813</v>
      </c>
      <c r="R1143" s="337" t="s">
        <v>8721</v>
      </c>
      <c r="S1143" s="337" t="s">
        <v>13814</v>
      </c>
      <c r="T1143" s="337" t="s">
        <v>13824</v>
      </c>
      <c r="U1143" s="337" t="s">
        <v>8721</v>
      </c>
      <c r="V1143" s="337">
        <v>20184</v>
      </c>
      <c r="W1143" s="377" t="s">
        <v>12476</v>
      </c>
      <c r="X1143" s="337" t="s">
        <v>8805</v>
      </c>
      <c r="Y1143" s="337" t="s">
        <v>12880</v>
      </c>
      <c r="Z1143" s="337" t="s">
        <v>12484</v>
      </c>
      <c r="AA1143" s="337" t="s">
        <v>12484</v>
      </c>
      <c r="AB1143" s="337" t="s">
        <v>12484</v>
      </c>
      <c r="AC1143" s="339" t="e">
        <v>#N/A</v>
      </c>
      <c r="AD1143" s="368" t="s">
        <v>12496</v>
      </c>
      <c r="AE1143" s="339" t="s">
        <v>12710</v>
      </c>
      <c r="AF1143" s="340">
        <v>0</v>
      </c>
      <c r="AG1143" s="366">
        <v>64.776073499134114</v>
      </c>
      <c r="AH1143" s="366">
        <v>65.417898434356132</v>
      </c>
      <c r="AI1143" s="340">
        <v>0</v>
      </c>
      <c r="AJ1143" s="340">
        <v>0</v>
      </c>
      <c r="AK1143" s="341">
        <v>65.417898434356132</v>
      </c>
      <c r="AL1143" s="342">
        <v>0</v>
      </c>
      <c r="AM1143" s="339" t="s">
        <v>12762</v>
      </c>
      <c r="AN1143" s="339" t="s">
        <v>12484</v>
      </c>
      <c r="AO1143" s="337" t="s">
        <v>12763</v>
      </c>
      <c r="AP1143" s="343">
        <v>43707</v>
      </c>
      <c r="AQ1143" s="335" t="s">
        <v>8721</v>
      </c>
      <c r="AR1143" s="335" t="s">
        <v>8721</v>
      </c>
      <c r="AS1143" s="335" t="s">
        <v>8721</v>
      </c>
      <c r="AT1143" s="335" t="s">
        <v>12764</v>
      </c>
      <c r="AU1143" s="335" t="s">
        <v>8721</v>
      </c>
      <c r="AV1143" s="335" t="s">
        <v>8721</v>
      </c>
      <c r="AW1143" s="327" t="s">
        <v>12484</v>
      </c>
      <c r="AX1143" s="335" t="s">
        <v>12901</v>
      </c>
      <c r="AY1143" s="335" t="s">
        <v>12484</v>
      </c>
      <c r="BA1143" s="311" t="s">
        <v>12766</v>
      </c>
      <c r="BB1143" s="310" t="s">
        <v>13824</v>
      </c>
      <c r="BC1143" s="311" t="s">
        <v>8721</v>
      </c>
      <c r="BD1143" s="311">
        <v>1</v>
      </c>
      <c r="BE1143" s="307"/>
      <c r="BF1143" s="310" t="b">
        <v>1</v>
      </c>
    </row>
    <row r="1144" spans="1:58" s="309" customFormat="1" ht="15" customHeight="1" x14ac:dyDescent="0.25">
      <c r="A1144" s="335">
        <v>1140</v>
      </c>
      <c r="B1144" s="367" t="s">
        <v>9358</v>
      </c>
      <c r="C1144" s="346">
        <v>9939</v>
      </c>
      <c r="D1144" s="346" t="s">
        <v>9358</v>
      </c>
      <c r="E1144" s="346" t="s">
        <v>9316</v>
      </c>
      <c r="F1144" s="346" t="s">
        <v>9359</v>
      </c>
      <c r="G1144" s="346" t="s">
        <v>9318</v>
      </c>
      <c r="H1144" s="346" t="s">
        <v>9360</v>
      </c>
      <c r="I1144" s="346" t="s">
        <v>9351</v>
      </c>
      <c r="J1144" s="346" t="s">
        <v>13822</v>
      </c>
      <c r="K1144" s="346" t="s">
        <v>12752</v>
      </c>
      <c r="L1144" s="347" t="s">
        <v>12753</v>
      </c>
      <c r="M1144" s="346" t="s">
        <v>13823</v>
      </c>
      <c r="N1144" s="346" t="s">
        <v>13811</v>
      </c>
      <c r="O1144" s="346" t="s">
        <v>13812</v>
      </c>
      <c r="P1144" s="346" t="s">
        <v>8721</v>
      </c>
      <c r="Q1144" s="346" t="s">
        <v>13813</v>
      </c>
      <c r="R1144" s="346" t="s">
        <v>8721</v>
      </c>
      <c r="S1144" s="346" t="s">
        <v>13814</v>
      </c>
      <c r="T1144" s="346" t="s">
        <v>13824</v>
      </c>
      <c r="U1144" s="346" t="s">
        <v>8721</v>
      </c>
      <c r="V1144" s="346">
        <v>20184</v>
      </c>
      <c r="W1144" s="384" t="s">
        <v>12476</v>
      </c>
      <c r="X1144" s="346" t="s">
        <v>8805</v>
      </c>
      <c r="Y1144" s="346" t="s">
        <v>12880</v>
      </c>
      <c r="Z1144" s="346" t="s">
        <v>12484</v>
      </c>
      <c r="AA1144" s="346" t="s">
        <v>12484</v>
      </c>
      <c r="AB1144" s="346" t="s">
        <v>12484</v>
      </c>
      <c r="AC1144" s="348" t="e">
        <v>#N/A</v>
      </c>
      <c r="AD1144" s="358" t="s">
        <v>12496</v>
      </c>
      <c r="AE1144" s="348" t="s">
        <v>12710</v>
      </c>
      <c r="AF1144" s="349">
        <v>0</v>
      </c>
      <c r="AG1144" s="359">
        <v>110.01650578424365</v>
      </c>
      <c r="AH1144" s="359">
        <v>111.10658940438265</v>
      </c>
      <c r="AI1144" s="349">
        <v>0</v>
      </c>
      <c r="AJ1144" s="349">
        <v>0</v>
      </c>
      <c r="AK1144" s="350">
        <v>111.10658940438265</v>
      </c>
      <c r="AL1144" s="351">
        <v>0</v>
      </c>
      <c r="AM1144" s="348" t="s">
        <v>12762</v>
      </c>
      <c r="AN1144" s="348" t="s">
        <v>12484</v>
      </c>
      <c r="AO1144" s="346" t="s">
        <v>12763</v>
      </c>
      <c r="AP1144" s="352">
        <v>43707</v>
      </c>
      <c r="AQ1144" s="346" t="s">
        <v>8721</v>
      </c>
      <c r="AR1144" s="346" t="s">
        <v>8721</v>
      </c>
      <c r="AS1144" s="346" t="s">
        <v>8721</v>
      </c>
      <c r="AT1144" s="346" t="s">
        <v>12764</v>
      </c>
      <c r="AU1144" s="346" t="s">
        <v>8721</v>
      </c>
      <c r="AV1144" s="346" t="s">
        <v>8721</v>
      </c>
      <c r="AW1144" s="327" t="s">
        <v>12484</v>
      </c>
      <c r="AX1144" s="346" t="s">
        <v>12901</v>
      </c>
      <c r="AY1144" s="346" t="s">
        <v>12484</v>
      </c>
      <c r="BA1144" s="309" t="s">
        <v>12766</v>
      </c>
      <c r="BB1144" s="310" t="s">
        <v>13824</v>
      </c>
      <c r="BC1144" s="309" t="s">
        <v>8721</v>
      </c>
      <c r="BD1144" s="309">
        <v>1</v>
      </c>
      <c r="BE1144" s="307"/>
      <c r="BF1144" s="310" t="b">
        <v>1</v>
      </c>
    </row>
    <row r="1145" spans="1:58" s="311" customFormat="1" ht="15" customHeight="1" x14ac:dyDescent="0.25">
      <c r="A1145" s="345">
        <v>1141</v>
      </c>
      <c r="B1145" s="367" t="s">
        <v>9361</v>
      </c>
      <c r="C1145" s="337">
        <v>9940</v>
      </c>
      <c r="D1145" s="337" t="s">
        <v>9361</v>
      </c>
      <c r="E1145" s="337" t="s">
        <v>9316</v>
      </c>
      <c r="F1145" s="337" t="s">
        <v>9362</v>
      </c>
      <c r="G1145" s="337" t="s">
        <v>9318</v>
      </c>
      <c r="H1145" s="337" t="s">
        <v>9363</v>
      </c>
      <c r="I1145" s="337" t="s">
        <v>9351</v>
      </c>
      <c r="J1145" s="337" t="s">
        <v>13822</v>
      </c>
      <c r="K1145" s="337" t="s">
        <v>12752</v>
      </c>
      <c r="L1145" s="338" t="s">
        <v>12753</v>
      </c>
      <c r="M1145" s="337" t="s">
        <v>13823</v>
      </c>
      <c r="N1145" s="337" t="s">
        <v>13811</v>
      </c>
      <c r="O1145" s="337" t="s">
        <v>13812</v>
      </c>
      <c r="P1145" s="337" t="s">
        <v>8721</v>
      </c>
      <c r="Q1145" s="337" t="s">
        <v>13813</v>
      </c>
      <c r="R1145" s="337" t="s">
        <v>8721</v>
      </c>
      <c r="S1145" s="337" t="s">
        <v>13814</v>
      </c>
      <c r="T1145" s="337" t="s">
        <v>13824</v>
      </c>
      <c r="U1145" s="337" t="s">
        <v>8721</v>
      </c>
      <c r="V1145" s="337">
        <v>20184</v>
      </c>
      <c r="W1145" s="377" t="s">
        <v>12476</v>
      </c>
      <c r="X1145" s="337" t="s">
        <v>8805</v>
      </c>
      <c r="Y1145" s="337" t="s">
        <v>12880</v>
      </c>
      <c r="Z1145" s="337" t="s">
        <v>12484</v>
      </c>
      <c r="AA1145" s="337" t="s">
        <v>12484</v>
      </c>
      <c r="AB1145" s="337" t="s">
        <v>12484</v>
      </c>
      <c r="AC1145" s="339" t="e">
        <v>#N/A</v>
      </c>
      <c r="AD1145" s="368" t="s">
        <v>12496</v>
      </c>
      <c r="AE1145" s="339" t="s">
        <v>12710</v>
      </c>
      <c r="AF1145" s="340">
        <v>0</v>
      </c>
      <c r="AG1145" s="366">
        <v>136.74948849817198</v>
      </c>
      <c r="AH1145" s="366">
        <v>138.10445225030736</v>
      </c>
      <c r="AI1145" s="340">
        <v>0</v>
      </c>
      <c r="AJ1145" s="340">
        <v>0</v>
      </c>
      <c r="AK1145" s="341">
        <v>138.10445225030736</v>
      </c>
      <c r="AL1145" s="342">
        <v>0</v>
      </c>
      <c r="AM1145" s="339" t="s">
        <v>12762</v>
      </c>
      <c r="AN1145" s="339" t="s">
        <v>12484</v>
      </c>
      <c r="AO1145" s="337" t="s">
        <v>12763</v>
      </c>
      <c r="AP1145" s="343">
        <v>43707</v>
      </c>
      <c r="AQ1145" s="335" t="s">
        <v>8721</v>
      </c>
      <c r="AR1145" s="335" t="s">
        <v>8721</v>
      </c>
      <c r="AS1145" s="335" t="s">
        <v>8721</v>
      </c>
      <c r="AT1145" s="335" t="s">
        <v>12764</v>
      </c>
      <c r="AU1145" s="335" t="s">
        <v>8721</v>
      </c>
      <c r="AV1145" s="335" t="s">
        <v>8721</v>
      </c>
      <c r="AW1145" s="327" t="s">
        <v>12484</v>
      </c>
      <c r="AX1145" s="335" t="s">
        <v>12901</v>
      </c>
      <c r="AY1145" s="335" t="s">
        <v>12484</v>
      </c>
      <c r="AZ1145" s="309"/>
      <c r="BA1145" s="311" t="s">
        <v>12766</v>
      </c>
      <c r="BB1145" s="310" t="s">
        <v>13824</v>
      </c>
      <c r="BC1145" s="311" t="s">
        <v>8721</v>
      </c>
      <c r="BD1145" s="311">
        <v>1</v>
      </c>
      <c r="BE1145" s="307"/>
      <c r="BF1145" s="310" t="b">
        <v>1</v>
      </c>
    </row>
    <row r="1146" spans="1:58" s="309" customFormat="1" ht="15" customHeight="1" x14ac:dyDescent="0.25">
      <c r="A1146" s="335">
        <v>1142</v>
      </c>
      <c r="B1146" s="367" t="s">
        <v>9364</v>
      </c>
      <c r="C1146" s="381">
        <v>3619</v>
      </c>
      <c r="D1146" s="337" t="s">
        <v>9364</v>
      </c>
      <c r="E1146" s="337" t="s">
        <v>9365</v>
      </c>
      <c r="F1146" s="337" t="s">
        <v>1467</v>
      </c>
      <c r="G1146" s="337" t="s">
        <v>8721</v>
      </c>
      <c r="H1146" s="337" t="s">
        <v>8721</v>
      </c>
      <c r="I1146" s="337" t="s">
        <v>8721</v>
      </c>
      <c r="J1146" s="337" t="s">
        <v>8721</v>
      </c>
      <c r="K1146" s="337" t="s">
        <v>12752</v>
      </c>
      <c r="L1146" s="338" t="s">
        <v>12474</v>
      </c>
      <c r="M1146" s="337" t="s">
        <v>8721</v>
      </c>
      <c r="N1146" s="337" t="s">
        <v>8721</v>
      </c>
      <c r="O1146" s="337" t="s">
        <v>8721</v>
      </c>
      <c r="P1146" s="337" t="s">
        <v>8721</v>
      </c>
      <c r="Q1146" s="337" t="s">
        <v>8721</v>
      </c>
      <c r="R1146" s="337" t="s">
        <v>8721</v>
      </c>
      <c r="S1146" s="337" t="s">
        <v>8721</v>
      </c>
      <c r="T1146" s="337" t="s">
        <v>8721</v>
      </c>
      <c r="U1146" s="337" t="s">
        <v>8721</v>
      </c>
      <c r="V1146" s="337" t="s">
        <v>12962</v>
      </c>
      <c r="W1146" s="337" t="s">
        <v>12476</v>
      </c>
      <c r="X1146" s="337" t="s">
        <v>8871</v>
      </c>
      <c r="Y1146" s="337" t="s">
        <v>8721</v>
      </c>
      <c r="Z1146" s="337" t="s">
        <v>12484</v>
      </c>
      <c r="AA1146" s="337" t="s">
        <v>12484</v>
      </c>
      <c r="AB1146" s="337" t="s">
        <v>12484</v>
      </c>
      <c r="AC1146" s="339" t="e">
        <v>#N/A</v>
      </c>
      <c r="AD1146" s="368" t="s">
        <v>12496</v>
      </c>
      <c r="AE1146" s="339" t="s">
        <v>12710</v>
      </c>
      <c r="AF1146" s="340">
        <v>0</v>
      </c>
      <c r="AG1146" s="366">
        <v>0</v>
      </c>
      <c r="AH1146" s="366">
        <v>0</v>
      </c>
      <c r="AI1146" s="340">
        <v>0</v>
      </c>
      <c r="AJ1146" s="340">
        <v>0</v>
      </c>
      <c r="AK1146" s="341">
        <v>0</v>
      </c>
      <c r="AL1146" s="342">
        <v>0</v>
      </c>
      <c r="AM1146" s="339" t="s">
        <v>12762</v>
      </c>
      <c r="AN1146" s="339" t="s">
        <v>12484</v>
      </c>
      <c r="AO1146" s="337" t="s">
        <v>12763</v>
      </c>
      <c r="AP1146" s="343">
        <v>43707</v>
      </c>
      <c r="AQ1146" s="335" t="s">
        <v>12482</v>
      </c>
      <c r="AR1146" s="335" t="s">
        <v>12483</v>
      </c>
      <c r="AS1146" s="335" t="s">
        <v>12482</v>
      </c>
      <c r="AT1146" s="335" t="s">
        <v>12764</v>
      </c>
      <c r="AU1146" s="335" t="s">
        <v>8721</v>
      </c>
      <c r="AV1146" s="335" t="s">
        <v>8721</v>
      </c>
      <c r="AW1146" s="327" t="s">
        <v>12484</v>
      </c>
      <c r="AX1146" s="344" t="s">
        <v>12901</v>
      </c>
      <c r="AY1146" s="335" t="s">
        <v>12484</v>
      </c>
      <c r="BA1146" s="309" t="s">
        <v>12486</v>
      </c>
      <c r="BB1146" s="310" t="s">
        <v>8721</v>
      </c>
      <c r="BC1146" s="309" t="s">
        <v>8721</v>
      </c>
      <c r="BD1146" s="309">
        <v>2</v>
      </c>
      <c r="BE1146" s="307"/>
      <c r="BF1146" s="310" t="b">
        <v>1</v>
      </c>
    </row>
    <row r="1147" spans="1:58" s="311" customFormat="1" ht="15" customHeight="1" x14ac:dyDescent="0.25">
      <c r="A1147" s="345">
        <v>1143</v>
      </c>
      <c r="B1147" s="367" t="s">
        <v>9366</v>
      </c>
      <c r="C1147" s="381">
        <v>3676</v>
      </c>
      <c r="D1147" s="346" t="s">
        <v>9366</v>
      </c>
      <c r="E1147" s="346" t="s">
        <v>9367</v>
      </c>
      <c r="F1147" s="346" t="s">
        <v>1467</v>
      </c>
      <c r="G1147" s="346" t="s">
        <v>8721</v>
      </c>
      <c r="H1147" s="346" t="s">
        <v>8721</v>
      </c>
      <c r="I1147" s="346" t="s">
        <v>8721</v>
      </c>
      <c r="J1147" s="346" t="s">
        <v>8721</v>
      </c>
      <c r="K1147" s="346" t="s">
        <v>12752</v>
      </c>
      <c r="L1147" s="347" t="s">
        <v>12474</v>
      </c>
      <c r="M1147" s="346" t="s">
        <v>8721</v>
      </c>
      <c r="N1147" s="346" t="s">
        <v>8721</v>
      </c>
      <c r="O1147" s="346" t="s">
        <v>8721</v>
      </c>
      <c r="P1147" s="346" t="s">
        <v>8721</v>
      </c>
      <c r="Q1147" s="346" t="s">
        <v>8721</v>
      </c>
      <c r="R1147" s="346" t="s">
        <v>8721</v>
      </c>
      <c r="S1147" s="346" t="s">
        <v>8721</v>
      </c>
      <c r="T1147" s="346" t="s">
        <v>8721</v>
      </c>
      <c r="U1147" s="346" t="s">
        <v>8721</v>
      </c>
      <c r="V1147" s="346" t="s">
        <v>12962</v>
      </c>
      <c r="W1147" s="346" t="s">
        <v>12476</v>
      </c>
      <c r="X1147" s="346" t="s">
        <v>8871</v>
      </c>
      <c r="Y1147" s="346" t="s">
        <v>8721</v>
      </c>
      <c r="Z1147" s="346" t="s">
        <v>12484</v>
      </c>
      <c r="AA1147" s="346" t="s">
        <v>12484</v>
      </c>
      <c r="AB1147" s="346" t="s">
        <v>12484</v>
      </c>
      <c r="AC1147" s="348" t="e">
        <v>#N/A</v>
      </c>
      <c r="AD1147" s="358" t="s">
        <v>12496</v>
      </c>
      <c r="AE1147" s="348" t="s">
        <v>12710</v>
      </c>
      <c r="AF1147" s="349">
        <v>0</v>
      </c>
      <c r="AG1147" s="359">
        <v>0</v>
      </c>
      <c r="AH1147" s="359">
        <v>0</v>
      </c>
      <c r="AI1147" s="349">
        <v>0</v>
      </c>
      <c r="AJ1147" s="349">
        <v>0</v>
      </c>
      <c r="AK1147" s="350">
        <v>0</v>
      </c>
      <c r="AL1147" s="351">
        <v>0</v>
      </c>
      <c r="AM1147" s="348" t="s">
        <v>12762</v>
      </c>
      <c r="AN1147" s="348" t="s">
        <v>12484</v>
      </c>
      <c r="AO1147" s="346" t="s">
        <v>12763</v>
      </c>
      <c r="AP1147" s="352">
        <v>43707</v>
      </c>
      <c r="AQ1147" s="346" t="s">
        <v>12482</v>
      </c>
      <c r="AR1147" s="346" t="s">
        <v>13634</v>
      </c>
      <c r="AS1147" s="346" t="s">
        <v>12921</v>
      </c>
      <c r="AT1147" s="346" t="s">
        <v>12764</v>
      </c>
      <c r="AU1147" s="346" t="s">
        <v>8721</v>
      </c>
      <c r="AV1147" s="346" t="s">
        <v>8721</v>
      </c>
      <c r="AW1147" s="327" t="s">
        <v>12484</v>
      </c>
      <c r="AX1147" s="353" t="s">
        <v>12901</v>
      </c>
      <c r="AY1147" s="346" t="s">
        <v>12484</v>
      </c>
      <c r="BA1147" s="311" t="s">
        <v>12486</v>
      </c>
      <c r="BB1147" s="310" t="s">
        <v>8721</v>
      </c>
      <c r="BC1147" s="311" t="s">
        <v>8721</v>
      </c>
      <c r="BD1147" s="311">
        <v>2</v>
      </c>
      <c r="BE1147" s="307"/>
      <c r="BF1147" s="310" t="b">
        <v>1</v>
      </c>
    </row>
    <row r="1148" spans="1:58" s="309" customFormat="1" ht="15" customHeight="1" x14ac:dyDescent="0.25">
      <c r="A1148" s="335">
        <v>1144</v>
      </c>
      <c r="B1148" s="367" t="s">
        <v>9368</v>
      </c>
      <c r="C1148" s="381">
        <v>100029</v>
      </c>
      <c r="D1148" s="346" t="s">
        <v>9368</v>
      </c>
      <c r="E1148" s="346" t="s">
        <v>9369</v>
      </c>
      <c r="F1148" s="346" t="s">
        <v>9370</v>
      </c>
      <c r="G1148" s="346" t="s">
        <v>8964</v>
      </c>
      <c r="H1148" s="346" t="s">
        <v>8964</v>
      </c>
      <c r="I1148" s="346" t="s">
        <v>8964</v>
      </c>
      <c r="J1148" s="346" t="s">
        <v>8964</v>
      </c>
      <c r="K1148" s="346" t="s">
        <v>12473</v>
      </c>
      <c r="L1148" s="347" t="s">
        <v>12474</v>
      </c>
      <c r="M1148" s="346" t="s">
        <v>8964</v>
      </c>
      <c r="N1148" s="346" t="s">
        <v>8964</v>
      </c>
      <c r="O1148" s="346" t="s">
        <v>8964</v>
      </c>
      <c r="P1148" s="346" t="s">
        <v>8964</v>
      </c>
      <c r="Q1148" s="346" t="s">
        <v>8964</v>
      </c>
      <c r="R1148" s="346" t="s">
        <v>8964</v>
      </c>
      <c r="S1148" s="346" t="s">
        <v>8964</v>
      </c>
      <c r="T1148" s="346" t="s">
        <v>8964</v>
      </c>
      <c r="U1148" s="346" t="s">
        <v>8964</v>
      </c>
      <c r="V1148" s="346" t="s">
        <v>8964</v>
      </c>
      <c r="W1148" s="384" t="s">
        <v>12476</v>
      </c>
      <c r="X1148" s="346" t="s">
        <v>8871</v>
      </c>
      <c r="Y1148" s="346" t="s">
        <v>12948</v>
      </c>
      <c r="Z1148" s="346" t="s">
        <v>12484</v>
      </c>
      <c r="AA1148" s="346" t="s">
        <v>12484</v>
      </c>
      <c r="AB1148" s="346" t="s">
        <v>12484</v>
      </c>
      <c r="AC1148" s="348" t="e">
        <v>#N/A</v>
      </c>
      <c r="AD1148" s="358" t="s">
        <v>12496</v>
      </c>
      <c r="AE1148" s="348" t="s">
        <v>12710</v>
      </c>
      <c r="AF1148" s="349">
        <v>0</v>
      </c>
      <c r="AG1148" s="359">
        <v>0</v>
      </c>
      <c r="AH1148" s="359">
        <v>0</v>
      </c>
      <c r="AI1148" s="349">
        <v>0</v>
      </c>
      <c r="AJ1148" s="349">
        <v>0</v>
      </c>
      <c r="AK1148" s="350">
        <v>2906.8085106382978</v>
      </c>
      <c r="AL1148" s="351">
        <v>0</v>
      </c>
      <c r="AM1148" s="348" t="s">
        <v>13825</v>
      </c>
      <c r="AN1148" s="348" t="s">
        <v>12484</v>
      </c>
      <c r="AO1148" s="346" t="s">
        <v>12763</v>
      </c>
      <c r="AP1148" s="352">
        <v>44617</v>
      </c>
      <c r="AQ1148" s="346" t="s">
        <v>8721</v>
      </c>
      <c r="AR1148" s="346" t="s">
        <v>8721</v>
      </c>
      <c r="AS1148" s="346" t="s">
        <v>8721</v>
      </c>
      <c r="AT1148" s="346" t="s">
        <v>12764</v>
      </c>
      <c r="AU1148" s="346" t="s">
        <v>8721</v>
      </c>
      <c r="AV1148" s="346" t="s">
        <v>8721</v>
      </c>
      <c r="AW1148" s="327" t="s">
        <v>12484</v>
      </c>
      <c r="AX1148" s="346" t="s">
        <v>12941</v>
      </c>
      <c r="AY1148" s="346" t="s">
        <v>12484</v>
      </c>
      <c r="BA1148" s="309" t="s">
        <v>12486</v>
      </c>
      <c r="BB1148" s="310" t="s">
        <v>8964</v>
      </c>
      <c r="BC1148" s="309" t="s">
        <v>8964</v>
      </c>
      <c r="BD1148" s="309">
        <v>2</v>
      </c>
      <c r="BE1148" s="307"/>
      <c r="BF1148" s="310" t="b">
        <v>0</v>
      </c>
    </row>
    <row r="1149" spans="1:58" s="311" customFormat="1" ht="15" customHeight="1" x14ac:dyDescent="0.25">
      <c r="A1149" s="345">
        <v>1145</v>
      </c>
      <c r="B1149" s="367" t="s">
        <v>9371</v>
      </c>
      <c r="C1149" s="381">
        <v>100030</v>
      </c>
      <c r="D1149" s="337" t="s">
        <v>9371</v>
      </c>
      <c r="E1149" s="337" t="s">
        <v>9369</v>
      </c>
      <c r="F1149" s="337" t="s">
        <v>9372</v>
      </c>
      <c r="G1149" s="337" t="s">
        <v>8964</v>
      </c>
      <c r="H1149" s="337" t="s">
        <v>8964</v>
      </c>
      <c r="I1149" s="337" t="s">
        <v>8964</v>
      </c>
      <c r="J1149" s="337" t="s">
        <v>8964</v>
      </c>
      <c r="K1149" s="337" t="s">
        <v>12473</v>
      </c>
      <c r="L1149" s="338" t="s">
        <v>12474</v>
      </c>
      <c r="M1149" s="337" t="s">
        <v>8964</v>
      </c>
      <c r="N1149" s="337" t="s">
        <v>8964</v>
      </c>
      <c r="O1149" s="337" t="s">
        <v>8964</v>
      </c>
      <c r="P1149" s="337" t="s">
        <v>8964</v>
      </c>
      <c r="Q1149" s="337" t="s">
        <v>8964</v>
      </c>
      <c r="R1149" s="337" t="s">
        <v>8964</v>
      </c>
      <c r="S1149" s="337" t="s">
        <v>8964</v>
      </c>
      <c r="T1149" s="337" t="s">
        <v>8964</v>
      </c>
      <c r="U1149" s="337" t="s">
        <v>8964</v>
      </c>
      <c r="V1149" s="337" t="s">
        <v>8964</v>
      </c>
      <c r="W1149" s="377" t="s">
        <v>12476</v>
      </c>
      <c r="X1149" s="337" t="s">
        <v>8871</v>
      </c>
      <c r="Y1149" s="337" t="s">
        <v>12948</v>
      </c>
      <c r="Z1149" s="337" t="s">
        <v>12484</v>
      </c>
      <c r="AA1149" s="337" t="s">
        <v>12484</v>
      </c>
      <c r="AB1149" s="337" t="s">
        <v>12484</v>
      </c>
      <c r="AC1149" s="339" t="e">
        <v>#N/A</v>
      </c>
      <c r="AD1149" s="368" t="s">
        <v>12496</v>
      </c>
      <c r="AE1149" s="339" t="s">
        <v>12710</v>
      </c>
      <c r="AF1149" s="349">
        <v>0</v>
      </c>
      <c r="AG1149" s="359">
        <v>0</v>
      </c>
      <c r="AH1149" s="359">
        <v>0</v>
      </c>
      <c r="AI1149" s="349">
        <v>0</v>
      </c>
      <c r="AJ1149" s="349">
        <v>0</v>
      </c>
      <c r="AK1149" s="350">
        <v>2595.3647416413373</v>
      </c>
      <c r="AL1149" s="351">
        <v>0</v>
      </c>
      <c r="AM1149" s="348" t="s">
        <v>13825</v>
      </c>
      <c r="AN1149" s="339" t="s">
        <v>12484</v>
      </c>
      <c r="AO1149" s="337" t="s">
        <v>12763</v>
      </c>
      <c r="AP1149" s="352">
        <v>44617</v>
      </c>
      <c r="AQ1149" s="335" t="s">
        <v>8721</v>
      </c>
      <c r="AR1149" s="335" t="s">
        <v>8721</v>
      </c>
      <c r="AS1149" s="335" t="s">
        <v>8721</v>
      </c>
      <c r="AT1149" s="335" t="s">
        <v>12764</v>
      </c>
      <c r="AU1149" s="335" t="s">
        <v>8721</v>
      </c>
      <c r="AV1149" s="335" t="s">
        <v>8721</v>
      </c>
      <c r="AW1149" s="327" t="s">
        <v>12484</v>
      </c>
      <c r="AX1149" s="335" t="s">
        <v>12941</v>
      </c>
      <c r="AY1149" s="335" t="s">
        <v>12484</v>
      </c>
      <c r="BA1149" s="311" t="s">
        <v>12486</v>
      </c>
      <c r="BB1149" s="310" t="s">
        <v>8964</v>
      </c>
      <c r="BC1149" s="311" t="s">
        <v>8964</v>
      </c>
      <c r="BD1149" s="311">
        <v>2</v>
      </c>
      <c r="BE1149" s="307"/>
      <c r="BF1149" s="310" t="b">
        <v>0</v>
      </c>
    </row>
    <row r="1150" spans="1:58" s="309" customFormat="1" ht="15" customHeight="1" x14ac:dyDescent="0.25">
      <c r="A1150" s="335">
        <v>1146</v>
      </c>
      <c r="B1150" s="367" t="s">
        <v>9373</v>
      </c>
      <c r="C1150" s="381">
        <v>100031</v>
      </c>
      <c r="D1150" s="346" t="s">
        <v>9373</v>
      </c>
      <c r="E1150" s="346" t="s">
        <v>9369</v>
      </c>
      <c r="F1150" s="346" t="s">
        <v>9374</v>
      </c>
      <c r="G1150" s="346" t="s">
        <v>8964</v>
      </c>
      <c r="H1150" s="346" t="s">
        <v>8964</v>
      </c>
      <c r="I1150" s="346" t="s">
        <v>8964</v>
      </c>
      <c r="J1150" s="346" t="s">
        <v>8964</v>
      </c>
      <c r="K1150" s="346" t="s">
        <v>12473</v>
      </c>
      <c r="L1150" s="347" t="s">
        <v>12474</v>
      </c>
      <c r="M1150" s="346" t="s">
        <v>8964</v>
      </c>
      <c r="N1150" s="346" t="s">
        <v>8964</v>
      </c>
      <c r="O1150" s="346" t="s">
        <v>8964</v>
      </c>
      <c r="P1150" s="346" t="s">
        <v>8964</v>
      </c>
      <c r="Q1150" s="346" t="s">
        <v>8964</v>
      </c>
      <c r="R1150" s="346" t="s">
        <v>8964</v>
      </c>
      <c r="S1150" s="346" t="s">
        <v>8964</v>
      </c>
      <c r="T1150" s="346" t="s">
        <v>8964</v>
      </c>
      <c r="U1150" s="346" t="s">
        <v>8964</v>
      </c>
      <c r="V1150" s="346" t="s">
        <v>8964</v>
      </c>
      <c r="W1150" s="384" t="s">
        <v>12476</v>
      </c>
      <c r="X1150" s="346" t="s">
        <v>9246</v>
      </c>
      <c r="Y1150" s="346" t="s">
        <v>13826</v>
      </c>
      <c r="Z1150" s="346" t="s">
        <v>12484</v>
      </c>
      <c r="AA1150" s="346" t="s">
        <v>12484</v>
      </c>
      <c r="AB1150" s="346" t="s">
        <v>12484</v>
      </c>
      <c r="AC1150" s="348" t="e">
        <v>#N/A</v>
      </c>
      <c r="AD1150" s="358" t="s">
        <v>12496</v>
      </c>
      <c r="AE1150" s="348" t="s">
        <v>12710</v>
      </c>
      <c r="AF1150" s="349">
        <v>0</v>
      </c>
      <c r="AG1150" s="359">
        <v>0</v>
      </c>
      <c r="AH1150" s="359">
        <v>0</v>
      </c>
      <c r="AI1150" s="349">
        <v>0</v>
      </c>
      <c r="AJ1150" s="349">
        <v>0</v>
      </c>
      <c r="AK1150" s="350">
        <v>622.887537993921</v>
      </c>
      <c r="AL1150" s="351">
        <v>0</v>
      </c>
      <c r="AM1150" s="348" t="s">
        <v>13825</v>
      </c>
      <c r="AN1150" s="348" t="s">
        <v>12484</v>
      </c>
      <c r="AO1150" s="346" t="s">
        <v>12763</v>
      </c>
      <c r="AP1150" s="352">
        <v>44617</v>
      </c>
      <c r="AQ1150" s="346" t="s">
        <v>8721</v>
      </c>
      <c r="AR1150" s="346" t="s">
        <v>8721</v>
      </c>
      <c r="AS1150" s="346" t="s">
        <v>8721</v>
      </c>
      <c r="AT1150" s="346" t="s">
        <v>12764</v>
      </c>
      <c r="AU1150" s="346" t="s">
        <v>8721</v>
      </c>
      <c r="AV1150" s="346" t="s">
        <v>8721</v>
      </c>
      <c r="AW1150" s="327" t="s">
        <v>12484</v>
      </c>
      <c r="AX1150" s="346" t="s">
        <v>12941</v>
      </c>
      <c r="AY1150" s="346" t="s">
        <v>12484</v>
      </c>
      <c r="BA1150" s="309" t="s">
        <v>12486</v>
      </c>
      <c r="BB1150" s="310" t="s">
        <v>8964</v>
      </c>
      <c r="BC1150" s="309" t="s">
        <v>8964</v>
      </c>
      <c r="BD1150" s="309">
        <v>2</v>
      </c>
      <c r="BE1150" s="307"/>
      <c r="BF1150" s="310" t="b">
        <v>0</v>
      </c>
    </row>
    <row r="1151" spans="1:58" s="311" customFormat="1" ht="15" customHeight="1" x14ac:dyDescent="0.25">
      <c r="A1151" s="335">
        <v>1148</v>
      </c>
      <c r="B1151" s="367" t="s">
        <v>9375</v>
      </c>
      <c r="C1151" s="381">
        <v>100036</v>
      </c>
      <c r="D1151" s="337" t="s">
        <v>9375</v>
      </c>
      <c r="E1151" s="337" t="s">
        <v>9369</v>
      </c>
      <c r="F1151" s="337" t="s">
        <v>9376</v>
      </c>
      <c r="G1151" s="337" t="s">
        <v>6409</v>
      </c>
      <c r="H1151" s="337" t="s">
        <v>8964</v>
      </c>
      <c r="I1151" s="337" t="s">
        <v>8964</v>
      </c>
      <c r="J1151" s="337" t="s">
        <v>8964</v>
      </c>
      <c r="K1151" s="337" t="s">
        <v>12473</v>
      </c>
      <c r="L1151" s="338" t="s">
        <v>12474</v>
      </c>
      <c r="M1151" s="337" t="s">
        <v>8964</v>
      </c>
      <c r="N1151" s="337" t="s">
        <v>8964</v>
      </c>
      <c r="O1151" s="337" t="s">
        <v>8964</v>
      </c>
      <c r="P1151" s="337" t="s">
        <v>8964</v>
      </c>
      <c r="Q1151" s="337" t="s">
        <v>8964</v>
      </c>
      <c r="R1151" s="337" t="s">
        <v>8964</v>
      </c>
      <c r="S1151" s="337" t="s">
        <v>8964</v>
      </c>
      <c r="T1151" s="337" t="s">
        <v>8964</v>
      </c>
      <c r="U1151" s="337" t="s">
        <v>8964</v>
      </c>
      <c r="V1151" s="337" t="s">
        <v>8964</v>
      </c>
      <c r="W1151" s="377" t="s">
        <v>12476</v>
      </c>
      <c r="X1151" s="337" t="s">
        <v>8871</v>
      </c>
      <c r="Y1151" s="337" t="s">
        <v>12948</v>
      </c>
      <c r="Z1151" s="337" t="s">
        <v>12484</v>
      </c>
      <c r="AA1151" s="337" t="s">
        <v>12484</v>
      </c>
      <c r="AB1151" s="337" t="s">
        <v>12484</v>
      </c>
      <c r="AC1151" s="339" t="e">
        <v>#N/A</v>
      </c>
      <c r="AD1151" s="368" t="s">
        <v>12496</v>
      </c>
      <c r="AE1151" s="339" t="s">
        <v>12710</v>
      </c>
      <c r="AF1151" s="349">
        <v>0</v>
      </c>
      <c r="AG1151" s="359">
        <v>0</v>
      </c>
      <c r="AH1151" s="359">
        <v>0</v>
      </c>
      <c r="AI1151" s="349">
        <v>0</v>
      </c>
      <c r="AJ1151" s="349">
        <v>0</v>
      </c>
      <c r="AK1151" s="350">
        <v>570.98024316109422</v>
      </c>
      <c r="AL1151" s="351">
        <v>0</v>
      </c>
      <c r="AM1151" s="348" t="s">
        <v>13825</v>
      </c>
      <c r="AN1151" s="339" t="s">
        <v>12484</v>
      </c>
      <c r="AO1151" s="337" t="s">
        <v>12763</v>
      </c>
      <c r="AP1151" s="352">
        <v>44617</v>
      </c>
      <c r="AQ1151" s="335" t="s">
        <v>8721</v>
      </c>
      <c r="AR1151" s="335" t="s">
        <v>8721</v>
      </c>
      <c r="AS1151" s="335" t="s">
        <v>8721</v>
      </c>
      <c r="AT1151" s="335" t="s">
        <v>12764</v>
      </c>
      <c r="AU1151" s="335" t="s">
        <v>8721</v>
      </c>
      <c r="AV1151" s="335" t="s">
        <v>8721</v>
      </c>
      <c r="AW1151" s="327" t="s">
        <v>12484</v>
      </c>
      <c r="AX1151" s="335" t="s">
        <v>12941</v>
      </c>
      <c r="AY1151" s="335" t="s">
        <v>12484</v>
      </c>
      <c r="BA1151" s="311" t="s">
        <v>12486</v>
      </c>
      <c r="BB1151" s="310" t="s">
        <v>8964</v>
      </c>
      <c r="BC1151" s="311" t="s">
        <v>8964</v>
      </c>
      <c r="BD1151" s="311">
        <v>2</v>
      </c>
      <c r="BE1151" s="307"/>
      <c r="BF1151" s="310" t="b">
        <v>0</v>
      </c>
    </row>
    <row r="1152" spans="1:58" s="309" customFormat="1" ht="15" customHeight="1" x14ac:dyDescent="0.25">
      <c r="A1152" s="345">
        <v>1149</v>
      </c>
      <c r="B1152" s="367" t="s">
        <v>9377</v>
      </c>
      <c r="C1152" s="381">
        <v>100037</v>
      </c>
      <c r="D1152" s="346" t="s">
        <v>9377</v>
      </c>
      <c r="E1152" s="346" t="s">
        <v>9369</v>
      </c>
      <c r="F1152" s="346" t="s">
        <v>9376</v>
      </c>
      <c r="G1152" s="346" t="s">
        <v>9378</v>
      </c>
      <c r="H1152" s="346" t="s">
        <v>8964</v>
      </c>
      <c r="I1152" s="346" t="s">
        <v>8964</v>
      </c>
      <c r="J1152" s="346" t="s">
        <v>8964</v>
      </c>
      <c r="K1152" s="346" t="s">
        <v>12473</v>
      </c>
      <c r="L1152" s="347" t="s">
        <v>12474</v>
      </c>
      <c r="M1152" s="346" t="s">
        <v>8964</v>
      </c>
      <c r="N1152" s="346" t="s">
        <v>8964</v>
      </c>
      <c r="O1152" s="346" t="s">
        <v>8964</v>
      </c>
      <c r="P1152" s="346" t="s">
        <v>8964</v>
      </c>
      <c r="Q1152" s="346" t="s">
        <v>8964</v>
      </c>
      <c r="R1152" s="346" t="s">
        <v>8964</v>
      </c>
      <c r="S1152" s="346" t="s">
        <v>8964</v>
      </c>
      <c r="T1152" s="346" t="s">
        <v>8964</v>
      </c>
      <c r="U1152" s="346" t="s">
        <v>8964</v>
      </c>
      <c r="V1152" s="346" t="s">
        <v>8964</v>
      </c>
      <c r="W1152" s="384" t="s">
        <v>12476</v>
      </c>
      <c r="X1152" s="346" t="s">
        <v>8871</v>
      </c>
      <c r="Y1152" s="346" t="s">
        <v>12948</v>
      </c>
      <c r="Z1152" s="346" t="s">
        <v>12484</v>
      </c>
      <c r="AA1152" s="346" t="s">
        <v>12484</v>
      </c>
      <c r="AB1152" s="346" t="s">
        <v>12484</v>
      </c>
      <c r="AC1152" s="348" t="e">
        <v>#N/A</v>
      </c>
      <c r="AD1152" s="358" t="s">
        <v>12496</v>
      </c>
      <c r="AE1152" s="348" t="s">
        <v>12710</v>
      </c>
      <c r="AF1152" s="349">
        <v>0</v>
      </c>
      <c r="AG1152" s="359">
        <v>0</v>
      </c>
      <c r="AH1152" s="359">
        <v>0</v>
      </c>
      <c r="AI1152" s="349">
        <v>0</v>
      </c>
      <c r="AJ1152" s="349">
        <v>0</v>
      </c>
      <c r="AK1152" s="350">
        <v>285.49012158054711</v>
      </c>
      <c r="AL1152" s="351">
        <v>0</v>
      </c>
      <c r="AM1152" s="348" t="s">
        <v>13825</v>
      </c>
      <c r="AN1152" s="348" t="s">
        <v>12484</v>
      </c>
      <c r="AO1152" s="346" t="s">
        <v>12763</v>
      </c>
      <c r="AP1152" s="352">
        <v>44617</v>
      </c>
      <c r="AQ1152" s="346" t="s">
        <v>8721</v>
      </c>
      <c r="AR1152" s="346" t="s">
        <v>8721</v>
      </c>
      <c r="AS1152" s="346" t="s">
        <v>8721</v>
      </c>
      <c r="AT1152" s="346" t="s">
        <v>12764</v>
      </c>
      <c r="AU1152" s="346" t="s">
        <v>8721</v>
      </c>
      <c r="AV1152" s="346" t="s">
        <v>8721</v>
      </c>
      <c r="AW1152" s="327" t="s">
        <v>12484</v>
      </c>
      <c r="AX1152" s="346" t="s">
        <v>12941</v>
      </c>
      <c r="AY1152" s="346" t="s">
        <v>12484</v>
      </c>
      <c r="BA1152" s="309" t="s">
        <v>12486</v>
      </c>
      <c r="BB1152" s="310" t="s">
        <v>8964</v>
      </c>
      <c r="BC1152" s="309" t="s">
        <v>8964</v>
      </c>
      <c r="BD1152" s="309">
        <v>2</v>
      </c>
      <c r="BE1152" s="307"/>
      <c r="BF1152" s="310" t="b">
        <v>0</v>
      </c>
    </row>
    <row r="1153" spans="1:58" s="311" customFormat="1" ht="15" customHeight="1" x14ac:dyDescent="0.25">
      <c r="A1153" s="345">
        <v>1147</v>
      </c>
      <c r="B1153" s="367" t="s">
        <v>9379</v>
      </c>
      <c r="C1153" s="381">
        <v>100032</v>
      </c>
      <c r="D1153" s="337" t="s">
        <v>9379</v>
      </c>
      <c r="E1153" s="337" t="s">
        <v>9369</v>
      </c>
      <c r="F1153" s="337" t="s">
        <v>9376</v>
      </c>
      <c r="G1153" s="337" t="s">
        <v>8964</v>
      </c>
      <c r="H1153" s="337" t="s">
        <v>8964</v>
      </c>
      <c r="I1153" s="337" t="s">
        <v>8964</v>
      </c>
      <c r="J1153" s="337" t="s">
        <v>8964</v>
      </c>
      <c r="K1153" s="337" t="s">
        <v>12473</v>
      </c>
      <c r="L1153" s="338" t="s">
        <v>12474</v>
      </c>
      <c r="M1153" s="337" t="s">
        <v>8964</v>
      </c>
      <c r="N1153" s="337" t="s">
        <v>8964</v>
      </c>
      <c r="O1153" s="337" t="s">
        <v>8964</v>
      </c>
      <c r="P1153" s="337" t="s">
        <v>8964</v>
      </c>
      <c r="Q1153" s="337" t="s">
        <v>8964</v>
      </c>
      <c r="R1153" s="337" t="s">
        <v>8964</v>
      </c>
      <c r="S1153" s="337" t="s">
        <v>8964</v>
      </c>
      <c r="T1153" s="337" t="s">
        <v>8964</v>
      </c>
      <c r="U1153" s="337" t="s">
        <v>8964</v>
      </c>
      <c r="V1153" s="337" t="s">
        <v>8964</v>
      </c>
      <c r="W1153" s="377" t="s">
        <v>12476</v>
      </c>
      <c r="X1153" s="337" t="s">
        <v>9246</v>
      </c>
      <c r="Y1153" s="337" t="s">
        <v>13826</v>
      </c>
      <c r="Z1153" s="337" t="s">
        <v>12484</v>
      </c>
      <c r="AA1153" s="337" t="s">
        <v>12484</v>
      </c>
      <c r="AB1153" s="337" t="s">
        <v>12484</v>
      </c>
      <c r="AC1153" s="339" t="e">
        <v>#N/A</v>
      </c>
      <c r="AD1153" s="368" t="s">
        <v>12496</v>
      </c>
      <c r="AE1153" s="339" t="s">
        <v>12710</v>
      </c>
      <c r="AF1153" s="349">
        <v>0</v>
      </c>
      <c r="AG1153" s="359">
        <v>0</v>
      </c>
      <c r="AH1153" s="359">
        <v>0</v>
      </c>
      <c r="AI1153" s="349">
        <v>0</v>
      </c>
      <c r="AJ1153" s="349">
        <v>0</v>
      </c>
      <c r="AK1153" s="350">
        <v>1245.775075987842</v>
      </c>
      <c r="AL1153" s="351">
        <v>0</v>
      </c>
      <c r="AM1153" s="348" t="s">
        <v>13825</v>
      </c>
      <c r="AN1153" s="339" t="s">
        <v>12484</v>
      </c>
      <c r="AO1153" s="337" t="s">
        <v>12763</v>
      </c>
      <c r="AP1153" s="352">
        <v>44617</v>
      </c>
      <c r="AQ1153" s="335" t="s">
        <v>8721</v>
      </c>
      <c r="AR1153" s="335" t="s">
        <v>8721</v>
      </c>
      <c r="AS1153" s="335" t="s">
        <v>8721</v>
      </c>
      <c r="AT1153" s="335" t="s">
        <v>12764</v>
      </c>
      <c r="AU1153" s="335" t="s">
        <v>8721</v>
      </c>
      <c r="AV1153" s="335" t="s">
        <v>8721</v>
      </c>
      <c r="AW1153" s="327" t="s">
        <v>12484</v>
      </c>
      <c r="AX1153" s="335" t="s">
        <v>12941</v>
      </c>
      <c r="AY1153" s="335" t="s">
        <v>12484</v>
      </c>
      <c r="BA1153" s="311" t="s">
        <v>12486</v>
      </c>
      <c r="BB1153" s="310" t="s">
        <v>8964</v>
      </c>
      <c r="BC1153" s="311" t="s">
        <v>8964</v>
      </c>
      <c r="BD1153" s="311">
        <v>2</v>
      </c>
      <c r="BE1153" s="307"/>
      <c r="BF1153" s="310" t="b">
        <v>0</v>
      </c>
    </row>
    <row r="1154" spans="1:58" s="309" customFormat="1" ht="15" customHeight="1" x14ac:dyDescent="0.25">
      <c r="A1154" s="335">
        <v>1150</v>
      </c>
      <c r="B1154" s="367" t="s">
        <v>9380</v>
      </c>
      <c r="C1154" s="381">
        <v>100033</v>
      </c>
      <c r="D1154" s="346" t="s">
        <v>9380</v>
      </c>
      <c r="E1154" s="346" t="s">
        <v>9369</v>
      </c>
      <c r="F1154" s="346" t="s">
        <v>9381</v>
      </c>
      <c r="G1154" s="346" t="s">
        <v>9382</v>
      </c>
      <c r="H1154" s="346" t="s">
        <v>8964</v>
      </c>
      <c r="I1154" s="346" t="s">
        <v>8964</v>
      </c>
      <c r="J1154" s="346" t="s">
        <v>8964</v>
      </c>
      <c r="K1154" s="346" t="s">
        <v>12473</v>
      </c>
      <c r="L1154" s="347" t="s">
        <v>12474</v>
      </c>
      <c r="M1154" s="346" t="s">
        <v>8964</v>
      </c>
      <c r="N1154" s="346" t="s">
        <v>8964</v>
      </c>
      <c r="O1154" s="346" t="s">
        <v>8964</v>
      </c>
      <c r="P1154" s="346" t="s">
        <v>8964</v>
      </c>
      <c r="Q1154" s="346" t="s">
        <v>8964</v>
      </c>
      <c r="R1154" s="346" t="s">
        <v>8964</v>
      </c>
      <c r="S1154" s="346" t="s">
        <v>8964</v>
      </c>
      <c r="T1154" s="346" t="s">
        <v>8964</v>
      </c>
      <c r="U1154" s="346" t="s">
        <v>8964</v>
      </c>
      <c r="V1154" s="346" t="s">
        <v>8964</v>
      </c>
      <c r="W1154" s="384" t="s">
        <v>12476</v>
      </c>
      <c r="X1154" s="346" t="s">
        <v>8871</v>
      </c>
      <c r="Y1154" s="346" t="s">
        <v>12948</v>
      </c>
      <c r="Z1154" s="346" t="s">
        <v>12484</v>
      </c>
      <c r="AA1154" s="346" t="s">
        <v>12484</v>
      </c>
      <c r="AB1154" s="346" t="s">
        <v>12484</v>
      </c>
      <c r="AC1154" s="348" t="e">
        <v>#N/A</v>
      </c>
      <c r="AD1154" s="358" t="s">
        <v>12496</v>
      </c>
      <c r="AE1154" s="348" t="s">
        <v>12710</v>
      </c>
      <c r="AF1154" s="349">
        <v>0</v>
      </c>
      <c r="AG1154" s="359">
        <v>0</v>
      </c>
      <c r="AH1154" s="359">
        <v>0</v>
      </c>
      <c r="AI1154" s="349">
        <v>0</v>
      </c>
      <c r="AJ1154" s="349">
        <v>0</v>
      </c>
      <c r="AK1154" s="350">
        <v>4568.628419452888</v>
      </c>
      <c r="AL1154" s="351">
        <v>0</v>
      </c>
      <c r="AM1154" s="348" t="s">
        <v>13825</v>
      </c>
      <c r="AN1154" s="348" t="s">
        <v>12484</v>
      </c>
      <c r="AO1154" s="346" t="s">
        <v>12763</v>
      </c>
      <c r="AP1154" s="352">
        <v>44617</v>
      </c>
      <c r="AQ1154" s="346" t="s">
        <v>8721</v>
      </c>
      <c r="AR1154" s="346" t="s">
        <v>8721</v>
      </c>
      <c r="AS1154" s="346" t="s">
        <v>8721</v>
      </c>
      <c r="AT1154" s="346" t="s">
        <v>12764</v>
      </c>
      <c r="AU1154" s="346" t="s">
        <v>8721</v>
      </c>
      <c r="AV1154" s="346" t="s">
        <v>8721</v>
      </c>
      <c r="AW1154" s="327" t="s">
        <v>12484</v>
      </c>
      <c r="AX1154" s="346" t="s">
        <v>12941</v>
      </c>
      <c r="AY1154" s="346" t="s">
        <v>12484</v>
      </c>
      <c r="BA1154" s="309" t="s">
        <v>12486</v>
      </c>
      <c r="BB1154" s="310" t="s">
        <v>8964</v>
      </c>
      <c r="BC1154" s="309" t="s">
        <v>8964</v>
      </c>
      <c r="BD1154" s="309">
        <v>2</v>
      </c>
      <c r="BE1154" s="307"/>
      <c r="BF1154" s="310" t="b">
        <v>0</v>
      </c>
    </row>
    <row r="1155" spans="1:58" s="311" customFormat="1" ht="15" customHeight="1" x14ac:dyDescent="0.25">
      <c r="A1155" s="345">
        <v>1151</v>
      </c>
      <c r="B1155" s="367" t="s">
        <v>9383</v>
      </c>
      <c r="C1155" s="381">
        <v>100034</v>
      </c>
      <c r="D1155" s="337" t="s">
        <v>9383</v>
      </c>
      <c r="E1155" s="337" t="s">
        <v>9369</v>
      </c>
      <c r="F1155" s="337" t="s">
        <v>9381</v>
      </c>
      <c r="G1155" s="337" t="s">
        <v>9384</v>
      </c>
      <c r="H1155" s="337" t="s">
        <v>8964</v>
      </c>
      <c r="I1155" s="337" t="s">
        <v>8964</v>
      </c>
      <c r="J1155" s="337" t="s">
        <v>8964</v>
      </c>
      <c r="K1155" s="337" t="s">
        <v>12473</v>
      </c>
      <c r="L1155" s="338" t="s">
        <v>12474</v>
      </c>
      <c r="M1155" s="337" t="s">
        <v>8964</v>
      </c>
      <c r="N1155" s="337" t="s">
        <v>8964</v>
      </c>
      <c r="O1155" s="337" t="s">
        <v>8964</v>
      </c>
      <c r="P1155" s="337" t="s">
        <v>8964</v>
      </c>
      <c r="Q1155" s="337" t="s">
        <v>8964</v>
      </c>
      <c r="R1155" s="337" t="s">
        <v>8964</v>
      </c>
      <c r="S1155" s="337" t="s">
        <v>8964</v>
      </c>
      <c r="T1155" s="337" t="s">
        <v>8964</v>
      </c>
      <c r="U1155" s="337" t="s">
        <v>8964</v>
      </c>
      <c r="V1155" s="337" t="s">
        <v>8964</v>
      </c>
      <c r="W1155" s="377" t="s">
        <v>12476</v>
      </c>
      <c r="X1155" s="337" t="s">
        <v>8871</v>
      </c>
      <c r="Y1155" s="337" t="s">
        <v>12948</v>
      </c>
      <c r="Z1155" s="337" t="s">
        <v>12484</v>
      </c>
      <c r="AA1155" s="337" t="s">
        <v>12484</v>
      </c>
      <c r="AB1155" s="337" t="s">
        <v>12484</v>
      </c>
      <c r="AC1155" s="339" t="e">
        <v>#N/A</v>
      </c>
      <c r="AD1155" s="368" t="s">
        <v>12496</v>
      </c>
      <c r="AE1155" s="339" t="s">
        <v>12710</v>
      </c>
      <c r="AF1155" s="349">
        <v>0</v>
      </c>
      <c r="AG1155" s="359">
        <v>0</v>
      </c>
      <c r="AH1155" s="359">
        <v>0</v>
      </c>
      <c r="AI1155" s="349">
        <v>0</v>
      </c>
      <c r="AJ1155" s="349">
        <v>0</v>
      </c>
      <c r="AK1155" s="350">
        <v>2647.272036474164</v>
      </c>
      <c r="AL1155" s="351">
        <v>0</v>
      </c>
      <c r="AM1155" s="348" t="s">
        <v>13825</v>
      </c>
      <c r="AN1155" s="339" t="s">
        <v>12484</v>
      </c>
      <c r="AO1155" s="337" t="s">
        <v>12763</v>
      </c>
      <c r="AP1155" s="352">
        <v>44617</v>
      </c>
      <c r="AQ1155" s="335" t="s">
        <v>8721</v>
      </c>
      <c r="AR1155" s="335" t="s">
        <v>8721</v>
      </c>
      <c r="AS1155" s="335" t="s">
        <v>8721</v>
      </c>
      <c r="AT1155" s="335" t="s">
        <v>12764</v>
      </c>
      <c r="AU1155" s="335" t="s">
        <v>8721</v>
      </c>
      <c r="AV1155" s="335" t="s">
        <v>8721</v>
      </c>
      <c r="AW1155" s="327" t="s">
        <v>12484</v>
      </c>
      <c r="AX1155" s="335" t="s">
        <v>12941</v>
      </c>
      <c r="AY1155" s="335" t="s">
        <v>12484</v>
      </c>
      <c r="BA1155" s="311" t="s">
        <v>12486</v>
      </c>
      <c r="BB1155" s="310" t="s">
        <v>8964</v>
      </c>
      <c r="BC1155" s="311" t="s">
        <v>8964</v>
      </c>
      <c r="BD1155" s="311">
        <v>2</v>
      </c>
      <c r="BE1155" s="307"/>
      <c r="BF1155" s="310" t="b">
        <v>0</v>
      </c>
    </row>
    <row r="1156" spans="1:58" s="309" customFormat="1" ht="15" customHeight="1" x14ac:dyDescent="0.25">
      <c r="A1156" s="335">
        <v>1152</v>
      </c>
      <c r="B1156" s="367" t="s">
        <v>9385</v>
      </c>
      <c r="C1156" s="381">
        <v>100035</v>
      </c>
      <c r="D1156" s="346" t="s">
        <v>9385</v>
      </c>
      <c r="E1156" s="346" t="s">
        <v>9369</v>
      </c>
      <c r="F1156" s="346" t="s">
        <v>9381</v>
      </c>
      <c r="G1156" s="346" t="s">
        <v>9386</v>
      </c>
      <c r="H1156" s="346" t="s">
        <v>8964</v>
      </c>
      <c r="I1156" s="346" t="s">
        <v>8964</v>
      </c>
      <c r="J1156" s="346" t="s">
        <v>8964</v>
      </c>
      <c r="K1156" s="346" t="s">
        <v>12473</v>
      </c>
      <c r="L1156" s="347" t="s">
        <v>12474</v>
      </c>
      <c r="M1156" s="346" t="s">
        <v>8964</v>
      </c>
      <c r="N1156" s="346" t="s">
        <v>8964</v>
      </c>
      <c r="O1156" s="346" t="s">
        <v>8964</v>
      </c>
      <c r="P1156" s="346" t="s">
        <v>8964</v>
      </c>
      <c r="Q1156" s="346" t="s">
        <v>8964</v>
      </c>
      <c r="R1156" s="346" t="s">
        <v>8964</v>
      </c>
      <c r="S1156" s="346" t="s">
        <v>8964</v>
      </c>
      <c r="T1156" s="346" t="s">
        <v>8964</v>
      </c>
      <c r="U1156" s="346" t="s">
        <v>8964</v>
      </c>
      <c r="V1156" s="346" t="s">
        <v>8964</v>
      </c>
      <c r="W1156" s="384" t="s">
        <v>12476</v>
      </c>
      <c r="X1156" s="346" t="s">
        <v>8871</v>
      </c>
      <c r="Y1156" s="346" t="s">
        <v>12948</v>
      </c>
      <c r="Z1156" s="346" t="s">
        <v>12484</v>
      </c>
      <c r="AA1156" s="346" t="s">
        <v>12484</v>
      </c>
      <c r="AB1156" s="346" t="s">
        <v>12484</v>
      </c>
      <c r="AC1156" s="348" t="e">
        <v>#N/A</v>
      </c>
      <c r="AD1156" s="358" t="s">
        <v>12496</v>
      </c>
      <c r="AE1156" s="348" t="s">
        <v>12710</v>
      </c>
      <c r="AF1156" s="349">
        <v>0</v>
      </c>
      <c r="AG1156" s="359">
        <v>0</v>
      </c>
      <c r="AH1156" s="359">
        <v>0</v>
      </c>
      <c r="AI1156" s="349">
        <v>0</v>
      </c>
      <c r="AJ1156" s="349">
        <v>0</v>
      </c>
      <c r="AK1156" s="350">
        <v>1271.7287234042553</v>
      </c>
      <c r="AL1156" s="351">
        <v>0</v>
      </c>
      <c r="AM1156" s="348" t="s">
        <v>13825</v>
      </c>
      <c r="AN1156" s="348" t="s">
        <v>12484</v>
      </c>
      <c r="AO1156" s="346" t="s">
        <v>12763</v>
      </c>
      <c r="AP1156" s="352">
        <v>44617</v>
      </c>
      <c r="AQ1156" s="346" t="s">
        <v>8721</v>
      </c>
      <c r="AR1156" s="346" t="s">
        <v>8721</v>
      </c>
      <c r="AS1156" s="346" t="s">
        <v>8721</v>
      </c>
      <c r="AT1156" s="346" t="s">
        <v>12764</v>
      </c>
      <c r="AU1156" s="346" t="s">
        <v>8721</v>
      </c>
      <c r="AV1156" s="346" t="s">
        <v>8721</v>
      </c>
      <c r="AW1156" s="327" t="s">
        <v>12484</v>
      </c>
      <c r="AX1156" s="346" t="s">
        <v>12941</v>
      </c>
      <c r="AY1156" s="346" t="s">
        <v>12484</v>
      </c>
      <c r="AZ1156" s="311"/>
      <c r="BA1156" s="309" t="s">
        <v>12486</v>
      </c>
      <c r="BB1156" s="310" t="s">
        <v>8964</v>
      </c>
      <c r="BC1156" s="309" t="s">
        <v>8964</v>
      </c>
      <c r="BD1156" s="309">
        <v>2</v>
      </c>
      <c r="BE1156" s="307"/>
      <c r="BF1156" s="310" t="b">
        <v>0</v>
      </c>
    </row>
    <row r="1157" spans="1:58" s="311" customFormat="1" ht="15" customHeight="1" x14ac:dyDescent="0.25">
      <c r="A1157" s="345">
        <v>1153</v>
      </c>
      <c r="B1157" s="336" t="s">
        <v>2998</v>
      </c>
      <c r="C1157" s="337">
        <v>8733</v>
      </c>
      <c r="D1157" s="337" t="s">
        <v>2998</v>
      </c>
      <c r="E1157" s="337" t="s">
        <v>1417</v>
      </c>
      <c r="F1157" s="337" t="s">
        <v>2997</v>
      </c>
      <c r="G1157" s="337" t="s">
        <v>9387</v>
      </c>
      <c r="H1157" s="337" t="s">
        <v>9388</v>
      </c>
      <c r="I1157" s="337" t="s">
        <v>9389</v>
      </c>
      <c r="J1157" s="337" t="s">
        <v>13827</v>
      </c>
      <c r="K1157" s="337" t="s">
        <v>12473</v>
      </c>
      <c r="L1157" s="338" t="s">
        <v>12474</v>
      </c>
      <c r="M1157" s="337" t="s">
        <v>8721</v>
      </c>
      <c r="N1157" s="337" t="s">
        <v>8721</v>
      </c>
      <c r="O1157" s="337" t="s">
        <v>8721</v>
      </c>
      <c r="P1157" s="337" t="s">
        <v>8721</v>
      </c>
      <c r="Q1157" s="337" t="s">
        <v>8721</v>
      </c>
      <c r="R1157" s="337" t="s">
        <v>8721</v>
      </c>
      <c r="S1157" s="337" t="s">
        <v>8721</v>
      </c>
      <c r="T1157" s="337" t="s">
        <v>13828</v>
      </c>
      <c r="U1157" s="337" t="s">
        <v>13829</v>
      </c>
      <c r="V1157" s="337">
        <v>10076</v>
      </c>
      <c r="W1157" s="337" t="s">
        <v>12476</v>
      </c>
      <c r="X1157" s="337" t="s">
        <v>290</v>
      </c>
      <c r="Y1157" s="337" t="s">
        <v>8721</v>
      </c>
      <c r="Z1157" s="337" t="s">
        <v>12477</v>
      </c>
      <c r="AA1157" s="337" t="s">
        <v>8721</v>
      </c>
      <c r="AB1157" s="337" t="s">
        <v>8721</v>
      </c>
      <c r="AC1157" s="339">
        <v>47.717252908179987</v>
      </c>
      <c r="AD1157" s="339" t="s">
        <v>12496</v>
      </c>
      <c r="AE1157" s="366">
        <v>59.160045964095161</v>
      </c>
      <c r="AF1157" s="340">
        <v>0.23980410351647841</v>
      </c>
      <c r="AG1157" s="366">
        <v>110.69850806790609</v>
      </c>
      <c r="AH1157" s="366">
        <v>83.661980905291969</v>
      </c>
      <c r="AI1157" s="340">
        <v>0.7532857783384701</v>
      </c>
      <c r="AJ1157" s="340">
        <v>0.41416355484353895</v>
      </c>
      <c r="AK1157" s="341">
        <v>83.661980905291969</v>
      </c>
      <c r="AL1157" s="342">
        <v>0.7532857783384701</v>
      </c>
      <c r="AM1157" s="366" t="s">
        <v>12736</v>
      </c>
      <c r="AN1157" s="339" t="s">
        <v>12934</v>
      </c>
      <c r="AO1157" s="337" t="s">
        <v>12935</v>
      </c>
      <c r="AP1157" s="352">
        <v>44417</v>
      </c>
      <c r="AQ1157" s="335" t="s">
        <v>12482</v>
      </c>
      <c r="AR1157" s="335" t="s">
        <v>12483</v>
      </c>
      <c r="AS1157" s="346" t="s">
        <v>12921</v>
      </c>
      <c r="AT1157" s="335" t="s">
        <v>13830</v>
      </c>
      <c r="AU1157" s="335" t="s">
        <v>8721</v>
      </c>
      <c r="AV1157" s="335" t="s">
        <v>12740</v>
      </c>
      <c r="AW1157" s="327" t="s">
        <v>12484</v>
      </c>
      <c r="AX1157" s="335" t="s">
        <v>12741</v>
      </c>
      <c r="AY1157" s="335">
        <v>1.5309999999999999</v>
      </c>
      <c r="AZ1157" s="309"/>
      <c r="BA1157" s="311" t="s">
        <v>12486</v>
      </c>
      <c r="BB1157" s="310" t="s">
        <v>13828</v>
      </c>
      <c r="BC1157" s="311" t="s">
        <v>13829</v>
      </c>
      <c r="BD1157" s="311">
        <v>2</v>
      </c>
      <c r="BE1157" s="307"/>
      <c r="BF1157" s="310" t="b">
        <v>1</v>
      </c>
    </row>
    <row r="1158" spans="1:58" s="309" customFormat="1" ht="15" customHeight="1" x14ac:dyDescent="0.25">
      <c r="A1158" s="335">
        <v>1154</v>
      </c>
      <c r="B1158" s="336" t="s">
        <v>2999</v>
      </c>
      <c r="C1158" s="346">
        <v>7770</v>
      </c>
      <c r="D1158" s="346" t="s">
        <v>2999</v>
      </c>
      <c r="E1158" s="346" t="s">
        <v>1417</v>
      </c>
      <c r="F1158" s="346" t="s">
        <v>2997</v>
      </c>
      <c r="G1158" s="346" t="s">
        <v>9387</v>
      </c>
      <c r="H1158" s="346" t="s">
        <v>9388</v>
      </c>
      <c r="I1158" s="346" t="s">
        <v>9390</v>
      </c>
      <c r="J1158" s="346" t="s">
        <v>13827</v>
      </c>
      <c r="K1158" s="346" t="s">
        <v>12473</v>
      </c>
      <c r="L1158" s="347" t="s">
        <v>12474</v>
      </c>
      <c r="M1158" s="346" t="s">
        <v>8721</v>
      </c>
      <c r="N1158" s="346" t="s">
        <v>8721</v>
      </c>
      <c r="O1158" s="346" t="s">
        <v>8721</v>
      </c>
      <c r="P1158" s="346" t="s">
        <v>8721</v>
      </c>
      <c r="Q1158" s="346" t="s">
        <v>8721</v>
      </c>
      <c r="R1158" s="346" t="s">
        <v>8721</v>
      </c>
      <c r="S1158" s="346" t="s">
        <v>8721</v>
      </c>
      <c r="T1158" s="346" t="s">
        <v>13828</v>
      </c>
      <c r="U1158" s="346" t="s">
        <v>13829</v>
      </c>
      <c r="V1158" s="346">
        <v>10076</v>
      </c>
      <c r="W1158" s="346" t="s">
        <v>12476</v>
      </c>
      <c r="X1158" s="346" t="s">
        <v>290</v>
      </c>
      <c r="Y1158" s="346" t="s">
        <v>8721</v>
      </c>
      <c r="Z1158" s="346" t="s">
        <v>12477</v>
      </c>
      <c r="AA1158" s="346" t="s">
        <v>8721</v>
      </c>
      <c r="AB1158" s="346" t="s">
        <v>8721</v>
      </c>
      <c r="AC1158" s="348">
        <v>56.183217133824826</v>
      </c>
      <c r="AD1158" s="348" t="s">
        <v>12496</v>
      </c>
      <c r="AE1158" s="359">
        <v>69.656183151273339</v>
      </c>
      <c r="AF1158" s="349">
        <v>0.23980410351647841</v>
      </c>
      <c r="AG1158" s="359">
        <v>135.33007443778766</v>
      </c>
      <c r="AH1158" s="359">
        <v>102.27763951959187</v>
      </c>
      <c r="AI1158" s="349">
        <v>0.82043045480954002</v>
      </c>
      <c r="AJ1158" s="349">
        <v>0.46832104333758928</v>
      </c>
      <c r="AK1158" s="350">
        <v>102.27763951959187</v>
      </c>
      <c r="AL1158" s="351">
        <v>0.82043045480954002</v>
      </c>
      <c r="AM1158" s="359" t="s">
        <v>12736</v>
      </c>
      <c r="AN1158" s="348" t="s">
        <v>12934</v>
      </c>
      <c r="AO1158" s="346" t="s">
        <v>12935</v>
      </c>
      <c r="AP1158" s="352">
        <v>44417</v>
      </c>
      <c r="AQ1158" s="346" t="s">
        <v>12482</v>
      </c>
      <c r="AR1158" s="346" t="s">
        <v>12483</v>
      </c>
      <c r="AS1158" s="346" t="s">
        <v>12921</v>
      </c>
      <c r="AT1158" s="346" t="s">
        <v>13830</v>
      </c>
      <c r="AU1158" s="346" t="s">
        <v>8721</v>
      </c>
      <c r="AV1158" s="346" t="s">
        <v>12740</v>
      </c>
      <c r="AW1158" s="327" t="s">
        <v>12484</v>
      </c>
      <c r="AX1158" s="346" t="s">
        <v>12741</v>
      </c>
      <c r="AY1158" s="346">
        <v>1.5309999999999999</v>
      </c>
      <c r="AZ1158" s="311"/>
      <c r="BA1158" s="309" t="s">
        <v>12486</v>
      </c>
      <c r="BB1158" s="310" t="s">
        <v>13828</v>
      </c>
      <c r="BC1158" s="309" t="s">
        <v>13829</v>
      </c>
      <c r="BD1158" s="309">
        <v>2</v>
      </c>
      <c r="BE1158" s="307"/>
      <c r="BF1158" s="310" t="b">
        <v>1</v>
      </c>
    </row>
    <row r="1159" spans="1:58" s="311" customFormat="1" ht="15" customHeight="1" x14ac:dyDescent="0.25">
      <c r="A1159" s="345">
        <v>1155</v>
      </c>
      <c r="B1159" s="336" t="s">
        <v>3000</v>
      </c>
      <c r="C1159" s="346">
        <v>7709</v>
      </c>
      <c r="D1159" s="346" t="s">
        <v>3000</v>
      </c>
      <c r="E1159" s="346" t="s">
        <v>1417</v>
      </c>
      <c r="F1159" s="346" t="s">
        <v>2997</v>
      </c>
      <c r="G1159" s="346" t="s">
        <v>9387</v>
      </c>
      <c r="H1159" s="346" t="s">
        <v>9388</v>
      </c>
      <c r="I1159" s="346" t="s">
        <v>9391</v>
      </c>
      <c r="J1159" s="346" t="s">
        <v>13827</v>
      </c>
      <c r="K1159" s="346" t="s">
        <v>12473</v>
      </c>
      <c r="L1159" s="347" t="s">
        <v>12474</v>
      </c>
      <c r="M1159" s="346" t="s">
        <v>8721</v>
      </c>
      <c r="N1159" s="346" t="s">
        <v>8721</v>
      </c>
      <c r="O1159" s="346" t="s">
        <v>8721</v>
      </c>
      <c r="P1159" s="346" t="s">
        <v>8721</v>
      </c>
      <c r="Q1159" s="346" t="s">
        <v>8721</v>
      </c>
      <c r="R1159" s="346" t="s">
        <v>8721</v>
      </c>
      <c r="S1159" s="346" t="s">
        <v>8721</v>
      </c>
      <c r="T1159" s="346" t="s">
        <v>13828</v>
      </c>
      <c r="U1159" s="346" t="s">
        <v>13829</v>
      </c>
      <c r="V1159" s="346">
        <v>10076</v>
      </c>
      <c r="W1159" s="346" t="s">
        <v>12476</v>
      </c>
      <c r="X1159" s="346" t="s">
        <v>290</v>
      </c>
      <c r="Y1159" s="346" t="s">
        <v>8721</v>
      </c>
      <c r="Z1159" s="346" t="s">
        <v>12477</v>
      </c>
      <c r="AA1159" s="346" t="s">
        <v>8721</v>
      </c>
      <c r="AB1159" s="346" t="s">
        <v>8721</v>
      </c>
      <c r="AC1159" s="348">
        <v>86.198908479292882</v>
      </c>
      <c r="AD1159" s="348" t="s">
        <v>12496</v>
      </c>
      <c r="AE1159" s="359">
        <v>106.86976045126868</v>
      </c>
      <c r="AF1159" s="349">
        <v>0.23980410351647841</v>
      </c>
      <c r="AG1159" s="359">
        <v>180.02287458304599</v>
      </c>
      <c r="AH1159" s="359">
        <v>136.05486251579481</v>
      </c>
      <c r="AI1159" s="349">
        <v>0.57838266070942845</v>
      </c>
      <c r="AJ1159" s="349">
        <v>0.27309036664149899</v>
      </c>
      <c r="AK1159" s="350">
        <v>136.05486251579481</v>
      </c>
      <c r="AL1159" s="351">
        <v>0.57838266070942845</v>
      </c>
      <c r="AM1159" s="359" t="s">
        <v>12736</v>
      </c>
      <c r="AN1159" s="348" t="s">
        <v>12934</v>
      </c>
      <c r="AO1159" s="346" t="s">
        <v>12935</v>
      </c>
      <c r="AP1159" s="352">
        <v>44417</v>
      </c>
      <c r="AQ1159" s="346" t="s">
        <v>12482</v>
      </c>
      <c r="AR1159" s="346" t="s">
        <v>12483</v>
      </c>
      <c r="AS1159" s="346" t="s">
        <v>12921</v>
      </c>
      <c r="AT1159" s="346" t="s">
        <v>13830</v>
      </c>
      <c r="AU1159" s="346" t="s">
        <v>8721</v>
      </c>
      <c r="AV1159" s="346" t="s">
        <v>12740</v>
      </c>
      <c r="AW1159" s="327" t="s">
        <v>12484</v>
      </c>
      <c r="AX1159" s="346" t="s">
        <v>12741</v>
      </c>
      <c r="AY1159" s="346">
        <v>1.5309999999999999</v>
      </c>
      <c r="AZ1159" s="309"/>
      <c r="BA1159" s="311" t="s">
        <v>12486</v>
      </c>
      <c r="BB1159" s="310" t="s">
        <v>13828</v>
      </c>
      <c r="BC1159" s="311" t="s">
        <v>13829</v>
      </c>
      <c r="BD1159" s="311">
        <v>2</v>
      </c>
      <c r="BE1159" s="307"/>
      <c r="BF1159" s="310" t="b">
        <v>1</v>
      </c>
    </row>
    <row r="1160" spans="1:58" s="309" customFormat="1" ht="15" customHeight="1" x14ac:dyDescent="0.25">
      <c r="A1160" s="335">
        <v>1156</v>
      </c>
      <c r="B1160" s="336" t="s">
        <v>3001</v>
      </c>
      <c r="C1160" s="337">
        <v>8735</v>
      </c>
      <c r="D1160" s="337" t="s">
        <v>3001</v>
      </c>
      <c r="E1160" s="337" t="s">
        <v>1417</v>
      </c>
      <c r="F1160" s="337" t="s">
        <v>2997</v>
      </c>
      <c r="G1160" s="337" t="s">
        <v>9387</v>
      </c>
      <c r="H1160" s="337" t="s">
        <v>9392</v>
      </c>
      <c r="I1160" s="337" t="s">
        <v>9389</v>
      </c>
      <c r="J1160" s="337" t="s">
        <v>13827</v>
      </c>
      <c r="K1160" s="337" t="s">
        <v>12473</v>
      </c>
      <c r="L1160" s="338" t="s">
        <v>12474</v>
      </c>
      <c r="M1160" s="337" t="s">
        <v>8721</v>
      </c>
      <c r="N1160" s="337" t="s">
        <v>8721</v>
      </c>
      <c r="O1160" s="337" t="s">
        <v>8721</v>
      </c>
      <c r="P1160" s="337" t="s">
        <v>8721</v>
      </c>
      <c r="Q1160" s="337" t="s">
        <v>8721</v>
      </c>
      <c r="R1160" s="337" t="s">
        <v>8721</v>
      </c>
      <c r="S1160" s="337" t="s">
        <v>8721</v>
      </c>
      <c r="T1160" s="337" t="s">
        <v>13828</v>
      </c>
      <c r="U1160" s="337" t="s">
        <v>13829</v>
      </c>
      <c r="V1160" s="337">
        <v>10076</v>
      </c>
      <c r="W1160" s="337" t="s">
        <v>12476</v>
      </c>
      <c r="X1160" s="337" t="s">
        <v>290</v>
      </c>
      <c r="Y1160" s="337" t="s">
        <v>8721</v>
      </c>
      <c r="Z1160" s="337" t="s">
        <v>12477</v>
      </c>
      <c r="AA1160" s="337" t="s">
        <v>8721</v>
      </c>
      <c r="AB1160" s="337" t="s">
        <v>8721</v>
      </c>
      <c r="AC1160" s="339">
        <v>70.806246250847721</v>
      </c>
      <c r="AD1160" s="339" t="s">
        <v>12496</v>
      </c>
      <c r="AE1160" s="366">
        <v>87.785874656399272</v>
      </c>
      <c r="AF1160" s="340">
        <v>0.23980410351647841</v>
      </c>
      <c r="AG1160" s="366">
        <v>174.34785355740712</v>
      </c>
      <c r="AH1160" s="366">
        <v>131.76588420008994</v>
      </c>
      <c r="AI1160" s="340">
        <v>0.86093588033573232</v>
      </c>
      <c r="AJ1160" s="340">
        <v>0.500991870455604</v>
      </c>
      <c r="AK1160" s="341">
        <v>131.76588420008994</v>
      </c>
      <c r="AL1160" s="342">
        <v>0.86093588033573232</v>
      </c>
      <c r="AM1160" s="366" t="s">
        <v>12736</v>
      </c>
      <c r="AN1160" s="339" t="s">
        <v>12934</v>
      </c>
      <c r="AO1160" s="337" t="s">
        <v>12935</v>
      </c>
      <c r="AP1160" s="343">
        <v>44417</v>
      </c>
      <c r="AQ1160" s="335" t="s">
        <v>12482</v>
      </c>
      <c r="AR1160" s="335" t="s">
        <v>12483</v>
      </c>
      <c r="AS1160" s="335" t="s">
        <v>12921</v>
      </c>
      <c r="AT1160" s="335" t="s">
        <v>13830</v>
      </c>
      <c r="AU1160" s="335" t="s">
        <v>8721</v>
      </c>
      <c r="AV1160" s="335" t="s">
        <v>12740</v>
      </c>
      <c r="AW1160" s="327" t="s">
        <v>12484</v>
      </c>
      <c r="AX1160" s="335" t="s">
        <v>12741</v>
      </c>
      <c r="AY1160" s="335">
        <v>1.5309999999999999</v>
      </c>
      <c r="BA1160" s="309" t="s">
        <v>12486</v>
      </c>
      <c r="BB1160" s="310" t="s">
        <v>13828</v>
      </c>
      <c r="BC1160" s="309" t="s">
        <v>13829</v>
      </c>
      <c r="BD1160" s="309">
        <v>2</v>
      </c>
      <c r="BE1160" s="307"/>
      <c r="BF1160" s="310" t="b">
        <v>1</v>
      </c>
    </row>
    <row r="1161" spans="1:58" s="311" customFormat="1" ht="15" customHeight="1" x14ac:dyDescent="0.25">
      <c r="A1161" s="345">
        <v>1157</v>
      </c>
      <c r="B1161" s="336" t="s">
        <v>3002</v>
      </c>
      <c r="C1161" s="346">
        <v>7714</v>
      </c>
      <c r="D1161" s="346" t="s">
        <v>3002</v>
      </c>
      <c r="E1161" s="346" t="s">
        <v>1417</v>
      </c>
      <c r="F1161" s="346" t="s">
        <v>2997</v>
      </c>
      <c r="G1161" s="346" t="s">
        <v>9387</v>
      </c>
      <c r="H1161" s="346" t="s">
        <v>9392</v>
      </c>
      <c r="I1161" s="346" t="s">
        <v>9390</v>
      </c>
      <c r="J1161" s="346" t="s">
        <v>13827</v>
      </c>
      <c r="K1161" s="346" t="s">
        <v>12473</v>
      </c>
      <c r="L1161" s="347" t="s">
        <v>12474</v>
      </c>
      <c r="M1161" s="346" t="s">
        <v>8721</v>
      </c>
      <c r="N1161" s="346" t="s">
        <v>8721</v>
      </c>
      <c r="O1161" s="346" t="s">
        <v>8721</v>
      </c>
      <c r="P1161" s="346" t="s">
        <v>8721</v>
      </c>
      <c r="Q1161" s="346" t="s">
        <v>8721</v>
      </c>
      <c r="R1161" s="346" t="s">
        <v>8721</v>
      </c>
      <c r="S1161" s="346" t="s">
        <v>8721</v>
      </c>
      <c r="T1161" s="346" t="s">
        <v>13828</v>
      </c>
      <c r="U1161" s="346" t="s">
        <v>13829</v>
      </c>
      <c r="V1161" s="346">
        <v>10076</v>
      </c>
      <c r="W1161" s="346" t="s">
        <v>12476</v>
      </c>
      <c r="X1161" s="346" t="s">
        <v>290</v>
      </c>
      <c r="Y1161" s="346" t="s">
        <v>8721</v>
      </c>
      <c r="Z1161" s="346" t="s">
        <v>12477</v>
      </c>
      <c r="AA1161" s="346" t="s">
        <v>8721</v>
      </c>
      <c r="AB1161" s="346" t="s">
        <v>8721</v>
      </c>
      <c r="AC1161" s="348">
        <v>80.811476699337078</v>
      </c>
      <c r="AD1161" s="348" t="s">
        <v>12496</v>
      </c>
      <c r="AE1161" s="359">
        <v>100.19040042306439</v>
      </c>
      <c r="AF1161" s="349">
        <v>0.23980410351647841</v>
      </c>
      <c r="AG1161" s="359">
        <v>198.97941992728872</v>
      </c>
      <c r="AH1161" s="359">
        <v>150.38154281438986</v>
      </c>
      <c r="AI1161" s="349">
        <v>0.86089338985713004</v>
      </c>
      <c r="AJ1161" s="349">
        <v>0.50095759852628752</v>
      </c>
      <c r="AK1161" s="350">
        <v>150.38154281438986</v>
      </c>
      <c r="AL1161" s="351">
        <v>0.86089338985713004</v>
      </c>
      <c r="AM1161" s="359" t="s">
        <v>12736</v>
      </c>
      <c r="AN1161" s="348" t="s">
        <v>12934</v>
      </c>
      <c r="AO1161" s="346" t="s">
        <v>12935</v>
      </c>
      <c r="AP1161" s="352">
        <v>44417</v>
      </c>
      <c r="AQ1161" s="346" t="s">
        <v>12482</v>
      </c>
      <c r="AR1161" s="346" t="s">
        <v>12483</v>
      </c>
      <c r="AS1161" s="346" t="s">
        <v>12921</v>
      </c>
      <c r="AT1161" s="346" t="s">
        <v>13830</v>
      </c>
      <c r="AU1161" s="346" t="s">
        <v>8721</v>
      </c>
      <c r="AV1161" s="346" t="s">
        <v>12740</v>
      </c>
      <c r="AW1161" s="327" t="s">
        <v>12484</v>
      </c>
      <c r="AX1161" s="346" t="s">
        <v>12741</v>
      </c>
      <c r="AY1161" s="346">
        <v>1.5309999999999999</v>
      </c>
      <c r="BA1161" s="311" t="s">
        <v>12486</v>
      </c>
      <c r="BB1161" s="310" t="s">
        <v>13828</v>
      </c>
      <c r="BC1161" s="311" t="s">
        <v>13829</v>
      </c>
      <c r="BD1161" s="311">
        <v>2</v>
      </c>
      <c r="BE1161" s="307"/>
      <c r="BF1161" s="310" t="b">
        <v>1</v>
      </c>
    </row>
    <row r="1162" spans="1:58" s="309" customFormat="1" ht="15" customHeight="1" x14ac:dyDescent="0.25">
      <c r="A1162" s="335">
        <v>1158</v>
      </c>
      <c r="B1162" s="336" t="s">
        <v>3003</v>
      </c>
      <c r="C1162" s="337">
        <v>7716</v>
      </c>
      <c r="D1162" s="337" t="s">
        <v>3003</v>
      </c>
      <c r="E1162" s="337" t="s">
        <v>1417</v>
      </c>
      <c r="F1162" s="337" t="s">
        <v>2997</v>
      </c>
      <c r="G1162" s="337" t="s">
        <v>9387</v>
      </c>
      <c r="H1162" s="337" t="s">
        <v>9392</v>
      </c>
      <c r="I1162" s="337" t="s">
        <v>9391</v>
      </c>
      <c r="J1162" s="337" t="s">
        <v>13827</v>
      </c>
      <c r="K1162" s="337" t="s">
        <v>12473</v>
      </c>
      <c r="L1162" s="338" t="s">
        <v>12474</v>
      </c>
      <c r="M1162" s="337" t="s">
        <v>8721</v>
      </c>
      <c r="N1162" s="337" t="s">
        <v>8721</v>
      </c>
      <c r="O1162" s="337" t="s">
        <v>8721</v>
      </c>
      <c r="P1162" s="337" t="s">
        <v>8721</v>
      </c>
      <c r="Q1162" s="337" t="s">
        <v>8721</v>
      </c>
      <c r="R1162" s="337" t="s">
        <v>8721</v>
      </c>
      <c r="S1162" s="337" t="s">
        <v>8721</v>
      </c>
      <c r="T1162" s="337" t="s">
        <v>13828</v>
      </c>
      <c r="U1162" s="337" t="s">
        <v>13829</v>
      </c>
      <c r="V1162" s="337">
        <v>10076</v>
      </c>
      <c r="W1162" s="337" t="s">
        <v>12476</v>
      </c>
      <c r="X1162" s="337" t="s">
        <v>290</v>
      </c>
      <c r="Y1162" s="337" t="s">
        <v>8721</v>
      </c>
      <c r="Z1162" s="337" t="s">
        <v>12477</v>
      </c>
      <c r="AA1162" s="337" t="s">
        <v>8721</v>
      </c>
      <c r="AB1162" s="337" t="s">
        <v>8721</v>
      </c>
      <c r="AC1162" s="339">
        <v>106.97900248769383</v>
      </c>
      <c r="AD1162" s="339" t="s">
        <v>12496</v>
      </c>
      <c r="AE1162" s="366">
        <v>132.63300627434236</v>
      </c>
      <c r="AF1162" s="340">
        <v>0.23980410351647841</v>
      </c>
      <c r="AG1162" s="366">
        <v>243.67222007254705</v>
      </c>
      <c r="AH1162" s="366">
        <v>184.15876581059277</v>
      </c>
      <c r="AI1162" s="340">
        <v>0.72144777506013091</v>
      </c>
      <c r="AJ1162" s="340">
        <v>0.38848368881628814</v>
      </c>
      <c r="AK1162" s="341">
        <v>184.15876581059277</v>
      </c>
      <c r="AL1162" s="342">
        <v>0.72144777506013091</v>
      </c>
      <c r="AM1162" s="366" t="s">
        <v>12736</v>
      </c>
      <c r="AN1162" s="339" t="s">
        <v>12934</v>
      </c>
      <c r="AO1162" s="337" t="s">
        <v>12935</v>
      </c>
      <c r="AP1162" s="343">
        <v>44417</v>
      </c>
      <c r="AQ1162" s="335" t="s">
        <v>12482</v>
      </c>
      <c r="AR1162" s="335" t="s">
        <v>12483</v>
      </c>
      <c r="AS1162" s="335" t="s">
        <v>12921</v>
      </c>
      <c r="AT1162" s="335" t="s">
        <v>13830</v>
      </c>
      <c r="AU1162" s="335" t="s">
        <v>8721</v>
      </c>
      <c r="AV1162" s="335" t="s">
        <v>12740</v>
      </c>
      <c r="AW1162" s="327" t="s">
        <v>12484</v>
      </c>
      <c r="AX1162" s="335" t="s">
        <v>12741</v>
      </c>
      <c r="AY1162" s="335">
        <v>1.5309999999999999</v>
      </c>
      <c r="BA1162" s="309" t="s">
        <v>12486</v>
      </c>
      <c r="BB1162" s="310" t="s">
        <v>13828</v>
      </c>
      <c r="BC1162" s="309" t="s">
        <v>13829</v>
      </c>
      <c r="BD1162" s="309">
        <v>2</v>
      </c>
      <c r="BE1162" s="307"/>
      <c r="BF1162" s="310" t="b">
        <v>1</v>
      </c>
    </row>
    <row r="1163" spans="1:58" s="311" customFormat="1" ht="15" customHeight="1" x14ac:dyDescent="0.25">
      <c r="A1163" s="345">
        <v>1159</v>
      </c>
      <c r="B1163" s="336" t="s">
        <v>3005</v>
      </c>
      <c r="C1163" s="337">
        <v>6391</v>
      </c>
      <c r="D1163" s="337" t="s">
        <v>3005</v>
      </c>
      <c r="E1163" s="337" t="s">
        <v>1417</v>
      </c>
      <c r="F1163" s="337" t="s">
        <v>3004</v>
      </c>
      <c r="G1163" s="337" t="s">
        <v>9387</v>
      </c>
      <c r="H1163" s="337" t="s">
        <v>9388</v>
      </c>
      <c r="I1163" s="337" t="s">
        <v>9389</v>
      </c>
      <c r="J1163" s="337" t="s">
        <v>13827</v>
      </c>
      <c r="K1163" s="337" t="s">
        <v>12473</v>
      </c>
      <c r="L1163" s="338" t="s">
        <v>12474</v>
      </c>
      <c r="M1163" s="337" t="s">
        <v>8721</v>
      </c>
      <c r="N1163" s="337" t="s">
        <v>8721</v>
      </c>
      <c r="O1163" s="337" t="s">
        <v>8721</v>
      </c>
      <c r="P1163" s="337" t="s">
        <v>8721</v>
      </c>
      <c r="Q1163" s="337" t="s">
        <v>8721</v>
      </c>
      <c r="R1163" s="337" t="s">
        <v>8721</v>
      </c>
      <c r="S1163" s="337" t="s">
        <v>8721</v>
      </c>
      <c r="T1163" s="337" t="s">
        <v>13831</v>
      </c>
      <c r="U1163" s="337" t="s">
        <v>13829</v>
      </c>
      <c r="V1163" s="337">
        <v>10077</v>
      </c>
      <c r="W1163" s="337" t="s">
        <v>12476</v>
      </c>
      <c r="X1163" s="337" t="s">
        <v>290</v>
      </c>
      <c r="Y1163" s="337" t="s">
        <v>8721</v>
      </c>
      <c r="Z1163" s="337" t="s">
        <v>12477</v>
      </c>
      <c r="AA1163" s="337" t="s">
        <v>8721</v>
      </c>
      <c r="AB1163" s="337" t="s">
        <v>8721</v>
      </c>
      <c r="AC1163" s="339">
        <v>25.397892676934507</v>
      </c>
      <c r="AD1163" s="339" t="s">
        <v>12496</v>
      </c>
      <c r="AE1163" s="366">
        <v>31.488411561534519</v>
      </c>
      <c r="AF1163" s="340">
        <v>0.23980410351647841</v>
      </c>
      <c r="AG1163" s="366">
        <v>38.301160987074041</v>
      </c>
      <c r="AH1163" s="366">
        <v>28.946650276311296</v>
      </c>
      <c r="AI1163" s="340">
        <v>0.13972645858920596</v>
      </c>
      <c r="AJ1163" s="340">
        <v>-8.0720530480114072E-2</v>
      </c>
      <c r="AK1163" s="341">
        <v>28.946650276311296</v>
      </c>
      <c r="AL1163" s="342">
        <v>0.13972645858920596</v>
      </c>
      <c r="AM1163" s="366" t="s">
        <v>12736</v>
      </c>
      <c r="AN1163" s="339" t="s">
        <v>12934</v>
      </c>
      <c r="AO1163" s="337" t="s">
        <v>12935</v>
      </c>
      <c r="AP1163" s="343">
        <v>44418</v>
      </c>
      <c r="AQ1163" s="335" t="s">
        <v>12482</v>
      </c>
      <c r="AR1163" s="335" t="s">
        <v>12483</v>
      </c>
      <c r="AS1163" s="335" t="s">
        <v>12921</v>
      </c>
      <c r="AT1163" s="335" t="s">
        <v>13830</v>
      </c>
      <c r="AU1163" s="335" t="s">
        <v>8721</v>
      </c>
      <c r="AV1163" s="335" t="s">
        <v>12740</v>
      </c>
      <c r="AW1163" s="327" t="s">
        <v>12484</v>
      </c>
      <c r="AX1163" s="335" t="s">
        <v>12741</v>
      </c>
      <c r="AY1163" s="335">
        <v>1.5309999999999999</v>
      </c>
      <c r="AZ1163" s="309"/>
      <c r="BA1163" s="311" t="s">
        <v>12486</v>
      </c>
      <c r="BB1163" s="310" t="s">
        <v>13831</v>
      </c>
      <c r="BC1163" s="311" t="s">
        <v>13829</v>
      </c>
      <c r="BD1163" s="311">
        <v>2</v>
      </c>
      <c r="BE1163" s="307"/>
      <c r="BF1163" s="310" t="b">
        <v>1</v>
      </c>
    </row>
    <row r="1164" spans="1:58" s="309" customFormat="1" ht="15" customHeight="1" x14ac:dyDescent="0.25">
      <c r="A1164" s="335">
        <v>1160</v>
      </c>
      <c r="B1164" s="336" t="s">
        <v>3006</v>
      </c>
      <c r="C1164" s="337">
        <v>6392</v>
      </c>
      <c r="D1164" s="337" t="s">
        <v>3006</v>
      </c>
      <c r="E1164" s="337" t="s">
        <v>1417</v>
      </c>
      <c r="F1164" s="337" t="s">
        <v>3004</v>
      </c>
      <c r="G1164" s="337" t="s">
        <v>9387</v>
      </c>
      <c r="H1164" s="337" t="s">
        <v>9388</v>
      </c>
      <c r="I1164" s="337" t="s">
        <v>9390</v>
      </c>
      <c r="J1164" s="337" t="s">
        <v>13827</v>
      </c>
      <c r="K1164" s="337" t="s">
        <v>12473</v>
      </c>
      <c r="L1164" s="338" t="s">
        <v>12474</v>
      </c>
      <c r="M1164" s="337" t="s">
        <v>8721</v>
      </c>
      <c r="N1164" s="337" t="s">
        <v>8721</v>
      </c>
      <c r="O1164" s="337" t="s">
        <v>8721</v>
      </c>
      <c r="P1164" s="337" t="s">
        <v>8721</v>
      </c>
      <c r="Q1164" s="337" t="s">
        <v>8721</v>
      </c>
      <c r="R1164" s="337" t="s">
        <v>8721</v>
      </c>
      <c r="S1164" s="337" t="s">
        <v>8721</v>
      </c>
      <c r="T1164" s="337" t="s">
        <v>13831</v>
      </c>
      <c r="U1164" s="337" t="s">
        <v>13829</v>
      </c>
      <c r="V1164" s="337">
        <v>10077</v>
      </c>
      <c r="W1164" s="337" t="s">
        <v>12476</v>
      </c>
      <c r="X1164" s="337" t="s">
        <v>290</v>
      </c>
      <c r="Y1164" s="337" t="s">
        <v>8721</v>
      </c>
      <c r="Z1164" s="337" t="s">
        <v>12477</v>
      </c>
      <c r="AA1164" s="337" t="s">
        <v>8721</v>
      </c>
      <c r="AB1164" s="337" t="s">
        <v>8721</v>
      </c>
      <c r="AC1164" s="339">
        <v>33.863856902579343</v>
      </c>
      <c r="AD1164" s="339" t="s">
        <v>12496</v>
      </c>
      <c r="AE1164" s="366">
        <v>41.98454874871269</v>
      </c>
      <c r="AF1164" s="340">
        <v>0.23980410351647841</v>
      </c>
      <c r="AG1164" s="366">
        <v>62.987456154524104</v>
      </c>
      <c r="AH1164" s="366">
        <v>47.603670962215062</v>
      </c>
      <c r="AI1164" s="340">
        <v>0.40573683320133513</v>
      </c>
      <c r="AJ1164" s="340">
        <v>0.1338378613316562</v>
      </c>
      <c r="AK1164" s="341">
        <v>47.603670962215062</v>
      </c>
      <c r="AL1164" s="342">
        <v>0.40573683320133513</v>
      </c>
      <c r="AM1164" s="366" t="s">
        <v>12736</v>
      </c>
      <c r="AN1164" s="339" t="s">
        <v>12934</v>
      </c>
      <c r="AO1164" s="337" t="s">
        <v>12935</v>
      </c>
      <c r="AP1164" s="343">
        <v>44418</v>
      </c>
      <c r="AQ1164" s="335" t="s">
        <v>12482</v>
      </c>
      <c r="AR1164" s="335" t="s">
        <v>12483</v>
      </c>
      <c r="AS1164" s="335" t="s">
        <v>12921</v>
      </c>
      <c r="AT1164" s="335" t="s">
        <v>13830</v>
      </c>
      <c r="AU1164" s="335" t="s">
        <v>8721</v>
      </c>
      <c r="AV1164" s="335" t="s">
        <v>12740</v>
      </c>
      <c r="AW1164" s="327" t="s">
        <v>12484</v>
      </c>
      <c r="AX1164" s="335" t="s">
        <v>12741</v>
      </c>
      <c r="AY1164" s="335">
        <v>1.5309999999999999</v>
      </c>
      <c r="AZ1164" s="311"/>
      <c r="BA1164" s="309" t="s">
        <v>12486</v>
      </c>
      <c r="BB1164" s="310" t="s">
        <v>13831</v>
      </c>
      <c r="BC1164" s="309" t="s">
        <v>13829</v>
      </c>
      <c r="BD1164" s="309">
        <v>2</v>
      </c>
      <c r="BE1164" s="307"/>
      <c r="BF1164" s="310" t="b">
        <v>1</v>
      </c>
    </row>
    <row r="1165" spans="1:58" s="311" customFormat="1" ht="15" customHeight="1" x14ac:dyDescent="0.25">
      <c r="A1165" s="345">
        <v>1161</v>
      </c>
      <c r="B1165" s="336" t="s">
        <v>3007</v>
      </c>
      <c r="C1165" s="346">
        <v>7747</v>
      </c>
      <c r="D1165" s="346" t="s">
        <v>3007</v>
      </c>
      <c r="E1165" s="346" t="s">
        <v>1417</v>
      </c>
      <c r="F1165" s="346" t="s">
        <v>3004</v>
      </c>
      <c r="G1165" s="346" t="s">
        <v>9387</v>
      </c>
      <c r="H1165" s="346" t="s">
        <v>9388</v>
      </c>
      <c r="I1165" s="346" t="s">
        <v>9391</v>
      </c>
      <c r="J1165" s="346" t="s">
        <v>13827</v>
      </c>
      <c r="K1165" s="346" t="s">
        <v>12473</v>
      </c>
      <c r="L1165" s="347" t="s">
        <v>12474</v>
      </c>
      <c r="M1165" s="346" t="s">
        <v>8721</v>
      </c>
      <c r="N1165" s="346" t="s">
        <v>8721</v>
      </c>
      <c r="O1165" s="346" t="s">
        <v>8721</v>
      </c>
      <c r="P1165" s="346" t="s">
        <v>8721</v>
      </c>
      <c r="Q1165" s="346" t="s">
        <v>8721</v>
      </c>
      <c r="R1165" s="346" t="s">
        <v>8721</v>
      </c>
      <c r="S1165" s="346" t="s">
        <v>8721</v>
      </c>
      <c r="T1165" s="346" t="s">
        <v>13831</v>
      </c>
      <c r="U1165" s="346" t="s">
        <v>13829</v>
      </c>
      <c r="V1165" s="346">
        <v>10077</v>
      </c>
      <c r="W1165" s="346" t="s">
        <v>12476</v>
      </c>
      <c r="X1165" s="346" t="s">
        <v>290</v>
      </c>
      <c r="Y1165" s="346" t="s">
        <v>8721</v>
      </c>
      <c r="Z1165" s="346" t="s">
        <v>12477</v>
      </c>
      <c r="AA1165" s="346" t="s">
        <v>8721</v>
      </c>
      <c r="AB1165" s="346" t="s">
        <v>8721</v>
      </c>
      <c r="AC1165" s="348">
        <v>53.87431779955805</v>
      </c>
      <c r="AD1165" s="348" t="s">
        <v>12496</v>
      </c>
      <c r="AE1165" s="359">
        <v>66.793600282042917</v>
      </c>
      <c r="AF1165" s="349">
        <v>0.23980410351647818</v>
      </c>
      <c r="AG1165" s="359">
        <v>107.77955908772489</v>
      </c>
      <c r="AH1165" s="359">
        <v>81.455943460833936</v>
      </c>
      <c r="AI1165" s="349">
        <v>0.51196241155005673</v>
      </c>
      <c r="AJ1165" s="349">
        <v>0.21951718603096326</v>
      </c>
      <c r="AK1165" s="350">
        <v>81.455943460833936</v>
      </c>
      <c r="AL1165" s="351">
        <v>0.51196241155005673</v>
      </c>
      <c r="AM1165" s="359" t="s">
        <v>12736</v>
      </c>
      <c r="AN1165" s="348" t="s">
        <v>12934</v>
      </c>
      <c r="AO1165" s="346" t="s">
        <v>12935</v>
      </c>
      <c r="AP1165" s="352">
        <v>44418</v>
      </c>
      <c r="AQ1165" s="346" t="s">
        <v>12482</v>
      </c>
      <c r="AR1165" s="346" t="s">
        <v>12483</v>
      </c>
      <c r="AS1165" s="346" t="s">
        <v>12921</v>
      </c>
      <c r="AT1165" s="346" t="s">
        <v>13830</v>
      </c>
      <c r="AU1165" s="346" t="s">
        <v>8721</v>
      </c>
      <c r="AV1165" s="346" t="s">
        <v>12740</v>
      </c>
      <c r="AW1165" s="327" t="s">
        <v>12484</v>
      </c>
      <c r="AX1165" s="346" t="s">
        <v>12741</v>
      </c>
      <c r="AY1165" s="346">
        <v>1.5309999999999999</v>
      </c>
      <c r="AZ1165" s="309"/>
      <c r="BA1165" s="311" t="s">
        <v>12486</v>
      </c>
      <c r="BB1165" s="310" t="s">
        <v>13831</v>
      </c>
      <c r="BC1165" s="311" t="s">
        <v>13829</v>
      </c>
      <c r="BD1165" s="311">
        <v>2</v>
      </c>
      <c r="BE1165" s="307"/>
      <c r="BF1165" s="310" t="b">
        <v>1</v>
      </c>
    </row>
    <row r="1166" spans="1:58" s="309" customFormat="1" ht="15" customHeight="1" x14ac:dyDescent="0.25">
      <c r="A1166" s="335">
        <v>1162</v>
      </c>
      <c r="B1166" s="336" t="s">
        <v>3008</v>
      </c>
      <c r="C1166" s="337">
        <v>8709</v>
      </c>
      <c r="D1166" s="337" t="s">
        <v>3008</v>
      </c>
      <c r="E1166" s="337" t="s">
        <v>1417</v>
      </c>
      <c r="F1166" s="337" t="s">
        <v>3004</v>
      </c>
      <c r="G1166" s="337" t="s">
        <v>9387</v>
      </c>
      <c r="H1166" s="337" t="s">
        <v>9392</v>
      </c>
      <c r="I1166" s="337" t="s">
        <v>9389</v>
      </c>
      <c r="J1166" s="337" t="s">
        <v>13827</v>
      </c>
      <c r="K1166" s="337" t="s">
        <v>12473</v>
      </c>
      <c r="L1166" s="338" t="s">
        <v>12474</v>
      </c>
      <c r="M1166" s="337" t="s">
        <v>8721</v>
      </c>
      <c r="N1166" s="337" t="s">
        <v>8721</v>
      </c>
      <c r="O1166" s="337" t="s">
        <v>8721</v>
      </c>
      <c r="P1166" s="337" t="s">
        <v>8721</v>
      </c>
      <c r="Q1166" s="337" t="s">
        <v>8721</v>
      </c>
      <c r="R1166" s="337" t="s">
        <v>8721</v>
      </c>
      <c r="S1166" s="337" t="s">
        <v>8721</v>
      </c>
      <c r="T1166" s="337" t="s">
        <v>13831</v>
      </c>
      <c r="U1166" s="337" t="s">
        <v>13829</v>
      </c>
      <c r="V1166" s="337">
        <v>10077</v>
      </c>
      <c r="W1166" s="337" t="s">
        <v>12476</v>
      </c>
      <c r="X1166" s="337" t="s">
        <v>290</v>
      </c>
      <c r="Y1166" s="337" t="s">
        <v>8721</v>
      </c>
      <c r="Z1166" s="337" t="s">
        <v>12477</v>
      </c>
      <c r="AA1166" s="337" t="s">
        <v>8721</v>
      </c>
      <c r="AB1166" s="337" t="s">
        <v>8721</v>
      </c>
      <c r="AC1166" s="339">
        <v>30.785324456890308</v>
      </c>
      <c r="AD1166" s="339" t="s">
        <v>12496</v>
      </c>
      <c r="AE1166" s="366">
        <v>38.167771589738805</v>
      </c>
      <c r="AF1166" s="340">
        <v>0.23980410351647841</v>
      </c>
      <c r="AG1166" s="366">
        <v>52.051265287365624</v>
      </c>
      <c r="AH1166" s="366">
        <v>39.338488282936446</v>
      </c>
      <c r="AI1166" s="340">
        <v>0.27783250548563854</v>
      </c>
      <c r="AJ1166" s="340">
        <v>3.0672911842523742E-2</v>
      </c>
      <c r="AK1166" s="341">
        <v>39.338488282936446</v>
      </c>
      <c r="AL1166" s="342">
        <v>0.27783250548563854</v>
      </c>
      <c r="AM1166" s="366" t="s">
        <v>12736</v>
      </c>
      <c r="AN1166" s="339" t="s">
        <v>12934</v>
      </c>
      <c r="AO1166" s="337" t="s">
        <v>12935</v>
      </c>
      <c r="AP1166" s="343">
        <v>44418</v>
      </c>
      <c r="AQ1166" s="335" t="s">
        <v>12482</v>
      </c>
      <c r="AR1166" s="335" t="s">
        <v>12483</v>
      </c>
      <c r="AS1166" s="335" t="s">
        <v>12921</v>
      </c>
      <c r="AT1166" s="335" t="s">
        <v>13830</v>
      </c>
      <c r="AU1166" s="335" t="s">
        <v>8721</v>
      </c>
      <c r="AV1166" s="335" t="s">
        <v>12740</v>
      </c>
      <c r="AW1166" s="327" t="s">
        <v>12484</v>
      </c>
      <c r="AX1166" s="335" t="s">
        <v>12741</v>
      </c>
      <c r="AY1166" s="335">
        <v>1.5309999999999999</v>
      </c>
      <c r="AZ1166" s="311"/>
      <c r="BA1166" s="309" t="s">
        <v>12486</v>
      </c>
      <c r="BB1166" s="310" t="s">
        <v>13831</v>
      </c>
      <c r="BC1166" s="309" t="s">
        <v>13829</v>
      </c>
      <c r="BD1166" s="309">
        <v>2</v>
      </c>
      <c r="BE1166" s="307"/>
      <c r="BF1166" s="310" t="b">
        <v>1</v>
      </c>
    </row>
    <row r="1167" spans="1:58" s="311" customFormat="1" ht="15" customHeight="1" x14ac:dyDescent="0.25">
      <c r="A1167" s="345">
        <v>1163</v>
      </c>
      <c r="B1167" s="336" t="s">
        <v>3009</v>
      </c>
      <c r="C1167" s="337">
        <v>8710</v>
      </c>
      <c r="D1167" s="337" t="s">
        <v>3009</v>
      </c>
      <c r="E1167" s="337" t="s">
        <v>1417</v>
      </c>
      <c r="F1167" s="337" t="s">
        <v>3004</v>
      </c>
      <c r="G1167" s="337" t="s">
        <v>9387</v>
      </c>
      <c r="H1167" s="337" t="s">
        <v>9392</v>
      </c>
      <c r="I1167" s="337" t="s">
        <v>9390</v>
      </c>
      <c r="J1167" s="337" t="s">
        <v>13827</v>
      </c>
      <c r="K1167" s="337" t="s">
        <v>12473</v>
      </c>
      <c r="L1167" s="338" t="s">
        <v>12474</v>
      </c>
      <c r="M1167" s="337" t="s">
        <v>8721</v>
      </c>
      <c r="N1167" s="337" t="s">
        <v>8721</v>
      </c>
      <c r="O1167" s="337" t="s">
        <v>8721</v>
      </c>
      <c r="P1167" s="337" t="s">
        <v>8721</v>
      </c>
      <c r="Q1167" s="337" t="s">
        <v>8721</v>
      </c>
      <c r="R1167" s="337" t="s">
        <v>8721</v>
      </c>
      <c r="S1167" s="337" t="s">
        <v>8721</v>
      </c>
      <c r="T1167" s="337" t="s">
        <v>13831</v>
      </c>
      <c r="U1167" s="337" t="s">
        <v>13829</v>
      </c>
      <c r="V1167" s="337">
        <v>10077</v>
      </c>
      <c r="W1167" s="337" t="s">
        <v>12476</v>
      </c>
      <c r="X1167" s="337" t="s">
        <v>290</v>
      </c>
      <c r="Y1167" s="337" t="s">
        <v>8721</v>
      </c>
      <c r="Z1167" s="337" t="s">
        <v>12477</v>
      </c>
      <c r="AA1167" s="337" t="s">
        <v>8721</v>
      </c>
      <c r="AB1167" s="337" t="s">
        <v>8721</v>
      </c>
      <c r="AC1167" s="339">
        <v>37.712022459690637</v>
      </c>
      <c r="AD1167" s="339" t="s">
        <v>12496</v>
      </c>
      <c r="AE1167" s="366">
        <v>46.755520197430052</v>
      </c>
      <c r="AF1167" s="340">
        <v>0.23980410351647841</v>
      </c>
      <c r="AG1167" s="366">
        <v>76.682831657247206</v>
      </c>
      <c r="AH1167" s="366">
        <v>57.954146897236363</v>
      </c>
      <c r="AI1167" s="340">
        <v>0.53675520741911908</v>
      </c>
      <c r="AJ1167" s="340">
        <v>0.2395145354499093</v>
      </c>
      <c r="AK1167" s="341">
        <v>57.954146897236363</v>
      </c>
      <c r="AL1167" s="342">
        <v>0.53675520741911908</v>
      </c>
      <c r="AM1167" s="366" t="s">
        <v>12736</v>
      </c>
      <c r="AN1167" s="339" t="s">
        <v>12934</v>
      </c>
      <c r="AO1167" s="337" t="s">
        <v>12935</v>
      </c>
      <c r="AP1167" s="343">
        <v>44449</v>
      </c>
      <c r="AQ1167" s="335" t="s">
        <v>12482</v>
      </c>
      <c r="AR1167" s="335" t="s">
        <v>12483</v>
      </c>
      <c r="AS1167" s="335" t="s">
        <v>12921</v>
      </c>
      <c r="AT1167" s="335" t="s">
        <v>13830</v>
      </c>
      <c r="AU1167" s="335" t="s">
        <v>8721</v>
      </c>
      <c r="AV1167" s="335" t="s">
        <v>12740</v>
      </c>
      <c r="AW1167" s="327" t="s">
        <v>12484</v>
      </c>
      <c r="AX1167" s="335" t="s">
        <v>12741</v>
      </c>
      <c r="AY1167" s="335">
        <v>1.5309999999999999</v>
      </c>
      <c r="AZ1167" s="309"/>
      <c r="BA1167" s="311" t="s">
        <v>12486</v>
      </c>
      <c r="BB1167" s="310" t="s">
        <v>13831</v>
      </c>
      <c r="BC1167" s="311" t="s">
        <v>13829</v>
      </c>
      <c r="BD1167" s="311">
        <v>2</v>
      </c>
      <c r="BE1167" s="307"/>
      <c r="BF1167" s="310" t="b">
        <v>1</v>
      </c>
    </row>
    <row r="1168" spans="1:58" s="309" customFormat="1" ht="15" customHeight="1" x14ac:dyDescent="0.25">
      <c r="A1168" s="335">
        <v>1164</v>
      </c>
      <c r="B1168" s="336" t="s">
        <v>3010</v>
      </c>
      <c r="C1168" s="346">
        <v>7754</v>
      </c>
      <c r="D1168" s="346" t="s">
        <v>3010</v>
      </c>
      <c r="E1168" s="346" t="s">
        <v>1417</v>
      </c>
      <c r="F1168" s="346" t="s">
        <v>3004</v>
      </c>
      <c r="G1168" s="346" t="s">
        <v>9387</v>
      </c>
      <c r="H1168" s="346" t="s">
        <v>9392</v>
      </c>
      <c r="I1168" s="346" t="s">
        <v>9391</v>
      </c>
      <c r="J1168" s="346" t="s">
        <v>13827</v>
      </c>
      <c r="K1168" s="346" t="s">
        <v>12473</v>
      </c>
      <c r="L1168" s="347" t="s">
        <v>12474</v>
      </c>
      <c r="M1168" s="346" t="s">
        <v>8721</v>
      </c>
      <c r="N1168" s="346" t="s">
        <v>8721</v>
      </c>
      <c r="O1168" s="346" t="s">
        <v>8721</v>
      </c>
      <c r="P1168" s="346" t="s">
        <v>8721</v>
      </c>
      <c r="Q1168" s="346" t="s">
        <v>8721</v>
      </c>
      <c r="R1168" s="346" t="s">
        <v>8721</v>
      </c>
      <c r="S1168" s="346" t="s">
        <v>8721</v>
      </c>
      <c r="T1168" s="346" t="s">
        <v>13831</v>
      </c>
      <c r="U1168" s="346" t="s">
        <v>13829</v>
      </c>
      <c r="V1168" s="346">
        <v>10077</v>
      </c>
      <c r="W1168" s="346" t="s">
        <v>12476</v>
      </c>
      <c r="X1168" s="346" t="s">
        <v>290</v>
      </c>
      <c r="Y1168" s="346" t="s">
        <v>8721</v>
      </c>
      <c r="Z1168" s="346" t="s">
        <v>12477</v>
      </c>
      <c r="AA1168" s="346" t="s">
        <v>8721</v>
      </c>
      <c r="AB1168" s="346" t="s">
        <v>8721</v>
      </c>
      <c r="AC1168" s="348">
        <v>58.492116468091595</v>
      </c>
      <c r="AD1168" s="348" t="s">
        <v>12496</v>
      </c>
      <c r="AE1168" s="359">
        <v>72.518766020503747</v>
      </c>
      <c r="AF1168" s="349">
        <v>0.23980410351647841</v>
      </c>
      <c r="AG1168" s="359">
        <v>121.37563180250558</v>
      </c>
      <c r="AH1168" s="359">
        <v>91.731369893439322</v>
      </c>
      <c r="AI1168" s="349">
        <v>0.56826894686705831</v>
      </c>
      <c r="AJ1168" s="349">
        <v>0.26493285706907166</v>
      </c>
      <c r="AK1168" s="350">
        <v>91.731369893439322</v>
      </c>
      <c r="AL1168" s="351">
        <v>0.56826894686705831</v>
      </c>
      <c r="AM1168" s="359" t="s">
        <v>12736</v>
      </c>
      <c r="AN1168" s="348" t="s">
        <v>12934</v>
      </c>
      <c r="AO1168" s="346" t="s">
        <v>12935</v>
      </c>
      <c r="AP1168" s="352">
        <v>44418</v>
      </c>
      <c r="AQ1168" s="346" t="s">
        <v>12482</v>
      </c>
      <c r="AR1168" s="346" t="s">
        <v>12483</v>
      </c>
      <c r="AS1168" s="346" t="s">
        <v>12921</v>
      </c>
      <c r="AT1168" s="346" t="s">
        <v>13830</v>
      </c>
      <c r="AU1168" s="346" t="s">
        <v>8721</v>
      </c>
      <c r="AV1168" s="346" t="s">
        <v>12740</v>
      </c>
      <c r="AW1168" s="327" t="s">
        <v>12484</v>
      </c>
      <c r="AX1168" s="346" t="s">
        <v>12741</v>
      </c>
      <c r="AY1168" s="346">
        <v>1.5309999999999999</v>
      </c>
      <c r="AZ1168" s="311"/>
      <c r="BA1168" s="309" t="s">
        <v>12486</v>
      </c>
      <c r="BB1168" s="310" t="s">
        <v>13831</v>
      </c>
      <c r="BC1168" s="309" t="s">
        <v>13829</v>
      </c>
      <c r="BD1168" s="309">
        <v>2</v>
      </c>
      <c r="BE1168" s="307"/>
      <c r="BF1168" s="310" t="b">
        <v>1</v>
      </c>
    </row>
    <row r="1169" spans="1:58" s="311" customFormat="1" ht="15" customHeight="1" x14ac:dyDescent="0.25">
      <c r="A1169" s="345">
        <v>1165</v>
      </c>
      <c r="B1169" s="336" t="s">
        <v>3011</v>
      </c>
      <c r="C1169" s="346">
        <v>7756</v>
      </c>
      <c r="D1169" s="346" t="s">
        <v>3011</v>
      </c>
      <c r="E1169" s="346" t="s">
        <v>1417</v>
      </c>
      <c r="F1169" s="346" t="s">
        <v>3004</v>
      </c>
      <c r="G1169" s="346" t="s">
        <v>9387</v>
      </c>
      <c r="H1169" s="346" t="s">
        <v>9393</v>
      </c>
      <c r="I1169" s="346" t="s">
        <v>9389</v>
      </c>
      <c r="J1169" s="346" t="s">
        <v>13827</v>
      </c>
      <c r="K1169" s="346" t="s">
        <v>12473</v>
      </c>
      <c r="L1169" s="347" t="s">
        <v>12474</v>
      </c>
      <c r="M1169" s="346" t="s">
        <v>8721</v>
      </c>
      <c r="N1169" s="346" t="s">
        <v>8721</v>
      </c>
      <c r="O1169" s="346" t="s">
        <v>8721</v>
      </c>
      <c r="P1169" s="346" t="s">
        <v>8721</v>
      </c>
      <c r="Q1169" s="346" t="s">
        <v>8721</v>
      </c>
      <c r="R1169" s="346" t="s">
        <v>8721</v>
      </c>
      <c r="S1169" s="346" t="s">
        <v>8721</v>
      </c>
      <c r="T1169" s="346" t="s">
        <v>13831</v>
      </c>
      <c r="U1169" s="346" t="s">
        <v>13829</v>
      </c>
      <c r="V1169" s="346">
        <v>10077</v>
      </c>
      <c r="W1169" s="346" t="s">
        <v>12476</v>
      </c>
      <c r="X1169" s="346" t="s">
        <v>290</v>
      </c>
      <c r="Y1169" s="346" t="s">
        <v>8721</v>
      </c>
      <c r="Z1169" s="346" t="s">
        <v>12477</v>
      </c>
      <c r="AA1169" s="346" t="s">
        <v>8721</v>
      </c>
      <c r="AB1169" s="346" t="s">
        <v>8721</v>
      </c>
      <c r="AC1169" s="348">
        <v>44.638720462490951</v>
      </c>
      <c r="AD1169" s="348" t="s">
        <v>12496</v>
      </c>
      <c r="AE1169" s="359">
        <v>55.343268805121276</v>
      </c>
      <c r="AF1169" s="349">
        <v>0.23980410351647841</v>
      </c>
      <c r="AG1169" s="359">
        <v>78.288189689186353</v>
      </c>
      <c r="AH1169" s="359">
        <v>59.167419192937594</v>
      </c>
      <c r="AI1169" s="349">
        <v>0.32547301042499255</v>
      </c>
      <c r="AJ1169" s="349">
        <v>6.9098744443198523E-2</v>
      </c>
      <c r="AK1169" s="350">
        <v>59.167419192937594</v>
      </c>
      <c r="AL1169" s="351">
        <v>0.32547301042499255</v>
      </c>
      <c r="AM1169" s="359" t="s">
        <v>12736</v>
      </c>
      <c r="AN1169" s="348" t="s">
        <v>12934</v>
      </c>
      <c r="AO1169" s="346" t="s">
        <v>12935</v>
      </c>
      <c r="AP1169" s="352">
        <v>44418</v>
      </c>
      <c r="AQ1169" s="346" t="s">
        <v>12482</v>
      </c>
      <c r="AR1169" s="346" t="s">
        <v>12483</v>
      </c>
      <c r="AS1169" s="346" t="s">
        <v>12921</v>
      </c>
      <c r="AT1169" s="346" t="s">
        <v>13830</v>
      </c>
      <c r="AU1169" s="346" t="s">
        <v>8721</v>
      </c>
      <c r="AV1169" s="346" t="s">
        <v>12740</v>
      </c>
      <c r="AW1169" s="327" t="s">
        <v>12484</v>
      </c>
      <c r="AX1169" s="346" t="s">
        <v>12741</v>
      </c>
      <c r="AY1169" s="346">
        <v>1.5309999999999999</v>
      </c>
      <c r="AZ1169" s="309"/>
      <c r="BA1169" s="311" t="s">
        <v>12486</v>
      </c>
      <c r="BB1169" s="310" t="s">
        <v>13831</v>
      </c>
      <c r="BC1169" s="311" t="s">
        <v>13829</v>
      </c>
      <c r="BD1169" s="311">
        <v>2</v>
      </c>
      <c r="BE1169" s="307"/>
      <c r="BF1169" s="310" t="b">
        <v>1</v>
      </c>
    </row>
    <row r="1170" spans="1:58" s="309" customFormat="1" ht="15" customHeight="1" x14ac:dyDescent="0.25">
      <c r="A1170" s="335">
        <v>1166</v>
      </c>
      <c r="B1170" s="336" t="s">
        <v>3012</v>
      </c>
      <c r="C1170" s="346">
        <v>8712</v>
      </c>
      <c r="D1170" s="346" t="s">
        <v>3012</v>
      </c>
      <c r="E1170" s="346" t="s">
        <v>1417</v>
      </c>
      <c r="F1170" s="346" t="s">
        <v>3004</v>
      </c>
      <c r="G1170" s="346" t="s">
        <v>9387</v>
      </c>
      <c r="H1170" s="346" t="s">
        <v>9393</v>
      </c>
      <c r="I1170" s="346" t="s">
        <v>9390</v>
      </c>
      <c r="J1170" s="346" t="s">
        <v>13827</v>
      </c>
      <c r="K1170" s="346" t="s">
        <v>12473</v>
      </c>
      <c r="L1170" s="347" t="s">
        <v>12474</v>
      </c>
      <c r="M1170" s="346" t="s">
        <v>8721</v>
      </c>
      <c r="N1170" s="346" t="s">
        <v>8721</v>
      </c>
      <c r="O1170" s="346" t="s">
        <v>8721</v>
      </c>
      <c r="P1170" s="346" t="s">
        <v>8721</v>
      </c>
      <c r="Q1170" s="346" t="s">
        <v>8721</v>
      </c>
      <c r="R1170" s="346" t="s">
        <v>8721</v>
      </c>
      <c r="S1170" s="346" t="s">
        <v>8721</v>
      </c>
      <c r="T1170" s="346" t="s">
        <v>13831</v>
      </c>
      <c r="U1170" s="346" t="s">
        <v>13829</v>
      </c>
      <c r="V1170" s="346">
        <v>10077</v>
      </c>
      <c r="W1170" s="346" t="s">
        <v>12476</v>
      </c>
      <c r="X1170" s="346" t="s">
        <v>290</v>
      </c>
      <c r="Y1170" s="346" t="s">
        <v>8721</v>
      </c>
      <c r="Z1170" s="346" t="s">
        <v>12477</v>
      </c>
      <c r="AA1170" s="346" t="s">
        <v>8721</v>
      </c>
      <c r="AB1170" s="346" t="s">
        <v>8721</v>
      </c>
      <c r="AC1170" s="348">
        <v>53.104684688135784</v>
      </c>
      <c r="AD1170" s="348" t="s">
        <v>12496</v>
      </c>
      <c r="AE1170" s="359">
        <v>65.839405992299447</v>
      </c>
      <c r="AF1170" s="349">
        <v>0.23980410351647841</v>
      </c>
      <c r="AG1170" s="359">
        <v>102.91975605906795</v>
      </c>
      <c r="AH1170" s="359">
        <v>77.783077807237518</v>
      </c>
      <c r="AI1170" s="349">
        <v>0.46471216737334631</v>
      </c>
      <c r="AJ1170" s="349">
        <v>0.181406129580437</v>
      </c>
      <c r="AK1170" s="350">
        <v>77.783077807237518</v>
      </c>
      <c r="AL1170" s="351">
        <v>0.46471216737334631</v>
      </c>
      <c r="AM1170" s="359" t="s">
        <v>12736</v>
      </c>
      <c r="AN1170" s="348" t="s">
        <v>12934</v>
      </c>
      <c r="AO1170" s="346" t="s">
        <v>12935</v>
      </c>
      <c r="AP1170" s="352">
        <v>44418</v>
      </c>
      <c r="AQ1170" s="346" t="s">
        <v>12482</v>
      </c>
      <c r="AR1170" s="346" t="s">
        <v>12483</v>
      </c>
      <c r="AS1170" s="346" t="s">
        <v>12921</v>
      </c>
      <c r="AT1170" s="346" t="s">
        <v>13830</v>
      </c>
      <c r="AU1170" s="346" t="s">
        <v>8721</v>
      </c>
      <c r="AV1170" s="346" t="s">
        <v>12740</v>
      </c>
      <c r="AW1170" s="327" t="s">
        <v>12484</v>
      </c>
      <c r="AX1170" s="346" t="s">
        <v>12741</v>
      </c>
      <c r="AY1170" s="346">
        <v>1.5309999999999999</v>
      </c>
      <c r="AZ1170" s="311"/>
      <c r="BA1170" s="309" t="s">
        <v>12486</v>
      </c>
      <c r="BB1170" s="310" t="s">
        <v>13831</v>
      </c>
      <c r="BC1170" s="309" t="s">
        <v>13829</v>
      </c>
      <c r="BD1170" s="309">
        <v>2</v>
      </c>
      <c r="BE1170" s="307"/>
      <c r="BF1170" s="310" t="b">
        <v>1</v>
      </c>
    </row>
    <row r="1171" spans="1:58" s="311" customFormat="1" ht="15" customHeight="1" x14ac:dyDescent="0.25">
      <c r="A1171" s="345">
        <v>1167</v>
      </c>
      <c r="B1171" s="336" t="s">
        <v>3013</v>
      </c>
      <c r="C1171" s="337">
        <v>8713</v>
      </c>
      <c r="D1171" s="337" t="s">
        <v>3013</v>
      </c>
      <c r="E1171" s="337" t="s">
        <v>1417</v>
      </c>
      <c r="F1171" s="337" t="s">
        <v>3004</v>
      </c>
      <c r="G1171" s="337" t="s">
        <v>9387</v>
      </c>
      <c r="H1171" s="337" t="s">
        <v>9393</v>
      </c>
      <c r="I1171" s="337" t="s">
        <v>9391</v>
      </c>
      <c r="J1171" s="337" t="s">
        <v>13827</v>
      </c>
      <c r="K1171" s="337" t="s">
        <v>12473</v>
      </c>
      <c r="L1171" s="338" t="s">
        <v>12474</v>
      </c>
      <c r="M1171" s="337" t="s">
        <v>8721</v>
      </c>
      <c r="N1171" s="337" t="s">
        <v>8721</v>
      </c>
      <c r="O1171" s="337" t="s">
        <v>8721</v>
      </c>
      <c r="P1171" s="337" t="s">
        <v>8721</v>
      </c>
      <c r="Q1171" s="337" t="s">
        <v>8721</v>
      </c>
      <c r="R1171" s="337" t="s">
        <v>8721</v>
      </c>
      <c r="S1171" s="337" t="s">
        <v>8721</v>
      </c>
      <c r="T1171" s="337" t="s">
        <v>13831</v>
      </c>
      <c r="U1171" s="337" t="s">
        <v>13829</v>
      </c>
      <c r="V1171" s="337">
        <v>10077</v>
      </c>
      <c r="W1171" s="337" t="s">
        <v>12476</v>
      </c>
      <c r="X1171" s="337" t="s">
        <v>290</v>
      </c>
      <c r="Y1171" s="337" t="s">
        <v>8721</v>
      </c>
      <c r="Z1171" s="337" t="s">
        <v>12477</v>
      </c>
      <c r="AA1171" s="337" t="s">
        <v>8721</v>
      </c>
      <c r="AB1171" s="337" t="s">
        <v>8721</v>
      </c>
      <c r="AC1171" s="339">
        <v>73.11514558511449</v>
      </c>
      <c r="AD1171" s="339" t="s">
        <v>12496</v>
      </c>
      <c r="AE1171" s="366">
        <v>90.648457525629681</v>
      </c>
      <c r="AF1171" s="340">
        <v>0.23980410351647841</v>
      </c>
      <c r="AG1171" s="366">
        <v>147.6125562043263</v>
      </c>
      <c r="AH1171" s="366">
        <v>111.56030080344046</v>
      </c>
      <c r="AI1171" s="340">
        <v>0.52581657207495214</v>
      </c>
      <c r="AJ1171" s="340">
        <v>0.23069166148688436</v>
      </c>
      <c r="AK1171" s="341">
        <v>111.56030080344046</v>
      </c>
      <c r="AL1171" s="342">
        <v>0.52581657207495214</v>
      </c>
      <c r="AM1171" s="366" t="s">
        <v>12736</v>
      </c>
      <c r="AN1171" s="339" t="s">
        <v>12934</v>
      </c>
      <c r="AO1171" s="337" t="s">
        <v>12935</v>
      </c>
      <c r="AP1171" s="343">
        <v>44418</v>
      </c>
      <c r="AQ1171" s="335" t="s">
        <v>12482</v>
      </c>
      <c r="AR1171" s="335" t="s">
        <v>12483</v>
      </c>
      <c r="AS1171" s="335" t="s">
        <v>12921</v>
      </c>
      <c r="AT1171" s="335" t="s">
        <v>13830</v>
      </c>
      <c r="AU1171" s="335" t="s">
        <v>8721</v>
      </c>
      <c r="AV1171" s="335" t="s">
        <v>12740</v>
      </c>
      <c r="AW1171" s="327" t="s">
        <v>12484</v>
      </c>
      <c r="AX1171" s="335" t="s">
        <v>12741</v>
      </c>
      <c r="AY1171" s="335">
        <v>1.5309999999999999</v>
      </c>
      <c r="AZ1171" s="309"/>
      <c r="BA1171" s="311" t="s">
        <v>12486</v>
      </c>
      <c r="BB1171" s="310" t="s">
        <v>13831</v>
      </c>
      <c r="BC1171" s="311" t="s">
        <v>13829</v>
      </c>
      <c r="BD1171" s="311">
        <v>2</v>
      </c>
      <c r="BE1171" s="307"/>
      <c r="BF1171" s="310" t="b">
        <v>1</v>
      </c>
    </row>
    <row r="1172" spans="1:58" s="309" customFormat="1" ht="15" customHeight="1" x14ac:dyDescent="0.25">
      <c r="A1172" s="335">
        <v>1168</v>
      </c>
      <c r="B1172" s="336" t="s">
        <v>3014</v>
      </c>
      <c r="C1172" s="337">
        <v>7759</v>
      </c>
      <c r="D1172" s="337" t="s">
        <v>3014</v>
      </c>
      <c r="E1172" s="337" t="s">
        <v>1417</v>
      </c>
      <c r="F1172" s="337" t="s">
        <v>3004</v>
      </c>
      <c r="G1172" s="337" t="s">
        <v>9387</v>
      </c>
      <c r="H1172" s="337" t="s">
        <v>9394</v>
      </c>
      <c r="I1172" s="337" t="s">
        <v>9389</v>
      </c>
      <c r="J1172" s="337" t="s">
        <v>13827</v>
      </c>
      <c r="K1172" s="337" t="s">
        <v>12473</v>
      </c>
      <c r="L1172" s="338" t="s">
        <v>12474</v>
      </c>
      <c r="M1172" s="337" t="s">
        <v>8721</v>
      </c>
      <c r="N1172" s="337" t="s">
        <v>8721</v>
      </c>
      <c r="O1172" s="337" t="s">
        <v>8721</v>
      </c>
      <c r="P1172" s="337" t="s">
        <v>8721</v>
      </c>
      <c r="Q1172" s="337" t="s">
        <v>8721</v>
      </c>
      <c r="R1172" s="337" t="s">
        <v>8721</v>
      </c>
      <c r="S1172" s="337" t="s">
        <v>8721</v>
      </c>
      <c r="T1172" s="337" t="s">
        <v>13831</v>
      </c>
      <c r="U1172" s="337" t="s">
        <v>13829</v>
      </c>
      <c r="V1172" s="337">
        <v>10077</v>
      </c>
      <c r="W1172" s="337" t="s">
        <v>12476</v>
      </c>
      <c r="X1172" s="337" t="s">
        <v>290</v>
      </c>
      <c r="Y1172" s="337" t="s">
        <v>8721</v>
      </c>
      <c r="Z1172" s="337" t="s">
        <v>12477</v>
      </c>
      <c r="AA1172" s="337" t="s">
        <v>8721</v>
      </c>
      <c r="AB1172" s="337" t="s">
        <v>8721</v>
      </c>
      <c r="AC1172" s="339">
        <v>63.109915136625133</v>
      </c>
      <c r="AD1172" s="339" t="s">
        <v>12496</v>
      </c>
      <c r="AE1172" s="366">
        <v>78.24393175896455</v>
      </c>
      <c r="AF1172" s="340">
        <v>0.23980410351647841</v>
      </c>
      <c r="AG1172" s="366">
        <v>157.55245543498808</v>
      </c>
      <c r="AH1172" s="366">
        <v>119.07252182746751</v>
      </c>
      <c r="AI1172" s="340">
        <v>0.88674824819032438</v>
      </c>
      <c r="AJ1172" s="340">
        <v>0.52181158526488747</v>
      </c>
      <c r="AK1172" s="341">
        <v>119.07252182746751</v>
      </c>
      <c r="AL1172" s="342">
        <v>0.88674824819032438</v>
      </c>
      <c r="AM1172" s="366" t="s">
        <v>12736</v>
      </c>
      <c r="AN1172" s="339" t="s">
        <v>12934</v>
      </c>
      <c r="AO1172" s="337" t="s">
        <v>12935</v>
      </c>
      <c r="AP1172" s="343">
        <v>44418</v>
      </c>
      <c r="AQ1172" s="335" t="s">
        <v>12482</v>
      </c>
      <c r="AR1172" s="335" t="s">
        <v>12483</v>
      </c>
      <c r="AS1172" s="335" t="s">
        <v>12921</v>
      </c>
      <c r="AT1172" s="335" t="s">
        <v>13830</v>
      </c>
      <c r="AU1172" s="335" t="s">
        <v>8721</v>
      </c>
      <c r="AV1172" s="335" t="s">
        <v>12740</v>
      </c>
      <c r="AW1172" s="327" t="s">
        <v>12484</v>
      </c>
      <c r="AX1172" s="335" t="s">
        <v>12741</v>
      </c>
      <c r="AY1172" s="335">
        <v>1.5309999999999999</v>
      </c>
      <c r="AZ1172" s="311"/>
      <c r="BA1172" s="309" t="s">
        <v>12486</v>
      </c>
      <c r="BB1172" s="310" t="s">
        <v>13831</v>
      </c>
      <c r="BC1172" s="309" t="s">
        <v>13829</v>
      </c>
      <c r="BD1172" s="309">
        <v>2</v>
      </c>
      <c r="BE1172" s="307"/>
      <c r="BF1172" s="310" t="b">
        <v>1</v>
      </c>
    </row>
    <row r="1173" spans="1:58" s="311" customFormat="1" ht="15" customHeight="1" x14ac:dyDescent="0.25">
      <c r="A1173" s="345">
        <v>1169</v>
      </c>
      <c r="B1173" s="336" t="s">
        <v>3015</v>
      </c>
      <c r="C1173" s="337">
        <v>7763</v>
      </c>
      <c r="D1173" s="337" t="s">
        <v>3015</v>
      </c>
      <c r="E1173" s="337" t="s">
        <v>1417</v>
      </c>
      <c r="F1173" s="337" t="s">
        <v>3004</v>
      </c>
      <c r="G1173" s="337" t="s">
        <v>9387</v>
      </c>
      <c r="H1173" s="337" t="s">
        <v>9394</v>
      </c>
      <c r="I1173" s="337" t="s">
        <v>9390</v>
      </c>
      <c r="J1173" s="337" t="s">
        <v>13827</v>
      </c>
      <c r="K1173" s="337" t="s">
        <v>12473</v>
      </c>
      <c r="L1173" s="338" t="s">
        <v>12474</v>
      </c>
      <c r="M1173" s="337" t="s">
        <v>8721</v>
      </c>
      <c r="N1173" s="337" t="s">
        <v>8721</v>
      </c>
      <c r="O1173" s="337" t="s">
        <v>8721</v>
      </c>
      <c r="P1173" s="337" t="s">
        <v>8721</v>
      </c>
      <c r="Q1173" s="337" t="s">
        <v>8721</v>
      </c>
      <c r="R1173" s="337" t="s">
        <v>8721</v>
      </c>
      <c r="S1173" s="337" t="s">
        <v>8721</v>
      </c>
      <c r="T1173" s="337" t="s">
        <v>13831</v>
      </c>
      <c r="U1173" s="337" t="s">
        <v>13829</v>
      </c>
      <c r="V1173" s="337">
        <v>10077</v>
      </c>
      <c r="W1173" s="337" t="s">
        <v>12476</v>
      </c>
      <c r="X1173" s="337" t="s">
        <v>290</v>
      </c>
      <c r="Y1173" s="337" t="s">
        <v>8721</v>
      </c>
      <c r="Z1173" s="337" t="s">
        <v>12477</v>
      </c>
      <c r="AA1173" s="337" t="s">
        <v>8721</v>
      </c>
      <c r="AB1173" s="337" t="s">
        <v>8721</v>
      </c>
      <c r="AC1173" s="339">
        <v>85.429275367870616</v>
      </c>
      <c r="AD1173" s="339" t="s">
        <v>12496</v>
      </c>
      <c r="AE1173" s="366">
        <v>105.91556616152521</v>
      </c>
      <c r="AF1173" s="340">
        <v>0.23980410351647841</v>
      </c>
      <c r="AG1173" s="366">
        <v>180.81751532560816</v>
      </c>
      <c r="AH1173" s="366">
        <v>136.65542362353818</v>
      </c>
      <c r="AI1173" s="340">
        <v>0.59963224591430153</v>
      </c>
      <c r="AJ1173" s="340">
        <v>0.2902298366147007</v>
      </c>
      <c r="AK1173" s="341">
        <v>136.65542362353818</v>
      </c>
      <c r="AL1173" s="342">
        <v>0.59963224591430153</v>
      </c>
      <c r="AM1173" s="366" t="s">
        <v>12736</v>
      </c>
      <c r="AN1173" s="339" t="s">
        <v>12934</v>
      </c>
      <c r="AO1173" s="337" t="s">
        <v>12935</v>
      </c>
      <c r="AP1173" s="343">
        <v>44418</v>
      </c>
      <c r="AQ1173" s="335" t="s">
        <v>12482</v>
      </c>
      <c r="AR1173" s="335" t="s">
        <v>12483</v>
      </c>
      <c r="AS1173" s="335" t="s">
        <v>12921</v>
      </c>
      <c r="AT1173" s="335" t="s">
        <v>13830</v>
      </c>
      <c r="AU1173" s="335" t="s">
        <v>8721</v>
      </c>
      <c r="AV1173" s="335" t="s">
        <v>12740</v>
      </c>
      <c r="AW1173" s="327" t="s">
        <v>12484</v>
      </c>
      <c r="AX1173" s="335" t="s">
        <v>12741</v>
      </c>
      <c r="AY1173" s="335">
        <v>1.5309999999999999</v>
      </c>
      <c r="AZ1173" s="309"/>
      <c r="BA1173" s="311" t="s">
        <v>12486</v>
      </c>
      <c r="BB1173" s="310" t="s">
        <v>13831</v>
      </c>
      <c r="BC1173" s="311" t="s">
        <v>13829</v>
      </c>
      <c r="BD1173" s="311">
        <v>2</v>
      </c>
      <c r="BE1173" s="307"/>
      <c r="BF1173" s="310" t="b">
        <v>1</v>
      </c>
    </row>
    <row r="1174" spans="1:58" s="309" customFormat="1" ht="15" customHeight="1" x14ac:dyDescent="0.25">
      <c r="A1174" s="335">
        <v>1170</v>
      </c>
      <c r="B1174" s="336" t="s">
        <v>3016</v>
      </c>
      <c r="C1174" s="346">
        <v>8715</v>
      </c>
      <c r="D1174" s="346" t="s">
        <v>3016</v>
      </c>
      <c r="E1174" s="346" t="s">
        <v>1417</v>
      </c>
      <c r="F1174" s="346" t="s">
        <v>3004</v>
      </c>
      <c r="G1174" s="346" t="s">
        <v>9387</v>
      </c>
      <c r="H1174" s="346" t="s">
        <v>9394</v>
      </c>
      <c r="I1174" s="346" t="s">
        <v>9391</v>
      </c>
      <c r="J1174" s="346" t="s">
        <v>13827</v>
      </c>
      <c r="K1174" s="346" t="s">
        <v>12473</v>
      </c>
      <c r="L1174" s="347" t="s">
        <v>12474</v>
      </c>
      <c r="M1174" s="346" t="s">
        <v>8721</v>
      </c>
      <c r="N1174" s="346" t="s">
        <v>8721</v>
      </c>
      <c r="O1174" s="346" t="s">
        <v>8721</v>
      </c>
      <c r="P1174" s="346" t="s">
        <v>8721</v>
      </c>
      <c r="Q1174" s="346" t="s">
        <v>8721</v>
      </c>
      <c r="R1174" s="346" t="s">
        <v>8721</v>
      </c>
      <c r="S1174" s="346" t="s">
        <v>8721</v>
      </c>
      <c r="T1174" s="346" t="s">
        <v>13831</v>
      </c>
      <c r="U1174" s="346" t="s">
        <v>13829</v>
      </c>
      <c r="V1174" s="346">
        <v>10077</v>
      </c>
      <c r="W1174" s="346" t="s">
        <v>12476</v>
      </c>
      <c r="X1174" s="346" t="s">
        <v>290</v>
      </c>
      <c r="Y1174" s="346" t="s">
        <v>8721</v>
      </c>
      <c r="Z1174" s="346" t="s">
        <v>12477</v>
      </c>
      <c r="AA1174" s="346" t="s">
        <v>8721</v>
      </c>
      <c r="AB1174" s="346" t="s">
        <v>8721</v>
      </c>
      <c r="AC1174" s="348">
        <v>95.434505816359973</v>
      </c>
      <c r="AD1174" s="348" t="s">
        <v>12496</v>
      </c>
      <c r="AE1174" s="359">
        <v>118.32009192819032</v>
      </c>
      <c r="AF1174" s="349">
        <v>0.23980410351647841</v>
      </c>
      <c r="AG1174" s="359">
        <v>225.26916726864388</v>
      </c>
      <c r="AH1174" s="359">
        <v>170.25039541652421</v>
      </c>
      <c r="AI1174" s="349">
        <v>0.78395009184758457</v>
      </c>
      <c r="AJ1174" s="349">
        <v>0.438896747306881</v>
      </c>
      <c r="AK1174" s="350">
        <v>170.25039541652421</v>
      </c>
      <c r="AL1174" s="351">
        <v>0.78395009184758457</v>
      </c>
      <c r="AM1174" s="359" t="s">
        <v>12736</v>
      </c>
      <c r="AN1174" s="348" t="s">
        <v>12934</v>
      </c>
      <c r="AO1174" s="346" t="s">
        <v>12935</v>
      </c>
      <c r="AP1174" s="352">
        <v>44418</v>
      </c>
      <c r="AQ1174" s="346" t="s">
        <v>12482</v>
      </c>
      <c r="AR1174" s="346" t="s">
        <v>12483</v>
      </c>
      <c r="AS1174" s="346" t="s">
        <v>12921</v>
      </c>
      <c r="AT1174" s="346" t="s">
        <v>13830</v>
      </c>
      <c r="AU1174" s="346" t="s">
        <v>8721</v>
      </c>
      <c r="AV1174" s="346" t="s">
        <v>12740</v>
      </c>
      <c r="AW1174" s="327" t="s">
        <v>12484</v>
      </c>
      <c r="AX1174" s="346" t="s">
        <v>12741</v>
      </c>
      <c r="AY1174" s="346">
        <v>1.5309999999999999</v>
      </c>
      <c r="AZ1174" s="311"/>
      <c r="BA1174" s="309" t="s">
        <v>12486</v>
      </c>
      <c r="BB1174" s="310" t="s">
        <v>13831</v>
      </c>
      <c r="BC1174" s="309" t="s">
        <v>13829</v>
      </c>
      <c r="BD1174" s="309">
        <v>2</v>
      </c>
      <c r="BE1174" s="307"/>
      <c r="BF1174" s="310" t="b">
        <v>1</v>
      </c>
    </row>
    <row r="1175" spans="1:58" s="311" customFormat="1" ht="15" customHeight="1" x14ac:dyDescent="0.25">
      <c r="A1175" s="345">
        <v>1171</v>
      </c>
      <c r="B1175" s="336" t="s">
        <v>3017</v>
      </c>
      <c r="C1175" s="337">
        <v>8716</v>
      </c>
      <c r="D1175" s="337" t="s">
        <v>3017</v>
      </c>
      <c r="E1175" s="337" t="s">
        <v>1417</v>
      </c>
      <c r="F1175" s="337" t="s">
        <v>3004</v>
      </c>
      <c r="G1175" s="337" t="s">
        <v>9387</v>
      </c>
      <c r="H1175" s="337" t="s">
        <v>9395</v>
      </c>
      <c r="I1175" s="337" t="s">
        <v>9389</v>
      </c>
      <c r="J1175" s="337" t="s">
        <v>13827</v>
      </c>
      <c r="K1175" s="337" t="s">
        <v>12473</v>
      </c>
      <c r="L1175" s="338" t="s">
        <v>12474</v>
      </c>
      <c r="M1175" s="337" t="s">
        <v>8721</v>
      </c>
      <c r="N1175" s="337" t="s">
        <v>8721</v>
      </c>
      <c r="O1175" s="337" t="s">
        <v>8721</v>
      </c>
      <c r="P1175" s="337" t="s">
        <v>8721</v>
      </c>
      <c r="Q1175" s="337" t="s">
        <v>8721</v>
      </c>
      <c r="R1175" s="337" t="s">
        <v>8721</v>
      </c>
      <c r="S1175" s="337" t="s">
        <v>8721</v>
      </c>
      <c r="T1175" s="337" t="s">
        <v>13831</v>
      </c>
      <c r="U1175" s="337" t="s">
        <v>13829</v>
      </c>
      <c r="V1175" s="337">
        <v>10077</v>
      </c>
      <c r="W1175" s="337" t="s">
        <v>12476</v>
      </c>
      <c r="X1175" s="337" t="s">
        <v>290</v>
      </c>
      <c r="Y1175" s="337" t="s">
        <v>8721</v>
      </c>
      <c r="Z1175" s="337" t="s">
        <v>12477</v>
      </c>
      <c r="AA1175" s="337" t="s">
        <v>8721</v>
      </c>
      <c r="AB1175" s="337" t="s">
        <v>8721</v>
      </c>
      <c r="AC1175" s="339">
        <v>143.15175872453995</v>
      </c>
      <c r="AD1175" s="339" t="s">
        <v>12496</v>
      </c>
      <c r="AE1175" s="366">
        <v>177.48013789228546</v>
      </c>
      <c r="AF1175" s="340">
        <v>0.23980410351647841</v>
      </c>
      <c r="AG1175" s="366">
        <v>209.2064003510726</v>
      </c>
      <c r="AH1175" s="366">
        <v>158.11072955653225</v>
      </c>
      <c r="AI1175" s="340">
        <v>0.10449728990600193</v>
      </c>
      <c r="AJ1175" s="340">
        <v>-0.10913563943424875</v>
      </c>
      <c r="AK1175" s="341">
        <v>158.11072955653225</v>
      </c>
      <c r="AL1175" s="342">
        <v>0.10449728990600193</v>
      </c>
      <c r="AM1175" s="366" t="s">
        <v>12736</v>
      </c>
      <c r="AN1175" s="339" t="s">
        <v>12934</v>
      </c>
      <c r="AO1175" s="337" t="s">
        <v>12935</v>
      </c>
      <c r="AP1175" s="343">
        <v>44418</v>
      </c>
      <c r="AQ1175" s="335" t="s">
        <v>12482</v>
      </c>
      <c r="AR1175" s="335" t="s">
        <v>12483</v>
      </c>
      <c r="AS1175" s="335" t="s">
        <v>12921</v>
      </c>
      <c r="AT1175" s="335" t="s">
        <v>13830</v>
      </c>
      <c r="AU1175" s="335" t="s">
        <v>8721</v>
      </c>
      <c r="AV1175" s="335" t="s">
        <v>12740</v>
      </c>
      <c r="AW1175" s="327" t="s">
        <v>12484</v>
      </c>
      <c r="AX1175" s="335" t="s">
        <v>12741</v>
      </c>
      <c r="AY1175" s="335">
        <v>1.5309999999999999</v>
      </c>
      <c r="AZ1175" s="309"/>
      <c r="BA1175" s="311" t="s">
        <v>12486</v>
      </c>
      <c r="BB1175" s="310" t="s">
        <v>13831</v>
      </c>
      <c r="BC1175" s="311" t="s">
        <v>13829</v>
      </c>
      <c r="BD1175" s="311">
        <v>2</v>
      </c>
      <c r="BE1175" s="307"/>
      <c r="BF1175" s="310" t="b">
        <v>1</v>
      </c>
    </row>
    <row r="1176" spans="1:58" s="309" customFormat="1" ht="15" customHeight="1" x14ac:dyDescent="0.25">
      <c r="A1176" s="335">
        <v>1172</v>
      </c>
      <c r="B1176" s="336" t="s">
        <v>3018</v>
      </c>
      <c r="C1176" s="346">
        <v>7778</v>
      </c>
      <c r="D1176" s="346" t="s">
        <v>3018</v>
      </c>
      <c r="E1176" s="346" t="s">
        <v>1417</v>
      </c>
      <c r="F1176" s="346" t="s">
        <v>3004</v>
      </c>
      <c r="G1176" s="346" t="s">
        <v>9387</v>
      </c>
      <c r="H1176" s="346" t="s">
        <v>9395</v>
      </c>
      <c r="I1176" s="346" t="s">
        <v>9390</v>
      </c>
      <c r="J1176" s="346" t="s">
        <v>13827</v>
      </c>
      <c r="K1176" s="346" t="s">
        <v>12473</v>
      </c>
      <c r="L1176" s="347" t="s">
        <v>12474</v>
      </c>
      <c r="M1176" s="346" t="s">
        <v>8721</v>
      </c>
      <c r="N1176" s="346" t="s">
        <v>8721</v>
      </c>
      <c r="O1176" s="346" t="s">
        <v>8721</v>
      </c>
      <c r="P1176" s="346" t="s">
        <v>8721</v>
      </c>
      <c r="Q1176" s="346" t="s">
        <v>8721</v>
      </c>
      <c r="R1176" s="346" t="s">
        <v>8721</v>
      </c>
      <c r="S1176" s="346" t="s">
        <v>8721</v>
      </c>
      <c r="T1176" s="346" t="s">
        <v>13831</v>
      </c>
      <c r="U1176" s="346" t="s">
        <v>13829</v>
      </c>
      <c r="V1176" s="346">
        <v>10077</v>
      </c>
      <c r="W1176" s="346" t="s">
        <v>12476</v>
      </c>
      <c r="X1176" s="346" t="s">
        <v>290</v>
      </c>
      <c r="Y1176" s="346" t="s">
        <v>8721</v>
      </c>
      <c r="Z1176" s="346" t="s">
        <v>12477</v>
      </c>
      <c r="AA1176" s="346" t="s">
        <v>8721</v>
      </c>
      <c r="AB1176" s="346" t="s">
        <v>8721</v>
      </c>
      <c r="AC1176" s="348">
        <v>151.61772295018477</v>
      </c>
      <c r="AD1176" s="348" t="s">
        <v>12496</v>
      </c>
      <c r="AE1176" s="359">
        <v>187.97627507946362</v>
      </c>
      <c r="AF1176" s="349">
        <v>0.23980410351647841</v>
      </c>
      <c r="AG1176" s="359">
        <v>235.83605182508444</v>
      </c>
      <c r="AH1176" s="359">
        <v>178.23646956891523</v>
      </c>
      <c r="AI1176" s="349">
        <v>0.17556487527171383</v>
      </c>
      <c r="AJ1176" s="349">
        <v>-5.1814014861349178E-2</v>
      </c>
      <c r="AK1176" s="350">
        <v>178.23646956891523</v>
      </c>
      <c r="AL1176" s="351">
        <v>0.17556487527171383</v>
      </c>
      <c r="AM1176" s="359" t="s">
        <v>12736</v>
      </c>
      <c r="AN1176" s="348" t="s">
        <v>12934</v>
      </c>
      <c r="AO1176" s="346" t="s">
        <v>12935</v>
      </c>
      <c r="AP1176" s="352">
        <v>44418</v>
      </c>
      <c r="AQ1176" s="346" t="s">
        <v>12482</v>
      </c>
      <c r="AR1176" s="346" t="s">
        <v>12483</v>
      </c>
      <c r="AS1176" s="346" t="s">
        <v>12921</v>
      </c>
      <c r="AT1176" s="346" t="s">
        <v>13830</v>
      </c>
      <c r="AU1176" s="346" t="s">
        <v>8721</v>
      </c>
      <c r="AV1176" s="346" t="s">
        <v>12740</v>
      </c>
      <c r="AW1176" s="327" t="s">
        <v>12484</v>
      </c>
      <c r="AX1176" s="346" t="s">
        <v>12741</v>
      </c>
      <c r="AY1176" s="346">
        <v>1.5309999999999999</v>
      </c>
      <c r="AZ1176" s="311"/>
      <c r="BA1176" s="309" t="s">
        <v>12486</v>
      </c>
      <c r="BB1176" s="310" t="s">
        <v>13831</v>
      </c>
      <c r="BC1176" s="309" t="s">
        <v>13829</v>
      </c>
      <c r="BD1176" s="309">
        <v>2</v>
      </c>
      <c r="BE1176" s="307"/>
      <c r="BF1176" s="310" t="b">
        <v>1</v>
      </c>
    </row>
    <row r="1177" spans="1:58" s="311" customFormat="1" ht="15" customHeight="1" x14ac:dyDescent="0.25">
      <c r="A1177" s="345">
        <v>1173</v>
      </c>
      <c r="B1177" s="336" t="s">
        <v>3019</v>
      </c>
      <c r="C1177" s="346">
        <v>7726</v>
      </c>
      <c r="D1177" s="346" t="s">
        <v>3019</v>
      </c>
      <c r="E1177" s="346" t="s">
        <v>1417</v>
      </c>
      <c r="F1177" s="346" t="s">
        <v>3004</v>
      </c>
      <c r="G1177" s="346" t="s">
        <v>9387</v>
      </c>
      <c r="H1177" s="346" t="s">
        <v>9395</v>
      </c>
      <c r="I1177" s="346" t="s">
        <v>9391</v>
      </c>
      <c r="J1177" s="346" t="s">
        <v>13827</v>
      </c>
      <c r="K1177" s="346" t="s">
        <v>12473</v>
      </c>
      <c r="L1177" s="347" t="s">
        <v>12474</v>
      </c>
      <c r="M1177" s="346" t="s">
        <v>8721</v>
      </c>
      <c r="N1177" s="346" t="s">
        <v>8721</v>
      </c>
      <c r="O1177" s="346" t="s">
        <v>8721</v>
      </c>
      <c r="P1177" s="346" t="s">
        <v>8721</v>
      </c>
      <c r="Q1177" s="346" t="s">
        <v>8721</v>
      </c>
      <c r="R1177" s="346" t="s">
        <v>8721</v>
      </c>
      <c r="S1177" s="346" t="s">
        <v>8721</v>
      </c>
      <c r="T1177" s="346" t="s">
        <v>13831</v>
      </c>
      <c r="U1177" s="346" t="s">
        <v>13829</v>
      </c>
      <c r="V1177" s="346">
        <v>10077</v>
      </c>
      <c r="W1177" s="346" t="s">
        <v>12476</v>
      </c>
      <c r="X1177" s="346" t="s">
        <v>290</v>
      </c>
      <c r="Y1177" s="346" t="s">
        <v>8721</v>
      </c>
      <c r="Z1177" s="346" t="s">
        <v>12477</v>
      </c>
      <c r="AA1177" s="346" t="s">
        <v>8721</v>
      </c>
      <c r="AB1177" s="346" t="s">
        <v>8721</v>
      </c>
      <c r="AC1177" s="348">
        <v>179.32451496138603</v>
      </c>
      <c r="AD1177" s="348" t="s">
        <v>12496</v>
      </c>
      <c r="AE1177" s="359">
        <v>222.32726951022852</v>
      </c>
      <c r="AF1177" s="349">
        <v>0.23980410351647841</v>
      </c>
      <c r="AG1177" s="359">
        <v>287.68291530294709</v>
      </c>
      <c r="AH1177" s="359">
        <v>217.42047826055352</v>
      </c>
      <c r="AI1177" s="349">
        <v>0.21244146851517032</v>
      </c>
      <c r="AJ1177" s="349">
        <v>-2.2070127791720351E-2</v>
      </c>
      <c r="AK1177" s="350">
        <v>217.42047826055352</v>
      </c>
      <c r="AL1177" s="351">
        <v>0.21244146851517032</v>
      </c>
      <c r="AM1177" s="359" t="s">
        <v>12736</v>
      </c>
      <c r="AN1177" s="348" t="s">
        <v>12934</v>
      </c>
      <c r="AO1177" s="346" t="s">
        <v>12935</v>
      </c>
      <c r="AP1177" s="352">
        <v>44418</v>
      </c>
      <c r="AQ1177" s="346" t="s">
        <v>12482</v>
      </c>
      <c r="AR1177" s="346" t="s">
        <v>12483</v>
      </c>
      <c r="AS1177" s="346" t="s">
        <v>12921</v>
      </c>
      <c r="AT1177" s="346" t="s">
        <v>13830</v>
      </c>
      <c r="AU1177" s="346" t="s">
        <v>8721</v>
      </c>
      <c r="AV1177" s="346" t="s">
        <v>12740</v>
      </c>
      <c r="AW1177" s="327" t="s">
        <v>12484</v>
      </c>
      <c r="AX1177" s="346" t="s">
        <v>12741</v>
      </c>
      <c r="AY1177" s="346">
        <v>1.5309999999999999</v>
      </c>
      <c r="BA1177" s="311" t="s">
        <v>12486</v>
      </c>
      <c r="BB1177" s="310" t="s">
        <v>13831</v>
      </c>
      <c r="BC1177" s="311" t="s">
        <v>13829</v>
      </c>
      <c r="BD1177" s="311">
        <v>2</v>
      </c>
      <c r="BE1177" s="307"/>
      <c r="BF1177" s="310" t="b">
        <v>1</v>
      </c>
    </row>
    <row r="1178" spans="1:58" s="309" customFormat="1" ht="15" customHeight="1" x14ac:dyDescent="0.25">
      <c r="A1178" s="335">
        <v>1174</v>
      </c>
      <c r="B1178" s="336" t="s">
        <v>3021</v>
      </c>
      <c r="C1178" s="346">
        <v>8718</v>
      </c>
      <c r="D1178" s="346" t="s">
        <v>3021</v>
      </c>
      <c r="E1178" s="346" t="s">
        <v>1417</v>
      </c>
      <c r="F1178" s="346" t="s">
        <v>3020</v>
      </c>
      <c r="G1178" s="346" t="s">
        <v>9387</v>
      </c>
      <c r="H1178" s="346" t="s">
        <v>9394</v>
      </c>
      <c r="I1178" s="346" t="s">
        <v>9389</v>
      </c>
      <c r="J1178" s="346" t="s">
        <v>13827</v>
      </c>
      <c r="K1178" s="346" t="s">
        <v>12473</v>
      </c>
      <c r="L1178" s="347" t="s">
        <v>12474</v>
      </c>
      <c r="M1178" s="346" t="s">
        <v>8721</v>
      </c>
      <c r="N1178" s="346" t="s">
        <v>8721</v>
      </c>
      <c r="O1178" s="346" t="s">
        <v>8721</v>
      </c>
      <c r="P1178" s="346" t="s">
        <v>8721</v>
      </c>
      <c r="Q1178" s="346" t="s">
        <v>8721</v>
      </c>
      <c r="R1178" s="346" t="s">
        <v>8721</v>
      </c>
      <c r="S1178" s="346" t="s">
        <v>8721</v>
      </c>
      <c r="T1178" s="346" t="s">
        <v>13832</v>
      </c>
      <c r="U1178" s="346" t="s">
        <v>13829</v>
      </c>
      <c r="V1178" s="346">
        <v>10078</v>
      </c>
      <c r="W1178" s="346" t="s">
        <v>12476</v>
      </c>
      <c r="X1178" s="346" t="s">
        <v>290</v>
      </c>
      <c r="Y1178" s="346" t="s">
        <v>8721</v>
      </c>
      <c r="Z1178" s="346" t="s">
        <v>12477</v>
      </c>
      <c r="AA1178" s="346" t="s">
        <v>8721</v>
      </c>
      <c r="AB1178" s="346" t="s">
        <v>8721</v>
      </c>
      <c r="AC1178" s="348">
        <v>33.094223791157084</v>
      </c>
      <c r="AD1178" s="348" t="s">
        <v>12496</v>
      </c>
      <c r="AE1178" s="359">
        <v>41.030354458969221</v>
      </c>
      <c r="AF1178" s="349">
        <v>0.23980410351647841</v>
      </c>
      <c r="AG1178" s="359">
        <v>74.376995514090027</v>
      </c>
      <c r="AH1178" s="359">
        <v>56.211478249333624</v>
      </c>
      <c r="AI1178" s="349">
        <v>0.69852837776342014</v>
      </c>
      <c r="AJ1178" s="349">
        <v>0.36999738341392296</v>
      </c>
      <c r="AK1178" s="350">
        <v>56.211478249333624</v>
      </c>
      <c r="AL1178" s="351">
        <v>0.69852837776342014</v>
      </c>
      <c r="AM1178" s="359" t="s">
        <v>12736</v>
      </c>
      <c r="AN1178" s="348" t="s">
        <v>12934</v>
      </c>
      <c r="AO1178" s="346" t="s">
        <v>12935</v>
      </c>
      <c r="AP1178" s="352">
        <v>44418</v>
      </c>
      <c r="AQ1178" s="346" t="s">
        <v>12482</v>
      </c>
      <c r="AR1178" s="346" t="s">
        <v>12483</v>
      </c>
      <c r="AS1178" s="346" t="s">
        <v>12921</v>
      </c>
      <c r="AT1178" s="346" t="s">
        <v>13830</v>
      </c>
      <c r="AU1178" s="346" t="s">
        <v>8721</v>
      </c>
      <c r="AV1178" s="346" t="s">
        <v>12740</v>
      </c>
      <c r="AW1178" s="327" t="s">
        <v>12484</v>
      </c>
      <c r="AX1178" s="346" t="s">
        <v>12741</v>
      </c>
      <c r="AY1178" s="346">
        <v>1.5309999999999999</v>
      </c>
      <c r="AZ1178" s="311"/>
      <c r="BA1178" s="309" t="s">
        <v>12486</v>
      </c>
      <c r="BB1178" s="310" t="s">
        <v>13832</v>
      </c>
      <c r="BC1178" s="309" t="s">
        <v>13829</v>
      </c>
      <c r="BD1178" s="309">
        <v>2</v>
      </c>
      <c r="BE1178" s="307"/>
      <c r="BF1178" s="310" t="b">
        <v>1</v>
      </c>
    </row>
    <row r="1179" spans="1:58" s="311" customFormat="1" ht="15" customHeight="1" x14ac:dyDescent="0.25">
      <c r="A1179" s="345">
        <v>1175</v>
      </c>
      <c r="B1179" s="336" t="s">
        <v>3022</v>
      </c>
      <c r="C1179" s="346">
        <v>8719</v>
      </c>
      <c r="D1179" s="346" t="s">
        <v>3022</v>
      </c>
      <c r="E1179" s="346" t="s">
        <v>1417</v>
      </c>
      <c r="F1179" s="346" t="s">
        <v>3020</v>
      </c>
      <c r="G1179" s="346" t="s">
        <v>9387</v>
      </c>
      <c r="H1179" s="346" t="s">
        <v>9394</v>
      </c>
      <c r="I1179" s="346" t="s">
        <v>9390</v>
      </c>
      <c r="J1179" s="346" t="s">
        <v>13827</v>
      </c>
      <c r="K1179" s="346" t="s">
        <v>12473</v>
      </c>
      <c r="L1179" s="347" t="s">
        <v>12474</v>
      </c>
      <c r="M1179" s="346" t="s">
        <v>8721</v>
      </c>
      <c r="N1179" s="346" t="s">
        <v>8721</v>
      </c>
      <c r="O1179" s="346" t="s">
        <v>8721</v>
      </c>
      <c r="P1179" s="346" t="s">
        <v>8721</v>
      </c>
      <c r="Q1179" s="346" t="s">
        <v>8721</v>
      </c>
      <c r="R1179" s="346" t="s">
        <v>8721</v>
      </c>
      <c r="S1179" s="346" t="s">
        <v>8721</v>
      </c>
      <c r="T1179" s="346" t="s">
        <v>13832</v>
      </c>
      <c r="U1179" s="346" t="s">
        <v>13829</v>
      </c>
      <c r="V1179" s="346">
        <v>10078</v>
      </c>
      <c r="W1179" s="346" t="s">
        <v>12476</v>
      </c>
      <c r="X1179" s="346" t="s">
        <v>290</v>
      </c>
      <c r="Y1179" s="346" t="s">
        <v>8721</v>
      </c>
      <c r="Z1179" s="346" t="s">
        <v>12477</v>
      </c>
      <c r="AA1179" s="346" t="s">
        <v>8721</v>
      </c>
      <c r="AB1179" s="346" t="s">
        <v>8721</v>
      </c>
      <c r="AC1179" s="348">
        <v>40.790554905379658</v>
      </c>
      <c r="AD1179" s="348" t="s">
        <v>12496</v>
      </c>
      <c r="AE1179" s="359">
        <v>50.572297356403915</v>
      </c>
      <c r="AF1179" s="349">
        <v>0.23980410351647841</v>
      </c>
      <c r="AG1179" s="359">
        <v>97.642055404710106</v>
      </c>
      <c r="AH1179" s="359">
        <v>73.79438004540431</v>
      </c>
      <c r="AI1179" s="349">
        <v>0.80910458846618805</v>
      </c>
      <c r="AJ1179" s="349">
        <v>0.45918583696810855</v>
      </c>
      <c r="AK1179" s="350">
        <v>73.79438004540431</v>
      </c>
      <c r="AL1179" s="351">
        <v>0.80910458846618805</v>
      </c>
      <c r="AM1179" s="359" t="s">
        <v>12736</v>
      </c>
      <c r="AN1179" s="348" t="s">
        <v>12934</v>
      </c>
      <c r="AO1179" s="346" t="s">
        <v>12935</v>
      </c>
      <c r="AP1179" s="352">
        <v>44418</v>
      </c>
      <c r="AQ1179" s="346" t="s">
        <v>12482</v>
      </c>
      <c r="AR1179" s="346" t="s">
        <v>12483</v>
      </c>
      <c r="AS1179" s="346" t="s">
        <v>12921</v>
      </c>
      <c r="AT1179" s="346" t="s">
        <v>13830</v>
      </c>
      <c r="AU1179" s="346" t="s">
        <v>8721</v>
      </c>
      <c r="AV1179" s="346" t="s">
        <v>12740</v>
      </c>
      <c r="AW1179" s="327" t="s">
        <v>12484</v>
      </c>
      <c r="AX1179" s="346" t="s">
        <v>12741</v>
      </c>
      <c r="AY1179" s="346">
        <v>1.5309999999999999</v>
      </c>
      <c r="AZ1179" s="309"/>
      <c r="BA1179" s="311" t="s">
        <v>12486</v>
      </c>
      <c r="BB1179" s="310" t="s">
        <v>13832</v>
      </c>
      <c r="BC1179" s="311" t="s">
        <v>13829</v>
      </c>
      <c r="BD1179" s="311">
        <v>2</v>
      </c>
      <c r="BE1179" s="307"/>
      <c r="BF1179" s="310" t="b">
        <v>1</v>
      </c>
    </row>
    <row r="1180" spans="1:58" s="309" customFormat="1" ht="15" customHeight="1" x14ac:dyDescent="0.25">
      <c r="A1180" s="335">
        <v>1176</v>
      </c>
      <c r="B1180" s="336" t="s">
        <v>3023</v>
      </c>
      <c r="C1180" s="346">
        <v>7728</v>
      </c>
      <c r="D1180" s="346" t="s">
        <v>3023</v>
      </c>
      <c r="E1180" s="346" t="s">
        <v>1417</v>
      </c>
      <c r="F1180" s="346" t="s">
        <v>3020</v>
      </c>
      <c r="G1180" s="346" t="s">
        <v>9387</v>
      </c>
      <c r="H1180" s="346" t="s">
        <v>9394</v>
      </c>
      <c r="I1180" s="346" t="s">
        <v>9391</v>
      </c>
      <c r="J1180" s="346" t="s">
        <v>13827</v>
      </c>
      <c r="K1180" s="346" t="s">
        <v>12473</v>
      </c>
      <c r="L1180" s="347" t="s">
        <v>12474</v>
      </c>
      <c r="M1180" s="346" t="s">
        <v>8721</v>
      </c>
      <c r="N1180" s="346" t="s">
        <v>8721</v>
      </c>
      <c r="O1180" s="346" t="s">
        <v>8721</v>
      </c>
      <c r="P1180" s="346" t="s">
        <v>8721</v>
      </c>
      <c r="Q1180" s="346" t="s">
        <v>8721</v>
      </c>
      <c r="R1180" s="346" t="s">
        <v>8721</v>
      </c>
      <c r="S1180" s="346" t="s">
        <v>8721</v>
      </c>
      <c r="T1180" s="346" t="s">
        <v>13832</v>
      </c>
      <c r="U1180" s="346" t="s">
        <v>13829</v>
      </c>
      <c r="V1180" s="346">
        <v>10078</v>
      </c>
      <c r="W1180" s="346" t="s">
        <v>12476</v>
      </c>
      <c r="X1180" s="346" t="s">
        <v>290</v>
      </c>
      <c r="Y1180" s="346" t="s">
        <v>8721</v>
      </c>
      <c r="Z1180" s="346" t="s">
        <v>12477</v>
      </c>
      <c r="AA1180" s="346" t="s">
        <v>8721</v>
      </c>
      <c r="AB1180" s="346" t="s">
        <v>8721</v>
      </c>
      <c r="AC1180" s="348">
        <v>66.188447582314168</v>
      </c>
      <c r="AD1180" s="348" t="s">
        <v>12496</v>
      </c>
      <c r="AE1180" s="359">
        <v>82.060708917938442</v>
      </c>
      <c r="AF1180" s="349">
        <v>0.23980410351647841</v>
      </c>
      <c r="AG1180" s="359">
        <v>142.09370734774583</v>
      </c>
      <c r="AH1180" s="359">
        <v>107.38935183839033</v>
      </c>
      <c r="AI1180" s="349">
        <v>0.62247878234094145</v>
      </c>
      <c r="AJ1180" s="349">
        <v>0.30865737396664206</v>
      </c>
      <c r="AK1180" s="350">
        <v>107.38935183839033</v>
      </c>
      <c r="AL1180" s="351">
        <v>0.62247878234094145</v>
      </c>
      <c r="AM1180" s="359" t="s">
        <v>12736</v>
      </c>
      <c r="AN1180" s="348" t="s">
        <v>12934</v>
      </c>
      <c r="AO1180" s="346" t="s">
        <v>12935</v>
      </c>
      <c r="AP1180" s="352">
        <v>44418</v>
      </c>
      <c r="AQ1180" s="346" t="s">
        <v>12482</v>
      </c>
      <c r="AR1180" s="346" t="s">
        <v>12483</v>
      </c>
      <c r="AS1180" s="346" t="s">
        <v>12921</v>
      </c>
      <c r="AT1180" s="346" t="s">
        <v>13830</v>
      </c>
      <c r="AU1180" s="346" t="s">
        <v>8721</v>
      </c>
      <c r="AV1180" s="346" t="s">
        <v>12740</v>
      </c>
      <c r="AW1180" s="327" t="s">
        <v>12484</v>
      </c>
      <c r="AX1180" s="346" t="s">
        <v>12741</v>
      </c>
      <c r="AY1180" s="346">
        <v>1.5309999999999999</v>
      </c>
      <c r="AZ1180" s="311"/>
      <c r="BA1180" s="309" t="s">
        <v>12486</v>
      </c>
      <c r="BB1180" s="310" t="s">
        <v>13832</v>
      </c>
      <c r="BC1180" s="309" t="s">
        <v>13829</v>
      </c>
      <c r="BD1180" s="309">
        <v>2</v>
      </c>
      <c r="BE1180" s="307"/>
      <c r="BF1180" s="310" t="b">
        <v>1</v>
      </c>
    </row>
    <row r="1181" spans="1:58" s="311" customFormat="1" ht="15" customHeight="1" x14ac:dyDescent="0.25">
      <c r="A1181" s="345">
        <v>1177</v>
      </c>
      <c r="B1181" s="336" t="s">
        <v>3024</v>
      </c>
      <c r="C1181" s="337">
        <v>7733</v>
      </c>
      <c r="D1181" s="337" t="s">
        <v>3024</v>
      </c>
      <c r="E1181" s="337" t="s">
        <v>1417</v>
      </c>
      <c r="F1181" s="337" t="s">
        <v>3020</v>
      </c>
      <c r="G1181" s="337" t="s">
        <v>9387</v>
      </c>
      <c r="H1181" s="337" t="s">
        <v>9395</v>
      </c>
      <c r="I1181" s="337" t="s">
        <v>9389</v>
      </c>
      <c r="J1181" s="337" t="s">
        <v>13827</v>
      </c>
      <c r="K1181" s="337" t="s">
        <v>12473</v>
      </c>
      <c r="L1181" s="338" t="s">
        <v>12474</v>
      </c>
      <c r="M1181" s="337" t="s">
        <v>8721</v>
      </c>
      <c r="N1181" s="337" t="s">
        <v>8721</v>
      </c>
      <c r="O1181" s="337" t="s">
        <v>8721</v>
      </c>
      <c r="P1181" s="337" t="s">
        <v>8721</v>
      </c>
      <c r="Q1181" s="337" t="s">
        <v>8721</v>
      </c>
      <c r="R1181" s="337" t="s">
        <v>8721</v>
      </c>
      <c r="S1181" s="337" t="s">
        <v>8721</v>
      </c>
      <c r="T1181" s="337" t="s">
        <v>13832</v>
      </c>
      <c r="U1181" s="337" t="s">
        <v>13829</v>
      </c>
      <c r="V1181" s="337">
        <v>10078</v>
      </c>
      <c r="W1181" s="337" t="s">
        <v>12476</v>
      </c>
      <c r="X1181" s="337" t="s">
        <v>290</v>
      </c>
      <c r="Y1181" s="337" t="s">
        <v>8721</v>
      </c>
      <c r="Z1181" s="337" t="s">
        <v>12477</v>
      </c>
      <c r="AA1181" s="337" t="s">
        <v>8721</v>
      </c>
      <c r="AB1181" s="337" t="s">
        <v>8721</v>
      </c>
      <c r="AC1181" s="339">
        <v>43.099454239646441</v>
      </c>
      <c r="AD1181" s="339" t="s">
        <v>12496</v>
      </c>
      <c r="AE1181" s="366">
        <v>53.434880225634338</v>
      </c>
      <c r="AF1181" s="340">
        <v>0.23980410351647841</v>
      </c>
      <c r="AG1181" s="366">
        <v>100.62080986454566</v>
      </c>
      <c r="AH1181" s="366">
        <v>76.045616336569523</v>
      </c>
      <c r="AI1181" s="340">
        <v>0.76442179322578241</v>
      </c>
      <c r="AJ1181" s="340">
        <v>0.42314563100841629</v>
      </c>
      <c r="AK1181" s="341">
        <v>76.045616336569523</v>
      </c>
      <c r="AL1181" s="342">
        <v>0.76442179322578241</v>
      </c>
      <c r="AM1181" s="366" t="s">
        <v>12736</v>
      </c>
      <c r="AN1181" s="339" t="s">
        <v>12934</v>
      </c>
      <c r="AO1181" s="337" t="s">
        <v>12935</v>
      </c>
      <c r="AP1181" s="343">
        <v>44418</v>
      </c>
      <c r="AQ1181" s="335" t="s">
        <v>12482</v>
      </c>
      <c r="AR1181" s="335" t="s">
        <v>12483</v>
      </c>
      <c r="AS1181" s="335" t="s">
        <v>12921</v>
      </c>
      <c r="AT1181" s="335" t="s">
        <v>13830</v>
      </c>
      <c r="AU1181" s="335" t="s">
        <v>8721</v>
      </c>
      <c r="AV1181" s="335" t="s">
        <v>12740</v>
      </c>
      <c r="AW1181" s="327" t="s">
        <v>12484</v>
      </c>
      <c r="AX1181" s="335" t="s">
        <v>12741</v>
      </c>
      <c r="AY1181" s="335">
        <v>1.5309999999999999</v>
      </c>
      <c r="AZ1181" s="309"/>
      <c r="BA1181" s="311" t="s">
        <v>12486</v>
      </c>
      <c r="BB1181" s="310" t="s">
        <v>13832</v>
      </c>
      <c r="BC1181" s="311" t="s">
        <v>13829</v>
      </c>
      <c r="BD1181" s="311">
        <v>2</v>
      </c>
      <c r="BE1181" s="307"/>
      <c r="BF1181" s="310" t="b">
        <v>1</v>
      </c>
    </row>
    <row r="1182" spans="1:58" s="309" customFormat="1" ht="15" customHeight="1" x14ac:dyDescent="0.25">
      <c r="A1182" s="335">
        <v>1178</v>
      </c>
      <c r="B1182" s="336" t="s">
        <v>3025</v>
      </c>
      <c r="C1182" s="346">
        <v>8721</v>
      </c>
      <c r="D1182" s="346" t="s">
        <v>3025</v>
      </c>
      <c r="E1182" s="346" t="s">
        <v>1417</v>
      </c>
      <c r="F1182" s="346" t="s">
        <v>3020</v>
      </c>
      <c r="G1182" s="346" t="s">
        <v>9387</v>
      </c>
      <c r="H1182" s="346" t="s">
        <v>9395</v>
      </c>
      <c r="I1182" s="346" t="s">
        <v>9390</v>
      </c>
      <c r="J1182" s="346" t="s">
        <v>13827</v>
      </c>
      <c r="K1182" s="346" t="s">
        <v>12473</v>
      </c>
      <c r="L1182" s="347" t="s">
        <v>12474</v>
      </c>
      <c r="M1182" s="346" t="s">
        <v>8721</v>
      </c>
      <c r="N1182" s="346" t="s">
        <v>8721</v>
      </c>
      <c r="O1182" s="346" t="s">
        <v>8721</v>
      </c>
      <c r="P1182" s="346" t="s">
        <v>8721</v>
      </c>
      <c r="Q1182" s="346" t="s">
        <v>8721</v>
      </c>
      <c r="R1182" s="346" t="s">
        <v>8721</v>
      </c>
      <c r="S1182" s="346" t="s">
        <v>8721</v>
      </c>
      <c r="T1182" s="346" t="s">
        <v>13832</v>
      </c>
      <c r="U1182" s="346" t="s">
        <v>13829</v>
      </c>
      <c r="V1182" s="346">
        <v>10078</v>
      </c>
      <c r="W1182" s="346" t="s">
        <v>12476</v>
      </c>
      <c r="X1182" s="346" t="s">
        <v>290</v>
      </c>
      <c r="Y1182" s="346" t="s">
        <v>8721</v>
      </c>
      <c r="Z1182" s="346" t="s">
        <v>12477</v>
      </c>
      <c r="AA1182" s="346" t="s">
        <v>8721</v>
      </c>
      <c r="AB1182" s="346" t="s">
        <v>8721</v>
      </c>
      <c r="AC1182" s="348">
        <v>53.104684688135784</v>
      </c>
      <c r="AD1182" s="348" t="s">
        <v>12496</v>
      </c>
      <c r="AE1182" s="359">
        <v>65.839405992299447</v>
      </c>
      <c r="AF1182" s="349">
        <v>0.23980410351647841</v>
      </c>
      <c r="AG1182" s="359">
        <v>127.25046133855753</v>
      </c>
      <c r="AH1182" s="359">
        <v>96.171356348952528</v>
      </c>
      <c r="AI1182" s="349">
        <v>0.81097688299500148</v>
      </c>
      <c r="AJ1182" s="349">
        <v>0.46069599048631593</v>
      </c>
      <c r="AK1182" s="350">
        <v>96.171356348952528</v>
      </c>
      <c r="AL1182" s="351">
        <v>0.81097688299500148</v>
      </c>
      <c r="AM1182" s="359" t="s">
        <v>12736</v>
      </c>
      <c r="AN1182" s="348" t="s">
        <v>12934</v>
      </c>
      <c r="AO1182" s="346" t="s">
        <v>12935</v>
      </c>
      <c r="AP1182" s="352">
        <v>44418</v>
      </c>
      <c r="AQ1182" s="346" t="s">
        <v>12482</v>
      </c>
      <c r="AR1182" s="346" t="s">
        <v>12483</v>
      </c>
      <c r="AS1182" s="346" t="s">
        <v>12921</v>
      </c>
      <c r="AT1182" s="346" t="s">
        <v>13830</v>
      </c>
      <c r="AU1182" s="346" t="s">
        <v>8721</v>
      </c>
      <c r="AV1182" s="346" t="s">
        <v>12740</v>
      </c>
      <c r="AW1182" s="327" t="s">
        <v>12484</v>
      </c>
      <c r="AX1182" s="346" t="s">
        <v>12741</v>
      </c>
      <c r="AY1182" s="346">
        <v>1.5309999999999999</v>
      </c>
      <c r="BA1182" s="309" t="s">
        <v>12486</v>
      </c>
      <c r="BB1182" s="310" t="s">
        <v>13832</v>
      </c>
      <c r="BC1182" s="309" t="s">
        <v>13829</v>
      </c>
      <c r="BD1182" s="309">
        <v>2</v>
      </c>
      <c r="BE1182" s="307"/>
      <c r="BF1182" s="310" t="b">
        <v>1</v>
      </c>
    </row>
    <row r="1183" spans="1:58" s="311" customFormat="1" ht="15" customHeight="1" x14ac:dyDescent="0.25">
      <c r="A1183" s="345">
        <v>1179</v>
      </c>
      <c r="B1183" s="336" t="s">
        <v>3026</v>
      </c>
      <c r="C1183" s="346">
        <v>8727</v>
      </c>
      <c r="D1183" s="346" t="s">
        <v>3026</v>
      </c>
      <c r="E1183" s="346" t="s">
        <v>1417</v>
      </c>
      <c r="F1183" s="346" t="s">
        <v>3020</v>
      </c>
      <c r="G1183" s="346" t="s">
        <v>9387</v>
      </c>
      <c r="H1183" s="346" t="s">
        <v>9395</v>
      </c>
      <c r="I1183" s="346" t="s">
        <v>9391</v>
      </c>
      <c r="J1183" s="346" t="s">
        <v>13827</v>
      </c>
      <c r="K1183" s="346" t="s">
        <v>12473</v>
      </c>
      <c r="L1183" s="347" t="s">
        <v>12474</v>
      </c>
      <c r="M1183" s="346" t="s">
        <v>8721</v>
      </c>
      <c r="N1183" s="346" t="s">
        <v>8721</v>
      </c>
      <c r="O1183" s="346" t="s">
        <v>8721</v>
      </c>
      <c r="P1183" s="346" t="s">
        <v>8721</v>
      </c>
      <c r="Q1183" s="346" t="s">
        <v>8721</v>
      </c>
      <c r="R1183" s="346" t="s">
        <v>8721</v>
      </c>
      <c r="S1183" s="346" t="s">
        <v>8721</v>
      </c>
      <c r="T1183" s="346" t="s">
        <v>13832</v>
      </c>
      <c r="U1183" s="346" t="s">
        <v>13829</v>
      </c>
      <c r="V1183" s="346">
        <v>10078</v>
      </c>
      <c r="W1183" s="346" t="s">
        <v>12476</v>
      </c>
      <c r="X1183" s="346" t="s">
        <v>290</v>
      </c>
      <c r="Y1183" s="346" t="s">
        <v>8721</v>
      </c>
      <c r="Z1183" s="346" t="s">
        <v>12477</v>
      </c>
      <c r="AA1183" s="346" t="s">
        <v>8721</v>
      </c>
      <c r="AB1183" s="346" t="s">
        <v>8721</v>
      </c>
      <c r="AC1183" s="348">
        <v>80.811476699337078</v>
      </c>
      <c r="AD1183" s="348" t="s">
        <v>12496</v>
      </c>
      <c r="AE1183" s="359">
        <v>100.19040042306439</v>
      </c>
      <c r="AF1183" s="349">
        <v>0.23980410351647841</v>
      </c>
      <c r="AG1183" s="359">
        <v>179.09732481642016</v>
      </c>
      <c r="AH1183" s="359">
        <v>135.35536504059081</v>
      </c>
      <c r="AI1183" s="349">
        <v>0.67495225392535341</v>
      </c>
      <c r="AJ1183" s="349">
        <v>0.35098137615019698</v>
      </c>
      <c r="AK1183" s="350">
        <v>135.35536504059081</v>
      </c>
      <c r="AL1183" s="351">
        <v>0.67495225392535341</v>
      </c>
      <c r="AM1183" s="359" t="s">
        <v>12736</v>
      </c>
      <c r="AN1183" s="348" t="s">
        <v>12934</v>
      </c>
      <c r="AO1183" s="346" t="s">
        <v>12935</v>
      </c>
      <c r="AP1183" s="352">
        <v>44418</v>
      </c>
      <c r="AQ1183" s="346" t="s">
        <v>12482</v>
      </c>
      <c r="AR1183" s="346" t="s">
        <v>12483</v>
      </c>
      <c r="AS1183" s="346" t="s">
        <v>12921</v>
      </c>
      <c r="AT1183" s="346" t="s">
        <v>13830</v>
      </c>
      <c r="AU1183" s="346" t="s">
        <v>8721</v>
      </c>
      <c r="AV1183" s="346" t="s">
        <v>12740</v>
      </c>
      <c r="AW1183" s="327" t="s">
        <v>12484</v>
      </c>
      <c r="AX1183" s="346" t="s">
        <v>12741</v>
      </c>
      <c r="AY1183" s="346">
        <v>1.5309999999999999</v>
      </c>
      <c r="BA1183" s="311" t="s">
        <v>12486</v>
      </c>
      <c r="BB1183" s="310" t="s">
        <v>13832</v>
      </c>
      <c r="BC1183" s="311" t="s">
        <v>13829</v>
      </c>
      <c r="BD1183" s="311">
        <v>2</v>
      </c>
      <c r="BE1183" s="307"/>
      <c r="BF1183" s="310" t="b">
        <v>1</v>
      </c>
    </row>
    <row r="1184" spans="1:58" s="309" customFormat="1" ht="15" customHeight="1" x14ac:dyDescent="0.25">
      <c r="A1184" s="335">
        <v>1180</v>
      </c>
      <c r="B1184" s="336" t="s">
        <v>3027</v>
      </c>
      <c r="C1184" s="337">
        <v>7736</v>
      </c>
      <c r="D1184" s="337" t="s">
        <v>3027</v>
      </c>
      <c r="E1184" s="337" t="s">
        <v>1417</v>
      </c>
      <c r="F1184" s="337" t="s">
        <v>3020</v>
      </c>
      <c r="G1184" s="337" t="s">
        <v>9387</v>
      </c>
      <c r="H1184" s="337" t="s">
        <v>9396</v>
      </c>
      <c r="I1184" s="337" t="s">
        <v>9389</v>
      </c>
      <c r="J1184" s="337" t="s">
        <v>13827</v>
      </c>
      <c r="K1184" s="337" t="s">
        <v>12473</v>
      </c>
      <c r="L1184" s="338" t="s">
        <v>12474</v>
      </c>
      <c r="M1184" s="337" t="s">
        <v>8721</v>
      </c>
      <c r="N1184" s="337" t="s">
        <v>8721</v>
      </c>
      <c r="O1184" s="337" t="s">
        <v>8721</v>
      </c>
      <c r="P1184" s="337" t="s">
        <v>8721</v>
      </c>
      <c r="Q1184" s="337" t="s">
        <v>8721</v>
      </c>
      <c r="R1184" s="337" t="s">
        <v>8721</v>
      </c>
      <c r="S1184" s="337" t="s">
        <v>8721</v>
      </c>
      <c r="T1184" s="337" t="s">
        <v>13832</v>
      </c>
      <c r="U1184" s="337" t="s">
        <v>13829</v>
      </c>
      <c r="V1184" s="337">
        <v>10078</v>
      </c>
      <c r="W1184" s="337" t="s">
        <v>12476</v>
      </c>
      <c r="X1184" s="337" t="s">
        <v>290</v>
      </c>
      <c r="Y1184" s="337" t="s">
        <v>8721</v>
      </c>
      <c r="Z1184" s="337" t="s">
        <v>12477</v>
      </c>
      <c r="AA1184" s="337" t="s">
        <v>8721</v>
      </c>
      <c r="AB1184" s="337" t="s">
        <v>8721</v>
      </c>
      <c r="AC1184" s="339">
        <v>66.188447582314168</v>
      </c>
      <c r="AD1184" s="339" t="s">
        <v>12496</v>
      </c>
      <c r="AE1184" s="366">
        <v>82.060708917938442</v>
      </c>
      <c r="AF1184" s="340">
        <v>0.23980410351647841</v>
      </c>
      <c r="AG1184" s="366">
        <v>135.47410717353694</v>
      </c>
      <c r="AH1184" s="366">
        <v>102.38649431988061</v>
      </c>
      <c r="AI1184" s="340">
        <v>0.54689372631907318</v>
      </c>
      <c r="AJ1184" s="340">
        <v>0.24769205226179758</v>
      </c>
      <c r="AK1184" s="341">
        <v>102.38649431988061</v>
      </c>
      <c r="AL1184" s="342">
        <v>0.54689372631907318</v>
      </c>
      <c r="AM1184" s="366" t="s">
        <v>12736</v>
      </c>
      <c r="AN1184" s="339" t="s">
        <v>12934</v>
      </c>
      <c r="AO1184" s="337" t="s">
        <v>12935</v>
      </c>
      <c r="AP1184" s="343">
        <v>44418</v>
      </c>
      <c r="AQ1184" s="335" t="s">
        <v>12482</v>
      </c>
      <c r="AR1184" s="335" t="s">
        <v>12483</v>
      </c>
      <c r="AS1184" s="335" t="s">
        <v>12921</v>
      </c>
      <c r="AT1184" s="335" t="s">
        <v>13830</v>
      </c>
      <c r="AU1184" s="335" t="s">
        <v>8721</v>
      </c>
      <c r="AV1184" s="335" t="s">
        <v>12740</v>
      </c>
      <c r="AW1184" s="327" t="s">
        <v>12484</v>
      </c>
      <c r="AX1184" s="335" t="s">
        <v>12741</v>
      </c>
      <c r="AY1184" s="335">
        <v>1.5309999999999999</v>
      </c>
      <c r="BA1184" s="309" t="s">
        <v>12486</v>
      </c>
      <c r="BB1184" s="310" t="s">
        <v>13832</v>
      </c>
      <c r="BC1184" s="309" t="s">
        <v>13829</v>
      </c>
      <c r="BD1184" s="309">
        <v>2</v>
      </c>
      <c r="BE1184" s="307"/>
      <c r="BF1184" s="310" t="b">
        <v>1</v>
      </c>
    </row>
    <row r="1185" spans="1:58" s="311" customFormat="1" ht="15" customHeight="1" x14ac:dyDescent="0.25">
      <c r="A1185" s="345">
        <v>1181</v>
      </c>
      <c r="B1185" s="336" t="s">
        <v>3028</v>
      </c>
      <c r="C1185" s="346">
        <v>7738</v>
      </c>
      <c r="D1185" s="346" t="s">
        <v>3028</v>
      </c>
      <c r="E1185" s="346" t="s">
        <v>1417</v>
      </c>
      <c r="F1185" s="346" t="s">
        <v>3020</v>
      </c>
      <c r="G1185" s="346" t="s">
        <v>9387</v>
      </c>
      <c r="H1185" s="346" t="s">
        <v>9396</v>
      </c>
      <c r="I1185" s="346" t="s">
        <v>9390</v>
      </c>
      <c r="J1185" s="346" t="s">
        <v>13827</v>
      </c>
      <c r="K1185" s="346" t="s">
        <v>12473</v>
      </c>
      <c r="L1185" s="347" t="s">
        <v>12474</v>
      </c>
      <c r="M1185" s="346" t="s">
        <v>8721</v>
      </c>
      <c r="N1185" s="346" t="s">
        <v>8721</v>
      </c>
      <c r="O1185" s="346" t="s">
        <v>8721</v>
      </c>
      <c r="P1185" s="346" t="s">
        <v>8721</v>
      </c>
      <c r="Q1185" s="346" t="s">
        <v>8721</v>
      </c>
      <c r="R1185" s="346" t="s">
        <v>8721</v>
      </c>
      <c r="S1185" s="346" t="s">
        <v>8721</v>
      </c>
      <c r="T1185" s="346" t="s">
        <v>13832</v>
      </c>
      <c r="U1185" s="346" t="s">
        <v>13829</v>
      </c>
      <c r="V1185" s="346">
        <v>10078</v>
      </c>
      <c r="W1185" s="346" t="s">
        <v>12476</v>
      </c>
      <c r="X1185" s="346" t="s">
        <v>290</v>
      </c>
      <c r="Y1185" s="346" t="s">
        <v>8721</v>
      </c>
      <c r="Z1185" s="346" t="s">
        <v>12477</v>
      </c>
      <c r="AA1185" s="346" t="s">
        <v>8721</v>
      </c>
      <c r="AB1185" s="346" t="s">
        <v>8721</v>
      </c>
      <c r="AC1185" s="348">
        <v>76.963311142225777</v>
      </c>
      <c r="AD1185" s="348" t="s">
        <v>12496</v>
      </c>
      <c r="AE1185" s="359">
        <v>95.419428974347028</v>
      </c>
      <c r="AF1185" s="349">
        <v>0.23980410351647841</v>
      </c>
      <c r="AG1185" s="359">
        <v>165.62911569908894</v>
      </c>
      <c r="AH1185" s="359">
        <v>125.17657335072052</v>
      </c>
      <c r="AI1185" s="349">
        <v>0.62644475001079614</v>
      </c>
      <c r="AJ1185" s="349">
        <v>0.31185624035094084</v>
      </c>
      <c r="AK1185" s="350">
        <v>125.17657335072052</v>
      </c>
      <c r="AL1185" s="351">
        <v>0.62644475001079614</v>
      </c>
      <c r="AM1185" s="359" t="s">
        <v>12736</v>
      </c>
      <c r="AN1185" s="348" t="s">
        <v>12934</v>
      </c>
      <c r="AO1185" s="346" t="s">
        <v>12935</v>
      </c>
      <c r="AP1185" s="352">
        <v>44418</v>
      </c>
      <c r="AQ1185" s="346" t="s">
        <v>12482</v>
      </c>
      <c r="AR1185" s="346" t="s">
        <v>12483</v>
      </c>
      <c r="AS1185" s="346" t="s">
        <v>12921</v>
      </c>
      <c r="AT1185" s="346" t="s">
        <v>13830</v>
      </c>
      <c r="AU1185" s="346" t="s">
        <v>8721</v>
      </c>
      <c r="AV1185" s="346" t="s">
        <v>12740</v>
      </c>
      <c r="AW1185" s="327" t="s">
        <v>12484</v>
      </c>
      <c r="AX1185" s="346" t="s">
        <v>12741</v>
      </c>
      <c r="AY1185" s="346">
        <v>1.5309999999999999</v>
      </c>
      <c r="AZ1185" s="309"/>
      <c r="BA1185" s="311" t="s">
        <v>12486</v>
      </c>
      <c r="BB1185" s="310" t="s">
        <v>13832</v>
      </c>
      <c r="BC1185" s="311" t="s">
        <v>13829</v>
      </c>
      <c r="BD1185" s="311">
        <v>2</v>
      </c>
      <c r="BE1185" s="307"/>
      <c r="BF1185" s="310" t="b">
        <v>1</v>
      </c>
    </row>
    <row r="1186" spans="1:58" s="309" customFormat="1" ht="15" customHeight="1" x14ac:dyDescent="0.25">
      <c r="A1186" s="335">
        <v>1182</v>
      </c>
      <c r="B1186" s="336" t="s">
        <v>3029</v>
      </c>
      <c r="C1186" s="337">
        <v>8729</v>
      </c>
      <c r="D1186" s="337" t="s">
        <v>3029</v>
      </c>
      <c r="E1186" s="337" t="s">
        <v>1417</v>
      </c>
      <c r="F1186" s="337" t="s">
        <v>3020</v>
      </c>
      <c r="G1186" s="337" t="s">
        <v>9387</v>
      </c>
      <c r="H1186" s="337" t="s">
        <v>9396</v>
      </c>
      <c r="I1186" s="337" t="s">
        <v>9391</v>
      </c>
      <c r="J1186" s="337" t="s">
        <v>13827</v>
      </c>
      <c r="K1186" s="337" t="s">
        <v>12473</v>
      </c>
      <c r="L1186" s="338" t="s">
        <v>12474</v>
      </c>
      <c r="M1186" s="337" t="s">
        <v>8721</v>
      </c>
      <c r="N1186" s="337" t="s">
        <v>8721</v>
      </c>
      <c r="O1186" s="337" t="s">
        <v>8721</v>
      </c>
      <c r="P1186" s="337" t="s">
        <v>8721</v>
      </c>
      <c r="Q1186" s="337" t="s">
        <v>8721</v>
      </c>
      <c r="R1186" s="337" t="s">
        <v>8721</v>
      </c>
      <c r="S1186" s="337" t="s">
        <v>8721</v>
      </c>
      <c r="T1186" s="337" t="s">
        <v>13832</v>
      </c>
      <c r="U1186" s="337" t="s">
        <v>13829</v>
      </c>
      <c r="V1186" s="337">
        <v>10078</v>
      </c>
      <c r="W1186" s="337" t="s">
        <v>12476</v>
      </c>
      <c r="X1186" s="337" t="s">
        <v>290</v>
      </c>
      <c r="Y1186" s="337" t="s">
        <v>8721</v>
      </c>
      <c r="Z1186" s="337" t="s">
        <v>12477</v>
      </c>
      <c r="AA1186" s="337" t="s">
        <v>8721</v>
      </c>
      <c r="AB1186" s="337" t="s">
        <v>8721</v>
      </c>
      <c r="AC1186" s="339">
        <v>111.59680115622736</v>
      </c>
      <c r="AD1186" s="339" t="s">
        <v>12496</v>
      </c>
      <c r="AE1186" s="366">
        <v>138.35817201280315</v>
      </c>
      <c r="AF1186" s="340">
        <v>0.23980410351647841</v>
      </c>
      <c r="AG1186" s="366">
        <v>221.0357859716664</v>
      </c>
      <c r="AH1186" s="366">
        <v>167.05095694698954</v>
      </c>
      <c r="AI1186" s="340">
        <v>0.49691528087019643</v>
      </c>
      <c r="AJ1186" s="340">
        <v>0.20738048585616808</v>
      </c>
      <c r="AK1186" s="341">
        <v>167.05095694698954</v>
      </c>
      <c r="AL1186" s="342">
        <v>0.49691528087019643</v>
      </c>
      <c r="AM1186" s="366" t="s">
        <v>12736</v>
      </c>
      <c r="AN1186" s="339" t="s">
        <v>12934</v>
      </c>
      <c r="AO1186" s="337" t="s">
        <v>12935</v>
      </c>
      <c r="AP1186" s="343">
        <v>44418</v>
      </c>
      <c r="AQ1186" s="335" t="s">
        <v>12482</v>
      </c>
      <c r="AR1186" s="335" t="s">
        <v>12483</v>
      </c>
      <c r="AS1186" s="335" t="s">
        <v>12921</v>
      </c>
      <c r="AT1186" s="335" t="s">
        <v>13830</v>
      </c>
      <c r="AU1186" s="335" t="s">
        <v>8721</v>
      </c>
      <c r="AV1186" s="335" t="s">
        <v>12740</v>
      </c>
      <c r="AW1186" s="327" t="s">
        <v>12484</v>
      </c>
      <c r="AX1186" s="335" t="s">
        <v>12741</v>
      </c>
      <c r="AY1186" s="335">
        <v>1.5309999999999999</v>
      </c>
      <c r="AZ1186" s="311"/>
      <c r="BA1186" s="309" t="s">
        <v>12486</v>
      </c>
      <c r="BB1186" s="310" t="s">
        <v>13832</v>
      </c>
      <c r="BC1186" s="309" t="s">
        <v>13829</v>
      </c>
      <c r="BD1186" s="309">
        <v>2</v>
      </c>
      <c r="BE1186" s="307"/>
      <c r="BF1186" s="310" t="b">
        <v>1</v>
      </c>
    </row>
    <row r="1187" spans="1:58" s="311" customFormat="1" ht="15" customHeight="1" x14ac:dyDescent="0.25">
      <c r="A1187" s="345">
        <v>1183</v>
      </c>
      <c r="B1187" s="336" t="s">
        <v>3030</v>
      </c>
      <c r="C1187" s="337">
        <v>8730</v>
      </c>
      <c r="D1187" s="337" t="s">
        <v>3030</v>
      </c>
      <c r="E1187" s="337" t="s">
        <v>1417</v>
      </c>
      <c r="F1187" s="337" t="s">
        <v>3020</v>
      </c>
      <c r="G1187" s="337" t="s">
        <v>9387</v>
      </c>
      <c r="H1187" s="337" t="s">
        <v>9397</v>
      </c>
      <c r="I1187" s="337" t="s">
        <v>9390</v>
      </c>
      <c r="J1187" s="337" t="s">
        <v>13827</v>
      </c>
      <c r="K1187" s="337" t="s">
        <v>12473</v>
      </c>
      <c r="L1187" s="338" t="s">
        <v>12474</v>
      </c>
      <c r="M1187" s="337" t="s">
        <v>8721</v>
      </c>
      <c r="N1187" s="337" t="s">
        <v>8721</v>
      </c>
      <c r="O1187" s="337" t="s">
        <v>8721</v>
      </c>
      <c r="P1187" s="337" t="s">
        <v>8721</v>
      </c>
      <c r="Q1187" s="337" t="s">
        <v>8721</v>
      </c>
      <c r="R1187" s="337" t="s">
        <v>8721</v>
      </c>
      <c r="S1187" s="337" t="s">
        <v>8721</v>
      </c>
      <c r="T1187" s="337" t="s">
        <v>13832</v>
      </c>
      <c r="U1187" s="337" t="s">
        <v>13829</v>
      </c>
      <c r="V1187" s="337">
        <v>10078</v>
      </c>
      <c r="W1187" s="337" t="s">
        <v>12476</v>
      </c>
      <c r="X1187" s="337" t="s">
        <v>290</v>
      </c>
      <c r="Y1187" s="337" t="s">
        <v>8721</v>
      </c>
      <c r="Z1187" s="337" t="s">
        <v>12477</v>
      </c>
      <c r="AA1187" s="337" t="s">
        <v>8721</v>
      </c>
      <c r="AB1187" s="337" t="s">
        <v>8721</v>
      </c>
      <c r="AC1187" s="339">
        <v>119.29313227044997</v>
      </c>
      <c r="AD1187" s="339" t="s">
        <v>12496</v>
      </c>
      <c r="AE1187" s="366">
        <v>147.9001149102379</v>
      </c>
      <c r="AF1187" s="340">
        <v>0.23980410351647841</v>
      </c>
      <c r="AG1187" s="366">
        <v>312.04118037697646</v>
      </c>
      <c r="AH1187" s="366">
        <v>235.82958551120765</v>
      </c>
      <c r="AI1187" s="340">
        <v>0.97689155295677366</v>
      </c>
      <c r="AJ1187" s="340">
        <v>0.5945192852239165</v>
      </c>
      <c r="AK1187" s="341">
        <v>235.82958551120765</v>
      </c>
      <c r="AL1187" s="342">
        <v>0.97689155295677366</v>
      </c>
      <c r="AM1187" s="366" t="s">
        <v>12736</v>
      </c>
      <c r="AN1187" s="339" t="s">
        <v>12934</v>
      </c>
      <c r="AO1187" s="337" t="s">
        <v>12935</v>
      </c>
      <c r="AP1187" s="343">
        <v>44418</v>
      </c>
      <c r="AQ1187" s="335" t="s">
        <v>12482</v>
      </c>
      <c r="AR1187" s="335" t="s">
        <v>12483</v>
      </c>
      <c r="AS1187" s="335" t="s">
        <v>12921</v>
      </c>
      <c r="AT1187" s="335" t="s">
        <v>13830</v>
      </c>
      <c r="AU1187" s="335" t="s">
        <v>8721</v>
      </c>
      <c r="AV1187" s="335" t="s">
        <v>12740</v>
      </c>
      <c r="AW1187" s="327" t="s">
        <v>12484</v>
      </c>
      <c r="AX1187" s="335" t="s">
        <v>12741</v>
      </c>
      <c r="AY1187" s="335">
        <v>1.5309999999999999</v>
      </c>
      <c r="AZ1187" s="309"/>
      <c r="BA1187" s="311" t="s">
        <v>12486</v>
      </c>
      <c r="BB1187" s="310" t="s">
        <v>13832</v>
      </c>
      <c r="BC1187" s="311" t="s">
        <v>13829</v>
      </c>
      <c r="BD1187" s="311">
        <v>2</v>
      </c>
      <c r="BE1187" s="307"/>
      <c r="BF1187" s="310" t="b">
        <v>1</v>
      </c>
    </row>
    <row r="1188" spans="1:58" s="309" customFormat="1" ht="15" customHeight="1" x14ac:dyDescent="0.25">
      <c r="A1188" s="335">
        <v>1184</v>
      </c>
      <c r="B1188" s="336" t="s">
        <v>3031</v>
      </c>
      <c r="C1188" s="346">
        <v>7741</v>
      </c>
      <c r="D1188" s="346" t="s">
        <v>3031</v>
      </c>
      <c r="E1188" s="346" t="s">
        <v>1417</v>
      </c>
      <c r="F1188" s="346" t="s">
        <v>3020</v>
      </c>
      <c r="G1188" s="346" t="s">
        <v>9387</v>
      </c>
      <c r="H1188" s="346" t="s">
        <v>9397</v>
      </c>
      <c r="I1188" s="346" t="s">
        <v>9391</v>
      </c>
      <c r="J1188" s="346" t="s">
        <v>13827</v>
      </c>
      <c r="K1188" s="346" t="s">
        <v>12473</v>
      </c>
      <c r="L1188" s="347" t="s">
        <v>12474</v>
      </c>
      <c r="M1188" s="346" t="s">
        <v>8721</v>
      </c>
      <c r="N1188" s="346" t="s">
        <v>8721</v>
      </c>
      <c r="O1188" s="346" t="s">
        <v>8721</v>
      </c>
      <c r="P1188" s="346" t="s">
        <v>8721</v>
      </c>
      <c r="Q1188" s="346" t="s">
        <v>8721</v>
      </c>
      <c r="R1188" s="346" t="s">
        <v>8721</v>
      </c>
      <c r="S1188" s="346" t="s">
        <v>8721</v>
      </c>
      <c r="T1188" s="346" t="s">
        <v>13832</v>
      </c>
      <c r="U1188" s="346" t="s">
        <v>13829</v>
      </c>
      <c r="V1188" s="346">
        <v>10078</v>
      </c>
      <c r="W1188" s="346" t="s">
        <v>12476</v>
      </c>
      <c r="X1188" s="346" t="s">
        <v>290</v>
      </c>
      <c r="Y1188" s="346" t="s">
        <v>8721</v>
      </c>
      <c r="Z1188" s="346" t="s">
        <v>12477</v>
      </c>
      <c r="AA1188" s="346" t="s">
        <v>8721</v>
      </c>
      <c r="AB1188" s="346" t="s">
        <v>8721</v>
      </c>
      <c r="AC1188" s="348">
        <v>167.7800182900522</v>
      </c>
      <c r="AD1188" s="348" t="s">
        <v>12496</v>
      </c>
      <c r="AE1188" s="359">
        <v>208.01435516407651</v>
      </c>
      <c r="AF1188" s="349">
        <v>0.23980410351647841</v>
      </c>
      <c r="AG1188" s="359">
        <v>378.03540505189926</v>
      </c>
      <c r="AH1188" s="359">
        <v>285.70566479157202</v>
      </c>
      <c r="AI1188" s="349">
        <v>0.70285870572295517</v>
      </c>
      <c r="AJ1188" s="349">
        <v>0.37349013516982787</v>
      </c>
      <c r="AK1188" s="350">
        <v>285.70566479157202</v>
      </c>
      <c r="AL1188" s="351">
        <v>0.70285870572295517</v>
      </c>
      <c r="AM1188" s="359" t="s">
        <v>12736</v>
      </c>
      <c r="AN1188" s="348" t="s">
        <v>12934</v>
      </c>
      <c r="AO1188" s="346" t="s">
        <v>12935</v>
      </c>
      <c r="AP1188" s="352">
        <v>44418</v>
      </c>
      <c r="AQ1188" s="346" t="s">
        <v>12482</v>
      </c>
      <c r="AR1188" s="346" t="s">
        <v>12483</v>
      </c>
      <c r="AS1188" s="346" t="s">
        <v>12921</v>
      </c>
      <c r="AT1188" s="346" t="s">
        <v>13830</v>
      </c>
      <c r="AU1188" s="346" t="s">
        <v>8721</v>
      </c>
      <c r="AV1188" s="346" t="s">
        <v>12740</v>
      </c>
      <c r="AW1188" s="327" t="s">
        <v>12484</v>
      </c>
      <c r="AX1188" s="346" t="s">
        <v>12741</v>
      </c>
      <c r="AY1188" s="346">
        <v>1.5309999999999999</v>
      </c>
      <c r="AZ1188" s="311"/>
      <c r="BA1188" s="309" t="s">
        <v>12486</v>
      </c>
      <c r="BB1188" s="310" t="s">
        <v>13832</v>
      </c>
      <c r="BC1188" s="309" t="s">
        <v>13829</v>
      </c>
      <c r="BD1188" s="309">
        <v>2</v>
      </c>
      <c r="BE1188" s="307"/>
      <c r="BF1188" s="310" t="b">
        <v>1</v>
      </c>
    </row>
    <row r="1189" spans="1:58" s="311" customFormat="1" ht="15" customHeight="1" x14ac:dyDescent="0.25">
      <c r="A1189" s="345">
        <v>1185</v>
      </c>
      <c r="B1189" s="336" t="s">
        <v>3032</v>
      </c>
      <c r="C1189" s="337">
        <v>7752</v>
      </c>
      <c r="D1189" s="337" t="s">
        <v>3032</v>
      </c>
      <c r="E1189" s="337" t="s">
        <v>1417</v>
      </c>
      <c r="F1189" s="337" t="s">
        <v>3020</v>
      </c>
      <c r="G1189" s="337" t="s">
        <v>9387</v>
      </c>
      <c r="H1189" s="337" t="s">
        <v>9398</v>
      </c>
      <c r="I1189" s="337" t="s">
        <v>9390</v>
      </c>
      <c r="J1189" s="337" t="s">
        <v>13827</v>
      </c>
      <c r="K1189" s="337" t="s">
        <v>12473</v>
      </c>
      <c r="L1189" s="338" t="s">
        <v>12474</v>
      </c>
      <c r="M1189" s="337" t="s">
        <v>8721</v>
      </c>
      <c r="N1189" s="337" t="s">
        <v>8721</v>
      </c>
      <c r="O1189" s="337" t="s">
        <v>8721</v>
      </c>
      <c r="P1189" s="337" t="s">
        <v>8721</v>
      </c>
      <c r="Q1189" s="337" t="s">
        <v>8721</v>
      </c>
      <c r="R1189" s="337" t="s">
        <v>8721</v>
      </c>
      <c r="S1189" s="337" t="s">
        <v>8721</v>
      </c>
      <c r="T1189" s="337" t="s">
        <v>13832</v>
      </c>
      <c r="U1189" s="337" t="s">
        <v>13829</v>
      </c>
      <c r="V1189" s="337">
        <v>10078</v>
      </c>
      <c r="W1189" s="337" t="s">
        <v>12476</v>
      </c>
      <c r="X1189" s="337" t="s">
        <v>290</v>
      </c>
      <c r="Y1189" s="337" t="s">
        <v>8721</v>
      </c>
      <c r="Z1189" s="337" t="s">
        <v>12477</v>
      </c>
      <c r="AA1189" s="337" t="s">
        <v>8721</v>
      </c>
      <c r="AB1189" s="337" t="s">
        <v>8721</v>
      </c>
      <c r="AC1189" s="339">
        <v>307.08361145748086</v>
      </c>
      <c r="AD1189" s="339" t="s">
        <v>12496</v>
      </c>
      <c r="AE1189" s="366">
        <v>380.72352160764461</v>
      </c>
      <c r="AF1189" s="340">
        <v>0.23980410351647841</v>
      </c>
      <c r="AG1189" s="366">
        <v>478.16702856336474</v>
      </c>
      <c r="AH1189" s="366">
        <v>361.38157154447293</v>
      </c>
      <c r="AI1189" s="340">
        <v>0.17681816307058185</v>
      </c>
      <c r="AJ1189" s="340">
        <v>-5.0803139195335967E-2</v>
      </c>
      <c r="AK1189" s="341">
        <v>361.38157154447293</v>
      </c>
      <c r="AL1189" s="342">
        <v>0.17681816307058185</v>
      </c>
      <c r="AM1189" s="366" t="s">
        <v>12736</v>
      </c>
      <c r="AN1189" s="339" t="s">
        <v>12934</v>
      </c>
      <c r="AO1189" s="337" t="s">
        <v>12935</v>
      </c>
      <c r="AP1189" s="343">
        <v>44418</v>
      </c>
      <c r="AQ1189" s="335" t="s">
        <v>12482</v>
      </c>
      <c r="AR1189" s="335" t="s">
        <v>12483</v>
      </c>
      <c r="AS1189" s="335" t="s">
        <v>12921</v>
      </c>
      <c r="AT1189" s="335" t="s">
        <v>13830</v>
      </c>
      <c r="AU1189" s="335" t="s">
        <v>8721</v>
      </c>
      <c r="AV1189" s="335" t="s">
        <v>12740</v>
      </c>
      <c r="AW1189" s="327" t="s">
        <v>12484</v>
      </c>
      <c r="AX1189" s="335" t="s">
        <v>12741</v>
      </c>
      <c r="AY1189" s="335">
        <v>1.5309999999999999</v>
      </c>
      <c r="AZ1189" s="309"/>
      <c r="BA1189" s="311" t="s">
        <v>12486</v>
      </c>
      <c r="BB1189" s="310" t="s">
        <v>13832</v>
      </c>
      <c r="BC1189" s="311" t="s">
        <v>13829</v>
      </c>
      <c r="BD1189" s="311">
        <v>2</v>
      </c>
      <c r="BE1189" s="307"/>
      <c r="BF1189" s="310" t="b">
        <v>1</v>
      </c>
    </row>
    <row r="1190" spans="1:58" s="309" customFormat="1" ht="15" customHeight="1" x14ac:dyDescent="0.25">
      <c r="A1190" s="335">
        <v>1186</v>
      </c>
      <c r="B1190" s="336" t="s">
        <v>3033</v>
      </c>
      <c r="C1190" s="337">
        <v>8732</v>
      </c>
      <c r="D1190" s="337" t="s">
        <v>3033</v>
      </c>
      <c r="E1190" s="337" t="s">
        <v>1417</v>
      </c>
      <c r="F1190" s="337" t="s">
        <v>3020</v>
      </c>
      <c r="G1190" s="337" t="s">
        <v>9387</v>
      </c>
      <c r="H1190" s="337" t="s">
        <v>9398</v>
      </c>
      <c r="I1190" s="337" t="s">
        <v>9391</v>
      </c>
      <c r="J1190" s="337" t="s">
        <v>13827</v>
      </c>
      <c r="K1190" s="337" t="s">
        <v>12473</v>
      </c>
      <c r="L1190" s="338" t="s">
        <v>12474</v>
      </c>
      <c r="M1190" s="337" t="s">
        <v>8721</v>
      </c>
      <c r="N1190" s="337" t="s">
        <v>8721</v>
      </c>
      <c r="O1190" s="337" t="s">
        <v>8721</v>
      </c>
      <c r="P1190" s="337" t="s">
        <v>8721</v>
      </c>
      <c r="Q1190" s="337" t="s">
        <v>8721</v>
      </c>
      <c r="R1190" s="337" t="s">
        <v>8721</v>
      </c>
      <c r="S1190" s="337" t="s">
        <v>8721</v>
      </c>
      <c r="T1190" s="337" t="s">
        <v>13832</v>
      </c>
      <c r="U1190" s="337" t="s">
        <v>13829</v>
      </c>
      <c r="V1190" s="337">
        <v>10078</v>
      </c>
      <c r="W1190" s="337" t="s">
        <v>12476</v>
      </c>
      <c r="X1190" s="337" t="s">
        <v>290</v>
      </c>
      <c r="Y1190" s="337" t="s">
        <v>8721</v>
      </c>
      <c r="Z1190" s="337" t="s">
        <v>12477</v>
      </c>
      <c r="AA1190" s="337" t="s">
        <v>8721</v>
      </c>
      <c r="AB1190" s="337" t="s">
        <v>8721</v>
      </c>
      <c r="AC1190" s="339">
        <v>354.03123125423861</v>
      </c>
      <c r="AD1190" s="339" t="s">
        <v>12496</v>
      </c>
      <c r="AE1190" s="366">
        <v>438.92937328199633</v>
      </c>
      <c r="AF1190" s="340">
        <v>0.23980410351647841</v>
      </c>
      <c r="AG1190" s="366">
        <v>553.18708595004841</v>
      </c>
      <c r="AH1190" s="366">
        <v>418.07905300238502</v>
      </c>
      <c r="AI1190" s="340">
        <v>0.18091008954560883</v>
      </c>
      <c r="AJ1190" s="340">
        <v>-4.7502677079247824E-2</v>
      </c>
      <c r="AK1190" s="341">
        <v>418.07905300238502</v>
      </c>
      <c r="AL1190" s="342">
        <v>0.18091008954560883</v>
      </c>
      <c r="AM1190" s="366" t="s">
        <v>12736</v>
      </c>
      <c r="AN1190" s="339" t="s">
        <v>12934</v>
      </c>
      <c r="AO1190" s="337" t="s">
        <v>12935</v>
      </c>
      <c r="AP1190" s="343">
        <v>44418</v>
      </c>
      <c r="AQ1190" s="335" t="s">
        <v>12482</v>
      </c>
      <c r="AR1190" s="335" t="s">
        <v>12483</v>
      </c>
      <c r="AS1190" s="335" t="s">
        <v>12921</v>
      </c>
      <c r="AT1190" s="335" t="s">
        <v>13830</v>
      </c>
      <c r="AU1190" s="335" t="s">
        <v>8721</v>
      </c>
      <c r="AV1190" s="335" t="s">
        <v>12740</v>
      </c>
      <c r="AW1190" s="327" t="s">
        <v>12484</v>
      </c>
      <c r="AX1190" s="335" t="s">
        <v>12741</v>
      </c>
      <c r="AY1190" s="335">
        <v>1.5309999999999999</v>
      </c>
      <c r="AZ1190" s="311"/>
      <c r="BA1190" s="309" t="s">
        <v>12486</v>
      </c>
      <c r="BB1190" s="310" t="s">
        <v>13832</v>
      </c>
      <c r="BC1190" s="309" t="s">
        <v>13829</v>
      </c>
      <c r="BD1190" s="309">
        <v>2</v>
      </c>
      <c r="BE1190" s="307"/>
      <c r="BF1190" s="310" t="b">
        <v>1</v>
      </c>
    </row>
    <row r="1191" spans="1:58" s="311" customFormat="1" ht="15" customHeight="1" x14ac:dyDescent="0.25">
      <c r="A1191" s="345">
        <v>1187</v>
      </c>
      <c r="B1191" s="336" t="s">
        <v>2981</v>
      </c>
      <c r="C1191" s="346">
        <v>6393</v>
      </c>
      <c r="D1191" s="346" t="s">
        <v>2981</v>
      </c>
      <c r="E1191" s="346" t="s">
        <v>1417</v>
      </c>
      <c r="F1191" s="346" t="s">
        <v>9399</v>
      </c>
      <c r="G1191" s="346" t="s">
        <v>2197</v>
      </c>
      <c r="H1191" s="346" t="s">
        <v>2980</v>
      </c>
      <c r="I1191" s="346" t="s">
        <v>9400</v>
      </c>
      <c r="J1191" s="346" t="s">
        <v>13833</v>
      </c>
      <c r="K1191" s="346" t="s">
        <v>12473</v>
      </c>
      <c r="L1191" s="347" t="s">
        <v>12474</v>
      </c>
      <c r="M1191" s="346" t="s">
        <v>8721</v>
      </c>
      <c r="N1191" s="346" t="s">
        <v>13834</v>
      </c>
      <c r="O1191" s="346" t="s">
        <v>8721</v>
      </c>
      <c r="P1191" s="346" t="s">
        <v>8721</v>
      </c>
      <c r="Q1191" s="346" t="s">
        <v>8721</v>
      </c>
      <c r="R1191" s="346" t="s">
        <v>8721</v>
      </c>
      <c r="S1191" s="346" t="s">
        <v>8721</v>
      </c>
      <c r="T1191" s="346" t="s">
        <v>12475</v>
      </c>
      <c r="U1191" s="346" t="s">
        <v>12475</v>
      </c>
      <c r="V1191" s="346">
        <v>10075</v>
      </c>
      <c r="W1191" s="346" t="s">
        <v>12476</v>
      </c>
      <c r="X1191" s="346" t="s">
        <v>8897</v>
      </c>
      <c r="Y1191" s="346" t="s">
        <v>8721</v>
      </c>
      <c r="Z1191" s="346" t="s">
        <v>12477</v>
      </c>
      <c r="AA1191" s="346" t="s">
        <v>8721</v>
      </c>
      <c r="AB1191" s="346" t="s">
        <v>8721</v>
      </c>
      <c r="AC1191" s="348">
        <v>419.01133517711219</v>
      </c>
      <c r="AD1191" s="348" t="s">
        <v>12496</v>
      </c>
      <c r="AE1191" s="359">
        <v>519.49197277250221</v>
      </c>
      <c r="AF1191" s="349">
        <v>0.23980410351647841</v>
      </c>
      <c r="AG1191" s="359">
        <v>713.72652072105484</v>
      </c>
      <c r="AH1191" s="359">
        <v>539.40902718884161</v>
      </c>
      <c r="AI1191" s="349">
        <v>0.2873375536746241</v>
      </c>
      <c r="AJ1191" s="349">
        <v>3.8339484458331574E-2</v>
      </c>
      <c r="AK1191" s="350">
        <v>539.40902718884161</v>
      </c>
      <c r="AL1191" s="351">
        <v>0.2873375536746241</v>
      </c>
      <c r="AM1191" s="359" t="s">
        <v>12736</v>
      </c>
      <c r="AN1191" s="348" t="s">
        <v>12934</v>
      </c>
      <c r="AO1191" s="346" t="s">
        <v>12935</v>
      </c>
      <c r="AP1191" s="352">
        <v>44418</v>
      </c>
      <c r="AQ1191" s="346" t="s">
        <v>12482</v>
      </c>
      <c r="AR1191" s="346" t="s">
        <v>12483</v>
      </c>
      <c r="AS1191" s="346" t="s">
        <v>12921</v>
      </c>
      <c r="AT1191" s="346" t="s">
        <v>13830</v>
      </c>
      <c r="AU1191" s="346" t="s">
        <v>8721</v>
      </c>
      <c r="AV1191" s="346" t="s">
        <v>12740</v>
      </c>
      <c r="AW1191" s="327" t="s">
        <v>12484</v>
      </c>
      <c r="AX1191" s="346" t="s">
        <v>12741</v>
      </c>
      <c r="AY1191" s="346">
        <v>1.5309999999999999</v>
      </c>
      <c r="BA1191" s="311" t="s">
        <v>12486</v>
      </c>
      <c r="BB1191" s="310" t="s">
        <v>12475</v>
      </c>
      <c r="BC1191" s="311" t="s">
        <v>12475</v>
      </c>
      <c r="BD1191" s="311">
        <v>2</v>
      </c>
      <c r="BE1191" s="307"/>
      <c r="BF1191" s="310" t="b">
        <v>1</v>
      </c>
    </row>
    <row r="1192" spans="1:58" s="309" customFormat="1" ht="15" customHeight="1" x14ac:dyDescent="0.25">
      <c r="A1192" s="335">
        <v>1188</v>
      </c>
      <c r="B1192" s="336" t="s">
        <v>3041</v>
      </c>
      <c r="C1192" s="337">
        <v>6394</v>
      </c>
      <c r="D1192" s="337" t="s">
        <v>3041</v>
      </c>
      <c r="E1192" s="337" t="s">
        <v>1417</v>
      </c>
      <c r="F1192" s="337" t="s">
        <v>9399</v>
      </c>
      <c r="G1192" s="337" t="s">
        <v>2197</v>
      </c>
      <c r="H1192" s="337" t="s">
        <v>3040</v>
      </c>
      <c r="I1192" s="337" t="s">
        <v>9401</v>
      </c>
      <c r="J1192" s="337" t="s">
        <v>13833</v>
      </c>
      <c r="K1192" s="337" t="s">
        <v>12473</v>
      </c>
      <c r="L1192" s="338" t="s">
        <v>12474</v>
      </c>
      <c r="M1192" s="337" t="s">
        <v>8721</v>
      </c>
      <c r="N1192" s="337" t="s">
        <v>13834</v>
      </c>
      <c r="O1192" s="337" t="s">
        <v>8721</v>
      </c>
      <c r="P1192" s="337" t="s">
        <v>8721</v>
      </c>
      <c r="Q1192" s="337" t="s">
        <v>8721</v>
      </c>
      <c r="R1192" s="337" t="s">
        <v>8721</v>
      </c>
      <c r="S1192" s="337" t="s">
        <v>8721</v>
      </c>
      <c r="T1192" s="337" t="s">
        <v>12475</v>
      </c>
      <c r="U1192" s="337" t="s">
        <v>12475</v>
      </c>
      <c r="V1192" s="337">
        <v>10075</v>
      </c>
      <c r="W1192" s="337" t="s">
        <v>12476</v>
      </c>
      <c r="X1192" s="337" t="s">
        <v>8897</v>
      </c>
      <c r="Y1192" s="337" t="s">
        <v>8721</v>
      </c>
      <c r="Z1192" s="337" t="s">
        <v>12477</v>
      </c>
      <c r="AA1192" s="337" t="s">
        <v>8721</v>
      </c>
      <c r="AB1192" s="337" t="s">
        <v>8721</v>
      </c>
      <c r="AC1192" s="339">
        <v>532.79789959218112</v>
      </c>
      <c r="AD1192" s="339" t="s">
        <v>12496</v>
      </c>
      <c r="AE1192" s="366">
        <v>660.56502225934685</v>
      </c>
      <c r="AF1192" s="340">
        <v>0.23980410351647841</v>
      </c>
      <c r="AG1192" s="366">
        <v>1186.442778861976</v>
      </c>
      <c r="AH1192" s="366">
        <v>896.67110101865819</v>
      </c>
      <c r="AI1192" s="340">
        <v>0.68294789019437974</v>
      </c>
      <c r="AJ1192" s="340">
        <v>0.3574304887530253</v>
      </c>
      <c r="AK1192" s="341">
        <v>896.67110101865819</v>
      </c>
      <c r="AL1192" s="342">
        <v>0.68294789019437974</v>
      </c>
      <c r="AM1192" s="366" t="s">
        <v>12736</v>
      </c>
      <c r="AN1192" s="339" t="s">
        <v>12934</v>
      </c>
      <c r="AO1192" s="337" t="s">
        <v>12935</v>
      </c>
      <c r="AP1192" s="343">
        <v>44418</v>
      </c>
      <c r="AQ1192" s="335" t="s">
        <v>12482</v>
      </c>
      <c r="AR1192" s="335" t="s">
        <v>12483</v>
      </c>
      <c r="AS1192" s="335" t="s">
        <v>12921</v>
      </c>
      <c r="AT1192" s="335" t="s">
        <v>13830</v>
      </c>
      <c r="AU1192" s="335" t="s">
        <v>8721</v>
      </c>
      <c r="AV1192" s="335" t="s">
        <v>12740</v>
      </c>
      <c r="AW1192" s="327" t="s">
        <v>12484</v>
      </c>
      <c r="AX1192" s="335" t="s">
        <v>12741</v>
      </c>
      <c r="AY1192" s="335">
        <v>1.5309999999999999</v>
      </c>
      <c r="BA1192" s="309" t="s">
        <v>12486</v>
      </c>
      <c r="BB1192" s="310" t="s">
        <v>12475</v>
      </c>
      <c r="BC1192" s="309" t="s">
        <v>12475</v>
      </c>
      <c r="BD1192" s="309">
        <v>2</v>
      </c>
      <c r="BE1192" s="307"/>
      <c r="BF1192" s="310" t="b">
        <v>1</v>
      </c>
    </row>
    <row r="1193" spans="1:58" s="311" customFormat="1" ht="15" customHeight="1" x14ac:dyDescent="0.25">
      <c r="A1193" s="345">
        <v>1189</v>
      </c>
      <c r="B1193" s="336" t="s">
        <v>3042</v>
      </c>
      <c r="C1193" s="346">
        <v>6395</v>
      </c>
      <c r="D1193" s="346" t="s">
        <v>3042</v>
      </c>
      <c r="E1193" s="346" t="s">
        <v>1417</v>
      </c>
      <c r="F1193" s="346" t="s">
        <v>9399</v>
      </c>
      <c r="G1193" s="346" t="s">
        <v>2197</v>
      </c>
      <c r="H1193" s="346" t="s">
        <v>3040</v>
      </c>
      <c r="I1193" s="346" t="s">
        <v>9402</v>
      </c>
      <c r="J1193" s="346" t="s">
        <v>13833</v>
      </c>
      <c r="K1193" s="346" t="s">
        <v>12473</v>
      </c>
      <c r="L1193" s="347" t="s">
        <v>12474</v>
      </c>
      <c r="M1193" s="346" t="s">
        <v>8721</v>
      </c>
      <c r="N1193" s="346" t="s">
        <v>13834</v>
      </c>
      <c r="O1193" s="346" t="s">
        <v>8721</v>
      </c>
      <c r="P1193" s="346" t="s">
        <v>8721</v>
      </c>
      <c r="Q1193" s="346" t="s">
        <v>8721</v>
      </c>
      <c r="R1193" s="346" t="s">
        <v>8721</v>
      </c>
      <c r="S1193" s="346" t="s">
        <v>8721</v>
      </c>
      <c r="T1193" s="346" t="s">
        <v>12475</v>
      </c>
      <c r="U1193" s="346" t="s">
        <v>12475</v>
      </c>
      <c r="V1193" s="346">
        <v>10075</v>
      </c>
      <c r="W1193" s="346" t="s">
        <v>12476</v>
      </c>
      <c r="X1193" s="346" t="s">
        <v>8897</v>
      </c>
      <c r="Y1193" s="346" t="s">
        <v>8721</v>
      </c>
      <c r="Z1193" s="346" t="s">
        <v>12477</v>
      </c>
      <c r="AA1193" s="346" t="s">
        <v>8721</v>
      </c>
      <c r="AB1193" s="346" t="s">
        <v>8721</v>
      </c>
      <c r="AC1193" s="348">
        <v>582.7717285582587</v>
      </c>
      <c r="AD1193" s="348" t="s">
        <v>12496</v>
      </c>
      <c r="AE1193" s="359">
        <v>722.52278047992047</v>
      </c>
      <c r="AF1193" s="349">
        <v>0.23980410351647841</v>
      </c>
      <c r="AG1193" s="359">
        <v>1488.5856293650547</v>
      </c>
      <c r="AH1193" s="359">
        <v>1125.0198821418219</v>
      </c>
      <c r="AI1193" s="349">
        <v>0.9304640685385539</v>
      </c>
      <c r="AJ1193" s="349">
        <v>0.55707184954715361</v>
      </c>
      <c r="AK1193" s="350">
        <v>1125.0198821418219</v>
      </c>
      <c r="AL1193" s="351">
        <v>0.9304640685385539</v>
      </c>
      <c r="AM1193" s="359" t="s">
        <v>12736</v>
      </c>
      <c r="AN1193" s="348" t="s">
        <v>12934</v>
      </c>
      <c r="AO1193" s="346" t="s">
        <v>12935</v>
      </c>
      <c r="AP1193" s="352">
        <v>44418</v>
      </c>
      <c r="AQ1193" s="346" t="s">
        <v>12482</v>
      </c>
      <c r="AR1193" s="346" t="s">
        <v>12483</v>
      </c>
      <c r="AS1193" s="346" t="s">
        <v>12921</v>
      </c>
      <c r="AT1193" s="346" t="s">
        <v>13830</v>
      </c>
      <c r="AU1193" s="346" t="s">
        <v>8721</v>
      </c>
      <c r="AV1193" s="346" t="s">
        <v>13835</v>
      </c>
      <c r="AW1193" s="327" t="s">
        <v>12484</v>
      </c>
      <c r="AX1193" s="346" t="s">
        <v>12741</v>
      </c>
      <c r="AY1193" s="346">
        <v>1.5309999999999999</v>
      </c>
      <c r="BA1193" s="311" t="s">
        <v>12486</v>
      </c>
      <c r="BB1193" s="310" t="s">
        <v>12475</v>
      </c>
      <c r="BC1193" s="311" t="s">
        <v>12475</v>
      </c>
      <c r="BD1193" s="311">
        <v>2</v>
      </c>
      <c r="BE1193" s="307"/>
      <c r="BF1193" s="310" t="b">
        <v>1</v>
      </c>
    </row>
    <row r="1194" spans="1:58" s="309" customFormat="1" ht="15" customHeight="1" x14ac:dyDescent="0.25">
      <c r="A1194" s="335">
        <v>1190</v>
      </c>
      <c r="B1194" s="336" t="s">
        <v>2982</v>
      </c>
      <c r="C1194" s="337">
        <v>6396</v>
      </c>
      <c r="D1194" s="337" t="s">
        <v>2982</v>
      </c>
      <c r="E1194" s="337" t="s">
        <v>1417</v>
      </c>
      <c r="F1194" s="337" t="s">
        <v>9399</v>
      </c>
      <c r="G1194" s="337" t="s">
        <v>2197</v>
      </c>
      <c r="H1194" s="337" t="s">
        <v>9403</v>
      </c>
      <c r="I1194" s="337" t="s">
        <v>9404</v>
      </c>
      <c r="J1194" s="337" t="s">
        <v>13833</v>
      </c>
      <c r="K1194" s="337" t="s">
        <v>12473</v>
      </c>
      <c r="L1194" s="338" t="s">
        <v>12474</v>
      </c>
      <c r="M1194" s="337" t="s">
        <v>8721</v>
      </c>
      <c r="N1194" s="337" t="s">
        <v>13834</v>
      </c>
      <c r="O1194" s="337" t="s">
        <v>8721</v>
      </c>
      <c r="P1194" s="337" t="s">
        <v>8721</v>
      </c>
      <c r="Q1194" s="337" t="s">
        <v>8721</v>
      </c>
      <c r="R1194" s="337" t="s">
        <v>8721</v>
      </c>
      <c r="S1194" s="337" t="s">
        <v>8721</v>
      </c>
      <c r="T1194" s="337" t="s">
        <v>12475</v>
      </c>
      <c r="U1194" s="337" t="s">
        <v>12475</v>
      </c>
      <c r="V1194" s="337">
        <v>10075</v>
      </c>
      <c r="W1194" s="337" t="s">
        <v>12476</v>
      </c>
      <c r="X1194" s="337" t="s">
        <v>8897</v>
      </c>
      <c r="Y1194" s="337" t="s">
        <v>8721</v>
      </c>
      <c r="Z1194" s="337" t="s">
        <v>12477</v>
      </c>
      <c r="AA1194" s="337" t="s">
        <v>8721</v>
      </c>
      <c r="AB1194" s="337" t="s">
        <v>8721</v>
      </c>
      <c r="AC1194" s="339">
        <v>515.11485241956905</v>
      </c>
      <c r="AD1194" s="339" t="s">
        <v>12496</v>
      </c>
      <c r="AE1194" s="366">
        <v>638.64150781206683</v>
      </c>
      <c r="AF1194" s="340">
        <v>0.23980410351647841</v>
      </c>
      <c r="AG1194" s="366">
        <v>1316.2541910459593</v>
      </c>
      <c r="AH1194" s="366">
        <v>994.77793260091721</v>
      </c>
      <c r="AI1194" s="340">
        <v>0.93117695583480309</v>
      </c>
      <c r="AJ1194" s="340">
        <v>0.55764684949611931</v>
      </c>
      <c r="AK1194" s="341">
        <v>994.77793260091721</v>
      </c>
      <c r="AL1194" s="342">
        <v>0.93117695583480309</v>
      </c>
      <c r="AM1194" s="366" t="s">
        <v>12736</v>
      </c>
      <c r="AN1194" s="339" t="s">
        <v>12934</v>
      </c>
      <c r="AO1194" s="337" t="s">
        <v>12935</v>
      </c>
      <c r="AP1194" s="343">
        <v>44418</v>
      </c>
      <c r="AQ1194" s="335" t="s">
        <v>12482</v>
      </c>
      <c r="AR1194" s="335" t="s">
        <v>12483</v>
      </c>
      <c r="AS1194" s="335" t="s">
        <v>12921</v>
      </c>
      <c r="AT1194" s="335" t="s">
        <v>13830</v>
      </c>
      <c r="AU1194" s="335" t="s">
        <v>8721</v>
      </c>
      <c r="AV1194" s="335" t="s">
        <v>12740</v>
      </c>
      <c r="AW1194" s="327" t="s">
        <v>12484</v>
      </c>
      <c r="AX1194" s="335" t="s">
        <v>12741</v>
      </c>
      <c r="AY1194" s="335">
        <v>1.5309999999999999</v>
      </c>
      <c r="BA1194" s="309" t="s">
        <v>12486</v>
      </c>
      <c r="BB1194" s="310" t="s">
        <v>12475</v>
      </c>
      <c r="BC1194" s="309" t="s">
        <v>12475</v>
      </c>
      <c r="BD1194" s="309">
        <v>2</v>
      </c>
      <c r="BE1194" s="307"/>
      <c r="BF1194" s="310" t="b">
        <v>1</v>
      </c>
    </row>
    <row r="1195" spans="1:58" s="311" customFormat="1" ht="15" customHeight="1" x14ac:dyDescent="0.25">
      <c r="A1195" s="345">
        <v>1191</v>
      </c>
      <c r="B1195" s="336" t="s">
        <v>2983</v>
      </c>
      <c r="C1195" s="337">
        <v>6397</v>
      </c>
      <c r="D1195" s="337" t="s">
        <v>2983</v>
      </c>
      <c r="E1195" s="337" t="s">
        <v>1417</v>
      </c>
      <c r="F1195" s="337" t="s">
        <v>9399</v>
      </c>
      <c r="G1195" s="337" t="s">
        <v>2197</v>
      </c>
      <c r="H1195" s="337" t="s">
        <v>9403</v>
      </c>
      <c r="I1195" s="337" t="s">
        <v>9401</v>
      </c>
      <c r="J1195" s="337" t="s">
        <v>13833</v>
      </c>
      <c r="K1195" s="337" t="s">
        <v>12473</v>
      </c>
      <c r="L1195" s="338" t="s">
        <v>12474</v>
      </c>
      <c r="M1195" s="337" t="s">
        <v>8721</v>
      </c>
      <c r="N1195" s="337" t="s">
        <v>13834</v>
      </c>
      <c r="O1195" s="337" t="s">
        <v>8721</v>
      </c>
      <c r="P1195" s="337" t="s">
        <v>8721</v>
      </c>
      <c r="Q1195" s="337" t="s">
        <v>8721</v>
      </c>
      <c r="R1195" s="337" t="s">
        <v>8721</v>
      </c>
      <c r="S1195" s="337" t="s">
        <v>8721</v>
      </c>
      <c r="T1195" s="337" t="s">
        <v>12475</v>
      </c>
      <c r="U1195" s="337" t="s">
        <v>12475</v>
      </c>
      <c r="V1195" s="337">
        <v>10075</v>
      </c>
      <c r="W1195" s="337" t="s">
        <v>12476</v>
      </c>
      <c r="X1195" s="337" t="s">
        <v>8897</v>
      </c>
      <c r="Y1195" s="337" t="s">
        <v>8721</v>
      </c>
      <c r="Z1195" s="337" t="s">
        <v>12477</v>
      </c>
      <c r="AA1195" s="337" t="s">
        <v>8721</v>
      </c>
      <c r="AB1195" s="337" t="s">
        <v>8721</v>
      </c>
      <c r="AC1195" s="339">
        <v>622.7507917311209</v>
      </c>
      <c r="AD1195" s="339" t="s">
        <v>12496</v>
      </c>
      <c r="AE1195" s="366">
        <v>772.08898705637955</v>
      </c>
      <c r="AF1195" s="340">
        <v>0.23980410351647841</v>
      </c>
      <c r="AG1195" s="366">
        <v>1796.6158979145039</v>
      </c>
      <c r="AH1195" s="366">
        <v>1357.8181636672382</v>
      </c>
      <c r="AI1195" s="340">
        <v>1.1803555799468022</v>
      </c>
      <c r="AJ1195" s="340">
        <v>0.75862910419688112</v>
      </c>
      <c r="AK1195" s="341">
        <v>1357.8181636672382</v>
      </c>
      <c r="AL1195" s="342">
        <v>1.1803555799468022</v>
      </c>
      <c r="AM1195" s="366" t="s">
        <v>12736</v>
      </c>
      <c r="AN1195" s="339" t="s">
        <v>12934</v>
      </c>
      <c r="AO1195" s="337" t="s">
        <v>12935</v>
      </c>
      <c r="AP1195" s="343">
        <v>44418</v>
      </c>
      <c r="AQ1195" s="335" t="s">
        <v>12482</v>
      </c>
      <c r="AR1195" s="335" t="s">
        <v>12483</v>
      </c>
      <c r="AS1195" s="335" t="s">
        <v>12921</v>
      </c>
      <c r="AT1195" s="335" t="s">
        <v>13830</v>
      </c>
      <c r="AU1195" s="335" t="s">
        <v>8721</v>
      </c>
      <c r="AV1195" s="335" t="s">
        <v>12740</v>
      </c>
      <c r="AW1195" s="327" t="s">
        <v>12484</v>
      </c>
      <c r="AX1195" s="335" t="s">
        <v>12741</v>
      </c>
      <c r="AY1195" s="335">
        <v>1.5309999999999999</v>
      </c>
      <c r="AZ1195" s="309"/>
      <c r="BA1195" s="311" t="s">
        <v>12486</v>
      </c>
      <c r="BB1195" s="310" t="s">
        <v>12475</v>
      </c>
      <c r="BC1195" s="311" t="s">
        <v>12475</v>
      </c>
      <c r="BD1195" s="311">
        <v>2</v>
      </c>
      <c r="BE1195" s="307"/>
      <c r="BF1195" s="310" t="b">
        <v>1</v>
      </c>
    </row>
    <row r="1196" spans="1:58" s="309" customFormat="1" ht="15" customHeight="1" x14ac:dyDescent="0.25">
      <c r="A1196" s="335">
        <v>1192</v>
      </c>
      <c r="B1196" s="336" t="s">
        <v>3044</v>
      </c>
      <c r="C1196" s="337">
        <v>6398</v>
      </c>
      <c r="D1196" s="337" t="s">
        <v>3044</v>
      </c>
      <c r="E1196" s="337" t="s">
        <v>1417</v>
      </c>
      <c r="F1196" s="337" t="s">
        <v>9399</v>
      </c>
      <c r="G1196" s="337" t="s">
        <v>2197</v>
      </c>
      <c r="H1196" s="337" t="s">
        <v>3043</v>
      </c>
      <c r="I1196" s="337" t="s">
        <v>9402</v>
      </c>
      <c r="J1196" s="337" t="s">
        <v>13833</v>
      </c>
      <c r="K1196" s="337" t="s">
        <v>12473</v>
      </c>
      <c r="L1196" s="338" t="s">
        <v>12474</v>
      </c>
      <c r="M1196" s="337" t="s">
        <v>8721</v>
      </c>
      <c r="N1196" s="337" t="s">
        <v>13834</v>
      </c>
      <c r="O1196" s="337" t="s">
        <v>8721</v>
      </c>
      <c r="P1196" s="337" t="s">
        <v>8721</v>
      </c>
      <c r="Q1196" s="337" t="s">
        <v>8721</v>
      </c>
      <c r="R1196" s="337" t="s">
        <v>8721</v>
      </c>
      <c r="S1196" s="337" t="s">
        <v>8721</v>
      </c>
      <c r="T1196" s="337" t="s">
        <v>12475</v>
      </c>
      <c r="U1196" s="337" t="s">
        <v>12475</v>
      </c>
      <c r="V1196" s="337">
        <v>10075</v>
      </c>
      <c r="W1196" s="337" t="s">
        <v>12476</v>
      </c>
      <c r="X1196" s="337" t="s">
        <v>8897</v>
      </c>
      <c r="Y1196" s="337" t="s">
        <v>8721</v>
      </c>
      <c r="Z1196" s="337" t="s">
        <v>12477</v>
      </c>
      <c r="AA1196" s="337" t="s">
        <v>8721</v>
      </c>
      <c r="AB1196" s="337" t="s">
        <v>8721</v>
      </c>
      <c r="AC1196" s="339">
        <v>733.46204359443118</v>
      </c>
      <c r="AD1196" s="339" t="s">
        <v>12496</v>
      </c>
      <c r="AE1196" s="366">
        <v>909.349251421958</v>
      </c>
      <c r="AF1196" s="340">
        <v>0.23980410351647841</v>
      </c>
      <c r="AG1196" s="366">
        <v>1872.3150788778557</v>
      </c>
      <c r="AH1196" s="366">
        <v>1415.0289024824103</v>
      </c>
      <c r="AI1196" s="340">
        <v>0.92924625730851385</v>
      </c>
      <c r="AJ1196" s="340">
        <v>0.55608958853786516</v>
      </c>
      <c r="AK1196" s="341">
        <v>1415.0289024824103</v>
      </c>
      <c r="AL1196" s="342">
        <v>0.92924625730851385</v>
      </c>
      <c r="AM1196" s="366" t="s">
        <v>12736</v>
      </c>
      <c r="AN1196" s="339" t="s">
        <v>12934</v>
      </c>
      <c r="AO1196" s="337" t="s">
        <v>12935</v>
      </c>
      <c r="AP1196" s="343">
        <v>44418</v>
      </c>
      <c r="AQ1196" s="335" t="s">
        <v>12482</v>
      </c>
      <c r="AR1196" s="335" t="s">
        <v>12483</v>
      </c>
      <c r="AS1196" s="335" t="s">
        <v>12921</v>
      </c>
      <c r="AT1196" s="335" t="s">
        <v>13830</v>
      </c>
      <c r="AU1196" s="335" t="s">
        <v>8721</v>
      </c>
      <c r="AV1196" s="335" t="s">
        <v>12740</v>
      </c>
      <c r="AW1196" s="327" t="s">
        <v>12484</v>
      </c>
      <c r="AX1196" s="335" t="s">
        <v>12741</v>
      </c>
      <c r="AY1196" s="335">
        <v>1.5309999999999999</v>
      </c>
      <c r="AZ1196" s="311"/>
      <c r="BA1196" s="309" t="s">
        <v>12486</v>
      </c>
      <c r="BB1196" s="310" t="s">
        <v>12475</v>
      </c>
      <c r="BC1196" s="309" t="s">
        <v>12475</v>
      </c>
      <c r="BD1196" s="309">
        <v>2</v>
      </c>
      <c r="BE1196" s="307"/>
      <c r="BF1196" s="310" t="b">
        <v>1</v>
      </c>
    </row>
    <row r="1197" spans="1:58" s="311" customFormat="1" ht="15" customHeight="1" x14ac:dyDescent="0.25">
      <c r="A1197" s="345">
        <v>1193</v>
      </c>
      <c r="B1197" s="336" t="s">
        <v>3046</v>
      </c>
      <c r="C1197" s="346">
        <v>6402</v>
      </c>
      <c r="D1197" s="346" t="s">
        <v>3046</v>
      </c>
      <c r="E1197" s="346" t="s">
        <v>1417</v>
      </c>
      <c r="F1197" s="346" t="s">
        <v>9399</v>
      </c>
      <c r="G1197" s="346" t="s">
        <v>2197</v>
      </c>
      <c r="H1197" s="346" t="s">
        <v>3045</v>
      </c>
      <c r="I1197" s="346" t="s">
        <v>9404</v>
      </c>
      <c r="J1197" s="346" t="s">
        <v>13833</v>
      </c>
      <c r="K1197" s="346" t="s">
        <v>12473</v>
      </c>
      <c r="L1197" s="347" t="s">
        <v>12474</v>
      </c>
      <c r="M1197" s="346" t="s">
        <v>8721</v>
      </c>
      <c r="N1197" s="346" t="s">
        <v>13834</v>
      </c>
      <c r="O1197" s="346" t="s">
        <v>8721</v>
      </c>
      <c r="P1197" s="346" t="s">
        <v>8721</v>
      </c>
      <c r="Q1197" s="346" t="s">
        <v>8721</v>
      </c>
      <c r="R1197" s="346" t="s">
        <v>8721</v>
      </c>
      <c r="S1197" s="346" t="s">
        <v>8721</v>
      </c>
      <c r="T1197" s="346" t="s">
        <v>12475</v>
      </c>
      <c r="U1197" s="346" t="s">
        <v>12475</v>
      </c>
      <c r="V1197" s="346">
        <v>10075</v>
      </c>
      <c r="W1197" s="346" t="s">
        <v>12476</v>
      </c>
      <c r="X1197" s="346" t="s">
        <v>8897</v>
      </c>
      <c r="Y1197" s="346" t="s">
        <v>8721</v>
      </c>
      <c r="Z1197" s="346" t="s">
        <v>12477</v>
      </c>
      <c r="AA1197" s="346" t="s">
        <v>8721</v>
      </c>
      <c r="AB1197" s="346" t="s">
        <v>8721</v>
      </c>
      <c r="AC1197" s="348">
        <v>847.24860800950023</v>
      </c>
      <c r="AD1197" s="348" t="s">
        <v>12496</v>
      </c>
      <c r="AE1197" s="359">
        <v>1050.4223009088028</v>
      </c>
      <c r="AF1197" s="349">
        <v>0.23980410351647841</v>
      </c>
      <c r="AG1197" s="359">
        <v>1707.245465558826</v>
      </c>
      <c r="AH1197" s="359">
        <v>1290.2751810585492</v>
      </c>
      <c r="AI1197" s="349">
        <v>0.5229003256669631</v>
      </c>
      <c r="AJ1197" s="349">
        <v>0.22833947826719858</v>
      </c>
      <c r="AK1197" s="350">
        <v>1290.2751810585492</v>
      </c>
      <c r="AL1197" s="351">
        <v>0.5229003256669631</v>
      </c>
      <c r="AM1197" s="359" t="s">
        <v>12736</v>
      </c>
      <c r="AN1197" s="348" t="s">
        <v>12934</v>
      </c>
      <c r="AO1197" s="346" t="s">
        <v>12935</v>
      </c>
      <c r="AP1197" s="352">
        <v>44418</v>
      </c>
      <c r="AQ1197" s="346" t="s">
        <v>12482</v>
      </c>
      <c r="AR1197" s="346" t="s">
        <v>12483</v>
      </c>
      <c r="AS1197" s="346" t="s">
        <v>12921</v>
      </c>
      <c r="AT1197" s="346" t="s">
        <v>13830</v>
      </c>
      <c r="AU1197" s="346" t="s">
        <v>8721</v>
      </c>
      <c r="AV1197" s="346" t="s">
        <v>12740</v>
      </c>
      <c r="AW1197" s="327" t="s">
        <v>12484</v>
      </c>
      <c r="AX1197" s="346" t="s">
        <v>12741</v>
      </c>
      <c r="AY1197" s="346">
        <v>1.5309999999999999</v>
      </c>
      <c r="AZ1197" s="309"/>
      <c r="BA1197" s="311" t="s">
        <v>12486</v>
      </c>
      <c r="BB1197" s="310" t="s">
        <v>12475</v>
      </c>
      <c r="BC1197" s="311" t="s">
        <v>12475</v>
      </c>
      <c r="BD1197" s="311">
        <v>2</v>
      </c>
      <c r="BE1197" s="307"/>
      <c r="BF1197" s="310" t="b">
        <v>1</v>
      </c>
    </row>
    <row r="1198" spans="1:58" s="309" customFormat="1" ht="15" customHeight="1" x14ac:dyDescent="0.25">
      <c r="A1198" s="335">
        <v>1194</v>
      </c>
      <c r="B1198" s="336" t="s">
        <v>2984</v>
      </c>
      <c r="C1198" s="346">
        <v>6403</v>
      </c>
      <c r="D1198" s="346" t="s">
        <v>2984</v>
      </c>
      <c r="E1198" s="346" t="s">
        <v>1417</v>
      </c>
      <c r="F1198" s="346" t="s">
        <v>9399</v>
      </c>
      <c r="G1198" s="346" t="s">
        <v>2197</v>
      </c>
      <c r="H1198" s="346" t="s">
        <v>9403</v>
      </c>
      <c r="I1198" s="346" t="s">
        <v>9405</v>
      </c>
      <c r="J1198" s="346" t="s">
        <v>13833</v>
      </c>
      <c r="K1198" s="346" t="s">
        <v>12473</v>
      </c>
      <c r="L1198" s="347" t="s">
        <v>12474</v>
      </c>
      <c r="M1198" s="346" t="s">
        <v>8721</v>
      </c>
      <c r="N1198" s="346" t="s">
        <v>13834</v>
      </c>
      <c r="O1198" s="346" t="s">
        <v>8721</v>
      </c>
      <c r="P1198" s="346" t="s">
        <v>8721</v>
      </c>
      <c r="Q1198" s="346" t="s">
        <v>8721</v>
      </c>
      <c r="R1198" s="346" t="s">
        <v>8721</v>
      </c>
      <c r="S1198" s="346" t="s">
        <v>8721</v>
      </c>
      <c r="T1198" s="346" t="s">
        <v>12475</v>
      </c>
      <c r="U1198" s="346" t="s">
        <v>12475</v>
      </c>
      <c r="V1198" s="346">
        <v>10075</v>
      </c>
      <c r="W1198" s="346" t="s">
        <v>12476</v>
      </c>
      <c r="X1198" s="346" t="s">
        <v>8897</v>
      </c>
      <c r="Y1198" s="346" t="s">
        <v>8721</v>
      </c>
      <c r="Z1198" s="346" t="s">
        <v>12477</v>
      </c>
      <c r="AA1198" s="346" t="s">
        <v>8721</v>
      </c>
      <c r="AB1198" s="346" t="s">
        <v>8721</v>
      </c>
      <c r="AC1198" s="348">
        <v>1027.9232204253192</v>
      </c>
      <c r="AD1198" s="348" t="s">
        <v>12496</v>
      </c>
      <c r="AE1198" s="359">
        <v>1274.4234267831844</v>
      </c>
      <c r="AF1198" s="349">
        <v>0.23980410351647841</v>
      </c>
      <c r="AG1198" s="359">
        <v>2722.4968414047435</v>
      </c>
      <c r="AH1198" s="359">
        <v>2057.5659305236532</v>
      </c>
      <c r="AI1198" s="349">
        <v>1.0016727802610621</v>
      </c>
      <c r="AJ1198" s="349">
        <v>0.61450730368102646</v>
      </c>
      <c r="AK1198" s="350">
        <v>2057.5659305236532</v>
      </c>
      <c r="AL1198" s="351">
        <v>1.0016727802610621</v>
      </c>
      <c r="AM1198" s="359" t="s">
        <v>12736</v>
      </c>
      <c r="AN1198" s="348" t="s">
        <v>12934</v>
      </c>
      <c r="AO1198" s="346" t="s">
        <v>12935</v>
      </c>
      <c r="AP1198" s="352">
        <v>44418</v>
      </c>
      <c r="AQ1198" s="346" t="s">
        <v>12482</v>
      </c>
      <c r="AR1198" s="346" t="s">
        <v>12483</v>
      </c>
      <c r="AS1198" s="346" t="s">
        <v>12921</v>
      </c>
      <c r="AT1198" s="346" t="s">
        <v>13830</v>
      </c>
      <c r="AU1198" s="346" t="s">
        <v>8721</v>
      </c>
      <c r="AV1198" s="346" t="s">
        <v>13836</v>
      </c>
      <c r="AW1198" s="327" t="s">
        <v>12484</v>
      </c>
      <c r="AX1198" s="346" t="s">
        <v>12741</v>
      </c>
      <c r="AY1198" s="346">
        <v>1.5309999999999999</v>
      </c>
      <c r="AZ1198" s="311"/>
      <c r="BA1198" s="309" t="s">
        <v>12486</v>
      </c>
      <c r="BB1198" s="310" t="s">
        <v>12475</v>
      </c>
      <c r="BC1198" s="309" t="s">
        <v>12475</v>
      </c>
      <c r="BD1198" s="309">
        <v>2</v>
      </c>
      <c r="BE1198" s="307"/>
      <c r="BF1198" s="310" t="b">
        <v>1</v>
      </c>
    </row>
    <row r="1199" spans="1:58" s="311" customFormat="1" ht="15" customHeight="1" x14ac:dyDescent="0.25">
      <c r="A1199" s="345">
        <v>1195</v>
      </c>
      <c r="B1199" s="336" t="s">
        <v>2985</v>
      </c>
      <c r="C1199" s="346">
        <v>6404</v>
      </c>
      <c r="D1199" s="346" t="s">
        <v>2985</v>
      </c>
      <c r="E1199" s="346" t="s">
        <v>1417</v>
      </c>
      <c r="F1199" s="346" t="s">
        <v>9399</v>
      </c>
      <c r="G1199" s="346" t="s">
        <v>2197</v>
      </c>
      <c r="H1199" s="346" t="s">
        <v>9406</v>
      </c>
      <c r="I1199" s="346" t="s">
        <v>9407</v>
      </c>
      <c r="J1199" s="346" t="s">
        <v>13833</v>
      </c>
      <c r="K1199" s="346" t="s">
        <v>12473</v>
      </c>
      <c r="L1199" s="347" t="s">
        <v>12474</v>
      </c>
      <c r="M1199" s="346" t="s">
        <v>8721</v>
      </c>
      <c r="N1199" s="346" t="s">
        <v>13834</v>
      </c>
      <c r="O1199" s="346" t="s">
        <v>8721</v>
      </c>
      <c r="P1199" s="346" t="s">
        <v>8721</v>
      </c>
      <c r="Q1199" s="346" t="s">
        <v>8721</v>
      </c>
      <c r="R1199" s="346" t="s">
        <v>8721</v>
      </c>
      <c r="S1199" s="346" t="s">
        <v>8721</v>
      </c>
      <c r="T1199" s="346" t="s">
        <v>12475</v>
      </c>
      <c r="U1199" s="346" t="s">
        <v>12475</v>
      </c>
      <c r="V1199" s="346">
        <v>10075</v>
      </c>
      <c r="W1199" s="346" t="s">
        <v>12476</v>
      </c>
      <c r="X1199" s="346" t="s">
        <v>8897</v>
      </c>
      <c r="Y1199" s="346" t="s">
        <v>8721</v>
      </c>
      <c r="Z1199" s="346" t="s">
        <v>12477</v>
      </c>
      <c r="AA1199" s="346" t="s">
        <v>8721</v>
      </c>
      <c r="AB1199" s="346" t="s">
        <v>8721</v>
      </c>
      <c r="AC1199" s="348">
        <v>1173.231738495914</v>
      </c>
      <c r="AD1199" s="348" t="s">
        <v>12496</v>
      </c>
      <c r="AE1199" s="359">
        <v>1454.577523763006</v>
      </c>
      <c r="AF1199" s="349">
        <v>0.23980410351647841</v>
      </c>
      <c r="AG1199" s="359">
        <v>3273.5497278704038</v>
      </c>
      <c r="AH1199" s="359">
        <v>2474.0320317380933</v>
      </c>
      <c r="AI1199" s="349">
        <v>1.1087326148453918</v>
      </c>
      <c r="AJ1199" s="349">
        <v>0.70085952197154056</v>
      </c>
      <c r="AK1199" s="350">
        <v>2474.0320317380933</v>
      </c>
      <c r="AL1199" s="351">
        <v>1.1087326148453918</v>
      </c>
      <c r="AM1199" s="359" t="s">
        <v>12736</v>
      </c>
      <c r="AN1199" s="348" t="s">
        <v>12934</v>
      </c>
      <c r="AO1199" s="346" t="s">
        <v>12935</v>
      </c>
      <c r="AP1199" s="352">
        <v>44418</v>
      </c>
      <c r="AQ1199" s="346" t="s">
        <v>12482</v>
      </c>
      <c r="AR1199" s="346" t="s">
        <v>12483</v>
      </c>
      <c r="AS1199" s="346" t="s">
        <v>12921</v>
      </c>
      <c r="AT1199" s="346" t="s">
        <v>13830</v>
      </c>
      <c r="AU1199" s="346" t="s">
        <v>8721</v>
      </c>
      <c r="AV1199" s="346" t="s">
        <v>13836</v>
      </c>
      <c r="AW1199" s="327" t="s">
        <v>12484</v>
      </c>
      <c r="AX1199" s="346" t="s">
        <v>12741</v>
      </c>
      <c r="AY1199" s="346">
        <v>1.5309999999999999</v>
      </c>
      <c r="BA1199" s="311" t="s">
        <v>12486</v>
      </c>
      <c r="BB1199" s="310" t="s">
        <v>12475</v>
      </c>
      <c r="BC1199" s="311" t="s">
        <v>12475</v>
      </c>
      <c r="BD1199" s="311">
        <v>2</v>
      </c>
      <c r="BE1199" s="307"/>
      <c r="BF1199" s="310" t="b">
        <v>1</v>
      </c>
    </row>
    <row r="1200" spans="1:58" s="309" customFormat="1" ht="15" customHeight="1" x14ac:dyDescent="0.25">
      <c r="A1200" s="335">
        <v>1196</v>
      </c>
      <c r="B1200" s="336" t="s">
        <v>2986</v>
      </c>
      <c r="C1200" s="337">
        <v>6405</v>
      </c>
      <c r="D1200" s="337" t="s">
        <v>2986</v>
      </c>
      <c r="E1200" s="337" t="s">
        <v>1417</v>
      </c>
      <c r="F1200" s="337" t="s">
        <v>9399</v>
      </c>
      <c r="G1200" s="337" t="s">
        <v>2197</v>
      </c>
      <c r="H1200" s="337" t="s">
        <v>9406</v>
      </c>
      <c r="I1200" s="337" t="s">
        <v>9408</v>
      </c>
      <c r="J1200" s="337" t="s">
        <v>13833</v>
      </c>
      <c r="K1200" s="337" t="s">
        <v>12473</v>
      </c>
      <c r="L1200" s="338" t="s">
        <v>12474</v>
      </c>
      <c r="M1200" s="337" t="s">
        <v>8721</v>
      </c>
      <c r="N1200" s="337" t="s">
        <v>13834</v>
      </c>
      <c r="O1200" s="337" t="s">
        <v>8721</v>
      </c>
      <c r="P1200" s="337" t="s">
        <v>8721</v>
      </c>
      <c r="Q1200" s="337" t="s">
        <v>8721</v>
      </c>
      <c r="R1200" s="337" t="s">
        <v>8721</v>
      </c>
      <c r="S1200" s="337" t="s">
        <v>8721</v>
      </c>
      <c r="T1200" s="337" t="s">
        <v>12475</v>
      </c>
      <c r="U1200" s="337" t="s">
        <v>12475</v>
      </c>
      <c r="V1200" s="337">
        <v>10075</v>
      </c>
      <c r="W1200" s="337" t="s">
        <v>12476</v>
      </c>
      <c r="X1200" s="337" t="s">
        <v>8897</v>
      </c>
      <c r="Y1200" s="337" t="s">
        <v>8721</v>
      </c>
      <c r="Z1200" s="337" t="s">
        <v>12477</v>
      </c>
      <c r="AA1200" s="337" t="s">
        <v>8721</v>
      </c>
      <c r="AB1200" s="337" t="s">
        <v>8721</v>
      </c>
      <c r="AC1200" s="339">
        <v>981.02470401100027</v>
      </c>
      <c r="AD1200" s="339" t="s">
        <v>12496</v>
      </c>
      <c r="AE1200" s="366">
        <v>1216.2784536838767</v>
      </c>
      <c r="AF1200" s="340">
        <v>0.23980410351647841</v>
      </c>
      <c r="AG1200" s="366">
        <v>4215.4780162765192</v>
      </c>
      <c r="AH1200" s="366">
        <v>3185.9078090561225</v>
      </c>
      <c r="AI1200" s="340">
        <v>2.2475306646512325</v>
      </c>
      <c r="AJ1200" s="340">
        <v>1.6193901564289099</v>
      </c>
      <c r="AK1200" s="341">
        <v>3185.9078090561225</v>
      </c>
      <c r="AL1200" s="342">
        <v>2.2475306646512325</v>
      </c>
      <c r="AM1200" s="366" t="s">
        <v>12736</v>
      </c>
      <c r="AN1200" s="339" t="s">
        <v>12934</v>
      </c>
      <c r="AO1200" s="337" t="s">
        <v>12935</v>
      </c>
      <c r="AP1200" s="343">
        <v>44418</v>
      </c>
      <c r="AQ1200" s="335" t="s">
        <v>12482</v>
      </c>
      <c r="AR1200" s="335" t="s">
        <v>12483</v>
      </c>
      <c r="AS1200" s="335" t="s">
        <v>12921</v>
      </c>
      <c r="AT1200" s="335" t="s">
        <v>13830</v>
      </c>
      <c r="AU1200" s="335" t="s">
        <v>8721</v>
      </c>
      <c r="AV1200" s="335" t="s">
        <v>13836</v>
      </c>
      <c r="AW1200" s="327" t="s">
        <v>12484</v>
      </c>
      <c r="AX1200" s="335" t="s">
        <v>12741</v>
      </c>
      <c r="AY1200" s="335">
        <v>1.5309999999999999</v>
      </c>
      <c r="AZ1200" s="311"/>
      <c r="BA1200" s="309" t="s">
        <v>12486</v>
      </c>
      <c r="BB1200" s="310" t="s">
        <v>12475</v>
      </c>
      <c r="BC1200" s="309" t="s">
        <v>12475</v>
      </c>
      <c r="BD1200" s="309">
        <v>2</v>
      </c>
      <c r="BE1200" s="307"/>
      <c r="BF1200" s="310" t="b">
        <v>1</v>
      </c>
    </row>
    <row r="1201" spans="1:58" s="311" customFormat="1" ht="15" customHeight="1" x14ac:dyDescent="0.25">
      <c r="A1201" s="345">
        <v>1197</v>
      </c>
      <c r="B1201" s="336" t="s">
        <v>3047</v>
      </c>
      <c r="C1201" s="346">
        <v>6406</v>
      </c>
      <c r="D1201" s="346" t="s">
        <v>3047</v>
      </c>
      <c r="E1201" s="346" t="s">
        <v>1417</v>
      </c>
      <c r="F1201" s="346" t="s">
        <v>9399</v>
      </c>
      <c r="G1201" s="346" t="s">
        <v>2197</v>
      </c>
      <c r="H1201" s="346" t="s">
        <v>3043</v>
      </c>
      <c r="I1201" s="346" t="s">
        <v>9408</v>
      </c>
      <c r="J1201" s="346" t="s">
        <v>13833</v>
      </c>
      <c r="K1201" s="346" t="s">
        <v>12473</v>
      </c>
      <c r="L1201" s="347" t="s">
        <v>12474</v>
      </c>
      <c r="M1201" s="346" t="s">
        <v>8721</v>
      </c>
      <c r="N1201" s="346" t="s">
        <v>13834</v>
      </c>
      <c r="O1201" s="346" t="s">
        <v>8721</v>
      </c>
      <c r="P1201" s="346" t="s">
        <v>8721</v>
      </c>
      <c r="Q1201" s="346" t="s">
        <v>8721</v>
      </c>
      <c r="R1201" s="346" t="s">
        <v>8721</v>
      </c>
      <c r="S1201" s="346" t="s">
        <v>8721</v>
      </c>
      <c r="T1201" s="346" t="s">
        <v>12475</v>
      </c>
      <c r="U1201" s="346" t="s">
        <v>12475</v>
      </c>
      <c r="V1201" s="346">
        <v>10075</v>
      </c>
      <c r="W1201" s="346" t="s">
        <v>12476</v>
      </c>
      <c r="X1201" s="346" t="s">
        <v>8897</v>
      </c>
      <c r="Y1201" s="346" t="s">
        <v>8721</v>
      </c>
      <c r="Z1201" s="346" t="s">
        <v>12477</v>
      </c>
      <c r="AA1201" s="346" t="s">
        <v>8721</v>
      </c>
      <c r="AB1201" s="346" t="s">
        <v>8721</v>
      </c>
      <c r="AC1201" s="348">
        <v>1298.5507249800778</v>
      </c>
      <c r="AD1201" s="348" t="s">
        <v>12496</v>
      </c>
      <c r="AE1201" s="359">
        <v>1609.9485174545985</v>
      </c>
      <c r="AF1201" s="349">
        <v>0.23980410351647841</v>
      </c>
      <c r="AG1201" s="359">
        <v>3389.7743973270417</v>
      </c>
      <c r="AH1201" s="359">
        <v>2561.8704881592075</v>
      </c>
      <c r="AI1201" s="349">
        <v>0.9728690137988345</v>
      </c>
      <c r="AJ1201" s="349">
        <v>0.59127478946323131</v>
      </c>
      <c r="AK1201" s="350">
        <v>2561.8704881592075</v>
      </c>
      <c r="AL1201" s="351">
        <v>0.9728690137988345</v>
      </c>
      <c r="AM1201" s="359" t="s">
        <v>12736</v>
      </c>
      <c r="AN1201" s="348" t="s">
        <v>12934</v>
      </c>
      <c r="AO1201" s="346" t="s">
        <v>12935</v>
      </c>
      <c r="AP1201" s="352">
        <v>44418</v>
      </c>
      <c r="AQ1201" s="346" t="s">
        <v>12482</v>
      </c>
      <c r="AR1201" s="346" t="s">
        <v>12483</v>
      </c>
      <c r="AS1201" s="346" t="s">
        <v>12921</v>
      </c>
      <c r="AT1201" s="346" t="s">
        <v>13830</v>
      </c>
      <c r="AU1201" s="346" t="s">
        <v>8721</v>
      </c>
      <c r="AV1201" s="346" t="s">
        <v>13836</v>
      </c>
      <c r="AW1201" s="327" t="s">
        <v>12484</v>
      </c>
      <c r="AX1201" s="346" t="s">
        <v>12741</v>
      </c>
      <c r="AY1201" s="346">
        <v>1.5309999999999999</v>
      </c>
      <c r="AZ1201" s="309"/>
      <c r="BA1201" s="311" t="s">
        <v>12486</v>
      </c>
      <c r="BB1201" s="310" t="s">
        <v>12475</v>
      </c>
      <c r="BC1201" s="311" t="s">
        <v>12475</v>
      </c>
      <c r="BD1201" s="311">
        <v>2</v>
      </c>
      <c r="BE1201" s="307"/>
      <c r="BF1201" s="310" t="b">
        <v>1</v>
      </c>
    </row>
    <row r="1202" spans="1:58" s="309" customFormat="1" ht="15" customHeight="1" x14ac:dyDescent="0.25">
      <c r="A1202" s="335">
        <v>1198</v>
      </c>
      <c r="B1202" s="336" t="s">
        <v>3048</v>
      </c>
      <c r="C1202" s="346">
        <v>6407</v>
      </c>
      <c r="D1202" s="346" t="s">
        <v>3048</v>
      </c>
      <c r="E1202" s="346" t="s">
        <v>1417</v>
      </c>
      <c r="F1202" s="346" t="s">
        <v>9399</v>
      </c>
      <c r="G1202" s="346" t="s">
        <v>2197</v>
      </c>
      <c r="H1202" s="346" t="s">
        <v>3045</v>
      </c>
      <c r="I1202" s="346" t="s">
        <v>9407</v>
      </c>
      <c r="J1202" s="346" t="s">
        <v>13833</v>
      </c>
      <c r="K1202" s="346" t="s">
        <v>12473</v>
      </c>
      <c r="L1202" s="347" t="s">
        <v>12474</v>
      </c>
      <c r="M1202" s="346" t="s">
        <v>8721</v>
      </c>
      <c r="N1202" s="346" t="s">
        <v>13834</v>
      </c>
      <c r="O1202" s="346" t="s">
        <v>8721</v>
      </c>
      <c r="P1202" s="346" t="s">
        <v>8721</v>
      </c>
      <c r="Q1202" s="346" t="s">
        <v>8721</v>
      </c>
      <c r="R1202" s="346" t="s">
        <v>8721</v>
      </c>
      <c r="S1202" s="346" t="s">
        <v>8721</v>
      </c>
      <c r="T1202" s="346" t="s">
        <v>12475</v>
      </c>
      <c r="U1202" s="346" t="s">
        <v>12475</v>
      </c>
      <c r="V1202" s="346">
        <v>10075</v>
      </c>
      <c r="W1202" s="346" t="s">
        <v>12476</v>
      </c>
      <c r="X1202" s="346" t="s">
        <v>8897</v>
      </c>
      <c r="Y1202" s="346" t="s">
        <v>8721</v>
      </c>
      <c r="Z1202" s="346" t="s">
        <v>12477</v>
      </c>
      <c r="AA1202" s="346" t="s">
        <v>8721</v>
      </c>
      <c r="AB1202" s="346" t="s">
        <v>8721</v>
      </c>
      <c r="AC1202" s="348">
        <v>1443.8592430506728</v>
      </c>
      <c r="AD1202" s="348" t="s">
        <v>12496</v>
      </c>
      <c r="AE1202" s="359">
        <v>1790.1026144344205</v>
      </c>
      <c r="AF1202" s="349">
        <v>0.23980410351647841</v>
      </c>
      <c r="AG1202" s="359">
        <v>3824.9675301305911</v>
      </c>
      <c r="AH1202" s="359">
        <v>2890.7739232840081</v>
      </c>
      <c r="AI1202" s="349">
        <v>1.0021161600047708</v>
      </c>
      <c r="AJ1202" s="349">
        <v>0.61486492448777441</v>
      </c>
      <c r="AK1202" s="350">
        <v>2890.7739232840081</v>
      </c>
      <c r="AL1202" s="351">
        <v>1.0021161600047708</v>
      </c>
      <c r="AM1202" s="359" t="s">
        <v>12736</v>
      </c>
      <c r="AN1202" s="348" t="s">
        <v>12934</v>
      </c>
      <c r="AO1202" s="346" t="s">
        <v>12935</v>
      </c>
      <c r="AP1202" s="352">
        <v>44418</v>
      </c>
      <c r="AQ1202" s="346" t="s">
        <v>12482</v>
      </c>
      <c r="AR1202" s="346" t="s">
        <v>12483</v>
      </c>
      <c r="AS1202" s="346" t="s">
        <v>12921</v>
      </c>
      <c r="AT1202" s="346" t="s">
        <v>13830</v>
      </c>
      <c r="AU1202" s="346" t="s">
        <v>8721</v>
      </c>
      <c r="AV1202" s="346" t="s">
        <v>13836</v>
      </c>
      <c r="AW1202" s="327" t="s">
        <v>12484</v>
      </c>
      <c r="AX1202" s="346" t="s">
        <v>12741</v>
      </c>
      <c r="AY1202" s="346">
        <v>1.5309999999999999</v>
      </c>
      <c r="AZ1202" s="311"/>
      <c r="BA1202" s="309" t="s">
        <v>12486</v>
      </c>
      <c r="BB1202" s="310" t="s">
        <v>12475</v>
      </c>
      <c r="BC1202" s="309" t="s">
        <v>12475</v>
      </c>
      <c r="BD1202" s="309">
        <v>2</v>
      </c>
      <c r="BE1202" s="307"/>
      <c r="BF1202" s="310" t="b">
        <v>1</v>
      </c>
    </row>
    <row r="1203" spans="1:58" s="311" customFormat="1" ht="15" customHeight="1" x14ac:dyDescent="0.25">
      <c r="A1203" s="345">
        <v>1199</v>
      </c>
      <c r="B1203" s="336" t="s">
        <v>3049</v>
      </c>
      <c r="C1203" s="337">
        <v>6408</v>
      </c>
      <c r="D1203" s="337" t="s">
        <v>3049</v>
      </c>
      <c r="E1203" s="337" t="s">
        <v>1417</v>
      </c>
      <c r="F1203" s="337" t="s">
        <v>9399</v>
      </c>
      <c r="G1203" s="337" t="s">
        <v>2197</v>
      </c>
      <c r="H1203" s="337" t="s">
        <v>3045</v>
      </c>
      <c r="I1203" s="337" t="s">
        <v>9408</v>
      </c>
      <c r="J1203" s="337" t="s">
        <v>13833</v>
      </c>
      <c r="K1203" s="337" t="s">
        <v>12473</v>
      </c>
      <c r="L1203" s="338" t="s">
        <v>12474</v>
      </c>
      <c r="M1203" s="337" t="s">
        <v>8721</v>
      </c>
      <c r="N1203" s="337" t="s">
        <v>13834</v>
      </c>
      <c r="O1203" s="337" t="s">
        <v>8721</v>
      </c>
      <c r="P1203" s="337" t="s">
        <v>8721</v>
      </c>
      <c r="Q1203" s="337" t="s">
        <v>8721</v>
      </c>
      <c r="R1203" s="337" t="s">
        <v>8721</v>
      </c>
      <c r="S1203" s="337" t="s">
        <v>8721</v>
      </c>
      <c r="T1203" s="337" t="s">
        <v>12475</v>
      </c>
      <c r="U1203" s="337" t="s">
        <v>12475</v>
      </c>
      <c r="V1203" s="337">
        <v>10075</v>
      </c>
      <c r="W1203" s="337" t="s">
        <v>12476</v>
      </c>
      <c r="X1203" s="337" t="s">
        <v>8897</v>
      </c>
      <c r="Y1203" s="337" t="s">
        <v>8721</v>
      </c>
      <c r="Z1203" s="337" t="s">
        <v>12477</v>
      </c>
      <c r="AA1203" s="337" t="s">
        <v>8721</v>
      </c>
      <c r="AB1203" s="337" t="s">
        <v>8721</v>
      </c>
      <c r="AC1203" s="339">
        <v>1882.0912816762764</v>
      </c>
      <c r="AD1203" s="339" t="s">
        <v>12496</v>
      </c>
      <c r="AE1203" s="366">
        <v>2333.4244942148357</v>
      </c>
      <c r="AF1203" s="340">
        <v>0.23980410351647841</v>
      </c>
      <c r="AG1203" s="366">
        <v>4860.0402073385148</v>
      </c>
      <c r="AH1203" s="366">
        <v>3673.0449047776137</v>
      </c>
      <c r="AI1203" s="340">
        <v>0.95157638767989638</v>
      </c>
      <c r="AJ1203" s="340">
        <v>0.57410060359100723</v>
      </c>
      <c r="AK1203" s="341">
        <v>3673.0449047776137</v>
      </c>
      <c r="AL1203" s="342">
        <v>0.95157638767989638</v>
      </c>
      <c r="AM1203" s="366" t="s">
        <v>12736</v>
      </c>
      <c r="AN1203" s="339" t="s">
        <v>12934</v>
      </c>
      <c r="AO1203" s="337" t="s">
        <v>12935</v>
      </c>
      <c r="AP1203" s="343">
        <v>44418</v>
      </c>
      <c r="AQ1203" s="335" t="s">
        <v>12482</v>
      </c>
      <c r="AR1203" s="335" t="s">
        <v>12483</v>
      </c>
      <c r="AS1203" s="335" t="s">
        <v>12921</v>
      </c>
      <c r="AT1203" s="335" t="s">
        <v>13830</v>
      </c>
      <c r="AU1203" s="335" t="s">
        <v>8721</v>
      </c>
      <c r="AV1203" s="335" t="s">
        <v>13836</v>
      </c>
      <c r="AW1203" s="327" t="s">
        <v>12484</v>
      </c>
      <c r="AX1203" s="335" t="s">
        <v>12741</v>
      </c>
      <c r="AY1203" s="335">
        <v>1.5309999999999999</v>
      </c>
      <c r="AZ1203" s="309"/>
      <c r="BA1203" s="311" t="s">
        <v>12486</v>
      </c>
      <c r="BB1203" s="310" t="s">
        <v>12475</v>
      </c>
      <c r="BC1203" s="311" t="s">
        <v>12475</v>
      </c>
      <c r="BD1203" s="311">
        <v>2</v>
      </c>
      <c r="BE1203" s="307"/>
      <c r="BF1203" s="310" t="b">
        <v>1</v>
      </c>
    </row>
    <row r="1204" spans="1:58" s="309" customFormat="1" ht="15" customHeight="1" x14ac:dyDescent="0.25">
      <c r="A1204" s="345">
        <v>1201</v>
      </c>
      <c r="B1204" s="336" t="s">
        <v>3050</v>
      </c>
      <c r="C1204" s="346">
        <v>6410</v>
      </c>
      <c r="D1204" s="346" t="s">
        <v>3050</v>
      </c>
      <c r="E1204" s="346" t="s">
        <v>1417</v>
      </c>
      <c r="F1204" s="346" t="s">
        <v>9399</v>
      </c>
      <c r="G1204" s="346" t="s">
        <v>9409</v>
      </c>
      <c r="H1204" s="346" t="s">
        <v>9410</v>
      </c>
      <c r="I1204" s="346" t="s">
        <v>9404</v>
      </c>
      <c r="J1204" s="346" t="s">
        <v>13837</v>
      </c>
      <c r="K1204" s="346" t="s">
        <v>12473</v>
      </c>
      <c r="L1204" s="347" t="s">
        <v>12474</v>
      </c>
      <c r="M1204" s="346" t="s">
        <v>8721</v>
      </c>
      <c r="N1204" s="346" t="s">
        <v>13838</v>
      </c>
      <c r="O1204" s="346" t="s">
        <v>8721</v>
      </c>
      <c r="P1204" s="346" t="s">
        <v>8721</v>
      </c>
      <c r="Q1204" s="346" t="s">
        <v>8721</v>
      </c>
      <c r="R1204" s="346" t="s">
        <v>8721</v>
      </c>
      <c r="S1204" s="346" t="s">
        <v>8721</v>
      </c>
      <c r="T1204" s="346" t="s">
        <v>12475</v>
      </c>
      <c r="U1204" s="346" t="s">
        <v>12475</v>
      </c>
      <c r="V1204" s="346">
        <v>10075</v>
      </c>
      <c r="W1204" s="346" t="s">
        <v>12476</v>
      </c>
      <c r="X1204" s="346" t="s">
        <v>8897</v>
      </c>
      <c r="Y1204" s="346" t="s">
        <v>8721</v>
      </c>
      <c r="Z1204" s="346" t="s">
        <v>12477</v>
      </c>
      <c r="AA1204" s="346" t="s">
        <v>8721</v>
      </c>
      <c r="AB1204" s="346" t="s">
        <v>8721</v>
      </c>
      <c r="AC1204" s="348">
        <v>884.92118676854341</v>
      </c>
      <c r="AD1204" s="348" t="s">
        <v>12496</v>
      </c>
      <c r="AE1204" s="359">
        <v>1097.1289186443121</v>
      </c>
      <c r="AF1204" s="349">
        <v>0.23980410351647841</v>
      </c>
      <c r="AG1204" s="359">
        <v>1051.5942015467454</v>
      </c>
      <c r="AH1204" s="359">
        <v>794.75735983678021</v>
      </c>
      <c r="AI1204" s="349">
        <v>-0.10188910411447305</v>
      </c>
      <c r="AJ1204" s="349">
        <v>-0.27560257839266777</v>
      </c>
      <c r="AK1204" s="350">
        <v>794.75735983678021</v>
      </c>
      <c r="AL1204" s="351">
        <v>-0.10188910411447305</v>
      </c>
      <c r="AM1204" s="359" t="s">
        <v>12736</v>
      </c>
      <c r="AN1204" s="348" t="s">
        <v>12934</v>
      </c>
      <c r="AO1204" s="346" t="s">
        <v>12935</v>
      </c>
      <c r="AP1204" s="352">
        <v>44418</v>
      </c>
      <c r="AQ1204" s="346" t="s">
        <v>12482</v>
      </c>
      <c r="AR1204" s="346" t="s">
        <v>12483</v>
      </c>
      <c r="AS1204" s="346" t="s">
        <v>12921</v>
      </c>
      <c r="AT1204" s="346" t="s">
        <v>13839</v>
      </c>
      <c r="AU1204" s="346" t="s">
        <v>8721</v>
      </c>
      <c r="AV1204" s="346" t="s">
        <v>12740</v>
      </c>
      <c r="AW1204" s="327" t="s">
        <v>12484</v>
      </c>
      <c r="AX1204" s="346" t="s">
        <v>12741</v>
      </c>
      <c r="AY1204" s="346">
        <v>1.5309999999999999</v>
      </c>
      <c r="BA1204" s="309" t="s">
        <v>12486</v>
      </c>
      <c r="BB1204" s="310" t="s">
        <v>12475</v>
      </c>
      <c r="BC1204" s="309" t="s">
        <v>12475</v>
      </c>
      <c r="BD1204" s="309">
        <v>2</v>
      </c>
      <c r="BE1204" s="307"/>
      <c r="BF1204" s="310" t="b">
        <v>1</v>
      </c>
    </row>
    <row r="1205" spans="1:58" s="311" customFormat="1" ht="15" customHeight="1" x14ac:dyDescent="0.25">
      <c r="A1205" s="335">
        <v>1202</v>
      </c>
      <c r="B1205" s="336" t="s">
        <v>2988</v>
      </c>
      <c r="C1205" s="346">
        <v>6411</v>
      </c>
      <c r="D1205" s="346" t="s">
        <v>2988</v>
      </c>
      <c r="E1205" s="346" t="s">
        <v>1417</v>
      </c>
      <c r="F1205" s="346" t="s">
        <v>9399</v>
      </c>
      <c r="G1205" s="346" t="s">
        <v>9409</v>
      </c>
      <c r="H1205" s="346" t="s">
        <v>9411</v>
      </c>
      <c r="I1205" s="346" t="s">
        <v>9404</v>
      </c>
      <c r="J1205" s="346" t="s">
        <v>13837</v>
      </c>
      <c r="K1205" s="346" t="s">
        <v>12473</v>
      </c>
      <c r="L1205" s="347" t="s">
        <v>12474</v>
      </c>
      <c r="M1205" s="346" t="s">
        <v>8721</v>
      </c>
      <c r="N1205" s="346" t="s">
        <v>13838</v>
      </c>
      <c r="O1205" s="346" t="s">
        <v>8721</v>
      </c>
      <c r="P1205" s="346" t="s">
        <v>8721</v>
      </c>
      <c r="Q1205" s="346" t="s">
        <v>8721</v>
      </c>
      <c r="R1205" s="346" t="s">
        <v>8721</v>
      </c>
      <c r="S1205" s="346" t="s">
        <v>8721</v>
      </c>
      <c r="T1205" s="346" t="s">
        <v>12475</v>
      </c>
      <c r="U1205" s="346" t="s">
        <v>12475</v>
      </c>
      <c r="V1205" s="346">
        <v>10075</v>
      </c>
      <c r="W1205" s="346" t="s">
        <v>12476</v>
      </c>
      <c r="X1205" s="346" t="s">
        <v>8897</v>
      </c>
      <c r="Y1205" s="346" t="s">
        <v>8721</v>
      </c>
      <c r="Z1205" s="346" t="s">
        <v>12477</v>
      </c>
      <c r="AA1205" s="346" t="s">
        <v>8721</v>
      </c>
      <c r="AB1205" s="346" t="s">
        <v>8721</v>
      </c>
      <c r="AC1205" s="348">
        <v>1137.8656441506896</v>
      </c>
      <c r="AD1205" s="348" t="s">
        <v>12496</v>
      </c>
      <c r="AE1205" s="359">
        <v>1410.7304948684459</v>
      </c>
      <c r="AF1205" s="349">
        <v>0.23980410351647841</v>
      </c>
      <c r="AG1205" s="359">
        <v>1322.5532134276082</v>
      </c>
      <c r="AH1205" s="359">
        <v>999.53850886715054</v>
      </c>
      <c r="AI1205" s="349">
        <v>-0.12156719556005868</v>
      </c>
      <c r="AJ1205" s="349">
        <v>-0.29147451444270367</v>
      </c>
      <c r="AK1205" s="350">
        <v>999.53850886715054</v>
      </c>
      <c r="AL1205" s="351">
        <v>-0.12156719556005868</v>
      </c>
      <c r="AM1205" s="359" t="s">
        <v>12736</v>
      </c>
      <c r="AN1205" s="348" t="s">
        <v>12934</v>
      </c>
      <c r="AO1205" s="346" t="s">
        <v>12935</v>
      </c>
      <c r="AP1205" s="352">
        <v>44418</v>
      </c>
      <c r="AQ1205" s="346" t="s">
        <v>12482</v>
      </c>
      <c r="AR1205" s="346" t="s">
        <v>12483</v>
      </c>
      <c r="AS1205" s="346" t="s">
        <v>12921</v>
      </c>
      <c r="AT1205" s="346" t="s">
        <v>13839</v>
      </c>
      <c r="AU1205" s="346" t="s">
        <v>8721</v>
      </c>
      <c r="AV1205" s="346" t="s">
        <v>12740</v>
      </c>
      <c r="AW1205" s="327" t="s">
        <v>12484</v>
      </c>
      <c r="AX1205" s="346" t="s">
        <v>12741</v>
      </c>
      <c r="AY1205" s="346">
        <v>1.5309999999999999</v>
      </c>
      <c r="BA1205" s="311" t="s">
        <v>12486</v>
      </c>
      <c r="BB1205" s="310" t="s">
        <v>12475</v>
      </c>
      <c r="BC1205" s="311" t="s">
        <v>12475</v>
      </c>
      <c r="BD1205" s="311">
        <v>2</v>
      </c>
      <c r="BE1205" s="307"/>
      <c r="BF1205" s="310" t="b">
        <v>1</v>
      </c>
    </row>
    <row r="1206" spans="1:58" s="309" customFormat="1" ht="15" customHeight="1" x14ac:dyDescent="0.25">
      <c r="A1206" s="345">
        <v>1203</v>
      </c>
      <c r="B1206" s="336" t="s">
        <v>2989</v>
      </c>
      <c r="C1206" s="346">
        <v>6412</v>
      </c>
      <c r="D1206" s="346" t="s">
        <v>2989</v>
      </c>
      <c r="E1206" s="346" t="s">
        <v>1417</v>
      </c>
      <c r="F1206" s="346" t="s">
        <v>9399</v>
      </c>
      <c r="G1206" s="346" t="s">
        <v>9409</v>
      </c>
      <c r="H1206" s="346" t="s">
        <v>9412</v>
      </c>
      <c r="I1206" s="346" t="s">
        <v>9401</v>
      </c>
      <c r="J1206" s="346" t="s">
        <v>13837</v>
      </c>
      <c r="K1206" s="346" t="s">
        <v>12473</v>
      </c>
      <c r="L1206" s="347" t="s">
        <v>12474</v>
      </c>
      <c r="M1206" s="346" t="s">
        <v>8721</v>
      </c>
      <c r="N1206" s="346" t="s">
        <v>13838</v>
      </c>
      <c r="O1206" s="346" t="s">
        <v>8721</v>
      </c>
      <c r="P1206" s="346" t="s">
        <v>8721</v>
      </c>
      <c r="Q1206" s="346" t="s">
        <v>8721</v>
      </c>
      <c r="R1206" s="346" t="s">
        <v>8721</v>
      </c>
      <c r="S1206" s="346" t="s">
        <v>8721</v>
      </c>
      <c r="T1206" s="346" t="s">
        <v>12475</v>
      </c>
      <c r="U1206" s="346" t="s">
        <v>12475</v>
      </c>
      <c r="V1206" s="346">
        <v>10075</v>
      </c>
      <c r="W1206" s="346" t="s">
        <v>12476</v>
      </c>
      <c r="X1206" s="346" t="s">
        <v>8897</v>
      </c>
      <c r="Y1206" s="346" t="s">
        <v>8721</v>
      </c>
      <c r="Z1206" s="346" t="s">
        <v>12477</v>
      </c>
      <c r="AA1206" s="346" t="s">
        <v>8721</v>
      </c>
      <c r="AB1206" s="346" t="s">
        <v>8721</v>
      </c>
      <c r="AC1206" s="348">
        <v>787.28001325020716</v>
      </c>
      <c r="AD1206" s="348" t="s">
        <v>12496</v>
      </c>
      <c r="AE1206" s="359">
        <v>976.07299104411436</v>
      </c>
      <c r="AF1206" s="349">
        <v>0.23980410351647841</v>
      </c>
      <c r="AG1206" s="359">
        <v>1197.7640348035513</v>
      </c>
      <c r="AH1206" s="359">
        <v>905.22730213590353</v>
      </c>
      <c r="AI1206" s="349">
        <v>0.14981618598287882</v>
      </c>
      <c r="AJ1206" s="349">
        <v>-7.2582367874380549E-2</v>
      </c>
      <c r="AK1206" s="350">
        <v>905.22730213590353</v>
      </c>
      <c r="AL1206" s="351">
        <v>0.14981618598287882</v>
      </c>
      <c r="AM1206" s="359" t="s">
        <v>12736</v>
      </c>
      <c r="AN1206" s="348" t="s">
        <v>12934</v>
      </c>
      <c r="AO1206" s="346" t="s">
        <v>12935</v>
      </c>
      <c r="AP1206" s="352">
        <v>44418</v>
      </c>
      <c r="AQ1206" s="346" t="s">
        <v>12482</v>
      </c>
      <c r="AR1206" s="346" t="s">
        <v>12483</v>
      </c>
      <c r="AS1206" s="346" t="s">
        <v>12921</v>
      </c>
      <c r="AT1206" s="346" t="s">
        <v>13839</v>
      </c>
      <c r="AU1206" s="346" t="s">
        <v>8721</v>
      </c>
      <c r="AV1206" s="346" t="s">
        <v>12740</v>
      </c>
      <c r="AW1206" s="327" t="s">
        <v>12484</v>
      </c>
      <c r="AX1206" s="346" t="s">
        <v>12741</v>
      </c>
      <c r="AY1206" s="346">
        <v>1.5309999999999999</v>
      </c>
      <c r="BA1206" s="309" t="s">
        <v>12486</v>
      </c>
      <c r="BB1206" s="310" t="s">
        <v>12475</v>
      </c>
      <c r="BC1206" s="309" t="s">
        <v>12475</v>
      </c>
      <c r="BD1206" s="309">
        <v>2</v>
      </c>
      <c r="BE1206" s="307"/>
      <c r="BF1206" s="310" t="b">
        <v>1</v>
      </c>
    </row>
    <row r="1207" spans="1:58" s="311" customFormat="1" ht="15" customHeight="1" x14ac:dyDescent="0.25">
      <c r="A1207" s="335">
        <v>1204</v>
      </c>
      <c r="B1207" s="336" t="s">
        <v>2990</v>
      </c>
      <c r="C1207" s="337">
        <v>6413</v>
      </c>
      <c r="D1207" s="337" t="s">
        <v>2990</v>
      </c>
      <c r="E1207" s="337" t="s">
        <v>1417</v>
      </c>
      <c r="F1207" s="337" t="s">
        <v>9399</v>
      </c>
      <c r="G1207" s="337" t="s">
        <v>9409</v>
      </c>
      <c r="H1207" s="337" t="s">
        <v>9411</v>
      </c>
      <c r="I1207" s="337" t="s">
        <v>9401</v>
      </c>
      <c r="J1207" s="337" t="s">
        <v>13837</v>
      </c>
      <c r="K1207" s="337" t="s">
        <v>12473</v>
      </c>
      <c r="L1207" s="338" t="s">
        <v>12474</v>
      </c>
      <c r="M1207" s="337" t="s">
        <v>8721</v>
      </c>
      <c r="N1207" s="337" t="s">
        <v>13838</v>
      </c>
      <c r="O1207" s="337" t="s">
        <v>8721</v>
      </c>
      <c r="P1207" s="337" t="s">
        <v>8721</v>
      </c>
      <c r="Q1207" s="337" t="s">
        <v>8721</v>
      </c>
      <c r="R1207" s="337" t="s">
        <v>8721</v>
      </c>
      <c r="S1207" s="337" t="s">
        <v>8721</v>
      </c>
      <c r="T1207" s="337" t="s">
        <v>12475</v>
      </c>
      <c r="U1207" s="337" t="s">
        <v>12475</v>
      </c>
      <c r="V1207" s="337">
        <v>10075</v>
      </c>
      <c r="W1207" s="337" t="s">
        <v>12476</v>
      </c>
      <c r="X1207" s="337" t="s">
        <v>8897</v>
      </c>
      <c r="Y1207" s="337" t="s">
        <v>8721</v>
      </c>
      <c r="Z1207" s="337" t="s">
        <v>12477</v>
      </c>
      <c r="AA1207" s="337" t="s">
        <v>8721</v>
      </c>
      <c r="AB1207" s="337" t="s">
        <v>8721</v>
      </c>
      <c r="AC1207" s="339">
        <v>1177.8447073235518</v>
      </c>
      <c r="AD1207" s="339" t="s">
        <v>12496</v>
      </c>
      <c r="AE1207" s="366">
        <v>1460.296701444905</v>
      </c>
      <c r="AF1207" s="340">
        <v>0.23980410351647841</v>
      </c>
      <c r="AG1207" s="366">
        <v>1707.2473180869306</v>
      </c>
      <c r="AH1207" s="366">
        <v>1290.2765811331628</v>
      </c>
      <c r="AI1207" s="340">
        <v>9.5455600479873892E-2</v>
      </c>
      <c r="AJ1207" s="340">
        <v>-0.11642847658528166</v>
      </c>
      <c r="AK1207" s="341">
        <v>1290.2765811331628</v>
      </c>
      <c r="AL1207" s="342">
        <v>9.5455600479873892E-2</v>
      </c>
      <c r="AM1207" s="366" t="s">
        <v>12736</v>
      </c>
      <c r="AN1207" s="339" t="s">
        <v>12934</v>
      </c>
      <c r="AO1207" s="337" t="s">
        <v>12935</v>
      </c>
      <c r="AP1207" s="343">
        <v>44418</v>
      </c>
      <c r="AQ1207" s="335" t="s">
        <v>12482</v>
      </c>
      <c r="AR1207" s="335" t="s">
        <v>12483</v>
      </c>
      <c r="AS1207" s="335" t="s">
        <v>12921</v>
      </c>
      <c r="AT1207" s="335" t="s">
        <v>13839</v>
      </c>
      <c r="AU1207" s="335" t="s">
        <v>8721</v>
      </c>
      <c r="AV1207" s="335" t="s">
        <v>12740</v>
      </c>
      <c r="AW1207" s="327" t="s">
        <v>12484</v>
      </c>
      <c r="AX1207" s="335" t="s">
        <v>12741</v>
      </c>
      <c r="AY1207" s="335">
        <v>1.5309999999999999</v>
      </c>
      <c r="BA1207" s="311" t="s">
        <v>12486</v>
      </c>
      <c r="BB1207" s="310" t="s">
        <v>12475</v>
      </c>
      <c r="BC1207" s="311" t="s">
        <v>12475</v>
      </c>
      <c r="BD1207" s="311">
        <v>2</v>
      </c>
      <c r="BE1207" s="307"/>
      <c r="BF1207" s="310" t="b">
        <v>1</v>
      </c>
    </row>
    <row r="1208" spans="1:58" s="309" customFormat="1" ht="15" customHeight="1" x14ac:dyDescent="0.25">
      <c r="A1208" s="345">
        <v>1205</v>
      </c>
      <c r="B1208" s="336" t="s">
        <v>2991</v>
      </c>
      <c r="C1208" s="337">
        <v>6414</v>
      </c>
      <c r="D1208" s="337" t="s">
        <v>2991</v>
      </c>
      <c r="E1208" s="337" t="s">
        <v>1417</v>
      </c>
      <c r="F1208" s="337" t="s">
        <v>9399</v>
      </c>
      <c r="G1208" s="337" t="s">
        <v>9409</v>
      </c>
      <c r="H1208" s="337" t="s">
        <v>9412</v>
      </c>
      <c r="I1208" s="337" t="s">
        <v>9402</v>
      </c>
      <c r="J1208" s="337" t="s">
        <v>13837</v>
      </c>
      <c r="K1208" s="337" t="s">
        <v>12473</v>
      </c>
      <c r="L1208" s="338" t="s">
        <v>12474</v>
      </c>
      <c r="M1208" s="337" t="s">
        <v>8721</v>
      </c>
      <c r="N1208" s="337" t="s">
        <v>13838</v>
      </c>
      <c r="O1208" s="337" t="s">
        <v>8721</v>
      </c>
      <c r="P1208" s="337" t="s">
        <v>8721</v>
      </c>
      <c r="Q1208" s="337" t="s">
        <v>8721</v>
      </c>
      <c r="R1208" s="337" t="s">
        <v>8721</v>
      </c>
      <c r="S1208" s="337" t="s">
        <v>8721</v>
      </c>
      <c r="T1208" s="337" t="s">
        <v>12475</v>
      </c>
      <c r="U1208" s="337" t="s">
        <v>12475</v>
      </c>
      <c r="V1208" s="337">
        <v>10075</v>
      </c>
      <c r="W1208" s="337" t="s">
        <v>12476</v>
      </c>
      <c r="X1208" s="337" t="s">
        <v>8897</v>
      </c>
      <c r="Y1208" s="337" t="s">
        <v>8721</v>
      </c>
      <c r="Z1208" s="337" t="s">
        <v>12477</v>
      </c>
      <c r="AA1208" s="337" t="s">
        <v>8721</v>
      </c>
      <c r="AB1208" s="337" t="s">
        <v>8721</v>
      </c>
      <c r="AC1208" s="339">
        <v>991.01946980421576</v>
      </c>
      <c r="AD1208" s="339" t="s">
        <v>12496</v>
      </c>
      <c r="AE1208" s="366">
        <v>1228.6700053279915</v>
      </c>
      <c r="AF1208" s="340">
        <v>0.23980410351647841</v>
      </c>
      <c r="AG1208" s="366">
        <v>1441.4871584727991</v>
      </c>
      <c r="AH1208" s="366">
        <v>1089.4245390678286</v>
      </c>
      <c r="AI1208" s="340">
        <v>9.9296807239370954E-2</v>
      </c>
      <c r="AJ1208" s="340">
        <v>-0.11333023973592604</v>
      </c>
      <c r="AK1208" s="341">
        <v>1089.4245390678286</v>
      </c>
      <c r="AL1208" s="342">
        <v>9.9296807239370954E-2</v>
      </c>
      <c r="AM1208" s="366" t="s">
        <v>12736</v>
      </c>
      <c r="AN1208" s="339" t="s">
        <v>12934</v>
      </c>
      <c r="AO1208" s="337" t="s">
        <v>12935</v>
      </c>
      <c r="AP1208" s="343">
        <v>44418</v>
      </c>
      <c r="AQ1208" s="335" t="s">
        <v>12482</v>
      </c>
      <c r="AR1208" s="335" t="s">
        <v>12483</v>
      </c>
      <c r="AS1208" s="335" t="s">
        <v>12921</v>
      </c>
      <c r="AT1208" s="335" t="s">
        <v>13839</v>
      </c>
      <c r="AU1208" s="335" t="s">
        <v>8721</v>
      </c>
      <c r="AV1208" s="335" t="s">
        <v>12740</v>
      </c>
      <c r="AW1208" s="327" t="s">
        <v>12484</v>
      </c>
      <c r="AX1208" s="335" t="s">
        <v>12741</v>
      </c>
      <c r="AY1208" s="335">
        <v>1.5309999999999999</v>
      </c>
      <c r="AZ1208" s="311"/>
      <c r="BA1208" s="309" t="s">
        <v>12486</v>
      </c>
      <c r="BB1208" s="310" t="s">
        <v>12475</v>
      </c>
      <c r="BC1208" s="309" t="s">
        <v>12475</v>
      </c>
      <c r="BD1208" s="309">
        <v>2</v>
      </c>
      <c r="BE1208" s="307"/>
      <c r="BF1208" s="310" t="b">
        <v>1</v>
      </c>
    </row>
    <row r="1209" spans="1:58" s="311" customFormat="1" ht="15" customHeight="1" x14ac:dyDescent="0.25">
      <c r="A1209" s="335">
        <v>1206</v>
      </c>
      <c r="B1209" s="336" t="s">
        <v>2992</v>
      </c>
      <c r="C1209" s="337">
        <v>6415</v>
      </c>
      <c r="D1209" s="337" t="s">
        <v>2992</v>
      </c>
      <c r="E1209" s="337" t="s">
        <v>1417</v>
      </c>
      <c r="F1209" s="337" t="s">
        <v>9399</v>
      </c>
      <c r="G1209" s="337" t="s">
        <v>9409</v>
      </c>
      <c r="H1209" s="337" t="s">
        <v>9411</v>
      </c>
      <c r="I1209" s="337" t="s">
        <v>9402</v>
      </c>
      <c r="J1209" s="337" t="s">
        <v>13837</v>
      </c>
      <c r="K1209" s="337" t="s">
        <v>12473</v>
      </c>
      <c r="L1209" s="338" t="s">
        <v>12474</v>
      </c>
      <c r="M1209" s="337" t="s">
        <v>8721</v>
      </c>
      <c r="N1209" s="337" t="s">
        <v>13838</v>
      </c>
      <c r="O1209" s="337" t="s">
        <v>8721</v>
      </c>
      <c r="P1209" s="337" t="s">
        <v>8721</v>
      </c>
      <c r="Q1209" s="337" t="s">
        <v>8721</v>
      </c>
      <c r="R1209" s="337" t="s">
        <v>8721</v>
      </c>
      <c r="S1209" s="337" t="s">
        <v>8721</v>
      </c>
      <c r="T1209" s="337" t="s">
        <v>12475</v>
      </c>
      <c r="U1209" s="337" t="s">
        <v>12475</v>
      </c>
      <c r="V1209" s="337">
        <v>10075</v>
      </c>
      <c r="W1209" s="337" t="s">
        <v>12476</v>
      </c>
      <c r="X1209" s="337" t="s">
        <v>8897</v>
      </c>
      <c r="Y1209" s="337" t="s">
        <v>8721</v>
      </c>
      <c r="Z1209" s="337" t="s">
        <v>12477</v>
      </c>
      <c r="AA1209" s="337" t="s">
        <v>8721</v>
      </c>
      <c r="AB1209" s="337" t="s">
        <v>8721</v>
      </c>
      <c r="AC1209" s="339">
        <v>1356.2128353255521</v>
      </c>
      <c r="AD1209" s="339" t="s">
        <v>12496</v>
      </c>
      <c r="AE1209" s="366">
        <v>1681.4382384783376</v>
      </c>
      <c r="AF1209" s="340">
        <v>0.23980410351647841</v>
      </c>
      <c r="AG1209" s="366">
        <v>2091.9414227462516</v>
      </c>
      <c r="AH1209" s="366">
        <v>1581.014653399174</v>
      </c>
      <c r="AI1209" s="340">
        <v>0.16575703475012404</v>
      </c>
      <c r="AJ1209" s="340">
        <v>-5.9724813425228507E-2</v>
      </c>
      <c r="AK1209" s="341">
        <v>1581.014653399174</v>
      </c>
      <c r="AL1209" s="342">
        <v>0.16575703475012404</v>
      </c>
      <c r="AM1209" s="366" t="s">
        <v>12736</v>
      </c>
      <c r="AN1209" s="339" t="s">
        <v>12934</v>
      </c>
      <c r="AO1209" s="337" t="s">
        <v>12935</v>
      </c>
      <c r="AP1209" s="343">
        <v>44418</v>
      </c>
      <c r="AQ1209" s="335" t="s">
        <v>12482</v>
      </c>
      <c r="AR1209" s="335" t="s">
        <v>12483</v>
      </c>
      <c r="AS1209" s="335" t="s">
        <v>12921</v>
      </c>
      <c r="AT1209" s="335" t="s">
        <v>13839</v>
      </c>
      <c r="AU1209" s="335" t="s">
        <v>8721</v>
      </c>
      <c r="AV1209" s="335" t="s">
        <v>12740</v>
      </c>
      <c r="AW1209" s="327" t="s">
        <v>12484</v>
      </c>
      <c r="AX1209" s="335" t="s">
        <v>12741</v>
      </c>
      <c r="AY1209" s="335">
        <v>1.5309999999999999</v>
      </c>
      <c r="AZ1209" s="309"/>
      <c r="BA1209" s="311" t="s">
        <v>12486</v>
      </c>
      <c r="BB1209" s="310" t="s">
        <v>12475</v>
      </c>
      <c r="BC1209" s="311" t="s">
        <v>12475</v>
      </c>
      <c r="BD1209" s="311">
        <v>2</v>
      </c>
      <c r="BE1209" s="307"/>
      <c r="BF1209" s="310" t="b">
        <v>1</v>
      </c>
    </row>
    <row r="1210" spans="1:58" s="309" customFormat="1" ht="15" customHeight="1" x14ac:dyDescent="0.25">
      <c r="A1210" s="345">
        <v>1207</v>
      </c>
      <c r="B1210" s="336" t="s">
        <v>2993</v>
      </c>
      <c r="C1210" s="346">
        <v>6416</v>
      </c>
      <c r="D1210" s="346" t="s">
        <v>2993</v>
      </c>
      <c r="E1210" s="346" t="s">
        <v>1417</v>
      </c>
      <c r="F1210" s="346" t="s">
        <v>9399</v>
      </c>
      <c r="G1210" s="346" t="s">
        <v>9409</v>
      </c>
      <c r="H1210" s="346" t="s">
        <v>9412</v>
      </c>
      <c r="I1210" s="346" t="s">
        <v>9407</v>
      </c>
      <c r="J1210" s="346" t="s">
        <v>13837</v>
      </c>
      <c r="K1210" s="346" t="s">
        <v>12473</v>
      </c>
      <c r="L1210" s="347" t="s">
        <v>12474</v>
      </c>
      <c r="M1210" s="346" t="s">
        <v>8721</v>
      </c>
      <c r="N1210" s="346" t="s">
        <v>13838</v>
      </c>
      <c r="O1210" s="346" t="s">
        <v>8721</v>
      </c>
      <c r="P1210" s="346" t="s">
        <v>8721</v>
      </c>
      <c r="Q1210" s="346" t="s">
        <v>8721</v>
      </c>
      <c r="R1210" s="346" t="s">
        <v>8721</v>
      </c>
      <c r="S1210" s="346" t="s">
        <v>8721</v>
      </c>
      <c r="T1210" s="346" t="s">
        <v>12475</v>
      </c>
      <c r="U1210" s="346" t="s">
        <v>12475</v>
      </c>
      <c r="V1210" s="346">
        <v>10075</v>
      </c>
      <c r="W1210" s="346" t="s">
        <v>12476</v>
      </c>
      <c r="X1210" s="346" t="s">
        <v>8897</v>
      </c>
      <c r="Y1210" s="346" t="s">
        <v>8721</v>
      </c>
      <c r="Z1210" s="346" t="s">
        <v>12477</v>
      </c>
      <c r="AA1210" s="346" t="s">
        <v>8721</v>
      </c>
      <c r="AB1210" s="346" t="s">
        <v>8721</v>
      </c>
      <c r="AC1210" s="348">
        <v>1183.9953324270693</v>
      </c>
      <c r="AD1210" s="348" t="s">
        <v>12496</v>
      </c>
      <c r="AE1210" s="359">
        <v>1467.9222716874376</v>
      </c>
      <c r="AF1210" s="349">
        <v>0.23980410351647841</v>
      </c>
      <c r="AG1210" s="359">
        <v>1957.0239478585461</v>
      </c>
      <c r="AH1210" s="359">
        <v>1479.0488418913862</v>
      </c>
      <c r="AI1210" s="349">
        <v>0.24920158161391348</v>
      </c>
      <c r="AJ1210" s="349">
        <v>7.5798088349448012E-3</v>
      </c>
      <c r="AK1210" s="350">
        <v>1479.0488418913862</v>
      </c>
      <c r="AL1210" s="351">
        <v>0.24920158161391348</v>
      </c>
      <c r="AM1210" s="359" t="s">
        <v>12736</v>
      </c>
      <c r="AN1210" s="348" t="s">
        <v>12934</v>
      </c>
      <c r="AO1210" s="346" t="s">
        <v>12935</v>
      </c>
      <c r="AP1210" s="352">
        <v>44418</v>
      </c>
      <c r="AQ1210" s="346" t="s">
        <v>12482</v>
      </c>
      <c r="AR1210" s="346" t="s">
        <v>12483</v>
      </c>
      <c r="AS1210" s="346" t="s">
        <v>12921</v>
      </c>
      <c r="AT1210" s="346" t="s">
        <v>13839</v>
      </c>
      <c r="AU1210" s="346" t="s">
        <v>8721</v>
      </c>
      <c r="AV1210" s="346" t="s">
        <v>12740</v>
      </c>
      <c r="AW1210" s="327" t="s">
        <v>12484</v>
      </c>
      <c r="AX1210" s="346" t="s">
        <v>12741</v>
      </c>
      <c r="AY1210" s="346">
        <v>1.5309999999999999</v>
      </c>
      <c r="BA1210" s="309" t="s">
        <v>12486</v>
      </c>
      <c r="BB1210" s="310" t="s">
        <v>12475</v>
      </c>
      <c r="BC1210" s="309" t="s">
        <v>12475</v>
      </c>
      <c r="BD1210" s="309">
        <v>2</v>
      </c>
      <c r="BE1210" s="307"/>
      <c r="BF1210" s="310" t="b">
        <v>1</v>
      </c>
    </row>
    <row r="1211" spans="1:58" s="311" customFormat="1" ht="15" customHeight="1" x14ac:dyDescent="0.25">
      <c r="A1211" s="335">
        <v>1208</v>
      </c>
      <c r="B1211" s="336" t="s">
        <v>2994</v>
      </c>
      <c r="C1211" s="346">
        <v>6420</v>
      </c>
      <c r="D1211" s="346" t="s">
        <v>2994</v>
      </c>
      <c r="E1211" s="346" t="s">
        <v>1417</v>
      </c>
      <c r="F1211" s="346" t="s">
        <v>9399</v>
      </c>
      <c r="G1211" s="346" t="s">
        <v>9409</v>
      </c>
      <c r="H1211" s="346" t="s">
        <v>9411</v>
      </c>
      <c r="I1211" s="346" t="s">
        <v>9407</v>
      </c>
      <c r="J1211" s="346" t="s">
        <v>13837</v>
      </c>
      <c r="K1211" s="346" t="s">
        <v>12473</v>
      </c>
      <c r="L1211" s="347" t="s">
        <v>12474</v>
      </c>
      <c r="M1211" s="346" t="s">
        <v>8721</v>
      </c>
      <c r="N1211" s="346" t="s">
        <v>13838</v>
      </c>
      <c r="O1211" s="346" t="s">
        <v>8721</v>
      </c>
      <c r="P1211" s="346" t="s">
        <v>8721</v>
      </c>
      <c r="Q1211" s="346" t="s">
        <v>8721</v>
      </c>
      <c r="R1211" s="346" t="s">
        <v>8721</v>
      </c>
      <c r="S1211" s="346" t="s">
        <v>8721</v>
      </c>
      <c r="T1211" s="346" t="s">
        <v>12475</v>
      </c>
      <c r="U1211" s="346" t="s">
        <v>12475</v>
      </c>
      <c r="V1211" s="346">
        <v>10075</v>
      </c>
      <c r="W1211" s="346" t="s">
        <v>12476</v>
      </c>
      <c r="X1211" s="346" t="s">
        <v>8897</v>
      </c>
      <c r="Y1211" s="346" t="s">
        <v>8721</v>
      </c>
      <c r="Z1211" s="346" t="s">
        <v>12477</v>
      </c>
      <c r="AA1211" s="346" t="s">
        <v>8721</v>
      </c>
      <c r="AB1211" s="346" t="s">
        <v>8721</v>
      </c>
      <c r="AC1211" s="348">
        <v>1480.7629936717763</v>
      </c>
      <c r="AD1211" s="348" t="s">
        <v>12496</v>
      </c>
      <c r="AE1211" s="359">
        <v>1835.8560358896134</v>
      </c>
      <c r="AF1211" s="349">
        <v>0.23980410351647841</v>
      </c>
      <c r="AG1211" s="359">
        <v>2900.8665949590504</v>
      </c>
      <c r="AH1211" s="359">
        <v>2192.3714231757131</v>
      </c>
      <c r="AI1211" s="349">
        <v>0.48056875580027558</v>
      </c>
      <c r="AJ1211" s="349">
        <v>0.19419572140543173</v>
      </c>
      <c r="AK1211" s="350">
        <v>2192.3714231757131</v>
      </c>
      <c r="AL1211" s="351">
        <v>0.48056875580027558</v>
      </c>
      <c r="AM1211" s="359" t="s">
        <v>12736</v>
      </c>
      <c r="AN1211" s="348" t="s">
        <v>12934</v>
      </c>
      <c r="AO1211" s="346" t="s">
        <v>12935</v>
      </c>
      <c r="AP1211" s="352">
        <v>44418</v>
      </c>
      <c r="AQ1211" s="346" t="s">
        <v>12482</v>
      </c>
      <c r="AR1211" s="346" t="s">
        <v>12483</v>
      </c>
      <c r="AS1211" s="346" t="s">
        <v>12921</v>
      </c>
      <c r="AT1211" s="346" t="s">
        <v>13839</v>
      </c>
      <c r="AU1211" s="346" t="s">
        <v>8721</v>
      </c>
      <c r="AV1211" s="346" t="s">
        <v>12740</v>
      </c>
      <c r="AW1211" s="327" t="s">
        <v>12484</v>
      </c>
      <c r="AX1211" s="346" t="s">
        <v>12741</v>
      </c>
      <c r="AY1211" s="346">
        <v>1.5309999999999999</v>
      </c>
      <c r="BA1211" s="311" t="s">
        <v>12486</v>
      </c>
      <c r="BB1211" s="310" t="s">
        <v>12475</v>
      </c>
      <c r="BC1211" s="311" t="s">
        <v>12475</v>
      </c>
      <c r="BD1211" s="311">
        <v>2</v>
      </c>
      <c r="BE1211" s="307"/>
      <c r="BF1211" s="310" t="b">
        <v>1</v>
      </c>
    </row>
    <row r="1212" spans="1:58" s="309" customFormat="1" ht="15" customHeight="1" x14ac:dyDescent="0.25">
      <c r="A1212" s="345">
        <v>1209</v>
      </c>
      <c r="B1212" s="336" t="s">
        <v>2995</v>
      </c>
      <c r="C1212" s="337">
        <v>6421</v>
      </c>
      <c r="D1212" s="337" t="s">
        <v>2995</v>
      </c>
      <c r="E1212" s="337" t="s">
        <v>1417</v>
      </c>
      <c r="F1212" s="337" t="s">
        <v>9399</v>
      </c>
      <c r="G1212" s="337" t="s">
        <v>9409</v>
      </c>
      <c r="H1212" s="337" t="s">
        <v>9412</v>
      </c>
      <c r="I1212" s="337" t="s">
        <v>9408</v>
      </c>
      <c r="J1212" s="337" t="s">
        <v>13837</v>
      </c>
      <c r="K1212" s="337" t="s">
        <v>12473</v>
      </c>
      <c r="L1212" s="338" t="s">
        <v>12474</v>
      </c>
      <c r="M1212" s="337" t="s">
        <v>8721</v>
      </c>
      <c r="N1212" s="337" t="s">
        <v>13838</v>
      </c>
      <c r="O1212" s="337" t="s">
        <v>8721</v>
      </c>
      <c r="P1212" s="337" t="s">
        <v>8721</v>
      </c>
      <c r="Q1212" s="337" t="s">
        <v>8721</v>
      </c>
      <c r="R1212" s="337" t="s">
        <v>8721</v>
      </c>
      <c r="S1212" s="337" t="s">
        <v>8721</v>
      </c>
      <c r="T1212" s="337" t="s">
        <v>12475</v>
      </c>
      <c r="U1212" s="337" t="s">
        <v>12475</v>
      </c>
      <c r="V1212" s="337">
        <v>10075</v>
      </c>
      <c r="W1212" s="337" t="s">
        <v>12476</v>
      </c>
      <c r="X1212" s="337" t="s">
        <v>8897</v>
      </c>
      <c r="Y1212" s="337" t="s">
        <v>8721</v>
      </c>
      <c r="Z1212" s="337" t="s">
        <v>12477</v>
      </c>
      <c r="AA1212" s="337" t="s">
        <v>8721</v>
      </c>
      <c r="AB1212" s="337" t="s">
        <v>8721</v>
      </c>
      <c r="AC1212" s="339">
        <v>1479.9941655338366</v>
      </c>
      <c r="AD1212" s="339" t="s">
        <v>12496</v>
      </c>
      <c r="AE1212" s="366">
        <v>1834.902839609297</v>
      </c>
      <c r="AF1212" s="340">
        <v>0.23980410351647841</v>
      </c>
      <c r="AG1212" s="366">
        <v>2453.113438903888</v>
      </c>
      <c r="AH1212" s="366">
        <v>1853.9755708197617</v>
      </c>
      <c r="AI1212" s="340">
        <v>0.25269113486743322</v>
      </c>
      <c r="AJ1212" s="340">
        <v>1.0394409338058352E-2</v>
      </c>
      <c r="AK1212" s="341">
        <v>1853.9755708197617</v>
      </c>
      <c r="AL1212" s="342">
        <v>0.25269113486743322</v>
      </c>
      <c r="AM1212" s="366" t="s">
        <v>12736</v>
      </c>
      <c r="AN1212" s="339" t="s">
        <v>12934</v>
      </c>
      <c r="AO1212" s="337" t="s">
        <v>12935</v>
      </c>
      <c r="AP1212" s="343">
        <v>44418</v>
      </c>
      <c r="AQ1212" s="335" t="s">
        <v>12482</v>
      </c>
      <c r="AR1212" s="335" t="s">
        <v>12483</v>
      </c>
      <c r="AS1212" s="335" t="s">
        <v>12921</v>
      </c>
      <c r="AT1212" s="335" t="s">
        <v>13830</v>
      </c>
      <c r="AU1212" s="335" t="s">
        <v>8721</v>
      </c>
      <c r="AV1212" s="335" t="s">
        <v>12740</v>
      </c>
      <c r="AW1212" s="327" t="s">
        <v>12484</v>
      </c>
      <c r="AX1212" s="335" t="s">
        <v>12741</v>
      </c>
      <c r="AY1212" s="335">
        <v>1.5309999999999999</v>
      </c>
      <c r="AZ1212" s="311"/>
      <c r="BA1212" s="309" t="s">
        <v>12486</v>
      </c>
      <c r="BB1212" s="310" t="s">
        <v>12475</v>
      </c>
      <c r="BC1212" s="309" t="s">
        <v>12475</v>
      </c>
      <c r="BD1212" s="309">
        <v>2</v>
      </c>
      <c r="BE1212" s="307"/>
      <c r="BF1212" s="310" t="b">
        <v>1</v>
      </c>
    </row>
    <row r="1213" spans="1:58" s="311" customFormat="1" ht="15" customHeight="1" x14ac:dyDescent="0.25">
      <c r="A1213" s="335">
        <v>1210</v>
      </c>
      <c r="B1213" s="336" t="s">
        <v>2996</v>
      </c>
      <c r="C1213" s="337">
        <v>6422</v>
      </c>
      <c r="D1213" s="337" t="s">
        <v>2996</v>
      </c>
      <c r="E1213" s="337" t="s">
        <v>1417</v>
      </c>
      <c r="F1213" s="337" t="s">
        <v>9399</v>
      </c>
      <c r="G1213" s="337" t="s">
        <v>9409</v>
      </c>
      <c r="H1213" s="337" t="s">
        <v>9411</v>
      </c>
      <c r="I1213" s="337" t="s">
        <v>9408</v>
      </c>
      <c r="J1213" s="337" t="s">
        <v>13837</v>
      </c>
      <c r="K1213" s="337" t="s">
        <v>12473</v>
      </c>
      <c r="L1213" s="338" t="s">
        <v>12474</v>
      </c>
      <c r="M1213" s="337" t="s">
        <v>8721</v>
      </c>
      <c r="N1213" s="337" t="s">
        <v>13838</v>
      </c>
      <c r="O1213" s="337" t="s">
        <v>8721</v>
      </c>
      <c r="P1213" s="337" t="s">
        <v>8721</v>
      </c>
      <c r="Q1213" s="337" t="s">
        <v>8721</v>
      </c>
      <c r="R1213" s="337" t="s">
        <v>8721</v>
      </c>
      <c r="S1213" s="337" t="s">
        <v>8721</v>
      </c>
      <c r="T1213" s="337" t="s">
        <v>12475</v>
      </c>
      <c r="U1213" s="337" t="s">
        <v>12475</v>
      </c>
      <c r="V1213" s="337">
        <v>10075</v>
      </c>
      <c r="W1213" s="337" t="s">
        <v>12476</v>
      </c>
      <c r="X1213" s="337" t="s">
        <v>8897</v>
      </c>
      <c r="Y1213" s="337" t="s">
        <v>8721</v>
      </c>
      <c r="Z1213" s="337" t="s">
        <v>12477</v>
      </c>
      <c r="AA1213" s="337" t="s">
        <v>8721</v>
      </c>
      <c r="AB1213" s="337" t="s">
        <v>8721</v>
      </c>
      <c r="AC1213" s="339">
        <v>1956.6676110564226</v>
      </c>
      <c r="AD1213" s="339" t="s">
        <v>12496</v>
      </c>
      <c r="AE1213" s="366">
        <v>2425.8845334055377</v>
      </c>
      <c r="AF1213" s="340">
        <v>0.23980410351647841</v>
      </c>
      <c r="AG1213" s="366">
        <v>3682.4200236297411</v>
      </c>
      <c r="AH1213" s="366">
        <v>2783.0416062445097</v>
      </c>
      <c r="AI1213" s="340">
        <v>0.4223374427616351</v>
      </c>
      <c r="AJ1213" s="340">
        <v>0.14722756500598289</v>
      </c>
      <c r="AK1213" s="341">
        <v>2783.0416062445097</v>
      </c>
      <c r="AL1213" s="342">
        <v>0.4223374427616351</v>
      </c>
      <c r="AM1213" s="366" t="s">
        <v>12736</v>
      </c>
      <c r="AN1213" s="339" t="s">
        <v>12934</v>
      </c>
      <c r="AO1213" s="337" t="s">
        <v>12935</v>
      </c>
      <c r="AP1213" s="343">
        <v>44418</v>
      </c>
      <c r="AQ1213" s="335" t="s">
        <v>12482</v>
      </c>
      <c r="AR1213" s="335" t="s">
        <v>12483</v>
      </c>
      <c r="AS1213" s="335" t="s">
        <v>12921</v>
      </c>
      <c r="AT1213" s="335" t="s">
        <v>13839</v>
      </c>
      <c r="AU1213" s="335" t="s">
        <v>8721</v>
      </c>
      <c r="AV1213" s="335" t="s">
        <v>12740</v>
      </c>
      <c r="AW1213" s="327" t="s">
        <v>12484</v>
      </c>
      <c r="AX1213" s="335" t="s">
        <v>12741</v>
      </c>
      <c r="AY1213" s="335">
        <v>1.5309999999999999</v>
      </c>
      <c r="AZ1213" s="309"/>
      <c r="BA1213" s="311" t="s">
        <v>12486</v>
      </c>
      <c r="BB1213" s="310" t="s">
        <v>12475</v>
      </c>
      <c r="BC1213" s="311" t="s">
        <v>12475</v>
      </c>
      <c r="BD1213" s="311">
        <v>2</v>
      </c>
      <c r="BE1213" s="307"/>
      <c r="BF1213" s="310" t="b">
        <v>1</v>
      </c>
    </row>
    <row r="1214" spans="1:58" s="309" customFormat="1" ht="15" customHeight="1" x14ac:dyDescent="0.25">
      <c r="A1214" s="345">
        <v>1211</v>
      </c>
      <c r="B1214" s="336" t="s">
        <v>3051</v>
      </c>
      <c r="C1214" s="337">
        <v>6423</v>
      </c>
      <c r="D1214" s="337" t="s">
        <v>3051</v>
      </c>
      <c r="E1214" s="337" t="s">
        <v>1417</v>
      </c>
      <c r="F1214" s="337" t="s">
        <v>9399</v>
      </c>
      <c r="G1214" s="337" t="s">
        <v>9409</v>
      </c>
      <c r="H1214" s="337" t="s">
        <v>9410</v>
      </c>
      <c r="I1214" s="337" t="s">
        <v>9401</v>
      </c>
      <c r="J1214" s="337" t="s">
        <v>13837</v>
      </c>
      <c r="K1214" s="337" t="s">
        <v>12473</v>
      </c>
      <c r="L1214" s="338" t="s">
        <v>12474</v>
      </c>
      <c r="M1214" s="337" t="s">
        <v>8721</v>
      </c>
      <c r="N1214" s="337" t="s">
        <v>13838</v>
      </c>
      <c r="O1214" s="337" t="s">
        <v>8721</v>
      </c>
      <c r="P1214" s="337" t="s">
        <v>8721</v>
      </c>
      <c r="Q1214" s="337" t="s">
        <v>8721</v>
      </c>
      <c r="R1214" s="337" t="s">
        <v>8721</v>
      </c>
      <c r="S1214" s="337" t="s">
        <v>8721</v>
      </c>
      <c r="T1214" s="337" t="s">
        <v>12475</v>
      </c>
      <c r="U1214" s="337" t="s">
        <v>12475</v>
      </c>
      <c r="V1214" s="337">
        <v>10075</v>
      </c>
      <c r="W1214" s="337" t="s">
        <v>12476</v>
      </c>
      <c r="X1214" s="337" t="s">
        <v>8897</v>
      </c>
      <c r="Y1214" s="337" t="s">
        <v>8721</v>
      </c>
      <c r="Z1214" s="337" t="s">
        <v>12477</v>
      </c>
      <c r="AA1214" s="337" t="s">
        <v>8721</v>
      </c>
      <c r="AB1214" s="337" t="s">
        <v>8721</v>
      </c>
      <c r="AC1214" s="339">
        <v>915.67431228612952</v>
      </c>
      <c r="AD1214" s="339" t="s">
        <v>12496</v>
      </c>
      <c r="AE1214" s="366">
        <v>1135.2567698569726</v>
      </c>
      <c r="AF1214" s="340">
        <v>0.23980410351647818</v>
      </c>
      <c r="AG1214" s="366">
        <v>1329.3178427143648</v>
      </c>
      <c r="AH1214" s="366">
        <v>1004.6509742119666</v>
      </c>
      <c r="AI1214" s="340">
        <v>9.7170643242893151E-2</v>
      </c>
      <c r="AJ1214" s="340">
        <v>-0.11504515904490975</v>
      </c>
      <c r="AK1214" s="341">
        <v>1004.6509742119666</v>
      </c>
      <c r="AL1214" s="342">
        <v>9.7170643242893151E-2</v>
      </c>
      <c r="AM1214" s="366" t="s">
        <v>12736</v>
      </c>
      <c r="AN1214" s="339" t="s">
        <v>12934</v>
      </c>
      <c r="AO1214" s="337" t="s">
        <v>12935</v>
      </c>
      <c r="AP1214" s="343">
        <v>44418</v>
      </c>
      <c r="AQ1214" s="335" t="s">
        <v>12482</v>
      </c>
      <c r="AR1214" s="335" t="s">
        <v>12483</v>
      </c>
      <c r="AS1214" s="335" t="s">
        <v>12921</v>
      </c>
      <c r="AT1214" s="335" t="s">
        <v>13840</v>
      </c>
      <c r="AU1214" s="335" t="s">
        <v>8721</v>
      </c>
      <c r="AV1214" s="335" t="s">
        <v>12740</v>
      </c>
      <c r="AW1214" s="327" t="s">
        <v>12484</v>
      </c>
      <c r="AX1214" s="335" t="s">
        <v>12741</v>
      </c>
      <c r="AY1214" s="335">
        <v>1.5309999999999999</v>
      </c>
      <c r="BA1214" s="309" t="s">
        <v>12486</v>
      </c>
      <c r="BB1214" s="310" t="s">
        <v>12475</v>
      </c>
      <c r="BC1214" s="309" t="s">
        <v>12475</v>
      </c>
      <c r="BD1214" s="309">
        <v>2</v>
      </c>
      <c r="BE1214" s="307"/>
      <c r="BF1214" s="310" t="b">
        <v>1</v>
      </c>
    </row>
    <row r="1215" spans="1:58" s="311" customFormat="1" ht="15" customHeight="1" x14ac:dyDescent="0.25">
      <c r="A1215" s="367"/>
      <c r="B1215" s="373" t="s">
        <v>9413</v>
      </c>
      <c r="C1215" s="346" t="s">
        <v>8964</v>
      </c>
      <c r="D1215" s="346" t="s">
        <v>9413</v>
      </c>
      <c r="E1215" s="346" t="s">
        <v>1417</v>
      </c>
      <c r="F1215" s="346" t="s">
        <v>9399</v>
      </c>
      <c r="G1215" s="346" t="s">
        <v>9414</v>
      </c>
      <c r="H1215" s="346" t="s">
        <v>9415</v>
      </c>
      <c r="I1215" s="346" t="s">
        <v>9416</v>
      </c>
      <c r="J1215" s="346" t="s">
        <v>13841</v>
      </c>
      <c r="K1215" s="346" t="s">
        <v>12473</v>
      </c>
      <c r="L1215" s="347" t="s">
        <v>12474</v>
      </c>
      <c r="M1215" s="346" t="s">
        <v>8721</v>
      </c>
      <c r="N1215" s="346" t="s">
        <v>13838</v>
      </c>
      <c r="O1215" s="346" t="s">
        <v>8721</v>
      </c>
      <c r="P1215" s="346" t="s">
        <v>8721</v>
      </c>
      <c r="Q1215" s="346" t="s">
        <v>8721</v>
      </c>
      <c r="R1215" s="346" t="s">
        <v>8721</v>
      </c>
      <c r="S1215" s="346" t="s">
        <v>8721</v>
      </c>
      <c r="T1215" s="346" t="s">
        <v>12475</v>
      </c>
      <c r="U1215" s="346" t="s">
        <v>12475</v>
      </c>
      <c r="V1215" s="346" t="s">
        <v>8721</v>
      </c>
      <c r="W1215" s="346" t="s">
        <v>12476</v>
      </c>
      <c r="X1215" s="346" t="s">
        <v>8897</v>
      </c>
      <c r="Y1215" s="346" t="s">
        <v>8721</v>
      </c>
      <c r="Z1215" s="346" t="s">
        <v>12477</v>
      </c>
      <c r="AA1215" s="346" t="s">
        <v>8721</v>
      </c>
      <c r="AB1215" s="346" t="s">
        <v>8721</v>
      </c>
      <c r="AC1215" s="348" t="e">
        <v>#N/A</v>
      </c>
      <c r="AD1215" s="358" t="s">
        <v>12496</v>
      </c>
      <c r="AE1215" s="359" t="s">
        <v>12710</v>
      </c>
      <c r="AF1215" s="349">
        <v>0</v>
      </c>
      <c r="AG1215" s="359">
        <v>262.72338683122143</v>
      </c>
      <c r="AH1215" s="359">
        <v>198.55695759661057</v>
      </c>
      <c r="AI1215" s="349">
        <v>0</v>
      </c>
      <c r="AJ1215" s="349">
        <v>0</v>
      </c>
      <c r="AK1215" s="350">
        <v>198.55695759661057</v>
      </c>
      <c r="AL1215" s="351">
        <v>0</v>
      </c>
      <c r="AM1215" s="359" t="s">
        <v>12736</v>
      </c>
      <c r="AN1215" s="348" t="s">
        <v>12934</v>
      </c>
      <c r="AO1215" s="346" t="s">
        <v>12935</v>
      </c>
      <c r="AP1215" s="352">
        <v>44418</v>
      </c>
      <c r="AQ1215" s="346" t="s">
        <v>12482</v>
      </c>
      <c r="AR1215" s="346" t="s">
        <v>12483</v>
      </c>
      <c r="AS1215" s="346" t="s">
        <v>12921</v>
      </c>
      <c r="AT1215" s="346" t="s">
        <v>13839</v>
      </c>
      <c r="AU1215" s="346" t="s">
        <v>8721</v>
      </c>
      <c r="AV1215" s="346" t="s">
        <v>12740</v>
      </c>
      <c r="AW1215" s="327" t="s">
        <v>12484</v>
      </c>
      <c r="AX1215" s="353" t="s">
        <v>12741</v>
      </c>
      <c r="AY1215" s="346">
        <v>1.5309999999999999</v>
      </c>
      <c r="BA1215" s="311" t="s">
        <v>12486</v>
      </c>
      <c r="BB1215" s="310" t="s">
        <v>12475</v>
      </c>
      <c r="BC1215" s="311" t="s">
        <v>12475</v>
      </c>
      <c r="BD1215" s="311">
        <v>2</v>
      </c>
      <c r="BE1215" s="307"/>
      <c r="BF1215" s="310" t="b">
        <v>1</v>
      </c>
    </row>
    <row r="1216" spans="1:58" s="309" customFormat="1" ht="15" customHeight="1" x14ac:dyDescent="0.25">
      <c r="A1216" s="367"/>
      <c r="B1216" s="373" t="s">
        <v>9417</v>
      </c>
      <c r="C1216" s="346" t="s">
        <v>8964</v>
      </c>
      <c r="D1216" s="337" t="s">
        <v>9417</v>
      </c>
      <c r="E1216" s="337" t="s">
        <v>1417</v>
      </c>
      <c r="F1216" s="337" t="s">
        <v>9399</v>
      </c>
      <c r="G1216" s="337" t="s">
        <v>9414</v>
      </c>
      <c r="H1216" s="337" t="s">
        <v>9418</v>
      </c>
      <c r="I1216" s="337" t="s">
        <v>9419</v>
      </c>
      <c r="J1216" s="337" t="s">
        <v>13842</v>
      </c>
      <c r="K1216" s="337" t="s">
        <v>12473</v>
      </c>
      <c r="L1216" s="338" t="s">
        <v>12474</v>
      </c>
      <c r="M1216" s="337" t="s">
        <v>8721</v>
      </c>
      <c r="N1216" s="337" t="s">
        <v>13838</v>
      </c>
      <c r="O1216" s="337" t="s">
        <v>8721</v>
      </c>
      <c r="P1216" s="337" t="s">
        <v>8721</v>
      </c>
      <c r="Q1216" s="337" t="s">
        <v>8721</v>
      </c>
      <c r="R1216" s="337" t="s">
        <v>8721</v>
      </c>
      <c r="S1216" s="337" t="s">
        <v>8721</v>
      </c>
      <c r="T1216" s="337" t="s">
        <v>12475</v>
      </c>
      <c r="U1216" s="337" t="s">
        <v>12475</v>
      </c>
      <c r="V1216" s="337" t="s">
        <v>8721</v>
      </c>
      <c r="W1216" s="337" t="s">
        <v>12476</v>
      </c>
      <c r="X1216" s="337" t="s">
        <v>8897</v>
      </c>
      <c r="Y1216" s="337" t="s">
        <v>8721</v>
      </c>
      <c r="Z1216" s="337" t="s">
        <v>12477</v>
      </c>
      <c r="AA1216" s="337" t="s">
        <v>8721</v>
      </c>
      <c r="AB1216" s="337" t="s">
        <v>8721</v>
      </c>
      <c r="AC1216" s="339" t="e">
        <v>#N/A</v>
      </c>
      <c r="AD1216" s="368" t="s">
        <v>12496</v>
      </c>
      <c r="AE1216" s="366" t="s">
        <v>12710</v>
      </c>
      <c r="AF1216" s="340">
        <v>0</v>
      </c>
      <c r="AG1216" s="366">
        <v>428.65754106217838</v>
      </c>
      <c r="AH1216" s="366">
        <v>323.96406818106567</v>
      </c>
      <c r="AI1216" s="340">
        <v>0</v>
      </c>
      <c r="AJ1216" s="340">
        <v>0</v>
      </c>
      <c r="AK1216" s="341">
        <v>323.96406818106567</v>
      </c>
      <c r="AL1216" s="342">
        <v>0</v>
      </c>
      <c r="AM1216" s="366" t="s">
        <v>12736</v>
      </c>
      <c r="AN1216" s="339" t="s">
        <v>12934</v>
      </c>
      <c r="AO1216" s="337" t="s">
        <v>12935</v>
      </c>
      <c r="AP1216" s="343">
        <v>44418</v>
      </c>
      <c r="AQ1216" s="335" t="s">
        <v>12482</v>
      </c>
      <c r="AR1216" s="335" t="s">
        <v>12483</v>
      </c>
      <c r="AS1216" s="335" t="s">
        <v>12921</v>
      </c>
      <c r="AT1216" s="335" t="s">
        <v>13843</v>
      </c>
      <c r="AU1216" s="335" t="s">
        <v>8721</v>
      </c>
      <c r="AV1216" s="335" t="s">
        <v>12740</v>
      </c>
      <c r="AW1216" s="327" t="s">
        <v>12484</v>
      </c>
      <c r="AX1216" s="344" t="s">
        <v>12741</v>
      </c>
      <c r="AY1216" s="335">
        <v>1.5309999999999999</v>
      </c>
      <c r="BA1216" s="309" t="s">
        <v>12486</v>
      </c>
      <c r="BB1216" s="310" t="s">
        <v>12475</v>
      </c>
      <c r="BC1216" s="309" t="s">
        <v>12475</v>
      </c>
      <c r="BD1216" s="309">
        <v>2</v>
      </c>
      <c r="BE1216" s="307"/>
      <c r="BF1216" s="310" t="b">
        <v>1</v>
      </c>
    </row>
    <row r="1217" spans="1:58" s="311" customFormat="1" ht="15" customHeight="1" x14ac:dyDescent="0.25">
      <c r="A1217" s="335">
        <v>1200</v>
      </c>
      <c r="B1217" s="336" t="s">
        <v>2987</v>
      </c>
      <c r="C1217" s="337">
        <v>6409</v>
      </c>
      <c r="D1217" s="337" t="s">
        <v>2987</v>
      </c>
      <c r="E1217" s="337" t="s">
        <v>1417</v>
      </c>
      <c r="F1217" s="337" t="s">
        <v>9399</v>
      </c>
      <c r="G1217" s="337" t="s">
        <v>9409</v>
      </c>
      <c r="H1217" s="337" t="s">
        <v>9412</v>
      </c>
      <c r="I1217" s="337" t="s">
        <v>9404</v>
      </c>
      <c r="J1217" s="337" t="s">
        <v>13837</v>
      </c>
      <c r="K1217" s="337" t="s">
        <v>12473</v>
      </c>
      <c r="L1217" s="338" t="s">
        <v>12474</v>
      </c>
      <c r="M1217" s="337" t="s">
        <v>8721</v>
      </c>
      <c r="N1217" s="337" t="s">
        <v>13838</v>
      </c>
      <c r="O1217" s="337" t="s">
        <v>8721</v>
      </c>
      <c r="P1217" s="337" t="s">
        <v>8721</v>
      </c>
      <c r="Q1217" s="337" t="s">
        <v>8721</v>
      </c>
      <c r="R1217" s="337" t="s">
        <v>8721</v>
      </c>
      <c r="S1217" s="337" t="s">
        <v>8721</v>
      </c>
      <c r="T1217" s="337" t="s">
        <v>12475</v>
      </c>
      <c r="U1217" s="337" t="s">
        <v>12475</v>
      </c>
      <c r="V1217" s="337">
        <v>10075</v>
      </c>
      <c r="W1217" s="337" t="s">
        <v>12476</v>
      </c>
      <c r="X1217" s="337" t="s">
        <v>8897</v>
      </c>
      <c r="Y1217" s="337" t="s">
        <v>8721</v>
      </c>
      <c r="Z1217" s="337" t="s">
        <v>12477</v>
      </c>
      <c r="AA1217" s="337" t="s">
        <v>8721</v>
      </c>
      <c r="AB1217" s="337" t="s">
        <v>8721</v>
      </c>
      <c r="AC1217" s="339">
        <v>748.06977821528471</v>
      </c>
      <c r="AD1217" s="339" t="s">
        <v>12496</v>
      </c>
      <c r="AE1217" s="366">
        <v>927.45998074797194</v>
      </c>
      <c r="AF1217" s="340">
        <v>0.23980410351647841</v>
      </c>
      <c r="AG1217" s="341">
        <v>954.04091113430377</v>
      </c>
      <c r="AH1217" s="341">
        <v>721.03006520397855</v>
      </c>
      <c r="AI1217" s="340">
        <v>-3.6145977018101738E-2</v>
      </c>
      <c r="AJ1217" s="340">
        <v>-0.22257555024370224</v>
      </c>
      <c r="AK1217" s="341">
        <v>721.03006520397855</v>
      </c>
      <c r="AL1217" s="342">
        <v>-3.6145977018101738E-2</v>
      </c>
      <c r="AM1217" s="366" t="s">
        <v>12736</v>
      </c>
      <c r="AN1217" s="339" t="s">
        <v>12934</v>
      </c>
      <c r="AO1217" s="337" t="s">
        <v>12935</v>
      </c>
      <c r="AP1217" s="343">
        <v>44418</v>
      </c>
      <c r="AQ1217" s="335" t="s">
        <v>12482</v>
      </c>
      <c r="AR1217" s="335" t="s">
        <v>12483</v>
      </c>
      <c r="AS1217" s="335" t="s">
        <v>12921</v>
      </c>
      <c r="AT1217" s="335" t="s">
        <v>13839</v>
      </c>
      <c r="AU1217" s="335" t="s">
        <v>8721</v>
      </c>
      <c r="AV1217" s="335" t="s">
        <v>12740</v>
      </c>
      <c r="AW1217" s="327" t="s">
        <v>12484</v>
      </c>
      <c r="AX1217" s="335" t="s">
        <v>12741</v>
      </c>
      <c r="AY1217" s="335">
        <v>1.5309999999999999</v>
      </c>
      <c r="BA1217" s="311" t="s">
        <v>12486</v>
      </c>
      <c r="BB1217" s="310" t="s">
        <v>12475</v>
      </c>
      <c r="BC1217" s="311" t="s">
        <v>12475</v>
      </c>
      <c r="BD1217" s="311">
        <v>2</v>
      </c>
      <c r="BE1217" s="307"/>
      <c r="BF1217" s="310" t="b">
        <v>1</v>
      </c>
    </row>
    <row r="1218" spans="1:58" s="309" customFormat="1" ht="15" customHeight="1" x14ac:dyDescent="0.25">
      <c r="A1218" s="367"/>
      <c r="B1218" s="373" t="s">
        <v>9420</v>
      </c>
      <c r="C1218" s="346" t="s">
        <v>8964</v>
      </c>
      <c r="D1218" s="346" t="s">
        <v>9420</v>
      </c>
      <c r="E1218" s="346" t="s">
        <v>1417</v>
      </c>
      <c r="F1218" s="346" t="s">
        <v>9399</v>
      </c>
      <c r="G1218" s="346" t="s">
        <v>9414</v>
      </c>
      <c r="H1218" s="346" t="s">
        <v>9418</v>
      </c>
      <c r="I1218" s="346" t="s">
        <v>9421</v>
      </c>
      <c r="J1218" s="346" t="s">
        <v>13842</v>
      </c>
      <c r="K1218" s="346" t="s">
        <v>12473</v>
      </c>
      <c r="L1218" s="347" t="s">
        <v>12474</v>
      </c>
      <c r="M1218" s="346" t="s">
        <v>8721</v>
      </c>
      <c r="N1218" s="346" t="s">
        <v>13838</v>
      </c>
      <c r="O1218" s="346" t="s">
        <v>8721</v>
      </c>
      <c r="P1218" s="346" t="s">
        <v>8721</v>
      </c>
      <c r="Q1218" s="346" t="s">
        <v>8721</v>
      </c>
      <c r="R1218" s="346" t="s">
        <v>8721</v>
      </c>
      <c r="S1218" s="346" t="s">
        <v>8721</v>
      </c>
      <c r="T1218" s="346" t="s">
        <v>12475</v>
      </c>
      <c r="U1218" s="346" t="s">
        <v>12475</v>
      </c>
      <c r="V1218" s="346" t="s">
        <v>8721</v>
      </c>
      <c r="W1218" s="346" t="s">
        <v>12476</v>
      </c>
      <c r="X1218" s="346" t="s">
        <v>8897</v>
      </c>
      <c r="Y1218" s="346" t="s">
        <v>8721</v>
      </c>
      <c r="Z1218" s="346" t="s">
        <v>12477</v>
      </c>
      <c r="AA1218" s="346" t="s">
        <v>8721</v>
      </c>
      <c r="AB1218" s="346" t="s">
        <v>8721</v>
      </c>
      <c r="AC1218" s="348" t="e">
        <v>#N/A</v>
      </c>
      <c r="AD1218" s="358" t="s">
        <v>12496</v>
      </c>
      <c r="AE1218" s="359" t="s">
        <v>12710</v>
      </c>
      <c r="AF1218" s="349">
        <v>0</v>
      </c>
      <c r="AG1218" s="359">
        <v>577.80003988924261</v>
      </c>
      <c r="AH1218" s="359">
        <v>436.68064500596051</v>
      </c>
      <c r="AI1218" s="349">
        <v>0</v>
      </c>
      <c r="AJ1218" s="349">
        <v>0</v>
      </c>
      <c r="AK1218" s="350">
        <v>436.68064500596051</v>
      </c>
      <c r="AL1218" s="351">
        <v>0</v>
      </c>
      <c r="AM1218" s="359" t="s">
        <v>12736</v>
      </c>
      <c r="AN1218" s="348" t="s">
        <v>12934</v>
      </c>
      <c r="AO1218" s="346" t="s">
        <v>12935</v>
      </c>
      <c r="AP1218" s="352">
        <v>44418</v>
      </c>
      <c r="AQ1218" s="346" t="s">
        <v>12482</v>
      </c>
      <c r="AR1218" s="346" t="s">
        <v>12483</v>
      </c>
      <c r="AS1218" s="346" t="s">
        <v>12921</v>
      </c>
      <c r="AT1218" s="346" t="s">
        <v>13843</v>
      </c>
      <c r="AU1218" s="346" t="s">
        <v>8721</v>
      </c>
      <c r="AV1218" s="346" t="s">
        <v>12740</v>
      </c>
      <c r="AW1218" s="327" t="s">
        <v>12484</v>
      </c>
      <c r="AX1218" s="353" t="s">
        <v>12741</v>
      </c>
      <c r="AY1218" s="346">
        <v>1.5309999999999999</v>
      </c>
      <c r="AZ1218" s="311"/>
      <c r="BA1218" s="309" t="s">
        <v>12486</v>
      </c>
      <c r="BB1218" s="310" t="s">
        <v>12475</v>
      </c>
      <c r="BC1218" s="309" t="s">
        <v>12475</v>
      </c>
      <c r="BD1218" s="309">
        <v>2</v>
      </c>
      <c r="BE1218" s="307"/>
      <c r="BF1218" s="310" t="b">
        <v>1</v>
      </c>
    </row>
    <row r="1219" spans="1:58" s="311" customFormat="1" ht="15" customHeight="1" x14ac:dyDescent="0.25">
      <c r="A1219" s="335">
        <v>1212</v>
      </c>
      <c r="B1219" s="336" t="s">
        <v>3034</v>
      </c>
      <c r="C1219" s="346">
        <v>8811</v>
      </c>
      <c r="D1219" s="346" t="s">
        <v>3034</v>
      </c>
      <c r="E1219" s="346" t="s">
        <v>1417</v>
      </c>
      <c r="F1219" s="346" t="s">
        <v>9422</v>
      </c>
      <c r="G1219" s="346" t="s">
        <v>9387</v>
      </c>
      <c r="H1219" s="346" t="s">
        <v>9423</v>
      </c>
      <c r="I1219" s="346" t="s">
        <v>9389</v>
      </c>
      <c r="J1219" s="346" t="s">
        <v>13827</v>
      </c>
      <c r="K1219" s="346" t="s">
        <v>12473</v>
      </c>
      <c r="L1219" s="347" t="s">
        <v>12474</v>
      </c>
      <c r="M1219" s="346" t="s">
        <v>8721</v>
      </c>
      <c r="N1219" s="346" t="s">
        <v>8721</v>
      </c>
      <c r="O1219" s="346" t="s">
        <v>8721</v>
      </c>
      <c r="P1219" s="346" t="s">
        <v>8721</v>
      </c>
      <c r="Q1219" s="346" t="s">
        <v>8721</v>
      </c>
      <c r="R1219" s="346" t="s">
        <v>8721</v>
      </c>
      <c r="S1219" s="346" t="s">
        <v>8721</v>
      </c>
      <c r="T1219" s="346" t="s">
        <v>13831</v>
      </c>
      <c r="U1219" s="346" t="s">
        <v>13829</v>
      </c>
      <c r="V1219" s="346">
        <v>10079</v>
      </c>
      <c r="W1219" s="346" t="s">
        <v>12476</v>
      </c>
      <c r="X1219" s="346" t="s">
        <v>290</v>
      </c>
      <c r="Y1219" s="346" t="s">
        <v>8721</v>
      </c>
      <c r="Z1219" s="346" t="s">
        <v>12477</v>
      </c>
      <c r="AA1219" s="346" t="s">
        <v>8721</v>
      </c>
      <c r="AB1219" s="346" t="s">
        <v>8721</v>
      </c>
      <c r="AC1219" s="348">
        <v>28.476425122623535</v>
      </c>
      <c r="AD1219" s="348" t="s">
        <v>12496</v>
      </c>
      <c r="AE1219" s="359">
        <v>35.305188720508397</v>
      </c>
      <c r="AF1219" s="349">
        <v>0.23980410351647841</v>
      </c>
      <c r="AG1219" s="359">
        <v>32.952327671334373</v>
      </c>
      <c r="AH1219" s="359">
        <v>24.904192988156211</v>
      </c>
      <c r="AI1219" s="349">
        <v>-0.12544524528920975</v>
      </c>
      <c r="AJ1219" s="349">
        <v>-0.29460246805904655</v>
      </c>
      <c r="AK1219" s="350">
        <v>24.904192988156211</v>
      </c>
      <c r="AL1219" s="351">
        <v>-0.12544524528920975</v>
      </c>
      <c r="AM1219" s="359" t="s">
        <v>12736</v>
      </c>
      <c r="AN1219" s="348" t="s">
        <v>12934</v>
      </c>
      <c r="AO1219" s="346" t="s">
        <v>12935</v>
      </c>
      <c r="AP1219" s="352">
        <v>44417</v>
      </c>
      <c r="AQ1219" s="346" t="s">
        <v>12482</v>
      </c>
      <c r="AR1219" s="346" t="s">
        <v>12483</v>
      </c>
      <c r="AS1219" s="346" t="s">
        <v>12921</v>
      </c>
      <c r="AT1219" s="346" t="s">
        <v>13830</v>
      </c>
      <c r="AU1219" s="346" t="s">
        <v>8721</v>
      </c>
      <c r="AV1219" s="346" t="s">
        <v>12740</v>
      </c>
      <c r="AW1219" s="327" t="s">
        <v>12484</v>
      </c>
      <c r="AX1219" s="346" t="s">
        <v>12741</v>
      </c>
      <c r="AY1219" s="346">
        <v>1.5309999999999999</v>
      </c>
      <c r="BA1219" s="311" t="s">
        <v>12486</v>
      </c>
      <c r="BB1219" s="310" t="s">
        <v>13831</v>
      </c>
      <c r="BC1219" s="311" t="s">
        <v>13829</v>
      </c>
      <c r="BD1219" s="311">
        <v>2</v>
      </c>
      <c r="BE1219" s="307"/>
      <c r="BF1219" s="310" t="b">
        <v>1</v>
      </c>
    </row>
    <row r="1220" spans="1:58" s="309" customFormat="1" ht="15" customHeight="1" x14ac:dyDescent="0.25">
      <c r="A1220" s="345">
        <v>1213</v>
      </c>
      <c r="B1220" s="336" t="s">
        <v>3035</v>
      </c>
      <c r="C1220" s="337">
        <v>7719</v>
      </c>
      <c r="D1220" s="337" t="s">
        <v>3035</v>
      </c>
      <c r="E1220" s="337" t="s">
        <v>1417</v>
      </c>
      <c r="F1220" s="337" t="s">
        <v>9422</v>
      </c>
      <c r="G1220" s="337" t="s">
        <v>9387</v>
      </c>
      <c r="H1220" s="337" t="s">
        <v>9423</v>
      </c>
      <c r="I1220" s="337" t="s">
        <v>9390</v>
      </c>
      <c r="J1220" s="337" t="s">
        <v>13827</v>
      </c>
      <c r="K1220" s="337" t="s">
        <v>12473</v>
      </c>
      <c r="L1220" s="338" t="s">
        <v>12474</v>
      </c>
      <c r="M1220" s="337" t="s">
        <v>8721</v>
      </c>
      <c r="N1220" s="337" t="s">
        <v>8721</v>
      </c>
      <c r="O1220" s="337" t="s">
        <v>8721</v>
      </c>
      <c r="P1220" s="337" t="s">
        <v>8721</v>
      </c>
      <c r="Q1220" s="337" t="s">
        <v>8721</v>
      </c>
      <c r="R1220" s="337" t="s">
        <v>8721</v>
      </c>
      <c r="S1220" s="337" t="s">
        <v>8721</v>
      </c>
      <c r="T1220" s="337" t="s">
        <v>13831</v>
      </c>
      <c r="U1220" s="337" t="s">
        <v>13829</v>
      </c>
      <c r="V1220" s="337">
        <v>10079</v>
      </c>
      <c r="W1220" s="337" t="s">
        <v>12476</v>
      </c>
      <c r="X1220" s="337" t="s">
        <v>290</v>
      </c>
      <c r="Y1220" s="337" t="s">
        <v>8721</v>
      </c>
      <c r="Z1220" s="337" t="s">
        <v>12477</v>
      </c>
      <c r="AA1220" s="337" t="s">
        <v>8721</v>
      </c>
      <c r="AB1220" s="337" t="s">
        <v>8721</v>
      </c>
      <c r="AC1220" s="339">
        <v>43.869087351068686</v>
      </c>
      <c r="AD1220" s="339" t="s">
        <v>12496</v>
      </c>
      <c r="AE1220" s="366">
        <v>54.389074515377793</v>
      </c>
      <c r="AF1220" s="340">
        <v>0.23980410351647841</v>
      </c>
      <c r="AG1220" s="366">
        <v>57.583894041215956</v>
      </c>
      <c r="AH1220" s="366">
        <v>43.519851602456129</v>
      </c>
      <c r="AI1220" s="340">
        <v>-7.9608619577095086E-3</v>
      </c>
      <c r="AJ1220" s="340">
        <v>-0.19984202727789635</v>
      </c>
      <c r="AK1220" s="341">
        <v>43.519851602456129</v>
      </c>
      <c r="AL1220" s="342">
        <v>-7.9608619577095086E-3</v>
      </c>
      <c r="AM1220" s="366" t="s">
        <v>12736</v>
      </c>
      <c r="AN1220" s="339" t="s">
        <v>12934</v>
      </c>
      <c r="AO1220" s="337" t="s">
        <v>12935</v>
      </c>
      <c r="AP1220" s="343">
        <v>44417</v>
      </c>
      <c r="AQ1220" s="335" t="s">
        <v>12482</v>
      </c>
      <c r="AR1220" s="335" t="s">
        <v>12483</v>
      </c>
      <c r="AS1220" s="335" t="s">
        <v>12921</v>
      </c>
      <c r="AT1220" s="335" t="s">
        <v>13830</v>
      </c>
      <c r="AU1220" s="335" t="s">
        <v>8721</v>
      </c>
      <c r="AV1220" s="335" t="s">
        <v>12740</v>
      </c>
      <c r="AW1220" s="327" t="s">
        <v>12484</v>
      </c>
      <c r="AX1220" s="335" t="s">
        <v>12741</v>
      </c>
      <c r="AY1220" s="335">
        <v>1.5309999999999999</v>
      </c>
      <c r="BA1220" s="309" t="s">
        <v>12486</v>
      </c>
      <c r="BB1220" s="310" t="s">
        <v>13831</v>
      </c>
      <c r="BC1220" s="309" t="s">
        <v>13829</v>
      </c>
      <c r="BD1220" s="309">
        <v>2</v>
      </c>
      <c r="BE1220" s="307"/>
      <c r="BF1220" s="310" t="b">
        <v>1</v>
      </c>
    </row>
    <row r="1221" spans="1:58" s="311" customFormat="1" ht="15" customHeight="1" x14ac:dyDescent="0.25">
      <c r="A1221" s="335">
        <v>1214</v>
      </c>
      <c r="B1221" s="336" t="s">
        <v>3036</v>
      </c>
      <c r="C1221" s="346">
        <v>7721</v>
      </c>
      <c r="D1221" s="346" t="s">
        <v>3036</v>
      </c>
      <c r="E1221" s="346" t="s">
        <v>1417</v>
      </c>
      <c r="F1221" s="346" t="s">
        <v>9422</v>
      </c>
      <c r="G1221" s="346" t="s">
        <v>9387</v>
      </c>
      <c r="H1221" s="346" t="s">
        <v>9423</v>
      </c>
      <c r="I1221" s="346" t="s">
        <v>9391</v>
      </c>
      <c r="J1221" s="346" t="s">
        <v>13827</v>
      </c>
      <c r="K1221" s="346" t="s">
        <v>12473</v>
      </c>
      <c r="L1221" s="347" t="s">
        <v>12474</v>
      </c>
      <c r="M1221" s="346" t="s">
        <v>8721</v>
      </c>
      <c r="N1221" s="346" t="s">
        <v>8721</v>
      </c>
      <c r="O1221" s="346" t="s">
        <v>8721</v>
      </c>
      <c r="P1221" s="346" t="s">
        <v>8721</v>
      </c>
      <c r="Q1221" s="346" t="s">
        <v>8721</v>
      </c>
      <c r="R1221" s="346" t="s">
        <v>8721</v>
      </c>
      <c r="S1221" s="346" t="s">
        <v>8721</v>
      </c>
      <c r="T1221" s="346" t="s">
        <v>13831</v>
      </c>
      <c r="U1221" s="346" t="s">
        <v>13829</v>
      </c>
      <c r="V1221" s="346">
        <v>10079</v>
      </c>
      <c r="W1221" s="346" t="s">
        <v>12476</v>
      </c>
      <c r="X1221" s="346" t="s">
        <v>290</v>
      </c>
      <c r="Y1221" s="346" t="s">
        <v>8721</v>
      </c>
      <c r="Z1221" s="346" t="s">
        <v>12477</v>
      </c>
      <c r="AA1221" s="346" t="s">
        <v>8721</v>
      </c>
      <c r="AB1221" s="346" t="s">
        <v>8721</v>
      </c>
      <c r="AC1221" s="348">
        <v>71.575879362269973</v>
      </c>
      <c r="AD1221" s="348" t="s">
        <v>12496</v>
      </c>
      <c r="AE1221" s="359">
        <v>88.740068946142728</v>
      </c>
      <c r="AF1221" s="349">
        <v>0.23980410351647841</v>
      </c>
      <c r="AG1221" s="359">
        <v>102.2766941864743</v>
      </c>
      <c r="AH1221" s="359">
        <v>77.297074598659066</v>
      </c>
      <c r="AI1221" s="349">
        <v>7.9931888890001135E-2</v>
      </c>
      <c r="AJ1221" s="349">
        <v>-0.12894957693157227</v>
      </c>
      <c r="AK1221" s="350">
        <v>77.297074598659066</v>
      </c>
      <c r="AL1221" s="351">
        <v>7.9931888890001135E-2</v>
      </c>
      <c r="AM1221" s="359" t="s">
        <v>12736</v>
      </c>
      <c r="AN1221" s="348" t="s">
        <v>12934</v>
      </c>
      <c r="AO1221" s="346" t="s">
        <v>12935</v>
      </c>
      <c r="AP1221" s="352">
        <v>44417</v>
      </c>
      <c r="AQ1221" s="346" t="s">
        <v>12482</v>
      </c>
      <c r="AR1221" s="346" t="s">
        <v>12483</v>
      </c>
      <c r="AS1221" s="346" t="s">
        <v>12921</v>
      </c>
      <c r="AT1221" s="346" t="s">
        <v>13830</v>
      </c>
      <c r="AU1221" s="346" t="s">
        <v>8721</v>
      </c>
      <c r="AV1221" s="346" t="s">
        <v>12740</v>
      </c>
      <c r="AW1221" s="327" t="s">
        <v>12484</v>
      </c>
      <c r="AX1221" s="346" t="s">
        <v>12741</v>
      </c>
      <c r="AY1221" s="346">
        <v>1.5309999999999999</v>
      </c>
      <c r="AZ1221" s="309"/>
      <c r="BA1221" s="311" t="s">
        <v>12486</v>
      </c>
      <c r="BB1221" s="310" t="s">
        <v>13831</v>
      </c>
      <c r="BC1221" s="311" t="s">
        <v>13829</v>
      </c>
      <c r="BD1221" s="311">
        <v>2</v>
      </c>
      <c r="BE1221" s="307"/>
      <c r="BF1221" s="310" t="b">
        <v>1</v>
      </c>
    </row>
    <row r="1222" spans="1:58" s="309" customFormat="1" ht="15" customHeight="1" x14ac:dyDescent="0.25">
      <c r="A1222" s="345">
        <v>1215</v>
      </c>
      <c r="B1222" s="336" t="s">
        <v>3037</v>
      </c>
      <c r="C1222" s="337">
        <v>8814</v>
      </c>
      <c r="D1222" s="337" t="s">
        <v>3037</v>
      </c>
      <c r="E1222" s="337" t="s">
        <v>1417</v>
      </c>
      <c r="F1222" s="337" t="s">
        <v>9422</v>
      </c>
      <c r="G1222" s="337" t="s">
        <v>9387</v>
      </c>
      <c r="H1222" s="337" t="s">
        <v>9424</v>
      </c>
      <c r="I1222" s="337" t="s">
        <v>9389</v>
      </c>
      <c r="J1222" s="337" t="s">
        <v>13827</v>
      </c>
      <c r="K1222" s="337" t="s">
        <v>12473</v>
      </c>
      <c r="L1222" s="338" t="s">
        <v>12474</v>
      </c>
      <c r="M1222" s="337" t="s">
        <v>8721</v>
      </c>
      <c r="N1222" s="337" t="s">
        <v>8721</v>
      </c>
      <c r="O1222" s="337" t="s">
        <v>8721</v>
      </c>
      <c r="P1222" s="337" t="s">
        <v>8721</v>
      </c>
      <c r="Q1222" s="337" t="s">
        <v>8721</v>
      </c>
      <c r="R1222" s="337" t="s">
        <v>8721</v>
      </c>
      <c r="S1222" s="337" t="s">
        <v>8721</v>
      </c>
      <c r="T1222" s="337" t="s">
        <v>13831</v>
      </c>
      <c r="U1222" s="337" t="s">
        <v>13829</v>
      </c>
      <c r="V1222" s="337">
        <v>10079</v>
      </c>
      <c r="W1222" s="337" t="s">
        <v>12476</v>
      </c>
      <c r="X1222" s="337" t="s">
        <v>290</v>
      </c>
      <c r="Y1222" s="337" t="s">
        <v>8721</v>
      </c>
      <c r="Z1222" s="337" t="s">
        <v>12477</v>
      </c>
      <c r="AA1222" s="337" t="s">
        <v>8721</v>
      </c>
      <c r="AB1222" s="337" t="s">
        <v>8721</v>
      </c>
      <c r="AC1222" s="339">
        <v>40.020921793957399</v>
      </c>
      <c r="AD1222" s="339" t="s">
        <v>12496</v>
      </c>
      <c r="AE1222" s="366">
        <v>49.618103066660446</v>
      </c>
      <c r="AF1222" s="340">
        <v>0.23980410351647841</v>
      </c>
      <c r="AG1222" s="366">
        <v>47.407439907421526</v>
      </c>
      <c r="AH1222" s="366">
        <v>35.828850826702009</v>
      </c>
      <c r="AI1222" s="340">
        <v>-0.10474698680949257</v>
      </c>
      <c r="AJ1222" s="340">
        <v>-0.27790768666494536</v>
      </c>
      <c r="AK1222" s="341">
        <v>35.828850826702009</v>
      </c>
      <c r="AL1222" s="342">
        <v>-0.10474698680949257</v>
      </c>
      <c r="AM1222" s="366" t="s">
        <v>12736</v>
      </c>
      <c r="AN1222" s="339" t="s">
        <v>12934</v>
      </c>
      <c r="AO1222" s="337" t="s">
        <v>12935</v>
      </c>
      <c r="AP1222" s="343">
        <v>44417</v>
      </c>
      <c r="AQ1222" s="335" t="s">
        <v>12482</v>
      </c>
      <c r="AR1222" s="335" t="s">
        <v>12483</v>
      </c>
      <c r="AS1222" s="335" t="s">
        <v>12921</v>
      </c>
      <c r="AT1222" s="335" t="s">
        <v>13830</v>
      </c>
      <c r="AU1222" s="335" t="s">
        <v>8721</v>
      </c>
      <c r="AV1222" s="335" t="s">
        <v>12740</v>
      </c>
      <c r="AW1222" s="327" t="s">
        <v>12484</v>
      </c>
      <c r="AX1222" s="335" t="s">
        <v>12741</v>
      </c>
      <c r="AY1222" s="335">
        <v>1.5309999999999999</v>
      </c>
      <c r="AZ1222" s="311"/>
      <c r="BA1222" s="309" t="s">
        <v>12486</v>
      </c>
      <c r="BB1222" s="310" t="s">
        <v>13831</v>
      </c>
      <c r="BC1222" s="309" t="s">
        <v>13829</v>
      </c>
      <c r="BD1222" s="309">
        <v>2</v>
      </c>
      <c r="BE1222" s="307"/>
      <c r="BF1222" s="310" t="b">
        <v>1</v>
      </c>
    </row>
    <row r="1223" spans="1:58" s="311" customFormat="1" ht="15" customHeight="1" x14ac:dyDescent="0.25">
      <c r="A1223" s="335">
        <v>1216</v>
      </c>
      <c r="B1223" s="336" t="s">
        <v>3038</v>
      </c>
      <c r="C1223" s="346">
        <v>8815</v>
      </c>
      <c r="D1223" s="346" t="s">
        <v>3038</v>
      </c>
      <c r="E1223" s="346" t="s">
        <v>1417</v>
      </c>
      <c r="F1223" s="346" t="s">
        <v>9422</v>
      </c>
      <c r="G1223" s="346" t="s">
        <v>9387</v>
      </c>
      <c r="H1223" s="346" t="s">
        <v>9424</v>
      </c>
      <c r="I1223" s="346" t="s">
        <v>9390</v>
      </c>
      <c r="J1223" s="346" t="s">
        <v>13827</v>
      </c>
      <c r="K1223" s="346" t="s">
        <v>12473</v>
      </c>
      <c r="L1223" s="347" t="s">
        <v>12474</v>
      </c>
      <c r="M1223" s="346" t="s">
        <v>8721</v>
      </c>
      <c r="N1223" s="346" t="s">
        <v>8721</v>
      </c>
      <c r="O1223" s="346" t="s">
        <v>8721</v>
      </c>
      <c r="P1223" s="346" t="s">
        <v>8721</v>
      </c>
      <c r="Q1223" s="346" t="s">
        <v>8721</v>
      </c>
      <c r="R1223" s="346" t="s">
        <v>8721</v>
      </c>
      <c r="S1223" s="346" t="s">
        <v>8721</v>
      </c>
      <c r="T1223" s="346" t="s">
        <v>13831</v>
      </c>
      <c r="U1223" s="346" t="s">
        <v>13829</v>
      </c>
      <c r="V1223" s="346">
        <v>10079</v>
      </c>
      <c r="W1223" s="346" t="s">
        <v>12476</v>
      </c>
      <c r="X1223" s="346" t="s">
        <v>290</v>
      </c>
      <c r="Y1223" s="346" t="s">
        <v>8721</v>
      </c>
      <c r="Z1223" s="346" t="s">
        <v>12477</v>
      </c>
      <c r="AA1223" s="346" t="s">
        <v>8721</v>
      </c>
      <c r="AB1223" s="346" t="s">
        <v>8721</v>
      </c>
      <c r="AC1223" s="348">
        <v>54.643950910980308</v>
      </c>
      <c r="AD1223" s="348" t="s">
        <v>12496</v>
      </c>
      <c r="AE1223" s="359">
        <v>67.7477945717864</v>
      </c>
      <c r="AF1223" s="349">
        <v>0.23980410351647841</v>
      </c>
      <c r="AG1223" s="359">
        <v>72.039006277303102</v>
      </c>
      <c r="AH1223" s="359">
        <v>54.444509441001919</v>
      </c>
      <c r="AI1223" s="349">
        <v>-3.6498361969341531E-3</v>
      </c>
      <c r="AJ1223" s="349">
        <v>-0.19636484427088108</v>
      </c>
      <c r="AK1223" s="350">
        <v>54.444509441001919</v>
      </c>
      <c r="AL1223" s="351">
        <v>-3.6498361969341531E-3</v>
      </c>
      <c r="AM1223" s="359" t="s">
        <v>12736</v>
      </c>
      <c r="AN1223" s="348" t="s">
        <v>12934</v>
      </c>
      <c r="AO1223" s="346" t="s">
        <v>12935</v>
      </c>
      <c r="AP1223" s="352">
        <v>44417</v>
      </c>
      <c r="AQ1223" s="346" t="s">
        <v>12482</v>
      </c>
      <c r="AR1223" s="346" t="s">
        <v>12483</v>
      </c>
      <c r="AS1223" s="346" t="s">
        <v>12921</v>
      </c>
      <c r="AT1223" s="346" t="s">
        <v>13830</v>
      </c>
      <c r="AU1223" s="346" t="s">
        <v>8721</v>
      </c>
      <c r="AV1223" s="346" t="s">
        <v>12740</v>
      </c>
      <c r="AW1223" s="327" t="s">
        <v>12484</v>
      </c>
      <c r="AX1223" s="346" t="s">
        <v>12741</v>
      </c>
      <c r="AY1223" s="346">
        <v>1.5309999999999999</v>
      </c>
      <c r="BA1223" s="311" t="s">
        <v>12486</v>
      </c>
      <c r="BB1223" s="310" t="s">
        <v>13831</v>
      </c>
      <c r="BC1223" s="311" t="s">
        <v>13829</v>
      </c>
      <c r="BD1223" s="311">
        <v>2</v>
      </c>
      <c r="BE1223" s="307"/>
      <c r="BF1223" s="310" t="b">
        <v>1</v>
      </c>
    </row>
    <row r="1224" spans="1:58" s="309" customFormat="1" ht="15" customHeight="1" x14ac:dyDescent="0.25">
      <c r="A1224" s="345">
        <v>1217</v>
      </c>
      <c r="B1224" s="336" t="s">
        <v>3039</v>
      </c>
      <c r="C1224" s="337">
        <v>7724</v>
      </c>
      <c r="D1224" s="337" t="s">
        <v>3039</v>
      </c>
      <c r="E1224" s="337" t="s">
        <v>1417</v>
      </c>
      <c r="F1224" s="337" t="s">
        <v>9422</v>
      </c>
      <c r="G1224" s="337" t="s">
        <v>9387</v>
      </c>
      <c r="H1224" s="337" t="s">
        <v>9424</v>
      </c>
      <c r="I1224" s="337" t="s">
        <v>9391</v>
      </c>
      <c r="J1224" s="337" t="s">
        <v>13827</v>
      </c>
      <c r="K1224" s="337" t="s">
        <v>12473</v>
      </c>
      <c r="L1224" s="338" t="s">
        <v>12474</v>
      </c>
      <c r="M1224" s="337" t="s">
        <v>8721</v>
      </c>
      <c r="N1224" s="337" t="s">
        <v>8721</v>
      </c>
      <c r="O1224" s="337" t="s">
        <v>8721</v>
      </c>
      <c r="P1224" s="337" t="s">
        <v>8721</v>
      </c>
      <c r="Q1224" s="337" t="s">
        <v>8721</v>
      </c>
      <c r="R1224" s="337" t="s">
        <v>8721</v>
      </c>
      <c r="S1224" s="337" t="s">
        <v>8721</v>
      </c>
      <c r="T1224" s="337" t="s">
        <v>13831</v>
      </c>
      <c r="U1224" s="337" t="s">
        <v>13829</v>
      </c>
      <c r="V1224" s="337">
        <v>10079</v>
      </c>
      <c r="W1224" s="337" t="s">
        <v>12476</v>
      </c>
      <c r="X1224" s="337" t="s">
        <v>290</v>
      </c>
      <c r="Y1224" s="337" t="s">
        <v>8721</v>
      </c>
      <c r="Z1224" s="337" t="s">
        <v>12477</v>
      </c>
      <c r="AA1224" s="337" t="s">
        <v>8721</v>
      </c>
      <c r="AB1224" s="337" t="s">
        <v>8721</v>
      </c>
      <c r="AC1224" s="339">
        <v>83.120376033603847</v>
      </c>
      <c r="AD1224" s="339" t="s">
        <v>12496</v>
      </c>
      <c r="AE1224" s="366">
        <v>103.0529832922948</v>
      </c>
      <c r="AF1224" s="340">
        <v>0.23980410351647841</v>
      </c>
      <c r="AG1224" s="366">
        <v>116.73180642256145</v>
      </c>
      <c r="AH1224" s="366">
        <v>88.221732437204849</v>
      </c>
      <c r="AI1224" s="340">
        <v>6.1373115077566931E-2</v>
      </c>
      <c r="AJ1224" s="340">
        <v>-0.14391869484285824</v>
      </c>
      <c r="AK1224" s="341">
        <v>88.221732437204849</v>
      </c>
      <c r="AL1224" s="342">
        <v>6.1373115077566931E-2</v>
      </c>
      <c r="AM1224" s="366" t="s">
        <v>12736</v>
      </c>
      <c r="AN1224" s="339" t="s">
        <v>12934</v>
      </c>
      <c r="AO1224" s="337" t="s">
        <v>12935</v>
      </c>
      <c r="AP1224" s="343">
        <v>44417</v>
      </c>
      <c r="AQ1224" s="335" t="s">
        <v>12482</v>
      </c>
      <c r="AR1224" s="335" t="s">
        <v>12483</v>
      </c>
      <c r="AS1224" s="335" t="s">
        <v>12921</v>
      </c>
      <c r="AT1224" s="335" t="s">
        <v>13830</v>
      </c>
      <c r="AU1224" s="335" t="s">
        <v>8721</v>
      </c>
      <c r="AV1224" s="335" t="s">
        <v>12740</v>
      </c>
      <c r="AW1224" s="327" t="s">
        <v>12484</v>
      </c>
      <c r="AX1224" s="335" t="s">
        <v>12741</v>
      </c>
      <c r="AY1224" s="335">
        <v>1.5309999999999999</v>
      </c>
      <c r="BA1224" s="309" t="s">
        <v>12486</v>
      </c>
      <c r="BB1224" s="310" t="s">
        <v>13831</v>
      </c>
      <c r="BC1224" s="309" t="s">
        <v>13829</v>
      </c>
      <c r="BD1224" s="309">
        <v>2</v>
      </c>
      <c r="BE1224" s="307"/>
      <c r="BF1224" s="310" t="b">
        <v>1</v>
      </c>
    </row>
    <row r="1225" spans="1:58" s="311" customFormat="1" ht="15" customHeight="1" x14ac:dyDescent="0.25">
      <c r="A1225" s="335">
        <v>1218</v>
      </c>
      <c r="B1225" s="345" t="s">
        <v>3052</v>
      </c>
      <c r="C1225" s="346">
        <v>5622</v>
      </c>
      <c r="D1225" s="346" t="s">
        <v>3052</v>
      </c>
      <c r="E1225" s="346" t="s">
        <v>9425</v>
      </c>
      <c r="F1225" s="346" t="s">
        <v>2979</v>
      </c>
      <c r="G1225" s="346" t="s">
        <v>8721</v>
      </c>
      <c r="H1225" s="346" t="s">
        <v>8721</v>
      </c>
      <c r="I1225" s="346" t="s">
        <v>8721</v>
      </c>
      <c r="J1225" s="346" t="s">
        <v>13844</v>
      </c>
      <c r="K1225" s="346" t="s">
        <v>12473</v>
      </c>
      <c r="L1225" s="347" t="s">
        <v>12474</v>
      </c>
      <c r="M1225" s="346" t="s">
        <v>13845</v>
      </c>
      <c r="N1225" s="346" t="s">
        <v>8721</v>
      </c>
      <c r="O1225" s="346" t="s">
        <v>13153</v>
      </c>
      <c r="P1225" s="346" t="s">
        <v>8721</v>
      </c>
      <c r="Q1225" s="346" t="s">
        <v>8721</v>
      </c>
      <c r="R1225" s="346" t="s">
        <v>8721</v>
      </c>
      <c r="S1225" s="346" t="s">
        <v>8721</v>
      </c>
      <c r="T1225" s="346" t="s">
        <v>8721</v>
      </c>
      <c r="U1225" s="346" t="s">
        <v>8721</v>
      </c>
      <c r="V1225" s="346" t="s">
        <v>13846</v>
      </c>
      <c r="W1225" s="346" t="s">
        <v>12476</v>
      </c>
      <c r="X1225" s="346" t="s">
        <v>8871</v>
      </c>
      <c r="Y1225" s="346" t="s">
        <v>13847</v>
      </c>
      <c r="Z1225" s="346" t="s">
        <v>12484</v>
      </c>
      <c r="AA1225" s="346" t="s">
        <v>12484</v>
      </c>
      <c r="AB1225" s="346" t="s">
        <v>12484</v>
      </c>
      <c r="AC1225" s="348">
        <v>101.03749999999999</v>
      </c>
      <c r="AD1225" s="348" t="s">
        <v>12496</v>
      </c>
      <c r="AE1225" s="348">
        <v>118.94200693812557</v>
      </c>
      <c r="AF1225" s="349">
        <v>0.17720655141037311</v>
      </c>
      <c r="AG1225" s="359">
        <v>578.88654322406057</v>
      </c>
      <c r="AH1225" s="359">
        <v>455.2793102104124</v>
      </c>
      <c r="AI1225" s="349">
        <v>3.5060429069445744</v>
      </c>
      <c r="AJ1225" s="349">
        <v>2.8277419553484728</v>
      </c>
      <c r="AK1225" s="350">
        <v>455.2793102104124</v>
      </c>
      <c r="AL1225" s="351">
        <v>3.5060429069445744</v>
      </c>
      <c r="AM1225" s="348" t="s">
        <v>12762</v>
      </c>
      <c r="AN1225" s="348" t="s">
        <v>12484</v>
      </c>
      <c r="AO1225" s="346" t="s">
        <v>12763</v>
      </c>
      <c r="AP1225" s="352">
        <v>43707</v>
      </c>
      <c r="AQ1225" s="346" t="s">
        <v>12954</v>
      </c>
      <c r="AR1225" s="346" t="s">
        <v>12483</v>
      </c>
      <c r="AS1225" s="346" t="s">
        <v>12482</v>
      </c>
      <c r="AT1225" s="346" t="s">
        <v>12764</v>
      </c>
      <c r="AU1225" s="346" t="s">
        <v>8721</v>
      </c>
      <c r="AV1225" s="346" t="s">
        <v>8721</v>
      </c>
      <c r="AW1225" s="327" t="s">
        <v>12484</v>
      </c>
      <c r="AX1225" s="346" t="s">
        <v>12598</v>
      </c>
      <c r="AY1225" s="346" t="s">
        <v>12484</v>
      </c>
      <c r="AZ1225" s="309"/>
      <c r="BA1225" s="311" t="s">
        <v>12486</v>
      </c>
      <c r="BB1225" s="310" t="s">
        <v>8721</v>
      </c>
      <c r="BC1225" s="311" t="s">
        <v>8721</v>
      </c>
      <c r="BD1225" s="311">
        <v>2</v>
      </c>
      <c r="BE1225" s="307"/>
      <c r="BF1225" s="310" t="b">
        <v>1</v>
      </c>
    </row>
    <row r="1226" spans="1:58" s="309" customFormat="1" ht="15" customHeight="1" x14ac:dyDescent="0.25">
      <c r="A1226" s="367">
        <v>1219</v>
      </c>
      <c r="B1226" s="367" t="s">
        <v>9426</v>
      </c>
      <c r="C1226" s="346">
        <v>9392</v>
      </c>
      <c r="D1226" s="346" t="s">
        <v>9426</v>
      </c>
      <c r="E1226" s="346" t="s">
        <v>9427</v>
      </c>
      <c r="F1226" s="346" t="s">
        <v>9428</v>
      </c>
      <c r="G1226" s="346" t="s">
        <v>9429</v>
      </c>
      <c r="H1226" s="346" t="s">
        <v>8721</v>
      </c>
      <c r="I1226" s="346" t="s">
        <v>8721</v>
      </c>
      <c r="J1226" s="346" t="s">
        <v>8721</v>
      </c>
      <c r="K1226" s="346" t="s">
        <v>12473</v>
      </c>
      <c r="L1226" s="347" t="s">
        <v>12474</v>
      </c>
      <c r="M1226" s="346" t="s">
        <v>8721</v>
      </c>
      <c r="N1226" s="346" t="s">
        <v>8721</v>
      </c>
      <c r="O1226" s="346" t="s">
        <v>8721</v>
      </c>
      <c r="P1226" s="346" t="s">
        <v>8721</v>
      </c>
      <c r="Q1226" s="346" t="s">
        <v>8721</v>
      </c>
      <c r="R1226" s="346" t="s">
        <v>8721</v>
      </c>
      <c r="S1226" s="346" t="s">
        <v>8721</v>
      </c>
      <c r="T1226" s="346" t="s">
        <v>8721</v>
      </c>
      <c r="U1226" s="346" t="s">
        <v>8721</v>
      </c>
      <c r="V1226" s="346" t="s">
        <v>8721</v>
      </c>
      <c r="W1226" s="346" t="s">
        <v>12476</v>
      </c>
      <c r="X1226" s="346" t="s">
        <v>8871</v>
      </c>
      <c r="Y1226" s="346" t="s">
        <v>8721</v>
      </c>
      <c r="Z1226" s="346" t="s">
        <v>12484</v>
      </c>
      <c r="AA1226" s="346" t="s">
        <v>12484</v>
      </c>
      <c r="AB1226" s="346" t="s">
        <v>12484</v>
      </c>
      <c r="AC1226" s="348" t="e">
        <v>#N/A</v>
      </c>
      <c r="AD1226" s="358" t="s">
        <v>12478</v>
      </c>
      <c r="AE1226" s="348" t="s">
        <v>12710</v>
      </c>
      <c r="AF1226" s="349">
        <v>0</v>
      </c>
      <c r="AG1226" s="359">
        <v>1289.396067872324</v>
      </c>
      <c r="AH1226" s="359">
        <v>963.37285998135451</v>
      </c>
      <c r="AI1226" s="349">
        <v>0</v>
      </c>
      <c r="AJ1226" s="349">
        <v>0</v>
      </c>
      <c r="AK1226" s="350">
        <v>963.37285998135451</v>
      </c>
      <c r="AL1226" s="351">
        <v>0</v>
      </c>
      <c r="AM1226" s="348" t="s">
        <v>12762</v>
      </c>
      <c r="AN1226" s="348" t="s">
        <v>12484</v>
      </c>
      <c r="AO1226" s="346" t="s">
        <v>12763</v>
      </c>
      <c r="AP1226" s="352">
        <v>43707</v>
      </c>
      <c r="AQ1226" s="346" t="s">
        <v>12954</v>
      </c>
      <c r="AR1226" s="346" t="s">
        <v>13005</v>
      </c>
      <c r="AS1226" s="346" t="s">
        <v>12954</v>
      </c>
      <c r="AT1226" s="346" t="s">
        <v>12764</v>
      </c>
      <c r="AU1226" s="346" t="s">
        <v>8721</v>
      </c>
      <c r="AV1226" s="346" t="s">
        <v>8721</v>
      </c>
      <c r="AW1226" s="327" t="s">
        <v>12484</v>
      </c>
      <c r="AX1226" s="346" t="s">
        <v>12961</v>
      </c>
      <c r="AY1226" s="346" t="s">
        <v>12484</v>
      </c>
      <c r="BA1226" s="309" t="s">
        <v>12486</v>
      </c>
      <c r="BB1226" s="310" t="s">
        <v>8721</v>
      </c>
      <c r="BC1226" s="309" t="s">
        <v>8721</v>
      </c>
      <c r="BD1226" s="309">
        <v>2</v>
      </c>
      <c r="BE1226" s="307"/>
      <c r="BF1226" s="310" t="b">
        <v>1</v>
      </c>
    </row>
    <row r="1227" spans="1:58" s="311" customFormat="1" ht="15" customHeight="1" x14ac:dyDescent="0.25">
      <c r="A1227" s="367">
        <v>1220</v>
      </c>
      <c r="B1227" s="367" t="s">
        <v>9430</v>
      </c>
      <c r="C1227" s="346">
        <v>9387</v>
      </c>
      <c r="D1227" s="346" t="s">
        <v>9430</v>
      </c>
      <c r="E1227" s="346" t="s">
        <v>9427</v>
      </c>
      <c r="F1227" s="346" t="s">
        <v>9428</v>
      </c>
      <c r="G1227" s="346" t="s">
        <v>9431</v>
      </c>
      <c r="H1227" s="346" t="s">
        <v>8721</v>
      </c>
      <c r="I1227" s="346" t="s">
        <v>8721</v>
      </c>
      <c r="J1227" s="346" t="s">
        <v>13848</v>
      </c>
      <c r="K1227" s="346" t="s">
        <v>12473</v>
      </c>
      <c r="L1227" s="347" t="s">
        <v>12474</v>
      </c>
      <c r="M1227" s="346" t="s">
        <v>8721</v>
      </c>
      <c r="N1227" s="346" t="s">
        <v>8721</v>
      </c>
      <c r="O1227" s="346" t="s">
        <v>8721</v>
      </c>
      <c r="P1227" s="346" t="s">
        <v>8721</v>
      </c>
      <c r="Q1227" s="346" t="s">
        <v>8721</v>
      </c>
      <c r="R1227" s="346" t="s">
        <v>8721</v>
      </c>
      <c r="S1227" s="346" t="s">
        <v>8721</v>
      </c>
      <c r="T1227" s="346" t="s">
        <v>8721</v>
      </c>
      <c r="U1227" s="346" t="s">
        <v>8721</v>
      </c>
      <c r="V1227" s="346" t="s">
        <v>8721</v>
      </c>
      <c r="W1227" s="353" t="s">
        <v>12476</v>
      </c>
      <c r="X1227" s="346" t="s">
        <v>8871</v>
      </c>
      <c r="Y1227" s="346" t="s">
        <v>8721</v>
      </c>
      <c r="Z1227" s="346" t="s">
        <v>12484</v>
      </c>
      <c r="AA1227" s="346" t="s">
        <v>12484</v>
      </c>
      <c r="AB1227" s="346" t="s">
        <v>12484</v>
      </c>
      <c r="AC1227" s="348" t="e">
        <v>#N/A</v>
      </c>
      <c r="AD1227" s="358" t="s">
        <v>12478</v>
      </c>
      <c r="AE1227" s="348" t="s">
        <v>12710</v>
      </c>
      <c r="AF1227" s="349">
        <v>0</v>
      </c>
      <c r="AG1227" s="359">
        <v>2200</v>
      </c>
      <c r="AH1227" s="359">
        <v>1643.7310030395136</v>
      </c>
      <c r="AI1227" s="349">
        <v>0</v>
      </c>
      <c r="AJ1227" s="349">
        <v>0</v>
      </c>
      <c r="AK1227" s="350">
        <v>1643.7310030395136</v>
      </c>
      <c r="AL1227" s="351">
        <v>0</v>
      </c>
      <c r="AM1227" s="348" t="s">
        <v>12953</v>
      </c>
      <c r="AN1227" s="348" t="s">
        <v>12484</v>
      </c>
      <c r="AO1227" s="346" t="s">
        <v>12763</v>
      </c>
      <c r="AP1227" s="352">
        <v>43707</v>
      </c>
      <c r="AQ1227" s="346" t="s">
        <v>12954</v>
      </c>
      <c r="AR1227" s="346" t="s">
        <v>13005</v>
      </c>
      <c r="AS1227" s="346" t="s">
        <v>12954</v>
      </c>
      <c r="AT1227" s="346" t="s">
        <v>12764</v>
      </c>
      <c r="AU1227" s="346" t="s">
        <v>8721</v>
      </c>
      <c r="AV1227" s="346" t="s">
        <v>8721</v>
      </c>
      <c r="AW1227" s="327" t="s">
        <v>12484</v>
      </c>
      <c r="AX1227" s="346" t="s">
        <v>12961</v>
      </c>
      <c r="AY1227" s="346" t="s">
        <v>12484</v>
      </c>
      <c r="BA1227" s="311" t="s">
        <v>12486</v>
      </c>
      <c r="BB1227" s="310" t="s">
        <v>8721</v>
      </c>
      <c r="BC1227" s="311" t="s">
        <v>8721</v>
      </c>
      <c r="BD1227" s="311">
        <v>2</v>
      </c>
      <c r="BE1227" s="307"/>
      <c r="BF1227" s="310" t="b">
        <v>1</v>
      </c>
    </row>
    <row r="1228" spans="1:58" s="309" customFormat="1" ht="15" customHeight="1" x14ac:dyDescent="0.25">
      <c r="A1228" s="367">
        <v>1221</v>
      </c>
      <c r="B1228" s="367" t="s">
        <v>9432</v>
      </c>
      <c r="C1228" s="337">
        <v>9388</v>
      </c>
      <c r="D1228" s="337" t="s">
        <v>9432</v>
      </c>
      <c r="E1228" s="337" t="s">
        <v>9427</v>
      </c>
      <c r="F1228" s="337" t="s">
        <v>9428</v>
      </c>
      <c r="G1228" s="337" t="s">
        <v>9433</v>
      </c>
      <c r="H1228" s="337" t="s">
        <v>8721</v>
      </c>
      <c r="I1228" s="337" t="s">
        <v>8721</v>
      </c>
      <c r="J1228" s="337" t="s">
        <v>8721</v>
      </c>
      <c r="K1228" s="337" t="s">
        <v>12473</v>
      </c>
      <c r="L1228" s="338" t="s">
        <v>12474</v>
      </c>
      <c r="M1228" s="337" t="s">
        <v>8721</v>
      </c>
      <c r="N1228" s="337" t="s">
        <v>8721</v>
      </c>
      <c r="O1228" s="337" t="s">
        <v>8721</v>
      </c>
      <c r="P1228" s="337" t="s">
        <v>8721</v>
      </c>
      <c r="Q1228" s="337" t="s">
        <v>8721</v>
      </c>
      <c r="R1228" s="337" t="s">
        <v>8721</v>
      </c>
      <c r="S1228" s="337" t="s">
        <v>8721</v>
      </c>
      <c r="T1228" s="337" t="s">
        <v>8721</v>
      </c>
      <c r="U1228" s="337" t="s">
        <v>8721</v>
      </c>
      <c r="V1228" s="337" t="s">
        <v>8721</v>
      </c>
      <c r="W1228" s="337" t="s">
        <v>12476</v>
      </c>
      <c r="X1228" s="337" t="s">
        <v>8871</v>
      </c>
      <c r="Y1228" s="337" t="s">
        <v>8721</v>
      </c>
      <c r="Z1228" s="337" t="s">
        <v>12484</v>
      </c>
      <c r="AA1228" s="337" t="s">
        <v>12484</v>
      </c>
      <c r="AB1228" s="337" t="s">
        <v>12484</v>
      </c>
      <c r="AC1228" s="339" t="e">
        <v>#N/A</v>
      </c>
      <c r="AD1228" s="368" t="s">
        <v>12478</v>
      </c>
      <c r="AE1228" s="339" t="s">
        <v>12710</v>
      </c>
      <c r="AF1228" s="340">
        <v>0</v>
      </c>
      <c r="AG1228" s="366">
        <v>1278.915</v>
      </c>
      <c r="AH1228" s="366">
        <v>955.54192534194522</v>
      </c>
      <c r="AI1228" s="340">
        <v>0</v>
      </c>
      <c r="AJ1228" s="340">
        <v>0</v>
      </c>
      <c r="AK1228" s="341">
        <v>955.54192534194522</v>
      </c>
      <c r="AL1228" s="342">
        <v>0</v>
      </c>
      <c r="AM1228" s="339" t="s">
        <v>12953</v>
      </c>
      <c r="AN1228" s="339" t="s">
        <v>12484</v>
      </c>
      <c r="AO1228" s="337" t="s">
        <v>12763</v>
      </c>
      <c r="AP1228" s="343">
        <v>43707</v>
      </c>
      <c r="AQ1228" s="335" t="s">
        <v>12954</v>
      </c>
      <c r="AR1228" s="335" t="s">
        <v>13005</v>
      </c>
      <c r="AS1228" s="335" t="s">
        <v>12954</v>
      </c>
      <c r="AT1228" s="335" t="s">
        <v>12764</v>
      </c>
      <c r="AU1228" s="335" t="s">
        <v>8721</v>
      </c>
      <c r="AV1228" s="335" t="s">
        <v>8721</v>
      </c>
      <c r="AW1228" s="327" t="s">
        <v>12484</v>
      </c>
      <c r="AX1228" s="335" t="s">
        <v>12961</v>
      </c>
      <c r="AY1228" s="335" t="s">
        <v>12484</v>
      </c>
      <c r="BA1228" s="309" t="s">
        <v>12486</v>
      </c>
      <c r="BB1228" s="310" t="s">
        <v>8721</v>
      </c>
      <c r="BC1228" s="309" t="s">
        <v>8721</v>
      </c>
      <c r="BD1228" s="309">
        <v>2</v>
      </c>
      <c r="BE1228" s="307"/>
      <c r="BF1228" s="310" t="b">
        <v>1</v>
      </c>
    </row>
    <row r="1229" spans="1:58" s="311" customFormat="1" ht="15" customHeight="1" x14ac:dyDescent="0.25">
      <c r="A1229" s="367">
        <v>1222</v>
      </c>
      <c r="B1229" s="373" t="s">
        <v>9434</v>
      </c>
      <c r="C1229" s="346">
        <v>9390</v>
      </c>
      <c r="D1229" s="337" t="s">
        <v>9434</v>
      </c>
      <c r="E1229" s="346" t="s">
        <v>9427</v>
      </c>
      <c r="F1229" s="346" t="s">
        <v>9428</v>
      </c>
      <c r="G1229" s="346" t="s">
        <v>9435</v>
      </c>
      <c r="H1229" s="346" t="s">
        <v>9436</v>
      </c>
      <c r="I1229" s="346" t="s">
        <v>8721</v>
      </c>
      <c r="J1229" s="346" t="s">
        <v>8721</v>
      </c>
      <c r="K1229" s="346" t="s">
        <v>12473</v>
      </c>
      <c r="L1229" s="347" t="s">
        <v>12474</v>
      </c>
      <c r="M1229" s="346" t="s">
        <v>8721</v>
      </c>
      <c r="N1229" s="346" t="s">
        <v>8721</v>
      </c>
      <c r="O1229" s="346" t="s">
        <v>8721</v>
      </c>
      <c r="P1229" s="346" t="s">
        <v>8721</v>
      </c>
      <c r="Q1229" s="346" t="s">
        <v>8721</v>
      </c>
      <c r="R1229" s="346" t="s">
        <v>8721</v>
      </c>
      <c r="S1229" s="346" t="s">
        <v>8721</v>
      </c>
      <c r="T1229" s="346" t="s">
        <v>8721</v>
      </c>
      <c r="U1229" s="346" t="s">
        <v>8721</v>
      </c>
      <c r="V1229" s="346" t="s">
        <v>8721</v>
      </c>
      <c r="W1229" s="346" t="s">
        <v>13849</v>
      </c>
      <c r="X1229" s="346" t="s">
        <v>40</v>
      </c>
      <c r="Y1229" s="346" t="s">
        <v>8721</v>
      </c>
      <c r="Z1229" s="346" t="s">
        <v>13170</v>
      </c>
      <c r="AA1229" s="346" t="s">
        <v>13171</v>
      </c>
      <c r="AB1229" s="346" t="s">
        <v>13614</v>
      </c>
      <c r="AC1229" s="348" t="e">
        <v>#N/A</v>
      </c>
      <c r="AD1229" s="358" t="s">
        <v>12478</v>
      </c>
      <c r="AE1229" s="394" t="s">
        <v>12710</v>
      </c>
      <c r="AF1229" s="349">
        <v>0</v>
      </c>
      <c r="AG1229" s="359">
        <v>728</v>
      </c>
      <c r="AH1229" s="359">
        <v>543.92553191489355</v>
      </c>
      <c r="AI1229" s="349">
        <v>0</v>
      </c>
      <c r="AJ1229" s="349">
        <v>0</v>
      </c>
      <c r="AK1229" s="350">
        <v>543.92553191489355</v>
      </c>
      <c r="AL1229" s="351">
        <v>0</v>
      </c>
      <c r="AM1229" s="348" t="s">
        <v>12953</v>
      </c>
      <c r="AN1229" s="348" t="s">
        <v>13668</v>
      </c>
      <c r="AO1229" s="346" t="s">
        <v>12763</v>
      </c>
      <c r="AP1229" s="352">
        <v>44454</v>
      </c>
      <c r="AQ1229" s="346" t="s">
        <v>12954</v>
      </c>
      <c r="AR1229" s="346" t="s">
        <v>13005</v>
      </c>
      <c r="AS1229" s="346" t="s">
        <v>12501</v>
      </c>
      <c r="AT1229" s="346" t="s">
        <v>13850</v>
      </c>
      <c r="AU1229" s="346" t="s">
        <v>8721</v>
      </c>
      <c r="AV1229" s="346" t="s">
        <v>8721</v>
      </c>
      <c r="AW1229" s="327" t="s">
        <v>12484</v>
      </c>
      <c r="AX1229" s="346" t="s">
        <v>12961</v>
      </c>
      <c r="AY1229" s="380">
        <v>2</v>
      </c>
      <c r="AZ1229" s="309"/>
      <c r="BA1229" s="311" t="s">
        <v>13642</v>
      </c>
      <c r="BB1229" s="310" t="s">
        <v>8721</v>
      </c>
      <c r="BC1229" s="311" t="s">
        <v>8721</v>
      </c>
      <c r="BD1229" s="311">
        <v>2</v>
      </c>
      <c r="BE1229" s="307"/>
      <c r="BF1229" s="310" t="b">
        <v>1</v>
      </c>
    </row>
    <row r="1230" spans="1:58" s="311" customFormat="1" ht="15" customHeight="1" x14ac:dyDescent="0.25">
      <c r="A1230" s="367">
        <v>1223</v>
      </c>
      <c r="B1230" s="373" t="s">
        <v>9437</v>
      </c>
      <c r="C1230" s="337">
        <v>9391</v>
      </c>
      <c r="D1230" s="337" t="s">
        <v>9437</v>
      </c>
      <c r="E1230" s="337" t="s">
        <v>9427</v>
      </c>
      <c r="F1230" s="337" t="s">
        <v>9428</v>
      </c>
      <c r="G1230" s="337" t="s">
        <v>9435</v>
      </c>
      <c r="H1230" s="337" t="s">
        <v>9438</v>
      </c>
      <c r="I1230" s="337" t="s">
        <v>8721</v>
      </c>
      <c r="J1230" s="337" t="s">
        <v>8721</v>
      </c>
      <c r="K1230" s="337" t="s">
        <v>12473</v>
      </c>
      <c r="L1230" s="338" t="s">
        <v>12474</v>
      </c>
      <c r="M1230" s="337" t="s">
        <v>8721</v>
      </c>
      <c r="N1230" s="337" t="s">
        <v>8721</v>
      </c>
      <c r="O1230" s="337" t="s">
        <v>8721</v>
      </c>
      <c r="P1230" s="337" t="s">
        <v>8721</v>
      </c>
      <c r="Q1230" s="337" t="s">
        <v>8721</v>
      </c>
      <c r="R1230" s="337" t="s">
        <v>8721</v>
      </c>
      <c r="S1230" s="337" t="s">
        <v>8721</v>
      </c>
      <c r="T1230" s="337" t="s">
        <v>8721</v>
      </c>
      <c r="U1230" s="337" t="s">
        <v>8721</v>
      </c>
      <c r="V1230" s="337" t="s">
        <v>8721</v>
      </c>
      <c r="W1230" s="337" t="s">
        <v>13851</v>
      </c>
      <c r="X1230" s="337" t="s">
        <v>40</v>
      </c>
      <c r="Y1230" s="337" t="s">
        <v>8721</v>
      </c>
      <c r="Z1230" s="337" t="s">
        <v>13170</v>
      </c>
      <c r="AA1230" s="337" t="s">
        <v>13171</v>
      </c>
      <c r="AB1230" s="337" t="s">
        <v>13614</v>
      </c>
      <c r="AC1230" s="339" t="e">
        <v>#N/A</v>
      </c>
      <c r="AD1230" s="368" t="s">
        <v>12478</v>
      </c>
      <c r="AE1230" s="366" t="s">
        <v>12710</v>
      </c>
      <c r="AF1230" s="340">
        <v>0</v>
      </c>
      <c r="AG1230" s="366">
        <v>833</v>
      </c>
      <c r="AH1230" s="366">
        <v>622.376329787234</v>
      </c>
      <c r="AI1230" s="340">
        <v>0</v>
      </c>
      <c r="AJ1230" s="340">
        <v>0</v>
      </c>
      <c r="AK1230" s="341">
        <v>622.376329787234</v>
      </c>
      <c r="AL1230" s="342">
        <v>0</v>
      </c>
      <c r="AM1230" s="339" t="s">
        <v>12953</v>
      </c>
      <c r="AN1230" s="339" t="s">
        <v>13668</v>
      </c>
      <c r="AO1230" s="337" t="s">
        <v>12763</v>
      </c>
      <c r="AP1230" s="343">
        <v>44425</v>
      </c>
      <c r="AQ1230" s="335" t="s">
        <v>12954</v>
      </c>
      <c r="AR1230" s="335" t="s">
        <v>13005</v>
      </c>
      <c r="AS1230" s="335" t="s">
        <v>12501</v>
      </c>
      <c r="AT1230" s="335" t="s">
        <v>13850</v>
      </c>
      <c r="AU1230" s="335" t="s">
        <v>8721</v>
      </c>
      <c r="AV1230" s="335" t="s">
        <v>8721</v>
      </c>
      <c r="AW1230" s="327" t="s">
        <v>12484</v>
      </c>
      <c r="AX1230" s="335" t="s">
        <v>12961</v>
      </c>
      <c r="AY1230" s="390">
        <v>2</v>
      </c>
      <c r="BA1230" s="311" t="s">
        <v>13642</v>
      </c>
      <c r="BB1230" s="310" t="s">
        <v>8721</v>
      </c>
      <c r="BC1230" s="311" t="s">
        <v>8721</v>
      </c>
      <c r="BD1230" s="311">
        <v>2</v>
      </c>
      <c r="BE1230" s="307"/>
      <c r="BF1230" s="310" t="b">
        <v>1</v>
      </c>
    </row>
    <row r="1231" spans="1:58" s="309" customFormat="1" ht="15" customHeight="1" x14ac:dyDescent="0.25">
      <c r="A1231" s="367">
        <v>1224</v>
      </c>
      <c r="B1231" s="367" t="s">
        <v>9439</v>
      </c>
      <c r="C1231" s="337">
        <v>9393</v>
      </c>
      <c r="D1231" s="337" t="s">
        <v>9439</v>
      </c>
      <c r="E1231" s="337" t="s">
        <v>9427</v>
      </c>
      <c r="F1231" s="337" t="s">
        <v>9428</v>
      </c>
      <c r="G1231" s="337" t="s">
        <v>9440</v>
      </c>
      <c r="H1231" s="337" t="s">
        <v>8721</v>
      </c>
      <c r="I1231" s="337" t="s">
        <v>8721</v>
      </c>
      <c r="J1231" s="337" t="s">
        <v>13852</v>
      </c>
      <c r="K1231" s="337" t="s">
        <v>12473</v>
      </c>
      <c r="L1231" s="338" t="s">
        <v>12474</v>
      </c>
      <c r="M1231" s="337" t="s">
        <v>8721</v>
      </c>
      <c r="N1231" s="337" t="s">
        <v>8721</v>
      </c>
      <c r="O1231" s="337" t="s">
        <v>8721</v>
      </c>
      <c r="P1231" s="337" t="s">
        <v>8721</v>
      </c>
      <c r="Q1231" s="337" t="s">
        <v>8721</v>
      </c>
      <c r="R1231" s="337" t="s">
        <v>8721</v>
      </c>
      <c r="S1231" s="337" t="s">
        <v>8721</v>
      </c>
      <c r="T1231" s="337" t="s">
        <v>8721</v>
      </c>
      <c r="U1231" s="337" t="s">
        <v>8721</v>
      </c>
      <c r="V1231" s="337" t="s">
        <v>8721</v>
      </c>
      <c r="W1231" s="337" t="s">
        <v>12476</v>
      </c>
      <c r="X1231" s="337" t="s">
        <v>8871</v>
      </c>
      <c r="Y1231" s="337" t="s">
        <v>8721</v>
      </c>
      <c r="Z1231" s="337" t="s">
        <v>12484</v>
      </c>
      <c r="AA1231" s="337" t="s">
        <v>12484</v>
      </c>
      <c r="AB1231" s="337" t="s">
        <v>12484</v>
      </c>
      <c r="AC1231" s="339" t="e">
        <v>#N/A</v>
      </c>
      <c r="AD1231" s="368" t="s">
        <v>12478</v>
      </c>
      <c r="AE1231" s="339" t="s">
        <v>12710</v>
      </c>
      <c r="AF1231" s="340">
        <v>0</v>
      </c>
      <c r="AG1231" s="366">
        <v>1480</v>
      </c>
      <c r="AH1231" s="366">
        <v>1105.7826747720364</v>
      </c>
      <c r="AI1231" s="340">
        <v>0</v>
      </c>
      <c r="AJ1231" s="340">
        <v>0</v>
      </c>
      <c r="AK1231" s="341">
        <v>945.43269230769226</v>
      </c>
      <c r="AL1231" s="342">
        <v>0</v>
      </c>
      <c r="AM1231" s="339" t="s">
        <v>12762</v>
      </c>
      <c r="AN1231" s="339" t="s">
        <v>12484</v>
      </c>
      <c r="AO1231" s="337" t="s">
        <v>12763</v>
      </c>
      <c r="AP1231" s="343">
        <v>44746</v>
      </c>
      <c r="AQ1231" s="335" t="s">
        <v>12954</v>
      </c>
      <c r="AR1231" s="335" t="s">
        <v>13005</v>
      </c>
      <c r="AS1231" s="335" t="s">
        <v>12954</v>
      </c>
      <c r="AT1231" s="335" t="s">
        <v>12764</v>
      </c>
      <c r="AU1231" s="335" t="s">
        <v>8721</v>
      </c>
      <c r="AV1231" s="335" t="s">
        <v>8721</v>
      </c>
      <c r="AW1231" s="327" t="s">
        <v>12484</v>
      </c>
      <c r="AX1231" s="335" t="s">
        <v>12961</v>
      </c>
      <c r="AY1231" s="335" t="s">
        <v>12484</v>
      </c>
      <c r="AZ1231" s="311"/>
      <c r="BA1231" s="309" t="s">
        <v>12486</v>
      </c>
      <c r="BB1231" s="310" t="s">
        <v>8721</v>
      </c>
      <c r="BC1231" s="309" t="s">
        <v>8721</v>
      </c>
      <c r="BD1231" s="309">
        <v>2</v>
      </c>
      <c r="BE1231" s="307"/>
      <c r="BF1231" s="310" t="b">
        <v>1</v>
      </c>
    </row>
    <row r="1232" spans="1:58" s="311" customFormat="1" ht="15" customHeight="1" x14ac:dyDescent="0.25">
      <c r="A1232" s="345">
        <v>1225</v>
      </c>
      <c r="B1232" s="336" t="s">
        <v>3078</v>
      </c>
      <c r="C1232" s="346">
        <v>8420</v>
      </c>
      <c r="D1232" s="346" t="s">
        <v>3078</v>
      </c>
      <c r="E1232" s="346" t="s">
        <v>1419</v>
      </c>
      <c r="F1232" s="346" t="s">
        <v>3076</v>
      </c>
      <c r="G1232" s="346" t="s">
        <v>3077</v>
      </c>
      <c r="H1232" s="346" t="s">
        <v>9441</v>
      </c>
      <c r="I1232" s="346" t="s">
        <v>8721</v>
      </c>
      <c r="J1232" s="346" t="s">
        <v>8721</v>
      </c>
      <c r="K1232" s="346" t="s">
        <v>12752</v>
      </c>
      <c r="L1232" s="347" t="s">
        <v>12753</v>
      </c>
      <c r="M1232" s="346" t="s">
        <v>13853</v>
      </c>
      <c r="N1232" s="346" t="s">
        <v>13854</v>
      </c>
      <c r="O1232" s="346" t="s">
        <v>13855</v>
      </c>
      <c r="P1232" s="346" t="s">
        <v>13856</v>
      </c>
      <c r="Q1232" s="346" t="s">
        <v>13857</v>
      </c>
      <c r="R1232" s="346" t="s">
        <v>13858</v>
      </c>
      <c r="S1232" s="346" t="s">
        <v>8721</v>
      </c>
      <c r="T1232" s="346" t="s">
        <v>13859</v>
      </c>
      <c r="U1232" s="346" t="s">
        <v>8721</v>
      </c>
      <c r="V1232" s="346">
        <v>20022</v>
      </c>
      <c r="W1232" s="346" t="s">
        <v>12476</v>
      </c>
      <c r="X1232" s="346" t="s">
        <v>8723</v>
      </c>
      <c r="Y1232" s="346" t="s">
        <v>8721</v>
      </c>
      <c r="Z1232" s="346" t="s">
        <v>12733</v>
      </c>
      <c r="AA1232" s="346" t="s">
        <v>12734</v>
      </c>
      <c r="AB1232" s="346" t="s">
        <v>13860</v>
      </c>
      <c r="AC1232" s="348">
        <v>57.279723417822439</v>
      </c>
      <c r="AD1232" s="348" t="s">
        <v>12761</v>
      </c>
      <c r="AE1232" s="348">
        <v>75.016302344416076</v>
      </c>
      <c r="AF1232" s="349">
        <v>0.30964847363552295</v>
      </c>
      <c r="AG1232" s="359">
        <v>181</v>
      </c>
      <c r="AH1232" s="359">
        <v>153.09790952290899</v>
      </c>
      <c r="AI1232" s="349">
        <v>1.672811605708155</v>
      </c>
      <c r="AJ1232" s="349">
        <v>1.0408618492018356</v>
      </c>
      <c r="AK1232" s="350">
        <v>153.09790952290899</v>
      </c>
      <c r="AL1232" s="351">
        <v>1.672811605708155</v>
      </c>
      <c r="AM1232" s="348" t="s">
        <v>12901</v>
      </c>
      <c r="AN1232" s="348" t="s">
        <v>13861</v>
      </c>
      <c r="AO1232" s="346" t="s">
        <v>13748</v>
      </c>
      <c r="AP1232" s="352">
        <v>44259</v>
      </c>
      <c r="AQ1232" s="346" t="s">
        <v>1994</v>
      </c>
      <c r="AR1232" s="346" t="s">
        <v>13318</v>
      </c>
      <c r="AS1232" s="346" t="s">
        <v>12921</v>
      </c>
      <c r="AT1232" s="346" t="s">
        <v>8721</v>
      </c>
      <c r="AU1232" s="346" t="s">
        <v>8721</v>
      </c>
      <c r="AV1232" s="346" t="s">
        <v>13862</v>
      </c>
      <c r="AW1232" s="327" t="s">
        <v>12484</v>
      </c>
      <c r="AX1232" s="346" t="s">
        <v>13863</v>
      </c>
      <c r="AY1232" s="346">
        <v>1.56</v>
      </c>
      <c r="BA1232" s="311" t="s">
        <v>12766</v>
      </c>
      <c r="BB1232" s="310" t="s">
        <v>13859</v>
      </c>
      <c r="BC1232" s="311" t="s">
        <v>8721</v>
      </c>
      <c r="BD1232" s="311">
        <v>1</v>
      </c>
      <c r="BE1232" s="307"/>
      <c r="BF1232" s="310" t="b">
        <v>1</v>
      </c>
    </row>
    <row r="1233" spans="1:58" s="309" customFormat="1" ht="15" customHeight="1" x14ac:dyDescent="0.25">
      <c r="A1233" s="335">
        <v>1226</v>
      </c>
      <c r="B1233" s="336" t="s">
        <v>3080</v>
      </c>
      <c r="C1233" s="346">
        <v>8784</v>
      </c>
      <c r="D1233" s="346" t="s">
        <v>3080</v>
      </c>
      <c r="E1233" s="346" t="s">
        <v>1419</v>
      </c>
      <c r="F1233" s="346" t="s">
        <v>3076</v>
      </c>
      <c r="G1233" s="346" t="s">
        <v>3079</v>
      </c>
      <c r="H1233" s="346" t="s">
        <v>9442</v>
      </c>
      <c r="I1233" s="346" t="s">
        <v>8721</v>
      </c>
      <c r="J1233" s="346" t="s">
        <v>13864</v>
      </c>
      <c r="K1233" s="346" t="s">
        <v>12752</v>
      </c>
      <c r="L1233" s="347" t="s">
        <v>12753</v>
      </c>
      <c r="M1233" s="346" t="s">
        <v>13865</v>
      </c>
      <c r="N1233" s="346" t="s">
        <v>13854</v>
      </c>
      <c r="O1233" s="346" t="s">
        <v>13855</v>
      </c>
      <c r="P1233" s="346" t="s">
        <v>13856</v>
      </c>
      <c r="Q1233" s="346" t="s">
        <v>13857</v>
      </c>
      <c r="R1233" s="346" t="s">
        <v>13858</v>
      </c>
      <c r="S1233" s="346" t="s">
        <v>8721</v>
      </c>
      <c r="T1233" s="346" t="s">
        <v>13859</v>
      </c>
      <c r="U1233" s="346" t="s">
        <v>8721</v>
      </c>
      <c r="V1233" s="346">
        <v>20022</v>
      </c>
      <c r="W1233" s="346" t="s">
        <v>12476</v>
      </c>
      <c r="X1233" s="346" t="s">
        <v>8723</v>
      </c>
      <c r="Y1233" s="346" t="s">
        <v>8721</v>
      </c>
      <c r="Z1233" s="346" t="s">
        <v>12733</v>
      </c>
      <c r="AA1233" s="346" t="s">
        <v>12734</v>
      </c>
      <c r="AB1233" s="346" t="s">
        <v>13860</v>
      </c>
      <c r="AC1233" s="348">
        <v>41.436395663956652</v>
      </c>
      <c r="AD1233" s="348" t="s">
        <v>12761</v>
      </c>
      <c r="AE1233" s="348">
        <v>54.267112334258428</v>
      </c>
      <c r="AF1233" s="349">
        <v>0.30964847363552295</v>
      </c>
      <c r="AG1233" s="359">
        <v>418</v>
      </c>
      <c r="AH1233" s="359">
        <v>353.56312806948046</v>
      </c>
      <c r="AI1233" s="349">
        <v>7.5326709141602901</v>
      </c>
      <c r="AJ1233" s="349">
        <v>5.5152375510918548</v>
      </c>
      <c r="AK1233" s="350">
        <v>353.56312806948046</v>
      </c>
      <c r="AL1233" s="351">
        <v>7.5326709141602901</v>
      </c>
      <c r="AM1233" s="348" t="s">
        <v>12901</v>
      </c>
      <c r="AN1233" s="348" t="s">
        <v>13861</v>
      </c>
      <c r="AO1233" s="346" t="s">
        <v>13748</v>
      </c>
      <c r="AP1233" s="352">
        <v>44259</v>
      </c>
      <c r="AQ1233" s="346" t="s">
        <v>1994</v>
      </c>
      <c r="AR1233" s="346" t="s">
        <v>13318</v>
      </c>
      <c r="AS1233" s="346" t="s">
        <v>1994</v>
      </c>
      <c r="AT1233" s="346" t="s">
        <v>8721</v>
      </c>
      <c r="AU1233" s="346" t="s">
        <v>8721</v>
      </c>
      <c r="AV1233" s="346" t="s">
        <v>13866</v>
      </c>
      <c r="AW1233" s="327" t="s">
        <v>12484</v>
      </c>
      <c r="AX1233" s="346" t="s">
        <v>13863</v>
      </c>
      <c r="AY1233" s="346">
        <v>1.56</v>
      </c>
      <c r="AZ1233" s="311"/>
      <c r="BA1233" s="309" t="s">
        <v>12766</v>
      </c>
      <c r="BB1233" s="310" t="s">
        <v>13859</v>
      </c>
      <c r="BC1233" s="309" t="s">
        <v>8721</v>
      </c>
      <c r="BD1233" s="309">
        <v>1</v>
      </c>
      <c r="BE1233" s="307"/>
      <c r="BF1233" s="310" t="b">
        <v>1</v>
      </c>
    </row>
    <row r="1234" spans="1:58" s="311" customFormat="1" ht="15" customHeight="1" x14ac:dyDescent="0.25">
      <c r="A1234" s="345">
        <v>1227</v>
      </c>
      <c r="B1234" s="345" t="s">
        <v>3114</v>
      </c>
      <c r="C1234" s="337">
        <v>8645</v>
      </c>
      <c r="D1234" s="337" t="s">
        <v>3114</v>
      </c>
      <c r="E1234" s="337" t="s">
        <v>1419</v>
      </c>
      <c r="F1234" s="337" t="s">
        <v>9443</v>
      </c>
      <c r="G1234" s="337" t="s">
        <v>3112</v>
      </c>
      <c r="H1234" s="337" t="s">
        <v>3113</v>
      </c>
      <c r="I1234" s="337" t="s">
        <v>8721</v>
      </c>
      <c r="J1234" s="337" t="s">
        <v>13867</v>
      </c>
      <c r="K1234" s="337" t="s">
        <v>12473</v>
      </c>
      <c r="L1234" s="338" t="s">
        <v>12474</v>
      </c>
      <c r="M1234" s="337" t="s">
        <v>13868</v>
      </c>
      <c r="N1234" s="337" t="s">
        <v>13869</v>
      </c>
      <c r="O1234" s="337" t="s">
        <v>8721</v>
      </c>
      <c r="P1234" s="337" t="s">
        <v>8721</v>
      </c>
      <c r="Q1234" s="337" t="s">
        <v>6196</v>
      </c>
      <c r="R1234" s="337" t="s">
        <v>8721</v>
      </c>
      <c r="S1234" s="337" t="s">
        <v>8721</v>
      </c>
      <c r="T1234" s="337" t="s">
        <v>13870</v>
      </c>
      <c r="U1234" s="337" t="s">
        <v>8721</v>
      </c>
      <c r="V1234" s="337" t="s">
        <v>13871</v>
      </c>
      <c r="W1234" s="337" t="s">
        <v>12476</v>
      </c>
      <c r="X1234" s="337" t="s">
        <v>8805</v>
      </c>
      <c r="Y1234" s="337" t="s">
        <v>12880</v>
      </c>
      <c r="Z1234" s="337" t="s">
        <v>12484</v>
      </c>
      <c r="AA1234" s="337" t="s">
        <v>12484</v>
      </c>
      <c r="AB1234" s="337" t="s">
        <v>12484</v>
      </c>
      <c r="AC1234" s="339">
        <v>365.61525585844106</v>
      </c>
      <c r="AD1234" s="339" t="s">
        <v>12761</v>
      </c>
      <c r="AE1234" s="339">
        <v>478.8274617728685</v>
      </c>
      <c r="AF1234" s="340">
        <v>0.30964847363552295</v>
      </c>
      <c r="AG1234" s="366">
        <v>359.22685415925372</v>
      </c>
      <c r="AH1234" s="366">
        <v>303.85016804570523</v>
      </c>
      <c r="AI1234" s="340">
        <v>-0.16893465691882958</v>
      </c>
      <c r="AJ1234" s="340">
        <v>-0.36542869341559114</v>
      </c>
      <c r="AK1234" s="341">
        <v>303.85016804570523</v>
      </c>
      <c r="AL1234" s="342">
        <v>-0.16893465691882958</v>
      </c>
      <c r="AM1234" s="339" t="s">
        <v>12762</v>
      </c>
      <c r="AN1234" s="339" t="s">
        <v>12484</v>
      </c>
      <c r="AO1234" s="337" t="s">
        <v>12763</v>
      </c>
      <c r="AP1234" s="343">
        <v>43707</v>
      </c>
      <c r="AQ1234" s="335" t="s">
        <v>1994</v>
      </c>
      <c r="AR1234" s="335" t="s">
        <v>13318</v>
      </c>
      <c r="AS1234" s="335" t="s">
        <v>12501</v>
      </c>
      <c r="AT1234" s="335" t="s">
        <v>12764</v>
      </c>
      <c r="AU1234" s="335" t="s">
        <v>8721</v>
      </c>
      <c r="AV1234" s="335" t="s">
        <v>8721</v>
      </c>
      <c r="AW1234" s="327" t="s">
        <v>12484</v>
      </c>
      <c r="AX1234" s="335" t="s">
        <v>13863</v>
      </c>
      <c r="AY1234" s="335" t="s">
        <v>12484</v>
      </c>
      <c r="BA1234" s="311" t="s">
        <v>12486</v>
      </c>
      <c r="BB1234" s="310" t="s">
        <v>13870</v>
      </c>
      <c r="BC1234" s="311" t="s">
        <v>8721</v>
      </c>
      <c r="BD1234" s="311">
        <v>2</v>
      </c>
      <c r="BE1234" s="307"/>
      <c r="BF1234" s="310" t="b">
        <v>1</v>
      </c>
    </row>
    <row r="1235" spans="1:58" s="309" customFormat="1" ht="15" customHeight="1" x14ac:dyDescent="0.25">
      <c r="A1235" s="335">
        <v>1228</v>
      </c>
      <c r="B1235" s="345" t="s">
        <v>3084</v>
      </c>
      <c r="C1235" s="346">
        <v>8692</v>
      </c>
      <c r="D1235" s="346" t="s">
        <v>3084</v>
      </c>
      <c r="E1235" s="346" t="s">
        <v>1419</v>
      </c>
      <c r="F1235" s="346" t="s">
        <v>9444</v>
      </c>
      <c r="G1235" s="346" t="s">
        <v>3081</v>
      </c>
      <c r="H1235" s="346" t="s">
        <v>3082</v>
      </c>
      <c r="I1235" s="346" t="s">
        <v>3083</v>
      </c>
      <c r="J1235" s="346" t="s">
        <v>13872</v>
      </c>
      <c r="K1235" s="346" t="s">
        <v>12752</v>
      </c>
      <c r="L1235" s="347" t="s">
        <v>12474</v>
      </c>
      <c r="M1235" s="346" t="s">
        <v>13873</v>
      </c>
      <c r="N1235" s="346" t="s">
        <v>8721</v>
      </c>
      <c r="O1235" s="346" t="s">
        <v>13874</v>
      </c>
      <c r="P1235" s="346" t="s">
        <v>8721</v>
      </c>
      <c r="Q1235" s="346" t="s">
        <v>13875</v>
      </c>
      <c r="R1235" s="346" t="s">
        <v>12830</v>
      </c>
      <c r="S1235" s="346" t="s">
        <v>13876</v>
      </c>
      <c r="T1235" s="346" t="s">
        <v>8721</v>
      </c>
      <c r="U1235" s="346" t="s">
        <v>8721</v>
      </c>
      <c r="V1235" s="346" t="s">
        <v>13871</v>
      </c>
      <c r="W1235" s="346" t="s">
        <v>12476</v>
      </c>
      <c r="X1235" s="346" t="s">
        <v>8805</v>
      </c>
      <c r="Y1235" s="346" t="s">
        <v>12880</v>
      </c>
      <c r="Z1235" s="346" t="s">
        <v>12484</v>
      </c>
      <c r="AA1235" s="346" t="s">
        <v>12484</v>
      </c>
      <c r="AB1235" s="346" t="s">
        <v>12484</v>
      </c>
      <c r="AC1235" s="348">
        <v>12.187175195281368</v>
      </c>
      <c r="AD1235" s="348" t="s">
        <v>12761</v>
      </c>
      <c r="AE1235" s="348">
        <v>15.96091539242895</v>
      </c>
      <c r="AF1235" s="349">
        <v>0.30964847363552295</v>
      </c>
      <c r="AG1235" s="359">
        <v>10.847008826503151</v>
      </c>
      <c r="AH1235" s="359">
        <v>9.1748860547744453</v>
      </c>
      <c r="AI1235" s="349">
        <v>-0.24716877309462337</v>
      </c>
      <c r="AJ1235" s="349">
        <v>-0.425165422584312</v>
      </c>
      <c r="AK1235" s="350">
        <v>9.1748860547744453</v>
      </c>
      <c r="AL1235" s="351">
        <v>-0.24716877309462337</v>
      </c>
      <c r="AM1235" s="348" t="s">
        <v>12762</v>
      </c>
      <c r="AN1235" s="348" t="s">
        <v>12484</v>
      </c>
      <c r="AO1235" s="346" t="s">
        <v>12763</v>
      </c>
      <c r="AP1235" s="352">
        <v>43707</v>
      </c>
      <c r="AQ1235" s="346" t="s">
        <v>1994</v>
      </c>
      <c r="AR1235" s="346" t="s">
        <v>13318</v>
      </c>
      <c r="AS1235" s="346" t="s">
        <v>12501</v>
      </c>
      <c r="AT1235" s="346" t="s">
        <v>12764</v>
      </c>
      <c r="AU1235" s="346" t="s">
        <v>8721</v>
      </c>
      <c r="AV1235" s="346" t="s">
        <v>8721</v>
      </c>
      <c r="AW1235" s="327" t="s">
        <v>12484</v>
      </c>
      <c r="AX1235" s="346" t="s">
        <v>13863</v>
      </c>
      <c r="AY1235" s="346" t="s">
        <v>12484</v>
      </c>
      <c r="BA1235" s="309" t="s">
        <v>12486</v>
      </c>
      <c r="BB1235" s="310" t="s">
        <v>8721</v>
      </c>
      <c r="BC1235" s="309" t="s">
        <v>8721</v>
      </c>
      <c r="BD1235" s="309">
        <v>2</v>
      </c>
      <c r="BE1235" s="307"/>
      <c r="BF1235" s="310" t="b">
        <v>1</v>
      </c>
    </row>
    <row r="1236" spans="1:58" s="311" customFormat="1" ht="15" customHeight="1" x14ac:dyDescent="0.25">
      <c r="A1236" s="345">
        <v>1229</v>
      </c>
      <c r="B1236" s="345" t="s">
        <v>3086</v>
      </c>
      <c r="C1236" s="337">
        <v>8693</v>
      </c>
      <c r="D1236" s="337" t="s">
        <v>3086</v>
      </c>
      <c r="E1236" s="337" t="s">
        <v>1419</v>
      </c>
      <c r="F1236" s="337" t="s">
        <v>9444</v>
      </c>
      <c r="G1236" s="337" t="s">
        <v>3081</v>
      </c>
      <c r="H1236" s="337" t="s">
        <v>3085</v>
      </c>
      <c r="I1236" s="337" t="s">
        <v>3083</v>
      </c>
      <c r="J1236" s="337" t="s">
        <v>13872</v>
      </c>
      <c r="K1236" s="337" t="s">
        <v>12752</v>
      </c>
      <c r="L1236" s="338" t="s">
        <v>12474</v>
      </c>
      <c r="M1236" s="337" t="s">
        <v>13873</v>
      </c>
      <c r="N1236" s="337" t="s">
        <v>8721</v>
      </c>
      <c r="O1236" s="337" t="s">
        <v>13874</v>
      </c>
      <c r="P1236" s="337" t="s">
        <v>8721</v>
      </c>
      <c r="Q1236" s="337" t="s">
        <v>13875</v>
      </c>
      <c r="R1236" s="337" t="s">
        <v>12830</v>
      </c>
      <c r="S1236" s="337" t="s">
        <v>13876</v>
      </c>
      <c r="T1236" s="337" t="s">
        <v>13877</v>
      </c>
      <c r="U1236" s="337" t="s">
        <v>8721</v>
      </c>
      <c r="V1236" s="337" t="s">
        <v>13871</v>
      </c>
      <c r="W1236" s="337" t="s">
        <v>12476</v>
      </c>
      <c r="X1236" s="337" t="s">
        <v>8805</v>
      </c>
      <c r="Y1236" s="337" t="s">
        <v>12880</v>
      </c>
      <c r="Z1236" s="337" t="s">
        <v>12484</v>
      </c>
      <c r="AA1236" s="337" t="s">
        <v>12484</v>
      </c>
      <c r="AB1236" s="337" t="s">
        <v>12484</v>
      </c>
      <c r="AC1236" s="339">
        <v>84.091508847441446</v>
      </c>
      <c r="AD1236" s="339" t="s">
        <v>12761</v>
      </c>
      <c r="AE1236" s="339">
        <v>110.13031620775976</v>
      </c>
      <c r="AF1236" s="340">
        <v>0.30964847363552295</v>
      </c>
      <c r="AG1236" s="366">
        <v>16.270513239754727</v>
      </c>
      <c r="AH1236" s="366">
        <v>13.762329082161669</v>
      </c>
      <c r="AI1236" s="340">
        <v>-0.83634103762926593</v>
      </c>
      <c r="AJ1236" s="340">
        <v>-0.87503596143137219</v>
      </c>
      <c r="AK1236" s="341">
        <v>13.762329082161669</v>
      </c>
      <c r="AL1236" s="342">
        <v>-0.83634103762926593</v>
      </c>
      <c r="AM1236" s="339" t="s">
        <v>12762</v>
      </c>
      <c r="AN1236" s="339" t="s">
        <v>12484</v>
      </c>
      <c r="AO1236" s="337" t="s">
        <v>12763</v>
      </c>
      <c r="AP1236" s="343">
        <v>43707</v>
      </c>
      <c r="AQ1236" s="335" t="s">
        <v>1994</v>
      </c>
      <c r="AR1236" s="335" t="s">
        <v>13318</v>
      </c>
      <c r="AS1236" s="335" t="s">
        <v>12501</v>
      </c>
      <c r="AT1236" s="335" t="s">
        <v>12764</v>
      </c>
      <c r="AU1236" s="335" t="s">
        <v>8721</v>
      </c>
      <c r="AV1236" s="335" t="s">
        <v>8721</v>
      </c>
      <c r="AW1236" s="327" t="s">
        <v>12484</v>
      </c>
      <c r="AX1236" s="335" t="s">
        <v>13863</v>
      </c>
      <c r="AY1236" s="335" t="s">
        <v>12484</v>
      </c>
      <c r="AZ1236" s="309"/>
      <c r="BA1236" s="311" t="s">
        <v>12486</v>
      </c>
      <c r="BB1236" s="310" t="s">
        <v>13877</v>
      </c>
      <c r="BC1236" s="311" t="s">
        <v>8721</v>
      </c>
      <c r="BD1236" s="311">
        <v>2</v>
      </c>
      <c r="BE1236" s="307"/>
      <c r="BF1236" s="310" t="b">
        <v>1</v>
      </c>
    </row>
    <row r="1237" spans="1:58" s="309" customFormat="1" ht="15" customHeight="1" x14ac:dyDescent="0.25">
      <c r="A1237" s="335">
        <v>1230</v>
      </c>
      <c r="B1237" s="345" t="s">
        <v>3089</v>
      </c>
      <c r="C1237" s="346">
        <v>8696</v>
      </c>
      <c r="D1237" s="346" t="s">
        <v>3089</v>
      </c>
      <c r="E1237" s="346" t="s">
        <v>1419</v>
      </c>
      <c r="F1237" s="346" t="s">
        <v>9444</v>
      </c>
      <c r="G1237" s="346" t="s">
        <v>3081</v>
      </c>
      <c r="H1237" s="346" t="s">
        <v>3087</v>
      </c>
      <c r="I1237" s="346" t="s">
        <v>3088</v>
      </c>
      <c r="J1237" s="346" t="s">
        <v>13872</v>
      </c>
      <c r="K1237" s="346" t="s">
        <v>12752</v>
      </c>
      <c r="L1237" s="347" t="s">
        <v>12474</v>
      </c>
      <c r="M1237" s="346" t="s">
        <v>13873</v>
      </c>
      <c r="N1237" s="346" t="s">
        <v>8721</v>
      </c>
      <c r="O1237" s="346" t="s">
        <v>13874</v>
      </c>
      <c r="P1237" s="346" t="s">
        <v>8721</v>
      </c>
      <c r="Q1237" s="346" t="s">
        <v>13875</v>
      </c>
      <c r="R1237" s="346" t="s">
        <v>12830</v>
      </c>
      <c r="S1237" s="346" t="s">
        <v>13876</v>
      </c>
      <c r="T1237" s="346" t="s">
        <v>13877</v>
      </c>
      <c r="U1237" s="346" t="s">
        <v>8721</v>
      </c>
      <c r="V1237" s="346" t="s">
        <v>13871</v>
      </c>
      <c r="W1237" s="346" t="s">
        <v>12476</v>
      </c>
      <c r="X1237" s="346" t="s">
        <v>8805</v>
      </c>
      <c r="Y1237" s="346" t="s">
        <v>12880</v>
      </c>
      <c r="Z1237" s="346" t="s">
        <v>12484</v>
      </c>
      <c r="AA1237" s="346" t="s">
        <v>12484</v>
      </c>
      <c r="AB1237" s="346" t="s">
        <v>12484</v>
      </c>
      <c r="AC1237" s="348">
        <v>24.374350390562736</v>
      </c>
      <c r="AD1237" s="348" t="s">
        <v>12761</v>
      </c>
      <c r="AE1237" s="348">
        <v>31.921830784857899</v>
      </c>
      <c r="AF1237" s="349">
        <v>0.30964847363552295</v>
      </c>
      <c r="AG1237" s="359">
        <v>21.694017653006302</v>
      </c>
      <c r="AH1237" s="359">
        <v>18.349772109548891</v>
      </c>
      <c r="AI1237" s="349">
        <v>-0.24716877309462337</v>
      </c>
      <c r="AJ1237" s="349">
        <v>-0.425165422584312</v>
      </c>
      <c r="AK1237" s="350">
        <v>18.349772109548891</v>
      </c>
      <c r="AL1237" s="351">
        <v>-0.24716877309462337</v>
      </c>
      <c r="AM1237" s="348" t="s">
        <v>12762</v>
      </c>
      <c r="AN1237" s="348" t="s">
        <v>12484</v>
      </c>
      <c r="AO1237" s="346" t="s">
        <v>12763</v>
      </c>
      <c r="AP1237" s="352">
        <v>43707</v>
      </c>
      <c r="AQ1237" s="346" t="s">
        <v>1994</v>
      </c>
      <c r="AR1237" s="346" t="s">
        <v>13318</v>
      </c>
      <c r="AS1237" s="346" t="s">
        <v>12501</v>
      </c>
      <c r="AT1237" s="346" t="s">
        <v>12764</v>
      </c>
      <c r="AU1237" s="346" t="s">
        <v>8721</v>
      </c>
      <c r="AV1237" s="346" t="s">
        <v>8721</v>
      </c>
      <c r="AW1237" s="327" t="s">
        <v>12484</v>
      </c>
      <c r="AX1237" s="346" t="s">
        <v>13863</v>
      </c>
      <c r="AY1237" s="346" t="s">
        <v>12484</v>
      </c>
      <c r="AZ1237" s="311"/>
      <c r="BA1237" s="309" t="s">
        <v>12486</v>
      </c>
      <c r="BB1237" s="310" t="s">
        <v>13877</v>
      </c>
      <c r="BC1237" s="309" t="s">
        <v>8721</v>
      </c>
      <c r="BD1237" s="309">
        <v>2</v>
      </c>
      <c r="BE1237" s="307"/>
      <c r="BF1237" s="310" t="b">
        <v>1</v>
      </c>
    </row>
    <row r="1238" spans="1:58" s="311" customFormat="1" ht="15" customHeight="1" x14ac:dyDescent="0.25">
      <c r="A1238" s="345">
        <v>1231</v>
      </c>
      <c r="B1238" s="345" t="s">
        <v>3091</v>
      </c>
      <c r="C1238" s="337">
        <v>8699</v>
      </c>
      <c r="D1238" s="337" t="s">
        <v>3091</v>
      </c>
      <c r="E1238" s="337" t="s">
        <v>1419</v>
      </c>
      <c r="F1238" s="337" t="s">
        <v>9444</v>
      </c>
      <c r="G1238" s="337" t="s">
        <v>3081</v>
      </c>
      <c r="H1238" s="337" t="s">
        <v>3090</v>
      </c>
      <c r="I1238" s="337" t="s">
        <v>3088</v>
      </c>
      <c r="J1238" s="337" t="s">
        <v>13872</v>
      </c>
      <c r="K1238" s="337" t="s">
        <v>12752</v>
      </c>
      <c r="L1238" s="338" t="s">
        <v>12474</v>
      </c>
      <c r="M1238" s="337" t="s">
        <v>13873</v>
      </c>
      <c r="N1238" s="337" t="s">
        <v>8721</v>
      </c>
      <c r="O1238" s="337" t="s">
        <v>13874</v>
      </c>
      <c r="P1238" s="337" t="s">
        <v>8721</v>
      </c>
      <c r="Q1238" s="337" t="s">
        <v>13875</v>
      </c>
      <c r="R1238" s="337" t="s">
        <v>12830</v>
      </c>
      <c r="S1238" s="337" t="s">
        <v>13876</v>
      </c>
      <c r="T1238" s="337" t="s">
        <v>13877</v>
      </c>
      <c r="U1238" s="337" t="s">
        <v>8721</v>
      </c>
      <c r="V1238" s="337" t="s">
        <v>13871</v>
      </c>
      <c r="W1238" s="337" t="s">
        <v>12476</v>
      </c>
      <c r="X1238" s="337" t="s">
        <v>8805</v>
      </c>
      <c r="Y1238" s="337" t="s">
        <v>12880</v>
      </c>
      <c r="Z1238" s="337" t="s">
        <v>12484</v>
      </c>
      <c r="AA1238" s="337" t="s">
        <v>12484</v>
      </c>
      <c r="AB1238" s="337" t="s">
        <v>12484</v>
      </c>
      <c r="AC1238" s="339">
        <v>46.311265742069196</v>
      </c>
      <c r="AD1238" s="339" t="s">
        <v>12761</v>
      </c>
      <c r="AE1238" s="339">
        <v>60.651478491230009</v>
      </c>
      <c r="AF1238" s="340">
        <v>0.30964847363552295</v>
      </c>
      <c r="AG1238" s="366">
        <v>74.844360902871728</v>
      </c>
      <c r="AH1238" s="366">
        <v>63.306713777943664</v>
      </c>
      <c r="AI1238" s="340">
        <v>0.36698301727555216</v>
      </c>
      <c r="AJ1238" s="340">
        <v>4.3778574781117463E-2</v>
      </c>
      <c r="AK1238" s="341">
        <v>63.306713777943664</v>
      </c>
      <c r="AL1238" s="342">
        <v>0.36698301727555216</v>
      </c>
      <c r="AM1238" s="339" t="s">
        <v>12762</v>
      </c>
      <c r="AN1238" s="339" t="s">
        <v>12484</v>
      </c>
      <c r="AO1238" s="337" t="s">
        <v>12763</v>
      </c>
      <c r="AP1238" s="343">
        <v>43707</v>
      </c>
      <c r="AQ1238" s="335" t="s">
        <v>1994</v>
      </c>
      <c r="AR1238" s="335" t="s">
        <v>13318</v>
      </c>
      <c r="AS1238" s="335" t="s">
        <v>12501</v>
      </c>
      <c r="AT1238" s="335" t="s">
        <v>12764</v>
      </c>
      <c r="AU1238" s="335" t="s">
        <v>8721</v>
      </c>
      <c r="AV1238" s="335" t="s">
        <v>8721</v>
      </c>
      <c r="AW1238" s="327" t="s">
        <v>12484</v>
      </c>
      <c r="AX1238" s="335" t="s">
        <v>13863</v>
      </c>
      <c r="AY1238" s="335" t="s">
        <v>12484</v>
      </c>
      <c r="AZ1238" s="309"/>
      <c r="BA1238" s="311" t="s">
        <v>12486</v>
      </c>
      <c r="BB1238" s="310" t="s">
        <v>13877</v>
      </c>
      <c r="BC1238" s="311" t="s">
        <v>8721</v>
      </c>
      <c r="BD1238" s="311">
        <v>2</v>
      </c>
      <c r="BE1238" s="307"/>
      <c r="BF1238" s="310" t="b">
        <v>1</v>
      </c>
    </row>
    <row r="1239" spans="1:58" s="309" customFormat="1" ht="15" customHeight="1" x14ac:dyDescent="0.25">
      <c r="A1239" s="335">
        <v>1232</v>
      </c>
      <c r="B1239" s="345" t="s">
        <v>3092</v>
      </c>
      <c r="C1239" s="346">
        <v>8702</v>
      </c>
      <c r="D1239" s="346" t="s">
        <v>3092</v>
      </c>
      <c r="E1239" s="346" t="s">
        <v>1419</v>
      </c>
      <c r="F1239" s="346" t="s">
        <v>9444</v>
      </c>
      <c r="G1239" s="346" t="s">
        <v>3081</v>
      </c>
      <c r="H1239" s="346" t="s">
        <v>3090</v>
      </c>
      <c r="I1239" s="346" t="s">
        <v>3088</v>
      </c>
      <c r="J1239" s="346" t="s">
        <v>13872</v>
      </c>
      <c r="K1239" s="346" t="s">
        <v>12752</v>
      </c>
      <c r="L1239" s="347" t="s">
        <v>12474</v>
      </c>
      <c r="M1239" s="346" t="s">
        <v>13873</v>
      </c>
      <c r="N1239" s="346" t="s">
        <v>8721</v>
      </c>
      <c r="O1239" s="346" t="s">
        <v>13874</v>
      </c>
      <c r="P1239" s="346" t="s">
        <v>8721</v>
      </c>
      <c r="Q1239" s="346" t="s">
        <v>13875</v>
      </c>
      <c r="R1239" s="346" t="s">
        <v>12830</v>
      </c>
      <c r="S1239" s="346" t="s">
        <v>13876</v>
      </c>
      <c r="T1239" s="346" t="s">
        <v>13877</v>
      </c>
      <c r="U1239" s="346" t="s">
        <v>8721</v>
      </c>
      <c r="V1239" s="346" t="s">
        <v>13871</v>
      </c>
      <c r="W1239" s="346" t="s">
        <v>12476</v>
      </c>
      <c r="X1239" s="346" t="s">
        <v>8805</v>
      </c>
      <c r="Y1239" s="346" t="s">
        <v>12880</v>
      </c>
      <c r="Z1239" s="346" t="s">
        <v>12484</v>
      </c>
      <c r="AA1239" s="346" t="s">
        <v>12484</v>
      </c>
      <c r="AB1239" s="346" t="s">
        <v>12484</v>
      </c>
      <c r="AC1239" s="348">
        <v>243.74350390562739</v>
      </c>
      <c r="AD1239" s="348" t="s">
        <v>12761</v>
      </c>
      <c r="AE1239" s="348">
        <v>319.21830784857906</v>
      </c>
      <c r="AF1239" s="349">
        <v>0.30964847363552295</v>
      </c>
      <c r="AG1239" s="359">
        <v>74.844360902871728</v>
      </c>
      <c r="AH1239" s="359">
        <v>63.306713777943664</v>
      </c>
      <c r="AI1239" s="349">
        <v>-0.74027322671764506</v>
      </c>
      <c r="AJ1239" s="349">
        <v>-0.80168207079158771</v>
      </c>
      <c r="AK1239" s="350">
        <v>63.306713777943664</v>
      </c>
      <c r="AL1239" s="351">
        <v>-0.74027322671764506</v>
      </c>
      <c r="AM1239" s="348" t="s">
        <v>12762</v>
      </c>
      <c r="AN1239" s="348" t="s">
        <v>12484</v>
      </c>
      <c r="AO1239" s="346" t="s">
        <v>12763</v>
      </c>
      <c r="AP1239" s="352">
        <v>43707</v>
      </c>
      <c r="AQ1239" s="346" t="s">
        <v>1994</v>
      </c>
      <c r="AR1239" s="346" t="s">
        <v>13318</v>
      </c>
      <c r="AS1239" s="346" t="s">
        <v>12501</v>
      </c>
      <c r="AT1239" s="346" t="s">
        <v>12764</v>
      </c>
      <c r="AU1239" s="346" t="s">
        <v>8721</v>
      </c>
      <c r="AV1239" s="346" t="s">
        <v>8721</v>
      </c>
      <c r="AW1239" s="327" t="s">
        <v>12484</v>
      </c>
      <c r="AX1239" s="346" t="s">
        <v>13863</v>
      </c>
      <c r="AY1239" s="346" t="s">
        <v>12484</v>
      </c>
      <c r="BA1239" s="309" t="s">
        <v>12486</v>
      </c>
      <c r="BB1239" s="310" t="s">
        <v>13877</v>
      </c>
      <c r="BC1239" s="309" t="s">
        <v>8721</v>
      </c>
      <c r="BD1239" s="309">
        <v>2</v>
      </c>
      <c r="BE1239" s="307"/>
      <c r="BF1239" s="310" t="b">
        <v>1</v>
      </c>
    </row>
    <row r="1240" spans="1:58" s="311" customFormat="1" ht="15" customHeight="1" x14ac:dyDescent="0.25">
      <c r="A1240" s="345">
        <v>1233</v>
      </c>
      <c r="B1240" s="345" t="s">
        <v>3095</v>
      </c>
      <c r="C1240" s="337">
        <v>8708</v>
      </c>
      <c r="D1240" s="337" t="s">
        <v>3095</v>
      </c>
      <c r="E1240" s="337" t="s">
        <v>1419</v>
      </c>
      <c r="F1240" s="337" t="s">
        <v>9444</v>
      </c>
      <c r="G1240" s="337" t="s">
        <v>3081</v>
      </c>
      <c r="H1240" s="337" t="s">
        <v>3093</v>
      </c>
      <c r="I1240" s="337" t="s">
        <v>3094</v>
      </c>
      <c r="J1240" s="337" t="s">
        <v>13872</v>
      </c>
      <c r="K1240" s="337" t="s">
        <v>12752</v>
      </c>
      <c r="L1240" s="338" t="s">
        <v>12474</v>
      </c>
      <c r="M1240" s="337" t="s">
        <v>13873</v>
      </c>
      <c r="N1240" s="337" t="s">
        <v>8721</v>
      </c>
      <c r="O1240" s="337" t="s">
        <v>13874</v>
      </c>
      <c r="P1240" s="337" t="s">
        <v>8721</v>
      </c>
      <c r="Q1240" s="337" t="s">
        <v>13875</v>
      </c>
      <c r="R1240" s="337" t="s">
        <v>12830</v>
      </c>
      <c r="S1240" s="337" t="s">
        <v>13876</v>
      </c>
      <c r="T1240" s="337" t="s">
        <v>13877</v>
      </c>
      <c r="U1240" s="337" t="s">
        <v>8721</v>
      </c>
      <c r="V1240" s="337" t="s">
        <v>13871</v>
      </c>
      <c r="W1240" s="337" t="s">
        <v>12476</v>
      </c>
      <c r="X1240" s="337" t="s">
        <v>8805</v>
      </c>
      <c r="Y1240" s="337" t="s">
        <v>12880</v>
      </c>
      <c r="Z1240" s="337" t="s">
        <v>12484</v>
      </c>
      <c r="AA1240" s="337" t="s">
        <v>12484</v>
      </c>
      <c r="AB1240" s="337" t="s">
        <v>12484</v>
      </c>
      <c r="AC1240" s="339">
        <v>438.73830703012925</v>
      </c>
      <c r="AD1240" s="339" t="s">
        <v>12761</v>
      </c>
      <c r="AE1240" s="339">
        <v>574.59295412744223</v>
      </c>
      <c r="AF1240" s="340">
        <v>0.30964847363552295</v>
      </c>
      <c r="AG1240" s="366">
        <v>94.368976790577406</v>
      </c>
      <c r="AH1240" s="366">
        <v>79.821508676537675</v>
      </c>
      <c r="AI1240" s="340">
        <v>-0.81806578683120068</v>
      </c>
      <c r="AJ1240" s="340">
        <v>-0.86108164379120877</v>
      </c>
      <c r="AK1240" s="341">
        <v>79.821508676537675</v>
      </c>
      <c r="AL1240" s="342">
        <v>-0.81806578683120068</v>
      </c>
      <c r="AM1240" s="339" t="s">
        <v>12762</v>
      </c>
      <c r="AN1240" s="339" t="s">
        <v>12484</v>
      </c>
      <c r="AO1240" s="337" t="s">
        <v>12763</v>
      </c>
      <c r="AP1240" s="343">
        <v>43707</v>
      </c>
      <c r="AQ1240" s="335" t="s">
        <v>1994</v>
      </c>
      <c r="AR1240" s="335" t="s">
        <v>13318</v>
      </c>
      <c r="AS1240" s="335" t="s">
        <v>12501</v>
      </c>
      <c r="AT1240" s="335" t="s">
        <v>12764</v>
      </c>
      <c r="AU1240" s="335" t="s">
        <v>8721</v>
      </c>
      <c r="AV1240" s="335" t="s">
        <v>8721</v>
      </c>
      <c r="AW1240" s="327" t="s">
        <v>12484</v>
      </c>
      <c r="AX1240" s="335" t="s">
        <v>13863</v>
      </c>
      <c r="AY1240" s="335" t="s">
        <v>12484</v>
      </c>
      <c r="AZ1240" s="309"/>
      <c r="BA1240" s="311" t="s">
        <v>12486</v>
      </c>
      <c r="BB1240" s="310" t="s">
        <v>13877</v>
      </c>
      <c r="BC1240" s="311" t="s">
        <v>8721</v>
      </c>
      <c r="BD1240" s="311">
        <v>2</v>
      </c>
      <c r="BE1240" s="307"/>
      <c r="BF1240" s="310" t="b">
        <v>1</v>
      </c>
    </row>
    <row r="1241" spans="1:58" s="309" customFormat="1" ht="15" customHeight="1" x14ac:dyDescent="0.25">
      <c r="A1241" s="335">
        <v>1234</v>
      </c>
      <c r="B1241" s="345" t="s">
        <v>3099</v>
      </c>
      <c r="C1241" s="346">
        <v>8711</v>
      </c>
      <c r="D1241" s="346" t="s">
        <v>3099</v>
      </c>
      <c r="E1241" s="346" t="s">
        <v>1419</v>
      </c>
      <c r="F1241" s="346" t="s">
        <v>9444</v>
      </c>
      <c r="G1241" s="346" t="s">
        <v>3098</v>
      </c>
      <c r="H1241" s="346" t="s">
        <v>3082</v>
      </c>
      <c r="I1241" s="346" t="s">
        <v>3083</v>
      </c>
      <c r="J1241" s="346" t="s">
        <v>13872</v>
      </c>
      <c r="K1241" s="346" t="s">
        <v>12752</v>
      </c>
      <c r="L1241" s="347" t="s">
        <v>12474</v>
      </c>
      <c r="M1241" s="346" t="s">
        <v>13873</v>
      </c>
      <c r="N1241" s="346" t="s">
        <v>8721</v>
      </c>
      <c r="O1241" s="346" t="s">
        <v>13874</v>
      </c>
      <c r="P1241" s="346" t="s">
        <v>8721</v>
      </c>
      <c r="Q1241" s="346" t="s">
        <v>13875</v>
      </c>
      <c r="R1241" s="346" t="s">
        <v>12830</v>
      </c>
      <c r="S1241" s="346" t="s">
        <v>13876</v>
      </c>
      <c r="T1241" s="346" t="s">
        <v>13877</v>
      </c>
      <c r="U1241" s="346" t="s">
        <v>8721</v>
      </c>
      <c r="V1241" s="346" t="s">
        <v>13871</v>
      </c>
      <c r="W1241" s="346" t="s">
        <v>12476</v>
      </c>
      <c r="X1241" s="346" t="s">
        <v>8805</v>
      </c>
      <c r="Y1241" s="346" t="s">
        <v>12880</v>
      </c>
      <c r="Z1241" s="346" t="s">
        <v>12484</v>
      </c>
      <c r="AA1241" s="346" t="s">
        <v>12484</v>
      </c>
      <c r="AB1241" s="346" t="s">
        <v>12484</v>
      </c>
      <c r="AC1241" s="348">
        <v>43.873830703012928</v>
      </c>
      <c r="AD1241" s="348" t="s">
        <v>12761</v>
      </c>
      <c r="AE1241" s="348">
        <v>57.459295412744225</v>
      </c>
      <c r="AF1241" s="349">
        <v>0.30964847363552295</v>
      </c>
      <c r="AG1241" s="359">
        <v>30.371624714208824</v>
      </c>
      <c r="AH1241" s="359">
        <v>25.689680953368448</v>
      </c>
      <c r="AI1241" s="349">
        <v>-0.41446460129581819</v>
      </c>
      <c r="AJ1241" s="349">
        <v>-0.5529064397877983</v>
      </c>
      <c r="AK1241" s="350">
        <v>25.689680953368448</v>
      </c>
      <c r="AL1241" s="351">
        <v>-0.41446460129581819</v>
      </c>
      <c r="AM1241" s="348" t="s">
        <v>12762</v>
      </c>
      <c r="AN1241" s="348" t="s">
        <v>12484</v>
      </c>
      <c r="AO1241" s="346" t="s">
        <v>12763</v>
      </c>
      <c r="AP1241" s="352">
        <v>43707</v>
      </c>
      <c r="AQ1241" s="346" t="s">
        <v>1994</v>
      </c>
      <c r="AR1241" s="346" t="s">
        <v>13318</v>
      </c>
      <c r="AS1241" s="346" t="s">
        <v>12501</v>
      </c>
      <c r="AT1241" s="346" t="s">
        <v>12764</v>
      </c>
      <c r="AU1241" s="346" t="s">
        <v>8721</v>
      </c>
      <c r="AV1241" s="346" t="s">
        <v>8721</v>
      </c>
      <c r="AW1241" s="327" t="s">
        <v>12484</v>
      </c>
      <c r="AX1241" s="346" t="s">
        <v>13863</v>
      </c>
      <c r="AY1241" s="346" t="s">
        <v>12484</v>
      </c>
      <c r="AZ1241" s="311"/>
      <c r="BA1241" s="309" t="s">
        <v>12486</v>
      </c>
      <c r="BB1241" s="310" t="s">
        <v>13877</v>
      </c>
      <c r="BC1241" s="309" t="s">
        <v>8721</v>
      </c>
      <c r="BD1241" s="309">
        <v>2</v>
      </c>
      <c r="BE1241" s="307"/>
      <c r="BF1241" s="310" t="b">
        <v>1</v>
      </c>
    </row>
    <row r="1242" spans="1:58" s="311" customFormat="1" ht="15" customHeight="1" x14ac:dyDescent="0.25">
      <c r="A1242" s="345">
        <v>1235</v>
      </c>
      <c r="B1242" s="345" t="s">
        <v>3101</v>
      </c>
      <c r="C1242" s="337">
        <v>8714</v>
      </c>
      <c r="D1242" s="337" t="s">
        <v>3101</v>
      </c>
      <c r="E1242" s="337" t="s">
        <v>1419</v>
      </c>
      <c r="F1242" s="337" t="s">
        <v>9444</v>
      </c>
      <c r="G1242" s="337" t="s">
        <v>3100</v>
      </c>
      <c r="H1242" s="337" t="s">
        <v>3085</v>
      </c>
      <c r="I1242" s="337" t="s">
        <v>3083</v>
      </c>
      <c r="J1242" s="337" t="s">
        <v>13872</v>
      </c>
      <c r="K1242" s="337" t="s">
        <v>12752</v>
      </c>
      <c r="L1242" s="338" t="s">
        <v>12474</v>
      </c>
      <c r="M1242" s="337" t="s">
        <v>13873</v>
      </c>
      <c r="N1242" s="337" t="s">
        <v>8721</v>
      </c>
      <c r="O1242" s="337" t="s">
        <v>13874</v>
      </c>
      <c r="P1242" s="337" t="s">
        <v>8721</v>
      </c>
      <c r="Q1242" s="337" t="s">
        <v>13875</v>
      </c>
      <c r="R1242" s="337" t="s">
        <v>12830</v>
      </c>
      <c r="S1242" s="337" t="s">
        <v>13876</v>
      </c>
      <c r="T1242" s="337" t="s">
        <v>13877</v>
      </c>
      <c r="U1242" s="337" t="s">
        <v>8721</v>
      </c>
      <c r="V1242" s="337" t="s">
        <v>13871</v>
      </c>
      <c r="W1242" s="337" t="s">
        <v>12476</v>
      </c>
      <c r="X1242" s="337" t="s">
        <v>8805</v>
      </c>
      <c r="Y1242" s="337" t="s">
        <v>12880</v>
      </c>
      <c r="Z1242" s="337" t="s">
        <v>12484</v>
      </c>
      <c r="AA1242" s="337" t="s">
        <v>12484</v>
      </c>
      <c r="AB1242" s="337" t="s">
        <v>12484</v>
      </c>
      <c r="AC1242" s="339">
        <v>138.93379722620762</v>
      </c>
      <c r="AD1242" s="339" t="s">
        <v>12761</v>
      </c>
      <c r="AE1242" s="339">
        <v>181.95443547369007</v>
      </c>
      <c r="AF1242" s="340">
        <v>0.30964847363552295</v>
      </c>
      <c r="AG1242" s="366">
        <v>35.795129127460399</v>
      </c>
      <c r="AH1242" s="366">
        <v>30.277123980755672</v>
      </c>
      <c r="AI1242" s="340">
        <v>-0.78207517115896996</v>
      </c>
      <c r="AJ1242" s="340">
        <v>-0.83360051706387983</v>
      </c>
      <c r="AK1242" s="341">
        <v>30.277123980755672</v>
      </c>
      <c r="AL1242" s="342">
        <v>-0.78207517115896996</v>
      </c>
      <c r="AM1242" s="339" t="s">
        <v>12762</v>
      </c>
      <c r="AN1242" s="339" t="s">
        <v>12484</v>
      </c>
      <c r="AO1242" s="337" t="s">
        <v>12763</v>
      </c>
      <c r="AP1242" s="343">
        <v>43707</v>
      </c>
      <c r="AQ1242" s="335" t="s">
        <v>1994</v>
      </c>
      <c r="AR1242" s="335" t="s">
        <v>13318</v>
      </c>
      <c r="AS1242" s="335" t="s">
        <v>12501</v>
      </c>
      <c r="AT1242" s="335" t="s">
        <v>12764</v>
      </c>
      <c r="AU1242" s="335" t="s">
        <v>8721</v>
      </c>
      <c r="AV1242" s="335" t="s">
        <v>8721</v>
      </c>
      <c r="AW1242" s="327" t="s">
        <v>12484</v>
      </c>
      <c r="AX1242" s="335" t="s">
        <v>13863</v>
      </c>
      <c r="AY1242" s="335" t="s">
        <v>12484</v>
      </c>
      <c r="AZ1242" s="309"/>
      <c r="BA1242" s="311" t="s">
        <v>12486</v>
      </c>
      <c r="BB1242" s="310" t="s">
        <v>13877</v>
      </c>
      <c r="BC1242" s="311" t="s">
        <v>8721</v>
      </c>
      <c r="BD1242" s="311">
        <v>2</v>
      </c>
      <c r="BE1242" s="307"/>
      <c r="BF1242" s="310" t="b">
        <v>1</v>
      </c>
    </row>
    <row r="1243" spans="1:58" s="309" customFormat="1" ht="15" customHeight="1" x14ac:dyDescent="0.25">
      <c r="A1243" s="335">
        <v>1236</v>
      </c>
      <c r="B1243" s="345" t="s">
        <v>3103</v>
      </c>
      <c r="C1243" s="346">
        <v>8717</v>
      </c>
      <c r="D1243" s="346" t="s">
        <v>3103</v>
      </c>
      <c r="E1243" s="346" t="s">
        <v>1419</v>
      </c>
      <c r="F1243" s="346" t="s">
        <v>9444</v>
      </c>
      <c r="G1243" s="346" t="s">
        <v>3102</v>
      </c>
      <c r="H1243" s="346" t="s">
        <v>3087</v>
      </c>
      <c r="I1243" s="346" t="s">
        <v>3088</v>
      </c>
      <c r="J1243" s="346" t="s">
        <v>13872</v>
      </c>
      <c r="K1243" s="346" t="s">
        <v>12752</v>
      </c>
      <c r="L1243" s="347" t="s">
        <v>12474</v>
      </c>
      <c r="M1243" s="346" t="s">
        <v>13873</v>
      </c>
      <c r="N1243" s="346" t="s">
        <v>8721</v>
      </c>
      <c r="O1243" s="346" t="s">
        <v>13874</v>
      </c>
      <c r="P1243" s="346" t="s">
        <v>8721</v>
      </c>
      <c r="Q1243" s="346" t="s">
        <v>13875</v>
      </c>
      <c r="R1243" s="346" t="s">
        <v>12830</v>
      </c>
      <c r="S1243" s="346" t="s">
        <v>13876</v>
      </c>
      <c r="T1243" s="346" t="s">
        <v>13877</v>
      </c>
      <c r="U1243" s="346" t="s">
        <v>8721</v>
      </c>
      <c r="V1243" s="346" t="s">
        <v>13871</v>
      </c>
      <c r="W1243" s="346" t="s">
        <v>12476</v>
      </c>
      <c r="X1243" s="346" t="s">
        <v>8805</v>
      </c>
      <c r="Y1243" s="346" t="s">
        <v>12880</v>
      </c>
      <c r="Z1243" s="346" t="s">
        <v>12484</v>
      </c>
      <c r="AA1243" s="346" t="s">
        <v>12484</v>
      </c>
      <c r="AB1243" s="346" t="s">
        <v>12484</v>
      </c>
      <c r="AC1243" s="348">
        <v>85.310226366969573</v>
      </c>
      <c r="AD1243" s="348" t="s">
        <v>12761</v>
      </c>
      <c r="AE1243" s="348">
        <v>111.72640774700264</v>
      </c>
      <c r="AF1243" s="349">
        <v>0.30964847363552295</v>
      </c>
      <c r="AG1243" s="359">
        <v>44.472736188662921</v>
      </c>
      <c r="AH1243" s="359">
        <v>37.617032824575226</v>
      </c>
      <c r="AI1243" s="349">
        <v>-0.55905599566970798</v>
      </c>
      <c r="AJ1243" s="349">
        <v>-0.66331117608509693</v>
      </c>
      <c r="AK1243" s="350">
        <v>37.617032824575226</v>
      </c>
      <c r="AL1243" s="351">
        <v>-0.55905599566970798</v>
      </c>
      <c r="AM1243" s="348" t="s">
        <v>12762</v>
      </c>
      <c r="AN1243" s="348" t="s">
        <v>12484</v>
      </c>
      <c r="AO1243" s="346" t="s">
        <v>12763</v>
      </c>
      <c r="AP1243" s="352">
        <v>43707</v>
      </c>
      <c r="AQ1243" s="346" t="s">
        <v>1994</v>
      </c>
      <c r="AR1243" s="346" t="s">
        <v>13318</v>
      </c>
      <c r="AS1243" s="346" t="s">
        <v>12501</v>
      </c>
      <c r="AT1243" s="346" t="s">
        <v>12764</v>
      </c>
      <c r="AU1243" s="346" t="s">
        <v>8721</v>
      </c>
      <c r="AV1243" s="346" t="s">
        <v>8721</v>
      </c>
      <c r="AW1243" s="327" t="s">
        <v>12484</v>
      </c>
      <c r="AX1243" s="346" t="s">
        <v>13863</v>
      </c>
      <c r="AY1243" s="346" t="s">
        <v>12484</v>
      </c>
      <c r="AZ1243" s="311"/>
      <c r="BA1243" s="309" t="s">
        <v>12486</v>
      </c>
      <c r="BB1243" s="310" t="s">
        <v>13877</v>
      </c>
      <c r="BC1243" s="309" t="s">
        <v>8721</v>
      </c>
      <c r="BD1243" s="309">
        <v>2</v>
      </c>
      <c r="BE1243" s="307"/>
      <c r="BF1243" s="310" t="b">
        <v>1</v>
      </c>
    </row>
    <row r="1244" spans="1:58" s="311" customFormat="1" ht="15" customHeight="1" x14ac:dyDescent="0.25">
      <c r="A1244" s="345">
        <v>1237</v>
      </c>
      <c r="B1244" s="345" t="s">
        <v>3105</v>
      </c>
      <c r="C1244" s="337">
        <v>8720</v>
      </c>
      <c r="D1244" s="337" t="s">
        <v>3105</v>
      </c>
      <c r="E1244" s="337" t="s">
        <v>1419</v>
      </c>
      <c r="F1244" s="337" t="s">
        <v>9444</v>
      </c>
      <c r="G1244" s="337" t="s">
        <v>3104</v>
      </c>
      <c r="H1244" s="337" t="s">
        <v>3090</v>
      </c>
      <c r="I1244" s="337" t="s">
        <v>3088</v>
      </c>
      <c r="J1244" s="337" t="s">
        <v>13872</v>
      </c>
      <c r="K1244" s="337" t="s">
        <v>12752</v>
      </c>
      <c r="L1244" s="338" t="s">
        <v>12474</v>
      </c>
      <c r="M1244" s="337" t="s">
        <v>13873</v>
      </c>
      <c r="N1244" s="337" t="s">
        <v>8721</v>
      </c>
      <c r="O1244" s="337" t="s">
        <v>13874</v>
      </c>
      <c r="P1244" s="337" t="s">
        <v>8721</v>
      </c>
      <c r="Q1244" s="337" t="s">
        <v>13875</v>
      </c>
      <c r="R1244" s="337" t="s">
        <v>12830</v>
      </c>
      <c r="S1244" s="337" t="s">
        <v>13876</v>
      </c>
      <c r="T1244" s="337" t="s">
        <v>13877</v>
      </c>
      <c r="U1244" s="337" t="s">
        <v>8721</v>
      </c>
      <c r="V1244" s="337" t="s">
        <v>13871</v>
      </c>
      <c r="W1244" s="337" t="s">
        <v>12476</v>
      </c>
      <c r="X1244" s="337" t="s">
        <v>8805</v>
      </c>
      <c r="Y1244" s="337" t="s">
        <v>12880</v>
      </c>
      <c r="Z1244" s="337" t="s">
        <v>12484</v>
      </c>
      <c r="AA1244" s="337" t="s">
        <v>12484</v>
      </c>
      <c r="AB1244" s="337" t="s">
        <v>12484</v>
      </c>
      <c r="AC1244" s="339">
        <v>75.560486210744472</v>
      </c>
      <c r="AD1244" s="339" t="s">
        <v>12761</v>
      </c>
      <c r="AE1244" s="339">
        <v>98.957675433059478</v>
      </c>
      <c r="AF1244" s="340">
        <v>0.30964847363552295</v>
      </c>
      <c r="AG1244" s="366">
        <v>99.792481203828984</v>
      </c>
      <c r="AH1244" s="366">
        <v>84.408951703924899</v>
      </c>
      <c r="AI1244" s="340">
        <v>0.11710440121443</v>
      </c>
      <c r="AJ1244" s="340">
        <v>-0.14701965931865646</v>
      </c>
      <c r="AK1244" s="341">
        <v>84.408951703924899</v>
      </c>
      <c r="AL1244" s="342">
        <v>0.11710440121443</v>
      </c>
      <c r="AM1244" s="339" t="s">
        <v>12762</v>
      </c>
      <c r="AN1244" s="339" t="s">
        <v>12484</v>
      </c>
      <c r="AO1244" s="337" t="s">
        <v>12763</v>
      </c>
      <c r="AP1244" s="343">
        <v>43707</v>
      </c>
      <c r="AQ1244" s="335" t="s">
        <v>1994</v>
      </c>
      <c r="AR1244" s="335" t="s">
        <v>13318</v>
      </c>
      <c r="AS1244" s="335" t="s">
        <v>12501</v>
      </c>
      <c r="AT1244" s="335" t="s">
        <v>12764</v>
      </c>
      <c r="AU1244" s="335" t="s">
        <v>8721</v>
      </c>
      <c r="AV1244" s="335" t="s">
        <v>8721</v>
      </c>
      <c r="AW1244" s="327" t="s">
        <v>12484</v>
      </c>
      <c r="AX1244" s="335" t="s">
        <v>13863</v>
      </c>
      <c r="AY1244" s="335" t="s">
        <v>12484</v>
      </c>
      <c r="AZ1244" s="309"/>
      <c r="BA1244" s="311" t="s">
        <v>12486</v>
      </c>
      <c r="BB1244" s="310" t="s">
        <v>13877</v>
      </c>
      <c r="BC1244" s="311" t="s">
        <v>8721</v>
      </c>
      <c r="BD1244" s="311">
        <v>2</v>
      </c>
      <c r="BE1244" s="307"/>
      <c r="BF1244" s="310" t="b">
        <v>1</v>
      </c>
    </row>
    <row r="1245" spans="1:58" s="309" customFormat="1" ht="15" customHeight="1" x14ac:dyDescent="0.25">
      <c r="A1245" s="335">
        <v>1238</v>
      </c>
      <c r="B1245" s="345" t="s">
        <v>3107</v>
      </c>
      <c r="C1245" s="346">
        <v>8728</v>
      </c>
      <c r="D1245" s="346" t="s">
        <v>3107</v>
      </c>
      <c r="E1245" s="346" t="s">
        <v>1419</v>
      </c>
      <c r="F1245" s="346" t="s">
        <v>9444</v>
      </c>
      <c r="G1245" s="346" t="s">
        <v>3106</v>
      </c>
      <c r="H1245" s="346" t="s">
        <v>3090</v>
      </c>
      <c r="I1245" s="346" t="s">
        <v>3088</v>
      </c>
      <c r="J1245" s="346" t="s">
        <v>13872</v>
      </c>
      <c r="K1245" s="346" t="s">
        <v>12752</v>
      </c>
      <c r="L1245" s="347" t="s">
        <v>12474</v>
      </c>
      <c r="M1245" s="346" t="s">
        <v>13873</v>
      </c>
      <c r="N1245" s="346" t="s">
        <v>8721</v>
      </c>
      <c r="O1245" s="346" t="s">
        <v>13874</v>
      </c>
      <c r="P1245" s="346" t="s">
        <v>8721</v>
      </c>
      <c r="Q1245" s="346" t="s">
        <v>13875</v>
      </c>
      <c r="R1245" s="346" t="s">
        <v>12830</v>
      </c>
      <c r="S1245" s="346" t="s">
        <v>13876</v>
      </c>
      <c r="T1245" s="346" t="s">
        <v>13877</v>
      </c>
      <c r="U1245" s="346" t="s">
        <v>8721</v>
      </c>
      <c r="V1245" s="346" t="s">
        <v>13871</v>
      </c>
      <c r="W1245" s="346" t="s">
        <v>12476</v>
      </c>
      <c r="X1245" s="346" t="s">
        <v>8805</v>
      </c>
      <c r="Y1245" s="346" t="s">
        <v>12880</v>
      </c>
      <c r="Z1245" s="346" t="s">
        <v>12484</v>
      </c>
      <c r="AA1245" s="346" t="s">
        <v>12484</v>
      </c>
      <c r="AB1245" s="346" t="s">
        <v>12484</v>
      </c>
      <c r="AC1245" s="348">
        <v>285.17989956958399</v>
      </c>
      <c r="AD1245" s="348" t="s">
        <v>12761</v>
      </c>
      <c r="AE1245" s="348">
        <v>373.4854201828374</v>
      </c>
      <c r="AF1245" s="349">
        <v>0.30964847363552295</v>
      </c>
      <c r="AG1245" s="359">
        <v>105.21598561708056</v>
      </c>
      <c r="AH1245" s="359">
        <v>88.996394731312122</v>
      </c>
      <c r="AI1245" s="349">
        <v>-0.68792893585546344</v>
      </c>
      <c r="AJ1245" s="349">
        <v>-0.76171387175503535</v>
      </c>
      <c r="AK1245" s="350">
        <v>88.996394731312122</v>
      </c>
      <c r="AL1245" s="351">
        <v>-0.68792893585546344</v>
      </c>
      <c r="AM1245" s="348" t="s">
        <v>12762</v>
      </c>
      <c r="AN1245" s="348" t="s">
        <v>12484</v>
      </c>
      <c r="AO1245" s="346" t="s">
        <v>12763</v>
      </c>
      <c r="AP1245" s="352">
        <v>43707</v>
      </c>
      <c r="AQ1245" s="346" t="s">
        <v>1994</v>
      </c>
      <c r="AR1245" s="346" t="s">
        <v>13318</v>
      </c>
      <c r="AS1245" s="346" t="s">
        <v>12501</v>
      </c>
      <c r="AT1245" s="346" t="s">
        <v>12764</v>
      </c>
      <c r="AU1245" s="346" t="s">
        <v>8721</v>
      </c>
      <c r="AV1245" s="346" t="s">
        <v>8721</v>
      </c>
      <c r="AW1245" s="327" t="s">
        <v>12484</v>
      </c>
      <c r="AX1245" s="346" t="s">
        <v>13863</v>
      </c>
      <c r="AY1245" s="346" t="s">
        <v>12484</v>
      </c>
      <c r="BA1245" s="309" t="s">
        <v>12486</v>
      </c>
      <c r="BB1245" s="310" t="s">
        <v>13877</v>
      </c>
      <c r="BC1245" s="309" t="s">
        <v>8721</v>
      </c>
      <c r="BD1245" s="309">
        <v>2</v>
      </c>
      <c r="BE1245" s="307"/>
      <c r="BF1245" s="310" t="b">
        <v>1</v>
      </c>
    </row>
    <row r="1246" spans="1:58" s="311" customFormat="1" ht="15" customHeight="1" x14ac:dyDescent="0.25">
      <c r="A1246" s="345">
        <v>1239</v>
      </c>
      <c r="B1246" s="345" t="s">
        <v>3109</v>
      </c>
      <c r="C1246" s="337">
        <v>8731</v>
      </c>
      <c r="D1246" s="337" t="s">
        <v>3109</v>
      </c>
      <c r="E1246" s="337" t="s">
        <v>1419</v>
      </c>
      <c r="F1246" s="337" t="s">
        <v>9444</v>
      </c>
      <c r="G1246" s="337" t="s">
        <v>3108</v>
      </c>
      <c r="H1246" s="337" t="s">
        <v>3093</v>
      </c>
      <c r="I1246" s="337" t="s">
        <v>3094</v>
      </c>
      <c r="J1246" s="337" t="s">
        <v>13872</v>
      </c>
      <c r="K1246" s="337" t="s">
        <v>12752</v>
      </c>
      <c r="L1246" s="338" t="s">
        <v>12474</v>
      </c>
      <c r="M1246" s="337" t="s">
        <v>13873</v>
      </c>
      <c r="N1246" s="337" t="s">
        <v>8721</v>
      </c>
      <c r="O1246" s="337" t="s">
        <v>13874</v>
      </c>
      <c r="P1246" s="337" t="s">
        <v>8721</v>
      </c>
      <c r="Q1246" s="337" t="s">
        <v>13875</v>
      </c>
      <c r="R1246" s="337" t="s">
        <v>12830</v>
      </c>
      <c r="S1246" s="337" t="s">
        <v>13876</v>
      </c>
      <c r="T1246" s="337" t="s">
        <v>13877</v>
      </c>
      <c r="U1246" s="337" t="s">
        <v>8721</v>
      </c>
      <c r="V1246" s="337" t="s">
        <v>13871</v>
      </c>
      <c r="W1246" s="337" t="s">
        <v>12476</v>
      </c>
      <c r="X1246" s="337" t="s">
        <v>8805</v>
      </c>
      <c r="Y1246" s="337" t="s">
        <v>12880</v>
      </c>
      <c r="Z1246" s="337" t="s">
        <v>12484</v>
      </c>
      <c r="AA1246" s="337" t="s">
        <v>12484</v>
      </c>
      <c r="AB1246" s="337" t="s">
        <v>12484</v>
      </c>
      <c r="AC1246" s="339">
        <v>511.86135820181744</v>
      </c>
      <c r="AD1246" s="339" t="s">
        <v>12761</v>
      </c>
      <c r="AE1246" s="339">
        <v>670.35844648201589</v>
      </c>
      <c r="AF1246" s="340">
        <v>0.30964847363552295</v>
      </c>
      <c r="AG1246" s="366">
        <v>121.4864988568353</v>
      </c>
      <c r="AH1246" s="366">
        <v>102.75872381347379</v>
      </c>
      <c r="AI1246" s="340">
        <v>-0.7992450061585662</v>
      </c>
      <c r="AJ1246" s="340">
        <v>-0.84671077935581651</v>
      </c>
      <c r="AK1246" s="341">
        <v>102.75872381347379</v>
      </c>
      <c r="AL1246" s="342">
        <v>-0.7992450061585662</v>
      </c>
      <c r="AM1246" s="339" t="s">
        <v>12762</v>
      </c>
      <c r="AN1246" s="339" t="s">
        <v>12484</v>
      </c>
      <c r="AO1246" s="337" t="s">
        <v>12763</v>
      </c>
      <c r="AP1246" s="343">
        <v>43707</v>
      </c>
      <c r="AQ1246" s="335" t="s">
        <v>1994</v>
      </c>
      <c r="AR1246" s="335" t="s">
        <v>13318</v>
      </c>
      <c r="AS1246" s="335" t="s">
        <v>12501</v>
      </c>
      <c r="AT1246" s="335" t="s">
        <v>12764</v>
      </c>
      <c r="AU1246" s="335" t="s">
        <v>8721</v>
      </c>
      <c r="AV1246" s="335" t="s">
        <v>8721</v>
      </c>
      <c r="AW1246" s="327" t="s">
        <v>12484</v>
      </c>
      <c r="AX1246" s="335" t="s">
        <v>13863</v>
      </c>
      <c r="AY1246" s="335" t="s">
        <v>12484</v>
      </c>
      <c r="BA1246" s="311" t="s">
        <v>12486</v>
      </c>
      <c r="BB1246" s="310" t="s">
        <v>13877</v>
      </c>
      <c r="BC1246" s="311" t="s">
        <v>8721</v>
      </c>
      <c r="BD1246" s="311">
        <v>2</v>
      </c>
      <c r="BE1246" s="307"/>
      <c r="BF1246" s="310" t="b">
        <v>1</v>
      </c>
    </row>
    <row r="1247" spans="1:58" s="309" customFormat="1" ht="15" customHeight="1" x14ac:dyDescent="0.25">
      <c r="A1247" s="335">
        <v>1240</v>
      </c>
      <c r="B1247" s="345" t="s">
        <v>3111</v>
      </c>
      <c r="C1247" s="337">
        <v>8736</v>
      </c>
      <c r="D1247" s="337" t="s">
        <v>3111</v>
      </c>
      <c r="E1247" s="337" t="s">
        <v>1419</v>
      </c>
      <c r="F1247" s="337" t="s">
        <v>9444</v>
      </c>
      <c r="G1247" s="337" t="s">
        <v>3110</v>
      </c>
      <c r="H1247" s="337" t="s">
        <v>3096</v>
      </c>
      <c r="I1247" s="337" t="s">
        <v>3094</v>
      </c>
      <c r="J1247" s="337" t="s">
        <v>13878</v>
      </c>
      <c r="K1247" s="337" t="s">
        <v>12752</v>
      </c>
      <c r="L1247" s="338" t="s">
        <v>12474</v>
      </c>
      <c r="M1247" s="337" t="s">
        <v>13879</v>
      </c>
      <c r="N1247" s="337" t="s">
        <v>13876</v>
      </c>
      <c r="O1247" s="337" t="s">
        <v>13880</v>
      </c>
      <c r="P1247" s="337" t="s">
        <v>8721</v>
      </c>
      <c r="Q1247" s="337" t="s">
        <v>13875</v>
      </c>
      <c r="R1247" s="337" t="s">
        <v>12830</v>
      </c>
      <c r="S1247" s="337" t="s">
        <v>13876</v>
      </c>
      <c r="T1247" s="337" t="s">
        <v>13877</v>
      </c>
      <c r="U1247" s="337" t="s">
        <v>8721</v>
      </c>
      <c r="V1247" s="337" t="s">
        <v>13871</v>
      </c>
      <c r="W1247" s="337" t="s">
        <v>12476</v>
      </c>
      <c r="X1247" s="337" t="s">
        <v>8805</v>
      </c>
      <c r="Y1247" s="337" t="s">
        <v>12880</v>
      </c>
      <c r="Z1247" s="337" t="s">
        <v>12484</v>
      </c>
      <c r="AA1247" s="337" t="s">
        <v>12484</v>
      </c>
      <c r="AB1247" s="337" t="s">
        <v>12484</v>
      </c>
      <c r="AC1247" s="339">
        <v>97.497401562250943</v>
      </c>
      <c r="AD1247" s="339" t="s">
        <v>12761</v>
      </c>
      <c r="AE1247" s="339">
        <v>127.6873231394316</v>
      </c>
      <c r="AF1247" s="340">
        <v>0.30964847363552295</v>
      </c>
      <c r="AG1247" s="366">
        <v>42.303334423362287</v>
      </c>
      <c r="AH1247" s="366">
        <v>35.782055613620336</v>
      </c>
      <c r="AI1247" s="340">
        <v>-0.63299477688362882</v>
      </c>
      <c r="AJ1247" s="340">
        <v>-0.71976814350985208</v>
      </c>
      <c r="AK1247" s="341">
        <v>35.782055613620336</v>
      </c>
      <c r="AL1247" s="342">
        <v>-0.63299477688362882</v>
      </c>
      <c r="AM1247" s="339" t="s">
        <v>12762</v>
      </c>
      <c r="AN1247" s="339" t="s">
        <v>12484</v>
      </c>
      <c r="AO1247" s="337" t="s">
        <v>12763</v>
      </c>
      <c r="AP1247" s="343">
        <v>43707</v>
      </c>
      <c r="AQ1247" s="335" t="s">
        <v>1994</v>
      </c>
      <c r="AR1247" s="335" t="s">
        <v>13318</v>
      </c>
      <c r="AS1247" s="335" t="s">
        <v>12501</v>
      </c>
      <c r="AT1247" s="335" t="s">
        <v>12764</v>
      </c>
      <c r="AU1247" s="335" t="s">
        <v>8721</v>
      </c>
      <c r="AV1247" s="335" t="s">
        <v>8721</v>
      </c>
      <c r="AW1247" s="327" t="s">
        <v>12484</v>
      </c>
      <c r="AX1247" s="335" t="s">
        <v>13863</v>
      </c>
      <c r="AY1247" s="335" t="s">
        <v>12484</v>
      </c>
      <c r="BA1247" s="309" t="s">
        <v>12486</v>
      </c>
      <c r="BB1247" s="310" t="s">
        <v>13877</v>
      </c>
      <c r="BC1247" s="309" t="s">
        <v>8721</v>
      </c>
      <c r="BD1247" s="309">
        <v>2</v>
      </c>
      <c r="BE1247" s="307"/>
      <c r="BF1247" s="310" t="b">
        <v>1</v>
      </c>
    </row>
    <row r="1248" spans="1:58" s="311" customFormat="1" ht="15" customHeight="1" x14ac:dyDescent="0.25">
      <c r="A1248" s="345">
        <v>1241</v>
      </c>
      <c r="B1248" s="345" t="s">
        <v>3097</v>
      </c>
      <c r="C1248" s="346">
        <v>8734</v>
      </c>
      <c r="D1248" s="346" t="s">
        <v>3097</v>
      </c>
      <c r="E1248" s="346" t="s">
        <v>1419</v>
      </c>
      <c r="F1248" s="346" t="s">
        <v>9444</v>
      </c>
      <c r="G1248" s="346" t="s">
        <v>9445</v>
      </c>
      <c r="H1248" s="346" t="s">
        <v>3096</v>
      </c>
      <c r="I1248" s="346" t="s">
        <v>3094</v>
      </c>
      <c r="J1248" s="346" t="s">
        <v>13872</v>
      </c>
      <c r="K1248" s="346" t="s">
        <v>12752</v>
      </c>
      <c r="L1248" s="347" t="s">
        <v>12474</v>
      </c>
      <c r="M1248" s="346" t="s">
        <v>13873</v>
      </c>
      <c r="N1248" s="346" t="s">
        <v>8721</v>
      </c>
      <c r="O1248" s="346" t="s">
        <v>13874</v>
      </c>
      <c r="P1248" s="346" t="s">
        <v>8721</v>
      </c>
      <c r="Q1248" s="346" t="s">
        <v>13875</v>
      </c>
      <c r="R1248" s="346" t="s">
        <v>12830</v>
      </c>
      <c r="S1248" s="346" t="s">
        <v>13876</v>
      </c>
      <c r="T1248" s="346" t="s">
        <v>13877</v>
      </c>
      <c r="U1248" s="346" t="s">
        <v>8721</v>
      </c>
      <c r="V1248" s="346" t="s">
        <v>13871</v>
      </c>
      <c r="W1248" s="346" t="s">
        <v>12476</v>
      </c>
      <c r="X1248" s="346" t="s">
        <v>8805</v>
      </c>
      <c r="Y1248" s="346" t="s">
        <v>12880</v>
      </c>
      <c r="Z1248" s="346" t="s">
        <v>12484</v>
      </c>
      <c r="AA1248" s="346" t="s">
        <v>12484</v>
      </c>
      <c r="AB1248" s="346" t="s">
        <v>12484</v>
      </c>
      <c r="AC1248" s="348">
        <v>60.935875976406848</v>
      </c>
      <c r="AD1248" s="348" t="s">
        <v>12761</v>
      </c>
      <c r="AE1248" s="348">
        <v>79.804576962144765</v>
      </c>
      <c r="AF1248" s="349">
        <v>0.30964847363552295</v>
      </c>
      <c r="AG1248" s="359">
        <v>21.694017653006302</v>
      </c>
      <c r="AH1248" s="359">
        <v>18.349772109548891</v>
      </c>
      <c r="AI1248" s="349">
        <v>-0.69886750923784935</v>
      </c>
      <c r="AJ1248" s="349">
        <v>-0.77006616903372482</v>
      </c>
      <c r="AK1248" s="350">
        <v>18.349772109548891</v>
      </c>
      <c r="AL1248" s="351">
        <v>-0.69886750923784935</v>
      </c>
      <c r="AM1248" s="348" t="s">
        <v>12762</v>
      </c>
      <c r="AN1248" s="348" t="s">
        <v>12484</v>
      </c>
      <c r="AO1248" s="346" t="s">
        <v>12763</v>
      </c>
      <c r="AP1248" s="352">
        <v>43707</v>
      </c>
      <c r="AQ1248" s="346" t="s">
        <v>1994</v>
      </c>
      <c r="AR1248" s="346" t="s">
        <v>13318</v>
      </c>
      <c r="AS1248" s="346" t="s">
        <v>12501</v>
      </c>
      <c r="AT1248" s="346" t="s">
        <v>12764</v>
      </c>
      <c r="AU1248" s="346" t="s">
        <v>8721</v>
      </c>
      <c r="AV1248" s="346" t="s">
        <v>8721</v>
      </c>
      <c r="AW1248" s="327" t="s">
        <v>12484</v>
      </c>
      <c r="AX1248" s="346" t="s">
        <v>13863</v>
      </c>
      <c r="AY1248" s="346" t="s">
        <v>12484</v>
      </c>
      <c r="AZ1248" s="309"/>
      <c r="BA1248" s="311" t="s">
        <v>12486</v>
      </c>
      <c r="BB1248" s="310" t="s">
        <v>13877</v>
      </c>
      <c r="BC1248" s="311" t="s">
        <v>8721</v>
      </c>
      <c r="BD1248" s="311">
        <v>2</v>
      </c>
      <c r="BE1248" s="307"/>
      <c r="BF1248" s="310" t="b">
        <v>1</v>
      </c>
    </row>
    <row r="1249" spans="1:58" s="309" customFormat="1" ht="15" customHeight="1" x14ac:dyDescent="0.25">
      <c r="A1249" s="345">
        <v>1315</v>
      </c>
      <c r="B1249" s="336" t="s">
        <v>3223</v>
      </c>
      <c r="C1249" s="346">
        <v>8331</v>
      </c>
      <c r="D1249" s="346" t="s">
        <v>3223</v>
      </c>
      <c r="E1249" s="346" t="s">
        <v>1419</v>
      </c>
      <c r="F1249" s="346" t="s">
        <v>3220</v>
      </c>
      <c r="G1249" s="346" t="s">
        <v>9446</v>
      </c>
      <c r="H1249" s="346" t="s">
        <v>9447</v>
      </c>
      <c r="I1249" s="346" t="s">
        <v>9448</v>
      </c>
      <c r="J1249" s="346" t="s">
        <v>13881</v>
      </c>
      <c r="K1249" s="346" t="s">
        <v>12752</v>
      </c>
      <c r="L1249" s="347" t="s">
        <v>12753</v>
      </c>
      <c r="M1249" s="346" t="s">
        <v>13882</v>
      </c>
      <c r="N1249" s="346" t="s">
        <v>13883</v>
      </c>
      <c r="O1249" s="346" t="s">
        <v>13884</v>
      </c>
      <c r="P1249" s="346" t="s">
        <v>8721</v>
      </c>
      <c r="Q1249" s="346" t="s">
        <v>13885</v>
      </c>
      <c r="R1249" s="346" t="s">
        <v>13886</v>
      </c>
      <c r="S1249" s="346" t="s">
        <v>13887</v>
      </c>
      <c r="T1249" s="346" t="s">
        <v>13888</v>
      </c>
      <c r="U1249" s="346" t="s">
        <v>13889</v>
      </c>
      <c r="V1249" s="346">
        <v>20025</v>
      </c>
      <c r="W1249" s="346" t="s">
        <v>12476</v>
      </c>
      <c r="X1249" s="346" t="s">
        <v>8723</v>
      </c>
      <c r="Y1249" s="346" t="s">
        <v>8721</v>
      </c>
      <c r="Z1249" s="346" t="s">
        <v>12733</v>
      </c>
      <c r="AA1249" s="346" t="s">
        <v>12734</v>
      </c>
      <c r="AB1249" s="346" t="s">
        <v>13860</v>
      </c>
      <c r="AC1249" s="348">
        <v>184818.51183644193</v>
      </c>
      <c r="AD1249" s="348" t="s">
        <v>12761</v>
      </c>
      <c r="AE1249" s="348">
        <v>242047.28192618501</v>
      </c>
      <c r="AF1249" s="349">
        <v>0.30964847363552295</v>
      </c>
      <c r="AG1249" s="359">
        <v>514943.49390131014</v>
      </c>
      <c r="AH1249" s="359">
        <v>435562.27866692498</v>
      </c>
      <c r="AI1249" s="349">
        <v>1.3567026611077937</v>
      </c>
      <c r="AJ1249" s="349">
        <v>0.79949254212139631</v>
      </c>
      <c r="AK1249" s="350">
        <v>435562.27866692498</v>
      </c>
      <c r="AL1249" s="351">
        <v>1.3567026611077937</v>
      </c>
      <c r="AM1249" s="348" t="s">
        <v>12736</v>
      </c>
      <c r="AN1249" s="348" t="s">
        <v>13890</v>
      </c>
      <c r="AO1249" s="346" t="s">
        <v>12903</v>
      </c>
      <c r="AP1249" s="352">
        <v>44411</v>
      </c>
      <c r="AQ1249" s="346" t="s">
        <v>1994</v>
      </c>
      <c r="AR1249" s="346" t="s">
        <v>13318</v>
      </c>
      <c r="AS1249" s="346" t="s">
        <v>12501</v>
      </c>
      <c r="AT1249" s="346" t="s">
        <v>8721</v>
      </c>
      <c r="AU1249" s="346" t="s">
        <v>8721</v>
      </c>
      <c r="AV1249" s="346" t="s">
        <v>13891</v>
      </c>
      <c r="AW1249" s="327" t="s">
        <v>12484</v>
      </c>
      <c r="AX1249" s="346" t="s">
        <v>13863</v>
      </c>
      <c r="AY1249" s="346">
        <v>1.5609999999999999</v>
      </c>
      <c r="AZ1249" s="311"/>
      <c r="BA1249" s="309" t="s">
        <v>12766</v>
      </c>
      <c r="BB1249" s="310" t="s">
        <v>13888</v>
      </c>
      <c r="BC1249" s="309" t="s">
        <v>13889</v>
      </c>
      <c r="BD1249" s="309">
        <v>1</v>
      </c>
      <c r="BE1249" s="307"/>
      <c r="BF1249" s="310" t="b">
        <v>1</v>
      </c>
    </row>
    <row r="1250" spans="1:58" s="311" customFormat="1" ht="15" customHeight="1" x14ac:dyDescent="0.25">
      <c r="A1250" s="335">
        <v>1316</v>
      </c>
      <c r="B1250" s="336" t="s">
        <v>3221</v>
      </c>
      <c r="C1250" s="346">
        <v>8329</v>
      </c>
      <c r="D1250" s="346" t="s">
        <v>3221</v>
      </c>
      <c r="E1250" s="346" t="s">
        <v>1419</v>
      </c>
      <c r="F1250" s="346" t="s">
        <v>3220</v>
      </c>
      <c r="G1250" s="346" t="s">
        <v>9449</v>
      </c>
      <c r="H1250" s="346" t="s">
        <v>9447</v>
      </c>
      <c r="I1250" s="346" t="s">
        <v>9450</v>
      </c>
      <c r="J1250" s="346" t="s">
        <v>13881</v>
      </c>
      <c r="K1250" s="346" t="s">
        <v>12752</v>
      </c>
      <c r="L1250" s="347" t="s">
        <v>12753</v>
      </c>
      <c r="M1250" s="346" t="s">
        <v>13882</v>
      </c>
      <c r="N1250" s="346" t="s">
        <v>13883</v>
      </c>
      <c r="O1250" s="346" t="s">
        <v>13884</v>
      </c>
      <c r="P1250" s="346" t="s">
        <v>8721</v>
      </c>
      <c r="Q1250" s="346" t="s">
        <v>13885</v>
      </c>
      <c r="R1250" s="346" t="s">
        <v>13886</v>
      </c>
      <c r="S1250" s="346" t="s">
        <v>13887</v>
      </c>
      <c r="T1250" s="346" t="s">
        <v>13888</v>
      </c>
      <c r="U1250" s="346" t="s">
        <v>13889</v>
      </c>
      <c r="V1250" s="346">
        <v>20025</v>
      </c>
      <c r="W1250" s="346" t="s">
        <v>12476</v>
      </c>
      <c r="X1250" s="346" t="s">
        <v>8723</v>
      </c>
      <c r="Y1250" s="346" t="s">
        <v>8721</v>
      </c>
      <c r="Z1250" s="346" t="s">
        <v>12733</v>
      </c>
      <c r="AA1250" s="346" t="s">
        <v>12734</v>
      </c>
      <c r="AB1250" s="346" t="s">
        <v>13860</v>
      </c>
      <c r="AC1250" s="348">
        <v>81654.073808385161</v>
      </c>
      <c r="AD1250" s="348" t="s">
        <v>12761</v>
      </c>
      <c r="AE1250" s="348">
        <v>106938.13312927396</v>
      </c>
      <c r="AF1250" s="349">
        <v>0.30964847363552295</v>
      </c>
      <c r="AG1250" s="359">
        <v>138847.17906026205</v>
      </c>
      <c r="AH1250" s="359">
        <v>117443.16495734332</v>
      </c>
      <c r="AI1250" s="349">
        <v>0.43830135447918006</v>
      </c>
      <c r="AJ1250" s="349">
        <v>9.8234666350217381E-2</v>
      </c>
      <c r="AK1250" s="350">
        <v>117443.16495734332</v>
      </c>
      <c r="AL1250" s="351">
        <v>0.43830135447918006</v>
      </c>
      <c r="AM1250" s="348" t="s">
        <v>12736</v>
      </c>
      <c r="AN1250" s="348" t="s">
        <v>13890</v>
      </c>
      <c r="AO1250" s="346" t="s">
        <v>12903</v>
      </c>
      <c r="AP1250" s="352">
        <v>44411</v>
      </c>
      <c r="AQ1250" s="346" t="s">
        <v>1994</v>
      </c>
      <c r="AR1250" s="346" t="s">
        <v>13318</v>
      </c>
      <c r="AS1250" s="346" t="s">
        <v>12501</v>
      </c>
      <c r="AT1250" s="346" t="s">
        <v>8721</v>
      </c>
      <c r="AU1250" s="346" t="s">
        <v>8721</v>
      </c>
      <c r="AV1250" s="346" t="s">
        <v>13891</v>
      </c>
      <c r="AW1250" s="327" t="s">
        <v>12484</v>
      </c>
      <c r="AX1250" s="346" t="s">
        <v>13863</v>
      </c>
      <c r="AY1250" s="346">
        <v>1.5609999999999999</v>
      </c>
      <c r="BA1250" s="311" t="s">
        <v>12766</v>
      </c>
      <c r="BB1250" s="310" t="s">
        <v>13888</v>
      </c>
      <c r="BC1250" s="311" t="s">
        <v>13889</v>
      </c>
      <c r="BD1250" s="311">
        <v>1</v>
      </c>
      <c r="BE1250" s="307"/>
      <c r="BF1250" s="310" t="b">
        <v>1</v>
      </c>
    </row>
    <row r="1251" spans="1:58" s="309" customFormat="1" ht="15" customHeight="1" x14ac:dyDescent="0.25">
      <c r="A1251" s="345">
        <v>1317</v>
      </c>
      <c r="B1251" s="336" t="s">
        <v>3222</v>
      </c>
      <c r="C1251" s="337">
        <v>8330</v>
      </c>
      <c r="D1251" s="337" t="s">
        <v>3222</v>
      </c>
      <c r="E1251" s="337" t="s">
        <v>1419</v>
      </c>
      <c r="F1251" s="337" t="s">
        <v>3220</v>
      </c>
      <c r="G1251" s="337" t="s">
        <v>9451</v>
      </c>
      <c r="H1251" s="337" t="s">
        <v>9447</v>
      </c>
      <c r="I1251" s="337" t="s">
        <v>9452</v>
      </c>
      <c r="J1251" s="337" t="s">
        <v>13881</v>
      </c>
      <c r="K1251" s="337" t="s">
        <v>12752</v>
      </c>
      <c r="L1251" s="338" t="s">
        <v>12753</v>
      </c>
      <c r="M1251" s="337" t="s">
        <v>13882</v>
      </c>
      <c r="N1251" s="337" t="s">
        <v>13883</v>
      </c>
      <c r="O1251" s="337" t="s">
        <v>13884</v>
      </c>
      <c r="P1251" s="337" t="s">
        <v>8721</v>
      </c>
      <c r="Q1251" s="337" t="s">
        <v>13885</v>
      </c>
      <c r="R1251" s="337" t="s">
        <v>13886</v>
      </c>
      <c r="S1251" s="337" t="s">
        <v>13887</v>
      </c>
      <c r="T1251" s="337" t="s">
        <v>13888</v>
      </c>
      <c r="U1251" s="337" t="s">
        <v>13889</v>
      </c>
      <c r="V1251" s="337">
        <v>20025</v>
      </c>
      <c r="W1251" s="337" t="s">
        <v>12476</v>
      </c>
      <c r="X1251" s="337" t="s">
        <v>8723</v>
      </c>
      <c r="Y1251" s="337" t="s">
        <v>8721</v>
      </c>
      <c r="Z1251" s="337" t="s">
        <v>12733</v>
      </c>
      <c r="AA1251" s="337" t="s">
        <v>12734</v>
      </c>
      <c r="AB1251" s="337" t="s">
        <v>13860</v>
      </c>
      <c r="AC1251" s="339">
        <v>106637.78295871196</v>
      </c>
      <c r="AD1251" s="339" t="s">
        <v>12761</v>
      </c>
      <c r="AE1251" s="339">
        <v>139658.00968375331</v>
      </c>
      <c r="AF1251" s="340">
        <v>0.30964847363552295</v>
      </c>
      <c r="AG1251" s="366">
        <v>173208.84084366815</v>
      </c>
      <c r="AH1251" s="366">
        <v>146507.79803343563</v>
      </c>
      <c r="AI1251" s="340">
        <v>0.37388263304536773</v>
      </c>
      <c r="AJ1251" s="340">
        <v>4.9046870746570326E-2</v>
      </c>
      <c r="AK1251" s="341">
        <v>146507.79803343563</v>
      </c>
      <c r="AL1251" s="342">
        <v>0.37388263304536773</v>
      </c>
      <c r="AM1251" s="339" t="s">
        <v>12736</v>
      </c>
      <c r="AN1251" s="339" t="s">
        <v>13890</v>
      </c>
      <c r="AO1251" s="337" t="s">
        <v>12903</v>
      </c>
      <c r="AP1251" s="343">
        <v>44411</v>
      </c>
      <c r="AQ1251" s="335" t="s">
        <v>1994</v>
      </c>
      <c r="AR1251" s="335" t="s">
        <v>13318</v>
      </c>
      <c r="AS1251" s="335" t="s">
        <v>12501</v>
      </c>
      <c r="AT1251" s="335" t="s">
        <v>8721</v>
      </c>
      <c r="AU1251" s="335" t="s">
        <v>8721</v>
      </c>
      <c r="AV1251" s="335" t="s">
        <v>13891</v>
      </c>
      <c r="AW1251" s="327" t="s">
        <v>12484</v>
      </c>
      <c r="AX1251" s="335" t="s">
        <v>13863</v>
      </c>
      <c r="AY1251" s="335">
        <v>1.5609999999999999</v>
      </c>
      <c r="AZ1251" s="311"/>
      <c r="BA1251" s="309" t="s">
        <v>12766</v>
      </c>
      <c r="BB1251" s="310" t="s">
        <v>13888</v>
      </c>
      <c r="BC1251" s="309" t="s">
        <v>13889</v>
      </c>
      <c r="BD1251" s="309">
        <v>1</v>
      </c>
      <c r="BE1251" s="307"/>
      <c r="BF1251" s="310" t="b">
        <v>1</v>
      </c>
    </row>
    <row r="1252" spans="1:58" s="311" customFormat="1" ht="15" customHeight="1" x14ac:dyDescent="0.25">
      <c r="A1252" s="345">
        <v>1271</v>
      </c>
      <c r="B1252" s="336" t="s">
        <v>3206</v>
      </c>
      <c r="C1252" s="337">
        <v>8334</v>
      </c>
      <c r="D1252" s="337" t="s">
        <v>3206</v>
      </c>
      <c r="E1252" s="337" t="s">
        <v>1419</v>
      </c>
      <c r="F1252" s="337" t="s">
        <v>3115</v>
      </c>
      <c r="G1252" s="337" t="s">
        <v>9453</v>
      </c>
      <c r="H1252" s="337" t="s">
        <v>9454</v>
      </c>
      <c r="I1252" s="337" t="s">
        <v>3125</v>
      </c>
      <c r="J1252" s="337" t="s">
        <v>13881</v>
      </c>
      <c r="K1252" s="337" t="s">
        <v>12752</v>
      </c>
      <c r="L1252" s="338" t="s">
        <v>12753</v>
      </c>
      <c r="M1252" s="337" t="s">
        <v>13882</v>
      </c>
      <c r="N1252" s="337" t="s">
        <v>13883</v>
      </c>
      <c r="O1252" s="337" t="s">
        <v>13884</v>
      </c>
      <c r="P1252" s="337" t="s">
        <v>8721</v>
      </c>
      <c r="Q1252" s="337" t="s">
        <v>13885</v>
      </c>
      <c r="R1252" s="337" t="s">
        <v>13886</v>
      </c>
      <c r="S1252" s="337" t="s">
        <v>13887</v>
      </c>
      <c r="T1252" s="337" t="s">
        <v>13888</v>
      </c>
      <c r="U1252" s="337" t="s">
        <v>13889</v>
      </c>
      <c r="V1252" s="337">
        <v>20024</v>
      </c>
      <c r="W1252" s="337" t="s">
        <v>12476</v>
      </c>
      <c r="X1252" s="337" t="s">
        <v>8723</v>
      </c>
      <c r="Y1252" s="337" t="s">
        <v>8721</v>
      </c>
      <c r="Z1252" s="337" t="s">
        <v>12733</v>
      </c>
      <c r="AA1252" s="337" t="s">
        <v>12734</v>
      </c>
      <c r="AB1252" s="337" t="s">
        <v>13860</v>
      </c>
      <c r="AC1252" s="339">
        <v>12458.94920213614</v>
      </c>
      <c r="AD1252" s="339" t="s">
        <v>12761</v>
      </c>
      <c r="AE1252" s="339">
        <v>16316.843805680113</v>
      </c>
      <c r="AF1252" s="340">
        <v>0.30964847363552295</v>
      </c>
      <c r="AG1252" s="366">
        <v>35577.401303056773</v>
      </c>
      <c r="AH1252" s="366">
        <v>30092.960031798953</v>
      </c>
      <c r="AI1252" s="340">
        <v>1.4153690286047067</v>
      </c>
      <c r="AJ1252" s="340">
        <v>0.84428804921961609</v>
      </c>
      <c r="AK1252" s="341">
        <v>30092.960031798953</v>
      </c>
      <c r="AL1252" s="342">
        <v>1.4153690286047067</v>
      </c>
      <c r="AM1252" s="339" t="s">
        <v>12736</v>
      </c>
      <c r="AN1252" s="339" t="s">
        <v>13890</v>
      </c>
      <c r="AO1252" s="337" t="s">
        <v>12903</v>
      </c>
      <c r="AP1252" s="343">
        <v>44411</v>
      </c>
      <c r="AQ1252" s="335" t="s">
        <v>1994</v>
      </c>
      <c r="AR1252" s="335" t="s">
        <v>13318</v>
      </c>
      <c r="AS1252" s="335" t="s">
        <v>12501</v>
      </c>
      <c r="AT1252" s="335" t="s">
        <v>8721</v>
      </c>
      <c r="AU1252" s="335" t="s">
        <v>8721</v>
      </c>
      <c r="AV1252" s="335" t="s">
        <v>13892</v>
      </c>
      <c r="AW1252" s="327" t="s">
        <v>12484</v>
      </c>
      <c r="AX1252" s="335" t="s">
        <v>13863</v>
      </c>
      <c r="AY1252" s="335">
        <v>1.5609999999999999</v>
      </c>
      <c r="BA1252" s="311" t="s">
        <v>12766</v>
      </c>
      <c r="BB1252" s="310" t="s">
        <v>13888</v>
      </c>
      <c r="BC1252" s="311" t="s">
        <v>13889</v>
      </c>
      <c r="BD1252" s="311">
        <v>1</v>
      </c>
      <c r="BE1252" s="307"/>
      <c r="BF1252" s="310" t="b">
        <v>1</v>
      </c>
    </row>
    <row r="1253" spans="1:58" s="309" customFormat="1" ht="15" customHeight="1" x14ac:dyDescent="0.25">
      <c r="A1253" s="345">
        <v>1273</v>
      </c>
      <c r="B1253" s="336" t="s">
        <v>3207</v>
      </c>
      <c r="C1253" s="346">
        <v>8335</v>
      </c>
      <c r="D1253" s="346" t="s">
        <v>3207</v>
      </c>
      <c r="E1253" s="346" t="s">
        <v>1419</v>
      </c>
      <c r="F1253" s="346" t="s">
        <v>3115</v>
      </c>
      <c r="G1253" s="346" t="s">
        <v>9453</v>
      </c>
      <c r="H1253" s="346" t="s">
        <v>9455</v>
      </c>
      <c r="I1253" s="346" t="s">
        <v>9456</v>
      </c>
      <c r="J1253" s="346" t="s">
        <v>13881</v>
      </c>
      <c r="K1253" s="346" t="s">
        <v>12752</v>
      </c>
      <c r="L1253" s="347" t="s">
        <v>12753</v>
      </c>
      <c r="M1253" s="346" t="s">
        <v>13882</v>
      </c>
      <c r="N1253" s="346" t="s">
        <v>13883</v>
      </c>
      <c r="O1253" s="346" t="s">
        <v>13884</v>
      </c>
      <c r="P1253" s="346" t="s">
        <v>8721</v>
      </c>
      <c r="Q1253" s="346" t="s">
        <v>13885</v>
      </c>
      <c r="R1253" s="346" t="s">
        <v>13886</v>
      </c>
      <c r="S1253" s="346" t="s">
        <v>13887</v>
      </c>
      <c r="T1253" s="346" t="s">
        <v>13888</v>
      </c>
      <c r="U1253" s="346" t="s">
        <v>13889</v>
      </c>
      <c r="V1253" s="346">
        <v>20024</v>
      </c>
      <c r="W1253" s="346" t="s">
        <v>12476</v>
      </c>
      <c r="X1253" s="346" t="s">
        <v>8723</v>
      </c>
      <c r="Y1253" s="346" t="s">
        <v>8721</v>
      </c>
      <c r="Z1253" s="346" t="s">
        <v>12733</v>
      </c>
      <c r="AA1253" s="346" t="s">
        <v>12734</v>
      </c>
      <c r="AB1253" s="346" t="s">
        <v>13860</v>
      </c>
      <c r="AC1253" s="348">
        <v>12723.410903873748</v>
      </c>
      <c r="AD1253" s="348" t="s">
        <v>12761</v>
      </c>
      <c r="AE1253" s="359">
        <v>16663.195669695822</v>
      </c>
      <c r="AF1253" s="349">
        <v>0.30964847363552295</v>
      </c>
      <c r="AG1253" s="359">
        <v>32769.853505676867</v>
      </c>
      <c r="AH1253" s="359">
        <v>27718.210315420438</v>
      </c>
      <c r="AI1253" s="349">
        <v>1.1785204081541845</v>
      </c>
      <c r="AJ1253" s="349">
        <v>0.66343904643870855</v>
      </c>
      <c r="AK1253" s="350">
        <v>27718.210315420438</v>
      </c>
      <c r="AL1253" s="351">
        <v>1.1785204081541845</v>
      </c>
      <c r="AM1253" s="348" t="s">
        <v>12736</v>
      </c>
      <c r="AN1253" s="348" t="s">
        <v>13890</v>
      </c>
      <c r="AO1253" s="346" t="s">
        <v>12903</v>
      </c>
      <c r="AP1253" s="352">
        <v>44411</v>
      </c>
      <c r="AQ1253" s="346" t="s">
        <v>1994</v>
      </c>
      <c r="AR1253" s="346" t="s">
        <v>13318</v>
      </c>
      <c r="AS1253" s="346" t="s">
        <v>12501</v>
      </c>
      <c r="AT1253" s="346" t="s">
        <v>8721</v>
      </c>
      <c r="AU1253" s="346" t="s">
        <v>8721</v>
      </c>
      <c r="AV1253" s="346" t="s">
        <v>13893</v>
      </c>
      <c r="AW1253" s="327" t="s">
        <v>12484</v>
      </c>
      <c r="AX1253" s="346" t="s">
        <v>13863</v>
      </c>
      <c r="AY1253" s="346">
        <v>1.5609999999999999</v>
      </c>
      <c r="AZ1253" s="311"/>
      <c r="BA1253" s="309" t="s">
        <v>12766</v>
      </c>
      <c r="BB1253" s="310" t="s">
        <v>13888</v>
      </c>
      <c r="BC1253" s="309" t="s">
        <v>13889</v>
      </c>
      <c r="BD1253" s="309">
        <v>1</v>
      </c>
      <c r="BE1253" s="307"/>
      <c r="BF1253" s="310" t="b">
        <v>1</v>
      </c>
    </row>
    <row r="1254" spans="1:58" s="311" customFormat="1" ht="15" customHeight="1" x14ac:dyDescent="0.25">
      <c r="A1254" s="335">
        <v>1302</v>
      </c>
      <c r="B1254" s="336" t="s">
        <v>3209</v>
      </c>
      <c r="C1254" s="346">
        <v>8337</v>
      </c>
      <c r="D1254" s="346" t="s">
        <v>3209</v>
      </c>
      <c r="E1254" s="346" t="s">
        <v>1419</v>
      </c>
      <c r="F1254" s="346" t="s">
        <v>3115</v>
      </c>
      <c r="G1254" s="346" t="s">
        <v>9453</v>
      </c>
      <c r="H1254" s="346" t="s">
        <v>9457</v>
      </c>
      <c r="I1254" s="346" t="s">
        <v>3131</v>
      </c>
      <c r="J1254" s="346" t="s">
        <v>13881</v>
      </c>
      <c r="K1254" s="346" t="s">
        <v>12752</v>
      </c>
      <c r="L1254" s="347" t="s">
        <v>12753</v>
      </c>
      <c r="M1254" s="346" t="s">
        <v>13882</v>
      </c>
      <c r="N1254" s="346" t="s">
        <v>13883</v>
      </c>
      <c r="O1254" s="346" t="s">
        <v>13884</v>
      </c>
      <c r="P1254" s="346" t="s">
        <v>8721</v>
      </c>
      <c r="Q1254" s="346" t="s">
        <v>13885</v>
      </c>
      <c r="R1254" s="346" t="s">
        <v>13886</v>
      </c>
      <c r="S1254" s="346" t="s">
        <v>13887</v>
      </c>
      <c r="T1254" s="346" t="s">
        <v>13888</v>
      </c>
      <c r="U1254" s="346" t="s">
        <v>13889</v>
      </c>
      <c r="V1254" s="346">
        <v>20024</v>
      </c>
      <c r="W1254" s="346" t="s">
        <v>12476</v>
      </c>
      <c r="X1254" s="346" t="s">
        <v>8723</v>
      </c>
      <c r="Y1254" s="346" t="s">
        <v>8721</v>
      </c>
      <c r="Z1254" s="346" t="s">
        <v>12733</v>
      </c>
      <c r="AA1254" s="346" t="s">
        <v>12734</v>
      </c>
      <c r="AB1254" s="346" t="s">
        <v>13860</v>
      </c>
      <c r="AC1254" s="348">
        <v>25182.360106009892</v>
      </c>
      <c r="AD1254" s="348" t="s">
        <v>12761</v>
      </c>
      <c r="AE1254" s="348">
        <v>32980.039475375939</v>
      </c>
      <c r="AF1254" s="349">
        <v>0.30964847363552295</v>
      </c>
      <c r="AG1254" s="359">
        <v>46626.042057641927</v>
      </c>
      <c r="AH1254" s="359">
        <v>39438.395405260846</v>
      </c>
      <c r="AI1254" s="349">
        <v>0.56611196247045492</v>
      </c>
      <c r="AJ1254" s="349">
        <v>0.19582620374687365</v>
      </c>
      <c r="AK1254" s="350">
        <v>39438.395405260846</v>
      </c>
      <c r="AL1254" s="351">
        <v>0.56611196247045492</v>
      </c>
      <c r="AM1254" s="348" t="s">
        <v>12736</v>
      </c>
      <c r="AN1254" s="348" t="s">
        <v>13890</v>
      </c>
      <c r="AO1254" s="346" t="s">
        <v>12903</v>
      </c>
      <c r="AP1254" s="352">
        <v>44411</v>
      </c>
      <c r="AQ1254" s="346" t="s">
        <v>1994</v>
      </c>
      <c r="AR1254" s="346" t="s">
        <v>13318</v>
      </c>
      <c r="AS1254" s="346" t="s">
        <v>12501</v>
      </c>
      <c r="AT1254" s="346" t="s">
        <v>8721</v>
      </c>
      <c r="AU1254" s="346" t="s">
        <v>8721</v>
      </c>
      <c r="AV1254" s="346" t="s">
        <v>13894</v>
      </c>
      <c r="AW1254" s="327" t="s">
        <v>12484</v>
      </c>
      <c r="AX1254" s="346" t="s">
        <v>13863</v>
      </c>
      <c r="AY1254" s="346">
        <v>1.5609999999999999</v>
      </c>
      <c r="BA1254" s="311" t="s">
        <v>12766</v>
      </c>
      <c r="BB1254" s="310" t="s">
        <v>13888</v>
      </c>
      <c r="BC1254" s="311" t="s">
        <v>13889</v>
      </c>
      <c r="BD1254" s="311">
        <v>1</v>
      </c>
      <c r="BE1254" s="307"/>
      <c r="BF1254" s="310" t="b">
        <v>1</v>
      </c>
    </row>
    <row r="1255" spans="1:58" s="309" customFormat="1" ht="15" customHeight="1" x14ac:dyDescent="0.25">
      <c r="A1255" s="335">
        <v>1306</v>
      </c>
      <c r="B1255" s="336" t="s">
        <v>3210</v>
      </c>
      <c r="C1255" s="337">
        <v>8338</v>
      </c>
      <c r="D1255" s="337" t="s">
        <v>3210</v>
      </c>
      <c r="E1255" s="337" t="s">
        <v>1419</v>
      </c>
      <c r="F1255" s="337" t="s">
        <v>3115</v>
      </c>
      <c r="G1255" s="337" t="s">
        <v>9453</v>
      </c>
      <c r="H1255" s="337" t="s">
        <v>9458</v>
      </c>
      <c r="I1255" s="337" t="s">
        <v>9459</v>
      </c>
      <c r="J1255" s="337" t="s">
        <v>13881</v>
      </c>
      <c r="K1255" s="337" t="s">
        <v>12752</v>
      </c>
      <c r="L1255" s="338" t="s">
        <v>12753</v>
      </c>
      <c r="M1255" s="337" t="s">
        <v>13882</v>
      </c>
      <c r="N1255" s="337" t="s">
        <v>13883</v>
      </c>
      <c r="O1255" s="337" t="s">
        <v>13884</v>
      </c>
      <c r="P1255" s="337" t="s">
        <v>8721</v>
      </c>
      <c r="Q1255" s="337" t="s">
        <v>13885</v>
      </c>
      <c r="R1255" s="337" t="s">
        <v>13886</v>
      </c>
      <c r="S1255" s="337" t="s">
        <v>13887</v>
      </c>
      <c r="T1255" s="337" t="s">
        <v>13888</v>
      </c>
      <c r="U1255" s="337" t="s">
        <v>13889</v>
      </c>
      <c r="V1255" s="337">
        <v>20024</v>
      </c>
      <c r="W1255" s="337" t="s">
        <v>12476</v>
      </c>
      <c r="X1255" s="337" t="s">
        <v>8723</v>
      </c>
      <c r="Y1255" s="337" t="s">
        <v>8721</v>
      </c>
      <c r="Z1255" s="337" t="s">
        <v>12733</v>
      </c>
      <c r="AA1255" s="337" t="s">
        <v>12734</v>
      </c>
      <c r="AB1255" s="337" t="s">
        <v>13860</v>
      </c>
      <c r="AC1255" s="339">
        <v>25446.821807747496</v>
      </c>
      <c r="AD1255" s="339" t="s">
        <v>12761</v>
      </c>
      <c r="AE1255" s="339">
        <v>33326.391339391645</v>
      </c>
      <c r="AF1255" s="340">
        <v>0.30964847363552295</v>
      </c>
      <c r="AG1255" s="366">
        <v>49435.21084104805</v>
      </c>
      <c r="AH1255" s="366">
        <v>41814.516224246981</v>
      </c>
      <c r="AI1255" s="340">
        <v>0.64321173544415688</v>
      </c>
      <c r="AJ1255" s="340">
        <v>0.25469678965278231</v>
      </c>
      <c r="AK1255" s="341">
        <v>41814.516224246981</v>
      </c>
      <c r="AL1255" s="342">
        <v>0.64321173544415688</v>
      </c>
      <c r="AM1255" s="339" t="s">
        <v>12736</v>
      </c>
      <c r="AN1255" s="339" t="s">
        <v>13890</v>
      </c>
      <c r="AO1255" s="337" t="s">
        <v>12903</v>
      </c>
      <c r="AP1255" s="343">
        <v>44411</v>
      </c>
      <c r="AQ1255" s="335" t="s">
        <v>1994</v>
      </c>
      <c r="AR1255" s="335" t="s">
        <v>13318</v>
      </c>
      <c r="AS1255" s="335" t="s">
        <v>12501</v>
      </c>
      <c r="AT1255" s="335" t="s">
        <v>8721</v>
      </c>
      <c r="AU1255" s="335" t="s">
        <v>8721</v>
      </c>
      <c r="AV1255" s="335" t="s">
        <v>13894</v>
      </c>
      <c r="AW1255" s="327" t="s">
        <v>12484</v>
      </c>
      <c r="AX1255" s="335" t="s">
        <v>13863</v>
      </c>
      <c r="AY1255" s="335">
        <v>1.5609999999999999</v>
      </c>
      <c r="AZ1255" s="311"/>
      <c r="BA1255" s="309" t="s">
        <v>12766</v>
      </c>
      <c r="BB1255" s="310" t="s">
        <v>13888</v>
      </c>
      <c r="BC1255" s="309" t="s">
        <v>13889</v>
      </c>
      <c r="BD1255" s="309">
        <v>1</v>
      </c>
      <c r="BE1255" s="307"/>
      <c r="BF1255" s="310" t="b">
        <v>1</v>
      </c>
    </row>
    <row r="1256" spans="1:58" s="311" customFormat="1" ht="15" customHeight="1" x14ac:dyDescent="0.25">
      <c r="A1256" s="335">
        <v>1260</v>
      </c>
      <c r="B1256" s="336" t="s">
        <v>3211</v>
      </c>
      <c r="C1256" s="337">
        <v>8342</v>
      </c>
      <c r="D1256" s="337" t="s">
        <v>3211</v>
      </c>
      <c r="E1256" s="337" t="s">
        <v>1419</v>
      </c>
      <c r="F1256" s="337" t="s">
        <v>3115</v>
      </c>
      <c r="G1256" s="337" t="s">
        <v>9453</v>
      </c>
      <c r="H1256" s="337" t="s">
        <v>9460</v>
      </c>
      <c r="I1256" s="337" t="s">
        <v>3135</v>
      </c>
      <c r="J1256" s="337" t="s">
        <v>13881</v>
      </c>
      <c r="K1256" s="337" t="s">
        <v>12752</v>
      </c>
      <c r="L1256" s="338" t="s">
        <v>12753</v>
      </c>
      <c r="M1256" s="337" t="s">
        <v>13882</v>
      </c>
      <c r="N1256" s="337" t="s">
        <v>13883</v>
      </c>
      <c r="O1256" s="337" t="s">
        <v>13884</v>
      </c>
      <c r="P1256" s="337" t="s">
        <v>8721</v>
      </c>
      <c r="Q1256" s="337" t="s">
        <v>13885</v>
      </c>
      <c r="R1256" s="337" t="s">
        <v>13886</v>
      </c>
      <c r="S1256" s="337" t="s">
        <v>13887</v>
      </c>
      <c r="T1256" s="337" t="s">
        <v>13888</v>
      </c>
      <c r="U1256" s="337" t="s">
        <v>13889</v>
      </c>
      <c r="V1256" s="337">
        <v>20024</v>
      </c>
      <c r="W1256" s="337" t="s">
        <v>12476</v>
      </c>
      <c r="X1256" s="337" t="s">
        <v>8723</v>
      </c>
      <c r="Y1256" s="337" t="s">
        <v>8721</v>
      </c>
      <c r="Z1256" s="337" t="s">
        <v>12733</v>
      </c>
      <c r="AA1256" s="337" t="s">
        <v>12734</v>
      </c>
      <c r="AB1256" s="337" t="s">
        <v>13860</v>
      </c>
      <c r="AC1256" s="339">
        <v>37109.948469631767</v>
      </c>
      <c r="AD1256" s="339" t="s">
        <v>12761</v>
      </c>
      <c r="AE1256" s="339">
        <v>48600.987369946153</v>
      </c>
      <c r="AF1256" s="340">
        <v>0.30964847363552295</v>
      </c>
      <c r="AG1256" s="366">
        <v>64447.975103406105</v>
      </c>
      <c r="AH1256" s="366">
        <v>54512.984869148946</v>
      </c>
      <c r="AI1256" s="340">
        <v>0.46895878644937028</v>
      </c>
      <c r="AJ1256" s="340">
        <v>0.12164356773662277</v>
      </c>
      <c r="AK1256" s="341">
        <v>54512.984869148946</v>
      </c>
      <c r="AL1256" s="342">
        <v>0.46895878644937028</v>
      </c>
      <c r="AM1256" s="339" t="s">
        <v>12736</v>
      </c>
      <c r="AN1256" s="339" t="s">
        <v>13890</v>
      </c>
      <c r="AO1256" s="337" t="s">
        <v>12903</v>
      </c>
      <c r="AP1256" s="343">
        <v>44413</v>
      </c>
      <c r="AQ1256" s="335" t="s">
        <v>1994</v>
      </c>
      <c r="AR1256" s="335" t="s">
        <v>13318</v>
      </c>
      <c r="AS1256" s="335" t="s">
        <v>12501</v>
      </c>
      <c r="AT1256" s="335" t="s">
        <v>8721</v>
      </c>
      <c r="AU1256" s="335" t="s">
        <v>8721</v>
      </c>
      <c r="AV1256" s="335" t="s">
        <v>13895</v>
      </c>
      <c r="AW1256" s="327" t="s">
        <v>12484</v>
      </c>
      <c r="AX1256" s="335" t="s">
        <v>13863</v>
      </c>
      <c r="AY1256" s="335">
        <v>1.5609999999999999</v>
      </c>
      <c r="BA1256" s="311" t="s">
        <v>12766</v>
      </c>
      <c r="BB1256" s="310" t="s">
        <v>13888</v>
      </c>
      <c r="BC1256" s="311" t="s">
        <v>13889</v>
      </c>
      <c r="BD1256" s="311">
        <v>1</v>
      </c>
      <c r="BE1256" s="307"/>
      <c r="BF1256" s="310" t="b">
        <v>1</v>
      </c>
    </row>
    <row r="1257" spans="1:58" s="309" customFormat="1" ht="15" customHeight="1" x14ac:dyDescent="0.25">
      <c r="A1257" s="335">
        <v>1268</v>
      </c>
      <c r="B1257" s="336" t="s">
        <v>3212</v>
      </c>
      <c r="C1257" s="346">
        <v>8346</v>
      </c>
      <c r="D1257" s="346" t="s">
        <v>3212</v>
      </c>
      <c r="E1257" s="346" t="s">
        <v>1419</v>
      </c>
      <c r="F1257" s="346" t="s">
        <v>3115</v>
      </c>
      <c r="G1257" s="346" t="s">
        <v>9453</v>
      </c>
      <c r="H1257" s="346" t="s">
        <v>9461</v>
      </c>
      <c r="I1257" s="346" t="s">
        <v>9462</v>
      </c>
      <c r="J1257" s="346" t="s">
        <v>13881</v>
      </c>
      <c r="K1257" s="346" t="s">
        <v>12752</v>
      </c>
      <c r="L1257" s="347" t="s">
        <v>12753</v>
      </c>
      <c r="M1257" s="346" t="s">
        <v>13882</v>
      </c>
      <c r="N1257" s="346" t="s">
        <v>13883</v>
      </c>
      <c r="O1257" s="346" t="s">
        <v>13884</v>
      </c>
      <c r="P1257" s="346" t="s">
        <v>8721</v>
      </c>
      <c r="Q1257" s="346" t="s">
        <v>13885</v>
      </c>
      <c r="R1257" s="346" t="s">
        <v>13886</v>
      </c>
      <c r="S1257" s="346" t="s">
        <v>13887</v>
      </c>
      <c r="T1257" s="346" t="s">
        <v>13888</v>
      </c>
      <c r="U1257" s="346" t="s">
        <v>13889</v>
      </c>
      <c r="V1257" s="346">
        <v>20024</v>
      </c>
      <c r="W1257" s="346" t="s">
        <v>12476</v>
      </c>
      <c r="X1257" s="346" t="s">
        <v>8723</v>
      </c>
      <c r="Y1257" s="346" t="s">
        <v>8721</v>
      </c>
      <c r="Z1257" s="346" t="s">
        <v>12733</v>
      </c>
      <c r="AA1257" s="346" t="s">
        <v>12734</v>
      </c>
      <c r="AB1257" s="346" t="s">
        <v>13860</v>
      </c>
      <c r="AC1257" s="348">
        <v>63617.054519368743</v>
      </c>
      <c r="AD1257" s="348" t="s">
        <v>12761</v>
      </c>
      <c r="AE1257" s="348">
        <v>83315.978348479126</v>
      </c>
      <c r="AF1257" s="349">
        <v>0.30964847363552295</v>
      </c>
      <c r="AG1257" s="359">
        <v>108380.84700995633</v>
      </c>
      <c r="AH1257" s="359">
        <v>91673.37629583721</v>
      </c>
      <c r="AI1257" s="349">
        <v>0.44101887439517484</v>
      </c>
      <c r="AJ1257" s="349">
        <v>0.10030966584107381</v>
      </c>
      <c r="AK1257" s="350">
        <v>91673.37629583721</v>
      </c>
      <c r="AL1257" s="351">
        <v>0.44101887439517484</v>
      </c>
      <c r="AM1257" s="348" t="s">
        <v>12736</v>
      </c>
      <c r="AN1257" s="348" t="s">
        <v>13890</v>
      </c>
      <c r="AO1257" s="346" t="s">
        <v>12903</v>
      </c>
      <c r="AP1257" s="352">
        <v>44413</v>
      </c>
      <c r="AQ1257" s="346" t="s">
        <v>1994</v>
      </c>
      <c r="AR1257" s="346" t="s">
        <v>13318</v>
      </c>
      <c r="AS1257" s="346" t="s">
        <v>12501</v>
      </c>
      <c r="AT1257" s="346" t="s">
        <v>8721</v>
      </c>
      <c r="AU1257" s="346" t="s">
        <v>8721</v>
      </c>
      <c r="AV1257" s="346" t="s">
        <v>13895</v>
      </c>
      <c r="AW1257" s="327" t="s">
        <v>12484</v>
      </c>
      <c r="AX1257" s="346" t="s">
        <v>13863</v>
      </c>
      <c r="AY1257" s="346">
        <v>1.5609999999999999</v>
      </c>
      <c r="AZ1257" s="311"/>
      <c r="BA1257" s="309" t="s">
        <v>12766</v>
      </c>
      <c r="BB1257" s="310" t="s">
        <v>13888</v>
      </c>
      <c r="BC1257" s="309" t="s">
        <v>13889</v>
      </c>
      <c r="BD1257" s="309">
        <v>1</v>
      </c>
      <c r="BE1257" s="307"/>
      <c r="BF1257" s="310" t="b">
        <v>1</v>
      </c>
    </row>
    <row r="1258" spans="1:58" s="311" customFormat="1" ht="15" customHeight="1" x14ac:dyDescent="0.25">
      <c r="A1258" s="335">
        <v>1272</v>
      </c>
      <c r="B1258" s="336" t="s">
        <v>3213</v>
      </c>
      <c r="C1258" s="337">
        <v>8347</v>
      </c>
      <c r="D1258" s="337" t="s">
        <v>3213</v>
      </c>
      <c r="E1258" s="337" t="s">
        <v>1419</v>
      </c>
      <c r="F1258" s="337" t="s">
        <v>3115</v>
      </c>
      <c r="G1258" s="337" t="s">
        <v>9453</v>
      </c>
      <c r="H1258" s="337" t="s">
        <v>9463</v>
      </c>
      <c r="I1258" s="337" t="s">
        <v>9464</v>
      </c>
      <c r="J1258" s="337" t="s">
        <v>13881</v>
      </c>
      <c r="K1258" s="337" t="s">
        <v>12752</v>
      </c>
      <c r="L1258" s="338" t="s">
        <v>12753</v>
      </c>
      <c r="M1258" s="337" t="s">
        <v>13882</v>
      </c>
      <c r="N1258" s="337" t="s">
        <v>13883</v>
      </c>
      <c r="O1258" s="337" t="s">
        <v>13884</v>
      </c>
      <c r="P1258" s="337" t="s">
        <v>8721</v>
      </c>
      <c r="Q1258" s="337" t="s">
        <v>13885</v>
      </c>
      <c r="R1258" s="337" t="s">
        <v>13886</v>
      </c>
      <c r="S1258" s="337" t="s">
        <v>13887</v>
      </c>
      <c r="T1258" s="337" t="s">
        <v>13888</v>
      </c>
      <c r="U1258" s="337" t="s">
        <v>13889</v>
      </c>
      <c r="V1258" s="337">
        <v>20024</v>
      </c>
      <c r="W1258" s="337" t="s">
        <v>12476</v>
      </c>
      <c r="X1258" s="337" t="s">
        <v>8723</v>
      </c>
      <c r="Y1258" s="337" t="s">
        <v>8721</v>
      </c>
      <c r="Z1258" s="337" t="s">
        <v>12733</v>
      </c>
      <c r="AA1258" s="337" t="s">
        <v>12734</v>
      </c>
      <c r="AB1258" s="337" t="s">
        <v>13860</v>
      </c>
      <c r="AC1258" s="339">
        <v>95425.581779053115</v>
      </c>
      <c r="AD1258" s="339" t="s">
        <v>12761</v>
      </c>
      <c r="AE1258" s="339">
        <v>124973.96752271868</v>
      </c>
      <c r="AF1258" s="340">
        <v>0.30964847363552295</v>
      </c>
      <c r="AG1258" s="366">
        <v>119273.30757816593</v>
      </c>
      <c r="AH1258" s="366">
        <v>100886.70747016654</v>
      </c>
      <c r="AI1258" s="340">
        <v>5.7229157939618691E-2</v>
      </c>
      <c r="AJ1258" s="340">
        <v>-0.19273822004709407</v>
      </c>
      <c r="AK1258" s="341">
        <v>100886.70747016654</v>
      </c>
      <c r="AL1258" s="342">
        <v>5.7229157939618691E-2</v>
      </c>
      <c r="AM1258" s="339" t="s">
        <v>12736</v>
      </c>
      <c r="AN1258" s="339" t="s">
        <v>13890</v>
      </c>
      <c r="AO1258" s="337" t="s">
        <v>12903</v>
      </c>
      <c r="AP1258" s="343">
        <v>44413</v>
      </c>
      <c r="AQ1258" s="335" t="s">
        <v>1994</v>
      </c>
      <c r="AR1258" s="335" t="s">
        <v>13318</v>
      </c>
      <c r="AS1258" s="335" t="s">
        <v>12501</v>
      </c>
      <c r="AT1258" s="335" t="s">
        <v>8721</v>
      </c>
      <c r="AU1258" s="335" t="s">
        <v>8721</v>
      </c>
      <c r="AV1258" s="335" t="s">
        <v>13895</v>
      </c>
      <c r="AW1258" s="327" t="s">
        <v>12484</v>
      </c>
      <c r="AX1258" s="335" t="s">
        <v>13863</v>
      </c>
      <c r="AY1258" s="335">
        <v>1.5609999999999999</v>
      </c>
      <c r="BA1258" s="311" t="s">
        <v>12766</v>
      </c>
      <c r="BB1258" s="310" t="s">
        <v>13888</v>
      </c>
      <c r="BC1258" s="311" t="s">
        <v>13889</v>
      </c>
      <c r="BD1258" s="311">
        <v>1</v>
      </c>
      <c r="BE1258" s="307"/>
      <c r="BF1258" s="310" t="b">
        <v>1</v>
      </c>
    </row>
    <row r="1259" spans="1:58" s="309" customFormat="1" ht="15" customHeight="1" x14ac:dyDescent="0.25">
      <c r="A1259" s="345">
        <v>1307</v>
      </c>
      <c r="B1259" s="336" t="s">
        <v>3214</v>
      </c>
      <c r="C1259" s="346">
        <v>8348</v>
      </c>
      <c r="D1259" s="346" t="s">
        <v>3214</v>
      </c>
      <c r="E1259" s="346" t="s">
        <v>1419</v>
      </c>
      <c r="F1259" s="346" t="s">
        <v>3115</v>
      </c>
      <c r="G1259" s="346" t="s">
        <v>9453</v>
      </c>
      <c r="H1259" s="346" t="s">
        <v>9458</v>
      </c>
      <c r="I1259" s="346" t="s">
        <v>3143</v>
      </c>
      <c r="J1259" s="346" t="s">
        <v>13881</v>
      </c>
      <c r="K1259" s="346" t="s">
        <v>12752</v>
      </c>
      <c r="L1259" s="347" t="s">
        <v>12753</v>
      </c>
      <c r="M1259" s="346" t="s">
        <v>13882</v>
      </c>
      <c r="N1259" s="346" t="s">
        <v>13883</v>
      </c>
      <c r="O1259" s="346" t="s">
        <v>13884</v>
      </c>
      <c r="P1259" s="346" t="s">
        <v>8721</v>
      </c>
      <c r="Q1259" s="346" t="s">
        <v>13885</v>
      </c>
      <c r="R1259" s="346" t="s">
        <v>13886</v>
      </c>
      <c r="S1259" s="346" t="s">
        <v>13887</v>
      </c>
      <c r="T1259" s="346" t="s">
        <v>13888</v>
      </c>
      <c r="U1259" s="346" t="s">
        <v>13889</v>
      </c>
      <c r="V1259" s="346">
        <v>20024</v>
      </c>
      <c r="W1259" s="346" t="s">
        <v>12476</v>
      </c>
      <c r="X1259" s="346" t="s">
        <v>8723</v>
      </c>
      <c r="Y1259" s="346" t="s">
        <v>8721</v>
      </c>
      <c r="Z1259" s="346" t="s">
        <v>12733</v>
      </c>
      <c r="AA1259" s="346" t="s">
        <v>12734</v>
      </c>
      <c r="AB1259" s="346" t="s">
        <v>13860</v>
      </c>
      <c r="AC1259" s="348">
        <v>100727.00298900052</v>
      </c>
      <c r="AD1259" s="348" t="s">
        <v>12761</v>
      </c>
      <c r="AE1259" s="348">
        <v>131916.96571842529</v>
      </c>
      <c r="AF1259" s="349">
        <v>0.30964847363552295</v>
      </c>
      <c r="AG1259" s="359">
        <v>132798.12587999998</v>
      </c>
      <c r="AH1259" s="359">
        <v>112326.60475573545</v>
      </c>
      <c r="AI1259" s="349">
        <v>0.11515880967888625</v>
      </c>
      <c r="AJ1259" s="349">
        <v>-0.14850524233937556</v>
      </c>
      <c r="AK1259" s="350">
        <v>112326.60475573545</v>
      </c>
      <c r="AL1259" s="351">
        <v>0.11515880967888625</v>
      </c>
      <c r="AM1259" s="348" t="s">
        <v>12736</v>
      </c>
      <c r="AN1259" s="348" t="s">
        <v>13890</v>
      </c>
      <c r="AO1259" s="346" t="s">
        <v>12903</v>
      </c>
      <c r="AP1259" s="352">
        <v>44413</v>
      </c>
      <c r="AQ1259" s="346" t="s">
        <v>1994</v>
      </c>
      <c r="AR1259" s="346" t="s">
        <v>13318</v>
      </c>
      <c r="AS1259" s="346" t="s">
        <v>12501</v>
      </c>
      <c r="AT1259" s="346" t="s">
        <v>8721</v>
      </c>
      <c r="AU1259" s="346" t="s">
        <v>8721</v>
      </c>
      <c r="AV1259" s="346" t="s">
        <v>13895</v>
      </c>
      <c r="AW1259" s="327" t="s">
        <v>12484</v>
      </c>
      <c r="AX1259" s="346" t="s">
        <v>13863</v>
      </c>
      <c r="AY1259" s="346">
        <v>1.5609999999999999</v>
      </c>
      <c r="AZ1259" s="311"/>
      <c r="BA1259" s="309" t="s">
        <v>12766</v>
      </c>
      <c r="BB1259" s="310" t="s">
        <v>13888</v>
      </c>
      <c r="BC1259" s="309" t="s">
        <v>13889</v>
      </c>
      <c r="BD1259" s="309">
        <v>1</v>
      </c>
      <c r="BE1259" s="307"/>
      <c r="BF1259" s="310" t="b">
        <v>1</v>
      </c>
    </row>
    <row r="1260" spans="1:58" s="311" customFormat="1" ht="15" customHeight="1" x14ac:dyDescent="0.25">
      <c r="A1260" s="335">
        <v>1308</v>
      </c>
      <c r="B1260" s="336" t="s">
        <v>3215</v>
      </c>
      <c r="C1260" s="337">
        <v>8349</v>
      </c>
      <c r="D1260" s="337" t="s">
        <v>3215</v>
      </c>
      <c r="E1260" s="337" t="s">
        <v>1419</v>
      </c>
      <c r="F1260" s="337" t="s">
        <v>3115</v>
      </c>
      <c r="G1260" s="337" t="s">
        <v>9453</v>
      </c>
      <c r="H1260" s="337" t="s">
        <v>9458</v>
      </c>
      <c r="I1260" s="337" t="s">
        <v>3149</v>
      </c>
      <c r="J1260" s="337" t="s">
        <v>13881</v>
      </c>
      <c r="K1260" s="337" t="s">
        <v>12752</v>
      </c>
      <c r="L1260" s="338" t="s">
        <v>12753</v>
      </c>
      <c r="M1260" s="337" t="s">
        <v>13882</v>
      </c>
      <c r="N1260" s="337" t="s">
        <v>13883</v>
      </c>
      <c r="O1260" s="337" t="s">
        <v>13884</v>
      </c>
      <c r="P1260" s="337" t="s">
        <v>8721</v>
      </c>
      <c r="Q1260" s="337" t="s">
        <v>13885</v>
      </c>
      <c r="R1260" s="337" t="s">
        <v>13886</v>
      </c>
      <c r="S1260" s="337" t="s">
        <v>13887</v>
      </c>
      <c r="T1260" s="337" t="s">
        <v>13888</v>
      </c>
      <c r="U1260" s="337" t="s">
        <v>13889</v>
      </c>
      <c r="V1260" s="337">
        <v>20024</v>
      </c>
      <c r="W1260" s="337" t="s">
        <v>12476</v>
      </c>
      <c r="X1260" s="337" t="s">
        <v>8723</v>
      </c>
      <c r="Y1260" s="337" t="s">
        <v>8721</v>
      </c>
      <c r="Z1260" s="337" t="s">
        <v>12733</v>
      </c>
      <c r="AA1260" s="337" t="s">
        <v>12734</v>
      </c>
      <c r="AB1260" s="337" t="s">
        <v>13860</v>
      </c>
      <c r="AC1260" s="339">
        <v>119281.97722381639</v>
      </c>
      <c r="AD1260" s="339" t="s">
        <v>12761</v>
      </c>
      <c r="AE1260" s="339">
        <v>156217.45940339833</v>
      </c>
      <c r="AF1260" s="340">
        <v>0.30964847363552295</v>
      </c>
      <c r="AG1260" s="366">
        <v>183358.25304786026</v>
      </c>
      <c r="AH1260" s="366">
        <v>155092.62560994455</v>
      </c>
      <c r="AI1260" s="340">
        <v>0.30021843382872793</v>
      </c>
      <c r="AJ1260" s="340">
        <v>-7.2004358395635348E-3</v>
      </c>
      <c r="AK1260" s="341">
        <v>155092.62560994455</v>
      </c>
      <c r="AL1260" s="342">
        <v>0.30021843382872793</v>
      </c>
      <c r="AM1260" s="339" t="s">
        <v>12736</v>
      </c>
      <c r="AN1260" s="339" t="s">
        <v>13890</v>
      </c>
      <c r="AO1260" s="337" t="s">
        <v>12903</v>
      </c>
      <c r="AP1260" s="343">
        <v>44413</v>
      </c>
      <c r="AQ1260" s="335" t="s">
        <v>1994</v>
      </c>
      <c r="AR1260" s="335" t="s">
        <v>13318</v>
      </c>
      <c r="AS1260" s="335" t="s">
        <v>12501</v>
      </c>
      <c r="AT1260" s="335" t="s">
        <v>8721</v>
      </c>
      <c r="AU1260" s="335" t="s">
        <v>8721</v>
      </c>
      <c r="AV1260" s="335" t="s">
        <v>13895</v>
      </c>
      <c r="AW1260" s="327" t="s">
        <v>12484</v>
      </c>
      <c r="AX1260" s="335" t="s">
        <v>13863</v>
      </c>
      <c r="AY1260" s="335">
        <v>1.5609999999999999</v>
      </c>
      <c r="BA1260" s="311" t="s">
        <v>12766</v>
      </c>
      <c r="BB1260" s="310" t="s">
        <v>13888</v>
      </c>
      <c r="BC1260" s="311" t="s">
        <v>13889</v>
      </c>
      <c r="BD1260" s="311">
        <v>1</v>
      </c>
      <c r="BE1260" s="307"/>
      <c r="BF1260" s="310" t="b">
        <v>1</v>
      </c>
    </row>
    <row r="1261" spans="1:58" s="309" customFormat="1" ht="15" customHeight="1" x14ac:dyDescent="0.25">
      <c r="A1261" s="335">
        <v>1298</v>
      </c>
      <c r="B1261" s="336" t="s">
        <v>3216</v>
      </c>
      <c r="C1261" s="346">
        <v>8350</v>
      </c>
      <c r="D1261" s="346" t="s">
        <v>3216</v>
      </c>
      <c r="E1261" s="346" t="s">
        <v>1419</v>
      </c>
      <c r="F1261" s="346" t="s">
        <v>3115</v>
      </c>
      <c r="G1261" s="346" t="s">
        <v>9453</v>
      </c>
      <c r="H1261" s="346" t="s">
        <v>9465</v>
      </c>
      <c r="I1261" s="346" t="s">
        <v>3154</v>
      </c>
      <c r="J1261" s="346" t="s">
        <v>13881</v>
      </c>
      <c r="K1261" s="346" t="s">
        <v>12752</v>
      </c>
      <c r="L1261" s="347" t="s">
        <v>12753</v>
      </c>
      <c r="M1261" s="346" t="s">
        <v>13882</v>
      </c>
      <c r="N1261" s="346" t="s">
        <v>13883</v>
      </c>
      <c r="O1261" s="346" t="s">
        <v>13884</v>
      </c>
      <c r="P1261" s="346" t="s">
        <v>8721</v>
      </c>
      <c r="Q1261" s="346" t="s">
        <v>13885</v>
      </c>
      <c r="R1261" s="346" t="s">
        <v>13886</v>
      </c>
      <c r="S1261" s="346" t="s">
        <v>13887</v>
      </c>
      <c r="T1261" s="346" t="s">
        <v>13888</v>
      </c>
      <c r="U1261" s="346" t="s">
        <v>13889</v>
      </c>
      <c r="V1261" s="346">
        <v>20024</v>
      </c>
      <c r="W1261" s="346" t="s">
        <v>12476</v>
      </c>
      <c r="X1261" s="346" t="s">
        <v>8723</v>
      </c>
      <c r="Y1261" s="346" t="s">
        <v>8721</v>
      </c>
      <c r="Z1261" s="346" t="s">
        <v>12733</v>
      </c>
      <c r="AA1261" s="346" t="s">
        <v>12734</v>
      </c>
      <c r="AB1261" s="346" t="s">
        <v>13860</v>
      </c>
      <c r="AC1261" s="348">
        <v>150633.4854136777</v>
      </c>
      <c r="AD1261" s="348" t="s">
        <v>12761</v>
      </c>
      <c r="AE1261" s="348">
        <v>197276.9142504218</v>
      </c>
      <c r="AF1261" s="349">
        <v>0.30964847363552295</v>
      </c>
      <c r="AG1261" s="359">
        <v>232373.53982637552</v>
      </c>
      <c r="AH1261" s="359">
        <v>196551.95124782613</v>
      </c>
      <c r="AI1261" s="349">
        <v>0.30483571237859031</v>
      </c>
      <c r="AJ1261" s="349">
        <v>-3.6748496667755592E-3</v>
      </c>
      <c r="AK1261" s="350">
        <v>196551.95124782613</v>
      </c>
      <c r="AL1261" s="351">
        <v>0.30483571237859031</v>
      </c>
      <c r="AM1261" s="348" t="s">
        <v>12736</v>
      </c>
      <c r="AN1261" s="348" t="s">
        <v>13890</v>
      </c>
      <c r="AO1261" s="346" t="s">
        <v>12903</v>
      </c>
      <c r="AP1261" s="352">
        <v>44413</v>
      </c>
      <c r="AQ1261" s="346" t="s">
        <v>1994</v>
      </c>
      <c r="AR1261" s="346" t="s">
        <v>13318</v>
      </c>
      <c r="AS1261" s="346" t="s">
        <v>12501</v>
      </c>
      <c r="AT1261" s="346" t="s">
        <v>8721</v>
      </c>
      <c r="AU1261" s="346" t="s">
        <v>8721</v>
      </c>
      <c r="AV1261" s="346" t="s">
        <v>13896</v>
      </c>
      <c r="AW1261" s="327" t="s">
        <v>12484</v>
      </c>
      <c r="AX1261" s="346" t="s">
        <v>13863</v>
      </c>
      <c r="AY1261" s="346">
        <v>1.5609999999999999</v>
      </c>
      <c r="AZ1261" s="311"/>
      <c r="BA1261" s="309" t="s">
        <v>12766</v>
      </c>
      <c r="BB1261" s="310" t="s">
        <v>13888</v>
      </c>
      <c r="BC1261" s="309" t="s">
        <v>13889</v>
      </c>
      <c r="BD1261" s="309">
        <v>1</v>
      </c>
      <c r="BE1261" s="307"/>
      <c r="BF1261" s="310" t="b">
        <v>1</v>
      </c>
    </row>
    <row r="1262" spans="1:58" s="311" customFormat="1" ht="15" customHeight="1" x14ac:dyDescent="0.25">
      <c r="A1262" s="345">
        <v>1309</v>
      </c>
      <c r="B1262" s="336" t="s">
        <v>3217</v>
      </c>
      <c r="C1262" s="337">
        <v>8351</v>
      </c>
      <c r="D1262" s="337" t="s">
        <v>3217</v>
      </c>
      <c r="E1262" s="337" t="s">
        <v>1419</v>
      </c>
      <c r="F1262" s="337" t="s">
        <v>3115</v>
      </c>
      <c r="G1262" s="337" t="s">
        <v>9453</v>
      </c>
      <c r="H1262" s="337" t="s">
        <v>9458</v>
      </c>
      <c r="I1262" s="337" t="s">
        <v>3162</v>
      </c>
      <c r="J1262" s="337" t="s">
        <v>13881</v>
      </c>
      <c r="K1262" s="337" t="s">
        <v>12752</v>
      </c>
      <c r="L1262" s="338" t="s">
        <v>12753</v>
      </c>
      <c r="M1262" s="337" t="s">
        <v>13882</v>
      </c>
      <c r="N1262" s="337" t="s">
        <v>13883</v>
      </c>
      <c r="O1262" s="337" t="s">
        <v>13884</v>
      </c>
      <c r="P1262" s="337" t="s">
        <v>8721</v>
      </c>
      <c r="Q1262" s="337" t="s">
        <v>13885</v>
      </c>
      <c r="R1262" s="337" t="s">
        <v>13886</v>
      </c>
      <c r="S1262" s="337" t="s">
        <v>13887</v>
      </c>
      <c r="T1262" s="337" t="s">
        <v>13888</v>
      </c>
      <c r="U1262" s="337" t="s">
        <v>13889</v>
      </c>
      <c r="V1262" s="337">
        <v>20024</v>
      </c>
      <c r="W1262" s="337" t="s">
        <v>12476</v>
      </c>
      <c r="X1262" s="337" t="s">
        <v>8723</v>
      </c>
      <c r="Y1262" s="337" t="s">
        <v>8721</v>
      </c>
      <c r="Z1262" s="337" t="s">
        <v>12733</v>
      </c>
      <c r="AA1262" s="337" t="s">
        <v>12734</v>
      </c>
      <c r="AB1262" s="337" t="s">
        <v>13860</v>
      </c>
      <c r="AC1262" s="339">
        <v>231556.32871034599</v>
      </c>
      <c r="AD1262" s="339" t="s">
        <v>12761</v>
      </c>
      <c r="AE1262" s="339">
        <v>303257.39245615003</v>
      </c>
      <c r="AF1262" s="340">
        <v>0.30964847363552295</v>
      </c>
      <c r="AG1262" s="366">
        <v>288652.56239283836</v>
      </c>
      <c r="AH1262" s="366">
        <v>244155.27005952824</v>
      </c>
      <c r="AI1262" s="340">
        <v>5.440983375126085E-2</v>
      </c>
      <c r="AJ1262" s="340">
        <v>-0.19489095358217112</v>
      </c>
      <c r="AK1262" s="341">
        <v>244155.27005952824</v>
      </c>
      <c r="AL1262" s="342">
        <v>5.440983375126085E-2</v>
      </c>
      <c r="AM1262" s="339" t="s">
        <v>12736</v>
      </c>
      <c r="AN1262" s="339" t="s">
        <v>13890</v>
      </c>
      <c r="AO1262" s="337" t="s">
        <v>12903</v>
      </c>
      <c r="AP1262" s="343">
        <v>44413</v>
      </c>
      <c r="AQ1262" s="335" t="s">
        <v>1994</v>
      </c>
      <c r="AR1262" s="335" t="s">
        <v>13318</v>
      </c>
      <c r="AS1262" s="335" t="s">
        <v>12501</v>
      </c>
      <c r="AT1262" s="335" t="s">
        <v>8721</v>
      </c>
      <c r="AU1262" s="335" t="s">
        <v>8721</v>
      </c>
      <c r="AV1262" s="335" t="s">
        <v>13896</v>
      </c>
      <c r="AW1262" s="327" t="s">
        <v>12484</v>
      </c>
      <c r="AX1262" s="335" t="s">
        <v>13863</v>
      </c>
      <c r="AY1262" s="335">
        <v>1.5609999999999999</v>
      </c>
      <c r="BA1262" s="311" t="s">
        <v>12766</v>
      </c>
      <c r="BB1262" s="310" t="s">
        <v>13888</v>
      </c>
      <c r="BC1262" s="311" t="s">
        <v>13889</v>
      </c>
      <c r="BD1262" s="311">
        <v>1</v>
      </c>
      <c r="BE1262" s="307"/>
      <c r="BF1262" s="310" t="b">
        <v>1</v>
      </c>
    </row>
    <row r="1263" spans="1:58" s="309" customFormat="1" ht="15" customHeight="1" x14ac:dyDescent="0.25">
      <c r="A1263" s="335">
        <v>1310</v>
      </c>
      <c r="B1263" s="336" t="s">
        <v>3218</v>
      </c>
      <c r="C1263" s="346">
        <v>8352</v>
      </c>
      <c r="D1263" s="346" t="s">
        <v>3218</v>
      </c>
      <c r="E1263" s="346" t="s">
        <v>1419</v>
      </c>
      <c r="F1263" s="346" t="s">
        <v>3115</v>
      </c>
      <c r="G1263" s="346" t="s">
        <v>9453</v>
      </c>
      <c r="H1263" s="346" t="s">
        <v>9458</v>
      </c>
      <c r="I1263" s="346" t="s">
        <v>9466</v>
      </c>
      <c r="J1263" s="346" t="s">
        <v>13881</v>
      </c>
      <c r="K1263" s="346" t="s">
        <v>12752</v>
      </c>
      <c r="L1263" s="347" t="s">
        <v>12753</v>
      </c>
      <c r="M1263" s="346" t="s">
        <v>13882</v>
      </c>
      <c r="N1263" s="346" t="s">
        <v>13883</v>
      </c>
      <c r="O1263" s="346" t="s">
        <v>13884</v>
      </c>
      <c r="P1263" s="346" t="s">
        <v>8721</v>
      </c>
      <c r="Q1263" s="346" t="s">
        <v>13885</v>
      </c>
      <c r="R1263" s="346" t="s">
        <v>13886</v>
      </c>
      <c r="S1263" s="346" t="s">
        <v>13887</v>
      </c>
      <c r="T1263" s="346" t="s">
        <v>13888</v>
      </c>
      <c r="U1263" s="346" t="s">
        <v>13889</v>
      </c>
      <c r="V1263" s="346">
        <v>20024</v>
      </c>
      <c r="W1263" s="346" t="s">
        <v>12476</v>
      </c>
      <c r="X1263" s="346" t="s">
        <v>8723</v>
      </c>
      <c r="Y1263" s="346" t="s">
        <v>8721</v>
      </c>
      <c r="Z1263" s="346" t="s">
        <v>12733</v>
      </c>
      <c r="AA1263" s="346" t="s">
        <v>12734</v>
      </c>
      <c r="AB1263" s="346" t="s">
        <v>13860</v>
      </c>
      <c r="AC1263" s="348">
        <v>268117.85429619014</v>
      </c>
      <c r="AD1263" s="348" t="s">
        <v>12761</v>
      </c>
      <c r="AE1263" s="348">
        <v>351140.13863343693</v>
      </c>
      <c r="AF1263" s="349">
        <v>0.30964847363552295</v>
      </c>
      <c r="AG1263" s="359">
        <v>383598.16984174668</v>
      </c>
      <c r="AH1263" s="359">
        <v>324464.51878223871</v>
      </c>
      <c r="AI1263" s="349">
        <v>0.21015633081936547</v>
      </c>
      <c r="AJ1263" s="349">
        <v>-7.5968586089343426E-2</v>
      </c>
      <c r="AK1263" s="350">
        <v>324464.51878223871</v>
      </c>
      <c r="AL1263" s="351">
        <v>0.21015633081936547</v>
      </c>
      <c r="AM1263" s="348" t="s">
        <v>12736</v>
      </c>
      <c r="AN1263" s="348" t="s">
        <v>13890</v>
      </c>
      <c r="AO1263" s="346" t="s">
        <v>12903</v>
      </c>
      <c r="AP1263" s="352">
        <v>44413</v>
      </c>
      <c r="AQ1263" s="346" t="s">
        <v>1994</v>
      </c>
      <c r="AR1263" s="346" t="s">
        <v>13318</v>
      </c>
      <c r="AS1263" s="346" t="s">
        <v>12501</v>
      </c>
      <c r="AT1263" s="346" t="s">
        <v>8721</v>
      </c>
      <c r="AU1263" s="346" t="s">
        <v>8721</v>
      </c>
      <c r="AV1263" s="346" t="s">
        <v>13896</v>
      </c>
      <c r="AW1263" s="327" t="s">
        <v>12484</v>
      </c>
      <c r="AX1263" s="346" t="s">
        <v>13863</v>
      </c>
      <c r="AY1263" s="346">
        <v>1.5609999999999999</v>
      </c>
      <c r="AZ1263" s="311"/>
      <c r="BA1263" s="309" t="s">
        <v>12766</v>
      </c>
      <c r="BB1263" s="310" t="s">
        <v>13888</v>
      </c>
      <c r="BC1263" s="309" t="s">
        <v>13889</v>
      </c>
      <c r="BD1263" s="309">
        <v>1</v>
      </c>
      <c r="BE1263" s="307"/>
      <c r="BF1263" s="310" t="b">
        <v>1</v>
      </c>
    </row>
    <row r="1264" spans="1:58" s="311" customFormat="1" ht="15" customHeight="1" x14ac:dyDescent="0.25">
      <c r="A1264" s="345">
        <v>1311</v>
      </c>
      <c r="B1264" s="336" t="s">
        <v>3219</v>
      </c>
      <c r="C1264" s="346">
        <v>8353</v>
      </c>
      <c r="D1264" s="346" t="s">
        <v>3219</v>
      </c>
      <c r="E1264" s="346" t="s">
        <v>1419</v>
      </c>
      <c r="F1264" s="346" t="s">
        <v>3115</v>
      </c>
      <c r="G1264" s="346" t="s">
        <v>9453</v>
      </c>
      <c r="H1264" s="346" t="s">
        <v>9458</v>
      </c>
      <c r="I1264" s="346" t="s">
        <v>9467</v>
      </c>
      <c r="J1264" s="346" t="s">
        <v>13881</v>
      </c>
      <c r="K1264" s="346" t="s">
        <v>12752</v>
      </c>
      <c r="L1264" s="347" t="s">
        <v>12753</v>
      </c>
      <c r="M1264" s="346" t="s">
        <v>13882</v>
      </c>
      <c r="N1264" s="346" t="s">
        <v>13883</v>
      </c>
      <c r="O1264" s="346" t="s">
        <v>13884</v>
      </c>
      <c r="P1264" s="346" t="s">
        <v>8721</v>
      </c>
      <c r="Q1264" s="346" t="s">
        <v>13885</v>
      </c>
      <c r="R1264" s="346" t="s">
        <v>13886</v>
      </c>
      <c r="S1264" s="346" t="s">
        <v>13887</v>
      </c>
      <c r="T1264" s="346" t="s">
        <v>13888</v>
      </c>
      <c r="U1264" s="346" t="s">
        <v>13889</v>
      </c>
      <c r="V1264" s="346">
        <v>20024</v>
      </c>
      <c r="W1264" s="346" t="s">
        <v>12476</v>
      </c>
      <c r="X1264" s="346" t="s">
        <v>8723</v>
      </c>
      <c r="Y1264" s="346" t="s">
        <v>8721</v>
      </c>
      <c r="Z1264" s="346" t="s">
        <v>12733</v>
      </c>
      <c r="AA1264" s="346" t="s">
        <v>12734</v>
      </c>
      <c r="AB1264" s="346" t="s">
        <v>13860</v>
      </c>
      <c r="AC1264" s="348">
        <v>365615.25585844106</v>
      </c>
      <c r="AD1264" s="348" t="s">
        <v>12761</v>
      </c>
      <c r="AE1264" s="348">
        <v>478827.46177286853</v>
      </c>
      <c r="AF1264" s="349">
        <v>0.30964847363552295</v>
      </c>
      <c r="AG1264" s="359">
        <v>410911.17769781657</v>
      </c>
      <c r="AH1264" s="359">
        <v>347567.084558742</v>
      </c>
      <c r="AI1264" s="349">
        <v>-4.9363835372030929E-2</v>
      </c>
      <c r="AJ1264" s="349">
        <v>-0.27412875762833711</v>
      </c>
      <c r="AK1264" s="350">
        <v>347567.084558742</v>
      </c>
      <c r="AL1264" s="351">
        <v>-4.9363835372030929E-2</v>
      </c>
      <c r="AM1264" s="348" t="s">
        <v>12736</v>
      </c>
      <c r="AN1264" s="348" t="s">
        <v>13890</v>
      </c>
      <c r="AO1264" s="346" t="s">
        <v>12903</v>
      </c>
      <c r="AP1264" s="352">
        <v>44413</v>
      </c>
      <c r="AQ1264" s="346" t="s">
        <v>1994</v>
      </c>
      <c r="AR1264" s="346" t="s">
        <v>13318</v>
      </c>
      <c r="AS1264" s="346" t="s">
        <v>12501</v>
      </c>
      <c r="AT1264" s="346" t="s">
        <v>8721</v>
      </c>
      <c r="AU1264" s="346" t="s">
        <v>8721</v>
      </c>
      <c r="AV1264" s="346" t="s">
        <v>13896</v>
      </c>
      <c r="AW1264" s="327" t="s">
        <v>12484</v>
      </c>
      <c r="AX1264" s="346" t="s">
        <v>13863</v>
      </c>
      <c r="AY1264" s="346">
        <v>1.5609999999999999</v>
      </c>
      <c r="BA1264" s="311" t="s">
        <v>12766</v>
      </c>
      <c r="BB1264" s="310" t="s">
        <v>13888</v>
      </c>
      <c r="BC1264" s="311" t="s">
        <v>13889</v>
      </c>
      <c r="BD1264" s="311">
        <v>1</v>
      </c>
      <c r="BE1264" s="307"/>
      <c r="BF1264" s="310" t="b">
        <v>1</v>
      </c>
    </row>
    <row r="1265" spans="1:58" s="309" customFormat="1" ht="15" customHeight="1" x14ac:dyDescent="0.25">
      <c r="A1265" s="345">
        <v>1303</v>
      </c>
      <c r="B1265" s="336" t="s">
        <v>3204</v>
      </c>
      <c r="C1265" s="337">
        <v>8332</v>
      </c>
      <c r="D1265" s="337" t="s">
        <v>3204</v>
      </c>
      <c r="E1265" s="337" t="s">
        <v>1419</v>
      </c>
      <c r="F1265" s="337" t="s">
        <v>3115</v>
      </c>
      <c r="G1265" s="337" t="s">
        <v>9447</v>
      </c>
      <c r="H1265" s="337" t="s">
        <v>9458</v>
      </c>
      <c r="I1265" s="337" t="s">
        <v>9468</v>
      </c>
      <c r="J1265" s="337" t="s">
        <v>13881</v>
      </c>
      <c r="K1265" s="337" t="s">
        <v>12752</v>
      </c>
      <c r="L1265" s="338" t="s">
        <v>12753</v>
      </c>
      <c r="M1265" s="337" t="s">
        <v>13882</v>
      </c>
      <c r="N1265" s="337" t="s">
        <v>13883</v>
      </c>
      <c r="O1265" s="337" t="s">
        <v>13884</v>
      </c>
      <c r="P1265" s="337" t="s">
        <v>8721</v>
      </c>
      <c r="Q1265" s="337" t="s">
        <v>13885</v>
      </c>
      <c r="R1265" s="337" t="s">
        <v>13886</v>
      </c>
      <c r="S1265" s="337" t="s">
        <v>13887</v>
      </c>
      <c r="T1265" s="337" t="s">
        <v>13888</v>
      </c>
      <c r="U1265" s="337" t="s">
        <v>13889</v>
      </c>
      <c r="V1265" s="337">
        <v>20024</v>
      </c>
      <c r="W1265" s="337" t="s">
        <v>12476</v>
      </c>
      <c r="X1265" s="337" t="s">
        <v>8723</v>
      </c>
      <c r="Y1265" s="337" t="s">
        <v>8721</v>
      </c>
      <c r="Z1265" s="337" t="s">
        <v>12733</v>
      </c>
      <c r="AA1265" s="337" t="s">
        <v>12734</v>
      </c>
      <c r="AB1265" s="337" t="s">
        <v>13860</v>
      </c>
      <c r="AC1265" s="339">
        <v>7289.1494842977863</v>
      </c>
      <c r="AD1265" s="339" t="s">
        <v>12761</v>
      </c>
      <c r="AE1265" s="339">
        <v>9546.2234962117545</v>
      </c>
      <c r="AF1265" s="340">
        <v>0.30964847363552295</v>
      </c>
      <c r="AG1265" s="366">
        <v>23313.021028820964</v>
      </c>
      <c r="AH1265" s="366">
        <v>19719.197702630423</v>
      </c>
      <c r="AI1265" s="340">
        <v>1.7052810132525509</v>
      </c>
      <c r="AJ1265" s="340">
        <v>1.0656543093146342</v>
      </c>
      <c r="AK1265" s="341">
        <v>19719.197702630423</v>
      </c>
      <c r="AL1265" s="342">
        <v>1.7052810132525509</v>
      </c>
      <c r="AM1265" s="339" t="s">
        <v>12736</v>
      </c>
      <c r="AN1265" s="339" t="s">
        <v>13890</v>
      </c>
      <c r="AO1265" s="337" t="s">
        <v>12903</v>
      </c>
      <c r="AP1265" s="343">
        <v>44411</v>
      </c>
      <c r="AQ1265" s="335" t="s">
        <v>1994</v>
      </c>
      <c r="AR1265" s="335" t="s">
        <v>13318</v>
      </c>
      <c r="AS1265" s="335" t="s">
        <v>12501</v>
      </c>
      <c r="AT1265" s="335" t="s">
        <v>8721</v>
      </c>
      <c r="AU1265" s="335" t="s">
        <v>8721</v>
      </c>
      <c r="AV1265" s="335" t="s">
        <v>13897</v>
      </c>
      <c r="AW1265" s="327" t="s">
        <v>12484</v>
      </c>
      <c r="AX1265" s="335" t="s">
        <v>13863</v>
      </c>
      <c r="AY1265" s="335">
        <v>1.5609999999999999</v>
      </c>
      <c r="AZ1265" s="311"/>
      <c r="BA1265" s="309" t="s">
        <v>12766</v>
      </c>
      <c r="BB1265" s="310" t="s">
        <v>13888</v>
      </c>
      <c r="BC1265" s="309" t="s">
        <v>13889</v>
      </c>
      <c r="BD1265" s="309">
        <v>1</v>
      </c>
      <c r="BE1265" s="307"/>
      <c r="BF1265" s="310" t="b">
        <v>1</v>
      </c>
    </row>
    <row r="1266" spans="1:58" s="311" customFormat="1" ht="15" customHeight="1" x14ac:dyDescent="0.25">
      <c r="A1266" s="335">
        <v>1304</v>
      </c>
      <c r="B1266" s="336" t="s">
        <v>3205</v>
      </c>
      <c r="C1266" s="346">
        <v>8333</v>
      </c>
      <c r="D1266" s="346" t="s">
        <v>3205</v>
      </c>
      <c r="E1266" s="346" t="s">
        <v>1419</v>
      </c>
      <c r="F1266" s="346" t="s">
        <v>3115</v>
      </c>
      <c r="G1266" s="346" t="s">
        <v>9447</v>
      </c>
      <c r="H1266" s="346" t="s">
        <v>9458</v>
      </c>
      <c r="I1266" s="346" t="s">
        <v>3121</v>
      </c>
      <c r="J1266" s="346" t="s">
        <v>13881</v>
      </c>
      <c r="K1266" s="346" t="s">
        <v>12752</v>
      </c>
      <c r="L1266" s="347" t="s">
        <v>12753</v>
      </c>
      <c r="M1266" s="346" t="s">
        <v>13882</v>
      </c>
      <c r="N1266" s="346" t="s">
        <v>13883</v>
      </c>
      <c r="O1266" s="346" t="s">
        <v>13884</v>
      </c>
      <c r="P1266" s="346" t="s">
        <v>8721</v>
      </c>
      <c r="Q1266" s="346" t="s">
        <v>13885</v>
      </c>
      <c r="R1266" s="346" t="s">
        <v>13886</v>
      </c>
      <c r="S1266" s="346" t="s">
        <v>13887</v>
      </c>
      <c r="T1266" s="346" t="s">
        <v>13888</v>
      </c>
      <c r="U1266" s="346" t="s">
        <v>13889</v>
      </c>
      <c r="V1266" s="346">
        <v>20024</v>
      </c>
      <c r="W1266" s="346" t="s">
        <v>12476</v>
      </c>
      <c r="X1266" s="346" t="s">
        <v>8723</v>
      </c>
      <c r="Y1266" s="346" t="s">
        <v>8721</v>
      </c>
      <c r="Z1266" s="346" t="s">
        <v>12733</v>
      </c>
      <c r="AA1266" s="346" t="s">
        <v>12734</v>
      </c>
      <c r="AB1266" s="346" t="s">
        <v>13860</v>
      </c>
      <c r="AC1266" s="348">
        <v>10602.842419894791</v>
      </c>
      <c r="AD1266" s="348" t="s">
        <v>12761</v>
      </c>
      <c r="AE1266" s="348">
        <v>13885.996391413188</v>
      </c>
      <c r="AF1266" s="349">
        <v>0.30964847363552295</v>
      </c>
      <c r="AG1266" s="359">
        <v>27151.515938864635</v>
      </c>
      <c r="AH1266" s="359">
        <v>22965.968677448174</v>
      </c>
      <c r="AI1266" s="349">
        <v>1.1660199942569798</v>
      </c>
      <c r="AJ1266" s="349">
        <v>0.65389418447853354</v>
      </c>
      <c r="AK1266" s="350">
        <v>22965.968677448174</v>
      </c>
      <c r="AL1266" s="351">
        <v>1.1660199942569798</v>
      </c>
      <c r="AM1266" s="348" t="s">
        <v>12736</v>
      </c>
      <c r="AN1266" s="348" t="s">
        <v>13890</v>
      </c>
      <c r="AO1266" s="346" t="s">
        <v>12903</v>
      </c>
      <c r="AP1266" s="352">
        <v>44411</v>
      </c>
      <c r="AQ1266" s="346" t="s">
        <v>1994</v>
      </c>
      <c r="AR1266" s="346" t="s">
        <v>13318</v>
      </c>
      <c r="AS1266" s="346" t="s">
        <v>12501</v>
      </c>
      <c r="AT1266" s="346" t="s">
        <v>8721</v>
      </c>
      <c r="AU1266" s="346" t="s">
        <v>8721</v>
      </c>
      <c r="AV1266" s="346" t="s">
        <v>13897</v>
      </c>
      <c r="AW1266" s="327" t="s">
        <v>12484</v>
      </c>
      <c r="AX1266" s="346" t="s">
        <v>13863</v>
      </c>
      <c r="AY1266" s="346">
        <v>1.5609999999999999</v>
      </c>
      <c r="BA1266" s="311" t="s">
        <v>12766</v>
      </c>
      <c r="BB1266" s="310" t="s">
        <v>13888</v>
      </c>
      <c r="BC1266" s="311" t="s">
        <v>13889</v>
      </c>
      <c r="BD1266" s="311">
        <v>1</v>
      </c>
      <c r="BE1266" s="307"/>
      <c r="BF1266" s="310" t="b">
        <v>1</v>
      </c>
    </row>
    <row r="1267" spans="1:58" s="309" customFormat="1" ht="15" customHeight="1" x14ac:dyDescent="0.25">
      <c r="A1267" s="345">
        <v>1305</v>
      </c>
      <c r="B1267" s="336" t="s">
        <v>3208</v>
      </c>
      <c r="C1267" s="337">
        <v>8336</v>
      </c>
      <c r="D1267" s="337" t="s">
        <v>3208</v>
      </c>
      <c r="E1267" s="337" t="s">
        <v>1419</v>
      </c>
      <c r="F1267" s="337" t="s">
        <v>3115</v>
      </c>
      <c r="G1267" s="337" t="s">
        <v>9453</v>
      </c>
      <c r="H1267" s="337" t="s">
        <v>9469</v>
      </c>
      <c r="I1267" s="337" t="s">
        <v>9470</v>
      </c>
      <c r="J1267" s="337" t="s">
        <v>13881</v>
      </c>
      <c r="K1267" s="337" t="s">
        <v>12752</v>
      </c>
      <c r="L1267" s="338" t="s">
        <v>12753</v>
      </c>
      <c r="M1267" s="337" t="s">
        <v>13882</v>
      </c>
      <c r="N1267" s="337" t="s">
        <v>13883</v>
      </c>
      <c r="O1267" s="337" t="s">
        <v>13884</v>
      </c>
      <c r="P1267" s="337" t="s">
        <v>8721</v>
      </c>
      <c r="Q1267" s="337" t="s">
        <v>13885</v>
      </c>
      <c r="R1267" s="337" t="s">
        <v>13886</v>
      </c>
      <c r="S1267" s="337" t="s">
        <v>13887</v>
      </c>
      <c r="T1267" s="337" t="s">
        <v>13888</v>
      </c>
      <c r="U1267" s="337" t="s">
        <v>13889</v>
      </c>
      <c r="V1267" s="337">
        <v>20024</v>
      </c>
      <c r="W1267" s="337" t="s">
        <v>12476</v>
      </c>
      <c r="X1267" s="337" t="s">
        <v>8723</v>
      </c>
      <c r="Y1267" s="337" t="s">
        <v>8721</v>
      </c>
      <c r="Z1267" s="337" t="s">
        <v>12733</v>
      </c>
      <c r="AA1267" s="337" t="s">
        <v>12734</v>
      </c>
      <c r="AB1267" s="337" t="s">
        <v>13860</v>
      </c>
      <c r="AC1267" s="339">
        <v>18554.974234815883</v>
      </c>
      <c r="AD1267" s="339" t="s">
        <v>12761</v>
      </c>
      <c r="AE1267" s="366">
        <v>24300.493684973077</v>
      </c>
      <c r="AF1267" s="340">
        <v>0.30964847363552295</v>
      </c>
      <c r="AG1267" s="366">
        <v>43389.11323441047</v>
      </c>
      <c r="AH1267" s="366">
        <v>36700.455979232196</v>
      </c>
      <c r="AI1267" s="340">
        <v>0.97793085103663402</v>
      </c>
      <c r="AJ1267" s="340">
        <v>0.51027614726720549</v>
      </c>
      <c r="AK1267" s="341">
        <v>36700.455979232196</v>
      </c>
      <c r="AL1267" s="342">
        <v>0.97793085103663402</v>
      </c>
      <c r="AM1267" s="339" t="s">
        <v>12736</v>
      </c>
      <c r="AN1267" s="339" t="s">
        <v>13890</v>
      </c>
      <c r="AO1267" s="337" t="s">
        <v>12903</v>
      </c>
      <c r="AP1267" s="343">
        <v>44413</v>
      </c>
      <c r="AQ1267" s="335" t="s">
        <v>1994</v>
      </c>
      <c r="AR1267" s="335" t="s">
        <v>13318</v>
      </c>
      <c r="AS1267" s="335" t="s">
        <v>12501</v>
      </c>
      <c r="AT1267" s="335" t="s">
        <v>8721</v>
      </c>
      <c r="AU1267" s="335" t="s">
        <v>8721</v>
      </c>
      <c r="AV1267" s="335" t="s">
        <v>13895</v>
      </c>
      <c r="AW1267" s="327" t="s">
        <v>12484</v>
      </c>
      <c r="AX1267" s="335" t="s">
        <v>13863</v>
      </c>
      <c r="AY1267" s="335">
        <v>1.5609999999999999</v>
      </c>
      <c r="AZ1267" s="311"/>
      <c r="BA1267" s="309" t="s">
        <v>12766</v>
      </c>
      <c r="BB1267" s="310" t="s">
        <v>13888</v>
      </c>
      <c r="BC1267" s="309" t="s">
        <v>13889</v>
      </c>
      <c r="BD1267" s="309">
        <v>1</v>
      </c>
      <c r="BE1267" s="307"/>
      <c r="BF1267" s="310" t="b">
        <v>1</v>
      </c>
    </row>
    <row r="1268" spans="1:58" s="311" customFormat="1" ht="15" customHeight="1" x14ac:dyDescent="0.25">
      <c r="A1268" s="345">
        <v>1257</v>
      </c>
      <c r="B1268" s="336" t="s">
        <v>3177</v>
      </c>
      <c r="C1268" s="337">
        <v>8388</v>
      </c>
      <c r="D1268" s="337" t="s">
        <v>3177</v>
      </c>
      <c r="E1268" s="337" t="s">
        <v>1419</v>
      </c>
      <c r="F1268" s="337" t="s">
        <v>3115</v>
      </c>
      <c r="G1268" s="337" t="s">
        <v>9447</v>
      </c>
      <c r="H1268" s="337" t="s">
        <v>9471</v>
      </c>
      <c r="I1268" s="337" t="s">
        <v>3119</v>
      </c>
      <c r="J1268" s="337" t="s">
        <v>13881</v>
      </c>
      <c r="K1268" s="337" t="s">
        <v>12752</v>
      </c>
      <c r="L1268" s="338" t="s">
        <v>12753</v>
      </c>
      <c r="M1268" s="337" t="s">
        <v>13882</v>
      </c>
      <c r="N1268" s="337" t="s">
        <v>13883</v>
      </c>
      <c r="O1268" s="337" t="s">
        <v>13884</v>
      </c>
      <c r="P1268" s="337" t="s">
        <v>8721</v>
      </c>
      <c r="Q1268" s="337" t="s">
        <v>13885</v>
      </c>
      <c r="R1268" s="337" t="s">
        <v>13886</v>
      </c>
      <c r="S1268" s="337" t="s">
        <v>13887</v>
      </c>
      <c r="T1268" s="337" t="s">
        <v>13888</v>
      </c>
      <c r="U1268" s="337" t="s">
        <v>13889</v>
      </c>
      <c r="V1268" s="337">
        <v>20024</v>
      </c>
      <c r="W1268" s="337" t="s">
        <v>12476</v>
      </c>
      <c r="X1268" s="337" t="s">
        <v>8723</v>
      </c>
      <c r="Y1268" s="337" t="s">
        <v>8721</v>
      </c>
      <c r="Z1268" s="337" t="s">
        <v>12733</v>
      </c>
      <c r="AA1268" s="337" t="s">
        <v>12734</v>
      </c>
      <c r="AB1268" s="337" t="s">
        <v>13860</v>
      </c>
      <c r="AC1268" s="339">
        <v>6215.4593495934978</v>
      </c>
      <c r="AD1268" s="339" t="s">
        <v>12761</v>
      </c>
      <c r="AE1268" s="339">
        <v>8140.0668501387645</v>
      </c>
      <c r="AF1268" s="340">
        <v>0.30964847363552295</v>
      </c>
      <c r="AG1268" s="366">
        <v>18154.624799301306</v>
      </c>
      <c r="AH1268" s="366">
        <v>15355.995054949122</v>
      </c>
      <c r="AI1268" s="340">
        <v>1.4706130619217115</v>
      </c>
      <c r="AJ1268" s="340">
        <v>0.88647038625823416</v>
      </c>
      <c r="AK1268" s="341">
        <v>15355.995054949122</v>
      </c>
      <c r="AL1268" s="342">
        <v>1.4706130619217115</v>
      </c>
      <c r="AM1268" s="339" t="s">
        <v>12736</v>
      </c>
      <c r="AN1268" s="339" t="s">
        <v>13890</v>
      </c>
      <c r="AO1268" s="337" t="s">
        <v>12903</v>
      </c>
      <c r="AP1268" s="343">
        <v>44413</v>
      </c>
      <c r="AQ1268" s="335" t="s">
        <v>1994</v>
      </c>
      <c r="AR1268" s="335" t="s">
        <v>13318</v>
      </c>
      <c r="AS1268" s="335" t="s">
        <v>12501</v>
      </c>
      <c r="AT1268" s="335" t="s">
        <v>8721</v>
      </c>
      <c r="AU1268" s="335" t="s">
        <v>8721</v>
      </c>
      <c r="AV1268" s="335" t="s">
        <v>13898</v>
      </c>
      <c r="AW1268" s="327" t="s">
        <v>12484</v>
      </c>
      <c r="AX1268" s="335" t="s">
        <v>13863</v>
      </c>
      <c r="AY1268" s="335">
        <v>1.5609999999999999</v>
      </c>
      <c r="AZ1268" s="309"/>
      <c r="BA1268" s="311" t="s">
        <v>12766</v>
      </c>
      <c r="BB1268" s="310" t="s">
        <v>13888</v>
      </c>
      <c r="BC1268" s="311" t="s">
        <v>13889</v>
      </c>
      <c r="BD1268" s="311">
        <v>1</v>
      </c>
      <c r="BE1268" s="307"/>
      <c r="BF1268" s="310" t="b">
        <v>1</v>
      </c>
    </row>
    <row r="1269" spans="1:58" s="309" customFormat="1" ht="15" customHeight="1" x14ac:dyDescent="0.25">
      <c r="A1269" s="345">
        <v>1265</v>
      </c>
      <c r="B1269" s="336" t="s">
        <v>3178</v>
      </c>
      <c r="C1269" s="346">
        <v>8389</v>
      </c>
      <c r="D1269" s="346" t="s">
        <v>3178</v>
      </c>
      <c r="E1269" s="346" t="s">
        <v>1419</v>
      </c>
      <c r="F1269" s="346" t="s">
        <v>3115</v>
      </c>
      <c r="G1269" s="346" t="s">
        <v>9447</v>
      </c>
      <c r="H1269" s="346" t="s">
        <v>9472</v>
      </c>
      <c r="I1269" s="346" t="s">
        <v>3121</v>
      </c>
      <c r="J1269" s="346" t="s">
        <v>13881</v>
      </c>
      <c r="K1269" s="346" t="s">
        <v>12752</v>
      </c>
      <c r="L1269" s="347" t="s">
        <v>12753</v>
      </c>
      <c r="M1269" s="346" t="s">
        <v>13882</v>
      </c>
      <c r="N1269" s="346" t="s">
        <v>13883</v>
      </c>
      <c r="O1269" s="346" t="s">
        <v>13884</v>
      </c>
      <c r="P1269" s="346" t="s">
        <v>8721</v>
      </c>
      <c r="Q1269" s="346" t="s">
        <v>13885</v>
      </c>
      <c r="R1269" s="346" t="s">
        <v>13886</v>
      </c>
      <c r="S1269" s="346" t="s">
        <v>13887</v>
      </c>
      <c r="T1269" s="346" t="s">
        <v>13888</v>
      </c>
      <c r="U1269" s="346" t="s">
        <v>13889</v>
      </c>
      <c r="V1269" s="346">
        <v>20024</v>
      </c>
      <c r="W1269" s="346" t="s">
        <v>12476</v>
      </c>
      <c r="X1269" s="346" t="s">
        <v>8723</v>
      </c>
      <c r="Y1269" s="346" t="s">
        <v>8721</v>
      </c>
      <c r="Z1269" s="346" t="s">
        <v>12733</v>
      </c>
      <c r="AA1269" s="346" t="s">
        <v>12734</v>
      </c>
      <c r="AB1269" s="346" t="s">
        <v>13860</v>
      </c>
      <c r="AC1269" s="348">
        <v>7921.6638769328883</v>
      </c>
      <c r="AD1269" s="348" t="s">
        <v>12761</v>
      </c>
      <c r="AE1269" s="348">
        <v>10374.595005078816</v>
      </c>
      <c r="AF1269" s="349">
        <v>0.30964847363552295</v>
      </c>
      <c r="AG1269" s="359">
        <v>18698.383471441044</v>
      </c>
      <c r="AH1269" s="359">
        <v>15815.930502405181</v>
      </c>
      <c r="AI1269" s="349">
        <v>0.99654147766350265</v>
      </c>
      <c r="AJ1269" s="349">
        <v>0.52448654570733555</v>
      </c>
      <c r="AK1269" s="350">
        <v>15815.930502405181</v>
      </c>
      <c r="AL1269" s="351">
        <v>0.99654147766350265</v>
      </c>
      <c r="AM1269" s="348" t="s">
        <v>12736</v>
      </c>
      <c r="AN1269" s="348" t="s">
        <v>13890</v>
      </c>
      <c r="AO1269" s="346" t="s">
        <v>12903</v>
      </c>
      <c r="AP1269" s="352">
        <v>44413</v>
      </c>
      <c r="AQ1269" s="346" t="s">
        <v>1994</v>
      </c>
      <c r="AR1269" s="346" t="s">
        <v>13318</v>
      </c>
      <c r="AS1269" s="346" t="s">
        <v>12501</v>
      </c>
      <c r="AT1269" s="346" t="s">
        <v>8721</v>
      </c>
      <c r="AU1269" s="346" t="s">
        <v>8721</v>
      </c>
      <c r="AV1269" s="346" t="s">
        <v>13899</v>
      </c>
      <c r="AW1269" s="327" t="s">
        <v>12484</v>
      </c>
      <c r="AX1269" s="346" t="s">
        <v>13863</v>
      </c>
      <c r="AY1269" s="346">
        <v>1.5609999999999999</v>
      </c>
      <c r="BA1269" s="309" t="s">
        <v>12766</v>
      </c>
      <c r="BB1269" s="310" t="s">
        <v>13888</v>
      </c>
      <c r="BC1269" s="309" t="s">
        <v>13889</v>
      </c>
      <c r="BD1269" s="309">
        <v>1</v>
      </c>
      <c r="BE1269" s="307"/>
      <c r="BF1269" s="310" t="b">
        <v>1</v>
      </c>
    </row>
    <row r="1270" spans="1:58" s="311" customFormat="1" ht="15" customHeight="1" x14ac:dyDescent="0.25">
      <c r="A1270" s="335">
        <v>1274</v>
      </c>
      <c r="B1270" s="336" t="s">
        <v>3179</v>
      </c>
      <c r="C1270" s="337">
        <v>8390</v>
      </c>
      <c r="D1270" s="337" t="s">
        <v>3179</v>
      </c>
      <c r="E1270" s="337" t="s">
        <v>1419</v>
      </c>
      <c r="F1270" s="337" t="s">
        <v>3115</v>
      </c>
      <c r="G1270" s="337" t="s">
        <v>9447</v>
      </c>
      <c r="H1270" s="337" t="s">
        <v>9455</v>
      </c>
      <c r="I1270" s="337" t="s">
        <v>3123</v>
      </c>
      <c r="J1270" s="337" t="s">
        <v>13881</v>
      </c>
      <c r="K1270" s="337" t="s">
        <v>12752</v>
      </c>
      <c r="L1270" s="338" t="s">
        <v>12753</v>
      </c>
      <c r="M1270" s="337" t="s">
        <v>13882</v>
      </c>
      <c r="N1270" s="337" t="s">
        <v>13883</v>
      </c>
      <c r="O1270" s="337" t="s">
        <v>13884</v>
      </c>
      <c r="P1270" s="337" t="s">
        <v>8721</v>
      </c>
      <c r="Q1270" s="337" t="s">
        <v>13885</v>
      </c>
      <c r="R1270" s="337" t="s">
        <v>13886</v>
      </c>
      <c r="S1270" s="337" t="s">
        <v>13887</v>
      </c>
      <c r="T1270" s="337" t="s">
        <v>13888</v>
      </c>
      <c r="U1270" s="337" t="s">
        <v>13889</v>
      </c>
      <c r="V1270" s="337">
        <v>20024</v>
      </c>
      <c r="W1270" s="337" t="s">
        <v>12476</v>
      </c>
      <c r="X1270" s="337" t="s">
        <v>8723</v>
      </c>
      <c r="Y1270" s="337" t="s">
        <v>8721</v>
      </c>
      <c r="Z1270" s="337" t="s">
        <v>12733</v>
      </c>
      <c r="AA1270" s="337" t="s">
        <v>12734</v>
      </c>
      <c r="AB1270" s="337" t="s">
        <v>13860</v>
      </c>
      <c r="AC1270" s="339">
        <v>7921.6638769328883</v>
      </c>
      <c r="AD1270" s="339" t="s">
        <v>12761</v>
      </c>
      <c r="AE1270" s="339">
        <v>10374.595005078816</v>
      </c>
      <c r="AF1270" s="340">
        <v>0.30964847363552295</v>
      </c>
      <c r="AG1270" s="366">
        <v>19787.472372576416</v>
      </c>
      <c r="AH1270" s="366">
        <v>16737.130690518043</v>
      </c>
      <c r="AI1270" s="340">
        <v>1.1128302021567631</v>
      </c>
      <c r="AJ1270" s="340">
        <v>0.61328039141041057</v>
      </c>
      <c r="AK1270" s="341">
        <v>16737.130690518043</v>
      </c>
      <c r="AL1270" s="342">
        <v>1.1128302021567631</v>
      </c>
      <c r="AM1270" s="339" t="s">
        <v>12736</v>
      </c>
      <c r="AN1270" s="339" t="s">
        <v>13890</v>
      </c>
      <c r="AO1270" s="337" t="s">
        <v>12903</v>
      </c>
      <c r="AP1270" s="343">
        <v>44413</v>
      </c>
      <c r="AQ1270" s="335" t="s">
        <v>1994</v>
      </c>
      <c r="AR1270" s="335" t="s">
        <v>13318</v>
      </c>
      <c r="AS1270" s="335" t="s">
        <v>12501</v>
      </c>
      <c r="AT1270" s="335" t="s">
        <v>8721</v>
      </c>
      <c r="AU1270" s="335" t="s">
        <v>8721</v>
      </c>
      <c r="AV1270" s="335" t="s">
        <v>13900</v>
      </c>
      <c r="AW1270" s="327" t="s">
        <v>12484</v>
      </c>
      <c r="AX1270" s="335" t="s">
        <v>13863</v>
      </c>
      <c r="AY1270" s="335">
        <v>1.5609999999999999</v>
      </c>
      <c r="BA1270" s="311" t="s">
        <v>12766</v>
      </c>
      <c r="BB1270" s="310" t="s">
        <v>13888</v>
      </c>
      <c r="BC1270" s="311" t="s">
        <v>13889</v>
      </c>
      <c r="BD1270" s="311">
        <v>1</v>
      </c>
      <c r="BE1270" s="307"/>
      <c r="BF1270" s="310" t="b">
        <v>1</v>
      </c>
    </row>
    <row r="1271" spans="1:58" s="309" customFormat="1" ht="15" customHeight="1" x14ac:dyDescent="0.25">
      <c r="A1271" s="345">
        <v>1281</v>
      </c>
      <c r="B1271" s="336" t="s">
        <v>3180</v>
      </c>
      <c r="C1271" s="346">
        <v>8391</v>
      </c>
      <c r="D1271" s="346" t="s">
        <v>3180</v>
      </c>
      <c r="E1271" s="346" t="s">
        <v>1419</v>
      </c>
      <c r="F1271" s="346" t="s">
        <v>3115</v>
      </c>
      <c r="G1271" s="346" t="s">
        <v>9447</v>
      </c>
      <c r="H1271" s="346" t="s">
        <v>9473</v>
      </c>
      <c r="I1271" s="346" t="s">
        <v>3125</v>
      </c>
      <c r="J1271" s="346" t="s">
        <v>13881</v>
      </c>
      <c r="K1271" s="346" t="s">
        <v>12752</v>
      </c>
      <c r="L1271" s="347" t="s">
        <v>12753</v>
      </c>
      <c r="M1271" s="346" t="s">
        <v>13882</v>
      </c>
      <c r="N1271" s="346" t="s">
        <v>13883</v>
      </c>
      <c r="O1271" s="346" t="s">
        <v>13884</v>
      </c>
      <c r="P1271" s="346" t="s">
        <v>8721</v>
      </c>
      <c r="Q1271" s="346" t="s">
        <v>13885</v>
      </c>
      <c r="R1271" s="346" t="s">
        <v>13886</v>
      </c>
      <c r="S1271" s="346" t="s">
        <v>13887</v>
      </c>
      <c r="T1271" s="346" t="s">
        <v>13888</v>
      </c>
      <c r="U1271" s="346" t="s">
        <v>13889</v>
      </c>
      <c r="V1271" s="346">
        <v>20024</v>
      </c>
      <c r="W1271" s="346" t="s">
        <v>12476</v>
      </c>
      <c r="X1271" s="346" t="s">
        <v>8723</v>
      </c>
      <c r="Y1271" s="346" t="s">
        <v>8721</v>
      </c>
      <c r="Z1271" s="346" t="s">
        <v>12733</v>
      </c>
      <c r="AA1271" s="346" t="s">
        <v>12734</v>
      </c>
      <c r="AB1271" s="346" t="s">
        <v>13860</v>
      </c>
      <c r="AC1271" s="348">
        <v>7921.6638769328883</v>
      </c>
      <c r="AD1271" s="348" t="s">
        <v>12761</v>
      </c>
      <c r="AE1271" s="348">
        <v>10374.595005078816</v>
      </c>
      <c r="AF1271" s="349">
        <v>0.30964847363552295</v>
      </c>
      <c r="AG1271" s="359">
        <v>25470.059388646285</v>
      </c>
      <c r="AH1271" s="359">
        <v>21543.717391304352</v>
      </c>
      <c r="AI1271" s="349">
        <v>1.7195949898906409</v>
      </c>
      <c r="AJ1271" s="349">
        <v>1.0765839419040226</v>
      </c>
      <c r="AK1271" s="350">
        <v>21543.717391304352</v>
      </c>
      <c r="AL1271" s="351">
        <v>1.7195949898906409</v>
      </c>
      <c r="AM1271" s="348" t="s">
        <v>12736</v>
      </c>
      <c r="AN1271" s="348" t="s">
        <v>13890</v>
      </c>
      <c r="AO1271" s="346" t="s">
        <v>12903</v>
      </c>
      <c r="AP1271" s="352">
        <v>44413</v>
      </c>
      <c r="AQ1271" s="346" t="s">
        <v>1994</v>
      </c>
      <c r="AR1271" s="346" t="s">
        <v>13318</v>
      </c>
      <c r="AS1271" s="346" t="s">
        <v>12501</v>
      </c>
      <c r="AT1271" s="346" t="s">
        <v>8721</v>
      </c>
      <c r="AU1271" s="346" t="s">
        <v>8721</v>
      </c>
      <c r="AV1271" s="346" t="s">
        <v>13901</v>
      </c>
      <c r="AW1271" s="327" t="s">
        <v>12484</v>
      </c>
      <c r="AX1271" s="346" t="s">
        <v>13863</v>
      </c>
      <c r="AY1271" s="346">
        <v>1.5609999999999999</v>
      </c>
      <c r="AZ1271" s="311"/>
      <c r="BA1271" s="309" t="s">
        <v>12766</v>
      </c>
      <c r="BB1271" s="310" t="s">
        <v>13888</v>
      </c>
      <c r="BC1271" s="309" t="s">
        <v>13889</v>
      </c>
      <c r="BD1271" s="309">
        <v>1</v>
      </c>
      <c r="BE1271" s="307"/>
      <c r="BF1271" s="310" t="b">
        <v>1</v>
      </c>
    </row>
    <row r="1272" spans="1:58" s="311" customFormat="1" ht="15" customHeight="1" x14ac:dyDescent="0.25">
      <c r="A1272" s="335">
        <v>1288</v>
      </c>
      <c r="B1272" s="336" t="s">
        <v>3181</v>
      </c>
      <c r="C1272" s="337">
        <v>8392</v>
      </c>
      <c r="D1272" s="337" t="s">
        <v>3181</v>
      </c>
      <c r="E1272" s="337" t="s">
        <v>1419</v>
      </c>
      <c r="F1272" s="337" t="s">
        <v>3115</v>
      </c>
      <c r="G1272" s="337" t="s">
        <v>9447</v>
      </c>
      <c r="H1272" s="337" t="s">
        <v>9474</v>
      </c>
      <c r="I1272" s="337" t="s">
        <v>9475</v>
      </c>
      <c r="J1272" s="337" t="s">
        <v>13881</v>
      </c>
      <c r="K1272" s="337" t="s">
        <v>12752</v>
      </c>
      <c r="L1272" s="338" t="s">
        <v>12753</v>
      </c>
      <c r="M1272" s="337" t="s">
        <v>13882</v>
      </c>
      <c r="N1272" s="337" t="s">
        <v>13883</v>
      </c>
      <c r="O1272" s="337" t="s">
        <v>13884</v>
      </c>
      <c r="P1272" s="337" t="s">
        <v>8721</v>
      </c>
      <c r="Q1272" s="337" t="s">
        <v>13885</v>
      </c>
      <c r="R1272" s="337" t="s">
        <v>13886</v>
      </c>
      <c r="S1272" s="337" t="s">
        <v>13887</v>
      </c>
      <c r="T1272" s="337" t="s">
        <v>13888</v>
      </c>
      <c r="U1272" s="337" t="s">
        <v>13889</v>
      </c>
      <c r="V1272" s="337">
        <v>20024</v>
      </c>
      <c r="W1272" s="337" t="s">
        <v>12476</v>
      </c>
      <c r="X1272" s="337" t="s">
        <v>8723</v>
      </c>
      <c r="Y1272" s="337" t="s">
        <v>8721</v>
      </c>
      <c r="Z1272" s="337" t="s">
        <v>12733</v>
      </c>
      <c r="AA1272" s="337" t="s">
        <v>12734</v>
      </c>
      <c r="AB1272" s="337" t="s">
        <v>13860</v>
      </c>
      <c r="AC1272" s="339">
        <v>9140.3813964610272</v>
      </c>
      <c r="AD1272" s="339" t="s">
        <v>12761</v>
      </c>
      <c r="AE1272" s="339">
        <v>11970.686544321714</v>
      </c>
      <c r="AF1272" s="340">
        <v>0.30964847363552295</v>
      </c>
      <c r="AG1272" s="366">
        <v>32582.708951965062</v>
      </c>
      <c r="AH1272" s="366">
        <v>27559.915067067534</v>
      </c>
      <c r="AI1272" s="340">
        <v>2.0151821758486119</v>
      </c>
      <c r="AJ1272" s="340">
        <v>1.3022835795613208</v>
      </c>
      <c r="AK1272" s="341">
        <v>27559.915067067534</v>
      </c>
      <c r="AL1272" s="342">
        <v>2.0151821758486119</v>
      </c>
      <c r="AM1272" s="339" t="s">
        <v>12736</v>
      </c>
      <c r="AN1272" s="339" t="s">
        <v>13890</v>
      </c>
      <c r="AO1272" s="337" t="s">
        <v>12903</v>
      </c>
      <c r="AP1272" s="343">
        <v>44413</v>
      </c>
      <c r="AQ1272" s="335" t="s">
        <v>1994</v>
      </c>
      <c r="AR1272" s="335" t="s">
        <v>13318</v>
      </c>
      <c r="AS1272" s="335" t="s">
        <v>12501</v>
      </c>
      <c r="AT1272" s="335" t="s">
        <v>8721</v>
      </c>
      <c r="AU1272" s="335" t="s">
        <v>8721</v>
      </c>
      <c r="AV1272" s="335" t="s">
        <v>13902</v>
      </c>
      <c r="AW1272" s="327" t="s">
        <v>12484</v>
      </c>
      <c r="AX1272" s="335" t="s">
        <v>13863</v>
      </c>
      <c r="AY1272" s="335">
        <v>1.5609999999999999</v>
      </c>
      <c r="AZ1272" s="309"/>
      <c r="BA1272" s="311" t="s">
        <v>12766</v>
      </c>
      <c r="BB1272" s="310" t="s">
        <v>13888</v>
      </c>
      <c r="BC1272" s="311" t="s">
        <v>13889</v>
      </c>
      <c r="BD1272" s="311">
        <v>1</v>
      </c>
      <c r="BE1272" s="307"/>
      <c r="BF1272" s="310" t="b">
        <v>1</v>
      </c>
    </row>
    <row r="1273" spans="1:58" s="309" customFormat="1" ht="15" customHeight="1" x14ac:dyDescent="0.25">
      <c r="A1273" s="345">
        <v>1297</v>
      </c>
      <c r="B1273" s="336" t="s">
        <v>3182</v>
      </c>
      <c r="C1273" s="346">
        <v>8393</v>
      </c>
      <c r="D1273" s="346" t="s">
        <v>3182</v>
      </c>
      <c r="E1273" s="346" t="s">
        <v>1419</v>
      </c>
      <c r="F1273" s="346" t="s">
        <v>3115</v>
      </c>
      <c r="G1273" s="346" t="s">
        <v>9447</v>
      </c>
      <c r="H1273" s="346" t="s">
        <v>9476</v>
      </c>
      <c r="I1273" s="346" t="s">
        <v>3129</v>
      </c>
      <c r="J1273" s="346" t="s">
        <v>13881</v>
      </c>
      <c r="K1273" s="346" t="s">
        <v>12752</v>
      </c>
      <c r="L1273" s="347" t="s">
        <v>12753</v>
      </c>
      <c r="M1273" s="346" t="s">
        <v>13882</v>
      </c>
      <c r="N1273" s="346" t="s">
        <v>13883</v>
      </c>
      <c r="O1273" s="346" t="s">
        <v>13884</v>
      </c>
      <c r="P1273" s="346" t="s">
        <v>8721</v>
      </c>
      <c r="Q1273" s="346" t="s">
        <v>13885</v>
      </c>
      <c r="R1273" s="346" t="s">
        <v>13886</v>
      </c>
      <c r="S1273" s="346" t="s">
        <v>13887</v>
      </c>
      <c r="T1273" s="346" t="s">
        <v>13888</v>
      </c>
      <c r="U1273" s="346" t="s">
        <v>13889</v>
      </c>
      <c r="V1273" s="346">
        <v>20024</v>
      </c>
      <c r="W1273" s="346" t="s">
        <v>12476</v>
      </c>
      <c r="X1273" s="346" t="s">
        <v>8723</v>
      </c>
      <c r="Y1273" s="346" t="s">
        <v>8721</v>
      </c>
      <c r="Z1273" s="346" t="s">
        <v>12733</v>
      </c>
      <c r="AA1273" s="346" t="s">
        <v>12734</v>
      </c>
      <c r="AB1273" s="346" t="s">
        <v>13860</v>
      </c>
      <c r="AC1273" s="348">
        <v>11212.201179658859</v>
      </c>
      <c r="AD1273" s="348" t="s">
        <v>12761</v>
      </c>
      <c r="AE1273" s="348">
        <v>14684.042161034635</v>
      </c>
      <c r="AF1273" s="349">
        <v>0.30964847363552295</v>
      </c>
      <c r="AG1273" s="359">
        <v>36339.813669868992</v>
      </c>
      <c r="AH1273" s="359">
        <v>30737.842570767814</v>
      </c>
      <c r="AI1273" s="349">
        <v>1.7414637035350662</v>
      </c>
      <c r="AJ1273" s="349">
        <v>1.0932820972370481</v>
      </c>
      <c r="AK1273" s="350">
        <v>30737.842570767814</v>
      </c>
      <c r="AL1273" s="351">
        <v>1.7414637035350662</v>
      </c>
      <c r="AM1273" s="348" t="s">
        <v>12736</v>
      </c>
      <c r="AN1273" s="348" t="s">
        <v>13890</v>
      </c>
      <c r="AO1273" s="346" t="s">
        <v>12903</v>
      </c>
      <c r="AP1273" s="352">
        <v>44413</v>
      </c>
      <c r="AQ1273" s="346" t="s">
        <v>1994</v>
      </c>
      <c r="AR1273" s="346" t="s">
        <v>13318</v>
      </c>
      <c r="AS1273" s="346" t="s">
        <v>12501</v>
      </c>
      <c r="AT1273" s="346" t="s">
        <v>8721</v>
      </c>
      <c r="AU1273" s="346" t="s">
        <v>8721</v>
      </c>
      <c r="AV1273" s="346" t="s">
        <v>13902</v>
      </c>
      <c r="AW1273" s="327" t="s">
        <v>12484</v>
      </c>
      <c r="AX1273" s="346" t="s">
        <v>13863</v>
      </c>
      <c r="AY1273" s="346">
        <v>1.5609999999999999</v>
      </c>
      <c r="AZ1273" s="311"/>
      <c r="BA1273" s="309" t="s">
        <v>12766</v>
      </c>
      <c r="BB1273" s="310" t="s">
        <v>13888</v>
      </c>
      <c r="BC1273" s="309" t="s">
        <v>13889</v>
      </c>
      <c r="BD1273" s="309">
        <v>1</v>
      </c>
      <c r="BE1273" s="307"/>
      <c r="BF1273" s="310" t="b">
        <v>1</v>
      </c>
    </row>
    <row r="1274" spans="1:58" s="311" customFormat="1" ht="15" customHeight="1" x14ac:dyDescent="0.25">
      <c r="A1274" s="345">
        <v>1301</v>
      </c>
      <c r="B1274" s="336" t="s">
        <v>3183</v>
      </c>
      <c r="C1274" s="337">
        <v>3755</v>
      </c>
      <c r="D1274" s="337" t="s">
        <v>3183</v>
      </c>
      <c r="E1274" s="337" t="s">
        <v>1419</v>
      </c>
      <c r="F1274" s="337" t="s">
        <v>3115</v>
      </c>
      <c r="G1274" s="337" t="s">
        <v>9447</v>
      </c>
      <c r="H1274" s="337" t="s">
        <v>9477</v>
      </c>
      <c r="I1274" s="337" t="s">
        <v>3131</v>
      </c>
      <c r="J1274" s="337" t="s">
        <v>13881</v>
      </c>
      <c r="K1274" s="337" t="s">
        <v>12752</v>
      </c>
      <c r="L1274" s="338" t="s">
        <v>12753</v>
      </c>
      <c r="M1274" s="337" t="s">
        <v>13882</v>
      </c>
      <c r="N1274" s="337" t="s">
        <v>13883</v>
      </c>
      <c r="O1274" s="337" t="s">
        <v>13884</v>
      </c>
      <c r="P1274" s="337" t="s">
        <v>8721</v>
      </c>
      <c r="Q1274" s="337" t="s">
        <v>13885</v>
      </c>
      <c r="R1274" s="337" t="s">
        <v>13886</v>
      </c>
      <c r="S1274" s="337" t="s">
        <v>13887</v>
      </c>
      <c r="T1274" s="337" t="s">
        <v>13888</v>
      </c>
      <c r="U1274" s="337" t="s">
        <v>13889</v>
      </c>
      <c r="V1274" s="337">
        <v>20024</v>
      </c>
      <c r="W1274" s="337" t="s">
        <v>12476</v>
      </c>
      <c r="X1274" s="337" t="s">
        <v>8723</v>
      </c>
      <c r="Y1274" s="337" t="s">
        <v>8721</v>
      </c>
      <c r="Z1274" s="337" t="s">
        <v>12733</v>
      </c>
      <c r="AA1274" s="337" t="s">
        <v>12734</v>
      </c>
      <c r="AB1274" s="337" t="s">
        <v>13860</v>
      </c>
      <c r="AC1274" s="339">
        <v>13771.507970667948</v>
      </c>
      <c r="AD1274" s="339" t="s">
        <v>12761</v>
      </c>
      <c r="AE1274" s="339">
        <v>18035.834393444715</v>
      </c>
      <c r="AF1274" s="340">
        <v>0.30964847363552295</v>
      </c>
      <c r="AG1274" s="366">
        <v>39848.612404541484</v>
      </c>
      <c r="AH1274" s="366">
        <v>33705.741748751163</v>
      </c>
      <c r="AI1274" s="340">
        <v>1.4474982565846317</v>
      </c>
      <c r="AJ1274" s="340">
        <v>0.86882076057439384</v>
      </c>
      <c r="AK1274" s="341">
        <v>33705.741748751163</v>
      </c>
      <c r="AL1274" s="342">
        <v>1.4474982565846317</v>
      </c>
      <c r="AM1274" s="339" t="s">
        <v>12736</v>
      </c>
      <c r="AN1274" s="339" t="s">
        <v>13890</v>
      </c>
      <c r="AO1274" s="337" t="s">
        <v>12903</v>
      </c>
      <c r="AP1274" s="343">
        <v>44413</v>
      </c>
      <c r="AQ1274" s="335" t="s">
        <v>1994</v>
      </c>
      <c r="AR1274" s="335" t="s">
        <v>13318</v>
      </c>
      <c r="AS1274" s="335" t="s">
        <v>12501</v>
      </c>
      <c r="AT1274" s="335" t="s">
        <v>8721</v>
      </c>
      <c r="AU1274" s="335" t="s">
        <v>8721</v>
      </c>
      <c r="AV1274" s="335" t="s">
        <v>13902</v>
      </c>
      <c r="AW1274" s="327" t="s">
        <v>12484</v>
      </c>
      <c r="AX1274" s="335" t="s">
        <v>13863</v>
      </c>
      <c r="AY1274" s="335">
        <v>1.5609999999999999</v>
      </c>
      <c r="AZ1274" s="309"/>
      <c r="BA1274" s="311" t="s">
        <v>12766</v>
      </c>
      <c r="BB1274" s="310" t="s">
        <v>13888</v>
      </c>
      <c r="BC1274" s="311" t="s">
        <v>13889</v>
      </c>
      <c r="BD1274" s="311">
        <v>1</v>
      </c>
      <c r="BE1274" s="307"/>
      <c r="BF1274" s="310" t="b">
        <v>1</v>
      </c>
    </row>
    <row r="1275" spans="1:58" s="309" customFormat="1" ht="15" customHeight="1" x14ac:dyDescent="0.25">
      <c r="A1275" s="335">
        <v>1256</v>
      </c>
      <c r="B1275" s="336" t="s">
        <v>3184</v>
      </c>
      <c r="C1275" s="346">
        <v>8394</v>
      </c>
      <c r="D1275" s="346" t="s">
        <v>3184</v>
      </c>
      <c r="E1275" s="346" t="s">
        <v>1419</v>
      </c>
      <c r="F1275" s="346" t="s">
        <v>3115</v>
      </c>
      <c r="G1275" s="346" t="s">
        <v>9447</v>
      </c>
      <c r="H1275" s="346" t="s">
        <v>9478</v>
      </c>
      <c r="I1275" s="346" t="s">
        <v>3133</v>
      </c>
      <c r="J1275" s="346" t="s">
        <v>13881</v>
      </c>
      <c r="K1275" s="346" t="s">
        <v>12752</v>
      </c>
      <c r="L1275" s="347" t="s">
        <v>12753</v>
      </c>
      <c r="M1275" s="346" t="s">
        <v>13882</v>
      </c>
      <c r="N1275" s="346" t="s">
        <v>13883</v>
      </c>
      <c r="O1275" s="346" t="s">
        <v>13884</v>
      </c>
      <c r="P1275" s="346" t="s">
        <v>8721</v>
      </c>
      <c r="Q1275" s="346" t="s">
        <v>13885</v>
      </c>
      <c r="R1275" s="346" t="s">
        <v>13886</v>
      </c>
      <c r="S1275" s="346" t="s">
        <v>13887</v>
      </c>
      <c r="T1275" s="346" t="s">
        <v>13888</v>
      </c>
      <c r="U1275" s="346" t="s">
        <v>13889</v>
      </c>
      <c r="V1275" s="346">
        <v>20024</v>
      </c>
      <c r="W1275" s="346" t="s">
        <v>12476</v>
      </c>
      <c r="X1275" s="346" t="s">
        <v>8723</v>
      </c>
      <c r="Y1275" s="346" t="s">
        <v>8721</v>
      </c>
      <c r="Z1275" s="346" t="s">
        <v>12733</v>
      </c>
      <c r="AA1275" s="346" t="s">
        <v>12734</v>
      </c>
      <c r="AB1275" s="346" t="s">
        <v>13860</v>
      </c>
      <c r="AC1275" s="348">
        <v>19621.352064403007</v>
      </c>
      <c r="AD1275" s="348" t="s">
        <v>12761</v>
      </c>
      <c r="AE1275" s="348">
        <v>25697.073781810614</v>
      </c>
      <c r="AF1275" s="349">
        <v>0.30964847363552295</v>
      </c>
      <c r="AG1275" s="359">
        <v>50575.05121039565</v>
      </c>
      <c r="AH1275" s="359">
        <v>42778.644278042222</v>
      </c>
      <c r="AI1275" s="349">
        <v>1.1802087918116051</v>
      </c>
      <c r="AJ1275" s="349">
        <v>0.66472823486706134</v>
      </c>
      <c r="AK1275" s="350">
        <v>42778.644278042222</v>
      </c>
      <c r="AL1275" s="351">
        <v>1.1802087918116051</v>
      </c>
      <c r="AM1275" s="348" t="s">
        <v>12736</v>
      </c>
      <c r="AN1275" s="348" t="s">
        <v>13890</v>
      </c>
      <c r="AO1275" s="346" t="s">
        <v>12903</v>
      </c>
      <c r="AP1275" s="352">
        <v>44413</v>
      </c>
      <c r="AQ1275" s="346" t="s">
        <v>1994</v>
      </c>
      <c r="AR1275" s="346" t="s">
        <v>13318</v>
      </c>
      <c r="AS1275" s="346" t="s">
        <v>12501</v>
      </c>
      <c r="AT1275" s="346" t="s">
        <v>8721</v>
      </c>
      <c r="AU1275" s="346" t="s">
        <v>8721</v>
      </c>
      <c r="AV1275" s="346" t="s">
        <v>13902</v>
      </c>
      <c r="AW1275" s="327" t="s">
        <v>12484</v>
      </c>
      <c r="AX1275" s="346" t="s">
        <v>13863</v>
      </c>
      <c r="AY1275" s="346">
        <v>1.5609999999999999</v>
      </c>
      <c r="AZ1275" s="311"/>
      <c r="BA1275" s="309" t="s">
        <v>12766</v>
      </c>
      <c r="BB1275" s="310" t="s">
        <v>13888</v>
      </c>
      <c r="BC1275" s="309" t="s">
        <v>13889</v>
      </c>
      <c r="BD1275" s="309">
        <v>1</v>
      </c>
      <c r="BE1275" s="307"/>
      <c r="BF1275" s="310" t="b">
        <v>1</v>
      </c>
    </row>
    <row r="1276" spans="1:58" s="311" customFormat="1" ht="15" customHeight="1" x14ac:dyDescent="0.25">
      <c r="A1276" s="335">
        <v>1258</v>
      </c>
      <c r="B1276" s="336" t="s">
        <v>3185</v>
      </c>
      <c r="C1276" s="337">
        <v>8395</v>
      </c>
      <c r="D1276" s="337" t="s">
        <v>3185</v>
      </c>
      <c r="E1276" s="337" t="s">
        <v>1419</v>
      </c>
      <c r="F1276" s="337" t="s">
        <v>3115</v>
      </c>
      <c r="G1276" s="337" t="s">
        <v>9447</v>
      </c>
      <c r="H1276" s="337" t="s">
        <v>9479</v>
      </c>
      <c r="I1276" s="337" t="s">
        <v>3135</v>
      </c>
      <c r="J1276" s="337" t="s">
        <v>13881</v>
      </c>
      <c r="K1276" s="337" t="s">
        <v>12752</v>
      </c>
      <c r="L1276" s="338" t="s">
        <v>12753</v>
      </c>
      <c r="M1276" s="337" t="s">
        <v>13882</v>
      </c>
      <c r="N1276" s="337" t="s">
        <v>13883</v>
      </c>
      <c r="O1276" s="337" t="s">
        <v>13884</v>
      </c>
      <c r="P1276" s="337" t="s">
        <v>8721</v>
      </c>
      <c r="Q1276" s="337" t="s">
        <v>13885</v>
      </c>
      <c r="R1276" s="337" t="s">
        <v>13886</v>
      </c>
      <c r="S1276" s="337" t="s">
        <v>13887</v>
      </c>
      <c r="T1276" s="337" t="s">
        <v>13888</v>
      </c>
      <c r="U1276" s="337" t="s">
        <v>13889</v>
      </c>
      <c r="V1276" s="337">
        <v>20024</v>
      </c>
      <c r="W1276" s="337" t="s">
        <v>12476</v>
      </c>
      <c r="X1276" s="337" t="s">
        <v>8723</v>
      </c>
      <c r="Y1276" s="337" t="s">
        <v>8721</v>
      </c>
      <c r="Z1276" s="337" t="s">
        <v>12733</v>
      </c>
      <c r="AA1276" s="337" t="s">
        <v>12734</v>
      </c>
      <c r="AB1276" s="337" t="s">
        <v>13860</v>
      </c>
      <c r="AC1276" s="339">
        <v>21327.556591742396</v>
      </c>
      <c r="AD1276" s="339" t="s">
        <v>12761</v>
      </c>
      <c r="AE1276" s="339">
        <v>27931.601936750663</v>
      </c>
      <c r="AF1276" s="340">
        <v>0.30964847363552295</v>
      </c>
      <c r="AG1276" s="366">
        <v>57547.804296646806</v>
      </c>
      <c r="AH1276" s="366">
        <v>48676.511245580696</v>
      </c>
      <c r="AI1276" s="340">
        <v>1.2823294846830824</v>
      </c>
      <c r="AJ1276" s="340">
        <v>0.74270388629358108</v>
      </c>
      <c r="AK1276" s="341">
        <v>48676.511245580696</v>
      </c>
      <c r="AL1276" s="342">
        <v>1.2823294846830824</v>
      </c>
      <c r="AM1276" s="339" t="s">
        <v>12736</v>
      </c>
      <c r="AN1276" s="339" t="s">
        <v>13890</v>
      </c>
      <c r="AO1276" s="337" t="s">
        <v>12903</v>
      </c>
      <c r="AP1276" s="343">
        <v>44413</v>
      </c>
      <c r="AQ1276" s="335" t="s">
        <v>1994</v>
      </c>
      <c r="AR1276" s="335" t="s">
        <v>13318</v>
      </c>
      <c r="AS1276" s="335" t="s">
        <v>12501</v>
      </c>
      <c r="AT1276" s="335" t="s">
        <v>8721</v>
      </c>
      <c r="AU1276" s="335" t="s">
        <v>8721</v>
      </c>
      <c r="AV1276" s="335" t="s">
        <v>13902</v>
      </c>
      <c r="AW1276" s="327" t="s">
        <v>12484</v>
      </c>
      <c r="AX1276" s="335" t="s">
        <v>13863</v>
      </c>
      <c r="AY1276" s="335">
        <v>1.5609999999999999</v>
      </c>
      <c r="AZ1276" s="309"/>
      <c r="BA1276" s="311" t="s">
        <v>12766</v>
      </c>
      <c r="BB1276" s="310" t="s">
        <v>13888</v>
      </c>
      <c r="BC1276" s="311" t="s">
        <v>13889</v>
      </c>
      <c r="BD1276" s="311">
        <v>1</v>
      </c>
      <c r="BE1276" s="307"/>
      <c r="BF1276" s="310" t="b">
        <v>1</v>
      </c>
    </row>
    <row r="1277" spans="1:58" s="309" customFormat="1" ht="15" customHeight="1" x14ac:dyDescent="0.25">
      <c r="A1277" s="345">
        <v>1261</v>
      </c>
      <c r="B1277" s="336" t="s">
        <v>3186</v>
      </c>
      <c r="C1277" s="346">
        <v>8396</v>
      </c>
      <c r="D1277" s="346" t="s">
        <v>3186</v>
      </c>
      <c r="E1277" s="346" t="s">
        <v>1419</v>
      </c>
      <c r="F1277" s="346" t="s">
        <v>3115</v>
      </c>
      <c r="G1277" s="346" t="s">
        <v>9447</v>
      </c>
      <c r="H1277" s="346" t="s">
        <v>9480</v>
      </c>
      <c r="I1277" s="346" t="s">
        <v>9481</v>
      </c>
      <c r="J1277" s="346" t="s">
        <v>13881</v>
      </c>
      <c r="K1277" s="346" t="s">
        <v>12752</v>
      </c>
      <c r="L1277" s="347" t="s">
        <v>12753</v>
      </c>
      <c r="M1277" s="346" t="s">
        <v>13882</v>
      </c>
      <c r="N1277" s="346" t="s">
        <v>13883</v>
      </c>
      <c r="O1277" s="346" t="s">
        <v>13884</v>
      </c>
      <c r="P1277" s="346" t="s">
        <v>8721</v>
      </c>
      <c r="Q1277" s="346" t="s">
        <v>13885</v>
      </c>
      <c r="R1277" s="346" t="s">
        <v>13886</v>
      </c>
      <c r="S1277" s="346" t="s">
        <v>13887</v>
      </c>
      <c r="T1277" s="346" t="s">
        <v>13888</v>
      </c>
      <c r="U1277" s="346" t="s">
        <v>13889</v>
      </c>
      <c r="V1277" s="346">
        <v>20024</v>
      </c>
      <c r="W1277" s="346" t="s">
        <v>12476</v>
      </c>
      <c r="X1277" s="346" t="s">
        <v>8723</v>
      </c>
      <c r="Y1277" s="346" t="s">
        <v>8721</v>
      </c>
      <c r="Z1277" s="346" t="s">
        <v>12733</v>
      </c>
      <c r="AA1277" s="346" t="s">
        <v>12734</v>
      </c>
      <c r="AB1277" s="346" t="s">
        <v>13860</v>
      </c>
      <c r="AC1277" s="348">
        <v>23155.632871034599</v>
      </c>
      <c r="AD1277" s="348" t="s">
        <v>12761</v>
      </c>
      <c r="AE1277" s="348">
        <v>30325.739245615005</v>
      </c>
      <c r="AF1277" s="349">
        <v>0.30964847363552295</v>
      </c>
      <c r="AG1277" s="359">
        <v>62528.342215397635</v>
      </c>
      <c r="AH1277" s="359">
        <v>52889.273365251036</v>
      </c>
      <c r="AI1277" s="349">
        <v>1.2840780755083689</v>
      </c>
      <c r="AJ1277" s="349">
        <v>0.74403904672822252</v>
      </c>
      <c r="AK1277" s="350">
        <v>52889.273365251036</v>
      </c>
      <c r="AL1277" s="351">
        <v>1.2840780755083689</v>
      </c>
      <c r="AM1277" s="348" t="s">
        <v>12736</v>
      </c>
      <c r="AN1277" s="348" t="s">
        <v>13890</v>
      </c>
      <c r="AO1277" s="346" t="s">
        <v>12903</v>
      </c>
      <c r="AP1277" s="352">
        <v>44413</v>
      </c>
      <c r="AQ1277" s="346" t="s">
        <v>1994</v>
      </c>
      <c r="AR1277" s="346" t="s">
        <v>13318</v>
      </c>
      <c r="AS1277" s="346" t="s">
        <v>12501</v>
      </c>
      <c r="AT1277" s="346" t="s">
        <v>8721</v>
      </c>
      <c r="AU1277" s="346" t="s">
        <v>8721</v>
      </c>
      <c r="AV1277" s="346" t="s">
        <v>13902</v>
      </c>
      <c r="AW1277" s="327" t="s">
        <v>12484</v>
      </c>
      <c r="AX1277" s="346" t="s">
        <v>13863</v>
      </c>
      <c r="AY1277" s="346">
        <v>1.5609999999999999</v>
      </c>
      <c r="AZ1277" s="311"/>
      <c r="BA1277" s="309" t="s">
        <v>12766</v>
      </c>
      <c r="BB1277" s="310" t="s">
        <v>13888</v>
      </c>
      <c r="BC1277" s="309" t="s">
        <v>13889</v>
      </c>
      <c r="BD1277" s="309">
        <v>1</v>
      </c>
      <c r="BE1277" s="307"/>
      <c r="BF1277" s="310" t="b">
        <v>1</v>
      </c>
    </row>
    <row r="1278" spans="1:58" s="311" customFormat="1" ht="15" customHeight="1" x14ac:dyDescent="0.25">
      <c r="A1278" s="335">
        <v>1264</v>
      </c>
      <c r="B1278" s="336" t="s">
        <v>3187</v>
      </c>
      <c r="C1278" s="337">
        <v>8397</v>
      </c>
      <c r="D1278" s="337" t="s">
        <v>3187</v>
      </c>
      <c r="E1278" s="337" t="s">
        <v>1419</v>
      </c>
      <c r="F1278" s="337" t="s">
        <v>3115</v>
      </c>
      <c r="G1278" s="337" t="s">
        <v>9447</v>
      </c>
      <c r="H1278" s="337" t="s">
        <v>9482</v>
      </c>
      <c r="I1278" s="337" t="s">
        <v>3139</v>
      </c>
      <c r="J1278" s="337" t="s">
        <v>13881</v>
      </c>
      <c r="K1278" s="337" t="s">
        <v>12752</v>
      </c>
      <c r="L1278" s="338" t="s">
        <v>12753</v>
      </c>
      <c r="M1278" s="337" t="s">
        <v>13882</v>
      </c>
      <c r="N1278" s="337" t="s">
        <v>13883</v>
      </c>
      <c r="O1278" s="337" t="s">
        <v>13884</v>
      </c>
      <c r="P1278" s="337" t="s">
        <v>8721</v>
      </c>
      <c r="Q1278" s="337" t="s">
        <v>13885</v>
      </c>
      <c r="R1278" s="337" t="s">
        <v>13886</v>
      </c>
      <c r="S1278" s="337" t="s">
        <v>13887</v>
      </c>
      <c r="T1278" s="337" t="s">
        <v>13888</v>
      </c>
      <c r="U1278" s="337" t="s">
        <v>13889</v>
      </c>
      <c r="V1278" s="337">
        <v>20024</v>
      </c>
      <c r="W1278" s="337" t="s">
        <v>12476</v>
      </c>
      <c r="X1278" s="337" t="s">
        <v>8723</v>
      </c>
      <c r="Y1278" s="337" t="s">
        <v>8721</v>
      </c>
      <c r="Z1278" s="337" t="s">
        <v>12733</v>
      </c>
      <c r="AA1278" s="337" t="s">
        <v>12734</v>
      </c>
      <c r="AB1278" s="337" t="s">
        <v>13860</v>
      </c>
      <c r="AC1278" s="339">
        <v>26324.298421807758</v>
      </c>
      <c r="AD1278" s="339" t="s">
        <v>12761</v>
      </c>
      <c r="AE1278" s="339">
        <v>34475.577247646535</v>
      </c>
      <c r="AF1278" s="340">
        <v>0.30964847363552295</v>
      </c>
      <c r="AG1278" s="366">
        <v>72489.418052899287</v>
      </c>
      <c r="AH1278" s="366">
        <v>61314.797604591717</v>
      </c>
      <c r="AI1278" s="340">
        <v>1.3292091824106085</v>
      </c>
      <c r="AJ1278" s="340">
        <v>0.77849952052006177</v>
      </c>
      <c r="AK1278" s="341">
        <v>61314.797604591717</v>
      </c>
      <c r="AL1278" s="342">
        <v>1.3292091824106085</v>
      </c>
      <c r="AM1278" s="339" t="s">
        <v>12736</v>
      </c>
      <c r="AN1278" s="339" t="s">
        <v>13890</v>
      </c>
      <c r="AO1278" s="337" t="s">
        <v>12903</v>
      </c>
      <c r="AP1278" s="343">
        <v>44413</v>
      </c>
      <c r="AQ1278" s="335" t="s">
        <v>1994</v>
      </c>
      <c r="AR1278" s="335" t="s">
        <v>13318</v>
      </c>
      <c r="AS1278" s="335" t="s">
        <v>12501</v>
      </c>
      <c r="AT1278" s="335" t="s">
        <v>8721</v>
      </c>
      <c r="AU1278" s="335" t="s">
        <v>8721</v>
      </c>
      <c r="AV1278" s="335" t="s">
        <v>13902</v>
      </c>
      <c r="AW1278" s="327" t="s">
        <v>12484</v>
      </c>
      <c r="AX1278" s="335" t="s">
        <v>13863</v>
      </c>
      <c r="AY1278" s="335">
        <v>1.5609999999999999</v>
      </c>
      <c r="AZ1278" s="309"/>
      <c r="BA1278" s="311" t="s">
        <v>12766</v>
      </c>
      <c r="BB1278" s="310" t="s">
        <v>13888</v>
      </c>
      <c r="BC1278" s="311" t="s">
        <v>13889</v>
      </c>
      <c r="BD1278" s="311">
        <v>1</v>
      </c>
      <c r="BE1278" s="307"/>
      <c r="BF1278" s="310" t="b">
        <v>1</v>
      </c>
    </row>
    <row r="1279" spans="1:58" s="309" customFormat="1" ht="15" customHeight="1" x14ac:dyDescent="0.25">
      <c r="A1279" s="345">
        <v>1269</v>
      </c>
      <c r="B1279" s="336" t="s">
        <v>3188</v>
      </c>
      <c r="C1279" s="346">
        <v>8398</v>
      </c>
      <c r="D1279" s="346" t="s">
        <v>3188</v>
      </c>
      <c r="E1279" s="346" t="s">
        <v>1419</v>
      </c>
      <c r="F1279" s="346" t="s">
        <v>3115</v>
      </c>
      <c r="G1279" s="346" t="s">
        <v>9447</v>
      </c>
      <c r="H1279" s="346" t="s">
        <v>9483</v>
      </c>
      <c r="I1279" s="346" t="s">
        <v>9484</v>
      </c>
      <c r="J1279" s="346" t="s">
        <v>13881</v>
      </c>
      <c r="K1279" s="346" t="s">
        <v>12752</v>
      </c>
      <c r="L1279" s="347" t="s">
        <v>12753</v>
      </c>
      <c r="M1279" s="346" t="s">
        <v>13882</v>
      </c>
      <c r="N1279" s="346" t="s">
        <v>13883</v>
      </c>
      <c r="O1279" s="346" t="s">
        <v>13884</v>
      </c>
      <c r="P1279" s="346" t="s">
        <v>8721</v>
      </c>
      <c r="Q1279" s="346" t="s">
        <v>13885</v>
      </c>
      <c r="R1279" s="346" t="s">
        <v>13886</v>
      </c>
      <c r="S1279" s="346" t="s">
        <v>13887</v>
      </c>
      <c r="T1279" s="346" t="s">
        <v>13888</v>
      </c>
      <c r="U1279" s="346" t="s">
        <v>13889</v>
      </c>
      <c r="V1279" s="346">
        <v>20024</v>
      </c>
      <c r="W1279" s="346" t="s">
        <v>12476</v>
      </c>
      <c r="X1279" s="346" t="s">
        <v>8723</v>
      </c>
      <c r="Y1279" s="346" t="s">
        <v>8721</v>
      </c>
      <c r="Z1279" s="346" t="s">
        <v>12733</v>
      </c>
      <c r="AA1279" s="346" t="s">
        <v>12734</v>
      </c>
      <c r="AB1279" s="346" t="s">
        <v>13860</v>
      </c>
      <c r="AC1279" s="348">
        <v>32661.629523354066</v>
      </c>
      <c r="AD1279" s="348" t="s">
        <v>12761</v>
      </c>
      <c r="AE1279" s="348">
        <v>42775.253251709582</v>
      </c>
      <c r="AF1279" s="349">
        <v>0.30964847363552295</v>
      </c>
      <c r="AG1279" s="359">
        <v>82652.876540351703</v>
      </c>
      <c r="AH1279" s="359">
        <v>69911.506156811782</v>
      </c>
      <c r="AI1279" s="349">
        <v>1.140478205682387</v>
      </c>
      <c r="AJ1279" s="349">
        <v>0.63439140255745086</v>
      </c>
      <c r="AK1279" s="350">
        <v>69911.506156811782</v>
      </c>
      <c r="AL1279" s="351">
        <v>1.140478205682387</v>
      </c>
      <c r="AM1279" s="348" t="s">
        <v>12736</v>
      </c>
      <c r="AN1279" s="348" t="s">
        <v>13890</v>
      </c>
      <c r="AO1279" s="346" t="s">
        <v>12903</v>
      </c>
      <c r="AP1279" s="352">
        <v>44413</v>
      </c>
      <c r="AQ1279" s="346" t="s">
        <v>1994</v>
      </c>
      <c r="AR1279" s="346" t="s">
        <v>13318</v>
      </c>
      <c r="AS1279" s="346" t="s">
        <v>12501</v>
      </c>
      <c r="AT1279" s="346" t="s">
        <v>8721</v>
      </c>
      <c r="AU1279" s="346" t="s">
        <v>8721</v>
      </c>
      <c r="AV1279" s="346" t="s">
        <v>13902</v>
      </c>
      <c r="AW1279" s="327" t="s">
        <v>12484</v>
      </c>
      <c r="AX1279" s="346" t="s">
        <v>13863</v>
      </c>
      <c r="AY1279" s="346">
        <v>1.5609999999999999</v>
      </c>
      <c r="AZ1279" s="311"/>
      <c r="BA1279" s="309" t="s">
        <v>12766</v>
      </c>
      <c r="BB1279" s="310" t="s">
        <v>13888</v>
      </c>
      <c r="BC1279" s="309" t="s">
        <v>13889</v>
      </c>
      <c r="BD1279" s="309">
        <v>1</v>
      </c>
      <c r="BE1279" s="307"/>
      <c r="BF1279" s="310" t="b">
        <v>1</v>
      </c>
    </row>
    <row r="1280" spans="1:58" s="311" customFormat="1" ht="15" customHeight="1" x14ac:dyDescent="0.25">
      <c r="A1280" s="345">
        <v>1275</v>
      </c>
      <c r="B1280" s="336" t="s">
        <v>3189</v>
      </c>
      <c r="C1280" s="337">
        <v>8399</v>
      </c>
      <c r="D1280" s="337" t="s">
        <v>3189</v>
      </c>
      <c r="E1280" s="337" t="s">
        <v>1419</v>
      </c>
      <c r="F1280" s="337" t="s">
        <v>3115</v>
      </c>
      <c r="G1280" s="337" t="s">
        <v>9447</v>
      </c>
      <c r="H1280" s="337" t="s">
        <v>9485</v>
      </c>
      <c r="I1280" s="337" t="s">
        <v>3143</v>
      </c>
      <c r="J1280" s="337" t="s">
        <v>13881</v>
      </c>
      <c r="K1280" s="337" t="s">
        <v>12752</v>
      </c>
      <c r="L1280" s="338" t="s">
        <v>12753</v>
      </c>
      <c r="M1280" s="337" t="s">
        <v>13882</v>
      </c>
      <c r="N1280" s="337" t="s">
        <v>13883</v>
      </c>
      <c r="O1280" s="337" t="s">
        <v>13884</v>
      </c>
      <c r="P1280" s="337" t="s">
        <v>8721</v>
      </c>
      <c r="Q1280" s="337" t="s">
        <v>13885</v>
      </c>
      <c r="R1280" s="337" t="s">
        <v>13886</v>
      </c>
      <c r="S1280" s="337" t="s">
        <v>13887</v>
      </c>
      <c r="T1280" s="337" t="s">
        <v>13888</v>
      </c>
      <c r="U1280" s="337" t="s">
        <v>13889</v>
      </c>
      <c r="V1280" s="337">
        <v>20024</v>
      </c>
      <c r="W1280" s="337" t="s">
        <v>12476</v>
      </c>
      <c r="X1280" s="337" t="s">
        <v>8723</v>
      </c>
      <c r="Y1280" s="337" t="s">
        <v>8721</v>
      </c>
      <c r="Z1280" s="337" t="s">
        <v>12733</v>
      </c>
      <c r="AA1280" s="337" t="s">
        <v>12734</v>
      </c>
      <c r="AB1280" s="337" t="s">
        <v>13860</v>
      </c>
      <c r="AC1280" s="339">
        <v>42655.113183484791</v>
      </c>
      <c r="AD1280" s="339" t="s">
        <v>12761</v>
      </c>
      <c r="AE1280" s="339">
        <v>55863.203873501327</v>
      </c>
      <c r="AF1280" s="340">
        <v>0.30964847363552295</v>
      </c>
      <c r="AG1280" s="366">
        <v>89613.423420087332</v>
      </c>
      <c r="AH1280" s="366">
        <v>75799.048567992621</v>
      </c>
      <c r="AI1280" s="340">
        <v>0.77702139112692592</v>
      </c>
      <c r="AJ1280" s="340">
        <v>0.35686898194444328</v>
      </c>
      <c r="AK1280" s="341">
        <v>75799.048567992621</v>
      </c>
      <c r="AL1280" s="342">
        <v>0.77702139112692592</v>
      </c>
      <c r="AM1280" s="339" t="s">
        <v>12736</v>
      </c>
      <c r="AN1280" s="339" t="s">
        <v>13890</v>
      </c>
      <c r="AO1280" s="337" t="s">
        <v>12903</v>
      </c>
      <c r="AP1280" s="343">
        <v>44413</v>
      </c>
      <c r="AQ1280" s="335" t="s">
        <v>1994</v>
      </c>
      <c r="AR1280" s="335" t="s">
        <v>13318</v>
      </c>
      <c r="AS1280" s="335" t="s">
        <v>12501</v>
      </c>
      <c r="AT1280" s="335" t="s">
        <v>8721</v>
      </c>
      <c r="AU1280" s="335" t="s">
        <v>8721</v>
      </c>
      <c r="AV1280" s="335" t="s">
        <v>13902</v>
      </c>
      <c r="AW1280" s="327" t="s">
        <v>12484</v>
      </c>
      <c r="AX1280" s="335" t="s">
        <v>13863</v>
      </c>
      <c r="AY1280" s="335">
        <v>1.5609999999999999</v>
      </c>
      <c r="AZ1280" s="309"/>
      <c r="BA1280" s="311" t="s">
        <v>12766</v>
      </c>
      <c r="BB1280" s="310" t="s">
        <v>13888</v>
      </c>
      <c r="BC1280" s="311" t="s">
        <v>13889</v>
      </c>
      <c r="BD1280" s="311">
        <v>1</v>
      </c>
      <c r="BE1280" s="307"/>
      <c r="BF1280" s="310" t="b">
        <v>1</v>
      </c>
    </row>
    <row r="1281" spans="1:58" s="309" customFormat="1" ht="15" customHeight="1" x14ac:dyDescent="0.25">
      <c r="A1281" s="335">
        <v>1278</v>
      </c>
      <c r="B1281" s="336" t="s">
        <v>3190</v>
      </c>
      <c r="C1281" s="346">
        <v>8101</v>
      </c>
      <c r="D1281" s="346" t="s">
        <v>3190</v>
      </c>
      <c r="E1281" s="346" t="s">
        <v>1419</v>
      </c>
      <c r="F1281" s="346" t="s">
        <v>3115</v>
      </c>
      <c r="G1281" s="346" t="s">
        <v>9447</v>
      </c>
      <c r="H1281" s="346" t="s">
        <v>9486</v>
      </c>
      <c r="I1281" s="346" t="s">
        <v>3145</v>
      </c>
      <c r="J1281" s="346" t="s">
        <v>13881</v>
      </c>
      <c r="K1281" s="346" t="s">
        <v>12752</v>
      </c>
      <c r="L1281" s="347" t="s">
        <v>12753</v>
      </c>
      <c r="M1281" s="346" t="s">
        <v>13882</v>
      </c>
      <c r="N1281" s="346" t="s">
        <v>13883</v>
      </c>
      <c r="O1281" s="346" t="s">
        <v>13884</v>
      </c>
      <c r="P1281" s="346" t="s">
        <v>8721</v>
      </c>
      <c r="Q1281" s="346" t="s">
        <v>13885</v>
      </c>
      <c r="R1281" s="346" t="s">
        <v>13886</v>
      </c>
      <c r="S1281" s="346" t="s">
        <v>13887</v>
      </c>
      <c r="T1281" s="346" t="s">
        <v>13888</v>
      </c>
      <c r="U1281" s="346" t="s">
        <v>13889</v>
      </c>
      <c r="V1281" s="346">
        <v>20024</v>
      </c>
      <c r="W1281" s="346" t="s">
        <v>12476</v>
      </c>
      <c r="X1281" s="346" t="s">
        <v>8723</v>
      </c>
      <c r="Y1281" s="346" t="s">
        <v>8721</v>
      </c>
      <c r="Z1281" s="346" t="s">
        <v>12733</v>
      </c>
      <c r="AA1281" s="346" t="s">
        <v>12734</v>
      </c>
      <c r="AB1281" s="346" t="s">
        <v>13860</v>
      </c>
      <c r="AC1281" s="348">
        <v>54842.288378766156</v>
      </c>
      <c r="AD1281" s="348" t="s">
        <v>12761</v>
      </c>
      <c r="AE1281" s="348">
        <v>71824.119265930276</v>
      </c>
      <c r="AF1281" s="349">
        <v>0.30964847363552295</v>
      </c>
      <c r="AG1281" s="359">
        <v>101690.13336663754</v>
      </c>
      <c r="AH1281" s="359">
        <v>86014.070925624444</v>
      </c>
      <c r="AI1281" s="349">
        <v>0.56838953056757169</v>
      </c>
      <c r="AJ1281" s="349">
        <v>0.19756527201058427</v>
      </c>
      <c r="AK1281" s="350">
        <v>86014.070925624444</v>
      </c>
      <c r="AL1281" s="351">
        <v>0.56838953056757169</v>
      </c>
      <c r="AM1281" s="348" t="s">
        <v>12736</v>
      </c>
      <c r="AN1281" s="348" t="s">
        <v>13890</v>
      </c>
      <c r="AO1281" s="346" t="s">
        <v>12903</v>
      </c>
      <c r="AP1281" s="352">
        <v>44413</v>
      </c>
      <c r="AQ1281" s="346" t="s">
        <v>1994</v>
      </c>
      <c r="AR1281" s="346" t="s">
        <v>13318</v>
      </c>
      <c r="AS1281" s="346" t="s">
        <v>12501</v>
      </c>
      <c r="AT1281" s="346" t="s">
        <v>8721</v>
      </c>
      <c r="AU1281" s="346" t="s">
        <v>8721</v>
      </c>
      <c r="AV1281" s="346" t="s">
        <v>13902</v>
      </c>
      <c r="AW1281" s="327" t="s">
        <v>12484</v>
      </c>
      <c r="AX1281" s="346" t="s">
        <v>13863</v>
      </c>
      <c r="AY1281" s="346">
        <v>1.5609999999999999</v>
      </c>
      <c r="AZ1281" s="311"/>
      <c r="BA1281" s="309" t="s">
        <v>12766</v>
      </c>
      <c r="BB1281" s="310" t="s">
        <v>13888</v>
      </c>
      <c r="BC1281" s="309" t="s">
        <v>13889</v>
      </c>
      <c r="BD1281" s="309">
        <v>1</v>
      </c>
      <c r="BE1281" s="307"/>
      <c r="BF1281" s="310" t="b">
        <v>1</v>
      </c>
    </row>
    <row r="1282" spans="1:58" s="311" customFormat="1" ht="15" customHeight="1" x14ac:dyDescent="0.25">
      <c r="A1282" s="345">
        <v>1279</v>
      </c>
      <c r="B1282" s="336" t="s">
        <v>3191</v>
      </c>
      <c r="C1282" s="337">
        <v>8102</v>
      </c>
      <c r="D1282" s="337" t="s">
        <v>3191</v>
      </c>
      <c r="E1282" s="337" t="s">
        <v>1419</v>
      </c>
      <c r="F1282" s="337" t="s">
        <v>3115</v>
      </c>
      <c r="G1282" s="337" t="s">
        <v>9447</v>
      </c>
      <c r="H1282" s="337" t="s">
        <v>9486</v>
      </c>
      <c r="I1282" s="337" t="s">
        <v>3147</v>
      </c>
      <c r="J1282" s="337" t="s">
        <v>13881</v>
      </c>
      <c r="K1282" s="337" t="s">
        <v>12752</v>
      </c>
      <c r="L1282" s="338" t="s">
        <v>12753</v>
      </c>
      <c r="M1282" s="337" t="s">
        <v>13882</v>
      </c>
      <c r="N1282" s="337" t="s">
        <v>13883</v>
      </c>
      <c r="O1282" s="337" t="s">
        <v>13884</v>
      </c>
      <c r="P1282" s="337" t="s">
        <v>8721</v>
      </c>
      <c r="Q1282" s="337" t="s">
        <v>13885</v>
      </c>
      <c r="R1282" s="337" t="s">
        <v>13886</v>
      </c>
      <c r="S1282" s="337" t="s">
        <v>13887</v>
      </c>
      <c r="T1282" s="337" t="s">
        <v>13888</v>
      </c>
      <c r="U1282" s="337" t="s">
        <v>13889</v>
      </c>
      <c r="V1282" s="337">
        <v>20024</v>
      </c>
      <c r="W1282" s="337" t="s">
        <v>12476</v>
      </c>
      <c r="X1282" s="337" t="s">
        <v>8723</v>
      </c>
      <c r="Y1282" s="337" t="s">
        <v>8721</v>
      </c>
      <c r="Z1282" s="337" t="s">
        <v>12733</v>
      </c>
      <c r="AA1282" s="337" t="s">
        <v>12734</v>
      </c>
      <c r="AB1282" s="337" t="s">
        <v>13860</v>
      </c>
      <c r="AC1282" s="339">
        <v>63373.311015463107</v>
      </c>
      <c r="AD1282" s="339" t="s">
        <v>12761</v>
      </c>
      <c r="AE1282" s="339">
        <v>82996.760040630528</v>
      </c>
      <c r="AF1282" s="340">
        <v>0.30964847363552295</v>
      </c>
      <c r="AG1282" s="366">
        <v>113766.84331318777</v>
      </c>
      <c r="AH1282" s="366">
        <v>96229.093283256268</v>
      </c>
      <c r="AI1282" s="340">
        <v>0.5184482511853663</v>
      </c>
      <c r="AJ1282" s="340">
        <v>0.15943192524802097</v>
      </c>
      <c r="AK1282" s="341">
        <v>96229.093283256268</v>
      </c>
      <c r="AL1282" s="342">
        <v>0.5184482511853663</v>
      </c>
      <c r="AM1282" s="339" t="s">
        <v>12736</v>
      </c>
      <c r="AN1282" s="339" t="s">
        <v>13890</v>
      </c>
      <c r="AO1282" s="337" t="s">
        <v>12903</v>
      </c>
      <c r="AP1282" s="343">
        <v>44413</v>
      </c>
      <c r="AQ1282" s="335" t="s">
        <v>1994</v>
      </c>
      <c r="AR1282" s="335" t="s">
        <v>13318</v>
      </c>
      <c r="AS1282" s="335" t="s">
        <v>12501</v>
      </c>
      <c r="AT1282" s="335" t="s">
        <v>8721</v>
      </c>
      <c r="AU1282" s="335" t="s">
        <v>8721</v>
      </c>
      <c r="AV1282" s="335" t="s">
        <v>13902</v>
      </c>
      <c r="AW1282" s="327" t="s">
        <v>12484</v>
      </c>
      <c r="AX1282" s="335" t="s">
        <v>13863</v>
      </c>
      <c r="AY1282" s="335">
        <v>1.5609999999999999</v>
      </c>
      <c r="AZ1282" s="309"/>
      <c r="BA1282" s="311" t="s">
        <v>12766</v>
      </c>
      <c r="BB1282" s="310" t="s">
        <v>13888</v>
      </c>
      <c r="BC1282" s="311" t="s">
        <v>13889</v>
      </c>
      <c r="BD1282" s="311">
        <v>1</v>
      </c>
      <c r="BE1282" s="307"/>
      <c r="BF1282" s="310" t="b">
        <v>1</v>
      </c>
    </row>
    <row r="1283" spans="1:58" s="309" customFormat="1" ht="15" customHeight="1" x14ac:dyDescent="0.25">
      <c r="A1283" s="335">
        <v>1280</v>
      </c>
      <c r="B1283" s="336" t="s">
        <v>3192</v>
      </c>
      <c r="C1283" s="346">
        <v>8103</v>
      </c>
      <c r="D1283" s="346" t="s">
        <v>3192</v>
      </c>
      <c r="E1283" s="346" t="s">
        <v>1419</v>
      </c>
      <c r="F1283" s="346" t="s">
        <v>3115</v>
      </c>
      <c r="G1283" s="346" t="s">
        <v>9447</v>
      </c>
      <c r="H1283" s="346" t="s">
        <v>9487</v>
      </c>
      <c r="I1283" s="346" t="s">
        <v>3149</v>
      </c>
      <c r="J1283" s="346" t="s">
        <v>13881</v>
      </c>
      <c r="K1283" s="346" t="s">
        <v>12752</v>
      </c>
      <c r="L1283" s="347" t="s">
        <v>12753</v>
      </c>
      <c r="M1283" s="346" t="s">
        <v>13882</v>
      </c>
      <c r="N1283" s="346" t="s">
        <v>13883</v>
      </c>
      <c r="O1283" s="346" t="s">
        <v>13884</v>
      </c>
      <c r="P1283" s="346" t="s">
        <v>8721</v>
      </c>
      <c r="Q1283" s="346" t="s">
        <v>13885</v>
      </c>
      <c r="R1283" s="346" t="s">
        <v>13886</v>
      </c>
      <c r="S1283" s="346" t="s">
        <v>13887</v>
      </c>
      <c r="T1283" s="346" t="s">
        <v>13888</v>
      </c>
      <c r="U1283" s="346" t="s">
        <v>13889</v>
      </c>
      <c r="V1283" s="346">
        <v>20024</v>
      </c>
      <c r="W1283" s="346" t="s">
        <v>12476</v>
      </c>
      <c r="X1283" s="346" t="s">
        <v>8723</v>
      </c>
      <c r="Y1283" s="346" t="s">
        <v>8721</v>
      </c>
      <c r="Z1283" s="346" t="s">
        <v>12733</v>
      </c>
      <c r="AA1283" s="346" t="s">
        <v>12734</v>
      </c>
      <c r="AB1283" s="346" t="s">
        <v>13860</v>
      </c>
      <c r="AC1283" s="348">
        <v>64592.028534991245</v>
      </c>
      <c r="AD1283" s="348" t="s">
        <v>12761</v>
      </c>
      <c r="AE1283" s="348">
        <v>84592.85157987343</v>
      </c>
      <c r="AF1283" s="349">
        <v>0.30964847363552295</v>
      </c>
      <c r="AG1283" s="359">
        <v>125843.55325973799</v>
      </c>
      <c r="AH1283" s="359">
        <v>106444.11564088811</v>
      </c>
      <c r="AI1283" s="349">
        <v>0.64794508014598828</v>
      </c>
      <c r="AJ1283" s="349">
        <v>0.25831099972297888</v>
      </c>
      <c r="AK1283" s="350">
        <v>106444.11564088811</v>
      </c>
      <c r="AL1283" s="351">
        <v>0.64794508014598828</v>
      </c>
      <c r="AM1283" s="348" t="s">
        <v>12736</v>
      </c>
      <c r="AN1283" s="348" t="s">
        <v>13890</v>
      </c>
      <c r="AO1283" s="346" t="s">
        <v>12903</v>
      </c>
      <c r="AP1283" s="352">
        <v>44249</v>
      </c>
      <c r="AQ1283" s="346" t="s">
        <v>1994</v>
      </c>
      <c r="AR1283" s="346" t="s">
        <v>13318</v>
      </c>
      <c r="AS1283" s="346" t="s">
        <v>12501</v>
      </c>
      <c r="AT1283" s="346" t="s">
        <v>8721</v>
      </c>
      <c r="AU1283" s="346" t="s">
        <v>8721</v>
      </c>
      <c r="AV1283" s="346" t="s">
        <v>13903</v>
      </c>
      <c r="AW1283" s="327" t="s">
        <v>12484</v>
      </c>
      <c r="AX1283" s="346" t="s">
        <v>13863</v>
      </c>
      <c r="AY1283" s="346">
        <v>1.5609999999999999</v>
      </c>
      <c r="AZ1283" s="311"/>
      <c r="BA1283" s="309" t="s">
        <v>12766</v>
      </c>
      <c r="BB1283" s="310" t="s">
        <v>13888</v>
      </c>
      <c r="BC1283" s="309" t="s">
        <v>13889</v>
      </c>
      <c r="BD1283" s="309">
        <v>1</v>
      </c>
      <c r="BE1283" s="307"/>
      <c r="BF1283" s="310" t="b">
        <v>1</v>
      </c>
    </row>
    <row r="1284" spans="1:58" s="311" customFormat="1" ht="15" customHeight="1" x14ac:dyDescent="0.25">
      <c r="A1284" s="345">
        <v>1285</v>
      </c>
      <c r="B1284" s="336" t="s">
        <v>3193</v>
      </c>
      <c r="C1284" s="337">
        <v>8104</v>
      </c>
      <c r="D1284" s="337" t="s">
        <v>3193</v>
      </c>
      <c r="E1284" s="337" t="s">
        <v>1419</v>
      </c>
      <c r="F1284" s="337" t="s">
        <v>3115</v>
      </c>
      <c r="G1284" s="337" t="s">
        <v>9447</v>
      </c>
      <c r="H1284" s="337" t="s">
        <v>9488</v>
      </c>
      <c r="I1284" s="337" t="s">
        <v>3151</v>
      </c>
      <c r="J1284" s="337" t="s">
        <v>13881</v>
      </c>
      <c r="K1284" s="337" t="s">
        <v>12752</v>
      </c>
      <c r="L1284" s="338" t="s">
        <v>12753</v>
      </c>
      <c r="M1284" s="337" t="s">
        <v>13882</v>
      </c>
      <c r="N1284" s="337" t="s">
        <v>13883</v>
      </c>
      <c r="O1284" s="337" t="s">
        <v>13884</v>
      </c>
      <c r="P1284" s="337" t="s">
        <v>8721</v>
      </c>
      <c r="Q1284" s="337" t="s">
        <v>13885</v>
      </c>
      <c r="R1284" s="337" t="s">
        <v>13886</v>
      </c>
      <c r="S1284" s="337" t="s">
        <v>13887</v>
      </c>
      <c r="T1284" s="337" t="s">
        <v>13888</v>
      </c>
      <c r="U1284" s="337" t="s">
        <v>13889</v>
      </c>
      <c r="V1284" s="337">
        <v>20024</v>
      </c>
      <c r="W1284" s="337" t="s">
        <v>12476</v>
      </c>
      <c r="X1284" s="337" t="s">
        <v>8723</v>
      </c>
      <c r="Y1284" s="337" t="s">
        <v>8721</v>
      </c>
      <c r="Z1284" s="337" t="s">
        <v>12733</v>
      </c>
      <c r="AA1284" s="337" t="s">
        <v>12734</v>
      </c>
      <c r="AB1284" s="337" t="s">
        <v>13860</v>
      </c>
      <c r="AC1284" s="339">
        <v>67029.463574047535</v>
      </c>
      <c r="AD1284" s="339" t="s">
        <v>12761</v>
      </c>
      <c r="AE1284" s="339">
        <v>87785.034658359233</v>
      </c>
      <c r="AF1284" s="340">
        <v>0.30964847363552295</v>
      </c>
      <c r="AG1284" s="366">
        <v>137920.26320628822</v>
      </c>
      <c r="AH1284" s="366">
        <v>116659.13799851993</v>
      </c>
      <c r="AI1284" s="340">
        <v>0.74041580788792127</v>
      </c>
      <c r="AJ1284" s="340">
        <v>0.32891828832252101</v>
      </c>
      <c r="AK1284" s="341">
        <v>116659.13799851993</v>
      </c>
      <c r="AL1284" s="342">
        <v>0.74041580788792127</v>
      </c>
      <c r="AM1284" s="339" t="s">
        <v>12736</v>
      </c>
      <c r="AN1284" s="339" t="s">
        <v>13890</v>
      </c>
      <c r="AO1284" s="337" t="s">
        <v>12903</v>
      </c>
      <c r="AP1284" s="343">
        <v>44413</v>
      </c>
      <c r="AQ1284" s="335" t="s">
        <v>1994</v>
      </c>
      <c r="AR1284" s="335" t="s">
        <v>13318</v>
      </c>
      <c r="AS1284" s="335" t="s">
        <v>12501</v>
      </c>
      <c r="AT1284" s="335" t="s">
        <v>8721</v>
      </c>
      <c r="AU1284" s="335" t="s">
        <v>8721</v>
      </c>
      <c r="AV1284" s="335" t="s">
        <v>13902</v>
      </c>
      <c r="AW1284" s="327" t="s">
        <v>12484</v>
      </c>
      <c r="AX1284" s="335" t="s">
        <v>13863</v>
      </c>
      <c r="AY1284" s="335">
        <v>1.5609999999999999</v>
      </c>
      <c r="AZ1284" s="309"/>
      <c r="BA1284" s="311" t="s">
        <v>12766</v>
      </c>
      <c r="BB1284" s="310" t="s">
        <v>13888</v>
      </c>
      <c r="BC1284" s="311" t="s">
        <v>13889</v>
      </c>
      <c r="BD1284" s="311">
        <v>1</v>
      </c>
      <c r="BE1284" s="307"/>
      <c r="BF1284" s="310" t="b">
        <v>1</v>
      </c>
    </row>
    <row r="1285" spans="1:58" s="309" customFormat="1" ht="15" customHeight="1" x14ac:dyDescent="0.25">
      <c r="A1285" s="335">
        <v>1286</v>
      </c>
      <c r="B1285" s="336" t="s">
        <v>3194</v>
      </c>
      <c r="C1285" s="346">
        <v>8105</v>
      </c>
      <c r="D1285" s="346" t="s">
        <v>3194</v>
      </c>
      <c r="E1285" s="346" t="s">
        <v>1419</v>
      </c>
      <c r="F1285" s="346" t="s">
        <v>3115</v>
      </c>
      <c r="G1285" s="346" t="s">
        <v>9447</v>
      </c>
      <c r="H1285" s="346" t="s">
        <v>9488</v>
      </c>
      <c r="I1285" s="346" t="s">
        <v>3154</v>
      </c>
      <c r="J1285" s="346" t="s">
        <v>13881</v>
      </c>
      <c r="K1285" s="346" t="s">
        <v>12752</v>
      </c>
      <c r="L1285" s="347" t="s">
        <v>12753</v>
      </c>
      <c r="M1285" s="346" t="s">
        <v>13882</v>
      </c>
      <c r="N1285" s="346" t="s">
        <v>13883</v>
      </c>
      <c r="O1285" s="346" t="s">
        <v>13884</v>
      </c>
      <c r="P1285" s="346" t="s">
        <v>8721</v>
      </c>
      <c r="Q1285" s="346" t="s">
        <v>13885</v>
      </c>
      <c r="R1285" s="346" t="s">
        <v>13886</v>
      </c>
      <c r="S1285" s="346" t="s">
        <v>13887</v>
      </c>
      <c r="T1285" s="346" t="s">
        <v>13888</v>
      </c>
      <c r="U1285" s="346" t="s">
        <v>13889</v>
      </c>
      <c r="V1285" s="346">
        <v>20024</v>
      </c>
      <c r="W1285" s="346" t="s">
        <v>12476</v>
      </c>
      <c r="X1285" s="346" t="s">
        <v>8723</v>
      </c>
      <c r="Y1285" s="346" t="s">
        <v>8721</v>
      </c>
      <c r="Z1285" s="346" t="s">
        <v>12733</v>
      </c>
      <c r="AA1285" s="346" t="s">
        <v>12734</v>
      </c>
      <c r="AB1285" s="346" t="s">
        <v>13860</v>
      </c>
      <c r="AC1285" s="348">
        <v>68613.796349434095</v>
      </c>
      <c r="AD1285" s="348" t="s">
        <v>12761</v>
      </c>
      <c r="AE1285" s="348">
        <v>89859.95365937498</v>
      </c>
      <c r="AF1285" s="349">
        <v>0.30964847363552295</v>
      </c>
      <c r="AG1285" s="359">
        <v>149996.97315283841</v>
      </c>
      <c r="AH1285" s="359">
        <v>126874.16035615174</v>
      </c>
      <c r="AI1285" s="349">
        <v>0.84910567708586138</v>
      </c>
      <c r="AJ1285" s="349">
        <v>0.41190992415913752</v>
      </c>
      <c r="AK1285" s="350">
        <v>126874.16035615174</v>
      </c>
      <c r="AL1285" s="351">
        <v>0.84910567708586138</v>
      </c>
      <c r="AM1285" s="348" t="s">
        <v>12736</v>
      </c>
      <c r="AN1285" s="348" t="s">
        <v>13890</v>
      </c>
      <c r="AO1285" s="346" t="s">
        <v>12903</v>
      </c>
      <c r="AP1285" s="352">
        <v>44413</v>
      </c>
      <c r="AQ1285" s="346" t="s">
        <v>1994</v>
      </c>
      <c r="AR1285" s="346" t="s">
        <v>13318</v>
      </c>
      <c r="AS1285" s="346" t="s">
        <v>12501</v>
      </c>
      <c r="AT1285" s="346" t="s">
        <v>8721</v>
      </c>
      <c r="AU1285" s="346" t="s">
        <v>8721</v>
      </c>
      <c r="AV1285" s="346" t="s">
        <v>13902</v>
      </c>
      <c r="AW1285" s="327" t="s">
        <v>12484</v>
      </c>
      <c r="AX1285" s="346" t="s">
        <v>13863</v>
      </c>
      <c r="AY1285" s="346">
        <v>1.5609999999999999</v>
      </c>
      <c r="AZ1285" s="311"/>
      <c r="BA1285" s="309" t="s">
        <v>12766</v>
      </c>
      <c r="BB1285" s="310" t="s">
        <v>13888</v>
      </c>
      <c r="BC1285" s="309" t="s">
        <v>13889</v>
      </c>
      <c r="BD1285" s="309">
        <v>1</v>
      </c>
      <c r="BE1285" s="307"/>
      <c r="BF1285" s="310" t="b">
        <v>1</v>
      </c>
    </row>
    <row r="1286" spans="1:58" s="311" customFormat="1" ht="15" customHeight="1" x14ac:dyDescent="0.25">
      <c r="A1286" s="345">
        <v>1289</v>
      </c>
      <c r="B1286" s="336" t="s">
        <v>3195</v>
      </c>
      <c r="C1286" s="337">
        <v>8106</v>
      </c>
      <c r="D1286" s="337" t="s">
        <v>3195</v>
      </c>
      <c r="E1286" s="337" t="s">
        <v>1419</v>
      </c>
      <c r="F1286" s="337" t="s">
        <v>3115</v>
      </c>
      <c r="G1286" s="337" t="s">
        <v>9447</v>
      </c>
      <c r="H1286" s="337" t="s">
        <v>9489</v>
      </c>
      <c r="I1286" s="337" t="s">
        <v>3156</v>
      </c>
      <c r="J1286" s="337" t="s">
        <v>13881</v>
      </c>
      <c r="K1286" s="337" t="s">
        <v>12752</v>
      </c>
      <c r="L1286" s="338" t="s">
        <v>12753</v>
      </c>
      <c r="M1286" s="337" t="s">
        <v>13882</v>
      </c>
      <c r="N1286" s="337" t="s">
        <v>13883</v>
      </c>
      <c r="O1286" s="337" t="s">
        <v>13884</v>
      </c>
      <c r="P1286" s="337" t="s">
        <v>8721</v>
      </c>
      <c r="Q1286" s="337" t="s">
        <v>13885</v>
      </c>
      <c r="R1286" s="337" t="s">
        <v>13886</v>
      </c>
      <c r="S1286" s="337" t="s">
        <v>13887</v>
      </c>
      <c r="T1286" s="337" t="s">
        <v>13888</v>
      </c>
      <c r="U1286" s="337" t="s">
        <v>13889</v>
      </c>
      <c r="V1286" s="337">
        <v>20024</v>
      </c>
      <c r="W1286" s="337" t="s">
        <v>12476</v>
      </c>
      <c r="X1286" s="337" t="s">
        <v>8723</v>
      </c>
      <c r="Y1286" s="337" t="s">
        <v>8721</v>
      </c>
      <c r="Z1286" s="337" t="s">
        <v>12733</v>
      </c>
      <c r="AA1286" s="337" t="s">
        <v>12734</v>
      </c>
      <c r="AB1286" s="337" t="s">
        <v>13860</v>
      </c>
      <c r="AC1286" s="339">
        <v>82263.432568149234</v>
      </c>
      <c r="AD1286" s="339" t="s">
        <v>12761</v>
      </c>
      <c r="AE1286" s="339">
        <v>107736.17889889541</v>
      </c>
      <c r="AF1286" s="340">
        <v>0.30964847363552295</v>
      </c>
      <c r="AG1286" s="366">
        <v>159510.41967580785</v>
      </c>
      <c r="AH1286" s="366">
        <v>134921.05966567996</v>
      </c>
      <c r="AI1286" s="340">
        <v>0.64010977239380007</v>
      </c>
      <c r="AJ1286" s="340">
        <v>0.25232824334986015</v>
      </c>
      <c r="AK1286" s="341">
        <v>134921.05966567996</v>
      </c>
      <c r="AL1286" s="342">
        <v>0.64010977239380007</v>
      </c>
      <c r="AM1286" s="339" t="s">
        <v>12736</v>
      </c>
      <c r="AN1286" s="339" t="s">
        <v>13890</v>
      </c>
      <c r="AO1286" s="337" t="s">
        <v>12903</v>
      </c>
      <c r="AP1286" s="343">
        <v>44413</v>
      </c>
      <c r="AQ1286" s="335" t="s">
        <v>1994</v>
      </c>
      <c r="AR1286" s="335" t="s">
        <v>13318</v>
      </c>
      <c r="AS1286" s="335" t="s">
        <v>12501</v>
      </c>
      <c r="AT1286" s="335" t="s">
        <v>8721</v>
      </c>
      <c r="AU1286" s="335" t="s">
        <v>8721</v>
      </c>
      <c r="AV1286" s="335" t="s">
        <v>13902</v>
      </c>
      <c r="AW1286" s="327" t="s">
        <v>12484</v>
      </c>
      <c r="AX1286" s="335" t="s">
        <v>13863</v>
      </c>
      <c r="AY1286" s="335">
        <v>1.5609999999999999</v>
      </c>
      <c r="BA1286" s="311" t="s">
        <v>12766</v>
      </c>
      <c r="BB1286" s="310" t="s">
        <v>13888</v>
      </c>
      <c r="BC1286" s="311" t="s">
        <v>13889</v>
      </c>
      <c r="BD1286" s="311">
        <v>1</v>
      </c>
      <c r="BE1286" s="307"/>
      <c r="BF1286" s="310" t="b">
        <v>1</v>
      </c>
    </row>
    <row r="1287" spans="1:58" s="309" customFormat="1" ht="15" customHeight="1" x14ac:dyDescent="0.25">
      <c r="A1287" s="345">
        <v>1291</v>
      </c>
      <c r="B1287" s="336" t="s">
        <v>3196</v>
      </c>
      <c r="C1287" s="346">
        <v>8107</v>
      </c>
      <c r="D1287" s="346" t="s">
        <v>3196</v>
      </c>
      <c r="E1287" s="346" t="s">
        <v>1419</v>
      </c>
      <c r="F1287" s="346" t="s">
        <v>3115</v>
      </c>
      <c r="G1287" s="346" t="s">
        <v>9447</v>
      </c>
      <c r="H1287" s="346" t="s">
        <v>9490</v>
      </c>
      <c r="I1287" s="346" t="s">
        <v>3158</v>
      </c>
      <c r="J1287" s="346" t="s">
        <v>13881</v>
      </c>
      <c r="K1287" s="346" t="s">
        <v>12752</v>
      </c>
      <c r="L1287" s="347" t="s">
        <v>12753</v>
      </c>
      <c r="M1287" s="346" t="s">
        <v>13882</v>
      </c>
      <c r="N1287" s="346" t="s">
        <v>13883</v>
      </c>
      <c r="O1287" s="346" t="s">
        <v>13884</v>
      </c>
      <c r="P1287" s="346" t="s">
        <v>8721</v>
      </c>
      <c r="Q1287" s="346" t="s">
        <v>13885</v>
      </c>
      <c r="R1287" s="346" t="s">
        <v>13886</v>
      </c>
      <c r="S1287" s="346" t="s">
        <v>13887</v>
      </c>
      <c r="T1287" s="346" t="s">
        <v>13888</v>
      </c>
      <c r="U1287" s="346" t="s">
        <v>13889</v>
      </c>
      <c r="V1287" s="346">
        <v>20024</v>
      </c>
      <c r="W1287" s="346" t="s">
        <v>12476</v>
      </c>
      <c r="X1287" s="346" t="s">
        <v>8723</v>
      </c>
      <c r="Y1287" s="346" t="s">
        <v>8721</v>
      </c>
      <c r="Z1287" s="346" t="s">
        <v>12733</v>
      </c>
      <c r="AA1287" s="346" t="s">
        <v>12734</v>
      </c>
      <c r="AB1287" s="346" t="s">
        <v>13860</v>
      </c>
      <c r="AC1287" s="348">
        <v>89941.35294117649</v>
      </c>
      <c r="AD1287" s="348" t="s">
        <v>12761</v>
      </c>
      <c r="AE1287" s="348">
        <v>117791.55559612565</v>
      </c>
      <c r="AF1287" s="349">
        <v>0.30964847363552295</v>
      </c>
      <c r="AG1287" s="359">
        <v>169023.86619877728</v>
      </c>
      <c r="AH1287" s="359">
        <v>142967.95897520817</v>
      </c>
      <c r="AI1287" s="349">
        <v>0.58956869448819815</v>
      </c>
      <c r="AJ1287" s="349">
        <v>0.21373691222319335</v>
      </c>
      <c r="AK1287" s="350">
        <v>142967.95897520817</v>
      </c>
      <c r="AL1287" s="351">
        <v>0.58956869448819815</v>
      </c>
      <c r="AM1287" s="348" t="s">
        <v>12736</v>
      </c>
      <c r="AN1287" s="348" t="s">
        <v>13890</v>
      </c>
      <c r="AO1287" s="346" t="s">
        <v>12903</v>
      </c>
      <c r="AP1287" s="352">
        <v>44413</v>
      </c>
      <c r="AQ1287" s="346" t="s">
        <v>1994</v>
      </c>
      <c r="AR1287" s="346" t="s">
        <v>13318</v>
      </c>
      <c r="AS1287" s="346" t="s">
        <v>12501</v>
      </c>
      <c r="AT1287" s="346" t="s">
        <v>8721</v>
      </c>
      <c r="AU1287" s="346" t="s">
        <v>8721</v>
      </c>
      <c r="AV1287" s="346" t="s">
        <v>13902</v>
      </c>
      <c r="AW1287" s="327" t="s">
        <v>12484</v>
      </c>
      <c r="AX1287" s="346" t="s">
        <v>13863</v>
      </c>
      <c r="AY1287" s="346">
        <v>1.5609999999999999</v>
      </c>
      <c r="BA1287" s="309" t="s">
        <v>12766</v>
      </c>
      <c r="BB1287" s="310" t="s">
        <v>13888</v>
      </c>
      <c r="BC1287" s="309" t="s">
        <v>13889</v>
      </c>
      <c r="BD1287" s="309">
        <v>1</v>
      </c>
      <c r="BE1287" s="307"/>
      <c r="BF1287" s="310" t="b">
        <v>1</v>
      </c>
    </row>
    <row r="1288" spans="1:58" s="311" customFormat="1" ht="15" customHeight="1" x14ac:dyDescent="0.25">
      <c r="A1288" s="335">
        <v>1294</v>
      </c>
      <c r="B1288" s="336" t="s">
        <v>3197</v>
      </c>
      <c r="C1288" s="337">
        <v>8108</v>
      </c>
      <c r="D1288" s="337" t="s">
        <v>3197</v>
      </c>
      <c r="E1288" s="337" t="s">
        <v>1419</v>
      </c>
      <c r="F1288" s="337" t="s">
        <v>3115</v>
      </c>
      <c r="G1288" s="337" t="s">
        <v>9447</v>
      </c>
      <c r="H1288" s="337" t="s">
        <v>9491</v>
      </c>
      <c r="I1288" s="337" t="s">
        <v>3160</v>
      </c>
      <c r="J1288" s="337" t="s">
        <v>13881</v>
      </c>
      <c r="K1288" s="337" t="s">
        <v>12752</v>
      </c>
      <c r="L1288" s="338" t="s">
        <v>12753</v>
      </c>
      <c r="M1288" s="337" t="s">
        <v>13882</v>
      </c>
      <c r="N1288" s="337" t="s">
        <v>13883</v>
      </c>
      <c r="O1288" s="337" t="s">
        <v>13884</v>
      </c>
      <c r="P1288" s="337" t="s">
        <v>8721</v>
      </c>
      <c r="Q1288" s="337" t="s">
        <v>13885</v>
      </c>
      <c r="R1288" s="337" t="s">
        <v>13886</v>
      </c>
      <c r="S1288" s="337" t="s">
        <v>13887</v>
      </c>
      <c r="T1288" s="337" t="s">
        <v>13888</v>
      </c>
      <c r="U1288" s="337" t="s">
        <v>13889</v>
      </c>
      <c r="V1288" s="337">
        <v>20024</v>
      </c>
      <c r="W1288" s="337" t="s">
        <v>12476</v>
      </c>
      <c r="X1288" s="337" t="s">
        <v>8723</v>
      </c>
      <c r="Y1288" s="337" t="s">
        <v>8721</v>
      </c>
      <c r="Z1288" s="337" t="s">
        <v>12733</v>
      </c>
      <c r="AA1288" s="337" t="s">
        <v>12734</v>
      </c>
      <c r="AB1288" s="337" t="s">
        <v>13860</v>
      </c>
      <c r="AC1288" s="339">
        <v>92622.531484138395</v>
      </c>
      <c r="AD1288" s="339" t="s">
        <v>12761</v>
      </c>
      <c r="AE1288" s="339">
        <v>121302.95698246002</v>
      </c>
      <c r="AF1288" s="340">
        <v>0.30964847363552295</v>
      </c>
      <c r="AG1288" s="366">
        <v>178537.31272174671</v>
      </c>
      <c r="AH1288" s="366">
        <v>151014.8582847364</v>
      </c>
      <c r="AI1288" s="340">
        <v>0.63043328512995456</v>
      </c>
      <c r="AJ1288" s="340">
        <v>0.24493962918457646</v>
      </c>
      <c r="AK1288" s="341">
        <v>151014.8582847364</v>
      </c>
      <c r="AL1288" s="342">
        <v>0.63043328512995456</v>
      </c>
      <c r="AM1288" s="339" t="s">
        <v>12736</v>
      </c>
      <c r="AN1288" s="339" t="s">
        <v>13890</v>
      </c>
      <c r="AO1288" s="337" t="s">
        <v>12903</v>
      </c>
      <c r="AP1288" s="343">
        <v>44413</v>
      </c>
      <c r="AQ1288" s="335" t="s">
        <v>1994</v>
      </c>
      <c r="AR1288" s="335" t="s">
        <v>13318</v>
      </c>
      <c r="AS1288" s="335" t="s">
        <v>12501</v>
      </c>
      <c r="AT1288" s="335" t="s">
        <v>8721</v>
      </c>
      <c r="AU1288" s="335" t="s">
        <v>8721</v>
      </c>
      <c r="AV1288" s="335" t="s">
        <v>13902</v>
      </c>
      <c r="AW1288" s="327" t="s">
        <v>12484</v>
      </c>
      <c r="AX1288" s="335" t="s">
        <v>13863</v>
      </c>
      <c r="AY1288" s="335">
        <v>1.5609999999999999</v>
      </c>
      <c r="BA1288" s="311" t="s">
        <v>12766</v>
      </c>
      <c r="BB1288" s="310" t="s">
        <v>13888</v>
      </c>
      <c r="BC1288" s="311" t="s">
        <v>13889</v>
      </c>
      <c r="BD1288" s="311">
        <v>1</v>
      </c>
      <c r="BE1288" s="307"/>
      <c r="BF1288" s="310" t="b">
        <v>1</v>
      </c>
    </row>
    <row r="1289" spans="1:58" s="309" customFormat="1" ht="15" customHeight="1" x14ac:dyDescent="0.25">
      <c r="A1289" s="345">
        <v>1299</v>
      </c>
      <c r="B1289" s="336" t="s">
        <v>3198</v>
      </c>
      <c r="C1289" s="346">
        <v>8109</v>
      </c>
      <c r="D1289" s="346" t="s">
        <v>3198</v>
      </c>
      <c r="E1289" s="346" t="s">
        <v>1419</v>
      </c>
      <c r="F1289" s="346" t="s">
        <v>3115</v>
      </c>
      <c r="G1289" s="346" t="s">
        <v>9447</v>
      </c>
      <c r="H1289" s="346" t="s">
        <v>9492</v>
      </c>
      <c r="I1289" s="346" t="s">
        <v>3162</v>
      </c>
      <c r="J1289" s="346" t="s">
        <v>13881</v>
      </c>
      <c r="K1289" s="346" t="s">
        <v>12752</v>
      </c>
      <c r="L1289" s="347" t="s">
        <v>12753</v>
      </c>
      <c r="M1289" s="346" t="s">
        <v>13882</v>
      </c>
      <c r="N1289" s="346" t="s">
        <v>13883</v>
      </c>
      <c r="O1289" s="346" t="s">
        <v>13884</v>
      </c>
      <c r="P1289" s="346" t="s">
        <v>8721</v>
      </c>
      <c r="Q1289" s="346" t="s">
        <v>13885</v>
      </c>
      <c r="R1289" s="346" t="s">
        <v>13886</v>
      </c>
      <c r="S1289" s="346" t="s">
        <v>13887</v>
      </c>
      <c r="T1289" s="346" t="s">
        <v>13888</v>
      </c>
      <c r="U1289" s="346" t="s">
        <v>13889</v>
      </c>
      <c r="V1289" s="346">
        <v>20024</v>
      </c>
      <c r="W1289" s="346" t="s">
        <v>12476</v>
      </c>
      <c r="X1289" s="346" t="s">
        <v>8723</v>
      </c>
      <c r="Y1289" s="346" t="s">
        <v>8721</v>
      </c>
      <c r="Z1289" s="346" t="s">
        <v>12733</v>
      </c>
      <c r="AA1289" s="346" t="s">
        <v>12734</v>
      </c>
      <c r="AB1289" s="346" t="s">
        <v>13860</v>
      </c>
      <c r="AC1289" s="348">
        <v>107003.39821457041</v>
      </c>
      <c r="AD1289" s="348" t="s">
        <v>12761</v>
      </c>
      <c r="AE1289" s="348">
        <v>140136.83714552617</v>
      </c>
      <c r="AF1289" s="349">
        <v>0.30964847363552295</v>
      </c>
      <c r="AG1289" s="359">
        <v>197564.20576768558</v>
      </c>
      <c r="AH1289" s="359">
        <v>167108.65690379281</v>
      </c>
      <c r="AI1289" s="349">
        <v>0.56171355015001767</v>
      </c>
      <c r="AJ1289" s="349">
        <v>0.19246773587631028</v>
      </c>
      <c r="AK1289" s="350">
        <v>167108.65690379281</v>
      </c>
      <c r="AL1289" s="351">
        <v>0.56171355015001767</v>
      </c>
      <c r="AM1289" s="348" t="s">
        <v>12736</v>
      </c>
      <c r="AN1289" s="348" t="s">
        <v>13890</v>
      </c>
      <c r="AO1289" s="346" t="s">
        <v>12903</v>
      </c>
      <c r="AP1289" s="352">
        <v>44413</v>
      </c>
      <c r="AQ1289" s="346" t="s">
        <v>1994</v>
      </c>
      <c r="AR1289" s="346" t="s">
        <v>13318</v>
      </c>
      <c r="AS1289" s="346" t="s">
        <v>12501</v>
      </c>
      <c r="AT1289" s="346" t="s">
        <v>8721</v>
      </c>
      <c r="AU1289" s="346" t="s">
        <v>8721</v>
      </c>
      <c r="AV1289" s="346" t="s">
        <v>13902</v>
      </c>
      <c r="AW1289" s="327" t="s">
        <v>12484</v>
      </c>
      <c r="AX1289" s="346" t="s">
        <v>13863</v>
      </c>
      <c r="AY1289" s="346">
        <v>1.5609999999999999</v>
      </c>
      <c r="BA1289" s="309" t="s">
        <v>12766</v>
      </c>
      <c r="BB1289" s="310" t="s">
        <v>13888</v>
      </c>
      <c r="BC1289" s="309" t="s">
        <v>13889</v>
      </c>
      <c r="BD1289" s="309">
        <v>1</v>
      </c>
      <c r="BE1289" s="307"/>
      <c r="BF1289" s="310" t="b">
        <v>1</v>
      </c>
    </row>
    <row r="1290" spans="1:58" s="311" customFormat="1" ht="15" customHeight="1" x14ac:dyDescent="0.25">
      <c r="A1290" s="345">
        <v>1243</v>
      </c>
      <c r="B1290" s="336" t="s">
        <v>3199</v>
      </c>
      <c r="C1290" s="337">
        <v>8110</v>
      </c>
      <c r="D1290" s="337" t="s">
        <v>3199</v>
      </c>
      <c r="E1290" s="337" t="s">
        <v>1419</v>
      </c>
      <c r="F1290" s="337" t="s">
        <v>3115</v>
      </c>
      <c r="G1290" s="337" t="s">
        <v>9447</v>
      </c>
      <c r="H1290" s="337" t="s">
        <v>9493</v>
      </c>
      <c r="I1290" s="337" t="s">
        <v>3164</v>
      </c>
      <c r="J1290" s="337" t="s">
        <v>13881</v>
      </c>
      <c r="K1290" s="337" t="s">
        <v>12752</v>
      </c>
      <c r="L1290" s="338" t="s">
        <v>12753</v>
      </c>
      <c r="M1290" s="337" t="s">
        <v>13882</v>
      </c>
      <c r="N1290" s="337" t="s">
        <v>13883</v>
      </c>
      <c r="O1290" s="337" t="s">
        <v>13884</v>
      </c>
      <c r="P1290" s="337" t="s">
        <v>8721</v>
      </c>
      <c r="Q1290" s="337" t="s">
        <v>13885</v>
      </c>
      <c r="R1290" s="337" t="s">
        <v>13886</v>
      </c>
      <c r="S1290" s="337" t="s">
        <v>13887</v>
      </c>
      <c r="T1290" s="337" t="s">
        <v>13888</v>
      </c>
      <c r="U1290" s="337" t="s">
        <v>13889</v>
      </c>
      <c r="V1290" s="337">
        <v>20024</v>
      </c>
      <c r="W1290" s="337" t="s">
        <v>12476</v>
      </c>
      <c r="X1290" s="337" t="s">
        <v>8723</v>
      </c>
      <c r="Y1290" s="337" t="s">
        <v>8721</v>
      </c>
      <c r="Z1290" s="337" t="s">
        <v>12733</v>
      </c>
      <c r="AA1290" s="337" t="s">
        <v>12734</v>
      </c>
      <c r="AB1290" s="337" t="s">
        <v>13860</v>
      </c>
      <c r="AC1290" s="339">
        <v>115778.16435517299</v>
      </c>
      <c r="AD1290" s="339" t="s">
        <v>12761</v>
      </c>
      <c r="AE1290" s="339">
        <v>151628.69622807502</v>
      </c>
      <c r="AF1290" s="340">
        <v>0.30964847363552295</v>
      </c>
      <c r="AG1290" s="366">
        <v>198267.26611339735</v>
      </c>
      <c r="AH1290" s="366">
        <v>167703.33684410734</v>
      </c>
      <c r="AI1290" s="340">
        <v>0.44848847602768482</v>
      </c>
      <c r="AJ1290" s="340">
        <v>0.10601318230589651</v>
      </c>
      <c r="AK1290" s="341">
        <v>167703.33684410734</v>
      </c>
      <c r="AL1290" s="342">
        <v>0.44848847602768482</v>
      </c>
      <c r="AM1290" s="339" t="s">
        <v>12736</v>
      </c>
      <c r="AN1290" s="339" t="s">
        <v>13890</v>
      </c>
      <c r="AO1290" s="337" t="s">
        <v>12903</v>
      </c>
      <c r="AP1290" s="343">
        <v>44413</v>
      </c>
      <c r="AQ1290" s="335" t="s">
        <v>1994</v>
      </c>
      <c r="AR1290" s="335" t="s">
        <v>13318</v>
      </c>
      <c r="AS1290" s="335" t="s">
        <v>12501</v>
      </c>
      <c r="AT1290" s="335" t="s">
        <v>8721</v>
      </c>
      <c r="AU1290" s="335" t="s">
        <v>8721</v>
      </c>
      <c r="AV1290" s="335" t="s">
        <v>13902</v>
      </c>
      <c r="AW1290" s="327" t="s">
        <v>12484</v>
      </c>
      <c r="AX1290" s="335" t="s">
        <v>13863</v>
      </c>
      <c r="AY1290" s="335">
        <v>1.5609999999999999</v>
      </c>
      <c r="BA1290" s="311" t="s">
        <v>12766</v>
      </c>
      <c r="BB1290" s="310" t="s">
        <v>13888</v>
      </c>
      <c r="BC1290" s="311" t="s">
        <v>13889</v>
      </c>
      <c r="BD1290" s="311">
        <v>1</v>
      </c>
      <c r="BE1290" s="307"/>
      <c r="BF1290" s="310" t="b">
        <v>1</v>
      </c>
    </row>
    <row r="1291" spans="1:58" s="309" customFormat="1" ht="15" customHeight="1" x14ac:dyDescent="0.25">
      <c r="A1291" s="335">
        <v>1244</v>
      </c>
      <c r="B1291" s="336" t="s">
        <v>3200</v>
      </c>
      <c r="C1291" s="346">
        <v>8111</v>
      </c>
      <c r="D1291" s="346" t="s">
        <v>3200</v>
      </c>
      <c r="E1291" s="346" t="s">
        <v>1419</v>
      </c>
      <c r="F1291" s="346" t="s">
        <v>3115</v>
      </c>
      <c r="G1291" s="346" t="s">
        <v>9447</v>
      </c>
      <c r="H1291" s="346" t="s">
        <v>9493</v>
      </c>
      <c r="I1291" s="346" t="s">
        <v>3164</v>
      </c>
      <c r="J1291" s="346" t="s">
        <v>13881</v>
      </c>
      <c r="K1291" s="346" t="s">
        <v>12752</v>
      </c>
      <c r="L1291" s="347" t="s">
        <v>12753</v>
      </c>
      <c r="M1291" s="346" t="s">
        <v>13882</v>
      </c>
      <c r="N1291" s="346" t="s">
        <v>13883</v>
      </c>
      <c r="O1291" s="346" t="s">
        <v>13884</v>
      </c>
      <c r="P1291" s="346" t="s">
        <v>8721</v>
      </c>
      <c r="Q1291" s="346" t="s">
        <v>13885</v>
      </c>
      <c r="R1291" s="346" t="s">
        <v>13886</v>
      </c>
      <c r="S1291" s="346" t="s">
        <v>13887</v>
      </c>
      <c r="T1291" s="346" t="s">
        <v>13888</v>
      </c>
      <c r="U1291" s="346" t="s">
        <v>13889</v>
      </c>
      <c r="V1291" s="346">
        <v>20024</v>
      </c>
      <c r="W1291" s="346" t="s">
        <v>12476</v>
      </c>
      <c r="X1291" s="346" t="s">
        <v>8723</v>
      </c>
      <c r="Y1291" s="346" t="s">
        <v>8721</v>
      </c>
      <c r="Z1291" s="346" t="s">
        <v>12733</v>
      </c>
      <c r="AA1291" s="346" t="s">
        <v>12734</v>
      </c>
      <c r="AB1291" s="346" t="s">
        <v>13860</v>
      </c>
      <c r="AC1291" s="348">
        <v>127721.59604654874</v>
      </c>
      <c r="AD1291" s="348" t="s">
        <v>12761</v>
      </c>
      <c r="AE1291" s="348">
        <v>167270.39331265542</v>
      </c>
      <c r="AF1291" s="349">
        <v>0.30964847363552295</v>
      </c>
      <c r="AG1291" s="359">
        <v>198267.26611339735</v>
      </c>
      <c r="AH1291" s="359">
        <v>167703.33684410734</v>
      </c>
      <c r="AI1291" s="349">
        <v>0.31303821777318741</v>
      </c>
      <c r="AJ1291" s="349">
        <v>2.5882854872152361E-3</v>
      </c>
      <c r="AK1291" s="350">
        <v>167703.33684410734</v>
      </c>
      <c r="AL1291" s="351">
        <v>0.31303821777318741</v>
      </c>
      <c r="AM1291" s="348" t="s">
        <v>12736</v>
      </c>
      <c r="AN1291" s="348" t="s">
        <v>13890</v>
      </c>
      <c r="AO1291" s="346" t="s">
        <v>12903</v>
      </c>
      <c r="AP1291" s="352">
        <v>44413</v>
      </c>
      <c r="AQ1291" s="346" t="s">
        <v>1994</v>
      </c>
      <c r="AR1291" s="346" t="s">
        <v>13318</v>
      </c>
      <c r="AS1291" s="346" t="s">
        <v>12501</v>
      </c>
      <c r="AT1291" s="346" t="s">
        <v>8721</v>
      </c>
      <c r="AU1291" s="346" t="s">
        <v>8721</v>
      </c>
      <c r="AV1291" s="346" t="s">
        <v>13902</v>
      </c>
      <c r="AW1291" s="327" t="s">
        <v>12484</v>
      </c>
      <c r="AX1291" s="346" t="s">
        <v>13863</v>
      </c>
      <c r="AY1291" s="346">
        <v>1.5609999999999999</v>
      </c>
      <c r="BA1291" s="309" t="s">
        <v>12766</v>
      </c>
      <c r="BB1291" s="310" t="s">
        <v>13888</v>
      </c>
      <c r="BC1291" s="309" t="s">
        <v>13889</v>
      </c>
      <c r="BD1291" s="309">
        <v>1</v>
      </c>
      <c r="BE1291" s="307"/>
      <c r="BF1291" s="310" t="b">
        <v>1</v>
      </c>
    </row>
    <row r="1292" spans="1:58" s="311" customFormat="1" ht="15" customHeight="1" x14ac:dyDescent="0.25">
      <c r="A1292" s="345">
        <v>1245</v>
      </c>
      <c r="B1292" s="336" t="s">
        <v>3201</v>
      </c>
      <c r="C1292" s="337">
        <v>8112</v>
      </c>
      <c r="D1292" s="337" t="s">
        <v>3201</v>
      </c>
      <c r="E1292" s="337" t="s">
        <v>1419</v>
      </c>
      <c r="F1292" s="337" t="s">
        <v>3115</v>
      </c>
      <c r="G1292" s="337" t="s">
        <v>9447</v>
      </c>
      <c r="H1292" s="337" t="s">
        <v>9494</v>
      </c>
      <c r="I1292" s="337" t="s">
        <v>3168</v>
      </c>
      <c r="J1292" s="337" t="s">
        <v>13881</v>
      </c>
      <c r="K1292" s="337" t="s">
        <v>12752</v>
      </c>
      <c r="L1292" s="338" t="s">
        <v>12753</v>
      </c>
      <c r="M1292" s="337" t="s">
        <v>13882</v>
      </c>
      <c r="N1292" s="337" t="s">
        <v>13883</v>
      </c>
      <c r="O1292" s="337" t="s">
        <v>13884</v>
      </c>
      <c r="P1292" s="337" t="s">
        <v>8721</v>
      </c>
      <c r="Q1292" s="337" t="s">
        <v>13885</v>
      </c>
      <c r="R1292" s="337" t="s">
        <v>13886</v>
      </c>
      <c r="S1292" s="337" t="s">
        <v>13887</v>
      </c>
      <c r="T1292" s="337" t="s">
        <v>13888</v>
      </c>
      <c r="U1292" s="337" t="s">
        <v>13889</v>
      </c>
      <c r="V1292" s="337">
        <v>20024</v>
      </c>
      <c r="W1292" s="337" t="s">
        <v>12476</v>
      </c>
      <c r="X1292" s="337" t="s">
        <v>8723</v>
      </c>
      <c r="Y1292" s="337" t="s">
        <v>8721</v>
      </c>
      <c r="Z1292" s="337" t="s">
        <v>12733</v>
      </c>
      <c r="AA1292" s="337" t="s">
        <v>12734</v>
      </c>
      <c r="AB1292" s="337" t="s">
        <v>13860</v>
      </c>
      <c r="AC1292" s="339">
        <v>143077.43679260326</v>
      </c>
      <c r="AD1292" s="339" t="s">
        <v>12761</v>
      </c>
      <c r="AE1292" s="339">
        <v>187381.14670711587</v>
      </c>
      <c r="AF1292" s="340">
        <v>0.30964847363552295</v>
      </c>
      <c r="AG1292" s="366">
        <v>212328.47302763312</v>
      </c>
      <c r="AH1292" s="366">
        <v>179596.93565039779</v>
      </c>
      <c r="AI1292" s="340">
        <v>0.25524289277512757</v>
      </c>
      <c r="AJ1292" s="340">
        <v>-4.1542125200488278E-2</v>
      </c>
      <c r="AK1292" s="341">
        <v>179596.93565039779</v>
      </c>
      <c r="AL1292" s="342">
        <v>0.25524289277512757</v>
      </c>
      <c r="AM1292" s="339" t="s">
        <v>12736</v>
      </c>
      <c r="AN1292" s="339" t="s">
        <v>13890</v>
      </c>
      <c r="AO1292" s="337" t="s">
        <v>12903</v>
      </c>
      <c r="AP1292" s="343">
        <v>44413</v>
      </c>
      <c r="AQ1292" s="335" t="s">
        <v>1994</v>
      </c>
      <c r="AR1292" s="335" t="s">
        <v>13318</v>
      </c>
      <c r="AS1292" s="335" t="s">
        <v>12501</v>
      </c>
      <c r="AT1292" s="335" t="s">
        <v>8721</v>
      </c>
      <c r="AU1292" s="335" t="s">
        <v>8721</v>
      </c>
      <c r="AV1292" s="335" t="s">
        <v>13902</v>
      </c>
      <c r="AW1292" s="327" t="s">
        <v>12484</v>
      </c>
      <c r="AX1292" s="335" t="s">
        <v>13863</v>
      </c>
      <c r="AY1292" s="335">
        <v>1.5609999999999999</v>
      </c>
      <c r="BA1292" s="311" t="s">
        <v>12766</v>
      </c>
      <c r="BB1292" s="310" t="s">
        <v>13888</v>
      </c>
      <c r="BC1292" s="311" t="s">
        <v>13889</v>
      </c>
      <c r="BD1292" s="311">
        <v>1</v>
      </c>
      <c r="BE1292" s="307"/>
      <c r="BF1292" s="310" t="b">
        <v>1</v>
      </c>
    </row>
    <row r="1293" spans="1:58" s="309" customFormat="1" ht="15" customHeight="1" x14ac:dyDescent="0.25">
      <c r="A1293" s="335">
        <v>1246</v>
      </c>
      <c r="B1293" s="336" t="s">
        <v>3202</v>
      </c>
      <c r="C1293" s="346">
        <v>8113</v>
      </c>
      <c r="D1293" s="346" t="s">
        <v>3202</v>
      </c>
      <c r="E1293" s="346" t="s">
        <v>1419</v>
      </c>
      <c r="F1293" s="346" t="s">
        <v>3115</v>
      </c>
      <c r="G1293" s="346" t="s">
        <v>9447</v>
      </c>
      <c r="H1293" s="346" t="s">
        <v>9494</v>
      </c>
      <c r="I1293" s="346" t="s">
        <v>3170</v>
      </c>
      <c r="J1293" s="346" t="s">
        <v>13881</v>
      </c>
      <c r="K1293" s="346" t="s">
        <v>12752</v>
      </c>
      <c r="L1293" s="347" t="s">
        <v>12753</v>
      </c>
      <c r="M1293" s="346" t="s">
        <v>13882</v>
      </c>
      <c r="N1293" s="346" t="s">
        <v>13883</v>
      </c>
      <c r="O1293" s="346" t="s">
        <v>13884</v>
      </c>
      <c r="P1293" s="346" t="s">
        <v>8721</v>
      </c>
      <c r="Q1293" s="346" t="s">
        <v>13885</v>
      </c>
      <c r="R1293" s="346" t="s">
        <v>13886</v>
      </c>
      <c r="S1293" s="346" t="s">
        <v>13887</v>
      </c>
      <c r="T1293" s="346" t="s">
        <v>13888</v>
      </c>
      <c r="U1293" s="346" t="s">
        <v>13889</v>
      </c>
      <c r="V1293" s="346">
        <v>20024</v>
      </c>
      <c r="W1293" s="346" t="s">
        <v>12476</v>
      </c>
      <c r="X1293" s="346" t="s">
        <v>8723</v>
      </c>
      <c r="Y1293" s="346" t="s">
        <v>8721</v>
      </c>
      <c r="Z1293" s="346" t="s">
        <v>12733</v>
      </c>
      <c r="AA1293" s="346" t="s">
        <v>12734</v>
      </c>
      <c r="AB1293" s="346" t="s">
        <v>13860</v>
      </c>
      <c r="AC1293" s="348">
        <v>150755.3571656305</v>
      </c>
      <c r="AD1293" s="348" t="s">
        <v>12761</v>
      </c>
      <c r="AE1293" s="348">
        <v>197436.52340434608</v>
      </c>
      <c r="AF1293" s="349">
        <v>0.30964847363552295</v>
      </c>
      <c r="AG1293" s="359">
        <v>215843.77475619208</v>
      </c>
      <c r="AH1293" s="359">
        <v>182570.3353519704</v>
      </c>
      <c r="AI1293" s="349">
        <v>0.21103713184391659</v>
      </c>
      <c r="AJ1293" s="349">
        <v>-7.5296038423093736E-2</v>
      </c>
      <c r="AK1293" s="350">
        <v>182570.3353519704</v>
      </c>
      <c r="AL1293" s="351">
        <v>0.21103713184391659</v>
      </c>
      <c r="AM1293" s="348" t="s">
        <v>12736</v>
      </c>
      <c r="AN1293" s="348" t="s">
        <v>13890</v>
      </c>
      <c r="AO1293" s="346" t="s">
        <v>12903</v>
      </c>
      <c r="AP1293" s="352">
        <v>44413</v>
      </c>
      <c r="AQ1293" s="346" t="s">
        <v>1994</v>
      </c>
      <c r="AR1293" s="346" t="s">
        <v>13318</v>
      </c>
      <c r="AS1293" s="346" t="s">
        <v>12501</v>
      </c>
      <c r="AT1293" s="346" t="s">
        <v>8721</v>
      </c>
      <c r="AU1293" s="346" t="s">
        <v>8721</v>
      </c>
      <c r="AV1293" s="346" t="s">
        <v>13902</v>
      </c>
      <c r="AW1293" s="327" t="s">
        <v>12484</v>
      </c>
      <c r="AX1293" s="346" t="s">
        <v>13863</v>
      </c>
      <c r="AY1293" s="346">
        <v>1.5609999999999999</v>
      </c>
      <c r="BA1293" s="309" t="s">
        <v>12766</v>
      </c>
      <c r="BB1293" s="310" t="s">
        <v>13888</v>
      </c>
      <c r="BC1293" s="309" t="s">
        <v>13889</v>
      </c>
      <c r="BD1293" s="309">
        <v>1</v>
      </c>
      <c r="BE1293" s="307"/>
      <c r="BF1293" s="310" t="b">
        <v>1</v>
      </c>
    </row>
    <row r="1294" spans="1:58" s="311" customFormat="1" ht="15" customHeight="1" x14ac:dyDescent="0.25">
      <c r="A1294" s="335">
        <v>1252</v>
      </c>
      <c r="B1294" s="336" t="s">
        <v>3203</v>
      </c>
      <c r="C1294" s="337">
        <v>8114</v>
      </c>
      <c r="D1294" s="337" t="s">
        <v>3203</v>
      </c>
      <c r="E1294" s="337" t="s">
        <v>1419</v>
      </c>
      <c r="F1294" s="337" t="s">
        <v>3115</v>
      </c>
      <c r="G1294" s="337" t="s">
        <v>9447</v>
      </c>
      <c r="H1294" s="337" t="s">
        <v>9495</v>
      </c>
      <c r="I1294" s="337" t="s">
        <v>3172</v>
      </c>
      <c r="J1294" s="337" t="s">
        <v>13881</v>
      </c>
      <c r="K1294" s="337" t="s">
        <v>12752</v>
      </c>
      <c r="L1294" s="338" t="s">
        <v>12753</v>
      </c>
      <c r="M1294" s="337" t="s">
        <v>13882</v>
      </c>
      <c r="N1294" s="337" t="s">
        <v>13883</v>
      </c>
      <c r="O1294" s="337" t="s">
        <v>13884</v>
      </c>
      <c r="P1294" s="337" t="s">
        <v>8721</v>
      </c>
      <c r="Q1294" s="337" t="s">
        <v>13885</v>
      </c>
      <c r="R1294" s="337" t="s">
        <v>13886</v>
      </c>
      <c r="S1294" s="337" t="s">
        <v>13887</v>
      </c>
      <c r="T1294" s="337" t="s">
        <v>13888</v>
      </c>
      <c r="U1294" s="337" t="s">
        <v>13889</v>
      </c>
      <c r="V1294" s="337">
        <v>20024</v>
      </c>
      <c r="W1294" s="337" t="s">
        <v>12476</v>
      </c>
      <c r="X1294" s="337" t="s">
        <v>8723</v>
      </c>
      <c r="Y1294" s="337" t="s">
        <v>8721</v>
      </c>
      <c r="Z1294" s="337" t="s">
        <v>12733</v>
      </c>
      <c r="AA1294" s="337" t="s">
        <v>12734</v>
      </c>
      <c r="AB1294" s="337" t="s">
        <v>13860</v>
      </c>
      <c r="AC1294" s="339">
        <v>160870.71257771406</v>
      </c>
      <c r="AD1294" s="339" t="s">
        <v>12761</v>
      </c>
      <c r="AE1294" s="339">
        <v>210684.08318006215</v>
      </c>
      <c r="AF1294" s="340">
        <v>0.30964847363552295</v>
      </c>
      <c r="AG1294" s="366">
        <v>219359.07648475101</v>
      </c>
      <c r="AH1294" s="366">
        <v>185543.735053543</v>
      </c>
      <c r="AI1294" s="340">
        <v>0.15337174853321911</v>
      </c>
      <c r="AJ1294" s="340">
        <v>-0.11932723035860682</v>
      </c>
      <c r="AK1294" s="341">
        <v>185543.735053543</v>
      </c>
      <c r="AL1294" s="342">
        <v>0.15337174853321911</v>
      </c>
      <c r="AM1294" s="339" t="s">
        <v>12736</v>
      </c>
      <c r="AN1294" s="339" t="s">
        <v>13890</v>
      </c>
      <c r="AO1294" s="337" t="s">
        <v>12903</v>
      </c>
      <c r="AP1294" s="343">
        <v>44413</v>
      </c>
      <c r="AQ1294" s="335" t="s">
        <v>12954</v>
      </c>
      <c r="AR1294" s="335" t="s">
        <v>13318</v>
      </c>
      <c r="AS1294" s="335" t="s">
        <v>12501</v>
      </c>
      <c r="AT1294" s="335" t="s">
        <v>8721</v>
      </c>
      <c r="AU1294" s="335" t="s">
        <v>8721</v>
      </c>
      <c r="AV1294" s="335" t="s">
        <v>13904</v>
      </c>
      <c r="AW1294" s="327" t="s">
        <v>12484</v>
      </c>
      <c r="AX1294" s="335" t="s">
        <v>13863</v>
      </c>
      <c r="AY1294" s="335">
        <v>1.5609999999999999</v>
      </c>
      <c r="BA1294" s="311" t="s">
        <v>12766</v>
      </c>
      <c r="BB1294" s="310" t="s">
        <v>13888</v>
      </c>
      <c r="BC1294" s="311" t="s">
        <v>13889</v>
      </c>
      <c r="BD1294" s="311">
        <v>1</v>
      </c>
      <c r="BE1294" s="307"/>
      <c r="BF1294" s="310" t="b">
        <v>1</v>
      </c>
    </row>
    <row r="1295" spans="1:58" s="311" customFormat="1" ht="15" customHeight="1" x14ac:dyDescent="0.25">
      <c r="A1295" s="335"/>
      <c r="B1295" s="391" t="s">
        <v>3157</v>
      </c>
      <c r="C1295" s="337"/>
      <c r="D1295" s="337" t="s">
        <v>3157</v>
      </c>
      <c r="E1295" s="337" t="s">
        <v>1419</v>
      </c>
      <c r="F1295" s="337" t="s">
        <v>3115</v>
      </c>
      <c r="G1295" s="337" t="s">
        <v>3153</v>
      </c>
      <c r="H1295" s="337" t="s">
        <v>3116</v>
      </c>
      <c r="I1295" s="337" t="s">
        <v>3156</v>
      </c>
      <c r="J1295" s="337" t="s">
        <v>8721</v>
      </c>
      <c r="K1295" s="395" t="s">
        <v>12752</v>
      </c>
      <c r="L1295" s="396" t="s">
        <v>12753</v>
      </c>
      <c r="M1295" s="337" t="s">
        <v>8721</v>
      </c>
      <c r="N1295" s="337" t="s">
        <v>8721</v>
      </c>
      <c r="O1295" s="337" t="s">
        <v>8721</v>
      </c>
      <c r="P1295" s="337" t="s">
        <v>8721</v>
      </c>
      <c r="Q1295" s="337" t="s">
        <v>8721</v>
      </c>
      <c r="R1295" s="337" t="s">
        <v>8721</v>
      </c>
      <c r="S1295" s="337" t="s">
        <v>8721</v>
      </c>
      <c r="T1295" s="337" t="s">
        <v>8721</v>
      </c>
      <c r="U1295" s="337" t="s">
        <v>8721</v>
      </c>
      <c r="V1295" s="337" t="s">
        <v>8721</v>
      </c>
      <c r="W1295" s="337"/>
      <c r="X1295" s="337" t="s">
        <v>1351</v>
      </c>
      <c r="Y1295" s="337" t="s">
        <v>8721</v>
      </c>
      <c r="Z1295" s="337" t="s">
        <v>12484</v>
      </c>
      <c r="AA1295" s="337" t="s">
        <v>12484</v>
      </c>
      <c r="AB1295" s="337" t="s">
        <v>12484</v>
      </c>
      <c r="AC1295" s="339">
        <v>99934.836601307223</v>
      </c>
      <c r="AD1295" s="339" t="s">
        <v>12761</v>
      </c>
      <c r="AE1295" s="339">
        <v>130879.5062179174</v>
      </c>
      <c r="AF1295" s="340">
        <v>0.30964847363552295</v>
      </c>
      <c r="AG1295" s="366"/>
      <c r="AH1295" s="366">
        <v>0</v>
      </c>
      <c r="AI1295" s="340">
        <v>-1</v>
      </c>
      <c r="AJ1295" s="340">
        <v>-1</v>
      </c>
      <c r="AK1295" s="341">
        <v>130879.5062179174</v>
      </c>
      <c r="AL1295" s="342">
        <v>0.30964847363552295</v>
      </c>
      <c r="AM1295" s="339" t="s">
        <v>12762</v>
      </c>
      <c r="AN1295" s="339" t="s">
        <v>12484</v>
      </c>
      <c r="AO1295" s="337"/>
      <c r="AP1295" s="343">
        <v>44469</v>
      </c>
      <c r="AQ1295" s="335"/>
      <c r="AR1295" s="335"/>
      <c r="AS1295" s="335"/>
      <c r="AT1295" s="335" t="s">
        <v>12852</v>
      </c>
      <c r="AU1295" s="335" t="s">
        <v>8721</v>
      </c>
      <c r="AV1295" s="335" t="s">
        <v>8721</v>
      </c>
      <c r="AW1295" s="327" t="s">
        <v>12484</v>
      </c>
      <c r="AX1295" s="344" t="s">
        <v>13863</v>
      </c>
      <c r="AY1295" s="335" t="s">
        <v>12484</v>
      </c>
      <c r="BB1295" s="310"/>
      <c r="BE1295" s="307"/>
      <c r="BF1295" s="310" t="b">
        <v>1</v>
      </c>
    </row>
    <row r="1296" spans="1:58" s="309" customFormat="1" ht="15" customHeight="1" x14ac:dyDescent="0.25">
      <c r="A1296" s="345">
        <v>1295</v>
      </c>
      <c r="B1296" s="336" t="s">
        <v>3159</v>
      </c>
      <c r="C1296" s="346">
        <v>8355</v>
      </c>
      <c r="D1296" s="346" t="s">
        <v>3159</v>
      </c>
      <c r="E1296" s="346" t="s">
        <v>1419</v>
      </c>
      <c r="F1296" s="346" t="s">
        <v>3115</v>
      </c>
      <c r="G1296" s="346" t="s">
        <v>9496</v>
      </c>
      <c r="H1296" s="346" t="s">
        <v>9497</v>
      </c>
      <c r="I1296" s="346" t="s">
        <v>3158</v>
      </c>
      <c r="J1296" s="346" t="s">
        <v>13881</v>
      </c>
      <c r="K1296" s="346" t="s">
        <v>12752</v>
      </c>
      <c r="L1296" s="347" t="s">
        <v>12753</v>
      </c>
      <c r="M1296" s="346" t="s">
        <v>13882</v>
      </c>
      <c r="N1296" s="346" t="s">
        <v>13883</v>
      </c>
      <c r="O1296" s="346" t="s">
        <v>13884</v>
      </c>
      <c r="P1296" s="346" t="s">
        <v>8721</v>
      </c>
      <c r="Q1296" s="346" t="s">
        <v>13885</v>
      </c>
      <c r="R1296" s="346" t="s">
        <v>13886</v>
      </c>
      <c r="S1296" s="346" t="s">
        <v>13887</v>
      </c>
      <c r="T1296" s="346" t="s">
        <v>13888</v>
      </c>
      <c r="U1296" s="346" t="s">
        <v>13889</v>
      </c>
      <c r="V1296" s="346">
        <v>20024</v>
      </c>
      <c r="W1296" s="346" t="s">
        <v>12476</v>
      </c>
      <c r="X1296" s="346" t="s">
        <v>8723</v>
      </c>
      <c r="Y1296" s="346" t="s">
        <v>8721</v>
      </c>
      <c r="Z1296" s="346" t="s">
        <v>12733</v>
      </c>
      <c r="AA1296" s="346" t="s">
        <v>12734</v>
      </c>
      <c r="AB1296" s="346" t="s">
        <v>13860</v>
      </c>
      <c r="AC1296" s="348">
        <v>121871.75195281368</v>
      </c>
      <c r="AD1296" s="348" t="s">
        <v>12761</v>
      </c>
      <c r="AE1296" s="348">
        <v>159609.15392428951</v>
      </c>
      <c r="AF1296" s="349">
        <v>0.30964847363552317</v>
      </c>
      <c r="AG1296" s="359">
        <v>201965.48622165938</v>
      </c>
      <c r="AH1296" s="359">
        <v>170831.4571067068</v>
      </c>
      <c r="AI1296" s="349">
        <v>0.40173136407236809</v>
      </c>
      <c r="AJ1296" s="349">
        <v>7.0311150122007282E-2</v>
      </c>
      <c r="AK1296" s="350">
        <v>170831.4571067068</v>
      </c>
      <c r="AL1296" s="351">
        <v>0.40173136407236809</v>
      </c>
      <c r="AM1296" s="348" t="s">
        <v>12736</v>
      </c>
      <c r="AN1296" s="348" t="s">
        <v>13890</v>
      </c>
      <c r="AO1296" s="346" t="s">
        <v>12903</v>
      </c>
      <c r="AP1296" s="352">
        <v>44413</v>
      </c>
      <c r="AQ1296" s="346" t="s">
        <v>1994</v>
      </c>
      <c r="AR1296" s="346" t="s">
        <v>13318</v>
      </c>
      <c r="AS1296" s="346" t="s">
        <v>12501</v>
      </c>
      <c r="AT1296" s="346" t="s">
        <v>8721</v>
      </c>
      <c r="AU1296" s="346" t="s">
        <v>8721</v>
      </c>
      <c r="AV1296" s="346" t="s">
        <v>13905</v>
      </c>
      <c r="AW1296" s="327" t="s">
        <v>12484</v>
      </c>
      <c r="AX1296" s="346" t="s">
        <v>13863</v>
      </c>
      <c r="AY1296" s="346">
        <v>1.5609999999999999</v>
      </c>
      <c r="AZ1296" s="311"/>
      <c r="BA1296" s="309" t="s">
        <v>12766</v>
      </c>
      <c r="BB1296" s="310" t="s">
        <v>13888</v>
      </c>
      <c r="BC1296" s="309" t="s">
        <v>13889</v>
      </c>
      <c r="BD1296" s="309">
        <v>1</v>
      </c>
      <c r="BE1296" s="307"/>
      <c r="BF1296" s="310" t="b">
        <v>1</v>
      </c>
    </row>
    <row r="1297" spans="1:58" s="311" customFormat="1" ht="15" customHeight="1" x14ac:dyDescent="0.25">
      <c r="A1297" s="335">
        <v>1296</v>
      </c>
      <c r="B1297" s="336" t="s">
        <v>3161</v>
      </c>
      <c r="C1297" s="337">
        <v>8356</v>
      </c>
      <c r="D1297" s="337" t="s">
        <v>3161</v>
      </c>
      <c r="E1297" s="337" t="s">
        <v>1419</v>
      </c>
      <c r="F1297" s="337" t="s">
        <v>3115</v>
      </c>
      <c r="G1297" s="337" t="s">
        <v>9496</v>
      </c>
      <c r="H1297" s="337" t="s">
        <v>9497</v>
      </c>
      <c r="I1297" s="337" t="s">
        <v>3160</v>
      </c>
      <c r="J1297" s="337" t="s">
        <v>13881</v>
      </c>
      <c r="K1297" s="337" t="s">
        <v>12752</v>
      </c>
      <c r="L1297" s="338" t="s">
        <v>12753</v>
      </c>
      <c r="M1297" s="337" t="s">
        <v>13882</v>
      </c>
      <c r="N1297" s="337" t="s">
        <v>13883</v>
      </c>
      <c r="O1297" s="337" t="s">
        <v>13884</v>
      </c>
      <c r="P1297" s="337" t="s">
        <v>8721</v>
      </c>
      <c r="Q1297" s="337" t="s">
        <v>13885</v>
      </c>
      <c r="R1297" s="337" t="s">
        <v>13886</v>
      </c>
      <c r="S1297" s="337" t="s">
        <v>13887</v>
      </c>
      <c r="T1297" s="337" t="s">
        <v>13888</v>
      </c>
      <c r="U1297" s="337" t="s">
        <v>13889</v>
      </c>
      <c r="V1297" s="337">
        <v>20024</v>
      </c>
      <c r="W1297" s="337" t="s">
        <v>12476</v>
      </c>
      <c r="X1297" s="337" t="s">
        <v>8723</v>
      </c>
      <c r="Y1297" s="337" t="s">
        <v>8721</v>
      </c>
      <c r="Z1297" s="337" t="s">
        <v>12733</v>
      </c>
      <c r="AA1297" s="337" t="s">
        <v>12734</v>
      </c>
      <c r="AB1297" s="337" t="s">
        <v>13860</v>
      </c>
      <c r="AC1297" s="339">
        <v>121871.75195281368</v>
      </c>
      <c r="AD1297" s="339" t="s">
        <v>12761</v>
      </c>
      <c r="AE1297" s="339">
        <v>159609.15392428951</v>
      </c>
      <c r="AF1297" s="340">
        <v>0.30964847363552317</v>
      </c>
      <c r="AG1297" s="366">
        <v>210588.61868995632</v>
      </c>
      <c r="AH1297" s="366">
        <v>178125.28889916747</v>
      </c>
      <c r="AI1297" s="340">
        <v>0.46157978403505706</v>
      </c>
      <c r="AJ1297" s="340">
        <v>0.11600922954369564</v>
      </c>
      <c r="AK1297" s="341">
        <v>178125.28889916747</v>
      </c>
      <c r="AL1297" s="342">
        <v>0.46157978403505706</v>
      </c>
      <c r="AM1297" s="339" t="s">
        <v>12736</v>
      </c>
      <c r="AN1297" s="339" t="s">
        <v>13890</v>
      </c>
      <c r="AO1297" s="337" t="s">
        <v>12903</v>
      </c>
      <c r="AP1297" s="343">
        <v>44413</v>
      </c>
      <c r="AQ1297" s="335" t="s">
        <v>1994</v>
      </c>
      <c r="AR1297" s="335" t="s">
        <v>13318</v>
      </c>
      <c r="AS1297" s="335" t="s">
        <v>12501</v>
      </c>
      <c r="AT1297" s="335" t="s">
        <v>8721</v>
      </c>
      <c r="AU1297" s="335" t="s">
        <v>8721</v>
      </c>
      <c r="AV1297" s="335" t="s">
        <v>13906</v>
      </c>
      <c r="AW1297" s="327" t="s">
        <v>12484</v>
      </c>
      <c r="AX1297" s="335" t="s">
        <v>13863</v>
      </c>
      <c r="AY1297" s="335">
        <v>1.5609999999999999</v>
      </c>
      <c r="BA1297" s="311" t="s">
        <v>12766</v>
      </c>
      <c r="BB1297" s="310" t="s">
        <v>13888</v>
      </c>
      <c r="BC1297" s="311" t="s">
        <v>13889</v>
      </c>
      <c r="BD1297" s="311">
        <v>1</v>
      </c>
      <c r="BE1297" s="307"/>
      <c r="BF1297" s="310" t="b">
        <v>1</v>
      </c>
    </row>
    <row r="1298" spans="1:58" s="309" customFormat="1" ht="15" customHeight="1" x14ac:dyDescent="0.25">
      <c r="A1298" s="335">
        <v>1312</v>
      </c>
      <c r="B1298" s="336" t="s">
        <v>3174</v>
      </c>
      <c r="C1298" s="346">
        <v>8339</v>
      </c>
      <c r="D1298" s="346" t="s">
        <v>3174</v>
      </c>
      <c r="E1298" s="346" t="s">
        <v>1419</v>
      </c>
      <c r="F1298" s="346" t="s">
        <v>3115</v>
      </c>
      <c r="G1298" s="346" t="s">
        <v>9498</v>
      </c>
      <c r="H1298" s="346" t="s">
        <v>9458</v>
      </c>
      <c r="I1298" s="346" t="s">
        <v>9499</v>
      </c>
      <c r="J1298" s="346" t="s">
        <v>13881</v>
      </c>
      <c r="K1298" s="346" t="s">
        <v>12752</v>
      </c>
      <c r="L1298" s="347" t="s">
        <v>12753</v>
      </c>
      <c r="M1298" s="346" t="s">
        <v>13882</v>
      </c>
      <c r="N1298" s="346" t="s">
        <v>13883</v>
      </c>
      <c r="O1298" s="346" t="s">
        <v>13884</v>
      </c>
      <c r="P1298" s="346" t="s">
        <v>8721</v>
      </c>
      <c r="Q1298" s="346" t="s">
        <v>13885</v>
      </c>
      <c r="R1298" s="346" t="s">
        <v>13886</v>
      </c>
      <c r="S1298" s="346" t="s">
        <v>13887</v>
      </c>
      <c r="T1298" s="346" t="s">
        <v>13888</v>
      </c>
      <c r="U1298" s="346" t="s">
        <v>13889</v>
      </c>
      <c r="V1298" s="346">
        <v>20024</v>
      </c>
      <c r="W1298" s="346" t="s">
        <v>12476</v>
      </c>
      <c r="X1298" s="346" t="s">
        <v>8723</v>
      </c>
      <c r="Y1298" s="346" t="s">
        <v>8721</v>
      </c>
      <c r="Z1298" s="346" t="s">
        <v>12733</v>
      </c>
      <c r="AA1298" s="346" t="s">
        <v>12734</v>
      </c>
      <c r="AB1298" s="346" t="s">
        <v>13860</v>
      </c>
      <c r="AC1298" s="348">
        <v>221806.58855412088</v>
      </c>
      <c r="AD1298" s="348" t="s">
        <v>12761</v>
      </c>
      <c r="AE1298" s="348">
        <v>290488.66014220688</v>
      </c>
      <c r="AF1298" s="349">
        <v>0.30964847363552295</v>
      </c>
      <c r="AG1298" s="359">
        <v>354007.32580209599</v>
      </c>
      <c r="AH1298" s="359">
        <v>299435.25710550416</v>
      </c>
      <c r="AI1298" s="349">
        <v>0.34998360083628377</v>
      </c>
      <c r="AJ1298" s="349">
        <v>3.0798437911199406E-2</v>
      </c>
      <c r="AK1298" s="350">
        <v>299435.25710550416</v>
      </c>
      <c r="AL1298" s="351">
        <v>0.34998360083628377</v>
      </c>
      <c r="AM1298" s="348" t="s">
        <v>12736</v>
      </c>
      <c r="AN1298" s="348" t="s">
        <v>13890</v>
      </c>
      <c r="AO1298" s="346" t="s">
        <v>12903</v>
      </c>
      <c r="AP1298" s="352">
        <v>44413</v>
      </c>
      <c r="AQ1298" s="346" t="s">
        <v>1994</v>
      </c>
      <c r="AR1298" s="346" t="s">
        <v>13318</v>
      </c>
      <c r="AS1298" s="346" t="s">
        <v>12501</v>
      </c>
      <c r="AT1298" s="346" t="s">
        <v>8721</v>
      </c>
      <c r="AU1298" s="346" t="s">
        <v>8721</v>
      </c>
      <c r="AV1298" s="346" t="s">
        <v>13907</v>
      </c>
      <c r="AW1298" s="327" t="s">
        <v>12484</v>
      </c>
      <c r="AX1298" s="346" t="s">
        <v>13863</v>
      </c>
      <c r="AY1298" s="346">
        <v>1.5609999999999999</v>
      </c>
      <c r="AZ1298" s="311"/>
      <c r="BA1298" s="309" t="s">
        <v>12766</v>
      </c>
      <c r="BB1298" s="310" t="s">
        <v>13888</v>
      </c>
      <c r="BC1298" s="309" t="s">
        <v>13889</v>
      </c>
      <c r="BD1298" s="309">
        <v>1</v>
      </c>
      <c r="BE1298" s="307"/>
      <c r="BF1298" s="310" t="b">
        <v>1</v>
      </c>
    </row>
    <row r="1299" spans="1:58" s="311" customFormat="1" ht="15" customHeight="1" x14ac:dyDescent="0.25">
      <c r="A1299" s="345">
        <v>1313</v>
      </c>
      <c r="B1299" s="336" t="s">
        <v>3175</v>
      </c>
      <c r="C1299" s="337">
        <v>8340</v>
      </c>
      <c r="D1299" s="337" t="s">
        <v>3175</v>
      </c>
      <c r="E1299" s="337" t="s">
        <v>1419</v>
      </c>
      <c r="F1299" s="337" t="s">
        <v>3115</v>
      </c>
      <c r="G1299" s="337" t="s">
        <v>9498</v>
      </c>
      <c r="H1299" s="337" t="s">
        <v>9458</v>
      </c>
      <c r="I1299" s="337" t="s">
        <v>9500</v>
      </c>
      <c r="J1299" s="337" t="s">
        <v>13881</v>
      </c>
      <c r="K1299" s="337" t="s">
        <v>12752</v>
      </c>
      <c r="L1299" s="338" t="s">
        <v>12753</v>
      </c>
      <c r="M1299" s="337" t="s">
        <v>13882</v>
      </c>
      <c r="N1299" s="337" t="s">
        <v>13883</v>
      </c>
      <c r="O1299" s="337" t="s">
        <v>13884</v>
      </c>
      <c r="P1299" s="337" t="s">
        <v>8721</v>
      </c>
      <c r="Q1299" s="337" t="s">
        <v>13885</v>
      </c>
      <c r="R1299" s="337" t="s">
        <v>13886</v>
      </c>
      <c r="S1299" s="337" t="s">
        <v>13887</v>
      </c>
      <c r="T1299" s="337" t="s">
        <v>13888</v>
      </c>
      <c r="U1299" s="337" t="s">
        <v>13889</v>
      </c>
      <c r="V1299" s="337">
        <v>20024</v>
      </c>
      <c r="W1299" s="337" t="s">
        <v>12476</v>
      </c>
      <c r="X1299" s="337" t="s">
        <v>8723</v>
      </c>
      <c r="Y1299" s="337" t="s">
        <v>8721</v>
      </c>
      <c r="Z1299" s="337" t="s">
        <v>12733</v>
      </c>
      <c r="AA1299" s="337" t="s">
        <v>12734</v>
      </c>
      <c r="AB1299" s="337" t="s">
        <v>13860</v>
      </c>
      <c r="AC1299" s="339">
        <v>255930.67910090872</v>
      </c>
      <c r="AD1299" s="339" t="s">
        <v>12761</v>
      </c>
      <c r="AE1299" s="339">
        <v>335179.22324100795</v>
      </c>
      <c r="AF1299" s="340">
        <v>0.30964847363552295</v>
      </c>
      <c r="AG1299" s="366">
        <v>397487.58933414845</v>
      </c>
      <c r="AH1299" s="366">
        <v>336212.81209037936</v>
      </c>
      <c r="AI1299" s="340">
        <v>0.31368702365618661</v>
      </c>
      <c r="AJ1299" s="340">
        <v>3.0836900908628451E-3</v>
      </c>
      <c r="AK1299" s="341">
        <v>336212.81209037936</v>
      </c>
      <c r="AL1299" s="342">
        <v>0.31368702365618661</v>
      </c>
      <c r="AM1299" s="339" t="s">
        <v>12736</v>
      </c>
      <c r="AN1299" s="339" t="s">
        <v>13890</v>
      </c>
      <c r="AO1299" s="337" t="s">
        <v>12903</v>
      </c>
      <c r="AP1299" s="343">
        <v>44413</v>
      </c>
      <c r="AQ1299" s="335" t="s">
        <v>1994</v>
      </c>
      <c r="AR1299" s="335" t="s">
        <v>13318</v>
      </c>
      <c r="AS1299" s="335" t="s">
        <v>12501</v>
      </c>
      <c r="AT1299" s="335" t="s">
        <v>8721</v>
      </c>
      <c r="AU1299" s="335" t="s">
        <v>8721</v>
      </c>
      <c r="AV1299" s="335" t="s">
        <v>13904</v>
      </c>
      <c r="AW1299" s="327" t="s">
        <v>12484</v>
      </c>
      <c r="AX1299" s="335" t="s">
        <v>13863</v>
      </c>
      <c r="AY1299" s="335">
        <v>1.5609999999999999</v>
      </c>
      <c r="BA1299" s="311" t="s">
        <v>12766</v>
      </c>
      <c r="BB1299" s="310" t="s">
        <v>13888</v>
      </c>
      <c r="BC1299" s="311" t="s">
        <v>13889</v>
      </c>
      <c r="BD1299" s="311">
        <v>1</v>
      </c>
      <c r="BE1299" s="307"/>
      <c r="BF1299" s="310" t="b">
        <v>1</v>
      </c>
    </row>
    <row r="1300" spans="1:58" s="309" customFormat="1" ht="15" customHeight="1" x14ac:dyDescent="0.25">
      <c r="A1300" s="335">
        <v>1314</v>
      </c>
      <c r="B1300" s="336" t="s">
        <v>3176</v>
      </c>
      <c r="C1300" s="346">
        <v>8341</v>
      </c>
      <c r="D1300" s="346" t="s">
        <v>3176</v>
      </c>
      <c r="E1300" s="346" t="s">
        <v>1419</v>
      </c>
      <c r="F1300" s="346" t="s">
        <v>3115</v>
      </c>
      <c r="G1300" s="346" t="s">
        <v>9498</v>
      </c>
      <c r="H1300" s="346" t="s">
        <v>9458</v>
      </c>
      <c r="I1300" s="346" t="s">
        <v>9467</v>
      </c>
      <c r="J1300" s="346" t="s">
        <v>13881</v>
      </c>
      <c r="K1300" s="346" t="s">
        <v>12752</v>
      </c>
      <c r="L1300" s="347" t="s">
        <v>12753</v>
      </c>
      <c r="M1300" s="346" t="s">
        <v>13882</v>
      </c>
      <c r="N1300" s="346" t="s">
        <v>13883</v>
      </c>
      <c r="O1300" s="346" t="s">
        <v>13884</v>
      </c>
      <c r="P1300" s="346" t="s">
        <v>8721</v>
      </c>
      <c r="Q1300" s="346" t="s">
        <v>13885</v>
      </c>
      <c r="R1300" s="346" t="s">
        <v>13886</v>
      </c>
      <c r="S1300" s="346" t="s">
        <v>13887</v>
      </c>
      <c r="T1300" s="346" t="s">
        <v>13888</v>
      </c>
      <c r="U1300" s="346" t="s">
        <v>13889</v>
      </c>
      <c r="V1300" s="346">
        <v>20024</v>
      </c>
      <c r="W1300" s="346" t="s">
        <v>12476</v>
      </c>
      <c r="X1300" s="346" t="s">
        <v>8723</v>
      </c>
      <c r="Y1300" s="346" t="s">
        <v>8721</v>
      </c>
      <c r="Z1300" s="346" t="s">
        <v>12733</v>
      </c>
      <c r="AA1300" s="346" t="s">
        <v>12734</v>
      </c>
      <c r="AB1300" s="346" t="s">
        <v>13860</v>
      </c>
      <c r="AC1300" s="348">
        <v>280305.02949147148</v>
      </c>
      <c r="AD1300" s="348" t="s">
        <v>12761</v>
      </c>
      <c r="AE1300" s="348">
        <v>367101.05402586586</v>
      </c>
      <c r="AF1300" s="349">
        <v>0.30964847363552295</v>
      </c>
      <c r="AG1300" s="359">
        <v>446413.29737187765</v>
      </c>
      <c r="AH1300" s="359">
        <v>377596.36801581871</v>
      </c>
      <c r="AI1300" s="349">
        <v>0.3470909483888065</v>
      </c>
      <c r="AJ1300" s="349">
        <v>2.8589713581191001E-2</v>
      </c>
      <c r="AK1300" s="350">
        <v>377596.36801581871</v>
      </c>
      <c r="AL1300" s="351">
        <v>0.3470909483888065</v>
      </c>
      <c r="AM1300" s="348" t="s">
        <v>12736</v>
      </c>
      <c r="AN1300" s="348" t="s">
        <v>13890</v>
      </c>
      <c r="AO1300" s="346" t="s">
        <v>12903</v>
      </c>
      <c r="AP1300" s="352">
        <v>44413</v>
      </c>
      <c r="AQ1300" s="346" t="s">
        <v>1994</v>
      </c>
      <c r="AR1300" s="346" t="s">
        <v>13318</v>
      </c>
      <c r="AS1300" s="346" t="s">
        <v>12501</v>
      </c>
      <c r="AT1300" s="346" t="s">
        <v>8721</v>
      </c>
      <c r="AU1300" s="346" t="s">
        <v>8721</v>
      </c>
      <c r="AV1300" s="346" t="s">
        <v>13904</v>
      </c>
      <c r="AW1300" s="327" t="s">
        <v>12484</v>
      </c>
      <c r="AX1300" s="346" t="s">
        <v>13863</v>
      </c>
      <c r="AY1300" s="346">
        <v>1.5609999999999999</v>
      </c>
      <c r="AZ1300" s="311"/>
      <c r="BA1300" s="309" t="s">
        <v>12766</v>
      </c>
      <c r="BB1300" s="310" t="s">
        <v>13888</v>
      </c>
      <c r="BC1300" s="309" t="s">
        <v>13889</v>
      </c>
      <c r="BD1300" s="309">
        <v>1</v>
      </c>
      <c r="BE1300" s="307"/>
      <c r="BF1300" s="310" t="b">
        <v>1</v>
      </c>
    </row>
    <row r="1301" spans="1:58" s="311" customFormat="1" ht="15" customHeight="1" x14ac:dyDescent="0.25">
      <c r="A1301" s="345">
        <v>1247</v>
      </c>
      <c r="B1301" s="336" t="s">
        <v>3163</v>
      </c>
      <c r="C1301" s="346">
        <v>8357</v>
      </c>
      <c r="D1301" s="346" t="s">
        <v>3163</v>
      </c>
      <c r="E1301" s="346" t="s">
        <v>1419</v>
      </c>
      <c r="F1301" s="346" t="s">
        <v>3115</v>
      </c>
      <c r="G1301" s="346" t="s">
        <v>9501</v>
      </c>
      <c r="H1301" s="346" t="s">
        <v>9502</v>
      </c>
      <c r="I1301" s="346" t="s">
        <v>3162</v>
      </c>
      <c r="J1301" s="346" t="s">
        <v>13881</v>
      </c>
      <c r="K1301" s="346" t="s">
        <v>12752</v>
      </c>
      <c r="L1301" s="347" t="s">
        <v>12753</v>
      </c>
      <c r="M1301" s="346" t="s">
        <v>13882</v>
      </c>
      <c r="N1301" s="346" t="s">
        <v>13883</v>
      </c>
      <c r="O1301" s="346" t="s">
        <v>13884</v>
      </c>
      <c r="P1301" s="346" t="s">
        <v>8721</v>
      </c>
      <c r="Q1301" s="346" t="s">
        <v>13885</v>
      </c>
      <c r="R1301" s="346" t="s">
        <v>13886</v>
      </c>
      <c r="S1301" s="346" t="s">
        <v>13887</v>
      </c>
      <c r="T1301" s="346" t="s">
        <v>13888</v>
      </c>
      <c r="U1301" s="346" t="s">
        <v>13889</v>
      </c>
      <c r="V1301" s="346">
        <v>20024</v>
      </c>
      <c r="W1301" s="346" t="s">
        <v>12476</v>
      </c>
      <c r="X1301" s="346" t="s">
        <v>8723</v>
      </c>
      <c r="Y1301" s="346" t="s">
        <v>8721</v>
      </c>
      <c r="Z1301" s="346" t="s">
        <v>12733</v>
      </c>
      <c r="AA1301" s="346" t="s">
        <v>12734</v>
      </c>
      <c r="AB1301" s="346" t="s">
        <v>13860</v>
      </c>
      <c r="AC1301" s="348">
        <v>131621.49210903878</v>
      </c>
      <c r="AD1301" s="348" t="s">
        <v>12761</v>
      </c>
      <c r="AE1301" s="348">
        <v>172377.88623823266</v>
      </c>
      <c r="AF1301" s="349">
        <v>0.30964847363552295</v>
      </c>
      <c r="AG1301" s="359">
        <v>219485.20205117899</v>
      </c>
      <c r="AH1301" s="359">
        <v>185650.4177085569</v>
      </c>
      <c r="AI1301" s="349">
        <v>0.41048710764317353</v>
      </c>
      <c r="AJ1301" s="349">
        <v>7.6996717850345897E-2</v>
      </c>
      <c r="AK1301" s="350">
        <v>185650.4177085569</v>
      </c>
      <c r="AL1301" s="351">
        <v>0.41048710764317353</v>
      </c>
      <c r="AM1301" s="348" t="s">
        <v>12736</v>
      </c>
      <c r="AN1301" s="348" t="s">
        <v>13890</v>
      </c>
      <c r="AO1301" s="346" t="s">
        <v>12903</v>
      </c>
      <c r="AP1301" s="352">
        <v>44413</v>
      </c>
      <c r="AQ1301" s="346" t="s">
        <v>1994</v>
      </c>
      <c r="AR1301" s="346" t="s">
        <v>13318</v>
      </c>
      <c r="AS1301" s="346" t="s">
        <v>12501</v>
      </c>
      <c r="AT1301" s="346" t="s">
        <v>8721</v>
      </c>
      <c r="AU1301" s="346" t="s">
        <v>8721</v>
      </c>
      <c r="AV1301" s="346" t="s">
        <v>13908</v>
      </c>
      <c r="AW1301" s="327" t="s">
        <v>12484</v>
      </c>
      <c r="AX1301" s="346" t="s">
        <v>13863</v>
      </c>
      <c r="AY1301" s="346">
        <v>1.5609999999999999</v>
      </c>
      <c r="BA1301" s="311" t="s">
        <v>12766</v>
      </c>
      <c r="BB1301" s="310" t="s">
        <v>13888</v>
      </c>
      <c r="BC1301" s="311" t="s">
        <v>13889</v>
      </c>
      <c r="BD1301" s="311">
        <v>1</v>
      </c>
      <c r="BE1301" s="307"/>
      <c r="BF1301" s="310" t="b">
        <v>1</v>
      </c>
    </row>
    <row r="1302" spans="1:58" s="309" customFormat="1" ht="15" customHeight="1" x14ac:dyDescent="0.25">
      <c r="A1302" s="335">
        <v>1248</v>
      </c>
      <c r="B1302" s="336" t="s">
        <v>3165</v>
      </c>
      <c r="C1302" s="337">
        <v>8358</v>
      </c>
      <c r="D1302" s="337" t="s">
        <v>3165</v>
      </c>
      <c r="E1302" s="337" t="s">
        <v>1419</v>
      </c>
      <c r="F1302" s="337" t="s">
        <v>3115</v>
      </c>
      <c r="G1302" s="337" t="s">
        <v>9501</v>
      </c>
      <c r="H1302" s="337" t="s">
        <v>9503</v>
      </c>
      <c r="I1302" s="337" t="s">
        <v>3164</v>
      </c>
      <c r="J1302" s="337" t="s">
        <v>13881</v>
      </c>
      <c r="K1302" s="337" t="s">
        <v>12752</v>
      </c>
      <c r="L1302" s="338" t="s">
        <v>12753</v>
      </c>
      <c r="M1302" s="337" t="s">
        <v>13882</v>
      </c>
      <c r="N1302" s="337" t="s">
        <v>13883</v>
      </c>
      <c r="O1302" s="337" t="s">
        <v>13884</v>
      </c>
      <c r="P1302" s="337" t="s">
        <v>8721</v>
      </c>
      <c r="Q1302" s="337" t="s">
        <v>13885</v>
      </c>
      <c r="R1302" s="337" t="s">
        <v>13886</v>
      </c>
      <c r="S1302" s="337" t="s">
        <v>13887</v>
      </c>
      <c r="T1302" s="337" t="s">
        <v>13888</v>
      </c>
      <c r="U1302" s="337" t="s">
        <v>13889</v>
      </c>
      <c r="V1302" s="337">
        <v>20024</v>
      </c>
      <c r="W1302" s="337" t="s">
        <v>12476</v>
      </c>
      <c r="X1302" s="337" t="s">
        <v>8723</v>
      </c>
      <c r="Y1302" s="337" t="s">
        <v>8721</v>
      </c>
      <c r="Z1302" s="337" t="s">
        <v>12733</v>
      </c>
      <c r="AA1302" s="337" t="s">
        <v>12734</v>
      </c>
      <c r="AB1302" s="337" t="s">
        <v>13860</v>
      </c>
      <c r="AC1302" s="339">
        <v>134058.92714809507</v>
      </c>
      <c r="AD1302" s="339" t="s">
        <v>12761</v>
      </c>
      <c r="AE1302" s="339">
        <v>175570.06931671847</v>
      </c>
      <c r="AF1302" s="340">
        <v>0.30964847363552295</v>
      </c>
      <c r="AG1302" s="366">
        <v>249978.11972611351</v>
      </c>
      <c r="AH1302" s="366">
        <v>211442.69368251623</v>
      </c>
      <c r="AI1302" s="340">
        <v>0.5772369522913996</v>
      </c>
      <c r="AJ1302" s="340">
        <v>0.20432084184625787</v>
      </c>
      <c r="AK1302" s="341">
        <v>211442.69368251623</v>
      </c>
      <c r="AL1302" s="342">
        <v>0.5772369522913996</v>
      </c>
      <c r="AM1302" s="339" t="s">
        <v>12736</v>
      </c>
      <c r="AN1302" s="339" t="s">
        <v>13890</v>
      </c>
      <c r="AO1302" s="337" t="s">
        <v>12903</v>
      </c>
      <c r="AP1302" s="343">
        <v>44413</v>
      </c>
      <c r="AQ1302" s="335" t="s">
        <v>1994</v>
      </c>
      <c r="AR1302" s="335" t="s">
        <v>13318</v>
      </c>
      <c r="AS1302" s="335" t="s">
        <v>12501</v>
      </c>
      <c r="AT1302" s="335" t="s">
        <v>8721</v>
      </c>
      <c r="AU1302" s="335" t="s">
        <v>8721</v>
      </c>
      <c r="AV1302" s="335" t="s">
        <v>13908</v>
      </c>
      <c r="AW1302" s="327" t="s">
        <v>12484</v>
      </c>
      <c r="AX1302" s="335" t="s">
        <v>13863</v>
      </c>
      <c r="AY1302" s="335">
        <v>1.5609999999999999</v>
      </c>
      <c r="AZ1302" s="311"/>
      <c r="BA1302" s="309" t="s">
        <v>12766</v>
      </c>
      <c r="BB1302" s="310" t="s">
        <v>13888</v>
      </c>
      <c r="BC1302" s="309" t="s">
        <v>13889</v>
      </c>
      <c r="BD1302" s="309">
        <v>1</v>
      </c>
      <c r="BE1302" s="307"/>
      <c r="BF1302" s="310" t="b">
        <v>1</v>
      </c>
    </row>
    <row r="1303" spans="1:58" s="311" customFormat="1" ht="15" customHeight="1" x14ac:dyDescent="0.25">
      <c r="A1303" s="345">
        <v>1249</v>
      </c>
      <c r="B1303" s="336" t="s">
        <v>3167</v>
      </c>
      <c r="C1303" s="346">
        <v>8359</v>
      </c>
      <c r="D1303" s="346" t="s">
        <v>3167</v>
      </c>
      <c r="E1303" s="346" t="s">
        <v>1419</v>
      </c>
      <c r="F1303" s="346" t="s">
        <v>3115</v>
      </c>
      <c r="G1303" s="346" t="s">
        <v>9501</v>
      </c>
      <c r="H1303" s="346" t="s">
        <v>9503</v>
      </c>
      <c r="I1303" s="346" t="s">
        <v>3166</v>
      </c>
      <c r="J1303" s="346" t="s">
        <v>13881</v>
      </c>
      <c r="K1303" s="346" t="s">
        <v>12752</v>
      </c>
      <c r="L1303" s="347" t="s">
        <v>12753</v>
      </c>
      <c r="M1303" s="346" t="s">
        <v>13882</v>
      </c>
      <c r="N1303" s="346" t="s">
        <v>13883</v>
      </c>
      <c r="O1303" s="346" t="s">
        <v>13884</v>
      </c>
      <c r="P1303" s="346" t="s">
        <v>8721</v>
      </c>
      <c r="Q1303" s="346" t="s">
        <v>13885</v>
      </c>
      <c r="R1303" s="346" t="s">
        <v>13886</v>
      </c>
      <c r="S1303" s="346" t="s">
        <v>13887</v>
      </c>
      <c r="T1303" s="346" t="s">
        <v>13888</v>
      </c>
      <c r="U1303" s="346" t="s">
        <v>13889</v>
      </c>
      <c r="V1303" s="346">
        <v>20024</v>
      </c>
      <c r="W1303" s="346" t="s">
        <v>12476</v>
      </c>
      <c r="X1303" s="346" t="s">
        <v>8723</v>
      </c>
      <c r="Y1303" s="346" t="s">
        <v>8721</v>
      </c>
      <c r="Z1303" s="346" t="s">
        <v>12733</v>
      </c>
      <c r="AA1303" s="346" t="s">
        <v>12734</v>
      </c>
      <c r="AB1303" s="346" t="s">
        <v>13860</v>
      </c>
      <c r="AC1303" s="348">
        <v>146246.10234337643</v>
      </c>
      <c r="AD1303" s="348" t="s">
        <v>12761</v>
      </c>
      <c r="AE1303" s="348">
        <v>191530.98470914742</v>
      </c>
      <c r="AF1303" s="349">
        <v>0.30964847363552295</v>
      </c>
      <c r="AG1303" s="359">
        <v>273947.50489222701</v>
      </c>
      <c r="AH1303" s="359">
        <v>231717.07358020352</v>
      </c>
      <c r="AI1303" s="349">
        <v>0.58443247284735667</v>
      </c>
      <c r="AJ1303" s="349">
        <v>0.20981507995733084</v>
      </c>
      <c r="AK1303" s="350">
        <v>231717.07358020352</v>
      </c>
      <c r="AL1303" s="351">
        <v>0.58443247284735667</v>
      </c>
      <c r="AM1303" s="348" t="s">
        <v>12736</v>
      </c>
      <c r="AN1303" s="348" t="s">
        <v>13890</v>
      </c>
      <c r="AO1303" s="346" t="s">
        <v>12903</v>
      </c>
      <c r="AP1303" s="352">
        <v>44413</v>
      </c>
      <c r="AQ1303" s="346" t="s">
        <v>1994</v>
      </c>
      <c r="AR1303" s="346" t="s">
        <v>13318</v>
      </c>
      <c r="AS1303" s="346" t="s">
        <v>12501</v>
      </c>
      <c r="AT1303" s="346" t="s">
        <v>8721</v>
      </c>
      <c r="AU1303" s="346" t="s">
        <v>8721</v>
      </c>
      <c r="AV1303" s="346" t="s">
        <v>13908</v>
      </c>
      <c r="AW1303" s="327" t="s">
        <v>12484</v>
      </c>
      <c r="AX1303" s="346" t="s">
        <v>13863</v>
      </c>
      <c r="AY1303" s="346">
        <v>1.5609999999999999</v>
      </c>
      <c r="AZ1303" s="309"/>
      <c r="BA1303" s="311" t="s">
        <v>12766</v>
      </c>
      <c r="BB1303" s="310" t="s">
        <v>13888</v>
      </c>
      <c r="BC1303" s="311" t="s">
        <v>13889</v>
      </c>
      <c r="BD1303" s="311">
        <v>1</v>
      </c>
      <c r="BE1303" s="307"/>
      <c r="BF1303" s="310" t="b">
        <v>1</v>
      </c>
    </row>
    <row r="1304" spans="1:58" s="309" customFormat="1" ht="15" customHeight="1" x14ac:dyDescent="0.25">
      <c r="A1304" s="335">
        <v>1250</v>
      </c>
      <c r="B1304" s="336" t="s">
        <v>3169</v>
      </c>
      <c r="C1304" s="337">
        <v>8360</v>
      </c>
      <c r="D1304" s="337" t="s">
        <v>3169</v>
      </c>
      <c r="E1304" s="337" t="s">
        <v>1419</v>
      </c>
      <c r="F1304" s="337" t="s">
        <v>3115</v>
      </c>
      <c r="G1304" s="337" t="s">
        <v>9501</v>
      </c>
      <c r="H1304" s="337" t="s">
        <v>9504</v>
      </c>
      <c r="I1304" s="337" t="s">
        <v>3168</v>
      </c>
      <c r="J1304" s="337" t="s">
        <v>13881</v>
      </c>
      <c r="K1304" s="337" t="s">
        <v>12752</v>
      </c>
      <c r="L1304" s="338" t="s">
        <v>12753</v>
      </c>
      <c r="M1304" s="337" t="s">
        <v>13882</v>
      </c>
      <c r="N1304" s="337" t="s">
        <v>13883</v>
      </c>
      <c r="O1304" s="337" t="s">
        <v>13884</v>
      </c>
      <c r="P1304" s="337" t="s">
        <v>8721</v>
      </c>
      <c r="Q1304" s="337" t="s">
        <v>13885</v>
      </c>
      <c r="R1304" s="337" t="s">
        <v>13886</v>
      </c>
      <c r="S1304" s="337" t="s">
        <v>13887</v>
      </c>
      <c r="T1304" s="337" t="s">
        <v>13888</v>
      </c>
      <c r="U1304" s="337" t="s">
        <v>13889</v>
      </c>
      <c r="V1304" s="337">
        <v>20024</v>
      </c>
      <c r="W1304" s="337" t="s">
        <v>12476</v>
      </c>
      <c r="X1304" s="337" t="s">
        <v>8723</v>
      </c>
      <c r="Y1304" s="337" t="s">
        <v>8721</v>
      </c>
      <c r="Z1304" s="337" t="s">
        <v>12733</v>
      </c>
      <c r="AA1304" s="337" t="s">
        <v>12734</v>
      </c>
      <c r="AB1304" s="337" t="s">
        <v>13860</v>
      </c>
      <c r="AC1304" s="339">
        <v>182807.62792922053</v>
      </c>
      <c r="AD1304" s="339" t="s">
        <v>12761</v>
      </c>
      <c r="AE1304" s="339">
        <v>239413.73088643426</v>
      </c>
      <c r="AF1304" s="340">
        <v>0.30964847363552295</v>
      </c>
      <c r="AG1304" s="366">
        <v>299725.75199947594</v>
      </c>
      <c r="AH1304" s="366">
        <v>253521.46995194268</v>
      </c>
      <c r="AI1304" s="340">
        <v>0.38682106881284595</v>
      </c>
      <c r="AJ1304" s="340">
        <v>5.8926190295244263E-2</v>
      </c>
      <c r="AK1304" s="341">
        <v>253521.46995194268</v>
      </c>
      <c r="AL1304" s="342">
        <v>0.38682106881284595</v>
      </c>
      <c r="AM1304" s="339" t="s">
        <v>12736</v>
      </c>
      <c r="AN1304" s="339" t="s">
        <v>13890</v>
      </c>
      <c r="AO1304" s="337" t="s">
        <v>12903</v>
      </c>
      <c r="AP1304" s="343">
        <v>44413</v>
      </c>
      <c r="AQ1304" s="335" t="s">
        <v>1994</v>
      </c>
      <c r="AR1304" s="335" t="s">
        <v>13318</v>
      </c>
      <c r="AS1304" s="335" t="s">
        <v>12921</v>
      </c>
      <c r="AT1304" s="335" t="s">
        <v>8721</v>
      </c>
      <c r="AU1304" s="335" t="s">
        <v>8721</v>
      </c>
      <c r="AV1304" s="335" t="s">
        <v>13908</v>
      </c>
      <c r="AW1304" s="327" t="s">
        <v>12484</v>
      </c>
      <c r="AX1304" s="335" t="s">
        <v>13863</v>
      </c>
      <c r="AY1304" s="335">
        <v>1.5609999999999999</v>
      </c>
      <c r="AZ1304" s="311"/>
      <c r="BA1304" s="309" t="s">
        <v>12766</v>
      </c>
      <c r="BB1304" s="310" t="s">
        <v>13888</v>
      </c>
      <c r="BC1304" s="309" t="s">
        <v>13889</v>
      </c>
      <c r="BD1304" s="309">
        <v>1</v>
      </c>
      <c r="BE1304" s="307"/>
      <c r="BF1304" s="310" t="b">
        <v>1</v>
      </c>
    </row>
    <row r="1305" spans="1:58" s="311" customFormat="1" ht="15" customHeight="1" x14ac:dyDescent="0.25">
      <c r="A1305" s="345">
        <v>1251</v>
      </c>
      <c r="B1305" s="336" t="s">
        <v>3171</v>
      </c>
      <c r="C1305" s="346">
        <v>8361</v>
      </c>
      <c r="D1305" s="346" t="s">
        <v>3171</v>
      </c>
      <c r="E1305" s="346" t="s">
        <v>1419</v>
      </c>
      <c r="F1305" s="346" t="s">
        <v>3115</v>
      </c>
      <c r="G1305" s="346" t="s">
        <v>9501</v>
      </c>
      <c r="H1305" s="346" t="s">
        <v>9504</v>
      </c>
      <c r="I1305" s="346" t="s">
        <v>3170</v>
      </c>
      <c r="J1305" s="346" t="s">
        <v>13881</v>
      </c>
      <c r="K1305" s="346" t="s">
        <v>12752</v>
      </c>
      <c r="L1305" s="347" t="s">
        <v>12753</v>
      </c>
      <c r="M1305" s="346" t="s">
        <v>13882</v>
      </c>
      <c r="N1305" s="346" t="s">
        <v>13883</v>
      </c>
      <c r="O1305" s="346" t="s">
        <v>13884</v>
      </c>
      <c r="P1305" s="346" t="s">
        <v>8721</v>
      </c>
      <c r="Q1305" s="346" t="s">
        <v>13885</v>
      </c>
      <c r="R1305" s="346" t="s">
        <v>13886</v>
      </c>
      <c r="S1305" s="346" t="s">
        <v>13887</v>
      </c>
      <c r="T1305" s="346" t="s">
        <v>13888</v>
      </c>
      <c r="U1305" s="346" t="s">
        <v>13889</v>
      </c>
      <c r="V1305" s="346">
        <v>20024</v>
      </c>
      <c r="W1305" s="346" t="s">
        <v>12476</v>
      </c>
      <c r="X1305" s="346" t="s">
        <v>8723</v>
      </c>
      <c r="Y1305" s="346" t="s">
        <v>8721</v>
      </c>
      <c r="Z1305" s="346" t="s">
        <v>12733</v>
      </c>
      <c r="AA1305" s="346" t="s">
        <v>12734</v>
      </c>
      <c r="AB1305" s="346" t="s">
        <v>13860</v>
      </c>
      <c r="AC1305" s="348">
        <v>201088.39072214256</v>
      </c>
      <c r="AD1305" s="348" t="s">
        <v>12761</v>
      </c>
      <c r="AE1305" s="348">
        <v>263355.10397507768</v>
      </c>
      <c r="AF1305" s="349">
        <v>0.30964847363552317</v>
      </c>
      <c r="AG1305" s="359">
        <v>313613.59993502183</v>
      </c>
      <c r="AH1305" s="359">
        <v>265268.43396688259</v>
      </c>
      <c r="AI1305" s="349">
        <v>0.31916334411080904</v>
      </c>
      <c r="AJ1305" s="349">
        <v>7.2652094564529257E-3</v>
      </c>
      <c r="AK1305" s="350">
        <v>265268.43396688259</v>
      </c>
      <c r="AL1305" s="351">
        <v>0.31916334411080904</v>
      </c>
      <c r="AM1305" s="348" t="s">
        <v>12736</v>
      </c>
      <c r="AN1305" s="348" t="s">
        <v>13890</v>
      </c>
      <c r="AO1305" s="346" t="s">
        <v>12903</v>
      </c>
      <c r="AP1305" s="352">
        <v>44413</v>
      </c>
      <c r="AQ1305" s="346" t="s">
        <v>1994</v>
      </c>
      <c r="AR1305" s="346" t="s">
        <v>13318</v>
      </c>
      <c r="AS1305" s="346" t="s">
        <v>12501</v>
      </c>
      <c r="AT1305" s="346" t="s">
        <v>8721</v>
      </c>
      <c r="AU1305" s="346" t="s">
        <v>8721</v>
      </c>
      <c r="AV1305" s="346" t="s">
        <v>13908</v>
      </c>
      <c r="AW1305" s="327" t="s">
        <v>12484</v>
      </c>
      <c r="AX1305" s="346" t="s">
        <v>13863</v>
      </c>
      <c r="AY1305" s="346">
        <v>1.5609999999999999</v>
      </c>
      <c r="AZ1305" s="309"/>
      <c r="BA1305" s="311" t="s">
        <v>12766</v>
      </c>
      <c r="BB1305" s="310" t="s">
        <v>13888</v>
      </c>
      <c r="BC1305" s="311" t="s">
        <v>13889</v>
      </c>
      <c r="BD1305" s="311">
        <v>1</v>
      </c>
      <c r="BE1305" s="307"/>
      <c r="BF1305" s="310" t="b">
        <v>1</v>
      </c>
    </row>
    <row r="1306" spans="1:58" s="309" customFormat="1" ht="15" customHeight="1" x14ac:dyDescent="0.25">
      <c r="A1306" s="345">
        <v>1253</v>
      </c>
      <c r="B1306" s="336" t="s">
        <v>3173</v>
      </c>
      <c r="C1306" s="337">
        <v>8365</v>
      </c>
      <c r="D1306" s="337" t="s">
        <v>3173</v>
      </c>
      <c r="E1306" s="337" t="s">
        <v>1419</v>
      </c>
      <c r="F1306" s="337" t="s">
        <v>3115</v>
      </c>
      <c r="G1306" s="337" t="s">
        <v>9501</v>
      </c>
      <c r="H1306" s="337" t="s">
        <v>9505</v>
      </c>
      <c r="I1306" s="337" t="s">
        <v>3172</v>
      </c>
      <c r="J1306" s="337" t="s">
        <v>13881</v>
      </c>
      <c r="K1306" s="337" t="s">
        <v>12752</v>
      </c>
      <c r="L1306" s="338" t="s">
        <v>12753</v>
      </c>
      <c r="M1306" s="337" t="s">
        <v>13882</v>
      </c>
      <c r="N1306" s="337" t="s">
        <v>13883</v>
      </c>
      <c r="O1306" s="337" t="s">
        <v>13884</v>
      </c>
      <c r="P1306" s="337" t="s">
        <v>8721</v>
      </c>
      <c r="Q1306" s="337" t="s">
        <v>13885</v>
      </c>
      <c r="R1306" s="337" t="s">
        <v>13886</v>
      </c>
      <c r="S1306" s="337" t="s">
        <v>13887</v>
      </c>
      <c r="T1306" s="337" t="s">
        <v>13888</v>
      </c>
      <c r="U1306" s="337" t="s">
        <v>13889</v>
      </c>
      <c r="V1306" s="337">
        <v>20024</v>
      </c>
      <c r="W1306" s="337" t="s">
        <v>12476</v>
      </c>
      <c r="X1306" s="337" t="s">
        <v>8723</v>
      </c>
      <c r="Y1306" s="337" t="s">
        <v>8721</v>
      </c>
      <c r="Z1306" s="337" t="s">
        <v>12733</v>
      </c>
      <c r="AA1306" s="337" t="s">
        <v>12734</v>
      </c>
      <c r="AB1306" s="337" t="s">
        <v>13860</v>
      </c>
      <c r="AC1306" s="339">
        <v>213275.56591742393</v>
      </c>
      <c r="AD1306" s="339" t="s">
        <v>12761</v>
      </c>
      <c r="AE1306" s="339">
        <v>279316.01936750661</v>
      </c>
      <c r="AF1306" s="340">
        <v>0.30964847363552295</v>
      </c>
      <c r="AG1306" s="366">
        <v>325505.57066358073</v>
      </c>
      <c r="AH1306" s="366">
        <v>275327.19561688253</v>
      </c>
      <c r="AI1306" s="340">
        <v>0.29094579790487463</v>
      </c>
      <c r="AJ1306" s="340">
        <v>-1.4280683791987769E-2</v>
      </c>
      <c r="AK1306" s="341">
        <v>275327.19561688253</v>
      </c>
      <c r="AL1306" s="342">
        <v>0.29094579790487463</v>
      </c>
      <c r="AM1306" s="339" t="s">
        <v>12736</v>
      </c>
      <c r="AN1306" s="339" t="s">
        <v>13890</v>
      </c>
      <c r="AO1306" s="337" t="s">
        <v>12903</v>
      </c>
      <c r="AP1306" s="343">
        <v>44413</v>
      </c>
      <c r="AQ1306" s="335" t="s">
        <v>1994</v>
      </c>
      <c r="AR1306" s="335" t="s">
        <v>13318</v>
      </c>
      <c r="AS1306" s="335" t="s">
        <v>12501</v>
      </c>
      <c r="AT1306" s="335" t="s">
        <v>8721</v>
      </c>
      <c r="AU1306" s="335" t="s">
        <v>8721</v>
      </c>
      <c r="AV1306" s="335" t="s">
        <v>13909</v>
      </c>
      <c r="AW1306" s="327" t="s">
        <v>12484</v>
      </c>
      <c r="AX1306" s="335" t="s">
        <v>13863</v>
      </c>
      <c r="AY1306" s="335">
        <v>1.5609999999999999</v>
      </c>
      <c r="AZ1306" s="311"/>
      <c r="BA1306" s="309" t="s">
        <v>12766</v>
      </c>
      <c r="BB1306" s="310" t="s">
        <v>13888</v>
      </c>
      <c r="BC1306" s="309" t="s">
        <v>13889</v>
      </c>
      <c r="BD1306" s="309">
        <v>1</v>
      </c>
      <c r="BE1306" s="307"/>
      <c r="BF1306" s="310" t="b">
        <v>1</v>
      </c>
    </row>
    <row r="1307" spans="1:58" s="311" customFormat="1" ht="15" customHeight="1" x14ac:dyDescent="0.25">
      <c r="A1307" s="335">
        <v>1254</v>
      </c>
      <c r="B1307" s="336" t="s">
        <v>3118</v>
      </c>
      <c r="C1307" s="346">
        <v>8366</v>
      </c>
      <c r="D1307" s="346" t="s">
        <v>3118</v>
      </c>
      <c r="E1307" s="346" t="s">
        <v>1419</v>
      </c>
      <c r="F1307" s="346" t="s">
        <v>3115</v>
      </c>
      <c r="G1307" s="346" t="s">
        <v>9501</v>
      </c>
      <c r="H1307" s="346" t="s">
        <v>9506</v>
      </c>
      <c r="I1307" s="346" t="s">
        <v>3117</v>
      </c>
      <c r="J1307" s="346" t="s">
        <v>13881</v>
      </c>
      <c r="K1307" s="346" t="s">
        <v>12752</v>
      </c>
      <c r="L1307" s="347" t="s">
        <v>12753</v>
      </c>
      <c r="M1307" s="346" t="s">
        <v>13882</v>
      </c>
      <c r="N1307" s="346" t="s">
        <v>13883</v>
      </c>
      <c r="O1307" s="346" t="s">
        <v>13884</v>
      </c>
      <c r="P1307" s="346" t="s">
        <v>8721</v>
      </c>
      <c r="Q1307" s="346" t="s">
        <v>13885</v>
      </c>
      <c r="R1307" s="346" t="s">
        <v>13886</v>
      </c>
      <c r="S1307" s="346" t="s">
        <v>13887</v>
      </c>
      <c r="T1307" s="346" t="s">
        <v>13888</v>
      </c>
      <c r="U1307" s="346" t="s">
        <v>13889</v>
      </c>
      <c r="V1307" s="346">
        <v>20024</v>
      </c>
      <c r="W1307" s="346" t="s">
        <v>12476</v>
      </c>
      <c r="X1307" s="346" t="s">
        <v>8723</v>
      </c>
      <c r="Y1307" s="346" t="s">
        <v>8721</v>
      </c>
      <c r="Z1307" s="346" t="s">
        <v>12733</v>
      </c>
      <c r="AA1307" s="346" t="s">
        <v>12734</v>
      </c>
      <c r="AB1307" s="346" t="s">
        <v>13860</v>
      </c>
      <c r="AC1307" s="348">
        <v>8988.041706520009</v>
      </c>
      <c r="AD1307" s="348" t="s">
        <v>12761</v>
      </c>
      <c r="AE1307" s="348">
        <v>11771.175101916351</v>
      </c>
      <c r="AF1307" s="349">
        <v>0.30964847363552295</v>
      </c>
      <c r="AG1307" s="359">
        <v>20241.652303930128</v>
      </c>
      <c r="AH1307" s="359">
        <v>17121.296425531917</v>
      </c>
      <c r="AI1307" s="349">
        <v>0.90489730517293543</v>
      </c>
      <c r="AJ1307" s="349">
        <v>0.45451038467217808</v>
      </c>
      <c r="AK1307" s="350">
        <v>17121.296425531917</v>
      </c>
      <c r="AL1307" s="351">
        <v>0.90489730517293543</v>
      </c>
      <c r="AM1307" s="348" t="s">
        <v>12736</v>
      </c>
      <c r="AN1307" s="348" t="s">
        <v>13890</v>
      </c>
      <c r="AO1307" s="346" t="s">
        <v>12903</v>
      </c>
      <c r="AP1307" s="352">
        <v>44413</v>
      </c>
      <c r="AQ1307" s="346" t="s">
        <v>1994</v>
      </c>
      <c r="AR1307" s="346" t="s">
        <v>13318</v>
      </c>
      <c r="AS1307" s="346" t="s">
        <v>12501</v>
      </c>
      <c r="AT1307" s="346" t="s">
        <v>8721</v>
      </c>
      <c r="AU1307" s="346" t="s">
        <v>8721</v>
      </c>
      <c r="AV1307" s="346" t="s">
        <v>13908</v>
      </c>
      <c r="AW1307" s="327" t="s">
        <v>12484</v>
      </c>
      <c r="AX1307" s="346" t="s">
        <v>13863</v>
      </c>
      <c r="AY1307" s="346">
        <v>1.5609999999999999</v>
      </c>
      <c r="AZ1307" s="309"/>
      <c r="BA1307" s="311" t="s">
        <v>12766</v>
      </c>
      <c r="BB1307" s="310" t="s">
        <v>13888</v>
      </c>
      <c r="BC1307" s="311" t="s">
        <v>13889</v>
      </c>
      <c r="BD1307" s="311">
        <v>1</v>
      </c>
      <c r="BE1307" s="307"/>
      <c r="BF1307" s="310" t="b">
        <v>1</v>
      </c>
    </row>
    <row r="1308" spans="1:58" s="309" customFormat="1" ht="15" customHeight="1" x14ac:dyDescent="0.25">
      <c r="A1308" s="345">
        <v>1259</v>
      </c>
      <c r="B1308" s="336" t="s">
        <v>3120</v>
      </c>
      <c r="C1308" s="337">
        <v>8367</v>
      </c>
      <c r="D1308" s="337" t="s">
        <v>3120</v>
      </c>
      <c r="E1308" s="337" t="s">
        <v>1419</v>
      </c>
      <c r="F1308" s="337" t="s">
        <v>3115</v>
      </c>
      <c r="G1308" s="337" t="s">
        <v>9501</v>
      </c>
      <c r="H1308" s="337" t="s">
        <v>9507</v>
      </c>
      <c r="I1308" s="337" t="s">
        <v>3119</v>
      </c>
      <c r="J1308" s="337" t="s">
        <v>13881</v>
      </c>
      <c r="K1308" s="337" t="s">
        <v>12752</v>
      </c>
      <c r="L1308" s="338" t="s">
        <v>12753</v>
      </c>
      <c r="M1308" s="337" t="s">
        <v>13882</v>
      </c>
      <c r="N1308" s="337" t="s">
        <v>13883</v>
      </c>
      <c r="O1308" s="337" t="s">
        <v>13884</v>
      </c>
      <c r="P1308" s="337" t="s">
        <v>8721</v>
      </c>
      <c r="Q1308" s="337" t="s">
        <v>13885</v>
      </c>
      <c r="R1308" s="337" t="s">
        <v>13886</v>
      </c>
      <c r="S1308" s="337" t="s">
        <v>13887</v>
      </c>
      <c r="T1308" s="337" t="s">
        <v>13888</v>
      </c>
      <c r="U1308" s="337" t="s">
        <v>13889</v>
      </c>
      <c r="V1308" s="337">
        <v>20024</v>
      </c>
      <c r="W1308" s="337" t="s">
        <v>12476</v>
      </c>
      <c r="X1308" s="337" t="s">
        <v>8723</v>
      </c>
      <c r="Y1308" s="337" t="s">
        <v>8721</v>
      </c>
      <c r="Z1308" s="337" t="s">
        <v>12733</v>
      </c>
      <c r="AA1308" s="337" t="s">
        <v>12734</v>
      </c>
      <c r="AB1308" s="337" t="s">
        <v>13860</v>
      </c>
      <c r="AC1308" s="339">
        <v>10237.227164036349</v>
      </c>
      <c r="AD1308" s="339" t="s">
        <v>12761</v>
      </c>
      <c r="AE1308" s="339">
        <v>13407.168929640318</v>
      </c>
      <c r="AF1308" s="340">
        <v>0.30964847363552295</v>
      </c>
      <c r="AG1308" s="366">
        <v>22147.950770130999</v>
      </c>
      <c r="AH1308" s="366">
        <v>18733.729078029603</v>
      </c>
      <c r="AI1308" s="340">
        <v>0.82996125589961411</v>
      </c>
      <c r="AJ1308" s="340">
        <v>0.39729193958415965</v>
      </c>
      <c r="AK1308" s="341">
        <v>18733.729078029603</v>
      </c>
      <c r="AL1308" s="342">
        <v>0.82996125589961411</v>
      </c>
      <c r="AM1308" s="339" t="s">
        <v>12736</v>
      </c>
      <c r="AN1308" s="339" t="s">
        <v>13890</v>
      </c>
      <c r="AO1308" s="337" t="s">
        <v>12903</v>
      </c>
      <c r="AP1308" s="343">
        <v>44413</v>
      </c>
      <c r="AQ1308" s="335" t="s">
        <v>1994</v>
      </c>
      <c r="AR1308" s="335" t="s">
        <v>13318</v>
      </c>
      <c r="AS1308" s="335" t="s">
        <v>12501</v>
      </c>
      <c r="AT1308" s="335" t="s">
        <v>8721</v>
      </c>
      <c r="AU1308" s="335" t="s">
        <v>8721</v>
      </c>
      <c r="AV1308" s="335" t="s">
        <v>13908</v>
      </c>
      <c r="AW1308" s="327" t="s">
        <v>12484</v>
      </c>
      <c r="AX1308" s="335" t="s">
        <v>13863</v>
      </c>
      <c r="AY1308" s="335">
        <v>1.5609999999999999</v>
      </c>
      <c r="AZ1308" s="310"/>
      <c r="BA1308" s="309" t="s">
        <v>12766</v>
      </c>
      <c r="BB1308" s="310" t="s">
        <v>13888</v>
      </c>
      <c r="BC1308" s="309" t="s">
        <v>13889</v>
      </c>
      <c r="BD1308" s="309">
        <v>1</v>
      </c>
      <c r="BE1308" s="307"/>
      <c r="BF1308" s="310" t="b">
        <v>1</v>
      </c>
    </row>
    <row r="1309" spans="1:58" s="311" customFormat="1" ht="15" customHeight="1" x14ac:dyDescent="0.25">
      <c r="A1309" s="335">
        <v>1266</v>
      </c>
      <c r="B1309" s="336" t="s">
        <v>3122</v>
      </c>
      <c r="C1309" s="346">
        <v>8368</v>
      </c>
      <c r="D1309" s="346" t="s">
        <v>3122</v>
      </c>
      <c r="E1309" s="346" t="s">
        <v>1419</v>
      </c>
      <c r="F1309" s="346" t="s">
        <v>3115</v>
      </c>
      <c r="G1309" s="346" t="s">
        <v>9501</v>
      </c>
      <c r="H1309" s="346" t="s">
        <v>9508</v>
      </c>
      <c r="I1309" s="346" t="s">
        <v>3121</v>
      </c>
      <c r="J1309" s="346" t="s">
        <v>13881</v>
      </c>
      <c r="K1309" s="346" t="s">
        <v>12752</v>
      </c>
      <c r="L1309" s="347" t="s">
        <v>12753</v>
      </c>
      <c r="M1309" s="346" t="s">
        <v>13882</v>
      </c>
      <c r="N1309" s="346" t="s">
        <v>13883</v>
      </c>
      <c r="O1309" s="346" t="s">
        <v>13884</v>
      </c>
      <c r="P1309" s="346" t="s">
        <v>8721</v>
      </c>
      <c r="Q1309" s="346" t="s">
        <v>13885</v>
      </c>
      <c r="R1309" s="346" t="s">
        <v>13886</v>
      </c>
      <c r="S1309" s="346" t="s">
        <v>13887</v>
      </c>
      <c r="T1309" s="346" t="s">
        <v>13888</v>
      </c>
      <c r="U1309" s="346" t="s">
        <v>13889</v>
      </c>
      <c r="V1309" s="346">
        <v>20024</v>
      </c>
      <c r="W1309" s="346" t="s">
        <v>12476</v>
      </c>
      <c r="X1309" s="346" t="s">
        <v>8723</v>
      </c>
      <c r="Y1309" s="346" t="s">
        <v>8721</v>
      </c>
      <c r="Z1309" s="346" t="s">
        <v>12733</v>
      </c>
      <c r="AA1309" s="346" t="s">
        <v>12734</v>
      </c>
      <c r="AB1309" s="346" t="s">
        <v>13860</v>
      </c>
      <c r="AC1309" s="348">
        <v>10968.45767575323</v>
      </c>
      <c r="AD1309" s="348" t="s">
        <v>12761</v>
      </c>
      <c r="AE1309" s="348">
        <v>14364.823853186053</v>
      </c>
      <c r="AF1309" s="349">
        <v>0.30964847363552295</v>
      </c>
      <c r="AG1309" s="359">
        <v>22602.130701484712</v>
      </c>
      <c r="AH1309" s="359">
        <v>19117.89481304348</v>
      </c>
      <c r="AI1309" s="349">
        <v>0.74298842902091145</v>
      </c>
      <c r="AJ1309" s="349">
        <v>0.33088264836628789</v>
      </c>
      <c r="AK1309" s="350">
        <v>19117.89481304348</v>
      </c>
      <c r="AL1309" s="351">
        <v>0.74298842902091145</v>
      </c>
      <c r="AM1309" s="348" t="s">
        <v>12736</v>
      </c>
      <c r="AN1309" s="348" t="s">
        <v>13890</v>
      </c>
      <c r="AO1309" s="346" t="s">
        <v>12903</v>
      </c>
      <c r="AP1309" s="352">
        <v>44413</v>
      </c>
      <c r="AQ1309" s="346" t="s">
        <v>1994</v>
      </c>
      <c r="AR1309" s="346" t="s">
        <v>13318</v>
      </c>
      <c r="AS1309" s="346" t="s">
        <v>12501</v>
      </c>
      <c r="AT1309" s="346" t="s">
        <v>8721</v>
      </c>
      <c r="AU1309" s="346" t="s">
        <v>8721</v>
      </c>
      <c r="AV1309" s="346" t="s">
        <v>13908</v>
      </c>
      <c r="AW1309" s="327" t="s">
        <v>12484</v>
      </c>
      <c r="AX1309" s="346" t="s">
        <v>13863</v>
      </c>
      <c r="AY1309" s="346">
        <v>1.5609999999999999</v>
      </c>
      <c r="AZ1309" s="310"/>
      <c r="BA1309" s="311" t="s">
        <v>12766</v>
      </c>
      <c r="BB1309" s="310" t="s">
        <v>13888</v>
      </c>
      <c r="BC1309" s="311" t="s">
        <v>13889</v>
      </c>
      <c r="BD1309" s="311">
        <v>1</v>
      </c>
      <c r="BE1309" s="307"/>
      <c r="BF1309" s="310" t="b">
        <v>1</v>
      </c>
    </row>
    <row r="1310" spans="1:58" s="309" customFormat="1" ht="15" customHeight="1" x14ac:dyDescent="0.25">
      <c r="A1310" s="335">
        <v>1276</v>
      </c>
      <c r="B1310" s="336" t="s">
        <v>3124</v>
      </c>
      <c r="C1310" s="337">
        <v>8369</v>
      </c>
      <c r="D1310" s="337" t="s">
        <v>3124</v>
      </c>
      <c r="E1310" s="337" t="s">
        <v>1419</v>
      </c>
      <c r="F1310" s="337" t="s">
        <v>3115</v>
      </c>
      <c r="G1310" s="337" t="s">
        <v>9501</v>
      </c>
      <c r="H1310" s="337" t="s">
        <v>9509</v>
      </c>
      <c r="I1310" s="337" t="s">
        <v>3123</v>
      </c>
      <c r="J1310" s="337" t="s">
        <v>13881</v>
      </c>
      <c r="K1310" s="337" t="s">
        <v>12752</v>
      </c>
      <c r="L1310" s="338" t="s">
        <v>12753</v>
      </c>
      <c r="M1310" s="337" t="s">
        <v>13882</v>
      </c>
      <c r="N1310" s="337" t="s">
        <v>13883</v>
      </c>
      <c r="O1310" s="337" t="s">
        <v>13884</v>
      </c>
      <c r="P1310" s="337" t="s">
        <v>8721</v>
      </c>
      <c r="Q1310" s="337" t="s">
        <v>13885</v>
      </c>
      <c r="R1310" s="337" t="s">
        <v>13886</v>
      </c>
      <c r="S1310" s="337" t="s">
        <v>13887</v>
      </c>
      <c r="T1310" s="337" t="s">
        <v>13888</v>
      </c>
      <c r="U1310" s="337" t="s">
        <v>13889</v>
      </c>
      <c r="V1310" s="337">
        <v>20024</v>
      </c>
      <c r="W1310" s="337" t="s">
        <v>12476</v>
      </c>
      <c r="X1310" s="337" t="s">
        <v>8723</v>
      </c>
      <c r="Y1310" s="337" t="s">
        <v>8721</v>
      </c>
      <c r="Z1310" s="337" t="s">
        <v>12733</v>
      </c>
      <c r="AA1310" s="337" t="s">
        <v>12734</v>
      </c>
      <c r="AB1310" s="337" t="s">
        <v>13860</v>
      </c>
      <c r="AC1310" s="339">
        <v>12065.303443328556</v>
      </c>
      <c r="AD1310" s="339" t="s">
        <v>12761</v>
      </c>
      <c r="AE1310" s="339">
        <v>15801.306238504661</v>
      </c>
      <c r="AF1310" s="340">
        <v>0.30964847363552295</v>
      </c>
      <c r="AG1310" s="366">
        <v>24508.429167685586</v>
      </c>
      <c r="AH1310" s="366">
        <v>20730.32746554117</v>
      </c>
      <c r="AI1310" s="340">
        <v>0.71817704899945078</v>
      </c>
      <c r="AJ1310" s="340">
        <v>0.3119375798834565</v>
      </c>
      <c r="AK1310" s="341">
        <v>20730.32746554117</v>
      </c>
      <c r="AL1310" s="342">
        <v>0.71817704899945078</v>
      </c>
      <c r="AM1310" s="339" t="s">
        <v>12736</v>
      </c>
      <c r="AN1310" s="339" t="s">
        <v>13890</v>
      </c>
      <c r="AO1310" s="337" t="s">
        <v>12903</v>
      </c>
      <c r="AP1310" s="343">
        <v>44413</v>
      </c>
      <c r="AQ1310" s="335" t="s">
        <v>1994</v>
      </c>
      <c r="AR1310" s="335" t="s">
        <v>13318</v>
      </c>
      <c r="AS1310" s="335" t="s">
        <v>12501</v>
      </c>
      <c r="AT1310" s="335" t="s">
        <v>8721</v>
      </c>
      <c r="AU1310" s="335" t="s">
        <v>8721</v>
      </c>
      <c r="AV1310" s="335" t="s">
        <v>13908</v>
      </c>
      <c r="AW1310" s="327" t="s">
        <v>12484</v>
      </c>
      <c r="AX1310" s="335" t="s">
        <v>13863</v>
      </c>
      <c r="AY1310" s="335">
        <v>1.5609999999999999</v>
      </c>
      <c r="AZ1310" s="310"/>
      <c r="BA1310" s="309" t="s">
        <v>12766</v>
      </c>
      <c r="BB1310" s="310" t="s">
        <v>13888</v>
      </c>
      <c r="BC1310" s="309" t="s">
        <v>13889</v>
      </c>
      <c r="BD1310" s="309">
        <v>1</v>
      </c>
      <c r="BE1310" s="307"/>
      <c r="BF1310" s="310" t="b">
        <v>1</v>
      </c>
    </row>
    <row r="1311" spans="1:58" s="311" customFormat="1" ht="15" customHeight="1" x14ac:dyDescent="0.25">
      <c r="A1311" s="345">
        <v>1287</v>
      </c>
      <c r="B1311" s="336" t="s">
        <v>3126</v>
      </c>
      <c r="C1311" s="346">
        <v>8370</v>
      </c>
      <c r="D1311" s="346" t="s">
        <v>3126</v>
      </c>
      <c r="E1311" s="346" t="s">
        <v>1419</v>
      </c>
      <c r="F1311" s="346" t="s">
        <v>3115</v>
      </c>
      <c r="G1311" s="346" t="s">
        <v>9501</v>
      </c>
      <c r="H1311" s="346" t="s">
        <v>9510</v>
      </c>
      <c r="I1311" s="346" t="s">
        <v>3125</v>
      </c>
      <c r="J1311" s="346" t="s">
        <v>13881</v>
      </c>
      <c r="K1311" s="346" t="s">
        <v>12752</v>
      </c>
      <c r="L1311" s="347" t="s">
        <v>12753</v>
      </c>
      <c r="M1311" s="346" t="s">
        <v>13882</v>
      </c>
      <c r="N1311" s="346" t="s">
        <v>13883</v>
      </c>
      <c r="O1311" s="346" t="s">
        <v>13884</v>
      </c>
      <c r="P1311" s="346" t="s">
        <v>8721</v>
      </c>
      <c r="Q1311" s="346" t="s">
        <v>13885</v>
      </c>
      <c r="R1311" s="346" t="s">
        <v>13886</v>
      </c>
      <c r="S1311" s="346" t="s">
        <v>13887</v>
      </c>
      <c r="T1311" s="346" t="s">
        <v>13888</v>
      </c>
      <c r="U1311" s="346" t="s">
        <v>13889</v>
      </c>
      <c r="V1311" s="346">
        <v>20024</v>
      </c>
      <c r="W1311" s="346" t="s">
        <v>12476</v>
      </c>
      <c r="X1311" s="346" t="s">
        <v>8723</v>
      </c>
      <c r="Y1311" s="346" t="s">
        <v>8721</v>
      </c>
      <c r="Z1311" s="346" t="s">
        <v>12733</v>
      </c>
      <c r="AA1311" s="346" t="s">
        <v>12734</v>
      </c>
      <c r="AB1311" s="346" t="s">
        <v>13860</v>
      </c>
      <c r="AC1311" s="348">
        <v>12491.854575163403</v>
      </c>
      <c r="AD1311" s="348" t="s">
        <v>12761</v>
      </c>
      <c r="AE1311" s="348">
        <v>16359.938277239675</v>
      </c>
      <c r="AF1311" s="349">
        <v>0.30964847363552295</v>
      </c>
      <c r="AG1311" s="359">
        <v>29410.115001222704</v>
      </c>
      <c r="AH1311" s="359">
        <v>24876.392958649405</v>
      </c>
      <c r="AI1311" s="349">
        <v>0.99140910654765624</v>
      </c>
      <c r="AJ1311" s="349">
        <v>0.52056765356248436</v>
      </c>
      <c r="AK1311" s="350">
        <v>24876.392958649405</v>
      </c>
      <c r="AL1311" s="351">
        <v>0.99140910654765624</v>
      </c>
      <c r="AM1311" s="348" t="s">
        <v>12736</v>
      </c>
      <c r="AN1311" s="348" t="s">
        <v>13890</v>
      </c>
      <c r="AO1311" s="346" t="s">
        <v>12903</v>
      </c>
      <c r="AP1311" s="352">
        <v>44413</v>
      </c>
      <c r="AQ1311" s="346" t="s">
        <v>1994</v>
      </c>
      <c r="AR1311" s="346" t="s">
        <v>13318</v>
      </c>
      <c r="AS1311" s="346" t="s">
        <v>12501</v>
      </c>
      <c r="AT1311" s="346" t="s">
        <v>8721</v>
      </c>
      <c r="AU1311" s="346" t="s">
        <v>8721</v>
      </c>
      <c r="AV1311" s="346" t="s">
        <v>13908</v>
      </c>
      <c r="AW1311" s="327" t="s">
        <v>12484</v>
      </c>
      <c r="AX1311" s="346" t="s">
        <v>13863</v>
      </c>
      <c r="AY1311" s="346">
        <v>1.5609999999999999</v>
      </c>
      <c r="AZ1311" s="310"/>
      <c r="BA1311" s="311" t="s">
        <v>12766</v>
      </c>
      <c r="BB1311" s="310" t="s">
        <v>13888</v>
      </c>
      <c r="BC1311" s="311" t="s">
        <v>13889</v>
      </c>
      <c r="BD1311" s="311">
        <v>1</v>
      </c>
      <c r="BE1311" s="307"/>
      <c r="BF1311" s="310" t="b">
        <v>1</v>
      </c>
    </row>
    <row r="1312" spans="1:58" s="309" customFormat="1" ht="15" customHeight="1" x14ac:dyDescent="0.25">
      <c r="A1312" s="345">
        <v>1293</v>
      </c>
      <c r="B1312" s="336" t="s">
        <v>3128</v>
      </c>
      <c r="C1312" s="337">
        <v>8371</v>
      </c>
      <c r="D1312" s="337" t="s">
        <v>3128</v>
      </c>
      <c r="E1312" s="337" t="s">
        <v>1419</v>
      </c>
      <c r="F1312" s="337" t="s">
        <v>3115</v>
      </c>
      <c r="G1312" s="337" t="s">
        <v>9501</v>
      </c>
      <c r="H1312" s="337" t="s">
        <v>9511</v>
      </c>
      <c r="I1312" s="337" t="s">
        <v>3127</v>
      </c>
      <c r="J1312" s="337" t="s">
        <v>13881</v>
      </c>
      <c r="K1312" s="337" t="s">
        <v>12752</v>
      </c>
      <c r="L1312" s="338" t="s">
        <v>12753</v>
      </c>
      <c r="M1312" s="337" t="s">
        <v>13882</v>
      </c>
      <c r="N1312" s="337" t="s">
        <v>13883</v>
      </c>
      <c r="O1312" s="337" t="s">
        <v>13884</v>
      </c>
      <c r="P1312" s="337" t="s">
        <v>8721</v>
      </c>
      <c r="Q1312" s="337" t="s">
        <v>13885</v>
      </c>
      <c r="R1312" s="337" t="s">
        <v>13886</v>
      </c>
      <c r="S1312" s="337" t="s">
        <v>13887</v>
      </c>
      <c r="T1312" s="337" t="s">
        <v>13888</v>
      </c>
      <c r="U1312" s="337" t="s">
        <v>13889</v>
      </c>
      <c r="V1312" s="337">
        <v>20024</v>
      </c>
      <c r="W1312" s="337" t="s">
        <v>12476</v>
      </c>
      <c r="X1312" s="337" t="s">
        <v>8723</v>
      </c>
      <c r="Y1312" s="337" t="s">
        <v>8721</v>
      </c>
      <c r="Z1312" s="337" t="s">
        <v>12733</v>
      </c>
      <c r="AA1312" s="337" t="s">
        <v>12734</v>
      </c>
      <c r="AB1312" s="337" t="s">
        <v>13860</v>
      </c>
      <c r="AC1312" s="339">
        <v>14441.802606408422</v>
      </c>
      <c r="AD1312" s="339" t="s">
        <v>12761</v>
      </c>
      <c r="AE1312" s="339">
        <v>18913.684740028308</v>
      </c>
      <c r="AF1312" s="340">
        <v>0.30964847363552295</v>
      </c>
      <c r="AG1312" s="366">
        <v>33585.741567336241</v>
      </c>
      <c r="AH1312" s="366">
        <v>28408.324993015733</v>
      </c>
      <c r="AI1312" s="340">
        <v>0.96708996565358052</v>
      </c>
      <c r="AJ1312" s="340">
        <v>0.50199844099617863</v>
      </c>
      <c r="AK1312" s="341">
        <v>28408.324993015733</v>
      </c>
      <c r="AL1312" s="342">
        <v>0.96708996565358052</v>
      </c>
      <c r="AM1312" s="339" t="s">
        <v>12736</v>
      </c>
      <c r="AN1312" s="339" t="s">
        <v>13890</v>
      </c>
      <c r="AO1312" s="337" t="s">
        <v>12903</v>
      </c>
      <c r="AP1312" s="343">
        <v>44413</v>
      </c>
      <c r="AQ1312" s="335" t="s">
        <v>1994</v>
      </c>
      <c r="AR1312" s="335" t="s">
        <v>13318</v>
      </c>
      <c r="AS1312" s="335" t="s">
        <v>12501</v>
      </c>
      <c r="AT1312" s="335" t="s">
        <v>8721</v>
      </c>
      <c r="AU1312" s="335" t="s">
        <v>8721</v>
      </c>
      <c r="AV1312" s="335" t="s">
        <v>13908</v>
      </c>
      <c r="AW1312" s="327" t="s">
        <v>12484</v>
      </c>
      <c r="AX1312" s="335" t="s">
        <v>13863</v>
      </c>
      <c r="AY1312" s="335">
        <v>1.5609999999999999</v>
      </c>
      <c r="AZ1312" s="310"/>
      <c r="BA1312" s="309" t="s">
        <v>12766</v>
      </c>
      <c r="BB1312" s="310" t="s">
        <v>13888</v>
      </c>
      <c r="BC1312" s="309" t="s">
        <v>13889</v>
      </c>
      <c r="BD1312" s="309">
        <v>1</v>
      </c>
      <c r="BE1312" s="307"/>
      <c r="BF1312" s="310" t="b">
        <v>1</v>
      </c>
    </row>
    <row r="1313" spans="1:58" s="311" customFormat="1" ht="15" customHeight="1" x14ac:dyDescent="0.25">
      <c r="A1313" s="335">
        <v>1300</v>
      </c>
      <c r="B1313" s="336" t="s">
        <v>3130</v>
      </c>
      <c r="C1313" s="346">
        <v>8372</v>
      </c>
      <c r="D1313" s="346" t="s">
        <v>3130</v>
      </c>
      <c r="E1313" s="346" t="s">
        <v>1419</v>
      </c>
      <c r="F1313" s="346" t="s">
        <v>3115</v>
      </c>
      <c r="G1313" s="346" t="s">
        <v>9501</v>
      </c>
      <c r="H1313" s="346" t="s">
        <v>9512</v>
      </c>
      <c r="I1313" s="346" t="s">
        <v>3129</v>
      </c>
      <c r="J1313" s="346" t="s">
        <v>13881</v>
      </c>
      <c r="K1313" s="346" t="s">
        <v>12752</v>
      </c>
      <c r="L1313" s="347" t="s">
        <v>12753</v>
      </c>
      <c r="M1313" s="346" t="s">
        <v>13882</v>
      </c>
      <c r="N1313" s="346" t="s">
        <v>13883</v>
      </c>
      <c r="O1313" s="346" t="s">
        <v>13884</v>
      </c>
      <c r="P1313" s="346" t="s">
        <v>8721</v>
      </c>
      <c r="Q1313" s="346" t="s">
        <v>13885</v>
      </c>
      <c r="R1313" s="346" t="s">
        <v>13886</v>
      </c>
      <c r="S1313" s="346" t="s">
        <v>13887</v>
      </c>
      <c r="T1313" s="346" t="s">
        <v>13888</v>
      </c>
      <c r="U1313" s="346" t="s">
        <v>13889</v>
      </c>
      <c r="V1313" s="346">
        <v>20024</v>
      </c>
      <c r="W1313" s="346" t="s">
        <v>12476</v>
      </c>
      <c r="X1313" s="346" t="s">
        <v>8723</v>
      </c>
      <c r="Y1313" s="346" t="s">
        <v>8721</v>
      </c>
      <c r="Z1313" s="346" t="s">
        <v>12733</v>
      </c>
      <c r="AA1313" s="346" t="s">
        <v>12734</v>
      </c>
      <c r="AB1313" s="346" t="s">
        <v>13860</v>
      </c>
      <c r="AC1313" s="348">
        <v>15843.327753865777</v>
      </c>
      <c r="AD1313" s="348" t="s">
        <v>12761</v>
      </c>
      <c r="AE1313" s="348">
        <v>20749.190010157632</v>
      </c>
      <c r="AF1313" s="349">
        <v>0.30964847363552295</v>
      </c>
      <c r="AG1313" s="359">
        <v>44100.053041048028</v>
      </c>
      <c r="AH1313" s="359">
        <v>37301.800720629049</v>
      </c>
      <c r="AI1313" s="349">
        <v>1.3544170328438354</v>
      </c>
      <c r="AJ1313" s="349">
        <v>0.7977473194070801</v>
      </c>
      <c r="AK1313" s="350">
        <v>37301.800720629049</v>
      </c>
      <c r="AL1313" s="351">
        <v>1.3544170328438354</v>
      </c>
      <c r="AM1313" s="348" t="s">
        <v>12736</v>
      </c>
      <c r="AN1313" s="348" t="s">
        <v>13890</v>
      </c>
      <c r="AO1313" s="346" t="s">
        <v>12903</v>
      </c>
      <c r="AP1313" s="352">
        <v>44413</v>
      </c>
      <c r="AQ1313" s="346" t="s">
        <v>1994</v>
      </c>
      <c r="AR1313" s="346" t="s">
        <v>13318</v>
      </c>
      <c r="AS1313" s="346" t="s">
        <v>12501</v>
      </c>
      <c r="AT1313" s="346" t="s">
        <v>8721</v>
      </c>
      <c r="AU1313" s="346" t="s">
        <v>8721</v>
      </c>
      <c r="AV1313" s="346" t="s">
        <v>13908</v>
      </c>
      <c r="AW1313" s="327" t="s">
        <v>12484</v>
      </c>
      <c r="AX1313" s="346" t="s">
        <v>13863</v>
      </c>
      <c r="AY1313" s="346">
        <v>1.5609999999999999</v>
      </c>
      <c r="AZ1313" s="310"/>
      <c r="BA1313" s="311" t="s">
        <v>12766</v>
      </c>
      <c r="BB1313" s="310" t="s">
        <v>13888</v>
      </c>
      <c r="BC1313" s="311" t="s">
        <v>13889</v>
      </c>
      <c r="BD1313" s="311">
        <v>1</v>
      </c>
      <c r="BE1313" s="307"/>
      <c r="BF1313" s="310" t="b">
        <v>1</v>
      </c>
    </row>
    <row r="1314" spans="1:58" s="309" customFormat="1" ht="15" customHeight="1" x14ac:dyDescent="0.25">
      <c r="A1314" s="335">
        <v>1242</v>
      </c>
      <c r="B1314" s="336" t="s">
        <v>3132</v>
      </c>
      <c r="C1314" s="337">
        <v>8373</v>
      </c>
      <c r="D1314" s="337" t="s">
        <v>3132</v>
      </c>
      <c r="E1314" s="337" t="s">
        <v>1419</v>
      </c>
      <c r="F1314" s="337" t="s">
        <v>3115</v>
      </c>
      <c r="G1314" s="337" t="s">
        <v>9501</v>
      </c>
      <c r="H1314" s="337" t="s">
        <v>9513</v>
      </c>
      <c r="I1314" s="337" t="s">
        <v>3131</v>
      </c>
      <c r="J1314" s="337" t="s">
        <v>13881</v>
      </c>
      <c r="K1314" s="337" t="s">
        <v>12752</v>
      </c>
      <c r="L1314" s="338" t="s">
        <v>12753</v>
      </c>
      <c r="M1314" s="337" t="s">
        <v>13882</v>
      </c>
      <c r="N1314" s="337" t="s">
        <v>13883</v>
      </c>
      <c r="O1314" s="337" t="s">
        <v>13884</v>
      </c>
      <c r="P1314" s="337" t="s">
        <v>8721</v>
      </c>
      <c r="Q1314" s="337" t="s">
        <v>13885</v>
      </c>
      <c r="R1314" s="337" t="s">
        <v>13886</v>
      </c>
      <c r="S1314" s="337" t="s">
        <v>13887</v>
      </c>
      <c r="T1314" s="337" t="s">
        <v>13888</v>
      </c>
      <c r="U1314" s="337" t="s">
        <v>13889</v>
      </c>
      <c r="V1314" s="337">
        <v>20025</v>
      </c>
      <c r="W1314" s="337" t="s">
        <v>12476</v>
      </c>
      <c r="X1314" s="337" t="s">
        <v>8723</v>
      </c>
      <c r="Y1314" s="337" t="s">
        <v>8721</v>
      </c>
      <c r="Z1314" s="337" t="s">
        <v>12733</v>
      </c>
      <c r="AA1314" s="337" t="s">
        <v>12734</v>
      </c>
      <c r="AB1314" s="337" t="s">
        <v>13860</v>
      </c>
      <c r="AC1314" s="339">
        <v>17062.045273393916</v>
      </c>
      <c r="AD1314" s="339" t="s">
        <v>12761</v>
      </c>
      <c r="AE1314" s="339">
        <v>22345.28154940053</v>
      </c>
      <c r="AF1314" s="340">
        <v>0.30964847363552295</v>
      </c>
      <c r="AG1314" s="366">
        <v>44098.969208733623</v>
      </c>
      <c r="AH1314" s="366">
        <v>37300.883966697511</v>
      </c>
      <c r="AI1314" s="340">
        <v>1.1861906570406</v>
      </c>
      <c r="AJ1314" s="340">
        <v>0.66929576985787431</v>
      </c>
      <c r="AK1314" s="341">
        <v>37300.883966697511</v>
      </c>
      <c r="AL1314" s="342">
        <v>1.1861906570406</v>
      </c>
      <c r="AM1314" s="339" t="s">
        <v>12736</v>
      </c>
      <c r="AN1314" s="339" t="s">
        <v>13890</v>
      </c>
      <c r="AO1314" s="337" t="s">
        <v>12903</v>
      </c>
      <c r="AP1314" s="343">
        <v>44413</v>
      </c>
      <c r="AQ1314" s="335" t="s">
        <v>1994</v>
      </c>
      <c r="AR1314" s="335" t="s">
        <v>13318</v>
      </c>
      <c r="AS1314" s="335" t="s">
        <v>12501</v>
      </c>
      <c r="AT1314" s="335" t="s">
        <v>8721</v>
      </c>
      <c r="AU1314" s="335" t="s">
        <v>8721</v>
      </c>
      <c r="AV1314" s="335" t="s">
        <v>13908</v>
      </c>
      <c r="AW1314" s="327" t="s">
        <v>12484</v>
      </c>
      <c r="AX1314" s="335" t="s">
        <v>13863</v>
      </c>
      <c r="AY1314" s="335">
        <v>1.5609999999999999</v>
      </c>
      <c r="AZ1314" s="310"/>
      <c r="BA1314" s="309" t="s">
        <v>12766</v>
      </c>
      <c r="BB1314" s="310" t="s">
        <v>13888</v>
      </c>
      <c r="BC1314" s="309" t="s">
        <v>13889</v>
      </c>
      <c r="BD1314" s="309">
        <v>1</v>
      </c>
      <c r="BE1314" s="307"/>
      <c r="BF1314" s="310" t="b">
        <v>1</v>
      </c>
    </row>
    <row r="1315" spans="1:58" s="311" customFormat="1" ht="15" customHeight="1" x14ac:dyDescent="0.25">
      <c r="A1315" s="345">
        <v>1255</v>
      </c>
      <c r="B1315" s="336" t="s">
        <v>3134</v>
      </c>
      <c r="C1315" s="346">
        <v>8374</v>
      </c>
      <c r="D1315" s="346" t="s">
        <v>3134</v>
      </c>
      <c r="E1315" s="346" t="s">
        <v>1419</v>
      </c>
      <c r="F1315" s="346" t="s">
        <v>3115</v>
      </c>
      <c r="G1315" s="346" t="s">
        <v>9501</v>
      </c>
      <c r="H1315" s="346" t="s">
        <v>9514</v>
      </c>
      <c r="I1315" s="346" t="s">
        <v>3133</v>
      </c>
      <c r="J1315" s="346" t="s">
        <v>13881</v>
      </c>
      <c r="K1315" s="346" t="s">
        <v>12752</v>
      </c>
      <c r="L1315" s="347" t="s">
        <v>12753</v>
      </c>
      <c r="M1315" s="346" t="s">
        <v>13882</v>
      </c>
      <c r="N1315" s="346" t="s">
        <v>13883</v>
      </c>
      <c r="O1315" s="346" t="s">
        <v>13884</v>
      </c>
      <c r="P1315" s="346" t="s">
        <v>8721</v>
      </c>
      <c r="Q1315" s="346" t="s">
        <v>13885</v>
      </c>
      <c r="R1315" s="346" t="s">
        <v>13886</v>
      </c>
      <c r="S1315" s="346" t="s">
        <v>13887</v>
      </c>
      <c r="T1315" s="346" t="s">
        <v>13888</v>
      </c>
      <c r="U1315" s="346" t="s">
        <v>13889</v>
      </c>
      <c r="V1315" s="346">
        <v>20024</v>
      </c>
      <c r="W1315" s="346" t="s">
        <v>12476</v>
      </c>
      <c r="X1315" s="346" t="s">
        <v>8723</v>
      </c>
      <c r="Y1315" s="346" t="s">
        <v>8721</v>
      </c>
      <c r="Z1315" s="346" t="s">
        <v>12733</v>
      </c>
      <c r="AA1315" s="346" t="s">
        <v>12734</v>
      </c>
      <c r="AB1315" s="346" t="s">
        <v>13860</v>
      </c>
      <c r="AC1315" s="348">
        <v>24252.478638609922</v>
      </c>
      <c r="AD1315" s="348" t="s">
        <v>12761</v>
      </c>
      <c r="AE1315" s="348">
        <v>31762.221630933611</v>
      </c>
      <c r="AF1315" s="349">
        <v>0.30964847363552295</v>
      </c>
      <c r="AG1315" s="359">
        <v>52539.855273362438</v>
      </c>
      <c r="AH1315" s="359">
        <v>44440.563585568925</v>
      </c>
      <c r="AI1315" s="349">
        <v>0.83241326578552632</v>
      </c>
      <c r="AJ1315" s="349">
        <v>0.39916420526099872</v>
      </c>
      <c r="AK1315" s="350">
        <v>44440.563585568925</v>
      </c>
      <c r="AL1315" s="351">
        <v>0.83241326578552632</v>
      </c>
      <c r="AM1315" s="348" t="s">
        <v>12736</v>
      </c>
      <c r="AN1315" s="348" t="s">
        <v>13890</v>
      </c>
      <c r="AO1315" s="346" t="s">
        <v>12903</v>
      </c>
      <c r="AP1315" s="352">
        <v>44413</v>
      </c>
      <c r="AQ1315" s="346" t="s">
        <v>1994</v>
      </c>
      <c r="AR1315" s="346" t="s">
        <v>13318</v>
      </c>
      <c r="AS1315" s="346" t="s">
        <v>12501</v>
      </c>
      <c r="AT1315" s="346" t="s">
        <v>8721</v>
      </c>
      <c r="AU1315" s="346" t="s">
        <v>8721</v>
      </c>
      <c r="AV1315" s="346" t="s">
        <v>13908</v>
      </c>
      <c r="AW1315" s="327" t="s">
        <v>12484</v>
      </c>
      <c r="AX1315" s="346" t="s">
        <v>13863</v>
      </c>
      <c r="AY1315" s="346">
        <v>1.5609999999999999</v>
      </c>
      <c r="AZ1315" s="309"/>
      <c r="BA1315" s="311" t="s">
        <v>12766</v>
      </c>
      <c r="BB1315" s="310" t="s">
        <v>13888</v>
      </c>
      <c r="BC1315" s="311" t="s">
        <v>13889</v>
      </c>
      <c r="BD1315" s="311">
        <v>1</v>
      </c>
      <c r="BE1315" s="307"/>
      <c r="BF1315" s="310" t="b">
        <v>1</v>
      </c>
    </row>
    <row r="1316" spans="1:58" s="309" customFormat="1" ht="15" customHeight="1" x14ac:dyDescent="0.25">
      <c r="A1316" s="335">
        <v>1262</v>
      </c>
      <c r="B1316" s="336" t="s">
        <v>3136</v>
      </c>
      <c r="C1316" s="337">
        <v>8375</v>
      </c>
      <c r="D1316" s="337" t="s">
        <v>3136</v>
      </c>
      <c r="E1316" s="337" t="s">
        <v>1419</v>
      </c>
      <c r="F1316" s="337" t="s">
        <v>3115</v>
      </c>
      <c r="G1316" s="337" t="s">
        <v>9501</v>
      </c>
      <c r="H1316" s="337" t="s">
        <v>9515</v>
      </c>
      <c r="I1316" s="337" t="s">
        <v>3135</v>
      </c>
      <c r="J1316" s="337" t="s">
        <v>13881</v>
      </c>
      <c r="K1316" s="337" t="s">
        <v>12752</v>
      </c>
      <c r="L1316" s="338" t="s">
        <v>12753</v>
      </c>
      <c r="M1316" s="337" t="s">
        <v>13882</v>
      </c>
      <c r="N1316" s="337" t="s">
        <v>13883</v>
      </c>
      <c r="O1316" s="337" t="s">
        <v>13884</v>
      </c>
      <c r="P1316" s="337" t="s">
        <v>8721</v>
      </c>
      <c r="Q1316" s="337" t="s">
        <v>13885</v>
      </c>
      <c r="R1316" s="337" t="s">
        <v>13886</v>
      </c>
      <c r="S1316" s="337" t="s">
        <v>13887</v>
      </c>
      <c r="T1316" s="337" t="s">
        <v>13888</v>
      </c>
      <c r="U1316" s="337" t="s">
        <v>13889</v>
      </c>
      <c r="V1316" s="337">
        <v>20024</v>
      </c>
      <c r="W1316" s="337" t="s">
        <v>12476</v>
      </c>
      <c r="X1316" s="337" t="s">
        <v>8723</v>
      </c>
      <c r="Y1316" s="337" t="s">
        <v>8721</v>
      </c>
      <c r="Z1316" s="337" t="s">
        <v>12733</v>
      </c>
      <c r="AA1316" s="337" t="s">
        <v>12734</v>
      </c>
      <c r="AB1316" s="337" t="s">
        <v>13860</v>
      </c>
      <c r="AC1316" s="339">
        <v>31077.296747967488</v>
      </c>
      <c r="AD1316" s="339" t="s">
        <v>12761</v>
      </c>
      <c r="AE1316" s="339">
        <v>40700.334250693821</v>
      </c>
      <c r="AF1316" s="340">
        <v>0.30964847363552295</v>
      </c>
      <c r="AG1316" s="366">
        <v>56277.451009606979</v>
      </c>
      <c r="AH1316" s="366">
        <v>47601.989518501396</v>
      </c>
      <c r="AI1316" s="340">
        <v>0.5317287698652442</v>
      </c>
      <c r="AJ1316" s="340">
        <v>0.16957244688205297</v>
      </c>
      <c r="AK1316" s="341">
        <v>47601.989518501396</v>
      </c>
      <c r="AL1316" s="342">
        <v>0.5317287698652442</v>
      </c>
      <c r="AM1316" s="339" t="s">
        <v>12736</v>
      </c>
      <c r="AN1316" s="339" t="s">
        <v>13890</v>
      </c>
      <c r="AO1316" s="337" t="s">
        <v>12903</v>
      </c>
      <c r="AP1316" s="343">
        <v>44413</v>
      </c>
      <c r="AQ1316" s="335" t="s">
        <v>1994</v>
      </c>
      <c r="AR1316" s="335" t="s">
        <v>13318</v>
      </c>
      <c r="AS1316" s="335" t="s">
        <v>12501</v>
      </c>
      <c r="AT1316" s="335" t="s">
        <v>8721</v>
      </c>
      <c r="AU1316" s="335" t="s">
        <v>8721</v>
      </c>
      <c r="AV1316" s="335" t="s">
        <v>13908</v>
      </c>
      <c r="AW1316" s="327" t="s">
        <v>12484</v>
      </c>
      <c r="AX1316" s="335" t="s">
        <v>13863</v>
      </c>
      <c r="AY1316" s="335">
        <v>1.5609999999999999</v>
      </c>
      <c r="BA1316" s="309" t="s">
        <v>12766</v>
      </c>
      <c r="BB1316" s="310" t="s">
        <v>13888</v>
      </c>
      <c r="BC1316" s="309" t="s">
        <v>13889</v>
      </c>
      <c r="BD1316" s="309">
        <v>1</v>
      </c>
      <c r="BE1316" s="307"/>
      <c r="BF1316" s="310" t="b">
        <v>1</v>
      </c>
    </row>
    <row r="1317" spans="1:58" s="311" customFormat="1" ht="15" customHeight="1" x14ac:dyDescent="0.25">
      <c r="A1317" s="345">
        <v>1263</v>
      </c>
      <c r="B1317" s="336" t="s">
        <v>3138</v>
      </c>
      <c r="C1317" s="346">
        <v>8376</v>
      </c>
      <c r="D1317" s="346" t="s">
        <v>3138</v>
      </c>
      <c r="E1317" s="346" t="s">
        <v>1419</v>
      </c>
      <c r="F1317" s="346" t="s">
        <v>3115</v>
      </c>
      <c r="G1317" s="346" t="s">
        <v>9501</v>
      </c>
      <c r="H1317" s="346" t="s">
        <v>9516</v>
      </c>
      <c r="I1317" s="346" t="s">
        <v>3137</v>
      </c>
      <c r="J1317" s="346" t="s">
        <v>13881</v>
      </c>
      <c r="K1317" s="346" t="s">
        <v>12752</v>
      </c>
      <c r="L1317" s="347" t="s">
        <v>12753</v>
      </c>
      <c r="M1317" s="346" t="s">
        <v>13882</v>
      </c>
      <c r="N1317" s="346" t="s">
        <v>13883</v>
      </c>
      <c r="O1317" s="346" t="s">
        <v>13884</v>
      </c>
      <c r="P1317" s="346" t="s">
        <v>8721</v>
      </c>
      <c r="Q1317" s="346" t="s">
        <v>13885</v>
      </c>
      <c r="R1317" s="346" t="s">
        <v>13886</v>
      </c>
      <c r="S1317" s="346" t="s">
        <v>13887</v>
      </c>
      <c r="T1317" s="346" t="s">
        <v>13888</v>
      </c>
      <c r="U1317" s="346" t="s">
        <v>13889</v>
      </c>
      <c r="V1317" s="346">
        <v>20024</v>
      </c>
      <c r="W1317" s="346" t="s">
        <v>12476</v>
      </c>
      <c r="X1317" s="346" t="s">
        <v>8723</v>
      </c>
      <c r="Y1317" s="346" t="s">
        <v>8721</v>
      </c>
      <c r="Z1317" s="346" t="s">
        <v>12733</v>
      </c>
      <c r="AA1317" s="346" t="s">
        <v>12734</v>
      </c>
      <c r="AB1317" s="346" t="s">
        <v>13860</v>
      </c>
      <c r="AC1317" s="348">
        <v>28457.054080981998</v>
      </c>
      <c r="AD1317" s="348" t="s">
        <v>12761</v>
      </c>
      <c r="AE1317" s="348">
        <v>37268.737441321602</v>
      </c>
      <c r="AF1317" s="349">
        <v>0.30964847363552295</v>
      </c>
      <c r="AG1317" s="359">
        <v>58366.050071091689</v>
      </c>
      <c r="AH1317" s="359">
        <v>49368.620182284925</v>
      </c>
      <c r="AI1317" s="349">
        <v>0.73484648276640274</v>
      </c>
      <c r="AJ1317" s="349">
        <v>0.32466575397178898</v>
      </c>
      <c r="AK1317" s="350">
        <v>49368.620182284925</v>
      </c>
      <c r="AL1317" s="351">
        <v>0.73484648276640274</v>
      </c>
      <c r="AM1317" s="348" t="s">
        <v>12736</v>
      </c>
      <c r="AN1317" s="348" t="s">
        <v>13890</v>
      </c>
      <c r="AO1317" s="346" t="s">
        <v>12903</v>
      </c>
      <c r="AP1317" s="352">
        <v>44413</v>
      </c>
      <c r="AQ1317" s="346" t="s">
        <v>1994</v>
      </c>
      <c r="AR1317" s="346" t="s">
        <v>13318</v>
      </c>
      <c r="AS1317" s="346" t="s">
        <v>12501</v>
      </c>
      <c r="AT1317" s="346" t="s">
        <v>8721</v>
      </c>
      <c r="AU1317" s="346" t="s">
        <v>8721</v>
      </c>
      <c r="AV1317" s="346" t="s">
        <v>13908</v>
      </c>
      <c r="AW1317" s="327" t="s">
        <v>12484</v>
      </c>
      <c r="AX1317" s="346" t="s">
        <v>13863</v>
      </c>
      <c r="AY1317" s="346">
        <v>1.5609999999999999</v>
      </c>
      <c r="BA1317" s="311" t="s">
        <v>12766</v>
      </c>
      <c r="BB1317" s="310" t="s">
        <v>13888</v>
      </c>
      <c r="BC1317" s="311" t="s">
        <v>13889</v>
      </c>
      <c r="BD1317" s="311">
        <v>1</v>
      </c>
      <c r="BE1317" s="307"/>
      <c r="BF1317" s="310" t="b">
        <v>1</v>
      </c>
    </row>
    <row r="1318" spans="1:58" s="309" customFormat="1" ht="15" customHeight="1" x14ac:dyDescent="0.25">
      <c r="A1318" s="345">
        <v>1267</v>
      </c>
      <c r="B1318" s="336" t="s">
        <v>3140</v>
      </c>
      <c r="C1318" s="337">
        <v>8377</v>
      </c>
      <c r="D1318" s="337" t="s">
        <v>3140</v>
      </c>
      <c r="E1318" s="337" t="s">
        <v>1419</v>
      </c>
      <c r="F1318" s="337" t="s">
        <v>3115</v>
      </c>
      <c r="G1318" s="337" t="s">
        <v>9501</v>
      </c>
      <c r="H1318" s="337" t="s">
        <v>9517</v>
      </c>
      <c r="I1318" s="337" t="s">
        <v>3139</v>
      </c>
      <c r="J1318" s="337" t="s">
        <v>13881</v>
      </c>
      <c r="K1318" s="337" t="s">
        <v>12752</v>
      </c>
      <c r="L1318" s="338" t="s">
        <v>12753</v>
      </c>
      <c r="M1318" s="337" t="s">
        <v>13882</v>
      </c>
      <c r="N1318" s="337" t="s">
        <v>13883</v>
      </c>
      <c r="O1318" s="337" t="s">
        <v>13884</v>
      </c>
      <c r="P1318" s="337" t="s">
        <v>8721</v>
      </c>
      <c r="Q1318" s="337" t="s">
        <v>13885</v>
      </c>
      <c r="R1318" s="337" t="s">
        <v>13886</v>
      </c>
      <c r="S1318" s="337" t="s">
        <v>13887</v>
      </c>
      <c r="T1318" s="337" t="s">
        <v>13888</v>
      </c>
      <c r="U1318" s="337" t="s">
        <v>13889</v>
      </c>
      <c r="V1318" s="337">
        <v>20024</v>
      </c>
      <c r="W1318" s="337" t="s">
        <v>12476</v>
      </c>
      <c r="X1318" s="337" t="s">
        <v>8723</v>
      </c>
      <c r="Y1318" s="337" t="s">
        <v>8721</v>
      </c>
      <c r="Z1318" s="337" t="s">
        <v>12733</v>
      </c>
      <c r="AA1318" s="337" t="s">
        <v>12734</v>
      </c>
      <c r="AB1318" s="337" t="s">
        <v>13860</v>
      </c>
      <c r="AC1318" s="339">
        <v>30224.19448429779</v>
      </c>
      <c r="AD1318" s="339" t="s">
        <v>12761</v>
      </c>
      <c r="AE1318" s="339">
        <v>39583.070173223794</v>
      </c>
      <c r="AF1318" s="340">
        <v>0.30964847363552295</v>
      </c>
      <c r="AG1318" s="366">
        <v>69893.41960908295</v>
      </c>
      <c r="AH1318" s="366">
        <v>59118.985809713231</v>
      </c>
      <c r="AI1318" s="340">
        <v>0.95601526586347885</v>
      </c>
      <c r="AJ1318" s="340">
        <v>0.49354220253750358</v>
      </c>
      <c r="AK1318" s="341">
        <v>59118.985809713231</v>
      </c>
      <c r="AL1318" s="342">
        <v>0.95601526586347885</v>
      </c>
      <c r="AM1318" s="339" t="s">
        <v>12736</v>
      </c>
      <c r="AN1318" s="339" t="s">
        <v>13890</v>
      </c>
      <c r="AO1318" s="337" t="s">
        <v>12903</v>
      </c>
      <c r="AP1318" s="343">
        <v>44413</v>
      </c>
      <c r="AQ1318" s="335" t="s">
        <v>1994</v>
      </c>
      <c r="AR1318" s="335" t="s">
        <v>13318</v>
      </c>
      <c r="AS1318" s="335" t="s">
        <v>12501</v>
      </c>
      <c r="AT1318" s="335" t="s">
        <v>8721</v>
      </c>
      <c r="AU1318" s="335" t="s">
        <v>8721</v>
      </c>
      <c r="AV1318" s="335" t="s">
        <v>13910</v>
      </c>
      <c r="AW1318" s="327" t="s">
        <v>12484</v>
      </c>
      <c r="AX1318" s="335" t="s">
        <v>13863</v>
      </c>
      <c r="AY1318" s="335">
        <v>1.5609999999999999</v>
      </c>
      <c r="BA1318" s="309" t="s">
        <v>12766</v>
      </c>
      <c r="BB1318" s="310" t="s">
        <v>13888</v>
      </c>
      <c r="BC1318" s="309" t="s">
        <v>13889</v>
      </c>
      <c r="BD1318" s="309">
        <v>1</v>
      </c>
      <c r="BE1318" s="307"/>
      <c r="BF1318" s="310" t="b">
        <v>1</v>
      </c>
    </row>
    <row r="1319" spans="1:58" s="311" customFormat="1" ht="15" customHeight="1" x14ac:dyDescent="0.25">
      <c r="A1319" s="335">
        <v>1270</v>
      </c>
      <c r="B1319" s="336" t="s">
        <v>3142</v>
      </c>
      <c r="C1319" s="346">
        <v>8378</v>
      </c>
      <c r="D1319" s="346" t="s">
        <v>3142</v>
      </c>
      <c r="E1319" s="346" t="s">
        <v>1419</v>
      </c>
      <c r="F1319" s="346" t="s">
        <v>3115</v>
      </c>
      <c r="G1319" s="346" t="s">
        <v>9501</v>
      </c>
      <c r="H1319" s="346" t="s">
        <v>9518</v>
      </c>
      <c r="I1319" s="346" t="s">
        <v>3141</v>
      </c>
      <c r="J1319" s="346" t="s">
        <v>13881</v>
      </c>
      <c r="K1319" s="346" t="s">
        <v>12752</v>
      </c>
      <c r="L1319" s="347" t="s">
        <v>12753</v>
      </c>
      <c r="M1319" s="346" t="s">
        <v>13882</v>
      </c>
      <c r="N1319" s="346" t="s">
        <v>13883</v>
      </c>
      <c r="O1319" s="346" t="s">
        <v>13884</v>
      </c>
      <c r="P1319" s="346" t="s">
        <v>8721</v>
      </c>
      <c r="Q1319" s="346" t="s">
        <v>13885</v>
      </c>
      <c r="R1319" s="346" t="s">
        <v>13886</v>
      </c>
      <c r="S1319" s="346" t="s">
        <v>13887</v>
      </c>
      <c r="T1319" s="346" t="s">
        <v>13888</v>
      </c>
      <c r="U1319" s="346" t="s">
        <v>13889</v>
      </c>
      <c r="V1319" s="346">
        <v>20024</v>
      </c>
      <c r="W1319" s="346" t="s">
        <v>12476</v>
      </c>
      <c r="X1319" s="346" t="s">
        <v>8723</v>
      </c>
      <c r="Y1319" s="346" t="s">
        <v>8721</v>
      </c>
      <c r="Z1319" s="346" t="s">
        <v>12733</v>
      </c>
      <c r="AA1319" s="346" t="s">
        <v>12734</v>
      </c>
      <c r="AB1319" s="346" t="s">
        <v>13860</v>
      </c>
      <c r="AC1319" s="348">
        <v>41680.139167862289</v>
      </c>
      <c r="AD1319" s="348" t="s">
        <v>12761</v>
      </c>
      <c r="AE1319" s="348">
        <v>54586.330642107023</v>
      </c>
      <c r="AF1319" s="349">
        <v>0.30964847363552295</v>
      </c>
      <c r="AG1319" s="359">
        <v>90771.552439650652</v>
      </c>
      <c r="AH1319" s="359">
        <v>76778.645981544891</v>
      </c>
      <c r="AI1319" s="349">
        <v>0.84209188151524961</v>
      </c>
      <c r="AJ1319" s="349">
        <v>0.40655444464550738</v>
      </c>
      <c r="AK1319" s="350">
        <v>76778.645981544891</v>
      </c>
      <c r="AL1319" s="351">
        <v>0.84209188151524961</v>
      </c>
      <c r="AM1319" s="348" t="s">
        <v>12736</v>
      </c>
      <c r="AN1319" s="348" t="s">
        <v>13890</v>
      </c>
      <c r="AO1319" s="346" t="s">
        <v>12903</v>
      </c>
      <c r="AP1319" s="352">
        <v>44413</v>
      </c>
      <c r="AQ1319" s="346" t="s">
        <v>1994</v>
      </c>
      <c r="AR1319" s="346" t="s">
        <v>13318</v>
      </c>
      <c r="AS1319" s="346" t="s">
        <v>12501</v>
      </c>
      <c r="AT1319" s="346" t="s">
        <v>8721</v>
      </c>
      <c r="AU1319" s="346" t="s">
        <v>8721</v>
      </c>
      <c r="AV1319" s="346" t="s">
        <v>13908</v>
      </c>
      <c r="AW1319" s="327" t="s">
        <v>12484</v>
      </c>
      <c r="AX1319" s="346" t="s">
        <v>13863</v>
      </c>
      <c r="AY1319" s="346">
        <v>1.5609999999999999</v>
      </c>
      <c r="BA1319" s="311" t="s">
        <v>12766</v>
      </c>
      <c r="BB1319" s="310" t="s">
        <v>13888</v>
      </c>
      <c r="BC1319" s="311" t="s">
        <v>13889</v>
      </c>
      <c r="BD1319" s="311">
        <v>1</v>
      </c>
      <c r="BE1319" s="307"/>
      <c r="BF1319" s="310" t="b">
        <v>1</v>
      </c>
    </row>
    <row r="1320" spans="1:58" s="309" customFormat="1" ht="15" customHeight="1" x14ac:dyDescent="0.25">
      <c r="A1320" s="345">
        <v>1277</v>
      </c>
      <c r="B1320" s="336" t="s">
        <v>3144</v>
      </c>
      <c r="C1320" s="337">
        <v>8379</v>
      </c>
      <c r="D1320" s="337" t="s">
        <v>3144</v>
      </c>
      <c r="E1320" s="337" t="s">
        <v>1419</v>
      </c>
      <c r="F1320" s="337" t="s">
        <v>3115</v>
      </c>
      <c r="G1320" s="337" t="s">
        <v>9501</v>
      </c>
      <c r="H1320" s="337" t="s">
        <v>9519</v>
      </c>
      <c r="I1320" s="337" t="s">
        <v>3143</v>
      </c>
      <c r="J1320" s="337" t="s">
        <v>13881</v>
      </c>
      <c r="K1320" s="337" t="s">
        <v>12752</v>
      </c>
      <c r="L1320" s="338" t="s">
        <v>12753</v>
      </c>
      <c r="M1320" s="337" t="s">
        <v>13882</v>
      </c>
      <c r="N1320" s="337" t="s">
        <v>13883</v>
      </c>
      <c r="O1320" s="337" t="s">
        <v>13884</v>
      </c>
      <c r="P1320" s="337" t="s">
        <v>8721</v>
      </c>
      <c r="Q1320" s="337" t="s">
        <v>13885</v>
      </c>
      <c r="R1320" s="337" t="s">
        <v>13886</v>
      </c>
      <c r="S1320" s="337" t="s">
        <v>13887</v>
      </c>
      <c r="T1320" s="337" t="s">
        <v>13888</v>
      </c>
      <c r="U1320" s="337" t="s">
        <v>13889</v>
      </c>
      <c r="V1320" s="337">
        <v>20024</v>
      </c>
      <c r="W1320" s="337" t="s">
        <v>12476</v>
      </c>
      <c r="X1320" s="337" t="s">
        <v>8723</v>
      </c>
      <c r="Y1320" s="337" t="s">
        <v>8721</v>
      </c>
      <c r="Z1320" s="337" t="s">
        <v>12733</v>
      </c>
      <c r="AA1320" s="337" t="s">
        <v>12734</v>
      </c>
      <c r="AB1320" s="337" t="s">
        <v>13860</v>
      </c>
      <c r="AC1320" s="339">
        <v>47529.983261597336</v>
      </c>
      <c r="AD1320" s="339" t="s">
        <v>12761</v>
      </c>
      <c r="AE1320" s="339">
        <v>62247.570030472903</v>
      </c>
      <c r="AF1320" s="340">
        <v>0.30964847363552295</v>
      </c>
      <c r="AG1320" s="366">
        <v>107472.48714724889</v>
      </c>
      <c r="AH1320" s="366">
        <v>90905.04482580944</v>
      </c>
      <c r="AI1320" s="340">
        <v>0.91258314410680064</v>
      </c>
      <c r="AJ1320" s="340">
        <v>0.46037901208525001</v>
      </c>
      <c r="AK1320" s="341">
        <v>90905.04482580944</v>
      </c>
      <c r="AL1320" s="342">
        <v>0.91258314410680064</v>
      </c>
      <c r="AM1320" s="339" t="s">
        <v>12736</v>
      </c>
      <c r="AN1320" s="339" t="s">
        <v>13890</v>
      </c>
      <c r="AO1320" s="337" t="s">
        <v>12903</v>
      </c>
      <c r="AP1320" s="343">
        <v>44413</v>
      </c>
      <c r="AQ1320" s="335" t="s">
        <v>1994</v>
      </c>
      <c r="AR1320" s="335" t="s">
        <v>13318</v>
      </c>
      <c r="AS1320" s="335" t="s">
        <v>12501</v>
      </c>
      <c r="AT1320" s="335" t="s">
        <v>8721</v>
      </c>
      <c r="AU1320" s="335" t="s">
        <v>8721</v>
      </c>
      <c r="AV1320" s="335" t="s">
        <v>13908</v>
      </c>
      <c r="AW1320" s="327" t="s">
        <v>12484</v>
      </c>
      <c r="AX1320" s="335" t="s">
        <v>13863</v>
      </c>
      <c r="AY1320" s="335">
        <v>1.5609999999999999</v>
      </c>
      <c r="BA1320" s="309" t="s">
        <v>12766</v>
      </c>
      <c r="BB1320" s="310" t="s">
        <v>13888</v>
      </c>
      <c r="BC1320" s="309" t="s">
        <v>13889</v>
      </c>
      <c r="BD1320" s="309">
        <v>1</v>
      </c>
      <c r="BE1320" s="307"/>
      <c r="BF1320" s="310" t="b">
        <v>1</v>
      </c>
    </row>
    <row r="1321" spans="1:58" s="311" customFormat="1" ht="15" customHeight="1" x14ac:dyDescent="0.25">
      <c r="A1321" s="335">
        <v>1282</v>
      </c>
      <c r="B1321" s="336" t="s">
        <v>3146</v>
      </c>
      <c r="C1321" s="346">
        <v>8380</v>
      </c>
      <c r="D1321" s="346" t="s">
        <v>3146</v>
      </c>
      <c r="E1321" s="346" t="s">
        <v>1419</v>
      </c>
      <c r="F1321" s="346" t="s">
        <v>3115</v>
      </c>
      <c r="G1321" s="346" t="s">
        <v>9501</v>
      </c>
      <c r="H1321" s="346" t="s">
        <v>9520</v>
      </c>
      <c r="I1321" s="346" t="s">
        <v>3145</v>
      </c>
      <c r="J1321" s="346" t="s">
        <v>13881</v>
      </c>
      <c r="K1321" s="346" t="s">
        <v>12752</v>
      </c>
      <c r="L1321" s="347" t="s">
        <v>12753</v>
      </c>
      <c r="M1321" s="346" t="s">
        <v>13882</v>
      </c>
      <c r="N1321" s="346" t="s">
        <v>13883</v>
      </c>
      <c r="O1321" s="346" t="s">
        <v>13884</v>
      </c>
      <c r="P1321" s="346" t="s">
        <v>8721</v>
      </c>
      <c r="Q1321" s="346" t="s">
        <v>13885</v>
      </c>
      <c r="R1321" s="346" t="s">
        <v>13886</v>
      </c>
      <c r="S1321" s="346" t="s">
        <v>13887</v>
      </c>
      <c r="T1321" s="346" t="s">
        <v>13888</v>
      </c>
      <c r="U1321" s="346" t="s">
        <v>13889</v>
      </c>
      <c r="V1321" s="346">
        <v>20024</v>
      </c>
      <c r="W1321" s="346" t="s">
        <v>12476</v>
      </c>
      <c r="X1321" s="346" t="s">
        <v>8723</v>
      </c>
      <c r="Y1321" s="346" t="s">
        <v>8721</v>
      </c>
      <c r="Z1321" s="346" t="s">
        <v>12733</v>
      </c>
      <c r="AA1321" s="346" t="s">
        <v>12734</v>
      </c>
      <c r="AB1321" s="346" t="s">
        <v>13860</v>
      </c>
      <c r="AC1321" s="348">
        <v>54842.288378766156</v>
      </c>
      <c r="AD1321" s="348" t="s">
        <v>12761</v>
      </c>
      <c r="AE1321" s="348">
        <v>71824.119265930276</v>
      </c>
      <c r="AF1321" s="349">
        <v>0.30964847363552295</v>
      </c>
      <c r="AG1321" s="359">
        <v>118547.24831074233</v>
      </c>
      <c r="AH1321" s="359">
        <v>100272.57401142461</v>
      </c>
      <c r="AI1321" s="349">
        <v>0.82838056134521487</v>
      </c>
      <c r="AJ1321" s="349">
        <v>0.39608497864294523</v>
      </c>
      <c r="AK1321" s="350">
        <v>100272.57401142461</v>
      </c>
      <c r="AL1321" s="351">
        <v>0.82838056134521487</v>
      </c>
      <c r="AM1321" s="348" t="s">
        <v>12736</v>
      </c>
      <c r="AN1321" s="348" t="s">
        <v>13890</v>
      </c>
      <c r="AO1321" s="346" t="s">
        <v>12903</v>
      </c>
      <c r="AP1321" s="352">
        <v>44413</v>
      </c>
      <c r="AQ1321" s="346" t="s">
        <v>1994</v>
      </c>
      <c r="AR1321" s="346" t="s">
        <v>13318</v>
      </c>
      <c r="AS1321" s="346" t="s">
        <v>12501</v>
      </c>
      <c r="AT1321" s="346" t="s">
        <v>8721</v>
      </c>
      <c r="AU1321" s="346" t="s">
        <v>8721</v>
      </c>
      <c r="AV1321" s="346" t="s">
        <v>13908</v>
      </c>
      <c r="AW1321" s="327" t="s">
        <v>12484</v>
      </c>
      <c r="AX1321" s="346" t="s">
        <v>13863</v>
      </c>
      <c r="AY1321" s="346">
        <v>1.5609999999999999</v>
      </c>
      <c r="BA1321" s="311" t="s">
        <v>12766</v>
      </c>
      <c r="BB1321" s="310" t="s">
        <v>13888</v>
      </c>
      <c r="BC1321" s="311" t="s">
        <v>13889</v>
      </c>
      <c r="BD1321" s="311">
        <v>1</v>
      </c>
      <c r="BE1321" s="307"/>
      <c r="BF1321" s="310" t="b">
        <v>1</v>
      </c>
    </row>
    <row r="1322" spans="1:58" s="309" customFormat="1" ht="15" customHeight="1" x14ac:dyDescent="0.25">
      <c r="A1322" s="345">
        <v>1283</v>
      </c>
      <c r="B1322" s="336" t="s">
        <v>3148</v>
      </c>
      <c r="C1322" s="337">
        <v>8384</v>
      </c>
      <c r="D1322" s="337" t="s">
        <v>3148</v>
      </c>
      <c r="E1322" s="337" t="s">
        <v>1419</v>
      </c>
      <c r="F1322" s="337" t="s">
        <v>3115</v>
      </c>
      <c r="G1322" s="337" t="s">
        <v>9501</v>
      </c>
      <c r="H1322" s="337" t="s">
        <v>9520</v>
      </c>
      <c r="I1322" s="337" t="s">
        <v>3147</v>
      </c>
      <c r="J1322" s="337" t="s">
        <v>13881</v>
      </c>
      <c r="K1322" s="337" t="s">
        <v>12752</v>
      </c>
      <c r="L1322" s="338" t="s">
        <v>12753</v>
      </c>
      <c r="M1322" s="337" t="s">
        <v>13882</v>
      </c>
      <c r="N1322" s="337" t="s">
        <v>13883</v>
      </c>
      <c r="O1322" s="337" t="s">
        <v>13884</v>
      </c>
      <c r="P1322" s="337" t="s">
        <v>8721</v>
      </c>
      <c r="Q1322" s="337" t="s">
        <v>13885</v>
      </c>
      <c r="R1322" s="337" t="s">
        <v>13886</v>
      </c>
      <c r="S1322" s="337" t="s">
        <v>13887</v>
      </c>
      <c r="T1322" s="337" t="s">
        <v>13888</v>
      </c>
      <c r="U1322" s="337" t="s">
        <v>13889</v>
      </c>
      <c r="V1322" s="337">
        <v>20024</v>
      </c>
      <c r="W1322" s="337" t="s">
        <v>12476</v>
      </c>
      <c r="X1322" s="337" t="s">
        <v>8723</v>
      </c>
      <c r="Y1322" s="337" t="s">
        <v>8721</v>
      </c>
      <c r="Z1322" s="337" t="s">
        <v>12733</v>
      </c>
      <c r="AA1322" s="337" t="s">
        <v>12734</v>
      </c>
      <c r="AB1322" s="337" t="s">
        <v>13860</v>
      </c>
      <c r="AC1322" s="339">
        <v>59717.1584568787</v>
      </c>
      <c r="AD1322" s="339" t="s">
        <v>12761</v>
      </c>
      <c r="AE1322" s="339">
        <v>78208.485422901853</v>
      </c>
      <c r="AF1322" s="340">
        <v>0.30964847363552295</v>
      </c>
      <c r="AG1322" s="366">
        <v>130528.79778008732</v>
      </c>
      <c r="AH1322" s="366">
        <v>110407.10537386681</v>
      </c>
      <c r="AI1322" s="340">
        <v>0.84883387332622218</v>
      </c>
      <c r="AJ1322" s="340">
        <v>0.41170238468185727</v>
      </c>
      <c r="AK1322" s="341">
        <v>110407.10537386681</v>
      </c>
      <c r="AL1322" s="342">
        <v>0.84883387332622218</v>
      </c>
      <c r="AM1322" s="339" t="s">
        <v>12736</v>
      </c>
      <c r="AN1322" s="339" t="s">
        <v>13890</v>
      </c>
      <c r="AO1322" s="337" t="s">
        <v>12903</v>
      </c>
      <c r="AP1322" s="343">
        <v>44249</v>
      </c>
      <c r="AQ1322" s="335" t="s">
        <v>1994</v>
      </c>
      <c r="AR1322" s="335" t="s">
        <v>13318</v>
      </c>
      <c r="AS1322" s="335" t="s">
        <v>12501</v>
      </c>
      <c r="AT1322" s="335" t="s">
        <v>8721</v>
      </c>
      <c r="AU1322" s="335" t="s">
        <v>8721</v>
      </c>
      <c r="AV1322" s="335" t="s">
        <v>13908</v>
      </c>
      <c r="AW1322" s="327" t="s">
        <v>12484</v>
      </c>
      <c r="AX1322" s="335" t="s">
        <v>13863</v>
      </c>
      <c r="AY1322" s="335">
        <v>1.5609999999999999</v>
      </c>
      <c r="BA1322" s="309" t="s">
        <v>12766</v>
      </c>
      <c r="BB1322" s="310" t="s">
        <v>13888</v>
      </c>
      <c r="BC1322" s="309" t="s">
        <v>13889</v>
      </c>
      <c r="BD1322" s="309">
        <v>1</v>
      </c>
      <c r="BE1322" s="307"/>
      <c r="BF1322" s="310" t="b">
        <v>1</v>
      </c>
    </row>
    <row r="1323" spans="1:58" s="311" customFormat="1" ht="15" customHeight="1" x14ac:dyDescent="0.25">
      <c r="A1323" s="335">
        <v>1284</v>
      </c>
      <c r="B1323" s="336" t="s">
        <v>3150</v>
      </c>
      <c r="C1323" s="346">
        <v>8385</v>
      </c>
      <c r="D1323" s="346" t="s">
        <v>3150</v>
      </c>
      <c r="E1323" s="346" t="s">
        <v>1419</v>
      </c>
      <c r="F1323" s="346" t="s">
        <v>3115</v>
      </c>
      <c r="G1323" s="346" t="s">
        <v>9501</v>
      </c>
      <c r="H1323" s="346" t="s">
        <v>9520</v>
      </c>
      <c r="I1323" s="346" t="s">
        <v>3149</v>
      </c>
      <c r="J1323" s="346" t="s">
        <v>13881</v>
      </c>
      <c r="K1323" s="346" t="s">
        <v>12752</v>
      </c>
      <c r="L1323" s="347" t="s">
        <v>12753</v>
      </c>
      <c r="M1323" s="346" t="s">
        <v>13882</v>
      </c>
      <c r="N1323" s="346" t="s">
        <v>13883</v>
      </c>
      <c r="O1323" s="346" t="s">
        <v>13884</v>
      </c>
      <c r="P1323" s="346" t="s">
        <v>8721</v>
      </c>
      <c r="Q1323" s="346" t="s">
        <v>13885</v>
      </c>
      <c r="R1323" s="346" t="s">
        <v>13886</v>
      </c>
      <c r="S1323" s="346" t="s">
        <v>13887</v>
      </c>
      <c r="T1323" s="346" t="s">
        <v>13888</v>
      </c>
      <c r="U1323" s="346" t="s">
        <v>13889</v>
      </c>
      <c r="V1323" s="346">
        <v>20024</v>
      </c>
      <c r="W1323" s="346" t="s">
        <v>12476</v>
      </c>
      <c r="X1323" s="346" t="s">
        <v>8723</v>
      </c>
      <c r="Y1323" s="346" t="s">
        <v>8721</v>
      </c>
      <c r="Z1323" s="346" t="s">
        <v>12733</v>
      </c>
      <c r="AA1323" s="346" t="s">
        <v>12734</v>
      </c>
      <c r="AB1323" s="346" t="s">
        <v>13860</v>
      </c>
      <c r="AC1323" s="348">
        <v>67029.463574047535</v>
      </c>
      <c r="AD1323" s="348" t="s">
        <v>12761</v>
      </c>
      <c r="AE1323" s="348">
        <v>87785.034658359233</v>
      </c>
      <c r="AF1323" s="349">
        <v>0.30964847363552295</v>
      </c>
      <c r="AG1323" s="359">
        <v>143872.88704349345</v>
      </c>
      <c r="AH1323" s="359">
        <v>121694.13394135064</v>
      </c>
      <c r="AI1323" s="349">
        <v>0.8155319683696256</v>
      </c>
      <c r="AJ1323" s="349">
        <v>0.38627425978651653</v>
      </c>
      <c r="AK1323" s="350">
        <v>121694.13394135064</v>
      </c>
      <c r="AL1323" s="351">
        <v>0.8155319683696256</v>
      </c>
      <c r="AM1323" s="348" t="s">
        <v>12736</v>
      </c>
      <c r="AN1323" s="348" t="s">
        <v>13890</v>
      </c>
      <c r="AO1323" s="346" t="s">
        <v>12903</v>
      </c>
      <c r="AP1323" s="352">
        <v>44413</v>
      </c>
      <c r="AQ1323" s="346" t="s">
        <v>1994</v>
      </c>
      <c r="AR1323" s="346" t="s">
        <v>13318</v>
      </c>
      <c r="AS1323" s="346" t="s">
        <v>12501</v>
      </c>
      <c r="AT1323" s="346" t="s">
        <v>8721</v>
      </c>
      <c r="AU1323" s="346" t="s">
        <v>8721</v>
      </c>
      <c r="AV1323" s="346" t="s">
        <v>13908</v>
      </c>
      <c r="AW1323" s="327" t="s">
        <v>12484</v>
      </c>
      <c r="AX1323" s="346" t="s">
        <v>13863</v>
      </c>
      <c r="AY1323" s="346">
        <v>1.5609999999999999</v>
      </c>
      <c r="BA1323" s="311" t="s">
        <v>12766</v>
      </c>
      <c r="BB1323" s="310" t="s">
        <v>13888</v>
      </c>
      <c r="BC1323" s="311" t="s">
        <v>13889</v>
      </c>
      <c r="BD1323" s="311">
        <v>1</v>
      </c>
      <c r="BE1323" s="307"/>
      <c r="BF1323" s="310" t="b">
        <v>1</v>
      </c>
    </row>
    <row r="1324" spans="1:58" s="309" customFormat="1" ht="15" customHeight="1" x14ac:dyDescent="0.25">
      <c r="A1324" s="335">
        <v>1290</v>
      </c>
      <c r="B1324" s="336" t="s">
        <v>3152</v>
      </c>
      <c r="C1324" s="337">
        <v>8386</v>
      </c>
      <c r="D1324" s="337" t="s">
        <v>3152</v>
      </c>
      <c r="E1324" s="337" t="s">
        <v>1419</v>
      </c>
      <c r="F1324" s="337" t="s">
        <v>3115</v>
      </c>
      <c r="G1324" s="337" t="s">
        <v>9501</v>
      </c>
      <c r="H1324" s="337" t="s">
        <v>9521</v>
      </c>
      <c r="I1324" s="337" t="s">
        <v>3151</v>
      </c>
      <c r="J1324" s="337" t="s">
        <v>13881</v>
      </c>
      <c r="K1324" s="337" t="s">
        <v>12752</v>
      </c>
      <c r="L1324" s="338" t="s">
        <v>12753</v>
      </c>
      <c r="M1324" s="337" t="s">
        <v>13882</v>
      </c>
      <c r="N1324" s="337" t="s">
        <v>13883</v>
      </c>
      <c r="O1324" s="337" t="s">
        <v>13884</v>
      </c>
      <c r="P1324" s="337" t="s">
        <v>8721</v>
      </c>
      <c r="Q1324" s="337" t="s">
        <v>13885</v>
      </c>
      <c r="R1324" s="337" t="s">
        <v>13886</v>
      </c>
      <c r="S1324" s="337" t="s">
        <v>13887</v>
      </c>
      <c r="T1324" s="337" t="s">
        <v>13888</v>
      </c>
      <c r="U1324" s="337" t="s">
        <v>13889</v>
      </c>
      <c r="V1324" s="337">
        <v>20024</v>
      </c>
      <c r="W1324" s="337" t="s">
        <v>12476</v>
      </c>
      <c r="X1324" s="337" t="s">
        <v>8723</v>
      </c>
      <c r="Y1324" s="337" t="s">
        <v>8721</v>
      </c>
      <c r="Z1324" s="337" t="s">
        <v>12733</v>
      </c>
      <c r="AA1324" s="337" t="s">
        <v>12734</v>
      </c>
      <c r="AB1324" s="337" t="s">
        <v>13860</v>
      </c>
      <c r="AC1324" s="339">
        <v>85310.226366969582</v>
      </c>
      <c r="AD1324" s="339" t="s">
        <v>12761</v>
      </c>
      <c r="AE1324" s="339">
        <v>111726.40774700265</v>
      </c>
      <c r="AF1324" s="340">
        <v>0.30964847363552295</v>
      </c>
      <c r="AG1324" s="366">
        <v>161391.0313161572</v>
      </c>
      <c r="AH1324" s="366">
        <v>136511.76525000003</v>
      </c>
      <c r="AI1324" s="340">
        <v>0.60018055353390376</v>
      </c>
      <c r="AJ1324" s="340">
        <v>0.22183974230266346</v>
      </c>
      <c r="AK1324" s="341">
        <v>136511.76525000003</v>
      </c>
      <c r="AL1324" s="342">
        <v>0.60018055353390376</v>
      </c>
      <c r="AM1324" s="339" t="s">
        <v>12736</v>
      </c>
      <c r="AN1324" s="339" t="s">
        <v>13890</v>
      </c>
      <c r="AO1324" s="337" t="s">
        <v>12903</v>
      </c>
      <c r="AP1324" s="343">
        <v>44413</v>
      </c>
      <c r="AQ1324" s="335" t="s">
        <v>1994</v>
      </c>
      <c r="AR1324" s="335" t="s">
        <v>13318</v>
      </c>
      <c r="AS1324" s="335" t="s">
        <v>12501</v>
      </c>
      <c r="AT1324" s="335" t="s">
        <v>8721</v>
      </c>
      <c r="AU1324" s="335" t="s">
        <v>8721</v>
      </c>
      <c r="AV1324" s="335" t="s">
        <v>13908</v>
      </c>
      <c r="AW1324" s="327" t="s">
        <v>12484</v>
      </c>
      <c r="AX1324" s="335" t="s">
        <v>13863</v>
      </c>
      <c r="AY1324" s="335">
        <v>1.5609999999999999</v>
      </c>
      <c r="BA1324" s="309" t="s">
        <v>12766</v>
      </c>
      <c r="BB1324" s="310" t="s">
        <v>13888</v>
      </c>
      <c r="BC1324" s="309" t="s">
        <v>13889</v>
      </c>
      <c r="BD1324" s="309">
        <v>1</v>
      </c>
      <c r="BE1324" s="307"/>
      <c r="BF1324" s="310" t="b">
        <v>1</v>
      </c>
    </row>
    <row r="1325" spans="1:58" s="311" customFormat="1" ht="15" customHeight="1" x14ac:dyDescent="0.25">
      <c r="A1325" s="335">
        <v>1292</v>
      </c>
      <c r="B1325" s="336" t="s">
        <v>3155</v>
      </c>
      <c r="C1325" s="346">
        <v>8387</v>
      </c>
      <c r="D1325" s="346" t="s">
        <v>3155</v>
      </c>
      <c r="E1325" s="346" t="s">
        <v>1419</v>
      </c>
      <c r="F1325" s="346" t="s">
        <v>3115</v>
      </c>
      <c r="G1325" s="346" t="s">
        <v>9501</v>
      </c>
      <c r="H1325" s="346" t="s">
        <v>9522</v>
      </c>
      <c r="I1325" s="346" t="s">
        <v>3154</v>
      </c>
      <c r="J1325" s="346" t="s">
        <v>13881</v>
      </c>
      <c r="K1325" s="346" t="s">
        <v>12752</v>
      </c>
      <c r="L1325" s="347" t="s">
        <v>12753</v>
      </c>
      <c r="M1325" s="346" t="s">
        <v>13882</v>
      </c>
      <c r="N1325" s="346" t="s">
        <v>13883</v>
      </c>
      <c r="O1325" s="346" t="s">
        <v>13884</v>
      </c>
      <c r="P1325" s="346" t="s">
        <v>8721</v>
      </c>
      <c r="Q1325" s="346" t="s">
        <v>13885</v>
      </c>
      <c r="R1325" s="346" t="s">
        <v>13886</v>
      </c>
      <c r="S1325" s="346" t="s">
        <v>13887</v>
      </c>
      <c r="T1325" s="346" t="s">
        <v>13888</v>
      </c>
      <c r="U1325" s="346" t="s">
        <v>13889</v>
      </c>
      <c r="V1325" s="346">
        <v>20024</v>
      </c>
      <c r="W1325" s="346" t="s">
        <v>12476</v>
      </c>
      <c r="X1325" s="346" t="s">
        <v>8723</v>
      </c>
      <c r="Y1325" s="346" t="s">
        <v>8721</v>
      </c>
      <c r="Z1325" s="346" t="s">
        <v>12733</v>
      </c>
      <c r="AA1325" s="346" t="s">
        <v>12734</v>
      </c>
      <c r="AB1325" s="346" t="s">
        <v>13860</v>
      </c>
      <c r="AC1325" s="348">
        <v>88966.378925553989</v>
      </c>
      <c r="AD1325" s="348" t="s">
        <v>12761</v>
      </c>
      <c r="AE1325" s="348">
        <v>116514.68236473134</v>
      </c>
      <c r="AF1325" s="349">
        <v>0.30964847363552295</v>
      </c>
      <c r="AG1325" s="359">
        <v>179726.38515388643</v>
      </c>
      <c r="AH1325" s="359">
        <v>152020.62902303424</v>
      </c>
      <c r="AI1325" s="349">
        <v>0.70874245820708626</v>
      </c>
      <c r="AJ1325" s="349">
        <v>0.3047336690766318</v>
      </c>
      <c r="AK1325" s="350">
        <v>152020.62902303424</v>
      </c>
      <c r="AL1325" s="351">
        <v>0.70874245820708626</v>
      </c>
      <c r="AM1325" s="348" t="s">
        <v>12736</v>
      </c>
      <c r="AN1325" s="348" t="s">
        <v>13890</v>
      </c>
      <c r="AO1325" s="346" t="s">
        <v>12903</v>
      </c>
      <c r="AP1325" s="352">
        <v>44413</v>
      </c>
      <c r="AQ1325" s="346" t="s">
        <v>1994</v>
      </c>
      <c r="AR1325" s="346" t="s">
        <v>13318</v>
      </c>
      <c r="AS1325" s="346" t="s">
        <v>12501</v>
      </c>
      <c r="AT1325" s="346" t="s">
        <v>8721</v>
      </c>
      <c r="AU1325" s="346" t="s">
        <v>8721</v>
      </c>
      <c r="AV1325" s="346" t="s">
        <v>13908</v>
      </c>
      <c r="AW1325" s="327" t="s">
        <v>12484</v>
      </c>
      <c r="AX1325" s="346" t="s">
        <v>13863</v>
      </c>
      <c r="AY1325" s="346">
        <v>1.5609999999999999</v>
      </c>
      <c r="BA1325" s="311" t="s">
        <v>12766</v>
      </c>
      <c r="BB1325" s="310" t="s">
        <v>13888</v>
      </c>
      <c r="BC1325" s="311" t="s">
        <v>13889</v>
      </c>
      <c r="BD1325" s="311">
        <v>1</v>
      </c>
      <c r="BE1325" s="307"/>
      <c r="BF1325" s="310" t="b">
        <v>1</v>
      </c>
    </row>
    <row r="1326" spans="1:58" s="309" customFormat="1" ht="15" customHeight="1" x14ac:dyDescent="0.25">
      <c r="A1326" s="335">
        <v>1318</v>
      </c>
      <c r="B1326" s="345" t="s">
        <v>9523</v>
      </c>
      <c r="C1326" s="346">
        <v>8258</v>
      </c>
      <c r="D1326" s="346" t="s">
        <v>9523</v>
      </c>
      <c r="E1326" s="346" t="s">
        <v>1419</v>
      </c>
      <c r="F1326" s="346" t="s">
        <v>9524</v>
      </c>
      <c r="G1326" s="346" t="s">
        <v>9525</v>
      </c>
      <c r="H1326" s="346" t="s">
        <v>9526</v>
      </c>
      <c r="I1326" s="346" t="s">
        <v>9527</v>
      </c>
      <c r="J1326" s="346" t="s">
        <v>13911</v>
      </c>
      <c r="K1326" s="346" t="s">
        <v>12752</v>
      </c>
      <c r="L1326" s="347" t="s">
        <v>12474</v>
      </c>
      <c r="M1326" s="346" t="s">
        <v>13912</v>
      </c>
      <c r="N1326" s="346" t="s">
        <v>13913</v>
      </c>
      <c r="O1326" s="346" t="s">
        <v>13914</v>
      </c>
      <c r="P1326" s="346" t="s">
        <v>13915</v>
      </c>
      <c r="Q1326" s="346" t="s">
        <v>13916</v>
      </c>
      <c r="R1326" s="346" t="s">
        <v>13917</v>
      </c>
      <c r="S1326" s="346" t="s">
        <v>8721</v>
      </c>
      <c r="T1326" s="346" t="s">
        <v>13918</v>
      </c>
      <c r="U1326" s="346" t="s">
        <v>8721</v>
      </c>
      <c r="V1326" s="346" t="s">
        <v>13919</v>
      </c>
      <c r="W1326" s="346" t="s">
        <v>12476</v>
      </c>
      <c r="X1326" s="346" t="s">
        <v>8723</v>
      </c>
      <c r="Y1326" s="346" t="s">
        <v>9527</v>
      </c>
      <c r="Z1326" s="346" t="s">
        <v>12484</v>
      </c>
      <c r="AA1326" s="346" t="s">
        <v>12484</v>
      </c>
      <c r="AB1326" s="346" t="s">
        <v>12484</v>
      </c>
      <c r="AC1326" s="348">
        <v>1791.514753706361</v>
      </c>
      <c r="AD1326" s="348" t="s">
        <v>12761</v>
      </c>
      <c r="AE1326" s="348">
        <v>2346.2545626870556</v>
      </c>
      <c r="AF1326" s="349">
        <v>0.30964847363552295</v>
      </c>
      <c r="AG1326" s="359">
        <v>8677.6070612025214</v>
      </c>
      <c r="AH1326" s="359">
        <v>7339.9088438195568</v>
      </c>
      <c r="AI1326" s="349">
        <v>3.0970406906415056</v>
      </c>
      <c r="AJ1326" s="349">
        <v>2.12835144171803</v>
      </c>
      <c r="AK1326" s="350">
        <v>7339.9088438195568</v>
      </c>
      <c r="AL1326" s="351">
        <v>3.0970406906415056</v>
      </c>
      <c r="AM1326" s="348" t="s">
        <v>12762</v>
      </c>
      <c r="AN1326" s="348" t="s">
        <v>12484</v>
      </c>
      <c r="AO1326" s="346" t="s">
        <v>12763</v>
      </c>
      <c r="AP1326" s="352">
        <v>43707</v>
      </c>
      <c r="AQ1326" s="346" t="s">
        <v>1994</v>
      </c>
      <c r="AR1326" s="346" t="s">
        <v>13318</v>
      </c>
      <c r="AS1326" s="346" t="s">
        <v>12501</v>
      </c>
      <c r="AT1326" s="346" t="s">
        <v>12764</v>
      </c>
      <c r="AU1326" s="346" t="s">
        <v>8721</v>
      </c>
      <c r="AV1326" s="346" t="s">
        <v>8721</v>
      </c>
      <c r="AW1326" s="327" t="s">
        <v>12484</v>
      </c>
      <c r="AX1326" s="346" t="s">
        <v>13863</v>
      </c>
      <c r="AY1326" s="346" t="s">
        <v>12484</v>
      </c>
      <c r="AZ1326" s="311"/>
      <c r="BA1326" s="309" t="s">
        <v>12486</v>
      </c>
      <c r="BB1326" s="310" t="s">
        <v>13918</v>
      </c>
      <c r="BC1326" s="309" t="s">
        <v>8721</v>
      </c>
      <c r="BD1326" s="309">
        <v>2</v>
      </c>
      <c r="BE1326" s="307"/>
      <c r="BF1326" s="310" t="b">
        <v>1</v>
      </c>
    </row>
    <row r="1327" spans="1:58" s="311" customFormat="1" ht="15" customHeight="1" x14ac:dyDescent="0.25">
      <c r="A1327" s="345">
        <v>1319</v>
      </c>
      <c r="B1327" s="345" t="s">
        <v>3066</v>
      </c>
      <c r="C1327" s="346">
        <v>8259</v>
      </c>
      <c r="D1327" s="346" t="s">
        <v>3066</v>
      </c>
      <c r="E1327" s="346" t="s">
        <v>1419</v>
      </c>
      <c r="F1327" s="346" t="s">
        <v>9524</v>
      </c>
      <c r="G1327" s="346" t="s">
        <v>9525</v>
      </c>
      <c r="H1327" s="346" t="s">
        <v>3065</v>
      </c>
      <c r="I1327" s="346" t="s">
        <v>9526</v>
      </c>
      <c r="J1327" s="346" t="s">
        <v>13911</v>
      </c>
      <c r="K1327" s="346" t="s">
        <v>12752</v>
      </c>
      <c r="L1327" s="347" t="s">
        <v>12474</v>
      </c>
      <c r="M1327" s="346" t="s">
        <v>13912</v>
      </c>
      <c r="N1327" s="346" t="s">
        <v>13913</v>
      </c>
      <c r="O1327" s="346" t="s">
        <v>13914</v>
      </c>
      <c r="P1327" s="346" t="s">
        <v>13915</v>
      </c>
      <c r="Q1327" s="346" t="s">
        <v>13916</v>
      </c>
      <c r="R1327" s="346" t="s">
        <v>13917</v>
      </c>
      <c r="S1327" s="346" t="s">
        <v>8721</v>
      </c>
      <c r="T1327" s="346" t="s">
        <v>13918</v>
      </c>
      <c r="U1327" s="346" t="s">
        <v>8721</v>
      </c>
      <c r="V1327" s="346" t="s">
        <v>13919</v>
      </c>
      <c r="W1327" s="346" t="s">
        <v>12476</v>
      </c>
      <c r="X1327" s="346" t="s">
        <v>8723</v>
      </c>
      <c r="Y1327" s="346" t="s">
        <v>9527</v>
      </c>
      <c r="Z1327" s="346" t="s">
        <v>12484</v>
      </c>
      <c r="AA1327" s="346" t="s">
        <v>12484</v>
      </c>
      <c r="AB1327" s="346" t="s">
        <v>12484</v>
      </c>
      <c r="AC1327" s="348">
        <v>383.89601865136308</v>
      </c>
      <c r="AD1327" s="348" t="s">
        <v>12761</v>
      </c>
      <c r="AE1327" s="348">
        <v>502.76883486151189</v>
      </c>
      <c r="AF1327" s="349">
        <v>0.30964847363552295</v>
      </c>
      <c r="AG1327" s="359">
        <v>8677.6070612025214</v>
      </c>
      <c r="AH1327" s="359">
        <v>7339.9088438195568</v>
      </c>
      <c r="AI1327" s="349">
        <v>18.119523222993696</v>
      </c>
      <c r="AJ1327" s="349">
        <v>13.598973394684142</v>
      </c>
      <c r="AK1327" s="350">
        <v>7339.9088438195568</v>
      </c>
      <c r="AL1327" s="351">
        <v>18.119523222993696</v>
      </c>
      <c r="AM1327" s="348" t="s">
        <v>12762</v>
      </c>
      <c r="AN1327" s="348" t="s">
        <v>12484</v>
      </c>
      <c r="AO1327" s="346" t="s">
        <v>12763</v>
      </c>
      <c r="AP1327" s="352">
        <v>43707</v>
      </c>
      <c r="AQ1327" s="346" t="s">
        <v>1994</v>
      </c>
      <c r="AR1327" s="346" t="s">
        <v>13318</v>
      </c>
      <c r="AS1327" s="346" t="s">
        <v>12501</v>
      </c>
      <c r="AT1327" s="346" t="s">
        <v>12764</v>
      </c>
      <c r="AU1327" s="346" t="s">
        <v>8721</v>
      </c>
      <c r="AV1327" s="346" t="s">
        <v>8721</v>
      </c>
      <c r="AW1327" s="327" t="s">
        <v>12484</v>
      </c>
      <c r="AX1327" s="346" t="s">
        <v>13863</v>
      </c>
      <c r="AY1327" s="346" t="s">
        <v>12484</v>
      </c>
      <c r="BA1327" s="311" t="s">
        <v>12486</v>
      </c>
      <c r="BB1327" s="310" t="s">
        <v>13918</v>
      </c>
      <c r="BC1327" s="311" t="s">
        <v>8721</v>
      </c>
      <c r="BD1327" s="311">
        <v>2</v>
      </c>
      <c r="BE1327" s="307"/>
      <c r="BF1327" s="310" t="b">
        <v>1</v>
      </c>
    </row>
    <row r="1328" spans="1:58" s="311" customFormat="1" ht="15" customHeight="1" x14ac:dyDescent="0.25">
      <c r="A1328" s="345"/>
      <c r="B1328" s="369" t="s">
        <v>3069</v>
      </c>
      <c r="C1328" s="346"/>
      <c r="D1328" s="346" t="s">
        <v>3069</v>
      </c>
      <c r="E1328" s="346" t="s">
        <v>1419</v>
      </c>
      <c r="F1328" s="346" t="s">
        <v>3063</v>
      </c>
      <c r="G1328" s="346" t="s">
        <v>3067</v>
      </c>
      <c r="H1328" s="346" t="s">
        <v>3068</v>
      </c>
      <c r="I1328" s="346" t="s">
        <v>8721</v>
      </c>
      <c r="J1328" s="346" t="s">
        <v>8721</v>
      </c>
      <c r="K1328" s="353" t="s">
        <v>12752</v>
      </c>
      <c r="L1328" s="370" t="s">
        <v>12474</v>
      </c>
      <c r="M1328" s="346" t="s">
        <v>8721</v>
      </c>
      <c r="N1328" s="346" t="s">
        <v>8721</v>
      </c>
      <c r="O1328" s="346" t="s">
        <v>8721</v>
      </c>
      <c r="P1328" s="346" t="s">
        <v>8721</v>
      </c>
      <c r="Q1328" s="346" t="s">
        <v>8721</v>
      </c>
      <c r="R1328" s="346" t="s">
        <v>8721</v>
      </c>
      <c r="S1328" s="346" t="s">
        <v>8721</v>
      </c>
      <c r="T1328" s="346" t="s">
        <v>8721</v>
      </c>
      <c r="U1328" s="346" t="s">
        <v>8721</v>
      </c>
      <c r="V1328" s="346" t="s">
        <v>8721</v>
      </c>
      <c r="W1328" s="346"/>
      <c r="X1328" s="346" t="s">
        <v>1351</v>
      </c>
      <c r="Y1328" s="346" t="s">
        <v>8721</v>
      </c>
      <c r="Z1328" s="346" t="s">
        <v>12484</v>
      </c>
      <c r="AA1328" s="346" t="s">
        <v>12484</v>
      </c>
      <c r="AB1328" s="346" t="s">
        <v>12484</v>
      </c>
      <c r="AC1328" s="348">
        <v>320.52270763589996</v>
      </c>
      <c r="AD1328" s="348" t="s">
        <v>12761</v>
      </c>
      <c r="AE1328" s="348">
        <v>419.77207482088136</v>
      </c>
      <c r="AF1328" s="349">
        <v>0.30964847363552295</v>
      </c>
      <c r="AG1328" s="359"/>
      <c r="AH1328" s="359">
        <v>0</v>
      </c>
      <c r="AI1328" s="349">
        <v>-1</v>
      </c>
      <c r="AJ1328" s="349">
        <v>-1</v>
      </c>
      <c r="AK1328" s="350">
        <v>419.77207482088136</v>
      </c>
      <c r="AL1328" s="351">
        <v>0.30964847363552295</v>
      </c>
      <c r="AM1328" s="348" t="s">
        <v>12762</v>
      </c>
      <c r="AN1328" s="348" t="s">
        <v>12484</v>
      </c>
      <c r="AO1328" s="346"/>
      <c r="AP1328" s="352">
        <v>44469</v>
      </c>
      <c r="AQ1328" s="346"/>
      <c r="AR1328" s="346"/>
      <c r="AS1328" s="346"/>
      <c r="AT1328" s="346" t="s">
        <v>12852</v>
      </c>
      <c r="AU1328" s="346" t="s">
        <v>8721</v>
      </c>
      <c r="AV1328" s="346" t="s">
        <v>8721</v>
      </c>
      <c r="AW1328" s="327" t="s">
        <v>12484</v>
      </c>
      <c r="AX1328" s="353" t="s">
        <v>13863</v>
      </c>
      <c r="AY1328" s="346" t="s">
        <v>12484</v>
      </c>
      <c r="BB1328" s="310"/>
      <c r="BE1328" s="307"/>
      <c r="BF1328" s="310" t="b">
        <v>1</v>
      </c>
    </row>
    <row r="1329" spans="1:58" s="311" customFormat="1" ht="15" customHeight="1" x14ac:dyDescent="0.25">
      <c r="A1329" s="345"/>
      <c r="B1329" s="369" t="s">
        <v>3072</v>
      </c>
      <c r="C1329" s="346"/>
      <c r="D1329" s="346" t="s">
        <v>3072</v>
      </c>
      <c r="E1329" s="346" t="s">
        <v>1419</v>
      </c>
      <c r="F1329" s="346" t="s">
        <v>3063</v>
      </c>
      <c r="G1329" s="346" t="s">
        <v>3070</v>
      </c>
      <c r="H1329" s="346" t="s">
        <v>3071</v>
      </c>
      <c r="I1329" s="346">
        <v>0.3</v>
      </c>
      <c r="J1329" s="346" t="s">
        <v>8721</v>
      </c>
      <c r="K1329" s="353" t="s">
        <v>12752</v>
      </c>
      <c r="L1329" s="370" t="s">
        <v>12474</v>
      </c>
      <c r="M1329" s="346" t="s">
        <v>8721</v>
      </c>
      <c r="N1329" s="346" t="s">
        <v>8721</v>
      </c>
      <c r="O1329" s="346" t="s">
        <v>8721</v>
      </c>
      <c r="P1329" s="346" t="s">
        <v>8721</v>
      </c>
      <c r="Q1329" s="346" t="s">
        <v>8721</v>
      </c>
      <c r="R1329" s="346" t="s">
        <v>8721</v>
      </c>
      <c r="S1329" s="346" t="s">
        <v>8721</v>
      </c>
      <c r="T1329" s="346" t="s">
        <v>8721</v>
      </c>
      <c r="U1329" s="346" t="s">
        <v>8721</v>
      </c>
      <c r="V1329" s="346" t="s">
        <v>8721</v>
      </c>
      <c r="W1329" s="346"/>
      <c r="X1329" s="346" t="s">
        <v>1351</v>
      </c>
      <c r="Y1329" s="346" t="s">
        <v>8721</v>
      </c>
      <c r="Z1329" s="346" t="s">
        <v>12484</v>
      </c>
      <c r="AA1329" s="346" t="s">
        <v>12484</v>
      </c>
      <c r="AB1329" s="346" t="s">
        <v>12484</v>
      </c>
      <c r="AC1329" s="348">
        <v>0</v>
      </c>
      <c r="AD1329" s="348" t="s">
        <v>12761</v>
      </c>
      <c r="AE1329" s="348">
        <v>0</v>
      </c>
      <c r="AF1329" s="349">
        <v>0</v>
      </c>
      <c r="AG1329" s="359"/>
      <c r="AH1329" s="359">
        <v>0</v>
      </c>
      <c r="AI1329" s="349">
        <v>0</v>
      </c>
      <c r="AJ1329" s="349">
        <v>0</v>
      </c>
      <c r="AK1329" s="350">
        <v>0</v>
      </c>
      <c r="AL1329" s="351">
        <v>0</v>
      </c>
      <c r="AM1329" s="348" t="s">
        <v>12762</v>
      </c>
      <c r="AN1329" s="348" t="s">
        <v>12484</v>
      </c>
      <c r="AO1329" s="346"/>
      <c r="AP1329" s="352">
        <v>44469</v>
      </c>
      <c r="AQ1329" s="346"/>
      <c r="AR1329" s="346"/>
      <c r="AS1329" s="346"/>
      <c r="AT1329" s="346" t="s">
        <v>12852</v>
      </c>
      <c r="AU1329" s="346" t="s">
        <v>8721</v>
      </c>
      <c r="AV1329" s="346" t="s">
        <v>8721</v>
      </c>
      <c r="AW1329" s="327" t="s">
        <v>12484</v>
      </c>
      <c r="AX1329" s="353" t="s">
        <v>13863</v>
      </c>
      <c r="AY1329" s="346" t="s">
        <v>12484</v>
      </c>
      <c r="BB1329" s="310"/>
      <c r="BE1329" s="307"/>
      <c r="BF1329" s="310" t="b">
        <v>1</v>
      </c>
    </row>
    <row r="1330" spans="1:58" s="311" customFormat="1" ht="15" customHeight="1" x14ac:dyDescent="0.25">
      <c r="A1330" s="345"/>
      <c r="B1330" s="369" t="s">
        <v>3075</v>
      </c>
      <c r="C1330" s="346"/>
      <c r="D1330" s="346" t="s">
        <v>3075</v>
      </c>
      <c r="E1330" s="346" t="s">
        <v>1419</v>
      </c>
      <c r="F1330" s="346" t="s">
        <v>3073</v>
      </c>
      <c r="G1330" s="346" t="s">
        <v>3074</v>
      </c>
      <c r="H1330" s="346" t="s">
        <v>8721</v>
      </c>
      <c r="I1330" s="346" t="s">
        <v>8721</v>
      </c>
      <c r="J1330" s="346" t="s">
        <v>8721</v>
      </c>
      <c r="K1330" s="353" t="s">
        <v>12752</v>
      </c>
      <c r="L1330" s="370" t="s">
        <v>12474</v>
      </c>
      <c r="M1330" s="346" t="s">
        <v>8721</v>
      </c>
      <c r="N1330" s="346" t="s">
        <v>8721</v>
      </c>
      <c r="O1330" s="346" t="s">
        <v>8721</v>
      </c>
      <c r="P1330" s="346" t="s">
        <v>8721</v>
      </c>
      <c r="Q1330" s="346" t="s">
        <v>8721</v>
      </c>
      <c r="R1330" s="346" t="s">
        <v>8721</v>
      </c>
      <c r="S1330" s="346" t="s">
        <v>8721</v>
      </c>
      <c r="T1330" s="346" t="s">
        <v>8721</v>
      </c>
      <c r="U1330" s="346" t="s">
        <v>8721</v>
      </c>
      <c r="V1330" s="346" t="s">
        <v>8721</v>
      </c>
      <c r="W1330" s="346"/>
      <c r="X1330" s="346" t="s">
        <v>1351</v>
      </c>
      <c r="Y1330" s="346" t="s">
        <v>8721</v>
      </c>
      <c r="Z1330" s="346" t="s">
        <v>12484</v>
      </c>
      <c r="AA1330" s="346" t="s">
        <v>12484</v>
      </c>
      <c r="AB1330" s="346" t="s">
        <v>12484</v>
      </c>
      <c r="AC1330" s="348">
        <v>0</v>
      </c>
      <c r="AD1330" s="348" t="s">
        <v>12761</v>
      </c>
      <c r="AE1330" s="348">
        <v>0</v>
      </c>
      <c r="AF1330" s="349">
        <v>0</v>
      </c>
      <c r="AG1330" s="359"/>
      <c r="AH1330" s="359">
        <v>0</v>
      </c>
      <c r="AI1330" s="349">
        <v>0</v>
      </c>
      <c r="AJ1330" s="349">
        <v>0</v>
      </c>
      <c r="AK1330" s="350">
        <v>0</v>
      </c>
      <c r="AL1330" s="351">
        <v>0</v>
      </c>
      <c r="AM1330" s="348" t="s">
        <v>12762</v>
      </c>
      <c r="AN1330" s="348" t="s">
        <v>12484</v>
      </c>
      <c r="AO1330" s="346"/>
      <c r="AP1330" s="352">
        <v>44469</v>
      </c>
      <c r="AQ1330" s="346"/>
      <c r="AR1330" s="346"/>
      <c r="AS1330" s="346"/>
      <c r="AT1330" s="346" t="s">
        <v>12852</v>
      </c>
      <c r="AU1330" s="346" t="s">
        <v>8721</v>
      </c>
      <c r="AV1330" s="346" t="s">
        <v>8721</v>
      </c>
      <c r="AW1330" s="327" t="s">
        <v>12484</v>
      </c>
      <c r="AX1330" s="353" t="s">
        <v>13863</v>
      </c>
      <c r="AY1330" s="346" t="s">
        <v>12484</v>
      </c>
      <c r="BB1330" s="310"/>
      <c r="BE1330" s="307"/>
      <c r="BF1330" s="310" t="b">
        <v>1</v>
      </c>
    </row>
    <row r="1331" spans="1:58" s="311" customFormat="1" ht="15" customHeight="1" x14ac:dyDescent="0.25">
      <c r="A1331" s="345"/>
      <c r="B1331" s="369" t="s">
        <v>3345</v>
      </c>
      <c r="C1331" s="346"/>
      <c r="D1331" s="346" t="s">
        <v>3345</v>
      </c>
      <c r="E1331" s="346" t="s">
        <v>1419</v>
      </c>
      <c r="F1331" s="346" t="s">
        <v>3344</v>
      </c>
      <c r="G1331" s="346" t="s">
        <v>8721</v>
      </c>
      <c r="H1331" s="346" t="s">
        <v>8721</v>
      </c>
      <c r="I1331" s="346" t="s">
        <v>8721</v>
      </c>
      <c r="J1331" s="346" t="s">
        <v>8721</v>
      </c>
      <c r="K1331" s="353" t="s">
        <v>12752</v>
      </c>
      <c r="L1331" s="370" t="s">
        <v>12474</v>
      </c>
      <c r="M1331" s="346" t="s">
        <v>8721</v>
      </c>
      <c r="N1331" s="346" t="s">
        <v>8721</v>
      </c>
      <c r="O1331" s="346" t="s">
        <v>8721</v>
      </c>
      <c r="P1331" s="346" t="s">
        <v>8721</v>
      </c>
      <c r="Q1331" s="346" t="s">
        <v>8721</v>
      </c>
      <c r="R1331" s="346" t="s">
        <v>8721</v>
      </c>
      <c r="S1331" s="346" t="s">
        <v>8721</v>
      </c>
      <c r="T1331" s="346" t="s">
        <v>8721</v>
      </c>
      <c r="U1331" s="346" t="s">
        <v>8721</v>
      </c>
      <c r="V1331" s="346" t="s">
        <v>8721</v>
      </c>
      <c r="W1331" s="346"/>
      <c r="X1331" s="346" t="s">
        <v>1351</v>
      </c>
      <c r="Y1331" s="346" t="s">
        <v>8721</v>
      </c>
      <c r="Z1331" s="346" t="s">
        <v>12484</v>
      </c>
      <c r="AA1331" s="346" t="s">
        <v>12484</v>
      </c>
      <c r="AB1331" s="346" t="s">
        <v>12484</v>
      </c>
      <c r="AC1331" s="348">
        <v>0</v>
      </c>
      <c r="AD1331" s="348" t="s">
        <v>12761</v>
      </c>
      <c r="AE1331" s="348">
        <v>0</v>
      </c>
      <c r="AF1331" s="349">
        <v>0</v>
      </c>
      <c r="AG1331" s="359"/>
      <c r="AH1331" s="359">
        <v>0</v>
      </c>
      <c r="AI1331" s="349">
        <v>0</v>
      </c>
      <c r="AJ1331" s="349">
        <v>0</v>
      </c>
      <c r="AK1331" s="350">
        <v>0</v>
      </c>
      <c r="AL1331" s="351">
        <v>0</v>
      </c>
      <c r="AM1331" s="348" t="s">
        <v>12762</v>
      </c>
      <c r="AN1331" s="348" t="s">
        <v>12484</v>
      </c>
      <c r="AO1331" s="346"/>
      <c r="AP1331" s="352">
        <v>44469</v>
      </c>
      <c r="AQ1331" s="346"/>
      <c r="AR1331" s="346"/>
      <c r="AS1331" s="346"/>
      <c r="AT1331" s="346" t="s">
        <v>12852</v>
      </c>
      <c r="AU1331" s="346" t="s">
        <v>8721</v>
      </c>
      <c r="AV1331" s="346" t="s">
        <v>8721</v>
      </c>
      <c r="AW1331" s="327" t="s">
        <v>12484</v>
      </c>
      <c r="AX1331" s="353" t="s">
        <v>13863</v>
      </c>
      <c r="AY1331" s="346" t="s">
        <v>12484</v>
      </c>
      <c r="BB1331" s="310"/>
      <c r="BE1331" s="307"/>
      <c r="BF1331" s="310" t="b">
        <v>1</v>
      </c>
    </row>
    <row r="1332" spans="1:58" s="309" customFormat="1" ht="15" customHeight="1" x14ac:dyDescent="0.25">
      <c r="A1332" s="367">
        <v>1320</v>
      </c>
      <c r="B1332" s="373" t="s">
        <v>9528</v>
      </c>
      <c r="C1332" s="346">
        <v>8887</v>
      </c>
      <c r="D1332" s="346" t="s">
        <v>9528</v>
      </c>
      <c r="E1332" s="346" t="s">
        <v>1419</v>
      </c>
      <c r="F1332" s="346" t="s">
        <v>3242</v>
      </c>
      <c r="G1332" s="346" t="s">
        <v>9529</v>
      </c>
      <c r="H1332" s="346" t="s">
        <v>9530</v>
      </c>
      <c r="I1332" s="346" t="s">
        <v>17314</v>
      </c>
      <c r="J1332" s="346" t="s">
        <v>13920</v>
      </c>
      <c r="K1332" s="346" t="s">
        <v>12752</v>
      </c>
      <c r="L1332" s="347" t="s">
        <v>12753</v>
      </c>
      <c r="M1332" s="346" t="s">
        <v>13921</v>
      </c>
      <c r="N1332" s="346" t="s">
        <v>13922</v>
      </c>
      <c r="O1332" s="346" t="s">
        <v>13923</v>
      </c>
      <c r="P1332" s="346" t="s">
        <v>8721</v>
      </c>
      <c r="Q1332" s="346" t="s">
        <v>8721</v>
      </c>
      <c r="R1332" s="346" t="s">
        <v>8721</v>
      </c>
      <c r="S1332" s="346" t="s">
        <v>13924</v>
      </c>
      <c r="T1332" s="346" t="s">
        <v>13925</v>
      </c>
      <c r="U1332" s="346" t="s">
        <v>8721</v>
      </c>
      <c r="V1332" s="346" t="s">
        <v>13926</v>
      </c>
      <c r="W1332" s="346" t="s">
        <v>12476</v>
      </c>
      <c r="X1332" s="346" t="s">
        <v>9531</v>
      </c>
      <c r="Y1332" s="346" t="s">
        <v>13927</v>
      </c>
      <c r="Z1332" s="346" t="s">
        <v>12733</v>
      </c>
      <c r="AA1332" s="346" t="s">
        <v>12734</v>
      </c>
      <c r="AB1332" s="346" t="s">
        <v>8721</v>
      </c>
      <c r="AC1332" s="348" t="e">
        <v>#N/A</v>
      </c>
      <c r="AD1332" s="358" t="s">
        <v>12761</v>
      </c>
      <c r="AE1332" s="359" t="s">
        <v>12710</v>
      </c>
      <c r="AF1332" s="349">
        <v>0</v>
      </c>
      <c r="AG1332" s="359">
        <v>1644</v>
      </c>
      <c r="AH1332" s="359">
        <v>1390.5688577660906</v>
      </c>
      <c r="AI1332" s="349">
        <v>0</v>
      </c>
      <c r="AJ1332" s="349">
        <v>0</v>
      </c>
      <c r="AK1332" s="350">
        <v>1390.5688577660906</v>
      </c>
      <c r="AL1332" s="351">
        <v>0</v>
      </c>
      <c r="AM1332" s="359" t="s">
        <v>12901</v>
      </c>
      <c r="AN1332" s="348" t="s">
        <v>13173</v>
      </c>
      <c r="AO1332" s="346" t="s">
        <v>13174</v>
      </c>
      <c r="AP1332" s="352">
        <v>44743</v>
      </c>
      <c r="AQ1332" s="346" t="s">
        <v>1994</v>
      </c>
      <c r="AR1332" s="346" t="s">
        <v>13318</v>
      </c>
      <c r="AS1332" s="346" t="s">
        <v>12477</v>
      </c>
      <c r="AT1332" s="346" t="s">
        <v>8721</v>
      </c>
      <c r="AU1332" s="346" t="s">
        <v>8721</v>
      </c>
      <c r="AV1332" s="346" t="s">
        <v>8721</v>
      </c>
      <c r="AW1332" s="327" t="s">
        <v>12484</v>
      </c>
      <c r="AX1332" s="346" t="s">
        <v>13863</v>
      </c>
      <c r="AY1332" s="346">
        <v>1.4510000000000001</v>
      </c>
      <c r="AZ1332" s="311"/>
      <c r="BA1332" s="309" t="s">
        <v>12766</v>
      </c>
      <c r="BB1332" s="310" t="s">
        <v>13925</v>
      </c>
      <c r="BC1332" s="309" t="s">
        <v>8721</v>
      </c>
      <c r="BD1332" s="309">
        <v>1</v>
      </c>
      <c r="BE1332" s="307"/>
      <c r="BF1332" s="310" t="b">
        <v>1</v>
      </c>
    </row>
    <row r="1333" spans="1:58" s="311" customFormat="1" ht="15" customHeight="1" x14ac:dyDescent="0.25">
      <c r="A1333" s="367">
        <v>1321</v>
      </c>
      <c r="B1333" s="373" t="s">
        <v>9532</v>
      </c>
      <c r="C1333" s="346">
        <v>8888</v>
      </c>
      <c r="D1333" s="346" t="s">
        <v>9532</v>
      </c>
      <c r="E1333" s="346" t="s">
        <v>1419</v>
      </c>
      <c r="F1333" s="346" t="s">
        <v>3242</v>
      </c>
      <c r="G1333" s="346" t="s">
        <v>9529</v>
      </c>
      <c r="H1333" s="346" t="s">
        <v>9533</v>
      </c>
      <c r="I1333" s="346" t="s">
        <v>17315</v>
      </c>
      <c r="J1333" s="346" t="s">
        <v>13920</v>
      </c>
      <c r="K1333" s="346" t="s">
        <v>12752</v>
      </c>
      <c r="L1333" s="347" t="s">
        <v>12753</v>
      </c>
      <c r="M1333" s="346" t="s">
        <v>13921</v>
      </c>
      <c r="N1333" s="346" t="s">
        <v>13922</v>
      </c>
      <c r="O1333" s="346" t="s">
        <v>13923</v>
      </c>
      <c r="P1333" s="346" t="s">
        <v>8721</v>
      </c>
      <c r="Q1333" s="346" t="s">
        <v>8721</v>
      </c>
      <c r="R1333" s="346" t="s">
        <v>8721</v>
      </c>
      <c r="S1333" s="346" t="s">
        <v>13924</v>
      </c>
      <c r="T1333" s="346" t="s">
        <v>13925</v>
      </c>
      <c r="U1333" s="346" t="s">
        <v>8721</v>
      </c>
      <c r="V1333" s="346" t="s">
        <v>13926</v>
      </c>
      <c r="W1333" s="346" t="s">
        <v>12476</v>
      </c>
      <c r="X1333" s="346" t="s">
        <v>9531</v>
      </c>
      <c r="Y1333" s="346" t="s">
        <v>13928</v>
      </c>
      <c r="Z1333" s="346" t="s">
        <v>12733</v>
      </c>
      <c r="AA1333" s="346" t="s">
        <v>12734</v>
      </c>
      <c r="AB1333" s="346" t="s">
        <v>8721</v>
      </c>
      <c r="AC1333" s="348" t="e">
        <v>#N/A</v>
      </c>
      <c r="AD1333" s="358" t="s">
        <v>12761</v>
      </c>
      <c r="AE1333" s="359" t="s">
        <v>12710</v>
      </c>
      <c r="AF1333" s="349">
        <v>0</v>
      </c>
      <c r="AG1333" s="359">
        <v>1022</v>
      </c>
      <c r="AH1333" s="359">
        <v>864.45338968183967</v>
      </c>
      <c r="AI1333" s="349">
        <v>0</v>
      </c>
      <c r="AJ1333" s="349">
        <v>0</v>
      </c>
      <c r="AK1333" s="350">
        <v>864.45338968183967</v>
      </c>
      <c r="AL1333" s="351">
        <v>0</v>
      </c>
      <c r="AM1333" s="359" t="s">
        <v>12901</v>
      </c>
      <c r="AN1333" s="348" t="s">
        <v>13173</v>
      </c>
      <c r="AO1333" s="346" t="s">
        <v>13174</v>
      </c>
      <c r="AP1333" s="352">
        <v>44743</v>
      </c>
      <c r="AQ1333" s="346" t="s">
        <v>1994</v>
      </c>
      <c r="AR1333" s="346" t="s">
        <v>13318</v>
      </c>
      <c r="AS1333" s="346" t="s">
        <v>12477</v>
      </c>
      <c r="AT1333" s="346" t="s">
        <v>8721</v>
      </c>
      <c r="AU1333" s="346" t="s">
        <v>8721</v>
      </c>
      <c r="AV1333" s="346" t="s">
        <v>8721</v>
      </c>
      <c r="AW1333" s="327" t="s">
        <v>12484</v>
      </c>
      <c r="AX1333" s="346" t="s">
        <v>13863</v>
      </c>
      <c r="AY1333" s="374">
        <v>1.4510000000000001</v>
      </c>
      <c r="BA1333" s="311" t="s">
        <v>12766</v>
      </c>
      <c r="BB1333" s="310" t="s">
        <v>13925</v>
      </c>
      <c r="BC1333" s="311" t="s">
        <v>8721</v>
      </c>
      <c r="BD1333" s="311">
        <v>1</v>
      </c>
      <c r="BE1333" s="307"/>
      <c r="BF1333" s="310" t="b">
        <v>1</v>
      </c>
    </row>
    <row r="1334" spans="1:58" s="309" customFormat="1" ht="15" customHeight="1" x14ac:dyDescent="0.25">
      <c r="A1334" s="367">
        <v>1322</v>
      </c>
      <c r="B1334" s="373" t="s">
        <v>9534</v>
      </c>
      <c r="C1334" s="337">
        <v>8889</v>
      </c>
      <c r="D1334" s="337" t="s">
        <v>9534</v>
      </c>
      <c r="E1334" s="337" t="s">
        <v>1419</v>
      </c>
      <c r="F1334" s="337" t="s">
        <v>3242</v>
      </c>
      <c r="G1334" s="337" t="s">
        <v>9529</v>
      </c>
      <c r="H1334" s="337" t="s">
        <v>9535</v>
      </c>
      <c r="I1334" s="337" t="s">
        <v>17316</v>
      </c>
      <c r="J1334" s="337" t="s">
        <v>13920</v>
      </c>
      <c r="K1334" s="337" t="s">
        <v>12752</v>
      </c>
      <c r="L1334" s="338" t="s">
        <v>12753</v>
      </c>
      <c r="M1334" s="337" t="s">
        <v>13921</v>
      </c>
      <c r="N1334" s="337" t="s">
        <v>13922</v>
      </c>
      <c r="O1334" s="337" t="s">
        <v>13923</v>
      </c>
      <c r="P1334" s="337" t="s">
        <v>8721</v>
      </c>
      <c r="Q1334" s="337" t="s">
        <v>8721</v>
      </c>
      <c r="R1334" s="337" t="s">
        <v>8721</v>
      </c>
      <c r="S1334" s="337" t="s">
        <v>13924</v>
      </c>
      <c r="T1334" s="337" t="s">
        <v>13925</v>
      </c>
      <c r="U1334" s="337" t="s">
        <v>8721</v>
      </c>
      <c r="V1334" s="337" t="s">
        <v>13926</v>
      </c>
      <c r="W1334" s="337" t="s">
        <v>12476</v>
      </c>
      <c r="X1334" s="337" t="s">
        <v>9531</v>
      </c>
      <c r="Y1334" s="337" t="s">
        <v>13929</v>
      </c>
      <c r="Z1334" s="337" t="s">
        <v>12733</v>
      </c>
      <c r="AA1334" s="337" t="s">
        <v>12734</v>
      </c>
      <c r="AB1334" s="337" t="s">
        <v>8721</v>
      </c>
      <c r="AC1334" s="339" t="e">
        <v>#N/A</v>
      </c>
      <c r="AD1334" s="368" t="s">
        <v>12761</v>
      </c>
      <c r="AE1334" s="366" t="s">
        <v>12710</v>
      </c>
      <c r="AF1334" s="340">
        <v>0</v>
      </c>
      <c r="AG1334" s="366">
        <v>996</v>
      </c>
      <c r="AH1334" s="366">
        <v>842.4614247779964</v>
      </c>
      <c r="AI1334" s="340">
        <v>0</v>
      </c>
      <c r="AJ1334" s="340">
        <v>0</v>
      </c>
      <c r="AK1334" s="341">
        <v>842.4614247779964</v>
      </c>
      <c r="AL1334" s="342">
        <v>0</v>
      </c>
      <c r="AM1334" s="366" t="s">
        <v>12901</v>
      </c>
      <c r="AN1334" s="339" t="s">
        <v>13173</v>
      </c>
      <c r="AO1334" s="337" t="s">
        <v>13174</v>
      </c>
      <c r="AP1334" s="352">
        <v>44743</v>
      </c>
      <c r="AQ1334" s="335" t="s">
        <v>1994</v>
      </c>
      <c r="AR1334" s="335" t="s">
        <v>13318</v>
      </c>
      <c r="AS1334" s="346" t="s">
        <v>12477</v>
      </c>
      <c r="AT1334" s="335" t="s">
        <v>8721</v>
      </c>
      <c r="AU1334" s="335" t="s">
        <v>8721</v>
      </c>
      <c r="AV1334" s="335" t="s">
        <v>8721</v>
      </c>
      <c r="AW1334" s="327" t="s">
        <v>12484</v>
      </c>
      <c r="AX1334" s="335" t="s">
        <v>13863</v>
      </c>
      <c r="AY1334" s="397">
        <v>1.4510000000000001</v>
      </c>
      <c r="AZ1334" s="311"/>
      <c r="BA1334" s="309" t="s">
        <v>12766</v>
      </c>
      <c r="BB1334" s="310" t="s">
        <v>13925</v>
      </c>
      <c r="BC1334" s="309" t="s">
        <v>8721</v>
      </c>
      <c r="BD1334" s="309">
        <v>1</v>
      </c>
      <c r="BE1334" s="307"/>
      <c r="BF1334" s="310" t="b">
        <v>1</v>
      </c>
    </row>
    <row r="1335" spans="1:58" s="309" customFormat="1" ht="15" customHeight="1" x14ac:dyDescent="0.25">
      <c r="A1335" s="335"/>
      <c r="B1335" s="391" t="s">
        <v>3373</v>
      </c>
      <c r="C1335" s="337"/>
      <c r="D1335" s="337" t="s">
        <v>3373</v>
      </c>
      <c r="E1335" s="337" t="s">
        <v>1420</v>
      </c>
      <c r="F1335" s="337" t="s">
        <v>3369</v>
      </c>
      <c r="G1335" s="337" t="s">
        <v>3370</v>
      </c>
      <c r="H1335" s="337" t="s">
        <v>3371</v>
      </c>
      <c r="I1335" s="337" t="s">
        <v>3372</v>
      </c>
      <c r="J1335" s="337" t="s">
        <v>8721</v>
      </c>
      <c r="K1335" s="395" t="s">
        <v>12752</v>
      </c>
      <c r="L1335" s="396" t="s">
        <v>12753</v>
      </c>
      <c r="M1335" s="337" t="s">
        <v>8721</v>
      </c>
      <c r="N1335" s="337" t="s">
        <v>8721</v>
      </c>
      <c r="O1335" s="337" t="s">
        <v>8721</v>
      </c>
      <c r="P1335" s="337" t="s">
        <v>8721</v>
      </c>
      <c r="Q1335" s="337" t="s">
        <v>8721</v>
      </c>
      <c r="R1335" s="337" t="s">
        <v>8721</v>
      </c>
      <c r="S1335" s="337" t="s">
        <v>8721</v>
      </c>
      <c r="T1335" s="337" t="s">
        <v>8721</v>
      </c>
      <c r="U1335" s="337" t="s">
        <v>8721</v>
      </c>
      <c r="V1335" s="337" t="s">
        <v>8721</v>
      </c>
      <c r="W1335" s="337"/>
      <c r="X1335" s="337" t="s">
        <v>1351</v>
      </c>
      <c r="Y1335" s="337" t="s">
        <v>8721</v>
      </c>
      <c r="Z1335" s="337" t="s">
        <v>12484</v>
      </c>
      <c r="AA1335" s="337" t="s">
        <v>12484</v>
      </c>
      <c r="AB1335" s="337" t="s">
        <v>12484</v>
      </c>
      <c r="AC1335" s="339">
        <v>0</v>
      </c>
      <c r="AD1335" s="339" t="s">
        <v>12761</v>
      </c>
      <c r="AE1335" s="366">
        <v>0</v>
      </c>
      <c r="AF1335" s="340">
        <v>0</v>
      </c>
      <c r="AG1335" s="366"/>
      <c r="AH1335" s="366">
        <v>0</v>
      </c>
      <c r="AI1335" s="340">
        <v>0</v>
      </c>
      <c r="AJ1335" s="340">
        <v>0</v>
      </c>
      <c r="AK1335" s="341">
        <v>0</v>
      </c>
      <c r="AL1335" s="342">
        <v>0</v>
      </c>
      <c r="AM1335" s="366" t="s">
        <v>12762</v>
      </c>
      <c r="AN1335" s="339" t="s">
        <v>12484</v>
      </c>
      <c r="AO1335" s="337"/>
      <c r="AP1335" s="352">
        <v>44469</v>
      </c>
      <c r="AQ1335" s="335"/>
      <c r="AR1335" s="335"/>
      <c r="AS1335" s="346"/>
      <c r="AT1335" s="335" t="s">
        <v>12852</v>
      </c>
      <c r="AU1335" s="335" t="s">
        <v>8721</v>
      </c>
      <c r="AV1335" s="335" t="s">
        <v>8721</v>
      </c>
      <c r="AW1335" s="327" t="s">
        <v>12484</v>
      </c>
      <c r="AX1335" s="344" t="s">
        <v>13863</v>
      </c>
      <c r="AY1335" s="397" t="s">
        <v>12484</v>
      </c>
      <c r="AZ1335" s="311"/>
      <c r="BB1335" s="310"/>
      <c r="BE1335" s="307"/>
      <c r="BF1335" s="310" t="b">
        <v>1</v>
      </c>
    </row>
    <row r="1336" spans="1:58" s="309" customFormat="1" ht="15" customHeight="1" x14ac:dyDescent="0.25">
      <c r="A1336" s="335"/>
      <c r="B1336" s="391" t="s">
        <v>3375</v>
      </c>
      <c r="C1336" s="337"/>
      <c r="D1336" s="337" t="s">
        <v>3375</v>
      </c>
      <c r="E1336" s="337" t="s">
        <v>1420</v>
      </c>
      <c r="F1336" s="337" t="s">
        <v>3369</v>
      </c>
      <c r="G1336" s="337" t="s">
        <v>3370</v>
      </c>
      <c r="H1336" s="337" t="s">
        <v>3371</v>
      </c>
      <c r="I1336" s="337" t="s">
        <v>3374</v>
      </c>
      <c r="J1336" s="337" t="s">
        <v>8721</v>
      </c>
      <c r="K1336" s="395" t="s">
        <v>12752</v>
      </c>
      <c r="L1336" s="396" t="s">
        <v>12753</v>
      </c>
      <c r="M1336" s="337" t="s">
        <v>8721</v>
      </c>
      <c r="N1336" s="337" t="s">
        <v>8721</v>
      </c>
      <c r="O1336" s="337" t="s">
        <v>8721</v>
      </c>
      <c r="P1336" s="337" t="s">
        <v>8721</v>
      </c>
      <c r="Q1336" s="337" t="s">
        <v>8721</v>
      </c>
      <c r="R1336" s="337" t="s">
        <v>8721</v>
      </c>
      <c r="S1336" s="337" t="s">
        <v>8721</v>
      </c>
      <c r="T1336" s="337" t="s">
        <v>8721</v>
      </c>
      <c r="U1336" s="337" t="s">
        <v>8721</v>
      </c>
      <c r="V1336" s="337" t="s">
        <v>8721</v>
      </c>
      <c r="W1336" s="337"/>
      <c r="X1336" s="337" t="s">
        <v>1351</v>
      </c>
      <c r="Y1336" s="337" t="s">
        <v>8721</v>
      </c>
      <c r="Z1336" s="337" t="s">
        <v>12484</v>
      </c>
      <c r="AA1336" s="337" t="s">
        <v>12484</v>
      </c>
      <c r="AB1336" s="337" t="s">
        <v>12484</v>
      </c>
      <c r="AC1336" s="339">
        <v>0</v>
      </c>
      <c r="AD1336" s="339" t="s">
        <v>12761</v>
      </c>
      <c r="AE1336" s="366">
        <v>0</v>
      </c>
      <c r="AF1336" s="340">
        <v>0</v>
      </c>
      <c r="AG1336" s="366"/>
      <c r="AH1336" s="366">
        <v>0</v>
      </c>
      <c r="AI1336" s="340">
        <v>0</v>
      </c>
      <c r="AJ1336" s="340">
        <v>0</v>
      </c>
      <c r="AK1336" s="341">
        <v>0</v>
      </c>
      <c r="AL1336" s="342">
        <v>0</v>
      </c>
      <c r="AM1336" s="366" t="s">
        <v>12762</v>
      </c>
      <c r="AN1336" s="339" t="s">
        <v>12484</v>
      </c>
      <c r="AO1336" s="337"/>
      <c r="AP1336" s="352">
        <v>44469</v>
      </c>
      <c r="AQ1336" s="335"/>
      <c r="AR1336" s="335"/>
      <c r="AS1336" s="346"/>
      <c r="AT1336" s="335" t="s">
        <v>12852</v>
      </c>
      <c r="AU1336" s="335" t="s">
        <v>8721</v>
      </c>
      <c r="AV1336" s="335" t="s">
        <v>8721</v>
      </c>
      <c r="AW1336" s="327" t="s">
        <v>12484</v>
      </c>
      <c r="AX1336" s="344" t="s">
        <v>13863</v>
      </c>
      <c r="AY1336" s="397" t="s">
        <v>12484</v>
      </c>
      <c r="AZ1336" s="311"/>
      <c r="BB1336" s="310"/>
      <c r="BE1336" s="307"/>
      <c r="BF1336" s="310" t="b">
        <v>1</v>
      </c>
    </row>
    <row r="1337" spans="1:58" s="309" customFormat="1" ht="15" customHeight="1" x14ac:dyDescent="0.25">
      <c r="A1337" s="335"/>
      <c r="B1337" s="391" t="s">
        <v>3377</v>
      </c>
      <c r="C1337" s="337"/>
      <c r="D1337" s="337" t="s">
        <v>3377</v>
      </c>
      <c r="E1337" s="337" t="s">
        <v>1420</v>
      </c>
      <c r="F1337" s="337" t="s">
        <v>3369</v>
      </c>
      <c r="G1337" s="337" t="s">
        <v>3370</v>
      </c>
      <c r="H1337" s="337" t="s">
        <v>3371</v>
      </c>
      <c r="I1337" s="337" t="s">
        <v>3376</v>
      </c>
      <c r="J1337" s="337" t="s">
        <v>8721</v>
      </c>
      <c r="K1337" s="395" t="s">
        <v>12752</v>
      </c>
      <c r="L1337" s="396" t="s">
        <v>12753</v>
      </c>
      <c r="M1337" s="337" t="s">
        <v>8721</v>
      </c>
      <c r="N1337" s="337" t="s">
        <v>8721</v>
      </c>
      <c r="O1337" s="337" t="s">
        <v>8721</v>
      </c>
      <c r="P1337" s="337" t="s">
        <v>8721</v>
      </c>
      <c r="Q1337" s="337" t="s">
        <v>8721</v>
      </c>
      <c r="R1337" s="337" t="s">
        <v>8721</v>
      </c>
      <c r="S1337" s="337" t="s">
        <v>8721</v>
      </c>
      <c r="T1337" s="337" t="s">
        <v>8721</v>
      </c>
      <c r="U1337" s="337" t="s">
        <v>8721</v>
      </c>
      <c r="V1337" s="337" t="s">
        <v>8721</v>
      </c>
      <c r="W1337" s="337"/>
      <c r="X1337" s="337" t="s">
        <v>1351</v>
      </c>
      <c r="Y1337" s="337" t="s">
        <v>8721</v>
      </c>
      <c r="Z1337" s="337" t="s">
        <v>12484</v>
      </c>
      <c r="AA1337" s="337" t="s">
        <v>12484</v>
      </c>
      <c r="AB1337" s="337" t="s">
        <v>12484</v>
      </c>
      <c r="AC1337" s="339">
        <v>0</v>
      </c>
      <c r="AD1337" s="339" t="s">
        <v>12761</v>
      </c>
      <c r="AE1337" s="366">
        <v>0</v>
      </c>
      <c r="AF1337" s="340">
        <v>0</v>
      </c>
      <c r="AG1337" s="366"/>
      <c r="AH1337" s="366">
        <v>0</v>
      </c>
      <c r="AI1337" s="340">
        <v>0</v>
      </c>
      <c r="AJ1337" s="340">
        <v>0</v>
      </c>
      <c r="AK1337" s="341">
        <v>0</v>
      </c>
      <c r="AL1337" s="342">
        <v>0</v>
      </c>
      <c r="AM1337" s="366" t="s">
        <v>12762</v>
      </c>
      <c r="AN1337" s="339" t="s">
        <v>12484</v>
      </c>
      <c r="AO1337" s="337"/>
      <c r="AP1337" s="352">
        <v>44469</v>
      </c>
      <c r="AQ1337" s="335"/>
      <c r="AR1337" s="335"/>
      <c r="AS1337" s="346"/>
      <c r="AT1337" s="335" t="s">
        <v>12852</v>
      </c>
      <c r="AU1337" s="335" t="s">
        <v>8721</v>
      </c>
      <c r="AV1337" s="335" t="s">
        <v>8721</v>
      </c>
      <c r="AW1337" s="327" t="s">
        <v>12484</v>
      </c>
      <c r="AX1337" s="344" t="s">
        <v>13863</v>
      </c>
      <c r="AY1337" s="397" t="s">
        <v>12484</v>
      </c>
      <c r="AZ1337" s="311"/>
      <c r="BB1337" s="310"/>
      <c r="BE1337" s="307"/>
      <c r="BF1337" s="310" t="b">
        <v>1</v>
      </c>
    </row>
    <row r="1338" spans="1:58" s="309" customFormat="1" ht="15" customHeight="1" x14ac:dyDescent="0.25">
      <c r="A1338" s="335"/>
      <c r="B1338" s="391" t="s">
        <v>3379</v>
      </c>
      <c r="C1338" s="337"/>
      <c r="D1338" s="337" t="s">
        <v>3379</v>
      </c>
      <c r="E1338" s="337" t="s">
        <v>1420</v>
      </c>
      <c r="F1338" s="337" t="s">
        <v>3369</v>
      </c>
      <c r="G1338" s="337" t="s">
        <v>3370</v>
      </c>
      <c r="H1338" s="337" t="s">
        <v>3371</v>
      </c>
      <c r="I1338" s="337" t="s">
        <v>3378</v>
      </c>
      <c r="J1338" s="337" t="s">
        <v>8721</v>
      </c>
      <c r="K1338" s="395" t="s">
        <v>12752</v>
      </c>
      <c r="L1338" s="396" t="s">
        <v>12753</v>
      </c>
      <c r="M1338" s="337" t="s">
        <v>8721</v>
      </c>
      <c r="N1338" s="337" t="s">
        <v>8721</v>
      </c>
      <c r="O1338" s="337" t="s">
        <v>8721</v>
      </c>
      <c r="P1338" s="337" t="s">
        <v>8721</v>
      </c>
      <c r="Q1338" s="337" t="s">
        <v>8721</v>
      </c>
      <c r="R1338" s="337" t="s">
        <v>8721</v>
      </c>
      <c r="S1338" s="337" t="s">
        <v>8721</v>
      </c>
      <c r="T1338" s="337" t="s">
        <v>8721</v>
      </c>
      <c r="U1338" s="337" t="s">
        <v>8721</v>
      </c>
      <c r="V1338" s="337" t="s">
        <v>8721</v>
      </c>
      <c r="W1338" s="337"/>
      <c r="X1338" s="337" t="s">
        <v>1351</v>
      </c>
      <c r="Y1338" s="337" t="s">
        <v>8721</v>
      </c>
      <c r="Z1338" s="337" t="s">
        <v>12484</v>
      </c>
      <c r="AA1338" s="337" t="s">
        <v>12484</v>
      </c>
      <c r="AB1338" s="337" t="s">
        <v>12484</v>
      </c>
      <c r="AC1338" s="339">
        <v>0</v>
      </c>
      <c r="AD1338" s="339" t="s">
        <v>12761</v>
      </c>
      <c r="AE1338" s="366">
        <v>0</v>
      </c>
      <c r="AF1338" s="340">
        <v>0</v>
      </c>
      <c r="AG1338" s="366"/>
      <c r="AH1338" s="366">
        <v>0</v>
      </c>
      <c r="AI1338" s="340">
        <v>0</v>
      </c>
      <c r="AJ1338" s="340">
        <v>0</v>
      </c>
      <c r="AK1338" s="341">
        <v>0</v>
      </c>
      <c r="AL1338" s="342">
        <v>0</v>
      </c>
      <c r="AM1338" s="366" t="s">
        <v>12762</v>
      </c>
      <c r="AN1338" s="339" t="s">
        <v>12484</v>
      </c>
      <c r="AO1338" s="337"/>
      <c r="AP1338" s="352">
        <v>44469</v>
      </c>
      <c r="AQ1338" s="335"/>
      <c r="AR1338" s="335"/>
      <c r="AS1338" s="346"/>
      <c r="AT1338" s="335" t="s">
        <v>12852</v>
      </c>
      <c r="AU1338" s="335" t="s">
        <v>8721</v>
      </c>
      <c r="AV1338" s="335" t="s">
        <v>8721</v>
      </c>
      <c r="AW1338" s="327" t="s">
        <v>12484</v>
      </c>
      <c r="AX1338" s="344" t="s">
        <v>13863</v>
      </c>
      <c r="AY1338" s="397" t="s">
        <v>12484</v>
      </c>
      <c r="AZ1338" s="311"/>
      <c r="BB1338" s="310"/>
      <c r="BE1338" s="307"/>
      <c r="BF1338" s="310" t="b">
        <v>1</v>
      </c>
    </row>
    <row r="1339" spans="1:58" s="309" customFormat="1" ht="15" customHeight="1" x14ac:dyDescent="0.25">
      <c r="A1339" s="335"/>
      <c r="B1339" s="391" t="s">
        <v>3381</v>
      </c>
      <c r="C1339" s="337"/>
      <c r="D1339" s="337" t="s">
        <v>3381</v>
      </c>
      <c r="E1339" s="337" t="s">
        <v>1420</v>
      </c>
      <c r="F1339" s="337" t="s">
        <v>3369</v>
      </c>
      <c r="G1339" s="337" t="s">
        <v>3370</v>
      </c>
      <c r="H1339" s="337" t="s">
        <v>3371</v>
      </c>
      <c r="I1339" s="337" t="s">
        <v>3380</v>
      </c>
      <c r="J1339" s="337" t="s">
        <v>8721</v>
      </c>
      <c r="K1339" s="395" t="s">
        <v>12752</v>
      </c>
      <c r="L1339" s="396" t="s">
        <v>12753</v>
      </c>
      <c r="M1339" s="337" t="s">
        <v>8721</v>
      </c>
      <c r="N1339" s="337" t="s">
        <v>8721</v>
      </c>
      <c r="O1339" s="337" t="s">
        <v>8721</v>
      </c>
      <c r="P1339" s="337" t="s">
        <v>8721</v>
      </c>
      <c r="Q1339" s="337" t="s">
        <v>8721</v>
      </c>
      <c r="R1339" s="337" t="s">
        <v>8721</v>
      </c>
      <c r="S1339" s="337" t="s">
        <v>8721</v>
      </c>
      <c r="T1339" s="337" t="s">
        <v>8721</v>
      </c>
      <c r="U1339" s="337" t="s">
        <v>8721</v>
      </c>
      <c r="V1339" s="337" t="s">
        <v>8721</v>
      </c>
      <c r="W1339" s="337"/>
      <c r="X1339" s="337" t="s">
        <v>1351</v>
      </c>
      <c r="Y1339" s="337" t="s">
        <v>8721</v>
      </c>
      <c r="Z1339" s="337" t="s">
        <v>12484</v>
      </c>
      <c r="AA1339" s="337" t="s">
        <v>12484</v>
      </c>
      <c r="AB1339" s="337" t="s">
        <v>12484</v>
      </c>
      <c r="AC1339" s="339">
        <v>0</v>
      </c>
      <c r="AD1339" s="339" t="s">
        <v>12761</v>
      </c>
      <c r="AE1339" s="366">
        <v>0</v>
      </c>
      <c r="AF1339" s="340">
        <v>0</v>
      </c>
      <c r="AG1339" s="366"/>
      <c r="AH1339" s="366">
        <v>0</v>
      </c>
      <c r="AI1339" s="340">
        <v>0</v>
      </c>
      <c r="AJ1339" s="340">
        <v>0</v>
      </c>
      <c r="AK1339" s="341">
        <v>0</v>
      </c>
      <c r="AL1339" s="342">
        <v>0</v>
      </c>
      <c r="AM1339" s="366" t="s">
        <v>12762</v>
      </c>
      <c r="AN1339" s="339" t="s">
        <v>12484</v>
      </c>
      <c r="AO1339" s="337"/>
      <c r="AP1339" s="352">
        <v>44469</v>
      </c>
      <c r="AQ1339" s="335"/>
      <c r="AR1339" s="335"/>
      <c r="AS1339" s="346"/>
      <c r="AT1339" s="335" t="s">
        <v>12852</v>
      </c>
      <c r="AU1339" s="335" t="s">
        <v>8721</v>
      </c>
      <c r="AV1339" s="335" t="s">
        <v>8721</v>
      </c>
      <c r="AW1339" s="327" t="s">
        <v>12484</v>
      </c>
      <c r="AX1339" s="344" t="s">
        <v>13863</v>
      </c>
      <c r="AY1339" s="397" t="s">
        <v>12484</v>
      </c>
      <c r="AZ1339" s="311"/>
      <c r="BB1339" s="310"/>
      <c r="BE1339" s="307"/>
      <c r="BF1339" s="310" t="b">
        <v>1</v>
      </c>
    </row>
    <row r="1340" spans="1:58" s="309" customFormat="1" ht="15" customHeight="1" x14ac:dyDescent="0.25">
      <c r="A1340" s="335"/>
      <c r="B1340" s="391" t="s">
        <v>3383</v>
      </c>
      <c r="C1340" s="337"/>
      <c r="D1340" s="337" t="s">
        <v>3383</v>
      </c>
      <c r="E1340" s="337" t="s">
        <v>1420</v>
      </c>
      <c r="F1340" s="337" t="s">
        <v>3369</v>
      </c>
      <c r="G1340" s="337" t="s">
        <v>3370</v>
      </c>
      <c r="H1340" s="337" t="s">
        <v>3371</v>
      </c>
      <c r="I1340" s="337" t="s">
        <v>3382</v>
      </c>
      <c r="J1340" s="337" t="s">
        <v>8721</v>
      </c>
      <c r="K1340" s="395" t="s">
        <v>12752</v>
      </c>
      <c r="L1340" s="396" t="s">
        <v>12753</v>
      </c>
      <c r="M1340" s="337" t="s">
        <v>8721</v>
      </c>
      <c r="N1340" s="337" t="s">
        <v>8721</v>
      </c>
      <c r="O1340" s="337" t="s">
        <v>8721</v>
      </c>
      <c r="P1340" s="337" t="s">
        <v>8721</v>
      </c>
      <c r="Q1340" s="337" t="s">
        <v>8721</v>
      </c>
      <c r="R1340" s="337" t="s">
        <v>8721</v>
      </c>
      <c r="S1340" s="337" t="s">
        <v>8721</v>
      </c>
      <c r="T1340" s="337" t="s">
        <v>8721</v>
      </c>
      <c r="U1340" s="337" t="s">
        <v>8721</v>
      </c>
      <c r="V1340" s="337" t="s">
        <v>8721</v>
      </c>
      <c r="W1340" s="337"/>
      <c r="X1340" s="337" t="s">
        <v>1351</v>
      </c>
      <c r="Y1340" s="337" t="s">
        <v>8721</v>
      </c>
      <c r="Z1340" s="337" t="s">
        <v>12484</v>
      </c>
      <c r="AA1340" s="337" t="s">
        <v>12484</v>
      </c>
      <c r="AB1340" s="337" t="s">
        <v>12484</v>
      </c>
      <c r="AC1340" s="339">
        <v>0</v>
      </c>
      <c r="AD1340" s="339" t="s">
        <v>12761</v>
      </c>
      <c r="AE1340" s="366">
        <v>0</v>
      </c>
      <c r="AF1340" s="340">
        <v>0</v>
      </c>
      <c r="AG1340" s="366"/>
      <c r="AH1340" s="366">
        <v>0</v>
      </c>
      <c r="AI1340" s="340">
        <v>0</v>
      </c>
      <c r="AJ1340" s="340">
        <v>0</v>
      </c>
      <c r="AK1340" s="341">
        <v>0</v>
      </c>
      <c r="AL1340" s="342">
        <v>0</v>
      </c>
      <c r="AM1340" s="366" t="s">
        <v>12762</v>
      </c>
      <c r="AN1340" s="339" t="s">
        <v>12484</v>
      </c>
      <c r="AO1340" s="337"/>
      <c r="AP1340" s="352">
        <v>44469</v>
      </c>
      <c r="AQ1340" s="335"/>
      <c r="AR1340" s="335"/>
      <c r="AS1340" s="346"/>
      <c r="AT1340" s="335" t="s">
        <v>12852</v>
      </c>
      <c r="AU1340" s="335" t="s">
        <v>8721</v>
      </c>
      <c r="AV1340" s="335" t="s">
        <v>8721</v>
      </c>
      <c r="AW1340" s="327" t="s">
        <v>12484</v>
      </c>
      <c r="AX1340" s="344" t="s">
        <v>13863</v>
      </c>
      <c r="AY1340" s="397" t="s">
        <v>12484</v>
      </c>
      <c r="AZ1340" s="311"/>
      <c r="BB1340" s="310"/>
      <c r="BE1340" s="307"/>
      <c r="BF1340" s="310" t="b">
        <v>1</v>
      </c>
    </row>
    <row r="1341" spans="1:58" s="309" customFormat="1" ht="15" customHeight="1" x14ac:dyDescent="0.25">
      <c r="A1341" s="335"/>
      <c r="B1341" s="391" t="s">
        <v>3385</v>
      </c>
      <c r="C1341" s="337"/>
      <c r="D1341" s="337" t="s">
        <v>3385</v>
      </c>
      <c r="E1341" s="337" t="s">
        <v>1420</v>
      </c>
      <c r="F1341" s="337" t="s">
        <v>3369</v>
      </c>
      <c r="G1341" s="337" t="s">
        <v>3370</v>
      </c>
      <c r="H1341" s="337" t="s">
        <v>3371</v>
      </c>
      <c r="I1341" s="337" t="s">
        <v>3384</v>
      </c>
      <c r="J1341" s="337" t="s">
        <v>8721</v>
      </c>
      <c r="K1341" s="395" t="s">
        <v>12752</v>
      </c>
      <c r="L1341" s="396" t="s">
        <v>12753</v>
      </c>
      <c r="M1341" s="337" t="s">
        <v>8721</v>
      </c>
      <c r="N1341" s="337" t="s">
        <v>8721</v>
      </c>
      <c r="O1341" s="337" t="s">
        <v>8721</v>
      </c>
      <c r="P1341" s="337" t="s">
        <v>8721</v>
      </c>
      <c r="Q1341" s="337" t="s">
        <v>8721</v>
      </c>
      <c r="R1341" s="337" t="s">
        <v>8721</v>
      </c>
      <c r="S1341" s="337" t="s">
        <v>8721</v>
      </c>
      <c r="T1341" s="337" t="s">
        <v>8721</v>
      </c>
      <c r="U1341" s="337" t="s">
        <v>8721</v>
      </c>
      <c r="V1341" s="337" t="s">
        <v>8721</v>
      </c>
      <c r="W1341" s="337"/>
      <c r="X1341" s="337" t="s">
        <v>1351</v>
      </c>
      <c r="Y1341" s="337" t="s">
        <v>8721</v>
      </c>
      <c r="Z1341" s="337" t="s">
        <v>12484</v>
      </c>
      <c r="AA1341" s="337" t="s">
        <v>12484</v>
      </c>
      <c r="AB1341" s="337" t="s">
        <v>12484</v>
      </c>
      <c r="AC1341" s="339">
        <v>0</v>
      </c>
      <c r="AD1341" s="339" t="s">
        <v>12761</v>
      </c>
      <c r="AE1341" s="366">
        <v>0</v>
      </c>
      <c r="AF1341" s="340">
        <v>0</v>
      </c>
      <c r="AG1341" s="366"/>
      <c r="AH1341" s="366">
        <v>0</v>
      </c>
      <c r="AI1341" s="340">
        <v>0</v>
      </c>
      <c r="AJ1341" s="340">
        <v>0</v>
      </c>
      <c r="AK1341" s="341">
        <v>0</v>
      </c>
      <c r="AL1341" s="342">
        <v>0</v>
      </c>
      <c r="AM1341" s="366" t="s">
        <v>12762</v>
      </c>
      <c r="AN1341" s="339" t="s">
        <v>12484</v>
      </c>
      <c r="AO1341" s="337"/>
      <c r="AP1341" s="352">
        <v>44469</v>
      </c>
      <c r="AQ1341" s="335"/>
      <c r="AR1341" s="335"/>
      <c r="AS1341" s="346"/>
      <c r="AT1341" s="335" t="s">
        <v>12852</v>
      </c>
      <c r="AU1341" s="335" t="s">
        <v>8721</v>
      </c>
      <c r="AV1341" s="335" t="s">
        <v>8721</v>
      </c>
      <c r="AW1341" s="327" t="s">
        <v>12484</v>
      </c>
      <c r="AX1341" s="344" t="s">
        <v>13863</v>
      </c>
      <c r="AY1341" s="397" t="s">
        <v>12484</v>
      </c>
      <c r="AZ1341" s="311"/>
      <c r="BB1341" s="310"/>
      <c r="BE1341" s="307"/>
      <c r="BF1341" s="310" t="b">
        <v>1</v>
      </c>
    </row>
    <row r="1342" spans="1:58" s="309" customFormat="1" ht="15" customHeight="1" x14ac:dyDescent="0.25">
      <c r="A1342" s="335"/>
      <c r="B1342" s="391" t="s">
        <v>3387</v>
      </c>
      <c r="C1342" s="337"/>
      <c r="D1342" s="337" t="s">
        <v>3387</v>
      </c>
      <c r="E1342" s="337" t="s">
        <v>1420</v>
      </c>
      <c r="F1342" s="337" t="s">
        <v>3369</v>
      </c>
      <c r="G1342" s="337" t="s">
        <v>3370</v>
      </c>
      <c r="H1342" s="337" t="s">
        <v>3371</v>
      </c>
      <c r="I1342" s="337" t="s">
        <v>3386</v>
      </c>
      <c r="J1342" s="337" t="s">
        <v>8721</v>
      </c>
      <c r="K1342" s="395" t="s">
        <v>12752</v>
      </c>
      <c r="L1342" s="396" t="s">
        <v>12753</v>
      </c>
      <c r="M1342" s="337" t="s">
        <v>8721</v>
      </c>
      <c r="N1342" s="337" t="s">
        <v>8721</v>
      </c>
      <c r="O1342" s="337" t="s">
        <v>8721</v>
      </c>
      <c r="P1342" s="337" t="s">
        <v>8721</v>
      </c>
      <c r="Q1342" s="337" t="s">
        <v>8721</v>
      </c>
      <c r="R1342" s="337" t="s">
        <v>8721</v>
      </c>
      <c r="S1342" s="337" t="s">
        <v>8721</v>
      </c>
      <c r="T1342" s="337" t="s">
        <v>8721</v>
      </c>
      <c r="U1342" s="337" t="s">
        <v>8721</v>
      </c>
      <c r="V1342" s="337" t="s">
        <v>8721</v>
      </c>
      <c r="W1342" s="337"/>
      <c r="X1342" s="337" t="s">
        <v>1351</v>
      </c>
      <c r="Y1342" s="337" t="s">
        <v>8721</v>
      </c>
      <c r="Z1342" s="337" t="s">
        <v>12484</v>
      </c>
      <c r="AA1342" s="337" t="s">
        <v>12484</v>
      </c>
      <c r="AB1342" s="337" t="s">
        <v>12484</v>
      </c>
      <c r="AC1342" s="339">
        <v>0</v>
      </c>
      <c r="AD1342" s="339" t="s">
        <v>12761</v>
      </c>
      <c r="AE1342" s="366">
        <v>0</v>
      </c>
      <c r="AF1342" s="340">
        <v>0</v>
      </c>
      <c r="AG1342" s="366"/>
      <c r="AH1342" s="366">
        <v>0</v>
      </c>
      <c r="AI1342" s="340">
        <v>0</v>
      </c>
      <c r="AJ1342" s="340">
        <v>0</v>
      </c>
      <c r="AK1342" s="341">
        <v>0</v>
      </c>
      <c r="AL1342" s="342">
        <v>0</v>
      </c>
      <c r="AM1342" s="366" t="s">
        <v>12762</v>
      </c>
      <c r="AN1342" s="339" t="s">
        <v>12484</v>
      </c>
      <c r="AO1342" s="337"/>
      <c r="AP1342" s="352">
        <v>44469</v>
      </c>
      <c r="AQ1342" s="335"/>
      <c r="AR1342" s="335"/>
      <c r="AS1342" s="346"/>
      <c r="AT1342" s="335" t="s">
        <v>12852</v>
      </c>
      <c r="AU1342" s="335" t="s">
        <v>8721</v>
      </c>
      <c r="AV1342" s="335" t="s">
        <v>8721</v>
      </c>
      <c r="AW1342" s="327" t="s">
        <v>12484</v>
      </c>
      <c r="AX1342" s="344" t="s">
        <v>13863</v>
      </c>
      <c r="AY1342" s="397" t="s">
        <v>12484</v>
      </c>
      <c r="AZ1342" s="311"/>
      <c r="BB1342" s="310"/>
      <c r="BE1342" s="307"/>
      <c r="BF1342" s="310" t="b">
        <v>1</v>
      </c>
    </row>
    <row r="1343" spans="1:58" s="309" customFormat="1" ht="15" customHeight="1" x14ac:dyDescent="0.25">
      <c r="A1343" s="335"/>
      <c r="B1343" s="391" t="s">
        <v>3389</v>
      </c>
      <c r="C1343" s="337"/>
      <c r="D1343" s="337" t="s">
        <v>3389</v>
      </c>
      <c r="E1343" s="337" t="s">
        <v>1420</v>
      </c>
      <c r="F1343" s="337" t="s">
        <v>3369</v>
      </c>
      <c r="G1343" s="337" t="s">
        <v>3370</v>
      </c>
      <c r="H1343" s="337" t="s">
        <v>3371</v>
      </c>
      <c r="I1343" s="337" t="s">
        <v>3388</v>
      </c>
      <c r="J1343" s="337" t="s">
        <v>8721</v>
      </c>
      <c r="K1343" s="395" t="s">
        <v>12752</v>
      </c>
      <c r="L1343" s="396" t="s">
        <v>12753</v>
      </c>
      <c r="M1343" s="337" t="s">
        <v>8721</v>
      </c>
      <c r="N1343" s="337" t="s">
        <v>8721</v>
      </c>
      <c r="O1343" s="337" t="s">
        <v>8721</v>
      </c>
      <c r="P1343" s="337" t="s">
        <v>8721</v>
      </c>
      <c r="Q1343" s="337" t="s">
        <v>8721</v>
      </c>
      <c r="R1343" s="337" t="s">
        <v>8721</v>
      </c>
      <c r="S1343" s="337" t="s">
        <v>8721</v>
      </c>
      <c r="T1343" s="337" t="s">
        <v>8721</v>
      </c>
      <c r="U1343" s="337" t="s">
        <v>8721</v>
      </c>
      <c r="V1343" s="337" t="s">
        <v>8721</v>
      </c>
      <c r="W1343" s="337"/>
      <c r="X1343" s="337" t="s">
        <v>1351</v>
      </c>
      <c r="Y1343" s="337" t="s">
        <v>8721</v>
      </c>
      <c r="Z1343" s="337" t="s">
        <v>12484</v>
      </c>
      <c r="AA1343" s="337" t="s">
        <v>12484</v>
      </c>
      <c r="AB1343" s="337" t="s">
        <v>12484</v>
      </c>
      <c r="AC1343" s="339">
        <v>0</v>
      </c>
      <c r="AD1343" s="339" t="s">
        <v>12761</v>
      </c>
      <c r="AE1343" s="366">
        <v>0</v>
      </c>
      <c r="AF1343" s="340">
        <v>0</v>
      </c>
      <c r="AG1343" s="366"/>
      <c r="AH1343" s="366">
        <v>0</v>
      </c>
      <c r="AI1343" s="340">
        <v>0</v>
      </c>
      <c r="AJ1343" s="340">
        <v>0</v>
      </c>
      <c r="AK1343" s="341">
        <v>0</v>
      </c>
      <c r="AL1343" s="342">
        <v>0</v>
      </c>
      <c r="AM1343" s="366" t="s">
        <v>12762</v>
      </c>
      <c r="AN1343" s="339" t="s">
        <v>12484</v>
      </c>
      <c r="AO1343" s="337"/>
      <c r="AP1343" s="352">
        <v>44469</v>
      </c>
      <c r="AQ1343" s="335"/>
      <c r="AR1343" s="335"/>
      <c r="AS1343" s="346"/>
      <c r="AT1343" s="335" t="s">
        <v>12852</v>
      </c>
      <c r="AU1343" s="335" t="s">
        <v>8721</v>
      </c>
      <c r="AV1343" s="335" t="s">
        <v>8721</v>
      </c>
      <c r="AW1343" s="327" t="s">
        <v>12484</v>
      </c>
      <c r="AX1343" s="344" t="s">
        <v>13863</v>
      </c>
      <c r="AY1343" s="397" t="s">
        <v>12484</v>
      </c>
      <c r="AZ1343" s="311"/>
      <c r="BB1343" s="310"/>
      <c r="BE1343" s="307"/>
      <c r="BF1343" s="310" t="b">
        <v>1</v>
      </c>
    </row>
    <row r="1344" spans="1:58" s="309" customFormat="1" ht="15" customHeight="1" x14ac:dyDescent="0.25">
      <c r="A1344" s="335"/>
      <c r="B1344" s="391" t="s">
        <v>3391</v>
      </c>
      <c r="C1344" s="337"/>
      <c r="D1344" s="337" t="s">
        <v>3391</v>
      </c>
      <c r="E1344" s="337" t="s">
        <v>1420</v>
      </c>
      <c r="F1344" s="337" t="s">
        <v>3369</v>
      </c>
      <c r="G1344" s="337" t="s">
        <v>3370</v>
      </c>
      <c r="H1344" s="337" t="s">
        <v>3371</v>
      </c>
      <c r="I1344" s="337" t="s">
        <v>3390</v>
      </c>
      <c r="J1344" s="337" t="s">
        <v>8721</v>
      </c>
      <c r="K1344" s="395" t="s">
        <v>12752</v>
      </c>
      <c r="L1344" s="396" t="s">
        <v>12753</v>
      </c>
      <c r="M1344" s="337" t="s">
        <v>8721</v>
      </c>
      <c r="N1344" s="337" t="s">
        <v>8721</v>
      </c>
      <c r="O1344" s="337" t="s">
        <v>8721</v>
      </c>
      <c r="P1344" s="337" t="s">
        <v>8721</v>
      </c>
      <c r="Q1344" s="337" t="s">
        <v>8721</v>
      </c>
      <c r="R1344" s="337" t="s">
        <v>8721</v>
      </c>
      <c r="S1344" s="337" t="s">
        <v>8721</v>
      </c>
      <c r="T1344" s="337" t="s">
        <v>8721</v>
      </c>
      <c r="U1344" s="337" t="s">
        <v>8721</v>
      </c>
      <c r="V1344" s="337" t="s">
        <v>8721</v>
      </c>
      <c r="W1344" s="337"/>
      <c r="X1344" s="337" t="s">
        <v>1351</v>
      </c>
      <c r="Y1344" s="337" t="s">
        <v>8721</v>
      </c>
      <c r="Z1344" s="337" t="s">
        <v>12484</v>
      </c>
      <c r="AA1344" s="337" t="s">
        <v>12484</v>
      </c>
      <c r="AB1344" s="337" t="s">
        <v>12484</v>
      </c>
      <c r="AC1344" s="339">
        <v>0</v>
      </c>
      <c r="AD1344" s="339" t="s">
        <v>12761</v>
      </c>
      <c r="AE1344" s="366">
        <v>0</v>
      </c>
      <c r="AF1344" s="340">
        <v>0</v>
      </c>
      <c r="AG1344" s="366"/>
      <c r="AH1344" s="366">
        <v>0</v>
      </c>
      <c r="AI1344" s="340">
        <v>0</v>
      </c>
      <c r="AJ1344" s="340">
        <v>0</v>
      </c>
      <c r="AK1344" s="341">
        <v>0</v>
      </c>
      <c r="AL1344" s="342">
        <v>0</v>
      </c>
      <c r="AM1344" s="366" t="s">
        <v>12762</v>
      </c>
      <c r="AN1344" s="339" t="s">
        <v>12484</v>
      </c>
      <c r="AO1344" s="337"/>
      <c r="AP1344" s="352">
        <v>44469</v>
      </c>
      <c r="AQ1344" s="335"/>
      <c r="AR1344" s="335"/>
      <c r="AS1344" s="346"/>
      <c r="AT1344" s="335" t="s">
        <v>12852</v>
      </c>
      <c r="AU1344" s="335" t="s">
        <v>8721</v>
      </c>
      <c r="AV1344" s="335" t="s">
        <v>8721</v>
      </c>
      <c r="AW1344" s="327" t="s">
        <v>12484</v>
      </c>
      <c r="AX1344" s="344" t="s">
        <v>13863</v>
      </c>
      <c r="AY1344" s="397" t="s">
        <v>12484</v>
      </c>
      <c r="AZ1344" s="311"/>
      <c r="BB1344" s="310"/>
      <c r="BE1344" s="307"/>
      <c r="BF1344" s="310" t="b">
        <v>1</v>
      </c>
    </row>
    <row r="1345" spans="1:58" s="309" customFormat="1" ht="15" customHeight="1" x14ac:dyDescent="0.25">
      <c r="A1345" s="335"/>
      <c r="B1345" s="391" t="s">
        <v>3393</v>
      </c>
      <c r="C1345" s="337"/>
      <c r="D1345" s="337" t="s">
        <v>3393</v>
      </c>
      <c r="E1345" s="337" t="s">
        <v>1420</v>
      </c>
      <c r="F1345" s="337" t="s">
        <v>3369</v>
      </c>
      <c r="G1345" s="337" t="s">
        <v>3370</v>
      </c>
      <c r="H1345" s="337" t="s">
        <v>3371</v>
      </c>
      <c r="I1345" s="337" t="s">
        <v>3392</v>
      </c>
      <c r="J1345" s="337" t="s">
        <v>8721</v>
      </c>
      <c r="K1345" s="395" t="s">
        <v>12752</v>
      </c>
      <c r="L1345" s="396" t="s">
        <v>12753</v>
      </c>
      <c r="M1345" s="337" t="s">
        <v>8721</v>
      </c>
      <c r="N1345" s="337" t="s">
        <v>8721</v>
      </c>
      <c r="O1345" s="337" t="s">
        <v>8721</v>
      </c>
      <c r="P1345" s="337" t="s">
        <v>8721</v>
      </c>
      <c r="Q1345" s="337" t="s">
        <v>8721</v>
      </c>
      <c r="R1345" s="337" t="s">
        <v>8721</v>
      </c>
      <c r="S1345" s="337" t="s">
        <v>8721</v>
      </c>
      <c r="T1345" s="337" t="s">
        <v>8721</v>
      </c>
      <c r="U1345" s="337" t="s">
        <v>8721</v>
      </c>
      <c r="V1345" s="337" t="s">
        <v>8721</v>
      </c>
      <c r="W1345" s="337"/>
      <c r="X1345" s="337" t="s">
        <v>1351</v>
      </c>
      <c r="Y1345" s="337" t="s">
        <v>8721</v>
      </c>
      <c r="Z1345" s="337" t="s">
        <v>12484</v>
      </c>
      <c r="AA1345" s="337" t="s">
        <v>12484</v>
      </c>
      <c r="AB1345" s="337" t="s">
        <v>12484</v>
      </c>
      <c r="AC1345" s="339">
        <v>0</v>
      </c>
      <c r="AD1345" s="339" t="s">
        <v>12761</v>
      </c>
      <c r="AE1345" s="366">
        <v>0</v>
      </c>
      <c r="AF1345" s="340">
        <v>0</v>
      </c>
      <c r="AG1345" s="366"/>
      <c r="AH1345" s="366">
        <v>0</v>
      </c>
      <c r="AI1345" s="340">
        <v>0</v>
      </c>
      <c r="AJ1345" s="340">
        <v>0</v>
      </c>
      <c r="AK1345" s="341">
        <v>0</v>
      </c>
      <c r="AL1345" s="342">
        <v>0</v>
      </c>
      <c r="AM1345" s="366" t="s">
        <v>12762</v>
      </c>
      <c r="AN1345" s="339" t="s">
        <v>12484</v>
      </c>
      <c r="AO1345" s="337"/>
      <c r="AP1345" s="352">
        <v>44469</v>
      </c>
      <c r="AQ1345" s="335"/>
      <c r="AR1345" s="335"/>
      <c r="AS1345" s="346"/>
      <c r="AT1345" s="335" t="s">
        <v>12852</v>
      </c>
      <c r="AU1345" s="335" t="s">
        <v>8721</v>
      </c>
      <c r="AV1345" s="335" t="s">
        <v>8721</v>
      </c>
      <c r="AW1345" s="327" t="s">
        <v>12484</v>
      </c>
      <c r="AX1345" s="344" t="s">
        <v>13863</v>
      </c>
      <c r="AY1345" s="397" t="s">
        <v>12484</v>
      </c>
      <c r="AZ1345" s="311"/>
      <c r="BB1345" s="310"/>
      <c r="BE1345" s="307"/>
      <c r="BF1345" s="310" t="b">
        <v>1</v>
      </c>
    </row>
    <row r="1346" spans="1:58" s="309" customFormat="1" ht="15" customHeight="1" x14ac:dyDescent="0.25">
      <c r="A1346" s="335"/>
      <c r="B1346" s="391" t="s">
        <v>3395</v>
      </c>
      <c r="C1346" s="337"/>
      <c r="D1346" s="337" t="s">
        <v>3395</v>
      </c>
      <c r="E1346" s="337" t="s">
        <v>1420</v>
      </c>
      <c r="F1346" s="337" t="s">
        <v>3369</v>
      </c>
      <c r="G1346" s="337" t="s">
        <v>3370</v>
      </c>
      <c r="H1346" s="337" t="s">
        <v>3371</v>
      </c>
      <c r="I1346" s="337" t="s">
        <v>3394</v>
      </c>
      <c r="J1346" s="337" t="s">
        <v>8721</v>
      </c>
      <c r="K1346" s="395" t="s">
        <v>12752</v>
      </c>
      <c r="L1346" s="396" t="s">
        <v>12753</v>
      </c>
      <c r="M1346" s="337" t="s">
        <v>8721</v>
      </c>
      <c r="N1346" s="337" t="s">
        <v>8721</v>
      </c>
      <c r="O1346" s="337" t="s">
        <v>8721</v>
      </c>
      <c r="P1346" s="337" t="s">
        <v>8721</v>
      </c>
      <c r="Q1346" s="337" t="s">
        <v>8721</v>
      </c>
      <c r="R1346" s="337" t="s">
        <v>8721</v>
      </c>
      <c r="S1346" s="337" t="s">
        <v>8721</v>
      </c>
      <c r="T1346" s="337" t="s">
        <v>8721</v>
      </c>
      <c r="U1346" s="337" t="s">
        <v>8721</v>
      </c>
      <c r="V1346" s="337" t="s">
        <v>8721</v>
      </c>
      <c r="W1346" s="337"/>
      <c r="X1346" s="337" t="s">
        <v>1351</v>
      </c>
      <c r="Y1346" s="337" t="s">
        <v>8721</v>
      </c>
      <c r="Z1346" s="337" t="s">
        <v>12484</v>
      </c>
      <c r="AA1346" s="337" t="s">
        <v>12484</v>
      </c>
      <c r="AB1346" s="337" t="s">
        <v>12484</v>
      </c>
      <c r="AC1346" s="339">
        <v>0</v>
      </c>
      <c r="AD1346" s="339" t="s">
        <v>12761</v>
      </c>
      <c r="AE1346" s="366">
        <v>0</v>
      </c>
      <c r="AF1346" s="340">
        <v>0</v>
      </c>
      <c r="AG1346" s="366"/>
      <c r="AH1346" s="366">
        <v>0</v>
      </c>
      <c r="AI1346" s="340">
        <v>0</v>
      </c>
      <c r="AJ1346" s="340">
        <v>0</v>
      </c>
      <c r="AK1346" s="341">
        <v>0</v>
      </c>
      <c r="AL1346" s="342">
        <v>0</v>
      </c>
      <c r="AM1346" s="366" t="s">
        <v>12762</v>
      </c>
      <c r="AN1346" s="339" t="s">
        <v>12484</v>
      </c>
      <c r="AO1346" s="337"/>
      <c r="AP1346" s="352">
        <v>44469</v>
      </c>
      <c r="AQ1346" s="335"/>
      <c r="AR1346" s="335"/>
      <c r="AS1346" s="346"/>
      <c r="AT1346" s="335" t="s">
        <v>12852</v>
      </c>
      <c r="AU1346" s="335" t="s">
        <v>8721</v>
      </c>
      <c r="AV1346" s="335" t="s">
        <v>8721</v>
      </c>
      <c r="AW1346" s="327" t="s">
        <v>12484</v>
      </c>
      <c r="AX1346" s="344" t="s">
        <v>13863</v>
      </c>
      <c r="AY1346" s="397" t="s">
        <v>12484</v>
      </c>
      <c r="AZ1346" s="311"/>
      <c r="BB1346" s="310"/>
      <c r="BE1346" s="307"/>
      <c r="BF1346" s="310" t="b">
        <v>1</v>
      </c>
    </row>
    <row r="1347" spans="1:58" s="309" customFormat="1" ht="15" customHeight="1" x14ac:dyDescent="0.25">
      <c r="A1347" s="335"/>
      <c r="B1347" s="391" t="s">
        <v>3399</v>
      </c>
      <c r="C1347" s="337"/>
      <c r="D1347" s="337" t="s">
        <v>3399</v>
      </c>
      <c r="E1347" s="337" t="s">
        <v>1420</v>
      </c>
      <c r="F1347" s="337" t="s">
        <v>3396</v>
      </c>
      <c r="G1347" s="337" t="s">
        <v>3370</v>
      </c>
      <c r="H1347" s="337" t="s">
        <v>3397</v>
      </c>
      <c r="I1347" s="337" t="s">
        <v>3398</v>
      </c>
      <c r="J1347" s="337" t="s">
        <v>8721</v>
      </c>
      <c r="K1347" s="395" t="s">
        <v>12752</v>
      </c>
      <c r="L1347" s="396" t="s">
        <v>12753</v>
      </c>
      <c r="M1347" s="337" t="s">
        <v>8721</v>
      </c>
      <c r="N1347" s="337" t="s">
        <v>8721</v>
      </c>
      <c r="O1347" s="337" t="s">
        <v>8721</v>
      </c>
      <c r="P1347" s="337" t="s">
        <v>8721</v>
      </c>
      <c r="Q1347" s="337" t="s">
        <v>8721</v>
      </c>
      <c r="R1347" s="337" t="s">
        <v>8721</v>
      </c>
      <c r="S1347" s="337" t="s">
        <v>8721</v>
      </c>
      <c r="T1347" s="337" t="s">
        <v>8721</v>
      </c>
      <c r="U1347" s="337" t="s">
        <v>8721</v>
      </c>
      <c r="V1347" s="337" t="s">
        <v>8721</v>
      </c>
      <c r="W1347" s="337"/>
      <c r="X1347" s="337" t="s">
        <v>1351</v>
      </c>
      <c r="Y1347" s="337" t="s">
        <v>8721</v>
      </c>
      <c r="Z1347" s="337" t="s">
        <v>12484</v>
      </c>
      <c r="AA1347" s="337" t="s">
        <v>12484</v>
      </c>
      <c r="AB1347" s="337" t="s">
        <v>12484</v>
      </c>
      <c r="AC1347" s="339">
        <v>0</v>
      </c>
      <c r="AD1347" s="339" t="s">
        <v>12761</v>
      </c>
      <c r="AE1347" s="366">
        <v>0</v>
      </c>
      <c r="AF1347" s="340">
        <v>0</v>
      </c>
      <c r="AG1347" s="366"/>
      <c r="AH1347" s="366">
        <v>0</v>
      </c>
      <c r="AI1347" s="340">
        <v>0</v>
      </c>
      <c r="AJ1347" s="340">
        <v>0</v>
      </c>
      <c r="AK1347" s="341">
        <v>0</v>
      </c>
      <c r="AL1347" s="342">
        <v>0</v>
      </c>
      <c r="AM1347" s="366" t="s">
        <v>12762</v>
      </c>
      <c r="AN1347" s="339" t="s">
        <v>12484</v>
      </c>
      <c r="AO1347" s="337"/>
      <c r="AP1347" s="352">
        <v>44469</v>
      </c>
      <c r="AQ1347" s="335"/>
      <c r="AR1347" s="335"/>
      <c r="AS1347" s="346"/>
      <c r="AT1347" s="335" t="s">
        <v>12852</v>
      </c>
      <c r="AU1347" s="335" t="s">
        <v>8721</v>
      </c>
      <c r="AV1347" s="335" t="s">
        <v>8721</v>
      </c>
      <c r="AW1347" s="327" t="s">
        <v>12484</v>
      </c>
      <c r="AX1347" s="344" t="s">
        <v>13863</v>
      </c>
      <c r="AY1347" s="397" t="s">
        <v>12484</v>
      </c>
      <c r="AZ1347" s="311"/>
      <c r="BB1347" s="310"/>
      <c r="BE1347" s="307"/>
      <c r="BF1347" s="310" t="b">
        <v>1</v>
      </c>
    </row>
    <row r="1348" spans="1:58" s="309" customFormat="1" ht="15" customHeight="1" x14ac:dyDescent="0.25">
      <c r="A1348" s="335"/>
      <c r="B1348" s="391" t="s">
        <v>3401</v>
      </c>
      <c r="C1348" s="337"/>
      <c r="D1348" s="337" t="s">
        <v>3401</v>
      </c>
      <c r="E1348" s="337" t="s">
        <v>1420</v>
      </c>
      <c r="F1348" s="337" t="s">
        <v>3396</v>
      </c>
      <c r="G1348" s="337" t="s">
        <v>3370</v>
      </c>
      <c r="H1348" s="337" t="s">
        <v>3397</v>
      </c>
      <c r="I1348" s="337" t="s">
        <v>3400</v>
      </c>
      <c r="J1348" s="337" t="s">
        <v>8721</v>
      </c>
      <c r="K1348" s="395" t="s">
        <v>12752</v>
      </c>
      <c r="L1348" s="396" t="s">
        <v>12753</v>
      </c>
      <c r="M1348" s="337" t="s">
        <v>8721</v>
      </c>
      <c r="N1348" s="337" t="s">
        <v>8721</v>
      </c>
      <c r="O1348" s="337" t="s">
        <v>8721</v>
      </c>
      <c r="P1348" s="337" t="s">
        <v>8721</v>
      </c>
      <c r="Q1348" s="337" t="s">
        <v>8721</v>
      </c>
      <c r="R1348" s="337" t="s">
        <v>8721</v>
      </c>
      <c r="S1348" s="337" t="s">
        <v>8721</v>
      </c>
      <c r="T1348" s="337" t="s">
        <v>8721</v>
      </c>
      <c r="U1348" s="337" t="s">
        <v>8721</v>
      </c>
      <c r="V1348" s="337" t="s">
        <v>8721</v>
      </c>
      <c r="W1348" s="337"/>
      <c r="X1348" s="337" t="s">
        <v>1351</v>
      </c>
      <c r="Y1348" s="337" t="s">
        <v>8721</v>
      </c>
      <c r="Z1348" s="337" t="s">
        <v>12484</v>
      </c>
      <c r="AA1348" s="337" t="s">
        <v>12484</v>
      </c>
      <c r="AB1348" s="337" t="s">
        <v>12484</v>
      </c>
      <c r="AC1348" s="339">
        <v>0</v>
      </c>
      <c r="AD1348" s="339" t="s">
        <v>12761</v>
      </c>
      <c r="AE1348" s="366">
        <v>0</v>
      </c>
      <c r="AF1348" s="340">
        <v>0</v>
      </c>
      <c r="AG1348" s="366"/>
      <c r="AH1348" s="366">
        <v>0</v>
      </c>
      <c r="AI1348" s="340">
        <v>0</v>
      </c>
      <c r="AJ1348" s="340">
        <v>0</v>
      </c>
      <c r="AK1348" s="341">
        <v>0</v>
      </c>
      <c r="AL1348" s="342">
        <v>0</v>
      </c>
      <c r="AM1348" s="366" t="s">
        <v>12762</v>
      </c>
      <c r="AN1348" s="339" t="s">
        <v>12484</v>
      </c>
      <c r="AO1348" s="337"/>
      <c r="AP1348" s="352">
        <v>44469</v>
      </c>
      <c r="AQ1348" s="335"/>
      <c r="AR1348" s="335"/>
      <c r="AS1348" s="346"/>
      <c r="AT1348" s="335" t="s">
        <v>12852</v>
      </c>
      <c r="AU1348" s="335" t="s">
        <v>8721</v>
      </c>
      <c r="AV1348" s="335" t="s">
        <v>8721</v>
      </c>
      <c r="AW1348" s="327" t="s">
        <v>12484</v>
      </c>
      <c r="AX1348" s="344" t="s">
        <v>13863</v>
      </c>
      <c r="AY1348" s="397" t="s">
        <v>12484</v>
      </c>
      <c r="AZ1348" s="311"/>
      <c r="BB1348" s="310"/>
      <c r="BE1348" s="307"/>
      <c r="BF1348" s="310" t="b">
        <v>1</v>
      </c>
    </row>
    <row r="1349" spans="1:58" s="309" customFormat="1" ht="15" customHeight="1" x14ac:dyDescent="0.25">
      <c r="A1349" s="335"/>
      <c r="B1349" s="391" t="s">
        <v>3403</v>
      </c>
      <c r="C1349" s="337"/>
      <c r="D1349" s="337" t="s">
        <v>3403</v>
      </c>
      <c r="E1349" s="337" t="s">
        <v>1420</v>
      </c>
      <c r="F1349" s="337" t="s">
        <v>3396</v>
      </c>
      <c r="G1349" s="337" t="s">
        <v>3370</v>
      </c>
      <c r="H1349" s="337" t="s">
        <v>3397</v>
      </c>
      <c r="I1349" s="337" t="s">
        <v>3402</v>
      </c>
      <c r="J1349" s="337" t="s">
        <v>8721</v>
      </c>
      <c r="K1349" s="395" t="s">
        <v>12752</v>
      </c>
      <c r="L1349" s="396" t="s">
        <v>12753</v>
      </c>
      <c r="M1349" s="337" t="s">
        <v>8721</v>
      </c>
      <c r="N1349" s="337" t="s">
        <v>8721</v>
      </c>
      <c r="O1349" s="337" t="s">
        <v>8721</v>
      </c>
      <c r="P1349" s="337" t="s">
        <v>8721</v>
      </c>
      <c r="Q1349" s="337" t="s">
        <v>8721</v>
      </c>
      <c r="R1349" s="337" t="s">
        <v>8721</v>
      </c>
      <c r="S1349" s="337" t="s">
        <v>8721</v>
      </c>
      <c r="T1349" s="337" t="s">
        <v>8721</v>
      </c>
      <c r="U1349" s="337" t="s">
        <v>8721</v>
      </c>
      <c r="V1349" s="337" t="s">
        <v>8721</v>
      </c>
      <c r="W1349" s="337"/>
      <c r="X1349" s="337" t="s">
        <v>1351</v>
      </c>
      <c r="Y1349" s="337" t="s">
        <v>8721</v>
      </c>
      <c r="Z1349" s="337" t="s">
        <v>12484</v>
      </c>
      <c r="AA1349" s="337" t="s">
        <v>12484</v>
      </c>
      <c r="AB1349" s="337" t="s">
        <v>12484</v>
      </c>
      <c r="AC1349" s="339">
        <v>0</v>
      </c>
      <c r="AD1349" s="339" t="s">
        <v>12761</v>
      </c>
      <c r="AE1349" s="366">
        <v>0</v>
      </c>
      <c r="AF1349" s="340">
        <v>0</v>
      </c>
      <c r="AG1349" s="366"/>
      <c r="AH1349" s="366">
        <v>0</v>
      </c>
      <c r="AI1349" s="340">
        <v>0</v>
      </c>
      <c r="AJ1349" s="340">
        <v>0</v>
      </c>
      <c r="AK1349" s="341">
        <v>0</v>
      </c>
      <c r="AL1349" s="342">
        <v>0</v>
      </c>
      <c r="AM1349" s="366" t="s">
        <v>12762</v>
      </c>
      <c r="AN1349" s="339" t="s">
        <v>12484</v>
      </c>
      <c r="AO1349" s="337"/>
      <c r="AP1349" s="352">
        <v>44469</v>
      </c>
      <c r="AQ1349" s="335"/>
      <c r="AR1349" s="335"/>
      <c r="AS1349" s="346"/>
      <c r="AT1349" s="335" t="s">
        <v>12852</v>
      </c>
      <c r="AU1349" s="335" t="s">
        <v>8721</v>
      </c>
      <c r="AV1349" s="335" t="s">
        <v>8721</v>
      </c>
      <c r="AW1349" s="327" t="s">
        <v>12484</v>
      </c>
      <c r="AX1349" s="344" t="s">
        <v>13863</v>
      </c>
      <c r="AY1349" s="397" t="s">
        <v>12484</v>
      </c>
      <c r="AZ1349" s="311"/>
      <c r="BB1349" s="310"/>
      <c r="BE1349" s="307"/>
      <c r="BF1349" s="310" t="b">
        <v>1</v>
      </c>
    </row>
    <row r="1350" spans="1:58" s="309" customFormat="1" ht="15" customHeight="1" x14ac:dyDescent="0.25">
      <c r="A1350" s="335"/>
      <c r="B1350" s="391" t="s">
        <v>3405</v>
      </c>
      <c r="C1350" s="337"/>
      <c r="D1350" s="337" t="s">
        <v>3405</v>
      </c>
      <c r="E1350" s="337" t="s">
        <v>1420</v>
      </c>
      <c r="F1350" s="337" t="s">
        <v>3396</v>
      </c>
      <c r="G1350" s="337" t="s">
        <v>3370</v>
      </c>
      <c r="H1350" s="337" t="s">
        <v>3397</v>
      </c>
      <c r="I1350" s="337" t="s">
        <v>3404</v>
      </c>
      <c r="J1350" s="337" t="s">
        <v>8721</v>
      </c>
      <c r="K1350" s="395" t="s">
        <v>12752</v>
      </c>
      <c r="L1350" s="396" t="s">
        <v>12753</v>
      </c>
      <c r="M1350" s="337" t="s">
        <v>8721</v>
      </c>
      <c r="N1350" s="337" t="s">
        <v>8721</v>
      </c>
      <c r="O1350" s="337" t="s">
        <v>8721</v>
      </c>
      <c r="P1350" s="337" t="s">
        <v>8721</v>
      </c>
      <c r="Q1350" s="337" t="s">
        <v>8721</v>
      </c>
      <c r="R1350" s="337" t="s">
        <v>8721</v>
      </c>
      <c r="S1350" s="337" t="s">
        <v>8721</v>
      </c>
      <c r="T1350" s="337" t="s">
        <v>8721</v>
      </c>
      <c r="U1350" s="337" t="s">
        <v>8721</v>
      </c>
      <c r="V1350" s="337" t="s">
        <v>8721</v>
      </c>
      <c r="W1350" s="337"/>
      <c r="X1350" s="337" t="s">
        <v>1351</v>
      </c>
      <c r="Y1350" s="337" t="s">
        <v>8721</v>
      </c>
      <c r="Z1350" s="337" t="s">
        <v>12484</v>
      </c>
      <c r="AA1350" s="337" t="s">
        <v>12484</v>
      </c>
      <c r="AB1350" s="337" t="s">
        <v>12484</v>
      </c>
      <c r="AC1350" s="339">
        <v>0</v>
      </c>
      <c r="AD1350" s="339" t="s">
        <v>12761</v>
      </c>
      <c r="AE1350" s="366">
        <v>0</v>
      </c>
      <c r="AF1350" s="340">
        <v>0</v>
      </c>
      <c r="AG1350" s="366"/>
      <c r="AH1350" s="366">
        <v>0</v>
      </c>
      <c r="AI1350" s="340">
        <v>0</v>
      </c>
      <c r="AJ1350" s="340">
        <v>0</v>
      </c>
      <c r="AK1350" s="341">
        <v>0</v>
      </c>
      <c r="AL1350" s="342">
        <v>0</v>
      </c>
      <c r="AM1350" s="366" t="s">
        <v>12762</v>
      </c>
      <c r="AN1350" s="339" t="s">
        <v>12484</v>
      </c>
      <c r="AO1350" s="337"/>
      <c r="AP1350" s="352">
        <v>44469</v>
      </c>
      <c r="AQ1350" s="335"/>
      <c r="AR1350" s="335"/>
      <c r="AS1350" s="346"/>
      <c r="AT1350" s="335" t="s">
        <v>12852</v>
      </c>
      <c r="AU1350" s="335" t="s">
        <v>8721</v>
      </c>
      <c r="AV1350" s="335" t="s">
        <v>8721</v>
      </c>
      <c r="AW1350" s="327" t="s">
        <v>12484</v>
      </c>
      <c r="AX1350" s="344" t="s">
        <v>13863</v>
      </c>
      <c r="AY1350" s="397" t="s">
        <v>12484</v>
      </c>
      <c r="AZ1350" s="311"/>
      <c r="BB1350" s="310"/>
      <c r="BE1350" s="307"/>
      <c r="BF1350" s="310" t="b">
        <v>1</v>
      </c>
    </row>
    <row r="1351" spans="1:58" s="309" customFormat="1" ht="15" customHeight="1" x14ac:dyDescent="0.25">
      <c r="A1351" s="335"/>
      <c r="B1351" s="391" t="s">
        <v>3407</v>
      </c>
      <c r="C1351" s="337"/>
      <c r="D1351" s="337" t="s">
        <v>3407</v>
      </c>
      <c r="E1351" s="337" t="s">
        <v>1420</v>
      </c>
      <c r="F1351" s="337" t="s">
        <v>3396</v>
      </c>
      <c r="G1351" s="337" t="s">
        <v>3370</v>
      </c>
      <c r="H1351" s="337" t="s">
        <v>3397</v>
      </c>
      <c r="I1351" s="337" t="s">
        <v>3406</v>
      </c>
      <c r="J1351" s="337" t="s">
        <v>8721</v>
      </c>
      <c r="K1351" s="395" t="s">
        <v>12752</v>
      </c>
      <c r="L1351" s="396" t="s">
        <v>12753</v>
      </c>
      <c r="M1351" s="337" t="s">
        <v>8721</v>
      </c>
      <c r="N1351" s="337" t="s">
        <v>8721</v>
      </c>
      <c r="O1351" s="337" t="s">
        <v>8721</v>
      </c>
      <c r="P1351" s="337" t="s">
        <v>8721</v>
      </c>
      <c r="Q1351" s="337" t="s">
        <v>8721</v>
      </c>
      <c r="R1351" s="337" t="s">
        <v>8721</v>
      </c>
      <c r="S1351" s="337" t="s">
        <v>8721</v>
      </c>
      <c r="T1351" s="337" t="s">
        <v>8721</v>
      </c>
      <c r="U1351" s="337" t="s">
        <v>8721</v>
      </c>
      <c r="V1351" s="337" t="s">
        <v>8721</v>
      </c>
      <c r="W1351" s="337"/>
      <c r="X1351" s="337" t="s">
        <v>1351</v>
      </c>
      <c r="Y1351" s="337" t="s">
        <v>8721</v>
      </c>
      <c r="Z1351" s="337" t="s">
        <v>12484</v>
      </c>
      <c r="AA1351" s="337" t="s">
        <v>12484</v>
      </c>
      <c r="AB1351" s="337" t="s">
        <v>12484</v>
      </c>
      <c r="AC1351" s="339">
        <v>0</v>
      </c>
      <c r="AD1351" s="339" t="s">
        <v>12761</v>
      </c>
      <c r="AE1351" s="366">
        <v>0</v>
      </c>
      <c r="AF1351" s="340">
        <v>0</v>
      </c>
      <c r="AG1351" s="366"/>
      <c r="AH1351" s="366">
        <v>0</v>
      </c>
      <c r="AI1351" s="340">
        <v>0</v>
      </c>
      <c r="AJ1351" s="340">
        <v>0</v>
      </c>
      <c r="AK1351" s="341">
        <v>0</v>
      </c>
      <c r="AL1351" s="342">
        <v>0</v>
      </c>
      <c r="AM1351" s="366" t="s">
        <v>12762</v>
      </c>
      <c r="AN1351" s="339" t="s">
        <v>12484</v>
      </c>
      <c r="AO1351" s="337"/>
      <c r="AP1351" s="352">
        <v>44469</v>
      </c>
      <c r="AQ1351" s="335"/>
      <c r="AR1351" s="335"/>
      <c r="AS1351" s="346"/>
      <c r="AT1351" s="335" t="s">
        <v>12852</v>
      </c>
      <c r="AU1351" s="335" t="s">
        <v>8721</v>
      </c>
      <c r="AV1351" s="335" t="s">
        <v>8721</v>
      </c>
      <c r="AW1351" s="327" t="s">
        <v>12484</v>
      </c>
      <c r="AX1351" s="344" t="s">
        <v>13863</v>
      </c>
      <c r="AY1351" s="397" t="s">
        <v>12484</v>
      </c>
      <c r="AZ1351" s="311"/>
      <c r="BB1351" s="310"/>
      <c r="BE1351" s="307"/>
      <c r="BF1351" s="310" t="b">
        <v>1</v>
      </c>
    </row>
    <row r="1352" spans="1:58" s="309" customFormat="1" ht="15" customHeight="1" x14ac:dyDescent="0.25">
      <c r="A1352" s="335"/>
      <c r="B1352" s="391" t="s">
        <v>3409</v>
      </c>
      <c r="C1352" s="337"/>
      <c r="D1352" s="337" t="s">
        <v>3409</v>
      </c>
      <c r="E1352" s="337" t="s">
        <v>1420</v>
      </c>
      <c r="F1352" s="337" t="s">
        <v>3396</v>
      </c>
      <c r="G1352" s="337" t="s">
        <v>3370</v>
      </c>
      <c r="H1352" s="337" t="s">
        <v>3397</v>
      </c>
      <c r="I1352" s="337" t="s">
        <v>3408</v>
      </c>
      <c r="J1352" s="337" t="s">
        <v>8721</v>
      </c>
      <c r="K1352" s="395" t="s">
        <v>12752</v>
      </c>
      <c r="L1352" s="396" t="s">
        <v>12753</v>
      </c>
      <c r="M1352" s="337" t="s">
        <v>8721</v>
      </c>
      <c r="N1352" s="337" t="s">
        <v>8721</v>
      </c>
      <c r="O1352" s="337" t="s">
        <v>8721</v>
      </c>
      <c r="P1352" s="337" t="s">
        <v>8721</v>
      </c>
      <c r="Q1352" s="337" t="s">
        <v>8721</v>
      </c>
      <c r="R1352" s="337" t="s">
        <v>8721</v>
      </c>
      <c r="S1352" s="337" t="s">
        <v>8721</v>
      </c>
      <c r="T1352" s="337" t="s">
        <v>8721</v>
      </c>
      <c r="U1352" s="337" t="s">
        <v>8721</v>
      </c>
      <c r="V1352" s="337" t="s">
        <v>8721</v>
      </c>
      <c r="W1352" s="337"/>
      <c r="X1352" s="337" t="s">
        <v>1351</v>
      </c>
      <c r="Y1352" s="337" t="s">
        <v>8721</v>
      </c>
      <c r="Z1352" s="337" t="s">
        <v>12484</v>
      </c>
      <c r="AA1352" s="337" t="s">
        <v>12484</v>
      </c>
      <c r="AB1352" s="337" t="s">
        <v>12484</v>
      </c>
      <c r="AC1352" s="339">
        <v>0</v>
      </c>
      <c r="AD1352" s="339" t="s">
        <v>12761</v>
      </c>
      <c r="AE1352" s="366">
        <v>0</v>
      </c>
      <c r="AF1352" s="340">
        <v>0</v>
      </c>
      <c r="AG1352" s="366"/>
      <c r="AH1352" s="366">
        <v>0</v>
      </c>
      <c r="AI1352" s="340">
        <v>0</v>
      </c>
      <c r="AJ1352" s="340">
        <v>0</v>
      </c>
      <c r="AK1352" s="341">
        <v>0</v>
      </c>
      <c r="AL1352" s="342">
        <v>0</v>
      </c>
      <c r="AM1352" s="366" t="s">
        <v>12762</v>
      </c>
      <c r="AN1352" s="339" t="s">
        <v>12484</v>
      </c>
      <c r="AO1352" s="337"/>
      <c r="AP1352" s="352">
        <v>44469</v>
      </c>
      <c r="AQ1352" s="335"/>
      <c r="AR1352" s="335"/>
      <c r="AS1352" s="346"/>
      <c r="AT1352" s="335" t="s">
        <v>12852</v>
      </c>
      <c r="AU1352" s="335" t="s">
        <v>8721</v>
      </c>
      <c r="AV1352" s="335" t="s">
        <v>8721</v>
      </c>
      <c r="AW1352" s="327" t="s">
        <v>12484</v>
      </c>
      <c r="AX1352" s="344" t="s">
        <v>13863</v>
      </c>
      <c r="AY1352" s="397" t="s">
        <v>12484</v>
      </c>
      <c r="AZ1352" s="311"/>
      <c r="BB1352" s="310"/>
      <c r="BE1352" s="307"/>
      <c r="BF1352" s="310" t="b">
        <v>1</v>
      </c>
    </row>
    <row r="1353" spans="1:58" s="309" customFormat="1" ht="15" customHeight="1" x14ac:dyDescent="0.25">
      <c r="A1353" s="335"/>
      <c r="B1353" s="391" t="s">
        <v>3411</v>
      </c>
      <c r="C1353" s="337"/>
      <c r="D1353" s="337" t="s">
        <v>3411</v>
      </c>
      <c r="E1353" s="337" t="s">
        <v>1420</v>
      </c>
      <c r="F1353" s="337" t="s">
        <v>3396</v>
      </c>
      <c r="G1353" s="337" t="s">
        <v>3370</v>
      </c>
      <c r="H1353" s="337" t="s">
        <v>3397</v>
      </c>
      <c r="I1353" s="337" t="s">
        <v>3410</v>
      </c>
      <c r="J1353" s="337" t="s">
        <v>8721</v>
      </c>
      <c r="K1353" s="395" t="s">
        <v>12752</v>
      </c>
      <c r="L1353" s="396" t="s">
        <v>12753</v>
      </c>
      <c r="M1353" s="337" t="s">
        <v>8721</v>
      </c>
      <c r="N1353" s="337" t="s">
        <v>8721</v>
      </c>
      <c r="O1353" s="337" t="s">
        <v>8721</v>
      </c>
      <c r="P1353" s="337" t="s">
        <v>8721</v>
      </c>
      <c r="Q1353" s="337" t="s">
        <v>8721</v>
      </c>
      <c r="R1353" s="337" t="s">
        <v>8721</v>
      </c>
      <c r="S1353" s="337" t="s">
        <v>8721</v>
      </c>
      <c r="T1353" s="337" t="s">
        <v>8721</v>
      </c>
      <c r="U1353" s="337" t="s">
        <v>8721</v>
      </c>
      <c r="V1353" s="337" t="s">
        <v>8721</v>
      </c>
      <c r="W1353" s="337"/>
      <c r="X1353" s="337" t="s">
        <v>1351</v>
      </c>
      <c r="Y1353" s="337" t="s">
        <v>8721</v>
      </c>
      <c r="Z1353" s="337" t="s">
        <v>12484</v>
      </c>
      <c r="AA1353" s="337" t="s">
        <v>12484</v>
      </c>
      <c r="AB1353" s="337" t="s">
        <v>12484</v>
      </c>
      <c r="AC1353" s="339">
        <v>0</v>
      </c>
      <c r="AD1353" s="339" t="s">
        <v>12761</v>
      </c>
      <c r="AE1353" s="366">
        <v>0</v>
      </c>
      <c r="AF1353" s="340">
        <v>0</v>
      </c>
      <c r="AG1353" s="366"/>
      <c r="AH1353" s="366">
        <v>0</v>
      </c>
      <c r="AI1353" s="340">
        <v>0</v>
      </c>
      <c r="AJ1353" s="340">
        <v>0</v>
      </c>
      <c r="AK1353" s="341">
        <v>0</v>
      </c>
      <c r="AL1353" s="342">
        <v>0</v>
      </c>
      <c r="AM1353" s="366" t="s">
        <v>12762</v>
      </c>
      <c r="AN1353" s="339" t="s">
        <v>12484</v>
      </c>
      <c r="AO1353" s="337"/>
      <c r="AP1353" s="352">
        <v>44469</v>
      </c>
      <c r="AQ1353" s="335"/>
      <c r="AR1353" s="335"/>
      <c r="AS1353" s="346"/>
      <c r="AT1353" s="335" t="s">
        <v>12852</v>
      </c>
      <c r="AU1353" s="335" t="s">
        <v>8721</v>
      </c>
      <c r="AV1353" s="335" t="s">
        <v>8721</v>
      </c>
      <c r="AW1353" s="327" t="s">
        <v>12484</v>
      </c>
      <c r="AX1353" s="344" t="s">
        <v>13863</v>
      </c>
      <c r="AY1353" s="397" t="s">
        <v>12484</v>
      </c>
      <c r="AZ1353" s="311"/>
      <c r="BB1353" s="310"/>
      <c r="BE1353" s="307"/>
      <c r="BF1353" s="310" t="b">
        <v>1</v>
      </c>
    </row>
    <row r="1354" spans="1:58" s="309" customFormat="1" ht="15" customHeight="1" x14ac:dyDescent="0.25">
      <c r="A1354" s="335"/>
      <c r="B1354" s="391" t="s">
        <v>3413</v>
      </c>
      <c r="C1354" s="337"/>
      <c r="D1354" s="337" t="s">
        <v>3413</v>
      </c>
      <c r="E1354" s="337" t="s">
        <v>1420</v>
      </c>
      <c r="F1354" s="337" t="s">
        <v>3396</v>
      </c>
      <c r="G1354" s="337" t="s">
        <v>3370</v>
      </c>
      <c r="H1354" s="337" t="s">
        <v>3397</v>
      </c>
      <c r="I1354" s="337" t="s">
        <v>3412</v>
      </c>
      <c r="J1354" s="337" t="s">
        <v>8721</v>
      </c>
      <c r="K1354" s="395" t="s">
        <v>12752</v>
      </c>
      <c r="L1354" s="396" t="s">
        <v>12753</v>
      </c>
      <c r="M1354" s="337" t="s">
        <v>8721</v>
      </c>
      <c r="N1354" s="337" t="s">
        <v>8721</v>
      </c>
      <c r="O1354" s="337" t="s">
        <v>8721</v>
      </c>
      <c r="P1354" s="337" t="s">
        <v>8721</v>
      </c>
      <c r="Q1354" s="337" t="s">
        <v>8721</v>
      </c>
      <c r="R1354" s="337" t="s">
        <v>8721</v>
      </c>
      <c r="S1354" s="337" t="s">
        <v>8721</v>
      </c>
      <c r="T1354" s="337" t="s">
        <v>8721</v>
      </c>
      <c r="U1354" s="337" t="s">
        <v>8721</v>
      </c>
      <c r="V1354" s="337" t="s">
        <v>8721</v>
      </c>
      <c r="W1354" s="337"/>
      <c r="X1354" s="337" t="s">
        <v>1351</v>
      </c>
      <c r="Y1354" s="337" t="s">
        <v>8721</v>
      </c>
      <c r="Z1354" s="337" t="s">
        <v>12484</v>
      </c>
      <c r="AA1354" s="337" t="s">
        <v>12484</v>
      </c>
      <c r="AB1354" s="337" t="s">
        <v>12484</v>
      </c>
      <c r="AC1354" s="339">
        <v>0</v>
      </c>
      <c r="AD1354" s="339" t="s">
        <v>12761</v>
      </c>
      <c r="AE1354" s="366">
        <v>0</v>
      </c>
      <c r="AF1354" s="340">
        <v>0</v>
      </c>
      <c r="AG1354" s="366"/>
      <c r="AH1354" s="366">
        <v>0</v>
      </c>
      <c r="AI1354" s="340">
        <v>0</v>
      </c>
      <c r="AJ1354" s="340">
        <v>0</v>
      </c>
      <c r="AK1354" s="341">
        <v>0</v>
      </c>
      <c r="AL1354" s="342">
        <v>0</v>
      </c>
      <c r="AM1354" s="366" t="s">
        <v>12762</v>
      </c>
      <c r="AN1354" s="339" t="s">
        <v>12484</v>
      </c>
      <c r="AO1354" s="337"/>
      <c r="AP1354" s="352">
        <v>44469</v>
      </c>
      <c r="AQ1354" s="335"/>
      <c r="AR1354" s="335"/>
      <c r="AS1354" s="346"/>
      <c r="AT1354" s="335" t="s">
        <v>12852</v>
      </c>
      <c r="AU1354" s="335" t="s">
        <v>8721</v>
      </c>
      <c r="AV1354" s="335" t="s">
        <v>8721</v>
      </c>
      <c r="AW1354" s="327" t="s">
        <v>12484</v>
      </c>
      <c r="AX1354" s="344" t="s">
        <v>13863</v>
      </c>
      <c r="AY1354" s="397" t="s">
        <v>12484</v>
      </c>
      <c r="AZ1354" s="311"/>
      <c r="BB1354" s="310"/>
      <c r="BE1354" s="307"/>
      <c r="BF1354" s="310" t="b">
        <v>1</v>
      </c>
    </row>
    <row r="1355" spans="1:58" s="309" customFormat="1" ht="15" customHeight="1" x14ac:dyDescent="0.25">
      <c r="A1355" s="335"/>
      <c r="B1355" s="391" t="s">
        <v>3415</v>
      </c>
      <c r="C1355" s="337"/>
      <c r="D1355" s="337" t="s">
        <v>3415</v>
      </c>
      <c r="E1355" s="337" t="s">
        <v>1420</v>
      </c>
      <c r="F1355" s="337" t="s">
        <v>3396</v>
      </c>
      <c r="G1355" s="337" t="s">
        <v>3370</v>
      </c>
      <c r="H1355" s="337" t="s">
        <v>3397</v>
      </c>
      <c r="I1355" s="337" t="s">
        <v>3414</v>
      </c>
      <c r="J1355" s="337" t="s">
        <v>8721</v>
      </c>
      <c r="K1355" s="395" t="s">
        <v>12752</v>
      </c>
      <c r="L1355" s="396" t="s">
        <v>12753</v>
      </c>
      <c r="M1355" s="337" t="s">
        <v>8721</v>
      </c>
      <c r="N1355" s="337" t="s">
        <v>8721</v>
      </c>
      <c r="O1355" s="337" t="s">
        <v>8721</v>
      </c>
      <c r="P1355" s="337" t="s">
        <v>8721</v>
      </c>
      <c r="Q1355" s="337" t="s">
        <v>8721</v>
      </c>
      <c r="R1355" s="337" t="s">
        <v>8721</v>
      </c>
      <c r="S1355" s="337" t="s">
        <v>8721</v>
      </c>
      <c r="T1355" s="337" t="s">
        <v>8721</v>
      </c>
      <c r="U1355" s="337" t="s">
        <v>8721</v>
      </c>
      <c r="V1355" s="337" t="s">
        <v>8721</v>
      </c>
      <c r="W1355" s="337"/>
      <c r="X1355" s="337" t="s">
        <v>1351</v>
      </c>
      <c r="Y1355" s="337" t="s">
        <v>8721</v>
      </c>
      <c r="Z1355" s="337" t="s">
        <v>12484</v>
      </c>
      <c r="AA1355" s="337" t="s">
        <v>12484</v>
      </c>
      <c r="AB1355" s="337" t="s">
        <v>12484</v>
      </c>
      <c r="AC1355" s="339">
        <v>0</v>
      </c>
      <c r="AD1355" s="339" t="s">
        <v>12761</v>
      </c>
      <c r="AE1355" s="366">
        <v>0</v>
      </c>
      <c r="AF1355" s="340">
        <v>0</v>
      </c>
      <c r="AG1355" s="366"/>
      <c r="AH1355" s="366">
        <v>0</v>
      </c>
      <c r="AI1355" s="340">
        <v>0</v>
      </c>
      <c r="AJ1355" s="340">
        <v>0</v>
      </c>
      <c r="AK1355" s="341">
        <v>0</v>
      </c>
      <c r="AL1355" s="342">
        <v>0</v>
      </c>
      <c r="AM1355" s="366" t="s">
        <v>12762</v>
      </c>
      <c r="AN1355" s="339" t="s">
        <v>12484</v>
      </c>
      <c r="AO1355" s="337"/>
      <c r="AP1355" s="352">
        <v>44469</v>
      </c>
      <c r="AQ1355" s="335"/>
      <c r="AR1355" s="335"/>
      <c r="AS1355" s="346"/>
      <c r="AT1355" s="335" t="s">
        <v>12852</v>
      </c>
      <c r="AU1355" s="335" t="s">
        <v>8721</v>
      </c>
      <c r="AV1355" s="335" t="s">
        <v>8721</v>
      </c>
      <c r="AW1355" s="327" t="s">
        <v>12484</v>
      </c>
      <c r="AX1355" s="344" t="s">
        <v>13863</v>
      </c>
      <c r="AY1355" s="397" t="s">
        <v>12484</v>
      </c>
      <c r="AZ1355" s="311"/>
      <c r="BB1355" s="310"/>
      <c r="BE1355" s="307"/>
      <c r="BF1355" s="310" t="b">
        <v>1</v>
      </c>
    </row>
    <row r="1356" spans="1:58" s="309" customFormat="1" ht="15" customHeight="1" x14ac:dyDescent="0.25">
      <c r="A1356" s="335"/>
      <c r="B1356" s="391" t="s">
        <v>3417</v>
      </c>
      <c r="C1356" s="337"/>
      <c r="D1356" s="337" t="s">
        <v>3417</v>
      </c>
      <c r="E1356" s="337" t="s">
        <v>1420</v>
      </c>
      <c r="F1356" s="337" t="s">
        <v>3396</v>
      </c>
      <c r="G1356" s="337" t="s">
        <v>3370</v>
      </c>
      <c r="H1356" s="337" t="s">
        <v>3397</v>
      </c>
      <c r="I1356" s="337" t="s">
        <v>3416</v>
      </c>
      <c r="J1356" s="337" t="s">
        <v>8721</v>
      </c>
      <c r="K1356" s="395" t="s">
        <v>12752</v>
      </c>
      <c r="L1356" s="396" t="s">
        <v>12753</v>
      </c>
      <c r="M1356" s="337" t="s">
        <v>8721</v>
      </c>
      <c r="N1356" s="337" t="s">
        <v>8721</v>
      </c>
      <c r="O1356" s="337" t="s">
        <v>8721</v>
      </c>
      <c r="P1356" s="337" t="s">
        <v>8721</v>
      </c>
      <c r="Q1356" s="337" t="s">
        <v>8721</v>
      </c>
      <c r="R1356" s="337" t="s">
        <v>8721</v>
      </c>
      <c r="S1356" s="337" t="s">
        <v>8721</v>
      </c>
      <c r="T1356" s="337" t="s">
        <v>8721</v>
      </c>
      <c r="U1356" s="337" t="s">
        <v>8721</v>
      </c>
      <c r="V1356" s="337" t="s">
        <v>8721</v>
      </c>
      <c r="W1356" s="337"/>
      <c r="X1356" s="337" t="s">
        <v>1351</v>
      </c>
      <c r="Y1356" s="337" t="s">
        <v>8721</v>
      </c>
      <c r="Z1356" s="337" t="s">
        <v>12484</v>
      </c>
      <c r="AA1356" s="337" t="s">
        <v>12484</v>
      </c>
      <c r="AB1356" s="337" t="s">
        <v>12484</v>
      </c>
      <c r="AC1356" s="339">
        <v>0</v>
      </c>
      <c r="AD1356" s="339" t="s">
        <v>12761</v>
      </c>
      <c r="AE1356" s="366">
        <v>0</v>
      </c>
      <c r="AF1356" s="340">
        <v>0</v>
      </c>
      <c r="AG1356" s="366"/>
      <c r="AH1356" s="366">
        <v>0</v>
      </c>
      <c r="AI1356" s="340">
        <v>0</v>
      </c>
      <c r="AJ1356" s="340">
        <v>0</v>
      </c>
      <c r="AK1356" s="341">
        <v>0</v>
      </c>
      <c r="AL1356" s="342">
        <v>0</v>
      </c>
      <c r="AM1356" s="366" t="s">
        <v>12762</v>
      </c>
      <c r="AN1356" s="339" t="s">
        <v>12484</v>
      </c>
      <c r="AO1356" s="337"/>
      <c r="AP1356" s="352">
        <v>44469</v>
      </c>
      <c r="AQ1356" s="335"/>
      <c r="AR1356" s="335"/>
      <c r="AS1356" s="346"/>
      <c r="AT1356" s="335" t="s">
        <v>12852</v>
      </c>
      <c r="AU1356" s="335" t="s">
        <v>8721</v>
      </c>
      <c r="AV1356" s="335" t="s">
        <v>8721</v>
      </c>
      <c r="AW1356" s="327" t="s">
        <v>12484</v>
      </c>
      <c r="AX1356" s="344" t="s">
        <v>13863</v>
      </c>
      <c r="AY1356" s="397" t="s">
        <v>12484</v>
      </c>
      <c r="AZ1356" s="311"/>
      <c r="BB1356" s="310"/>
      <c r="BE1356" s="307"/>
      <c r="BF1356" s="310" t="b">
        <v>1</v>
      </c>
    </row>
    <row r="1357" spans="1:58" s="309" customFormat="1" ht="15" customHeight="1" x14ac:dyDescent="0.25">
      <c r="A1357" s="335"/>
      <c r="B1357" s="391" t="s">
        <v>3419</v>
      </c>
      <c r="C1357" s="337"/>
      <c r="D1357" s="337" t="s">
        <v>3419</v>
      </c>
      <c r="E1357" s="337" t="s">
        <v>1420</v>
      </c>
      <c r="F1357" s="337" t="s">
        <v>3396</v>
      </c>
      <c r="G1357" s="337" t="s">
        <v>3370</v>
      </c>
      <c r="H1357" s="337" t="s">
        <v>3397</v>
      </c>
      <c r="I1357" s="337" t="s">
        <v>3418</v>
      </c>
      <c r="J1357" s="337" t="s">
        <v>8721</v>
      </c>
      <c r="K1357" s="395" t="s">
        <v>12752</v>
      </c>
      <c r="L1357" s="396" t="s">
        <v>12753</v>
      </c>
      <c r="M1357" s="337" t="s">
        <v>8721</v>
      </c>
      <c r="N1357" s="337" t="s">
        <v>8721</v>
      </c>
      <c r="O1357" s="337" t="s">
        <v>8721</v>
      </c>
      <c r="P1357" s="337" t="s">
        <v>8721</v>
      </c>
      <c r="Q1357" s="337" t="s">
        <v>8721</v>
      </c>
      <c r="R1357" s="337" t="s">
        <v>8721</v>
      </c>
      <c r="S1357" s="337" t="s">
        <v>8721</v>
      </c>
      <c r="T1357" s="337" t="s">
        <v>8721</v>
      </c>
      <c r="U1357" s="337" t="s">
        <v>8721</v>
      </c>
      <c r="V1357" s="337" t="s">
        <v>8721</v>
      </c>
      <c r="W1357" s="337"/>
      <c r="X1357" s="337" t="s">
        <v>1351</v>
      </c>
      <c r="Y1357" s="337" t="s">
        <v>8721</v>
      </c>
      <c r="Z1357" s="337" t="s">
        <v>12484</v>
      </c>
      <c r="AA1357" s="337" t="s">
        <v>12484</v>
      </c>
      <c r="AB1357" s="337" t="s">
        <v>12484</v>
      </c>
      <c r="AC1357" s="339">
        <v>0</v>
      </c>
      <c r="AD1357" s="339" t="s">
        <v>12761</v>
      </c>
      <c r="AE1357" s="366">
        <v>0</v>
      </c>
      <c r="AF1357" s="340">
        <v>0</v>
      </c>
      <c r="AG1357" s="366"/>
      <c r="AH1357" s="366">
        <v>0</v>
      </c>
      <c r="AI1357" s="340">
        <v>0</v>
      </c>
      <c r="AJ1357" s="340">
        <v>0</v>
      </c>
      <c r="AK1357" s="341">
        <v>0</v>
      </c>
      <c r="AL1357" s="342">
        <v>0</v>
      </c>
      <c r="AM1357" s="366" t="s">
        <v>12762</v>
      </c>
      <c r="AN1357" s="339" t="s">
        <v>12484</v>
      </c>
      <c r="AO1357" s="337"/>
      <c r="AP1357" s="352">
        <v>44469</v>
      </c>
      <c r="AQ1357" s="335"/>
      <c r="AR1357" s="335"/>
      <c r="AS1357" s="346"/>
      <c r="AT1357" s="335" t="s">
        <v>12852</v>
      </c>
      <c r="AU1357" s="335" t="s">
        <v>8721</v>
      </c>
      <c r="AV1357" s="335" t="s">
        <v>8721</v>
      </c>
      <c r="AW1357" s="327" t="s">
        <v>12484</v>
      </c>
      <c r="AX1357" s="344" t="s">
        <v>13863</v>
      </c>
      <c r="AY1357" s="397" t="s">
        <v>12484</v>
      </c>
      <c r="AZ1357" s="311"/>
      <c r="BB1357" s="310"/>
      <c r="BE1357" s="307"/>
      <c r="BF1357" s="310" t="b">
        <v>1</v>
      </c>
    </row>
    <row r="1358" spans="1:58" s="309" customFormat="1" ht="15" customHeight="1" x14ac:dyDescent="0.25">
      <c r="A1358" s="335"/>
      <c r="B1358" s="391" t="s">
        <v>3421</v>
      </c>
      <c r="C1358" s="337"/>
      <c r="D1358" s="337" t="s">
        <v>3421</v>
      </c>
      <c r="E1358" s="337" t="s">
        <v>1420</v>
      </c>
      <c r="F1358" s="337" t="s">
        <v>3396</v>
      </c>
      <c r="G1358" s="337" t="s">
        <v>3370</v>
      </c>
      <c r="H1358" s="337" t="s">
        <v>3397</v>
      </c>
      <c r="I1358" s="337" t="s">
        <v>3420</v>
      </c>
      <c r="J1358" s="337" t="s">
        <v>8721</v>
      </c>
      <c r="K1358" s="395" t="s">
        <v>12752</v>
      </c>
      <c r="L1358" s="396" t="s">
        <v>12753</v>
      </c>
      <c r="M1358" s="337" t="s">
        <v>8721</v>
      </c>
      <c r="N1358" s="337" t="s">
        <v>8721</v>
      </c>
      <c r="O1358" s="337" t="s">
        <v>8721</v>
      </c>
      <c r="P1358" s="337" t="s">
        <v>8721</v>
      </c>
      <c r="Q1358" s="337" t="s">
        <v>8721</v>
      </c>
      <c r="R1358" s="337" t="s">
        <v>8721</v>
      </c>
      <c r="S1358" s="337" t="s">
        <v>8721</v>
      </c>
      <c r="T1358" s="337" t="s">
        <v>8721</v>
      </c>
      <c r="U1358" s="337" t="s">
        <v>8721</v>
      </c>
      <c r="V1358" s="337" t="s">
        <v>8721</v>
      </c>
      <c r="W1358" s="337"/>
      <c r="X1358" s="337" t="s">
        <v>1351</v>
      </c>
      <c r="Y1358" s="337" t="s">
        <v>8721</v>
      </c>
      <c r="Z1358" s="337" t="s">
        <v>12484</v>
      </c>
      <c r="AA1358" s="337" t="s">
        <v>12484</v>
      </c>
      <c r="AB1358" s="337" t="s">
        <v>12484</v>
      </c>
      <c r="AC1358" s="339">
        <v>0</v>
      </c>
      <c r="AD1358" s="339" t="s">
        <v>12761</v>
      </c>
      <c r="AE1358" s="366">
        <v>0</v>
      </c>
      <c r="AF1358" s="340">
        <v>0</v>
      </c>
      <c r="AG1358" s="366"/>
      <c r="AH1358" s="366">
        <v>0</v>
      </c>
      <c r="AI1358" s="340">
        <v>0</v>
      </c>
      <c r="AJ1358" s="340">
        <v>0</v>
      </c>
      <c r="AK1358" s="341">
        <v>0</v>
      </c>
      <c r="AL1358" s="342">
        <v>0</v>
      </c>
      <c r="AM1358" s="366" t="s">
        <v>12762</v>
      </c>
      <c r="AN1358" s="339" t="s">
        <v>12484</v>
      </c>
      <c r="AO1358" s="337"/>
      <c r="AP1358" s="352">
        <v>44469</v>
      </c>
      <c r="AQ1358" s="335"/>
      <c r="AR1358" s="335"/>
      <c r="AS1358" s="346"/>
      <c r="AT1358" s="335" t="s">
        <v>12852</v>
      </c>
      <c r="AU1358" s="335" t="s">
        <v>8721</v>
      </c>
      <c r="AV1358" s="335" t="s">
        <v>8721</v>
      </c>
      <c r="AW1358" s="327" t="s">
        <v>12484</v>
      </c>
      <c r="AX1358" s="344" t="s">
        <v>13863</v>
      </c>
      <c r="AY1358" s="397" t="s">
        <v>12484</v>
      </c>
      <c r="AZ1358" s="311"/>
      <c r="BB1358" s="310"/>
      <c r="BE1358" s="307"/>
      <c r="BF1358" s="310" t="b">
        <v>1</v>
      </c>
    </row>
    <row r="1359" spans="1:58" s="309" customFormat="1" ht="15" customHeight="1" x14ac:dyDescent="0.25">
      <c r="A1359" s="335"/>
      <c r="B1359" s="391" t="s">
        <v>3423</v>
      </c>
      <c r="C1359" s="337"/>
      <c r="D1359" s="337" t="s">
        <v>3423</v>
      </c>
      <c r="E1359" s="337" t="s">
        <v>1420</v>
      </c>
      <c r="F1359" s="337" t="s">
        <v>3396</v>
      </c>
      <c r="G1359" s="337" t="s">
        <v>3370</v>
      </c>
      <c r="H1359" s="337" t="s">
        <v>3397</v>
      </c>
      <c r="I1359" s="337" t="s">
        <v>3422</v>
      </c>
      <c r="J1359" s="337" t="s">
        <v>8721</v>
      </c>
      <c r="K1359" s="395" t="s">
        <v>12752</v>
      </c>
      <c r="L1359" s="396" t="s">
        <v>12753</v>
      </c>
      <c r="M1359" s="337" t="s">
        <v>8721</v>
      </c>
      <c r="N1359" s="337" t="s">
        <v>8721</v>
      </c>
      <c r="O1359" s="337" t="s">
        <v>8721</v>
      </c>
      <c r="P1359" s="337" t="s">
        <v>8721</v>
      </c>
      <c r="Q1359" s="337" t="s">
        <v>8721</v>
      </c>
      <c r="R1359" s="337" t="s">
        <v>8721</v>
      </c>
      <c r="S1359" s="337" t="s">
        <v>8721</v>
      </c>
      <c r="T1359" s="337" t="s">
        <v>8721</v>
      </c>
      <c r="U1359" s="337" t="s">
        <v>8721</v>
      </c>
      <c r="V1359" s="337" t="s">
        <v>8721</v>
      </c>
      <c r="W1359" s="337"/>
      <c r="X1359" s="337" t="s">
        <v>1351</v>
      </c>
      <c r="Y1359" s="337" t="s">
        <v>8721</v>
      </c>
      <c r="Z1359" s="337" t="s">
        <v>12484</v>
      </c>
      <c r="AA1359" s="337" t="s">
        <v>12484</v>
      </c>
      <c r="AB1359" s="337" t="s">
        <v>12484</v>
      </c>
      <c r="AC1359" s="339">
        <v>0</v>
      </c>
      <c r="AD1359" s="339" t="s">
        <v>12761</v>
      </c>
      <c r="AE1359" s="366">
        <v>0</v>
      </c>
      <c r="AF1359" s="340">
        <v>0</v>
      </c>
      <c r="AG1359" s="366"/>
      <c r="AH1359" s="366">
        <v>0</v>
      </c>
      <c r="AI1359" s="340">
        <v>0</v>
      </c>
      <c r="AJ1359" s="340">
        <v>0</v>
      </c>
      <c r="AK1359" s="341">
        <v>0</v>
      </c>
      <c r="AL1359" s="342">
        <v>0</v>
      </c>
      <c r="AM1359" s="366" t="s">
        <v>12762</v>
      </c>
      <c r="AN1359" s="339" t="s">
        <v>12484</v>
      </c>
      <c r="AO1359" s="337"/>
      <c r="AP1359" s="352">
        <v>44469</v>
      </c>
      <c r="AQ1359" s="335"/>
      <c r="AR1359" s="335"/>
      <c r="AS1359" s="346"/>
      <c r="AT1359" s="335" t="s">
        <v>12852</v>
      </c>
      <c r="AU1359" s="335" t="s">
        <v>8721</v>
      </c>
      <c r="AV1359" s="335" t="s">
        <v>8721</v>
      </c>
      <c r="AW1359" s="327" t="s">
        <v>12484</v>
      </c>
      <c r="AX1359" s="344" t="s">
        <v>13863</v>
      </c>
      <c r="AY1359" s="397" t="s">
        <v>12484</v>
      </c>
      <c r="AZ1359" s="311"/>
      <c r="BB1359" s="310"/>
      <c r="BE1359" s="307"/>
      <c r="BF1359" s="310" t="b">
        <v>1</v>
      </c>
    </row>
    <row r="1360" spans="1:58" s="309" customFormat="1" ht="15" customHeight="1" x14ac:dyDescent="0.25">
      <c r="A1360" s="335"/>
      <c r="B1360" s="391" t="s">
        <v>3425</v>
      </c>
      <c r="C1360" s="337"/>
      <c r="D1360" s="337" t="s">
        <v>3425</v>
      </c>
      <c r="E1360" s="337" t="s">
        <v>1420</v>
      </c>
      <c r="F1360" s="337" t="s">
        <v>3396</v>
      </c>
      <c r="G1360" s="337" t="s">
        <v>3370</v>
      </c>
      <c r="H1360" s="337" t="s">
        <v>3397</v>
      </c>
      <c r="I1360" s="337" t="s">
        <v>3424</v>
      </c>
      <c r="J1360" s="337" t="s">
        <v>8721</v>
      </c>
      <c r="K1360" s="395" t="s">
        <v>12752</v>
      </c>
      <c r="L1360" s="396" t="s">
        <v>12753</v>
      </c>
      <c r="M1360" s="337" t="s">
        <v>8721</v>
      </c>
      <c r="N1360" s="337" t="s">
        <v>8721</v>
      </c>
      <c r="O1360" s="337" t="s">
        <v>8721</v>
      </c>
      <c r="P1360" s="337" t="s">
        <v>8721</v>
      </c>
      <c r="Q1360" s="337" t="s">
        <v>8721</v>
      </c>
      <c r="R1360" s="337" t="s">
        <v>8721</v>
      </c>
      <c r="S1360" s="337" t="s">
        <v>8721</v>
      </c>
      <c r="T1360" s="337" t="s">
        <v>8721</v>
      </c>
      <c r="U1360" s="337" t="s">
        <v>8721</v>
      </c>
      <c r="V1360" s="337" t="s">
        <v>8721</v>
      </c>
      <c r="W1360" s="337"/>
      <c r="X1360" s="337" t="s">
        <v>1351</v>
      </c>
      <c r="Y1360" s="337" t="s">
        <v>8721</v>
      </c>
      <c r="Z1360" s="337" t="s">
        <v>12484</v>
      </c>
      <c r="AA1360" s="337" t="s">
        <v>12484</v>
      </c>
      <c r="AB1360" s="337" t="s">
        <v>12484</v>
      </c>
      <c r="AC1360" s="339">
        <v>0</v>
      </c>
      <c r="AD1360" s="339" t="s">
        <v>12761</v>
      </c>
      <c r="AE1360" s="366">
        <v>0</v>
      </c>
      <c r="AF1360" s="340">
        <v>0</v>
      </c>
      <c r="AG1360" s="366"/>
      <c r="AH1360" s="366">
        <v>0</v>
      </c>
      <c r="AI1360" s="340">
        <v>0</v>
      </c>
      <c r="AJ1360" s="340">
        <v>0</v>
      </c>
      <c r="AK1360" s="341">
        <v>0</v>
      </c>
      <c r="AL1360" s="342">
        <v>0</v>
      </c>
      <c r="AM1360" s="366" t="s">
        <v>12762</v>
      </c>
      <c r="AN1360" s="339" t="s">
        <v>12484</v>
      </c>
      <c r="AO1360" s="337"/>
      <c r="AP1360" s="352">
        <v>44469</v>
      </c>
      <c r="AQ1360" s="335"/>
      <c r="AR1360" s="335"/>
      <c r="AS1360" s="346"/>
      <c r="AT1360" s="335" t="s">
        <v>12852</v>
      </c>
      <c r="AU1360" s="335" t="s">
        <v>8721</v>
      </c>
      <c r="AV1360" s="335" t="s">
        <v>8721</v>
      </c>
      <c r="AW1360" s="327" t="s">
        <v>12484</v>
      </c>
      <c r="AX1360" s="344" t="s">
        <v>13863</v>
      </c>
      <c r="AY1360" s="397" t="s">
        <v>12484</v>
      </c>
      <c r="AZ1360" s="311"/>
      <c r="BB1360" s="310"/>
      <c r="BE1360" s="307"/>
      <c r="BF1360" s="310" t="b">
        <v>1</v>
      </c>
    </row>
    <row r="1361" spans="1:58" s="309" customFormat="1" ht="15" customHeight="1" x14ac:dyDescent="0.25">
      <c r="A1361" s="335"/>
      <c r="B1361" s="391" t="s">
        <v>3427</v>
      </c>
      <c r="C1361" s="337"/>
      <c r="D1361" s="337" t="s">
        <v>3427</v>
      </c>
      <c r="E1361" s="337" t="s">
        <v>1420</v>
      </c>
      <c r="F1361" s="337" t="s">
        <v>3396</v>
      </c>
      <c r="G1361" s="337" t="s">
        <v>3370</v>
      </c>
      <c r="H1361" s="337" t="s">
        <v>3397</v>
      </c>
      <c r="I1361" s="337" t="s">
        <v>3426</v>
      </c>
      <c r="J1361" s="337" t="s">
        <v>8721</v>
      </c>
      <c r="K1361" s="395" t="s">
        <v>12752</v>
      </c>
      <c r="L1361" s="396" t="s">
        <v>12753</v>
      </c>
      <c r="M1361" s="337" t="s">
        <v>8721</v>
      </c>
      <c r="N1361" s="337" t="s">
        <v>8721</v>
      </c>
      <c r="O1361" s="337" t="s">
        <v>8721</v>
      </c>
      <c r="P1361" s="337" t="s">
        <v>8721</v>
      </c>
      <c r="Q1361" s="337" t="s">
        <v>8721</v>
      </c>
      <c r="R1361" s="337" t="s">
        <v>8721</v>
      </c>
      <c r="S1361" s="337" t="s">
        <v>8721</v>
      </c>
      <c r="T1361" s="337" t="s">
        <v>8721</v>
      </c>
      <c r="U1361" s="337" t="s">
        <v>8721</v>
      </c>
      <c r="V1361" s="337" t="s">
        <v>8721</v>
      </c>
      <c r="W1361" s="337"/>
      <c r="X1361" s="337" t="s">
        <v>1351</v>
      </c>
      <c r="Y1361" s="337" t="s">
        <v>8721</v>
      </c>
      <c r="Z1361" s="337" t="s">
        <v>12484</v>
      </c>
      <c r="AA1361" s="337" t="s">
        <v>12484</v>
      </c>
      <c r="AB1361" s="337" t="s">
        <v>12484</v>
      </c>
      <c r="AC1361" s="339">
        <v>0</v>
      </c>
      <c r="AD1361" s="339" t="s">
        <v>12761</v>
      </c>
      <c r="AE1361" s="366">
        <v>0</v>
      </c>
      <c r="AF1361" s="340">
        <v>0</v>
      </c>
      <c r="AG1361" s="366"/>
      <c r="AH1361" s="366">
        <v>0</v>
      </c>
      <c r="AI1361" s="340">
        <v>0</v>
      </c>
      <c r="AJ1361" s="340">
        <v>0</v>
      </c>
      <c r="AK1361" s="341">
        <v>0</v>
      </c>
      <c r="AL1361" s="342">
        <v>0</v>
      </c>
      <c r="AM1361" s="366" t="s">
        <v>12762</v>
      </c>
      <c r="AN1361" s="339" t="s">
        <v>12484</v>
      </c>
      <c r="AO1361" s="337"/>
      <c r="AP1361" s="352">
        <v>44469</v>
      </c>
      <c r="AQ1361" s="335"/>
      <c r="AR1361" s="335"/>
      <c r="AS1361" s="346"/>
      <c r="AT1361" s="335" t="s">
        <v>12852</v>
      </c>
      <c r="AU1361" s="335" t="s">
        <v>8721</v>
      </c>
      <c r="AV1361" s="335" t="s">
        <v>8721</v>
      </c>
      <c r="AW1361" s="327" t="s">
        <v>12484</v>
      </c>
      <c r="AX1361" s="344" t="s">
        <v>13863</v>
      </c>
      <c r="AY1361" s="397" t="s">
        <v>12484</v>
      </c>
      <c r="AZ1361" s="311"/>
      <c r="BB1361" s="310"/>
      <c r="BE1361" s="307"/>
      <c r="BF1361" s="310" t="b">
        <v>1</v>
      </c>
    </row>
    <row r="1362" spans="1:58" s="309" customFormat="1" ht="15" customHeight="1" x14ac:dyDescent="0.25">
      <c r="A1362" s="335"/>
      <c r="B1362" s="391" t="s">
        <v>3429</v>
      </c>
      <c r="C1362" s="337"/>
      <c r="D1362" s="337" t="s">
        <v>3429</v>
      </c>
      <c r="E1362" s="337" t="s">
        <v>1420</v>
      </c>
      <c r="F1362" s="337" t="s">
        <v>3396</v>
      </c>
      <c r="G1362" s="337" t="s">
        <v>3370</v>
      </c>
      <c r="H1362" s="337" t="s">
        <v>3397</v>
      </c>
      <c r="I1362" s="337" t="s">
        <v>3428</v>
      </c>
      <c r="J1362" s="337" t="s">
        <v>8721</v>
      </c>
      <c r="K1362" s="395" t="s">
        <v>12752</v>
      </c>
      <c r="L1362" s="396" t="s">
        <v>12753</v>
      </c>
      <c r="M1362" s="337" t="s">
        <v>8721</v>
      </c>
      <c r="N1362" s="337" t="s">
        <v>8721</v>
      </c>
      <c r="O1362" s="337" t="s">
        <v>8721</v>
      </c>
      <c r="P1362" s="337" t="s">
        <v>8721</v>
      </c>
      <c r="Q1362" s="337" t="s">
        <v>8721</v>
      </c>
      <c r="R1362" s="337" t="s">
        <v>8721</v>
      </c>
      <c r="S1362" s="337" t="s">
        <v>8721</v>
      </c>
      <c r="T1362" s="337" t="s">
        <v>8721</v>
      </c>
      <c r="U1362" s="337" t="s">
        <v>8721</v>
      </c>
      <c r="V1362" s="337" t="s">
        <v>8721</v>
      </c>
      <c r="W1362" s="337"/>
      <c r="X1362" s="337" t="s">
        <v>1351</v>
      </c>
      <c r="Y1362" s="337" t="s">
        <v>8721</v>
      </c>
      <c r="Z1362" s="337" t="s">
        <v>12484</v>
      </c>
      <c r="AA1362" s="337" t="s">
        <v>12484</v>
      </c>
      <c r="AB1362" s="337" t="s">
        <v>12484</v>
      </c>
      <c r="AC1362" s="339">
        <v>0</v>
      </c>
      <c r="AD1362" s="339" t="s">
        <v>12761</v>
      </c>
      <c r="AE1362" s="366">
        <v>0</v>
      </c>
      <c r="AF1362" s="340">
        <v>0</v>
      </c>
      <c r="AG1362" s="366"/>
      <c r="AH1362" s="366">
        <v>0</v>
      </c>
      <c r="AI1362" s="340">
        <v>0</v>
      </c>
      <c r="AJ1362" s="340">
        <v>0</v>
      </c>
      <c r="AK1362" s="341">
        <v>0</v>
      </c>
      <c r="AL1362" s="342">
        <v>0</v>
      </c>
      <c r="AM1362" s="366" t="s">
        <v>12762</v>
      </c>
      <c r="AN1362" s="339" t="s">
        <v>12484</v>
      </c>
      <c r="AO1362" s="337"/>
      <c r="AP1362" s="352">
        <v>44469</v>
      </c>
      <c r="AQ1362" s="335"/>
      <c r="AR1362" s="335"/>
      <c r="AS1362" s="346"/>
      <c r="AT1362" s="335" t="s">
        <v>12852</v>
      </c>
      <c r="AU1362" s="335" t="s">
        <v>8721</v>
      </c>
      <c r="AV1362" s="335" t="s">
        <v>8721</v>
      </c>
      <c r="AW1362" s="327" t="s">
        <v>12484</v>
      </c>
      <c r="AX1362" s="344" t="s">
        <v>13863</v>
      </c>
      <c r="AY1362" s="397" t="s">
        <v>12484</v>
      </c>
      <c r="AZ1362" s="311"/>
      <c r="BB1362" s="310"/>
      <c r="BE1362" s="307"/>
      <c r="BF1362" s="310" t="b">
        <v>1</v>
      </c>
    </row>
    <row r="1363" spans="1:58" s="309" customFormat="1" ht="15" customHeight="1" x14ac:dyDescent="0.25">
      <c r="A1363" s="335"/>
      <c r="B1363" s="391" t="s">
        <v>3431</v>
      </c>
      <c r="C1363" s="337"/>
      <c r="D1363" s="337" t="s">
        <v>3431</v>
      </c>
      <c r="E1363" s="337" t="s">
        <v>1420</v>
      </c>
      <c r="F1363" s="337" t="s">
        <v>3396</v>
      </c>
      <c r="G1363" s="337" t="s">
        <v>3370</v>
      </c>
      <c r="H1363" s="337" t="s">
        <v>3397</v>
      </c>
      <c r="I1363" s="337" t="s">
        <v>3430</v>
      </c>
      <c r="J1363" s="337" t="s">
        <v>8721</v>
      </c>
      <c r="K1363" s="395" t="s">
        <v>12752</v>
      </c>
      <c r="L1363" s="396" t="s">
        <v>12753</v>
      </c>
      <c r="M1363" s="337" t="s">
        <v>8721</v>
      </c>
      <c r="N1363" s="337" t="s">
        <v>8721</v>
      </c>
      <c r="O1363" s="337" t="s">
        <v>8721</v>
      </c>
      <c r="P1363" s="337" t="s">
        <v>8721</v>
      </c>
      <c r="Q1363" s="337" t="s">
        <v>8721</v>
      </c>
      <c r="R1363" s="337" t="s">
        <v>8721</v>
      </c>
      <c r="S1363" s="337" t="s">
        <v>8721</v>
      </c>
      <c r="T1363" s="337" t="s">
        <v>8721</v>
      </c>
      <c r="U1363" s="337" t="s">
        <v>8721</v>
      </c>
      <c r="V1363" s="337" t="s">
        <v>8721</v>
      </c>
      <c r="W1363" s="337"/>
      <c r="X1363" s="337" t="s">
        <v>1351</v>
      </c>
      <c r="Y1363" s="337" t="s">
        <v>8721</v>
      </c>
      <c r="Z1363" s="337" t="s">
        <v>12484</v>
      </c>
      <c r="AA1363" s="337" t="s">
        <v>12484</v>
      </c>
      <c r="AB1363" s="337" t="s">
        <v>12484</v>
      </c>
      <c r="AC1363" s="339">
        <v>0</v>
      </c>
      <c r="AD1363" s="339" t="s">
        <v>12761</v>
      </c>
      <c r="AE1363" s="366">
        <v>0</v>
      </c>
      <c r="AF1363" s="340">
        <v>0</v>
      </c>
      <c r="AG1363" s="366"/>
      <c r="AH1363" s="366">
        <v>0</v>
      </c>
      <c r="AI1363" s="340">
        <v>0</v>
      </c>
      <c r="AJ1363" s="340">
        <v>0</v>
      </c>
      <c r="AK1363" s="341">
        <v>0</v>
      </c>
      <c r="AL1363" s="342">
        <v>0</v>
      </c>
      <c r="AM1363" s="366" t="s">
        <v>12762</v>
      </c>
      <c r="AN1363" s="339" t="s">
        <v>12484</v>
      </c>
      <c r="AO1363" s="337"/>
      <c r="AP1363" s="352">
        <v>44469</v>
      </c>
      <c r="AQ1363" s="335"/>
      <c r="AR1363" s="335"/>
      <c r="AS1363" s="346"/>
      <c r="AT1363" s="335" t="s">
        <v>12852</v>
      </c>
      <c r="AU1363" s="335" t="s">
        <v>8721</v>
      </c>
      <c r="AV1363" s="335" t="s">
        <v>8721</v>
      </c>
      <c r="AW1363" s="327" t="s">
        <v>12484</v>
      </c>
      <c r="AX1363" s="344" t="s">
        <v>13863</v>
      </c>
      <c r="AY1363" s="397" t="s">
        <v>12484</v>
      </c>
      <c r="AZ1363" s="311"/>
      <c r="BB1363" s="310"/>
      <c r="BE1363" s="307"/>
      <c r="BF1363" s="310" t="b">
        <v>1</v>
      </c>
    </row>
    <row r="1364" spans="1:58" s="309" customFormat="1" ht="15" customHeight="1" x14ac:dyDescent="0.25">
      <c r="A1364" s="335"/>
      <c r="B1364" s="391" t="s">
        <v>3433</v>
      </c>
      <c r="C1364" s="337"/>
      <c r="D1364" s="337" t="s">
        <v>3433</v>
      </c>
      <c r="E1364" s="337" t="s">
        <v>1420</v>
      </c>
      <c r="F1364" s="337" t="s">
        <v>3396</v>
      </c>
      <c r="G1364" s="337" t="s">
        <v>3370</v>
      </c>
      <c r="H1364" s="337" t="s">
        <v>3397</v>
      </c>
      <c r="I1364" s="337" t="s">
        <v>3432</v>
      </c>
      <c r="J1364" s="337" t="s">
        <v>8721</v>
      </c>
      <c r="K1364" s="395" t="s">
        <v>12752</v>
      </c>
      <c r="L1364" s="396" t="s">
        <v>12753</v>
      </c>
      <c r="M1364" s="337" t="s">
        <v>8721</v>
      </c>
      <c r="N1364" s="337" t="s">
        <v>8721</v>
      </c>
      <c r="O1364" s="337" t="s">
        <v>8721</v>
      </c>
      <c r="P1364" s="337" t="s">
        <v>8721</v>
      </c>
      <c r="Q1364" s="337" t="s">
        <v>8721</v>
      </c>
      <c r="R1364" s="337" t="s">
        <v>8721</v>
      </c>
      <c r="S1364" s="337" t="s">
        <v>8721</v>
      </c>
      <c r="T1364" s="337" t="s">
        <v>8721</v>
      </c>
      <c r="U1364" s="337" t="s">
        <v>8721</v>
      </c>
      <c r="V1364" s="337" t="s">
        <v>8721</v>
      </c>
      <c r="W1364" s="337"/>
      <c r="X1364" s="337" t="s">
        <v>1351</v>
      </c>
      <c r="Y1364" s="337" t="s">
        <v>8721</v>
      </c>
      <c r="Z1364" s="337" t="s">
        <v>12484</v>
      </c>
      <c r="AA1364" s="337" t="s">
        <v>12484</v>
      </c>
      <c r="AB1364" s="337" t="s">
        <v>12484</v>
      </c>
      <c r="AC1364" s="339">
        <v>0</v>
      </c>
      <c r="AD1364" s="339" t="s">
        <v>12761</v>
      </c>
      <c r="AE1364" s="366">
        <v>0</v>
      </c>
      <c r="AF1364" s="340">
        <v>0</v>
      </c>
      <c r="AG1364" s="366"/>
      <c r="AH1364" s="366">
        <v>0</v>
      </c>
      <c r="AI1364" s="340">
        <v>0</v>
      </c>
      <c r="AJ1364" s="340">
        <v>0</v>
      </c>
      <c r="AK1364" s="341">
        <v>0</v>
      </c>
      <c r="AL1364" s="342">
        <v>0</v>
      </c>
      <c r="AM1364" s="366" t="s">
        <v>12762</v>
      </c>
      <c r="AN1364" s="339" t="s">
        <v>12484</v>
      </c>
      <c r="AO1364" s="337"/>
      <c r="AP1364" s="352">
        <v>44469</v>
      </c>
      <c r="AQ1364" s="335"/>
      <c r="AR1364" s="335"/>
      <c r="AS1364" s="346"/>
      <c r="AT1364" s="335" t="s">
        <v>12852</v>
      </c>
      <c r="AU1364" s="335" t="s">
        <v>8721</v>
      </c>
      <c r="AV1364" s="335" t="s">
        <v>8721</v>
      </c>
      <c r="AW1364" s="327" t="s">
        <v>12484</v>
      </c>
      <c r="AX1364" s="344" t="s">
        <v>13863</v>
      </c>
      <c r="AY1364" s="397" t="s">
        <v>12484</v>
      </c>
      <c r="AZ1364" s="311"/>
      <c r="BB1364" s="310"/>
      <c r="BE1364" s="307"/>
      <c r="BF1364" s="310" t="b">
        <v>1</v>
      </c>
    </row>
    <row r="1365" spans="1:58" s="309" customFormat="1" ht="15" customHeight="1" x14ac:dyDescent="0.25">
      <c r="A1365" s="335"/>
      <c r="B1365" s="391" t="s">
        <v>3435</v>
      </c>
      <c r="C1365" s="337"/>
      <c r="D1365" s="337" t="s">
        <v>3435</v>
      </c>
      <c r="E1365" s="337" t="s">
        <v>1420</v>
      </c>
      <c r="F1365" s="337" t="s">
        <v>3396</v>
      </c>
      <c r="G1365" s="337" t="s">
        <v>3370</v>
      </c>
      <c r="H1365" s="337" t="s">
        <v>3397</v>
      </c>
      <c r="I1365" s="337" t="s">
        <v>3434</v>
      </c>
      <c r="J1365" s="337" t="s">
        <v>8721</v>
      </c>
      <c r="K1365" s="395" t="s">
        <v>12752</v>
      </c>
      <c r="L1365" s="396" t="s">
        <v>12753</v>
      </c>
      <c r="M1365" s="337" t="s">
        <v>8721</v>
      </c>
      <c r="N1365" s="337" t="s">
        <v>8721</v>
      </c>
      <c r="O1365" s="337" t="s">
        <v>8721</v>
      </c>
      <c r="P1365" s="337" t="s">
        <v>8721</v>
      </c>
      <c r="Q1365" s="337" t="s">
        <v>8721</v>
      </c>
      <c r="R1365" s="337" t="s">
        <v>8721</v>
      </c>
      <c r="S1365" s="337" t="s">
        <v>8721</v>
      </c>
      <c r="T1365" s="337" t="s">
        <v>8721</v>
      </c>
      <c r="U1365" s="337" t="s">
        <v>8721</v>
      </c>
      <c r="V1365" s="337" t="s">
        <v>8721</v>
      </c>
      <c r="W1365" s="337"/>
      <c r="X1365" s="337" t="s">
        <v>1351</v>
      </c>
      <c r="Y1365" s="337" t="s">
        <v>8721</v>
      </c>
      <c r="Z1365" s="337" t="s">
        <v>12484</v>
      </c>
      <c r="AA1365" s="337" t="s">
        <v>12484</v>
      </c>
      <c r="AB1365" s="337" t="s">
        <v>12484</v>
      </c>
      <c r="AC1365" s="339">
        <v>0</v>
      </c>
      <c r="AD1365" s="339" t="s">
        <v>12761</v>
      </c>
      <c r="AE1365" s="366">
        <v>0</v>
      </c>
      <c r="AF1365" s="340">
        <v>0</v>
      </c>
      <c r="AG1365" s="366"/>
      <c r="AH1365" s="366">
        <v>0</v>
      </c>
      <c r="AI1365" s="340">
        <v>0</v>
      </c>
      <c r="AJ1365" s="340">
        <v>0</v>
      </c>
      <c r="AK1365" s="341">
        <v>0</v>
      </c>
      <c r="AL1365" s="342">
        <v>0</v>
      </c>
      <c r="AM1365" s="366" t="s">
        <v>12762</v>
      </c>
      <c r="AN1365" s="339" t="s">
        <v>12484</v>
      </c>
      <c r="AO1365" s="337"/>
      <c r="AP1365" s="352">
        <v>44469</v>
      </c>
      <c r="AQ1365" s="335"/>
      <c r="AR1365" s="335"/>
      <c r="AS1365" s="346"/>
      <c r="AT1365" s="335" t="s">
        <v>12852</v>
      </c>
      <c r="AU1365" s="335" t="s">
        <v>8721</v>
      </c>
      <c r="AV1365" s="335" t="s">
        <v>8721</v>
      </c>
      <c r="AW1365" s="327" t="s">
        <v>12484</v>
      </c>
      <c r="AX1365" s="344" t="s">
        <v>13863</v>
      </c>
      <c r="AY1365" s="397" t="s">
        <v>12484</v>
      </c>
      <c r="AZ1365" s="311"/>
      <c r="BB1365" s="310"/>
      <c r="BE1365" s="307"/>
      <c r="BF1365" s="310" t="b">
        <v>1</v>
      </c>
    </row>
    <row r="1366" spans="1:58" s="309" customFormat="1" ht="15" customHeight="1" x14ac:dyDescent="0.25">
      <c r="A1366" s="335"/>
      <c r="B1366" s="391" t="s">
        <v>3437</v>
      </c>
      <c r="C1366" s="337"/>
      <c r="D1366" s="337" t="s">
        <v>3437</v>
      </c>
      <c r="E1366" s="337" t="s">
        <v>1420</v>
      </c>
      <c r="F1366" s="337" t="s">
        <v>3396</v>
      </c>
      <c r="G1366" s="337" t="s">
        <v>3370</v>
      </c>
      <c r="H1366" s="337" t="s">
        <v>3397</v>
      </c>
      <c r="I1366" s="337" t="s">
        <v>3436</v>
      </c>
      <c r="J1366" s="337" t="s">
        <v>8721</v>
      </c>
      <c r="K1366" s="395" t="s">
        <v>12752</v>
      </c>
      <c r="L1366" s="396" t="s">
        <v>12753</v>
      </c>
      <c r="M1366" s="337" t="s">
        <v>8721</v>
      </c>
      <c r="N1366" s="337" t="s">
        <v>8721</v>
      </c>
      <c r="O1366" s="337" t="s">
        <v>8721</v>
      </c>
      <c r="P1366" s="337" t="s">
        <v>8721</v>
      </c>
      <c r="Q1366" s="337" t="s">
        <v>8721</v>
      </c>
      <c r="R1366" s="337" t="s">
        <v>8721</v>
      </c>
      <c r="S1366" s="337" t="s">
        <v>8721</v>
      </c>
      <c r="T1366" s="337" t="s">
        <v>8721</v>
      </c>
      <c r="U1366" s="337" t="s">
        <v>8721</v>
      </c>
      <c r="V1366" s="337" t="s">
        <v>8721</v>
      </c>
      <c r="W1366" s="337"/>
      <c r="X1366" s="337" t="s">
        <v>1351</v>
      </c>
      <c r="Y1366" s="337" t="s">
        <v>8721</v>
      </c>
      <c r="Z1366" s="337" t="s">
        <v>12484</v>
      </c>
      <c r="AA1366" s="337" t="s">
        <v>12484</v>
      </c>
      <c r="AB1366" s="337" t="s">
        <v>12484</v>
      </c>
      <c r="AC1366" s="339">
        <v>0</v>
      </c>
      <c r="AD1366" s="339" t="s">
        <v>12761</v>
      </c>
      <c r="AE1366" s="366">
        <v>0</v>
      </c>
      <c r="AF1366" s="340">
        <v>0</v>
      </c>
      <c r="AG1366" s="366"/>
      <c r="AH1366" s="366">
        <v>0</v>
      </c>
      <c r="AI1366" s="340">
        <v>0</v>
      </c>
      <c r="AJ1366" s="340">
        <v>0</v>
      </c>
      <c r="AK1366" s="341">
        <v>0</v>
      </c>
      <c r="AL1366" s="342">
        <v>0</v>
      </c>
      <c r="AM1366" s="366" t="s">
        <v>12762</v>
      </c>
      <c r="AN1366" s="339" t="s">
        <v>12484</v>
      </c>
      <c r="AO1366" s="337"/>
      <c r="AP1366" s="352">
        <v>44469</v>
      </c>
      <c r="AQ1366" s="335"/>
      <c r="AR1366" s="335"/>
      <c r="AS1366" s="346"/>
      <c r="AT1366" s="335" t="s">
        <v>12852</v>
      </c>
      <c r="AU1366" s="335" t="s">
        <v>8721</v>
      </c>
      <c r="AV1366" s="335" t="s">
        <v>8721</v>
      </c>
      <c r="AW1366" s="327" t="s">
        <v>12484</v>
      </c>
      <c r="AX1366" s="344" t="s">
        <v>13863</v>
      </c>
      <c r="AY1366" s="397" t="s">
        <v>12484</v>
      </c>
      <c r="AZ1366" s="311"/>
      <c r="BB1366" s="310"/>
      <c r="BE1366" s="307"/>
      <c r="BF1366" s="310" t="b">
        <v>1</v>
      </c>
    </row>
    <row r="1367" spans="1:58" s="309" customFormat="1" ht="15" customHeight="1" x14ac:dyDescent="0.25">
      <c r="A1367" s="335"/>
      <c r="B1367" s="391" t="s">
        <v>3440</v>
      </c>
      <c r="C1367" s="337"/>
      <c r="D1367" s="337" t="s">
        <v>3440</v>
      </c>
      <c r="E1367" s="337" t="s">
        <v>1420</v>
      </c>
      <c r="F1367" s="337" t="s">
        <v>3438</v>
      </c>
      <c r="G1367" s="337" t="s">
        <v>3439</v>
      </c>
      <c r="H1367" s="337" t="s">
        <v>8721</v>
      </c>
      <c r="I1367" s="337" t="s">
        <v>8721</v>
      </c>
      <c r="J1367" s="337" t="s">
        <v>8721</v>
      </c>
      <c r="K1367" s="395" t="s">
        <v>12752</v>
      </c>
      <c r="L1367" s="396" t="s">
        <v>12753</v>
      </c>
      <c r="M1367" s="337" t="s">
        <v>8721</v>
      </c>
      <c r="N1367" s="337" t="s">
        <v>8721</v>
      </c>
      <c r="O1367" s="337" t="s">
        <v>8721</v>
      </c>
      <c r="P1367" s="337" t="s">
        <v>8721</v>
      </c>
      <c r="Q1367" s="337" t="s">
        <v>8721</v>
      </c>
      <c r="R1367" s="337" t="s">
        <v>8721</v>
      </c>
      <c r="S1367" s="337" t="s">
        <v>8721</v>
      </c>
      <c r="T1367" s="337" t="s">
        <v>8721</v>
      </c>
      <c r="U1367" s="337" t="s">
        <v>8721</v>
      </c>
      <c r="V1367" s="337" t="s">
        <v>8721</v>
      </c>
      <c r="W1367" s="337"/>
      <c r="X1367" s="337" t="s">
        <v>1351</v>
      </c>
      <c r="Y1367" s="337" t="s">
        <v>8721</v>
      </c>
      <c r="Z1367" s="337" t="s">
        <v>12484</v>
      </c>
      <c r="AA1367" s="337" t="s">
        <v>12484</v>
      </c>
      <c r="AB1367" s="337" t="s">
        <v>12484</v>
      </c>
      <c r="AC1367" s="339">
        <v>359808.48214285716</v>
      </c>
      <c r="AD1367" s="339" t="s">
        <v>12761</v>
      </c>
      <c r="AE1367" s="366">
        <v>471222.6294395072</v>
      </c>
      <c r="AF1367" s="340">
        <v>0.30964847363552295</v>
      </c>
      <c r="AG1367" s="366"/>
      <c r="AH1367" s="366">
        <v>0</v>
      </c>
      <c r="AI1367" s="340">
        <v>-1</v>
      </c>
      <c r="AJ1367" s="340">
        <v>-1</v>
      </c>
      <c r="AK1367" s="341">
        <v>471222.6294395072</v>
      </c>
      <c r="AL1367" s="342">
        <v>0.30964847363552295</v>
      </c>
      <c r="AM1367" s="366" t="s">
        <v>12762</v>
      </c>
      <c r="AN1367" s="339" t="s">
        <v>12484</v>
      </c>
      <c r="AO1367" s="337"/>
      <c r="AP1367" s="352">
        <v>44469</v>
      </c>
      <c r="AQ1367" s="335"/>
      <c r="AR1367" s="335"/>
      <c r="AS1367" s="346"/>
      <c r="AT1367" s="335" t="s">
        <v>12852</v>
      </c>
      <c r="AU1367" s="335" t="s">
        <v>8721</v>
      </c>
      <c r="AV1367" s="335" t="s">
        <v>8721</v>
      </c>
      <c r="AW1367" s="327" t="s">
        <v>12484</v>
      </c>
      <c r="AX1367" s="344" t="s">
        <v>13863</v>
      </c>
      <c r="AY1367" s="397" t="s">
        <v>12484</v>
      </c>
      <c r="AZ1367" s="311"/>
      <c r="BB1367" s="310"/>
      <c r="BE1367" s="307"/>
      <c r="BF1367" s="310" t="b">
        <v>1</v>
      </c>
    </row>
    <row r="1368" spans="1:58" s="309" customFormat="1" ht="15" customHeight="1" x14ac:dyDescent="0.25">
      <c r="A1368" s="335"/>
      <c r="B1368" s="391" t="s">
        <v>3443</v>
      </c>
      <c r="C1368" s="337"/>
      <c r="D1368" s="337" t="s">
        <v>3443</v>
      </c>
      <c r="E1368" s="337" t="s">
        <v>1420</v>
      </c>
      <c r="F1368" s="337" t="s">
        <v>3441</v>
      </c>
      <c r="G1368" s="337" t="s">
        <v>3442</v>
      </c>
      <c r="H1368" s="337" t="s">
        <v>8721</v>
      </c>
      <c r="I1368" s="337" t="s">
        <v>8721</v>
      </c>
      <c r="J1368" s="337" t="s">
        <v>8721</v>
      </c>
      <c r="K1368" s="395" t="s">
        <v>12752</v>
      </c>
      <c r="L1368" s="396" t="s">
        <v>12753</v>
      </c>
      <c r="M1368" s="337" t="s">
        <v>8721</v>
      </c>
      <c r="N1368" s="337" t="s">
        <v>8721</v>
      </c>
      <c r="O1368" s="337" t="s">
        <v>8721</v>
      </c>
      <c r="P1368" s="337" t="s">
        <v>8721</v>
      </c>
      <c r="Q1368" s="337" t="s">
        <v>8721</v>
      </c>
      <c r="R1368" s="337" t="s">
        <v>8721</v>
      </c>
      <c r="S1368" s="337" t="s">
        <v>8721</v>
      </c>
      <c r="T1368" s="337" t="s">
        <v>8721</v>
      </c>
      <c r="U1368" s="337" t="s">
        <v>8721</v>
      </c>
      <c r="V1368" s="337" t="s">
        <v>8721</v>
      </c>
      <c r="W1368" s="337"/>
      <c r="X1368" s="337" t="s">
        <v>1351</v>
      </c>
      <c r="Y1368" s="337" t="s">
        <v>8721</v>
      </c>
      <c r="Z1368" s="337" t="s">
        <v>12484</v>
      </c>
      <c r="AA1368" s="337" t="s">
        <v>12484</v>
      </c>
      <c r="AB1368" s="337" t="s">
        <v>12484</v>
      </c>
      <c r="AC1368" s="339">
        <v>0</v>
      </c>
      <c r="AD1368" s="339" t="s">
        <v>12761</v>
      </c>
      <c r="AE1368" s="366">
        <v>0</v>
      </c>
      <c r="AF1368" s="340">
        <v>0</v>
      </c>
      <c r="AG1368" s="366"/>
      <c r="AH1368" s="366">
        <v>0</v>
      </c>
      <c r="AI1368" s="340">
        <v>0</v>
      </c>
      <c r="AJ1368" s="340">
        <v>0</v>
      </c>
      <c r="AK1368" s="341">
        <v>0</v>
      </c>
      <c r="AL1368" s="342">
        <v>0</v>
      </c>
      <c r="AM1368" s="366" t="s">
        <v>12762</v>
      </c>
      <c r="AN1368" s="339" t="s">
        <v>12484</v>
      </c>
      <c r="AO1368" s="337"/>
      <c r="AP1368" s="352">
        <v>44469</v>
      </c>
      <c r="AQ1368" s="335"/>
      <c r="AR1368" s="335"/>
      <c r="AS1368" s="346"/>
      <c r="AT1368" s="335" t="s">
        <v>12852</v>
      </c>
      <c r="AU1368" s="335" t="s">
        <v>8721</v>
      </c>
      <c r="AV1368" s="335" t="s">
        <v>8721</v>
      </c>
      <c r="AW1368" s="327" t="s">
        <v>12484</v>
      </c>
      <c r="AX1368" s="344" t="s">
        <v>13863</v>
      </c>
      <c r="AY1368" s="397" t="s">
        <v>12484</v>
      </c>
      <c r="AZ1368" s="311"/>
      <c r="BB1368" s="310"/>
      <c r="BE1368" s="307"/>
      <c r="BF1368" s="310" t="b">
        <v>1</v>
      </c>
    </row>
    <row r="1369" spans="1:58" s="309" customFormat="1" ht="15" customHeight="1" x14ac:dyDescent="0.25">
      <c r="A1369" s="335"/>
      <c r="B1369" s="391" t="s">
        <v>3445</v>
      </c>
      <c r="C1369" s="337"/>
      <c r="D1369" s="337" t="s">
        <v>3445</v>
      </c>
      <c r="E1369" s="337" t="s">
        <v>1420</v>
      </c>
      <c r="F1369" s="337" t="s">
        <v>3444</v>
      </c>
      <c r="G1369" s="337" t="s">
        <v>3370</v>
      </c>
      <c r="H1369" s="337" t="s">
        <v>8721</v>
      </c>
      <c r="I1369" s="337" t="s">
        <v>8721</v>
      </c>
      <c r="J1369" s="337" t="s">
        <v>8721</v>
      </c>
      <c r="K1369" s="395" t="s">
        <v>12752</v>
      </c>
      <c r="L1369" s="396" t="s">
        <v>12753</v>
      </c>
      <c r="M1369" s="337" t="s">
        <v>8721</v>
      </c>
      <c r="N1369" s="337" t="s">
        <v>8721</v>
      </c>
      <c r="O1369" s="337" t="s">
        <v>8721</v>
      </c>
      <c r="P1369" s="337" t="s">
        <v>8721</v>
      </c>
      <c r="Q1369" s="337" t="s">
        <v>8721</v>
      </c>
      <c r="R1369" s="337" t="s">
        <v>8721</v>
      </c>
      <c r="S1369" s="337" t="s">
        <v>8721</v>
      </c>
      <c r="T1369" s="337" t="s">
        <v>8721</v>
      </c>
      <c r="U1369" s="337" t="s">
        <v>8721</v>
      </c>
      <c r="V1369" s="337" t="s">
        <v>8721</v>
      </c>
      <c r="W1369" s="337"/>
      <c r="X1369" s="337" t="s">
        <v>1351</v>
      </c>
      <c r="Y1369" s="337" t="s">
        <v>8721</v>
      </c>
      <c r="Z1369" s="337" t="s">
        <v>12484</v>
      </c>
      <c r="AA1369" s="337" t="s">
        <v>12484</v>
      </c>
      <c r="AB1369" s="337" t="s">
        <v>12484</v>
      </c>
      <c r="AC1369" s="339">
        <v>0</v>
      </c>
      <c r="AD1369" s="339" t="s">
        <v>12761</v>
      </c>
      <c r="AE1369" s="366">
        <v>0</v>
      </c>
      <c r="AF1369" s="340">
        <v>0</v>
      </c>
      <c r="AG1369" s="366"/>
      <c r="AH1369" s="366">
        <v>0</v>
      </c>
      <c r="AI1369" s="340">
        <v>0</v>
      </c>
      <c r="AJ1369" s="340">
        <v>0</v>
      </c>
      <c r="AK1369" s="341">
        <v>0</v>
      </c>
      <c r="AL1369" s="342">
        <v>0</v>
      </c>
      <c r="AM1369" s="366" t="s">
        <v>12762</v>
      </c>
      <c r="AN1369" s="339" t="s">
        <v>12484</v>
      </c>
      <c r="AO1369" s="337"/>
      <c r="AP1369" s="352">
        <v>44469</v>
      </c>
      <c r="AQ1369" s="335"/>
      <c r="AR1369" s="335"/>
      <c r="AS1369" s="346"/>
      <c r="AT1369" s="335" t="s">
        <v>12852</v>
      </c>
      <c r="AU1369" s="335" t="s">
        <v>8721</v>
      </c>
      <c r="AV1369" s="335" t="s">
        <v>8721</v>
      </c>
      <c r="AW1369" s="327" t="s">
        <v>12484</v>
      </c>
      <c r="AX1369" s="344" t="s">
        <v>13863</v>
      </c>
      <c r="AY1369" s="397" t="s">
        <v>12484</v>
      </c>
      <c r="AZ1369" s="311"/>
      <c r="BB1369" s="310"/>
      <c r="BE1369" s="307"/>
      <c r="BF1369" s="310" t="b">
        <v>1</v>
      </c>
    </row>
    <row r="1370" spans="1:58" s="309" customFormat="1" ht="15" customHeight="1" x14ac:dyDescent="0.25">
      <c r="A1370" s="335"/>
      <c r="B1370" s="391" t="s">
        <v>3368</v>
      </c>
      <c r="C1370" s="337"/>
      <c r="D1370" s="337" t="s">
        <v>3368</v>
      </c>
      <c r="E1370" s="337" t="s">
        <v>1419</v>
      </c>
      <c r="F1370" s="337" t="s">
        <v>3364</v>
      </c>
      <c r="G1370" s="337" t="s">
        <v>3365</v>
      </c>
      <c r="H1370" s="337" t="s">
        <v>3366</v>
      </c>
      <c r="I1370" s="337" t="s">
        <v>3367</v>
      </c>
      <c r="J1370" s="337" t="s">
        <v>8721</v>
      </c>
      <c r="K1370" s="395" t="s">
        <v>12752</v>
      </c>
      <c r="L1370" s="396" t="s">
        <v>12753</v>
      </c>
      <c r="M1370" s="337" t="s">
        <v>8721</v>
      </c>
      <c r="N1370" s="337" t="s">
        <v>8721</v>
      </c>
      <c r="O1370" s="337" t="s">
        <v>8721</v>
      </c>
      <c r="P1370" s="337" t="s">
        <v>8721</v>
      </c>
      <c r="Q1370" s="337" t="s">
        <v>8721</v>
      </c>
      <c r="R1370" s="337" t="s">
        <v>8721</v>
      </c>
      <c r="S1370" s="337" t="s">
        <v>8721</v>
      </c>
      <c r="T1370" s="337" t="s">
        <v>8721</v>
      </c>
      <c r="U1370" s="337" t="s">
        <v>8721</v>
      </c>
      <c r="V1370" s="337" t="s">
        <v>8721</v>
      </c>
      <c r="W1370" s="337"/>
      <c r="X1370" s="337" t="s">
        <v>1351</v>
      </c>
      <c r="Y1370" s="337" t="s">
        <v>8721</v>
      </c>
      <c r="Z1370" s="337" t="s">
        <v>12484</v>
      </c>
      <c r="AA1370" s="337" t="s">
        <v>12484</v>
      </c>
      <c r="AB1370" s="337" t="s">
        <v>12484</v>
      </c>
      <c r="AC1370" s="339">
        <v>0</v>
      </c>
      <c r="AD1370" s="339" t="s">
        <v>12761</v>
      </c>
      <c r="AE1370" s="366">
        <v>0</v>
      </c>
      <c r="AF1370" s="340">
        <v>0</v>
      </c>
      <c r="AG1370" s="366"/>
      <c r="AH1370" s="366">
        <v>0</v>
      </c>
      <c r="AI1370" s="340">
        <v>0</v>
      </c>
      <c r="AJ1370" s="340">
        <v>0</v>
      </c>
      <c r="AK1370" s="341">
        <v>0</v>
      </c>
      <c r="AL1370" s="342">
        <v>0</v>
      </c>
      <c r="AM1370" s="366" t="s">
        <v>12762</v>
      </c>
      <c r="AN1370" s="339" t="s">
        <v>12484</v>
      </c>
      <c r="AO1370" s="337"/>
      <c r="AP1370" s="352">
        <v>44469</v>
      </c>
      <c r="AQ1370" s="335"/>
      <c r="AR1370" s="335"/>
      <c r="AS1370" s="346"/>
      <c r="AT1370" s="335" t="s">
        <v>12852</v>
      </c>
      <c r="AU1370" s="335" t="s">
        <v>8721</v>
      </c>
      <c r="AV1370" s="335" t="s">
        <v>8721</v>
      </c>
      <c r="AW1370" s="327" t="s">
        <v>12484</v>
      </c>
      <c r="AX1370" s="344" t="s">
        <v>13863</v>
      </c>
      <c r="AY1370" s="397" t="s">
        <v>12484</v>
      </c>
      <c r="AZ1370" s="311"/>
      <c r="BB1370" s="310"/>
      <c r="BE1370" s="307"/>
      <c r="BF1370" s="310" t="b">
        <v>1</v>
      </c>
    </row>
    <row r="1371" spans="1:58" s="309" customFormat="1" ht="15" customHeight="1" x14ac:dyDescent="0.25">
      <c r="A1371" s="335"/>
      <c r="B1371" s="391" t="s">
        <v>3056</v>
      </c>
      <c r="C1371" s="337"/>
      <c r="D1371" s="337" t="s">
        <v>3056</v>
      </c>
      <c r="E1371" s="337" t="s">
        <v>1419</v>
      </c>
      <c r="F1371" s="337" t="s">
        <v>3053</v>
      </c>
      <c r="G1371" s="337" t="s">
        <v>8721</v>
      </c>
      <c r="H1371" s="337" t="s">
        <v>3054</v>
      </c>
      <c r="I1371" s="337" t="s">
        <v>3055</v>
      </c>
      <c r="J1371" s="337" t="s">
        <v>8721</v>
      </c>
      <c r="K1371" s="395" t="s">
        <v>12752</v>
      </c>
      <c r="L1371" s="396" t="s">
        <v>12753</v>
      </c>
      <c r="M1371" s="337" t="s">
        <v>8721</v>
      </c>
      <c r="N1371" s="337" t="s">
        <v>8721</v>
      </c>
      <c r="O1371" s="337" t="s">
        <v>8721</v>
      </c>
      <c r="P1371" s="337" t="s">
        <v>8721</v>
      </c>
      <c r="Q1371" s="337" t="s">
        <v>8721</v>
      </c>
      <c r="R1371" s="337" t="s">
        <v>8721</v>
      </c>
      <c r="S1371" s="337" t="s">
        <v>8721</v>
      </c>
      <c r="T1371" s="337" t="s">
        <v>8721</v>
      </c>
      <c r="U1371" s="337" t="s">
        <v>8721</v>
      </c>
      <c r="V1371" s="337" t="s">
        <v>8721</v>
      </c>
      <c r="W1371" s="337"/>
      <c r="X1371" s="337" t="s">
        <v>1351</v>
      </c>
      <c r="Y1371" s="337" t="s">
        <v>8721</v>
      </c>
      <c r="Z1371" s="337" t="s">
        <v>12484</v>
      </c>
      <c r="AA1371" s="337" t="s">
        <v>12484</v>
      </c>
      <c r="AB1371" s="337" t="s">
        <v>12484</v>
      </c>
      <c r="AC1371" s="339">
        <v>0</v>
      </c>
      <c r="AD1371" s="339" t="s">
        <v>12761</v>
      </c>
      <c r="AE1371" s="366">
        <v>0</v>
      </c>
      <c r="AF1371" s="340">
        <v>0</v>
      </c>
      <c r="AG1371" s="366"/>
      <c r="AH1371" s="366">
        <v>0</v>
      </c>
      <c r="AI1371" s="340">
        <v>0</v>
      </c>
      <c r="AJ1371" s="340">
        <v>0</v>
      </c>
      <c r="AK1371" s="341">
        <v>0</v>
      </c>
      <c r="AL1371" s="342">
        <v>0</v>
      </c>
      <c r="AM1371" s="366" t="s">
        <v>12762</v>
      </c>
      <c r="AN1371" s="339" t="s">
        <v>12484</v>
      </c>
      <c r="AO1371" s="337"/>
      <c r="AP1371" s="352">
        <v>44469</v>
      </c>
      <c r="AQ1371" s="335"/>
      <c r="AR1371" s="335"/>
      <c r="AS1371" s="346"/>
      <c r="AT1371" s="335" t="s">
        <v>12852</v>
      </c>
      <c r="AU1371" s="335" t="s">
        <v>8721</v>
      </c>
      <c r="AV1371" s="335" t="s">
        <v>8721</v>
      </c>
      <c r="AW1371" s="327" t="s">
        <v>12484</v>
      </c>
      <c r="AX1371" s="344" t="s">
        <v>13863</v>
      </c>
      <c r="AY1371" s="397" t="s">
        <v>12484</v>
      </c>
      <c r="AZ1371" s="311"/>
      <c r="BB1371" s="310"/>
      <c r="BE1371" s="307"/>
      <c r="BF1371" s="310" t="b">
        <v>1</v>
      </c>
    </row>
    <row r="1372" spans="1:58" s="309" customFormat="1" ht="15" customHeight="1" x14ac:dyDescent="0.25">
      <c r="A1372" s="335"/>
      <c r="B1372" s="391" t="s">
        <v>3057</v>
      </c>
      <c r="C1372" s="337"/>
      <c r="D1372" s="337" t="s">
        <v>3057</v>
      </c>
      <c r="E1372" s="337" t="s">
        <v>1419</v>
      </c>
      <c r="F1372" s="337" t="s">
        <v>3053</v>
      </c>
      <c r="G1372" s="337" t="s">
        <v>8721</v>
      </c>
      <c r="H1372" s="337" t="s">
        <v>3054</v>
      </c>
      <c r="I1372" s="337" t="s">
        <v>3055</v>
      </c>
      <c r="J1372" s="337" t="s">
        <v>8721</v>
      </c>
      <c r="K1372" s="395" t="s">
        <v>12752</v>
      </c>
      <c r="L1372" s="396" t="s">
        <v>12753</v>
      </c>
      <c r="M1372" s="337" t="s">
        <v>8721</v>
      </c>
      <c r="N1372" s="337" t="s">
        <v>8721</v>
      </c>
      <c r="O1372" s="337" t="s">
        <v>8721</v>
      </c>
      <c r="P1372" s="337" t="s">
        <v>8721</v>
      </c>
      <c r="Q1372" s="337" t="s">
        <v>8721</v>
      </c>
      <c r="R1372" s="337" t="s">
        <v>8721</v>
      </c>
      <c r="S1372" s="337" t="s">
        <v>8721</v>
      </c>
      <c r="T1372" s="337" t="s">
        <v>8721</v>
      </c>
      <c r="U1372" s="337" t="s">
        <v>8721</v>
      </c>
      <c r="V1372" s="337" t="s">
        <v>8721</v>
      </c>
      <c r="W1372" s="337"/>
      <c r="X1372" s="337" t="s">
        <v>1351</v>
      </c>
      <c r="Y1372" s="337" t="s">
        <v>8721</v>
      </c>
      <c r="Z1372" s="337" t="s">
        <v>12484</v>
      </c>
      <c r="AA1372" s="337" t="s">
        <v>12484</v>
      </c>
      <c r="AB1372" s="337" t="s">
        <v>12484</v>
      </c>
      <c r="AC1372" s="339">
        <v>0</v>
      </c>
      <c r="AD1372" s="339" t="s">
        <v>12761</v>
      </c>
      <c r="AE1372" s="366">
        <v>0</v>
      </c>
      <c r="AF1372" s="340">
        <v>0</v>
      </c>
      <c r="AG1372" s="366"/>
      <c r="AH1372" s="366">
        <v>0</v>
      </c>
      <c r="AI1372" s="340">
        <v>0</v>
      </c>
      <c r="AJ1372" s="340">
        <v>0</v>
      </c>
      <c r="AK1372" s="341">
        <v>0</v>
      </c>
      <c r="AL1372" s="342">
        <v>0</v>
      </c>
      <c r="AM1372" s="366" t="s">
        <v>12762</v>
      </c>
      <c r="AN1372" s="339" t="s">
        <v>12484</v>
      </c>
      <c r="AO1372" s="337"/>
      <c r="AP1372" s="352">
        <v>44469</v>
      </c>
      <c r="AQ1372" s="335"/>
      <c r="AR1372" s="335"/>
      <c r="AS1372" s="346"/>
      <c r="AT1372" s="335" t="s">
        <v>12852</v>
      </c>
      <c r="AU1372" s="335" t="s">
        <v>8721</v>
      </c>
      <c r="AV1372" s="335" t="s">
        <v>8721</v>
      </c>
      <c r="AW1372" s="327" t="s">
        <v>12484</v>
      </c>
      <c r="AX1372" s="344" t="s">
        <v>13863</v>
      </c>
      <c r="AY1372" s="397" t="s">
        <v>12484</v>
      </c>
      <c r="AZ1372" s="311"/>
      <c r="BB1372" s="310"/>
      <c r="BE1372" s="307"/>
      <c r="BF1372" s="310" t="b">
        <v>1</v>
      </c>
    </row>
    <row r="1373" spans="1:58" s="309" customFormat="1" ht="15" customHeight="1" x14ac:dyDescent="0.25">
      <c r="A1373" s="335"/>
      <c r="B1373" s="391" t="s">
        <v>3058</v>
      </c>
      <c r="C1373" s="337"/>
      <c r="D1373" s="337" t="s">
        <v>3058</v>
      </c>
      <c r="E1373" s="337" t="s">
        <v>1419</v>
      </c>
      <c r="F1373" s="337" t="s">
        <v>3053</v>
      </c>
      <c r="G1373" s="337" t="s">
        <v>8721</v>
      </c>
      <c r="H1373" s="337" t="s">
        <v>3054</v>
      </c>
      <c r="I1373" s="337" t="s">
        <v>3055</v>
      </c>
      <c r="J1373" s="337" t="s">
        <v>8721</v>
      </c>
      <c r="K1373" s="395" t="s">
        <v>12752</v>
      </c>
      <c r="L1373" s="396" t="s">
        <v>12753</v>
      </c>
      <c r="M1373" s="337" t="s">
        <v>8721</v>
      </c>
      <c r="N1373" s="337" t="s">
        <v>8721</v>
      </c>
      <c r="O1373" s="337" t="s">
        <v>8721</v>
      </c>
      <c r="P1373" s="337" t="s">
        <v>8721</v>
      </c>
      <c r="Q1373" s="337" t="s">
        <v>8721</v>
      </c>
      <c r="R1373" s="337" t="s">
        <v>8721</v>
      </c>
      <c r="S1373" s="337" t="s">
        <v>8721</v>
      </c>
      <c r="T1373" s="337" t="s">
        <v>8721</v>
      </c>
      <c r="U1373" s="337" t="s">
        <v>8721</v>
      </c>
      <c r="V1373" s="337" t="s">
        <v>8721</v>
      </c>
      <c r="W1373" s="337"/>
      <c r="X1373" s="337" t="s">
        <v>1351</v>
      </c>
      <c r="Y1373" s="337" t="s">
        <v>8721</v>
      </c>
      <c r="Z1373" s="337" t="s">
        <v>12484</v>
      </c>
      <c r="AA1373" s="337" t="s">
        <v>12484</v>
      </c>
      <c r="AB1373" s="337" t="s">
        <v>12484</v>
      </c>
      <c r="AC1373" s="339">
        <v>0</v>
      </c>
      <c r="AD1373" s="339" t="s">
        <v>12761</v>
      </c>
      <c r="AE1373" s="366">
        <v>0</v>
      </c>
      <c r="AF1373" s="340">
        <v>0</v>
      </c>
      <c r="AG1373" s="366"/>
      <c r="AH1373" s="366">
        <v>0</v>
      </c>
      <c r="AI1373" s="340">
        <v>0</v>
      </c>
      <c r="AJ1373" s="340">
        <v>0</v>
      </c>
      <c r="AK1373" s="341">
        <v>0</v>
      </c>
      <c r="AL1373" s="342">
        <v>0</v>
      </c>
      <c r="AM1373" s="366" t="s">
        <v>12762</v>
      </c>
      <c r="AN1373" s="339" t="s">
        <v>12484</v>
      </c>
      <c r="AO1373" s="337"/>
      <c r="AP1373" s="352">
        <v>44469</v>
      </c>
      <c r="AQ1373" s="335"/>
      <c r="AR1373" s="335"/>
      <c r="AS1373" s="346"/>
      <c r="AT1373" s="335" t="s">
        <v>12852</v>
      </c>
      <c r="AU1373" s="335" t="s">
        <v>8721</v>
      </c>
      <c r="AV1373" s="335" t="s">
        <v>8721</v>
      </c>
      <c r="AW1373" s="327" t="s">
        <v>12484</v>
      </c>
      <c r="AX1373" s="344" t="s">
        <v>13863</v>
      </c>
      <c r="AY1373" s="397" t="s">
        <v>12484</v>
      </c>
      <c r="AZ1373" s="311"/>
      <c r="BB1373" s="310"/>
      <c r="BE1373" s="307"/>
      <c r="BF1373" s="310" t="b">
        <v>1</v>
      </c>
    </row>
    <row r="1374" spans="1:58" s="309" customFormat="1" ht="15" customHeight="1" x14ac:dyDescent="0.25">
      <c r="A1374" s="335"/>
      <c r="B1374" s="391" t="s">
        <v>3059</v>
      </c>
      <c r="C1374" s="337"/>
      <c r="D1374" s="337" t="s">
        <v>3059</v>
      </c>
      <c r="E1374" s="337" t="s">
        <v>1419</v>
      </c>
      <c r="F1374" s="337" t="s">
        <v>3053</v>
      </c>
      <c r="G1374" s="337" t="s">
        <v>8721</v>
      </c>
      <c r="H1374" s="337" t="s">
        <v>3054</v>
      </c>
      <c r="I1374" s="337" t="s">
        <v>3055</v>
      </c>
      <c r="J1374" s="337" t="s">
        <v>8721</v>
      </c>
      <c r="K1374" s="395" t="s">
        <v>12752</v>
      </c>
      <c r="L1374" s="396" t="s">
        <v>12753</v>
      </c>
      <c r="M1374" s="337" t="s">
        <v>8721</v>
      </c>
      <c r="N1374" s="337" t="s">
        <v>8721</v>
      </c>
      <c r="O1374" s="337" t="s">
        <v>8721</v>
      </c>
      <c r="P1374" s="337" t="s">
        <v>8721</v>
      </c>
      <c r="Q1374" s="337" t="s">
        <v>8721</v>
      </c>
      <c r="R1374" s="337" t="s">
        <v>8721</v>
      </c>
      <c r="S1374" s="337" t="s">
        <v>8721</v>
      </c>
      <c r="T1374" s="337" t="s">
        <v>8721</v>
      </c>
      <c r="U1374" s="337" t="s">
        <v>8721</v>
      </c>
      <c r="V1374" s="337" t="s">
        <v>8721</v>
      </c>
      <c r="W1374" s="337"/>
      <c r="X1374" s="337" t="s">
        <v>1351</v>
      </c>
      <c r="Y1374" s="337" t="s">
        <v>8721</v>
      </c>
      <c r="Z1374" s="337" t="s">
        <v>12484</v>
      </c>
      <c r="AA1374" s="337" t="s">
        <v>12484</v>
      </c>
      <c r="AB1374" s="337" t="s">
        <v>12484</v>
      </c>
      <c r="AC1374" s="339">
        <v>0</v>
      </c>
      <c r="AD1374" s="339" t="s">
        <v>12761</v>
      </c>
      <c r="AE1374" s="366">
        <v>0</v>
      </c>
      <c r="AF1374" s="340">
        <v>0</v>
      </c>
      <c r="AG1374" s="366"/>
      <c r="AH1374" s="366">
        <v>0</v>
      </c>
      <c r="AI1374" s="340">
        <v>0</v>
      </c>
      <c r="AJ1374" s="340">
        <v>0</v>
      </c>
      <c r="AK1374" s="341">
        <v>0</v>
      </c>
      <c r="AL1374" s="342">
        <v>0</v>
      </c>
      <c r="AM1374" s="366" t="s">
        <v>12762</v>
      </c>
      <c r="AN1374" s="339" t="s">
        <v>12484</v>
      </c>
      <c r="AO1374" s="337"/>
      <c r="AP1374" s="352">
        <v>44469</v>
      </c>
      <c r="AQ1374" s="335"/>
      <c r="AR1374" s="335"/>
      <c r="AS1374" s="346"/>
      <c r="AT1374" s="335" t="s">
        <v>12852</v>
      </c>
      <c r="AU1374" s="335" t="s">
        <v>8721</v>
      </c>
      <c r="AV1374" s="335" t="s">
        <v>8721</v>
      </c>
      <c r="AW1374" s="327" t="s">
        <v>12484</v>
      </c>
      <c r="AX1374" s="344" t="s">
        <v>13863</v>
      </c>
      <c r="AY1374" s="397" t="s">
        <v>12484</v>
      </c>
      <c r="AZ1374" s="311"/>
      <c r="BB1374" s="310"/>
      <c r="BE1374" s="307"/>
      <c r="BF1374" s="310" t="b">
        <v>1</v>
      </c>
    </row>
    <row r="1375" spans="1:58" s="309" customFormat="1" ht="15" customHeight="1" x14ac:dyDescent="0.25">
      <c r="A1375" s="335"/>
      <c r="B1375" s="391" t="s">
        <v>3060</v>
      </c>
      <c r="C1375" s="337"/>
      <c r="D1375" s="337" t="s">
        <v>3060</v>
      </c>
      <c r="E1375" s="337" t="s">
        <v>1419</v>
      </c>
      <c r="F1375" s="337" t="s">
        <v>3053</v>
      </c>
      <c r="G1375" s="337" t="s">
        <v>8721</v>
      </c>
      <c r="H1375" s="337" t="s">
        <v>3054</v>
      </c>
      <c r="I1375" s="337" t="s">
        <v>3055</v>
      </c>
      <c r="J1375" s="337" t="s">
        <v>8721</v>
      </c>
      <c r="K1375" s="395" t="s">
        <v>12752</v>
      </c>
      <c r="L1375" s="396" t="s">
        <v>12753</v>
      </c>
      <c r="M1375" s="337" t="s">
        <v>8721</v>
      </c>
      <c r="N1375" s="337" t="s">
        <v>8721</v>
      </c>
      <c r="O1375" s="337" t="s">
        <v>8721</v>
      </c>
      <c r="P1375" s="337" t="s">
        <v>8721</v>
      </c>
      <c r="Q1375" s="337" t="s">
        <v>8721</v>
      </c>
      <c r="R1375" s="337" t="s">
        <v>8721</v>
      </c>
      <c r="S1375" s="337" t="s">
        <v>8721</v>
      </c>
      <c r="T1375" s="337" t="s">
        <v>8721</v>
      </c>
      <c r="U1375" s="337" t="s">
        <v>8721</v>
      </c>
      <c r="V1375" s="337" t="s">
        <v>8721</v>
      </c>
      <c r="W1375" s="337"/>
      <c r="X1375" s="337" t="s">
        <v>1351</v>
      </c>
      <c r="Y1375" s="337" t="s">
        <v>8721</v>
      </c>
      <c r="Z1375" s="337" t="s">
        <v>12484</v>
      </c>
      <c r="AA1375" s="337" t="s">
        <v>12484</v>
      </c>
      <c r="AB1375" s="337" t="s">
        <v>12484</v>
      </c>
      <c r="AC1375" s="339">
        <v>0</v>
      </c>
      <c r="AD1375" s="339" t="s">
        <v>12761</v>
      </c>
      <c r="AE1375" s="366">
        <v>0</v>
      </c>
      <c r="AF1375" s="340">
        <v>0</v>
      </c>
      <c r="AG1375" s="366"/>
      <c r="AH1375" s="366">
        <v>0</v>
      </c>
      <c r="AI1375" s="340">
        <v>0</v>
      </c>
      <c r="AJ1375" s="340">
        <v>0</v>
      </c>
      <c r="AK1375" s="341">
        <v>0</v>
      </c>
      <c r="AL1375" s="342">
        <v>0</v>
      </c>
      <c r="AM1375" s="366" t="s">
        <v>12762</v>
      </c>
      <c r="AN1375" s="339" t="s">
        <v>12484</v>
      </c>
      <c r="AO1375" s="337"/>
      <c r="AP1375" s="352">
        <v>44469</v>
      </c>
      <c r="AQ1375" s="335"/>
      <c r="AR1375" s="335"/>
      <c r="AS1375" s="346"/>
      <c r="AT1375" s="335" t="s">
        <v>12852</v>
      </c>
      <c r="AU1375" s="335" t="s">
        <v>8721</v>
      </c>
      <c r="AV1375" s="335" t="s">
        <v>8721</v>
      </c>
      <c r="AW1375" s="327" t="s">
        <v>12484</v>
      </c>
      <c r="AX1375" s="344" t="s">
        <v>13863</v>
      </c>
      <c r="AY1375" s="397" t="s">
        <v>12484</v>
      </c>
      <c r="AZ1375" s="311"/>
      <c r="BB1375" s="310"/>
      <c r="BE1375" s="307"/>
      <c r="BF1375" s="310" t="b">
        <v>1</v>
      </c>
    </row>
    <row r="1376" spans="1:58" s="309" customFormat="1" ht="15" customHeight="1" x14ac:dyDescent="0.25">
      <c r="A1376" s="335"/>
      <c r="B1376" s="391" t="s">
        <v>3061</v>
      </c>
      <c r="C1376" s="337"/>
      <c r="D1376" s="337" t="s">
        <v>3061</v>
      </c>
      <c r="E1376" s="337" t="s">
        <v>1419</v>
      </c>
      <c r="F1376" s="337" t="s">
        <v>3053</v>
      </c>
      <c r="G1376" s="337" t="s">
        <v>8721</v>
      </c>
      <c r="H1376" s="337" t="s">
        <v>3054</v>
      </c>
      <c r="I1376" s="337" t="s">
        <v>3055</v>
      </c>
      <c r="J1376" s="337" t="s">
        <v>8721</v>
      </c>
      <c r="K1376" s="395" t="s">
        <v>12752</v>
      </c>
      <c r="L1376" s="396" t="s">
        <v>12753</v>
      </c>
      <c r="M1376" s="337" t="s">
        <v>8721</v>
      </c>
      <c r="N1376" s="337" t="s">
        <v>8721</v>
      </c>
      <c r="O1376" s="337" t="s">
        <v>8721</v>
      </c>
      <c r="P1376" s="337" t="s">
        <v>8721</v>
      </c>
      <c r="Q1376" s="337" t="s">
        <v>8721</v>
      </c>
      <c r="R1376" s="337" t="s">
        <v>8721</v>
      </c>
      <c r="S1376" s="337" t="s">
        <v>8721</v>
      </c>
      <c r="T1376" s="337" t="s">
        <v>8721</v>
      </c>
      <c r="U1376" s="337" t="s">
        <v>8721</v>
      </c>
      <c r="V1376" s="337" t="s">
        <v>8721</v>
      </c>
      <c r="W1376" s="337"/>
      <c r="X1376" s="337" t="s">
        <v>1351</v>
      </c>
      <c r="Y1376" s="337" t="s">
        <v>8721</v>
      </c>
      <c r="Z1376" s="337" t="s">
        <v>12484</v>
      </c>
      <c r="AA1376" s="337" t="s">
        <v>12484</v>
      </c>
      <c r="AB1376" s="337" t="s">
        <v>12484</v>
      </c>
      <c r="AC1376" s="339">
        <v>0</v>
      </c>
      <c r="AD1376" s="339" t="s">
        <v>12761</v>
      </c>
      <c r="AE1376" s="366">
        <v>0</v>
      </c>
      <c r="AF1376" s="340">
        <v>0</v>
      </c>
      <c r="AG1376" s="366"/>
      <c r="AH1376" s="366">
        <v>0</v>
      </c>
      <c r="AI1376" s="340">
        <v>0</v>
      </c>
      <c r="AJ1376" s="340">
        <v>0</v>
      </c>
      <c r="AK1376" s="341">
        <v>0</v>
      </c>
      <c r="AL1376" s="342">
        <v>0</v>
      </c>
      <c r="AM1376" s="366" t="s">
        <v>12762</v>
      </c>
      <c r="AN1376" s="339" t="s">
        <v>12484</v>
      </c>
      <c r="AO1376" s="337"/>
      <c r="AP1376" s="352">
        <v>44469</v>
      </c>
      <c r="AQ1376" s="335"/>
      <c r="AR1376" s="335"/>
      <c r="AS1376" s="346"/>
      <c r="AT1376" s="335" t="s">
        <v>12852</v>
      </c>
      <c r="AU1376" s="335" t="s">
        <v>8721</v>
      </c>
      <c r="AV1376" s="335" t="s">
        <v>8721</v>
      </c>
      <c r="AW1376" s="327" t="s">
        <v>12484</v>
      </c>
      <c r="AX1376" s="344" t="s">
        <v>13863</v>
      </c>
      <c r="AY1376" s="397" t="s">
        <v>12484</v>
      </c>
      <c r="AZ1376" s="311"/>
      <c r="BB1376" s="310"/>
      <c r="BE1376" s="307"/>
      <c r="BF1376" s="310" t="b">
        <v>1</v>
      </c>
    </row>
    <row r="1377" spans="1:58" s="311" customFormat="1" ht="15" customHeight="1" x14ac:dyDescent="0.25">
      <c r="A1377" s="345">
        <v>1323</v>
      </c>
      <c r="B1377" s="336" t="s">
        <v>9536</v>
      </c>
      <c r="C1377" s="346">
        <v>8522</v>
      </c>
      <c r="D1377" s="346" t="s">
        <v>9536</v>
      </c>
      <c r="E1377" s="346" t="s">
        <v>1419</v>
      </c>
      <c r="F1377" s="346" t="s">
        <v>3064</v>
      </c>
      <c r="G1377" s="346" t="s">
        <v>9537</v>
      </c>
      <c r="H1377" s="346" t="s">
        <v>9538</v>
      </c>
      <c r="I1377" s="346" t="s">
        <v>3259</v>
      </c>
      <c r="J1377" s="346" t="s">
        <v>13930</v>
      </c>
      <c r="K1377" s="346" t="s">
        <v>12752</v>
      </c>
      <c r="L1377" s="347" t="s">
        <v>12753</v>
      </c>
      <c r="M1377" s="346" t="s">
        <v>8721</v>
      </c>
      <c r="N1377" s="346" t="s">
        <v>13931</v>
      </c>
      <c r="O1377" s="346" t="s">
        <v>13932</v>
      </c>
      <c r="P1377" s="346" t="s">
        <v>13933</v>
      </c>
      <c r="Q1377" s="346" t="s">
        <v>13934</v>
      </c>
      <c r="R1377" s="346" t="s">
        <v>13935</v>
      </c>
      <c r="S1377" s="346" t="s">
        <v>8721</v>
      </c>
      <c r="T1377" s="346" t="s">
        <v>13936</v>
      </c>
      <c r="U1377" s="346" t="s">
        <v>13937</v>
      </c>
      <c r="V1377" s="346">
        <v>20033</v>
      </c>
      <c r="W1377" s="346" t="s">
        <v>12476</v>
      </c>
      <c r="X1377" s="346" t="s">
        <v>8723</v>
      </c>
      <c r="Y1377" s="346" t="s">
        <v>8721</v>
      </c>
      <c r="Z1377" s="346" t="s">
        <v>12733</v>
      </c>
      <c r="AA1377" s="346" t="s">
        <v>12734</v>
      </c>
      <c r="AB1377" s="346" t="s">
        <v>13860</v>
      </c>
      <c r="AC1377" s="348">
        <v>7230.6510433604353</v>
      </c>
      <c r="AD1377" s="348" t="s">
        <v>12761</v>
      </c>
      <c r="AE1377" s="348">
        <v>9469.6111023280955</v>
      </c>
      <c r="AF1377" s="349">
        <v>0.30964847363552295</v>
      </c>
      <c r="AG1377" s="359">
        <v>7873</v>
      </c>
      <c r="AH1377" s="359">
        <v>6659.3361418445438</v>
      </c>
      <c r="AI1377" s="349">
        <v>-7.9012926787623505E-2</v>
      </c>
      <c r="AJ1377" s="349">
        <v>-0.29676772679636743</v>
      </c>
      <c r="AK1377" s="350">
        <v>6659.3361418445438</v>
      </c>
      <c r="AL1377" s="351">
        <v>-7.9012926787623505E-2</v>
      </c>
      <c r="AM1377" s="348" t="s">
        <v>12497</v>
      </c>
      <c r="AN1377" s="348" t="s">
        <v>13747</v>
      </c>
      <c r="AO1377" s="346" t="s">
        <v>13748</v>
      </c>
      <c r="AP1377" s="352">
        <v>44103</v>
      </c>
      <c r="AQ1377" s="346" t="s">
        <v>1994</v>
      </c>
      <c r="AR1377" s="346" t="s">
        <v>13318</v>
      </c>
      <c r="AS1377" s="346" t="s">
        <v>12501</v>
      </c>
      <c r="AT1377" s="346" t="s">
        <v>13938</v>
      </c>
      <c r="AU1377" s="346" t="s">
        <v>13939</v>
      </c>
      <c r="AV1377" s="346" t="s">
        <v>8721</v>
      </c>
      <c r="AW1377" s="327" t="s">
        <v>12484</v>
      </c>
      <c r="AX1377" s="346" t="s">
        <v>13863</v>
      </c>
      <c r="AY1377" s="346">
        <v>1.56</v>
      </c>
      <c r="BA1377" s="311" t="s">
        <v>12766</v>
      </c>
      <c r="BB1377" s="310" t="s">
        <v>13936</v>
      </c>
      <c r="BC1377" s="311" t="s">
        <v>13937</v>
      </c>
      <c r="BD1377" s="311">
        <v>1</v>
      </c>
      <c r="BE1377" s="307"/>
      <c r="BF1377" s="310" t="b">
        <v>1</v>
      </c>
    </row>
    <row r="1378" spans="1:58" s="309" customFormat="1" ht="15" customHeight="1" x14ac:dyDescent="0.25">
      <c r="A1378" s="335">
        <v>1324</v>
      </c>
      <c r="B1378" s="336" t="s">
        <v>3062</v>
      </c>
      <c r="C1378" s="337">
        <v>8523</v>
      </c>
      <c r="D1378" s="337" t="s">
        <v>3062</v>
      </c>
      <c r="E1378" s="337" t="s">
        <v>1419</v>
      </c>
      <c r="F1378" s="337" t="s">
        <v>3064</v>
      </c>
      <c r="G1378" s="337" t="s">
        <v>9537</v>
      </c>
      <c r="H1378" s="337" t="s">
        <v>9538</v>
      </c>
      <c r="I1378" s="337" t="s">
        <v>9539</v>
      </c>
      <c r="J1378" s="337" t="s">
        <v>13940</v>
      </c>
      <c r="K1378" s="337" t="s">
        <v>12752</v>
      </c>
      <c r="L1378" s="338" t="s">
        <v>12753</v>
      </c>
      <c r="M1378" s="337" t="s">
        <v>8721</v>
      </c>
      <c r="N1378" s="337" t="s">
        <v>13931</v>
      </c>
      <c r="O1378" s="337" t="s">
        <v>13932</v>
      </c>
      <c r="P1378" s="337" t="s">
        <v>13933</v>
      </c>
      <c r="Q1378" s="337" t="s">
        <v>13934</v>
      </c>
      <c r="R1378" s="337" t="s">
        <v>13935</v>
      </c>
      <c r="S1378" s="337" t="s">
        <v>8721</v>
      </c>
      <c r="T1378" s="337" t="s">
        <v>13936</v>
      </c>
      <c r="U1378" s="337" t="s">
        <v>13937</v>
      </c>
      <c r="V1378" s="337">
        <v>20033</v>
      </c>
      <c r="W1378" s="337" t="s">
        <v>12476</v>
      </c>
      <c r="X1378" s="337" t="s">
        <v>8723</v>
      </c>
      <c r="Y1378" s="337" t="s">
        <v>8721</v>
      </c>
      <c r="Z1378" s="337" t="s">
        <v>12733</v>
      </c>
      <c r="AA1378" s="337" t="s">
        <v>12734</v>
      </c>
      <c r="AB1378" s="337" t="s">
        <v>13860</v>
      </c>
      <c r="AC1378" s="339">
        <v>7333.023315000798</v>
      </c>
      <c r="AD1378" s="339" t="s">
        <v>12761</v>
      </c>
      <c r="AE1378" s="339">
        <v>9603.6827916244983</v>
      </c>
      <c r="AF1378" s="340">
        <v>0.30964847363552295</v>
      </c>
      <c r="AG1378" s="366">
        <v>7979</v>
      </c>
      <c r="AH1378" s="366">
        <v>6748.9956910679048</v>
      </c>
      <c r="AI1378" s="340">
        <v>-7.9643497483251835E-2</v>
      </c>
      <c r="AJ1378" s="340">
        <v>-0.29724920767335261</v>
      </c>
      <c r="AK1378" s="341">
        <v>6748.9956910679048</v>
      </c>
      <c r="AL1378" s="342">
        <v>-7.9643497483251835E-2</v>
      </c>
      <c r="AM1378" s="339" t="s">
        <v>12497</v>
      </c>
      <c r="AN1378" s="339" t="s">
        <v>13747</v>
      </c>
      <c r="AO1378" s="337" t="s">
        <v>13748</v>
      </c>
      <c r="AP1378" s="343">
        <v>44103</v>
      </c>
      <c r="AQ1378" s="335" t="s">
        <v>1994</v>
      </c>
      <c r="AR1378" s="335" t="s">
        <v>13318</v>
      </c>
      <c r="AS1378" s="335" t="s">
        <v>12501</v>
      </c>
      <c r="AT1378" s="335" t="s">
        <v>13938</v>
      </c>
      <c r="AU1378" s="335" t="s">
        <v>13939</v>
      </c>
      <c r="AV1378" s="335" t="s">
        <v>8721</v>
      </c>
      <c r="AW1378" s="327" t="s">
        <v>12484</v>
      </c>
      <c r="AX1378" s="335" t="s">
        <v>13863</v>
      </c>
      <c r="AY1378" s="335">
        <v>1.56</v>
      </c>
      <c r="AZ1378" s="311"/>
      <c r="BA1378" s="309" t="s">
        <v>12766</v>
      </c>
      <c r="BB1378" s="310" t="s">
        <v>13936</v>
      </c>
      <c r="BC1378" s="309" t="s">
        <v>13937</v>
      </c>
      <c r="BD1378" s="309">
        <v>1</v>
      </c>
      <c r="BE1378" s="307"/>
      <c r="BF1378" s="310" t="b">
        <v>1</v>
      </c>
    </row>
    <row r="1379" spans="1:58" s="311" customFormat="1" ht="15" customHeight="1" x14ac:dyDescent="0.25">
      <c r="A1379" s="345">
        <v>1325</v>
      </c>
      <c r="B1379" s="336" t="s">
        <v>3305</v>
      </c>
      <c r="C1379" s="346">
        <v>8524</v>
      </c>
      <c r="D1379" s="346" t="s">
        <v>3305</v>
      </c>
      <c r="E1379" s="346" t="s">
        <v>1419</v>
      </c>
      <c r="F1379" s="346" t="s">
        <v>3064</v>
      </c>
      <c r="G1379" s="346" t="s">
        <v>9537</v>
      </c>
      <c r="H1379" s="346" t="s">
        <v>9538</v>
      </c>
      <c r="I1379" s="346" t="s">
        <v>9540</v>
      </c>
      <c r="J1379" s="346" t="s">
        <v>13940</v>
      </c>
      <c r="K1379" s="346" t="s">
        <v>12752</v>
      </c>
      <c r="L1379" s="347" t="s">
        <v>12753</v>
      </c>
      <c r="M1379" s="346" t="s">
        <v>8721</v>
      </c>
      <c r="N1379" s="346" t="s">
        <v>13931</v>
      </c>
      <c r="O1379" s="346" t="s">
        <v>13932</v>
      </c>
      <c r="P1379" s="346" t="s">
        <v>13933</v>
      </c>
      <c r="Q1379" s="346" t="s">
        <v>13934</v>
      </c>
      <c r="R1379" s="346" t="s">
        <v>13935</v>
      </c>
      <c r="S1379" s="346" t="s">
        <v>8721</v>
      </c>
      <c r="T1379" s="346" t="s">
        <v>13936</v>
      </c>
      <c r="U1379" s="346" t="s">
        <v>13937</v>
      </c>
      <c r="V1379" s="346">
        <v>20033</v>
      </c>
      <c r="W1379" s="346" t="s">
        <v>12476</v>
      </c>
      <c r="X1379" s="346" t="s">
        <v>8723</v>
      </c>
      <c r="Y1379" s="346" t="s">
        <v>8721</v>
      </c>
      <c r="Z1379" s="346" t="s">
        <v>12733</v>
      </c>
      <c r="AA1379" s="346" t="s">
        <v>12734</v>
      </c>
      <c r="AB1379" s="346" t="s">
        <v>13860</v>
      </c>
      <c r="AC1379" s="348">
        <v>9885.017800892716</v>
      </c>
      <c r="AD1379" s="348" t="s">
        <v>12761</v>
      </c>
      <c r="AE1379" s="348">
        <v>12945.89847479912</v>
      </c>
      <c r="AF1379" s="349">
        <v>0.30964847363552295</v>
      </c>
      <c r="AG1379" s="359">
        <v>10764</v>
      </c>
      <c r="AH1379" s="359">
        <v>9104.6734701911173</v>
      </c>
      <c r="AI1379" s="349">
        <v>-7.8942127006703555E-2</v>
      </c>
      <c r="AJ1379" s="349">
        <v>-0.29671366665553944</v>
      </c>
      <c r="AK1379" s="350">
        <v>9104.6734701911173</v>
      </c>
      <c r="AL1379" s="351">
        <v>-7.8942127006703555E-2</v>
      </c>
      <c r="AM1379" s="348" t="s">
        <v>12497</v>
      </c>
      <c r="AN1379" s="348" t="s">
        <v>13747</v>
      </c>
      <c r="AO1379" s="346" t="s">
        <v>13748</v>
      </c>
      <c r="AP1379" s="352">
        <v>44103</v>
      </c>
      <c r="AQ1379" s="346" t="s">
        <v>1994</v>
      </c>
      <c r="AR1379" s="346" t="s">
        <v>13318</v>
      </c>
      <c r="AS1379" s="346" t="s">
        <v>12501</v>
      </c>
      <c r="AT1379" s="346" t="s">
        <v>13938</v>
      </c>
      <c r="AU1379" s="346" t="s">
        <v>13939</v>
      </c>
      <c r="AV1379" s="346" t="s">
        <v>8721</v>
      </c>
      <c r="AW1379" s="327" t="s">
        <v>12484</v>
      </c>
      <c r="AX1379" s="346" t="s">
        <v>13863</v>
      </c>
      <c r="AY1379" s="346">
        <v>1.56</v>
      </c>
      <c r="BA1379" s="311" t="s">
        <v>12766</v>
      </c>
      <c r="BB1379" s="310" t="s">
        <v>13936</v>
      </c>
      <c r="BC1379" s="311" t="s">
        <v>13937</v>
      </c>
      <c r="BD1379" s="311">
        <v>1</v>
      </c>
      <c r="BE1379" s="307"/>
      <c r="BF1379" s="310" t="b">
        <v>1</v>
      </c>
    </row>
    <row r="1380" spans="1:58" s="309" customFormat="1" ht="15" customHeight="1" x14ac:dyDescent="0.25">
      <c r="A1380" s="335">
        <v>1326</v>
      </c>
      <c r="B1380" s="336" t="s">
        <v>9541</v>
      </c>
      <c r="C1380" s="337">
        <v>8525</v>
      </c>
      <c r="D1380" s="337" t="s">
        <v>9541</v>
      </c>
      <c r="E1380" s="337" t="s">
        <v>1419</v>
      </c>
      <c r="F1380" s="337" t="s">
        <v>3064</v>
      </c>
      <c r="G1380" s="337" t="s">
        <v>9537</v>
      </c>
      <c r="H1380" s="337" t="s">
        <v>9542</v>
      </c>
      <c r="I1380" s="337" t="s">
        <v>3259</v>
      </c>
      <c r="J1380" s="337" t="s">
        <v>13940</v>
      </c>
      <c r="K1380" s="337" t="s">
        <v>12752</v>
      </c>
      <c r="L1380" s="338" t="s">
        <v>12753</v>
      </c>
      <c r="M1380" s="337" t="s">
        <v>8721</v>
      </c>
      <c r="N1380" s="337" t="s">
        <v>13931</v>
      </c>
      <c r="O1380" s="337" t="s">
        <v>13932</v>
      </c>
      <c r="P1380" s="337" t="s">
        <v>13933</v>
      </c>
      <c r="Q1380" s="337" t="s">
        <v>13934</v>
      </c>
      <c r="R1380" s="337" t="s">
        <v>13935</v>
      </c>
      <c r="S1380" s="337" t="s">
        <v>8721</v>
      </c>
      <c r="T1380" s="337" t="s">
        <v>13936</v>
      </c>
      <c r="U1380" s="337" t="s">
        <v>13937</v>
      </c>
      <c r="V1380" s="337">
        <v>20033</v>
      </c>
      <c r="W1380" s="337" t="s">
        <v>12476</v>
      </c>
      <c r="X1380" s="337" t="s">
        <v>8723</v>
      </c>
      <c r="Y1380" s="337" t="s">
        <v>8721</v>
      </c>
      <c r="Z1380" s="337" t="s">
        <v>12733</v>
      </c>
      <c r="AA1380" s="337" t="s">
        <v>12734</v>
      </c>
      <c r="AB1380" s="337" t="s">
        <v>13860</v>
      </c>
      <c r="AC1380" s="339">
        <v>7742.5124015622514</v>
      </c>
      <c r="AD1380" s="339" t="s">
        <v>12761</v>
      </c>
      <c r="AE1380" s="339">
        <v>10139.96954881011</v>
      </c>
      <c r="AF1380" s="340">
        <v>0.30964847363552295</v>
      </c>
      <c r="AG1380" s="366">
        <v>8427</v>
      </c>
      <c r="AH1380" s="366">
        <v>7127.934163257205</v>
      </c>
      <c r="AI1380" s="340">
        <v>-7.937710738197068E-2</v>
      </c>
      <c r="AJ1380" s="340">
        <v>-0.29704580186893725</v>
      </c>
      <c r="AK1380" s="341">
        <v>7127.934163257205</v>
      </c>
      <c r="AL1380" s="342">
        <v>-7.937710738197068E-2</v>
      </c>
      <c r="AM1380" s="339" t="s">
        <v>12497</v>
      </c>
      <c r="AN1380" s="339" t="s">
        <v>13747</v>
      </c>
      <c r="AO1380" s="337" t="s">
        <v>13748</v>
      </c>
      <c r="AP1380" s="343">
        <v>44103</v>
      </c>
      <c r="AQ1380" s="335" t="s">
        <v>1994</v>
      </c>
      <c r="AR1380" s="335" t="s">
        <v>13318</v>
      </c>
      <c r="AS1380" s="335" t="s">
        <v>12501</v>
      </c>
      <c r="AT1380" s="335" t="s">
        <v>13938</v>
      </c>
      <c r="AU1380" s="335" t="s">
        <v>13939</v>
      </c>
      <c r="AV1380" s="335" t="s">
        <v>8721</v>
      </c>
      <c r="AW1380" s="327" t="s">
        <v>12484</v>
      </c>
      <c r="AX1380" s="335" t="s">
        <v>13863</v>
      </c>
      <c r="AY1380" s="335">
        <v>1.56</v>
      </c>
      <c r="AZ1380" s="311"/>
      <c r="BA1380" s="309" t="s">
        <v>12766</v>
      </c>
      <c r="BB1380" s="310" t="s">
        <v>13936</v>
      </c>
      <c r="BC1380" s="309" t="s">
        <v>13937</v>
      </c>
      <c r="BD1380" s="309">
        <v>1</v>
      </c>
      <c r="BE1380" s="307"/>
      <c r="BF1380" s="310" t="b">
        <v>1</v>
      </c>
    </row>
    <row r="1381" spans="1:58" s="311" customFormat="1" ht="15" customHeight="1" x14ac:dyDescent="0.25">
      <c r="A1381" s="345">
        <v>1327</v>
      </c>
      <c r="B1381" s="336" t="s">
        <v>3306</v>
      </c>
      <c r="C1381" s="346">
        <v>8526</v>
      </c>
      <c r="D1381" s="346" t="s">
        <v>3306</v>
      </c>
      <c r="E1381" s="346" t="s">
        <v>1419</v>
      </c>
      <c r="F1381" s="346" t="s">
        <v>3064</v>
      </c>
      <c r="G1381" s="346" t="s">
        <v>9537</v>
      </c>
      <c r="H1381" s="346" t="s">
        <v>9542</v>
      </c>
      <c r="I1381" s="346" t="s">
        <v>9539</v>
      </c>
      <c r="J1381" s="346" t="s">
        <v>13940</v>
      </c>
      <c r="K1381" s="346" t="s">
        <v>12752</v>
      </c>
      <c r="L1381" s="347" t="s">
        <v>12753</v>
      </c>
      <c r="M1381" s="346" t="s">
        <v>8721</v>
      </c>
      <c r="N1381" s="346" t="s">
        <v>13931</v>
      </c>
      <c r="O1381" s="346" t="s">
        <v>13932</v>
      </c>
      <c r="P1381" s="346" t="s">
        <v>13933</v>
      </c>
      <c r="Q1381" s="346" t="s">
        <v>13934</v>
      </c>
      <c r="R1381" s="346" t="s">
        <v>13935</v>
      </c>
      <c r="S1381" s="346" t="s">
        <v>8721</v>
      </c>
      <c r="T1381" s="346" t="s">
        <v>13936</v>
      </c>
      <c r="U1381" s="346" t="s">
        <v>13937</v>
      </c>
      <c r="V1381" s="346">
        <v>20033</v>
      </c>
      <c r="W1381" s="346" t="s">
        <v>12476</v>
      </c>
      <c r="X1381" s="346" t="s">
        <v>8723</v>
      </c>
      <c r="Y1381" s="346" t="s">
        <v>8721</v>
      </c>
      <c r="Z1381" s="346" t="s">
        <v>12733</v>
      </c>
      <c r="AA1381" s="346" t="s">
        <v>12734</v>
      </c>
      <c r="AB1381" s="346" t="s">
        <v>13860</v>
      </c>
      <c r="AC1381" s="348">
        <v>7844.8846732026159</v>
      </c>
      <c r="AD1381" s="348" t="s">
        <v>12761</v>
      </c>
      <c r="AE1381" s="348">
        <v>10274.041238106514</v>
      </c>
      <c r="AF1381" s="349">
        <v>0.30964847363552295</v>
      </c>
      <c r="AG1381" s="359">
        <v>8545</v>
      </c>
      <c r="AH1381" s="359">
        <v>7227.7438501284932</v>
      </c>
      <c r="AI1381" s="349">
        <v>-7.8667928055362935E-2</v>
      </c>
      <c r="AJ1381" s="349">
        <v>-0.29650429829688396</v>
      </c>
      <c r="AK1381" s="350">
        <v>7227.7438501284932</v>
      </c>
      <c r="AL1381" s="351">
        <v>-7.8667928055362935E-2</v>
      </c>
      <c r="AM1381" s="348" t="s">
        <v>12497</v>
      </c>
      <c r="AN1381" s="348" t="s">
        <v>13747</v>
      </c>
      <c r="AO1381" s="346" t="s">
        <v>13748</v>
      </c>
      <c r="AP1381" s="352">
        <v>44103</v>
      </c>
      <c r="AQ1381" s="346" t="s">
        <v>1994</v>
      </c>
      <c r="AR1381" s="346" t="s">
        <v>13318</v>
      </c>
      <c r="AS1381" s="346" t="s">
        <v>12501</v>
      </c>
      <c r="AT1381" s="346" t="s">
        <v>13938</v>
      </c>
      <c r="AU1381" s="346" t="s">
        <v>13939</v>
      </c>
      <c r="AV1381" s="346" t="s">
        <v>8721</v>
      </c>
      <c r="AW1381" s="327" t="s">
        <v>12484</v>
      </c>
      <c r="AX1381" s="346" t="s">
        <v>13863</v>
      </c>
      <c r="AY1381" s="346">
        <v>1.56</v>
      </c>
      <c r="BA1381" s="311" t="s">
        <v>12766</v>
      </c>
      <c r="BB1381" s="310" t="s">
        <v>13936</v>
      </c>
      <c r="BC1381" s="311" t="s">
        <v>13937</v>
      </c>
      <c r="BD1381" s="311">
        <v>1</v>
      </c>
      <c r="BE1381" s="307"/>
      <c r="BF1381" s="310" t="b">
        <v>1</v>
      </c>
    </row>
    <row r="1382" spans="1:58" s="309" customFormat="1" ht="15" customHeight="1" x14ac:dyDescent="0.25">
      <c r="A1382" s="335">
        <v>1328</v>
      </c>
      <c r="B1382" s="336" t="s">
        <v>3307</v>
      </c>
      <c r="C1382" s="337">
        <v>8527</v>
      </c>
      <c r="D1382" s="337" t="s">
        <v>3307</v>
      </c>
      <c r="E1382" s="337" t="s">
        <v>1419</v>
      </c>
      <c r="F1382" s="337" t="s">
        <v>3064</v>
      </c>
      <c r="G1382" s="337" t="s">
        <v>9537</v>
      </c>
      <c r="H1382" s="337" t="s">
        <v>9542</v>
      </c>
      <c r="I1382" s="337" t="s">
        <v>9540</v>
      </c>
      <c r="J1382" s="337" t="s">
        <v>13940</v>
      </c>
      <c r="K1382" s="337" t="s">
        <v>12752</v>
      </c>
      <c r="L1382" s="338" t="s">
        <v>12753</v>
      </c>
      <c r="M1382" s="337" t="s">
        <v>8721</v>
      </c>
      <c r="N1382" s="337" t="s">
        <v>13931</v>
      </c>
      <c r="O1382" s="337" t="s">
        <v>13932</v>
      </c>
      <c r="P1382" s="337" t="s">
        <v>13933</v>
      </c>
      <c r="Q1382" s="337" t="s">
        <v>13934</v>
      </c>
      <c r="R1382" s="337" t="s">
        <v>13935</v>
      </c>
      <c r="S1382" s="337" t="s">
        <v>8721</v>
      </c>
      <c r="T1382" s="337" t="s">
        <v>13936</v>
      </c>
      <c r="U1382" s="337" t="s">
        <v>13937</v>
      </c>
      <c r="V1382" s="360" t="s">
        <v>8721</v>
      </c>
      <c r="W1382" s="337" t="s">
        <v>12476</v>
      </c>
      <c r="X1382" s="337" t="s">
        <v>8723</v>
      </c>
      <c r="Y1382" s="337" t="s">
        <v>8721</v>
      </c>
      <c r="Z1382" s="337" t="s">
        <v>12733</v>
      </c>
      <c r="AA1382" s="337" t="s">
        <v>12734</v>
      </c>
      <c r="AB1382" s="337" t="s">
        <v>13860</v>
      </c>
      <c r="AC1382" s="339">
        <v>10134.854892395986</v>
      </c>
      <c r="AD1382" s="339" t="s">
        <v>12761</v>
      </c>
      <c r="AE1382" s="339">
        <v>13273.097240343915</v>
      </c>
      <c r="AF1382" s="340">
        <v>0.30964847363552295</v>
      </c>
      <c r="AG1382" s="366">
        <v>11036</v>
      </c>
      <c r="AH1382" s="366">
        <v>9334.7432568774784</v>
      </c>
      <c r="AI1382" s="340">
        <v>-7.8946530958111549E-2</v>
      </c>
      <c r="AJ1382" s="340">
        <v>-0.29671702935285593</v>
      </c>
      <c r="AK1382" s="341">
        <v>9334.7432568774784</v>
      </c>
      <c r="AL1382" s="342">
        <v>-7.8946530958111549E-2</v>
      </c>
      <c r="AM1382" s="339" t="s">
        <v>12497</v>
      </c>
      <c r="AN1382" s="339" t="s">
        <v>13747</v>
      </c>
      <c r="AO1382" s="337" t="s">
        <v>13748</v>
      </c>
      <c r="AP1382" s="343">
        <v>44103</v>
      </c>
      <c r="AQ1382" s="335" t="s">
        <v>1994</v>
      </c>
      <c r="AR1382" s="335" t="s">
        <v>13318</v>
      </c>
      <c r="AS1382" s="335" t="s">
        <v>12501</v>
      </c>
      <c r="AT1382" s="335" t="s">
        <v>13938</v>
      </c>
      <c r="AU1382" s="335" t="s">
        <v>13939</v>
      </c>
      <c r="AV1382" s="335" t="s">
        <v>8721</v>
      </c>
      <c r="AW1382" s="327" t="s">
        <v>12484</v>
      </c>
      <c r="AX1382" s="335" t="s">
        <v>13863</v>
      </c>
      <c r="AY1382" s="335">
        <v>1.56</v>
      </c>
      <c r="AZ1382" s="311"/>
      <c r="BA1382" s="309" t="s">
        <v>12766</v>
      </c>
      <c r="BB1382" s="310" t="s">
        <v>13936</v>
      </c>
      <c r="BC1382" s="309" t="s">
        <v>13937</v>
      </c>
      <c r="BD1382" s="309">
        <v>1</v>
      </c>
      <c r="BE1382" s="307"/>
      <c r="BF1382" s="310" t="b">
        <v>1</v>
      </c>
    </row>
    <row r="1383" spans="1:58" s="311" customFormat="1" ht="15" customHeight="1" x14ac:dyDescent="0.25">
      <c r="A1383" s="345">
        <v>1329</v>
      </c>
      <c r="B1383" s="336" t="s">
        <v>9543</v>
      </c>
      <c r="C1383" s="346">
        <v>8469</v>
      </c>
      <c r="D1383" s="346" t="s">
        <v>9543</v>
      </c>
      <c r="E1383" s="346" t="s">
        <v>1419</v>
      </c>
      <c r="F1383" s="346" t="s">
        <v>3064</v>
      </c>
      <c r="G1383" s="346" t="s">
        <v>3274</v>
      </c>
      <c r="H1383" s="346" t="s">
        <v>9544</v>
      </c>
      <c r="I1383" s="346" t="s">
        <v>3255</v>
      </c>
      <c r="J1383" s="346" t="s">
        <v>13930</v>
      </c>
      <c r="K1383" s="346" t="s">
        <v>12752</v>
      </c>
      <c r="L1383" s="347" t="s">
        <v>12753</v>
      </c>
      <c r="M1383" s="346" t="s">
        <v>8721</v>
      </c>
      <c r="N1383" s="346" t="s">
        <v>13941</v>
      </c>
      <c r="O1383" s="346" t="s">
        <v>13932</v>
      </c>
      <c r="P1383" s="346" t="s">
        <v>13933</v>
      </c>
      <c r="Q1383" s="346" t="s">
        <v>13934</v>
      </c>
      <c r="R1383" s="346" t="s">
        <v>13935</v>
      </c>
      <c r="S1383" s="346" t="s">
        <v>8721</v>
      </c>
      <c r="T1383" s="346" t="s">
        <v>13942</v>
      </c>
      <c r="U1383" s="346" t="s">
        <v>13943</v>
      </c>
      <c r="V1383" s="346">
        <v>20030</v>
      </c>
      <c r="W1383" s="346" t="s">
        <v>12476</v>
      </c>
      <c r="X1383" s="346" t="s">
        <v>8723</v>
      </c>
      <c r="Y1383" s="346" t="s">
        <v>8721</v>
      </c>
      <c r="Z1383" s="346" t="s">
        <v>12733</v>
      </c>
      <c r="AA1383" s="346" t="s">
        <v>12734</v>
      </c>
      <c r="AB1383" s="346" t="s">
        <v>13860</v>
      </c>
      <c r="AC1383" s="348">
        <v>23033.761119081784</v>
      </c>
      <c r="AD1383" s="348" t="s">
        <v>12761</v>
      </c>
      <c r="AE1383" s="348">
        <v>30166.130091690713</v>
      </c>
      <c r="AF1383" s="349">
        <v>0.30964847363552295</v>
      </c>
      <c r="AG1383" s="359">
        <v>25069</v>
      </c>
      <c r="AH1383" s="359">
        <v>21204.483391324891</v>
      </c>
      <c r="AI1383" s="349">
        <v>-7.9417239690024899E-2</v>
      </c>
      <c r="AJ1383" s="349">
        <v>-0.29707644544151568</v>
      </c>
      <c r="AK1383" s="350">
        <v>21204.483391324891</v>
      </c>
      <c r="AL1383" s="351">
        <v>-7.9417239690024899E-2</v>
      </c>
      <c r="AM1383" s="348" t="s">
        <v>12497</v>
      </c>
      <c r="AN1383" s="348" t="s">
        <v>13747</v>
      </c>
      <c r="AO1383" s="346" t="s">
        <v>13748</v>
      </c>
      <c r="AP1383" s="352">
        <v>44259</v>
      </c>
      <c r="AQ1383" s="346" t="s">
        <v>1994</v>
      </c>
      <c r="AR1383" s="346" t="s">
        <v>13318</v>
      </c>
      <c r="AS1383" s="346" t="s">
        <v>12501</v>
      </c>
      <c r="AT1383" s="346" t="s">
        <v>13938</v>
      </c>
      <c r="AU1383" s="346" t="s">
        <v>13944</v>
      </c>
      <c r="AV1383" s="346" t="s">
        <v>13945</v>
      </c>
      <c r="AW1383" s="327" t="s">
        <v>12484</v>
      </c>
      <c r="AX1383" s="346" t="s">
        <v>13863</v>
      </c>
      <c r="AY1383" s="346">
        <v>1.56</v>
      </c>
      <c r="BA1383" s="311" t="s">
        <v>12766</v>
      </c>
      <c r="BB1383" s="310" t="s">
        <v>13942</v>
      </c>
      <c r="BC1383" s="311" t="s">
        <v>13943</v>
      </c>
      <c r="BD1383" s="311">
        <v>1</v>
      </c>
      <c r="BE1383" s="307"/>
      <c r="BF1383" s="310" t="b">
        <v>1</v>
      </c>
    </row>
    <row r="1384" spans="1:58" s="309" customFormat="1" ht="15" customHeight="1" x14ac:dyDescent="0.25">
      <c r="A1384" s="335">
        <v>1330</v>
      </c>
      <c r="B1384" s="336" t="s">
        <v>3264</v>
      </c>
      <c r="C1384" s="337">
        <v>8470</v>
      </c>
      <c r="D1384" s="337" t="s">
        <v>3264</v>
      </c>
      <c r="E1384" s="337" t="s">
        <v>1419</v>
      </c>
      <c r="F1384" s="337" t="s">
        <v>3064</v>
      </c>
      <c r="G1384" s="337" t="s">
        <v>3274</v>
      </c>
      <c r="H1384" s="337" t="s">
        <v>9544</v>
      </c>
      <c r="I1384" s="337" t="s">
        <v>3251</v>
      </c>
      <c r="J1384" s="337" t="s">
        <v>13930</v>
      </c>
      <c r="K1384" s="337" t="s">
        <v>12752</v>
      </c>
      <c r="L1384" s="338" t="s">
        <v>12753</v>
      </c>
      <c r="M1384" s="337" t="s">
        <v>8721</v>
      </c>
      <c r="N1384" s="337" t="s">
        <v>13941</v>
      </c>
      <c r="O1384" s="337" t="s">
        <v>13932</v>
      </c>
      <c r="P1384" s="337" t="s">
        <v>13933</v>
      </c>
      <c r="Q1384" s="337" t="s">
        <v>13934</v>
      </c>
      <c r="R1384" s="337" t="s">
        <v>13935</v>
      </c>
      <c r="S1384" s="337" t="s">
        <v>8721</v>
      </c>
      <c r="T1384" s="337" t="s">
        <v>13942</v>
      </c>
      <c r="U1384" s="337" t="s">
        <v>13943</v>
      </c>
      <c r="V1384" s="337">
        <v>20030</v>
      </c>
      <c r="W1384" s="337" t="s">
        <v>12476</v>
      </c>
      <c r="X1384" s="337" t="s">
        <v>8723</v>
      </c>
      <c r="Y1384" s="337" t="s">
        <v>8721</v>
      </c>
      <c r="Z1384" s="337" t="s">
        <v>12733</v>
      </c>
      <c r="AA1384" s="337" t="s">
        <v>12734</v>
      </c>
      <c r="AB1384" s="337" t="s">
        <v>13860</v>
      </c>
      <c r="AC1384" s="339">
        <v>23033.761119081784</v>
      </c>
      <c r="AD1384" s="339" t="s">
        <v>12761</v>
      </c>
      <c r="AE1384" s="339">
        <v>30166.130091690713</v>
      </c>
      <c r="AF1384" s="340">
        <v>0.30964847363552295</v>
      </c>
      <c r="AG1384" s="366">
        <v>25069</v>
      </c>
      <c r="AH1384" s="366">
        <v>21204.483391324891</v>
      </c>
      <c r="AI1384" s="340">
        <v>-7.9417239690024899E-2</v>
      </c>
      <c r="AJ1384" s="340">
        <v>-0.29707644544151568</v>
      </c>
      <c r="AK1384" s="341">
        <v>21204.483391324891</v>
      </c>
      <c r="AL1384" s="342">
        <v>-7.9417239690024899E-2</v>
      </c>
      <c r="AM1384" s="339" t="s">
        <v>12497</v>
      </c>
      <c r="AN1384" s="339" t="s">
        <v>13747</v>
      </c>
      <c r="AO1384" s="337" t="s">
        <v>13748</v>
      </c>
      <c r="AP1384" s="343">
        <v>44259</v>
      </c>
      <c r="AQ1384" s="335" t="s">
        <v>1994</v>
      </c>
      <c r="AR1384" s="335" t="s">
        <v>13318</v>
      </c>
      <c r="AS1384" s="335" t="s">
        <v>12501</v>
      </c>
      <c r="AT1384" s="335" t="s">
        <v>13938</v>
      </c>
      <c r="AU1384" s="335" t="s">
        <v>13944</v>
      </c>
      <c r="AV1384" s="335" t="s">
        <v>13946</v>
      </c>
      <c r="AW1384" s="327" t="s">
        <v>12484</v>
      </c>
      <c r="AX1384" s="335" t="s">
        <v>13863</v>
      </c>
      <c r="AY1384" s="335">
        <v>1.56</v>
      </c>
      <c r="AZ1384" s="311"/>
      <c r="BA1384" s="309" t="s">
        <v>12766</v>
      </c>
      <c r="BB1384" s="310" t="s">
        <v>13942</v>
      </c>
      <c r="BC1384" s="309" t="s">
        <v>13943</v>
      </c>
      <c r="BD1384" s="309">
        <v>1</v>
      </c>
      <c r="BE1384" s="307"/>
      <c r="BF1384" s="310" t="b">
        <v>1</v>
      </c>
    </row>
    <row r="1385" spans="1:58" s="311" customFormat="1" ht="15" customHeight="1" x14ac:dyDescent="0.25">
      <c r="A1385" s="345">
        <v>1331</v>
      </c>
      <c r="B1385" s="336" t="s">
        <v>3265</v>
      </c>
      <c r="C1385" s="346">
        <v>8471</v>
      </c>
      <c r="D1385" s="346" t="s">
        <v>3265</v>
      </c>
      <c r="E1385" s="346" t="s">
        <v>1419</v>
      </c>
      <c r="F1385" s="346" t="s">
        <v>3064</v>
      </c>
      <c r="G1385" s="346" t="s">
        <v>3274</v>
      </c>
      <c r="H1385" s="346" t="s">
        <v>9544</v>
      </c>
      <c r="I1385" s="346" t="s">
        <v>3259</v>
      </c>
      <c r="J1385" s="346" t="s">
        <v>13930</v>
      </c>
      <c r="K1385" s="346" t="s">
        <v>12752</v>
      </c>
      <c r="L1385" s="347" t="s">
        <v>12753</v>
      </c>
      <c r="M1385" s="346" t="s">
        <v>8721</v>
      </c>
      <c r="N1385" s="346" t="s">
        <v>13947</v>
      </c>
      <c r="O1385" s="346" t="s">
        <v>13932</v>
      </c>
      <c r="P1385" s="346" t="s">
        <v>13933</v>
      </c>
      <c r="Q1385" s="346" t="s">
        <v>13934</v>
      </c>
      <c r="R1385" s="346" t="s">
        <v>13935</v>
      </c>
      <c r="S1385" s="346" t="s">
        <v>8721</v>
      </c>
      <c r="T1385" s="346" t="s">
        <v>13942</v>
      </c>
      <c r="U1385" s="346" t="s">
        <v>13943</v>
      </c>
      <c r="V1385" s="346">
        <v>20030</v>
      </c>
      <c r="W1385" s="346" t="s">
        <v>12476</v>
      </c>
      <c r="X1385" s="346" t="s">
        <v>8723</v>
      </c>
      <c r="Y1385" s="346" t="s">
        <v>8721</v>
      </c>
      <c r="Z1385" s="346" t="s">
        <v>12733</v>
      </c>
      <c r="AA1385" s="346" t="s">
        <v>12734</v>
      </c>
      <c r="AB1385" s="346" t="s">
        <v>13860</v>
      </c>
      <c r="AC1385" s="348">
        <v>25593.067910090871</v>
      </c>
      <c r="AD1385" s="348" t="s">
        <v>12761</v>
      </c>
      <c r="AE1385" s="348">
        <v>33517.922324100793</v>
      </c>
      <c r="AF1385" s="349">
        <v>0.30964847363552295</v>
      </c>
      <c r="AG1385" s="359">
        <v>27855</v>
      </c>
      <c r="AH1385" s="359">
        <v>23561.0070152521</v>
      </c>
      <c r="AI1385" s="349">
        <v>-7.939887871112028E-2</v>
      </c>
      <c r="AJ1385" s="349">
        <v>-0.29706242566500762</v>
      </c>
      <c r="AK1385" s="350">
        <v>23561.0070152521</v>
      </c>
      <c r="AL1385" s="351">
        <v>-7.939887871112028E-2</v>
      </c>
      <c r="AM1385" s="348" t="s">
        <v>12497</v>
      </c>
      <c r="AN1385" s="348" t="s">
        <v>13747</v>
      </c>
      <c r="AO1385" s="346" t="s">
        <v>13748</v>
      </c>
      <c r="AP1385" s="352">
        <v>44090</v>
      </c>
      <c r="AQ1385" s="346" t="s">
        <v>1994</v>
      </c>
      <c r="AR1385" s="346" t="s">
        <v>13318</v>
      </c>
      <c r="AS1385" s="346" t="s">
        <v>12501</v>
      </c>
      <c r="AT1385" s="346" t="s">
        <v>13938</v>
      </c>
      <c r="AU1385" s="346" t="s">
        <v>13944</v>
      </c>
      <c r="AV1385" s="346" t="s">
        <v>8721</v>
      </c>
      <c r="AW1385" s="327" t="s">
        <v>12484</v>
      </c>
      <c r="AX1385" s="346" t="s">
        <v>13863</v>
      </c>
      <c r="AY1385" s="346">
        <v>1.56</v>
      </c>
      <c r="BA1385" s="311" t="s">
        <v>12766</v>
      </c>
      <c r="BB1385" s="310" t="s">
        <v>13942</v>
      </c>
      <c r="BC1385" s="311" t="s">
        <v>13943</v>
      </c>
      <c r="BD1385" s="311">
        <v>1</v>
      </c>
      <c r="BE1385" s="307"/>
      <c r="BF1385" s="310" t="b">
        <v>1</v>
      </c>
    </row>
    <row r="1386" spans="1:58" s="309" customFormat="1" ht="15" customHeight="1" x14ac:dyDescent="0.25">
      <c r="A1386" s="335">
        <v>1332</v>
      </c>
      <c r="B1386" s="336" t="s">
        <v>3266</v>
      </c>
      <c r="C1386" s="337">
        <v>8472</v>
      </c>
      <c r="D1386" s="337" t="s">
        <v>3266</v>
      </c>
      <c r="E1386" s="337" t="s">
        <v>1419</v>
      </c>
      <c r="F1386" s="337" t="s">
        <v>3064</v>
      </c>
      <c r="G1386" s="337" t="s">
        <v>3274</v>
      </c>
      <c r="H1386" s="337" t="s">
        <v>9544</v>
      </c>
      <c r="I1386" s="337" t="s">
        <v>9545</v>
      </c>
      <c r="J1386" s="337" t="s">
        <v>13930</v>
      </c>
      <c r="K1386" s="337" t="s">
        <v>12752</v>
      </c>
      <c r="L1386" s="338" t="s">
        <v>12753</v>
      </c>
      <c r="M1386" s="337" t="s">
        <v>8721</v>
      </c>
      <c r="N1386" s="337" t="s">
        <v>13948</v>
      </c>
      <c r="O1386" s="337" t="s">
        <v>13932</v>
      </c>
      <c r="P1386" s="337" t="s">
        <v>13933</v>
      </c>
      <c r="Q1386" s="337" t="s">
        <v>13934</v>
      </c>
      <c r="R1386" s="337" t="s">
        <v>13935</v>
      </c>
      <c r="S1386" s="337" t="s">
        <v>8721</v>
      </c>
      <c r="T1386" s="337" t="s">
        <v>13942</v>
      </c>
      <c r="U1386" s="337" t="s">
        <v>13943</v>
      </c>
      <c r="V1386" s="337">
        <v>20030</v>
      </c>
      <c r="W1386" s="337" t="s">
        <v>12476</v>
      </c>
      <c r="X1386" s="337" t="s">
        <v>8723</v>
      </c>
      <c r="Y1386" s="337" t="s">
        <v>8721</v>
      </c>
      <c r="Z1386" s="337" t="s">
        <v>12733</v>
      </c>
      <c r="AA1386" s="337" t="s">
        <v>12734</v>
      </c>
      <c r="AB1386" s="337" t="s">
        <v>13860</v>
      </c>
      <c r="AC1386" s="339">
        <v>25593.067910090871</v>
      </c>
      <c r="AD1386" s="339" t="s">
        <v>12761</v>
      </c>
      <c r="AE1386" s="339">
        <v>33517.922324100793</v>
      </c>
      <c r="AF1386" s="340">
        <v>0.30964847363552295</v>
      </c>
      <c r="AG1386" s="366">
        <v>27855</v>
      </c>
      <c r="AH1386" s="366">
        <v>23561.0070152521</v>
      </c>
      <c r="AI1386" s="340">
        <v>-7.939887871112028E-2</v>
      </c>
      <c r="AJ1386" s="340">
        <v>-0.29706242566500762</v>
      </c>
      <c r="AK1386" s="341">
        <v>23561.0070152521</v>
      </c>
      <c r="AL1386" s="342">
        <v>-7.939887871112028E-2</v>
      </c>
      <c r="AM1386" s="339" t="s">
        <v>12497</v>
      </c>
      <c r="AN1386" s="339" t="s">
        <v>13747</v>
      </c>
      <c r="AO1386" s="337" t="s">
        <v>13748</v>
      </c>
      <c r="AP1386" s="343">
        <v>44090</v>
      </c>
      <c r="AQ1386" s="335" t="s">
        <v>1994</v>
      </c>
      <c r="AR1386" s="335" t="s">
        <v>13318</v>
      </c>
      <c r="AS1386" s="335" t="s">
        <v>12501</v>
      </c>
      <c r="AT1386" s="335" t="s">
        <v>13938</v>
      </c>
      <c r="AU1386" s="335" t="s">
        <v>13944</v>
      </c>
      <c r="AV1386" s="335" t="s">
        <v>8721</v>
      </c>
      <c r="AW1386" s="327" t="s">
        <v>12484</v>
      </c>
      <c r="AX1386" s="335" t="s">
        <v>13863</v>
      </c>
      <c r="AY1386" s="335">
        <v>1.56</v>
      </c>
      <c r="AZ1386" s="311"/>
      <c r="BA1386" s="309" t="s">
        <v>12766</v>
      </c>
      <c r="BB1386" s="310" t="s">
        <v>13942</v>
      </c>
      <c r="BC1386" s="309" t="s">
        <v>13943</v>
      </c>
      <c r="BD1386" s="309">
        <v>1</v>
      </c>
      <c r="BE1386" s="307"/>
      <c r="BF1386" s="310" t="b">
        <v>1</v>
      </c>
    </row>
    <row r="1387" spans="1:58" s="311" customFormat="1" ht="15" customHeight="1" x14ac:dyDescent="0.25">
      <c r="A1387" s="345">
        <v>1333</v>
      </c>
      <c r="B1387" s="336" t="s">
        <v>9546</v>
      </c>
      <c r="C1387" s="346">
        <v>8473</v>
      </c>
      <c r="D1387" s="346" t="s">
        <v>9546</v>
      </c>
      <c r="E1387" s="346" t="s">
        <v>1419</v>
      </c>
      <c r="F1387" s="346" t="s">
        <v>3064</v>
      </c>
      <c r="G1387" s="346" t="s">
        <v>3274</v>
      </c>
      <c r="H1387" s="346" t="s">
        <v>9544</v>
      </c>
      <c r="I1387" s="346" t="s">
        <v>9547</v>
      </c>
      <c r="J1387" s="346" t="s">
        <v>13930</v>
      </c>
      <c r="K1387" s="346" t="s">
        <v>12752</v>
      </c>
      <c r="L1387" s="347" t="s">
        <v>12753</v>
      </c>
      <c r="M1387" s="346" t="s">
        <v>8721</v>
      </c>
      <c r="N1387" s="346" t="s">
        <v>13949</v>
      </c>
      <c r="O1387" s="346" t="s">
        <v>13932</v>
      </c>
      <c r="P1387" s="346" t="s">
        <v>13933</v>
      </c>
      <c r="Q1387" s="346" t="s">
        <v>13934</v>
      </c>
      <c r="R1387" s="346" t="s">
        <v>13935</v>
      </c>
      <c r="S1387" s="346" t="s">
        <v>8721</v>
      </c>
      <c r="T1387" s="346" t="s">
        <v>8721</v>
      </c>
      <c r="U1387" s="346" t="s">
        <v>8721</v>
      </c>
      <c r="V1387" s="346">
        <v>20030</v>
      </c>
      <c r="W1387" s="346" t="s">
        <v>12476</v>
      </c>
      <c r="X1387" s="346" t="s">
        <v>8723</v>
      </c>
      <c r="Y1387" s="346" t="s">
        <v>8721</v>
      </c>
      <c r="Z1387" s="346" t="s">
        <v>12733</v>
      </c>
      <c r="AA1387" s="346" t="s">
        <v>12734</v>
      </c>
      <c r="AB1387" s="346" t="s">
        <v>13860</v>
      </c>
      <c r="AC1387" s="348">
        <v>31991.33488761359</v>
      </c>
      <c r="AD1387" s="348" t="s">
        <v>12761</v>
      </c>
      <c r="AE1387" s="348">
        <v>41897.402905125993</v>
      </c>
      <c r="AF1387" s="349">
        <v>0.30964847363552295</v>
      </c>
      <c r="AG1387" s="359">
        <v>34830</v>
      </c>
      <c r="AH1387" s="359">
        <v>29460.774523110056</v>
      </c>
      <c r="AI1387" s="349">
        <v>-7.9101430852868693E-2</v>
      </c>
      <c r="AJ1387" s="349">
        <v>-0.296835305285578</v>
      </c>
      <c r="AK1387" s="350">
        <v>29460.774523110056</v>
      </c>
      <c r="AL1387" s="351">
        <v>-7.9101430852868693E-2</v>
      </c>
      <c r="AM1387" s="348" t="s">
        <v>12497</v>
      </c>
      <c r="AN1387" s="348" t="s">
        <v>13747</v>
      </c>
      <c r="AO1387" s="346" t="s">
        <v>13748</v>
      </c>
      <c r="AP1387" s="352">
        <v>44090</v>
      </c>
      <c r="AQ1387" s="346" t="s">
        <v>1994</v>
      </c>
      <c r="AR1387" s="346" t="s">
        <v>13318</v>
      </c>
      <c r="AS1387" s="346" t="s">
        <v>12501</v>
      </c>
      <c r="AT1387" s="346" t="s">
        <v>13938</v>
      </c>
      <c r="AU1387" s="346" t="s">
        <v>13944</v>
      </c>
      <c r="AV1387" s="346" t="s">
        <v>8721</v>
      </c>
      <c r="AW1387" s="327" t="s">
        <v>12484</v>
      </c>
      <c r="AX1387" s="346" t="s">
        <v>13863</v>
      </c>
      <c r="AY1387" s="346">
        <v>1.56</v>
      </c>
      <c r="AZ1387" s="309"/>
      <c r="BA1387" s="311" t="s">
        <v>12766</v>
      </c>
      <c r="BB1387" s="310" t="s">
        <v>8721</v>
      </c>
      <c r="BC1387" s="311" t="s">
        <v>8721</v>
      </c>
      <c r="BD1387" s="311">
        <v>1</v>
      </c>
      <c r="BE1387" s="307"/>
      <c r="BF1387" s="310" t="b">
        <v>1</v>
      </c>
    </row>
    <row r="1388" spans="1:58" s="309" customFormat="1" ht="15" customHeight="1" x14ac:dyDescent="0.25">
      <c r="A1388" s="335">
        <v>1334</v>
      </c>
      <c r="B1388" s="336" t="s">
        <v>3267</v>
      </c>
      <c r="C1388" s="337">
        <v>8474</v>
      </c>
      <c r="D1388" s="337" t="s">
        <v>3267</v>
      </c>
      <c r="E1388" s="337" t="s">
        <v>1419</v>
      </c>
      <c r="F1388" s="337" t="s">
        <v>3064</v>
      </c>
      <c r="G1388" s="337" t="s">
        <v>3274</v>
      </c>
      <c r="H1388" s="337" t="s">
        <v>9544</v>
      </c>
      <c r="I1388" s="337" t="s">
        <v>9548</v>
      </c>
      <c r="J1388" s="337" t="s">
        <v>13930</v>
      </c>
      <c r="K1388" s="337" t="s">
        <v>12752</v>
      </c>
      <c r="L1388" s="338" t="s">
        <v>12753</v>
      </c>
      <c r="M1388" s="337" t="s">
        <v>8721</v>
      </c>
      <c r="N1388" s="337" t="s">
        <v>13931</v>
      </c>
      <c r="O1388" s="337" t="s">
        <v>13932</v>
      </c>
      <c r="P1388" s="337" t="s">
        <v>13933</v>
      </c>
      <c r="Q1388" s="337" t="s">
        <v>13934</v>
      </c>
      <c r="R1388" s="337" t="s">
        <v>13935</v>
      </c>
      <c r="S1388" s="337" t="s">
        <v>8721</v>
      </c>
      <c r="T1388" s="337" t="s">
        <v>13950</v>
      </c>
      <c r="U1388" s="337" t="s">
        <v>13951</v>
      </c>
      <c r="V1388" s="337">
        <v>20030</v>
      </c>
      <c r="W1388" s="337" t="s">
        <v>12476</v>
      </c>
      <c r="X1388" s="337" t="s">
        <v>8723</v>
      </c>
      <c r="Y1388" s="337" t="s">
        <v>8721</v>
      </c>
      <c r="Z1388" s="337" t="s">
        <v>12733</v>
      </c>
      <c r="AA1388" s="337" t="s">
        <v>12734</v>
      </c>
      <c r="AB1388" s="337" t="s">
        <v>13860</v>
      </c>
      <c r="AC1388" s="339">
        <v>31991.33488761359</v>
      </c>
      <c r="AD1388" s="339" t="s">
        <v>12761</v>
      </c>
      <c r="AE1388" s="339">
        <v>41897.402905125993</v>
      </c>
      <c r="AF1388" s="340">
        <v>0.30964847363552295</v>
      </c>
      <c r="AG1388" s="366">
        <v>34830</v>
      </c>
      <c r="AH1388" s="366">
        <v>29460.774523110056</v>
      </c>
      <c r="AI1388" s="340">
        <v>-7.9101430852868693E-2</v>
      </c>
      <c r="AJ1388" s="340">
        <v>-0.296835305285578</v>
      </c>
      <c r="AK1388" s="341">
        <v>29460.774523110056</v>
      </c>
      <c r="AL1388" s="342">
        <v>-7.9101430852868693E-2</v>
      </c>
      <c r="AM1388" s="339" t="s">
        <v>12497</v>
      </c>
      <c r="AN1388" s="339" t="s">
        <v>13747</v>
      </c>
      <c r="AO1388" s="337" t="s">
        <v>13748</v>
      </c>
      <c r="AP1388" s="343">
        <v>44090</v>
      </c>
      <c r="AQ1388" s="335" t="s">
        <v>1994</v>
      </c>
      <c r="AR1388" s="335" t="s">
        <v>13318</v>
      </c>
      <c r="AS1388" s="335" t="s">
        <v>12501</v>
      </c>
      <c r="AT1388" s="335" t="s">
        <v>13938</v>
      </c>
      <c r="AU1388" s="335" t="s">
        <v>13944</v>
      </c>
      <c r="AV1388" s="335" t="s">
        <v>8721</v>
      </c>
      <c r="AW1388" s="327" t="s">
        <v>12484</v>
      </c>
      <c r="AX1388" s="335" t="s">
        <v>13863</v>
      </c>
      <c r="AY1388" s="335">
        <v>1.56</v>
      </c>
      <c r="BA1388" s="309" t="s">
        <v>12766</v>
      </c>
      <c r="BB1388" s="310" t="s">
        <v>13950</v>
      </c>
      <c r="BC1388" s="309" t="s">
        <v>13951</v>
      </c>
      <c r="BD1388" s="309">
        <v>1</v>
      </c>
      <c r="BE1388" s="307"/>
      <c r="BF1388" s="310" t="b">
        <v>1</v>
      </c>
    </row>
    <row r="1389" spans="1:58" s="311" customFormat="1" ht="15" customHeight="1" x14ac:dyDescent="0.25">
      <c r="A1389" s="345">
        <v>1335</v>
      </c>
      <c r="B1389" s="336" t="s">
        <v>9549</v>
      </c>
      <c r="C1389" s="346">
        <v>8475</v>
      </c>
      <c r="D1389" s="346" t="s">
        <v>9549</v>
      </c>
      <c r="E1389" s="346" t="s">
        <v>1419</v>
      </c>
      <c r="F1389" s="346" t="s">
        <v>3064</v>
      </c>
      <c r="G1389" s="346" t="s">
        <v>3274</v>
      </c>
      <c r="H1389" s="346" t="s">
        <v>9550</v>
      </c>
      <c r="I1389" s="346" t="s">
        <v>3255</v>
      </c>
      <c r="J1389" s="346" t="s">
        <v>13930</v>
      </c>
      <c r="K1389" s="346" t="s">
        <v>12752</v>
      </c>
      <c r="L1389" s="347" t="s">
        <v>12753</v>
      </c>
      <c r="M1389" s="346" t="s">
        <v>8721</v>
      </c>
      <c r="N1389" s="346" t="s">
        <v>13931</v>
      </c>
      <c r="O1389" s="346" t="s">
        <v>13932</v>
      </c>
      <c r="P1389" s="346" t="s">
        <v>13933</v>
      </c>
      <c r="Q1389" s="346" t="s">
        <v>13934</v>
      </c>
      <c r="R1389" s="346" t="s">
        <v>13935</v>
      </c>
      <c r="S1389" s="346" t="s">
        <v>8721</v>
      </c>
      <c r="T1389" s="346" t="s">
        <v>13952</v>
      </c>
      <c r="U1389" s="346" t="s">
        <v>13943</v>
      </c>
      <c r="V1389" s="346">
        <v>20030</v>
      </c>
      <c r="W1389" s="346" t="s">
        <v>12476</v>
      </c>
      <c r="X1389" s="346" t="s">
        <v>8723</v>
      </c>
      <c r="Y1389" s="346" t="s">
        <v>8721</v>
      </c>
      <c r="Z1389" s="346" t="s">
        <v>12733</v>
      </c>
      <c r="AA1389" s="346" t="s">
        <v>12734</v>
      </c>
      <c r="AB1389" s="346" t="s">
        <v>13860</v>
      </c>
      <c r="AC1389" s="348">
        <v>31991.33488761359</v>
      </c>
      <c r="AD1389" s="348" t="s">
        <v>12761</v>
      </c>
      <c r="AE1389" s="348">
        <v>41897.402905125993</v>
      </c>
      <c r="AF1389" s="349">
        <v>0.30964847363552295</v>
      </c>
      <c r="AG1389" s="359">
        <v>34830</v>
      </c>
      <c r="AH1389" s="359">
        <v>29460.774523110056</v>
      </c>
      <c r="AI1389" s="349">
        <v>-7.9101430852868693E-2</v>
      </c>
      <c r="AJ1389" s="349">
        <v>-0.296835305285578</v>
      </c>
      <c r="AK1389" s="350">
        <v>29460.774523110056</v>
      </c>
      <c r="AL1389" s="351">
        <v>-7.9101430852868693E-2</v>
      </c>
      <c r="AM1389" s="348" t="s">
        <v>12497</v>
      </c>
      <c r="AN1389" s="348" t="s">
        <v>13747</v>
      </c>
      <c r="AO1389" s="346" t="s">
        <v>13748</v>
      </c>
      <c r="AP1389" s="352">
        <v>44259</v>
      </c>
      <c r="AQ1389" s="346" t="s">
        <v>1994</v>
      </c>
      <c r="AR1389" s="346" t="s">
        <v>13318</v>
      </c>
      <c r="AS1389" s="346" t="s">
        <v>12501</v>
      </c>
      <c r="AT1389" s="346" t="s">
        <v>13938</v>
      </c>
      <c r="AU1389" s="346" t="s">
        <v>13944</v>
      </c>
      <c r="AV1389" s="346" t="s">
        <v>13953</v>
      </c>
      <c r="AW1389" s="327" t="s">
        <v>12484</v>
      </c>
      <c r="AX1389" s="346" t="s">
        <v>13863</v>
      </c>
      <c r="AY1389" s="346">
        <v>1.56</v>
      </c>
      <c r="AZ1389" s="309"/>
      <c r="BA1389" s="311" t="s">
        <v>12766</v>
      </c>
      <c r="BB1389" s="310" t="s">
        <v>13952</v>
      </c>
      <c r="BC1389" s="311" t="s">
        <v>13943</v>
      </c>
      <c r="BD1389" s="311">
        <v>1</v>
      </c>
      <c r="BE1389" s="307"/>
      <c r="BF1389" s="310" t="b">
        <v>1</v>
      </c>
    </row>
    <row r="1390" spans="1:58" s="309" customFormat="1" ht="15" customHeight="1" x14ac:dyDescent="0.25">
      <c r="A1390" s="335">
        <v>1336</v>
      </c>
      <c r="B1390" s="336" t="s">
        <v>3268</v>
      </c>
      <c r="C1390" s="337">
        <v>8476</v>
      </c>
      <c r="D1390" s="337" t="s">
        <v>3268</v>
      </c>
      <c r="E1390" s="337" t="s">
        <v>1419</v>
      </c>
      <c r="F1390" s="337" t="s">
        <v>3064</v>
      </c>
      <c r="G1390" s="337" t="s">
        <v>3274</v>
      </c>
      <c r="H1390" s="337" t="s">
        <v>9551</v>
      </c>
      <c r="I1390" s="337" t="s">
        <v>3251</v>
      </c>
      <c r="J1390" s="337" t="s">
        <v>13930</v>
      </c>
      <c r="K1390" s="337" t="s">
        <v>12752</v>
      </c>
      <c r="L1390" s="338" t="s">
        <v>12753</v>
      </c>
      <c r="M1390" s="337" t="s">
        <v>8721</v>
      </c>
      <c r="N1390" s="337" t="s">
        <v>13954</v>
      </c>
      <c r="O1390" s="337" t="s">
        <v>13932</v>
      </c>
      <c r="P1390" s="337" t="s">
        <v>13933</v>
      </c>
      <c r="Q1390" s="337" t="s">
        <v>13934</v>
      </c>
      <c r="R1390" s="337" t="s">
        <v>13935</v>
      </c>
      <c r="S1390" s="337" t="s">
        <v>8721</v>
      </c>
      <c r="T1390" s="337" t="s">
        <v>13950</v>
      </c>
      <c r="U1390" s="337" t="s">
        <v>13955</v>
      </c>
      <c r="V1390" s="337">
        <v>20030</v>
      </c>
      <c r="W1390" s="337" t="s">
        <v>12476</v>
      </c>
      <c r="X1390" s="337" t="s">
        <v>8723</v>
      </c>
      <c r="Y1390" s="337" t="s">
        <v>8721</v>
      </c>
      <c r="Z1390" s="337" t="s">
        <v>12733</v>
      </c>
      <c r="AA1390" s="337" t="s">
        <v>12734</v>
      </c>
      <c r="AB1390" s="337" t="s">
        <v>13860</v>
      </c>
      <c r="AC1390" s="339">
        <v>31991.33488761359</v>
      </c>
      <c r="AD1390" s="339" t="s">
        <v>12761</v>
      </c>
      <c r="AE1390" s="366">
        <v>41897.402905125993</v>
      </c>
      <c r="AF1390" s="340">
        <v>0.30964847363552295</v>
      </c>
      <c r="AG1390" s="366">
        <v>34830</v>
      </c>
      <c r="AH1390" s="366">
        <v>29460.774523110056</v>
      </c>
      <c r="AI1390" s="340">
        <v>-7.9101430852868693E-2</v>
      </c>
      <c r="AJ1390" s="340">
        <v>-0.296835305285578</v>
      </c>
      <c r="AK1390" s="341">
        <v>29460.774523110056</v>
      </c>
      <c r="AL1390" s="342">
        <v>-7.9101430852868693E-2</v>
      </c>
      <c r="AM1390" s="339" t="s">
        <v>12497</v>
      </c>
      <c r="AN1390" s="339" t="s">
        <v>13747</v>
      </c>
      <c r="AO1390" s="337" t="s">
        <v>13748</v>
      </c>
      <c r="AP1390" s="343">
        <v>44090</v>
      </c>
      <c r="AQ1390" s="335" t="s">
        <v>1994</v>
      </c>
      <c r="AR1390" s="335" t="s">
        <v>13318</v>
      </c>
      <c r="AS1390" s="335" t="s">
        <v>12501</v>
      </c>
      <c r="AT1390" s="335" t="s">
        <v>13938</v>
      </c>
      <c r="AU1390" s="335" t="s">
        <v>13944</v>
      </c>
      <c r="AV1390" s="335" t="s">
        <v>8721</v>
      </c>
      <c r="AW1390" s="327" t="s">
        <v>12484</v>
      </c>
      <c r="AX1390" s="335" t="s">
        <v>13863</v>
      </c>
      <c r="AY1390" s="335">
        <v>1.56</v>
      </c>
      <c r="BA1390" s="309" t="s">
        <v>12766</v>
      </c>
      <c r="BB1390" s="310" t="s">
        <v>13950</v>
      </c>
      <c r="BC1390" s="309" t="s">
        <v>13955</v>
      </c>
      <c r="BD1390" s="309">
        <v>1</v>
      </c>
      <c r="BE1390" s="307"/>
      <c r="BF1390" s="310" t="b">
        <v>1</v>
      </c>
    </row>
    <row r="1391" spans="1:58" s="311" customFormat="1" ht="15" customHeight="1" x14ac:dyDescent="0.25">
      <c r="A1391" s="345">
        <v>1337</v>
      </c>
      <c r="B1391" s="336" t="s">
        <v>3269</v>
      </c>
      <c r="C1391" s="346">
        <v>8477</v>
      </c>
      <c r="D1391" s="346" t="s">
        <v>3269</v>
      </c>
      <c r="E1391" s="346" t="s">
        <v>1419</v>
      </c>
      <c r="F1391" s="346" t="s">
        <v>3064</v>
      </c>
      <c r="G1391" s="346" t="s">
        <v>3274</v>
      </c>
      <c r="H1391" s="346" t="s">
        <v>9551</v>
      </c>
      <c r="I1391" s="346" t="s">
        <v>3259</v>
      </c>
      <c r="J1391" s="346" t="s">
        <v>13930</v>
      </c>
      <c r="K1391" s="346" t="s">
        <v>12752</v>
      </c>
      <c r="L1391" s="347" t="s">
        <v>12753</v>
      </c>
      <c r="M1391" s="346" t="s">
        <v>8721</v>
      </c>
      <c r="N1391" s="346" t="s">
        <v>13956</v>
      </c>
      <c r="O1391" s="346" t="s">
        <v>13932</v>
      </c>
      <c r="P1391" s="346" t="s">
        <v>13933</v>
      </c>
      <c r="Q1391" s="346" t="s">
        <v>13934</v>
      </c>
      <c r="R1391" s="346" t="s">
        <v>13935</v>
      </c>
      <c r="S1391" s="346" t="s">
        <v>8721</v>
      </c>
      <c r="T1391" s="346" t="s">
        <v>13950</v>
      </c>
      <c r="U1391" s="346" t="s">
        <v>13955</v>
      </c>
      <c r="V1391" s="346">
        <v>20030</v>
      </c>
      <c r="W1391" s="346" t="s">
        <v>12476</v>
      </c>
      <c r="X1391" s="346" t="s">
        <v>8723</v>
      </c>
      <c r="Y1391" s="346" t="s">
        <v>8721</v>
      </c>
      <c r="Z1391" s="346" t="s">
        <v>12733</v>
      </c>
      <c r="AA1391" s="346" t="s">
        <v>12734</v>
      </c>
      <c r="AB1391" s="346" t="s">
        <v>13860</v>
      </c>
      <c r="AC1391" s="348">
        <v>31991.33488761359</v>
      </c>
      <c r="AD1391" s="348" t="s">
        <v>12761</v>
      </c>
      <c r="AE1391" s="348">
        <v>41897.402905125993</v>
      </c>
      <c r="AF1391" s="349">
        <v>0.30964847363552295</v>
      </c>
      <c r="AG1391" s="359">
        <v>34830</v>
      </c>
      <c r="AH1391" s="359">
        <v>29460.774523110056</v>
      </c>
      <c r="AI1391" s="349">
        <v>-7.9101430852868693E-2</v>
      </c>
      <c r="AJ1391" s="349">
        <v>-0.296835305285578</v>
      </c>
      <c r="AK1391" s="350">
        <v>29460.774523110056</v>
      </c>
      <c r="AL1391" s="351">
        <v>-7.9101430852868693E-2</v>
      </c>
      <c r="AM1391" s="348" t="s">
        <v>12497</v>
      </c>
      <c r="AN1391" s="348" t="s">
        <v>13747</v>
      </c>
      <c r="AO1391" s="346" t="s">
        <v>13748</v>
      </c>
      <c r="AP1391" s="352">
        <v>44090</v>
      </c>
      <c r="AQ1391" s="346" t="s">
        <v>1994</v>
      </c>
      <c r="AR1391" s="346" t="s">
        <v>13318</v>
      </c>
      <c r="AS1391" s="346" t="s">
        <v>12501</v>
      </c>
      <c r="AT1391" s="346" t="s">
        <v>13938</v>
      </c>
      <c r="AU1391" s="346" t="s">
        <v>13944</v>
      </c>
      <c r="AV1391" s="346" t="s">
        <v>8721</v>
      </c>
      <c r="AW1391" s="327" t="s">
        <v>12484</v>
      </c>
      <c r="AX1391" s="346" t="s">
        <v>13863</v>
      </c>
      <c r="AY1391" s="346">
        <v>1.56</v>
      </c>
      <c r="AZ1391" s="309"/>
      <c r="BA1391" s="311" t="s">
        <v>12766</v>
      </c>
      <c r="BB1391" s="310" t="s">
        <v>13950</v>
      </c>
      <c r="BC1391" s="311" t="s">
        <v>13955</v>
      </c>
      <c r="BD1391" s="311">
        <v>1</v>
      </c>
      <c r="BE1391" s="307"/>
      <c r="BF1391" s="310" t="b">
        <v>1</v>
      </c>
    </row>
    <row r="1392" spans="1:58" s="309" customFormat="1" ht="15" customHeight="1" x14ac:dyDescent="0.25">
      <c r="A1392" s="335">
        <v>1338</v>
      </c>
      <c r="B1392" s="336" t="s">
        <v>3270</v>
      </c>
      <c r="C1392" s="337">
        <v>8478</v>
      </c>
      <c r="D1392" s="337" t="s">
        <v>3270</v>
      </c>
      <c r="E1392" s="337" t="s">
        <v>1419</v>
      </c>
      <c r="F1392" s="337" t="s">
        <v>3064</v>
      </c>
      <c r="G1392" s="337" t="s">
        <v>3274</v>
      </c>
      <c r="H1392" s="337" t="s">
        <v>9551</v>
      </c>
      <c r="I1392" s="337" t="s">
        <v>9545</v>
      </c>
      <c r="J1392" s="337" t="s">
        <v>13930</v>
      </c>
      <c r="K1392" s="337" t="s">
        <v>12752</v>
      </c>
      <c r="L1392" s="338" t="s">
        <v>12753</v>
      </c>
      <c r="M1392" s="337" t="s">
        <v>8721</v>
      </c>
      <c r="N1392" s="337" t="s">
        <v>13957</v>
      </c>
      <c r="O1392" s="337" t="s">
        <v>13932</v>
      </c>
      <c r="P1392" s="337" t="s">
        <v>13933</v>
      </c>
      <c r="Q1392" s="337" t="s">
        <v>13934</v>
      </c>
      <c r="R1392" s="337" t="s">
        <v>13935</v>
      </c>
      <c r="S1392" s="337" t="s">
        <v>8721</v>
      </c>
      <c r="T1392" s="337" t="s">
        <v>13950</v>
      </c>
      <c r="U1392" s="337" t="s">
        <v>13955</v>
      </c>
      <c r="V1392" s="337">
        <v>20030</v>
      </c>
      <c r="W1392" s="337" t="s">
        <v>12476</v>
      </c>
      <c r="X1392" s="337" t="s">
        <v>8723</v>
      </c>
      <c r="Y1392" s="337" t="s">
        <v>8721</v>
      </c>
      <c r="Z1392" s="337" t="s">
        <v>12733</v>
      </c>
      <c r="AA1392" s="337" t="s">
        <v>12734</v>
      </c>
      <c r="AB1392" s="337" t="s">
        <v>13860</v>
      </c>
      <c r="AC1392" s="339">
        <v>31991.33488761359</v>
      </c>
      <c r="AD1392" s="339" t="s">
        <v>12761</v>
      </c>
      <c r="AE1392" s="339">
        <v>41897.402905125993</v>
      </c>
      <c r="AF1392" s="340">
        <v>0.30964847363552295</v>
      </c>
      <c r="AG1392" s="366">
        <v>34830</v>
      </c>
      <c r="AH1392" s="366">
        <v>29460.774523110056</v>
      </c>
      <c r="AI1392" s="340">
        <v>-7.9101430852868693E-2</v>
      </c>
      <c r="AJ1392" s="340">
        <v>-0.296835305285578</v>
      </c>
      <c r="AK1392" s="341">
        <v>29460.774523110056</v>
      </c>
      <c r="AL1392" s="342">
        <v>-7.9101430852868693E-2</v>
      </c>
      <c r="AM1392" s="339" t="s">
        <v>12497</v>
      </c>
      <c r="AN1392" s="339" t="s">
        <v>13747</v>
      </c>
      <c r="AO1392" s="337" t="s">
        <v>13748</v>
      </c>
      <c r="AP1392" s="343">
        <v>44090</v>
      </c>
      <c r="AQ1392" s="335" t="s">
        <v>1994</v>
      </c>
      <c r="AR1392" s="335" t="s">
        <v>13318</v>
      </c>
      <c r="AS1392" s="335" t="s">
        <v>12501</v>
      </c>
      <c r="AT1392" s="335" t="s">
        <v>13938</v>
      </c>
      <c r="AU1392" s="335" t="s">
        <v>13944</v>
      </c>
      <c r="AV1392" s="335" t="s">
        <v>8721</v>
      </c>
      <c r="AW1392" s="327" t="s">
        <v>12484</v>
      </c>
      <c r="AX1392" s="335" t="s">
        <v>13863</v>
      </c>
      <c r="AY1392" s="335">
        <v>1.56</v>
      </c>
      <c r="BA1392" s="309" t="s">
        <v>12766</v>
      </c>
      <c r="BB1392" s="310" t="s">
        <v>13950</v>
      </c>
      <c r="BC1392" s="309" t="s">
        <v>13955</v>
      </c>
      <c r="BD1392" s="309">
        <v>1</v>
      </c>
      <c r="BE1392" s="307"/>
      <c r="BF1392" s="310" t="b">
        <v>1</v>
      </c>
    </row>
    <row r="1393" spans="1:58" s="311" customFormat="1" ht="15" customHeight="1" x14ac:dyDescent="0.25">
      <c r="A1393" s="345">
        <v>1339</v>
      </c>
      <c r="B1393" s="336" t="s">
        <v>3271</v>
      </c>
      <c r="C1393" s="346">
        <v>8479</v>
      </c>
      <c r="D1393" s="346" t="s">
        <v>3271</v>
      </c>
      <c r="E1393" s="346" t="s">
        <v>1419</v>
      </c>
      <c r="F1393" s="346" t="s">
        <v>3064</v>
      </c>
      <c r="G1393" s="346" t="s">
        <v>3274</v>
      </c>
      <c r="H1393" s="346" t="s">
        <v>9551</v>
      </c>
      <c r="I1393" s="346" t="s">
        <v>9539</v>
      </c>
      <c r="J1393" s="346" t="s">
        <v>13930</v>
      </c>
      <c r="K1393" s="346" t="s">
        <v>12752</v>
      </c>
      <c r="L1393" s="347" t="s">
        <v>12753</v>
      </c>
      <c r="M1393" s="346" t="s">
        <v>8721</v>
      </c>
      <c r="N1393" s="346" t="s">
        <v>13957</v>
      </c>
      <c r="O1393" s="346" t="s">
        <v>13932</v>
      </c>
      <c r="P1393" s="346" t="s">
        <v>13933</v>
      </c>
      <c r="Q1393" s="346" t="s">
        <v>13934</v>
      </c>
      <c r="R1393" s="346" t="s">
        <v>13935</v>
      </c>
      <c r="S1393" s="346" t="s">
        <v>8721</v>
      </c>
      <c r="T1393" s="346" t="s">
        <v>13950</v>
      </c>
      <c r="U1393" s="346" t="s">
        <v>13955</v>
      </c>
      <c r="V1393" s="346">
        <v>20030</v>
      </c>
      <c r="W1393" s="346" t="s">
        <v>12476</v>
      </c>
      <c r="X1393" s="346" t="s">
        <v>8723</v>
      </c>
      <c r="Y1393" s="346" t="s">
        <v>8721</v>
      </c>
      <c r="Z1393" s="346" t="s">
        <v>12733</v>
      </c>
      <c r="AA1393" s="346" t="s">
        <v>12734</v>
      </c>
      <c r="AB1393" s="346" t="s">
        <v>13860</v>
      </c>
      <c r="AC1393" s="348">
        <v>31991.33488761359</v>
      </c>
      <c r="AD1393" s="348" t="s">
        <v>12761</v>
      </c>
      <c r="AE1393" s="348">
        <v>41897.402905125993</v>
      </c>
      <c r="AF1393" s="349">
        <v>0.30964847363552295</v>
      </c>
      <c r="AG1393" s="359">
        <v>34830</v>
      </c>
      <c r="AH1393" s="359">
        <v>29460.774523110056</v>
      </c>
      <c r="AI1393" s="349">
        <v>-7.9101430852868693E-2</v>
      </c>
      <c r="AJ1393" s="349">
        <v>-0.296835305285578</v>
      </c>
      <c r="AK1393" s="350">
        <v>29460.774523110056</v>
      </c>
      <c r="AL1393" s="351">
        <v>-7.9101430852868693E-2</v>
      </c>
      <c r="AM1393" s="348" t="s">
        <v>12497</v>
      </c>
      <c r="AN1393" s="348" t="s">
        <v>13747</v>
      </c>
      <c r="AO1393" s="346" t="s">
        <v>13748</v>
      </c>
      <c r="AP1393" s="352">
        <v>44259</v>
      </c>
      <c r="AQ1393" s="346" t="s">
        <v>1994</v>
      </c>
      <c r="AR1393" s="346" t="s">
        <v>13318</v>
      </c>
      <c r="AS1393" s="346" t="s">
        <v>12501</v>
      </c>
      <c r="AT1393" s="346" t="s">
        <v>13938</v>
      </c>
      <c r="AU1393" s="346" t="s">
        <v>13944</v>
      </c>
      <c r="AV1393" s="346" t="s">
        <v>13958</v>
      </c>
      <c r="AW1393" s="327" t="s">
        <v>12484</v>
      </c>
      <c r="AX1393" s="346" t="s">
        <v>13863</v>
      </c>
      <c r="AY1393" s="346">
        <v>1.56</v>
      </c>
      <c r="AZ1393" s="309"/>
      <c r="BA1393" s="311" t="s">
        <v>12766</v>
      </c>
      <c r="BB1393" s="310" t="s">
        <v>13950</v>
      </c>
      <c r="BC1393" s="311" t="s">
        <v>13955</v>
      </c>
      <c r="BD1393" s="311">
        <v>1</v>
      </c>
      <c r="BE1393" s="307"/>
      <c r="BF1393" s="310" t="b">
        <v>1</v>
      </c>
    </row>
    <row r="1394" spans="1:58" s="309" customFormat="1" ht="15" customHeight="1" x14ac:dyDescent="0.25">
      <c r="A1394" s="335">
        <v>1340</v>
      </c>
      <c r="B1394" s="336" t="s">
        <v>3272</v>
      </c>
      <c r="C1394" s="337">
        <v>8480</v>
      </c>
      <c r="D1394" s="337" t="s">
        <v>3272</v>
      </c>
      <c r="E1394" s="337" t="s">
        <v>1419</v>
      </c>
      <c r="F1394" s="337" t="s">
        <v>3064</v>
      </c>
      <c r="G1394" s="337" t="s">
        <v>3274</v>
      </c>
      <c r="H1394" s="337" t="s">
        <v>9551</v>
      </c>
      <c r="I1394" s="337" t="s">
        <v>9547</v>
      </c>
      <c r="J1394" s="337" t="s">
        <v>13930</v>
      </c>
      <c r="K1394" s="337" t="s">
        <v>12752</v>
      </c>
      <c r="L1394" s="338" t="s">
        <v>12753</v>
      </c>
      <c r="M1394" s="337" t="s">
        <v>8721</v>
      </c>
      <c r="N1394" s="337" t="s">
        <v>13957</v>
      </c>
      <c r="O1394" s="337" t="s">
        <v>13932</v>
      </c>
      <c r="P1394" s="337" t="s">
        <v>13933</v>
      </c>
      <c r="Q1394" s="337" t="s">
        <v>13934</v>
      </c>
      <c r="R1394" s="337" t="s">
        <v>13935</v>
      </c>
      <c r="S1394" s="337" t="s">
        <v>8721</v>
      </c>
      <c r="T1394" s="337" t="s">
        <v>13950</v>
      </c>
      <c r="U1394" s="337" t="s">
        <v>13955</v>
      </c>
      <c r="V1394" s="337">
        <v>20030</v>
      </c>
      <c r="W1394" s="337" t="s">
        <v>12476</v>
      </c>
      <c r="X1394" s="337" t="s">
        <v>8723</v>
      </c>
      <c r="Y1394" s="337" t="s">
        <v>8721</v>
      </c>
      <c r="Z1394" s="337" t="s">
        <v>12733</v>
      </c>
      <c r="AA1394" s="337" t="s">
        <v>12734</v>
      </c>
      <c r="AB1394" s="337" t="s">
        <v>13860</v>
      </c>
      <c r="AC1394" s="339">
        <v>31991.33488761359</v>
      </c>
      <c r="AD1394" s="339" t="s">
        <v>12761</v>
      </c>
      <c r="AE1394" s="339">
        <v>41897.402905125993</v>
      </c>
      <c r="AF1394" s="340">
        <v>0.30964847363552295</v>
      </c>
      <c r="AG1394" s="366">
        <v>34830</v>
      </c>
      <c r="AH1394" s="366">
        <v>29460.774523110056</v>
      </c>
      <c r="AI1394" s="340">
        <v>-7.9101430852868693E-2</v>
      </c>
      <c r="AJ1394" s="340">
        <v>-0.296835305285578</v>
      </c>
      <c r="AK1394" s="341">
        <v>29460.774523110056</v>
      </c>
      <c r="AL1394" s="342">
        <v>-7.9101430852868693E-2</v>
      </c>
      <c r="AM1394" s="339" t="s">
        <v>12497</v>
      </c>
      <c r="AN1394" s="339" t="s">
        <v>13747</v>
      </c>
      <c r="AO1394" s="337" t="s">
        <v>13748</v>
      </c>
      <c r="AP1394" s="343">
        <v>44090</v>
      </c>
      <c r="AQ1394" s="335" t="s">
        <v>1994</v>
      </c>
      <c r="AR1394" s="335" t="s">
        <v>13318</v>
      </c>
      <c r="AS1394" s="335" t="s">
        <v>12501</v>
      </c>
      <c r="AT1394" s="335" t="s">
        <v>13938</v>
      </c>
      <c r="AU1394" s="335" t="s">
        <v>13944</v>
      </c>
      <c r="AV1394" s="335" t="s">
        <v>8721</v>
      </c>
      <c r="AW1394" s="327" t="s">
        <v>12484</v>
      </c>
      <c r="AX1394" s="335" t="s">
        <v>13863</v>
      </c>
      <c r="AY1394" s="335">
        <v>1.56</v>
      </c>
      <c r="BA1394" s="309" t="s">
        <v>12766</v>
      </c>
      <c r="BB1394" s="310" t="s">
        <v>13950</v>
      </c>
      <c r="BC1394" s="309" t="s">
        <v>13955</v>
      </c>
      <c r="BD1394" s="309">
        <v>1</v>
      </c>
      <c r="BE1394" s="307"/>
      <c r="BF1394" s="310" t="b">
        <v>1</v>
      </c>
    </row>
    <row r="1395" spans="1:58" s="311" customFormat="1" ht="15" customHeight="1" x14ac:dyDescent="0.25">
      <c r="A1395" s="345">
        <v>1341</v>
      </c>
      <c r="B1395" s="336" t="s">
        <v>3273</v>
      </c>
      <c r="C1395" s="346">
        <v>8481</v>
      </c>
      <c r="D1395" s="346" t="s">
        <v>3273</v>
      </c>
      <c r="E1395" s="346" t="s">
        <v>1419</v>
      </c>
      <c r="F1395" s="346" t="s">
        <v>3064</v>
      </c>
      <c r="G1395" s="346" t="s">
        <v>3274</v>
      </c>
      <c r="H1395" s="346" t="s">
        <v>9551</v>
      </c>
      <c r="I1395" s="346" t="s">
        <v>9548</v>
      </c>
      <c r="J1395" s="346" t="s">
        <v>13930</v>
      </c>
      <c r="K1395" s="346" t="s">
        <v>12752</v>
      </c>
      <c r="L1395" s="347" t="s">
        <v>12753</v>
      </c>
      <c r="M1395" s="346" t="s">
        <v>8721</v>
      </c>
      <c r="N1395" s="346" t="s">
        <v>13957</v>
      </c>
      <c r="O1395" s="346" t="s">
        <v>13932</v>
      </c>
      <c r="P1395" s="346" t="s">
        <v>13933</v>
      </c>
      <c r="Q1395" s="346" t="s">
        <v>13934</v>
      </c>
      <c r="R1395" s="346" t="s">
        <v>13935</v>
      </c>
      <c r="S1395" s="346" t="s">
        <v>8721</v>
      </c>
      <c r="T1395" s="346" t="s">
        <v>13950</v>
      </c>
      <c r="U1395" s="346" t="s">
        <v>13955</v>
      </c>
      <c r="V1395" s="346">
        <v>20030</v>
      </c>
      <c r="W1395" s="346" t="s">
        <v>12476</v>
      </c>
      <c r="X1395" s="346" t="s">
        <v>8723</v>
      </c>
      <c r="Y1395" s="346" t="s">
        <v>8721</v>
      </c>
      <c r="Z1395" s="346" t="s">
        <v>12733</v>
      </c>
      <c r="AA1395" s="346" t="s">
        <v>12734</v>
      </c>
      <c r="AB1395" s="346" t="s">
        <v>13860</v>
      </c>
      <c r="AC1395" s="348">
        <v>31991.33488761359</v>
      </c>
      <c r="AD1395" s="348" t="s">
        <v>12761</v>
      </c>
      <c r="AE1395" s="348">
        <v>41897.402905125993</v>
      </c>
      <c r="AF1395" s="349">
        <v>0.30964847363552295</v>
      </c>
      <c r="AG1395" s="359">
        <v>34830</v>
      </c>
      <c r="AH1395" s="359">
        <v>29460.774523110056</v>
      </c>
      <c r="AI1395" s="349">
        <v>-7.9101430852868693E-2</v>
      </c>
      <c r="AJ1395" s="349">
        <v>-0.296835305285578</v>
      </c>
      <c r="AK1395" s="350">
        <v>29460.774523110056</v>
      </c>
      <c r="AL1395" s="351">
        <v>-7.9101430852868693E-2</v>
      </c>
      <c r="AM1395" s="348" t="s">
        <v>12497</v>
      </c>
      <c r="AN1395" s="348" t="s">
        <v>13747</v>
      </c>
      <c r="AO1395" s="346" t="s">
        <v>13748</v>
      </c>
      <c r="AP1395" s="352">
        <v>44259</v>
      </c>
      <c r="AQ1395" s="346" t="s">
        <v>1994</v>
      </c>
      <c r="AR1395" s="346" t="s">
        <v>13318</v>
      </c>
      <c r="AS1395" s="346" t="s">
        <v>12501</v>
      </c>
      <c r="AT1395" s="346" t="s">
        <v>13938</v>
      </c>
      <c r="AU1395" s="346" t="s">
        <v>13944</v>
      </c>
      <c r="AV1395" s="346" t="s">
        <v>13958</v>
      </c>
      <c r="AW1395" s="327" t="s">
        <v>12484</v>
      </c>
      <c r="AX1395" s="346" t="s">
        <v>13863</v>
      </c>
      <c r="AY1395" s="346">
        <v>1.56</v>
      </c>
      <c r="BA1395" s="311" t="s">
        <v>12766</v>
      </c>
      <c r="BB1395" s="310" t="s">
        <v>13950</v>
      </c>
      <c r="BC1395" s="311" t="s">
        <v>13955</v>
      </c>
      <c r="BD1395" s="311">
        <v>1</v>
      </c>
      <c r="BE1395" s="307"/>
      <c r="BF1395" s="310" t="b">
        <v>1</v>
      </c>
    </row>
    <row r="1396" spans="1:58" s="309" customFormat="1" ht="15" customHeight="1" x14ac:dyDescent="0.25">
      <c r="A1396" s="335">
        <v>1342</v>
      </c>
      <c r="B1396" s="336" t="s">
        <v>9552</v>
      </c>
      <c r="C1396" s="337">
        <v>8482</v>
      </c>
      <c r="D1396" s="337" t="s">
        <v>9552</v>
      </c>
      <c r="E1396" s="337" t="s">
        <v>1419</v>
      </c>
      <c r="F1396" s="337" t="s">
        <v>3064</v>
      </c>
      <c r="G1396" s="337" t="s">
        <v>3274</v>
      </c>
      <c r="H1396" s="337" t="s">
        <v>9542</v>
      </c>
      <c r="I1396" s="337" t="s">
        <v>3255</v>
      </c>
      <c r="J1396" s="337" t="s">
        <v>13930</v>
      </c>
      <c r="K1396" s="337" t="s">
        <v>12752</v>
      </c>
      <c r="L1396" s="338" t="s">
        <v>12753</v>
      </c>
      <c r="M1396" s="337" t="s">
        <v>8721</v>
      </c>
      <c r="N1396" s="337" t="s">
        <v>13931</v>
      </c>
      <c r="O1396" s="337" t="s">
        <v>13932</v>
      </c>
      <c r="P1396" s="337" t="s">
        <v>13933</v>
      </c>
      <c r="Q1396" s="337" t="s">
        <v>13934</v>
      </c>
      <c r="R1396" s="337" t="s">
        <v>13935</v>
      </c>
      <c r="S1396" s="337" t="s">
        <v>8721</v>
      </c>
      <c r="T1396" s="337" t="s">
        <v>13950</v>
      </c>
      <c r="U1396" s="337" t="s">
        <v>13955</v>
      </c>
      <c r="V1396" s="337">
        <v>20030</v>
      </c>
      <c r="W1396" s="337" t="s">
        <v>12476</v>
      </c>
      <c r="X1396" s="337" t="s">
        <v>8723</v>
      </c>
      <c r="Y1396" s="337" t="s">
        <v>8721</v>
      </c>
      <c r="Z1396" s="337" t="s">
        <v>12733</v>
      </c>
      <c r="AA1396" s="337" t="s">
        <v>12734</v>
      </c>
      <c r="AB1396" s="337" t="s">
        <v>13860</v>
      </c>
      <c r="AC1396" s="339">
        <v>37536.49960146661</v>
      </c>
      <c r="AD1396" s="339" t="s">
        <v>12761</v>
      </c>
      <c r="AE1396" s="339">
        <v>49159.619408681159</v>
      </c>
      <c r="AF1396" s="340">
        <v>0.30964847363552295</v>
      </c>
      <c r="AG1396" s="366">
        <v>40861</v>
      </c>
      <c r="AH1396" s="366">
        <v>34562.064535997706</v>
      </c>
      <c r="AI1396" s="340">
        <v>-7.9241141210532273E-2</v>
      </c>
      <c r="AJ1396" s="340">
        <v>-0.29694198303955244</v>
      </c>
      <c r="AK1396" s="341">
        <v>34562.064535997706</v>
      </c>
      <c r="AL1396" s="342">
        <v>-7.9241141210532273E-2</v>
      </c>
      <c r="AM1396" s="339" t="s">
        <v>12497</v>
      </c>
      <c r="AN1396" s="339" t="s">
        <v>13747</v>
      </c>
      <c r="AO1396" s="337" t="s">
        <v>13748</v>
      </c>
      <c r="AP1396" s="343">
        <v>44090</v>
      </c>
      <c r="AQ1396" s="335" t="s">
        <v>1994</v>
      </c>
      <c r="AR1396" s="335" t="s">
        <v>13318</v>
      </c>
      <c r="AS1396" s="335" t="s">
        <v>12501</v>
      </c>
      <c r="AT1396" s="335" t="s">
        <v>13938</v>
      </c>
      <c r="AU1396" s="335" t="s">
        <v>13944</v>
      </c>
      <c r="AV1396" s="335" t="s">
        <v>8721</v>
      </c>
      <c r="AW1396" s="327" t="s">
        <v>12484</v>
      </c>
      <c r="AX1396" s="335" t="s">
        <v>13863</v>
      </c>
      <c r="AY1396" s="335">
        <v>1.56</v>
      </c>
      <c r="BA1396" s="309" t="s">
        <v>12766</v>
      </c>
      <c r="BB1396" s="310" t="s">
        <v>13950</v>
      </c>
      <c r="BC1396" s="309" t="s">
        <v>13955</v>
      </c>
      <c r="BD1396" s="309">
        <v>1</v>
      </c>
      <c r="BE1396" s="307"/>
      <c r="BF1396" s="310" t="b">
        <v>1</v>
      </c>
    </row>
    <row r="1397" spans="1:58" s="311" customFormat="1" ht="15" customHeight="1" x14ac:dyDescent="0.25">
      <c r="A1397" s="345">
        <v>1343</v>
      </c>
      <c r="B1397" s="336" t="s">
        <v>3275</v>
      </c>
      <c r="C1397" s="346">
        <v>8483</v>
      </c>
      <c r="D1397" s="346" t="s">
        <v>3275</v>
      </c>
      <c r="E1397" s="346" t="s">
        <v>1419</v>
      </c>
      <c r="F1397" s="346" t="s">
        <v>3064</v>
      </c>
      <c r="G1397" s="346" t="s">
        <v>3274</v>
      </c>
      <c r="H1397" s="346" t="s">
        <v>9542</v>
      </c>
      <c r="I1397" s="346" t="s">
        <v>3259</v>
      </c>
      <c r="J1397" s="346" t="s">
        <v>13930</v>
      </c>
      <c r="K1397" s="346" t="s">
        <v>12752</v>
      </c>
      <c r="L1397" s="347" t="s">
        <v>12753</v>
      </c>
      <c r="M1397" s="346" t="s">
        <v>8721</v>
      </c>
      <c r="N1397" s="346" t="s">
        <v>13931</v>
      </c>
      <c r="O1397" s="346" t="s">
        <v>13932</v>
      </c>
      <c r="P1397" s="346" t="s">
        <v>13933</v>
      </c>
      <c r="Q1397" s="346" t="s">
        <v>13934</v>
      </c>
      <c r="R1397" s="346" t="s">
        <v>13935</v>
      </c>
      <c r="S1397" s="346" t="s">
        <v>8721</v>
      </c>
      <c r="T1397" s="346" t="s">
        <v>13950</v>
      </c>
      <c r="U1397" s="346" t="s">
        <v>13955</v>
      </c>
      <c r="V1397" s="346">
        <v>20030</v>
      </c>
      <c r="W1397" s="346" t="s">
        <v>12476</v>
      </c>
      <c r="X1397" s="346" t="s">
        <v>8723</v>
      </c>
      <c r="Y1397" s="346" t="s">
        <v>8721</v>
      </c>
      <c r="Z1397" s="346" t="s">
        <v>12733</v>
      </c>
      <c r="AA1397" s="346" t="s">
        <v>12734</v>
      </c>
      <c r="AB1397" s="346" t="s">
        <v>13860</v>
      </c>
      <c r="AC1397" s="348">
        <v>37536.49960146661</v>
      </c>
      <c r="AD1397" s="348" t="s">
        <v>12761</v>
      </c>
      <c r="AE1397" s="348">
        <v>49159.619408681159</v>
      </c>
      <c r="AF1397" s="349">
        <v>0.30964847363552295</v>
      </c>
      <c r="AG1397" s="359">
        <v>40861</v>
      </c>
      <c r="AH1397" s="359">
        <v>34562.064535997706</v>
      </c>
      <c r="AI1397" s="349">
        <v>-7.9241141210532273E-2</v>
      </c>
      <c r="AJ1397" s="349">
        <v>-0.29694198303955244</v>
      </c>
      <c r="AK1397" s="350">
        <v>34562.064535997706</v>
      </c>
      <c r="AL1397" s="351">
        <v>-7.9241141210532273E-2</v>
      </c>
      <c r="AM1397" s="348" t="s">
        <v>12497</v>
      </c>
      <c r="AN1397" s="348" t="s">
        <v>13747</v>
      </c>
      <c r="AO1397" s="346" t="s">
        <v>13748</v>
      </c>
      <c r="AP1397" s="352">
        <v>44090</v>
      </c>
      <c r="AQ1397" s="346" t="s">
        <v>1994</v>
      </c>
      <c r="AR1397" s="346" t="s">
        <v>13318</v>
      </c>
      <c r="AS1397" s="346" t="s">
        <v>12501</v>
      </c>
      <c r="AT1397" s="346" t="s">
        <v>13938</v>
      </c>
      <c r="AU1397" s="346" t="s">
        <v>13944</v>
      </c>
      <c r="AV1397" s="346" t="s">
        <v>8721</v>
      </c>
      <c r="AW1397" s="327" t="s">
        <v>12484</v>
      </c>
      <c r="AX1397" s="346" t="s">
        <v>13863</v>
      </c>
      <c r="AY1397" s="346">
        <v>1.56</v>
      </c>
      <c r="BA1397" s="311" t="s">
        <v>12766</v>
      </c>
      <c r="BB1397" s="310" t="s">
        <v>13950</v>
      </c>
      <c r="BC1397" s="311" t="s">
        <v>13955</v>
      </c>
      <c r="BD1397" s="311">
        <v>1</v>
      </c>
      <c r="BE1397" s="307"/>
      <c r="BF1397" s="310" t="b">
        <v>1</v>
      </c>
    </row>
    <row r="1398" spans="1:58" s="309" customFormat="1" ht="15" customHeight="1" x14ac:dyDescent="0.25">
      <c r="A1398" s="335">
        <v>1344</v>
      </c>
      <c r="B1398" s="336" t="s">
        <v>3276</v>
      </c>
      <c r="C1398" s="337">
        <v>8484</v>
      </c>
      <c r="D1398" s="337" t="s">
        <v>3276</v>
      </c>
      <c r="E1398" s="337" t="s">
        <v>1419</v>
      </c>
      <c r="F1398" s="337" t="s">
        <v>3064</v>
      </c>
      <c r="G1398" s="337" t="s">
        <v>3274</v>
      </c>
      <c r="H1398" s="337" t="s">
        <v>9542</v>
      </c>
      <c r="I1398" s="337" t="s">
        <v>9545</v>
      </c>
      <c r="J1398" s="337" t="s">
        <v>13930</v>
      </c>
      <c r="K1398" s="337" t="s">
        <v>12752</v>
      </c>
      <c r="L1398" s="338" t="s">
        <v>12753</v>
      </c>
      <c r="M1398" s="337" t="s">
        <v>8721</v>
      </c>
      <c r="N1398" s="337" t="s">
        <v>13931</v>
      </c>
      <c r="O1398" s="337" t="s">
        <v>13932</v>
      </c>
      <c r="P1398" s="337" t="s">
        <v>13933</v>
      </c>
      <c r="Q1398" s="337" t="s">
        <v>13934</v>
      </c>
      <c r="R1398" s="337" t="s">
        <v>13935</v>
      </c>
      <c r="S1398" s="337" t="s">
        <v>8721</v>
      </c>
      <c r="T1398" s="337" t="s">
        <v>13950</v>
      </c>
      <c r="U1398" s="337" t="s">
        <v>13955</v>
      </c>
      <c r="V1398" s="337">
        <v>20030</v>
      </c>
      <c r="W1398" s="337" t="s">
        <v>12476</v>
      </c>
      <c r="X1398" s="337" t="s">
        <v>8723</v>
      </c>
      <c r="Y1398" s="337" t="s">
        <v>8721</v>
      </c>
      <c r="Z1398" s="337" t="s">
        <v>12733</v>
      </c>
      <c r="AA1398" s="337" t="s">
        <v>12734</v>
      </c>
      <c r="AB1398" s="337" t="s">
        <v>13860</v>
      </c>
      <c r="AC1398" s="339">
        <v>37536.49960146661</v>
      </c>
      <c r="AD1398" s="339" t="s">
        <v>12761</v>
      </c>
      <c r="AE1398" s="339">
        <v>49159.619408681159</v>
      </c>
      <c r="AF1398" s="340">
        <v>0.30964847363552295</v>
      </c>
      <c r="AG1398" s="366">
        <v>40861</v>
      </c>
      <c r="AH1398" s="366">
        <v>34562.064535997706</v>
      </c>
      <c r="AI1398" s="340">
        <v>-7.9241141210532273E-2</v>
      </c>
      <c r="AJ1398" s="340">
        <v>-0.29694198303955244</v>
      </c>
      <c r="AK1398" s="341">
        <v>34562.064535997706</v>
      </c>
      <c r="AL1398" s="342">
        <v>-7.9241141210532273E-2</v>
      </c>
      <c r="AM1398" s="339" t="s">
        <v>12497</v>
      </c>
      <c r="AN1398" s="339" t="s">
        <v>13747</v>
      </c>
      <c r="AO1398" s="337" t="s">
        <v>13748</v>
      </c>
      <c r="AP1398" s="343">
        <v>44090</v>
      </c>
      <c r="AQ1398" s="335" t="s">
        <v>1994</v>
      </c>
      <c r="AR1398" s="335" t="s">
        <v>13318</v>
      </c>
      <c r="AS1398" s="335" t="s">
        <v>12501</v>
      </c>
      <c r="AT1398" s="335" t="s">
        <v>13938</v>
      </c>
      <c r="AU1398" s="335" t="s">
        <v>13944</v>
      </c>
      <c r="AV1398" s="335" t="s">
        <v>8721</v>
      </c>
      <c r="AW1398" s="327" t="s">
        <v>12484</v>
      </c>
      <c r="AX1398" s="335" t="s">
        <v>13863</v>
      </c>
      <c r="AY1398" s="335">
        <v>1.56</v>
      </c>
      <c r="BA1398" s="309" t="s">
        <v>12766</v>
      </c>
      <c r="BB1398" s="310" t="s">
        <v>13950</v>
      </c>
      <c r="BC1398" s="309" t="s">
        <v>13955</v>
      </c>
      <c r="BD1398" s="309">
        <v>1</v>
      </c>
      <c r="BE1398" s="307"/>
      <c r="BF1398" s="310" t="b">
        <v>1</v>
      </c>
    </row>
    <row r="1399" spans="1:58" s="311" customFormat="1" ht="15" customHeight="1" x14ac:dyDescent="0.25">
      <c r="A1399" s="345">
        <v>1345</v>
      </c>
      <c r="B1399" s="336" t="s">
        <v>3277</v>
      </c>
      <c r="C1399" s="346">
        <v>8485</v>
      </c>
      <c r="D1399" s="346" t="s">
        <v>3277</v>
      </c>
      <c r="E1399" s="346" t="s">
        <v>1419</v>
      </c>
      <c r="F1399" s="346" t="s">
        <v>3064</v>
      </c>
      <c r="G1399" s="346" t="s">
        <v>3274</v>
      </c>
      <c r="H1399" s="346" t="s">
        <v>9542</v>
      </c>
      <c r="I1399" s="346" t="s">
        <v>9547</v>
      </c>
      <c r="J1399" s="346" t="s">
        <v>13930</v>
      </c>
      <c r="K1399" s="346" t="s">
        <v>12752</v>
      </c>
      <c r="L1399" s="347" t="s">
        <v>12753</v>
      </c>
      <c r="M1399" s="346" t="s">
        <v>8721</v>
      </c>
      <c r="N1399" s="346" t="s">
        <v>13931</v>
      </c>
      <c r="O1399" s="346" t="s">
        <v>13932</v>
      </c>
      <c r="P1399" s="346" t="s">
        <v>13933</v>
      </c>
      <c r="Q1399" s="346" t="s">
        <v>13934</v>
      </c>
      <c r="R1399" s="346" t="s">
        <v>13935</v>
      </c>
      <c r="S1399" s="346" t="s">
        <v>8721</v>
      </c>
      <c r="T1399" s="346" t="s">
        <v>13950</v>
      </c>
      <c r="U1399" s="346" t="s">
        <v>13955</v>
      </c>
      <c r="V1399" s="346">
        <v>20030</v>
      </c>
      <c r="W1399" s="346" t="s">
        <v>12476</v>
      </c>
      <c r="X1399" s="346" t="s">
        <v>8723</v>
      </c>
      <c r="Y1399" s="346" t="s">
        <v>8721</v>
      </c>
      <c r="Z1399" s="346" t="s">
        <v>12733</v>
      </c>
      <c r="AA1399" s="346" t="s">
        <v>12734</v>
      </c>
      <c r="AB1399" s="346" t="s">
        <v>13860</v>
      </c>
      <c r="AC1399" s="348">
        <v>37536.49960146661</v>
      </c>
      <c r="AD1399" s="348" t="s">
        <v>12761</v>
      </c>
      <c r="AE1399" s="348">
        <v>49159.619408681159</v>
      </c>
      <c r="AF1399" s="349">
        <v>0.30964847363552295</v>
      </c>
      <c r="AG1399" s="359">
        <v>40861</v>
      </c>
      <c r="AH1399" s="359">
        <v>34562.064535997706</v>
      </c>
      <c r="AI1399" s="349">
        <v>-7.9241141210532273E-2</v>
      </c>
      <c r="AJ1399" s="349">
        <v>-0.29694198303955244</v>
      </c>
      <c r="AK1399" s="350">
        <v>34562.064535997706</v>
      </c>
      <c r="AL1399" s="351">
        <v>-7.9241141210532273E-2</v>
      </c>
      <c r="AM1399" s="348" t="s">
        <v>12497</v>
      </c>
      <c r="AN1399" s="348" t="s">
        <v>13747</v>
      </c>
      <c r="AO1399" s="346" t="s">
        <v>13748</v>
      </c>
      <c r="AP1399" s="352">
        <v>44090</v>
      </c>
      <c r="AQ1399" s="346" t="s">
        <v>1994</v>
      </c>
      <c r="AR1399" s="346" t="s">
        <v>13318</v>
      </c>
      <c r="AS1399" s="346" t="s">
        <v>12501</v>
      </c>
      <c r="AT1399" s="346" t="s">
        <v>13938</v>
      </c>
      <c r="AU1399" s="346" t="s">
        <v>13944</v>
      </c>
      <c r="AV1399" s="346" t="s">
        <v>8721</v>
      </c>
      <c r="AW1399" s="327" t="s">
        <v>12484</v>
      </c>
      <c r="AX1399" s="346" t="s">
        <v>13863</v>
      </c>
      <c r="AY1399" s="346">
        <v>1.56</v>
      </c>
      <c r="BA1399" s="311" t="s">
        <v>12766</v>
      </c>
      <c r="BB1399" s="310" t="s">
        <v>13950</v>
      </c>
      <c r="BC1399" s="311" t="s">
        <v>13955</v>
      </c>
      <c r="BD1399" s="311">
        <v>1</v>
      </c>
      <c r="BE1399" s="307"/>
      <c r="BF1399" s="310" t="b">
        <v>1</v>
      </c>
    </row>
    <row r="1400" spans="1:58" s="309" customFormat="1" ht="15" customHeight="1" x14ac:dyDescent="0.25">
      <c r="A1400" s="335">
        <v>1346</v>
      </c>
      <c r="B1400" s="336" t="s">
        <v>3278</v>
      </c>
      <c r="C1400" s="337">
        <v>8486</v>
      </c>
      <c r="D1400" s="337" t="s">
        <v>3278</v>
      </c>
      <c r="E1400" s="337" t="s">
        <v>1419</v>
      </c>
      <c r="F1400" s="337" t="s">
        <v>3064</v>
      </c>
      <c r="G1400" s="337" t="s">
        <v>3274</v>
      </c>
      <c r="H1400" s="337" t="s">
        <v>9542</v>
      </c>
      <c r="I1400" s="337" t="s">
        <v>9548</v>
      </c>
      <c r="J1400" s="337" t="s">
        <v>13930</v>
      </c>
      <c r="K1400" s="337" t="s">
        <v>12752</v>
      </c>
      <c r="L1400" s="338" t="s">
        <v>12753</v>
      </c>
      <c r="M1400" s="337" t="s">
        <v>8721</v>
      </c>
      <c r="N1400" s="337" t="s">
        <v>13931</v>
      </c>
      <c r="O1400" s="337" t="s">
        <v>13932</v>
      </c>
      <c r="P1400" s="337" t="s">
        <v>13933</v>
      </c>
      <c r="Q1400" s="337" t="s">
        <v>13934</v>
      </c>
      <c r="R1400" s="337" t="s">
        <v>13935</v>
      </c>
      <c r="S1400" s="337" t="s">
        <v>8721</v>
      </c>
      <c r="T1400" s="337" t="s">
        <v>13950</v>
      </c>
      <c r="U1400" s="337" t="s">
        <v>13955</v>
      </c>
      <c r="V1400" s="337">
        <v>20030</v>
      </c>
      <c r="W1400" s="337" t="s">
        <v>12476</v>
      </c>
      <c r="X1400" s="337" t="s">
        <v>8723</v>
      </c>
      <c r="Y1400" s="337" t="s">
        <v>8721</v>
      </c>
      <c r="Z1400" s="337" t="s">
        <v>12733</v>
      </c>
      <c r="AA1400" s="337" t="s">
        <v>12734</v>
      </c>
      <c r="AB1400" s="337" t="s">
        <v>13860</v>
      </c>
      <c r="AC1400" s="339">
        <v>37536.49960146661</v>
      </c>
      <c r="AD1400" s="339" t="s">
        <v>12761</v>
      </c>
      <c r="AE1400" s="339">
        <v>49159.619408681159</v>
      </c>
      <c r="AF1400" s="340">
        <v>0.30964847363552295</v>
      </c>
      <c r="AG1400" s="366">
        <v>40861</v>
      </c>
      <c r="AH1400" s="366">
        <v>34562.064535997706</v>
      </c>
      <c r="AI1400" s="340">
        <v>-7.9241141210532273E-2</v>
      </c>
      <c r="AJ1400" s="340">
        <v>-0.29694198303955244</v>
      </c>
      <c r="AK1400" s="341">
        <v>34562.064535997706</v>
      </c>
      <c r="AL1400" s="342">
        <v>-7.9241141210532273E-2</v>
      </c>
      <c r="AM1400" s="339" t="s">
        <v>12497</v>
      </c>
      <c r="AN1400" s="339" t="s">
        <v>13747</v>
      </c>
      <c r="AO1400" s="337" t="s">
        <v>13748</v>
      </c>
      <c r="AP1400" s="343">
        <v>44090</v>
      </c>
      <c r="AQ1400" s="335" t="s">
        <v>1994</v>
      </c>
      <c r="AR1400" s="335" t="s">
        <v>13318</v>
      </c>
      <c r="AS1400" s="335" t="s">
        <v>12501</v>
      </c>
      <c r="AT1400" s="335" t="s">
        <v>13938</v>
      </c>
      <c r="AU1400" s="335" t="s">
        <v>13944</v>
      </c>
      <c r="AV1400" s="335" t="s">
        <v>8721</v>
      </c>
      <c r="AW1400" s="327" t="s">
        <v>12484</v>
      </c>
      <c r="AX1400" s="335" t="s">
        <v>13863</v>
      </c>
      <c r="AY1400" s="335">
        <v>1.56</v>
      </c>
      <c r="BA1400" s="309" t="s">
        <v>12766</v>
      </c>
      <c r="BB1400" s="310" t="s">
        <v>13950</v>
      </c>
      <c r="BC1400" s="309" t="s">
        <v>13955</v>
      </c>
      <c r="BD1400" s="309">
        <v>1</v>
      </c>
      <c r="BE1400" s="307"/>
      <c r="BF1400" s="310" t="b">
        <v>1</v>
      </c>
    </row>
    <row r="1401" spans="1:58" s="311" customFormat="1" ht="15" customHeight="1" x14ac:dyDescent="0.25">
      <c r="A1401" s="345">
        <v>1347</v>
      </c>
      <c r="B1401" s="336" t="s">
        <v>9553</v>
      </c>
      <c r="C1401" s="337">
        <v>8831</v>
      </c>
      <c r="D1401" s="337" t="s">
        <v>9553</v>
      </c>
      <c r="E1401" s="337" t="s">
        <v>1419</v>
      </c>
      <c r="F1401" s="337" t="s">
        <v>3064</v>
      </c>
      <c r="G1401" s="337" t="s">
        <v>3274</v>
      </c>
      <c r="H1401" s="337" t="s">
        <v>9554</v>
      </c>
      <c r="I1401" s="337" t="s">
        <v>3255</v>
      </c>
      <c r="J1401" s="337" t="s">
        <v>13930</v>
      </c>
      <c r="K1401" s="337" t="s">
        <v>12752</v>
      </c>
      <c r="L1401" s="338" t="s">
        <v>12753</v>
      </c>
      <c r="M1401" s="337" t="s">
        <v>8721</v>
      </c>
      <c r="N1401" s="337" t="s">
        <v>13931</v>
      </c>
      <c r="O1401" s="337" t="s">
        <v>13932</v>
      </c>
      <c r="P1401" s="337" t="s">
        <v>13933</v>
      </c>
      <c r="Q1401" s="337" t="s">
        <v>13934</v>
      </c>
      <c r="R1401" s="337" t="s">
        <v>13935</v>
      </c>
      <c r="S1401" s="337" t="s">
        <v>8721</v>
      </c>
      <c r="T1401" s="337" t="s">
        <v>13950</v>
      </c>
      <c r="U1401" s="337" t="s">
        <v>13955</v>
      </c>
      <c r="V1401" s="337">
        <v>20032</v>
      </c>
      <c r="W1401" s="337" t="s">
        <v>12476</v>
      </c>
      <c r="X1401" s="337" t="s">
        <v>8723</v>
      </c>
      <c r="Y1401" s="337" t="s">
        <v>8721</v>
      </c>
      <c r="Z1401" s="337" t="s">
        <v>12733</v>
      </c>
      <c r="AA1401" s="337" t="s">
        <v>12734</v>
      </c>
      <c r="AB1401" s="337" t="s">
        <v>13860</v>
      </c>
      <c r="AC1401" s="339">
        <v>63233.158500717371</v>
      </c>
      <c r="AD1401" s="339" t="s">
        <v>12761</v>
      </c>
      <c r="AE1401" s="339">
        <v>82813.209513617592</v>
      </c>
      <c r="AF1401" s="340">
        <v>0.30964847363552295</v>
      </c>
      <c r="AG1401" s="366">
        <v>68835</v>
      </c>
      <c r="AH1401" s="366">
        <v>58223.727082925085</v>
      </c>
      <c r="AI1401" s="340">
        <v>-7.9221590959044907E-2</v>
      </c>
      <c r="AJ1401" s="340">
        <v>-0.29692705517770179</v>
      </c>
      <c r="AK1401" s="341">
        <v>58223.727082925085</v>
      </c>
      <c r="AL1401" s="342">
        <v>-7.9221590959044907E-2</v>
      </c>
      <c r="AM1401" s="339" t="s">
        <v>12497</v>
      </c>
      <c r="AN1401" s="339" t="s">
        <v>13747</v>
      </c>
      <c r="AO1401" s="337" t="s">
        <v>13748</v>
      </c>
      <c r="AP1401" s="343">
        <v>44090</v>
      </c>
      <c r="AQ1401" s="335" t="s">
        <v>1994</v>
      </c>
      <c r="AR1401" s="335" t="s">
        <v>13318</v>
      </c>
      <c r="AS1401" s="335" t="s">
        <v>12501</v>
      </c>
      <c r="AT1401" s="335" t="s">
        <v>13938</v>
      </c>
      <c r="AU1401" s="335" t="s">
        <v>13944</v>
      </c>
      <c r="AV1401" s="335" t="s">
        <v>8721</v>
      </c>
      <c r="AW1401" s="327" t="s">
        <v>12484</v>
      </c>
      <c r="AX1401" s="335" t="s">
        <v>13863</v>
      </c>
      <c r="AY1401" s="335">
        <v>1.56</v>
      </c>
      <c r="BA1401" s="311" t="s">
        <v>12766</v>
      </c>
      <c r="BB1401" s="310" t="s">
        <v>13950</v>
      </c>
      <c r="BC1401" s="311" t="s">
        <v>13955</v>
      </c>
      <c r="BD1401" s="311">
        <v>1</v>
      </c>
      <c r="BE1401" s="307"/>
      <c r="BF1401" s="310" t="b">
        <v>1</v>
      </c>
    </row>
    <row r="1402" spans="1:58" s="309" customFormat="1" ht="15" customHeight="1" x14ac:dyDescent="0.25">
      <c r="A1402" s="335">
        <v>1348</v>
      </c>
      <c r="B1402" s="336" t="s">
        <v>3279</v>
      </c>
      <c r="C1402" s="346">
        <v>8832</v>
      </c>
      <c r="D1402" s="346" t="s">
        <v>3279</v>
      </c>
      <c r="E1402" s="346" t="s">
        <v>1419</v>
      </c>
      <c r="F1402" s="346" t="s">
        <v>3064</v>
      </c>
      <c r="G1402" s="346" t="s">
        <v>3274</v>
      </c>
      <c r="H1402" s="346" t="s">
        <v>9554</v>
      </c>
      <c r="I1402" s="346" t="s">
        <v>3259</v>
      </c>
      <c r="J1402" s="346" t="s">
        <v>13930</v>
      </c>
      <c r="K1402" s="346" t="s">
        <v>12752</v>
      </c>
      <c r="L1402" s="347" t="s">
        <v>12753</v>
      </c>
      <c r="M1402" s="346" t="s">
        <v>8721</v>
      </c>
      <c r="N1402" s="346" t="s">
        <v>13931</v>
      </c>
      <c r="O1402" s="346" t="s">
        <v>13932</v>
      </c>
      <c r="P1402" s="346" t="s">
        <v>13933</v>
      </c>
      <c r="Q1402" s="346" t="s">
        <v>13934</v>
      </c>
      <c r="R1402" s="346" t="s">
        <v>13935</v>
      </c>
      <c r="S1402" s="346" t="s">
        <v>8721</v>
      </c>
      <c r="T1402" s="346" t="s">
        <v>13950</v>
      </c>
      <c r="U1402" s="346" t="s">
        <v>13955</v>
      </c>
      <c r="V1402" s="346">
        <v>20031</v>
      </c>
      <c r="W1402" s="346" t="s">
        <v>12476</v>
      </c>
      <c r="X1402" s="346" t="s">
        <v>8723</v>
      </c>
      <c r="Y1402" s="346" t="s">
        <v>8721</v>
      </c>
      <c r="Z1402" s="346" t="s">
        <v>12733</v>
      </c>
      <c r="AA1402" s="346" t="s">
        <v>12734</v>
      </c>
      <c r="AB1402" s="346" t="s">
        <v>13860</v>
      </c>
      <c r="AC1402" s="348">
        <v>74219.896939263534</v>
      </c>
      <c r="AD1402" s="348" t="s">
        <v>12761</v>
      </c>
      <c r="AE1402" s="348">
        <v>97201.974739892306</v>
      </c>
      <c r="AF1402" s="349">
        <v>0.30964847363552295</v>
      </c>
      <c r="AG1402" s="359">
        <v>80791</v>
      </c>
      <c r="AH1402" s="359">
        <v>68336.647559477016</v>
      </c>
      <c r="AI1402" s="349">
        <v>-7.9267819309975174E-2</v>
      </c>
      <c r="AJ1402" s="349">
        <v>-0.2969623534671747</v>
      </c>
      <c r="AK1402" s="350">
        <v>68336.647559477016</v>
      </c>
      <c r="AL1402" s="351">
        <v>-7.9267819309975174E-2</v>
      </c>
      <c r="AM1402" s="348" t="s">
        <v>12497</v>
      </c>
      <c r="AN1402" s="348" t="s">
        <v>13747</v>
      </c>
      <c r="AO1402" s="346" t="s">
        <v>13748</v>
      </c>
      <c r="AP1402" s="352">
        <v>44090</v>
      </c>
      <c r="AQ1402" s="346" t="s">
        <v>1994</v>
      </c>
      <c r="AR1402" s="346" t="s">
        <v>13318</v>
      </c>
      <c r="AS1402" s="346" t="s">
        <v>12501</v>
      </c>
      <c r="AT1402" s="346" t="s">
        <v>13938</v>
      </c>
      <c r="AU1402" s="346" t="s">
        <v>13944</v>
      </c>
      <c r="AV1402" s="346" t="s">
        <v>8721</v>
      </c>
      <c r="AW1402" s="327" t="s">
        <v>12484</v>
      </c>
      <c r="AX1402" s="346" t="s">
        <v>13863</v>
      </c>
      <c r="AY1402" s="346">
        <v>1.56</v>
      </c>
      <c r="AZ1402" s="311"/>
      <c r="BA1402" s="309" t="s">
        <v>12766</v>
      </c>
      <c r="BB1402" s="310" t="s">
        <v>13950</v>
      </c>
      <c r="BC1402" s="309" t="s">
        <v>13955</v>
      </c>
      <c r="BD1402" s="309">
        <v>1</v>
      </c>
      <c r="BE1402" s="307"/>
      <c r="BF1402" s="310" t="b">
        <v>1</v>
      </c>
    </row>
    <row r="1403" spans="1:58" s="311" customFormat="1" ht="15" customHeight="1" x14ac:dyDescent="0.25">
      <c r="A1403" s="345">
        <v>1349</v>
      </c>
      <c r="B1403" s="336" t="s">
        <v>3280</v>
      </c>
      <c r="C1403" s="337">
        <v>8488</v>
      </c>
      <c r="D1403" s="337" t="s">
        <v>3280</v>
      </c>
      <c r="E1403" s="337" t="s">
        <v>1419</v>
      </c>
      <c r="F1403" s="337" t="s">
        <v>3064</v>
      </c>
      <c r="G1403" s="337" t="s">
        <v>3274</v>
      </c>
      <c r="H1403" s="337" t="s">
        <v>9554</v>
      </c>
      <c r="I1403" s="337" t="s">
        <v>9545</v>
      </c>
      <c r="J1403" s="337" t="s">
        <v>13930</v>
      </c>
      <c r="K1403" s="337" t="s">
        <v>12752</v>
      </c>
      <c r="L1403" s="338" t="s">
        <v>12753</v>
      </c>
      <c r="M1403" s="337" t="s">
        <v>8721</v>
      </c>
      <c r="N1403" s="337" t="s">
        <v>13931</v>
      </c>
      <c r="O1403" s="337" t="s">
        <v>13932</v>
      </c>
      <c r="P1403" s="337" t="s">
        <v>13933</v>
      </c>
      <c r="Q1403" s="337" t="s">
        <v>13934</v>
      </c>
      <c r="R1403" s="337" t="s">
        <v>13935</v>
      </c>
      <c r="S1403" s="337" t="s">
        <v>8721</v>
      </c>
      <c r="T1403" s="337" t="s">
        <v>13950</v>
      </c>
      <c r="U1403" s="337" t="s">
        <v>13955</v>
      </c>
      <c r="V1403" s="337">
        <v>20032</v>
      </c>
      <c r="W1403" s="337" t="s">
        <v>12476</v>
      </c>
      <c r="X1403" s="337" t="s">
        <v>8723</v>
      </c>
      <c r="Y1403" s="337" t="s">
        <v>8721</v>
      </c>
      <c r="Z1403" s="337" t="s">
        <v>12733</v>
      </c>
      <c r="AA1403" s="337" t="s">
        <v>12734</v>
      </c>
      <c r="AB1403" s="337" t="s">
        <v>13860</v>
      </c>
      <c r="AC1403" s="339">
        <v>85919.58512673364</v>
      </c>
      <c r="AD1403" s="339" t="s">
        <v>12761</v>
      </c>
      <c r="AE1403" s="339">
        <v>112524.4535166241</v>
      </c>
      <c r="AF1403" s="340">
        <v>0.30964847363552295</v>
      </c>
      <c r="AG1403" s="366">
        <v>93526</v>
      </c>
      <c r="AH1403" s="366">
        <v>79108.481138340256</v>
      </c>
      <c r="AI1403" s="340">
        <v>-7.927300834084372E-2</v>
      </c>
      <c r="AJ1403" s="340">
        <v>-0.29696631562264864</v>
      </c>
      <c r="AK1403" s="341">
        <v>79108.481138340256</v>
      </c>
      <c r="AL1403" s="342">
        <v>-7.927300834084372E-2</v>
      </c>
      <c r="AM1403" s="339" t="s">
        <v>12497</v>
      </c>
      <c r="AN1403" s="339" t="s">
        <v>13747</v>
      </c>
      <c r="AO1403" s="337" t="s">
        <v>13748</v>
      </c>
      <c r="AP1403" s="343">
        <v>44090</v>
      </c>
      <c r="AQ1403" s="335" t="s">
        <v>1994</v>
      </c>
      <c r="AR1403" s="335" t="s">
        <v>13318</v>
      </c>
      <c r="AS1403" s="335" t="s">
        <v>12501</v>
      </c>
      <c r="AT1403" s="335" t="s">
        <v>13938</v>
      </c>
      <c r="AU1403" s="335" t="s">
        <v>13944</v>
      </c>
      <c r="AV1403" s="335" t="s">
        <v>8721</v>
      </c>
      <c r="AW1403" s="327" t="s">
        <v>12484</v>
      </c>
      <c r="AX1403" s="335" t="s">
        <v>13863</v>
      </c>
      <c r="AY1403" s="335">
        <v>1.56</v>
      </c>
      <c r="BA1403" s="311" t="s">
        <v>12766</v>
      </c>
      <c r="BB1403" s="310" t="s">
        <v>13950</v>
      </c>
      <c r="BC1403" s="311" t="s">
        <v>13955</v>
      </c>
      <c r="BD1403" s="311">
        <v>1</v>
      </c>
      <c r="BE1403" s="307"/>
      <c r="BF1403" s="310" t="b">
        <v>1</v>
      </c>
    </row>
    <row r="1404" spans="1:58" s="309" customFormat="1" ht="15" customHeight="1" x14ac:dyDescent="0.25">
      <c r="A1404" s="335">
        <v>1350</v>
      </c>
      <c r="B1404" s="336" t="s">
        <v>3281</v>
      </c>
      <c r="C1404" s="346">
        <v>8489</v>
      </c>
      <c r="D1404" s="346" t="s">
        <v>3281</v>
      </c>
      <c r="E1404" s="346" t="s">
        <v>1419</v>
      </c>
      <c r="F1404" s="346" t="s">
        <v>3064</v>
      </c>
      <c r="G1404" s="346" t="s">
        <v>3274</v>
      </c>
      <c r="H1404" s="346" t="s">
        <v>9554</v>
      </c>
      <c r="I1404" s="346" t="s">
        <v>9547</v>
      </c>
      <c r="J1404" s="346" t="s">
        <v>13930</v>
      </c>
      <c r="K1404" s="346" t="s">
        <v>12752</v>
      </c>
      <c r="L1404" s="347" t="s">
        <v>12753</v>
      </c>
      <c r="M1404" s="346" t="s">
        <v>8721</v>
      </c>
      <c r="N1404" s="346" t="s">
        <v>13931</v>
      </c>
      <c r="O1404" s="346" t="s">
        <v>13932</v>
      </c>
      <c r="P1404" s="346" t="s">
        <v>13933</v>
      </c>
      <c r="Q1404" s="346" t="s">
        <v>13934</v>
      </c>
      <c r="R1404" s="346" t="s">
        <v>13935</v>
      </c>
      <c r="S1404" s="346" t="s">
        <v>8721</v>
      </c>
      <c r="T1404" s="346" t="s">
        <v>13950</v>
      </c>
      <c r="U1404" s="346" t="s">
        <v>13955</v>
      </c>
      <c r="V1404" s="346">
        <v>20032</v>
      </c>
      <c r="W1404" s="346" t="s">
        <v>12476</v>
      </c>
      <c r="X1404" s="346" t="s">
        <v>8723</v>
      </c>
      <c r="Y1404" s="346" t="s">
        <v>8721</v>
      </c>
      <c r="Z1404" s="346" t="s">
        <v>12733</v>
      </c>
      <c r="AA1404" s="346" t="s">
        <v>12734</v>
      </c>
      <c r="AB1404" s="346" t="s">
        <v>13860</v>
      </c>
      <c r="AC1404" s="348">
        <v>104383.15554758493</v>
      </c>
      <c r="AD1404" s="348" t="s">
        <v>12761</v>
      </c>
      <c r="AE1404" s="348">
        <v>136705.24033615398</v>
      </c>
      <c r="AF1404" s="349">
        <v>0.30964847363552295</v>
      </c>
      <c r="AG1404" s="359">
        <v>113627</v>
      </c>
      <c r="AH1404" s="359">
        <v>96110.8075434231</v>
      </c>
      <c r="AI1404" s="349">
        <v>-7.9249836439278076E-2</v>
      </c>
      <c r="AJ1404" s="349">
        <v>-0.29694862240035869</v>
      </c>
      <c r="AK1404" s="350">
        <v>96110.8075434231</v>
      </c>
      <c r="AL1404" s="351">
        <v>-7.9249836439278076E-2</v>
      </c>
      <c r="AM1404" s="348" t="s">
        <v>12497</v>
      </c>
      <c r="AN1404" s="348" t="s">
        <v>13747</v>
      </c>
      <c r="AO1404" s="346" t="s">
        <v>13748</v>
      </c>
      <c r="AP1404" s="352">
        <v>44090</v>
      </c>
      <c r="AQ1404" s="346" t="s">
        <v>1994</v>
      </c>
      <c r="AR1404" s="346" t="s">
        <v>13318</v>
      </c>
      <c r="AS1404" s="346" t="s">
        <v>12501</v>
      </c>
      <c r="AT1404" s="346" t="s">
        <v>13938</v>
      </c>
      <c r="AU1404" s="346" t="s">
        <v>13944</v>
      </c>
      <c r="AV1404" s="346" t="s">
        <v>8721</v>
      </c>
      <c r="AW1404" s="327" t="s">
        <v>12484</v>
      </c>
      <c r="AX1404" s="346" t="s">
        <v>13863</v>
      </c>
      <c r="AY1404" s="346">
        <v>1.56</v>
      </c>
      <c r="AZ1404" s="311"/>
      <c r="BA1404" s="309" t="s">
        <v>12766</v>
      </c>
      <c r="BB1404" s="310" t="s">
        <v>13950</v>
      </c>
      <c r="BC1404" s="309" t="s">
        <v>13955</v>
      </c>
      <c r="BD1404" s="309">
        <v>1</v>
      </c>
      <c r="BE1404" s="307"/>
      <c r="BF1404" s="310" t="b">
        <v>1</v>
      </c>
    </row>
    <row r="1405" spans="1:58" s="311" customFormat="1" ht="15" customHeight="1" x14ac:dyDescent="0.25">
      <c r="A1405" s="345">
        <v>1351</v>
      </c>
      <c r="B1405" s="336" t="s">
        <v>3282</v>
      </c>
      <c r="C1405" s="337">
        <v>8490</v>
      </c>
      <c r="D1405" s="337" t="s">
        <v>3282</v>
      </c>
      <c r="E1405" s="337" t="s">
        <v>1419</v>
      </c>
      <c r="F1405" s="337" t="s">
        <v>3064</v>
      </c>
      <c r="G1405" s="337" t="s">
        <v>3274</v>
      </c>
      <c r="H1405" s="337" t="s">
        <v>9554</v>
      </c>
      <c r="I1405" s="337" t="s">
        <v>9548</v>
      </c>
      <c r="J1405" s="337" t="s">
        <v>13930</v>
      </c>
      <c r="K1405" s="337" t="s">
        <v>12752</v>
      </c>
      <c r="L1405" s="338" t="s">
        <v>12753</v>
      </c>
      <c r="M1405" s="337" t="s">
        <v>8721</v>
      </c>
      <c r="N1405" s="337" t="s">
        <v>13931</v>
      </c>
      <c r="O1405" s="337" t="s">
        <v>13932</v>
      </c>
      <c r="P1405" s="337" t="s">
        <v>13933</v>
      </c>
      <c r="Q1405" s="337" t="s">
        <v>13934</v>
      </c>
      <c r="R1405" s="337" t="s">
        <v>13935</v>
      </c>
      <c r="S1405" s="337" t="s">
        <v>8721</v>
      </c>
      <c r="T1405" s="337" t="s">
        <v>13950</v>
      </c>
      <c r="U1405" s="337" t="s">
        <v>13955</v>
      </c>
      <c r="V1405" s="337">
        <v>20032</v>
      </c>
      <c r="W1405" s="337" t="s">
        <v>12476</v>
      </c>
      <c r="X1405" s="337" t="s">
        <v>8723</v>
      </c>
      <c r="Y1405" s="337" t="s">
        <v>8721</v>
      </c>
      <c r="Z1405" s="337" t="s">
        <v>12733</v>
      </c>
      <c r="AA1405" s="337" t="s">
        <v>12734</v>
      </c>
      <c r="AB1405" s="337" t="s">
        <v>13860</v>
      </c>
      <c r="AC1405" s="339">
        <v>118002.32382831184</v>
      </c>
      <c r="AD1405" s="339" t="s">
        <v>12761</v>
      </c>
      <c r="AE1405" s="339">
        <v>154541.5632871933</v>
      </c>
      <c r="AF1405" s="340">
        <v>0.30964847363552295</v>
      </c>
      <c r="AG1405" s="366">
        <v>128451</v>
      </c>
      <c r="AH1405" s="366">
        <v>108649.61091782973</v>
      </c>
      <c r="AI1405" s="340">
        <v>-7.9258718023976327E-2</v>
      </c>
      <c r="AJ1405" s="340">
        <v>-0.29695540405580068</v>
      </c>
      <c r="AK1405" s="341">
        <v>108649.61091782973</v>
      </c>
      <c r="AL1405" s="342">
        <v>-7.9258718023976327E-2</v>
      </c>
      <c r="AM1405" s="339" t="s">
        <v>12497</v>
      </c>
      <c r="AN1405" s="339" t="s">
        <v>13747</v>
      </c>
      <c r="AO1405" s="337" t="s">
        <v>13748</v>
      </c>
      <c r="AP1405" s="343">
        <v>44090</v>
      </c>
      <c r="AQ1405" s="335" t="s">
        <v>1994</v>
      </c>
      <c r="AR1405" s="335" t="s">
        <v>13318</v>
      </c>
      <c r="AS1405" s="335" t="s">
        <v>12501</v>
      </c>
      <c r="AT1405" s="335" t="s">
        <v>13938</v>
      </c>
      <c r="AU1405" s="335" t="s">
        <v>13944</v>
      </c>
      <c r="AV1405" s="335" t="s">
        <v>8721</v>
      </c>
      <c r="AW1405" s="327" t="s">
        <v>12484</v>
      </c>
      <c r="AX1405" s="335" t="s">
        <v>13863</v>
      </c>
      <c r="AY1405" s="335">
        <v>1.56</v>
      </c>
      <c r="BA1405" s="311" t="s">
        <v>12766</v>
      </c>
      <c r="BB1405" s="310" t="s">
        <v>13950</v>
      </c>
      <c r="BC1405" s="311" t="s">
        <v>13955</v>
      </c>
      <c r="BD1405" s="311">
        <v>1</v>
      </c>
      <c r="BE1405" s="307"/>
      <c r="BF1405" s="310" t="b">
        <v>1</v>
      </c>
    </row>
    <row r="1406" spans="1:58" s="309" customFormat="1" ht="15" customHeight="1" x14ac:dyDescent="0.25">
      <c r="A1406" s="335">
        <v>1352</v>
      </c>
      <c r="B1406" s="336" t="s">
        <v>9555</v>
      </c>
      <c r="C1406" s="346">
        <v>8491</v>
      </c>
      <c r="D1406" s="346" t="s">
        <v>9555</v>
      </c>
      <c r="E1406" s="346" t="s">
        <v>1419</v>
      </c>
      <c r="F1406" s="346" t="s">
        <v>3064</v>
      </c>
      <c r="G1406" s="346" t="s">
        <v>3274</v>
      </c>
      <c r="H1406" s="346" t="s">
        <v>9556</v>
      </c>
      <c r="I1406" s="346" t="s">
        <v>3255</v>
      </c>
      <c r="J1406" s="346" t="s">
        <v>13930</v>
      </c>
      <c r="K1406" s="346" t="s">
        <v>12752</v>
      </c>
      <c r="L1406" s="347" t="s">
        <v>12753</v>
      </c>
      <c r="M1406" s="346" t="s">
        <v>8721</v>
      </c>
      <c r="N1406" s="346" t="s">
        <v>13931</v>
      </c>
      <c r="O1406" s="346" t="s">
        <v>13932</v>
      </c>
      <c r="P1406" s="346" t="s">
        <v>13933</v>
      </c>
      <c r="Q1406" s="346" t="s">
        <v>13934</v>
      </c>
      <c r="R1406" s="346" t="s">
        <v>13935</v>
      </c>
      <c r="S1406" s="346" t="s">
        <v>8721</v>
      </c>
      <c r="T1406" s="346" t="s">
        <v>13950</v>
      </c>
      <c r="U1406" s="346" t="s">
        <v>13955</v>
      </c>
      <c r="V1406" s="346">
        <v>20032</v>
      </c>
      <c r="W1406" s="346" t="s">
        <v>12476</v>
      </c>
      <c r="X1406" s="346" t="s">
        <v>8723</v>
      </c>
      <c r="Y1406" s="346" t="s">
        <v>8721</v>
      </c>
      <c r="Z1406" s="346" t="s">
        <v>12733</v>
      </c>
      <c r="AA1406" s="346" t="s">
        <v>12734</v>
      </c>
      <c r="AB1406" s="346" t="s">
        <v>13860</v>
      </c>
      <c r="AC1406" s="348">
        <v>111512.65303682451</v>
      </c>
      <c r="AD1406" s="348" t="s">
        <v>12761</v>
      </c>
      <c r="AE1406" s="348">
        <v>146042.37584072488</v>
      </c>
      <c r="AF1406" s="349">
        <v>0.30964847363552295</v>
      </c>
      <c r="AG1406" s="359">
        <v>121393</v>
      </c>
      <c r="AH1406" s="359">
        <v>102679.63829124028</v>
      </c>
      <c r="AI1406" s="349">
        <v>-7.9210874327125369E-2</v>
      </c>
      <c r="AJ1406" s="349">
        <v>-0.29691887234686176</v>
      </c>
      <c r="AK1406" s="350">
        <v>102679.63829124028</v>
      </c>
      <c r="AL1406" s="351">
        <v>-7.9210874327125369E-2</v>
      </c>
      <c r="AM1406" s="348" t="s">
        <v>12497</v>
      </c>
      <c r="AN1406" s="348" t="s">
        <v>13747</v>
      </c>
      <c r="AO1406" s="346" t="s">
        <v>13748</v>
      </c>
      <c r="AP1406" s="352">
        <v>44090</v>
      </c>
      <c r="AQ1406" s="346" t="s">
        <v>1994</v>
      </c>
      <c r="AR1406" s="346" t="s">
        <v>13318</v>
      </c>
      <c r="AS1406" s="346" t="s">
        <v>12501</v>
      </c>
      <c r="AT1406" s="346" t="s">
        <v>13938</v>
      </c>
      <c r="AU1406" s="346" t="s">
        <v>13944</v>
      </c>
      <c r="AV1406" s="346" t="s">
        <v>8721</v>
      </c>
      <c r="AW1406" s="327" t="s">
        <v>12484</v>
      </c>
      <c r="AX1406" s="346" t="s">
        <v>13863</v>
      </c>
      <c r="AY1406" s="346">
        <v>1.56</v>
      </c>
      <c r="AZ1406" s="311"/>
      <c r="BA1406" s="309" t="s">
        <v>12766</v>
      </c>
      <c r="BB1406" s="310" t="s">
        <v>13950</v>
      </c>
      <c r="BC1406" s="309" t="s">
        <v>13955</v>
      </c>
      <c r="BD1406" s="309">
        <v>1</v>
      </c>
      <c r="BE1406" s="307"/>
      <c r="BF1406" s="310" t="b">
        <v>1</v>
      </c>
    </row>
    <row r="1407" spans="1:58" s="311" customFormat="1" ht="15" customHeight="1" x14ac:dyDescent="0.25">
      <c r="A1407" s="345">
        <v>1353</v>
      </c>
      <c r="B1407" s="336" t="s">
        <v>3283</v>
      </c>
      <c r="C1407" s="337">
        <v>8495</v>
      </c>
      <c r="D1407" s="337" t="s">
        <v>3283</v>
      </c>
      <c r="E1407" s="337" t="s">
        <v>1419</v>
      </c>
      <c r="F1407" s="337" t="s">
        <v>3064</v>
      </c>
      <c r="G1407" s="337" t="s">
        <v>3274</v>
      </c>
      <c r="H1407" s="337" t="s">
        <v>9556</v>
      </c>
      <c r="I1407" s="337" t="s">
        <v>3259</v>
      </c>
      <c r="J1407" s="337" t="s">
        <v>13930</v>
      </c>
      <c r="K1407" s="337" t="s">
        <v>12752</v>
      </c>
      <c r="L1407" s="338" t="s">
        <v>12753</v>
      </c>
      <c r="M1407" s="337" t="s">
        <v>8721</v>
      </c>
      <c r="N1407" s="337" t="s">
        <v>13931</v>
      </c>
      <c r="O1407" s="337" t="s">
        <v>13932</v>
      </c>
      <c r="P1407" s="337" t="s">
        <v>13933</v>
      </c>
      <c r="Q1407" s="337" t="s">
        <v>13934</v>
      </c>
      <c r="R1407" s="337" t="s">
        <v>13935</v>
      </c>
      <c r="S1407" s="337" t="s">
        <v>8721</v>
      </c>
      <c r="T1407" s="337" t="s">
        <v>13950</v>
      </c>
      <c r="U1407" s="337" t="s">
        <v>13955</v>
      </c>
      <c r="V1407" s="337">
        <v>20032</v>
      </c>
      <c r="W1407" s="337" t="s">
        <v>12476</v>
      </c>
      <c r="X1407" s="337" t="s">
        <v>8723</v>
      </c>
      <c r="Y1407" s="337" t="s">
        <v>8721</v>
      </c>
      <c r="Z1407" s="337" t="s">
        <v>12733</v>
      </c>
      <c r="AA1407" s="337" t="s">
        <v>12734</v>
      </c>
      <c r="AB1407" s="337" t="s">
        <v>13860</v>
      </c>
      <c r="AC1407" s="339">
        <v>133313.07202614381</v>
      </c>
      <c r="AD1407" s="339" t="s">
        <v>12761</v>
      </c>
      <c r="AE1407" s="339">
        <v>174593.26129470178</v>
      </c>
      <c r="AF1407" s="340">
        <v>0.30964847363552295</v>
      </c>
      <c r="AG1407" s="366">
        <v>145117</v>
      </c>
      <c r="AH1407" s="366">
        <v>122746.46042119329</v>
      </c>
      <c r="AI1407" s="340">
        <v>-7.9261631619128248E-2</v>
      </c>
      <c r="AJ1407" s="340">
        <v>-0.29695762877121901</v>
      </c>
      <c r="AK1407" s="341">
        <v>122746.46042119329</v>
      </c>
      <c r="AL1407" s="342">
        <v>-7.9261631619128248E-2</v>
      </c>
      <c r="AM1407" s="339" t="s">
        <v>12497</v>
      </c>
      <c r="AN1407" s="339" t="s">
        <v>13747</v>
      </c>
      <c r="AO1407" s="337" t="s">
        <v>13748</v>
      </c>
      <c r="AP1407" s="343">
        <v>44090</v>
      </c>
      <c r="AQ1407" s="335" t="s">
        <v>1994</v>
      </c>
      <c r="AR1407" s="335" t="s">
        <v>13318</v>
      </c>
      <c r="AS1407" s="335" t="s">
        <v>12501</v>
      </c>
      <c r="AT1407" s="335" t="s">
        <v>13938</v>
      </c>
      <c r="AU1407" s="335" t="s">
        <v>13944</v>
      </c>
      <c r="AV1407" s="335" t="s">
        <v>8721</v>
      </c>
      <c r="AW1407" s="327" t="s">
        <v>12484</v>
      </c>
      <c r="AX1407" s="335" t="s">
        <v>13863</v>
      </c>
      <c r="AY1407" s="335">
        <v>1.56</v>
      </c>
      <c r="BA1407" s="311" t="s">
        <v>12766</v>
      </c>
      <c r="BB1407" s="310" t="s">
        <v>13950</v>
      </c>
      <c r="BC1407" s="311" t="s">
        <v>13955</v>
      </c>
      <c r="BD1407" s="311">
        <v>1</v>
      </c>
      <c r="BE1407" s="307"/>
      <c r="BF1407" s="310" t="b">
        <v>1</v>
      </c>
    </row>
    <row r="1408" spans="1:58" s="309" customFormat="1" ht="15" customHeight="1" x14ac:dyDescent="0.25">
      <c r="A1408" s="335">
        <v>1354</v>
      </c>
      <c r="B1408" s="336" t="s">
        <v>3284</v>
      </c>
      <c r="C1408" s="337">
        <v>8496</v>
      </c>
      <c r="D1408" s="337" t="s">
        <v>3284</v>
      </c>
      <c r="E1408" s="337" t="s">
        <v>1419</v>
      </c>
      <c r="F1408" s="337" t="s">
        <v>3064</v>
      </c>
      <c r="G1408" s="337" t="s">
        <v>3274</v>
      </c>
      <c r="H1408" s="337" t="s">
        <v>9556</v>
      </c>
      <c r="I1408" s="337" t="s">
        <v>9545</v>
      </c>
      <c r="J1408" s="337" t="s">
        <v>13930</v>
      </c>
      <c r="K1408" s="337" t="s">
        <v>12752</v>
      </c>
      <c r="L1408" s="338" t="s">
        <v>12753</v>
      </c>
      <c r="M1408" s="337" t="s">
        <v>8721</v>
      </c>
      <c r="N1408" s="337" t="s">
        <v>13931</v>
      </c>
      <c r="O1408" s="337" t="s">
        <v>13932</v>
      </c>
      <c r="P1408" s="337" t="s">
        <v>13933</v>
      </c>
      <c r="Q1408" s="337" t="s">
        <v>13934</v>
      </c>
      <c r="R1408" s="337" t="s">
        <v>13935</v>
      </c>
      <c r="S1408" s="337" t="s">
        <v>8721</v>
      </c>
      <c r="T1408" s="337" t="s">
        <v>13950</v>
      </c>
      <c r="U1408" s="337" t="s">
        <v>13955</v>
      </c>
      <c r="V1408" s="337">
        <v>20032</v>
      </c>
      <c r="W1408" s="337" t="s">
        <v>12476</v>
      </c>
      <c r="X1408" s="337" t="s">
        <v>8723</v>
      </c>
      <c r="Y1408" s="337" t="s">
        <v>8721</v>
      </c>
      <c r="Z1408" s="337" t="s">
        <v>12733</v>
      </c>
      <c r="AA1408" s="337" t="s">
        <v>12734</v>
      </c>
      <c r="AB1408" s="337" t="s">
        <v>13860</v>
      </c>
      <c r="AC1408" s="339">
        <v>148256.98625059784</v>
      </c>
      <c r="AD1408" s="339" t="s">
        <v>12761</v>
      </c>
      <c r="AE1408" s="339">
        <v>194164.53574889817</v>
      </c>
      <c r="AF1408" s="340">
        <v>0.30964847363552295</v>
      </c>
      <c r="AG1408" s="366">
        <v>161381</v>
      </c>
      <c r="AH1408" s="366">
        <v>136503.28031335125</v>
      </c>
      <c r="AI1408" s="340">
        <v>-7.9279271989108002E-2</v>
      </c>
      <c r="AJ1408" s="340">
        <v>-0.29697109831692903</v>
      </c>
      <c r="AK1408" s="341">
        <v>136503.28031335125</v>
      </c>
      <c r="AL1408" s="342">
        <v>-7.9279271989108002E-2</v>
      </c>
      <c r="AM1408" s="339" t="s">
        <v>12497</v>
      </c>
      <c r="AN1408" s="339" t="s">
        <v>13747</v>
      </c>
      <c r="AO1408" s="337" t="s">
        <v>13748</v>
      </c>
      <c r="AP1408" s="343">
        <v>44259</v>
      </c>
      <c r="AQ1408" s="335" t="s">
        <v>1994</v>
      </c>
      <c r="AR1408" s="335" t="s">
        <v>13318</v>
      </c>
      <c r="AS1408" s="335" t="s">
        <v>12501</v>
      </c>
      <c r="AT1408" s="335" t="s">
        <v>13938</v>
      </c>
      <c r="AU1408" s="335" t="s">
        <v>13944</v>
      </c>
      <c r="AV1408" s="335" t="s">
        <v>13958</v>
      </c>
      <c r="AW1408" s="327" t="s">
        <v>12484</v>
      </c>
      <c r="AX1408" s="335" t="s">
        <v>13863</v>
      </c>
      <c r="AY1408" s="335">
        <v>1.56</v>
      </c>
      <c r="AZ1408" s="311"/>
      <c r="BA1408" s="309" t="s">
        <v>12766</v>
      </c>
      <c r="BB1408" s="310" t="s">
        <v>13950</v>
      </c>
      <c r="BC1408" s="309" t="s">
        <v>13955</v>
      </c>
      <c r="BD1408" s="309">
        <v>1</v>
      </c>
      <c r="BE1408" s="307"/>
      <c r="BF1408" s="310" t="b">
        <v>1</v>
      </c>
    </row>
    <row r="1409" spans="1:58" s="311" customFormat="1" ht="15" customHeight="1" x14ac:dyDescent="0.25">
      <c r="A1409" s="345">
        <v>1355</v>
      </c>
      <c r="B1409" s="336" t="s">
        <v>3285</v>
      </c>
      <c r="C1409" s="346">
        <v>8497</v>
      </c>
      <c r="D1409" s="346" t="s">
        <v>3285</v>
      </c>
      <c r="E1409" s="346" t="s">
        <v>1419</v>
      </c>
      <c r="F1409" s="346" t="s">
        <v>3064</v>
      </c>
      <c r="G1409" s="346" t="s">
        <v>3274</v>
      </c>
      <c r="H1409" s="346" t="s">
        <v>9556</v>
      </c>
      <c r="I1409" s="346" t="s">
        <v>9547</v>
      </c>
      <c r="J1409" s="346" t="s">
        <v>13930</v>
      </c>
      <c r="K1409" s="346" t="s">
        <v>12752</v>
      </c>
      <c r="L1409" s="347" t="s">
        <v>12753</v>
      </c>
      <c r="M1409" s="346" t="s">
        <v>8721</v>
      </c>
      <c r="N1409" s="346" t="s">
        <v>13931</v>
      </c>
      <c r="O1409" s="346" t="s">
        <v>13932</v>
      </c>
      <c r="P1409" s="346" t="s">
        <v>13933</v>
      </c>
      <c r="Q1409" s="346" t="s">
        <v>13934</v>
      </c>
      <c r="R1409" s="346" t="s">
        <v>13935</v>
      </c>
      <c r="S1409" s="346" t="s">
        <v>8721</v>
      </c>
      <c r="T1409" s="346" t="s">
        <v>13950</v>
      </c>
      <c r="U1409" s="346" t="s">
        <v>13955</v>
      </c>
      <c r="V1409" s="346">
        <v>20032</v>
      </c>
      <c r="W1409" s="346" t="s">
        <v>12476</v>
      </c>
      <c r="X1409" s="346" t="s">
        <v>8723</v>
      </c>
      <c r="Y1409" s="346" t="s">
        <v>8721</v>
      </c>
      <c r="Z1409" s="346" t="s">
        <v>12733</v>
      </c>
      <c r="AA1409" s="346" t="s">
        <v>12734</v>
      </c>
      <c r="AB1409" s="346" t="s">
        <v>13860</v>
      </c>
      <c r="AC1409" s="348">
        <v>163155.80792682932</v>
      </c>
      <c r="AD1409" s="348" t="s">
        <v>12761</v>
      </c>
      <c r="AE1409" s="348">
        <v>213676.75481614258</v>
      </c>
      <c r="AF1409" s="349">
        <v>0.30964847363552295</v>
      </c>
      <c r="AG1409" s="359">
        <v>177610</v>
      </c>
      <c r="AH1409" s="359">
        <v>150230.49563736943</v>
      </c>
      <c r="AI1409" s="349">
        <v>-7.922066920998927E-2</v>
      </c>
      <c r="AJ1409" s="349">
        <v>-0.29692635136360646</v>
      </c>
      <c r="AK1409" s="350">
        <v>150230.49563736943</v>
      </c>
      <c r="AL1409" s="351">
        <v>-7.922066920998927E-2</v>
      </c>
      <c r="AM1409" s="348" t="s">
        <v>12497</v>
      </c>
      <c r="AN1409" s="348" t="s">
        <v>13747</v>
      </c>
      <c r="AO1409" s="346" t="s">
        <v>13748</v>
      </c>
      <c r="AP1409" s="352">
        <v>44090</v>
      </c>
      <c r="AQ1409" s="346" t="s">
        <v>1994</v>
      </c>
      <c r="AR1409" s="346" t="s">
        <v>13318</v>
      </c>
      <c r="AS1409" s="346" t="s">
        <v>12501</v>
      </c>
      <c r="AT1409" s="346" t="s">
        <v>13938</v>
      </c>
      <c r="AU1409" s="346" t="s">
        <v>13944</v>
      </c>
      <c r="AV1409" s="346" t="s">
        <v>8721</v>
      </c>
      <c r="AW1409" s="327" t="s">
        <v>12484</v>
      </c>
      <c r="AX1409" s="346" t="s">
        <v>13863</v>
      </c>
      <c r="AY1409" s="346">
        <v>1.56</v>
      </c>
      <c r="BA1409" s="311" t="s">
        <v>12766</v>
      </c>
      <c r="BB1409" s="310" t="s">
        <v>13950</v>
      </c>
      <c r="BC1409" s="311" t="s">
        <v>13955</v>
      </c>
      <c r="BD1409" s="311">
        <v>1</v>
      </c>
      <c r="BE1409" s="307"/>
      <c r="BF1409" s="310" t="b">
        <v>1</v>
      </c>
    </row>
    <row r="1410" spans="1:58" s="309" customFormat="1" ht="15" customHeight="1" x14ac:dyDescent="0.25">
      <c r="A1410" s="335">
        <v>1356</v>
      </c>
      <c r="B1410" s="336" t="s">
        <v>3286</v>
      </c>
      <c r="C1410" s="337">
        <v>8498</v>
      </c>
      <c r="D1410" s="337" t="s">
        <v>3286</v>
      </c>
      <c r="E1410" s="337" t="s">
        <v>1419</v>
      </c>
      <c r="F1410" s="337" t="s">
        <v>3064</v>
      </c>
      <c r="G1410" s="337" t="s">
        <v>3274</v>
      </c>
      <c r="H1410" s="337" t="s">
        <v>9556</v>
      </c>
      <c r="I1410" s="337" t="s">
        <v>9548</v>
      </c>
      <c r="J1410" s="337" t="s">
        <v>13930</v>
      </c>
      <c r="K1410" s="337" t="s">
        <v>12752</v>
      </c>
      <c r="L1410" s="338" t="s">
        <v>12753</v>
      </c>
      <c r="M1410" s="337" t="s">
        <v>8721</v>
      </c>
      <c r="N1410" s="337" t="s">
        <v>13931</v>
      </c>
      <c r="O1410" s="337" t="s">
        <v>13932</v>
      </c>
      <c r="P1410" s="337" t="s">
        <v>13933</v>
      </c>
      <c r="Q1410" s="337" t="s">
        <v>13934</v>
      </c>
      <c r="R1410" s="337" t="s">
        <v>13935</v>
      </c>
      <c r="S1410" s="337" t="s">
        <v>8721</v>
      </c>
      <c r="T1410" s="337" t="s">
        <v>13950</v>
      </c>
      <c r="U1410" s="337" t="s">
        <v>13955</v>
      </c>
      <c r="V1410" s="337">
        <v>20032</v>
      </c>
      <c r="W1410" s="337" t="s">
        <v>12476</v>
      </c>
      <c r="X1410" s="337" t="s">
        <v>8723</v>
      </c>
      <c r="Y1410" s="337" t="s">
        <v>8721</v>
      </c>
      <c r="Z1410" s="337" t="s">
        <v>12733</v>
      </c>
      <c r="AA1410" s="337" t="s">
        <v>12734</v>
      </c>
      <c r="AB1410" s="337" t="s">
        <v>13860</v>
      </c>
      <c r="AC1410" s="339">
        <v>196637.63434082581</v>
      </c>
      <c r="AD1410" s="339" t="s">
        <v>12761</v>
      </c>
      <c r="AE1410" s="339">
        <v>257526.17767376261</v>
      </c>
      <c r="AF1410" s="340">
        <v>0.30964847363552295</v>
      </c>
      <c r="AG1410" s="366">
        <v>214057</v>
      </c>
      <c r="AH1410" s="366">
        <v>181059.00120853772</v>
      </c>
      <c r="AI1410" s="340">
        <v>-7.9225084173287663E-2</v>
      </c>
      <c r="AJ1410" s="340">
        <v>-0.29692972246920257</v>
      </c>
      <c r="AK1410" s="341">
        <v>181059.00120853772</v>
      </c>
      <c r="AL1410" s="342">
        <v>-7.9225084173287663E-2</v>
      </c>
      <c r="AM1410" s="339" t="s">
        <v>12497</v>
      </c>
      <c r="AN1410" s="339" t="s">
        <v>13747</v>
      </c>
      <c r="AO1410" s="337" t="s">
        <v>13748</v>
      </c>
      <c r="AP1410" s="343">
        <v>44090</v>
      </c>
      <c r="AQ1410" s="335" t="s">
        <v>1994</v>
      </c>
      <c r="AR1410" s="335" t="s">
        <v>13318</v>
      </c>
      <c r="AS1410" s="335" t="s">
        <v>12501</v>
      </c>
      <c r="AT1410" s="335" t="s">
        <v>13938</v>
      </c>
      <c r="AU1410" s="335" t="s">
        <v>13944</v>
      </c>
      <c r="AV1410" s="335" t="s">
        <v>8721</v>
      </c>
      <c r="AW1410" s="327" t="s">
        <v>12484</v>
      </c>
      <c r="AX1410" s="335" t="s">
        <v>13863</v>
      </c>
      <c r="AY1410" s="335">
        <v>1.56</v>
      </c>
      <c r="AZ1410" s="311"/>
      <c r="BA1410" s="309" t="s">
        <v>12766</v>
      </c>
      <c r="BB1410" s="310" t="s">
        <v>13950</v>
      </c>
      <c r="BC1410" s="309" t="s">
        <v>13955</v>
      </c>
      <c r="BD1410" s="309">
        <v>1</v>
      </c>
      <c r="BE1410" s="307"/>
      <c r="BF1410" s="310" t="b">
        <v>1</v>
      </c>
    </row>
    <row r="1411" spans="1:58" s="311" customFormat="1" ht="15" customHeight="1" x14ac:dyDescent="0.25">
      <c r="A1411" s="345">
        <v>1357</v>
      </c>
      <c r="B1411" s="336" t="s">
        <v>3252</v>
      </c>
      <c r="C1411" s="337">
        <v>8453</v>
      </c>
      <c r="D1411" s="337" t="s">
        <v>3252</v>
      </c>
      <c r="E1411" s="337" t="s">
        <v>1419</v>
      </c>
      <c r="F1411" s="337" t="s">
        <v>3064</v>
      </c>
      <c r="G1411" s="337" t="s">
        <v>9557</v>
      </c>
      <c r="H1411" s="337" t="s">
        <v>9538</v>
      </c>
      <c r="I1411" s="337" t="s">
        <v>3251</v>
      </c>
      <c r="J1411" s="337" t="s">
        <v>13930</v>
      </c>
      <c r="K1411" s="337" t="s">
        <v>12752</v>
      </c>
      <c r="L1411" s="338" t="s">
        <v>12753</v>
      </c>
      <c r="M1411" s="337" t="s">
        <v>8721</v>
      </c>
      <c r="N1411" s="337" t="s">
        <v>13959</v>
      </c>
      <c r="O1411" s="337" t="s">
        <v>13932</v>
      </c>
      <c r="P1411" s="337" t="s">
        <v>13933</v>
      </c>
      <c r="Q1411" s="337" t="s">
        <v>13934</v>
      </c>
      <c r="R1411" s="337" t="s">
        <v>13935</v>
      </c>
      <c r="S1411" s="337" t="s">
        <v>8721</v>
      </c>
      <c r="T1411" s="337" t="s">
        <v>8721</v>
      </c>
      <c r="U1411" s="337" t="s">
        <v>8721</v>
      </c>
      <c r="V1411" s="337">
        <v>20029</v>
      </c>
      <c r="W1411" s="337" t="s">
        <v>12476</v>
      </c>
      <c r="X1411" s="337" t="s">
        <v>8723</v>
      </c>
      <c r="Y1411" s="337" t="s">
        <v>8721</v>
      </c>
      <c r="Z1411" s="337" t="s">
        <v>12733</v>
      </c>
      <c r="AA1411" s="337" t="s">
        <v>12734</v>
      </c>
      <c r="AB1411" s="337" t="s">
        <v>13860</v>
      </c>
      <c r="AC1411" s="339">
        <v>23033.761119081784</v>
      </c>
      <c r="AD1411" s="339" t="s">
        <v>12761</v>
      </c>
      <c r="AE1411" s="339">
        <v>30166.130091690713</v>
      </c>
      <c r="AF1411" s="340">
        <v>0.30964847363552295</v>
      </c>
      <c r="AG1411" s="366">
        <v>25069</v>
      </c>
      <c r="AH1411" s="366">
        <v>21204.483391324891</v>
      </c>
      <c r="AI1411" s="340">
        <v>-7.9417239690024899E-2</v>
      </c>
      <c r="AJ1411" s="340">
        <v>-0.29707644544151568</v>
      </c>
      <c r="AK1411" s="341">
        <v>21204.483391324891</v>
      </c>
      <c r="AL1411" s="342">
        <v>-7.9417239690024899E-2</v>
      </c>
      <c r="AM1411" s="339" t="s">
        <v>12497</v>
      </c>
      <c r="AN1411" s="339" t="s">
        <v>13747</v>
      </c>
      <c r="AO1411" s="337" t="s">
        <v>13748</v>
      </c>
      <c r="AP1411" s="343">
        <v>44090</v>
      </c>
      <c r="AQ1411" s="335" t="s">
        <v>1994</v>
      </c>
      <c r="AR1411" s="335" t="s">
        <v>13318</v>
      </c>
      <c r="AS1411" s="335" t="s">
        <v>12501</v>
      </c>
      <c r="AT1411" s="335" t="s">
        <v>13938</v>
      </c>
      <c r="AU1411" s="335" t="s">
        <v>13960</v>
      </c>
      <c r="AV1411" s="335" t="s">
        <v>8721</v>
      </c>
      <c r="AW1411" s="327" t="s">
        <v>12484</v>
      </c>
      <c r="AX1411" s="335" t="s">
        <v>13863</v>
      </c>
      <c r="AY1411" s="335">
        <v>1.56</v>
      </c>
      <c r="AZ1411" s="309"/>
      <c r="BA1411" s="311" t="s">
        <v>12766</v>
      </c>
      <c r="BB1411" s="310" t="s">
        <v>8721</v>
      </c>
      <c r="BC1411" s="311" t="s">
        <v>8721</v>
      </c>
      <c r="BD1411" s="311">
        <v>1</v>
      </c>
      <c r="BE1411" s="307"/>
      <c r="BF1411" s="310" t="b">
        <v>1</v>
      </c>
    </row>
    <row r="1412" spans="1:58" s="309" customFormat="1" ht="15" customHeight="1" x14ac:dyDescent="0.25">
      <c r="A1412" s="335">
        <v>1358</v>
      </c>
      <c r="B1412" s="336" t="s">
        <v>3253</v>
      </c>
      <c r="C1412" s="346">
        <v>8454</v>
      </c>
      <c r="D1412" s="346" t="s">
        <v>3253</v>
      </c>
      <c r="E1412" s="346" t="s">
        <v>1419</v>
      </c>
      <c r="F1412" s="346" t="s">
        <v>3064</v>
      </c>
      <c r="G1412" s="346" t="s">
        <v>9557</v>
      </c>
      <c r="H1412" s="346" t="s">
        <v>9538</v>
      </c>
      <c r="I1412" s="346" t="s">
        <v>9539</v>
      </c>
      <c r="J1412" s="346" t="s">
        <v>13930</v>
      </c>
      <c r="K1412" s="346" t="s">
        <v>12752</v>
      </c>
      <c r="L1412" s="347" t="s">
        <v>12753</v>
      </c>
      <c r="M1412" s="346" t="s">
        <v>8721</v>
      </c>
      <c r="N1412" s="346" t="s">
        <v>13961</v>
      </c>
      <c r="O1412" s="346" t="s">
        <v>13932</v>
      </c>
      <c r="P1412" s="346" t="s">
        <v>13933</v>
      </c>
      <c r="Q1412" s="346" t="s">
        <v>13934</v>
      </c>
      <c r="R1412" s="346" t="s">
        <v>13935</v>
      </c>
      <c r="S1412" s="346" t="s">
        <v>8721</v>
      </c>
      <c r="T1412" s="346" t="s">
        <v>8721</v>
      </c>
      <c r="U1412" s="346" t="s">
        <v>8721</v>
      </c>
      <c r="V1412" s="346">
        <v>20029</v>
      </c>
      <c r="W1412" s="346" t="s">
        <v>12476</v>
      </c>
      <c r="X1412" s="346" t="s">
        <v>8723</v>
      </c>
      <c r="Y1412" s="346" t="s">
        <v>8721</v>
      </c>
      <c r="Z1412" s="346" t="s">
        <v>12733</v>
      </c>
      <c r="AA1412" s="346" t="s">
        <v>12734</v>
      </c>
      <c r="AB1412" s="346" t="s">
        <v>13860</v>
      </c>
      <c r="AC1412" s="348">
        <v>25593.067910090871</v>
      </c>
      <c r="AD1412" s="348" t="s">
        <v>12761</v>
      </c>
      <c r="AE1412" s="348">
        <v>33517.922324100793</v>
      </c>
      <c r="AF1412" s="349">
        <v>0.30964847363552295</v>
      </c>
      <c r="AG1412" s="359">
        <v>27855</v>
      </c>
      <c r="AH1412" s="359">
        <v>23561.0070152521</v>
      </c>
      <c r="AI1412" s="349">
        <v>-7.939887871112028E-2</v>
      </c>
      <c r="AJ1412" s="349">
        <v>-0.29706242566500762</v>
      </c>
      <c r="AK1412" s="350">
        <v>23561.0070152521</v>
      </c>
      <c r="AL1412" s="351">
        <v>-7.939887871112028E-2</v>
      </c>
      <c r="AM1412" s="348" t="s">
        <v>12497</v>
      </c>
      <c r="AN1412" s="348" t="s">
        <v>13747</v>
      </c>
      <c r="AO1412" s="346" t="s">
        <v>13748</v>
      </c>
      <c r="AP1412" s="352">
        <v>44112</v>
      </c>
      <c r="AQ1412" s="346" t="s">
        <v>1994</v>
      </c>
      <c r="AR1412" s="346" t="s">
        <v>13318</v>
      </c>
      <c r="AS1412" s="346" t="s">
        <v>12501</v>
      </c>
      <c r="AT1412" s="346" t="s">
        <v>13938</v>
      </c>
      <c r="AU1412" s="346" t="s">
        <v>13944</v>
      </c>
      <c r="AV1412" s="346" t="s">
        <v>8721</v>
      </c>
      <c r="AW1412" s="327" t="s">
        <v>12484</v>
      </c>
      <c r="AX1412" s="346" t="s">
        <v>13863</v>
      </c>
      <c r="AY1412" s="346">
        <v>1.56</v>
      </c>
      <c r="BA1412" s="309" t="s">
        <v>12766</v>
      </c>
      <c r="BB1412" s="310" t="s">
        <v>8721</v>
      </c>
      <c r="BC1412" s="309" t="s">
        <v>8721</v>
      </c>
      <c r="BD1412" s="309">
        <v>1</v>
      </c>
      <c r="BE1412" s="307"/>
      <c r="BF1412" s="310" t="b">
        <v>1</v>
      </c>
    </row>
    <row r="1413" spans="1:58" s="311" customFormat="1" ht="15" customHeight="1" x14ac:dyDescent="0.25">
      <c r="A1413" s="345">
        <v>1359</v>
      </c>
      <c r="B1413" s="336" t="s">
        <v>3254</v>
      </c>
      <c r="C1413" s="337">
        <v>8455</v>
      </c>
      <c r="D1413" s="337" t="s">
        <v>3254</v>
      </c>
      <c r="E1413" s="337" t="s">
        <v>1419</v>
      </c>
      <c r="F1413" s="337" t="s">
        <v>3064</v>
      </c>
      <c r="G1413" s="337" t="s">
        <v>9557</v>
      </c>
      <c r="H1413" s="337" t="s">
        <v>9538</v>
      </c>
      <c r="I1413" s="337" t="s">
        <v>9548</v>
      </c>
      <c r="J1413" s="337" t="s">
        <v>13930</v>
      </c>
      <c r="K1413" s="337" t="s">
        <v>12752</v>
      </c>
      <c r="L1413" s="338" t="s">
        <v>12753</v>
      </c>
      <c r="M1413" s="337" t="s">
        <v>8721</v>
      </c>
      <c r="N1413" s="337" t="s">
        <v>13962</v>
      </c>
      <c r="O1413" s="337" t="s">
        <v>13932</v>
      </c>
      <c r="P1413" s="337" t="s">
        <v>13933</v>
      </c>
      <c r="Q1413" s="337" t="s">
        <v>13934</v>
      </c>
      <c r="R1413" s="337" t="s">
        <v>13935</v>
      </c>
      <c r="S1413" s="337" t="s">
        <v>8721</v>
      </c>
      <c r="T1413" s="337" t="s">
        <v>8721</v>
      </c>
      <c r="U1413" s="337" t="s">
        <v>8721</v>
      </c>
      <c r="V1413" s="337">
        <v>20029</v>
      </c>
      <c r="W1413" s="337" t="s">
        <v>12476</v>
      </c>
      <c r="X1413" s="337" t="s">
        <v>8723</v>
      </c>
      <c r="Y1413" s="337" t="s">
        <v>8721</v>
      </c>
      <c r="Z1413" s="337" t="s">
        <v>12733</v>
      </c>
      <c r="AA1413" s="337" t="s">
        <v>12734</v>
      </c>
      <c r="AB1413" s="337" t="s">
        <v>13860</v>
      </c>
      <c r="AC1413" s="339">
        <v>31991.33488761359</v>
      </c>
      <c r="AD1413" s="339" t="s">
        <v>12761</v>
      </c>
      <c r="AE1413" s="339">
        <v>41897.402905125993</v>
      </c>
      <c r="AF1413" s="340">
        <v>0.30964847363552295</v>
      </c>
      <c r="AG1413" s="366">
        <v>34830</v>
      </c>
      <c r="AH1413" s="366">
        <v>29460.774523110056</v>
      </c>
      <c r="AI1413" s="340">
        <v>-7.9101430852868693E-2</v>
      </c>
      <c r="AJ1413" s="340">
        <v>-0.296835305285578</v>
      </c>
      <c r="AK1413" s="341">
        <v>29460.774523110056</v>
      </c>
      <c r="AL1413" s="342">
        <v>-7.9101430852868693E-2</v>
      </c>
      <c r="AM1413" s="339" t="s">
        <v>12497</v>
      </c>
      <c r="AN1413" s="339" t="s">
        <v>13747</v>
      </c>
      <c r="AO1413" s="337" t="s">
        <v>13748</v>
      </c>
      <c r="AP1413" s="343">
        <v>44090</v>
      </c>
      <c r="AQ1413" s="335" t="s">
        <v>1994</v>
      </c>
      <c r="AR1413" s="335" t="s">
        <v>13318</v>
      </c>
      <c r="AS1413" s="335" t="s">
        <v>12501</v>
      </c>
      <c r="AT1413" s="335" t="s">
        <v>13938</v>
      </c>
      <c r="AU1413" s="335" t="s">
        <v>13944</v>
      </c>
      <c r="AV1413" s="335" t="s">
        <v>12740</v>
      </c>
      <c r="AW1413" s="327" t="s">
        <v>12484</v>
      </c>
      <c r="AX1413" s="335" t="s">
        <v>13863</v>
      </c>
      <c r="AY1413" s="335">
        <v>1.56</v>
      </c>
      <c r="AZ1413" s="309"/>
      <c r="BA1413" s="311" t="s">
        <v>12766</v>
      </c>
      <c r="BB1413" s="310" t="s">
        <v>8721</v>
      </c>
      <c r="BC1413" s="311" t="s">
        <v>8721</v>
      </c>
      <c r="BD1413" s="311">
        <v>1</v>
      </c>
      <c r="BE1413" s="307"/>
      <c r="BF1413" s="310" t="b">
        <v>1</v>
      </c>
    </row>
    <row r="1414" spans="1:58" s="309" customFormat="1" ht="15" customHeight="1" x14ac:dyDescent="0.25">
      <c r="A1414" s="335">
        <v>1360</v>
      </c>
      <c r="B1414" s="336" t="s">
        <v>9558</v>
      </c>
      <c r="C1414" s="346">
        <v>8456</v>
      </c>
      <c r="D1414" s="346" t="s">
        <v>9558</v>
      </c>
      <c r="E1414" s="346" t="s">
        <v>1419</v>
      </c>
      <c r="F1414" s="346" t="s">
        <v>3064</v>
      </c>
      <c r="G1414" s="346" t="s">
        <v>9557</v>
      </c>
      <c r="H1414" s="346" t="s">
        <v>9551</v>
      </c>
      <c r="I1414" s="346" t="s">
        <v>3255</v>
      </c>
      <c r="J1414" s="346" t="s">
        <v>13930</v>
      </c>
      <c r="K1414" s="346" t="s">
        <v>12752</v>
      </c>
      <c r="L1414" s="347" t="s">
        <v>12753</v>
      </c>
      <c r="M1414" s="346" t="s">
        <v>8721</v>
      </c>
      <c r="N1414" s="346" t="s">
        <v>13963</v>
      </c>
      <c r="O1414" s="346" t="s">
        <v>13932</v>
      </c>
      <c r="P1414" s="346" t="s">
        <v>13933</v>
      </c>
      <c r="Q1414" s="346" t="s">
        <v>13934</v>
      </c>
      <c r="R1414" s="346" t="s">
        <v>13935</v>
      </c>
      <c r="S1414" s="346" t="s">
        <v>8721</v>
      </c>
      <c r="T1414" s="346" t="s">
        <v>8721</v>
      </c>
      <c r="U1414" s="346" t="s">
        <v>8721</v>
      </c>
      <c r="V1414" s="346">
        <v>20029</v>
      </c>
      <c r="W1414" s="346" t="s">
        <v>12476</v>
      </c>
      <c r="X1414" s="346" t="s">
        <v>8723</v>
      </c>
      <c r="Y1414" s="346" t="s">
        <v>8721</v>
      </c>
      <c r="Z1414" s="346" t="s">
        <v>12733</v>
      </c>
      <c r="AA1414" s="346" t="s">
        <v>12734</v>
      </c>
      <c r="AB1414" s="346" t="s">
        <v>13860</v>
      </c>
      <c r="AC1414" s="348">
        <v>15843.327753865777</v>
      </c>
      <c r="AD1414" s="348" t="s">
        <v>12761</v>
      </c>
      <c r="AE1414" s="348">
        <v>20749.190010157632</v>
      </c>
      <c r="AF1414" s="349">
        <v>0.30964847363552295</v>
      </c>
      <c r="AG1414" s="359">
        <v>17244</v>
      </c>
      <c r="AH1414" s="359">
        <v>14585.747800072058</v>
      </c>
      <c r="AI1414" s="349">
        <v>-7.9375998106639423E-2</v>
      </c>
      <c r="AJ1414" s="349">
        <v>-0.29704495486658999</v>
      </c>
      <c r="AK1414" s="350">
        <v>14585.747800072058</v>
      </c>
      <c r="AL1414" s="351">
        <v>-7.9375998106639423E-2</v>
      </c>
      <c r="AM1414" s="348" t="s">
        <v>12497</v>
      </c>
      <c r="AN1414" s="348" t="s">
        <v>13747</v>
      </c>
      <c r="AO1414" s="346" t="s">
        <v>13748</v>
      </c>
      <c r="AP1414" s="352">
        <v>44090</v>
      </c>
      <c r="AQ1414" s="346" t="s">
        <v>1994</v>
      </c>
      <c r="AR1414" s="346" t="s">
        <v>13318</v>
      </c>
      <c r="AS1414" s="346" t="s">
        <v>12501</v>
      </c>
      <c r="AT1414" s="346" t="s">
        <v>13938</v>
      </c>
      <c r="AU1414" s="346" t="s">
        <v>13944</v>
      </c>
      <c r="AV1414" s="346" t="s">
        <v>8721</v>
      </c>
      <c r="AW1414" s="327" t="s">
        <v>12484</v>
      </c>
      <c r="AX1414" s="346" t="s">
        <v>13863</v>
      </c>
      <c r="AY1414" s="346">
        <v>1.56</v>
      </c>
      <c r="BA1414" s="309" t="s">
        <v>12766</v>
      </c>
      <c r="BB1414" s="310" t="s">
        <v>8721</v>
      </c>
      <c r="BC1414" s="309" t="s">
        <v>8721</v>
      </c>
      <c r="BD1414" s="309">
        <v>1</v>
      </c>
      <c r="BE1414" s="307"/>
      <c r="BF1414" s="310" t="b">
        <v>1</v>
      </c>
    </row>
    <row r="1415" spans="1:58" s="311" customFormat="1" ht="15" customHeight="1" x14ac:dyDescent="0.25">
      <c r="A1415" s="345">
        <v>1361</v>
      </c>
      <c r="B1415" s="336" t="s">
        <v>3256</v>
      </c>
      <c r="C1415" s="337">
        <v>8460</v>
      </c>
      <c r="D1415" s="337" t="s">
        <v>3256</v>
      </c>
      <c r="E1415" s="337" t="s">
        <v>1419</v>
      </c>
      <c r="F1415" s="337" t="s">
        <v>3064</v>
      </c>
      <c r="G1415" s="337" t="s">
        <v>9557</v>
      </c>
      <c r="H1415" s="337" t="s">
        <v>9551</v>
      </c>
      <c r="I1415" s="337" t="s">
        <v>3251</v>
      </c>
      <c r="J1415" s="337" t="s">
        <v>13930</v>
      </c>
      <c r="K1415" s="337" t="s">
        <v>12752</v>
      </c>
      <c r="L1415" s="338" t="s">
        <v>12753</v>
      </c>
      <c r="M1415" s="337" t="s">
        <v>8721</v>
      </c>
      <c r="N1415" s="337" t="s">
        <v>13959</v>
      </c>
      <c r="O1415" s="337" t="s">
        <v>13932</v>
      </c>
      <c r="P1415" s="337" t="s">
        <v>13933</v>
      </c>
      <c r="Q1415" s="337" t="s">
        <v>13934</v>
      </c>
      <c r="R1415" s="337" t="s">
        <v>13935</v>
      </c>
      <c r="S1415" s="337" t="s">
        <v>8721</v>
      </c>
      <c r="T1415" s="337" t="s">
        <v>8721</v>
      </c>
      <c r="U1415" s="337" t="s">
        <v>8721</v>
      </c>
      <c r="V1415" s="337">
        <v>20029</v>
      </c>
      <c r="W1415" s="337" t="s">
        <v>12476</v>
      </c>
      <c r="X1415" s="337" t="s">
        <v>8723</v>
      </c>
      <c r="Y1415" s="337" t="s">
        <v>8721</v>
      </c>
      <c r="Z1415" s="337" t="s">
        <v>12733</v>
      </c>
      <c r="AA1415" s="337" t="s">
        <v>12734</v>
      </c>
      <c r="AB1415" s="337" t="s">
        <v>13860</v>
      </c>
      <c r="AC1415" s="339">
        <v>16879.237645464695</v>
      </c>
      <c r="AD1415" s="339" t="s">
        <v>12761</v>
      </c>
      <c r="AE1415" s="339">
        <v>22105.867818514096</v>
      </c>
      <c r="AF1415" s="340">
        <v>0.30964847363552295</v>
      </c>
      <c r="AG1415" s="366">
        <v>18377</v>
      </c>
      <c r="AH1415" s="366">
        <v>15544.08996299723</v>
      </c>
      <c r="AI1415" s="340">
        <v>-7.9099999094224938E-2</v>
      </c>
      <c r="AJ1415" s="340">
        <v>-0.29683421204668781</v>
      </c>
      <c r="AK1415" s="341">
        <v>15544.08996299723</v>
      </c>
      <c r="AL1415" s="342">
        <v>-7.9099999094224938E-2</v>
      </c>
      <c r="AM1415" s="339" t="s">
        <v>12497</v>
      </c>
      <c r="AN1415" s="339" t="s">
        <v>13747</v>
      </c>
      <c r="AO1415" s="337" t="s">
        <v>13748</v>
      </c>
      <c r="AP1415" s="343">
        <v>44090</v>
      </c>
      <c r="AQ1415" s="335" t="s">
        <v>1994</v>
      </c>
      <c r="AR1415" s="335" t="s">
        <v>13318</v>
      </c>
      <c r="AS1415" s="335" t="s">
        <v>12501</v>
      </c>
      <c r="AT1415" s="335" t="s">
        <v>13938</v>
      </c>
      <c r="AU1415" s="335" t="s">
        <v>13944</v>
      </c>
      <c r="AV1415" s="335" t="s">
        <v>8721</v>
      </c>
      <c r="AW1415" s="327" t="s">
        <v>12484</v>
      </c>
      <c r="AX1415" s="335" t="s">
        <v>13863</v>
      </c>
      <c r="AY1415" s="335">
        <v>1.56</v>
      </c>
      <c r="AZ1415" s="309"/>
      <c r="BA1415" s="311" t="s">
        <v>12766</v>
      </c>
      <c r="BB1415" s="310" t="s">
        <v>8721</v>
      </c>
      <c r="BC1415" s="311" t="s">
        <v>8721</v>
      </c>
      <c r="BD1415" s="311">
        <v>1</v>
      </c>
      <c r="BE1415" s="307"/>
      <c r="BF1415" s="310" t="b">
        <v>1</v>
      </c>
    </row>
    <row r="1416" spans="1:58" s="309" customFormat="1" ht="15" customHeight="1" x14ac:dyDescent="0.25">
      <c r="A1416" s="335">
        <v>1362</v>
      </c>
      <c r="B1416" s="336" t="s">
        <v>3257</v>
      </c>
      <c r="C1416" s="346">
        <v>8461</v>
      </c>
      <c r="D1416" s="346" t="s">
        <v>3257</v>
      </c>
      <c r="E1416" s="346" t="s">
        <v>1419</v>
      </c>
      <c r="F1416" s="346" t="s">
        <v>3064</v>
      </c>
      <c r="G1416" s="346" t="s">
        <v>9557</v>
      </c>
      <c r="H1416" s="346" t="s">
        <v>9551</v>
      </c>
      <c r="I1416" s="346" t="s">
        <v>3259</v>
      </c>
      <c r="J1416" s="346" t="s">
        <v>13930</v>
      </c>
      <c r="K1416" s="346" t="s">
        <v>12752</v>
      </c>
      <c r="L1416" s="347" t="s">
        <v>12753</v>
      </c>
      <c r="M1416" s="346" t="s">
        <v>8721</v>
      </c>
      <c r="N1416" s="346" t="s">
        <v>13964</v>
      </c>
      <c r="O1416" s="346" t="s">
        <v>13932</v>
      </c>
      <c r="P1416" s="346" t="s">
        <v>13933</v>
      </c>
      <c r="Q1416" s="346" t="s">
        <v>13934</v>
      </c>
      <c r="R1416" s="346" t="s">
        <v>13935</v>
      </c>
      <c r="S1416" s="346" t="s">
        <v>8721</v>
      </c>
      <c r="T1416" s="346" t="s">
        <v>8721</v>
      </c>
      <c r="U1416" s="346" t="s">
        <v>8721</v>
      </c>
      <c r="V1416" s="346">
        <v>20029</v>
      </c>
      <c r="W1416" s="346" t="s">
        <v>12476</v>
      </c>
      <c r="X1416" s="346" t="s">
        <v>8723</v>
      </c>
      <c r="Y1416" s="346" t="s">
        <v>8721</v>
      </c>
      <c r="Z1416" s="346" t="s">
        <v>12733</v>
      </c>
      <c r="AA1416" s="346" t="s">
        <v>12734</v>
      </c>
      <c r="AB1416" s="346" t="s">
        <v>13860</v>
      </c>
      <c r="AC1416" s="348">
        <v>17732.339909134393</v>
      </c>
      <c r="AD1416" s="348" t="s">
        <v>12761</v>
      </c>
      <c r="AE1416" s="348">
        <v>23223.131895984126</v>
      </c>
      <c r="AF1416" s="349">
        <v>0.30964847363552295</v>
      </c>
      <c r="AG1416" s="359">
        <v>19298</v>
      </c>
      <c r="AH1416" s="359">
        <v>16323.113027475678</v>
      </c>
      <c r="AI1416" s="349">
        <v>-7.9472133338295947E-2</v>
      </c>
      <c r="AJ1416" s="349">
        <v>-0.29711836023726146</v>
      </c>
      <c r="AK1416" s="350">
        <v>16323.113027475678</v>
      </c>
      <c r="AL1416" s="351">
        <v>-7.9472133338295947E-2</v>
      </c>
      <c r="AM1416" s="348" t="s">
        <v>12497</v>
      </c>
      <c r="AN1416" s="348" t="s">
        <v>13747</v>
      </c>
      <c r="AO1416" s="346" t="s">
        <v>13748</v>
      </c>
      <c r="AP1416" s="352">
        <v>44090</v>
      </c>
      <c r="AQ1416" s="346" t="s">
        <v>1994</v>
      </c>
      <c r="AR1416" s="346" t="s">
        <v>13318</v>
      </c>
      <c r="AS1416" s="346" t="s">
        <v>12501</v>
      </c>
      <c r="AT1416" s="346" t="s">
        <v>13938</v>
      </c>
      <c r="AU1416" s="346" t="s">
        <v>13944</v>
      </c>
      <c r="AV1416" s="346" t="s">
        <v>8721</v>
      </c>
      <c r="AW1416" s="327" t="s">
        <v>12484</v>
      </c>
      <c r="AX1416" s="346" t="s">
        <v>13863</v>
      </c>
      <c r="AY1416" s="346">
        <v>1.56</v>
      </c>
      <c r="BA1416" s="309" t="s">
        <v>12766</v>
      </c>
      <c r="BB1416" s="310" t="s">
        <v>8721</v>
      </c>
      <c r="BC1416" s="309" t="s">
        <v>8721</v>
      </c>
      <c r="BD1416" s="309">
        <v>1</v>
      </c>
      <c r="BE1416" s="307"/>
      <c r="BF1416" s="310" t="b">
        <v>1</v>
      </c>
    </row>
    <row r="1417" spans="1:58" s="311" customFormat="1" ht="15" customHeight="1" x14ac:dyDescent="0.25">
      <c r="A1417" s="345">
        <v>1363</v>
      </c>
      <c r="B1417" s="336" t="s">
        <v>9559</v>
      </c>
      <c r="C1417" s="337">
        <v>8462</v>
      </c>
      <c r="D1417" s="337" t="s">
        <v>9559</v>
      </c>
      <c r="E1417" s="337" t="s">
        <v>1419</v>
      </c>
      <c r="F1417" s="337" t="s">
        <v>3064</v>
      </c>
      <c r="G1417" s="337" t="s">
        <v>9557</v>
      </c>
      <c r="H1417" s="337" t="s">
        <v>9551</v>
      </c>
      <c r="I1417" s="337" t="s">
        <v>9548</v>
      </c>
      <c r="J1417" s="337" t="s">
        <v>13930</v>
      </c>
      <c r="K1417" s="337" t="s">
        <v>12752</v>
      </c>
      <c r="L1417" s="338" t="s">
        <v>12753</v>
      </c>
      <c r="M1417" s="337" t="s">
        <v>8721</v>
      </c>
      <c r="N1417" s="337" t="s">
        <v>13962</v>
      </c>
      <c r="O1417" s="337" t="s">
        <v>13932</v>
      </c>
      <c r="P1417" s="337" t="s">
        <v>13933</v>
      </c>
      <c r="Q1417" s="337" t="s">
        <v>13934</v>
      </c>
      <c r="R1417" s="337" t="s">
        <v>13935</v>
      </c>
      <c r="S1417" s="337" t="s">
        <v>8721</v>
      </c>
      <c r="T1417" s="337" t="s">
        <v>8721</v>
      </c>
      <c r="U1417" s="337" t="s">
        <v>8721</v>
      </c>
      <c r="V1417" s="337">
        <v>20029</v>
      </c>
      <c r="W1417" s="337" t="s">
        <v>12476</v>
      </c>
      <c r="X1417" s="337" t="s">
        <v>8723</v>
      </c>
      <c r="Y1417" s="337" t="s">
        <v>8721</v>
      </c>
      <c r="Z1417" s="337" t="s">
        <v>12733</v>
      </c>
      <c r="AA1417" s="337" t="s">
        <v>12734</v>
      </c>
      <c r="AB1417" s="337" t="s">
        <v>13860</v>
      </c>
      <c r="AC1417" s="339">
        <v>31991.33488761359</v>
      </c>
      <c r="AD1417" s="339" t="s">
        <v>12761</v>
      </c>
      <c r="AE1417" s="339">
        <v>41897.402905125993</v>
      </c>
      <c r="AF1417" s="340">
        <v>0.30964847363552295</v>
      </c>
      <c r="AG1417" s="366">
        <v>34830</v>
      </c>
      <c r="AH1417" s="366">
        <v>29460.774523110056</v>
      </c>
      <c r="AI1417" s="340">
        <v>-7.9101430852868693E-2</v>
      </c>
      <c r="AJ1417" s="340">
        <v>-0.296835305285578</v>
      </c>
      <c r="AK1417" s="341">
        <v>29460.774523110056</v>
      </c>
      <c r="AL1417" s="342">
        <v>-7.9101430852868693E-2</v>
      </c>
      <c r="AM1417" s="339" t="s">
        <v>12497</v>
      </c>
      <c r="AN1417" s="339" t="s">
        <v>13747</v>
      </c>
      <c r="AO1417" s="337" t="s">
        <v>13748</v>
      </c>
      <c r="AP1417" s="343">
        <v>44090</v>
      </c>
      <c r="AQ1417" s="335" t="s">
        <v>1994</v>
      </c>
      <c r="AR1417" s="335" t="s">
        <v>13318</v>
      </c>
      <c r="AS1417" s="335" t="s">
        <v>12501</v>
      </c>
      <c r="AT1417" s="335" t="s">
        <v>13938</v>
      </c>
      <c r="AU1417" s="335" t="s">
        <v>13944</v>
      </c>
      <c r="AV1417" s="335" t="s">
        <v>8721</v>
      </c>
      <c r="AW1417" s="327" t="s">
        <v>12484</v>
      </c>
      <c r="AX1417" s="335" t="s">
        <v>13863</v>
      </c>
      <c r="AY1417" s="335">
        <v>1.56</v>
      </c>
      <c r="AZ1417" s="309"/>
      <c r="BA1417" s="311" t="s">
        <v>12766</v>
      </c>
      <c r="BB1417" s="310" t="s">
        <v>8721</v>
      </c>
      <c r="BC1417" s="311" t="s">
        <v>8721</v>
      </c>
      <c r="BD1417" s="311">
        <v>1</v>
      </c>
      <c r="BE1417" s="307"/>
      <c r="BF1417" s="310" t="b">
        <v>1</v>
      </c>
    </row>
    <row r="1418" spans="1:58" s="309" customFormat="1" ht="15" customHeight="1" x14ac:dyDescent="0.25">
      <c r="A1418" s="335">
        <v>1364</v>
      </c>
      <c r="B1418" s="336" t="s">
        <v>9560</v>
      </c>
      <c r="C1418" s="346">
        <v>8463</v>
      </c>
      <c r="D1418" s="346" t="s">
        <v>9560</v>
      </c>
      <c r="E1418" s="346" t="s">
        <v>1419</v>
      </c>
      <c r="F1418" s="346" t="s">
        <v>3064</v>
      </c>
      <c r="G1418" s="346" t="s">
        <v>9557</v>
      </c>
      <c r="H1418" s="346" t="s">
        <v>9544</v>
      </c>
      <c r="I1418" s="346" t="s">
        <v>3255</v>
      </c>
      <c r="J1418" s="346" t="s">
        <v>13930</v>
      </c>
      <c r="K1418" s="346" t="s">
        <v>12752</v>
      </c>
      <c r="L1418" s="347" t="s">
        <v>12753</v>
      </c>
      <c r="M1418" s="346" t="s">
        <v>8721</v>
      </c>
      <c r="N1418" s="346" t="s">
        <v>13963</v>
      </c>
      <c r="O1418" s="346" t="s">
        <v>13932</v>
      </c>
      <c r="P1418" s="346" t="s">
        <v>13933</v>
      </c>
      <c r="Q1418" s="346" t="s">
        <v>13934</v>
      </c>
      <c r="R1418" s="346" t="s">
        <v>13935</v>
      </c>
      <c r="S1418" s="346" t="s">
        <v>8721</v>
      </c>
      <c r="T1418" s="346" t="s">
        <v>8721</v>
      </c>
      <c r="U1418" s="346" t="s">
        <v>8721</v>
      </c>
      <c r="V1418" s="346">
        <v>20029</v>
      </c>
      <c r="W1418" s="346" t="s">
        <v>12476</v>
      </c>
      <c r="X1418" s="346" t="s">
        <v>8723</v>
      </c>
      <c r="Y1418" s="346" t="s">
        <v>8721</v>
      </c>
      <c r="Z1418" s="346" t="s">
        <v>12733</v>
      </c>
      <c r="AA1418" s="346" t="s">
        <v>12734</v>
      </c>
      <c r="AB1418" s="346" t="s">
        <v>13860</v>
      </c>
      <c r="AC1418" s="348">
        <v>17275.320839311342</v>
      </c>
      <c r="AD1418" s="348" t="s">
        <v>12761</v>
      </c>
      <c r="AE1418" s="348">
        <v>22624.59756876804</v>
      </c>
      <c r="AF1418" s="349">
        <v>0.30964847363552295</v>
      </c>
      <c r="AG1418" s="359">
        <v>18802</v>
      </c>
      <c r="AH1418" s="359">
        <v>15903.574004694668</v>
      </c>
      <c r="AI1418" s="349">
        <v>-7.9404999037422042E-2</v>
      </c>
      <c r="AJ1418" s="349">
        <v>-0.29706709892384386</v>
      </c>
      <c r="AK1418" s="350">
        <v>15903.574004694668</v>
      </c>
      <c r="AL1418" s="351">
        <v>-7.9404999037422042E-2</v>
      </c>
      <c r="AM1418" s="348" t="s">
        <v>12497</v>
      </c>
      <c r="AN1418" s="348" t="s">
        <v>13747</v>
      </c>
      <c r="AO1418" s="346" t="s">
        <v>13748</v>
      </c>
      <c r="AP1418" s="352">
        <v>44090</v>
      </c>
      <c r="AQ1418" s="346" t="s">
        <v>1994</v>
      </c>
      <c r="AR1418" s="346" t="s">
        <v>13318</v>
      </c>
      <c r="AS1418" s="346" t="s">
        <v>12501</v>
      </c>
      <c r="AT1418" s="346" t="s">
        <v>13938</v>
      </c>
      <c r="AU1418" s="346" t="s">
        <v>13944</v>
      </c>
      <c r="AV1418" s="346" t="s">
        <v>8721</v>
      </c>
      <c r="AW1418" s="327" t="s">
        <v>12484</v>
      </c>
      <c r="AX1418" s="346" t="s">
        <v>13863</v>
      </c>
      <c r="AY1418" s="346">
        <v>1.56</v>
      </c>
      <c r="BA1418" s="309" t="s">
        <v>12766</v>
      </c>
      <c r="BB1418" s="310" t="s">
        <v>8721</v>
      </c>
      <c r="BC1418" s="309" t="s">
        <v>8721</v>
      </c>
      <c r="BD1418" s="309">
        <v>1</v>
      </c>
      <c r="BE1418" s="307"/>
      <c r="BF1418" s="310" t="b">
        <v>1</v>
      </c>
    </row>
    <row r="1419" spans="1:58" s="311" customFormat="1" ht="15" customHeight="1" x14ac:dyDescent="0.25">
      <c r="A1419" s="345">
        <v>1365</v>
      </c>
      <c r="B1419" s="336" t="s">
        <v>3258</v>
      </c>
      <c r="C1419" s="337">
        <v>8464</v>
      </c>
      <c r="D1419" s="337" t="s">
        <v>3258</v>
      </c>
      <c r="E1419" s="337" t="s">
        <v>1419</v>
      </c>
      <c r="F1419" s="337" t="s">
        <v>3064</v>
      </c>
      <c r="G1419" s="337" t="s">
        <v>9557</v>
      </c>
      <c r="H1419" s="337" t="s">
        <v>9544</v>
      </c>
      <c r="I1419" s="337" t="s">
        <v>3251</v>
      </c>
      <c r="J1419" s="337" t="s">
        <v>13930</v>
      </c>
      <c r="K1419" s="337" t="s">
        <v>12752</v>
      </c>
      <c r="L1419" s="338" t="s">
        <v>12753</v>
      </c>
      <c r="M1419" s="337" t="s">
        <v>8721</v>
      </c>
      <c r="N1419" s="337" t="s">
        <v>13959</v>
      </c>
      <c r="O1419" s="337" t="s">
        <v>13932</v>
      </c>
      <c r="P1419" s="337" t="s">
        <v>13933</v>
      </c>
      <c r="Q1419" s="337" t="s">
        <v>13934</v>
      </c>
      <c r="R1419" s="337" t="s">
        <v>13935</v>
      </c>
      <c r="S1419" s="337" t="s">
        <v>8721</v>
      </c>
      <c r="T1419" s="337" t="s">
        <v>8721</v>
      </c>
      <c r="U1419" s="337" t="s">
        <v>8721</v>
      </c>
      <c r="V1419" s="337">
        <v>20029</v>
      </c>
      <c r="W1419" s="337" t="s">
        <v>12476</v>
      </c>
      <c r="X1419" s="337" t="s">
        <v>8723</v>
      </c>
      <c r="Y1419" s="337" t="s">
        <v>8721</v>
      </c>
      <c r="Z1419" s="337" t="s">
        <v>12733</v>
      </c>
      <c r="AA1419" s="337" t="s">
        <v>12734</v>
      </c>
      <c r="AB1419" s="337" t="s">
        <v>13860</v>
      </c>
      <c r="AC1419" s="339">
        <v>23033.761119081784</v>
      </c>
      <c r="AD1419" s="339" t="s">
        <v>12761</v>
      </c>
      <c r="AE1419" s="339">
        <v>30166.130091690713</v>
      </c>
      <c r="AF1419" s="340">
        <v>0.30964847363552295</v>
      </c>
      <c r="AG1419" s="366">
        <v>25069</v>
      </c>
      <c r="AH1419" s="366">
        <v>21204.483391324891</v>
      </c>
      <c r="AI1419" s="340">
        <v>-7.9417239690024899E-2</v>
      </c>
      <c r="AJ1419" s="340">
        <v>-0.29707644544151568</v>
      </c>
      <c r="AK1419" s="341">
        <v>21204.483391324891</v>
      </c>
      <c r="AL1419" s="342">
        <v>-7.9417239690024899E-2</v>
      </c>
      <c r="AM1419" s="339" t="s">
        <v>12497</v>
      </c>
      <c r="AN1419" s="339" t="s">
        <v>13747</v>
      </c>
      <c r="AO1419" s="337" t="s">
        <v>13748</v>
      </c>
      <c r="AP1419" s="343">
        <v>44090</v>
      </c>
      <c r="AQ1419" s="335" t="s">
        <v>1994</v>
      </c>
      <c r="AR1419" s="335" t="s">
        <v>13318</v>
      </c>
      <c r="AS1419" s="335" t="s">
        <v>12501</v>
      </c>
      <c r="AT1419" s="335" t="s">
        <v>13938</v>
      </c>
      <c r="AU1419" s="335" t="s">
        <v>13944</v>
      </c>
      <c r="AV1419" s="335" t="s">
        <v>8721</v>
      </c>
      <c r="AW1419" s="327" t="s">
        <v>12484</v>
      </c>
      <c r="AX1419" s="335" t="s">
        <v>13863</v>
      </c>
      <c r="AY1419" s="335">
        <v>1.56</v>
      </c>
      <c r="BA1419" s="311" t="s">
        <v>12766</v>
      </c>
      <c r="BB1419" s="310" t="s">
        <v>8721</v>
      </c>
      <c r="BC1419" s="311" t="s">
        <v>8721</v>
      </c>
      <c r="BD1419" s="311">
        <v>1</v>
      </c>
      <c r="BE1419" s="307"/>
      <c r="BF1419" s="310" t="b">
        <v>1</v>
      </c>
    </row>
    <row r="1420" spans="1:58" s="309" customFormat="1" ht="15" customHeight="1" x14ac:dyDescent="0.25">
      <c r="A1420" s="335">
        <v>1366</v>
      </c>
      <c r="B1420" s="336" t="s">
        <v>3260</v>
      </c>
      <c r="C1420" s="346">
        <v>8465</v>
      </c>
      <c r="D1420" s="346" t="s">
        <v>3260</v>
      </c>
      <c r="E1420" s="346" t="s">
        <v>1419</v>
      </c>
      <c r="F1420" s="346" t="s">
        <v>3064</v>
      </c>
      <c r="G1420" s="346" t="s">
        <v>9557</v>
      </c>
      <c r="H1420" s="346" t="s">
        <v>9544</v>
      </c>
      <c r="I1420" s="346" t="s">
        <v>3259</v>
      </c>
      <c r="J1420" s="346" t="s">
        <v>13930</v>
      </c>
      <c r="K1420" s="346" t="s">
        <v>12752</v>
      </c>
      <c r="L1420" s="347" t="s">
        <v>12753</v>
      </c>
      <c r="M1420" s="346" t="s">
        <v>8721</v>
      </c>
      <c r="N1420" s="346" t="s">
        <v>13964</v>
      </c>
      <c r="O1420" s="346" t="s">
        <v>13932</v>
      </c>
      <c r="P1420" s="346" t="s">
        <v>13933</v>
      </c>
      <c r="Q1420" s="346" t="s">
        <v>13934</v>
      </c>
      <c r="R1420" s="346" t="s">
        <v>13935</v>
      </c>
      <c r="S1420" s="346" t="s">
        <v>8721</v>
      </c>
      <c r="T1420" s="346" t="s">
        <v>8721</v>
      </c>
      <c r="U1420" s="346" t="s">
        <v>8721</v>
      </c>
      <c r="V1420" s="346">
        <v>20029</v>
      </c>
      <c r="W1420" s="346" t="s">
        <v>12476</v>
      </c>
      <c r="X1420" s="346" t="s">
        <v>8723</v>
      </c>
      <c r="Y1420" s="346" t="s">
        <v>8721</v>
      </c>
      <c r="Z1420" s="346" t="s">
        <v>12733</v>
      </c>
      <c r="AA1420" s="346" t="s">
        <v>12734</v>
      </c>
      <c r="AB1420" s="346" t="s">
        <v>13860</v>
      </c>
      <c r="AC1420" s="348">
        <v>25593.067910090871</v>
      </c>
      <c r="AD1420" s="348" t="s">
        <v>12761</v>
      </c>
      <c r="AE1420" s="348">
        <v>33517.922324100793</v>
      </c>
      <c r="AF1420" s="349">
        <v>0.30964847363552295</v>
      </c>
      <c r="AG1420" s="359">
        <v>27855</v>
      </c>
      <c r="AH1420" s="359">
        <v>23561.0070152521</v>
      </c>
      <c r="AI1420" s="349">
        <v>-7.939887871112028E-2</v>
      </c>
      <c r="AJ1420" s="349">
        <v>-0.29706242566500762</v>
      </c>
      <c r="AK1420" s="350">
        <v>23561.0070152521</v>
      </c>
      <c r="AL1420" s="351">
        <v>-7.939887871112028E-2</v>
      </c>
      <c r="AM1420" s="348" t="s">
        <v>12497</v>
      </c>
      <c r="AN1420" s="348" t="s">
        <v>13747</v>
      </c>
      <c r="AO1420" s="346" t="s">
        <v>13748</v>
      </c>
      <c r="AP1420" s="352">
        <v>44090</v>
      </c>
      <c r="AQ1420" s="346" t="s">
        <v>1994</v>
      </c>
      <c r="AR1420" s="346" t="s">
        <v>13318</v>
      </c>
      <c r="AS1420" s="346" t="s">
        <v>12501</v>
      </c>
      <c r="AT1420" s="346" t="s">
        <v>13938</v>
      </c>
      <c r="AU1420" s="346" t="s">
        <v>13944</v>
      </c>
      <c r="AV1420" s="346" t="s">
        <v>8721</v>
      </c>
      <c r="AW1420" s="327" t="s">
        <v>12484</v>
      </c>
      <c r="AX1420" s="346" t="s">
        <v>13863</v>
      </c>
      <c r="AY1420" s="346">
        <v>1.56</v>
      </c>
      <c r="AZ1420" s="311"/>
      <c r="BA1420" s="309" t="s">
        <v>12766</v>
      </c>
      <c r="BB1420" s="310" t="s">
        <v>8721</v>
      </c>
      <c r="BC1420" s="309" t="s">
        <v>8721</v>
      </c>
      <c r="BD1420" s="309">
        <v>1</v>
      </c>
      <c r="BE1420" s="307"/>
      <c r="BF1420" s="310" t="b">
        <v>1</v>
      </c>
    </row>
    <row r="1421" spans="1:58" s="311" customFormat="1" ht="15" customHeight="1" x14ac:dyDescent="0.25">
      <c r="A1421" s="345">
        <v>1367</v>
      </c>
      <c r="B1421" s="336" t="s">
        <v>3261</v>
      </c>
      <c r="C1421" s="337">
        <v>8466</v>
      </c>
      <c r="D1421" s="337" t="s">
        <v>3261</v>
      </c>
      <c r="E1421" s="337" t="s">
        <v>1419</v>
      </c>
      <c r="F1421" s="337" t="s">
        <v>3064</v>
      </c>
      <c r="G1421" s="337" t="s">
        <v>9557</v>
      </c>
      <c r="H1421" s="337" t="s">
        <v>9544</v>
      </c>
      <c r="I1421" s="337" t="s">
        <v>9545</v>
      </c>
      <c r="J1421" s="337" t="s">
        <v>13930</v>
      </c>
      <c r="K1421" s="337" t="s">
        <v>12752</v>
      </c>
      <c r="L1421" s="338" t="s">
        <v>12753</v>
      </c>
      <c r="M1421" s="337" t="s">
        <v>8721</v>
      </c>
      <c r="N1421" s="337" t="s">
        <v>13965</v>
      </c>
      <c r="O1421" s="337" t="s">
        <v>13932</v>
      </c>
      <c r="P1421" s="337" t="s">
        <v>13933</v>
      </c>
      <c r="Q1421" s="337" t="s">
        <v>13934</v>
      </c>
      <c r="R1421" s="337" t="s">
        <v>13935</v>
      </c>
      <c r="S1421" s="337" t="s">
        <v>8721</v>
      </c>
      <c r="T1421" s="337" t="s">
        <v>8721</v>
      </c>
      <c r="U1421" s="337" t="s">
        <v>8721</v>
      </c>
      <c r="V1421" s="337">
        <v>20029</v>
      </c>
      <c r="W1421" s="337" t="s">
        <v>12476</v>
      </c>
      <c r="X1421" s="337" t="s">
        <v>8723</v>
      </c>
      <c r="Y1421" s="337" t="s">
        <v>8721</v>
      </c>
      <c r="Z1421" s="337" t="s">
        <v>12733</v>
      </c>
      <c r="AA1421" s="337" t="s">
        <v>12734</v>
      </c>
      <c r="AB1421" s="337" t="s">
        <v>13860</v>
      </c>
      <c r="AC1421" s="339">
        <v>25593.067910090871</v>
      </c>
      <c r="AD1421" s="339" t="s">
        <v>12761</v>
      </c>
      <c r="AE1421" s="339">
        <v>33517.922324100793</v>
      </c>
      <c r="AF1421" s="340">
        <v>0.30964847363552295</v>
      </c>
      <c r="AG1421" s="366">
        <v>27855</v>
      </c>
      <c r="AH1421" s="366">
        <v>23561.0070152521</v>
      </c>
      <c r="AI1421" s="340">
        <v>-7.939887871112028E-2</v>
      </c>
      <c r="AJ1421" s="340">
        <v>-0.29706242566500762</v>
      </c>
      <c r="AK1421" s="341">
        <v>23561.0070152521</v>
      </c>
      <c r="AL1421" s="342">
        <v>-7.939887871112028E-2</v>
      </c>
      <c r="AM1421" s="339" t="s">
        <v>12497</v>
      </c>
      <c r="AN1421" s="339" t="s">
        <v>13747</v>
      </c>
      <c r="AO1421" s="337" t="s">
        <v>13748</v>
      </c>
      <c r="AP1421" s="343">
        <v>44090</v>
      </c>
      <c r="AQ1421" s="335" t="s">
        <v>1994</v>
      </c>
      <c r="AR1421" s="335" t="s">
        <v>13318</v>
      </c>
      <c r="AS1421" s="335" t="s">
        <v>12501</v>
      </c>
      <c r="AT1421" s="335" t="s">
        <v>13938</v>
      </c>
      <c r="AU1421" s="335" t="s">
        <v>13944</v>
      </c>
      <c r="AV1421" s="335" t="s">
        <v>8721</v>
      </c>
      <c r="AW1421" s="327" t="s">
        <v>12484</v>
      </c>
      <c r="AX1421" s="335" t="s">
        <v>13863</v>
      </c>
      <c r="AY1421" s="335">
        <v>1.56</v>
      </c>
      <c r="BA1421" s="311" t="s">
        <v>12766</v>
      </c>
      <c r="BB1421" s="310" t="s">
        <v>8721</v>
      </c>
      <c r="BC1421" s="311" t="s">
        <v>8721</v>
      </c>
      <c r="BD1421" s="311">
        <v>1</v>
      </c>
      <c r="BE1421" s="307"/>
      <c r="BF1421" s="310" t="b">
        <v>1</v>
      </c>
    </row>
    <row r="1422" spans="1:58" s="309" customFormat="1" ht="15" customHeight="1" x14ac:dyDescent="0.25">
      <c r="A1422" s="335">
        <v>1368</v>
      </c>
      <c r="B1422" s="336" t="s">
        <v>3262</v>
      </c>
      <c r="C1422" s="346">
        <v>8467</v>
      </c>
      <c r="D1422" s="346" t="s">
        <v>3262</v>
      </c>
      <c r="E1422" s="346" t="s">
        <v>1419</v>
      </c>
      <c r="F1422" s="346" t="s">
        <v>3064</v>
      </c>
      <c r="G1422" s="346" t="s">
        <v>9557</v>
      </c>
      <c r="H1422" s="346" t="s">
        <v>9544</v>
      </c>
      <c r="I1422" s="346" t="s">
        <v>9547</v>
      </c>
      <c r="J1422" s="346" t="s">
        <v>13930</v>
      </c>
      <c r="K1422" s="346" t="s">
        <v>12752</v>
      </c>
      <c r="L1422" s="347" t="s">
        <v>12753</v>
      </c>
      <c r="M1422" s="346" t="s">
        <v>8721</v>
      </c>
      <c r="N1422" s="346" t="s">
        <v>13966</v>
      </c>
      <c r="O1422" s="346" t="s">
        <v>13932</v>
      </c>
      <c r="P1422" s="346" t="s">
        <v>13933</v>
      </c>
      <c r="Q1422" s="346" t="s">
        <v>13934</v>
      </c>
      <c r="R1422" s="346" t="s">
        <v>13935</v>
      </c>
      <c r="S1422" s="346" t="s">
        <v>8721</v>
      </c>
      <c r="T1422" s="346" t="s">
        <v>8721</v>
      </c>
      <c r="U1422" s="346" t="s">
        <v>8721</v>
      </c>
      <c r="V1422" s="346">
        <v>20029</v>
      </c>
      <c r="W1422" s="346" t="s">
        <v>12476</v>
      </c>
      <c r="X1422" s="346" t="s">
        <v>8723</v>
      </c>
      <c r="Y1422" s="346" t="s">
        <v>8721</v>
      </c>
      <c r="Z1422" s="346" t="s">
        <v>12733</v>
      </c>
      <c r="AA1422" s="346" t="s">
        <v>12734</v>
      </c>
      <c r="AB1422" s="346" t="s">
        <v>13860</v>
      </c>
      <c r="AC1422" s="348">
        <v>31991.33488761359</v>
      </c>
      <c r="AD1422" s="348" t="s">
        <v>12761</v>
      </c>
      <c r="AE1422" s="348">
        <v>41897.402905125993</v>
      </c>
      <c r="AF1422" s="349">
        <v>0.30964847363552295</v>
      </c>
      <c r="AG1422" s="359">
        <v>34830</v>
      </c>
      <c r="AH1422" s="359">
        <v>29460.774523110056</v>
      </c>
      <c r="AI1422" s="349">
        <v>-7.9101430852868693E-2</v>
      </c>
      <c r="AJ1422" s="349">
        <v>-0.296835305285578</v>
      </c>
      <c r="AK1422" s="350">
        <v>29460.774523110056</v>
      </c>
      <c r="AL1422" s="351">
        <v>-7.9101430852868693E-2</v>
      </c>
      <c r="AM1422" s="348" t="s">
        <v>12497</v>
      </c>
      <c r="AN1422" s="348" t="s">
        <v>13747</v>
      </c>
      <c r="AO1422" s="346" t="s">
        <v>13748</v>
      </c>
      <c r="AP1422" s="352">
        <v>44090</v>
      </c>
      <c r="AQ1422" s="346" t="s">
        <v>1994</v>
      </c>
      <c r="AR1422" s="346" t="s">
        <v>13318</v>
      </c>
      <c r="AS1422" s="346" t="s">
        <v>12501</v>
      </c>
      <c r="AT1422" s="346" t="s">
        <v>13938</v>
      </c>
      <c r="AU1422" s="346" t="s">
        <v>13944</v>
      </c>
      <c r="AV1422" s="346" t="s">
        <v>8721</v>
      </c>
      <c r="AW1422" s="327" t="s">
        <v>12484</v>
      </c>
      <c r="AX1422" s="346" t="s">
        <v>13863</v>
      </c>
      <c r="AY1422" s="346">
        <v>1.56</v>
      </c>
      <c r="AZ1422" s="311"/>
      <c r="BA1422" s="309" t="s">
        <v>12766</v>
      </c>
      <c r="BB1422" s="310" t="s">
        <v>8721</v>
      </c>
      <c r="BC1422" s="309" t="s">
        <v>8721</v>
      </c>
      <c r="BD1422" s="309">
        <v>1</v>
      </c>
      <c r="BE1422" s="307"/>
      <c r="BF1422" s="310" t="b">
        <v>1</v>
      </c>
    </row>
    <row r="1423" spans="1:58" s="311" customFormat="1" ht="15" customHeight="1" x14ac:dyDescent="0.25">
      <c r="A1423" s="345">
        <v>1369</v>
      </c>
      <c r="B1423" s="336" t="s">
        <v>3263</v>
      </c>
      <c r="C1423" s="337">
        <v>8468</v>
      </c>
      <c r="D1423" s="337" t="s">
        <v>3263</v>
      </c>
      <c r="E1423" s="337" t="s">
        <v>1419</v>
      </c>
      <c r="F1423" s="337" t="s">
        <v>3064</v>
      </c>
      <c r="G1423" s="337" t="s">
        <v>9557</v>
      </c>
      <c r="H1423" s="337" t="s">
        <v>9544</v>
      </c>
      <c r="I1423" s="337" t="s">
        <v>9548</v>
      </c>
      <c r="J1423" s="337" t="s">
        <v>13930</v>
      </c>
      <c r="K1423" s="337" t="s">
        <v>12752</v>
      </c>
      <c r="L1423" s="338" t="s">
        <v>12753</v>
      </c>
      <c r="M1423" s="337" t="s">
        <v>8721</v>
      </c>
      <c r="N1423" s="337" t="s">
        <v>13962</v>
      </c>
      <c r="O1423" s="337" t="s">
        <v>13932</v>
      </c>
      <c r="P1423" s="337" t="s">
        <v>13933</v>
      </c>
      <c r="Q1423" s="337" t="s">
        <v>13934</v>
      </c>
      <c r="R1423" s="337" t="s">
        <v>13935</v>
      </c>
      <c r="S1423" s="337" t="s">
        <v>8721</v>
      </c>
      <c r="T1423" s="337" t="s">
        <v>8721</v>
      </c>
      <c r="U1423" s="337" t="s">
        <v>8721</v>
      </c>
      <c r="V1423" s="337">
        <v>20029</v>
      </c>
      <c r="W1423" s="337" t="s">
        <v>12476</v>
      </c>
      <c r="X1423" s="337" t="s">
        <v>8723</v>
      </c>
      <c r="Y1423" s="337" t="s">
        <v>8721</v>
      </c>
      <c r="Z1423" s="337" t="s">
        <v>12733</v>
      </c>
      <c r="AA1423" s="337" t="s">
        <v>12734</v>
      </c>
      <c r="AB1423" s="337" t="s">
        <v>13860</v>
      </c>
      <c r="AC1423" s="339">
        <v>31991.33488761359</v>
      </c>
      <c r="AD1423" s="339" t="s">
        <v>12761</v>
      </c>
      <c r="AE1423" s="339">
        <v>41897.402905125993</v>
      </c>
      <c r="AF1423" s="340">
        <v>0.30964847363552295</v>
      </c>
      <c r="AG1423" s="366">
        <v>34830</v>
      </c>
      <c r="AH1423" s="366">
        <v>29460.774523110056</v>
      </c>
      <c r="AI1423" s="340">
        <v>-7.9101430852868693E-2</v>
      </c>
      <c r="AJ1423" s="340">
        <v>-0.296835305285578</v>
      </c>
      <c r="AK1423" s="341">
        <v>29460.774523110056</v>
      </c>
      <c r="AL1423" s="342">
        <v>-7.9101430852868693E-2</v>
      </c>
      <c r="AM1423" s="339" t="s">
        <v>12497</v>
      </c>
      <c r="AN1423" s="339" t="s">
        <v>13747</v>
      </c>
      <c r="AO1423" s="337" t="s">
        <v>13748</v>
      </c>
      <c r="AP1423" s="343">
        <v>44090</v>
      </c>
      <c r="AQ1423" s="335" t="s">
        <v>1994</v>
      </c>
      <c r="AR1423" s="335" t="s">
        <v>13318</v>
      </c>
      <c r="AS1423" s="335" t="s">
        <v>12501</v>
      </c>
      <c r="AT1423" s="335" t="s">
        <v>13938</v>
      </c>
      <c r="AU1423" s="335" t="s">
        <v>13944</v>
      </c>
      <c r="AV1423" s="335" t="s">
        <v>8721</v>
      </c>
      <c r="AW1423" s="327" t="s">
        <v>12484</v>
      </c>
      <c r="AX1423" s="335" t="s">
        <v>13863</v>
      </c>
      <c r="AY1423" s="335">
        <v>1.56</v>
      </c>
      <c r="BA1423" s="311" t="s">
        <v>12766</v>
      </c>
      <c r="BB1423" s="310" t="s">
        <v>8721</v>
      </c>
      <c r="BC1423" s="311" t="s">
        <v>8721</v>
      </c>
      <c r="BD1423" s="311">
        <v>1</v>
      </c>
      <c r="BE1423" s="307"/>
      <c r="BF1423" s="310" t="b">
        <v>1</v>
      </c>
    </row>
    <row r="1424" spans="1:58" s="309" customFormat="1" ht="15" customHeight="1" x14ac:dyDescent="0.25">
      <c r="A1424" s="335">
        <v>1370</v>
      </c>
      <c r="B1424" s="336" t="s">
        <v>9561</v>
      </c>
      <c r="C1424" s="346">
        <v>8487</v>
      </c>
      <c r="D1424" s="346" t="s">
        <v>9561</v>
      </c>
      <c r="E1424" s="346" t="s">
        <v>1419</v>
      </c>
      <c r="F1424" s="346" t="s">
        <v>3064</v>
      </c>
      <c r="G1424" s="346" t="s">
        <v>9562</v>
      </c>
      <c r="H1424" s="346" t="s">
        <v>9542</v>
      </c>
      <c r="I1424" s="346" t="s">
        <v>9539</v>
      </c>
      <c r="J1424" s="346" t="s">
        <v>13930</v>
      </c>
      <c r="K1424" s="346" t="s">
        <v>12752</v>
      </c>
      <c r="L1424" s="347" t="s">
        <v>12753</v>
      </c>
      <c r="M1424" s="346" t="s">
        <v>8721</v>
      </c>
      <c r="N1424" s="346" t="s">
        <v>13931</v>
      </c>
      <c r="O1424" s="346" t="s">
        <v>13932</v>
      </c>
      <c r="P1424" s="346" t="s">
        <v>13933</v>
      </c>
      <c r="Q1424" s="346" t="s">
        <v>13934</v>
      </c>
      <c r="R1424" s="346" t="s">
        <v>13935</v>
      </c>
      <c r="S1424" s="346" t="s">
        <v>8721</v>
      </c>
      <c r="T1424" s="346" t="s">
        <v>13950</v>
      </c>
      <c r="U1424" s="346" t="s">
        <v>13955</v>
      </c>
      <c r="V1424" s="346">
        <v>20031</v>
      </c>
      <c r="W1424" s="346" t="s">
        <v>12476</v>
      </c>
      <c r="X1424" s="346" t="s">
        <v>8723</v>
      </c>
      <c r="Y1424" s="346" t="s">
        <v>8721</v>
      </c>
      <c r="Z1424" s="346" t="s">
        <v>12733</v>
      </c>
      <c r="AA1424" s="346" t="s">
        <v>12734</v>
      </c>
      <c r="AB1424" s="346" t="s">
        <v>13860</v>
      </c>
      <c r="AC1424" s="348">
        <v>45549.56729236411</v>
      </c>
      <c r="AD1424" s="348" t="s">
        <v>12761</v>
      </c>
      <c r="AE1424" s="348">
        <v>59653.921279203198</v>
      </c>
      <c r="AF1424" s="349">
        <v>0.30964847363552295</v>
      </c>
      <c r="AG1424" s="359">
        <v>49584</v>
      </c>
      <c r="AH1424" s="359">
        <v>41940.368761237121</v>
      </c>
      <c r="AI1424" s="349">
        <v>-7.9236724861973196E-2</v>
      </c>
      <c r="AJ1424" s="349">
        <v>-0.29693861087622164</v>
      </c>
      <c r="AK1424" s="350">
        <v>41940.368761237121</v>
      </c>
      <c r="AL1424" s="351">
        <v>-7.9236724861973196E-2</v>
      </c>
      <c r="AM1424" s="348" t="s">
        <v>12497</v>
      </c>
      <c r="AN1424" s="348" t="s">
        <v>13747</v>
      </c>
      <c r="AO1424" s="346" t="s">
        <v>13748</v>
      </c>
      <c r="AP1424" s="352">
        <v>44090</v>
      </c>
      <c r="AQ1424" s="346" t="s">
        <v>1994</v>
      </c>
      <c r="AR1424" s="346" t="s">
        <v>13318</v>
      </c>
      <c r="AS1424" s="346" t="s">
        <v>12501</v>
      </c>
      <c r="AT1424" s="346" t="s">
        <v>13938</v>
      </c>
      <c r="AU1424" s="346" t="s">
        <v>13944</v>
      </c>
      <c r="AV1424" s="346" t="s">
        <v>8721</v>
      </c>
      <c r="AW1424" s="327" t="s">
        <v>12484</v>
      </c>
      <c r="AX1424" s="346" t="s">
        <v>13863</v>
      </c>
      <c r="AY1424" s="346">
        <v>1.56</v>
      </c>
      <c r="AZ1424" s="311"/>
      <c r="BA1424" s="309" t="s">
        <v>12766</v>
      </c>
      <c r="BB1424" s="310" t="s">
        <v>13950</v>
      </c>
      <c r="BC1424" s="309" t="s">
        <v>13955</v>
      </c>
      <c r="BD1424" s="309">
        <v>1</v>
      </c>
      <c r="BE1424" s="307"/>
      <c r="BF1424" s="310" t="b">
        <v>1</v>
      </c>
    </row>
    <row r="1425" spans="1:58" s="311" customFormat="1" ht="15" customHeight="1" x14ac:dyDescent="0.25">
      <c r="A1425" s="345">
        <v>1371</v>
      </c>
      <c r="B1425" s="336" t="s">
        <v>9563</v>
      </c>
      <c r="C1425" s="337">
        <v>8830</v>
      </c>
      <c r="D1425" s="337" t="s">
        <v>9563</v>
      </c>
      <c r="E1425" s="337" t="s">
        <v>1419</v>
      </c>
      <c r="F1425" s="337" t="s">
        <v>3064</v>
      </c>
      <c r="G1425" s="337" t="s">
        <v>9562</v>
      </c>
      <c r="H1425" s="337" t="s">
        <v>9542</v>
      </c>
      <c r="I1425" s="337" t="s">
        <v>9547</v>
      </c>
      <c r="J1425" s="337" t="s">
        <v>13930</v>
      </c>
      <c r="K1425" s="337" t="s">
        <v>12752</v>
      </c>
      <c r="L1425" s="338" t="s">
        <v>12753</v>
      </c>
      <c r="M1425" s="337" t="s">
        <v>8721</v>
      </c>
      <c r="N1425" s="337" t="s">
        <v>13931</v>
      </c>
      <c r="O1425" s="337" t="s">
        <v>13932</v>
      </c>
      <c r="P1425" s="337" t="s">
        <v>13933</v>
      </c>
      <c r="Q1425" s="337" t="s">
        <v>13934</v>
      </c>
      <c r="R1425" s="337" t="s">
        <v>13935</v>
      </c>
      <c r="S1425" s="337" t="s">
        <v>8721</v>
      </c>
      <c r="T1425" s="337" t="s">
        <v>13950</v>
      </c>
      <c r="U1425" s="337" t="s">
        <v>13955</v>
      </c>
      <c r="V1425" s="337">
        <v>20031</v>
      </c>
      <c r="W1425" s="337" t="s">
        <v>12476</v>
      </c>
      <c r="X1425" s="337" t="s">
        <v>8723</v>
      </c>
      <c r="Y1425" s="337" t="s">
        <v>8721</v>
      </c>
      <c r="Z1425" s="337" t="s">
        <v>12733</v>
      </c>
      <c r="AA1425" s="337" t="s">
        <v>12734</v>
      </c>
      <c r="AB1425" s="337" t="s">
        <v>13860</v>
      </c>
      <c r="AC1425" s="339">
        <v>56365.685278176323</v>
      </c>
      <c r="AD1425" s="339" t="s">
        <v>12761</v>
      </c>
      <c r="AE1425" s="339">
        <v>73819.233689983885</v>
      </c>
      <c r="AF1425" s="340">
        <v>0.30964847363552295</v>
      </c>
      <c r="AG1425" s="366">
        <v>61364</v>
      </c>
      <c r="AH1425" s="366">
        <v>51904.420552286116</v>
      </c>
      <c r="AI1425" s="340">
        <v>-7.9148593756519503E-2</v>
      </c>
      <c r="AJ1425" s="340">
        <v>-0.29687131716555959</v>
      </c>
      <c r="AK1425" s="341">
        <v>51904.420552286116</v>
      </c>
      <c r="AL1425" s="342">
        <v>-7.9148593756519503E-2</v>
      </c>
      <c r="AM1425" s="339" t="s">
        <v>12497</v>
      </c>
      <c r="AN1425" s="339" t="s">
        <v>13747</v>
      </c>
      <c r="AO1425" s="337" t="s">
        <v>13748</v>
      </c>
      <c r="AP1425" s="343">
        <v>44090</v>
      </c>
      <c r="AQ1425" s="335" t="s">
        <v>1994</v>
      </c>
      <c r="AR1425" s="335" t="s">
        <v>13318</v>
      </c>
      <c r="AS1425" s="335" t="s">
        <v>12501</v>
      </c>
      <c r="AT1425" s="335" t="s">
        <v>13938</v>
      </c>
      <c r="AU1425" s="335" t="s">
        <v>13944</v>
      </c>
      <c r="AV1425" s="335" t="s">
        <v>8721</v>
      </c>
      <c r="AW1425" s="327" t="s">
        <v>12484</v>
      </c>
      <c r="AX1425" s="335" t="s">
        <v>13863</v>
      </c>
      <c r="AY1425" s="335">
        <v>1.56</v>
      </c>
      <c r="AZ1425" s="309"/>
      <c r="BA1425" s="311" t="s">
        <v>12766</v>
      </c>
      <c r="BB1425" s="310" t="s">
        <v>13950</v>
      </c>
      <c r="BC1425" s="311" t="s">
        <v>13955</v>
      </c>
      <c r="BD1425" s="311">
        <v>1</v>
      </c>
      <c r="BE1425" s="307"/>
      <c r="BF1425" s="310" t="b">
        <v>1</v>
      </c>
    </row>
    <row r="1426" spans="1:58" s="309" customFormat="1" ht="15" customHeight="1" x14ac:dyDescent="0.25">
      <c r="A1426" s="335">
        <v>1372</v>
      </c>
      <c r="B1426" s="336" t="s">
        <v>9564</v>
      </c>
      <c r="C1426" s="346">
        <v>8499</v>
      </c>
      <c r="D1426" s="346" t="s">
        <v>9564</v>
      </c>
      <c r="E1426" s="346" t="s">
        <v>1419</v>
      </c>
      <c r="F1426" s="346" t="s">
        <v>3064</v>
      </c>
      <c r="G1426" s="346" t="s">
        <v>9565</v>
      </c>
      <c r="H1426" s="346" t="s">
        <v>9566</v>
      </c>
      <c r="I1426" s="346" t="s">
        <v>3251</v>
      </c>
      <c r="J1426" s="346" t="s">
        <v>13930</v>
      </c>
      <c r="K1426" s="346" t="s">
        <v>12752</v>
      </c>
      <c r="L1426" s="347" t="s">
        <v>12753</v>
      </c>
      <c r="M1426" s="346" t="s">
        <v>8721</v>
      </c>
      <c r="N1426" s="346" t="s">
        <v>13931</v>
      </c>
      <c r="O1426" s="346" t="s">
        <v>13932</v>
      </c>
      <c r="P1426" s="346" t="s">
        <v>13933</v>
      </c>
      <c r="Q1426" s="346" t="s">
        <v>13934</v>
      </c>
      <c r="R1426" s="346" t="s">
        <v>13935</v>
      </c>
      <c r="S1426" s="346" t="s">
        <v>8721</v>
      </c>
      <c r="T1426" s="356" t="s">
        <v>8721</v>
      </c>
      <c r="U1426" s="356" t="s">
        <v>8721</v>
      </c>
      <c r="V1426" s="346">
        <v>20032</v>
      </c>
      <c r="W1426" s="346" t="s">
        <v>12476</v>
      </c>
      <c r="X1426" s="346" t="s">
        <v>8723</v>
      </c>
      <c r="Y1426" s="346" t="s">
        <v>8721</v>
      </c>
      <c r="Z1426" s="346" t="s">
        <v>12733</v>
      </c>
      <c r="AA1426" s="346" t="s">
        <v>12734</v>
      </c>
      <c r="AB1426" s="346" t="s">
        <v>13860</v>
      </c>
      <c r="AC1426" s="348">
        <v>16452.686513629847</v>
      </c>
      <c r="AD1426" s="348" t="s">
        <v>12761</v>
      </c>
      <c r="AE1426" s="348">
        <v>21547.235779779083</v>
      </c>
      <c r="AF1426" s="349">
        <v>0.30964847363552295</v>
      </c>
      <c r="AG1426" s="359">
        <v>17905</v>
      </c>
      <c r="AH1426" s="359">
        <v>15144.851215512075</v>
      </c>
      <c r="AI1426" s="349">
        <v>-7.9490683605642487E-2</v>
      </c>
      <c r="AJ1426" s="349">
        <v>-0.29713252454754779</v>
      </c>
      <c r="AK1426" s="350">
        <v>15144.851215512075</v>
      </c>
      <c r="AL1426" s="351">
        <v>-7.9490683605642487E-2</v>
      </c>
      <c r="AM1426" s="348" t="s">
        <v>12497</v>
      </c>
      <c r="AN1426" s="348" t="s">
        <v>13747</v>
      </c>
      <c r="AO1426" s="346" t="s">
        <v>13748</v>
      </c>
      <c r="AP1426" s="352">
        <v>44090</v>
      </c>
      <c r="AQ1426" s="346" t="s">
        <v>1994</v>
      </c>
      <c r="AR1426" s="346" t="s">
        <v>13318</v>
      </c>
      <c r="AS1426" s="346" t="s">
        <v>12501</v>
      </c>
      <c r="AT1426" s="346" t="s">
        <v>13938</v>
      </c>
      <c r="AU1426" s="346" t="s">
        <v>13944</v>
      </c>
      <c r="AV1426" s="346" t="s">
        <v>8721</v>
      </c>
      <c r="AW1426" s="327" t="s">
        <v>12484</v>
      </c>
      <c r="AX1426" s="346" t="s">
        <v>13863</v>
      </c>
      <c r="AY1426" s="346">
        <v>1.56</v>
      </c>
      <c r="AZ1426" s="311"/>
      <c r="BA1426" s="309" t="s">
        <v>12766</v>
      </c>
      <c r="BB1426" s="310" t="s">
        <v>8721</v>
      </c>
      <c r="BC1426" s="309" t="s">
        <v>8721</v>
      </c>
      <c r="BD1426" s="309">
        <v>1</v>
      </c>
      <c r="BE1426" s="307"/>
      <c r="BF1426" s="310" t="b">
        <v>1</v>
      </c>
    </row>
    <row r="1427" spans="1:58" s="311" customFormat="1" ht="15" customHeight="1" x14ac:dyDescent="0.25">
      <c r="A1427" s="345">
        <v>1373</v>
      </c>
      <c r="B1427" s="336" t="s">
        <v>3294</v>
      </c>
      <c r="C1427" s="337">
        <v>8500</v>
      </c>
      <c r="D1427" s="337" t="s">
        <v>3294</v>
      </c>
      <c r="E1427" s="337" t="s">
        <v>1419</v>
      </c>
      <c r="F1427" s="337" t="s">
        <v>3064</v>
      </c>
      <c r="G1427" s="337" t="s">
        <v>9565</v>
      </c>
      <c r="H1427" s="337" t="s">
        <v>9567</v>
      </c>
      <c r="I1427" s="337" t="s">
        <v>3251</v>
      </c>
      <c r="J1427" s="337" t="s">
        <v>13930</v>
      </c>
      <c r="K1427" s="337" t="s">
        <v>12752</v>
      </c>
      <c r="L1427" s="338" t="s">
        <v>12753</v>
      </c>
      <c r="M1427" s="337" t="s">
        <v>8721</v>
      </c>
      <c r="N1427" s="337" t="s">
        <v>13931</v>
      </c>
      <c r="O1427" s="337" t="s">
        <v>13932</v>
      </c>
      <c r="P1427" s="337" t="s">
        <v>13933</v>
      </c>
      <c r="Q1427" s="337" t="s">
        <v>13934</v>
      </c>
      <c r="R1427" s="337" t="s">
        <v>13935</v>
      </c>
      <c r="S1427" s="337" t="s">
        <v>8721</v>
      </c>
      <c r="T1427" s="360" t="s">
        <v>8721</v>
      </c>
      <c r="U1427" s="360" t="s">
        <v>8721</v>
      </c>
      <c r="V1427" s="337">
        <v>20032</v>
      </c>
      <c r="W1427" s="337" t="s">
        <v>12476</v>
      </c>
      <c r="X1427" s="337" t="s">
        <v>8723</v>
      </c>
      <c r="Y1427" s="337" t="s">
        <v>8721</v>
      </c>
      <c r="Z1427" s="337" t="s">
        <v>12733</v>
      </c>
      <c r="AA1427" s="337" t="s">
        <v>12734</v>
      </c>
      <c r="AB1427" s="337" t="s">
        <v>13860</v>
      </c>
      <c r="AC1427" s="339">
        <v>20108.839072214258</v>
      </c>
      <c r="AD1427" s="339" t="s">
        <v>12761</v>
      </c>
      <c r="AE1427" s="339">
        <v>26335.510397507769</v>
      </c>
      <c r="AF1427" s="340">
        <v>0.30964847363552295</v>
      </c>
      <c r="AG1427" s="366">
        <v>21894</v>
      </c>
      <c r="AH1427" s="366">
        <v>18518.92613864403</v>
      </c>
      <c r="AI1427" s="340">
        <v>-7.9065376567020063E-2</v>
      </c>
      <c r="AJ1427" s="340">
        <v>-0.29680777554261684</v>
      </c>
      <c r="AK1427" s="341">
        <v>18518.92613864403</v>
      </c>
      <c r="AL1427" s="342">
        <v>-7.9065376567020063E-2</v>
      </c>
      <c r="AM1427" s="339" t="s">
        <v>12497</v>
      </c>
      <c r="AN1427" s="339" t="s">
        <v>13747</v>
      </c>
      <c r="AO1427" s="337" t="s">
        <v>13748</v>
      </c>
      <c r="AP1427" s="343">
        <v>44090</v>
      </c>
      <c r="AQ1427" s="335" t="s">
        <v>1994</v>
      </c>
      <c r="AR1427" s="335" t="s">
        <v>13318</v>
      </c>
      <c r="AS1427" s="335" t="s">
        <v>12501</v>
      </c>
      <c r="AT1427" s="335" t="s">
        <v>13938</v>
      </c>
      <c r="AU1427" s="335" t="s">
        <v>13944</v>
      </c>
      <c r="AV1427" s="335" t="s">
        <v>8721</v>
      </c>
      <c r="AW1427" s="327" t="s">
        <v>12484</v>
      </c>
      <c r="AX1427" s="335" t="s">
        <v>13863</v>
      </c>
      <c r="AY1427" s="335">
        <v>1.56</v>
      </c>
      <c r="BA1427" s="311" t="s">
        <v>12766</v>
      </c>
      <c r="BB1427" s="310" t="s">
        <v>8721</v>
      </c>
      <c r="BC1427" s="311" t="s">
        <v>8721</v>
      </c>
      <c r="BD1427" s="311">
        <v>1</v>
      </c>
      <c r="BE1427" s="307"/>
      <c r="BF1427" s="310" t="b">
        <v>1</v>
      </c>
    </row>
    <row r="1428" spans="1:58" s="309" customFormat="1" ht="15" customHeight="1" x14ac:dyDescent="0.25">
      <c r="A1428" s="335">
        <v>1374</v>
      </c>
      <c r="B1428" s="336" t="s">
        <v>3295</v>
      </c>
      <c r="C1428" s="346">
        <v>8501</v>
      </c>
      <c r="D1428" s="346" t="s">
        <v>3295</v>
      </c>
      <c r="E1428" s="346" t="s">
        <v>1419</v>
      </c>
      <c r="F1428" s="346" t="s">
        <v>3064</v>
      </c>
      <c r="G1428" s="346" t="s">
        <v>9565</v>
      </c>
      <c r="H1428" s="346" t="s">
        <v>9568</v>
      </c>
      <c r="I1428" s="346" t="s">
        <v>3251</v>
      </c>
      <c r="J1428" s="346" t="s">
        <v>13930</v>
      </c>
      <c r="K1428" s="346" t="s">
        <v>12752</v>
      </c>
      <c r="L1428" s="347" t="s">
        <v>12753</v>
      </c>
      <c r="M1428" s="346" t="s">
        <v>8721</v>
      </c>
      <c r="N1428" s="346" t="s">
        <v>13931</v>
      </c>
      <c r="O1428" s="346" t="s">
        <v>13932</v>
      </c>
      <c r="P1428" s="346" t="s">
        <v>13933</v>
      </c>
      <c r="Q1428" s="346" t="s">
        <v>13934</v>
      </c>
      <c r="R1428" s="346" t="s">
        <v>13935</v>
      </c>
      <c r="S1428" s="346" t="s">
        <v>8721</v>
      </c>
      <c r="T1428" s="356" t="s">
        <v>8721</v>
      </c>
      <c r="U1428" s="356" t="s">
        <v>8721</v>
      </c>
      <c r="V1428" s="346">
        <v>20034</v>
      </c>
      <c r="W1428" s="346" t="s">
        <v>12476</v>
      </c>
      <c r="X1428" s="346" t="s">
        <v>8723</v>
      </c>
      <c r="Y1428" s="346" t="s">
        <v>8721</v>
      </c>
      <c r="Z1428" s="346" t="s">
        <v>12733</v>
      </c>
      <c r="AA1428" s="346" t="s">
        <v>12734</v>
      </c>
      <c r="AB1428" s="346" t="s">
        <v>13860</v>
      </c>
      <c r="AC1428" s="348">
        <v>20840.069583931145</v>
      </c>
      <c r="AD1428" s="348" t="s">
        <v>12761</v>
      </c>
      <c r="AE1428" s="348">
        <v>27293.165321053511</v>
      </c>
      <c r="AF1428" s="349">
        <v>0.30964847363552295</v>
      </c>
      <c r="AG1428" s="359">
        <v>22685</v>
      </c>
      <c r="AH1428" s="359">
        <v>19187.989378603263</v>
      </c>
      <c r="AI1428" s="349">
        <v>-7.9274217328032748E-2</v>
      </c>
      <c r="AJ1428" s="349">
        <v>-0.29696723876134823</v>
      </c>
      <c r="AK1428" s="350">
        <v>19187.989378603263</v>
      </c>
      <c r="AL1428" s="351">
        <v>-7.9274217328032748E-2</v>
      </c>
      <c r="AM1428" s="348" t="s">
        <v>12497</v>
      </c>
      <c r="AN1428" s="348" t="s">
        <v>13747</v>
      </c>
      <c r="AO1428" s="346" t="s">
        <v>13748</v>
      </c>
      <c r="AP1428" s="352">
        <v>44091</v>
      </c>
      <c r="AQ1428" s="346" t="s">
        <v>1994</v>
      </c>
      <c r="AR1428" s="346" t="s">
        <v>13318</v>
      </c>
      <c r="AS1428" s="346" t="s">
        <v>12501</v>
      </c>
      <c r="AT1428" s="346" t="s">
        <v>13938</v>
      </c>
      <c r="AU1428" s="346" t="s">
        <v>13944</v>
      </c>
      <c r="AV1428" s="346" t="s">
        <v>8721</v>
      </c>
      <c r="AW1428" s="327" t="s">
        <v>12484</v>
      </c>
      <c r="AX1428" s="346" t="s">
        <v>13863</v>
      </c>
      <c r="AY1428" s="346">
        <v>1.56</v>
      </c>
      <c r="AZ1428" s="311"/>
      <c r="BA1428" s="309" t="s">
        <v>12766</v>
      </c>
      <c r="BB1428" s="310" t="s">
        <v>8721</v>
      </c>
      <c r="BC1428" s="309" t="s">
        <v>8721</v>
      </c>
      <c r="BD1428" s="309">
        <v>1</v>
      </c>
      <c r="BE1428" s="307"/>
      <c r="BF1428" s="310" t="b">
        <v>1</v>
      </c>
    </row>
    <row r="1429" spans="1:58" s="311" customFormat="1" ht="15" customHeight="1" x14ac:dyDescent="0.25">
      <c r="A1429" s="345">
        <v>1375</v>
      </c>
      <c r="B1429" s="336" t="s">
        <v>3296</v>
      </c>
      <c r="C1429" s="337">
        <v>8502</v>
      </c>
      <c r="D1429" s="337" t="s">
        <v>3296</v>
      </c>
      <c r="E1429" s="337" t="s">
        <v>1419</v>
      </c>
      <c r="F1429" s="337" t="s">
        <v>3064</v>
      </c>
      <c r="G1429" s="337" t="s">
        <v>9565</v>
      </c>
      <c r="H1429" s="337" t="s">
        <v>9569</v>
      </c>
      <c r="I1429" s="337" t="s">
        <v>3251</v>
      </c>
      <c r="J1429" s="337" t="s">
        <v>13930</v>
      </c>
      <c r="K1429" s="337" t="s">
        <v>12752</v>
      </c>
      <c r="L1429" s="338" t="s">
        <v>12753</v>
      </c>
      <c r="M1429" s="337" t="s">
        <v>8721</v>
      </c>
      <c r="N1429" s="337" t="s">
        <v>13931</v>
      </c>
      <c r="O1429" s="337" t="s">
        <v>13932</v>
      </c>
      <c r="P1429" s="337" t="s">
        <v>13933</v>
      </c>
      <c r="Q1429" s="337" t="s">
        <v>13934</v>
      </c>
      <c r="R1429" s="337" t="s">
        <v>13935</v>
      </c>
      <c r="S1429" s="337" t="s">
        <v>8721</v>
      </c>
      <c r="T1429" s="360" t="s">
        <v>8721</v>
      </c>
      <c r="U1429" s="360" t="s">
        <v>8721</v>
      </c>
      <c r="V1429" s="337">
        <v>20034</v>
      </c>
      <c r="W1429" s="337" t="s">
        <v>12476</v>
      </c>
      <c r="X1429" s="337" t="s">
        <v>8723</v>
      </c>
      <c r="Y1429" s="337" t="s">
        <v>8721</v>
      </c>
      <c r="Z1429" s="337" t="s">
        <v>12733</v>
      </c>
      <c r="AA1429" s="337" t="s">
        <v>12734</v>
      </c>
      <c r="AB1429" s="337" t="s">
        <v>13860</v>
      </c>
      <c r="AC1429" s="339">
        <v>25593.067910090871</v>
      </c>
      <c r="AD1429" s="339" t="s">
        <v>12761</v>
      </c>
      <c r="AE1429" s="339">
        <v>33517.922324100793</v>
      </c>
      <c r="AF1429" s="340">
        <v>0.30964847363552295</v>
      </c>
      <c r="AG1429" s="366">
        <v>27855</v>
      </c>
      <c r="AH1429" s="366">
        <v>23561.0070152521</v>
      </c>
      <c r="AI1429" s="340">
        <v>-7.939887871112028E-2</v>
      </c>
      <c r="AJ1429" s="340">
        <v>-0.29706242566500762</v>
      </c>
      <c r="AK1429" s="341">
        <v>23561.0070152521</v>
      </c>
      <c r="AL1429" s="342">
        <v>-7.939887871112028E-2</v>
      </c>
      <c r="AM1429" s="339" t="s">
        <v>12497</v>
      </c>
      <c r="AN1429" s="339" t="s">
        <v>13747</v>
      </c>
      <c r="AO1429" s="337" t="s">
        <v>13748</v>
      </c>
      <c r="AP1429" s="343">
        <v>44091</v>
      </c>
      <c r="AQ1429" s="335" t="s">
        <v>1994</v>
      </c>
      <c r="AR1429" s="335" t="s">
        <v>13318</v>
      </c>
      <c r="AS1429" s="335" t="s">
        <v>12501</v>
      </c>
      <c r="AT1429" s="335" t="s">
        <v>13938</v>
      </c>
      <c r="AU1429" s="335" t="s">
        <v>13944</v>
      </c>
      <c r="AV1429" s="335" t="s">
        <v>8721</v>
      </c>
      <c r="AW1429" s="327" t="s">
        <v>12484</v>
      </c>
      <c r="AX1429" s="335" t="s">
        <v>13863</v>
      </c>
      <c r="AY1429" s="335">
        <v>1.56</v>
      </c>
      <c r="BA1429" s="311" t="s">
        <v>12766</v>
      </c>
      <c r="BB1429" s="310" t="s">
        <v>8721</v>
      </c>
      <c r="BC1429" s="311" t="s">
        <v>8721</v>
      </c>
      <c r="BD1429" s="311">
        <v>1</v>
      </c>
      <c r="BE1429" s="307"/>
      <c r="BF1429" s="310" t="b">
        <v>1</v>
      </c>
    </row>
    <row r="1430" spans="1:58" s="309" customFormat="1" ht="15" customHeight="1" x14ac:dyDescent="0.25">
      <c r="A1430" s="335">
        <v>1376</v>
      </c>
      <c r="B1430" s="336" t="s">
        <v>3297</v>
      </c>
      <c r="C1430" s="346">
        <v>8503</v>
      </c>
      <c r="D1430" s="346" t="s">
        <v>3297</v>
      </c>
      <c r="E1430" s="346" t="s">
        <v>1419</v>
      </c>
      <c r="F1430" s="346" t="s">
        <v>3064</v>
      </c>
      <c r="G1430" s="346" t="s">
        <v>9565</v>
      </c>
      <c r="H1430" s="346" t="s">
        <v>9568</v>
      </c>
      <c r="I1430" s="346" t="s">
        <v>9539</v>
      </c>
      <c r="J1430" s="346" t="s">
        <v>13930</v>
      </c>
      <c r="K1430" s="346" t="s">
        <v>12752</v>
      </c>
      <c r="L1430" s="347" t="s">
        <v>12753</v>
      </c>
      <c r="M1430" s="346" t="s">
        <v>8721</v>
      </c>
      <c r="N1430" s="346" t="s">
        <v>13931</v>
      </c>
      <c r="O1430" s="346" t="s">
        <v>13932</v>
      </c>
      <c r="P1430" s="346" t="s">
        <v>13933</v>
      </c>
      <c r="Q1430" s="346" t="s">
        <v>13934</v>
      </c>
      <c r="R1430" s="346" t="s">
        <v>13935</v>
      </c>
      <c r="S1430" s="346" t="s">
        <v>8721</v>
      </c>
      <c r="T1430" s="356" t="s">
        <v>8721</v>
      </c>
      <c r="U1430" s="356" t="s">
        <v>8721</v>
      </c>
      <c r="V1430" s="346">
        <v>20034</v>
      </c>
      <c r="W1430" s="346" t="s">
        <v>12476</v>
      </c>
      <c r="X1430" s="346" t="s">
        <v>8723</v>
      </c>
      <c r="Y1430" s="346" t="s">
        <v>8721</v>
      </c>
      <c r="Z1430" s="346" t="s">
        <v>12733</v>
      </c>
      <c r="AA1430" s="346" t="s">
        <v>12734</v>
      </c>
      <c r="AB1430" s="346" t="s">
        <v>13860</v>
      </c>
      <c r="AC1430" s="348">
        <v>21680.984672405553</v>
      </c>
      <c r="AD1430" s="348" t="s">
        <v>12761</v>
      </c>
      <c r="AE1430" s="348">
        <v>28394.468483131102</v>
      </c>
      <c r="AF1430" s="349">
        <v>0.30964847363552295</v>
      </c>
      <c r="AG1430" s="359">
        <v>23606</v>
      </c>
      <c r="AH1430" s="359">
        <v>19967.012443081712</v>
      </c>
      <c r="AI1430" s="349">
        <v>-7.9054169135837182E-2</v>
      </c>
      <c r="AJ1430" s="349">
        <v>-0.29679921795528819</v>
      </c>
      <c r="AK1430" s="350">
        <v>19967.012443081712</v>
      </c>
      <c r="AL1430" s="351">
        <v>-7.9054169135837182E-2</v>
      </c>
      <c r="AM1430" s="348" t="s">
        <v>12497</v>
      </c>
      <c r="AN1430" s="348" t="s">
        <v>13747</v>
      </c>
      <c r="AO1430" s="346" t="s">
        <v>13748</v>
      </c>
      <c r="AP1430" s="352">
        <v>44091</v>
      </c>
      <c r="AQ1430" s="346" t="s">
        <v>1994</v>
      </c>
      <c r="AR1430" s="346" t="s">
        <v>13318</v>
      </c>
      <c r="AS1430" s="346" t="s">
        <v>12501</v>
      </c>
      <c r="AT1430" s="346" t="s">
        <v>13938</v>
      </c>
      <c r="AU1430" s="346" t="s">
        <v>13944</v>
      </c>
      <c r="AV1430" s="346" t="s">
        <v>8721</v>
      </c>
      <c r="AW1430" s="327" t="s">
        <v>12484</v>
      </c>
      <c r="AX1430" s="346" t="s">
        <v>13863</v>
      </c>
      <c r="AY1430" s="346">
        <v>1.5609999999999999</v>
      </c>
      <c r="AZ1430" s="311"/>
      <c r="BA1430" s="309" t="s">
        <v>12766</v>
      </c>
      <c r="BB1430" s="310" t="s">
        <v>8721</v>
      </c>
      <c r="BC1430" s="309" t="s">
        <v>8721</v>
      </c>
      <c r="BD1430" s="309">
        <v>1</v>
      </c>
      <c r="BE1430" s="307"/>
      <c r="BF1430" s="310" t="b">
        <v>1</v>
      </c>
    </row>
    <row r="1431" spans="1:58" s="311" customFormat="1" ht="15" customHeight="1" x14ac:dyDescent="0.25">
      <c r="A1431" s="345">
        <v>1377</v>
      </c>
      <c r="B1431" s="336" t="s">
        <v>3298</v>
      </c>
      <c r="C1431" s="337">
        <v>8504</v>
      </c>
      <c r="D1431" s="337" t="s">
        <v>3298</v>
      </c>
      <c r="E1431" s="337" t="s">
        <v>1419</v>
      </c>
      <c r="F1431" s="337" t="s">
        <v>3064</v>
      </c>
      <c r="G1431" s="337" t="s">
        <v>9565</v>
      </c>
      <c r="H1431" s="337" t="s">
        <v>9570</v>
      </c>
      <c r="I1431" s="337" t="s">
        <v>9548</v>
      </c>
      <c r="J1431" s="337" t="s">
        <v>13930</v>
      </c>
      <c r="K1431" s="337" t="s">
        <v>12752</v>
      </c>
      <c r="L1431" s="338" t="s">
        <v>12753</v>
      </c>
      <c r="M1431" s="337" t="s">
        <v>8721</v>
      </c>
      <c r="N1431" s="337" t="s">
        <v>13931</v>
      </c>
      <c r="O1431" s="337" t="s">
        <v>13932</v>
      </c>
      <c r="P1431" s="337" t="s">
        <v>13933</v>
      </c>
      <c r="Q1431" s="337" t="s">
        <v>13934</v>
      </c>
      <c r="R1431" s="337" t="s">
        <v>13935</v>
      </c>
      <c r="S1431" s="337" t="s">
        <v>8721</v>
      </c>
      <c r="T1431" s="360" t="s">
        <v>8721</v>
      </c>
      <c r="U1431" s="360" t="s">
        <v>8721</v>
      </c>
      <c r="V1431" s="337">
        <v>20034</v>
      </c>
      <c r="W1431" s="337" t="s">
        <v>12476</v>
      </c>
      <c r="X1431" s="337" t="s">
        <v>8723</v>
      </c>
      <c r="Y1431" s="337" t="s">
        <v>8721</v>
      </c>
      <c r="Z1431" s="337" t="s">
        <v>12733</v>
      </c>
      <c r="AA1431" s="337" t="s">
        <v>12734</v>
      </c>
      <c r="AB1431" s="337" t="s">
        <v>13860</v>
      </c>
      <c r="AC1431" s="339">
        <v>49053.380161007502</v>
      </c>
      <c r="AD1431" s="339" t="s">
        <v>12761</v>
      </c>
      <c r="AE1431" s="339">
        <v>64242.684454526519</v>
      </c>
      <c r="AF1431" s="340">
        <v>0.30964847363552295</v>
      </c>
      <c r="AG1431" s="366">
        <v>53396</v>
      </c>
      <c r="AH1431" s="366">
        <v>45164.729154062145</v>
      </c>
      <c r="AI1431" s="340">
        <v>-7.9273864393884175E-2</v>
      </c>
      <c r="AJ1431" s="340">
        <v>-0.29696696927365318</v>
      </c>
      <c r="AK1431" s="341">
        <v>45164.729154062145</v>
      </c>
      <c r="AL1431" s="342">
        <v>-7.9273864393884175E-2</v>
      </c>
      <c r="AM1431" s="339" t="s">
        <v>12497</v>
      </c>
      <c r="AN1431" s="339" t="s">
        <v>13747</v>
      </c>
      <c r="AO1431" s="337" t="s">
        <v>13748</v>
      </c>
      <c r="AP1431" s="343">
        <v>44091</v>
      </c>
      <c r="AQ1431" s="335" t="s">
        <v>1994</v>
      </c>
      <c r="AR1431" s="335" t="s">
        <v>13318</v>
      </c>
      <c r="AS1431" s="335" t="s">
        <v>12501</v>
      </c>
      <c r="AT1431" s="335" t="s">
        <v>13938</v>
      </c>
      <c r="AU1431" s="335" t="s">
        <v>13944</v>
      </c>
      <c r="AV1431" s="335" t="s">
        <v>8721</v>
      </c>
      <c r="AW1431" s="327" t="s">
        <v>12484</v>
      </c>
      <c r="AX1431" s="335" t="s">
        <v>13863</v>
      </c>
      <c r="AY1431" s="335">
        <v>1.56</v>
      </c>
      <c r="BA1431" s="311" t="s">
        <v>12766</v>
      </c>
      <c r="BB1431" s="310" t="s">
        <v>8721</v>
      </c>
      <c r="BC1431" s="311" t="s">
        <v>8721</v>
      </c>
      <c r="BD1431" s="311">
        <v>1</v>
      </c>
      <c r="BE1431" s="307"/>
      <c r="BF1431" s="310" t="b">
        <v>1</v>
      </c>
    </row>
    <row r="1432" spans="1:58" s="309" customFormat="1" ht="15" customHeight="1" x14ac:dyDescent="0.25">
      <c r="A1432" s="335">
        <v>1378</v>
      </c>
      <c r="B1432" s="336" t="s">
        <v>9571</v>
      </c>
      <c r="C1432" s="346">
        <v>8253</v>
      </c>
      <c r="D1432" s="346" t="s">
        <v>9571</v>
      </c>
      <c r="E1432" s="346" t="s">
        <v>1419</v>
      </c>
      <c r="F1432" s="346" t="s">
        <v>3064</v>
      </c>
      <c r="G1432" s="346" t="s">
        <v>9572</v>
      </c>
      <c r="H1432" s="346" t="s">
        <v>9566</v>
      </c>
      <c r="I1432" s="346" t="s">
        <v>3251</v>
      </c>
      <c r="J1432" s="346" t="s">
        <v>13940</v>
      </c>
      <c r="K1432" s="346" t="s">
        <v>12752</v>
      </c>
      <c r="L1432" s="347" t="s">
        <v>12753</v>
      </c>
      <c r="M1432" s="346" t="s">
        <v>8721</v>
      </c>
      <c r="N1432" s="346" t="s">
        <v>13931</v>
      </c>
      <c r="O1432" s="346" t="s">
        <v>13932</v>
      </c>
      <c r="P1432" s="346" t="s">
        <v>13933</v>
      </c>
      <c r="Q1432" s="346" t="s">
        <v>13934</v>
      </c>
      <c r="R1432" s="346" t="s">
        <v>13935</v>
      </c>
      <c r="S1432" s="346" t="s">
        <v>8721</v>
      </c>
      <c r="T1432" s="346" t="s">
        <v>13936</v>
      </c>
      <c r="U1432" s="346" t="s">
        <v>13937</v>
      </c>
      <c r="V1432" s="356" t="s">
        <v>8721</v>
      </c>
      <c r="W1432" s="346" t="s">
        <v>12476</v>
      </c>
      <c r="X1432" s="346" t="s">
        <v>8723</v>
      </c>
      <c r="Y1432" s="346" t="s">
        <v>8721</v>
      </c>
      <c r="Z1432" s="346" t="s">
        <v>12733</v>
      </c>
      <c r="AA1432" s="346" t="s">
        <v>12734</v>
      </c>
      <c r="AB1432" s="346" t="s">
        <v>13860</v>
      </c>
      <c r="AC1432" s="348">
        <v>16452.686513629847</v>
      </c>
      <c r="AD1432" s="348" t="s">
        <v>12761</v>
      </c>
      <c r="AE1432" s="348">
        <v>21547.235779779083</v>
      </c>
      <c r="AF1432" s="349">
        <v>0.30964847363552295</v>
      </c>
      <c r="AG1432" s="359">
        <v>17905</v>
      </c>
      <c r="AH1432" s="359">
        <v>15144.851215512075</v>
      </c>
      <c r="AI1432" s="349">
        <v>-7.9490683605642487E-2</v>
      </c>
      <c r="AJ1432" s="349">
        <v>-0.29713252454754779</v>
      </c>
      <c r="AK1432" s="350">
        <v>15144.851215512075</v>
      </c>
      <c r="AL1432" s="351">
        <v>-7.9490683605642487E-2</v>
      </c>
      <c r="AM1432" s="348" t="s">
        <v>12497</v>
      </c>
      <c r="AN1432" s="348" t="s">
        <v>13747</v>
      </c>
      <c r="AO1432" s="346" t="s">
        <v>13748</v>
      </c>
      <c r="AP1432" s="352">
        <v>44103</v>
      </c>
      <c r="AQ1432" s="346" t="s">
        <v>1994</v>
      </c>
      <c r="AR1432" s="346" t="s">
        <v>13318</v>
      </c>
      <c r="AS1432" s="346" t="s">
        <v>12501</v>
      </c>
      <c r="AT1432" s="346" t="s">
        <v>13938</v>
      </c>
      <c r="AU1432" s="346" t="s">
        <v>13939</v>
      </c>
      <c r="AV1432" s="346" t="s">
        <v>8721</v>
      </c>
      <c r="AW1432" s="327" t="s">
        <v>12484</v>
      </c>
      <c r="AX1432" s="346" t="s">
        <v>13863</v>
      </c>
      <c r="AY1432" s="346">
        <v>1.56</v>
      </c>
      <c r="AZ1432" s="311"/>
      <c r="BA1432" s="309" t="s">
        <v>12766</v>
      </c>
      <c r="BB1432" s="310" t="s">
        <v>13936</v>
      </c>
      <c r="BC1432" s="309" t="s">
        <v>13937</v>
      </c>
      <c r="BD1432" s="309">
        <v>1</v>
      </c>
      <c r="BE1432" s="307"/>
      <c r="BF1432" s="310" t="b">
        <v>1</v>
      </c>
    </row>
    <row r="1433" spans="1:58" s="311" customFormat="1" ht="15" customHeight="1" x14ac:dyDescent="0.25">
      <c r="A1433" s="345">
        <v>1379</v>
      </c>
      <c r="B1433" s="336" t="s">
        <v>3299</v>
      </c>
      <c r="C1433" s="337">
        <v>8254</v>
      </c>
      <c r="D1433" s="337" t="s">
        <v>3299</v>
      </c>
      <c r="E1433" s="337" t="s">
        <v>1419</v>
      </c>
      <c r="F1433" s="337" t="s">
        <v>3064</v>
      </c>
      <c r="G1433" s="337" t="s">
        <v>9572</v>
      </c>
      <c r="H1433" s="337" t="s">
        <v>9567</v>
      </c>
      <c r="I1433" s="337" t="s">
        <v>3251</v>
      </c>
      <c r="J1433" s="337" t="s">
        <v>13940</v>
      </c>
      <c r="K1433" s="337" t="s">
        <v>12752</v>
      </c>
      <c r="L1433" s="338" t="s">
        <v>12753</v>
      </c>
      <c r="M1433" s="337" t="s">
        <v>8721</v>
      </c>
      <c r="N1433" s="337" t="s">
        <v>13931</v>
      </c>
      <c r="O1433" s="337" t="s">
        <v>13932</v>
      </c>
      <c r="P1433" s="337" t="s">
        <v>13933</v>
      </c>
      <c r="Q1433" s="337" t="s">
        <v>13934</v>
      </c>
      <c r="R1433" s="337" t="s">
        <v>13935</v>
      </c>
      <c r="S1433" s="337" t="s">
        <v>8721</v>
      </c>
      <c r="T1433" s="337" t="s">
        <v>13936</v>
      </c>
      <c r="U1433" s="337" t="s">
        <v>13937</v>
      </c>
      <c r="V1433" s="360" t="s">
        <v>8721</v>
      </c>
      <c r="W1433" s="337" t="s">
        <v>12476</v>
      </c>
      <c r="X1433" s="337" t="s">
        <v>8723</v>
      </c>
      <c r="Y1433" s="337" t="s">
        <v>8721</v>
      </c>
      <c r="Z1433" s="337" t="s">
        <v>12733</v>
      </c>
      <c r="AA1433" s="337" t="s">
        <v>12734</v>
      </c>
      <c r="AB1433" s="337" t="s">
        <v>13860</v>
      </c>
      <c r="AC1433" s="339">
        <v>20108.839072214258</v>
      </c>
      <c r="AD1433" s="339" t="s">
        <v>12761</v>
      </c>
      <c r="AE1433" s="339">
        <v>26335.510397507769</v>
      </c>
      <c r="AF1433" s="340">
        <v>0.30964847363552295</v>
      </c>
      <c r="AG1433" s="366">
        <v>21894</v>
      </c>
      <c r="AH1433" s="366">
        <v>18518.92613864403</v>
      </c>
      <c r="AI1433" s="340">
        <v>-7.9065376567020063E-2</v>
      </c>
      <c r="AJ1433" s="340">
        <v>-0.29680777554261684</v>
      </c>
      <c r="AK1433" s="341">
        <v>18518.92613864403</v>
      </c>
      <c r="AL1433" s="342">
        <v>-7.9065376567020063E-2</v>
      </c>
      <c r="AM1433" s="339" t="s">
        <v>12497</v>
      </c>
      <c r="AN1433" s="339" t="s">
        <v>13747</v>
      </c>
      <c r="AO1433" s="337" t="s">
        <v>13748</v>
      </c>
      <c r="AP1433" s="343">
        <v>44103</v>
      </c>
      <c r="AQ1433" s="335" t="s">
        <v>1994</v>
      </c>
      <c r="AR1433" s="335" t="s">
        <v>13318</v>
      </c>
      <c r="AS1433" s="335" t="s">
        <v>12501</v>
      </c>
      <c r="AT1433" s="335" t="s">
        <v>13938</v>
      </c>
      <c r="AU1433" s="335" t="s">
        <v>13939</v>
      </c>
      <c r="AV1433" s="335" t="s">
        <v>8721</v>
      </c>
      <c r="AW1433" s="327" t="s">
        <v>12484</v>
      </c>
      <c r="AX1433" s="335" t="s">
        <v>13863</v>
      </c>
      <c r="AY1433" s="335">
        <v>1.56</v>
      </c>
      <c r="BA1433" s="311" t="s">
        <v>12766</v>
      </c>
      <c r="BB1433" s="310" t="s">
        <v>13936</v>
      </c>
      <c r="BC1433" s="311" t="s">
        <v>13937</v>
      </c>
      <c r="BD1433" s="311">
        <v>1</v>
      </c>
      <c r="BE1433" s="307"/>
      <c r="BF1433" s="310" t="b">
        <v>1</v>
      </c>
    </row>
    <row r="1434" spans="1:58" s="309" customFormat="1" ht="15" customHeight="1" x14ac:dyDescent="0.25">
      <c r="A1434" s="335">
        <v>1380</v>
      </c>
      <c r="B1434" s="336" t="s">
        <v>3300</v>
      </c>
      <c r="C1434" s="346">
        <v>8510</v>
      </c>
      <c r="D1434" s="346" t="s">
        <v>3300</v>
      </c>
      <c r="E1434" s="346" t="s">
        <v>1419</v>
      </c>
      <c r="F1434" s="346" t="s">
        <v>3064</v>
      </c>
      <c r="G1434" s="346" t="s">
        <v>9572</v>
      </c>
      <c r="H1434" s="346" t="s">
        <v>9568</v>
      </c>
      <c r="I1434" s="346" t="s">
        <v>3251</v>
      </c>
      <c r="J1434" s="346" t="s">
        <v>13940</v>
      </c>
      <c r="K1434" s="346" t="s">
        <v>12752</v>
      </c>
      <c r="L1434" s="347" t="s">
        <v>12753</v>
      </c>
      <c r="M1434" s="346" t="s">
        <v>8721</v>
      </c>
      <c r="N1434" s="346" t="s">
        <v>13931</v>
      </c>
      <c r="O1434" s="346" t="s">
        <v>13932</v>
      </c>
      <c r="P1434" s="346" t="s">
        <v>13933</v>
      </c>
      <c r="Q1434" s="346" t="s">
        <v>13934</v>
      </c>
      <c r="R1434" s="346" t="s">
        <v>13935</v>
      </c>
      <c r="S1434" s="346" t="s">
        <v>8721</v>
      </c>
      <c r="T1434" s="346" t="s">
        <v>13936</v>
      </c>
      <c r="U1434" s="346" t="s">
        <v>13937</v>
      </c>
      <c r="V1434" s="356" t="s">
        <v>8721</v>
      </c>
      <c r="W1434" s="346" t="s">
        <v>12476</v>
      </c>
      <c r="X1434" s="346" t="s">
        <v>8723</v>
      </c>
      <c r="Y1434" s="346" t="s">
        <v>8721</v>
      </c>
      <c r="Z1434" s="346" t="s">
        <v>12733</v>
      </c>
      <c r="AA1434" s="346" t="s">
        <v>12734</v>
      </c>
      <c r="AB1434" s="346" t="s">
        <v>13860</v>
      </c>
      <c r="AC1434" s="348">
        <v>20840.069583931145</v>
      </c>
      <c r="AD1434" s="348" t="s">
        <v>12761</v>
      </c>
      <c r="AE1434" s="348">
        <v>27293.165321053511</v>
      </c>
      <c r="AF1434" s="349">
        <v>0.30964847363552295</v>
      </c>
      <c r="AG1434" s="359">
        <v>22685</v>
      </c>
      <c r="AH1434" s="359">
        <v>19187.989378603263</v>
      </c>
      <c r="AI1434" s="349">
        <v>-7.9274217328032748E-2</v>
      </c>
      <c r="AJ1434" s="349">
        <v>-0.29696723876134823</v>
      </c>
      <c r="AK1434" s="350">
        <v>19187.989378603263</v>
      </c>
      <c r="AL1434" s="351">
        <v>-7.9274217328032748E-2</v>
      </c>
      <c r="AM1434" s="348" t="s">
        <v>12497</v>
      </c>
      <c r="AN1434" s="348" t="s">
        <v>13747</v>
      </c>
      <c r="AO1434" s="346" t="s">
        <v>13748</v>
      </c>
      <c r="AP1434" s="352">
        <v>44103</v>
      </c>
      <c r="AQ1434" s="346" t="s">
        <v>1994</v>
      </c>
      <c r="AR1434" s="346" t="s">
        <v>13318</v>
      </c>
      <c r="AS1434" s="346" t="s">
        <v>12501</v>
      </c>
      <c r="AT1434" s="346" t="s">
        <v>13938</v>
      </c>
      <c r="AU1434" s="346" t="s">
        <v>13939</v>
      </c>
      <c r="AV1434" s="346" t="s">
        <v>8721</v>
      </c>
      <c r="AW1434" s="327" t="s">
        <v>12484</v>
      </c>
      <c r="AX1434" s="346" t="s">
        <v>13863</v>
      </c>
      <c r="AY1434" s="346">
        <v>1.56</v>
      </c>
      <c r="AZ1434" s="311"/>
      <c r="BA1434" s="309" t="s">
        <v>12766</v>
      </c>
      <c r="BB1434" s="310" t="s">
        <v>13936</v>
      </c>
      <c r="BC1434" s="309" t="s">
        <v>13937</v>
      </c>
      <c r="BD1434" s="309">
        <v>1</v>
      </c>
      <c r="BE1434" s="307"/>
      <c r="BF1434" s="310" t="b">
        <v>1</v>
      </c>
    </row>
    <row r="1435" spans="1:58" s="311" customFormat="1" ht="15" customHeight="1" x14ac:dyDescent="0.25">
      <c r="A1435" s="345">
        <v>1381</v>
      </c>
      <c r="B1435" s="336" t="s">
        <v>3301</v>
      </c>
      <c r="C1435" s="337">
        <v>8512</v>
      </c>
      <c r="D1435" s="337" t="s">
        <v>3301</v>
      </c>
      <c r="E1435" s="337" t="s">
        <v>1419</v>
      </c>
      <c r="F1435" s="337" t="s">
        <v>3064</v>
      </c>
      <c r="G1435" s="337" t="s">
        <v>9572</v>
      </c>
      <c r="H1435" s="337" t="s">
        <v>9569</v>
      </c>
      <c r="I1435" s="337" t="s">
        <v>3251</v>
      </c>
      <c r="J1435" s="337" t="s">
        <v>13940</v>
      </c>
      <c r="K1435" s="337" t="s">
        <v>12752</v>
      </c>
      <c r="L1435" s="338" t="s">
        <v>12753</v>
      </c>
      <c r="M1435" s="337" t="s">
        <v>8721</v>
      </c>
      <c r="N1435" s="337" t="s">
        <v>13931</v>
      </c>
      <c r="O1435" s="337" t="s">
        <v>13932</v>
      </c>
      <c r="P1435" s="337" t="s">
        <v>13933</v>
      </c>
      <c r="Q1435" s="337" t="s">
        <v>13934</v>
      </c>
      <c r="R1435" s="337" t="s">
        <v>13935</v>
      </c>
      <c r="S1435" s="337" t="s">
        <v>8721</v>
      </c>
      <c r="T1435" s="337" t="s">
        <v>13936</v>
      </c>
      <c r="U1435" s="337" t="s">
        <v>13937</v>
      </c>
      <c r="V1435" s="360" t="s">
        <v>8721</v>
      </c>
      <c r="W1435" s="337" t="s">
        <v>12476</v>
      </c>
      <c r="X1435" s="337" t="s">
        <v>8723</v>
      </c>
      <c r="Y1435" s="337" t="s">
        <v>8721</v>
      </c>
      <c r="Z1435" s="337" t="s">
        <v>12733</v>
      </c>
      <c r="AA1435" s="337" t="s">
        <v>12734</v>
      </c>
      <c r="AB1435" s="337" t="s">
        <v>13860</v>
      </c>
      <c r="AC1435" s="339">
        <v>25593.067910090871</v>
      </c>
      <c r="AD1435" s="339" t="s">
        <v>12761</v>
      </c>
      <c r="AE1435" s="339">
        <v>33517.922324100793</v>
      </c>
      <c r="AF1435" s="340">
        <v>0.30964847363552295</v>
      </c>
      <c r="AG1435" s="366">
        <v>27855</v>
      </c>
      <c r="AH1435" s="366">
        <v>23561.0070152521</v>
      </c>
      <c r="AI1435" s="340">
        <v>-7.939887871112028E-2</v>
      </c>
      <c r="AJ1435" s="340">
        <v>-0.29706242566500762</v>
      </c>
      <c r="AK1435" s="341">
        <v>23561.0070152521</v>
      </c>
      <c r="AL1435" s="342">
        <v>-7.939887871112028E-2</v>
      </c>
      <c r="AM1435" s="339" t="s">
        <v>12497</v>
      </c>
      <c r="AN1435" s="339" t="s">
        <v>13747</v>
      </c>
      <c r="AO1435" s="337" t="s">
        <v>13748</v>
      </c>
      <c r="AP1435" s="343">
        <v>44103</v>
      </c>
      <c r="AQ1435" s="335" t="s">
        <v>1994</v>
      </c>
      <c r="AR1435" s="335" t="s">
        <v>13318</v>
      </c>
      <c r="AS1435" s="335" t="s">
        <v>12501</v>
      </c>
      <c r="AT1435" s="335" t="s">
        <v>13938</v>
      </c>
      <c r="AU1435" s="335" t="s">
        <v>13939</v>
      </c>
      <c r="AV1435" s="335" t="s">
        <v>8721</v>
      </c>
      <c r="AW1435" s="327" t="s">
        <v>12484</v>
      </c>
      <c r="AX1435" s="335" t="s">
        <v>13863</v>
      </c>
      <c r="AY1435" s="335">
        <v>1.56</v>
      </c>
      <c r="BA1435" s="311" t="s">
        <v>12766</v>
      </c>
      <c r="BB1435" s="310" t="s">
        <v>13936</v>
      </c>
      <c r="BC1435" s="311" t="s">
        <v>13937</v>
      </c>
      <c r="BD1435" s="311">
        <v>1</v>
      </c>
      <c r="BE1435" s="307"/>
      <c r="BF1435" s="310" t="b">
        <v>1</v>
      </c>
    </row>
    <row r="1436" spans="1:58" s="309" customFormat="1" ht="15" customHeight="1" x14ac:dyDescent="0.25">
      <c r="A1436" s="335">
        <v>1382</v>
      </c>
      <c r="B1436" s="336" t="s">
        <v>3302</v>
      </c>
      <c r="C1436" s="346">
        <v>8255</v>
      </c>
      <c r="D1436" s="346" t="s">
        <v>3302</v>
      </c>
      <c r="E1436" s="346" t="s">
        <v>1419</v>
      </c>
      <c r="F1436" s="346" t="s">
        <v>3064</v>
      </c>
      <c r="G1436" s="346" t="s">
        <v>9572</v>
      </c>
      <c r="H1436" s="346" t="s">
        <v>9568</v>
      </c>
      <c r="I1436" s="346" t="s">
        <v>9539</v>
      </c>
      <c r="J1436" s="346" t="s">
        <v>13940</v>
      </c>
      <c r="K1436" s="346" t="s">
        <v>12752</v>
      </c>
      <c r="L1436" s="347" t="s">
        <v>12753</v>
      </c>
      <c r="M1436" s="346" t="s">
        <v>8721</v>
      </c>
      <c r="N1436" s="346" t="s">
        <v>13931</v>
      </c>
      <c r="O1436" s="346" t="s">
        <v>13932</v>
      </c>
      <c r="P1436" s="346" t="s">
        <v>13933</v>
      </c>
      <c r="Q1436" s="346" t="s">
        <v>13934</v>
      </c>
      <c r="R1436" s="346" t="s">
        <v>13935</v>
      </c>
      <c r="S1436" s="346" t="s">
        <v>8721</v>
      </c>
      <c r="T1436" s="346" t="s">
        <v>13936</v>
      </c>
      <c r="U1436" s="346" t="s">
        <v>13937</v>
      </c>
      <c r="V1436" s="356" t="s">
        <v>8721</v>
      </c>
      <c r="W1436" s="346" t="s">
        <v>12476</v>
      </c>
      <c r="X1436" s="346" t="s">
        <v>8723</v>
      </c>
      <c r="Y1436" s="346" t="s">
        <v>8721</v>
      </c>
      <c r="Z1436" s="346" t="s">
        <v>12733</v>
      </c>
      <c r="AA1436" s="346" t="s">
        <v>12734</v>
      </c>
      <c r="AB1436" s="346" t="s">
        <v>13860</v>
      </c>
      <c r="AC1436" s="348">
        <v>21680.984672405553</v>
      </c>
      <c r="AD1436" s="348" t="s">
        <v>12761</v>
      </c>
      <c r="AE1436" s="348">
        <v>28394.468483131102</v>
      </c>
      <c r="AF1436" s="349">
        <v>0.30964847363552295</v>
      </c>
      <c r="AG1436" s="359">
        <v>23606</v>
      </c>
      <c r="AH1436" s="359">
        <v>19967.012443081712</v>
      </c>
      <c r="AI1436" s="349">
        <v>-7.9054169135837182E-2</v>
      </c>
      <c r="AJ1436" s="349">
        <v>-0.29679921795528819</v>
      </c>
      <c r="AK1436" s="350">
        <v>19967.012443081712</v>
      </c>
      <c r="AL1436" s="351">
        <v>-7.9054169135837182E-2</v>
      </c>
      <c r="AM1436" s="348" t="s">
        <v>12497</v>
      </c>
      <c r="AN1436" s="348" t="s">
        <v>13747</v>
      </c>
      <c r="AO1436" s="346" t="s">
        <v>13748</v>
      </c>
      <c r="AP1436" s="352">
        <v>44103</v>
      </c>
      <c r="AQ1436" s="346" t="s">
        <v>1994</v>
      </c>
      <c r="AR1436" s="346" t="s">
        <v>13318</v>
      </c>
      <c r="AS1436" s="346" t="s">
        <v>12501</v>
      </c>
      <c r="AT1436" s="346" t="s">
        <v>13938</v>
      </c>
      <c r="AU1436" s="346" t="s">
        <v>13939</v>
      </c>
      <c r="AV1436" s="346" t="s">
        <v>8721</v>
      </c>
      <c r="AW1436" s="327" t="s">
        <v>12484</v>
      </c>
      <c r="AX1436" s="346" t="s">
        <v>13863</v>
      </c>
      <c r="AY1436" s="346">
        <v>1.56</v>
      </c>
      <c r="AZ1436" s="311"/>
      <c r="BA1436" s="309" t="s">
        <v>12766</v>
      </c>
      <c r="BB1436" s="310" t="s">
        <v>13936</v>
      </c>
      <c r="BC1436" s="309" t="s">
        <v>13937</v>
      </c>
      <c r="BD1436" s="309">
        <v>1</v>
      </c>
      <c r="BE1436" s="307"/>
      <c r="BF1436" s="310" t="b">
        <v>1</v>
      </c>
    </row>
    <row r="1437" spans="1:58" s="311" customFormat="1" ht="15" customHeight="1" x14ac:dyDescent="0.25">
      <c r="A1437" s="345">
        <v>1383</v>
      </c>
      <c r="B1437" s="336" t="s">
        <v>3303</v>
      </c>
      <c r="C1437" s="337">
        <v>8256</v>
      </c>
      <c r="D1437" s="337" t="s">
        <v>3303</v>
      </c>
      <c r="E1437" s="337" t="s">
        <v>1419</v>
      </c>
      <c r="F1437" s="337" t="s">
        <v>3064</v>
      </c>
      <c r="G1437" s="337" t="s">
        <v>9572</v>
      </c>
      <c r="H1437" s="337" t="s">
        <v>9570</v>
      </c>
      <c r="I1437" s="337" t="s">
        <v>9548</v>
      </c>
      <c r="J1437" s="337" t="s">
        <v>13940</v>
      </c>
      <c r="K1437" s="337" t="s">
        <v>12752</v>
      </c>
      <c r="L1437" s="338" t="s">
        <v>12753</v>
      </c>
      <c r="M1437" s="337" t="s">
        <v>8721</v>
      </c>
      <c r="N1437" s="337" t="s">
        <v>13931</v>
      </c>
      <c r="O1437" s="337" t="s">
        <v>13932</v>
      </c>
      <c r="P1437" s="337" t="s">
        <v>13933</v>
      </c>
      <c r="Q1437" s="337" t="s">
        <v>13934</v>
      </c>
      <c r="R1437" s="337" t="s">
        <v>13935</v>
      </c>
      <c r="S1437" s="337" t="s">
        <v>8721</v>
      </c>
      <c r="T1437" s="337" t="s">
        <v>13936</v>
      </c>
      <c r="U1437" s="337" t="s">
        <v>13937</v>
      </c>
      <c r="V1437" s="360" t="s">
        <v>8721</v>
      </c>
      <c r="W1437" s="337" t="s">
        <v>12476</v>
      </c>
      <c r="X1437" s="337" t="s">
        <v>8723</v>
      </c>
      <c r="Y1437" s="337" t="s">
        <v>8721</v>
      </c>
      <c r="Z1437" s="337" t="s">
        <v>12733</v>
      </c>
      <c r="AA1437" s="337" t="s">
        <v>12734</v>
      </c>
      <c r="AB1437" s="337" t="s">
        <v>13860</v>
      </c>
      <c r="AC1437" s="339">
        <v>49053.380161007502</v>
      </c>
      <c r="AD1437" s="339" t="s">
        <v>12761</v>
      </c>
      <c r="AE1437" s="339">
        <v>64242.684454526519</v>
      </c>
      <c r="AF1437" s="340">
        <v>0.30964847363552295</v>
      </c>
      <c r="AG1437" s="366">
        <v>53396</v>
      </c>
      <c r="AH1437" s="366">
        <v>45164.729154062145</v>
      </c>
      <c r="AI1437" s="340">
        <v>-7.9273864393884175E-2</v>
      </c>
      <c r="AJ1437" s="340">
        <v>-0.29696696927365318</v>
      </c>
      <c r="AK1437" s="341">
        <v>45164.729154062145</v>
      </c>
      <c r="AL1437" s="342">
        <v>-7.9273864393884175E-2</v>
      </c>
      <c r="AM1437" s="339" t="s">
        <v>12497</v>
      </c>
      <c r="AN1437" s="339" t="s">
        <v>13747</v>
      </c>
      <c r="AO1437" s="337" t="s">
        <v>13748</v>
      </c>
      <c r="AP1437" s="343">
        <v>44103</v>
      </c>
      <c r="AQ1437" s="335" t="s">
        <v>1994</v>
      </c>
      <c r="AR1437" s="335" t="s">
        <v>13318</v>
      </c>
      <c r="AS1437" s="335" t="s">
        <v>12501</v>
      </c>
      <c r="AT1437" s="335" t="s">
        <v>13938</v>
      </c>
      <c r="AU1437" s="335" t="s">
        <v>13939</v>
      </c>
      <c r="AV1437" s="335" t="s">
        <v>8721</v>
      </c>
      <c r="AW1437" s="327" t="s">
        <v>12484</v>
      </c>
      <c r="AX1437" s="335" t="s">
        <v>13863</v>
      </c>
      <c r="AY1437" s="335">
        <v>1.56</v>
      </c>
      <c r="BA1437" s="311" t="s">
        <v>12766</v>
      </c>
      <c r="BB1437" s="310" t="s">
        <v>13936</v>
      </c>
      <c r="BC1437" s="311" t="s">
        <v>13937</v>
      </c>
      <c r="BD1437" s="311">
        <v>1</v>
      </c>
      <c r="BE1437" s="307"/>
      <c r="BF1437" s="310" t="b">
        <v>1</v>
      </c>
    </row>
    <row r="1438" spans="1:58" s="309" customFormat="1" ht="15" customHeight="1" x14ac:dyDescent="0.25">
      <c r="A1438" s="335">
        <v>1384</v>
      </c>
      <c r="B1438" s="336" t="s">
        <v>3304</v>
      </c>
      <c r="C1438" s="346">
        <v>8257</v>
      </c>
      <c r="D1438" s="346" t="s">
        <v>3304</v>
      </c>
      <c r="E1438" s="346" t="s">
        <v>1419</v>
      </c>
      <c r="F1438" s="346" t="s">
        <v>3064</v>
      </c>
      <c r="G1438" s="346" t="s">
        <v>9572</v>
      </c>
      <c r="H1438" s="346" t="s">
        <v>9573</v>
      </c>
      <c r="I1438" s="346" t="s">
        <v>9548</v>
      </c>
      <c r="J1438" s="346" t="s">
        <v>13940</v>
      </c>
      <c r="K1438" s="346" t="s">
        <v>12752</v>
      </c>
      <c r="L1438" s="347" t="s">
        <v>12753</v>
      </c>
      <c r="M1438" s="346" t="s">
        <v>8721</v>
      </c>
      <c r="N1438" s="346" t="s">
        <v>13931</v>
      </c>
      <c r="O1438" s="346" t="s">
        <v>13932</v>
      </c>
      <c r="P1438" s="346" t="s">
        <v>13933</v>
      </c>
      <c r="Q1438" s="346" t="s">
        <v>13934</v>
      </c>
      <c r="R1438" s="346" t="s">
        <v>13935</v>
      </c>
      <c r="S1438" s="346" t="s">
        <v>8721</v>
      </c>
      <c r="T1438" s="346" t="s">
        <v>13936</v>
      </c>
      <c r="U1438" s="346" t="s">
        <v>13937</v>
      </c>
      <c r="V1438" s="356" t="s">
        <v>8721</v>
      </c>
      <c r="W1438" s="346" t="s">
        <v>12476</v>
      </c>
      <c r="X1438" s="346" t="s">
        <v>8723</v>
      </c>
      <c r="Y1438" s="346" t="s">
        <v>8721</v>
      </c>
      <c r="Z1438" s="346" t="s">
        <v>12733</v>
      </c>
      <c r="AA1438" s="346" t="s">
        <v>12734</v>
      </c>
      <c r="AB1438" s="346" t="s">
        <v>13860</v>
      </c>
      <c r="AC1438" s="348">
        <v>60935.875976406838</v>
      </c>
      <c r="AD1438" s="348" t="s">
        <v>12761</v>
      </c>
      <c r="AE1438" s="348">
        <v>79804.576962144754</v>
      </c>
      <c r="AF1438" s="349">
        <v>0.30964847363552317</v>
      </c>
      <c r="AG1438" s="359">
        <v>66332</v>
      </c>
      <c r="AH1438" s="359">
        <v>56106.577538528174</v>
      </c>
      <c r="AI1438" s="349">
        <v>-7.9252137767716224E-2</v>
      </c>
      <c r="AJ1438" s="349">
        <v>-0.29695037961115578</v>
      </c>
      <c r="AK1438" s="350">
        <v>56106.577538528174</v>
      </c>
      <c r="AL1438" s="351">
        <v>-7.9252137767716224E-2</v>
      </c>
      <c r="AM1438" s="348" t="s">
        <v>12497</v>
      </c>
      <c r="AN1438" s="348" t="s">
        <v>13747</v>
      </c>
      <c r="AO1438" s="346" t="s">
        <v>13748</v>
      </c>
      <c r="AP1438" s="352">
        <v>44103</v>
      </c>
      <c r="AQ1438" s="346" t="s">
        <v>1994</v>
      </c>
      <c r="AR1438" s="346" t="s">
        <v>13318</v>
      </c>
      <c r="AS1438" s="346" t="s">
        <v>12501</v>
      </c>
      <c r="AT1438" s="346" t="s">
        <v>13938</v>
      </c>
      <c r="AU1438" s="346" t="s">
        <v>13939</v>
      </c>
      <c r="AV1438" s="346" t="s">
        <v>8721</v>
      </c>
      <c r="AW1438" s="327" t="s">
        <v>12484</v>
      </c>
      <c r="AX1438" s="346" t="s">
        <v>13863</v>
      </c>
      <c r="AY1438" s="346">
        <v>1.56</v>
      </c>
      <c r="BA1438" s="309" t="s">
        <v>12766</v>
      </c>
      <c r="BB1438" s="310" t="s">
        <v>13936</v>
      </c>
      <c r="BC1438" s="309" t="s">
        <v>13937</v>
      </c>
      <c r="BD1438" s="309">
        <v>1</v>
      </c>
      <c r="BE1438" s="307"/>
      <c r="BF1438" s="310" t="b">
        <v>1</v>
      </c>
    </row>
    <row r="1439" spans="1:58" s="311" customFormat="1" ht="15" customHeight="1" x14ac:dyDescent="0.25">
      <c r="A1439" s="345">
        <v>1385</v>
      </c>
      <c r="B1439" s="336" t="s">
        <v>3289</v>
      </c>
      <c r="C1439" s="346">
        <v>8508</v>
      </c>
      <c r="D1439" s="346" t="s">
        <v>3289</v>
      </c>
      <c r="E1439" s="346" t="s">
        <v>1419</v>
      </c>
      <c r="F1439" s="346" t="s">
        <v>3064</v>
      </c>
      <c r="G1439" s="346" t="s">
        <v>9574</v>
      </c>
      <c r="H1439" s="346" t="s">
        <v>9538</v>
      </c>
      <c r="I1439" s="346" t="s">
        <v>3251</v>
      </c>
      <c r="J1439" s="346" t="s">
        <v>13930</v>
      </c>
      <c r="K1439" s="346" t="s">
        <v>12752</v>
      </c>
      <c r="L1439" s="347" t="s">
        <v>12753</v>
      </c>
      <c r="M1439" s="346" t="s">
        <v>8721</v>
      </c>
      <c r="N1439" s="346" t="s">
        <v>13931</v>
      </c>
      <c r="O1439" s="346" t="s">
        <v>13932</v>
      </c>
      <c r="P1439" s="346" t="s">
        <v>13933</v>
      </c>
      <c r="Q1439" s="346" t="s">
        <v>13934</v>
      </c>
      <c r="R1439" s="346" t="s">
        <v>13935</v>
      </c>
      <c r="S1439" s="346" t="s">
        <v>8721</v>
      </c>
      <c r="T1439" s="346" t="s">
        <v>13936</v>
      </c>
      <c r="U1439" s="346" t="s">
        <v>13937</v>
      </c>
      <c r="V1439" s="346">
        <v>20033</v>
      </c>
      <c r="W1439" s="346" t="s">
        <v>12476</v>
      </c>
      <c r="X1439" s="346" t="s">
        <v>8723</v>
      </c>
      <c r="Y1439" s="346" t="s">
        <v>8721</v>
      </c>
      <c r="Z1439" s="346" t="s">
        <v>12733</v>
      </c>
      <c r="AA1439" s="346" t="s">
        <v>12734</v>
      </c>
      <c r="AB1439" s="346" t="s">
        <v>13860</v>
      </c>
      <c r="AC1439" s="348">
        <v>19804.159692332221</v>
      </c>
      <c r="AD1439" s="348" t="s">
        <v>12761</v>
      </c>
      <c r="AE1439" s="348">
        <v>25936.48751269704</v>
      </c>
      <c r="AF1439" s="349">
        <v>0.30964847363552295</v>
      </c>
      <c r="AG1439" s="359">
        <v>21564</v>
      </c>
      <c r="AH1439" s="359">
        <v>18239.797353326019</v>
      </c>
      <c r="AI1439" s="349">
        <v>-7.8991603951360401E-2</v>
      </c>
      <c r="AJ1439" s="349">
        <v>-0.29675144545317311</v>
      </c>
      <c r="AK1439" s="350">
        <v>18239.797353326019</v>
      </c>
      <c r="AL1439" s="351">
        <v>-7.8991603951360401E-2</v>
      </c>
      <c r="AM1439" s="348" t="s">
        <v>12497</v>
      </c>
      <c r="AN1439" s="348" t="s">
        <v>13747</v>
      </c>
      <c r="AO1439" s="346" t="s">
        <v>13748</v>
      </c>
      <c r="AP1439" s="352">
        <v>44259</v>
      </c>
      <c r="AQ1439" s="346" t="s">
        <v>1994</v>
      </c>
      <c r="AR1439" s="346" t="s">
        <v>13318</v>
      </c>
      <c r="AS1439" s="346" t="s">
        <v>12501</v>
      </c>
      <c r="AT1439" s="346" t="s">
        <v>13938</v>
      </c>
      <c r="AU1439" s="346" t="s">
        <v>13939</v>
      </c>
      <c r="AV1439" s="346" t="s">
        <v>13967</v>
      </c>
      <c r="AW1439" s="327" t="s">
        <v>12484</v>
      </c>
      <c r="AX1439" s="346" t="s">
        <v>13863</v>
      </c>
      <c r="AY1439" s="346">
        <v>1.56</v>
      </c>
      <c r="BA1439" s="311" t="s">
        <v>12766</v>
      </c>
      <c r="BB1439" s="310" t="s">
        <v>13936</v>
      </c>
      <c r="BC1439" s="311" t="s">
        <v>13937</v>
      </c>
      <c r="BD1439" s="311">
        <v>1</v>
      </c>
      <c r="BE1439" s="307"/>
      <c r="BF1439" s="310" t="b">
        <v>1</v>
      </c>
    </row>
    <row r="1440" spans="1:58" s="309" customFormat="1" ht="15" customHeight="1" x14ac:dyDescent="0.25">
      <c r="A1440" s="335">
        <v>1386</v>
      </c>
      <c r="B1440" s="336" t="s">
        <v>3290</v>
      </c>
      <c r="C1440" s="346">
        <v>8833</v>
      </c>
      <c r="D1440" s="346" t="s">
        <v>3290</v>
      </c>
      <c r="E1440" s="346" t="s">
        <v>1419</v>
      </c>
      <c r="F1440" s="346" t="s">
        <v>3064</v>
      </c>
      <c r="G1440" s="346" t="s">
        <v>9574</v>
      </c>
      <c r="H1440" s="346" t="s">
        <v>9538</v>
      </c>
      <c r="I1440" s="346" t="s">
        <v>9539</v>
      </c>
      <c r="J1440" s="346" t="s">
        <v>13930</v>
      </c>
      <c r="K1440" s="346" t="s">
        <v>12752</v>
      </c>
      <c r="L1440" s="347" t="s">
        <v>12753</v>
      </c>
      <c r="M1440" s="346" t="s">
        <v>8721</v>
      </c>
      <c r="N1440" s="346" t="s">
        <v>13931</v>
      </c>
      <c r="O1440" s="346" t="s">
        <v>13932</v>
      </c>
      <c r="P1440" s="346" t="s">
        <v>13933</v>
      </c>
      <c r="Q1440" s="346" t="s">
        <v>13934</v>
      </c>
      <c r="R1440" s="346" t="s">
        <v>13935</v>
      </c>
      <c r="S1440" s="346" t="s">
        <v>8721</v>
      </c>
      <c r="T1440" s="346" t="s">
        <v>13936</v>
      </c>
      <c r="U1440" s="346" t="s">
        <v>13937</v>
      </c>
      <c r="V1440" s="346">
        <v>20033</v>
      </c>
      <c r="W1440" s="346" t="s">
        <v>12476</v>
      </c>
      <c r="X1440" s="346" t="s">
        <v>8723</v>
      </c>
      <c r="Y1440" s="346" t="s">
        <v>8721</v>
      </c>
      <c r="Z1440" s="346" t="s">
        <v>12733</v>
      </c>
      <c r="AA1440" s="346" t="s">
        <v>12734</v>
      </c>
      <c r="AB1440" s="346" t="s">
        <v>13860</v>
      </c>
      <c r="AC1440" s="348">
        <v>20535.390204049108</v>
      </c>
      <c r="AD1440" s="348" t="s">
        <v>12761</v>
      </c>
      <c r="AE1440" s="348">
        <v>26894.142436242786</v>
      </c>
      <c r="AF1440" s="349">
        <v>0.30964847363552295</v>
      </c>
      <c r="AG1440" s="359">
        <v>22355</v>
      </c>
      <c r="AH1440" s="359">
        <v>18908.860593285252</v>
      </c>
      <c r="AI1440" s="349">
        <v>-7.9206170158049538E-2</v>
      </c>
      <c r="AJ1440" s="349">
        <v>-0.29691528041423987</v>
      </c>
      <c r="AK1440" s="350">
        <v>18908.860593285252</v>
      </c>
      <c r="AL1440" s="351">
        <v>-7.9206170158049538E-2</v>
      </c>
      <c r="AM1440" s="348" t="s">
        <v>12497</v>
      </c>
      <c r="AN1440" s="348" t="s">
        <v>13747</v>
      </c>
      <c r="AO1440" s="346" t="s">
        <v>13748</v>
      </c>
      <c r="AP1440" s="352">
        <v>44259</v>
      </c>
      <c r="AQ1440" s="346" t="s">
        <v>1994</v>
      </c>
      <c r="AR1440" s="346" t="s">
        <v>13318</v>
      </c>
      <c r="AS1440" s="346" t="s">
        <v>12501</v>
      </c>
      <c r="AT1440" s="346" t="s">
        <v>13938</v>
      </c>
      <c r="AU1440" s="346" t="s">
        <v>13939</v>
      </c>
      <c r="AV1440" s="346" t="s">
        <v>13968</v>
      </c>
      <c r="AW1440" s="327" t="s">
        <v>12484</v>
      </c>
      <c r="AX1440" s="346" t="s">
        <v>13863</v>
      </c>
      <c r="AY1440" s="346">
        <v>1.56</v>
      </c>
      <c r="AZ1440" s="311"/>
      <c r="BA1440" s="309" t="s">
        <v>12766</v>
      </c>
      <c r="BB1440" s="310" t="s">
        <v>13936</v>
      </c>
      <c r="BC1440" s="309" t="s">
        <v>13937</v>
      </c>
      <c r="BD1440" s="309">
        <v>1</v>
      </c>
      <c r="BE1440" s="307"/>
      <c r="BF1440" s="310" t="b">
        <v>1</v>
      </c>
    </row>
    <row r="1441" spans="1:58" s="311" customFormat="1" ht="15" customHeight="1" x14ac:dyDescent="0.25">
      <c r="A1441" s="345">
        <v>1387</v>
      </c>
      <c r="B1441" s="336" t="s">
        <v>3291</v>
      </c>
      <c r="C1441" s="337">
        <v>8509</v>
      </c>
      <c r="D1441" s="337" t="s">
        <v>3291</v>
      </c>
      <c r="E1441" s="337" t="s">
        <v>1419</v>
      </c>
      <c r="F1441" s="337" t="s">
        <v>3064</v>
      </c>
      <c r="G1441" s="337" t="s">
        <v>9574</v>
      </c>
      <c r="H1441" s="337" t="s">
        <v>9538</v>
      </c>
      <c r="I1441" s="337" t="s">
        <v>9548</v>
      </c>
      <c r="J1441" s="337" t="s">
        <v>13930</v>
      </c>
      <c r="K1441" s="337" t="s">
        <v>12752</v>
      </c>
      <c r="L1441" s="338" t="s">
        <v>12753</v>
      </c>
      <c r="M1441" s="337" t="s">
        <v>8721</v>
      </c>
      <c r="N1441" s="337" t="s">
        <v>13931</v>
      </c>
      <c r="O1441" s="337" t="s">
        <v>13932</v>
      </c>
      <c r="P1441" s="337" t="s">
        <v>13933</v>
      </c>
      <c r="Q1441" s="337" t="s">
        <v>13934</v>
      </c>
      <c r="R1441" s="337" t="s">
        <v>13935</v>
      </c>
      <c r="S1441" s="337" t="s">
        <v>8721</v>
      </c>
      <c r="T1441" s="337" t="s">
        <v>13936</v>
      </c>
      <c r="U1441" s="337" t="s">
        <v>13937</v>
      </c>
      <c r="V1441" s="337">
        <v>20033</v>
      </c>
      <c r="W1441" s="337" t="s">
        <v>12476</v>
      </c>
      <c r="X1441" s="337" t="s">
        <v>8723</v>
      </c>
      <c r="Y1441" s="337" t="s">
        <v>8721</v>
      </c>
      <c r="Z1441" s="337" t="s">
        <v>12733</v>
      </c>
      <c r="AA1441" s="337" t="s">
        <v>12734</v>
      </c>
      <c r="AB1441" s="337" t="s">
        <v>13860</v>
      </c>
      <c r="AC1441" s="339">
        <v>32728.658986928116</v>
      </c>
      <c r="AD1441" s="339" t="s">
        <v>12761</v>
      </c>
      <c r="AE1441" s="339">
        <v>42863.038286367948</v>
      </c>
      <c r="AF1441" s="340">
        <v>0.30964847363552295</v>
      </c>
      <c r="AG1441" s="366">
        <v>35633</v>
      </c>
      <c r="AH1441" s="366">
        <v>30139.987900717217</v>
      </c>
      <c r="AI1441" s="340">
        <v>-7.9094932891837111E-2</v>
      </c>
      <c r="AJ1441" s="340">
        <v>-0.29683034367857997</v>
      </c>
      <c r="AK1441" s="341">
        <v>30139.987900717217</v>
      </c>
      <c r="AL1441" s="342">
        <v>-7.9094932891837111E-2</v>
      </c>
      <c r="AM1441" s="339" t="s">
        <v>12497</v>
      </c>
      <c r="AN1441" s="339" t="s">
        <v>13747</v>
      </c>
      <c r="AO1441" s="337" t="s">
        <v>13748</v>
      </c>
      <c r="AP1441" s="343">
        <v>44259</v>
      </c>
      <c r="AQ1441" s="335" t="s">
        <v>1994</v>
      </c>
      <c r="AR1441" s="335" t="s">
        <v>13318</v>
      </c>
      <c r="AS1441" s="335" t="s">
        <v>12501</v>
      </c>
      <c r="AT1441" s="335" t="s">
        <v>13938</v>
      </c>
      <c r="AU1441" s="335" t="s">
        <v>13939</v>
      </c>
      <c r="AV1441" s="335" t="s">
        <v>13968</v>
      </c>
      <c r="AW1441" s="327" t="s">
        <v>12484</v>
      </c>
      <c r="AX1441" s="335" t="s">
        <v>13863</v>
      </c>
      <c r="AY1441" s="335">
        <v>1.56</v>
      </c>
      <c r="BA1441" s="311" t="s">
        <v>12766</v>
      </c>
      <c r="BB1441" s="310" t="s">
        <v>13936</v>
      </c>
      <c r="BC1441" s="311" t="s">
        <v>13937</v>
      </c>
      <c r="BD1441" s="311">
        <v>1</v>
      </c>
      <c r="BE1441" s="307"/>
      <c r="BF1441" s="310" t="b">
        <v>1</v>
      </c>
    </row>
    <row r="1442" spans="1:58" s="309" customFormat="1" ht="15" customHeight="1" x14ac:dyDescent="0.25">
      <c r="A1442" s="335">
        <v>1388</v>
      </c>
      <c r="B1442" s="336" t="s">
        <v>9575</v>
      </c>
      <c r="C1442" s="346">
        <v>8516</v>
      </c>
      <c r="D1442" s="346" t="s">
        <v>9575</v>
      </c>
      <c r="E1442" s="346" t="s">
        <v>1419</v>
      </c>
      <c r="F1442" s="346" t="s">
        <v>3064</v>
      </c>
      <c r="G1442" s="346" t="s">
        <v>9574</v>
      </c>
      <c r="H1442" s="346" t="s">
        <v>9551</v>
      </c>
      <c r="I1442" s="346" t="s">
        <v>3251</v>
      </c>
      <c r="J1442" s="346" t="s">
        <v>13930</v>
      </c>
      <c r="K1442" s="346" t="s">
        <v>12752</v>
      </c>
      <c r="L1442" s="347" t="s">
        <v>12753</v>
      </c>
      <c r="M1442" s="346" t="s">
        <v>8721</v>
      </c>
      <c r="N1442" s="346" t="s">
        <v>13931</v>
      </c>
      <c r="O1442" s="346" t="s">
        <v>13932</v>
      </c>
      <c r="P1442" s="346" t="s">
        <v>13933</v>
      </c>
      <c r="Q1442" s="346" t="s">
        <v>13934</v>
      </c>
      <c r="R1442" s="346" t="s">
        <v>13935</v>
      </c>
      <c r="S1442" s="346" t="s">
        <v>8721</v>
      </c>
      <c r="T1442" s="346" t="s">
        <v>13936</v>
      </c>
      <c r="U1442" s="346" t="s">
        <v>13937</v>
      </c>
      <c r="V1442" s="346">
        <v>20033</v>
      </c>
      <c r="W1442" s="346" t="s">
        <v>12476</v>
      </c>
      <c r="X1442" s="346" t="s">
        <v>8723</v>
      </c>
      <c r="Y1442" s="346" t="s">
        <v>8721</v>
      </c>
      <c r="Z1442" s="346" t="s">
        <v>12733</v>
      </c>
      <c r="AA1442" s="346" t="s">
        <v>12734</v>
      </c>
      <c r="AB1442" s="346" t="s">
        <v>13860</v>
      </c>
      <c r="AC1442" s="348">
        <v>36500.589709867701</v>
      </c>
      <c r="AD1442" s="348" t="s">
        <v>12761</v>
      </c>
      <c r="AE1442" s="348">
        <v>47802.94160032471</v>
      </c>
      <c r="AF1442" s="349">
        <v>0.30964847363552295</v>
      </c>
      <c r="AG1442" s="359">
        <v>39728</v>
      </c>
      <c r="AH1442" s="359">
        <v>33603.722373072531</v>
      </c>
      <c r="AI1442" s="349">
        <v>-7.9364946150774718E-2</v>
      </c>
      <c r="AJ1442" s="349">
        <v>-0.29703651599456649</v>
      </c>
      <c r="AK1442" s="350">
        <v>33603.722373072531</v>
      </c>
      <c r="AL1442" s="351">
        <v>-7.9364946150774718E-2</v>
      </c>
      <c r="AM1442" s="348" t="s">
        <v>12497</v>
      </c>
      <c r="AN1442" s="348" t="s">
        <v>13747</v>
      </c>
      <c r="AO1442" s="346" t="s">
        <v>13748</v>
      </c>
      <c r="AP1442" s="352">
        <v>44103</v>
      </c>
      <c r="AQ1442" s="346" t="s">
        <v>1994</v>
      </c>
      <c r="AR1442" s="346" t="s">
        <v>13318</v>
      </c>
      <c r="AS1442" s="346" t="s">
        <v>12501</v>
      </c>
      <c r="AT1442" s="346" t="s">
        <v>13938</v>
      </c>
      <c r="AU1442" s="346" t="s">
        <v>13939</v>
      </c>
      <c r="AV1442" s="346" t="s">
        <v>8721</v>
      </c>
      <c r="AW1442" s="327" t="s">
        <v>12484</v>
      </c>
      <c r="AX1442" s="346" t="s">
        <v>13863</v>
      </c>
      <c r="AY1442" s="346">
        <v>1.56</v>
      </c>
      <c r="BA1442" s="309" t="s">
        <v>12766</v>
      </c>
      <c r="BB1442" s="310" t="s">
        <v>13936</v>
      </c>
      <c r="BC1442" s="309" t="s">
        <v>13937</v>
      </c>
      <c r="BD1442" s="309">
        <v>1</v>
      </c>
      <c r="BE1442" s="307"/>
      <c r="BF1442" s="310" t="b">
        <v>1</v>
      </c>
    </row>
    <row r="1443" spans="1:58" s="311" customFormat="1" ht="15" customHeight="1" x14ac:dyDescent="0.25">
      <c r="A1443" s="345">
        <v>1389</v>
      </c>
      <c r="B1443" s="336" t="s">
        <v>3292</v>
      </c>
      <c r="C1443" s="337">
        <v>8517</v>
      </c>
      <c r="D1443" s="337" t="s">
        <v>3292</v>
      </c>
      <c r="E1443" s="337" t="s">
        <v>1419</v>
      </c>
      <c r="F1443" s="337" t="s">
        <v>3064</v>
      </c>
      <c r="G1443" s="337" t="s">
        <v>9574</v>
      </c>
      <c r="H1443" s="337" t="s">
        <v>9551</v>
      </c>
      <c r="I1443" s="337" t="s">
        <v>9539</v>
      </c>
      <c r="J1443" s="337" t="s">
        <v>13930</v>
      </c>
      <c r="K1443" s="337" t="s">
        <v>12752</v>
      </c>
      <c r="L1443" s="338" t="s">
        <v>12753</v>
      </c>
      <c r="M1443" s="337" t="s">
        <v>8721</v>
      </c>
      <c r="N1443" s="337" t="s">
        <v>13931</v>
      </c>
      <c r="O1443" s="337" t="s">
        <v>13932</v>
      </c>
      <c r="P1443" s="337" t="s">
        <v>13933</v>
      </c>
      <c r="Q1443" s="337" t="s">
        <v>13934</v>
      </c>
      <c r="R1443" s="337" t="s">
        <v>13935</v>
      </c>
      <c r="S1443" s="337" t="s">
        <v>8721</v>
      </c>
      <c r="T1443" s="337" t="s">
        <v>13936</v>
      </c>
      <c r="U1443" s="337" t="s">
        <v>13937</v>
      </c>
      <c r="V1443" s="337">
        <v>20033</v>
      </c>
      <c r="W1443" s="337" t="s">
        <v>12476</v>
      </c>
      <c r="X1443" s="337" t="s">
        <v>8723</v>
      </c>
      <c r="Y1443" s="337" t="s">
        <v>8721</v>
      </c>
      <c r="Z1443" s="337" t="s">
        <v>12733</v>
      </c>
      <c r="AA1443" s="337" t="s">
        <v>12734</v>
      </c>
      <c r="AB1443" s="337" t="s">
        <v>13860</v>
      </c>
      <c r="AC1443" s="339">
        <v>35160.000438386749</v>
      </c>
      <c r="AD1443" s="339" t="s">
        <v>12761</v>
      </c>
      <c r="AE1443" s="339">
        <v>46047.240907157524</v>
      </c>
      <c r="AF1443" s="340">
        <v>0.30964847363552295</v>
      </c>
      <c r="AG1443" s="366">
        <v>38276</v>
      </c>
      <c r="AH1443" s="366">
        <v>32375.555717673284</v>
      </c>
      <c r="AI1443" s="340">
        <v>-7.9193534869057669E-2</v>
      </c>
      <c r="AJ1443" s="340">
        <v>-0.29690563256655689</v>
      </c>
      <c r="AK1443" s="341">
        <v>32375.555717673284</v>
      </c>
      <c r="AL1443" s="342">
        <v>-7.9193534869057669E-2</v>
      </c>
      <c r="AM1443" s="339" t="s">
        <v>12497</v>
      </c>
      <c r="AN1443" s="339" t="s">
        <v>13747</v>
      </c>
      <c r="AO1443" s="337" t="s">
        <v>13748</v>
      </c>
      <c r="AP1443" s="343">
        <v>44103</v>
      </c>
      <c r="AQ1443" s="335" t="s">
        <v>1994</v>
      </c>
      <c r="AR1443" s="335" t="s">
        <v>13318</v>
      </c>
      <c r="AS1443" s="335" t="s">
        <v>12501</v>
      </c>
      <c r="AT1443" s="335" t="s">
        <v>13938</v>
      </c>
      <c r="AU1443" s="335" t="s">
        <v>13939</v>
      </c>
      <c r="AV1443" s="335" t="s">
        <v>8721</v>
      </c>
      <c r="AW1443" s="327" t="s">
        <v>12484</v>
      </c>
      <c r="AX1443" s="335" t="s">
        <v>13863</v>
      </c>
      <c r="AY1443" s="335">
        <v>1.56</v>
      </c>
      <c r="BA1443" s="311" t="s">
        <v>12766</v>
      </c>
      <c r="BB1443" s="310" t="s">
        <v>13936</v>
      </c>
      <c r="BC1443" s="311" t="s">
        <v>13937</v>
      </c>
      <c r="BD1443" s="311">
        <v>1</v>
      </c>
      <c r="BE1443" s="307"/>
      <c r="BF1443" s="310" t="b">
        <v>1</v>
      </c>
    </row>
    <row r="1444" spans="1:58" s="309" customFormat="1" ht="15" customHeight="1" x14ac:dyDescent="0.25">
      <c r="A1444" s="335">
        <v>1390</v>
      </c>
      <c r="B1444" s="336" t="s">
        <v>9576</v>
      </c>
      <c r="C1444" s="346">
        <v>8518</v>
      </c>
      <c r="D1444" s="346" t="s">
        <v>9576</v>
      </c>
      <c r="E1444" s="346" t="s">
        <v>1419</v>
      </c>
      <c r="F1444" s="346" t="s">
        <v>3064</v>
      </c>
      <c r="G1444" s="346" t="s">
        <v>9574</v>
      </c>
      <c r="H1444" s="346" t="s">
        <v>9551</v>
      </c>
      <c r="I1444" s="346" t="s">
        <v>9548</v>
      </c>
      <c r="J1444" s="346" t="s">
        <v>13930</v>
      </c>
      <c r="K1444" s="346" t="s">
        <v>12752</v>
      </c>
      <c r="L1444" s="347" t="s">
        <v>12753</v>
      </c>
      <c r="M1444" s="346" t="s">
        <v>8721</v>
      </c>
      <c r="N1444" s="346" t="s">
        <v>13931</v>
      </c>
      <c r="O1444" s="346" t="s">
        <v>13932</v>
      </c>
      <c r="P1444" s="346" t="s">
        <v>13933</v>
      </c>
      <c r="Q1444" s="346" t="s">
        <v>13934</v>
      </c>
      <c r="R1444" s="346" t="s">
        <v>13935</v>
      </c>
      <c r="S1444" s="346" t="s">
        <v>8721</v>
      </c>
      <c r="T1444" s="346" t="s">
        <v>13936</v>
      </c>
      <c r="U1444" s="346" t="s">
        <v>13937</v>
      </c>
      <c r="V1444" s="346">
        <v>20033</v>
      </c>
      <c r="W1444" s="346" t="s">
        <v>12476</v>
      </c>
      <c r="X1444" s="346" t="s">
        <v>8723</v>
      </c>
      <c r="Y1444" s="346" t="s">
        <v>8721</v>
      </c>
      <c r="Z1444" s="346" t="s">
        <v>12733</v>
      </c>
      <c r="AA1444" s="346" t="s">
        <v>12734</v>
      </c>
      <c r="AB1444" s="346" t="s">
        <v>13860</v>
      </c>
      <c r="AC1444" s="348">
        <v>38755.217120994748</v>
      </c>
      <c r="AD1444" s="348" t="s">
        <v>12761</v>
      </c>
      <c r="AE1444" s="348">
        <v>50755.710947924061</v>
      </c>
      <c r="AF1444" s="349">
        <v>0.30964847363552295</v>
      </c>
      <c r="AG1444" s="359">
        <v>42184</v>
      </c>
      <c r="AH1444" s="359">
        <v>35681.117211681725</v>
      </c>
      <c r="AI1444" s="349">
        <v>-7.9320931159167718E-2</v>
      </c>
      <c r="AJ1444" s="349">
        <v>-0.29700290774587002</v>
      </c>
      <c r="AK1444" s="350">
        <v>35681.117211681725</v>
      </c>
      <c r="AL1444" s="351">
        <v>-7.9320931159167718E-2</v>
      </c>
      <c r="AM1444" s="348" t="s">
        <v>12497</v>
      </c>
      <c r="AN1444" s="348" t="s">
        <v>13747</v>
      </c>
      <c r="AO1444" s="346" t="s">
        <v>13748</v>
      </c>
      <c r="AP1444" s="352">
        <v>44103</v>
      </c>
      <c r="AQ1444" s="346" t="s">
        <v>1994</v>
      </c>
      <c r="AR1444" s="346" t="s">
        <v>13318</v>
      </c>
      <c r="AS1444" s="346" t="s">
        <v>12501</v>
      </c>
      <c r="AT1444" s="346" t="s">
        <v>13938</v>
      </c>
      <c r="AU1444" s="346" t="s">
        <v>13939</v>
      </c>
      <c r="AV1444" s="346" t="s">
        <v>8721</v>
      </c>
      <c r="AW1444" s="327" t="s">
        <v>12484</v>
      </c>
      <c r="AX1444" s="346" t="s">
        <v>13863</v>
      </c>
      <c r="AY1444" s="346">
        <v>1.56</v>
      </c>
      <c r="AZ1444" s="311"/>
      <c r="BA1444" s="309" t="s">
        <v>12766</v>
      </c>
      <c r="BB1444" s="310" t="s">
        <v>13936</v>
      </c>
      <c r="BC1444" s="309" t="s">
        <v>13937</v>
      </c>
      <c r="BD1444" s="309">
        <v>1</v>
      </c>
      <c r="BE1444" s="307"/>
      <c r="BF1444" s="310" t="b">
        <v>1</v>
      </c>
    </row>
    <row r="1445" spans="1:58" s="311" customFormat="1" ht="15" customHeight="1" x14ac:dyDescent="0.25">
      <c r="A1445" s="345">
        <v>1391</v>
      </c>
      <c r="B1445" s="336" t="s">
        <v>9577</v>
      </c>
      <c r="C1445" s="337">
        <v>8519</v>
      </c>
      <c r="D1445" s="337" t="s">
        <v>9577</v>
      </c>
      <c r="E1445" s="337" t="s">
        <v>1419</v>
      </c>
      <c r="F1445" s="337" t="s">
        <v>3064</v>
      </c>
      <c r="G1445" s="337" t="s">
        <v>9574</v>
      </c>
      <c r="H1445" s="337" t="s">
        <v>9542</v>
      </c>
      <c r="I1445" s="337" t="s">
        <v>3251</v>
      </c>
      <c r="J1445" s="337" t="s">
        <v>13930</v>
      </c>
      <c r="K1445" s="337" t="s">
        <v>12752</v>
      </c>
      <c r="L1445" s="338" t="s">
        <v>12753</v>
      </c>
      <c r="M1445" s="337" t="s">
        <v>8721</v>
      </c>
      <c r="N1445" s="337" t="s">
        <v>13931</v>
      </c>
      <c r="O1445" s="337" t="s">
        <v>13932</v>
      </c>
      <c r="P1445" s="337" t="s">
        <v>13933</v>
      </c>
      <c r="Q1445" s="337" t="s">
        <v>13934</v>
      </c>
      <c r="R1445" s="337" t="s">
        <v>13935</v>
      </c>
      <c r="S1445" s="337" t="s">
        <v>8721</v>
      </c>
      <c r="T1445" s="337" t="s">
        <v>13936</v>
      </c>
      <c r="U1445" s="337" t="s">
        <v>13937</v>
      </c>
      <c r="V1445" s="337">
        <v>20033</v>
      </c>
      <c r="W1445" s="337" t="s">
        <v>12476</v>
      </c>
      <c r="X1445" s="337" t="s">
        <v>8723</v>
      </c>
      <c r="Y1445" s="337" t="s">
        <v>8721</v>
      </c>
      <c r="Z1445" s="337" t="s">
        <v>12733</v>
      </c>
      <c r="AA1445" s="337" t="s">
        <v>12734</v>
      </c>
      <c r="AB1445" s="337" t="s">
        <v>13860</v>
      </c>
      <c r="AC1445" s="339">
        <v>20846.163171528777</v>
      </c>
      <c r="AD1445" s="339" t="s">
        <v>12761</v>
      </c>
      <c r="AE1445" s="339">
        <v>27301.145778749713</v>
      </c>
      <c r="AF1445" s="340">
        <v>0.30964847363552295</v>
      </c>
      <c r="AG1445" s="366">
        <v>22697</v>
      </c>
      <c r="AH1445" s="366">
        <v>19198.139516251191</v>
      </c>
      <c r="AI1445" s="340">
        <v>-7.9056449943192386E-2</v>
      </c>
      <c r="AJ1445" s="340">
        <v>-0.29680095949693175</v>
      </c>
      <c r="AK1445" s="341">
        <v>19198.139516251191</v>
      </c>
      <c r="AL1445" s="342">
        <v>-7.9056449943192386E-2</v>
      </c>
      <c r="AM1445" s="339" t="s">
        <v>12497</v>
      </c>
      <c r="AN1445" s="339" t="s">
        <v>13747</v>
      </c>
      <c r="AO1445" s="337" t="s">
        <v>13748</v>
      </c>
      <c r="AP1445" s="343">
        <v>44103</v>
      </c>
      <c r="AQ1445" s="335" t="s">
        <v>1994</v>
      </c>
      <c r="AR1445" s="335" t="s">
        <v>13318</v>
      </c>
      <c r="AS1445" s="335" t="s">
        <v>12501</v>
      </c>
      <c r="AT1445" s="335" t="s">
        <v>13938</v>
      </c>
      <c r="AU1445" s="335" t="s">
        <v>13939</v>
      </c>
      <c r="AV1445" s="335" t="s">
        <v>8721</v>
      </c>
      <c r="AW1445" s="327" t="s">
        <v>12484</v>
      </c>
      <c r="AX1445" s="335" t="s">
        <v>13863</v>
      </c>
      <c r="AY1445" s="335">
        <v>1.56</v>
      </c>
      <c r="BA1445" s="311" t="s">
        <v>12766</v>
      </c>
      <c r="BB1445" s="310" t="s">
        <v>13936</v>
      </c>
      <c r="BC1445" s="311" t="s">
        <v>13937</v>
      </c>
      <c r="BD1445" s="311">
        <v>1</v>
      </c>
      <c r="BE1445" s="307"/>
      <c r="BF1445" s="310" t="b">
        <v>1</v>
      </c>
    </row>
    <row r="1446" spans="1:58" s="309" customFormat="1" ht="15" customHeight="1" x14ac:dyDescent="0.25">
      <c r="A1446" s="335">
        <v>1392</v>
      </c>
      <c r="B1446" s="336" t="s">
        <v>9578</v>
      </c>
      <c r="C1446" s="346">
        <v>8520</v>
      </c>
      <c r="D1446" s="346" t="s">
        <v>9578</v>
      </c>
      <c r="E1446" s="346" t="s">
        <v>1419</v>
      </c>
      <c r="F1446" s="346" t="s">
        <v>3064</v>
      </c>
      <c r="G1446" s="346" t="s">
        <v>9574</v>
      </c>
      <c r="H1446" s="346" t="s">
        <v>9542</v>
      </c>
      <c r="I1446" s="346" t="s">
        <v>9539</v>
      </c>
      <c r="J1446" s="346" t="s">
        <v>13930</v>
      </c>
      <c r="K1446" s="346" t="s">
        <v>12752</v>
      </c>
      <c r="L1446" s="347" t="s">
        <v>12753</v>
      </c>
      <c r="M1446" s="346" t="s">
        <v>8721</v>
      </c>
      <c r="N1446" s="346" t="s">
        <v>13931</v>
      </c>
      <c r="O1446" s="346" t="s">
        <v>13932</v>
      </c>
      <c r="P1446" s="346" t="s">
        <v>13933</v>
      </c>
      <c r="Q1446" s="346" t="s">
        <v>13934</v>
      </c>
      <c r="R1446" s="346" t="s">
        <v>13935</v>
      </c>
      <c r="S1446" s="346" t="s">
        <v>8721</v>
      </c>
      <c r="T1446" s="346" t="s">
        <v>13936</v>
      </c>
      <c r="U1446" s="346" t="s">
        <v>13937</v>
      </c>
      <c r="V1446" s="346">
        <v>20033</v>
      </c>
      <c r="W1446" s="346" t="s">
        <v>12476</v>
      </c>
      <c r="X1446" s="346" t="s">
        <v>8723</v>
      </c>
      <c r="Y1446" s="346" t="s">
        <v>8721</v>
      </c>
      <c r="Z1446" s="346" t="s">
        <v>12733</v>
      </c>
      <c r="AA1446" s="346" t="s">
        <v>12734</v>
      </c>
      <c r="AB1446" s="346" t="s">
        <v>13860</v>
      </c>
      <c r="AC1446" s="348">
        <v>40644.229276263366</v>
      </c>
      <c r="AD1446" s="348" t="s">
        <v>12761</v>
      </c>
      <c r="AE1446" s="348">
        <v>53229.652833750552</v>
      </c>
      <c r="AF1446" s="349">
        <v>0.30964847363552295</v>
      </c>
      <c r="AG1446" s="359">
        <v>44249</v>
      </c>
      <c r="AH1446" s="359">
        <v>37427.786731929278</v>
      </c>
      <c r="AI1446" s="349">
        <v>-7.9136512159489358E-2</v>
      </c>
      <c r="AJ1446" s="349">
        <v>-0.29686209209694514</v>
      </c>
      <c r="AK1446" s="350">
        <v>37427.786731929278</v>
      </c>
      <c r="AL1446" s="351">
        <v>-7.9136512159489358E-2</v>
      </c>
      <c r="AM1446" s="348" t="s">
        <v>12497</v>
      </c>
      <c r="AN1446" s="348" t="s">
        <v>13747</v>
      </c>
      <c r="AO1446" s="346" t="s">
        <v>13748</v>
      </c>
      <c r="AP1446" s="352">
        <v>44103</v>
      </c>
      <c r="AQ1446" s="346" t="s">
        <v>1994</v>
      </c>
      <c r="AR1446" s="346" t="s">
        <v>13318</v>
      </c>
      <c r="AS1446" s="346" t="s">
        <v>12501</v>
      </c>
      <c r="AT1446" s="346" t="s">
        <v>13938</v>
      </c>
      <c r="AU1446" s="346" t="s">
        <v>13939</v>
      </c>
      <c r="AV1446" s="346" t="s">
        <v>8721</v>
      </c>
      <c r="AW1446" s="327" t="s">
        <v>12484</v>
      </c>
      <c r="AX1446" s="346" t="s">
        <v>13863</v>
      </c>
      <c r="AY1446" s="346">
        <v>1.56</v>
      </c>
      <c r="AZ1446" s="311"/>
      <c r="BA1446" s="309" t="s">
        <v>12766</v>
      </c>
      <c r="BB1446" s="310" t="s">
        <v>13936</v>
      </c>
      <c r="BC1446" s="309" t="s">
        <v>13937</v>
      </c>
      <c r="BD1446" s="309">
        <v>1</v>
      </c>
      <c r="BE1446" s="307"/>
      <c r="BF1446" s="310" t="b">
        <v>1</v>
      </c>
    </row>
    <row r="1447" spans="1:58" s="311" customFormat="1" ht="15" customHeight="1" x14ac:dyDescent="0.25">
      <c r="A1447" s="345">
        <v>1393</v>
      </c>
      <c r="B1447" s="336" t="s">
        <v>3293</v>
      </c>
      <c r="C1447" s="337">
        <v>8521</v>
      </c>
      <c r="D1447" s="337" t="s">
        <v>3293</v>
      </c>
      <c r="E1447" s="337" t="s">
        <v>1419</v>
      </c>
      <c r="F1447" s="337" t="s">
        <v>3064</v>
      </c>
      <c r="G1447" s="337" t="s">
        <v>9574</v>
      </c>
      <c r="H1447" s="337" t="s">
        <v>9542</v>
      </c>
      <c r="I1447" s="337" t="s">
        <v>9548</v>
      </c>
      <c r="J1447" s="337" t="s">
        <v>13930</v>
      </c>
      <c r="K1447" s="337" t="s">
        <v>12752</v>
      </c>
      <c r="L1447" s="338" t="s">
        <v>12753</v>
      </c>
      <c r="M1447" s="337" t="s">
        <v>8721</v>
      </c>
      <c r="N1447" s="337" t="s">
        <v>13931</v>
      </c>
      <c r="O1447" s="337" t="s">
        <v>13932</v>
      </c>
      <c r="P1447" s="337" t="s">
        <v>13933</v>
      </c>
      <c r="Q1447" s="337" t="s">
        <v>13934</v>
      </c>
      <c r="R1447" s="337" t="s">
        <v>13935</v>
      </c>
      <c r="S1447" s="337" t="s">
        <v>8721</v>
      </c>
      <c r="T1447" s="337" t="s">
        <v>13936</v>
      </c>
      <c r="U1447" s="337" t="s">
        <v>13937</v>
      </c>
      <c r="V1447" s="337">
        <v>20033</v>
      </c>
      <c r="W1447" s="337" t="s">
        <v>12476</v>
      </c>
      <c r="X1447" s="337" t="s">
        <v>8723</v>
      </c>
      <c r="Y1447" s="337" t="s">
        <v>8721</v>
      </c>
      <c r="Z1447" s="337" t="s">
        <v>12733</v>
      </c>
      <c r="AA1447" s="337" t="s">
        <v>12734</v>
      </c>
      <c r="AB1447" s="337" t="s">
        <v>13860</v>
      </c>
      <c r="AC1447" s="339">
        <v>47529.983261597336</v>
      </c>
      <c r="AD1447" s="339" t="s">
        <v>12761</v>
      </c>
      <c r="AE1447" s="339">
        <v>62247.570030472903</v>
      </c>
      <c r="AF1447" s="340">
        <v>0.30964847363552295</v>
      </c>
      <c r="AG1447" s="366">
        <v>51744</v>
      </c>
      <c r="AH1447" s="366">
        <v>43767.393537864104</v>
      </c>
      <c r="AI1447" s="340">
        <v>-7.9162445798151126E-2</v>
      </c>
      <c r="AJ1447" s="340">
        <v>-0.29688189408135846</v>
      </c>
      <c r="AK1447" s="341">
        <v>43767.393537864104</v>
      </c>
      <c r="AL1447" s="342">
        <v>-7.9162445798151126E-2</v>
      </c>
      <c r="AM1447" s="339" t="s">
        <v>12497</v>
      </c>
      <c r="AN1447" s="339" t="s">
        <v>13747</v>
      </c>
      <c r="AO1447" s="337" t="s">
        <v>13748</v>
      </c>
      <c r="AP1447" s="343">
        <v>44103</v>
      </c>
      <c r="AQ1447" s="335" t="s">
        <v>1994</v>
      </c>
      <c r="AR1447" s="335" t="s">
        <v>13318</v>
      </c>
      <c r="AS1447" s="335" t="s">
        <v>12501</v>
      </c>
      <c r="AT1447" s="335" t="s">
        <v>13938</v>
      </c>
      <c r="AU1447" s="335" t="s">
        <v>13939</v>
      </c>
      <c r="AV1447" s="335" t="s">
        <v>8721</v>
      </c>
      <c r="AW1447" s="327" t="s">
        <v>12484</v>
      </c>
      <c r="AX1447" s="335" t="s">
        <v>13863</v>
      </c>
      <c r="AY1447" s="335">
        <v>1.56</v>
      </c>
      <c r="BA1447" s="311" t="s">
        <v>12766</v>
      </c>
      <c r="BB1447" s="310" t="s">
        <v>13936</v>
      </c>
      <c r="BC1447" s="311" t="s">
        <v>13937</v>
      </c>
      <c r="BD1447" s="311">
        <v>1</v>
      </c>
      <c r="BE1447" s="307"/>
      <c r="BF1447" s="310" t="b">
        <v>1</v>
      </c>
    </row>
    <row r="1448" spans="1:58" s="309" customFormat="1" ht="15" customHeight="1" x14ac:dyDescent="0.25">
      <c r="A1448" s="335">
        <v>1394</v>
      </c>
      <c r="B1448" s="336" t="s">
        <v>3346</v>
      </c>
      <c r="C1448" s="337">
        <v>8275</v>
      </c>
      <c r="D1448" s="337" t="s">
        <v>3346</v>
      </c>
      <c r="E1448" s="337" t="s">
        <v>1419</v>
      </c>
      <c r="F1448" s="337" t="s">
        <v>3064</v>
      </c>
      <c r="G1448" s="337" t="s">
        <v>9574</v>
      </c>
      <c r="H1448" s="337" t="s">
        <v>9544</v>
      </c>
      <c r="I1448" s="337" t="s">
        <v>3255</v>
      </c>
      <c r="J1448" s="337" t="s">
        <v>13940</v>
      </c>
      <c r="K1448" s="337" t="s">
        <v>12752</v>
      </c>
      <c r="L1448" s="338" t="s">
        <v>12753</v>
      </c>
      <c r="M1448" s="337" t="s">
        <v>8721</v>
      </c>
      <c r="N1448" s="337" t="s">
        <v>13931</v>
      </c>
      <c r="O1448" s="337" t="s">
        <v>13932</v>
      </c>
      <c r="P1448" s="337" t="s">
        <v>13933</v>
      </c>
      <c r="Q1448" s="337" t="s">
        <v>13934</v>
      </c>
      <c r="R1448" s="337" t="s">
        <v>13935</v>
      </c>
      <c r="S1448" s="337" t="s">
        <v>8721</v>
      </c>
      <c r="T1448" s="360" t="s">
        <v>8721</v>
      </c>
      <c r="U1448" s="360" t="s">
        <v>8721</v>
      </c>
      <c r="V1448" s="337">
        <v>20033</v>
      </c>
      <c r="W1448" s="337" t="s">
        <v>12476</v>
      </c>
      <c r="X1448" s="337" t="s">
        <v>8723</v>
      </c>
      <c r="Y1448" s="337" t="s">
        <v>8721</v>
      </c>
      <c r="Z1448" s="337" t="s">
        <v>12733</v>
      </c>
      <c r="AA1448" s="337" t="s">
        <v>12734</v>
      </c>
      <c r="AB1448" s="337" t="s">
        <v>13860</v>
      </c>
      <c r="AC1448" s="339">
        <v>20693.823481587759</v>
      </c>
      <c r="AD1448" s="339" t="s">
        <v>12761</v>
      </c>
      <c r="AE1448" s="339">
        <v>27101.634336344352</v>
      </c>
      <c r="AF1448" s="340">
        <v>0.30964847363552295</v>
      </c>
      <c r="AG1448" s="366">
        <v>22531</v>
      </c>
      <c r="AH1448" s="366">
        <v>19057.729278788189</v>
      </c>
      <c r="AI1448" s="340">
        <v>-7.9061957992213383E-2</v>
      </c>
      <c r="AJ1448" s="340">
        <v>-0.2968051652430781</v>
      </c>
      <c r="AK1448" s="341">
        <v>19057.729278788189</v>
      </c>
      <c r="AL1448" s="342">
        <v>-7.9061957992213383E-2</v>
      </c>
      <c r="AM1448" s="339" t="s">
        <v>12497</v>
      </c>
      <c r="AN1448" s="339" t="s">
        <v>13747</v>
      </c>
      <c r="AO1448" s="337" t="s">
        <v>13748</v>
      </c>
      <c r="AP1448" s="343">
        <v>44104</v>
      </c>
      <c r="AQ1448" s="335" t="s">
        <v>1994</v>
      </c>
      <c r="AR1448" s="335" t="s">
        <v>13318</v>
      </c>
      <c r="AS1448" s="335" t="s">
        <v>12501</v>
      </c>
      <c r="AT1448" s="335" t="s">
        <v>13938</v>
      </c>
      <c r="AU1448" s="335" t="s">
        <v>13939</v>
      </c>
      <c r="AV1448" s="335" t="s">
        <v>8721</v>
      </c>
      <c r="AW1448" s="327" t="s">
        <v>12484</v>
      </c>
      <c r="AX1448" s="335" t="s">
        <v>13863</v>
      </c>
      <c r="AY1448" s="335">
        <v>1.56</v>
      </c>
      <c r="AZ1448" s="311"/>
      <c r="BA1448" s="309" t="s">
        <v>12766</v>
      </c>
      <c r="BB1448" s="310" t="s">
        <v>8721</v>
      </c>
      <c r="BC1448" s="309" t="s">
        <v>8721</v>
      </c>
      <c r="BD1448" s="309">
        <v>1</v>
      </c>
      <c r="BE1448" s="307"/>
      <c r="BF1448" s="310" t="b">
        <v>1</v>
      </c>
    </row>
    <row r="1449" spans="1:58" s="311" customFormat="1" ht="15" customHeight="1" x14ac:dyDescent="0.25">
      <c r="A1449" s="345">
        <v>1395</v>
      </c>
      <c r="B1449" s="336" t="s">
        <v>3347</v>
      </c>
      <c r="C1449" s="346">
        <v>8276</v>
      </c>
      <c r="D1449" s="346" t="s">
        <v>3347</v>
      </c>
      <c r="E1449" s="346" t="s">
        <v>1419</v>
      </c>
      <c r="F1449" s="346" t="s">
        <v>3064</v>
      </c>
      <c r="G1449" s="346" t="s">
        <v>9574</v>
      </c>
      <c r="H1449" s="346" t="s">
        <v>9544</v>
      </c>
      <c r="I1449" s="346" t="s">
        <v>3251</v>
      </c>
      <c r="J1449" s="346" t="s">
        <v>13940</v>
      </c>
      <c r="K1449" s="346" t="s">
        <v>12752</v>
      </c>
      <c r="L1449" s="347" t="s">
        <v>12753</v>
      </c>
      <c r="M1449" s="346" t="s">
        <v>8721</v>
      </c>
      <c r="N1449" s="346" t="s">
        <v>13931</v>
      </c>
      <c r="O1449" s="346" t="s">
        <v>13932</v>
      </c>
      <c r="P1449" s="346" t="s">
        <v>13933</v>
      </c>
      <c r="Q1449" s="346" t="s">
        <v>13934</v>
      </c>
      <c r="R1449" s="346" t="s">
        <v>13935</v>
      </c>
      <c r="S1449" s="346" t="s">
        <v>8721</v>
      </c>
      <c r="T1449" s="356" t="s">
        <v>8721</v>
      </c>
      <c r="U1449" s="356" t="s">
        <v>8721</v>
      </c>
      <c r="V1449" s="346">
        <v>20033</v>
      </c>
      <c r="W1449" s="346" t="s">
        <v>12476</v>
      </c>
      <c r="X1449" s="346" t="s">
        <v>8723</v>
      </c>
      <c r="Y1449" s="346" t="s">
        <v>8721</v>
      </c>
      <c r="Z1449" s="346" t="s">
        <v>12733</v>
      </c>
      <c r="AA1449" s="346" t="s">
        <v>12734</v>
      </c>
      <c r="AB1449" s="346" t="s">
        <v>13860</v>
      </c>
      <c r="AC1449" s="348">
        <v>27640.513342898146</v>
      </c>
      <c r="AD1449" s="348" t="s">
        <v>12761</v>
      </c>
      <c r="AE1449" s="348">
        <v>36199.356110028864</v>
      </c>
      <c r="AF1449" s="349">
        <v>0.30964847363552295</v>
      </c>
      <c r="AG1449" s="359">
        <v>30085</v>
      </c>
      <c r="AH1449" s="359">
        <v>25447.240928158659</v>
      </c>
      <c r="AI1449" s="349">
        <v>-7.9349916100708739E-2</v>
      </c>
      <c r="AJ1449" s="349">
        <v>-0.29702503959431981</v>
      </c>
      <c r="AK1449" s="350">
        <v>25447.240928158659</v>
      </c>
      <c r="AL1449" s="351">
        <v>-7.9349916100708739E-2</v>
      </c>
      <c r="AM1449" s="348" t="s">
        <v>12497</v>
      </c>
      <c r="AN1449" s="348" t="s">
        <v>13747</v>
      </c>
      <c r="AO1449" s="346" t="s">
        <v>13748</v>
      </c>
      <c r="AP1449" s="352">
        <v>44104</v>
      </c>
      <c r="AQ1449" s="346" t="s">
        <v>1994</v>
      </c>
      <c r="AR1449" s="346" t="s">
        <v>13318</v>
      </c>
      <c r="AS1449" s="346" t="s">
        <v>12501</v>
      </c>
      <c r="AT1449" s="346" t="s">
        <v>13938</v>
      </c>
      <c r="AU1449" s="346" t="s">
        <v>13939</v>
      </c>
      <c r="AV1449" s="346" t="s">
        <v>8721</v>
      </c>
      <c r="AW1449" s="327" t="s">
        <v>12484</v>
      </c>
      <c r="AX1449" s="346" t="s">
        <v>13863</v>
      </c>
      <c r="AY1449" s="346">
        <v>1.56</v>
      </c>
      <c r="BA1449" s="311" t="s">
        <v>12766</v>
      </c>
      <c r="BB1449" s="310" t="s">
        <v>8721</v>
      </c>
      <c r="BC1449" s="311" t="s">
        <v>8721</v>
      </c>
      <c r="BD1449" s="311">
        <v>1</v>
      </c>
      <c r="BE1449" s="307"/>
      <c r="BF1449" s="310" t="b">
        <v>1</v>
      </c>
    </row>
    <row r="1450" spans="1:58" s="309" customFormat="1" ht="15" customHeight="1" x14ac:dyDescent="0.25">
      <c r="A1450" s="335">
        <v>1396</v>
      </c>
      <c r="B1450" s="336" t="s">
        <v>3348</v>
      </c>
      <c r="C1450" s="337">
        <v>8277</v>
      </c>
      <c r="D1450" s="337" t="s">
        <v>3348</v>
      </c>
      <c r="E1450" s="337" t="s">
        <v>1419</v>
      </c>
      <c r="F1450" s="337" t="s">
        <v>3064</v>
      </c>
      <c r="G1450" s="337" t="s">
        <v>9574</v>
      </c>
      <c r="H1450" s="337" t="s">
        <v>9544</v>
      </c>
      <c r="I1450" s="337" t="s">
        <v>3259</v>
      </c>
      <c r="J1450" s="337" t="s">
        <v>13940</v>
      </c>
      <c r="K1450" s="337" t="s">
        <v>12752</v>
      </c>
      <c r="L1450" s="338" t="s">
        <v>12753</v>
      </c>
      <c r="M1450" s="337" t="s">
        <v>8721</v>
      </c>
      <c r="N1450" s="337" t="s">
        <v>13931</v>
      </c>
      <c r="O1450" s="337" t="s">
        <v>13932</v>
      </c>
      <c r="P1450" s="337" t="s">
        <v>13933</v>
      </c>
      <c r="Q1450" s="337" t="s">
        <v>13934</v>
      </c>
      <c r="R1450" s="337" t="s">
        <v>13935</v>
      </c>
      <c r="S1450" s="337" t="s">
        <v>8721</v>
      </c>
      <c r="T1450" s="360" t="s">
        <v>8721</v>
      </c>
      <c r="U1450" s="360" t="s">
        <v>8721</v>
      </c>
      <c r="V1450" s="337">
        <v>20033</v>
      </c>
      <c r="W1450" s="337" t="s">
        <v>12476</v>
      </c>
      <c r="X1450" s="337" t="s">
        <v>8723</v>
      </c>
      <c r="Y1450" s="337" t="s">
        <v>8721</v>
      </c>
      <c r="Z1450" s="337" t="s">
        <v>12733</v>
      </c>
      <c r="AA1450" s="337" t="s">
        <v>12734</v>
      </c>
      <c r="AB1450" s="337" t="s">
        <v>13860</v>
      </c>
      <c r="AC1450" s="339">
        <v>28396.118205005587</v>
      </c>
      <c r="AD1450" s="339" t="s">
        <v>12761</v>
      </c>
      <c r="AE1450" s="339">
        <v>37188.932864359449</v>
      </c>
      <c r="AF1450" s="340">
        <v>0.30964847363552273</v>
      </c>
      <c r="AG1450" s="366">
        <v>30912</v>
      </c>
      <c r="AH1450" s="366">
        <v>26146.754581061672</v>
      </c>
      <c r="AI1450" s="340">
        <v>-7.9213771674869426E-2</v>
      </c>
      <c r="AJ1450" s="340">
        <v>-0.2969210846563497</v>
      </c>
      <c r="AK1450" s="341">
        <v>26146.754581061672</v>
      </c>
      <c r="AL1450" s="342">
        <v>-7.9213771674869426E-2</v>
      </c>
      <c r="AM1450" s="339" t="s">
        <v>12497</v>
      </c>
      <c r="AN1450" s="339" t="s">
        <v>13747</v>
      </c>
      <c r="AO1450" s="337" t="s">
        <v>13748</v>
      </c>
      <c r="AP1450" s="343">
        <v>44104</v>
      </c>
      <c r="AQ1450" s="335" t="s">
        <v>1994</v>
      </c>
      <c r="AR1450" s="335" t="s">
        <v>13318</v>
      </c>
      <c r="AS1450" s="335" t="s">
        <v>12501</v>
      </c>
      <c r="AT1450" s="335" t="s">
        <v>13938</v>
      </c>
      <c r="AU1450" s="335" t="s">
        <v>13939</v>
      </c>
      <c r="AV1450" s="335" t="s">
        <v>8721</v>
      </c>
      <c r="AW1450" s="327" t="s">
        <v>12484</v>
      </c>
      <c r="AX1450" s="335" t="s">
        <v>13863</v>
      </c>
      <c r="AY1450" s="335">
        <v>1.56</v>
      </c>
      <c r="AZ1450" s="311"/>
      <c r="BA1450" s="309" t="s">
        <v>12766</v>
      </c>
      <c r="BB1450" s="310" t="s">
        <v>8721</v>
      </c>
      <c r="BC1450" s="309" t="s">
        <v>8721</v>
      </c>
      <c r="BD1450" s="309">
        <v>1</v>
      </c>
      <c r="BE1450" s="307"/>
      <c r="BF1450" s="310" t="b">
        <v>1</v>
      </c>
    </row>
    <row r="1451" spans="1:58" s="311" customFormat="1" ht="15" customHeight="1" x14ac:dyDescent="0.25">
      <c r="A1451" s="345">
        <v>1397</v>
      </c>
      <c r="B1451" s="336" t="s">
        <v>3349</v>
      </c>
      <c r="C1451" s="346">
        <v>8278</v>
      </c>
      <c r="D1451" s="346" t="s">
        <v>3349</v>
      </c>
      <c r="E1451" s="346" t="s">
        <v>1419</v>
      </c>
      <c r="F1451" s="346" t="s">
        <v>3064</v>
      </c>
      <c r="G1451" s="346" t="s">
        <v>9574</v>
      </c>
      <c r="H1451" s="346" t="s">
        <v>9544</v>
      </c>
      <c r="I1451" s="346" t="s">
        <v>9539</v>
      </c>
      <c r="J1451" s="346" t="s">
        <v>13940</v>
      </c>
      <c r="K1451" s="346" t="s">
        <v>12752</v>
      </c>
      <c r="L1451" s="347" t="s">
        <v>12753</v>
      </c>
      <c r="M1451" s="346" t="s">
        <v>8721</v>
      </c>
      <c r="N1451" s="346" t="s">
        <v>13931</v>
      </c>
      <c r="O1451" s="346" t="s">
        <v>13932</v>
      </c>
      <c r="P1451" s="346" t="s">
        <v>13933</v>
      </c>
      <c r="Q1451" s="346" t="s">
        <v>13934</v>
      </c>
      <c r="R1451" s="346" t="s">
        <v>13935</v>
      </c>
      <c r="S1451" s="346" t="s">
        <v>8721</v>
      </c>
      <c r="T1451" s="356" t="s">
        <v>8721</v>
      </c>
      <c r="U1451" s="356" t="s">
        <v>8721</v>
      </c>
      <c r="V1451" s="346">
        <v>20033</v>
      </c>
      <c r="W1451" s="346" t="s">
        <v>12476</v>
      </c>
      <c r="X1451" s="346" t="s">
        <v>8723</v>
      </c>
      <c r="Y1451" s="346" t="s">
        <v>8721</v>
      </c>
      <c r="Z1451" s="346" t="s">
        <v>12733</v>
      </c>
      <c r="AA1451" s="346" t="s">
        <v>12734</v>
      </c>
      <c r="AB1451" s="346" t="s">
        <v>13860</v>
      </c>
      <c r="AC1451" s="348">
        <v>30711.681492109052</v>
      </c>
      <c r="AD1451" s="348" t="s">
        <v>12761</v>
      </c>
      <c r="AE1451" s="348">
        <v>40221.50678892096</v>
      </c>
      <c r="AF1451" s="349">
        <v>0.30964847363552295</v>
      </c>
      <c r="AG1451" s="359">
        <v>33426</v>
      </c>
      <c r="AH1451" s="359">
        <v>28273.208418302518</v>
      </c>
      <c r="AI1451" s="349">
        <v>-7.9398878711120613E-2</v>
      </c>
      <c r="AJ1451" s="349">
        <v>-0.29706242566500785</v>
      </c>
      <c r="AK1451" s="350">
        <v>28273.208418302518</v>
      </c>
      <c r="AL1451" s="351">
        <v>-7.9398878711120613E-2</v>
      </c>
      <c r="AM1451" s="348" t="s">
        <v>12497</v>
      </c>
      <c r="AN1451" s="348" t="s">
        <v>13747</v>
      </c>
      <c r="AO1451" s="346" t="s">
        <v>13748</v>
      </c>
      <c r="AP1451" s="352">
        <v>44104</v>
      </c>
      <c r="AQ1451" s="346" t="s">
        <v>1994</v>
      </c>
      <c r="AR1451" s="346" t="s">
        <v>13318</v>
      </c>
      <c r="AS1451" s="346" t="s">
        <v>12501</v>
      </c>
      <c r="AT1451" s="346" t="s">
        <v>13938</v>
      </c>
      <c r="AU1451" s="346" t="s">
        <v>13939</v>
      </c>
      <c r="AV1451" s="346" t="s">
        <v>8721</v>
      </c>
      <c r="AW1451" s="327" t="s">
        <v>12484</v>
      </c>
      <c r="AX1451" s="346" t="s">
        <v>13863</v>
      </c>
      <c r="AY1451" s="346">
        <v>1.56</v>
      </c>
      <c r="AZ1451" s="309"/>
      <c r="BA1451" s="311" t="s">
        <v>12766</v>
      </c>
      <c r="BB1451" s="310" t="s">
        <v>8721</v>
      </c>
      <c r="BC1451" s="311" t="s">
        <v>8721</v>
      </c>
      <c r="BD1451" s="311">
        <v>1</v>
      </c>
      <c r="BE1451" s="307"/>
      <c r="BF1451" s="310" t="b">
        <v>1</v>
      </c>
    </row>
    <row r="1452" spans="1:58" s="309" customFormat="1" ht="15" customHeight="1" x14ac:dyDescent="0.25">
      <c r="A1452" s="335">
        <v>1398</v>
      </c>
      <c r="B1452" s="336" t="s">
        <v>3350</v>
      </c>
      <c r="C1452" s="337">
        <v>8279</v>
      </c>
      <c r="D1452" s="337" t="s">
        <v>3350</v>
      </c>
      <c r="E1452" s="337" t="s">
        <v>1419</v>
      </c>
      <c r="F1452" s="337" t="s">
        <v>3064</v>
      </c>
      <c r="G1452" s="337" t="s">
        <v>9574</v>
      </c>
      <c r="H1452" s="337" t="s">
        <v>9544</v>
      </c>
      <c r="I1452" s="337" t="s">
        <v>9547</v>
      </c>
      <c r="J1452" s="337" t="s">
        <v>13940</v>
      </c>
      <c r="K1452" s="337" t="s">
        <v>12752</v>
      </c>
      <c r="L1452" s="338" t="s">
        <v>12753</v>
      </c>
      <c r="M1452" s="337" t="s">
        <v>8721</v>
      </c>
      <c r="N1452" s="337" t="s">
        <v>13931</v>
      </c>
      <c r="O1452" s="337" t="s">
        <v>13932</v>
      </c>
      <c r="P1452" s="337" t="s">
        <v>13933</v>
      </c>
      <c r="Q1452" s="337" t="s">
        <v>13934</v>
      </c>
      <c r="R1452" s="337" t="s">
        <v>13935</v>
      </c>
      <c r="S1452" s="337" t="s">
        <v>8721</v>
      </c>
      <c r="T1452" s="360" t="s">
        <v>8721</v>
      </c>
      <c r="U1452" s="360" t="s">
        <v>8721</v>
      </c>
      <c r="V1452" s="337">
        <v>20033</v>
      </c>
      <c r="W1452" s="337" t="s">
        <v>12476</v>
      </c>
      <c r="X1452" s="337" t="s">
        <v>8723</v>
      </c>
      <c r="Y1452" s="337" t="s">
        <v>8721</v>
      </c>
      <c r="Z1452" s="337" t="s">
        <v>12733</v>
      </c>
      <c r="AA1452" s="337" t="s">
        <v>12734</v>
      </c>
      <c r="AB1452" s="337" t="s">
        <v>13860</v>
      </c>
      <c r="AC1452" s="339">
        <v>33270.988283118131</v>
      </c>
      <c r="AD1452" s="339" t="s">
        <v>12761</v>
      </c>
      <c r="AE1452" s="339">
        <v>43573.299021331026</v>
      </c>
      <c r="AF1452" s="340">
        <v>0.30964847363552295</v>
      </c>
      <c r="AG1452" s="366">
        <v>36223</v>
      </c>
      <c r="AH1452" s="366">
        <v>30639.036335073659</v>
      </c>
      <c r="AI1452" s="340">
        <v>-7.9106515431642266E-2</v>
      </c>
      <c r="AJ1452" s="340">
        <v>-0.29683918768522632</v>
      </c>
      <c r="AK1452" s="341">
        <v>30639.036335073659</v>
      </c>
      <c r="AL1452" s="342">
        <v>-7.9106515431642266E-2</v>
      </c>
      <c r="AM1452" s="339" t="s">
        <v>12497</v>
      </c>
      <c r="AN1452" s="339" t="s">
        <v>13747</v>
      </c>
      <c r="AO1452" s="337" t="s">
        <v>13748</v>
      </c>
      <c r="AP1452" s="343">
        <v>44104</v>
      </c>
      <c r="AQ1452" s="335" t="s">
        <v>1994</v>
      </c>
      <c r="AR1452" s="335" t="s">
        <v>13318</v>
      </c>
      <c r="AS1452" s="335" t="s">
        <v>12501</v>
      </c>
      <c r="AT1452" s="335" t="s">
        <v>13938</v>
      </c>
      <c r="AU1452" s="335" t="s">
        <v>13939</v>
      </c>
      <c r="AV1452" s="335" t="s">
        <v>8721</v>
      </c>
      <c r="AW1452" s="327" t="s">
        <v>12484</v>
      </c>
      <c r="AX1452" s="335" t="s">
        <v>13863</v>
      </c>
      <c r="AY1452" s="335">
        <v>1.56</v>
      </c>
      <c r="AZ1452" s="311"/>
      <c r="BA1452" s="309" t="s">
        <v>12766</v>
      </c>
      <c r="BB1452" s="310" t="s">
        <v>8721</v>
      </c>
      <c r="BC1452" s="309" t="s">
        <v>8721</v>
      </c>
      <c r="BD1452" s="309">
        <v>1</v>
      </c>
      <c r="BE1452" s="307"/>
      <c r="BF1452" s="310" t="b">
        <v>1</v>
      </c>
    </row>
    <row r="1453" spans="1:58" s="311" customFormat="1" ht="15" customHeight="1" x14ac:dyDescent="0.25">
      <c r="A1453" s="345">
        <v>1399</v>
      </c>
      <c r="B1453" s="336" t="s">
        <v>3351</v>
      </c>
      <c r="C1453" s="346">
        <v>8280</v>
      </c>
      <c r="D1453" s="346" t="s">
        <v>3351</v>
      </c>
      <c r="E1453" s="346" t="s">
        <v>1419</v>
      </c>
      <c r="F1453" s="346" t="s">
        <v>3064</v>
      </c>
      <c r="G1453" s="346" t="s">
        <v>9574</v>
      </c>
      <c r="H1453" s="346" t="s">
        <v>9551</v>
      </c>
      <c r="I1453" s="346" t="s">
        <v>3255</v>
      </c>
      <c r="J1453" s="346" t="s">
        <v>13940</v>
      </c>
      <c r="K1453" s="346" t="s">
        <v>12752</v>
      </c>
      <c r="L1453" s="347" t="s">
        <v>12753</v>
      </c>
      <c r="M1453" s="346" t="s">
        <v>8721</v>
      </c>
      <c r="N1453" s="346" t="s">
        <v>13931</v>
      </c>
      <c r="O1453" s="346" t="s">
        <v>13932</v>
      </c>
      <c r="P1453" s="346" t="s">
        <v>13933</v>
      </c>
      <c r="Q1453" s="346" t="s">
        <v>13934</v>
      </c>
      <c r="R1453" s="346" t="s">
        <v>13935</v>
      </c>
      <c r="S1453" s="346" t="s">
        <v>8721</v>
      </c>
      <c r="T1453" s="356" t="s">
        <v>8721</v>
      </c>
      <c r="U1453" s="356" t="s">
        <v>8721</v>
      </c>
      <c r="V1453" s="346">
        <v>20033</v>
      </c>
      <c r="W1453" s="346" t="s">
        <v>12476</v>
      </c>
      <c r="X1453" s="346" t="s">
        <v>8723</v>
      </c>
      <c r="Y1453" s="346" t="s">
        <v>8721</v>
      </c>
      <c r="Z1453" s="346" t="s">
        <v>12733</v>
      </c>
      <c r="AA1453" s="346" t="s">
        <v>12734</v>
      </c>
      <c r="AB1453" s="346" t="s">
        <v>13860</v>
      </c>
      <c r="AC1453" s="348">
        <v>23691.868579626978</v>
      </c>
      <c r="AD1453" s="348" t="s">
        <v>12761</v>
      </c>
      <c r="AE1453" s="348">
        <v>31028.019522881877</v>
      </c>
      <c r="AF1453" s="349">
        <v>0.30964847363552295</v>
      </c>
      <c r="AG1453" s="359">
        <v>25790</v>
      </c>
      <c r="AH1453" s="359">
        <v>21814.337495004547</v>
      </c>
      <c r="AI1453" s="349">
        <v>-7.9247910662350596E-2</v>
      </c>
      <c r="AJ1453" s="349">
        <v>-0.2969471519470529</v>
      </c>
      <c r="AK1453" s="350">
        <v>21814.337495004547</v>
      </c>
      <c r="AL1453" s="351">
        <v>-7.9247910662350596E-2</v>
      </c>
      <c r="AM1453" s="348" t="s">
        <v>12497</v>
      </c>
      <c r="AN1453" s="348" t="s">
        <v>13747</v>
      </c>
      <c r="AO1453" s="346" t="s">
        <v>13748</v>
      </c>
      <c r="AP1453" s="352">
        <v>44104</v>
      </c>
      <c r="AQ1453" s="346" t="s">
        <v>1994</v>
      </c>
      <c r="AR1453" s="346" t="s">
        <v>13318</v>
      </c>
      <c r="AS1453" s="346" t="s">
        <v>12501</v>
      </c>
      <c r="AT1453" s="346" t="s">
        <v>13938</v>
      </c>
      <c r="AU1453" s="346" t="s">
        <v>13939</v>
      </c>
      <c r="AV1453" s="346" t="s">
        <v>8721</v>
      </c>
      <c r="AW1453" s="327" t="s">
        <v>12484</v>
      </c>
      <c r="AX1453" s="346" t="s">
        <v>13863</v>
      </c>
      <c r="AY1453" s="346">
        <v>1.56</v>
      </c>
      <c r="BA1453" s="311" t="s">
        <v>12766</v>
      </c>
      <c r="BB1453" s="310" t="s">
        <v>8721</v>
      </c>
      <c r="BC1453" s="311" t="s">
        <v>8721</v>
      </c>
      <c r="BD1453" s="311">
        <v>1</v>
      </c>
      <c r="BE1453" s="307"/>
      <c r="BF1453" s="310" t="b">
        <v>1</v>
      </c>
    </row>
    <row r="1454" spans="1:58" s="309" customFormat="1" ht="15" customHeight="1" x14ac:dyDescent="0.25">
      <c r="A1454" s="335">
        <v>1400</v>
      </c>
      <c r="B1454" s="336" t="s">
        <v>3352</v>
      </c>
      <c r="C1454" s="337">
        <v>8281</v>
      </c>
      <c r="D1454" s="337" t="s">
        <v>3352</v>
      </c>
      <c r="E1454" s="337" t="s">
        <v>1419</v>
      </c>
      <c r="F1454" s="337" t="s">
        <v>3064</v>
      </c>
      <c r="G1454" s="337" t="s">
        <v>9574</v>
      </c>
      <c r="H1454" s="337" t="s">
        <v>9551</v>
      </c>
      <c r="I1454" s="337" t="s">
        <v>3259</v>
      </c>
      <c r="J1454" s="337" t="s">
        <v>13940</v>
      </c>
      <c r="K1454" s="337" t="s">
        <v>12752</v>
      </c>
      <c r="L1454" s="338" t="s">
        <v>12753</v>
      </c>
      <c r="M1454" s="337" t="s">
        <v>8721</v>
      </c>
      <c r="N1454" s="337" t="s">
        <v>13931</v>
      </c>
      <c r="O1454" s="337" t="s">
        <v>13932</v>
      </c>
      <c r="P1454" s="337" t="s">
        <v>13933</v>
      </c>
      <c r="Q1454" s="337" t="s">
        <v>13934</v>
      </c>
      <c r="R1454" s="337" t="s">
        <v>13935</v>
      </c>
      <c r="S1454" s="337" t="s">
        <v>8721</v>
      </c>
      <c r="T1454" s="360" t="s">
        <v>8721</v>
      </c>
      <c r="U1454" s="360" t="s">
        <v>8721</v>
      </c>
      <c r="V1454" s="337">
        <v>20033</v>
      </c>
      <c r="W1454" s="337" t="s">
        <v>12476</v>
      </c>
      <c r="X1454" s="337" t="s">
        <v>8723</v>
      </c>
      <c r="Y1454" s="337" t="s">
        <v>8721</v>
      </c>
      <c r="Z1454" s="337" t="s">
        <v>12733</v>
      </c>
      <c r="AA1454" s="337" t="s">
        <v>12734</v>
      </c>
      <c r="AB1454" s="337" t="s">
        <v>13860</v>
      </c>
      <c r="AC1454" s="339">
        <v>32509.289833413048</v>
      </c>
      <c r="AD1454" s="339" t="s">
        <v>12761</v>
      </c>
      <c r="AE1454" s="339">
        <v>42575.741809304222</v>
      </c>
      <c r="AF1454" s="340">
        <v>0.30964847363552295</v>
      </c>
      <c r="AG1454" s="366">
        <v>35385</v>
      </c>
      <c r="AH1454" s="366">
        <v>29930.21838932671</v>
      </c>
      <c r="AI1454" s="340">
        <v>-7.9333367702039692E-2</v>
      </c>
      <c r="AJ1454" s="340">
        <v>-0.29701240383823546</v>
      </c>
      <c r="AK1454" s="341">
        <v>29930.21838932671</v>
      </c>
      <c r="AL1454" s="342">
        <v>-7.9333367702039692E-2</v>
      </c>
      <c r="AM1454" s="339" t="s">
        <v>12497</v>
      </c>
      <c r="AN1454" s="339" t="s">
        <v>13747</v>
      </c>
      <c r="AO1454" s="337" t="s">
        <v>13748</v>
      </c>
      <c r="AP1454" s="343">
        <v>44104</v>
      </c>
      <c r="AQ1454" s="335" t="s">
        <v>1994</v>
      </c>
      <c r="AR1454" s="335" t="s">
        <v>13318</v>
      </c>
      <c r="AS1454" s="335" t="s">
        <v>12501</v>
      </c>
      <c r="AT1454" s="335" t="s">
        <v>13938</v>
      </c>
      <c r="AU1454" s="335" t="s">
        <v>13939</v>
      </c>
      <c r="AV1454" s="335" t="s">
        <v>8721</v>
      </c>
      <c r="AW1454" s="327" t="s">
        <v>12484</v>
      </c>
      <c r="AX1454" s="335" t="s">
        <v>13863</v>
      </c>
      <c r="AY1454" s="335">
        <v>1.56</v>
      </c>
      <c r="AZ1454" s="311"/>
      <c r="BA1454" s="309" t="s">
        <v>12766</v>
      </c>
      <c r="BB1454" s="310" t="s">
        <v>8721</v>
      </c>
      <c r="BC1454" s="309" t="s">
        <v>8721</v>
      </c>
      <c r="BD1454" s="309">
        <v>1</v>
      </c>
      <c r="BE1454" s="307"/>
      <c r="BF1454" s="310" t="b">
        <v>1</v>
      </c>
    </row>
    <row r="1455" spans="1:58" s="311" customFormat="1" ht="15" customHeight="1" x14ac:dyDescent="0.25">
      <c r="A1455" s="345">
        <v>1401</v>
      </c>
      <c r="B1455" s="336" t="s">
        <v>3353</v>
      </c>
      <c r="C1455" s="346">
        <v>8282</v>
      </c>
      <c r="D1455" s="346" t="s">
        <v>3353</v>
      </c>
      <c r="E1455" s="346" t="s">
        <v>1419</v>
      </c>
      <c r="F1455" s="346" t="s">
        <v>3064</v>
      </c>
      <c r="G1455" s="346" t="s">
        <v>9574</v>
      </c>
      <c r="H1455" s="346" t="s">
        <v>9551</v>
      </c>
      <c r="I1455" s="346" t="s">
        <v>9547</v>
      </c>
      <c r="J1455" s="346" t="s">
        <v>13940</v>
      </c>
      <c r="K1455" s="346" t="s">
        <v>12752</v>
      </c>
      <c r="L1455" s="347" t="s">
        <v>12753</v>
      </c>
      <c r="M1455" s="346" t="s">
        <v>8721</v>
      </c>
      <c r="N1455" s="346" t="s">
        <v>13931</v>
      </c>
      <c r="O1455" s="346" t="s">
        <v>13932</v>
      </c>
      <c r="P1455" s="346" t="s">
        <v>13933</v>
      </c>
      <c r="Q1455" s="346" t="s">
        <v>13934</v>
      </c>
      <c r="R1455" s="346" t="s">
        <v>13935</v>
      </c>
      <c r="S1455" s="346" t="s">
        <v>8721</v>
      </c>
      <c r="T1455" s="356" t="s">
        <v>8721</v>
      </c>
      <c r="U1455" s="356" t="s">
        <v>8721</v>
      </c>
      <c r="V1455" s="346">
        <v>20033</v>
      </c>
      <c r="W1455" s="346" t="s">
        <v>12476</v>
      </c>
      <c r="X1455" s="346" t="s">
        <v>8723</v>
      </c>
      <c r="Y1455" s="346" t="s">
        <v>8721</v>
      </c>
      <c r="Z1455" s="346" t="s">
        <v>12733</v>
      </c>
      <c r="AA1455" s="346" t="s">
        <v>12734</v>
      </c>
      <c r="AB1455" s="346" t="s">
        <v>13860</v>
      </c>
      <c r="AC1455" s="348">
        <v>38084.922485254268</v>
      </c>
      <c r="AD1455" s="348" t="s">
        <v>12761</v>
      </c>
      <c r="AE1455" s="348">
        <v>49877.860601340457</v>
      </c>
      <c r="AF1455" s="349">
        <v>0.30964847363552295</v>
      </c>
      <c r="AG1455" s="359">
        <v>41463</v>
      </c>
      <c r="AH1455" s="359">
        <v>35071.263108002073</v>
      </c>
      <c r="AI1455" s="349">
        <v>-7.9129985847260831E-2</v>
      </c>
      <c r="AJ1455" s="349">
        <v>-0.29685710884200311</v>
      </c>
      <c r="AK1455" s="350">
        <v>35071.263108002073</v>
      </c>
      <c r="AL1455" s="351">
        <v>-7.9129985847260831E-2</v>
      </c>
      <c r="AM1455" s="348" t="s">
        <v>12497</v>
      </c>
      <c r="AN1455" s="348" t="s">
        <v>13747</v>
      </c>
      <c r="AO1455" s="346" t="s">
        <v>13748</v>
      </c>
      <c r="AP1455" s="352">
        <v>44104</v>
      </c>
      <c r="AQ1455" s="346" t="s">
        <v>1994</v>
      </c>
      <c r="AR1455" s="346" t="s">
        <v>13318</v>
      </c>
      <c r="AS1455" s="346" t="s">
        <v>12501</v>
      </c>
      <c r="AT1455" s="346" t="s">
        <v>13938</v>
      </c>
      <c r="AU1455" s="346" t="s">
        <v>13939</v>
      </c>
      <c r="AV1455" s="346" t="s">
        <v>8721</v>
      </c>
      <c r="AW1455" s="327" t="s">
        <v>12484</v>
      </c>
      <c r="AX1455" s="346" t="s">
        <v>13863</v>
      </c>
      <c r="AY1455" s="346">
        <v>1.56</v>
      </c>
      <c r="BA1455" s="311" t="s">
        <v>12766</v>
      </c>
      <c r="BB1455" s="310" t="s">
        <v>8721</v>
      </c>
      <c r="BC1455" s="311" t="s">
        <v>8721</v>
      </c>
      <c r="BD1455" s="311">
        <v>1</v>
      </c>
      <c r="BE1455" s="307"/>
      <c r="BF1455" s="310" t="b">
        <v>1</v>
      </c>
    </row>
    <row r="1456" spans="1:58" s="309" customFormat="1" ht="15" customHeight="1" x14ac:dyDescent="0.25">
      <c r="A1456" s="335">
        <v>1402</v>
      </c>
      <c r="B1456" s="336" t="s">
        <v>3359</v>
      </c>
      <c r="C1456" s="337">
        <v>8283</v>
      </c>
      <c r="D1456" s="337" t="s">
        <v>3359</v>
      </c>
      <c r="E1456" s="337" t="s">
        <v>1419</v>
      </c>
      <c r="F1456" s="337" t="s">
        <v>3064</v>
      </c>
      <c r="G1456" s="337" t="s">
        <v>9574</v>
      </c>
      <c r="H1456" s="337" t="s">
        <v>9542</v>
      </c>
      <c r="I1456" s="337" t="s">
        <v>3255</v>
      </c>
      <c r="J1456" s="337" t="s">
        <v>13940</v>
      </c>
      <c r="K1456" s="337" t="s">
        <v>12752</v>
      </c>
      <c r="L1456" s="338" t="s">
        <v>12753</v>
      </c>
      <c r="M1456" s="337" t="s">
        <v>8721</v>
      </c>
      <c r="N1456" s="337" t="s">
        <v>13931</v>
      </c>
      <c r="O1456" s="337" t="s">
        <v>13932</v>
      </c>
      <c r="P1456" s="337" t="s">
        <v>13933</v>
      </c>
      <c r="Q1456" s="337" t="s">
        <v>13934</v>
      </c>
      <c r="R1456" s="337" t="s">
        <v>13935</v>
      </c>
      <c r="S1456" s="337" t="s">
        <v>8721</v>
      </c>
      <c r="T1456" s="360" t="s">
        <v>8721</v>
      </c>
      <c r="U1456" s="360" t="s">
        <v>8721</v>
      </c>
      <c r="V1456" s="337">
        <v>20033</v>
      </c>
      <c r="W1456" s="337" t="s">
        <v>12476</v>
      </c>
      <c r="X1456" s="337" t="s">
        <v>8723</v>
      </c>
      <c r="Y1456" s="337" t="s">
        <v>8721</v>
      </c>
      <c r="Z1456" s="337" t="s">
        <v>12733</v>
      </c>
      <c r="AA1456" s="337" t="s">
        <v>12734</v>
      </c>
      <c r="AB1456" s="337" t="s">
        <v>13860</v>
      </c>
      <c r="AC1456" s="339">
        <v>29614.835724533721</v>
      </c>
      <c r="AD1456" s="339" t="s">
        <v>12761</v>
      </c>
      <c r="AE1456" s="339">
        <v>38785.024403602343</v>
      </c>
      <c r="AF1456" s="340">
        <v>0.30964847363552295</v>
      </c>
      <c r="AG1456" s="366">
        <v>32234</v>
      </c>
      <c r="AH1456" s="366">
        <v>27264.961411941706</v>
      </c>
      <c r="AI1456" s="340">
        <v>-7.9347875991941375E-2</v>
      </c>
      <c r="AJ1456" s="340">
        <v>-0.29702348184137428</v>
      </c>
      <c r="AK1456" s="341">
        <v>27264.961411941706</v>
      </c>
      <c r="AL1456" s="342">
        <v>-7.9347875991941375E-2</v>
      </c>
      <c r="AM1456" s="339" t="s">
        <v>12497</v>
      </c>
      <c r="AN1456" s="339" t="s">
        <v>13747</v>
      </c>
      <c r="AO1456" s="337" t="s">
        <v>13748</v>
      </c>
      <c r="AP1456" s="343">
        <v>44104</v>
      </c>
      <c r="AQ1456" s="335" t="s">
        <v>1994</v>
      </c>
      <c r="AR1456" s="335" t="s">
        <v>13318</v>
      </c>
      <c r="AS1456" s="335" t="s">
        <v>12501</v>
      </c>
      <c r="AT1456" s="335" t="s">
        <v>13938</v>
      </c>
      <c r="AU1456" s="335" t="s">
        <v>13939</v>
      </c>
      <c r="AV1456" s="335" t="s">
        <v>8721</v>
      </c>
      <c r="AW1456" s="327" t="s">
        <v>12484</v>
      </c>
      <c r="AX1456" s="335" t="s">
        <v>13863</v>
      </c>
      <c r="AY1456" s="335">
        <v>1.56</v>
      </c>
      <c r="AZ1456" s="311"/>
      <c r="BA1456" s="309" t="s">
        <v>12766</v>
      </c>
      <c r="BB1456" s="310" t="s">
        <v>8721</v>
      </c>
      <c r="BC1456" s="309" t="s">
        <v>8721</v>
      </c>
      <c r="BD1456" s="309">
        <v>1</v>
      </c>
      <c r="BE1456" s="307"/>
      <c r="BF1456" s="310" t="b">
        <v>1</v>
      </c>
    </row>
    <row r="1457" spans="1:58" s="311" customFormat="1" ht="15" customHeight="1" x14ac:dyDescent="0.25">
      <c r="A1457" s="345">
        <v>1403</v>
      </c>
      <c r="B1457" s="336" t="s">
        <v>3360</v>
      </c>
      <c r="C1457" s="346">
        <v>8284</v>
      </c>
      <c r="D1457" s="346" t="s">
        <v>3360</v>
      </c>
      <c r="E1457" s="346" t="s">
        <v>1419</v>
      </c>
      <c r="F1457" s="346" t="s">
        <v>3064</v>
      </c>
      <c r="G1457" s="346" t="s">
        <v>9574</v>
      </c>
      <c r="H1457" s="346" t="s">
        <v>9542</v>
      </c>
      <c r="I1457" s="346" t="s">
        <v>3259</v>
      </c>
      <c r="J1457" s="346" t="s">
        <v>13940</v>
      </c>
      <c r="K1457" s="346" t="s">
        <v>12752</v>
      </c>
      <c r="L1457" s="347" t="s">
        <v>12753</v>
      </c>
      <c r="M1457" s="346" t="s">
        <v>8721</v>
      </c>
      <c r="N1457" s="346" t="s">
        <v>13931</v>
      </c>
      <c r="O1457" s="346" t="s">
        <v>13932</v>
      </c>
      <c r="P1457" s="346" t="s">
        <v>13933</v>
      </c>
      <c r="Q1457" s="346" t="s">
        <v>13934</v>
      </c>
      <c r="R1457" s="346" t="s">
        <v>13935</v>
      </c>
      <c r="S1457" s="346" t="s">
        <v>8721</v>
      </c>
      <c r="T1457" s="356" t="s">
        <v>8721</v>
      </c>
      <c r="U1457" s="356" t="s">
        <v>8721</v>
      </c>
      <c r="V1457" s="346">
        <v>20033</v>
      </c>
      <c r="W1457" s="346" t="s">
        <v>12476</v>
      </c>
      <c r="X1457" s="346" t="s">
        <v>8723</v>
      </c>
      <c r="Y1457" s="346" t="s">
        <v>8721</v>
      </c>
      <c r="Z1457" s="346" t="s">
        <v>12733</v>
      </c>
      <c r="AA1457" s="346" t="s">
        <v>12734</v>
      </c>
      <c r="AB1457" s="346" t="s">
        <v>13860</v>
      </c>
      <c r="AC1457" s="348">
        <v>39535.196333492757</v>
      </c>
      <c r="AD1457" s="348" t="s">
        <v>12761</v>
      </c>
      <c r="AE1457" s="348">
        <v>51777.20953303951</v>
      </c>
      <c r="AF1457" s="349">
        <v>0.30964847363552295</v>
      </c>
      <c r="AG1457" s="359">
        <v>43034</v>
      </c>
      <c r="AH1457" s="359">
        <v>36400.085295076606</v>
      </c>
      <c r="AI1457" s="349">
        <v>-7.9299240402663673E-2</v>
      </c>
      <c r="AJ1457" s="349">
        <v>-0.29698634547214486</v>
      </c>
      <c r="AK1457" s="350">
        <v>36400.085295076606</v>
      </c>
      <c r="AL1457" s="351">
        <v>-7.9299240402663673E-2</v>
      </c>
      <c r="AM1457" s="348" t="s">
        <v>12497</v>
      </c>
      <c r="AN1457" s="348" t="s">
        <v>13747</v>
      </c>
      <c r="AO1457" s="346" t="s">
        <v>13748</v>
      </c>
      <c r="AP1457" s="352">
        <v>44104</v>
      </c>
      <c r="AQ1457" s="346" t="s">
        <v>1994</v>
      </c>
      <c r="AR1457" s="346" t="s">
        <v>13318</v>
      </c>
      <c r="AS1457" s="346" t="s">
        <v>12501</v>
      </c>
      <c r="AT1457" s="346" t="s">
        <v>13938</v>
      </c>
      <c r="AU1457" s="346" t="s">
        <v>13939</v>
      </c>
      <c r="AV1457" s="346" t="s">
        <v>8721</v>
      </c>
      <c r="AW1457" s="327" t="s">
        <v>12484</v>
      </c>
      <c r="AX1457" s="346" t="s">
        <v>13863</v>
      </c>
      <c r="AY1457" s="346">
        <v>1.56</v>
      </c>
      <c r="BA1457" s="311" t="s">
        <v>12766</v>
      </c>
      <c r="BB1457" s="310" t="s">
        <v>8721</v>
      </c>
      <c r="BC1457" s="311" t="s">
        <v>8721</v>
      </c>
      <c r="BD1457" s="311">
        <v>1</v>
      </c>
      <c r="BE1457" s="307"/>
      <c r="BF1457" s="310" t="b">
        <v>1</v>
      </c>
    </row>
    <row r="1458" spans="1:58" s="309" customFormat="1" ht="15" customHeight="1" x14ac:dyDescent="0.25">
      <c r="A1458" s="335">
        <v>1404</v>
      </c>
      <c r="B1458" s="336" t="s">
        <v>3361</v>
      </c>
      <c r="C1458" s="337">
        <v>8285</v>
      </c>
      <c r="D1458" s="337" t="s">
        <v>3361</v>
      </c>
      <c r="E1458" s="337" t="s">
        <v>1419</v>
      </c>
      <c r="F1458" s="337" t="s">
        <v>3064</v>
      </c>
      <c r="G1458" s="337" t="s">
        <v>9574</v>
      </c>
      <c r="H1458" s="337" t="s">
        <v>9542</v>
      </c>
      <c r="I1458" s="337" t="s">
        <v>9547</v>
      </c>
      <c r="J1458" s="337" t="s">
        <v>13940</v>
      </c>
      <c r="K1458" s="337" t="s">
        <v>12752</v>
      </c>
      <c r="L1458" s="338" t="s">
        <v>12753</v>
      </c>
      <c r="M1458" s="337" t="s">
        <v>8721</v>
      </c>
      <c r="N1458" s="337" t="s">
        <v>13931</v>
      </c>
      <c r="O1458" s="337" t="s">
        <v>13932</v>
      </c>
      <c r="P1458" s="337" t="s">
        <v>13933</v>
      </c>
      <c r="Q1458" s="337" t="s">
        <v>13934</v>
      </c>
      <c r="R1458" s="337" t="s">
        <v>13935</v>
      </c>
      <c r="S1458" s="337" t="s">
        <v>8721</v>
      </c>
      <c r="T1458" s="360" t="s">
        <v>8721</v>
      </c>
      <c r="U1458" s="360" t="s">
        <v>8721</v>
      </c>
      <c r="V1458" s="337">
        <v>20033</v>
      </c>
      <c r="W1458" s="337" t="s">
        <v>12476</v>
      </c>
      <c r="X1458" s="337" t="s">
        <v>8723</v>
      </c>
      <c r="Y1458" s="337" t="s">
        <v>8721</v>
      </c>
      <c r="Z1458" s="337" t="s">
        <v>12733</v>
      </c>
      <c r="AA1458" s="337" t="s">
        <v>12734</v>
      </c>
      <c r="AB1458" s="337" t="s">
        <v>13860</v>
      </c>
      <c r="AC1458" s="339">
        <v>43946.953754184615</v>
      </c>
      <c r="AD1458" s="339" t="s">
        <v>12761</v>
      </c>
      <c r="AE1458" s="339">
        <v>57555.060905098799</v>
      </c>
      <c r="AF1458" s="340">
        <v>0.30964847363552295</v>
      </c>
      <c r="AG1458" s="366">
        <v>47837</v>
      </c>
      <c r="AH1458" s="366">
        <v>40462.677888659651</v>
      </c>
      <c r="AI1458" s="340">
        <v>-7.9283671969941572E-2</v>
      </c>
      <c r="AJ1458" s="340">
        <v>-0.29697445798245925</v>
      </c>
      <c r="AK1458" s="341">
        <v>40462.677888659651</v>
      </c>
      <c r="AL1458" s="342">
        <v>-7.9283671969941572E-2</v>
      </c>
      <c r="AM1458" s="339" t="s">
        <v>12497</v>
      </c>
      <c r="AN1458" s="339" t="s">
        <v>13747</v>
      </c>
      <c r="AO1458" s="337" t="s">
        <v>13748</v>
      </c>
      <c r="AP1458" s="343">
        <v>44104</v>
      </c>
      <c r="AQ1458" s="335" t="s">
        <v>1994</v>
      </c>
      <c r="AR1458" s="335" t="s">
        <v>13318</v>
      </c>
      <c r="AS1458" s="335" t="s">
        <v>12501</v>
      </c>
      <c r="AT1458" s="335" t="s">
        <v>13938</v>
      </c>
      <c r="AU1458" s="335" t="s">
        <v>13939</v>
      </c>
      <c r="AV1458" s="335" t="s">
        <v>8721</v>
      </c>
      <c r="AW1458" s="327" t="s">
        <v>12484</v>
      </c>
      <c r="AX1458" s="335" t="s">
        <v>13863</v>
      </c>
      <c r="AY1458" s="335">
        <v>1.56</v>
      </c>
      <c r="AZ1458" s="311"/>
      <c r="BA1458" s="309" t="s">
        <v>12766</v>
      </c>
      <c r="BB1458" s="310" t="s">
        <v>8721</v>
      </c>
      <c r="BC1458" s="309" t="s">
        <v>8721</v>
      </c>
      <c r="BD1458" s="309">
        <v>1</v>
      </c>
      <c r="BE1458" s="307"/>
      <c r="BF1458" s="310" t="b">
        <v>1</v>
      </c>
    </row>
    <row r="1459" spans="1:58" s="311" customFormat="1" ht="15" customHeight="1" x14ac:dyDescent="0.25">
      <c r="A1459" s="345">
        <v>1405</v>
      </c>
      <c r="B1459" s="336" t="s">
        <v>9579</v>
      </c>
      <c r="C1459" s="346">
        <v>8505</v>
      </c>
      <c r="D1459" s="346" t="s">
        <v>9579</v>
      </c>
      <c r="E1459" s="346" t="s">
        <v>1419</v>
      </c>
      <c r="F1459" s="346" t="s">
        <v>3064</v>
      </c>
      <c r="G1459" s="346" t="s">
        <v>9580</v>
      </c>
      <c r="H1459" s="346" t="s">
        <v>9538</v>
      </c>
      <c r="I1459" s="346" t="s">
        <v>3251</v>
      </c>
      <c r="J1459" s="346" t="s">
        <v>13930</v>
      </c>
      <c r="K1459" s="346" t="s">
        <v>12752</v>
      </c>
      <c r="L1459" s="347" t="s">
        <v>12753</v>
      </c>
      <c r="M1459" s="346" t="s">
        <v>8721</v>
      </c>
      <c r="N1459" s="346" t="s">
        <v>13931</v>
      </c>
      <c r="O1459" s="346" t="s">
        <v>13932</v>
      </c>
      <c r="P1459" s="346" t="s">
        <v>13933</v>
      </c>
      <c r="Q1459" s="346" t="s">
        <v>13934</v>
      </c>
      <c r="R1459" s="346" t="s">
        <v>13935</v>
      </c>
      <c r="S1459" s="346" t="s">
        <v>8721</v>
      </c>
      <c r="T1459" s="346" t="s">
        <v>13936</v>
      </c>
      <c r="U1459" s="346" t="s">
        <v>13937</v>
      </c>
      <c r="V1459" s="346">
        <v>20033</v>
      </c>
      <c r="W1459" s="346" t="s">
        <v>12476</v>
      </c>
      <c r="X1459" s="346" t="s">
        <v>8723</v>
      </c>
      <c r="Y1459" s="346" t="s">
        <v>8721</v>
      </c>
      <c r="Z1459" s="346" t="s">
        <v>12733</v>
      </c>
      <c r="AA1459" s="346" t="s">
        <v>12734</v>
      </c>
      <c r="AB1459" s="346" t="s">
        <v>13860</v>
      </c>
      <c r="AC1459" s="348">
        <v>18280.762792922054</v>
      </c>
      <c r="AD1459" s="348" t="s">
        <v>12761</v>
      </c>
      <c r="AE1459" s="348">
        <v>23941.373088643428</v>
      </c>
      <c r="AF1459" s="349">
        <v>0.30964847363552295</v>
      </c>
      <c r="AG1459" s="359">
        <v>19899</v>
      </c>
      <c r="AH1459" s="359">
        <v>16831.465754676054</v>
      </c>
      <c r="AI1459" s="349">
        <v>-7.927989956782E-2</v>
      </c>
      <c r="AJ1459" s="349">
        <v>-0.296971577513236</v>
      </c>
      <c r="AK1459" s="350">
        <v>16831.465754676054</v>
      </c>
      <c r="AL1459" s="351">
        <v>-7.927989956782E-2</v>
      </c>
      <c r="AM1459" s="348" t="s">
        <v>12497</v>
      </c>
      <c r="AN1459" s="348" t="s">
        <v>13747</v>
      </c>
      <c r="AO1459" s="346" t="s">
        <v>13748</v>
      </c>
      <c r="AP1459" s="352">
        <v>44103</v>
      </c>
      <c r="AQ1459" s="346" t="s">
        <v>1994</v>
      </c>
      <c r="AR1459" s="346" t="s">
        <v>13318</v>
      </c>
      <c r="AS1459" s="346" t="s">
        <v>12501</v>
      </c>
      <c r="AT1459" s="346" t="s">
        <v>13938</v>
      </c>
      <c r="AU1459" s="346" t="s">
        <v>13939</v>
      </c>
      <c r="AV1459" s="346" t="s">
        <v>8721</v>
      </c>
      <c r="AW1459" s="327" t="s">
        <v>12484</v>
      </c>
      <c r="AX1459" s="346" t="s">
        <v>13863</v>
      </c>
      <c r="AY1459" s="346">
        <v>1.56</v>
      </c>
      <c r="BA1459" s="311" t="s">
        <v>12766</v>
      </c>
      <c r="BB1459" s="310" t="s">
        <v>13936</v>
      </c>
      <c r="BC1459" s="311" t="s">
        <v>13937</v>
      </c>
      <c r="BD1459" s="311">
        <v>1</v>
      </c>
      <c r="BE1459" s="307"/>
      <c r="BF1459" s="310" t="b">
        <v>1</v>
      </c>
    </row>
    <row r="1460" spans="1:58" s="309" customFormat="1" ht="15" customHeight="1" x14ac:dyDescent="0.25">
      <c r="A1460" s="335">
        <v>1406</v>
      </c>
      <c r="B1460" s="336" t="s">
        <v>3287</v>
      </c>
      <c r="C1460" s="337">
        <v>8506</v>
      </c>
      <c r="D1460" s="337" t="s">
        <v>3287</v>
      </c>
      <c r="E1460" s="337" t="s">
        <v>1419</v>
      </c>
      <c r="F1460" s="337" t="s">
        <v>3064</v>
      </c>
      <c r="G1460" s="337" t="s">
        <v>9580</v>
      </c>
      <c r="H1460" s="337" t="s">
        <v>9538</v>
      </c>
      <c r="I1460" s="337" t="s">
        <v>9539</v>
      </c>
      <c r="J1460" s="337" t="s">
        <v>13930</v>
      </c>
      <c r="K1460" s="337" t="s">
        <v>12752</v>
      </c>
      <c r="L1460" s="338" t="s">
        <v>12753</v>
      </c>
      <c r="M1460" s="337" t="s">
        <v>8721</v>
      </c>
      <c r="N1460" s="337" t="s">
        <v>13931</v>
      </c>
      <c r="O1460" s="337" t="s">
        <v>13932</v>
      </c>
      <c r="P1460" s="337" t="s">
        <v>13933</v>
      </c>
      <c r="Q1460" s="337" t="s">
        <v>13934</v>
      </c>
      <c r="R1460" s="337" t="s">
        <v>13935</v>
      </c>
      <c r="S1460" s="337" t="s">
        <v>8721</v>
      </c>
      <c r="T1460" s="337" t="s">
        <v>13936</v>
      </c>
      <c r="U1460" s="337" t="s">
        <v>13937</v>
      </c>
      <c r="V1460" s="337">
        <v>20033</v>
      </c>
      <c r="W1460" s="337" t="s">
        <v>12476</v>
      </c>
      <c r="X1460" s="337" t="s">
        <v>8723</v>
      </c>
      <c r="Y1460" s="337" t="s">
        <v>8721</v>
      </c>
      <c r="Z1460" s="337" t="s">
        <v>12733</v>
      </c>
      <c r="AA1460" s="337" t="s">
        <v>12734</v>
      </c>
      <c r="AB1460" s="337" t="s">
        <v>13860</v>
      </c>
      <c r="AC1460" s="339">
        <v>20413.51845209629</v>
      </c>
      <c r="AD1460" s="339" t="s">
        <v>12761</v>
      </c>
      <c r="AE1460" s="339">
        <v>26734.533282318491</v>
      </c>
      <c r="AF1460" s="340">
        <v>0.30964847363552295</v>
      </c>
      <c r="AG1460" s="366">
        <v>22225</v>
      </c>
      <c r="AH1460" s="366">
        <v>18798.900768766034</v>
      </c>
      <c r="AI1460" s="340">
        <v>-7.9095511492505599E-2</v>
      </c>
      <c r="AJ1460" s="340">
        <v>-0.29683078547703212</v>
      </c>
      <c r="AK1460" s="341">
        <v>18798.900768766034</v>
      </c>
      <c r="AL1460" s="342">
        <v>-7.9095511492505599E-2</v>
      </c>
      <c r="AM1460" s="339" t="s">
        <v>12497</v>
      </c>
      <c r="AN1460" s="339" t="s">
        <v>13747</v>
      </c>
      <c r="AO1460" s="337" t="s">
        <v>13748</v>
      </c>
      <c r="AP1460" s="343">
        <v>44103</v>
      </c>
      <c r="AQ1460" s="335" t="s">
        <v>1994</v>
      </c>
      <c r="AR1460" s="335" t="s">
        <v>13318</v>
      </c>
      <c r="AS1460" s="335" t="s">
        <v>12501</v>
      </c>
      <c r="AT1460" s="335" t="s">
        <v>13938</v>
      </c>
      <c r="AU1460" s="335" t="s">
        <v>13939</v>
      </c>
      <c r="AV1460" s="335" t="s">
        <v>8721</v>
      </c>
      <c r="AW1460" s="327" t="s">
        <v>12484</v>
      </c>
      <c r="AX1460" s="335" t="s">
        <v>13863</v>
      </c>
      <c r="AY1460" s="335">
        <v>1.56</v>
      </c>
      <c r="AZ1460" s="311"/>
      <c r="BA1460" s="309" t="s">
        <v>12766</v>
      </c>
      <c r="BB1460" s="310" t="s">
        <v>13936</v>
      </c>
      <c r="BC1460" s="309" t="s">
        <v>13937</v>
      </c>
      <c r="BD1460" s="309">
        <v>1</v>
      </c>
      <c r="BE1460" s="307"/>
      <c r="BF1460" s="310" t="b">
        <v>1</v>
      </c>
    </row>
    <row r="1461" spans="1:58" s="311" customFormat="1" ht="15" customHeight="1" x14ac:dyDescent="0.25">
      <c r="A1461" s="345">
        <v>1407</v>
      </c>
      <c r="B1461" s="336" t="s">
        <v>3288</v>
      </c>
      <c r="C1461" s="337">
        <v>8507</v>
      </c>
      <c r="D1461" s="337" t="s">
        <v>3288</v>
      </c>
      <c r="E1461" s="337" t="s">
        <v>1419</v>
      </c>
      <c r="F1461" s="337" t="s">
        <v>3064</v>
      </c>
      <c r="G1461" s="337" t="s">
        <v>9580</v>
      </c>
      <c r="H1461" s="337" t="s">
        <v>9538</v>
      </c>
      <c r="I1461" s="337" t="s">
        <v>9548</v>
      </c>
      <c r="J1461" s="337" t="s">
        <v>13930</v>
      </c>
      <c r="K1461" s="337" t="s">
        <v>12752</v>
      </c>
      <c r="L1461" s="338" t="s">
        <v>12753</v>
      </c>
      <c r="M1461" s="337" t="s">
        <v>8721</v>
      </c>
      <c r="N1461" s="337" t="s">
        <v>13931</v>
      </c>
      <c r="O1461" s="337" t="s">
        <v>13932</v>
      </c>
      <c r="P1461" s="337" t="s">
        <v>13933</v>
      </c>
      <c r="Q1461" s="337" t="s">
        <v>13934</v>
      </c>
      <c r="R1461" s="337" t="s">
        <v>13935</v>
      </c>
      <c r="S1461" s="337" t="s">
        <v>8721</v>
      </c>
      <c r="T1461" s="337" t="s">
        <v>13936</v>
      </c>
      <c r="U1461" s="337" t="s">
        <v>13937</v>
      </c>
      <c r="V1461" s="337">
        <v>20033</v>
      </c>
      <c r="W1461" s="337" t="s">
        <v>12476</v>
      </c>
      <c r="X1461" s="337" t="s">
        <v>8723</v>
      </c>
      <c r="Y1461" s="337" t="s">
        <v>8721</v>
      </c>
      <c r="Z1461" s="337" t="s">
        <v>12733</v>
      </c>
      <c r="AA1461" s="337" t="s">
        <v>12734</v>
      </c>
      <c r="AB1461" s="337" t="s">
        <v>13860</v>
      </c>
      <c r="AC1461" s="339">
        <v>40644.229276263366</v>
      </c>
      <c r="AD1461" s="339" t="s">
        <v>12761</v>
      </c>
      <c r="AE1461" s="339">
        <v>53229.652833750552</v>
      </c>
      <c r="AF1461" s="340">
        <v>0.30964847363552295</v>
      </c>
      <c r="AG1461" s="366">
        <v>44249</v>
      </c>
      <c r="AH1461" s="366">
        <v>37427.786731929278</v>
      </c>
      <c r="AI1461" s="340">
        <v>-7.9136512159489358E-2</v>
      </c>
      <c r="AJ1461" s="340">
        <v>-0.29686209209694514</v>
      </c>
      <c r="AK1461" s="341">
        <v>37427.786731929278</v>
      </c>
      <c r="AL1461" s="342">
        <v>-7.9136512159489358E-2</v>
      </c>
      <c r="AM1461" s="339" t="s">
        <v>12497</v>
      </c>
      <c r="AN1461" s="339" t="s">
        <v>13747</v>
      </c>
      <c r="AO1461" s="337" t="s">
        <v>13748</v>
      </c>
      <c r="AP1461" s="343">
        <v>44103</v>
      </c>
      <c r="AQ1461" s="335" t="s">
        <v>1994</v>
      </c>
      <c r="AR1461" s="335" t="s">
        <v>13318</v>
      </c>
      <c r="AS1461" s="335" t="s">
        <v>12501</v>
      </c>
      <c r="AT1461" s="335" t="s">
        <v>13938</v>
      </c>
      <c r="AU1461" s="335" t="s">
        <v>13939</v>
      </c>
      <c r="AV1461" s="335" t="s">
        <v>8721</v>
      </c>
      <c r="AW1461" s="327" t="s">
        <v>12484</v>
      </c>
      <c r="AX1461" s="335" t="s">
        <v>13863</v>
      </c>
      <c r="AY1461" s="335">
        <v>1.56</v>
      </c>
      <c r="BA1461" s="311" t="s">
        <v>12766</v>
      </c>
      <c r="BB1461" s="310" t="s">
        <v>13936</v>
      </c>
      <c r="BC1461" s="311" t="s">
        <v>13937</v>
      </c>
      <c r="BD1461" s="311">
        <v>1</v>
      </c>
      <c r="BE1461" s="307"/>
      <c r="BF1461" s="310" t="b">
        <v>1</v>
      </c>
    </row>
    <row r="1462" spans="1:58" s="309" customFormat="1" ht="15" customHeight="1" x14ac:dyDescent="0.25">
      <c r="A1462" s="335">
        <v>1408</v>
      </c>
      <c r="B1462" s="336" t="s">
        <v>3354</v>
      </c>
      <c r="C1462" s="346">
        <v>8267</v>
      </c>
      <c r="D1462" s="346" t="s">
        <v>3354</v>
      </c>
      <c r="E1462" s="346" t="s">
        <v>1419</v>
      </c>
      <c r="F1462" s="346" t="s">
        <v>3064</v>
      </c>
      <c r="G1462" s="346" t="s">
        <v>9580</v>
      </c>
      <c r="H1462" s="346" t="s">
        <v>9544</v>
      </c>
      <c r="I1462" s="346" t="s">
        <v>3255</v>
      </c>
      <c r="J1462" s="346" t="s">
        <v>13940</v>
      </c>
      <c r="K1462" s="346" t="s">
        <v>12752</v>
      </c>
      <c r="L1462" s="347" t="s">
        <v>12753</v>
      </c>
      <c r="M1462" s="346" t="s">
        <v>8721</v>
      </c>
      <c r="N1462" s="346" t="s">
        <v>13931</v>
      </c>
      <c r="O1462" s="346" t="s">
        <v>13932</v>
      </c>
      <c r="P1462" s="346" t="s">
        <v>13933</v>
      </c>
      <c r="Q1462" s="346" t="s">
        <v>13934</v>
      </c>
      <c r="R1462" s="346" t="s">
        <v>13935</v>
      </c>
      <c r="S1462" s="346" t="s">
        <v>8721</v>
      </c>
      <c r="T1462" s="356" t="s">
        <v>8721</v>
      </c>
      <c r="U1462" s="356" t="s">
        <v>8721</v>
      </c>
      <c r="V1462" s="356" t="s">
        <v>8721</v>
      </c>
      <c r="W1462" s="346" t="s">
        <v>12476</v>
      </c>
      <c r="X1462" s="346" t="s">
        <v>8723</v>
      </c>
      <c r="Y1462" s="346" t="s">
        <v>8721</v>
      </c>
      <c r="Z1462" s="346" t="s">
        <v>12733</v>
      </c>
      <c r="AA1462" s="346" t="s">
        <v>12734</v>
      </c>
      <c r="AB1462" s="346" t="s">
        <v>13860</v>
      </c>
      <c r="AC1462" s="348">
        <v>17244.852901323135</v>
      </c>
      <c r="AD1462" s="348" t="s">
        <v>12761</v>
      </c>
      <c r="AE1462" s="348">
        <v>22584.695280286964</v>
      </c>
      <c r="AF1462" s="349">
        <v>0.30964847363552295</v>
      </c>
      <c r="AG1462" s="359">
        <v>18766</v>
      </c>
      <c r="AH1462" s="359">
        <v>15873.123591750884</v>
      </c>
      <c r="AI1462" s="349">
        <v>-7.9544274307321139E-2</v>
      </c>
      <c r="AJ1462" s="349">
        <v>-0.29717344446060645</v>
      </c>
      <c r="AK1462" s="350">
        <v>15873.123591750884</v>
      </c>
      <c r="AL1462" s="351">
        <v>-7.9544274307321139E-2</v>
      </c>
      <c r="AM1462" s="348" t="s">
        <v>12497</v>
      </c>
      <c r="AN1462" s="348" t="s">
        <v>13747</v>
      </c>
      <c r="AO1462" s="346" t="s">
        <v>13748</v>
      </c>
      <c r="AP1462" s="352">
        <v>44103</v>
      </c>
      <c r="AQ1462" s="346" t="s">
        <v>1994</v>
      </c>
      <c r="AR1462" s="346" t="s">
        <v>13318</v>
      </c>
      <c r="AS1462" s="346" t="s">
        <v>12501</v>
      </c>
      <c r="AT1462" s="346" t="s">
        <v>13938</v>
      </c>
      <c r="AU1462" s="346" t="s">
        <v>13939</v>
      </c>
      <c r="AV1462" s="346" t="s">
        <v>8721</v>
      </c>
      <c r="AW1462" s="327" t="s">
        <v>12484</v>
      </c>
      <c r="AX1462" s="346" t="s">
        <v>13863</v>
      </c>
      <c r="AY1462" s="346">
        <v>1.56</v>
      </c>
      <c r="AZ1462" s="311"/>
      <c r="BA1462" s="309" t="s">
        <v>12766</v>
      </c>
      <c r="BB1462" s="310" t="s">
        <v>8721</v>
      </c>
      <c r="BC1462" s="309" t="s">
        <v>8721</v>
      </c>
      <c r="BD1462" s="309">
        <v>1</v>
      </c>
      <c r="BE1462" s="307"/>
      <c r="BF1462" s="310" t="b">
        <v>1</v>
      </c>
    </row>
    <row r="1463" spans="1:58" s="311" customFormat="1" ht="15" customHeight="1" x14ac:dyDescent="0.25">
      <c r="A1463" s="345">
        <v>1409</v>
      </c>
      <c r="B1463" s="336" t="s">
        <v>3355</v>
      </c>
      <c r="C1463" s="337">
        <v>8268</v>
      </c>
      <c r="D1463" s="337" t="s">
        <v>3355</v>
      </c>
      <c r="E1463" s="337" t="s">
        <v>1419</v>
      </c>
      <c r="F1463" s="337" t="s">
        <v>3064</v>
      </c>
      <c r="G1463" s="337" t="s">
        <v>9580</v>
      </c>
      <c r="H1463" s="337" t="s">
        <v>9544</v>
      </c>
      <c r="I1463" s="337" t="s">
        <v>3251</v>
      </c>
      <c r="J1463" s="337" t="s">
        <v>13940</v>
      </c>
      <c r="K1463" s="337" t="s">
        <v>12752</v>
      </c>
      <c r="L1463" s="338" t="s">
        <v>12753</v>
      </c>
      <c r="M1463" s="337" t="s">
        <v>8721</v>
      </c>
      <c r="N1463" s="337" t="s">
        <v>13931</v>
      </c>
      <c r="O1463" s="337" t="s">
        <v>13932</v>
      </c>
      <c r="P1463" s="337" t="s">
        <v>13933</v>
      </c>
      <c r="Q1463" s="337" t="s">
        <v>13934</v>
      </c>
      <c r="R1463" s="337" t="s">
        <v>13935</v>
      </c>
      <c r="S1463" s="337" t="s">
        <v>8721</v>
      </c>
      <c r="T1463" s="360" t="s">
        <v>8721</v>
      </c>
      <c r="U1463" s="360" t="s">
        <v>8721</v>
      </c>
      <c r="V1463" s="360" t="s">
        <v>8721</v>
      </c>
      <c r="W1463" s="337" t="s">
        <v>12476</v>
      </c>
      <c r="X1463" s="337" t="s">
        <v>8723</v>
      </c>
      <c r="Y1463" s="337" t="s">
        <v>8721</v>
      </c>
      <c r="Z1463" s="337" t="s">
        <v>12733</v>
      </c>
      <c r="AA1463" s="337" t="s">
        <v>12734</v>
      </c>
      <c r="AB1463" s="337" t="s">
        <v>13860</v>
      </c>
      <c r="AC1463" s="339">
        <v>23033.761119081784</v>
      </c>
      <c r="AD1463" s="339" t="s">
        <v>12761</v>
      </c>
      <c r="AE1463" s="339">
        <v>30166.130091690713</v>
      </c>
      <c r="AF1463" s="340">
        <v>0.30964847363552295</v>
      </c>
      <c r="AG1463" s="366">
        <v>25790</v>
      </c>
      <c r="AH1463" s="366">
        <v>21814.337495004547</v>
      </c>
      <c r="AI1463" s="340">
        <v>-5.2940708109846413E-2</v>
      </c>
      <c r="AJ1463" s="340">
        <v>-0.27685992771696877</v>
      </c>
      <c r="AK1463" s="341">
        <v>21814.337495004547</v>
      </c>
      <c r="AL1463" s="342">
        <v>-5.2940708109846413E-2</v>
      </c>
      <c r="AM1463" s="339" t="s">
        <v>12497</v>
      </c>
      <c r="AN1463" s="339" t="s">
        <v>13747</v>
      </c>
      <c r="AO1463" s="337" t="s">
        <v>13748</v>
      </c>
      <c r="AP1463" s="343">
        <v>44103</v>
      </c>
      <c r="AQ1463" s="335" t="s">
        <v>1994</v>
      </c>
      <c r="AR1463" s="335" t="s">
        <v>13318</v>
      </c>
      <c r="AS1463" s="335" t="s">
        <v>12501</v>
      </c>
      <c r="AT1463" s="335" t="s">
        <v>13938</v>
      </c>
      <c r="AU1463" s="335" t="s">
        <v>13939</v>
      </c>
      <c r="AV1463" s="335" t="s">
        <v>8721</v>
      </c>
      <c r="AW1463" s="327" t="s">
        <v>12484</v>
      </c>
      <c r="AX1463" s="335" t="s">
        <v>13863</v>
      </c>
      <c r="AY1463" s="335">
        <v>1.56</v>
      </c>
      <c r="BA1463" s="311" t="s">
        <v>12766</v>
      </c>
      <c r="BB1463" s="310" t="s">
        <v>8721</v>
      </c>
      <c r="BC1463" s="311" t="s">
        <v>8721</v>
      </c>
      <c r="BD1463" s="311">
        <v>1</v>
      </c>
      <c r="BE1463" s="307"/>
      <c r="BF1463" s="310" t="b">
        <v>1</v>
      </c>
    </row>
    <row r="1464" spans="1:58" s="309" customFormat="1" ht="15" customHeight="1" x14ac:dyDescent="0.25">
      <c r="A1464" s="335">
        <v>1410</v>
      </c>
      <c r="B1464" s="336" t="s">
        <v>3356</v>
      </c>
      <c r="C1464" s="346">
        <v>8272</v>
      </c>
      <c r="D1464" s="346" t="s">
        <v>3356</v>
      </c>
      <c r="E1464" s="346" t="s">
        <v>1419</v>
      </c>
      <c r="F1464" s="346" t="s">
        <v>3064</v>
      </c>
      <c r="G1464" s="346" t="s">
        <v>9580</v>
      </c>
      <c r="H1464" s="346" t="s">
        <v>9544</v>
      </c>
      <c r="I1464" s="346" t="s">
        <v>3259</v>
      </c>
      <c r="J1464" s="346" t="s">
        <v>13940</v>
      </c>
      <c r="K1464" s="346" t="s">
        <v>12752</v>
      </c>
      <c r="L1464" s="347" t="s">
        <v>12753</v>
      </c>
      <c r="M1464" s="346" t="s">
        <v>8721</v>
      </c>
      <c r="N1464" s="346" t="s">
        <v>13931</v>
      </c>
      <c r="O1464" s="346" t="s">
        <v>13932</v>
      </c>
      <c r="P1464" s="346" t="s">
        <v>13933</v>
      </c>
      <c r="Q1464" s="346" t="s">
        <v>13934</v>
      </c>
      <c r="R1464" s="346" t="s">
        <v>13935</v>
      </c>
      <c r="S1464" s="346" t="s">
        <v>8721</v>
      </c>
      <c r="T1464" s="356" t="s">
        <v>8721</v>
      </c>
      <c r="U1464" s="356" t="s">
        <v>8721</v>
      </c>
      <c r="V1464" s="356" t="s">
        <v>8721</v>
      </c>
      <c r="W1464" s="346" t="s">
        <v>12476</v>
      </c>
      <c r="X1464" s="346" t="s">
        <v>8723</v>
      </c>
      <c r="Y1464" s="346" t="s">
        <v>8721</v>
      </c>
      <c r="Z1464" s="346" t="s">
        <v>12733</v>
      </c>
      <c r="AA1464" s="346" t="s">
        <v>12734</v>
      </c>
      <c r="AB1464" s="346" t="s">
        <v>13860</v>
      </c>
      <c r="AC1464" s="348">
        <v>23691.868579626978</v>
      </c>
      <c r="AD1464" s="348" t="s">
        <v>12761</v>
      </c>
      <c r="AE1464" s="348">
        <v>31028.019522881877</v>
      </c>
      <c r="AF1464" s="349">
        <v>0.30964847363552295</v>
      </c>
      <c r="AG1464" s="359">
        <v>25790</v>
      </c>
      <c r="AH1464" s="359">
        <v>21814.337495004547</v>
      </c>
      <c r="AI1464" s="349">
        <v>-7.9247910662350596E-2</v>
      </c>
      <c r="AJ1464" s="349">
        <v>-0.2969471519470529</v>
      </c>
      <c r="AK1464" s="350">
        <v>21814.337495004547</v>
      </c>
      <c r="AL1464" s="351">
        <v>-7.9247910662350596E-2</v>
      </c>
      <c r="AM1464" s="348" t="s">
        <v>12497</v>
      </c>
      <c r="AN1464" s="348" t="s">
        <v>13747</v>
      </c>
      <c r="AO1464" s="346" t="s">
        <v>13748</v>
      </c>
      <c r="AP1464" s="352">
        <v>44103</v>
      </c>
      <c r="AQ1464" s="346" t="s">
        <v>1994</v>
      </c>
      <c r="AR1464" s="346" t="s">
        <v>13318</v>
      </c>
      <c r="AS1464" s="346" t="s">
        <v>12501</v>
      </c>
      <c r="AT1464" s="346" t="s">
        <v>13938</v>
      </c>
      <c r="AU1464" s="346" t="s">
        <v>13939</v>
      </c>
      <c r="AV1464" s="346" t="s">
        <v>8721</v>
      </c>
      <c r="AW1464" s="327" t="s">
        <v>12484</v>
      </c>
      <c r="AX1464" s="346" t="s">
        <v>13863</v>
      </c>
      <c r="AY1464" s="346">
        <v>1.56</v>
      </c>
      <c r="AZ1464" s="311"/>
      <c r="BA1464" s="309" t="s">
        <v>12766</v>
      </c>
      <c r="BB1464" s="310" t="s">
        <v>8721</v>
      </c>
      <c r="BC1464" s="309" t="s">
        <v>8721</v>
      </c>
      <c r="BD1464" s="309">
        <v>1</v>
      </c>
      <c r="BE1464" s="307"/>
      <c r="BF1464" s="310" t="b">
        <v>1</v>
      </c>
    </row>
    <row r="1465" spans="1:58" s="311" customFormat="1" ht="15" customHeight="1" x14ac:dyDescent="0.25">
      <c r="A1465" s="345">
        <v>1411</v>
      </c>
      <c r="B1465" s="336" t="s">
        <v>3357</v>
      </c>
      <c r="C1465" s="337">
        <v>8273</v>
      </c>
      <c r="D1465" s="337" t="s">
        <v>3357</v>
      </c>
      <c r="E1465" s="337" t="s">
        <v>1419</v>
      </c>
      <c r="F1465" s="337" t="s">
        <v>3064</v>
      </c>
      <c r="G1465" s="337" t="s">
        <v>9580</v>
      </c>
      <c r="H1465" s="337" t="s">
        <v>9544</v>
      </c>
      <c r="I1465" s="337" t="s">
        <v>9539</v>
      </c>
      <c r="J1465" s="337" t="s">
        <v>13940</v>
      </c>
      <c r="K1465" s="337" t="s">
        <v>12752</v>
      </c>
      <c r="L1465" s="338" t="s">
        <v>12753</v>
      </c>
      <c r="M1465" s="337" t="s">
        <v>8721</v>
      </c>
      <c r="N1465" s="337" t="s">
        <v>13931</v>
      </c>
      <c r="O1465" s="337" t="s">
        <v>13932</v>
      </c>
      <c r="P1465" s="337" t="s">
        <v>13933</v>
      </c>
      <c r="Q1465" s="337" t="s">
        <v>13934</v>
      </c>
      <c r="R1465" s="337" t="s">
        <v>13935</v>
      </c>
      <c r="S1465" s="337" t="s">
        <v>8721</v>
      </c>
      <c r="T1465" s="360" t="s">
        <v>8721</v>
      </c>
      <c r="U1465" s="360" t="s">
        <v>8721</v>
      </c>
      <c r="V1465" s="360" t="s">
        <v>8721</v>
      </c>
      <c r="W1465" s="337" t="s">
        <v>12476</v>
      </c>
      <c r="X1465" s="337" t="s">
        <v>8723</v>
      </c>
      <c r="Y1465" s="337" t="s">
        <v>8721</v>
      </c>
      <c r="Z1465" s="337" t="s">
        <v>12733</v>
      </c>
      <c r="AA1465" s="337" t="s">
        <v>12734</v>
      </c>
      <c r="AB1465" s="337" t="s">
        <v>13860</v>
      </c>
      <c r="AC1465" s="339">
        <v>25593.067910090871</v>
      </c>
      <c r="AD1465" s="339" t="s">
        <v>12761</v>
      </c>
      <c r="AE1465" s="339">
        <v>33517.922324100793</v>
      </c>
      <c r="AF1465" s="340">
        <v>0.30964847363552295</v>
      </c>
      <c r="AG1465" s="366">
        <v>27855</v>
      </c>
      <c r="AH1465" s="366">
        <v>23561.0070152521</v>
      </c>
      <c r="AI1465" s="340">
        <v>-7.939887871112028E-2</v>
      </c>
      <c r="AJ1465" s="340">
        <v>-0.29706242566500762</v>
      </c>
      <c r="AK1465" s="341">
        <v>23561.0070152521</v>
      </c>
      <c r="AL1465" s="342">
        <v>-7.939887871112028E-2</v>
      </c>
      <c r="AM1465" s="339" t="s">
        <v>12497</v>
      </c>
      <c r="AN1465" s="339" t="s">
        <v>13747</v>
      </c>
      <c r="AO1465" s="337" t="s">
        <v>13748</v>
      </c>
      <c r="AP1465" s="343">
        <v>44103</v>
      </c>
      <c r="AQ1465" s="335" t="s">
        <v>1994</v>
      </c>
      <c r="AR1465" s="335" t="s">
        <v>13318</v>
      </c>
      <c r="AS1465" s="335" t="s">
        <v>12501</v>
      </c>
      <c r="AT1465" s="335" t="s">
        <v>13938</v>
      </c>
      <c r="AU1465" s="335" t="s">
        <v>13939</v>
      </c>
      <c r="AV1465" s="335" t="s">
        <v>8721</v>
      </c>
      <c r="AW1465" s="327" t="s">
        <v>12484</v>
      </c>
      <c r="AX1465" s="335" t="s">
        <v>13863</v>
      </c>
      <c r="AY1465" s="335">
        <v>1.56</v>
      </c>
      <c r="BA1465" s="311" t="s">
        <v>12766</v>
      </c>
      <c r="BB1465" s="310" t="s">
        <v>8721</v>
      </c>
      <c r="BC1465" s="311" t="s">
        <v>8721</v>
      </c>
      <c r="BD1465" s="311">
        <v>1</v>
      </c>
      <c r="BE1465" s="307"/>
      <c r="BF1465" s="310" t="b">
        <v>1</v>
      </c>
    </row>
    <row r="1466" spans="1:58" s="309" customFormat="1" ht="15" customHeight="1" x14ac:dyDescent="0.25">
      <c r="A1466" s="335">
        <v>1412</v>
      </c>
      <c r="B1466" s="336" t="s">
        <v>3358</v>
      </c>
      <c r="C1466" s="346">
        <v>8274</v>
      </c>
      <c r="D1466" s="346" t="s">
        <v>3358</v>
      </c>
      <c r="E1466" s="346" t="s">
        <v>1419</v>
      </c>
      <c r="F1466" s="346" t="s">
        <v>3064</v>
      </c>
      <c r="G1466" s="346" t="s">
        <v>9580</v>
      </c>
      <c r="H1466" s="346" t="s">
        <v>9544</v>
      </c>
      <c r="I1466" s="346" t="s">
        <v>9547</v>
      </c>
      <c r="J1466" s="346" t="s">
        <v>13940</v>
      </c>
      <c r="K1466" s="346" t="s">
        <v>12752</v>
      </c>
      <c r="L1466" s="347" t="s">
        <v>12753</v>
      </c>
      <c r="M1466" s="346" t="s">
        <v>8721</v>
      </c>
      <c r="N1466" s="346" t="s">
        <v>13931</v>
      </c>
      <c r="O1466" s="346" t="s">
        <v>13932</v>
      </c>
      <c r="P1466" s="346" t="s">
        <v>13933</v>
      </c>
      <c r="Q1466" s="346" t="s">
        <v>13934</v>
      </c>
      <c r="R1466" s="346" t="s">
        <v>13935</v>
      </c>
      <c r="S1466" s="346" t="s">
        <v>8721</v>
      </c>
      <c r="T1466" s="356" t="s">
        <v>8721</v>
      </c>
      <c r="U1466" s="356" t="s">
        <v>8721</v>
      </c>
      <c r="V1466" s="356" t="s">
        <v>8721</v>
      </c>
      <c r="W1466" s="346" t="s">
        <v>12476</v>
      </c>
      <c r="X1466" s="346" t="s">
        <v>8723</v>
      </c>
      <c r="Y1466" s="346" t="s">
        <v>8721</v>
      </c>
      <c r="Z1466" s="346" t="s">
        <v>12733</v>
      </c>
      <c r="AA1466" s="346" t="s">
        <v>12734</v>
      </c>
      <c r="AB1466" s="346" t="s">
        <v>13860</v>
      </c>
      <c r="AC1466" s="348">
        <v>27725.823569265111</v>
      </c>
      <c r="AD1466" s="348" t="s">
        <v>12761</v>
      </c>
      <c r="AE1466" s="348">
        <v>36311.08251777586</v>
      </c>
      <c r="AF1466" s="349">
        <v>0.30964847363552295</v>
      </c>
      <c r="AG1466" s="359">
        <v>30180</v>
      </c>
      <c r="AH1466" s="359">
        <v>25527.596184538084</v>
      </c>
      <c r="AI1466" s="349">
        <v>-7.9284475688715883E-2</v>
      </c>
      <c r="AJ1466" s="349">
        <v>-0.29697507167291937</v>
      </c>
      <c r="AK1466" s="350">
        <v>25527.596184538084</v>
      </c>
      <c r="AL1466" s="351">
        <v>-7.9284475688715883E-2</v>
      </c>
      <c r="AM1466" s="348" t="s">
        <v>12497</v>
      </c>
      <c r="AN1466" s="348" t="s">
        <v>13747</v>
      </c>
      <c r="AO1466" s="346" t="s">
        <v>13748</v>
      </c>
      <c r="AP1466" s="352">
        <v>44103</v>
      </c>
      <c r="AQ1466" s="346" t="s">
        <v>1994</v>
      </c>
      <c r="AR1466" s="346" t="s">
        <v>13318</v>
      </c>
      <c r="AS1466" s="346" t="s">
        <v>12501</v>
      </c>
      <c r="AT1466" s="346" t="s">
        <v>13938</v>
      </c>
      <c r="AU1466" s="346" t="s">
        <v>13939</v>
      </c>
      <c r="AV1466" s="346" t="s">
        <v>8721</v>
      </c>
      <c r="AW1466" s="327" t="s">
        <v>12484</v>
      </c>
      <c r="AX1466" s="346" t="s">
        <v>13863</v>
      </c>
      <c r="AY1466" s="346">
        <v>1.56</v>
      </c>
      <c r="AZ1466" s="311"/>
      <c r="BA1466" s="309" t="s">
        <v>12766</v>
      </c>
      <c r="BB1466" s="310" t="s">
        <v>8721</v>
      </c>
      <c r="BC1466" s="309" t="s">
        <v>8721</v>
      </c>
      <c r="BD1466" s="309">
        <v>1</v>
      </c>
      <c r="BE1466" s="307"/>
      <c r="BF1466" s="310" t="b">
        <v>1</v>
      </c>
    </row>
    <row r="1467" spans="1:58" s="311" customFormat="1" ht="15" customHeight="1" x14ac:dyDescent="0.25">
      <c r="A1467" s="345">
        <v>1413</v>
      </c>
      <c r="B1467" s="336" t="s">
        <v>3362</v>
      </c>
      <c r="C1467" s="346">
        <v>8286</v>
      </c>
      <c r="D1467" s="346" t="s">
        <v>3362</v>
      </c>
      <c r="E1467" s="346" t="s">
        <v>1419</v>
      </c>
      <c r="F1467" s="346" t="s">
        <v>3064</v>
      </c>
      <c r="G1467" s="346" t="s">
        <v>9581</v>
      </c>
      <c r="H1467" s="346" t="s">
        <v>9542</v>
      </c>
      <c r="I1467" s="346" t="s">
        <v>9539</v>
      </c>
      <c r="J1467" s="346" t="s">
        <v>13940</v>
      </c>
      <c r="K1467" s="346" t="s">
        <v>12752</v>
      </c>
      <c r="L1467" s="347" t="s">
        <v>12753</v>
      </c>
      <c r="M1467" s="346" t="s">
        <v>8721</v>
      </c>
      <c r="N1467" s="346" t="s">
        <v>13931</v>
      </c>
      <c r="O1467" s="346" t="s">
        <v>13932</v>
      </c>
      <c r="P1467" s="346" t="s">
        <v>13933</v>
      </c>
      <c r="Q1467" s="346" t="s">
        <v>13934</v>
      </c>
      <c r="R1467" s="346" t="s">
        <v>13935</v>
      </c>
      <c r="S1467" s="346" t="s">
        <v>8721</v>
      </c>
      <c r="T1467" s="356" t="s">
        <v>8721</v>
      </c>
      <c r="U1467" s="356" t="s">
        <v>8721</v>
      </c>
      <c r="V1467" s="346">
        <v>20033</v>
      </c>
      <c r="W1467" s="346" t="s">
        <v>12476</v>
      </c>
      <c r="X1467" s="346" t="s">
        <v>8723</v>
      </c>
      <c r="Y1467" s="346" t="s">
        <v>8721</v>
      </c>
      <c r="Z1467" s="346" t="s">
        <v>12733</v>
      </c>
      <c r="AA1467" s="346" t="s">
        <v>12734</v>
      </c>
      <c r="AB1467" s="346" t="s">
        <v>13860</v>
      </c>
      <c r="AC1467" s="348">
        <v>52100.173959827844</v>
      </c>
      <c r="AD1467" s="348" t="s">
        <v>12761</v>
      </c>
      <c r="AE1467" s="348">
        <v>68232.913302633751</v>
      </c>
      <c r="AF1467" s="349">
        <v>0.30964847363552295</v>
      </c>
      <c r="AG1467" s="359">
        <v>56713</v>
      </c>
      <c r="AH1467" s="359">
        <v>47970.396368910151</v>
      </c>
      <c r="AI1467" s="349">
        <v>-7.9266099842622117E-2</v>
      </c>
      <c r="AJ1467" s="349">
        <v>-0.29696104054436556</v>
      </c>
      <c r="AK1467" s="350">
        <v>47970.396368910151</v>
      </c>
      <c r="AL1467" s="351">
        <v>-7.9266099842622117E-2</v>
      </c>
      <c r="AM1467" s="348" t="s">
        <v>12497</v>
      </c>
      <c r="AN1467" s="348" t="s">
        <v>13747</v>
      </c>
      <c r="AO1467" s="346" t="s">
        <v>13748</v>
      </c>
      <c r="AP1467" s="352">
        <v>44104</v>
      </c>
      <c r="AQ1467" s="346" t="s">
        <v>1994</v>
      </c>
      <c r="AR1467" s="346" t="s">
        <v>13318</v>
      </c>
      <c r="AS1467" s="346" t="s">
        <v>12501</v>
      </c>
      <c r="AT1467" s="346" t="s">
        <v>13938</v>
      </c>
      <c r="AU1467" s="346" t="s">
        <v>13939</v>
      </c>
      <c r="AV1467" s="346" t="s">
        <v>8721</v>
      </c>
      <c r="AW1467" s="327" t="s">
        <v>12484</v>
      </c>
      <c r="AX1467" s="346" t="s">
        <v>13863</v>
      </c>
      <c r="AY1467" s="346">
        <v>1.56</v>
      </c>
      <c r="BA1467" s="311" t="s">
        <v>12766</v>
      </c>
      <c r="BB1467" s="310" t="s">
        <v>8721</v>
      </c>
      <c r="BC1467" s="311" t="s">
        <v>8721</v>
      </c>
      <c r="BD1467" s="311">
        <v>1</v>
      </c>
      <c r="BE1467" s="307"/>
      <c r="BF1467" s="310" t="b">
        <v>1</v>
      </c>
    </row>
    <row r="1468" spans="1:58" s="309" customFormat="1" ht="15" customHeight="1" x14ac:dyDescent="0.25">
      <c r="A1468" s="335">
        <v>1414</v>
      </c>
      <c r="B1468" s="336" t="s">
        <v>3363</v>
      </c>
      <c r="C1468" s="337">
        <v>8287</v>
      </c>
      <c r="D1468" s="337" t="s">
        <v>3363</v>
      </c>
      <c r="E1468" s="337" t="s">
        <v>1419</v>
      </c>
      <c r="F1468" s="337" t="s">
        <v>3064</v>
      </c>
      <c r="G1468" s="337" t="s">
        <v>9581</v>
      </c>
      <c r="H1468" s="337" t="s">
        <v>9542</v>
      </c>
      <c r="I1468" s="337" t="s">
        <v>9547</v>
      </c>
      <c r="J1468" s="337" t="s">
        <v>13930</v>
      </c>
      <c r="K1468" s="337" t="s">
        <v>12752</v>
      </c>
      <c r="L1468" s="338" t="s">
        <v>12753</v>
      </c>
      <c r="M1468" s="337" t="s">
        <v>8721</v>
      </c>
      <c r="N1468" s="337" t="s">
        <v>13931</v>
      </c>
      <c r="O1468" s="337" t="s">
        <v>13932</v>
      </c>
      <c r="P1468" s="337" t="s">
        <v>13933</v>
      </c>
      <c r="Q1468" s="337" t="s">
        <v>13934</v>
      </c>
      <c r="R1468" s="337" t="s">
        <v>13935</v>
      </c>
      <c r="S1468" s="337" t="s">
        <v>8721</v>
      </c>
      <c r="T1468" s="337" t="s">
        <v>8721</v>
      </c>
      <c r="U1468" s="337" t="s">
        <v>8721</v>
      </c>
      <c r="V1468" s="337">
        <v>20033</v>
      </c>
      <c r="W1468" s="337" t="s">
        <v>12476</v>
      </c>
      <c r="X1468" s="337" t="s">
        <v>8723</v>
      </c>
      <c r="Y1468" s="337" t="s">
        <v>8721</v>
      </c>
      <c r="Z1468" s="337" t="s">
        <v>12733</v>
      </c>
      <c r="AA1468" s="337" t="s">
        <v>12734</v>
      </c>
      <c r="AB1468" s="337" t="s">
        <v>13860</v>
      </c>
      <c r="AC1468" s="339">
        <v>49394.621066475382</v>
      </c>
      <c r="AD1468" s="339" t="s">
        <v>12761</v>
      </c>
      <c r="AE1468" s="339">
        <v>64689.59008551453</v>
      </c>
      <c r="AF1468" s="340">
        <v>0.30964847363552295</v>
      </c>
      <c r="AG1468" s="366">
        <v>53774</v>
      </c>
      <c r="AH1468" s="366">
        <v>45484.458489971868</v>
      </c>
      <c r="AI1468" s="340">
        <v>-7.9161708139054432E-2</v>
      </c>
      <c r="AJ1468" s="340">
        <v>-0.29688133083166846</v>
      </c>
      <c r="AK1468" s="341">
        <v>45484.458489971868</v>
      </c>
      <c r="AL1468" s="342">
        <v>-7.9161708139054432E-2</v>
      </c>
      <c r="AM1468" s="339" t="s">
        <v>12497</v>
      </c>
      <c r="AN1468" s="339" t="s">
        <v>13747</v>
      </c>
      <c r="AO1468" s="337" t="s">
        <v>13748</v>
      </c>
      <c r="AP1468" s="343">
        <v>44104</v>
      </c>
      <c r="AQ1468" s="335" t="s">
        <v>1994</v>
      </c>
      <c r="AR1468" s="335" t="s">
        <v>13318</v>
      </c>
      <c r="AS1468" s="335" t="s">
        <v>12501</v>
      </c>
      <c r="AT1468" s="335" t="s">
        <v>13938</v>
      </c>
      <c r="AU1468" s="335" t="s">
        <v>13944</v>
      </c>
      <c r="AV1468" s="335" t="s">
        <v>8721</v>
      </c>
      <c r="AW1468" s="327" t="s">
        <v>12484</v>
      </c>
      <c r="AX1468" s="335" t="s">
        <v>13863</v>
      </c>
      <c r="AY1468" s="335">
        <v>1.56</v>
      </c>
      <c r="AZ1468" s="311"/>
      <c r="BA1468" s="309" t="s">
        <v>12766</v>
      </c>
      <c r="BB1468" s="310" t="s">
        <v>8721</v>
      </c>
      <c r="BC1468" s="309" t="s">
        <v>8721</v>
      </c>
      <c r="BD1468" s="309">
        <v>1</v>
      </c>
      <c r="BE1468" s="307"/>
      <c r="BF1468" s="310" t="b">
        <v>1</v>
      </c>
    </row>
    <row r="1469" spans="1:58" s="311" customFormat="1" ht="15" customHeight="1" x14ac:dyDescent="0.25">
      <c r="A1469" s="345">
        <v>1415</v>
      </c>
      <c r="B1469" s="336" t="s">
        <v>9582</v>
      </c>
      <c r="C1469" s="346">
        <v>8417</v>
      </c>
      <c r="D1469" s="346" t="s">
        <v>9582</v>
      </c>
      <c r="E1469" s="346" t="s">
        <v>1419</v>
      </c>
      <c r="F1469" s="346" t="s">
        <v>3308</v>
      </c>
      <c r="G1469" s="346" t="s">
        <v>9583</v>
      </c>
      <c r="H1469" s="346" t="s">
        <v>3309</v>
      </c>
      <c r="I1469" s="346" t="s">
        <v>9584</v>
      </c>
      <c r="J1469" s="346" t="s">
        <v>13969</v>
      </c>
      <c r="K1469" s="346" t="s">
        <v>12752</v>
      </c>
      <c r="L1469" s="347" t="s">
        <v>12753</v>
      </c>
      <c r="M1469" s="346" t="s">
        <v>8721</v>
      </c>
      <c r="N1469" s="346" t="s">
        <v>13970</v>
      </c>
      <c r="O1469" s="346" t="s">
        <v>13971</v>
      </c>
      <c r="P1469" s="346" t="s">
        <v>13972</v>
      </c>
      <c r="Q1469" s="346" t="s">
        <v>13973</v>
      </c>
      <c r="R1469" s="346" t="s">
        <v>13974</v>
      </c>
      <c r="S1469" s="346" t="s">
        <v>8721</v>
      </c>
      <c r="T1469" s="346" t="s">
        <v>13975</v>
      </c>
      <c r="U1469" s="356" t="s">
        <v>8721</v>
      </c>
      <c r="V1469" s="346">
        <v>20036</v>
      </c>
      <c r="W1469" s="346" t="s">
        <v>12476</v>
      </c>
      <c r="X1469" s="346" t="s">
        <v>8723</v>
      </c>
      <c r="Y1469" s="346" t="s">
        <v>13072</v>
      </c>
      <c r="Z1469" s="346" t="s">
        <v>12733</v>
      </c>
      <c r="AA1469" s="346" t="s">
        <v>12734</v>
      </c>
      <c r="AB1469" s="346" t="s">
        <v>13860</v>
      </c>
      <c r="AC1469" s="348">
        <v>21632.235971624428</v>
      </c>
      <c r="AD1469" s="348" t="s">
        <v>12761</v>
      </c>
      <c r="AE1469" s="348">
        <v>28330.624821561385</v>
      </c>
      <c r="AF1469" s="349">
        <v>0.30964847363552295</v>
      </c>
      <c r="AG1469" s="359">
        <v>32471.160930165937</v>
      </c>
      <c r="AH1469" s="359">
        <v>27465.562752432939</v>
      </c>
      <c r="AI1469" s="349">
        <v>0.26965898432599555</v>
      </c>
      <c r="AJ1469" s="349">
        <v>-3.0534521373142387E-2</v>
      </c>
      <c r="AK1469" s="350">
        <v>27465.562752432939</v>
      </c>
      <c r="AL1469" s="351">
        <v>0.26965898432599555</v>
      </c>
      <c r="AM1469" s="348" t="s">
        <v>12736</v>
      </c>
      <c r="AN1469" s="348" t="s">
        <v>13890</v>
      </c>
      <c r="AO1469" s="346" t="s">
        <v>12903</v>
      </c>
      <c r="AP1469" s="352">
        <v>44420</v>
      </c>
      <c r="AQ1469" s="346" t="s">
        <v>1994</v>
      </c>
      <c r="AR1469" s="346" t="s">
        <v>13318</v>
      </c>
      <c r="AS1469" s="346" t="s">
        <v>12501</v>
      </c>
      <c r="AT1469" s="346" t="s">
        <v>13976</v>
      </c>
      <c r="AU1469" s="346" t="s">
        <v>13977</v>
      </c>
      <c r="AV1469" s="346" t="s">
        <v>12740</v>
      </c>
      <c r="AW1469" s="327" t="s">
        <v>12484</v>
      </c>
      <c r="AX1469" s="346" t="s">
        <v>13863</v>
      </c>
      <c r="AY1469" s="346">
        <v>1.5609999999999999</v>
      </c>
      <c r="BA1469" s="311" t="s">
        <v>12766</v>
      </c>
      <c r="BB1469" s="310" t="s">
        <v>13975</v>
      </c>
      <c r="BC1469" s="311" t="s">
        <v>8721</v>
      </c>
      <c r="BD1469" s="311">
        <v>1</v>
      </c>
      <c r="BE1469" s="307"/>
      <c r="BF1469" s="310" t="b">
        <v>1</v>
      </c>
    </row>
    <row r="1470" spans="1:58" s="309" customFormat="1" ht="15" customHeight="1" x14ac:dyDescent="0.25">
      <c r="A1470" s="335">
        <v>1416</v>
      </c>
      <c r="B1470" s="336" t="s">
        <v>3320</v>
      </c>
      <c r="C1470" s="337">
        <v>8418</v>
      </c>
      <c r="D1470" s="337" t="s">
        <v>3320</v>
      </c>
      <c r="E1470" s="337" t="s">
        <v>1419</v>
      </c>
      <c r="F1470" s="337" t="s">
        <v>3308</v>
      </c>
      <c r="G1470" s="337" t="s">
        <v>9583</v>
      </c>
      <c r="H1470" s="337" t="s">
        <v>3309</v>
      </c>
      <c r="I1470" s="337" t="s">
        <v>9585</v>
      </c>
      <c r="J1470" s="337" t="s">
        <v>13969</v>
      </c>
      <c r="K1470" s="337" t="s">
        <v>12752</v>
      </c>
      <c r="L1470" s="338" t="s">
        <v>12753</v>
      </c>
      <c r="M1470" s="337" t="s">
        <v>8721</v>
      </c>
      <c r="N1470" s="337" t="s">
        <v>13970</v>
      </c>
      <c r="O1470" s="337" t="s">
        <v>13971</v>
      </c>
      <c r="P1470" s="337" t="s">
        <v>13972</v>
      </c>
      <c r="Q1470" s="337" t="s">
        <v>13973</v>
      </c>
      <c r="R1470" s="337" t="s">
        <v>13974</v>
      </c>
      <c r="S1470" s="337" t="s">
        <v>8721</v>
      </c>
      <c r="T1470" s="337" t="s">
        <v>13975</v>
      </c>
      <c r="U1470" s="360" t="s">
        <v>8721</v>
      </c>
      <c r="V1470" s="337">
        <v>20036</v>
      </c>
      <c r="W1470" s="337" t="s">
        <v>12476</v>
      </c>
      <c r="X1470" s="337" t="s">
        <v>8723</v>
      </c>
      <c r="Y1470" s="337" t="s">
        <v>13072</v>
      </c>
      <c r="Z1470" s="337" t="s">
        <v>12733</v>
      </c>
      <c r="AA1470" s="337" t="s">
        <v>12734</v>
      </c>
      <c r="AB1470" s="337" t="s">
        <v>13860</v>
      </c>
      <c r="AC1470" s="339">
        <v>26446.170173760569</v>
      </c>
      <c r="AD1470" s="339" t="s">
        <v>12761</v>
      </c>
      <c r="AE1470" s="339">
        <v>34635.18640157082</v>
      </c>
      <c r="AF1470" s="340">
        <v>0.30964847363552295</v>
      </c>
      <c r="AG1470" s="366">
        <v>39798.290070183401</v>
      </c>
      <c r="AH1470" s="366">
        <v>33663.17686370953</v>
      </c>
      <c r="AI1470" s="340">
        <v>0.27289420897357575</v>
      </c>
      <c r="AJ1470" s="340">
        <v>-2.8064221355459606E-2</v>
      </c>
      <c r="AK1470" s="341">
        <v>33663.17686370953</v>
      </c>
      <c r="AL1470" s="342">
        <v>0.27289420897357575</v>
      </c>
      <c r="AM1470" s="339" t="s">
        <v>12736</v>
      </c>
      <c r="AN1470" s="339" t="s">
        <v>13890</v>
      </c>
      <c r="AO1470" s="337" t="s">
        <v>12903</v>
      </c>
      <c r="AP1470" s="343">
        <v>44420</v>
      </c>
      <c r="AQ1470" s="335" t="s">
        <v>1994</v>
      </c>
      <c r="AR1470" s="335" t="s">
        <v>13318</v>
      </c>
      <c r="AS1470" s="335" t="s">
        <v>12501</v>
      </c>
      <c r="AT1470" s="335" t="s">
        <v>13976</v>
      </c>
      <c r="AU1470" s="335" t="s">
        <v>13977</v>
      </c>
      <c r="AV1470" s="335" t="s">
        <v>12740</v>
      </c>
      <c r="AW1470" s="327" t="s">
        <v>12484</v>
      </c>
      <c r="AX1470" s="335" t="s">
        <v>13863</v>
      </c>
      <c r="AY1470" s="335">
        <v>1.5609999999999999</v>
      </c>
      <c r="BA1470" s="309" t="s">
        <v>12766</v>
      </c>
      <c r="BB1470" s="310" t="s">
        <v>13975</v>
      </c>
      <c r="BC1470" s="309" t="s">
        <v>8721</v>
      </c>
      <c r="BD1470" s="309">
        <v>1</v>
      </c>
      <c r="BE1470" s="307"/>
      <c r="BF1470" s="310" t="b">
        <v>1</v>
      </c>
    </row>
    <row r="1471" spans="1:58" s="311" customFormat="1" ht="15" customHeight="1" x14ac:dyDescent="0.25">
      <c r="A1471" s="345">
        <v>1417</v>
      </c>
      <c r="B1471" s="336" t="s">
        <v>3321</v>
      </c>
      <c r="C1471" s="346">
        <v>8422</v>
      </c>
      <c r="D1471" s="346" t="s">
        <v>3321</v>
      </c>
      <c r="E1471" s="346" t="s">
        <v>1419</v>
      </c>
      <c r="F1471" s="346" t="s">
        <v>3308</v>
      </c>
      <c r="G1471" s="346" t="s">
        <v>9583</v>
      </c>
      <c r="H1471" s="346" t="s">
        <v>3309</v>
      </c>
      <c r="I1471" s="346" t="s">
        <v>9586</v>
      </c>
      <c r="J1471" s="346" t="s">
        <v>13969</v>
      </c>
      <c r="K1471" s="346" t="s">
        <v>12752</v>
      </c>
      <c r="L1471" s="347" t="s">
        <v>12753</v>
      </c>
      <c r="M1471" s="346" t="s">
        <v>8721</v>
      </c>
      <c r="N1471" s="346" t="s">
        <v>13970</v>
      </c>
      <c r="O1471" s="346" t="s">
        <v>13971</v>
      </c>
      <c r="P1471" s="346" t="s">
        <v>13972</v>
      </c>
      <c r="Q1471" s="346" t="s">
        <v>13973</v>
      </c>
      <c r="R1471" s="346" t="s">
        <v>13974</v>
      </c>
      <c r="S1471" s="346" t="s">
        <v>8721</v>
      </c>
      <c r="T1471" s="346" t="s">
        <v>13975</v>
      </c>
      <c r="U1471" s="356" t="s">
        <v>8721</v>
      </c>
      <c r="V1471" s="346">
        <v>20036</v>
      </c>
      <c r="W1471" s="346" t="s">
        <v>12476</v>
      </c>
      <c r="X1471" s="346" t="s">
        <v>8723</v>
      </c>
      <c r="Y1471" s="346" t="s">
        <v>13072</v>
      </c>
      <c r="Z1471" s="346" t="s">
        <v>12733</v>
      </c>
      <c r="AA1471" s="346" t="s">
        <v>12734</v>
      </c>
      <c r="AB1471" s="346" t="s">
        <v>13860</v>
      </c>
      <c r="AC1471" s="348">
        <v>34428.769926669869</v>
      </c>
      <c r="AD1471" s="348" t="s">
        <v>12761</v>
      </c>
      <c r="AE1471" s="348">
        <v>45089.585983611789</v>
      </c>
      <c r="AF1471" s="349">
        <v>0.30964847363552295</v>
      </c>
      <c r="AG1471" s="359">
        <v>39964.062222672488</v>
      </c>
      <c r="AH1471" s="359">
        <v>33803.394377539327</v>
      </c>
      <c r="AI1471" s="349">
        <v>-1.8164330310450616E-2</v>
      </c>
      <c r="AJ1471" s="349">
        <v>-0.25030594892076696</v>
      </c>
      <c r="AK1471" s="350">
        <v>33803.394377539327</v>
      </c>
      <c r="AL1471" s="351">
        <v>-1.8164330310450616E-2</v>
      </c>
      <c r="AM1471" s="348" t="s">
        <v>12736</v>
      </c>
      <c r="AN1471" s="348" t="s">
        <v>13890</v>
      </c>
      <c r="AO1471" s="346" t="s">
        <v>12903</v>
      </c>
      <c r="AP1471" s="352">
        <v>44420</v>
      </c>
      <c r="AQ1471" s="346" t="s">
        <v>1994</v>
      </c>
      <c r="AR1471" s="346" t="s">
        <v>13318</v>
      </c>
      <c r="AS1471" s="346" t="s">
        <v>12501</v>
      </c>
      <c r="AT1471" s="346" t="s">
        <v>13976</v>
      </c>
      <c r="AU1471" s="346" t="s">
        <v>13977</v>
      </c>
      <c r="AV1471" s="346" t="s">
        <v>12740</v>
      </c>
      <c r="AW1471" s="327" t="s">
        <v>12484</v>
      </c>
      <c r="AX1471" s="346" t="s">
        <v>13863</v>
      </c>
      <c r="AY1471" s="346">
        <v>1.5609999999999999</v>
      </c>
      <c r="BA1471" s="311" t="s">
        <v>12766</v>
      </c>
      <c r="BB1471" s="310" t="s">
        <v>13975</v>
      </c>
      <c r="BC1471" s="311" t="s">
        <v>8721</v>
      </c>
      <c r="BD1471" s="311">
        <v>1</v>
      </c>
      <c r="BE1471" s="307"/>
      <c r="BF1471" s="310" t="b">
        <v>1</v>
      </c>
    </row>
    <row r="1472" spans="1:58" s="309" customFormat="1" ht="15" customHeight="1" x14ac:dyDescent="0.25">
      <c r="A1472" s="335">
        <v>1418</v>
      </c>
      <c r="B1472" s="336" t="s">
        <v>3322</v>
      </c>
      <c r="C1472" s="337">
        <v>8828</v>
      </c>
      <c r="D1472" s="337" t="s">
        <v>3322</v>
      </c>
      <c r="E1472" s="337" t="s">
        <v>1419</v>
      </c>
      <c r="F1472" s="337" t="s">
        <v>3308</v>
      </c>
      <c r="G1472" s="337" t="s">
        <v>9583</v>
      </c>
      <c r="H1472" s="337" t="s">
        <v>3309</v>
      </c>
      <c r="I1472" s="337" t="s">
        <v>9587</v>
      </c>
      <c r="J1472" s="337" t="s">
        <v>13969</v>
      </c>
      <c r="K1472" s="337" t="s">
        <v>12752</v>
      </c>
      <c r="L1472" s="338" t="s">
        <v>12753</v>
      </c>
      <c r="M1472" s="337" t="s">
        <v>8721</v>
      </c>
      <c r="N1472" s="337" t="s">
        <v>13970</v>
      </c>
      <c r="O1472" s="337" t="s">
        <v>13971</v>
      </c>
      <c r="P1472" s="337" t="s">
        <v>13972</v>
      </c>
      <c r="Q1472" s="337" t="s">
        <v>13973</v>
      </c>
      <c r="R1472" s="337" t="s">
        <v>13974</v>
      </c>
      <c r="S1472" s="337" t="s">
        <v>8721</v>
      </c>
      <c r="T1472" s="337" t="s">
        <v>13975</v>
      </c>
      <c r="U1472" s="360" t="s">
        <v>8721</v>
      </c>
      <c r="V1472" s="337">
        <v>20036</v>
      </c>
      <c r="W1472" s="337" t="s">
        <v>12476</v>
      </c>
      <c r="X1472" s="337" t="s">
        <v>8723</v>
      </c>
      <c r="Y1472" s="337" t="s">
        <v>13072</v>
      </c>
      <c r="Z1472" s="337" t="s">
        <v>12733</v>
      </c>
      <c r="AA1472" s="337" t="s">
        <v>12734</v>
      </c>
      <c r="AB1472" s="337" t="s">
        <v>13860</v>
      </c>
      <c r="AC1472" s="339">
        <v>52709.532719591916</v>
      </c>
      <c r="AD1472" s="339" t="s">
        <v>12761</v>
      </c>
      <c r="AE1472" s="339">
        <v>69030.959072255209</v>
      </c>
      <c r="AF1472" s="340">
        <v>0.30964847363552295</v>
      </c>
      <c r="AG1472" s="366">
        <v>61278.036541834059</v>
      </c>
      <c r="AH1472" s="366">
        <v>51831.708807863106</v>
      </c>
      <c r="AI1472" s="340">
        <v>-1.6653987740675391E-2</v>
      </c>
      <c r="AJ1472" s="340">
        <v>-0.24915270619939556</v>
      </c>
      <c r="AK1472" s="341">
        <v>51831.708807863106</v>
      </c>
      <c r="AL1472" s="342">
        <v>-1.6653987740675391E-2</v>
      </c>
      <c r="AM1472" s="339" t="s">
        <v>12736</v>
      </c>
      <c r="AN1472" s="339" t="s">
        <v>13890</v>
      </c>
      <c r="AO1472" s="337" t="s">
        <v>12903</v>
      </c>
      <c r="AP1472" s="343">
        <v>44420</v>
      </c>
      <c r="AQ1472" s="335" t="s">
        <v>1994</v>
      </c>
      <c r="AR1472" s="335" t="s">
        <v>13318</v>
      </c>
      <c r="AS1472" s="335" t="s">
        <v>12501</v>
      </c>
      <c r="AT1472" s="335" t="s">
        <v>13976</v>
      </c>
      <c r="AU1472" s="335" t="s">
        <v>13977</v>
      </c>
      <c r="AV1472" s="335" t="s">
        <v>12740</v>
      </c>
      <c r="AW1472" s="327" t="s">
        <v>12484</v>
      </c>
      <c r="AX1472" s="335" t="s">
        <v>13863</v>
      </c>
      <c r="AY1472" s="335">
        <v>1.5609999999999999</v>
      </c>
      <c r="BA1472" s="309" t="s">
        <v>12766</v>
      </c>
      <c r="BB1472" s="310" t="s">
        <v>13975</v>
      </c>
      <c r="BC1472" s="309" t="s">
        <v>8721</v>
      </c>
      <c r="BD1472" s="309">
        <v>1</v>
      </c>
      <c r="BE1472" s="307"/>
      <c r="BF1472" s="310" t="b">
        <v>1</v>
      </c>
    </row>
    <row r="1473" spans="1:58" s="311" customFormat="1" ht="15" customHeight="1" x14ac:dyDescent="0.25">
      <c r="A1473" s="345">
        <v>1419</v>
      </c>
      <c r="B1473" s="336" t="s">
        <v>3323</v>
      </c>
      <c r="C1473" s="346">
        <v>8423</v>
      </c>
      <c r="D1473" s="346" t="s">
        <v>3323</v>
      </c>
      <c r="E1473" s="346" t="s">
        <v>1419</v>
      </c>
      <c r="F1473" s="346" t="s">
        <v>3308</v>
      </c>
      <c r="G1473" s="346" t="s">
        <v>9583</v>
      </c>
      <c r="H1473" s="346" t="s">
        <v>3309</v>
      </c>
      <c r="I1473" s="346" t="s">
        <v>9588</v>
      </c>
      <c r="J1473" s="346" t="s">
        <v>13969</v>
      </c>
      <c r="K1473" s="346" t="s">
        <v>12752</v>
      </c>
      <c r="L1473" s="347" t="s">
        <v>12753</v>
      </c>
      <c r="M1473" s="346" t="s">
        <v>8721</v>
      </c>
      <c r="N1473" s="346" t="s">
        <v>13970</v>
      </c>
      <c r="O1473" s="346" t="s">
        <v>13971</v>
      </c>
      <c r="P1473" s="346" t="s">
        <v>13972</v>
      </c>
      <c r="Q1473" s="346" t="s">
        <v>13973</v>
      </c>
      <c r="R1473" s="346" t="s">
        <v>13974</v>
      </c>
      <c r="S1473" s="346" t="s">
        <v>8721</v>
      </c>
      <c r="T1473" s="346" t="s">
        <v>13975</v>
      </c>
      <c r="U1473" s="356" t="s">
        <v>8721</v>
      </c>
      <c r="V1473" s="346">
        <v>20036</v>
      </c>
      <c r="W1473" s="346" t="s">
        <v>12476</v>
      </c>
      <c r="X1473" s="346" t="s">
        <v>8723</v>
      </c>
      <c r="Y1473" s="346" t="s">
        <v>13072</v>
      </c>
      <c r="Z1473" s="346" t="s">
        <v>12733</v>
      </c>
      <c r="AA1473" s="346" t="s">
        <v>12734</v>
      </c>
      <c r="AB1473" s="346" t="s">
        <v>13860</v>
      </c>
      <c r="AC1473" s="348">
        <v>64592.028534991245</v>
      </c>
      <c r="AD1473" s="348" t="s">
        <v>12761</v>
      </c>
      <c r="AE1473" s="348">
        <v>84592.85157987343</v>
      </c>
      <c r="AF1473" s="349">
        <v>0.30964847363552295</v>
      </c>
      <c r="AG1473" s="359">
        <v>75099.109568489075</v>
      </c>
      <c r="AH1473" s="359">
        <v>63522.191613080497</v>
      </c>
      <c r="AI1473" s="349">
        <v>-1.6562986891349718E-2</v>
      </c>
      <c r="AJ1473" s="349">
        <v>-0.24908322125655979</v>
      </c>
      <c r="AK1473" s="350">
        <v>63522.191613080497</v>
      </c>
      <c r="AL1473" s="351">
        <v>-1.6562986891349718E-2</v>
      </c>
      <c r="AM1473" s="348" t="s">
        <v>12736</v>
      </c>
      <c r="AN1473" s="348" t="s">
        <v>13890</v>
      </c>
      <c r="AO1473" s="346" t="s">
        <v>12903</v>
      </c>
      <c r="AP1473" s="352">
        <v>44420</v>
      </c>
      <c r="AQ1473" s="346" t="s">
        <v>1994</v>
      </c>
      <c r="AR1473" s="346" t="s">
        <v>13318</v>
      </c>
      <c r="AS1473" s="346" t="s">
        <v>12501</v>
      </c>
      <c r="AT1473" s="346" t="s">
        <v>13976</v>
      </c>
      <c r="AU1473" s="346" t="s">
        <v>13977</v>
      </c>
      <c r="AV1473" s="346" t="s">
        <v>12740</v>
      </c>
      <c r="AW1473" s="327" t="s">
        <v>12484</v>
      </c>
      <c r="AX1473" s="346" t="s">
        <v>13863</v>
      </c>
      <c r="AY1473" s="346">
        <v>1.5609999999999999</v>
      </c>
      <c r="BA1473" s="311" t="s">
        <v>12766</v>
      </c>
      <c r="BB1473" s="310" t="s">
        <v>13975</v>
      </c>
      <c r="BC1473" s="311" t="s">
        <v>8721</v>
      </c>
      <c r="BD1473" s="311">
        <v>1</v>
      </c>
      <c r="BE1473" s="307"/>
      <c r="BF1473" s="310" t="b">
        <v>1</v>
      </c>
    </row>
    <row r="1474" spans="1:58" s="309" customFormat="1" ht="15" customHeight="1" x14ac:dyDescent="0.25">
      <c r="A1474" s="335">
        <v>1420</v>
      </c>
      <c r="B1474" s="336" t="s">
        <v>3324</v>
      </c>
      <c r="C1474" s="337">
        <v>8424</v>
      </c>
      <c r="D1474" s="337" t="s">
        <v>3324</v>
      </c>
      <c r="E1474" s="337" t="s">
        <v>1419</v>
      </c>
      <c r="F1474" s="337" t="s">
        <v>3308</v>
      </c>
      <c r="G1474" s="337" t="s">
        <v>9583</v>
      </c>
      <c r="H1474" s="337" t="s">
        <v>3309</v>
      </c>
      <c r="I1474" s="337" t="s">
        <v>9589</v>
      </c>
      <c r="J1474" s="337" t="s">
        <v>13969</v>
      </c>
      <c r="K1474" s="337" t="s">
        <v>12752</v>
      </c>
      <c r="L1474" s="338" t="s">
        <v>12753</v>
      </c>
      <c r="M1474" s="337" t="s">
        <v>8721</v>
      </c>
      <c r="N1474" s="337" t="s">
        <v>13970</v>
      </c>
      <c r="O1474" s="337" t="s">
        <v>13971</v>
      </c>
      <c r="P1474" s="337" t="s">
        <v>13972</v>
      </c>
      <c r="Q1474" s="337" t="s">
        <v>13973</v>
      </c>
      <c r="R1474" s="337" t="s">
        <v>13974</v>
      </c>
      <c r="S1474" s="337" t="s">
        <v>8721</v>
      </c>
      <c r="T1474" s="337" t="s">
        <v>13975</v>
      </c>
      <c r="U1474" s="360" t="s">
        <v>8721</v>
      </c>
      <c r="V1474" s="337">
        <v>20036</v>
      </c>
      <c r="W1474" s="337" t="s">
        <v>12476</v>
      </c>
      <c r="X1474" s="337" t="s">
        <v>8723</v>
      </c>
      <c r="Y1474" s="337" t="s">
        <v>13072</v>
      </c>
      <c r="Z1474" s="337" t="s">
        <v>12733</v>
      </c>
      <c r="AA1474" s="337" t="s">
        <v>12734</v>
      </c>
      <c r="AB1474" s="337" t="s">
        <v>13860</v>
      </c>
      <c r="AC1474" s="339">
        <v>75316.74270683885</v>
      </c>
      <c r="AD1474" s="339" t="s">
        <v>12761</v>
      </c>
      <c r="AE1474" s="339">
        <v>98638.457125210902</v>
      </c>
      <c r="AF1474" s="340">
        <v>0.30964847363552295</v>
      </c>
      <c r="AG1474" s="366">
        <v>66940.236672069863</v>
      </c>
      <c r="AH1474" s="366">
        <v>56621.051367197055</v>
      </c>
      <c r="AI1474" s="340">
        <v>-0.24822756093439236</v>
      </c>
      <c r="AJ1474" s="340">
        <v>-0.4259738745170889</v>
      </c>
      <c r="AK1474" s="341">
        <v>56621.051367197055</v>
      </c>
      <c r="AL1474" s="342">
        <v>-0.24822756093439236</v>
      </c>
      <c r="AM1474" s="339" t="s">
        <v>12736</v>
      </c>
      <c r="AN1474" s="339" t="s">
        <v>13890</v>
      </c>
      <c r="AO1474" s="337" t="s">
        <v>12903</v>
      </c>
      <c r="AP1474" s="343">
        <v>44420</v>
      </c>
      <c r="AQ1474" s="335" t="s">
        <v>1994</v>
      </c>
      <c r="AR1474" s="335" t="s">
        <v>13318</v>
      </c>
      <c r="AS1474" s="335" t="s">
        <v>12501</v>
      </c>
      <c r="AT1474" s="335" t="s">
        <v>13976</v>
      </c>
      <c r="AU1474" s="335" t="s">
        <v>13977</v>
      </c>
      <c r="AV1474" s="335" t="s">
        <v>12740</v>
      </c>
      <c r="AW1474" s="327" t="s">
        <v>12484</v>
      </c>
      <c r="AX1474" s="335" t="s">
        <v>13863</v>
      </c>
      <c r="AY1474" s="335">
        <v>1.5609999999999999</v>
      </c>
      <c r="BA1474" s="309" t="s">
        <v>12766</v>
      </c>
      <c r="BB1474" s="310" t="s">
        <v>13975</v>
      </c>
      <c r="BC1474" s="309" t="s">
        <v>8721</v>
      </c>
      <c r="BD1474" s="309">
        <v>1</v>
      </c>
      <c r="BE1474" s="307"/>
      <c r="BF1474" s="310" t="b">
        <v>1</v>
      </c>
    </row>
    <row r="1475" spans="1:58" s="311" customFormat="1" ht="15" customHeight="1" x14ac:dyDescent="0.25">
      <c r="A1475" s="345">
        <v>1421</v>
      </c>
      <c r="B1475" s="336" t="s">
        <v>9590</v>
      </c>
      <c r="C1475" s="337">
        <v>8840</v>
      </c>
      <c r="D1475" s="337" t="s">
        <v>9590</v>
      </c>
      <c r="E1475" s="337" t="s">
        <v>1419</v>
      </c>
      <c r="F1475" s="337" t="s">
        <v>3308</v>
      </c>
      <c r="G1475" s="337" t="s">
        <v>9591</v>
      </c>
      <c r="H1475" s="337" t="s">
        <v>3309</v>
      </c>
      <c r="I1475" s="337" t="s">
        <v>9592</v>
      </c>
      <c r="J1475" s="337" t="s">
        <v>13978</v>
      </c>
      <c r="K1475" s="337" t="s">
        <v>12752</v>
      </c>
      <c r="L1475" s="338" t="s">
        <v>12753</v>
      </c>
      <c r="M1475" s="337" t="s">
        <v>8721</v>
      </c>
      <c r="N1475" s="337" t="s">
        <v>13970</v>
      </c>
      <c r="O1475" s="337" t="s">
        <v>13971</v>
      </c>
      <c r="P1475" s="337" t="s">
        <v>13972</v>
      </c>
      <c r="Q1475" s="337" t="s">
        <v>13973</v>
      </c>
      <c r="R1475" s="337" t="s">
        <v>13974</v>
      </c>
      <c r="S1475" s="337" t="s">
        <v>8721</v>
      </c>
      <c r="T1475" s="337" t="s">
        <v>13979</v>
      </c>
      <c r="U1475" s="337" t="s">
        <v>13980</v>
      </c>
      <c r="V1475" s="337">
        <v>20036</v>
      </c>
      <c r="W1475" s="337" t="s">
        <v>12476</v>
      </c>
      <c r="X1475" s="337" t="s">
        <v>8723</v>
      </c>
      <c r="Y1475" s="337" t="s">
        <v>8721</v>
      </c>
      <c r="Z1475" s="337" t="s">
        <v>12733</v>
      </c>
      <c r="AA1475" s="337" t="s">
        <v>12734</v>
      </c>
      <c r="AB1475" s="337" t="s">
        <v>13860</v>
      </c>
      <c r="AC1475" s="339">
        <v>11285.324230830547</v>
      </c>
      <c r="AD1475" s="339" t="s">
        <v>12761</v>
      </c>
      <c r="AE1475" s="339">
        <v>14779.807653389207</v>
      </c>
      <c r="AF1475" s="340">
        <v>0.30964847363552295</v>
      </c>
      <c r="AG1475" s="366">
        <v>14306.586550218339</v>
      </c>
      <c r="AH1475" s="366">
        <v>12101.151896392232</v>
      </c>
      <c r="AI1475" s="340">
        <v>7.229102583804492E-2</v>
      </c>
      <c r="AJ1475" s="340">
        <v>-0.18123752485931199</v>
      </c>
      <c r="AK1475" s="341">
        <v>12101.151896392232</v>
      </c>
      <c r="AL1475" s="342">
        <v>7.229102583804492E-2</v>
      </c>
      <c r="AM1475" s="339" t="s">
        <v>12736</v>
      </c>
      <c r="AN1475" s="339" t="s">
        <v>13890</v>
      </c>
      <c r="AO1475" s="337" t="s">
        <v>12903</v>
      </c>
      <c r="AP1475" s="343">
        <v>44420</v>
      </c>
      <c r="AQ1475" s="335" t="s">
        <v>1994</v>
      </c>
      <c r="AR1475" s="335" t="s">
        <v>13318</v>
      </c>
      <c r="AS1475" s="335" t="s">
        <v>12921</v>
      </c>
      <c r="AT1475" s="335" t="s">
        <v>8721</v>
      </c>
      <c r="AU1475" s="335" t="s">
        <v>13977</v>
      </c>
      <c r="AV1475" s="335" t="s">
        <v>12740</v>
      </c>
      <c r="AW1475" s="327" t="s">
        <v>12484</v>
      </c>
      <c r="AX1475" s="335" t="s">
        <v>13863</v>
      </c>
      <c r="AY1475" s="335">
        <v>1.5609999999999999</v>
      </c>
      <c r="AZ1475" s="309"/>
      <c r="BA1475" s="311" t="s">
        <v>12766</v>
      </c>
      <c r="BB1475" s="310" t="s">
        <v>13979</v>
      </c>
      <c r="BC1475" s="311" t="s">
        <v>13980</v>
      </c>
      <c r="BD1475" s="311">
        <v>1</v>
      </c>
      <c r="BE1475" s="307"/>
      <c r="BF1475" s="310" t="b">
        <v>1</v>
      </c>
    </row>
    <row r="1476" spans="1:58" s="309" customFormat="1" ht="15" customHeight="1" x14ac:dyDescent="0.25">
      <c r="A1476" s="335">
        <v>1422</v>
      </c>
      <c r="B1476" s="336" t="s">
        <v>9593</v>
      </c>
      <c r="C1476" s="346">
        <v>8403</v>
      </c>
      <c r="D1476" s="346" t="s">
        <v>9593</v>
      </c>
      <c r="E1476" s="346" t="s">
        <v>1419</v>
      </c>
      <c r="F1476" s="346" t="s">
        <v>3308</v>
      </c>
      <c r="G1476" s="346" t="s">
        <v>9591</v>
      </c>
      <c r="H1476" s="346" t="s">
        <v>3309</v>
      </c>
      <c r="I1476" s="346" t="s">
        <v>3326</v>
      </c>
      <c r="J1476" s="346" t="s">
        <v>13978</v>
      </c>
      <c r="K1476" s="346" t="s">
        <v>12752</v>
      </c>
      <c r="L1476" s="347" t="s">
        <v>12753</v>
      </c>
      <c r="M1476" s="346" t="s">
        <v>8721</v>
      </c>
      <c r="N1476" s="346" t="s">
        <v>13970</v>
      </c>
      <c r="O1476" s="346" t="s">
        <v>13971</v>
      </c>
      <c r="P1476" s="346" t="s">
        <v>13972</v>
      </c>
      <c r="Q1476" s="346" t="s">
        <v>13973</v>
      </c>
      <c r="R1476" s="346" t="s">
        <v>13974</v>
      </c>
      <c r="S1476" s="346" t="s">
        <v>8721</v>
      </c>
      <c r="T1476" s="346" t="s">
        <v>13979</v>
      </c>
      <c r="U1476" s="346" t="s">
        <v>13980</v>
      </c>
      <c r="V1476" s="346">
        <v>20036</v>
      </c>
      <c r="W1476" s="346" t="s">
        <v>12476</v>
      </c>
      <c r="X1476" s="346" t="s">
        <v>8723</v>
      </c>
      <c r="Y1476" s="346" t="s">
        <v>8721</v>
      </c>
      <c r="Z1476" s="346" t="s">
        <v>12733</v>
      </c>
      <c r="AA1476" s="346" t="s">
        <v>12734</v>
      </c>
      <c r="AB1476" s="346" t="s">
        <v>13860</v>
      </c>
      <c r="AC1476" s="348">
        <v>13089.026159732191</v>
      </c>
      <c r="AD1476" s="348" t="s">
        <v>12761</v>
      </c>
      <c r="AE1476" s="348">
        <v>17142.023131468693</v>
      </c>
      <c r="AF1476" s="349">
        <v>0.30964847363552273</v>
      </c>
      <c r="AG1476" s="359">
        <v>16344.191301310042</v>
      </c>
      <c r="AH1476" s="359">
        <v>13824.64928769658</v>
      </c>
      <c r="AI1476" s="349">
        <v>5.6201517132535184E-2</v>
      </c>
      <c r="AJ1476" s="349">
        <v>-0.19352288923716365</v>
      </c>
      <c r="AK1476" s="350">
        <v>13824.64928769658</v>
      </c>
      <c r="AL1476" s="351">
        <v>5.6201517132535184E-2</v>
      </c>
      <c r="AM1476" s="348" t="s">
        <v>12736</v>
      </c>
      <c r="AN1476" s="348" t="s">
        <v>13890</v>
      </c>
      <c r="AO1476" s="346" t="s">
        <v>12903</v>
      </c>
      <c r="AP1476" s="352">
        <v>44420</v>
      </c>
      <c r="AQ1476" s="346" t="s">
        <v>1994</v>
      </c>
      <c r="AR1476" s="346" t="s">
        <v>13318</v>
      </c>
      <c r="AS1476" s="346" t="s">
        <v>12921</v>
      </c>
      <c r="AT1476" s="346" t="s">
        <v>8721</v>
      </c>
      <c r="AU1476" s="346" t="s">
        <v>13977</v>
      </c>
      <c r="AV1476" s="346" t="s">
        <v>12740</v>
      </c>
      <c r="AW1476" s="327" t="s">
        <v>12484</v>
      </c>
      <c r="AX1476" s="346" t="s">
        <v>13863</v>
      </c>
      <c r="AY1476" s="346">
        <v>1.5609999999999999</v>
      </c>
      <c r="BA1476" s="309" t="s">
        <v>12766</v>
      </c>
      <c r="BB1476" s="310" t="s">
        <v>13979</v>
      </c>
      <c r="BC1476" s="309" t="s">
        <v>13980</v>
      </c>
      <c r="BD1476" s="309">
        <v>1</v>
      </c>
      <c r="BE1476" s="307"/>
      <c r="BF1476" s="310" t="b">
        <v>1</v>
      </c>
    </row>
    <row r="1477" spans="1:58" s="311" customFormat="1" ht="15" customHeight="1" x14ac:dyDescent="0.25">
      <c r="A1477" s="345">
        <v>1423</v>
      </c>
      <c r="B1477" s="336" t="s">
        <v>9594</v>
      </c>
      <c r="C1477" s="337">
        <v>8404</v>
      </c>
      <c r="D1477" s="337" t="s">
        <v>9594</v>
      </c>
      <c r="E1477" s="337" t="s">
        <v>1419</v>
      </c>
      <c r="F1477" s="337" t="s">
        <v>3308</v>
      </c>
      <c r="G1477" s="337" t="s">
        <v>9591</v>
      </c>
      <c r="H1477" s="337" t="s">
        <v>3309</v>
      </c>
      <c r="I1477" s="337" t="s">
        <v>3328</v>
      </c>
      <c r="J1477" s="337" t="s">
        <v>13978</v>
      </c>
      <c r="K1477" s="337" t="s">
        <v>12752</v>
      </c>
      <c r="L1477" s="338" t="s">
        <v>12753</v>
      </c>
      <c r="M1477" s="337" t="s">
        <v>8721</v>
      </c>
      <c r="N1477" s="337" t="s">
        <v>13970</v>
      </c>
      <c r="O1477" s="337" t="s">
        <v>13971</v>
      </c>
      <c r="P1477" s="337" t="s">
        <v>13972</v>
      </c>
      <c r="Q1477" s="337" t="s">
        <v>13973</v>
      </c>
      <c r="R1477" s="337" t="s">
        <v>13974</v>
      </c>
      <c r="S1477" s="337" t="s">
        <v>8721</v>
      </c>
      <c r="T1477" s="337" t="s">
        <v>13979</v>
      </c>
      <c r="U1477" s="337" t="s">
        <v>13980</v>
      </c>
      <c r="V1477" s="337">
        <v>20036</v>
      </c>
      <c r="W1477" s="337" t="s">
        <v>12476</v>
      </c>
      <c r="X1477" s="337" t="s">
        <v>8723</v>
      </c>
      <c r="Y1477" s="337" t="s">
        <v>13981</v>
      </c>
      <c r="Z1477" s="337" t="s">
        <v>12733</v>
      </c>
      <c r="AA1477" s="337" t="s">
        <v>12734</v>
      </c>
      <c r="AB1477" s="337" t="s">
        <v>13860</v>
      </c>
      <c r="AC1477" s="339">
        <v>15904.263629842186</v>
      </c>
      <c r="AD1477" s="339" t="s">
        <v>12761</v>
      </c>
      <c r="AE1477" s="339">
        <v>20828.994587119781</v>
      </c>
      <c r="AF1477" s="340">
        <v>0.30964847363552295</v>
      </c>
      <c r="AG1477" s="366">
        <v>18099.99965065502</v>
      </c>
      <c r="AH1477" s="366">
        <v>15309.790656799263</v>
      </c>
      <c r="AI1477" s="340">
        <v>-3.7378214224736306E-2</v>
      </c>
      <c r="AJ1477" s="340">
        <v>-0.2649769727115624</v>
      </c>
      <c r="AK1477" s="341">
        <v>15309.790656799263</v>
      </c>
      <c r="AL1477" s="342">
        <v>-3.7378214224736306E-2</v>
      </c>
      <c r="AM1477" s="339" t="s">
        <v>12736</v>
      </c>
      <c r="AN1477" s="339" t="s">
        <v>13890</v>
      </c>
      <c r="AO1477" s="337" t="s">
        <v>12903</v>
      </c>
      <c r="AP1477" s="343">
        <v>44420</v>
      </c>
      <c r="AQ1477" s="335" t="s">
        <v>1994</v>
      </c>
      <c r="AR1477" s="335" t="s">
        <v>13318</v>
      </c>
      <c r="AS1477" s="335" t="s">
        <v>12921</v>
      </c>
      <c r="AT1477" s="335" t="s">
        <v>8721</v>
      </c>
      <c r="AU1477" s="335" t="s">
        <v>13977</v>
      </c>
      <c r="AV1477" s="335" t="s">
        <v>12740</v>
      </c>
      <c r="AW1477" s="327" t="s">
        <v>12484</v>
      </c>
      <c r="AX1477" s="335" t="s">
        <v>13863</v>
      </c>
      <c r="AY1477" s="335">
        <v>1.5609999999999999</v>
      </c>
      <c r="AZ1477" s="309"/>
      <c r="BA1477" s="311" t="s">
        <v>12766</v>
      </c>
      <c r="BB1477" s="310" t="s">
        <v>13979</v>
      </c>
      <c r="BC1477" s="311" t="s">
        <v>13980</v>
      </c>
      <c r="BD1477" s="311">
        <v>1</v>
      </c>
      <c r="BE1477" s="307"/>
      <c r="BF1477" s="310" t="b">
        <v>1</v>
      </c>
    </row>
    <row r="1478" spans="1:58" s="309" customFormat="1" ht="15" customHeight="1" x14ac:dyDescent="0.25">
      <c r="A1478" s="335">
        <v>1424</v>
      </c>
      <c r="B1478" s="336" t="s">
        <v>3310</v>
      </c>
      <c r="C1478" s="346">
        <v>8827</v>
      </c>
      <c r="D1478" s="346" t="s">
        <v>3310</v>
      </c>
      <c r="E1478" s="346" t="s">
        <v>1419</v>
      </c>
      <c r="F1478" s="346" t="s">
        <v>3308</v>
      </c>
      <c r="G1478" s="346" t="s">
        <v>9591</v>
      </c>
      <c r="H1478" s="346" t="s">
        <v>3309</v>
      </c>
      <c r="I1478" s="346" t="s">
        <v>9595</v>
      </c>
      <c r="J1478" s="346" t="s">
        <v>13978</v>
      </c>
      <c r="K1478" s="346" t="s">
        <v>12752</v>
      </c>
      <c r="L1478" s="347" t="s">
        <v>12753</v>
      </c>
      <c r="M1478" s="346" t="s">
        <v>8721</v>
      </c>
      <c r="N1478" s="346" t="s">
        <v>13970</v>
      </c>
      <c r="O1478" s="346" t="s">
        <v>13971</v>
      </c>
      <c r="P1478" s="346" t="s">
        <v>13972</v>
      </c>
      <c r="Q1478" s="346" t="s">
        <v>13973</v>
      </c>
      <c r="R1478" s="346" t="s">
        <v>13974</v>
      </c>
      <c r="S1478" s="346" t="s">
        <v>8721</v>
      </c>
      <c r="T1478" s="346" t="s">
        <v>13979</v>
      </c>
      <c r="U1478" s="346" t="s">
        <v>13980</v>
      </c>
      <c r="V1478" s="346">
        <v>20036</v>
      </c>
      <c r="W1478" s="346" t="s">
        <v>12476</v>
      </c>
      <c r="X1478" s="346" t="s">
        <v>8723</v>
      </c>
      <c r="Y1478" s="346" t="s">
        <v>13981</v>
      </c>
      <c r="Z1478" s="346" t="s">
        <v>12733</v>
      </c>
      <c r="AA1478" s="346" t="s">
        <v>12734</v>
      </c>
      <c r="AB1478" s="346" t="s">
        <v>13860</v>
      </c>
      <c r="AC1478" s="348">
        <v>16403.937812848719</v>
      </c>
      <c r="AD1478" s="348" t="s">
        <v>12761</v>
      </c>
      <c r="AE1478" s="348">
        <v>21483.392118209362</v>
      </c>
      <c r="AF1478" s="349">
        <v>0.30964847363552295</v>
      </c>
      <c r="AG1478" s="359">
        <v>18451.161320524014</v>
      </c>
      <c r="AH1478" s="359">
        <v>15606.818930619798</v>
      </c>
      <c r="AI1478" s="349">
        <v>-4.8593142166423076E-2</v>
      </c>
      <c r="AJ1478" s="349">
        <v>-0.27354028429284072</v>
      </c>
      <c r="AK1478" s="350">
        <v>15606.818930619798</v>
      </c>
      <c r="AL1478" s="351">
        <v>-4.8593142166423076E-2</v>
      </c>
      <c r="AM1478" s="348" t="s">
        <v>12736</v>
      </c>
      <c r="AN1478" s="348" t="s">
        <v>13890</v>
      </c>
      <c r="AO1478" s="346" t="s">
        <v>12903</v>
      </c>
      <c r="AP1478" s="352">
        <v>44420</v>
      </c>
      <c r="AQ1478" s="346" t="s">
        <v>1994</v>
      </c>
      <c r="AR1478" s="346" t="s">
        <v>13318</v>
      </c>
      <c r="AS1478" s="346" t="s">
        <v>12921</v>
      </c>
      <c r="AT1478" s="346" t="s">
        <v>8721</v>
      </c>
      <c r="AU1478" s="346" t="s">
        <v>13977</v>
      </c>
      <c r="AV1478" s="346" t="s">
        <v>12740</v>
      </c>
      <c r="AW1478" s="327" t="s">
        <v>12484</v>
      </c>
      <c r="AX1478" s="346" t="s">
        <v>13863</v>
      </c>
      <c r="AY1478" s="346">
        <v>1.5609999999999999</v>
      </c>
      <c r="AZ1478" s="311"/>
      <c r="BA1478" s="309" t="s">
        <v>12766</v>
      </c>
      <c r="BB1478" s="310" t="s">
        <v>13979</v>
      </c>
      <c r="BC1478" s="309" t="s">
        <v>13980</v>
      </c>
      <c r="BD1478" s="309">
        <v>1</v>
      </c>
      <c r="BE1478" s="307"/>
      <c r="BF1478" s="310" t="b">
        <v>1</v>
      </c>
    </row>
    <row r="1479" spans="1:58" s="311" customFormat="1" ht="15" customHeight="1" x14ac:dyDescent="0.25">
      <c r="A1479" s="345">
        <v>1425</v>
      </c>
      <c r="B1479" s="336" t="s">
        <v>3311</v>
      </c>
      <c r="C1479" s="337">
        <v>8405</v>
      </c>
      <c r="D1479" s="337" t="s">
        <v>3311</v>
      </c>
      <c r="E1479" s="337" t="s">
        <v>1419</v>
      </c>
      <c r="F1479" s="337" t="s">
        <v>3308</v>
      </c>
      <c r="G1479" s="337" t="s">
        <v>9591</v>
      </c>
      <c r="H1479" s="337" t="s">
        <v>3309</v>
      </c>
      <c r="I1479" s="337" t="s">
        <v>3330</v>
      </c>
      <c r="J1479" s="337" t="s">
        <v>13978</v>
      </c>
      <c r="K1479" s="337" t="s">
        <v>12752</v>
      </c>
      <c r="L1479" s="338" t="s">
        <v>12753</v>
      </c>
      <c r="M1479" s="337" t="s">
        <v>8721</v>
      </c>
      <c r="N1479" s="337" t="s">
        <v>13970</v>
      </c>
      <c r="O1479" s="337" t="s">
        <v>13971</v>
      </c>
      <c r="P1479" s="337" t="s">
        <v>13972</v>
      </c>
      <c r="Q1479" s="337" t="s">
        <v>13973</v>
      </c>
      <c r="R1479" s="337" t="s">
        <v>13974</v>
      </c>
      <c r="S1479" s="337" t="s">
        <v>8721</v>
      </c>
      <c r="T1479" s="337" t="s">
        <v>13979</v>
      </c>
      <c r="U1479" s="337" t="s">
        <v>13980</v>
      </c>
      <c r="V1479" s="337">
        <v>20036</v>
      </c>
      <c r="W1479" s="337" t="s">
        <v>12476</v>
      </c>
      <c r="X1479" s="337" t="s">
        <v>8723</v>
      </c>
      <c r="Y1479" s="337" t="s">
        <v>13981</v>
      </c>
      <c r="Z1479" s="337" t="s">
        <v>12733</v>
      </c>
      <c r="AA1479" s="337" t="s">
        <v>12734</v>
      </c>
      <c r="AB1479" s="337" t="s">
        <v>13860</v>
      </c>
      <c r="AC1479" s="339">
        <v>17671.404033157985</v>
      </c>
      <c r="AD1479" s="339" t="s">
        <v>12761</v>
      </c>
      <c r="AE1479" s="339">
        <v>23143.327319021981</v>
      </c>
      <c r="AF1479" s="340">
        <v>0.30964847363552295</v>
      </c>
      <c r="AG1479" s="366">
        <v>20756.472653275108</v>
      </c>
      <c r="AH1479" s="366">
        <v>17556.75454301573</v>
      </c>
      <c r="AI1479" s="340">
        <v>-6.4878540452774081E-3</v>
      </c>
      <c r="AJ1479" s="340">
        <v>-0.24139021580594122</v>
      </c>
      <c r="AK1479" s="341">
        <v>17556.75454301573</v>
      </c>
      <c r="AL1479" s="342">
        <v>-6.4878540452774081E-3</v>
      </c>
      <c r="AM1479" s="339" t="s">
        <v>12736</v>
      </c>
      <c r="AN1479" s="339" t="s">
        <v>13890</v>
      </c>
      <c r="AO1479" s="337" t="s">
        <v>12903</v>
      </c>
      <c r="AP1479" s="343">
        <v>44420</v>
      </c>
      <c r="AQ1479" s="335" t="s">
        <v>1994</v>
      </c>
      <c r="AR1479" s="335" t="s">
        <v>13318</v>
      </c>
      <c r="AS1479" s="335" t="s">
        <v>12921</v>
      </c>
      <c r="AT1479" s="335" t="s">
        <v>8721</v>
      </c>
      <c r="AU1479" s="335" t="s">
        <v>13977</v>
      </c>
      <c r="AV1479" s="335" t="s">
        <v>12740</v>
      </c>
      <c r="AW1479" s="327" t="s">
        <v>12484</v>
      </c>
      <c r="AX1479" s="335" t="s">
        <v>13863</v>
      </c>
      <c r="AY1479" s="335">
        <v>1.5609999999999999</v>
      </c>
      <c r="BA1479" s="311" t="s">
        <v>12766</v>
      </c>
      <c r="BB1479" s="310" t="s">
        <v>13979</v>
      </c>
      <c r="BC1479" s="311" t="s">
        <v>13980</v>
      </c>
      <c r="BD1479" s="311">
        <v>1</v>
      </c>
      <c r="BE1479" s="307"/>
      <c r="BF1479" s="310" t="b">
        <v>1</v>
      </c>
    </row>
    <row r="1480" spans="1:58" s="309" customFormat="1" ht="15" customHeight="1" x14ac:dyDescent="0.25">
      <c r="A1480" s="335">
        <v>1426</v>
      </c>
      <c r="B1480" s="336" t="s">
        <v>9596</v>
      </c>
      <c r="C1480" s="346">
        <v>8406</v>
      </c>
      <c r="D1480" s="346" t="s">
        <v>9596</v>
      </c>
      <c r="E1480" s="346" t="s">
        <v>1419</v>
      </c>
      <c r="F1480" s="346" t="s">
        <v>3308</v>
      </c>
      <c r="G1480" s="346" t="s">
        <v>9591</v>
      </c>
      <c r="H1480" s="346" t="s">
        <v>3309</v>
      </c>
      <c r="I1480" s="346" t="s">
        <v>3332</v>
      </c>
      <c r="J1480" s="346" t="s">
        <v>13978</v>
      </c>
      <c r="K1480" s="346" t="s">
        <v>12752</v>
      </c>
      <c r="L1480" s="347" t="s">
        <v>12753</v>
      </c>
      <c r="M1480" s="346" t="s">
        <v>8721</v>
      </c>
      <c r="N1480" s="346" t="s">
        <v>13970</v>
      </c>
      <c r="O1480" s="346" t="s">
        <v>13971</v>
      </c>
      <c r="P1480" s="346" t="s">
        <v>13972</v>
      </c>
      <c r="Q1480" s="346" t="s">
        <v>13973</v>
      </c>
      <c r="R1480" s="346" t="s">
        <v>13974</v>
      </c>
      <c r="S1480" s="346" t="s">
        <v>8721</v>
      </c>
      <c r="T1480" s="346" t="s">
        <v>13979</v>
      </c>
      <c r="U1480" s="346" t="s">
        <v>13980</v>
      </c>
      <c r="V1480" s="346">
        <v>20036</v>
      </c>
      <c r="W1480" s="346" t="s">
        <v>12476</v>
      </c>
      <c r="X1480" s="346" t="s">
        <v>8723</v>
      </c>
      <c r="Y1480" s="346" t="s">
        <v>13981</v>
      </c>
      <c r="Z1480" s="346" t="s">
        <v>12733</v>
      </c>
      <c r="AA1480" s="346" t="s">
        <v>12734</v>
      </c>
      <c r="AB1480" s="346" t="s">
        <v>13860</v>
      </c>
      <c r="AC1480" s="348">
        <v>25641.816610871996</v>
      </c>
      <c r="AD1480" s="348" t="s">
        <v>12761</v>
      </c>
      <c r="AE1480" s="348">
        <v>33581.765985670507</v>
      </c>
      <c r="AF1480" s="349">
        <v>0.30964847363552295</v>
      </c>
      <c r="AG1480" s="359">
        <v>29568.029369432312</v>
      </c>
      <c r="AH1480" s="359">
        <v>25009.964006475489</v>
      </c>
      <c r="AI1480" s="349">
        <v>-2.464149143507266E-2</v>
      </c>
      <c r="AJ1480" s="349">
        <v>-0.25525167386529479</v>
      </c>
      <c r="AK1480" s="350">
        <v>25009.964006475489</v>
      </c>
      <c r="AL1480" s="351">
        <v>-2.464149143507266E-2</v>
      </c>
      <c r="AM1480" s="348" t="s">
        <v>12736</v>
      </c>
      <c r="AN1480" s="348" t="s">
        <v>13890</v>
      </c>
      <c r="AO1480" s="346" t="s">
        <v>12903</v>
      </c>
      <c r="AP1480" s="352">
        <v>44420</v>
      </c>
      <c r="AQ1480" s="346" t="s">
        <v>1994</v>
      </c>
      <c r="AR1480" s="346" t="s">
        <v>13318</v>
      </c>
      <c r="AS1480" s="346" t="s">
        <v>12921</v>
      </c>
      <c r="AT1480" s="346" t="s">
        <v>8721</v>
      </c>
      <c r="AU1480" s="346" t="s">
        <v>13977</v>
      </c>
      <c r="AV1480" s="346" t="s">
        <v>12740</v>
      </c>
      <c r="AW1480" s="327" t="s">
        <v>12484</v>
      </c>
      <c r="AX1480" s="346" t="s">
        <v>13863</v>
      </c>
      <c r="AY1480" s="346">
        <v>1.5609999999999999</v>
      </c>
      <c r="AZ1480" s="311"/>
      <c r="BA1480" s="309" t="s">
        <v>12766</v>
      </c>
      <c r="BB1480" s="310" t="s">
        <v>13979</v>
      </c>
      <c r="BC1480" s="309" t="s">
        <v>13980</v>
      </c>
      <c r="BD1480" s="309">
        <v>1</v>
      </c>
      <c r="BE1480" s="307"/>
      <c r="BF1480" s="310" t="b">
        <v>1</v>
      </c>
    </row>
    <row r="1481" spans="1:58" s="311" customFormat="1" ht="15" customHeight="1" x14ac:dyDescent="0.25">
      <c r="A1481" s="345">
        <v>1427</v>
      </c>
      <c r="B1481" s="336" t="s">
        <v>3312</v>
      </c>
      <c r="C1481" s="337">
        <v>8407</v>
      </c>
      <c r="D1481" s="337" t="s">
        <v>3312</v>
      </c>
      <c r="E1481" s="337" t="s">
        <v>1419</v>
      </c>
      <c r="F1481" s="337" t="s">
        <v>3308</v>
      </c>
      <c r="G1481" s="337" t="s">
        <v>9591</v>
      </c>
      <c r="H1481" s="337" t="s">
        <v>3309</v>
      </c>
      <c r="I1481" s="337" t="s">
        <v>3334</v>
      </c>
      <c r="J1481" s="337" t="s">
        <v>13978</v>
      </c>
      <c r="K1481" s="337" t="s">
        <v>12752</v>
      </c>
      <c r="L1481" s="338" t="s">
        <v>12753</v>
      </c>
      <c r="M1481" s="337" t="s">
        <v>8721</v>
      </c>
      <c r="N1481" s="337" t="s">
        <v>13982</v>
      </c>
      <c r="O1481" s="337" t="s">
        <v>13971</v>
      </c>
      <c r="P1481" s="337" t="s">
        <v>13972</v>
      </c>
      <c r="Q1481" s="337" t="s">
        <v>13973</v>
      </c>
      <c r="R1481" s="337" t="s">
        <v>13974</v>
      </c>
      <c r="S1481" s="337" t="s">
        <v>8721</v>
      </c>
      <c r="T1481" s="337" t="s">
        <v>13979</v>
      </c>
      <c r="U1481" s="337" t="s">
        <v>13980</v>
      </c>
      <c r="V1481" s="337">
        <v>20036</v>
      </c>
      <c r="W1481" s="337" t="s">
        <v>12476</v>
      </c>
      <c r="X1481" s="337" t="s">
        <v>8723</v>
      </c>
      <c r="Y1481" s="337" t="s">
        <v>13981</v>
      </c>
      <c r="Z1481" s="337" t="s">
        <v>12733</v>
      </c>
      <c r="AA1481" s="337" t="s">
        <v>12734</v>
      </c>
      <c r="AB1481" s="337" t="s">
        <v>13860</v>
      </c>
      <c r="AC1481" s="339">
        <v>33612.229188586018</v>
      </c>
      <c r="AD1481" s="339" t="s">
        <v>12761</v>
      </c>
      <c r="AE1481" s="339">
        <v>44020.204652319051</v>
      </c>
      <c r="AF1481" s="340">
        <v>0.30964847363552295</v>
      </c>
      <c r="AG1481" s="366">
        <v>29569.113201746721</v>
      </c>
      <c r="AH1481" s="366">
        <v>25010.880760407035</v>
      </c>
      <c r="AI1481" s="340">
        <v>-0.25589937459726153</v>
      </c>
      <c r="AJ1481" s="340">
        <v>-0.43183179274271222</v>
      </c>
      <c r="AK1481" s="341">
        <v>25010.880760407035</v>
      </c>
      <c r="AL1481" s="342">
        <v>-0.25589937459726153</v>
      </c>
      <c r="AM1481" s="339" t="s">
        <v>12736</v>
      </c>
      <c r="AN1481" s="339" t="s">
        <v>13890</v>
      </c>
      <c r="AO1481" s="337" t="s">
        <v>12903</v>
      </c>
      <c r="AP1481" s="343">
        <v>44420</v>
      </c>
      <c r="AQ1481" s="335" t="s">
        <v>1994</v>
      </c>
      <c r="AR1481" s="335" t="s">
        <v>13318</v>
      </c>
      <c r="AS1481" s="335" t="s">
        <v>12921</v>
      </c>
      <c r="AT1481" s="335" t="s">
        <v>8721</v>
      </c>
      <c r="AU1481" s="335" t="s">
        <v>13977</v>
      </c>
      <c r="AV1481" s="335" t="s">
        <v>12740</v>
      </c>
      <c r="AW1481" s="327" t="s">
        <v>12484</v>
      </c>
      <c r="AX1481" s="335" t="s">
        <v>13863</v>
      </c>
      <c r="AY1481" s="335">
        <v>1.5609999999999999</v>
      </c>
      <c r="BA1481" s="311" t="s">
        <v>12766</v>
      </c>
      <c r="BB1481" s="310" t="s">
        <v>13979</v>
      </c>
      <c r="BC1481" s="311" t="s">
        <v>13980</v>
      </c>
      <c r="BD1481" s="311">
        <v>1</v>
      </c>
      <c r="BE1481" s="307"/>
      <c r="BF1481" s="310" t="b">
        <v>1</v>
      </c>
    </row>
    <row r="1482" spans="1:58" s="309" customFormat="1" ht="15" customHeight="1" x14ac:dyDescent="0.25">
      <c r="A1482" s="335">
        <v>1428</v>
      </c>
      <c r="B1482" s="336" t="s">
        <v>3313</v>
      </c>
      <c r="C1482" s="346">
        <v>8408</v>
      </c>
      <c r="D1482" s="346" t="s">
        <v>3313</v>
      </c>
      <c r="E1482" s="346" t="s">
        <v>1419</v>
      </c>
      <c r="F1482" s="346" t="s">
        <v>3308</v>
      </c>
      <c r="G1482" s="346" t="s">
        <v>9591</v>
      </c>
      <c r="H1482" s="346" t="s">
        <v>3309</v>
      </c>
      <c r="I1482" s="346" t="s">
        <v>9597</v>
      </c>
      <c r="J1482" s="346" t="s">
        <v>13978</v>
      </c>
      <c r="K1482" s="346" t="s">
        <v>12752</v>
      </c>
      <c r="L1482" s="347" t="s">
        <v>12753</v>
      </c>
      <c r="M1482" s="346" t="s">
        <v>8721</v>
      </c>
      <c r="N1482" s="346" t="s">
        <v>13970</v>
      </c>
      <c r="O1482" s="346" t="s">
        <v>13971</v>
      </c>
      <c r="P1482" s="346" t="s">
        <v>13972</v>
      </c>
      <c r="Q1482" s="346" t="s">
        <v>13973</v>
      </c>
      <c r="R1482" s="346" t="s">
        <v>13974</v>
      </c>
      <c r="S1482" s="346" t="s">
        <v>8721</v>
      </c>
      <c r="T1482" s="346" t="s">
        <v>13979</v>
      </c>
      <c r="U1482" s="346" t="s">
        <v>13980</v>
      </c>
      <c r="V1482" s="346">
        <v>20036</v>
      </c>
      <c r="W1482" s="346" t="s">
        <v>12476</v>
      </c>
      <c r="X1482" s="346" t="s">
        <v>8723</v>
      </c>
      <c r="Y1482" s="346" t="s">
        <v>13981</v>
      </c>
      <c r="Z1482" s="346" t="s">
        <v>12733</v>
      </c>
      <c r="AA1482" s="346" t="s">
        <v>12734</v>
      </c>
      <c r="AB1482" s="346" t="s">
        <v>13860</v>
      </c>
      <c r="AC1482" s="348">
        <v>45397.227602423096</v>
      </c>
      <c r="AD1482" s="348" t="s">
        <v>12761</v>
      </c>
      <c r="AE1482" s="348">
        <v>59454.409836797837</v>
      </c>
      <c r="AF1482" s="349">
        <v>0.30964847363552295</v>
      </c>
      <c r="AG1482" s="359">
        <v>37996.993278602618</v>
      </c>
      <c r="AH1482" s="359">
        <v>32139.559332099914</v>
      </c>
      <c r="AI1482" s="349">
        <v>-0.29203695843346056</v>
      </c>
      <c r="AJ1482" s="349">
        <v>-0.45942513902126181</v>
      </c>
      <c r="AK1482" s="350">
        <v>32139.559332099914</v>
      </c>
      <c r="AL1482" s="351">
        <v>-0.29203695843346056</v>
      </c>
      <c r="AM1482" s="348" t="s">
        <v>12736</v>
      </c>
      <c r="AN1482" s="348" t="s">
        <v>13890</v>
      </c>
      <c r="AO1482" s="346" t="s">
        <v>12903</v>
      </c>
      <c r="AP1482" s="352">
        <v>44420</v>
      </c>
      <c r="AQ1482" s="346" t="s">
        <v>1994</v>
      </c>
      <c r="AR1482" s="346" t="s">
        <v>13318</v>
      </c>
      <c r="AS1482" s="346" t="s">
        <v>12921</v>
      </c>
      <c r="AT1482" s="346" t="s">
        <v>8721</v>
      </c>
      <c r="AU1482" s="346" t="s">
        <v>13977</v>
      </c>
      <c r="AV1482" s="346" t="s">
        <v>12740</v>
      </c>
      <c r="AW1482" s="327" t="s">
        <v>12484</v>
      </c>
      <c r="AX1482" s="346" t="s">
        <v>13863</v>
      </c>
      <c r="AY1482" s="346">
        <v>1.5609999999999999</v>
      </c>
      <c r="AZ1482" s="311"/>
      <c r="BA1482" s="309" t="s">
        <v>12766</v>
      </c>
      <c r="BB1482" s="310" t="s">
        <v>13979</v>
      </c>
      <c r="BC1482" s="309" t="s">
        <v>13980</v>
      </c>
      <c r="BD1482" s="309">
        <v>1</v>
      </c>
      <c r="BE1482" s="307"/>
      <c r="BF1482" s="310" t="b">
        <v>1</v>
      </c>
    </row>
    <row r="1483" spans="1:58" s="311" customFormat="1" ht="15" customHeight="1" x14ac:dyDescent="0.25">
      <c r="A1483" s="345">
        <v>1429</v>
      </c>
      <c r="B1483" s="336" t="s">
        <v>3314</v>
      </c>
      <c r="C1483" s="337">
        <v>8409</v>
      </c>
      <c r="D1483" s="337" t="s">
        <v>3314</v>
      </c>
      <c r="E1483" s="337" t="s">
        <v>1419</v>
      </c>
      <c r="F1483" s="337" t="s">
        <v>3308</v>
      </c>
      <c r="G1483" s="337" t="s">
        <v>9591</v>
      </c>
      <c r="H1483" s="337" t="s">
        <v>3309</v>
      </c>
      <c r="I1483" s="337" t="s">
        <v>9598</v>
      </c>
      <c r="J1483" s="337" t="s">
        <v>13978</v>
      </c>
      <c r="K1483" s="337" t="s">
        <v>12752</v>
      </c>
      <c r="L1483" s="338" t="s">
        <v>12753</v>
      </c>
      <c r="M1483" s="337" t="s">
        <v>8721</v>
      </c>
      <c r="N1483" s="337" t="s">
        <v>13970</v>
      </c>
      <c r="O1483" s="337" t="s">
        <v>13971</v>
      </c>
      <c r="P1483" s="337" t="s">
        <v>13972</v>
      </c>
      <c r="Q1483" s="337" t="s">
        <v>13973</v>
      </c>
      <c r="R1483" s="337" t="s">
        <v>13974</v>
      </c>
      <c r="S1483" s="337" t="s">
        <v>8721</v>
      </c>
      <c r="T1483" s="337" t="s">
        <v>13979</v>
      </c>
      <c r="U1483" s="337" t="s">
        <v>13980</v>
      </c>
      <c r="V1483" s="337">
        <v>20036</v>
      </c>
      <c r="W1483" s="337" t="s">
        <v>12476</v>
      </c>
      <c r="X1483" s="337" t="s">
        <v>8723</v>
      </c>
      <c r="Y1483" s="337" t="s">
        <v>13981</v>
      </c>
      <c r="Z1483" s="337" t="s">
        <v>12733</v>
      </c>
      <c r="AA1483" s="337" t="s">
        <v>12734</v>
      </c>
      <c r="AB1483" s="337" t="s">
        <v>13860</v>
      </c>
      <c r="AC1483" s="339">
        <v>67480.389056272936</v>
      </c>
      <c r="AD1483" s="339" t="s">
        <v>12761</v>
      </c>
      <c r="AE1483" s="339">
        <v>88375.588527879096</v>
      </c>
      <c r="AF1483" s="340">
        <v>0.30964847363552295</v>
      </c>
      <c r="AG1483" s="366">
        <v>53649.699563318769</v>
      </c>
      <c r="AH1483" s="366">
        <v>45379.31961147087</v>
      </c>
      <c r="AI1483" s="340">
        <v>-0.32751840577521929</v>
      </c>
      <c r="AJ1483" s="340">
        <v>-0.48651748330756017</v>
      </c>
      <c r="AK1483" s="341">
        <v>45379.31961147087</v>
      </c>
      <c r="AL1483" s="342">
        <v>-0.32751840577521929</v>
      </c>
      <c r="AM1483" s="339" t="s">
        <v>12736</v>
      </c>
      <c r="AN1483" s="339" t="s">
        <v>13890</v>
      </c>
      <c r="AO1483" s="337" t="s">
        <v>12903</v>
      </c>
      <c r="AP1483" s="343">
        <v>44420</v>
      </c>
      <c r="AQ1483" s="335" t="s">
        <v>1994</v>
      </c>
      <c r="AR1483" s="335" t="s">
        <v>13318</v>
      </c>
      <c r="AS1483" s="335" t="s">
        <v>12921</v>
      </c>
      <c r="AT1483" s="335" t="s">
        <v>8721</v>
      </c>
      <c r="AU1483" s="335" t="s">
        <v>13977</v>
      </c>
      <c r="AV1483" s="335" t="s">
        <v>12740</v>
      </c>
      <c r="AW1483" s="327" t="s">
        <v>12484</v>
      </c>
      <c r="AX1483" s="335" t="s">
        <v>13863</v>
      </c>
      <c r="AY1483" s="335">
        <v>1.5609999999999999</v>
      </c>
      <c r="AZ1483" s="309"/>
      <c r="BA1483" s="311" t="s">
        <v>12766</v>
      </c>
      <c r="BB1483" s="310" t="s">
        <v>13979</v>
      </c>
      <c r="BC1483" s="311" t="s">
        <v>13980</v>
      </c>
      <c r="BD1483" s="311">
        <v>1</v>
      </c>
      <c r="BE1483" s="307"/>
      <c r="BF1483" s="310" t="b">
        <v>1</v>
      </c>
    </row>
    <row r="1484" spans="1:58" s="309" customFormat="1" ht="15" customHeight="1" x14ac:dyDescent="0.25">
      <c r="A1484" s="335">
        <v>1430</v>
      </c>
      <c r="B1484" s="336" t="s">
        <v>9599</v>
      </c>
      <c r="C1484" s="346">
        <v>8450</v>
      </c>
      <c r="D1484" s="346" t="s">
        <v>9599</v>
      </c>
      <c r="E1484" s="346" t="s">
        <v>1419</v>
      </c>
      <c r="F1484" s="346" t="s">
        <v>3308</v>
      </c>
      <c r="G1484" s="346" t="s">
        <v>9600</v>
      </c>
      <c r="H1484" s="346" t="s">
        <v>3309</v>
      </c>
      <c r="I1484" s="346" t="s">
        <v>9601</v>
      </c>
      <c r="J1484" s="346" t="s">
        <v>13983</v>
      </c>
      <c r="K1484" s="346" t="s">
        <v>12752</v>
      </c>
      <c r="L1484" s="347" t="s">
        <v>12753</v>
      </c>
      <c r="M1484" s="346" t="s">
        <v>8721</v>
      </c>
      <c r="N1484" s="346" t="s">
        <v>13970</v>
      </c>
      <c r="O1484" s="346" t="s">
        <v>13971</v>
      </c>
      <c r="P1484" s="346" t="s">
        <v>13972</v>
      </c>
      <c r="Q1484" s="346" t="s">
        <v>13973</v>
      </c>
      <c r="R1484" s="346" t="s">
        <v>13974</v>
      </c>
      <c r="S1484" s="346" t="s">
        <v>8721</v>
      </c>
      <c r="T1484" s="346" t="s">
        <v>13984</v>
      </c>
      <c r="U1484" s="356" t="s">
        <v>8721</v>
      </c>
      <c r="V1484" s="346">
        <v>20036</v>
      </c>
      <c r="W1484" s="346" t="s">
        <v>12476</v>
      </c>
      <c r="X1484" s="346" t="s">
        <v>8723</v>
      </c>
      <c r="Y1484" s="346" t="s">
        <v>13072</v>
      </c>
      <c r="Z1484" s="346" t="s">
        <v>12733</v>
      </c>
      <c r="AA1484" s="346" t="s">
        <v>12734</v>
      </c>
      <c r="AB1484" s="346" t="s">
        <v>13860</v>
      </c>
      <c r="AC1484" s="348">
        <v>487487.00781125471</v>
      </c>
      <c r="AD1484" s="348" t="s">
        <v>12761</v>
      </c>
      <c r="AE1484" s="348">
        <v>638436.61569715803</v>
      </c>
      <c r="AF1484" s="349">
        <v>0.30964847363552317</v>
      </c>
      <c r="AG1484" s="359">
        <v>732679.7595712489</v>
      </c>
      <c r="AH1484" s="359">
        <v>619733.36762489378</v>
      </c>
      <c r="AI1484" s="349">
        <v>0.27128181406804219</v>
      </c>
      <c r="AJ1484" s="349">
        <v>-2.9295387533249118E-2</v>
      </c>
      <c r="AK1484" s="350">
        <v>619733.36762489378</v>
      </c>
      <c r="AL1484" s="351">
        <v>0.27128181406804219</v>
      </c>
      <c r="AM1484" s="348" t="s">
        <v>12736</v>
      </c>
      <c r="AN1484" s="348" t="s">
        <v>13890</v>
      </c>
      <c r="AO1484" s="346" t="s">
        <v>12903</v>
      </c>
      <c r="AP1484" s="352">
        <v>44420</v>
      </c>
      <c r="AQ1484" s="346" t="s">
        <v>1994</v>
      </c>
      <c r="AR1484" s="346" t="s">
        <v>13318</v>
      </c>
      <c r="AS1484" s="346" t="s">
        <v>12501</v>
      </c>
      <c r="AT1484" s="346" t="s">
        <v>13976</v>
      </c>
      <c r="AU1484" s="346" t="s">
        <v>13977</v>
      </c>
      <c r="AV1484" s="346" t="s">
        <v>12740</v>
      </c>
      <c r="AW1484" s="327" t="s">
        <v>12484</v>
      </c>
      <c r="AX1484" s="346" t="s">
        <v>13863</v>
      </c>
      <c r="AY1484" s="346">
        <v>1.5609999999999999</v>
      </c>
      <c r="BA1484" s="309" t="s">
        <v>12766</v>
      </c>
      <c r="BB1484" s="310" t="s">
        <v>13984</v>
      </c>
      <c r="BC1484" s="309" t="s">
        <v>8721</v>
      </c>
      <c r="BD1484" s="309">
        <v>1</v>
      </c>
      <c r="BE1484" s="307"/>
      <c r="BF1484" s="310" t="b">
        <v>1</v>
      </c>
    </row>
    <row r="1485" spans="1:58" s="311" customFormat="1" ht="15" customHeight="1" x14ac:dyDescent="0.25">
      <c r="A1485" s="345">
        <v>1431</v>
      </c>
      <c r="B1485" s="336" t="s">
        <v>3342</v>
      </c>
      <c r="C1485" s="337">
        <v>8451</v>
      </c>
      <c r="D1485" s="337" t="s">
        <v>3342</v>
      </c>
      <c r="E1485" s="337" t="s">
        <v>1419</v>
      </c>
      <c r="F1485" s="337" t="s">
        <v>3308</v>
      </c>
      <c r="G1485" s="337" t="s">
        <v>9600</v>
      </c>
      <c r="H1485" s="337" t="s">
        <v>3309</v>
      </c>
      <c r="I1485" s="337" t="s">
        <v>9602</v>
      </c>
      <c r="J1485" s="337" t="s">
        <v>13983</v>
      </c>
      <c r="K1485" s="337" t="s">
        <v>12752</v>
      </c>
      <c r="L1485" s="338" t="s">
        <v>12753</v>
      </c>
      <c r="M1485" s="337" t="s">
        <v>8721</v>
      </c>
      <c r="N1485" s="337" t="s">
        <v>13970</v>
      </c>
      <c r="O1485" s="337" t="s">
        <v>13971</v>
      </c>
      <c r="P1485" s="337" t="s">
        <v>13972</v>
      </c>
      <c r="Q1485" s="337" t="s">
        <v>13973</v>
      </c>
      <c r="R1485" s="337" t="s">
        <v>13974</v>
      </c>
      <c r="S1485" s="337" t="s">
        <v>8721</v>
      </c>
      <c r="T1485" s="337" t="s">
        <v>13984</v>
      </c>
      <c r="U1485" s="360" t="s">
        <v>8721</v>
      </c>
      <c r="V1485" s="337">
        <v>20036</v>
      </c>
      <c r="W1485" s="337" t="s">
        <v>12476</v>
      </c>
      <c r="X1485" s="337" t="s">
        <v>8723</v>
      </c>
      <c r="Y1485" s="337" t="s">
        <v>13072</v>
      </c>
      <c r="Z1485" s="337" t="s">
        <v>12733</v>
      </c>
      <c r="AA1485" s="337" t="s">
        <v>12734</v>
      </c>
      <c r="AB1485" s="337" t="s">
        <v>13860</v>
      </c>
      <c r="AC1485" s="339">
        <v>853102.26366969571</v>
      </c>
      <c r="AD1485" s="339" t="s">
        <v>12761</v>
      </c>
      <c r="AE1485" s="339">
        <v>1117264.0774700264</v>
      </c>
      <c r="AF1485" s="340">
        <v>0.30964847363552295</v>
      </c>
      <c r="AG1485" s="366">
        <v>1282189.93962393</v>
      </c>
      <c r="AH1485" s="366">
        <v>1084533.6981642463</v>
      </c>
      <c r="AI1485" s="340">
        <v>0.27128217137653299</v>
      </c>
      <c r="AJ1485" s="340">
        <v>-2.9295114705465197E-2</v>
      </c>
      <c r="AK1485" s="341">
        <v>1084533.6981642463</v>
      </c>
      <c r="AL1485" s="342">
        <v>0.27128217137653299</v>
      </c>
      <c r="AM1485" s="339" t="s">
        <v>12736</v>
      </c>
      <c r="AN1485" s="339" t="s">
        <v>13890</v>
      </c>
      <c r="AO1485" s="337" t="s">
        <v>12903</v>
      </c>
      <c r="AP1485" s="343">
        <v>44420</v>
      </c>
      <c r="AQ1485" s="335" t="s">
        <v>1994</v>
      </c>
      <c r="AR1485" s="335" t="s">
        <v>13318</v>
      </c>
      <c r="AS1485" s="335" t="s">
        <v>12501</v>
      </c>
      <c r="AT1485" s="335" t="s">
        <v>13976</v>
      </c>
      <c r="AU1485" s="335" t="s">
        <v>13977</v>
      </c>
      <c r="AV1485" s="335" t="s">
        <v>12740</v>
      </c>
      <c r="AW1485" s="327" t="s">
        <v>12484</v>
      </c>
      <c r="AX1485" s="335" t="s">
        <v>13863</v>
      </c>
      <c r="AY1485" s="335">
        <v>1.5609999999999999</v>
      </c>
      <c r="AZ1485" s="309"/>
      <c r="BA1485" s="311" t="s">
        <v>12766</v>
      </c>
      <c r="BB1485" s="310" t="s">
        <v>13984</v>
      </c>
      <c r="BC1485" s="311" t="s">
        <v>8721</v>
      </c>
      <c r="BD1485" s="311">
        <v>1</v>
      </c>
      <c r="BE1485" s="307"/>
      <c r="BF1485" s="310" t="b">
        <v>1</v>
      </c>
    </row>
    <row r="1486" spans="1:58" s="309" customFormat="1" ht="15" customHeight="1" x14ac:dyDescent="0.25">
      <c r="A1486" s="335">
        <v>1432</v>
      </c>
      <c r="B1486" s="336" t="s">
        <v>3343</v>
      </c>
      <c r="C1486" s="346">
        <v>8452</v>
      </c>
      <c r="D1486" s="346" t="s">
        <v>3343</v>
      </c>
      <c r="E1486" s="346" t="s">
        <v>1419</v>
      </c>
      <c r="F1486" s="346" t="s">
        <v>3308</v>
      </c>
      <c r="G1486" s="346" t="s">
        <v>9600</v>
      </c>
      <c r="H1486" s="346" t="s">
        <v>3309</v>
      </c>
      <c r="I1486" s="346" t="s">
        <v>9603</v>
      </c>
      <c r="J1486" s="346" t="s">
        <v>13983</v>
      </c>
      <c r="K1486" s="346" t="s">
        <v>12752</v>
      </c>
      <c r="L1486" s="347" t="s">
        <v>12753</v>
      </c>
      <c r="M1486" s="346" t="s">
        <v>8721</v>
      </c>
      <c r="N1486" s="346" t="s">
        <v>13970</v>
      </c>
      <c r="O1486" s="346" t="s">
        <v>13971</v>
      </c>
      <c r="P1486" s="346" t="s">
        <v>13972</v>
      </c>
      <c r="Q1486" s="346" t="s">
        <v>13973</v>
      </c>
      <c r="R1486" s="346" t="s">
        <v>13974</v>
      </c>
      <c r="S1486" s="346" t="s">
        <v>8721</v>
      </c>
      <c r="T1486" s="346" t="s">
        <v>13984</v>
      </c>
      <c r="U1486" s="356" t="s">
        <v>8721</v>
      </c>
      <c r="V1486" s="346">
        <v>20036</v>
      </c>
      <c r="W1486" s="346" t="s">
        <v>12476</v>
      </c>
      <c r="X1486" s="346" t="s">
        <v>8723</v>
      </c>
      <c r="Y1486" s="346" t="s">
        <v>13072</v>
      </c>
      <c r="Z1486" s="346" t="s">
        <v>12733</v>
      </c>
      <c r="AA1486" s="346" t="s">
        <v>12734</v>
      </c>
      <c r="AB1486" s="346" t="s">
        <v>13860</v>
      </c>
      <c r="AC1486" s="348">
        <v>1828076.2792922051</v>
      </c>
      <c r="AD1486" s="348" t="s">
        <v>12761</v>
      </c>
      <c r="AE1486" s="348">
        <v>2394137.3088643425</v>
      </c>
      <c r="AF1486" s="349">
        <v>0.30964847363552295</v>
      </c>
      <c r="AG1486" s="359">
        <v>2747549.4587664278</v>
      </c>
      <c r="AH1486" s="359">
        <v>2324000.4334140341</v>
      </c>
      <c r="AI1486" s="349">
        <v>0.27128198081200461</v>
      </c>
      <c r="AJ1486" s="349">
        <v>-2.9295260213616503E-2</v>
      </c>
      <c r="AK1486" s="350">
        <v>2324000.4334140341</v>
      </c>
      <c r="AL1486" s="351">
        <v>0.27128198081200461</v>
      </c>
      <c r="AM1486" s="348" t="s">
        <v>12736</v>
      </c>
      <c r="AN1486" s="348" t="s">
        <v>13890</v>
      </c>
      <c r="AO1486" s="346" t="s">
        <v>12903</v>
      </c>
      <c r="AP1486" s="352">
        <v>44420</v>
      </c>
      <c r="AQ1486" s="346" t="s">
        <v>1994</v>
      </c>
      <c r="AR1486" s="346" t="s">
        <v>13318</v>
      </c>
      <c r="AS1486" s="346" t="s">
        <v>12501</v>
      </c>
      <c r="AT1486" s="346" t="s">
        <v>13976</v>
      </c>
      <c r="AU1486" s="346" t="s">
        <v>13977</v>
      </c>
      <c r="AV1486" s="346" t="s">
        <v>12740</v>
      </c>
      <c r="AW1486" s="327" t="s">
        <v>12484</v>
      </c>
      <c r="AX1486" s="346" t="s">
        <v>13863</v>
      </c>
      <c r="AY1486" s="346">
        <v>1.5609999999999999</v>
      </c>
      <c r="BA1486" s="309" t="s">
        <v>12766</v>
      </c>
      <c r="BB1486" s="310" t="s">
        <v>13984</v>
      </c>
      <c r="BC1486" s="309" t="s">
        <v>8721</v>
      </c>
      <c r="BD1486" s="309">
        <v>1</v>
      </c>
      <c r="BE1486" s="307"/>
      <c r="BF1486" s="310" t="b">
        <v>1</v>
      </c>
    </row>
    <row r="1487" spans="1:58" s="311" customFormat="1" ht="15" customHeight="1" x14ac:dyDescent="0.25">
      <c r="A1487" s="345">
        <v>1433</v>
      </c>
      <c r="B1487" s="336" t="s">
        <v>3341</v>
      </c>
      <c r="C1487" s="337">
        <v>8449</v>
      </c>
      <c r="D1487" s="337" t="s">
        <v>3341</v>
      </c>
      <c r="E1487" s="337" t="s">
        <v>1419</v>
      </c>
      <c r="F1487" s="337" t="s">
        <v>3308</v>
      </c>
      <c r="G1487" s="337" t="s">
        <v>9604</v>
      </c>
      <c r="H1487" s="337" t="s">
        <v>3309</v>
      </c>
      <c r="I1487" s="337" t="s">
        <v>9605</v>
      </c>
      <c r="J1487" s="337" t="s">
        <v>13985</v>
      </c>
      <c r="K1487" s="337" t="s">
        <v>12752</v>
      </c>
      <c r="L1487" s="338" t="s">
        <v>12753</v>
      </c>
      <c r="M1487" s="337" t="s">
        <v>8721</v>
      </c>
      <c r="N1487" s="337" t="s">
        <v>13970</v>
      </c>
      <c r="O1487" s="337" t="s">
        <v>13971</v>
      </c>
      <c r="P1487" s="337" t="s">
        <v>13972</v>
      </c>
      <c r="Q1487" s="337" t="s">
        <v>13973</v>
      </c>
      <c r="R1487" s="337" t="s">
        <v>13974</v>
      </c>
      <c r="S1487" s="337" t="s">
        <v>8721</v>
      </c>
      <c r="T1487" s="337" t="s">
        <v>13984</v>
      </c>
      <c r="U1487" s="360" t="s">
        <v>8721</v>
      </c>
      <c r="V1487" s="337">
        <v>20036</v>
      </c>
      <c r="W1487" s="337" t="s">
        <v>12476</v>
      </c>
      <c r="X1487" s="337" t="s">
        <v>8723</v>
      </c>
      <c r="Y1487" s="337" t="s">
        <v>13072</v>
      </c>
      <c r="Z1487" s="337" t="s">
        <v>12733</v>
      </c>
      <c r="AA1487" s="337" t="s">
        <v>12734</v>
      </c>
      <c r="AB1487" s="337" t="s">
        <v>13860</v>
      </c>
      <c r="AC1487" s="339">
        <v>517954.94579945813</v>
      </c>
      <c r="AD1487" s="339" t="s">
        <v>12761</v>
      </c>
      <c r="AE1487" s="339">
        <v>678338.90417823032</v>
      </c>
      <c r="AF1487" s="340">
        <v>0.30964847363552295</v>
      </c>
      <c r="AG1487" s="366">
        <v>460089.7980061135</v>
      </c>
      <c r="AH1487" s="366">
        <v>389164.56501410739</v>
      </c>
      <c r="AI1487" s="340">
        <v>-0.24865170577059381</v>
      </c>
      <c r="AJ1487" s="340">
        <v>-0.42629773610646948</v>
      </c>
      <c r="AK1487" s="341">
        <v>389164.56501410739</v>
      </c>
      <c r="AL1487" s="342">
        <v>-0.24865170577059381</v>
      </c>
      <c r="AM1487" s="339" t="s">
        <v>12736</v>
      </c>
      <c r="AN1487" s="339" t="s">
        <v>13890</v>
      </c>
      <c r="AO1487" s="337" t="s">
        <v>12903</v>
      </c>
      <c r="AP1487" s="343">
        <v>44420</v>
      </c>
      <c r="AQ1487" s="335" t="s">
        <v>1994</v>
      </c>
      <c r="AR1487" s="335" t="s">
        <v>13318</v>
      </c>
      <c r="AS1487" s="335" t="s">
        <v>12501</v>
      </c>
      <c r="AT1487" s="335" t="s">
        <v>13976</v>
      </c>
      <c r="AU1487" s="335" t="s">
        <v>13977</v>
      </c>
      <c r="AV1487" s="335" t="s">
        <v>12740</v>
      </c>
      <c r="AW1487" s="327" t="s">
        <v>12484</v>
      </c>
      <c r="AX1487" s="335" t="s">
        <v>13863</v>
      </c>
      <c r="AY1487" s="335">
        <v>1.5609999999999999</v>
      </c>
      <c r="AZ1487" s="309"/>
      <c r="BA1487" s="311" t="s">
        <v>12766</v>
      </c>
      <c r="BB1487" s="310" t="s">
        <v>13984</v>
      </c>
      <c r="BC1487" s="311" t="s">
        <v>8721</v>
      </c>
      <c r="BD1487" s="311">
        <v>1</v>
      </c>
      <c r="BE1487" s="307"/>
      <c r="BF1487" s="310" t="b">
        <v>1</v>
      </c>
    </row>
    <row r="1488" spans="1:58" s="309" customFormat="1" ht="15" customHeight="1" x14ac:dyDescent="0.25">
      <c r="A1488" s="335">
        <v>1434</v>
      </c>
      <c r="B1488" s="336" t="s">
        <v>9606</v>
      </c>
      <c r="C1488" s="337">
        <v>8432</v>
      </c>
      <c r="D1488" s="337" t="s">
        <v>9606</v>
      </c>
      <c r="E1488" s="337" t="s">
        <v>1419</v>
      </c>
      <c r="F1488" s="337" t="s">
        <v>3308</v>
      </c>
      <c r="G1488" s="337" t="s">
        <v>9607</v>
      </c>
      <c r="H1488" s="337" t="s">
        <v>3309</v>
      </c>
      <c r="I1488" s="337" t="s">
        <v>9608</v>
      </c>
      <c r="J1488" s="337" t="s">
        <v>13986</v>
      </c>
      <c r="K1488" s="337" t="s">
        <v>12752</v>
      </c>
      <c r="L1488" s="338" t="s">
        <v>12753</v>
      </c>
      <c r="M1488" s="337" t="s">
        <v>8721</v>
      </c>
      <c r="N1488" s="337" t="s">
        <v>13970</v>
      </c>
      <c r="O1488" s="337" t="s">
        <v>13971</v>
      </c>
      <c r="P1488" s="337" t="s">
        <v>13972</v>
      </c>
      <c r="Q1488" s="337" t="s">
        <v>13973</v>
      </c>
      <c r="R1488" s="337" t="s">
        <v>13974</v>
      </c>
      <c r="S1488" s="337" t="s">
        <v>8721</v>
      </c>
      <c r="T1488" s="337" t="s">
        <v>13984</v>
      </c>
      <c r="U1488" s="360" t="s">
        <v>8721</v>
      </c>
      <c r="V1488" s="337">
        <v>20036</v>
      </c>
      <c r="W1488" s="337" t="s">
        <v>12476</v>
      </c>
      <c r="X1488" s="337" t="s">
        <v>8723</v>
      </c>
      <c r="Y1488" s="337" t="s">
        <v>13072</v>
      </c>
      <c r="Z1488" s="337" t="s">
        <v>12733</v>
      </c>
      <c r="AA1488" s="337" t="s">
        <v>12734</v>
      </c>
      <c r="AB1488" s="337" t="s">
        <v>13860</v>
      </c>
      <c r="AC1488" s="339">
        <v>17427.660529252356</v>
      </c>
      <c r="AD1488" s="339" t="s">
        <v>12761</v>
      </c>
      <c r="AE1488" s="339">
        <v>22824.109011173397</v>
      </c>
      <c r="AF1488" s="340">
        <v>0.30964847363552295</v>
      </c>
      <c r="AG1488" s="366">
        <v>26142.989196017465</v>
      </c>
      <c r="AH1488" s="366">
        <v>22112.911572321929</v>
      </c>
      <c r="AI1488" s="340">
        <v>0.26883993036273401</v>
      </c>
      <c r="AJ1488" s="340">
        <v>-3.1159921226423637E-2</v>
      </c>
      <c r="AK1488" s="341">
        <v>22112.911572321929</v>
      </c>
      <c r="AL1488" s="342">
        <v>0.26883993036273401</v>
      </c>
      <c r="AM1488" s="339" t="s">
        <v>12736</v>
      </c>
      <c r="AN1488" s="339" t="s">
        <v>13890</v>
      </c>
      <c r="AO1488" s="337" t="s">
        <v>12903</v>
      </c>
      <c r="AP1488" s="343">
        <v>44420</v>
      </c>
      <c r="AQ1488" s="335" t="s">
        <v>1994</v>
      </c>
      <c r="AR1488" s="335" t="s">
        <v>13318</v>
      </c>
      <c r="AS1488" s="335" t="s">
        <v>12501</v>
      </c>
      <c r="AT1488" s="335" t="s">
        <v>13976</v>
      </c>
      <c r="AU1488" s="335" t="s">
        <v>13977</v>
      </c>
      <c r="AV1488" s="335" t="s">
        <v>12740</v>
      </c>
      <c r="AW1488" s="327" t="s">
        <v>12484</v>
      </c>
      <c r="AX1488" s="335" t="s">
        <v>13863</v>
      </c>
      <c r="AY1488" s="335">
        <v>1.5609999999999999</v>
      </c>
      <c r="BA1488" s="309" t="s">
        <v>12766</v>
      </c>
      <c r="BB1488" s="310" t="s">
        <v>13984</v>
      </c>
      <c r="BC1488" s="309" t="s">
        <v>8721</v>
      </c>
      <c r="BD1488" s="309">
        <v>1</v>
      </c>
      <c r="BE1488" s="307"/>
      <c r="BF1488" s="310" t="b">
        <v>1</v>
      </c>
    </row>
    <row r="1489" spans="1:58" s="311" customFormat="1" ht="15" customHeight="1" x14ac:dyDescent="0.25">
      <c r="A1489" s="345">
        <v>1435</v>
      </c>
      <c r="B1489" s="336" t="s">
        <v>9609</v>
      </c>
      <c r="C1489" s="346">
        <v>8433</v>
      </c>
      <c r="D1489" s="346" t="s">
        <v>9609</v>
      </c>
      <c r="E1489" s="346" t="s">
        <v>1419</v>
      </c>
      <c r="F1489" s="346" t="s">
        <v>3308</v>
      </c>
      <c r="G1489" s="346" t="s">
        <v>9607</v>
      </c>
      <c r="H1489" s="346" t="s">
        <v>3309</v>
      </c>
      <c r="I1489" s="346" t="s">
        <v>9610</v>
      </c>
      <c r="J1489" s="346" t="s">
        <v>13986</v>
      </c>
      <c r="K1489" s="346" t="s">
        <v>12752</v>
      </c>
      <c r="L1489" s="347" t="s">
        <v>12753</v>
      </c>
      <c r="M1489" s="346" t="s">
        <v>8721</v>
      </c>
      <c r="N1489" s="346" t="s">
        <v>13970</v>
      </c>
      <c r="O1489" s="346" t="s">
        <v>13971</v>
      </c>
      <c r="P1489" s="346" t="s">
        <v>13972</v>
      </c>
      <c r="Q1489" s="346" t="s">
        <v>13973</v>
      </c>
      <c r="R1489" s="346" t="s">
        <v>13974</v>
      </c>
      <c r="S1489" s="346" t="s">
        <v>8721</v>
      </c>
      <c r="T1489" s="346" t="s">
        <v>13984</v>
      </c>
      <c r="U1489" s="356" t="s">
        <v>8721</v>
      </c>
      <c r="V1489" s="346">
        <v>20036</v>
      </c>
      <c r="W1489" s="346" t="s">
        <v>12476</v>
      </c>
      <c r="X1489" s="346" t="s">
        <v>8723</v>
      </c>
      <c r="Y1489" s="346" t="s">
        <v>13072</v>
      </c>
      <c r="Z1489" s="346" t="s">
        <v>12733</v>
      </c>
      <c r="AA1489" s="346" t="s">
        <v>12734</v>
      </c>
      <c r="AB1489" s="346" t="s">
        <v>13860</v>
      </c>
      <c r="AC1489" s="348">
        <v>17610.468157181574</v>
      </c>
      <c r="AD1489" s="348" t="s">
        <v>12761</v>
      </c>
      <c r="AE1489" s="348">
        <v>23063.522742059831</v>
      </c>
      <c r="AF1489" s="349">
        <v>0.30964847363552295</v>
      </c>
      <c r="AG1489" s="359">
        <v>26475.974997973797</v>
      </c>
      <c r="AH1489" s="359">
        <v>22394.56588271046</v>
      </c>
      <c r="AI1489" s="349">
        <v>0.27166215473822719</v>
      </c>
      <c r="AJ1489" s="349">
        <v>-2.9004973213802576E-2</v>
      </c>
      <c r="AK1489" s="350">
        <v>22394.56588271046</v>
      </c>
      <c r="AL1489" s="351">
        <v>0.27166215473822719</v>
      </c>
      <c r="AM1489" s="348" t="s">
        <v>12736</v>
      </c>
      <c r="AN1489" s="348" t="s">
        <v>13890</v>
      </c>
      <c r="AO1489" s="346" t="s">
        <v>12903</v>
      </c>
      <c r="AP1489" s="352">
        <v>44420</v>
      </c>
      <c r="AQ1489" s="346" t="s">
        <v>1994</v>
      </c>
      <c r="AR1489" s="346" t="s">
        <v>13318</v>
      </c>
      <c r="AS1489" s="346" t="s">
        <v>12501</v>
      </c>
      <c r="AT1489" s="346" t="s">
        <v>13976</v>
      </c>
      <c r="AU1489" s="346" t="s">
        <v>13977</v>
      </c>
      <c r="AV1489" s="346" t="s">
        <v>12740</v>
      </c>
      <c r="AW1489" s="327" t="s">
        <v>12484</v>
      </c>
      <c r="AX1489" s="346" t="s">
        <v>13863</v>
      </c>
      <c r="AY1489" s="346">
        <v>1.5609999999999999</v>
      </c>
      <c r="BA1489" s="311" t="s">
        <v>12766</v>
      </c>
      <c r="BB1489" s="310" t="s">
        <v>13984</v>
      </c>
      <c r="BC1489" s="311" t="s">
        <v>8721</v>
      </c>
      <c r="BD1489" s="311">
        <v>1</v>
      </c>
      <c r="BE1489" s="307"/>
      <c r="BF1489" s="310" t="b">
        <v>1</v>
      </c>
    </row>
    <row r="1490" spans="1:58" s="309" customFormat="1" ht="15" customHeight="1" x14ac:dyDescent="0.25">
      <c r="A1490" s="335">
        <v>1436</v>
      </c>
      <c r="B1490" s="336" t="s">
        <v>9611</v>
      </c>
      <c r="C1490" s="337">
        <v>8434</v>
      </c>
      <c r="D1490" s="337" t="s">
        <v>9611</v>
      </c>
      <c r="E1490" s="337" t="s">
        <v>1419</v>
      </c>
      <c r="F1490" s="337" t="s">
        <v>3308</v>
      </c>
      <c r="G1490" s="337" t="s">
        <v>9607</v>
      </c>
      <c r="H1490" s="337" t="s">
        <v>3309</v>
      </c>
      <c r="I1490" s="337" t="s">
        <v>9612</v>
      </c>
      <c r="J1490" s="337" t="s">
        <v>13986</v>
      </c>
      <c r="K1490" s="337" t="s">
        <v>12752</v>
      </c>
      <c r="L1490" s="338" t="s">
        <v>12753</v>
      </c>
      <c r="M1490" s="337" t="s">
        <v>8721</v>
      </c>
      <c r="N1490" s="337" t="s">
        <v>13970</v>
      </c>
      <c r="O1490" s="337" t="s">
        <v>13971</v>
      </c>
      <c r="P1490" s="337" t="s">
        <v>13972</v>
      </c>
      <c r="Q1490" s="337" t="s">
        <v>13973</v>
      </c>
      <c r="R1490" s="337" t="s">
        <v>13974</v>
      </c>
      <c r="S1490" s="337" t="s">
        <v>8721</v>
      </c>
      <c r="T1490" s="337" t="s">
        <v>13984</v>
      </c>
      <c r="U1490" s="360" t="s">
        <v>8721</v>
      </c>
      <c r="V1490" s="337">
        <v>20036</v>
      </c>
      <c r="W1490" s="337" t="s">
        <v>12476</v>
      </c>
      <c r="X1490" s="337" t="s">
        <v>8723</v>
      </c>
      <c r="Y1490" s="337" t="s">
        <v>13072</v>
      </c>
      <c r="Z1490" s="337" t="s">
        <v>12733</v>
      </c>
      <c r="AA1490" s="337" t="s">
        <v>12734</v>
      </c>
      <c r="AB1490" s="337" t="s">
        <v>13860</v>
      </c>
      <c r="AC1490" s="339">
        <v>19682.287940379407</v>
      </c>
      <c r="AD1490" s="339" t="s">
        <v>12761</v>
      </c>
      <c r="AE1490" s="339">
        <v>25776.878358772752</v>
      </c>
      <c r="AF1490" s="340">
        <v>0.30964847363552295</v>
      </c>
      <c r="AG1490" s="366">
        <v>29640.060865048035</v>
      </c>
      <c r="AH1490" s="366">
        <v>25070.891472765965</v>
      </c>
      <c r="AI1490" s="340">
        <v>0.27377932630136526</v>
      </c>
      <c r="AJ1490" s="340">
        <v>-2.738837791685178E-2</v>
      </c>
      <c r="AK1490" s="341">
        <v>25070.891472765965</v>
      </c>
      <c r="AL1490" s="342">
        <v>0.27377932630136526</v>
      </c>
      <c r="AM1490" s="339" t="s">
        <v>12736</v>
      </c>
      <c r="AN1490" s="339" t="s">
        <v>13890</v>
      </c>
      <c r="AO1490" s="337" t="s">
        <v>12903</v>
      </c>
      <c r="AP1490" s="343">
        <v>44420</v>
      </c>
      <c r="AQ1490" s="335" t="s">
        <v>1994</v>
      </c>
      <c r="AR1490" s="335" t="s">
        <v>13318</v>
      </c>
      <c r="AS1490" s="335" t="s">
        <v>12501</v>
      </c>
      <c r="AT1490" s="335" t="s">
        <v>13976</v>
      </c>
      <c r="AU1490" s="335" t="s">
        <v>13977</v>
      </c>
      <c r="AV1490" s="335" t="s">
        <v>12740</v>
      </c>
      <c r="AW1490" s="327" t="s">
        <v>12484</v>
      </c>
      <c r="AX1490" s="335" t="s">
        <v>13863</v>
      </c>
      <c r="AY1490" s="335">
        <v>1.5609999999999999</v>
      </c>
      <c r="BA1490" s="309" t="s">
        <v>12766</v>
      </c>
      <c r="BB1490" s="310" t="s">
        <v>13984</v>
      </c>
      <c r="BC1490" s="309" t="s">
        <v>8721</v>
      </c>
      <c r="BD1490" s="309">
        <v>1</v>
      </c>
      <c r="BE1490" s="307"/>
      <c r="BF1490" s="310" t="b">
        <v>1</v>
      </c>
    </row>
    <row r="1491" spans="1:58" s="311" customFormat="1" ht="15" customHeight="1" x14ac:dyDescent="0.25">
      <c r="A1491" s="345">
        <v>1437</v>
      </c>
      <c r="B1491" s="336" t="s">
        <v>3336</v>
      </c>
      <c r="C1491" s="346">
        <v>8435</v>
      </c>
      <c r="D1491" s="346" t="s">
        <v>3336</v>
      </c>
      <c r="E1491" s="346" t="s">
        <v>1419</v>
      </c>
      <c r="F1491" s="346" t="s">
        <v>3308</v>
      </c>
      <c r="G1491" s="346" t="s">
        <v>9607</v>
      </c>
      <c r="H1491" s="346" t="s">
        <v>3309</v>
      </c>
      <c r="I1491" s="346" t="s">
        <v>9613</v>
      </c>
      <c r="J1491" s="346" t="s">
        <v>13986</v>
      </c>
      <c r="K1491" s="346" t="s">
        <v>12752</v>
      </c>
      <c r="L1491" s="347" t="s">
        <v>12753</v>
      </c>
      <c r="M1491" s="346" t="s">
        <v>8721</v>
      </c>
      <c r="N1491" s="346" t="s">
        <v>13970</v>
      </c>
      <c r="O1491" s="346" t="s">
        <v>13971</v>
      </c>
      <c r="P1491" s="346" t="s">
        <v>13972</v>
      </c>
      <c r="Q1491" s="346" t="s">
        <v>13973</v>
      </c>
      <c r="R1491" s="346" t="s">
        <v>13974</v>
      </c>
      <c r="S1491" s="346" t="s">
        <v>8721</v>
      </c>
      <c r="T1491" s="346" t="s">
        <v>13984</v>
      </c>
      <c r="U1491" s="356" t="s">
        <v>8721</v>
      </c>
      <c r="V1491" s="346">
        <v>20036</v>
      </c>
      <c r="W1491" s="346" t="s">
        <v>12476</v>
      </c>
      <c r="X1491" s="346" t="s">
        <v>8723</v>
      </c>
      <c r="Y1491" s="346" t="s">
        <v>13072</v>
      </c>
      <c r="Z1491" s="346" t="s">
        <v>12733</v>
      </c>
      <c r="AA1491" s="346" t="s">
        <v>12734</v>
      </c>
      <c r="AB1491" s="346" t="s">
        <v>13860</v>
      </c>
      <c r="AC1491" s="348">
        <v>24069.6710106807</v>
      </c>
      <c r="AD1491" s="348" t="s">
        <v>12761</v>
      </c>
      <c r="AE1491" s="348">
        <v>31522.807900047173</v>
      </c>
      <c r="AF1491" s="349">
        <v>0.30964847363552295</v>
      </c>
      <c r="AG1491" s="359">
        <v>36134.004751685585</v>
      </c>
      <c r="AH1491" s="359">
        <v>30563.760166706757</v>
      </c>
      <c r="AI1491" s="349">
        <v>0.269803818803521</v>
      </c>
      <c r="AJ1491" s="349">
        <v>-3.0423931027380946E-2</v>
      </c>
      <c r="AK1491" s="350">
        <v>30563.760166706757</v>
      </c>
      <c r="AL1491" s="351">
        <v>0.269803818803521</v>
      </c>
      <c r="AM1491" s="348" t="s">
        <v>12736</v>
      </c>
      <c r="AN1491" s="348" t="s">
        <v>13890</v>
      </c>
      <c r="AO1491" s="346" t="s">
        <v>12903</v>
      </c>
      <c r="AP1491" s="352">
        <v>44420</v>
      </c>
      <c r="AQ1491" s="346" t="s">
        <v>1994</v>
      </c>
      <c r="AR1491" s="346" t="s">
        <v>13318</v>
      </c>
      <c r="AS1491" s="346" t="s">
        <v>12501</v>
      </c>
      <c r="AT1491" s="346" t="s">
        <v>13976</v>
      </c>
      <c r="AU1491" s="346" t="s">
        <v>13977</v>
      </c>
      <c r="AV1491" s="346" t="s">
        <v>12740</v>
      </c>
      <c r="AW1491" s="327" t="s">
        <v>12484</v>
      </c>
      <c r="AX1491" s="346" t="s">
        <v>13863</v>
      </c>
      <c r="AY1491" s="346">
        <v>1.5609999999999999</v>
      </c>
      <c r="BA1491" s="311" t="s">
        <v>12766</v>
      </c>
      <c r="BB1491" s="310" t="s">
        <v>13984</v>
      </c>
      <c r="BC1491" s="311" t="s">
        <v>8721</v>
      </c>
      <c r="BD1491" s="311">
        <v>1</v>
      </c>
      <c r="BE1491" s="307"/>
      <c r="BF1491" s="310" t="b">
        <v>1</v>
      </c>
    </row>
    <row r="1492" spans="1:58" s="309" customFormat="1" ht="15" customHeight="1" x14ac:dyDescent="0.25">
      <c r="A1492" s="335">
        <v>1438</v>
      </c>
      <c r="B1492" s="336" t="s">
        <v>9614</v>
      </c>
      <c r="C1492" s="337">
        <v>8436</v>
      </c>
      <c r="D1492" s="337" t="s">
        <v>9614</v>
      </c>
      <c r="E1492" s="337" t="s">
        <v>1419</v>
      </c>
      <c r="F1492" s="337" t="s">
        <v>3308</v>
      </c>
      <c r="G1492" s="337" t="s">
        <v>9607</v>
      </c>
      <c r="H1492" s="337" t="s">
        <v>3309</v>
      </c>
      <c r="I1492" s="337" t="s">
        <v>9615</v>
      </c>
      <c r="J1492" s="337" t="s">
        <v>13986</v>
      </c>
      <c r="K1492" s="337" t="s">
        <v>12752</v>
      </c>
      <c r="L1492" s="338" t="s">
        <v>12753</v>
      </c>
      <c r="M1492" s="337" t="s">
        <v>8721</v>
      </c>
      <c r="N1492" s="337" t="s">
        <v>13970</v>
      </c>
      <c r="O1492" s="337" t="s">
        <v>13971</v>
      </c>
      <c r="P1492" s="337" t="s">
        <v>13972</v>
      </c>
      <c r="Q1492" s="337" t="s">
        <v>13973</v>
      </c>
      <c r="R1492" s="337" t="s">
        <v>13974</v>
      </c>
      <c r="S1492" s="337" t="s">
        <v>8721</v>
      </c>
      <c r="T1492" s="337" t="s">
        <v>13984</v>
      </c>
      <c r="U1492" s="360" t="s">
        <v>8721</v>
      </c>
      <c r="V1492" s="337">
        <v>20036</v>
      </c>
      <c r="W1492" s="337" t="s">
        <v>12476</v>
      </c>
      <c r="X1492" s="337" t="s">
        <v>8723</v>
      </c>
      <c r="Y1492" s="337" t="s">
        <v>13072</v>
      </c>
      <c r="Z1492" s="337" t="s">
        <v>12733</v>
      </c>
      <c r="AA1492" s="337" t="s">
        <v>12734</v>
      </c>
      <c r="AB1492" s="337" t="s">
        <v>13860</v>
      </c>
      <c r="AC1492" s="339">
        <v>32661.629523354066</v>
      </c>
      <c r="AD1492" s="339" t="s">
        <v>12761</v>
      </c>
      <c r="AE1492" s="339">
        <v>42775.253251709582</v>
      </c>
      <c r="AF1492" s="340">
        <v>0.30964847363552295</v>
      </c>
      <c r="AG1492" s="366">
        <v>49123.334021938863</v>
      </c>
      <c r="AH1492" s="366">
        <v>41550.716837317312</v>
      </c>
      <c r="AI1492" s="340">
        <v>0.27215688389359993</v>
      </c>
      <c r="AJ1492" s="340">
        <v>-2.8627216002358291E-2</v>
      </c>
      <c r="AK1492" s="341">
        <v>41550.716837317312</v>
      </c>
      <c r="AL1492" s="342">
        <v>0.27215688389359993</v>
      </c>
      <c r="AM1492" s="339" t="s">
        <v>12736</v>
      </c>
      <c r="AN1492" s="339" t="s">
        <v>13890</v>
      </c>
      <c r="AO1492" s="337" t="s">
        <v>12903</v>
      </c>
      <c r="AP1492" s="343">
        <v>44420</v>
      </c>
      <c r="AQ1492" s="335" t="s">
        <v>1994</v>
      </c>
      <c r="AR1492" s="335" t="s">
        <v>13318</v>
      </c>
      <c r="AS1492" s="335" t="s">
        <v>12501</v>
      </c>
      <c r="AT1492" s="335" t="s">
        <v>13976</v>
      </c>
      <c r="AU1492" s="335" t="s">
        <v>13977</v>
      </c>
      <c r="AV1492" s="335" t="s">
        <v>12740</v>
      </c>
      <c r="AW1492" s="327" t="s">
        <v>12484</v>
      </c>
      <c r="AX1492" s="335" t="s">
        <v>13863</v>
      </c>
      <c r="AY1492" s="335">
        <v>1.5609999999999999</v>
      </c>
      <c r="BA1492" s="309" t="s">
        <v>12766</v>
      </c>
      <c r="BB1492" s="310" t="s">
        <v>13984</v>
      </c>
      <c r="BC1492" s="309" t="s">
        <v>8721</v>
      </c>
      <c r="BD1492" s="309">
        <v>1</v>
      </c>
      <c r="BE1492" s="307"/>
      <c r="BF1492" s="310" t="b">
        <v>1</v>
      </c>
    </row>
    <row r="1493" spans="1:58" s="311" customFormat="1" ht="15" customHeight="1" x14ac:dyDescent="0.25">
      <c r="A1493" s="345">
        <v>1439</v>
      </c>
      <c r="B1493" s="336" t="s">
        <v>3337</v>
      </c>
      <c r="C1493" s="346">
        <v>8437</v>
      </c>
      <c r="D1493" s="346" t="s">
        <v>3337</v>
      </c>
      <c r="E1493" s="346" t="s">
        <v>1419</v>
      </c>
      <c r="F1493" s="346" t="s">
        <v>3308</v>
      </c>
      <c r="G1493" s="346" t="s">
        <v>9607</v>
      </c>
      <c r="H1493" s="346" t="s">
        <v>3309</v>
      </c>
      <c r="I1493" s="346" t="s">
        <v>9616</v>
      </c>
      <c r="J1493" s="346" t="s">
        <v>13986</v>
      </c>
      <c r="K1493" s="346" t="s">
        <v>12752</v>
      </c>
      <c r="L1493" s="347" t="s">
        <v>12753</v>
      </c>
      <c r="M1493" s="346" t="s">
        <v>8721</v>
      </c>
      <c r="N1493" s="346" t="s">
        <v>13970</v>
      </c>
      <c r="O1493" s="346" t="s">
        <v>13971</v>
      </c>
      <c r="P1493" s="346" t="s">
        <v>13972</v>
      </c>
      <c r="Q1493" s="346" t="s">
        <v>13973</v>
      </c>
      <c r="R1493" s="346" t="s">
        <v>13974</v>
      </c>
      <c r="S1493" s="346" t="s">
        <v>8721</v>
      </c>
      <c r="T1493" s="346" t="s">
        <v>13984</v>
      </c>
      <c r="U1493" s="356" t="s">
        <v>8721</v>
      </c>
      <c r="V1493" s="346">
        <v>20036</v>
      </c>
      <c r="W1493" s="346" t="s">
        <v>12476</v>
      </c>
      <c r="X1493" s="346" t="s">
        <v>8723</v>
      </c>
      <c r="Y1493" s="346" t="s">
        <v>13072</v>
      </c>
      <c r="Z1493" s="346" t="s">
        <v>12733</v>
      </c>
      <c r="AA1493" s="346" t="s">
        <v>12734</v>
      </c>
      <c r="AB1493" s="346" t="s">
        <v>13860</v>
      </c>
      <c r="AC1493" s="348">
        <v>40644.229276263366</v>
      </c>
      <c r="AD1493" s="348" t="s">
        <v>12761</v>
      </c>
      <c r="AE1493" s="348">
        <v>53229.652833750552</v>
      </c>
      <c r="AF1493" s="349">
        <v>0.30964847363552295</v>
      </c>
      <c r="AG1493" s="359">
        <v>61112.264389344979</v>
      </c>
      <c r="AH1493" s="359">
        <v>51691.491294033316</v>
      </c>
      <c r="AI1493" s="349">
        <v>0.27180394891192239</v>
      </c>
      <c r="AJ1493" s="349">
        <v>-2.8896704333603251E-2</v>
      </c>
      <c r="AK1493" s="350">
        <v>51691.491294033316</v>
      </c>
      <c r="AL1493" s="351">
        <v>0.27180394891192239</v>
      </c>
      <c r="AM1493" s="348" t="s">
        <v>12736</v>
      </c>
      <c r="AN1493" s="348" t="s">
        <v>13890</v>
      </c>
      <c r="AO1493" s="346" t="s">
        <v>12903</v>
      </c>
      <c r="AP1493" s="352">
        <v>44420</v>
      </c>
      <c r="AQ1493" s="346" t="s">
        <v>1994</v>
      </c>
      <c r="AR1493" s="346" t="s">
        <v>13318</v>
      </c>
      <c r="AS1493" s="346" t="s">
        <v>12501</v>
      </c>
      <c r="AT1493" s="346" t="s">
        <v>13976</v>
      </c>
      <c r="AU1493" s="346" t="s">
        <v>13977</v>
      </c>
      <c r="AV1493" s="346" t="s">
        <v>12740</v>
      </c>
      <c r="AW1493" s="327" t="s">
        <v>12484</v>
      </c>
      <c r="AX1493" s="346" t="s">
        <v>13863</v>
      </c>
      <c r="AY1493" s="346">
        <v>1.5609999999999999</v>
      </c>
      <c r="BA1493" s="311" t="s">
        <v>12766</v>
      </c>
      <c r="BB1493" s="310" t="s">
        <v>13984</v>
      </c>
      <c r="BC1493" s="311" t="s">
        <v>8721</v>
      </c>
      <c r="BD1493" s="311">
        <v>1</v>
      </c>
      <c r="BE1493" s="307"/>
      <c r="BF1493" s="310" t="b">
        <v>1</v>
      </c>
    </row>
    <row r="1494" spans="1:58" s="309" customFormat="1" ht="15" customHeight="1" x14ac:dyDescent="0.25">
      <c r="A1494" s="335">
        <v>1440</v>
      </c>
      <c r="B1494" s="336" t="s">
        <v>3338</v>
      </c>
      <c r="C1494" s="337">
        <v>8829</v>
      </c>
      <c r="D1494" s="337" t="s">
        <v>3338</v>
      </c>
      <c r="E1494" s="337" t="s">
        <v>1419</v>
      </c>
      <c r="F1494" s="337" t="s">
        <v>3308</v>
      </c>
      <c r="G1494" s="337" t="s">
        <v>9607</v>
      </c>
      <c r="H1494" s="337" t="s">
        <v>3309</v>
      </c>
      <c r="I1494" s="337" t="s">
        <v>9584</v>
      </c>
      <c r="J1494" s="337" t="s">
        <v>13986</v>
      </c>
      <c r="K1494" s="337" t="s">
        <v>12752</v>
      </c>
      <c r="L1494" s="338" t="s">
        <v>12753</v>
      </c>
      <c r="M1494" s="337" t="s">
        <v>8721</v>
      </c>
      <c r="N1494" s="337" t="s">
        <v>13970</v>
      </c>
      <c r="O1494" s="337" t="s">
        <v>13971</v>
      </c>
      <c r="P1494" s="337" t="s">
        <v>13972</v>
      </c>
      <c r="Q1494" s="337" t="s">
        <v>13973</v>
      </c>
      <c r="R1494" s="337" t="s">
        <v>13974</v>
      </c>
      <c r="S1494" s="337" t="s">
        <v>8721</v>
      </c>
      <c r="T1494" s="337" t="s">
        <v>13984</v>
      </c>
      <c r="U1494" s="360" t="s">
        <v>8721</v>
      </c>
      <c r="V1494" s="337">
        <v>20040</v>
      </c>
      <c r="W1494" s="337" t="s">
        <v>12476</v>
      </c>
      <c r="X1494" s="337" t="s">
        <v>8723</v>
      </c>
      <c r="Y1494" s="337" t="s">
        <v>13072</v>
      </c>
      <c r="Z1494" s="337" t="s">
        <v>12733</v>
      </c>
      <c r="AA1494" s="337" t="s">
        <v>12734</v>
      </c>
      <c r="AB1494" s="337" t="s">
        <v>13860</v>
      </c>
      <c r="AC1494" s="339">
        <v>63556.118643392336</v>
      </c>
      <c r="AD1494" s="339" t="s">
        <v>12761</v>
      </c>
      <c r="AE1494" s="339">
        <v>83236.173771516973</v>
      </c>
      <c r="AF1494" s="340">
        <v>0.30964847363552295</v>
      </c>
      <c r="AG1494" s="366">
        <v>95581.004143231432</v>
      </c>
      <c r="AH1494" s="366">
        <v>80846.695715078647</v>
      </c>
      <c r="AI1494" s="340">
        <v>0.27205212402447332</v>
      </c>
      <c r="AJ1494" s="340">
        <v>-2.8707206832902177E-2</v>
      </c>
      <c r="AK1494" s="341">
        <v>80846.695715078647</v>
      </c>
      <c r="AL1494" s="342">
        <v>0.27205212402447332</v>
      </c>
      <c r="AM1494" s="339" t="s">
        <v>12736</v>
      </c>
      <c r="AN1494" s="339" t="s">
        <v>13890</v>
      </c>
      <c r="AO1494" s="337" t="s">
        <v>12903</v>
      </c>
      <c r="AP1494" s="343">
        <v>44420</v>
      </c>
      <c r="AQ1494" s="335" t="s">
        <v>1994</v>
      </c>
      <c r="AR1494" s="335" t="s">
        <v>13318</v>
      </c>
      <c r="AS1494" s="335" t="s">
        <v>12501</v>
      </c>
      <c r="AT1494" s="335" t="s">
        <v>13976</v>
      </c>
      <c r="AU1494" s="335" t="s">
        <v>13977</v>
      </c>
      <c r="AV1494" s="335" t="s">
        <v>13987</v>
      </c>
      <c r="AW1494" s="327" t="s">
        <v>12484</v>
      </c>
      <c r="AX1494" s="335" t="s">
        <v>13863</v>
      </c>
      <c r="AY1494" s="335">
        <v>1.5609999999999999</v>
      </c>
      <c r="BA1494" s="309" t="s">
        <v>12766</v>
      </c>
      <c r="BB1494" s="310" t="s">
        <v>13984</v>
      </c>
      <c r="BC1494" s="309" t="s">
        <v>8721</v>
      </c>
      <c r="BD1494" s="309">
        <v>1</v>
      </c>
      <c r="BE1494" s="307"/>
      <c r="BF1494" s="310" t="b">
        <v>1</v>
      </c>
    </row>
    <row r="1495" spans="1:58" s="311" customFormat="1" ht="15" customHeight="1" x14ac:dyDescent="0.25">
      <c r="A1495" s="345">
        <v>1441</v>
      </c>
      <c r="B1495" s="336" t="s">
        <v>9617</v>
      </c>
      <c r="C1495" s="346">
        <v>8441</v>
      </c>
      <c r="D1495" s="346" t="s">
        <v>9617</v>
      </c>
      <c r="E1495" s="346" t="s">
        <v>1419</v>
      </c>
      <c r="F1495" s="346" t="s">
        <v>3308</v>
      </c>
      <c r="G1495" s="346" t="s">
        <v>9607</v>
      </c>
      <c r="H1495" s="346" t="s">
        <v>3309</v>
      </c>
      <c r="I1495" s="346" t="s">
        <v>9585</v>
      </c>
      <c r="J1495" s="346" t="s">
        <v>13986</v>
      </c>
      <c r="K1495" s="346" t="s">
        <v>12752</v>
      </c>
      <c r="L1495" s="347" t="s">
        <v>12753</v>
      </c>
      <c r="M1495" s="346" t="s">
        <v>8721</v>
      </c>
      <c r="N1495" s="346" t="s">
        <v>13970</v>
      </c>
      <c r="O1495" s="346" t="s">
        <v>13971</v>
      </c>
      <c r="P1495" s="346" t="s">
        <v>13972</v>
      </c>
      <c r="Q1495" s="346" t="s">
        <v>13973</v>
      </c>
      <c r="R1495" s="346" t="s">
        <v>13974</v>
      </c>
      <c r="S1495" s="346" t="s">
        <v>8721</v>
      </c>
      <c r="T1495" s="346" t="s">
        <v>13984</v>
      </c>
      <c r="U1495" s="356" t="s">
        <v>8721</v>
      </c>
      <c r="V1495" s="346">
        <v>20036</v>
      </c>
      <c r="W1495" s="346" t="s">
        <v>12476</v>
      </c>
      <c r="X1495" s="346" t="s">
        <v>8723</v>
      </c>
      <c r="Y1495" s="346" t="s">
        <v>13072</v>
      </c>
      <c r="Z1495" s="346" t="s">
        <v>12733</v>
      </c>
      <c r="AA1495" s="346" t="s">
        <v>12734</v>
      </c>
      <c r="AB1495" s="346" t="s">
        <v>13860</v>
      </c>
      <c r="AC1495" s="348">
        <v>68857.539853339738</v>
      </c>
      <c r="AD1495" s="348" t="s">
        <v>12761</v>
      </c>
      <c r="AE1495" s="348">
        <v>90179.171967223578</v>
      </c>
      <c r="AF1495" s="349">
        <v>0.30964847363552295</v>
      </c>
      <c r="AG1495" s="359">
        <v>103574.44087517903</v>
      </c>
      <c r="AH1495" s="359">
        <v>87607.902640851084</v>
      </c>
      <c r="AI1495" s="349">
        <v>0.27230660327754808</v>
      </c>
      <c r="AJ1495" s="349">
        <v>-2.8512895719502107E-2</v>
      </c>
      <c r="AK1495" s="350">
        <v>87607.902640851084</v>
      </c>
      <c r="AL1495" s="351">
        <v>0.27230660327754808</v>
      </c>
      <c r="AM1495" s="348" t="s">
        <v>12736</v>
      </c>
      <c r="AN1495" s="348" t="s">
        <v>13890</v>
      </c>
      <c r="AO1495" s="346" t="s">
        <v>12903</v>
      </c>
      <c r="AP1495" s="352">
        <v>44420</v>
      </c>
      <c r="AQ1495" s="346" t="s">
        <v>1994</v>
      </c>
      <c r="AR1495" s="346" t="s">
        <v>13318</v>
      </c>
      <c r="AS1495" s="346" t="s">
        <v>12501</v>
      </c>
      <c r="AT1495" s="346" t="s">
        <v>13976</v>
      </c>
      <c r="AU1495" s="346" t="s">
        <v>13977</v>
      </c>
      <c r="AV1495" s="346" t="s">
        <v>12740</v>
      </c>
      <c r="AW1495" s="327" t="s">
        <v>12484</v>
      </c>
      <c r="AX1495" s="346" t="s">
        <v>13863</v>
      </c>
      <c r="AY1495" s="346">
        <v>1.5609999999999999</v>
      </c>
      <c r="BA1495" s="311" t="s">
        <v>12766</v>
      </c>
      <c r="BB1495" s="310" t="s">
        <v>13984</v>
      </c>
      <c r="BC1495" s="311" t="s">
        <v>8721</v>
      </c>
      <c r="BD1495" s="311">
        <v>1</v>
      </c>
      <c r="BE1495" s="307"/>
      <c r="BF1495" s="310" t="b">
        <v>1</v>
      </c>
    </row>
    <row r="1496" spans="1:58" s="309" customFormat="1" ht="15" customHeight="1" x14ac:dyDescent="0.25">
      <c r="A1496" s="335">
        <v>1442</v>
      </c>
      <c r="B1496" s="336" t="s">
        <v>9618</v>
      </c>
      <c r="C1496" s="337">
        <v>8442</v>
      </c>
      <c r="D1496" s="337" t="s">
        <v>9618</v>
      </c>
      <c r="E1496" s="337" t="s">
        <v>1419</v>
      </c>
      <c r="F1496" s="337" t="s">
        <v>3308</v>
      </c>
      <c r="G1496" s="337" t="s">
        <v>9607</v>
      </c>
      <c r="H1496" s="337" t="s">
        <v>3309</v>
      </c>
      <c r="I1496" s="337" t="s">
        <v>9586</v>
      </c>
      <c r="J1496" s="337" t="s">
        <v>13986</v>
      </c>
      <c r="K1496" s="337" t="s">
        <v>12752</v>
      </c>
      <c r="L1496" s="338" t="s">
        <v>12753</v>
      </c>
      <c r="M1496" s="337" t="s">
        <v>8721</v>
      </c>
      <c r="N1496" s="337" t="s">
        <v>13970</v>
      </c>
      <c r="O1496" s="337" t="s">
        <v>13971</v>
      </c>
      <c r="P1496" s="337" t="s">
        <v>13972</v>
      </c>
      <c r="Q1496" s="337" t="s">
        <v>13973</v>
      </c>
      <c r="R1496" s="337" t="s">
        <v>13974</v>
      </c>
      <c r="S1496" s="337" t="s">
        <v>8721</v>
      </c>
      <c r="T1496" s="337" t="s">
        <v>13984</v>
      </c>
      <c r="U1496" s="360" t="s">
        <v>8721</v>
      </c>
      <c r="V1496" s="337">
        <v>20036</v>
      </c>
      <c r="W1496" s="337" t="s">
        <v>12476</v>
      </c>
      <c r="X1496" s="337" t="s">
        <v>8723</v>
      </c>
      <c r="Y1496" s="337" t="s">
        <v>13072</v>
      </c>
      <c r="Z1496" s="337" t="s">
        <v>12733</v>
      </c>
      <c r="AA1496" s="337" t="s">
        <v>12734</v>
      </c>
      <c r="AB1496" s="337" t="s">
        <v>13860</v>
      </c>
      <c r="AC1496" s="339">
        <v>83482.150087677379</v>
      </c>
      <c r="AD1496" s="339" t="s">
        <v>12761</v>
      </c>
      <c r="AE1496" s="339">
        <v>109332.27043813832</v>
      </c>
      <c r="AF1496" s="340">
        <v>0.30964847363552295</v>
      </c>
      <c r="AG1496" s="366">
        <v>96913.283339074231</v>
      </c>
      <c r="AH1496" s="366">
        <v>81973.597150351547</v>
      </c>
      <c r="AI1496" s="340">
        <v>-1.8070365170775649E-2</v>
      </c>
      <c r="AJ1496" s="340">
        <v>-0.25023420055350154</v>
      </c>
      <c r="AK1496" s="341">
        <v>81973.597150351547</v>
      </c>
      <c r="AL1496" s="342">
        <v>-1.8070365170775649E-2</v>
      </c>
      <c r="AM1496" s="339" t="s">
        <v>12736</v>
      </c>
      <c r="AN1496" s="339" t="s">
        <v>13890</v>
      </c>
      <c r="AO1496" s="337" t="s">
        <v>12903</v>
      </c>
      <c r="AP1496" s="343">
        <v>44420</v>
      </c>
      <c r="AQ1496" s="335" t="s">
        <v>1994</v>
      </c>
      <c r="AR1496" s="335" t="s">
        <v>13318</v>
      </c>
      <c r="AS1496" s="335" t="s">
        <v>12501</v>
      </c>
      <c r="AT1496" s="335" t="s">
        <v>13976</v>
      </c>
      <c r="AU1496" s="335" t="s">
        <v>13977</v>
      </c>
      <c r="AV1496" s="335" t="s">
        <v>12740</v>
      </c>
      <c r="AW1496" s="327" t="s">
        <v>12484</v>
      </c>
      <c r="AX1496" s="335" t="s">
        <v>13863</v>
      </c>
      <c r="AY1496" s="335">
        <v>1.5609999999999999</v>
      </c>
      <c r="BA1496" s="309" t="s">
        <v>12766</v>
      </c>
      <c r="BB1496" s="310" t="s">
        <v>13984</v>
      </c>
      <c r="BC1496" s="309" t="s">
        <v>8721</v>
      </c>
      <c r="BD1496" s="309">
        <v>1</v>
      </c>
      <c r="BE1496" s="307"/>
      <c r="BF1496" s="310" t="b">
        <v>1</v>
      </c>
    </row>
    <row r="1497" spans="1:58" s="311" customFormat="1" ht="15" customHeight="1" x14ac:dyDescent="0.25">
      <c r="A1497" s="345">
        <v>1443</v>
      </c>
      <c r="B1497" s="336" t="s">
        <v>9619</v>
      </c>
      <c r="C1497" s="346">
        <v>8443</v>
      </c>
      <c r="D1497" s="346" t="s">
        <v>9619</v>
      </c>
      <c r="E1497" s="346" t="s">
        <v>1419</v>
      </c>
      <c r="F1497" s="346" t="s">
        <v>3308</v>
      </c>
      <c r="G1497" s="346" t="s">
        <v>9607</v>
      </c>
      <c r="H1497" s="346" t="s">
        <v>3309</v>
      </c>
      <c r="I1497" s="346" t="s">
        <v>9587</v>
      </c>
      <c r="J1497" s="346" t="s">
        <v>13986</v>
      </c>
      <c r="K1497" s="346" t="s">
        <v>12752</v>
      </c>
      <c r="L1497" s="347" t="s">
        <v>12753</v>
      </c>
      <c r="M1497" s="346" t="s">
        <v>8721</v>
      </c>
      <c r="N1497" s="346" t="s">
        <v>13970</v>
      </c>
      <c r="O1497" s="346" t="s">
        <v>13971</v>
      </c>
      <c r="P1497" s="346" t="s">
        <v>13972</v>
      </c>
      <c r="Q1497" s="346" t="s">
        <v>13973</v>
      </c>
      <c r="R1497" s="346" t="s">
        <v>13974</v>
      </c>
      <c r="S1497" s="346" t="s">
        <v>8721</v>
      </c>
      <c r="T1497" s="346" t="s">
        <v>13984</v>
      </c>
      <c r="U1497" s="356" t="s">
        <v>8721</v>
      </c>
      <c r="V1497" s="346">
        <v>20036</v>
      </c>
      <c r="W1497" s="346" t="s">
        <v>12476</v>
      </c>
      <c r="X1497" s="346" t="s">
        <v>8723</v>
      </c>
      <c r="Y1497" s="346" t="s">
        <v>13072</v>
      </c>
      <c r="Z1497" s="346" t="s">
        <v>12733</v>
      </c>
      <c r="AA1497" s="346" t="s">
        <v>12734</v>
      </c>
      <c r="AB1497" s="346" t="s">
        <v>13860</v>
      </c>
      <c r="AC1497" s="348">
        <v>90916.326956799006</v>
      </c>
      <c r="AD1497" s="348" t="s">
        <v>12761</v>
      </c>
      <c r="AE1497" s="348">
        <v>119068.42882751997</v>
      </c>
      <c r="AF1497" s="349">
        <v>0.30964847363552295</v>
      </c>
      <c r="AG1497" s="359">
        <v>105572.35568691703</v>
      </c>
      <c r="AH1497" s="359">
        <v>89297.82850318226</v>
      </c>
      <c r="AI1497" s="349">
        <v>-1.7802066007196027E-2</v>
      </c>
      <c r="AJ1497" s="349">
        <v>-0.25002933705846386</v>
      </c>
      <c r="AK1497" s="350">
        <v>89297.82850318226</v>
      </c>
      <c r="AL1497" s="351">
        <v>-1.7802066007196027E-2</v>
      </c>
      <c r="AM1497" s="348" t="s">
        <v>12736</v>
      </c>
      <c r="AN1497" s="348" t="s">
        <v>13890</v>
      </c>
      <c r="AO1497" s="346" t="s">
        <v>12903</v>
      </c>
      <c r="AP1497" s="352">
        <v>44420</v>
      </c>
      <c r="AQ1497" s="346" t="s">
        <v>1994</v>
      </c>
      <c r="AR1497" s="346" t="s">
        <v>13318</v>
      </c>
      <c r="AS1497" s="346" t="s">
        <v>12501</v>
      </c>
      <c r="AT1497" s="346" t="s">
        <v>13976</v>
      </c>
      <c r="AU1497" s="346" t="s">
        <v>13977</v>
      </c>
      <c r="AV1497" s="346" t="s">
        <v>12740</v>
      </c>
      <c r="AW1497" s="327" t="s">
        <v>12484</v>
      </c>
      <c r="AX1497" s="346" t="s">
        <v>13863</v>
      </c>
      <c r="AY1497" s="346">
        <v>1.5609999999999999</v>
      </c>
      <c r="AZ1497" s="309"/>
      <c r="BA1497" s="311" t="s">
        <v>12766</v>
      </c>
      <c r="BB1497" s="310" t="s">
        <v>13984</v>
      </c>
      <c r="BC1497" s="311" t="s">
        <v>8721</v>
      </c>
      <c r="BD1497" s="311">
        <v>1</v>
      </c>
      <c r="BE1497" s="307"/>
      <c r="BF1497" s="310" t="b">
        <v>1</v>
      </c>
    </row>
    <row r="1498" spans="1:58" s="309" customFormat="1" ht="15" customHeight="1" x14ac:dyDescent="0.25">
      <c r="A1498" s="335">
        <v>1444</v>
      </c>
      <c r="B1498" s="336" t="s">
        <v>9620</v>
      </c>
      <c r="C1498" s="337">
        <v>8444</v>
      </c>
      <c r="D1498" s="337" t="s">
        <v>9620</v>
      </c>
      <c r="E1498" s="337" t="s">
        <v>1419</v>
      </c>
      <c r="F1498" s="337" t="s">
        <v>3308</v>
      </c>
      <c r="G1498" s="337" t="s">
        <v>9607</v>
      </c>
      <c r="H1498" s="337" t="s">
        <v>3309</v>
      </c>
      <c r="I1498" s="337" t="s">
        <v>9588</v>
      </c>
      <c r="J1498" s="337" t="s">
        <v>13986</v>
      </c>
      <c r="K1498" s="337" t="s">
        <v>12752</v>
      </c>
      <c r="L1498" s="338" t="s">
        <v>12753</v>
      </c>
      <c r="M1498" s="337" t="s">
        <v>8721</v>
      </c>
      <c r="N1498" s="337" t="s">
        <v>13970</v>
      </c>
      <c r="O1498" s="337" t="s">
        <v>13971</v>
      </c>
      <c r="P1498" s="337" t="s">
        <v>13972</v>
      </c>
      <c r="Q1498" s="337" t="s">
        <v>13973</v>
      </c>
      <c r="R1498" s="337" t="s">
        <v>13974</v>
      </c>
      <c r="S1498" s="337" t="s">
        <v>8721</v>
      </c>
      <c r="T1498" s="337" t="s">
        <v>13984</v>
      </c>
      <c r="U1498" s="360" t="s">
        <v>8721</v>
      </c>
      <c r="V1498" s="337">
        <v>20036</v>
      </c>
      <c r="W1498" s="337" t="s">
        <v>12476</v>
      </c>
      <c r="X1498" s="337" t="s">
        <v>8723</v>
      </c>
      <c r="Y1498" s="337" t="s">
        <v>13072</v>
      </c>
      <c r="Z1498" s="337" t="s">
        <v>12733</v>
      </c>
      <c r="AA1498" s="337" t="s">
        <v>12734</v>
      </c>
      <c r="AB1498" s="337" t="s">
        <v>13860</v>
      </c>
      <c r="AC1498" s="339">
        <v>113950.08807588079</v>
      </c>
      <c r="AD1498" s="339" t="s">
        <v>12761</v>
      </c>
      <c r="AE1498" s="339">
        <v>149234.55891921069</v>
      </c>
      <c r="AF1498" s="340">
        <v>0.30964847363552295</v>
      </c>
      <c r="AG1498" s="366">
        <v>132381.31648684715</v>
      </c>
      <c r="AH1498" s="366">
        <v>111974.04869628124</v>
      </c>
      <c r="AI1498" s="340">
        <v>-1.7341271191327889E-2</v>
      </c>
      <c r="AJ1498" s="340">
        <v>-0.24967749087596203</v>
      </c>
      <c r="AK1498" s="341">
        <v>111974.04869628124</v>
      </c>
      <c r="AL1498" s="342">
        <v>-1.7341271191327889E-2</v>
      </c>
      <c r="AM1498" s="339" t="s">
        <v>12736</v>
      </c>
      <c r="AN1498" s="339" t="s">
        <v>13890</v>
      </c>
      <c r="AO1498" s="337" t="s">
        <v>12903</v>
      </c>
      <c r="AP1498" s="343">
        <v>44420</v>
      </c>
      <c r="AQ1498" s="335" t="s">
        <v>1994</v>
      </c>
      <c r="AR1498" s="335" t="s">
        <v>13318</v>
      </c>
      <c r="AS1498" s="335" t="s">
        <v>12501</v>
      </c>
      <c r="AT1498" s="335" t="s">
        <v>13976</v>
      </c>
      <c r="AU1498" s="335" t="s">
        <v>13977</v>
      </c>
      <c r="AV1498" s="335" t="s">
        <v>12740</v>
      </c>
      <c r="AW1498" s="327" t="s">
        <v>12484</v>
      </c>
      <c r="AX1498" s="335" t="s">
        <v>13863</v>
      </c>
      <c r="AY1498" s="335">
        <v>1.5609999999999999</v>
      </c>
      <c r="AZ1498" s="311"/>
      <c r="BA1498" s="309" t="s">
        <v>12766</v>
      </c>
      <c r="BB1498" s="310" t="s">
        <v>13984</v>
      </c>
      <c r="BC1498" s="309" t="s">
        <v>8721</v>
      </c>
      <c r="BD1498" s="309">
        <v>1</v>
      </c>
      <c r="BE1498" s="307"/>
      <c r="BF1498" s="310" t="b">
        <v>1</v>
      </c>
    </row>
    <row r="1499" spans="1:58" s="311" customFormat="1" ht="15" customHeight="1" x14ac:dyDescent="0.25">
      <c r="A1499" s="345">
        <v>1445</v>
      </c>
      <c r="B1499" s="336" t="s">
        <v>9621</v>
      </c>
      <c r="C1499" s="346">
        <v>8445</v>
      </c>
      <c r="D1499" s="346" t="s">
        <v>9621</v>
      </c>
      <c r="E1499" s="346" t="s">
        <v>1419</v>
      </c>
      <c r="F1499" s="346" t="s">
        <v>3308</v>
      </c>
      <c r="G1499" s="346" t="s">
        <v>9607</v>
      </c>
      <c r="H1499" s="346" t="s">
        <v>3309</v>
      </c>
      <c r="I1499" s="346" t="s">
        <v>9589</v>
      </c>
      <c r="J1499" s="346" t="s">
        <v>13986</v>
      </c>
      <c r="K1499" s="346" t="s">
        <v>12752</v>
      </c>
      <c r="L1499" s="347" t="s">
        <v>12753</v>
      </c>
      <c r="M1499" s="346" t="s">
        <v>8721</v>
      </c>
      <c r="N1499" s="346" t="s">
        <v>13970</v>
      </c>
      <c r="O1499" s="346" t="s">
        <v>13971</v>
      </c>
      <c r="P1499" s="346" t="s">
        <v>13972</v>
      </c>
      <c r="Q1499" s="346" t="s">
        <v>13973</v>
      </c>
      <c r="R1499" s="346" t="s">
        <v>13974</v>
      </c>
      <c r="S1499" s="346" t="s">
        <v>8721</v>
      </c>
      <c r="T1499" s="346" t="s">
        <v>13984</v>
      </c>
      <c r="U1499" s="356" t="s">
        <v>8721</v>
      </c>
      <c r="V1499" s="346">
        <v>20036</v>
      </c>
      <c r="W1499" s="346" t="s">
        <v>12476</v>
      </c>
      <c r="X1499" s="346" t="s">
        <v>8723</v>
      </c>
      <c r="Y1499" s="346" t="s">
        <v>13072</v>
      </c>
      <c r="Z1499" s="346" t="s">
        <v>12733</v>
      </c>
      <c r="AA1499" s="346" t="s">
        <v>12734</v>
      </c>
      <c r="AB1499" s="346" t="s">
        <v>13860</v>
      </c>
      <c r="AC1499" s="348">
        <v>188901.2155268612</v>
      </c>
      <c r="AD1499" s="348" t="s">
        <v>12761</v>
      </c>
      <c r="AE1499" s="348">
        <v>247394.18858264873</v>
      </c>
      <c r="AF1499" s="349">
        <v>0.30964847363552295</v>
      </c>
      <c r="AG1499" s="359">
        <v>167850.79113159826</v>
      </c>
      <c r="AH1499" s="359">
        <v>141975.71952493992</v>
      </c>
      <c r="AI1499" s="349">
        <v>-0.2484128853858466</v>
      </c>
      <c r="AJ1499" s="349">
        <v>-0.42611538153609829</v>
      </c>
      <c r="AK1499" s="350">
        <v>141975.71952493992</v>
      </c>
      <c r="AL1499" s="351">
        <v>-0.2484128853858466</v>
      </c>
      <c r="AM1499" s="348" t="s">
        <v>12736</v>
      </c>
      <c r="AN1499" s="348" t="s">
        <v>13890</v>
      </c>
      <c r="AO1499" s="346" t="s">
        <v>12903</v>
      </c>
      <c r="AP1499" s="352">
        <v>44420</v>
      </c>
      <c r="AQ1499" s="346" t="s">
        <v>1994</v>
      </c>
      <c r="AR1499" s="346" t="s">
        <v>13318</v>
      </c>
      <c r="AS1499" s="346" t="s">
        <v>12501</v>
      </c>
      <c r="AT1499" s="346" t="s">
        <v>13976</v>
      </c>
      <c r="AU1499" s="346" t="s">
        <v>13977</v>
      </c>
      <c r="AV1499" s="346" t="s">
        <v>12740</v>
      </c>
      <c r="AW1499" s="327" t="s">
        <v>12484</v>
      </c>
      <c r="AX1499" s="346" t="s">
        <v>13863</v>
      </c>
      <c r="AY1499" s="346">
        <v>1.5609999999999999</v>
      </c>
      <c r="AZ1499" s="309"/>
      <c r="BA1499" s="311" t="s">
        <v>12766</v>
      </c>
      <c r="BB1499" s="310" t="s">
        <v>13984</v>
      </c>
      <c r="BC1499" s="311" t="s">
        <v>8721</v>
      </c>
      <c r="BD1499" s="311">
        <v>1</v>
      </c>
      <c r="BE1499" s="307"/>
      <c r="BF1499" s="310" t="b">
        <v>1</v>
      </c>
    </row>
    <row r="1500" spans="1:58" s="309" customFormat="1" ht="15" customHeight="1" x14ac:dyDescent="0.25">
      <c r="A1500" s="335">
        <v>1446</v>
      </c>
      <c r="B1500" s="336" t="s">
        <v>9622</v>
      </c>
      <c r="C1500" s="346">
        <v>8425</v>
      </c>
      <c r="D1500" s="346" t="s">
        <v>9622</v>
      </c>
      <c r="E1500" s="346" t="s">
        <v>1419</v>
      </c>
      <c r="F1500" s="346" t="s">
        <v>3308</v>
      </c>
      <c r="G1500" s="346" t="s">
        <v>9623</v>
      </c>
      <c r="H1500" s="346" t="s">
        <v>3309</v>
      </c>
      <c r="I1500" s="346" t="s">
        <v>9624</v>
      </c>
      <c r="J1500" s="346" t="s">
        <v>13988</v>
      </c>
      <c r="K1500" s="346" t="s">
        <v>12752</v>
      </c>
      <c r="L1500" s="347" t="s">
        <v>12753</v>
      </c>
      <c r="M1500" s="346" t="s">
        <v>8721</v>
      </c>
      <c r="N1500" s="346" t="s">
        <v>13970</v>
      </c>
      <c r="O1500" s="346" t="s">
        <v>13971</v>
      </c>
      <c r="P1500" s="346" t="s">
        <v>13972</v>
      </c>
      <c r="Q1500" s="346" t="s">
        <v>13973</v>
      </c>
      <c r="R1500" s="346" t="s">
        <v>13974</v>
      </c>
      <c r="S1500" s="346" t="s">
        <v>8721</v>
      </c>
      <c r="T1500" s="346" t="s">
        <v>13975</v>
      </c>
      <c r="U1500" s="356" t="s">
        <v>8721</v>
      </c>
      <c r="V1500" s="346">
        <v>20036</v>
      </c>
      <c r="W1500" s="346" t="s">
        <v>12476</v>
      </c>
      <c r="X1500" s="346" t="s">
        <v>8723</v>
      </c>
      <c r="Y1500" s="346" t="s">
        <v>13072</v>
      </c>
      <c r="Z1500" s="346" t="s">
        <v>12733</v>
      </c>
      <c r="AA1500" s="346" t="s">
        <v>12734</v>
      </c>
      <c r="AB1500" s="346" t="s">
        <v>13860</v>
      </c>
      <c r="AC1500" s="348">
        <v>10480.970667941976</v>
      </c>
      <c r="AD1500" s="348" t="s">
        <v>12761</v>
      </c>
      <c r="AE1500" s="348">
        <v>13726.387237488896</v>
      </c>
      <c r="AF1500" s="349">
        <v>0.30964847363552295</v>
      </c>
      <c r="AG1500" s="359">
        <v>15818.987838393012</v>
      </c>
      <c r="AH1500" s="359">
        <v>13380.408667548569</v>
      </c>
      <c r="AI1500" s="349">
        <v>0.27663830874701989</v>
      </c>
      <c r="AJ1500" s="349">
        <v>-2.5205362777133811E-2</v>
      </c>
      <c r="AK1500" s="350">
        <v>13380.408667548569</v>
      </c>
      <c r="AL1500" s="351">
        <v>0.27663830874701989</v>
      </c>
      <c r="AM1500" s="348" t="s">
        <v>12736</v>
      </c>
      <c r="AN1500" s="348" t="s">
        <v>13890</v>
      </c>
      <c r="AO1500" s="346" t="s">
        <v>12903</v>
      </c>
      <c r="AP1500" s="352">
        <v>44420</v>
      </c>
      <c r="AQ1500" s="346" t="s">
        <v>1994</v>
      </c>
      <c r="AR1500" s="346" t="s">
        <v>13318</v>
      </c>
      <c r="AS1500" s="346" t="s">
        <v>12501</v>
      </c>
      <c r="AT1500" s="346" t="s">
        <v>13976</v>
      </c>
      <c r="AU1500" s="346" t="s">
        <v>13977</v>
      </c>
      <c r="AV1500" s="346" t="s">
        <v>12740</v>
      </c>
      <c r="AW1500" s="327" t="s">
        <v>12484</v>
      </c>
      <c r="AX1500" s="346" t="s">
        <v>13863</v>
      </c>
      <c r="AY1500" s="346">
        <v>1.5609999999999999</v>
      </c>
      <c r="AZ1500" s="311"/>
      <c r="BA1500" s="309" t="s">
        <v>12766</v>
      </c>
      <c r="BB1500" s="310" t="s">
        <v>13975</v>
      </c>
      <c r="BC1500" s="309" t="s">
        <v>8721</v>
      </c>
      <c r="BD1500" s="309">
        <v>1</v>
      </c>
      <c r="BE1500" s="307"/>
      <c r="BF1500" s="310" t="b">
        <v>1</v>
      </c>
    </row>
    <row r="1501" spans="1:58" s="311" customFormat="1" ht="15" customHeight="1" x14ac:dyDescent="0.25">
      <c r="A1501" s="345">
        <v>1447</v>
      </c>
      <c r="B1501" s="336" t="s">
        <v>3325</v>
      </c>
      <c r="C1501" s="337">
        <v>8426</v>
      </c>
      <c r="D1501" s="337" t="s">
        <v>3325</v>
      </c>
      <c r="E1501" s="337" t="s">
        <v>1419</v>
      </c>
      <c r="F1501" s="337" t="s">
        <v>3308</v>
      </c>
      <c r="G1501" s="337" t="s">
        <v>9623</v>
      </c>
      <c r="H1501" s="337" t="s">
        <v>3309</v>
      </c>
      <c r="I1501" s="337" t="s">
        <v>9625</v>
      </c>
      <c r="J1501" s="337" t="s">
        <v>13988</v>
      </c>
      <c r="K1501" s="337" t="s">
        <v>12752</v>
      </c>
      <c r="L1501" s="338" t="s">
        <v>12753</v>
      </c>
      <c r="M1501" s="337" t="s">
        <v>8721</v>
      </c>
      <c r="N1501" s="337" t="s">
        <v>13970</v>
      </c>
      <c r="O1501" s="337" t="s">
        <v>13971</v>
      </c>
      <c r="P1501" s="337" t="s">
        <v>13972</v>
      </c>
      <c r="Q1501" s="337" t="s">
        <v>13973</v>
      </c>
      <c r="R1501" s="337" t="s">
        <v>13974</v>
      </c>
      <c r="S1501" s="337" t="s">
        <v>8721</v>
      </c>
      <c r="T1501" s="337" t="s">
        <v>13975</v>
      </c>
      <c r="U1501" s="360" t="s">
        <v>8721</v>
      </c>
      <c r="V1501" s="337">
        <v>20036</v>
      </c>
      <c r="W1501" s="337" t="s">
        <v>12476</v>
      </c>
      <c r="X1501" s="337" t="s">
        <v>8723</v>
      </c>
      <c r="Y1501" s="337" t="s">
        <v>13072</v>
      </c>
      <c r="Z1501" s="337" t="s">
        <v>12733</v>
      </c>
      <c r="AA1501" s="337" t="s">
        <v>12734</v>
      </c>
      <c r="AB1501" s="337" t="s">
        <v>13860</v>
      </c>
      <c r="AC1501" s="339">
        <v>13162.149210903879</v>
      </c>
      <c r="AD1501" s="339" t="s">
        <v>12761</v>
      </c>
      <c r="AE1501" s="339">
        <v>17237.788623823268</v>
      </c>
      <c r="AF1501" s="340">
        <v>0.30964847363552295</v>
      </c>
      <c r="AG1501" s="366">
        <v>19816.25895884716</v>
      </c>
      <c r="AH1501" s="366">
        <v>16761.479674939874</v>
      </c>
      <c r="AI1501" s="340">
        <v>0.27346069447793631</v>
      </c>
      <c r="AJ1501" s="340">
        <v>-2.7631673602559248E-2</v>
      </c>
      <c r="AK1501" s="341">
        <v>16761.479674939874</v>
      </c>
      <c r="AL1501" s="342">
        <v>0.27346069447793631</v>
      </c>
      <c r="AM1501" s="339" t="s">
        <v>12736</v>
      </c>
      <c r="AN1501" s="339" t="s">
        <v>13890</v>
      </c>
      <c r="AO1501" s="337" t="s">
        <v>12903</v>
      </c>
      <c r="AP1501" s="343">
        <v>44420</v>
      </c>
      <c r="AQ1501" s="335" t="s">
        <v>1994</v>
      </c>
      <c r="AR1501" s="335" t="s">
        <v>13318</v>
      </c>
      <c r="AS1501" s="335" t="s">
        <v>12501</v>
      </c>
      <c r="AT1501" s="335" t="s">
        <v>13976</v>
      </c>
      <c r="AU1501" s="335" t="s">
        <v>13977</v>
      </c>
      <c r="AV1501" s="335" t="s">
        <v>12740</v>
      </c>
      <c r="AW1501" s="327" t="s">
        <v>12484</v>
      </c>
      <c r="AX1501" s="335" t="s">
        <v>13863</v>
      </c>
      <c r="AY1501" s="335">
        <v>1.5609999999999999</v>
      </c>
      <c r="BA1501" s="311" t="s">
        <v>12766</v>
      </c>
      <c r="BB1501" s="310" t="s">
        <v>13975</v>
      </c>
      <c r="BC1501" s="311" t="s">
        <v>8721</v>
      </c>
      <c r="BD1501" s="311">
        <v>1</v>
      </c>
      <c r="BE1501" s="307"/>
      <c r="BF1501" s="310" t="b">
        <v>1</v>
      </c>
    </row>
    <row r="1502" spans="1:58" s="309" customFormat="1" ht="15" customHeight="1" x14ac:dyDescent="0.25">
      <c r="A1502" s="335">
        <v>1448</v>
      </c>
      <c r="B1502" s="336" t="s">
        <v>3327</v>
      </c>
      <c r="C1502" s="346">
        <v>8427</v>
      </c>
      <c r="D1502" s="346" t="s">
        <v>3327</v>
      </c>
      <c r="E1502" s="346" t="s">
        <v>1419</v>
      </c>
      <c r="F1502" s="346" t="s">
        <v>3308</v>
      </c>
      <c r="G1502" s="346" t="s">
        <v>9623</v>
      </c>
      <c r="H1502" s="346" t="s">
        <v>3309</v>
      </c>
      <c r="I1502" s="346" t="s">
        <v>9615</v>
      </c>
      <c r="J1502" s="346" t="s">
        <v>13988</v>
      </c>
      <c r="K1502" s="346" t="s">
        <v>12752</v>
      </c>
      <c r="L1502" s="347" t="s">
        <v>12753</v>
      </c>
      <c r="M1502" s="346" t="s">
        <v>8721</v>
      </c>
      <c r="N1502" s="346" t="s">
        <v>13970</v>
      </c>
      <c r="O1502" s="346" t="s">
        <v>13971</v>
      </c>
      <c r="P1502" s="346" t="s">
        <v>13972</v>
      </c>
      <c r="Q1502" s="346" t="s">
        <v>13973</v>
      </c>
      <c r="R1502" s="346" t="s">
        <v>13974</v>
      </c>
      <c r="S1502" s="346" t="s">
        <v>8721</v>
      </c>
      <c r="T1502" s="346" t="s">
        <v>13975</v>
      </c>
      <c r="U1502" s="356" t="s">
        <v>8721</v>
      </c>
      <c r="V1502" s="346">
        <v>20036</v>
      </c>
      <c r="W1502" s="346" t="s">
        <v>12476</v>
      </c>
      <c r="X1502" s="346" t="s">
        <v>8723</v>
      </c>
      <c r="Y1502" s="346" t="s">
        <v>13072</v>
      </c>
      <c r="Z1502" s="346" t="s">
        <v>12733</v>
      </c>
      <c r="AA1502" s="346" t="s">
        <v>12734</v>
      </c>
      <c r="AB1502" s="346" t="s">
        <v>13860</v>
      </c>
      <c r="AC1502" s="348">
        <v>14441.802606408422</v>
      </c>
      <c r="AD1502" s="348" t="s">
        <v>12761</v>
      </c>
      <c r="AE1502" s="348">
        <v>18913.684740028308</v>
      </c>
      <c r="AF1502" s="349">
        <v>0.30964847363552295</v>
      </c>
      <c r="AG1502" s="359">
        <v>21646.960121117903</v>
      </c>
      <c r="AH1502" s="359">
        <v>18309.968740712309</v>
      </c>
      <c r="AI1502" s="349">
        <v>0.26784510491698743</v>
      </c>
      <c r="AJ1502" s="349">
        <v>-3.1919533798631661E-2</v>
      </c>
      <c r="AK1502" s="350">
        <v>18309.968740712309</v>
      </c>
      <c r="AL1502" s="351">
        <v>0.26784510491698743</v>
      </c>
      <c r="AM1502" s="348" t="s">
        <v>12736</v>
      </c>
      <c r="AN1502" s="348" t="s">
        <v>13890</v>
      </c>
      <c r="AO1502" s="346" t="s">
        <v>12903</v>
      </c>
      <c r="AP1502" s="352">
        <v>44420</v>
      </c>
      <c r="AQ1502" s="346" t="s">
        <v>1994</v>
      </c>
      <c r="AR1502" s="346" t="s">
        <v>13318</v>
      </c>
      <c r="AS1502" s="346" t="s">
        <v>12501</v>
      </c>
      <c r="AT1502" s="346" t="s">
        <v>13976</v>
      </c>
      <c r="AU1502" s="346" t="s">
        <v>13977</v>
      </c>
      <c r="AV1502" s="346" t="s">
        <v>12740</v>
      </c>
      <c r="AW1502" s="327" t="s">
        <v>12484</v>
      </c>
      <c r="AX1502" s="346" t="s">
        <v>13863</v>
      </c>
      <c r="AY1502" s="346">
        <v>1.5609999999999999</v>
      </c>
      <c r="AZ1502" s="311"/>
      <c r="BA1502" s="309" t="s">
        <v>12766</v>
      </c>
      <c r="BB1502" s="310" t="s">
        <v>13975</v>
      </c>
      <c r="BC1502" s="309" t="s">
        <v>8721</v>
      </c>
      <c r="BD1502" s="309">
        <v>1</v>
      </c>
      <c r="BE1502" s="307"/>
      <c r="BF1502" s="310" t="b">
        <v>1</v>
      </c>
    </row>
    <row r="1503" spans="1:58" s="311" customFormat="1" ht="15" customHeight="1" x14ac:dyDescent="0.25">
      <c r="A1503" s="345">
        <v>1449</v>
      </c>
      <c r="B1503" s="336" t="s">
        <v>3329</v>
      </c>
      <c r="C1503" s="337">
        <v>8428</v>
      </c>
      <c r="D1503" s="337" t="s">
        <v>3329</v>
      </c>
      <c r="E1503" s="337" t="s">
        <v>1419</v>
      </c>
      <c r="F1503" s="337" t="s">
        <v>3308</v>
      </c>
      <c r="G1503" s="337" t="s">
        <v>9623</v>
      </c>
      <c r="H1503" s="337" t="s">
        <v>3309</v>
      </c>
      <c r="I1503" s="337" t="s">
        <v>9616</v>
      </c>
      <c r="J1503" s="337" t="s">
        <v>13988</v>
      </c>
      <c r="K1503" s="337" t="s">
        <v>12752</v>
      </c>
      <c r="L1503" s="338" t="s">
        <v>12753</v>
      </c>
      <c r="M1503" s="337" t="s">
        <v>8721</v>
      </c>
      <c r="N1503" s="337" t="s">
        <v>13970</v>
      </c>
      <c r="O1503" s="337" t="s">
        <v>13971</v>
      </c>
      <c r="P1503" s="337" t="s">
        <v>13972</v>
      </c>
      <c r="Q1503" s="337" t="s">
        <v>13973</v>
      </c>
      <c r="R1503" s="337" t="s">
        <v>13974</v>
      </c>
      <c r="S1503" s="337" t="s">
        <v>8721</v>
      </c>
      <c r="T1503" s="337" t="s">
        <v>13975</v>
      </c>
      <c r="U1503" s="360" t="s">
        <v>8721</v>
      </c>
      <c r="V1503" s="337">
        <v>20036</v>
      </c>
      <c r="W1503" s="337" t="s">
        <v>12476</v>
      </c>
      <c r="X1503" s="337" t="s">
        <v>8723</v>
      </c>
      <c r="Y1503" s="337" t="s">
        <v>13072</v>
      </c>
      <c r="Z1503" s="337" t="s">
        <v>12733</v>
      </c>
      <c r="AA1503" s="337" t="s">
        <v>12734</v>
      </c>
      <c r="AB1503" s="337" t="s">
        <v>13860</v>
      </c>
      <c r="AC1503" s="339">
        <v>18280.762792922054</v>
      </c>
      <c r="AD1503" s="339" t="s">
        <v>12761</v>
      </c>
      <c r="AE1503" s="339">
        <v>23941.373088643428</v>
      </c>
      <c r="AF1503" s="340">
        <v>0.30964847363552295</v>
      </c>
      <c r="AG1503" s="366">
        <v>27474.932403842795</v>
      </c>
      <c r="AH1503" s="366">
        <v>23239.528813876048</v>
      </c>
      <c r="AI1503" s="340">
        <v>0.27125596875388203</v>
      </c>
      <c r="AJ1503" s="340">
        <v>-2.9315122076281397E-2</v>
      </c>
      <c r="AK1503" s="341">
        <v>23239.528813876048</v>
      </c>
      <c r="AL1503" s="342">
        <v>0.27125596875388203</v>
      </c>
      <c r="AM1503" s="339" t="s">
        <v>12736</v>
      </c>
      <c r="AN1503" s="339" t="s">
        <v>13890</v>
      </c>
      <c r="AO1503" s="337" t="s">
        <v>12903</v>
      </c>
      <c r="AP1503" s="343">
        <v>44420</v>
      </c>
      <c r="AQ1503" s="335" t="s">
        <v>1994</v>
      </c>
      <c r="AR1503" s="335" t="s">
        <v>13318</v>
      </c>
      <c r="AS1503" s="335" t="s">
        <v>12501</v>
      </c>
      <c r="AT1503" s="335" t="s">
        <v>13976</v>
      </c>
      <c r="AU1503" s="335" t="s">
        <v>13977</v>
      </c>
      <c r="AV1503" s="335" t="s">
        <v>12740</v>
      </c>
      <c r="AW1503" s="327" t="s">
        <v>12484</v>
      </c>
      <c r="AX1503" s="335" t="s">
        <v>13863</v>
      </c>
      <c r="AY1503" s="335">
        <v>1.5609999999999999</v>
      </c>
      <c r="AZ1503" s="309"/>
      <c r="BA1503" s="311" t="s">
        <v>12766</v>
      </c>
      <c r="BB1503" s="310" t="s">
        <v>13975</v>
      </c>
      <c r="BC1503" s="311" t="s">
        <v>8721</v>
      </c>
      <c r="BD1503" s="311">
        <v>1</v>
      </c>
      <c r="BE1503" s="307"/>
      <c r="BF1503" s="310" t="b">
        <v>1</v>
      </c>
    </row>
    <row r="1504" spans="1:58" s="309" customFormat="1" ht="15" customHeight="1" x14ac:dyDescent="0.25">
      <c r="A1504" s="335">
        <v>1450</v>
      </c>
      <c r="B1504" s="336" t="s">
        <v>3331</v>
      </c>
      <c r="C1504" s="346">
        <v>8429</v>
      </c>
      <c r="D1504" s="346" t="s">
        <v>3331</v>
      </c>
      <c r="E1504" s="346" t="s">
        <v>1419</v>
      </c>
      <c r="F1504" s="346" t="s">
        <v>3308</v>
      </c>
      <c r="G1504" s="346" t="s">
        <v>9623</v>
      </c>
      <c r="H1504" s="346" t="s">
        <v>3309</v>
      </c>
      <c r="I1504" s="346" t="s">
        <v>9584</v>
      </c>
      <c r="J1504" s="346" t="s">
        <v>13988</v>
      </c>
      <c r="K1504" s="346" t="s">
        <v>12752</v>
      </c>
      <c r="L1504" s="347" t="s">
        <v>12753</v>
      </c>
      <c r="M1504" s="346" t="s">
        <v>8721</v>
      </c>
      <c r="N1504" s="346" t="s">
        <v>13970</v>
      </c>
      <c r="O1504" s="346" t="s">
        <v>13971</v>
      </c>
      <c r="P1504" s="346" t="s">
        <v>13972</v>
      </c>
      <c r="Q1504" s="346" t="s">
        <v>13973</v>
      </c>
      <c r="R1504" s="346" t="s">
        <v>13974</v>
      </c>
      <c r="S1504" s="346" t="s">
        <v>8721</v>
      </c>
      <c r="T1504" s="346" t="s">
        <v>13975</v>
      </c>
      <c r="U1504" s="356" t="s">
        <v>8721</v>
      </c>
      <c r="V1504" s="346">
        <v>20036</v>
      </c>
      <c r="W1504" s="346" t="s">
        <v>12476</v>
      </c>
      <c r="X1504" s="346" t="s">
        <v>8723</v>
      </c>
      <c r="Y1504" s="346" t="s">
        <v>13072</v>
      </c>
      <c r="Z1504" s="346" t="s">
        <v>12733</v>
      </c>
      <c r="AA1504" s="346" t="s">
        <v>12734</v>
      </c>
      <c r="AB1504" s="346" t="s">
        <v>13860</v>
      </c>
      <c r="AC1504" s="348">
        <v>20535.390204049108</v>
      </c>
      <c r="AD1504" s="348" t="s">
        <v>12761</v>
      </c>
      <c r="AE1504" s="348">
        <v>26894.142436242786</v>
      </c>
      <c r="AF1504" s="349">
        <v>0.30964847363552295</v>
      </c>
      <c r="AG1504" s="359">
        <v>30806.231920384278</v>
      </c>
      <c r="AH1504" s="359">
        <v>26057.291200490294</v>
      </c>
      <c r="AI1504" s="349">
        <v>0.26889681382106834</v>
      </c>
      <c r="AJ1504" s="349">
        <v>-3.1116487083995836E-2</v>
      </c>
      <c r="AK1504" s="350">
        <v>26057.291200490294</v>
      </c>
      <c r="AL1504" s="351">
        <v>0.26889681382106834</v>
      </c>
      <c r="AM1504" s="348" t="s">
        <v>12736</v>
      </c>
      <c r="AN1504" s="348" t="s">
        <v>13890</v>
      </c>
      <c r="AO1504" s="346" t="s">
        <v>12903</v>
      </c>
      <c r="AP1504" s="352">
        <v>44420</v>
      </c>
      <c r="AQ1504" s="346" t="s">
        <v>1994</v>
      </c>
      <c r="AR1504" s="346" t="s">
        <v>13318</v>
      </c>
      <c r="AS1504" s="346" t="s">
        <v>12501</v>
      </c>
      <c r="AT1504" s="346" t="s">
        <v>13976</v>
      </c>
      <c r="AU1504" s="346" t="s">
        <v>13977</v>
      </c>
      <c r="AV1504" s="346" t="s">
        <v>12740</v>
      </c>
      <c r="AW1504" s="327" t="s">
        <v>12484</v>
      </c>
      <c r="AX1504" s="346" t="s">
        <v>13863</v>
      </c>
      <c r="AY1504" s="346">
        <v>1.5609999999999999</v>
      </c>
      <c r="AZ1504" s="311"/>
      <c r="BA1504" s="309" t="s">
        <v>12766</v>
      </c>
      <c r="BB1504" s="310" t="s">
        <v>13975</v>
      </c>
      <c r="BC1504" s="309" t="s">
        <v>8721</v>
      </c>
      <c r="BD1504" s="309">
        <v>1</v>
      </c>
      <c r="BE1504" s="307"/>
      <c r="BF1504" s="310" t="b">
        <v>1</v>
      </c>
    </row>
    <row r="1505" spans="1:58" s="311" customFormat="1" ht="15" customHeight="1" x14ac:dyDescent="0.25">
      <c r="A1505" s="345">
        <v>1451</v>
      </c>
      <c r="B1505" s="336" t="s">
        <v>3333</v>
      </c>
      <c r="C1505" s="337">
        <v>8430</v>
      </c>
      <c r="D1505" s="337" t="s">
        <v>3333</v>
      </c>
      <c r="E1505" s="337" t="s">
        <v>1419</v>
      </c>
      <c r="F1505" s="337" t="s">
        <v>3308</v>
      </c>
      <c r="G1505" s="337" t="s">
        <v>9623</v>
      </c>
      <c r="H1505" s="337" t="s">
        <v>3309</v>
      </c>
      <c r="I1505" s="337" t="s">
        <v>9585</v>
      </c>
      <c r="J1505" s="337" t="s">
        <v>13988</v>
      </c>
      <c r="K1505" s="337" t="s">
        <v>12752</v>
      </c>
      <c r="L1505" s="338" t="s">
        <v>12753</v>
      </c>
      <c r="M1505" s="337" t="s">
        <v>8721</v>
      </c>
      <c r="N1505" s="337" t="s">
        <v>13970</v>
      </c>
      <c r="O1505" s="337" t="s">
        <v>13971</v>
      </c>
      <c r="P1505" s="337" t="s">
        <v>13972</v>
      </c>
      <c r="Q1505" s="337" t="s">
        <v>13973</v>
      </c>
      <c r="R1505" s="337" t="s">
        <v>13974</v>
      </c>
      <c r="S1505" s="337" t="s">
        <v>8721</v>
      </c>
      <c r="T1505" s="337" t="s">
        <v>13975</v>
      </c>
      <c r="U1505" s="360" t="s">
        <v>8721</v>
      </c>
      <c r="V1505" s="337">
        <v>20036</v>
      </c>
      <c r="W1505" s="337" t="s">
        <v>12476</v>
      </c>
      <c r="X1505" s="337" t="s">
        <v>8723</v>
      </c>
      <c r="Y1505" s="337" t="s">
        <v>13072</v>
      </c>
      <c r="Z1505" s="337" t="s">
        <v>12733</v>
      </c>
      <c r="AA1505" s="337" t="s">
        <v>12734</v>
      </c>
      <c r="AB1505" s="337" t="s">
        <v>13860</v>
      </c>
      <c r="AC1505" s="339">
        <v>30467.937988203419</v>
      </c>
      <c r="AD1505" s="339" t="s">
        <v>12761</v>
      </c>
      <c r="AE1505" s="339">
        <v>39902.288481072377</v>
      </c>
      <c r="AF1505" s="340">
        <v>0.30964847363552317</v>
      </c>
      <c r="AG1505" s="366">
        <v>45792.034505397372</v>
      </c>
      <c r="AH1505" s="366">
        <v>38732.954450703059</v>
      </c>
      <c r="AI1505" s="340">
        <v>0.27126930827086793</v>
      </c>
      <c r="AJ1505" s="340">
        <v>-2.9304936505684109E-2</v>
      </c>
      <c r="AK1505" s="341">
        <v>38732.954450703059</v>
      </c>
      <c r="AL1505" s="342">
        <v>0.27126930827086793</v>
      </c>
      <c r="AM1505" s="339" t="s">
        <v>12736</v>
      </c>
      <c r="AN1505" s="339" t="s">
        <v>13890</v>
      </c>
      <c r="AO1505" s="337" t="s">
        <v>12903</v>
      </c>
      <c r="AP1505" s="343">
        <v>44420</v>
      </c>
      <c r="AQ1505" s="335" t="s">
        <v>1994</v>
      </c>
      <c r="AR1505" s="335" t="s">
        <v>13318</v>
      </c>
      <c r="AS1505" s="335" t="s">
        <v>12501</v>
      </c>
      <c r="AT1505" s="335" t="s">
        <v>13976</v>
      </c>
      <c r="AU1505" s="335" t="s">
        <v>13977</v>
      </c>
      <c r="AV1505" s="335" t="s">
        <v>12740</v>
      </c>
      <c r="AW1505" s="327" t="s">
        <v>12484</v>
      </c>
      <c r="AX1505" s="335" t="s">
        <v>13863</v>
      </c>
      <c r="AY1505" s="335">
        <v>1.5609999999999999</v>
      </c>
      <c r="AZ1505" s="309"/>
      <c r="BA1505" s="311" t="s">
        <v>12766</v>
      </c>
      <c r="BB1505" s="310" t="s">
        <v>13975</v>
      </c>
      <c r="BC1505" s="311" t="s">
        <v>8721</v>
      </c>
      <c r="BD1505" s="311">
        <v>1</v>
      </c>
      <c r="BE1505" s="307"/>
      <c r="BF1505" s="310" t="b">
        <v>1</v>
      </c>
    </row>
    <row r="1506" spans="1:58" s="309" customFormat="1" ht="15" customHeight="1" x14ac:dyDescent="0.25">
      <c r="A1506" s="335">
        <v>1452</v>
      </c>
      <c r="B1506" s="336" t="s">
        <v>3335</v>
      </c>
      <c r="C1506" s="346">
        <v>8431</v>
      </c>
      <c r="D1506" s="346" t="s">
        <v>3335</v>
      </c>
      <c r="E1506" s="346" t="s">
        <v>1419</v>
      </c>
      <c r="F1506" s="346" t="s">
        <v>3308</v>
      </c>
      <c r="G1506" s="346" t="s">
        <v>9623</v>
      </c>
      <c r="H1506" s="346" t="s">
        <v>3309</v>
      </c>
      <c r="I1506" s="346" t="s">
        <v>9586</v>
      </c>
      <c r="J1506" s="346" t="s">
        <v>13988</v>
      </c>
      <c r="K1506" s="346" t="s">
        <v>12752</v>
      </c>
      <c r="L1506" s="347" t="s">
        <v>12753</v>
      </c>
      <c r="M1506" s="346" t="s">
        <v>8721</v>
      </c>
      <c r="N1506" s="346" t="s">
        <v>13970</v>
      </c>
      <c r="O1506" s="346" t="s">
        <v>13971</v>
      </c>
      <c r="P1506" s="346" t="s">
        <v>13972</v>
      </c>
      <c r="Q1506" s="346" t="s">
        <v>13973</v>
      </c>
      <c r="R1506" s="346" t="s">
        <v>13974</v>
      </c>
      <c r="S1506" s="346" t="s">
        <v>8721</v>
      </c>
      <c r="T1506" s="346" t="s">
        <v>13975</v>
      </c>
      <c r="U1506" s="356" t="s">
        <v>8721</v>
      </c>
      <c r="V1506" s="346">
        <v>20036</v>
      </c>
      <c r="W1506" s="346" t="s">
        <v>12476</v>
      </c>
      <c r="X1506" s="346" t="s">
        <v>8723</v>
      </c>
      <c r="Y1506" s="346" t="s">
        <v>13072</v>
      </c>
      <c r="Z1506" s="346" t="s">
        <v>12733</v>
      </c>
      <c r="AA1506" s="346" t="s">
        <v>12734</v>
      </c>
      <c r="AB1506" s="346" t="s">
        <v>13860</v>
      </c>
      <c r="AC1506" s="348">
        <v>43873.830703012922</v>
      </c>
      <c r="AD1506" s="348" t="s">
        <v>12761</v>
      </c>
      <c r="AE1506" s="348">
        <v>57459.295412744214</v>
      </c>
      <c r="AF1506" s="349">
        <v>0.30964847363552295</v>
      </c>
      <c r="AG1506" s="359">
        <v>50954.035184209606</v>
      </c>
      <c r="AH1506" s="359">
        <v>43099.205903089744</v>
      </c>
      <c r="AI1506" s="349">
        <v>-1.7655736631859265E-2</v>
      </c>
      <c r="AJ1506" s="349">
        <v>-0.24991760526303752</v>
      </c>
      <c r="AK1506" s="350">
        <v>43099.205903089744</v>
      </c>
      <c r="AL1506" s="351">
        <v>-1.7655736631859265E-2</v>
      </c>
      <c r="AM1506" s="348" t="s">
        <v>12736</v>
      </c>
      <c r="AN1506" s="348" t="s">
        <v>13890</v>
      </c>
      <c r="AO1506" s="346" t="s">
        <v>12903</v>
      </c>
      <c r="AP1506" s="352">
        <v>44420</v>
      </c>
      <c r="AQ1506" s="346" t="s">
        <v>1994</v>
      </c>
      <c r="AR1506" s="346" t="s">
        <v>13318</v>
      </c>
      <c r="AS1506" s="346" t="s">
        <v>12501</v>
      </c>
      <c r="AT1506" s="346" t="s">
        <v>13976</v>
      </c>
      <c r="AU1506" s="346" t="s">
        <v>13977</v>
      </c>
      <c r="AV1506" s="346" t="s">
        <v>12740</v>
      </c>
      <c r="AW1506" s="327" t="s">
        <v>12484</v>
      </c>
      <c r="AX1506" s="346" t="s">
        <v>13863</v>
      </c>
      <c r="AY1506" s="346">
        <v>1.5609999999999999</v>
      </c>
      <c r="AZ1506" s="311"/>
      <c r="BA1506" s="309" t="s">
        <v>12766</v>
      </c>
      <c r="BB1506" s="310" t="s">
        <v>13975</v>
      </c>
      <c r="BC1506" s="309" t="s">
        <v>8721</v>
      </c>
      <c r="BD1506" s="309">
        <v>1</v>
      </c>
      <c r="BE1506" s="307"/>
      <c r="BF1506" s="310" t="b">
        <v>1</v>
      </c>
    </row>
    <row r="1507" spans="1:58" s="311" customFormat="1" ht="15" customHeight="1" x14ac:dyDescent="0.25">
      <c r="A1507" s="345">
        <v>1453</v>
      </c>
      <c r="B1507" s="336" t="s">
        <v>9626</v>
      </c>
      <c r="C1507" s="346">
        <v>8410</v>
      </c>
      <c r="D1507" s="346" t="s">
        <v>9626</v>
      </c>
      <c r="E1507" s="346" t="s">
        <v>1419</v>
      </c>
      <c r="F1507" s="346" t="s">
        <v>3308</v>
      </c>
      <c r="G1507" s="346" t="s">
        <v>9627</v>
      </c>
      <c r="H1507" s="346" t="s">
        <v>3309</v>
      </c>
      <c r="I1507" s="346" t="s">
        <v>9624</v>
      </c>
      <c r="J1507" s="346" t="s">
        <v>13989</v>
      </c>
      <c r="K1507" s="346" t="s">
        <v>12752</v>
      </c>
      <c r="L1507" s="347" t="s">
        <v>12753</v>
      </c>
      <c r="M1507" s="346" t="s">
        <v>8721</v>
      </c>
      <c r="N1507" s="346" t="s">
        <v>13970</v>
      </c>
      <c r="O1507" s="346" t="s">
        <v>13971</v>
      </c>
      <c r="P1507" s="346" t="s">
        <v>13972</v>
      </c>
      <c r="Q1507" s="346" t="s">
        <v>13973</v>
      </c>
      <c r="R1507" s="346" t="s">
        <v>13974</v>
      </c>
      <c r="S1507" s="346" t="s">
        <v>8721</v>
      </c>
      <c r="T1507" s="346" t="s">
        <v>13990</v>
      </c>
      <c r="U1507" s="356" t="s">
        <v>8721</v>
      </c>
      <c r="V1507" s="346">
        <v>20036</v>
      </c>
      <c r="W1507" s="346" t="s">
        <v>12476</v>
      </c>
      <c r="X1507" s="346" t="s">
        <v>8723</v>
      </c>
      <c r="Y1507" s="346" t="s">
        <v>13072</v>
      </c>
      <c r="Z1507" s="346" t="s">
        <v>12733</v>
      </c>
      <c r="AA1507" s="346" t="s">
        <v>12734</v>
      </c>
      <c r="AB1507" s="346" t="s">
        <v>13860</v>
      </c>
      <c r="AC1507" s="348">
        <v>71234.0390164196</v>
      </c>
      <c r="AD1507" s="348" t="s">
        <v>12761</v>
      </c>
      <c r="AE1507" s="348">
        <v>93291.550468747213</v>
      </c>
      <c r="AF1507" s="349">
        <v>0.30964847363552295</v>
      </c>
      <c r="AG1507" s="359">
        <v>107071.5125442096</v>
      </c>
      <c r="AH1507" s="359">
        <v>90565.882541295126</v>
      </c>
      <c r="AI1507" s="349">
        <v>0.27138491361439576</v>
      </c>
      <c r="AJ1507" s="349">
        <v>-2.9216664464861597E-2</v>
      </c>
      <c r="AK1507" s="350">
        <v>90565.882541295126</v>
      </c>
      <c r="AL1507" s="351">
        <v>0.27138491361439576</v>
      </c>
      <c r="AM1507" s="348" t="s">
        <v>12736</v>
      </c>
      <c r="AN1507" s="348" t="s">
        <v>13890</v>
      </c>
      <c r="AO1507" s="346" t="s">
        <v>12903</v>
      </c>
      <c r="AP1507" s="352">
        <v>44420</v>
      </c>
      <c r="AQ1507" s="346" t="s">
        <v>1994</v>
      </c>
      <c r="AR1507" s="346" t="s">
        <v>13318</v>
      </c>
      <c r="AS1507" s="346" t="s">
        <v>12501</v>
      </c>
      <c r="AT1507" s="346" t="s">
        <v>13976</v>
      </c>
      <c r="AU1507" s="346" t="s">
        <v>13977</v>
      </c>
      <c r="AV1507" s="346" t="s">
        <v>12740</v>
      </c>
      <c r="AW1507" s="327" t="s">
        <v>12484</v>
      </c>
      <c r="AX1507" s="346" t="s">
        <v>13863</v>
      </c>
      <c r="AY1507" s="346">
        <v>1.5609999999999999</v>
      </c>
      <c r="BA1507" s="311" t="s">
        <v>12766</v>
      </c>
      <c r="BB1507" s="310" t="s">
        <v>13990</v>
      </c>
      <c r="BC1507" s="311" t="s">
        <v>8721</v>
      </c>
      <c r="BD1507" s="311">
        <v>1</v>
      </c>
      <c r="BE1507" s="307"/>
      <c r="BF1507" s="310" t="b">
        <v>1</v>
      </c>
    </row>
    <row r="1508" spans="1:58" s="309" customFormat="1" ht="15" customHeight="1" x14ac:dyDescent="0.25">
      <c r="A1508" s="335">
        <v>1454</v>
      </c>
      <c r="B1508" s="336" t="s">
        <v>3315</v>
      </c>
      <c r="C1508" s="337">
        <v>8411</v>
      </c>
      <c r="D1508" s="337" t="s">
        <v>3315</v>
      </c>
      <c r="E1508" s="337" t="s">
        <v>1419</v>
      </c>
      <c r="F1508" s="337" t="s">
        <v>3308</v>
      </c>
      <c r="G1508" s="337" t="s">
        <v>9627</v>
      </c>
      <c r="H1508" s="337" t="s">
        <v>3309</v>
      </c>
      <c r="I1508" s="337" t="s">
        <v>9628</v>
      </c>
      <c r="J1508" s="337" t="s">
        <v>13989</v>
      </c>
      <c r="K1508" s="337" t="s">
        <v>12752</v>
      </c>
      <c r="L1508" s="338" t="s">
        <v>12753</v>
      </c>
      <c r="M1508" s="337" t="s">
        <v>8721</v>
      </c>
      <c r="N1508" s="337" t="s">
        <v>13970</v>
      </c>
      <c r="O1508" s="337" t="s">
        <v>13971</v>
      </c>
      <c r="P1508" s="337" t="s">
        <v>13972</v>
      </c>
      <c r="Q1508" s="337" t="s">
        <v>13973</v>
      </c>
      <c r="R1508" s="337" t="s">
        <v>13974</v>
      </c>
      <c r="S1508" s="337" t="s">
        <v>8721</v>
      </c>
      <c r="T1508" s="337" t="s">
        <v>13990</v>
      </c>
      <c r="U1508" s="360" t="s">
        <v>8721</v>
      </c>
      <c r="V1508" s="337">
        <v>20036</v>
      </c>
      <c r="W1508" s="337" t="s">
        <v>12476</v>
      </c>
      <c r="X1508" s="337" t="s">
        <v>8723</v>
      </c>
      <c r="Y1508" s="337" t="s">
        <v>13072</v>
      </c>
      <c r="Z1508" s="337" t="s">
        <v>12733</v>
      </c>
      <c r="AA1508" s="337" t="s">
        <v>12734</v>
      </c>
      <c r="AB1508" s="337" t="s">
        <v>13860</v>
      </c>
      <c r="AC1508" s="339">
        <v>96522.427546628445</v>
      </c>
      <c r="AD1508" s="339" t="s">
        <v>12761</v>
      </c>
      <c r="AE1508" s="339">
        <v>126410.44990803729</v>
      </c>
      <c r="AF1508" s="340">
        <v>0.30964847363552295</v>
      </c>
      <c r="AG1508" s="366">
        <v>145037.65995514407</v>
      </c>
      <c r="AH1508" s="366">
        <v>122679.35105650325</v>
      </c>
      <c r="AI1508" s="340">
        <v>0.27099322069203868</v>
      </c>
      <c r="AJ1508" s="340">
        <v>-2.9515746951683131E-2</v>
      </c>
      <c r="AK1508" s="341">
        <v>122679.35105650325</v>
      </c>
      <c r="AL1508" s="342">
        <v>0.27099322069203868</v>
      </c>
      <c r="AM1508" s="339" t="s">
        <v>12736</v>
      </c>
      <c r="AN1508" s="339" t="s">
        <v>13890</v>
      </c>
      <c r="AO1508" s="337" t="s">
        <v>12903</v>
      </c>
      <c r="AP1508" s="343">
        <v>44420</v>
      </c>
      <c r="AQ1508" s="335" t="s">
        <v>1994</v>
      </c>
      <c r="AR1508" s="335" t="s">
        <v>13318</v>
      </c>
      <c r="AS1508" s="335" t="s">
        <v>12501</v>
      </c>
      <c r="AT1508" s="335" t="s">
        <v>13976</v>
      </c>
      <c r="AU1508" s="335" t="s">
        <v>13977</v>
      </c>
      <c r="AV1508" s="335" t="s">
        <v>12740</v>
      </c>
      <c r="AW1508" s="327" t="s">
        <v>12484</v>
      </c>
      <c r="AX1508" s="335" t="s">
        <v>13863</v>
      </c>
      <c r="AY1508" s="335">
        <v>1.5609999999999999</v>
      </c>
      <c r="BA1508" s="309" t="s">
        <v>12766</v>
      </c>
      <c r="BB1508" s="310" t="s">
        <v>13990</v>
      </c>
      <c r="BC1508" s="309" t="s">
        <v>8721</v>
      </c>
      <c r="BD1508" s="309">
        <v>1</v>
      </c>
      <c r="BE1508" s="307"/>
      <c r="BF1508" s="310" t="b">
        <v>1</v>
      </c>
    </row>
    <row r="1509" spans="1:58" s="311" customFormat="1" ht="15" customHeight="1" x14ac:dyDescent="0.25">
      <c r="A1509" s="345">
        <v>1455</v>
      </c>
      <c r="B1509" s="336" t="s">
        <v>3316</v>
      </c>
      <c r="C1509" s="346">
        <v>8412</v>
      </c>
      <c r="D1509" s="346" t="s">
        <v>3316</v>
      </c>
      <c r="E1509" s="346" t="s">
        <v>1419</v>
      </c>
      <c r="F1509" s="346" t="s">
        <v>3308</v>
      </c>
      <c r="G1509" s="346" t="s">
        <v>9627</v>
      </c>
      <c r="H1509" s="346" t="s">
        <v>3309</v>
      </c>
      <c r="I1509" s="346" t="s">
        <v>9629</v>
      </c>
      <c r="J1509" s="346" t="s">
        <v>13989</v>
      </c>
      <c r="K1509" s="346" t="s">
        <v>12752</v>
      </c>
      <c r="L1509" s="347" t="s">
        <v>12753</v>
      </c>
      <c r="M1509" s="346" t="s">
        <v>8721</v>
      </c>
      <c r="N1509" s="346" t="s">
        <v>13970</v>
      </c>
      <c r="O1509" s="346" t="s">
        <v>13971</v>
      </c>
      <c r="P1509" s="346" t="s">
        <v>13972</v>
      </c>
      <c r="Q1509" s="346" t="s">
        <v>13973</v>
      </c>
      <c r="R1509" s="346" t="s">
        <v>13974</v>
      </c>
      <c r="S1509" s="346" t="s">
        <v>8721</v>
      </c>
      <c r="T1509" s="346" t="s">
        <v>13990</v>
      </c>
      <c r="U1509" s="356" t="s">
        <v>8721</v>
      </c>
      <c r="V1509" s="346">
        <v>20036</v>
      </c>
      <c r="W1509" s="346" t="s">
        <v>12476</v>
      </c>
      <c r="X1509" s="346" t="s">
        <v>8723</v>
      </c>
      <c r="Y1509" s="346" t="s">
        <v>13072</v>
      </c>
      <c r="Z1509" s="346" t="s">
        <v>12733</v>
      </c>
      <c r="AA1509" s="346" t="s">
        <v>12734</v>
      </c>
      <c r="AB1509" s="346" t="s">
        <v>13860</v>
      </c>
      <c r="AC1509" s="348">
        <v>121871.75195281368</v>
      </c>
      <c r="AD1509" s="348" t="s">
        <v>12761</v>
      </c>
      <c r="AE1509" s="348">
        <v>159609.15392428951</v>
      </c>
      <c r="AF1509" s="349">
        <v>0.30964847363552317</v>
      </c>
      <c r="AG1509" s="359">
        <v>183169.57951856768</v>
      </c>
      <c r="AH1509" s="359">
        <v>154933.0370855412</v>
      </c>
      <c r="AI1509" s="349">
        <v>0.27127931290860752</v>
      </c>
      <c r="AJ1509" s="349">
        <v>-2.9297297327736116E-2</v>
      </c>
      <c r="AK1509" s="350">
        <v>154933.0370855412</v>
      </c>
      <c r="AL1509" s="351">
        <v>0.27127931290860752</v>
      </c>
      <c r="AM1509" s="348" t="s">
        <v>12736</v>
      </c>
      <c r="AN1509" s="348" t="s">
        <v>13890</v>
      </c>
      <c r="AO1509" s="346" t="s">
        <v>12903</v>
      </c>
      <c r="AP1509" s="352">
        <v>44420</v>
      </c>
      <c r="AQ1509" s="346" t="s">
        <v>1994</v>
      </c>
      <c r="AR1509" s="346" t="s">
        <v>13318</v>
      </c>
      <c r="AS1509" s="346" t="s">
        <v>12501</v>
      </c>
      <c r="AT1509" s="346" t="s">
        <v>13976</v>
      </c>
      <c r="AU1509" s="346" t="s">
        <v>13977</v>
      </c>
      <c r="AV1509" s="346" t="s">
        <v>12740</v>
      </c>
      <c r="AW1509" s="327" t="s">
        <v>12484</v>
      </c>
      <c r="AX1509" s="346" t="s">
        <v>13863</v>
      </c>
      <c r="AY1509" s="346">
        <v>1.5609999999999999</v>
      </c>
      <c r="BA1509" s="311" t="s">
        <v>12766</v>
      </c>
      <c r="BB1509" s="310" t="s">
        <v>13990</v>
      </c>
      <c r="BC1509" s="311" t="s">
        <v>8721</v>
      </c>
      <c r="BD1509" s="311">
        <v>1</v>
      </c>
      <c r="BE1509" s="307"/>
      <c r="BF1509" s="310" t="b">
        <v>1</v>
      </c>
    </row>
    <row r="1510" spans="1:58" s="309" customFormat="1" ht="15" customHeight="1" x14ac:dyDescent="0.25">
      <c r="A1510" s="335">
        <v>1456</v>
      </c>
      <c r="B1510" s="336" t="s">
        <v>3317</v>
      </c>
      <c r="C1510" s="337">
        <v>8414</v>
      </c>
      <c r="D1510" s="337" t="s">
        <v>3317</v>
      </c>
      <c r="E1510" s="337" t="s">
        <v>1419</v>
      </c>
      <c r="F1510" s="337" t="s">
        <v>3308</v>
      </c>
      <c r="G1510" s="337" t="s">
        <v>9627</v>
      </c>
      <c r="H1510" s="337" t="s">
        <v>3309</v>
      </c>
      <c r="I1510" s="337" t="s">
        <v>9615</v>
      </c>
      <c r="J1510" s="337" t="s">
        <v>13991</v>
      </c>
      <c r="K1510" s="337" t="s">
        <v>12752</v>
      </c>
      <c r="L1510" s="338" t="s">
        <v>12753</v>
      </c>
      <c r="M1510" s="337" t="s">
        <v>8721</v>
      </c>
      <c r="N1510" s="337" t="s">
        <v>13970</v>
      </c>
      <c r="O1510" s="337" t="s">
        <v>13971</v>
      </c>
      <c r="P1510" s="337" t="s">
        <v>13972</v>
      </c>
      <c r="Q1510" s="337" t="s">
        <v>13973</v>
      </c>
      <c r="R1510" s="337" t="s">
        <v>13974</v>
      </c>
      <c r="S1510" s="337" t="s">
        <v>8721</v>
      </c>
      <c r="T1510" s="337" t="s">
        <v>13990</v>
      </c>
      <c r="U1510" s="360" t="s">
        <v>8721</v>
      </c>
      <c r="V1510" s="337">
        <v>20036</v>
      </c>
      <c r="W1510" s="337" t="s">
        <v>12476</v>
      </c>
      <c r="X1510" s="337" t="s">
        <v>8723</v>
      </c>
      <c r="Y1510" s="337" t="s">
        <v>13072</v>
      </c>
      <c r="Z1510" s="337" t="s">
        <v>12733</v>
      </c>
      <c r="AA1510" s="337" t="s">
        <v>12734</v>
      </c>
      <c r="AB1510" s="337" t="s">
        <v>13860</v>
      </c>
      <c r="AC1510" s="339">
        <v>185245.06296827679</v>
      </c>
      <c r="AD1510" s="339" t="s">
        <v>12761</v>
      </c>
      <c r="AE1510" s="339">
        <v>242605.91396492004</v>
      </c>
      <c r="AF1510" s="340">
        <v>0.30964847363552295</v>
      </c>
      <c r="AG1510" s="366">
        <v>278417.93384786026</v>
      </c>
      <c r="AH1510" s="366">
        <v>235498.36268395011</v>
      </c>
      <c r="AI1510" s="340">
        <v>0.27128010274842884</v>
      </c>
      <c r="AJ1510" s="340">
        <v>-2.9296694234740128E-2</v>
      </c>
      <c r="AK1510" s="341">
        <v>235498.36268395011</v>
      </c>
      <c r="AL1510" s="342">
        <v>0.27128010274842884</v>
      </c>
      <c r="AM1510" s="339" t="s">
        <v>12736</v>
      </c>
      <c r="AN1510" s="339" t="s">
        <v>13890</v>
      </c>
      <c r="AO1510" s="337" t="s">
        <v>12903</v>
      </c>
      <c r="AP1510" s="343">
        <v>44420</v>
      </c>
      <c r="AQ1510" s="335" t="s">
        <v>1994</v>
      </c>
      <c r="AR1510" s="335" t="s">
        <v>13318</v>
      </c>
      <c r="AS1510" s="335" t="s">
        <v>12501</v>
      </c>
      <c r="AT1510" s="335" t="s">
        <v>13976</v>
      </c>
      <c r="AU1510" s="335" t="s">
        <v>13977</v>
      </c>
      <c r="AV1510" s="335" t="s">
        <v>12740</v>
      </c>
      <c r="AW1510" s="327" t="s">
        <v>12484</v>
      </c>
      <c r="AX1510" s="335" t="s">
        <v>13863</v>
      </c>
      <c r="AY1510" s="335">
        <v>1.5609999999999999</v>
      </c>
      <c r="BA1510" s="309" t="s">
        <v>12766</v>
      </c>
      <c r="BB1510" s="310" t="s">
        <v>13990</v>
      </c>
      <c r="BC1510" s="309" t="s">
        <v>8721</v>
      </c>
      <c r="BD1510" s="309">
        <v>1</v>
      </c>
      <c r="BE1510" s="307"/>
      <c r="BF1510" s="310" t="b">
        <v>1</v>
      </c>
    </row>
    <row r="1511" spans="1:58" s="311" customFormat="1" ht="15" customHeight="1" x14ac:dyDescent="0.25">
      <c r="A1511" s="345">
        <v>1457</v>
      </c>
      <c r="B1511" s="336" t="s">
        <v>3318</v>
      </c>
      <c r="C1511" s="346">
        <v>8415</v>
      </c>
      <c r="D1511" s="346" t="s">
        <v>3318</v>
      </c>
      <c r="E1511" s="346" t="s">
        <v>1419</v>
      </c>
      <c r="F1511" s="346" t="s">
        <v>3308</v>
      </c>
      <c r="G1511" s="346" t="s">
        <v>9627</v>
      </c>
      <c r="H1511" s="346" t="s">
        <v>3309</v>
      </c>
      <c r="I1511" s="346" t="s">
        <v>9630</v>
      </c>
      <c r="J1511" s="346" t="s">
        <v>13991</v>
      </c>
      <c r="K1511" s="346" t="s">
        <v>12752</v>
      </c>
      <c r="L1511" s="347" t="s">
        <v>12753</v>
      </c>
      <c r="M1511" s="346" t="s">
        <v>8721</v>
      </c>
      <c r="N1511" s="346" t="s">
        <v>13970</v>
      </c>
      <c r="O1511" s="346" t="s">
        <v>13971</v>
      </c>
      <c r="P1511" s="346" t="s">
        <v>13972</v>
      </c>
      <c r="Q1511" s="346" t="s">
        <v>13973</v>
      </c>
      <c r="R1511" s="346" t="s">
        <v>13974</v>
      </c>
      <c r="S1511" s="346" t="s">
        <v>8721</v>
      </c>
      <c r="T1511" s="346" t="s">
        <v>13990</v>
      </c>
      <c r="U1511" s="356" t="s">
        <v>8721</v>
      </c>
      <c r="V1511" s="346">
        <v>20036</v>
      </c>
      <c r="W1511" s="346" t="s">
        <v>12476</v>
      </c>
      <c r="X1511" s="346" t="s">
        <v>8723</v>
      </c>
      <c r="Y1511" s="346" t="s">
        <v>13072</v>
      </c>
      <c r="Z1511" s="346" t="s">
        <v>12733</v>
      </c>
      <c r="AA1511" s="346" t="s">
        <v>12734</v>
      </c>
      <c r="AB1511" s="346" t="s">
        <v>13860</v>
      </c>
      <c r="AC1511" s="348">
        <v>556953.9064243586</v>
      </c>
      <c r="AD1511" s="348" t="s">
        <v>12761</v>
      </c>
      <c r="AE1511" s="348">
        <v>729413.83343400317</v>
      </c>
      <c r="AF1511" s="349">
        <v>0.30964847363552295</v>
      </c>
      <c r="AG1511" s="359">
        <v>494724.64590050653</v>
      </c>
      <c r="AH1511" s="359">
        <v>418460.27114270133</v>
      </c>
      <c r="AI1511" s="349">
        <v>-0.24866265176374425</v>
      </c>
      <c r="AJ1511" s="349">
        <v>-0.4263060940692136</v>
      </c>
      <c r="AK1511" s="350">
        <v>418460.27114270133</v>
      </c>
      <c r="AL1511" s="351">
        <v>-0.24866265176374425</v>
      </c>
      <c r="AM1511" s="348" t="s">
        <v>12736</v>
      </c>
      <c r="AN1511" s="348" t="s">
        <v>13890</v>
      </c>
      <c r="AO1511" s="346" t="s">
        <v>12903</v>
      </c>
      <c r="AP1511" s="352">
        <v>44420</v>
      </c>
      <c r="AQ1511" s="346" t="s">
        <v>1994</v>
      </c>
      <c r="AR1511" s="346" t="s">
        <v>13318</v>
      </c>
      <c r="AS1511" s="346" t="s">
        <v>12501</v>
      </c>
      <c r="AT1511" s="346" t="s">
        <v>13976</v>
      </c>
      <c r="AU1511" s="346" t="s">
        <v>13977</v>
      </c>
      <c r="AV1511" s="346" t="s">
        <v>12740</v>
      </c>
      <c r="AW1511" s="327" t="s">
        <v>12484</v>
      </c>
      <c r="AX1511" s="346" t="s">
        <v>13863</v>
      </c>
      <c r="AY1511" s="346">
        <v>1.5609999999999999</v>
      </c>
      <c r="BA1511" s="311" t="s">
        <v>12766</v>
      </c>
      <c r="BB1511" s="310" t="s">
        <v>13990</v>
      </c>
      <c r="BC1511" s="311" t="s">
        <v>8721</v>
      </c>
      <c r="BD1511" s="311">
        <v>1</v>
      </c>
      <c r="BE1511" s="307"/>
      <c r="BF1511" s="310" t="b">
        <v>1</v>
      </c>
    </row>
    <row r="1512" spans="1:58" s="309" customFormat="1" ht="15" customHeight="1" x14ac:dyDescent="0.25">
      <c r="A1512" s="335">
        <v>1458</v>
      </c>
      <c r="B1512" s="336" t="s">
        <v>3319</v>
      </c>
      <c r="C1512" s="337">
        <v>8416</v>
      </c>
      <c r="D1512" s="337" t="s">
        <v>3319</v>
      </c>
      <c r="E1512" s="337" t="s">
        <v>1419</v>
      </c>
      <c r="F1512" s="337" t="s">
        <v>3308</v>
      </c>
      <c r="G1512" s="337" t="s">
        <v>9627</v>
      </c>
      <c r="H1512" s="337" t="s">
        <v>3309</v>
      </c>
      <c r="I1512" s="337" t="s">
        <v>9631</v>
      </c>
      <c r="J1512" s="337" t="s">
        <v>13991</v>
      </c>
      <c r="K1512" s="337" t="s">
        <v>12752</v>
      </c>
      <c r="L1512" s="338" t="s">
        <v>12753</v>
      </c>
      <c r="M1512" s="337" t="s">
        <v>8721</v>
      </c>
      <c r="N1512" s="337" t="s">
        <v>13970</v>
      </c>
      <c r="O1512" s="337" t="s">
        <v>13971</v>
      </c>
      <c r="P1512" s="337" t="s">
        <v>13972</v>
      </c>
      <c r="Q1512" s="337" t="s">
        <v>13973</v>
      </c>
      <c r="R1512" s="337" t="s">
        <v>13974</v>
      </c>
      <c r="S1512" s="337" t="s">
        <v>8721</v>
      </c>
      <c r="T1512" s="337" t="s">
        <v>13990</v>
      </c>
      <c r="U1512" s="360" t="s">
        <v>8721</v>
      </c>
      <c r="V1512" s="337">
        <v>20036</v>
      </c>
      <c r="W1512" s="337" t="s">
        <v>12476</v>
      </c>
      <c r="X1512" s="337" t="s">
        <v>8723</v>
      </c>
      <c r="Y1512" s="337" t="s">
        <v>13072</v>
      </c>
      <c r="Z1512" s="337" t="s">
        <v>12733</v>
      </c>
      <c r="AA1512" s="337" t="s">
        <v>12734</v>
      </c>
      <c r="AB1512" s="337" t="s">
        <v>13860</v>
      </c>
      <c r="AC1512" s="339">
        <v>760479.73218555737</v>
      </c>
      <c r="AD1512" s="339" t="s">
        <v>12761</v>
      </c>
      <c r="AE1512" s="339">
        <v>995961.12048756646</v>
      </c>
      <c r="AF1512" s="340">
        <v>0.30964847363552295</v>
      </c>
      <c r="AG1512" s="366">
        <v>675397.55265289079</v>
      </c>
      <c r="AH1512" s="366">
        <v>571281.51054169307</v>
      </c>
      <c r="AI1512" s="340">
        <v>-0.24878798689364656</v>
      </c>
      <c r="AJ1512" s="340">
        <v>-0.42640179542146606</v>
      </c>
      <c r="AK1512" s="341">
        <v>571281.51054169307</v>
      </c>
      <c r="AL1512" s="342">
        <v>-0.24878798689364656</v>
      </c>
      <c r="AM1512" s="339" t="s">
        <v>12736</v>
      </c>
      <c r="AN1512" s="339" t="s">
        <v>13890</v>
      </c>
      <c r="AO1512" s="337" t="s">
        <v>12903</v>
      </c>
      <c r="AP1512" s="343">
        <v>44420</v>
      </c>
      <c r="AQ1512" s="335" t="s">
        <v>1994</v>
      </c>
      <c r="AR1512" s="335" t="s">
        <v>13318</v>
      </c>
      <c r="AS1512" s="335" t="s">
        <v>12501</v>
      </c>
      <c r="AT1512" s="335" t="s">
        <v>13976</v>
      </c>
      <c r="AU1512" s="335" t="s">
        <v>13977</v>
      </c>
      <c r="AV1512" s="335" t="s">
        <v>12740</v>
      </c>
      <c r="AW1512" s="327" t="s">
        <v>12484</v>
      </c>
      <c r="AX1512" s="335" t="s">
        <v>13863</v>
      </c>
      <c r="AY1512" s="335">
        <v>1.5609999999999999</v>
      </c>
      <c r="BA1512" s="309" t="s">
        <v>12766</v>
      </c>
      <c r="BB1512" s="310" t="s">
        <v>13990</v>
      </c>
      <c r="BC1512" s="309" t="s">
        <v>8721</v>
      </c>
      <c r="BD1512" s="309">
        <v>1</v>
      </c>
      <c r="BE1512" s="307"/>
      <c r="BF1512" s="310" t="b">
        <v>1</v>
      </c>
    </row>
    <row r="1513" spans="1:58" s="311" customFormat="1" ht="15" customHeight="1" x14ac:dyDescent="0.25">
      <c r="A1513" s="345">
        <v>1459</v>
      </c>
      <c r="B1513" s="336" t="s">
        <v>3339</v>
      </c>
      <c r="C1513" s="337">
        <v>8446</v>
      </c>
      <c r="D1513" s="337" t="s">
        <v>3339</v>
      </c>
      <c r="E1513" s="337" t="s">
        <v>1419</v>
      </c>
      <c r="F1513" s="337" t="s">
        <v>3308</v>
      </c>
      <c r="G1513" s="337" t="s">
        <v>9632</v>
      </c>
      <c r="H1513" s="337" t="s">
        <v>3309</v>
      </c>
      <c r="I1513" s="337" t="s">
        <v>9633</v>
      </c>
      <c r="J1513" s="337" t="s">
        <v>13992</v>
      </c>
      <c r="K1513" s="337" t="s">
        <v>12752</v>
      </c>
      <c r="L1513" s="338" t="s">
        <v>12753</v>
      </c>
      <c r="M1513" s="337" t="s">
        <v>8721</v>
      </c>
      <c r="N1513" s="337" t="s">
        <v>13993</v>
      </c>
      <c r="O1513" s="337" t="s">
        <v>13971</v>
      </c>
      <c r="P1513" s="337" t="s">
        <v>13972</v>
      </c>
      <c r="Q1513" s="337" t="s">
        <v>13973</v>
      </c>
      <c r="R1513" s="337" t="s">
        <v>13974</v>
      </c>
      <c r="S1513" s="337" t="s">
        <v>8721</v>
      </c>
      <c r="T1513" s="337" t="s">
        <v>13984</v>
      </c>
      <c r="U1513" s="360" t="s">
        <v>8721</v>
      </c>
      <c r="V1513" s="337">
        <v>20036</v>
      </c>
      <c r="W1513" s="337" t="s">
        <v>12476</v>
      </c>
      <c r="X1513" s="337" t="s">
        <v>8723</v>
      </c>
      <c r="Y1513" s="337" t="s">
        <v>13072</v>
      </c>
      <c r="Z1513" s="337" t="s">
        <v>12733</v>
      </c>
      <c r="AA1513" s="337" t="s">
        <v>12734</v>
      </c>
      <c r="AB1513" s="337" t="s">
        <v>13860</v>
      </c>
      <c r="AC1513" s="339">
        <v>444831.89462776994</v>
      </c>
      <c r="AD1513" s="339" t="s">
        <v>12761</v>
      </c>
      <c r="AE1513" s="339">
        <v>582573.41182365664</v>
      </c>
      <c r="AF1513" s="340">
        <v>0.30964847363552295</v>
      </c>
      <c r="AG1513" s="366">
        <v>395147.47614578163</v>
      </c>
      <c r="AH1513" s="366">
        <v>334233.43950924155</v>
      </c>
      <c r="AI1513" s="340">
        <v>-0.24862977779746631</v>
      </c>
      <c r="AJ1513" s="340">
        <v>-0.42628099270274789</v>
      </c>
      <c r="AK1513" s="341">
        <v>334233.43950924155</v>
      </c>
      <c r="AL1513" s="342">
        <v>-0.24862977779746631</v>
      </c>
      <c r="AM1513" s="339" t="s">
        <v>12736</v>
      </c>
      <c r="AN1513" s="339" t="s">
        <v>13890</v>
      </c>
      <c r="AO1513" s="337" t="s">
        <v>12903</v>
      </c>
      <c r="AP1513" s="343">
        <v>44420</v>
      </c>
      <c r="AQ1513" s="335" t="s">
        <v>1994</v>
      </c>
      <c r="AR1513" s="335" t="s">
        <v>13318</v>
      </c>
      <c r="AS1513" s="335" t="s">
        <v>12501</v>
      </c>
      <c r="AT1513" s="335" t="s">
        <v>13976</v>
      </c>
      <c r="AU1513" s="335" t="s">
        <v>13977</v>
      </c>
      <c r="AV1513" s="335" t="s">
        <v>13994</v>
      </c>
      <c r="AW1513" s="327" t="s">
        <v>12484</v>
      </c>
      <c r="AX1513" s="335" t="s">
        <v>13863</v>
      </c>
      <c r="AY1513" s="335">
        <v>1.5609999999999999</v>
      </c>
      <c r="AZ1513" s="309"/>
      <c r="BA1513" s="311" t="s">
        <v>12766</v>
      </c>
      <c r="BB1513" s="310" t="s">
        <v>13984</v>
      </c>
      <c r="BC1513" s="311" t="s">
        <v>8721</v>
      </c>
      <c r="BD1513" s="311">
        <v>1</v>
      </c>
      <c r="BE1513" s="307"/>
      <c r="BF1513" s="310" t="b">
        <v>1</v>
      </c>
    </row>
    <row r="1514" spans="1:58" s="309" customFormat="1" ht="15" customHeight="1" x14ac:dyDescent="0.25">
      <c r="A1514" s="335">
        <v>1460</v>
      </c>
      <c r="B1514" s="336" t="s">
        <v>9634</v>
      </c>
      <c r="C1514" s="346">
        <v>8447</v>
      </c>
      <c r="D1514" s="346" t="s">
        <v>9634</v>
      </c>
      <c r="E1514" s="346" t="s">
        <v>1419</v>
      </c>
      <c r="F1514" s="346" t="s">
        <v>3308</v>
      </c>
      <c r="G1514" s="346" t="s">
        <v>9635</v>
      </c>
      <c r="H1514" s="346" t="s">
        <v>3309</v>
      </c>
      <c r="I1514" s="346" t="s">
        <v>9605</v>
      </c>
      <c r="J1514" s="346" t="s">
        <v>13995</v>
      </c>
      <c r="K1514" s="346" t="s">
        <v>12752</v>
      </c>
      <c r="L1514" s="347" t="s">
        <v>12753</v>
      </c>
      <c r="M1514" s="346" t="s">
        <v>8721</v>
      </c>
      <c r="N1514" s="346" t="s">
        <v>13970</v>
      </c>
      <c r="O1514" s="346" t="s">
        <v>13971</v>
      </c>
      <c r="P1514" s="346" t="s">
        <v>13972</v>
      </c>
      <c r="Q1514" s="346" t="s">
        <v>13973</v>
      </c>
      <c r="R1514" s="346" t="s">
        <v>13974</v>
      </c>
      <c r="S1514" s="346" t="s">
        <v>8721</v>
      </c>
      <c r="T1514" s="346" t="s">
        <v>13984</v>
      </c>
      <c r="U1514" s="356" t="s">
        <v>8721</v>
      </c>
      <c r="V1514" s="346">
        <v>20036</v>
      </c>
      <c r="W1514" s="346" t="s">
        <v>12476</v>
      </c>
      <c r="X1514" s="346" t="s">
        <v>8723</v>
      </c>
      <c r="Y1514" s="346" t="s">
        <v>13072</v>
      </c>
      <c r="Z1514" s="346" t="s">
        <v>12733</v>
      </c>
      <c r="AA1514" s="346" t="s">
        <v>12734</v>
      </c>
      <c r="AB1514" s="346" t="s">
        <v>13860</v>
      </c>
      <c r="AC1514" s="348">
        <v>213275.56591742393</v>
      </c>
      <c r="AD1514" s="348" t="s">
        <v>12761</v>
      </c>
      <c r="AE1514" s="348">
        <v>279316.01936750661</v>
      </c>
      <c r="AF1514" s="349">
        <v>0.30964847363552295</v>
      </c>
      <c r="AG1514" s="359">
        <v>189497.75125271615</v>
      </c>
      <c r="AH1514" s="359">
        <v>160285.68826565222</v>
      </c>
      <c r="AI1514" s="349">
        <v>-0.2484573299516567</v>
      </c>
      <c r="AJ1514" s="349">
        <v>-0.42614931779205156</v>
      </c>
      <c r="AK1514" s="350">
        <v>160285.68826565222</v>
      </c>
      <c r="AL1514" s="351">
        <v>-0.2484573299516567</v>
      </c>
      <c r="AM1514" s="348" t="s">
        <v>12736</v>
      </c>
      <c r="AN1514" s="348" t="s">
        <v>13890</v>
      </c>
      <c r="AO1514" s="346" t="s">
        <v>12903</v>
      </c>
      <c r="AP1514" s="352">
        <v>44420</v>
      </c>
      <c r="AQ1514" s="346" t="s">
        <v>1994</v>
      </c>
      <c r="AR1514" s="346" t="s">
        <v>13318</v>
      </c>
      <c r="AS1514" s="346" t="s">
        <v>12501</v>
      </c>
      <c r="AT1514" s="346" t="s">
        <v>13976</v>
      </c>
      <c r="AU1514" s="346" t="s">
        <v>13977</v>
      </c>
      <c r="AV1514" s="346" t="s">
        <v>12740</v>
      </c>
      <c r="AW1514" s="327" t="s">
        <v>12484</v>
      </c>
      <c r="AX1514" s="346" t="s">
        <v>13863</v>
      </c>
      <c r="AY1514" s="346">
        <v>1.5609999999999999</v>
      </c>
      <c r="BA1514" s="309" t="s">
        <v>12766</v>
      </c>
      <c r="BB1514" s="310" t="s">
        <v>13984</v>
      </c>
      <c r="BC1514" s="309" t="s">
        <v>8721</v>
      </c>
      <c r="BD1514" s="309">
        <v>1</v>
      </c>
      <c r="BE1514" s="307"/>
      <c r="BF1514" s="310" t="b">
        <v>1</v>
      </c>
    </row>
    <row r="1515" spans="1:58" s="311" customFormat="1" ht="15" customHeight="1" x14ac:dyDescent="0.25">
      <c r="A1515" s="345">
        <v>1461</v>
      </c>
      <c r="B1515" s="336" t="s">
        <v>3340</v>
      </c>
      <c r="C1515" s="337">
        <v>8448</v>
      </c>
      <c r="D1515" s="337" t="s">
        <v>3340</v>
      </c>
      <c r="E1515" s="337" t="s">
        <v>1419</v>
      </c>
      <c r="F1515" s="337" t="s">
        <v>3308</v>
      </c>
      <c r="G1515" s="337" t="s">
        <v>9635</v>
      </c>
      <c r="H1515" s="337" t="s">
        <v>3309</v>
      </c>
      <c r="I1515" s="337" t="s">
        <v>9588</v>
      </c>
      <c r="J1515" s="337" t="s">
        <v>13995</v>
      </c>
      <c r="K1515" s="337" t="s">
        <v>12752</v>
      </c>
      <c r="L1515" s="338" t="s">
        <v>12753</v>
      </c>
      <c r="M1515" s="337" t="s">
        <v>8721</v>
      </c>
      <c r="N1515" s="337" t="s">
        <v>13970</v>
      </c>
      <c r="O1515" s="337" t="s">
        <v>13971</v>
      </c>
      <c r="P1515" s="337" t="s">
        <v>13972</v>
      </c>
      <c r="Q1515" s="337" t="s">
        <v>13973</v>
      </c>
      <c r="R1515" s="337" t="s">
        <v>13974</v>
      </c>
      <c r="S1515" s="337" t="s">
        <v>8721</v>
      </c>
      <c r="T1515" s="337" t="s">
        <v>13984</v>
      </c>
      <c r="U1515" s="360" t="s">
        <v>8721</v>
      </c>
      <c r="V1515" s="337">
        <v>20036</v>
      </c>
      <c r="W1515" s="337" t="s">
        <v>12476</v>
      </c>
      <c r="X1515" s="337" t="s">
        <v>8723</v>
      </c>
      <c r="Y1515" s="337" t="s">
        <v>13072</v>
      </c>
      <c r="Z1515" s="337" t="s">
        <v>12733</v>
      </c>
      <c r="AA1515" s="337" t="s">
        <v>12734</v>
      </c>
      <c r="AB1515" s="337" t="s">
        <v>13860</v>
      </c>
      <c r="AC1515" s="339">
        <v>444831.89462776994</v>
      </c>
      <c r="AD1515" s="339" t="s">
        <v>12761</v>
      </c>
      <c r="AE1515" s="339">
        <v>582573.41182365664</v>
      </c>
      <c r="AF1515" s="340">
        <v>0.30964847363552295</v>
      </c>
      <c r="AG1515" s="366">
        <v>516706.0333205589</v>
      </c>
      <c r="AH1515" s="366">
        <v>437053.11347653106</v>
      </c>
      <c r="AI1515" s="340">
        <v>-1.7487013060850987E-2</v>
      </c>
      <c r="AJ1515" s="340">
        <v>-0.24978877407329081</v>
      </c>
      <c r="AK1515" s="341">
        <v>437053.11347653106</v>
      </c>
      <c r="AL1515" s="342">
        <v>-1.7487013060850987E-2</v>
      </c>
      <c r="AM1515" s="339" t="s">
        <v>12736</v>
      </c>
      <c r="AN1515" s="339" t="s">
        <v>13890</v>
      </c>
      <c r="AO1515" s="337" t="s">
        <v>12903</v>
      </c>
      <c r="AP1515" s="343">
        <v>44420</v>
      </c>
      <c r="AQ1515" s="335" t="s">
        <v>1994</v>
      </c>
      <c r="AR1515" s="335" t="s">
        <v>13318</v>
      </c>
      <c r="AS1515" s="335" t="s">
        <v>12501</v>
      </c>
      <c r="AT1515" s="335" t="s">
        <v>13976</v>
      </c>
      <c r="AU1515" s="335" t="s">
        <v>13977</v>
      </c>
      <c r="AV1515" s="335" t="s">
        <v>13996</v>
      </c>
      <c r="AW1515" s="327" t="s">
        <v>12484</v>
      </c>
      <c r="AX1515" s="335" t="s">
        <v>13863</v>
      </c>
      <c r="AY1515" s="335">
        <v>1.5609999999999999</v>
      </c>
      <c r="BA1515" s="311" t="s">
        <v>12766</v>
      </c>
      <c r="BB1515" s="310" t="s">
        <v>13984</v>
      </c>
      <c r="BC1515" s="311" t="s">
        <v>8721</v>
      </c>
      <c r="BD1515" s="311">
        <v>1</v>
      </c>
      <c r="BE1515" s="307"/>
      <c r="BF1515" s="310" t="b">
        <v>1</v>
      </c>
    </row>
    <row r="1516" spans="1:58" s="309" customFormat="1" ht="15" customHeight="1" x14ac:dyDescent="0.25">
      <c r="A1516" s="367">
        <v>1462</v>
      </c>
      <c r="B1516" s="373" t="s">
        <v>9636</v>
      </c>
      <c r="C1516" s="337">
        <v>8891</v>
      </c>
      <c r="D1516" s="337" t="s">
        <v>9636</v>
      </c>
      <c r="E1516" s="337" t="s">
        <v>1419</v>
      </c>
      <c r="F1516" s="337" t="s">
        <v>9637</v>
      </c>
      <c r="G1516" s="337" t="s">
        <v>9638</v>
      </c>
      <c r="H1516" s="337" t="s">
        <v>9639</v>
      </c>
      <c r="I1516" s="337" t="s">
        <v>17314</v>
      </c>
      <c r="J1516" s="337" t="s">
        <v>13997</v>
      </c>
      <c r="K1516" s="337" t="s">
        <v>12752</v>
      </c>
      <c r="L1516" s="338" t="s">
        <v>12753</v>
      </c>
      <c r="M1516" s="337" t="s">
        <v>13998</v>
      </c>
      <c r="N1516" s="337" t="s">
        <v>8721</v>
      </c>
      <c r="O1516" s="337" t="s">
        <v>13999</v>
      </c>
      <c r="P1516" s="337" t="s">
        <v>8721</v>
      </c>
      <c r="Q1516" s="337" t="s">
        <v>8721</v>
      </c>
      <c r="R1516" s="337" t="s">
        <v>8721</v>
      </c>
      <c r="S1516" s="337" t="s">
        <v>14000</v>
      </c>
      <c r="T1516" s="337" t="s">
        <v>14001</v>
      </c>
      <c r="U1516" s="337" t="s">
        <v>14002</v>
      </c>
      <c r="V1516" s="337">
        <v>20026</v>
      </c>
      <c r="W1516" s="337" t="s">
        <v>12476</v>
      </c>
      <c r="X1516" s="337" t="s">
        <v>8723</v>
      </c>
      <c r="Y1516" s="337" t="s">
        <v>8721</v>
      </c>
      <c r="Z1516" s="337" t="s">
        <v>13787</v>
      </c>
      <c r="AA1516" s="337" t="s">
        <v>13788</v>
      </c>
      <c r="AB1516" s="337" t="s">
        <v>14003</v>
      </c>
      <c r="AC1516" s="339" t="e">
        <v>#N/A</v>
      </c>
      <c r="AD1516" s="368" t="s">
        <v>12761</v>
      </c>
      <c r="AE1516" s="366" t="s">
        <v>12710</v>
      </c>
      <c r="AF1516" s="340">
        <v>0</v>
      </c>
      <c r="AG1516" s="366">
        <v>49846</v>
      </c>
      <c r="AH1516" s="366">
        <v>42161.980099883542</v>
      </c>
      <c r="AI1516" s="340">
        <v>0</v>
      </c>
      <c r="AJ1516" s="340">
        <v>0</v>
      </c>
      <c r="AK1516" s="341">
        <v>42161.980099883542</v>
      </c>
      <c r="AL1516" s="342">
        <v>0</v>
      </c>
      <c r="AM1516" s="366" t="s">
        <v>12901</v>
      </c>
      <c r="AN1516" s="339" t="s">
        <v>13173</v>
      </c>
      <c r="AO1516" s="337" t="s">
        <v>13174</v>
      </c>
      <c r="AP1516" s="343">
        <v>44743</v>
      </c>
      <c r="AQ1516" s="335" t="s">
        <v>1994</v>
      </c>
      <c r="AR1516" s="335" t="s">
        <v>13318</v>
      </c>
      <c r="AS1516" s="335" t="s">
        <v>1994</v>
      </c>
      <c r="AT1516" s="335" t="s">
        <v>14004</v>
      </c>
      <c r="AU1516" s="335" t="s">
        <v>14005</v>
      </c>
      <c r="AV1516" s="335" t="s">
        <v>8721</v>
      </c>
      <c r="AW1516" s="327" t="s">
        <v>12484</v>
      </c>
      <c r="AX1516" s="335" t="s">
        <v>13863</v>
      </c>
      <c r="AY1516" s="335">
        <v>1.56</v>
      </c>
      <c r="AZ1516" s="311"/>
      <c r="BA1516" s="309" t="s">
        <v>12766</v>
      </c>
      <c r="BB1516" s="310" t="s">
        <v>14001</v>
      </c>
      <c r="BC1516" s="309" t="s">
        <v>14002</v>
      </c>
      <c r="BD1516" s="309">
        <v>1</v>
      </c>
      <c r="BE1516" s="307"/>
      <c r="BF1516" s="310" t="b">
        <v>1</v>
      </c>
    </row>
    <row r="1517" spans="1:58" s="311" customFormat="1" ht="15" customHeight="1" x14ac:dyDescent="0.25">
      <c r="A1517" s="367">
        <v>1463</v>
      </c>
      <c r="B1517" s="373" t="s">
        <v>9640</v>
      </c>
      <c r="C1517" s="346">
        <v>8892</v>
      </c>
      <c r="D1517" s="346" t="s">
        <v>9640</v>
      </c>
      <c r="E1517" s="346" t="s">
        <v>1419</v>
      </c>
      <c r="F1517" s="346" t="s">
        <v>9637</v>
      </c>
      <c r="G1517" s="346" t="s">
        <v>9638</v>
      </c>
      <c r="H1517" s="346" t="s">
        <v>9641</v>
      </c>
      <c r="I1517" s="346" t="s">
        <v>17314</v>
      </c>
      <c r="J1517" s="346" t="s">
        <v>13997</v>
      </c>
      <c r="K1517" s="346" t="s">
        <v>12752</v>
      </c>
      <c r="L1517" s="347" t="s">
        <v>12753</v>
      </c>
      <c r="M1517" s="346" t="s">
        <v>13998</v>
      </c>
      <c r="N1517" s="346" t="s">
        <v>8721</v>
      </c>
      <c r="O1517" s="346" t="s">
        <v>13999</v>
      </c>
      <c r="P1517" s="346" t="s">
        <v>8721</v>
      </c>
      <c r="Q1517" s="346" t="s">
        <v>8721</v>
      </c>
      <c r="R1517" s="346" t="s">
        <v>8721</v>
      </c>
      <c r="S1517" s="346" t="s">
        <v>14006</v>
      </c>
      <c r="T1517" s="346" t="s">
        <v>14001</v>
      </c>
      <c r="U1517" s="346" t="s">
        <v>14002</v>
      </c>
      <c r="V1517" s="346">
        <v>20026</v>
      </c>
      <c r="W1517" s="346" t="s">
        <v>14007</v>
      </c>
      <c r="X1517" s="346" t="s">
        <v>8723</v>
      </c>
      <c r="Y1517" s="346" t="s">
        <v>8721</v>
      </c>
      <c r="Z1517" s="346" t="s">
        <v>13787</v>
      </c>
      <c r="AA1517" s="346" t="s">
        <v>13788</v>
      </c>
      <c r="AB1517" s="346" t="s">
        <v>14008</v>
      </c>
      <c r="AC1517" s="348" t="e">
        <v>#N/A</v>
      </c>
      <c r="AD1517" s="358" t="s">
        <v>12761</v>
      </c>
      <c r="AE1517" s="359" t="s">
        <v>12710</v>
      </c>
      <c r="AF1517" s="349">
        <v>0</v>
      </c>
      <c r="AG1517" s="359">
        <v>22657</v>
      </c>
      <c r="AH1517" s="359">
        <v>19164.305724091431</v>
      </c>
      <c r="AI1517" s="349">
        <v>0</v>
      </c>
      <c r="AJ1517" s="349">
        <v>0</v>
      </c>
      <c r="AK1517" s="350">
        <v>19164.305724091431</v>
      </c>
      <c r="AL1517" s="351">
        <v>0</v>
      </c>
      <c r="AM1517" s="359" t="s">
        <v>12901</v>
      </c>
      <c r="AN1517" s="348" t="s">
        <v>13173</v>
      </c>
      <c r="AO1517" s="346" t="s">
        <v>13174</v>
      </c>
      <c r="AP1517" s="343">
        <v>44743</v>
      </c>
      <c r="AQ1517" s="346" t="s">
        <v>1994</v>
      </c>
      <c r="AR1517" s="346" t="s">
        <v>13318</v>
      </c>
      <c r="AS1517" s="346" t="s">
        <v>1994</v>
      </c>
      <c r="AT1517" s="346" t="s">
        <v>14004</v>
      </c>
      <c r="AU1517" s="346" t="s">
        <v>14005</v>
      </c>
      <c r="AV1517" s="346" t="s">
        <v>8721</v>
      </c>
      <c r="AW1517" s="327" t="s">
        <v>12484</v>
      </c>
      <c r="AX1517" s="346" t="s">
        <v>13863</v>
      </c>
      <c r="AY1517" s="346">
        <v>1.56</v>
      </c>
      <c r="BA1517" s="311" t="s">
        <v>12766</v>
      </c>
      <c r="BB1517" s="310" t="s">
        <v>14001</v>
      </c>
      <c r="BC1517" s="311" t="s">
        <v>14002</v>
      </c>
      <c r="BD1517" s="311">
        <v>1</v>
      </c>
      <c r="BE1517" s="307"/>
      <c r="BF1517" s="310" t="b">
        <v>1</v>
      </c>
    </row>
    <row r="1518" spans="1:58" s="309" customFormat="1" ht="15" customHeight="1" x14ac:dyDescent="0.25">
      <c r="A1518" s="367">
        <v>1464</v>
      </c>
      <c r="B1518" s="389" t="s">
        <v>9642</v>
      </c>
      <c r="C1518" s="337">
        <v>8893</v>
      </c>
      <c r="D1518" s="337" t="s">
        <v>9642</v>
      </c>
      <c r="E1518" s="337" t="s">
        <v>1419</v>
      </c>
      <c r="F1518" s="337" t="s">
        <v>9637</v>
      </c>
      <c r="G1518" s="337" t="s">
        <v>9643</v>
      </c>
      <c r="H1518" s="337" t="s">
        <v>9644</v>
      </c>
      <c r="I1518" s="337" t="s">
        <v>9645</v>
      </c>
      <c r="J1518" s="337" t="s">
        <v>14009</v>
      </c>
      <c r="K1518" s="337" t="s">
        <v>12752</v>
      </c>
      <c r="L1518" s="338" t="s">
        <v>12753</v>
      </c>
      <c r="M1518" s="337" t="s">
        <v>14010</v>
      </c>
      <c r="N1518" s="337" t="s">
        <v>14011</v>
      </c>
      <c r="O1518" s="337" t="s">
        <v>14012</v>
      </c>
      <c r="P1518" s="337" t="s">
        <v>8721</v>
      </c>
      <c r="Q1518" s="337" t="s">
        <v>14013</v>
      </c>
      <c r="R1518" s="337" t="s">
        <v>8721</v>
      </c>
      <c r="S1518" s="337" t="s">
        <v>14014</v>
      </c>
      <c r="T1518" s="337" t="s">
        <v>14015</v>
      </c>
      <c r="U1518" s="337" t="s">
        <v>8721</v>
      </c>
      <c r="V1518" s="337" t="s">
        <v>14016</v>
      </c>
      <c r="W1518" s="337" t="s">
        <v>12476</v>
      </c>
      <c r="X1518" s="337" t="s">
        <v>8723</v>
      </c>
      <c r="Y1518" s="337" t="s">
        <v>13072</v>
      </c>
      <c r="Z1518" s="337" t="s">
        <v>12484</v>
      </c>
      <c r="AA1518" s="337" t="s">
        <v>12484</v>
      </c>
      <c r="AB1518" s="337" t="s">
        <v>12484</v>
      </c>
      <c r="AC1518" s="339" t="e">
        <v>#N/A</v>
      </c>
      <c r="AD1518" s="368" t="s">
        <v>12761</v>
      </c>
      <c r="AE1518" s="339" t="s">
        <v>12710</v>
      </c>
      <c r="AF1518" s="340">
        <v>0</v>
      </c>
      <c r="AG1518" s="398">
        <v>0</v>
      </c>
      <c r="AH1518" s="366">
        <v>0</v>
      </c>
      <c r="AI1518" s="340">
        <v>0</v>
      </c>
      <c r="AJ1518" s="340">
        <v>0</v>
      </c>
      <c r="AK1518" s="341">
        <v>0</v>
      </c>
      <c r="AL1518" s="342">
        <v>0</v>
      </c>
      <c r="AM1518" s="339" t="s">
        <v>12711</v>
      </c>
      <c r="AN1518" s="339" t="s">
        <v>12484</v>
      </c>
      <c r="AO1518" s="337" t="s">
        <v>12763</v>
      </c>
      <c r="AP1518" s="343">
        <v>43707</v>
      </c>
      <c r="AQ1518" s="335" t="s">
        <v>1994</v>
      </c>
      <c r="AR1518" s="335" t="s">
        <v>13318</v>
      </c>
      <c r="AS1518" s="335" t="s">
        <v>13318</v>
      </c>
      <c r="AT1518" s="335" t="s">
        <v>12764</v>
      </c>
      <c r="AU1518" s="335" t="s">
        <v>8721</v>
      </c>
      <c r="AV1518" s="335" t="s">
        <v>14017</v>
      </c>
      <c r="AW1518" s="327" t="s">
        <v>12484</v>
      </c>
      <c r="AX1518" s="335" t="s">
        <v>13863</v>
      </c>
      <c r="AY1518" s="335" t="s">
        <v>12484</v>
      </c>
      <c r="AZ1518" s="311"/>
      <c r="BA1518" s="309" t="s">
        <v>12766</v>
      </c>
      <c r="BB1518" s="310" t="s">
        <v>14015</v>
      </c>
      <c r="BC1518" s="309" t="s">
        <v>8721</v>
      </c>
      <c r="BD1518" s="309">
        <v>1</v>
      </c>
      <c r="BE1518" s="307"/>
      <c r="BF1518" s="310" t="b">
        <v>1</v>
      </c>
    </row>
    <row r="1519" spans="1:58" s="311" customFormat="1" ht="15" customHeight="1" x14ac:dyDescent="0.25">
      <c r="A1519" s="367">
        <v>1465</v>
      </c>
      <c r="B1519" s="389" t="s">
        <v>9646</v>
      </c>
      <c r="C1519" s="346">
        <v>8894</v>
      </c>
      <c r="D1519" s="346" t="s">
        <v>9646</v>
      </c>
      <c r="E1519" s="346" t="s">
        <v>1419</v>
      </c>
      <c r="F1519" s="346" t="s">
        <v>9637</v>
      </c>
      <c r="G1519" s="346" t="s">
        <v>9643</v>
      </c>
      <c r="H1519" s="346" t="s">
        <v>9647</v>
      </c>
      <c r="I1519" s="346" t="s">
        <v>9645</v>
      </c>
      <c r="J1519" s="346" t="s">
        <v>14018</v>
      </c>
      <c r="K1519" s="346" t="s">
        <v>12752</v>
      </c>
      <c r="L1519" s="347" t="s">
        <v>12753</v>
      </c>
      <c r="M1519" s="346" t="s">
        <v>14010</v>
      </c>
      <c r="N1519" s="346" t="s">
        <v>14011</v>
      </c>
      <c r="O1519" s="346" t="s">
        <v>14012</v>
      </c>
      <c r="P1519" s="346" t="s">
        <v>8721</v>
      </c>
      <c r="Q1519" s="346" t="s">
        <v>14013</v>
      </c>
      <c r="R1519" s="346" t="s">
        <v>8721</v>
      </c>
      <c r="S1519" s="346" t="s">
        <v>14014</v>
      </c>
      <c r="T1519" s="346" t="s">
        <v>14015</v>
      </c>
      <c r="U1519" s="346" t="s">
        <v>8721</v>
      </c>
      <c r="V1519" s="346" t="s">
        <v>14016</v>
      </c>
      <c r="W1519" s="346" t="s">
        <v>12476</v>
      </c>
      <c r="X1519" s="346" t="s">
        <v>8723</v>
      </c>
      <c r="Y1519" s="346" t="s">
        <v>13072</v>
      </c>
      <c r="Z1519" s="346" t="s">
        <v>12484</v>
      </c>
      <c r="AA1519" s="346" t="s">
        <v>12484</v>
      </c>
      <c r="AB1519" s="346" t="s">
        <v>12484</v>
      </c>
      <c r="AC1519" s="348" t="e">
        <v>#N/A</v>
      </c>
      <c r="AD1519" s="358" t="s">
        <v>12761</v>
      </c>
      <c r="AE1519" s="348" t="s">
        <v>12710</v>
      </c>
      <c r="AF1519" s="349">
        <v>0</v>
      </c>
      <c r="AG1519" s="399">
        <v>0</v>
      </c>
      <c r="AH1519" s="359">
        <v>0</v>
      </c>
      <c r="AI1519" s="349">
        <v>0</v>
      </c>
      <c r="AJ1519" s="349">
        <v>0</v>
      </c>
      <c r="AK1519" s="350">
        <v>0</v>
      </c>
      <c r="AL1519" s="351">
        <v>0</v>
      </c>
      <c r="AM1519" s="348" t="s">
        <v>12711</v>
      </c>
      <c r="AN1519" s="348" t="s">
        <v>12484</v>
      </c>
      <c r="AO1519" s="346" t="s">
        <v>12763</v>
      </c>
      <c r="AP1519" s="352">
        <v>43707</v>
      </c>
      <c r="AQ1519" s="346" t="s">
        <v>1994</v>
      </c>
      <c r="AR1519" s="346" t="s">
        <v>13318</v>
      </c>
      <c r="AS1519" s="346" t="s">
        <v>13318</v>
      </c>
      <c r="AT1519" s="346" t="s">
        <v>12764</v>
      </c>
      <c r="AU1519" s="346" t="s">
        <v>8721</v>
      </c>
      <c r="AV1519" s="346" t="s">
        <v>14017</v>
      </c>
      <c r="AW1519" s="327" t="s">
        <v>12484</v>
      </c>
      <c r="AX1519" s="346" t="s">
        <v>13863</v>
      </c>
      <c r="AY1519" s="346" t="s">
        <v>12484</v>
      </c>
      <c r="BA1519" s="311" t="s">
        <v>12766</v>
      </c>
      <c r="BB1519" s="310" t="s">
        <v>14015</v>
      </c>
      <c r="BC1519" s="311" t="s">
        <v>8721</v>
      </c>
      <c r="BD1519" s="311">
        <v>1</v>
      </c>
      <c r="BE1519" s="307"/>
      <c r="BF1519" s="310" t="b">
        <v>1</v>
      </c>
    </row>
    <row r="1520" spans="1:58" s="309" customFormat="1" ht="15" customHeight="1" x14ac:dyDescent="0.25">
      <c r="A1520" s="367">
        <v>1466</v>
      </c>
      <c r="B1520" s="389" t="s">
        <v>9648</v>
      </c>
      <c r="C1520" s="337">
        <v>8895</v>
      </c>
      <c r="D1520" s="337" t="s">
        <v>9648</v>
      </c>
      <c r="E1520" s="337" t="s">
        <v>1419</v>
      </c>
      <c r="F1520" s="337" t="s">
        <v>9637</v>
      </c>
      <c r="G1520" s="337" t="s">
        <v>9643</v>
      </c>
      <c r="H1520" s="337" t="s">
        <v>9649</v>
      </c>
      <c r="I1520" s="337" t="s">
        <v>9645</v>
      </c>
      <c r="J1520" s="337" t="s">
        <v>14019</v>
      </c>
      <c r="K1520" s="337" t="s">
        <v>12752</v>
      </c>
      <c r="L1520" s="338" t="s">
        <v>12753</v>
      </c>
      <c r="M1520" s="337" t="s">
        <v>14010</v>
      </c>
      <c r="N1520" s="337" t="s">
        <v>14011</v>
      </c>
      <c r="O1520" s="337" t="s">
        <v>14012</v>
      </c>
      <c r="P1520" s="337" t="s">
        <v>8721</v>
      </c>
      <c r="Q1520" s="337" t="s">
        <v>14013</v>
      </c>
      <c r="R1520" s="337" t="s">
        <v>8721</v>
      </c>
      <c r="S1520" s="337" t="s">
        <v>14014</v>
      </c>
      <c r="T1520" s="337" t="s">
        <v>14015</v>
      </c>
      <c r="U1520" s="337" t="s">
        <v>8721</v>
      </c>
      <c r="V1520" s="337" t="s">
        <v>14016</v>
      </c>
      <c r="W1520" s="337" t="s">
        <v>12476</v>
      </c>
      <c r="X1520" s="337" t="s">
        <v>8723</v>
      </c>
      <c r="Y1520" s="337" t="s">
        <v>13072</v>
      </c>
      <c r="Z1520" s="337" t="s">
        <v>12484</v>
      </c>
      <c r="AA1520" s="337" t="s">
        <v>12484</v>
      </c>
      <c r="AB1520" s="337" t="s">
        <v>12484</v>
      </c>
      <c r="AC1520" s="339" t="e">
        <v>#N/A</v>
      </c>
      <c r="AD1520" s="368" t="s">
        <v>12761</v>
      </c>
      <c r="AE1520" s="339" t="s">
        <v>12710</v>
      </c>
      <c r="AF1520" s="340">
        <v>0</v>
      </c>
      <c r="AG1520" s="398">
        <v>0</v>
      </c>
      <c r="AH1520" s="366">
        <v>0</v>
      </c>
      <c r="AI1520" s="340">
        <v>0</v>
      </c>
      <c r="AJ1520" s="340">
        <v>0</v>
      </c>
      <c r="AK1520" s="341">
        <v>0</v>
      </c>
      <c r="AL1520" s="342">
        <v>0</v>
      </c>
      <c r="AM1520" s="339" t="s">
        <v>12711</v>
      </c>
      <c r="AN1520" s="339" t="s">
        <v>12484</v>
      </c>
      <c r="AO1520" s="337" t="s">
        <v>12763</v>
      </c>
      <c r="AP1520" s="343">
        <v>43707</v>
      </c>
      <c r="AQ1520" s="335" t="s">
        <v>1994</v>
      </c>
      <c r="AR1520" s="335" t="s">
        <v>13318</v>
      </c>
      <c r="AS1520" s="335" t="s">
        <v>13318</v>
      </c>
      <c r="AT1520" s="335" t="s">
        <v>12764</v>
      </c>
      <c r="AU1520" s="335" t="s">
        <v>8721</v>
      </c>
      <c r="AV1520" s="335" t="s">
        <v>14017</v>
      </c>
      <c r="AW1520" s="327" t="s">
        <v>12484</v>
      </c>
      <c r="AX1520" s="335" t="s">
        <v>13863</v>
      </c>
      <c r="AY1520" s="335" t="s">
        <v>12484</v>
      </c>
      <c r="AZ1520" s="311"/>
      <c r="BA1520" s="309" t="s">
        <v>12766</v>
      </c>
      <c r="BB1520" s="310" t="s">
        <v>14015</v>
      </c>
      <c r="BC1520" s="309" t="s">
        <v>8721</v>
      </c>
      <c r="BD1520" s="309">
        <v>1</v>
      </c>
      <c r="BE1520" s="307"/>
      <c r="BF1520" s="310" t="b">
        <v>1</v>
      </c>
    </row>
    <row r="1521" spans="1:58" s="311" customFormat="1" ht="15" customHeight="1" x14ac:dyDescent="0.25">
      <c r="A1521" s="367">
        <v>1467</v>
      </c>
      <c r="B1521" s="373" t="s">
        <v>9650</v>
      </c>
      <c r="C1521" s="346">
        <v>8890</v>
      </c>
      <c r="D1521" s="346" t="s">
        <v>9650</v>
      </c>
      <c r="E1521" s="346" t="s">
        <v>1419</v>
      </c>
      <c r="F1521" s="346" t="s">
        <v>9637</v>
      </c>
      <c r="G1521" s="346" t="s">
        <v>9638</v>
      </c>
      <c r="H1521" s="346" t="s">
        <v>9651</v>
      </c>
      <c r="I1521" s="346" t="s">
        <v>17317</v>
      </c>
      <c r="J1521" s="346" t="s">
        <v>14020</v>
      </c>
      <c r="K1521" s="346" t="s">
        <v>12752</v>
      </c>
      <c r="L1521" s="347" t="s">
        <v>12753</v>
      </c>
      <c r="M1521" s="346" t="s">
        <v>13998</v>
      </c>
      <c r="N1521" s="346" t="s">
        <v>8721</v>
      </c>
      <c r="O1521" s="346" t="s">
        <v>13999</v>
      </c>
      <c r="P1521" s="346" t="s">
        <v>8721</v>
      </c>
      <c r="Q1521" s="346" t="s">
        <v>8721</v>
      </c>
      <c r="R1521" s="346" t="s">
        <v>8721</v>
      </c>
      <c r="S1521" s="346" t="s">
        <v>14021</v>
      </c>
      <c r="T1521" s="346" t="s">
        <v>14001</v>
      </c>
      <c r="U1521" s="346" t="s">
        <v>14002</v>
      </c>
      <c r="V1521" s="346">
        <v>20026</v>
      </c>
      <c r="W1521" s="346" t="s">
        <v>12476</v>
      </c>
      <c r="X1521" s="346" t="s">
        <v>8723</v>
      </c>
      <c r="Y1521" s="346" t="s">
        <v>8721</v>
      </c>
      <c r="Z1521" s="346" t="s">
        <v>13787</v>
      </c>
      <c r="AA1521" s="346" t="s">
        <v>13788</v>
      </c>
      <c r="AB1521" s="346" t="s">
        <v>14008</v>
      </c>
      <c r="AC1521" s="348" t="e">
        <v>#N/A</v>
      </c>
      <c r="AD1521" s="358" t="s">
        <v>12761</v>
      </c>
      <c r="AE1521" s="359" t="s">
        <v>12710</v>
      </c>
      <c r="AF1521" s="349">
        <v>0</v>
      </c>
      <c r="AG1521" s="359">
        <v>248610</v>
      </c>
      <c r="AH1521" s="359">
        <v>210285.47672094146</v>
      </c>
      <c r="AI1521" s="349">
        <v>0</v>
      </c>
      <c r="AJ1521" s="349">
        <v>0</v>
      </c>
      <c r="AK1521" s="350">
        <v>210285.47672094146</v>
      </c>
      <c r="AL1521" s="351">
        <v>0</v>
      </c>
      <c r="AM1521" s="359" t="s">
        <v>12901</v>
      </c>
      <c r="AN1521" s="348" t="s">
        <v>13173</v>
      </c>
      <c r="AO1521" s="346" t="s">
        <v>13174</v>
      </c>
      <c r="AP1521" s="352">
        <v>44743</v>
      </c>
      <c r="AQ1521" s="346" t="s">
        <v>1994</v>
      </c>
      <c r="AR1521" s="346" t="s">
        <v>13318</v>
      </c>
      <c r="AS1521" s="346" t="s">
        <v>1994</v>
      </c>
      <c r="AT1521" s="346" t="s">
        <v>14004</v>
      </c>
      <c r="AU1521" s="346" t="s">
        <v>14005</v>
      </c>
      <c r="AV1521" s="346" t="s">
        <v>8721</v>
      </c>
      <c r="AW1521" s="327" t="s">
        <v>12484</v>
      </c>
      <c r="AX1521" s="346" t="s">
        <v>13863</v>
      </c>
      <c r="AY1521" s="346">
        <v>1.56</v>
      </c>
      <c r="BA1521" s="311" t="s">
        <v>12766</v>
      </c>
      <c r="BB1521" s="310" t="s">
        <v>14001</v>
      </c>
      <c r="BC1521" s="311" t="s">
        <v>14002</v>
      </c>
      <c r="BD1521" s="311">
        <v>1</v>
      </c>
      <c r="BE1521" s="307"/>
      <c r="BF1521" s="310" t="b">
        <v>1</v>
      </c>
    </row>
    <row r="1522" spans="1:58" s="309" customFormat="1" ht="15" customHeight="1" x14ac:dyDescent="0.25">
      <c r="A1522" s="335">
        <v>1468</v>
      </c>
      <c r="B1522" s="336" t="s">
        <v>3225</v>
      </c>
      <c r="C1522" s="346">
        <v>9885</v>
      </c>
      <c r="D1522" s="346" t="s">
        <v>3225</v>
      </c>
      <c r="E1522" s="346" t="s">
        <v>1419</v>
      </c>
      <c r="F1522" s="346" t="s">
        <v>9652</v>
      </c>
      <c r="G1522" s="346" t="s">
        <v>9653</v>
      </c>
      <c r="H1522" s="346" t="s">
        <v>9654</v>
      </c>
      <c r="I1522" s="346" t="s">
        <v>9655</v>
      </c>
      <c r="J1522" s="346" t="s">
        <v>14022</v>
      </c>
      <c r="K1522" s="346" t="s">
        <v>12752</v>
      </c>
      <c r="L1522" s="347" t="s">
        <v>12753</v>
      </c>
      <c r="M1522" s="346" t="s">
        <v>14023</v>
      </c>
      <c r="N1522" s="346" t="s">
        <v>14024</v>
      </c>
      <c r="O1522" s="346" t="s">
        <v>14025</v>
      </c>
      <c r="P1522" s="346" t="s">
        <v>8721</v>
      </c>
      <c r="Q1522" s="346" t="s">
        <v>8721</v>
      </c>
      <c r="R1522" s="346" t="s">
        <v>8721</v>
      </c>
      <c r="S1522" s="346" t="s">
        <v>8721</v>
      </c>
      <c r="T1522" s="346" t="s">
        <v>14026</v>
      </c>
      <c r="U1522" s="346" t="s">
        <v>8721</v>
      </c>
      <c r="V1522" s="346">
        <v>20026</v>
      </c>
      <c r="W1522" s="346" t="s">
        <v>12476</v>
      </c>
      <c r="X1522" s="346" t="s">
        <v>8723</v>
      </c>
      <c r="Y1522" s="346" t="s">
        <v>13072</v>
      </c>
      <c r="Z1522" s="346" t="s">
        <v>12733</v>
      </c>
      <c r="AA1522" s="346" t="s">
        <v>12734</v>
      </c>
      <c r="AB1522" s="346" t="s">
        <v>8721</v>
      </c>
      <c r="AC1522" s="348">
        <v>0</v>
      </c>
      <c r="AD1522" s="348" t="s">
        <v>12761</v>
      </c>
      <c r="AE1522" s="359">
        <v>0</v>
      </c>
      <c r="AF1522" s="349">
        <v>0</v>
      </c>
      <c r="AG1522" s="359">
        <v>3627</v>
      </c>
      <c r="AH1522" s="359">
        <v>3067.8791040861374</v>
      </c>
      <c r="AI1522" s="349">
        <v>0</v>
      </c>
      <c r="AJ1522" s="349">
        <v>0</v>
      </c>
      <c r="AK1522" s="350">
        <v>3067.8791040861374</v>
      </c>
      <c r="AL1522" s="351">
        <v>0</v>
      </c>
      <c r="AM1522" s="359" t="s">
        <v>12901</v>
      </c>
      <c r="AN1522" s="348" t="s">
        <v>13173</v>
      </c>
      <c r="AO1522" s="346" t="s">
        <v>13174</v>
      </c>
      <c r="AP1522" s="352">
        <v>43964</v>
      </c>
      <c r="AQ1522" s="346" t="s">
        <v>1994</v>
      </c>
      <c r="AR1522" s="346" t="s">
        <v>13318</v>
      </c>
      <c r="AS1522" s="365" t="s">
        <v>12477</v>
      </c>
      <c r="AT1522" s="365" t="s">
        <v>8721</v>
      </c>
      <c r="AU1522" s="365" t="s">
        <v>8721</v>
      </c>
      <c r="AV1522" s="365" t="s">
        <v>8721</v>
      </c>
      <c r="AW1522" s="327" t="s">
        <v>12484</v>
      </c>
      <c r="AX1522" s="365" t="s">
        <v>13863</v>
      </c>
      <c r="AY1522" s="365">
        <v>1.4710000000000001</v>
      </c>
      <c r="AZ1522" s="311"/>
      <c r="BA1522" s="309" t="s">
        <v>12766</v>
      </c>
      <c r="BB1522" s="310" t="s">
        <v>14026</v>
      </c>
      <c r="BC1522" s="309" t="s">
        <v>8721</v>
      </c>
      <c r="BD1522" s="309">
        <v>1</v>
      </c>
      <c r="BE1522" s="307"/>
      <c r="BF1522" s="310" t="b">
        <v>1</v>
      </c>
    </row>
    <row r="1523" spans="1:58" s="309" customFormat="1" ht="15" customHeight="1" x14ac:dyDescent="0.25">
      <c r="A1523" s="335"/>
      <c r="B1523" s="391" t="s">
        <v>3229</v>
      </c>
      <c r="C1523" s="346"/>
      <c r="D1523" s="346" t="s">
        <v>3229</v>
      </c>
      <c r="E1523" s="346" t="s">
        <v>1419</v>
      </c>
      <c r="F1523" s="346" t="s">
        <v>3224</v>
      </c>
      <c r="G1523" s="346" t="s">
        <v>3226</v>
      </c>
      <c r="H1523" s="346" t="s">
        <v>3227</v>
      </c>
      <c r="I1523" s="346" t="s">
        <v>3228</v>
      </c>
      <c r="J1523" s="346" t="s">
        <v>8721</v>
      </c>
      <c r="K1523" s="353" t="s">
        <v>12752</v>
      </c>
      <c r="L1523" s="370" t="s">
        <v>12753</v>
      </c>
      <c r="M1523" s="346" t="s">
        <v>8721</v>
      </c>
      <c r="N1523" s="346" t="s">
        <v>8721</v>
      </c>
      <c r="O1523" s="346" t="s">
        <v>8721</v>
      </c>
      <c r="P1523" s="346" t="s">
        <v>8721</v>
      </c>
      <c r="Q1523" s="346" t="s">
        <v>8721</v>
      </c>
      <c r="R1523" s="346" t="s">
        <v>8721</v>
      </c>
      <c r="S1523" s="346" t="s">
        <v>8721</v>
      </c>
      <c r="T1523" s="346" t="s">
        <v>8721</v>
      </c>
      <c r="U1523" s="346" t="s">
        <v>8721</v>
      </c>
      <c r="V1523" s="346" t="s">
        <v>8721</v>
      </c>
      <c r="W1523" s="346"/>
      <c r="X1523" s="346" t="s">
        <v>1351</v>
      </c>
      <c r="Y1523" s="346" t="s">
        <v>8721</v>
      </c>
      <c r="Z1523" s="346" t="s">
        <v>12484</v>
      </c>
      <c r="AA1523" s="346" t="s">
        <v>12484</v>
      </c>
      <c r="AB1523" s="346" t="s">
        <v>12484</v>
      </c>
      <c r="AC1523" s="348">
        <v>0</v>
      </c>
      <c r="AD1523" s="348" t="s">
        <v>12761</v>
      </c>
      <c r="AE1523" s="359">
        <v>0</v>
      </c>
      <c r="AF1523" s="349">
        <v>0</v>
      </c>
      <c r="AG1523" s="359"/>
      <c r="AH1523" s="359">
        <v>0</v>
      </c>
      <c r="AI1523" s="349">
        <v>0</v>
      </c>
      <c r="AJ1523" s="349">
        <v>0</v>
      </c>
      <c r="AK1523" s="350">
        <v>0</v>
      </c>
      <c r="AL1523" s="351">
        <v>0</v>
      </c>
      <c r="AM1523" s="359" t="s">
        <v>12762</v>
      </c>
      <c r="AN1523" s="348" t="s">
        <v>12484</v>
      </c>
      <c r="AO1523" s="346"/>
      <c r="AP1523" s="352">
        <v>44469</v>
      </c>
      <c r="AQ1523" s="346"/>
      <c r="AR1523" s="346"/>
      <c r="AS1523" s="365"/>
      <c r="AT1523" s="365" t="s">
        <v>12852</v>
      </c>
      <c r="AU1523" s="365" t="s">
        <v>8721</v>
      </c>
      <c r="AV1523" s="365" t="s">
        <v>8721</v>
      </c>
      <c r="AW1523" s="327" t="s">
        <v>12484</v>
      </c>
      <c r="AX1523" s="400" t="s">
        <v>13863</v>
      </c>
      <c r="AY1523" s="365" t="s">
        <v>12484</v>
      </c>
      <c r="AZ1523" s="311"/>
      <c r="BB1523" s="310"/>
      <c r="BE1523" s="307"/>
      <c r="BF1523" s="310" t="b">
        <v>1</v>
      </c>
    </row>
    <row r="1524" spans="1:58" s="309" customFormat="1" ht="15" customHeight="1" x14ac:dyDescent="0.25">
      <c r="A1524" s="335"/>
      <c r="B1524" s="391" t="s">
        <v>3238</v>
      </c>
      <c r="C1524" s="346"/>
      <c r="D1524" s="346" t="s">
        <v>3238</v>
      </c>
      <c r="E1524" s="346" t="s">
        <v>1419</v>
      </c>
      <c r="F1524" s="346" t="s">
        <v>3234</v>
      </c>
      <c r="G1524" s="346" t="s">
        <v>3235</v>
      </c>
      <c r="H1524" s="346" t="s">
        <v>3236</v>
      </c>
      <c r="I1524" s="346" t="s">
        <v>3237</v>
      </c>
      <c r="J1524" s="346" t="s">
        <v>8721</v>
      </c>
      <c r="K1524" s="353" t="s">
        <v>12752</v>
      </c>
      <c r="L1524" s="370" t="s">
        <v>12753</v>
      </c>
      <c r="M1524" s="346" t="s">
        <v>8721</v>
      </c>
      <c r="N1524" s="346" t="s">
        <v>8721</v>
      </c>
      <c r="O1524" s="346" t="s">
        <v>8721</v>
      </c>
      <c r="P1524" s="346" t="s">
        <v>8721</v>
      </c>
      <c r="Q1524" s="346" t="s">
        <v>8721</v>
      </c>
      <c r="R1524" s="346" t="s">
        <v>8721</v>
      </c>
      <c r="S1524" s="346" t="s">
        <v>8721</v>
      </c>
      <c r="T1524" s="346" t="s">
        <v>8721</v>
      </c>
      <c r="U1524" s="346" t="s">
        <v>8721</v>
      </c>
      <c r="V1524" s="346" t="s">
        <v>8721</v>
      </c>
      <c r="W1524" s="346"/>
      <c r="X1524" s="346" t="s">
        <v>1351</v>
      </c>
      <c r="Y1524" s="346" t="s">
        <v>8721</v>
      </c>
      <c r="Z1524" s="346" t="s">
        <v>12484</v>
      </c>
      <c r="AA1524" s="346" t="s">
        <v>12484</v>
      </c>
      <c r="AB1524" s="346" t="s">
        <v>12484</v>
      </c>
      <c r="AC1524" s="348">
        <v>0</v>
      </c>
      <c r="AD1524" s="348" t="s">
        <v>12761</v>
      </c>
      <c r="AE1524" s="359">
        <v>0</v>
      </c>
      <c r="AF1524" s="349">
        <v>0</v>
      </c>
      <c r="AG1524" s="359"/>
      <c r="AH1524" s="359">
        <v>0</v>
      </c>
      <c r="AI1524" s="349">
        <v>0</v>
      </c>
      <c r="AJ1524" s="349">
        <v>0</v>
      </c>
      <c r="AK1524" s="350">
        <v>0</v>
      </c>
      <c r="AL1524" s="351">
        <v>0</v>
      </c>
      <c r="AM1524" s="359" t="s">
        <v>12762</v>
      </c>
      <c r="AN1524" s="348" t="s">
        <v>12484</v>
      </c>
      <c r="AO1524" s="346"/>
      <c r="AP1524" s="352">
        <v>44469</v>
      </c>
      <c r="AQ1524" s="346"/>
      <c r="AR1524" s="346"/>
      <c r="AS1524" s="365"/>
      <c r="AT1524" s="365" t="s">
        <v>12852</v>
      </c>
      <c r="AU1524" s="365" t="s">
        <v>8721</v>
      </c>
      <c r="AV1524" s="365" t="s">
        <v>8721</v>
      </c>
      <c r="AW1524" s="327" t="s">
        <v>12484</v>
      </c>
      <c r="AX1524" s="400" t="s">
        <v>13863</v>
      </c>
      <c r="AY1524" s="365" t="s">
        <v>12484</v>
      </c>
      <c r="AZ1524" s="311"/>
      <c r="BB1524" s="310"/>
      <c r="BE1524" s="307"/>
      <c r="BF1524" s="310" t="b">
        <v>1</v>
      </c>
    </row>
    <row r="1525" spans="1:58" s="309" customFormat="1" ht="15" customHeight="1" x14ac:dyDescent="0.25">
      <c r="A1525" s="335"/>
      <c r="B1525" s="391" t="s">
        <v>3233</v>
      </c>
      <c r="C1525" s="346"/>
      <c r="D1525" s="346" t="s">
        <v>3233</v>
      </c>
      <c r="E1525" s="346" t="s">
        <v>1419</v>
      </c>
      <c r="F1525" s="346" t="s">
        <v>3224</v>
      </c>
      <c r="G1525" s="346" t="s">
        <v>3230</v>
      </c>
      <c r="H1525" s="346" t="s">
        <v>3231</v>
      </c>
      <c r="I1525" s="346" t="s">
        <v>3232</v>
      </c>
      <c r="J1525" s="346" t="s">
        <v>8721</v>
      </c>
      <c r="K1525" s="353" t="s">
        <v>12752</v>
      </c>
      <c r="L1525" s="370" t="s">
        <v>12753</v>
      </c>
      <c r="M1525" s="346" t="s">
        <v>8721</v>
      </c>
      <c r="N1525" s="346" t="s">
        <v>8721</v>
      </c>
      <c r="O1525" s="346" t="s">
        <v>8721</v>
      </c>
      <c r="P1525" s="346" t="s">
        <v>8721</v>
      </c>
      <c r="Q1525" s="346" t="s">
        <v>8721</v>
      </c>
      <c r="R1525" s="346" t="s">
        <v>8721</v>
      </c>
      <c r="S1525" s="346" t="s">
        <v>8721</v>
      </c>
      <c r="T1525" s="346" t="s">
        <v>8721</v>
      </c>
      <c r="U1525" s="346" t="s">
        <v>8721</v>
      </c>
      <c r="V1525" s="346" t="s">
        <v>8721</v>
      </c>
      <c r="W1525" s="346"/>
      <c r="X1525" s="346" t="s">
        <v>1351</v>
      </c>
      <c r="Y1525" s="346" t="s">
        <v>8721</v>
      </c>
      <c r="Z1525" s="346" t="s">
        <v>12484</v>
      </c>
      <c r="AA1525" s="346" t="s">
        <v>12484</v>
      </c>
      <c r="AB1525" s="346" t="s">
        <v>12484</v>
      </c>
      <c r="AC1525" s="348">
        <v>0</v>
      </c>
      <c r="AD1525" s="348" t="s">
        <v>12761</v>
      </c>
      <c r="AE1525" s="359">
        <v>0</v>
      </c>
      <c r="AF1525" s="349">
        <v>0</v>
      </c>
      <c r="AG1525" s="359"/>
      <c r="AH1525" s="359">
        <v>0</v>
      </c>
      <c r="AI1525" s="349">
        <v>0</v>
      </c>
      <c r="AJ1525" s="349">
        <v>0</v>
      </c>
      <c r="AK1525" s="350">
        <v>0</v>
      </c>
      <c r="AL1525" s="351">
        <v>0</v>
      </c>
      <c r="AM1525" s="359" t="s">
        <v>12762</v>
      </c>
      <c r="AN1525" s="348" t="s">
        <v>12484</v>
      </c>
      <c r="AO1525" s="346"/>
      <c r="AP1525" s="352">
        <v>44469</v>
      </c>
      <c r="AQ1525" s="346"/>
      <c r="AR1525" s="346"/>
      <c r="AS1525" s="365"/>
      <c r="AT1525" s="365" t="s">
        <v>12852</v>
      </c>
      <c r="AU1525" s="365" t="s">
        <v>8721</v>
      </c>
      <c r="AV1525" s="365" t="s">
        <v>8721</v>
      </c>
      <c r="AW1525" s="327" t="s">
        <v>12484</v>
      </c>
      <c r="AX1525" s="400" t="s">
        <v>13863</v>
      </c>
      <c r="AY1525" s="365" t="s">
        <v>12484</v>
      </c>
      <c r="AZ1525" s="311"/>
      <c r="BB1525" s="310"/>
      <c r="BE1525" s="307"/>
      <c r="BF1525" s="310" t="b">
        <v>1</v>
      </c>
    </row>
    <row r="1526" spans="1:58" s="309" customFormat="1" ht="15" customHeight="1" x14ac:dyDescent="0.25">
      <c r="A1526" s="335"/>
      <c r="B1526" s="391" t="s">
        <v>3241</v>
      </c>
      <c r="C1526" s="346"/>
      <c r="D1526" s="346" t="s">
        <v>3241</v>
      </c>
      <c r="E1526" s="346" t="s">
        <v>1419</v>
      </c>
      <c r="F1526" s="346" t="s">
        <v>3234</v>
      </c>
      <c r="G1526" s="346" t="s">
        <v>3239</v>
      </c>
      <c r="H1526" s="346" t="s">
        <v>3240</v>
      </c>
      <c r="I1526" s="346" t="s">
        <v>3237</v>
      </c>
      <c r="J1526" s="346" t="s">
        <v>8721</v>
      </c>
      <c r="K1526" s="353" t="s">
        <v>12752</v>
      </c>
      <c r="L1526" s="370" t="s">
        <v>12753</v>
      </c>
      <c r="M1526" s="346" t="s">
        <v>8721</v>
      </c>
      <c r="N1526" s="346" t="s">
        <v>8721</v>
      </c>
      <c r="O1526" s="346" t="s">
        <v>8721</v>
      </c>
      <c r="P1526" s="346" t="s">
        <v>8721</v>
      </c>
      <c r="Q1526" s="346" t="s">
        <v>8721</v>
      </c>
      <c r="R1526" s="346" t="s">
        <v>8721</v>
      </c>
      <c r="S1526" s="346" t="s">
        <v>8721</v>
      </c>
      <c r="T1526" s="346" t="s">
        <v>8721</v>
      </c>
      <c r="U1526" s="346" t="s">
        <v>8721</v>
      </c>
      <c r="V1526" s="346" t="s">
        <v>8721</v>
      </c>
      <c r="W1526" s="346"/>
      <c r="X1526" s="346" t="s">
        <v>1351</v>
      </c>
      <c r="Y1526" s="346" t="s">
        <v>8721</v>
      </c>
      <c r="Z1526" s="346" t="s">
        <v>12484</v>
      </c>
      <c r="AA1526" s="346" t="s">
        <v>12484</v>
      </c>
      <c r="AB1526" s="346" t="s">
        <v>12484</v>
      </c>
      <c r="AC1526" s="348">
        <v>0</v>
      </c>
      <c r="AD1526" s="348" t="s">
        <v>12761</v>
      </c>
      <c r="AE1526" s="359">
        <v>0</v>
      </c>
      <c r="AF1526" s="349">
        <v>0</v>
      </c>
      <c r="AG1526" s="359"/>
      <c r="AH1526" s="359">
        <v>0</v>
      </c>
      <c r="AI1526" s="349">
        <v>0</v>
      </c>
      <c r="AJ1526" s="349">
        <v>0</v>
      </c>
      <c r="AK1526" s="350">
        <v>0</v>
      </c>
      <c r="AL1526" s="351">
        <v>0</v>
      </c>
      <c r="AM1526" s="359" t="s">
        <v>12762</v>
      </c>
      <c r="AN1526" s="348" t="s">
        <v>12484</v>
      </c>
      <c r="AO1526" s="346"/>
      <c r="AP1526" s="352">
        <v>44469</v>
      </c>
      <c r="AQ1526" s="346"/>
      <c r="AR1526" s="346"/>
      <c r="AS1526" s="365"/>
      <c r="AT1526" s="365" t="s">
        <v>12852</v>
      </c>
      <c r="AU1526" s="365" t="s">
        <v>8721</v>
      </c>
      <c r="AV1526" s="365" t="s">
        <v>8721</v>
      </c>
      <c r="AW1526" s="327" t="s">
        <v>12484</v>
      </c>
      <c r="AX1526" s="400" t="s">
        <v>13863</v>
      </c>
      <c r="AY1526" s="365" t="s">
        <v>12484</v>
      </c>
      <c r="AZ1526" s="311"/>
      <c r="BB1526" s="310"/>
      <c r="BE1526" s="307"/>
      <c r="BF1526" s="310" t="b">
        <v>1</v>
      </c>
    </row>
    <row r="1527" spans="1:58" s="311" customFormat="1" ht="15" customHeight="1" x14ac:dyDescent="0.25">
      <c r="A1527" s="367">
        <v>1469</v>
      </c>
      <c r="B1527" s="373" t="s">
        <v>9656</v>
      </c>
      <c r="C1527" s="346">
        <v>9479</v>
      </c>
      <c r="D1527" s="346" t="s">
        <v>9656</v>
      </c>
      <c r="E1527" s="346" t="s">
        <v>9657</v>
      </c>
      <c r="F1527" s="346" t="s">
        <v>9658</v>
      </c>
      <c r="G1527" s="346" t="s">
        <v>9659</v>
      </c>
      <c r="H1527" s="346" t="s">
        <v>8721</v>
      </c>
      <c r="I1527" s="346" t="s">
        <v>8721</v>
      </c>
      <c r="J1527" s="346" t="s">
        <v>14027</v>
      </c>
      <c r="K1527" s="346" t="s">
        <v>12473</v>
      </c>
      <c r="L1527" s="347" t="s">
        <v>12753</v>
      </c>
      <c r="M1527" s="346" t="s">
        <v>14028</v>
      </c>
      <c r="N1527" s="346" t="s">
        <v>14029</v>
      </c>
      <c r="O1527" s="346" t="s">
        <v>8721</v>
      </c>
      <c r="P1527" s="346" t="s">
        <v>8721</v>
      </c>
      <c r="Q1527" s="346" t="s">
        <v>8721</v>
      </c>
      <c r="R1527" s="346" t="s">
        <v>8721</v>
      </c>
      <c r="S1527" s="346" t="s">
        <v>8721</v>
      </c>
      <c r="T1527" s="346" t="s">
        <v>8721</v>
      </c>
      <c r="U1527" s="346" t="s">
        <v>8721</v>
      </c>
      <c r="V1527" s="346" t="s">
        <v>8721</v>
      </c>
      <c r="W1527" s="346" t="s">
        <v>12476</v>
      </c>
      <c r="X1527" s="346" t="s">
        <v>290</v>
      </c>
      <c r="Y1527" s="346" t="s">
        <v>8721</v>
      </c>
      <c r="Z1527" s="346" t="s">
        <v>13092</v>
      </c>
      <c r="AA1527" s="346" t="s">
        <v>13093</v>
      </c>
      <c r="AB1527" s="346" t="s">
        <v>14030</v>
      </c>
      <c r="AC1527" s="348" t="e">
        <v>#N/A</v>
      </c>
      <c r="AD1527" s="358" t="s">
        <v>12496</v>
      </c>
      <c r="AE1527" s="348" t="s">
        <v>12710</v>
      </c>
      <c r="AF1527" s="349">
        <v>0</v>
      </c>
      <c r="AG1527" s="359">
        <v>646.89957398330239</v>
      </c>
      <c r="AH1527" s="359">
        <v>488.90360629822601</v>
      </c>
      <c r="AI1527" s="349">
        <v>0</v>
      </c>
      <c r="AJ1527" s="349">
        <v>0</v>
      </c>
      <c r="AK1527" s="350">
        <v>488.90360629822601</v>
      </c>
      <c r="AL1527" s="351">
        <v>0</v>
      </c>
      <c r="AM1527" s="348" t="s">
        <v>12736</v>
      </c>
      <c r="AN1527" s="348" t="s">
        <v>13103</v>
      </c>
      <c r="AO1527" s="346" t="s">
        <v>13104</v>
      </c>
      <c r="AP1527" s="352">
        <v>44417</v>
      </c>
      <c r="AQ1527" s="346" t="s">
        <v>12954</v>
      </c>
      <c r="AR1527" s="346" t="s">
        <v>12483</v>
      </c>
      <c r="AS1527" s="346" t="s">
        <v>12921</v>
      </c>
      <c r="AT1527" s="346" t="s">
        <v>8721</v>
      </c>
      <c r="AU1527" s="346" t="s">
        <v>14031</v>
      </c>
      <c r="AV1527" s="346" t="s">
        <v>12740</v>
      </c>
      <c r="AW1527" s="327" t="s">
        <v>12484</v>
      </c>
      <c r="AX1527" s="346" t="s">
        <v>12741</v>
      </c>
      <c r="AY1527" s="346">
        <v>1.5609999999999999</v>
      </c>
      <c r="AZ1527" s="309"/>
      <c r="BA1527" s="311" t="s">
        <v>12766</v>
      </c>
      <c r="BB1527" s="310" t="s">
        <v>8721</v>
      </c>
      <c r="BC1527" s="311" t="s">
        <v>8721</v>
      </c>
      <c r="BD1527" s="311">
        <v>1</v>
      </c>
      <c r="BE1527" s="307"/>
      <c r="BF1527" s="310" t="b">
        <v>1</v>
      </c>
    </row>
    <row r="1528" spans="1:58" s="309" customFormat="1" ht="15" customHeight="1" x14ac:dyDescent="0.25">
      <c r="A1528" s="367">
        <v>1481</v>
      </c>
      <c r="B1528" s="373" t="s">
        <v>9660</v>
      </c>
      <c r="C1528" s="337">
        <v>9459</v>
      </c>
      <c r="D1528" s="337" t="s">
        <v>9660</v>
      </c>
      <c r="E1528" s="337" t="s">
        <v>9657</v>
      </c>
      <c r="F1528" s="337" t="s">
        <v>9661</v>
      </c>
      <c r="G1528" s="337" t="s">
        <v>9662</v>
      </c>
      <c r="H1528" s="337" t="s">
        <v>9663</v>
      </c>
      <c r="I1528" s="337" t="s">
        <v>5289</v>
      </c>
      <c r="J1528" s="337" t="s">
        <v>14032</v>
      </c>
      <c r="K1528" s="337" t="s">
        <v>12473</v>
      </c>
      <c r="L1528" s="338" t="s">
        <v>12474</v>
      </c>
      <c r="M1528" s="337" t="s">
        <v>14033</v>
      </c>
      <c r="N1528" s="337" t="s">
        <v>14034</v>
      </c>
      <c r="O1528" s="337" t="s">
        <v>8721</v>
      </c>
      <c r="P1528" s="337" t="s">
        <v>8721</v>
      </c>
      <c r="Q1528" s="337" t="s">
        <v>8721</v>
      </c>
      <c r="R1528" s="337" t="s">
        <v>8721</v>
      </c>
      <c r="S1528" s="337" t="s">
        <v>14035</v>
      </c>
      <c r="T1528" s="337" t="s">
        <v>14036</v>
      </c>
      <c r="U1528" s="337" t="s">
        <v>14037</v>
      </c>
      <c r="V1528" s="337" t="s">
        <v>8721</v>
      </c>
      <c r="W1528" s="337" t="s">
        <v>12476</v>
      </c>
      <c r="X1528" s="337" t="s">
        <v>40</v>
      </c>
      <c r="Y1528" s="337" t="s">
        <v>8721</v>
      </c>
      <c r="Z1528" s="337" t="s">
        <v>13092</v>
      </c>
      <c r="AA1528" s="337" t="s">
        <v>13093</v>
      </c>
      <c r="AB1528" s="337" t="s">
        <v>14030</v>
      </c>
      <c r="AC1528" s="339" t="e">
        <v>#N/A</v>
      </c>
      <c r="AD1528" s="368" t="s">
        <v>12496</v>
      </c>
      <c r="AE1528" s="339" t="s">
        <v>12710</v>
      </c>
      <c r="AF1528" s="340">
        <v>0</v>
      </c>
      <c r="AG1528" s="366">
        <v>41.863763240909314</v>
      </c>
      <c r="AH1528" s="366">
        <v>31.639137889158622</v>
      </c>
      <c r="AI1528" s="340">
        <v>0</v>
      </c>
      <c r="AJ1528" s="340">
        <v>0</v>
      </c>
      <c r="AK1528" s="341">
        <v>31.639137889158622</v>
      </c>
      <c r="AL1528" s="342">
        <v>0</v>
      </c>
      <c r="AM1528" s="339" t="s">
        <v>12736</v>
      </c>
      <c r="AN1528" s="339" t="s">
        <v>13103</v>
      </c>
      <c r="AO1528" s="337" t="s">
        <v>13104</v>
      </c>
      <c r="AP1528" s="343">
        <v>44417</v>
      </c>
      <c r="AQ1528" s="335" t="s">
        <v>12954</v>
      </c>
      <c r="AR1528" s="335" t="s">
        <v>12483</v>
      </c>
      <c r="AS1528" s="335" t="s">
        <v>12921</v>
      </c>
      <c r="AT1528" s="335" t="s">
        <v>8721</v>
      </c>
      <c r="AU1528" s="335" t="s">
        <v>8721</v>
      </c>
      <c r="AV1528" s="335" t="s">
        <v>12740</v>
      </c>
      <c r="AW1528" s="327" t="s">
        <v>12484</v>
      </c>
      <c r="AX1528" s="335" t="s">
        <v>12741</v>
      </c>
      <c r="AY1528" s="335">
        <v>1.5609999999999999</v>
      </c>
      <c r="BA1528" s="309" t="s">
        <v>12486</v>
      </c>
      <c r="BB1528" s="310" t="s">
        <v>14036</v>
      </c>
      <c r="BC1528" s="309" t="s">
        <v>14037</v>
      </c>
      <c r="BD1528" s="309">
        <v>2</v>
      </c>
      <c r="BE1528" s="307"/>
      <c r="BF1528" s="310" t="b">
        <v>1</v>
      </c>
    </row>
    <row r="1529" spans="1:58" s="311" customFormat="1" ht="15" customHeight="1" x14ac:dyDescent="0.25">
      <c r="A1529" s="367">
        <v>1477</v>
      </c>
      <c r="B1529" s="373" t="s">
        <v>9664</v>
      </c>
      <c r="C1529" s="346">
        <v>9465</v>
      </c>
      <c r="D1529" s="346" t="s">
        <v>9664</v>
      </c>
      <c r="E1529" s="346" t="s">
        <v>9657</v>
      </c>
      <c r="F1529" s="346" t="s">
        <v>9661</v>
      </c>
      <c r="G1529" s="346" t="s">
        <v>9662</v>
      </c>
      <c r="H1529" s="346" t="s">
        <v>9663</v>
      </c>
      <c r="I1529" s="346" t="s">
        <v>5294</v>
      </c>
      <c r="J1529" s="346" t="s">
        <v>14032</v>
      </c>
      <c r="K1529" s="346" t="s">
        <v>12473</v>
      </c>
      <c r="L1529" s="347" t="s">
        <v>12474</v>
      </c>
      <c r="M1529" s="346" t="s">
        <v>14033</v>
      </c>
      <c r="N1529" s="346" t="s">
        <v>14038</v>
      </c>
      <c r="O1529" s="346" t="s">
        <v>8721</v>
      </c>
      <c r="P1529" s="346" t="s">
        <v>8721</v>
      </c>
      <c r="Q1529" s="346" t="s">
        <v>8721</v>
      </c>
      <c r="R1529" s="346" t="s">
        <v>8721</v>
      </c>
      <c r="S1529" s="346" t="s">
        <v>14035</v>
      </c>
      <c r="T1529" s="346" t="s">
        <v>14039</v>
      </c>
      <c r="U1529" s="346" t="s">
        <v>14040</v>
      </c>
      <c r="V1529" s="346" t="s">
        <v>8721</v>
      </c>
      <c r="W1529" s="346" t="s">
        <v>12476</v>
      </c>
      <c r="X1529" s="346" t="s">
        <v>40</v>
      </c>
      <c r="Y1529" s="346" t="s">
        <v>8721</v>
      </c>
      <c r="Z1529" s="346" t="s">
        <v>13092</v>
      </c>
      <c r="AA1529" s="346" t="s">
        <v>13093</v>
      </c>
      <c r="AB1529" s="346" t="s">
        <v>14030</v>
      </c>
      <c r="AC1529" s="348" t="e">
        <v>#N/A</v>
      </c>
      <c r="AD1529" s="358" t="s">
        <v>12496</v>
      </c>
      <c r="AE1529" s="348" t="s">
        <v>12710</v>
      </c>
      <c r="AF1529" s="349">
        <v>0</v>
      </c>
      <c r="AG1529" s="359">
        <v>45.30873755837527</v>
      </c>
      <c r="AH1529" s="359">
        <v>34.242726506543228</v>
      </c>
      <c r="AI1529" s="349">
        <v>0</v>
      </c>
      <c r="AJ1529" s="349">
        <v>0</v>
      </c>
      <c r="AK1529" s="350">
        <v>34.242726506543228</v>
      </c>
      <c r="AL1529" s="351">
        <v>0</v>
      </c>
      <c r="AM1529" s="348" t="s">
        <v>12736</v>
      </c>
      <c r="AN1529" s="348" t="s">
        <v>13103</v>
      </c>
      <c r="AO1529" s="346" t="s">
        <v>13104</v>
      </c>
      <c r="AP1529" s="352">
        <v>44417</v>
      </c>
      <c r="AQ1529" s="346" t="s">
        <v>12954</v>
      </c>
      <c r="AR1529" s="346" t="s">
        <v>12483</v>
      </c>
      <c r="AS1529" s="346" t="s">
        <v>12921</v>
      </c>
      <c r="AT1529" s="346" t="s">
        <v>8721</v>
      </c>
      <c r="AU1529" s="346" t="s">
        <v>8721</v>
      </c>
      <c r="AV1529" s="346" t="s">
        <v>12740</v>
      </c>
      <c r="AW1529" s="327" t="s">
        <v>12484</v>
      </c>
      <c r="AX1529" s="346" t="s">
        <v>12741</v>
      </c>
      <c r="AY1529" s="346">
        <v>1.5609999999999999</v>
      </c>
      <c r="BA1529" s="311" t="s">
        <v>12486</v>
      </c>
      <c r="BB1529" s="310" t="s">
        <v>14039</v>
      </c>
      <c r="BC1529" s="311" t="s">
        <v>14040</v>
      </c>
      <c r="BD1529" s="311">
        <v>2</v>
      </c>
      <c r="BE1529" s="307"/>
      <c r="BF1529" s="310" t="b">
        <v>1</v>
      </c>
    </row>
    <row r="1530" spans="1:58" s="309" customFormat="1" ht="15" customHeight="1" x14ac:dyDescent="0.25">
      <c r="A1530" s="367">
        <v>1482</v>
      </c>
      <c r="B1530" s="373" t="s">
        <v>9665</v>
      </c>
      <c r="C1530" s="337">
        <v>9466</v>
      </c>
      <c r="D1530" s="337" t="s">
        <v>9665</v>
      </c>
      <c r="E1530" s="337" t="s">
        <v>9657</v>
      </c>
      <c r="F1530" s="337" t="s">
        <v>9661</v>
      </c>
      <c r="G1530" s="337" t="s">
        <v>9662</v>
      </c>
      <c r="H1530" s="337" t="s">
        <v>9666</v>
      </c>
      <c r="I1530" s="337" t="s">
        <v>5289</v>
      </c>
      <c r="J1530" s="337" t="s">
        <v>14032</v>
      </c>
      <c r="K1530" s="337" t="s">
        <v>12473</v>
      </c>
      <c r="L1530" s="338" t="s">
        <v>12474</v>
      </c>
      <c r="M1530" s="337" t="s">
        <v>14033</v>
      </c>
      <c r="N1530" s="337" t="s">
        <v>14038</v>
      </c>
      <c r="O1530" s="337" t="s">
        <v>8721</v>
      </c>
      <c r="P1530" s="337" t="s">
        <v>8721</v>
      </c>
      <c r="Q1530" s="337" t="s">
        <v>8721</v>
      </c>
      <c r="R1530" s="337" t="s">
        <v>8721</v>
      </c>
      <c r="S1530" s="337" t="s">
        <v>14035</v>
      </c>
      <c r="T1530" s="337" t="s">
        <v>14039</v>
      </c>
      <c r="U1530" s="337" t="s">
        <v>14040</v>
      </c>
      <c r="V1530" s="337" t="s">
        <v>8721</v>
      </c>
      <c r="W1530" s="337" t="s">
        <v>12476</v>
      </c>
      <c r="X1530" s="337" t="s">
        <v>40</v>
      </c>
      <c r="Y1530" s="337" t="s">
        <v>8721</v>
      </c>
      <c r="Z1530" s="337" t="s">
        <v>13092</v>
      </c>
      <c r="AA1530" s="337" t="s">
        <v>13093</v>
      </c>
      <c r="AB1530" s="337" t="s">
        <v>14030</v>
      </c>
      <c r="AC1530" s="339" t="e">
        <v>#N/A</v>
      </c>
      <c r="AD1530" s="368" t="s">
        <v>12496</v>
      </c>
      <c r="AE1530" s="339" t="s">
        <v>12710</v>
      </c>
      <c r="AF1530" s="340">
        <v>0</v>
      </c>
      <c r="AG1530" s="366">
        <v>40.956586670643269</v>
      </c>
      <c r="AH1530" s="366">
        <v>30.953526219914</v>
      </c>
      <c r="AI1530" s="340">
        <v>0</v>
      </c>
      <c r="AJ1530" s="340">
        <v>0</v>
      </c>
      <c r="AK1530" s="341">
        <v>30.953526219914</v>
      </c>
      <c r="AL1530" s="342">
        <v>0</v>
      </c>
      <c r="AM1530" s="339" t="s">
        <v>12736</v>
      </c>
      <c r="AN1530" s="339" t="s">
        <v>13103</v>
      </c>
      <c r="AO1530" s="337" t="s">
        <v>13104</v>
      </c>
      <c r="AP1530" s="343">
        <v>44417</v>
      </c>
      <c r="AQ1530" s="335" t="s">
        <v>12954</v>
      </c>
      <c r="AR1530" s="335" t="s">
        <v>12483</v>
      </c>
      <c r="AS1530" s="335" t="s">
        <v>12921</v>
      </c>
      <c r="AT1530" s="335" t="s">
        <v>8721</v>
      </c>
      <c r="AU1530" s="335" t="s">
        <v>8721</v>
      </c>
      <c r="AV1530" s="335" t="s">
        <v>12740</v>
      </c>
      <c r="AW1530" s="327" t="s">
        <v>12484</v>
      </c>
      <c r="AX1530" s="335" t="s">
        <v>12741</v>
      </c>
      <c r="AY1530" s="335">
        <v>1.5609999999999999</v>
      </c>
      <c r="BA1530" s="309" t="s">
        <v>12486</v>
      </c>
      <c r="BB1530" s="310" t="s">
        <v>14039</v>
      </c>
      <c r="BC1530" s="309" t="s">
        <v>14040</v>
      </c>
      <c r="BD1530" s="309">
        <v>2</v>
      </c>
      <c r="BE1530" s="307"/>
      <c r="BF1530" s="310" t="b">
        <v>1</v>
      </c>
    </row>
    <row r="1531" spans="1:58" s="311" customFormat="1" ht="15" customHeight="1" x14ac:dyDescent="0.25">
      <c r="A1531" s="367">
        <v>1478</v>
      </c>
      <c r="B1531" s="373" t="s">
        <v>9667</v>
      </c>
      <c r="C1531" s="346">
        <v>9467</v>
      </c>
      <c r="D1531" s="346" t="s">
        <v>9667</v>
      </c>
      <c r="E1531" s="346" t="s">
        <v>9657</v>
      </c>
      <c r="F1531" s="346" t="s">
        <v>9661</v>
      </c>
      <c r="G1531" s="346" t="s">
        <v>9662</v>
      </c>
      <c r="H1531" s="346" t="s">
        <v>9666</v>
      </c>
      <c r="I1531" s="346" t="s">
        <v>5294</v>
      </c>
      <c r="J1531" s="346" t="s">
        <v>14032</v>
      </c>
      <c r="K1531" s="346" t="s">
        <v>12473</v>
      </c>
      <c r="L1531" s="347" t="s">
        <v>12474</v>
      </c>
      <c r="M1531" s="346" t="s">
        <v>14033</v>
      </c>
      <c r="N1531" s="346" t="s">
        <v>14038</v>
      </c>
      <c r="O1531" s="346" t="s">
        <v>8721</v>
      </c>
      <c r="P1531" s="346" t="s">
        <v>8721</v>
      </c>
      <c r="Q1531" s="346" t="s">
        <v>8721</v>
      </c>
      <c r="R1531" s="346" t="s">
        <v>8721</v>
      </c>
      <c r="S1531" s="346" t="s">
        <v>14035</v>
      </c>
      <c r="T1531" s="346" t="s">
        <v>14039</v>
      </c>
      <c r="U1531" s="346" t="s">
        <v>14040</v>
      </c>
      <c r="V1531" s="346" t="s">
        <v>8721</v>
      </c>
      <c r="W1531" s="346" t="s">
        <v>12476</v>
      </c>
      <c r="X1531" s="346" t="s">
        <v>40</v>
      </c>
      <c r="Y1531" s="346" t="s">
        <v>8721</v>
      </c>
      <c r="Z1531" s="346" t="s">
        <v>13092</v>
      </c>
      <c r="AA1531" s="346" t="s">
        <v>13093</v>
      </c>
      <c r="AB1531" s="346" t="s">
        <v>14030</v>
      </c>
      <c r="AC1531" s="348" t="e">
        <v>#N/A</v>
      </c>
      <c r="AD1531" s="358" t="s">
        <v>12496</v>
      </c>
      <c r="AE1531" s="348" t="s">
        <v>12710</v>
      </c>
      <c r="AF1531" s="349">
        <v>0</v>
      </c>
      <c r="AG1531" s="359">
        <v>43.494384417843193</v>
      </c>
      <c r="AH1531" s="359">
        <v>32.871503168053998</v>
      </c>
      <c r="AI1531" s="349">
        <v>0</v>
      </c>
      <c r="AJ1531" s="349">
        <v>0</v>
      </c>
      <c r="AK1531" s="350">
        <v>32.871503168053998</v>
      </c>
      <c r="AL1531" s="351">
        <v>0</v>
      </c>
      <c r="AM1531" s="348" t="s">
        <v>12736</v>
      </c>
      <c r="AN1531" s="348" t="s">
        <v>13103</v>
      </c>
      <c r="AO1531" s="346" t="s">
        <v>13104</v>
      </c>
      <c r="AP1531" s="352">
        <v>44417</v>
      </c>
      <c r="AQ1531" s="346" t="s">
        <v>12954</v>
      </c>
      <c r="AR1531" s="346" t="s">
        <v>12483</v>
      </c>
      <c r="AS1531" s="346" t="s">
        <v>12921</v>
      </c>
      <c r="AT1531" s="346" t="s">
        <v>8721</v>
      </c>
      <c r="AU1531" s="346" t="s">
        <v>8721</v>
      </c>
      <c r="AV1531" s="346" t="s">
        <v>12740</v>
      </c>
      <c r="AW1531" s="327" t="s">
        <v>12484</v>
      </c>
      <c r="AX1531" s="346" t="s">
        <v>12741</v>
      </c>
      <c r="AY1531" s="346">
        <v>1.5609999999999999</v>
      </c>
      <c r="BA1531" s="311" t="s">
        <v>12486</v>
      </c>
      <c r="BB1531" s="310" t="s">
        <v>14039</v>
      </c>
      <c r="BC1531" s="311" t="s">
        <v>14040</v>
      </c>
      <c r="BD1531" s="311">
        <v>2</v>
      </c>
      <c r="BE1531" s="307"/>
      <c r="BF1531" s="310" t="b">
        <v>1</v>
      </c>
    </row>
    <row r="1532" spans="1:58" s="309" customFormat="1" ht="15" customHeight="1" x14ac:dyDescent="0.25">
      <c r="A1532" s="367">
        <v>1483</v>
      </c>
      <c r="B1532" s="373" t="s">
        <v>9668</v>
      </c>
      <c r="C1532" s="337">
        <v>9469</v>
      </c>
      <c r="D1532" s="337" t="s">
        <v>9668</v>
      </c>
      <c r="E1532" s="337" t="s">
        <v>9657</v>
      </c>
      <c r="F1532" s="337" t="s">
        <v>9661</v>
      </c>
      <c r="G1532" s="337" t="s">
        <v>9662</v>
      </c>
      <c r="H1532" s="337" t="s">
        <v>9669</v>
      </c>
      <c r="I1532" s="337" t="s">
        <v>5289</v>
      </c>
      <c r="J1532" s="337" t="s">
        <v>14032</v>
      </c>
      <c r="K1532" s="337" t="s">
        <v>12473</v>
      </c>
      <c r="L1532" s="338" t="s">
        <v>12474</v>
      </c>
      <c r="M1532" s="337" t="s">
        <v>14033</v>
      </c>
      <c r="N1532" s="337" t="s">
        <v>14034</v>
      </c>
      <c r="O1532" s="337" t="s">
        <v>8721</v>
      </c>
      <c r="P1532" s="337" t="s">
        <v>8721</v>
      </c>
      <c r="Q1532" s="337" t="s">
        <v>8721</v>
      </c>
      <c r="R1532" s="337" t="s">
        <v>8721</v>
      </c>
      <c r="S1532" s="337" t="s">
        <v>14035</v>
      </c>
      <c r="T1532" s="337" t="s">
        <v>14036</v>
      </c>
      <c r="U1532" s="337" t="s">
        <v>14037</v>
      </c>
      <c r="V1532" s="337" t="s">
        <v>8721</v>
      </c>
      <c r="W1532" s="337" t="s">
        <v>12476</v>
      </c>
      <c r="X1532" s="337" t="s">
        <v>40</v>
      </c>
      <c r="Y1532" s="337" t="s">
        <v>8721</v>
      </c>
      <c r="Z1532" s="337" t="s">
        <v>13092</v>
      </c>
      <c r="AA1532" s="337" t="s">
        <v>13093</v>
      </c>
      <c r="AB1532" s="337" t="s">
        <v>14030</v>
      </c>
      <c r="AC1532" s="339" t="e">
        <v>#N/A</v>
      </c>
      <c r="AD1532" s="368" t="s">
        <v>12496</v>
      </c>
      <c r="AE1532" s="339" t="s">
        <v>12710</v>
      </c>
      <c r="AF1532" s="340">
        <v>0</v>
      </c>
      <c r="AG1532" s="366">
        <v>42.598691095302051</v>
      </c>
      <c r="AH1532" s="366">
        <v>32.194570127534</v>
      </c>
      <c r="AI1532" s="340">
        <v>0</v>
      </c>
      <c r="AJ1532" s="340">
        <v>0</v>
      </c>
      <c r="AK1532" s="341">
        <v>32.194570127534</v>
      </c>
      <c r="AL1532" s="342">
        <v>0</v>
      </c>
      <c r="AM1532" s="339" t="s">
        <v>12736</v>
      </c>
      <c r="AN1532" s="339" t="s">
        <v>13103</v>
      </c>
      <c r="AO1532" s="337" t="s">
        <v>13104</v>
      </c>
      <c r="AP1532" s="343">
        <v>44417</v>
      </c>
      <c r="AQ1532" s="335" t="s">
        <v>12954</v>
      </c>
      <c r="AR1532" s="335" t="s">
        <v>12483</v>
      </c>
      <c r="AS1532" s="335" t="s">
        <v>12921</v>
      </c>
      <c r="AT1532" s="335" t="s">
        <v>8721</v>
      </c>
      <c r="AU1532" s="335" t="s">
        <v>8721</v>
      </c>
      <c r="AV1532" s="335" t="s">
        <v>12740</v>
      </c>
      <c r="AW1532" s="327" t="s">
        <v>12484</v>
      </c>
      <c r="AX1532" s="335" t="s">
        <v>12741</v>
      </c>
      <c r="AY1532" s="335">
        <v>1.5609999999999999</v>
      </c>
      <c r="BA1532" s="309" t="s">
        <v>12486</v>
      </c>
      <c r="BB1532" s="310" t="s">
        <v>14036</v>
      </c>
      <c r="BC1532" s="309" t="s">
        <v>14037</v>
      </c>
      <c r="BD1532" s="309">
        <v>2</v>
      </c>
      <c r="BE1532" s="307"/>
      <c r="BF1532" s="310" t="b">
        <v>1</v>
      </c>
    </row>
    <row r="1533" spans="1:58" s="311" customFormat="1" ht="15" customHeight="1" x14ac:dyDescent="0.25">
      <c r="A1533" s="367">
        <v>1479</v>
      </c>
      <c r="B1533" s="373" t="s">
        <v>9670</v>
      </c>
      <c r="C1533" s="337">
        <v>9471</v>
      </c>
      <c r="D1533" s="337" t="s">
        <v>9670</v>
      </c>
      <c r="E1533" s="337" t="s">
        <v>9657</v>
      </c>
      <c r="F1533" s="337" t="s">
        <v>9661</v>
      </c>
      <c r="G1533" s="337" t="s">
        <v>9662</v>
      </c>
      <c r="H1533" s="337" t="s">
        <v>9669</v>
      </c>
      <c r="I1533" s="337" t="s">
        <v>5294</v>
      </c>
      <c r="J1533" s="337" t="s">
        <v>14032</v>
      </c>
      <c r="K1533" s="337" t="s">
        <v>12473</v>
      </c>
      <c r="L1533" s="338" t="s">
        <v>12474</v>
      </c>
      <c r="M1533" s="337" t="s">
        <v>14033</v>
      </c>
      <c r="N1533" s="337" t="s">
        <v>14034</v>
      </c>
      <c r="O1533" s="337" t="s">
        <v>8721</v>
      </c>
      <c r="P1533" s="337" t="s">
        <v>8721</v>
      </c>
      <c r="Q1533" s="337" t="s">
        <v>8721</v>
      </c>
      <c r="R1533" s="337" t="s">
        <v>8721</v>
      </c>
      <c r="S1533" s="337" t="s">
        <v>14035</v>
      </c>
      <c r="T1533" s="337" t="s">
        <v>14036</v>
      </c>
      <c r="U1533" s="337" t="s">
        <v>14037</v>
      </c>
      <c r="V1533" s="337" t="s">
        <v>8721</v>
      </c>
      <c r="W1533" s="337" t="s">
        <v>12476</v>
      </c>
      <c r="X1533" s="337" t="s">
        <v>40</v>
      </c>
      <c r="Y1533" s="337" t="s">
        <v>8721</v>
      </c>
      <c r="Z1533" s="337" t="s">
        <v>13092</v>
      </c>
      <c r="AA1533" s="337" t="s">
        <v>13093</v>
      </c>
      <c r="AB1533" s="337" t="s">
        <v>14030</v>
      </c>
      <c r="AC1533" s="339" t="e">
        <v>#N/A</v>
      </c>
      <c r="AD1533" s="368" t="s">
        <v>12496</v>
      </c>
      <c r="AE1533" s="339" t="s">
        <v>12710</v>
      </c>
      <c r="AF1533" s="340">
        <v>0</v>
      </c>
      <c r="AG1533" s="366">
        <v>46.778593267160744</v>
      </c>
      <c r="AH1533" s="366">
        <v>35.353590983293991</v>
      </c>
      <c r="AI1533" s="340">
        <v>0</v>
      </c>
      <c r="AJ1533" s="340">
        <v>0</v>
      </c>
      <c r="AK1533" s="341">
        <v>35.353590983293991</v>
      </c>
      <c r="AL1533" s="342">
        <v>0</v>
      </c>
      <c r="AM1533" s="339" t="s">
        <v>12736</v>
      </c>
      <c r="AN1533" s="339" t="s">
        <v>13103</v>
      </c>
      <c r="AO1533" s="337" t="s">
        <v>13104</v>
      </c>
      <c r="AP1533" s="343">
        <v>44417</v>
      </c>
      <c r="AQ1533" s="335" t="s">
        <v>12954</v>
      </c>
      <c r="AR1533" s="335" t="s">
        <v>12483</v>
      </c>
      <c r="AS1533" s="335" t="s">
        <v>12921</v>
      </c>
      <c r="AT1533" s="335" t="s">
        <v>8721</v>
      </c>
      <c r="AU1533" s="335" t="s">
        <v>8721</v>
      </c>
      <c r="AV1533" s="335" t="s">
        <v>12740</v>
      </c>
      <c r="AW1533" s="327" t="s">
        <v>12484</v>
      </c>
      <c r="AX1533" s="335" t="s">
        <v>12741</v>
      </c>
      <c r="AY1533" s="335">
        <v>1.5609999999999999</v>
      </c>
      <c r="BA1533" s="311" t="s">
        <v>12486</v>
      </c>
      <c r="BB1533" s="310" t="s">
        <v>14036</v>
      </c>
      <c r="BC1533" s="311" t="s">
        <v>14037</v>
      </c>
      <c r="BD1533" s="311">
        <v>2</v>
      </c>
      <c r="BE1533" s="307"/>
      <c r="BF1533" s="310" t="b">
        <v>1</v>
      </c>
    </row>
    <row r="1534" spans="1:58" s="309" customFormat="1" ht="15" customHeight="1" x14ac:dyDescent="0.25">
      <c r="A1534" s="367">
        <v>1484</v>
      </c>
      <c r="B1534" s="373" t="s">
        <v>9671</v>
      </c>
      <c r="C1534" s="346">
        <v>9475</v>
      </c>
      <c r="D1534" s="346" t="s">
        <v>9671</v>
      </c>
      <c r="E1534" s="346" t="s">
        <v>9657</v>
      </c>
      <c r="F1534" s="346" t="s">
        <v>9661</v>
      </c>
      <c r="G1534" s="346" t="s">
        <v>9662</v>
      </c>
      <c r="H1534" s="346" t="s">
        <v>9672</v>
      </c>
      <c r="I1534" s="346" t="s">
        <v>5289</v>
      </c>
      <c r="J1534" s="346" t="s">
        <v>14032</v>
      </c>
      <c r="K1534" s="346" t="s">
        <v>12473</v>
      </c>
      <c r="L1534" s="347" t="s">
        <v>12474</v>
      </c>
      <c r="M1534" s="346" t="s">
        <v>14033</v>
      </c>
      <c r="N1534" s="346" t="s">
        <v>14034</v>
      </c>
      <c r="O1534" s="346" t="s">
        <v>8721</v>
      </c>
      <c r="P1534" s="346" t="s">
        <v>8721</v>
      </c>
      <c r="Q1534" s="346" t="s">
        <v>8721</v>
      </c>
      <c r="R1534" s="346" t="s">
        <v>8721</v>
      </c>
      <c r="S1534" s="346" t="s">
        <v>14035</v>
      </c>
      <c r="T1534" s="346" t="s">
        <v>14036</v>
      </c>
      <c r="U1534" s="346" t="s">
        <v>14037</v>
      </c>
      <c r="V1534" s="346" t="s">
        <v>8721</v>
      </c>
      <c r="W1534" s="346" t="s">
        <v>12476</v>
      </c>
      <c r="X1534" s="346" t="s">
        <v>40</v>
      </c>
      <c r="Y1534" s="346" t="s">
        <v>8721</v>
      </c>
      <c r="Z1534" s="346" t="s">
        <v>13092</v>
      </c>
      <c r="AA1534" s="346" t="s">
        <v>13093</v>
      </c>
      <c r="AB1534" s="346" t="s">
        <v>14030</v>
      </c>
      <c r="AC1534" s="348" t="e">
        <v>#N/A</v>
      </c>
      <c r="AD1534" s="358" t="s">
        <v>12496</v>
      </c>
      <c r="AE1534" s="348" t="s">
        <v>12710</v>
      </c>
      <c r="AF1534" s="349">
        <v>0</v>
      </c>
      <c r="AG1534" s="359">
        <v>43.60347527122962</v>
      </c>
      <c r="AH1534" s="359">
        <v>32.953950140937842</v>
      </c>
      <c r="AI1534" s="349">
        <v>0</v>
      </c>
      <c r="AJ1534" s="349">
        <v>0</v>
      </c>
      <c r="AK1534" s="350">
        <v>32.953950140937842</v>
      </c>
      <c r="AL1534" s="351">
        <v>0</v>
      </c>
      <c r="AM1534" s="348" t="s">
        <v>12736</v>
      </c>
      <c r="AN1534" s="348" t="s">
        <v>13103</v>
      </c>
      <c r="AO1534" s="346" t="s">
        <v>13104</v>
      </c>
      <c r="AP1534" s="352">
        <v>44417</v>
      </c>
      <c r="AQ1534" s="346" t="s">
        <v>12954</v>
      </c>
      <c r="AR1534" s="346" t="s">
        <v>12483</v>
      </c>
      <c r="AS1534" s="346" t="s">
        <v>12921</v>
      </c>
      <c r="AT1534" s="346" t="s">
        <v>8721</v>
      </c>
      <c r="AU1534" s="346" t="s">
        <v>8721</v>
      </c>
      <c r="AV1534" s="346" t="s">
        <v>12740</v>
      </c>
      <c r="AW1534" s="327" t="s">
        <v>12484</v>
      </c>
      <c r="AX1534" s="346" t="s">
        <v>12741</v>
      </c>
      <c r="AY1534" s="346">
        <v>1.5609999999999999</v>
      </c>
      <c r="BA1534" s="309" t="s">
        <v>12486</v>
      </c>
      <c r="BB1534" s="310" t="s">
        <v>14036</v>
      </c>
      <c r="BC1534" s="309" t="s">
        <v>14037</v>
      </c>
      <c r="BD1534" s="309">
        <v>2</v>
      </c>
      <c r="BE1534" s="307"/>
      <c r="BF1534" s="310" t="b">
        <v>1</v>
      </c>
    </row>
    <row r="1535" spans="1:58" s="311" customFormat="1" ht="15" customHeight="1" x14ac:dyDescent="0.25">
      <c r="A1535" s="367">
        <v>1480</v>
      </c>
      <c r="B1535" s="373" t="s">
        <v>9673</v>
      </c>
      <c r="C1535" s="337">
        <v>9476</v>
      </c>
      <c r="D1535" s="337" t="s">
        <v>9673</v>
      </c>
      <c r="E1535" s="337" t="s">
        <v>9657</v>
      </c>
      <c r="F1535" s="337" t="s">
        <v>9661</v>
      </c>
      <c r="G1535" s="337" t="s">
        <v>9662</v>
      </c>
      <c r="H1535" s="337" t="s">
        <v>9672</v>
      </c>
      <c r="I1535" s="337" t="s">
        <v>5294</v>
      </c>
      <c r="J1535" s="337" t="s">
        <v>14032</v>
      </c>
      <c r="K1535" s="337" t="s">
        <v>12473</v>
      </c>
      <c r="L1535" s="338" t="s">
        <v>12474</v>
      </c>
      <c r="M1535" s="337" t="s">
        <v>14033</v>
      </c>
      <c r="N1535" s="337" t="s">
        <v>14034</v>
      </c>
      <c r="O1535" s="337" t="s">
        <v>8721</v>
      </c>
      <c r="P1535" s="337" t="s">
        <v>8721</v>
      </c>
      <c r="Q1535" s="337" t="s">
        <v>8721</v>
      </c>
      <c r="R1535" s="337" t="s">
        <v>8721</v>
      </c>
      <c r="S1535" s="337" t="s">
        <v>14035</v>
      </c>
      <c r="T1535" s="337" t="s">
        <v>14036</v>
      </c>
      <c r="U1535" s="337" t="s">
        <v>14037</v>
      </c>
      <c r="V1535" s="337" t="s">
        <v>8721</v>
      </c>
      <c r="W1535" s="337" t="s">
        <v>12476</v>
      </c>
      <c r="X1535" s="337" t="s">
        <v>40</v>
      </c>
      <c r="Y1535" s="337" t="s">
        <v>8721</v>
      </c>
      <c r="Z1535" s="337" t="s">
        <v>13092</v>
      </c>
      <c r="AA1535" s="337" t="s">
        <v>13093</v>
      </c>
      <c r="AB1535" s="337" t="s">
        <v>14030</v>
      </c>
      <c r="AC1535" s="339" t="e">
        <v>#N/A</v>
      </c>
      <c r="AD1535" s="368" t="s">
        <v>12496</v>
      </c>
      <c r="AE1535" s="339" t="s">
        <v>12710</v>
      </c>
      <c r="AF1535" s="340">
        <v>0</v>
      </c>
      <c r="AG1535" s="366">
        <v>48.788161619015888</v>
      </c>
      <c r="AH1535" s="366">
        <v>36.872351010101674</v>
      </c>
      <c r="AI1535" s="340">
        <v>0</v>
      </c>
      <c r="AJ1535" s="340">
        <v>0</v>
      </c>
      <c r="AK1535" s="341">
        <v>36.872351010101674</v>
      </c>
      <c r="AL1535" s="342">
        <v>0</v>
      </c>
      <c r="AM1535" s="339" t="s">
        <v>12736</v>
      </c>
      <c r="AN1535" s="339" t="s">
        <v>13103</v>
      </c>
      <c r="AO1535" s="337" t="s">
        <v>13104</v>
      </c>
      <c r="AP1535" s="343">
        <v>44417</v>
      </c>
      <c r="AQ1535" s="335" t="s">
        <v>12954</v>
      </c>
      <c r="AR1535" s="335" t="s">
        <v>12483</v>
      </c>
      <c r="AS1535" s="335" t="s">
        <v>12921</v>
      </c>
      <c r="AT1535" s="335" t="s">
        <v>8721</v>
      </c>
      <c r="AU1535" s="335" t="s">
        <v>8721</v>
      </c>
      <c r="AV1535" s="335" t="s">
        <v>12740</v>
      </c>
      <c r="AW1535" s="327" t="s">
        <v>12484</v>
      </c>
      <c r="AX1535" s="335" t="s">
        <v>12741</v>
      </c>
      <c r="AY1535" s="335">
        <v>1.5609999999999999</v>
      </c>
      <c r="BA1535" s="311" t="s">
        <v>12486</v>
      </c>
      <c r="BB1535" s="310" t="s">
        <v>14036</v>
      </c>
      <c r="BC1535" s="311" t="s">
        <v>14037</v>
      </c>
      <c r="BD1535" s="311">
        <v>2</v>
      </c>
      <c r="BE1535" s="307"/>
      <c r="BF1535" s="310" t="b">
        <v>1</v>
      </c>
    </row>
    <row r="1536" spans="1:58" s="309" customFormat="1" ht="15" customHeight="1" x14ac:dyDescent="0.25">
      <c r="A1536" s="367">
        <v>1486</v>
      </c>
      <c r="B1536" s="389" t="s">
        <v>9674</v>
      </c>
      <c r="C1536" s="337">
        <v>9943</v>
      </c>
      <c r="D1536" s="337" t="s">
        <v>9674</v>
      </c>
      <c r="E1536" s="337" t="s">
        <v>9657</v>
      </c>
      <c r="F1536" s="337" t="s">
        <v>9675</v>
      </c>
      <c r="G1536" s="337" t="s">
        <v>9676</v>
      </c>
      <c r="H1536" s="337" t="s">
        <v>9677</v>
      </c>
      <c r="I1536" s="337" t="s">
        <v>9678</v>
      </c>
      <c r="J1536" s="337" t="s">
        <v>14041</v>
      </c>
      <c r="K1536" s="337" t="s">
        <v>12473</v>
      </c>
      <c r="L1536" s="338" t="s">
        <v>12474</v>
      </c>
      <c r="M1536" s="360" t="s">
        <v>8721</v>
      </c>
      <c r="N1536" s="360" t="s">
        <v>8721</v>
      </c>
      <c r="O1536" s="360" t="s">
        <v>8721</v>
      </c>
      <c r="P1536" s="360" t="s">
        <v>8721</v>
      </c>
      <c r="Q1536" s="360" t="s">
        <v>8721</v>
      </c>
      <c r="R1536" s="360" t="s">
        <v>8721</v>
      </c>
      <c r="S1536" s="360" t="s">
        <v>8721</v>
      </c>
      <c r="T1536" s="360" t="s">
        <v>8721</v>
      </c>
      <c r="U1536" s="360" t="s">
        <v>8721</v>
      </c>
      <c r="V1536" s="360" t="s">
        <v>8721</v>
      </c>
      <c r="W1536" s="377" t="s">
        <v>12476</v>
      </c>
      <c r="X1536" s="360" t="s">
        <v>8721</v>
      </c>
      <c r="Y1536" s="360" t="s">
        <v>8721</v>
      </c>
      <c r="Z1536" s="337" t="s">
        <v>12484</v>
      </c>
      <c r="AA1536" s="337" t="s">
        <v>12484</v>
      </c>
      <c r="AB1536" s="337" t="s">
        <v>12484</v>
      </c>
      <c r="AC1536" s="339" t="e">
        <v>#N/A</v>
      </c>
      <c r="AD1536" s="368" t="s">
        <v>12761</v>
      </c>
      <c r="AE1536" s="339" t="s">
        <v>12710</v>
      </c>
      <c r="AF1536" s="340">
        <v>0</v>
      </c>
      <c r="AG1536" s="366">
        <v>0</v>
      </c>
      <c r="AH1536" s="366">
        <v>0</v>
      </c>
      <c r="AI1536" s="340">
        <v>0</v>
      </c>
      <c r="AJ1536" s="340">
        <v>0</v>
      </c>
      <c r="AK1536" s="341">
        <v>0</v>
      </c>
      <c r="AL1536" s="342">
        <v>0</v>
      </c>
      <c r="AM1536" s="339" t="s">
        <v>12711</v>
      </c>
      <c r="AN1536" s="339" t="s">
        <v>12484</v>
      </c>
      <c r="AO1536" s="337" t="s">
        <v>12763</v>
      </c>
      <c r="AP1536" s="343">
        <v>43707</v>
      </c>
      <c r="AQ1536" s="335" t="s">
        <v>1994</v>
      </c>
      <c r="AR1536" s="335" t="s">
        <v>13318</v>
      </c>
      <c r="AS1536" s="335" t="s">
        <v>12921</v>
      </c>
      <c r="AT1536" s="335" t="s">
        <v>8721</v>
      </c>
      <c r="AU1536" s="335" t="s">
        <v>8721</v>
      </c>
      <c r="AV1536" s="335" t="s">
        <v>14042</v>
      </c>
      <c r="AW1536" s="327" t="s">
        <v>12484</v>
      </c>
      <c r="AX1536" s="344" t="s">
        <v>12741</v>
      </c>
      <c r="AY1536" s="335" t="s">
        <v>12484</v>
      </c>
      <c r="AZ1536" s="311"/>
      <c r="BA1536" s="309" t="s">
        <v>12486</v>
      </c>
      <c r="BB1536" s="310" t="s">
        <v>8721</v>
      </c>
      <c r="BC1536" s="309" t="s">
        <v>8721</v>
      </c>
      <c r="BD1536" s="309">
        <v>2</v>
      </c>
      <c r="BE1536" s="307"/>
      <c r="BF1536" s="310" t="b">
        <v>1</v>
      </c>
    </row>
    <row r="1537" spans="1:58" s="311" customFormat="1" ht="15" customHeight="1" x14ac:dyDescent="0.25">
      <c r="A1537" s="367">
        <v>1485</v>
      </c>
      <c r="B1537" s="373" t="s">
        <v>9679</v>
      </c>
      <c r="C1537" s="337">
        <v>9478</v>
      </c>
      <c r="D1537" s="337" t="s">
        <v>9679</v>
      </c>
      <c r="E1537" s="337" t="s">
        <v>9657</v>
      </c>
      <c r="F1537" s="337" t="s">
        <v>9675</v>
      </c>
      <c r="G1537" s="337" t="s">
        <v>9680</v>
      </c>
      <c r="H1537" s="337" t="s">
        <v>9681</v>
      </c>
      <c r="I1537" s="337" t="s">
        <v>9682</v>
      </c>
      <c r="J1537" s="337" t="s">
        <v>14043</v>
      </c>
      <c r="K1537" s="337" t="s">
        <v>12473</v>
      </c>
      <c r="L1537" s="338" t="s">
        <v>12474</v>
      </c>
      <c r="M1537" s="337" t="s">
        <v>14044</v>
      </c>
      <c r="N1537" s="337" t="s">
        <v>8721</v>
      </c>
      <c r="O1537" s="337" t="s">
        <v>8721</v>
      </c>
      <c r="P1537" s="337" t="s">
        <v>8721</v>
      </c>
      <c r="Q1537" s="337" t="s">
        <v>8721</v>
      </c>
      <c r="R1537" s="337" t="s">
        <v>8721</v>
      </c>
      <c r="S1537" s="337" t="s">
        <v>14045</v>
      </c>
      <c r="T1537" s="337" t="s">
        <v>14046</v>
      </c>
      <c r="U1537" s="337" t="s">
        <v>14046</v>
      </c>
      <c r="V1537" s="337" t="s">
        <v>8721</v>
      </c>
      <c r="W1537" s="337" t="s">
        <v>9674</v>
      </c>
      <c r="X1537" s="337" t="s">
        <v>8897</v>
      </c>
      <c r="Y1537" s="337" t="s">
        <v>8721</v>
      </c>
      <c r="Z1537" s="337" t="s">
        <v>13092</v>
      </c>
      <c r="AA1537" s="337" t="s">
        <v>13093</v>
      </c>
      <c r="AB1537" s="337" t="s">
        <v>14030</v>
      </c>
      <c r="AC1537" s="339" t="e">
        <v>#N/A</v>
      </c>
      <c r="AD1537" s="368" t="s">
        <v>12761</v>
      </c>
      <c r="AE1537" s="339" t="s">
        <v>12710</v>
      </c>
      <c r="AF1537" s="340">
        <v>0</v>
      </c>
      <c r="AG1537" s="366">
        <v>30337.214237566601</v>
      </c>
      <c r="AH1537" s="366">
        <v>22927.783603967928</v>
      </c>
      <c r="AI1537" s="340">
        <v>0</v>
      </c>
      <c r="AJ1537" s="340">
        <v>0</v>
      </c>
      <c r="AK1537" s="341">
        <v>22927.783603967928</v>
      </c>
      <c r="AL1537" s="342">
        <v>0</v>
      </c>
      <c r="AM1537" s="339" t="s">
        <v>12736</v>
      </c>
      <c r="AN1537" s="339" t="s">
        <v>14047</v>
      </c>
      <c r="AO1537" s="337" t="s">
        <v>13104</v>
      </c>
      <c r="AP1537" s="343">
        <v>44617</v>
      </c>
      <c r="AQ1537" s="335" t="s">
        <v>12954</v>
      </c>
      <c r="AR1537" s="335" t="s">
        <v>12483</v>
      </c>
      <c r="AS1537" s="335" t="s">
        <v>1994</v>
      </c>
      <c r="AT1537" s="335" t="s">
        <v>14048</v>
      </c>
      <c r="AU1537" s="335" t="s">
        <v>8721</v>
      </c>
      <c r="AV1537" s="335" t="s">
        <v>14049</v>
      </c>
      <c r="AW1537" s="327" t="s">
        <v>12484</v>
      </c>
      <c r="AX1537" s="335" t="s">
        <v>12741</v>
      </c>
      <c r="AY1537" s="335">
        <v>1.5609999999999999</v>
      </c>
      <c r="AZ1537" s="309"/>
      <c r="BA1537" s="311" t="s">
        <v>12486</v>
      </c>
      <c r="BB1537" s="310" t="s">
        <v>14046</v>
      </c>
      <c r="BC1537" s="311" t="s">
        <v>14046</v>
      </c>
      <c r="BD1537" s="311">
        <v>2</v>
      </c>
      <c r="BE1537" s="307"/>
      <c r="BF1537" s="310" t="b">
        <v>0</v>
      </c>
    </row>
    <row r="1538" spans="1:58" s="309" customFormat="1" ht="15" customHeight="1" x14ac:dyDescent="0.25">
      <c r="A1538" s="367">
        <v>1488</v>
      </c>
      <c r="B1538" s="373" t="s">
        <v>9683</v>
      </c>
      <c r="C1538" s="337">
        <v>9443</v>
      </c>
      <c r="D1538" s="337" t="s">
        <v>9683</v>
      </c>
      <c r="E1538" s="337" t="s">
        <v>9657</v>
      </c>
      <c r="F1538" s="337" t="s">
        <v>9684</v>
      </c>
      <c r="G1538" s="337" t="s">
        <v>9685</v>
      </c>
      <c r="H1538" s="337" t="s">
        <v>9663</v>
      </c>
      <c r="I1538" s="337" t="s">
        <v>5289</v>
      </c>
      <c r="J1538" s="337" t="s">
        <v>14050</v>
      </c>
      <c r="K1538" s="337" t="s">
        <v>12473</v>
      </c>
      <c r="L1538" s="338" t="s">
        <v>12474</v>
      </c>
      <c r="M1538" s="337" t="s">
        <v>14051</v>
      </c>
      <c r="N1538" s="337" t="s">
        <v>14052</v>
      </c>
      <c r="O1538" s="337" t="s">
        <v>8721</v>
      </c>
      <c r="P1538" s="337" t="s">
        <v>8721</v>
      </c>
      <c r="Q1538" s="337" t="s">
        <v>8721</v>
      </c>
      <c r="R1538" s="337" t="s">
        <v>8721</v>
      </c>
      <c r="S1538" s="337" t="s">
        <v>14035</v>
      </c>
      <c r="T1538" s="337" t="s">
        <v>14053</v>
      </c>
      <c r="U1538" s="337" t="s">
        <v>14054</v>
      </c>
      <c r="V1538" s="337" t="s">
        <v>8721</v>
      </c>
      <c r="W1538" s="337" t="s">
        <v>12476</v>
      </c>
      <c r="X1538" s="337" t="s">
        <v>40</v>
      </c>
      <c r="Y1538" s="337" t="s">
        <v>8721</v>
      </c>
      <c r="Z1538" s="337" t="s">
        <v>13092</v>
      </c>
      <c r="AA1538" s="337" t="s">
        <v>13093</v>
      </c>
      <c r="AB1538" s="337" t="s">
        <v>14030</v>
      </c>
      <c r="AC1538" s="339" t="e">
        <v>#N/A</v>
      </c>
      <c r="AD1538" s="368" t="s">
        <v>12496</v>
      </c>
      <c r="AE1538" s="339" t="s">
        <v>12710</v>
      </c>
      <c r="AF1538" s="340">
        <v>0</v>
      </c>
      <c r="AG1538" s="366">
        <v>32.846152369805367</v>
      </c>
      <c r="AH1538" s="366">
        <v>24.823949485292701</v>
      </c>
      <c r="AI1538" s="340">
        <v>0</v>
      </c>
      <c r="AJ1538" s="340">
        <v>0</v>
      </c>
      <c r="AK1538" s="341">
        <v>24.823949485292701</v>
      </c>
      <c r="AL1538" s="342">
        <v>0</v>
      </c>
      <c r="AM1538" s="339" t="s">
        <v>12736</v>
      </c>
      <c r="AN1538" s="339" t="s">
        <v>14047</v>
      </c>
      <c r="AO1538" s="337" t="s">
        <v>13104</v>
      </c>
      <c r="AP1538" s="343">
        <v>44418</v>
      </c>
      <c r="AQ1538" s="335" t="s">
        <v>12954</v>
      </c>
      <c r="AR1538" s="335" t="s">
        <v>12483</v>
      </c>
      <c r="AS1538" s="335" t="s">
        <v>12921</v>
      </c>
      <c r="AT1538" s="335" t="s">
        <v>8721</v>
      </c>
      <c r="AU1538" s="335" t="s">
        <v>8721</v>
      </c>
      <c r="AV1538" s="335" t="s">
        <v>12928</v>
      </c>
      <c r="AW1538" s="327" t="s">
        <v>12484</v>
      </c>
      <c r="AX1538" s="335" t="s">
        <v>12741</v>
      </c>
      <c r="AY1538" s="335">
        <v>1.5609999999999999</v>
      </c>
      <c r="BA1538" s="309" t="s">
        <v>12486</v>
      </c>
      <c r="BB1538" s="310" t="s">
        <v>14053</v>
      </c>
      <c r="BC1538" s="309" t="s">
        <v>14054</v>
      </c>
      <c r="BD1538" s="309">
        <v>2</v>
      </c>
      <c r="BE1538" s="307"/>
      <c r="BF1538" s="310" t="b">
        <v>1</v>
      </c>
    </row>
    <row r="1539" spans="1:58" s="311" customFormat="1" ht="15" customHeight="1" x14ac:dyDescent="0.25">
      <c r="A1539" s="367">
        <v>1487</v>
      </c>
      <c r="B1539" s="373" t="s">
        <v>9686</v>
      </c>
      <c r="C1539" s="346">
        <v>9444</v>
      </c>
      <c r="D1539" s="346" t="s">
        <v>9686</v>
      </c>
      <c r="E1539" s="346" t="s">
        <v>9657</v>
      </c>
      <c r="F1539" s="346" t="s">
        <v>9684</v>
      </c>
      <c r="G1539" s="346" t="s">
        <v>9685</v>
      </c>
      <c r="H1539" s="346" t="s">
        <v>9663</v>
      </c>
      <c r="I1539" s="346" t="s">
        <v>5294</v>
      </c>
      <c r="J1539" s="346" t="s">
        <v>14050</v>
      </c>
      <c r="K1539" s="346" t="s">
        <v>12473</v>
      </c>
      <c r="L1539" s="347" t="s">
        <v>12474</v>
      </c>
      <c r="M1539" s="346" t="s">
        <v>14051</v>
      </c>
      <c r="N1539" s="346" t="s">
        <v>14052</v>
      </c>
      <c r="O1539" s="346" t="s">
        <v>8721</v>
      </c>
      <c r="P1539" s="346" t="s">
        <v>8721</v>
      </c>
      <c r="Q1539" s="346" t="s">
        <v>8721</v>
      </c>
      <c r="R1539" s="346" t="s">
        <v>8721</v>
      </c>
      <c r="S1539" s="346" t="s">
        <v>14035</v>
      </c>
      <c r="T1539" s="346" t="s">
        <v>14053</v>
      </c>
      <c r="U1539" s="346" t="s">
        <v>14054</v>
      </c>
      <c r="V1539" s="346" t="s">
        <v>8721</v>
      </c>
      <c r="W1539" s="346" t="s">
        <v>12476</v>
      </c>
      <c r="X1539" s="346" t="s">
        <v>40</v>
      </c>
      <c r="Y1539" s="346" t="s">
        <v>8721</v>
      </c>
      <c r="Z1539" s="346" t="s">
        <v>13092</v>
      </c>
      <c r="AA1539" s="346" t="s">
        <v>13093</v>
      </c>
      <c r="AB1539" s="346" t="s">
        <v>14030</v>
      </c>
      <c r="AC1539" s="348" t="e">
        <v>#N/A</v>
      </c>
      <c r="AD1539" s="358" t="s">
        <v>12496</v>
      </c>
      <c r="AE1539" s="348" t="s">
        <v>12710</v>
      </c>
      <c r="AF1539" s="349">
        <v>0</v>
      </c>
      <c r="AG1539" s="359">
        <v>36.295719986361277</v>
      </c>
      <c r="AH1539" s="359">
        <v>27.431009554167151</v>
      </c>
      <c r="AI1539" s="349">
        <v>0</v>
      </c>
      <c r="AJ1539" s="349">
        <v>0</v>
      </c>
      <c r="AK1539" s="350">
        <v>27.431009554167151</v>
      </c>
      <c r="AL1539" s="351">
        <v>0</v>
      </c>
      <c r="AM1539" s="348" t="s">
        <v>12736</v>
      </c>
      <c r="AN1539" s="348" t="s">
        <v>14047</v>
      </c>
      <c r="AO1539" s="346" t="s">
        <v>13104</v>
      </c>
      <c r="AP1539" s="352">
        <v>44418</v>
      </c>
      <c r="AQ1539" s="346" t="s">
        <v>12954</v>
      </c>
      <c r="AR1539" s="346" t="s">
        <v>12483</v>
      </c>
      <c r="AS1539" s="346" t="s">
        <v>12921</v>
      </c>
      <c r="AT1539" s="346" t="s">
        <v>8721</v>
      </c>
      <c r="AU1539" s="346" t="s">
        <v>8721</v>
      </c>
      <c r="AV1539" s="346" t="s">
        <v>12928</v>
      </c>
      <c r="AW1539" s="327" t="s">
        <v>12484</v>
      </c>
      <c r="AX1539" s="346" t="s">
        <v>12741</v>
      </c>
      <c r="AY1539" s="346">
        <v>1.5609999999999999</v>
      </c>
      <c r="BA1539" s="311" t="s">
        <v>12486</v>
      </c>
      <c r="BB1539" s="310" t="s">
        <v>14053</v>
      </c>
      <c r="BC1539" s="311" t="s">
        <v>14054</v>
      </c>
      <c r="BD1539" s="311">
        <v>2</v>
      </c>
      <c r="BE1539" s="307"/>
      <c r="BF1539" s="310" t="b">
        <v>1</v>
      </c>
    </row>
    <row r="1540" spans="1:58" s="309" customFormat="1" ht="15" customHeight="1" x14ac:dyDescent="0.25">
      <c r="A1540" s="367">
        <v>1490</v>
      </c>
      <c r="B1540" s="373" t="s">
        <v>9687</v>
      </c>
      <c r="C1540" s="337">
        <v>9445</v>
      </c>
      <c r="D1540" s="337" t="s">
        <v>9687</v>
      </c>
      <c r="E1540" s="337" t="s">
        <v>9657</v>
      </c>
      <c r="F1540" s="337" t="s">
        <v>9684</v>
      </c>
      <c r="G1540" s="337" t="s">
        <v>9685</v>
      </c>
      <c r="H1540" s="337" t="s">
        <v>9666</v>
      </c>
      <c r="I1540" s="337" t="s">
        <v>5289</v>
      </c>
      <c r="J1540" s="337" t="s">
        <v>14050</v>
      </c>
      <c r="K1540" s="337" t="s">
        <v>12473</v>
      </c>
      <c r="L1540" s="338" t="s">
        <v>12474</v>
      </c>
      <c r="M1540" s="337" t="s">
        <v>14051</v>
      </c>
      <c r="N1540" s="337" t="s">
        <v>14052</v>
      </c>
      <c r="O1540" s="337" t="s">
        <v>8721</v>
      </c>
      <c r="P1540" s="337" t="s">
        <v>8721</v>
      </c>
      <c r="Q1540" s="337" t="s">
        <v>8721</v>
      </c>
      <c r="R1540" s="337" t="s">
        <v>8721</v>
      </c>
      <c r="S1540" s="337" t="s">
        <v>14035</v>
      </c>
      <c r="T1540" s="337" t="s">
        <v>14053</v>
      </c>
      <c r="U1540" s="337" t="s">
        <v>14054</v>
      </c>
      <c r="V1540" s="337" t="s">
        <v>8721</v>
      </c>
      <c r="W1540" s="337" t="s">
        <v>12476</v>
      </c>
      <c r="X1540" s="337" t="s">
        <v>40</v>
      </c>
      <c r="Y1540" s="337" t="s">
        <v>8721</v>
      </c>
      <c r="Z1540" s="337" t="s">
        <v>13092</v>
      </c>
      <c r="AA1540" s="337" t="s">
        <v>13093</v>
      </c>
      <c r="AB1540" s="337" t="s">
        <v>14030</v>
      </c>
      <c r="AC1540" s="339" t="e">
        <v>#N/A</v>
      </c>
      <c r="AD1540" s="368" t="s">
        <v>12496</v>
      </c>
      <c r="AE1540" s="339" t="s">
        <v>12710</v>
      </c>
      <c r="AF1540" s="340">
        <v>0</v>
      </c>
      <c r="AG1540" s="366">
        <v>31.934382500449374</v>
      </c>
      <c r="AH1540" s="366">
        <v>24.134866364558238</v>
      </c>
      <c r="AI1540" s="340">
        <v>0</v>
      </c>
      <c r="AJ1540" s="340">
        <v>0</v>
      </c>
      <c r="AK1540" s="341">
        <v>24.134866364558238</v>
      </c>
      <c r="AL1540" s="342">
        <v>0</v>
      </c>
      <c r="AM1540" s="339" t="s">
        <v>12736</v>
      </c>
      <c r="AN1540" s="339" t="s">
        <v>14047</v>
      </c>
      <c r="AO1540" s="337" t="s">
        <v>13104</v>
      </c>
      <c r="AP1540" s="343">
        <v>44418</v>
      </c>
      <c r="AQ1540" s="335" t="s">
        <v>12954</v>
      </c>
      <c r="AR1540" s="335" t="s">
        <v>12483</v>
      </c>
      <c r="AS1540" s="335" t="s">
        <v>12921</v>
      </c>
      <c r="AT1540" s="335" t="s">
        <v>8721</v>
      </c>
      <c r="AU1540" s="335" t="s">
        <v>8721</v>
      </c>
      <c r="AV1540" s="335" t="s">
        <v>12928</v>
      </c>
      <c r="AW1540" s="327" t="s">
        <v>12484</v>
      </c>
      <c r="AX1540" s="335" t="s">
        <v>12741</v>
      </c>
      <c r="AY1540" s="335">
        <v>1.5609999999999999</v>
      </c>
      <c r="BA1540" s="309" t="s">
        <v>12486</v>
      </c>
      <c r="BB1540" s="310" t="s">
        <v>14053</v>
      </c>
      <c r="BC1540" s="309" t="s">
        <v>14054</v>
      </c>
      <c r="BD1540" s="309">
        <v>2</v>
      </c>
      <c r="BE1540" s="307"/>
      <c r="BF1540" s="310" t="b">
        <v>1</v>
      </c>
    </row>
    <row r="1541" spans="1:58" s="311" customFormat="1" ht="15" customHeight="1" x14ac:dyDescent="0.25">
      <c r="A1541" s="367">
        <v>1489</v>
      </c>
      <c r="B1541" s="373" t="s">
        <v>9688</v>
      </c>
      <c r="C1541" s="346">
        <v>9446</v>
      </c>
      <c r="D1541" s="346" t="s">
        <v>9688</v>
      </c>
      <c r="E1541" s="346" t="s">
        <v>9657</v>
      </c>
      <c r="F1541" s="346" t="s">
        <v>9684</v>
      </c>
      <c r="G1541" s="346" t="s">
        <v>9685</v>
      </c>
      <c r="H1541" s="346" t="s">
        <v>9666</v>
      </c>
      <c r="I1541" s="346" t="s">
        <v>5294</v>
      </c>
      <c r="J1541" s="346" t="s">
        <v>14050</v>
      </c>
      <c r="K1541" s="346" t="s">
        <v>12473</v>
      </c>
      <c r="L1541" s="347" t="s">
        <v>12474</v>
      </c>
      <c r="M1541" s="346" t="s">
        <v>14051</v>
      </c>
      <c r="N1541" s="346" t="s">
        <v>14052</v>
      </c>
      <c r="O1541" s="346" t="s">
        <v>8721</v>
      </c>
      <c r="P1541" s="346" t="s">
        <v>8721</v>
      </c>
      <c r="Q1541" s="346" t="s">
        <v>8721</v>
      </c>
      <c r="R1541" s="346" t="s">
        <v>8721</v>
      </c>
      <c r="S1541" s="346" t="s">
        <v>14035</v>
      </c>
      <c r="T1541" s="346" t="s">
        <v>14053</v>
      </c>
      <c r="U1541" s="346" t="s">
        <v>14054</v>
      </c>
      <c r="V1541" s="346" t="s">
        <v>8721</v>
      </c>
      <c r="W1541" s="346" t="s">
        <v>12476</v>
      </c>
      <c r="X1541" s="346" t="s">
        <v>40</v>
      </c>
      <c r="Y1541" s="346" t="s">
        <v>8721</v>
      </c>
      <c r="Z1541" s="346" t="s">
        <v>13092</v>
      </c>
      <c r="AA1541" s="346" t="s">
        <v>13093</v>
      </c>
      <c r="AB1541" s="346" t="s">
        <v>14030</v>
      </c>
      <c r="AC1541" s="348" t="e">
        <v>#N/A</v>
      </c>
      <c r="AD1541" s="358" t="s">
        <v>12496</v>
      </c>
      <c r="AE1541" s="348" t="s">
        <v>12710</v>
      </c>
      <c r="AF1541" s="349">
        <v>0</v>
      </c>
      <c r="AG1541" s="359">
        <v>34.472180247649298</v>
      </c>
      <c r="AH1541" s="359">
        <v>26.052843312698233</v>
      </c>
      <c r="AI1541" s="349">
        <v>0</v>
      </c>
      <c r="AJ1541" s="349">
        <v>0</v>
      </c>
      <c r="AK1541" s="350">
        <v>26.052843312698233</v>
      </c>
      <c r="AL1541" s="351">
        <v>0</v>
      </c>
      <c r="AM1541" s="348" t="s">
        <v>12736</v>
      </c>
      <c r="AN1541" s="348" t="s">
        <v>14047</v>
      </c>
      <c r="AO1541" s="346" t="s">
        <v>13104</v>
      </c>
      <c r="AP1541" s="352">
        <v>44418</v>
      </c>
      <c r="AQ1541" s="346" t="s">
        <v>12954</v>
      </c>
      <c r="AR1541" s="346" t="s">
        <v>12483</v>
      </c>
      <c r="AS1541" s="346" t="s">
        <v>12921</v>
      </c>
      <c r="AT1541" s="346" t="s">
        <v>8721</v>
      </c>
      <c r="AU1541" s="346" t="s">
        <v>8721</v>
      </c>
      <c r="AV1541" s="346" t="s">
        <v>12926</v>
      </c>
      <c r="AW1541" s="327" t="s">
        <v>12484</v>
      </c>
      <c r="AX1541" s="346" t="s">
        <v>12741</v>
      </c>
      <c r="AY1541" s="346">
        <v>1.5609999999999999</v>
      </c>
      <c r="BA1541" s="311" t="s">
        <v>12486</v>
      </c>
      <c r="BB1541" s="310" t="s">
        <v>14053</v>
      </c>
      <c r="BC1541" s="311" t="s">
        <v>14054</v>
      </c>
      <c r="BD1541" s="311">
        <v>2</v>
      </c>
      <c r="BE1541" s="307"/>
      <c r="BF1541" s="310" t="b">
        <v>1</v>
      </c>
    </row>
    <row r="1542" spans="1:58" s="309" customFormat="1" ht="15" customHeight="1" x14ac:dyDescent="0.25">
      <c r="A1542" s="367">
        <v>1492</v>
      </c>
      <c r="B1542" s="373" t="s">
        <v>9689</v>
      </c>
      <c r="C1542" s="337">
        <v>9447</v>
      </c>
      <c r="D1542" s="337" t="s">
        <v>9689</v>
      </c>
      <c r="E1542" s="337" t="s">
        <v>9657</v>
      </c>
      <c r="F1542" s="337" t="s">
        <v>9684</v>
      </c>
      <c r="G1542" s="337" t="s">
        <v>9685</v>
      </c>
      <c r="H1542" s="337" t="s">
        <v>9669</v>
      </c>
      <c r="I1542" s="337" t="s">
        <v>5289</v>
      </c>
      <c r="J1542" s="337" t="s">
        <v>14050</v>
      </c>
      <c r="K1542" s="337" t="s">
        <v>12473</v>
      </c>
      <c r="L1542" s="338" t="s">
        <v>12474</v>
      </c>
      <c r="M1542" s="337" t="s">
        <v>14051</v>
      </c>
      <c r="N1542" s="337" t="s">
        <v>14052</v>
      </c>
      <c r="O1542" s="337" t="s">
        <v>8721</v>
      </c>
      <c r="P1542" s="337" t="s">
        <v>8721</v>
      </c>
      <c r="Q1542" s="337" t="s">
        <v>8721</v>
      </c>
      <c r="R1542" s="337" t="s">
        <v>8721</v>
      </c>
      <c r="S1542" s="337" t="s">
        <v>14035</v>
      </c>
      <c r="T1542" s="337" t="s">
        <v>14053</v>
      </c>
      <c r="U1542" s="337" t="s">
        <v>14054</v>
      </c>
      <c r="V1542" s="337" t="s">
        <v>8721</v>
      </c>
      <c r="W1542" s="337" t="s">
        <v>12476</v>
      </c>
      <c r="X1542" s="337" t="s">
        <v>40</v>
      </c>
      <c r="Y1542" s="337" t="s">
        <v>8721</v>
      </c>
      <c r="Z1542" s="337" t="s">
        <v>13092</v>
      </c>
      <c r="AA1542" s="337" t="s">
        <v>13093</v>
      </c>
      <c r="AB1542" s="337" t="s">
        <v>14030</v>
      </c>
      <c r="AC1542" s="339" t="e">
        <v>#N/A</v>
      </c>
      <c r="AD1542" s="368" t="s">
        <v>12496</v>
      </c>
      <c r="AE1542" s="339" t="s">
        <v>12710</v>
      </c>
      <c r="AF1542" s="340">
        <v>0</v>
      </c>
      <c r="AG1542" s="366">
        <v>33.576486925108149</v>
      </c>
      <c r="AH1542" s="366">
        <v>25.375910272178235</v>
      </c>
      <c r="AI1542" s="340">
        <v>0</v>
      </c>
      <c r="AJ1542" s="340">
        <v>0</v>
      </c>
      <c r="AK1542" s="341">
        <v>25.375910272178235</v>
      </c>
      <c r="AL1542" s="342">
        <v>0</v>
      </c>
      <c r="AM1542" s="339" t="s">
        <v>12736</v>
      </c>
      <c r="AN1542" s="339" t="s">
        <v>14047</v>
      </c>
      <c r="AO1542" s="337" t="s">
        <v>13104</v>
      </c>
      <c r="AP1542" s="343">
        <v>44418</v>
      </c>
      <c r="AQ1542" s="335" t="s">
        <v>12954</v>
      </c>
      <c r="AR1542" s="335" t="s">
        <v>12483</v>
      </c>
      <c r="AS1542" s="335" t="s">
        <v>12921</v>
      </c>
      <c r="AT1542" s="335" t="s">
        <v>8721</v>
      </c>
      <c r="AU1542" s="335" t="s">
        <v>8721</v>
      </c>
      <c r="AV1542" s="335" t="s">
        <v>12928</v>
      </c>
      <c r="AW1542" s="327" t="s">
        <v>12484</v>
      </c>
      <c r="AX1542" s="335" t="s">
        <v>12741</v>
      </c>
      <c r="AY1542" s="335">
        <v>1.5609999999999999</v>
      </c>
      <c r="BA1542" s="309" t="s">
        <v>12486</v>
      </c>
      <c r="BB1542" s="310" t="s">
        <v>14053</v>
      </c>
      <c r="BC1542" s="309" t="s">
        <v>14054</v>
      </c>
      <c r="BD1542" s="309">
        <v>2</v>
      </c>
      <c r="BE1542" s="307"/>
      <c r="BF1542" s="310" t="b">
        <v>1</v>
      </c>
    </row>
    <row r="1543" spans="1:58" s="311" customFormat="1" ht="15" customHeight="1" x14ac:dyDescent="0.25">
      <c r="A1543" s="367">
        <v>1491</v>
      </c>
      <c r="B1543" s="373" t="s">
        <v>9690</v>
      </c>
      <c r="C1543" s="346">
        <v>9448</v>
      </c>
      <c r="D1543" s="346" t="s">
        <v>9690</v>
      </c>
      <c r="E1543" s="346" t="s">
        <v>9657</v>
      </c>
      <c r="F1543" s="346" t="s">
        <v>9684</v>
      </c>
      <c r="G1543" s="346" t="s">
        <v>9685</v>
      </c>
      <c r="H1543" s="346" t="s">
        <v>9669</v>
      </c>
      <c r="I1543" s="346" t="s">
        <v>5294</v>
      </c>
      <c r="J1543" s="346" t="s">
        <v>14050</v>
      </c>
      <c r="K1543" s="346" t="s">
        <v>12473</v>
      </c>
      <c r="L1543" s="347" t="s">
        <v>12474</v>
      </c>
      <c r="M1543" s="346" t="s">
        <v>14051</v>
      </c>
      <c r="N1543" s="346" t="s">
        <v>14052</v>
      </c>
      <c r="O1543" s="346" t="s">
        <v>8721</v>
      </c>
      <c r="P1543" s="346" t="s">
        <v>8721</v>
      </c>
      <c r="Q1543" s="346" t="s">
        <v>8721</v>
      </c>
      <c r="R1543" s="346" t="s">
        <v>8721</v>
      </c>
      <c r="S1543" s="346" t="s">
        <v>14035</v>
      </c>
      <c r="T1543" s="346" t="s">
        <v>14053</v>
      </c>
      <c r="U1543" s="346" t="s">
        <v>14054</v>
      </c>
      <c r="V1543" s="346" t="s">
        <v>8721</v>
      </c>
      <c r="W1543" s="346" t="s">
        <v>12476</v>
      </c>
      <c r="X1543" s="346" t="s">
        <v>40</v>
      </c>
      <c r="Y1543" s="346" t="s">
        <v>8721</v>
      </c>
      <c r="Z1543" s="346" t="s">
        <v>13092</v>
      </c>
      <c r="AA1543" s="346" t="s">
        <v>13093</v>
      </c>
      <c r="AB1543" s="346" t="s">
        <v>14030</v>
      </c>
      <c r="AC1543" s="348" t="e">
        <v>#N/A</v>
      </c>
      <c r="AD1543" s="358" t="s">
        <v>12496</v>
      </c>
      <c r="AE1543" s="348" t="s">
        <v>12710</v>
      </c>
      <c r="AF1543" s="349">
        <v>0</v>
      </c>
      <c r="AG1543" s="359">
        <v>37.756389096966842</v>
      </c>
      <c r="AH1543" s="359">
        <v>28.534931127938222</v>
      </c>
      <c r="AI1543" s="349">
        <v>0</v>
      </c>
      <c r="AJ1543" s="349">
        <v>0</v>
      </c>
      <c r="AK1543" s="350">
        <v>28.534931127938222</v>
      </c>
      <c r="AL1543" s="351">
        <v>0</v>
      </c>
      <c r="AM1543" s="348" t="s">
        <v>12736</v>
      </c>
      <c r="AN1543" s="348" t="s">
        <v>14047</v>
      </c>
      <c r="AO1543" s="346" t="s">
        <v>13104</v>
      </c>
      <c r="AP1543" s="352">
        <v>44418</v>
      </c>
      <c r="AQ1543" s="346" t="s">
        <v>12954</v>
      </c>
      <c r="AR1543" s="346" t="s">
        <v>12483</v>
      </c>
      <c r="AS1543" s="346" t="s">
        <v>12921</v>
      </c>
      <c r="AT1543" s="346" t="s">
        <v>8721</v>
      </c>
      <c r="AU1543" s="346" t="s">
        <v>8721</v>
      </c>
      <c r="AV1543" s="346" t="s">
        <v>12926</v>
      </c>
      <c r="AW1543" s="327" t="s">
        <v>12484</v>
      </c>
      <c r="AX1543" s="346" t="s">
        <v>12741</v>
      </c>
      <c r="AY1543" s="346">
        <v>1.5609999999999999</v>
      </c>
      <c r="BA1543" s="311" t="s">
        <v>12486</v>
      </c>
      <c r="BB1543" s="310" t="s">
        <v>14053</v>
      </c>
      <c r="BC1543" s="311" t="s">
        <v>14054</v>
      </c>
      <c r="BD1543" s="311">
        <v>2</v>
      </c>
      <c r="BE1543" s="307"/>
      <c r="BF1543" s="310" t="b">
        <v>1</v>
      </c>
    </row>
    <row r="1544" spans="1:58" s="309" customFormat="1" ht="15" customHeight="1" x14ac:dyDescent="0.25">
      <c r="A1544" s="367">
        <v>1494</v>
      </c>
      <c r="B1544" s="373" t="s">
        <v>9691</v>
      </c>
      <c r="C1544" s="337">
        <v>9449</v>
      </c>
      <c r="D1544" s="337" t="s">
        <v>9691</v>
      </c>
      <c r="E1544" s="337" t="s">
        <v>9657</v>
      </c>
      <c r="F1544" s="337" t="s">
        <v>9684</v>
      </c>
      <c r="G1544" s="337" t="s">
        <v>9685</v>
      </c>
      <c r="H1544" s="337" t="s">
        <v>9672</v>
      </c>
      <c r="I1544" s="337" t="s">
        <v>5289</v>
      </c>
      <c r="J1544" s="337" t="s">
        <v>14050</v>
      </c>
      <c r="K1544" s="337" t="s">
        <v>12473</v>
      </c>
      <c r="L1544" s="338" t="s">
        <v>12474</v>
      </c>
      <c r="M1544" s="337" t="s">
        <v>14051</v>
      </c>
      <c r="N1544" s="337" t="s">
        <v>14052</v>
      </c>
      <c r="O1544" s="337" t="s">
        <v>8721</v>
      </c>
      <c r="P1544" s="337" t="s">
        <v>8721</v>
      </c>
      <c r="Q1544" s="337" t="s">
        <v>8721</v>
      </c>
      <c r="R1544" s="337" t="s">
        <v>8721</v>
      </c>
      <c r="S1544" s="337" t="s">
        <v>14035</v>
      </c>
      <c r="T1544" s="337" t="s">
        <v>14053</v>
      </c>
      <c r="U1544" s="337" t="s">
        <v>14054</v>
      </c>
      <c r="V1544" s="337" t="s">
        <v>8721</v>
      </c>
      <c r="W1544" s="337" t="s">
        <v>12476</v>
      </c>
      <c r="X1544" s="337" t="s">
        <v>40</v>
      </c>
      <c r="Y1544" s="337" t="s">
        <v>8721</v>
      </c>
      <c r="Z1544" s="337" t="s">
        <v>13092</v>
      </c>
      <c r="AA1544" s="337" t="s">
        <v>13093</v>
      </c>
      <c r="AB1544" s="337" t="s">
        <v>14030</v>
      </c>
      <c r="AC1544" s="339" t="e">
        <v>#N/A</v>
      </c>
      <c r="AD1544" s="368" t="s">
        <v>12496</v>
      </c>
      <c r="AE1544" s="339" t="s">
        <v>12710</v>
      </c>
      <c r="AF1544" s="340">
        <v>0</v>
      </c>
      <c r="AG1544" s="366">
        <v>34.581271101035718</v>
      </c>
      <c r="AH1544" s="366">
        <v>26.135290285582077</v>
      </c>
      <c r="AI1544" s="340">
        <v>0</v>
      </c>
      <c r="AJ1544" s="340">
        <v>0</v>
      </c>
      <c r="AK1544" s="341">
        <v>26.135290285582077</v>
      </c>
      <c r="AL1544" s="342">
        <v>0</v>
      </c>
      <c r="AM1544" s="339" t="s">
        <v>12736</v>
      </c>
      <c r="AN1544" s="339" t="s">
        <v>14047</v>
      </c>
      <c r="AO1544" s="337" t="s">
        <v>13104</v>
      </c>
      <c r="AP1544" s="343">
        <v>44418</v>
      </c>
      <c r="AQ1544" s="335" t="s">
        <v>12954</v>
      </c>
      <c r="AR1544" s="335" t="s">
        <v>12483</v>
      </c>
      <c r="AS1544" s="335" t="s">
        <v>12921</v>
      </c>
      <c r="AT1544" s="335" t="s">
        <v>8721</v>
      </c>
      <c r="AU1544" s="335" t="s">
        <v>8721</v>
      </c>
      <c r="AV1544" s="335" t="s">
        <v>12928</v>
      </c>
      <c r="AW1544" s="327" t="s">
        <v>12484</v>
      </c>
      <c r="AX1544" s="335" t="s">
        <v>12741</v>
      </c>
      <c r="AY1544" s="335">
        <v>1.5609999999999999</v>
      </c>
      <c r="BA1544" s="309" t="s">
        <v>12486</v>
      </c>
      <c r="BB1544" s="310" t="s">
        <v>14053</v>
      </c>
      <c r="BC1544" s="309" t="s">
        <v>14054</v>
      </c>
      <c r="BD1544" s="309">
        <v>2</v>
      </c>
      <c r="BE1544" s="307"/>
      <c r="BF1544" s="310" t="b">
        <v>1</v>
      </c>
    </row>
    <row r="1545" spans="1:58" s="311" customFormat="1" ht="15" customHeight="1" x14ac:dyDescent="0.25">
      <c r="A1545" s="367">
        <v>1493</v>
      </c>
      <c r="B1545" s="373" t="s">
        <v>9692</v>
      </c>
      <c r="C1545" s="346">
        <v>9450</v>
      </c>
      <c r="D1545" s="346" t="s">
        <v>9692</v>
      </c>
      <c r="E1545" s="346" t="s">
        <v>9657</v>
      </c>
      <c r="F1545" s="346" t="s">
        <v>9684</v>
      </c>
      <c r="G1545" s="346" t="s">
        <v>9685</v>
      </c>
      <c r="H1545" s="346" t="s">
        <v>9672</v>
      </c>
      <c r="I1545" s="346" t="s">
        <v>5294</v>
      </c>
      <c r="J1545" s="346" t="s">
        <v>14050</v>
      </c>
      <c r="K1545" s="346" t="s">
        <v>12473</v>
      </c>
      <c r="L1545" s="347" t="s">
        <v>12474</v>
      </c>
      <c r="M1545" s="346" t="s">
        <v>14051</v>
      </c>
      <c r="N1545" s="346" t="s">
        <v>14052</v>
      </c>
      <c r="O1545" s="346" t="s">
        <v>8721</v>
      </c>
      <c r="P1545" s="346" t="s">
        <v>8721</v>
      </c>
      <c r="Q1545" s="346" t="s">
        <v>8721</v>
      </c>
      <c r="R1545" s="346" t="s">
        <v>8721</v>
      </c>
      <c r="S1545" s="346" t="s">
        <v>14035</v>
      </c>
      <c r="T1545" s="346" t="s">
        <v>14053</v>
      </c>
      <c r="U1545" s="346" t="s">
        <v>14054</v>
      </c>
      <c r="V1545" s="346" t="s">
        <v>8721</v>
      </c>
      <c r="W1545" s="346" t="s">
        <v>12476</v>
      </c>
      <c r="X1545" s="346" t="s">
        <v>40</v>
      </c>
      <c r="Y1545" s="346" t="s">
        <v>8721</v>
      </c>
      <c r="Z1545" s="346" t="s">
        <v>13092</v>
      </c>
      <c r="AA1545" s="346" t="s">
        <v>13093</v>
      </c>
      <c r="AB1545" s="346" t="s">
        <v>14030</v>
      </c>
      <c r="AC1545" s="348" t="e">
        <v>#N/A</v>
      </c>
      <c r="AD1545" s="358" t="s">
        <v>12496</v>
      </c>
      <c r="AE1545" s="348" t="s">
        <v>12710</v>
      </c>
      <c r="AF1545" s="349">
        <v>0</v>
      </c>
      <c r="AG1545" s="359">
        <v>39.765957448821979</v>
      </c>
      <c r="AH1545" s="359">
        <v>30.053691154745902</v>
      </c>
      <c r="AI1545" s="349">
        <v>0</v>
      </c>
      <c r="AJ1545" s="349">
        <v>0</v>
      </c>
      <c r="AK1545" s="350">
        <v>30.053691154745902</v>
      </c>
      <c r="AL1545" s="351">
        <v>0</v>
      </c>
      <c r="AM1545" s="348" t="s">
        <v>12736</v>
      </c>
      <c r="AN1545" s="348" t="s">
        <v>14047</v>
      </c>
      <c r="AO1545" s="346" t="s">
        <v>13104</v>
      </c>
      <c r="AP1545" s="352">
        <v>44418</v>
      </c>
      <c r="AQ1545" s="346" t="s">
        <v>12954</v>
      </c>
      <c r="AR1545" s="346" t="s">
        <v>12483</v>
      </c>
      <c r="AS1545" s="346" t="s">
        <v>12921</v>
      </c>
      <c r="AT1545" s="346" t="s">
        <v>8721</v>
      </c>
      <c r="AU1545" s="346" t="s">
        <v>8721</v>
      </c>
      <c r="AV1545" s="346" t="s">
        <v>12926</v>
      </c>
      <c r="AW1545" s="327" t="s">
        <v>12484</v>
      </c>
      <c r="AX1545" s="346" t="s">
        <v>12741</v>
      </c>
      <c r="AY1545" s="346">
        <v>1.5609999999999999</v>
      </c>
      <c r="BA1545" s="311" t="s">
        <v>12486</v>
      </c>
      <c r="BB1545" s="310" t="s">
        <v>14053</v>
      </c>
      <c r="BC1545" s="311" t="s">
        <v>14054</v>
      </c>
      <c r="BD1545" s="311">
        <v>2</v>
      </c>
      <c r="BE1545" s="307"/>
      <c r="BF1545" s="310" t="b">
        <v>1</v>
      </c>
    </row>
    <row r="1546" spans="1:58" s="309" customFormat="1" ht="15" customHeight="1" x14ac:dyDescent="0.25">
      <c r="A1546" s="367">
        <v>1470</v>
      </c>
      <c r="B1546" s="373" t="s">
        <v>9693</v>
      </c>
      <c r="C1546" s="337">
        <v>9404</v>
      </c>
      <c r="D1546" s="337" t="s">
        <v>9693</v>
      </c>
      <c r="E1546" s="337" t="s">
        <v>9657</v>
      </c>
      <c r="F1546" s="337" t="s">
        <v>9694</v>
      </c>
      <c r="G1546" s="337" t="s">
        <v>9695</v>
      </c>
      <c r="H1546" s="337" t="s">
        <v>9696</v>
      </c>
      <c r="I1546" s="337" t="s">
        <v>8721</v>
      </c>
      <c r="J1546" s="337" t="s">
        <v>14055</v>
      </c>
      <c r="K1546" s="337" t="s">
        <v>12473</v>
      </c>
      <c r="L1546" s="338" t="s">
        <v>12474</v>
      </c>
      <c r="M1546" s="337" t="s">
        <v>14056</v>
      </c>
      <c r="N1546" s="337" t="s">
        <v>14057</v>
      </c>
      <c r="O1546" s="337" t="s">
        <v>8721</v>
      </c>
      <c r="P1546" s="337" t="s">
        <v>8721</v>
      </c>
      <c r="Q1546" s="337" t="s">
        <v>8721</v>
      </c>
      <c r="R1546" s="337" t="s">
        <v>8721</v>
      </c>
      <c r="S1546" s="337" t="s">
        <v>8721</v>
      </c>
      <c r="T1546" s="337" t="s">
        <v>12475</v>
      </c>
      <c r="U1546" s="337" t="s">
        <v>12475</v>
      </c>
      <c r="V1546" s="337" t="s">
        <v>8721</v>
      </c>
      <c r="W1546" s="337" t="s">
        <v>12476</v>
      </c>
      <c r="X1546" s="337" t="s">
        <v>40</v>
      </c>
      <c r="Y1546" s="337" t="s">
        <v>8721</v>
      </c>
      <c r="Z1546" s="337" t="s">
        <v>13170</v>
      </c>
      <c r="AA1546" s="337" t="s">
        <v>13171</v>
      </c>
      <c r="AB1546" s="337" t="s">
        <v>8721</v>
      </c>
      <c r="AC1546" s="339" t="e">
        <v>#N/A</v>
      </c>
      <c r="AD1546" s="368" t="s">
        <v>12478</v>
      </c>
      <c r="AE1546" s="339" t="s">
        <v>12710</v>
      </c>
      <c r="AF1546" s="340">
        <v>0</v>
      </c>
      <c r="AG1546" s="366">
        <v>1823</v>
      </c>
      <c r="AH1546" s="366">
        <v>1362.0552811550151</v>
      </c>
      <c r="AI1546" s="340">
        <v>0</v>
      </c>
      <c r="AJ1546" s="340">
        <v>0</v>
      </c>
      <c r="AK1546" s="341">
        <v>1362.0552811550151</v>
      </c>
      <c r="AL1546" s="342">
        <v>0</v>
      </c>
      <c r="AM1546" s="339" t="s">
        <v>12479</v>
      </c>
      <c r="AN1546" s="339" t="s">
        <v>14047</v>
      </c>
      <c r="AO1546" s="337" t="s">
        <v>13104</v>
      </c>
      <c r="AP1546" s="343">
        <v>44209</v>
      </c>
      <c r="AQ1546" s="335" t="s">
        <v>12954</v>
      </c>
      <c r="AR1546" s="335" t="s">
        <v>12483</v>
      </c>
      <c r="AS1546" s="335" t="s">
        <v>12921</v>
      </c>
      <c r="AT1546" s="335" t="s">
        <v>8721</v>
      </c>
      <c r="AU1546" s="335" t="s">
        <v>8721</v>
      </c>
      <c r="AV1546" s="335" t="s">
        <v>14058</v>
      </c>
      <c r="AW1546" s="327" t="s">
        <v>12484</v>
      </c>
      <c r="AX1546" s="335" t="s">
        <v>12485</v>
      </c>
      <c r="AY1546" s="335">
        <v>1.5609999999999999</v>
      </c>
      <c r="BA1546" s="309" t="s">
        <v>12486</v>
      </c>
      <c r="BB1546" s="310" t="s">
        <v>12475</v>
      </c>
      <c r="BC1546" s="309" t="s">
        <v>12475</v>
      </c>
      <c r="BD1546" s="309">
        <v>2</v>
      </c>
      <c r="BE1546" s="307"/>
      <c r="BF1546" s="310" t="b">
        <v>1</v>
      </c>
    </row>
    <row r="1547" spans="1:58" s="311" customFormat="1" ht="15" customHeight="1" x14ac:dyDescent="0.25">
      <c r="A1547" s="367">
        <v>1471</v>
      </c>
      <c r="B1547" s="373" t="s">
        <v>9697</v>
      </c>
      <c r="C1547" s="346">
        <v>9406</v>
      </c>
      <c r="D1547" s="346" t="s">
        <v>9697</v>
      </c>
      <c r="E1547" s="346" t="s">
        <v>9657</v>
      </c>
      <c r="F1547" s="346" t="s">
        <v>9694</v>
      </c>
      <c r="G1547" s="346" t="s">
        <v>9698</v>
      </c>
      <c r="H1547" s="346" t="s">
        <v>8721</v>
      </c>
      <c r="I1547" s="346" t="s">
        <v>8721</v>
      </c>
      <c r="J1547" s="346" t="s">
        <v>14059</v>
      </c>
      <c r="K1547" s="346" t="s">
        <v>12473</v>
      </c>
      <c r="L1547" s="347" t="s">
        <v>12474</v>
      </c>
      <c r="M1547" s="346" t="s">
        <v>14056</v>
      </c>
      <c r="N1547" s="346" t="s">
        <v>14057</v>
      </c>
      <c r="O1547" s="346" t="s">
        <v>8721</v>
      </c>
      <c r="P1547" s="346" t="s">
        <v>8721</v>
      </c>
      <c r="Q1547" s="346" t="s">
        <v>8721</v>
      </c>
      <c r="R1547" s="346" t="s">
        <v>8721</v>
      </c>
      <c r="S1547" s="346" t="s">
        <v>8721</v>
      </c>
      <c r="T1547" s="346" t="s">
        <v>14046</v>
      </c>
      <c r="U1547" s="346" t="s">
        <v>14046</v>
      </c>
      <c r="V1547" s="346" t="s">
        <v>8721</v>
      </c>
      <c r="W1547" s="346" t="s">
        <v>12476</v>
      </c>
      <c r="X1547" s="346" t="s">
        <v>40</v>
      </c>
      <c r="Y1547" s="346" t="s">
        <v>8721</v>
      </c>
      <c r="Z1547" s="346" t="s">
        <v>13170</v>
      </c>
      <c r="AA1547" s="346" t="s">
        <v>13171</v>
      </c>
      <c r="AB1547" s="346" t="s">
        <v>8721</v>
      </c>
      <c r="AC1547" s="348" t="e">
        <v>#N/A</v>
      </c>
      <c r="AD1547" s="358" t="s">
        <v>12478</v>
      </c>
      <c r="AE1547" s="348" t="s">
        <v>12710</v>
      </c>
      <c r="AF1547" s="349">
        <v>0</v>
      </c>
      <c r="AG1547" s="359">
        <v>2127</v>
      </c>
      <c r="AH1547" s="359">
        <v>1589.1890197568389</v>
      </c>
      <c r="AI1547" s="349">
        <v>0</v>
      </c>
      <c r="AJ1547" s="349">
        <v>0</v>
      </c>
      <c r="AK1547" s="350">
        <v>1589.1890197568389</v>
      </c>
      <c r="AL1547" s="351">
        <v>0</v>
      </c>
      <c r="AM1547" s="348" t="s">
        <v>12479</v>
      </c>
      <c r="AN1547" s="348" t="s">
        <v>14047</v>
      </c>
      <c r="AO1547" s="346" t="s">
        <v>13104</v>
      </c>
      <c r="AP1547" s="352">
        <v>44418</v>
      </c>
      <c r="AQ1547" s="346" t="s">
        <v>12954</v>
      </c>
      <c r="AR1547" s="346" t="s">
        <v>12483</v>
      </c>
      <c r="AS1547" s="346" t="s">
        <v>12921</v>
      </c>
      <c r="AT1547" s="346" t="s">
        <v>8721</v>
      </c>
      <c r="AU1547" s="346" t="s">
        <v>8721</v>
      </c>
      <c r="AV1547" s="346" t="s">
        <v>14058</v>
      </c>
      <c r="AW1547" s="327" t="s">
        <v>12484</v>
      </c>
      <c r="AX1547" s="346" t="s">
        <v>12485</v>
      </c>
      <c r="AY1547" s="346">
        <v>1.5609999999999999</v>
      </c>
      <c r="AZ1547" s="309"/>
      <c r="BA1547" s="311" t="s">
        <v>12486</v>
      </c>
      <c r="BB1547" s="310" t="s">
        <v>14046</v>
      </c>
      <c r="BC1547" s="311" t="s">
        <v>14046</v>
      </c>
      <c r="BD1547" s="311">
        <v>2</v>
      </c>
      <c r="BE1547" s="307"/>
      <c r="BF1547" s="310" t="b">
        <v>1</v>
      </c>
    </row>
    <row r="1548" spans="1:58" s="309" customFormat="1" ht="15" customHeight="1" x14ac:dyDescent="0.25">
      <c r="A1548" s="367">
        <v>1476</v>
      </c>
      <c r="B1548" s="373" t="s">
        <v>9699</v>
      </c>
      <c r="C1548" s="346">
        <v>9452</v>
      </c>
      <c r="D1548" s="346" t="s">
        <v>9699</v>
      </c>
      <c r="E1548" s="346" t="s">
        <v>9657</v>
      </c>
      <c r="F1548" s="346" t="s">
        <v>9694</v>
      </c>
      <c r="G1548" s="346" t="s">
        <v>9700</v>
      </c>
      <c r="H1548" s="346" t="s">
        <v>8721</v>
      </c>
      <c r="I1548" s="346" t="s">
        <v>8721</v>
      </c>
      <c r="J1548" s="346" t="s">
        <v>14060</v>
      </c>
      <c r="K1548" s="346" t="s">
        <v>12473</v>
      </c>
      <c r="L1548" s="347" t="s">
        <v>12474</v>
      </c>
      <c r="M1548" s="346" t="s">
        <v>8721</v>
      </c>
      <c r="N1548" s="346" t="s">
        <v>8721</v>
      </c>
      <c r="O1548" s="346" t="s">
        <v>8721</v>
      </c>
      <c r="P1548" s="346" t="s">
        <v>8721</v>
      </c>
      <c r="Q1548" s="346" t="s">
        <v>8721</v>
      </c>
      <c r="R1548" s="346" t="s">
        <v>8721</v>
      </c>
      <c r="S1548" s="346" t="s">
        <v>8721</v>
      </c>
      <c r="T1548" s="346" t="s">
        <v>8721</v>
      </c>
      <c r="U1548" s="346" t="s">
        <v>8721</v>
      </c>
      <c r="V1548" s="346" t="s">
        <v>8721</v>
      </c>
      <c r="W1548" s="346" t="s">
        <v>12476</v>
      </c>
      <c r="X1548" s="346" t="s">
        <v>40</v>
      </c>
      <c r="Y1548" s="346" t="s">
        <v>8721</v>
      </c>
      <c r="Z1548" s="346" t="s">
        <v>13092</v>
      </c>
      <c r="AA1548" s="346" t="s">
        <v>13093</v>
      </c>
      <c r="AB1548" s="346" t="s">
        <v>14030</v>
      </c>
      <c r="AC1548" s="348" t="e">
        <v>#N/A</v>
      </c>
      <c r="AD1548" s="358" t="s">
        <v>12478</v>
      </c>
      <c r="AE1548" s="348" t="s">
        <v>12710</v>
      </c>
      <c r="AF1548" s="349">
        <v>0</v>
      </c>
      <c r="AG1548" s="359">
        <v>3737</v>
      </c>
      <c r="AH1548" s="359">
        <v>2792.101253799392</v>
      </c>
      <c r="AI1548" s="349">
        <v>0</v>
      </c>
      <c r="AJ1548" s="349">
        <v>0</v>
      </c>
      <c r="AK1548" s="350">
        <v>2792.101253799392</v>
      </c>
      <c r="AL1548" s="351">
        <v>0</v>
      </c>
      <c r="AM1548" s="348" t="s">
        <v>12479</v>
      </c>
      <c r="AN1548" s="348" t="s">
        <v>13103</v>
      </c>
      <c r="AO1548" s="346" t="s">
        <v>13104</v>
      </c>
      <c r="AP1548" s="352">
        <v>44186</v>
      </c>
      <c r="AQ1548" s="346" t="s">
        <v>12954</v>
      </c>
      <c r="AR1548" s="346" t="s">
        <v>12483</v>
      </c>
      <c r="AS1548" s="346" t="s">
        <v>12501</v>
      </c>
      <c r="AT1548" s="346" t="s">
        <v>14061</v>
      </c>
      <c r="AU1548" s="346" t="s">
        <v>14062</v>
      </c>
      <c r="AV1548" s="346" t="s">
        <v>14063</v>
      </c>
      <c r="AW1548" s="327" t="s">
        <v>12484</v>
      </c>
      <c r="AX1548" s="346" t="s">
        <v>12485</v>
      </c>
      <c r="AY1548" s="346">
        <v>1.5609999999999999</v>
      </c>
      <c r="AZ1548" s="311"/>
      <c r="BA1548" s="309" t="s">
        <v>12486</v>
      </c>
      <c r="BB1548" s="310" t="s">
        <v>8721</v>
      </c>
      <c r="BC1548" s="309" t="s">
        <v>8721</v>
      </c>
      <c r="BD1548" s="309">
        <v>2</v>
      </c>
      <c r="BE1548" s="307"/>
      <c r="BF1548" s="310" t="b">
        <v>1</v>
      </c>
    </row>
    <row r="1549" spans="1:58" s="311" customFormat="1" ht="15" customHeight="1" x14ac:dyDescent="0.25">
      <c r="A1549" s="367">
        <v>1472</v>
      </c>
      <c r="B1549" s="373" t="s">
        <v>9701</v>
      </c>
      <c r="C1549" s="337">
        <v>9410</v>
      </c>
      <c r="D1549" s="337" t="s">
        <v>9701</v>
      </c>
      <c r="E1549" s="337" t="s">
        <v>9657</v>
      </c>
      <c r="F1549" s="337" t="s">
        <v>9694</v>
      </c>
      <c r="G1549" s="337" t="s">
        <v>9702</v>
      </c>
      <c r="H1549" s="337" t="s">
        <v>9703</v>
      </c>
      <c r="I1549" s="337" t="s">
        <v>8721</v>
      </c>
      <c r="J1549" s="337" t="s">
        <v>14064</v>
      </c>
      <c r="K1549" s="337" t="s">
        <v>12473</v>
      </c>
      <c r="L1549" s="338" t="s">
        <v>12474</v>
      </c>
      <c r="M1549" s="337" t="s">
        <v>8721</v>
      </c>
      <c r="N1549" s="337" t="s">
        <v>8721</v>
      </c>
      <c r="O1549" s="337" t="s">
        <v>8721</v>
      </c>
      <c r="P1549" s="337" t="s">
        <v>8721</v>
      </c>
      <c r="Q1549" s="337" t="s">
        <v>8721</v>
      </c>
      <c r="R1549" s="337" t="s">
        <v>8721</v>
      </c>
      <c r="S1549" s="337" t="s">
        <v>8721</v>
      </c>
      <c r="T1549" s="337" t="s">
        <v>12475</v>
      </c>
      <c r="U1549" s="337" t="s">
        <v>12475</v>
      </c>
      <c r="V1549" s="337" t="s">
        <v>8721</v>
      </c>
      <c r="W1549" s="337" t="s">
        <v>12476</v>
      </c>
      <c r="X1549" s="337" t="s">
        <v>40</v>
      </c>
      <c r="Y1549" s="337" t="s">
        <v>8721</v>
      </c>
      <c r="Z1549" s="337" t="s">
        <v>13170</v>
      </c>
      <c r="AA1549" s="337" t="s">
        <v>13171</v>
      </c>
      <c r="AB1549" s="337" t="s">
        <v>8721</v>
      </c>
      <c r="AC1549" s="339" t="e">
        <v>#N/A</v>
      </c>
      <c r="AD1549" s="368" t="s">
        <v>12478</v>
      </c>
      <c r="AE1549" s="339" t="s">
        <v>12710</v>
      </c>
      <c r="AF1549" s="340">
        <v>0</v>
      </c>
      <c r="AG1549" s="366">
        <v>3922</v>
      </c>
      <c r="AH1549" s="366">
        <v>2930.3240881458964</v>
      </c>
      <c r="AI1549" s="340">
        <v>0</v>
      </c>
      <c r="AJ1549" s="340">
        <v>0</v>
      </c>
      <c r="AK1549" s="341">
        <v>2930.3240881458964</v>
      </c>
      <c r="AL1549" s="342">
        <v>0</v>
      </c>
      <c r="AM1549" s="339" t="s">
        <v>12479</v>
      </c>
      <c r="AN1549" s="339" t="s">
        <v>14047</v>
      </c>
      <c r="AO1549" s="337" t="s">
        <v>13104</v>
      </c>
      <c r="AP1549" s="343">
        <v>44418</v>
      </c>
      <c r="AQ1549" s="335" t="s">
        <v>12954</v>
      </c>
      <c r="AR1549" s="335" t="s">
        <v>12483</v>
      </c>
      <c r="AS1549" s="335" t="s">
        <v>12921</v>
      </c>
      <c r="AT1549" s="335" t="s">
        <v>8721</v>
      </c>
      <c r="AU1549" s="335" t="s">
        <v>8721</v>
      </c>
      <c r="AV1549" s="335" t="s">
        <v>14065</v>
      </c>
      <c r="AW1549" s="327" t="s">
        <v>12484</v>
      </c>
      <c r="AX1549" s="335" t="s">
        <v>12485</v>
      </c>
      <c r="AY1549" s="335">
        <v>1.5609999999999999</v>
      </c>
      <c r="BA1549" s="311" t="s">
        <v>12486</v>
      </c>
      <c r="BB1549" s="310" t="s">
        <v>12475</v>
      </c>
      <c r="BC1549" s="311" t="s">
        <v>12475</v>
      </c>
      <c r="BD1549" s="311">
        <v>2</v>
      </c>
      <c r="BE1549" s="307"/>
      <c r="BF1549" s="310" t="b">
        <v>1</v>
      </c>
    </row>
    <row r="1550" spans="1:58" s="309" customFormat="1" ht="15" customHeight="1" x14ac:dyDescent="0.25">
      <c r="A1550" s="367">
        <v>1473</v>
      </c>
      <c r="B1550" s="373" t="s">
        <v>9704</v>
      </c>
      <c r="C1550" s="346">
        <v>9415</v>
      </c>
      <c r="D1550" s="346" t="s">
        <v>9704</v>
      </c>
      <c r="E1550" s="346" t="s">
        <v>9657</v>
      </c>
      <c r="F1550" s="346" t="s">
        <v>9694</v>
      </c>
      <c r="G1550" s="346" t="s">
        <v>9702</v>
      </c>
      <c r="H1550" s="346" t="s">
        <v>9705</v>
      </c>
      <c r="I1550" s="346" t="s">
        <v>8721</v>
      </c>
      <c r="J1550" s="346" t="s">
        <v>14066</v>
      </c>
      <c r="K1550" s="346" t="s">
        <v>12473</v>
      </c>
      <c r="L1550" s="347" t="s">
        <v>12474</v>
      </c>
      <c r="M1550" s="346" t="s">
        <v>8721</v>
      </c>
      <c r="N1550" s="346" t="s">
        <v>8721</v>
      </c>
      <c r="O1550" s="346" t="s">
        <v>8721</v>
      </c>
      <c r="P1550" s="346" t="s">
        <v>8721</v>
      </c>
      <c r="Q1550" s="346" t="s">
        <v>8721</v>
      </c>
      <c r="R1550" s="346" t="s">
        <v>8721</v>
      </c>
      <c r="S1550" s="346" t="s">
        <v>8721</v>
      </c>
      <c r="T1550" s="346" t="s">
        <v>12475</v>
      </c>
      <c r="U1550" s="346" t="s">
        <v>12475</v>
      </c>
      <c r="V1550" s="346" t="s">
        <v>8721</v>
      </c>
      <c r="W1550" s="346" t="s">
        <v>12476</v>
      </c>
      <c r="X1550" s="346" t="s">
        <v>40</v>
      </c>
      <c r="Y1550" s="346" t="s">
        <v>8721</v>
      </c>
      <c r="Z1550" s="346" t="s">
        <v>13092</v>
      </c>
      <c r="AA1550" s="346" t="s">
        <v>13093</v>
      </c>
      <c r="AB1550" s="346" t="s">
        <v>14030</v>
      </c>
      <c r="AC1550" s="348" t="e">
        <v>#N/A</v>
      </c>
      <c r="AD1550" s="358" t="s">
        <v>12478</v>
      </c>
      <c r="AE1550" s="348" t="s">
        <v>12710</v>
      </c>
      <c r="AF1550" s="349">
        <v>0</v>
      </c>
      <c r="AG1550" s="359">
        <v>3100</v>
      </c>
      <c r="AH1550" s="359">
        <v>2316.16641337386</v>
      </c>
      <c r="AI1550" s="349">
        <v>0</v>
      </c>
      <c r="AJ1550" s="349">
        <v>0</v>
      </c>
      <c r="AK1550" s="350">
        <v>2316.16641337386</v>
      </c>
      <c r="AL1550" s="351">
        <v>0</v>
      </c>
      <c r="AM1550" s="348" t="s">
        <v>12479</v>
      </c>
      <c r="AN1550" s="348" t="s">
        <v>14047</v>
      </c>
      <c r="AO1550" s="346" t="s">
        <v>13104</v>
      </c>
      <c r="AP1550" s="352">
        <v>44418</v>
      </c>
      <c r="AQ1550" s="346" t="s">
        <v>12954</v>
      </c>
      <c r="AR1550" s="346" t="s">
        <v>12483</v>
      </c>
      <c r="AS1550" s="346" t="s">
        <v>1994</v>
      </c>
      <c r="AT1550" s="346" t="s">
        <v>8721</v>
      </c>
      <c r="AU1550" s="346" t="s">
        <v>14067</v>
      </c>
      <c r="AV1550" s="346" t="s">
        <v>14065</v>
      </c>
      <c r="AW1550" s="327" t="s">
        <v>12484</v>
      </c>
      <c r="AX1550" s="346" t="s">
        <v>12485</v>
      </c>
      <c r="AY1550" s="346">
        <v>1.5609999999999999</v>
      </c>
      <c r="BA1550" s="309" t="s">
        <v>12486</v>
      </c>
      <c r="BB1550" s="310" t="s">
        <v>12475</v>
      </c>
      <c r="BC1550" s="309" t="s">
        <v>12475</v>
      </c>
      <c r="BD1550" s="309">
        <v>2</v>
      </c>
      <c r="BE1550" s="307"/>
      <c r="BF1550" s="310" t="b">
        <v>1</v>
      </c>
    </row>
    <row r="1551" spans="1:58" s="311" customFormat="1" ht="15" customHeight="1" x14ac:dyDescent="0.25">
      <c r="A1551" s="367">
        <v>1474</v>
      </c>
      <c r="B1551" s="373" t="s">
        <v>9706</v>
      </c>
      <c r="C1551" s="346">
        <v>9413</v>
      </c>
      <c r="D1551" s="346" t="s">
        <v>9706</v>
      </c>
      <c r="E1551" s="346" t="s">
        <v>9657</v>
      </c>
      <c r="F1551" s="346" t="s">
        <v>9694</v>
      </c>
      <c r="G1551" s="346" t="s">
        <v>9707</v>
      </c>
      <c r="H1551" s="346" t="s">
        <v>8721</v>
      </c>
      <c r="I1551" s="346" t="s">
        <v>8721</v>
      </c>
      <c r="J1551" s="346" t="s">
        <v>14068</v>
      </c>
      <c r="K1551" s="346" t="s">
        <v>12473</v>
      </c>
      <c r="L1551" s="347" t="s">
        <v>12474</v>
      </c>
      <c r="M1551" s="346" t="s">
        <v>8721</v>
      </c>
      <c r="N1551" s="346" t="s">
        <v>8721</v>
      </c>
      <c r="O1551" s="346" t="s">
        <v>8721</v>
      </c>
      <c r="P1551" s="346" t="s">
        <v>8721</v>
      </c>
      <c r="Q1551" s="346" t="s">
        <v>8721</v>
      </c>
      <c r="R1551" s="346" t="s">
        <v>8721</v>
      </c>
      <c r="S1551" s="346" t="s">
        <v>8721</v>
      </c>
      <c r="T1551" s="346" t="s">
        <v>8721</v>
      </c>
      <c r="U1551" s="346" t="s">
        <v>8721</v>
      </c>
      <c r="V1551" s="346" t="s">
        <v>8721</v>
      </c>
      <c r="W1551" s="346" t="s">
        <v>12476</v>
      </c>
      <c r="X1551" s="346" t="s">
        <v>40</v>
      </c>
      <c r="Y1551" s="346" t="s">
        <v>8721</v>
      </c>
      <c r="Z1551" s="346" t="s">
        <v>13092</v>
      </c>
      <c r="AA1551" s="346" t="s">
        <v>13093</v>
      </c>
      <c r="AB1551" s="346" t="s">
        <v>14030</v>
      </c>
      <c r="AC1551" s="348" t="e">
        <v>#N/A</v>
      </c>
      <c r="AD1551" s="358" t="s">
        <v>12478</v>
      </c>
      <c r="AE1551" s="348" t="s">
        <v>12710</v>
      </c>
      <c r="AF1551" s="349">
        <v>0</v>
      </c>
      <c r="AG1551" s="359">
        <v>2837</v>
      </c>
      <c r="AH1551" s="359">
        <v>2119.6658434650453</v>
      </c>
      <c r="AI1551" s="349">
        <v>0</v>
      </c>
      <c r="AJ1551" s="349">
        <v>0</v>
      </c>
      <c r="AK1551" s="350">
        <v>2119.6658434650453</v>
      </c>
      <c r="AL1551" s="351">
        <v>0</v>
      </c>
      <c r="AM1551" s="348" t="s">
        <v>12479</v>
      </c>
      <c r="AN1551" s="348" t="s">
        <v>13103</v>
      </c>
      <c r="AO1551" s="346" t="s">
        <v>13104</v>
      </c>
      <c r="AP1551" s="352">
        <v>44418</v>
      </c>
      <c r="AQ1551" s="346" t="s">
        <v>12954</v>
      </c>
      <c r="AR1551" s="346" t="s">
        <v>12483</v>
      </c>
      <c r="AS1551" s="346" t="s">
        <v>12501</v>
      </c>
      <c r="AT1551" s="346" t="s">
        <v>14069</v>
      </c>
      <c r="AU1551" s="346" t="s">
        <v>14062</v>
      </c>
      <c r="AV1551" s="346" t="s">
        <v>14070</v>
      </c>
      <c r="AW1551" s="327" t="s">
        <v>12484</v>
      </c>
      <c r="AX1551" s="346" t="s">
        <v>12485</v>
      </c>
      <c r="AY1551" s="346">
        <v>1.5609999999999999</v>
      </c>
      <c r="BA1551" s="311" t="s">
        <v>12486</v>
      </c>
      <c r="BB1551" s="310" t="s">
        <v>8721</v>
      </c>
      <c r="BC1551" s="311" t="s">
        <v>8721</v>
      </c>
      <c r="BD1551" s="311">
        <v>2</v>
      </c>
      <c r="BE1551" s="307"/>
      <c r="BF1551" s="310" t="b">
        <v>1</v>
      </c>
    </row>
    <row r="1552" spans="1:58" s="309" customFormat="1" ht="15" customHeight="1" x14ac:dyDescent="0.25">
      <c r="A1552" s="367">
        <v>1475</v>
      </c>
      <c r="B1552" s="373" t="s">
        <v>9708</v>
      </c>
      <c r="C1552" s="337">
        <v>9414</v>
      </c>
      <c r="D1552" s="337" t="s">
        <v>9708</v>
      </c>
      <c r="E1552" s="337" t="s">
        <v>9657</v>
      </c>
      <c r="F1552" s="337" t="s">
        <v>9694</v>
      </c>
      <c r="G1552" s="337" t="s">
        <v>9709</v>
      </c>
      <c r="H1552" s="337" t="s">
        <v>8721</v>
      </c>
      <c r="I1552" s="337" t="s">
        <v>8721</v>
      </c>
      <c r="J1552" s="337" t="s">
        <v>14071</v>
      </c>
      <c r="K1552" s="337" t="s">
        <v>12473</v>
      </c>
      <c r="L1552" s="338" t="s">
        <v>12474</v>
      </c>
      <c r="M1552" s="337" t="s">
        <v>8721</v>
      </c>
      <c r="N1552" s="337" t="s">
        <v>8721</v>
      </c>
      <c r="O1552" s="337" t="s">
        <v>8721</v>
      </c>
      <c r="P1552" s="337" t="s">
        <v>8721</v>
      </c>
      <c r="Q1552" s="337" t="s">
        <v>8721</v>
      </c>
      <c r="R1552" s="337" t="s">
        <v>8721</v>
      </c>
      <c r="S1552" s="337" t="s">
        <v>8721</v>
      </c>
      <c r="T1552" s="337" t="s">
        <v>8721</v>
      </c>
      <c r="U1552" s="337" t="s">
        <v>8721</v>
      </c>
      <c r="V1552" s="337" t="s">
        <v>8721</v>
      </c>
      <c r="W1552" s="337" t="s">
        <v>12476</v>
      </c>
      <c r="X1552" s="337" t="s">
        <v>40</v>
      </c>
      <c r="Y1552" s="337" t="s">
        <v>8721</v>
      </c>
      <c r="Z1552" s="337" t="s">
        <v>13092</v>
      </c>
      <c r="AA1552" s="337" t="s">
        <v>13093</v>
      </c>
      <c r="AB1552" s="337" t="s">
        <v>14030</v>
      </c>
      <c r="AC1552" s="339" t="e">
        <v>#N/A</v>
      </c>
      <c r="AD1552" s="368" t="s">
        <v>12478</v>
      </c>
      <c r="AE1552" s="339" t="s">
        <v>12710</v>
      </c>
      <c r="AF1552" s="340">
        <v>0</v>
      </c>
      <c r="AG1552" s="366">
        <v>2711</v>
      </c>
      <c r="AH1552" s="366">
        <v>2025.5248860182369</v>
      </c>
      <c r="AI1552" s="340">
        <v>0</v>
      </c>
      <c r="AJ1552" s="340">
        <v>0</v>
      </c>
      <c r="AK1552" s="341">
        <v>2025.5248860182369</v>
      </c>
      <c r="AL1552" s="342">
        <v>0</v>
      </c>
      <c r="AM1552" s="339" t="s">
        <v>12479</v>
      </c>
      <c r="AN1552" s="339" t="s">
        <v>13103</v>
      </c>
      <c r="AO1552" s="337" t="s">
        <v>13104</v>
      </c>
      <c r="AP1552" s="343">
        <v>44418</v>
      </c>
      <c r="AQ1552" s="335" t="s">
        <v>12954</v>
      </c>
      <c r="AR1552" s="335" t="s">
        <v>12483</v>
      </c>
      <c r="AS1552" s="335" t="s">
        <v>1994</v>
      </c>
      <c r="AT1552" s="335" t="s">
        <v>8721</v>
      </c>
      <c r="AU1552" s="335" t="s">
        <v>14072</v>
      </c>
      <c r="AV1552" s="335" t="s">
        <v>14073</v>
      </c>
      <c r="AW1552" s="327" t="s">
        <v>12484</v>
      </c>
      <c r="AX1552" s="335" t="s">
        <v>12485</v>
      </c>
      <c r="AY1552" s="335">
        <v>1.5609999999999999</v>
      </c>
      <c r="BA1552" s="309" t="s">
        <v>12486</v>
      </c>
      <c r="BB1552" s="310" t="s">
        <v>8721</v>
      </c>
      <c r="BC1552" s="309" t="s">
        <v>8721</v>
      </c>
      <c r="BD1552" s="309">
        <v>2</v>
      </c>
      <c r="BE1552" s="307"/>
      <c r="BF1552" s="310" t="b">
        <v>1</v>
      </c>
    </row>
    <row r="1553" spans="1:58" s="311" customFormat="1" ht="15" customHeight="1" x14ac:dyDescent="0.25">
      <c r="A1553" s="367">
        <v>1495</v>
      </c>
      <c r="B1553" s="373" t="s">
        <v>9710</v>
      </c>
      <c r="C1553" s="346">
        <v>9442</v>
      </c>
      <c r="D1553" s="346" t="s">
        <v>9710</v>
      </c>
      <c r="E1553" s="346" t="s">
        <v>9657</v>
      </c>
      <c r="F1553" s="346" t="s">
        <v>9711</v>
      </c>
      <c r="G1553" s="346" t="s">
        <v>9712</v>
      </c>
      <c r="H1553" s="346" t="s">
        <v>9713</v>
      </c>
      <c r="I1553" s="346" t="s">
        <v>9714</v>
      </c>
      <c r="J1553" s="346" t="s">
        <v>14074</v>
      </c>
      <c r="K1553" s="346" t="s">
        <v>12473</v>
      </c>
      <c r="L1553" s="347" t="s">
        <v>12474</v>
      </c>
      <c r="M1553" s="346" t="s">
        <v>14075</v>
      </c>
      <c r="N1553" s="346" t="s">
        <v>14076</v>
      </c>
      <c r="O1553" s="346" t="s">
        <v>8721</v>
      </c>
      <c r="P1553" s="346" t="s">
        <v>8721</v>
      </c>
      <c r="Q1553" s="346" t="s">
        <v>8721</v>
      </c>
      <c r="R1553" s="346" t="s">
        <v>8721</v>
      </c>
      <c r="S1553" s="346" t="s">
        <v>14035</v>
      </c>
      <c r="T1553" s="346" t="s">
        <v>14077</v>
      </c>
      <c r="U1553" s="346" t="s">
        <v>8721</v>
      </c>
      <c r="V1553" s="346" t="s">
        <v>8721</v>
      </c>
      <c r="W1553" s="346" t="s">
        <v>12476</v>
      </c>
      <c r="X1553" s="346" t="s">
        <v>290</v>
      </c>
      <c r="Y1553" s="346" t="s">
        <v>8721</v>
      </c>
      <c r="Z1553" s="346" t="s">
        <v>13092</v>
      </c>
      <c r="AA1553" s="346" t="s">
        <v>13093</v>
      </c>
      <c r="AB1553" s="346" t="s">
        <v>14030</v>
      </c>
      <c r="AC1553" s="348" t="e">
        <v>#N/A</v>
      </c>
      <c r="AD1553" s="358" t="s">
        <v>12496</v>
      </c>
      <c r="AE1553" s="348" t="s">
        <v>12710</v>
      </c>
      <c r="AF1553" s="349">
        <v>0</v>
      </c>
      <c r="AG1553" s="359">
        <v>25.48542324684152</v>
      </c>
      <c r="AH1553" s="359">
        <v>22.387912268020443</v>
      </c>
      <c r="AI1553" s="349">
        <v>0</v>
      </c>
      <c r="AJ1553" s="349">
        <v>0</v>
      </c>
      <c r="AK1553" s="350">
        <v>22.387912268020443</v>
      </c>
      <c r="AL1553" s="351">
        <v>0</v>
      </c>
      <c r="AM1553" s="348" t="s">
        <v>12736</v>
      </c>
      <c r="AN1553" s="348" t="s">
        <v>13103</v>
      </c>
      <c r="AO1553" s="346" t="s">
        <v>13104</v>
      </c>
      <c r="AP1553" s="352">
        <v>44418</v>
      </c>
      <c r="AQ1553" s="346" t="s">
        <v>12954</v>
      </c>
      <c r="AR1553" s="346" t="s">
        <v>12483</v>
      </c>
      <c r="AS1553" s="346" t="s">
        <v>12921</v>
      </c>
      <c r="AT1553" s="346" t="s">
        <v>8721</v>
      </c>
      <c r="AU1553" s="346" t="s">
        <v>14078</v>
      </c>
      <c r="AV1553" s="346" t="s">
        <v>14079</v>
      </c>
      <c r="AW1553" s="327" t="s">
        <v>12484</v>
      </c>
      <c r="AX1553" s="346" t="s">
        <v>13083</v>
      </c>
      <c r="AY1553" s="346">
        <v>1.5609999999999999</v>
      </c>
      <c r="BA1553" s="311" t="s">
        <v>12486</v>
      </c>
      <c r="BB1553" s="310" t="s">
        <v>14077</v>
      </c>
      <c r="BC1553" s="311" t="s">
        <v>8721</v>
      </c>
      <c r="BD1553" s="311">
        <v>2</v>
      </c>
      <c r="BE1553" s="307"/>
      <c r="BF1553" s="310" t="b">
        <v>1</v>
      </c>
    </row>
    <row r="1554" spans="1:58" s="309" customFormat="1" ht="15" customHeight="1" x14ac:dyDescent="0.25">
      <c r="A1554" s="367">
        <v>1497</v>
      </c>
      <c r="B1554" s="389" t="s">
        <v>9715</v>
      </c>
      <c r="C1554" s="346">
        <v>9941</v>
      </c>
      <c r="D1554" s="346" t="s">
        <v>9715</v>
      </c>
      <c r="E1554" s="346" t="s">
        <v>9657</v>
      </c>
      <c r="F1554" s="346" t="s">
        <v>9716</v>
      </c>
      <c r="G1554" s="346" t="s">
        <v>6716</v>
      </c>
      <c r="H1554" s="356" t="s">
        <v>8721</v>
      </c>
      <c r="I1554" s="356" t="s">
        <v>8721</v>
      </c>
      <c r="J1554" s="346" t="s">
        <v>14080</v>
      </c>
      <c r="K1554" s="346" t="s">
        <v>12473</v>
      </c>
      <c r="L1554" s="347" t="s">
        <v>12474</v>
      </c>
      <c r="M1554" s="356" t="s">
        <v>8721</v>
      </c>
      <c r="N1554" s="356" t="s">
        <v>8721</v>
      </c>
      <c r="O1554" s="356" t="s">
        <v>8721</v>
      </c>
      <c r="P1554" s="356" t="s">
        <v>8721</v>
      </c>
      <c r="Q1554" s="356" t="s">
        <v>8721</v>
      </c>
      <c r="R1554" s="356" t="s">
        <v>8721</v>
      </c>
      <c r="S1554" s="356" t="s">
        <v>8721</v>
      </c>
      <c r="T1554" s="356" t="s">
        <v>8721</v>
      </c>
      <c r="U1554" s="356" t="s">
        <v>8721</v>
      </c>
      <c r="V1554" s="356" t="s">
        <v>8721</v>
      </c>
      <c r="W1554" s="384" t="s">
        <v>12476</v>
      </c>
      <c r="X1554" s="356" t="s">
        <v>8721</v>
      </c>
      <c r="Y1554" s="356" t="s">
        <v>8721</v>
      </c>
      <c r="Z1554" s="346" t="s">
        <v>12484</v>
      </c>
      <c r="AA1554" s="346" t="s">
        <v>12484</v>
      </c>
      <c r="AB1554" s="346" t="s">
        <v>12484</v>
      </c>
      <c r="AC1554" s="348" t="e">
        <v>#N/A</v>
      </c>
      <c r="AD1554" s="358" t="s">
        <v>12761</v>
      </c>
      <c r="AE1554" s="348" t="s">
        <v>12710</v>
      </c>
      <c r="AF1554" s="349">
        <v>0</v>
      </c>
      <c r="AG1554" s="359">
        <v>0</v>
      </c>
      <c r="AH1554" s="359">
        <v>0</v>
      </c>
      <c r="AI1554" s="349">
        <v>0</v>
      </c>
      <c r="AJ1554" s="349">
        <v>0</v>
      </c>
      <c r="AK1554" s="350">
        <v>0</v>
      </c>
      <c r="AL1554" s="351">
        <v>0</v>
      </c>
      <c r="AM1554" s="348" t="s">
        <v>12711</v>
      </c>
      <c r="AN1554" s="348" t="s">
        <v>12484</v>
      </c>
      <c r="AO1554" s="346" t="s">
        <v>12763</v>
      </c>
      <c r="AP1554" s="352">
        <v>43707</v>
      </c>
      <c r="AQ1554" s="346" t="s">
        <v>1994</v>
      </c>
      <c r="AR1554" s="346" t="s">
        <v>13318</v>
      </c>
      <c r="AS1554" s="335" t="s">
        <v>12921</v>
      </c>
      <c r="AT1554" s="346" t="s">
        <v>8721</v>
      </c>
      <c r="AU1554" s="346" t="s">
        <v>8721</v>
      </c>
      <c r="AV1554" s="346" t="s">
        <v>14042</v>
      </c>
      <c r="AW1554" s="327" t="s">
        <v>12484</v>
      </c>
      <c r="AX1554" s="344" t="s">
        <v>12741</v>
      </c>
      <c r="AY1554" s="346" t="s">
        <v>12484</v>
      </c>
      <c r="AZ1554" s="311"/>
      <c r="BA1554" s="309" t="s">
        <v>12486</v>
      </c>
      <c r="BB1554" s="310" t="s">
        <v>8721</v>
      </c>
      <c r="BC1554" s="309" t="s">
        <v>8721</v>
      </c>
      <c r="BD1554" s="309">
        <v>2</v>
      </c>
      <c r="BE1554" s="307"/>
      <c r="BF1554" s="310" t="b">
        <v>1</v>
      </c>
    </row>
    <row r="1555" spans="1:58" s="311" customFormat="1" ht="15" customHeight="1" x14ac:dyDescent="0.25">
      <c r="A1555" s="367">
        <v>1496</v>
      </c>
      <c r="B1555" s="373" t="s">
        <v>9717</v>
      </c>
      <c r="C1555" s="346">
        <v>9402</v>
      </c>
      <c r="D1555" s="346" t="s">
        <v>9717</v>
      </c>
      <c r="E1555" s="346" t="s">
        <v>9657</v>
      </c>
      <c r="F1555" s="346" t="s">
        <v>9716</v>
      </c>
      <c r="G1555" s="346" t="s">
        <v>9718</v>
      </c>
      <c r="H1555" s="346" t="s">
        <v>8721</v>
      </c>
      <c r="I1555" s="346" t="s">
        <v>8721</v>
      </c>
      <c r="J1555" s="346" t="s">
        <v>14081</v>
      </c>
      <c r="K1555" s="346" t="s">
        <v>12473</v>
      </c>
      <c r="L1555" s="347" t="s">
        <v>12474</v>
      </c>
      <c r="M1555" s="346" t="s">
        <v>14082</v>
      </c>
      <c r="N1555" s="346" t="s">
        <v>8721</v>
      </c>
      <c r="O1555" s="346" t="s">
        <v>8721</v>
      </c>
      <c r="P1555" s="346" t="s">
        <v>8721</v>
      </c>
      <c r="Q1555" s="346" t="s">
        <v>8721</v>
      </c>
      <c r="R1555" s="346" t="s">
        <v>8721</v>
      </c>
      <c r="S1555" s="346" t="s">
        <v>8721</v>
      </c>
      <c r="T1555" s="346" t="s">
        <v>14083</v>
      </c>
      <c r="U1555" s="346" t="s">
        <v>13829</v>
      </c>
      <c r="V1555" s="346" t="s">
        <v>8721</v>
      </c>
      <c r="W1555" s="346" t="s">
        <v>9715</v>
      </c>
      <c r="X1555" s="346" t="s">
        <v>40</v>
      </c>
      <c r="Y1555" s="346" t="s">
        <v>8721</v>
      </c>
      <c r="Z1555" s="346" t="s">
        <v>13092</v>
      </c>
      <c r="AA1555" s="346" t="s">
        <v>13093</v>
      </c>
      <c r="AB1555" s="346" t="s">
        <v>14030</v>
      </c>
      <c r="AC1555" s="348" t="e">
        <v>#N/A</v>
      </c>
      <c r="AD1555" s="358" t="s">
        <v>12761</v>
      </c>
      <c r="AE1555" s="348" t="s">
        <v>12710</v>
      </c>
      <c r="AF1555" s="349">
        <v>0</v>
      </c>
      <c r="AG1555" s="359">
        <v>1082.6277656329253</v>
      </c>
      <c r="AH1555" s="359">
        <v>818.21141979943548</v>
      </c>
      <c r="AI1555" s="349">
        <v>0</v>
      </c>
      <c r="AJ1555" s="349">
        <v>0</v>
      </c>
      <c r="AK1555" s="350">
        <v>818.21141979943548</v>
      </c>
      <c r="AL1555" s="351">
        <v>0</v>
      </c>
      <c r="AM1555" s="348" t="s">
        <v>12736</v>
      </c>
      <c r="AN1555" s="348" t="s">
        <v>13103</v>
      </c>
      <c r="AO1555" s="346" t="s">
        <v>13104</v>
      </c>
      <c r="AP1555" s="352">
        <v>44617</v>
      </c>
      <c r="AQ1555" s="346" t="s">
        <v>12954</v>
      </c>
      <c r="AR1555" s="346" t="s">
        <v>12483</v>
      </c>
      <c r="AS1555" s="346" t="s">
        <v>1994</v>
      </c>
      <c r="AT1555" s="346" t="s">
        <v>14084</v>
      </c>
      <c r="AU1555" s="346" t="s">
        <v>14085</v>
      </c>
      <c r="AV1555" s="346" t="s">
        <v>14086</v>
      </c>
      <c r="AW1555" s="327" t="s">
        <v>12484</v>
      </c>
      <c r="AX1555" s="346" t="s">
        <v>12741</v>
      </c>
      <c r="AY1555" s="346">
        <v>1.5609999999999999</v>
      </c>
      <c r="AZ1555" s="309"/>
      <c r="BA1555" s="311" t="s">
        <v>12486</v>
      </c>
      <c r="BB1555" s="310" t="s">
        <v>14083</v>
      </c>
      <c r="BC1555" s="311" t="s">
        <v>13829</v>
      </c>
      <c r="BD1555" s="311">
        <v>2</v>
      </c>
      <c r="BE1555" s="307"/>
      <c r="BF1555" s="310" t="b">
        <v>0</v>
      </c>
    </row>
    <row r="1556" spans="1:58" s="309" customFormat="1" ht="15" customHeight="1" x14ac:dyDescent="0.25">
      <c r="A1556" s="367">
        <v>1499</v>
      </c>
      <c r="B1556" s="389" t="s">
        <v>9719</v>
      </c>
      <c r="C1556" s="346">
        <v>9942</v>
      </c>
      <c r="D1556" s="365" t="s">
        <v>9719</v>
      </c>
      <c r="E1556" s="346" t="s">
        <v>9657</v>
      </c>
      <c r="F1556" s="346" t="s">
        <v>9716</v>
      </c>
      <c r="G1556" s="346" t="s">
        <v>7036</v>
      </c>
      <c r="H1556" s="356" t="s">
        <v>8721</v>
      </c>
      <c r="I1556" s="356" t="s">
        <v>8721</v>
      </c>
      <c r="J1556" s="346" t="s">
        <v>14087</v>
      </c>
      <c r="K1556" s="346" t="s">
        <v>12473</v>
      </c>
      <c r="L1556" s="347" t="s">
        <v>12474</v>
      </c>
      <c r="M1556" s="356" t="s">
        <v>8721</v>
      </c>
      <c r="N1556" s="356" t="s">
        <v>8721</v>
      </c>
      <c r="O1556" s="356" t="s">
        <v>8721</v>
      </c>
      <c r="P1556" s="356" t="s">
        <v>8721</v>
      </c>
      <c r="Q1556" s="356" t="s">
        <v>8721</v>
      </c>
      <c r="R1556" s="356" t="s">
        <v>8721</v>
      </c>
      <c r="S1556" s="356" t="s">
        <v>8721</v>
      </c>
      <c r="T1556" s="356" t="s">
        <v>8721</v>
      </c>
      <c r="U1556" s="356" t="s">
        <v>8721</v>
      </c>
      <c r="V1556" s="356" t="s">
        <v>8721</v>
      </c>
      <c r="W1556" s="384" t="s">
        <v>12476</v>
      </c>
      <c r="X1556" s="356" t="s">
        <v>8721</v>
      </c>
      <c r="Y1556" s="356" t="s">
        <v>8721</v>
      </c>
      <c r="Z1556" s="346" t="s">
        <v>12484</v>
      </c>
      <c r="AA1556" s="346" t="s">
        <v>12484</v>
      </c>
      <c r="AB1556" s="346" t="s">
        <v>12484</v>
      </c>
      <c r="AC1556" s="348" t="e">
        <v>#N/A</v>
      </c>
      <c r="AD1556" s="358" t="s">
        <v>12761</v>
      </c>
      <c r="AE1556" s="348" t="s">
        <v>12710</v>
      </c>
      <c r="AF1556" s="349">
        <v>0</v>
      </c>
      <c r="AG1556" s="359">
        <v>0</v>
      </c>
      <c r="AH1556" s="359">
        <v>0</v>
      </c>
      <c r="AI1556" s="349">
        <v>0</v>
      </c>
      <c r="AJ1556" s="349">
        <v>0</v>
      </c>
      <c r="AK1556" s="350">
        <v>0</v>
      </c>
      <c r="AL1556" s="351">
        <v>0</v>
      </c>
      <c r="AM1556" s="348" t="s">
        <v>12711</v>
      </c>
      <c r="AN1556" s="348" t="s">
        <v>12484</v>
      </c>
      <c r="AO1556" s="346" t="s">
        <v>12763</v>
      </c>
      <c r="AP1556" s="352">
        <v>43707</v>
      </c>
      <c r="AQ1556" s="346" t="s">
        <v>1994</v>
      </c>
      <c r="AR1556" s="346" t="s">
        <v>13318</v>
      </c>
      <c r="AS1556" s="335" t="s">
        <v>12921</v>
      </c>
      <c r="AT1556" s="346" t="s">
        <v>8721</v>
      </c>
      <c r="AU1556" s="346" t="s">
        <v>8721</v>
      </c>
      <c r="AV1556" s="346" t="s">
        <v>14042</v>
      </c>
      <c r="AW1556" s="327" t="s">
        <v>12484</v>
      </c>
      <c r="AX1556" s="344" t="s">
        <v>12741</v>
      </c>
      <c r="AY1556" s="346" t="s">
        <v>12484</v>
      </c>
      <c r="AZ1556" s="311"/>
      <c r="BA1556" s="309" t="s">
        <v>12486</v>
      </c>
      <c r="BB1556" s="310" t="s">
        <v>8721</v>
      </c>
      <c r="BC1556" s="309" t="s">
        <v>8721</v>
      </c>
      <c r="BD1556" s="309">
        <v>2</v>
      </c>
      <c r="BE1556" s="307"/>
      <c r="BF1556" s="310" t="b">
        <v>1</v>
      </c>
    </row>
    <row r="1557" spans="1:58" s="311" customFormat="1" ht="15" customHeight="1" x14ac:dyDescent="0.25">
      <c r="A1557" s="367">
        <v>1498</v>
      </c>
      <c r="B1557" s="373" t="s">
        <v>9720</v>
      </c>
      <c r="C1557" s="337">
        <v>9403</v>
      </c>
      <c r="D1557" s="337" t="s">
        <v>9720</v>
      </c>
      <c r="E1557" s="337" t="s">
        <v>9657</v>
      </c>
      <c r="F1557" s="337" t="s">
        <v>9716</v>
      </c>
      <c r="G1557" s="337" t="s">
        <v>9721</v>
      </c>
      <c r="H1557" s="337" t="s">
        <v>8721</v>
      </c>
      <c r="I1557" s="337" t="s">
        <v>8721</v>
      </c>
      <c r="J1557" s="337" t="s">
        <v>14088</v>
      </c>
      <c r="K1557" s="337" t="s">
        <v>12473</v>
      </c>
      <c r="L1557" s="338" t="s">
        <v>12474</v>
      </c>
      <c r="M1557" s="337" t="s">
        <v>14089</v>
      </c>
      <c r="N1557" s="337" t="s">
        <v>8721</v>
      </c>
      <c r="O1557" s="337" t="s">
        <v>8721</v>
      </c>
      <c r="P1557" s="337" t="s">
        <v>8721</v>
      </c>
      <c r="Q1557" s="337" t="s">
        <v>8721</v>
      </c>
      <c r="R1557" s="337" t="s">
        <v>8721</v>
      </c>
      <c r="S1557" s="337" t="s">
        <v>8721</v>
      </c>
      <c r="T1557" s="337" t="s">
        <v>8721</v>
      </c>
      <c r="U1557" s="337" t="s">
        <v>8721</v>
      </c>
      <c r="V1557" s="337" t="s">
        <v>8721</v>
      </c>
      <c r="W1557" s="337" t="s">
        <v>9719</v>
      </c>
      <c r="X1557" s="337" t="s">
        <v>40</v>
      </c>
      <c r="Y1557" s="337" t="s">
        <v>8721</v>
      </c>
      <c r="Z1557" s="337" t="s">
        <v>13092</v>
      </c>
      <c r="AA1557" s="337" t="s">
        <v>13093</v>
      </c>
      <c r="AB1557" s="337" t="s">
        <v>14030</v>
      </c>
      <c r="AC1557" s="339" t="e">
        <v>#N/A</v>
      </c>
      <c r="AD1557" s="368" t="s">
        <v>12761</v>
      </c>
      <c r="AE1557" s="339" t="s">
        <v>12710</v>
      </c>
      <c r="AF1557" s="340">
        <v>0</v>
      </c>
      <c r="AG1557" s="366">
        <v>1012.2851983630627</v>
      </c>
      <c r="AH1557" s="366">
        <v>765.04901840419348</v>
      </c>
      <c r="AI1557" s="340">
        <v>0</v>
      </c>
      <c r="AJ1557" s="340">
        <v>0</v>
      </c>
      <c r="AK1557" s="341">
        <v>765.04901840419348</v>
      </c>
      <c r="AL1557" s="342">
        <v>0</v>
      </c>
      <c r="AM1557" s="339" t="s">
        <v>12736</v>
      </c>
      <c r="AN1557" s="339" t="s">
        <v>13103</v>
      </c>
      <c r="AO1557" s="337" t="s">
        <v>13104</v>
      </c>
      <c r="AP1557" s="343">
        <v>44617</v>
      </c>
      <c r="AQ1557" s="335" t="s">
        <v>12954</v>
      </c>
      <c r="AR1557" s="335" t="s">
        <v>12483</v>
      </c>
      <c r="AS1557" s="335" t="s">
        <v>1994</v>
      </c>
      <c r="AT1557" s="335" t="s">
        <v>14084</v>
      </c>
      <c r="AU1557" s="335" t="s">
        <v>14090</v>
      </c>
      <c r="AV1557" s="335" t="s">
        <v>14086</v>
      </c>
      <c r="AW1557" s="327" t="s">
        <v>12484</v>
      </c>
      <c r="AX1557" s="335" t="s">
        <v>12741</v>
      </c>
      <c r="AY1557" s="335">
        <v>1.5609999999999999</v>
      </c>
      <c r="AZ1557" s="309"/>
      <c r="BA1557" s="311" t="s">
        <v>12486</v>
      </c>
      <c r="BB1557" s="310" t="s">
        <v>8721</v>
      </c>
      <c r="BC1557" s="311" t="s">
        <v>8721</v>
      </c>
      <c r="BD1557" s="311">
        <v>2</v>
      </c>
      <c r="BE1557" s="307"/>
      <c r="BF1557" s="310" t="b">
        <v>0</v>
      </c>
    </row>
    <row r="1558" spans="1:58" s="309" customFormat="1" ht="15" customHeight="1" x14ac:dyDescent="0.25">
      <c r="A1558" s="335">
        <v>1500</v>
      </c>
      <c r="B1558" s="382" t="s">
        <v>3465</v>
      </c>
      <c r="C1558" s="337">
        <v>4428</v>
      </c>
      <c r="D1558" s="337" t="s">
        <v>3465</v>
      </c>
      <c r="E1558" s="337" t="s">
        <v>9722</v>
      </c>
      <c r="F1558" s="337" t="s">
        <v>3446</v>
      </c>
      <c r="G1558" s="337" t="s">
        <v>9723</v>
      </c>
      <c r="H1558" s="337" t="s">
        <v>3463</v>
      </c>
      <c r="I1558" s="337" t="s">
        <v>3464</v>
      </c>
      <c r="J1558" s="337" t="s">
        <v>14091</v>
      </c>
      <c r="K1558" s="337" t="s">
        <v>12473</v>
      </c>
      <c r="L1558" s="338" t="s">
        <v>12474</v>
      </c>
      <c r="M1558" s="337" t="s">
        <v>14092</v>
      </c>
      <c r="N1558" s="337" t="s">
        <v>14093</v>
      </c>
      <c r="O1558" s="337" t="s">
        <v>8721</v>
      </c>
      <c r="P1558" s="337" t="s">
        <v>8721</v>
      </c>
      <c r="Q1558" s="337" t="s">
        <v>8721</v>
      </c>
      <c r="R1558" s="337" t="s">
        <v>8721</v>
      </c>
      <c r="S1558" s="337" t="s">
        <v>14094</v>
      </c>
      <c r="T1558" s="337" t="s">
        <v>14095</v>
      </c>
      <c r="U1558" s="337" t="s">
        <v>14096</v>
      </c>
      <c r="V1558" s="337" t="s">
        <v>14097</v>
      </c>
      <c r="W1558" s="337"/>
      <c r="X1558" s="337" t="s">
        <v>8723</v>
      </c>
      <c r="Y1558" s="337" t="s">
        <v>13022</v>
      </c>
      <c r="Z1558" s="337" t="s">
        <v>12484</v>
      </c>
      <c r="AA1558" s="337" t="s">
        <v>12484</v>
      </c>
      <c r="AB1558" s="337" t="s">
        <v>12484</v>
      </c>
      <c r="AC1558" s="339">
        <v>2868.4375000000005</v>
      </c>
      <c r="AD1558" s="339" t="s">
        <v>12496</v>
      </c>
      <c r="AE1558" s="339">
        <v>3376.7434173111928</v>
      </c>
      <c r="AF1558" s="340">
        <v>0.17720655141037311</v>
      </c>
      <c r="AG1558" s="366">
        <v>0</v>
      </c>
      <c r="AH1558" s="366">
        <v>0</v>
      </c>
      <c r="AI1558" s="340">
        <v>-1</v>
      </c>
      <c r="AJ1558" s="340">
        <v>-1</v>
      </c>
      <c r="AK1558" s="341">
        <v>0</v>
      </c>
      <c r="AL1558" s="342">
        <v>-1</v>
      </c>
      <c r="AM1558" s="339" t="s">
        <v>12711</v>
      </c>
      <c r="AN1558" s="339" t="s">
        <v>12484</v>
      </c>
      <c r="AO1558" s="337" t="s">
        <v>12763</v>
      </c>
      <c r="AP1558" s="343">
        <v>44617</v>
      </c>
      <c r="AQ1558" s="335" t="s">
        <v>1994</v>
      </c>
      <c r="AR1558" s="335" t="s">
        <v>12500</v>
      </c>
      <c r="AS1558" s="335" t="s">
        <v>1994</v>
      </c>
      <c r="AT1558" s="335" t="s">
        <v>12764</v>
      </c>
      <c r="AU1558" s="335" t="s">
        <v>8721</v>
      </c>
      <c r="AV1558" s="335" t="s">
        <v>8721</v>
      </c>
      <c r="AW1558" s="327" t="s">
        <v>12484</v>
      </c>
      <c r="AX1558" s="335" t="s">
        <v>12598</v>
      </c>
      <c r="AY1558" s="335" t="s">
        <v>12484</v>
      </c>
      <c r="AZ1558" s="311"/>
      <c r="BA1558" s="309" t="s">
        <v>12486</v>
      </c>
      <c r="BB1558" s="310" t="s">
        <v>14095</v>
      </c>
      <c r="BC1558" s="309" t="s">
        <v>14096</v>
      </c>
      <c r="BD1558" s="309">
        <v>2</v>
      </c>
      <c r="BE1558" s="307"/>
      <c r="BF1558" s="310" t="b">
        <v>0</v>
      </c>
    </row>
    <row r="1559" spans="1:58" s="311" customFormat="1" ht="15" customHeight="1" x14ac:dyDescent="0.25">
      <c r="A1559" s="345">
        <v>1501</v>
      </c>
      <c r="B1559" s="382" t="s">
        <v>3455</v>
      </c>
      <c r="C1559" s="337">
        <v>4788</v>
      </c>
      <c r="D1559" s="337" t="s">
        <v>3455</v>
      </c>
      <c r="E1559" s="337" t="s">
        <v>9722</v>
      </c>
      <c r="F1559" s="337" t="s">
        <v>3446</v>
      </c>
      <c r="G1559" s="337" t="s">
        <v>1994</v>
      </c>
      <c r="H1559" s="337" t="s">
        <v>3453</v>
      </c>
      <c r="I1559" s="337" t="s">
        <v>3454</v>
      </c>
      <c r="J1559" s="337" t="s">
        <v>14091</v>
      </c>
      <c r="K1559" s="337" t="s">
        <v>12473</v>
      </c>
      <c r="L1559" s="338" t="s">
        <v>12474</v>
      </c>
      <c r="M1559" s="337" t="s">
        <v>14092</v>
      </c>
      <c r="N1559" s="337" t="s">
        <v>14093</v>
      </c>
      <c r="O1559" s="337" t="s">
        <v>8721</v>
      </c>
      <c r="P1559" s="337" t="s">
        <v>8721</v>
      </c>
      <c r="Q1559" s="337" t="s">
        <v>8721</v>
      </c>
      <c r="R1559" s="337" t="s">
        <v>8721</v>
      </c>
      <c r="S1559" s="337" t="s">
        <v>14098</v>
      </c>
      <c r="T1559" s="337" t="s">
        <v>14095</v>
      </c>
      <c r="U1559" s="337" t="s">
        <v>14096</v>
      </c>
      <c r="V1559" s="337" t="s">
        <v>14097</v>
      </c>
      <c r="W1559" s="337"/>
      <c r="X1559" s="337" t="s">
        <v>8723</v>
      </c>
      <c r="Y1559" s="337" t="s">
        <v>13022</v>
      </c>
      <c r="Z1559" s="337" t="s">
        <v>12484</v>
      </c>
      <c r="AA1559" s="337" t="s">
        <v>12484</v>
      </c>
      <c r="AB1559" s="337" t="s">
        <v>12484</v>
      </c>
      <c r="AC1559" s="339">
        <v>1301.5</v>
      </c>
      <c r="AD1559" s="339" t="s">
        <v>12496</v>
      </c>
      <c r="AE1559" s="339">
        <v>1532.1343266606007</v>
      </c>
      <c r="AF1559" s="340">
        <v>0.17720655141037311</v>
      </c>
      <c r="AG1559" s="366">
        <v>0</v>
      </c>
      <c r="AH1559" s="366">
        <v>0</v>
      </c>
      <c r="AI1559" s="340">
        <v>-1</v>
      </c>
      <c r="AJ1559" s="340">
        <v>-1</v>
      </c>
      <c r="AK1559" s="341">
        <v>0</v>
      </c>
      <c r="AL1559" s="342">
        <v>-1</v>
      </c>
      <c r="AM1559" s="339" t="s">
        <v>12711</v>
      </c>
      <c r="AN1559" s="339" t="s">
        <v>12484</v>
      </c>
      <c r="AO1559" s="337" t="s">
        <v>12763</v>
      </c>
      <c r="AP1559" s="343">
        <v>44617</v>
      </c>
      <c r="AQ1559" s="335" t="s">
        <v>1994</v>
      </c>
      <c r="AR1559" s="335" t="s">
        <v>12500</v>
      </c>
      <c r="AS1559" s="335" t="s">
        <v>1994</v>
      </c>
      <c r="AT1559" s="335" t="s">
        <v>12764</v>
      </c>
      <c r="AU1559" s="335" t="s">
        <v>8721</v>
      </c>
      <c r="AV1559" s="335" t="s">
        <v>8721</v>
      </c>
      <c r="AW1559" s="327" t="s">
        <v>12484</v>
      </c>
      <c r="AX1559" s="335" t="s">
        <v>12598</v>
      </c>
      <c r="AY1559" s="335" t="s">
        <v>12484</v>
      </c>
      <c r="BA1559" s="311" t="s">
        <v>12486</v>
      </c>
      <c r="BB1559" s="310" t="s">
        <v>14095</v>
      </c>
      <c r="BC1559" s="311" t="s">
        <v>14096</v>
      </c>
      <c r="BD1559" s="311">
        <v>2</v>
      </c>
      <c r="BE1559" s="307"/>
      <c r="BF1559" s="310" t="b">
        <v>0</v>
      </c>
    </row>
    <row r="1560" spans="1:58" s="309" customFormat="1" ht="15" customHeight="1" x14ac:dyDescent="0.25">
      <c r="A1560" s="335">
        <v>1502</v>
      </c>
      <c r="B1560" s="382" t="s">
        <v>3457</v>
      </c>
      <c r="C1560" s="346">
        <v>4789</v>
      </c>
      <c r="D1560" s="346" t="s">
        <v>3457</v>
      </c>
      <c r="E1560" s="346" t="s">
        <v>9722</v>
      </c>
      <c r="F1560" s="346" t="s">
        <v>3446</v>
      </c>
      <c r="G1560" s="346" t="s">
        <v>1994</v>
      </c>
      <c r="H1560" s="346" t="s">
        <v>3456</v>
      </c>
      <c r="I1560" s="346" t="s">
        <v>3454</v>
      </c>
      <c r="J1560" s="346" t="s">
        <v>14091</v>
      </c>
      <c r="K1560" s="346" t="s">
        <v>12473</v>
      </c>
      <c r="L1560" s="347" t="s">
        <v>12474</v>
      </c>
      <c r="M1560" s="346" t="s">
        <v>14092</v>
      </c>
      <c r="N1560" s="346" t="s">
        <v>14093</v>
      </c>
      <c r="O1560" s="346" t="s">
        <v>8721</v>
      </c>
      <c r="P1560" s="346" t="s">
        <v>8721</v>
      </c>
      <c r="Q1560" s="346" t="s">
        <v>8721</v>
      </c>
      <c r="R1560" s="346" t="s">
        <v>8721</v>
      </c>
      <c r="S1560" s="346" t="s">
        <v>14098</v>
      </c>
      <c r="T1560" s="346" t="s">
        <v>14095</v>
      </c>
      <c r="U1560" s="346" t="s">
        <v>14096</v>
      </c>
      <c r="V1560" s="346" t="s">
        <v>14097</v>
      </c>
      <c r="W1560" s="346"/>
      <c r="X1560" s="346" t="s">
        <v>8723</v>
      </c>
      <c r="Y1560" s="346" t="s">
        <v>13022</v>
      </c>
      <c r="Z1560" s="346" t="s">
        <v>12484</v>
      </c>
      <c r="AA1560" s="346" t="s">
        <v>12484</v>
      </c>
      <c r="AB1560" s="346" t="s">
        <v>12484</v>
      </c>
      <c r="AC1560" s="348">
        <v>1327.1875</v>
      </c>
      <c r="AD1560" s="348" t="s">
        <v>12496</v>
      </c>
      <c r="AE1560" s="348">
        <v>1562.3738199499546</v>
      </c>
      <c r="AF1560" s="349">
        <v>0.17720655141037311</v>
      </c>
      <c r="AG1560" s="359">
        <v>0</v>
      </c>
      <c r="AH1560" s="359">
        <v>0</v>
      </c>
      <c r="AI1560" s="349">
        <v>-1</v>
      </c>
      <c r="AJ1560" s="349">
        <v>-1</v>
      </c>
      <c r="AK1560" s="350">
        <v>0</v>
      </c>
      <c r="AL1560" s="351">
        <v>-1</v>
      </c>
      <c r="AM1560" s="348" t="s">
        <v>12711</v>
      </c>
      <c r="AN1560" s="348" t="s">
        <v>12484</v>
      </c>
      <c r="AO1560" s="346" t="s">
        <v>12763</v>
      </c>
      <c r="AP1560" s="343">
        <v>44617</v>
      </c>
      <c r="AQ1560" s="346" t="s">
        <v>1994</v>
      </c>
      <c r="AR1560" s="346" t="s">
        <v>12500</v>
      </c>
      <c r="AS1560" s="346" t="s">
        <v>1994</v>
      </c>
      <c r="AT1560" s="346" t="s">
        <v>12764</v>
      </c>
      <c r="AU1560" s="346" t="s">
        <v>8721</v>
      </c>
      <c r="AV1560" s="346" t="s">
        <v>8721</v>
      </c>
      <c r="AW1560" s="327" t="s">
        <v>12484</v>
      </c>
      <c r="AX1560" s="346" t="s">
        <v>12598</v>
      </c>
      <c r="AY1560" s="346" t="s">
        <v>12484</v>
      </c>
      <c r="BA1560" s="309" t="s">
        <v>12486</v>
      </c>
      <c r="BB1560" s="310" t="s">
        <v>14095</v>
      </c>
      <c r="BC1560" s="309" t="s">
        <v>14096</v>
      </c>
      <c r="BD1560" s="309">
        <v>2</v>
      </c>
      <c r="BE1560" s="307"/>
      <c r="BF1560" s="310" t="b">
        <v>0</v>
      </c>
    </row>
    <row r="1561" spans="1:58" s="311" customFormat="1" ht="15" customHeight="1" x14ac:dyDescent="0.25">
      <c r="A1561" s="345">
        <v>1503</v>
      </c>
      <c r="B1561" s="382" t="s">
        <v>3459</v>
      </c>
      <c r="C1561" s="337">
        <v>4426</v>
      </c>
      <c r="D1561" s="337" t="s">
        <v>3459</v>
      </c>
      <c r="E1561" s="337" t="s">
        <v>9722</v>
      </c>
      <c r="F1561" s="337" t="s">
        <v>3446</v>
      </c>
      <c r="G1561" s="337" t="s">
        <v>1994</v>
      </c>
      <c r="H1561" s="337" t="s">
        <v>3458</v>
      </c>
      <c r="I1561" s="337" t="s">
        <v>3454</v>
      </c>
      <c r="J1561" s="337" t="s">
        <v>14091</v>
      </c>
      <c r="K1561" s="337" t="s">
        <v>12473</v>
      </c>
      <c r="L1561" s="338" t="s">
        <v>12474</v>
      </c>
      <c r="M1561" s="337" t="s">
        <v>14092</v>
      </c>
      <c r="N1561" s="337" t="s">
        <v>14093</v>
      </c>
      <c r="O1561" s="337" t="s">
        <v>8721</v>
      </c>
      <c r="P1561" s="337" t="s">
        <v>8721</v>
      </c>
      <c r="Q1561" s="337" t="s">
        <v>8721</v>
      </c>
      <c r="R1561" s="337" t="s">
        <v>8721</v>
      </c>
      <c r="S1561" s="337" t="s">
        <v>14098</v>
      </c>
      <c r="T1561" s="337" t="s">
        <v>14095</v>
      </c>
      <c r="U1561" s="337" t="s">
        <v>14096</v>
      </c>
      <c r="V1561" s="337" t="s">
        <v>14097</v>
      </c>
      <c r="W1561" s="337"/>
      <c r="X1561" s="337" t="s">
        <v>8723</v>
      </c>
      <c r="Y1561" s="337" t="s">
        <v>13022</v>
      </c>
      <c r="Z1561" s="337" t="s">
        <v>12484</v>
      </c>
      <c r="AA1561" s="337" t="s">
        <v>12484</v>
      </c>
      <c r="AB1561" s="337" t="s">
        <v>12484</v>
      </c>
      <c r="AC1561" s="339">
        <v>1798.1249999999998</v>
      </c>
      <c r="AD1561" s="339" t="s">
        <v>12496</v>
      </c>
      <c r="AE1561" s="339">
        <v>2116.7645302547767</v>
      </c>
      <c r="AF1561" s="340">
        <v>0.17720655141037289</v>
      </c>
      <c r="AG1561" s="366">
        <v>0</v>
      </c>
      <c r="AH1561" s="366">
        <v>0</v>
      </c>
      <c r="AI1561" s="340">
        <v>-1</v>
      </c>
      <c r="AJ1561" s="340">
        <v>-1</v>
      </c>
      <c r="AK1561" s="341">
        <v>0</v>
      </c>
      <c r="AL1561" s="342">
        <v>-1</v>
      </c>
      <c r="AM1561" s="339" t="s">
        <v>12711</v>
      </c>
      <c r="AN1561" s="339" t="s">
        <v>12484</v>
      </c>
      <c r="AO1561" s="337" t="s">
        <v>12763</v>
      </c>
      <c r="AP1561" s="343">
        <v>44617</v>
      </c>
      <c r="AQ1561" s="335" t="s">
        <v>1994</v>
      </c>
      <c r="AR1561" s="335" t="s">
        <v>12500</v>
      </c>
      <c r="AS1561" s="335" t="s">
        <v>1994</v>
      </c>
      <c r="AT1561" s="335" t="s">
        <v>12764</v>
      </c>
      <c r="AU1561" s="335" t="s">
        <v>8721</v>
      </c>
      <c r="AV1561" s="335" t="s">
        <v>8721</v>
      </c>
      <c r="AW1561" s="327" t="s">
        <v>12484</v>
      </c>
      <c r="AX1561" s="335" t="s">
        <v>12598</v>
      </c>
      <c r="AY1561" s="335" t="s">
        <v>12484</v>
      </c>
      <c r="BA1561" s="311" t="s">
        <v>12486</v>
      </c>
      <c r="BB1561" s="310" t="s">
        <v>14095</v>
      </c>
      <c r="BC1561" s="311" t="s">
        <v>14096</v>
      </c>
      <c r="BD1561" s="311">
        <v>2</v>
      </c>
      <c r="BE1561" s="307"/>
      <c r="BF1561" s="310" t="b">
        <v>0</v>
      </c>
    </row>
    <row r="1562" spans="1:58" s="309" customFormat="1" ht="15" customHeight="1" x14ac:dyDescent="0.25">
      <c r="A1562" s="335">
        <v>1504</v>
      </c>
      <c r="B1562" s="382" t="s">
        <v>3462</v>
      </c>
      <c r="C1562" s="346">
        <v>4427</v>
      </c>
      <c r="D1562" s="346" t="s">
        <v>3462</v>
      </c>
      <c r="E1562" s="346" t="s">
        <v>9722</v>
      </c>
      <c r="F1562" s="346" t="s">
        <v>3446</v>
      </c>
      <c r="G1562" s="346" t="s">
        <v>1994</v>
      </c>
      <c r="H1562" s="346" t="s">
        <v>3460</v>
      </c>
      <c r="I1562" s="346" t="s">
        <v>3461</v>
      </c>
      <c r="J1562" s="346" t="s">
        <v>14091</v>
      </c>
      <c r="K1562" s="346" t="s">
        <v>12473</v>
      </c>
      <c r="L1562" s="347" t="s">
        <v>12474</v>
      </c>
      <c r="M1562" s="346" t="s">
        <v>14092</v>
      </c>
      <c r="N1562" s="346" t="s">
        <v>14093</v>
      </c>
      <c r="O1562" s="346" t="s">
        <v>8721</v>
      </c>
      <c r="P1562" s="346" t="s">
        <v>8721</v>
      </c>
      <c r="Q1562" s="346" t="s">
        <v>8721</v>
      </c>
      <c r="R1562" s="346" t="s">
        <v>8721</v>
      </c>
      <c r="S1562" s="346" t="s">
        <v>14098</v>
      </c>
      <c r="T1562" s="346" t="s">
        <v>14095</v>
      </c>
      <c r="U1562" s="346" t="s">
        <v>14096</v>
      </c>
      <c r="V1562" s="346" t="s">
        <v>14097</v>
      </c>
      <c r="W1562" s="346"/>
      <c r="X1562" s="346" t="s">
        <v>8723</v>
      </c>
      <c r="Y1562" s="346" t="s">
        <v>13022</v>
      </c>
      <c r="Z1562" s="346" t="s">
        <v>12484</v>
      </c>
      <c r="AA1562" s="346" t="s">
        <v>12484</v>
      </c>
      <c r="AB1562" s="346" t="s">
        <v>12484</v>
      </c>
      <c r="AC1562" s="348">
        <v>2457.4375</v>
      </c>
      <c r="AD1562" s="348" t="s">
        <v>12496</v>
      </c>
      <c r="AE1562" s="348">
        <v>2892.9115246815286</v>
      </c>
      <c r="AF1562" s="349">
        <v>0.17720655141037311</v>
      </c>
      <c r="AG1562" s="359">
        <v>0</v>
      </c>
      <c r="AH1562" s="359">
        <v>0</v>
      </c>
      <c r="AI1562" s="349">
        <v>-1</v>
      </c>
      <c r="AJ1562" s="349">
        <v>-1</v>
      </c>
      <c r="AK1562" s="350">
        <v>0</v>
      </c>
      <c r="AL1562" s="351">
        <v>-1</v>
      </c>
      <c r="AM1562" s="348" t="s">
        <v>12711</v>
      </c>
      <c r="AN1562" s="348" t="s">
        <v>12484</v>
      </c>
      <c r="AO1562" s="346" t="s">
        <v>12763</v>
      </c>
      <c r="AP1562" s="343">
        <v>44617</v>
      </c>
      <c r="AQ1562" s="346" t="s">
        <v>1994</v>
      </c>
      <c r="AR1562" s="346" t="s">
        <v>12500</v>
      </c>
      <c r="AS1562" s="346" t="s">
        <v>1994</v>
      </c>
      <c r="AT1562" s="346" t="s">
        <v>12764</v>
      </c>
      <c r="AU1562" s="346" t="s">
        <v>8721</v>
      </c>
      <c r="AV1562" s="346" t="s">
        <v>8721</v>
      </c>
      <c r="AW1562" s="327" t="s">
        <v>12484</v>
      </c>
      <c r="AX1562" s="346" t="s">
        <v>12598</v>
      </c>
      <c r="AY1562" s="346" t="s">
        <v>12484</v>
      </c>
      <c r="BA1562" s="309" t="s">
        <v>12486</v>
      </c>
      <c r="BB1562" s="310" t="s">
        <v>14095</v>
      </c>
      <c r="BC1562" s="309" t="s">
        <v>14096</v>
      </c>
      <c r="BD1562" s="309">
        <v>2</v>
      </c>
      <c r="BE1562" s="307"/>
      <c r="BF1562" s="310" t="b">
        <v>0</v>
      </c>
    </row>
    <row r="1563" spans="1:58" s="311" customFormat="1" ht="15" customHeight="1" x14ac:dyDescent="0.25">
      <c r="A1563" s="345">
        <v>1505</v>
      </c>
      <c r="B1563" s="382" t="s">
        <v>3449</v>
      </c>
      <c r="C1563" s="337">
        <v>4425</v>
      </c>
      <c r="D1563" s="337" t="s">
        <v>3449</v>
      </c>
      <c r="E1563" s="337" t="s">
        <v>9722</v>
      </c>
      <c r="F1563" s="337" t="s">
        <v>3446</v>
      </c>
      <c r="G1563" s="337" t="s">
        <v>1997</v>
      </c>
      <c r="H1563" s="337" t="s">
        <v>3447</v>
      </c>
      <c r="I1563" s="337" t="s">
        <v>3448</v>
      </c>
      <c r="J1563" s="337" t="s">
        <v>14091</v>
      </c>
      <c r="K1563" s="337" t="s">
        <v>12473</v>
      </c>
      <c r="L1563" s="338" t="s">
        <v>12474</v>
      </c>
      <c r="M1563" s="337" t="s">
        <v>14092</v>
      </c>
      <c r="N1563" s="337" t="s">
        <v>14093</v>
      </c>
      <c r="O1563" s="337" t="s">
        <v>8721</v>
      </c>
      <c r="P1563" s="337" t="s">
        <v>8721</v>
      </c>
      <c r="Q1563" s="337" t="s">
        <v>8721</v>
      </c>
      <c r="R1563" s="337" t="s">
        <v>8721</v>
      </c>
      <c r="S1563" s="337" t="s">
        <v>14098</v>
      </c>
      <c r="T1563" s="337" t="s">
        <v>14095</v>
      </c>
      <c r="U1563" s="337" t="s">
        <v>14096</v>
      </c>
      <c r="V1563" s="337" t="s">
        <v>14097</v>
      </c>
      <c r="W1563" s="337"/>
      <c r="X1563" s="337" t="s">
        <v>8723</v>
      </c>
      <c r="Y1563" s="337" t="s">
        <v>13022</v>
      </c>
      <c r="Z1563" s="337" t="s">
        <v>12484</v>
      </c>
      <c r="AA1563" s="337" t="s">
        <v>12484</v>
      </c>
      <c r="AB1563" s="337" t="s">
        <v>12484</v>
      </c>
      <c r="AC1563" s="339">
        <v>723.53125</v>
      </c>
      <c r="AD1563" s="339" t="s">
        <v>12496</v>
      </c>
      <c r="AE1563" s="339">
        <v>851.74572765013647</v>
      </c>
      <c r="AF1563" s="340">
        <v>0.17720655141037311</v>
      </c>
      <c r="AG1563" s="366">
        <v>0</v>
      </c>
      <c r="AH1563" s="366">
        <v>0</v>
      </c>
      <c r="AI1563" s="340">
        <v>-1</v>
      </c>
      <c r="AJ1563" s="340">
        <v>-1</v>
      </c>
      <c r="AK1563" s="341">
        <v>0</v>
      </c>
      <c r="AL1563" s="342">
        <v>-1</v>
      </c>
      <c r="AM1563" s="339" t="s">
        <v>12711</v>
      </c>
      <c r="AN1563" s="339" t="s">
        <v>12484</v>
      </c>
      <c r="AO1563" s="337" t="s">
        <v>12763</v>
      </c>
      <c r="AP1563" s="343">
        <v>44617</v>
      </c>
      <c r="AQ1563" s="335" t="s">
        <v>1994</v>
      </c>
      <c r="AR1563" s="335" t="s">
        <v>12500</v>
      </c>
      <c r="AS1563" s="335" t="s">
        <v>1994</v>
      </c>
      <c r="AT1563" s="335" t="s">
        <v>12764</v>
      </c>
      <c r="AU1563" s="335" t="s">
        <v>8721</v>
      </c>
      <c r="AV1563" s="335" t="s">
        <v>8721</v>
      </c>
      <c r="AW1563" s="327" t="s">
        <v>12484</v>
      </c>
      <c r="AX1563" s="335" t="s">
        <v>12598</v>
      </c>
      <c r="AY1563" s="335" t="s">
        <v>12484</v>
      </c>
      <c r="BA1563" s="311" t="s">
        <v>12486</v>
      </c>
      <c r="BB1563" s="310" t="s">
        <v>14095</v>
      </c>
      <c r="BC1563" s="311" t="s">
        <v>14096</v>
      </c>
      <c r="BD1563" s="311">
        <v>2</v>
      </c>
      <c r="BE1563" s="307"/>
      <c r="BF1563" s="310" t="b">
        <v>0</v>
      </c>
    </row>
    <row r="1564" spans="1:58" s="309" customFormat="1" ht="15" customHeight="1" x14ac:dyDescent="0.25">
      <c r="A1564" s="335">
        <v>1506</v>
      </c>
      <c r="B1564" s="382" t="s">
        <v>3452</v>
      </c>
      <c r="C1564" s="346">
        <v>4787</v>
      </c>
      <c r="D1564" s="346" t="s">
        <v>3452</v>
      </c>
      <c r="E1564" s="346" t="s">
        <v>9722</v>
      </c>
      <c r="F1564" s="346" t="s">
        <v>3446</v>
      </c>
      <c r="G1564" s="346" t="s">
        <v>1997</v>
      </c>
      <c r="H1564" s="346" t="s">
        <v>3450</v>
      </c>
      <c r="I1564" s="346" t="s">
        <v>3451</v>
      </c>
      <c r="J1564" s="346" t="s">
        <v>14091</v>
      </c>
      <c r="K1564" s="346" t="s">
        <v>12473</v>
      </c>
      <c r="L1564" s="347" t="s">
        <v>12474</v>
      </c>
      <c r="M1564" s="346" t="s">
        <v>14092</v>
      </c>
      <c r="N1564" s="346" t="s">
        <v>14093</v>
      </c>
      <c r="O1564" s="346" t="s">
        <v>8721</v>
      </c>
      <c r="P1564" s="346" t="s">
        <v>8721</v>
      </c>
      <c r="Q1564" s="346" t="s">
        <v>8721</v>
      </c>
      <c r="R1564" s="346" t="s">
        <v>8721</v>
      </c>
      <c r="S1564" s="346" t="s">
        <v>14098</v>
      </c>
      <c r="T1564" s="346" t="s">
        <v>14095</v>
      </c>
      <c r="U1564" s="346" t="s">
        <v>14096</v>
      </c>
      <c r="V1564" s="346" t="s">
        <v>14097</v>
      </c>
      <c r="W1564" s="346"/>
      <c r="X1564" s="346" t="s">
        <v>8723</v>
      </c>
      <c r="Y1564" s="346" t="s">
        <v>13022</v>
      </c>
      <c r="Z1564" s="346" t="s">
        <v>12484</v>
      </c>
      <c r="AA1564" s="346" t="s">
        <v>12484</v>
      </c>
      <c r="AB1564" s="346" t="s">
        <v>12484</v>
      </c>
      <c r="AC1564" s="348">
        <v>899.06249999999989</v>
      </c>
      <c r="AD1564" s="348" t="s">
        <v>12496</v>
      </c>
      <c r="AE1564" s="348">
        <v>1058.3822651273883</v>
      </c>
      <c r="AF1564" s="349">
        <v>0.17720655141037289</v>
      </c>
      <c r="AG1564" s="359">
        <v>0</v>
      </c>
      <c r="AH1564" s="359">
        <v>0</v>
      </c>
      <c r="AI1564" s="349">
        <v>-1</v>
      </c>
      <c r="AJ1564" s="349">
        <v>-1</v>
      </c>
      <c r="AK1564" s="350">
        <v>0</v>
      </c>
      <c r="AL1564" s="351">
        <v>-1</v>
      </c>
      <c r="AM1564" s="348" t="s">
        <v>12711</v>
      </c>
      <c r="AN1564" s="348" t="s">
        <v>12484</v>
      </c>
      <c r="AO1564" s="346" t="s">
        <v>12763</v>
      </c>
      <c r="AP1564" s="343">
        <v>44617</v>
      </c>
      <c r="AQ1564" s="346" t="s">
        <v>1994</v>
      </c>
      <c r="AR1564" s="346" t="s">
        <v>12500</v>
      </c>
      <c r="AS1564" s="346" t="s">
        <v>1994</v>
      </c>
      <c r="AT1564" s="346" t="s">
        <v>12764</v>
      </c>
      <c r="AU1564" s="346" t="s">
        <v>8721</v>
      </c>
      <c r="AV1564" s="346" t="s">
        <v>8721</v>
      </c>
      <c r="AW1564" s="327" t="s">
        <v>12484</v>
      </c>
      <c r="AX1564" s="346" t="s">
        <v>12598</v>
      </c>
      <c r="AY1564" s="346" t="s">
        <v>12484</v>
      </c>
      <c r="BA1564" s="309" t="s">
        <v>12486</v>
      </c>
      <c r="BB1564" s="310" t="s">
        <v>14095</v>
      </c>
      <c r="BC1564" s="309" t="s">
        <v>14096</v>
      </c>
      <c r="BD1564" s="309">
        <v>2</v>
      </c>
      <c r="BE1564" s="307"/>
      <c r="BF1564" s="310" t="b">
        <v>0</v>
      </c>
    </row>
    <row r="1565" spans="1:58" s="311" customFormat="1" ht="15" customHeight="1" x14ac:dyDescent="0.25">
      <c r="A1565" s="345">
        <v>1507</v>
      </c>
      <c r="B1565" s="382" t="s">
        <v>3939</v>
      </c>
      <c r="C1565" s="337">
        <v>6160</v>
      </c>
      <c r="D1565" s="337" t="s">
        <v>3939</v>
      </c>
      <c r="E1565" s="337" t="s">
        <v>9725</v>
      </c>
      <c r="F1565" s="337" t="s">
        <v>9726</v>
      </c>
      <c r="G1565" s="337" t="s">
        <v>9727</v>
      </c>
      <c r="H1565" s="337" t="s">
        <v>1558</v>
      </c>
      <c r="I1565" s="337" t="s">
        <v>9728</v>
      </c>
      <c r="J1565" s="337" t="s">
        <v>14099</v>
      </c>
      <c r="K1565" s="337" t="s">
        <v>12473</v>
      </c>
      <c r="L1565" s="338" t="s">
        <v>12474</v>
      </c>
      <c r="M1565" s="337" t="s">
        <v>14100</v>
      </c>
      <c r="N1565" s="337" t="s">
        <v>14101</v>
      </c>
      <c r="O1565" s="337" t="s">
        <v>8721</v>
      </c>
      <c r="P1565" s="337" t="s">
        <v>8721</v>
      </c>
      <c r="Q1565" s="337" t="s">
        <v>14102</v>
      </c>
      <c r="R1565" s="337" t="s">
        <v>8721</v>
      </c>
      <c r="S1565" s="337" t="s">
        <v>8721</v>
      </c>
      <c r="T1565" s="337" t="s">
        <v>14103</v>
      </c>
      <c r="U1565" s="337" t="s">
        <v>8721</v>
      </c>
      <c r="V1565" s="337" t="s">
        <v>14104</v>
      </c>
      <c r="W1565" s="337" t="s">
        <v>12476</v>
      </c>
      <c r="X1565" s="337" t="s">
        <v>8871</v>
      </c>
      <c r="Y1565" s="337" t="s">
        <v>8721</v>
      </c>
      <c r="Z1565" s="337" t="s">
        <v>12484</v>
      </c>
      <c r="AA1565" s="337" t="s">
        <v>12484</v>
      </c>
      <c r="AB1565" s="337" t="s">
        <v>12484</v>
      </c>
      <c r="AC1565" s="339">
        <v>386.72055338364663</v>
      </c>
      <c r="AD1565" s="368" t="s">
        <v>12478</v>
      </c>
      <c r="AE1565" s="339">
        <v>479.45772899920843</v>
      </c>
      <c r="AF1565" s="340">
        <v>0.23980410351647841</v>
      </c>
      <c r="AG1565" s="366">
        <v>0</v>
      </c>
      <c r="AH1565" s="366">
        <v>0</v>
      </c>
      <c r="AI1565" s="340">
        <v>-1</v>
      </c>
      <c r="AJ1565" s="340">
        <v>-1</v>
      </c>
      <c r="AK1565" s="341">
        <v>0</v>
      </c>
      <c r="AL1565" s="342">
        <v>-1</v>
      </c>
      <c r="AM1565" s="339" t="s">
        <v>12711</v>
      </c>
      <c r="AN1565" s="339" t="s">
        <v>12484</v>
      </c>
      <c r="AO1565" s="337" t="s">
        <v>12763</v>
      </c>
      <c r="AP1565" s="343">
        <v>43707</v>
      </c>
      <c r="AQ1565" s="335" t="s">
        <v>12921</v>
      </c>
      <c r="AR1565" s="335" t="s">
        <v>8721</v>
      </c>
      <c r="AS1565" s="335" t="s">
        <v>8721</v>
      </c>
      <c r="AT1565" s="335" t="s">
        <v>14042</v>
      </c>
      <c r="AU1565" s="335" t="s">
        <v>12484</v>
      </c>
      <c r="AV1565" s="335" t="s">
        <v>8721</v>
      </c>
      <c r="AW1565" s="327" t="s">
        <v>12484</v>
      </c>
      <c r="AX1565" s="344" t="s">
        <v>12741</v>
      </c>
      <c r="AY1565" s="335" t="s">
        <v>12484</v>
      </c>
      <c r="BA1565" s="311" t="s">
        <v>12486</v>
      </c>
      <c r="BB1565" s="310" t="s">
        <v>14103</v>
      </c>
      <c r="BC1565" s="311" t="s">
        <v>8721</v>
      </c>
      <c r="BD1565" s="311">
        <v>2</v>
      </c>
      <c r="BE1565" s="307"/>
      <c r="BF1565" s="310" t="b">
        <v>1</v>
      </c>
    </row>
    <row r="1566" spans="1:58" s="309" customFormat="1" ht="15" customHeight="1" x14ac:dyDescent="0.25">
      <c r="A1566" s="335">
        <v>1508</v>
      </c>
      <c r="B1566" s="382" t="s">
        <v>3940</v>
      </c>
      <c r="C1566" s="346">
        <v>6161</v>
      </c>
      <c r="D1566" s="346" t="s">
        <v>3940</v>
      </c>
      <c r="E1566" s="346" t="s">
        <v>9725</v>
      </c>
      <c r="F1566" s="346" t="s">
        <v>9726</v>
      </c>
      <c r="G1566" s="346" t="s">
        <v>9727</v>
      </c>
      <c r="H1566" s="346" t="s">
        <v>1558</v>
      </c>
      <c r="I1566" s="346" t="s">
        <v>9729</v>
      </c>
      <c r="J1566" s="346" t="s">
        <v>14099</v>
      </c>
      <c r="K1566" s="346" t="s">
        <v>12473</v>
      </c>
      <c r="L1566" s="347" t="s">
        <v>12474</v>
      </c>
      <c r="M1566" s="346" t="s">
        <v>14100</v>
      </c>
      <c r="N1566" s="346" t="s">
        <v>14101</v>
      </c>
      <c r="O1566" s="346" t="s">
        <v>8721</v>
      </c>
      <c r="P1566" s="346" t="s">
        <v>8721</v>
      </c>
      <c r="Q1566" s="346" t="s">
        <v>14102</v>
      </c>
      <c r="R1566" s="346" t="s">
        <v>8721</v>
      </c>
      <c r="S1566" s="346" t="s">
        <v>8721</v>
      </c>
      <c r="T1566" s="346" t="s">
        <v>14103</v>
      </c>
      <c r="U1566" s="346" t="s">
        <v>8721</v>
      </c>
      <c r="V1566" s="346" t="s">
        <v>14104</v>
      </c>
      <c r="W1566" s="346" t="s">
        <v>12476</v>
      </c>
      <c r="X1566" s="346" t="s">
        <v>8871</v>
      </c>
      <c r="Y1566" s="346" t="s">
        <v>8721</v>
      </c>
      <c r="Z1566" s="346" t="s">
        <v>12484</v>
      </c>
      <c r="AA1566" s="346" t="s">
        <v>12484</v>
      </c>
      <c r="AB1566" s="346" t="s">
        <v>12484</v>
      </c>
      <c r="AC1566" s="348">
        <v>399.02180359068109</v>
      </c>
      <c r="AD1566" s="368" t="s">
        <v>12478</v>
      </c>
      <c r="AE1566" s="348">
        <v>494.70886948427267</v>
      </c>
      <c r="AF1566" s="349">
        <v>0.23980410351647841</v>
      </c>
      <c r="AG1566" s="359">
        <v>0</v>
      </c>
      <c r="AH1566" s="359">
        <v>0</v>
      </c>
      <c r="AI1566" s="349">
        <v>-1</v>
      </c>
      <c r="AJ1566" s="349">
        <v>-1</v>
      </c>
      <c r="AK1566" s="350">
        <v>0</v>
      </c>
      <c r="AL1566" s="351">
        <v>-1</v>
      </c>
      <c r="AM1566" s="348" t="s">
        <v>12711</v>
      </c>
      <c r="AN1566" s="348" t="s">
        <v>12484</v>
      </c>
      <c r="AO1566" s="346" t="s">
        <v>12763</v>
      </c>
      <c r="AP1566" s="352">
        <v>43707</v>
      </c>
      <c r="AQ1566" s="346" t="s">
        <v>12921</v>
      </c>
      <c r="AR1566" s="346" t="s">
        <v>8721</v>
      </c>
      <c r="AS1566" s="346" t="s">
        <v>8721</v>
      </c>
      <c r="AT1566" s="346" t="s">
        <v>14042</v>
      </c>
      <c r="AU1566" s="346" t="s">
        <v>12484</v>
      </c>
      <c r="AV1566" s="346" t="s">
        <v>8721</v>
      </c>
      <c r="AW1566" s="327" t="s">
        <v>12484</v>
      </c>
      <c r="AX1566" s="344" t="s">
        <v>12741</v>
      </c>
      <c r="AY1566" s="346" t="s">
        <v>12484</v>
      </c>
      <c r="AZ1566" s="311"/>
      <c r="BA1566" s="309" t="s">
        <v>12486</v>
      </c>
      <c r="BB1566" s="310" t="s">
        <v>14103</v>
      </c>
      <c r="BC1566" s="309" t="s">
        <v>8721</v>
      </c>
      <c r="BD1566" s="309">
        <v>2</v>
      </c>
      <c r="BE1566" s="307"/>
      <c r="BF1566" s="310" t="b">
        <v>1</v>
      </c>
    </row>
    <row r="1567" spans="1:58" s="311" customFormat="1" ht="15" customHeight="1" x14ac:dyDescent="0.25">
      <c r="A1567" s="345">
        <v>1509</v>
      </c>
      <c r="B1567" s="382" t="s">
        <v>3516</v>
      </c>
      <c r="C1567" s="337">
        <v>6162</v>
      </c>
      <c r="D1567" s="337" t="s">
        <v>3516</v>
      </c>
      <c r="E1567" s="337" t="s">
        <v>9725</v>
      </c>
      <c r="F1567" s="337" t="s">
        <v>9726</v>
      </c>
      <c r="G1567" s="337" t="s">
        <v>9727</v>
      </c>
      <c r="H1567" s="337" t="s">
        <v>1558</v>
      </c>
      <c r="I1567" s="337" t="s">
        <v>9730</v>
      </c>
      <c r="J1567" s="337" t="s">
        <v>14099</v>
      </c>
      <c r="K1567" s="337" t="s">
        <v>12473</v>
      </c>
      <c r="L1567" s="338" t="s">
        <v>12474</v>
      </c>
      <c r="M1567" s="337" t="s">
        <v>14100</v>
      </c>
      <c r="N1567" s="337" t="s">
        <v>14101</v>
      </c>
      <c r="O1567" s="337" t="s">
        <v>8721</v>
      </c>
      <c r="P1567" s="337" t="s">
        <v>8721</v>
      </c>
      <c r="Q1567" s="337" t="s">
        <v>14102</v>
      </c>
      <c r="R1567" s="337" t="s">
        <v>8721</v>
      </c>
      <c r="S1567" s="337" t="s">
        <v>8721</v>
      </c>
      <c r="T1567" s="337" t="s">
        <v>14103</v>
      </c>
      <c r="U1567" s="337" t="s">
        <v>8721</v>
      </c>
      <c r="V1567" s="337" t="s">
        <v>14104</v>
      </c>
      <c r="W1567" s="337" t="s">
        <v>12476</v>
      </c>
      <c r="X1567" s="337" t="s">
        <v>8871</v>
      </c>
      <c r="Y1567" s="337" t="s">
        <v>8721</v>
      </c>
      <c r="Z1567" s="337" t="s">
        <v>12484</v>
      </c>
      <c r="AA1567" s="337" t="s">
        <v>12484</v>
      </c>
      <c r="AB1567" s="337" t="s">
        <v>12484</v>
      </c>
      <c r="AC1567" s="339">
        <v>412.09188193565529</v>
      </c>
      <c r="AD1567" s="368" t="s">
        <v>12478</v>
      </c>
      <c r="AE1567" s="339">
        <v>510.91320624965357</v>
      </c>
      <c r="AF1567" s="340">
        <v>0.23980410351647841</v>
      </c>
      <c r="AG1567" s="366">
        <v>0</v>
      </c>
      <c r="AH1567" s="366">
        <v>0</v>
      </c>
      <c r="AI1567" s="340">
        <v>-1</v>
      </c>
      <c r="AJ1567" s="340">
        <v>-1</v>
      </c>
      <c r="AK1567" s="341">
        <v>0</v>
      </c>
      <c r="AL1567" s="342">
        <v>-1</v>
      </c>
      <c r="AM1567" s="339" t="s">
        <v>12711</v>
      </c>
      <c r="AN1567" s="339" t="s">
        <v>12484</v>
      </c>
      <c r="AO1567" s="337" t="s">
        <v>12763</v>
      </c>
      <c r="AP1567" s="343">
        <v>43707</v>
      </c>
      <c r="AQ1567" s="335" t="s">
        <v>12921</v>
      </c>
      <c r="AR1567" s="335" t="s">
        <v>8721</v>
      </c>
      <c r="AS1567" s="335" t="s">
        <v>8721</v>
      </c>
      <c r="AT1567" s="335" t="s">
        <v>14042</v>
      </c>
      <c r="AU1567" s="335" t="s">
        <v>12484</v>
      </c>
      <c r="AV1567" s="335" t="s">
        <v>8721</v>
      </c>
      <c r="AW1567" s="327" t="s">
        <v>12484</v>
      </c>
      <c r="AX1567" s="344" t="s">
        <v>12741</v>
      </c>
      <c r="AY1567" s="335" t="s">
        <v>12484</v>
      </c>
      <c r="BA1567" s="311" t="s">
        <v>12486</v>
      </c>
      <c r="BB1567" s="310" t="s">
        <v>14103</v>
      </c>
      <c r="BC1567" s="311" t="s">
        <v>8721</v>
      </c>
      <c r="BD1567" s="311">
        <v>2</v>
      </c>
      <c r="BE1567" s="307"/>
      <c r="BF1567" s="310" t="b">
        <v>1</v>
      </c>
    </row>
    <row r="1568" spans="1:58" s="309" customFormat="1" ht="15" customHeight="1" x14ac:dyDescent="0.25">
      <c r="A1568" s="335">
        <v>1510</v>
      </c>
      <c r="B1568" s="382" t="s">
        <v>3941</v>
      </c>
      <c r="C1568" s="337">
        <v>6163</v>
      </c>
      <c r="D1568" s="337" t="s">
        <v>3941</v>
      </c>
      <c r="E1568" s="337" t="s">
        <v>9725</v>
      </c>
      <c r="F1568" s="337" t="s">
        <v>9726</v>
      </c>
      <c r="G1568" s="337" t="s">
        <v>9727</v>
      </c>
      <c r="H1568" s="337" t="s">
        <v>1558</v>
      </c>
      <c r="I1568" s="337" t="s">
        <v>9731</v>
      </c>
      <c r="J1568" s="337" t="s">
        <v>14099</v>
      </c>
      <c r="K1568" s="337" t="s">
        <v>12473</v>
      </c>
      <c r="L1568" s="338" t="s">
        <v>12474</v>
      </c>
      <c r="M1568" s="337" t="s">
        <v>14100</v>
      </c>
      <c r="N1568" s="337" t="s">
        <v>14101</v>
      </c>
      <c r="O1568" s="337" t="s">
        <v>8721</v>
      </c>
      <c r="P1568" s="337" t="s">
        <v>8721</v>
      </c>
      <c r="Q1568" s="337" t="s">
        <v>14102</v>
      </c>
      <c r="R1568" s="337" t="s">
        <v>8721</v>
      </c>
      <c r="S1568" s="337" t="s">
        <v>8721</v>
      </c>
      <c r="T1568" s="337" t="s">
        <v>14103</v>
      </c>
      <c r="U1568" s="337" t="s">
        <v>8721</v>
      </c>
      <c r="V1568" s="337" t="s">
        <v>14104</v>
      </c>
      <c r="W1568" s="337" t="s">
        <v>12476</v>
      </c>
      <c r="X1568" s="337" t="s">
        <v>8871</v>
      </c>
      <c r="Y1568" s="337" t="s">
        <v>8721</v>
      </c>
      <c r="Z1568" s="337" t="s">
        <v>12484</v>
      </c>
      <c r="AA1568" s="337" t="s">
        <v>12484</v>
      </c>
      <c r="AB1568" s="337" t="s">
        <v>12484</v>
      </c>
      <c r="AC1568" s="339">
        <v>424.39313214268981</v>
      </c>
      <c r="AD1568" s="368" t="s">
        <v>12478</v>
      </c>
      <c r="AE1568" s="339">
        <v>526.16434673471792</v>
      </c>
      <c r="AF1568" s="340">
        <v>0.23980410351647841</v>
      </c>
      <c r="AG1568" s="366">
        <v>0</v>
      </c>
      <c r="AH1568" s="366">
        <v>0</v>
      </c>
      <c r="AI1568" s="340">
        <v>-1</v>
      </c>
      <c r="AJ1568" s="340">
        <v>-1</v>
      </c>
      <c r="AK1568" s="341">
        <v>0</v>
      </c>
      <c r="AL1568" s="342">
        <v>-1</v>
      </c>
      <c r="AM1568" s="339" t="s">
        <v>12711</v>
      </c>
      <c r="AN1568" s="339" t="s">
        <v>12484</v>
      </c>
      <c r="AO1568" s="337" t="s">
        <v>12763</v>
      </c>
      <c r="AP1568" s="343">
        <v>43707</v>
      </c>
      <c r="AQ1568" s="335" t="s">
        <v>12921</v>
      </c>
      <c r="AR1568" s="335" t="s">
        <v>8721</v>
      </c>
      <c r="AS1568" s="335" t="s">
        <v>8721</v>
      </c>
      <c r="AT1568" s="335" t="s">
        <v>14042</v>
      </c>
      <c r="AU1568" s="335" t="s">
        <v>12484</v>
      </c>
      <c r="AV1568" s="335" t="s">
        <v>8721</v>
      </c>
      <c r="AW1568" s="327" t="s">
        <v>12484</v>
      </c>
      <c r="AX1568" s="344" t="s">
        <v>12741</v>
      </c>
      <c r="AY1568" s="335" t="s">
        <v>12484</v>
      </c>
      <c r="AZ1568" s="311"/>
      <c r="BA1568" s="309" t="s">
        <v>12486</v>
      </c>
      <c r="BB1568" s="310" t="s">
        <v>14103</v>
      </c>
      <c r="BC1568" s="309" t="s">
        <v>8721</v>
      </c>
      <c r="BD1568" s="309">
        <v>2</v>
      </c>
      <c r="BE1568" s="307"/>
      <c r="BF1568" s="310" t="b">
        <v>1</v>
      </c>
    </row>
    <row r="1569" spans="1:58" s="311" customFormat="1" ht="15" customHeight="1" x14ac:dyDescent="0.25">
      <c r="A1569" s="345">
        <v>1511</v>
      </c>
      <c r="B1569" s="382" t="s">
        <v>3942</v>
      </c>
      <c r="C1569" s="346">
        <v>6164</v>
      </c>
      <c r="D1569" s="346" t="s">
        <v>3942</v>
      </c>
      <c r="E1569" s="346" t="s">
        <v>9725</v>
      </c>
      <c r="F1569" s="346" t="s">
        <v>9726</v>
      </c>
      <c r="G1569" s="346" t="s">
        <v>9727</v>
      </c>
      <c r="H1569" s="346" t="s">
        <v>1558</v>
      </c>
      <c r="I1569" s="346" t="s">
        <v>9732</v>
      </c>
      <c r="J1569" s="346" t="s">
        <v>14099</v>
      </c>
      <c r="K1569" s="346" t="s">
        <v>12473</v>
      </c>
      <c r="L1569" s="347" t="s">
        <v>12474</v>
      </c>
      <c r="M1569" s="346" t="s">
        <v>14100</v>
      </c>
      <c r="N1569" s="346" t="s">
        <v>14101</v>
      </c>
      <c r="O1569" s="346" t="s">
        <v>8721</v>
      </c>
      <c r="P1569" s="346" t="s">
        <v>8721</v>
      </c>
      <c r="Q1569" s="346" t="s">
        <v>14102</v>
      </c>
      <c r="R1569" s="346" t="s">
        <v>8721</v>
      </c>
      <c r="S1569" s="346" t="s">
        <v>8721</v>
      </c>
      <c r="T1569" s="346" t="s">
        <v>14103</v>
      </c>
      <c r="U1569" s="346" t="s">
        <v>8721</v>
      </c>
      <c r="V1569" s="346" t="s">
        <v>14104</v>
      </c>
      <c r="W1569" s="346" t="s">
        <v>12476</v>
      </c>
      <c r="X1569" s="346" t="s">
        <v>8871</v>
      </c>
      <c r="Y1569" s="346" t="s">
        <v>8721</v>
      </c>
      <c r="Z1569" s="346" t="s">
        <v>12484</v>
      </c>
      <c r="AA1569" s="346" t="s">
        <v>12484</v>
      </c>
      <c r="AB1569" s="346" t="s">
        <v>12484</v>
      </c>
      <c r="AC1569" s="348">
        <v>437.46321048766384</v>
      </c>
      <c r="AD1569" s="368" t="s">
        <v>12478</v>
      </c>
      <c r="AE1569" s="348">
        <v>542.36868350009854</v>
      </c>
      <c r="AF1569" s="349">
        <v>0.23980410351647841</v>
      </c>
      <c r="AG1569" s="359">
        <v>0</v>
      </c>
      <c r="AH1569" s="359">
        <v>0</v>
      </c>
      <c r="AI1569" s="349">
        <v>-1</v>
      </c>
      <c r="AJ1569" s="349">
        <v>-1</v>
      </c>
      <c r="AK1569" s="350">
        <v>0</v>
      </c>
      <c r="AL1569" s="351">
        <v>-1</v>
      </c>
      <c r="AM1569" s="348" t="s">
        <v>12711</v>
      </c>
      <c r="AN1569" s="348" t="s">
        <v>12484</v>
      </c>
      <c r="AO1569" s="346" t="s">
        <v>12763</v>
      </c>
      <c r="AP1569" s="352">
        <v>43707</v>
      </c>
      <c r="AQ1569" s="346" t="s">
        <v>12921</v>
      </c>
      <c r="AR1569" s="346" t="s">
        <v>8721</v>
      </c>
      <c r="AS1569" s="346" t="s">
        <v>8721</v>
      </c>
      <c r="AT1569" s="346" t="s">
        <v>14042</v>
      </c>
      <c r="AU1569" s="346" t="s">
        <v>12484</v>
      </c>
      <c r="AV1569" s="346" t="s">
        <v>8721</v>
      </c>
      <c r="AW1569" s="327" t="s">
        <v>12484</v>
      </c>
      <c r="AX1569" s="344" t="s">
        <v>12741</v>
      </c>
      <c r="AY1569" s="346" t="s">
        <v>12484</v>
      </c>
      <c r="BA1569" s="311" t="s">
        <v>12486</v>
      </c>
      <c r="BB1569" s="310" t="s">
        <v>14103</v>
      </c>
      <c r="BC1569" s="311" t="s">
        <v>8721</v>
      </c>
      <c r="BD1569" s="311">
        <v>2</v>
      </c>
      <c r="BE1569" s="307"/>
      <c r="BF1569" s="310" t="b">
        <v>1</v>
      </c>
    </row>
    <row r="1570" spans="1:58" s="309" customFormat="1" ht="15" customHeight="1" x14ac:dyDescent="0.25">
      <c r="A1570" s="335">
        <v>1512</v>
      </c>
      <c r="B1570" s="382" t="s">
        <v>3943</v>
      </c>
      <c r="C1570" s="337">
        <v>6165</v>
      </c>
      <c r="D1570" s="337" t="s">
        <v>3943</v>
      </c>
      <c r="E1570" s="337" t="s">
        <v>9725</v>
      </c>
      <c r="F1570" s="337" t="s">
        <v>9726</v>
      </c>
      <c r="G1570" s="337" t="s">
        <v>9727</v>
      </c>
      <c r="H1570" s="337" t="s">
        <v>1558</v>
      </c>
      <c r="I1570" s="337" t="s">
        <v>9181</v>
      </c>
      <c r="J1570" s="337" t="s">
        <v>14099</v>
      </c>
      <c r="K1570" s="337" t="s">
        <v>12473</v>
      </c>
      <c r="L1570" s="338" t="s">
        <v>12474</v>
      </c>
      <c r="M1570" s="337" t="s">
        <v>14100</v>
      </c>
      <c r="N1570" s="337" t="s">
        <v>14101</v>
      </c>
      <c r="O1570" s="337" t="s">
        <v>8721</v>
      </c>
      <c r="P1570" s="337" t="s">
        <v>8721</v>
      </c>
      <c r="Q1570" s="337" t="s">
        <v>14102</v>
      </c>
      <c r="R1570" s="337" t="s">
        <v>8721</v>
      </c>
      <c r="S1570" s="337" t="s">
        <v>8721</v>
      </c>
      <c r="T1570" s="337" t="s">
        <v>14103</v>
      </c>
      <c r="U1570" s="337" t="s">
        <v>8721</v>
      </c>
      <c r="V1570" s="337" t="s">
        <v>14104</v>
      </c>
      <c r="W1570" s="337" t="s">
        <v>12476</v>
      </c>
      <c r="X1570" s="337" t="s">
        <v>8871</v>
      </c>
      <c r="Y1570" s="337" t="s">
        <v>8721</v>
      </c>
      <c r="Z1570" s="337" t="s">
        <v>12484</v>
      </c>
      <c r="AA1570" s="337" t="s">
        <v>12484</v>
      </c>
      <c r="AB1570" s="337" t="s">
        <v>12484</v>
      </c>
      <c r="AC1570" s="339">
        <v>481.28641435022422</v>
      </c>
      <c r="AD1570" s="368" t="s">
        <v>12478</v>
      </c>
      <c r="AE1570" s="339">
        <v>596.70087147814013</v>
      </c>
      <c r="AF1570" s="340">
        <v>0.23980410351647841</v>
      </c>
      <c r="AG1570" s="366">
        <v>0</v>
      </c>
      <c r="AH1570" s="366">
        <v>0</v>
      </c>
      <c r="AI1570" s="340">
        <v>-1</v>
      </c>
      <c r="AJ1570" s="340">
        <v>-1</v>
      </c>
      <c r="AK1570" s="341">
        <v>0</v>
      </c>
      <c r="AL1570" s="342">
        <v>-1</v>
      </c>
      <c r="AM1570" s="339" t="s">
        <v>12711</v>
      </c>
      <c r="AN1570" s="339" t="s">
        <v>12484</v>
      </c>
      <c r="AO1570" s="337" t="s">
        <v>12763</v>
      </c>
      <c r="AP1570" s="343">
        <v>43707</v>
      </c>
      <c r="AQ1570" s="335" t="s">
        <v>12921</v>
      </c>
      <c r="AR1570" s="335" t="s">
        <v>8721</v>
      </c>
      <c r="AS1570" s="335" t="s">
        <v>8721</v>
      </c>
      <c r="AT1570" s="335" t="s">
        <v>14042</v>
      </c>
      <c r="AU1570" s="335" t="s">
        <v>12484</v>
      </c>
      <c r="AV1570" s="335" t="s">
        <v>8721</v>
      </c>
      <c r="AW1570" s="327" t="s">
        <v>12484</v>
      </c>
      <c r="AX1570" s="344" t="s">
        <v>12741</v>
      </c>
      <c r="AY1570" s="335" t="s">
        <v>12484</v>
      </c>
      <c r="AZ1570" s="311"/>
      <c r="BA1570" s="309" t="s">
        <v>12486</v>
      </c>
      <c r="BB1570" s="310" t="s">
        <v>14103</v>
      </c>
      <c r="BC1570" s="309" t="s">
        <v>8721</v>
      </c>
      <c r="BD1570" s="309">
        <v>2</v>
      </c>
      <c r="BE1570" s="307"/>
      <c r="BF1570" s="310" t="b">
        <v>1</v>
      </c>
    </row>
    <row r="1571" spans="1:58" s="311" customFormat="1" ht="15" customHeight="1" x14ac:dyDescent="0.25">
      <c r="A1571" s="345">
        <v>1513</v>
      </c>
      <c r="B1571" s="382" t="s">
        <v>3944</v>
      </c>
      <c r="C1571" s="346">
        <v>6166</v>
      </c>
      <c r="D1571" s="346" t="s">
        <v>3944</v>
      </c>
      <c r="E1571" s="346" t="s">
        <v>9725</v>
      </c>
      <c r="F1571" s="346" t="s">
        <v>9726</v>
      </c>
      <c r="G1571" s="346" t="s">
        <v>9727</v>
      </c>
      <c r="H1571" s="346" t="s">
        <v>1558</v>
      </c>
      <c r="I1571" s="346" t="s">
        <v>9182</v>
      </c>
      <c r="J1571" s="346" t="s">
        <v>14099</v>
      </c>
      <c r="K1571" s="346" t="s">
        <v>12473</v>
      </c>
      <c r="L1571" s="347" t="s">
        <v>12474</v>
      </c>
      <c r="M1571" s="346" t="s">
        <v>14100</v>
      </c>
      <c r="N1571" s="346" t="s">
        <v>14101</v>
      </c>
      <c r="O1571" s="346" t="s">
        <v>8721</v>
      </c>
      <c r="P1571" s="346" t="s">
        <v>8721</v>
      </c>
      <c r="Q1571" s="346" t="s">
        <v>14102</v>
      </c>
      <c r="R1571" s="346" t="s">
        <v>8721</v>
      </c>
      <c r="S1571" s="346" t="s">
        <v>8721</v>
      </c>
      <c r="T1571" s="346" t="s">
        <v>14103</v>
      </c>
      <c r="U1571" s="346" t="s">
        <v>8721</v>
      </c>
      <c r="V1571" s="346" t="s">
        <v>14104</v>
      </c>
      <c r="W1571" s="346" t="s">
        <v>12476</v>
      </c>
      <c r="X1571" s="346" t="s">
        <v>8871</v>
      </c>
      <c r="Y1571" s="346" t="s">
        <v>8721</v>
      </c>
      <c r="Z1571" s="346" t="s">
        <v>12484</v>
      </c>
      <c r="AA1571" s="346" t="s">
        <v>12484</v>
      </c>
      <c r="AB1571" s="346" t="s">
        <v>12484</v>
      </c>
      <c r="AC1571" s="348">
        <v>496.66297710901739</v>
      </c>
      <c r="AD1571" s="368" t="s">
        <v>12478</v>
      </c>
      <c r="AE1571" s="348">
        <v>615.7647970844705</v>
      </c>
      <c r="AF1571" s="349">
        <v>0.23980410351647841</v>
      </c>
      <c r="AG1571" s="359">
        <v>0</v>
      </c>
      <c r="AH1571" s="359">
        <v>0</v>
      </c>
      <c r="AI1571" s="349">
        <v>-1</v>
      </c>
      <c r="AJ1571" s="349">
        <v>-1</v>
      </c>
      <c r="AK1571" s="350">
        <v>0</v>
      </c>
      <c r="AL1571" s="351">
        <v>-1</v>
      </c>
      <c r="AM1571" s="348" t="s">
        <v>12711</v>
      </c>
      <c r="AN1571" s="348" t="s">
        <v>12484</v>
      </c>
      <c r="AO1571" s="346" t="s">
        <v>12763</v>
      </c>
      <c r="AP1571" s="352">
        <v>43707</v>
      </c>
      <c r="AQ1571" s="346" t="s">
        <v>12921</v>
      </c>
      <c r="AR1571" s="346" t="s">
        <v>8721</v>
      </c>
      <c r="AS1571" s="346" t="s">
        <v>8721</v>
      </c>
      <c r="AT1571" s="346" t="s">
        <v>14042</v>
      </c>
      <c r="AU1571" s="346" t="s">
        <v>12484</v>
      </c>
      <c r="AV1571" s="346" t="s">
        <v>8721</v>
      </c>
      <c r="AW1571" s="327" t="s">
        <v>12484</v>
      </c>
      <c r="AX1571" s="344" t="s">
        <v>12741</v>
      </c>
      <c r="AY1571" s="346" t="s">
        <v>12484</v>
      </c>
      <c r="BA1571" s="311" t="s">
        <v>12486</v>
      </c>
      <c r="BB1571" s="310" t="s">
        <v>14103</v>
      </c>
      <c r="BC1571" s="311" t="s">
        <v>8721</v>
      </c>
      <c r="BD1571" s="311">
        <v>2</v>
      </c>
      <c r="BE1571" s="307"/>
      <c r="BF1571" s="310" t="b">
        <v>1</v>
      </c>
    </row>
    <row r="1572" spans="1:58" s="309" customFormat="1" ht="15" customHeight="1" x14ac:dyDescent="0.25">
      <c r="A1572" s="335">
        <v>1514</v>
      </c>
      <c r="B1572" s="382" t="s">
        <v>3945</v>
      </c>
      <c r="C1572" s="337">
        <v>6167</v>
      </c>
      <c r="D1572" s="337" t="s">
        <v>3945</v>
      </c>
      <c r="E1572" s="337" t="s">
        <v>9725</v>
      </c>
      <c r="F1572" s="337" t="s">
        <v>9726</v>
      </c>
      <c r="G1572" s="337" t="s">
        <v>9727</v>
      </c>
      <c r="H1572" s="337" t="s">
        <v>1558</v>
      </c>
      <c r="I1572" s="337" t="s">
        <v>9183</v>
      </c>
      <c r="J1572" s="337" t="s">
        <v>14099</v>
      </c>
      <c r="K1572" s="337" t="s">
        <v>12473</v>
      </c>
      <c r="L1572" s="338" t="s">
        <v>12474</v>
      </c>
      <c r="M1572" s="337" t="s">
        <v>14100</v>
      </c>
      <c r="N1572" s="337" t="s">
        <v>14101</v>
      </c>
      <c r="O1572" s="337" t="s">
        <v>8721</v>
      </c>
      <c r="P1572" s="337" t="s">
        <v>8721</v>
      </c>
      <c r="Q1572" s="337" t="s">
        <v>14102</v>
      </c>
      <c r="R1572" s="337" t="s">
        <v>8721</v>
      </c>
      <c r="S1572" s="337" t="s">
        <v>8721</v>
      </c>
      <c r="T1572" s="337" t="s">
        <v>14103</v>
      </c>
      <c r="U1572" s="337" t="s">
        <v>8721</v>
      </c>
      <c r="V1572" s="337" t="s">
        <v>14104</v>
      </c>
      <c r="W1572" s="337" t="s">
        <v>12476</v>
      </c>
      <c r="X1572" s="337" t="s">
        <v>8871</v>
      </c>
      <c r="Y1572" s="337" t="s">
        <v>8721</v>
      </c>
      <c r="Z1572" s="337" t="s">
        <v>12484</v>
      </c>
      <c r="AA1572" s="337" t="s">
        <v>12484</v>
      </c>
      <c r="AB1572" s="337" t="s">
        <v>12484</v>
      </c>
      <c r="AC1572" s="339">
        <v>512.0395398678105</v>
      </c>
      <c r="AD1572" s="368" t="s">
        <v>12478</v>
      </c>
      <c r="AE1572" s="339">
        <v>634.82872269080087</v>
      </c>
      <c r="AF1572" s="340">
        <v>0.23980410351647841</v>
      </c>
      <c r="AG1572" s="366">
        <v>0</v>
      </c>
      <c r="AH1572" s="366">
        <v>0</v>
      </c>
      <c r="AI1572" s="340">
        <v>-1</v>
      </c>
      <c r="AJ1572" s="340">
        <v>-1</v>
      </c>
      <c r="AK1572" s="341">
        <v>0</v>
      </c>
      <c r="AL1572" s="342">
        <v>-1</v>
      </c>
      <c r="AM1572" s="339" t="s">
        <v>12711</v>
      </c>
      <c r="AN1572" s="339" t="s">
        <v>12484</v>
      </c>
      <c r="AO1572" s="337" t="s">
        <v>12763</v>
      </c>
      <c r="AP1572" s="343">
        <v>43707</v>
      </c>
      <c r="AQ1572" s="335" t="s">
        <v>12921</v>
      </c>
      <c r="AR1572" s="335" t="s">
        <v>8721</v>
      </c>
      <c r="AS1572" s="335" t="s">
        <v>8721</v>
      </c>
      <c r="AT1572" s="335" t="s">
        <v>14042</v>
      </c>
      <c r="AU1572" s="335" t="s">
        <v>12484</v>
      </c>
      <c r="AV1572" s="335" t="s">
        <v>8721</v>
      </c>
      <c r="AW1572" s="327" t="s">
        <v>12484</v>
      </c>
      <c r="AX1572" s="344" t="s">
        <v>12741</v>
      </c>
      <c r="AY1572" s="335" t="s">
        <v>12484</v>
      </c>
      <c r="AZ1572" s="311"/>
      <c r="BA1572" s="309" t="s">
        <v>12486</v>
      </c>
      <c r="BB1572" s="310" t="s">
        <v>14103</v>
      </c>
      <c r="BC1572" s="309" t="s">
        <v>8721</v>
      </c>
      <c r="BD1572" s="309">
        <v>2</v>
      </c>
      <c r="BE1572" s="307"/>
      <c r="BF1572" s="310" t="b">
        <v>1</v>
      </c>
    </row>
    <row r="1573" spans="1:58" s="311" customFormat="1" ht="15" customHeight="1" x14ac:dyDescent="0.25">
      <c r="A1573" s="345">
        <v>1515</v>
      </c>
      <c r="B1573" s="382" t="s">
        <v>3946</v>
      </c>
      <c r="C1573" s="346">
        <v>5656</v>
      </c>
      <c r="D1573" s="346" t="s">
        <v>3946</v>
      </c>
      <c r="E1573" s="346" t="s">
        <v>9725</v>
      </c>
      <c r="F1573" s="346" t="s">
        <v>9726</v>
      </c>
      <c r="G1573" s="346" t="s">
        <v>9727</v>
      </c>
      <c r="H1573" s="346" t="s">
        <v>1558</v>
      </c>
      <c r="I1573" s="346" t="s">
        <v>9184</v>
      </c>
      <c r="J1573" s="346" t="s">
        <v>14099</v>
      </c>
      <c r="K1573" s="346" t="s">
        <v>12473</v>
      </c>
      <c r="L1573" s="347" t="s">
        <v>12474</v>
      </c>
      <c r="M1573" s="346" t="s">
        <v>14100</v>
      </c>
      <c r="N1573" s="346" t="s">
        <v>14101</v>
      </c>
      <c r="O1573" s="346" t="s">
        <v>8721</v>
      </c>
      <c r="P1573" s="346" t="s">
        <v>8721</v>
      </c>
      <c r="Q1573" s="346" t="s">
        <v>14102</v>
      </c>
      <c r="R1573" s="346" t="s">
        <v>8721</v>
      </c>
      <c r="S1573" s="346" t="s">
        <v>8721</v>
      </c>
      <c r="T1573" s="346" t="s">
        <v>14103</v>
      </c>
      <c r="U1573" s="346" t="s">
        <v>8721</v>
      </c>
      <c r="V1573" s="346" t="s">
        <v>14104</v>
      </c>
      <c r="W1573" s="346" t="s">
        <v>12476</v>
      </c>
      <c r="X1573" s="346" t="s">
        <v>8871</v>
      </c>
      <c r="Y1573" s="346" t="s">
        <v>8721</v>
      </c>
      <c r="Z1573" s="346" t="s">
        <v>12484</v>
      </c>
      <c r="AA1573" s="346" t="s">
        <v>12484</v>
      </c>
      <c r="AB1573" s="346" t="s">
        <v>12484</v>
      </c>
      <c r="AC1573" s="348">
        <v>528.1849307645432</v>
      </c>
      <c r="AD1573" s="368" t="s">
        <v>12478</v>
      </c>
      <c r="AE1573" s="348">
        <v>654.84584457744768</v>
      </c>
      <c r="AF1573" s="349">
        <v>0.23980410351647841</v>
      </c>
      <c r="AG1573" s="359">
        <v>0</v>
      </c>
      <c r="AH1573" s="359">
        <v>0</v>
      </c>
      <c r="AI1573" s="349">
        <v>-1</v>
      </c>
      <c r="AJ1573" s="349">
        <v>-1</v>
      </c>
      <c r="AK1573" s="350">
        <v>0</v>
      </c>
      <c r="AL1573" s="351">
        <v>-1</v>
      </c>
      <c r="AM1573" s="348" t="s">
        <v>12711</v>
      </c>
      <c r="AN1573" s="348" t="s">
        <v>12484</v>
      </c>
      <c r="AO1573" s="346" t="s">
        <v>12763</v>
      </c>
      <c r="AP1573" s="352">
        <v>43707</v>
      </c>
      <c r="AQ1573" s="346" t="s">
        <v>12921</v>
      </c>
      <c r="AR1573" s="346" t="s">
        <v>8721</v>
      </c>
      <c r="AS1573" s="346" t="s">
        <v>8721</v>
      </c>
      <c r="AT1573" s="346" t="s">
        <v>14042</v>
      </c>
      <c r="AU1573" s="346" t="s">
        <v>12484</v>
      </c>
      <c r="AV1573" s="346" t="s">
        <v>8721</v>
      </c>
      <c r="AW1573" s="327" t="s">
        <v>12484</v>
      </c>
      <c r="AX1573" s="344" t="s">
        <v>12741</v>
      </c>
      <c r="AY1573" s="346" t="s">
        <v>12484</v>
      </c>
      <c r="AZ1573" s="309"/>
      <c r="BA1573" s="311" t="s">
        <v>12486</v>
      </c>
      <c r="BB1573" s="310" t="s">
        <v>14103</v>
      </c>
      <c r="BC1573" s="311" t="s">
        <v>8721</v>
      </c>
      <c r="BD1573" s="311">
        <v>2</v>
      </c>
      <c r="BE1573" s="307"/>
      <c r="BF1573" s="310" t="b">
        <v>1</v>
      </c>
    </row>
    <row r="1574" spans="1:58" s="309" customFormat="1" ht="15" customHeight="1" x14ac:dyDescent="0.25">
      <c r="A1574" s="335">
        <v>1516</v>
      </c>
      <c r="B1574" s="382" t="s">
        <v>3947</v>
      </c>
      <c r="C1574" s="337">
        <v>5657</v>
      </c>
      <c r="D1574" s="337" t="s">
        <v>3947</v>
      </c>
      <c r="E1574" s="337" t="s">
        <v>9725</v>
      </c>
      <c r="F1574" s="337" t="s">
        <v>9726</v>
      </c>
      <c r="G1574" s="337" t="s">
        <v>9727</v>
      </c>
      <c r="H1574" s="337" t="s">
        <v>1558</v>
      </c>
      <c r="I1574" s="337" t="s">
        <v>9185</v>
      </c>
      <c r="J1574" s="337" t="s">
        <v>14099</v>
      </c>
      <c r="K1574" s="337" t="s">
        <v>12473</v>
      </c>
      <c r="L1574" s="338" t="s">
        <v>12474</v>
      </c>
      <c r="M1574" s="337" t="s">
        <v>14100</v>
      </c>
      <c r="N1574" s="337" t="s">
        <v>14101</v>
      </c>
      <c r="O1574" s="337" t="s">
        <v>8721</v>
      </c>
      <c r="P1574" s="337" t="s">
        <v>8721</v>
      </c>
      <c r="Q1574" s="337" t="s">
        <v>14102</v>
      </c>
      <c r="R1574" s="337" t="s">
        <v>8721</v>
      </c>
      <c r="S1574" s="337" t="s">
        <v>8721</v>
      </c>
      <c r="T1574" s="337" t="s">
        <v>14103</v>
      </c>
      <c r="U1574" s="337" t="s">
        <v>8721</v>
      </c>
      <c r="V1574" s="337" t="s">
        <v>14104</v>
      </c>
      <c r="W1574" s="337" t="s">
        <v>12476</v>
      </c>
      <c r="X1574" s="337" t="s">
        <v>8871</v>
      </c>
      <c r="Y1574" s="337" t="s">
        <v>8721</v>
      </c>
      <c r="Z1574" s="337" t="s">
        <v>12484</v>
      </c>
      <c r="AA1574" s="337" t="s">
        <v>12484</v>
      </c>
      <c r="AB1574" s="337" t="s">
        <v>12484</v>
      </c>
      <c r="AC1574" s="339">
        <v>543.56149352333637</v>
      </c>
      <c r="AD1574" s="368" t="s">
        <v>12478</v>
      </c>
      <c r="AE1574" s="339">
        <v>673.90977018377816</v>
      </c>
      <c r="AF1574" s="340">
        <v>0.23980410351647841</v>
      </c>
      <c r="AG1574" s="366">
        <v>0</v>
      </c>
      <c r="AH1574" s="366">
        <v>0</v>
      </c>
      <c r="AI1574" s="340">
        <v>-1</v>
      </c>
      <c r="AJ1574" s="340">
        <v>-1</v>
      </c>
      <c r="AK1574" s="341">
        <v>0</v>
      </c>
      <c r="AL1574" s="342">
        <v>-1</v>
      </c>
      <c r="AM1574" s="339" t="s">
        <v>12711</v>
      </c>
      <c r="AN1574" s="339" t="s">
        <v>12484</v>
      </c>
      <c r="AO1574" s="337" t="s">
        <v>12763</v>
      </c>
      <c r="AP1574" s="343">
        <v>43707</v>
      </c>
      <c r="AQ1574" s="335" t="s">
        <v>12921</v>
      </c>
      <c r="AR1574" s="335" t="s">
        <v>8721</v>
      </c>
      <c r="AS1574" s="335" t="s">
        <v>8721</v>
      </c>
      <c r="AT1574" s="335" t="s">
        <v>14042</v>
      </c>
      <c r="AU1574" s="335" t="s">
        <v>12484</v>
      </c>
      <c r="AV1574" s="335" t="s">
        <v>8721</v>
      </c>
      <c r="AW1574" s="327" t="s">
        <v>12484</v>
      </c>
      <c r="AX1574" s="344" t="s">
        <v>12741</v>
      </c>
      <c r="AY1574" s="335" t="s">
        <v>12484</v>
      </c>
      <c r="AZ1574" s="311"/>
      <c r="BA1574" s="309" t="s">
        <v>12486</v>
      </c>
      <c r="BB1574" s="310" t="s">
        <v>14103</v>
      </c>
      <c r="BC1574" s="309" t="s">
        <v>8721</v>
      </c>
      <c r="BD1574" s="309">
        <v>2</v>
      </c>
      <c r="BE1574" s="307"/>
      <c r="BF1574" s="310" t="b">
        <v>1</v>
      </c>
    </row>
    <row r="1575" spans="1:58" s="311" customFormat="1" ht="15" customHeight="1" x14ac:dyDescent="0.25">
      <c r="A1575" s="345">
        <v>1517</v>
      </c>
      <c r="B1575" s="382" t="s">
        <v>3517</v>
      </c>
      <c r="C1575" s="346">
        <v>5658</v>
      </c>
      <c r="D1575" s="346" t="s">
        <v>3517</v>
      </c>
      <c r="E1575" s="346" t="s">
        <v>9725</v>
      </c>
      <c r="F1575" s="346" t="s">
        <v>9726</v>
      </c>
      <c r="G1575" s="346" t="s">
        <v>9727</v>
      </c>
      <c r="H1575" s="346" t="s">
        <v>1558</v>
      </c>
      <c r="I1575" s="346" t="s">
        <v>9186</v>
      </c>
      <c r="J1575" s="346" t="s">
        <v>14099</v>
      </c>
      <c r="K1575" s="346" t="s">
        <v>12473</v>
      </c>
      <c r="L1575" s="347" t="s">
        <v>12474</v>
      </c>
      <c r="M1575" s="346" t="s">
        <v>14100</v>
      </c>
      <c r="N1575" s="346" t="s">
        <v>14101</v>
      </c>
      <c r="O1575" s="346" t="s">
        <v>8721</v>
      </c>
      <c r="P1575" s="346" t="s">
        <v>8721</v>
      </c>
      <c r="Q1575" s="346" t="s">
        <v>14102</v>
      </c>
      <c r="R1575" s="346" t="s">
        <v>8721</v>
      </c>
      <c r="S1575" s="346" t="s">
        <v>8721</v>
      </c>
      <c r="T1575" s="346" t="s">
        <v>14103</v>
      </c>
      <c r="U1575" s="346" t="s">
        <v>8721</v>
      </c>
      <c r="V1575" s="346" t="s">
        <v>14104</v>
      </c>
      <c r="W1575" s="346" t="s">
        <v>12476</v>
      </c>
      <c r="X1575" s="346" t="s">
        <v>8871</v>
      </c>
      <c r="Y1575" s="346" t="s">
        <v>8721</v>
      </c>
      <c r="Z1575" s="346" t="s">
        <v>12484</v>
      </c>
      <c r="AA1575" s="346" t="s">
        <v>12484</v>
      </c>
      <c r="AB1575" s="346" t="s">
        <v>12484</v>
      </c>
      <c r="AC1575" s="348">
        <v>562.78219697182772</v>
      </c>
      <c r="AD1575" s="368" t="s">
        <v>12478</v>
      </c>
      <c r="AE1575" s="348">
        <v>697.73967719169104</v>
      </c>
      <c r="AF1575" s="349">
        <v>0.23980410351647841</v>
      </c>
      <c r="AG1575" s="359">
        <v>0</v>
      </c>
      <c r="AH1575" s="359">
        <v>0</v>
      </c>
      <c r="AI1575" s="349">
        <v>-1</v>
      </c>
      <c r="AJ1575" s="349">
        <v>-1</v>
      </c>
      <c r="AK1575" s="350">
        <v>0</v>
      </c>
      <c r="AL1575" s="351">
        <v>-1</v>
      </c>
      <c r="AM1575" s="348" t="s">
        <v>12711</v>
      </c>
      <c r="AN1575" s="348" t="s">
        <v>12484</v>
      </c>
      <c r="AO1575" s="346" t="s">
        <v>12763</v>
      </c>
      <c r="AP1575" s="352">
        <v>43707</v>
      </c>
      <c r="AQ1575" s="346" t="s">
        <v>12921</v>
      </c>
      <c r="AR1575" s="346" t="s">
        <v>8721</v>
      </c>
      <c r="AS1575" s="346" t="s">
        <v>8721</v>
      </c>
      <c r="AT1575" s="346" t="s">
        <v>14042</v>
      </c>
      <c r="AU1575" s="346" t="s">
        <v>12484</v>
      </c>
      <c r="AV1575" s="346" t="s">
        <v>8721</v>
      </c>
      <c r="AW1575" s="327" t="s">
        <v>12484</v>
      </c>
      <c r="AX1575" s="344" t="s">
        <v>12741</v>
      </c>
      <c r="AY1575" s="346" t="s">
        <v>12484</v>
      </c>
      <c r="AZ1575" s="309"/>
      <c r="BA1575" s="311" t="s">
        <v>12486</v>
      </c>
      <c r="BB1575" s="310" t="s">
        <v>14103</v>
      </c>
      <c r="BC1575" s="311" t="s">
        <v>8721</v>
      </c>
      <c r="BD1575" s="311">
        <v>2</v>
      </c>
      <c r="BE1575" s="307"/>
      <c r="BF1575" s="310" t="b">
        <v>1</v>
      </c>
    </row>
    <row r="1576" spans="1:58" s="309" customFormat="1" ht="15" customHeight="1" x14ac:dyDescent="0.25">
      <c r="A1576" s="335">
        <v>1518</v>
      </c>
      <c r="B1576" s="382" t="s">
        <v>3948</v>
      </c>
      <c r="C1576" s="346">
        <v>5659</v>
      </c>
      <c r="D1576" s="346" t="s">
        <v>3948</v>
      </c>
      <c r="E1576" s="346" t="s">
        <v>9725</v>
      </c>
      <c r="F1576" s="346" t="s">
        <v>9726</v>
      </c>
      <c r="G1576" s="346" t="s">
        <v>9727</v>
      </c>
      <c r="H1576" s="346" t="s">
        <v>1558</v>
      </c>
      <c r="I1576" s="346" t="s">
        <v>9187</v>
      </c>
      <c r="J1576" s="346" t="s">
        <v>14099</v>
      </c>
      <c r="K1576" s="346" t="s">
        <v>12473</v>
      </c>
      <c r="L1576" s="347" t="s">
        <v>12474</v>
      </c>
      <c r="M1576" s="346" t="s">
        <v>14100</v>
      </c>
      <c r="N1576" s="346" t="s">
        <v>14101</v>
      </c>
      <c r="O1576" s="346" t="s">
        <v>8721</v>
      </c>
      <c r="P1576" s="346" t="s">
        <v>8721</v>
      </c>
      <c r="Q1576" s="346" t="s">
        <v>14102</v>
      </c>
      <c r="R1576" s="346" t="s">
        <v>8721</v>
      </c>
      <c r="S1576" s="346" t="s">
        <v>8721</v>
      </c>
      <c r="T1576" s="346" t="s">
        <v>14103</v>
      </c>
      <c r="U1576" s="346" t="s">
        <v>8721</v>
      </c>
      <c r="V1576" s="346" t="s">
        <v>14104</v>
      </c>
      <c r="W1576" s="346" t="s">
        <v>12476</v>
      </c>
      <c r="X1576" s="346" t="s">
        <v>8871</v>
      </c>
      <c r="Y1576" s="346" t="s">
        <v>8721</v>
      </c>
      <c r="Z1576" s="346" t="s">
        <v>12484</v>
      </c>
      <c r="AA1576" s="346" t="s">
        <v>12484</v>
      </c>
      <c r="AB1576" s="346" t="s">
        <v>12484</v>
      </c>
      <c r="AC1576" s="348">
        <v>578.92758786856052</v>
      </c>
      <c r="AD1576" s="368" t="s">
        <v>12478</v>
      </c>
      <c r="AE1576" s="348">
        <v>717.75679907833796</v>
      </c>
      <c r="AF1576" s="349">
        <v>0.23980410351647841</v>
      </c>
      <c r="AG1576" s="359">
        <v>0</v>
      </c>
      <c r="AH1576" s="359">
        <v>0</v>
      </c>
      <c r="AI1576" s="349">
        <v>-1</v>
      </c>
      <c r="AJ1576" s="349">
        <v>-1</v>
      </c>
      <c r="AK1576" s="350">
        <v>0</v>
      </c>
      <c r="AL1576" s="351">
        <v>-1</v>
      </c>
      <c r="AM1576" s="348" t="s">
        <v>12711</v>
      </c>
      <c r="AN1576" s="348" t="s">
        <v>12484</v>
      </c>
      <c r="AO1576" s="346" t="s">
        <v>12763</v>
      </c>
      <c r="AP1576" s="352">
        <v>43707</v>
      </c>
      <c r="AQ1576" s="346" t="s">
        <v>12921</v>
      </c>
      <c r="AR1576" s="346" t="s">
        <v>8721</v>
      </c>
      <c r="AS1576" s="346" t="s">
        <v>8721</v>
      </c>
      <c r="AT1576" s="346" t="s">
        <v>14042</v>
      </c>
      <c r="AU1576" s="346" t="s">
        <v>12484</v>
      </c>
      <c r="AV1576" s="346" t="s">
        <v>8721</v>
      </c>
      <c r="AW1576" s="327" t="s">
        <v>12484</v>
      </c>
      <c r="AX1576" s="344" t="s">
        <v>12741</v>
      </c>
      <c r="AY1576" s="346" t="s">
        <v>12484</v>
      </c>
      <c r="AZ1576" s="311"/>
      <c r="BA1576" s="309" t="s">
        <v>12486</v>
      </c>
      <c r="BB1576" s="310" t="s">
        <v>14103</v>
      </c>
      <c r="BC1576" s="309" t="s">
        <v>8721</v>
      </c>
      <c r="BD1576" s="309">
        <v>2</v>
      </c>
      <c r="BE1576" s="307"/>
      <c r="BF1576" s="310" t="b">
        <v>1</v>
      </c>
    </row>
    <row r="1577" spans="1:58" s="311" customFormat="1" ht="15" customHeight="1" x14ac:dyDescent="0.25">
      <c r="A1577" s="345">
        <v>1519</v>
      </c>
      <c r="B1577" s="382" t="s">
        <v>3949</v>
      </c>
      <c r="C1577" s="346">
        <v>5359</v>
      </c>
      <c r="D1577" s="346" t="s">
        <v>3949</v>
      </c>
      <c r="E1577" s="346" t="s">
        <v>9725</v>
      </c>
      <c r="F1577" s="346" t="s">
        <v>9726</v>
      </c>
      <c r="G1577" s="346" t="s">
        <v>9727</v>
      </c>
      <c r="H1577" s="346" t="s">
        <v>1558</v>
      </c>
      <c r="I1577" s="346" t="s">
        <v>9188</v>
      </c>
      <c r="J1577" s="346" t="s">
        <v>14099</v>
      </c>
      <c r="K1577" s="346" t="s">
        <v>12473</v>
      </c>
      <c r="L1577" s="347" t="s">
        <v>12474</v>
      </c>
      <c r="M1577" s="346" t="s">
        <v>14100</v>
      </c>
      <c r="N1577" s="346" t="s">
        <v>14101</v>
      </c>
      <c r="O1577" s="346" t="s">
        <v>8721</v>
      </c>
      <c r="P1577" s="346" t="s">
        <v>8721</v>
      </c>
      <c r="Q1577" s="346" t="s">
        <v>14102</v>
      </c>
      <c r="R1577" s="346" t="s">
        <v>8721</v>
      </c>
      <c r="S1577" s="346" t="s">
        <v>8721</v>
      </c>
      <c r="T1577" s="346" t="s">
        <v>14103</v>
      </c>
      <c r="U1577" s="346" t="s">
        <v>8721</v>
      </c>
      <c r="V1577" s="346" t="s">
        <v>14104</v>
      </c>
      <c r="W1577" s="346" t="s">
        <v>12476</v>
      </c>
      <c r="X1577" s="346" t="s">
        <v>8871</v>
      </c>
      <c r="Y1577" s="346" t="s">
        <v>8721</v>
      </c>
      <c r="Z1577" s="346" t="s">
        <v>12484</v>
      </c>
      <c r="AA1577" s="346" t="s">
        <v>12484</v>
      </c>
      <c r="AB1577" s="346" t="s">
        <v>12484</v>
      </c>
      <c r="AC1577" s="348">
        <v>595.07297876529321</v>
      </c>
      <c r="AD1577" s="368" t="s">
        <v>12478</v>
      </c>
      <c r="AE1577" s="348">
        <v>737.77392096498477</v>
      </c>
      <c r="AF1577" s="349">
        <v>0.23980410351647841</v>
      </c>
      <c r="AG1577" s="359">
        <v>0</v>
      </c>
      <c r="AH1577" s="359">
        <v>0</v>
      </c>
      <c r="AI1577" s="349">
        <v>-1</v>
      </c>
      <c r="AJ1577" s="349">
        <v>-1</v>
      </c>
      <c r="AK1577" s="350">
        <v>0</v>
      </c>
      <c r="AL1577" s="351">
        <v>-1</v>
      </c>
      <c r="AM1577" s="348" t="s">
        <v>12711</v>
      </c>
      <c r="AN1577" s="348" t="s">
        <v>12484</v>
      </c>
      <c r="AO1577" s="346" t="s">
        <v>12763</v>
      </c>
      <c r="AP1577" s="352">
        <v>43707</v>
      </c>
      <c r="AQ1577" s="346" t="s">
        <v>12921</v>
      </c>
      <c r="AR1577" s="346" t="s">
        <v>8721</v>
      </c>
      <c r="AS1577" s="346" t="s">
        <v>8721</v>
      </c>
      <c r="AT1577" s="346" t="s">
        <v>14042</v>
      </c>
      <c r="AU1577" s="346" t="s">
        <v>12484</v>
      </c>
      <c r="AV1577" s="346" t="s">
        <v>8721</v>
      </c>
      <c r="AW1577" s="327" t="s">
        <v>12484</v>
      </c>
      <c r="AX1577" s="344" t="s">
        <v>12741</v>
      </c>
      <c r="AY1577" s="346" t="s">
        <v>12484</v>
      </c>
      <c r="AZ1577" s="309"/>
      <c r="BA1577" s="311" t="s">
        <v>12486</v>
      </c>
      <c r="BB1577" s="310" t="s">
        <v>14103</v>
      </c>
      <c r="BC1577" s="311" t="s">
        <v>8721</v>
      </c>
      <c r="BD1577" s="311">
        <v>2</v>
      </c>
      <c r="BE1577" s="307"/>
      <c r="BF1577" s="310" t="b">
        <v>1</v>
      </c>
    </row>
    <row r="1578" spans="1:58" s="309" customFormat="1" ht="15" customHeight="1" x14ac:dyDescent="0.25">
      <c r="A1578" s="335">
        <v>1520</v>
      </c>
      <c r="B1578" s="382" t="s">
        <v>3518</v>
      </c>
      <c r="C1578" s="346">
        <v>5360</v>
      </c>
      <c r="D1578" s="346" t="s">
        <v>3518</v>
      </c>
      <c r="E1578" s="346" t="s">
        <v>9725</v>
      </c>
      <c r="F1578" s="346" t="s">
        <v>9726</v>
      </c>
      <c r="G1578" s="346" t="s">
        <v>9727</v>
      </c>
      <c r="H1578" s="346" t="s">
        <v>1558</v>
      </c>
      <c r="I1578" s="346" t="s">
        <v>9189</v>
      </c>
      <c r="J1578" s="346" t="s">
        <v>14099</v>
      </c>
      <c r="K1578" s="346" t="s">
        <v>12473</v>
      </c>
      <c r="L1578" s="347" t="s">
        <v>12474</v>
      </c>
      <c r="M1578" s="346" t="s">
        <v>14100</v>
      </c>
      <c r="N1578" s="346" t="s">
        <v>14101</v>
      </c>
      <c r="O1578" s="346" t="s">
        <v>8721</v>
      </c>
      <c r="P1578" s="346" t="s">
        <v>8721</v>
      </c>
      <c r="Q1578" s="346" t="s">
        <v>14102</v>
      </c>
      <c r="R1578" s="346" t="s">
        <v>8721</v>
      </c>
      <c r="S1578" s="346" t="s">
        <v>8721</v>
      </c>
      <c r="T1578" s="346" t="s">
        <v>14103</v>
      </c>
      <c r="U1578" s="346" t="s">
        <v>8721</v>
      </c>
      <c r="V1578" s="346" t="s">
        <v>14104</v>
      </c>
      <c r="W1578" s="346" t="s">
        <v>12476</v>
      </c>
      <c r="X1578" s="346" t="s">
        <v>8871</v>
      </c>
      <c r="Y1578" s="346" t="s">
        <v>8721</v>
      </c>
      <c r="Z1578" s="346" t="s">
        <v>12484</v>
      </c>
      <c r="AA1578" s="346" t="s">
        <v>12484</v>
      </c>
      <c r="AB1578" s="346" t="s">
        <v>12484</v>
      </c>
      <c r="AC1578" s="348">
        <v>611.21836966202602</v>
      </c>
      <c r="AD1578" s="368" t="s">
        <v>12478</v>
      </c>
      <c r="AE1578" s="348">
        <v>757.79104285163169</v>
      </c>
      <c r="AF1578" s="349">
        <v>0.23980410351647841</v>
      </c>
      <c r="AG1578" s="359">
        <v>0</v>
      </c>
      <c r="AH1578" s="359">
        <v>0</v>
      </c>
      <c r="AI1578" s="349">
        <v>-1</v>
      </c>
      <c r="AJ1578" s="349">
        <v>-1</v>
      </c>
      <c r="AK1578" s="350">
        <v>0</v>
      </c>
      <c r="AL1578" s="351">
        <v>-1</v>
      </c>
      <c r="AM1578" s="348" t="s">
        <v>12711</v>
      </c>
      <c r="AN1578" s="348" t="s">
        <v>12484</v>
      </c>
      <c r="AO1578" s="346" t="s">
        <v>12763</v>
      </c>
      <c r="AP1578" s="352">
        <v>43707</v>
      </c>
      <c r="AQ1578" s="346" t="s">
        <v>12921</v>
      </c>
      <c r="AR1578" s="346" t="s">
        <v>8721</v>
      </c>
      <c r="AS1578" s="346" t="s">
        <v>8721</v>
      </c>
      <c r="AT1578" s="346" t="s">
        <v>14042</v>
      </c>
      <c r="AU1578" s="346" t="s">
        <v>12484</v>
      </c>
      <c r="AV1578" s="346" t="s">
        <v>8721</v>
      </c>
      <c r="AW1578" s="327" t="s">
        <v>12484</v>
      </c>
      <c r="AX1578" s="344" t="s">
        <v>12741</v>
      </c>
      <c r="AY1578" s="346" t="s">
        <v>12484</v>
      </c>
      <c r="AZ1578" s="311"/>
      <c r="BA1578" s="309" t="s">
        <v>12486</v>
      </c>
      <c r="BB1578" s="310" t="s">
        <v>14103</v>
      </c>
      <c r="BC1578" s="309" t="s">
        <v>8721</v>
      </c>
      <c r="BD1578" s="309">
        <v>2</v>
      </c>
      <c r="BE1578" s="307"/>
      <c r="BF1578" s="310" t="b">
        <v>1</v>
      </c>
    </row>
    <row r="1579" spans="1:58" s="311" customFormat="1" ht="15" customHeight="1" x14ac:dyDescent="0.25">
      <c r="A1579" s="345">
        <v>1521</v>
      </c>
      <c r="B1579" s="382" t="s">
        <v>3950</v>
      </c>
      <c r="C1579" s="346">
        <v>5361</v>
      </c>
      <c r="D1579" s="346" t="s">
        <v>3950</v>
      </c>
      <c r="E1579" s="346" t="s">
        <v>9725</v>
      </c>
      <c r="F1579" s="346" t="s">
        <v>9726</v>
      </c>
      <c r="G1579" s="346" t="s">
        <v>9727</v>
      </c>
      <c r="H1579" s="346" t="s">
        <v>1558</v>
      </c>
      <c r="I1579" s="346" t="s">
        <v>9190</v>
      </c>
      <c r="J1579" s="346" t="s">
        <v>14099</v>
      </c>
      <c r="K1579" s="346" t="s">
        <v>12473</v>
      </c>
      <c r="L1579" s="347" t="s">
        <v>12474</v>
      </c>
      <c r="M1579" s="346" t="s">
        <v>14100</v>
      </c>
      <c r="N1579" s="346" t="s">
        <v>14101</v>
      </c>
      <c r="O1579" s="346" t="s">
        <v>8721</v>
      </c>
      <c r="P1579" s="346" t="s">
        <v>8721</v>
      </c>
      <c r="Q1579" s="346" t="s">
        <v>14102</v>
      </c>
      <c r="R1579" s="346" t="s">
        <v>8721</v>
      </c>
      <c r="S1579" s="346" t="s">
        <v>8721</v>
      </c>
      <c r="T1579" s="346" t="s">
        <v>14103</v>
      </c>
      <c r="U1579" s="346" t="s">
        <v>8721</v>
      </c>
      <c r="V1579" s="346" t="s">
        <v>14104</v>
      </c>
      <c r="W1579" s="346" t="s">
        <v>12476</v>
      </c>
      <c r="X1579" s="346" t="s">
        <v>8871</v>
      </c>
      <c r="Y1579" s="346" t="s">
        <v>8721</v>
      </c>
      <c r="Z1579" s="346" t="s">
        <v>12484</v>
      </c>
      <c r="AA1579" s="346" t="s">
        <v>12484</v>
      </c>
      <c r="AB1579" s="346" t="s">
        <v>12484</v>
      </c>
      <c r="AC1579" s="348">
        <v>628.13258869669846</v>
      </c>
      <c r="AD1579" s="368" t="s">
        <v>12478</v>
      </c>
      <c r="AE1579" s="348">
        <v>778.76136101859504</v>
      </c>
      <c r="AF1579" s="349">
        <v>0.23980410351647841</v>
      </c>
      <c r="AG1579" s="359">
        <v>0</v>
      </c>
      <c r="AH1579" s="359">
        <v>0</v>
      </c>
      <c r="AI1579" s="349">
        <v>-1</v>
      </c>
      <c r="AJ1579" s="349">
        <v>-1</v>
      </c>
      <c r="AK1579" s="350">
        <v>0</v>
      </c>
      <c r="AL1579" s="351">
        <v>-1</v>
      </c>
      <c r="AM1579" s="348" t="s">
        <v>12711</v>
      </c>
      <c r="AN1579" s="348" t="s">
        <v>12484</v>
      </c>
      <c r="AO1579" s="346" t="s">
        <v>12763</v>
      </c>
      <c r="AP1579" s="352">
        <v>43707</v>
      </c>
      <c r="AQ1579" s="346" t="s">
        <v>12921</v>
      </c>
      <c r="AR1579" s="346" t="s">
        <v>8721</v>
      </c>
      <c r="AS1579" s="346" t="s">
        <v>8721</v>
      </c>
      <c r="AT1579" s="346" t="s">
        <v>14042</v>
      </c>
      <c r="AU1579" s="346" t="s">
        <v>12484</v>
      </c>
      <c r="AV1579" s="346" t="s">
        <v>8721</v>
      </c>
      <c r="AW1579" s="327" t="s">
        <v>12484</v>
      </c>
      <c r="AX1579" s="344" t="s">
        <v>12741</v>
      </c>
      <c r="AY1579" s="346" t="s">
        <v>12484</v>
      </c>
      <c r="AZ1579" s="309"/>
      <c r="BA1579" s="311" t="s">
        <v>12486</v>
      </c>
      <c r="BB1579" s="310" t="s">
        <v>14103</v>
      </c>
      <c r="BC1579" s="311" t="s">
        <v>8721</v>
      </c>
      <c r="BD1579" s="311">
        <v>2</v>
      </c>
      <c r="BE1579" s="307"/>
      <c r="BF1579" s="310" t="b">
        <v>1</v>
      </c>
    </row>
    <row r="1580" spans="1:58" s="309" customFormat="1" ht="15" customHeight="1" x14ac:dyDescent="0.25">
      <c r="A1580" s="335">
        <v>1522</v>
      </c>
      <c r="B1580" s="382" t="s">
        <v>3951</v>
      </c>
      <c r="C1580" s="337">
        <v>5362</v>
      </c>
      <c r="D1580" s="337" t="s">
        <v>3951</v>
      </c>
      <c r="E1580" s="337" t="s">
        <v>9725</v>
      </c>
      <c r="F1580" s="337" t="s">
        <v>9726</v>
      </c>
      <c r="G1580" s="337" t="s">
        <v>9727</v>
      </c>
      <c r="H1580" s="337" t="s">
        <v>1558</v>
      </c>
      <c r="I1580" s="337" t="s">
        <v>9192</v>
      </c>
      <c r="J1580" s="337" t="s">
        <v>14099</v>
      </c>
      <c r="K1580" s="337" t="s">
        <v>12473</v>
      </c>
      <c r="L1580" s="338" t="s">
        <v>12474</v>
      </c>
      <c r="M1580" s="337" t="s">
        <v>14100</v>
      </c>
      <c r="N1580" s="337" t="s">
        <v>14101</v>
      </c>
      <c r="O1580" s="337" t="s">
        <v>8721</v>
      </c>
      <c r="P1580" s="337" t="s">
        <v>8721</v>
      </c>
      <c r="Q1580" s="337" t="s">
        <v>14102</v>
      </c>
      <c r="R1580" s="337" t="s">
        <v>8721</v>
      </c>
      <c r="S1580" s="337" t="s">
        <v>8721</v>
      </c>
      <c r="T1580" s="337" t="s">
        <v>14103</v>
      </c>
      <c r="U1580" s="337" t="s">
        <v>8721</v>
      </c>
      <c r="V1580" s="337" t="s">
        <v>14104</v>
      </c>
      <c r="W1580" s="337" t="s">
        <v>12476</v>
      </c>
      <c r="X1580" s="337" t="s">
        <v>8871</v>
      </c>
      <c r="Y1580" s="337" t="s">
        <v>8721</v>
      </c>
      <c r="Z1580" s="337" t="s">
        <v>12484</v>
      </c>
      <c r="AA1580" s="337" t="s">
        <v>12484</v>
      </c>
      <c r="AB1580" s="337" t="s">
        <v>12484</v>
      </c>
      <c r="AC1580" s="339">
        <v>661.1921986281036</v>
      </c>
      <c r="AD1580" s="368" t="s">
        <v>12478</v>
      </c>
      <c r="AE1580" s="339">
        <v>819.74880107220531</v>
      </c>
      <c r="AF1580" s="340">
        <v>0.23980410351647841</v>
      </c>
      <c r="AG1580" s="366">
        <v>0</v>
      </c>
      <c r="AH1580" s="366">
        <v>0</v>
      </c>
      <c r="AI1580" s="340">
        <v>-1</v>
      </c>
      <c r="AJ1580" s="340">
        <v>-1</v>
      </c>
      <c r="AK1580" s="341">
        <v>0</v>
      </c>
      <c r="AL1580" s="342">
        <v>-1</v>
      </c>
      <c r="AM1580" s="339" t="s">
        <v>12711</v>
      </c>
      <c r="AN1580" s="339" t="s">
        <v>12484</v>
      </c>
      <c r="AO1580" s="337" t="s">
        <v>12763</v>
      </c>
      <c r="AP1580" s="343">
        <v>43707</v>
      </c>
      <c r="AQ1580" s="335" t="s">
        <v>12921</v>
      </c>
      <c r="AR1580" s="335" t="s">
        <v>8721</v>
      </c>
      <c r="AS1580" s="335" t="s">
        <v>8721</v>
      </c>
      <c r="AT1580" s="335" t="s">
        <v>14042</v>
      </c>
      <c r="AU1580" s="335" t="s">
        <v>12484</v>
      </c>
      <c r="AV1580" s="335" t="s">
        <v>8721</v>
      </c>
      <c r="AW1580" s="327" t="s">
        <v>12484</v>
      </c>
      <c r="AX1580" s="344" t="s">
        <v>12741</v>
      </c>
      <c r="AY1580" s="335" t="s">
        <v>12484</v>
      </c>
      <c r="AZ1580" s="311"/>
      <c r="BA1580" s="309" t="s">
        <v>12486</v>
      </c>
      <c r="BB1580" s="310" t="s">
        <v>14103</v>
      </c>
      <c r="BC1580" s="309" t="s">
        <v>8721</v>
      </c>
      <c r="BD1580" s="309">
        <v>2</v>
      </c>
      <c r="BE1580" s="307"/>
      <c r="BF1580" s="310" t="b">
        <v>1</v>
      </c>
    </row>
    <row r="1581" spans="1:58" s="311" customFormat="1" ht="15" customHeight="1" x14ac:dyDescent="0.25">
      <c r="A1581" s="345">
        <v>1523</v>
      </c>
      <c r="B1581" s="382" t="s">
        <v>3952</v>
      </c>
      <c r="C1581" s="337">
        <v>5363</v>
      </c>
      <c r="D1581" s="337" t="s">
        <v>3952</v>
      </c>
      <c r="E1581" s="337" t="s">
        <v>9725</v>
      </c>
      <c r="F1581" s="337" t="s">
        <v>9726</v>
      </c>
      <c r="G1581" s="337" t="s">
        <v>9727</v>
      </c>
      <c r="H1581" s="337" t="s">
        <v>1558</v>
      </c>
      <c r="I1581" s="337" t="s">
        <v>9733</v>
      </c>
      <c r="J1581" s="337" t="s">
        <v>14099</v>
      </c>
      <c r="K1581" s="337" t="s">
        <v>12473</v>
      </c>
      <c r="L1581" s="338" t="s">
        <v>12474</v>
      </c>
      <c r="M1581" s="337" t="s">
        <v>14100</v>
      </c>
      <c r="N1581" s="337" t="s">
        <v>14101</v>
      </c>
      <c r="O1581" s="337" t="s">
        <v>8721</v>
      </c>
      <c r="P1581" s="337" t="s">
        <v>8721</v>
      </c>
      <c r="Q1581" s="337" t="s">
        <v>14102</v>
      </c>
      <c r="R1581" s="337" t="s">
        <v>8721</v>
      </c>
      <c r="S1581" s="337" t="s">
        <v>8721</v>
      </c>
      <c r="T1581" s="337" t="s">
        <v>14103</v>
      </c>
      <c r="U1581" s="337" t="s">
        <v>8721</v>
      </c>
      <c r="V1581" s="337" t="s">
        <v>14104</v>
      </c>
      <c r="W1581" s="337" t="s">
        <v>12476</v>
      </c>
      <c r="X1581" s="337" t="s">
        <v>8871</v>
      </c>
      <c r="Y1581" s="337" t="s">
        <v>8721</v>
      </c>
      <c r="Z1581" s="337" t="s">
        <v>12484</v>
      </c>
      <c r="AA1581" s="337" t="s">
        <v>12484</v>
      </c>
      <c r="AB1581" s="337" t="s">
        <v>12484</v>
      </c>
      <c r="AC1581" s="339">
        <v>695.02063669744814</v>
      </c>
      <c r="AD1581" s="368" t="s">
        <v>12478</v>
      </c>
      <c r="AE1581" s="339">
        <v>861.68943740613167</v>
      </c>
      <c r="AF1581" s="340">
        <v>0.23980410351647841</v>
      </c>
      <c r="AG1581" s="366">
        <v>0</v>
      </c>
      <c r="AH1581" s="366">
        <v>0</v>
      </c>
      <c r="AI1581" s="340">
        <v>-1</v>
      </c>
      <c r="AJ1581" s="340">
        <v>-1</v>
      </c>
      <c r="AK1581" s="341">
        <v>0</v>
      </c>
      <c r="AL1581" s="342">
        <v>-1</v>
      </c>
      <c r="AM1581" s="339" t="s">
        <v>12711</v>
      </c>
      <c r="AN1581" s="339" t="s">
        <v>12484</v>
      </c>
      <c r="AO1581" s="337" t="s">
        <v>12763</v>
      </c>
      <c r="AP1581" s="343">
        <v>43707</v>
      </c>
      <c r="AQ1581" s="335" t="s">
        <v>12921</v>
      </c>
      <c r="AR1581" s="335" t="s">
        <v>8721</v>
      </c>
      <c r="AS1581" s="335" t="s">
        <v>8721</v>
      </c>
      <c r="AT1581" s="335" t="s">
        <v>14042</v>
      </c>
      <c r="AU1581" s="335" t="s">
        <v>12484</v>
      </c>
      <c r="AV1581" s="335" t="s">
        <v>8721</v>
      </c>
      <c r="AW1581" s="327" t="s">
        <v>12484</v>
      </c>
      <c r="AX1581" s="344" t="s">
        <v>12741</v>
      </c>
      <c r="AY1581" s="335" t="s">
        <v>12484</v>
      </c>
      <c r="AZ1581" s="309"/>
      <c r="BA1581" s="311" t="s">
        <v>12486</v>
      </c>
      <c r="BB1581" s="310" t="s">
        <v>14103</v>
      </c>
      <c r="BC1581" s="311" t="s">
        <v>8721</v>
      </c>
      <c r="BD1581" s="311">
        <v>2</v>
      </c>
      <c r="BE1581" s="307"/>
      <c r="BF1581" s="310" t="b">
        <v>1</v>
      </c>
    </row>
    <row r="1582" spans="1:58" s="309" customFormat="1" ht="15" customHeight="1" x14ac:dyDescent="0.25">
      <c r="A1582" s="335">
        <v>1524</v>
      </c>
      <c r="B1582" s="382" t="s">
        <v>3953</v>
      </c>
      <c r="C1582" s="346">
        <v>5364</v>
      </c>
      <c r="D1582" s="346" t="s">
        <v>3953</v>
      </c>
      <c r="E1582" s="346" t="s">
        <v>9725</v>
      </c>
      <c r="F1582" s="346" t="s">
        <v>9726</v>
      </c>
      <c r="G1582" s="346" t="s">
        <v>9727</v>
      </c>
      <c r="H1582" s="346" t="s">
        <v>1558</v>
      </c>
      <c r="I1582" s="346" t="s">
        <v>9734</v>
      </c>
      <c r="J1582" s="346" t="s">
        <v>14099</v>
      </c>
      <c r="K1582" s="346" t="s">
        <v>12473</v>
      </c>
      <c r="L1582" s="347" t="s">
        <v>12474</v>
      </c>
      <c r="M1582" s="346" t="s">
        <v>14100</v>
      </c>
      <c r="N1582" s="346" t="s">
        <v>14101</v>
      </c>
      <c r="O1582" s="346" t="s">
        <v>8721</v>
      </c>
      <c r="P1582" s="346" t="s">
        <v>8721</v>
      </c>
      <c r="Q1582" s="346" t="s">
        <v>14102</v>
      </c>
      <c r="R1582" s="346" t="s">
        <v>8721</v>
      </c>
      <c r="S1582" s="346" t="s">
        <v>8721</v>
      </c>
      <c r="T1582" s="346" t="s">
        <v>14103</v>
      </c>
      <c r="U1582" s="346" t="s">
        <v>8721</v>
      </c>
      <c r="V1582" s="346" t="s">
        <v>14104</v>
      </c>
      <c r="W1582" s="346" t="s">
        <v>12476</v>
      </c>
      <c r="X1582" s="346" t="s">
        <v>8871</v>
      </c>
      <c r="Y1582" s="346" t="s">
        <v>8721</v>
      </c>
      <c r="Z1582" s="346" t="s">
        <v>12484</v>
      </c>
      <c r="AA1582" s="346" t="s">
        <v>12484</v>
      </c>
      <c r="AB1582" s="346" t="s">
        <v>12484</v>
      </c>
      <c r="AC1582" s="348">
        <v>729.61790290473289</v>
      </c>
      <c r="AD1582" s="368" t="s">
        <v>12478</v>
      </c>
      <c r="AE1582" s="348">
        <v>904.58327002037538</v>
      </c>
      <c r="AF1582" s="349">
        <v>0.23980410351647841</v>
      </c>
      <c r="AG1582" s="359">
        <v>0</v>
      </c>
      <c r="AH1582" s="359">
        <v>0</v>
      </c>
      <c r="AI1582" s="349">
        <v>-1</v>
      </c>
      <c r="AJ1582" s="349">
        <v>-1</v>
      </c>
      <c r="AK1582" s="350">
        <v>0</v>
      </c>
      <c r="AL1582" s="351">
        <v>-1</v>
      </c>
      <c r="AM1582" s="348" t="s">
        <v>12711</v>
      </c>
      <c r="AN1582" s="348" t="s">
        <v>12484</v>
      </c>
      <c r="AO1582" s="346" t="s">
        <v>12763</v>
      </c>
      <c r="AP1582" s="352">
        <v>43707</v>
      </c>
      <c r="AQ1582" s="346" t="s">
        <v>12921</v>
      </c>
      <c r="AR1582" s="346" t="s">
        <v>8721</v>
      </c>
      <c r="AS1582" s="346" t="s">
        <v>8721</v>
      </c>
      <c r="AT1582" s="346" t="s">
        <v>14042</v>
      </c>
      <c r="AU1582" s="346" t="s">
        <v>12484</v>
      </c>
      <c r="AV1582" s="346" t="s">
        <v>8721</v>
      </c>
      <c r="AW1582" s="327" t="s">
        <v>12484</v>
      </c>
      <c r="AX1582" s="344" t="s">
        <v>12741</v>
      </c>
      <c r="AY1582" s="346" t="s">
        <v>12484</v>
      </c>
      <c r="AZ1582" s="311"/>
      <c r="BA1582" s="309" t="s">
        <v>12486</v>
      </c>
      <c r="BB1582" s="310" t="s">
        <v>14103</v>
      </c>
      <c r="BC1582" s="309" t="s">
        <v>8721</v>
      </c>
      <c r="BD1582" s="309">
        <v>2</v>
      </c>
      <c r="BE1582" s="307"/>
      <c r="BF1582" s="310" t="b">
        <v>1</v>
      </c>
    </row>
    <row r="1583" spans="1:58" s="311" customFormat="1" ht="15" customHeight="1" x14ac:dyDescent="0.25">
      <c r="A1583" s="345">
        <v>1525</v>
      </c>
      <c r="B1583" s="382" t="s">
        <v>3954</v>
      </c>
      <c r="C1583" s="337">
        <v>5365</v>
      </c>
      <c r="D1583" s="337" t="s">
        <v>3954</v>
      </c>
      <c r="E1583" s="337" t="s">
        <v>9725</v>
      </c>
      <c r="F1583" s="337" t="s">
        <v>9726</v>
      </c>
      <c r="G1583" s="337" t="s">
        <v>9727</v>
      </c>
      <c r="H1583" s="337" t="s">
        <v>1558</v>
      </c>
      <c r="I1583" s="337" t="s">
        <v>9735</v>
      </c>
      <c r="J1583" s="337" t="s">
        <v>14099</v>
      </c>
      <c r="K1583" s="337" t="s">
        <v>12473</v>
      </c>
      <c r="L1583" s="338" t="s">
        <v>12474</v>
      </c>
      <c r="M1583" s="337" t="s">
        <v>14100</v>
      </c>
      <c r="N1583" s="337" t="s">
        <v>14101</v>
      </c>
      <c r="O1583" s="337" t="s">
        <v>8721</v>
      </c>
      <c r="P1583" s="337" t="s">
        <v>8721</v>
      </c>
      <c r="Q1583" s="337" t="s">
        <v>14102</v>
      </c>
      <c r="R1583" s="337" t="s">
        <v>8721</v>
      </c>
      <c r="S1583" s="337" t="s">
        <v>8721</v>
      </c>
      <c r="T1583" s="337" t="s">
        <v>14103</v>
      </c>
      <c r="U1583" s="337" t="s">
        <v>8721</v>
      </c>
      <c r="V1583" s="337" t="s">
        <v>14104</v>
      </c>
      <c r="W1583" s="337" t="s">
        <v>12476</v>
      </c>
      <c r="X1583" s="337" t="s">
        <v>8871</v>
      </c>
      <c r="Y1583" s="337" t="s">
        <v>8721</v>
      </c>
      <c r="Z1583" s="337" t="s">
        <v>12484</v>
      </c>
      <c r="AA1583" s="337" t="s">
        <v>12484</v>
      </c>
      <c r="AB1583" s="337" t="s">
        <v>12484</v>
      </c>
      <c r="AC1583" s="339">
        <v>764.21516911201729</v>
      </c>
      <c r="AD1583" s="368" t="s">
        <v>12478</v>
      </c>
      <c r="AE1583" s="339">
        <v>947.47710263461852</v>
      </c>
      <c r="AF1583" s="340">
        <v>0.23980410351647841</v>
      </c>
      <c r="AG1583" s="366">
        <v>0</v>
      </c>
      <c r="AH1583" s="366">
        <v>0</v>
      </c>
      <c r="AI1583" s="340">
        <v>-1</v>
      </c>
      <c r="AJ1583" s="340">
        <v>-1</v>
      </c>
      <c r="AK1583" s="341">
        <v>0</v>
      </c>
      <c r="AL1583" s="342">
        <v>-1</v>
      </c>
      <c r="AM1583" s="339" t="s">
        <v>12711</v>
      </c>
      <c r="AN1583" s="339" t="s">
        <v>12484</v>
      </c>
      <c r="AO1583" s="337" t="s">
        <v>12763</v>
      </c>
      <c r="AP1583" s="343">
        <v>43707</v>
      </c>
      <c r="AQ1583" s="335" t="s">
        <v>12921</v>
      </c>
      <c r="AR1583" s="335" t="s">
        <v>8721</v>
      </c>
      <c r="AS1583" s="335" t="s">
        <v>8721</v>
      </c>
      <c r="AT1583" s="335" t="s">
        <v>14042</v>
      </c>
      <c r="AU1583" s="335" t="s">
        <v>12484</v>
      </c>
      <c r="AV1583" s="335" t="s">
        <v>8721</v>
      </c>
      <c r="AW1583" s="327" t="s">
        <v>12484</v>
      </c>
      <c r="AX1583" s="344" t="s">
        <v>12741</v>
      </c>
      <c r="AY1583" s="335" t="s">
        <v>12484</v>
      </c>
      <c r="AZ1583" s="309"/>
      <c r="BA1583" s="311" t="s">
        <v>12486</v>
      </c>
      <c r="BB1583" s="310" t="s">
        <v>14103</v>
      </c>
      <c r="BC1583" s="311" t="s">
        <v>8721</v>
      </c>
      <c r="BD1583" s="311">
        <v>2</v>
      </c>
      <c r="BE1583" s="307"/>
      <c r="BF1583" s="310" t="b">
        <v>1</v>
      </c>
    </row>
    <row r="1584" spans="1:58" s="309" customFormat="1" ht="15" customHeight="1" x14ac:dyDescent="0.25">
      <c r="A1584" s="335">
        <v>1526</v>
      </c>
      <c r="B1584" s="382" t="s">
        <v>3519</v>
      </c>
      <c r="C1584" s="346">
        <v>5366</v>
      </c>
      <c r="D1584" s="346" t="s">
        <v>3519</v>
      </c>
      <c r="E1584" s="346" t="s">
        <v>9725</v>
      </c>
      <c r="F1584" s="346" t="s">
        <v>9726</v>
      </c>
      <c r="G1584" s="346" t="s">
        <v>9727</v>
      </c>
      <c r="H1584" s="346" t="s">
        <v>1558</v>
      </c>
      <c r="I1584" s="346" t="s">
        <v>9736</v>
      </c>
      <c r="J1584" s="346" t="s">
        <v>14099</v>
      </c>
      <c r="K1584" s="346" t="s">
        <v>12473</v>
      </c>
      <c r="L1584" s="347" t="s">
        <v>12474</v>
      </c>
      <c r="M1584" s="346" t="s">
        <v>14100</v>
      </c>
      <c r="N1584" s="346" t="s">
        <v>14101</v>
      </c>
      <c r="O1584" s="346" t="s">
        <v>8721</v>
      </c>
      <c r="P1584" s="346" t="s">
        <v>8721</v>
      </c>
      <c r="Q1584" s="346" t="s">
        <v>14102</v>
      </c>
      <c r="R1584" s="346" t="s">
        <v>8721</v>
      </c>
      <c r="S1584" s="346" t="s">
        <v>8721</v>
      </c>
      <c r="T1584" s="346" t="s">
        <v>14103</v>
      </c>
      <c r="U1584" s="346" t="s">
        <v>8721</v>
      </c>
      <c r="V1584" s="346" t="s">
        <v>14104</v>
      </c>
      <c r="W1584" s="346" t="s">
        <v>12476</v>
      </c>
      <c r="X1584" s="346" t="s">
        <v>8871</v>
      </c>
      <c r="Y1584" s="346" t="s">
        <v>8721</v>
      </c>
      <c r="Z1584" s="346" t="s">
        <v>12484</v>
      </c>
      <c r="AA1584" s="346" t="s">
        <v>12484</v>
      </c>
      <c r="AB1584" s="346" t="s">
        <v>12484</v>
      </c>
      <c r="AC1584" s="348">
        <v>799.58126345724168</v>
      </c>
      <c r="AD1584" s="368" t="s">
        <v>12478</v>
      </c>
      <c r="AE1584" s="348">
        <v>991.32413152917866</v>
      </c>
      <c r="AF1584" s="349">
        <v>0.23980410351647841</v>
      </c>
      <c r="AG1584" s="359">
        <v>0</v>
      </c>
      <c r="AH1584" s="359">
        <v>0</v>
      </c>
      <c r="AI1584" s="349">
        <v>-1</v>
      </c>
      <c r="AJ1584" s="349">
        <v>-1</v>
      </c>
      <c r="AK1584" s="350">
        <v>0</v>
      </c>
      <c r="AL1584" s="351">
        <v>-1</v>
      </c>
      <c r="AM1584" s="348" t="s">
        <v>12711</v>
      </c>
      <c r="AN1584" s="348" t="s">
        <v>12484</v>
      </c>
      <c r="AO1584" s="346" t="s">
        <v>12763</v>
      </c>
      <c r="AP1584" s="352">
        <v>43707</v>
      </c>
      <c r="AQ1584" s="346" t="s">
        <v>12921</v>
      </c>
      <c r="AR1584" s="346" t="s">
        <v>8721</v>
      </c>
      <c r="AS1584" s="346" t="s">
        <v>8721</v>
      </c>
      <c r="AT1584" s="346" t="s">
        <v>14042</v>
      </c>
      <c r="AU1584" s="346" t="s">
        <v>12484</v>
      </c>
      <c r="AV1584" s="346" t="s">
        <v>8721</v>
      </c>
      <c r="AW1584" s="327" t="s">
        <v>12484</v>
      </c>
      <c r="AX1584" s="344" t="s">
        <v>12741</v>
      </c>
      <c r="AY1584" s="346" t="s">
        <v>12484</v>
      </c>
      <c r="AZ1584" s="311"/>
      <c r="BA1584" s="309" t="s">
        <v>12486</v>
      </c>
      <c r="BB1584" s="310" t="s">
        <v>14103</v>
      </c>
      <c r="BC1584" s="309" t="s">
        <v>8721</v>
      </c>
      <c r="BD1584" s="309">
        <v>2</v>
      </c>
      <c r="BE1584" s="307"/>
      <c r="BF1584" s="310" t="b">
        <v>1</v>
      </c>
    </row>
    <row r="1585" spans="1:58" s="311" customFormat="1" ht="15" customHeight="1" x14ac:dyDescent="0.25">
      <c r="A1585" s="345">
        <v>1527</v>
      </c>
      <c r="B1585" s="382" t="s">
        <v>4470</v>
      </c>
      <c r="C1585" s="337">
        <v>5367</v>
      </c>
      <c r="D1585" s="337" t="s">
        <v>4470</v>
      </c>
      <c r="E1585" s="337" t="s">
        <v>9725</v>
      </c>
      <c r="F1585" s="337" t="s">
        <v>9726</v>
      </c>
      <c r="G1585" s="337" t="s">
        <v>9727</v>
      </c>
      <c r="H1585" s="337" t="s">
        <v>1558</v>
      </c>
      <c r="I1585" s="337" t="s">
        <v>9737</v>
      </c>
      <c r="J1585" s="337" t="s">
        <v>14105</v>
      </c>
      <c r="K1585" s="337" t="s">
        <v>12473</v>
      </c>
      <c r="L1585" s="338" t="s">
        <v>12474</v>
      </c>
      <c r="M1585" s="337" t="s">
        <v>14106</v>
      </c>
      <c r="N1585" s="337" t="s">
        <v>14101</v>
      </c>
      <c r="O1585" s="337" t="s">
        <v>8721</v>
      </c>
      <c r="P1585" s="337" t="s">
        <v>8721</v>
      </c>
      <c r="Q1585" s="337" t="s">
        <v>8721</v>
      </c>
      <c r="R1585" s="337" t="s">
        <v>13153</v>
      </c>
      <c r="S1585" s="337" t="s">
        <v>8721</v>
      </c>
      <c r="T1585" s="337" t="s">
        <v>8721</v>
      </c>
      <c r="U1585" s="337" t="s">
        <v>8721</v>
      </c>
      <c r="V1585" s="337" t="s">
        <v>14104</v>
      </c>
      <c r="W1585" s="337" t="s">
        <v>12476</v>
      </c>
      <c r="X1585" s="337" t="s">
        <v>8871</v>
      </c>
      <c r="Y1585" s="337" t="s">
        <v>8721</v>
      </c>
      <c r="Z1585" s="337" t="s">
        <v>12484</v>
      </c>
      <c r="AA1585" s="337" t="s">
        <v>12484</v>
      </c>
      <c r="AB1585" s="337" t="s">
        <v>12484</v>
      </c>
      <c r="AC1585" s="339">
        <v>841.09798290598292</v>
      </c>
      <c r="AD1585" s="368" t="s">
        <v>12478</v>
      </c>
      <c r="AE1585" s="339">
        <v>1042.7967306662704</v>
      </c>
      <c r="AF1585" s="340">
        <v>0.23980410351647841</v>
      </c>
      <c r="AG1585" s="366">
        <v>0</v>
      </c>
      <c r="AH1585" s="366">
        <v>0</v>
      </c>
      <c r="AI1585" s="340">
        <v>-1</v>
      </c>
      <c r="AJ1585" s="340">
        <v>-1</v>
      </c>
      <c r="AK1585" s="341">
        <v>0</v>
      </c>
      <c r="AL1585" s="342">
        <v>-1</v>
      </c>
      <c r="AM1585" s="339" t="s">
        <v>12711</v>
      </c>
      <c r="AN1585" s="339" t="s">
        <v>12484</v>
      </c>
      <c r="AO1585" s="337" t="s">
        <v>12763</v>
      </c>
      <c r="AP1585" s="343">
        <v>43707</v>
      </c>
      <c r="AQ1585" s="335" t="s">
        <v>12921</v>
      </c>
      <c r="AR1585" s="335" t="s">
        <v>8721</v>
      </c>
      <c r="AS1585" s="335" t="s">
        <v>8721</v>
      </c>
      <c r="AT1585" s="335" t="s">
        <v>14042</v>
      </c>
      <c r="AU1585" s="335" t="s">
        <v>12484</v>
      </c>
      <c r="AV1585" s="335" t="s">
        <v>8721</v>
      </c>
      <c r="AW1585" s="327" t="s">
        <v>12484</v>
      </c>
      <c r="AX1585" s="344" t="s">
        <v>12741</v>
      </c>
      <c r="AY1585" s="335" t="s">
        <v>12484</v>
      </c>
      <c r="AZ1585" s="309"/>
      <c r="BA1585" s="311" t="s">
        <v>12486</v>
      </c>
      <c r="BB1585" s="310" t="s">
        <v>8721</v>
      </c>
      <c r="BC1585" s="311" t="s">
        <v>8721</v>
      </c>
      <c r="BD1585" s="311">
        <v>2</v>
      </c>
      <c r="BE1585" s="307"/>
      <c r="BF1585" s="310" t="b">
        <v>1</v>
      </c>
    </row>
    <row r="1586" spans="1:58" s="309" customFormat="1" ht="15" customHeight="1" x14ac:dyDescent="0.25">
      <c r="A1586" s="335">
        <v>1528</v>
      </c>
      <c r="B1586" s="382" t="s">
        <v>4471</v>
      </c>
      <c r="C1586" s="346">
        <v>5368</v>
      </c>
      <c r="D1586" s="346" t="s">
        <v>4471</v>
      </c>
      <c r="E1586" s="346" t="s">
        <v>9725</v>
      </c>
      <c r="F1586" s="346" t="s">
        <v>9726</v>
      </c>
      <c r="G1586" s="346" t="s">
        <v>9727</v>
      </c>
      <c r="H1586" s="346" t="s">
        <v>1558</v>
      </c>
      <c r="I1586" s="346" t="s">
        <v>9738</v>
      </c>
      <c r="J1586" s="346" t="s">
        <v>14105</v>
      </c>
      <c r="K1586" s="346" t="s">
        <v>12473</v>
      </c>
      <c r="L1586" s="347" t="s">
        <v>12474</v>
      </c>
      <c r="M1586" s="346" t="s">
        <v>14106</v>
      </c>
      <c r="N1586" s="346" t="s">
        <v>14101</v>
      </c>
      <c r="O1586" s="346" t="s">
        <v>8721</v>
      </c>
      <c r="P1586" s="346" t="s">
        <v>8721</v>
      </c>
      <c r="Q1586" s="346" t="s">
        <v>8721</v>
      </c>
      <c r="R1586" s="346" t="s">
        <v>13153</v>
      </c>
      <c r="S1586" s="346" t="s">
        <v>8721</v>
      </c>
      <c r="T1586" s="346" t="s">
        <v>8721</v>
      </c>
      <c r="U1586" s="346" t="s">
        <v>8721</v>
      </c>
      <c r="V1586" s="346" t="s">
        <v>14104</v>
      </c>
      <c r="W1586" s="346" t="s">
        <v>12476</v>
      </c>
      <c r="X1586" s="346" t="s">
        <v>8871</v>
      </c>
      <c r="Y1586" s="346" t="s">
        <v>8721</v>
      </c>
      <c r="Z1586" s="346" t="s">
        <v>12484</v>
      </c>
      <c r="AA1586" s="346" t="s">
        <v>12484</v>
      </c>
      <c r="AB1586" s="346" t="s">
        <v>12484</v>
      </c>
      <c r="AC1586" s="348">
        <v>881.84587421678464</v>
      </c>
      <c r="AD1586" s="368" t="s">
        <v>12478</v>
      </c>
      <c r="AE1586" s="348">
        <v>1093.3161335230459</v>
      </c>
      <c r="AF1586" s="349">
        <v>0.23980410351647841</v>
      </c>
      <c r="AG1586" s="359">
        <v>0</v>
      </c>
      <c r="AH1586" s="359">
        <v>0</v>
      </c>
      <c r="AI1586" s="349">
        <v>-1</v>
      </c>
      <c r="AJ1586" s="349">
        <v>-1</v>
      </c>
      <c r="AK1586" s="350">
        <v>0</v>
      </c>
      <c r="AL1586" s="351">
        <v>-1</v>
      </c>
      <c r="AM1586" s="348" t="s">
        <v>12711</v>
      </c>
      <c r="AN1586" s="348" t="s">
        <v>12484</v>
      </c>
      <c r="AO1586" s="346" t="s">
        <v>12763</v>
      </c>
      <c r="AP1586" s="352">
        <v>43707</v>
      </c>
      <c r="AQ1586" s="346" t="s">
        <v>12921</v>
      </c>
      <c r="AR1586" s="346" t="s">
        <v>8721</v>
      </c>
      <c r="AS1586" s="346" t="s">
        <v>8721</v>
      </c>
      <c r="AT1586" s="346" t="s">
        <v>14042</v>
      </c>
      <c r="AU1586" s="346" t="s">
        <v>12484</v>
      </c>
      <c r="AV1586" s="346" t="s">
        <v>8721</v>
      </c>
      <c r="AW1586" s="327" t="s">
        <v>12484</v>
      </c>
      <c r="AX1586" s="344" t="s">
        <v>12741</v>
      </c>
      <c r="AY1586" s="346" t="s">
        <v>12484</v>
      </c>
      <c r="AZ1586" s="311"/>
      <c r="BA1586" s="309" t="s">
        <v>12486</v>
      </c>
      <c r="BB1586" s="310" t="s">
        <v>8721</v>
      </c>
      <c r="BC1586" s="309" t="s">
        <v>8721</v>
      </c>
      <c r="BD1586" s="309">
        <v>2</v>
      </c>
      <c r="BE1586" s="307"/>
      <c r="BF1586" s="310" t="b">
        <v>1</v>
      </c>
    </row>
    <row r="1587" spans="1:58" s="311" customFormat="1" ht="15" customHeight="1" x14ac:dyDescent="0.25">
      <c r="A1587" s="345">
        <v>1529</v>
      </c>
      <c r="B1587" s="382" t="s">
        <v>3646</v>
      </c>
      <c r="C1587" s="337">
        <v>5369</v>
      </c>
      <c r="D1587" s="337" t="s">
        <v>3646</v>
      </c>
      <c r="E1587" s="337" t="s">
        <v>9725</v>
      </c>
      <c r="F1587" s="337" t="s">
        <v>9726</v>
      </c>
      <c r="G1587" s="337" t="s">
        <v>9727</v>
      </c>
      <c r="H1587" s="337" t="s">
        <v>1558</v>
      </c>
      <c r="I1587" s="337" t="s">
        <v>9739</v>
      </c>
      <c r="J1587" s="337" t="s">
        <v>14105</v>
      </c>
      <c r="K1587" s="337" t="s">
        <v>12473</v>
      </c>
      <c r="L1587" s="338" t="s">
        <v>12474</v>
      </c>
      <c r="M1587" s="337" t="s">
        <v>14106</v>
      </c>
      <c r="N1587" s="337" t="s">
        <v>14101</v>
      </c>
      <c r="O1587" s="337" t="s">
        <v>8721</v>
      </c>
      <c r="P1587" s="337" t="s">
        <v>8721</v>
      </c>
      <c r="Q1587" s="337" t="s">
        <v>8721</v>
      </c>
      <c r="R1587" s="337" t="s">
        <v>13153</v>
      </c>
      <c r="S1587" s="337" t="s">
        <v>8721</v>
      </c>
      <c r="T1587" s="337" t="s">
        <v>8721</v>
      </c>
      <c r="U1587" s="337" t="s">
        <v>8721</v>
      </c>
      <c r="V1587" s="337" t="s">
        <v>14104</v>
      </c>
      <c r="W1587" s="337" t="s">
        <v>12476</v>
      </c>
      <c r="X1587" s="337" t="s">
        <v>8871</v>
      </c>
      <c r="Y1587" s="337" t="s">
        <v>8721</v>
      </c>
      <c r="Z1587" s="337" t="s">
        <v>12484</v>
      </c>
      <c r="AA1587" s="337" t="s">
        <v>12484</v>
      </c>
      <c r="AB1587" s="337" t="s">
        <v>12484</v>
      </c>
      <c r="AC1587" s="339">
        <v>922.59376552758647</v>
      </c>
      <c r="AD1587" s="368" t="s">
        <v>12478</v>
      </c>
      <c r="AE1587" s="339">
        <v>1143.8355363798214</v>
      </c>
      <c r="AF1587" s="340">
        <v>0.23980410351647841</v>
      </c>
      <c r="AG1587" s="366">
        <v>0</v>
      </c>
      <c r="AH1587" s="366">
        <v>0</v>
      </c>
      <c r="AI1587" s="340">
        <v>-1</v>
      </c>
      <c r="AJ1587" s="340">
        <v>-1</v>
      </c>
      <c r="AK1587" s="341">
        <v>0</v>
      </c>
      <c r="AL1587" s="342">
        <v>-1</v>
      </c>
      <c r="AM1587" s="339" t="s">
        <v>12711</v>
      </c>
      <c r="AN1587" s="339" t="s">
        <v>12484</v>
      </c>
      <c r="AO1587" s="337" t="s">
        <v>12763</v>
      </c>
      <c r="AP1587" s="343">
        <v>43707</v>
      </c>
      <c r="AQ1587" s="335" t="s">
        <v>12921</v>
      </c>
      <c r="AR1587" s="335" t="s">
        <v>8721</v>
      </c>
      <c r="AS1587" s="335" t="s">
        <v>8721</v>
      </c>
      <c r="AT1587" s="335" t="s">
        <v>14042</v>
      </c>
      <c r="AU1587" s="335" t="s">
        <v>12484</v>
      </c>
      <c r="AV1587" s="335" t="s">
        <v>8721</v>
      </c>
      <c r="AW1587" s="327" t="s">
        <v>12484</v>
      </c>
      <c r="AX1587" s="344" t="s">
        <v>12741</v>
      </c>
      <c r="AY1587" s="335" t="s">
        <v>12484</v>
      </c>
      <c r="AZ1587" s="309"/>
      <c r="BA1587" s="311" t="s">
        <v>12486</v>
      </c>
      <c r="BB1587" s="310" t="s">
        <v>8721</v>
      </c>
      <c r="BC1587" s="311" t="s">
        <v>8721</v>
      </c>
      <c r="BD1587" s="311">
        <v>2</v>
      </c>
      <c r="BE1587" s="307"/>
      <c r="BF1587" s="310" t="b">
        <v>1</v>
      </c>
    </row>
    <row r="1588" spans="1:58" s="309" customFormat="1" ht="15" customHeight="1" x14ac:dyDescent="0.25">
      <c r="A1588" s="335">
        <v>1530</v>
      </c>
      <c r="B1588" s="382" t="s">
        <v>4472</v>
      </c>
      <c r="C1588" s="337">
        <v>5370</v>
      </c>
      <c r="D1588" s="337" t="s">
        <v>4472</v>
      </c>
      <c r="E1588" s="337" t="s">
        <v>9725</v>
      </c>
      <c r="F1588" s="337" t="s">
        <v>9726</v>
      </c>
      <c r="G1588" s="337" t="s">
        <v>9727</v>
      </c>
      <c r="H1588" s="337" t="s">
        <v>1558</v>
      </c>
      <c r="I1588" s="337" t="s">
        <v>9740</v>
      </c>
      <c r="J1588" s="337" t="s">
        <v>14105</v>
      </c>
      <c r="K1588" s="337" t="s">
        <v>12473</v>
      </c>
      <c r="L1588" s="338" t="s">
        <v>12474</v>
      </c>
      <c r="M1588" s="337" t="s">
        <v>14106</v>
      </c>
      <c r="N1588" s="337" t="s">
        <v>14101</v>
      </c>
      <c r="O1588" s="337" t="s">
        <v>8721</v>
      </c>
      <c r="P1588" s="337" t="s">
        <v>8721</v>
      </c>
      <c r="Q1588" s="337" t="s">
        <v>8721</v>
      </c>
      <c r="R1588" s="337" t="s">
        <v>13153</v>
      </c>
      <c r="S1588" s="337" t="s">
        <v>8721</v>
      </c>
      <c r="T1588" s="337" t="s">
        <v>8721</v>
      </c>
      <c r="U1588" s="337" t="s">
        <v>8721</v>
      </c>
      <c r="V1588" s="337" t="s">
        <v>14104</v>
      </c>
      <c r="W1588" s="337" t="s">
        <v>12476</v>
      </c>
      <c r="X1588" s="337" t="s">
        <v>8871</v>
      </c>
      <c r="Y1588" s="337" t="s">
        <v>8721</v>
      </c>
      <c r="Z1588" s="337" t="s">
        <v>12484</v>
      </c>
      <c r="AA1588" s="337" t="s">
        <v>12484</v>
      </c>
      <c r="AB1588" s="337" t="s">
        <v>12484</v>
      </c>
      <c r="AC1588" s="339">
        <v>964.11048497632783</v>
      </c>
      <c r="AD1588" s="368" t="s">
        <v>12478</v>
      </c>
      <c r="AE1588" s="339">
        <v>1195.3081355169134</v>
      </c>
      <c r="AF1588" s="340">
        <v>0.23980410351647841</v>
      </c>
      <c r="AG1588" s="366">
        <v>0</v>
      </c>
      <c r="AH1588" s="366">
        <v>0</v>
      </c>
      <c r="AI1588" s="340">
        <v>-1</v>
      </c>
      <c r="AJ1588" s="340">
        <v>-1</v>
      </c>
      <c r="AK1588" s="341">
        <v>0</v>
      </c>
      <c r="AL1588" s="342">
        <v>-1</v>
      </c>
      <c r="AM1588" s="339" t="s">
        <v>12711</v>
      </c>
      <c r="AN1588" s="339" t="s">
        <v>12484</v>
      </c>
      <c r="AO1588" s="337" t="s">
        <v>12763</v>
      </c>
      <c r="AP1588" s="343">
        <v>43707</v>
      </c>
      <c r="AQ1588" s="335" t="s">
        <v>12921</v>
      </c>
      <c r="AR1588" s="335" t="s">
        <v>8721</v>
      </c>
      <c r="AS1588" s="335" t="s">
        <v>8721</v>
      </c>
      <c r="AT1588" s="335" t="s">
        <v>14042</v>
      </c>
      <c r="AU1588" s="335" t="s">
        <v>12484</v>
      </c>
      <c r="AV1588" s="335" t="s">
        <v>8721</v>
      </c>
      <c r="AW1588" s="327" t="s">
        <v>12484</v>
      </c>
      <c r="AX1588" s="344" t="s">
        <v>12741</v>
      </c>
      <c r="AY1588" s="335" t="s">
        <v>12484</v>
      </c>
      <c r="AZ1588" s="311"/>
      <c r="BA1588" s="309" t="s">
        <v>12486</v>
      </c>
      <c r="BB1588" s="310" t="s">
        <v>8721</v>
      </c>
      <c r="BC1588" s="309" t="s">
        <v>8721</v>
      </c>
      <c r="BD1588" s="309">
        <v>2</v>
      </c>
      <c r="BE1588" s="307"/>
      <c r="BF1588" s="310" t="b">
        <v>1</v>
      </c>
    </row>
    <row r="1589" spans="1:58" s="311" customFormat="1" ht="15" customHeight="1" x14ac:dyDescent="0.25">
      <c r="A1589" s="345">
        <v>1531</v>
      </c>
      <c r="B1589" s="382" t="s">
        <v>4473</v>
      </c>
      <c r="C1589" s="337">
        <v>5371</v>
      </c>
      <c r="D1589" s="337" t="s">
        <v>4473</v>
      </c>
      <c r="E1589" s="337" t="s">
        <v>9725</v>
      </c>
      <c r="F1589" s="337" t="s">
        <v>9726</v>
      </c>
      <c r="G1589" s="337" t="s">
        <v>9727</v>
      </c>
      <c r="H1589" s="337" t="s">
        <v>1558</v>
      </c>
      <c r="I1589" s="337" t="s">
        <v>9741</v>
      </c>
      <c r="J1589" s="337" t="s">
        <v>14105</v>
      </c>
      <c r="K1589" s="337" t="s">
        <v>12473</v>
      </c>
      <c r="L1589" s="338" t="s">
        <v>12474</v>
      </c>
      <c r="M1589" s="337" t="s">
        <v>14106</v>
      </c>
      <c r="N1589" s="337" t="s">
        <v>14101</v>
      </c>
      <c r="O1589" s="337" t="s">
        <v>8721</v>
      </c>
      <c r="P1589" s="337" t="s">
        <v>8721</v>
      </c>
      <c r="Q1589" s="337" t="s">
        <v>8721</v>
      </c>
      <c r="R1589" s="337" t="s">
        <v>13153</v>
      </c>
      <c r="S1589" s="337" t="s">
        <v>8721</v>
      </c>
      <c r="T1589" s="337" t="s">
        <v>8721</v>
      </c>
      <c r="U1589" s="337" t="s">
        <v>8721</v>
      </c>
      <c r="V1589" s="337" t="s">
        <v>14104</v>
      </c>
      <c r="W1589" s="337" t="s">
        <v>12476</v>
      </c>
      <c r="X1589" s="337" t="s">
        <v>8871</v>
      </c>
      <c r="Y1589" s="337" t="s">
        <v>8721</v>
      </c>
      <c r="Z1589" s="337" t="s">
        <v>12484</v>
      </c>
      <c r="AA1589" s="337" t="s">
        <v>12484</v>
      </c>
      <c r="AB1589" s="337" t="s">
        <v>12484</v>
      </c>
      <c r="AC1589" s="339">
        <v>1007.1648607009483</v>
      </c>
      <c r="AD1589" s="368" t="s">
        <v>12478</v>
      </c>
      <c r="AE1589" s="339">
        <v>1248.6871272146382</v>
      </c>
      <c r="AF1589" s="340">
        <v>0.23980410351647841</v>
      </c>
      <c r="AG1589" s="366">
        <v>0</v>
      </c>
      <c r="AH1589" s="366">
        <v>0</v>
      </c>
      <c r="AI1589" s="340">
        <v>-1</v>
      </c>
      <c r="AJ1589" s="340">
        <v>-1</v>
      </c>
      <c r="AK1589" s="341">
        <v>0</v>
      </c>
      <c r="AL1589" s="342">
        <v>-1</v>
      </c>
      <c r="AM1589" s="339" t="s">
        <v>12711</v>
      </c>
      <c r="AN1589" s="339" t="s">
        <v>12484</v>
      </c>
      <c r="AO1589" s="337" t="s">
        <v>12763</v>
      </c>
      <c r="AP1589" s="343">
        <v>43707</v>
      </c>
      <c r="AQ1589" s="335" t="s">
        <v>12921</v>
      </c>
      <c r="AR1589" s="335" t="s">
        <v>8721</v>
      </c>
      <c r="AS1589" s="335" t="s">
        <v>8721</v>
      </c>
      <c r="AT1589" s="335" t="s">
        <v>14042</v>
      </c>
      <c r="AU1589" s="335" t="s">
        <v>12484</v>
      </c>
      <c r="AV1589" s="335" t="s">
        <v>8721</v>
      </c>
      <c r="AW1589" s="327" t="s">
        <v>12484</v>
      </c>
      <c r="AX1589" s="344" t="s">
        <v>12741</v>
      </c>
      <c r="AY1589" s="335" t="s">
        <v>12484</v>
      </c>
      <c r="AZ1589" s="309"/>
      <c r="BA1589" s="311" t="s">
        <v>12486</v>
      </c>
      <c r="BB1589" s="310" t="s">
        <v>8721</v>
      </c>
      <c r="BC1589" s="311" t="s">
        <v>8721</v>
      </c>
      <c r="BD1589" s="311">
        <v>2</v>
      </c>
      <c r="BE1589" s="307"/>
      <c r="BF1589" s="310" t="b">
        <v>1</v>
      </c>
    </row>
    <row r="1590" spans="1:58" s="309" customFormat="1" ht="15" customHeight="1" x14ac:dyDescent="0.25">
      <c r="A1590" s="335">
        <v>1532</v>
      </c>
      <c r="B1590" s="382" t="s">
        <v>4474</v>
      </c>
      <c r="C1590" s="346">
        <v>5372</v>
      </c>
      <c r="D1590" s="346" t="s">
        <v>4474</v>
      </c>
      <c r="E1590" s="346" t="s">
        <v>9725</v>
      </c>
      <c r="F1590" s="346" t="s">
        <v>9726</v>
      </c>
      <c r="G1590" s="346" t="s">
        <v>9727</v>
      </c>
      <c r="H1590" s="346" t="s">
        <v>1558</v>
      </c>
      <c r="I1590" s="346" t="s">
        <v>9742</v>
      </c>
      <c r="J1590" s="346" t="s">
        <v>14105</v>
      </c>
      <c r="K1590" s="346" t="s">
        <v>12473</v>
      </c>
      <c r="L1590" s="347" t="s">
        <v>12474</v>
      </c>
      <c r="M1590" s="346" t="s">
        <v>14106</v>
      </c>
      <c r="N1590" s="346" t="s">
        <v>14101</v>
      </c>
      <c r="O1590" s="346" t="s">
        <v>8721</v>
      </c>
      <c r="P1590" s="346" t="s">
        <v>8721</v>
      </c>
      <c r="Q1590" s="346" t="s">
        <v>8721</v>
      </c>
      <c r="R1590" s="346" t="s">
        <v>13153</v>
      </c>
      <c r="S1590" s="346" t="s">
        <v>8721</v>
      </c>
      <c r="T1590" s="346" t="s">
        <v>8721</v>
      </c>
      <c r="U1590" s="346" t="s">
        <v>8721</v>
      </c>
      <c r="V1590" s="346" t="s">
        <v>14104</v>
      </c>
      <c r="W1590" s="346" t="s">
        <v>12476</v>
      </c>
      <c r="X1590" s="346" t="s">
        <v>8871</v>
      </c>
      <c r="Y1590" s="346" t="s">
        <v>8721</v>
      </c>
      <c r="Z1590" s="346" t="s">
        <v>12484</v>
      </c>
      <c r="AA1590" s="346" t="s">
        <v>12484</v>
      </c>
      <c r="AB1590" s="346" t="s">
        <v>12484</v>
      </c>
      <c r="AC1590" s="348">
        <v>1049.4504082876294</v>
      </c>
      <c r="AD1590" s="368" t="s">
        <v>12478</v>
      </c>
      <c r="AE1590" s="348">
        <v>1301.1129226320468</v>
      </c>
      <c r="AF1590" s="349">
        <v>0.23980410351647841</v>
      </c>
      <c r="AG1590" s="359">
        <v>0</v>
      </c>
      <c r="AH1590" s="359">
        <v>0</v>
      </c>
      <c r="AI1590" s="349">
        <v>-1</v>
      </c>
      <c r="AJ1590" s="349">
        <v>-1</v>
      </c>
      <c r="AK1590" s="350">
        <v>0</v>
      </c>
      <c r="AL1590" s="351">
        <v>-1</v>
      </c>
      <c r="AM1590" s="348" t="s">
        <v>12711</v>
      </c>
      <c r="AN1590" s="348" t="s">
        <v>12484</v>
      </c>
      <c r="AO1590" s="346" t="s">
        <v>12763</v>
      </c>
      <c r="AP1590" s="352">
        <v>43707</v>
      </c>
      <c r="AQ1590" s="346" t="s">
        <v>12921</v>
      </c>
      <c r="AR1590" s="346" t="s">
        <v>8721</v>
      </c>
      <c r="AS1590" s="346" t="s">
        <v>8721</v>
      </c>
      <c r="AT1590" s="346" t="s">
        <v>14042</v>
      </c>
      <c r="AU1590" s="346" t="s">
        <v>12484</v>
      </c>
      <c r="AV1590" s="346" t="s">
        <v>8721</v>
      </c>
      <c r="AW1590" s="327" t="s">
        <v>12484</v>
      </c>
      <c r="AX1590" s="344" t="s">
        <v>12741</v>
      </c>
      <c r="AY1590" s="346" t="s">
        <v>12484</v>
      </c>
      <c r="AZ1590" s="311"/>
      <c r="BA1590" s="309" t="s">
        <v>12486</v>
      </c>
      <c r="BB1590" s="310" t="s">
        <v>8721</v>
      </c>
      <c r="BC1590" s="309" t="s">
        <v>8721</v>
      </c>
      <c r="BD1590" s="309">
        <v>2</v>
      </c>
      <c r="BE1590" s="307"/>
      <c r="BF1590" s="310" t="b">
        <v>1</v>
      </c>
    </row>
    <row r="1591" spans="1:58" s="311" customFormat="1" ht="15" customHeight="1" x14ac:dyDescent="0.25">
      <c r="A1591" s="345">
        <v>1533</v>
      </c>
      <c r="B1591" s="382" t="s">
        <v>3647</v>
      </c>
      <c r="C1591" s="346">
        <v>5683</v>
      </c>
      <c r="D1591" s="346" t="s">
        <v>3647</v>
      </c>
      <c r="E1591" s="346" t="s">
        <v>9725</v>
      </c>
      <c r="F1591" s="346" t="s">
        <v>9726</v>
      </c>
      <c r="G1591" s="346" t="s">
        <v>9727</v>
      </c>
      <c r="H1591" s="346" t="s">
        <v>1558</v>
      </c>
      <c r="I1591" s="346" t="s">
        <v>9743</v>
      </c>
      <c r="J1591" s="346" t="s">
        <v>14105</v>
      </c>
      <c r="K1591" s="346" t="s">
        <v>12473</v>
      </c>
      <c r="L1591" s="347" t="s">
        <v>12474</v>
      </c>
      <c r="M1591" s="346" t="s">
        <v>14106</v>
      </c>
      <c r="N1591" s="346" t="s">
        <v>14101</v>
      </c>
      <c r="O1591" s="346" t="s">
        <v>8721</v>
      </c>
      <c r="P1591" s="346" t="s">
        <v>8721</v>
      </c>
      <c r="Q1591" s="346" t="s">
        <v>8721</v>
      </c>
      <c r="R1591" s="346" t="s">
        <v>13153</v>
      </c>
      <c r="S1591" s="346" t="s">
        <v>8721</v>
      </c>
      <c r="T1591" s="346" t="s">
        <v>8721</v>
      </c>
      <c r="U1591" s="346" t="s">
        <v>8721</v>
      </c>
      <c r="V1591" s="346" t="s">
        <v>14104</v>
      </c>
      <c r="W1591" s="346" t="s">
        <v>12476</v>
      </c>
      <c r="X1591" s="346" t="s">
        <v>8871</v>
      </c>
      <c r="Y1591" s="346" t="s">
        <v>8721</v>
      </c>
      <c r="Z1591" s="346" t="s">
        <v>12484</v>
      </c>
      <c r="AA1591" s="346" t="s">
        <v>12484</v>
      </c>
      <c r="AB1591" s="346" t="s">
        <v>12484</v>
      </c>
      <c r="AC1591" s="348">
        <v>1096.3489247019484</v>
      </c>
      <c r="AD1591" s="368" t="s">
        <v>12478</v>
      </c>
      <c r="AE1591" s="348">
        <v>1359.2578957313542</v>
      </c>
      <c r="AF1591" s="349">
        <v>0.23980410351647841</v>
      </c>
      <c r="AG1591" s="359">
        <v>0</v>
      </c>
      <c r="AH1591" s="359">
        <v>0</v>
      </c>
      <c r="AI1591" s="349">
        <v>-1</v>
      </c>
      <c r="AJ1591" s="349">
        <v>-1</v>
      </c>
      <c r="AK1591" s="350">
        <v>0</v>
      </c>
      <c r="AL1591" s="351">
        <v>-1</v>
      </c>
      <c r="AM1591" s="348" t="s">
        <v>12711</v>
      </c>
      <c r="AN1591" s="348" t="s">
        <v>12484</v>
      </c>
      <c r="AO1591" s="346" t="s">
        <v>12763</v>
      </c>
      <c r="AP1591" s="352">
        <v>43707</v>
      </c>
      <c r="AQ1591" s="346" t="s">
        <v>12921</v>
      </c>
      <c r="AR1591" s="346" t="s">
        <v>8721</v>
      </c>
      <c r="AS1591" s="346" t="s">
        <v>8721</v>
      </c>
      <c r="AT1591" s="346" t="s">
        <v>14042</v>
      </c>
      <c r="AU1591" s="346" t="s">
        <v>12484</v>
      </c>
      <c r="AV1591" s="346" t="s">
        <v>8721</v>
      </c>
      <c r="AW1591" s="327" t="s">
        <v>12484</v>
      </c>
      <c r="AX1591" s="344" t="s">
        <v>12741</v>
      </c>
      <c r="AY1591" s="346" t="s">
        <v>12484</v>
      </c>
      <c r="AZ1591" s="309"/>
      <c r="BA1591" s="311" t="s">
        <v>12486</v>
      </c>
      <c r="BB1591" s="310" t="s">
        <v>8721</v>
      </c>
      <c r="BC1591" s="311" t="s">
        <v>8721</v>
      </c>
      <c r="BD1591" s="311">
        <v>2</v>
      </c>
      <c r="BE1591" s="307"/>
      <c r="BF1591" s="310" t="b">
        <v>1</v>
      </c>
    </row>
    <row r="1592" spans="1:58" s="309" customFormat="1" ht="15" customHeight="1" x14ac:dyDescent="0.25">
      <c r="A1592" s="335">
        <v>1534</v>
      </c>
      <c r="B1592" s="382" t="s">
        <v>4475</v>
      </c>
      <c r="C1592" s="337">
        <v>5684</v>
      </c>
      <c r="D1592" s="337" t="s">
        <v>4475</v>
      </c>
      <c r="E1592" s="337" t="s">
        <v>9725</v>
      </c>
      <c r="F1592" s="337" t="s">
        <v>9726</v>
      </c>
      <c r="G1592" s="337" t="s">
        <v>9727</v>
      </c>
      <c r="H1592" s="337" t="s">
        <v>1558</v>
      </c>
      <c r="I1592" s="337" t="s">
        <v>9744</v>
      </c>
      <c r="J1592" s="337" t="s">
        <v>14105</v>
      </c>
      <c r="K1592" s="337" t="s">
        <v>12473</v>
      </c>
      <c r="L1592" s="338" t="s">
        <v>12474</v>
      </c>
      <c r="M1592" s="337" t="s">
        <v>14106</v>
      </c>
      <c r="N1592" s="337" t="s">
        <v>14101</v>
      </c>
      <c r="O1592" s="337" t="s">
        <v>8721</v>
      </c>
      <c r="P1592" s="337" t="s">
        <v>8721</v>
      </c>
      <c r="Q1592" s="337" t="s">
        <v>8721</v>
      </c>
      <c r="R1592" s="337" t="s">
        <v>13153</v>
      </c>
      <c r="S1592" s="337" t="s">
        <v>8721</v>
      </c>
      <c r="T1592" s="337" t="s">
        <v>8721</v>
      </c>
      <c r="U1592" s="337" t="s">
        <v>8721</v>
      </c>
      <c r="V1592" s="337" t="s">
        <v>14104</v>
      </c>
      <c r="W1592" s="337" t="s">
        <v>12476</v>
      </c>
      <c r="X1592" s="337" t="s">
        <v>8871</v>
      </c>
      <c r="Y1592" s="337" t="s">
        <v>8721</v>
      </c>
      <c r="Z1592" s="337" t="s">
        <v>12484</v>
      </c>
      <c r="AA1592" s="337" t="s">
        <v>12484</v>
      </c>
      <c r="AB1592" s="337" t="s">
        <v>12484</v>
      </c>
      <c r="AC1592" s="339">
        <v>1136.3279878748106</v>
      </c>
      <c r="AD1592" s="368" t="s">
        <v>12478</v>
      </c>
      <c r="AE1592" s="339">
        <v>1408.8241023078133</v>
      </c>
      <c r="AF1592" s="340">
        <v>0.23980410351647841</v>
      </c>
      <c r="AG1592" s="366">
        <v>0</v>
      </c>
      <c r="AH1592" s="366">
        <v>0</v>
      </c>
      <c r="AI1592" s="340">
        <v>-1</v>
      </c>
      <c r="AJ1592" s="340">
        <v>-1</v>
      </c>
      <c r="AK1592" s="341">
        <v>0</v>
      </c>
      <c r="AL1592" s="342">
        <v>-1</v>
      </c>
      <c r="AM1592" s="339" t="s">
        <v>12711</v>
      </c>
      <c r="AN1592" s="339" t="s">
        <v>12484</v>
      </c>
      <c r="AO1592" s="337" t="s">
        <v>12763</v>
      </c>
      <c r="AP1592" s="343">
        <v>43707</v>
      </c>
      <c r="AQ1592" s="335" t="s">
        <v>12921</v>
      </c>
      <c r="AR1592" s="335" t="s">
        <v>8721</v>
      </c>
      <c r="AS1592" s="335" t="s">
        <v>8721</v>
      </c>
      <c r="AT1592" s="335" t="s">
        <v>14042</v>
      </c>
      <c r="AU1592" s="335" t="s">
        <v>12484</v>
      </c>
      <c r="AV1592" s="335" t="s">
        <v>8721</v>
      </c>
      <c r="AW1592" s="327" t="s">
        <v>12484</v>
      </c>
      <c r="AX1592" s="344" t="s">
        <v>12741</v>
      </c>
      <c r="AY1592" s="335" t="s">
        <v>12484</v>
      </c>
      <c r="AZ1592" s="311"/>
      <c r="BA1592" s="309" t="s">
        <v>12486</v>
      </c>
      <c r="BB1592" s="310" t="s">
        <v>8721</v>
      </c>
      <c r="BC1592" s="309" t="s">
        <v>8721</v>
      </c>
      <c r="BD1592" s="309">
        <v>2</v>
      </c>
      <c r="BE1592" s="307"/>
      <c r="BF1592" s="310" t="b">
        <v>1</v>
      </c>
    </row>
    <row r="1593" spans="1:58" s="311" customFormat="1" ht="15" customHeight="1" x14ac:dyDescent="0.25">
      <c r="A1593" s="345">
        <v>1535</v>
      </c>
      <c r="B1593" s="382" t="s">
        <v>4476</v>
      </c>
      <c r="C1593" s="346">
        <v>5373</v>
      </c>
      <c r="D1593" s="346" t="s">
        <v>4476</v>
      </c>
      <c r="E1593" s="346" t="s">
        <v>9725</v>
      </c>
      <c r="F1593" s="346" t="s">
        <v>9726</v>
      </c>
      <c r="G1593" s="346" t="s">
        <v>9727</v>
      </c>
      <c r="H1593" s="346" t="s">
        <v>1558</v>
      </c>
      <c r="I1593" s="346" t="s">
        <v>9745</v>
      </c>
      <c r="J1593" s="346" t="s">
        <v>14105</v>
      </c>
      <c r="K1593" s="346" t="s">
        <v>12473</v>
      </c>
      <c r="L1593" s="347" t="s">
        <v>12474</v>
      </c>
      <c r="M1593" s="346" t="s">
        <v>14106</v>
      </c>
      <c r="N1593" s="346" t="s">
        <v>14101</v>
      </c>
      <c r="O1593" s="346" t="s">
        <v>8721</v>
      </c>
      <c r="P1593" s="346" t="s">
        <v>8721</v>
      </c>
      <c r="Q1593" s="346" t="s">
        <v>8721</v>
      </c>
      <c r="R1593" s="346" t="s">
        <v>13153</v>
      </c>
      <c r="S1593" s="346" t="s">
        <v>8721</v>
      </c>
      <c r="T1593" s="346" t="s">
        <v>8721</v>
      </c>
      <c r="U1593" s="346" t="s">
        <v>8721</v>
      </c>
      <c r="V1593" s="346" t="s">
        <v>14104</v>
      </c>
      <c r="W1593" s="346" t="s">
        <v>12476</v>
      </c>
      <c r="X1593" s="346" t="s">
        <v>8871</v>
      </c>
      <c r="Y1593" s="346" t="s">
        <v>8721</v>
      </c>
      <c r="Z1593" s="346" t="s">
        <v>12484</v>
      </c>
      <c r="AA1593" s="346" t="s">
        <v>12484</v>
      </c>
      <c r="AB1593" s="346" t="s">
        <v>12484</v>
      </c>
      <c r="AC1593" s="348">
        <v>1180.9200198753103</v>
      </c>
      <c r="AD1593" s="368" t="s">
        <v>12478</v>
      </c>
      <c r="AE1593" s="348">
        <v>1464.109486566171</v>
      </c>
      <c r="AF1593" s="349">
        <v>0.23980410351647841</v>
      </c>
      <c r="AG1593" s="359">
        <v>0</v>
      </c>
      <c r="AH1593" s="359">
        <v>0</v>
      </c>
      <c r="AI1593" s="349">
        <v>-1</v>
      </c>
      <c r="AJ1593" s="349">
        <v>-1</v>
      </c>
      <c r="AK1593" s="350">
        <v>0</v>
      </c>
      <c r="AL1593" s="351">
        <v>-1</v>
      </c>
      <c r="AM1593" s="348" t="s">
        <v>12711</v>
      </c>
      <c r="AN1593" s="348" t="s">
        <v>12484</v>
      </c>
      <c r="AO1593" s="346" t="s">
        <v>12763</v>
      </c>
      <c r="AP1593" s="352">
        <v>43707</v>
      </c>
      <c r="AQ1593" s="346" t="s">
        <v>12921</v>
      </c>
      <c r="AR1593" s="346" t="s">
        <v>8721</v>
      </c>
      <c r="AS1593" s="346" t="s">
        <v>8721</v>
      </c>
      <c r="AT1593" s="346" t="s">
        <v>14042</v>
      </c>
      <c r="AU1593" s="346" t="s">
        <v>12484</v>
      </c>
      <c r="AV1593" s="346" t="s">
        <v>8721</v>
      </c>
      <c r="AW1593" s="327" t="s">
        <v>12484</v>
      </c>
      <c r="AX1593" s="344" t="s">
        <v>12741</v>
      </c>
      <c r="AY1593" s="346" t="s">
        <v>12484</v>
      </c>
      <c r="AZ1593" s="309"/>
      <c r="BA1593" s="311" t="s">
        <v>12486</v>
      </c>
      <c r="BB1593" s="310" t="s">
        <v>8721</v>
      </c>
      <c r="BC1593" s="311" t="s">
        <v>8721</v>
      </c>
      <c r="BD1593" s="311">
        <v>2</v>
      </c>
      <c r="BE1593" s="307"/>
      <c r="BF1593" s="310" t="b">
        <v>1</v>
      </c>
    </row>
    <row r="1594" spans="1:58" s="309" customFormat="1" ht="15" customHeight="1" x14ac:dyDescent="0.25">
      <c r="A1594" s="335">
        <v>1536</v>
      </c>
      <c r="B1594" s="382" t="s">
        <v>4477</v>
      </c>
      <c r="C1594" s="346">
        <v>5374</v>
      </c>
      <c r="D1594" s="346" t="s">
        <v>4477</v>
      </c>
      <c r="E1594" s="346" t="s">
        <v>9725</v>
      </c>
      <c r="F1594" s="346" t="s">
        <v>9726</v>
      </c>
      <c r="G1594" s="346" t="s">
        <v>9727</v>
      </c>
      <c r="H1594" s="346" t="s">
        <v>1558</v>
      </c>
      <c r="I1594" s="346" t="s">
        <v>9746</v>
      </c>
      <c r="J1594" s="346" t="s">
        <v>14105</v>
      </c>
      <c r="K1594" s="346" t="s">
        <v>12473</v>
      </c>
      <c r="L1594" s="347" t="s">
        <v>12474</v>
      </c>
      <c r="M1594" s="346" t="s">
        <v>14106</v>
      </c>
      <c r="N1594" s="346" t="s">
        <v>14101</v>
      </c>
      <c r="O1594" s="346" t="s">
        <v>8721</v>
      </c>
      <c r="P1594" s="346" t="s">
        <v>8721</v>
      </c>
      <c r="Q1594" s="346" t="s">
        <v>8721</v>
      </c>
      <c r="R1594" s="346" t="s">
        <v>13153</v>
      </c>
      <c r="S1594" s="346" t="s">
        <v>8721</v>
      </c>
      <c r="T1594" s="346" t="s">
        <v>8721</v>
      </c>
      <c r="U1594" s="346" t="s">
        <v>8721</v>
      </c>
      <c r="V1594" s="346" t="s">
        <v>14104</v>
      </c>
      <c r="W1594" s="346" t="s">
        <v>12476</v>
      </c>
      <c r="X1594" s="346" t="s">
        <v>8871</v>
      </c>
      <c r="Y1594" s="346" t="s">
        <v>8721</v>
      </c>
      <c r="Z1594" s="346" t="s">
        <v>12484</v>
      </c>
      <c r="AA1594" s="346" t="s">
        <v>12484</v>
      </c>
      <c r="AB1594" s="346" t="s">
        <v>12484</v>
      </c>
      <c r="AC1594" s="348">
        <v>1225.5120518758106</v>
      </c>
      <c r="AD1594" s="368" t="s">
        <v>12478</v>
      </c>
      <c r="AE1594" s="348">
        <v>1519.3948708245293</v>
      </c>
      <c r="AF1594" s="349">
        <v>0.23980410351647841</v>
      </c>
      <c r="AG1594" s="359">
        <v>0</v>
      </c>
      <c r="AH1594" s="359">
        <v>0</v>
      </c>
      <c r="AI1594" s="349">
        <v>-1</v>
      </c>
      <c r="AJ1594" s="349">
        <v>-1</v>
      </c>
      <c r="AK1594" s="350">
        <v>0</v>
      </c>
      <c r="AL1594" s="351">
        <v>-1</v>
      </c>
      <c r="AM1594" s="348" t="s">
        <v>12711</v>
      </c>
      <c r="AN1594" s="348" t="s">
        <v>12484</v>
      </c>
      <c r="AO1594" s="346" t="s">
        <v>12763</v>
      </c>
      <c r="AP1594" s="352">
        <v>43707</v>
      </c>
      <c r="AQ1594" s="346" t="s">
        <v>12921</v>
      </c>
      <c r="AR1594" s="346" t="s">
        <v>8721</v>
      </c>
      <c r="AS1594" s="346" t="s">
        <v>8721</v>
      </c>
      <c r="AT1594" s="346" t="s">
        <v>14042</v>
      </c>
      <c r="AU1594" s="346" t="s">
        <v>12484</v>
      </c>
      <c r="AV1594" s="346" t="s">
        <v>8721</v>
      </c>
      <c r="AW1594" s="327" t="s">
        <v>12484</v>
      </c>
      <c r="AX1594" s="344" t="s">
        <v>12741</v>
      </c>
      <c r="AY1594" s="346" t="s">
        <v>12484</v>
      </c>
      <c r="AZ1594" s="311"/>
      <c r="BA1594" s="309" t="s">
        <v>12486</v>
      </c>
      <c r="BB1594" s="310" t="s">
        <v>8721</v>
      </c>
      <c r="BC1594" s="309" t="s">
        <v>8721</v>
      </c>
      <c r="BD1594" s="309">
        <v>2</v>
      </c>
      <c r="BE1594" s="307"/>
      <c r="BF1594" s="310" t="b">
        <v>1</v>
      </c>
    </row>
    <row r="1595" spans="1:58" s="311" customFormat="1" ht="15" customHeight="1" x14ac:dyDescent="0.25">
      <c r="A1595" s="345">
        <v>1537</v>
      </c>
      <c r="B1595" s="382" t="s">
        <v>3955</v>
      </c>
      <c r="C1595" s="346">
        <v>5378</v>
      </c>
      <c r="D1595" s="346" t="s">
        <v>3955</v>
      </c>
      <c r="E1595" s="346" t="s">
        <v>9725</v>
      </c>
      <c r="F1595" s="346" t="s">
        <v>9726</v>
      </c>
      <c r="G1595" s="346" t="s">
        <v>9727</v>
      </c>
      <c r="H1595" s="346" t="s">
        <v>3469</v>
      </c>
      <c r="I1595" s="346" t="s">
        <v>9728</v>
      </c>
      <c r="J1595" s="346" t="s">
        <v>14099</v>
      </c>
      <c r="K1595" s="346" t="s">
        <v>12473</v>
      </c>
      <c r="L1595" s="347" t="s">
        <v>12474</v>
      </c>
      <c r="M1595" s="346" t="s">
        <v>14100</v>
      </c>
      <c r="N1595" s="346" t="s">
        <v>8721</v>
      </c>
      <c r="O1595" s="346" t="s">
        <v>8721</v>
      </c>
      <c r="P1595" s="346" t="s">
        <v>8721</v>
      </c>
      <c r="Q1595" s="346" t="s">
        <v>8721</v>
      </c>
      <c r="R1595" s="346" t="s">
        <v>13153</v>
      </c>
      <c r="S1595" s="346" t="s">
        <v>8721</v>
      </c>
      <c r="T1595" s="346" t="s">
        <v>14107</v>
      </c>
      <c r="U1595" s="346" t="s">
        <v>8721</v>
      </c>
      <c r="V1595" s="346" t="s">
        <v>14108</v>
      </c>
      <c r="W1595" s="346" t="s">
        <v>12476</v>
      </c>
      <c r="X1595" s="346" t="s">
        <v>8871</v>
      </c>
      <c r="Y1595" s="346" t="s">
        <v>8721</v>
      </c>
      <c r="Z1595" s="346" t="s">
        <v>12484</v>
      </c>
      <c r="AA1595" s="346" t="s">
        <v>12484</v>
      </c>
      <c r="AB1595" s="346" t="s">
        <v>12484</v>
      </c>
      <c r="AC1595" s="348">
        <v>351.35445903842253</v>
      </c>
      <c r="AD1595" s="368" t="s">
        <v>12478</v>
      </c>
      <c r="AE1595" s="348">
        <v>435.61070010464869</v>
      </c>
      <c r="AF1595" s="349">
        <v>0.23980410351647841</v>
      </c>
      <c r="AG1595" s="359">
        <v>0</v>
      </c>
      <c r="AH1595" s="359">
        <v>0</v>
      </c>
      <c r="AI1595" s="349">
        <v>-1</v>
      </c>
      <c r="AJ1595" s="349">
        <v>-1</v>
      </c>
      <c r="AK1595" s="350">
        <v>0</v>
      </c>
      <c r="AL1595" s="351">
        <v>-1</v>
      </c>
      <c r="AM1595" s="348" t="s">
        <v>12711</v>
      </c>
      <c r="AN1595" s="348" t="s">
        <v>12484</v>
      </c>
      <c r="AO1595" s="346" t="s">
        <v>12763</v>
      </c>
      <c r="AP1595" s="352">
        <v>43707</v>
      </c>
      <c r="AQ1595" s="346" t="s">
        <v>12921</v>
      </c>
      <c r="AR1595" s="346" t="s">
        <v>8721</v>
      </c>
      <c r="AS1595" s="346" t="s">
        <v>8721</v>
      </c>
      <c r="AT1595" s="346" t="s">
        <v>14042</v>
      </c>
      <c r="AU1595" s="346" t="s">
        <v>12484</v>
      </c>
      <c r="AV1595" s="346" t="s">
        <v>8721</v>
      </c>
      <c r="AW1595" s="327" t="s">
        <v>12484</v>
      </c>
      <c r="AX1595" s="344" t="s">
        <v>12741</v>
      </c>
      <c r="AY1595" s="346" t="s">
        <v>12484</v>
      </c>
      <c r="AZ1595" s="309"/>
      <c r="BA1595" s="311" t="s">
        <v>12486</v>
      </c>
      <c r="BB1595" s="310" t="s">
        <v>14107</v>
      </c>
      <c r="BC1595" s="311" t="s">
        <v>8721</v>
      </c>
      <c r="BD1595" s="311">
        <v>2</v>
      </c>
      <c r="BE1595" s="307"/>
      <c r="BF1595" s="310" t="b">
        <v>1</v>
      </c>
    </row>
    <row r="1596" spans="1:58" s="309" customFormat="1" ht="15" customHeight="1" x14ac:dyDescent="0.25">
      <c r="A1596" s="335">
        <v>1538</v>
      </c>
      <c r="B1596" s="382" t="s">
        <v>3956</v>
      </c>
      <c r="C1596" s="337">
        <v>5379</v>
      </c>
      <c r="D1596" s="337" t="s">
        <v>3956</v>
      </c>
      <c r="E1596" s="337" t="s">
        <v>9725</v>
      </c>
      <c r="F1596" s="337" t="s">
        <v>9726</v>
      </c>
      <c r="G1596" s="337" t="s">
        <v>9727</v>
      </c>
      <c r="H1596" s="337" t="s">
        <v>3469</v>
      </c>
      <c r="I1596" s="337" t="s">
        <v>9729</v>
      </c>
      <c r="J1596" s="337" t="s">
        <v>14099</v>
      </c>
      <c r="K1596" s="337" t="s">
        <v>12473</v>
      </c>
      <c r="L1596" s="338" t="s">
        <v>12474</v>
      </c>
      <c r="M1596" s="337" t="s">
        <v>14100</v>
      </c>
      <c r="N1596" s="337" t="s">
        <v>8721</v>
      </c>
      <c r="O1596" s="337" t="s">
        <v>8721</v>
      </c>
      <c r="P1596" s="337" t="s">
        <v>8721</v>
      </c>
      <c r="Q1596" s="337" t="s">
        <v>8721</v>
      </c>
      <c r="R1596" s="337" t="s">
        <v>13153</v>
      </c>
      <c r="S1596" s="337" t="s">
        <v>8721</v>
      </c>
      <c r="T1596" s="337" t="s">
        <v>14107</v>
      </c>
      <c r="U1596" s="337" t="s">
        <v>8721</v>
      </c>
      <c r="V1596" s="337" t="s">
        <v>14108</v>
      </c>
      <c r="W1596" s="337" t="s">
        <v>12476</v>
      </c>
      <c r="X1596" s="337" t="s">
        <v>8871</v>
      </c>
      <c r="Y1596" s="337" t="s">
        <v>8721</v>
      </c>
      <c r="Z1596" s="337" t="s">
        <v>12484</v>
      </c>
      <c r="AA1596" s="337" t="s">
        <v>12484</v>
      </c>
      <c r="AB1596" s="337" t="s">
        <v>12484</v>
      </c>
      <c r="AC1596" s="339">
        <v>356.73625600400004</v>
      </c>
      <c r="AD1596" s="368" t="s">
        <v>12478</v>
      </c>
      <c r="AE1596" s="339">
        <v>442.28307406686423</v>
      </c>
      <c r="AF1596" s="340">
        <v>0.23980410351647841</v>
      </c>
      <c r="AG1596" s="366">
        <v>0</v>
      </c>
      <c r="AH1596" s="366">
        <v>0</v>
      </c>
      <c r="AI1596" s="340">
        <v>-1</v>
      </c>
      <c r="AJ1596" s="340">
        <v>-1</v>
      </c>
      <c r="AK1596" s="341">
        <v>0</v>
      </c>
      <c r="AL1596" s="342">
        <v>-1</v>
      </c>
      <c r="AM1596" s="339" t="s">
        <v>12711</v>
      </c>
      <c r="AN1596" s="339" t="s">
        <v>12484</v>
      </c>
      <c r="AO1596" s="337" t="s">
        <v>12763</v>
      </c>
      <c r="AP1596" s="343">
        <v>43707</v>
      </c>
      <c r="AQ1596" s="335" t="s">
        <v>12921</v>
      </c>
      <c r="AR1596" s="335" t="s">
        <v>8721</v>
      </c>
      <c r="AS1596" s="335" t="s">
        <v>8721</v>
      </c>
      <c r="AT1596" s="335" t="s">
        <v>14042</v>
      </c>
      <c r="AU1596" s="335" t="s">
        <v>12484</v>
      </c>
      <c r="AV1596" s="335" t="s">
        <v>8721</v>
      </c>
      <c r="AW1596" s="327" t="s">
        <v>12484</v>
      </c>
      <c r="AX1596" s="344" t="s">
        <v>12741</v>
      </c>
      <c r="AY1596" s="335" t="s">
        <v>12484</v>
      </c>
      <c r="AZ1596" s="311"/>
      <c r="BA1596" s="309" t="s">
        <v>12486</v>
      </c>
      <c r="BB1596" s="310" t="s">
        <v>14107</v>
      </c>
      <c r="BC1596" s="309" t="s">
        <v>8721</v>
      </c>
      <c r="BD1596" s="309">
        <v>2</v>
      </c>
      <c r="BE1596" s="307"/>
      <c r="BF1596" s="310" t="b">
        <v>1</v>
      </c>
    </row>
    <row r="1597" spans="1:58" s="311" customFormat="1" ht="15" customHeight="1" x14ac:dyDescent="0.25">
      <c r="A1597" s="345">
        <v>1539</v>
      </c>
      <c r="B1597" s="382" t="s">
        <v>3957</v>
      </c>
      <c r="C1597" s="346">
        <v>5380</v>
      </c>
      <c r="D1597" s="346" t="s">
        <v>3957</v>
      </c>
      <c r="E1597" s="346" t="s">
        <v>9725</v>
      </c>
      <c r="F1597" s="346" t="s">
        <v>9726</v>
      </c>
      <c r="G1597" s="346" t="s">
        <v>9727</v>
      </c>
      <c r="H1597" s="346" t="s">
        <v>3469</v>
      </c>
      <c r="I1597" s="346" t="s">
        <v>9730</v>
      </c>
      <c r="J1597" s="346" t="s">
        <v>14099</v>
      </c>
      <c r="K1597" s="346" t="s">
        <v>12473</v>
      </c>
      <c r="L1597" s="347" t="s">
        <v>12474</v>
      </c>
      <c r="M1597" s="346" t="s">
        <v>14100</v>
      </c>
      <c r="N1597" s="346" t="s">
        <v>8721</v>
      </c>
      <c r="O1597" s="346" t="s">
        <v>8721</v>
      </c>
      <c r="P1597" s="346" t="s">
        <v>8721</v>
      </c>
      <c r="Q1597" s="346" t="s">
        <v>8721</v>
      </c>
      <c r="R1597" s="346" t="s">
        <v>13153</v>
      </c>
      <c r="S1597" s="346" t="s">
        <v>8721</v>
      </c>
      <c r="T1597" s="346" t="s">
        <v>14107</v>
      </c>
      <c r="U1597" s="346" t="s">
        <v>8721</v>
      </c>
      <c r="V1597" s="346" t="s">
        <v>14108</v>
      </c>
      <c r="W1597" s="346" t="s">
        <v>12476</v>
      </c>
      <c r="X1597" s="346" t="s">
        <v>8871</v>
      </c>
      <c r="Y1597" s="346" t="s">
        <v>8721</v>
      </c>
      <c r="Z1597" s="346" t="s">
        <v>12484</v>
      </c>
      <c r="AA1597" s="346" t="s">
        <v>12484</v>
      </c>
      <c r="AB1597" s="346" t="s">
        <v>12484</v>
      </c>
      <c r="AC1597" s="348">
        <v>363.65570924545699</v>
      </c>
      <c r="AD1597" s="368" t="s">
        <v>12478</v>
      </c>
      <c r="AE1597" s="348">
        <v>450.86184058971293</v>
      </c>
      <c r="AF1597" s="349">
        <v>0.23980410351647841</v>
      </c>
      <c r="AG1597" s="359">
        <v>0</v>
      </c>
      <c r="AH1597" s="359">
        <v>0</v>
      </c>
      <c r="AI1597" s="349">
        <v>-1</v>
      </c>
      <c r="AJ1597" s="349">
        <v>-1</v>
      </c>
      <c r="AK1597" s="350">
        <v>0</v>
      </c>
      <c r="AL1597" s="351">
        <v>-1</v>
      </c>
      <c r="AM1597" s="348" t="s">
        <v>12711</v>
      </c>
      <c r="AN1597" s="348" t="s">
        <v>12484</v>
      </c>
      <c r="AO1597" s="346" t="s">
        <v>12763</v>
      </c>
      <c r="AP1597" s="352">
        <v>43707</v>
      </c>
      <c r="AQ1597" s="346" t="s">
        <v>12921</v>
      </c>
      <c r="AR1597" s="346" t="s">
        <v>8721</v>
      </c>
      <c r="AS1597" s="346" t="s">
        <v>8721</v>
      </c>
      <c r="AT1597" s="346" t="s">
        <v>14042</v>
      </c>
      <c r="AU1597" s="346" t="s">
        <v>12484</v>
      </c>
      <c r="AV1597" s="346" t="s">
        <v>8721</v>
      </c>
      <c r="AW1597" s="327" t="s">
        <v>12484</v>
      </c>
      <c r="AX1597" s="344" t="s">
        <v>12741</v>
      </c>
      <c r="AY1597" s="346" t="s">
        <v>12484</v>
      </c>
      <c r="AZ1597" s="309"/>
      <c r="BA1597" s="311" t="s">
        <v>12486</v>
      </c>
      <c r="BB1597" s="310" t="s">
        <v>14107</v>
      </c>
      <c r="BC1597" s="311" t="s">
        <v>8721</v>
      </c>
      <c r="BD1597" s="311">
        <v>2</v>
      </c>
      <c r="BE1597" s="307"/>
      <c r="BF1597" s="310" t="b">
        <v>1</v>
      </c>
    </row>
    <row r="1598" spans="1:58" s="309" customFormat="1" ht="15" customHeight="1" x14ac:dyDescent="0.25">
      <c r="A1598" s="335">
        <v>1540</v>
      </c>
      <c r="B1598" s="382" t="s">
        <v>3958</v>
      </c>
      <c r="C1598" s="346">
        <v>5381</v>
      </c>
      <c r="D1598" s="346" t="s">
        <v>3958</v>
      </c>
      <c r="E1598" s="346" t="s">
        <v>9725</v>
      </c>
      <c r="F1598" s="346" t="s">
        <v>9726</v>
      </c>
      <c r="G1598" s="346" t="s">
        <v>9727</v>
      </c>
      <c r="H1598" s="346" t="s">
        <v>3469</v>
      </c>
      <c r="I1598" s="346" t="s">
        <v>9731</v>
      </c>
      <c r="J1598" s="346" t="s">
        <v>14099</v>
      </c>
      <c r="K1598" s="346" t="s">
        <v>12473</v>
      </c>
      <c r="L1598" s="347" t="s">
        <v>12474</v>
      </c>
      <c r="M1598" s="346" t="s">
        <v>14100</v>
      </c>
      <c r="N1598" s="346" t="s">
        <v>8721</v>
      </c>
      <c r="O1598" s="346" t="s">
        <v>8721</v>
      </c>
      <c r="P1598" s="346" t="s">
        <v>8721</v>
      </c>
      <c r="Q1598" s="346" t="s">
        <v>8721</v>
      </c>
      <c r="R1598" s="346" t="s">
        <v>13153</v>
      </c>
      <c r="S1598" s="346" t="s">
        <v>8721</v>
      </c>
      <c r="T1598" s="346" t="s">
        <v>14107</v>
      </c>
      <c r="U1598" s="346" t="s">
        <v>8721</v>
      </c>
      <c r="V1598" s="346" t="s">
        <v>14108</v>
      </c>
      <c r="W1598" s="346" t="s">
        <v>12476</v>
      </c>
      <c r="X1598" s="346" t="s">
        <v>8871</v>
      </c>
      <c r="Y1598" s="346" t="s">
        <v>8721</v>
      </c>
      <c r="Z1598" s="346" t="s">
        <v>12484</v>
      </c>
      <c r="AA1598" s="346" t="s">
        <v>12484</v>
      </c>
      <c r="AB1598" s="346" t="s">
        <v>12484</v>
      </c>
      <c r="AC1598" s="348">
        <v>369.80633434897419</v>
      </c>
      <c r="AD1598" s="368" t="s">
        <v>12478</v>
      </c>
      <c r="AE1598" s="348">
        <v>458.48741083224502</v>
      </c>
      <c r="AF1598" s="349">
        <v>0.23980410351647841</v>
      </c>
      <c r="AG1598" s="359">
        <v>0</v>
      </c>
      <c r="AH1598" s="359">
        <v>0</v>
      </c>
      <c r="AI1598" s="349">
        <v>-1</v>
      </c>
      <c r="AJ1598" s="349">
        <v>-1</v>
      </c>
      <c r="AK1598" s="350">
        <v>0</v>
      </c>
      <c r="AL1598" s="351">
        <v>-1</v>
      </c>
      <c r="AM1598" s="348" t="s">
        <v>12711</v>
      </c>
      <c r="AN1598" s="348" t="s">
        <v>12484</v>
      </c>
      <c r="AO1598" s="346" t="s">
        <v>12763</v>
      </c>
      <c r="AP1598" s="352">
        <v>43707</v>
      </c>
      <c r="AQ1598" s="346" t="s">
        <v>12921</v>
      </c>
      <c r="AR1598" s="346" t="s">
        <v>8721</v>
      </c>
      <c r="AS1598" s="346" t="s">
        <v>8721</v>
      </c>
      <c r="AT1598" s="346" t="s">
        <v>14042</v>
      </c>
      <c r="AU1598" s="346" t="s">
        <v>12484</v>
      </c>
      <c r="AV1598" s="346" t="s">
        <v>8721</v>
      </c>
      <c r="AW1598" s="327" t="s">
        <v>12484</v>
      </c>
      <c r="AX1598" s="344" t="s">
        <v>12741</v>
      </c>
      <c r="AY1598" s="346" t="s">
        <v>12484</v>
      </c>
      <c r="AZ1598" s="311"/>
      <c r="BA1598" s="309" t="s">
        <v>12486</v>
      </c>
      <c r="BB1598" s="310" t="s">
        <v>14107</v>
      </c>
      <c r="BC1598" s="309" t="s">
        <v>8721</v>
      </c>
      <c r="BD1598" s="309">
        <v>2</v>
      </c>
      <c r="BE1598" s="307"/>
      <c r="BF1598" s="310" t="b">
        <v>1</v>
      </c>
    </row>
    <row r="1599" spans="1:58" s="311" customFormat="1" ht="15" customHeight="1" x14ac:dyDescent="0.25">
      <c r="A1599" s="345">
        <v>1541</v>
      </c>
      <c r="B1599" s="382" t="s">
        <v>3520</v>
      </c>
      <c r="C1599" s="337">
        <v>5382</v>
      </c>
      <c r="D1599" s="337" t="s">
        <v>3520</v>
      </c>
      <c r="E1599" s="337" t="s">
        <v>9725</v>
      </c>
      <c r="F1599" s="337" t="s">
        <v>9726</v>
      </c>
      <c r="G1599" s="337" t="s">
        <v>9727</v>
      </c>
      <c r="H1599" s="337" t="s">
        <v>3469</v>
      </c>
      <c r="I1599" s="337" t="s">
        <v>9732</v>
      </c>
      <c r="J1599" s="337" t="s">
        <v>14099</v>
      </c>
      <c r="K1599" s="337" t="s">
        <v>12473</v>
      </c>
      <c r="L1599" s="338" t="s">
        <v>12474</v>
      </c>
      <c r="M1599" s="337" t="s">
        <v>14100</v>
      </c>
      <c r="N1599" s="337" t="s">
        <v>8721</v>
      </c>
      <c r="O1599" s="337" t="s">
        <v>8721</v>
      </c>
      <c r="P1599" s="337" t="s">
        <v>8721</v>
      </c>
      <c r="Q1599" s="337" t="s">
        <v>8721</v>
      </c>
      <c r="R1599" s="337" t="s">
        <v>13153</v>
      </c>
      <c r="S1599" s="337" t="s">
        <v>8721</v>
      </c>
      <c r="T1599" s="337" t="s">
        <v>14107</v>
      </c>
      <c r="U1599" s="337" t="s">
        <v>8721</v>
      </c>
      <c r="V1599" s="337" t="s">
        <v>14108</v>
      </c>
      <c r="W1599" s="337" t="s">
        <v>12476</v>
      </c>
      <c r="X1599" s="337" t="s">
        <v>8871</v>
      </c>
      <c r="Y1599" s="337" t="s">
        <v>8721</v>
      </c>
      <c r="Z1599" s="337" t="s">
        <v>12484</v>
      </c>
      <c r="AA1599" s="337" t="s">
        <v>12484</v>
      </c>
      <c r="AB1599" s="337" t="s">
        <v>12484</v>
      </c>
      <c r="AC1599" s="339">
        <v>375.95695945249145</v>
      </c>
      <c r="AD1599" s="368" t="s">
        <v>12478</v>
      </c>
      <c r="AE1599" s="339">
        <v>466.11298107477717</v>
      </c>
      <c r="AF1599" s="340">
        <v>0.23980410351647841</v>
      </c>
      <c r="AG1599" s="366">
        <v>0</v>
      </c>
      <c r="AH1599" s="366">
        <v>0</v>
      </c>
      <c r="AI1599" s="340">
        <v>-1</v>
      </c>
      <c r="AJ1599" s="340">
        <v>-1</v>
      </c>
      <c r="AK1599" s="341">
        <v>0</v>
      </c>
      <c r="AL1599" s="342">
        <v>-1</v>
      </c>
      <c r="AM1599" s="339" t="s">
        <v>12711</v>
      </c>
      <c r="AN1599" s="339" t="s">
        <v>12484</v>
      </c>
      <c r="AO1599" s="337" t="s">
        <v>12763</v>
      </c>
      <c r="AP1599" s="343">
        <v>43707</v>
      </c>
      <c r="AQ1599" s="335" t="s">
        <v>12921</v>
      </c>
      <c r="AR1599" s="335" t="s">
        <v>8721</v>
      </c>
      <c r="AS1599" s="335" t="s">
        <v>8721</v>
      </c>
      <c r="AT1599" s="335" t="s">
        <v>14042</v>
      </c>
      <c r="AU1599" s="335" t="s">
        <v>12484</v>
      </c>
      <c r="AV1599" s="335" t="s">
        <v>8721</v>
      </c>
      <c r="AW1599" s="327" t="s">
        <v>12484</v>
      </c>
      <c r="AX1599" s="344" t="s">
        <v>12741</v>
      </c>
      <c r="AY1599" s="335" t="s">
        <v>12484</v>
      </c>
      <c r="AZ1599" s="309"/>
      <c r="BA1599" s="311" t="s">
        <v>12486</v>
      </c>
      <c r="BB1599" s="310" t="s">
        <v>14107</v>
      </c>
      <c r="BC1599" s="311" t="s">
        <v>8721</v>
      </c>
      <c r="BD1599" s="311">
        <v>2</v>
      </c>
      <c r="BE1599" s="307"/>
      <c r="BF1599" s="310" t="b">
        <v>1</v>
      </c>
    </row>
    <row r="1600" spans="1:58" s="309" customFormat="1" ht="15" customHeight="1" x14ac:dyDescent="0.25">
      <c r="A1600" s="335">
        <v>1542</v>
      </c>
      <c r="B1600" s="382" t="s">
        <v>3959</v>
      </c>
      <c r="C1600" s="337">
        <v>5383</v>
      </c>
      <c r="D1600" s="337" t="s">
        <v>3959</v>
      </c>
      <c r="E1600" s="337" t="s">
        <v>9725</v>
      </c>
      <c r="F1600" s="337" t="s">
        <v>9726</v>
      </c>
      <c r="G1600" s="337" t="s">
        <v>9727</v>
      </c>
      <c r="H1600" s="337" t="s">
        <v>3469</v>
      </c>
      <c r="I1600" s="337" t="s">
        <v>9181</v>
      </c>
      <c r="J1600" s="337" t="s">
        <v>14099</v>
      </c>
      <c r="K1600" s="337" t="s">
        <v>12473</v>
      </c>
      <c r="L1600" s="338" t="s">
        <v>12474</v>
      </c>
      <c r="M1600" s="337" t="s">
        <v>14100</v>
      </c>
      <c r="N1600" s="337" t="s">
        <v>8721</v>
      </c>
      <c r="O1600" s="337" t="s">
        <v>8721</v>
      </c>
      <c r="P1600" s="337" t="s">
        <v>8721</v>
      </c>
      <c r="Q1600" s="337" t="s">
        <v>8721</v>
      </c>
      <c r="R1600" s="337" t="s">
        <v>13153</v>
      </c>
      <c r="S1600" s="337" t="s">
        <v>8721</v>
      </c>
      <c r="T1600" s="337" t="s">
        <v>14107</v>
      </c>
      <c r="U1600" s="337" t="s">
        <v>8721</v>
      </c>
      <c r="V1600" s="337" t="s">
        <v>14108</v>
      </c>
      <c r="W1600" s="337" t="s">
        <v>12476</v>
      </c>
      <c r="X1600" s="337" t="s">
        <v>8871</v>
      </c>
      <c r="Y1600" s="337" t="s">
        <v>8721</v>
      </c>
      <c r="Z1600" s="337" t="s">
        <v>12484</v>
      </c>
      <c r="AA1600" s="337" t="s">
        <v>12484</v>
      </c>
      <c r="AB1600" s="337" t="s">
        <v>12484</v>
      </c>
      <c r="AC1600" s="339">
        <v>401.32828800450011</v>
      </c>
      <c r="AD1600" s="368" t="s">
        <v>12478</v>
      </c>
      <c r="AE1600" s="339">
        <v>497.56845832522231</v>
      </c>
      <c r="AF1600" s="340">
        <v>0.23980410351647841</v>
      </c>
      <c r="AG1600" s="366">
        <v>0</v>
      </c>
      <c r="AH1600" s="366">
        <v>0</v>
      </c>
      <c r="AI1600" s="340">
        <v>-1</v>
      </c>
      <c r="AJ1600" s="340">
        <v>-1</v>
      </c>
      <c r="AK1600" s="341">
        <v>0</v>
      </c>
      <c r="AL1600" s="342">
        <v>-1</v>
      </c>
      <c r="AM1600" s="339" t="s">
        <v>12711</v>
      </c>
      <c r="AN1600" s="339" t="s">
        <v>12484</v>
      </c>
      <c r="AO1600" s="337" t="s">
        <v>12763</v>
      </c>
      <c r="AP1600" s="343">
        <v>43707</v>
      </c>
      <c r="AQ1600" s="335" t="s">
        <v>12921</v>
      </c>
      <c r="AR1600" s="335" t="s">
        <v>8721</v>
      </c>
      <c r="AS1600" s="335" t="s">
        <v>8721</v>
      </c>
      <c r="AT1600" s="335" t="s">
        <v>14042</v>
      </c>
      <c r="AU1600" s="335" t="s">
        <v>12484</v>
      </c>
      <c r="AV1600" s="335" t="s">
        <v>8721</v>
      </c>
      <c r="AW1600" s="327" t="s">
        <v>12484</v>
      </c>
      <c r="AX1600" s="344" t="s">
        <v>12741</v>
      </c>
      <c r="AY1600" s="335" t="s">
        <v>12484</v>
      </c>
      <c r="AZ1600" s="311"/>
      <c r="BA1600" s="309" t="s">
        <v>12486</v>
      </c>
      <c r="BB1600" s="310" t="s">
        <v>14107</v>
      </c>
      <c r="BC1600" s="309" t="s">
        <v>8721</v>
      </c>
      <c r="BD1600" s="309">
        <v>2</v>
      </c>
      <c r="BE1600" s="307"/>
      <c r="BF1600" s="310" t="b">
        <v>1</v>
      </c>
    </row>
    <row r="1601" spans="1:58" s="311" customFormat="1" ht="15" customHeight="1" x14ac:dyDescent="0.25">
      <c r="A1601" s="345">
        <v>1543</v>
      </c>
      <c r="B1601" s="382" t="s">
        <v>3960</v>
      </c>
      <c r="C1601" s="346">
        <v>5384</v>
      </c>
      <c r="D1601" s="346" t="s">
        <v>3960</v>
      </c>
      <c r="E1601" s="346" t="s">
        <v>9725</v>
      </c>
      <c r="F1601" s="346" t="s">
        <v>9726</v>
      </c>
      <c r="G1601" s="346" t="s">
        <v>9727</v>
      </c>
      <c r="H1601" s="346" t="s">
        <v>3469</v>
      </c>
      <c r="I1601" s="346" t="s">
        <v>9182</v>
      </c>
      <c r="J1601" s="346" t="s">
        <v>14099</v>
      </c>
      <c r="K1601" s="346" t="s">
        <v>12473</v>
      </c>
      <c r="L1601" s="347" t="s">
        <v>12474</v>
      </c>
      <c r="M1601" s="346" t="s">
        <v>14100</v>
      </c>
      <c r="N1601" s="346" t="s">
        <v>8721</v>
      </c>
      <c r="O1601" s="346" t="s">
        <v>8721</v>
      </c>
      <c r="P1601" s="346" t="s">
        <v>8721</v>
      </c>
      <c r="Q1601" s="346" t="s">
        <v>8721</v>
      </c>
      <c r="R1601" s="346" t="s">
        <v>13153</v>
      </c>
      <c r="S1601" s="346" t="s">
        <v>8721</v>
      </c>
      <c r="T1601" s="346" t="s">
        <v>14107</v>
      </c>
      <c r="U1601" s="346" t="s">
        <v>8721</v>
      </c>
      <c r="V1601" s="346" t="s">
        <v>14108</v>
      </c>
      <c r="W1601" s="346" t="s">
        <v>12476</v>
      </c>
      <c r="X1601" s="346" t="s">
        <v>8871</v>
      </c>
      <c r="Y1601" s="346" t="s">
        <v>8721</v>
      </c>
      <c r="Z1601" s="346" t="s">
        <v>12484</v>
      </c>
      <c r="AA1601" s="346" t="s">
        <v>12484</v>
      </c>
      <c r="AB1601" s="346" t="s">
        <v>12484</v>
      </c>
      <c r="AC1601" s="348">
        <v>408.24774124595706</v>
      </c>
      <c r="AD1601" s="368" t="s">
        <v>12478</v>
      </c>
      <c r="AE1601" s="348">
        <v>506.14722484807106</v>
      </c>
      <c r="AF1601" s="349">
        <v>0.23980410351647841</v>
      </c>
      <c r="AG1601" s="359">
        <v>0</v>
      </c>
      <c r="AH1601" s="359">
        <v>0</v>
      </c>
      <c r="AI1601" s="349">
        <v>-1</v>
      </c>
      <c r="AJ1601" s="349">
        <v>-1</v>
      </c>
      <c r="AK1601" s="350">
        <v>0</v>
      </c>
      <c r="AL1601" s="351">
        <v>-1</v>
      </c>
      <c r="AM1601" s="348" t="s">
        <v>12711</v>
      </c>
      <c r="AN1601" s="348" t="s">
        <v>12484</v>
      </c>
      <c r="AO1601" s="346" t="s">
        <v>12763</v>
      </c>
      <c r="AP1601" s="352">
        <v>43707</v>
      </c>
      <c r="AQ1601" s="346" t="s">
        <v>12921</v>
      </c>
      <c r="AR1601" s="346" t="s">
        <v>8721</v>
      </c>
      <c r="AS1601" s="346" t="s">
        <v>8721</v>
      </c>
      <c r="AT1601" s="346" t="s">
        <v>14042</v>
      </c>
      <c r="AU1601" s="346" t="s">
        <v>12484</v>
      </c>
      <c r="AV1601" s="346" t="s">
        <v>8721</v>
      </c>
      <c r="AW1601" s="327" t="s">
        <v>12484</v>
      </c>
      <c r="AX1601" s="344" t="s">
        <v>12741</v>
      </c>
      <c r="AY1601" s="346" t="s">
        <v>12484</v>
      </c>
      <c r="AZ1601" s="309"/>
      <c r="BA1601" s="311" t="s">
        <v>12486</v>
      </c>
      <c r="BB1601" s="310" t="s">
        <v>14107</v>
      </c>
      <c r="BC1601" s="311" t="s">
        <v>8721</v>
      </c>
      <c r="BD1601" s="311">
        <v>2</v>
      </c>
      <c r="BE1601" s="307"/>
      <c r="BF1601" s="310" t="b">
        <v>1</v>
      </c>
    </row>
    <row r="1602" spans="1:58" s="309" customFormat="1" ht="15" customHeight="1" x14ac:dyDescent="0.25">
      <c r="A1602" s="335">
        <v>1544</v>
      </c>
      <c r="B1602" s="382" t="s">
        <v>3961</v>
      </c>
      <c r="C1602" s="346">
        <v>5385</v>
      </c>
      <c r="D1602" s="346" t="s">
        <v>3961</v>
      </c>
      <c r="E1602" s="346" t="s">
        <v>9725</v>
      </c>
      <c r="F1602" s="346" t="s">
        <v>9726</v>
      </c>
      <c r="G1602" s="346" t="s">
        <v>9727</v>
      </c>
      <c r="H1602" s="346" t="s">
        <v>3469</v>
      </c>
      <c r="I1602" s="346" t="s">
        <v>9183</v>
      </c>
      <c r="J1602" s="346" t="s">
        <v>14099</v>
      </c>
      <c r="K1602" s="346" t="s">
        <v>12473</v>
      </c>
      <c r="L1602" s="347" t="s">
        <v>12474</v>
      </c>
      <c r="M1602" s="346" t="s">
        <v>14100</v>
      </c>
      <c r="N1602" s="346" t="s">
        <v>8721</v>
      </c>
      <c r="O1602" s="346" t="s">
        <v>8721</v>
      </c>
      <c r="P1602" s="346" t="s">
        <v>8721</v>
      </c>
      <c r="Q1602" s="346" t="s">
        <v>8721</v>
      </c>
      <c r="R1602" s="346" t="s">
        <v>13153</v>
      </c>
      <c r="S1602" s="346" t="s">
        <v>8721</v>
      </c>
      <c r="T1602" s="346" t="s">
        <v>14107</v>
      </c>
      <c r="U1602" s="346" t="s">
        <v>8721</v>
      </c>
      <c r="V1602" s="346" t="s">
        <v>14108</v>
      </c>
      <c r="W1602" s="346" t="s">
        <v>12476</v>
      </c>
      <c r="X1602" s="346" t="s">
        <v>8871</v>
      </c>
      <c r="Y1602" s="346" t="s">
        <v>8721</v>
      </c>
      <c r="Z1602" s="346" t="s">
        <v>12484</v>
      </c>
      <c r="AA1602" s="346" t="s">
        <v>12484</v>
      </c>
      <c r="AB1602" s="346" t="s">
        <v>12484</v>
      </c>
      <c r="AC1602" s="348">
        <v>418.24250703917244</v>
      </c>
      <c r="AD1602" s="368" t="s">
        <v>12478</v>
      </c>
      <c r="AE1602" s="348">
        <v>518.53877649218555</v>
      </c>
      <c r="AF1602" s="349">
        <v>0.23980410351647841</v>
      </c>
      <c r="AG1602" s="359">
        <v>0</v>
      </c>
      <c r="AH1602" s="359">
        <v>0</v>
      </c>
      <c r="AI1602" s="349">
        <v>-1</v>
      </c>
      <c r="AJ1602" s="349">
        <v>-1</v>
      </c>
      <c r="AK1602" s="350">
        <v>0</v>
      </c>
      <c r="AL1602" s="351">
        <v>-1</v>
      </c>
      <c r="AM1602" s="348" t="s">
        <v>12711</v>
      </c>
      <c r="AN1602" s="348" t="s">
        <v>12484</v>
      </c>
      <c r="AO1602" s="346" t="s">
        <v>12763</v>
      </c>
      <c r="AP1602" s="352">
        <v>43707</v>
      </c>
      <c r="AQ1602" s="346" t="s">
        <v>12921</v>
      </c>
      <c r="AR1602" s="346" t="s">
        <v>8721</v>
      </c>
      <c r="AS1602" s="346" t="s">
        <v>8721</v>
      </c>
      <c r="AT1602" s="346" t="s">
        <v>14042</v>
      </c>
      <c r="AU1602" s="346" t="s">
        <v>12484</v>
      </c>
      <c r="AV1602" s="346" t="s">
        <v>8721</v>
      </c>
      <c r="AW1602" s="327" t="s">
        <v>12484</v>
      </c>
      <c r="AX1602" s="344" t="s">
        <v>12741</v>
      </c>
      <c r="AY1602" s="346" t="s">
        <v>12484</v>
      </c>
      <c r="AZ1602" s="311"/>
      <c r="BA1602" s="309" t="s">
        <v>12486</v>
      </c>
      <c r="BB1602" s="310" t="s">
        <v>14107</v>
      </c>
      <c r="BC1602" s="309" t="s">
        <v>8721</v>
      </c>
      <c r="BD1602" s="309">
        <v>2</v>
      </c>
      <c r="BE1602" s="307"/>
      <c r="BF1602" s="310" t="b">
        <v>1</v>
      </c>
    </row>
    <row r="1603" spans="1:58" s="311" customFormat="1" ht="15" customHeight="1" x14ac:dyDescent="0.25">
      <c r="A1603" s="345">
        <v>1545</v>
      </c>
      <c r="B1603" s="382" t="s">
        <v>3962</v>
      </c>
      <c r="C1603" s="337">
        <v>5386</v>
      </c>
      <c r="D1603" s="337" t="s">
        <v>3962</v>
      </c>
      <c r="E1603" s="337" t="s">
        <v>9725</v>
      </c>
      <c r="F1603" s="337" t="s">
        <v>9726</v>
      </c>
      <c r="G1603" s="337" t="s">
        <v>9727</v>
      </c>
      <c r="H1603" s="337" t="s">
        <v>3469</v>
      </c>
      <c r="I1603" s="337" t="s">
        <v>9184</v>
      </c>
      <c r="J1603" s="337" t="s">
        <v>14099</v>
      </c>
      <c r="K1603" s="337" t="s">
        <v>12473</v>
      </c>
      <c r="L1603" s="338" t="s">
        <v>12474</v>
      </c>
      <c r="M1603" s="337" t="s">
        <v>14100</v>
      </c>
      <c r="N1603" s="337" t="s">
        <v>8721</v>
      </c>
      <c r="O1603" s="337" t="s">
        <v>8721</v>
      </c>
      <c r="P1603" s="337" t="s">
        <v>8721</v>
      </c>
      <c r="Q1603" s="337" t="s">
        <v>8721</v>
      </c>
      <c r="R1603" s="337" t="s">
        <v>13153</v>
      </c>
      <c r="S1603" s="337" t="s">
        <v>8721</v>
      </c>
      <c r="T1603" s="337" t="s">
        <v>14107</v>
      </c>
      <c r="U1603" s="337" t="s">
        <v>8721</v>
      </c>
      <c r="V1603" s="337" t="s">
        <v>14108</v>
      </c>
      <c r="W1603" s="337" t="s">
        <v>12476</v>
      </c>
      <c r="X1603" s="337" t="s">
        <v>8871</v>
      </c>
      <c r="Y1603" s="337" t="s">
        <v>8721</v>
      </c>
      <c r="Z1603" s="337" t="s">
        <v>12484</v>
      </c>
      <c r="AA1603" s="337" t="s">
        <v>12484</v>
      </c>
      <c r="AB1603" s="337" t="s">
        <v>12484</v>
      </c>
      <c r="AC1603" s="339">
        <v>423.62430400475012</v>
      </c>
      <c r="AD1603" s="368" t="s">
        <v>12478</v>
      </c>
      <c r="AE1603" s="339">
        <v>525.21115045440138</v>
      </c>
      <c r="AF1603" s="340">
        <v>0.23980410351647841</v>
      </c>
      <c r="AG1603" s="366">
        <v>0</v>
      </c>
      <c r="AH1603" s="366">
        <v>0</v>
      </c>
      <c r="AI1603" s="340">
        <v>-1</v>
      </c>
      <c r="AJ1603" s="340">
        <v>-1</v>
      </c>
      <c r="AK1603" s="341">
        <v>0</v>
      </c>
      <c r="AL1603" s="342">
        <v>-1</v>
      </c>
      <c r="AM1603" s="339" t="s">
        <v>12711</v>
      </c>
      <c r="AN1603" s="339" t="s">
        <v>12484</v>
      </c>
      <c r="AO1603" s="337" t="s">
        <v>12763</v>
      </c>
      <c r="AP1603" s="343">
        <v>43707</v>
      </c>
      <c r="AQ1603" s="335" t="s">
        <v>12921</v>
      </c>
      <c r="AR1603" s="335" t="s">
        <v>8721</v>
      </c>
      <c r="AS1603" s="335" t="s">
        <v>8721</v>
      </c>
      <c r="AT1603" s="335" t="s">
        <v>14042</v>
      </c>
      <c r="AU1603" s="335" t="s">
        <v>12484</v>
      </c>
      <c r="AV1603" s="335" t="s">
        <v>8721</v>
      </c>
      <c r="AW1603" s="327" t="s">
        <v>12484</v>
      </c>
      <c r="AX1603" s="344" t="s">
        <v>12741</v>
      </c>
      <c r="AY1603" s="335" t="s">
        <v>12484</v>
      </c>
      <c r="BA1603" s="311" t="s">
        <v>12486</v>
      </c>
      <c r="BB1603" s="310" t="s">
        <v>14107</v>
      </c>
      <c r="BC1603" s="311" t="s">
        <v>8721</v>
      </c>
      <c r="BD1603" s="311">
        <v>2</v>
      </c>
      <c r="BE1603" s="307"/>
      <c r="BF1603" s="310" t="b">
        <v>1</v>
      </c>
    </row>
    <row r="1604" spans="1:58" s="309" customFormat="1" ht="15" customHeight="1" x14ac:dyDescent="0.25">
      <c r="A1604" s="335">
        <v>1546</v>
      </c>
      <c r="B1604" s="382" t="s">
        <v>3963</v>
      </c>
      <c r="C1604" s="337">
        <v>5387</v>
      </c>
      <c r="D1604" s="337" t="s">
        <v>3963</v>
      </c>
      <c r="E1604" s="337" t="s">
        <v>9725</v>
      </c>
      <c r="F1604" s="337" t="s">
        <v>9726</v>
      </c>
      <c r="G1604" s="337" t="s">
        <v>9727</v>
      </c>
      <c r="H1604" s="337" t="s">
        <v>3469</v>
      </c>
      <c r="I1604" s="337" t="s">
        <v>9185</v>
      </c>
      <c r="J1604" s="337" t="s">
        <v>14099</v>
      </c>
      <c r="K1604" s="337" t="s">
        <v>12473</v>
      </c>
      <c r="L1604" s="338" t="s">
        <v>12474</v>
      </c>
      <c r="M1604" s="337" t="s">
        <v>14100</v>
      </c>
      <c r="N1604" s="337" t="s">
        <v>8721</v>
      </c>
      <c r="O1604" s="337" t="s">
        <v>8721</v>
      </c>
      <c r="P1604" s="337" t="s">
        <v>8721</v>
      </c>
      <c r="Q1604" s="337" t="s">
        <v>8721</v>
      </c>
      <c r="R1604" s="337" t="s">
        <v>13153</v>
      </c>
      <c r="S1604" s="337" t="s">
        <v>8721</v>
      </c>
      <c r="T1604" s="337" t="s">
        <v>14107</v>
      </c>
      <c r="U1604" s="337" t="s">
        <v>8721</v>
      </c>
      <c r="V1604" s="337" t="s">
        <v>14108</v>
      </c>
      <c r="W1604" s="337" t="s">
        <v>12476</v>
      </c>
      <c r="X1604" s="337" t="s">
        <v>8871</v>
      </c>
      <c r="Y1604" s="337" t="s">
        <v>8721</v>
      </c>
      <c r="Z1604" s="337" t="s">
        <v>12484</v>
      </c>
      <c r="AA1604" s="337" t="s">
        <v>12484</v>
      </c>
      <c r="AB1604" s="337" t="s">
        <v>12484</v>
      </c>
      <c r="AC1604" s="339">
        <v>431.31258538414664</v>
      </c>
      <c r="AD1604" s="368" t="s">
        <v>12478</v>
      </c>
      <c r="AE1604" s="339">
        <v>534.74311325756651</v>
      </c>
      <c r="AF1604" s="340">
        <v>0.23980410351647841</v>
      </c>
      <c r="AG1604" s="366">
        <v>0</v>
      </c>
      <c r="AH1604" s="366">
        <v>0</v>
      </c>
      <c r="AI1604" s="340">
        <v>-1</v>
      </c>
      <c r="AJ1604" s="340">
        <v>-1</v>
      </c>
      <c r="AK1604" s="341">
        <v>0</v>
      </c>
      <c r="AL1604" s="342">
        <v>-1</v>
      </c>
      <c r="AM1604" s="339" t="s">
        <v>12711</v>
      </c>
      <c r="AN1604" s="339" t="s">
        <v>12484</v>
      </c>
      <c r="AO1604" s="337" t="s">
        <v>12763</v>
      </c>
      <c r="AP1604" s="343">
        <v>43707</v>
      </c>
      <c r="AQ1604" s="335" t="s">
        <v>12921</v>
      </c>
      <c r="AR1604" s="335" t="s">
        <v>8721</v>
      </c>
      <c r="AS1604" s="335" t="s">
        <v>8721</v>
      </c>
      <c r="AT1604" s="335" t="s">
        <v>14042</v>
      </c>
      <c r="AU1604" s="335" t="s">
        <v>12484</v>
      </c>
      <c r="AV1604" s="335" t="s">
        <v>8721</v>
      </c>
      <c r="AW1604" s="327" t="s">
        <v>12484</v>
      </c>
      <c r="AX1604" s="344" t="s">
        <v>12741</v>
      </c>
      <c r="AY1604" s="335" t="s">
        <v>12484</v>
      </c>
      <c r="AZ1604" s="311"/>
      <c r="BA1604" s="309" t="s">
        <v>12486</v>
      </c>
      <c r="BB1604" s="310" t="s">
        <v>14107</v>
      </c>
      <c r="BC1604" s="309" t="s">
        <v>8721</v>
      </c>
      <c r="BD1604" s="309">
        <v>2</v>
      </c>
      <c r="BE1604" s="307"/>
      <c r="BF1604" s="310" t="b">
        <v>1</v>
      </c>
    </row>
    <row r="1605" spans="1:58" s="311" customFormat="1" ht="15" customHeight="1" x14ac:dyDescent="0.25">
      <c r="A1605" s="345">
        <v>1547</v>
      </c>
      <c r="B1605" s="382" t="s">
        <v>3964</v>
      </c>
      <c r="C1605" s="337">
        <v>5388</v>
      </c>
      <c r="D1605" s="337" t="s">
        <v>3964</v>
      </c>
      <c r="E1605" s="337" t="s">
        <v>9725</v>
      </c>
      <c r="F1605" s="337" t="s">
        <v>9726</v>
      </c>
      <c r="G1605" s="337" t="s">
        <v>9727</v>
      </c>
      <c r="H1605" s="337" t="s">
        <v>3469</v>
      </c>
      <c r="I1605" s="337" t="s">
        <v>9186</v>
      </c>
      <c r="J1605" s="337" t="s">
        <v>14099</v>
      </c>
      <c r="K1605" s="337" t="s">
        <v>12473</v>
      </c>
      <c r="L1605" s="338" t="s">
        <v>12474</v>
      </c>
      <c r="M1605" s="337" t="s">
        <v>14100</v>
      </c>
      <c r="N1605" s="337" t="s">
        <v>8721</v>
      </c>
      <c r="O1605" s="337" t="s">
        <v>8721</v>
      </c>
      <c r="P1605" s="337" t="s">
        <v>8721</v>
      </c>
      <c r="Q1605" s="337" t="s">
        <v>8721</v>
      </c>
      <c r="R1605" s="337" t="s">
        <v>13153</v>
      </c>
      <c r="S1605" s="337" t="s">
        <v>8721</v>
      </c>
      <c r="T1605" s="337" t="s">
        <v>14107</v>
      </c>
      <c r="U1605" s="337" t="s">
        <v>8721</v>
      </c>
      <c r="V1605" s="337" t="s">
        <v>14108</v>
      </c>
      <c r="W1605" s="337" t="s">
        <v>12476</v>
      </c>
      <c r="X1605" s="337" t="s">
        <v>8871</v>
      </c>
      <c r="Y1605" s="337" t="s">
        <v>8721</v>
      </c>
      <c r="Z1605" s="337" t="s">
        <v>12484</v>
      </c>
      <c r="AA1605" s="337" t="s">
        <v>12484</v>
      </c>
      <c r="AB1605" s="337" t="s">
        <v>12484</v>
      </c>
      <c r="AC1605" s="339">
        <v>442.07617931530189</v>
      </c>
      <c r="AD1605" s="368" t="s">
        <v>12478</v>
      </c>
      <c r="AE1605" s="339">
        <v>548.08786118199782</v>
      </c>
      <c r="AF1605" s="340">
        <v>0.23980410351647841</v>
      </c>
      <c r="AG1605" s="366">
        <v>0</v>
      </c>
      <c r="AH1605" s="366">
        <v>0</v>
      </c>
      <c r="AI1605" s="340">
        <v>-1</v>
      </c>
      <c r="AJ1605" s="340">
        <v>-1</v>
      </c>
      <c r="AK1605" s="341">
        <v>0</v>
      </c>
      <c r="AL1605" s="342">
        <v>-1</v>
      </c>
      <c r="AM1605" s="339" t="s">
        <v>12711</v>
      </c>
      <c r="AN1605" s="339" t="s">
        <v>12484</v>
      </c>
      <c r="AO1605" s="337" t="s">
        <v>12763</v>
      </c>
      <c r="AP1605" s="343">
        <v>43707</v>
      </c>
      <c r="AQ1605" s="335" t="s">
        <v>12921</v>
      </c>
      <c r="AR1605" s="335" t="s">
        <v>8721</v>
      </c>
      <c r="AS1605" s="335" t="s">
        <v>8721</v>
      </c>
      <c r="AT1605" s="335" t="s">
        <v>14042</v>
      </c>
      <c r="AU1605" s="335" t="s">
        <v>12484</v>
      </c>
      <c r="AV1605" s="335" t="s">
        <v>8721</v>
      </c>
      <c r="AW1605" s="327" t="s">
        <v>12484</v>
      </c>
      <c r="AX1605" s="344" t="s">
        <v>12741</v>
      </c>
      <c r="AY1605" s="335" t="s">
        <v>12484</v>
      </c>
      <c r="BA1605" s="311" t="s">
        <v>12486</v>
      </c>
      <c r="BB1605" s="310" t="s">
        <v>14107</v>
      </c>
      <c r="BC1605" s="311" t="s">
        <v>8721</v>
      </c>
      <c r="BD1605" s="311">
        <v>2</v>
      </c>
      <c r="BE1605" s="307"/>
      <c r="BF1605" s="310" t="b">
        <v>1</v>
      </c>
    </row>
    <row r="1606" spans="1:58" s="309" customFormat="1" ht="15" customHeight="1" x14ac:dyDescent="0.25">
      <c r="A1606" s="335">
        <v>1548</v>
      </c>
      <c r="B1606" s="382" t="s">
        <v>3521</v>
      </c>
      <c r="C1606" s="346">
        <v>5389</v>
      </c>
      <c r="D1606" s="346" t="s">
        <v>3521</v>
      </c>
      <c r="E1606" s="346" t="s">
        <v>9725</v>
      </c>
      <c r="F1606" s="346" t="s">
        <v>9726</v>
      </c>
      <c r="G1606" s="346" t="s">
        <v>9727</v>
      </c>
      <c r="H1606" s="346" t="s">
        <v>3469</v>
      </c>
      <c r="I1606" s="346" t="s">
        <v>9187</v>
      </c>
      <c r="J1606" s="346" t="s">
        <v>14099</v>
      </c>
      <c r="K1606" s="346" t="s">
        <v>12473</v>
      </c>
      <c r="L1606" s="347" t="s">
        <v>12474</v>
      </c>
      <c r="M1606" s="346" t="s">
        <v>14100</v>
      </c>
      <c r="N1606" s="346" t="s">
        <v>8721</v>
      </c>
      <c r="O1606" s="346" t="s">
        <v>8721</v>
      </c>
      <c r="P1606" s="346" t="s">
        <v>8721</v>
      </c>
      <c r="Q1606" s="346" t="s">
        <v>8721</v>
      </c>
      <c r="R1606" s="346" t="s">
        <v>13153</v>
      </c>
      <c r="S1606" s="346" t="s">
        <v>8721</v>
      </c>
      <c r="T1606" s="346" t="s">
        <v>14107</v>
      </c>
      <c r="U1606" s="346" t="s">
        <v>8721</v>
      </c>
      <c r="V1606" s="346" t="s">
        <v>14108</v>
      </c>
      <c r="W1606" s="346" t="s">
        <v>12476</v>
      </c>
      <c r="X1606" s="346" t="s">
        <v>8871</v>
      </c>
      <c r="Y1606" s="346" t="s">
        <v>8721</v>
      </c>
      <c r="Z1606" s="346" t="s">
        <v>12484</v>
      </c>
      <c r="AA1606" s="346" t="s">
        <v>12484</v>
      </c>
      <c r="AB1606" s="346" t="s">
        <v>12484</v>
      </c>
      <c r="AC1606" s="348">
        <v>453.60860138439671</v>
      </c>
      <c r="AD1606" s="368" t="s">
        <v>12478</v>
      </c>
      <c r="AE1606" s="348">
        <v>562.38580538674557</v>
      </c>
      <c r="AF1606" s="349">
        <v>0.23980410351647841</v>
      </c>
      <c r="AG1606" s="359">
        <v>0</v>
      </c>
      <c r="AH1606" s="359">
        <v>0</v>
      </c>
      <c r="AI1606" s="349">
        <v>-1</v>
      </c>
      <c r="AJ1606" s="349">
        <v>-1</v>
      </c>
      <c r="AK1606" s="350">
        <v>0</v>
      </c>
      <c r="AL1606" s="351">
        <v>-1</v>
      </c>
      <c r="AM1606" s="348" t="s">
        <v>12711</v>
      </c>
      <c r="AN1606" s="348" t="s">
        <v>12484</v>
      </c>
      <c r="AO1606" s="346" t="s">
        <v>12763</v>
      </c>
      <c r="AP1606" s="352">
        <v>43707</v>
      </c>
      <c r="AQ1606" s="346" t="s">
        <v>12921</v>
      </c>
      <c r="AR1606" s="346" t="s">
        <v>8721</v>
      </c>
      <c r="AS1606" s="346" t="s">
        <v>8721</v>
      </c>
      <c r="AT1606" s="346" t="s">
        <v>14042</v>
      </c>
      <c r="AU1606" s="346" t="s">
        <v>12484</v>
      </c>
      <c r="AV1606" s="346" t="s">
        <v>8721</v>
      </c>
      <c r="AW1606" s="327" t="s">
        <v>12484</v>
      </c>
      <c r="AX1606" s="344" t="s">
        <v>12741</v>
      </c>
      <c r="AY1606" s="346" t="s">
        <v>12484</v>
      </c>
      <c r="BA1606" s="309" t="s">
        <v>12486</v>
      </c>
      <c r="BB1606" s="310" t="s">
        <v>14107</v>
      </c>
      <c r="BC1606" s="309" t="s">
        <v>8721</v>
      </c>
      <c r="BD1606" s="309">
        <v>2</v>
      </c>
      <c r="BE1606" s="307"/>
      <c r="BF1606" s="310" t="b">
        <v>1</v>
      </c>
    </row>
    <row r="1607" spans="1:58" s="311" customFormat="1" ht="15" customHeight="1" x14ac:dyDescent="0.25">
      <c r="A1607" s="345">
        <v>1549</v>
      </c>
      <c r="B1607" s="382" t="s">
        <v>3965</v>
      </c>
      <c r="C1607" s="346">
        <v>5390</v>
      </c>
      <c r="D1607" s="346" t="s">
        <v>3965</v>
      </c>
      <c r="E1607" s="346" t="s">
        <v>9725</v>
      </c>
      <c r="F1607" s="346" t="s">
        <v>9726</v>
      </c>
      <c r="G1607" s="346" t="s">
        <v>9727</v>
      </c>
      <c r="H1607" s="346" t="s">
        <v>3469</v>
      </c>
      <c r="I1607" s="346" t="s">
        <v>9188</v>
      </c>
      <c r="J1607" s="346" t="s">
        <v>14099</v>
      </c>
      <c r="K1607" s="346" t="s">
        <v>12473</v>
      </c>
      <c r="L1607" s="347" t="s">
        <v>12474</v>
      </c>
      <c r="M1607" s="346" t="s">
        <v>14100</v>
      </c>
      <c r="N1607" s="346" t="s">
        <v>8721</v>
      </c>
      <c r="O1607" s="346" t="s">
        <v>8721</v>
      </c>
      <c r="P1607" s="346" t="s">
        <v>8721</v>
      </c>
      <c r="Q1607" s="346" t="s">
        <v>8721</v>
      </c>
      <c r="R1607" s="346" t="s">
        <v>13153</v>
      </c>
      <c r="S1607" s="346" t="s">
        <v>8721</v>
      </c>
      <c r="T1607" s="346" t="s">
        <v>14107</v>
      </c>
      <c r="U1607" s="346" t="s">
        <v>8721</v>
      </c>
      <c r="V1607" s="346" t="s">
        <v>14108</v>
      </c>
      <c r="W1607" s="346" t="s">
        <v>12476</v>
      </c>
      <c r="X1607" s="346" t="s">
        <v>8871</v>
      </c>
      <c r="Y1607" s="346" t="s">
        <v>8721</v>
      </c>
      <c r="Z1607" s="346" t="s">
        <v>12484</v>
      </c>
      <c r="AA1607" s="346" t="s">
        <v>12484</v>
      </c>
      <c r="AB1607" s="346" t="s">
        <v>12484</v>
      </c>
      <c r="AC1607" s="348">
        <v>457.45274207409494</v>
      </c>
      <c r="AD1607" s="368" t="s">
        <v>12478</v>
      </c>
      <c r="AE1607" s="348">
        <v>567.15178678832808</v>
      </c>
      <c r="AF1607" s="349">
        <v>0.23980410351647841</v>
      </c>
      <c r="AG1607" s="359">
        <v>0</v>
      </c>
      <c r="AH1607" s="359">
        <v>0</v>
      </c>
      <c r="AI1607" s="349">
        <v>-1</v>
      </c>
      <c r="AJ1607" s="349">
        <v>-1</v>
      </c>
      <c r="AK1607" s="350">
        <v>0</v>
      </c>
      <c r="AL1607" s="351">
        <v>-1</v>
      </c>
      <c r="AM1607" s="348" t="s">
        <v>12711</v>
      </c>
      <c r="AN1607" s="348" t="s">
        <v>12484</v>
      </c>
      <c r="AO1607" s="346" t="s">
        <v>12763</v>
      </c>
      <c r="AP1607" s="352">
        <v>43707</v>
      </c>
      <c r="AQ1607" s="346" t="s">
        <v>12921</v>
      </c>
      <c r="AR1607" s="346" t="s">
        <v>8721</v>
      </c>
      <c r="AS1607" s="346" t="s">
        <v>8721</v>
      </c>
      <c r="AT1607" s="346" t="s">
        <v>14042</v>
      </c>
      <c r="AU1607" s="346" t="s">
        <v>12484</v>
      </c>
      <c r="AV1607" s="346" t="s">
        <v>8721</v>
      </c>
      <c r="AW1607" s="327" t="s">
        <v>12484</v>
      </c>
      <c r="AX1607" s="344" t="s">
        <v>12741</v>
      </c>
      <c r="AY1607" s="346" t="s">
        <v>12484</v>
      </c>
      <c r="BA1607" s="311" t="s">
        <v>12486</v>
      </c>
      <c r="BB1607" s="310" t="s">
        <v>14107</v>
      </c>
      <c r="BC1607" s="311" t="s">
        <v>8721</v>
      </c>
      <c r="BD1607" s="311">
        <v>2</v>
      </c>
      <c r="BE1607" s="307"/>
      <c r="BF1607" s="310" t="b">
        <v>1</v>
      </c>
    </row>
    <row r="1608" spans="1:58" s="309" customFormat="1" ht="15" customHeight="1" x14ac:dyDescent="0.25">
      <c r="A1608" s="335">
        <v>1550</v>
      </c>
      <c r="B1608" s="382" t="s">
        <v>3522</v>
      </c>
      <c r="C1608" s="337">
        <v>5391</v>
      </c>
      <c r="D1608" s="337" t="s">
        <v>3522</v>
      </c>
      <c r="E1608" s="337" t="s">
        <v>9725</v>
      </c>
      <c r="F1608" s="337" t="s">
        <v>9726</v>
      </c>
      <c r="G1608" s="337" t="s">
        <v>9727</v>
      </c>
      <c r="H1608" s="337" t="s">
        <v>3469</v>
      </c>
      <c r="I1608" s="337" t="s">
        <v>9189</v>
      </c>
      <c r="J1608" s="337" t="s">
        <v>14099</v>
      </c>
      <c r="K1608" s="337" t="s">
        <v>12473</v>
      </c>
      <c r="L1608" s="338" t="s">
        <v>12474</v>
      </c>
      <c r="M1608" s="337" t="s">
        <v>14100</v>
      </c>
      <c r="N1608" s="337" t="s">
        <v>8721</v>
      </c>
      <c r="O1608" s="337" t="s">
        <v>8721</v>
      </c>
      <c r="P1608" s="337" t="s">
        <v>8721</v>
      </c>
      <c r="Q1608" s="337" t="s">
        <v>8721</v>
      </c>
      <c r="R1608" s="337" t="s">
        <v>13153</v>
      </c>
      <c r="S1608" s="337" t="s">
        <v>8721</v>
      </c>
      <c r="T1608" s="337" t="s">
        <v>14107</v>
      </c>
      <c r="U1608" s="337" t="s">
        <v>8721</v>
      </c>
      <c r="V1608" s="337" t="s">
        <v>14108</v>
      </c>
      <c r="W1608" s="337" t="s">
        <v>12476</v>
      </c>
      <c r="X1608" s="337" t="s">
        <v>8871</v>
      </c>
      <c r="Y1608" s="337" t="s">
        <v>8721</v>
      </c>
      <c r="Z1608" s="337" t="s">
        <v>12484</v>
      </c>
      <c r="AA1608" s="337" t="s">
        <v>12484</v>
      </c>
      <c r="AB1608" s="337" t="s">
        <v>12484</v>
      </c>
      <c r="AC1608" s="339">
        <v>465.14102345349147</v>
      </c>
      <c r="AD1608" s="368" t="s">
        <v>12478</v>
      </c>
      <c r="AE1608" s="339">
        <v>576.68374959149321</v>
      </c>
      <c r="AF1608" s="340">
        <v>0.23980410351647841</v>
      </c>
      <c r="AG1608" s="366">
        <v>0</v>
      </c>
      <c r="AH1608" s="366">
        <v>0</v>
      </c>
      <c r="AI1608" s="340">
        <v>-1</v>
      </c>
      <c r="AJ1608" s="340">
        <v>-1</v>
      </c>
      <c r="AK1608" s="341">
        <v>0</v>
      </c>
      <c r="AL1608" s="342">
        <v>-1</v>
      </c>
      <c r="AM1608" s="339" t="s">
        <v>12711</v>
      </c>
      <c r="AN1608" s="339" t="s">
        <v>12484</v>
      </c>
      <c r="AO1608" s="337" t="s">
        <v>12763</v>
      </c>
      <c r="AP1608" s="343">
        <v>43707</v>
      </c>
      <c r="AQ1608" s="335" t="s">
        <v>12921</v>
      </c>
      <c r="AR1608" s="335" t="s">
        <v>8721</v>
      </c>
      <c r="AS1608" s="335" t="s">
        <v>8721</v>
      </c>
      <c r="AT1608" s="335" t="s">
        <v>14042</v>
      </c>
      <c r="AU1608" s="335" t="s">
        <v>12484</v>
      </c>
      <c r="AV1608" s="335" t="s">
        <v>8721</v>
      </c>
      <c r="AW1608" s="327" t="s">
        <v>12484</v>
      </c>
      <c r="AX1608" s="344" t="s">
        <v>12741</v>
      </c>
      <c r="AY1608" s="335" t="s">
        <v>12484</v>
      </c>
      <c r="BA1608" s="309" t="s">
        <v>12486</v>
      </c>
      <c r="BB1608" s="310" t="s">
        <v>14107</v>
      </c>
      <c r="BC1608" s="309" t="s">
        <v>8721</v>
      </c>
      <c r="BD1608" s="309">
        <v>2</v>
      </c>
      <c r="BE1608" s="307"/>
      <c r="BF1608" s="310" t="b">
        <v>1</v>
      </c>
    </row>
    <row r="1609" spans="1:58" s="311" customFormat="1" ht="15" customHeight="1" x14ac:dyDescent="0.25">
      <c r="A1609" s="345">
        <v>1551</v>
      </c>
      <c r="B1609" s="382" t="s">
        <v>3966</v>
      </c>
      <c r="C1609" s="346">
        <v>5392</v>
      </c>
      <c r="D1609" s="346" t="s">
        <v>3966</v>
      </c>
      <c r="E1609" s="346" t="s">
        <v>9725</v>
      </c>
      <c r="F1609" s="346" t="s">
        <v>9726</v>
      </c>
      <c r="G1609" s="346" t="s">
        <v>9727</v>
      </c>
      <c r="H1609" s="346" t="s">
        <v>3469</v>
      </c>
      <c r="I1609" s="346" t="s">
        <v>9190</v>
      </c>
      <c r="J1609" s="346" t="s">
        <v>14099</v>
      </c>
      <c r="K1609" s="346" t="s">
        <v>12473</v>
      </c>
      <c r="L1609" s="347" t="s">
        <v>12474</v>
      </c>
      <c r="M1609" s="346" t="s">
        <v>14100</v>
      </c>
      <c r="N1609" s="346" t="s">
        <v>8721</v>
      </c>
      <c r="O1609" s="346" t="s">
        <v>8721</v>
      </c>
      <c r="P1609" s="346" t="s">
        <v>8721</v>
      </c>
      <c r="Q1609" s="346" t="s">
        <v>8721</v>
      </c>
      <c r="R1609" s="346" t="s">
        <v>13153</v>
      </c>
      <c r="S1609" s="346" t="s">
        <v>8721</v>
      </c>
      <c r="T1609" s="346" t="s">
        <v>14107</v>
      </c>
      <c r="U1609" s="346" t="s">
        <v>8721</v>
      </c>
      <c r="V1609" s="346" t="s">
        <v>14108</v>
      </c>
      <c r="W1609" s="346" t="s">
        <v>12476</v>
      </c>
      <c r="X1609" s="346" t="s">
        <v>8871</v>
      </c>
      <c r="Y1609" s="346" t="s">
        <v>8721</v>
      </c>
      <c r="Z1609" s="346" t="s">
        <v>12484</v>
      </c>
      <c r="AA1609" s="346" t="s">
        <v>12484</v>
      </c>
      <c r="AB1609" s="346" t="s">
        <v>12484</v>
      </c>
      <c r="AC1609" s="348">
        <v>472.82930483288806</v>
      </c>
      <c r="AD1609" s="368" t="s">
        <v>12478</v>
      </c>
      <c r="AE1609" s="348">
        <v>586.21571239465845</v>
      </c>
      <c r="AF1609" s="349">
        <v>0.23980410351647841</v>
      </c>
      <c r="AG1609" s="359">
        <v>0</v>
      </c>
      <c r="AH1609" s="359">
        <v>0</v>
      </c>
      <c r="AI1609" s="349">
        <v>-1</v>
      </c>
      <c r="AJ1609" s="349">
        <v>-1</v>
      </c>
      <c r="AK1609" s="350">
        <v>0</v>
      </c>
      <c r="AL1609" s="351">
        <v>-1</v>
      </c>
      <c r="AM1609" s="348" t="s">
        <v>12711</v>
      </c>
      <c r="AN1609" s="348" t="s">
        <v>12484</v>
      </c>
      <c r="AO1609" s="346" t="s">
        <v>12763</v>
      </c>
      <c r="AP1609" s="352">
        <v>43707</v>
      </c>
      <c r="AQ1609" s="346" t="s">
        <v>12921</v>
      </c>
      <c r="AR1609" s="346" t="s">
        <v>8721</v>
      </c>
      <c r="AS1609" s="346" t="s">
        <v>8721</v>
      </c>
      <c r="AT1609" s="346" t="s">
        <v>14042</v>
      </c>
      <c r="AU1609" s="346" t="s">
        <v>12484</v>
      </c>
      <c r="AV1609" s="346" t="s">
        <v>8721</v>
      </c>
      <c r="AW1609" s="327" t="s">
        <v>12484</v>
      </c>
      <c r="AX1609" s="344" t="s">
        <v>12741</v>
      </c>
      <c r="AY1609" s="346" t="s">
        <v>12484</v>
      </c>
      <c r="AZ1609" s="309"/>
      <c r="BA1609" s="311" t="s">
        <v>12486</v>
      </c>
      <c r="BB1609" s="310" t="s">
        <v>14107</v>
      </c>
      <c r="BC1609" s="311" t="s">
        <v>8721</v>
      </c>
      <c r="BD1609" s="311">
        <v>2</v>
      </c>
      <c r="BE1609" s="307"/>
      <c r="BF1609" s="310" t="b">
        <v>1</v>
      </c>
    </row>
    <row r="1610" spans="1:58" s="309" customFormat="1" ht="15" customHeight="1" x14ac:dyDescent="0.25">
      <c r="A1610" s="335">
        <v>1552</v>
      </c>
      <c r="B1610" s="382" t="s">
        <v>3967</v>
      </c>
      <c r="C1610" s="337">
        <v>5393</v>
      </c>
      <c r="D1610" s="337" t="s">
        <v>3967</v>
      </c>
      <c r="E1610" s="337" t="s">
        <v>9725</v>
      </c>
      <c r="F1610" s="337" t="s">
        <v>9726</v>
      </c>
      <c r="G1610" s="337" t="s">
        <v>9727</v>
      </c>
      <c r="H1610" s="337" t="s">
        <v>3469</v>
      </c>
      <c r="I1610" s="337" t="s">
        <v>9192</v>
      </c>
      <c r="J1610" s="337" t="s">
        <v>14099</v>
      </c>
      <c r="K1610" s="337" t="s">
        <v>12473</v>
      </c>
      <c r="L1610" s="338" t="s">
        <v>12474</v>
      </c>
      <c r="M1610" s="337" t="s">
        <v>14100</v>
      </c>
      <c r="N1610" s="337" t="s">
        <v>8721</v>
      </c>
      <c r="O1610" s="337" t="s">
        <v>8721</v>
      </c>
      <c r="P1610" s="337" t="s">
        <v>8721</v>
      </c>
      <c r="Q1610" s="337" t="s">
        <v>8721</v>
      </c>
      <c r="R1610" s="337" t="s">
        <v>13153</v>
      </c>
      <c r="S1610" s="337" t="s">
        <v>8721</v>
      </c>
      <c r="T1610" s="337" t="s">
        <v>14107</v>
      </c>
      <c r="U1610" s="337" t="s">
        <v>8721</v>
      </c>
      <c r="V1610" s="337" t="s">
        <v>14108</v>
      </c>
      <c r="W1610" s="337" t="s">
        <v>12476</v>
      </c>
      <c r="X1610" s="337" t="s">
        <v>8871</v>
      </c>
      <c r="Y1610" s="337" t="s">
        <v>8721</v>
      </c>
      <c r="Z1610" s="337" t="s">
        <v>12484</v>
      </c>
      <c r="AA1610" s="337" t="s">
        <v>12484</v>
      </c>
      <c r="AB1610" s="337" t="s">
        <v>12484</v>
      </c>
      <c r="AC1610" s="339">
        <v>488.20586759168117</v>
      </c>
      <c r="AD1610" s="368" t="s">
        <v>12478</v>
      </c>
      <c r="AE1610" s="339">
        <v>605.27963800098883</v>
      </c>
      <c r="AF1610" s="340">
        <v>0.23980410351647841</v>
      </c>
      <c r="AG1610" s="366">
        <v>0</v>
      </c>
      <c r="AH1610" s="366">
        <v>0</v>
      </c>
      <c r="AI1610" s="340">
        <v>-1</v>
      </c>
      <c r="AJ1610" s="340">
        <v>-1</v>
      </c>
      <c r="AK1610" s="341">
        <v>0</v>
      </c>
      <c r="AL1610" s="342">
        <v>-1</v>
      </c>
      <c r="AM1610" s="339" t="s">
        <v>12711</v>
      </c>
      <c r="AN1610" s="339" t="s">
        <v>12484</v>
      </c>
      <c r="AO1610" s="337" t="s">
        <v>12763</v>
      </c>
      <c r="AP1610" s="343">
        <v>43707</v>
      </c>
      <c r="AQ1610" s="335" t="s">
        <v>12921</v>
      </c>
      <c r="AR1610" s="335" t="s">
        <v>8721</v>
      </c>
      <c r="AS1610" s="335" t="s">
        <v>8721</v>
      </c>
      <c r="AT1610" s="335" t="s">
        <v>14042</v>
      </c>
      <c r="AU1610" s="335" t="s">
        <v>12484</v>
      </c>
      <c r="AV1610" s="335" t="s">
        <v>8721</v>
      </c>
      <c r="AW1610" s="327" t="s">
        <v>12484</v>
      </c>
      <c r="AX1610" s="344" t="s">
        <v>12741</v>
      </c>
      <c r="AY1610" s="335" t="s">
        <v>12484</v>
      </c>
      <c r="AZ1610" s="311"/>
      <c r="BA1610" s="309" t="s">
        <v>12486</v>
      </c>
      <c r="BB1610" s="310" t="s">
        <v>14107</v>
      </c>
      <c r="BC1610" s="309" t="s">
        <v>8721</v>
      </c>
      <c r="BD1610" s="309">
        <v>2</v>
      </c>
      <c r="BE1610" s="307"/>
      <c r="BF1610" s="310" t="b">
        <v>1</v>
      </c>
    </row>
    <row r="1611" spans="1:58" s="311" customFormat="1" ht="15" customHeight="1" x14ac:dyDescent="0.25">
      <c r="A1611" s="345">
        <v>1553</v>
      </c>
      <c r="B1611" s="382" t="s">
        <v>3523</v>
      </c>
      <c r="C1611" s="346">
        <v>5397</v>
      </c>
      <c r="D1611" s="346" t="s">
        <v>3523</v>
      </c>
      <c r="E1611" s="346" t="s">
        <v>9725</v>
      </c>
      <c r="F1611" s="346" t="s">
        <v>9726</v>
      </c>
      <c r="G1611" s="346" t="s">
        <v>9727</v>
      </c>
      <c r="H1611" s="346" t="s">
        <v>3469</v>
      </c>
      <c r="I1611" s="346" t="s">
        <v>9733</v>
      </c>
      <c r="J1611" s="346" t="s">
        <v>14099</v>
      </c>
      <c r="K1611" s="346" t="s">
        <v>12473</v>
      </c>
      <c r="L1611" s="347" t="s">
        <v>12474</v>
      </c>
      <c r="M1611" s="346" t="s">
        <v>14100</v>
      </c>
      <c r="N1611" s="346" t="s">
        <v>8721</v>
      </c>
      <c r="O1611" s="346" t="s">
        <v>8721</v>
      </c>
      <c r="P1611" s="346" t="s">
        <v>8721</v>
      </c>
      <c r="Q1611" s="346" t="s">
        <v>8721</v>
      </c>
      <c r="R1611" s="346" t="s">
        <v>13153</v>
      </c>
      <c r="S1611" s="346" t="s">
        <v>8721</v>
      </c>
      <c r="T1611" s="346" t="s">
        <v>14107</v>
      </c>
      <c r="U1611" s="346" t="s">
        <v>8721</v>
      </c>
      <c r="V1611" s="346" t="s">
        <v>14108</v>
      </c>
      <c r="W1611" s="346" t="s">
        <v>12476</v>
      </c>
      <c r="X1611" s="346" t="s">
        <v>8871</v>
      </c>
      <c r="Y1611" s="346" t="s">
        <v>8721</v>
      </c>
      <c r="Z1611" s="346" t="s">
        <v>12484</v>
      </c>
      <c r="AA1611" s="346" t="s">
        <v>12484</v>
      </c>
      <c r="AB1611" s="346" t="s">
        <v>12484</v>
      </c>
      <c r="AC1611" s="348">
        <v>503.58243035047417</v>
      </c>
      <c r="AD1611" s="368" t="s">
        <v>12478</v>
      </c>
      <c r="AE1611" s="348">
        <v>624.34356360731908</v>
      </c>
      <c r="AF1611" s="349">
        <v>0.23980410351647841</v>
      </c>
      <c r="AG1611" s="359">
        <v>0</v>
      </c>
      <c r="AH1611" s="359">
        <v>0</v>
      </c>
      <c r="AI1611" s="349">
        <v>-1</v>
      </c>
      <c r="AJ1611" s="349">
        <v>-1</v>
      </c>
      <c r="AK1611" s="350">
        <v>0</v>
      </c>
      <c r="AL1611" s="351">
        <v>-1</v>
      </c>
      <c r="AM1611" s="348" t="s">
        <v>12711</v>
      </c>
      <c r="AN1611" s="348" t="s">
        <v>12484</v>
      </c>
      <c r="AO1611" s="346" t="s">
        <v>12763</v>
      </c>
      <c r="AP1611" s="352">
        <v>43707</v>
      </c>
      <c r="AQ1611" s="346" t="s">
        <v>12921</v>
      </c>
      <c r="AR1611" s="346" t="s">
        <v>8721</v>
      </c>
      <c r="AS1611" s="346" t="s">
        <v>8721</v>
      </c>
      <c r="AT1611" s="346" t="s">
        <v>14042</v>
      </c>
      <c r="AU1611" s="346" t="s">
        <v>12484</v>
      </c>
      <c r="AV1611" s="346" t="s">
        <v>8721</v>
      </c>
      <c r="AW1611" s="327" t="s">
        <v>12484</v>
      </c>
      <c r="AX1611" s="344" t="s">
        <v>12741</v>
      </c>
      <c r="AY1611" s="346" t="s">
        <v>12484</v>
      </c>
      <c r="BA1611" s="311" t="s">
        <v>12486</v>
      </c>
      <c r="BB1611" s="310" t="s">
        <v>14107</v>
      </c>
      <c r="BC1611" s="311" t="s">
        <v>8721</v>
      </c>
      <c r="BD1611" s="311">
        <v>2</v>
      </c>
      <c r="BE1611" s="307"/>
      <c r="BF1611" s="310" t="b">
        <v>1</v>
      </c>
    </row>
    <row r="1612" spans="1:58" s="309" customFormat="1" ht="15" customHeight="1" x14ac:dyDescent="0.25">
      <c r="A1612" s="335">
        <v>1554</v>
      </c>
      <c r="B1612" s="382" t="s">
        <v>3524</v>
      </c>
      <c r="C1612" s="337">
        <v>5398</v>
      </c>
      <c r="D1612" s="337" t="s">
        <v>3524</v>
      </c>
      <c r="E1612" s="337" t="s">
        <v>9725</v>
      </c>
      <c r="F1612" s="337" t="s">
        <v>9726</v>
      </c>
      <c r="G1612" s="337" t="s">
        <v>9727</v>
      </c>
      <c r="H1612" s="337" t="s">
        <v>3469</v>
      </c>
      <c r="I1612" s="337" t="s">
        <v>9734</v>
      </c>
      <c r="J1612" s="337" t="s">
        <v>14099</v>
      </c>
      <c r="K1612" s="337" t="s">
        <v>12473</v>
      </c>
      <c r="L1612" s="338" t="s">
        <v>12474</v>
      </c>
      <c r="M1612" s="337" t="s">
        <v>14100</v>
      </c>
      <c r="N1612" s="337" t="s">
        <v>8721</v>
      </c>
      <c r="O1612" s="337" t="s">
        <v>8721</v>
      </c>
      <c r="P1612" s="337" t="s">
        <v>8721</v>
      </c>
      <c r="Q1612" s="337" t="s">
        <v>8721</v>
      </c>
      <c r="R1612" s="337" t="s">
        <v>13153</v>
      </c>
      <c r="S1612" s="337" t="s">
        <v>8721</v>
      </c>
      <c r="T1612" s="337" t="s">
        <v>14107</v>
      </c>
      <c r="U1612" s="337" t="s">
        <v>8721</v>
      </c>
      <c r="V1612" s="337" t="s">
        <v>14108</v>
      </c>
      <c r="W1612" s="337" t="s">
        <v>12476</v>
      </c>
      <c r="X1612" s="337" t="s">
        <v>8871</v>
      </c>
      <c r="Y1612" s="337" t="s">
        <v>8721</v>
      </c>
      <c r="Z1612" s="337" t="s">
        <v>12484</v>
      </c>
      <c r="AA1612" s="337" t="s">
        <v>12484</v>
      </c>
      <c r="AB1612" s="337" t="s">
        <v>12484</v>
      </c>
      <c r="AC1612" s="339">
        <v>518.95899310926734</v>
      </c>
      <c r="AD1612" s="368" t="s">
        <v>12478</v>
      </c>
      <c r="AE1612" s="339">
        <v>643.40748921364946</v>
      </c>
      <c r="AF1612" s="340">
        <v>0.23980410351647841</v>
      </c>
      <c r="AG1612" s="366">
        <v>0</v>
      </c>
      <c r="AH1612" s="366">
        <v>0</v>
      </c>
      <c r="AI1612" s="340">
        <v>-1</v>
      </c>
      <c r="AJ1612" s="340">
        <v>-1</v>
      </c>
      <c r="AK1612" s="341">
        <v>0</v>
      </c>
      <c r="AL1612" s="342">
        <v>-1</v>
      </c>
      <c r="AM1612" s="339" t="s">
        <v>12711</v>
      </c>
      <c r="AN1612" s="339" t="s">
        <v>12484</v>
      </c>
      <c r="AO1612" s="337" t="s">
        <v>12763</v>
      </c>
      <c r="AP1612" s="343">
        <v>43707</v>
      </c>
      <c r="AQ1612" s="335" t="s">
        <v>12921</v>
      </c>
      <c r="AR1612" s="335" t="s">
        <v>8721</v>
      </c>
      <c r="AS1612" s="335" t="s">
        <v>8721</v>
      </c>
      <c r="AT1612" s="335" t="s">
        <v>14042</v>
      </c>
      <c r="AU1612" s="335" t="s">
        <v>12484</v>
      </c>
      <c r="AV1612" s="335" t="s">
        <v>8721</v>
      </c>
      <c r="AW1612" s="327" t="s">
        <v>12484</v>
      </c>
      <c r="AX1612" s="344" t="s">
        <v>12741</v>
      </c>
      <c r="AY1612" s="335" t="s">
        <v>12484</v>
      </c>
      <c r="BA1612" s="309" t="s">
        <v>12486</v>
      </c>
      <c r="BB1612" s="310" t="s">
        <v>14107</v>
      </c>
      <c r="BC1612" s="309" t="s">
        <v>8721</v>
      </c>
      <c r="BD1612" s="309">
        <v>2</v>
      </c>
      <c r="BE1612" s="307"/>
      <c r="BF1612" s="310" t="b">
        <v>1</v>
      </c>
    </row>
    <row r="1613" spans="1:58" s="311" customFormat="1" ht="15" customHeight="1" x14ac:dyDescent="0.25">
      <c r="A1613" s="345">
        <v>1555</v>
      </c>
      <c r="B1613" s="382" t="s">
        <v>3525</v>
      </c>
      <c r="C1613" s="346">
        <v>5399</v>
      </c>
      <c r="D1613" s="346" t="s">
        <v>3525</v>
      </c>
      <c r="E1613" s="346" t="s">
        <v>9725</v>
      </c>
      <c r="F1613" s="346" t="s">
        <v>9726</v>
      </c>
      <c r="G1613" s="346" t="s">
        <v>9727</v>
      </c>
      <c r="H1613" s="346" t="s">
        <v>3469</v>
      </c>
      <c r="I1613" s="346" t="s">
        <v>9735</v>
      </c>
      <c r="J1613" s="346" t="s">
        <v>14099</v>
      </c>
      <c r="K1613" s="346" t="s">
        <v>12473</v>
      </c>
      <c r="L1613" s="347" t="s">
        <v>12474</v>
      </c>
      <c r="M1613" s="346" t="s">
        <v>14100</v>
      </c>
      <c r="N1613" s="346" t="s">
        <v>8721</v>
      </c>
      <c r="O1613" s="346" t="s">
        <v>8721</v>
      </c>
      <c r="P1613" s="346" t="s">
        <v>8721</v>
      </c>
      <c r="Q1613" s="346" t="s">
        <v>8721</v>
      </c>
      <c r="R1613" s="346" t="s">
        <v>13153</v>
      </c>
      <c r="S1613" s="346" t="s">
        <v>8721</v>
      </c>
      <c r="T1613" s="346" t="s">
        <v>14107</v>
      </c>
      <c r="U1613" s="346" t="s">
        <v>8721</v>
      </c>
      <c r="V1613" s="346" t="s">
        <v>14108</v>
      </c>
      <c r="W1613" s="346" t="s">
        <v>12476</v>
      </c>
      <c r="X1613" s="346" t="s">
        <v>8871</v>
      </c>
      <c r="Y1613" s="346" t="s">
        <v>8721</v>
      </c>
      <c r="Z1613" s="346" t="s">
        <v>12484</v>
      </c>
      <c r="AA1613" s="346" t="s">
        <v>12484</v>
      </c>
      <c r="AB1613" s="346" t="s">
        <v>12484</v>
      </c>
      <c r="AC1613" s="348">
        <v>534.3355558680604</v>
      </c>
      <c r="AD1613" s="368" t="s">
        <v>12478</v>
      </c>
      <c r="AE1613" s="348">
        <v>662.47141481997983</v>
      </c>
      <c r="AF1613" s="349">
        <v>0.23980410351647841</v>
      </c>
      <c r="AG1613" s="359">
        <v>0</v>
      </c>
      <c r="AH1613" s="359">
        <v>0</v>
      </c>
      <c r="AI1613" s="349">
        <v>-1</v>
      </c>
      <c r="AJ1613" s="349">
        <v>-1</v>
      </c>
      <c r="AK1613" s="350">
        <v>0</v>
      </c>
      <c r="AL1613" s="351">
        <v>-1</v>
      </c>
      <c r="AM1613" s="348" t="s">
        <v>12711</v>
      </c>
      <c r="AN1613" s="348" t="s">
        <v>12484</v>
      </c>
      <c r="AO1613" s="346" t="s">
        <v>12763</v>
      </c>
      <c r="AP1613" s="352">
        <v>43707</v>
      </c>
      <c r="AQ1613" s="346" t="s">
        <v>12921</v>
      </c>
      <c r="AR1613" s="346" t="s">
        <v>8721</v>
      </c>
      <c r="AS1613" s="346" t="s">
        <v>8721</v>
      </c>
      <c r="AT1613" s="346" t="s">
        <v>14042</v>
      </c>
      <c r="AU1613" s="346" t="s">
        <v>12484</v>
      </c>
      <c r="AV1613" s="346" t="s">
        <v>8721</v>
      </c>
      <c r="AW1613" s="327" t="s">
        <v>12484</v>
      </c>
      <c r="AX1613" s="344" t="s">
        <v>12741</v>
      </c>
      <c r="AY1613" s="346" t="s">
        <v>12484</v>
      </c>
      <c r="BA1613" s="311" t="s">
        <v>12486</v>
      </c>
      <c r="BB1613" s="310" t="s">
        <v>14107</v>
      </c>
      <c r="BC1613" s="311" t="s">
        <v>8721</v>
      </c>
      <c r="BD1613" s="311">
        <v>2</v>
      </c>
      <c r="BE1613" s="307"/>
      <c r="BF1613" s="310" t="b">
        <v>1</v>
      </c>
    </row>
    <row r="1614" spans="1:58" s="309" customFormat="1" ht="15" customHeight="1" x14ac:dyDescent="0.25">
      <c r="A1614" s="335">
        <v>1556</v>
      </c>
      <c r="B1614" s="382" t="s">
        <v>3968</v>
      </c>
      <c r="C1614" s="346">
        <v>5400</v>
      </c>
      <c r="D1614" s="346" t="s">
        <v>3968</v>
      </c>
      <c r="E1614" s="346" t="s">
        <v>9725</v>
      </c>
      <c r="F1614" s="346" t="s">
        <v>9726</v>
      </c>
      <c r="G1614" s="346" t="s">
        <v>9727</v>
      </c>
      <c r="H1614" s="346" t="s">
        <v>3469</v>
      </c>
      <c r="I1614" s="346" t="s">
        <v>9736</v>
      </c>
      <c r="J1614" s="346" t="s">
        <v>14099</v>
      </c>
      <c r="K1614" s="346" t="s">
        <v>12473</v>
      </c>
      <c r="L1614" s="347" t="s">
        <v>12474</v>
      </c>
      <c r="M1614" s="346" t="s">
        <v>14100</v>
      </c>
      <c r="N1614" s="346" t="s">
        <v>8721</v>
      </c>
      <c r="O1614" s="346" t="s">
        <v>8721</v>
      </c>
      <c r="P1614" s="346" t="s">
        <v>8721</v>
      </c>
      <c r="Q1614" s="346" t="s">
        <v>8721</v>
      </c>
      <c r="R1614" s="346" t="s">
        <v>13153</v>
      </c>
      <c r="S1614" s="346" t="s">
        <v>8721</v>
      </c>
      <c r="T1614" s="346" t="s">
        <v>14107</v>
      </c>
      <c r="U1614" s="346" t="s">
        <v>8721</v>
      </c>
      <c r="V1614" s="346" t="s">
        <v>14108</v>
      </c>
      <c r="W1614" s="346" t="s">
        <v>12476</v>
      </c>
      <c r="X1614" s="346" t="s">
        <v>8871</v>
      </c>
      <c r="Y1614" s="346" t="s">
        <v>8721</v>
      </c>
      <c r="Z1614" s="346" t="s">
        <v>12484</v>
      </c>
      <c r="AA1614" s="346" t="s">
        <v>12484</v>
      </c>
      <c r="AB1614" s="346" t="s">
        <v>12484</v>
      </c>
      <c r="AC1614" s="348">
        <v>549.71211862685345</v>
      </c>
      <c r="AD1614" s="368" t="s">
        <v>12478</v>
      </c>
      <c r="AE1614" s="348">
        <v>681.53534042631009</v>
      </c>
      <c r="AF1614" s="349">
        <v>0.23980410351647841</v>
      </c>
      <c r="AG1614" s="359">
        <v>0</v>
      </c>
      <c r="AH1614" s="359">
        <v>0</v>
      </c>
      <c r="AI1614" s="349">
        <v>-1</v>
      </c>
      <c r="AJ1614" s="349">
        <v>-1</v>
      </c>
      <c r="AK1614" s="350">
        <v>0</v>
      </c>
      <c r="AL1614" s="351">
        <v>-1</v>
      </c>
      <c r="AM1614" s="348" t="s">
        <v>12711</v>
      </c>
      <c r="AN1614" s="348" t="s">
        <v>12484</v>
      </c>
      <c r="AO1614" s="346" t="s">
        <v>12763</v>
      </c>
      <c r="AP1614" s="352">
        <v>43707</v>
      </c>
      <c r="AQ1614" s="346" t="s">
        <v>12921</v>
      </c>
      <c r="AR1614" s="346" t="s">
        <v>8721</v>
      </c>
      <c r="AS1614" s="346" t="s">
        <v>8721</v>
      </c>
      <c r="AT1614" s="346" t="s">
        <v>14042</v>
      </c>
      <c r="AU1614" s="346" t="s">
        <v>12484</v>
      </c>
      <c r="AV1614" s="346" t="s">
        <v>8721</v>
      </c>
      <c r="AW1614" s="327" t="s">
        <v>12484</v>
      </c>
      <c r="AX1614" s="344" t="s">
        <v>12741</v>
      </c>
      <c r="AY1614" s="346" t="s">
        <v>12484</v>
      </c>
      <c r="BA1614" s="309" t="s">
        <v>12486</v>
      </c>
      <c r="BB1614" s="310" t="s">
        <v>14107</v>
      </c>
      <c r="BC1614" s="309" t="s">
        <v>8721</v>
      </c>
      <c r="BD1614" s="309">
        <v>2</v>
      </c>
      <c r="BE1614" s="307"/>
      <c r="BF1614" s="310" t="b">
        <v>1</v>
      </c>
    </row>
    <row r="1615" spans="1:58" s="311" customFormat="1" ht="15" customHeight="1" x14ac:dyDescent="0.25">
      <c r="A1615" s="345">
        <v>1557</v>
      </c>
      <c r="B1615" s="382" t="s">
        <v>4498</v>
      </c>
      <c r="C1615" s="337">
        <v>5401</v>
      </c>
      <c r="D1615" s="337" t="s">
        <v>4498</v>
      </c>
      <c r="E1615" s="337" t="s">
        <v>9725</v>
      </c>
      <c r="F1615" s="337" t="s">
        <v>9726</v>
      </c>
      <c r="G1615" s="337" t="s">
        <v>9727</v>
      </c>
      <c r="H1615" s="337" t="s">
        <v>3469</v>
      </c>
      <c r="I1615" s="337" t="s">
        <v>9737</v>
      </c>
      <c r="J1615" s="337" t="s">
        <v>14105</v>
      </c>
      <c r="K1615" s="337" t="s">
        <v>12473</v>
      </c>
      <c r="L1615" s="338" t="s">
        <v>12474</v>
      </c>
      <c r="M1615" s="337" t="s">
        <v>14106</v>
      </c>
      <c r="N1615" s="337" t="s">
        <v>14101</v>
      </c>
      <c r="O1615" s="337" t="s">
        <v>8721</v>
      </c>
      <c r="P1615" s="337" t="s">
        <v>8721</v>
      </c>
      <c r="Q1615" s="337" t="s">
        <v>8721</v>
      </c>
      <c r="R1615" s="337" t="s">
        <v>8721</v>
      </c>
      <c r="S1615" s="337" t="s">
        <v>8721</v>
      </c>
      <c r="T1615" s="337" t="s">
        <v>8721</v>
      </c>
      <c r="U1615" s="337" t="s">
        <v>8721</v>
      </c>
      <c r="V1615" s="337" t="s">
        <v>14108</v>
      </c>
      <c r="W1615" s="337" t="s">
        <v>12476</v>
      </c>
      <c r="X1615" s="337" t="s">
        <v>8871</v>
      </c>
      <c r="Y1615" s="337" t="s">
        <v>8721</v>
      </c>
      <c r="Z1615" s="337" t="s">
        <v>12484</v>
      </c>
      <c r="AA1615" s="337" t="s">
        <v>12484</v>
      </c>
      <c r="AB1615" s="337" t="s">
        <v>12484</v>
      </c>
      <c r="AC1615" s="339">
        <v>673.493448835138</v>
      </c>
      <c r="AD1615" s="368" t="s">
        <v>12478</v>
      </c>
      <c r="AE1615" s="339">
        <v>834.99994155726949</v>
      </c>
      <c r="AF1615" s="340">
        <v>0.23980410351647841</v>
      </c>
      <c r="AG1615" s="366">
        <v>0</v>
      </c>
      <c r="AH1615" s="366">
        <v>0</v>
      </c>
      <c r="AI1615" s="340">
        <v>-1</v>
      </c>
      <c r="AJ1615" s="340">
        <v>-1</v>
      </c>
      <c r="AK1615" s="341">
        <v>0</v>
      </c>
      <c r="AL1615" s="342">
        <v>-1</v>
      </c>
      <c r="AM1615" s="339" t="s">
        <v>12711</v>
      </c>
      <c r="AN1615" s="339" t="s">
        <v>12484</v>
      </c>
      <c r="AO1615" s="337" t="s">
        <v>12763</v>
      </c>
      <c r="AP1615" s="343">
        <v>43707</v>
      </c>
      <c r="AQ1615" s="335" t="s">
        <v>12921</v>
      </c>
      <c r="AR1615" s="335" t="s">
        <v>8721</v>
      </c>
      <c r="AS1615" s="335" t="s">
        <v>8721</v>
      </c>
      <c r="AT1615" s="335" t="s">
        <v>14042</v>
      </c>
      <c r="AU1615" s="335" t="s">
        <v>12484</v>
      </c>
      <c r="AV1615" s="335" t="s">
        <v>8721</v>
      </c>
      <c r="AW1615" s="327" t="s">
        <v>12484</v>
      </c>
      <c r="AX1615" s="344" t="s">
        <v>12741</v>
      </c>
      <c r="AY1615" s="335" t="s">
        <v>12484</v>
      </c>
      <c r="BA1615" s="311" t="s">
        <v>12486</v>
      </c>
      <c r="BB1615" s="310" t="s">
        <v>8721</v>
      </c>
      <c r="BC1615" s="311" t="s">
        <v>8721</v>
      </c>
      <c r="BD1615" s="311">
        <v>2</v>
      </c>
      <c r="BE1615" s="307"/>
      <c r="BF1615" s="310" t="b">
        <v>1</v>
      </c>
    </row>
    <row r="1616" spans="1:58" s="309" customFormat="1" ht="15" customHeight="1" x14ac:dyDescent="0.25">
      <c r="A1616" s="335">
        <v>1558</v>
      </c>
      <c r="B1616" s="382" t="s">
        <v>4499</v>
      </c>
      <c r="C1616" s="337">
        <v>5402</v>
      </c>
      <c r="D1616" s="337" t="s">
        <v>4499</v>
      </c>
      <c r="E1616" s="337" t="s">
        <v>9725</v>
      </c>
      <c r="F1616" s="337" t="s">
        <v>9726</v>
      </c>
      <c r="G1616" s="337" t="s">
        <v>9727</v>
      </c>
      <c r="H1616" s="337" t="s">
        <v>3469</v>
      </c>
      <c r="I1616" s="337" t="s">
        <v>9738</v>
      </c>
      <c r="J1616" s="337" t="s">
        <v>14105</v>
      </c>
      <c r="K1616" s="337" t="s">
        <v>12473</v>
      </c>
      <c r="L1616" s="338" t="s">
        <v>12474</v>
      </c>
      <c r="M1616" s="337" t="s">
        <v>14106</v>
      </c>
      <c r="N1616" s="337" t="s">
        <v>14101</v>
      </c>
      <c r="O1616" s="337" t="s">
        <v>8721</v>
      </c>
      <c r="P1616" s="337" t="s">
        <v>8721</v>
      </c>
      <c r="Q1616" s="337" t="s">
        <v>8721</v>
      </c>
      <c r="R1616" s="337" t="s">
        <v>8721</v>
      </c>
      <c r="S1616" s="337" t="s">
        <v>8721</v>
      </c>
      <c r="T1616" s="337" t="s">
        <v>8721</v>
      </c>
      <c r="U1616" s="337" t="s">
        <v>8721</v>
      </c>
      <c r="V1616" s="337" t="s">
        <v>14108</v>
      </c>
      <c r="W1616" s="337" t="s">
        <v>12476</v>
      </c>
      <c r="X1616" s="337" t="s">
        <v>8871</v>
      </c>
      <c r="Y1616" s="337" t="s">
        <v>8721</v>
      </c>
      <c r="Z1616" s="337" t="s">
        <v>12484</v>
      </c>
      <c r="AA1616" s="337" t="s">
        <v>12484</v>
      </c>
      <c r="AB1616" s="337" t="s">
        <v>12484</v>
      </c>
      <c r="AC1616" s="339">
        <v>701.94008993890532</v>
      </c>
      <c r="AD1616" s="368" t="s">
        <v>12478</v>
      </c>
      <c r="AE1616" s="339">
        <v>870.26820392898071</v>
      </c>
      <c r="AF1616" s="340">
        <v>0.23980410351647841</v>
      </c>
      <c r="AG1616" s="366">
        <v>0</v>
      </c>
      <c r="AH1616" s="366">
        <v>0</v>
      </c>
      <c r="AI1616" s="340">
        <v>-1</v>
      </c>
      <c r="AJ1616" s="340">
        <v>-1</v>
      </c>
      <c r="AK1616" s="341">
        <v>0</v>
      </c>
      <c r="AL1616" s="342">
        <v>-1</v>
      </c>
      <c r="AM1616" s="339" t="s">
        <v>12711</v>
      </c>
      <c r="AN1616" s="339" t="s">
        <v>12484</v>
      </c>
      <c r="AO1616" s="337" t="s">
        <v>12763</v>
      </c>
      <c r="AP1616" s="343">
        <v>43707</v>
      </c>
      <c r="AQ1616" s="335" t="s">
        <v>12921</v>
      </c>
      <c r="AR1616" s="335" t="s">
        <v>8721</v>
      </c>
      <c r="AS1616" s="335" t="s">
        <v>8721</v>
      </c>
      <c r="AT1616" s="335" t="s">
        <v>14042</v>
      </c>
      <c r="AU1616" s="335" t="s">
        <v>12484</v>
      </c>
      <c r="AV1616" s="335" t="s">
        <v>8721</v>
      </c>
      <c r="AW1616" s="327" t="s">
        <v>12484</v>
      </c>
      <c r="AX1616" s="344" t="s">
        <v>12741</v>
      </c>
      <c r="AY1616" s="335" t="s">
        <v>12484</v>
      </c>
      <c r="BA1616" s="309" t="s">
        <v>12486</v>
      </c>
      <c r="BB1616" s="310" t="s">
        <v>8721</v>
      </c>
      <c r="BC1616" s="309" t="s">
        <v>8721</v>
      </c>
      <c r="BD1616" s="309">
        <v>2</v>
      </c>
      <c r="BE1616" s="307"/>
      <c r="BF1616" s="310" t="b">
        <v>1</v>
      </c>
    </row>
    <row r="1617" spans="1:58" s="311" customFormat="1" ht="15" customHeight="1" x14ac:dyDescent="0.25">
      <c r="A1617" s="345">
        <v>1559</v>
      </c>
      <c r="B1617" s="382" t="s">
        <v>4500</v>
      </c>
      <c r="C1617" s="337">
        <v>5403</v>
      </c>
      <c r="D1617" s="337" t="s">
        <v>4500</v>
      </c>
      <c r="E1617" s="337" t="s">
        <v>9725</v>
      </c>
      <c r="F1617" s="337" t="s">
        <v>9726</v>
      </c>
      <c r="G1617" s="337" t="s">
        <v>9727</v>
      </c>
      <c r="H1617" s="337" t="s">
        <v>3469</v>
      </c>
      <c r="I1617" s="337" t="s">
        <v>9739</v>
      </c>
      <c r="J1617" s="337" t="s">
        <v>14105</v>
      </c>
      <c r="K1617" s="337" t="s">
        <v>12473</v>
      </c>
      <c r="L1617" s="338" t="s">
        <v>12474</v>
      </c>
      <c r="M1617" s="337" t="s">
        <v>14106</v>
      </c>
      <c r="N1617" s="337" t="s">
        <v>14101</v>
      </c>
      <c r="O1617" s="337" t="s">
        <v>8721</v>
      </c>
      <c r="P1617" s="337" t="s">
        <v>8721</v>
      </c>
      <c r="Q1617" s="337" t="s">
        <v>8721</v>
      </c>
      <c r="R1617" s="337" t="s">
        <v>8721</v>
      </c>
      <c r="S1617" s="337" t="s">
        <v>8721</v>
      </c>
      <c r="T1617" s="337" t="s">
        <v>8721</v>
      </c>
      <c r="U1617" s="337" t="s">
        <v>8721</v>
      </c>
      <c r="V1617" s="337" t="s">
        <v>14108</v>
      </c>
      <c r="W1617" s="337" t="s">
        <v>12476</v>
      </c>
      <c r="X1617" s="337" t="s">
        <v>8871</v>
      </c>
      <c r="Y1617" s="337" t="s">
        <v>8721</v>
      </c>
      <c r="Z1617" s="337" t="s">
        <v>12484</v>
      </c>
      <c r="AA1617" s="337" t="s">
        <v>12484</v>
      </c>
      <c r="AB1617" s="337" t="s">
        <v>12484</v>
      </c>
      <c r="AC1617" s="339">
        <v>730.38673104267264</v>
      </c>
      <c r="AD1617" s="368" t="s">
        <v>12478</v>
      </c>
      <c r="AE1617" s="339">
        <v>905.53646630069193</v>
      </c>
      <c r="AF1617" s="340">
        <v>0.23980410351647841</v>
      </c>
      <c r="AG1617" s="366">
        <v>0</v>
      </c>
      <c r="AH1617" s="366">
        <v>0</v>
      </c>
      <c r="AI1617" s="340">
        <v>-1</v>
      </c>
      <c r="AJ1617" s="340">
        <v>-1</v>
      </c>
      <c r="AK1617" s="341">
        <v>0</v>
      </c>
      <c r="AL1617" s="342">
        <v>-1</v>
      </c>
      <c r="AM1617" s="339" t="s">
        <v>12711</v>
      </c>
      <c r="AN1617" s="339" t="s">
        <v>12484</v>
      </c>
      <c r="AO1617" s="337" t="s">
        <v>12763</v>
      </c>
      <c r="AP1617" s="343">
        <v>43707</v>
      </c>
      <c r="AQ1617" s="335" t="s">
        <v>12921</v>
      </c>
      <c r="AR1617" s="335" t="s">
        <v>8721</v>
      </c>
      <c r="AS1617" s="335" t="s">
        <v>8721</v>
      </c>
      <c r="AT1617" s="335" t="s">
        <v>14042</v>
      </c>
      <c r="AU1617" s="335" t="s">
        <v>12484</v>
      </c>
      <c r="AV1617" s="335" t="s">
        <v>8721</v>
      </c>
      <c r="AW1617" s="327" t="s">
        <v>12484</v>
      </c>
      <c r="AX1617" s="344" t="s">
        <v>12741</v>
      </c>
      <c r="AY1617" s="335" t="s">
        <v>12484</v>
      </c>
      <c r="BA1617" s="311" t="s">
        <v>12486</v>
      </c>
      <c r="BB1617" s="310" t="s">
        <v>8721</v>
      </c>
      <c r="BC1617" s="311" t="s">
        <v>8721</v>
      </c>
      <c r="BD1617" s="311">
        <v>2</v>
      </c>
      <c r="BE1617" s="307"/>
      <c r="BF1617" s="310" t="b">
        <v>1</v>
      </c>
    </row>
    <row r="1618" spans="1:58" s="309" customFormat="1" ht="15" customHeight="1" x14ac:dyDescent="0.25">
      <c r="A1618" s="335">
        <v>1560</v>
      </c>
      <c r="B1618" s="382" t="s">
        <v>4501</v>
      </c>
      <c r="C1618" s="337">
        <v>5404</v>
      </c>
      <c r="D1618" s="337" t="s">
        <v>4501</v>
      </c>
      <c r="E1618" s="337" t="s">
        <v>9725</v>
      </c>
      <c r="F1618" s="337" t="s">
        <v>9726</v>
      </c>
      <c r="G1618" s="337" t="s">
        <v>9727</v>
      </c>
      <c r="H1618" s="337" t="s">
        <v>3469</v>
      </c>
      <c r="I1618" s="337" t="s">
        <v>9740</v>
      </c>
      <c r="J1618" s="337" t="s">
        <v>14105</v>
      </c>
      <c r="K1618" s="337" t="s">
        <v>12473</v>
      </c>
      <c r="L1618" s="338" t="s">
        <v>12474</v>
      </c>
      <c r="M1618" s="337" t="s">
        <v>14106</v>
      </c>
      <c r="N1618" s="337" t="s">
        <v>14101</v>
      </c>
      <c r="O1618" s="337" t="s">
        <v>8721</v>
      </c>
      <c r="P1618" s="337" t="s">
        <v>8721</v>
      </c>
      <c r="Q1618" s="337" t="s">
        <v>8721</v>
      </c>
      <c r="R1618" s="337" t="s">
        <v>8721</v>
      </c>
      <c r="S1618" s="337" t="s">
        <v>8721</v>
      </c>
      <c r="T1618" s="337" t="s">
        <v>8721</v>
      </c>
      <c r="U1618" s="337" t="s">
        <v>8721</v>
      </c>
      <c r="V1618" s="337" t="s">
        <v>14108</v>
      </c>
      <c r="W1618" s="337" t="s">
        <v>12476</v>
      </c>
      <c r="X1618" s="337" t="s">
        <v>8871</v>
      </c>
      <c r="Y1618" s="337" t="s">
        <v>8721</v>
      </c>
      <c r="Z1618" s="337" t="s">
        <v>12484</v>
      </c>
      <c r="AA1618" s="337" t="s">
        <v>12484</v>
      </c>
      <c r="AB1618" s="337" t="s">
        <v>12484</v>
      </c>
      <c r="AC1618" s="339">
        <v>759.60220028437948</v>
      </c>
      <c r="AD1618" s="368" t="s">
        <v>12478</v>
      </c>
      <c r="AE1618" s="339">
        <v>941.75792495271958</v>
      </c>
      <c r="AF1618" s="340">
        <v>0.23980410351647841</v>
      </c>
      <c r="AG1618" s="366">
        <v>0</v>
      </c>
      <c r="AH1618" s="366">
        <v>0</v>
      </c>
      <c r="AI1618" s="340">
        <v>-1</v>
      </c>
      <c r="AJ1618" s="340">
        <v>-1</v>
      </c>
      <c r="AK1618" s="341">
        <v>0</v>
      </c>
      <c r="AL1618" s="342">
        <v>-1</v>
      </c>
      <c r="AM1618" s="339" t="s">
        <v>12711</v>
      </c>
      <c r="AN1618" s="339" t="s">
        <v>12484</v>
      </c>
      <c r="AO1618" s="337" t="s">
        <v>12763</v>
      </c>
      <c r="AP1618" s="343">
        <v>43707</v>
      </c>
      <c r="AQ1618" s="335" t="s">
        <v>12921</v>
      </c>
      <c r="AR1618" s="335" t="s">
        <v>8721</v>
      </c>
      <c r="AS1618" s="335" t="s">
        <v>8721</v>
      </c>
      <c r="AT1618" s="335" t="s">
        <v>14042</v>
      </c>
      <c r="AU1618" s="335" t="s">
        <v>12484</v>
      </c>
      <c r="AV1618" s="335" t="s">
        <v>8721</v>
      </c>
      <c r="AW1618" s="327" t="s">
        <v>12484</v>
      </c>
      <c r="AX1618" s="344" t="s">
        <v>12741</v>
      </c>
      <c r="AY1618" s="335" t="s">
        <v>12484</v>
      </c>
      <c r="BA1618" s="309" t="s">
        <v>12486</v>
      </c>
      <c r="BB1618" s="310" t="s">
        <v>8721</v>
      </c>
      <c r="BC1618" s="309" t="s">
        <v>8721</v>
      </c>
      <c r="BD1618" s="309">
        <v>2</v>
      </c>
      <c r="BE1618" s="307"/>
      <c r="BF1618" s="310" t="b">
        <v>1</v>
      </c>
    </row>
    <row r="1619" spans="1:58" s="311" customFormat="1" ht="15" customHeight="1" x14ac:dyDescent="0.25">
      <c r="A1619" s="345">
        <v>1561</v>
      </c>
      <c r="B1619" s="382" t="s">
        <v>4502</v>
      </c>
      <c r="C1619" s="346">
        <v>5405</v>
      </c>
      <c r="D1619" s="346" t="s">
        <v>4502</v>
      </c>
      <c r="E1619" s="346" t="s">
        <v>9725</v>
      </c>
      <c r="F1619" s="346" t="s">
        <v>9726</v>
      </c>
      <c r="G1619" s="346" t="s">
        <v>9727</v>
      </c>
      <c r="H1619" s="346" t="s">
        <v>3469</v>
      </c>
      <c r="I1619" s="346" t="s">
        <v>9741</v>
      </c>
      <c r="J1619" s="346" t="s">
        <v>14105</v>
      </c>
      <c r="K1619" s="346" t="s">
        <v>12473</v>
      </c>
      <c r="L1619" s="347" t="s">
        <v>12474</v>
      </c>
      <c r="M1619" s="346" t="s">
        <v>14106</v>
      </c>
      <c r="N1619" s="346" t="s">
        <v>14101</v>
      </c>
      <c r="O1619" s="346" t="s">
        <v>8721</v>
      </c>
      <c r="P1619" s="346" t="s">
        <v>8721</v>
      </c>
      <c r="Q1619" s="346" t="s">
        <v>8721</v>
      </c>
      <c r="R1619" s="346" t="s">
        <v>8721</v>
      </c>
      <c r="S1619" s="346" t="s">
        <v>8721</v>
      </c>
      <c r="T1619" s="346" t="s">
        <v>8721</v>
      </c>
      <c r="U1619" s="346" t="s">
        <v>8721</v>
      </c>
      <c r="V1619" s="346" t="s">
        <v>14108</v>
      </c>
      <c r="W1619" s="346" t="s">
        <v>12476</v>
      </c>
      <c r="X1619" s="346" t="s">
        <v>8871</v>
      </c>
      <c r="Y1619" s="346" t="s">
        <v>8721</v>
      </c>
      <c r="Z1619" s="346" t="s">
        <v>12484</v>
      </c>
      <c r="AA1619" s="346" t="s">
        <v>12484</v>
      </c>
      <c r="AB1619" s="346" t="s">
        <v>12484</v>
      </c>
      <c r="AC1619" s="348">
        <v>789.58649766402607</v>
      </c>
      <c r="AD1619" s="368" t="s">
        <v>12478</v>
      </c>
      <c r="AE1619" s="348">
        <v>978.93257988506377</v>
      </c>
      <c r="AF1619" s="349">
        <v>0.23980410351647841</v>
      </c>
      <c r="AG1619" s="359">
        <v>0</v>
      </c>
      <c r="AH1619" s="359">
        <v>0</v>
      </c>
      <c r="AI1619" s="349">
        <v>-1</v>
      </c>
      <c r="AJ1619" s="349">
        <v>-1</v>
      </c>
      <c r="AK1619" s="350">
        <v>0</v>
      </c>
      <c r="AL1619" s="351">
        <v>-1</v>
      </c>
      <c r="AM1619" s="348" t="s">
        <v>12711</v>
      </c>
      <c r="AN1619" s="348" t="s">
        <v>12484</v>
      </c>
      <c r="AO1619" s="346" t="s">
        <v>12763</v>
      </c>
      <c r="AP1619" s="352">
        <v>43707</v>
      </c>
      <c r="AQ1619" s="346" t="s">
        <v>12921</v>
      </c>
      <c r="AR1619" s="346" t="s">
        <v>8721</v>
      </c>
      <c r="AS1619" s="346" t="s">
        <v>8721</v>
      </c>
      <c r="AT1619" s="346" t="s">
        <v>14042</v>
      </c>
      <c r="AU1619" s="346" t="s">
        <v>12484</v>
      </c>
      <c r="AV1619" s="346" t="s">
        <v>8721</v>
      </c>
      <c r="AW1619" s="327" t="s">
        <v>12484</v>
      </c>
      <c r="AX1619" s="344" t="s">
        <v>12741</v>
      </c>
      <c r="AY1619" s="346" t="s">
        <v>12484</v>
      </c>
      <c r="AZ1619" s="309"/>
      <c r="BA1619" s="311" t="s">
        <v>12486</v>
      </c>
      <c r="BB1619" s="310" t="s">
        <v>8721</v>
      </c>
      <c r="BC1619" s="311" t="s">
        <v>8721</v>
      </c>
      <c r="BD1619" s="311">
        <v>2</v>
      </c>
      <c r="BE1619" s="307"/>
      <c r="BF1619" s="310" t="b">
        <v>1</v>
      </c>
    </row>
    <row r="1620" spans="1:58" s="309" customFormat="1" ht="15" customHeight="1" x14ac:dyDescent="0.25">
      <c r="A1620" s="335">
        <v>1562</v>
      </c>
      <c r="B1620" s="382" t="s">
        <v>4503</v>
      </c>
      <c r="C1620" s="346">
        <v>6168</v>
      </c>
      <c r="D1620" s="346" t="s">
        <v>4503</v>
      </c>
      <c r="E1620" s="346" t="s">
        <v>9725</v>
      </c>
      <c r="F1620" s="346" t="s">
        <v>9726</v>
      </c>
      <c r="G1620" s="346" t="s">
        <v>9727</v>
      </c>
      <c r="H1620" s="346" t="s">
        <v>3469</v>
      </c>
      <c r="I1620" s="346" t="s">
        <v>9742</v>
      </c>
      <c r="J1620" s="346" t="s">
        <v>14105</v>
      </c>
      <c r="K1620" s="346" t="s">
        <v>12473</v>
      </c>
      <c r="L1620" s="347" t="s">
        <v>12474</v>
      </c>
      <c r="M1620" s="346" t="s">
        <v>14106</v>
      </c>
      <c r="N1620" s="346" t="s">
        <v>14101</v>
      </c>
      <c r="O1620" s="346" t="s">
        <v>8721</v>
      </c>
      <c r="P1620" s="346" t="s">
        <v>8721</v>
      </c>
      <c r="Q1620" s="346" t="s">
        <v>8721</v>
      </c>
      <c r="R1620" s="346" t="s">
        <v>8721</v>
      </c>
      <c r="S1620" s="346" t="s">
        <v>8721</v>
      </c>
      <c r="T1620" s="346" t="s">
        <v>8721</v>
      </c>
      <c r="U1620" s="346" t="s">
        <v>8721</v>
      </c>
      <c r="V1620" s="346" t="s">
        <v>14108</v>
      </c>
      <c r="W1620" s="346" t="s">
        <v>12476</v>
      </c>
      <c r="X1620" s="346" t="s">
        <v>8871</v>
      </c>
      <c r="Y1620" s="346" t="s">
        <v>8721</v>
      </c>
      <c r="Z1620" s="346" t="s">
        <v>12484</v>
      </c>
      <c r="AA1620" s="346" t="s">
        <v>12484</v>
      </c>
      <c r="AB1620" s="346" t="s">
        <v>12484</v>
      </c>
      <c r="AC1620" s="348">
        <v>819.57079504367243</v>
      </c>
      <c r="AD1620" s="368" t="s">
        <v>12478</v>
      </c>
      <c r="AE1620" s="348">
        <v>1016.1072348174077</v>
      </c>
      <c r="AF1620" s="349">
        <v>0.23980410351647841</v>
      </c>
      <c r="AG1620" s="359">
        <v>0</v>
      </c>
      <c r="AH1620" s="359">
        <v>0</v>
      </c>
      <c r="AI1620" s="349">
        <v>-1</v>
      </c>
      <c r="AJ1620" s="349">
        <v>-1</v>
      </c>
      <c r="AK1620" s="350">
        <v>0</v>
      </c>
      <c r="AL1620" s="351">
        <v>-1</v>
      </c>
      <c r="AM1620" s="348" t="s">
        <v>12711</v>
      </c>
      <c r="AN1620" s="348" t="s">
        <v>12484</v>
      </c>
      <c r="AO1620" s="346" t="s">
        <v>12763</v>
      </c>
      <c r="AP1620" s="352">
        <v>43707</v>
      </c>
      <c r="AQ1620" s="346" t="s">
        <v>12921</v>
      </c>
      <c r="AR1620" s="346" t="s">
        <v>8721</v>
      </c>
      <c r="AS1620" s="346" t="s">
        <v>8721</v>
      </c>
      <c r="AT1620" s="346" t="s">
        <v>14042</v>
      </c>
      <c r="AU1620" s="346" t="s">
        <v>12484</v>
      </c>
      <c r="AV1620" s="346" t="s">
        <v>8721</v>
      </c>
      <c r="AW1620" s="327" t="s">
        <v>12484</v>
      </c>
      <c r="AX1620" s="344" t="s">
        <v>12741</v>
      </c>
      <c r="AY1620" s="346" t="s">
        <v>12484</v>
      </c>
      <c r="AZ1620" s="311"/>
      <c r="BA1620" s="309" t="s">
        <v>12486</v>
      </c>
      <c r="BB1620" s="310" t="s">
        <v>8721</v>
      </c>
      <c r="BC1620" s="309" t="s">
        <v>8721</v>
      </c>
      <c r="BD1620" s="309">
        <v>2</v>
      </c>
      <c r="BE1620" s="307"/>
      <c r="BF1620" s="310" t="b">
        <v>1</v>
      </c>
    </row>
    <row r="1621" spans="1:58" s="311" customFormat="1" ht="15" customHeight="1" x14ac:dyDescent="0.25">
      <c r="A1621" s="345">
        <v>1563</v>
      </c>
      <c r="B1621" s="382" t="s">
        <v>4504</v>
      </c>
      <c r="C1621" s="337">
        <v>6169</v>
      </c>
      <c r="D1621" s="337" t="s">
        <v>4504</v>
      </c>
      <c r="E1621" s="337" t="s">
        <v>9725</v>
      </c>
      <c r="F1621" s="337" t="s">
        <v>9726</v>
      </c>
      <c r="G1621" s="337" t="s">
        <v>9727</v>
      </c>
      <c r="H1621" s="337" t="s">
        <v>3469</v>
      </c>
      <c r="I1621" s="337" t="s">
        <v>9743</v>
      </c>
      <c r="J1621" s="337" t="s">
        <v>14105</v>
      </c>
      <c r="K1621" s="337" t="s">
        <v>12473</v>
      </c>
      <c r="L1621" s="338" t="s">
        <v>12474</v>
      </c>
      <c r="M1621" s="337" t="s">
        <v>14106</v>
      </c>
      <c r="N1621" s="337" t="s">
        <v>14101</v>
      </c>
      <c r="O1621" s="337" t="s">
        <v>8721</v>
      </c>
      <c r="P1621" s="337" t="s">
        <v>8721</v>
      </c>
      <c r="Q1621" s="337" t="s">
        <v>8721</v>
      </c>
      <c r="R1621" s="337" t="s">
        <v>8721</v>
      </c>
      <c r="S1621" s="337" t="s">
        <v>8721</v>
      </c>
      <c r="T1621" s="337" t="s">
        <v>8721</v>
      </c>
      <c r="U1621" s="337" t="s">
        <v>8721</v>
      </c>
      <c r="V1621" s="337" t="s">
        <v>14108</v>
      </c>
      <c r="W1621" s="337" t="s">
        <v>12476</v>
      </c>
      <c r="X1621" s="337" t="s">
        <v>8871</v>
      </c>
      <c r="Y1621" s="337" t="s">
        <v>8721</v>
      </c>
      <c r="Z1621" s="337" t="s">
        <v>12484</v>
      </c>
      <c r="AA1621" s="337" t="s">
        <v>12484</v>
      </c>
      <c r="AB1621" s="337" t="s">
        <v>12484</v>
      </c>
      <c r="AC1621" s="339">
        <v>849.55509242331914</v>
      </c>
      <c r="AD1621" s="368" t="s">
        <v>12478</v>
      </c>
      <c r="AE1621" s="339">
        <v>1053.2818897497521</v>
      </c>
      <c r="AF1621" s="340">
        <v>0.23980410351647841</v>
      </c>
      <c r="AG1621" s="366">
        <v>0</v>
      </c>
      <c r="AH1621" s="366">
        <v>0</v>
      </c>
      <c r="AI1621" s="340">
        <v>-1</v>
      </c>
      <c r="AJ1621" s="340">
        <v>-1</v>
      </c>
      <c r="AK1621" s="341">
        <v>0</v>
      </c>
      <c r="AL1621" s="342">
        <v>-1</v>
      </c>
      <c r="AM1621" s="339" t="s">
        <v>12711</v>
      </c>
      <c r="AN1621" s="339" t="s">
        <v>12484</v>
      </c>
      <c r="AO1621" s="337" t="s">
        <v>12763</v>
      </c>
      <c r="AP1621" s="343">
        <v>43707</v>
      </c>
      <c r="AQ1621" s="335" t="s">
        <v>12921</v>
      </c>
      <c r="AR1621" s="335" t="s">
        <v>8721</v>
      </c>
      <c r="AS1621" s="335" t="s">
        <v>8721</v>
      </c>
      <c r="AT1621" s="335" t="s">
        <v>14042</v>
      </c>
      <c r="AU1621" s="335" t="s">
        <v>12484</v>
      </c>
      <c r="AV1621" s="335" t="s">
        <v>8721</v>
      </c>
      <c r="AW1621" s="327" t="s">
        <v>12484</v>
      </c>
      <c r="AX1621" s="344" t="s">
        <v>12741</v>
      </c>
      <c r="AY1621" s="335" t="s">
        <v>12484</v>
      </c>
      <c r="AZ1621" s="309"/>
      <c r="BA1621" s="311" t="s">
        <v>12486</v>
      </c>
      <c r="BB1621" s="310" t="s">
        <v>8721</v>
      </c>
      <c r="BC1621" s="311" t="s">
        <v>8721</v>
      </c>
      <c r="BD1621" s="311">
        <v>2</v>
      </c>
      <c r="BE1621" s="307"/>
      <c r="BF1621" s="310" t="b">
        <v>1</v>
      </c>
    </row>
    <row r="1622" spans="1:58" s="309" customFormat="1" ht="15" customHeight="1" x14ac:dyDescent="0.25">
      <c r="A1622" s="335">
        <v>1564</v>
      </c>
      <c r="B1622" s="382" t="s">
        <v>4505</v>
      </c>
      <c r="C1622" s="346">
        <v>6170</v>
      </c>
      <c r="D1622" s="346" t="s">
        <v>4505</v>
      </c>
      <c r="E1622" s="346" t="s">
        <v>9725</v>
      </c>
      <c r="F1622" s="346" t="s">
        <v>9726</v>
      </c>
      <c r="G1622" s="346" t="s">
        <v>9727</v>
      </c>
      <c r="H1622" s="346" t="s">
        <v>3469</v>
      </c>
      <c r="I1622" s="346" t="s">
        <v>9744</v>
      </c>
      <c r="J1622" s="346" t="s">
        <v>14105</v>
      </c>
      <c r="K1622" s="346" t="s">
        <v>12473</v>
      </c>
      <c r="L1622" s="347" t="s">
        <v>12474</v>
      </c>
      <c r="M1622" s="346" t="s">
        <v>14106</v>
      </c>
      <c r="N1622" s="346" t="s">
        <v>14101</v>
      </c>
      <c r="O1622" s="346" t="s">
        <v>8721</v>
      </c>
      <c r="P1622" s="346" t="s">
        <v>8721</v>
      </c>
      <c r="Q1622" s="346" t="s">
        <v>8721</v>
      </c>
      <c r="R1622" s="346" t="s">
        <v>8721</v>
      </c>
      <c r="S1622" s="346" t="s">
        <v>8721</v>
      </c>
      <c r="T1622" s="346" t="s">
        <v>8721</v>
      </c>
      <c r="U1622" s="346" t="s">
        <v>8721</v>
      </c>
      <c r="V1622" s="346" t="s">
        <v>14108</v>
      </c>
      <c r="W1622" s="346" t="s">
        <v>12476</v>
      </c>
      <c r="X1622" s="346" t="s">
        <v>8871</v>
      </c>
      <c r="Y1622" s="346" t="s">
        <v>8721</v>
      </c>
      <c r="Z1622" s="346" t="s">
        <v>12484</v>
      </c>
      <c r="AA1622" s="346" t="s">
        <v>12484</v>
      </c>
      <c r="AB1622" s="346" t="s">
        <v>12484</v>
      </c>
      <c r="AC1622" s="348">
        <v>872.61993656150878</v>
      </c>
      <c r="AD1622" s="368" t="s">
        <v>12478</v>
      </c>
      <c r="AE1622" s="348">
        <v>1081.8777781592476</v>
      </c>
      <c r="AF1622" s="349">
        <v>0.23980410351647841</v>
      </c>
      <c r="AG1622" s="359">
        <v>0</v>
      </c>
      <c r="AH1622" s="359">
        <v>0</v>
      </c>
      <c r="AI1622" s="349">
        <v>-1</v>
      </c>
      <c r="AJ1622" s="349">
        <v>-1</v>
      </c>
      <c r="AK1622" s="350">
        <v>0</v>
      </c>
      <c r="AL1622" s="351">
        <v>-1</v>
      </c>
      <c r="AM1622" s="348" t="s">
        <v>12711</v>
      </c>
      <c r="AN1622" s="348" t="s">
        <v>12484</v>
      </c>
      <c r="AO1622" s="346" t="s">
        <v>12763</v>
      </c>
      <c r="AP1622" s="352">
        <v>43707</v>
      </c>
      <c r="AQ1622" s="346" t="s">
        <v>12921</v>
      </c>
      <c r="AR1622" s="346" t="s">
        <v>8721</v>
      </c>
      <c r="AS1622" s="346" t="s">
        <v>8721</v>
      </c>
      <c r="AT1622" s="346" t="s">
        <v>14042</v>
      </c>
      <c r="AU1622" s="346" t="s">
        <v>12484</v>
      </c>
      <c r="AV1622" s="346" t="s">
        <v>8721</v>
      </c>
      <c r="AW1622" s="327" t="s">
        <v>12484</v>
      </c>
      <c r="AX1622" s="344" t="s">
        <v>12741</v>
      </c>
      <c r="AY1622" s="346" t="s">
        <v>12484</v>
      </c>
      <c r="BA1622" s="309" t="s">
        <v>12486</v>
      </c>
      <c r="BB1622" s="310" t="s">
        <v>8721</v>
      </c>
      <c r="BC1622" s="309" t="s">
        <v>8721</v>
      </c>
      <c r="BD1622" s="309">
        <v>2</v>
      </c>
      <c r="BE1622" s="307"/>
      <c r="BF1622" s="310" t="b">
        <v>1</v>
      </c>
    </row>
    <row r="1623" spans="1:58" s="311" customFormat="1" ht="15" customHeight="1" x14ac:dyDescent="0.25">
      <c r="A1623" s="345">
        <v>1565</v>
      </c>
      <c r="B1623" s="382" t="s">
        <v>4506</v>
      </c>
      <c r="C1623" s="337">
        <v>6174</v>
      </c>
      <c r="D1623" s="337" t="s">
        <v>4506</v>
      </c>
      <c r="E1623" s="337" t="s">
        <v>9725</v>
      </c>
      <c r="F1623" s="337" t="s">
        <v>9726</v>
      </c>
      <c r="G1623" s="337" t="s">
        <v>9727</v>
      </c>
      <c r="H1623" s="337" t="s">
        <v>3469</v>
      </c>
      <c r="I1623" s="337" t="s">
        <v>9745</v>
      </c>
      <c r="J1623" s="337" t="s">
        <v>14105</v>
      </c>
      <c r="K1623" s="337" t="s">
        <v>12473</v>
      </c>
      <c r="L1623" s="338" t="s">
        <v>12474</v>
      </c>
      <c r="M1623" s="337" t="s">
        <v>14106</v>
      </c>
      <c r="N1623" s="337" t="s">
        <v>14101</v>
      </c>
      <c r="O1623" s="337" t="s">
        <v>8721</v>
      </c>
      <c r="P1623" s="337" t="s">
        <v>8721</v>
      </c>
      <c r="Q1623" s="337" t="s">
        <v>8721</v>
      </c>
      <c r="R1623" s="337" t="s">
        <v>8721</v>
      </c>
      <c r="S1623" s="337" t="s">
        <v>8721</v>
      </c>
      <c r="T1623" s="337" t="s">
        <v>8721</v>
      </c>
      <c r="U1623" s="337" t="s">
        <v>8721</v>
      </c>
      <c r="V1623" s="337" t="s">
        <v>14108</v>
      </c>
      <c r="W1623" s="337" t="s">
        <v>12476</v>
      </c>
      <c r="X1623" s="337" t="s">
        <v>8871</v>
      </c>
      <c r="Y1623" s="337" t="s">
        <v>8721</v>
      </c>
      <c r="Z1623" s="337" t="s">
        <v>12484</v>
      </c>
      <c r="AA1623" s="337" t="s">
        <v>12484</v>
      </c>
      <c r="AB1623" s="337" t="s">
        <v>12484</v>
      </c>
      <c r="AC1623" s="339">
        <v>911.83017159643123</v>
      </c>
      <c r="AD1623" s="368" t="s">
        <v>12478</v>
      </c>
      <c r="AE1623" s="339">
        <v>1130.4907884553902</v>
      </c>
      <c r="AF1623" s="340">
        <v>0.23980410351647863</v>
      </c>
      <c r="AG1623" s="366">
        <v>0</v>
      </c>
      <c r="AH1623" s="366">
        <v>0</v>
      </c>
      <c r="AI1623" s="340">
        <v>-1</v>
      </c>
      <c r="AJ1623" s="340">
        <v>-1</v>
      </c>
      <c r="AK1623" s="341">
        <v>0</v>
      </c>
      <c r="AL1623" s="342">
        <v>-1</v>
      </c>
      <c r="AM1623" s="339" t="s">
        <v>12711</v>
      </c>
      <c r="AN1623" s="339" t="s">
        <v>12484</v>
      </c>
      <c r="AO1623" s="337" t="s">
        <v>12763</v>
      </c>
      <c r="AP1623" s="343">
        <v>43707</v>
      </c>
      <c r="AQ1623" s="335" t="s">
        <v>12921</v>
      </c>
      <c r="AR1623" s="335" t="s">
        <v>8721</v>
      </c>
      <c r="AS1623" s="335" t="s">
        <v>8721</v>
      </c>
      <c r="AT1623" s="335" t="s">
        <v>14042</v>
      </c>
      <c r="AU1623" s="335" t="s">
        <v>12484</v>
      </c>
      <c r="AV1623" s="335" t="s">
        <v>8721</v>
      </c>
      <c r="AW1623" s="327" t="s">
        <v>12484</v>
      </c>
      <c r="AX1623" s="344" t="s">
        <v>12741</v>
      </c>
      <c r="AY1623" s="335" t="s">
        <v>12484</v>
      </c>
      <c r="BA1623" s="311" t="s">
        <v>12486</v>
      </c>
      <c r="BB1623" s="310" t="s">
        <v>8721</v>
      </c>
      <c r="BC1623" s="311" t="s">
        <v>8721</v>
      </c>
      <c r="BD1623" s="311">
        <v>2</v>
      </c>
      <c r="BE1623" s="307"/>
      <c r="BF1623" s="310" t="b">
        <v>1</v>
      </c>
    </row>
    <row r="1624" spans="1:58" s="309" customFormat="1" ht="15" customHeight="1" x14ac:dyDescent="0.25">
      <c r="A1624" s="335">
        <v>1566</v>
      </c>
      <c r="B1624" s="382" t="s">
        <v>4507</v>
      </c>
      <c r="C1624" s="346">
        <v>6175</v>
      </c>
      <c r="D1624" s="346" t="s">
        <v>4507</v>
      </c>
      <c r="E1624" s="346" t="s">
        <v>9725</v>
      </c>
      <c r="F1624" s="346" t="s">
        <v>9726</v>
      </c>
      <c r="G1624" s="346" t="s">
        <v>9727</v>
      </c>
      <c r="H1624" s="346" t="s">
        <v>3469</v>
      </c>
      <c r="I1624" s="346" t="s">
        <v>9746</v>
      </c>
      <c r="J1624" s="346" t="s">
        <v>14105</v>
      </c>
      <c r="K1624" s="346" t="s">
        <v>12473</v>
      </c>
      <c r="L1624" s="347" t="s">
        <v>12474</v>
      </c>
      <c r="M1624" s="346" t="s">
        <v>14106</v>
      </c>
      <c r="N1624" s="346" t="s">
        <v>14101</v>
      </c>
      <c r="O1624" s="346" t="s">
        <v>8721</v>
      </c>
      <c r="P1624" s="346" t="s">
        <v>8721</v>
      </c>
      <c r="Q1624" s="346" t="s">
        <v>8721</v>
      </c>
      <c r="R1624" s="346" t="s">
        <v>8721</v>
      </c>
      <c r="S1624" s="346" t="s">
        <v>8721</v>
      </c>
      <c r="T1624" s="346" t="s">
        <v>8721</v>
      </c>
      <c r="U1624" s="346" t="s">
        <v>8721</v>
      </c>
      <c r="V1624" s="346" t="s">
        <v>14108</v>
      </c>
      <c r="W1624" s="346" t="s">
        <v>12476</v>
      </c>
      <c r="X1624" s="346" t="s">
        <v>8871</v>
      </c>
      <c r="Y1624" s="346" t="s">
        <v>8721</v>
      </c>
      <c r="Z1624" s="346" t="s">
        <v>12484</v>
      </c>
      <c r="AA1624" s="346" t="s">
        <v>12484</v>
      </c>
      <c r="AB1624" s="346" t="s">
        <v>12484</v>
      </c>
      <c r="AC1624" s="348">
        <v>943.35212525195709</v>
      </c>
      <c r="AD1624" s="368" t="s">
        <v>12478</v>
      </c>
      <c r="AE1624" s="348">
        <v>1169.5718359483674</v>
      </c>
      <c r="AF1624" s="349">
        <v>0.23980410351647841</v>
      </c>
      <c r="AG1624" s="359">
        <v>0</v>
      </c>
      <c r="AH1624" s="359">
        <v>0</v>
      </c>
      <c r="AI1624" s="349">
        <v>-1</v>
      </c>
      <c r="AJ1624" s="349">
        <v>-1</v>
      </c>
      <c r="AK1624" s="350">
        <v>0</v>
      </c>
      <c r="AL1624" s="351">
        <v>-1</v>
      </c>
      <c r="AM1624" s="348" t="s">
        <v>12711</v>
      </c>
      <c r="AN1624" s="348" t="s">
        <v>12484</v>
      </c>
      <c r="AO1624" s="346" t="s">
        <v>12763</v>
      </c>
      <c r="AP1624" s="352">
        <v>43707</v>
      </c>
      <c r="AQ1624" s="346" t="s">
        <v>12921</v>
      </c>
      <c r="AR1624" s="346" t="s">
        <v>8721</v>
      </c>
      <c r="AS1624" s="346" t="s">
        <v>8721</v>
      </c>
      <c r="AT1624" s="346" t="s">
        <v>14042</v>
      </c>
      <c r="AU1624" s="346" t="s">
        <v>12484</v>
      </c>
      <c r="AV1624" s="346" t="s">
        <v>8721</v>
      </c>
      <c r="AW1624" s="327" t="s">
        <v>12484</v>
      </c>
      <c r="AX1624" s="344" t="s">
        <v>12741</v>
      </c>
      <c r="AY1624" s="346" t="s">
        <v>12484</v>
      </c>
      <c r="BA1624" s="309" t="s">
        <v>12486</v>
      </c>
      <c r="BB1624" s="310" t="s">
        <v>8721</v>
      </c>
      <c r="BC1624" s="309" t="s">
        <v>8721</v>
      </c>
      <c r="BD1624" s="309">
        <v>2</v>
      </c>
      <c r="BE1624" s="307"/>
      <c r="BF1624" s="310" t="b">
        <v>1</v>
      </c>
    </row>
    <row r="1625" spans="1:58" s="311" customFormat="1" ht="15" customHeight="1" x14ac:dyDescent="0.25">
      <c r="A1625" s="345">
        <v>1567</v>
      </c>
      <c r="B1625" s="382" t="s">
        <v>3526</v>
      </c>
      <c r="C1625" s="337">
        <v>6176</v>
      </c>
      <c r="D1625" s="337" t="s">
        <v>3526</v>
      </c>
      <c r="E1625" s="337" t="s">
        <v>9725</v>
      </c>
      <c r="F1625" s="337" t="s">
        <v>9726</v>
      </c>
      <c r="G1625" s="337" t="s">
        <v>9727</v>
      </c>
      <c r="H1625" s="337" t="s">
        <v>3490</v>
      </c>
      <c r="I1625" s="337" t="s">
        <v>9728</v>
      </c>
      <c r="J1625" s="337" t="s">
        <v>14109</v>
      </c>
      <c r="K1625" s="337" t="s">
        <v>12473</v>
      </c>
      <c r="L1625" s="338" t="s">
        <v>12474</v>
      </c>
      <c r="M1625" s="337" t="s">
        <v>14100</v>
      </c>
      <c r="N1625" s="337" t="s">
        <v>14101</v>
      </c>
      <c r="O1625" s="337" t="s">
        <v>8721</v>
      </c>
      <c r="P1625" s="337" t="s">
        <v>8721</v>
      </c>
      <c r="Q1625" s="337" t="s">
        <v>14102</v>
      </c>
      <c r="R1625" s="337" t="s">
        <v>8721</v>
      </c>
      <c r="S1625" s="337" t="s">
        <v>8721</v>
      </c>
      <c r="T1625" s="337" t="s">
        <v>14107</v>
      </c>
      <c r="U1625" s="337" t="s">
        <v>8721</v>
      </c>
      <c r="V1625" s="337" t="s">
        <v>14110</v>
      </c>
      <c r="W1625" s="337" t="s">
        <v>12476</v>
      </c>
      <c r="X1625" s="337" t="s">
        <v>8871</v>
      </c>
      <c r="Y1625" s="337" t="s">
        <v>8721</v>
      </c>
      <c r="Z1625" s="337" t="s">
        <v>12484</v>
      </c>
      <c r="AA1625" s="337" t="s">
        <v>12484</v>
      </c>
      <c r="AB1625" s="337" t="s">
        <v>12484</v>
      </c>
      <c r="AC1625" s="339">
        <v>318.29484910701734</v>
      </c>
      <c r="AD1625" s="368" t="s">
        <v>12478</v>
      </c>
      <c r="AE1625" s="339">
        <v>394.62326005103841</v>
      </c>
      <c r="AF1625" s="340">
        <v>0.23980410351647841</v>
      </c>
      <c r="AG1625" s="366">
        <v>0</v>
      </c>
      <c r="AH1625" s="366">
        <v>0</v>
      </c>
      <c r="AI1625" s="340">
        <v>-1</v>
      </c>
      <c r="AJ1625" s="340">
        <v>-1</v>
      </c>
      <c r="AK1625" s="341">
        <v>0</v>
      </c>
      <c r="AL1625" s="342">
        <v>-1</v>
      </c>
      <c r="AM1625" s="339" t="s">
        <v>12711</v>
      </c>
      <c r="AN1625" s="339" t="s">
        <v>12484</v>
      </c>
      <c r="AO1625" s="337" t="s">
        <v>12763</v>
      </c>
      <c r="AP1625" s="343">
        <v>43707</v>
      </c>
      <c r="AQ1625" s="335" t="s">
        <v>12921</v>
      </c>
      <c r="AR1625" s="335" t="s">
        <v>8721</v>
      </c>
      <c r="AS1625" s="335" t="s">
        <v>8721</v>
      </c>
      <c r="AT1625" s="335" t="s">
        <v>14042</v>
      </c>
      <c r="AU1625" s="335" t="s">
        <v>12484</v>
      </c>
      <c r="AV1625" s="335" t="s">
        <v>8721</v>
      </c>
      <c r="AW1625" s="327" t="s">
        <v>12484</v>
      </c>
      <c r="AX1625" s="344" t="s">
        <v>12741</v>
      </c>
      <c r="AY1625" s="335" t="s">
        <v>12484</v>
      </c>
      <c r="BA1625" s="311" t="s">
        <v>12486</v>
      </c>
      <c r="BB1625" s="310" t="s">
        <v>14107</v>
      </c>
      <c r="BC1625" s="311" t="s">
        <v>8721</v>
      </c>
      <c r="BD1625" s="311">
        <v>2</v>
      </c>
      <c r="BE1625" s="307"/>
      <c r="BF1625" s="310" t="b">
        <v>1</v>
      </c>
    </row>
    <row r="1626" spans="1:58" s="309" customFormat="1" ht="15" customHeight="1" x14ac:dyDescent="0.25">
      <c r="A1626" s="335">
        <v>1568</v>
      </c>
      <c r="B1626" s="382" t="s">
        <v>3969</v>
      </c>
      <c r="C1626" s="346">
        <v>6177</v>
      </c>
      <c r="D1626" s="346" t="s">
        <v>3969</v>
      </c>
      <c r="E1626" s="346" t="s">
        <v>9725</v>
      </c>
      <c r="F1626" s="346" t="s">
        <v>9726</v>
      </c>
      <c r="G1626" s="346" t="s">
        <v>9727</v>
      </c>
      <c r="H1626" s="346" t="s">
        <v>3490</v>
      </c>
      <c r="I1626" s="346" t="s">
        <v>9729</v>
      </c>
      <c r="J1626" s="346" t="s">
        <v>14109</v>
      </c>
      <c r="K1626" s="346" t="s">
        <v>12473</v>
      </c>
      <c r="L1626" s="347" t="s">
        <v>12474</v>
      </c>
      <c r="M1626" s="346" t="s">
        <v>14100</v>
      </c>
      <c r="N1626" s="346" t="s">
        <v>14101</v>
      </c>
      <c r="O1626" s="346" t="s">
        <v>8721</v>
      </c>
      <c r="P1626" s="346" t="s">
        <v>8721</v>
      </c>
      <c r="Q1626" s="346" t="s">
        <v>14102</v>
      </c>
      <c r="R1626" s="346" t="s">
        <v>8721</v>
      </c>
      <c r="S1626" s="346" t="s">
        <v>8721</v>
      </c>
      <c r="T1626" s="346" t="s">
        <v>14107</v>
      </c>
      <c r="U1626" s="346" t="s">
        <v>8721</v>
      </c>
      <c r="V1626" s="346" t="s">
        <v>14110</v>
      </c>
      <c r="W1626" s="346" t="s">
        <v>12476</v>
      </c>
      <c r="X1626" s="346" t="s">
        <v>8871</v>
      </c>
      <c r="Y1626" s="346" t="s">
        <v>8721</v>
      </c>
      <c r="Z1626" s="346" t="s">
        <v>12484</v>
      </c>
      <c r="AA1626" s="346" t="s">
        <v>12484</v>
      </c>
      <c r="AB1626" s="346" t="s">
        <v>12484</v>
      </c>
      <c r="AC1626" s="348">
        <v>322.13898979671558</v>
      </c>
      <c r="AD1626" s="368" t="s">
        <v>12478</v>
      </c>
      <c r="AE1626" s="348">
        <v>399.38924145262092</v>
      </c>
      <c r="AF1626" s="349">
        <v>0.23980410351647841</v>
      </c>
      <c r="AG1626" s="359">
        <v>0</v>
      </c>
      <c r="AH1626" s="359">
        <v>0</v>
      </c>
      <c r="AI1626" s="349">
        <v>-1</v>
      </c>
      <c r="AJ1626" s="349">
        <v>-1</v>
      </c>
      <c r="AK1626" s="350">
        <v>0</v>
      </c>
      <c r="AL1626" s="351">
        <v>-1</v>
      </c>
      <c r="AM1626" s="348" t="s">
        <v>12711</v>
      </c>
      <c r="AN1626" s="348" t="s">
        <v>12484</v>
      </c>
      <c r="AO1626" s="346" t="s">
        <v>12763</v>
      </c>
      <c r="AP1626" s="352">
        <v>43707</v>
      </c>
      <c r="AQ1626" s="346" t="s">
        <v>12921</v>
      </c>
      <c r="AR1626" s="346" t="s">
        <v>8721</v>
      </c>
      <c r="AS1626" s="346" t="s">
        <v>8721</v>
      </c>
      <c r="AT1626" s="346" t="s">
        <v>14042</v>
      </c>
      <c r="AU1626" s="346" t="s">
        <v>12484</v>
      </c>
      <c r="AV1626" s="346" t="s">
        <v>8721</v>
      </c>
      <c r="AW1626" s="327" t="s">
        <v>12484</v>
      </c>
      <c r="AX1626" s="344" t="s">
        <v>12741</v>
      </c>
      <c r="AY1626" s="346" t="s">
        <v>12484</v>
      </c>
      <c r="BA1626" s="309" t="s">
        <v>12486</v>
      </c>
      <c r="BB1626" s="310" t="s">
        <v>14107</v>
      </c>
      <c r="BC1626" s="309" t="s">
        <v>8721</v>
      </c>
      <c r="BD1626" s="309">
        <v>2</v>
      </c>
      <c r="BE1626" s="307"/>
      <c r="BF1626" s="310" t="b">
        <v>1</v>
      </c>
    </row>
    <row r="1627" spans="1:58" s="311" customFormat="1" ht="15" customHeight="1" x14ac:dyDescent="0.25">
      <c r="A1627" s="345">
        <v>1569</v>
      </c>
      <c r="B1627" s="382" t="s">
        <v>3970</v>
      </c>
      <c r="C1627" s="337">
        <v>6178</v>
      </c>
      <c r="D1627" s="337" t="s">
        <v>3970</v>
      </c>
      <c r="E1627" s="337" t="s">
        <v>9725</v>
      </c>
      <c r="F1627" s="337" t="s">
        <v>9726</v>
      </c>
      <c r="G1627" s="337" t="s">
        <v>9727</v>
      </c>
      <c r="H1627" s="337" t="s">
        <v>3490</v>
      </c>
      <c r="I1627" s="337" t="s">
        <v>9730</v>
      </c>
      <c r="J1627" s="337" t="s">
        <v>14109</v>
      </c>
      <c r="K1627" s="337" t="s">
        <v>12473</v>
      </c>
      <c r="L1627" s="338" t="s">
        <v>12474</v>
      </c>
      <c r="M1627" s="337" t="s">
        <v>14100</v>
      </c>
      <c r="N1627" s="337" t="s">
        <v>14101</v>
      </c>
      <c r="O1627" s="337" t="s">
        <v>8721</v>
      </c>
      <c r="P1627" s="337" t="s">
        <v>8721</v>
      </c>
      <c r="Q1627" s="337" t="s">
        <v>14102</v>
      </c>
      <c r="R1627" s="337" t="s">
        <v>8721</v>
      </c>
      <c r="S1627" s="337" t="s">
        <v>8721</v>
      </c>
      <c r="T1627" s="337" t="s">
        <v>14107</v>
      </c>
      <c r="U1627" s="337" t="s">
        <v>8721</v>
      </c>
      <c r="V1627" s="337" t="s">
        <v>14110</v>
      </c>
      <c r="W1627" s="337" t="s">
        <v>12476</v>
      </c>
      <c r="X1627" s="337" t="s">
        <v>8871</v>
      </c>
      <c r="Y1627" s="337" t="s">
        <v>8721</v>
      </c>
      <c r="Z1627" s="337" t="s">
        <v>12484</v>
      </c>
      <c r="AA1627" s="337" t="s">
        <v>12484</v>
      </c>
      <c r="AB1627" s="337" t="s">
        <v>12484</v>
      </c>
      <c r="AC1627" s="339">
        <v>326.75195862435362</v>
      </c>
      <c r="AD1627" s="368" t="s">
        <v>12478</v>
      </c>
      <c r="AE1627" s="339">
        <v>405.1084191345202</v>
      </c>
      <c r="AF1627" s="340">
        <v>0.23980410351647841</v>
      </c>
      <c r="AG1627" s="366">
        <v>0</v>
      </c>
      <c r="AH1627" s="366">
        <v>0</v>
      </c>
      <c r="AI1627" s="340">
        <v>-1</v>
      </c>
      <c r="AJ1627" s="340">
        <v>-1</v>
      </c>
      <c r="AK1627" s="341">
        <v>0</v>
      </c>
      <c r="AL1627" s="342">
        <v>-1</v>
      </c>
      <c r="AM1627" s="339" t="s">
        <v>12711</v>
      </c>
      <c r="AN1627" s="339" t="s">
        <v>12484</v>
      </c>
      <c r="AO1627" s="337" t="s">
        <v>12763</v>
      </c>
      <c r="AP1627" s="343">
        <v>43707</v>
      </c>
      <c r="AQ1627" s="335" t="s">
        <v>12921</v>
      </c>
      <c r="AR1627" s="335" t="s">
        <v>8721</v>
      </c>
      <c r="AS1627" s="335" t="s">
        <v>8721</v>
      </c>
      <c r="AT1627" s="335" t="s">
        <v>14042</v>
      </c>
      <c r="AU1627" s="335" t="s">
        <v>12484</v>
      </c>
      <c r="AV1627" s="335" t="s">
        <v>8721</v>
      </c>
      <c r="AW1627" s="327" t="s">
        <v>12484</v>
      </c>
      <c r="AX1627" s="344" t="s">
        <v>12741</v>
      </c>
      <c r="AY1627" s="335" t="s">
        <v>12484</v>
      </c>
      <c r="AZ1627" s="309"/>
      <c r="BA1627" s="311" t="s">
        <v>12486</v>
      </c>
      <c r="BB1627" s="310" t="s">
        <v>14107</v>
      </c>
      <c r="BC1627" s="311" t="s">
        <v>8721</v>
      </c>
      <c r="BD1627" s="311">
        <v>2</v>
      </c>
      <c r="BE1627" s="307"/>
      <c r="BF1627" s="310" t="b">
        <v>1</v>
      </c>
    </row>
    <row r="1628" spans="1:58" s="309" customFormat="1" ht="15" customHeight="1" x14ac:dyDescent="0.25">
      <c r="A1628" s="335">
        <v>1570</v>
      </c>
      <c r="B1628" s="382" t="s">
        <v>3971</v>
      </c>
      <c r="C1628" s="346">
        <v>6179</v>
      </c>
      <c r="D1628" s="346" t="s">
        <v>3971</v>
      </c>
      <c r="E1628" s="346" t="s">
        <v>9725</v>
      </c>
      <c r="F1628" s="346" t="s">
        <v>9726</v>
      </c>
      <c r="G1628" s="346" t="s">
        <v>9727</v>
      </c>
      <c r="H1628" s="346" t="s">
        <v>3490</v>
      </c>
      <c r="I1628" s="346" t="s">
        <v>9731</v>
      </c>
      <c r="J1628" s="346" t="s">
        <v>14109</v>
      </c>
      <c r="K1628" s="346" t="s">
        <v>12473</v>
      </c>
      <c r="L1628" s="347" t="s">
        <v>12474</v>
      </c>
      <c r="M1628" s="346" t="s">
        <v>14100</v>
      </c>
      <c r="N1628" s="346" t="s">
        <v>14101</v>
      </c>
      <c r="O1628" s="346" t="s">
        <v>8721</v>
      </c>
      <c r="P1628" s="346" t="s">
        <v>8721</v>
      </c>
      <c r="Q1628" s="346" t="s">
        <v>14102</v>
      </c>
      <c r="R1628" s="346" t="s">
        <v>8721</v>
      </c>
      <c r="S1628" s="346" t="s">
        <v>8721</v>
      </c>
      <c r="T1628" s="346" t="s">
        <v>14107</v>
      </c>
      <c r="U1628" s="346" t="s">
        <v>8721</v>
      </c>
      <c r="V1628" s="346" t="s">
        <v>14110</v>
      </c>
      <c r="W1628" s="346" t="s">
        <v>12476</v>
      </c>
      <c r="X1628" s="346" t="s">
        <v>8871</v>
      </c>
      <c r="Y1628" s="346" t="s">
        <v>8721</v>
      </c>
      <c r="Z1628" s="346" t="s">
        <v>12484</v>
      </c>
      <c r="AA1628" s="346" t="s">
        <v>12484</v>
      </c>
      <c r="AB1628" s="346" t="s">
        <v>12484</v>
      </c>
      <c r="AC1628" s="348">
        <v>330.5960993140518</v>
      </c>
      <c r="AD1628" s="368" t="s">
        <v>12478</v>
      </c>
      <c r="AE1628" s="348">
        <v>409.87440053610266</v>
      </c>
      <c r="AF1628" s="349">
        <v>0.23980410351647841</v>
      </c>
      <c r="AG1628" s="359">
        <v>0</v>
      </c>
      <c r="AH1628" s="359">
        <v>0</v>
      </c>
      <c r="AI1628" s="349">
        <v>-1</v>
      </c>
      <c r="AJ1628" s="349">
        <v>-1</v>
      </c>
      <c r="AK1628" s="350">
        <v>0</v>
      </c>
      <c r="AL1628" s="351">
        <v>-1</v>
      </c>
      <c r="AM1628" s="348" t="s">
        <v>12711</v>
      </c>
      <c r="AN1628" s="348" t="s">
        <v>12484</v>
      </c>
      <c r="AO1628" s="346" t="s">
        <v>12763</v>
      </c>
      <c r="AP1628" s="352">
        <v>43707</v>
      </c>
      <c r="AQ1628" s="346" t="s">
        <v>12921</v>
      </c>
      <c r="AR1628" s="346" t="s">
        <v>8721</v>
      </c>
      <c r="AS1628" s="346" t="s">
        <v>8721</v>
      </c>
      <c r="AT1628" s="346" t="s">
        <v>14042</v>
      </c>
      <c r="AU1628" s="346" t="s">
        <v>12484</v>
      </c>
      <c r="AV1628" s="346" t="s">
        <v>8721</v>
      </c>
      <c r="AW1628" s="327" t="s">
        <v>12484</v>
      </c>
      <c r="AX1628" s="344" t="s">
        <v>12741</v>
      </c>
      <c r="AY1628" s="346" t="s">
        <v>12484</v>
      </c>
      <c r="AZ1628" s="311"/>
      <c r="BA1628" s="309" t="s">
        <v>12486</v>
      </c>
      <c r="BB1628" s="310" t="s">
        <v>14107</v>
      </c>
      <c r="BC1628" s="309" t="s">
        <v>8721</v>
      </c>
      <c r="BD1628" s="309">
        <v>2</v>
      </c>
      <c r="BE1628" s="307"/>
      <c r="BF1628" s="310" t="b">
        <v>1</v>
      </c>
    </row>
    <row r="1629" spans="1:58" s="311" customFormat="1" ht="15" customHeight="1" x14ac:dyDescent="0.25">
      <c r="A1629" s="345">
        <v>1571</v>
      </c>
      <c r="B1629" s="382" t="s">
        <v>3972</v>
      </c>
      <c r="C1629" s="346">
        <v>5406</v>
      </c>
      <c r="D1629" s="346" t="s">
        <v>3972</v>
      </c>
      <c r="E1629" s="346" t="s">
        <v>9725</v>
      </c>
      <c r="F1629" s="346" t="s">
        <v>9726</v>
      </c>
      <c r="G1629" s="346" t="s">
        <v>9727</v>
      </c>
      <c r="H1629" s="346" t="s">
        <v>3490</v>
      </c>
      <c r="I1629" s="346" t="s">
        <v>9732</v>
      </c>
      <c r="J1629" s="346" t="s">
        <v>14109</v>
      </c>
      <c r="K1629" s="346" t="s">
        <v>12473</v>
      </c>
      <c r="L1629" s="347" t="s">
        <v>12474</v>
      </c>
      <c r="M1629" s="346" t="s">
        <v>14100</v>
      </c>
      <c r="N1629" s="346" t="s">
        <v>14101</v>
      </c>
      <c r="O1629" s="346" t="s">
        <v>8721</v>
      </c>
      <c r="P1629" s="346" t="s">
        <v>8721</v>
      </c>
      <c r="Q1629" s="346" t="s">
        <v>14102</v>
      </c>
      <c r="R1629" s="346" t="s">
        <v>8721</v>
      </c>
      <c r="S1629" s="346" t="s">
        <v>8721</v>
      </c>
      <c r="T1629" s="346" t="s">
        <v>14107</v>
      </c>
      <c r="U1629" s="346" t="s">
        <v>8721</v>
      </c>
      <c r="V1629" s="346" t="s">
        <v>14110</v>
      </c>
      <c r="W1629" s="346" t="s">
        <v>12476</v>
      </c>
      <c r="X1629" s="346" t="s">
        <v>8871</v>
      </c>
      <c r="Y1629" s="346" t="s">
        <v>8721</v>
      </c>
      <c r="Z1629" s="346" t="s">
        <v>12484</v>
      </c>
      <c r="AA1629" s="346" t="s">
        <v>12484</v>
      </c>
      <c r="AB1629" s="346" t="s">
        <v>12484</v>
      </c>
      <c r="AC1629" s="348">
        <v>335.20906814168978</v>
      </c>
      <c r="AD1629" s="368" t="s">
        <v>12478</v>
      </c>
      <c r="AE1629" s="348">
        <v>415.59357821800182</v>
      </c>
      <c r="AF1629" s="349">
        <v>0.23980410351647841</v>
      </c>
      <c r="AG1629" s="359">
        <v>0</v>
      </c>
      <c r="AH1629" s="359">
        <v>0</v>
      </c>
      <c r="AI1629" s="349">
        <v>-1</v>
      </c>
      <c r="AJ1629" s="349">
        <v>-1</v>
      </c>
      <c r="AK1629" s="350">
        <v>0</v>
      </c>
      <c r="AL1629" s="351">
        <v>-1</v>
      </c>
      <c r="AM1629" s="348" t="s">
        <v>12711</v>
      </c>
      <c r="AN1629" s="348" t="s">
        <v>12484</v>
      </c>
      <c r="AO1629" s="346" t="s">
        <v>12763</v>
      </c>
      <c r="AP1629" s="352">
        <v>43707</v>
      </c>
      <c r="AQ1629" s="346" t="s">
        <v>12921</v>
      </c>
      <c r="AR1629" s="346" t="s">
        <v>8721</v>
      </c>
      <c r="AS1629" s="346" t="s">
        <v>8721</v>
      </c>
      <c r="AT1629" s="346" t="s">
        <v>14042</v>
      </c>
      <c r="AU1629" s="346" t="s">
        <v>12484</v>
      </c>
      <c r="AV1629" s="346" t="s">
        <v>8721</v>
      </c>
      <c r="AW1629" s="327" t="s">
        <v>12484</v>
      </c>
      <c r="AX1629" s="344" t="s">
        <v>12741</v>
      </c>
      <c r="AY1629" s="346" t="s">
        <v>12484</v>
      </c>
      <c r="AZ1629" s="309"/>
      <c r="BA1629" s="311" t="s">
        <v>12486</v>
      </c>
      <c r="BB1629" s="310" t="s">
        <v>14107</v>
      </c>
      <c r="BC1629" s="311" t="s">
        <v>8721</v>
      </c>
      <c r="BD1629" s="311">
        <v>2</v>
      </c>
      <c r="BE1629" s="307"/>
      <c r="BF1629" s="310" t="b">
        <v>1</v>
      </c>
    </row>
    <row r="1630" spans="1:58" s="309" customFormat="1" ht="15" customHeight="1" x14ac:dyDescent="0.25">
      <c r="A1630" s="335">
        <v>1572</v>
      </c>
      <c r="B1630" s="382" t="s">
        <v>3973</v>
      </c>
      <c r="C1630" s="337">
        <v>5407</v>
      </c>
      <c r="D1630" s="337" t="s">
        <v>3973</v>
      </c>
      <c r="E1630" s="337" t="s">
        <v>9725</v>
      </c>
      <c r="F1630" s="337" t="s">
        <v>9726</v>
      </c>
      <c r="G1630" s="337" t="s">
        <v>9727</v>
      </c>
      <c r="H1630" s="337" t="s">
        <v>3490</v>
      </c>
      <c r="I1630" s="337" t="s">
        <v>9181</v>
      </c>
      <c r="J1630" s="337" t="s">
        <v>14109</v>
      </c>
      <c r="K1630" s="337" t="s">
        <v>12473</v>
      </c>
      <c r="L1630" s="338" t="s">
        <v>12474</v>
      </c>
      <c r="M1630" s="337" t="s">
        <v>14100</v>
      </c>
      <c r="N1630" s="337" t="s">
        <v>14101</v>
      </c>
      <c r="O1630" s="337" t="s">
        <v>8721</v>
      </c>
      <c r="P1630" s="337" t="s">
        <v>8721</v>
      </c>
      <c r="Q1630" s="337" t="s">
        <v>14102</v>
      </c>
      <c r="R1630" s="337" t="s">
        <v>8721</v>
      </c>
      <c r="S1630" s="337" t="s">
        <v>8721</v>
      </c>
      <c r="T1630" s="337" t="s">
        <v>14107</v>
      </c>
      <c r="U1630" s="337" t="s">
        <v>8721</v>
      </c>
      <c r="V1630" s="337" t="s">
        <v>14110</v>
      </c>
      <c r="W1630" s="337" t="s">
        <v>12476</v>
      </c>
      <c r="X1630" s="337" t="s">
        <v>8871</v>
      </c>
      <c r="Y1630" s="337" t="s">
        <v>8721</v>
      </c>
      <c r="Z1630" s="337" t="s">
        <v>12484</v>
      </c>
      <c r="AA1630" s="337" t="s">
        <v>12484</v>
      </c>
      <c r="AB1630" s="337" t="s">
        <v>12484</v>
      </c>
      <c r="AC1630" s="339">
        <v>350.58563090048284</v>
      </c>
      <c r="AD1630" s="368" t="s">
        <v>12478</v>
      </c>
      <c r="AE1630" s="339">
        <v>434.65750382433214</v>
      </c>
      <c r="AF1630" s="340">
        <v>0.23980410351647841</v>
      </c>
      <c r="AG1630" s="366">
        <v>0</v>
      </c>
      <c r="AH1630" s="366">
        <v>0</v>
      </c>
      <c r="AI1630" s="340">
        <v>-1</v>
      </c>
      <c r="AJ1630" s="340">
        <v>-1</v>
      </c>
      <c r="AK1630" s="341">
        <v>0</v>
      </c>
      <c r="AL1630" s="342">
        <v>-1</v>
      </c>
      <c r="AM1630" s="339" t="s">
        <v>12711</v>
      </c>
      <c r="AN1630" s="339" t="s">
        <v>12484</v>
      </c>
      <c r="AO1630" s="337" t="s">
        <v>12763</v>
      </c>
      <c r="AP1630" s="343">
        <v>43707</v>
      </c>
      <c r="AQ1630" s="335" t="s">
        <v>12921</v>
      </c>
      <c r="AR1630" s="335" t="s">
        <v>8721</v>
      </c>
      <c r="AS1630" s="335" t="s">
        <v>8721</v>
      </c>
      <c r="AT1630" s="335" t="s">
        <v>14042</v>
      </c>
      <c r="AU1630" s="335" t="s">
        <v>12484</v>
      </c>
      <c r="AV1630" s="335" t="s">
        <v>8721</v>
      </c>
      <c r="AW1630" s="327" t="s">
        <v>12484</v>
      </c>
      <c r="AX1630" s="344" t="s">
        <v>12741</v>
      </c>
      <c r="AY1630" s="335" t="s">
        <v>12484</v>
      </c>
      <c r="AZ1630" s="311"/>
      <c r="BA1630" s="309" t="s">
        <v>12486</v>
      </c>
      <c r="BB1630" s="310" t="s">
        <v>14107</v>
      </c>
      <c r="BC1630" s="309" t="s">
        <v>8721</v>
      </c>
      <c r="BD1630" s="309">
        <v>2</v>
      </c>
      <c r="BE1630" s="307"/>
      <c r="BF1630" s="310" t="b">
        <v>1</v>
      </c>
    </row>
    <row r="1631" spans="1:58" s="311" customFormat="1" ht="15" customHeight="1" x14ac:dyDescent="0.25">
      <c r="A1631" s="345">
        <v>1573</v>
      </c>
      <c r="B1631" s="382" t="s">
        <v>3974</v>
      </c>
      <c r="C1631" s="337">
        <v>5408</v>
      </c>
      <c r="D1631" s="337" t="s">
        <v>3974</v>
      </c>
      <c r="E1631" s="337" t="s">
        <v>9725</v>
      </c>
      <c r="F1631" s="337" t="s">
        <v>9726</v>
      </c>
      <c r="G1631" s="337" t="s">
        <v>9727</v>
      </c>
      <c r="H1631" s="337" t="s">
        <v>3490</v>
      </c>
      <c r="I1631" s="337" t="s">
        <v>9182</v>
      </c>
      <c r="J1631" s="337" t="s">
        <v>14109</v>
      </c>
      <c r="K1631" s="337" t="s">
        <v>12473</v>
      </c>
      <c r="L1631" s="338" t="s">
        <v>12474</v>
      </c>
      <c r="M1631" s="337" t="s">
        <v>14100</v>
      </c>
      <c r="N1631" s="337" t="s">
        <v>14101</v>
      </c>
      <c r="O1631" s="337" t="s">
        <v>8721</v>
      </c>
      <c r="P1631" s="337" t="s">
        <v>8721</v>
      </c>
      <c r="Q1631" s="337" t="s">
        <v>14102</v>
      </c>
      <c r="R1631" s="337" t="s">
        <v>8721</v>
      </c>
      <c r="S1631" s="337" t="s">
        <v>8721</v>
      </c>
      <c r="T1631" s="337" t="s">
        <v>14107</v>
      </c>
      <c r="U1631" s="337" t="s">
        <v>8721</v>
      </c>
      <c r="V1631" s="337" t="s">
        <v>14110</v>
      </c>
      <c r="W1631" s="337" t="s">
        <v>12476</v>
      </c>
      <c r="X1631" s="337" t="s">
        <v>8871</v>
      </c>
      <c r="Y1631" s="337" t="s">
        <v>8721</v>
      </c>
      <c r="Z1631" s="337" t="s">
        <v>12484</v>
      </c>
      <c r="AA1631" s="337" t="s">
        <v>12484</v>
      </c>
      <c r="AB1631" s="337" t="s">
        <v>12484</v>
      </c>
      <c r="AC1631" s="339">
        <v>355.9674278660604</v>
      </c>
      <c r="AD1631" s="368" t="s">
        <v>12478</v>
      </c>
      <c r="AE1631" s="339">
        <v>441.32987778654774</v>
      </c>
      <c r="AF1631" s="340">
        <v>0.23980410351647841</v>
      </c>
      <c r="AG1631" s="366">
        <v>0</v>
      </c>
      <c r="AH1631" s="366">
        <v>0</v>
      </c>
      <c r="AI1631" s="340">
        <v>-1</v>
      </c>
      <c r="AJ1631" s="340">
        <v>-1</v>
      </c>
      <c r="AK1631" s="341">
        <v>0</v>
      </c>
      <c r="AL1631" s="342">
        <v>-1</v>
      </c>
      <c r="AM1631" s="339" t="s">
        <v>12711</v>
      </c>
      <c r="AN1631" s="339" t="s">
        <v>12484</v>
      </c>
      <c r="AO1631" s="337" t="s">
        <v>12763</v>
      </c>
      <c r="AP1631" s="343">
        <v>43707</v>
      </c>
      <c r="AQ1631" s="335" t="s">
        <v>12921</v>
      </c>
      <c r="AR1631" s="335" t="s">
        <v>8721</v>
      </c>
      <c r="AS1631" s="335" t="s">
        <v>8721</v>
      </c>
      <c r="AT1631" s="335" t="s">
        <v>14042</v>
      </c>
      <c r="AU1631" s="335" t="s">
        <v>12484</v>
      </c>
      <c r="AV1631" s="335" t="s">
        <v>8721</v>
      </c>
      <c r="AW1631" s="327" t="s">
        <v>12484</v>
      </c>
      <c r="AX1631" s="344" t="s">
        <v>12741</v>
      </c>
      <c r="AY1631" s="335" t="s">
        <v>12484</v>
      </c>
      <c r="AZ1631" s="309"/>
      <c r="BA1631" s="311" t="s">
        <v>12486</v>
      </c>
      <c r="BB1631" s="310" t="s">
        <v>14107</v>
      </c>
      <c r="BC1631" s="311" t="s">
        <v>8721</v>
      </c>
      <c r="BD1631" s="311">
        <v>2</v>
      </c>
      <c r="BE1631" s="307"/>
      <c r="BF1631" s="310" t="b">
        <v>1</v>
      </c>
    </row>
    <row r="1632" spans="1:58" s="309" customFormat="1" ht="15" customHeight="1" x14ac:dyDescent="0.25">
      <c r="A1632" s="335">
        <v>1574</v>
      </c>
      <c r="B1632" s="382" t="s">
        <v>3975</v>
      </c>
      <c r="C1632" s="337">
        <v>5409</v>
      </c>
      <c r="D1632" s="337" t="s">
        <v>3975</v>
      </c>
      <c r="E1632" s="337" t="s">
        <v>9725</v>
      </c>
      <c r="F1632" s="337" t="s">
        <v>9726</v>
      </c>
      <c r="G1632" s="337" t="s">
        <v>9727</v>
      </c>
      <c r="H1632" s="337" t="s">
        <v>3490</v>
      </c>
      <c r="I1632" s="337" t="s">
        <v>9183</v>
      </c>
      <c r="J1632" s="337" t="s">
        <v>14109</v>
      </c>
      <c r="K1632" s="337" t="s">
        <v>12473</v>
      </c>
      <c r="L1632" s="338" t="s">
        <v>12474</v>
      </c>
      <c r="M1632" s="337" t="s">
        <v>14100</v>
      </c>
      <c r="N1632" s="337" t="s">
        <v>14101</v>
      </c>
      <c r="O1632" s="337" t="s">
        <v>8721</v>
      </c>
      <c r="P1632" s="337" t="s">
        <v>8721</v>
      </c>
      <c r="Q1632" s="337" t="s">
        <v>14102</v>
      </c>
      <c r="R1632" s="337" t="s">
        <v>8721</v>
      </c>
      <c r="S1632" s="337" t="s">
        <v>8721</v>
      </c>
      <c r="T1632" s="337" t="s">
        <v>14107</v>
      </c>
      <c r="U1632" s="337" t="s">
        <v>8721</v>
      </c>
      <c r="V1632" s="337" t="s">
        <v>14110</v>
      </c>
      <c r="W1632" s="337" t="s">
        <v>12476</v>
      </c>
      <c r="X1632" s="337" t="s">
        <v>8871</v>
      </c>
      <c r="Y1632" s="337" t="s">
        <v>8721</v>
      </c>
      <c r="Z1632" s="337" t="s">
        <v>12484</v>
      </c>
      <c r="AA1632" s="337" t="s">
        <v>12484</v>
      </c>
      <c r="AB1632" s="337" t="s">
        <v>12484</v>
      </c>
      <c r="AC1632" s="339">
        <v>360.58039669369833</v>
      </c>
      <c r="AD1632" s="368" t="s">
        <v>12478</v>
      </c>
      <c r="AE1632" s="339">
        <v>447.0490554684468</v>
      </c>
      <c r="AF1632" s="340">
        <v>0.23980410351647841</v>
      </c>
      <c r="AG1632" s="366">
        <v>0</v>
      </c>
      <c r="AH1632" s="366">
        <v>0</v>
      </c>
      <c r="AI1632" s="340">
        <v>-1</v>
      </c>
      <c r="AJ1632" s="340">
        <v>-1</v>
      </c>
      <c r="AK1632" s="341">
        <v>0</v>
      </c>
      <c r="AL1632" s="342">
        <v>-1</v>
      </c>
      <c r="AM1632" s="339" t="s">
        <v>12711</v>
      </c>
      <c r="AN1632" s="339" t="s">
        <v>12484</v>
      </c>
      <c r="AO1632" s="337" t="s">
        <v>12763</v>
      </c>
      <c r="AP1632" s="343">
        <v>43707</v>
      </c>
      <c r="AQ1632" s="335" t="s">
        <v>12921</v>
      </c>
      <c r="AR1632" s="335" t="s">
        <v>8721</v>
      </c>
      <c r="AS1632" s="335" t="s">
        <v>8721</v>
      </c>
      <c r="AT1632" s="335" t="s">
        <v>14042</v>
      </c>
      <c r="AU1632" s="335" t="s">
        <v>12484</v>
      </c>
      <c r="AV1632" s="335" t="s">
        <v>8721</v>
      </c>
      <c r="AW1632" s="327" t="s">
        <v>12484</v>
      </c>
      <c r="AX1632" s="344" t="s">
        <v>12741</v>
      </c>
      <c r="AY1632" s="335" t="s">
        <v>12484</v>
      </c>
      <c r="AZ1632" s="311"/>
      <c r="BA1632" s="309" t="s">
        <v>12486</v>
      </c>
      <c r="BB1632" s="310" t="s">
        <v>14107</v>
      </c>
      <c r="BC1632" s="309" t="s">
        <v>8721</v>
      </c>
      <c r="BD1632" s="309">
        <v>2</v>
      </c>
      <c r="BE1632" s="307"/>
      <c r="BF1632" s="310" t="b">
        <v>1</v>
      </c>
    </row>
    <row r="1633" spans="1:58" s="311" customFormat="1" ht="15" customHeight="1" x14ac:dyDescent="0.25">
      <c r="A1633" s="345">
        <v>1575</v>
      </c>
      <c r="B1633" s="382" t="s">
        <v>3527</v>
      </c>
      <c r="C1633" s="346">
        <v>5410</v>
      </c>
      <c r="D1633" s="346" t="s">
        <v>3527</v>
      </c>
      <c r="E1633" s="346" t="s">
        <v>9725</v>
      </c>
      <c r="F1633" s="346" t="s">
        <v>9726</v>
      </c>
      <c r="G1633" s="346" t="s">
        <v>9727</v>
      </c>
      <c r="H1633" s="346" t="s">
        <v>3490</v>
      </c>
      <c r="I1633" s="346" t="s">
        <v>9184</v>
      </c>
      <c r="J1633" s="346" t="s">
        <v>14109</v>
      </c>
      <c r="K1633" s="346" t="s">
        <v>12473</v>
      </c>
      <c r="L1633" s="347" t="s">
        <v>12474</v>
      </c>
      <c r="M1633" s="346" t="s">
        <v>14100</v>
      </c>
      <c r="N1633" s="346" t="s">
        <v>14101</v>
      </c>
      <c r="O1633" s="346" t="s">
        <v>8721</v>
      </c>
      <c r="P1633" s="346" t="s">
        <v>8721</v>
      </c>
      <c r="Q1633" s="346" t="s">
        <v>14102</v>
      </c>
      <c r="R1633" s="346" t="s">
        <v>8721</v>
      </c>
      <c r="S1633" s="346" t="s">
        <v>8721</v>
      </c>
      <c r="T1633" s="346" t="s">
        <v>14107</v>
      </c>
      <c r="U1633" s="346" t="s">
        <v>8721</v>
      </c>
      <c r="V1633" s="346" t="s">
        <v>14110</v>
      </c>
      <c r="W1633" s="346" t="s">
        <v>12476</v>
      </c>
      <c r="X1633" s="346" t="s">
        <v>8871</v>
      </c>
      <c r="Y1633" s="346" t="s">
        <v>8721</v>
      </c>
      <c r="Z1633" s="346" t="s">
        <v>12484</v>
      </c>
      <c r="AA1633" s="346" t="s">
        <v>12484</v>
      </c>
      <c r="AB1633" s="346" t="s">
        <v>12484</v>
      </c>
      <c r="AC1633" s="348">
        <v>365.96219365927601</v>
      </c>
      <c r="AD1633" s="368" t="s">
        <v>12478</v>
      </c>
      <c r="AE1633" s="348">
        <v>453.72142943066257</v>
      </c>
      <c r="AF1633" s="349">
        <v>0.23980410351647841</v>
      </c>
      <c r="AG1633" s="359">
        <v>0</v>
      </c>
      <c r="AH1633" s="359">
        <v>0</v>
      </c>
      <c r="AI1633" s="349">
        <v>-1</v>
      </c>
      <c r="AJ1633" s="349">
        <v>-1</v>
      </c>
      <c r="AK1633" s="350">
        <v>0</v>
      </c>
      <c r="AL1633" s="351">
        <v>-1</v>
      </c>
      <c r="AM1633" s="348" t="s">
        <v>12711</v>
      </c>
      <c r="AN1633" s="348" t="s">
        <v>12484</v>
      </c>
      <c r="AO1633" s="346" t="s">
        <v>12763</v>
      </c>
      <c r="AP1633" s="352">
        <v>43707</v>
      </c>
      <c r="AQ1633" s="346" t="s">
        <v>12921</v>
      </c>
      <c r="AR1633" s="346" t="s">
        <v>8721</v>
      </c>
      <c r="AS1633" s="346" t="s">
        <v>8721</v>
      </c>
      <c r="AT1633" s="346" t="s">
        <v>14042</v>
      </c>
      <c r="AU1633" s="346" t="s">
        <v>12484</v>
      </c>
      <c r="AV1633" s="346" t="s">
        <v>8721</v>
      </c>
      <c r="AW1633" s="327" t="s">
        <v>12484</v>
      </c>
      <c r="AX1633" s="344" t="s">
        <v>12741</v>
      </c>
      <c r="AY1633" s="346" t="s">
        <v>12484</v>
      </c>
      <c r="BA1633" s="311" t="s">
        <v>12486</v>
      </c>
      <c r="BB1633" s="310" t="s">
        <v>14107</v>
      </c>
      <c r="BC1633" s="311" t="s">
        <v>8721</v>
      </c>
      <c r="BD1633" s="311">
        <v>2</v>
      </c>
      <c r="BE1633" s="307"/>
      <c r="BF1633" s="310" t="b">
        <v>1</v>
      </c>
    </row>
    <row r="1634" spans="1:58" s="309" customFormat="1" ht="15" customHeight="1" x14ac:dyDescent="0.25">
      <c r="A1634" s="335">
        <v>1576</v>
      </c>
      <c r="B1634" s="382" t="s">
        <v>3528</v>
      </c>
      <c r="C1634" s="346">
        <v>5411</v>
      </c>
      <c r="D1634" s="346" t="s">
        <v>3528</v>
      </c>
      <c r="E1634" s="346" t="s">
        <v>9725</v>
      </c>
      <c r="F1634" s="346" t="s">
        <v>9726</v>
      </c>
      <c r="G1634" s="346" t="s">
        <v>9727</v>
      </c>
      <c r="H1634" s="346" t="s">
        <v>3490</v>
      </c>
      <c r="I1634" s="346" t="s">
        <v>9185</v>
      </c>
      <c r="J1634" s="346" t="s">
        <v>14109</v>
      </c>
      <c r="K1634" s="346" t="s">
        <v>12473</v>
      </c>
      <c r="L1634" s="347" t="s">
        <v>12474</v>
      </c>
      <c r="M1634" s="346" t="s">
        <v>14100</v>
      </c>
      <c r="N1634" s="346" t="s">
        <v>14101</v>
      </c>
      <c r="O1634" s="346" t="s">
        <v>8721</v>
      </c>
      <c r="P1634" s="346" t="s">
        <v>8721</v>
      </c>
      <c r="Q1634" s="346" t="s">
        <v>14102</v>
      </c>
      <c r="R1634" s="346" t="s">
        <v>8721</v>
      </c>
      <c r="S1634" s="346" t="s">
        <v>8721</v>
      </c>
      <c r="T1634" s="346" t="s">
        <v>14107</v>
      </c>
      <c r="U1634" s="346" t="s">
        <v>8721</v>
      </c>
      <c r="V1634" s="346" t="s">
        <v>14110</v>
      </c>
      <c r="W1634" s="346" t="s">
        <v>12476</v>
      </c>
      <c r="X1634" s="346" t="s">
        <v>8871</v>
      </c>
      <c r="Y1634" s="346" t="s">
        <v>8721</v>
      </c>
      <c r="Z1634" s="346" t="s">
        <v>12484</v>
      </c>
      <c r="AA1634" s="346" t="s">
        <v>12484</v>
      </c>
      <c r="AB1634" s="346" t="s">
        <v>12484</v>
      </c>
      <c r="AC1634" s="348">
        <v>371.34399062485352</v>
      </c>
      <c r="AD1634" s="368" t="s">
        <v>12478</v>
      </c>
      <c r="AE1634" s="348">
        <v>460.39380339287806</v>
      </c>
      <c r="AF1634" s="349">
        <v>0.23980410351647841</v>
      </c>
      <c r="AG1634" s="359">
        <v>0</v>
      </c>
      <c r="AH1634" s="359">
        <v>0</v>
      </c>
      <c r="AI1634" s="349">
        <v>-1</v>
      </c>
      <c r="AJ1634" s="349">
        <v>-1</v>
      </c>
      <c r="AK1634" s="350">
        <v>0</v>
      </c>
      <c r="AL1634" s="351">
        <v>-1</v>
      </c>
      <c r="AM1634" s="348" t="s">
        <v>12711</v>
      </c>
      <c r="AN1634" s="348" t="s">
        <v>12484</v>
      </c>
      <c r="AO1634" s="346" t="s">
        <v>12763</v>
      </c>
      <c r="AP1634" s="352">
        <v>43707</v>
      </c>
      <c r="AQ1634" s="346" t="s">
        <v>12921</v>
      </c>
      <c r="AR1634" s="346" t="s">
        <v>8721</v>
      </c>
      <c r="AS1634" s="346" t="s">
        <v>8721</v>
      </c>
      <c r="AT1634" s="346" t="s">
        <v>14042</v>
      </c>
      <c r="AU1634" s="346" t="s">
        <v>12484</v>
      </c>
      <c r="AV1634" s="346" t="s">
        <v>8721</v>
      </c>
      <c r="AW1634" s="327" t="s">
        <v>12484</v>
      </c>
      <c r="AX1634" s="344" t="s">
        <v>12741</v>
      </c>
      <c r="AY1634" s="346" t="s">
        <v>12484</v>
      </c>
      <c r="BA1634" s="309" t="s">
        <v>12486</v>
      </c>
      <c r="BB1634" s="310" t="s">
        <v>14107</v>
      </c>
      <c r="BC1634" s="309" t="s">
        <v>8721</v>
      </c>
      <c r="BD1634" s="309">
        <v>2</v>
      </c>
      <c r="BE1634" s="307"/>
      <c r="BF1634" s="310" t="b">
        <v>1</v>
      </c>
    </row>
    <row r="1635" spans="1:58" s="311" customFormat="1" ht="15" customHeight="1" x14ac:dyDescent="0.25">
      <c r="A1635" s="345">
        <v>1577</v>
      </c>
      <c r="B1635" s="382" t="s">
        <v>3976</v>
      </c>
      <c r="C1635" s="337">
        <v>5412</v>
      </c>
      <c r="D1635" s="337" t="s">
        <v>3976</v>
      </c>
      <c r="E1635" s="337" t="s">
        <v>9725</v>
      </c>
      <c r="F1635" s="337" t="s">
        <v>9726</v>
      </c>
      <c r="G1635" s="337" t="s">
        <v>9727</v>
      </c>
      <c r="H1635" s="337" t="s">
        <v>3490</v>
      </c>
      <c r="I1635" s="337" t="s">
        <v>9186</v>
      </c>
      <c r="J1635" s="337" t="s">
        <v>14109</v>
      </c>
      <c r="K1635" s="337" t="s">
        <v>12473</v>
      </c>
      <c r="L1635" s="338" t="s">
        <v>12474</v>
      </c>
      <c r="M1635" s="337" t="s">
        <v>14100</v>
      </c>
      <c r="N1635" s="337" t="s">
        <v>14101</v>
      </c>
      <c r="O1635" s="337" t="s">
        <v>8721</v>
      </c>
      <c r="P1635" s="337" t="s">
        <v>8721</v>
      </c>
      <c r="Q1635" s="337" t="s">
        <v>14102</v>
      </c>
      <c r="R1635" s="337" t="s">
        <v>8721</v>
      </c>
      <c r="S1635" s="337" t="s">
        <v>8721</v>
      </c>
      <c r="T1635" s="337" t="s">
        <v>14107</v>
      </c>
      <c r="U1635" s="337" t="s">
        <v>8721</v>
      </c>
      <c r="V1635" s="337" t="s">
        <v>14110</v>
      </c>
      <c r="W1635" s="337" t="s">
        <v>12476</v>
      </c>
      <c r="X1635" s="337" t="s">
        <v>8871</v>
      </c>
      <c r="Y1635" s="337" t="s">
        <v>8721</v>
      </c>
      <c r="Z1635" s="337" t="s">
        <v>12484</v>
      </c>
      <c r="AA1635" s="337" t="s">
        <v>12484</v>
      </c>
      <c r="AB1635" s="337" t="s">
        <v>12484</v>
      </c>
      <c r="AC1635" s="339">
        <v>379.80110014218974</v>
      </c>
      <c r="AD1635" s="368" t="s">
        <v>12478</v>
      </c>
      <c r="AE1635" s="339">
        <v>470.87896247635979</v>
      </c>
      <c r="AF1635" s="340">
        <v>0.23980410351647841</v>
      </c>
      <c r="AG1635" s="366">
        <v>0</v>
      </c>
      <c r="AH1635" s="366">
        <v>0</v>
      </c>
      <c r="AI1635" s="340">
        <v>-1</v>
      </c>
      <c r="AJ1635" s="340">
        <v>-1</v>
      </c>
      <c r="AK1635" s="341">
        <v>0</v>
      </c>
      <c r="AL1635" s="342">
        <v>-1</v>
      </c>
      <c r="AM1635" s="339" t="s">
        <v>12711</v>
      </c>
      <c r="AN1635" s="339" t="s">
        <v>12484</v>
      </c>
      <c r="AO1635" s="337" t="s">
        <v>12763</v>
      </c>
      <c r="AP1635" s="343">
        <v>43707</v>
      </c>
      <c r="AQ1635" s="335" t="s">
        <v>12921</v>
      </c>
      <c r="AR1635" s="335" t="s">
        <v>8721</v>
      </c>
      <c r="AS1635" s="335" t="s">
        <v>8721</v>
      </c>
      <c r="AT1635" s="335" t="s">
        <v>14042</v>
      </c>
      <c r="AU1635" s="335" t="s">
        <v>12484</v>
      </c>
      <c r="AV1635" s="335" t="s">
        <v>8721</v>
      </c>
      <c r="AW1635" s="327" t="s">
        <v>12484</v>
      </c>
      <c r="AX1635" s="344" t="s">
        <v>12741</v>
      </c>
      <c r="AY1635" s="335" t="s">
        <v>12484</v>
      </c>
      <c r="BA1635" s="311" t="s">
        <v>12486</v>
      </c>
      <c r="BB1635" s="310" t="s">
        <v>14107</v>
      </c>
      <c r="BC1635" s="311" t="s">
        <v>8721</v>
      </c>
      <c r="BD1635" s="311">
        <v>2</v>
      </c>
      <c r="BE1635" s="307"/>
      <c r="BF1635" s="310" t="b">
        <v>1</v>
      </c>
    </row>
    <row r="1636" spans="1:58" s="309" customFormat="1" ht="15" customHeight="1" x14ac:dyDescent="0.25">
      <c r="A1636" s="335">
        <v>1578</v>
      </c>
      <c r="B1636" s="382" t="s">
        <v>3977</v>
      </c>
      <c r="C1636" s="337">
        <v>5416</v>
      </c>
      <c r="D1636" s="337" t="s">
        <v>3977</v>
      </c>
      <c r="E1636" s="337" t="s">
        <v>9725</v>
      </c>
      <c r="F1636" s="337" t="s">
        <v>9726</v>
      </c>
      <c r="G1636" s="337" t="s">
        <v>9727</v>
      </c>
      <c r="H1636" s="337" t="s">
        <v>3490</v>
      </c>
      <c r="I1636" s="337" t="s">
        <v>9187</v>
      </c>
      <c r="J1636" s="337" t="s">
        <v>14109</v>
      </c>
      <c r="K1636" s="337" t="s">
        <v>12473</v>
      </c>
      <c r="L1636" s="338" t="s">
        <v>12474</v>
      </c>
      <c r="M1636" s="337" t="s">
        <v>14100</v>
      </c>
      <c r="N1636" s="337" t="s">
        <v>14101</v>
      </c>
      <c r="O1636" s="337" t="s">
        <v>8721</v>
      </c>
      <c r="P1636" s="337" t="s">
        <v>8721</v>
      </c>
      <c r="Q1636" s="337" t="s">
        <v>14102</v>
      </c>
      <c r="R1636" s="337" t="s">
        <v>8721</v>
      </c>
      <c r="S1636" s="337" t="s">
        <v>8721</v>
      </c>
      <c r="T1636" s="337" t="s">
        <v>14107</v>
      </c>
      <c r="U1636" s="337" t="s">
        <v>8721</v>
      </c>
      <c r="V1636" s="337" t="s">
        <v>14110</v>
      </c>
      <c r="W1636" s="337" t="s">
        <v>12476</v>
      </c>
      <c r="X1636" s="337" t="s">
        <v>8871</v>
      </c>
      <c r="Y1636" s="337" t="s">
        <v>8721</v>
      </c>
      <c r="Z1636" s="337" t="s">
        <v>12484</v>
      </c>
      <c r="AA1636" s="337" t="s">
        <v>12484</v>
      </c>
      <c r="AB1636" s="337" t="s">
        <v>12484</v>
      </c>
      <c r="AC1636" s="339">
        <v>385.18289710776736</v>
      </c>
      <c r="AD1636" s="368" t="s">
        <v>12478</v>
      </c>
      <c r="AE1636" s="339">
        <v>477.55133643857545</v>
      </c>
      <c r="AF1636" s="340">
        <v>0.23980410351647841</v>
      </c>
      <c r="AG1636" s="366">
        <v>0</v>
      </c>
      <c r="AH1636" s="366">
        <v>0</v>
      </c>
      <c r="AI1636" s="340">
        <v>-1</v>
      </c>
      <c r="AJ1636" s="340">
        <v>-1</v>
      </c>
      <c r="AK1636" s="341">
        <v>0</v>
      </c>
      <c r="AL1636" s="342">
        <v>-1</v>
      </c>
      <c r="AM1636" s="339" t="s">
        <v>12711</v>
      </c>
      <c r="AN1636" s="339" t="s">
        <v>12484</v>
      </c>
      <c r="AO1636" s="337" t="s">
        <v>12763</v>
      </c>
      <c r="AP1636" s="343">
        <v>43707</v>
      </c>
      <c r="AQ1636" s="335" t="s">
        <v>12921</v>
      </c>
      <c r="AR1636" s="335" t="s">
        <v>8721</v>
      </c>
      <c r="AS1636" s="335" t="s">
        <v>8721</v>
      </c>
      <c r="AT1636" s="335" t="s">
        <v>14042</v>
      </c>
      <c r="AU1636" s="335" t="s">
        <v>12484</v>
      </c>
      <c r="AV1636" s="335" t="s">
        <v>8721</v>
      </c>
      <c r="AW1636" s="327" t="s">
        <v>12484</v>
      </c>
      <c r="AX1636" s="344" t="s">
        <v>12741</v>
      </c>
      <c r="AY1636" s="335" t="s">
        <v>12484</v>
      </c>
      <c r="BA1636" s="309" t="s">
        <v>12486</v>
      </c>
      <c r="BB1636" s="310" t="s">
        <v>14107</v>
      </c>
      <c r="BC1636" s="309" t="s">
        <v>8721</v>
      </c>
      <c r="BD1636" s="309">
        <v>2</v>
      </c>
      <c r="BE1636" s="307"/>
      <c r="BF1636" s="310" t="b">
        <v>1</v>
      </c>
    </row>
    <row r="1637" spans="1:58" s="311" customFormat="1" ht="15" customHeight="1" x14ac:dyDescent="0.25">
      <c r="A1637" s="345">
        <v>1579</v>
      </c>
      <c r="B1637" s="382" t="s">
        <v>3529</v>
      </c>
      <c r="C1637" s="346">
        <v>5417</v>
      </c>
      <c r="D1637" s="346" t="s">
        <v>3529</v>
      </c>
      <c r="E1637" s="346" t="s">
        <v>9725</v>
      </c>
      <c r="F1637" s="346" t="s">
        <v>9726</v>
      </c>
      <c r="G1637" s="346" t="s">
        <v>9727</v>
      </c>
      <c r="H1637" s="346" t="s">
        <v>3490</v>
      </c>
      <c r="I1637" s="346" t="s">
        <v>9188</v>
      </c>
      <c r="J1637" s="346" t="s">
        <v>14109</v>
      </c>
      <c r="K1637" s="346" t="s">
        <v>12473</v>
      </c>
      <c r="L1637" s="347" t="s">
        <v>12474</v>
      </c>
      <c r="M1637" s="346" t="s">
        <v>14100</v>
      </c>
      <c r="N1637" s="346" t="s">
        <v>14101</v>
      </c>
      <c r="O1637" s="346" t="s">
        <v>8721</v>
      </c>
      <c r="P1637" s="346" t="s">
        <v>8721</v>
      </c>
      <c r="Q1637" s="346" t="s">
        <v>14102</v>
      </c>
      <c r="R1637" s="346" t="s">
        <v>8721</v>
      </c>
      <c r="S1637" s="346" t="s">
        <v>8721</v>
      </c>
      <c r="T1637" s="346" t="s">
        <v>14107</v>
      </c>
      <c r="U1637" s="346" t="s">
        <v>8721</v>
      </c>
      <c r="V1637" s="346" t="s">
        <v>14110</v>
      </c>
      <c r="W1637" s="346" t="s">
        <v>12476</v>
      </c>
      <c r="X1637" s="346" t="s">
        <v>8871</v>
      </c>
      <c r="Y1637" s="346" t="s">
        <v>8721</v>
      </c>
      <c r="Z1637" s="346" t="s">
        <v>12484</v>
      </c>
      <c r="AA1637" s="346" t="s">
        <v>12484</v>
      </c>
      <c r="AB1637" s="346" t="s">
        <v>12484</v>
      </c>
      <c r="AC1637" s="348">
        <v>391.33352221128456</v>
      </c>
      <c r="AD1637" s="368" t="s">
        <v>12478</v>
      </c>
      <c r="AE1637" s="348">
        <v>485.17690668110754</v>
      </c>
      <c r="AF1637" s="349">
        <v>0.23980410351647841</v>
      </c>
      <c r="AG1637" s="359">
        <v>0</v>
      </c>
      <c r="AH1637" s="359">
        <v>0</v>
      </c>
      <c r="AI1637" s="349">
        <v>-1</v>
      </c>
      <c r="AJ1637" s="349">
        <v>-1</v>
      </c>
      <c r="AK1637" s="350">
        <v>0</v>
      </c>
      <c r="AL1637" s="351">
        <v>-1</v>
      </c>
      <c r="AM1637" s="348" t="s">
        <v>12711</v>
      </c>
      <c r="AN1637" s="348" t="s">
        <v>12484</v>
      </c>
      <c r="AO1637" s="346" t="s">
        <v>12763</v>
      </c>
      <c r="AP1637" s="352">
        <v>43707</v>
      </c>
      <c r="AQ1637" s="346" t="s">
        <v>12921</v>
      </c>
      <c r="AR1637" s="346" t="s">
        <v>8721</v>
      </c>
      <c r="AS1637" s="346" t="s">
        <v>8721</v>
      </c>
      <c r="AT1637" s="346" t="s">
        <v>14042</v>
      </c>
      <c r="AU1637" s="346" t="s">
        <v>12484</v>
      </c>
      <c r="AV1637" s="346" t="s">
        <v>8721</v>
      </c>
      <c r="AW1637" s="327" t="s">
        <v>12484</v>
      </c>
      <c r="AX1637" s="344" t="s">
        <v>12741</v>
      </c>
      <c r="AY1637" s="346" t="s">
        <v>12484</v>
      </c>
      <c r="BA1637" s="311" t="s">
        <v>12486</v>
      </c>
      <c r="BB1637" s="310" t="s">
        <v>14107</v>
      </c>
      <c r="BC1637" s="311" t="s">
        <v>8721</v>
      </c>
      <c r="BD1637" s="311">
        <v>2</v>
      </c>
      <c r="BE1637" s="307"/>
      <c r="BF1637" s="310" t="b">
        <v>1</v>
      </c>
    </row>
    <row r="1638" spans="1:58" s="309" customFormat="1" ht="15" customHeight="1" x14ac:dyDescent="0.25">
      <c r="A1638" s="335">
        <v>1580</v>
      </c>
      <c r="B1638" s="382" t="s">
        <v>3978</v>
      </c>
      <c r="C1638" s="346">
        <v>5418</v>
      </c>
      <c r="D1638" s="346" t="s">
        <v>3978</v>
      </c>
      <c r="E1638" s="346" t="s">
        <v>9725</v>
      </c>
      <c r="F1638" s="346" t="s">
        <v>9726</v>
      </c>
      <c r="G1638" s="346" t="s">
        <v>9727</v>
      </c>
      <c r="H1638" s="346" t="s">
        <v>3490</v>
      </c>
      <c r="I1638" s="346" t="s">
        <v>9189</v>
      </c>
      <c r="J1638" s="346" t="s">
        <v>14109</v>
      </c>
      <c r="K1638" s="346" t="s">
        <v>12473</v>
      </c>
      <c r="L1638" s="347" t="s">
        <v>12474</v>
      </c>
      <c r="M1638" s="346" t="s">
        <v>14100</v>
      </c>
      <c r="N1638" s="346" t="s">
        <v>14101</v>
      </c>
      <c r="O1638" s="346" t="s">
        <v>8721</v>
      </c>
      <c r="P1638" s="346" t="s">
        <v>8721</v>
      </c>
      <c r="Q1638" s="346" t="s">
        <v>14102</v>
      </c>
      <c r="R1638" s="346" t="s">
        <v>8721</v>
      </c>
      <c r="S1638" s="346" t="s">
        <v>8721</v>
      </c>
      <c r="T1638" s="346" t="s">
        <v>14107</v>
      </c>
      <c r="U1638" s="346" t="s">
        <v>8721</v>
      </c>
      <c r="V1638" s="346" t="s">
        <v>14110</v>
      </c>
      <c r="W1638" s="346" t="s">
        <v>12476</v>
      </c>
      <c r="X1638" s="346" t="s">
        <v>8871</v>
      </c>
      <c r="Y1638" s="346" t="s">
        <v>8721</v>
      </c>
      <c r="Z1638" s="346" t="s">
        <v>12484</v>
      </c>
      <c r="AA1638" s="346" t="s">
        <v>12484</v>
      </c>
      <c r="AB1638" s="346" t="s">
        <v>12484</v>
      </c>
      <c r="AC1638" s="348">
        <v>396.71531917686218</v>
      </c>
      <c r="AD1638" s="368" t="s">
        <v>12478</v>
      </c>
      <c r="AE1638" s="348">
        <v>491.8492806433232</v>
      </c>
      <c r="AF1638" s="349">
        <v>0.23980410351647841</v>
      </c>
      <c r="AG1638" s="359">
        <v>0</v>
      </c>
      <c r="AH1638" s="359">
        <v>0</v>
      </c>
      <c r="AI1638" s="349">
        <v>-1</v>
      </c>
      <c r="AJ1638" s="349">
        <v>-1</v>
      </c>
      <c r="AK1638" s="350">
        <v>0</v>
      </c>
      <c r="AL1638" s="351">
        <v>-1</v>
      </c>
      <c r="AM1638" s="348" t="s">
        <v>12711</v>
      </c>
      <c r="AN1638" s="348" t="s">
        <v>12484</v>
      </c>
      <c r="AO1638" s="346" t="s">
        <v>12763</v>
      </c>
      <c r="AP1638" s="352">
        <v>43707</v>
      </c>
      <c r="AQ1638" s="346" t="s">
        <v>12921</v>
      </c>
      <c r="AR1638" s="346" t="s">
        <v>8721</v>
      </c>
      <c r="AS1638" s="346" t="s">
        <v>8721</v>
      </c>
      <c r="AT1638" s="346" t="s">
        <v>14042</v>
      </c>
      <c r="AU1638" s="346" t="s">
        <v>12484</v>
      </c>
      <c r="AV1638" s="346" t="s">
        <v>8721</v>
      </c>
      <c r="AW1638" s="327" t="s">
        <v>12484</v>
      </c>
      <c r="AX1638" s="344" t="s">
        <v>12741</v>
      </c>
      <c r="AY1638" s="346" t="s">
        <v>12484</v>
      </c>
      <c r="BA1638" s="309" t="s">
        <v>12486</v>
      </c>
      <c r="BB1638" s="310" t="s">
        <v>14107</v>
      </c>
      <c r="BC1638" s="309" t="s">
        <v>8721</v>
      </c>
      <c r="BD1638" s="309">
        <v>2</v>
      </c>
      <c r="BE1638" s="307"/>
      <c r="BF1638" s="310" t="b">
        <v>1</v>
      </c>
    </row>
    <row r="1639" spans="1:58" s="311" customFormat="1" ht="15" customHeight="1" x14ac:dyDescent="0.25">
      <c r="A1639" s="345">
        <v>1581</v>
      </c>
      <c r="B1639" s="382" t="s">
        <v>3979</v>
      </c>
      <c r="C1639" s="337">
        <v>5419</v>
      </c>
      <c r="D1639" s="337" t="s">
        <v>3979</v>
      </c>
      <c r="E1639" s="337" t="s">
        <v>9725</v>
      </c>
      <c r="F1639" s="337" t="s">
        <v>9726</v>
      </c>
      <c r="G1639" s="337" t="s">
        <v>9727</v>
      </c>
      <c r="H1639" s="337" t="s">
        <v>3490</v>
      </c>
      <c r="I1639" s="337" t="s">
        <v>9190</v>
      </c>
      <c r="J1639" s="337" t="s">
        <v>14109</v>
      </c>
      <c r="K1639" s="337" t="s">
        <v>12473</v>
      </c>
      <c r="L1639" s="338" t="s">
        <v>12474</v>
      </c>
      <c r="M1639" s="337" t="s">
        <v>14100</v>
      </c>
      <c r="N1639" s="337" t="s">
        <v>14101</v>
      </c>
      <c r="O1639" s="337" t="s">
        <v>8721</v>
      </c>
      <c r="P1639" s="337" t="s">
        <v>8721</v>
      </c>
      <c r="Q1639" s="337" t="s">
        <v>14102</v>
      </c>
      <c r="R1639" s="337" t="s">
        <v>8721</v>
      </c>
      <c r="S1639" s="337" t="s">
        <v>8721</v>
      </c>
      <c r="T1639" s="337" t="s">
        <v>14107</v>
      </c>
      <c r="U1639" s="337" t="s">
        <v>8721</v>
      </c>
      <c r="V1639" s="337" t="s">
        <v>14110</v>
      </c>
      <c r="W1639" s="337" t="s">
        <v>12476</v>
      </c>
      <c r="X1639" s="337" t="s">
        <v>8871</v>
      </c>
      <c r="Y1639" s="337" t="s">
        <v>8721</v>
      </c>
      <c r="Z1639" s="337" t="s">
        <v>12484</v>
      </c>
      <c r="AA1639" s="337" t="s">
        <v>12484</v>
      </c>
      <c r="AB1639" s="337" t="s">
        <v>12484</v>
      </c>
      <c r="AC1639" s="339">
        <v>402.09711614243975</v>
      </c>
      <c r="AD1639" s="368" t="s">
        <v>12478</v>
      </c>
      <c r="AE1639" s="339">
        <v>498.5216546055388</v>
      </c>
      <c r="AF1639" s="340">
        <v>0.23980410351647841</v>
      </c>
      <c r="AG1639" s="366">
        <v>0</v>
      </c>
      <c r="AH1639" s="366">
        <v>0</v>
      </c>
      <c r="AI1639" s="340">
        <v>-1</v>
      </c>
      <c r="AJ1639" s="340">
        <v>-1</v>
      </c>
      <c r="AK1639" s="341">
        <v>0</v>
      </c>
      <c r="AL1639" s="342">
        <v>-1</v>
      </c>
      <c r="AM1639" s="339" t="s">
        <v>12711</v>
      </c>
      <c r="AN1639" s="339" t="s">
        <v>12484</v>
      </c>
      <c r="AO1639" s="337" t="s">
        <v>12763</v>
      </c>
      <c r="AP1639" s="343">
        <v>43707</v>
      </c>
      <c r="AQ1639" s="335" t="s">
        <v>12921</v>
      </c>
      <c r="AR1639" s="335" t="s">
        <v>8721</v>
      </c>
      <c r="AS1639" s="335" t="s">
        <v>8721</v>
      </c>
      <c r="AT1639" s="335" t="s">
        <v>14042</v>
      </c>
      <c r="AU1639" s="335" t="s">
        <v>12484</v>
      </c>
      <c r="AV1639" s="335" t="s">
        <v>8721</v>
      </c>
      <c r="AW1639" s="327" t="s">
        <v>12484</v>
      </c>
      <c r="AX1639" s="344" t="s">
        <v>12741</v>
      </c>
      <c r="AY1639" s="335" t="s">
        <v>12484</v>
      </c>
      <c r="BA1639" s="311" t="s">
        <v>12486</v>
      </c>
      <c r="BB1639" s="310" t="s">
        <v>14107</v>
      </c>
      <c r="BC1639" s="311" t="s">
        <v>8721</v>
      </c>
      <c r="BD1639" s="311">
        <v>2</v>
      </c>
      <c r="BE1639" s="307"/>
      <c r="BF1639" s="310" t="b">
        <v>1</v>
      </c>
    </row>
    <row r="1640" spans="1:58" s="309" customFormat="1" ht="15" customHeight="1" x14ac:dyDescent="0.25">
      <c r="A1640" s="335">
        <v>1582</v>
      </c>
      <c r="B1640" s="382" t="s">
        <v>3980</v>
      </c>
      <c r="C1640" s="346">
        <v>5420</v>
      </c>
      <c r="D1640" s="346" t="s">
        <v>3980</v>
      </c>
      <c r="E1640" s="346" t="s">
        <v>9725</v>
      </c>
      <c r="F1640" s="346" t="s">
        <v>9726</v>
      </c>
      <c r="G1640" s="346" t="s">
        <v>9727</v>
      </c>
      <c r="H1640" s="346" t="s">
        <v>3490</v>
      </c>
      <c r="I1640" s="346" t="s">
        <v>9192</v>
      </c>
      <c r="J1640" s="346" t="s">
        <v>14109</v>
      </c>
      <c r="K1640" s="346" t="s">
        <v>12473</v>
      </c>
      <c r="L1640" s="347" t="s">
        <v>12474</v>
      </c>
      <c r="M1640" s="346" t="s">
        <v>14100</v>
      </c>
      <c r="N1640" s="346" t="s">
        <v>14101</v>
      </c>
      <c r="O1640" s="346" t="s">
        <v>8721</v>
      </c>
      <c r="P1640" s="346" t="s">
        <v>8721</v>
      </c>
      <c r="Q1640" s="346" t="s">
        <v>14102</v>
      </c>
      <c r="R1640" s="346" t="s">
        <v>8721</v>
      </c>
      <c r="S1640" s="346" t="s">
        <v>8721</v>
      </c>
      <c r="T1640" s="346" t="s">
        <v>14107</v>
      </c>
      <c r="U1640" s="346" t="s">
        <v>8721</v>
      </c>
      <c r="V1640" s="346" t="s">
        <v>14110</v>
      </c>
      <c r="W1640" s="346" t="s">
        <v>12476</v>
      </c>
      <c r="X1640" s="346" t="s">
        <v>8871</v>
      </c>
      <c r="Y1640" s="346" t="s">
        <v>8721</v>
      </c>
      <c r="Z1640" s="346" t="s">
        <v>12484</v>
      </c>
      <c r="AA1640" s="346" t="s">
        <v>12484</v>
      </c>
      <c r="AB1640" s="346" t="s">
        <v>12484</v>
      </c>
      <c r="AC1640" s="348">
        <v>413.62953821153457</v>
      </c>
      <c r="AD1640" s="368" t="s">
        <v>12478</v>
      </c>
      <c r="AE1640" s="348">
        <v>512.81959881028661</v>
      </c>
      <c r="AF1640" s="349">
        <v>0.23980410351647841</v>
      </c>
      <c r="AG1640" s="359">
        <v>0</v>
      </c>
      <c r="AH1640" s="359">
        <v>0</v>
      </c>
      <c r="AI1640" s="349">
        <v>-1</v>
      </c>
      <c r="AJ1640" s="349">
        <v>-1</v>
      </c>
      <c r="AK1640" s="350">
        <v>0</v>
      </c>
      <c r="AL1640" s="351">
        <v>-1</v>
      </c>
      <c r="AM1640" s="348" t="s">
        <v>12711</v>
      </c>
      <c r="AN1640" s="348" t="s">
        <v>12484</v>
      </c>
      <c r="AO1640" s="346" t="s">
        <v>12763</v>
      </c>
      <c r="AP1640" s="352">
        <v>43707</v>
      </c>
      <c r="AQ1640" s="346" t="s">
        <v>12921</v>
      </c>
      <c r="AR1640" s="346" t="s">
        <v>8721</v>
      </c>
      <c r="AS1640" s="346" t="s">
        <v>8721</v>
      </c>
      <c r="AT1640" s="346" t="s">
        <v>14042</v>
      </c>
      <c r="AU1640" s="346" t="s">
        <v>12484</v>
      </c>
      <c r="AV1640" s="346" t="s">
        <v>8721</v>
      </c>
      <c r="AW1640" s="327" t="s">
        <v>12484</v>
      </c>
      <c r="AX1640" s="344" t="s">
        <v>12741</v>
      </c>
      <c r="AY1640" s="346" t="s">
        <v>12484</v>
      </c>
      <c r="BA1640" s="309" t="s">
        <v>12486</v>
      </c>
      <c r="BB1640" s="310" t="s">
        <v>14107</v>
      </c>
      <c r="BC1640" s="309" t="s">
        <v>8721</v>
      </c>
      <c r="BD1640" s="309">
        <v>2</v>
      </c>
      <c r="BE1640" s="307"/>
      <c r="BF1640" s="310" t="b">
        <v>1</v>
      </c>
    </row>
    <row r="1641" spans="1:58" s="311" customFormat="1" ht="15" customHeight="1" x14ac:dyDescent="0.25">
      <c r="A1641" s="345">
        <v>1583</v>
      </c>
      <c r="B1641" s="382" t="s">
        <v>3981</v>
      </c>
      <c r="C1641" s="346">
        <v>5421</v>
      </c>
      <c r="D1641" s="346" t="s">
        <v>3981</v>
      </c>
      <c r="E1641" s="346" t="s">
        <v>9725</v>
      </c>
      <c r="F1641" s="346" t="s">
        <v>9726</v>
      </c>
      <c r="G1641" s="346" t="s">
        <v>9727</v>
      </c>
      <c r="H1641" s="346" t="s">
        <v>3490</v>
      </c>
      <c r="I1641" s="346" t="s">
        <v>9733</v>
      </c>
      <c r="J1641" s="346" t="s">
        <v>14109</v>
      </c>
      <c r="K1641" s="346" t="s">
        <v>12473</v>
      </c>
      <c r="L1641" s="347" t="s">
        <v>12474</v>
      </c>
      <c r="M1641" s="346" t="s">
        <v>14100</v>
      </c>
      <c r="N1641" s="346" t="s">
        <v>14101</v>
      </c>
      <c r="O1641" s="346" t="s">
        <v>8721</v>
      </c>
      <c r="P1641" s="346" t="s">
        <v>8721</v>
      </c>
      <c r="Q1641" s="346" t="s">
        <v>14102</v>
      </c>
      <c r="R1641" s="346" t="s">
        <v>8721</v>
      </c>
      <c r="S1641" s="346" t="s">
        <v>8721</v>
      </c>
      <c r="T1641" s="346" t="s">
        <v>14107</v>
      </c>
      <c r="U1641" s="346" t="s">
        <v>8721</v>
      </c>
      <c r="V1641" s="346" t="s">
        <v>14110</v>
      </c>
      <c r="W1641" s="346" t="s">
        <v>12476</v>
      </c>
      <c r="X1641" s="346" t="s">
        <v>8871</v>
      </c>
      <c r="Y1641" s="346" t="s">
        <v>8721</v>
      </c>
      <c r="Z1641" s="346" t="s">
        <v>12484</v>
      </c>
      <c r="AA1641" s="346" t="s">
        <v>12484</v>
      </c>
      <c r="AB1641" s="346" t="s">
        <v>12484</v>
      </c>
      <c r="AC1641" s="348">
        <v>425.16196028062944</v>
      </c>
      <c r="AD1641" s="368" t="s">
        <v>12478</v>
      </c>
      <c r="AE1641" s="348">
        <v>527.11754301503436</v>
      </c>
      <c r="AF1641" s="349">
        <v>0.23980410351647841</v>
      </c>
      <c r="AG1641" s="359">
        <v>0</v>
      </c>
      <c r="AH1641" s="359">
        <v>0</v>
      </c>
      <c r="AI1641" s="349">
        <v>-1</v>
      </c>
      <c r="AJ1641" s="349">
        <v>-1</v>
      </c>
      <c r="AK1641" s="350">
        <v>0</v>
      </c>
      <c r="AL1641" s="351">
        <v>-1</v>
      </c>
      <c r="AM1641" s="348" t="s">
        <v>12711</v>
      </c>
      <c r="AN1641" s="348" t="s">
        <v>12484</v>
      </c>
      <c r="AO1641" s="346" t="s">
        <v>12763</v>
      </c>
      <c r="AP1641" s="352">
        <v>43707</v>
      </c>
      <c r="AQ1641" s="346" t="s">
        <v>12921</v>
      </c>
      <c r="AR1641" s="346" t="s">
        <v>8721</v>
      </c>
      <c r="AS1641" s="346" t="s">
        <v>8721</v>
      </c>
      <c r="AT1641" s="346" t="s">
        <v>14042</v>
      </c>
      <c r="AU1641" s="346" t="s">
        <v>12484</v>
      </c>
      <c r="AV1641" s="346" t="s">
        <v>8721</v>
      </c>
      <c r="AW1641" s="327" t="s">
        <v>12484</v>
      </c>
      <c r="AX1641" s="344" t="s">
        <v>12741</v>
      </c>
      <c r="AY1641" s="346" t="s">
        <v>12484</v>
      </c>
      <c r="BA1641" s="311" t="s">
        <v>12486</v>
      </c>
      <c r="BB1641" s="310" t="s">
        <v>14107</v>
      </c>
      <c r="BC1641" s="311" t="s">
        <v>8721</v>
      </c>
      <c r="BD1641" s="311">
        <v>2</v>
      </c>
      <c r="BE1641" s="307"/>
      <c r="BF1641" s="310" t="b">
        <v>1</v>
      </c>
    </row>
    <row r="1642" spans="1:58" s="309" customFormat="1" ht="15" customHeight="1" x14ac:dyDescent="0.25">
      <c r="A1642" s="335">
        <v>1584</v>
      </c>
      <c r="B1642" s="382" t="s">
        <v>3982</v>
      </c>
      <c r="C1642" s="337">
        <v>5685</v>
      </c>
      <c r="D1642" s="337" t="s">
        <v>3982</v>
      </c>
      <c r="E1642" s="337" t="s">
        <v>9725</v>
      </c>
      <c r="F1642" s="337" t="s">
        <v>9726</v>
      </c>
      <c r="G1642" s="337" t="s">
        <v>9727</v>
      </c>
      <c r="H1642" s="337" t="s">
        <v>3490</v>
      </c>
      <c r="I1642" s="337" t="s">
        <v>9734</v>
      </c>
      <c r="J1642" s="337" t="s">
        <v>14109</v>
      </c>
      <c r="K1642" s="337" t="s">
        <v>12473</v>
      </c>
      <c r="L1642" s="338" t="s">
        <v>12474</v>
      </c>
      <c r="M1642" s="337" t="s">
        <v>14100</v>
      </c>
      <c r="N1642" s="337" t="s">
        <v>14101</v>
      </c>
      <c r="O1642" s="337" t="s">
        <v>8721</v>
      </c>
      <c r="P1642" s="337" t="s">
        <v>8721</v>
      </c>
      <c r="Q1642" s="337" t="s">
        <v>14102</v>
      </c>
      <c r="R1642" s="337" t="s">
        <v>8721</v>
      </c>
      <c r="S1642" s="337" t="s">
        <v>8721</v>
      </c>
      <c r="T1642" s="337" t="s">
        <v>14107</v>
      </c>
      <c r="U1642" s="337" t="s">
        <v>8721</v>
      </c>
      <c r="V1642" s="337" t="s">
        <v>14110</v>
      </c>
      <c r="W1642" s="337" t="s">
        <v>12476</v>
      </c>
      <c r="X1642" s="337" t="s">
        <v>8871</v>
      </c>
      <c r="Y1642" s="337" t="s">
        <v>8721</v>
      </c>
      <c r="Z1642" s="337" t="s">
        <v>12484</v>
      </c>
      <c r="AA1642" s="337" t="s">
        <v>12484</v>
      </c>
      <c r="AB1642" s="337" t="s">
        <v>12484</v>
      </c>
      <c r="AC1642" s="339">
        <v>436.69438234972426</v>
      </c>
      <c r="AD1642" s="368" t="s">
        <v>12478</v>
      </c>
      <c r="AE1642" s="339">
        <v>541.41548721978211</v>
      </c>
      <c r="AF1642" s="340">
        <v>0.23980410351647841</v>
      </c>
      <c r="AG1642" s="366">
        <v>0</v>
      </c>
      <c r="AH1642" s="366">
        <v>0</v>
      </c>
      <c r="AI1642" s="340">
        <v>-1</v>
      </c>
      <c r="AJ1642" s="340">
        <v>-1</v>
      </c>
      <c r="AK1642" s="341">
        <v>0</v>
      </c>
      <c r="AL1642" s="342">
        <v>-1</v>
      </c>
      <c r="AM1642" s="339" t="s">
        <v>12711</v>
      </c>
      <c r="AN1642" s="339" t="s">
        <v>12484</v>
      </c>
      <c r="AO1642" s="337" t="s">
        <v>12763</v>
      </c>
      <c r="AP1642" s="343">
        <v>43707</v>
      </c>
      <c r="AQ1642" s="335" t="s">
        <v>12921</v>
      </c>
      <c r="AR1642" s="335" t="s">
        <v>8721</v>
      </c>
      <c r="AS1642" s="335" t="s">
        <v>8721</v>
      </c>
      <c r="AT1642" s="335" t="s">
        <v>14042</v>
      </c>
      <c r="AU1642" s="335" t="s">
        <v>12484</v>
      </c>
      <c r="AV1642" s="335" t="s">
        <v>8721</v>
      </c>
      <c r="AW1642" s="327" t="s">
        <v>12484</v>
      </c>
      <c r="AX1642" s="344" t="s">
        <v>12741</v>
      </c>
      <c r="AY1642" s="335" t="s">
        <v>12484</v>
      </c>
      <c r="BA1642" s="309" t="s">
        <v>12486</v>
      </c>
      <c r="BB1642" s="310" t="s">
        <v>14107</v>
      </c>
      <c r="BC1642" s="309" t="s">
        <v>8721</v>
      </c>
      <c r="BD1642" s="309">
        <v>2</v>
      </c>
      <c r="BE1642" s="307"/>
      <c r="BF1642" s="310" t="b">
        <v>1</v>
      </c>
    </row>
    <row r="1643" spans="1:58" s="311" customFormat="1" ht="15" customHeight="1" x14ac:dyDescent="0.25">
      <c r="A1643" s="345">
        <v>1585</v>
      </c>
      <c r="B1643" s="382" t="s">
        <v>3983</v>
      </c>
      <c r="C1643" s="346">
        <v>5422</v>
      </c>
      <c r="D1643" s="346" t="s">
        <v>3983</v>
      </c>
      <c r="E1643" s="346" t="s">
        <v>9725</v>
      </c>
      <c r="F1643" s="346" t="s">
        <v>9726</v>
      </c>
      <c r="G1643" s="346" t="s">
        <v>9727</v>
      </c>
      <c r="H1643" s="346" t="s">
        <v>3490</v>
      </c>
      <c r="I1643" s="346" t="s">
        <v>9735</v>
      </c>
      <c r="J1643" s="346" t="s">
        <v>14109</v>
      </c>
      <c r="K1643" s="346" t="s">
        <v>12473</v>
      </c>
      <c r="L1643" s="347" t="s">
        <v>12474</v>
      </c>
      <c r="M1643" s="346" t="s">
        <v>14100</v>
      </c>
      <c r="N1643" s="346" t="s">
        <v>14101</v>
      </c>
      <c r="O1643" s="346" t="s">
        <v>8721</v>
      </c>
      <c r="P1643" s="346" t="s">
        <v>8721</v>
      </c>
      <c r="Q1643" s="346" t="s">
        <v>14102</v>
      </c>
      <c r="R1643" s="346" t="s">
        <v>8721</v>
      </c>
      <c r="S1643" s="346" t="s">
        <v>8721</v>
      </c>
      <c r="T1643" s="346" t="s">
        <v>14107</v>
      </c>
      <c r="U1643" s="346" t="s">
        <v>8721</v>
      </c>
      <c r="V1643" s="346" t="s">
        <v>14110</v>
      </c>
      <c r="W1643" s="346" t="s">
        <v>12476</v>
      </c>
      <c r="X1643" s="346" t="s">
        <v>8871</v>
      </c>
      <c r="Y1643" s="346" t="s">
        <v>8721</v>
      </c>
      <c r="Z1643" s="346" t="s">
        <v>12484</v>
      </c>
      <c r="AA1643" s="346" t="s">
        <v>12484</v>
      </c>
      <c r="AB1643" s="346" t="s">
        <v>12484</v>
      </c>
      <c r="AC1643" s="348">
        <v>448.99563255675866</v>
      </c>
      <c r="AD1643" s="368" t="s">
        <v>12478</v>
      </c>
      <c r="AE1643" s="348">
        <v>556.66662770484629</v>
      </c>
      <c r="AF1643" s="349">
        <v>0.23980410351647841</v>
      </c>
      <c r="AG1643" s="359">
        <v>0</v>
      </c>
      <c r="AH1643" s="359">
        <v>0</v>
      </c>
      <c r="AI1643" s="349">
        <v>-1</v>
      </c>
      <c r="AJ1643" s="349">
        <v>-1</v>
      </c>
      <c r="AK1643" s="350">
        <v>0</v>
      </c>
      <c r="AL1643" s="351">
        <v>-1</v>
      </c>
      <c r="AM1643" s="348" t="s">
        <v>12711</v>
      </c>
      <c r="AN1643" s="348" t="s">
        <v>12484</v>
      </c>
      <c r="AO1643" s="346" t="s">
        <v>12763</v>
      </c>
      <c r="AP1643" s="352">
        <v>43707</v>
      </c>
      <c r="AQ1643" s="346" t="s">
        <v>12921</v>
      </c>
      <c r="AR1643" s="346" t="s">
        <v>8721</v>
      </c>
      <c r="AS1643" s="346" t="s">
        <v>8721</v>
      </c>
      <c r="AT1643" s="346" t="s">
        <v>14042</v>
      </c>
      <c r="AU1643" s="346" t="s">
        <v>12484</v>
      </c>
      <c r="AV1643" s="346" t="s">
        <v>8721</v>
      </c>
      <c r="AW1643" s="327" t="s">
        <v>12484</v>
      </c>
      <c r="AX1643" s="344" t="s">
        <v>12741</v>
      </c>
      <c r="AY1643" s="346" t="s">
        <v>12484</v>
      </c>
      <c r="AZ1643" s="309"/>
      <c r="BA1643" s="311" t="s">
        <v>12486</v>
      </c>
      <c r="BB1643" s="310" t="s">
        <v>14107</v>
      </c>
      <c r="BC1643" s="311" t="s">
        <v>8721</v>
      </c>
      <c r="BD1643" s="311">
        <v>2</v>
      </c>
      <c r="BE1643" s="307"/>
      <c r="BF1643" s="310" t="b">
        <v>1</v>
      </c>
    </row>
    <row r="1644" spans="1:58" s="309" customFormat="1" ht="15" customHeight="1" x14ac:dyDescent="0.25">
      <c r="A1644" s="335">
        <v>1586</v>
      </c>
      <c r="B1644" s="382" t="s">
        <v>3984</v>
      </c>
      <c r="C1644" s="346">
        <v>5423</v>
      </c>
      <c r="D1644" s="346" t="s">
        <v>3984</v>
      </c>
      <c r="E1644" s="346" t="s">
        <v>9725</v>
      </c>
      <c r="F1644" s="346" t="s">
        <v>9726</v>
      </c>
      <c r="G1644" s="346" t="s">
        <v>9727</v>
      </c>
      <c r="H1644" s="346" t="s">
        <v>3490</v>
      </c>
      <c r="I1644" s="346" t="s">
        <v>9736</v>
      </c>
      <c r="J1644" s="346" t="s">
        <v>14111</v>
      </c>
      <c r="K1644" s="346" t="s">
        <v>12473</v>
      </c>
      <c r="L1644" s="347" t="s">
        <v>12474</v>
      </c>
      <c r="M1644" s="346" t="s">
        <v>14100</v>
      </c>
      <c r="N1644" s="346" t="s">
        <v>14112</v>
      </c>
      <c r="O1644" s="346" t="s">
        <v>8721</v>
      </c>
      <c r="P1644" s="346" t="s">
        <v>8721</v>
      </c>
      <c r="Q1644" s="346" t="s">
        <v>14102</v>
      </c>
      <c r="R1644" s="346" t="s">
        <v>8721</v>
      </c>
      <c r="S1644" s="346" t="s">
        <v>8721</v>
      </c>
      <c r="T1644" s="346" t="s">
        <v>14107</v>
      </c>
      <c r="U1644" s="346" t="s">
        <v>8721</v>
      </c>
      <c r="V1644" s="346" t="s">
        <v>14110</v>
      </c>
      <c r="W1644" s="346" t="s">
        <v>12476</v>
      </c>
      <c r="X1644" s="346" t="s">
        <v>8721</v>
      </c>
      <c r="Y1644" s="346" t="s">
        <v>8721</v>
      </c>
      <c r="Z1644" s="346" t="s">
        <v>12484</v>
      </c>
      <c r="AA1644" s="346" t="s">
        <v>12484</v>
      </c>
      <c r="AB1644" s="346" t="s">
        <v>12484</v>
      </c>
      <c r="AC1644" s="348">
        <v>460.52805462585349</v>
      </c>
      <c r="AD1644" s="368" t="s">
        <v>12478</v>
      </c>
      <c r="AE1644" s="348">
        <v>570.96457190959404</v>
      </c>
      <c r="AF1644" s="349">
        <v>0.23980410351647841</v>
      </c>
      <c r="AG1644" s="359">
        <v>0</v>
      </c>
      <c r="AH1644" s="359">
        <v>0</v>
      </c>
      <c r="AI1644" s="349">
        <v>-1</v>
      </c>
      <c r="AJ1644" s="349">
        <v>-1</v>
      </c>
      <c r="AK1644" s="350">
        <v>0</v>
      </c>
      <c r="AL1644" s="351">
        <v>-1</v>
      </c>
      <c r="AM1644" s="348" t="s">
        <v>12711</v>
      </c>
      <c r="AN1644" s="348" t="s">
        <v>12484</v>
      </c>
      <c r="AO1644" s="346" t="s">
        <v>12763</v>
      </c>
      <c r="AP1644" s="352">
        <v>43707</v>
      </c>
      <c r="AQ1644" s="346" t="s">
        <v>12921</v>
      </c>
      <c r="AR1644" s="346" t="s">
        <v>8721</v>
      </c>
      <c r="AS1644" s="346" t="s">
        <v>8721</v>
      </c>
      <c r="AT1644" s="346" t="s">
        <v>14042</v>
      </c>
      <c r="AU1644" s="346" t="s">
        <v>12484</v>
      </c>
      <c r="AV1644" s="346" t="s">
        <v>8721</v>
      </c>
      <c r="AW1644" s="327" t="s">
        <v>12484</v>
      </c>
      <c r="AX1644" s="344" t="s">
        <v>12741</v>
      </c>
      <c r="AY1644" s="346" t="s">
        <v>12484</v>
      </c>
      <c r="AZ1644" s="311"/>
      <c r="BA1644" s="309" t="s">
        <v>12486</v>
      </c>
      <c r="BB1644" s="310" t="s">
        <v>14107</v>
      </c>
      <c r="BC1644" s="309" t="s">
        <v>8721</v>
      </c>
      <c r="BD1644" s="309">
        <v>2</v>
      </c>
      <c r="BE1644" s="307"/>
      <c r="BF1644" s="310" t="b">
        <v>1</v>
      </c>
    </row>
    <row r="1645" spans="1:58" s="311" customFormat="1" ht="15" customHeight="1" x14ac:dyDescent="0.25">
      <c r="A1645" s="345">
        <v>1587</v>
      </c>
      <c r="B1645" s="382" t="s">
        <v>3532</v>
      </c>
      <c r="C1645" s="337">
        <v>5438</v>
      </c>
      <c r="D1645" s="337" t="s">
        <v>3532</v>
      </c>
      <c r="E1645" s="337" t="s">
        <v>9725</v>
      </c>
      <c r="F1645" s="337" t="s">
        <v>9726</v>
      </c>
      <c r="G1645" s="337" t="s">
        <v>9727</v>
      </c>
      <c r="H1645" s="337" t="s">
        <v>3530</v>
      </c>
      <c r="I1645" s="337" t="s">
        <v>9729</v>
      </c>
      <c r="J1645" s="337" t="s">
        <v>14113</v>
      </c>
      <c r="K1645" s="337" t="s">
        <v>12473</v>
      </c>
      <c r="L1645" s="338" t="s">
        <v>12474</v>
      </c>
      <c r="M1645" s="337" t="s">
        <v>14100</v>
      </c>
      <c r="N1645" s="337" t="s">
        <v>14112</v>
      </c>
      <c r="O1645" s="337" t="s">
        <v>8721</v>
      </c>
      <c r="P1645" s="337" t="s">
        <v>8721</v>
      </c>
      <c r="Q1645" s="337" t="s">
        <v>14102</v>
      </c>
      <c r="R1645" s="337" t="s">
        <v>8721</v>
      </c>
      <c r="S1645" s="337" t="s">
        <v>8721</v>
      </c>
      <c r="T1645" s="337" t="s">
        <v>14114</v>
      </c>
      <c r="U1645" s="337" t="s">
        <v>8721</v>
      </c>
      <c r="V1645" s="337" t="s">
        <v>14115</v>
      </c>
      <c r="W1645" s="337" t="s">
        <v>12476</v>
      </c>
      <c r="X1645" s="337" t="s">
        <v>8721</v>
      </c>
      <c r="Y1645" s="337" t="s">
        <v>8721</v>
      </c>
      <c r="Z1645" s="337" t="s">
        <v>12484</v>
      </c>
      <c r="AA1645" s="337" t="s">
        <v>12484</v>
      </c>
      <c r="AB1645" s="337" t="s">
        <v>12484</v>
      </c>
      <c r="AC1645" s="339">
        <v>318.29484910701734</v>
      </c>
      <c r="AD1645" s="368" t="s">
        <v>12478</v>
      </c>
      <c r="AE1645" s="339">
        <v>394.62326005103841</v>
      </c>
      <c r="AF1645" s="340">
        <v>0.23980410351647841</v>
      </c>
      <c r="AG1645" s="366">
        <v>0</v>
      </c>
      <c r="AH1645" s="366">
        <v>0</v>
      </c>
      <c r="AI1645" s="340">
        <v>-1</v>
      </c>
      <c r="AJ1645" s="340">
        <v>-1</v>
      </c>
      <c r="AK1645" s="341">
        <v>0</v>
      </c>
      <c r="AL1645" s="342">
        <v>-1</v>
      </c>
      <c r="AM1645" s="339" t="s">
        <v>12711</v>
      </c>
      <c r="AN1645" s="339" t="s">
        <v>12484</v>
      </c>
      <c r="AO1645" s="337" t="s">
        <v>12763</v>
      </c>
      <c r="AP1645" s="343">
        <v>43707</v>
      </c>
      <c r="AQ1645" s="335" t="s">
        <v>12921</v>
      </c>
      <c r="AR1645" s="335" t="s">
        <v>8721</v>
      </c>
      <c r="AS1645" s="335" t="s">
        <v>8721</v>
      </c>
      <c r="AT1645" s="335" t="s">
        <v>14042</v>
      </c>
      <c r="AU1645" s="335" t="s">
        <v>12484</v>
      </c>
      <c r="AV1645" s="335" t="s">
        <v>8721</v>
      </c>
      <c r="AW1645" s="327" t="s">
        <v>12484</v>
      </c>
      <c r="AX1645" s="344" t="s">
        <v>12741</v>
      </c>
      <c r="AY1645" s="335" t="s">
        <v>12484</v>
      </c>
      <c r="BA1645" s="311" t="s">
        <v>12486</v>
      </c>
      <c r="BB1645" s="310" t="s">
        <v>14114</v>
      </c>
      <c r="BC1645" s="311" t="s">
        <v>8721</v>
      </c>
      <c r="BD1645" s="311">
        <v>2</v>
      </c>
      <c r="BE1645" s="307"/>
      <c r="BF1645" s="310" t="b">
        <v>1</v>
      </c>
    </row>
    <row r="1646" spans="1:58" s="309" customFormat="1" ht="15" customHeight="1" x14ac:dyDescent="0.25">
      <c r="A1646" s="335">
        <v>1588</v>
      </c>
      <c r="B1646" s="382" t="s">
        <v>3985</v>
      </c>
      <c r="C1646" s="337">
        <v>5439</v>
      </c>
      <c r="D1646" s="337" t="s">
        <v>3985</v>
      </c>
      <c r="E1646" s="337" t="s">
        <v>9725</v>
      </c>
      <c r="F1646" s="337" t="s">
        <v>9726</v>
      </c>
      <c r="G1646" s="337" t="s">
        <v>9727</v>
      </c>
      <c r="H1646" s="337" t="s">
        <v>3530</v>
      </c>
      <c r="I1646" s="337" t="s">
        <v>9730</v>
      </c>
      <c r="J1646" s="337" t="s">
        <v>14113</v>
      </c>
      <c r="K1646" s="337" t="s">
        <v>12473</v>
      </c>
      <c r="L1646" s="338" t="s">
        <v>12474</v>
      </c>
      <c r="M1646" s="337" t="s">
        <v>14100</v>
      </c>
      <c r="N1646" s="337" t="s">
        <v>14112</v>
      </c>
      <c r="O1646" s="337" t="s">
        <v>8721</v>
      </c>
      <c r="P1646" s="337" t="s">
        <v>8721</v>
      </c>
      <c r="Q1646" s="337" t="s">
        <v>14102</v>
      </c>
      <c r="R1646" s="337" t="s">
        <v>8721</v>
      </c>
      <c r="S1646" s="337" t="s">
        <v>8721</v>
      </c>
      <c r="T1646" s="337" t="s">
        <v>14114</v>
      </c>
      <c r="U1646" s="337" t="s">
        <v>8721</v>
      </c>
      <c r="V1646" s="337" t="s">
        <v>14115</v>
      </c>
      <c r="W1646" s="337" t="s">
        <v>12476</v>
      </c>
      <c r="X1646" s="337" t="s">
        <v>8721</v>
      </c>
      <c r="Y1646" s="337" t="s">
        <v>8721</v>
      </c>
      <c r="Z1646" s="337" t="s">
        <v>12484</v>
      </c>
      <c r="AA1646" s="337" t="s">
        <v>12484</v>
      </c>
      <c r="AB1646" s="337" t="s">
        <v>12484</v>
      </c>
      <c r="AC1646" s="339">
        <v>321.37016165877588</v>
      </c>
      <c r="AD1646" s="368" t="s">
        <v>12478</v>
      </c>
      <c r="AE1646" s="339">
        <v>398.43604517230438</v>
      </c>
      <c r="AF1646" s="340">
        <v>0.23980410351647841</v>
      </c>
      <c r="AG1646" s="366">
        <v>0</v>
      </c>
      <c r="AH1646" s="366">
        <v>0</v>
      </c>
      <c r="AI1646" s="340">
        <v>-1</v>
      </c>
      <c r="AJ1646" s="340">
        <v>-1</v>
      </c>
      <c r="AK1646" s="341">
        <v>0</v>
      </c>
      <c r="AL1646" s="342">
        <v>-1</v>
      </c>
      <c r="AM1646" s="339" t="s">
        <v>12711</v>
      </c>
      <c r="AN1646" s="339" t="s">
        <v>12484</v>
      </c>
      <c r="AO1646" s="337" t="s">
        <v>12763</v>
      </c>
      <c r="AP1646" s="343">
        <v>43707</v>
      </c>
      <c r="AQ1646" s="335" t="s">
        <v>12921</v>
      </c>
      <c r="AR1646" s="335" t="s">
        <v>8721</v>
      </c>
      <c r="AS1646" s="335" t="s">
        <v>8721</v>
      </c>
      <c r="AT1646" s="335" t="s">
        <v>14042</v>
      </c>
      <c r="AU1646" s="335" t="s">
        <v>12484</v>
      </c>
      <c r="AV1646" s="335" t="s">
        <v>8721</v>
      </c>
      <c r="AW1646" s="327" t="s">
        <v>12484</v>
      </c>
      <c r="AX1646" s="344" t="s">
        <v>12741</v>
      </c>
      <c r="AY1646" s="335" t="s">
        <v>12484</v>
      </c>
      <c r="AZ1646" s="311"/>
      <c r="BA1646" s="309" t="s">
        <v>12486</v>
      </c>
      <c r="BB1646" s="310" t="s">
        <v>14114</v>
      </c>
      <c r="BC1646" s="309" t="s">
        <v>8721</v>
      </c>
      <c r="BD1646" s="309">
        <v>2</v>
      </c>
      <c r="BE1646" s="307"/>
      <c r="BF1646" s="310" t="b">
        <v>1</v>
      </c>
    </row>
    <row r="1647" spans="1:58" s="311" customFormat="1" ht="15" customHeight="1" x14ac:dyDescent="0.25">
      <c r="A1647" s="345">
        <v>1589</v>
      </c>
      <c r="B1647" s="382" t="s">
        <v>3986</v>
      </c>
      <c r="C1647" s="346">
        <v>5440</v>
      </c>
      <c r="D1647" s="346" t="s">
        <v>3986</v>
      </c>
      <c r="E1647" s="346" t="s">
        <v>9725</v>
      </c>
      <c r="F1647" s="346" t="s">
        <v>9726</v>
      </c>
      <c r="G1647" s="346" t="s">
        <v>9727</v>
      </c>
      <c r="H1647" s="346" t="s">
        <v>3530</v>
      </c>
      <c r="I1647" s="346" t="s">
        <v>9731</v>
      </c>
      <c r="J1647" s="346" t="s">
        <v>14113</v>
      </c>
      <c r="K1647" s="346" t="s">
        <v>12473</v>
      </c>
      <c r="L1647" s="347" t="s">
        <v>12474</v>
      </c>
      <c r="M1647" s="346" t="s">
        <v>14100</v>
      </c>
      <c r="N1647" s="346" t="s">
        <v>14112</v>
      </c>
      <c r="O1647" s="346" t="s">
        <v>8721</v>
      </c>
      <c r="P1647" s="346" t="s">
        <v>8721</v>
      </c>
      <c r="Q1647" s="346" t="s">
        <v>14102</v>
      </c>
      <c r="R1647" s="346" t="s">
        <v>8721</v>
      </c>
      <c r="S1647" s="346" t="s">
        <v>8721</v>
      </c>
      <c r="T1647" s="346" t="s">
        <v>14114</v>
      </c>
      <c r="U1647" s="346" t="s">
        <v>8721</v>
      </c>
      <c r="V1647" s="346" t="s">
        <v>14115</v>
      </c>
      <c r="W1647" s="346" t="s">
        <v>12476</v>
      </c>
      <c r="X1647" s="346" t="s">
        <v>8721</v>
      </c>
      <c r="Y1647" s="346" t="s">
        <v>8721</v>
      </c>
      <c r="Z1647" s="346" t="s">
        <v>12484</v>
      </c>
      <c r="AA1647" s="346" t="s">
        <v>12484</v>
      </c>
      <c r="AB1647" s="346" t="s">
        <v>12484</v>
      </c>
      <c r="AC1647" s="348">
        <v>325.98313048641387</v>
      </c>
      <c r="AD1647" s="368" t="s">
        <v>12478</v>
      </c>
      <c r="AE1647" s="348">
        <v>404.15522285420354</v>
      </c>
      <c r="AF1647" s="349">
        <v>0.23980410351647841</v>
      </c>
      <c r="AG1647" s="359">
        <v>0</v>
      </c>
      <c r="AH1647" s="359">
        <v>0</v>
      </c>
      <c r="AI1647" s="349">
        <v>-1</v>
      </c>
      <c r="AJ1647" s="349">
        <v>-1</v>
      </c>
      <c r="AK1647" s="350">
        <v>0</v>
      </c>
      <c r="AL1647" s="351">
        <v>-1</v>
      </c>
      <c r="AM1647" s="348" t="s">
        <v>12711</v>
      </c>
      <c r="AN1647" s="348" t="s">
        <v>12484</v>
      </c>
      <c r="AO1647" s="346" t="s">
        <v>12763</v>
      </c>
      <c r="AP1647" s="352">
        <v>43707</v>
      </c>
      <c r="AQ1647" s="346" t="s">
        <v>12921</v>
      </c>
      <c r="AR1647" s="346" t="s">
        <v>8721</v>
      </c>
      <c r="AS1647" s="346" t="s">
        <v>8721</v>
      </c>
      <c r="AT1647" s="346" t="s">
        <v>14042</v>
      </c>
      <c r="AU1647" s="346" t="s">
        <v>12484</v>
      </c>
      <c r="AV1647" s="346" t="s">
        <v>8721</v>
      </c>
      <c r="AW1647" s="327" t="s">
        <v>12484</v>
      </c>
      <c r="AX1647" s="344" t="s">
        <v>12741</v>
      </c>
      <c r="AY1647" s="346" t="s">
        <v>12484</v>
      </c>
      <c r="AZ1647" s="309"/>
      <c r="BA1647" s="311" t="s">
        <v>12486</v>
      </c>
      <c r="BB1647" s="310" t="s">
        <v>14114</v>
      </c>
      <c r="BC1647" s="311" t="s">
        <v>8721</v>
      </c>
      <c r="BD1647" s="311">
        <v>2</v>
      </c>
      <c r="BE1647" s="307"/>
      <c r="BF1647" s="310" t="b">
        <v>1</v>
      </c>
    </row>
    <row r="1648" spans="1:58" s="309" customFormat="1" ht="15" customHeight="1" x14ac:dyDescent="0.25">
      <c r="A1648" s="335">
        <v>1590</v>
      </c>
      <c r="B1648" s="382" t="s">
        <v>3533</v>
      </c>
      <c r="C1648" s="337">
        <v>5441</v>
      </c>
      <c r="D1648" s="337" t="s">
        <v>3533</v>
      </c>
      <c r="E1648" s="337" t="s">
        <v>9725</v>
      </c>
      <c r="F1648" s="337" t="s">
        <v>9726</v>
      </c>
      <c r="G1648" s="337" t="s">
        <v>9727</v>
      </c>
      <c r="H1648" s="337" t="s">
        <v>3530</v>
      </c>
      <c r="I1648" s="337" t="s">
        <v>9732</v>
      </c>
      <c r="J1648" s="337" t="s">
        <v>14113</v>
      </c>
      <c r="K1648" s="337" t="s">
        <v>12473</v>
      </c>
      <c r="L1648" s="338" t="s">
        <v>12474</v>
      </c>
      <c r="M1648" s="337" t="s">
        <v>14100</v>
      </c>
      <c r="N1648" s="337" t="s">
        <v>14112</v>
      </c>
      <c r="O1648" s="337" t="s">
        <v>8721</v>
      </c>
      <c r="P1648" s="337" t="s">
        <v>8721</v>
      </c>
      <c r="Q1648" s="337" t="s">
        <v>14102</v>
      </c>
      <c r="R1648" s="337" t="s">
        <v>8721</v>
      </c>
      <c r="S1648" s="337" t="s">
        <v>8721</v>
      </c>
      <c r="T1648" s="337" t="s">
        <v>14114</v>
      </c>
      <c r="U1648" s="337" t="s">
        <v>8721</v>
      </c>
      <c r="V1648" s="337" t="s">
        <v>14115</v>
      </c>
      <c r="W1648" s="337" t="s">
        <v>12476</v>
      </c>
      <c r="X1648" s="337" t="s">
        <v>8721</v>
      </c>
      <c r="Y1648" s="337" t="s">
        <v>8721</v>
      </c>
      <c r="Z1648" s="337" t="s">
        <v>12484</v>
      </c>
      <c r="AA1648" s="337" t="s">
        <v>12484</v>
      </c>
      <c r="AB1648" s="337" t="s">
        <v>12484</v>
      </c>
      <c r="AC1648" s="339">
        <v>329.82727117611216</v>
      </c>
      <c r="AD1648" s="368" t="s">
        <v>12478</v>
      </c>
      <c r="AE1648" s="339">
        <v>408.92120425578617</v>
      </c>
      <c r="AF1648" s="340">
        <v>0.23980410351647841</v>
      </c>
      <c r="AG1648" s="366">
        <v>0</v>
      </c>
      <c r="AH1648" s="366">
        <v>0</v>
      </c>
      <c r="AI1648" s="340">
        <v>-1</v>
      </c>
      <c r="AJ1648" s="340">
        <v>-1</v>
      </c>
      <c r="AK1648" s="341">
        <v>0</v>
      </c>
      <c r="AL1648" s="342">
        <v>-1</v>
      </c>
      <c r="AM1648" s="339" t="s">
        <v>12711</v>
      </c>
      <c r="AN1648" s="339" t="s">
        <v>12484</v>
      </c>
      <c r="AO1648" s="337" t="s">
        <v>12763</v>
      </c>
      <c r="AP1648" s="343">
        <v>43707</v>
      </c>
      <c r="AQ1648" s="335" t="s">
        <v>12921</v>
      </c>
      <c r="AR1648" s="335" t="s">
        <v>8721</v>
      </c>
      <c r="AS1648" s="335" t="s">
        <v>8721</v>
      </c>
      <c r="AT1648" s="335" t="s">
        <v>14042</v>
      </c>
      <c r="AU1648" s="335" t="s">
        <v>12484</v>
      </c>
      <c r="AV1648" s="335" t="s">
        <v>8721</v>
      </c>
      <c r="AW1648" s="327" t="s">
        <v>12484</v>
      </c>
      <c r="AX1648" s="344" t="s">
        <v>12741</v>
      </c>
      <c r="AY1648" s="335" t="s">
        <v>12484</v>
      </c>
      <c r="AZ1648" s="311"/>
      <c r="BA1648" s="309" t="s">
        <v>12486</v>
      </c>
      <c r="BB1648" s="310" t="s">
        <v>14114</v>
      </c>
      <c r="BC1648" s="309" t="s">
        <v>8721</v>
      </c>
      <c r="BD1648" s="309">
        <v>2</v>
      </c>
      <c r="BE1648" s="307"/>
      <c r="BF1648" s="310" t="b">
        <v>1</v>
      </c>
    </row>
    <row r="1649" spans="1:58" s="311" customFormat="1" ht="15" customHeight="1" x14ac:dyDescent="0.25">
      <c r="A1649" s="345">
        <v>1591</v>
      </c>
      <c r="B1649" s="382" t="s">
        <v>3987</v>
      </c>
      <c r="C1649" s="337">
        <v>5442</v>
      </c>
      <c r="D1649" s="337" t="s">
        <v>3987</v>
      </c>
      <c r="E1649" s="337" t="s">
        <v>9725</v>
      </c>
      <c r="F1649" s="337" t="s">
        <v>9726</v>
      </c>
      <c r="G1649" s="337" t="s">
        <v>9727</v>
      </c>
      <c r="H1649" s="337" t="s">
        <v>3530</v>
      </c>
      <c r="I1649" s="337" t="s">
        <v>9181</v>
      </c>
      <c r="J1649" s="337" t="s">
        <v>14113</v>
      </c>
      <c r="K1649" s="337" t="s">
        <v>12473</v>
      </c>
      <c r="L1649" s="338" t="s">
        <v>12474</v>
      </c>
      <c r="M1649" s="337" t="s">
        <v>14100</v>
      </c>
      <c r="N1649" s="337" t="s">
        <v>14112</v>
      </c>
      <c r="O1649" s="337" t="s">
        <v>8721</v>
      </c>
      <c r="P1649" s="337" t="s">
        <v>8721</v>
      </c>
      <c r="Q1649" s="337" t="s">
        <v>14102</v>
      </c>
      <c r="R1649" s="337" t="s">
        <v>8721</v>
      </c>
      <c r="S1649" s="337" t="s">
        <v>8721</v>
      </c>
      <c r="T1649" s="337" t="s">
        <v>14114</v>
      </c>
      <c r="U1649" s="337" t="s">
        <v>8721</v>
      </c>
      <c r="V1649" s="337" t="s">
        <v>14115</v>
      </c>
      <c r="W1649" s="337" t="s">
        <v>12476</v>
      </c>
      <c r="X1649" s="337" t="s">
        <v>8721</v>
      </c>
      <c r="Y1649" s="337" t="s">
        <v>8721</v>
      </c>
      <c r="Z1649" s="337" t="s">
        <v>12484</v>
      </c>
      <c r="AA1649" s="337" t="s">
        <v>12484</v>
      </c>
      <c r="AB1649" s="337" t="s">
        <v>12484</v>
      </c>
      <c r="AC1649" s="339">
        <v>344.43500579696558</v>
      </c>
      <c r="AD1649" s="368" t="s">
        <v>12478</v>
      </c>
      <c r="AE1649" s="339">
        <v>427.03193358179993</v>
      </c>
      <c r="AF1649" s="340">
        <v>0.23980410351647841</v>
      </c>
      <c r="AG1649" s="366">
        <v>0</v>
      </c>
      <c r="AH1649" s="366">
        <v>0</v>
      </c>
      <c r="AI1649" s="340">
        <v>-1</v>
      </c>
      <c r="AJ1649" s="340">
        <v>-1</v>
      </c>
      <c r="AK1649" s="341">
        <v>0</v>
      </c>
      <c r="AL1649" s="342">
        <v>-1</v>
      </c>
      <c r="AM1649" s="339" t="s">
        <v>12711</v>
      </c>
      <c r="AN1649" s="339" t="s">
        <v>12484</v>
      </c>
      <c r="AO1649" s="337" t="s">
        <v>12763</v>
      </c>
      <c r="AP1649" s="343">
        <v>43707</v>
      </c>
      <c r="AQ1649" s="335" t="s">
        <v>12921</v>
      </c>
      <c r="AR1649" s="335" t="s">
        <v>8721</v>
      </c>
      <c r="AS1649" s="335" t="s">
        <v>8721</v>
      </c>
      <c r="AT1649" s="335" t="s">
        <v>14042</v>
      </c>
      <c r="AU1649" s="335" t="s">
        <v>12484</v>
      </c>
      <c r="AV1649" s="335" t="s">
        <v>8721</v>
      </c>
      <c r="AW1649" s="327" t="s">
        <v>12484</v>
      </c>
      <c r="AX1649" s="344" t="s">
        <v>12741</v>
      </c>
      <c r="AY1649" s="335" t="s">
        <v>12484</v>
      </c>
      <c r="AZ1649" s="309"/>
      <c r="BA1649" s="311" t="s">
        <v>12486</v>
      </c>
      <c r="BB1649" s="310" t="s">
        <v>14114</v>
      </c>
      <c r="BC1649" s="311" t="s">
        <v>8721</v>
      </c>
      <c r="BD1649" s="311">
        <v>2</v>
      </c>
      <c r="BE1649" s="307"/>
      <c r="BF1649" s="310" t="b">
        <v>1</v>
      </c>
    </row>
    <row r="1650" spans="1:58" s="309" customFormat="1" ht="15" customHeight="1" x14ac:dyDescent="0.25">
      <c r="A1650" s="335">
        <v>1592</v>
      </c>
      <c r="B1650" s="382" t="s">
        <v>3988</v>
      </c>
      <c r="C1650" s="337">
        <v>5443</v>
      </c>
      <c r="D1650" s="337" t="s">
        <v>3988</v>
      </c>
      <c r="E1650" s="337" t="s">
        <v>9725</v>
      </c>
      <c r="F1650" s="337" t="s">
        <v>9726</v>
      </c>
      <c r="G1650" s="337" t="s">
        <v>9727</v>
      </c>
      <c r="H1650" s="337" t="s">
        <v>3530</v>
      </c>
      <c r="I1650" s="337" t="s">
        <v>9182</v>
      </c>
      <c r="J1650" s="337" t="s">
        <v>14113</v>
      </c>
      <c r="K1650" s="337" t="s">
        <v>12473</v>
      </c>
      <c r="L1650" s="338" t="s">
        <v>12474</v>
      </c>
      <c r="M1650" s="337" t="s">
        <v>14100</v>
      </c>
      <c r="N1650" s="337" t="s">
        <v>14112</v>
      </c>
      <c r="O1650" s="337" t="s">
        <v>8721</v>
      </c>
      <c r="P1650" s="337" t="s">
        <v>8721</v>
      </c>
      <c r="Q1650" s="337" t="s">
        <v>14102</v>
      </c>
      <c r="R1650" s="337" t="s">
        <v>8721</v>
      </c>
      <c r="S1650" s="337" t="s">
        <v>8721</v>
      </c>
      <c r="T1650" s="337" t="s">
        <v>14114</v>
      </c>
      <c r="U1650" s="337" t="s">
        <v>8721</v>
      </c>
      <c r="V1650" s="337" t="s">
        <v>14115</v>
      </c>
      <c r="W1650" s="337" t="s">
        <v>12476</v>
      </c>
      <c r="X1650" s="337" t="s">
        <v>8721</v>
      </c>
      <c r="Y1650" s="337" t="s">
        <v>8721</v>
      </c>
      <c r="Z1650" s="337" t="s">
        <v>12484</v>
      </c>
      <c r="AA1650" s="337" t="s">
        <v>12484</v>
      </c>
      <c r="AB1650" s="337" t="s">
        <v>12484</v>
      </c>
      <c r="AC1650" s="339">
        <v>349.04797462460351</v>
      </c>
      <c r="AD1650" s="368" t="s">
        <v>12478</v>
      </c>
      <c r="AE1650" s="339">
        <v>432.75111126369904</v>
      </c>
      <c r="AF1650" s="340">
        <v>0.23980410351647841</v>
      </c>
      <c r="AG1650" s="366">
        <v>0</v>
      </c>
      <c r="AH1650" s="366">
        <v>0</v>
      </c>
      <c r="AI1650" s="340">
        <v>-1</v>
      </c>
      <c r="AJ1650" s="340">
        <v>-1</v>
      </c>
      <c r="AK1650" s="341">
        <v>0</v>
      </c>
      <c r="AL1650" s="342">
        <v>-1</v>
      </c>
      <c r="AM1650" s="339" t="s">
        <v>12711</v>
      </c>
      <c r="AN1650" s="339" t="s">
        <v>12484</v>
      </c>
      <c r="AO1650" s="337" t="s">
        <v>12763</v>
      </c>
      <c r="AP1650" s="343">
        <v>43707</v>
      </c>
      <c r="AQ1650" s="335" t="s">
        <v>12921</v>
      </c>
      <c r="AR1650" s="335" t="s">
        <v>8721</v>
      </c>
      <c r="AS1650" s="335" t="s">
        <v>8721</v>
      </c>
      <c r="AT1650" s="335" t="s">
        <v>14042</v>
      </c>
      <c r="AU1650" s="335" t="s">
        <v>12484</v>
      </c>
      <c r="AV1650" s="335" t="s">
        <v>8721</v>
      </c>
      <c r="AW1650" s="327" t="s">
        <v>12484</v>
      </c>
      <c r="AX1650" s="344" t="s">
        <v>12741</v>
      </c>
      <c r="AY1650" s="335" t="s">
        <v>12484</v>
      </c>
      <c r="AZ1650" s="311"/>
      <c r="BA1650" s="309" t="s">
        <v>12486</v>
      </c>
      <c r="BB1650" s="310" t="s">
        <v>14114</v>
      </c>
      <c r="BC1650" s="309" t="s">
        <v>8721</v>
      </c>
      <c r="BD1650" s="309">
        <v>2</v>
      </c>
      <c r="BE1650" s="307"/>
      <c r="BF1650" s="310" t="b">
        <v>1</v>
      </c>
    </row>
    <row r="1651" spans="1:58" s="311" customFormat="1" ht="15" customHeight="1" x14ac:dyDescent="0.25">
      <c r="A1651" s="345">
        <v>1593</v>
      </c>
      <c r="B1651" s="382" t="s">
        <v>3989</v>
      </c>
      <c r="C1651" s="346">
        <v>5444</v>
      </c>
      <c r="D1651" s="346" t="s">
        <v>3989</v>
      </c>
      <c r="E1651" s="346" t="s">
        <v>9725</v>
      </c>
      <c r="F1651" s="346" t="s">
        <v>9726</v>
      </c>
      <c r="G1651" s="346" t="s">
        <v>9727</v>
      </c>
      <c r="H1651" s="346" t="s">
        <v>3530</v>
      </c>
      <c r="I1651" s="346" t="s">
        <v>9183</v>
      </c>
      <c r="J1651" s="346" t="s">
        <v>14113</v>
      </c>
      <c r="K1651" s="346" t="s">
        <v>12473</v>
      </c>
      <c r="L1651" s="347" t="s">
        <v>12474</v>
      </c>
      <c r="M1651" s="346" t="s">
        <v>14100</v>
      </c>
      <c r="N1651" s="346" t="s">
        <v>14112</v>
      </c>
      <c r="O1651" s="346" t="s">
        <v>8721</v>
      </c>
      <c r="P1651" s="346" t="s">
        <v>8721</v>
      </c>
      <c r="Q1651" s="346" t="s">
        <v>14102</v>
      </c>
      <c r="R1651" s="346" t="s">
        <v>8721</v>
      </c>
      <c r="S1651" s="346" t="s">
        <v>8721</v>
      </c>
      <c r="T1651" s="346" t="s">
        <v>14114</v>
      </c>
      <c r="U1651" s="346" t="s">
        <v>8721</v>
      </c>
      <c r="V1651" s="346" t="s">
        <v>14115</v>
      </c>
      <c r="W1651" s="346" t="s">
        <v>12476</v>
      </c>
      <c r="X1651" s="346" t="s">
        <v>8721</v>
      </c>
      <c r="Y1651" s="346" t="s">
        <v>8721</v>
      </c>
      <c r="Z1651" s="346" t="s">
        <v>12484</v>
      </c>
      <c r="AA1651" s="346" t="s">
        <v>12484</v>
      </c>
      <c r="AB1651" s="346" t="s">
        <v>12484</v>
      </c>
      <c r="AC1651" s="348">
        <v>353.6609434522415</v>
      </c>
      <c r="AD1651" s="368" t="s">
        <v>12478</v>
      </c>
      <c r="AE1651" s="348">
        <v>438.47028894559821</v>
      </c>
      <c r="AF1651" s="349">
        <v>0.23980410351647841</v>
      </c>
      <c r="AG1651" s="359">
        <v>0</v>
      </c>
      <c r="AH1651" s="359">
        <v>0</v>
      </c>
      <c r="AI1651" s="349">
        <v>-1</v>
      </c>
      <c r="AJ1651" s="349">
        <v>-1</v>
      </c>
      <c r="AK1651" s="350">
        <v>0</v>
      </c>
      <c r="AL1651" s="351">
        <v>-1</v>
      </c>
      <c r="AM1651" s="348" t="s">
        <v>12711</v>
      </c>
      <c r="AN1651" s="348" t="s">
        <v>12484</v>
      </c>
      <c r="AO1651" s="346" t="s">
        <v>12763</v>
      </c>
      <c r="AP1651" s="352">
        <v>43707</v>
      </c>
      <c r="AQ1651" s="346" t="s">
        <v>12921</v>
      </c>
      <c r="AR1651" s="346" t="s">
        <v>8721</v>
      </c>
      <c r="AS1651" s="346" t="s">
        <v>8721</v>
      </c>
      <c r="AT1651" s="346" t="s">
        <v>14042</v>
      </c>
      <c r="AU1651" s="346" t="s">
        <v>12484</v>
      </c>
      <c r="AV1651" s="346" t="s">
        <v>8721</v>
      </c>
      <c r="AW1651" s="327" t="s">
        <v>12484</v>
      </c>
      <c r="AX1651" s="344" t="s">
        <v>12741</v>
      </c>
      <c r="AY1651" s="346" t="s">
        <v>12484</v>
      </c>
      <c r="BA1651" s="311" t="s">
        <v>12486</v>
      </c>
      <c r="BB1651" s="310" t="s">
        <v>14114</v>
      </c>
      <c r="BC1651" s="311" t="s">
        <v>8721</v>
      </c>
      <c r="BD1651" s="311">
        <v>2</v>
      </c>
      <c r="BE1651" s="307"/>
      <c r="BF1651" s="310" t="b">
        <v>1</v>
      </c>
    </row>
    <row r="1652" spans="1:58" s="309" customFormat="1" ht="15" customHeight="1" x14ac:dyDescent="0.25">
      <c r="A1652" s="335">
        <v>1594</v>
      </c>
      <c r="B1652" s="382" t="s">
        <v>3990</v>
      </c>
      <c r="C1652" s="346">
        <v>5445</v>
      </c>
      <c r="D1652" s="346" t="s">
        <v>3990</v>
      </c>
      <c r="E1652" s="346" t="s">
        <v>9725</v>
      </c>
      <c r="F1652" s="346" t="s">
        <v>9726</v>
      </c>
      <c r="G1652" s="346" t="s">
        <v>9727</v>
      </c>
      <c r="H1652" s="346" t="s">
        <v>3530</v>
      </c>
      <c r="I1652" s="346" t="s">
        <v>9184</v>
      </c>
      <c r="J1652" s="346" t="s">
        <v>14113</v>
      </c>
      <c r="K1652" s="346" t="s">
        <v>12473</v>
      </c>
      <c r="L1652" s="347" t="s">
        <v>12474</v>
      </c>
      <c r="M1652" s="346" t="s">
        <v>14100</v>
      </c>
      <c r="N1652" s="346" t="s">
        <v>14112</v>
      </c>
      <c r="O1652" s="346" t="s">
        <v>8721</v>
      </c>
      <c r="P1652" s="346" t="s">
        <v>8721</v>
      </c>
      <c r="Q1652" s="346" t="s">
        <v>14102</v>
      </c>
      <c r="R1652" s="346" t="s">
        <v>8721</v>
      </c>
      <c r="S1652" s="346" t="s">
        <v>8721</v>
      </c>
      <c r="T1652" s="346" t="s">
        <v>14114</v>
      </c>
      <c r="U1652" s="346" t="s">
        <v>8721</v>
      </c>
      <c r="V1652" s="346" t="s">
        <v>14115</v>
      </c>
      <c r="W1652" s="346" t="s">
        <v>12476</v>
      </c>
      <c r="X1652" s="346" t="s">
        <v>8721</v>
      </c>
      <c r="Y1652" s="346" t="s">
        <v>8721</v>
      </c>
      <c r="Z1652" s="346" t="s">
        <v>12484</v>
      </c>
      <c r="AA1652" s="346" t="s">
        <v>12484</v>
      </c>
      <c r="AB1652" s="346" t="s">
        <v>12484</v>
      </c>
      <c r="AC1652" s="348">
        <v>358.27391227987937</v>
      </c>
      <c r="AD1652" s="368" t="s">
        <v>12478</v>
      </c>
      <c r="AE1652" s="348">
        <v>444.18946662749727</v>
      </c>
      <c r="AF1652" s="349">
        <v>0.23980410351647841</v>
      </c>
      <c r="AG1652" s="359">
        <v>0</v>
      </c>
      <c r="AH1652" s="359">
        <v>0</v>
      </c>
      <c r="AI1652" s="349">
        <v>-1</v>
      </c>
      <c r="AJ1652" s="349">
        <v>-1</v>
      </c>
      <c r="AK1652" s="350">
        <v>0</v>
      </c>
      <c r="AL1652" s="351">
        <v>-1</v>
      </c>
      <c r="AM1652" s="348" t="s">
        <v>12711</v>
      </c>
      <c r="AN1652" s="348" t="s">
        <v>12484</v>
      </c>
      <c r="AO1652" s="346" t="s">
        <v>12763</v>
      </c>
      <c r="AP1652" s="352">
        <v>43707</v>
      </c>
      <c r="AQ1652" s="346" t="s">
        <v>12921</v>
      </c>
      <c r="AR1652" s="346" t="s">
        <v>8721</v>
      </c>
      <c r="AS1652" s="346" t="s">
        <v>8721</v>
      </c>
      <c r="AT1652" s="346" t="s">
        <v>14042</v>
      </c>
      <c r="AU1652" s="346" t="s">
        <v>12484</v>
      </c>
      <c r="AV1652" s="346" t="s">
        <v>8721</v>
      </c>
      <c r="AW1652" s="327" t="s">
        <v>12484</v>
      </c>
      <c r="AX1652" s="344" t="s">
        <v>12741</v>
      </c>
      <c r="AY1652" s="346" t="s">
        <v>12484</v>
      </c>
      <c r="BA1652" s="309" t="s">
        <v>12486</v>
      </c>
      <c r="BB1652" s="310" t="s">
        <v>14114</v>
      </c>
      <c r="BC1652" s="309" t="s">
        <v>8721</v>
      </c>
      <c r="BD1652" s="309">
        <v>2</v>
      </c>
      <c r="BE1652" s="307"/>
      <c r="BF1652" s="310" t="b">
        <v>1</v>
      </c>
    </row>
    <row r="1653" spans="1:58" s="311" customFormat="1" ht="15" customHeight="1" x14ac:dyDescent="0.25">
      <c r="A1653" s="345">
        <v>1595</v>
      </c>
      <c r="B1653" s="382" t="s">
        <v>3991</v>
      </c>
      <c r="C1653" s="346">
        <v>5686</v>
      </c>
      <c r="D1653" s="346" t="s">
        <v>3991</v>
      </c>
      <c r="E1653" s="346" t="s">
        <v>9725</v>
      </c>
      <c r="F1653" s="346" t="s">
        <v>9726</v>
      </c>
      <c r="G1653" s="346" t="s">
        <v>9727</v>
      </c>
      <c r="H1653" s="346" t="s">
        <v>3530</v>
      </c>
      <c r="I1653" s="346" t="s">
        <v>9185</v>
      </c>
      <c r="J1653" s="346" t="s">
        <v>14113</v>
      </c>
      <c r="K1653" s="346" t="s">
        <v>12473</v>
      </c>
      <c r="L1653" s="347" t="s">
        <v>12474</v>
      </c>
      <c r="M1653" s="346" t="s">
        <v>14100</v>
      </c>
      <c r="N1653" s="346" t="s">
        <v>14112</v>
      </c>
      <c r="O1653" s="346" t="s">
        <v>8721</v>
      </c>
      <c r="P1653" s="346" t="s">
        <v>8721</v>
      </c>
      <c r="Q1653" s="346" t="s">
        <v>14102</v>
      </c>
      <c r="R1653" s="346" t="s">
        <v>8721</v>
      </c>
      <c r="S1653" s="346" t="s">
        <v>8721</v>
      </c>
      <c r="T1653" s="346" t="s">
        <v>14114</v>
      </c>
      <c r="U1653" s="346" t="s">
        <v>8721</v>
      </c>
      <c r="V1653" s="346" t="s">
        <v>14115</v>
      </c>
      <c r="W1653" s="346" t="s">
        <v>12476</v>
      </c>
      <c r="X1653" s="346" t="s">
        <v>8721</v>
      </c>
      <c r="Y1653" s="346" t="s">
        <v>8721</v>
      </c>
      <c r="Z1653" s="346" t="s">
        <v>12484</v>
      </c>
      <c r="AA1653" s="346" t="s">
        <v>12484</v>
      </c>
      <c r="AB1653" s="346" t="s">
        <v>12484</v>
      </c>
      <c r="AC1653" s="348">
        <v>363.65570924545699</v>
      </c>
      <c r="AD1653" s="368" t="s">
        <v>12478</v>
      </c>
      <c r="AE1653" s="348">
        <v>450.86184058971293</v>
      </c>
      <c r="AF1653" s="349">
        <v>0.23980410351647841</v>
      </c>
      <c r="AG1653" s="359">
        <v>0</v>
      </c>
      <c r="AH1653" s="359">
        <v>0</v>
      </c>
      <c r="AI1653" s="349">
        <v>-1</v>
      </c>
      <c r="AJ1653" s="349">
        <v>-1</v>
      </c>
      <c r="AK1653" s="350">
        <v>0</v>
      </c>
      <c r="AL1653" s="351">
        <v>-1</v>
      </c>
      <c r="AM1653" s="348" t="s">
        <v>12711</v>
      </c>
      <c r="AN1653" s="348" t="s">
        <v>12484</v>
      </c>
      <c r="AO1653" s="346" t="s">
        <v>12763</v>
      </c>
      <c r="AP1653" s="352">
        <v>43707</v>
      </c>
      <c r="AQ1653" s="346" t="s">
        <v>12921</v>
      </c>
      <c r="AR1653" s="346" t="s">
        <v>8721</v>
      </c>
      <c r="AS1653" s="346" t="s">
        <v>8721</v>
      </c>
      <c r="AT1653" s="346" t="s">
        <v>14042</v>
      </c>
      <c r="AU1653" s="346" t="s">
        <v>12484</v>
      </c>
      <c r="AV1653" s="346" t="s">
        <v>8721</v>
      </c>
      <c r="AW1653" s="327" t="s">
        <v>12484</v>
      </c>
      <c r="AX1653" s="344" t="s">
        <v>12741</v>
      </c>
      <c r="AY1653" s="346" t="s">
        <v>12484</v>
      </c>
      <c r="BA1653" s="311" t="s">
        <v>12486</v>
      </c>
      <c r="BB1653" s="310" t="s">
        <v>14114</v>
      </c>
      <c r="BC1653" s="311" t="s">
        <v>8721</v>
      </c>
      <c r="BD1653" s="311">
        <v>2</v>
      </c>
      <c r="BE1653" s="307"/>
      <c r="BF1653" s="310" t="b">
        <v>1</v>
      </c>
    </row>
    <row r="1654" spans="1:58" s="309" customFormat="1" ht="15" customHeight="1" x14ac:dyDescent="0.25">
      <c r="A1654" s="335">
        <v>1596</v>
      </c>
      <c r="B1654" s="382" t="s">
        <v>3534</v>
      </c>
      <c r="C1654" s="337">
        <v>5446</v>
      </c>
      <c r="D1654" s="337" t="s">
        <v>3534</v>
      </c>
      <c r="E1654" s="337" t="s">
        <v>9725</v>
      </c>
      <c r="F1654" s="337" t="s">
        <v>9726</v>
      </c>
      <c r="G1654" s="337" t="s">
        <v>9727</v>
      </c>
      <c r="H1654" s="337" t="s">
        <v>3530</v>
      </c>
      <c r="I1654" s="337" t="s">
        <v>9186</v>
      </c>
      <c r="J1654" s="337" t="s">
        <v>14113</v>
      </c>
      <c r="K1654" s="337" t="s">
        <v>12473</v>
      </c>
      <c r="L1654" s="338" t="s">
        <v>12474</v>
      </c>
      <c r="M1654" s="337" t="s">
        <v>14100</v>
      </c>
      <c r="N1654" s="337" t="s">
        <v>14112</v>
      </c>
      <c r="O1654" s="337" t="s">
        <v>8721</v>
      </c>
      <c r="P1654" s="337" t="s">
        <v>8721</v>
      </c>
      <c r="Q1654" s="337" t="s">
        <v>14102</v>
      </c>
      <c r="R1654" s="337" t="s">
        <v>8721</v>
      </c>
      <c r="S1654" s="337" t="s">
        <v>8721</v>
      </c>
      <c r="T1654" s="337" t="s">
        <v>14114</v>
      </c>
      <c r="U1654" s="337" t="s">
        <v>8721</v>
      </c>
      <c r="V1654" s="337" t="s">
        <v>14115</v>
      </c>
      <c r="W1654" s="337" t="s">
        <v>12476</v>
      </c>
      <c r="X1654" s="337" t="s">
        <v>8721</v>
      </c>
      <c r="Y1654" s="337" t="s">
        <v>8721</v>
      </c>
      <c r="Z1654" s="337" t="s">
        <v>12484</v>
      </c>
      <c r="AA1654" s="337" t="s">
        <v>12484</v>
      </c>
      <c r="AB1654" s="337" t="s">
        <v>12484</v>
      </c>
      <c r="AC1654" s="339">
        <v>371.34399062485352</v>
      </c>
      <c r="AD1654" s="368" t="s">
        <v>12478</v>
      </c>
      <c r="AE1654" s="339">
        <v>460.39380339287806</v>
      </c>
      <c r="AF1654" s="340">
        <v>0.23980410351647841</v>
      </c>
      <c r="AG1654" s="366">
        <v>0</v>
      </c>
      <c r="AH1654" s="366">
        <v>0</v>
      </c>
      <c r="AI1654" s="340">
        <v>-1</v>
      </c>
      <c r="AJ1654" s="340">
        <v>-1</v>
      </c>
      <c r="AK1654" s="341">
        <v>0</v>
      </c>
      <c r="AL1654" s="342">
        <v>-1</v>
      </c>
      <c r="AM1654" s="339" t="s">
        <v>12711</v>
      </c>
      <c r="AN1654" s="339" t="s">
        <v>12484</v>
      </c>
      <c r="AO1654" s="337" t="s">
        <v>12763</v>
      </c>
      <c r="AP1654" s="343">
        <v>43707</v>
      </c>
      <c r="AQ1654" s="335" t="s">
        <v>12921</v>
      </c>
      <c r="AR1654" s="335" t="s">
        <v>8721</v>
      </c>
      <c r="AS1654" s="335" t="s">
        <v>8721</v>
      </c>
      <c r="AT1654" s="335" t="s">
        <v>14042</v>
      </c>
      <c r="AU1654" s="335" t="s">
        <v>12484</v>
      </c>
      <c r="AV1654" s="335" t="s">
        <v>8721</v>
      </c>
      <c r="AW1654" s="327" t="s">
        <v>12484</v>
      </c>
      <c r="AX1654" s="344" t="s">
        <v>12741</v>
      </c>
      <c r="AY1654" s="335" t="s">
        <v>12484</v>
      </c>
      <c r="BA1654" s="309" t="s">
        <v>12486</v>
      </c>
      <c r="BB1654" s="310" t="s">
        <v>14114</v>
      </c>
      <c r="BC1654" s="309" t="s">
        <v>8721</v>
      </c>
      <c r="BD1654" s="309">
        <v>2</v>
      </c>
      <c r="BE1654" s="307"/>
      <c r="BF1654" s="310" t="b">
        <v>1</v>
      </c>
    </row>
    <row r="1655" spans="1:58" s="311" customFormat="1" ht="15" customHeight="1" x14ac:dyDescent="0.25">
      <c r="A1655" s="345">
        <v>1597</v>
      </c>
      <c r="B1655" s="382" t="s">
        <v>3535</v>
      </c>
      <c r="C1655" s="337">
        <v>5447</v>
      </c>
      <c r="D1655" s="337" t="s">
        <v>3535</v>
      </c>
      <c r="E1655" s="337" t="s">
        <v>9725</v>
      </c>
      <c r="F1655" s="337" t="s">
        <v>9726</v>
      </c>
      <c r="G1655" s="337" t="s">
        <v>9727</v>
      </c>
      <c r="H1655" s="337" t="s">
        <v>3530</v>
      </c>
      <c r="I1655" s="337" t="s">
        <v>9187</v>
      </c>
      <c r="J1655" s="337" t="s">
        <v>14113</v>
      </c>
      <c r="K1655" s="337" t="s">
        <v>12473</v>
      </c>
      <c r="L1655" s="338" t="s">
        <v>12474</v>
      </c>
      <c r="M1655" s="337" t="s">
        <v>14100</v>
      </c>
      <c r="N1655" s="337" t="s">
        <v>14112</v>
      </c>
      <c r="O1655" s="337" t="s">
        <v>8721</v>
      </c>
      <c r="P1655" s="337" t="s">
        <v>8721</v>
      </c>
      <c r="Q1655" s="337" t="s">
        <v>14102</v>
      </c>
      <c r="R1655" s="337" t="s">
        <v>8721</v>
      </c>
      <c r="S1655" s="337" t="s">
        <v>8721</v>
      </c>
      <c r="T1655" s="337" t="s">
        <v>14114</v>
      </c>
      <c r="U1655" s="337" t="s">
        <v>8721</v>
      </c>
      <c r="V1655" s="337" t="s">
        <v>14115</v>
      </c>
      <c r="W1655" s="337" t="s">
        <v>12476</v>
      </c>
      <c r="X1655" s="337" t="s">
        <v>8721</v>
      </c>
      <c r="Y1655" s="337" t="s">
        <v>8721</v>
      </c>
      <c r="Z1655" s="337" t="s">
        <v>12484</v>
      </c>
      <c r="AA1655" s="337" t="s">
        <v>12484</v>
      </c>
      <c r="AB1655" s="337" t="s">
        <v>12484</v>
      </c>
      <c r="AC1655" s="339">
        <v>375.95695945249145</v>
      </c>
      <c r="AD1655" s="368" t="s">
        <v>12478</v>
      </c>
      <c r="AE1655" s="339">
        <v>466.11298107477717</v>
      </c>
      <c r="AF1655" s="340">
        <v>0.23980410351647841</v>
      </c>
      <c r="AG1655" s="366">
        <v>0</v>
      </c>
      <c r="AH1655" s="366">
        <v>0</v>
      </c>
      <c r="AI1655" s="340">
        <v>-1</v>
      </c>
      <c r="AJ1655" s="340">
        <v>-1</v>
      </c>
      <c r="AK1655" s="341">
        <v>0</v>
      </c>
      <c r="AL1655" s="342">
        <v>-1</v>
      </c>
      <c r="AM1655" s="339" t="s">
        <v>12711</v>
      </c>
      <c r="AN1655" s="339" t="s">
        <v>12484</v>
      </c>
      <c r="AO1655" s="337" t="s">
        <v>12763</v>
      </c>
      <c r="AP1655" s="343">
        <v>43707</v>
      </c>
      <c r="AQ1655" s="335" t="s">
        <v>12921</v>
      </c>
      <c r="AR1655" s="335" t="s">
        <v>8721</v>
      </c>
      <c r="AS1655" s="335" t="s">
        <v>8721</v>
      </c>
      <c r="AT1655" s="335" t="s">
        <v>14042</v>
      </c>
      <c r="AU1655" s="335" t="s">
        <v>12484</v>
      </c>
      <c r="AV1655" s="335" t="s">
        <v>8721</v>
      </c>
      <c r="AW1655" s="327" t="s">
        <v>12484</v>
      </c>
      <c r="AX1655" s="344" t="s">
        <v>12741</v>
      </c>
      <c r="AY1655" s="335" t="s">
        <v>12484</v>
      </c>
      <c r="BA1655" s="311" t="s">
        <v>12486</v>
      </c>
      <c r="BB1655" s="310" t="s">
        <v>14114</v>
      </c>
      <c r="BC1655" s="311" t="s">
        <v>8721</v>
      </c>
      <c r="BD1655" s="311">
        <v>2</v>
      </c>
      <c r="BE1655" s="307"/>
      <c r="BF1655" s="310" t="b">
        <v>1</v>
      </c>
    </row>
    <row r="1656" spans="1:58" s="309" customFormat="1" ht="15" customHeight="1" x14ac:dyDescent="0.25">
      <c r="A1656" s="335">
        <v>1598</v>
      </c>
      <c r="B1656" s="382" t="s">
        <v>3992</v>
      </c>
      <c r="C1656" s="337">
        <v>5458</v>
      </c>
      <c r="D1656" s="337" t="s">
        <v>3992</v>
      </c>
      <c r="E1656" s="337" t="s">
        <v>9725</v>
      </c>
      <c r="F1656" s="337" t="s">
        <v>9726</v>
      </c>
      <c r="G1656" s="337" t="s">
        <v>9727</v>
      </c>
      <c r="H1656" s="337" t="s">
        <v>3530</v>
      </c>
      <c r="I1656" s="337" t="s">
        <v>9188</v>
      </c>
      <c r="J1656" s="337" t="s">
        <v>14113</v>
      </c>
      <c r="K1656" s="337" t="s">
        <v>12473</v>
      </c>
      <c r="L1656" s="338" t="s">
        <v>12474</v>
      </c>
      <c r="M1656" s="337" t="s">
        <v>14100</v>
      </c>
      <c r="N1656" s="337" t="s">
        <v>14112</v>
      </c>
      <c r="O1656" s="337" t="s">
        <v>8721</v>
      </c>
      <c r="P1656" s="337" t="s">
        <v>8721</v>
      </c>
      <c r="Q1656" s="337" t="s">
        <v>14102</v>
      </c>
      <c r="R1656" s="337" t="s">
        <v>8721</v>
      </c>
      <c r="S1656" s="337" t="s">
        <v>8721</v>
      </c>
      <c r="T1656" s="337" t="s">
        <v>14114</v>
      </c>
      <c r="U1656" s="337" t="s">
        <v>8721</v>
      </c>
      <c r="V1656" s="337" t="s">
        <v>14115</v>
      </c>
      <c r="W1656" s="337" t="s">
        <v>12476</v>
      </c>
      <c r="X1656" s="337" t="s">
        <v>8721</v>
      </c>
      <c r="Y1656" s="337" t="s">
        <v>8721</v>
      </c>
      <c r="Z1656" s="337" t="s">
        <v>12484</v>
      </c>
      <c r="AA1656" s="337" t="s">
        <v>12484</v>
      </c>
      <c r="AB1656" s="337" t="s">
        <v>12484</v>
      </c>
      <c r="AC1656" s="339">
        <v>381.33875641806901</v>
      </c>
      <c r="AD1656" s="368" t="s">
        <v>12478</v>
      </c>
      <c r="AE1656" s="339">
        <v>472.78535503699277</v>
      </c>
      <c r="AF1656" s="340">
        <v>0.23980410351647841</v>
      </c>
      <c r="AG1656" s="366">
        <v>0</v>
      </c>
      <c r="AH1656" s="366">
        <v>0</v>
      </c>
      <c r="AI1656" s="340">
        <v>-1</v>
      </c>
      <c r="AJ1656" s="340">
        <v>-1</v>
      </c>
      <c r="AK1656" s="341">
        <v>0</v>
      </c>
      <c r="AL1656" s="342">
        <v>-1</v>
      </c>
      <c r="AM1656" s="339" t="s">
        <v>12711</v>
      </c>
      <c r="AN1656" s="339" t="s">
        <v>12484</v>
      </c>
      <c r="AO1656" s="337" t="s">
        <v>12763</v>
      </c>
      <c r="AP1656" s="343">
        <v>43707</v>
      </c>
      <c r="AQ1656" s="335" t="s">
        <v>12921</v>
      </c>
      <c r="AR1656" s="335" t="s">
        <v>8721</v>
      </c>
      <c r="AS1656" s="335" t="s">
        <v>8721</v>
      </c>
      <c r="AT1656" s="335" t="s">
        <v>14042</v>
      </c>
      <c r="AU1656" s="335" t="s">
        <v>12484</v>
      </c>
      <c r="AV1656" s="335" t="s">
        <v>8721</v>
      </c>
      <c r="AW1656" s="327" t="s">
        <v>12484</v>
      </c>
      <c r="AX1656" s="344" t="s">
        <v>12741</v>
      </c>
      <c r="AY1656" s="335" t="s">
        <v>12484</v>
      </c>
      <c r="AZ1656" s="311"/>
      <c r="BA1656" s="309" t="s">
        <v>12486</v>
      </c>
      <c r="BB1656" s="310" t="s">
        <v>14114</v>
      </c>
      <c r="BC1656" s="309" t="s">
        <v>8721</v>
      </c>
      <c r="BD1656" s="309">
        <v>2</v>
      </c>
      <c r="BE1656" s="307"/>
      <c r="BF1656" s="310" t="b">
        <v>1</v>
      </c>
    </row>
    <row r="1657" spans="1:58" s="311" customFormat="1" ht="15" customHeight="1" x14ac:dyDescent="0.25">
      <c r="A1657" s="345">
        <v>1599</v>
      </c>
      <c r="B1657" s="382" t="s">
        <v>3993</v>
      </c>
      <c r="C1657" s="346">
        <v>5459</v>
      </c>
      <c r="D1657" s="346" t="s">
        <v>3993</v>
      </c>
      <c r="E1657" s="346" t="s">
        <v>9725</v>
      </c>
      <c r="F1657" s="346" t="s">
        <v>9726</v>
      </c>
      <c r="G1657" s="346" t="s">
        <v>9727</v>
      </c>
      <c r="H1657" s="346" t="s">
        <v>3530</v>
      </c>
      <c r="I1657" s="346" t="s">
        <v>9189</v>
      </c>
      <c r="J1657" s="346" t="s">
        <v>14113</v>
      </c>
      <c r="K1657" s="346" t="s">
        <v>12473</v>
      </c>
      <c r="L1657" s="347" t="s">
        <v>12474</v>
      </c>
      <c r="M1657" s="346" t="s">
        <v>14100</v>
      </c>
      <c r="N1657" s="346" t="s">
        <v>14112</v>
      </c>
      <c r="O1657" s="346" t="s">
        <v>8721</v>
      </c>
      <c r="P1657" s="346" t="s">
        <v>8721</v>
      </c>
      <c r="Q1657" s="346" t="s">
        <v>14102</v>
      </c>
      <c r="R1657" s="346" t="s">
        <v>8721</v>
      </c>
      <c r="S1657" s="346" t="s">
        <v>8721</v>
      </c>
      <c r="T1657" s="346" t="s">
        <v>14114</v>
      </c>
      <c r="U1657" s="346" t="s">
        <v>8721</v>
      </c>
      <c r="V1657" s="346" t="s">
        <v>14115</v>
      </c>
      <c r="W1657" s="346" t="s">
        <v>12476</v>
      </c>
      <c r="X1657" s="346" t="s">
        <v>8721</v>
      </c>
      <c r="Y1657" s="346" t="s">
        <v>8721</v>
      </c>
      <c r="Z1657" s="346" t="s">
        <v>12484</v>
      </c>
      <c r="AA1657" s="346" t="s">
        <v>12484</v>
      </c>
      <c r="AB1657" s="346" t="s">
        <v>12484</v>
      </c>
      <c r="AC1657" s="348">
        <v>385.951725245707</v>
      </c>
      <c r="AD1657" s="368" t="s">
        <v>12478</v>
      </c>
      <c r="AE1657" s="348">
        <v>478.50453271889194</v>
      </c>
      <c r="AF1657" s="349">
        <v>0.23980410351647841</v>
      </c>
      <c r="AG1657" s="359">
        <v>0</v>
      </c>
      <c r="AH1657" s="359">
        <v>0</v>
      </c>
      <c r="AI1657" s="349">
        <v>-1</v>
      </c>
      <c r="AJ1657" s="349">
        <v>-1</v>
      </c>
      <c r="AK1657" s="350">
        <v>0</v>
      </c>
      <c r="AL1657" s="351">
        <v>-1</v>
      </c>
      <c r="AM1657" s="348" t="s">
        <v>12711</v>
      </c>
      <c r="AN1657" s="348" t="s">
        <v>12484</v>
      </c>
      <c r="AO1657" s="346" t="s">
        <v>12763</v>
      </c>
      <c r="AP1657" s="352">
        <v>43707</v>
      </c>
      <c r="AQ1657" s="346" t="s">
        <v>12921</v>
      </c>
      <c r="AR1657" s="346" t="s">
        <v>8721</v>
      </c>
      <c r="AS1657" s="346" t="s">
        <v>8721</v>
      </c>
      <c r="AT1657" s="346" t="s">
        <v>14042</v>
      </c>
      <c r="AU1657" s="346" t="s">
        <v>12484</v>
      </c>
      <c r="AV1657" s="346" t="s">
        <v>8721</v>
      </c>
      <c r="AW1657" s="327" t="s">
        <v>12484</v>
      </c>
      <c r="AX1657" s="344" t="s">
        <v>12741</v>
      </c>
      <c r="AY1657" s="346" t="s">
        <v>12484</v>
      </c>
      <c r="BA1657" s="311" t="s">
        <v>12486</v>
      </c>
      <c r="BB1657" s="310" t="s">
        <v>14114</v>
      </c>
      <c r="BC1657" s="311" t="s">
        <v>8721</v>
      </c>
      <c r="BD1657" s="311">
        <v>2</v>
      </c>
      <c r="BE1657" s="307"/>
      <c r="BF1657" s="310" t="b">
        <v>1</v>
      </c>
    </row>
    <row r="1658" spans="1:58" s="309" customFormat="1" ht="15" customHeight="1" x14ac:dyDescent="0.25">
      <c r="A1658" s="335">
        <v>1600</v>
      </c>
      <c r="B1658" s="382" t="s">
        <v>3536</v>
      </c>
      <c r="C1658" s="337">
        <v>5460</v>
      </c>
      <c r="D1658" s="337" t="s">
        <v>3536</v>
      </c>
      <c r="E1658" s="337" t="s">
        <v>9725</v>
      </c>
      <c r="F1658" s="337" t="s">
        <v>9726</v>
      </c>
      <c r="G1658" s="337" t="s">
        <v>9727</v>
      </c>
      <c r="H1658" s="337" t="s">
        <v>3530</v>
      </c>
      <c r="I1658" s="337" t="s">
        <v>9190</v>
      </c>
      <c r="J1658" s="337" t="s">
        <v>14113</v>
      </c>
      <c r="K1658" s="337" t="s">
        <v>12473</v>
      </c>
      <c r="L1658" s="338" t="s">
        <v>12474</v>
      </c>
      <c r="M1658" s="337" t="s">
        <v>14100</v>
      </c>
      <c r="N1658" s="337" t="s">
        <v>14112</v>
      </c>
      <c r="O1658" s="337" t="s">
        <v>8721</v>
      </c>
      <c r="P1658" s="337" t="s">
        <v>8721</v>
      </c>
      <c r="Q1658" s="337" t="s">
        <v>14102</v>
      </c>
      <c r="R1658" s="337" t="s">
        <v>8721</v>
      </c>
      <c r="S1658" s="337" t="s">
        <v>8721</v>
      </c>
      <c r="T1658" s="337" t="s">
        <v>14114</v>
      </c>
      <c r="U1658" s="337" t="s">
        <v>8721</v>
      </c>
      <c r="V1658" s="337" t="s">
        <v>14115</v>
      </c>
      <c r="W1658" s="337" t="s">
        <v>12476</v>
      </c>
      <c r="X1658" s="337" t="s">
        <v>8721</v>
      </c>
      <c r="Y1658" s="337" t="s">
        <v>8721</v>
      </c>
      <c r="Z1658" s="337" t="s">
        <v>12484</v>
      </c>
      <c r="AA1658" s="337" t="s">
        <v>12484</v>
      </c>
      <c r="AB1658" s="337" t="s">
        <v>12484</v>
      </c>
      <c r="AC1658" s="339">
        <v>391.33352221128456</v>
      </c>
      <c r="AD1658" s="368" t="s">
        <v>12478</v>
      </c>
      <c r="AE1658" s="339">
        <v>485.17690668110754</v>
      </c>
      <c r="AF1658" s="340">
        <v>0.23980410351647841</v>
      </c>
      <c r="AG1658" s="366">
        <v>0</v>
      </c>
      <c r="AH1658" s="366">
        <v>0</v>
      </c>
      <c r="AI1658" s="340">
        <v>-1</v>
      </c>
      <c r="AJ1658" s="340">
        <v>-1</v>
      </c>
      <c r="AK1658" s="341">
        <v>0</v>
      </c>
      <c r="AL1658" s="342">
        <v>-1</v>
      </c>
      <c r="AM1658" s="339" t="s">
        <v>12711</v>
      </c>
      <c r="AN1658" s="339" t="s">
        <v>12484</v>
      </c>
      <c r="AO1658" s="337" t="s">
        <v>12763</v>
      </c>
      <c r="AP1658" s="343">
        <v>43707</v>
      </c>
      <c r="AQ1658" s="335" t="s">
        <v>12921</v>
      </c>
      <c r="AR1658" s="335" t="s">
        <v>8721</v>
      </c>
      <c r="AS1658" s="335" t="s">
        <v>8721</v>
      </c>
      <c r="AT1658" s="335" t="s">
        <v>14042</v>
      </c>
      <c r="AU1658" s="335" t="s">
        <v>12484</v>
      </c>
      <c r="AV1658" s="335" t="s">
        <v>8721</v>
      </c>
      <c r="AW1658" s="327" t="s">
        <v>12484</v>
      </c>
      <c r="AX1658" s="344" t="s">
        <v>12741</v>
      </c>
      <c r="AY1658" s="335" t="s">
        <v>12484</v>
      </c>
      <c r="BA1658" s="309" t="s">
        <v>12486</v>
      </c>
      <c r="BB1658" s="310" t="s">
        <v>14114</v>
      </c>
      <c r="BC1658" s="309" t="s">
        <v>8721</v>
      </c>
      <c r="BD1658" s="309">
        <v>2</v>
      </c>
      <c r="BE1658" s="307"/>
      <c r="BF1658" s="310" t="b">
        <v>1</v>
      </c>
    </row>
    <row r="1659" spans="1:58" s="311" customFormat="1" ht="15" customHeight="1" x14ac:dyDescent="0.25">
      <c r="A1659" s="345">
        <v>1601</v>
      </c>
      <c r="B1659" s="382" t="s">
        <v>3994</v>
      </c>
      <c r="C1659" s="346">
        <v>5461</v>
      </c>
      <c r="D1659" s="346" t="s">
        <v>3994</v>
      </c>
      <c r="E1659" s="346" t="s">
        <v>9725</v>
      </c>
      <c r="F1659" s="346" t="s">
        <v>9726</v>
      </c>
      <c r="G1659" s="346" t="s">
        <v>9727</v>
      </c>
      <c r="H1659" s="346" t="s">
        <v>3530</v>
      </c>
      <c r="I1659" s="346" t="s">
        <v>9192</v>
      </c>
      <c r="J1659" s="346" t="s">
        <v>14113</v>
      </c>
      <c r="K1659" s="346" t="s">
        <v>12473</v>
      </c>
      <c r="L1659" s="347" t="s">
        <v>12474</v>
      </c>
      <c r="M1659" s="346" t="s">
        <v>14100</v>
      </c>
      <c r="N1659" s="346" t="s">
        <v>14112</v>
      </c>
      <c r="O1659" s="346" t="s">
        <v>8721</v>
      </c>
      <c r="P1659" s="346" t="s">
        <v>8721</v>
      </c>
      <c r="Q1659" s="346" t="s">
        <v>14102</v>
      </c>
      <c r="R1659" s="346" t="s">
        <v>8721</v>
      </c>
      <c r="S1659" s="346" t="s">
        <v>8721</v>
      </c>
      <c r="T1659" s="346" t="s">
        <v>14114</v>
      </c>
      <c r="U1659" s="346" t="s">
        <v>8721</v>
      </c>
      <c r="V1659" s="346" t="s">
        <v>14115</v>
      </c>
      <c r="W1659" s="346" t="s">
        <v>12476</v>
      </c>
      <c r="X1659" s="346" t="s">
        <v>8721</v>
      </c>
      <c r="Y1659" s="346" t="s">
        <v>8721</v>
      </c>
      <c r="Z1659" s="346" t="s">
        <v>12484</v>
      </c>
      <c r="AA1659" s="346" t="s">
        <v>12484</v>
      </c>
      <c r="AB1659" s="346" t="s">
        <v>12484</v>
      </c>
      <c r="AC1659" s="348">
        <v>401.32828800450011</v>
      </c>
      <c r="AD1659" s="368" t="s">
        <v>12478</v>
      </c>
      <c r="AE1659" s="348">
        <v>497.56845832522231</v>
      </c>
      <c r="AF1659" s="349">
        <v>0.23980410351647841</v>
      </c>
      <c r="AG1659" s="359">
        <v>0</v>
      </c>
      <c r="AH1659" s="359">
        <v>0</v>
      </c>
      <c r="AI1659" s="349">
        <v>-1</v>
      </c>
      <c r="AJ1659" s="349">
        <v>-1</v>
      </c>
      <c r="AK1659" s="350">
        <v>0</v>
      </c>
      <c r="AL1659" s="351">
        <v>-1</v>
      </c>
      <c r="AM1659" s="348" t="s">
        <v>12711</v>
      </c>
      <c r="AN1659" s="348" t="s">
        <v>12484</v>
      </c>
      <c r="AO1659" s="346" t="s">
        <v>12763</v>
      </c>
      <c r="AP1659" s="352">
        <v>43707</v>
      </c>
      <c r="AQ1659" s="346" t="s">
        <v>12921</v>
      </c>
      <c r="AR1659" s="346" t="s">
        <v>8721</v>
      </c>
      <c r="AS1659" s="346" t="s">
        <v>8721</v>
      </c>
      <c r="AT1659" s="346" t="s">
        <v>14042</v>
      </c>
      <c r="AU1659" s="346" t="s">
        <v>12484</v>
      </c>
      <c r="AV1659" s="346" t="s">
        <v>8721</v>
      </c>
      <c r="AW1659" s="327" t="s">
        <v>12484</v>
      </c>
      <c r="AX1659" s="344" t="s">
        <v>12741</v>
      </c>
      <c r="AY1659" s="346" t="s">
        <v>12484</v>
      </c>
      <c r="BA1659" s="311" t="s">
        <v>12486</v>
      </c>
      <c r="BB1659" s="310" t="s">
        <v>14114</v>
      </c>
      <c r="BC1659" s="311" t="s">
        <v>8721</v>
      </c>
      <c r="BD1659" s="311">
        <v>2</v>
      </c>
      <c r="BE1659" s="307"/>
      <c r="BF1659" s="310" t="b">
        <v>1</v>
      </c>
    </row>
    <row r="1660" spans="1:58" s="309" customFormat="1" ht="15" customHeight="1" x14ac:dyDescent="0.25">
      <c r="A1660" s="335">
        <v>1602</v>
      </c>
      <c r="B1660" s="382" t="s">
        <v>3537</v>
      </c>
      <c r="C1660" s="346">
        <v>5462</v>
      </c>
      <c r="D1660" s="346" t="s">
        <v>3537</v>
      </c>
      <c r="E1660" s="346" t="s">
        <v>9725</v>
      </c>
      <c r="F1660" s="346" t="s">
        <v>9726</v>
      </c>
      <c r="G1660" s="346" t="s">
        <v>9727</v>
      </c>
      <c r="H1660" s="346" t="s">
        <v>3530</v>
      </c>
      <c r="I1660" s="346" t="s">
        <v>9733</v>
      </c>
      <c r="J1660" s="346" t="s">
        <v>14113</v>
      </c>
      <c r="K1660" s="346" t="s">
        <v>12473</v>
      </c>
      <c r="L1660" s="347" t="s">
        <v>12474</v>
      </c>
      <c r="M1660" s="346" t="s">
        <v>14100</v>
      </c>
      <c r="N1660" s="346" t="s">
        <v>14112</v>
      </c>
      <c r="O1660" s="346" t="s">
        <v>8721</v>
      </c>
      <c r="P1660" s="346" t="s">
        <v>8721</v>
      </c>
      <c r="Q1660" s="346" t="s">
        <v>14102</v>
      </c>
      <c r="R1660" s="346" t="s">
        <v>8721</v>
      </c>
      <c r="S1660" s="346" t="s">
        <v>8721</v>
      </c>
      <c r="T1660" s="346" t="s">
        <v>14114</v>
      </c>
      <c r="U1660" s="346" t="s">
        <v>8721</v>
      </c>
      <c r="V1660" s="346" t="s">
        <v>14115</v>
      </c>
      <c r="W1660" s="346" t="s">
        <v>12476</v>
      </c>
      <c r="X1660" s="346" t="s">
        <v>8721</v>
      </c>
      <c r="Y1660" s="346" t="s">
        <v>8721</v>
      </c>
      <c r="Z1660" s="346" t="s">
        <v>12484</v>
      </c>
      <c r="AA1660" s="346" t="s">
        <v>12484</v>
      </c>
      <c r="AB1660" s="346" t="s">
        <v>12484</v>
      </c>
      <c r="AC1660" s="348">
        <v>412.09188193565529</v>
      </c>
      <c r="AD1660" s="368" t="s">
        <v>12478</v>
      </c>
      <c r="AE1660" s="348">
        <v>510.91320624965357</v>
      </c>
      <c r="AF1660" s="349">
        <v>0.23980410351647841</v>
      </c>
      <c r="AG1660" s="359">
        <v>0</v>
      </c>
      <c r="AH1660" s="359">
        <v>0</v>
      </c>
      <c r="AI1660" s="349">
        <v>-1</v>
      </c>
      <c r="AJ1660" s="349">
        <v>-1</v>
      </c>
      <c r="AK1660" s="350">
        <v>0</v>
      </c>
      <c r="AL1660" s="351">
        <v>-1</v>
      </c>
      <c r="AM1660" s="348" t="s">
        <v>12711</v>
      </c>
      <c r="AN1660" s="348" t="s">
        <v>12484</v>
      </c>
      <c r="AO1660" s="346" t="s">
        <v>12763</v>
      </c>
      <c r="AP1660" s="352">
        <v>43707</v>
      </c>
      <c r="AQ1660" s="346" t="s">
        <v>12921</v>
      </c>
      <c r="AR1660" s="346" t="s">
        <v>8721</v>
      </c>
      <c r="AS1660" s="346" t="s">
        <v>8721</v>
      </c>
      <c r="AT1660" s="346" t="s">
        <v>14042</v>
      </c>
      <c r="AU1660" s="346" t="s">
        <v>12484</v>
      </c>
      <c r="AV1660" s="346" t="s">
        <v>8721</v>
      </c>
      <c r="AW1660" s="327" t="s">
        <v>12484</v>
      </c>
      <c r="AX1660" s="344" t="s">
        <v>12741</v>
      </c>
      <c r="AY1660" s="346" t="s">
        <v>12484</v>
      </c>
      <c r="BA1660" s="309" t="s">
        <v>12486</v>
      </c>
      <c r="BB1660" s="310" t="s">
        <v>14114</v>
      </c>
      <c r="BC1660" s="309" t="s">
        <v>8721</v>
      </c>
      <c r="BD1660" s="309">
        <v>2</v>
      </c>
      <c r="BE1660" s="307"/>
      <c r="BF1660" s="310" t="b">
        <v>1</v>
      </c>
    </row>
    <row r="1661" spans="1:58" s="311" customFormat="1" ht="15" customHeight="1" x14ac:dyDescent="0.25">
      <c r="A1661" s="345">
        <v>1603</v>
      </c>
      <c r="B1661" s="382" t="s">
        <v>3995</v>
      </c>
      <c r="C1661" s="346">
        <v>5463</v>
      </c>
      <c r="D1661" s="346" t="s">
        <v>3995</v>
      </c>
      <c r="E1661" s="346" t="s">
        <v>9725</v>
      </c>
      <c r="F1661" s="346" t="s">
        <v>9726</v>
      </c>
      <c r="G1661" s="346" t="s">
        <v>9727</v>
      </c>
      <c r="H1661" s="346" t="s">
        <v>3530</v>
      </c>
      <c r="I1661" s="346" t="s">
        <v>9734</v>
      </c>
      <c r="J1661" s="346" t="s">
        <v>14113</v>
      </c>
      <c r="K1661" s="346" t="s">
        <v>12473</v>
      </c>
      <c r="L1661" s="347" t="s">
        <v>12474</v>
      </c>
      <c r="M1661" s="346" t="s">
        <v>14100</v>
      </c>
      <c r="N1661" s="346" t="s">
        <v>14112</v>
      </c>
      <c r="O1661" s="346" t="s">
        <v>8721</v>
      </c>
      <c r="P1661" s="346" t="s">
        <v>8721</v>
      </c>
      <c r="Q1661" s="346" t="s">
        <v>14102</v>
      </c>
      <c r="R1661" s="346" t="s">
        <v>8721</v>
      </c>
      <c r="S1661" s="346" t="s">
        <v>8721</v>
      </c>
      <c r="T1661" s="346" t="s">
        <v>14114</v>
      </c>
      <c r="U1661" s="346" t="s">
        <v>8721</v>
      </c>
      <c r="V1661" s="346" t="s">
        <v>14115</v>
      </c>
      <c r="W1661" s="346" t="s">
        <v>12476</v>
      </c>
      <c r="X1661" s="346" t="s">
        <v>8721</v>
      </c>
      <c r="Y1661" s="346" t="s">
        <v>8721</v>
      </c>
      <c r="Z1661" s="346" t="s">
        <v>12484</v>
      </c>
      <c r="AA1661" s="346" t="s">
        <v>12484</v>
      </c>
      <c r="AB1661" s="346" t="s">
        <v>12484</v>
      </c>
      <c r="AC1661" s="348">
        <v>422.08664772887079</v>
      </c>
      <c r="AD1661" s="368" t="s">
        <v>12478</v>
      </c>
      <c r="AE1661" s="348">
        <v>523.30475789376828</v>
      </c>
      <c r="AF1661" s="349">
        <v>0.23980410351647841</v>
      </c>
      <c r="AG1661" s="359">
        <v>0</v>
      </c>
      <c r="AH1661" s="359">
        <v>0</v>
      </c>
      <c r="AI1661" s="349">
        <v>-1</v>
      </c>
      <c r="AJ1661" s="349">
        <v>-1</v>
      </c>
      <c r="AK1661" s="350">
        <v>0</v>
      </c>
      <c r="AL1661" s="351">
        <v>-1</v>
      </c>
      <c r="AM1661" s="348" t="s">
        <v>12711</v>
      </c>
      <c r="AN1661" s="348" t="s">
        <v>12484</v>
      </c>
      <c r="AO1661" s="346" t="s">
        <v>12763</v>
      </c>
      <c r="AP1661" s="352">
        <v>43707</v>
      </c>
      <c r="AQ1661" s="346" t="s">
        <v>12921</v>
      </c>
      <c r="AR1661" s="346" t="s">
        <v>8721</v>
      </c>
      <c r="AS1661" s="346" t="s">
        <v>8721</v>
      </c>
      <c r="AT1661" s="346" t="s">
        <v>14042</v>
      </c>
      <c r="AU1661" s="346" t="s">
        <v>12484</v>
      </c>
      <c r="AV1661" s="346" t="s">
        <v>8721</v>
      </c>
      <c r="AW1661" s="327" t="s">
        <v>12484</v>
      </c>
      <c r="AX1661" s="344" t="s">
        <v>12741</v>
      </c>
      <c r="AY1661" s="346" t="s">
        <v>12484</v>
      </c>
      <c r="AZ1661" s="309"/>
      <c r="BA1661" s="311" t="s">
        <v>12486</v>
      </c>
      <c r="BB1661" s="310" t="s">
        <v>14114</v>
      </c>
      <c r="BC1661" s="311" t="s">
        <v>8721</v>
      </c>
      <c r="BD1661" s="311">
        <v>2</v>
      </c>
      <c r="BE1661" s="307"/>
      <c r="BF1661" s="310" t="b">
        <v>1</v>
      </c>
    </row>
    <row r="1662" spans="1:58" s="309" customFormat="1" ht="15" customHeight="1" x14ac:dyDescent="0.25">
      <c r="A1662" s="335">
        <v>1604</v>
      </c>
      <c r="B1662" s="382" t="s">
        <v>3996</v>
      </c>
      <c r="C1662" s="346">
        <v>5464</v>
      </c>
      <c r="D1662" s="346" t="s">
        <v>3996</v>
      </c>
      <c r="E1662" s="346" t="s">
        <v>9725</v>
      </c>
      <c r="F1662" s="346" t="s">
        <v>9726</v>
      </c>
      <c r="G1662" s="346" t="s">
        <v>9727</v>
      </c>
      <c r="H1662" s="346" t="s">
        <v>3530</v>
      </c>
      <c r="I1662" s="346" t="s">
        <v>9735</v>
      </c>
      <c r="J1662" s="346" t="s">
        <v>14113</v>
      </c>
      <c r="K1662" s="346" t="s">
        <v>12473</v>
      </c>
      <c r="L1662" s="347" t="s">
        <v>12474</v>
      </c>
      <c r="M1662" s="346" t="s">
        <v>14100</v>
      </c>
      <c r="N1662" s="346" t="s">
        <v>14112</v>
      </c>
      <c r="O1662" s="346" t="s">
        <v>8721</v>
      </c>
      <c r="P1662" s="346" t="s">
        <v>8721</v>
      </c>
      <c r="Q1662" s="346" t="s">
        <v>14102</v>
      </c>
      <c r="R1662" s="346" t="s">
        <v>8721</v>
      </c>
      <c r="S1662" s="346" t="s">
        <v>8721</v>
      </c>
      <c r="T1662" s="346" t="s">
        <v>14114</v>
      </c>
      <c r="U1662" s="346" t="s">
        <v>8721</v>
      </c>
      <c r="V1662" s="346" t="s">
        <v>14115</v>
      </c>
      <c r="W1662" s="346" t="s">
        <v>12476</v>
      </c>
      <c r="X1662" s="346" t="s">
        <v>8721</v>
      </c>
      <c r="Y1662" s="346" t="s">
        <v>8721</v>
      </c>
      <c r="Z1662" s="346" t="s">
        <v>12484</v>
      </c>
      <c r="AA1662" s="346" t="s">
        <v>12484</v>
      </c>
      <c r="AB1662" s="346" t="s">
        <v>12484</v>
      </c>
      <c r="AC1662" s="348">
        <v>432.85024166002603</v>
      </c>
      <c r="AD1662" s="368" t="s">
        <v>12478</v>
      </c>
      <c r="AE1662" s="348">
        <v>536.6495058181996</v>
      </c>
      <c r="AF1662" s="349">
        <v>0.23980410351647841</v>
      </c>
      <c r="AG1662" s="359">
        <v>0</v>
      </c>
      <c r="AH1662" s="359">
        <v>0</v>
      </c>
      <c r="AI1662" s="349">
        <v>-1</v>
      </c>
      <c r="AJ1662" s="349">
        <v>-1</v>
      </c>
      <c r="AK1662" s="350">
        <v>0</v>
      </c>
      <c r="AL1662" s="351">
        <v>-1</v>
      </c>
      <c r="AM1662" s="348" t="s">
        <v>12711</v>
      </c>
      <c r="AN1662" s="348" t="s">
        <v>12484</v>
      </c>
      <c r="AO1662" s="346" t="s">
        <v>12763</v>
      </c>
      <c r="AP1662" s="352">
        <v>43707</v>
      </c>
      <c r="AQ1662" s="346" t="s">
        <v>12921</v>
      </c>
      <c r="AR1662" s="346" t="s">
        <v>8721</v>
      </c>
      <c r="AS1662" s="346" t="s">
        <v>8721</v>
      </c>
      <c r="AT1662" s="346" t="s">
        <v>14042</v>
      </c>
      <c r="AU1662" s="346" t="s">
        <v>12484</v>
      </c>
      <c r="AV1662" s="346" t="s">
        <v>8721</v>
      </c>
      <c r="AW1662" s="327" t="s">
        <v>12484</v>
      </c>
      <c r="AX1662" s="344" t="s">
        <v>12741</v>
      </c>
      <c r="AY1662" s="346" t="s">
        <v>12484</v>
      </c>
      <c r="BA1662" s="309" t="s">
        <v>12486</v>
      </c>
      <c r="BB1662" s="310" t="s">
        <v>14114</v>
      </c>
      <c r="BC1662" s="309" t="s">
        <v>8721</v>
      </c>
      <c r="BD1662" s="309">
        <v>2</v>
      </c>
      <c r="BE1662" s="307"/>
      <c r="BF1662" s="310" t="b">
        <v>1</v>
      </c>
    </row>
    <row r="1663" spans="1:58" s="311" customFormat="1" ht="15" customHeight="1" x14ac:dyDescent="0.25">
      <c r="A1663" s="345">
        <v>1605</v>
      </c>
      <c r="B1663" s="382" t="s">
        <v>3997</v>
      </c>
      <c r="C1663" s="337">
        <v>5465</v>
      </c>
      <c r="D1663" s="337" t="s">
        <v>3997</v>
      </c>
      <c r="E1663" s="337" t="s">
        <v>9725</v>
      </c>
      <c r="F1663" s="337" t="s">
        <v>9726</v>
      </c>
      <c r="G1663" s="337" t="s">
        <v>9727</v>
      </c>
      <c r="H1663" s="337" t="s">
        <v>3530</v>
      </c>
      <c r="I1663" s="337" t="s">
        <v>9736</v>
      </c>
      <c r="J1663" s="337" t="s">
        <v>14113</v>
      </c>
      <c r="K1663" s="337" t="s">
        <v>12473</v>
      </c>
      <c r="L1663" s="338" t="s">
        <v>12474</v>
      </c>
      <c r="M1663" s="337" t="s">
        <v>14100</v>
      </c>
      <c r="N1663" s="337" t="s">
        <v>14112</v>
      </c>
      <c r="O1663" s="337" t="s">
        <v>8721</v>
      </c>
      <c r="P1663" s="337" t="s">
        <v>8721</v>
      </c>
      <c r="Q1663" s="337" t="s">
        <v>14102</v>
      </c>
      <c r="R1663" s="337" t="s">
        <v>8721</v>
      </c>
      <c r="S1663" s="337" t="s">
        <v>8721</v>
      </c>
      <c r="T1663" s="337" t="s">
        <v>14114</v>
      </c>
      <c r="U1663" s="337" t="s">
        <v>8721</v>
      </c>
      <c r="V1663" s="337" t="s">
        <v>14115</v>
      </c>
      <c r="W1663" s="337" t="s">
        <v>12476</v>
      </c>
      <c r="X1663" s="337" t="s">
        <v>8721</v>
      </c>
      <c r="Y1663" s="337" t="s">
        <v>8721</v>
      </c>
      <c r="Z1663" s="337" t="s">
        <v>12484</v>
      </c>
      <c r="AA1663" s="337" t="s">
        <v>12484</v>
      </c>
      <c r="AB1663" s="337" t="s">
        <v>12484</v>
      </c>
      <c r="AC1663" s="339">
        <v>443.61383559118116</v>
      </c>
      <c r="AD1663" s="368" t="s">
        <v>12478</v>
      </c>
      <c r="AE1663" s="339">
        <v>549.9942537426308</v>
      </c>
      <c r="AF1663" s="340">
        <v>0.23980410351647841</v>
      </c>
      <c r="AG1663" s="366">
        <v>0</v>
      </c>
      <c r="AH1663" s="366">
        <v>0</v>
      </c>
      <c r="AI1663" s="340">
        <v>-1</v>
      </c>
      <c r="AJ1663" s="340">
        <v>-1</v>
      </c>
      <c r="AK1663" s="341">
        <v>0</v>
      </c>
      <c r="AL1663" s="342">
        <v>-1</v>
      </c>
      <c r="AM1663" s="339" t="s">
        <v>12711</v>
      </c>
      <c r="AN1663" s="339" t="s">
        <v>12484</v>
      </c>
      <c r="AO1663" s="337" t="s">
        <v>12763</v>
      </c>
      <c r="AP1663" s="343">
        <v>43707</v>
      </c>
      <c r="AQ1663" s="335" t="s">
        <v>12921</v>
      </c>
      <c r="AR1663" s="335" t="s">
        <v>8721</v>
      </c>
      <c r="AS1663" s="335" t="s">
        <v>8721</v>
      </c>
      <c r="AT1663" s="335" t="s">
        <v>14042</v>
      </c>
      <c r="AU1663" s="335" t="s">
        <v>12484</v>
      </c>
      <c r="AV1663" s="335" t="s">
        <v>8721</v>
      </c>
      <c r="AW1663" s="327" t="s">
        <v>12484</v>
      </c>
      <c r="AX1663" s="344" t="s">
        <v>12741</v>
      </c>
      <c r="AY1663" s="335" t="s">
        <v>12484</v>
      </c>
      <c r="AZ1663" s="309"/>
      <c r="BA1663" s="311" t="s">
        <v>12486</v>
      </c>
      <c r="BB1663" s="310" t="s">
        <v>14114</v>
      </c>
      <c r="BC1663" s="311" t="s">
        <v>8721</v>
      </c>
      <c r="BD1663" s="311">
        <v>2</v>
      </c>
      <c r="BE1663" s="307"/>
      <c r="BF1663" s="310" t="b">
        <v>1</v>
      </c>
    </row>
    <row r="1664" spans="1:58" s="309" customFormat="1" ht="15" customHeight="1" x14ac:dyDescent="0.25">
      <c r="A1664" s="335">
        <v>1606</v>
      </c>
      <c r="B1664" s="382" t="s">
        <v>4553</v>
      </c>
      <c r="C1664" s="346">
        <v>5466</v>
      </c>
      <c r="D1664" s="346" t="s">
        <v>4553</v>
      </c>
      <c r="E1664" s="346" t="s">
        <v>9725</v>
      </c>
      <c r="F1664" s="346" t="s">
        <v>9726</v>
      </c>
      <c r="G1664" s="346" t="s">
        <v>9727</v>
      </c>
      <c r="H1664" s="346" t="s">
        <v>3530</v>
      </c>
      <c r="I1664" s="346" t="s">
        <v>9737</v>
      </c>
      <c r="J1664" s="346" t="s">
        <v>14116</v>
      </c>
      <c r="K1664" s="346" t="s">
        <v>12473</v>
      </c>
      <c r="L1664" s="347" t="s">
        <v>12474</v>
      </c>
      <c r="M1664" s="346" t="s">
        <v>14117</v>
      </c>
      <c r="N1664" s="346" t="s">
        <v>14101</v>
      </c>
      <c r="O1664" s="346" t="s">
        <v>8721</v>
      </c>
      <c r="P1664" s="346" t="s">
        <v>8721</v>
      </c>
      <c r="Q1664" s="346" t="s">
        <v>14102</v>
      </c>
      <c r="R1664" s="346" t="s">
        <v>8721</v>
      </c>
      <c r="S1664" s="346" t="s">
        <v>8721</v>
      </c>
      <c r="T1664" s="346" t="s">
        <v>8721</v>
      </c>
      <c r="U1664" s="346" t="s">
        <v>8721</v>
      </c>
      <c r="V1664" s="346" t="s">
        <v>14115</v>
      </c>
      <c r="W1664" s="346" t="s">
        <v>12476</v>
      </c>
      <c r="X1664" s="346" t="s">
        <v>8721</v>
      </c>
      <c r="Y1664" s="346" t="s">
        <v>8721</v>
      </c>
      <c r="Z1664" s="346" t="s">
        <v>12484</v>
      </c>
      <c r="AA1664" s="346" t="s">
        <v>12484</v>
      </c>
      <c r="AB1664" s="346" t="s">
        <v>12484</v>
      </c>
      <c r="AC1664" s="348">
        <v>457.45274207409494</v>
      </c>
      <c r="AD1664" s="368" t="s">
        <v>12478</v>
      </c>
      <c r="AE1664" s="348">
        <v>567.15178678832808</v>
      </c>
      <c r="AF1664" s="349">
        <v>0.23980410351647841</v>
      </c>
      <c r="AG1664" s="359">
        <v>0</v>
      </c>
      <c r="AH1664" s="359">
        <v>0</v>
      </c>
      <c r="AI1664" s="349">
        <v>-1</v>
      </c>
      <c r="AJ1664" s="349">
        <v>-1</v>
      </c>
      <c r="AK1664" s="350">
        <v>0</v>
      </c>
      <c r="AL1664" s="351">
        <v>-1</v>
      </c>
      <c r="AM1664" s="348" t="s">
        <v>12711</v>
      </c>
      <c r="AN1664" s="348" t="s">
        <v>12484</v>
      </c>
      <c r="AO1664" s="346" t="s">
        <v>12763</v>
      </c>
      <c r="AP1664" s="352">
        <v>43707</v>
      </c>
      <c r="AQ1664" s="346" t="s">
        <v>12921</v>
      </c>
      <c r="AR1664" s="346" t="s">
        <v>8721</v>
      </c>
      <c r="AS1664" s="346" t="s">
        <v>8721</v>
      </c>
      <c r="AT1664" s="346" t="s">
        <v>14042</v>
      </c>
      <c r="AU1664" s="346" t="s">
        <v>12484</v>
      </c>
      <c r="AV1664" s="346" t="s">
        <v>8721</v>
      </c>
      <c r="AW1664" s="327" t="s">
        <v>12484</v>
      </c>
      <c r="AX1664" s="344" t="s">
        <v>12741</v>
      </c>
      <c r="AY1664" s="346" t="s">
        <v>12484</v>
      </c>
      <c r="AZ1664" s="311"/>
      <c r="BA1664" s="309" t="s">
        <v>12486</v>
      </c>
      <c r="BB1664" s="310" t="s">
        <v>8721</v>
      </c>
      <c r="BC1664" s="309" t="s">
        <v>8721</v>
      </c>
      <c r="BD1664" s="309">
        <v>2</v>
      </c>
      <c r="BE1664" s="307"/>
      <c r="BF1664" s="310" t="b">
        <v>1</v>
      </c>
    </row>
    <row r="1665" spans="1:58" s="311" customFormat="1" ht="15" customHeight="1" x14ac:dyDescent="0.25">
      <c r="A1665" s="345">
        <v>1607</v>
      </c>
      <c r="B1665" s="382" t="s">
        <v>4554</v>
      </c>
      <c r="C1665" s="337">
        <v>5467</v>
      </c>
      <c r="D1665" s="337" t="s">
        <v>4554</v>
      </c>
      <c r="E1665" s="337" t="s">
        <v>9725</v>
      </c>
      <c r="F1665" s="337" t="s">
        <v>9726</v>
      </c>
      <c r="G1665" s="337" t="s">
        <v>9727</v>
      </c>
      <c r="H1665" s="337" t="s">
        <v>3530</v>
      </c>
      <c r="I1665" s="337" t="s">
        <v>9738</v>
      </c>
      <c r="J1665" s="337" t="s">
        <v>14116</v>
      </c>
      <c r="K1665" s="337" t="s">
        <v>12473</v>
      </c>
      <c r="L1665" s="338" t="s">
        <v>12474</v>
      </c>
      <c r="M1665" s="337" t="s">
        <v>14117</v>
      </c>
      <c r="N1665" s="337" t="s">
        <v>14101</v>
      </c>
      <c r="O1665" s="337" t="s">
        <v>8721</v>
      </c>
      <c r="P1665" s="337" t="s">
        <v>8721</v>
      </c>
      <c r="Q1665" s="337" t="s">
        <v>14102</v>
      </c>
      <c r="R1665" s="337" t="s">
        <v>8721</v>
      </c>
      <c r="S1665" s="337" t="s">
        <v>8721</v>
      </c>
      <c r="T1665" s="337" t="s">
        <v>8721</v>
      </c>
      <c r="U1665" s="337" t="s">
        <v>8721</v>
      </c>
      <c r="V1665" s="337" t="s">
        <v>14115</v>
      </c>
      <c r="W1665" s="337" t="s">
        <v>12476</v>
      </c>
      <c r="X1665" s="337" t="s">
        <v>8721</v>
      </c>
      <c r="Y1665" s="337" t="s">
        <v>8721</v>
      </c>
      <c r="Z1665" s="337" t="s">
        <v>12484</v>
      </c>
      <c r="AA1665" s="337" t="s">
        <v>12484</v>
      </c>
      <c r="AB1665" s="337" t="s">
        <v>12484</v>
      </c>
      <c r="AC1665" s="339">
        <v>469.75399228112946</v>
      </c>
      <c r="AD1665" s="368" t="s">
        <v>12478</v>
      </c>
      <c r="AE1665" s="339">
        <v>582.40292727339238</v>
      </c>
      <c r="AF1665" s="340">
        <v>0.23980410351647841</v>
      </c>
      <c r="AG1665" s="366">
        <v>0</v>
      </c>
      <c r="AH1665" s="366">
        <v>0</v>
      </c>
      <c r="AI1665" s="340">
        <v>-1</v>
      </c>
      <c r="AJ1665" s="340">
        <v>-1</v>
      </c>
      <c r="AK1665" s="341">
        <v>0</v>
      </c>
      <c r="AL1665" s="342">
        <v>-1</v>
      </c>
      <c r="AM1665" s="339" t="s">
        <v>12711</v>
      </c>
      <c r="AN1665" s="339" t="s">
        <v>12484</v>
      </c>
      <c r="AO1665" s="337" t="s">
        <v>12763</v>
      </c>
      <c r="AP1665" s="343">
        <v>43707</v>
      </c>
      <c r="AQ1665" s="335" t="s">
        <v>12921</v>
      </c>
      <c r="AR1665" s="335" t="s">
        <v>8721</v>
      </c>
      <c r="AS1665" s="335" t="s">
        <v>8721</v>
      </c>
      <c r="AT1665" s="335" t="s">
        <v>14042</v>
      </c>
      <c r="AU1665" s="335" t="s">
        <v>12484</v>
      </c>
      <c r="AV1665" s="335" t="s">
        <v>8721</v>
      </c>
      <c r="AW1665" s="327" t="s">
        <v>12484</v>
      </c>
      <c r="AX1665" s="344" t="s">
        <v>12741</v>
      </c>
      <c r="AY1665" s="335" t="s">
        <v>12484</v>
      </c>
      <c r="BA1665" s="311" t="s">
        <v>12486</v>
      </c>
      <c r="BB1665" s="310" t="s">
        <v>8721</v>
      </c>
      <c r="BC1665" s="311" t="s">
        <v>8721</v>
      </c>
      <c r="BD1665" s="311">
        <v>2</v>
      </c>
      <c r="BE1665" s="307"/>
      <c r="BF1665" s="310" t="b">
        <v>1</v>
      </c>
    </row>
    <row r="1666" spans="1:58" s="309" customFormat="1" ht="15" customHeight="1" x14ac:dyDescent="0.25">
      <c r="A1666" s="335">
        <v>1608</v>
      </c>
      <c r="B1666" s="382" t="s">
        <v>3653</v>
      </c>
      <c r="C1666" s="346">
        <v>5468</v>
      </c>
      <c r="D1666" s="346" t="s">
        <v>3653</v>
      </c>
      <c r="E1666" s="346" t="s">
        <v>9725</v>
      </c>
      <c r="F1666" s="346" t="s">
        <v>9726</v>
      </c>
      <c r="G1666" s="346" t="s">
        <v>9727</v>
      </c>
      <c r="H1666" s="346" t="s">
        <v>3530</v>
      </c>
      <c r="I1666" s="346" t="s">
        <v>9739</v>
      </c>
      <c r="J1666" s="346" t="s">
        <v>14116</v>
      </c>
      <c r="K1666" s="346" t="s">
        <v>12473</v>
      </c>
      <c r="L1666" s="347" t="s">
        <v>12474</v>
      </c>
      <c r="M1666" s="346" t="s">
        <v>14117</v>
      </c>
      <c r="N1666" s="346" t="s">
        <v>14101</v>
      </c>
      <c r="O1666" s="346" t="s">
        <v>8721</v>
      </c>
      <c r="P1666" s="346" t="s">
        <v>8721</v>
      </c>
      <c r="Q1666" s="346" t="s">
        <v>14102</v>
      </c>
      <c r="R1666" s="346" t="s">
        <v>8721</v>
      </c>
      <c r="S1666" s="346" t="s">
        <v>8721</v>
      </c>
      <c r="T1666" s="346" t="s">
        <v>8721</v>
      </c>
      <c r="U1666" s="346" t="s">
        <v>8721</v>
      </c>
      <c r="V1666" s="346" t="s">
        <v>14115</v>
      </c>
      <c r="W1666" s="346" t="s">
        <v>12476</v>
      </c>
      <c r="X1666" s="346" t="s">
        <v>8721</v>
      </c>
      <c r="Y1666" s="346" t="s">
        <v>8721</v>
      </c>
      <c r="Z1666" s="346" t="s">
        <v>12484</v>
      </c>
      <c r="AA1666" s="346" t="s">
        <v>12484</v>
      </c>
      <c r="AB1666" s="346" t="s">
        <v>12484</v>
      </c>
      <c r="AC1666" s="348">
        <v>482.82407062610349</v>
      </c>
      <c r="AD1666" s="368" t="s">
        <v>12478</v>
      </c>
      <c r="AE1666" s="348">
        <v>598.60726403877311</v>
      </c>
      <c r="AF1666" s="349">
        <v>0.23980410351647841</v>
      </c>
      <c r="AG1666" s="359">
        <v>0</v>
      </c>
      <c r="AH1666" s="359">
        <v>0</v>
      </c>
      <c r="AI1666" s="349">
        <v>-1</v>
      </c>
      <c r="AJ1666" s="349">
        <v>-1</v>
      </c>
      <c r="AK1666" s="350">
        <v>0</v>
      </c>
      <c r="AL1666" s="351">
        <v>-1</v>
      </c>
      <c r="AM1666" s="348" t="s">
        <v>12711</v>
      </c>
      <c r="AN1666" s="348" t="s">
        <v>12484</v>
      </c>
      <c r="AO1666" s="346" t="s">
        <v>12763</v>
      </c>
      <c r="AP1666" s="352">
        <v>43707</v>
      </c>
      <c r="AQ1666" s="346" t="s">
        <v>12921</v>
      </c>
      <c r="AR1666" s="346" t="s">
        <v>8721</v>
      </c>
      <c r="AS1666" s="346" t="s">
        <v>8721</v>
      </c>
      <c r="AT1666" s="346" t="s">
        <v>14042</v>
      </c>
      <c r="AU1666" s="346" t="s">
        <v>12484</v>
      </c>
      <c r="AV1666" s="346" t="s">
        <v>8721</v>
      </c>
      <c r="AW1666" s="327" t="s">
        <v>12484</v>
      </c>
      <c r="AX1666" s="344" t="s">
        <v>12741</v>
      </c>
      <c r="AY1666" s="346" t="s">
        <v>12484</v>
      </c>
      <c r="BA1666" s="309" t="s">
        <v>12486</v>
      </c>
      <c r="BB1666" s="310" t="s">
        <v>8721</v>
      </c>
      <c r="BC1666" s="309" t="s">
        <v>8721</v>
      </c>
      <c r="BD1666" s="309">
        <v>2</v>
      </c>
      <c r="BE1666" s="307"/>
      <c r="BF1666" s="310" t="b">
        <v>1</v>
      </c>
    </row>
    <row r="1667" spans="1:58" s="311" customFormat="1" ht="15" customHeight="1" x14ac:dyDescent="0.25">
      <c r="A1667" s="345">
        <v>1609</v>
      </c>
      <c r="B1667" s="382" t="s">
        <v>3654</v>
      </c>
      <c r="C1667" s="337">
        <v>5469</v>
      </c>
      <c r="D1667" s="337" t="s">
        <v>3654</v>
      </c>
      <c r="E1667" s="337" t="s">
        <v>9725</v>
      </c>
      <c r="F1667" s="337" t="s">
        <v>9726</v>
      </c>
      <c r="G1667" s="337" t="s">
        <v>9727</v>
      </c>
      <c r="H1667" s="337" t="s">
        <v>3530</v>
      </c>
      <c r="I1667" s="337" t="s">
        <v>9740</v>
      </c>
      <c r="J1667" s="337" t="s">
        <v>14116</v>
      </c>
      <c r="K1667" s="337" t="s">
        <v>12473</v>
      </c>
      <c r="L1667" s="338" t="s">
        <v>12474</v>
      </c>
      <c r="M1667" s="337" t="s">
        <v>14117</v>
      </c>
      <c r="N1667" s="337" t="s">
        <v>14101</v>
      </c>
      <c r="O1667" s="337" t="s">
        <v>8721</v>
      </c>
      <c r="P1667" s="337" t="s">
        <v>8721</v>
      </c>
      <c r="Q1667" s="337" t="s">
        <v>14102</v>
      </c>
      <c r="R1667" s="337" t="s">
        <v>8721</v>
      </c>
      <c r="S1667" s="337" t="s">
        <v>8721</v>
      </c>
      <c r="T1667" s="337" t="s">
        <v>8721</v>
      </c>
      <c r="U1667" s="337" t="s">
        <v>8721</v>
      </c>
      <c r="V1667" s="337" t="s">
        <v>14115</v>
      </c>
      <c r="W1667" s="337" t="s">
        <v>12476</v>
      </c>
      <c r="X1667" s="337" t="s">
        <v>8721</v>
      </c>
      <c r="Y1667" s="337" t="s">
        <v>8721</v>
      </c>
      <c r="Z1667" s="337" t="s">
        <v>12484</v>
      </c>
      <c r="AA1667" s="337" t="s">
        <v>12484</v>
      </c>
      <c r="AB1667" s="337" t="s">
        <v>12484</v>
      </c>
      <c r="AC1667" s="339">
        <v>495.12532083313801</v>
      </c>
      <c r="AD1667" s="368" t="s">
        <v>12478</v>
      </c>
      <c r="AE1667" s="339">
        <v>613.85840452383741</v>
      </c>
      <c r="AF1667" s="340">
        <v>0.23980410351647841</v>
      </c>
      <c r="AG1667" s="366">
        <v>0</v>
      </c>
      <c r="AH1667" s="366">
        <v>0</v>
      </c>
      <c r="AI1667" s="340">
        <v>-1</v>
      </c>
      <c r="AJ1667" s="340">
        <v>-1</v>
      </c>
      <c r="AK1667" s="341">
        <v>0</v>
      </c>
      <c r="AL1667" s="342">
        <v>-1</v>
      </c>
      <c r="AM1667" s="339" t="s">
        <v>12711</v>
      </c>
      <c r="AN1667" s="339" t="s">
        <v>12484</v>
      </c>
      <c r="AO1667" s="337" t="s">
        <v>12763</v>
      </c>
      <c r="AP1667" s="343">
        <v>43707</v>
      </c>
      <c r="AQ1667" s="335" t="s">
        <v>12921</v>
      </c>
      <c r="AR1667" s="335" t="s">
        <v>8721</v>
      </c>
      <c r="AS1667" s="335" t="s">
        <v>8721</v>
      </c>
      <c r="AT1667" s="335" t="s">
        <v>14042</v>
      </c>
      <c r="AU1667" s="335" t="s">
        <v>12484</v>
      </c>
      <c r="AV1667" s="335" t="s">
        <v>8721</v>
      </c>
      <c r="AW1667" s="327" t="s">
        <v>12484</v>
      </c>
      <c r="AX1667" s="344" t="s">
        <v>12741</v>
      </c>
      <c r="AY1667" s="335" t="s">
        <v>12484</v>
      </c>
      <c r="BA1667" s="311" t="s">
        <v>12486</v>
      </c>
      <c r="BB1667" s="310" t="s">
        <v>8721</v>
      </c>
      <c r="BC1667" s="311" t="s">
        <v>8721</v>
      </c>
      <c r="BD1667" s="311">
        <v>2</v>
      </c>
      <c r="BE1667" s="307"/>
      <c r="BF1667" s="310" t="b">
        <v>1</v>
      </c>
    </row>
    <row r="1668" spans="1:58" s="309" customFormat="1" ht="15" customHeight="1" x14ac:dyDescent="0.25">
      <c r="A1668" s="335">
        <v>1610</v>
      </c>
      <c r="B1668" s="382" t="s">
        <v>4555</v>
      </c>
      <c r="C1668" s="337">
        <v>5473</v>
      </c>
      <c r="D1668" s="337" t="s">
        <v>4555</v>
      </c>
      <c r="E1668" s="337" t="s">
        <v>9725</v>
      </c>
      <c r="F1668" s="337" t="s">
        <v>9726</v>
      </c>
      <c r="G1668" s="337" t="s">
        <v>9727</v>
      </c>
      <c r="H1668" s="337" t="s">
        <v>3530</v>
      </c>
      <c r="I1668" s="337" t="s">
        <v>9741</v>
      </c>
      <c r="J1668" s="337" t="s">
        <v>14116</v>
      </c>
      <c r="K1668" s="337" t="s">
        <v>12473</v>
      </c>
      <c r="L1668" s="338" t="s">
        <v>12474</v>
      </c>
      <c r="M1668" s="337" t="s">
        <v>14117</v>
      </c>
      <c r="N1668" s="337" t="s">
        <v>14101</v>
      </c>
      <c r="O1668" s="337" t="s">
        <v>8721</v>
      </c>
      <c r="P1668" s="337" t="s">
        <v>8721</v>
      </c>
      <c r="Q1668" s="337" t="s">
        <v>14102</v>
      </c>
      <c r="R1668" s="337" t="s">
        <v>8721</v>
      </c>
      <c r="S1668" s="337" t="s">
        <v>8721</v>
      </c>
      <c r="T1668" s="337" t="s">
        <v>8721</v>
      </c>
      <c r="U1668" s="337" t="s">
        <v>8721</v>
      </c>
      <c r="V1668" s="337" t="s">
        <v>14115</v>
      </c>
      <c r="W1668" s="337" t="s">
        <v>12476</v>
      </c>
      <c r="X1668" s="337" t="s">
        <v>8721</v>
      </c>
      <c r="Y1668" s="337" t="s">
        <v>8721</v>
      </c>
      <c r="Z1668" s="337" t="s">
        <v>12484</v>
      </c>
      <c r="AA1668" s="337" t="s">
        <v>12484</v>
      </c>
      <c r="AB1668" s="337" t="s">
        <v>12484</v>
      </c>
      <c r="AC1668" s="339">
        <v>508.19539917811221</v>
      </c>
      <c r="AD1668" s="368" t="s">
        <v>12478</v>
      </c>
      <c r="AE1668" s="339">
        <v>630.06274128921825</v>
      </c>
      <c r="AF1668" s="340">
        <v>0.23980410351647841</v>
      </c>
      <c r="AG1668" s="366">
        <v>0</v>
      </c>
      <c r="AH1668" s="366">
        <v>0</v>
      </c>
      <c r="AI1668" s="340">
        <v>-1</v>
      </c>
      <c r="AJ1668" s="340">
        <v>-1</v>
      </c>
      <c r="AK1668" s="341">
        <v>0</v>
      </c>
      <c r="AL1668" s="342">
        <v>-1</v>
      </c>
      <c r="AM1668" s="339" t="s">
        <v>12711</v>
      </c>
      <c r="AN1668" s="339" t="s">
        <v>12484</v>
      </c>
      <c r="AO1668" s="337" t="s">
        <v>12763</v>
      </c>
      <c r="AP1668" s="343">
        <v>43707</v>
      </c>
      <c r="AQ1668" s="335" t="s">
        <v>12921</v>
      </c>
      <c r="AR1668" s="335" t="s">
        <v>8721</v>
      </c>
      <c r="AS1668" s="335" t="s">
        <v>8721</v>
      </c>
      <c r="AT1668" s="335" t="s">
        <v>14042</v>
      </c>
      <c r="AU1668" s="335" t="s">
        <v>12484</v>
      </c>
      <c r="AV1668" s="335" t="s">
        <v>8721</v>
      </c>
      <c r="AW1668" s="327" t="s">
        <v>12484</v>
      </c>
      <c r="AX1668" s="344" t="s">
        <v>12741</v>
      </c>
      <c r="AY1668" s="335" t="s">
        <v>12484</v>
      </c>
      <c r="BA1668" s="309" t="s">
        <v>12486</v>
      </c>
      <c r="BB1668" s="310" t="s">
        <v>8721</v>
      </c>
      <c r="BC1668" s="309" t="s">
        <v>8721</v>
      </c>
      <c r="BD1668" s="309">
        <v>2</v>
      </c>
      <c r="BE1668" s="307"/>
      <c r="BF1668" s="310" t="b">
        <v>1</v>
      </c>
    </row>
    <row r="1669" spans="1:58" s="311" customFormat="1" ht="15" customHeight="1" x14ac:dyDescent="0.25">
      <c r="A1669" s="345">
        <v>1611</v>
      </c>
      <c r="B1669" s="382" t="s">
        <v>4556</v>
      </c>
      <c r="C1669" s="346">
        <v>5474</v>
      </c>
      <c r="D1669" s="346" t="s">
        <v>4556</v>
      </c>
      <c r="E1669" s="346" t="s">
        <v>9725</v>
      </c>
      <c r="F1669" s="346" t="s">
        <v>9726</v>
      </c>
      <c r="G1669" s="346" t="s">
        <v>9727</v>
      </c>
      <c r="H1669" s="346" t="s">
        <v>3530</v>
      </c>
      <c r="I1669" s="346" t="s">
        <v>9742</v>
      </c>
      <c r="J1669" s="346" t="s">
        <v>14116</v>
      </c>
      <c r="K1669" s="346" t="s">
        <v>12473</v>
      </c>
      <c r="L1669" s="347" t="s">
        <v>12474</v>
      </c>
      <c r="M1669" s="346" t="s">
        <v>14117</v>
      </c>
      <c r="N1669" s="346" t="s">
        <v>14101</v>
      </c>
      <c r="O1669" s="346" t="s">
        <v>8721</v>
      </c>
      <c r="P1669" s="346" t="s">
        <v>8721</v>
      </c>
      <c r="Q1669" s="346" t="s">
        <v>14102</v>
      </c>
      <c r="R1669" s="346" t="s">
        <v>8721</v>
      </c>
      <c r="S1669" s="346" t="s">
        <v>8721</v>
      </c>
      <c r="T1669" s="346" t="s">
        <v>8721</v>
      </c>
      <c r="U1669" s="346" t="s">
        <v>8721</v>
      </c>
      <c r="V1669" s="346" t="s">
        <v>14115</v>
      </c>
      <c r="W1669" s="346" t="s">
        <v>12476</v>
      </c>
      <c r="X1669" s="346" t="s">
        <v>8721</v>
      </c>
      <c r="Y1669" s="346" t="s">
        <v>8721</v>
      </c>
      <c r="Z1669" s="346" t="s">
        <v>12484</v>
      </c>
      <c r="AA1669" s="346" t="s">
        <v>12484</v>
      </c>
      <c r="AB1669" s="346" t="s">
        <v>12484</v>
      </c>
      <c r="AC1669" s="348">
        <v>521.26547752308636</v>
      </c>
      <c r="AD1669" s="368" t="s">
        <v>12478</v>
      </c>
      <c r="AE1669" s="348">
        <v>646.2670780545991</v>
      </c>
      <c r="AF1669" s="349">
        <v>0.23980410351647841</v>
      </c>
      <c r="AG1669" s="359">
        <v>0</v>
      </c>
      <c r="AH1669" s="359">
        <v>0</v>
      </c>
      <c r="AI1669" s="349">
        <v>-1</v>
      </c>
      <c r="AJ1669" s="349">
        <v>-1</v>
      </c>
      <c r="AK1669" s="350">
        <v>0</v>
      </c>
      <c r="AL1669" s="351">
        <v>-1</v>
      </c>
      <c r="AM1669" s="348" t="s">
        <v>12711</v>
      </c>
      <c r="AN1669" s="348" t="s">
        <v>12484</v>
      </c>
      <c r="AO1669" s="346" t="s">
        <v>12763</v>
      </c>
      <c r="AP1669" s="352">
        <v>43707</v>
      </c>
      <c r="AQ1669" s="346" t="s">
        <v>12921</v>
      </c>
      <c r="AR1669" s="346" t="s">
        <v>8721</v>
      </c>
      <c r="AS1669" s="346" t="s">
        <v>8721</v>
      </c>
      <c r="AT1669" s="346" t="s">
        <v>14042</v>
      </c>
      <c r="AU1669" s="346" t="s">
        <v>12484</v>
      </c>
      <c r="AV1669" s="346" t="s">
        <v>8721</v>
      </c>
      <c r="AW1669" s="327" t="s">
        <v>12484</v>
      </c>
      <c r="AX1669" s="344" t="s">
        <v>12741</v>
      </c>
      <c r="AY1669" s="346" t="s">
        <v>12484</v>
      </c>
      <c r="BA1669" s="311" t="s">
        <v>12486</v>
      </c>
      <c r="BB1669" s="310" t="s">
        <v>8721</v>
      </c>
      <c r="BC1669" s="311" t="s">
        <v>8721</v>
      </c>
      <c r="BD1669" s="311">
        <v>2</v>
      </c>
      <c r="BE1669" s="307"/>
      <c r="BF1669" s="310" t="b">
        <v>1</v>
      </c>
    </row>
    <row r="1670" spans="1:58" s="309" customFormat="1" ht="15" customHeight="1" x14ac:dyDescent="0.25">
      <c r="A1670" s="335">
        <v>1612</v>
      </c>
      <c r="B1670" s="382" t="s">
        <v>3655</v>
      </c>
      <c r="C1670" s="346">
        <v>5475</v>
      </c>
      <c r="D1670" s="346" t="s">
        <v>3655</v>
      </c>
      <c r="E1670" s="346" t="s">
        <v>9725</v>
      </c>
      <c r="F1670" s="346" t="s">
        <v>9726</v>
      </c>
      <c r="G1670" s="346" t="s">
        <v>9727</v>
      </c>
      <c r="H1670" s="346" t="s">
        <v>3530</v>
      </c>
      <c r="I1670" s="346" t="s">
        <v>9743</v>
      </c>
      <c r="J1670" s="346" t="s">
        <v>14116</v>
      </c>
      <c r="K1670" s="346" t="s">
        <v>12473</v>
      </c>
      <c r="L1670" s="347" t="s">
        <v>12474</v>
      </c>
      <c r="M1670" s="346" t="s">
        <v>14117</v>
      </c>
      <c r="N1670" s="346" t="s">
        <v>14101</v>
      </c>
      <c r="O1670" s="346" t="s">
        <v>8721</v>
      </c>
      <c r="P1670" s="346" t="s">
        <v>8721</v>
      </c>
      <c r="Q1670" s="346" t="s">
        <v>14102</v>
      </c>
      <c r="R1670" s="346" t="s">
        <v>8721</v>
      </c>
      <c r="S1670" s="346" t="s">
        <v>8721</v>
      </c>
      <c r="T1670" s="346" t="s">
        <v>8721</v>
      </c>
      <c r="U1670" s="346" t="s">
        <v>8721</v>
      </c>
      <c r="V1670" s="346" t="s">
        <v>14115</v>
      </c>
      <c r="W1670" s="346" t="s">
        <v>12476</v>
      </c>
      <c r="X1670" s="346" t="s">
        <v>8721</v>
      </c>
      <c r="Y1670" s="346" t="s">
        <v>8721</v>
      </c>
      <c r="Z1670" s="346" t="s">
        <v>12484</v>
      </c>
      <c r="AA1670" s="346" t="s">
        <v>12484</v>
      </c>
      <c r="AB1670" s="346" t="s">
        <v>12484</v>
      </c>
      <c r="AC1670" s="348">
        <v>534.3355558680604</v>
      </c>
      <c r="AD1670" s="368" t="s">
        <v>12478</v>
      </c>
      <c r="AE1670" s="348">
        <v>662.47141481997983</v>
      </c>
      <c r="AF1670" s="349">
        <v>0.23980410351647841</v>
      </c>
      <c r="AG1670" s="359">
        <v>0</v>
      </c>
      <c r="AH1670" s="359">
        <v>0</v>
      </c>
      <c r="AI1670" s="349">
        <v>-1</v>
      </c>
      <c r="AJ1670" s="349">
        <v>-1</v>
      </c>
      <c r="AK1670" s="350">
        <v>0</v>
      </c>
      <c r="AL1670" s="351">
        <v>-1</v>
      </c>
      <c r="AM1670" s="348" t="s">
        <v>12711</v>
      </c>
      <c r="AN1670" s="348" t="s">
        <v>12484</v>
      </c>
      <c r="AO1670" s="346" t="s">
        <v>12763</v>
      </c>
      <c r="AP1670" s="352">
        <v>43707</v>
      </c>
      <c r="AQ1670" s="346" t="s">
        <v>12921</v>
      </c>
      <c r="AR1670" s="346" t="s">
        <v>8721</v>
      </c>
      <c r="AS1670" s="346" t="s">
        <v>8721</v>
      </c>
      <c r="AT1670" s="346" t="s">
        <v>14042</v>
      </c>
      <c r="AU1670" s="346" t="s">
        <v>12484</v>
      </c>
      <c r="AV1670" s="346" t="s">
        <v>8721</v>
      </c>
      <c r="AW1670" s="327" t="s">
        <v>12484</v>
      </c>
      <c r="AX1670" s="344" t="s">
        <v>12741</v>
      </c>
      <c r="AY1670" s="346" t="s">
        <v>12484</v>
      </c>
      <c r="AZ1670" s="311"/>
      <c r="BA1670" s="309" t="s">
        <v>12486</v>
      </c>
      <c r="BB1670" s="310" t="s">
        <v>8721</v>
      </c>
      <c r="BC1670" s="309" t="s">
        <v>8721</v>
      </c>
      <c r="BD1670" s="309">
        <v>2</v>
      </c>
      <c r="BE1670" s="307"/>
      <c r="BF1670" s="310" t="b">
        <v>1</v>
      </c>
    </row>
    <row r="1671" spans="1:58" s="311" customFormat="1" ht="15" customHeight="1" x14ac:dyDescent="0.25">
      <c r="A1671" s="345">
        <v>1613</v>
      </c>
      <c r="B1671" s="382" t="s">
        <v>4557</v>
      </c>
      <c r="C1671" s="337">
        <v>5448</v>
      </c>
      <c r="D1671" s="337" t="s">
        <v>4557</v>
      </c>
      <c r="E1671" s="337" t="s">
        <v>9725</v>
      </c>
      <c r="F1671" s="337" t="s">
        <v>9726</v>
      </c>
      <c r="G1671" s="337" t="s">
        <v>9727</v>
      </c>
      <c r="H1671" s="337" t="s">
        <v>3530</v>
      </c>
      <c r="I1671" s="337" t="s">
        <v>9744</v>
      </c>
      <c r="J1671" s="337" t="s">
        <v>14116</v>
      </c>
      <c r="K1671" s="337" t="s">
        <v>12473</v>
      </c>
      <c r="L1671" s="338" t="s">
        <v>12474</v>
      </c>
      <c r="M1671" s="337" t="s">
        <v>14117</v>
      </c>
      <c r="N1671" s="337" t="s">
        <v>14101</v>
      </c>
      <c r="O1671" s="337" t="s">
        <v>8721</v>
      </c>
      <c r="P1671" s="337" t="s">
        <v>8721</v>
      </c>
      <c r="Q1671" s="337" t="s">
        <v>14102</v>
      </c>
      <c r="R1671" s="337" t="s">
        <v>8721</v>
      </c>
      <c r="S1671" s="337" t="s">
        <v>8721</v>
      </c>
      <c r="T1671" s="337" t="s">
        <v>8721</v>
      </c>
      <c r="U1671" s="337" t="s">
        <v>8721</v>
      </c>
      <c r="V1671" s="337" t="s">
        <v>14115</v>
      </c>
      <c r="W1671" s="337" t="s">
        <v>12476</v>
      </c>
      <c r="X1671" s="337" t="s">
        <v>8721</v>
      </c>
      <c r="Y1671" s="337" t="s">
        <v>8721</v>
      </c>
      <c r="Z1671" s="337" t="s">
        <v>12484</v>
      </c>
      <c r="AA1671" s="337" t="s">
        <v>12484</v>
      </c>
      <c r="AB1671" s="337" t="s">
        <v>12484</v>
      </c>
      <c r="AC1671" s="339">
        <v>548.17446235097418</v>
      </c>
      <c r="AD1671" s="368" t="s">
        <v>12478</v>
      </c>
      <c r="AE1671" s="339">
        <v>679.62894786567711</v>
      </c>
      <c r="AF1671" s="340">
        <v>0.23980410351647841</v>
      </c>
      <c r="AG1671" s="366">
        <v>0</v>
      </c>
      <c r="AH1671" s="366">
        <v>0</v>
      </c>
      <c r="AI1671" s="340">
        <v>-1</v>
      </c>
      <c r="AJ1671" s="340">
        <v>-1</v>
      </c>
      <c r="AK1671" s="341">
        <v>0</v>
      </c>
      <c r="AL1671" s="342">
        <v>-1</v>
      </c>
      <c r="AM1671" s="339" t="s">
        <v>12711</v>
      </c>
      <c r="AN1671" s="339" t="s">
        <v>12484</v>
      </c>
      <c r="AO1671" s="337" t="s">
        <v>12763</v>
      </c>
      <c r="AP1671" s="343">
        <v>43707</v>
      </c>
      <c r="AQ1671" s="335" t="s">
        <v>12921</v>
      </c>
      <c r="AR1671" s="335" t="s">
        <v>8721</v>
      </c>
      <c r="AS1671" s="335" t="s">
        <v>8721</v>
      </c>
      <c r="AT1671" s="335" t="s">
        <v>14042</v>
      </c>
      <c r="AU1671" s="335" t="s">
        <v>12484</v>
      </c>
      <c r="AV1671" s="335" t="s">
        <v>8721</v>
      </c>
      <c r="AW1671" s="327" t="s">
        <v>12484</v>
      </c>
      <c r="AX1671" s="344" t="s">
        <v>12741</v>
      </c>
      <c r="AY1671" s="335" t="s">
        <v>12484</v>
      </c>
      <c r="AZ1671" s="309"/>
      <c r="BA1671" s="311" t="s">
        <v>12486</v>
      </c>
      <c r="BB1671" s="310" t="s">
        <v>8721</v>
      </c>
      <c r="BC1671" s="311" t="s">
        <v>8721</v>
      </c>
      <c r="BD1671" s="311">
        <v>2</v>
      </c>
      <c r="BE1671" s="307"/>
      <c r="BF1671" s="310" t="b">
        <v>1</v>
      </c>
    </row>
    <row r="1672" spans="1:58" s="309" customFormat="1" ht="15" customHeight="1" x14ac:dyDescent="0.25">
      <c r="A1672" s="335">
        <v>1614</v>
      </c>
      <c r="B1672" s="382" t="s">
        <v>4558</v>
      </c>
      <c r="C1672" s="337">
        <v>5449</v>
      </c>
      <c r="D1672" s="337" t="s">
        <v>4558</v>
      </c>
      <c r="E1672" s="337" t="s">
        <v>9725</v>
      </c>
      <c r="F1672" s="337" t="s">
        <v>9726</v>
      </c>
      <c r="G1672" s="337" t="s">
        <v>9727</v>
      </c>
      <c r="H1672" s="337" t="s">
        <v>3530</v>
      </c>
      <c r="I1672" s="337" t="s">
        <v>9745</v>
      </c>
      <c r="J1672" s="337" t="s">
        <v>14116</v>
      </c>
      <c r="K1672" s="337" t="s">
        <v>12473</v>
      </c>
      <c r="L1672" s="338" t="s">
        <v>12474</v>
      </c>
      <c r="M1672" s="337" t="s">
        <v>14117</v>
      </c>
      <c r="N1672" s="337" t="s">
        <v>14101</v>
      </c>
      <c r="O1672" s="337" t="s">
        <v>8721</v>
      </c>
      <c r="P1672" s="337" t="s">
        <v>8721</v>
      </c>
      <c r="Q1672" s="337" t="s">
        <v>14102</v>
      </c>
      <c r="R1672" s="337" t="s">
        <v>8721</v>
      </c>
      <c r="S1672" s="337" t="s">
        <v>8721</v>
      </c>
      <c r="T1672" s="337" t="s">
        <v>8721</v>
      </c>
      <c r="U1672" s="337" t="s">
        <v>8721</v>
      </c>
      <c r="V1672" s="337" t="s">
        <v>14115</v>
      </c>
      <c r="W1672" s="337" t="s">
        <v>12476</v>
      </c>
      <c r="X1672" s="337" t="s">
        <v>8721</v>
      </c>
      <c r="Y1672" s="337" t="s">
        <v>8721</v>
      </c>
      <c r="Z1672" s="337" t="s">
        <v>12484</v>
      </c>
      <c r="AA1672" s="337" t="s">
        <v>12484</v>
      </c>
      <c r="AB1672" s="337" t="s">
        <v>12484</v>
      </c>
      <c r="AC1672" s="339">
        <v>561.24454069594844</v>
      </c>
      <c r="AD1672" s="368" t="s">
        <v>12478</v>
      </c>
      <c r="AE1672" s="339">
        <v>695.83328463105806</v>
      </c>
      <c r="AF1672" s="340">
        <v>0.23980410351647841</v>
      </c>
      <c r="AG1672" s="366">
        <v>0</v>
      </c>
      <c r="AH1672" s="366">
        <v>0</v>
      </c>
      <c r="AI1672" s="340">
        <v>-1</v>
      </c>
      <c r="AJ1672" s="340">
        <v>-1</v>
      </c>
      <c r="AK1672" s="341">
        <v>0</v>
      </c>
      <c r="AL1672" s="342">
        <v>-1</v>
      </c>
      <c r="AM1672" s="339" t="s">
        <v>12711</v>
      </c>
      <c r="AN1672" s="339" t="s">
        <v>12484</v>
      </c>
      <c r="AO1672" s="337" t="s">
        <v>12763</v>
      </c>
      <c r="AP1672" s="343">
        <v>43707</v>
      </c>
      <c r="AQ1672" s="335" t="s">
        <v>12921</v>
      </c>
      <c r="AR1672" s="335" t="s">
        <v>8721</v>
      </c>
      <c r="AS1672" s="335" t="s">
        <v>8721</v>
      </c>
      <c r="AT1672" s="335" t="s">
        <v>14042</v>
      </c>
      <c r="AU1672" s="335" t="s">
        <v>12484</v>
      </c>
      <c r="AV1672" s="335" t="s">
        <v>8721</v>
      </c>
      <c r="AW1672" s="327" t="s">
        <v>12484</v>
      </c>
      <c r="AX1672" s="344" t="s">
        <v>12741</v>
      </c>
      <c r="AY1672" s="335" t="s">
        <v>12484</v>
      </c>
      <c r="AZ1672" s="311"/>
      <c r="BA1672" s="309" t="s">
        <v>12486</v>
      </c>
      <c r="BB1672" s="310" t="s">
        <v>8721</v>
      </c>
      <c r="BC1672" s="309" t="s">
        <v>8721</v>
      </c>
      <c r="BD1672" s="309">
        <v>2</v>
      </c>
      <c r="BE1672" s="307"/>
      <c r="BF1672" s="310" t="b">
        <v>1</v>
      </c>
    </row>
    <row r="1673" spans="1:58" s="311" customFormat="1" ht="15" customHeight="1" x14ac:dyDescent="0.25">
      <c r="A1673" s="345">
        <v>1615</v>
      </c>
      <c r="B1673" s="382" t="s">
        <v>4559</v>
      </c>
      <c r="C1673" s="337">
        <v>5450</v>
      </c>
      <c r="D1673" s="337" t="s">
        <v>4559</v>
      </c>
      <c r="E1673" s="337" t="s">
        <v>9725</v>
      </c>
      <c r="F1673" s="337" t="s">
        <v>9726</v>
      </c>
      <c r="G1673" s="337" t="s">
        <v>9727</v>
      </c>
      <c r="H1673" s="337" t="s">
        <v>3530</v>
      </c>
      <c r="I1673" s="337" t="s">
        <v>9746</v>
      </c>
      <c r="J1673" s="337" t="s">
        <v>14116</v>
      </c>
      <c r="K1673" s="337" t="s">
        <v>12473</v>
      </c>
      <c r="L1673" s="338" t="s">
        <v>12474</v>
      </c>
      <c r="M1673" s="337" t="s">
        <v>14117</v>
      </c>
      <c r="N1673" s="337" t="s">
        <v>14101</v>
      </c>
      <c r="O1673" s="337" t="s">
        <v>8721</v>
      </c>
      <c r="P1673" s="337" t="s">
        <v>8721</v>
      </c>
      <c r="Q1673" s="337" t="s">
        <v>14102</v>
      </c>
      <c r="R1673" s="337" t="s">
        <v>8721</v>
      </c>
      <c r="S1673" s="337" t="s">
        <v>8721</v>
      </c>
      <c r="T1673" s="337" t="s">
        <v>8721</v>
      </c>
      <c r="U1673" s="337" t="s">
        <v>8721</v>
      </c>
      <c r="V1673" s="337" t="s">
        <v>14115</v>
      </c>
      <c r="W1673" s="337" t="s">
        <v>12476</v>
      </c>
      <c r="X1673" s="337" t="s">
        <v>8721</v>
      </c>
      <c r="Y1673" s="337" t="s">
        <v>8721</v>
      </c>
      <c r="Z1673" s="337" t="s">
        <v>12484</v>
      </c>
      <c r="AA1673" s="337" t="s">
        <v>12484</v>
      </c>
      <c r="AB1673" s="337" t="s">
        <v>12484</v>
      </c>
      <c r="AC1673" s="339">
        <v>575.08344717886234</v>
      </c>
      <c r="AD1673" s="368" t="s">
        <v>12478</v>
      </c>
      <c r="AE1673" s="339">
        <v>712.99081767675546</v>
      </c>
      <c r="AF1673" s="340">
        <v>0.23980410351647841</v>
      </c>
      <c r="AG1673" s="366">
        <v>0</v>
      </c>
      <c r="AH1673" s="366">
        <v>0</v>
      </c>
      <c r="AI1673" s="340">
        <v>-1</v>
      </c>
      <c r="AJ1673" s="340">
        <v>-1</v>
      </c>
      <c r="AK1673" s="341">
        <v>0</v>
      </c>
      <c r="AL1673" s="342">
        <v>-1</v>
      </c>
      <c r="AM1673" s="339" t="s">
        <v>12711</v>
      </c>
      <c r="AN1673" s="339" t="s">
        <v>12484</v>
      </c>
      <c r="AO1673" s="337" t="s">
        <v>12763</v>
      </c>
      <c r="AP1673" s="343">
        <v>43707</v>
      </c>
      <c r="AQ1673" s="335" t="s">
        <v>12921</v>
      </c>
      <c r="AR1673" s="335" t="s">
        <v>8721</v>
      </c>
      <c r="AS1673" s="335" t="s">
        <v>8721</v>
      </c>
      <c r="AT1673" s="335" t="s">
        <v>14042</v>
      </c>
      <c r="AU1673" s="335" t="s">
        <v>12484</v>
      </c>
      <c r="AV1673" s="335" t="s">
        <v>8721</v>
      </c>
      <c r="AW1673" s="327" t="s">
        <v>12484</v>
      </c>
      <c r="AX1673" s="344" t="s">
        <v>12741</v>
      </c>
      <c r="AY1673" s="335" t="s">
        <v>12484</v>
      </c>
      <c r="AZ1673" s="309"/>
      <c r="BA1673" s="311" t="s">
        <v>12486</v>
      </c>
      <c r="BB1673" s="310" t="s">
        <v>8721</v>
      </c>
      <c r="BC1673" s="311" t="s">
        <v>8721</v>
      </c>
      <c r="BD1673" s="311">
        <v>2</v>
      </c>
      <c r="BE1673" s="307"/>
      <c r="BF1673" s="310" t="b">
        <v>1</v>
      </c>
    </row>
    <row r="1674" spans="1:58" s="309" customFormat="1" ht="15" customHeight="1" x14ac:dyDescent="0.25">
      <c r="A1674" s="335">
        <v>1616</v>
      </c>
      <c r="B1674" s="382" t="s">
        <v>4478</v>
      </c>
      <c r="C1674" s="346">
        <v>5476</v>
      </c>
      <c r="D1674" s="346" t="s">
        <v>4478</v>
      </c>
      <c r="E1674" s="346" t="s">
        <v>9725</v>
      </c>
      <c r="F1674" s="346" t="s">
        <v>9726</v>
      </c>
      <c r="G1674" s="346" t="s">
        <v>9727</v>
      </c>
      <c r="H1674" s="346" t="s">
        <v>1558</v>
      </c>
      <c r="I1674" s="346" t="s">
        <v>9747</v>
      </c>
      <c r="J1674" s="346" t="s">
        <v>14118</v>
      </c>
      <c r="K1674" s="346" t="s">
        <v>12473</v>
      </c>
      <c r="L1674" s="347" t="s">
        <v>12474</v>
      </c>
      <c r="M1674" s="346" t="s">
        <v>14119</v>
      </c>
      <c r="N1674" s="346" t="s">
        <v>14101</v>
      </c>
      <c r="O1674" s="346" t="s">
        <v>8721</v>
      </c>
      <c r="P1674" s="346" t="s">
        <v>8721</v>
      </c>
      <c r="Q1674" s="346" t="s">
        <v>8721</v>
      </c>
      <c r="R1674" s="346" t="s">
        <v>13153</v>
      </c>
      <c r="S1674" s="346" t="s">
        <v>8721</v>
      </c>
      <c r="T1674" s="346" t="s">
        <v>8721</v>
      </c>
      <c r="U1674" s="346" t="s">
        <v>8721</v>
      </c>
      <c r="V1674" s="346" t="s">
        <v>14104</v>
      </c>
      <c r="W1674" s="346" t="s">
        <v>12476</v>
      </c>
      <c r="X1674" s="346" t="s">
        <v>8721</v>
      </c>
      <c r="Y1674" s="346" t="s">
        <v>8721</v>
      </c>
      <c r="Z1674" s="346" t="s">
        <v>12484</v>
      </c>
      <c r="AA1674" s="346" t="s">
        <v>12484</v>
      </c>
      <c r="AB1674" s="346" t="s">
        <v>12484</v>
      </c>
      <c r="AC1674" s="348">
        <v>1279.3300215315867</v>
      </c>
      <c r="AD1674" s="368" t="s">
        <v>12478</v>
      </c>
      <c r="AE1674" s="348">
        <v>1586.1186104466858</v>
      </c>
      <c r="AF1674" s="349">
        <v>0.23980410351647841</v>
      </c>
      <c r="AG1674" s="359">
        <v>0</v>
      </c>
      <c r="AH1674" s="359">
        <v>0</v>
      </c>
      <c r="AI1674" s="349">
        <v>-1</v>
      </c>
      <c r="AJ1674" s="349">
        <v>-1</v>
      </c>
      <c r="AK1674" s="350">
        <v>0</v>
      </c>
      <c r="AL1674" s="351">
        <v>-1</v>
      </c>
      <c r="AM1674" s="348" t="s">
        <v>12711</v>
      </c>
      <c r="AN1674" s="348" t="s">
        <v>12484</v>
      </c>
      <c r="AO1674" s="346" t="s">
        <v>12763</v>
      </c>
      <c r="AP1674" s="352">
        <v>43707</v>
      </c>
      <c r="AQ1674" s="346" t="s">
        <v>12921</v>
      </c>
      <c r="AR1674" s="346" t="s">
        <v>8721</v>
      </c>
      <c r="AS1674" s="346" t="s">
        <v>8721</v>
      </c>
      <c r="AT1674" s="346" t="s">
        <v>14042</v>
      </c>
      <c r="AU1674" s="346" t="s">
        <v>12484</v>
      </c>
      <c r="AV1674" s="346" t="s">
        <v>8721</v>
      </c>
      <c r="AW1674" s="327" t="s">
        <v>12484</v>
      </c>
      <c r="AX1674" s="344" t="s">
        <v>12741</v>
      </c>
      <c r="AY1674" s="346" t="s">
        <v>12484</v>
      </c>
      <c r="AZ1674" s="311"/>
      <c r="BA1674" s="309" t="s">
        <v>12486</v>
      </c>
      <c r="BB1674" s="310" t="s">
        <v>8721</v>
      </c>
      <c r="BC1674" s="309" t="s">
        <v>8721</v>
      </c>
      <c r="BD1674" s="309">
        <v>2</v>
      </c>
      <c r="BE1674" s="307"/>
      <c r="BF1674" s="310" t="b">
        <v>1</v>
      </c>
    </row>
    <row r="1675" spans="1:58" s="311" customFormat="1" ht="15" customHeight="1" x14ac:dyDescent="0.25">
      <c r="A1675" s="345">
        <v>1617</v>
      </c>
      <c r="B1675" s="382" t="s">
        <v>4479</v>
      </c>
      <c r="C1675" s="346">
        <v>5477</v>
      </c>
      <c r="D1675" s="346" t="s">
        <v>4479</v>
      </c>
      <c r="E1675" s="346" t="s">
        <v>9725</v>
      </c>
      <c r="F1675" s="346" t="s">
        <v>9726</v>
      </c>
      <c r="G1675" s="346" t="s">
        <v>9727</v>
      </c>
      <c r="H1675" s="346" t="s">
        <v>1558</v>
      </c>
      <c r="I1675" s="346" t="s">
        <v>9748</v>
      </c>
      <c r="J1675" s="346" t="s">
        <v>14118</v>
      </c>
      <c r="K1675" s="346" t="s">
        <v>12473</v>
      </c>
      <c r="L1675" s="347" t="s">
        <v>12474</v>
      </c>
      <c r="M1675" s="346" t="s">
        <v>14119</v>
      </c>
      <c r="N1675" s="346" t="s">
        <v>14101</v>
      </c>
      <c r="O1675" s="346" t="s">
        <v>8721</v>
      </c>
      <c r="P1675" s="346" t="s">
        <v>8721</v>
      </c>
      <c r="Q1675" s="346" t="s">
        <v>8721</v>
      </c>
      <c r="R1675" s="346" t="s">
        <v>13153</v>
      </c>
      <c r="S1675" s="346" t="s">
        <v>8721</v>
      </c>
      <c r="T1675" s="346" t="s">
        <v>8721</v>
      </c>
      <c r="U1675" s="346" t="s">
        <v>8721</v>
      </c>
      <c r="V1675" s="346" t="s">
        <v>14104</v>
      </c>
      <c r="W1675" s="346" t="s">
        <v>12476</v>
      </c>
      <c r="X1675" s="346" t="s">
        <v>8721</v>
      </c>
      <c r="Y1675" s="346" t="s">
        <v>8721</v>
      </c>
      <c r="Z1675" s="346" t="s">
        <v>12484</v>
      </c>
      <c r="AA1675" s="346" t="s">
        <v>12484</v>
      </c>
      <c r="AB1675" s="346" t="s">
        <v>12484</v>
      </c>
      <c r="AC1675" s="348">
        <v>1343.1427569805778</v>
      </c>
      <c r="AD1675" s="368" t="s">
        <v>12478</v>
      </c>
      <c r="AE1675" s="348">
        <v>1665.2339017129566</v>
      </c>
      <c r="AF1675" s="349">
        <v>0.23980410351647841</v>
      </c>
      <c r="AG1675" s="359">
        <v>0</v>
      </c>
      <c r="AH1675" s="359">
        <v>0</v>
      </c>
      <c r="AI1675" s="349">
        <v>-1</v>
      </c>
      <c r="AJ1675" s="349">
        <v>-1</v>
      </c>
      <c r="AK1675" s="350">
        <v>0</v>
      </c>
      <c r="AL1675" s="351">
        <v>-1</v>
      </c>
      <c r="AM1675" s="348" t="s">
        <v>12711</v>
      </c>
      <c r="AN1675" s="348" t="s">
        <v>12484</v>
      </c>
      <c r="AO1675" s="346" t="s">
        <v>12763</v>
      </c>
      <c r="AP1675" s="352">
        <v>43707</v>
      </c>
      <c r="AQ1675" s="346" t="s">
        <v>12921</v>
      </c>
      <c r="AR1675" s="346" t="s">
        <v>8721</v>
      </c>
      <c r="AS1675" s="346" t="s">
        <v>8721</v>
      </c>
      <c r="AT1675" s="346" t="s">
        <v>14042</v>
      </c>
      <c r="AU1675" s="346" t="s">
        <v>12484</v>
      </c>
      <c r="AV1675" s="346" t="s">
        <v>8721</v>
      </c>
      <c r="AW1675" s="327" t="s">
        <v>12484</v>
      </c>
      <c r="AX1675" s="344" t="s">
        <v>12741</v>
      </c>
      <c r="AY1675" s="346" t="s">
        <v>12484</v>
      </c>
      <c r="AZ1675" s="309"/>
      <c r="BA1675" s="311" t="s">
        <v>12486</v>
      </c>
      <c r="BB1675" s="310" t="s">
        <v>8721</v>
      </c>
      <c r="BC1675" s="311" t="s">
        <v>8721</v>
      </c>
      <c r="BD1675" s="311">
        <v>2</v>
      </c>
      <c r="BE1675" s="307"/>
      <c r="BF1675" s="310" t="b">
        <v>1</v>
      </c>
    </row>
    <row r="1676" spans="1:58" s="309" customFormat="1" ht="15" customHeight="1" x14ac:dyDescent="0.25">
      <c r="A1676" s="335">
        <v>1618</v>
      </c>
      <c r="B1676" s="382" t="s">
        <v>4480</v>
      </c>
      <c r="C1676" s="337">
        <v>5478</v>
      </c>
      <c r="D1676" s="337" t="s">
        <v>4480</v>
      </c>
      <c r="E1676" s="337" t="s">
        <v>9725</v>
      </c>
      <c r="F1676" s="337" t="s">
        <v>9726</v>
      </c>
      <c r="G1676" s="337" t="s">
        <v>9727</v>
      </c>
      <c r="H1676" s="337" t="s">
        <v>1558</v>
      </c>
      <c r="I1676" s="337" t="s">
        <v>9749</v>
      </c>
      <c r="J1676" s="337" t="s">
        <v>14118</v>
      </c>
      <c r="K1676" s="337" t="s">
        <v>12473</v>
      </c>
      <c r="L1676" s="338" t="s">
        <v>12474</v>
      </c>
      <c r="M1676" s="337" t="s">
        <v>14119</v>
      </c>
      <c r="N1676" s="337" t="s">
        <v>14101</v>
      </c>
      <c r="O1676" s="337" t="s">
        <v>8721</v>
      </c>
      <c r="P1676" s="337" t="s">
        <v>8721</v>
      </c>
      <c r="Q1676" s="337" t="s">
        <v>8721</v>
      </c>
      <c r="R1676" s="337" t="s">
        <v>13153</v>
      </c>
      <c r="S1676" s="337" t="s">
        <v>8721</v>
      </c>
      <c r="T1676" s="337" t="s">
        <v>8721</v>
      </c>
      <c r="U1676" s="337" t="s">
        <v>8721</v>
      </c>
      <c r="V1676" s="337" t="s">
        <v>14104</v>
      </c>
      <c r="W1676" s="337" t="s">
        <v>12476</v>
      </c>
      <c r="X1676" s="337" t="s">
        <v>8721</v>
      </c>
      <c r="Y1676" s="337" t="s">
        <v>8721</v>
      </c>
      <c r="Z1676" s="337" t="s">
        <v>12484</v>
      </c>
      <c r="AA1676" s="337" t="s">
        <v>12484</v>
      </c>
      <c r="AB1676" s="337" t="s">
        <v>12484</v>
      </c>
      <c r="AC1676" s="339">
        <v>1380.8153357396209</v>
      </c>
      <c r="AD1676" s="368" t="s">
        <v>12478</v>
      </c>
      <c r="AE1676" s="339">
        <v>1711.9405194484659</v>
      </c>
      <c r="AF1676" s="340">
        <v>0.23980410351647841</v>
      </c>
      <c r="AG1676" s="366">
        <v>0</v>
      </c>
      <c r="AH1676" s="366">
        <v>0</v>
      </c>
      <c r="AI1676" s="340">
        <v>-1</v>
      </c>
      <c r="AJ1676" s="340">
        <v>-1</v>
      </c>
      <c r="AK1676" s="341">
        <v>0</v>
      </c>
      <c r="AL1676" s="342">
        <v>-1</v>
      </c>
      <c r="AM1676" s="339" t="s">
        <v>12711</v>
      </c>
      <c r="AN1676" s="339" t="s">
        <v>12484</v>
      </c>
      <c r="AO1676" s="337" t="s">
        <v>12763</v>
      </c>
      <c r="AP1676" s="343">
        <v>43707</v>
      </c>
      <c r="AQ1676" s="335" t="s">
        <v>12921</v>
      </c>
      <c r="AR1676" s="335" t="s">
        <v>8721</v>
      </c>
      <c r="AS1676" s="335" t="s">
        <v>8721</v>
      </c>
      <c r="AT1676" s="335" t="s">
        <v>14042</v>
      </c>
      <c r="AU1676" s="335" t="s">
        <v>12484</v>
      </c>
      <c r="AV1676" s="335" t="s">
        <v>8721</v>
      </c>
      <c r="AW1676" s="327" t="s">
        <v>12484</v>
      </c>
      <c r="AX1676" s="344" t="s">
        <v>12741</v>
      </c>
      <c r="AY1676" s="335" t="s">
        <v>12484</v>
      </c>
      <c r="AZ1676" s="311"/>
      <c r="BA1676" s="309" t="s">
        <v>12486</v>
      </c>
      <c r="BB1676" s="310" t="s">
        <v>8721</v>
      </c>
      <c r="BC1676" s="309" t="s">
        <v>8721</v>
      </c>
      <c r="BD1676" s="309">
        <v>2</v>
      </c>
      <c r="BE1676" s="307"/>
      <c r="BF1676" s="310" t="b">
        <v>1</v>
      </c>
    </row>
    <row r="1677" spans="1:58" s="311" customFormat="1" ht="15" customHeight="1" x14ac:dyDescent="0.25">
      <c r="A1677" s="345">
        <v>1619</v>
      </c>
      <c r="B1677" s="382" t="s">
        <v>4481</v>
      </c>
      <c r="C1677" s="337">
        <v>5479</v>
      </c>
      <c r="D1677" s="337" t="s">
        <v>4481</v>
      </c>
      <c r="E1677" s="337" t="s">
        <v>9725</v>
      </c>
      <c r="F1677" s="337" t="s">
        <v>9726</v>
      </c>
      <c r="G1677" s="337" t="s">
        <v>9727</v>
      </c>
      <c r="H1677" s="337" t="s">
        <v>1558</v>
      </c>
      <c r="I1677" s="337" t="s">
        <v>9750</v>
      </c>
      <c r="J1677" s="337" t="s">
        <v>14118</v>
      </c>
      <c r="K1677" s="337" t="s">
        <v>12473</v>
      </c>
      <c r="L1677" s="338" t="s">
        <v>12474</v>
      </c>
      <c r="M1677" s="337" t="s">
        <v>14119</v>
      </c>
      <c r="N1677" s="337" t="s">
        <v>14101</v>
      </c>
      <c r="O1677" s="337" t="s">
        <v>8721</v>
      </c>
      <c r="P1677" s="337" t="s">
        <v>8721</v>
      </c>
      <c r="Q1677" s="337" t="s">
        <v>8721</v>
      </c>
      <c r="R1677" s="337" t="s">
        <v>13153</v>
      </c>
      <c r="S1677" s="337" t="s">
        <v>8721</v>
      </c>
      <c r="T1677" s="337" t="s">
        <v>8721</v>
      </c>
      <c r="U1677" s="337" t="s">
        <v>8721</v>
      </c>
      <c r="V1677" s="337" t="s">
        <v>14104</v>
      </c>
      <c r="W1677" s="337" t="s">
        <v>12476</v>
      </c>
      <c r="X1677" s="337" t="s">
        <v>8721</v>
      </c>
      <c r="Y1677" s="337" t="s">
        <v>8721</v>
      </c>
      <c r="Z1677" s="337" t="s">
        <v>12484</v>
      </c>
      <c r="AA1677" s="337" t="s">
        <v>12484</v>
      </c>
      <c r="AB1677" s="337" t="s">
        <v>12484</v>
      </c>
      <c r="AC1677" s="339">
        <v>1432.3268209815778</v>
      </c>
      <c r="AD1677" s="368" t="s">
        <v>12478</v>
      </c>
      <c r="AE1677" s="339">
        <v>1775.8046702296726</v>
      </c>
      <c r="AF1677" s="340">
        <v>0.23980410351647841</v>
      </c>
      <c r="AG1677" s="366">
        <v>0</v>
      </c>
      <c r="AH1677" s="366">
        <v>0</v>
      </c>
      <c r="AI1677" s="340">
        <v>-1</v>
      </c>
      <c r="AJ1677" s="340">
        <v>-1</v>
      </c>
      <c r="AK1677" s="341">
        <v>0</v>
      </c>
      <c r="AL1677" s="342">
        <v>-1</v>
      </c>
      <c r="AM1677" s="339" t="s">
        <v>12711</v>
      </c>
      <c r="AN1677" s="339" t="s">
        <v>12484</v>
      </c>
      <c r="AO1677" s="337" t="s">
        <v>12763</v>
      </c>
      <c r="AP1677" s="343">
        <v>43707</v>
      </c>
      <c r="AQ1677" s="335" t="s">
        <v>12921</v>
      </c>
      <c r="AR1677" s="335" t="s">
        <v>8721</v>
      </c>
      <c r="AS1677" s="335" t="s">
        <v>8721</v>
      </c>
      <c r="AT1677" s="335" t="s">
        <v>14042</v>
      </c>
      <c r="AU1677" s="335" t="s">
        <v>12484</v>
      </c>
      <c r="AV1677" s="335" t="s">
        <v>8721</v>
      </c>
      <c r="AW1677" s="327" t="s">
        <v>12484</v>
      </c>
      <c r="AX1677" s="344" t="s">
        <v>12741</v>
      </c>
      <c r="AY1677" s="335" t="s">
        <v>12484</v>
      </c>
      <c r="AZ1677" s="309"/>
      <c r="BA1677" s="311" t="s">
        <v>12486</v>
      </c>
      <c r="BB1677" s="310" t="s">
        <v>8721</v>
      </c>
      <c r="BC1677" s="311" t="s">
        <v>8721</v>
      </c>
      <c r="BD1677" s="311">
        <v>2</v>
      </c>
      <c r="BE1677" s="307"/>
      <c r="BF1677" s="310" t="b">
        <v>1</v>
      </c>
    </row>
    <row r="1678" spans="1:58" s="309" customFormat="1" ht="15" customHeight="1" x14ac:dyDescent="0.25">
      <c r="A1678" s="335">
        <v>1620</v>
      </c>
      <c r="B1678" s="382" t="s">
        <v>4482</v>
      </c>
      <c r="C1678" s="346">
        <v>5480</v>
      </c>
      <c r="D1678" s="346" t="s">
        <v>4482</v>
      </c>
      <c r="E1678" s="346" t="s">
        <v>9725</v>
      </c>
      <c r="F1678" s="346" t="s">
        <v>9726</v>
      </c>
      <c r="G1678" s="346" t="s">
        <v>9727</v>
      </c>
      <c r="H1678" s="346" t="s">
        <v>1558</v>
      </c>
      <c r="I1678" s="346" t="s">
        <v>9751</v>
      </c>
      <c r="J1678" s="346" t="s">
        <v>14118</v>
      </c>
      <c r="K1678" s="346" t="s">
        <v>12473</v>
      </c>
      <c r="L1678" s="347" t="s">
        <v>12474</v>
      </c>
      <c r="M1678" s="346" t="s">
        <v>14119</v>
      </c>
      <c r="N1678" s="346" t="s">
        <v>14101</v>
      </c>
      <c r="O1678" s="346" t="s">
        <v>8721</v>
      </c>
      <c r="P1678" s="346" t="s">
        <v>8721</v>
      </c>
      <c r="Q1678" s="346" t="s">
        <v>8721</v>
      </c>
      <c r="R1678" s="346" t="s">
        <v>13153</v>
      </c>
      <c r="S1678" s="346" t="s">
        <v>8721</v>
      </c>
      <c r="T1678" s="346" t="s">
        <v>8721</v>
      </c>
      <c r="U1678" s="346" t="s">
        <v>8721</v>
      </c>
      <c r="V1678" s="346" t="s">
        <v>14104</v>
      </c>
      <c r="W1678" s="346" t="s">
        <v>12476</v>
      </c>
      <c r="X1678" s="346" t="s">
        <v>8721</v>
      </c>
      <c r="Y1678" s="346" t="s">
        <v>8721</v>
      </c>
      <c r="Z1678" s="346" t="s">
        <v>12484</v>
      </c>
      <c r="AA1678" s="346" t="s">
        <v>12484</v>
      </c>
      <c r="AB1678" s="346" t="s">
        <v>12484</v>
      </c>
      <c r="AC1678" s="348">
        <v>1484.6071343614744</v>
      </c>
      <c r="AD1678" s="368" t="s">
        <v>12478</v>
      </c>
      <c r="AE1678" s="348">
        <v>1840.6220172911958</v>
      </c>
      <c r="AF1678" s="349">
        <v>0.23980410351647841</v>
      </c>
      <c r="AG1678" s="359">
        <v>0</v>
      </c>
      <c r="AH1678" s="359">
        <v>0</v>
      </c>
      <c r="AI1678" s="349">
        <v>-1</v>
      </c>
      <c r="AJ1678" s="349">
        <v>-1</v>
      </c>
      <c r="AK1678" s="350">
        <v>0</v>
      </c>
      <c r="AL1678" s="351">
        <v>-1</v>
      </c>
      <c r="AM1678" s="348" t="s">
        <v>12711</v>
      </c>
      <c r="AN1678" s="348" t="s">
        <v>12484</v>
      </c>
      <c r="AO1678" s="346" t="s">
        <v>12763</v>
      </c>
      <c r="AP1678" s="352">
        <v>43707</v>
      </c>
      <c r="AQ1678" s="346" t="s">
        <v>12921</v>
      </c>
      <c r="AR1678" s="346" t="s">
        <v>8721</v>
      </c>
      <c r="AS1678" s="346" t="s">
        <v>8721</v>
      </c>
      <c r="AT1678" s="346" t="s">
        <v>14042</v>
      </c>
      <c r="AU1678" s="346" t="s">
        <v>12484</v>
      </c>
      <c r="AV1678" s="346" t="s">
        <v>8721</v>
      </c>
      <c r="AW1678" s="327" t="s">
        <v>12484</v>
      </c>
      <c r="AX1678" s="344" t="s">
        <v>12741</v>
      </c>
      <c r="AY1678" s="346" t="s">
        <v>12484</v>
      </c>
      <c r="AZ1678" s="311"/>
      <c r="BA1678" s="309" t="s">
        <v>12486</v>
      </c>
      <c r="BB1678" s="310" t="s">
        <v>8721</v>
      </c>
      <c r="BC1678" s="309" t="s">
        <v>8721</v>
      </c>
      <c r="BD1678" s="309">
        <v>2</v>
      </c>
      <c r="BE1678" s="307"/>
      <c r="BF1678" s="310" t="b">
        <v>1</v>
      </c>
    </row>
    <row r="1679" spans="1:58" s="311" customFormat="1" ht="15" customHeight="1" x14ac:dyDescent="0.25">
      <c r="A1679" s="345">
        <v>1621</v>
      </c>
      <c r="B1679" s="382" t="s">
        <v>4483</v>
      </c>
      <c r="C1679" s="346">
        <v>5481</v>
      </c>
      <c r="D1679" s="346" t="s">
        <v>4483</v>
      </c>
      <c r="E1679" s="346" t="s">
        <v>9725</v>
      </c>
      <c r="F1679" s="346" t="s">
        <v>9726</v>
      </c>
      <c r="G1679" s="346" t="s">
        <v>9727</v>
      </c>
      <c r="H1679" s="346" t="s">
        <v>1558</v>
      </c>
      <c r="I1679" s="346" t="s">
        <v>9752</v>
      </c>
      <c r="J1679" s="346" t="s">
        <v>14118</v>
      </c>
      <c r="K1679" s="346" t="s">
        <v>12473</v>
      </c>
      <c r="L1679" s="347" t="s">
        <v>12474</v>
      </c>
      <c r="M1679" s="346" t="s">
        <v>14119</v>
      </c>
      <c r="N1679" s="346" t="s">
        <v>14101</v>
      </c>
      <c r="O1679" s="346" t="s">
        <v>8721</v>
      </c>
      <c r="P1679" s="346" t="s">
        <v>8721</v>
      </c>
      <c r="Q1679" s="346" t="s">
        <v>8721</v>
      </c>
      <c r="R1679" s="346" t="s">
        <v>13153</v>
      </c>
      <c r="S1679" s="346" t="s">
        <v>8721</v>
      </c>
      <c r="T1679" s="346" t="s">
        <v>8721</v>
      </c>
      <c r="U1679" s="346" t="s">
        <v>8721</v>
      </c>
      <c r="V1679" s="346" t="s">
        <v>14104</v>
      </c>
      <c r="W1679" s="346" t="s">
        <v>12476</v>
      </c>
      <c r="X1679" s="346" t="s">
        <v>8721</v>
      </c>
      <c r="Y1679" s="346" t="s">
        <v>8721</v>
      </c>
      <c r="Z1679" s="346" t="s">
        <v>12484</v>
      </c>
      <c r="AA1679" s="346" t="s">
        <v>12484</v>
      </c>
      <c r="AB1679" s="346" t="s">
        <v>12484</v>
      </c>
      <c r="AC1679" s="348">
        <v>1541.5004165690091</v>
      </c>
      <c r="AD1679" s="368" t="s">
        <v>12478</v>
      </c>
      <c r="AE1679" s="348">
        <v>1911.1585420346182</v>
      </c>
      <c r="AF1679" s="349">
        <v>0.23980410351647841</v>
      </c>
      <c r="AG1679" s="359">
        <v>0</v>
      </c>
      <c r="AH1679" s="359">
        <v>0</v>
      </c>
      <c r="AI1679" s="349">
        <v>-1</v>
      </c>
      <c r="AJ1679" s="349">
        <v>-1</v>
      </c>
      <c r="AK1679" s="350">
        <v>0</v>
      </c>
      <c r="AL1679" s="351">
        <v>-1</v>
      </c>
      <c r="AM1679" s="348" t="s">
        <v>12711</v>
      </c>
      <c r="AN1679" s="348" t="s">
        <v>12484</v>
      </c>
      <c r="AO1679" s="346" t="s">
        <v>12763</v>
      </c>
      <c r="AP1679" s="352">
        <v>43707</v>
      </c>
      <c r="AQ1679" s="346" t="s">
        <v>12921</v>
      </c>
      <c r="AR1679" s="346" t="s">
        <v>8721</v>
      </c>
      <c r="AS1679" s="346" t="s">
        <v>8721</v>
      </c>
      <c r="AT1679" s="346" t="s">
        <v>14042</v>
      </c>
      <c r="AU1679" s="346" t="s">
        <v>12484</v>
      </c>
      <c r="AV1679" s="346" t="s">
        <v>8721</v>
      </c>
      <c r="AW1679" s="327" t="s">
        <v>12484</v>
      </c>
      <c r="AX1679" s="344" t="s">
        <v>12741</v>
      </c>
      <c r="AY1679" s="346" t="s">
        <v>12484</v>
      </c>
      <c r="AZ1679" s="309"/>
      <c r="BA1679" s="311" t="s">
        <v>12486</v>
      </c>
      <c r="BB1679" s="310" t="s">
        <v>8721</v>
      </c>
      <c r="BC1679" s="311" t="s">
        <v>8721</v>
      </c>
      <c r="BD1679" s="311">
        <v>2</v>
      </c>
      <c r="BE1679" s="307"/>
      <c r="BF1679" s="310" t="b">
        <v>1</v>
      </c>
    </row>
    <row r="1680" spans="1:58" s="309" customFormat="1" ht="15" customHeight="1" x14ac:dyDescent="0.25">
      <c r="A1680" s="335">
        <v>1622</v>
      </c>
      <c r="B1680" s="382" t="s">
        <v>4484</v>
      </c>
      <c r="C1680" s="346">
        <v>5482</v>
      </c>
      <c r="D1680" s="346" t="s">
        <v>4484</v>
      </c>
      <c r="E1680" s="346" t="s">
        <v>9725</v>
      </c>
      <c r="F1680" s="346" t="s">
        <v>9726</v>
      </c>
      <c r="G1680" s="346" t="s">
        <v>9727</v>
      </c>
      <c r="H1680" s="346" t="s">
        <v>1558</v>
      </c>
      <c r="I1680" s="346" t="s">
        <v>9753</v>
      </c>
      <c r="J1680" s="346" t="s">
        <v>14118</v>
      </c>
      <c r="K1680" s="346" t="s">
        <v>12473</v>
      </c>
      <c r="L1680" s="347" t="s">
        <v>12474</v>
      </c>
      <c r="M1680" s="346" t="s">
        <v>14119</v>
      </c>
      <c r="N1680" s="346" t="s">
        <v>14101</v>
      </c>
      <c r="O1680" s="346" t="s">
        <v>8721</v>
      </c>
      <c r="P1680" s="346" t="s">
        <v>8721</v>
      </c>
      <c r="Q1680" s="346" t="s">
        <v>8721</v>
      </c>
      <c r="R1680" s="346" t="s">
        <v>13153</v>
      </c>
      <c r="S1680" s="346" t="s">
        <v>8721</v>
      </c>
      <c r="T1680" s="346" t="s">
        <v>8721</v>
      </c>
      <c r="U1680" s="346" t="s">
        <v>8721</v>
      </c>
      <c r="V1680" s="346" t="s">
        <v>14104</v>
      </c>
      <c r="W1680" s="346" t="s">
        <v>12476</v>
      </c>
      <c r="X1680" s="346" t="s">
        <v>8721</v>
      </c>
      <c r="Y1680" s="346" t="s">
        <v>8721</v>
      </c>
      <c r="Z1680" s="346" t="s">
        <v>12484</v>
      </c>
      <c r="AA1680" s="346" t="s">
        <v>12484</v>
      </c>
      <c r="AB1680" s="346" t="s">
        <v>12484</v>
      </c>
      <c r="AC1680" s="348">
        <v>1594.5495580868451</v>
      </c>
      <c r="AD1680" s="368" t="s">
        <v>12478</v>
      </c>
      <c r="AE1680" s="348">
        <v>1976.9290853764578</v>
      </c>
      <c r="AF1680" s="349">
        <v>0.23980410351647841</v>
      </c>
      <c r="AG1680" s="359">
        <v>0</v>
      </c>
      <c r="AH1680" s="359">
        <v>0</v>
      </c>
      <c r="AI1680" s="349">
        <v>-1</v>
      </c>
      <c r="AJ1680" s="349">
        <v>-1</v>
      </c>
      <c r="AK1680" s="350">
        <v>0</v>
      </c>
      <c r="AL1680" s="351">
        <v>-1</v>
      </c>
      <c r="AM1680" s="348" t="s">
        <v>12711</v>
      </c>
      <c r="AN1680" s="348" t="s">
        <v>12484</v>
      </c>
      <c r="AO1680" s="346" t="s">
        <v>12763</v>
      </c>
      <c r="AP1680" s="352">
        <v>43707</v>
      </c>
      <c r="AQ1680" s="346" t="s">
        <v>12921</v>
      </c>
      <c r="AR1680" s="346" t="s">
        <v>8721</v>
      </c>
      <c r="AS1680" s="346" t="s">
        <v>8721</v>
      </c>
      <c r="AT1680" s="346" t="s">
        <v>14042</v>
      </c>
      <c r="AU1680" s="346" t="s">
        <v>12484</v>
      </c>
      <c r="AV1680" s="346" t="s">
        <v>8721</v>
      </c>
      <c r="AW1680" s="327" t="s">
        <v>12484</v>
      </c>
      <c r="AX1680" s="344" t="s">
        <v>12741</v>
      </c>
      <c r="AY1680" s="346" t="s">
        <v>12484</v>
      </c>
      <c r="AZ1680" s="311"/>
      <c r="BA1680" s="309" t="s">
        <v>12486</v>
      </c>
      <c r="BB1680" s="310" t="s">
        <v>8721</v>
      </c>
      <c r="BC1680" s="309" t="s">
        <v>8721</v>
      </c>
      <c r="BD1680" s="309">
        <v>2</v>
      </c>
      <c r="BE1680" s="307"/>
      <c r="BF1680" s="310" t="b">
        <v>1</v>
      </c>
    </row>
    <row r="1681" spans="1:58" s="311" customFormat="1" ht="15" customHeight="1" x14ac:dyDescent="0.25">
      <c r="A1681" s="345">
        <v>1623</v>
      </c>
      <c r="B1681" s="382" t="s">
        <v>4485</v>
      </c>
      <c r="C1681" s="346">
        <v>5483</v>
      </c>
      <c r="D1681" s="346" t="s">
        <v>4485</v>
      </c>
      <c r="E1681" s="346" t="s">
        <v>9725</v>
      </c>
      <c r="F1681" s="346" t="s">
        <v>9726</v>
      </c>
      <c r="G1681" s="346" t="s">
        <v>9727</v>
      </c>
      <c r="H1681" s="346" t="s">
        <v>1558</v>
      </c>
      <c r="I1681" s="346" t="s">
        <v>9754</v>
      </c>
      <c r="J1681" s="346" t="s">
        <v>14118</v>
      </c>
      <c r="K1681" s="346" t="s">
        <v>12473</v>
      </c>
      <c r="L1681" s="347" t="s">
        <v>12474</v>
      </c>
      <c r="M1681" s="346" t="s">
        <v>14119</v>
      </c>
      <c r="N1681" s="346" t="s">
        <v>14101</v>
      </c>
      <c r="O1681" s="346" t="s">
        <v>8721</v>
      </c>
      <c r="P1681" s="346" t="s">
        <v>8721</v>
      </c>
      <c r="Q1681" s="346" t="s">
        <v>8721</v>
      </c>
      <c r="R1681" s="346" t="s">
        <v>13153</v>
      </c>
      <c r="S1681" s="346" t="s">
        <v>8721</v>
      </c>
      <c r="T1681" s="346" t="s">
        <v>8721</v>
      </c>
      <c r="U1681" s="346" t="s">
        <v>8721</v>
      </c>
      <c r="V1681" s="346" t="s">
        <v>14104</v>
      </c>
      <c r="W1681" s="346" t="s">
        <v>12476</v>
      </c>
      <c r="X1681" s="346" t="s">
        <v>8721</v>
      </c>
      <c r="Y1681" s="346" t="s">
        <v>8721</v>
      </c>
      <c r="Z1681" s="346" t="s">
        <v>12484</v>
      </c>
      <c r="AA1681" s="346" t="s">
        <v>12484</v>
      </c>
      <c r="AB1681" s="346" t="s">
        <v>12484</v>
      </c>
      <c r="AC1681" s="348">
        <v>1648.3675277426212</v>
      </c>
      <c r="AD1681" s="368" t="s">
        <v>12478</v>
      </c>
      <c r="AE1681" s="348">
        <v>2043.6528249986143</v>
      </c>
      <c r="AF1681" s="349">
        <v>0.23980410351647841</v>
      </c>
      <c r="AG1681" s="359">
        <v>0</v>
      </c>
      <c r="AH1681" s="359">
        <v>0</v>
      </c>
      <c r="AI1681" s="349">
        <v>-1</v>
      </c>
      <c r="AJ1681" s="349">
        <v>-1</v>
      </c>
      <c r="AK1681" s="350">
        <v>0</v>
      </c>
      <c r="AL1681" s="351">
        <v>-1</v>
      </c>
      <c r="AM1681" s="348" t="s">
        <v>12711</v>
      </c>
      <c r="AN1681" s="348" t="s">
        <v>12484</v>
      </c>
      <c r="AO1681" s="346" t="s">
        <v>12763</v>
      </c>
      <c r="AP1681" s="352">
        <v>43707</v>
      </c>
      <c r="AQ1681" s="346" t="s">
        <v>12921</v>
      </c>
      <c r="AR1681" s="346" t="s">
        <v>8721</v>
      </c>
      <c r="AS1681" s="346" t="s">
        <v>8721</v>
      </c>
      <c r="AT1681" s="346" t="s">
        <v>14042</v>
      </c>
      <c r="AU1681" s="346" t="s">
        <v>12484</v>
      </c>
      <c r="AV1681" s="346" t="s">
        <v>8721</v>
      </c>
      <c r="AW1681" s="327" t="s">
        <v>12484</v>
      </c>
      <c r="AX1681" s="344" t="s">
        <v>12741</v>
      </c>
      <c r="AY1681" s="346" t="s">
        <v>12484</v>
      </c>
      <c r="AZ1681" s="309"/>
      <c r="BA1681" s="311" t="s">
        <v>12486</v>
      </c>
      <c r="BB1681" s="310" t="s">
        <v>8721</v>
      </c>
      <c r="BC1681" s="311" t="s">
        <v>8721</v>
      </c>
      <c r="BD1681" s="311">
        <v>2</v>
      </c>
      <c r="BE1681" s="307"/>
      <c r="BF1681" s="310" t="b">
        <v>1</v>
      </c>
    </row>
    <row r="1682" spans="1:58" s="309" customFormat="1" ht="15" customHeight="1" x14ac:dyDescent="0.25">
      <c r="A1682" s="335">
        <v>1624</v>
      </c>
      <c r="B1682" s="382" t="s">
        <v>4486</v>
      </c>
      <c r="C1682" s="337">
        <v>5484</v>
      </c>
      <c r="D1682" s="337" t="s">
        <v>4486</v>
      </c>
      <c r="E1682" s="337" t="s">
        <v>9725</v>
      </c>
      <c r="F1682" s="337" t="s">
        <v>9726</v>
      </c>
      <c r="G1682" s="337" t="s">
        <v>9727</v>
      </c>
      <c r="H1682" s="337" t="s">
        <v>1558</v>
      </c>
      <c r="I1682" s="337" t="s">
        <v>9755</v>
      </c>
      <c r="J1682" s="337" t="s">
        <v>14118</v>
      </c>
      <c r="K1682" s="337" t="s">
        <v>12473</v>
      </c>
      <c r="L1682" s="338" t="s">
        <v>12474</v>
      </c>
      <c r="M1682" s="337" t="s">
        <v>14119</v>
      </c>
      <c r="N1682" s="337" t="s">
        <v>14101</v>
      </c>
      <c r="O1682" s="337" t="s">
        <v>8721</v>
      </c>
      <c r="P1682" s="337" t="s">
        <v>8721</v>
      </c>
      <c r="Q1682" s="337" t="s">
        <v>8721</v>
      </c>
      <c r="R1682" s="337" t="s">
        <v>13153</v>
      </c>
      <c r="S1682" s="337" t="s">
        <v>8721</v>
      </c>
      <c r="T1682" s="337" t="s">
        <v>8721</v>
      </c>
      <c r="U1682" s="337" t="s">
        <v>8721</v>
      </c>
      <c r="V1682" s="337" t="s">
        <v>14104</v>
      </c>
      <c r="W1682" s="337" t="s">
        <v>12476</v>
      </c>
      <c r="X1682" s="337" t="s">
        <v>8721</v>
      </c>
      <c r="Y1682" s="337" t="s">
        <v>8721</v>
      </c>
      <c r="Z1682" s="337" t="s">
        <v>12484</v>
      </c>
      <c r="AA1682" s="337" t="s">
        <v>12484</v>
      </c>
      <c r="AB1682" s="337" t="s">
        <v>12484</v>
      </c>
      <c r="AC1682" s="339">
        <v>1702.185497398397</v>
      </c>
      <c r="AD1682" s="368" t="s">
        <v>12478</v>
      </c>
      <c r="AE1682" s="339">
        <v>2110.3765646207708</v>
      </c>
      <c r="AF1682" s="340">
        <v>0.23980410351647863</v>
      </c>
      <c r="AG1682" s="366">
        <v>0</v>
      </c>
      <c r="AH1682" s="366">
        <v>0</v>
      </c>
      <c r="AI1682" s="340">
        <v>-1</v>
      </c>
      <c r="AJ1682" s="340">
        <v>-1</v>
      </c>
      <c r="AK1682" s="341">
        <v>0</v>
      </c>
      <c r="AL1682" s="342">
        <v>-1</v>
      </c>
      <c r="AM1682" s="339" t="s">
        <v>12711</v>
      </c>
      <c r="AN1682" s="339" t="s">
        <v>12484</v>
      </c>
      <c r="AO1682" s="337" t="s">
        <v>12763</v>
      </c>
      <c r="AP1682" s="343">
        <v>43707</v>
      </c>
      <c r="AQ1682" s="335" t="s">
        <v>12921</v>
      </c>
      <c r="AR1682" s="335" t="s">
        <v>8721</v>
      </c>
      <c r="AS1682" s="335" t="s">
        <v>8721</v>
      </c>
      <c r="AT1682" s="335" t="s">
        <v>14042</v>
      </c>
      <c r="AU1682" s="335" t="s">
        <v>12484</v>
      </c>
      <c r="AV1682" s="335" t="s">
        <v>8721</v>
      </c>
      <c r="AW1682" s="327" t="s">
        <v>12484</v>
      </c>
      <c r="AX1682" s="344" t="s">
        <v>12741</v>
      </c>
      <c r="AY1682" s="335" t="s">
        <v>12484</v>
      </c>
      <c r="AZ1682" s="311"/>
      <c r="BA1682" s="309" t="s">
        <v>12486</v>
      </c>
      <c r="BB1682" s="310" t="s">
        <v>8721</v>
      </c>
      <c r="BC1682" s="309" t="s">
        <v>8721</v>
      </c>
      <c r="BD1682" s="309">
        <v>2</v>
      </c>
      <c r="BE1682" s="307"/>
      <c r="BF1682" s="310" t="b">
        <v>1</v>
      </c>
    </row>
    <row r="1683" spans="1:58" s="311" customFormat="1" ht="15" customHeight="1" x14ac:dyDescent="0.25">
      <c r="A1683" s="345">
        <v>1625</v>
      </c>
      <c r="B1683" s="382" t="s">
        <v>4487</v>
      </c>
      <c r="C1683" s="337">
        <v>5485</v>
      </c>
      <c r="D1683" s="337" t="s">
        <v>4487</v>
      </c>
      <c r="E1683" s="337" t="s">
        <v>9725</v>
      </c>
      <c r="F1683" s="337" t="s">
        <v>9726</v>
      </c>
      <c r="G1683" s="337" t="s">
        <v>9727</v>
      </c>
      <c r="H1683" s="337" t="s">
        <v>1558</v>
      </c>
      <c r="I1683" s="337" t="s">
        <v>9756</v>
      </c>
      <c r="J1683" s="337" t="s">
        <v>14118</v>
      </c>
      <c r="K1683" s="337" t="s">
        <v>12473</v>
      </c>
      <c r="L1683" s="338" t="s">
        <v>12474</v>
      </c>
      <c r="M1683" s="337" t="s">
        <v>14119</v>
      </c>
      <c r="N1683" s="337" t="s">
        <v>14101</v>
      </c>
      <c r="O1683" s="337" t="s">
        <v>8721</v>
      </c>
      <c r="P1683" s="337" t="s">
        <v>8721</v>
      </c>
      <c r="Q1683" s="337" t="s">
        <v>8721</v>
      </c>
      <c r="R1683" s="337" t="s">
        <v>13153</v>
      </c>
      <c r="S1683" s="337" t="s">
        <v>8721</v>
      </c>
      <c r="T1683" s="337" t="s">
        <v>8721</v>
      </c>
      <c r="U1683" s="337" t="s">
        <v>8721</v>
      </c>
      <c r="V1683" s="337" t="s">
        <v>14104</v>
      </c>
      <c r="W1683" s="337" t="s">
        <v>12476</v>
      </c>
      <c r="X1683" s="337" t="s">
        <v>8721</v>
      </c>
      <c r="Y1683" s="337" t="s">
        <v>8721</v>
      </c>
      <c r="Z1683" s="337" t="s">
        <v>12484</v>
      </c>
      <c r="AA1683" s="337" t="s">
        <v>12484</v>
      </c>
      <c r="AB1683" s="337" t="s">
        <v>12484</v>
      </c>
      <c r="AC1683" s="339">
        <v>1757.541123330052</v>
      </c>
      <c r="AD1683" s="368" t="s">
        <v>12478</v>
      </c>
      <c r="AE1683" s="339">
        <v>2179.0066968035594</v>
      </c>
      <c r="AF1683" s="340">
        <v>0.23980410351647841</v>
      </c>
      <c r="AG1683" s="366">
        <v>0</v>
      </c>
      <c r="AH1683" s="366">
        <v>0</v>
      </c>
      <c r="AI1683" s="340">
        <v>-1</v>
      </c>
      <c r="AJ1683" s="340">
        <v>-1</v>
      </c>
      <c r="AK1683" s="341">
        <v>0</v>
      </c>
      <c r="AL1683" s="342">
        <v>-1</v>
      </c>
      <c r="AM1683" s="339" t="s">
        <v>12711</v>
      </c>
      <c r="AN1683" s="339" t="s">
        <v>12484</v>
      </c>
      <c r="AO1683" s="337" t="s">
        <v>12763</v>
      </c>
      <c r="AP1683" s="343">
        <v>43707</v>
      </c>
      <c r="AQ1683" s="335" t="s">
        <v>12921</v>
      </c>
      <c r="AR1683" s="335" t="s">
        <v>8721</v>
      </c>
      <c r="AS1683" s="335" t="s">
        <v>8721</v>
      </c>
      <c r="AT1683" s="335" t="s">
        <v>14042</v>
      </c>
      <c r="AU1683" s="335" t="s">
        <v>12484</v>
      </c>
      <c r="AV1683" s="335" t="s">
        <v>8721</v>
      </c>
      <c r="AW1683" s="327" t="s">
        <v>12484</v>
      </c>
      <c r="AX1683" s="344" t="s">
        <v>12741</v>
      </c>
      <c r="AY1683" s="335" t="s">
        <v>12484</v>
      </c>
      <c r="AZ1683" s="309"/>
      <c r="BA1683" s="311" t="s">
        <v>12486</v>
      </c>
      <c r="BB1683" s="310" t="s">
        <v>8721</v>
      </c>
      <c r="BC1683" s="311" t="s">
        <v>8721</v>
      </c>
      <c r="BD1683" s="311">
        <v>2</v>
      </c>
      <c r="BE1683" s="307"/>
      <c r="BF1683" s="310" t="b">
        <v>1</v>
      </c>
    </row>
    <row r="1684" spans="1:58" s="309" customFormat="1" ht="15" customHeight="1" x14ac:dyDescent="0.25">
      <c r="A1684" s="335">
        <v>1626</v>
      </c>
      <c r="B1684" s="382" t="s">
        <v>4508</v>
      </c>
      <c r="C1684" s="337">
        <v>5499</v>
      </c>
      <c r="D1684" s="337" t="s">
        <v>4508</v>
      </c>
      <c r="E1684" s="337" t="s">
        <v>9725</v>
      </c>
      <c r="F1684" s="337" t="s">
        <v>9726</v>
      </c>
      <c r="G1684" s="337" t="s">
        <v>9727</v>
      </c>
      <c r="H1684" s="337" t="s">
        <v>3469</v>
      </c>
      <c r="I1684" s="337" t="s">
        <v>9747</v>
      </c>
      <c r="J1684" s="337" t="s">
        <v>14120</v>
      </c>
      <c r="K1684" s="337" t="s">
        <v>12473</v>
      </c>
      <c r="L1684" s="338" t="s">
        <v>12474</v>
      </c>
      <c r="M1684" s="337" t="s">
        <v>14119</v>
      </c>
      <c r="N1684" s="337" t="s">
        <v>14101</v>
      </c>
      <c r="O1684" s="337" t="s">
        <v>8721</v>
      </c>
      <c r="P1684" s="337" t="s">
        <v>8721</v>
      </c>
      <c r="Q1684" s="337" t="s">
        <v>8721</v>
      </c>
      <c r="R1684" s="337" t="s">
        <v>8721</v>
      </c>
      <c r="S1684" s="337" t="s">
        <v>8721</v>
      </c>
      <c r="T1684" s="337" t="s">
        <v>8721</v>
      </c>
      <c r="U1684" s="337" t="s">
        <v>8721</v>
      </c>
      <c r="V1684" s="337" t="s">
        <v>14108</v>
      </c>
      <c r="W1684" s="337" t="s">
        <v>12476</v>
      </c>
      <c r="X1684" s="337" t="s">
        <v>8721</v>
      </c>
      <c r="Y1684" s="337" t="s">
        <v>8721</v>
      </c>
      <c r="Z1684" s="337" t="s">
        <v>12484</v>
      </c>
      <c r="AA1684" s="337" t="s">
        <v>12484</v>
      </c>
      <c r="AB1684" s="337" t="s">
        <v>12484</v>
      </c>
      <c r="AC1684" s="339">
        <v>981.79353214894002</v>
      </c>
      <c r="AD1684" s="368" t="s">
        <v>12478</v>
      </c>
      <c r="AE1684" s="339">
        <v>1217.2316499641934</v>
      </c>
      <c r="AF1684" s="340">
        <v>0.23980410351647841</v>
      </c>
      <c r="AG1684" s="366">
        <v>0</v>
      </c>
      <c r="AH1684" s="366">
        <v>0</v>
      </c>
      <c r="AI1684" s="340">
        <v>-1</v>
      </c>
      <c r="AJ1684" s="340">
        <v>-1</v>
      </c>
      <c r="AK1684" s="341">
        <v>0</v>
      </c>
      <c r="AL1684" s="342">
        <v>-1</v>
      </c>
      <c r="AM1684" s="339" t="s">
        <v>12711</v>
      </c>
      <c r="AN1684" s="339" t="s">
        <v>12484</v>
      </c>
      <c r="AO1684" s="337" t="s">
        <v>12763</v>
      </c>
      <c r="AP1684" s="343">
        <v>43707</v>
      </c>
      <c r="AQ1684" s="335" t="s">
        <v>12921</v>
      </c>
      <c r="AR1684" s="335" t="s">
        <v>8721</v>
      </c>
      <c r="AS1684" s="335" t="s">
        <v>8721</v>
      </c>
      <c r="AT1684" s="335" t="s">
        <v>14042</v>
      </c>
      <c r="AU1684" s="335" t="s">
        <v>12484</v>
      </c>
      <c r="AV1684" s="335" t="s">
        <v>8721</v>
      </c>
      <c r="AW1684" s="327" t="s">
        <v>12484</v>
      </c>
      <c r="AX1684" s="344" t="s">
        <v>12741</v>
      </c>
      <c r="AY1684" s="335" t="s">
        <v>12484</v>
      </c>
      <c r="BA1684" s="309" t="s">
        <v>12486</v>
      </c>
      <c r="BB1684" s="310" t="s">
        <v>8721</v>
      </c>
      <c r="BC1684" s="309" t="s">
        <v>8721</v>
      </c>
      <c r="BD1684" s="309">
        <v>2</v>
      </c>
      <c r="BE1684" s="307"/>
      <c r="BF1684" s="310" t="b">
        <v>1</v>
      </c>
    </row>
    <row r="1685" spans="1:58" s="311" customFormat="1" ht="15" customHeight="1" x14ac:dyDescent="0.25">
      <c r="A1685" s="345">
        <v>1627</v>
      </c>
      <c r="B1685" s="382" t="s">
        <v>4509</v>
      </c>
      <c r="C1685" s="337">
        <v>5500</v>
      </c>
      <c r="D1685" s="337" t="s">
        <v>4509</v>
      </c>
      <c r="E1685" s="337" t="s">
        <v>9725</v>
      </c>
      <c r="F1685" s="337" t="s">
        <v>9726</v>
      </c>
      <c r="G1685" s="337" t="s">
        <v>9727</v>
      </c>
      <c r="H1685" s="337" t="s">
        <v>3469</v>
      </c>
      <c r="I1685" s="337" t="s">
        <v>9748</v>
      </c>
      <c r="J1685" s="337" t="s">
        <v>14120</v>
      </c>
      <c r="K1685" s="337" t="s">
        <v>12473</v>
      </c>
      <c r="L1685" s="338" t="s">
        <v>12474</v>
      </c>
      <c r="M1685" s="337" t="s">
        <v>14119</v>
      </c>
      <c r="N1685" s="337" t="s">
        <v>14101</v>
      </c>
      <c r="O1685" s="337" t="s">
        <v>8721</v>
      </c>
      <c r="P1685" s="337" t="s">
        <v>8721</v>
      </c>
      <c r="Q1685" s="337" t="s">
        <v>8721</v>
      </c>
      <c r="R1685" s="337" t="s">
        <v>8721</v>
      </c>
      <c r="S1685" s="337" t="s">
        <v>8721</v>
      </c>
      <c r="T1685" s="337" t="s">
        <v>8721</v>
      </c>
      <c r="U1685" s="337" t="s">
        <v>8721</v>
      </c>
      <c r="V1685" s="337" t="s">
        <v>14108</v>
      </c>
      <c r="W1685" s="337" t="s">
        <v>12476</v>
      </c>
      <c r="X1685" s="337" t="s">
        <v>8721</v>
      </c>
      <c r="Y1685" s="337" t="s">
        <v>8721</v>
      </c>
      <c r="Z1685" s="337" t="s">
        <v>12484</v>
      </c>
      <c r="AA1685" s="337" t="s">
        <v>12484</v>
      </c>
      <c r="AB1685" s="337" t="s">
        <v>12484</v>
      </c>
      <c r="AC1685" s="339">
        <v>1017.1596264941641</v>
      </c>
      <c r="AD1685" s="368" t="s">
        <v>12478</v>
      </c>
      <c r="AE1685" s="339">
        <v>1261.0786788587532</v>
      </c>
      <c r="AF1685" s="340">
        <v>0.23980410351647841</v>
      </c>
      <c r="AG1685" s="366">
        <v>0</v>
      </c>
      <c r="AH1685" s="366">
        <v>0</v>
      </c>
      <c r="AI1685" s="340">
        <v>-1</v>
      </c>
      <c r="AJ1685" s="340">
        <v>-1</v>
      </c>
      <c r="AK1685" s="341">
        <v>0</v>
      </c>
      <c r="AL1685" s="342">
        <v>-1</v>
      </c>
      <c r="AM1685" s="339" t="s">
        <v>12711</v>
      </c>
      <c r="AN1685" s="339" t="s">
        <v>12484</v>
      </c>
      <c r="AO1685" s="337" t="s">
        <v>12763</v>
      </c>
      <c r="AP1685" s="343">
        <v>43707</v>
      </c>
      <c r="AQ1685" s="335" t="s">
        <v>12921</v>
      </c>
      <c r="AR1685" s="335" t="s">
        <v>8721</v>
      </c>
      <c r="AS1685" s="335" t="s">
        <v>8721</v>
      </c>
      <c r="AT1685" s="335" t="s">
        <v>14042</v>
      </c>
      <c r="AU1685" s="335" t="s">
        <v>12484</v>
      </c>
      <c r="AV1685" s="335" t="s">
        <v>8721</v>
      </c>
      <c r="AW1685" s="327" t="s">
        <v>12484</v>
      </c>
      <c r="AX1685" s="344" t="s">
        <v>12741</v>
      </c>
      <c r="AY1685" s="335" t="s">
        <v>12484</v>
      </c>
      <c r="BA1685" s="311" t="s">
        <v>12486</v>
      </c>
      <c r="BB1685" s="310" t="s">
        <v>8721</v>
      </c>
      <c r="BC1685" s="311" t="s">
        <v>8721</v>
      </c>
      <c r="BD1685" s="311">
        <v>2</v>
      </c>
      <c r="BE1685" s="307"/>
      <c r="BF1685" s="310" t="b">
        <v>1</v>
      </c>
    </row>
    <row r="1686" spans="1:58" s="309" customFormat="1" ht="15" customHeight="1" x14ac:dyDescent="0.25">
      <c r="A1686" s="335">
        <v>1628</v>
      </c>
      <c r="B1686" s="382" t="s">
        <v>4510</v>
      </c>
      <c r="C1686" s="337">
        <v>5501</v>
      </c>
      <c r="D1686" s="337" t="s">
        <v>4510</v>
      </c>
      <c r="E1686" s="337" t="s">
        <v>9725</v>
      </c>
      <c r="F1686" s="337" t="s">
        <v>9726</v>
      </c>
      <c r="G1686" s="337" t="s">
        <v>9727</v>
      </c>
      <c r="H1686" s="337" t="s">
        <v>3469</v>
      </c>
      <c r="I1686" s="337" t="s">
        <v>9749</v>
      </c>
      <c r="J1686" s="337" t="s">
        <v>14120</v>
      </c>
      <c r="K1686" s="337" t="s">
        <v>12473</v>
      </c>
      <c r="L1686" s="338" t="s">
        <v>12474</v>
      </c>
      <c r="M1686" s="337" t="s">
        <v>14119</v>
      </c>
      <c r="N1686" s="337" t="s">
        <v>14101</v>
      </c>
      <c r="O1686" s="337" t="s">
        <v>8721</v>
      </c>
      <c r="P1686" s="337" t="s">
        <v>8721</v>
      </c>
      <c r="Q1686" s="337" t="s">
        <v>8721</v>
      </c>
      <c r="R1686" s="337" t="s">
        <v>8721</v>
      </c>
      <c r="S1686" s="337" t="s">
        <v>8721</v>
      </c>
      <c r="T1686" s="337" t="s">
        <v>8721</v>
      </c>
      <c r="U1686" s="337" t="s">
        <v>8721</v>
      </c>
      <c r="V1686" s="337" t="s">
        <v>14108</v>
      </c>
      <c r="W1686" s="337" t="s">
        <v>12476</v>
      </c>
      <c r="X1686" s="337" t="s">
        <v>8721</v>
      </c>
      <c r="Y1686" s="337" t="s">
        <v>8721</v>
      </c>
      <c r="Z1686" s="337" t="s">
        <v>12484</v>
      </c>
      <c r="AA1686" s="337" t="s">
        <v>12484</v>
      </c>
      <c r="AB1686" s="337" t="s">
        <v>12484</v>
      </c>
      <c r="AC1686" s="339">
        <v>1050.9880645635089</v>
      </c>
      <c r="AD1686" s="368" t="s">
        <v>12478</v>
      </c>
      <c r="AE1686" s="339">
        <v>1303.0193151926799</v>
      </c>
      <c r="AF1686" s="340">
        <v>0.23980410351647841</v>
      </c>
      <c r="AG1686" s="366">
        <v>0</v>
      </c>
      <c r="AH1686" s="366">
        <v>0</v>
      </c>
      <c r="AI1686" s="340">
        <v>-1</v>
      </c>
      <c r="AJ1686" s="340">
        <v>-1</v>
      </c>
      <c r="AK1686" s="341">
        <v>0</v>
      </c>
      <c r="AL1686" s="342">
        <v>-1</v>
      </c>
      <c r="AM1686" s="339" t="s">
        <v>12711</v>
      </c>
      <c r="AN1686" s="339" t="s">
        <v>12484</v>
      </c>
      <c r="AO1686" s="337" t="s">
        <v>12763</v>
      </c>
      <c r="AP1686" s="343">
        <v>43707</v>
      </c>
      <c r="AQ1686" s="335" t="s">
        <v>12921</v>
      </c>
      <c r="AR1686" s="335" t="s">
        <v>8721</v>
      </c>
      <c r="AS1686" s="335" t="s">
        <v>8721</v>
      </c>
      <c r="AT1686" s="335" t="s">
        <v>14042</v>
      </c>
      <c r="AU1686" s="335" t="s">
        <v>12484</v>
      </c>
      <c r="AV1686" s="335" t="s">
        <v>8721</v>
      </c>
      <c r="AW1686" s="327" t="s">
        <v>12484</v>
      </c>
      <c r="AX1686" s="344" t="s">
        <v>12741</v>
      </c>
      <c r="AY1686" s="335" t="s">
        <v>12484</v>
      </c>
      <c r="BA1686" s="309" t="s">
        <v>12486</v>
      </c>
      <c r="BB1686" s="310" t="s">
        <v>8721</v>
      </c>
      <c r="BC1686" s="309" t="s">
        <v>8721</v>
      </c>
      <c r="BD1686" s="309">
        <v>2</v>
      </c>
      <c r="BE1686" s="307"/>
      <c r="BF1686" s="310" t="b">
        <v>1</v>
      </c>
    </row>
    <row r="1687" spans="1:58" s="311" customFormat="1" ht="15" customHeight="1" x14ac:dyDescent="0.25">
      <c r="A1687" s="345">
        <v>1629</v>
      </c>
      <c r="B1687" s="382" t="s">
        <v>4511</v>
      </c>
      <c r="C1687" s="337">
        <v>5502</v>
      </c>
      <c r="D1687" s="337" t="s">
        <v>4511</v>
      </c>
      <c r="E1687" s="337" t="s">
        <v>9725</v>
      </c>
      <c r="F1687" s="337" t="s">
        <v>9726</v>
      </c>
      <c r="G1687" s="337" t="s">
        <v>9727</v>
      </c>
      <c r="H1687" s="337" t="s">
        <v>3469</v>
      </c>
      <c r="I1687" s="337" t="s">
        <v>9750</v>
      </c>
      <c r="J1687" s="337" t="s">
        <v>14120</v>
      </c>
      <c r="K1687" s="337" t="s">
        <v>12473</v>
      </c>
      <c r="L1687" s="338" t="s">
        <v>12474</v>
      </c>
      <c r="M1687" s="337" t="s">
        <v>14119</v>
      </c>
      <c r="N1687" s="337" t="s">
        <v>14101</v>
      </c>
      <c r="O1687" s="337" t="s">
        <v>8721</v>
      </c>
      <c r="P1687" s="337" t="s">
        <v>8721</v>
      </c>
      <c r="Q1687" s="337" t="s">
        <v>8721</v>
      </c>
      <c r="R1687" s="337" t="s">
        <v>8721</v>
      </c>
      <c r="S1687" s="337" t="s">
        <v>8721</v>
      </c>
      <c r="T1687" s="337" t="s">
        <v>8721</v>
      </c>
      <c r="U1687" s="337" t="s">
        <v>8721</v>
      </c>
      <c r="V1687" s="337" t="s">
        <v>14108</v>
      </c>
      <c r="W1687" s="337" t="s">
        <v>12476</v>
      </c>
      <c r="X1687" s="337" t="s">
        <v>8721</v>
      </c>
      <c r="Y1687" s="337" t="s">
        <v>8721</v>
      </c>
      <c r="Z1687" s="337" t="s">
        <v>12484</v>
      </c>
      <c r="AA1687" s="337" t="s">
        <v>12484</v>
      </c>
      <c r="AB1687" s="337" t="s">
        <v>12484</v>
      </c>
      <c r="AC1687" s="339">
        <v>1088.660643322552</v>
      </c>
      <c r="AD1687" s="368" t="s">
        <v>12478</v>
      </c>
      <c r="AE1687" s="339">
        <v>1349.7259329281892</v>
      </c>
      <c r="AF1687" s="340">
        <v>0.23980410351647841</v>
      </c>
      <c r="AG1687" s="366">
        <v>0</v>
      </c>
      <c r="AH1687" s="366">
        <v>0</v>
      </c>
      <c r="AI1687" s="340">
        <v>-1</v>
      </c>
      <c r="AJ1687" s="340">
        <v>-1</v>
      </c>
      <c r="AK1687" s="341">
        <v>0</v>
      </c>
      <c r="AL1687" s="342">
        <v>-1</v>
      </c>
      <c r="AM1687" s="339" t="s">
        <v>12711</v>
      </c>
      <c r="AN1687" s="339" t="s">
        <v>12484</v>
      </c>
      <c r="AO1687" s="337" t="s">
        <v>12763</v>
      </c>
      <c r="AP1687" s="343">
        <v>43707</v>
      </c>
      <c r="AQ1687" s="335" t="s">
        <v>12921</v>
      </c>
      <c r="AR1687" s="335" t="s">
        <v>8721</v>
      </c>
      <c r="AS1687" s="335" t="s">
        <v>8721</v>
      </c>
      <c r="AT1687" s="335" t="s">
        <v>14042</v>
      </c>
      <c r="AU1687" s="335" t="s">
        <v>12484</v>
      </c>
      <c r="AV1687" s="335" t="s">
        <v>8721</v>
      </c>
      <c r="AW1687" s="327" t="s">
        <v>12484</v>
      </c>
      <c r="AX1687" s="344" t="s">
        <v>12741</v>
      </c>
      <c r="AY1687" s="335" t="s">
        <v>12484</v>
      </c>
      <c r="BA1687" s="311" t="s">
        <v>12486</v>
      </c>
      <c r="BB1687" s="310" t="s">
        <v>8721</v>
      </c>
      <c r="BC1687" s="311" t="s">
        <v>8721</v>
      </c>
      <c r="BD1687" s="311">
        <v>2</v>
      </c>
      <c r="BE1687" s="307"/>
      <c r="BF1687" s="310" t="b">
        <v>1</v>
      </c>
    </row>
    <row r="1688" spans="1:58" s="309" customFormat="1" ht="15" customHeight="1" x14ac:dyDescent="0.25">
      <c r="A1688" s="335">
        <v>1630</v>
      </c>
      <c r="B1688" s="382" t="s">
        <v>4512</v>
      </c>
      <c r="C1688" s="337">
        <v>5503</v>
      </c>
      <c r="D1688" s="337" t="s">
        <v>4512</v>
      </c>
      <c r="E1688" s="337" t="s">
        <v>9725</v>
      </c>
      <c r="F1688" s="337" t="s">
        <v>9726</v>
      </c>
      <c r="G1688" s="337" t="s">
        <v>9727</v>
      </c>
      <c r="H1688" s="337" t="s">
        <v>3469</v>
      </c>
      <c r="I1688" s="337" t="s">
        <v>9751</v>
      </c>
      <c r="J1688" s="337" t="s">
        <v>14120</v>
      </c>
      <c r="K1688" s="337" t="s">
        <v>12473</v>
      </c>
      <c r="L1688" s="338" t="s">
        <v>12474</v>
      </c>
      <c r="M1688" s="337" t="s">
        <v>14119</v>
      </c>
      <c r="N1688" s="337" t="s">
        <v>14101</v>
      </c>
      <c r="O1688" s="337" t="s">
        <v>8721</v>
      </c>
      <c r="P1688" s="337" t="s">
        <v>8721</v>
      </c>
      <c r="Q1688" s="337" t="s">
        <v>8721</v>
      </c>
      <c r="R1688" s="337" t="s">
        <v>8721</v>
      </c>
      <c r="S1688" s="337" t="s">
        <v>8721</v>
      </c>
      <c r="T1688" s="337" t="s">
        <v>8721</v>
      </c>
      <c r="U1688" s="337" t="s">
        <v>8721</v>
      </c>
      <c r="V1688" s="337" t="s">
        <v>14108</v>
      </c>
      <c r="W1688" s="337" t="s">
        <v>12476</v>
      </c>
      <c r="X1688" s="337" t="s">
        <v>8721</v>
      </c>
      <c r="Y1688" s="337" t="s">
        <v>8721</v>
      </c>
      <c r="Z1688" s="337" t="s">
        <v>12484</v>
      </c>
      <c r="AA1688" s="337" t="s">
        <v>12484</v>
      </c>
      <c r="AB1688" s="337" t="s">
        <v>12484</v>
      </c>
      <c r="AC1688" s="339">
        <v>1125.5643939436554</v>
      </c>
      <c r="AD1688" s="368" t="s">
        <v>12478</v>
      </c>
      <c r="AE1688" s="339">
        <v>1395.4793543833821</v>
      </c>
      <c r="AF1688" s="340">
        <v>0.23980410351647841</v>
      </c>
      <c r="AG1688" s="366">
        <v>0</v>
      </c>
      <c r="AH1688" s="366">
        <v>0</v>
      </c>
      <c r="AI1688" s="340">
        <v>-1</v>
      </c>
      <c r="AJ1688" s="340">
        <v>-1</v>
      </c>
      <c r="AK1688" s="341">
        <v>0</v>
      </c>
      <c r="AL1688" s="342">
        <v>-1</v>
      </c>
      <c r="AM1688" s="339" t="s">
        <v>12711</v>
      </c>
      <c r="AN1688" s="339" t="s">
        <v>12484</v>
      </c>
      <c r="AO1688" s="337" t="s">
        <v>12763</v>
      </c>
      <c r="AP1688" s="343">
        <v>43707</v>
      </c>
      <c r="AQ1688" s="335" t="s">
        <v>12921</v>
      </c>
      <c r="AR1688" s="335" t="s">
        <v>8721</v>
      </c>
      <c r="AS1688" s="335" t="s">
        <v>8721</v>
      </c>
      <c r="AT1688" s="335" t="s">
        <v>14042</v>
      </c>
      <c r="AU1688" s="335" t="s">
        <v>12484</v>
      </c>
      <c r="AV1688" s="335" t="s">
        <v>8721</v>
      </c>
      <c r="AW1688" s="327" t="s">
        <v>12484</v>
      </c>
      <c r="AX1688" s="344" t="s">
        <v>12741</v>
      </c>
      <c r="AY1688" s="335" t="s">
        <v>12484</v>
      </c>
      <c r="BA1688" s="309" t="s">
        <v>12486</v>
      </c>
      <c r="BB1688" s="310" t="s">
        <v>8721</v>
      </c>
      <c r="BC1688" s="309" t="s">
        <v>8721</v>
      </c>
      <c r="BD1688" s="309">
        <v>2</v>
      </c>
      <c r="BE1688" s="307"/>
      <c r="BF1688" s="310" t="b">
        <v>1</v>
      </c>
    </row>
    <row r="1689" spans="1:58" s="311" customFormat="1" ht="15" customHeight="1" x14ac:dyDescent="0.25">
      <c r="A1689" s="345">
        <v>1631</v>
      </c>
      <c r="B1689" s="382" t="s">
        <v>4513</v>
      </c>
      <c r="C1689" s="346">
        <v>5504</v>
      </c>
      <c r="D1689" s="346" t="s">
        <v>4513</v>
      </c>
      <c r="E1689" s="346" t="s">
        <v>9725</v>
      </c>
      <c r="F1689" s="346" t="s">
        <v>9726</v>
      </c>
      <c r="G1689" s="346" t="s">
        <v>9727</v>
      </c>
      <c r="H1689" s="346" t="s">
        <v>3469</v>
      </c>
      <c r="I1689" s="346" t="s">
        <v>9752</v>
      </c>
      <c r="J1689" s="346" t="s">
        <v>14120</v>
      </c>
      <c r="K1689" s="346" t="s">
        <v>12473</v>
      </c>
      <c r="L1689" s="347" t="s">
        <v>12474</v>
      </c>
      <c r="M1689" s="346" t="s">
        <v>14119</v>
      </c>
      <c r="N1689" s="346" t="s">
        <v>14101</v>
      </c>
      <c r="O1689" s="346" t="s">
        <v>8721</v>
      </c>
      <c r="P1689" s="346" t="s">
        <v>8721</v>
      </c>
      <c r="Q1689" s="346" t="s">
        <v>8721</v>
      </c>
      <c r="R1689" s="346" t="s">
        <v>8721</v>
      </c>
      <c r="S1689" s="346" t="s">
        <v>8721</v>
      </c>
      <c r="T1689" s="346" t="s">
        <v>8721</v>
      </c>
      <c r="U1689" s="346" t="s">
        <v>8721</v>
      </c>
      <c r="V1689" s="346" t="s">
        <v>14108</v>
      </c>
      <c r="W1689" s="346" t="s">
        <v>12476</v>
      </c>
      <c r="X1689" s="346" t="s">
        <v>8721</v>
      </c>
      <c r="Y1689" s="346" t="s">
        <v>8721</v>
      </c>
      <c r="Z1689" s="346" t="s">
        <v>12484</v>
      </c>
      <c r="AA1689" s="346" t="s">
        <v>12484</v>
      </c>
      <c r="AB1689" s="346" t="s">
        <v>12484</v>
      </c>
      <c r="AC1689" s="348">
        <v>1166.3122852544573</v>
      </c>
      <c r="AD1689" s="368" t="s">
        <v>12478</v>
      </c>
      <c r="AE1689" s="348">
        <v>1445.9987572401576</v>
      </c>
      <c r="AF1689" s="349">
        <v>0.23980410351647841</v>
      </c>
      <c r="AG1689" s="359">
        <v>0</v>
      </c>
      <c r="AH1689" s="359">
        <v>0</v>
      </c>
      <c r="AI1689" s="349">
        <v>-1</v>
      </c>
      <c r="AJ1689" s="349">
        <v>-1</v>
      </c>
      <c r="AK1689" s="350">
        <v>0</v>
      </c>
      <c r="AL1689" s="351">
        <v>-1</v>
      </c>
      <c r="AM1689" s="348" t="s">
        <v>12711</v>
      </c>
      <c r="AN1689" s="348" t="s">
        <v>12484</v>
      </c>
      <c r="AO1689" s="346" t="s">
        <v>12763</v>
      </c>
      <c r="AP1689" s="352">
        <v>43707</v>
      </c>
      <c r="AQ1689" s="346" t="s">
        <v>12921</v>
      </c>
      <c r="AR1689" s="346" t="s">
        <v>8721</v>
      </c>
      <c r="AS1689" s="346" t="s">
        <v>8721</v>
      </c>
      <c r="AT1689" s="346" t="s">
        <v>14042</v>
      </c>
      <c r="AU1689" s="346" t="s">
        <v>12484</v>
      </c>
      <c r="AV1689" s="346" t="s">
        <v>8721</v>
      </c>
      <c r="AW1689" s="327" t="s">
        <v>12484</v>
      </c>
      <c r="AX1689" s="344" t="s">
        <v>12741</v>
      </c>
      <c r="AY1689" s="346" t="s">
        <v>12484</v>
      </c>
      <c r="BA1689" s="311" t="s">
        <v>12486</v>
      </c>
      <c r="BB1689" s="310" t="s">
        <v>8721</v>
      </c>
      <c r="BC1689" s="311" t="s">
        <v>8721</v>
      </c>
      <c r="BD1689" s="311">
        <v>2</v>
      </c>
      <c r="BE1689" s="307"/>
      <c r="BF1689" s="310" t="b">
        <v>1</v>
      </c>
    </row>
    <row r="1690" spans="1:58" s="309" customFormat="1" ht="15" customHeight="1" x14ac:dyDescent="0.25">
      <c r="A1690" s="335">
        <v>1632</v>
      </c>
      <c r="B1690" s="382" t="s">
        <v>4514</v>
      </c>
      <c r="C1690" s="337">
        <v>5505</v>
      </c>
      <c r="D1690" s="337" t="s">
        <v>4514</v>
      </c>
      <c r="E1690" s="337" t="s">
        <v>9725</v>
      </c>
      <c r="F1690" s="337" t="s">
        <v>9726</v>
      </c>
      <c r="G1690" s="337" t="s">
        <v>9727</v>
      </c>
      <c r="H1690" s="337" t="s">
        <v>3469</v>
      </c>
      <c r="I1690" s="337" t="s">
        <v>9753</v>
      </c>
      <c r="J1690" s="337" t="s">
        <v>14120</v>
      </c>
      <c r="K1690" s="337" t="s">
        <v>12473</v>
      </c>
      <c r="L1690" s="338" t="s">
        <v>12474</v>
      </c>
      <c r="M1690" s="337" t="s">
        <v>14119</v>
      </c>
      <c r="N1690" s="337" t="s">
        <v>14101</v>
      </c>
      <c r="O1690" s="337" t="s">
        <v>8721</v>
      </c>
      <c r="P1690" s="337" t="s">
        <v>8721</v>
      </c>
      <c r="Q1690" s="337" t="s">
        <v>8721</v>
      </c>
      <c r="R1690" s="337" t="s">
        <v>8721</v>
      </c>
      <c r="S1690" s="337" t="s">
        <v>8721</v>
      </c>
      <c r="T1690" s="337" t="s">
        <v>8721</v>
      </c>
      <c r="U1690" s="337" t="s">
        <v>8721</v>
      </c>
      <c r="V1690" s="337" t="s">
        <v>14108</v>
      </c>
      <c r="W1690" s="337" t="s">
        <v>12476</v>
      </c>
      <c r="X1690" s="337" t="s">
        <v>8721</v>
      </c>
      <c r="Y1690" s="337" t="s">
        <v>8721</v>
      </c>
      <c r="Z1690" s="337" t="s">
        <v>12484</v>
      </c>
      <c r="AA1690" s="337" t="s">
        <v>12484</v>
      </c>
      <c r="AB1690" s="337" t="s">
        <v>12484</v>
      </c>
      <c r="AC1690" s="339">
        <v>1203.9848640135001</v>
      </c>
      <c r="AD1690" s="368" t="s">
        <v>12478</v>
      </c>
      <c r="AE1690" s="339">
        <v>1492.7053749756667</v>
      </c>
      <c r="AF1690" s="340">
        <v>0.23980410351647841</v>
      </c>
      <c r="AG1690" s="366">
        <v>0</v>
      </c>
      <c r="AH1690" s="366">
        <v>0</v>
      </c>
      <c r="AI1690" s="340">
        <v>-1</v>
      </c>
      <c r="AJ1690" s="340">
        <v>-1</v>
      </c>
      <c r="AK1690" s="341">
        <v>0</v>
      </c>
      <c r="AL1690" s="342">
        <v>-1</v>
      </c>
      <c r="AM1690" s="339" t="s">
        <v>12711</v>
      </c>
      <c r="AN1690" s="339" t="s">
        <v>12484</v>
      </c>
      <c r="AO1690" s="337" t="s">
        <v>12763</v>
      </c>
      <c r="AP1690" s="343">
        <v>43707</v>
      </c>
      <c r="AQ1690" s="335" t="s">
        <v>12921</v>
      </c>
      <c r="AR1690" s="335" t="s">
        <v>8721</v>
      </c>
      <c r="AS1690" s="335" t="s">
        <v>8721</v>
      </c>
      <c r="AT1690" s="335" t="s">
        <v>14042</v>
      </c>
      <c r="AU1690" s="335" t="s">
        <v>12484</v>
      </c>
      <c r="AV1690" s="335" t="s">
        <v>8721</v>
      </c>
      <c r="AW1690" s="327" t="s">
        <v>12484</v>
      </c>
      <c r="AX1690" s="344" t="s">
        <v>12741</v>
      </c>
      <c r="AY1690" s="335" t="s">
        <v>12484</v>
      </c>
      <c r="BA1690" s="309" t="s">
        <v>12486</v>
      </c>
      <c r="BB1690" s="310" t="s">
        <v>8721</v>
      </c>
      <c r="BC1690" s="309" t="s">
        <v>8721</v>
      </c>
      <c r="BD1690" s="309">
        <v>2</v>
      </c>
      <c r="BE1690" s="307"/>
      <c r="BF1690" s="310" t="b">
        <v>1</v>
      </c>
    </row>
    <row r="1691" spans="1:58" s="311" customFormat="1" ht="15" customHeight="1" x14ac:dyDescent="0.25">
      <c r="A1691" s="345">
        <v>1633</v>
      </c>
      <c r="B1691" s="382" t="s">
        <v>4515</v>
      </c>
      <c r="C1691" s="346">
        <v>5506</v>
      </c>
      <c r="D1691" s="346" t="s">
        <v>4515</v>
      </c>
      <c r="E1691" s="346" t="s">
        <v>9725</v>
      </c>
      <c r="F1691" s="346" t="s">
        <v>9726</v>
      </c>
      <c r="G1691" s="346" t="s">
        <v>9727</v>
      </c>
      <c r="H1691" s="346" t="s">
        <v>3469</v>
      </c>
      <c r="I1691" s="346" t="s">
        <v>9754</v>
      </c>
      <c r="J1691" s="346" t="s">
        <v>14120</v>
      </c>
      <c r="K1691" s="346" t="s">
        <v>12473</v>
      </c>
      <c r="L1691" s="347" t="s">
        <v>12474</v>
      </c>
      <c r="M1691" s="346" t="s">
        <v>14119</v>
      </c>
      <c r="N1691" s="346" t="s">
        <v>14101</v>
      </c>
      <c r="O1691" s="346" t="s">
        <v>8721</v>
      </c>
      <c r="P1691" s="346" t="s">
        <v>8721</v>
      </c>
      <c r="Q1691" s="346" t="s">
        <v>8721</v>
      </c>
      <c r="R1691" s="346" t="s">
        <v>8721</v>
      </c>
      <c r="S1691" s="346" t="s">
        <v>8721</v>
      </c>
      <c r="T1691" s="346" t="s">
        <v>8721</v>
      </c>
      <c r="U1691" s="346" t="s">
        <v>8721</v>
      </c>
      <c r="V1691" s="346" t="s">
        <v>14108</v>
      </c>
      <c r="W1691" s="346" t="s">
        <v>12476</v>
      </c>
      <c r="X1691" s="346" t="s">
        <v>8721</v>
      </c>
      <c r="Y1691" s="346" t="s">
        <v>8721</v>
      </c>
      <c r="Z1691" s="346" t="s">
        <v>12484</v>
      </c>
      <c r="AA1691" s="346" t="s">
        <v>12484</v>
      </c>
      <c r="AB1691" s="346" t="s">
        <v>12484</v>
      </c>
      <c r="AC1691" s="348">
        <v>1241.6574427725434</v>
      </c>
      <c r="AD1691" s="368" t="s">
        <v>12478</v>
      </c>
      <c r="AE1691" s="348">
        <v>1539.4119927111763</v>
      </c>
      <c r="AF1691" s="349">
        <v>0.23980410351647841</v>
      </c>
      <c r="AG1691" s="359">
        <v>0</v>
      </c>
      <c r="AH1691" s="359">
        <v>0</v>
      </c>
      <c r="AI1691" s="349">
        <v>-1</v>
      </c>
      <c r="AJ1691" s="349">
        <v>-1</v>
      </c>
      <c r="AK1691" s="350">
        <v>0</v>
      </c>
      <c r="AL1691" s="351">
        <v>-1</v>
      </c>
      <c r="AM1691" s="348" t="s">
        <v>12711</v>
      </c>
      <c r="AN1691" s="348" t="s">
        <v>12484</v>
      </c>
      <c r="AO1691" s="346" t="s">
        <v>12763</v>
      </c>
      <c r="AP1691" s="352">
        <v>43707</v>
      </c>
      <c r="AQ1691" s="346" t="s">
        <v>12921</v>
      </c>
      <c r="AR1691" s="346" t="s">
        <v>8721</v>
      </c>
      <c r="AS1691" s="346" t="s">
        <v>8721</v>
      </c>
      <c r="AT1691" s="346" t="s">
        <v>14042</v>
      </c>
      <c r="AU1691" s="346" t="s">
        <v>12484</v>
      </c>
      <c r="AV1691" s="346" t="s">
        <v>8721</v>
      </c>
      <c r="AW1691" s="327" t="s">
        <v>12484</v>
      </c>
      <c r="AX1691" s="344" t="s">
        <v>12741</v>
      </c>
      <c r="AY1691" s="346" t="s">
        <v>12484</v>
      </c>
      <c r="BA1691" s="311" t="s">
        <v>12486</v>
      </c>
      <c r="BB1691" s="310" t="s">
        <v>8721</v>
      </c>
      <c r="BC1691" s="311" t="s">
        <v>8721</v>
      </c>
      <c r="BD1691" s="311">
        <v>2</v>
      </c>
      <c r="BE1691" s="307"/>
      <c r="BF1691" s="310" t="b">
        <v>1</v>
      </c>
    </row>
    <row r="1692" spans="1:58" s="309" customFormat="1" ht="15" customHeight="1" x14ac:dyDescent="0.25">
      <c r="A1692" s="335">
        <v>1634</v>
      </c>
      <c r="B1692" s="382" t="s">
        <v>4516</v>
      </c>
      <c r="C1692" s="337">
        <v>5454</v>
      </c>
      <c r="D1692" s="337" t="s">
        <v>4516</v>
      </c>
      <c r="E1692" s="337" t="s">
        <v>9725</v>
      </c>
      <c r="F1692" s="337" t="s">
        <v>9726</v>
      </c>
      <c r="G1692" s="337" t="s">
        <v>9727</v>
      </c>
      <c r="H1692" s="337" t="s">
        <v>3469</v>
      </c>
      <c r="I1692" s="337" t="s">
        <v>9755</v>
      </c>
      <c r="J1692" s="337" t="s">
        <v>14120</v>
      </c>
      <c r="K1692" s="337" t="s">
        <v>12473</v>
      </c>
      <c r="L1692" s="338" t="s">
        <v>12474</v>
      </c>
      <c r="M1692" s="337" t="s">
        <v>14119</v>
      </c>
      <c r="N1692" s="337" t="s">
        <v>14101</v>
      </c>
      <c r="O1692" s="337" t="s">
        <v>8721</v>
      </c>
      <c r="P1692" s="337" t="s">
        <v>8721</v>
      </c>
      <c r="Q1692" s="337" t="s">
        <v>8721</v>
      </c>
      <c r="R1692" s="337" t="s">
        <v>8721</v>
      </c>
      <c r="S1692" s="337" t="s">
        <v>8721</v>
      </c>
      <c r="T1692" s="337" t="s">
        <v>8721</v>
      </c>
      <c r="U1692" s="337" t="s">
        <v>8721</v>
      </c>
      <c r="V1692" s="337" t="s">
        <v>14108</v>
      </c>
      <c r="W1692" s="337" t="s">
        <v>12476</v>
      </c>
      <c r="X1692" s="337" t="s">
        <v>8721</v>
      </c>
      <c r="Y1692" s="337" t="s">
        <v>8721</v>
      </c>
      <c r="Z1692" s="337" t="s">
        <v>12484</v>
      </c>
      <c r="AA1692" s="337" t="s">
        <v>12484</v>
      </c>
      <c r="AB1692" s="337" t="s">
        <v>12484</v>
      </c>
      <c r="AC1692" s="339">
        <v>1280.0988496695261</v>
      </c>
      <c r="AD1692" s="368" t="s">
        <v>12478</v>
      </c>
      <c r="AE1692" s="339">
        <v>1587.071806727002</v>
      </c>
      <c r="AF1692" s="340">
        <v>0.23980410351647841</v>
      </c>
      <c r="AG1692" s="366">
        <v>0</v>
      </c>
      <c r="AH1692" s="366">
        <v>0</v>
      </c>
      <c r="AI1692" s="340">
        <v>-1</v>
      </c>
      <c r="AJ1692" s="340">
        <v>-1</v>
      </c>
      <c r="AK1692" s="341">
        <v>0</v>
      </c>
      <c r="AL1692" s="342">
        <v>-1</v>
      </c>
      <c r="AM1692" s="339" t="s">
        <v>12711</v>
      </c>
      <c r="AN1692" s="339" t="s">
        <v>12484</v>
      </c>
      <c r="AO1692" s="337" t="s">
        <v>12763</v>
      </c>
      <c r="AP1692" s="343">
        <v>43707</v>
      </c>
      <c r="AQ1692" s="335" t="s">
        <v>12921</v>
      </c>
      <c r="AR1692" s="335" t="s">
        <v>8721</v>
      </c>
      <c r="AS1692" s="335" t="s">
        <v>8721</v>
      </c>
      <c r="AT1692" s="335" t="s">
        <v>14042</v>
      </c>
      <c r="AU1692" s="335" t="s">
        <v>12484</v>
      </c>
      <c r="AV1692" s="335" t="s">
        <v>8721</v>
      </c>
      <c r="AW1692" s="327" t="s">
        <v>12484</v>
      </c>
      <c r="AX1692" s="344" t="s">
        <v>12741</v>
      </c>
      <c r="AY1692" s="335" t="s">
        <v>12484</v>
      </c>
      <c r="BA1692" s="309" t="s">
        <v>12486</v>
      </c>
      <c r="BB1692" s="310" t="s">
        <v>8721</v>
      </c>
      <c r="BC1692" s="309" t="s">
        <v>8721</v>
      </c>
      <c r="BD1692" s="309">
        <v>2</v>
      </c>
      <c r="BE1692" s="307"/>
      <c r="BF1692" s="310" t="b">
        <v>1</v>
      </c>
    </row>
    <row r="1693" spans="1:58" s="311" customFormat="1" ht="15" customHeight="1" x14ac:dyDescent="0.25">
      <c r="A1693" s="345">
        <v>1635</v>
      </c>
      <c r="B1693" s="382" t="s">
        <v>4517</v>
      </c>
      <c r="C1693" s="346">
        <v>5455</v>
      </c>
      <c r="D1693" s="346" t="s">
        <v>4517</v>
      </c>
      <c r="E1693" s="346" t="s">
        <v>9725</v>
      </c>
      <c r="F1693" s="346" t="s">
        <v>9726</v>
      </c>
      <c r="G1693" s="346" t="s">
        <v>9727</v>
      </c>
      <c r="H1693" s="346" t="s">
        <v>3469</v>
      </c>
      <c r="I1693" s="346" t="s">
        <v>9756</v>
      </c>
      <c r="J1693" s="346" t="s">
        <v>14120</v>
      </c>
      <c r="K1693" s="346" t="s">
        <v>12473</v>
      </c>
      <c r="L1693" s="347" t="s">
        <v>12474</v>
      </c>
      <c r="M1693" s="346" t="s">
        <v>14119</v>
      </c>
      <c r="N1693" s="346" t="s">
        <v>14101</v>
      </c>
      <c r="O1693" s="346" t="s">
        <v>8721</v>
      </c>
      <c r="P1693" s="346" t="s">
        <v>8721</v>
      </c>
      <c r="Q1693" s="346" t="s">
        <v>8721</v>
      </c>
      <c r="R1693" s="346" t="s">
        <v>8721</v>
      </c>
      <c r="S1693" s="346" t="s">
        <v>8721</v>
      </c>
      <c r="T1693" s="346" t="s">
        <v>8721</v>
      </c>
      <c r="U1693" s="346" t="s">
        <v>8721</v>
      </c>
      <c r="V1693" s="346" t="s">
        <v>14108</v>
      </c>
      <c r="W1693" s="346" t="s">
        <v>12476</v>
      </c>
      <c r="X1693" s="346" t="s">
        <v>8721</v>
      </c>
      <c r="Y1693" s="346" t="s">
        <v>8721</v>
      </c>
      <c r="Z1693" s="346" t="s">
        <v>12484</v>
      </c>
      <c r="AA1693" s="346" t="s">
        <v>12484</v>
      </c>
      <c r="AB1693" s="346" t="s">
        <v>12484</v>
      </c>
      <c r="AC1693" s="348">
        <v>1318.540256566509</v>
      </c>
      <c r="AD1693" s="368" t="s">
        <v>12478</v>
      </c>
      <c r="AE1693" s="348">
        <v>1634.7316207428282</v>
      </c>
      <c r="AF1693" s="349">
        <v>0.23980410351647841</v>
      </c>
      <c r="AG1693" s="359">
        <v>0</v>
      </c>
      <c r="AH1693" s="359">
        <v>0</v>
      </c>
      <c r="AI1693" s="349">
        <v>-1</v>
      </c>
      <c r="AJ1693" s="349">
        <v>-1</v>
      </c>
      <c r="AK1693" s="350">
        <v>0</v>
      </c>
      <c r="AL1693" s="351">
        <v>-1</v>
      </c>
      <c r="AM1693" s="348" t="s">
        <v>12711</v>
      </c>
      <c r="AN1693" s="348" t="s">
        <v>12484</v>
      </c>
      <c r="AO1693" s="346" t="s">
        <v>12763</v>
      </c>
      <c r="AP1693" s="352">
        <v>43707</v>
      </c>
      <c r="AQ1693" s="346" t="s">
        <v>12921</v>
      </c>
      <c r="AR1693" s="346" t="s">
        <v>8721</v>
      </c>
      <c r="AS1693" s="346" t="s">
        <v>8721</v>
      </c>
      <c r="AT1693" s="346" t="s">
        <v>14042</v>
      </c>
      <c r="AU1693" s="346" t="s">
        <v>12484</v>
      </c>
      <c r="AV1693" s="346" t="s">
        <v>8721</v>
      </c>
      <c r="AW1693" s="327" t="s">
        <v>12484</v>
      </c>
      <c r="AX1693" s="344" t="s">
        <v>12741</v>
      </c>
      <c r="AY1693" s="346" t="s">
        <v>12484</v>
      </c>
      <c r="BA1693" s="311" t="s">
        <v>12486</v>
      </c>
      <c r="BB1693" s="310" t="s">
        <v>8721</v>
      </c>
      <c r="BC1693" s="311" t="s">
        <v>8721</v>
      </c>
      <c r="BD1693" s="311">
        <v>2</v>
      </c>
      <c r="BE1693" s="307"/>
      <c r="BF1693" s="310" t="b">
        <v>1</v>
      </c>
    </row>
    <row r="1694" spans="1:58" s="309" customFormat="1" ht="15" customHeight="1" x14ac:dyDescent="0.25">
      <c r="A1694" s="335">
        <v>1636</v>
      </c>
      <c r="B1694" s="382" t="s">
        <v>4560</v>
      </c>
      <c r="C1694" s="337">
        <v>5241</v>
      </c>
      <c r="D1694" s="337" t="s">
        <v>4560</v>
      </c>
      <c r="E1694" s="337" t="s">
        <v>9725</v>
      </c>
      <c r="F1694" s="337" t="s">
        <v>9726</v>
      </c>
      <c r="G1694" s="337" t="s">
        <v>9727</v>
      </c>
      <c r="H1694" s="337" t="s">
        <v>3530</v>
      </c>
      <c r="I1694" s="337" t="s">
        <v>9747</v>
      </c>
      <c r="J1694" s="337" t="s">
        <v>14116</v>
      </c>
      <c r="K1694" s="337" t="s">
        <v>12473</v>
      </c>
      <c r="L1694" s="338" t="s">
        <v>12474</v>
      </c>
      <c r="M1694" s="337" t="s">
        <v>14117</v>
      </c>
      <c r="N1694" s="337" t="s">
        <v>14101</v>
      </c>
      <c r="O1694" s="337" t="s">
        <v>8721</v>
      </c>
      <c r="P1694" s="337" t="s">
        <v>8721</v>
      </c>
      <c r="Q1694" s="337" t="s">
        <v>14102</v>
      </c>
      <c r="R1694" s="337" t="s">
        <v>8721</v>
      </c>
      <c r="S1694" s="337" t="s">
        <v>8721</v>
      </c>
      <c r="T1694" s="337" t="s">
        <v>8721</v>
      </c>
      <c r="U1694" s="337" t="s">
        <v>8721</v>
      </c>
      <c r="V1694" s="337" t="s">
        <v>14115</v>
      </c>
      <c r="W1694" s="337" t="s">
        <v>12476</v>
      </c>
      <c r="X1694" s="337" t="s">
        <v>8721</v>
      </c>
      <c r="Y1694" s="337" t="s">
        <v>8721</v>
      </c>
      <c r="Z1694" s="337" t="s">
        <v>12484</v>
      </c>
      <c r="AA1694" s="337" t="s">
        <v>12484</v>
      </c>
      <c r="AB1694" s="337" t="s">
        <v>12484</v>
      </c>
      <c r="AC1694" s="339">
        <v>593.53532248941394</v>
      </c>
      <c r="AD1694" s="368" t="s">
        <v>12478</v>
      </c>
      <c r="AE1694" s="339">
        <v>735.86752840435179</v>
      </c>
      <c r="AF1694" s="340">
        <v>0.23980410351647841</v>
      </c>
      <c r="AG1694" s="366">
        <v>0</v>
      </c>
      <c r="AH1694" s="366">
        <v>0</v>
      </c>
      <c r="AI1694" s="340">
        <v>-1</v>
      </c>
      <c r="AJ1694" s="340">
        <v>-1</v>
      </c>
      <c r="AK1694" s="341">
        <v>0</v>
      </c>
      <c r="AL1694" s="342">
        <v>-1</v>
      </c>
      <c r="AM1694" s="339" t="s">
        <v>12711</v>
      </c>
      <c r="AN1694" s="339" t="s">
        <v>12484</v>
      </c>
      <c r="AO1694" s="337" t="s">
        <v>12763</v>
      </c>
      <c r="AP1694" s="343">
        <v>43707</v>
      </c>
      <c r="AQ1694" s="335" t="s">
        <v>12921</v>
      </c>
      <c r="AR1694" s="335" t="s">
        <v>8721</v>
      </c>
      <c r="AS1694" s="335" t="s">
        <v>8721</v>
      </c>
      <c r="AT1694" s="335" t="s">
        <v>14042</v>
      </c>
      <c r="AU1694" s="335" t="s">
        <v>12484</v>
      </c>
      <c r="AV1694" s="335" t="s">
        <v>8721</v>
      </c>
      <c r="AW1694" s="327" t="s">
        <v>12484</v>
      </c>
      <c r="AX1694" s="344" t="s">
        <v>12741</v>
      </c>
      <c r="AY1694" s="335" t="s">
        <v>12484</v>
      </c>
      <c r="AZ1694" s="311"/>
      <c r="BA1694" s="309" t="s">
        <v>12486</v>
      </c>
      <c r="BB1694" s="310" t="s">
        <v>8721</v>
      </c>
      <c r="BC1694" s="309" t="s">
        <v>8721</v>
      </c>
      <c r="BD1694" s="309">
        <v>2</v>
      </c>
      <c r="BE1694" s="307"/>
      <c r="BF1694" s="310" t="b">
        <v>1</v>
      </c>
    </row>
    <row r="1695" spans="1:58" s="311" customFormat="1" ht="15" customHeight="1" x14ac:dyDescent="0.25">
      <c r="A1695" s="345">
        <v>1637</v>
      </c>
      <c r="B1695" s="382" t="s">
        <v>4561</v>
      </c>
      <c r="C1695" s="337">
        <v>5242</v>
      </c>
      <c r="D1695" s="337" t="s">
        <v>4561</v>
      </c>
      <c r="E1695" s="337" t="s">
        <v>9725</v>
      </c>
      <c r="F1695" s="337" t="s">
        <v>9726</v>
      </c>
      <c r="G1695" s="337" t="s">
        <v>9727</v>
      </c>
      <c r="H1695" s="337" t="s">
        <v>3530</v>
      </c>
      <c r="I1695" s="337" t="s">
        <v>9748</v>
      </c>
      <c r="J1695" s="337" t="s">
        <v>14116</v>
      </c>
      <c r="K1695" s="337" t="s">
        <v>12473</v>
      </c>
      <c r="L1695" s="338" t="s">
        <v>12474</v>
      </c>
      <c r="M1695" s="337" t="s">
        <v>14117</v>
      </c>
      <c r="N1695" s="337" t="s">
        <v>14101</v>
      </c>
      <c r="O1695" s="337" t="s">
        <v>8721</v>
      </c>
      <c r="P1695" s="337" t="s">
        <v>8721</v>
      </c>
      <c r="Q1695" s="337" t="s">
        <v>14102</v>
      </c>
      <c r="R1695" s="337" t="s">
        <v>8721</v>
      </c>
      <c r="S1695" s="337" t="s">
        <v>8721</v>
      </c>
      <c r="T1695" s="337" t="s">
        <v>8721</v>
      </c>
      <c r="U1695" s="337" t="s">
        <v>8721</v>
      </c>
      <c r="V1695" s="337" t="s">
        <v>14115</v>
      </c>
      <c r="W1695" s="337" t="s">
        <v>12476</v>
      </c>
      <c r="X1695" s="337" t="s">
        <v>8721</v>
      </c>
      <c r="Y1695" s="337" t="s">
        <v>8721</v>
      </c>
      <c r="Z1695" s="337" t="s">
        <v>12484</v>
      </c>
      <c r="AA1695" s="337" t="s">
        <v>12484</v>
      </c>
      <c r="AB1695" s="337" t="s">
        <v>12484</v>
      </c>
      <c r="AC1695" s="339">
        <v>608.911885248207</v>
      </c>
      <c r="AD1695" s="368" t="s">
        <v>12478</v>
      </c>
      <c r="AE1695" s="339">
        <v>754.93145401068205</v>
      </c>
      <c r="AF1695" s="340">
        <v>0.23980410351647841</v>
      </c>
      <c r="AG1695" s="366">
        <v>0</v>
      </c>
      <c r="AH1695" s="366">
        <v>0</v>
      </c>
      <c r="AI1695" s="340">
        <v>-1</v>
      </c>
      <c r="AJ1695" s="340">
        <v>-1</v>
      </c>
      <c r="AK1695" s="341">
        <v>0</v>
      </c>
      <c r="AL1695" s="342">
        <v>-1</v>
      </c>
      <c r="AM1695" s="339" t="s">
        <v>12711</v>
      </c>
      <c r="AN1695" s="339" t="s">
        <v>12484</v>
      </c>
      <c r="AO1695" s="337" t="s">
        <v>12763</v>
      </c>
      <c r="AP1695" s="343">
        <v>43707</v>
      </c>
      <c r="AQ1695" s="335" t="s">
        <v>12921</v>
      </c>
      <c r="AR1695" s="335" t="s">
        <v>8721</v>
      </c>
      <c r="AS1695" s="335" t="s">
        <v>8721</v>
      </c>
      <c r="AT1695" s="335" t="s">
        <v>14042</v>
      </c>
      <c r="AU1695" s="335" t="s">
        <v>12484</v>
      </c>
      <c r="AV1695" s="335" t="s">
        <v>8721</v>
      </c>
      <c r="AW1695" s="327" t="s">
        <v>12484</v>
      </c>
      <c r="AX1695" s="344" t="s">
        <v>12741</v>
      </c>
      <c r="AY1695" s="335" t="s">
        <v>12484</v>
      </c>
      <c r="AZ1695" s="309"/>
      <c r="BA1695" s="311" t="s">
        <v>12486</v>
      </c>
      <c r="BB1695" s="310" t="s">
        <v>8721</v>
      </c>
      <c r="BC1695" s="311" t="s">
        <v>8721</v>
      </c>
      <c r="BD1695" s="311">
        <v>2</v>
      </c>
      <c r="BE1695" s="307"/>
      <c r="BF1695" s="310" t="b">
        <v>1</v>
      </c>
    </row>
    <row r="1696" spans="1:58" s="309" customFormat="1" ht="15" customHeight="1" x14ac:dyDescent="0.25">
      <c r="A1696" s="335">
        <v>1638</v>
      </c>
      <c r="B1696" s="382" t="s">
        <v>4562</v>
      </c>
      <c r="C1696" s="346">
        <v>5243</v>
      </c>
      <c r="D1696" s="346" t="s">
        <v>4562</v>
      </c>
      <c r="E1696" s="346" t="s">
        <v>9725</v>
      </c>
      <c r="F1696" s="346" t="s">
        <v>9726</v>
      </c>
      <c r="G1696" s="346" t="s">
        <v>9727</v>
      </c>
      <c r="H1696" s="346" t="s">
        <v>3530</v>
      </c>
      <c r="I1696" s="346" t="s">
        <v>9749</v>
      </c>
      <c r="J1696" s="346" t="s">
        <v>14116</v>
      </c>
      <c r="K1696" s="346" t="s">
        <v>12473</v>
      </c>
      <c r="L1696" s="347" t="s">
        <v>12474</v>
      </c>
      <c r="M1696" s="346" t="s">
        <v>14117</v>
      </c>
      <c r="N1696" s="346" t="s">
        <v>14101</v>
      </c>
      <c r="O1696" s="346" t="s">
        <v>8721</v>
      </c>
      <c r="P1696" s="346" t="s">
        <v>8721</v>
      </c>
      <c r="Q1696" s="346" t="s">
        <v>14102</v>
      </c>
      <c r="R1696" s="346" t="s">
        <v>8721</v>
      </c>
      <c r="S1696" s="346" t="s">
        <v>8721</v>
      </c>
      <c r="T1696" s="346" t="s">
        <v>8721</v>
      </c>
      <c r="U1696" s="346" t="s">
        <v>8721</v>
      </c>
      <c r="V1696" s="346" t="s">
        <v>14115</v>
      </c>
      <c r="W1696" s="346" t="s">
        <v>12476</v>
      </c>
      <c r="X1696" s="346" t="s">
        <v>8721</v>
      </c>
      <c r="Y1696" s="346" t="s">
        <v>8721</v>
      </c>
      <c r="Z1696" s="346" t="s">
        <v>12484</v>
      </c>
      <c r="AA1696" s="346" t="s">
        <v>12484</v>
      </c>
      <c r="AB1696" s="346" t="s">
        <v>12484</v>
      </c>
      <c r="AC1696" s="348">
        <v>625.05727614493969</v>
      </c>
      <c r="AD1696" s="368" t="s">
        <v>12478</v>
      </c>
      <c r="AE1696" s="348">
        <v>774.94857589732885</v>
      </c>
      <c r="AF1696" s="349">
        <v>0.23980410351647841</v>
      </c>
      <c r="AG1696" s="359">
        <v>0</v>
      </c>
      <c r="AH1696" s="359">
        <v>0</v>
      </c>
      <c r="AI1696" s="349">
        <v>-1</v>
      </c>
      <c r="AJ1696" s="349">
        <v>-1</v>
      </c>
      <c r="AK1696" s="350">
        <v>0</v>
      </c>
      <c r="AL1696" s="351">
        <v>-1</v>
      </c>
      <c r="AM1696" s="348" t="s">
        <v>12711</v>
      </c>
      <c r="AN1696" s="348" t="s">
        <v>12484</v>
      </c>
      <c r="AO1696" s="346" t="s">
        <v>12763</v>
      </c>
      <c r="AP1696" s="352">
        <v>43707</v>
      </c>
      <c r="AQ1696" s="346" t="s">
        <v>12921</v>
      </c>
      <c r="AR1696" s="346" t="s">
        <v>8721</v>
      </c>
      <c r="AS1696" s="346" t="s">
        <v>8721</v>
      </c>
      <c r="AT1696" s="346" t="s">
        <v>14042</v>
      </c>
      <c r="AU1696" s="346" t="s">
        <v>12484</v>
      </c>
      <c r="AV1696" s="346" t="s">
        <v>8721</v>
      </c>
      <c r="AW1696" s="327" t="s">
        <v>12484</v>
      </c>
      <c r="AX1696" s="344" t="s">
        <v>12741</v>
      </c>
      <c r="AY1696" s="346" t="s">
        <v>12484</v>
      </c>
      <c r="AZ1696" s="311"/>
      <c r="BA1696" s="309" t="s">
        <v>12486</v>
      </c>
      <c r="BB1696" s="310" t="s">
        <v>8721</v>
      </c>
      <c r="BC1696" s="309" t="s">
        <v>8721</v>
      </c>
      <c r="BD1696" s="309">
        <v>2</v>
      </c>
      <c r="BE1696" s="307"/>
      <c r="BF1696" s="310" t="b">
        <v>1</v>
      </c>
    </row>
    <row r="1697" spans="1:58" s="311" customFormat="1" ht="15" customHeight="1" x14ac:dyDescent="0.25">
      <c r="A1697" s="345">
        <v>1639</v>
      </c>
      <c r="B1697" s="382" t="s">
        <v>4563</v>
      </c>
      <c r="C1697" s="337">
        <v>5245</v>
      </c>
      <c r="D1697" s="337" t="s">
        <v>4563</v>
      </c>
      <c r="E1697" s="337" t="s">
        <v>9725</v>
      </c>
      <c r="F1697" s="337" t="s">
        <v>9726</v>
      </c>
      <c r="G1697" s="337" t="s">
        <v>9727</v>
      </c>
      <c r="H1697" s="337" t="s">
        <v>3530</v>
      </c>
      <c r="I1697" s="337" t="s">
        <v>9750</v>
      </c>
      <c r="J1697" s="337" t="s">
        <v>14116</v>
      </c>
      <c r="K1697" s="337" t="s">
        <v>12473</v>
      </c>
      <c r="L1697" s="338" t="s">
        <v>12474</v>
      </c>
      <c r="M1697" s="337" t="s">
        <v>14117</v>
      </c>
      <c r="N1697" s="337" t="s">
        <v>14101</v>
      </c>
      <c r="O1697" s="337" t="s">
        <v>8721</v>
      </c>
      <c r="P1697" s="337" t="s">
        <v>8721</v>
      </c>
      <c r="Q1697" s="337" t="s">
        <v>14102</v>
      </c>
      <c r="R1697" s="337" t="s">
        <v>8721</v>
      </c>
      <c r="S1697" s="337" t="s">
        <v>8721</v>
      </c>
      <c r="T1697" s="337" t="s">
        <v>8721</v>
      </c>
      <c r="U1697" s="337" t="s">
        <v>8721</v>
      </c>
      <c r="V1697" s="337" t="s">
        <v>14115</v>
      </c>
      <c r="W1697" s="337" t="s">
        <v>12476</v>
      </c>
      <c r="X1697" s="337" t="s">
        <v>8721</v>
      </c>
      <c r="Y1697" s="337" t="s">
        <v>8721</v>
      </c>
      <c r="Z1697" s="337" t="s">
        <v>12484</v>
      </c>
      <c r="AA1697" s="337" t="s">
        <v>12484</v>
      </c>
      <c r="AB1697" s="337" t="s">
        <v>12484</v>
      </c>
      <c r="AC1697" s="339">
        <v>640.43383890373275</v>
      </c>
      <c r="AD1697" s="368" t="s">
        <v>12478</v>
      </c>
      <c r="AE1697" s="339">
        <v>794.01250150365911</v>
      </c>
      <c r="AF1697" s="340">
        <v>0.23980410351647841</v>
      </c>
      <c r="AG1697" s="366">
        <v>0</v>
      </c>
      <c r="AH1697" s="366">
        <v>0</v>
      </c>
      <c r="AI1697" s="340">
        <v>-1</v>
      </c>
      <c r="AJ1697" s="340">
        <v>-1</v>
      </c>
      <c r="AK1697" s="341">
        <v>0</v>
      </c>
      <c r="AL1697" s="342">
        <v>-1</v>
      </c>
      <c r="AM1697" s="339" t="s">
        <v>12711</v>
      </c>
      <c r="AN1697" s="339" t="s">
        <v>12484</v>
      </c>
      <c r="AO1697" s="337" t="s">
        <v>12763</v>
      </c>
      <c r="AP1697" s="343">
        <v>43707</v>
      </c>
      <c r="AQ1697" s="335" t="s">
        <v>12921</v>
      </c>
      <c r="AR1697" s="335" t="s">
        <v>8721</v>
      </c>
      <c r="AS1697" s="335" t="s">
        <v>8721</v>
      </c>
      <c r="AT1697" s="335" t="s">
        <v>14042</v>
      </c>
      <c r="AU1697" s="335" t="s">
        <v>12484</v>
      </c>
      <c r="AV1697" s="335" t="s">
        <v>8721</v>
      </c>
      <c r="AW1697" s="327" t="s">
        <v>12484</v>
      </c>
      <c r="AX1697" s="344" t="s">
        <v>12741</v>
      </c>
      <c r="AY1697" s="335" t="s">
        <v>12484</v>
      </c>
      <c r="BA1697" s="311" t="s">
        <v>12486</v>
      </c>
      <c r="BB1697" s="310" t="s">
        <v>8721</v>
      </c>
      <c r="BC1697" s="311" t="s">
        <v>8721</v>
      </c>
      <c r="BD1697" s="311">
        <v>2</v>
      </c>
      <c r="BE1697" s="307"/>
      <c r="BF1697" s="310" t="b">
        <v>1</v>
      </c>
    </row>
    <row r="1698" spans="1:58" s="309" customFormat="1" ht="15" customHeight="1" x14ac:dyDescent="0.25">
      <c r="A1698" s="335">
        <v>1640</v>
      </c>
      <c r="B1698" s="382" t="s">
        <v>4564</v>
      </c>
      <c r="C1698" s="346">
        <v>5246</v>
      </c>
      <c r="D1698" s="346" t="s">
        <v>4564</v>
      </c>
      <c r="E1698" s="346" t="s">
        <v>9725</v>
      </c>
      <c r="F1698" s="346" t="s">
        <v>9726</v>
      </c>
      <c r="G1698" s="346" t="s">
        <v>9727</v>
      </c>
      <c r="H1698" s="346" t="s">
        <v>3530</v>
      </c>
      <c r="I1698" s="346" t="s">
        <v>9751</v>
      </c>
      <c r="J1698" s="346" t="s">
        <v>14116</v>
      </c>
      <c r="K1698" s="346" t="s">
        <v>12473</v>
      </c>
      <c r="L1698" s="347" t="s">
        <v>12474</v>
      </c>
      <c r="M1698" s="346" t="s">
        <v>14117</v>
      </c>
      <c r="N1698" s="346" t="s">
        <v>14101</v>
      </c>
      <c r="O1698" s="346" t="s">
        <v>8721</v>
      </c>
      <c r="P1698" s="346" t="s">
        <v>8721</v>
      </c>
      <c r="Q1698" s="346" t="s">
        <v>14102</v>
      </c>
      <c r="R1698" s="346" t="s">
        <v>8721</v>
      </c>
      <c r="S1698" s="346" t="s">
        <v>8721</v>
      </c>
      <c r="T1698" s="346" t="s">
        <v>8721</v>
      </c>
      <c r="U1698" s="346" t="s">
        <v>8721</v>
      </c>
      <c r="V1698" s="346" t="s">
        <v>14115</v>
      </c>
      <c r="W1698" s="346" t="s">
        <v>12476</v>
      </c>
      <c r="X1698" s="346" t="s">
        <v>8721</v>
      </c>
      <c r="Y1698" s="346" t="s">
        <v>8721</v>
      </c>
      <c r="Z1698" s="346" t="s">
        <v>12484</v>
      </c>
      <c r="AA1698" s="346" t="s">
        <v>12484</v>
      </c>
      <c r="AB1698" s="346" t="s">
        <v>12484</v>
      </c>
      <c r="AC1698" s="348">
        <v>656.57922980046567</v>
      </c>
      <c r="AD1698" s="368" t="s">
        <v>12478</v>
      </c>
      <c r="AE1698" s="348">
        <v>814.02962339030626</v>
      </c>
      <c r="AF1698" s="349">
        <v>0.23980410351647841</v>
      </c>
      <c r="AG1698" s="359">
        <v>0</v>
      </c>
      <c r="AH1698" s="359">
        <v>0</v>
      </c>
      <c r="AI1698" s="349">
        <v>-1</v>
      </c>
      <c r="AJ1698" s="349">
        <v>-1</v>
      </c>
      <c r="AK1698" s="350">
        <v>0</v>
      </c>
      <c r="AL1698" s="351">
        <v>-1</v>
      </c>
      <c r="AM1698" s="348" t="s">
        <v>12711</v>
      </c>
      <c r="AN1698" s="348" t="s">
        <v>12484</v>
      </c>
      <c r="AO1698" s="346" t="s">
        <v>12763</v>
      </c>
      <c r="AP1698" s="352">
        <v>43707</v>
      </c>
      <c r="AQ1698" s="346" t="s">
        <v>12921</v>
      </c>
      <c r="AR1698" s="346" t="s">
        <v>8721</v>
      </c>
      <c r="AS1698" s="346" t="s">
        <v>8721</v>
      </c>
      <c r="AT1698" s="346" t="s">
        <v>14042</v>
      </c>
      <c r="AU1698" s="346" t="s">
        <v>12484</v>
      </c>
      <c r="AV1698" s="346" t="s">
        <v>8721</v>
      </c>
      <c r="AW1698" s="327" t="s">
        <v>12484</v>
      </c>
      <c r="AX1698" s="344" t="s">
        <v>12741</v>
      </c>
      <c r="AY1698" s="346" t="s">
        <v>12484</v>
      </c>
      <c r="BA1698" s="309" t="s">
        <v>12486</v>
      </c>
      <c r="BB1698" s="310" t="s">
        <v>8721</v>
      </c>
      <c r="BC1698" s="309" t="s">
        <v>8721</v>
      </c>
      <c r="BD1698" s="309">
        <v>2</v>
      </c>
      <c r="BE1698" s="307"/>
      <c r="BF1698" s="310" t="b">
        <v>1</v>
      </c>
    </row>
    <row r="1699" spans="1:58" s="311" customFormat="1" ht="15" customHeight="1" x14ac:dyDescent="0.25">
      <c r="A1699" s="345">
        <v>1641</v>
      </c>
      <c r="B1699" s="382" t="s">
        <v>4565</v>
      </c>
      <c r="C1699" s="337">
        <v>5247</v>
      </c>
      <c r="D1699" s="337" t="s">
        <v>4565</v>
      </c>
      <c r="E1699" s="337" t="s">
        <v>9725</v>
      </c>
      <c r="F1699" s="337" t="s">
        <v>9726</v>
      </c>
      <c r="G1699" s="337" t="s">
        <v>9727</v>
      </c>
      <c r="H1699" s="337" t="s">
        <v>3530</v>
      </c>
      <c r="I1699" s="337" t="s">
        <v>9752</v>
      </c>
      <c r="J1699" s="337" t="s">
        <v>14116</v>
      </c>
      <c r="K1699" s="337" t="s">
        <v>12473</v>
      </c>
      <c r="L1699" s="338" t="s">
        <v>12474</v>
      </c>
      <c r="M1699" s="337" t="s">
        <v>14117</v>
      </c>
      <c r="N1699" s="337" t="s">
        <v>14101</v>
      </c>
      <c r="O1699" s="337" t="s">
        <v>8721</v>
      </c>
      <c r="P1699" s="337" t="s">
        <v>8721</v>
      </c>
      <c r="Q1699" s="337" t="s">
        <v>14102</v>
      </c>
      <c r="R1699" s="337" t="s">
        <v>8721</v>
      </c>
      <c r="S1699" s="337" t="s">
        <v>8721</v>
      </c>
      <c r="T1699" s="337" t="s">
        <v>8721</v>
      </c>
      <c r="U1699" s="337" t="s">
        <v>8721</v>
      </c>
      <c r="V1699" s="337" t="s">
        <v>14115</v>
      </c>
      <c r="W1699" s="337" t="s">
        <v>12476</v>
      </c>
      <c r="X1699" s="337" t="s">
        <v>8721</v>
      </c>
      <c r="Y1699" s="337" t="s">
        <v>8721</v>
      </c>
      <c r="Z1699" s="337" t="s">
        <v>12484</v>
      </c>
      <c r="AA1699" s="337" t="s">
        <v>12484</v>
      </c>
      <c r="AB1699" s="337" t="s">
        <v>12484</v>
      </c>
      <c r="AC1699" s="339">
        <v>676.56876138689665</v>
      </c>
      <c r="AD1699" s="368" t="s">
        <v>12478</v>
      </c>
      <c r="AE1699" s="339">
        <v>838.81272667853557</v>
      </c>
      <c r="AF1699" s="340">
        <v>0.23980410351647841</v>
      </c>
      <c r="AG1699" s="366">
        <v>0</v>
      </c>
      <c r="AH1699" s="366">
        <v>0</v>
      </c>
      <c r="AI1699" s="340">
        <v>-1</v>
      </c>
      <c r="AJ1699" s="340">
        <v>-1</v>
      </c>
      <c r="AK1699" s="341">
        <v>0</v>
      </c>
      <c r="AL1699" s="342">
        <v>-1</v>
      </c>
      <c r="AM1699" s="339" t="s">
        <v>12711</v>
      </c>
      <c r="AN1699" s="339" t="s">
        <v>12484</v>
      </c>
      <c r="AO1699" s="337" t="s">
        <v>12763</v>
      </c>
      <c r="AP1699" s="343">
        <v>43707</v>
      </c>
      <c r="AQ1699" s="335" t="s">
        <v>12921</v>
      </c>
      <c r="AR1699" s="335" t="s">
        <v>8721</v>
      </c>
      <c r="AS1699" s="335" t="s">
        <v>8721</v>
      </c>
      <c r="AT1699" s="335" t="s">
        <v>14042</v>
      </c>
      <c r="AU1699" s="335" t="s">
        <v>12484</v>
      </c>
      <c r="AV1699" s="335" t="s">
        <v>8721</v>
      </c>
      <c r="AW1699" s="327" t="s">
        <v>12484</v>
      </c>
      <c r="AX1699" s="344" t="s">
        <v>12741</v>
      </c>
      <c r="AY1699" s="335" t="s">
        <v>12484</v>
      </c>
      <c r="BA1699" s="311" t="s">
        <v>12486</v>
      </c>
      <c r="BB1699" s="310" t="s">
        <v>8721</v>
      </c>
      <c r="BC1699" s="311" t="s">
        <v>8721</v>
      </c>
      <c r="BD1699" s="311">
        <v>2</v>
      </c>
      <c r="BE1699" s="307"/>
      <c r="BF1699" s="310" t="b">
        <v>1</v>
      </c>
    </row>
    <row r="1700" spans="1:58" s="309" customFormat="1" ht="15" customHeight="1" x14ac:dyDescent="0.25">
      <c r="A1700" s="335">
        <v>1642</v>
      </c>
      <c r="B1700" s="382" t="s">
        <v>4566</v>
      </c>
      <c r="C1700" s="337">
        <v>5248</v>
      </c>
      <c r="D1700" s="337" t="s">
        <v>4566</v>
      </c>
      <c r="E1700" s="337" t="s">
        <v>9725</v>
      </c>
      <c r="F1700" s="337" t="s">
        <v>9726</v>
      </c>
      <c r="G1700" s="337" t="s">
        <v>9727</v>
      </c>
      <c r="H1700" s="337" t="s">
        <v>3530</v>
      </c>
      <c r="I1700" s="337" t="s">
        <v>9753</v>
      </c>
      <c r="J1700" s="337" t="s">
        <v>14116</v>
      </c>
      <c r="K1700" s="337" t="s">
        <v>12473</v>
      </c>
      <c r="L1700" s="338" t="s">
        <v>12474</v>
      </c>
      <c r="M1700" s="337" t="s">
        <v>14117</v>
      </c>
      <c r="N1700" s="337" t="s">
        <v>14101</v>
      </c>
      <c r="O1700" s="337" t="s">
        <v>8721</v>
      </c>
      <c r="P1700" s="337" t="s">
        <v>8721</v>
      </c>
      <c r="Q1700" s="337" t="s">
        <v>14102</v>
      </c>
      <c r="R1700" s="337" t="s">
        <v>8721</v>
      </c>
      <c r="S1700" s="337" t="s">
        <v>8721</v>
      </c>
      <c r="T1700" s="337" t="s">
        <v>8721</v>
      </c>
      <c r="U1700" s="337" t="s">
        <v>8721</v>
      </c>
      <c r="V1700" s="337" t="s">
        <v>14115</v>
      </c>
      <c r="W1700" s="337" t="s">
        <v>12476</v>
      </c>
      <c r="X1700" s="337" t="s">
        <v>8721</v>
      </c>
      <c r="Y1700" s="337" t="s">
        <v>8721</v>
      </c>
      <c r="Z1700" s="337" t="s">
        <v>12484</v>
      </c>
      <c r="AA1700" s="337" t="s">
        <v>12484</v>
      </c>
      <c r="AB1700" s="337" t="s">
        <v>12484</v>
      </c>
      <c r="AC1700" s="339">
        <v>692.71415228362935</v>
      </c>
      <c r="AD1700" s="368" t="s">
        <v>12478</v>
      </c>
      <c r="AE1700" s="339">
        <v>858.82984856518237</v>
      </c>
      <c r="AF1700" s="340">
        <v>0.23980410351647841</v>
      </c>
      <c r="AG1700" s="366">
        <v>0</v>
      </c>
      <c r="AH1700" s="366">
        <v>0</v>
      </c>
      <c r="AI1700" s="340">
        <v>-1</v>
      </c>
      <c r="AJ1700" s="340">
        <v>-1</v>
      </c>
      <c r="AK1700" s="341">
        <v>0</v>
      </c>
      <c r="AL1700" s="342">
        <v>-1</v>
      </c>
      <c r="AM1700" s="339" t="s">
        <v>12711</v>
      </c>
      <c r="AN1700" s="339" t="s">
        <v>12484</v>
      </c>
      <c r="AO1700" s="337" t="s">
        <v>12763</v>
      </c>
      <c r="AP1700" s="343">
        <v>43707</v>
      </c>
      <c r="AQ1700" s="335" t="s">
        <v>12921</v>
      </c>
      <c r="AR1700" s="335" t="s">
        <v>8721</v>
      </c>
      <c r="AS1700" s="335" t="s">
        <v>8721</v>
      </c>
      <c r="AT1700" s="335" t="s">
        <v>14042</v>
      </c>
      <c r="AU1700" s="335" t="s">
        <v>12484</v>
      </c>
      <c r="AV1700" s="335" t="s">
        <v>8721</v>
      </c>
      <c r="AW1700" s="327" t="s">
        <v>12484</v>
      </c>
      <c r="AX1700" s="344" t="s">
        <v>12741</v>
      </c>
      <c r="AY1700" s="335" t="s">
        <v>12484</v>
      </c>
      <c r="BA1700" s="309" t="s">
        <v>12486</v>
      </c>
      <c r="BB1700" s="310" t="s">
        <v>8721</v>
      </c>
      <c r="BC1700" s="309" t="s">
        <v>8721</v>
      </c>
      <c r="BD1700" s="309">
        <v>2</v>
      </c>
      <c r="BE1700" s="307"/>
      <c r="BF1700" s="310" t="b">
        <v>1</v>
      </c>
    </row>
    <row r="1701" spans="1:58" s="311" customFormat="1" ht="15" customHeight="1" x14ac:dyDescent="0.25">
      <c r="A1701" s="345">
        <v>1643</v>
      </c>
      <c r="B1701" s="382" t="s">
        <v>4567</v>
      </c>
      <c r="C1701" s="346">
        <v>5249</v>
      </c>
      <c r="D1701" s="346" t="s">
        <v>4567</v>
      </c>
      <c r="E1701" s="346" t="s">
        <v>9725</v>
      </c>
      <c r="F1701" s="346" t="s">
        <v>9726</v>
      </c>
      <c r="G1701" s="346" t="s">
        <v>9727</v>
      </c>
      <c r="H1701" s="346" t="s">
        <v>3530</v>
      </c>
      <c r="I1701" s="346" t="s">
        <v>9754</v>
      </c>
      <c r="J1701" s="346" t="s">
        <v>14116</v>
      </c>
      <c r="K1701" s="346" t="s">
        <v>12473</v>
      </c>
      <c r="L1701" s="347" t="s">
        <v>12474</v>
      </c>
      <c r="M1701" s="346" t="s">
        <v>14117</v>
      </c>
      <c r="N1701" s="346" t="s">
        <v>14101</v>
      </c>
      <c r="O1701" s="346" t="s">
        <v>8721</v>
      </c>
      <c r="P1701" s="346" t="s">
        <v>8721</v>
      </c>
      <c r="Q1701" s="346" t="s">
        <v>14102</v>
      </c>
      <c r="R1701" s="346" t="s">
        <v>8721</v>
      </c>
      <c r="S1701" s="346" t="s">
        <v>8721</v>
      </c>
      <c r="T1701" s="346" t="s">
        <v>8721</v>
      </c>
      <c r="U1701" s="346" t="s">
        <v>8721</v>
      </c>
      <c r="V1701" s="346" t="s">
        <v>14115</v>
      </c>
      <c r="W1701" s="346" t="s">
        <v>12476</v>
      </c>
      <c r="X1701" s="346" t="s">
        <v>8721</v>
      </c>
      <c r="Y1701" s="346" t="s">
        <v>8721</v>
      </c>
      <c r="Z1701" s="346" t="s">
        <v>12484</v>
      </c>
      <c r="AA1701" s="346" t="s">
        <v>12484</v>
      </c>
      <c r="AB1701" s="346" t="s">
        <v>12484</v>
      </c>
      <c r="AC1701" s="348">
        <v>708.85954318036227</v>
      </c>
      <c r="AD1701" s="368" t="s">
        <v>12478</v>
      </c>
      <c r="AE1701" s="348">
        <v>878.84697045182941</v>
      </c>
      <c r="AF1701" s="349">
        <v>0.23980410351647841</v>
      </c>
      <c r="AG1701" s="359">
        <v>0</v>
      </c>
      <c r="AH1701" s="359">
        <v>0</v>
      </c>
      <c r="AI1701" s="349">
        <v>-1</v>
      </c>
      <c r="AJ1701" s="349">
        <v>-1</v>
      </c>
      <c r="AK1701" s="350">
        <v>0</v>
      </c>
      <c r="AL1701" s="351">
        <v>-1</v>
      </c>
      <c r="AM1701" s="348" t="s">
        <v>12711</v>
      </c>
      <c r="AN1701" s="348" t="s">
        <v>12484</v>
      </c>
      <c r="AO1701" s="346" t="s">
        <v>12763</v>
      </c>
      <c r="AP1701" s="352">
        <v>43707</v>
      </c>
      <c r="AQ1701" s="346" t="s">
        <v>12921</v>
      </c>
      <c r="AR1701" s="346" t="s">
        <v>8721</v>
      </c>
      <c r="AS1701" s="346" t="s">
        <v>8721</v>
      </c>
      <c r="AT1701" s="346" t="s">
        <v>14042</v>
      </c>
      <c r="AU1701" s="346" t="s">
        <v>12484</v>
      </c>
      <c r="AV1701" s="346" t="s">
        <v>8721</v>
      </c>
      <c r="AW1701" s="327" t="s">
        <v>12484</v>
      </c>
      <c r="AX1701" s="344" t="s">
        <v>12741</v>
      </c>
      <c r="AY1701" s="346" t="s">
        <v>12484</v>
      </c>
      <c r="BA1701" s="311" t="s">
        <v>12486</v>
      </c>
      <c r="BB1701" s="310" t="s">
        <v>8721</v>
      </c>
      <c r="BC1701" s="311" t="s">
        <v>8721</v>
      </c>
      <c r="BD1701" s="311">
        <v>2</v>
      </c>
      <c r="BE1701" s="307"/>
      <c r="BF1701" s="310" t="b">
        <v>1</v>
      </c>
    </row>
    <row r="1702" spans="1:58" s="309" customFormat="1" ht="15" customHeight="1" x14ac:dyDescent="0.25">
      <c r="A1702" s="335">
        <v>1644</v>
      </c>
      <c r="B1702" s="382" t="s">
        <v>4568</v>
      </c>
      <c r="C1702" s="337">
        <v>5250</v>
      </c>
      <c r="D1702" s="337" t="s">
        <v>4568</v>
      </c>
      <c r="E1702" s="337" t="s">
        <v>9725</v>
      </c>
      <c r="F1702" s="337" t="s">
        <v>9726</v>
      </c>
      <c r="G1702" s="337" t="s">
        <v>9727</v>
      </c>
      <c r="H1702" s="337" t="s">
        <v>3530</v>
      </c>
      <c r="I1702" s="337" t="s">
        <v>9755</v>
      </c>
      <c r="J1702" s="337" t="s">
        <v>14116</v>
      </c>
      <c r="K1702" s="337" t="s">
        <v>12473</v>
      </c>
      <c r="L1702" s="338" t="s">
        <v>12474</v>
      </c>
      <c r="M1702" s="337" t="s">
        <v>14117</v>
      </c>
      <c r="N1702" s="337" t="s">
        <v>14101</v>
      </c>
      <c r="O1702" s="337" t="s">
        <v>8721</v>
      </c>
      <c r="P1702" s="337" t="s">
        <v>8721</v>
      </c>
      <c r="Q1702" s="337" t="s">
        <v>14102</v>
      </c>
      <c r="R1702" s="337" t="s">
        <v>8721</v>
      </c>
      <c r="S1702" s="337" t="s">
        <v>8721</v>
      </c>
      <c r="T1702" s="337" t="s">
        <v>8721</v>
      </c>
      <c r="U1702" s="337" t="s">
        <v>8721</v>
      </c>
      <c r="V1702" s="337" t="s">
        <v>14115</v>
      </c>
      <c r="W1702" s="337" t="s">
        <v>12476</v>
      </c>
      <c r="X1702" s="337" t="s">
        <v>8721</v>
      </c>
      <c r="Y1702" s="337" t="s">
        <v>8721</v>
      </c>
      <c r="Z1702" s="337" t="s">
        <v>12484</v>
      </c>
      <c r="AA1702" s="337" t="s">
        <v>12484</v>
      </c>
      <c r="AB1702" s="337" t="s">
        <v>12484</v>
      </c>
      <c r="AC1702" s="339">
        <v>725.77376221503459</v>
      </c>
      <c r="AD1702" s="368" t="s">
        <v>12478</v>
      </c>
      <c r="AE1702" s="339">
        <v>899.81728861879276</v>
      </c>
      <c r="AF1702" s="340">
        <v>0.23980410351647841</v>
      </c>
      <c r="AG1702" s="366">
        <v>0</v>
      </c>
      <c r="AH1702" s="366">
        <v>0</v>
      </c>
      <c r="AI1702" s="340">
        <v>-1</v>
      </c>
      <c r="AJ1702" s="340">
        <v>-1</v>
      </c>
      <c r="AK1702" s="341">
        <v>0</v>
      </c>
      <c r="AL1702" s="342">
        <v>-1</v>
      </c>
      <c r="AM1702" s="339" t="s">
        <v>12711</v>
      </c>
      <c r="AN1702" s="339" t="s">
        <v>12484</v>
      </c>
      <c r="AO1702" s="337" t="s">
        <v>12763</v>
      </c>
      <c r="AP1702" s="343">
        <v>43707</v>
      </c>
      <c r="AQ1702" s="335" t="s">
        <v>12921</v>
      </c>
      <c r="AR1702" s="335" t="s">
        <v>8721</v>
      </c>
      <c r="AS1702" s="335" t="s">
        <v>8721</v>
      </c>
      <c r="AT1702" s="335" t="s">
        <v>14042</v>
      </c>
      <c r="AU1702" s="335" t="s">
        <v>12484</v>
      </c>
      <c r="AV1702" s="335" t="s">
        <v>8721</v>
      </c>
      <c r="AW1702" s="327" t="s">
        <v>12484</v>
      </c>
      <c r="AX1702" s="344" t="s">
        <v>12741</v>
      </c>
      <c r="AY1702" s="335" t="s">
        <v>12484</v>
      </c>
      <c r="BA1702" s="309" t="s">
        <v>12486</v>
      </c>
      <c r="BB1702" s="310" t="s">
        <v>8721</v>
      </c>
      <c r="BC1702" s="309" t="s">
        <v>8721</v>
      </c>
      <c r="BD1702" s="309">
        <v>2</v>
      </c>
      <c r="BE1702" s="307"/>
      <c r="BF1702" s="310" t="b">
        <v>1</v>
      </c>
    </row>
    <row r="1703" spans="1:58" s="311" customFormat="1" ht="15" customHeight="1" x14ac:dyDescent="0.25">
      <c r="A1703" s="345">
        <v>1645</v>
      </c>
      <c r="B1703" s="382" t="s">
        <v>4569</v>
      </c>
      <c r="C1703" s="346">
        <v>5251</v>
      </c>
      <c r="D1703" s="346" t="s">
        <v>4569</v>
      </c>
      <c r="E1703" s="346" t="s">
        <v>9725</v>
      </c>
      <c r="F1703" s="346" t="s">
        <v>9726</v>
      </c>
      <c r="G1703" s="346" t="s">
        <v>9727</v>
      </c>
      <c r="H1703" s="346" t="s">
        <v>3530</v>
      </c>
      <c r="I1703" s="346" t="s">
        <v>9756</v>
      </c>
      <c r="J1703" s="346" t="s">
        <v>14116</v>
      </c>
      <c r="K1703" s="346" t="s">
        <v>12473</v>
      </c>
      <c r="L1703" s="347" t="s">
        <v>12474</v>
      </c>
      <c r="M1703" s="346" t="s">
        <v>14117</v>
      </c>
      <c r="N1703" s="346" t="s">
        <v>14101</v>
      </c>
      <c r="O1703" s="346" t="s">
        <v>8721</v>
      </c>
      <c r="P1703" s="346" t="s">
        <v>8721</v>
      </c>
      <c r="Q1703" s="346" t="s">
        <v>14102</v>
      </c>
      <c r="R1703" s="346" t="s">
        <v>8721</v>
      </c>
      <c r="S1703" s="346" t="s">
        <v>8721</v>
      </c>
      <c r="T1703" s="346" t="s">
        <v>8721</v>
      </c>
      <c r="U1703" s="346" t="s">
        <v>8721</v>
      </c>
      <c r="V1703" s="346" t="s">
        <v>14115</v>
      </c>
      <c r="W1703" s="346" t="s">
        <v>12476</v>
      </c>
      <c r="X1703" s="346" t="s">
        <v>8721</v>
      </c>
      <c r="Y1703" s="346" t="s">
        <v>8721</v>
      </c>
      <c r="Z1703" s="346" t="s">
        <v>12484</v>
      </c>
      <c r="AA1703" s="346" t="s">
        <v>12484</v>
      </c>
      <c r="AB1703" s="346" t="s">
        <v>12484</v>
      </c>
      <c r="AC1703" s="348">
        <v>738.84384056000874</v>
      </c>
      <c r="AD1703" s="368" t="s">
        <v>12478</v>
      </c>
      <c r="AE1703" s="348">
        <v>916.0216253841736</v>
      </c>
      <c r="AF1703" s="349">
        <v>0.23980410351647841</v>
      </c>
      <c r="AG1703" s="359">
        <v>0</v>
      </c>
      <c r="AH1703" s="359">
        <v>0</v>
      </c>
      <c r="AI1703" s="349">
        <v>-1</v>
      </c>
      <c r="AJ1703" s="349">
        <v>-1</v>
      </c>
      <c r="AK1703" s="350">
        <v>0</v>
      </c>
      <c r="AL1703" s="351">
        <v>-1</v>
      </c>
      <c r="AM1703" s="348" t="s">
        <v>12711</v>
      </c>
      <c r="AN1703" s="348" t="s">
        <v>12484</v>
      </c>
      <c r="AO1703" s="346" t="s">
        <v>12763</v>
      </c>
      <c r="AP1703" s="352">
        <v>43707</v>
      </c>
      <c r="AQ1703" s="346" t="s">
        <v>12921</v>
      </c>
      <c r="AR1703" s="346" t="s">
        <v>8721</v>
      </c>
      <c r="AS1703" s="346" t="s">
        <v>8721</v>
      </c>
      <c r="AT1703" s="346" t="s">
        <v>14042</v>
      </c>
      <c r="AU1703" s="346" t="s">
        <v>12484</v>
      </c>
      <c r="AV1703" s="346" t="s">
        <v>8721</v>
      </c>
      <c r="AW1703" s="327" t="s">
        <v>12484</v>
      </c>
      <c r="AX1703" s="344" t="s">
        <v>12741</v>
      </c>
      <c r="AY1703" s="346" t="s">
        <v>12484</v>
      </c>
      <c r="BA1703" s="311" t="s">
        <v>12486</v>
      </c>
      <c r="BB1703" s="310" t="s">
        <v>8721</v>
      </c>
      <c r="BC1703" s="311" t="s">
        <v>8721</v>
      </c>
      <c r="BD1703" s="311">
        <v>2</v>
      </c>
      <c r="BE1703" s="307"/>
      <c r="BF1703" s="310" t="b">
        <v>1</v>
      </c>
    </row>
    <row r="1704" spans="1:58" s="309" customFormat="1" ht="15" customHeight="1" x14ac:dyDescent="0.25">
      <c r="A1704" s="335">
        <v>1646</v>
      </c>
      <c r="B1704" s="382" t="s">
        <v>4492</v>
      </c>
      <c r="C1704" s="337">
        <v>5493</v>
      </c>
      <c r="D1704" s="337" t="s">
        <v>4492</v>
      </c>
      <c r="E1704" s="337" t="s">
        <v>9725</v>
      </c>
      <c r="F1704" s="337" t="s">
        <v>9726</v>
      </c>
      <c r="G1704" s="337" t="s">
        <v>9757</v>
      </c>
      <c r="H1704" s="337" t="s">
        <v>3544</v>
      </c>
      <c r="I1704" s="337" t="s">
        <v>9758</v>
      </c>
      <c r="J1704" s="337" t="s">
        <v>14121</v>
      </c>
      <c r="K1704" s="337" t="s">
        <v>12473</v>
      </c>
      <c r="L1704" s="338" t="s">
        <v>12474</v>
      </c>
      <c r="M1704" s="337" t="s">
        <v>14122</v>
      </c>
      <c r="N1704" s="337" t="s">
        <v>14101</v>
      </c>
      <c r="O1704" s="337" t="s">
        <v>8721</v>
      </c>
      <c r="P1704" s="337" t="s">
        <v>8721</v>
      </c>
      <c r="Q1704" s="337" t="s">
        <v>14102</v>
      </c>
      <c r="R1704" s="337" t="s">
        <v>13153</v>
      </c>
      <c r="S1704" s="337" t="s">
        <v>8721</v>
      </c>
      <c r="T1704" s="337" t="s">
        <v>8721</v>
      </c>
      <c r="U1704" s="337" t="s">
        <v>8721</v>
      </c>
      <c r="V1704" s="337" t="s">
        <v>14104</v>
      </c>
      <c r="W1704" s="337" t="s">
        <v>12476</v>
      </c>
      <c r="X1704" s="337" t="s">
        <v>8721</v>
      </c>
      <c r="Y1704" s="337" t="s">
        <v>40</v>
      </c>
      <c r="Z1704" s="337" t="s">
        <v>12484</v>
      </c>
      <c r="AA1704" s="337" t="s">
        <v>12484</v>
      </c>
      <c r="AB1704" s="337" t="s">
        <v>12484</v>
      </c>
      <c r="AC1704" s="339">
        <v>2028.1686278848106</v>
      </c>
      <c r="AD1704" s="368" t="s">
        <v>12478</v>
      </c>
      <c r="AE1704" s="339">
        <v>2514.5317874749735</v>
      </c>
      <c r="AF1704" s="340">
        <v>0.23980410351647841</v>
      </c>
      <c r="AG1704" s="366">
        <v>0</v>
      </c>
      <c r="AH1704" s="366">
        <v>0</v>
      </c>
      <c r="AI1704" s="340">
        <v>-1</v>
      </c>
      <c r="AJ1704" s="340">
        <v>-1</v>
      </c>
      <c r="AK1704" s="341">
        <v>0</v>
      </c>
      <c r="AL1704" s="342">
        <v>-1</v>
      </c>
      <c r="AM1704" s="339" t="s">
        <v>12711</v>
      </c>
      <c r="AN1704" s="339" t="s">
        <v>12484</v>
      </c>
      <c r="AO1704" s="337" t="s">
        <v>12763</v>
      </c>
      <c r="AP1704" s="343">
        <v>43707</v>
      </c>
      <c r="AQ1704" s="335" t="s">
        <v>12921</v>
      </c>
      <c r="AR1704" s="335" t="s">
        <v>8721</v>
      </c>
      <c r="AS1704" s="335" t="s">
        <v>8721</v>
      </c>
      <c r="AT1704" s="335" t="s">
        <v>14042</v>
      </c>
      <c r="AU1704" s="335" t="s">
        <v>12484</v>
      </c>
      <c r="AV1704" s="335" t="s">
        <v>8721</v>
      </c>
      <c r="AW1704" s="327" t="s">
        <v>12484</v>
      </c>
      <c r="AX1704" s="344" t="s">
        <v>12741</v>
      </c>
      <c r="AY1704" s="335" t="s">
        <v>12484</v>
      </c>
      <c r="AZ1704" s="311"/>
      <c r="BA1704" s="309" t="s">
        <v>12486</v>
      </c>
      <c r="BB1704" s="310" t="s">
        <v>8721</v>
      </c>
      <c r="BC1704" s="309" t="s">
        <v>8721</v>
      </c>
      <c r="BD1704" s="309">
        <v>2</v>
      </c>
      <c r="BE1704" s="307"/>
      <c r="BF1704" s="310" t="b">
        <v>1</v>
      </c>
    </row>
    <row r="1705" spans="1:58" s="311" customFormat="1" ht="15" customHeight="1" x14ac:dyDescent="0.25">
      <c r="A1705" s="345">
        <v>1647</v>
      </c>
      <c r="B1705" s="382" t="s">
        <v>3812</v>
      </c>
      <c r="C1705" s="346">
        <v>5122</v>
      </c>
      <c r="D1705" s="346" t="s">
        <v>3812</v>
      </c>
      <c r="E1705" s="346" t="s">
        <v>9725</v>
      </c>
      <c r="F1705" s="346" t="s">
        <v>9759</v>
      </c>
      <c r="G1705" s="346" t="s">
        <v>3481</v>
      </c>
      <c r="H1705" s="346" t="s">
        <v>1558</v>
      </c>
      <c r="I1705" s="346" t="s">
        <v>9728</v>
      </c>
      <c r="J1705" s="346" t="s">
        <v>14111</v>
      </c>
      <c r="K1705" s="346" t="s">
        <v>12473</v>
      </c>
      <c r="L1705" s="347" t="s">
        <v>12474</v>
      </c>
      <c r="M1705" s="346" t="s">
        <v>14100</v>
      </c>
      <c r="N1705" s="346" t="s">
        <v>8721</v>
      </c>
      <c r="O1705" s="346" t="s">
        <v>8721</v>
      </c>
      <c r="P1705" s="346" t="s">
        <v>8721</v>
      </c>
      <c r="Q1705" s="346" t="s">
        <v>8721</v>
      </c>
      <c r="R1705" s="346" t="s">
        <v>13153</v>
      </c>
      <c r="S1705" s="346" t="s">
        <v>8721</v>
      </c>
      <c r="T1705" s="346" t="s">
        <v>14107</v>
      </c>
      <c r="U1705" s="346" t="s">
        <v>8721</v>
      </c>
      <c r="V1705" s="346" t="s">
        <v>14123</v>
      </c>
      <c r="W1705" s="346" t="s">
        <v>12476</v>
      </c>
      <c r="X1705" s="346" t="s">
        <v>8721</v>
      </c>
      <c r="Y1705" s="346" t="s">
        <v>8721</v>
      </c>
      <c r="Z1705" s="346" t="s">
        <v>12484</v>
      </c>
      <c r="AA1705" s="346" t="s">
        <v>12484</v>
      </c>
      <c r="AB1705" s="346" t="s">
        <v>12484</v>
      </c>
      <c r="AC1705" s="348">
        <v>353.6609434522415</v>
      </c>
      <c r="AD1705" s="368" t="s">
        <v>12478</v>
      </c>
      <c r="AE1705" s="348">
        <v>438.47028894559821</v>
      </c>
      <c r="AF1705" s="349">
        <v>0.23980410351647841</v>
      </c>
      <c r="AG1705" s="359">
        <v>0</v>
      </c>
      <c r="AH1705" s="359">
        <v>0</v>
      </c>
      <c r="AI1705" s="349">
        <v>-1</v>
      </c>
      <c r="AJ1705" s="349">
        <v>-1</v>
      </c>
      <c r="AK1705" s="350">
        <v>0</v>
      </c>
      <c r="AL1705" s="351">
        <v>-1</v>
      </c>
      <c r="AM1705" s="348" t="s">
        <v>12711</v>
      </c>
      <c r="AN1705" s="348" t="s">
        <v>12484</v>
      </c>
      <c r="AO1705" s="346" t="s">
        <v>12763</v>
      </c>
      <c r="AP1705" s="352">
        <v>43707</v>
      </c>
      <c r="AQ1705" s="346" t="s">
        <v>12921</v>
      </c>
      <c r="AR1705" s="346" t="s">
        <v>8721</v>
      </c>
      <c r="AS1705" s="346" t="s">
        <v>8721</v>
      </c>
      <c r="AT1705" s="346" t="s">
        <v>14042</v>
      </c>
      <c r="AU1705" s="346" t="s">
        <v>12484</v>
      </c>
      <c r="AV1705" s="346" t="s">
        <v>8721</v>
      </c>
      <c r="AW1705" s="327" t="s">
        <v>12484</v>
      </c>
      <c r="AX1705" s="344" t="s">
        <v>12741</v>
      </c>
      <c r="AY1705" s="346" t="s">
        <v>12484</v>
      </c>
      <c r="BA1705" s="311" t="s">
        <v>12486</v>
      </c>
      <c r="BB1705" s="310" t="s">
        <v>14107</v>
      </c>
      <c r="BC1705" s="311" t="s">
        <v>8721</v>
      </c>
      <c r="BD1705" s="311">
        <v>2</v>
      </c>
      <c r="BE1705" s="307"/>
      <c r="BF1705" s="310" t="b">
        <v>1</v>
      </c>
    </row>
    <row r="1706" spans="1:58" s="309" customFormat="1" ht="15" customHeight="1" x14ac:dyDescent="0.25">
      <c r="A1706" s="335">
        <v>1648</v>
      </c>
      <c r="B1706" s="382" t="s">
        <v>3813</v>
      </c>
      <c r="C1706" s="346">
        <v>5123</v>
      </c>
      <c r="D1706" s="346" t="s">
        <v>3813</v>
      </c>
      <c r="E1706" s="346" t="s">
        <v>9725</v>
      </c>
      <c r="F1706" s="346" t="s">
        <v>9759</v>
      </c>
      <c r="G1706" s="346" t="s">
        <v>3481</v>
      </c>
      <c r="H1706" s="346" t="s">
        <v>1558</v>
      </c>
      <c r="I1706" s="346" t="s">
        <v>9729</v>
      </c>
      <c r="J1706" s="346" t="s">
        <v>14111</v>
      </c>
      <c r="K1706" s="346" t="s">
        <v>12473</v>
      </c>
      <c r="L1706" s="347" t="s">
        <v>12474</v>
      </c>
      <c r="M1706" s="346" t="s">
        <v>14100</v>
      </c>
      <c r="N1706" s="346" t="s">
        <v>8721</v>
      </c>
      <c r="O1706" s="346" t="s">
        <v>8721</v>
      </c>
      <c r="P1706" s="346" t="s">
        <v>8721</v>
      </c>
      <c r="Q1706" s="346" t="s">
        <v>8721</v>
      </c>
      <c r="R1706" s="346" t="s">
        <v>13153</v>
      </c>
      <c r="S1706" s="346" t="s">
        <v>8721</v>
      </c>
      <c r="T1706" s="346" t="s">
        <v>14107</v>
      </c>
      <c r="U1706" s="346" t="s">
        <v>8721</v>
      </c>
      <c r="V1706" s="346" t="s">
        <v>14123</v>
      </c>
      <c r="W1706" s="346" t="s">
        <v>12476</v>
      </c>
      <c r="X1706" s="346" t="s">
        <v>8721</v>
      </c>
      <c r="Y1706" s="346" t="s">
        <v>8721</v>
      </c>
      <c r="Z1706" s="346" t="s">
        <v>12484</v>
      </c>
      <c r="AA1706" s="346" t="s">
        <v>12484</v>
      </c>
      <c r="AB1706" s="346" t="s">
        <v>12484</v>
      </c>
      <c r="AC1706" s="348">
        <v>362.11805296957766</v>
      </c>
      <c r="AD1706" s="368" t="s">
        <v>12478</v>
      </c>
      <c r="AE1706" s="348">
        <v>448.95544802907989</v>
      </c>
      <c r="AF1706" s="349">
        <v>0.23980410351647841</v>
      </c>
      <c r="AG1706" s="359">
        <v>0</v>
      </c>
      <c r="AH1706" s="359">
        <v>0</v>
      </c>
      <c r="AI1706" s="349">
        <v>-1</v>
      </c>
      <c r="AJ1706" s="349">
        <v>-1</v>
      </c>
      <c r="AK1706" s="350">
        <v>0</v>
      </c>
      <c r="AL1706" s="351">
        <v>-1</v>
      </c>
      <c r="AM1706" s="348" t="s">
        <v>12711</v>
      </c>
      <c r="AN1706" s="348" t="s">
        <v>12484</v>
      </c>
      <c r="AO1706" s="346" t="s">
        <v>12763</v>
      </c>
      <c r="AP1706" s="352">
        <v>43707</v>
      </c>
      <c r="AQ1706" s="346" t="s">
        <v>12921</v>
      </c>
      <c r="AR1706" s="346" t="s">
        <v>8721</v>
      </c>
      <c r="AS1706" s="346" t="s">
        <v>8721</v>
      </c>
      <c r="AT1706" s="346" t="s">
        <v>14042</v>
      </c>
      <c r="AU1706" s="346" t="s">
        <v>12484</v>
      </c>
      <c r="AV1706" s="346" t="s">
        <v>8721</v>
      </c>
      <c r="AW1706" s="327" t="s">
        <v>12484</v>
      </c>
      <c r="AX1706" s="344" t="s">
        <v>12741</v>
      </c>
      <c r="AY1706" s="346" t="s">
        <v>12484</v>
      </c>
      <c r="BA1706" s="309" t="s">
        <v>12486</v>
      </c>
      <c r="BB1706" s="310" t="s">
        <v>14107</v>
      </c>
      <c r="BC1706" s="309" t="s">
        <v>8721</v>
      </c>
      <c r="BD1706" s="309">
        <v>2</v>
      </c>
      <c r="BE1706" s="307"/>
      <c r="BF1706" s="310" t="b">
        <v>1</v>
      </c>
    </row>
    <row r="1707" spans="1:58" s="311" customFormat="1" ht="15" customHeight="1" x14ac:dyDescent="0.25">
      <c r="A1707" s="345">
        <v>1649</v>
      </c>
      <c r="B1707" s="382" t="s">
        <v>3482</v>
      </c>
      <c r="C1707" s="337">
        <v>5124</v>
      </c>
      <c r="D1707" s="337" t="s">
        <v>3482</v>
      </c>
      <c r="E1707" s="337" t="s">
        <v>9725</v>
      </c>
      <c r="F1707" s="337" t="s">
        <v>9759</v>
      </c>
      <c r="G1707" s="337" t="s">
        <v>3481</v>
      </c>
      <c r="H1707" s="337" t="s">
        <v>1558</v>
      </c>
      <c r="I1707" s="337" t="s">
        <v>9730</v>
      </c>
      <c r="J1707" s="337" t="s">
        <v>14111</v>
      </c>
      <c r="K1707" s="337" t="s">
        <v>12473</v>
      </c>
      <c r="L1707" s="338" t="s">
        <v>12474</v>
      </c>
      <c r="M1707" s="337" t="s">
        <v>14100</v>
      </c>
      <c r="N1707" s="337" t="s">
        <v>8721</v>
      </c>
      <c r="O1707" s="337" t="s">
        <v>8721</v>
      </c>
      <c r="P1707" s="337" t="s">
        <v>8721</v>
      </c>
      <c r="Q1707" s="337" t="s">
        <v>8721</v>
      </c>
      <c r="R1707" s="337" t="s">
        <v>13153</v>
      </c>
      <c r="S1707" s="337" t="s">
        <v>8721</v>
      </c>
      <c r="T1707" s="337" t="s">
        <v>14107</v>
      </c>
      <c r="U1707" s="337" t="s">
        <v>8721</v>
      </c>
      <c r="V1707" s="337" t="s">
        <v>14123</v>
      </c>
      <c r="W1707" s="337" t="s">
        <v>12476</v>
      </c>
      <c r="X1707" s="337" t="s">
        <v>8721</v>
      </c>
      <c r="Y1707" s="337" t="s">
        <v>8721</v>
      </c>
      <c r="Z1707" s="337" t="s">
        <v>12484</v>
      </c>
      <c r="AA1707" s="337" t="s">
        <v>12484</v>
      </c>
      <c r="AB1707" s="337" t="s">
        <v>12484</v>
      </c>
      <c r="AC1707" s="339">
        <v>371.34399062485352</v>
      </c>
      <c r="AD1707" s="368" t="s">
        <v>12478</v>
      </c>
      <c r="AE1707" s="339">
        <v>460.39380339287806</v>
      </c>
      <c r="AF1707" s="340">
        <v>0.23980410351647841</v>
      </c>
      <c r="AG1707" s="366">
        <v>0</v>
      </c>
      <c r="AH1707" s="366">
        <v>0</v>
      </c>
      <c r="AI1707" s="340">
        <v>-1</v>
      </c>
      <c r="AJ1707" s="340">
        <v>-1</v>
      </c>
      <c r="AK1707" s="341">
        <v>0</v>
      </c>
      <c r="AL1707" s="342">
        <v>-1</v>
      </c>
      <c r="AM1707" s="339" t="s">
        <v>12711</v>
      </c>
      <c r="AN1707" s="339" t="s">
        <v>12484</v>
      </c>
      <c r="AO1707" s="337" t="s">
        <v>12763</v>
      </c>
      <c r="AP1707" s="343">
        <v>43707</v>
      </c>
      <c r="AQ1707" s="335" t="s">
        <v>12921</v>
      </c>
      <c r="AR1707" s="335" t="s">
        <v>8721</v>
      </c>
      <c r="AS1707" s="335" t="s">
        <v>8721</v>
      </c>
      <c r="AT1707" s="335" t="s">
        <v>14042</v>
      </c>
      <c r="AU1707" s="335" t="s">
        <v>12484</v>
      </c>
      <c r="AV1707" s="335" t="s">
        <v>8721</v>
      </c>
      <c r="AW1707" s="327" t="s">
        <v>12484</v>
      </c>
      <c r="AX1707" s="344" t="s">
        <v>12741</v>
      </c>
      <c r="AY1707" s="335" t="s">
        <v>12484</v>
      </c>
      <c r="BA1707" s="311" t="s">
        <v>12486</v>
      </c>
      <c r="BB1707" s="310" t="s">
        <v>14107</v>
      </c>
      <c r="BC1707" s="311" t="s">
        <v>8721</v>
      </c>
      <c r="BD1707" s="311">
        <v>2</v>
      </c>
      <c r="BE1707" s="307"/>
      <c r="BF1707" s="310" t="b">
        <v>1</v>
      </c>
    </row>
    <row r="1708" spans="1:58" s="309" customFormat="1" ht="15" customHeight="1" x14ac:dyDescent="0.25">
      <c r="A1708" s="335">
        <v>1650</v>
      </c>
      <c r="B1708" s="382" t="s">
        <v>3814</v>
      </c>
      <c r="C1708" s="346">
        <v>5125</v>
      </c>
      <c r="D1708" s="346" t="s">
        <v>3814</v>
      </c>
      <c r="E1708" s="346" t="s">
        <v>9725</v>
      </c>
      <c r="F1708" s="346" t="s">
        <v>9759</v>
      </c>
      <c r="G1708" s="346" t="s">
        <v>3481</v>
      </c>
      <c r="H1708" s="346" t="s">
        <v>1558</v>
      </c>
      <c r="I1708" s="346" t="s">
        <v>9731</v>
      </c>
      <c r="J1708" s="346" t="s">
        <v>14111</v>
      </c>
      <c r="K1708" s="346" t="s">
        <v>12473</v>
      </c>
      <c r="L1708" s="347" t="s">
        <v>12474</v>
      </c>
      <c r="M1708" s="346" t="s">
        <v>14100</v>
      </c>
      <c r="N1708" s="346" t="s">
        <v>8721</v>
      </c>
      <c r="O1708" s="346" t="s">
        <v>8721</v>
      </c>
      <c r="P1708" s="346" t="s">
        <v>8721</v>
      </c>
      <c r="Q1708" s="346" t="s">
        <v>8721</v>
      </c>
      <c r="R1708" s="346" t="s">
        <v>13153</v>
      </c>
      <c r="S1708" s="346" t="s">
        <v>8721</v>
      </c>
      <c r="T1708" s="346" t="s">
        <v>14107</v>
      </c>
      <c r="U1708" s="346" t="s">
        <v>8721</v>
      </c>
      <c r="V1708" s="346" t="s">
        <v>14123</v>
      </c>
      <c r="W1708" s="346" t="s">
        <v>12476</v>
      </c>
      <c r="X1708" s="346" t="s">
        <v>8721</v>
      </c>
      <c r="Y1708" s="346" t="s">
        <v>8721</v>
      </c>
      <c r="Z1708" s="346" t="s">
        <v>12484</v>
      </c>
      <c r="AA1708" s="346" t="s">
        <v>12484</v>
      </c>
      <c r="AB1708" s="346" t="s">
        <v>12484</v>
      </c>
      <c r="AC1708" s="348">
        <v>379.80110014218974</v>
      </c>
      <c r="AD1708" s="368" t="s">
        <v>12478</v>
      </c>
      <c r="AE1708" s="348">
        <v>470.87896247635979</v>
      </c>
      <c r="AF1708" s="349">
        <v>0.23980410351647841</v>
      </c>
      <c r="AG1708" s="359">
        <v>0</v>
      </c>
      <c r="AH1708" s="359">
        <v>0</v>
      </c>
      <c r="AI1708" s="349">
        <v>-1</v>
      </c>
      <c r="AJ1708" s="349">
        <v>-1</v>
      </c>
      <c r="AK1708" s="350">
        <v>0</v>
      </c>
      <c r="AL1708" s="351">
        <v>-1</v>
      </c>
      <c r="AM1708" s="348" t="s">
        <v>12711</v>
      </c>
      <c r="AN1708" s="348" t="s">
        <v>12484</v>
      </c>
      <c r="AO1708" s="346" t="s">
        <v>12763</v>
      </c>
      <c r="AP1708" s="352">
        <v>43707</v>
      </c>
      <c r="AQ1708" s="346" t="s">
        <v>12921</v>
      </c>
      <c r="AR1708" s="346" t="s">
        <v>8721</v>
      </c>
      <c r="AS1708" s="346" t="s">
        <v>8721</v>
      </c>
      <c r="AT1708" s="346" t="s">
        <v>14042</v>
      </c>
      <c r="AU1708" s="346" t="s">
        <v>12484</v>
      </c>
      <c r="AV1708" s="346" t="s">
        <v>8721</v>
      </c>
      <c r="AW1708" s="327" t="s">
        <v>12484</v>
      </c>
      <c r="AX1708" s="344" t="s">
        <v>12741</v>
      </c>
      <c r="AY1708" s="346" t="s">
        <v>12484</v>
      </c>
      <c r="BA1708" s="309" t="s">
        <v>12486</v>
      </c>
      <c r="BB1708" s="310" t="s">
        <v>14107</v>
      </c>
      <c r="BC1708" s="309" t="s">
        <v>8721</v>
      </c>
      <c r="BD1708" s="309">
        <v>2</v>
      </c>
      <c r="BE1708" s="307"/>
      <c r="BF1708" s="310" t="b">
        <v>1</v>
      </c>
    </row>
    <row r="1709" spans="1:58" s="311" customFormat="1" ht="15" customHeight="1" x14ac:dyDescent="0.25">
      <c r="A1709" s="345">
        <v>1651</v>
      </c>
      <c r="B1709" s="382" t="s">
        <v>3815</v>
      </c>
      <c r="C1709" s="346">
        <v>5126</v>
      </c>
      <c r="D1709" s="346" t="s">
        <v>3815</v>
      </c>
      <c r="E1709" s="346" t="s">
        <v>9725</v>
      </c>
      <c r="F1709" s="346" t="s">
        <v>9759</v>
      </c>
      <c r="G1709" s="346" t="s">
        <v>3481</v>
      </c>
      <c r="H1709" s="346" t="s">
        <v>1558</v>
      </c>
      <c r="I1709" s="346" t="s">
        <v>9732</v>
      </c>
      <c r="J1709" s="346" t="s">
        <v>14111</v>
      </c>
      <c r="K1709" s="346" t="s">
        <v>12473</v>
      </c>
      <c r="L1709" s="347" t="s">
        <v>12474</v>
      </c>
      <c r="M1709" s="346" t="s">
        <v>14100</v>
      </c>
      <c r="N1709" s="346" t="s">
        <v>8721</v>
      </c>
      <c r="O1709" s="346" t="s">
        <v>8721</v>
      </c>
      <c r="P1709" s="346" t="s">
        <v>8721</v>
      </c>
      <c r="Q1709" s="346" t="s">
        <v>8721</v>
      </c>
      <c r="R1709" s="346" t="s">
        <v>13153</v>
      </c>
      <c r="S1709" s="346" t="s">
        <v>8721</v>
      </c>
      <c r="T1709" s="346" t="s">
        <v>14107</v>
      </c>
      <c r="U1709" s="346" t="s">
        <v>8721</v>
      </c>
      <c r="V1709" s="346" t="s">
        <v>14123</v>
      </c>
      <c r="W1709" s="346" t="s">
        <v>12476</v>
      </c>
      <c r="X1709" s="346" t="s">
        <v>8721</v>
      </c>
      <c r="Y1709" s="346" t="s">
        <v>8721</v>
      </c>
      <c r="Z1709" s="346" t="s">
        <v>12484</v>
      </c>
      <c r="AA1709" s="346" t="s">
        <v>12484</v>
      </c>
      <c r="AB1709" s="346" t="s">
        <v>12484</v>
      </c>
      <c r="AC1709" s="348">
        <v>388.25820965952596</v>
      </c>
      <c r="AD1709" s="368" t="s">
        <v>12478</v>
      </c>
      <c r="AE1709" s="348">
        <v>481.36412155984152</v>
      </c>
      <c r="AF1709" s="349">
        <v>0.23980410351647841</v>
      </c>
      <c r="AG1709" s="359">
        <v>0</v>
      </c>
      <c r="AH1709" s="359">
        <v>0</v>
      </c>
      <c r="AI1709" s="349">
        <v>-1</v>
      </c>
      <c r="AJ1709" s="349">
        <v>-1</v>
      </c>
      <c r="AK1709" s="350">
        <v>0</v>
      </c>
      <c r="AL1709" s="351">
        <v>-1</v>
      </c>
      <c r="AM1709" s="348" t="s">
        <v>12711</v>
      </c>
      <c r="AN1709" s="348" t="s">
        <v>12484</v>
      </c>
      <c r="AO1709" s="346" t="s">
        <v>12763</v>
      </c>
      <c r="AP1709" s="352">
        <v>43707</v>
      </c>
      <c r="AQ1709" s="346" t="s">
        <v>12921</v>
      </c>
      <c r="AR1709" s="346" t="s">
        <v>8721</v>
      </c>
      <c r="AS1709" s="346" t="s">
        <v>8721</v>
      </c>
      <c r="AT1709" s="346" t="s">
        <v>14042</v>
      </c>
      <c r="AU1709" s="346" t="s">
        <v>12484</v>
      </c>
      <c r="AV1709" s="346" t="s">
        <v>8721</v>
      </c>
      <c r="AW1709" s="327" t="s">
        <v>12484</v>
      </c>
      <c r="AX1709" s="344" t="s">
        <v>12741</v>
      </c>
      <c r="AY1709" s="346" t="s">
        <v>12484</v>
      </c>
      <c r="AZ1709" s="309"/>
      <c r="BA1709" s="311" t="s">
        <v>12486</v>
      </c>
      <c r="BB1709" s="310" t="s">
        <v>14107</v>
      </c>
      <c r="BC1709" s="311" t="s">
        <v>8721</v>
      </c>
      <c r="BD1709" s="311">
        <v>2</v>
      </c>
      <c r="BE1709" s="307"/>
      <c r="BF1709" s="310" t="b">
        <v>1</v>
      </c>
    </row>
    <row r="1710" spans="1:58" s="309" customFormat="1" ht="15" customHeight="1" x14ac:dyDescent="0.25">
      <c r="A1710" s="335">
        <v>1652</v>
      </c>
      <c r="B1710" s="382" t="s">
        <v>3816</v>
      </c>
      <c r="C1710" s="337">
        <v>5334</v>
      </c>
      <c r="D1710" s="337" t="s">
        <v>3816</v>
      </c>
      <c r="E1710" s="337" t="s">
        <v>9725</v>
      </c>
      <c r="F1710" s="337" t="s">
        <v>9759</v>
      </c>
      <c r="G1710" s="337" t="s">
        <v>3481</v>
      </c>
      <c r="H1710" s="337" t="s">
        <v>1558</v>
      </c>
      <c r="I1710" s="337" t="s">
        <v>9181</v>
      </c>
      <c r="J1710" s="337" t="s">
        <v>14111</v>
      </c>
      <c r="K1710" s="337" t="s">
        <v>12473</v>
      </c>
      <c r="L1710" s="338" t="s">
        <v>12474</v>
      </c>
      <c r="M1710" s="337" t="s">
        <v>14100</v>
      </c>
      <c r="N1710" s="337" t="s">
        <v>8721</v>
      </c>
      <c r="O1710" s="337" t="s">
        <v>8721</v>
      </c>
      <c r="P1710" s="337" t="s">
        <v>8721</v>
      </c>
      <c r="Q1710" s="337" t="s">
        <v>8721</v>
      </c>
      <c r="R1710" s="337" t="s">
        <v>13153</v>
      </c>
      <c r="S1710" s="337" t="s">
        <v>8721</v>
      </c>
      <c r="T1710" s="337" t="s">
        <v>14107</v>
      </c>
      <c r="U1710" s="337" t="s">
        <v>8721</v>
      </c>
      <c r="V1710" s="337" t="s">
        <v>14123</v>
      </c>
      <c r="W1710" s="337" t="s">
        <v>12476</v>
      </c>
      <c r="X1710" s="337" t="s">
        <v>8721</v>
      </c>
      <c r="Y1710" s="337" t="s">
        <v>8721</v>
      </c>
      <c r="Z1710" s="337" t="s">
        <v>12484</v>
      </c>
      <c r="AA1710" s="337" t="s">
        <v>12484</v>
      </c>
      <c r="AB1710" s="337" t="s">
        <v>12484</v>
      </c>
      <c r="AC1710" s="339">
        <v>425.16196028062944</v>
      </c>
      <c r="AD1710" s="368" t="s">
        <v>12478</v>
      </c>
      <c r="AE1710" s="339">
        <v>527.11754301503436</v>
      </c>
      <c r="AF1710" s="340">
        <v>0.23980410351647841</v>
      </c>
      <c r="AG1710" s="366">
        <v>0</v>
      </c>
      <c r="AH1710" s="366">
        <v>0</v>
      </c>
      <c r="AI1710" s="340">
        <v>-1</v>
      </c>
      <c r="AJ1710" s="340">
        <v>-1</v>
      </c>
      <c r="AK1710" s="341">
        <v>0</v>
      </c>
      <c r="AL1710" s="342">
        <v>-1</v>
      </c>
      <c r="AM1710" s="339" t="s">
        <v>12711</v>
      </c>
      <c r="AN1710" s="339" t="s">
        <v>12484</v>
      </c>
      <c r="AO1710" s="337" t="s">
        <v>12763</v>
      </c>
      <c r="AP1710" s="343">
        <v>43707</v>
      </c>
      <c r="AQ1710" s="335" t="s">
        <v>12921</v>
      </c>
      <c r="AR1710" s="335" t="s">
        <v>8721</v>
      </c>
      <c r="AS1710" s="335" t="s">
        <v>8721</v>
      </c>
      <c r="AT1710" s="335" t="s">
        <v>14042</v>
      </c>
      <c r="AU1710" s="335" t="s">
        <v>12484</v>
      </c>
      <c r="AV1710" s="335" t="s">
        <v>8721</v>
      </c>
      <c r="AW1710" s="327" t="s">
        <v>12484</v>
      </c>
      <c r="AX1710" s="344" t="s">
        <v>12741</v>
      </c>
      <c r="AY1710" s="335" t="s">
        <v>12484</v>
      </c>
      <c r="AZ1710" s="311"/>
      <c r="BA1710" s="309" t="s">
        <v>12486</v>
      </c>
      <c r="BB1710" s="310" t="s">
        <v>14107</v>
      </c>
      <c r="BC1710" s="309" t="s">
        <v>8721</v>
      </c>
      <c r="BD1710" s="309">
        <v>2</v>
      </c>
      <c r="BE1710" s="307"/>
      <c r="BF1710" s="310" t="b">
        <v>1</v>
      </c>
    </row>
    <row r="1711" spans="1:58" s="311" customFormat="1" ht="15" customHeight="1" x14ac:dyDescent="0.25">
      <c r="A1711" s="345">
        <v>1653</v>
      </c>
      <c r="B1711" s="382" t="s">
        <v>3817</v>
      </c>
      <c r="C1711" s="346">
        <v>5335</v>
      </c>
      <c r="D1711" s="346" t="s">
        <v>3817</v>
      </c>
      <c r="E1711" s="346" t="s">
        <v>9725</v>
      </c>
      <c r="F1711" s="346" t="s">
        <v>9759</v>
      </c>
      <c r="G1711" s="346" t="s">
        <v>3481</v>
      </c>
      <c r="H1711" s="346" t="s">
        <v>1558</v>
      </c>
      <c r="I1711" s="346" t="s">
        <v>9182</v>
      </c>
      <c r="J1711" s="346" t="s">
        <v>14111</v>
      </c>
      <c r="K1711" s="346" t="s">
        <v>12473</v>
      </c>
      <c r="L1711" s="347" t="s">
        <v>12474</v>
      </c>
      <c r="M1711" s="346" t="s">
        <v>14100</v>
      </c>
      <c r="N1711" s="346" t="s">
        <v>8721</v>
      </c>
      <c r="O1711" s="346" t="s">
        <v>8721</v>
      </c>
      <c r="P1711" s="346" t="s">
        <v>8721</v>
      </c>
      <c r="Q1711" s="346" t="s">
        <v>8721</v>
      </c>
      <c r="R1711" s="346" t="s">
        <v>13153</v>
      </c>
      <c r="S1711" s="346" t="s">
        <v>8721</v>
      </c>
      <c r="T1711" s="346" t="s">
        <v>14107</v>
      </c>
      <c r="U1711" s="346" t="s">
        <v>8721</v>
      </c>
      <c r="V1711" s="346" t="s">
        <v>14123</v>
      </c>
      <c r="W1711" s="346" t="s">
        <v>12476</v>
      </c>
      <c r="X1711" s="346" t="s">
        <v>8721</v>
      </c>
      <c r="Y1711" s="346" t="s">
        <v>8721</v>
      </c>
      <c r="Z1711" s="346" t="s">
        <v>12484</v>
      </c>
      <c r="AA1711" s="346" t="s">
        <v>12484</v>
      </c>
      <c r="AB1711" s="346" t="s">
        <v>12484</v>
      </c>
      <c r="AC1711" s="348">
        <v>435.92555421178463</v>
      </c>
      <c r="AD1711" s="368" t="s">
        <v>12478</v>
      </c>
      <c r="AE1711" s="348">
        <v>540.46229093946567</v>
      </c>
      <c r="AF1711" s="349">
        <v>0.23980410351647841</v>
      </c>
      <c r="AG1711" s="359">
        <v>0</v>
      </c>
      <c r="AH1711" s="359">
        <v>0</v>
      </c>
      <c r="AI1711" s="349">
        <v>-1</v>
      </c>
      <c r="AJ1711" s="349">
        <v>-1</v>
      </c>
      <c r="AK1711" s="350">
        <v>0</v>
      </c>
      <c r="AL1711" s="351">
        <v>-1</v>
      </c>
      <c r="AM1711" s="348" t="s">
        <v>12711</v>
      </c>
      <c r="AN1711" s="348" t="s">
        <v>12484</v>
      </c>
      <c r="AO1711" s="346" t="s">
        <v>12763</v>
      </c>
      <c r="AP1711" s="352">
        <v>43707</v>
      </c>
      <c r="AQ1711" s="346" t="s">
        <v>12921</v>
      </c>
      <c r="AR1711" s="346" t="s">
        <v>8721</v>
      </c>
      <c r="AS1711" s="346" t="s">
        <v>8721</v>
      </c>
      <c r="AT1711" s="346" t="s">
        <v>14042</v>
      </c>
      <c r="AU1711" s="346" t="s">
        <v>12484</v>
      </c>
      <c r="AV1711" s="346" t="s">
        <v>8721</v>
      </c>
      <c r="AW1711" s="327" t="s">
        <v>12484</v>
      </c>
      <c r="AX1711" s="344" t="s">
        <v>12741</v>
      </c>
      <c r="AY1711" s="346" t="s">
        <v>12484</v>
      </c>
      <c r="AZ1711" s="309"/>
      <c r="BA1711" s="311" t="s">
        <v>12486</v>
      </c>
      <c r="BB1711" s="310" t="s">
        <v>14107</v>
      </c>
      <c r="BC1711" s="311" t="s">
        <v>8721</v>
      </c>
      <c r="BD1711" s="311">
        <v>2</v>
      </c>
      <c r="BE1711" s="307"/>
      <c r="BF1711" s="310" t="b">
        <v>1</v>
      </c>
    </row>
    <row r="1712" spans="1:58" s="309" customFormat="1" ht="15" customHeight="1" x14ac:dyDescent="0.25">
      <c r="A1712" s="335">
        <v>1654</v>
      </c>
      <c r="B1712" s="382" t="s">
        <v>3818</v>
      </c>
      <c r="C1712" s="337">
        <v>5127</v>
      </c>
      <c r="D1712" s="337" t="s">
        <v>3818</v>
      </c>
      <c r="E1712" s="337" t="s">
        <v>9725</v>
      </c>
      <c r="F1712" s="337" t="s">
        <v>9759</v>
      </c>
      <c r="G1712" s="337" t="s">
        <v>3481</v>
      </c>
      <c r="H1712" s="337" t="s">
        <v>1558</v>
      </c>
      <c r="I1712" s="337" t="s">
        <v>9183</v>
      </c>
      <c r="J1712" s="337" t="s">
        <v>14111</v>
      </c>
      <c r="K1712" s="337" t="s">
        <v>12473</v>
      </c>
      <c r="L1712" s="338" t="s">
        <v>12474</v>
      </c>
      <c r="M1712" s="337" t="s">
        <v>14100</v>
      </c>
      <c r="N1712" s="337" t="s">
        <v>8721</v>
      </c>
      <c r="O1712" s="337" t="s">
        <v>8721</v>
      </c>
      <c r="P1712" s="337" t="s">
        <v>8721</v>
      </c>
      <c r="Q1712" s="337" t="s">
        <v>8721</v>
      </c>
      <c r="R1712" s="337" t="s">
        <v>13153</v>
      </c>
      <c r="S1712" s="337" t="s">
        <v>8721</v>
      </c>
      <c r="T1712" s="337" t="s">
        <v>14107</v>
      </c>
      <c r="U1712" s="337" t="s">
        <v>8721</v>
      </c>
      <c r="V1712" s="337" t="s">
        <v>14123</v>
      </c>
      <c r="W1712" s="337" t="s">
        <v>12476</v>
      </c>
      <c r="X1712" s="337" t="s">
        <v>8721</v>
      </c>
      <c r="Y1712" s="337" t="s">
        <v>8721</v>
      </c>
      <c r="Z1712" s="337" t="s">
        <v>12484</v>
      </c>
      <c r="AA1712" s="337" t="s">
        <v>12484</v>
      </c>
      <c r="AB1712" s="337" t="s">
        <v>12484</v>
      </c>
      <c r="AC1712" s="339">
        <v>446.68914814293976</v>
      </c>
      <c r="AD1712" s="368" t="s">
        <v>12478</v>
      </c>
      <c r="AE1712" s="339">
        <v>553.80703886389688</v>
      </c>
      <c r="AF1712" s="340">
        <v>0.23980410351647841</v>
      </c>
      <c r="AG1712" s="366">
        <v>0</v>
      </c>
      <c r="AH1712" s="366">
        <v>0</v>
      </c>
      <c r="AI1712" s="340">
        <v>-1</v>
      </c>
      <c r="AJ1712" s="340">
        <v>-1</v>
      </c>
      <c r="AK1712" s="341">
        <v>0</v>
      </c>
      <c r="AL1712" s="342">
        <v>-1</v>
      </c>
      <c r="AM1712" s="339" t="s">
        <v>12711</v>
      </c>
      <c r="AN1712" s="339" t="s">
        <v>12484</v>
      </c>
      <c r="AO1712" s="337" t="s">
        <v>12763</v>
      </c>
      <c r="AP1712" s="343">
        <v>43707</v>
      </c>
      <c r="AQ1712" s="335" t="s">
        <v>12921</v>
      </c>
      <c r="AR1712" s="335" t="s">
        <v>8721</v>
      </c>
      <c r="AS1712" s="335" t="s">
        <v>8721</v>
      </c>
      <c r="AT1712" s="335" t="s">
        <v>14042</v>
      </c>
      <c r="AU1712" s="335" t="s">
        <v>12484</v>
      </c>
      <c r="AV1712" s="335" t="s">
        <v>8721</v>
      </c>
      <c r="AW1712" s="327" t="s">
        <v>12484</v>
      </c>
      <c r="AX1712" s="344" t="s">
        <v>12741</v>
      </c>
      <c r="AY1712" s="335" t="s">
        <v>12484</v>
      </c>
      <c r="AZ1712" s="311"/>
      <c r="BA1712" s="309" t="s">
        <v>12486</v>
      </c>
      <c r="BB1712" s="310" t="s">
        <v>14107</v>
      </c>
      <c r="BC1712" s="309" t="s">
        <v>8721</v>
      </c>
      <c r="BD1712" s="309">
        <v>2</v>
      </c>
      <c r="BE1712" s="307"/>
      <c r="BF1712" s="310" t="b">
        <v>1</v>
      </c>
    </row>
    <row r="1713" spans="1:58" s="311" customFormat="1" ht="15" customHeight="1" x14ac:dyDescent="0.25">
      <c r="A1713" s="345">
        <v>1655</v>
      </c>
      <c r="B1713" s="382" t="s">
        <v>3819</v>
      </c>
      <c r="C1713" s="337">
        <v>5128</v>
      </c>
      <c r="D1713" s="337" t="s">
        <v>3819</v>
      </c>
      <c r="E1713" s="337" t="s">
        <v>9725</v>
      </c>
      <c r="F1713" s="337" t="s">
        <v>9759</v>
      </c>
      <c r="G1713" s="337" t="s">
        <v>3481</v>
      </c>
      <c r="H1713" s="337" t="s">
        <v>1558</v>
      </c>
      <c r="I1713" s="337" t="s">
        <v>9184</v>
      </c>
      <c r="J1713" s="337" t="s">
        <v>14111</v>
      </c>
      <c r="K1713" s="337" t="s">
        <v>12473</v>
      </c>
      <c r="L1713" s="338" t="s">
        <v>12474</v>
      </c>
      <c r="M1713" s="337" t="s">
        <v>14100</v>
      </c>
      <c r="N1713" s="337" t="s">
        <v>8721</v>
      </c>
      <c r="O1713" s="337" t="s">
        <v>8721</v>
      </c>
      <c r="P1713" s="337" t="s">
        <v>8721</v>
      </c>
      <c r="Q1713" s="337" t="s">
        <v>8721</v>
      </c>
      <c r="R1713" s="337" t="s">
        <v>13153</v>
      </c>
      <c r="S1713" s="337" t="s">
        <v>8721</v>
      </c>
      <c r="T1713" s="337" t="s">
        <v>14107</v>
      </c>
      <c r="U1713" s="337" t="s">
        <v>8721</v>
      </c>
      <c r="V1713" s="337" t="s">
        <v>14123</v>
      </c>
      <c r="W1713" s="337" t="s">
        <v>12476</v>
      </c>
      <c r="X1713" s="337" t="s">
        <v>8721</v>
      </c>
      <c r="Y1713" s="337" t="s">
        <v>8721</v>
      </c>
      <c r="Z1713" s="337" t="s">
        <v>12484</v>
      </c>
      <c r="AA1713" s="337" t="s">
        <v>12484</v>
      </c>
      <c r="AB1713" s="337" t="s">
        <v>12484</v>
      </c>
      <c r="AC1713" s="339">
        <v>457.45274207409494</v>
      </c>
      <c r="AD1713" s="368" t="s">
        <v>12478</v>
      </c>
      <c r="AE1713" s="339">
        <v>567.15178678832808</v>
      </c>
      <c r="AF1713" s="340">
        <v>0.23980410351647841</v>
      </c>
      <c r="AG1713" s="366">
        <v>0</v>
      </c>
      <c r="AH1713" s="366">
        <v>0</v>
      </c>
      <c r="AI1713" s="340">
        <v>-1</v>
      </c>
      <c r="AJ1713" s="340">
        <v>-1</v>
      </c>
      <c r="AK1713" s="341">
        <v>0</v>
      </c>
      <c r="AL1713" s="342">
        <v>-1</v>
      </c>
      <c r="AM1713" s="339" t="s">
        <v>12711</v>
      </c>
      <c r="AN1713" s="339" t="s">
        <v>12484</v>
      </c>
      <c r="AO1713" s="337" t="s">
        <v>12763</v>
      </c>
      <c r="AP1713" s="343">
        <v>43707</v>
      </c>
      <c r="AQ1713" s="335" t="s">
        <v>12921</v>
      </c>
      <c r="AR1713" s="335" t="s">
        <v>8721</v>
      </c>
      <c r="AS1713" s="335" t="s">
        <v>8721</v>
      </c>
      <c r="AT1713" s="335" t="s">
        <v>14042</v>
      </c>
      <c r="AU1713" s="335" t="s">
        <v>12484</v>
      </c>
      <c r="AV1713" s="335" t="s">
        <v>8721</v>
      </c>
      <c r="AW1713" s="327" t="s">
        <v>12484</v>
      </c>
      <c r="AX1713" s="344" t="s">
        <v>12741</v>
      </c>
      <c r="AY1713" s="335" t="s">
        <v>12484</v>
      </c>
      <c r="AZ1713" s="309"/>
      <c r="BA1713" s="311" t="s">
        <v>12486</v>
      </c>
      <c r="BB1713" s="310" t="s">
        <v>14107</v>
      </c>
      <c r="BC1713" s="311" t="s">
        <v>8721</v>
      </c>
      <c r="BD1713" s="311">
        <v>2</v>
      </c>
      <c r="BE1713" s="307"/>
      <c r="BF1713" s="310" t="b">
        <v>1</v>
      </c>
    </row>
    <row r="1714" spans="1:58" s="309" customFormat="1" ht="15" customHeight="1" x14ac:dyDescent="0.25">
      <c r="A1714" s="335">
        <v>1656</v>
      </c>
      <c r="B1714" s="382" t="s">
        <v>3820</v>
      </c>
      <c r="C1714" s="346">
        <v>5129</v>
      </c>
      <c r="D1714" s="346" t="s">
        <v>3820</v>
      </c>
      <c r="E1714" s="346" t="s">
        <v>9725</v>
      </c>
      <c r="F1714" s="346" t="s">
        <v>9759</v>
      </c>
      <c r="G1714" s="346" t="s">
        <v>3481</v>
      </c>
      <c r="H1714" s="346" t="s">
        <v>1558</v>
      </c>
      <c r="I1714" s="346" t="s">
        <v>9185</v>
      </c>
      <c r="J1714" s="346" t="s">
        <v>14111</v>
      </c>
      <c r="K1714" s="346" t="s">
        <v>12473</v>
      </c>
      <c r="L1714" s="347" t="s">
        <v>12474</v>
      </c>
      <c r="M1714" s="346" t="s">
        <v>14100</v>
      </c>
      <c r="N1714" s="346" t="s">
        <v>8721</v>
      </c>
      <c r="O1714" s="346" t="s">
        <v>8721</v>
      </c>
      <c r="P1714" s="346" t="s">
        <v>8721</v>
      </c>
      <c r="Q1714" s="346" t="s">
        <v>8721</v>
      </c>
      <c r="R1714" s="346" t="s">
        <v>13153</v>
      </c>
      <c r="S1714" s="346" t="s">
        <v>8721</v>
      </c>
      <c r="T1714" s="346" t="s">
        <v>14107</v>
      </c>
      <c r="U1714" s="346" t="s">
        <v>8721</v>
      </c>
      <c r="V1714" s="346" t="s">
        <v>14123</v>
      </c>
      <c r="W1714" s="346" t="s">
        <v>12476</v>
      </c>
      <c r="X1714" s="346" t="s">
        <v>8721</v>
      </c>
      <c r="Y1714" s="346" t="s">
        <v>8721</v>
      </c>
      <c r="Z1714" s="346" t="s">
        <v>12484</v>
      </c>
      <c r="AA1714" s="346" t="s">
        <v>12484</v>
      </c>
      <c r="AB1714" s="346" t="s">
        <v>12484</v>
      </c>
      <c r="AC1714" s="348">
        <v>468.21633600525007</v>
      </c>
      <c r="AD1714" s="368" t="s">
        <v>12478</v>
      </c>
      <c r="AE1714" s="348">
        <v>580.49653471275928</v>
      </c>
      <c r="AF1714" s="349">
        <v>0.23980410351647841</v>
      </c>
      <c r="AG1714" s="359">
        <v>0</v>
      </c>
      <c r="AH1714" s="359">
        <v>0</v>
      </c>
      <c r="AI1714" s="349">
        <v>-1</v>
      </c>
      <c r="AJ1714" s="349">
        <v>-1</v>
      </c>
      <c r="AK1714" s="350">
        <v>0</v>
      </c>
      <c r="AL1714" s="351">
        <v>-1</v>
      </c>
      <c r="AM1714" s="348" t="s">
        <v>12711</v>
      </c>
      <c r="AN1714" s="348" t="s">
        <v>12484</v>
      </c>
      <c r="AO1714" s="346" t="s">
        <v>12763</v>
      </c>
      <c r="AP1714" s="352">
        <v>43707</v>
      </c>
      <c r="AQ1714" s="346" t="s">
        <v>12921</v>
      </c>
      <c r="AR1714" s="346" t="s">
        <v>8721</v>
      </c>
      <c r="AS1714" s="346" t="s">
        <v>8721</v>
      </c>
      <c r="AT1714" s="346" t="s">
        <v>14042</v>
      </c>
      <c r="AU1714" s="346" t="s">
        <v>12484</v>
      </c>
      <c r="AV1714" s="346" t="s">
        <v>8721</v>
      </c>
      <c r="AW1714" s="327" t="s">
        <v>12484</v>
      </c>
      <c r="AX1714" s="344" t="s">
        <v>12741</v>
      </c>
      <c r="AY1714" s="346" t="s">
        <v>12484</v>
      </c>
      <c r="AZ1714" s="311"/>
      <c r="BA1714" s="309" t="s">
        <v>12486</v>
      </c>
      <c r="BB1714" s="310" t="s">
        <v>14107</v>
      </c>
      <c r="BC1714" s="309" t="s">
        <v>8721</v>
      </c>
      <c r="BD1714" s="309">
        <v>2</v>
      </c>
      <c r="BE1714" s="307"/>
      <c r="BF1714" s="310" t="b">
        <v>1</v>
      </c>
    </row>
    <row r="1715" spans="1:58" s="311" customFormat="1" ht="15" customHeight="1" x14ac:dyDescent="0.25">
      <c r="A1715" s="345">
        <v>1657</v>
      </c>
      <c r="B1715" s="382" t="s">
        <v>3483</v>
      </c>
      <c r="C1715" s="346">
        <v>5130</v>
      </c>
      <c r="D1715" s="346" t="s">
        <v>3483</v>
      </c>
      <c r="E1715" s="346" t="s">
        <v>9725</v>
      </c>
      <c r="F1715" s="346" t="s">
        <v>9759</v>
      </c>
      <c r="G1715" s="346" t="s">
        <v>3481</v>
      </c>
      <c r="H1715" s="346" t="s">
        <v>1558</v>
      </c>
      <c r="I1715" s="346" t="s">
        <v>9186</v>
      </c>
      <c r="J1715" s="346" t="s">
        <v>14111</v>
      </c>
      <c r="K1715" s="346" t="s">
        <v>12473</v>
      </c>
      <c r="L1715" s="347" t="s">
        <v>12474</v>
      </c>
      <c r="M1715" s="346" t="s">
        <v>14100</v>
      </c>
      <c r="N1715" s="346" t="s">
        <v>8721</v>
      </c>
      <c r="O1715" s="346" t="s">
        <v>8721</v>
      </c>
      <c r="P1715" s="346" t="s">
        <v>8721</v>
      </c>
      <c r="Q1715" s="346" t="s">
        <v>8721</v>
      </c>
      <c r="R1715" s="346" t="s">
        <v>13153</v>
      </c>
      <c r="S1715" s="346" t="s">
        <v>8721</v>
      </c>
      <c r="T1715" s="346" t="s">
        <v>14107</v>
      </c>
      <c r="U1715" s="346" t="s">
        <v>8721</v>
      </c>
      <c r="V1715" s="346" t="s">
        <v>14123</v>
      </c>
      <c r="W1715" s="346" t="s">
        <v>12476</v>
      </c>
      <c r="X1715" s="346" t="s">
        <v>8721</v>
      </c>
      <c r="Y1715" s="346" t="s">
        <v>8721</v>
      </c>
      <c r="Z1715" s="346" t="s">
        <v>12484</v>
      </c>
      <c r="AA1715" s="346" t="s">
        <v>12484</v>
      </c>
      <c r="AB1715" s="346" t="s">
        <v>12484</v>
      </c>
      <c r="AC1715" s="348">
        <v>482.05524248816391</v>
      </c>
      <c r="AD1715" s="368" t="s">
        <v>12478</v>
      </c>
      <c r="AE1715" s="348">
        <v>597.65406775845668</v>
      </c>
      <c r="AF1715" s="349">
        <v>0.23980410351647841</v>
      </c>
      <c r="AG1715" s="359">
        <v>0</v>
      </c>
      <c r="AH1715" s="359">
        <v>0</v>
      </c>
      <c r="AI1715" s="349">
        <v>-1</v>
      </c>
      <c r="AJ1715" s="349">
        <v>-1</v>
      </c>
      <c r="AK1715" s="350">
        <v>0</v>
      </c>
      <c r="AL1715" s="351">
        <v>-1</v>
      </c>
      <c r="AM1715" s="348" t="s">
        <v>12711</v>
      </c>
      <c r="AN1715" s="348" t="s">
        <v>12484</v>
      </c>
      <c r="AO1715" s="346" t="s">
        <v>12763</v>
      </c>
      <c r="AP1715" s="352">
        <v>43707</v>
      </c>
      <c r="AQ1715" s="346" t="s">
        <v>12921</v>
      </c>
      <c r="AR1715" s="346" t="s">
        <v>8721</v>
      </c>
      <c r="AS1715" s="346" t="s">
        <v>8721</v>
      </c>
      <c r="AT1715" s="346" t="s">
        <v>14042</v>
      </c>
      <c r="AU1715" s="346" t="s">
        <v>12484</v>
      </c>
      <c r="AV1715" s="346" t="s">
        <v>8721</v>
      </c>
      <c r="AW1715" s="327" t="s">
        <v>12484</v>
      </c>
      <c r="AX1715" s="344" t="s">
        <v>12741</v>
      </c>
      <c r="AY1715" s="346" t="s">
        <v>12484</v>
      </c>
      <c r="AZ1715" s="309"/>
      <c r="BA1715" s="311" t="s">
        <v>12486</v>
      </c>
      <c r="BB1715" s="310" t="s">
        <v>14107</v>
      </c>
      <c r="BC1715" s="311" t="s">
        <v>8721</v>
      </c>
      <c r="BD1715" s="311">
        <v>2</v>
      </c>
      <c r="BE1715" s="307"/>
      <c r="BF1715" s="310" t="b">
        <v>1</v>
      </c>
    </row>
    <row r="1716" spans="1:58" s="309" customFormat="1" ht="15" customHeight="1" x14ac:dyDescent="0.25">
      <c r="A1716" s="335">
        <v>1658</v>
      </c>
      <c r="B1716" s="382" t="s">
        <v>3821</v>
      </c>
      <c r="C1716" s="337">
        <v>5131</v>
      </c>
      <c r="D1716" s="337" t="s">
        <v>3821</v>
      </c>
      <c r="E1716" s="337" t="s">
        <v>9725</v>
      </c>
      <c r="F1716" s="337" t="s">
        <v>9759</v>
      </c>
      <c r="G1716" s="337" t="s">
        <v>3481</v>
      </c>
      <c r="H1716" s="337" t="s">
        <v>1558</v>
      </c>
      <c r="I1716" s="337" t="s">
        <v>9187</v>
      </c>
      <c r="J1716" s="337" t="s">
        <v>14111</v>
      </c>
      <c r="K1716" s="337" t="s">
        <v>12473</v>
      </c>
      <c r="L1716" s="338" t="s">
        <v>12474</v>
      </c>
      <c r="M1716" s="337" t="s">
        <v>14100</v>
      </c>
      <c r="N1716" s="337" t="s">
        <v>8721</v>
      </c>
      <c r="O1716" s="337" t="s">
        <v>8721</v>
      </c>
      <c r="P1716" s="337" t="s">
        <v>8721</v>
      </c>
      <c r="Q1716" s="337" t="s">
        <v>8721</v>
      </c>
      <c r="R1716" s="337" t="s">
        <v>13153</v>
      </c>
      <c r="S1716" s="337" t="s">
        <v>8721</v>
      </c>
      <c r="T1716" s="337" t="s">
        <v>14107</v>
      </c>
      <c r="U1716" s="337" t="s">
        <v>8721</v>
      </c>
      <c r="V1716" s="337" t="s">
        <v>14123</v>
      </c>
      <c r="W1716" s="337" t="s">
        <v>12476</v>
      </c>
      <c r="X1716" s="337" t="s">
        <v>8721</v>
      </c>
      <c r="Y1716" s="337" t="s">
        <v>8721</v>
      </c>
      <c r="Z1716" s="337" t="s">
        <v>12484</v>
      </c>
      <c r="AA1716" s="337" t="s">
        <v>12484</v>
      </c>
      <c r="AB1716" s="337" t="s">
        <v>12484</v>
      </c>
      <c r="AC1716" s="339">
        <v>492.05000828137946</v>
      </c>
      <c r="AD1716" s="368" t="s">
        <v>12478</v>
      </c>
      <c r="AE1716" s="339">
        <v>610.04561940257145</v>
      </c>
      <c r="AF1716" s="340">
        <v>0.23980410351647841</v>
      </c>
      <c r="AG1716" s="366">
        <v>0</v>
      </c>
      <c r="AH1716" s="366">
        <v>0</v>
      </c>
      <c r="AI1716" s="340">
        <v>-1</v>
      </c>
      <c r="AJ1716" s="340">
        <v>-1</v>
      </c>
      <c r="AK1716" s="341">
        <v>0</v>
      </c>
      <c r="AL1716" s="342">
        <v>-1</v>
      </c>
      <c r="AM1716" s="339" t="s">
        <v>12711</v>
      </c>
      <c r="AN1716" s="339" t="s">
        <v>12484</v>
      </c>
      <c r="AO1716" s="337" t="s">
        <v>12763</v>
      </c>
      <c r="AP1716" s="343">
        <v>43707</v>
      </c>
      <c r="AQ1716" s="335" t="s">
        <v>12921</v>
      </c>
      <c r="AR1716" s="335" t="s">
        <v>8721</v>
      </c>
      <c r="AS1716" s="335" t="s">
        <v>8721</v>
      </c>
      <c r="AT1716" s="335" t="s">
        <v>14042</v>
      </c>
      <c r="AU1716" s="335" t="s">
        <v>12484</v>
      </c>
      <c r="AV1716" s="335" t="s">
        <v>8721</v>
      </c>
      <c r="AW1716" s="327" t="s">
        <v>12484</v>
      </c>
      <c r="AX1716" s="344" t="s">
        <v>12741</v>
      </c>
      <c r="AY1716" s="335" t="s">
        <v>12484</v>
      </c>
      <c r="AZ1716" s="311"/>
      <c r="BA1716" s="309" t="s">
        <v>12486</v>
      </c>
      <c r="BB1716" s="310" t="s">
        <v>14107</v>
      </c>
      <c r="BC1716" s="309" t="s">
        <v>8721</v>
      </c>
      <c r="BD1716" s="309">
        <v>2</v>
      </c>
      <c r="BE1716" s="307"/>
      <c r="BF1716" s="310" t="b">
        <v>1</v>
      </c>
    </row>
    <row r="1717" spans="1:58" s="311" customFormat="1" ht="15" customHeight="1" x14ac:dyDescent="0.25">
      <c r="A1717" s="345">
        <v>1659</v>
      </c>
      <c r="B1717" s="382" t="s">
        <v>3484</v>
      </c>
      <c r="C1717" s="346">
        <v>5132</v>
      </c>
      <c r="D1717" s="346" t="s">
        <v>3484</v>
      </c>
      <c r="E1717" s="346" t="s">
        <v>9725</v>
      </c>
      <c r="F1717" s="346" t="s">
        <v>9759</v>
      </c>
      <c r="G1717" s="346" t="s">
        <v>3481</v>
      </c>
      <c r="H1717" s="346" t="s">
        <v>1558</v>
      </c>
      <c r="I1717" s="346" t="s">
        <v>9188</v>
      </c>
      <c r="J1717" s="346" t="s">
        <v>14111</v>
      </c>
      <c r="K1717" s="346" t="s">
        <v>12473</v>
      </c>
      <c r="L1717" s="347" t="s">
        <v>12474</v>
      </c>
      <c r="M1717" s="346" t="s">
        <v>14100</v>
      </c>
      <c r="N1717" s="346" t="s">
        <v>8721</v>
      </c>
      <c r="O1717" s="346" t="s">
        <v>8721</v>
      </c>
      <c r="P1717" s="346" t="s">
        <v>8721</v>
      </c>
      <c r="Q1717" s="346" t="s">
        <v>8721</v>
      </c>
      <c r="R1717" s="346" t="s">
        <v>13153</v>
      </c>
      <c r="S1717" s="346" t="s">
        <v>8721</v>
      </c>
      <c r="T1717" s="346" t="s">
        <v>14107</v>
      </c>
      <c r="U1717" s="346" t="s">
        <v>8721</v>
      </c>
      <c r="V1717" s="346" t="s">
        <v>14123</v>
      </c>
      <c r="W1717" s="346" t="s">
        <v>12476</v>
      </c>
      <c r="X1717" s="346" t="s">
        <v>8721</v>
      </c>
      <c r="Y1717" s="346" t="s">
        <v>8721</v>
      </c>
      <c r="Z1717" s="346" t="s">
        <v>12484</v>
      </c>
      <c r="AA1717" s="346" t="s">
        <v>12484</v>
      </c>
      <c r="AB1717" s="346" t="s">
        <v>12484</v>
      </c>
      <c r="AC1717" s="348">
        <v>502.81360221253453</v>
      </c>
      <c r="AD1717" s="368" t="s">
        <v>12478</v>
      </c>
      <c r="AE1717" s="348">
        <v>623.39036732700254</v>
      </c>
      <c r="AF1717" s="349">
        <v>0.23980410351647841</v>
      </c>
      <c r="AG1717" s="359">
        <v>0</v>
      </c>
      <c r="AH1717" s="359">
        <v>0</v>
      </c>
      <c r="AI1717" s="349">
        <v>-1</v>
      </c>
      <c r="AJ1717" s="349">
        <v>-1</v>
      </c>
      <c r="AK1717" s="350">
        <v>0</v>
      </c>
      <c r="AL1717" s="351">
        <v>-1</v>
      </c>
      <c r="AM1717" s="348" t="s">
        <v>12711</v>
      </c>
      <c r="AN1717" s="348" t="s">
        <v>12484</v>
      </c>
      <c r="AO1717" s="346" t="s">
        <v>12763</v>
      </c>
      <c r="AP1717" s="352">
        <v>43707</v>
      </c>
      <c r="AQ1717" s="346" t="s">
        <v>12921</v>
      </c>
      <c r="AR1717" s="346" t="s">
        <v>8721</v>
      </c>
      <c r="AS1717" s="346" t="s">
        <v>8721</v>
      </c>
      <c r="AT1717" s="346" t="s">
        <v>14042</v>
      </c>
      <c r="AU1717" s="346" t="s">
        <v>12484</v>
      </c>
      <c r="AV1717" s="346" t="s">
        <v>8721</v>
      </c>
      <c r="AW1717" s="327" t="s">
        <v>12484</v>
      </c>
      <c r="AX1717" s="344" t="s">
        <v>12741</v>
      </c>
      <c r="AY1717" s="346" t="s">
        <v>12484</v>
      </c>
      <c r="AZ1717" s="309"/>
      <c r="BA1717" s="311" t="s">
        <v>12486</v>
      </c>
      <c r="BB1717" s="310" t="s">
        <v>14107</v>
      </c>
      <c r="BC1717" s="311" t="s">
        <v>8721</v>
      </c>
      <c r="BD1717" s="311">
        <v>2</v>
      </c>
      <c r="BE1717" s="307"/>
      <c r="BF1717" s="310" t="b">
        <v>1</v>
      </c>
    </row>
    <row r="1718" spans="1:58" s="309" customFormat="1" ht="15" customHeight="1" x14ac:dyDescent="0.25">
      <c r="A1718" s="335">
        <v>1660</v>
      </c>
      <c r="B1718" s="382" t="s">
        <v>3822</v>
      </c>
      <c r="C1718" s="346">
        <v>5133</v>
      </c>
      <c r="D1718" s="346" t="s">
        <v>3822</v>
      </c>
      <c r="E1718" s="346" t="s">
        <v>9725</v>
      </c>
      <c r="F1718" s="346" t="s">
        <v>9759</v>
      </c>
      <c r="G1718" s="346" t="s">
        <v>3481</v>
      </c>
      <c r="H1718" s="346" t="s">
        <v>1558</v>
      </c>
      <c r="I1718" s="346" t="s">
        <v>9189</v>
      </c>
      <c r="J1718" s="346" t="s">
        <v>14111</v>
      </c>
      <c r="K1718" s="346" t="s">
        <v>12473</v>
      </c>
      <c r="L1718" s="347" t="s">
        <v>12474</v>
      </c>
      <c r="M1718" s="346" t="s">
        <v>14100</v>
      </c>
      <c r="N1718" s="346" t="s">
        <v>8721</v>
      </c>
      <c r="O1718" s="346" t="s">
        <v>8721</v>
      </c>
      <c r="P1718" s="346" t="s">
        <v>8721</v>
      </c>
      <c r="Q1718" s="346" t="s">
        <v>8721</v>
      </c>
      <c r="R1718" s="346" t="s">
        <v>13153</v>
      </c>
      <c r="S1718" s="346" t="s">
        <v>8721</v>
      </c>
      <c r="T1718" s="346" t="s">
        <v>14107</v>
      </c>
      <c r="U1718" s="346" t="s">
        <v>8721</v>
      </c>
      <c r="V1718" s="346" t="s">
        <v>14123</v>
      </c>
      <c r="W1718" s="346" t="s">
        <v>12476</v>
      </c>
      <c r="X1718" s="346" t="s">
        <v>8721</v>
      </c>
      <c r="Y1718" s="346" t="s">
        <v>8721</v>
      </c>
      <c r="Z1718" s="346" t="s">
        <v>12484</v>
      </c>
      <c r="AA1718" s="346" t="s">
        <v>12484</v>
      </c>
      <c r="AB1718" s="346" t="s">
        <v>12484</v>
      </c>
      <c r="AC1718" s="348">
        <v>513.57719614368978</v>
      </c>
      <c r="AD1718" s="368" t="s">
        <v>12478</v>
      </c>
      <c r="AE1718" s="348">
        <v>636.73511525143385</v>
      </c>
      <c r="AF1718" s="349">
        <v>0.23980410351647841</v>
      </c>
      <c r="AG1718" s="359">
        <v>0</v>
      </c>
      <c r="AH1718" s="359">
        <v>0</v>
      </c>
      <c r="AI1718" s="349">
        <v>-1</v>
      </c>
      <c r="AJ1718" s="349">
        <v>-1</v>
      </c>
      <c r="AK1718" s="350">
        <v>0</v>
      </c>
      <c r="AL1718" s="351">
        <v>-1</v>
      </c>
      <c r="AM1718" s="348" t="s">
        <v>12711</v>
      </c>
      <c r="AN1718" s="348" t="s">
        <v>12484</v>
      </c>
      <c r="AO1718" s="346" t="s">
        <v>12763</v>
      </c>
      <c r="AP1718" s="352">
        <v>43707</v>
      </c>
      <c r="AQ1718" s="346" t="s">
        <v>12921</v>
      </c>
      <c r="AR1718" s="346" t="s">
        <v>8721</v>
      </c>
      <c r="AS1718" s="346" t="s">
        <v>8721</v>
      </c>
      <c r="AT1718" s="346" t="s">
        <v>14042</v>
      </c>
      <c r="AU1718" s="346" t="s">
        <v>12484</v>
      </c>
      <c r="AV1718" s="346" t="s">
        <v>8721</v>
      </c>
      <c r="AW1718" s="327" t="s">
        <v>12484</v>
      </c>
      <c r="AX1718" s="344" t="s">
        <v>12741</v>
      </c>
      <c r="AY1718" s="346" t="s">
        <v>12484</v>
      </c>
      <c r="AZ1718" s="311"/>
      <c r="BA1718" s="309" t="s">
        <v>12486</v>
      </c>
      <c r="BB1718" s="310" t="s">
        <v>14107</v>
      </c>
      <c r="BC1718" s="309" t="s">
        <v>8721</v>
      </c>
      <c r="BD1718" s="309">
        <v>2</v>
      </c>
      <c r="BE1718" s="307"/>
      <c r="BF1718" s="310" t="b">
        <v>1</v>
      </c>
    </row>
    <row r="1719" spans="1:58" s="311" customFormat="1" ht="15" customHeight="1" x14ac:dyDescent="0.25">
      <c r="A1719" s="345">
        <v>1661</v>
      </c>
      <c r="B1719" s="382" t="s">
        <v>3823</v>
      </c>
      <c r="C1719" s="346">
        <v>5134</v>
      </c>
      <c r="D1719" s="346" t="s">
        <v>3823</v>
      </c>
      <c r="E1719" s="346" t="s">
        <v>9725</v>
      </c>
      <c r="F1719" s="346" t="s">
        <v>9759</v>
      </c>
      <c r="G1719" s="346" t="s">
        <v>3481</v>
      </c>
      <c r="H1719" s="346" t="s">
        <v>1558</v>
      </c>
      <c r="I1719" s="346" t="s">
        <v>9190</v>
      </c>
      <c r="J1719" s="346" t="s">
        <v>14111</v>
      </c>
      <c r="K1719" s="346" t="s">
        <v>12473</v>
      </c>
      <c r="L1719" s="347" t="s">
        <v>12474</v>
      </c>
      <c r="M1719" s="346" t="s">
        <v>14100</v>
      </c>
      <c r="N1719" s="346" t="s">
        <v>8721</v>
      </c>
      <c r="O1719" s="346" t="s">
        <v>8721</v>
      </c>
      <c r="P1719" s="346" t="s">
        <v>8721</v>
      </c>
      <c r="Q1719" s="346" t="s">
        <v>8721</v>
      </c>
      <c r="R1719" s="346" t="s">
        <v>13153</v>
      </c>
      <c r="S1719" s="346" t="s">
        <v>8721</v>
      </c>
      <c r="T1719" s="346" t="s">
        <v>14107</v>
      </c>
      <c r="U1719" s="346" t="s">
        <v>8721</v>
      </c>
      <c r="V1719" s="346" t="s">
        <v>14123</v>
      </c>
      <c r="W1719" s="346" t="s">
        <v>12476</v>
      </c>
      <c r="X1719" s="346" t="s">
        <v>8721</v>
      </c>
      <c r="Y1719" s="346" t="s">
        <v>8721</v>
      </c>
      <c r="Z1719" s="346" t="s">
        <v>12484</v>
      </c>
      <c r="AA1719" s="346" t="s">
        <v>12484</v>
      </c>
      <c r="AB1719" s="346" t="s">
        <v>12484</v>
      </c>
      <c r="AC1719" s="348">
        <v>524.34079007484502</v>
      </c>
      <c r="AD1719" s="368" t="s">
        <v>12478</v>
      </c>
      <c r="AE1719" s="348">
        <v>650.07986317586517</v>
      </c>
      <c r="AF1719" s="349">
        <v>0.23980410351647841</v>
      </c>
      <c r="AG1719" s="359">
        <v>0</v>
      </c>
      <c r="AH1719" s="359">
        <v>0</v>
      </c>
      <c r="AI1719" s="349">
        <v>-1</v>
      </c>
      <c r="AJ1719" s="349">
        <v>-1</v>
      </c>
      <c r="AK1719" s="350">
        <v>0</v>
      </c>
      <c r="AL1719" s="351">
        <v>-1</v>
      </c>
      <c r="AM1719" s="348" t="s">
        <v>12711</v>
      </c>
      <c r="AN1719" s="348" t="s">
        <v>12484</v>
      </c>
      <c r="AO1719" s="346" t="s">
        <v>12763</v>
      </c>
      <c r="AP1719" s="352">
        <v>43707</v>
      </c>
      <c r="AQ1719" s="346" t="s">
        <v>12921</v>
      </c>
      <c r="AR1719" s="346" t="s">
        <v>8721</v>
      </c>
      <c r="AS1719" s="346" t="s">
        <v>8721</v>
      </c>
      <c r="AT1719" s="346" t="s">
        <v>14042</v>
      </c>
      <c r="AU1719" s="346" t="s">
        <v>12484</v>
      </c>
      <c r="AV1719" s="346" t="s">
        <v>8721</v>
      </c>
      <c r="AW1719" s="327" t="s">
        <v>12484</v>
      </c>
      <c r="AX1719" s="344" t="s">
        <v>12741</v>
      </c>
      <c r="AY1719" s="346" t="s">
        <v>12484</v>
      </c>
      <c r="AZ1719" s="309"/>
      <c r="BA1719" s="311" t="s">
        <v>12486</v>
      </c>
      <c r="BB1719" s="310" t="s">
        <v>14107</v>
      </c>
      <c r="BC1719" s="311" t="s">
        <v>8721</v>
      </c>
      <c r="BD1719" s="311">
        <v>2</v>
      </c>
      <c r="BE1719" s="307"/>
      <c r="BF1719" s="310" t="b">
        <v>1</v>
      </c>
    </row>
    <row r="1720" spans="1:58" s="309" customFormat="1" ht="15" customHeight="1" x14ac:dyDescent="0.25">
      <c r="A1720" s="335">
        <v>1662</v>
      </c>
      <c r="B1720" s="382" t="s">
        <v>3824</v>
      </c>
      <c r="C1720" s="337">
        <v>5135</v>
      </c>
      <c r="D1720" s="337" t="s">
        <v>3824</v>
      </c>
      <c r="E1720" s="337" t="s">
        <v>9725</v>
      </c>
      <c r="F1720" s="337" t="s">
        <v>9759</v>
      </c>
      <c r="G1720" s="337" t="s">
        <v>3481</v>
      </c>
      <c r="H1720" s="337" t="s">
        <v>1558</v>
      </c>
      <c r="I1720" s="337" t="s">
        <v>9192</v>
      </c>
      <c r="J1720" s="337" t="s">
        <v>14111</v>
      </c>
      <c r="K1720" s="337" t="s">
        <v>12473</v>
      </c>
      <c r="L1720" s="338" t="s">
        <v>12474</v>
      </c>
      <c r="M1720" s="337" t="s">
        <v>14100</v>
      </c>
      <c r="N1720" s="337" t="s">
        <v>8721</v>
      </c>
      <c r="O1720" s="337" t="s">
        <v>8721</v>
      </c>
      <c r="P1720" s="337" t="s">
        <v>8721</v>
      </c>
      <c r="Q1720" s="337" t="s">
        <v>8721</v>
      </c>
      <c r="R1720" s="337" t="s">
        <v>13153</v>
      </c>
      <c r="S1720" s="337" t="s">
        <v>8721</v>
      </c>
      <c r="T1720" s="337" t="s">
        <v>14107</v>
      </c>
      <c r="U1720" s="337" t="s">
        <v>8721</v>
      </c>
      <c r="V1720" s="337" t="s">
        <v>14123</v>
      </c>
      <c r="W1720" s="337" t="s">
        <v>12476</v>
      </c>
      <c r="X1720" s="337" t="s">
        <v>8721</v>
      </c>
      <c r="Y1720" s="337" t="s">
        <v>8721</v>
      </c>
      <c r="Z1720" s="337" t="s">
        <v>12484</v>
      </c>
      <c r="AA1720" s="337" t="s">
        <v>12484</v>
      </c>
      <c r="AB1720" s="337" t="s">
        <v>12484</v>
      </c>
      <c r="AC1720" s="339">
        <v>545.86797793715527</v>
      </c>
      <c r="AD1720" s="368" t="s">
        <v>12478</v>
      </c>
      <c r="AE1720" s="339">
        <v>676.76935902472758</v>
      </c>
      <c r="AF1720" s="340">
        <v>0.23980410351647841</v>
      </c>
      <c r="AG1720" s="366">
        <v>0</v>
      </c>
      <c r="AH1720" s="366">
        <v>0</v>
      </c>
      <c r="AI1720" s="340">
        <v>-1</v>
      </c>
      <c r="AJ1720" s="340">
        <v>-1</v>
      </c>
      <c r="AK1720" s="341">
        <v>0</v>
      </c>
      <c r="AL1720" s="342">
        <v>-1</v>
      </c>
      <c r="AM1720" s="339" t="s">
        <v>12711</v>
      </c>
      <c r="AN1720" s="339" t="s">
        <v>12484</v>
      </c>
      <c r="AO1720" s="337" t="s">
        <v>12763</v>
      </c>
      <c r="AP1720" s="343">
        <v>43707</v>
      </c>
      <c r="AQ1720" s="335" t="s">
        <v>12921</v>
      </c>
      <c r="AR1720" s="335" t="s">
        <v>8721</v>
      </c>
      <c r="AS1720" s="335" t="s">
        <v>8721</v>
      </c>
      <c r="AT1720" s="335" t="s">
        <v>14042</v>
      </c>
      <c r="AU1720" s="335" t="s">
        <v>12484</v>
      </c>
      <c r="AV1720" s="335" t="s">
        <v>8721</v>
      </c>
      <c r="AW1720" s="327" t="s">
        <v>12484</v>
      </c>
      <c r="AX1720" s="344" t="s">
        <v>12741</v>
      </c>
      <c r="AY1720" s="335" t="s">
        <v>12484</v>
      </c>
      <c r="AZ1720" s="311"/>
      <c r="BA1720" s="309" t="s">
        <v>12486</v>
      </c>
      <c r="BB1720" s="310" t="s">
        <v>14107</v>
      </c>
      <c r="BC1720" s="309" t="s">
        <v>8721</v>
      </c>
      <c r="BD1720" s="309">
        <v>2</v>
      </c>
      <c r="BE1720" s="307"/>
      <c r="BF1720" s="310" t="b">
        <v>1</v>
      </c>
    </row>
    <row r="1721" spans="1:58" s="311" customFormat="1" ht="15" customHeight="1" x14ac:dyDescent="0.25">
      <c r="A1721" s="345">
        <v>1663</v>
      </c>
      <c r="B1721" s="382" t="s">
        <v>3485</v>
      </c>
      <c r="C1721" s="337">
        <v>5136</v>
      </c>
      <c r="D1721" s="337" t="s">
        <v>3485</v>
      </c>
      <c r="E1721" s="337" t="s">
        <v>9725</v>
      </c>
      <c r="F1721" s="337" t="s">
        <v>9759</v>
      </c>
      <c r="G1721" s="337" t="s">
        <v>3481</v>
      </c>
      <c r="H1721" s="337" t="s">
        <v>1558</v>
      </c>
      <c r="I1721" s="337" t="s">
        <v>9733</v>
      </c>
      <c r="J1721" s="337" t="s">
        <v>14111</v>
      </c>
      <c r="K1721" s="337" t="s">
        <v>12473</v>
      </c>
      <c r="L1721" s="338" t="s">
        <v>12474</v>
      </c>
      <c r="M1721" s="337" t="s">
        <v>14100</v>
      </c>
      <c r="N1721" s="337" t="s">
        <v>8721</v>
      </c>
      <c r="O1721" s="337" t="s">
        <v>8721</v>
      </c>
      <c r="P1721" s="337" t="s">
        <v>8721</v>
      </c>
      <c r="Q1721" s="337" t="s">
        <v>8721</v>
      </c>
      <c r="R1721" s="337" t="s">
        <v>13153</v>
      </c>
      <c r="S1721" s="337" t="s">
        <v>8721</v>
      </c>
      <c r="T1721" s="337" t="s">
        <v>14107</v>
      </c>
      <c r="U1721" s="337" t="s">
        <v>8721</v>
      </c>
      <c r="V1721" s="337" t="s">
        <v>14123</v>
      </c>
      <c r="W1721" s="337" t="s">
        <v>12476</v>
      </c>
      <c r="X1721" s="337" t="s">
        <v>8721</v>
      </c>
      <c r="Y1721" s="337" t="s">
        <v>8721</v>
      </c>
      <c r="Z1721" s="337" t="s">
        <v>12484</v>
      </c>
      <c r="AA1721" s="337" t="s">
        <v>12484</v>
      </c>
      <c r="AB1721" s="337" t="s">
        <v>12484</v>
      </c>
      <c r="AC1721" s="339">
        <v>566.62633766152601</v>
      </c>
      <c r="AD1721" s="368" t="s">
        <v>12478</v>
      </c>
      <c r="AE1721" s="339">
        <v>702.50565859327367</v>
      </c>
      <c r="AF1721" s="340">
        <v>0.23980410351647841</v>
      </c>
      <c r="AG1721" s="366">
        <v>0</v>
      </c>
      <c r="AH1721" s="366">
        <v>0</v>
      </c>
      <c r="AI1721" s="340">
        <v>-1</v>
      </c>
      <c r="AJ1721" s="340">
        <v>-1</v>
      </c>
      <c r="AK1721" s="341">
        <v>0</v>
      </c>
      <c r="AL1721" s="342">
        <v>-1</v>
      </c>
      <c r="AM1721" s="339" t="s">
        <v>12711</v>
      </c>
      <c r="AN1721" s="339" t="s">
        <v>12484</v>
      </c>
      <c r="AO1721" s="337" t="s">
        <v>12763</v>
      </c>
      <c r="AP1721" s="343">
        <v>43707</v>
      </c>
      <c r="AQ1721" s="335" t="s">
        <v>12921</v>
      </c>
      <c r="AR1721" s="335" t="s">
        <v>8721</v>
      </c>
      <c r="AS1721" s="335" t="s">
        <v>8721</v>
      </c>
      <c r="AT1721" s="335" t="s">
        <v>14042</v>
      </c>
      <c r="AU1721" s="335" t="s">
        <v>12484</v>
      </c>
      <c r="AV1721" s="335" t="s">
        <v>8721</v>
      </c>
      <c r="AW1721" s="327" t="s">
        <v>12484</v>
      </c>
      <c r="AX1721" s="344" t="s">
        <v>12741</v>
      </c>
      <c r="AY1721" s="335" t="s">
        <v>12484</v>
      </c>
      <c r="AZ1721" s="309"/>
      <c r="BA1721" s="311" t="s">
        <v>12486</v>
      </c>
      <c r="BB1721" s="310" t="s">
        <v>14107</v>
      </c>
      <c r="BC1721" s="311" t="s">
        <v>8721</v>
      </c>
      <c r="BD1721" s="311">
        <v>2</v>
      </c>
      <c r="BE1721" s="307"/>
      <c r="BF1721" s="310" t="b">
        <v>1</v>
      </c>
    </row>
    <row r="1722" spans="1:58" s="309" customFormat="1" ht="15" customHeight="1" x14ac:dyDescent="0.25">
      <c r="A1722" s="335">
        <v>1664</v>
      </c>
      <c r="B1722" s="382" t="s">
        <v>3825</v>
      </c>
      <c r="C1722" s="346">
        <v>5137</v>
      </c>
      <c r="D1722" s="346" t="s">
        <v>3825</v>
      </c>
      <c r="E1722" s="346" t="s">
        <v>9725</v>
      </c>
      <c r="F1722" s="346" t="s">
        <v>9759</v>
      </c>
      <c r="G1722" s="346" t="s">
        <v>3481</v>
      </c>
      <c r="H1722" s="346" t="s">
        <v>1558</v>
      </c>
      <c r="I1722" s="346" t="s">
        <v>9734</v>
      </c>
      <c r="J1722" s="346" t="s">
        <v>14111</v>
      </c>
      <c r="K1722" s="346" t="s">
        <v>12473</v>
      </c>
      <c r="L1722" s="347" t="s">
        <v>12474</v>
      </c>
      <c r="M1722" s="346" t="s">
        <v>14100</v>
      </c>
      <c r="N1722" s="346" t="s">
        <v>8721</v>
      </c>
      <c r="O1722" s="346" t="s">
        <v>8721</v>
      </c>
      <c r="P1722" s="346" t="s">
        <v>8721</v>
      </c>
      <c r="Q1722" s="346" t="s">
        <v>8721</v>
      </c>
      <c r="R1722" s="346" t="s">
        <v>13153</v>
      </c>
      <c r="S1722" s="346" t="s">
        <v>8721</v>
      </c>
      <c r="T1722" s="346" t="s">
        <v>14107</v>
      </c>
      <c r="U1722" s="346" t="s">
        <v>8721</v>
      </c>
      <c r="V1722" s="346" t="s">
        <v>14123</v>
      </c>
      <c r="W1722" s="346" t="s">
        <v>12476</v>
      </c>
      <c r="X1722" s="346" t="s">
        <v>8721</v>
      </c>
      <c r="Y1722" s="346" t="s">
        <v>8721</v>
      </c>
      <c r="Z1722" s="346" t="s">
        <v>12484</v>
      </c>
      <c r="AA1722" s="346" t="s">
        <v>12484</v>
      </c>
      <c r="AB1722" s="346" t="s">
        <v>12484</v>
      </c>
      <c r="AC1722" s="348">
        <v>588.15352552383638</v>
      </c>
      <c r="AD1722" s="368" t="s">
        <v>12478</v>
      </c>
      <c r="AE1722" s="348">
        <v>729.19515444213619</v>
      </c>
      <c r="AF1722" s="349">
        <v>0.23980410351647841</v>
      </c>
      <c r="AG1722" s="359">
        <v>0</v>
      </c>
      <c r="AH1722" s="359">
        <v>0</v>
      </c>
      <c r="AI1722" s="349">
        <v>-1</v>
      </c>
      <c r="AJ1722" s="349">
        <v>-1</v>
      </c>
      <c r="AK1722" s="350">
        <v>0</v>
      </c>
      <c r="AL1722" s="351">
        <v>-1</v>
      </c>
      <c r="AM1722" s="348" t="s">
        <v>12711</v>
      </c>
      <c r="AN1722" s="348" t="s">
        <v>12484</v>
      </c>
      <c r="AO1722" s="346" t="s">
        <v>12763</v>
      </c>
      <c r="AP1722" s="352">
        <v>43707</v>
      </c>
      <c r="AQ1722" s="346" t="s">
        <v>12921</v>
      </c>
      <c r="AR1722" s="346" t="s">
        <v>8721</v>
      </c>
      <c r="AS1722" s="346" t="s">
        <v>8721</v>
      </c>
      <c r="AT1722" s="346" t="s">
        <v>14042</v>
      </c>
      <c r="AU1722" s="346" t="s">
        <v>12484</v>
      </c>
      <c r="AV1722" s="346" t="s">
        <v>8721</v>
      </c>
      <c r="AW1722" s="327" t="s">
        <v>12484</v>
      </c>
      <c r="AX1722" s="344" t="s">
        <v>12741</v>
      </c>
      <c r="AY1722" s="346" t="s">
        <v>12484</v>
      </c>
      <c r="AZ1722" s="311"/>
      <c r="BA1722" s="309" t="s">
        <v>12486</v>
      </c>
      <c r="BB1722" s="310" t="s">
        <v>14107</v>
      </c>
      <c r="BC1722" s="309" t="s">
        <v>8721</v>
      </c>
      <c r="BD1722" s="309">
        <v>2</v>
      </c>
      <c r="BE1722" s="307"/>
      <c r="BF1722" s="310" t="b">
        <v>1</v>
      </c>
    </row>
    <row r="1723" spans="1:58" s="311" customFormat="1" ht="15" customHeight="1" x14ac:dyDescent="0.25">
      <c r="A1723" s="345">
        <v>1665</v>
      </c>
      <c r="B1723" s="382" t="s">
        <v>3826</v>
      </c>
      <c r="C1723" s="346">
        <v>5138</v>
      </c>
      <c r="D1723" s="346" t="s">
        <v>3826</v>
      </c>
      <c r="E1723" s="346" t="s">
        <v>9725</v>
      </c>
      <c r="F1723" s="346" t="s">
        <v>9759</v>
      </c>
      <c r="G1723" s="346" t="s">
        <v>3481</v>
      </c>
      <c r="H1723" s="346" t="s">
        <v>1558</v>
      </c>
      <c r="I1723" s="346" t="s">
        <v>9735</v>
      </c>
      <c r="J1723" s="346" t="s">
        <v>14111</v>
      </c>
      <c r="K1723" s="346" t="s">
        <v>12473</v>
      </c>
      <c r="L1723" s="347" t="s">
        <v>12474</v>
      </c>
      <c r="M1723" s="346" t="s">
        <v>14100</v>
      </c>
      <c r="N1723" s="346" t="s">
        <v>8721</v>
      </c>
      <c r="O1723" s="346" t="s">
        <v>8721</v>
      </c>
      <c r="P1723" s="346" t="s">
        <v>8721</v>
      </c>
      <c r="Q1723" s="346" t="s">
        <v>8721</v>
      </c>
      <c r="R1723" s="346" t="s">
        <v>13153</v>
      </c>
      <c r="S1723" s="346" t="s">
        <v>8721</v>
      </c>
      <c r="T1723" s="346" t="s">
        <v>14107</v>
      </c>
      <c r="U1723" s="346" t="s">
        <v>8721</v>
      </c>
      <c r="V1723" s="346" t="s">
        <v>14123</v>
      </c>
      <c r="W1723" s="346" t="s">
        <v>12476</v>
      </c>
      <c r="X1723" s="346" t="s">
        <v>8721</v>
      </c>
      <c r="Y1723" s="346" t="s">
        <v>8721</v>
      </c>
      <c r="Z1723" s="346" t="s">
        <v>12484</v>
      </c>
      <c r="AA1723" s="346" t="s">
        <v>12484</v>
      </c>
      <c r="AB1723" s="346" t="s">
        <v>12484</v>
      </c>
      <c r="AC1723" s="348">
        <v>609.68071338614664</v>
      </c>
      <c r="AD1723" s="368" t="s">
        <v>12478</v>
      </c>
      <c r="AE1723" s="348">
        <v>755.88465029099859</v>
      </c>
      <c r="AF1723" s="349">
        <v>0.23980410351647841</v>
      </c>
      <c r="AG1723" s="359">
        <v>0</v>
      </c>
      <c r="AH1723" s="359">
        <v>0</v>
      </c>
      <c r="AI1723" s="349">
        <v>-1</v>
      </c>
      <c r="AJ1723" s="349">
        <v>-1</v>
      </c>
      <c r="AK1723" s="350">
        <v>0</v>
      </c>
      <c r="AL1723" s="351">
        <v>-1</v>
      </c>
      <c r="AM1723" s="348" t="s">
        <v>12711</v>
      </c>
      <c r="AN1723" s="348" t="s">
        <v>12484</v>
      </c>
      <c r="AO1723" s="346" t="s">
        <v>12763</v>
      </c>
      <c r="AP1723" s="352">
        <v>43707</v>
      </c>
      <c r="AQ1723" s="346" t="s">
        <v>12921</v>
      </c>
      <c r="AR1723" s="346" t="s">
        <v>8721</v>
      </c>
      <c r="AS1723" s="346" t="s">
        <v>8721</v>
      </c>
      <c r="AT1723" s="346" t="s">
        <v>14042</v>
      </c>
      <c r="AU1723" s="346" t="s">
        <v>12484</v>
      </c>
      <c r="AV1723" s="346" t="s">
        <v>8721</v>
      </c>
      <c r="AW1723" s="327" t="s">
        <v>12484</v>
      </c>
      <c r="AX1723" s="344" t="s">
        <v>12741</v>
      </c>
      <c r="AY1723" s="346" t="s">
        <v>12484</v>
      </c>
      <c r="AZ1723" s="309"/>
      <c r="BA1723" s="311" t="s">
        <v>12486</v>
      </c>
      <c r="BB1723" s="310" t="s">
        <v>14107</v>
      </c>
      <c r="BC1723" s="311" t="s">
        <v>8721</v>
      </c>
      <c r="BD1723" s="311">
        <v>2</v>
      </c>
      <c r="BE1723" s="307"/>
      <c r="BF1723" s="310" t="b">
        <v>1</v>
      </c>
    </row>
    <row r="1724" spans="1:58" s="309" customFormat="1" ht="15" customHeight="1" x14ac:dyDescent="0.25">
      <c r="A1724" s="335">
        <v>1666</v>
      </c>
      <c r="B1724" s="382" t="s">
        <v>3827</v>
      </c>
      <c r="C1724" s="337">
        <v>5139</v>
      </c>
      <c r="D1724" s="337" t="s">
        <v>3827</v>
      </c>
      <c r="E1724" s="337" t="s">
        <v>9725</v>
      </c>
      <c r="F1724" s="337" t="s">
        <v>9759</v>
      </c>
      <c r="G1724" s="337" t="s">
        <v>3481</v>
      </c>
      <c r="H1724" s="337" t="s">
        <v>1558</v>
      </c>
      <c r="I1724" s="337" t="s">
        <v>9736</v>
      </c>
      <c r="J1724" s="337" t="s">
        <v>14111</v>
      </c>
      <c r="K1724" s="337" t="s">
        <v>12473</v>
      </c>
      <c r="L1724" s="338" t="s">
        <v>12474</v>
      </c>
      <c r="M1724" s="337" t="s">
        <v>14100</v>
      </c>
      <c r="N1724" s="337" t="s">
        <v>8721</v>
      </c>
      <c r="O1724" s="337" t="s">
        <v>8721</v>
      </c>
      <c r="P1724" s="337" t="s">
        <v>8721</v>
      </c>
      <c r="Q1724" s="337" t="s">
        <v>8721</v>
      </c>
      <c r="R1724" s="337" t="s">
        <v>13153</v>
      </c>
      <c r="S1724" s="337" t="s">
        <v>8721</v>
      </c>
      <c r="T1724" s="337" t="s">
        <v>14107</v>
      </c>
      <c r="U1724" s="337" t="s">
        <v>8721</v>
      </c>
      <c r="V1724" s="337" t="s">
        <v>14123</v>
      </c>
      <c r="W1724" s="337" t="s">
        <v>12476</v>
      </c>
      <c r="X1724" s="337" t="s">
        <v>8721</v>
      </c>
      <c r="Y1724" s="337" t="s">
        <v>8721</v>
      </c>
      <c r="Z1724" s="337" t="s">
        <v>12484</v>
      </c>
      <c r="AA1724" s="337" t="s">
        <v>12484</v>
      </c>
      <c r="AB1724" s="337" t="s">
        <v>12484</v>
      </c>
      <c r="AC1724" s="339">
        <v>630.43907311051748</v>
      </c>
      <c r="AD1724" s="368" t="s">
        <v>12478</v>
      </c>
      <c r="AE1724" s="339">
        <v>781.62094985954468</v>
      </c>
      <c r="AF1724" s="340">
        <v>0.23980410351647841</v>
      </c>
      <c r="AG1724" s="366">
        <v>0</v>
      </c>
      <c r="AH1724" s="366">
        <v>0</v>
      </c>
      <c r="AI1724" s="340">
        <v>-1</v>
      </c>
      <c r="AJ1724" s="340">
        <v>-1</v>
      </c>
      <c r="AK1724" s="341">
        <v>0</v>
      </c>
      <c r="AL1724" s="342">
        <v>-1</v>
      </c>
      <c r="AM1724" s="339" t="s">
        <v>12711</v>
      </c>
      <c r="AN1724" s="339" t="s">
        <v>12484</v>
      </c>
      <c r="AO1724" s="337" t="s">
        <v>12763</v>
      </c>
      <c r="AP1724" s="343">
        <v>43707</v>
      </c>
      <c r="AQ1724" s="335" t="s">
        <v>12921</v>
      </c>
      <c r="AR1724" s="335" t="s">
        <v>8721</v>
      </c>
      <c r="AS1724" s="335" t="s">
        <v>8721</v>
      </c>
      <c r="AT1724" s="335" t="s">
        <v>14042</v>
      </c>
      <c r="AU1724" s="335" t="s">
        <v>12484</v>
      </c>
      <c r="AV1724" s="335" t="s">
        <v>8721</v>
      </c>
      <c r="AW1724" s="327" t="s">
        <v>12484</v>
      </c>
      <c r="AX1724" s="344" t="s">
        <v>12741</v>
      </c>
      <c r="AY1724" s="335" t="s">
        <v>12484</v>
      </c>
      <c r="AZ1724" s="311"/>
      <c r="BA1724" s="309" t="s">
        <v>12486</v>
      </c>
      <c r="BB1724" s="310" t="s">
        <v>14107</v>
      </c>
      <c r="BC1724" s="309" t="s">
        <v>8721</v>
      </c>
      <c r="BD1724" s="309">
        <v>2</v>
      </c>
      <c r="BE1724" s="307"/>
      <c r="BF1724" s="310" t="b">
        <v>1</v>
      </c>
    </row>
    <row r="1725" spans="1:58" s="311" customFormat="1" ht="15" customHeight="1" x14ac:dyDescent="0.25">
      <c r="A1725" s="345">
        <v>1667</v>
      </c>
      <c r="B1725" s="382" t="s">
        <v>3828</v>
      </c>
      <c r="C1725" s="337">
        <v>5140</v>
      </c>
      <c r="D1725" s="337" t="s">
        <v>3828</v>
      </c>
      <c r="E1725" s="337" t="s">
        <v>9725</v>
      </c>
      <c r="F1725" s="337" t="s">
        <v>9759</v>
      </c>
      <c r="G1725" s="337" t="s">
        <v>3481</v>
      </c>
      <c r="H1725" s="337" t="s">
        <v>3469</v>
      </c>
      <c r="I1725" s="337" t="s">
        <v>9728</v>
      </c>
      <c r="J1725" s="337" t="s">
        <v>14111</v>
      </c>
      <c r="K1725" s="337" t="s">
        <v>12473</v>
      </c>
      <c r="L1725" s="338" t="s">
        <v>12474</v>
      </c>
      <c r="M1725" s="337" t="s">
        <v>14100</v>
      </c>
      <c r="N1725" s="337" t="s">
        <v>8721</v>
      </c>
      <c r="O1725" s="337" t="s">
        <v>8721</v>
      </c>
      <c r="P1725" s="337" t="s">
        <v>8721</v>
      </c>
      <c r="Q1725" s="337" t="s">
        <v>14102</v>
      </c>
      <c r="R1725" s="337" t="s">
        <v>8721</v>
      </c>
      <c r="S1725" s="337" t="s">
        <v>8721</v>
      </c>
      <c r="T1725" s="337" t="s">
        <v>14107</v>
      </c>
      <c r="U1725" s="337" t="s">
        <v>8721</v>
      </c>
      <c r="V1725" s="337" t="s">
        <v>14124</v>
      </c>
      <c r="W1725" s="337" t="s">
        <v>12476</v>
      </c>
      <c r="X1725" s="337" t="s">
        <v>8721</v>
      </c>
      <c r="Y1725" s="337" t="s">
        <v>8721</v>
      </c>
      <c r="Z1725" s="337" t="s">
        <v>12484</v>
      </c>
      <c r="AA1725" s="337" t="s">
        <v>12484</v>
      </c>
      <c r="AB1725" s="337" t="s">
        <v>12484</v>
      </c>
      <c r="AC1725" s="339">
        <v>325.98313048641387</v>
      </c>
      <c r="AD1725" s="368" t="s">
        <v>12478</v>
      </c>
      <c r="AE1725" s="339">
        <v>404.15522285420354</v>
      </c>
      <c r="AF1725" s="340">
        <v>0.23980410351647841</v>
      </c>
      <c r="AG1725" s="366">
        <v>0</v>
      </c>
      <c r="AH1725" s="366">
        <v>0</v>
      </c>
      <c r="AI1725" s="340">
        <v>-1</v>
      </c>
      <c r="AJ1725" s="340">
        <v>-1</v>
      </c>
      <c r="AK1725" s="341">
        <v>0</v>
      </c>
      <c r="AL1725" s="342">
        <v>-1</v>
      </c>
      <c r="AM1725" s="339" t="s">
        <v>12711</v>
      </c>
      <c r="AN1725" s="339" t="s">
        <v>12484</v>
      </c>
      <c r="AO1725" s="337" t="s">
        <v>12763</v>
      </c>
      <c r="AP1725" s="343">
        <v>43707</v>
      </c>
      <c r="AQ1725" s="335" t="s">
        <v>12921</v>
      </c>
      <c r="AR1725" s="335" t="s">
        <v>8721</v>
      </c>
      <c r="AS1725" s="335" t="s">
        <v>8721</v>
      </c>
      <c r="AT1725" s="335" t="s">
        <v>14042</v>
      </c>
      <c r="AU1725" s="335" t="s">
        <v>12484</v>
      </c>
      <c r="AV1725" s="335" t="s">
        <v>8721</v>
      </c>
      <c r="AW1725" s="327" t="s">
        <v>12484</v>
      </c>
      <c r="AX1725" s="344" t="s">
        <v>12741</v>
      </c>
      <c r="AY1725" s="335" t="s">
        <v>12484</v>
      </c>
      <c r="AZ1725" s="309"/>
      <c r="BA1725" s="311" t="s">
        <v>12486</v>
      </c>
      <c r="BB1725" s="310" t="s">
        <v>14107</v>
      </c>
      <c r="BC1725" s="311" t="s">
        <v>8721</v>
      </c>
      <c r="BD1725" s="311">
        <v>2</v>
      </c>
      <c r="BE1725" s="307"/>
      <c r="BF1725" s="310" t="b">
        <v>1</v>
      </c>
    </row>
    <row r="1726" spans="1:58" s="309" customFormat="1" ht="15" customHeight="1" x14ac:dyDescent="0.25">
      <c r="A1726" s="335">
        <v>1668</v>
      </c>
      <c r="B1726" s="382" t="s">
        <v>3829</v>
      </c>
      <c r="C1726" s="337">
        <v>5141</v>
      </c>
      <c r="D1726" s="337" t="s">
        <v>3829</v>
      </c>
      <c r="E1726" s="337" t="s">
        <v>9725</v>
      </c>
      <c r="F1726" s="337" t="s">
        <v>9759</v>
      </c>
      <c r="G1726" s="337" t="s">
        <v>3481</v>
      </c>
      <c r="H1726" s="337" t="s">
        <v>3469</v>
      </c>
      <c r="I1726" s="337" t="s">
        <v>9729</v>
      </c>
      <c r="J1726" s="337" t="s">
        <v>14111</v>
      </c>
      <c r="K1726" s="337" t="s">
        <v>12473</v>
      </c>
      <c r="L1726" s="338" t="s">
        <v>12474</v>
      </c>
      <c r="M1726" s="337" t="s">
        <v>14100</v>
      </c>
      <c r="N1726" s="337" t="s">
        <v>8721</v>
      </c>
      <c r="O1726" s="337" t="s">
        <v>8721</v>
      </c>
      <c r="P1726" s="337" t="s">
        <v>8721</v>
      </c>
      <c r="Q1726" s="337" t="s">
        <v>14102</v>
      </c>
      <c r="R1726" s="337" t="s">
        <v>8721</v>
      </c>
      <c r="S1726" s="337" t="s">
        <v>8721</v>
      </c>
      <c r="T1726" s="337" t="s">
        <v>14107</v>
      </c>
      <c r="U1726" s="337" t="s">
        <v>8721</v>
      </c>
      <c r="V1726" s="337" t="s">
        <v>14124</v>
      </c>
      <c r="W1726" s="337" t="s">
        <v>12476</v>
      </c>
      <c r="X1726" s="337" t="s">
        <v>8721</v>
      </c>
      <c r="Y1726" s="337" t="s">
        <v>8721</v>
      </c>
      <c r="Z1726" s="337" t="s">
        <v>12484</v>
      </c>
      <c r="AA1726" s="337" t="s">
        <v>12484</v>
      </c>
      <c r="AB1726" s="337" t="s">
        <v>12484</v>
      </c>
      <c r="AC1726" s="339">
        <v>332.13375558993113</v>
      </c>
      <c r="AD1726" s="368" t="s">
        <v>12478</v>
      </c>
      <c r="AE1726" s="339">
        <v>411.78079309673569</v>
      </c>
      <c r="AF1726" s="340">
        <v>0.23980410351647841</v>
      </c>
      <c r="AG1726" s="366">
        <v>0</v>
      </c>
      <c r="AH1726" s="366">
        <v>0</v>
      </c>
      <c r="AI1726" s="340">
        <v>-1</v>
      </c>
      <c r="AJ1726" s="340">
        <v>-1</v>
      </c>
      <c r="AK1726" s="341">
        <v>0</v>
      </c>
      <c r="AL1726" s="342">
        <v>-1</v>
      </c>
      <c r="AM1726" s="339" t="s">
        <v>12711</v>
      </c>
      <c r="AN1726" s="339" t="s">
        <v>12484</v>
      </c>
      <c r="AO1726" s="337" t="s">
        <v>12763</v>
      </c>
      <c r="AP1726" s="343">
        <v>43707</v>
      </c>
      <c r="AQ1726" s="335" t="s">
        <v>12921</v>
      </c>
      <c r="AR1726" s="335" t="s">
        <v>8721</v>
      </c>
      <c r="AS1726" s="335" t="s">
        <v>8721</v>
      </c>
      <c r="AT1726" s="335" t="s">
        <v>14042</v>
      </c>
      <c r="AU1726" s="335" t="s">
        <v>12484</v>
      </c>
      <c r="AV1726" s="335" t="s">
        <v>8721</v>
      </c>
      <c r="AW1726" s="327" t="s">
        <v>12484</v>
      </c>
      <c r="AX1726" s="344" t="s">
        <v>12741</v>
      </c>
      <c r="AY1726" s="335" t="s">
        <v>12484</v>
      </c>
      <c r="AZ1726" s="311"/>
      <c r="BA1726" s="309" t="s">
        <v>12486</v>
      </c>
      <c r="BB1726" s="310" t="s">
        <v>14107</v>
      </c>
      <c r="BC1726" s="309" t="s">
        <v>8721</v>
      </c>
      <c r="BD1726" s="309">
        <v>2</v>
      </c>
      <c r="BE1726" s="307"/>
      <c r="BF1726" s="310" t="b">
        <v>1</v>
      </c>
    </row>
    <row r="1727" spans="1:58" s="311" customFormat="1" ht="15" customHeight="1" x14ac:dyDescent="0.25">
      <c r="A1727" s="345">
        <v>1669</v>
      </c>
      <c r="B1727" s="382" t="s">
        <v>3830</v>
      </c>
      <c r="C1727" s="346">
        <v>5142</v>
      </c>
      <c r="D1727" s="346" t="s">
        <v>3830</v>
      </c>
      <c r="E1727" s="346" t="s">
        <v>9725</v>
      </c>
      <c r="F1727" s="346" t="s">
        <v>9759</v>
      </c>
      <c r="G1727" s="346" t="s">
        <v>3481</v>
      </c>
      <c r="H1727" s="346" t="s">
        <v>3469</v>
      </c>
      <c r="I1727" s="346" t="s">
        <v>9730</v>
      </c>
      <c r="J1727" s="346" t="s">
        <v>14111</v>
      </c>
      <c r="K1727" s="346" t="s">
        <v>12473</v>
      </c>
      <c r="L1727" s="347" t="s">
        <v>12474</v>
      </c>
      <c r="M1727" s="346" t="s">
        <v>14100</v>
      </c>
      <c r="N1727" s="346" t="s">
        <v>8721</v>
      </c>
      <c r="O1727" s="346" t="s">
        <v>8721</v>
      </c>
      <c r="P1727" s="346" t="s">
        <v>8721</v>
      </c>
      <c r="Q1727" s="346" t="s">
        <v>14102</v>
      </c>
      <c r="R1727" s="346" t="s">
        <v>8721</v>
      </c>
      <c r="S1727" s="346" t="s">
        <v>8721</v>
      </c>
      <c r="T1727" s="346" t="s">
        <v>14107</v>
      </c>
      <c r="U1727" s="346" t="s">
        <v>8721</v>
      </c>
      <c r="V1727" s="346" t="s">
        <v>14124</v>
      </c>
      <c r="W1727" s="346" t="s">
        <v>12476</v>
      </c>
      <c r="X1727" s="346" t="s">
        <v>8721</v>
      </c>
      <c r="Y1727" s="346" t="s">
        <v>8721</v>
      </c>
      <c r="Z1727" s="346" t="s">
        <v>12484</v>
      </c>
      <c r="AA1727" s="346" t="s">
        <v>12484</v>
      </c>
      <c r="AB1727" s="346" t="s">
        <v>12484</v>
      </c>
      <c r="AC1727" s="348">
        <v>337.51555255550863</v>
      </c>
      <c r="AD1727" s="368" t="s">
        <v>12478</v>
      </c>
      <c r="AE1727" s="348">
        <v>418.45316705895124</v>
      </c>
      <c r="AF1727" s="349">
        <v>0.23980410351647841</v>
      </c>
      <c r="AG1727" s="359">
        <v>0</v>
      </c>
      <c r="AH1727" s="359">
        <v>0</v>
      </c>
      <c r="AI1727" s="349">
        <v>-1</v>
      </c>
      <c r="AJ1727" s="349">
        <v>-1</v>
      </c>
      <c r="AK1727" s="350">
        <v>0</v>
      </c>
      <c r="AL1727" s="351">
        <v>-1</v>
      </c>
      <c r="AM1727" s="348" t="s">
        <v>12711</v>
      </c>
      <c r="AN1727" s="348" t="s">
        <v>12484</v>
      </c>
      <c r="AO1727" s="346" t="s">
        <v>12763</v>
      </c>
      <c r="AP1727" s="352">
        <v>43707</v>
      </c>
      <c r="AQ1727" s="346" t="s">
        <v>12921</v>
      </c>
      <c r="AR1727" s="346" t="s">
        <v>8721</v>
      </c>
      <c r="AS1727" s="346" t="s">
        <v>8721</v>
      </c>
      <c r="AT1727" s="346" t="s">
        <v>14042</v>
      </c>
      <c r="AU1727" s="346" t="s">
        <v>12484</v>
      </c>
      <c r="AV1727" s="346" t="s">
        <v>8721</v>
      </c>
      <c r="AW1727" s="327" t="s">
        <v>12484</v>
      </c>
      <c r="AX1727" s="344" t="s">
        <v>12741</v>
      </c>
      <c r="AY1727" s="346" t="s">
        <v>12484</v>
      </c>
      <c r="AZ1727" s="309"/>
      <c r="BA1727" s="311" t="s">
        <v>12486</v>
      </c>
      <c r="BB1727" s="310" t="s">
        <v>14107</v>
      </c>
      <c r="BC1727" s="311" t="s">
        <v>8721</v>
      </c>
      <c r="BD1727" s="311">
        <v>2</v>
      </c>
      <c r="BE1727" s="307"/>
      <c r="BF1727" s="310" t="b">
        <v>1</v>
      </c>
    </row>
    <row r="1728" spans="1:58" s="309" customFormat="1" ht="15" customHeight="1" x14ac:dyDescent="0.25">
      <c r="A1728" s="335">
        <v>1670</v>
      </c>
      <c r="B1728" s="382" t="s">
        <v>3831</v>
      </c>
      <c r="C1728" s="337">
        <v>5143</v>
      </c>
      <c r="D1728" s="337" t="s">
        <v>3831</v>
      </c>
      <c r="E1728" s="337" t="s">
        <v>9725</v>
      </c>
      <c r="F1728" s="337" t="s">
        <v>9759</v>
      </c>
      <c r="G1728" s="337" t="s">
        <v>3481</v>
      </c>
      <c r="H1728" s="337" t="s">
        <v>3469</v>
      </c>
      <c r="I1728" s="337" t="s">
        <v>9731</v>
      </c>
      <c r="J1728" s="337" t="s">
        <v>14111</v>
      </c>
      <c r="K1728" s="337" t="s">
        <v>12473</v>
      </c>
      <c r="L1728" s="338" t="s">
        <v>12474</v>
      </c>
      <c r="M1728" s="337" t="s">
        <v>14100</v>
      </c>
      <c r="N1728" s="337" t="s">
        <v>8721</v>
      </c>
      <c r="O1728" s="337" t="s">
        <v>8721</v>
      </c>
      <c r="P1728" s="337" t="s">
        <v>8721</v>
      </c>
      <c r="Q1728" s="337" t="s">
        <v>14102</v>
      </c>
      <c r="R1728" s="337" t="s">
        <v>8721</v>
      </c>
      <c r="S1728" s="337" t="s">
        <v>8721</v>
      </c>
      <c r="T1728" s="337" t="s">
        <v>14107</v>
      </c>
      <c r="U1728" s="337" t="s">
        <v>8721</v>
      </c>
      <c r="V1728" s="337" t="s">
        <v>14124</v>
      </c>
      <c r="W1728" s="337" t="s">
        <v>12476</v>
      </c>
      <c r="X1728" s="337" t="s">
        <v>8721</v>
      </c>
      <c r="Y1728" s="337" t="s">
        <v>8721</v>
      </c>
      <c r="Z1728" s="337" t="s">
        <v>12484</v>
      </c>
      <c r="AA1728" s="337" t="s">
        <v>12484</v>
      </c>
      <c r="AB1728" s="337" t="s">
        <v>12484</v>
      </c>
      <c r="AC1728" s="339">
        <v>343.66617765902595</v>
      </c>
      <c r="AD1728" s="368" t="s">
        <v>12478</v>
      </c>
      <c r="AE1728" s="339">
        <v>426.07873730148344</v>
      </c>
      <c r="AF1728" s="340">
        <v>0.23980410351647841</v>
      </c>
      <c r="AG1728" s="366">
        <v>0</v>
      </c>
      <c r="AH1728" s="366">
        <v>0</v>
      </c>
      <c r="AI1728" s="340">
        <v>-1</v>
      </c>
      <c r="AJ1728" s="340">
        <v>-1</v>
      </c>
      <c r="AK1728" s="341">
        <v>0</v>
      </c>
      <c r="AL1728" s="342">
        <v>-1</v>
      </c>
      <c r="AM1728" s="339" t="s">
        <v>12711</v>
      </c>
      <c r="AN1728" s="339" t="s">
        <v>12484</v>
      </c>
      <c r="AO1728" s="337" t="s">
        <v>12763</v>
      </c>
      <c r="AP1728" s="343">
        <v>43707</v>
      </c>
      <c r="AQ1728" s="335" t="s">
        <v>12921</v>
      </c>
      <c r="AR1728" s="335" t="s">
        <v>8721</v>
      </c>
      <c r="AS1728" s="335" t="s">
        <v>8721</v>
      </c>
      <c r="AT1728" s="335" t="s">
        <v>14042</v>
      </c>
      <c r="AU1728" s="335" t="s">
        <v>12484</v>
      </c>
      <c r="AV1728" s="335" t="s">
        <v>8721</v>
      </c>
      <c r="AW1728" s="327" t="s">
        <v>12484</v>
      </c>
      <c r="AX1728" s="344" t="s">
        <v>12741</v>
      </c>
      <c r="AY1728" s="335" t="s">
        <v>12484</v>
      </c>
      <c r="AZ1728" s="311"/>
      <c r="BA1728" s="309" t="s">
        <v>12486</v>
      </c>
      <c r="BB1728" s="310" t="s">
        <v>14107</v>
      </c>
      <c r="BC1728" s="309" t="s">
        <v>8721</v>
      </c>
      <c r="BD1728" s="309">
        <v>2</v>
      </c>
      <c r="BE1728" s="307"/>
      <c r="BF1728" s="310" t="b">
        <v>1</v>
      </c>
    </row>
    <row r="1729" spans="1:58" s="311" customFormat="1" ht="15" customHeight="1" x14ac:dyDescent="0.25">
      <c r="A1729" s="345">
        <v>1671</v>
      </c>
      <c r="B1729" s="382" t="s">
        <v>3832</v>
      </c>
      <c r="C1729" s="337">
        <v>5144</v>
      </c>
      <c r="D1729" s="337" t="s">
        <v>3832</v>
      </c>
      <c r="E1729" s="337" t="s">
        <v>9725</v>
      </c>
      <c r="F1729" s="337" t="s">
        <v>9759</v>
      </c>
      <c r="G1729" s="337" t="s">
        <v>3481</v>
      </c>
      <c r="H1729" s="337" t="s">
        <v>3469</v>
      </c>
      <c r="I1729" s="337" t="s">
        <v>9732</v>
      </c>
      <c r="J1729" s="337" t="s">
        <v>14111</v>
      </c>
      <c r="K1729" s="337" t="s">
        <v>12473</v>
      </c>
      <c r="L1729" s="338" t="s">
        <v>12474</v>
      </c>
      <c r="M1729" s="337" t="s">
        <v>14100</v>
      </c>
      <c r="N1729" s="337" t="s">
        <v>8721</v>
      </c>
      <c r="O1729" s="337" t="s">
        <v>8721</v>
      </c>
      <c r="P1729" s="337" t="s">
        <v>8721</v>
      </c>
      <c r="Q1729" s="337" t="s">
        <v>14102</v>
      </c>
      <c r="R1729" s="337" t="s">
        <v>8721</v>
      </c>
      <c r="S1729" s="337" t="s">
        <v>8721</v>
      </c>
      <c r="T1729" s="337" t="s">
        <v>14107</v>
      </c>
      <c r="U1729" s="337" t="s">
        <v>8721</v>
      </c>
      <c r="V1729" s="337" t="s">
        <v>14124</v>
      </c>
      <c r="W1729" s="337" t="s">
        <v>12476</v>
      </c>
      <c r="X1729" s="337" t="s">
        <v>8721</v>
      </c>
      <c r="Y1729" s="337" t="s">
        <v>8721</v>
      </c>
      <c r="Z1729" s="337" t="s">
        <v>12484</v>
      </c>
      <c r="AA1729" s="337" t="s">
        <v>12484</v>
      </c>
      <c r="AB1729" s="337" t="s">
        <v>12484</v>
      </c>
      <c r="AC1729" s="339">
        <v>349.81680276254315</v>
      </c>
      <c r="AD1729" s="368" t="s">
        <v>12478</v>
      </c>
      <c r="AE1729" s="339">
        <v>433.70430754401553</v>
      </c>
      <c r="AF1729" s="340">
        <v>0.23980410351647841</v>
      </c>
      <c r="AG1729" s="366">
        <v>0</v>
      </c>
      <c r="AH1729" s="366">
        <v>0</v>
      </c>
      <c r="AI1729" s="340">
        <v>-1</v>
      </c>
      <c r="AJ1729" s="340">
        <v>-1</v>
      </c>
      <c r="AK1729" s="341">
        <v>0</v>
      </c>
      <c r="AL1729" s="342">
        <v>-1</v>
      </c>
      <c r="AM1729" s="339" t="s">
        <v>12711</v>
      </c>
      <c r="AN1729" s="339" t="s">
        <v>12484</v>
      </c>
      <c r="AO1729" s="337" t="s">
        <v>12763</v>
      </c>
      <c r="AP1729" s="343">
        <v>43707</v>
      </c>
      <c r="AQ1729" s="335" t="s">
        <v>12921</v>
      </c>
      <c r="AR1729" s="335" t="s">
        <v>8721</v>
      </c>
      <c r="AS1729" s="335" t="s">
        <v>8721</v>
      </c>
      <c r="AT1729" s="335" t="s">
        <v>14042</v>
      </c>
      <c r="AU1729" s="335" t="s">
        <v>12484</v>
      </c>
      <c r="AV1729" s="335" t="s">
        <v>8721</v>
      </c>
      <c r="AW1729" s="327" t="s">
        <v>12484</v>
      </c>
      <c r="AX1729" s="344" t="s">
        <v>12741</v>
      </c>
      <c r="AY1729" s="335" t="s">
        <v>12484</v>
      </c>
      <c r="AZ1729" s="309"/>
      <c r="BA1729" s="311" t="s">
        <v>12486</v>
      </c>
      <c r="BB1729" s="310" t="s">
        <v>14107</v>
      </c>
      <c r="BC1729" s="311" t="s">
        <v>8721</v>
      </c>
      <c r="BD1729" s="311">
        <v>2</v>
      </c>
      <c r="BE1729" s="307"/>
      <c r="BF1729" s="310" t="b">
        <v>1</v>
      </c>
    </row>
    <row r="1730" spans="1:58" s="309" customFormat="1" ht="15" customHeight="1" x14ac:dyDescent="0.25">
      <c r="A1730" s="335">
        <v>1672</v>
      </c>
      <c r="B1730" s="382" t="s">
        <v>3833</v>
      </c>
      <c r="C1730" s="337">
        <v>5145</v>
      </c>
      <c r="D1730" s="337" t="s">
        <v>3833</v>
      </c>
      <c r="E1730" s="337" t="s">
        <v>9725</v>
      </c>
      <c r="F1730" s="337" t="s">
        <v>9759</v>
      </c>
      <c r="G1730" s="337" t="s">
        <v>3481</v>
      </c>
      <c r="H1730" s="337" t="s">
        <v>3469</v>
      </c>
      <c r="I1730" s="337" t="s">
        <v>9181</v>
      </c>
      <c r="J1730" s="337" t="s">
        <v>14111</v>
      </c>
      <c r="K1730" s="337" t="s">
        <v>12473</v>
      </c>
      <c r="L1730" s="338" t="s">
        <v>12474</v>
      </c>
      <c r="M1730" s="337" t="s">
        <v>14100</v>
      </c>
      <c r="N1730" s="337" t="s">
        <v>8721</v>
      </c>
      <c r="O1730" s="337" t="s">
        <v>8721</v>
      </c>
      <c r="P1730" s="337" t="s">
        <v>8721</v>
      </c>
      <c r="Q1730" s="337" t="s">
        <v>14102</v>
      </c>
      <c r="R1730" s="337" t="s">
        <v>8721</v>
      </c>
      <c r="S1730" s="337" t="s">
        <v>8721</v>
      </c>
      <c r="T1730" s="337" t="s">
        <v>14107</v>
      </c>
      <c r="U1730" s="337" t="s">
        <v>8721</v>
      </c>
      <c r="V1730" s="337" t="s">
        <v>14124</v>
      </c>
      <c r="W1730" s="337" t="s">
        <v>12476</v>
      </c>
      <c r="X1730" s="337" t="s">
        <v>8721</v>
      </c>
      <c r="Y1730" s="337" t="s">
        <v>8721</v>
      </c>
      <c r="Z1730" s="337" t="s">
        <v>12484</v>
      </c>
      <c r="AA1730" s="337" t="s">
        <v>12484</v>
      </c>
      <c r="AB1730" s="337" t="s">
        <v>12484</v>
      </c>
      <c r="AC1730" s="339">
        <v>372.88164690073285</v>
      </c>
      <c r="AD1730" s="368" t="s">
        <v>12478</v>
      </c>
      <c r="AE1730" s="339">
        <v>462.30019595351115</v>
      </c>
      <c r="AF1730" s="340">
        <v>0.23980410351647841</v>
      </c>
      <c r="AG1730" s="366">
        <v>0</v>
      </c>
      <c r="AH1730" s="366">
        <v>0</v>
      </c>
      <c r="AI1730" s="340">
        <v>-1</v>
      </c>
      <c r="AJ1730" s="340">
        <v>-1</v>
      </c>
      <c r="AK1730" s="341">
        <v>0</v>
      </c>
      <c r="AL1730" s="342">
        <v>-1</v>
      </c>
      <c r="AM1730" s="339" t="s">
        <v>12711</v>
      </c>
      <c r="AN1730" s="339" t="s">
        <v>12484</v>
      </c>
      <c r="AO1730" s="337" t="s">
        <v>12763</v>
      </c>
      <c r="AP1730" s="343">
        <v>43707</v>
      </c>
      <c r="AQ1730" s="335" t="s">
        <v>12921</v>
      </c>
      <c r="AR1730" s="335" t="s">
        <v>8721</v>
      </c>
      <c r="AS1730" s="335" t="s">
        <v>8721</v>
      </c>
      <c r="AT1730" s="335" t="s">
        <v>14042</v>
      </c>
      <c r="AU1730" s="335" t="s">
        <v>12484</v>
      </c>
      <c r="AV1730" s="335" t="s">
        <v>8721</v>
      </c>
      <c r="AW1730" s="327" t="s">
        <v>12484</v>
      </c>
      <c r="AX1730" s="344" t="s">
        <v>12741</v>
      </c>
      <c r="AY1730" s="335" t="s">
        <v>12484</v>
      </c>
      <c r="AZ1730" s="311"/>
      <c r="BA1730" s="309" t="s">
        <v>12486</v>
      </c>
      <c r="BB1730" s="310" t="s">
        <v>14107</v>
      </c>
      <c r="BC1730" s="309" t="s">
        <v>8721</v>
      </c>
      <c r="BD1730" s="309">
        <v>2</v>
      </c>
      <c r="BE1730" s="307"/>
      <c r="BF1730" s="310" t="b">
        <v>1</v>
      </c>
    </row>
    <row r="1731" spans="1:58" s="311" customFormat="1" ht="15" customHeight="1" x14ac:dyDescent="0.25">
      <c r="A1731" s="345">
        <v>1673</v>
      </c>
      <c r="B1731" s="382" t="s">
        <v>3834</v>
      </c>
      <c r="C1731" s="337">
        <v>5146</v>
      </c>
      <c r="D1731" s="337" t="s">
        <v>3834</v>
      </c>
      <c r="E1731" s="337" t="s">
        <v>9725</v>
      </c>
      <c r="F1731" s="337" t="s">
        <v>9759</v>
      </c>
      <c r="G1731" s="337" t="s">
        <v>3481</v>
      </c>
      <c r="H1731" s="337" t="s">
        <v>3469</v>
      </c>
      <c r="I1731" s="337" t="s">
        <v>9182</v>
      </c>
      <c r="J1731" s="337" t="s">
        <v>14111</v>
      </c>
      <c r="K1731" s="337" t="s">
        <v>12473</v>
      </c>
      <c r="L1731" s="338" t="s">
        <v>12474</v>
      </c>
      <c r="M1731" s="337" t="s">
        <v>14100</v>
      </c>
      <c r="N1731" s="337" t="s">
        <v>8721</v>
      </c>
      <c r="O1731" s="337" t="s">
        <v>8721</v>
      </c>
      <c r="P1731" s="337" t="s">
        <v>8721</v>
      </c>
      <c r="Q1731" s="337" t="s">
        <v>14102</v>
      </c>
      <c r="R1731" s="337" t="s">
        <v>8721</v>
      </c>
      <c r="S1731" s="337" t="s">
        <v>8721</v>
      </c>
      <c r="T1731" s="337" t="s">
        <v>14107</v>
      </c>
      <c r="U1731" s="337" t="s">
        <v>8721</v>
      </c>
      <c r="V1731" s="337" t="s">
        <v>14124</v>
      </c>
      <c r="W1731" s="337" t="s">
        <v>12476</v>
      </c>
      <c r="X1731" s="337" t="s">
        <v>8721</v>
      </c>
      <c r="Y1731" s="337" t="s">
        <v>8721</v>
      </c>
      <c r="Z1731" s="337" t="s">
        <v>12484</v>
      </c>
      <c r="AA1731" s="337" t="s">
        <v>12484</v>
      </c>
      <c r="AB1731" s="337" t="s">
        <v>12484</v>
      </c>
      <c r="AC1731" s="339">
        <v>379.80110014218974</v>
      </c>
      <c r="AD1731" s="368" t="s">
        <v>12478</v>
      </c>
      <c r="AE1731" s="339">
        <v>470.87896247635979</v>
      </c>
      <c r="AF1731" s="340">
        <v>0.23980410351647841</v>
      </c>
      <c r="AG1731" s="366">
        <v>0</v>
      </c>
      <c r="AH1731" s="366">
        <v>0</v>
      </c>
      <c r="AI1731" s="340">
        <v>-1</v>
      </c>
      <c r="AJ1731" s="340">
        <v>-1</v>
      </c>
      <c r="AK1731" s="341">
        <v>0</v>
      </c>
      <c r="AL1731" s="342">
        <v>-1</v>
      </c>
      <c r="AM1731" s="339" t="s">
        <v>12711</v>
      </c>
      <c r="AN1731" s="339" t="s">
        <v>12484</v>
      </c>
      <c r="AO1731" s="337" t="s">
        <v>12763</v>
      </c>
      <c r="AP1731" s="343">
        <v>43707</v>
      </c>
      <c r="AQ1731" s="335" t="s">
        <v>12921</v>
      </c>
      <c r="AR1731" s="335" t="s">
        <v>8721</v>
      </c>
      <c r="AS1731" s="335" t="s">
        <v>8721</v>
      </c>
      <c r="AT1731" s="335" t="s">
        <v>14042</v>
      </c>
      <c r="AU1731" s="335" t="s">
        <v>12484</v>
      </c>
      <c r="AV1731" s="335" t="s">
        <v>8721</v>
      </c>
      <c r="AW1731" s="327" t="s">
        <v>12484</v>
      </c>
      <c r="AX1731" s="344" t="s">
        <v>12741</v>
      </c>
      <c r="AY1731" s="335" t="s">
        <v>12484</v>
      </c>
      <c r="AZ1731" s="309"/>
      <c r="BA1731" s="311" t="s">
        <v>12486</v>
      </c>
      <c r="BB1731" s="310" t="s">
        <v>14107</v>
      </c>
      <c r="BC1731" s="311" t="s">
        <v>8721</v>
      </c>
      <c r="BD1731" s="311">
        <v>2</v>
      </c>
      <c r="BE1731" s="307"/>
      <c r="BF1731" s="310" t="b">
        <v>1</v>
      </c>
    </row>
    <row r="1732" spans="1:58" s="309" customFormat="1" ht="15" customHeight="1" x14ac:dyDescent="0.25">
      <c r="A1732" s="335">
        <v>1674</v>
      </c>
      <c r="B1732" s="382" t="s">
        <v>3835</v>
      </c>
      <c r="C1732" s="337">
        <v>5147</v>
      </c>
      <c r="D1732" s="337" t="s">
        <v>3835</v>
      </c>
      <c r="E1732" s="337" t="s">
        <v>9725</v>
      </c>
      <c r="F1732" s="337" t="s">
        <v>9759</v>
      </c>
      <c r="G1732" s="337" t="s">
        <v>3481</v>
      </c>
      <c r="H1732" s="337" t="s">
        <v>3469</v>
      </c>
      <c r="I1732" s="337" t="s">
        <v>9183</v>
      </c>
      <c r="J1732" s="337" t="s">
        <v>14111</v>
      </c>
      <c r="K1732" s="337" t="s">
        <v>12473</v>
      </c>
      <c r="L1732" s="338" t="s">
        <v>12474</v>
      </c>
      <c r="M1732" s="337" t="s">
        <v>14100</v>
      </c>
      <c r="N1732" s="337" t="s">
        <v>8721</v>
      </c>
      <c r="O1732" s="337" t="s">
        <v>8721</v>
      </c>
      <c r="P1732" s="337" t="s">
        <v>8721</v>
      </c>
      <c r="Q1732" s="337" t="s">
        <v>14102</v>
      </c>
      <c r="R1732" s="337" t="s">
        <v>8721</v>
      </c>
      <c r="S1732" s="337" t="s">
        <v>8721</v>
      </c>
      <c r="T1732" s="337" t="s">
        <v>14107</v>
      </c>
      <c r="U1732" s="337" t="s">
        <v>8721</v>
      </c>
      <c r="V1732" s="337" t="s">
        <v>14124</v>
      </c>
      <c r="W1732" s="337" t="s">
        <v>12476</v>
      </c>
      <c r="X1732" s="337" t="s">
        <v>8721</v>
      </c>
      <c r="Y1732" s="337" t="s">
        <v>8721</v>
      </c>
      <c r="Z1732" s="337" t="s">
        <v>12484</v>
      </c>
      <c r="AA1732" s="337" t="s">
        <v>12484</v>
      </c>
      <c r="AB1732" s="337" t="s">
        <v>12484</v>
      </c>
      <c r="AC1732" s="339">
        <v>387.48938152158627</v>
      </c>
      <c r="AD1732" s="368" t="s">
        <v>12478</v>
      </c>
      <c r="AE1732" s="339">
        <v>480.41092527952492</v>
      </c>
      <c r="AF1732" s="340">
        <v>0.23980410351647841</v>
      </c>
      <c r="AG1732" s="366">
        <v>0</v>
      </c>
      <c r="AH1732" s="366">
        <v>0</v>
      </c>
      <c r="AI1732" s="340">
        <v>-1</v>
      </c>
      <c r="AJ1732" s="340">
        <v>-1</v>
      </c>
      <c r="AK1732" s="341">
        <v>0</v>
      </c>
      <c r="AL1732" s="342">
        <v>-1</v>
      </c>
      <c r="AM1732" s="339" t="s">
        <v>12711</v>
      </c>
      <c r="AN1732" s="339" t="s">
        <v>12484</v>
      </c>
      <c r="AO1732" s="337" t="s">
        <v>12763</v>
      </c>
      <c r="AP1732" s="343">
        <v>43707</v>
      </c>
      <c r="AQ1732" s="335" t="s">
        <v>12921</v>
      </c>
      <c r="AR1732" s="335" t="s">
        <v>8721</v>
      </c>
      <c r="AS1732" s="335" t="s">
        <v>8721</v>
      </c>
      <c r="AT1732" s="335" t="s">
        <v>14042</v>
      </c>
      <c r="AU1732" s="335" t="s">
        <v>12484</v>
      </c>
      <c r="AV1732" s="335" t="s">
        <v>8721</v>
      </c>
      <c r="AW1732" s="327" t="s">
        <v>12484</v>
      </c>
      <c r="AX1732" s="344" t="s">
        <v>12741</v>
      </c>
      <c r="AY1732" s="335" t="s">
        <v>12484</v>
      </c>
      <c r="AZ1732" s="311"/>
      <c r="BA1732" s="309" t="s">
        <v>12486</v>
      </c>
      <c r="BB1732" s="310" t="s">
        <v>14107</v>
      </c>
      <c r="BC1732" s="309" t="s">
        <v>8721</v>
      </c>
      <c r="BD1732" s="309">
        <v>2</v>
      </c>
      <c r="BE1732" s="307"/>
      <c r="BF1732" s="310" t="b">
        <v>1</v>
      </c>
    </row>
    <row r="1733" spans="1:58" s="311" customFormat="1" ht="15" customHeight="1" x14ac:dyDescent="0.25">
      <c r="A1733" s="345">
        <v>1675</v>
      </c>
      <c r="B1733" s="382" t="s">
        <v>3836</v>
      </c>
      <c r="C1733" s="337">
        <v>5151</v>
      </c>
      <c r="D1733" s="337" t="s">
        <v>3836</v>
      </c>
      <c r="E1733" s="337" t="s">
        <v>9725</v>
      </c>
      <c r="F1733" s="337" t="s">
        <v>9759</v>
      </c>
      <c r="G1733" s="337" t="s">
        <v>3481</v>
      </c>
      <c r="H1733" s="337" t="s">
        <v>3469</v>
      </c>
      <c r="I1733" s="337" t="s">
        <v>9184</v>
      </c>
      <c r="J1733" s="337" t="s">
        <v>14111</v>
      </c>
      <c r="K1733" s="337" t="s">
        <v>12473</v>
      </c>
      <c r="L1733" s="338" t="s">
        <v>12474</v>
      </c>
      <c r="M1733" s="337" t="s">
        <v>14100</v>
      </c>
      <c r="N1733" s="337" t="s">
        <v>8721</v>
      </c>
      <c r="O1733" s="337" t="s">
        <v>8721</v>
      </c>
      <c r="P1733" s="337" t="s">
        <v>8721</v>
      </c>
      <c r="Q1733" s="337" t="s">
        <v>14102</v>
      </c>
      <c r="R1733" s="337" t="s">
        <v>8721</v>
      </c>
      <c r="S1733" s="337" t="s">
        <v>8721</v>
      </c>
      <c r="T1733" s="337" t="s">
        <v>14107</v>
      </c>
      <c r="U1733" s="337" t="s">
        <v>8721</v>
      </c>
      <c r="V1733" s="337" t="s">
        <v>14124</v>
      </c>
      <c r="W1733" s="337" t="s">
        <v>12476</v>
      </c>
      <c r="X1733" s="337" t="s">
        <v>8721</v>
      </c>
      <c r="Y1733" s="337" t="s">
        <v>8721</v>
      </c>
      <c r="Z1733" s="337" t="s">
        <v>12484</v>
      </c>
      <c r="AA1733" s="337" t="s">
        <v>12484</v>
      </c>
      <c r="AB1733" s="337" t="s">
        <v>12484</v>
      </c>
      <c r="AC1733" s="339">
        <v>394.40883476304322</v>
      </c>
      <c r="AD1733" s="368" t="s">
        <v>12478</v>
      </c>
      <c r="AE1733" s="339">
        <v>488.98969180237367</v>
      </c>
      <c r="AF1733" s="340">
        <v>0.23980410351647841</v>
      </c>
      <c r="AG1733" s="366">
        <v>0</v>
      </c>
      <c r="AH1733" s="366">
        <v>0</v>
      </c>
      <c r="AI1733" s="340">
        <v>-1</v>
      </c>
      <c r="AJ1733" s="340">
        <v>-1</v>
      </c>
      <c r="AK1733" s="341">
        <v>0</v>
      </c>
      <c r="AL1733" s="342">
        <v>-1</v>
      </c>
      <c r="AM1733" s="339" t="s">
        <v>12711</v>
      </c>
      <c r="AN1733" s="339" t="s">
        <v>12484</v>
      </c>
      <c r="AO1733" s="337" t="s">
        <v>12763</v>
      </c>
      <c r="AP1733" s="343">
        <v>43707</v>
      </c>
      <c r="AQ1733" s="335" t="s">
        <v>12921</v>
      </c>
      <c r="AR1733" s="335" t="s">
        <v>8721</v>
      </c>
      <c r="AS1733" s="335" t="s">
        <v>8721</v>
      </c>
      <c r="AT1733" s="335" t="s">
        <v>14042</v>
      </c>
      <c r="AU1733" s="335" t="s">
        <v>12484</v>
      </c>
      <c r="AV1733" s="335" t="s">
        <v>8721</v>
      </c>
      <c r="AW1733" s="327" t="s">
        <v>12484</v>
      </c>
      <c r="AX1733" s="344" t="s">
        <v>12741</v>
      </c>
      <c r="AY1733" s="335" t="s">
        <v>12484</v>
      </c>
      <c r="AZ1733" s="309"/>
      <c r="BA1733" s="311" t="s">
        <v>12486</v>
      </c>
      <c r="BB1733" s="310" t="s">
        <v>14107</v>
      </c>
      <c r="BC1733" s="311" t="s">
        <v>8721</v>
      </c>
      <c r="BD1733" s="311">
        <v>2</v>
      </c>
      <c r="BE1733" s="307"/>
      <c r="BF1733" s="310" t="b">
        <v>1</v>
      </c>
    </row>
    <row r="1734" spans="1:58" s="309" customFormat="1" ht="15" customHeight="1" x14ac:dyDescent="0.25">
      <c r="A1734" s="335">
        <v>1676</v>
      </c>
      <c r="B1734" s="382" t="s">
        <v>3837</v>
      </c>
      <c r="C1734" s="346">
        <v>5152</v>
      </c>
      <c r="D1734" s="346" t="s">
        <v>3837</v>
      </c>
      <c r="E1734" s="346" t="s">
        <v>9725</v>
      </c>
      <c r="F1734" s="346" t="s">
        <v>9759</v>
      </c>
      <c r="G1734" s="346" t="s">
        <v>3481</v>
      </c>
      <c r="H1734" s="346" t="s">
        <v>3469</v>
      </c>
      <c r="I1734" s="346" t="s">
        <v>9185</v>
      </c>
      <c r="J1734" s="346" t="s">
        <v>14111</v>
      </c>
      <c r="K1734" s="346" t="s">
        <v>12473</v>
      </c>
      <c r="L1734" s="347" t="s">
        <v>12474</v>
      </c>
      <c r="M1734" s="346" t="s">
        <v>14100</v>
      </c>
      <c r="N1734" s="346" t="s">
        <v>8721</v>
      </c>
      <c r="O1734" s="346" t="s">
        <v>8721</v>
      </c>
      <c r="P1734" s="346" t="s">
        <v>8721</v>
      </c>
      <c r="Q1734" s="346" t="s">
        <v>14102</v>
      </c>
      <c r="R1734" s="346" t="s">
        <v>8721</v>
      </c>
      <c r="S1734" s="346" t="s">
        <v>8721</v>
      </c>
      <c r="T1734" s="346" t="s">
        <v>14107</v>
      </c>
      <c r="U1734" s="346" t="s">
        <v>8721</v>
      </c>
      <c r="V1734" s="346" t="s">
        <v>14124</v>
      </c>
      <c r="W1734" s="346" t="s">
        <v>12476</v>
      </c>
      <c r="X1734" s="346" t="s">
        <v>8721</v>
      </c>
      <c r="Y1734" s="346" t="s">
        <v>8721</v>
      </c>
      <c r="Z1734" s="346" t="s">
        <v>12484</v>
      </c>
      <c r="AA1734" s="346" t="s">
        <v>12484</v>
      </c>
      <c r="AB1734" s="346" t="s">
        <v>12484</v>
      </c>
      <c r="AC1734" s="348">
        <v>401.32828800450011</v>
      </c>
      <c r="AD1734" s="368" t="s">
        <v>12478</v>
      </c>
      <c r="AE1734" s="348">
        <v>497.56845832522231</v>
      </c>
      <c r="AF1734" s="349">
        <v>0.23980410351647841</v>
      </c>
      <c r="AG1734" s="359">
        <v>0</v>
      </c>
      <c r="AH1734" s="359">
        <v>0</v>
      </c>
      <c r="AI1734" s="349">
        <v>-1</v>
      </c>
      <c r="AJ1734" s="349">
        <v>-1</v>
      </c>
      <c r="AK1734" s="350">
        <v>0</v>
      </c>
      <c r="AL1734" s="351">
        <v>-1</v>
      </c>
      <c r="AM1734" s="348" t="s">
        <v>12711</v>
      </c>
      <c r="AN1734" s="348" t="s">
        <v>12484</v>
      </c>
      <c r="AO1734" s="346" t="s">
        <v>12763</v>
      </c>
      <c r="AP1734" s="352">
        <v>43707</v>
      </c>
      <c r="AQ1734" s="346" t="s">
        <v>12921</v>
      </c>
      <c r="AR1734" s="346" t="s">
        <v>8721</v>
      </c>
      <c r="AS1734" s="346" t="s">
        <v>8721</v>
      </c>
      <c r="AT1734" s="346" t="s">
        <v>14042</v>
      </c>
      <c r="AU1734" s="346" t="s">
        <v>12484</v>
      </c>
      <c r="AV1734" s="346" t="s">
        <v>8721</v>
      </c>
      <c r="AW1734" s="327" t="s">
        <v>12484</v>
      </c>
      <c r="AX1734" s="344" t="s">
        <v>12741</v>
      </c>
      <c r="AY1734" s="346" t="s">
        <v>12484</v>
      </c>
      <c r="AZ1734" s="311"/>
      <c r="BA1734" s="309" t="s">
        <v>12486</v>
      </c>
      <c r="BB1734" s="310" t="s">
        <v>14107</v>
      </c>
      <c r="BC1734" s="309" t="s">
        <v>8721</v>
      </c>
      <c r="BD1734" s="309">
        <v>2</v>
      </c>
      <c r="BE1734" s="307"/>
      <c r="BF1734" s="310" t="b">
        <v>1</v>
      </c>
    </row>
    <row r="1735" spans="1:58" s="311" customFormat="1" ht="15" customHeight="1" x14ac:dyDescent="0.25">
      <c r="A1735" s="345">
        <v>1677</v>
      </c>
      <c r="B1735" s="382" t="s">
        <v>3486</v>
      </c>
      <c r="C1735" s="346">
        <v>5153</v>
      </c>
      <c r="D1735" s="346" t="s">
        <v>3486</v>
      </c>
      <c r="E1735" s="346" t="s">
        <v>9725</v>
      </c>
      <c r="F1735" s="346" t="s">
        <v>9759</v>
      </c>
      <c r="G1735" s="346" t="s">
        <v>3481</v>
      </c>
      <c r="H1735" s="346" t="s">
        <v>3469</v>
      </c>
      <c r="I1735" s="346" t="s">
        <v>9186</v>
      </c>
      <c r="J1735" s="346" t="s">
        <v>14111</v>
      </c>
      <c r="K1735" s="346" t="s">
        <v>12473</v>
      </c>
      <c r="L1735" s="347" t="s">
        <v>12474</v>
      </c>
      <c r="M1735" s="346" t="s">
        <v>14100</v>
      </c>
      <c r="N1735" s="346" t="s">
        <v>8721</v>
      </c>
      <c r="O1735" s="346" t="s">
        <v>8721</v>
      </c>
      <c r="P1735" s="346" t="s">
        <v>8721</v>
      </c>
      <c r="Q1735" s="346" t="s">
        <v>14102</v>
      </c>
      <c r="R1735" s="346" t="s">
        <v>8721</v>
      </c>
      <c r="S1735" s="346" t="s">
        <v>8721</v>
      </c>
      <c r="T1735" s="346" t="s">
        <v>14107</v>
      </c>
      <c r="U1735" s="346" t="s">
        <v>8721</v>
      </c>
      <c r="V1735" s="346" t="s">
        <v>14124</v>
      </c>
      <c r="W1735" s="346" t="s">
        <v>12476</v>
      </c>
      <c r="X1735" s="346" t="s">
        <v>8721</v>
      </c>
      <c r="Y1735" s="346" t="s">
        <v>8721</v>
      </c>
      <c r="Z1735" s="346" t="s">
        <v>12484</v>
      </c>
      <c r="AA1735" s="346" t="s">
        <v>12484</v>
      </c>
      <c r="AB1735" s="346" t="s">
        <v>12484</v>
      </c>
      <c r="AC1735" s="348">
        <v>411.32305379771566</v>
      </c>
      <c r="AD1735" s="368" t="s">
        <v>12478</v>
      </c>
      <c r="AE1735" s="348">
        <v>509.96000996933708</v>
      </c>
      <c r="AF1735" s="349">
        <v>0.23980410351647841</v>
      </c>
      <c r="AG1735" s="359">
        <v>0</v>
      </c>
      <c r="AH1735" s="359">
        <v>0</v>
      </c>
      <c r="AI1735" s="349">
        <v>-1</v>
      </c>
      <c r="AJ1735" s="349">
        <v>-1</v>
      </c>
      <c r="AK1735" s="350">
        <v>0</v>
      </c>
      <c r="AL1735" s="351">
        <v>-1</v>
      </c>
      <c r="AM1735" s="348" t="s">
        <v>12711</v>
      </c>
      <c r="AN1735" s="348" t="s">
        <v>12484</v>
      </c>
      <c r="AO1735" s="346" t="s">
        <v>12763</v>
      </c>
      <c r="AP1735" s="352">
        <v>43707</v>
      </c>
      <c r="AQ1735" s="346" t="s">
        <v>12921</v>
      </c>
      <c r="AR1735" s="346" t="s">
        <v>8721</v>
      </c>
      <c r="AS1735" s="346" t="s">
        <v>8721</v>
      </c>
      <c r="AT1735" s="346" t="s">
        <v>14042</v>
      </c>
      <c r="AU1735" s="346" t="s">
        <v>12484</v>
      </c>
      <c r="AV1735" s="346" t="s">
        <v>8721</v>
      </c>
      <c r="AW1735" s="327" t="s">
        <v>12484</v>
      </c>
      <c r="AX1735" s="344" t="s">
        <v>12741</v>
      </c>
      <c r="AY1735" s="346" t="s">
        <v>12484</v>
      </c>
      <c r="AZ1735" s="309"/>
      <c r="BA1735" s="311" t="s">
        <v>12486</v>
      </c>
      <c r="BB1735" s="310" t="s">
        <v>14107</v>
      </c>
      <c r="BC1735" s="311" t="s">
        <v>8721</v>
      </c>
      <c r="BD1735" s="311">
        <v>2</v>
      </c>
      <c r="BE1735" s="307"/>
      <c r="BF1735" s="310" t="b">
        <v>1</v>
      </c>
    </row>
    <row r="1736" spans="1:58" s="309" customFormat="1" ht="15" customHeight="1" x14ac:dyDescent="0.25">
      <c r="A1736" s="335">
        <v>1678</v>
      </c>
      <c r="B1736" s="382" t="s">
        <v>3838</v>
      </c>
      <c r="C1736" s="346">
        <v>5154</v>
      </c>
      <c r="D1736" s="346" t="s">
        <v>3838</v>
      </c>
      <c r="E1736" s="346" t="s">
        <v>9725</v>
      </c>
      <c r="F1736" s="346" t="s">
        <v>9759</v>
      </c>
      <c r="G1736" s="346" t="s">
        <v>3481</v>
      </c>
      <c r="H1736" s="346" t="s">
        <v>3469</v>
      </c>
      <c r="I1736" s="346" t="s">
        <v>9187</v>
      </c>
      <c r="J1736" s="346" t="s">
        <v>14111</v>
      </c>
      <c r="K1736" s="346" t="s">
        <v>12473</v>
      </c>
      <c r="L1736" s="347" t="s">
        <v>12474</v>
      </c>
      <c r="M1736" s="346" t="s">
        <v>14100</v>
      </c>
      <c r="N1736" s="346" t="s">
        <v>8721</v>
      </c>
      <c r="O1736" s="346" t="s">
        <v>8721</v>
      </c>
      <c r="P1736" s="346" t="s">
        <v>8721</v>
      </c>
      <c r="Q1736" s="346" t="s">
        <v>14102</v>
      </c>
      <c r="R1736" s="346" t="s">
        <v>8721</v>
      </c>
      <c r="S1736" s="346" t="s">
        <v>8721</v>
      </c>
      <c r="T1736" s="346" t="s">
        <v>14107</v>
      </c>
      <c r="U1736" s="346" t="s">
        <v>8721</v>
      </c>
      <c r="V1736" s="346" t="s">
        <v>14124</v>
      </c>
      <c r="W1736" s="346" t="s">
        <v>12476</v>
      </c>
      <c r="X1736" s="346" t="s">
        <v>8721</v>
      </c>
      <c r="Y1736" s="346" t="s">
        <v>8721</v>
      </c>
      <c r="Z1736" s="346" t="s">
        <v>12484</v>
      </c>
      <c r="AA1736" s="346" t="s">
        <v>12484</v>
      </c>
      <c r="AB1736" s="346" t="s">
        <v>12484</v>
      </c>
      <c r="AC1736" s="348">
        <v>422.08664772887079</v>
      </c>
      <c r="AD1736" s="368" t="s">
        <v>12478</v>
      </c>
      <c r="AE1736" s="348">
        <v>523.30475789376828</v>
      </c>
      <c r="AF1736" s="349">
        <v>0.23980410351647841</v>
      </c>
      <c r="AG1736" s="359">
        <v>0</v>
      </c>
      <c r="AH1736" s="359">
        <v>0</v>
      </c>
      <c r="AI1736" s="349">
        <v>-1</v>
      </c>
      <c r="AJ1736" s="349">
        <v>-1</v>
      </c>
      <c r="AK1736" s="350">
        <v>0</v>
      </c>
      <c r="AL1736" s="351">
        <v>-1</v>
      </c>
      <c r="AM1736" s="348" t="s">
        <v>12711</v>
      </c>
      <c r="AN1736" s="348" t="s">
        <v>12484</v>
      </c>
      <c r="AO1736" s="346" t="s">
        <v>12763</v>
      </c>
      <c r="AP1736" s="352">
        <v>43707</v>
      </c>
      <c r="AQ1736" s="346" t="s">
        <v>12921</v>
      </c>
      <c r="AR1736" s="346" t="s">
        <v>8721</v>
      </c>
      <c r="AS1736" s="346" t="s">
        <v>8721</v>
      </c>
      <c r="AT1736" s="346" t="s">
        <v>14042</v>
      </c>
      <c r="AU1736" s="346" t="s">
        <v>12484</v>
      </c>
      <c r="AV1736" s="346" t="s">
        <v>8721</v>
      </c>
      <c r="AW1736" s="327" t="s">
        <v>12484</v>
      </c>
      <c r="AX1736" s="344" t="s">
        <v>12741</v>
      </c>
      <c r="AY1736" s="346" t="s">
        <v>12484</v>
      </c>
      <c r="AZ1736" s="311"/>
      <c r="BA1736" s="309" t="s">
        <v>12486</v>
      </c>
      <c r="BB1736" s="310" t="s">
        <v>14107</v>
      </c>
      <c r="BC1736" s="309" t="s">
        <v>8721</v>
      </c>
      <c r="BD1736" s="309">
        <v>2</v>
      </c>
      <c r="BE1736" s="307"/>
      <c r="BF1736" s="310" t="b">
        <v>1</v>
      </c>
    </row>
    <row r="1737" spans="1:58" s="311" customFormat="1" ht="15" customHeight="1" x14ac:dyDescent="0.25">
      <c r="A1737" s="345">
        <v>1679</v>
      </c>
      <c r="B1737" s="382" t="s">
        <v>3487</v>
      </c>
      <c r="C1737" s="337">
        <v>5155</v>
      </c>
      <c r="D1737" s="337" t="s">
        <v>3487</v>
      </c>
      <c r="E1737" s="337" t="s">
        <v>9725</v>
      </c>
      <c r="F1737" s="337" t="s">
        <v>9759</v>
      </c>
      <c r="G1737" s="337" t="s">
        <v>3481</v>
      </c>
      <c r="H1737" s="337" t="s">
        <v>3469</v>
      </c>
      <c r="I1737" s="337" t="s">
        <v>9188</v>
      </c>
      <c r="J1737" s="337" t="s">
        <v>14111</v>
      </c>
      <c r="K1737" s="337" t="s">
        <v>12473</v>
      </c>
      <c r="L1737" s="338" t="s">
        <v>12474</v>
      </c>
      <c r="M1737" s="337" t="s">
        <v>14100</v>
      </c>
      <c r="N1737" s="337" t="s">
        <v>8721</v>
      </c>
      <c r="O1737" s="337" t="s">
        <v>8721</v>
      </c>
      <c r="P1737" s="337" t="s">
        <v>8721</v>
      </c>
      <c r="Q1737" s="337" t="s">
        <v>14102</v>
      </c>
      <c r="R1737" s="337" t="s">
        <v>8721</v>
      </c>
      <c r="S1737" s="337" t="s">
        <v>8721</v>
      </c>
      <c r="T1737" s="337" t="s">
        <v>14107</v>
      </c>
      <c r="U1737" s="337" t="s">
        <v>8721</v>
      </c>
      <c r="V1737" s="337" t="s">
        <v>14124</v>
      </c>
      <c r="W1737" s="337" t="s">
        <v>12476</v>
      </c>
      <c r="X1737" s="337" t="s">
        <v>8721</v>
      </c>
      <c r="Y1737" s="337" t="s">
        <v>8721</v>
      </c>
      <c r="Z1737" s="337" t="s">
        <v>12484</v>
      </c>
      <c r="AA1737" s="337" t="s">
        <v>12484</v>
      </c>
      <c r="AB1737" s="337" t="s">
        <v>12484</v>
      </c>
      <c r="AC1737" s="339">
        <v>425.93078841856908</v>
      </c>
      <c r="AD1737" s="368" t="s">
        <v>12478</v>
      </c>
      <c r="AE1737" s="339">
        <v>528.0707392953509</v>
      </c>
      <c r="AF1737" s="340">
        <v>0.23980410351647841</v>
      </c>
      <c r="AG1737" s="366">
        <v>0</v>
      </c>
      <c r="AH1737" s="366">
        <v>0</v>
      </c>
      <c r="AI1737" s="340">
        <v>-1</v>
      </c>
      <c r="AJ1737" s="340">
        <v>-1</v>
      </c>
      <c r="AK1737" s="341">
        <v>0</v>
      </c>
      <c r="AL1737" s="342">
        <v>-1</v>
      </c>
      <c r="AM1737" s="339" t="s">
        <v>12711</v>
      </c>
      <c r="AN1737" s="339" t="s">
        <v>12484</v>
      </c>
      <c r="AO1737" s="337" t="s">
        <v>12763</v>
      </c>
      <c r="AP1737" s="343">
        <v>43707</v>
      </c>
      <c r="AQ1737" s="335" t="s">
        <v>12921</v>
      </c>
      <c r="AR1737" s="335" t="s">
        <v>8721</v>
      </c>
      <c r="AS1737" s="335" t="s">
        <v>8721</v>
      </c>
      <c r="AT1737" s="335" t="s">
        <v>14042</v>
      </c>
      <c r="AU1737" s="335" t="s">
        <v>12484</v>
      </c>
      <c r="AV1737" s="335" t="s">
        <v>8721</v>
      </c>
      <c r="AW1737" s="327" t="s">
        <v>12484</v>
      </c>
      <c r="AX1737" s="344" t="s">
        <v>12741</v>
      </c>
      <c r="AY1737" s="335" t="s">
        <v>12484</v>
      </c>
      <c r="AZ1737" s="309"/>
      <c r="BA1737" s="311" t="s">
        <v>12486</v>
      </c>
      <c r="BB1737" s="310" t="s">
        <v>14107</v>
      </c>
      <c r="BC1737" s="311" t="s">
        <v>8721</v>
      </c>
      <c r="BD1737" s="311">
        <v>2</v>
      </c>
      <c r="BE1737" s="307"/>
      <c r="BF1737" s="310" t="b">
        <v>1</v>
      </c>
    </row>
    <row r="1738" spans="1:58" s="309" customFormat="1" ht="15" customHeight="1" x14ac:dyDescent="0.25">
      <c r="A1738" s="335">
        <v>1680</v>
      </c>
      <c r="B1738" s="382" t="s">
        <v>3488</v>
      </c>
      <c r="C1738" s="337">
        <v>5156</v>
      </c>
      <c r="D1738" s="337" t="s">
        <v>3488</v>
      </c>
      <c r="E1738" s="337" t="s">
        <v>9725</v>
      </c>
      <c r="F1738" s="337" t="s">
        <v>9759</v>
      </c>
      <c r="G1738" s="337" t="s">
        <v>3481</v>
      </c>
      <c r="H1738" s="337" t="s">
        <v>3469</v>
      </c>
      <c r="I1738" s="337" t="s">
        <v>9189</v>
      </c>
      <c r="J1738" s="337" t="s">
        <v>14111</v>
      </c>
      <c r="K1738" s="337" t="s">
        <v>12473</v>
      </c>
      <c r="L1738" s="338" t="s">
        <v>12474</v>
      </c>
      <c r="M1738" s="337" t="s">
        <v>14100</v>
      </c>
      <c r="N1738" s="337" t="s">
        <v>8721</v>
      </c>
      <c r="O1738" s="337" t="s">
        <v>8721</v>
      </c>
      <c r="P1738" s="337" t="s">
        <v>8721</v>
      </c>
      <c r="Q1738" s="337" t="s">
        <v>14102</v>
      </c>
      <c r="R1738" s="337" t="s">
        <v>8721</v>
      </c>
      <c r="S1738" s="337" t="s">
        <v>8721</v>
      </c>
      <c r="T1738" s="337" t="s">
        <v>14107</v>
      </c>
      <c r="U1738" s="337" t="s">
        <v>8721</v>
      </c>
      <c r="V1738" s="337" t="s">
        <v>14124</v>
      </c>
      <c r="W1738" s="337" t="s">
        <v>12476</v>
      </c>
      <c r="X1738" s="337" t="s">
        <v>8721</v>
      </c>
      <c r="Y1738" s="337" t="s">
        <v>8721</v>
      </c>
      <c r="Z1738" s="337" t="s">
        <v>12484</v>
      </c>
      <c r="AA1738" s="337" t="s">
        <v>12484</v>
      </c>
      <c r="AB1738" s="337" t="s">
        <v>12484</v>
      </c>
      <c r="AC1738" s="339">
        <v>465.14102345349147</v>
      </c>
      <c r="AD1738" s="368" t="s">
        <v>12478</v>
      </c>
      <c r="AE1738" s="339">
        <v>576.68374959149321</v>
      </c>
      <c r="AF1738" s="340">
        <v>0.23980410351647841</v>
      </c>
      <c r="AG1738" s="366">
        <v>0</v>
      </c>
      <c r="AH1738" s="366">
        <v>0</v>
      </c>
      <c r="AI1738" s="340">
        <v>-1</v>
      </c>
      <c r="AJ1738" s="340">
        <v>-1</v>
      </c>
      <c r="AK1738" s="341">
        <v>0</v>
      </c>
      <c r="AL1738" s="342">
        <v>-1</v>
      </c>
      <c r="AM1738" s="339" t="s">
        <v>12711</v>
      </c>
      <c r="AN1738" s="339" t="s">
        <v>12484</v>
      </c>
      <c r="AO1738" s="337" t="s">
        <v>12763</v>
      </c>
      <c r="AP1738" s="343">
        <v>43707</v>
      </c>
      <c r="AQ1738" s="335" t="s">
        <v>12921</v>
      </c>
      <c r="AR1738" s="335" t="s">
        <v>8721</v>
      </c>
      <c r="AS1738" s="335" t="s">
        <v>8721</v>
      </c>
      <c r="AT1738" s="335" t="s">
        <v>14042</v>
      </c>
      <c r="AU1738" s="335" t="s">
        <v>12484</v>
      </c>
      <c r="AV1738" s="335" t="s">
        <v>8721</v>
      </c>
      <c r="AW1738" s="327" t="s">
        <v>12484</v>
      </c>
      <c r="AX1738" s="344" t="s">
        <v>12741</v>
      </c>
      <c r="AY1738" s="335" t="s">
        <v>12484</v>
      </c>
      <c r="AZ1738" s="311"/>
      <c r="BA1738" s="309" t="s">
        <v>12486</v>
      </c>
      <c r="BB1738" s="310" t="s">
        <v>14107</v>
      </c>
      <c r="BC1738" s="309" t="s">
        <v>8721</v>
      </c>
      <c r="BD1738" s="309">
        <v>2</v>
      </c>
      <c r="BE1738" s="307"/>
      <c r="BF1738" s="310" t="b">
        <v>1</v>
      </c>
    </row>
    <row r="1739" spans="1:58" s="311" customFormat="1" ht="15" customHeight="1" x14ac:dyDescent="0.25">
      <c r="A1739" s="345">
        <v>1681</v>
      </c>
      <c r="B1739" s="382" t="s">
        <v>3839</v>
      </c>
      <c r="C1739" s="337">
        <v>5336</v>
      </c>
      <c r="D1739" s="337" t="s">
        <v>3839</v>
      </c>
      <c r="E1739" s="337" t="s">
        <v>9725</v>
      </c>
      <c r="F1739" s="337" t="s">
        <v>9759</v>
      </c>
      <c r="G1739" s="337" t="s">
        <v>3481</v>
      </c>
      <c r="H1739" s="337" t="s">
        <v>3469</v>
      </c>
      <c r="I1739" s="337" t="s">
        <v>9190</v>
      </c>
      <c r="J1739" s="337" t="s">
        <v>14111</v>
      </c>
      <c r="K1739" s="337" t="s">
        <v>12473</v>
      </c>
      <c r="L1739" s="338" t="s">
        <v>12474</v>
      </c>
      <c r="M1739" s="337" t="s">
        <v>14100</v>
      </c>
      <c r="N1739" s="337" t="s">
        <v>8721</v>
      </c>
      <c r="O1739" s="337" t="s">
        <v>8721</v>
      </c>
      <c r="P1739" s="337" t="s">
        <v>8721</v>
      </c>
      <c r="Q1739" s="337" t="s">
        <v>14102</v>
      </c>
      <c r="R1739" s="337" t="s">
        <v>8721</v>
      </c>
      <c r="S1739" s="337" t="s">
        <v>8721</v>
      </c>
      <c r="T1739" s="337" t="s">
        <v>14107</v>
      </c>
      <c r="U1739" s="337" t="s">
        <v>8721</v>
      </c>
      <c r="V1739" s="337" t="s">
        <v>14124</v>
      </c>
      <c r="W1739" s="337" t="s">
        <v>12476</v>
      </c>
      <c r="X1739" s="337" t="s">
        <v>8721</v>
      </c>
      <c r="Y1739" s="337" t="s">
        <v>8721</v>
      </c>
      <c r="Z1739" s="337" t="s">
        <v>12484</v>
      </c>
      <c r="AA1739" s="337" t="s">
        <v>12484</v>
      </c>
      <c r="AB1739" s="337" t="s">
        <v>12484</v>
      </c>
      <c r="AC1739" s="339">
        <v>472.82930483288806</v>
      </c>
      <c r="AD1739" s="368" t="s">
        <v>12478</v>
      </c>
      <c r="AE1739" s="339">
        <v>586.21571239465845</v>
      </c>
      <c r="AF1739" s="340">
        <v>0.23980410351647841</v>
      </c>
      <c r="AG1739" s="366">
        <v>0</v>
      </c>
      <c r="AH1739" s="366">
        <v>0</v>
      </c>
      <c r="AI1739" s="340">
        <v>-1</v>
      </c>
      <c r="AJ1739" s="340">
        <v>-1</v>
      </c>
      <c r="AK1739" s="341">
        <v>0</v>
      </c>
      <c r="AL1739" s="342">
        <v>-1</v>
      </c>
      <c r="AM1739" s="339" t="s">
        <v>12711</v>
      </c>
      <c r="AN1739" s="339" t="s">
        <v>12484</v>
      </c>
      <c r="AO1739" s="337" t="s">
        <v>12763</v>
      </c>
      <c r="AP1739" s="343">
        <v>43707</v>
      </c>
      <c r="AQ1739" s="335" t="s">
        <v>12921</v>
      </c>
      <c r="AR1739" s="335" t="s">
        <v>8721</v>
      </c>
      <c r="AS1739" s="335" t="s">
        <v>8721</v>
      </c>
      <c r="AT1739" s="335" t="s">
        <v>14042</v>
      </c>
      <c r="AU1739" s="335" t="s">
        <v>12484</v>
      </c>
      <c r="AV1739" s="335" t="s">
        <v>8721</v>
      </c>
      <c r="AW1739" s="327" t="s">
        <v>12484</v>
      </c>
      <c r="AX1739" s="344" t="s">
        <v>12741</v>
      </c>
      <c r="AY1739" s="335" t="s">
        <v>12484</v>
      </c>
      <c r="BA1739" s="311" t="s">
        <v>12486</v>
      </c>
      <c r="BB1739" s="310" t="s">
        <v>14107</v>
      </c>
      <c r="BC1739" s="311" t="s">
        <v>8721</v>
      </c>
      <c r="BD1739" s="311">
        <v>2</v>
      </c>
      <c r="BE1739" s="307"/>
      <c r="BF1739" s="310" t="b">
        <v>1</v>
      </c>
    </row>
    <row r="1740" spans="1:58" s="309" customFormat="1" ht="15" customHeight="1" x14ac:dyDescent="0.25">
      <c r="A1740" s="335">
        <v>1682</v>
      </c>
      <c r="B1740" s="382" t="s">
        <v>3840</v>
      </c>
      <c r="C1740" s="346">
        <v>5157</v>
      </c>
      <c r="D1740" s="346" t="s">
        <v>3840</v>
      </c>
      <c r="E1740" s="346" t="s">
        <v>9725</v>
      </c>
      <c r="F1740" s="346" t="s">
        <v>9759</v>
      </c>
      <c r="G1740" s="346" t="s">
        <v>3481</v>
      </c>
      <c r="H1740" s="346" t="s">
        <v>3469</v>
      </c>
      <c r="I1740" s="346" t="s">
        <v>9192</v>
      </c>
      <c r="J1740" s="346" t="s">
        <v>14111</v>
      </c>
      <c r="K1740" s="346" t="s">
        <v>12473</v>
      </c>
      <c r="L1740" s="347" t="s">
        <v>12474</v>
      </c>
      <c r="M1740" s="346" t="s">
        <v>14100</v>
      </c>
      <c r="N1740" s="346" t="s">
        <v>8721</v>
      </c>
      <c r="O1740" s="346" t="s">
        <v>8721</v>
      </c>
      <c r="P1740" s="346" t="s">
        <v>8721</v>
      </c>
      <c r="Q1740" s="346" t="s">
        <v>14102</v>
      </c>
      <c r="R1740" s="346" t="s">
        <v>8721</v>
      </c>
      <c r="S1740" s="346" t="s">
        <v>8721</v>
      </c>
      <c r="T1740" s="346" t="s">
        <v>14107</v>
      </c>
      <c r="U1740" s="346" t="s">
        <v>8721</v>
      </c>
      <c r="V1740" s="346" t="s">
        <v>14124</v>
      </c>
      <c r="W1740" s="346" t="s">
        <v>12476</v>
      </c>
      <c r="X1740" s="346" t="s">
        <v>8721</v>
      </c>
      <c r="Y1740" s="346" t="s">
        <v>8721</v>
      </c>
      <c r="Z1740" s="346" t="s">
        <v>12484</v>
      </c>
      <c r="AA1740" s="346" t="s">
        <v>12484</v>
      </c>
      <c r="AB1740" s="346" t="s">
        <v>12484</v>
      </c>
      <c r="AC1740" s="348">
        <v>488.20586759168117</v>
      </c>
      <c r="AD1740" s="368" t="s">
        <v>12478</v>
      </c>
      <c r="AE1740" s="348">
        <v>605.27963800098883</v>
      </c>
      <c r="AF1740" s="349">
        <v>0.23980410351647841</v>
      </c>
      <c r="AG1740" s="359">
        <v>0</v>
      </c>
      <c r="AH1740" s="359">
        <v>0</v>
      </c>
      <c r="AI1740" s="349">
        <v>-1</v>
      </c>
      <c r="AJ1740" s="349">
        <v>-1</v>
      </c>
      <c r="AK1740" s="350">
        <v>0</v>
      </c>
      <c r="AL1740" s="351">
        <v>-1</v>
      </c>
      <c r="AM1740" s="348" t="s">
        <v>12711</v>
      </c>
      <c r="AN1740" s="348" t="s">
        <v>12484</v>
      </c>
      <c r="AO1740" s="346" t="s">
        <v>12763</v>
      </c>
      <c r="AP1740" s="352">
        <v>43707</v>
      </c>
      <c r="AQ1740" s="346" t="s">
        <v>12921</v>
      </c>
      <c r="AR1740" s="346" t="s">
        <v>8721</v>
      </c>
      <c r="AS1740" s="346" t="s">
        <v>8721</v>
      </c>
      <c r="AT1740" s="346" t="s">
        <v>14042</v>
      </c>
      <c r="AU1740" s="346" t="s">
        <v>12484</v>
      </c>
      <c r="AV1740" s="346" t="s">
        <v>8721</v>
      </c>
      <c r="AW1740" s="327" t="s">
        <v>12484</v>
      </c>
      <c r="AX1740" s="344" t="s">
        <v>12741</v>
      </c>
      <c r="AY1740" s="346" t="s">
        <v>12484</v>
      </c>
      <c r="BA1740" s="309" t="s">
        <v>12486</v>
      </c>
      <c r="BB1740" s="310" t="s">
        <v>14107</v>
      </c>
      <c r="BC1740" s="309" t="s">
        <v>8721</v>
      </c>
      <c r="BD1740" s="309">
        <v>2</v>
      </c>
      <c r="BE1740" s="307"/>
      <c r="BF1740" s="310" t="b">
        <v>1</v>
      </c>
    </row>
    <row r="1741" spans="1:58" s="311" customFormat="1" ht="15" customHeight="1" x14ac:dyDescent="0.25">
      <c r="A1741" s="345">
        <v>1683</v>
      </c>
      <c r="B1741" s="382" t="s">
        <v>3841</v>
      </c>
      <c r="C1741" s="337">
        <v>5158</v>
      </c>
      <c r="D1741" s="337" t="s">
        <v>3841</v>
      </c>
      <c r="E1741" s="337" t="s">
        <v>9725</v>
      </c>
      <c r="F1741" s="337" t="s">
        <v>9759</v>
      </c>
      <c r="G1741" s="337" t="s">
        <v>3481</v>
      </c>
      <c r="H1741" s="337" t="s">
        <v>3469</v>
      </c>
      <c r="I1741" s="337" t="s">
        <v>9733</v>
      </c>
      <c r="J1741" s="337" t="s">
        <v>14111</v>
      </c>
      <c r="K1741" s="337" t="s">
        <v>12473</v>
      </c>
      <c r="L1741" s="338" t="s">
        <v>12474</v>
      </c>
      <c r="M1741" s="337" t="s">
        <v>14100</v>
      </c>
      <c r="N1741" s="337" t="s">
        <v>8721</v>
      </c>
      <c r="O1741" s="337" t="s">
        <v>8721</v>
      </c>
      <c r="P1741" s="337" t="s">
        <v>8721</v>
      </c>
      <c r="Q1741" s="337" t="s">
        <v>14102</v>
      </c>
      <c r="R1741" s="337" t="s">
        <v>8721</v>
      </c>
      <c r="S1741" s="337" t="s">
        <v>8721</v>
      </c>
      <c r="T1741" s="337" t="s">
        <v>14107</v>
      </c>
      <c r="U1741" s="337" t="s">
        <v>8721</v>
      </c>
      <c r="V1741" s="337" t="s">
        <v>14124</v>
      </c>
      <c r="W1741" s="337" t="s">
        <v>12476</v>
      </c>
      <c r="X1741" s="337" t="s">
        <v>8721</v>
      </c>
      <c r="Y1741" s="337" t="s">
        <v>8721</v>
      </c>
      <c r="Z1741" s="337" t="s">
        <v>12484</v>
      </c>
      <c r="AA1741" s="337" t="s">
        <v>12484</v>
      </c>
      <c r="AB1741" s="337" t="s">
        <v>12484</v>
      </c>
      <c r="AC1741" s="339">
        <v>468.21633600525007</v>
      </c>
      <c r="AD1741" s="368" t="s">
        <v>12478</v>
      </c>
      <c r="AE1741" s="339">
        <v>580.49653471275928</v>
      </c>
      <c r="AF1741" s="340">
        <v>0.23980410351647841</v>
      </c>
      <c r="AG1741" s="366">
        <v>0</v>
      </c>
      <c r="AH1741" s="366">
        <v>0</v>
      </c>
      <c r="AI1741" s="340">
        <v>-1</v>
      </c>
      <c r="AJ1741" s="340">
        <v>-1</v>
      </c>
      <c r="AK1741" s="341">
        <v>0</v>
      </c>
      <c r="AL1741" s="342">
        <v>-1</v>
      </c>
      <c r="AM1741" s="339" t="s">
        <v>12711</v>
      </c>
      <c r="AN1741" s="339" t="s">
        <v>12484</v>
      </c>
      <c r="AO1741" s="337" t="s">
        <v>12763</v>
      </c>
      <c r="AP1741" s="343">
        <v>43707</v>
      </c>
      <c r="AQ1741" s="335" t="s">
        <v>12921</v>
      </c>
      <c r="AR1741" s="335" t="s">
        <v>8721</v>
      </c>
      <c r="AS1741" s="335" t="s">
        <v>8721</v>
      </c>
      <c r="AT1741" s="335" t="s">
        <v>14042</v>
      </c>
      <c r="AU1741" s="335" t="s">
        <v>12484</v>
      </c>
      <c r="AV1741" s="335" t="s">
        <v>8721</v>
      </c>
      <c r="AW1741" s="327" t="s">
        <v>12484</v>
      </c>
      <c r="AX1741" s="344" t="s">
        <v>12741</v>
      </c>
      <c r="AY1741" s="335" t="s">
        <v>12484</v>
      </c>
      <c r="BA1741" s="311" t="s">
        <v>12486</v>
      </c>
      <c r="BB1741" s="310" t="s">
        <v>14107</v>
      </c>
      <c r="BC1741" s="311" t="s">
        <v>8721</v>
      </c>
      <c r="BD1741" s="311">
        <v>2</v>
      </c>
      <c r="BE1741" s="307"/>
      <c r="BF1741" s="310" t="b">
        <v>1</v>
      </c>
    </row>
    <row r="1742" spans="1:58" s="309" customFormat="1" ht="15" customHeight="1" x14ac:dyDescent="0.25">
      <c r="A1742" s="335">
        <v>1684</v>
      </c>
      <c r="B1742" s="382" t="s">
        <v>3489</v>
      </c>
      <c r="C1742" s="346">
        <v>5159</v>
      </c>
      <c r="D1742" s="346" t="s">
        <v>3489</v>
      </c>
      <c r="E1742" s="346" t="s">
        <v>9725</v>
      </c>
      <c r="F1742" s="346" t="s">
        <v>9759</v>
      </c>
      <c r="G1742" s="346" t="s">
        <v>3481</v>
      </c>
      <c r="H1742" s="346" t="s">
        <v>3469</v>
      </c>
      <c r="I1742" s="346" t="s">
        <v>9734</v>
      </c>
      <c r="J1742" s="346" t="s">
        <v>14111</v>
      </c>
      <c r="K1742" s="346" t="s">
        <v>12473</v>
      </c>
      <c r="L1742" s="347" t="s">
        <v>12474</v>
      </c>
      <c r="M1742" s="346" t="s">
        <v>14100</v>
      </c>
      <c r="N1742" s="346" t="s">
        <v>8721</v>
      </c>
      <c r="O1742" s="346" t="s">
        <v>8721</v>
      </c>
      <c r="P1742" s="346" t="s">
        <v>8721</v>
      </c>
      <c r="Q1742" s="346" t="s">
        <v>14102</v>
      </c>
      <c r="R1742" s="346" t="s">
        <v>8721</v>
      </c>
      <c r="S1742" s="346" t="s">
        <v>8721</v>
      </c>
      <c r="T1742" s="346" t="s">
        <v>14107</v>
      </c>
      <c r="U1742" s="346" t="s">
        <v>8721</v>
      </c>
      <c r="V1742" s="346" t="s">
        <v>14124</v>
      </c>
      <c r="W1742" s="346" t="s">
        <v>12476</v>
      </c>
      <c r="X1742" s="346" t="s">
        <v>8721</v>
      </c>
      <c r="Y1742" s="346" t="s">
        <v>8721</v>
      </c>
      <c r="Z1742" s="346" t="s">
        <v>12484</v>
      </c>
      <c r="AA1742" s="346" t="s">
        <v>12484</v>
      </c>
      <c r="AB1742" s="346" t="s">
        <v>12484</v>
      </c>
      <c r="AC1742" s="348">
        <v>482.82407062610349</v>
      </c>
      <c r="AD1742" s="368" t="s">
        <v>12478</v>
      </c>
      <c r="AE1742" s="348">
        <v>598.60726403877311</v>
      </c>
      <c r="AF1742" s="349">
        <v>0.23980410351647841</v>
      </c>
      <c r="AG1742" s="359">
        <v>0</v>
      </c>
      <c r="AH1742" s="359">
        <v>0</v>
      </c>
      <c r="AI1742" s="349">
        <v>-1</v>
      </c>
      <c r="AJ1742" s="349">
        <v>-1</v>
      </c>
      <c r="AK1742" s="350">
        <v>0</v>
      </c>
      <c r="AL1742" s="351">
        <v>-1</v>
      </c>
      <c r="AM1742" s="348" t="s">
        <v>12711</v>
      </c>
      <c r="AN1742" s="348" t="s">
        <v>12484</v>
      </c>
      <c r="AO1742" s="346" t="s">
        <v>12763</v>
      </c>
      <c r="AP1742" s="352">
        <v>43707</v>
      </c>
      <c r="AQ1742" s="346" t="s">
        <v>12921</v>
      </c>
      <c r="AR1742" s="346" t="s">
        <v>8721</v>
      </c>
      <c r="AS1742" s="346" t="s">
        <v>8721</v>
      </c>
      <c r="AT1742" s="346" t="s">
        <v>14042</v>
      </c>
      <c r="AU1742" s="346" t="s">
        <v>12484</v>
      </c>
      <c r="AV1742" s="346" t="s">
        <v>8721</v>
      </c>
      <c r="AW1742" s="327" t="s">
        <v>12484</v>
      </c>
      <c r="AX1742" s="344" t="s">
        <v>12741</v>
      </c>
      <c r="AY1742" s="346" t="s">
        <v>12484</v>
      </c>
      <c r="BA1742" s="309" t="s">
        <v>12486</v>
      </c>
      <c r="BB1742" s="310" t="s">
        <v>14107</v>
      </c>
      <c r="BC1742" s="309" t="s">
        <v>8721</v>
      </c>
      <c r="BD1742" s="309">
        <v>2</v>
      </c>
      <c r="BE1742" s="307"/>
      <c r="BF1742" s="310" t="b">
        <v>1</v>
      </c>
    </row>
    <row r="1743" spans="1:58" s="311" customFormat="1" ht="15" customHeight="1" x14ac:dyDescent="0.25">
      <c r="A1743" s="345">
        <v>1685</v>
      </c>
      <c r="B1743" s="382" t="s">
        <v>3842</v>
      </c>
      <c r="C1743" s="346">
        <v>5160</v>
      </c>
      <c r="D1743" s="346" t="s">
        <v>3842</v>
      </c>
      <c r="E1743" s="346" t="s">
        <v>9725</v>
      </c>
      <c r="F1743" s="346" t="s">
        <v>9759</v>
      </c>
      <c r="G1743" s="346" t="s">
        <v>3481</v>
      </c>
      <c r="H1743" s="346" t="s">
        <v>3469</v>
      </c>
      <c r="I1743" s="346" t="s">
        <v>9735</v>
      </c>
      <c r="J1743" s="346" t="s">
        <v>14111</v>
      </c>
      <c r="K1743" s="346" t="s">
        <v>12473</v>
      </c>
      <c r="L1743" s="347" t="s">
        <v>12474</v>
      </c>
      <c r="M1743" s="346" t="s">
        <v>14100</v>
      </c>
      <c r="N1743" s="346" t="s">
        <v>8721</v>
      </c>
      <c r="O1743" s="346" t="s">
        <v>8721</v>
      </c>
      <c r="P1743" s="346" t="s">
        <v>8721</v>
      </c>
      <c r="Q1743" s="346" t="s">
        <v>14102</v>
      </c>
      <c r="R1743" s="346" t="s">
        <v>8721</v>
      </c>
      <c r="S1743" s="346" t="s">
        <v>8721</v>
      </c>
      <c r="T1743" s="346" t="s">
        <v>14107</v>
      </c>
      <c r="U1743" s="346" t="s">
        <v>8721</v>
      </c>
      <c r="V1743" s="346" t="s">
        <v>14124</v>
      </c>
      <c r="W1743" s="346" t="s">
        <v>12476</v>
      </c>
      <c r="X1743" s="346" t="s">
        <v>8721</v>
      </c>
      <c r="Y1743" s="346" t="s">
        <v>8721</v>
      </c>
      <c r="Z1743" s="346" t="s">
        <v>12484</v>
      </c>
      <c r="AA1743" s="346" t="s">
        <v>12484</v>
      </c>
      <c r="AB1743" s="346" t="s">
        <v>12484</v>
      </c>
      <c r="AC1743" s="348">
        <v>496.66297710901739</v>
      </c>
      <c r="AD1743" s="368" t="s">
        <v>12478</v>
      </c>
      <c r="AE1743" s="348">
        <v>615.7647970844705</v>
      </c>
      <c r="AF1743" s="349">
        <v>0.23980410351647841</v>
      </c>
      <c r="AG1743" s="359">
        <v>0</v>
      </c>
      <c r="AH1743" s="359">
        <v>0</v>
      </c>
      <c r="AI1743" s="349">
        <v>-1</v>
      </c>
      <c r="AJ1743" s="349">
        <v>-1</v>
      </c>
      <c r="AK1743" s="350">
        <v>0</v>
      </c>
      <c r="AL1743" s="351">
        <v>-1</v>
      </c>
      <c r="AM1743" s="348" t="s">
        <v>12711</v>
      </c>
      <c r="AN1743" s="348" t="s">
        <v>12484</v>
      </c>
      <c r="AO1743" s="346" t="s">
        <v>12763</v>
      </c>
      <c r="AP1743" s="352">
        <v>43707</v>
      </c>
      <c r="AQ1743" s="346" t="s">
        <v>12921</v>
      </c>
      <c r="AR1743" s="346" t="s">
        <v>8721</v>
      </c>
      <c r="AS1743" s="346" t="s">
        <v>8721</v>
      </c>
      <c r="AT1743" s="346" t="s">
        <v>14042</v>
      </c>
      <c r="AU1743" s="346" t="s">
        <v>12484</v>
      </c>
      <c r="AV1743" s="346" t="s">
        <v>8721</v>
      </c>
      <c r="AW1743" s="327" t="s">
        <v>12484</v>
      </c>
      <c r="AX1743" s="344" t="s">
        <v>12741</v>
      </c>
      <c r="AY1743" s="346" t="s">
        <v>12484</v>
      </c>
      <c r="BA1743" s="311" t="s">
        <v>12486</v>
      </c>
      <c r="BB1743" s="310" t="s">
        <v>14107</v>
      </c>
      <c r="BC1743" s="311" t="s">
        <v>8721</v>
      </c>
      <c r="BD1743" s="311">
        <v>2</v>
      </c>
      <c r="BE1743" s="307"/>
      <c r="BF1743" s="310" t="b">
        <v>1</v>
      </c>
    </row>
    <row r="1744" spans="1:58" s="309" customFormat="1" ht="15" customHeight="1" x14ac:dyDescent="0.25">
      <c r="A1744" s="335">
        <v>1686</v>
      </c>
      <c r="B1744" s="382" t="s">
        <v>3843</v>
      </c>
      <c r="C1744" s="346">
        <v>5161</v>
      </c>
      <c r="D1744" s="346" t="s">
        <v>3843</v>
      </c>
      <c r="E1744" s="346" t="s">
        <v>9725</v>
      </c>
      <c r="F1744" s="346" t="s">
        <v>9759</v>
      </c>
      <c r="G1744" s="346" t="s">
        <v>3481</v>
      </c>
      <c r="H1744" s="346" t="s">
        <v>3469</v>
      </c>
      <c r="I1744" s="346" t="s">
        <v>9736</v>
      </c>
      <c r="J1744" s="346" t="s">
        <v>14111</v>
      </c>
      <c r="K1744" s="346" t="s">
        <v>12473</v>
      </c>
      <c r="L1744" s="347" t="s">
        <v>12474</v>
      </c>
      <c r="M1744" s="346" t="s">
        <v>14100</v>
      </c>
      <c r="N1744" s="346" t="s">
        <v>8721</v>
      </c>
      <c r="O1744" s="346" t="s">
        <v>8721</v>
      </c>
      <c r="P1744" s="346" t="s">
        <v>8721</v>
      </c>
      <c r="Q1744" s="346" t="s">
        <v>14102</v>
      </c>
      <c r="R1744" s="346" t="s">
        <v>8721</v>
      </c>
      <c r="S1744" s="346" t="s">
        <v>8721</v>
      </c>
      <c r="T1744" s="346" t="s">
        <v>14107</v>
      </c>
      <c r="U1744" s="346" t="s">
        <v>8721</v>
      </c>
      <c r="V1744" s="346" t="s">
        <v>14124</v>
      </c>
      <c r="W1744" s="346" t="s">
        <v>12476</v>
      </c>
      <c r="X1744" s="346" t="s">
        <v>8721</v>
      </c>
      <c r="Y1744" s="346" t="s">
        <v>8721</v>
      </c>
      <c r="Z1744" s="346" t="s">
        <v>12484</v>
      </c>
      <c r="AA1744" s="346" t="s">
        <v>12484</v>
      </c>
      <c r="AB1744" s="346" t="s">
        <v>12484</v>
      </c>
      <c r="AC1744" s="348">
        <v>511.27071172987075</v>
      </c>
      <c r="AD1744" s="368" t="s">
        <v>12478</v>
      </c>
      <c r="AE1744" s="348">
        <v>633.87552641048433</v>
      </c>
      <c r="AF1744" s="349">
        <v>0.23980410351647841</v>
      </c>
      <c r="AG1744" s="359">
        <v>0</v>
      </c>
      <c r="AH1744" s="359">
        <v>0</v>
      </c>
      <c r="AI1744" s="349">
        <v>-1</v>
      </c>
      <c r="AJ1744" s="349">
        <v>-1</v>
      </c>
      <c r="AK1744" s="350">
        <v>0</v>
      </c>
      <c r="AL1744" s="351">
        <v>-1</v>
      </c>
      <c r="AM1744" s="348" t="s">
        <v>12711</v>
      </c>
      <c r="AN1744" s="348" t="s">
        <v>12484</v>
      </c>
      <c r="AO1744" s="346" t="s">
        <v>12763</v>
      </c>
      <c r="AP1744" s="352">
        <v>43707</v>
      </c>
      <c r="AQ1744" s="346" t="s">
        <v>12921</v>
      </c>
      <c r="AR1744" s="346" t="s">
        <v>8721</v>
      </c>
      <c r="AS1744" s="346" t="s">
        <v>8721</v>
      </c>
      <c r="AT1744" s="346" t="s">
        <v>14042</v>
      </c>
      <c r="AU1744" s="346" t="s">
        <v>12484</v>
      </c>
      <c r="AV1744" s="346" t="s">
        <v>8721</v>
      </c>
      <c r="AW1744" s="327" t="s">
        <v>12484</v>
      </c>
      <c r="AX1744" s="344" t="s">
        <v>12741</v>
      </c>
      <c r="AY1744" s="346" t="s">
        <v>12484</v>
      </c>
      <c r="BA1744" s="309" t="s">
        <v>12486</v>
      </c>
      <c r="BB1744" s="310" t="s">
        <v>14107</v>
      </c>
      <c r="BC1744" s="309" t="s">
        <v>8721</v>
      </c>
      <c r="BD1744" s="309">
        <v>2</v>
      </c>
      <c r="BE1744" s="307"/>
      <c r="BF1744" s="310" t="b">
        <v>1</v>
      </c>
    </row>
    <row r="1745" spans="1:58" s="311" customFormat="1" ht="15" customHeight="1" x14ac:dyDescent="0.25">
      <c r="A1745" s="345">
        <v>1687</v>
      </c>
      <c r="B1745" s="382" t="s">
        <v>3858</v>
      </c>
      <c r="C1745" s="346">
        <v>5185</v>
      </c>
      <c r="D1745" s="346" t="s">
        <v>3858</v>
      </c>
      <c r="E1745" s="346" t="s">
        <v>9725</v>
      </c>
      <c r="F1745" s="346" t="s">
        <v>9759</v>
      </c>
      <c r="G1745" s="346" t="s">
        <v>3481</v>
      </c>
      <c r="H1745" s="346" t="s">
        <v>2475</v>
      </c>
      <c r="I1745" s="346" t="s">
        <v>9728</v>
      </c>
      <c r="J1745" s="346" t="s">
        <v>14125</v>
      </c>
      <c r="K1745" s="346" t="s">
        <v>12473</v>
      </c>
      <c r="L1745" s="347" t="s">
        <v>12474</v>
      </c>
      <c r="M1745" s="346" t="s">
        <v>14100</v>
      </c>
      <c r="N1745" s="346" t="s">
        <v>8721</v>
      </c>
      <c r="O1745" s="346" t="s">
        <v>8721</v>
      </c>
      <c r="P1745" s="346" t="s">
        <v>8721</v>
      </c>
      <c r="Q1745" s="346" t="s">
        <v>14102</v>
      </c>
      <c r="R1745" s="346" t="s">
        <v>8721</v>
      </c>
      <c r="S1745" s="346" t="s">
        <v>8721</v>
      </c>
      <c r="T1745" s="346" t="s">
        <v>14107</v>
      </c>
      <c r="U1745" s="346" t="s">
        <v>8721</v>
      </c>
      <c r="V1745" s="346" t="s">
        <v>14126</v>
      </c>
      <c r="W1745" s="346" t="s">
        <v>12476</v>
      </c>
      <c r="X1745" s="346" t="s">
        <v>8721</v>
      </c>
      <c r="Y1745" s="346" t="s">
        <v>8721</v>
      </c>
      <c r="Z1745" s="346" t="s">
        <v>12484</v>
      </c>
      <c r="AA1745" s="346" t="s">
        <v>12484</v>
      </c>
      <c r="AB1745" s="346" t="s">
        <v>12484</v>
      </c>
      <c r="AC1745" s="348">
        <v>290.61703614118971</v>
      </c>
      <c r="AD1745" s="368" t="s">
        <v>12478</v>
      </c>
      <c r="AE1745" s="348">
        <v>360.30819395964375</v>
      </c>
      <c r="AF1745" s="349">
        <v>0.23980410351647841</v>
      </c>
      <c r="AG1745" s="359">
        <v>0</v>
      </c>
      <c r="AH1745" s="359">
        <v>0</v>
      </c>
      <c r="AI1745" s="349">
        <v>-1</v>
      </c>
      <c r="AJ1745" s="349">
        <v>-1</v>
      </c>
      <c r="AK1745" s="350">
        <v>0</v>
      </c>
      <c r="AL1745" s="351">
        <v>-1</v>
      </c>
      <c r="AM1745" s="348" t="s">
        <v>12711</v>
      </c>
      <c r="AN1745" s="348" t="s">
        <v>12484</v>
      </c>
      <c r="AO1745" s="346" t="s">
        <v>12763</v>
      </c>
      <c r="AP1745" s="352">
        <v>43707</v>
      </c>
      <c r="AQ1745" s="346" t="s">
        <v>12921</v>
      </c>
      <c r="AR1745" s="346" t="s">
        <v>8721</v>
      </c>
      <c r="AS1745" s="346" t="s">
        <v>8721</v>
      </c>
      <c r="AT1745" s="346" t="s">
        <v>14042</v>
      </c>
      <c r="AU1745" s="346" t="s">
        <v>12484</v>
      </c>
      <c r="AV1745" s="346" t="s">
        <v>8721</v>
      </c>
      <c r="AW1745" s="327" t="s">
        <v>12484</v>
      </c>
      <c r="AX1745" s="344" t="s">
        <v>12741</v>
      </c>
      <c r="AY1745" s="346" t="s">
        <v>12484</v>
      </c>
      <c r="BA1745" s="311" t="s">
        <v>12486</v>
      </c>
      <c r="BB1745" s="310" t="s">
        <v>14107</v>
      </c>
      <c r="BC1745" s="311" t="s">
        <v>8721</v>
      </c>
      <c r="BD1745" s="311">
        <v>2</v>
      </c>
      <c r="BE1745" s="307"/>
      <c r="BF1745" s="310" t="b">
        <v>1</v>
      </c>
    </row>
    <row r="1746" spans="1:58" s="309" customFormat="1" ht="15" customHeight="1" x14ac:dyDescent="0.25">
      <c r="A1746" s="335">
        <v>1688</v>
      </c>
      <c r="B1746" s="382" t="s">
        <v>3859</v>
      </c>
      <c r="C1746" s="346">
        <v>5189</v>
      </c>
      <c r="D1746" s="346" t="s">
        <v>3859</v>
      </c>
      <c r="E1746" s="346" t="s">
        <v>9725</v>
      </c>
      <c r="F1746" s="346" t="s">
        <v>9759</v>
      </c>
      <c r="G1746" s="346" t="s">
        <v>3481</v>
      </c>
      <c r="H1746" s="346" t="s">
        <v>2475</v>
      </c>
      <c r="I1746" s="346" t="s">
        <v>9729</v>
      </c>
      <c r="J1746" s="346" t="s">
        <v>14125</v>
      </c>
      <c r="K1746" s="346" t="s">
        <v>12473</v>
      </c>
      <c r="L1746" s="347" t="s">
        <v>12474</v>
      </c>
      <c r="M1746" s="346" t="s">
        <v>14100</v>
      </c>
      <c r="N1746" s="346" t="s">
        <v>8721</v>
      </c>
      <c r="O1746" s="346" t="s">
        <v>8721</v>
      </c>
      <c r="P1746" s="346" t="s">
        <v>8721</v>
      </c>
      <c r="Q1746" s="346" t="s">
        <v>14102</v>
      </c>
      <c r="R1746" s="346" t="s">
        <v>8721</v>
      </c>
      <c r="S1746" s="346" t="s">
        <v>8721</v>
      </c>
      <c r="T1746" s="346" t="s">
        <v>14107</v>
      </c>
      <c r="U1746" s="346" t="s">
        <v>8721</v>
      </c>
      <c r="V1746" s="346" t="s">
        <v>14126</v>
      </c>
      <c r="W1746" s="346" t="s">
        <v>12476</v>
      </c>
      <c r="X1746" s="346" t="s">
        <v>8721</v>
      </c>
      <c r="Y1746" s="346" t="s">
        <v>8721</v>
      </c>
      <c r="Z1746" s="346" t="s">
        <v>12484</v>
      </c>
      <c r="AA1746" s="346" t="s">
        <v>12484</v>
      </c>
      <c r="AB1746" s="346" t="s">
        <v>12484</v>
      </c>
      <c r="AC1746" s="348">
        <v>293.69234869294837</v>
      </c>
      <c r="AD1746" s="368" t="s">
        <v>12478</v>
      </c>
      <c r="AE1746" s="348">
        <v>364.12097908090982</v>
      </c>
      <c r="AF1746" s="349">
        <v>0.23980410351647841</v>
      </c>
      <c r="AG1746" s="359">
        <v>0</v>
      </c>
      <c r="AH1746" s="359">
        <v>0</v>
      </c>
      <c r="AI1746" s="349">
        <v>-1</v>
      </c>
      <c r="AJ1746" s="349">
        <v>-1</v>
      </c>
      <c r="AK1746" s="350">
        <v>0</v>
      </c>
      <c r="AL1746" s="351">
        <v>-1</v>
      </c>
      <c r="AM1746" s="348" t="s">
        <v>12711</v>
      </c>
      <c r="AN1746" s="348" t="s">
        <v>12484</v>
      </c>
      <c r="AO1746" s="346" t="s">
        <v>12763</v>
      </c>
      <c r="AP1746" s="352">
        <v>43707</v>
      </c>
      <c r="AQ1746" s="346" t="s">
        <v>12921</v>
      </c>
      <c r="AR1746" s="346" t="s">
        <v>8721</v>
      </c>
      <c r="AS1746" s="346" t="s">
        <v>8721</v>
      </c>
      <c r="AT1746" s="346" t="s">
        <v>14042</v>
      </c>
      <c r="AU1746" s="346" t="s">
        <v>12484</v>
      </c>
      <c r="AV1746" s="346" t="s">
        <v>8721</v>
      </c>
      <c r="AW1746" s="327" t="s">
        <v>12484</v>
      </c>
      <c r="AX1746" s="344" t="s">
        <v>12741</v>
      </c>
      <c r="AY1746" s="346" t="s">
        <v>12484</v>
      </c>
      <c r="BA1746" s="309" t="s">
        <v>12486</v>
      </c>
      <c r="BB1746" s="310" t="s">
        <v>14107</v>
      </c>
      <c r="BC1746" s="309" t="s">
        <v>8721</v>
      </c>
      <c r="BD1746" s="309">
        <v>2</v>
      </c>
      <c r="BE1746" s="307"/>
      <c r="BF1746" s="310" t="b">
        <v>1</v>
      </c>
    </row>
    <row r="1747" spans="1:58" s="311" customFormat="1" ht="15" customHeight="1" x14ac:dyDescent="0.25">
      <c r="A1747" s="345">
        <v>1689</v>
      </c>
      <c r="B1747" s="382" t="s">
        <v>3497</v>
      </c>
      <c r="C1747" s="337">
        <v>5190</v>
      </c>
      <c r="D1747" s="337" t="s">
        <v>3497</v>
      </c>
      <c r="E1747" s="337" t="s">
        <v>9725</v>
      </c>
      <c r="F1747" s="337" t="s">
        <v>9759</v>
      </c>
      <c r="G1747" s="337" t="s">
        <v>3481</v>
      </c>
      <c r="H1747" s="337" t="s">
        <v>2475</v>
      </c>
      <c r="I1747" s="337" t="s">
        <v>9730</v>
      </c>
      <c r="J1747" s="337" t="s">
        <v>14125</v>
      </c>
      <c r="K1747" s="337" t="s">
        <v>12473</v>
      </c>
      <c r="L1747" s="338" t="s">
        <v>12474</v>
      </c>
      <c r="M1747" s="337" t="s">
        <v>14100</v>
      </c>
      <c r="N1747" s="337" t="s">
        <v>8721</v>
      </c>
      <c r="O1747" s="337" t="s">
        <v>8721</v>
      </c>
      <c r="P1747" s="337" t="s">
        <v>8721</v>
      </c>
      <c r="Q1747" s="337" t="s">
        <v>14102</v>
      </c>
      <c r="R1747" s="337" t="s">
        <v>8721</v>
      </c>
      <c r="S1747" s="337" t="s">
        <v>8721</v>
      </c>
      <c r="T1747" s="337" t="s">
        <v>14107</v>
      </c>
      <c r="U1747" s="337" t="s">
        <v>8721</v>
      </c>
      <c r="V1747" s="337" t="s">
        <v>14126</v>
      </c>
      <c r="W1747" s="337" t="s">
        <v>12476</v>
      </c>
      <c r="X1747" s="337" t="s">
        <v>8721</v>
      </c>
      <c r="Y1747" s="337" t="s">
        <v>8721</v>
      </c>
      <c r="Z1747" s="337" t="s">
        <v>12484</v>
      </c>
      <c r="AA1747" s="337" t="s">
        <v>12484</v>
      </c>
      <c r="AB1747" s="337" t="s">
        <v>12484</v>
      </c>
      <c r="AC1747" s="339">
        <v>295.99883310676734</v>
      </c>
      <c r="AD1747" s="368" t="s">
        <v>12478</v>
      </c>
      <c r="AE1747" s="339">
        <v>366.9805679218594</v>
      </c>
      <c r="AF1747" s="340">
        <v>0.23980410351647841</v>
      </c>
      <c r="AG1747" s="366">
        <v>0</v>
      </c>
      <c r="AH1747" s="366">
        <v>0</v>
      </c>
      <c r="AI1747" s="340">
        <v>-1</v>
      </c>
      <c r="AJ1747" s="340">
        <v>-1</v>
      </c>
      <c r="AK1747" s="341">
        <v>0</v>
      </c>
      <c r="AL1747" s="342">
        <v>-1</v>
      </c>
      <c r="AM1747" s="339" t="s">
        <v>12711</v>
      </c>
      <c r="AN1747" s="339" t="s">
        <v>12484</v>
      </c>
      <c r="AO1747" s="337" t="s">
        <v>12763</v>
      </c>
      <c r="AP1747" s="343">
        <v>43707</v>
      </c>
      <c r="AQ1747" s="335" t="s">
        <v>12921</v>
      </c>
      <c r="AR1747" s="335" t="s">
        <v>8721</v>
      </c>
      <c r="AS1747" s="335" t="s">
        <v>8721</v>
      </c>
      <c r="AT1747" s="335" t="s">
        <v>14042</v>
      </c>
      <c r="AU1747" s="335" t="s">
        <v>12484</v>
      </c>
      <c r="AV1747" s="335" t="s">
        <v>8721</v>
      </c>
      <c r="AW1747" s="327" t="s">
        <v>12484</v>
      </c>
      <c r="AX1747" s="344" t="s">
        <v>12741</v>
      </c>
      <c r="AY1747" s="335" t="s">
        <v>12484</v>
      </c>
      <c r="BA1747" s="311" t="s">
        <v>12486</v>
      </c>
      <c r="BB1747" s="310" t="s">
        <v>14107</v>
      </c>
      <c r="BC1747" s="311" t="s">
        <v>8721</v>
      </c>
      <c r="BD1747" s="311">
        <v>2</v>
      </c>
      <c r="BE1747" s="307"/>
      <c r="BF1747" s="310" t="b">
        <v>1</v>
      </c>
    </row>
    <row r="1748" spans="1:58" s="309" customFormat="1" ht="15" customHeight="1" x14ac:dyDescent="0.25">
      <c r="A1748" s="335">
        <v>1690</v>
      </c>
      <c r="B1748" s="382" t="s">
        <v>3498</v>
      </c>
      <c r="C1748" s="346">
        <v>5191</v>
      </c>
      <c r="D1748" s="346" t="s">
        <v>3498</v>
      </c>
      <c r="E1748" s="346" t="s">
        <v>9725</v>
      </c>
      <c r="F1748" s="346" t="s">
        <v>9759</v>
      </c>
      <c r="G1748" s="346" t="s">
        <v>3481</v>
      </c>
      <c r="H1748" s="346" t="s">
        <v>2475</v>
      </c>
      <c r="I1748" s="346" t="s">
        <v>9731</v>
      </c>
      <c r="J1748" s="346" t="s">
        <v>14125</v>
      </c>
      <c r="K1748" s="346" t="s">
        <v>12473</v>
      </c>
      <c r="L1748" s="347" t="s">
        <v>12474</v>
      </c>
      <c r="M1748" s="346" t="s">
        <v>14100</v>
      </c>
      <c r="N1748" s="346" t="s">
        <v>8721</v>
      </c>
      <c r="O1748" s="346" t="s">
        <v>8721</v>
      </c>
      <c r="P1748" s="346" t="s">
        <v>8721</v>
      </c>
      <c r="Q1748" s="346" t="s">
        <v>14102</v>
      </c>
      <c r="R1748" s="346" t="s">
        <v>8721</v>
      </c>
      <c r="S1748" s="346" t="s">
        <v>8721</v>
      </c>
      <c r="T1748" s="346" t="s">
        <v>14107</v>
      </c>
      <c r="U1748" s="346" t="s">
        <v>8721</v>
      </c>
      <c r="V1748" s="346" t="s">
        <v>14126</v>
      </c>
      <c r="W1748" s="346" t="s">
        <v>12476</v>
      </c>
      <c r="X1748" s="346" t="s">
        <v>8721</v>
      </c>
      <c r="Y1748" s="346" t="s">
        <v>8721</v>
      </c>
      <c r="Z1748" s="346" t="s">
        <v>12484</v>
      </c>
      <c r="AA1748" s="346" t="s">
        <v>12484</v>
      </c>
      <c r="AB1748" s="346" t="s">
        <v>12484</v>
      </c>
      <c r="AC1748" s="348">
        <v>299.07414565852594</v>
      </c>
      <c r="AD1748" s="368" t="s">
        <v>12478</v>
      </c>
      <c r="AE1748" s="348">
        <v>370.79335304312542</v>
      </c>
      <c r="AF1748" s="349">
        <v>0.23980410351647841</v>
      </c>
      <c r="AG1748" s="359">
        <v>0</v>
      </c>
      <c r="AH1748" s="359">
        <v>0</v>
      </c>
      <c r="AI1748" s="349">
        <v>-1</v>
      </c>
      <c r="AJ1748" s="349">
        <v>-1</v>
      </c>
      <c r="AK1748" s="350">
        <v>0</v>
      </c>
      <c r="AL1748" s="351">
        <v>-1</v>
      </c>
      <c r="AM1748" s="348" t="s">
        <v>12711</v>
      </c>
      <c r="AN1748" s="348" t="s">
        <v>12484</v>
      </c>
      <c r="AO1748" s="346" t="s">
        <v>12763</v>
      </c>
      <c r="AP1748" s="352">
        <v>43707</v>
      </c>
      <c r="AQ1748" s="346" t="s">
        <v>12921</v>
      </c>
      <c r="AR1748" s="346" t="s">
        <v>8721</v>
      </c>
      <c r="AS1748" s="346" t="s">
        <v>8721</v>
      </c>
      <c r="AT1748" s="346" t="s">
        <v>14042</v>
      </c>
      <c r="AU1748" s="346" t="s">
        <v>12484</v>
      </c>
      <c r="AV1748" s="346" t="s">
        <v>8721</v>
      </c>
      <c r="AW1748" s="327" t="s">
        <v>12484</v>
      </c>
      <c r="AX1748" s="344" t="s">
        <v>12741</v>
      </c>
      <c r="AY1748" s="346" t="s">
        <v>12484</v>
      </c>
      <c r="BA1748" s="309" t="s">
        <v>12486</v>
      </c>
      <c r="BB1748" s="310" t="s">
        <v>14107</v>
      </c>
      <c r="BC1748" s="309" t="s">
        <v>8721</v>
      </c>
      <c r="BD1748" s="309">
        <v>2</v>
      </c>
      <c r="BE1748" s="307"/>
      <c r="BF1748" s="310" t="b">
        <v>1</v>
      </c>
    </row>
    <row r="1749" spans="1:58" s="311" customFormat="1" ht="15" customHeight="1" x14ac:dyDescent="0.25">
      <c r="A1749" s="345">
        <v>1691</v>
      </c>
      <c r="B1749" s="382" t="s">
        <v>3860</v>
      </c>
      <c r="C1749" s="337">
        <v>5192</v>
      </c>
      <c r="D1749" s="337" t="s">
        <v>3860</v>
      </c>
      <c r="E1749" s="337" t="s">
        <v>9725</v>
      </c>
      <c r="F1749" s="337" t="s">
        <v>9759</v>
      </c>
      <c r="G1749" s="337" t="s">
        <v>3481</v>
      </c>
      <c r="H1749" s="337" t="s">
        <v>2475</v>
      </c>
      <c r="I1749" s="337" t="s">
        <v>9732</v>
      </c>
      <c r="J1749" s="337" t="s">
        <v>14125</v>
      </c>
      <c r="K1749" s="337" t="s">
        <v>12473</v>
      </c>
      <c r="L1749" s="338" t="s">
        <v>12474</v>
      </c>
      <c r="M1749" s="337" t="s">
        <v>14100</v>
      </c>
      <c r="N1749" s="337" t="s">
        <v>8721</v>
      </c>
      <c r="O1749" s="337" t="s">
        <v>8721</v>
      </c>
      <c r="P1749" s="337" t="s">
        <v>8721</v>
      </c>
      <c r="Q1749" s="337" t="s">
        <v>14102</v>
      </c>
      <c r="R1749" s="337" t="s">
        <v>8721</v>
      </c>
      <c r="S1749" s="337" t="s">
        <v>8721</v>
      </c>
      <c r="T1749" s="337" t="s">
        <v>14107</v>
      </c>
      <c r="U1749" s="337" t="s">
        <v>8721</v>
      </c>
      <c r="V1749" s="337" t="s">
        <v>14126</v>
      </c>
      <c r="W1749" s="337" t="s">
        <v>12476</v>
      </c>
      <c r="X1749" s="337" t="s">
        <v>8721</v>
      </c>
      <c r="Y1749" s="337" t="s">
        <v>8721</v>
      </c>
      <c r="Z1749" s="337" t="s">
        <v>12484</v>
      </c>
      <c r="AA1749" s="337" t="s">
        <v>12484</v>
      </c>
      <c r="AB1749" s="337" t="s">
        <v>12484</v>
      </c>
      <c r="AC1749" s="339">
        <v>301.38063007234484</v>
      </c>
      <c r="AD1749" s="368" t="s">
        <v>12478</v>
      </c>
      <c r="AE1749" s="339">
        <v>373.65294188407489</v>
      </c>
      <c r="AF1749" s="340">
        <v>0.23980410351647841</v>
      </c>
      <c r="AG1749" s="366">
        <v>0</v>
      </c>
      <c r="AH1749" s="366">
        <v>0</v>
      </c>
      <c r="AI1749" s="340">
        <v>-1</v>
      </c>
      <c r="AJ1749" s="340">
        <v>-1</v>
      </c>
      <c r="AK1749" s="341">
        <v>0</v>
      </c>
      <c r="AL1749" s="342">
        <v>-1</v>
      </c>
      <c r="AM1749" s="339" t="s">
        <v>12711</v>
      </c>
      <c r="AN1749" s="339" t="s">
        <v>12484</v>
      </c>
      <c r="AO1749" s="337" t="s">
        <v>12763</v>
      </c>
      <c r="AP1749" s="343">
        <v>43707</v>
      </c>
      <c r="AQ1749" s="335" t="s">
        <v>12921</v>
      </c>
      <c r="AR1749" s="335" t="s">
        <v>8721</v>
      </c>
      <c r="AS1749" s="335" t="s">
        <v>8721</v>
      </c>
      <c r="AT1749" s="335" t="s">
        <v>14042</v>
      </c>
      <c r="AU1749" s="335" t="s">
        <v>12484</v>
      </c>
      <c r="AV1749" s="335" t="s">
        <v>8721</v>
      </c>
      <c r="AW1749" s="327" t="s">
        <v>12484</v>
      </c>
      <c r="AX1749" s="344" t="s">
        <v>12741</v>
      </c>
      <c r="AY1749" s="335" t="s">
        <v>12484</v>
      </c>
      <c r="BA1749" s="311" t="s">
        <v>12486</v>
      </c>
      <c r="BB1749" s="310" t="s">
        <v>14107</v>
      </c>
      <c r="BC1749" s="311" t="s">
        <v>8721</v>
      </c>
      <c r="BD1749" s="311">
        <v>2</v>
      </c>
      <c r="BE1749" s="307"/>
      <c r="BF1749" s="310" t="b">
        <v>1</v>
      </c>
    </row>
    <row r="1750" spans="1:58" s="309" customFormat="1" ht="15" customHeight="1" x14ac:dyDescent="0.25">
      <c r="A1750" s="335">
        <v>1692</v>
      </c>
      <c r="B1750" s="382" t="s">
        <v>3499</v>
      </c>
      <c r="C1750" s="346">
        <v>5193</v>
      </c>
      <c r="D1750" s="346" t="s">
        <v>3499</v>
      </c>
      <c r="E1750" s="346" t="s">
        <v>9725</v>
      </c>
      <c r="F1750" s="346" t="s">
        <v>9759</v>
      </c>
      <c r="G1750" s="346" t="s">
        <v>3481</v>
      </c>
      <c r="H1750" s="346" t="s">
        <v>2475</v>
      </c>
      <c r="I1750" s="346" t="s">
        <v>9181</v>
      </c>
      <c r="J1750" s="346" t="s">
        <v>14125</v>
      </c>
      <c r="K1750" s="346" t="s">
        <v>12473</v>
      </c>
      <c r="L1750" s="347" t="s">
        <v>12474</v>
      </c>
      <c r="M1750" s="346" t="s">
        <v>14100</v>
      </c>
      <c r="N1750" s="346" t="s">
        <v>8721</v>
      </c>
      <c r="O1750" s="346" t="s">
        <v>8721</v>
      </c>
      <c r="P1750" s="346" t="s">
        <v>8721</v>
      </c>
      <c r="Q1750" s="346" t="s">
        <v>14102</v>
      </c>
      <c r="R1750" s="346" t="s">
        <v>8721</v>
      </c>
      <c r="S1750" s="346" t="s">
        <v>8721</v>
      </c>
      <c r="T1750" s="346" t="s">
        <v>14107</v>
      </c>
      <c r="U1750" s="346" t="s">
        <v>8721</v>
      </c>
      <c r="V1750" s="346" t="s">
        <v>14126</v>
      </c>
      <c r="W1750" s="346" t="s">
        <v>12476</v>
      </c>
      <c r="X1750" s="346" t="s">
        <v>8721</v>
      </c>
      <c r="Y1750" s="346" t="s">
        <v>8721</v>
      </c>
      <c r="Z1750" s="346" t="s">
        <v>12484</v>
      </c>
      <c r="AA1750" s="346" t="s">
        <v>12484</v>
      </c>
      <c r="AB1750" s="346" t="s">
        <v>12484</v>
      </c>
      <c r="AC1750" s="348">
        <v>313.68188027937936</v>
      </c>
      <c r="AD1750" s="368" t="s">
        <v>12478</v>
      </c>
      <c r="AE1750" s="348">
        <v>388.90408236913925</v>
      </c>
      <c r="AF1750" s="349">
        <v>0.23980410351647841</v>
      </c>
      <c r="AG1750" s="359">
        <v>0</v>
      </c>
      <c r="AH1750" s="359">
        <v>0</v>
      </c>
      <c r="AI1750" s="349">
        <v>-1</v>
      </c>
      <c r="AJ1750" s="349">
        <v>-1</v>
      </c>
      <c r="AK1750" s="350">
        <v>0</v>
      </c>
      <c r="AL1750" s="351">
        <v>-1</v>
      </c>
      <c r="AM1750" s="348" t="s">
        <v>12711</v>
      </c>
      <c r="AN1750" s="348" t="s">
        <v>12484</v>
      </c>
      <c r="AO1750" s="346" t="s">
        <v>12763</v>
      </c>
      <c r="AP1750" s="352">
        <v>43707</v>
      </c>
      <c r="AQ1750" s="346" t="s">
        <v>12921</v>
      </c>
      <c r="AR1750" s="346" t="s">
        <v>8721</v>
      </c>
      <c r="AS1750" s="346" t="s">
        <v>8721</v>
      </c>
      <c r="AT1750" s="346" t="s">
        <v>14042</v>
      </c>
      <c r="AU1750" s="346" t="s">
        <v>12484</v>
      </c>
      <c r="AV1750" s="346" t="s">
        <v>8721</v>
      </c>
      <c r="AW1750" s="327" t="s">
        <v>12484</v>
      </c>
      <c r="AX1750" s="344" t="s">
        <v>12741</v>
      </c>
      <c r="AY1750" s="346" t="s">
        <v>12484</v>
      </c>
      <c r="BA1750" s="309" t="s">
        <v>12486</v>
      </c>
      <c r="BB1750" s="310" t="s">
        <v>14107</v>
      </c>
      <c r="BC1750" s="309" t="s">
        <v>8721</v>
      </c>
      <c r="BD1750" s="309">
        <v>2</v>
      </c>
      <c r="BE1750" s="307"/>
      <c r="BF1750" s="310" t="b">
        <v>1</v>
      </c>
    </row>
    <row r="1751" spans="1:58" s="311" customFormat="1" ht="15" customHeight="1" x14ac:dyDescent="0.25">
      <c r="A1751" s="345">
        <v>1693</v>
      </c>
      <c r="B1751" s="382" t="s">
        <v>3861</v>
      </c>
      <c r="C1751" s="346">
        <v>5194</v>
      </c>
      <c r="D1751" s="346" t="s">
        <v>3861</v>
      </c>
      <c r="E1751" s="346" t="s">
        <v>9725</v>
      </c>
      <c r="F1751" s="346" t="s">
        <v>9759</v>
      </c>
      <c r="G1751" s="346" t="s">
        <v>3481</v>
      </c>
      <c r="H1751" s="346" t="s">
        <v>2475</v>
      </c>
      <c r="I1751" s="346" t="s">
        <v>9182</v>
      </c>
      <c r="J1751" s="346" t="s">
        <v>14125</v>
      </c>
      <c r="K1751" s="346" t="s">
        <v>12473</v>
      </c>
      <c r="L1751" s="347" t="s">
        <v>12474</v>
      </c>
      <c r="M1751" s="346" t="s">
        <v>14100</v>
      </c>
      <c r="N1751" s="346" t="s">
        <v>8721</v>
      </c>
      <c r="O1751" s="346" t="s">
        <v>8721</v>
      </c>
      <c r="P1751" s="346" t="s">
        <v>8721</v>
      </c>
      <c r="Q1751" s="346" t="s">
        <v>14102</v>
      </c>
      <c r="R1751" s="346" t="s">
        <v>8721</v>
      </c>
      <c r="S1751" s="346" t="s">
        <v>8721</v>
      </c>
      <c r="T1751" s="346" t="s">
        <v>14107</v>
      </c>
      <c r="U1751" s="346" t="s">
        <v>8721</v>
      </c>
      <c r="V1751" s="346" t="s">
        <v>14126</v>
      </c>
      <c r="W1751" s="346" t="s">
        <v>12476</v>
      </c>
      <c r="X1751" s="346" t="s">
        <v>8721</v>
      </c>
      <c r="Y1751" s="346" t="s">
        <v>8721</v>
      </c>
      <c r="Z1751" s="346" t="s">
        <v>12484</v>
      </c>
      <c r="AA1751" s="346" t="s">
        <v>12484</v>
      </c>
      <c r="AB1751" s="346" t="s">
        <v>12484</v>
      </c>
      <c r="AC1751" s="348">
        <v>316.75719283113796</v>
      </c>
      <c r="AD1751" s="368" t="s">
        <v>12478</v>
      </c>
      <c r="AE1751" s="348">
        <v>392.71686749040526</v>
      </c>
      <c r="AF1751" s="349">
        <v>0.23980410351647841</v>
      </c>
      <c r="AG1751" s="359">
        <v>0</v>
      </c>
      <c r="AH1751" s="359">
        <v>0</v>
      </c>
      <c r="AI1751" s="349">
        <v>-1</v>
      </c>
      <c r="AJ1751" s="349">
        <v>-1</v>
      </c>
      <c r="AK1751" s="350">
        <v>0</v>
      </c>
      <c r="AL1751" s="351">
        <v>-1</v>
      </c>
      <c r="AM1751" s="348" t="s">
        <v>12711</v>
      </c>
      <c r="AN1751" s="348" t="s">
        <v>12484</v>
      </c>
      <c r="AO1751" s="346" t="s">
        <v>12763</v>
      </c>
      <c r="AP1751" s="352">
        <v>43707</v>
      </c>
      <c r="AQ1751" s="346" t="s">
        <v>12921</v>
      </c>
      <c r="AR1751" s="346" t="s">
        <v>8721</v>
      </c>
      <c r="AS1751" s="346" t="s">
        <v>8721</v>
      </c>
      <c r="AT1751" s="346" t="s">
        <v>14042</v>
      </c>
      <c r="AU1751" s="346" t="s">
        <v>12484</v>
      </c>
      <c r="AV1751" s="346" t="s">
        <v>8721</v>
      </c>
      <c r="AW1751" s="327" t="s">
        <v>12484</v>
      </c>
      <c r="AX1751" s="344" t="s">
        <v>12741</v>
      </c>
      <c r="AY1751" s="346" t="s">
        <v>12484</v>
      </c>
      <c r="AZ1751" s="309"/>
      <c r="BA1751" s="311" t="s">
        <v>12486</v>
      </c>
      <c r="BB1751" s="310" t="s">
        <v>14107</v>
      </c>
      <c r="BC1751" s="311" t="s">
        <v>8721</v>
      </c>
      <c r="BD1751" s="311">
        <v>2</v>
      </c>
      <c r="BE1751" s="307"/>
      <c r="BF1751" s="310" t="b">
        <v>1</v>
      </c>
    </row>
    <row r="1752" spans="1:58" s="309" customFormat="1" ht="15" customHeight="1" x14ac:dyDescent="0.25">
      <c r="A1752" s="335">
        <v>1694</v>
      </c>
      <c r="B1752" s="382" t="s">
        <v>3862</v>
      </c>
      <c r="C1752" s="346">
        <v>5195</v>
      </c>
      <c r="D1752" s="346" t="s">
        <v>3862</v>
      </c>
      <c r="E1752" s="346" t="s">
        <v>9725</v>
      </c>
      <c r="F1752" s="346" t="s">
        <v>9759</v>
      </c>
      <c r="G1752" s="346" t="s">
        <v>3481</v>
      </c>
      <c r="H1752" s="346" t="s">
        <v>2475</v>
      </c>
      <c r="I1752" s="346" t="s">
        <v>9183</v>
      </c>
      <c r="J1752" s="346" t="s">
        <v>14125</v>
      </c>
      <c r="K1752" s="346" t="s">
        <v>12473</v>
      </c>
      <c r="L1752" s="347" t="s">
        <v>12474</v>
      </c>
      <c r="M1752" s="346" t="s">
        <v>14100</v>
      </c>
      <c r="N1752" s="346" t="s">
        <v>8721</v>
      </c>
      <c r="O1752" s="346" t="s">
        <v>8721</v>
      </c>
      <c r="P1752" s="346" t="s">
        <v>8721</v>
      </c>
      <c r="Q1752" s="346" t="s">
        <v>14102</v>
      </c>
      <c r="R1752" s="346" t="s">
        <v>8721</v>
      </c>
      <c r="S1752" s="346" t="s">
        <v>8721</v>
      </c>
      <c r="T1752" s="346" t="s">
        <v>14107</v>
      </c>
      <c r="U1752" s="346" t="s">
        <v>8721</v>
      </c>
      <c r="V1752" s="346" t="s">
        <v>14126</v>
      </c>
      <c r="W1752" s="346" t="s">
        <v>12476</v>
      </c>
      <c r="X1752" s="346" t="s">
        <v>8721</v>
      </c>
      <c r="Y1752" s="346" t="s">
        <v>8721</v>
      </c>
      <c r="Z1752" s="346" t="s">
        <v>12484</v>
      </c>
      <c r="AA1752" s="346" t="s">
        <v>12484</v>
      </c>
      <c r="AB1752" s="346" t="s">
        <v>12484</v>
      </c>
      <c r="AC1752" s="348">
        <v>320.60133352083631</v>
      </c>
      <c r="AD1752" s="368" t="s">
        <v>12478</v>
      </c>
      <c r="AE1752" s="348">
        <v>397.48284889198794</v>
      </c>
      <c r="AF1752" s="349">
        <v>0.23980410351647841</v>
      </c>
      <c r="AG1752" s="359">
        <v>0</v>
      </c>
      <c r="AH1752" s="359">
        <v>0</v>
      </c>
      <c r="AI1752" s="349">
        <v>-1</v>
      </c>
      <c r="AJ1752" s="349">
        <v>-1</v>
      </c>
      <c r="AK1752" s="350">
        <v>0</v>
      </c>
      <c r="AL1752" s="351">
        <v>-1</v>
      </c>
      <c r="AM1752" s="348" t="s">
        <v>12711</v>
      </c>
      <c r="AN1752" s="348" t="s">
        <v>12484</v>
      </c>
      <c r="AO1752" s="346" t="s">
        <v>12763</v>
      </c>
      <c r="AP1752" s="352">
        <v>43707</v>
      </c>
      <c r="AQ1752" s="346" t="s">
        <v>12921</v>
      </c>
      <c r="AR1752" s="346" t="s">
        <v>8721</v>
      </c>
      <c r="AS1752" s="346" t="s">
        <v>8721</v>
      </c>
      <c r="AT1752" s="346" t="s">
        <v>14042</v>
      </c>
      <c r="AU1752" s="346" t="s">
        <v>12484</v>
      </c>
      <c r="AV1752" s="346" t="s">
        <v>8721</v>
      </c>
      <c r="AW1752" s="327" t="s">
        <v>12484</v>
      </c>
      <c r="AX1752" s="344" t="s">
        <v>12741</v>
      </c>
      <c r="AY1752" s="346" t="s">
        <v>12484</v>
      </c>
      <c r="AZ1752" s="311"/>
      <c r="BA1752" s="309" t="s">
        <v>12486</v>
      </c>
      <c r="BB1752" s="310" t="s">
        <v>14107</v>
      </c>
      <c r="BC1752" s="309" t="s">
        <v>8721</v>
      </c>
      <c r="BD1752" s="309">
        <v>2</v>
      </c>
      <c r="BE1752" s="307"/>
      <c r="BF1752" s="310" t="b">
        <v>1</v>
      </c>
    </row>
    <row r="1753" spans="1:58" s="311" customFormat="1" ht="15" customHeight="1" x14ac:dyDescent="0.25">
      <c r="A1753" s="345">
        <v>1695</v>
      </c>
      <c r="B1753" s="382" t="s">
        <v>3863</v>
      </c>
      <c r="C1753" s="346">
        <v>5196</v>
      </c>
      <c r="D1753" s="346" t="s">
        <v>3863</v>
      </c>
      <c r="E1753" s="346" t="s">
        <v>9725</v>
      </c>
      <c r="F1753" s="346" t="s">
        <v>9759</v>
      </c>
      <c r="G1753" s="346" t="s">
        <v>3481</v>
      </c>
      <c r="H1753" s="346" t="s">
        <v>2475</v>
      </c>
      <c r="I1753" s="346" t="s">
        <v>9184</v>
      </c>
      <c r="J1753" s="346" t="s">
        <v>14125</v>
      </c>
      <c r="K1753" s="346" t="s">
        <v>12473</v>
      </c>
      <c r="L1753" s="347" t="s">
        <v>12474</v>
      </c>
      <c r="M1753" s="346" t="s">
        <v>14100</v>
      </c>
      <c r="N1753" s="346" t="s">
        <v>8721</v>
      </c>
      <c r="O1753" s="346" t="s">
        <v>8721</v>
      </c>
      <c r="P1753" s="346" t="s">
        <v>8721</v>
      </c>
      <c r="Q1753" s="346" t="s">
        <v>14102</v>
      </c>
      <c r="R1753" s="346" t="s">
        <v>8721</v>
      </c>
      <c r="S1753" s="346" t="s">
        <v>8721</v>
      </c>
      <c r="T1753" s="346" t="s">
        <v>14107</v>
      </c>
      <c r="U1753" s="346" t="s">
        <v>8721</v>
      </c>
      <c r="V1753" s="346" t="s">
        <v>14126</v>
      </c>
      <c r="W1753" s="346" t="s">
        <v>12476</v>
      </c>
      <c r="X1753" s="346" t="s">
        <v>8721</v>
      </c>
      <c r="Y1753" s="346" t="s">
        <v>8721</v>
      </c>
      <c r="Z1753" s="346" t="s">
        <v>12484</v>
      </c>
      <c r="AA1753" s="346" t="s">
        <v>12484</v>
      </c>
      <c r="AB1753" s="346" t="s">
        <v>12484</v>
      </c>
      <c r="AC1753" s="348">
        <v>324.44547421053454</v>
      </c>
      <c r="AD1753" s="368" t="s">
        <v>12478</v>
      </c>
      <c r="AE1753" s="348">
        <v>402.24883029357051</v>
      </c>
      <c r="AF1753" s="349">
        <v>0.23980410351647841</v>
      </c>
      <c r="AG1753" s="359">
        <v>0</v>
      </c>
      <c r="AH1753" s="359">
        <v>0</v>
      </c>
      <c r="AI1753" s="349">
        <v>-1</v>
      </c>
      <c r="AJ1753" s="349">
        <v>-1</v>
      </c>
      <c r="AK1753" s="350">
        <v>0</v>
      </c>
      <c r="AL1753" s="351">
        <v>-1</v>
      </c>
      <c r="AM1753" s="348" t="s">
        <v>12711</v>
      </c>
      <c r="AN1753" s="348" t="s">
        <v>12484</v>
      </c>
      <c r="AO1753" s="346" t="s">
        <v>12763</v>
      </c>
      <c r="AP1753" s="352">
        <v>43707</v>
      </c>
      <c r="AQ1753" s="346" t="s">
        <v>12921</v>
      </c>
      <c r="AR1753" s="346" t="s">
        <v>8721</v>
      </c>
      <c r="AS1753" s="346" t="s">
        <v>8721</v>
      </c>
      <c r="AT1753" s="346" t="s">
        <v>14042</v>
      </c>
      <c r="AU1753" s="346" t="s">
        <v>12484</v>
      </c>
      <c r="AV1753" s="346" t="s">
        <v>8721</v>
      </c>
      <c r="AW1753" s="327" t="s">
        <v>12484</v>
      </c>
      <c r="AX1753" s="344" t="s">
        <v>12741</v>
      </c>
      <c r="AY1753" s="346" t="s">
        <v>12484</v>
      </c>
      <c r="BA1753" s="311" t="s">
        <v>12486</v>
      </c>
      <c r="BB1753" s="310" t="s">
        <v>14107</v>
      </c>
      <c r="BC1753" s="311" t="s">
        <v>8721</v>
      </c>
      <c r="BD1753" s="311">
        <v>2</v>
      </c>
      <c r="BE1753" s="307"/>
      <c r="BF1753" s="310" t="b">
        <v>1</v>
      </c>
    </row>
    <row r="1754" spans="1:58" s="309" customFormat="1" ht="15" customHeight="1" x14ac:dyDescent="0.25">
      <c r="A1754" s="335">
        <v>1696</v>
      </c>
      <c r="B1754" s="382" t="s">
        <v>3864</v>
      </c>
      <c r="C1754" s="337">
        <v>5197</v>
      </c>
      <c r="D1754" s="337" t="s">
        <v>3864</v>
      </c>
      <c r="E1754" s="337" t="s">
        <v>9725</v>
      </c>
      <c r="F1754" s="337" t="s">
        <v>9759</v>
      </c>
      <c r="G1754" s="337" t="s">
        <v>3481</v>
      </c>
      <c r="H1754" s="337" t="s">
        <v>2475</v>
      </c>
      <c r="I1754" s="337" t="s">
        <v>9185</v>
      </c>
      <c r="J1754" s="337" t="s">
        <v>14125</v>
      </c>
      <c r="K1754" s="337" t="s">
        <v>12473</v>
      </c>
      <c r="L1754" s="338" t="s">
        <v>12474</v>
      </c>
      <c r="M1754" s="337" t="s">
        <v>14100</v>
      </c>
      <c r="N1754" s="337" t="s">
        <v>8721</v>
      </c>
      <c r="O1754" s="337" t="s">
        <v>8721</v>
      </c>
      <c r="P1754" s="337" t="s">
        <v>8721</v>
      </c>
      <c r="Q1754" s="337" t="s">
        <v>14102</v>
      </c>
      <c r="R1754" s="337" t="s">
        <v>8721</v>
      </c>
      <c r="S1754" s="337" t="s">
        <v>8721</v>
      </c>
      <c r="T1754" s="337" t="s">
        <v>14107</v>
      </c>
      <c r="U1754" s="337" t="s">
        <v>8721</v>
      </c>
      <c r="V1754" s="337" t="s">
        <v>14126</v>
      </c>
      <c r="W1754" s="337" t="s">
        <v>12476</v>
      </c>
      <c r="X1754" s="337" t="s">
        <v>8721</v>
      </c>
      <c r="Y1754" s="337" t="s">
        <v>8721</v>
      </c>
      <c r="Z1754" s="337" t="s">
        <v>12484</v>
      </c>
      <c r="AA1754" s="337" t="s">
        <v>12484</v>
      </c>
      <c r="AB1754" s="337" t="s">
        <v>12484</v>
      </c>
      <c r="AC1754" s="339">
        <v>327.52078676229314</v>
      </c>
      <c r="AD1754" s="368" t="s">
        <v>12478</v>
      </c>
      <c r="AE1754" s="339">
        <v>406.06161541483652</v>
      </c>
      <c r="AF1754" s="340">
        <v>0.23980410351647841</v>
      </c>
      <c r="AG1754" s="366">
        <v>0</v>
      </c>
      <c r="AH1754" s="366">
        <v>0</v>
      </c>
      <c r="AI1754" s="340">
        <v>-1</v>
      </c>
      <c r="AJ1754" s="340">
        <v>-1</v>
      </c>
      <c r="AK1754" s="341">
        <v>0</v>
      </c>
      <c r="AL1754" s="342">
        <v>-1</v>
      </c>
      <c r="AM1754" s="339" t="s">
        <v>12711</v>
      </c>
      <c r="AN1754" s="339" t="s">
        <v>12484</v>
      </c>
      <c r="AO1754" s="337" t="s">
        <v>12763</v>
      </c>
      <c r="AP1754" s="343">
        <v>43707</v>
      </c>
      <c r="AQ1754" s="335" t="s">
        <v>12921</v>
      </c>
      <c r="AR1754" s="335" t="s">
        <v>8721</v>
      </c>
      <c r="AS1754" s="335" t="s">
        <v>8721</v>
      </c>
      <c r="AT1754" s="335" t="s">
        <v>14042</v>
      </c>
      <c r="AU1754" s="335" t="s">
        <v>12484</v>
      </c>
      <c r="AV1754" s="335" t="s">
        <v>8721</v>
      </c>
      <c r="AW1754" s="327" t="s">
        <v>12484</v>
      </c>
      <c r="AX1754" s="344" t="s">
        <v>12741</v>
      </c>
      <c r="AY1754" s="335" t="s">
        <v>12484</v>
      </c>
      <c r="AZ1754" s="311"/>
      <c r="BA1754" s="309" t="s">
        <v>12486</v>
      </c>
      <c r="BB1754" s="310" t="s">
        <v>14107</v>
      </c>
      <c r="BC1754" s="309" t="s">
        <v>8721</v>
      </c>
      <c r="BD1754" s="309">
        <v>2</v>
      </c>
      <c r="BE1754" s="307"/>
      <c r="BF1754" s="310" t="b">
        <v>1</v>
      </c>
    </row>
    <row r="1755" spans="1:58" s="311" customFormat="1" ht="15" customHeight="1" x14ac:dyDescent="0.25">
      <c r="A1755" s="345">
        <v>1697</v>
      </c>
      <c r="B1755" s="382" t="s">
        <v>3865</v>
      </c>
      <c r="C1755" s="346">
        <v>5198</v>
      </c>
      <c r="D1755" s="346" t="s">
        <v>3865</v>
      </c>
      <c r="E1755" s="346" t="s">
        <v>9725</v>
      </c>
      <c r="F1755" s="346" t="s">
        <v>9759</v>
      </c>
      <c r="G1755" s="346" t="s">
        <v>3481</v>
      </c>
      <c r="H1755" s="346" t="s">
        <v>2475</v>
      </c>
      <c r="I1755" s="346" t="s">
        <v>9186</v>
      </c>
      <c r="J1755" s="346" t="s">
        <v>14125</v>
      </c>
      <c r="K1755" s="346" t="s">
        <v>12473</v>
      </c>
      <c r="L1755" s="347" t="s">
        <v>12474</v>
      </c>
      <c r="M1755" s="346" t="s">
        <v>14100</v>
      </c>
      <c r="N1755" s="346" t="s">
        <v>8721</v>
      </c>
      <c r="O1755" s="346" t="s">
        <v>8721</v>
      </c>
      <c r="P1755" s="346" t="s">
        <v>8721</v>
      </c>
      <c r="Q1755" s="346" t="s">
        <v>14102</v>
      </c>
      <c r="R1755" s="346" t="s">
        <v>8721</v>
      </c>
      <c r="S1755" s="346" t="s">
        <v>8721</v>
      </c>
      <c r="T1755" s="346" t="s">
        <v>14107</v>
      </c>
      <c r="U1755" s="346" t="s">
        <v>8721</v>
      </c>
      <c r="V1755" s="346" t="s">
        <v>14126</v>
      </c>
      <c r="W1755" s="346" t="s">
        <v>12476</v>
      </c>
      <c r="X1755" s="346" t="s">
        <v>8721</v>
      </c>
      <c r="Y1755" s="346" t="s">
        <v>8721</v>
      </c>
      <c r="Z1755" s="346" t="s">
        <v>12484</v>
      </c>
      <c r="AA1755" s="346" t="s">
        <v>12484</v>
      </c>
      <c r="AB1755" s="346" t="s">
        <v>12484</v>
      </c>
      <c r="AC1755" s="348">
        <v>333.6714118658104</v>
      </c>
      <c r="AD1755" s="368" t="s">
        <v>12478</v>
      </c>
      <c r="AE1755" s="348">
        <v>413.68718565736867</v>
      </c>
      <c r="AF1755" s="349">
        <v>0.23980410351647841</v>
      </c>
      <c r="AG1755" s="359">
        <v>0</v>
      </c>
      <c r="AH1755" s="359">
        <v>0</v>
      </c>
      <c r="AI1755" s="349">
        <v>-1</v>
      </c>
      <c r="AJ1755" s="349">
        <v>-1</v>
      </c>
      <c r="AK1755" s="350">
        <v>0</v>
      </c>
      <c r="AL1755" s="351">
        <v>-1</v>
      </c>
      <c r="AM1755" s="348" t="s">
        <v>12711</v>
      </c>
      <c r="AN1755" s="348" t="s">
        <v>12484</v>
      </c>
      <c r="AO1755" s="346" t="s">
        <v>12763</v>
      </c>
      <c r="AP1755" s="352">
        <v>43707</v>
      </c>
      <c r="AQ1755" s="346" t="s">
        <v>12921</v>
      </c>
      <c r="AR1755" s="346" t="s">
        <v>8721</v>
      </c>
      <c r="AS1755" s="346" t="s">
        <v>8721</v>
      </c>
      <c r="AT1755" s="346" t="s">
        <v>14042</v>
      </c>
      <c r="AU1755" s="346" t="s">
        <v>12484</v>
      </c>
      <c r="AV1755" s="346" t="s">
        <v>8721</v>
      </c>
      <c r="AW1755" s="327" t="s">
        <v>12484</v>
      </c>
      <c r="AX1755" s="344" t="s">
        <v>12741</v>
      </c>
      <c r="AY1755" s="346" t="s">
        <v>12484</v>
      </c>
      <c r="BA1755" s="311" t="s">
        <v>12486</v>
      </c>
      <c r="BB1755" s="310" t="s">
        <v>14107</v>
      </c>
      <c r="BC1755" s="311" t="s">
        <v>8721</v>
      </c>
      <c r="BD1755" s="311">
        <v>2</v>
      </c>
      <c r="BE1755" s="307"/>
      <c r="BF1755" s="310" t="b">
        <v>1</v>
      </c>
    </row>
    <row r="1756" spans="1:58" s="309" customFormat="1" ht="15" customHeight="1" x14ac:dyDescent="0.25">
      <c r="A1756" s="335">
        <v>1698</v>
      </c>
      <c r="B1756" s="382" t="s">
        <v>3866</v>
      </c>
      <c r="C1756" s="337">
        <v>5199</v>
      </c>
      <c r="D1756" s="337" t="s">
        <v>3866</v>
      </c>
      <c r="E1756" s="337" t="s">
        <v>9725</v>
      </c>
      <c r="F1756" s="337" t="s">
        <v>9759</v>
      </c>
      <c r="G1756" s="337" t="s">
        <v>3481</v>
      </c>
      <c r="H1756" s="337" t="s">
        <v>2475</v>
      </c>
      <c r="I1756" s="337" t="s">
        <v>9187</v>
      </c>
      <c r="J1756" s="337" t="s">
        <v>14125</v>
      </c>
      <c r="K1756" s="337" t="s">
        <v>12473</v>
      </c>
      <c r="L1756" s="338" t="s">
        <v>12474</v>
      </c>
      <c r="M1756" s="337" t="s">
        <v>14100</v>
      </c>
      <c r="N1756" s="337" t="s">
        <v>8721</v>
      </c>
      <c r="O1756" s="337" t="s">
        <v>8721</v>
      </c>
      <c r="P1756" s="337" t="s">
        <v>8721</v>
      </c>
      <c r="Q1756" s="337" t="s">
        <v>14102</v>
      </c>
      <c r="R1756" s="337" t="s">
        <v>8721</v>
      </c>
      <c r="S1756" s="337" t="s">
        <v>8721</v>
      </c>
      <c r="T1756" s="337" t="s">
        <v>14107</v>
      </c>
      <c r="U1756" s="337" t="s">
        <v>8721</v>
      </c>
      <c r="V1756" s="337" t="s">
        <v>14126</v>
      </c>
      <c r="W1756" s="337" t="s">
        <v>12476</v>
      </c>
      <c r="X1756" s="337" t="s">
        <v>8721</v>
      </c>
      <c r="Y1756" s="337" t="s">
        <v>8721</v>
      </c>
      <c r="Z1756" s="337" t="s">
        <v>12484</v>
      </c>
      <c r="AA1756" s="337" t="s">
        <v>12484</v>
      </c>
      <c r="AB1756" s="337" t="s">
        <v>12484</v>
      </c>
      <c r="AC1756" s="339">
        <v>336.746724417569</v>
      </c>
      <c r="AD1756" s="368" t="s">
        <v>12478</v>
      </c>
      <c r="AE1756" s="339">
        <v>417.49997077863475</v>
      </c>
      <c r="AF1756" s="340">
        <v>0.23980410351647841</v>
      </c>
      <c r="AG1756" s="366">
        <v>0</v>
      </c>
      <c r="AH1756" s="366">
        <v>0</v>
      </c>
      <c r="AI1756" s="340">
        <v>-1</v>
      </c>
      <c r="AJ1756" s="340">
        <v>-1</v>
      </c>
      <c r="AK1756" s="341">
        <v>0</v>
      </c>
      <c r="AL1756" s="342">
        <v>-1</v>
      </c>
      <c r="AM1756" s="339" t="s">
        <v>12711</v>
      </c>
      <c r="AN1756" s="339" t="s">
        <v>12484</v>
      </c>
      <c r="AO1756" s="337" t="s">
        <v>12763</v>
      </c>
      <c r="AP1756" s="343">
        <v>43707</v>
      </c>
      <c r="AQ1756" s="335" t="s">
        <v>12921</v>
      </c>
      <c r="AR1756" s="335" t="s">
        <v>8721</v>
      </c>
      <c r="AS1756" s="335" t="s">
        <v>8721</v>
      </c>
      <c r="AT1756" s="335" t="s">
        <v>14042</v>
      </c>
      <c r="AU1756" s="335" t="s">
        <v>12484</v>
      </c>
      <c r="AV1756" s="335" t="s">
        <v>8721</v>
      </c>
      <c r="AW1756" s="327" t="s">
        <v>12484</v>
      </c>
      <c r="AX1756" s="344" t="s">
        <v>12741</v>
      </c>
      <c r="AY1756" s="335" t="s">
        <v>12484</v>
      </c>
      <c r="AZ1756" s="311"/>
      <c r="BA1756" s="309" t="s">
        <v>12486</v>
      </c>
      <c r="BB1756" s="310" t="s">
        <v>14107</v>
      </c>
      <c r="BC1756" s="309" t="s">
        <v>8721</v>
      </c>
      <c r="BD1756" s="309">
        <v>2</v>
      </c>
      <c r="BE1756" s="307"/>
      <c r="BF1756" s="310" t="b">
        <v>1</v>
      </c>
    </row>
    <row r="1757" spans="1:58" s="311" customFormat="1" ht="15" customHeight="1" x14ac:dyDescent="0.25">
      <c r="A1757" s="345">
        <v>1699</v>
      </c>
      <c r="B1757" s="382" t="s">
        <v>3500</v>
      </c>
      <c r="C1757" s="337">
        <v>5200</v>
      </c>
      <c r="D1757" s="337" t="s">
        <v>3500</v>
      </c>
      <c r="E1757" s="337" t="s">
        <v>9725</v>
      </c>
      <c r="F1757" s="337" t="s">
        <v>9759</v>
      </c>
      <c r="G1757" s="337" t="s">
        <v>3481</v>
      </c>
      <c r="H1757" s="337" t="s">
        <v>2475</v>
      </c>
      <c r="I1757" s="337" t="s">
        <v>9188</v>
      </c>
      <c r="J1757" s="337" t="s">
        <v>14125</v>
      </c>
      <c r="K1757" s="337" t="s">
        <v>12473</v>
      </c>
      <c r="L1757" s="338" t="s">
        <v>12474</v>
      </c>
      <c r="M1757" s="337" t="s">
        <v>14100</v>
      </c>
      <c r="N1757" s="337" t="s">
        <v>8721</v>
      </c>
      <c r="O1757" s="337" t="s">
        <v>8721</v>
      </c>
      <c r="P1757" s="337" t="s">
        <v>8721</v>
      </c>
      <c r="Q1757" s="337" t="s">
        <v>14102</v>
      </c>
      <c r="R1757" s="337" t="s">
        <v>8721</v>
      </c>
      <c r="S1757" s="337" t="s">
        <v>8721</v>
      </c>
      <c r="T1757" s="337" t="s">
        <v>14107</v>
      </c>
      <c r="U1757" s="337" t="s">
        <v>8721</v>
      </c>
      <c r="V1757" s="337" t="s">
        <v>14126</v>
      </c>
      <c r="W1757" s="337" t="s">
        <v>12476</v>
      </c>
      <c r="X1757" s="337" t="s">
        <v>8721</v>
      </c>
      <c r="Y1757" s="337" t="s">
        <v>8721</v>
      </c>
      <c r="Z1757" s="337" t="s">
        <v>12484</v>
      </c>
      <c r="AA1757" s="337" t="s">
        <v>12484</v>
      </c>
      <c r="AB1757" s="337" t="s">
        <v>12484</v>
      </c>
      <c r="AC1757" s="339">
        <v>340.59086510726735</v>
      </c>
      <c r="AD1757" s="368" t="s">
        <v>12478</v>
      </c>
      <c r="AE1757" s="339">
        <v>422.26595218021743</v>
      </c>
      <c r="AF1757" s="340">
        <v>0.23980410351647841</v>
      </c>
      <c r="AG1757" s="366">
        <v>0</v>
      </c>
      <c r="AH1757" s="366">
        <v>0</v>
      </c>
      <c r="AI1757" s="340">
        <v>-1</v>
      </c>
      <c r="AJ1757" s="340">
        <v>-1</v>
      </c>
      <c r="AK1757" s="341">
        <v>0</v>
      </c>
      <c r="AL1757" s="342">
        <v>-1</v>
      </c>
      <c r="AM1757" s="339" t="s">
        <v>12711</v>
      </c>
      <c r="AN1757" s="339" t="s">
        <v>12484</v>
      </c>
      <c r="AO1757" s="337" t="s">
        <v>12763</v>
      </c>
      <c r="AP1757" s="343">
        <v>43707</v>
      </c>
      <c r="AQ1757" s="335" t="s">
        <v>12921</v>
      </c>
      <c r="AR1757" s="335" t="s">
        <v>8721</v>
      </c>
      <c r="AS1757" s="335" t="s">
        <v>8721</v>
      </c>
      <c r="AT1757" s="335" t="s">
        <v>14042</v>
      </c>
      <c r="AU1757" s="335" t="s">
        <v>12484</v>
      </c>
      <c r="AV1757" s="335" t="s">
        <v>8721</v>
      </c>
      <c r="AW1757" s="327" t="s">
        <v>12484</v>
      </c>
      <c r="AX1757" s="344" t="s">
        <v>12741</v>
      </c>
      <c r="AY1757" s="335" t="s">
        <v>12484</v>
      </c>
      <c r="AZ1757" s="309"/>
      <c r="BA1757" s="311" t="s">
        <v>12486</v>
      </c>
      <c r="BB1757" s="310" t="s">
        <v>14107</v>
      </c>
      <c r="BC1757" s="311" t="s">
        <v>8721</v>
      </c>
      <c r="BD1757" s="311">
        <v>2</v>
      </c>
      <c r="BE1757" s="307"/>
      <c r="BF1757" s="310" t="b">
        <v>1</v>
      </c>
    </row>
    <row r="1758" spans="1:58" s="309" customFormat="1" ht="15" customHeight="1" x14ac:dyDescent="0.25">
      <c r="A1758" s="335">
        <v>1700</v>
      </c>
      <c r="B1758" s="382" t="s">
        <v>3867</v>
      </c>
      <c r="C1758" s="337">
        <v>5340</v>
      </c>
      <c r="D1758" s="337" t="s">
        <v>3867</v>
      </c>
      <c r="E1758" s="337" t="s">
        <v>9725</v>
      </c>
      <c r="F1758" s="337" t="s">
        <v>9759</v>
      </c>
      <c r="G1758" s="337" t="s">
        <v>3481</v>
      </c>
      <c r="H1758" s="337" t="s">
        <v>2475</v>
      </c>
      <c r="I1758" s="337" t="s">
        <v>9189</v>
      </c>
      <c r="J1758" s="337" t="s">
        <v>14125</v>
      </c>
      <c r="K1758" s="337" t="s">
        <v>12473</v>
      </c>
      <c r="L1758" s="338" t="s">
        <v>12474</v>
      </c>
      <c r="M1758" s="337" t="s">
        <v>14100</v>
      </c>
      <c r="N1758" s="337" t="s">
        <v>8721</v>
      </c>
      <c r="O1758" s="337" t="s">
        <v>8721</v>
      </c>
      <c r="P1758" s="337" t="s">
        <v>8721</v>
      </c>
      <c r="Q1758" s="337" t="s">
        <v>14102</v>
      </c>
      <c r="R1758" s="337" t="s">
        <v>8721</v>
      </c>
      <c r="S1758" s="337" t="s">
        <v>8721</v>
      </c>
      <c r="T1758" s="337" t="s">
        <v>14107</v>
      </c>
      <c r="U1758" s="337" t="s">
        <v>8721</v>
      </c>
      <c r="V1758" s="337" t="s">
        <v>14126</v>
      </c>
      <c r="W1758" s="337" t="s">
        <v>12476</v>
      </c>
      <c r="X1758" s="337" t="s">
        <v>8721</v>
      </c>
      <c r="Y1758" s="337" t="s">
        <v>8721</v>
      </c>
      <c r="Z1758" s="337" t="s">
        <v>12484</v>
      </c>
      <c r="AA1758" s="337" t="s">
        <v>12484</v>
      </c>
      <c r="AB1758" s="337" t="s">
        <v>12484</v>
      </c>
      <c r="AC1758" s="339">
        <v>343.66617765902595</v>
      </c>
      <c r="AD1758" s="368" t="s">
        <v>12478</v>
      </c>
      <c r="AE1758" s="339">
        <v>426.07873730148344</v>
      </c>
      <c r="AF1758" s="340">
        <v>0.23980410351647841</v>
      </c>
      <c r="AG1758" s="366">
        <v>0</v>
      </c>
      <c r="AH1758" s="366">
        <v>0</v>
      </c>
      <c r="AI1758" s="340">
        <v>-1</v>
      </c>
      <c r="AJ1758" s="340">
        <v>-1</v>
      </c>
      <c r="AK1758" s="341">
        <v>0</v>
      </c>
      <c r="AL1758" s="342">
        <v>-1</v>
      </c>
      <c r="AM1758" s="339" t="s">
        <v>12711</v>
      </c>
      <c r="AN1758" s="339" t="s">
        <v>12484</v>
      </c>
      <c r="AO1758" s="337" t="s">
        <v>12763</v>
      </c>
      <c r="AP1758" s="343">
        <v>43707</v>
      </c>
      <c r="AQ1758" s="335" t="s">
        <v>12921</v>
      </c>
      <c r="AR1758" s="335" t="s">
        <v>8721</v>
      </c>
      <c r="AS1758" s="335" t="s">
        <v>8721</v>
      </c>
      <c r="AT1758" s="335" t="s">
        <v>14042</v>
      </c>
      <c r="AU1758" s="335" t="s">
        <v>12484</v>
      </c>
      <c r="AV1758" s="335" t="s">
        <v>8721</v>
      </c>
      <c r="AW1758" s="327" t="s">
        <v>12484</v>
      </c>
      <c r="AX1758" s="344" t="s">
        <v>12741</v>
      </c>
      <c r="AY1758" s="335" t="s">
        <v>12484</v>
      </c>
      <c r="BA1758" s="309" t="s">
        <v>12486</v>
      </c>
      <c r="BB1758" s="310" t="s">
        <v>14107</v>
      </c>
      <c r="BC1758" s="309" t="s">
        <v>8721</v>
      </c>
      <c r="BD1758" s="309">
        <v>2</v>
      </c>
      <c r="BE1758" s="307"/>
      <c r="BF1758" s="310" t="b">
        <v>1</v>
      </c>
    </row>
    <row r="1759" spans="1:58" s="311" customFormat="1" ht="15" customHeight="1" x14ac:dyDescent="0.25">
      <c r="A1759" s="345">
        <v>1701</v>
      </c>
      <c r="B1759" s="382" t="s">
        <v>3868</v>
      </c>
      <c r="C1759" s="346">
        <v>5201</v>
      </c>
      <c r="D1759" s="346" t="s">
        <v>3868</v>
      </c>
      <c r="E1759" s="346" t="s">
        <v>9725</v>
      </c>
      <c r="F1759" s="346" t="s">
        <v>9759</v>
      </c>
      <c r="G1759" s="346" t="s">
        <v>3481</v>
      </c>
      <c r="H1759" s="346" t="s">
        <v>2475</v>
      </c>
      <c r="I1759" s="346" t="s">
        <v>9190</v>
      </c>
      <c r="J1759" s="346" t="s">
        <v>14125</v>
      </c>
      <c r="K1759" s="346" t="s">
        <v>12473</v>
      </c>
      <c r="L1759" s="347" t="s">
        <v>12474</v>
      </c>
      <c r="M1759" s="346" t="s">
        <v>14100</v>
      </c>
      <c r="N1759" s="346" t="s">
        <v>8721</v>
      </c>
      <c r="O1759" s="346" t="s">
        <v>8721</v>
      </c>
      <c r="P1759" s="346" t="s">
        <v>8721</v>
      </c>
      <c r="Q1759" s="346" t="s">
        <v>14102</v>
      </c>
      <c r="R1759" s="346" t="s">
        <v>8721</v>
      </c>
      <c r="S1759" s="346" t="s">
        <v>8721</v>
      </c>
      <c r="T1759" s="346" t="s">
        <v>14107</v>
      </c>
      <c r="U1759" s="346" t="s">
        <v>8721</v>
      </c>
      <c r="V1759" s="346" t="s">
        <v>14126</v>
      </c>
      <c r="W1759" s="346" t="s">
        <v>12476</v>
      </c>
      <c r="X1759" s="346" t="s">
        <v>8721</v>
      </c>
      <c r="Y1759" s="346" t="s">
        <v>8721</v>
      </c>
      <c r="Z1759" s="346" t="s">
        <v>12484</v>
      </c>
      <c r="AA1759" s="346" t="s">
        <v>12484</v>
      </c>
      <c r="AB1759" s="346" t="s">
        <v>12484</v>
      </c>
      <c r="AC1759" s="348">
        <v>347.51031834872418</v>
      </c>
      <c r="AD1759" s="368" t="s">
        <v>12478</v>
      </c>
      <c r="AE1759" s="348">
        <v>430.84471870306601</v>
      </c>
      <c r="AF1759" s="349">
        <v>0.23980410351647841</v>
      </c>
      <c r="AG1759" s="359">
        <v>0</v>
      </c>
      <c r="AH1759" s="359">
        <v>0</v>
      </c>
      <c r="AI1759" s="349">
        <v>-1</v>
      </c>
      <c r="AJ1759" s="349">
        <v>-1</v>
      </c>
      <c r="AK1759" s="350">
        <v>0</v>
      </c>
      <c r="AL1759" s="351">
        <v>-1</v>
      </c>
      <c r="AM1759" s="348" t="s">
        <v>12711</v>
      </c>
      <c r="AN1759" s="348" t="s">
        <v>12484</v>
      </c>
      <c r="AO1759" s="346" t="s">
        <v>12763</v>
      </c>
      <c r="AP1759" s="352">
        <v>43707</v>
      </c>
      <c r="AQ1759" s="346" t="s">
        <v>12921</v>
      </c>
      <c r="AR1759" s="346" t="s">
        <v>8721</v>
      </c>
      <c r="AS1759" s="346" t="s">
        <v>8721</v>
      </c>
      <c r="AT1759" s="346" t="s">
        <v>14042</v>
      </c>
      <c r="AU1759" s="346" t="s">
        <v>12484</v>
      </c>
      <c r="AV1759" s="346" t="s">
        <v>8721</v>
      </c>
      <c r="AW1759" s="327" t="s">
        <v>12484</v>
      </c>
      <c r="AX1759" s="344" t="s">
        <v>12741</v>
      </c>
      <c r="AY1759" s="346" t="s">
        <v>12484</v>
      </c>
      <c r="BA1759" s="311" t="s">
        <v>12486</v>
      </c>
      <c r="BB1759" s="310" t="s">
        <v>14107</v>
      </c>
      <c r="BC1759" s="311" t="s">
        <v>8721</v>
      </c>
      <c r="BD1759" s="311">
        <v>2</v>
      </c>
      <c r="BE1759" s="307"/>
      <c r="BF1759" s="310" t="b">
        <v>1</v>
      </c>
    </row>
    <row r="1760" spans="1:58" s="309" customFormat="1" ht="15" customHeight="1" x14ac:dyDescent="0.25">
      <c r="A1760" s="335">
        <v>1702</v>
      </c>
      <c r="B1760" s="382" t="s">
        <v>3869</v>
      </c>
      <c r="C1760" s="346">
        <v>5202</v>
      </c>
      <c r="D1760" s="346" t="s">
        <v>3869</v>
      </c>
      <c r="E1760" s="346" t="s">
        <v>9725</v>
      </c>
      <c r="F1760" s="346" t="s">
        <v>9759</v>
      </c>
      <c r="G1760" s="346" t="s">
        <v>3481</v>
      </c>
      <c r="H1760" s="346" t="s">
        <v>2475</v>
      </c>
      <c r="I1760" s="346" t="s">
        <v>9192</v>
      </c>
      <c r="J1760" s="346" t="s">
        <v>14125</v>
      </c>
      <c r="K1760" s="346" t="s">
        <v>12473</v>
      </c>
      <c r="L1760" s="347" t="s">
        <v>12474</v>
      </c>
      <c r="M1760" s="346" t="s">
        <v>14100</v>
      </c>
      <c r="N1760" s="346" t="s">
        <v>8721</v>
      </c>
      <c r="O1760" s="346" t="s">
        <v>8721</v>
      </c>
      <c r="P1760" s="346" t="s">
        <v>8721</v>
      </c>
      <c r="Q1760" s="346" t="s">
        <v>14102</v>
      </c>
      <c r="R1760" s="346" t="s">
        <v>8721</v>
      </c>
      <c r="S1760" s="346" t="s">
        <v>8721</v>
      </c>
      <c r="T1760" s="346" t="s">
        <v>14107</v>
      </c>
      <c r="U1760" s="346" t="s">
        <v>8721</v>
      </c>
      <c r="V1760" s="346" t="s">
        <v>14126</v>
      </c>
      <c r="W1760" s="346" t="s">
        <v>12476</v>
      </c>
      <c r="X1760" s="346" t="s">
        <v>8721</v>
      </c>
      <c r="Y1760" s="346" t="s">
        <v>8721</v>
      </c>
      <c r="Z1760" s="346" t="s">
        <v>12484</v>
      </c>
      <c r="AA1760" s="346" t="s">
        <v>12484</v>
      </c>
      <c r="AB1760" s="346" t="s">
        <v>12484</v>
      </c>
      <c r="AC1760" s="348">
        <v>354.42977159018113</v>
      </c>
      <c r="AD1760" s="368" t="s">
        <v>12478</v>
      </c>
      <c r="AE1760" s="348">
        <v>439.4234852259147</v>
      </c>
      <c r="AF1760" s="349">
        <v>0.23980410351647841</v>
      </c>
      <c r="AG1760" s="359">
        <v>0</v>
      </c>
      <c r="AH1760" s="359">
        <v>0</v>
      </c>
      <c r="AI1760" s="349">
        <v>-1</v>
      </c>
      <c r="AJ1760" s="349">
        <v>-1</v>
      </c>
      <c r="AK1760" s="350">
        <v>0</v>
      </c>
      <c r="AL1760" s="351">
        <v>-1</v>
      </c>
      <c r="AM1760" s="348" t="s">
        <v>12711</v>
      </c>
      <c r="AN1760" s="348" t="s">
        <v>12484</v>
      </c>
      <c r="AO1760" s="346" t="s">
        <v>12763</v>
      </c>
      <c r="AP1760" s="352">
        <v>43707</v>
      </c>
      <c r="AQ1760" s="346" t="s">
        <v>12921</v>
      </c>
      <c r="AR1760" s="346" t="s">
        <v>8721</v>
      </c>
      <c r="AS1760" s="346" t="s">
        <v>8721</v>
      </c>
      <c r="AT1760" s="346" t="s">
        <v>14042</v>
      </c>
      <c r="AU1760" s="346" t="s">
        <v>12484</v>
      </c>
      <c r="AV1760" s="346" t="s">
        <v>8721</v>
      </c>
      <c r="AW1760" s="327" t="s">
        <v>12484</v>
      </c>
      <c r="AX1760" s="344" t="s">
        <v>12741</v>
      </c>
      <c r="AY1760" s="346" t="s">
        <v>12484</v>
      </c>
      <c r="BA1760" s="309" t="s">
        <v>12486</v>
      </c>
      <c r="BB1760" s="310" t="s">
        <v>14107</v>
      </c>
      <c r="BC1760" s="309" t="s">
        <v>8721</v>
      </c>
      <c r="BD1760" s="309">
        <v>2</v>
      </c>
      <c r="BE1760" s="307"/>
      <c r="BF1760" s="310" t="b">
        <v>1</v>
      </c>
    </row>
    <row r="1761" spans="1:58" s="311" customFormat="1" ht="15" customHeight="1" x14ac:dyDescent="0.25">
      <c r="A1761" s="345">
        <v>1703</v>
      </c>
      <c r="B1761" s="382" t="s">
        <v>3870</v>
      </c>
      <c r="C1761" s="337">
        <v>5203</v>
      </c>
      <c r="D1761" s="337" t="s">
        <v>3870</v>
      </c>
      <c r="E1761" s="337" t="s">
        <v>9725</v>
      </c>
      <c r="F1761" s="337" t="s">
        <v>9759</v>
      </c>
      <c r="G1761" s="337" t="s">
        <v>3481</v>
      </c>
      <c r="H1761" s="337" t="s">
        <v>2475</v>
      </c>
      <c r="I1761" s="337" t="s">
        <v>9733</v>
      </c>
      <c r="J1761" s="337" t="s">
        <v>14125</v>
      </c>
      <c r="K1761" s="337" t="s">
        <v>12473</v>
      </c>
      <c r="L1761" s="338" t="s">
        <v>12474</v>
      </c>
      <c r="M1761" s="337" t="s">
        <v>14100</v>
      </c>
      <c r="N1761" s="337" t="s">
        <v>8721</v>
      </c>
      <c r="O1761" s="337" t="s">
        <v>8721</v>
      </c>
      <c r="P1761" s="337" t="s">
        <v>8721</v>
      </c>
      <c r="Q1761" s="337" t="s">
        <v>14102</v>
      </c>
      <c r="R1761" s="337" t="s">
        <v>8721</v>
      </c>
      <c r="S1761" s="337" t="s">
        <v>8721</v>
      </c>
      <c r="T1761" s="337" t="s">
        <v>14107</v>
      </c>
      <c r="U1761" s="337" t="s">
        <v>8721</v>
      </c>
      <c r="V1761" s="337" t="s">
        <v>14126</v>
      </c>
      <c r="W1761" s="337" t="s">
        <v>12476</v>
      </c>
      <c r="X1761" s="337" t="s">
        <v>8721</v>
      </c>
      <c r="Y1761" s="337" t="s">
        <v>8721</v>
      </c>
      <c r="Z1761" s="337" t="s">
        <v>12484</v>
      </c>
      <c r="AA1761" s="337" t="s">
        <v>12484</v>
      </c>
      <c r="AB1761" s="337" t="s">
        <v>12484</v>
      </c>
      <c r="AC1761" s="339">
        <v>360.58039669369833</v>
      </c>
      <c r="AD1761" s="368" t="s">
        <v>12478</v>
      </c>
      <c r="AE1761" s="339">
        <v>447.0490554684468</v>
      </c>
      <c r="AF1761" s="340">
        <v>0.23980410351647841</v>
      </c>
      <c r="AG1761" s="366">
        <v>0</v>
      </c>
      <c r="AH1761" s="366">
        <v>0</v>
      </c>
      <c r="AI1761" s="340">
        <v>-1</v>
      </c>
      <c r="AJ1761" s="340">
        <v>-1</v>
      </c>
      <c r="AK1761" s="341">
        <v>0</v>
      </c>
      <c r="AL1761" s="342">
        <v>-1</v>
      </c>
      <c r="AM1761" s="339" t="s">
        <v>12711</v>
      </c>
      <c r="AN1761" s="339" t="s">
        <v>12484</v>
      </c>
      <c r="AO1761" s="337" t="s">
        <v>12763</v>
      </c>
      <c r="AP1761" s="343">
        <v>43707</v>
      </c>
      <c r="AQ1761" s="335" t="s">
        <v>12921</v>
      </c>
      <c r="AR1761" s="335" t="s">
        <v>8721</v>
      </c>
      <c r="AS1761" s="335" t="s">
        <v>8721</v>
      </c>
      <c r="AT1761" s="335" t="s">
        <v>14042</v>
      </c>
      <c r="AU1761" s="335" t="s">
        <v>12484</v>
      </c>
      <c r="AV1761" s="335" t="s">
        <v>8721</v>
      </c>
      <c r="AW1761" s="327" t="s">
        <v>12484</v>
      </c>
      <c r="AX1761" s="344" t="s">
        <v>12741</v>
      </c>
      <c r="AY1761" s="335" t="s">
        <v>12484</v>
      </c>
      <c r="BA1761" s="311" t="s">
        <v>12486</v>
      </c>
      <c r="BB1761" s="310" t="s">
        <v>14107</v>
      </c>
      <c r="BC1761" s="311" t="s">
        <v>8721</v>
      </c>
      <c r="BD1761" s="311">
        <v>2</v>
      </c>
      <c r="BE1761" s="307"/>
      <c r="BF1761" s="310" t="b">
        <v>1</v>
      </c>
    </row>
    <row r="1762" spans="1:58" s="309" customFormat="1" ht="15" customHeight="1" x14ac:dyDescent="0.25">
      <c r="A1762" s="335">
        <v>1704</v>
      </c>
      <c r="B1762" s="382" t="s">
        <v>3871</v>
      </c>
      <c r="C1762" s="346">
        <v>5204</v>
      </c>
      <c r="D1762" s="346" t="s">
        <v>3871</v>
      </c>
      <c r="E1762" s="346" t="s">
        <v>9725</v>
      </c>
      <c r="F1762" s="346" t="s">
        <v>9759</v>
      </c>
      <c r="G1762" s="346" t="s">
        <v>3481</v>
      </c>
      <c r="H1762" s="346" t="s">
        <v>2475</v>
      </c>
      <c r="I1762" s="346" t="s">
        <v>9734</v>
      </c>
      <c r="J1762" s="346" t="s">
        <v>14125</v>
      </c>
      <c r="K1762" s="346" t="s">
        <v>12473</v>
      </c>
      <c r="L1762" s="347" t="s">
        <v>12474</v>
      </c>
      <c r="M1762" s="346" t="s">
        <v>14100</v>
      </c>
      <c r="N1762" s="346" t="s">
        <v>8721</v>
      </c>
      <c r="O1762" s="346" t="s">
        <v>8721</v>
      </c>
      <c r="P1762" s="346" t="s">
        <v>8721</v>
      </c>
      <c r="Q1762" s="346" t="s">
        <v>14102</v>
      </c>
      <c r="R1762" s="346" t="s">
        <v>8721</v>
      </c>
      <c r="S1762" s="346" t="s">
        <v>8721</v>
      </c>
      <c r="T1762" s="346" t="s">
        <v>14107</v>
      </c>
      <c r="U1762" s="346" t="s">
        <v>8721</v>
      </c>
      <c r="V1762" s="346" t="s">
        <v>14126</v>
      </c>
      <c r="W1762" s="346" t="s">
        <v>12476</v>
      </c>
      <c r="X1762" s="346" t="s">
        <v>8721</v>
      </c>
      <c r="Y1762" s="346" t="s">
        <v>8721</v>
      </c>
      <c r="Z1762" s="346" t="s">
        <v>12484</v>
      </c>
      <c r="AA1762" s="346" t="s">
        <v>12484</v>
      </c>
      <c r="AB1762" s="346" t="s">
        <v>12484</v>
      </c>
      <c r="AC1762" s="348">
        <v>367.49984993515528</v>
      </c>
      <c r="AD1762" s="368" t="s">
        <v>12478</v>
      </c>
      <c r="AE1762" s="348">
        <v>455.62782199129555</v>
      </c>
      <c r="AF1762" s="349">
        <v>0.23980410351647841</v>
      </c>
      <c r="AG1762" s="359">
        <v>0</v>
      </c>
      <c r="AH1762" s="359">
        <v>0</v>
      </c>
      <c r="AI1762" s="349">
        <v>-1</v>
      </c>
      <c r="AJ1762" s="349">
        <v>-1</v>
      </c>
      <c r="AK1762" s="350">
        <v>0</v>
      </c>
      <c r="AL1762" s="351">
        <v>-1</v>
      </c>
      <c r="AM1762" s="348" t="s">
        <v>12711</v>
      </c>
      <c r="AN1762" s="348" t="s">
        <v>12484</v>
      </c>
      <c r="AO1762" s="346" t="s">
        <v>12763</v>
      </c>
      <c r="AP1762" s="352">
        <v>43707</v>
      </c>
      <c r="AQ1762" s="346" t="s">
        <v>12921</v>
      </c>
      <c r="AR1762" s="346" t="s">
        <v>8721</v>
      </c>
      <c r="AS1762" s="346" t="s">
        <v>8721</v>
      </c>
      <c r="AT1762" s="346" t="s">
        <v>14042</v>
      </c>
      <c r="AU1762" s="346" t="s">
        <v>12484</v>
      </c>
      <c r="AV1762" s="346" t="s">
        <v>8721</v>
      </c>
      <c r="AW1762" s="327" t="s">
        <v>12484</v>
      </c>
      <c r="AX1762" s="344" t="s">
        <v>12741</v>
      </c>
      <c r="AY1762" s="346" t="s">
        <v>12484</v>
      </c>
      <c r="BA1762" s="309" t="s">
        <v>12486</v>
      </c>
      <c r="BB1762" s="310" t="s">
        <v>14107</v>
      </c>
      <c r="BC1762" s="309" t="s">
        <v>8721</v>
      </c>
      <c r="BD1762" s="309">
        <v>2</v>
      </c>
      <c r="BE1762" s="307"/>
      <c r="BF1762" s="310" t="b">
        <v>1</v>
      </c>
    </row>
    <row r="1763" spans="1:58" s="311" customFormat="1" ht="15" customHeight="1" x14ac:dyDescent="0.25">
      <c r="A1763" s="345">
        <v>1705</v>
      </c>
      <c r="B1763" s="382" t="s">
        <v>3872</v>
      </c>
      <c r="C1763" s="337">
        <v>4921</v>
      </c>
      <c r="D1763" s="337" t="s">
        <v>3872</v>
      </c>
      <c r="E1763" s="337" t="s">
        <v>9725</v>
      </c>
      <c r="F1763" s="337" t="s">
        <v>9759</v>
      </c>
      <c r="G1763" s="337" t="s">
        <v>3481</v>
      </c>
      <c r="H1763" s="337" t="s">
        <v>2475</v>
      </c>
      <c r="I1763" s="337" t="s">
        <v>9735</v>
      </c>
      <c r="J1763" s="337" t="s">
        <v>14125</v>
      </c>
      <c r="K1763" s="337" t="s">
        <v>12473</v>
      </c>
      <c r="L1763" s="338" t="s">
        <v>12474</v>
      </c>
      <c r="M1763" s="337" t="s">
        <v>14100</v>
      </c>
      <c r="N1763" s="337" t="s">
        <v>8721</v>
      </c>
      <c r="O1763" s="337" t="s">
        <v>8721</v>
      </c>
      <c r="P1763" s="337" t="s">
        <v>8721</v>
      </c>
      <c r="Q1763" s="337" t="s">
        <v>14102</v>
      </c>
      <c r="R1763" s="337" t="s">
        <v>8721</v>
      </c>
      <c r="S1763" s="337" t="s">
        <v>8721</v>
      </c>
      <c r="T1763" s="337" t="s">
        <v>14107</v>
      </c>
      <c r="U1763" s="337" t="s">
        <v>8721</v>
      </c>
      <c r="V1763" s="337" t="s">
        <v>14126</v>
      </c>
      <c r="W1763" s="337" t="s">
        <v>12476</v>
      </c>
      <c r="X1763" s="337" t="s">
        <v>8721</v>
      </c>
      <c r="Y1763" s="337" t="s">
        <v>8721</v>
      </c>
      <c r="Z1763" s="337" t="s">
        <v>12484</v>
      </c>
      <c r="AA1763" s="337" t="s">
        <v>12484</v>
      </c>
      <c r="AB1763" s="337" t="s">
        <v>12484</v>
      </c>
      <c r="AC1763" s="339">
        <v>374.41930317661223</v>
      </c>
      <c r="AD1763" s="368" t="s">
        <v>12478</v>
      </c>
      <c r="AE1763" s="339">
        <v>464.20658851414424</v>
      </c>
      <c r="AF1763" s="340">
        <v>0.23980410351647841</v>
      </c>
      <c r="AG1763" s="366">
        <v>0</v>
      </c>
      <c r="AH1763" s="366">
        <v>0</v>
      </c>
      <c r="AI1763" s="340">
        <v>-1</v>
      </c>
      <c r="AJ1763" s="340">
        <v>-1</v>
      </c>
      <c r="AK1763" s="341">
        <v>0</v>
      </c>
      <c r="AL1763" s="342">
        <v>-1</v>
      </c>
      <c r="AM1763" s="339" t="s">
        <v>12711</v>
      </c>
      <c r="AN1763" s="339" t="s">
        <v>12484</v>
      </c>
      <c r="AO1763" s="337" t="s">
        <v>12763</v>
      </c>
      <c r="AP1763" s="343">
        <v>43707</v>
      </c>
      <c r="AQ1763" s="335" t="s">
        <v>12921</v>
      </c>
      <c r="AR1763" s="335" t="s">
        <v>8721</v>
      </c>
      <c r="AS1763" s="335" t="s">
        <v>8721</v>
      </c>
      <c r="AT1763" s="335" t="s">
        <v>14042</v>
      </c>
      <c r="AU1763" s="335" t="s">
        <v>12484</v>
      </c>
      <c r="AV1763" s="335" t="s">
        <v>8721</v>
      </c>
      <c r="AW1763" s="327" t="s">
        <v>12484</v>
      </c>
      <c r="AX1763" s="344" t="s">
        <v>12741</v>
      </c>
      <c r="AY1763" s="335" t="s">
        <v>12484</v>
      </c>
      <c r="BA1763" s="311" t="s">
        <v>12486</v>
      </c>
      <c r="BB1763" s="310" t="s">
        <v>14107</v>
      </c>
      <c r="BC1763" s="311" t="s">
        <v>8721</v>
      </c>
      <c r="BD1763" s="311">
        <v>2</v>
      </c>
      <c r="BE1763" s="307"/>
      <c r="BF1763" s="310" t="b">
        <v>1</v>
      </c>
    </row>
    <row r="1764" spans="1:58" s="309" customFormat="1" ht="15" customHeight="1" x14ac:dyDescent="0.25">
      <c r="A1764" s="335">
        <v>1706</v>
      </c>
      <c r="B1764" s="382" t="s">
        <v>3873</v>
      </c>
      <c r="C1764" s="346">
        <v>4922</v>
      </c>
      <c r="D1764" s="346" t="s">
        <v>3873</v>
      </c>
      <c r="E1764" s="346" t="s">
        <v>9725</v>
      </c>
      <c r="F1764" s="346" t="s">
        <v>9759</v>
      </c>
      <c r="G1764" s="346" t="s">
        <v>3481</v>
      </c>
      <c r="H1764" s="346" t="s">
        <v>2475</v>
      </c>
      <c r="I1764" s="346" t="s">
        <v>9736</v>
      </c>
      <c r="J1764" s="346" t="s">
        <v>14125</v>
      </c>
      <c r="K1764" s="346" t="s">
        <v>12473</v>
      </c>
      <c r="L1764" s="347" t="s">
        <v>12474</v>
      </c>
      <c r="M1764" s="346" t="s">
        <v>14100</v>
      </c>
      <c r="N1764" s="346" t="s">
        <v>8721</v>
      </c>
      <c r="O1764" s="346" t="s">
        <v>8721</v>
      </c>
      <c r="P1764" s="346" t="s">
        <v>8721</v>
      </c>
      <c r="Q1764" s="346" t="s">
        <v>14102</v>
      </c>
      <c r="R1764" s="346" t="s">
        <v>8721</v>
      </c>
      <c r="S1764" s="346" t="s">
        <v>8721</v>
      </c>
      <c r="T1764" s="346" t="s">
        <v>14107</v>
      </c>
      <c r="U1764" s="346" t="s">
        <v>8721</v>
      </c>
      <c r="V1764" s="346" t="s">
        <v>14126</v>
      </c>
      <c r="W1764" s="346" t="s">
        <v>12476</v>
      </c>
      <c r="X1764" s="346" t="s">
        <v>8721</v>
      </c>
      <c r="Y1764" s="346" t="s">
        <v>8721</v>
      </c>
      <c r="Z1764" s="346" t="s">
        <v>12484</v>
      </c>
      <c r="AA1764" s="346" t="s">
        <v>12484</v>
      </c>
      <c r="AB1764" s="346" t="s">
        <v>12484</v>
      </c>
      <c r="AC1764" s="348">
        <v>381.33875641806901</v>
      </c>
      <c r="AD1764" s="368" t="s">
        <v>12478</v>
      </c>
      <c r="AE1764" s="348">
        <v>472.78535503699277</v>
      </c>
      <c r="AF1764" s="349">
        <v>0.23980410351647841</v>
      </c>
      <c r="AG1764" s="359">
        <v>0</v>
      </c>
      <c r="AH1764" s="359">
        <v>0</v>
      </c>
      <c r="AI1764" s="349">
        <v>-1</v>
      </c>
      <c r="AJ1764" s="349">
        <v>-1</v>
      </c>
      <c r="AK1764" s="350">
        <v>0</v>
      </c>
      <c r="AL1764" s="351">
        <v>-1</v>
      </c>
      <c r="AM1764" s="348" t="s">
        <v>12711</v>
      </c>
      <c r="AN1764" s="348" t="s">
        <v>12484</v>
      </c>
      <c r="AO1764" s="346" t="s">
        <v>12763</v>
      </c>
      <c r="AP1764" s="352">
        <v>43707</v>
      </c>
      <c r="AQ1764" s="346" t="s">
        <v>12921</v>
      </c>
      <c r="AR1764" s="346" t="s">
        <v>8721</v>
      </c>
      <c r="AS1764" s="346" t="s">
        <v>8721</v>
      </c>
      <c r="AT1764" s="346" t="s">
        <v>14042</v>
      </c>
      <c r="AU1764" s="346" t="s">
        <v>12484</v>
      </c>
      <c r="AV1764" s="346" t="s">
        <v>8721</v>
      </c>
      <c r="AW1764" s="327" t="s">
        <v>12484</v>
      </c>
      <c r="AX1764" s="344" t="s">
        <v>12741</v>
      </c>
      <c r="AY1764" s="346" t="s">
        <v>12484</v>
      </c>
      <c r="BA1764" s="309" t="s">
        <v>12486</v>
      </c>
      <c r="BB1764" s="310" t="s">
        <v>14107</v>
      </c>
      <c r="BC1764" s="309" t="s">
        <v>8721</v>
      </c>
      <c r="BD1764" s="309">
        <v>2</v>
      </c>
      <c r="BE1764" s="307"/>
      <c r="BF1764" s="310" t="b">
        <v>1</v>
      </c>
    </row>
    <row r="1765" spans="1:58" s="311" customFormat="1" ht="15" customHeight="1" x14ac:dyDescent="0.25">
      <c r="A1765" s="345">
        <v>1707</v>
      </c>
      <c r="B1765" s="382" t="s">
        <v>3501</v>
      </c>
      <c r="C1765" s="337">
        <v>5310</v>
      </c>
      <c r="D1765" s="337" t="s">
        <v>3501</v>
      </c>
      <c r="E1765" s="337" t="s">
        <v>9725</v>
      </c>
      <c r="F1765" s="337" t="s">
        <v>9760</v>
      </c>
      <c r="G1765" s="337" t="s">
        <v>3481</v>
      </c>
      <c r="H1765" s="337" t="s">
        <v>1558</v>
      </c>
      <c r="I1765" s="337" t="s">
        <v>9728</v>
      </c>
      <c r="J1765" s="337" t="s">
        <v>14127</v>
      </c>
      <c r="K1765" s="337" t="s">
        <v>12473</v>
      </c>
      <c r="L1765" s="338" t="s">
        <v>12474</v>
      </c>
      <c r="M1765" s="337" t="s">
        <v>14100</v>
      </c>
      <c r="N1765" s="337" t="s">
        <v>8721</v>
      </c>
      <c r="O1765" s="337" t="s">
        <v>8721</v>
      </c>
      <c r="P1765" s="337" t="s">
        <v>8721</v>
      </c>
      <c r="Q1765" s="337" t="s">
        <v>14102</v>
      </c>
      <c r="R1765" s="337" t="s">
        <v>8721</v>
      </c>
      <c r="S1765" s="337" t="s">
        <v>8721</v>
      </c>
      <c r="T1765" s="337" t="s">
        <v>14107</v>
      </c>
      <c r="U1765" s="337" t="s">
        <v>8721</v>
      </c>
      <c r="V1765" s="337" t="s">
        <v>14128</v>
      </c>
      <c r="W1765" s="337" t="s">
        <v>12476</v>
      </c>
      <c r="X1765" s="337" t="s">
        <v>8721</v>
      </c>
      <c r="Y1765" s="337" t="s">
        <v>8721</v>
      </c>
      <c r="Z1765" s="337" t="s">
        <v>12484</v>
      </c>
      <c r="AA1765" s="337" t="s">
        <v>12484</v>
      </c>
      <c r="AB1765" s="337" t="s">
        <v>12484</v>
      </c>
      <c r="AC1765" s="339">
        <v>268.32102014093971</v>
      </c>
      <c r="AD1765" s="368" t="s">
        <v>12478</v>
      </c>
      <c r="AE1765" s="339">
        <v>332.66550183046468</v>
      </c>
      <c r="AF1765" s="340">
        <v>0.23980410351647841</v>
      </c>
      <c r="AG1765" s="366">
        <v>0</v>
      </c>
      <c r="AH1765" s="366">
        <v>0</v>
      </c>
      <c r="AI1765" s="340">
        <v>-1</v>
      </c>
      <c r="AJ1765" s="340">
        <v>-1</v>
      </c>
      <c r="AK1765" s="341">
        <v>0</v>
      </c>
      <c r="AL1765" s="342">
        <v>-1</v>
      </c>
      <c r="AM1765" s="339" t="s">
        <v>12711</v>
      </c>
      <c r="AN1765" s="339" t="s">
        <v>12484</v>
      </c>
      <c r="AO1765" s="337" t="s">
        <v>12763</v>
      </c>
      <c r="AP1765" s="343">
        <v>43707</v>
      </c>
      <c r="AQ1765" s="335" t="s">
        <v>12921</v>
      </c>
      <c r="AR1765" s="335" t="s">
        <v>8721</v>
      </c>
      <c r="AS1765" s="335" t="s">
        <v>8721</v>
      </c>
      <c r="AT1765" s="335" t="s">
        <v>14042</v>
      </c>
      <c r="AU1765" s="335" t="s">
        <v>12484</v>
      </c>
      <c r="AV1765" s="335" t="s">
        <v>8721</v>
      </c>
      <c r="AW1765" s="327" t="s">
        <v>12484</v>
      </c>
      <c r="AX1765" s="344" t="s">
        <v>12741</v>
      </c>
      <c r="AY1765" s="335" t="s">
        <v>12484</v>
      </c>
      <c r="AZ1765" s="309"/>
      <c r="BA1765" s="311" t="s">
        <v>12486</v>
      </c>
      <c r="BB1765" s="310" t="s">
        <v>14107</v>
      </c>
      <c r="BC1765" s="311" t="s">
        <v>8721</v>
      </c>
      <c r="BD1765" s="311">
        <v>2</v>
      </c>
      <c r="BE1765" s="307"/>
      <c r="BF1765" s="310" t="b">
        <v>1</v>
      </c>
    </row>
    <row r="1766" spans="1:58" s="309" customFormat="1" ht="15" customHeight="1" x14ac:dyDescent="0.25">
      <c r="A1766" s="335">
        <v>1708</v>
      </c>
      <c r="B1766" s="382" t="s">
        <v>3874</v>
      </c>
      <c r="C1766" s="346">
        <v>5311</v>
      </c>
      <c r="D1766" s="346" t="s">
        <v>3874</v>
      </c>
      <c r="E1766" s="346" t="s">
        <v>9725</v>
      </c>
      <c r="F1766" s="346" t="s">
        <v>9760</v>
      </c>
      <c r="G1766" s="346" t="s">
        <v>3481</v>
      </c>
      <c r="H1766" s="346" t="s">
        <v>1558</v>
      </c>
      <c r="I1766" s="346" t="s">
        <v>9729</v>
      </c>
      <c r="J1766" s="346" t="s">
        <v>14127</v>
      </c>
      <c r="K1766" s="346" t="s">
        <v>12473</v>
      </c>
      <c r="L1766" s="347" t="s">
        <v>12474</v>
      </c>
      <c r="M1766" s="346" t="s">
        <v>14100</v>
      </c>
      <c r="N1766" s="346" t="s">
        <v>8721</v>
      </c>
      <c r="O1766" s="346" t="s">
        <v>8721</v>
      </c>
      <c r="P1766" s="346" t="s">
        <v>8721</v>
      </c>
      <c r="Q1766" s="346" t="s">
        <v>14102</v>
      </c>
      <c r="R1766" s="346" t="s">
        <v>8721</v>
      </c>
      <c r="S1766" s="346" t="s">
        <v>8721</v>
      </c>
      <c r="T1766" s="346" t="s">
        <v>14107</v>
      </c>
      <c r="U1766" s="346" t="s">
        <v>8721</v>
      </c>
      <c r="V1766" s="346" t="s">
        <v>14128</v>
      </c>
      <c r="W1766" s="346" t="s">
        <v>12476</v>
      </c>
      <c r="X1766" s="346" t="s">
        <v>8721</v>
      </c>
      <c r="Y1766" s="346" t="s">
        <v>8721</v>
      </c>
      <c r="Z1766" s="346" t="s">
        <v>12484</v>
      </c>
      <c r="AA1766" s="346" t="s">
        <v>12484</v>
      </c>
      <c r="AB1766" s="346" t="s">
        <v>12484</v>
      </c>
      <c r="AC1766" s="348">
        <v>275.2404733823966</v>
      </c>
      <c r="AD1766" s="368" t="s">
        <v>12478</v>
      </c>
      <c r="AE1766" s="348">
        <v>341.24426835331337</v>
      </c>
      <c r="AF1766" s="349">
        <v>0.23980410351647841</v>
      </c>
      <c r="AG1766" s="359">
        <v>0</v>
      </c>
      <c r="AH1766" s="359">
        <v>0</v>
      </c>
      <c r="AI1766" s="349">
        <v>-1</v>
      </c>
      <c r="AJ1766" s="349">
        <v>-1</v>
      </c>
      <c r="AK1766" s="350">
        <v>0</v>
      </c>
      <c r="AL1766" s="351">
        <v>-1</v>
      </c>
      <c r="AM1766" s="348" t="s">
        <v>12711</v>
      </c>
      <c r="AN1766" s="348" t="s">
        <v>12484</v>
      </c>
      <c r="AO1766" s="346" t="s">
        <v>12763</v>
      </c>
      <c r="AP1766" s="352">
        <v>43707</v>
      </c>
      <c r="AQ1766" s="346" t="s">
        <v>12921</v>
      </c>
      <c r="AR1766" s="346" t="s">
        <v>8721</v>
      </c>
      <c r="AS1766" s="346" t="s">
        <v>8721</v>
      </c>
      <c r="AT1766" s="346" t="s">
        <v>14042</v>
      </c>
      <c r="AU1766" s="346" t="s">
        <v>12484</v>
      </c>
      <c r="AV1766" s="346" t="s">
        <v>8721</v>
      </c>
      <c r="AW1766" s="327" t="s">
        <v>12484</v>
      </c>
      <c r="AX1766" s="344" t="s">
        <v>12741</v>
      </c>
      <c r="AY1766" s="346" t="s">
        <v>12484</v>
      </c>
      <c r="AZ1766" s="311"/>
      <c r="BA1766" s="309" t="s">
        <v>12486</v>
      </c>
      <c r="BB1766" s="310" t="s">
        <v>14107</v>
      </c>
      <c r="BC1766" s="309" t="s">
        <v>8721</v>
      </c>
      <c r="BD1766" s="309">
        <v>2</v>
      </c>
      <c r="BE1766" s="307"/>
      <c r="BF1766" s="310" t="b">
        <v>1</v>
      </c>
    </row>
    <row r="1767" spans="1:58" s="311" customFormat="1" ht="15" customHeight="1" x14ac:dyDescent="0.25">
      <c r="A1767" s="345">
        <v>1709</v>
      </c>
      <c r="B1767" s="382" t="s">
        <v>3875</v>
      </c>
      <c r="C1767" s="337">
        <v>5312</v>
      </c>
      <c r="D1767" s="337" t="s">
        <v>3875</v>
      </c>
      <c r="E1767" s="337" t="s">
        <v>9725</v>
      </c>
      <c r="F1767" s="337" t="s">
        <v>9760</v>
      </c>
      <c r="G1767" s="337" t="s">
        <v>3481</v>
      </c>
      <c r="H1767" s="337" t="s">
        <v>1558</v>
      </c>
      <c r="I1767" s="337" t="s">
        <v>9730</v>
      </c>
      <c r="J1767" s="337" t="s">
        <v>14127</v>
      </c>
      <c r="K1767" s="337" t="s">
        <v>12473</v>
      </c>
      <c r="L1767" s="338" t="s">
        <v>12474</v>
      </c>
      <c r="M1767" s="337" t="s">
        <v>14100</v>
      </c>
      <c r="N1767" s="337" t="s">
        <v>8721</v>
      </c>
      <c r="O1767" s="337" t="s">
        <v>8721</v>
      </c>
      <c r="P1767" s="337" t="s">
        <v>8721</v>
      </c>
      <c r="Q1767" s="337" t="s">
        <v>14102</v>
      </c>
      <c r="R1767" s="337" t="s">
        <v>8721</v>
      </c>
      <c r="S1767" s="337" t="s">
        <v>8721</v>
      </c>
      <c r="T1767" s="337" t="s">
        <v>14107</v>
      </c>
      <c r="U1767" s="337" t="s">
        <v>8721</v>
      </c>
      <c r="V1767" s="337" t="s">
        <v>14128</v>
      </c>
      <c r="W1767" s="337" t="s">
        <v>12476</v>
      </c>
      <c r="X1767" s="337" t="s">
        <v>8721</v>
      </c>
      <c r="Y1767" s="337" t="s">
        <v>8721</v>
      </c>
      <c r="Z1767" s="337" t="s">
        <v>12484</v>
      </c>
      <c r="AA1767" s="337" t="s">
        <v>12484</v>
      </c>
      <c r="AB1767" s="337" t="s">
        <v>12484</v>
      </c>
      <c r="AC1767" s="339">
        <v>282.92875476179313</v>
      </c>
      <c r="AD1767" s="368" t="s">
        <v>12478</v>
      </c>
      <c r="AE1767" s="339">
        <v>350.7762311564785</v>
      </c>
      <c r="AF1767" s="340">
        <v>0.23980410351647841</v>
      </c>
      <c r="AG1767" s="366">
        <v>0</v>
      </c>
      <c r="AH1767" s="366">
        <v>0</v>
      </c>
      <c r="AI1767" s="340">
        <v>-1</v>
      </c>
      <c r="AJ1767" s="340">
        <v>-1</v>
      </c>
      <c r="AK1767" s="341">
        <v>0</v>
      </c>
      <c r="AL1767" s="342">
        <v>-1</v>
      </c>
      <c r="AM1767" s="339" t="s">
        <v>12711</v>
      </c>
      <c r="AN1767" s="339" t="s">
        <v>12484</v>
      </c>
      <c r="AO1767" s="337" t="s">
        <v>12763</v>
      </c>
      <c r="AP1767" s="343">
        <v>43707</v>
      </c>
      <c r="AQ1767" s="335" t="s">
        <v>12921</v>
      </c>
      <c r="AR1767" s="335" t="s">
        <v>8721</v>
      </c>
      <c r="AS1767" s="335" t="s">
        <v>8721</v>
      </c>
      <c r="AT1767" s="335" t="s">
        <v>14042</v>
      </c>
      <c r="AU1767" s="335" t="s">
        <v>12484</v>
      </c>
      <c r="AV1767" s="335" t="s">
        <v>8721</v>
      </c>
      <c r="AW1767" s="327" t="s">
        <v>12484</v>
      </c>
      <c r="AX1767" s="344" t="s">
        <v>12741</v>
      </c>
      <c r="AY1767" s="335" t="s">
        <v>12484</v>
      </c>
      <c r="AZ1767" s="309"/>
      <c r="BA1767" s="311" t="s">
        <v>12486</v>
      </c>
      <c r="BB1767" s="310" t="s">
        <v>14107</v>
      </c>
      <c r="BC1767" s="311" t="s">
        <v>8721</v>
      </c>
      <c r="BD1767" s="311">
        <v>2</v>
      </c>
      <c r="BE1767" s="307"/>
      <c r="BF1767" s="310" t="b">
        <v>1</v>
      </c>
    </row>
    <row r="1768" spans="1:58" s="309" customFormat="1" ht="15" customHeight="1" x14ac:dyDescent="0.25">
      <c r="A1768" s="335">
        <v>1710</v>
      </c>
      <c r="B1768" s="382" t="s">
        <v>3876</v>
      </c>
      <c r="C1768" s="337">
        <v>5457</v>
      </c>
      <c r="D1768" s="337" t="s">
        <v>3876</v>
      </c>
      <c r="E1768" s="337" t="s">
        <v>9725</v>
      </c>
      <c r="F1768" s="337" t="s">
        <v>9760</v>
      </c>
      <c r="G1768" s="337" t="s">
        <v>3481</v>
      </c>
      <c r="H1768" s="337" t="s">
        <v>1558</v>
      </c>
      <c r="I1768" s="337" t="s">
        <v>9731</v>
      </c>
      <c r="J1768" s="337" t="s">
        <v>14127</v>
      </c>
      <c r="K1768" s="337" t="s">
        <v>12473</v>
      </c>
      <c r="L1768" s="338" t="s">
        <v>12474</v>
      </c>
      <c r="M1768" s="337" t="s">
        <v>14100</v>
      </c>
      <c r="N1768" s="337" t="s">
        <v>8721</v>
      </c>
      <c r="O1768" s="337" t="s">
        <v>8721</v>
      </c>
      <c r="P1768" s="337" t="s">
        <v>8721</v>
      </c>
      <c r="Q1768" s="337" t="s">
        <v>14102</v>
      </c>
      <c r="R1768" s="337" t="s">
        <v>8721</v>
      </c>
      <c r="S1768" s="337" t="s">
        <v>8721</v>
      </c>
      <c r="T1768" s="337" t="s">
        <v>14107</v>
      </c>
      <c r="U1768" s="337" t="s">
        <v>8721</v>
      </c>
      <c r="V1768" s="337" t="s">
        <v>14128</v>
      </c>
      <c r="W1768" s="337" t="s">
        <v>12476</v>
      </c>
      <c r="X1768" s="337" t="s">
        <v>8721</v>
      </c>
      <c r="Y1768" s="337" t="s">
        <v>8721</v>
      </c>
      <c r="Z1768" s="337" t="s">
        <v>12484</v>
      </c>
      <c r="AA1768" s="337" t="s">
        <v>12484</v>
      </c>
      <c r="AB1768" s="337" t="s">
        <v>12484</v>
      </c>
      <c r="AC1768" s="339">
        <v>290.61703614118971</v>
      </c>
      <c r="AD1768" s="368" t="s">
        <v>12478</v>
      </c>
      <c r="AE1768" s="339">
        <v>360.30819395964375</v>
      </c>
      <c r="AF1768" s="340">
        <v>0.23980410351647841</v>
      </c>
      <c r="AG1768" s="366">
        <v>0</v>
      </c>
      <c r="AH1768" s="366">
        <v>0</v>
      </c>
      <c r="AI1768" s="340">
        <v>-1</v>
      </c>
      <c r="AJ1768" s="340">
        <v>-1</v>
      </c>
      <c r="AK1768" s="341">
        <v>0</v>
      </c>
      <c r="AL1768" s="342">
        <v>-1</v>
      </c>
      <c r="AM1768" s="339" t="s">
        <v>12711</v>
      </c>
      <c r="AN1768" s="339" t="s">
        <v>12484</v>
      </c>
      <c r="AO1768" s="337" t="s">
        <v>12763</v>
      </c>
      <c r="AP1768" s="343">
        <v>43707</v>
      </c>
      <c r="AQ1768" s="335" t="s">
        <v>12921</v>
      </c>
      <c r="AR1768" s="335" t="s">
        <v>8721</v>
      </c>
      <c r="AS1768" s="335" t="s">
        <v>8721</v>
      </c>
      <c r="AT1768" s="335" t="s">
        <v>14042</v>
      </c>
      <c r="AU1768" s="335" t="s">
        <v>12484</v>
      </c>
      <c r="AV1768" s="335" t="s">
        <v>8721</v>
      </c>
      <c r="AW1768" s="327" t="s">
        <v>12484</v>
      </c>
      <c r="AX1768" s="344" t="s">
        <v>12741</v>
      </c>
      <c r="AY1768" s="335" t="s">
        <v>12484</v>
      </c>
      <c r="BA1768" s="309" t="s">
        <v>12486</v>
      </c>
      <c r="BB1768" s="310" t="s">
        <v>14107</v>
      </c>
      <c r="BC1768" s="309" t="s">
        <v>8721</v>
      </c>
      <c r="BD1768" s="309">
        <v>2</v>
      </c>
      <c r="BE1768" s="307"/>
      <c r="BF1768" s="310" t="b">
        <v>1</v>
      </c>
    </row>
    <row r="1769" spans="1:58" s="311" customFormat="1" ht="15" customHeight="1" x14ac:dyDescent="0.25">
      <c r="A1769" s="345">
        <v>1711</v>
      </c>
      <c r="B1769" s="382" t="s">
        <v>3502</v>
      </c>
      <c r="C1769" s="346">
        <v>5313</v>
      </c>
      <c r="D1769" s="346" t="s">
        <v>3502</v>
      </c>
      <c r="E1769" s="346" t="s">
        <v>9725</v>
      </c>
      <c r="F1769" s="346" t="s">
        <v>9760</v>
      </c>
      <c r="G1769" s="346" t="s">
        <v>3481</v>
      </c>
      <c r="H1769" s="346" t="s">
        <v>1558</v>
      </c>
      <c r="I1769" s="346" t="s">
        <v>9732</v>
      </c>
      <c r="J1769" s="346" t="s">
        <v>14127</v>
      </c>
      <c r="K1769" s="346" t="s">
        <v>12473</v>
      </c>
      <c r="L1769" s="347" t="s">
        <v>12474</v>
      </c>
      <c r="M1769" s="346" t="s">
        <v>14100</v>
      </c>
      <c r="N1769" s="346" t="s">
        <v>8721</v>
      </c>
      <c r="O1769" s="346" t="s">
        <v>8721</v>
      </c>
      <c r="P1769" s="346" t="s">
        <v>8721</v>
      </c>
      <c r="Q1769" s="346" t="s">
        <v>14102</v>
      </c>
      <c r="R1769" s="346" t="s">
        <v>8721</v>
      </c>
      <c r="S1769" s="346" t="s">
        <v>8721</v>
      </c>
      <c r="T1769" s="346" t="s">
        <v>14107</v>
      </c>
      <c r="U1769" s="346" t="s">
        <v>8721</v>
      </c>
      <c r="V1769" s="346" t="s">
        <v>14128</v>
      </c>
      <c r="W1769" s="346" t="s">
        <v>12476</v>
      </c>
      <c r="X1769" s="346" t="s">
        <v>8721</v>
      </c>
      <c r="Y1769" s="346" t="s">
        <v>8721</v>
      </c>
      <c r="Z1769" s="346" t="s">
        <v>12484</v>
      </c>
      <c r="AA1769" s="346" t="s">
        <v>12484</v>
      </c>
      <c r="AB1769" s="346" t="s">
        <v>12484</v>
      </c>
      <c r="AC1769" s="348">
        <v>297.53648938264661</v>
      </c>
      <c r="AD1769" s="368" t="s">
        <v>12478</v>
      </c>
      <c r="AE1769" s="348">
        <v>368.88696048249238</v>
      </c>
      <c r="AF1769" s="349">
        <v>0.23980410351647841</v>
      </c>
      <c r="AG1769" s="359">
        <v>0</v>
      </c>
      <c r="AH1769" s="359">
        <v>0</v>
      </c>
      <c r="AI1769" s="349">
        <v>-1</v>
      </c>
      <c r="AJ1769" s="349">
        <v>-1</v>
      </c>
      <c r="AK1769" s="350">
        <v>0</v>
      </c>
      <c r="AL1769" s="351">
        <v>-1</v>
      </c>
      <c r="AM1769" s="348" t="s">
        <v>12711</v>
      </c>
      <c r="AN1769" s="348" t="s">
        <v>12484</v>
      </c>
      <c r="AO1769" s="346" t="s">
        <v>12763</v>
      </c>
      <c r="AP1769" s="352">
        <v>43707</v>
      </c>
      <c r="AQ1769" s="346" t="s">
        <v>12921</v>
      </c>
      <c r="AR1769" s="346" t="s">
        <v>8721</v>
      </c>
      <c r="AS1769" s="346" t="s">
        <v>8721</v>
      </c>
      <c r="AT1769" s="346" t="s">
        <v>14042</v>
      </c>
      <c r="AU1769" s="346" t="s">
        <v>12484</v>
      </c>
      <c r="AV1769" s="346" t="s">
        <v>8721</v>
      </c>
      <c r="AW1769" s="327" t="s">
        <v>12484</v>
      </c>
      <c r="AX1769" s="344" t="s">
        <v>12741</v>
      </c>
      <c r="AY1769" s="346" t="s">
        <v>12484</v>
      </c>
      <c r="BA1769" s="311" t="s">
        <v>12486</v>
      </c>
      <c r="BB1769" s="310" t="s">
        <v>14107</v>
      </c>
      <c r="BC1769" s="311" t="s">
        <v>8721</v>
      </c>
      <c r="BD1769" s="311">
        <v>2</v>
      </c>
      <c r="BE1769" s="307"/>
      <c r="BF1769" s="310" t="b">
        <v>1</v>
      </c>
    </row>
    <row r="1770" spans="1:58" s="309" customFormat="1" ht="15" customHeight="1" x14ac:dyDescent="0.25">
      <c r="A1770" s="335">
        <v>1712</v>
      </c>
      <c r="B1770" s="382" t="s">
        <v>3877</v>
      </c>
      <c r="C1770" s="337">
        <v>5314</v>
      </c>
      <c r="D1770" s="337" t="s">
        <v>3877</v>
      </c>
      <c r="E1770" s="337" t="s">
        <v>9725</v>
      </c>
      <c r="F1770" s="337" t="s">
        <v>9760</v>
      </c>
      <c r="G1770" s="337" t="s">
        <v>3481</v>
      </c>
      <c r="H1770" s="337" t="s">
        <v>1558</v>
      </c>
      <c r="I1770" s="337" t="s">
        <v>9181</v>
      </c>
      <c r="J1770" s="337" t="s">
        <v>14127</v>
      </c>
      <c r="K1770" s="337" t="s">
        <v>12473</v>
      </c>
      <c r="L1770" s="338" t="s">
        <v>12474</v>
      </c>
      <c r="M1770" s="337" t="s">
        <v>14100</v>
      </c>
      <c r="N1770" s="337" t="s">
        <v>8721</v>
      </c>
      <c r="O1770" s="337" t="s">
        <v>8721</v>
      </c>
      <c r="P1770" s="337" t="s">
        <v>8721</v>
      </c>
      <c r="Q1770" s="337" t="s">
        <v>14102</v>
      </c>
      <c r="R1770" s="337" t="s">
        <v>8721</v>
      </c>
      <c r="S1770" s="337" t="s">
        <v>8721</v>
      </c>
      <c r="T1770" s="337" t="s">
        <v>14107</v>
      </c>
      <c r="U1770" s="337" t="s">
        <v>8721</v>
      </c>
      <c r="V1770" s="337" t="s">
        <v>14128</v>
      </c>
      <c r="W1770" s="337" t="s">
        <v>12476</v>
      </c>
      <c r="X1770" s="337" t="s">
        <v>8721</v>
      </c>
      <c r="Y1770" s="337" t="s">
        <v>8721</v>
      </c>
      <c r="Z1770" s="337" t="s">
        <v>12484</v>
      </c>
      <c r="AA1770" s="337" t="s">
        <v>12484</v>
      </c>
      <c r="AB1770" s="337" t="s">
        <v>12484</v>
      </c>
      <c r="AC1770" s="339">
        <v>333.6714118658104</v>
      </c>
      <c r="AD1770" s="368" t="s">
        <v>12478</v>
      </c>
      <c r="AE1770" s="339">
        <v>413.68718565736867</v>
      </c>
      <c r="AF1770" s="340">
        <v>0.23980410351647841</v>
      </c>
      <c r="AG1770" s="366">
        <v>0</v>
      </c>
      <c r="AH1770" s="366">
        <v>0</v>
      </c>
      <c r="AI1770" s="340">
        <v>-1</v>
      </c>
      <c r="AJ1770" s="340">
        <v>-1</v>
      </c>
      <c r="AK1770" s="341">
        <v>0</v>
      </c>
      <c r="AL1770" s="342">
        <v>-1</v>
      </c>
      <c r="AM1770" s="339" t="s">
        <v>12711</v>
      </c>
      <c r="AN1770" s="339" t="s">
        <v>12484</v>
      </c>
      <c r="AO1770" s="337" t="s">
        <v>12763</v>
      </c>
      <c r="AP1770" s="343">
        <v>43707</v>
      </c>
      <c r="AQ1770" s="335" t="s">
        <v>12921</v>
      </c>
      <c r="AR1770" s="335" t="s">
        <v>8721</v>
      </c>
      <c r="AS1770" s="335" t="s">
        <v>8721</v>
      </c>
      <c r="AT1770" s="335" t="s">
        <v>14042</v>
      </c>
      <c r="AU1770" s="335" t="s">
        <v>12484</v>
      </c>
      <c r="AV1770" s="335" t="s">
        <v>8721</v>
      </c>
      <c r="AW1770" s="327" t="s">
        <v>12484</v>
      </c>
      <c r="AX1770" s="344" t="s">
        <v>12741</v>
      </c>
      <c r="AY1770" s="335" t="s">
        <v>12484</v>
      </c>
      <c r="BA1770" s="309" t="s">
        <v>12486</v>
      </c>
      <c r="BB1770" s="310" t="s">
        <v>14107</v>
      </c>
      <c r="BC1770" s="309" t="s">
        <v>8721</v>
      </c>
      <c r="BD1770" s="309">
        <v>2</v>
      </c>
      <c r="BE1770" s="307"/>
      <c r="BF1770" s="310" t="b">
        <v>1</v>
      </c>
    </row>
    <row r="1771" spans="1:58" s="311" customFormat="1" ht="15" customHeight="1" x14ac:dyDescent="0.25">
      <c r="A1771" s="345">
        <v>1713</v>
      </c>
      <c r="B1771" s="382" t="s">
        <v>3878</v>
      </c>
      <c r="C1771" s="337">
        <v>5315</v>
      </c>
      <c r="D1771" s="337" t="s">
        <v>3878</v>
      </c>
      <c r="E1771" s="337" t="s">
        <v>9725</v>
      </c>
      <c r="F1771" s="337" t="s">
        <v>9760</v>
      </c>
      <c r="G1771" s="337" t="s">
        <v>3481</v>
      </c>
      <c r="H1771" s="337" t="s">
        <v>1558</v>
      </c>
      <c r="I1771" s="337" t="s">
        <v>9182</v>
      </c>
      <c r="J1771" s="337" t="s">
        <v>14127</v>
      </c>
      <c r="K1771" s="337" t="s">
        <v>12473</v>
      </c>
      <c r="L1771" s="338" t="s">
        <v>12474</v>
      </c>
      <c r="M1771" s="337" t="s">
        <v>14100</v>
      </c>
      <c r="N1771" s="337" t="s">
        <v>8721</v>
      </c>
      <c r="O1771" s="337" t="s">
        <v>8721</v>
      </c>
      <c r="P1771" s="337" t="s">
        <v>8721</v>
      </c>
      <c r="Q1771" s="337" t="s">
        <v>14102</v>
      </c>
      <c r="R1771" s="337" t="s">
        <v>8721</v>
      </c>
      <c r="S1771" s="337" t="s">
        <v>8721</v>
      </c>
      <c r="T1771" s="337" t="s">
        <v>14107</v>
      </c>
      <c r="U1771" s="337" t="s">
        <v>8721</v>
      </c>
      <c r="V1771" s="337" t="s">
        <v>14128</v>
      </c>
      <c r="W1771" s="337" t="s">
        <v>12476</v>
      </c>
      <c r="X1771" s="337" t="s">
        <v>8721</v>
      </c>
      <c r="Y1771" s="337" t="s">
        <v>8721</v>
      </c>
      <c r="Z1771" s="337" t="s">
        <v>12484</v>
      </c>
      <c r="AA1771" s="337" t="s">
        <v>12484</v>
      </c>
      <c r="AB1771" s="337" t="s">
        <v>12484</v>
      </c>
      <c r="AC1771" s="339">
        <v>342.89734952108631</v>
      </c>
      <c r="AD1771" s="368" t="s">
        <v>12478</v>
      </c>
      <c r="AE1771" s="339">
        <v>425.12554102116695</v>
      </c>
      <c r="AF1771" s="340">
        <v>0.23980410351647841</v>
      </c>
      <c r="AG1771" s="366">
        <v>0</v>
      </c>
      <c r="AH1771" s="366">
        <v>0</v>
      </c>
      <c r="AI1771" s="340">
        <v>-1</v>
      </c>
      <c r="AJ1771" s="340">
        <v>-1</v>
      </c>
      <c r="AK1771" s="341">
        <v>0</v>
      </c>
      <c r="AL1771" s="342">
        <v>-1</v>
      </c>
      <c r="AM1771" s="339" t="s">
        <v>12711</v>
      </c>
      <c r="AN1771" s="339" t="s">
        <v>12484</v>
      </c>
      <c r="AO1771" s="337" t="s">
        <v>12763</v>
      </c>
      <c r="AP1771" s="343">
        <v>43707</v>
      </c>
      <c r="AQ1771" s="335" t="s">
        <v>12921</v>
      </c>
      <c r="AR1771" s="335" t="s">
        <v>8721</v>
      </c>
      <c r="AS1771" s="335" t="s">
        <v>8721</v>
      </c>
      <c r="AT1771" s="335" t="s">
        <v>14042</v>
      </c>
      <c r="AU1771" s="335" t="s">
        <v>12484</v>
      </c>
      <c r="AV1771" s="335" t="s">
        <v>8721</v>
      </c>
      <c r="AW1771" s="327" t="s">
        <v>12484</v>
      </c>
      <c r="AX1771" s="344" t="s">
        <v>12741</v>
      </c>
      <c r="AY1771" s="335" t="s">
        <v>12484</v>
      </c>
      <c r="BA1771" s="311" t="s">
        <v>12486</v>
      </c>
      <c r="BB1771" s="310" t="s">
        <v>14107</v>
      </c>
      <c r="BC1771" s="311" t="s">
        <v>8721</v>
      </c>
      <c r="BD1771" s="311">
        <v>2</v>
      </c>
      <c r="BE1771" s="307"/>
      <c r="BF1771" s="310" t="b">
        <v>1</v>
      </c>
    </row>
    <row r="1772" spans="1:58" s="309" customFormat="1" ht="15" customHeight="1" x14ac:dyDescent="0.25">
      <c r="A1772" s="335">
        <v>1714</v>
      </c>
      <c r="B1772" s="382" t="s">
        <v>3879</v>
      </c>
      <c r="C1772" s="346">
        <v>5316</v>
      </c>
      <c r="D1772" s="346" t="s">
        <v>3879</v>
      </c>
      <c r="E1772" s="346" t="s">
        <v>9725</v>
      </c>
      <c r="F1772" s="346" t="s">
        <v>9760</v>
      </c>
      <c r="G1772" s="346" t="s">
        <v>3481</v>
      </c>
      <c r="H1772" s="346" t="s">
        <v>1558</v>
      </c>
      <c r="I1772" s="346" t="s">
        <v>9183</v>
      </c>
      <c r="J1772" s="346" t="s">
        <v>14127</v>
      </c>
      <c r="K1772" s="346" t="s">
        <v>12473</v>
      </c>
      <c r="L1772" s="347" t="s">
        <v>12474</v>
      </c>
      <c r="M1772" s="346" t="s">
        <v>14100</v>
      </c>
      <c r="N1772" s="346" t="s">
        <v>8721</v>
      </c>
      <c r="O1772" s="346" t="s">
        <v>8721</v>
      </c>
      <c r="P1772" s="346" t="s">
        <v>8721</v>
      </c>
      <c r="Q1772" s="346" t="s">
        <v>14102</v>
      </c>
      <c r="R1772" s="346" t="s">
        <v>8721</v>
      </c>
      <c r="S1772" s="346" t="s">
        <v>8721</v>
      </c>
      <c r="T1772" s="346" t="s">
        <v>14107</v>
      </c>
      <c r="U1772" s="346" t="s">
        <v>8721</v>
      </c>
      <c r="V1772" s="346" t="s">
        <v>14128</v>
      </c>
      <c r="W1772" s="346" t="s">
        <v>12476</v>
      </c>
      <c r="X1772" s="346" t="s">
        <v>8721</v>
      </c>
      <c r="Y1772" s="346" t="s">
        <v>8721</v>
      </c>
      <c r="Z1772" s="346" t="s">
        <v>12484</v>
      </c>
      <c r="AA1772" s="346" t="s">
        <v>12484</v>
      </c>
      <c r="AB1772" s="346" t="s">
        <v>12484</v>
      </c>
      <c r="AC1772" s="348">
        <v>352.89211531430175</v>
      </c>
      <c r="AD1772" s="368" t="s">
        <v>12478</v>
      </c>
      <c r="AE1772" s="348">
        <v>437.51709266528161</v>
      </c>
      <c r="AF1772" s="349">
        <v>0.23980410351647841</v>
      </c>
      <c r="AG1772" s="359">
        <v>0</v>
      </c>
      <c r="AH1772" s="359">
        <v>0</v>
      </c>
      <c r="AI1772" s="349">
        <v>-1</v>
      </c>
      <c r="AJ1772" s="349">
        <v>-1</v>
      </c>
      <c r="AK1772" s="350">
        <v>0</v>
      </c>
      <c r="AL1772" s="351">
        <v>-1</v>
      </c>
      <c r="AM1772" s="348" t="s">
        <v>12711</v>
      </c>
      <c r="AN1772" s="348" t="s">
        <v>12484</v>
      </c>
      <c r="AO1772" s="346" t="s">
        <v>12763</v>
      </c>
      <c r="AP1772" s="352">
        <v>43707</v>
      </c>
      <c r="AQ1772" s="346" t="s">
        <v>12921</v>
      </c>
      <c r="AR1772" s="346" t="s">
        <v>8721</v>
      </c>
      <c r="AS1772" s="346" t="s">
        <v>8721</v>
      </c>
      <c r="AT1772" s="346" t="s">
        <v>14042</v>
      </c>
      <c r="AU1772" s="346" t="s">
        <v>12484</v>
      </c>
      <c r="AV1772" s="346" t="s">
        <v>8721</v>
      </c>
      <c r="AW1772" s="327" t="s">
        <v>12484</v>
      </c>
      <c r="AX1772" s="344" t="s">
        <v>12741</v>
      </c>
      <c r="AY1772" s="346" t="s">
        <v>12484</v>
      </c>
      <c r="BA1772" s="309" t="s">
        <v>12486</v>
      </c>
      <c r="BB1772" s="310" t="s">
        <v>14107</v>
      </c>
      <c r="BC1772" s="309" t="s">
        <v>8721</v>
      </c>
      <c r="BD1772" s="309">
        <v>2</v>
      </c>
      <c r="BE1772" s="307"/>
      <c r="BF1772" s="310" t="b">
        <v>1</v>
      </c>
    </row>
    <row r="1773" spans="1:58" s="311" customFormat="1" ht="15" customHeight="1" x14ac:dyDescent="0.25">
      <c r="A1773" s="345">
        <v>1715</v>
      </c>
      <c r="B1773" s="382" t="s">
        <v>3880</v>
      </c>
      <c r="C1773" s="346">
        <v>5317</v>
      </c>
      <c r="D1773" s="346" t="s">
        <v>3880</v>
      </c>
      <c r="E1773" s="346" t="s">
        <v>9725</v>
      </c>
      <c r="F1773" s="346" t="s">
        <v>9760</v>
      </c>
      <c r="G1773" s="346" t="s">
        <v>3481</v>
      </c>
      <c r="H1773" s="346" t="s">
        <v>1558</v>
      </c>
      <c r="I1773" s="346" t="s">
        <v>9184</v>
      </c>
      <c r="J1773" s="346" t="s">
        <v>14127</v>
      </c>
      <c r="K1773" s="346" t="s">
        <v>12473</v>
      </c>
      <c r="L1773" s="347" t="s">
        <v>12474</v>
      </c>
      <c r="M1773" s="346" t="s">
        <v>14100</v>
      </c>
      <c r="N1773" s="346" t="s">
        <v>8721</v>
      </c>
      <c r="O1773" s="346" t="s">
        <v>8721</v>
      </c>
      <c r="P1773" s="346" t="s">
        <v>8721</v>
      </c>
      <c r="Q1773" s="346" t="s">
        <v>14102</v>
      </c>
      <c r="R1773" s="346" t="s">
        <v>8721</v>
      </c>
      <c r="S1773" s="346" t="s">
        <v>8721</v>
      </c>
      <c r="T1773" s="346" t="s">
        <v>14107</v>
      </c>
      <c r="U1773" s="346" t="s">
        <v>8721</v>
      </c>
      <c r="V1773" s="346" t="s">
        <v>14128</v>
      </c>
      <c r="W1773" s="346" t="s">
        <v>12476</v>
      </c>
      <c r="X1773" s="346" t="s">
        <v>8721</v>
      </c>
      <c r="Y1773" s="346" t="s">
        <v>8721</v>
      </c>
      <c r="Z1773" s="346" t="s">
        <v>12484</v>
      </c>
      <c r="AA1773" s="346" t="s">
        <v>12484</v>
      </c>
      <c r="AB1773" s="346" t="s">
        <v>12484</v>
      </c>
      <c r="AC1773" s="348">
        <v>362.11805296957766</v>
      </c>
      <c r="AD1773" s="368" t="s">
        <v>12478</v>
      </c>
      <c r="AE1773" s="348">
        <v>448.95544802907989</v>
      </c>
      <c r="AF1773" s="349">
        <v>0.23980410351647841</v>
      </c>
      <c r="AG1773" s="359">
        <v>0</v>
      </c>
      <c r="AH1773" s="359">
        <v>0</v>
      </c>
      <c r="AI1773" s="349">
        <v>-1</v>
      </c>
      <c r="AJ1773" s="349">
        <v>-1</v>
      </c>
      <c r="AK1773" s="350">
        <v>0</v>
      </c>
      <c r="AL1773" s="351">
        <v>-1</v>
      </c>
      <c r="AM1773" s="348" t="s">
        <v>12711</v>
      </c>
      <c r="AN1773" s="348" t="s">
        <v>12484</v>
      </c>
      <c r="AO1773" s="346" t="s">
        <v>12763</v>
      </c>
      <c r="AP1773" s="352">
        <v>43707</v>
      </c>
      <c r="AQ1773" s="346" t="s">
        <v>12921</v>
      </c>
      <c r="AR1773" s="346" t="s">
        <v>8721</v>
      </c>
      <c r="AS1773" s="346" t="s">
        <v>8721</v>
      </c>
      <c r="AT1773" s="346" t="s">
        <v>14042</v>
      </c>
      <c r="AU1773" s="346" t="s">
        <v>12484</v>
      </c>
      <c r="AV1773" s="346" t="s">
        <v>8721</v>
      </c>
      <c r="AW1773" s="327" t="s">
        <v>12484</v>
      </c>
      <c r="AX1773" s="344" t="s">
        <v>12741</v>
      </c>
      <c r="AY1773" s="346" t="s">
        <v>12484</v>
      </c>
      <c r="BA1773" s="311" t="s">
        <v>12486</v>
      </c>
      <c r="BB1773" s="310" t="s">
        <v>14107</v>
      </c>
      <c r="BC1773" s="311" t="s">
        <v>8721</v>
      </c>
      <c r="BD1773" s="311">
        <v>2</v>
      </c>
      <c r="BE1773" s="307"/>
      <c r="BF1773" s="310" t="b">
        <v>1</v>
      </c>
    </row>
    <row r="1774" spans="1:58" s="309" customFormat="1" ht="15" customHeight="1" x14ac:dyDescent="0.25">
      <c r="A1774" s="335">
        <v>1716</v>
      </c>
      <c r="B1774" s="382" t="s">
        <v>3503</v>
      </c>
      <c r="C1774" s="337">
        <v>5321</v>
      </c>
      <c r="D1774" s="337" t="s">
        <v>3503</v>
      </c>
      <c r="E1774" s="337" t="s">
        <v>9725</v>
      </c>
      <c r="F1774" s="337" t="s">
        <v>9760</v>
      </c>
      <c r="G1774" s="337" t="s">
        <v>3481</v>
      </c>
      <c r="H1774" s="337" t="s">
        <v>1558</v>
      </c>
      <c r="I1774" s="337" t="s">
        <v>9185</v>
      </c>
      <c r="J1774" s="337" t="s">
        <v>14127</v>
      </c>
      <c r="K1774" s="337" t="s">
        <v>12473</v>
      </c>
      <c r="L1774" s="338" t="s">
        <v>12474</v>
      </c>
      <c r="M1774" s="337" t="s">
        <v>14100</v>
      </c>
      <c r="N1774" s="337" t="s">
        <v>8721</v>
      </c>
      <c r="O1774" s="337" t="s">
        <v>8721</v>
      </c>
      <c r="P1774" s="337" t="s">
        <v>8721</v>
      </c>
      <c r="Q1774" s="337" t="s">
        <v>14102</v>
      </c>
      <c r="R1774" s="337" t="s">
        <v>8721</v>
      </c>
      <c r="S1774" s="337" t="s">
        <v>8721</v>
      </c>
      <c r="T1774" s="337" t="s">
        <v>14107</v>
      </c>
      <c r="U1774" s="337" t="s">
        <v>8721</v>
      </c>
      <c r="V1774" s="337" t="s">
        <v>14128</v>
      </c>
      <c r="W1774" s="337" t="s">
        <v>12476</v>
      </c>
      <c r="X1774" s="337" t="s">
        <v>8721</v>
      </c>
      <c r="Y1774" s="337" t="s">
        <v>8721</v>
      </c>
      <c r="Z1774" s="337" t="s">
        <v>12484</v>
      </c>
      <c r="AA1774" s="337" t="s">
        <v>12484</v>
      </c>
      <c r="AB1774" s="337" t="s">
        <v>12484</v>
      </c>
      <c r="AC1774" s="339">
        <v>371.34399062485352</v>
      </c>
      <c r="AD1774" s="368" t="s">
        <v>12478</v>
      </c>
      <c r="AE1774" s="339">
        <v>460.39380339287806</v>
      </c>
      <c r="AF1774" s="340">
        <v>0.23980410351647841</v>
      </c>
      <c r="AG1774" s="366">
        <v>0</v>
      </c>
      <c r="AH1774" s="366">
        <v>0</v>
      </c>
      <c r="AI1774" s="340">
        <v>-1</v>
      </c>
      <c r="AJ1774" s="340">
        <v>-1</v>
      </c>
      <c r="AK1774" s="341">
        <v>0</v>
      </c>
      <c r="AL1774" s="342">
        <v>-1</v>
      </c>
      <c r="AM1774" s="339" t="s">
        <v>12711</v>
      </c>
      <c r="AN1774" s="339" t="s">
        <v>12484</v>
      </c>
      <c r="AO1774" s="337" t="s">
        <v>12763</v>
      </c>
      <c r="AP1774" s="343">
        <v>43707</v>
      </c>
      <c r="AQ1774" s="335" t="s">
        <v>12921</v>
      </c>
      <c r="AR1774" s="335" t="s">
        <v>8721</v>
      </c>
      <c r="AS1774" s="335" t="s">
        <v>8721</v>
      </c>
      <c r="AT1774" s="335" t="s">
        <v>14042</v>
      </c>
      <c r="AU1774" s="335" t="s">
        <v>12484</v>
      </c>
      <c r="AV1774" s="335" t="s">
        <v>8721</v>
      </c>
      <c r="AW1774" s="327" t="s">
        <v>12484</v>
      </c>
      <c r="AX1774" s="344" t="s">
        <v>12741</v>
      </c>
      <c r="AY1774" s="335" t="s">
        <v>12484</v>
      </c>
      <c r="BA1774" s="309" t="s">
        <v>12486</v>
      </c>
      <c r="BB1774" s="310" t="s">
        <v>14107</v>
      </c>
      <c r="BC1774" s="309" t="s">
        <v>8721</v>
      </c>
      <c r="BD1774" s="309">
        <v>2</v>
      </c>
      <c r="BE1774" s="307"/>
      <c r="BF1774" s="310" t="b">
        <v>1</v>
      </c>
    </row>
    <row r="1775" spans="1:58" s="311" customFormat="1" ht="15" customHeight="1" x14ac:dyDescent="0.25">
      <c r="A1775" s="345">
        <v>1717</v>
      </c>
      <c r="B1775" s="382" t="s">
        <v>3881</v>
      </c>
      <c r="C1775" s="337">
        <v>5322</v>
      </c>
      <c r="D1775" s="337" t="s">
        <v>3881</v>
      </c>
      <c r="E1775" s="337" t="s">
        <v>9725</v>
      </c>
      <c r="F1775" s="337" t="s">
        <v>9760</v>
      </c>
      <c r="G1775" s="337" t="s">
        <v>3481</v>
      </c>
      <c r="H1775" s="337" t="s">
        <v>1558</v>
      </c>
      <c r="I1775" s="337" t="s">
        <v>9186</v>
      </c>
      <c r="J1775" s="337" t="s">
        <v>14127</v>
      </c>
      <c r="K1775" s="337" t="s">
        <v>12473</v>
      </c>
      <c r="L1775" s="338" t="s">
        <v>12474</v>
      </c>
      <c r="M1775" s="337" t="s">
        <v>14100</v>
      </c>
      <c r="N1775" s="337" t="s">
        <v>8721</v>
      </c>
      <c r="O1775" s="337" t="s">
        <v>8721</v>
      </c>
      <c r="P1775" s="337" t="s">
        <v>8721</v>
      </c>
      <c r="Q1775" s="337" t="s">
        <v>14102</v>
      </c>
      <c r="R1775" s="337" t="s">
        <v>8721</v>
      </c>
      <c r="S1775" s="337" t="s">
        <v>8721</v>
      </c>
      <c r="T1775" s="337" t="s">
        <v>14107</v>
      </c>
      <c r="U1775" s="337" t="s">
        <v>8721</v>
      </c>
      <c r="V1775" s="337" t="s">
        <v>14128</v>
      </c>
      <c r="W1775" s="337" t="s">
        <v>12476</v>
      </c>
      <c r="X1775" s="337" t="s">
        <v>8721</v>
      </c>
      <c r="Y1775" s="337" t="s">
        <v>8721</v>
      </c>
      <c r="Z1775" s="337" t="s">
        <v>12484</v>
      </c>
      <c r="AA1775" s="337" t="s">
        <v>12484</v>
      </c>
      <c r="AB1775" s="337" t="s">
        <v>12484</v>
      </c>
      <c r="AC1775" s="339">
        <v>384.41406896982767</v>
      </c>
      <c r="AD1775" s="368" t="s">
        <v>12478</v>
      </c>
      <c r="AE1775" s="339">
        <v>476.5981401582589</v>
      </c>
      <c r="AF1775" s="340">
        <v>0.23980410351647841</v>
      </c>
      <c r="AG1775" s="366">
        <v>0</v>
      </c>
      <c r="AH1775" s="366">
        <v>0</v>
      </c>
      <c r="AI1775" s="340">
        <v>-1</v>
      </c>
      <c r="AJ1775" s="340">
        <v>-1</v>
      </c>
      <c r="AK1775" s="341">
        <v>0</v>
      </c>
      <c r="AL1775" s="342">
        <v>-1</v>
      </c>
      <c r="AM1775" s="339" t="s">
        <v>12711</v>
      </c>
      <c r="AN1775" s="339" t="s">
        <v>12484</v>
      </c>
      <c r="AO1775" s="337" t="s">
        <v>12763</v>
      </c>
      <c r="AP1775" s="343">
        <v>43707</v>
      </c>
      <c r="AQ1775" s="335" t="s">
        <v>12921</v>
      </c>
      <c r="AR1775" s="335" t="s">
        <v>8721</v>
      </c>
      <c r="AS1775" s="335" t="s">
        <v>8721</v>
      </c>
      <c r="AT1775" s="335" t="s">
        <v>14042</v>
      </c>
      <c r="AU1775" s="335" t="s">
        <v>12484</v>
      </c>
      <c r="AV1775" s="335" t="s">
        <v>8721</v>
      </c>
      <c r="AW1775" s="327" t="s">
        <v>12484</v>
      </c>
      <c r="AX1775" s="344" t="s">
        <v>12741</v>
      </c>
      <c r="AY1775" s="335" t="s">
        <v>12484</v>
      </c>
      <c r="BA1775" s="311" t="s">
        <v>12486</v>
      </c>
      <c r="BB1775" s="310" t="s">
        <v>14107</v>
      </c>
      <c r="BC1775" s="311" t="s">
        <v>8721</v>
      </c>
      <c r="BD1775" s="311">
        <v>2</v>
      </c>
      <c r="BE1775" s="307"/>
      <c r="BF1775" s="310" t="b">
        <v>1</v>
      </c>
    </row>
    <row r="1776" spans="1:58" s="309" customFormat="1" ht="15" customHeight="1" x14ac:dyDescent="0.25">
      <c r="A1776" s="335">
        <v>1718</v>
      </c>
      <c r="B1776" s="382" t="s">
        <v>3504</v>
      </c>
      <c r="C1776" s="337">
        <v>5323</v>
      </c>
      <c r="D1776" s="337" t="s">
        <v>3504</v>
      </c>
      <c r="E1776" s="337" t="s">
        <v>9725</v>
      </c>
      <c r="F1776" s="337" t="s">
        <v>9760</v>
      </c>
      <c r="G1776" s="337" t="s">
        <v>3481</v>
      </c>
      <c r="H1776" s="337" t="s">
        <v>1558</v>
      </c>
      <c r="I1776" s="337" t="s">
        <v>9187</v>
      </c>
      <c r="J1776" s="337" t="s">
        <v>14127</v>
      </c>
      <c r="K1776" s="337" t="s">
        <v>12473</v>
      </c>
      <c r="L1776" s="338" t="s">
        <v>12474</v>
      </c>
      <c r="M1776" s="337" t="s">
        <v>14100</v>
      </c>
      <c r="N1776" s="337" t="s">
        <v>8721</v>
      </c>
      <c r="O1776" s="337" t="s">
        <v>8721</v>
      </c>
      <c r="P1776" s="337" t="s">
        <v>8721</v>
      </c>
      <c r="Q1776" s="337" t="s">
        <v>14102</v>
      </c>
      <c r="R1776" s="337" t="s">
        <v>8721</v>
      </c>
      <c r="S1776" s="337" t="s">
        <v>8721</v>
      </c>
      <c r="T1776" s="337" t="s">
        <v>14107</v>
      </c>
      <c r="U1776" s="337" t="s">
        <v>8721</v>
      </c>
      <c r="V1776" s="337" t="s">
        <v>14128</v>
      </c>
      <c r="W1776" s="337" t="s">
        <v>12476</v>
      </c>
      <c r="X1776" s="337" t="s">
        <v>8721</v>
      </c>
      <c r="Y1776" s="337" t="s">
        <v>8721</v>
      </c>
      <c r="Z1776" s="337" t="s">
        <v>12484</v>
      </c>
      <c r="AA1776" s="337" t="s">
        <v>12484</v>
      </c>
      <c r="AB1776" s="337" t="s">
        <v>12484</v>
      </c>
      <c r="AC1776" s="339">
        <v>393.64000662510358</v>
      </c>
      <c r="AD1776" s="368" t="s">
        <v>12478</v>
      </c>
      <c r="AE1776" s="339">
        <v>488.03649552205718</v>
      </c>
      <c r="AF1776" s="340">
        <v>0.23980410351647841</v>
      </c>
      <c r="AG1776" s="366">
        <v>0</v>
      </c>
      <c r="AH1776" s="366">
        <v>0</v>
      </c>
      <c r="AI1776" s="340">
        <v>-1</v>
      </c>
      <c r="AJ1776" s="340">
        <v>-1</v>
      </c>
      <c r="AK1776" s="341">
        <v>0</v>
      </c>
      <c r="AL1776" s="342">
        <v>-1</v>
      </c>
      <c r="AM1776" s="339" t="s">
        <v>12711</v>
      </c>
      <c r="AN1776" s="339" t="s">
        <v>12484</v>
      </c>
      <c r="AO1776" s="337" t="s">
        <v>12763</v>
      </c>
      <c r="AP1776" s="343">
        <v>43707</v>
      </c>
      <c r="AQ1776" s="335" t="s">
        <v>12921</v>
      </c>
      <c r="AR1776" s="335" t="s">
        <v>8721</v>
      </c>
      <c r="AS1776" s="335" t="s">
        <v>8721</v>
      </c>
      <c r="AT1776" s="335" t="s">
        <v>14042</v>
      </c>
      <c r="AU1776" s="335" t="s">
        <v>12484</v>
      </c>
      <c r="AV1776" s="335" t="s">
        <v>8721</v>
      </c>
      <c r="AW1776" s="327" t="s">
        <v>12484</v>
      </c>
      <c r="AX1776" s="344" t="s">
        <v>12741</v>
      </c>
      <c r="AY1776" s="335" t="s">
        <v>12484</v>
      </c>
      <c r="BA1776" s="309" t="s">
        <v>12486</v>
      </c>
      <c r="BB1776" s="310" t="s">
        <v>14107</v>
      </c>
      <c r="BC1776" s="309" t="s">
        <v>8721</v>
      </c>
      <c r="BD1776" s="309">
        <v>2</v>
      </c>
      <c r="BE1776" s="307"/>
      <c r="BF1776" s="310" t="b">
        <v>1</v>
      </c>
    </row>
    <row r="1777" spans="1:58" s="311" customFormat="1" ht="15" customHeight="1" x14ac:dyDescent="0.25">
      <c r="A1777" s="345">
        <v>1719</v>
      </c>
      <c r="B1777" s="382" t="s">
        <v>3882</v>
      </c>
      <c r="C1777" s="337">
        <v>5324</v>
      </c>
      <c r="D1777" s="337" t="s">
        <v>3882</v>
      </c>
      <c r="E1777" s="337" t="s">
        <v>9725</v>
      </c>
      <c r="F1777" s="337" t="s">
        <v>9760</v>
      </c>
      <c r="G1777" s="337" t="s">
        <v>3481</v>
      </c>
      <c r="H1777" s="337" t="s">
        <v>1558</v>
      </c>
      <c r="I1777" s="337" t="s">
        <v>9188</v>
      </c>
      <c r="J1777" s="337" t="s">
        <v>14127</v>
      </c>
      <c r="K1777" s="337" t="s">
        <v>12473</v>
      </c>
      <c r="L1777" s="338" t="s">
        <v>12474</v>
      </c>
      <c r="M1777" s="337" t="s">
        <v>14100</v>
      </c>
      <c r="N1777" s="337" t="s">
        <v>8721</v>
      </c>
      <c r="O1777" s="337" t="s">
        <v>8721</v>
      </c>
      <c r="P1777" s="337" t="s">
        <v>8721</v>
      </c>
      <c r="Q1777" s="337" t="s">
        <v>14102</v>
      </c>
      <c r="R1777" s="337" t="s">
        <v>8721</v>
      </c>
      <c r="S1777" s="337" t="s">
        <v>8721</v>
      </c>
      <c r="T1777" s="337" t="s">
        <v>14107</v>
      </c>
      <c r="U1777" s="337" t="s">
        <v>8721</v>
      </c>
      <c r="V1777" s="337" t="s">
        <v>14128</v>
      </c>
      <c r="W1777" s="337" t="s">
        <v>12476</v>
      </c>
      <c r="X1777" s="337" t="s">
        <v>8721</v>
      </c>
      <c r="Y1777" s="337" t="s">
        <v>8721</v>
      </c>
      <c r="Z1777" s="337" t="s">
        <v>12484</v>
      </c>
      <c r="AA1777" s="337" t="s">
        <v>12484</v>
      </c>
      <c r="AB1777" s="337" t="s">
        <v>12484</v>
      </c>
      <c r="AC1777" s="339">
        <v>403.63477241831913</v>
      </c>
      <c r="AD1777" s="368" t="s">
        <v>12478</v>
      </c>
      <c r="AE1777" s="339">
        <v>500.42804716617195</v>
      </c>
      <c r="AF1777" s="340">
        <v>0.23980410351647841</v>
      </c>
      <c r="AG1777" s="366">
        <v>0</v>
      </c>
      <c r="AH1777" s="366">
        <v>0</v>
      </c>
      <c r="AI1777" s="340">
        <v>-1</v>
      </c>
      <c r="AJ1777" s="340">
        <v>-1</v>
      </c>
      <c r="AK1777" s="341">
        <v>0</v>
      </c>
      <c r="AL1777" s="342">
        <v>-1</v>
      </c>
      <c r="AM1777" s="339" t="s">
        <v>12711</v>
      </c>
      <c r="AN1777" s="339" t="s">
        <v>12484</v>
      </c>
      <c r="AO1777" s="337" t="s">
        <v>12763</v>
      </c>
      <c r="AP1777" s="343">
        <v>43707</v>
      </c>
      <c r="AQ1777" s="335" t="s">
        <v>12921</v>
      </c>
      <c r="AR1777" s="335" t="s">
        <v>8721</v>
      </c>
      <c r="AS1777" s="335" t="s">
        <v>8721</v>
      </c>
      <c r="AT1777" s="335" t="s">
        <v>14042</v>
      </c>
      <c r="AU1777" s="335" t="s">
        <v>12484</v>
      </c>
      <c r="AV1777" s="335" t="s">
        <v>8721</v>
      </c>
      <c r="AW1777" s="327" t="s">
        <v>12484</v>
      </c>
      <c r="AX1777" s="344" t="s">
        <v>12741</v>
      </c>
      <c r="AY1777" s="335" t="s">
        <v>12484</v>
      </c>
      <c r="BA1777" s="311" t="s">
        <v>12486</v>
      </c>
      <c r="BB1777" s="310" t="s">
        <v>14107</v>
      </c>
      <c r="BC1777" s="311" t="s">
        <v>8721</v>
      </c>
      <c r="BD1777" s="311">
        <v>2</v>
      </c>
      <c r="BE1777" s="307"/>
      <c r="BF1777" s="310" t="b">
        <v>1</v>
      </c>
    </row>
    <row r="1778" spans="1:58" s="309" customFormat="1" ht="15" customHeight="1" x14ac:dyDescent="0.25">
      <c r="A1778" s="335">
        <v>1720</v>
      </c>
      <c r="B1778" s="382" t="s">
        <v>3883</v>
      </c>
      <c r="C1778" s="337">
        <v>5325</v>
      </c>
      <c r="D1778" s="337" t="s">
        <v>3883</v>
      </c>
      <c r="E1778" s="337" t="s">
        <v>9725</v>
      </c>
      <c r="F1778" s="337" t="s">
        <v>9760</v>
      </c>
      <c r="G1778" s="337" t="s">
        <v>3481</v>
      </c>
      <c r="H1778" s="337" t="s">
        <v>1558</v>
      </c>
      <c r="I1778" s="337" t="s">
        <v>9189</v>
      </c>
      <c r="J1778" s="337" t="s">
        <v>14127</v>
      </c>
      <c r="K1778" s="337" t="s">
        <v>12473</v>
      </c>
      <c r="L1778" s="338" t="s">
        <v>12474</v>
      </c>
      <c r="M1778" s="337" t="s">
        <v>14100</v>
      </c>
      <c r="N1778" s="337" t="s">
        <v>8721</v>
      </c>
      <c r="O1778" s="337" t="s">
        <v>8721</v>
      </c>
      <c r="P1778" s="337" t="s">
        <v>8721</v>
      </c>
      <c r="Q1778" s="337" t="s">
        <v>14102</v>
      </c>
      <c r="R1778" s="337" t="s">
        <v>8721</v>
      </c>
      <c r="S1778" s="337" t="s">
        <v>8721</v>
      </c>
      <c r="T1778" s="337" t="s">
        <v>14107</v>
      </c>
      <c r="U1778" s="337" t="s">
        <v>8721</v>
      </c>
      <c r="V1778" s="337" t="s">
        <v>14128</v>
      </c>
      <c r="W1778" s="337" t="s">
        <v>12476</v>
      </c>
      <c r="X1778" s="337" t="s">
        <v>8721</v>
      </c>
      <c r="Y1778" s="337" t="s">
        <v>8721</v>
      </c>
      <c r="Z1778" s="337" t="s">
        <v>12484</v>
      </c>
      <c r="AA1778" s="337" t="s">
        <v>12484</v>
      </c>
      <c r="AB1778" s="337" t="s">
        <v>12484</v>
      </c>
      <c r="AC1778" s="339">
        <v>412.86071007359493</v>
      </c>
      <c r="AD1778" s="368" t="s">
        <v>12478</v>
      </c>
      <c r="AE1778" s="339">
        <v>511.86640252997006</v>
      </c>
      <c r="AF1778" s="340">
        <v>0.23980410351647841</v>
      </c>
      <c r="AG1778" s="366">
        <v>0</v>
      </c>
      <c r="AH1778" s="366">
        <v>0</v>
      </c>
      <c r="AI1778" s="340">
        <v>-1</v>
      </c>
      <c r="AJ1778" s="340">
        <v>-1</v>
      </c>
      <c r="AK1778" s="341">
        <v>0</v>
      </c>
      <c r="AL1778" s="342">
        <v>-1</v>
      </c>
      <c r="AM1778" s="339" t="s">
        <v>12711</v>
      </c>
      <c r="AN1778" s="339" t="s">
        <v>12484</v>
      </c>
      <c r="AO1778" s="337" t="s">
        <v>12763</v>
      </c>
      <c r="AP1778" s="343">
        <v>43707</v>
      </c>
      <c r="AQ1778" s="335" t="s">
        <v>12921</v>
      </c>
      <c r="AR1778" s="335" t="s">
        <v>8721</v>
      </c>
      <c r="AS1778" s="335" t="s">
        <v>8721</v>
      </c>
      <c r="AT1778" s="335" t="s">
        <v>14042</v>
      </c>
      <c r="AU1778" s="335" t="s">
        <v>12484</v>
      </c>
      <c r="AV1778" s="335" t="s">
        <v>8721</v>
      </c>
      <c r="AW1778" s="327" t="s">
        <v>12484</v>
      </c>
      <c r="AX1778" s="344" t="s">
        <v>12741</v>
      </c>
      <c r="AY1778" s="335" t="s">
        <v>12484</v>
      </c>
      <c r="BA1778" s="309" t="s">
        <v>12486</v>
      </c>
      <c r="BB1778" s="310" t="s">
        <v>14107</v>
      </c>
      <c r="BC1778" s="309" t="s">
        <v>8721</v>
      </c>
      <c r="BD1778" s="309">
        <v>2</v>
      </c>
      <c r="BE1778" s="307"/>
      <c r="BF1778" s="310" t="b">
        <v>1</v>
      </c>
    </row>
    <row r="1779" spans="1:58" s="311" customFormat="1" ht="15" customHeight="1" x14ac:dyDescent="0.25">
      <c r="A1779" s="345">
        <v>1721</v>
      </c>
      <c r="B1779" s="382" t="s">
        <v>3884</v>
      </c>
      <c r="C1779" s="346">
        <v>5326</v>
      </c>
      <c r="D1779" s="346" t="s">
        <v>3884</v>
      </c>
      <c r="E1779" s="346" t="s">
        <v>9725</v>
      </c>
      <c r="F1779" s="346" t="s">
        <v>9760</v>
      </c>
      <c r="G1779" s="346" t="s">
        <v>3481</v>
      </c>
      <c r="H1779" s="346" t="s">
        <v>1558</v>
      </c>
      <c r="I1779" s="346" t="s">
        <v>9190</v>
      </c>
      <c r="J1779" s="346" t="s">
        <v>14127</v>
      </c>
      <c r="K1779" s="346" t="s">
        <v>12473</v>
      </c>
      <c r="L1779" s="347" t="s">
        <v>12474</v>
      </c>
      <c r="M1779" s="346" t="s">
        <v>14100</v>
      </c>
      <c r="N1779" s="346" t="s">
        <v>8721</v>
      </c>
      <c r="O1779" s="346" t="s">
        <v>8721</v>
      </c>
      <c r="P1779" s="346" t="s">
        <v>8721</v>
      </c>
      <c r="Q1779" s="346" t="s">
        <v>14102</v>
      </c>
      <c r="R1779" s="346" t="s">
        <v>8721</v>
      </c>
      <c r="S1779" s="346" t="s">
        <v>8721</v>
      </c>
      <c r="T1779" s="346" t="s">
        <v>14107</v>
      </c>
      <c r="U1779" s="346" t="s">
        <v>8721</v>
      </c>
      <c r="V1779" s="346" t="s">
        <v>14128</v>
      </c>
      <c r="W1779" s="346" t="s">
        <v>12476</v>
      </c>
      <c r="X1779" s="346" t="s">
        <v>8721</v>
      </c>
      <c r="Y1779" s="346" t="s">
        <v>8721</v>
      </c>
      <c r="Z1779" s="346" t="s">
        <v>12484</v>
      </c>
      <c r="AA1779" s="346" t="s">
        <v>12484</v>
      </c>
      <c r="AB1779" s="346" t="s">
        <v>12484</v>
      </c>
      <c r="AC1779" s="348">
        <v>422.08664772887079</v>
      </c>
      <c r="AD1779" s="368" t="s">
        <v>12478</v>
      </c>
      <c r="AE1779" s="348">
        <v>523.30475789376828</v>
      </c>
      <c r="AF1779" s="349">
        <v>0.23980410351647841</v>
      </c>
      <c r="AG1779" s="359">
        <v>0</v>
      </c>
      <c r="AH1779" s="359">
        <v>0</v>
      </c>
      <c r="AI1779" s="349">
        <v>-1</v>
      </c>
      <c r="AJ1779" s="349">
        <v>-1</v>
      </c>
      <c r="AK1779" s="350">
        <v>0</v>
      </c>
      <c r="AL1779" s="351">
        <v>-1</v>
      </c>
      <c r="AM1779" s="348" t="s">
        <v>12711</v>
      </c>
      <c r="AN1779" s="348" t="s">
        <v>12484</v>
      </c>
      <c r="AO1779" s="346" t="s">
        <v>12763</v>
      </c>
      <c r="AP1779" s="352">
        <v>43707</v>
      </c>
      <c r="AQ1779" s="346" t="s">
        <v>12921</v>
      </c>
      <c r="AR1779" s="346" t="s">
        <v>8721</v>
      </c>
      <c r="AS1779" s="346" t="s">
        <v>8721</v>
      </c>
      <c r="AT1779" s="346" t="s">
        <v>14042</v>
      </c>
      <c r="AU1779" s="346" t="s">
        <v>12484</v>
      </c>
      <c r="AV1779" s="346" t="s">
        <v>8721</v>
      </c>
      <c r="AW1779" s="327" t="s">
        <v>12484</v>
      </c>
      <c r="AX1779" s="344" t="s">
        <v>12741</v>
      </c>
      <c r="AY1779" s="346" t="s">
        <v>12484</v>
      </c>
      <c r="BA1779" s="311" t="s">
        <v>12486</v>
      </c>
      <c r="BB1779" s="310" t="s">
        <v>14107</v>
      </c>
      <c r="BC1779" s="311" t="s">
        <v>8721</v>
      </c>
      <c r="BD1779" s="311">
        <v>2</v>
      </c>
      <c r="BE1779" s="307"/>
      <c r="BF1779" s="310" t="b">
        <v>1</v>
      </c>
    </row>
    <row r="1780" spans="1:58" s="309" customFormat="1" ht="15" customHeight="1" x14ac:dyDescent="0.25">
      <c r="A1780" s="335">
        <v>1722</v>
      </c>
      <c r="B1780" s="382" t="s">
        <v>3885</v>
      </c>
      <c r="C1780" s="337">
        <v>5327</v>
      </c>
      <c r="D1780" s="337" t="s">
        <v>3885</v>
      </c>
      <c r="E1780" s="337" t="s">
        <v>9725</v>
      </c>
      <c r="F1780" s="337" t="s">
        <v>9760</v>
      </c>
      <c r="G1780" s="337" t="s">
        <v>3481</v>
      </c>
      <c r="H1780" s="337" t="s">
        <v>1558</v>
      </c>
      <c r="I1780" s="337" t="s">
        <v>9192</v>
      </c>
      <c r="J1780" s="337" t="s">
        <v>14127</v>
      </c>
      <c r="K1780" s="337" t="s">
        <v>12473</v>
      </c>
      <c r="L1780" s="338" t="s">
        <v>12474</v>
      </c>
      <c r="M1780" s="337" t="s">
        <v>14100</v>
      </c>
      <c r="N1780" s="337" t="s">
        <v>8721</v>
      </c>
      <c r="O1780" s="337" t="s">
        <v>8721</v>
      </c>
      <c r="P1780" s="337" t="s">
        <v>8721</v>
      </c>
      <c r="Q1780" s="337" t="s">
        <v>14102</v>
      </c>
      <c r="R1780" s="337" t="s">
        <v>8721</v>
      </c>
      <c r="S1780" s="337" t="s">
        <v>8721</v>
      </c>
      <c r="T1780" s="337" t="s">
        <v>14107</v>
      </c>
      <c r="U1780" s="337" t="s">
        <v>8721</v>
      </c>
      <c r="V1780" s="337" t="s">
        <v>14128</v>
      </c>
      <c r="W1780" s="337" t="s">
        <v>12476</v>
      </c>
      <c r="X1780" s="337" t="s">
        <v>8721</v>
      </c>
      <c r="Y1780" s="337" t="s">
        <v>8721</v>
      </c>
      <c r="Z1780" s="337" t="s">
        <v>12484</v>
      </c>
      <c r="AA1780" s="337" t="s">
        <v>12484</v>
      </c>
      <c r="AB1780" s="337" t="s">
        <v>12484</v>
      </c>
      <c r="AC1780" s="339">
        <v>441.30735117736214</v>
      </c>
      <c r="AD1780" s="368" t="s">
        <v>12478</v>
      </c>
      <c r="AE1780" s="339">
        <v>547.13466490168116</v>
      </c>
      <c r="AF1780" s="340">
        <v>0.23980410351647841</v>
      </c>
      <c r="AG1780" s="366">
        <v>0</v>
      </c>
      <c r="AH1780" s="366">
        <v>0</v>
      </c>
      <c r="AI1780" s="340">
        <v>-1</v>
      </c>
      <c r="AJ1780" s="340">
        <v>-1</v>
      </c>
      <c r="AK1780" s="341">
        <v>0</v>
      </c>
      <c r="AL1780" s="342">
        <v>-1</v>
      </c>
      <c r="AM1780" s="339" t="s">
        <v>12711</v>
      </c>
      <c r="AN1780" s="339" t="s">
        <v>12484</v>
      </c>
      <c r="AO1780" s="337" t="s">
        <v>12763</v>
      </c>
      <c r="AP1780" s="343">
        <v>43707</v>
      </c>
      <c r="AQ1780" s="335" t="s">
        <v>12921</v>
      </c>
      <c r="AR1780" s="335" t="s">
        <v>8721</v>
      </c>
      <c r="AS1780" s="335" t="s">
        <v>8721</v>
      </c>
      <c r="AT1780" s="335" t="s">
        <v>14042</v>
      </c>
      <c r="AU1780" s="335" t="s">
        <v>12484</v>
      </c>
      <c r="AV1780" s="335" t="s">
        <v>8721</v>
      </c>
      <c r="AW1780" s="327" t="s">
        <v>12484</v>
      </c>
      <c r="AX1780" s="344" t="s">
        <v>12741</v>
      </c>
      <c r="AY1780" s="335" t="s">
        <v>12484</v>
      </c>
      <c r="BA1780" s="309" t="s">
        <v>12486</v>
      </c>
      <c r="BB1780" s="310" t="s">
        <v>14107</v>
      </c>
      <c r="BC1780" s="309" t="s">
        <v>8721</v>
      </c>
      <c r="BD1780" s="309">
        <v>2</v>
      </c>
      <c r="BE1780" s="307"/>
      <c r="BF1780" s="310" t="b">
        <v>1</v>
      </c>
    </row>
    <row r="1781" spans="1:58" s="311" customFormat="1" ht="15" customHeight="1" x14ac:dyDescent="0.25">
      <c r="A1781" s="345">
        <v>1723</v>
      </c>
      <c r="B1781" s="382" t="s">
        <v>3886</v>
      </c>
      <c r="C1781" s="337">
        <v>5328</v>
      </c>
      <c r="D1781" s="337" t="s">
        <v>3886</v>
      </c>
      <c r="E1781" s="337" t="s">
        <v>9725</v>
      </c>
      <c r="F1781" s="337" t="s">
        <v>9760</v>
      </c>
      <c r="G1781" s="337" t="s">
        <v>3481</v>
      </c>
      <c r="H1781" s="337" t="s">
        <v>1558</v>
      </c>
      <c r="I1781" s="337" t="s">
        <v>9733</v>
      </c>
      <c r="J1781" s="337" t="s">
        <v>14127</v>
      </c>
      <c r="K1781" s="337" t="s">
        <v>12473</v>
      </c>
      <c r="L1781" s="338" t="s">
        <v>12474</v>
      </c>
      <c r="M1781" s="337" t="s">
        <v>14100</v>
      </c>
      <c r="N1781" s="337" t="s">
        <v>8721</v>
      </c>
      <c r="O1781" s="337" t="s">
        <v>8721</v>
      </c>
      <c r="P1781" s="337" t="s">
        <v>8721</v>
      </c>
      <c r="Q1781" s="337" t="s">
        <v>14102</v>
      </c>
      <c r="R1781" s="337" t="s">
        <v>8721</v>
      </c>
      <c r="S1781" s="337" t="s">
        <v>8721</v>
      </c>
      <c r="T1781" s="337" t="s">
        <v>14107</v>
      </c>
      <c r="U1781" s="337" t="s">
        <v>8721</v>
      </c>
      <c r="V1781" s="337" t="s">
        <v>14128</v>
      </c>
      <c r="W1781" s="337" t="s">
        <v>12476</v>
      </c>
      <c r="X1781" s="337" t="s">
        <v>8721</v>
      </c>
      <c r="Y1781" s="337" t="s">
        <v>8721</v>
      </c>
      <c r="Z1781" s="337" t="s">
        <v>12484</v>
      </c>
      <c r="AA1781" s="337" t="s">
        <v>12484</v>
      </c>
      <c r="AB1781" s="337" t="s">
        <v>12484</v>
      </c>
      <c r="AC1781" s="339">
        <v>460.52805462585349</v>
      </c>
      <c r="AD1781" s="368" t="s">
        <v>12478</v>
      </c>
      <c r="AE1781" s="339">
        <v>570.96457190959404</v>
      </c>
      <c r="AF1781" s="340">
        <v>0.23980410351647841</v>
      </c>
      <c r="AG1781" s="366">
        <v>0</v>
      </c>
      <c r="AH1781" s="366">
        <v>0</v>
      </c>
      <c r="AI1781" s="340">
        <v>-1</v>
      </c>
      <c r="AJ1781" s="340">
        <v>-1</v>
      </c>
      <c r="AK1781" s="341">
        <v>0</v>
      </c>
      <c r="AL1781" s="342">
        <v>-1</v>
      </c>
      <c r="AM1781" s="339" t="s">
        <v>12711</v>
      </c>
      <c r="AN1781" s="339" t="s">
        <v>12484</v>
      </c>
      <c r="AO1781" s="337" t="s">
        <v>12763</v>
      </c>
      <c r="AP1781" s="343">
        <v>43707</v>
      </c>
      <c r="AQ1781" s="335" t="s">
        <v>12921</v>
      </c>
      <c r="AR1781" s="335" t="s">
        <v>8721</v>
      </c>
      <c r="AS1781" s="335" t="s">
        <v>8721</v>
      </c>
      <c r="AT1781" s="335" t="s">
        <v>14042</v>
      </c>
      <c r="AU1781" s="335" t="s">
        <v>12484</v>
      </c>
      <c r="AV1781" s="335" t="s">
        <v>8721</v>
      </c>
      <c r="AW1781" s="327" t="s">
        <v>12484</v>
      </c>
      <c r="AX1781" s="344" t="s">
        <v>12741</v>
      </c>
      <c r="AY1781" s="335" t="s">
        <v>12484</v>
      </c>
      <c r="BA1781" s="311" t="s">
        <v>12486</v>
      </c>
      <c r="BB1781" s="310" t="s">
        <v>14107</v>
      </c>
      <c r="BC1781" s="311" t="s">
        <v>8721</v>
      </c>
      <c r="BD1781" s="311">
        <v>2</v>
      </c>
      <c r="BE1781" s="307"/>
      <c r="BF1781" s="310" t="b">
        <v>1</v>
      </c>
    </row>
    <row r="1782" spans="1:58" s="309" customFormat="1" ht="15" customHeight="1" x14ac:dyDescent="0.25">
      <c r="A1782" s="335">
        <v>1724</v>
      </c>
      <c r="B1782" s="382" t="s">
        <v>3887</v>
      </c>
      <c r="C1782" s="337">
        <v>5329</v>
      </c>
      <c r="D1782" s="337" t="s">
        <v>3887</v>
      </c>
      <c r="E1782" s="337" t="s">
        <v>9725</v>
      </c>
      <c r="F1782" s="337" t="s">
        <v>9760</v>
      </c>
      <c r="G1782" s="337" t="s">
        <v>3481</v>
      </c>
      <c r="H1782" s="337" t="s">
        <v>1558</v>
      </c>
      <c r="I1782" s="337" t="s">
        <v>9734</v>
      </c>
      <c r="J1782" s="337" t="s">
        <v>14127</v>
      </c>
      <c r="K1782" s="337" t="s">
        <v>12473</v>
      </c>
      <c r="L1782" s="338" t="s">
        <v>12474</v>
      </c>
      <c r="M1782" s="337" t="s">
        <v>14100</v>
      </c>
      <c r="N1782" s="337" t="s">
        <v>8721</v>
      </c>
      <c r="O1782" s="337" t="s">
        <v>8721</v>
      </c>
      <c r="P1782" s="337" t="s">
        <v>8721</v>
      </c>
      <c r="Q1782" s="337" t="s">
        <v>14102</v>
      </c>
      <c r="R1782" s="337" t="s">
        <v>8721</v>
      </c>
      <c r="S1782" s="337" t="s">
        <v>8721</v>
      </c>
      <c r="T1782" s="337" t="s">
        <v>14107</v>
      </c>
      <c r="U1782" s="337" t="s">
        <v>8721</v>
      </c>
      <c r="V1782" s="337" t="s">
        <v>14128</v>
      </c>
      <c r="W1782" s="337" t="s">
        <v>12476</v>
      </c>
      <c r="X1782" s="337" t="s">
        <v>8721</v>
      </c>
      <c r="Y1782" s="337" t="s">
        <v>8721</v>
      </c>
      <c r="Z1782" s="337" t="s">
        <v>12484</v>
      </c>
      <c r="AA1782" s="337" t="s">
        <v>12484</v>
      </c>
      <c r="AB1782" s="337" t="s">
        <v>12484</v>
      </c>
      <c r="AC1782" s="339">
        <v>478.97992993640531</v>
      </c>
      <c r="AD1782" s="368" t="s">
        <v>12478</v>
      </c>
      <c r="AE1782" s="339">
        <v>593.8412826371906</v>
      </c>
      <c r="AF1782" s="340">
        <v>0.23980410351647841</v>
      </c>
      <c r="AG1782" s="366">
        <v>0</v>
      </c>
      <c r="AH1782" s="366">
        <v>0</v>
      </c>
      <c r="AI1782" s="340">
        <v>-1</v>
      </c>
      <c r="AJ1782" s="340">
        <v>-1</v>
      </c>
      <c r="AK1782" s="341">
        <v>0</v>
      </c>
      <c r="AL1782" s="342">
        <v>-1</v>
      </c>
      <c r="AM1782" s="339" t="s">
        <v>12711</v>
      </c>
      <c r="AN1782" s="339" t="s">
        <v>12484</v>
      </c>
      <c r="AO1782" s="337" t="s">
        <v>12763</v>
      </c>
      <c r="AP1782" s="343">
        <v>43707</v>
      </c>
      <c r="AQ1782" s="335" t="s">
        <v>12921</v>
      </c>
      <c r="AR1782" s="335" t="s">
        <v>8721</v>
      </c>
      <c r="AS1782" s="335" t="s">
        <v>8721</v>
      </c>
      <c r="AT1782" s="335" t="s">
        <v>14042</v>
      </c>
      <c r="AU1782" s="335" t="s">
        <v>12484</v>
      </c>
      <c r="AV1782" s="335" t="s">
        <v>8721</v>
      </c>
      <c r="AW1782" s="327" t="s">
        <v>12484</v>
      </c>
      <c r="AX1782" s="344" t="s">
        <v>12741</v>
      </c>
      <c r="AY1782" s="335" t="s">
        <v>12484</v>
      </c>
      <c r="BA1782" s="309" t="s">
        <v>12486</v>
      </c>
      <c r="BB1782" s="310" t="s">
        <v>14107</v>
      </c>
      <c r="BC1782" s="309" t="s">
        <v>8721</v>
      </c>
      <c r="BD1782" s="309">
        <v>2</v>
      </c>
      <c r="BE1782" s="307"/>
      <c r="BF1782" s="310" t="b">
        <v>1</v>
      </c>
    </row>
    <row r="1783" spans="1:58" s="311" customFormat="1" ht="15" customHeight="1" x14ac:dyDescent="0.25">
      <c r="A1783" s="345">
        <v>1725</v>
      </c>
      <c r="B1783" s="382" t="s">
        <v>3888</v>
      </c>
      <c r="C1783" s="346">
        <v>5330</v>
      </c>
      <c r="D1783" s="346" t="s">
        <v>3888</v>
      </c>
      <c r="E1783" s="346" t="s">
        <v>9725</v>
      </c>
      <c r="F1783" s="346" t="s">
        <v>9760</v>
      </c>
      <c r="G1783" s="346" t="s">
        <v>3481</v>
      </c>
      <c r="H1783" s="346" t="s">
        <v>1558</v>
      </c>
      <c r="I1783" s="346" t="s">
        <v>9735</v>
      </c>
      <c r="J1783" s="346" t="s">
        <v>14127</v>
      </c>
      <c r="K1783" s="346" t="s">
        <v>12473</v>
      </c>
      <c r="L1783" s="347" t="s">
        <v>12474</v>
      </c>
      <c r="M1783" s="346" t="s">
        <v>14100</v>
      </c>
      <c r="N1783" s="346" t="s">
        <v>8721</v>
      </c>
      <c r="O1783" s="346" t="s">
        <v>8721</v>
      </c>
      <c r="P1783" s="346" t="s">
        <v>8721</v>
      </c>
      <c r="Q1783" s="346" t="s">
        <v>14102</v>
      </c>
      <c r="R1783" s="346" t="s">
        <v>8721</v>
      </c>
      <c r="S1783" s="346" t="s">
        <v>8721</v>
      </c>
      <c r="T1783" s="346" t="s">
        <v>14107</v>
      </c>
      <c r="U1783" s="346" t="s">
        <v>8721</v>
      </c>
      <c r="V1783" s="346" t="s">
        <v>14128</v>
      </c>
      <c r="W1783" s="346" t="s">
        <v>12476</v>
      </c>
      <c r="X1783" s="346" t="s">
        <v>8721</v>
      </c>
      <c r="Y1783" s="346" t="s">
        <v>8721</v>
      </c>
      <c r="Z1783" s="346" t="s">
        <v>12484</v>
      </c>
      <c r="AA1783" s="346" t="s">
        <v>12484</v>
      </c>
      <c r="AB1783" s="346" t="s">
        <v>12484</v>
      </c>
      <c r="AC1783" s="348">
        <v>498.20063338489666</v>
      </c>
      <c r="AD1783" s="368" t="s">
        <v>12478</v>
      </c>
      <c r="AE1783" s="348">
        <v>617.67118964510348</v>
      </c>
      <c r="AF1783" s="349">
        <v>0.23980410351647841</v>
      </c>
      <c r="AG1783" s="359">
        <v>0</v>
      </c>
      <c r="AH1783" s="359">
        <v>0</v>
      </c>
      <c r="AI1783" s="349">
        <v>-1</v>
      </c>
      <c r="AJ1783" s="349">
        <v>-1</v>
      </c>
      <c r="AK1783" s="350">
        <v>0</v>
      </c>
      <c r="AL1783" s="351">
        <v>-1</v>
      </c>
      <c r="AM1783" s="348" t="s">
        <v>12711</v>
      </c>
      <c r="AN1783" s="348" t="s">
        <v>12484</v>
      </c>
      <c r="AO1783" s="346" t="s">
        <v>12763</v>
      </c>
      <c r="AP1783" s="352">
        <v>43707</v>
      </c>
      <c r="AQ1783" s="346" t="s">
        <v>12921</v>
      </c>
      <c r="AR1783" s="346" t="s">
        <v>8721</v>
      </c>
      <c r="AS1783" s="346" t="s">
        <v>8721</v>
      </c>
      <c r="AT1783" s="346" t="s">
        <v>14042</v>
      </c>
      <c r="AU1783" s="346" t="s">
        <v>12484</v>
      </c>
      <c r="AV1783" s="346" t="s">
        <v>8721</v>
      </c>
      <c r="AW1783" s="327" t="s">
        <v>12484</v>
      </c>
      <c r="AX1783" s="344" t="s">
        <v>12741</v>
      </c>
      <c r="AY1783" s="346" t="s">
        <v>12484</v>
      </c>
      <c r="BA1783" s="311" t="s">
        <v>12486</v>
      </c>
      <c r="BB1783" s="310" t="s">
        <v>14107</v>
      </c>
      <c r="BC1783" s="311" t="s">
        <v>8721</v>
      </c>
      <c r="BD1783" s="311">
        <v>2</v>
      </c>
      <c r="BE1783" s="307"/>
      <c r="BF1783" s="310" t="b">
        <v>1</v>
      </c>
    </row>
    <row r="1784" spans="1:58" s="309" customFormat="1" ht="15" customHeight="1" x14ac:dyDescent="0.25">
      <c r="A1784" s="335">
        <v>1726</v>
      </c>
      <c r="B1784" s="382" t="s">
        <v>3889</v>
      </c>
      <c r="C1784" s="337">
        <v>5344</v>
      </c>
      <c r="D1784" s="337" t="s">
        <v>3889</v>
      </c>
      <c r="E1784" s="337" t="s">
        <v>9725</v>
      </c>
      <c r="F1784" s="337" t="s">
        <v>9760</v>
      </c>
      <c r="G1784" s="337" t="s">
        <v>3481</v>
      </c>
      <c r="H1784" s="337" t="s">
        <v>1558</v>
      </c>
      <c r="I1784" s="337" t="s">
        <v>9736</v>
      </c>
      <c r="J1784" s="337" t="s">
        <v>14127</v>
      </c>
      <c r="K1784" s="337" t="s">
        <v>12473</v>
      </c>
      <c r="L1784" s="338" t="s">
        <v>12474</v>
      </c>
      <c r="M1784" s="337" t="s">
        <v>14100</v>
      </c>
      <c r="N1784" s="337" t="s">
        <v>8721</v>
      </c>
      <c r="O1784" s="337" t="s">
        <v>8721</v>
      </c>
      <c r="P1784" s="337" t="s">
        <v>8721</v>
      </c>
      <c r="Q1784" s="337" t="s">
        <v>14102</v>
      </c>
      <c r="R1784" s="337" t="s">
        <v>8721</v>
      </c>
      <c r="S1784" s="337" t="s">
        <v>8721</v>
      </c>
      <c r="T1784" s="337" t="s">
        <v>14107</v>
      </c>
      <c r="U1784" s="337" t="s">
        <v>8721</v>
      </c>
      <c r="V1784" s="337" t="s">
        <v>14128</v>
      </c>
      <c r="W1784" s="337" t="s">
        <v>12476</v>
      </c>
      <c r="X1784" s="337" t="s">
        <v>8721</v>
      </c>
      <c r="Y1784" s="337" t="s">
        <v>8721</v>
      </c>
      <c r="Z1784" s="337" t="s">
        <v>12484</v>
      </c>
      <c r="AA1784" s="337" t="s">
        <v>12484</v>
      </c>
      <c r="AB1784" s="337" t="s">
        <v>12484</v>
      </c>
      <c r="AC1784" s="339">
        <v>517.42133683338807</v>
      </c>
      <c r="AD1784" s="368" t="s">
        <v>12478</v>
      </c>
      <c r="AE1784" s="339">
        <v>641.50109665301648</v>
      </c>
      <c r="AF1784" s="340">
        <v>0.23980410351647841</v>
      </c>
      <c r="AG1784" s="366">
        <v>0</v>
      </c>
      <c r="AH1784" s="366">
        <v>0</v>
      </c>
      <c r="AI1784" s="340">
        <v>-1</v>
      </c>
      <c r="AJ1784" s="340">
        <v>-1</v>
      </c>
      <c r="AK1784" s="341">
        <v>0</v>
      </c>
      <c r="AL1784" s="342">
        <v>-1</v>
      </c>
      <c r="AM1784" s="339" t="s">
        <v>12711</v>
      </c>
      <c r="AN1784" s="339" t="s">
        <v>12484</v>
      </c>
      <c r="AO1784" s="337" t="s">
        <v>12763</v>
      </c>
      <c r="AP1784" s="343">
        <v>43707</v>
      </c>
      <c r="AQ1784" s="335" t="s">
        <v>12921</v>
      </c>
      <c r="AR1784" s="335" t="s">
        <v>8721</v>
      </c>
      <c r="AS1784" s="335" t="s">
        <v>8721</v>
      </c>
      <c r="AT1784" s="335" t="s">
        <v>14042</v>
      </c>
      <c r="AU1784" s="335" t="s">
        <v>12484</v>
      </c>
      <c r="AV1784" s="335" t="s">
        <v>8721</v>
      </c>
      <c r="AW1784" s="327" t="s">
        <v>12484</v>
      </c>
      <c r="AX1784" s="344" t="s">
        <v>12741</v>
      </c>
      <c r="AY1784" s="335" t="s">
        <v>12484</v>
      </c>
      <c r="BA1784" s="309" t="s">
        <v>12486</v>
      </c>
      <c r="BB1784" s="310" t="s">
        <v>14107</v>
      </c>
      <c r="BC1784" s="309" t="s">
        <v>8721</v>
      </c>
      <c r="BD1784" s="309">
        <v>2</v>
      </c>
      <c r="BE1784" s="307"/>
      <c r="BF1784" s="310" t="b">
        <v>1</v>
      </c>
    </row>
    <row r="1785" spans="1:58" s="311" customFormat="1" ht="15" customHeight="1" x14ac:dyDescent="0.25">
      <c r="A1785" s="345">
        <v>1727</v>
      </c>
      <c r="B1785" s="382" t="s">
        <v>3890</v>
      </c>
      <c r="C1785" s="337">
        <v>5345</v>
      </c>
      <c r="D1785" s="337" t="s">
        <v>3890</v>
      </c>
      <c r="E1785" s="337" t="s">
        <v>9725</v>
      </c>
      <c r="F1785" s="337" t="s">
        <v>9760</v>
      </c>
      <c r="G1785" s="337" t="s">
        <v>3481</v>
      </c>
      <c r="H1785" s="337" t="s">
        <v>3469</v>
      </c>
      <c r="I1785" s="337" t="s">
        <v>9728</v>
      </c>
      <c r="J1785" s="337" t="s">
        <v>14127</v>
      </c>
      <c r="K1785" s="337" t="s">
        <v>12473</v>
      </c>
      <c r="L1785" s="338" t="s">
        <v>12474</v>
      </c>
      <c r="M1785" s="337" t="s">
        <v>14100</v>
      </c>
      <c r="N1785" s="337" t="s">
        <v>8721</v>
      </c>
      <c r="O1785" s="337" t="s">
        <v>8721</v>
      </c>
      <c r="P1785" s="337" t="s">
        <v>8721</v>
      </c>
      <c r="Q1785" s="337" t="s">
        <v>8721</v>
      </c>
      <c r="R1785" s="337" t="s">
        <v>13153</v>
      </c>
      <c r="S1785" s="337" t="s">
        <v>8721</v>
      </c>
      <c r="T1785" s="337" t="s">
        <v>14107</v>
      </c>
      <c r="U1785" s="337" t="s">
        <v>8721</v>
      </c>
      <c r="V1785" s="337" t="s">
        <v>14129</v>
      </c>
      <c r="W1785" s="337" t="s">
        <v>12476</v>
      </c>
      <c r="X1785" s="337" t="s">
        <v>8721</v>
      </c>
      <c r="Y1785" s="337" t="s">
        <v>8721</v>
      </c>
      <c r="Z1785" s="337" t="s">
        <v>12484</v>
      </c>
      <c r="AA1785" s="337" t="s">
        <v>12484</v>
      </c>
      <c r="AB1785" s="337" t="s">
        <v>12484</v>
      </c>
      <c r="AC1785" s="339">
        <v>242.18086345099147</v>
      </c>
      <c r="AD1785" s="368" t="s">
        <v>12478</v>
      </c>
      <c r="AE1785" s="339">
        <v>300.25682829970316</v>
      </c>
      <c r="AF1785" s="340">
        <v>0.23980410351647841</v>
      </c>
      <c r="AG1785" s="366">
        <v>0</v>
      </c>
      <c r="AH1785" s="366">
        <v>0</v>
      </c>
      <c r="AI1785" s="340">
        <v>-1</v>
      </c>
      <c r="AJ1785" s="340">
        <v>-1</v>
      </c>
      <c r="AK1785" s="341">
        <v>0</v>
      </c>
      <c r="AL1785" s="342">
        <v>-1</v>
      </c>
      <c r="AM1785" s="339" t="s">
        <v>12711</v>
      </c>
      <c r="AN1785" s="339" t="s">
        <v>12484</v>
      </c>
      <c r="AO1785" s="337" t="s">
        <v>12763</v>
      </c>
      <c r="AP1785" s="343">
        <v>43707</v>
      </c>
      <c r="AQ1785" s="335" t="s">
        <v>12921</v>
      </c>
      <c r="AR1785" s="335" t="s">
        <v>8721</v>
      </c>
      <c r="AS1785" s="335" t="s">
        <v>8721</v>
      </c>
      <c r="AT1785" s="335" t="s">
        <v>14042</v>
      </c>
      <c r="AU1785" s="335" t="s">
        <v>12484</v>
      </c>
      <c r="AV1785" s="335" t="s">
        <v>8721</v>
      </c>
      <c r="AW1785" s="327" t="s">
        <v>12484</v>
      </c>
      <c r="AX1785" s="344" t="s">
        <v>12741</v>
      </c>
      <c r="AY1785" s="335" t="s">
        <v>12484</v>
      </c>
      <c r="BA1785" s="311" t="s">
        <v>12486</v>
      </c>
      <c r="BB1785" s="310" t="s">
        <v>14107</v>
      </c>
      <c r="BC1785" s="311" t="s">
        <v>8721</v>
      </c>
      <c r="BD1785" s="311">
        <v>2</v>
      </c>
      <c r="BE1785" s="307"/>
      <c r="BF1785" s="310" t="b">
        <v>1</v>
      </c>
    </row>
    <row r="1786" spans="1:58" s="309" customFormat="1" ht="15" customHeight="1" x14ac:dyDescent="0.25">
      <c r="A1786" s="335">
        <v>1728</v>
      </c>
      <c r="B1786" s="382" t="s">
        <v>3891</v>
      </c>
      <c r="C1786" s="346">
        <v>5346</v>
      </c>
      <c r="D1786" s="346" t="s">
        <v>3891</v>
      </c>
      <c r="E1786" s="346" t="s">
        <v>9725</v>
      </c>
      <c r="F1786" s="346" t="s">
        <v>9760</v>
      </c>
      <c r="G1786" s="346" t="s">
        <v>3481</v>
      </c>
      <c r="H1786" s="346" t="s">
        <v>3469</v>
      </c>
      <c r="I1786" s="346" t="s">
        <v>9729</v>
      </c>
      <c r="J1786" s="346" t="s">
        <v>14127</v>
      </c>
      <c r="K1786" s="346" t="s">
        <v>12473</v>
      </c>
      <c r="L1786" s="347" t="s">
        <v>12474</v>
      </c>
      <c r="M1786" s="346" t="s">
        <v>14100</v>
      </c>
      <c r="N1786" s="346" t="s">
        <v>8721</v>
      </c>
      <c r="O1786" s="346" t="s">
        <v>8721</v>
      </c>
      <c r="P1786" s="346" t="s">
        <v>8721</v>
      </c>
      <c r="Q1786" s="346" t="s">
        <v>8721</v>
      </c>
      <c r="R1786" s="346" t="s">
        <v>13153</v>
      </c>
      <c r="S1786" s="346" t="s">
        <v>8721</v>
      </c>
      <c r="T1786" s="346" t="s">
        <v>14107</v>
      </c>
      <c r="U1786" s="346" t="s">
        <v>8721</v>
      </c>
      <c r="V1786" s="346" t="s">
        <v>14129</v>
      </c>
      <c r="W1786" s="346" t="s">
        <v>12476</v>
      </c>
      <c r="X1786" s="346" t="s">
        <v>8721</v>
      </c>
      <c r="Y1786" s="346" t="s">
        <v>8721</v>
      </c>
      <c r="Z1786" s="346" t="s">
        <v>12484</v>
      </c>
      <c r="AA1786" s="346" t="s">
        <v>12484</v>
      </c>
      <c r="AB1786" s="346" t="s">
        <v>12484</v>
      </c>
      <c r="AC1786" s="348">
        <v>246.79383227862937</v>
      </c>
      <c r="AD1786" s="368" t="s">
        <v>12478</v>
      </c>
      <c r="AE1786" s="348">
        <v>305.97600598160221</v>
      </c>
      <c r="AF1786" s="349">
        <v>0.23980410351647841</v>
      </c>
      <c r="AG1786" s="359">
        <v>0</v>
      </c>
      <c r="AH1786" s="359">
        <v>0</v>
      </c>
      <c r="AI1786" s="349">
        <v>-1</v>
      </c>
      <c r="AJ1786" s="349">
        <v>-1</v>
      </c>
      <c r="AK1786" s="350">
        <v>0</v>
      </c>
      <c r="AL1786" s="351">
        <v>-1</v>
      </c>
      <c r="AM1786" s="348" t="s">
        <v>12711</v>
      </c>
      <c r="AN1786" s="348" t="s">
        <v>12484</v>
      </c>
      <c r="AO1786" s="346" t="s">
        <v>12763</v>
      </c>
      <c r="AP1786" s="352">
        <v>43707</v>
      </c>
      <c r="AQ1786" s="346" t="s">
        <v>12921</v>
      </c>
      <c r="AR1786" s="346" t="s">
        <v>8721</v>
      </c>
      <c r="AS1786" s="346" t="s">
        <v>8721</v>
      </c>
      <c r="AT1786" s="346" t="s">
        <v>14042</v>
      </c>
      <c r="AU1786" s="346" t="s">
        <v>12484</v>
      </c>
      <c r="AV1786" s="346" t="s">
        <v>8721</v>
      </c>
      <c r="AW1786" s="327" t="s">
        <v>12484</v>
      </c>
      <c r="AX1786" s="344" t="s">
        <v>12741</v>
      </c>
      <c r="AY1786" s="346" t="s">
        <v>12484</v>
      </c>
      <c r="BA1786" s="309" t="s">
        <v>12486</v>
      </c>
      <c r="BB1786" s="310" t="s">
        <v>14107</v>
      </c>
      <c r="BC1786" s="309" t="s">
        <v>8721</v>
      </c>
      <c r="BD1786" s="309">
        <v>2</v>
      </c>
      <c r="BE1786" s="307"/>
      <c r="BF1786" s="310" t="b">
        <v>1</v>
      </c>
    </row>
    <row r="1787" spans="1:58" s="311" customFormat="1" ht="15" customHeight="1" x14ac:dyDescent="0.25">
      <c r="A1787" s="345">
        <v>1729</v>
      </c>
      <c r="B1787" s="382" t="s">
        <v>3892</v>
      </c>
      <c r="C1787" s="337">
        <v>5347</v>
      </c>
      <c r="D1787" s="337" t="s">
        <v>3892</v>
      </c>
      <c r="E1787" s="337" t="s">
        <v>9725</v>
      </c>
      <c r="F1787" s="337" t="s">
        <v>9760</v>
      </c>
      <c r="G1787" s="337" t="s">
        <v>3481</v>
      </c>
      <c r="H1787" s="337" t="s">
        <v>3469</v>
      </c>
      <c r="I1787" s="337" t="s">
        <v>9730</v>
      </c>
      <c r="J1787" s="337" t="s">
        <v>14127</v>
      </c>
      <c r="K1787" s="337" t="s">
        <v>12473</v>
      </c>
      <c r="L1787" s="338" t="s">
        <v>12474</v>
      </c>
      <c r="M1787" s="337" t="s">
        <v>14100</v>
      </c>
      <c r="N1787" s="337" t="s">
        <v>8721</v>
      </c>
      <c r="O1787" s="337" t="s">
        <v>8721</v>
      </c>
      <c r="P1787" s="337" t="s">
        <v>8721</v>
      </c>
      <c r="Q1787" s="337" t="s">
        <v>8721</v>
      </c>
      <c r="R1787" s="337" t="s">
        <v>13153</v>
      </c>
      <c r="S1787" s="337" t="s">
        <v>8721</v>
      </c>
      <c r="T1787" s="337" t="s">
        <v>14107</v>
      </c>
      <c r="U1787" s="337" t="s">
        <v>8721</v>
      </c>
      <c r="V1787" s="337" t="s">
        <v>14129</v>
      </c>
      <c r="W1787" s="337" t="s">
        <v>12476</v>
      </c>
      <c r="X1787" s="337" t="s">
        <v>8721</v>
      </c>
      <c r="Y1787" s="337" t="s">
        <v>8721</v>
      </c>
      <c r="Z1787" s="337" t="s">
        <v>12484</v>
      </c>
      <c r="AA1787" s="337" t="s">
        <v>12484</v>
      </c>
      <c r="AB1787" s="337" t="s">
        <v>12484</v>
      </c>
      <c r="AC1787" s="339">
        <v>252.17562924420696</v>
      </c>
      <c r="AD1787" s="368" t="s">
        <v>12478</v>
      </c>
      <c r="AE1787" s="339">
        <v>312.64837994381787</v>
      </c>
      <c r="AF1787" s="340">
        <v>0.23980410351647841</v>
      </c>
      <c r="AG1787" s="366">
        <v>0</v>
      </c>
      <c r="AH1787" s="366">
        <v>0</v>
      </c>
      <c r="AI1787" s="340">
        <v>-1</v>
      </c>
      <c r="AJ1787" s="340">
        <v>-1</v>
      </c>
      <c r="AK1787" s="341">
        <v>0</v>
      </c>
      <c r="AL1787" s="342">
        <v>-1</v>
      </c>
      <c r="AM1787" s="339" t="s">
        <v>12711</v>
      </c>
      <c r="AN1787" s="339" t="s">
        <v>12484</v>
      </c>
      <c r="AO1787" s="337" t="s">
        <v>12763</v>
      </c>
      <c r="AP1787" s="343">
        <v>43707</v>
      </c>
      <c r="AQ1787" s="335" t="s">
        <v>12921</v>
      </c>
      <c r="AR1787" s="335" t="s">
        <v>8721</v>
      </c>
      <c r="AS1787" s="335" t="s">
        <v>8721</v>
      </c>
      <c r="AT1787" s="335" t="s">
        <v>14042</v>
      </c>
      <c r="AU1787" s="335" t="s">
        <v>12484</v>
      </c>
      <c r="AV1787" s="335" t="s">
        <v>8721</v>
      </c>
      <c r="AW1787" s="327" t="s">
        <v>12484</v>
      </c>
      <c r="AX1787" s="344" t="s">
        <v>12741</v>
      </c>
      <c r="AY1787" s="335" t="s">
        <v>12484</v>
      </c>
      <c r="BA1787" s="311" t="s">
        <v>12486</v>
      </c>
      <c r="BB1787" s="310" t="s">
        <v>14107</v>
      </c>
      <c r="BC1787" s="311" t="s">
        <v>8721</v>
      </c>
      <c r="BD1787" s="311">
        <v>2</v>
      </c>
      <c r="BE1787" s="307"/>
      <c r="BF1787" s="310" t="b">
        <v>1</v>
      </c>
    </row>
    <row r="1788" spans="1:58" s="309" customFormat="1" ht="15" customHeight="1" x14ac:dyDescent="0.25">
      <c r="A1788" s="335">
        <v>1730</v>
      </c>
      <c r="B1788" s="382" t="s">
        <v>3893</v>
      </c>
      <c r="C1788" s="346">
        <v>5348</v>
      </c>
      <c r="D1788" s="346" t="s">
        <v>3893</v>
      </c>
      <c r="E1788" s="346" t="s">
        <v>9725</v>
      </c>
      <c r="F1788" s="346" t="s">
        <v>9760</v>
      </c>
      <c r="G1788" s="346" t="s">
        <v>3481</v>
      </c>
      <c r="H1788" s="346" t="s">
        <v>3469</v>
      </c>
      <c r="I1788" s="346" t="s">
        <v>9731</v>
      </c>
      <c r="J1788" s="346" t="s">
        <v>14127</v>
      </c>
      <c r="K1788" s="346" t="s">
        <v>12473</v>
      </c>
      <c r="L1788" s="347" t="s">
        <v>12474</v>
      </c>
      <c r="M1788" s="346" t="s">
        <v>14100</v>
      </c>
      <c r="N1788" s="346" t="s">
        <v>8721</v>
      </c>
      <c r="O1788" s="346" t="s">
        <v>8721</v>
      </c>
      <c r="P1788" s="346" t="s">
        <v>8721</v>
      </c>
      <c r="Q1788" s="346" t="s">
        <v>8721</v>
      </c>
      <c r="R1788" s="346" t="s">
        <v>13153</v>
      </c>
      <c r="S1788" s="346" t="s">
        <v>8721</v>
      </c>
      <c r="T1788" s="346" t="s">
        <v>14107</v>
      </c>
      <c r="U1788" s="346" t="s">
        <v>8721</v>
      </c>
      <c r="V1788" s="346" t="s">
        <v>14129</v>
      </c>
      <c r="W1788" s="346" t="s">
        <v>12476</v>
      </c>
      <c r="X1788" s="346" t="s">
        <v>8721</v>
      </c>
      <c r="Y1788" s="346" t="s">
        <v>8721</v>
      </c>
      <c r="Z1788" s="346" t="s">
        <v>12484</v>
      </c>
      <c r="AA1788" s="346" t="s">
        <v>12484</v>
      </c>
      <c r="AB1788" s="346" t="s">
        <v>12484</v>
      </c>
      <c r="AC1788" s="348">
        <v>256.78859807184489</v>
      </c>
      <c r="AD1788" s="368" t="s">
        <v>12478</v>
      </c>
      <c r="AE1788" s="348">
        <v>318.36755762571693</v>
      </c>
      <c r="AF1788" s="349">
        <v>0.23980410351647841</v>
      </c>
      <c r="AG1788" s="359">
        <v>0</v>
      </c>
      <c r="AH1788" s="359">
        <v>0</v>
      </c>
      <c r="AI1788" s="349">
        <v>-1</v>
      </c>
      <c r="AJ1788" s="349">
        <v>-1</v>
      </c>
      <c r="AK1788" s="350">
        <v>0</v>
      </c>
      <c r="AL1788" s="351">
        <v>-1</v>
      </c>
      <c r="AM1788" s="348" t="s">
        <v>12711</v>
      </c>
      <c r="AN1788" s="348" t="s">
        <v>12484</v>
      </c>
      <c r="AO1788" s="346" t="s">
        <v>12763</v>
      </c>
      <c r="AP1788" s="352">
        <v>43707</v>
      </c>
      <c r="AQ1788" s="346" t="s">
        <v>12921</v>
      </c>
      <c r="AR1788" s="346" t="s">
        <v>8721</v>
      </c>
      <c r="AS1788" s="346" t="s">
        <v>8721</v>
      </c>
      <c r="AT1788" s="346" t="s">
        <v>14042</v>
      </c>
      <c r="AU1788" s="346" t="s">
        <v>12484</v>
      </c>
      <c r="AV1788" s="346" t="s">
        <v>8721</v>
      </c>
      <c r="AW1788" s="327" t="s">
        <v>12484</v>
      </c>
      <c r="AX1788" s="344" t="s">
        <v>12741</v>
      </c>
      <c r="AY1788" s="346" t="s">
        <v>12484</v>
      </c>
      <c r="BA1788" s="309" t="s">
        <v>12486</v>
      </c>
      <c r="BB1788" s="310" t="s">
        <v>14107</v>
      </c>
      <c r="BC1788" s="309" t="s">
        <v>8721</v>
      </c>
      <c r="BD1788" s="309">
        <v>2</v>
      </c>
      <c r="BE1788" s="307"/>
      <c r="BF1788" s="310" t="b">
        <v>1</v>
      </c>
    </row>
    <row r="1789" spans="1:58" s="311" customFormat="1" ht="15" customHeight="1" x14ac:dyDescent="0.25">
      <c r="A1789" s="345">
        <v>1731</v>
      </c>
      <c r="B1789" s="382" t="s">
        <v>3894</v>
      </c>
      <c r="C1789" s="337">
        <v>5349</v>
      </c>
      <c r="D1789" s="337" t="s">
        <v>3894</v>
      </c>
      <c r="E1789" s="337" t="s">
        <v>9725</v>
      </c>
      <c r="F1789" s="337" t="s">
        <v>9760</v>
      </c>
      <c r="G1789" s="337" t="s">
        <v>3481</v>
      </c>
      <c r="H1789" s="337" t="s">
        <v>3469</v>
      </c>
      <c r="I1789" s="337" t="s">
        <v>9732</v>
      </c>
      <c r="J1789" s="337" t="s">
        <v>14127</v>
      </c>
      <c r="K1789" s="337" t="s">
        <v>12473</v>
      </c>
      <c r="L1789" s="338" t="s">
        <v>12474</v>
      </c>
      <c r="M1789" s="337" t="s">
        <v>14100</v>
      </c>
      <c r="N1789" s="337" t="s">
        <v>8721</v>
      </c>
      <c r="O1789" s="337" t="s">
        <v>8721</v>
      </c>
      <c r="P1789" s="337" t="s">
        <v>8721</v>
      </c>
      <c r="Q1789" s="337" t="s">
        <v>8721</v>
      </c>
      <c r="R1789" s="337" t="s">
        <v>13153</v>
      </c>
      <c r="S1789" s="337" t="s">
        <v>8721</v>
      </c>
      <c r="T1789" s="337" t="s">
        <v>14107</v>
      </c>
      <c r="U1789" s="337" t="s">
        <v>8721</v>
      </c>
      <c r="V1789" s="337" t="s">
        <v>14129</v>
      </c>
      <c r="W1789" s="337" t="s">
        <v>12476</v>
      </c>
      <c r="X1789" s="337" t="s">
        <v>8721</v>
      </c>
      <c r="Y1789" s="337" t="s">
        <v>8721</v>
      </c>
      <c r="Z1789" s="337" t="s">
        <v>12484</v>
      </c>
      <c r="AA1789" s="337" t="s">
        <v>12484</v>
      </c>
      <c r="AB1789" s="337" t="s">
        <v>12484</v>
      </c>
      <c r="AC1789" s="339">
        <v>262.17039503742251</v>
      </c>
      <c r="AD1789" s="368" t="s">
        <v>12478</v>
      </c>
      <c r="AE1789" s="339">
        <v>325.03993158793259</v>
      </c>
      <c r="AF1789" s="340">
        <v>0.23980410351647841</v>
      </c>
      <c r="AG1789" s="366">
        <v>0</v>
      </c>
      <c r="AH1789" s="366">
        <v>0</v>
      </c>
      <c r="AI1789" s="340">
        <v>-1</v>
      </c>
      <c r="AJ1789" s="340">
        <v>-1</v>
      </c>
      <c r="AK1789" s="341">
        <v>0</v>
      </c>
      <c r="AL1789" s="342">
        <v>-1</v>
      </c>
      <c r="AM1789" s="339" t="s">
        <v>12711</v>
      </c>
      <c r="AN1789" s="339" t="s">
        <v>12484</v>
      </c>
      <c r="AO1789" s="337" t="s">
        <v>12763</v>
      </c>
      <c r="AP1789" s="343">
        <v>43707</v>
      </c>
      <c r="AQ1789" s="335" t="s">
        <v>12921</v>
      </c>
      <c r="AR1789" s="335" t="s">
        <v>8721</v>
      </c>
      <c r="AS1789" s="335" t="s">
        <v>8721</v>
      </c>
      <c r="AT1789" s="335" t="s">
        <v>14042</v>
      </c>
      <c r="AU1789" s="335" t="s">
        <v>12484</v>
      </c>
      <c r="AV1789" s="335" t="s">
        <v>8721</v>
      </c>
      <c r="AW1789" s="327" t="s">
        <v>12484</v>
      </c>
      <c r="AX1789" s="344" t="s">
        <v>12741</v>
      </c>
      <c r="AY1789" s="335" t="s">
        <v>12484</v>
      </c>
      <c r="BA1789" s="311" t="s">
        <v>12486</v>
      </c>
      <c r="BB1789" s="310" t="s">
        <v>14107</v>
      </c>
      <c r="BC1789" s="311" t="s">
        <v>8721</v>
      </c>
      <c r="BD1789" s="311">
        <v>2</v>
      </c>
      <c r="BE1789" s="307"/>
      <c r="BF1789" s="310" t="b">
        <v>1</v>
      </c>
    </row>
    <row r="1790" spans="1:58" s="309" customFormat="1" ht="15" customHeight="1" x14ac:dyDescent="0.25">
      <c r="A1790" s="335">
        <v>1732</v>
      </c>
      <c r="B1790" s="382" t="s">
        <v>3895</v>
      </c>
      <c r="C1790" s="337">
        <v>5350</v>
      </c>
      <c r="D1790" s="337" t="s">
        <v>3895</v>
      </c>
      <c r="E1790" s="337" t="s">
        <v>9725</v>
      </c>
      <c r="F1790" s="337" t="s">
        <v>9760</v>
      </c>
      <c r="G1790" s="337" t="s">
        <v>3481</v>
      </c>
      <c r="H1790" s="337" t="s">
        <v>3469</v>
      </c>
      <c r="I1790" s="337" t="s">
        <v>9181</v>
      </c>
      <c r="J1790" s="337" t="s">
        <v>14127</v>
      </c>
      <c r="K1790" s="337" t="s">
        <v>12473</v>
      </c>
      <c r="L1790" s="338" t="s">
        <v>12474</v>
      </c>
      <c r="M1790" s="337" t="s">
        <v>14100</v>
      </c>
      <c r="N1790" s="337" t="s">
        <v>8721</v>
      </c>
      <c r="O1790" s="337" t="s">
        <v>8721</v>
      </c>
      <c r="P1790" s="337" t="s">
        <v>8721</v>
      </c>
      <c r="Q1790" s="337" t="s">
        <v>8721</v>
      </c>
      <c r="R1790" s="337" t="s">
        <v>13153</v>
      </c>
      <c r="S1790" s="337" t="s">
        <v>8721</v>
      </c>
      <c r="T1790" s="337" t="s">
        <v>14107</v>
      </c>
      <c r="U1790" s="337" t="s">
        <v>8721</v>
      </c>
      <c r="V1790" s="337" t="s">
        <v>14129</v>
      </c>
      <c r="W1790" s="337" t="s">
        <v>12476</v>
      </c>
      <c r="X1790" s="337" t="s">
        <v>8721</v>
      </c>
      <c r="Y1790" s="337" t="s">
        <v>8721</v>
      </c>
      <c r="Z1790" s="337" t="s">
        <v>12484</v>
      </c>
      <c r="AA1790" s="337" t="s">
        <v>12484</v>
      </c>
      <c r="AB1790" s="337" t="s">
        <v>12484</v>
      </c>
      <c r="AC1790" s="339">
        <v>284.46641103767251</v>
      </c>
      <c r="AD1790" s="368" t="s">
        <v>12478</v>
      </c>
      <c r="AE1790" s="339">
        <v>352.68262371711165</v>
      </c>
      <c r="AF1790" s="340">
        <v>0.23980410351647841</v>
      </c>
      <c r="AG1790" s="366">
        <v>0</v>
      </c>
      <c r="AH1790" s="366">
        <v>0</v>
      </c>
      <c r="AI1790" s="340">
        <v>-1</v>
      </c>
      <c r="AJ1790" s="340">
        <v>-1</v>
      </c>
      <c r="AK1790" s="341">
        <v>0</v>
      </c>
      <c r="AL1790" s="342">
        <v>-1</v>
      </c>
      <c r="AM1790" s="339" t="s">
        <v>12711</v>
      </c>
      <c r="AN1790" s="339" t="s">
        <v>12484</v>
      </c>
      <c r="AO1790" s="337" t="s">
        <v>12763</v>
      </c>
      <c r="AP1790" s="343">
        <v>43707</v>
      </c>
      <c r="AQ1790" s="335" t="s">
        <v>12921</v>
      </c>
      <c r="AR1790" s="335" t="s">
        <v>8721</v>
      </c>
      <c r="AS1790" s="335" t="s">
        <v>8721</v>
      </c>
      <c r="AT1790" s="335" t="s">
        <v>14042</v>
      </c>
      <c r="AU1790" s="335" t="s">
        <v>12484</v>
      </c>
      <c r="AV1790" s="335" t="s">
        <v>8721</v>
      </c>
      <c r="AW1790" s="327" t="s">
        <v>12484</v>
      </c>
      <c r="AX1790" s="344" t="s">
        <v>12741</v>
      </c>
      <c r="AY1790" s="335" t="s">
        <v>12484</v>
      </c>
      <c r="BA1790" s="309" t="s">
        <v>12486</v>
      </c>
      <c r="BB1790" s="310" t="s">
        <v>14107</v>
      </c>
      <c r="BC1790" s="309" t="s">
        <v>8721</v>
      </c>
      <c r="BD1790" s="309">
        <v>2</v>
      </c>
      <c r="BE1790" s="307"/>
      <c r="BF1790" s="310" t="b">
        <v>1</v>
      </c>
    </row>
    <row r="1791" spans="1:58" s="311" customFormat="1" ht="15" customHeight="1" x14ac:dyDescent="0.25">
      <c r="A1791" s="345">
        <v>1733</v>
      </c>
      <c r="B1791" s="382" t="s">
        <v>3896</v>
      </c>
      <c r="C1791" s="346">
        <v>5351</v>
      </c>
      <c r="D1791" s="346" t="s">
        <v>3896</v>
      </c>
      <c r="E1791" s="346" t="s">
        <v>9725</v>
      </c>
      <c r="F1791" s="346" t="s">
        <v>9760</v>
      </c>
      <c r="G1791" s="346" t="s">
        <v>3481</v>
      </c>
      <c r="H1791" s="346" t="s">
        <v>3469</v>
      </c>
      <c r="I1791" s="346" t="s">
        <v>9182</v>
      </c>
      <c r="J1791" s="346" t="s">
        <v>14127</v>
      </c>
      <c r="K1791" s="346" t="s">
        <v>12473</v>
      </c>
      <c r="L1791" s="347" t="s">
        <v>12474</v>
      </c>
      <c r="M1791" s="346" t="s">
        <v>14100</v>
      </c>
      <c r="N1791" s="346" t="s">
        <v>8721</v>
      </c>
      <c r="O1791" s="346" t="s">
        <v>8721</v>
      </c>
      <c r="P1791" s="346" t="s">
        <v>8721</v>
      </c>
      <c r="Q1791" s="346" t="s">
        <v>8721</v>
      </c>
      <c r="R1791" s="346" t="s">
        <v>13153</v>
      </c>
      <c r="S1791" s="346" t="s">
        <v>8721</v>
      </c>
      <c r="T1791" s="346" t="s">
        <v>14107</v>
      </c>
      <c r="U1791" s="346" t="s">
        <v>8721</v>
      </c>
      <c r="V1791" s="346" t="s">
        <v>14129</v>
      </c>
      <c r="W1791" s="346" t="s">
        <v>12476</v>
      </c>
      <c r="X1791" s="346" t="s">
        <v>8721</v>
      </c>
      <c r="Y1791" s="346" t="s">
        <v>8721</v>
      </c>
      <c r="Z1791" s="346" t="s">
        <v>12484</v>
      </c>
      <c r="AA1791" s="346" t="s">
        <v>12484</v>
      </c>
      <c r="AB1791" s="346" t="s">
        <v>12484</v>
      </c>
      <c r="AC1791" s="348">
        <v>290.61703614118971</v>
      </c>
      <c r="AD1791" s="368" t="s">
        <v>12478</v>
      </c>
      <c r="AE1791" s="348">
        <v>360.30819395964375</v>
      </c>
      <c r="AF1791" s="349">
        <v>0.23980410351647841</v>
      </c>
      <c r="AG1791" s="359">
        <v>0</v>
      </c>
      <c r="AH1791" s="359">
        <v>0</v>
      </c>
      <c r="AI1791" s="349">
        <v>-1</v>
      </c>
      <c r="AJ1791" s="349">
        <v>-1</v>
      </c>
      <c r="AK1791" s="350">
        <v>0</v>
      </c>
      <c r="AL1791" s="351">
        <v>-1</v>
      </c>
      <c r="AM1791" s="348" t="s">
        <v>12711</v>
      </c>
      <c r="AN1791" s="348" t="s">
        <v>12484</v>
      </c>
      <c r="AO1791" s="346" t="s">
        <v>12763</v>
      </c>
      <c r="AP1791" s="352">
        <v>43707</v>
      </c>
      <c r="AQ1791" s="346" t="s">
        <v>12921</v>
      </c>
      <c r="AR1791" s="346" t="s">
        <v>8721</v>
      </c>
      <c r="AS1791" s="346" t="s">
        <v>8721</v>
      </c>
      <c r="AT1791" s="346" t="s">
        <v>14042</v>
      </c>
      <c r="AU1791" s="346" t="s">
        <v>12484</v>
      </c>
      <c r="AV1791" s="346" t="s">
        <v>8721</v>
      </c>
      <c r="AW1791" s="327" t="s">
        <v>12484</v>
      </c>
      <c r="AX1791" s="344" t="s">
        <v>12741</v>
      </c>
      <c r="AY1791" s="346" t="s">
        <v>12484</v>
      </c>
      <c r="BA1791" s="311" t="s">
        <v>12486</v>
      </c>
      <c r="BB1791" s="310" t="s">
        <v>14107</v>
      </c>
      <c r="BC1791" s="311" t="s">
        <v>8721</v>
      </c>
      <c r="BD1791" s="311">
        <v>2</v>
      </c>
      <c r="BE1791" s="307"/>
      <c r="BF1791" s="310" t="b">
        <v>1</v>
      </c>
    </row>
    <row r="1792" spans="1:58" s="309" customFormat="1" ht="15" customHeight="1" x14ac:dyDescent="0.25">
      <c r="A1792" s="335">
        <v>1734</v>
      </c>
      <c r="B1792" s="382" t="s">
        <v>3505</v>
      </c>
      <c r="C1792" s="337">
        <v>5352</v>
      </c>
      <c r="D1792" s="337" t="s">
        <v>3505</v>
      </c>
      <c r="E1792" s="337" t="s">
        <v>9725</v>
      </c>
      <c r="F1792" s="337" t="s">
        <v>9760</v>
      </c>
      <c r="G1792" s="337" t="s">
        <v>3481</v>
      </c>
      <c r="H1792" s="337" t="s">
        <v>3469</v>
      </c>
      <c r="I1792" s="337" t="s">
        <v>9183</v>
      </c>
      <c r="J1792" s="337" t="s">
        <v>14127</v>
      </c>
      <c r="K1792" s="337" t="s">
        <v>12473</v>
      </c>
      <c r="L1792" s="338" t="s">
        <v>12474</v>
      </c>
      <c r="M1792" s="337" t="s">
        <v>14100</v>
      </c>
      <c r="N1792" s="337" t="s">
        <v>8721</v>
      </c>
      <c r="O1792" s="337" t="s">
        <v>8721</v>
      </c>
      <c r="P1792" s="337" t="s">
        <v>8721</v>
      </c>
      <c r="Q1792" s="337" t="s">
        <v>8721</v>
      </c>
      <c r="R1792" s="337" t="s">
        <v>13153</v>
      </c>
      <c r="S1792" s="337" t="s">
        <v>8721</v>
      </c>
      <c r="T1792" s="337" t="s">
        <v>14107</v>
      </c>
      <c r="U1792" s="337" t="s">
        <v>8721</v>
      </c>
      <c r="V1792" s="337" t="s">
        <v>14129</v>
      </c>
      <c r="W1792" s="337" t="s">
        <v>12476</v>
      </c>
      <c r="X1792" s="337" t="s">
        <v>8721</v>
      </c>
      <c r="Y1792" s="337" t="s">
        <v>8721</v>
      </c>
      <c r="Z1792" s="337" t="s">
        <v>12484</v>
      </c>
      <c r="AA1792" s="337" t="s">
        <v>12484</v>
      </c>
      <c r="AB1792" s="337" t="s">
        <v>12484</v>
      </c>
      <c r="AC1792" s="339">
        <v>296.76766124470697</v>
      </c>
      <c r="AD1792" s="368" t="s">
        <v>12478</v>
      </c>
      <c r="AE1792" s="339">
        <v>367.93376420217589</v>
      </c>
      <c r="AF1792" s="340">
        <v>0.23980410351647841</v>
      </c>
      <c r="AG1792" s="366">
        <v>0</v>
      </c>
      <c r="AH1792" s="366">
        <v>0</v>
      </c>
      <c r="AI1792" s="340">
        <v>-1</v>
      </c>
      <c r="AJ1792" s="340">
        <v>-1</v>
      </c>
      <c r="AK1792" s="341">
        <v>0</v>
      </c>
      <c r="AL1792" s="342">
        <v>-1</v>
      </c>
      <c r="AM1792" s="339" t="s">
        <v>12711</v>
      </c>
      <c r="AN1792" s="339" t="s">
        <v>12484</v>
      </c>
      <c r="AO1792" s="337" t="s">
        <v>12763</v>
      </c>
      <c r="AP1792" s="343">
        <v>43707</v>
      </c>
      <c r="AQ1792" s="335" t="s">
        <v>12921</v>
      </c>
      <c r="AR1792" s="335" t="s">
        <v>8721</v>
      </c>
      <c r="AS1792" s="335" t="s">
        <v>8721</v>
      </c>
      <c r="AT1792" s="335" t="s">
        <v>14042</v>
      </c>
      <c r="AU1792" s="335" t="s">
        <v>12484</v>
      </c>
      <c r="AV1792" s="335" t="s">
        <v>8721</v>
      </c>
      <c r="AW1792" s="327" t="s">
        <v>12484</v>
      </c>
      <c r="AX1792" s="344" t="s">
        <v>12741</v>
      </c>
      <c r="AY1792" s="335" t="s">
        <v>12484</v>
      </c>
      <c r="BA1792" s="309" t="s">
        <v>12486</v>
      </c>
      <c r="BB1792" s="310" t="s">
        <v>14107</v>
      </c>
      <c r="BC1792" s="309" t="s">
        <v>8721</v>
      </c>
      <c r="BD1792" s="309">
        <v>2</v>
      </c>
      <c r="BE1792" s="307"/>
      <c r="BF1792" s="310" t="b">
        <v>1</v>
      </c>
    </row>
    <row r="1793" spans="1:58" s="311" customFormat="1" ht="15" customHeight="1" x14ac:dyDescent="0.25">
      <c r="A1793" s="345">
        <v>1735</v>
      </c>
      <c r="B1793" s="382" t="s">
        <v>3897</v>
      </c>
      <c r="C1793" s="346">
        <v>5353</v>
      </c>
      <c r="D1793" s="346" t="s">
        <v>3897</v>
      </c>
      <c r="E1793" s="346" t="s">
        <v>9725</v>
      </c>
      <c r="F1793" s="346" t="s">
        <v>9760</v>
      </c>
      <c r="G1793" s="346" t="s">
        <v>3481</v>
      </c>
      <c r="H1793" s="346" t="s">
        <v>3469</v>
      </c>
      <c r="I1793" s="346" t="s">
        <v>9184</v>
      </c>
      <c r="J1793" s="346" t="s">
        <v>14127</v>
      </c>
      <c r="K1793" s="346" t="s">
        <v>12473</v>
      </c>
      <c r="L1793" s="347" t="s">
        <v>12474</v>
      </c>
      <c r="M1793" s="346" t="s">
        <v>14100</v>
      </c>
      <c r="N1793" s="346" t="s">
        <v>8721</v>
      </c>
      <c r="O1793" s="346" t="s">
        <v>8721</v>
      </c>
      <c r="P1793" s="346" t="s">
        <v>8721</v>
      </c>
      <c r="Q1793" s="346" t="s">
        <v>8721</v>
      </c>
      <c r="R1793" s="346" t="s">
        <v>13153</v>
      </c>
      <c r="S1793" s="346" t="s">
        <v>8721</v>
      </c>
      <c r="T1793" s="346" t="s">
        <v>14107</v>
      </c>
      <c r="U1793" s="346" t="s">
        <v>8721</v>
      </c>
      <c r="V1793" s="346" t="s">
        <v>14129</v>
      </c>
      <c r="W1793" s="346" t="s">
        <v>12476</v>
      </c>
      <c r="X1793" s="346" t="s">
        <v>8721</v>
      </c>
      <c r="Y1793" s="346" t="s">
        <v>8721</v>
      </c>
      <c r="Z1793" s="346" t="s">
        <v>12484</v>
      </c>
      <c r="AA1793" s="346" t="s">
        <v>12484</v>
      </c>
      <c r="AB1793" s="346" t="s">
        <v>12484</v>
      </c>
      <c r="AC1793" s="348">
        <v>302.91828634822417</v>
      </c>
      <c r="AD1793" s="368" t="s">
        <v>12478</v>
      </c>
      <c r="AE1793" s="348">
        <v>375.55933444470799</v>
      </c>
      <c r="AF1793" s="349">
        <v>0.23980410351647841</v>
      </c>
      <c r="AG1793" s="359">
        <v>0</v>
      </c>
      <c r="AH1793" s="359">
        <v>0</v>
      </c>
      <c r="AI1793" s="349">
        <v>-1</v>
      </c>
      <c r="AJ1793" s="349">
        <v>-1</v>
      </c>
      <c r="AK1793" s="350">
        <v>0</v>
      </c>
      <c r="AL1793" s="351">
        <v>-1</v>
      </c>
      <c r="AM1793" s="348" t="s">
        <v>12711</v>
      </c>
      <c r="AN1793" s="348" t="s">
        <v>12484</v>
      </c>
      <c r="AO1793" s="346" t="s">
        <v>12763</v>
      </c>
      <c r="AP1793" s="352">
        <v>43707</v>
      </c>
      <c r="AQ1793" s="346" t="s">
        <v>12921</v>
      </c>
      <c r="AR1793" s="346" t="s">
        <v>8721</v>
      </c>
      <c r="AS1793" s="346" t="s">
        <v>8721</v>
      </c>
      <c r="AT1793" s="346" t="s">
        <v>14042</v>
      </c>
      <c r="AU1793" s="346" t="s">
        <v>12484</v>
      </c>
      <c r="AV1793" s="346" t="s">
        <v>8721</v>
      </c>
      <c r="AW1793" s="327" t="s">
        <v>12484</v>
      </c>
      <c r="AX1793" s="344" t="s">
        <v>12741</v>
      </c>
      <c r="AY1793" s="346" t="s">
        <v>12484</v>
      </c>
      <c r="BA1793" s="311" t="s">
        <v>12486</v>
      </c>
      <c r="BB1793" s="310" t="s">
        <v>14107</v>
      </c>
      <c r="BC1793" s="311" t="s">
        <v>8721</v>
      </c>
      <c r="BD1793" s="311">
        <v>2</v>
      </c>
      <c r="BE1793" s="307"/>
      <c r="BF1793" s="310" t="b">
        <v>1</v>
      </c>
    </row>
    <row r="1794" spans="1:58" s="309" customFormat="1" ht="15" customHeight="1" x14ac:dyDescent="0.25">
      <c r="A1794" s="335">
        <v>1736</v>
      </c>
      <c r="B1794" s="382" t="s">
        <v>3898</v>
      </c>
      <c r="C1794" s="337">
        <v>5354</v>
      </c>
      <c r="D1794" s="337" t="s">
        <v>3898</v>
      </c>
      <c r="E1794" s="337" t="s">
        <v>9725</v>
      </c>
      <c r="F1794" s="337" t="s">
        <v>9760</v>
      </c>
      <c r="G1794" s="337" t="s">
        <v>3481</v>
      </c>
      <c r="H1794" s="337" t="s">
        <v>3469</v>
      </c>
      <c r="I1794" s="337" t="s">
        <v>9185</v>
      </c>
      <c r="J1794" s="337" t="s">
        <v>14127</v>
      </c>
      <c r="K1794" s="337" t="s">
        <v>12473</v>
      </c>
      <c r="L1794" s="338" t="s">
        <v>12474</v>
      </c>
      <c r="M1794" s="337" t="s">
        <v>14100</v>
      </c>
      <c r="N1794" s="337" t="s">
        <v>8721</v>
      </c>
      <c r="O1794" s="337" t="s">
        <v>8721</v>
      </c>
      <c r="P1794" s="337" t="s">
        <v>8721</v>
      </c>
      <c r="Q1794" s="337" t="s">
        <v>8721</v>
      </c>
      <c r="R1794" s="337" t="s">
        <v>13153</v>
      </c>
      <c r="S1794" s="337" t="s">
        <v>8721</v>
      </c>
      <c r="T1794" s="337" t="s">
        <v>14107</v>
      </c>
      <c r="U1794" s="337" t="s">
        <v>8721</v>
      </c>
      <c r="V1794" s="337" t="s">
        <v>14129</v>
      </c>
      <c r="W1794" s="337" t="s">
        <v>12476</v>
      </c>
      <c r="X1794" s="337" t="s">
        <v>8721</v>
      </c>
      <c r="Y1794" s="337" t="s">
        <v>8721</v>
      </c>
      <c r="Z1794" s="337" t="s">
        <v>12484</v>
      </c>
      <c r="AA1794" s="337" t="s">
        <v>12484</v>
      </c>
      <c r="AB1794" s="337" t="s">
        <v>12484</v>
      </c>
      <c r="AC1794" s="339">
        <v>309.06891145174149</v>
      </c>
      <c r="AD1794" s="368" t="s">
        <v>12478</v>
      </c>
      <c r="AE1794" s="339">
        <v>383.18490468724019</v>
      </c>
      <c r="AF1794" s="340">
        <v>0.23980410351647841</v>
      </c>
      <c r="AG1794" s="366">
        <v>0</v>
      </c>
      <c r="AH1794" s="366">
        <v>0</v>
      </c>
      <c r="AI1794" s="340">
        <v>-1</v>
      </c>
      <c r="AJ1794" s="340">
        <v>-1</v>
      </c>
      <c r="AK1794" s="341">
        <v>0</v>
      </c>
      <c r="AL1794" s="342">
        <v>-1</v>
      </c>
      <c r="AM1794" s="339" t="s">
        <v>12711</v>
      </c>
      <c r="AN1794" s="339" t="s">
        <v>12484</v>
      </c>
      <c r="AO1794" s="337" t="s">
        <v>12763</v>
      </c>
      <c r="AP1794" s="343">
        <v>43707</v>
      </c>
      <c r="AQ1794" s="335" t="s">
        <v>12921</v>
      </c>
      <c r="AR1794" s="335" t="s">
        <v>8721</v>
      </c>
      <c r="AS1794" s="335" t="s">
        <v>8721</v>
      </c>
      <c r="AT1794" s="335" t="s">
        <v>14042</v>
      </c>
      <c r="AU1794" s="335" t="s">
        <v>12484</v>
      </c>
      <c r="AV1794" s="335" t="s">
        <v>8721</v>
      </c>
      <c r="AW1794" s="327" t="s">
        <v>12484</v>
      </c>
      <c r="AX1794" s="344" t="s">
        <v>12741</v>
      </c>
      <c r="AY1794" s="335" t="s">
        <v>12484</v>
      </c>
      <c r="BA1794" s="309" t="s">
        <v>12486</v>
      </c>
      <c r="BB1794" s="310" t="s">
        <v>14107</v>
      </c>
      <c r="BC1794" s="309" t="s">
        <v>8721</v>
      </c>
      <c r="BD1794" s="309">
        <v>2</v>
      </c>
      <c r="BE1794" s="307"/>
      <c r="BF1794" s="310" t="b">
        <v>1</v>
      </c>
    </row>
    <row r="1795" spans="1:58" s="311" customFormat="1" ht="15" customHeight="1" x14ac:dyDescent="0.25">
      <c r="A1795" s="345">
        <v>1737</v>
      </c>
      <c r="B1795" s="382" t="s">
        <v>3506</v>
      </c>
      <c r="C1795" s="346">
        <v>5355</v>
      </c>
      <c r="D1795" s="346" t="s">
        <v>3506</v>
      </c>
      <c r="E1795" s="346" t="s">
        <v>9725</v>
      </c>
      <c r="F1795" s="346" t="s">
        <v>9760</v>
      </c>
      <c r="G1795" s="346" t="s">
        <v>3481</v>
      </c>
      <c r="H1795" s="346" t="s">
        <v>3469</v>
      </c>
      <c r="I1795" s="346" t="s">
        <v>9186</v>
      </c>
      <c r="J1795" s="346" t="s">
        <v>14127</v>
      </c>
      <c r="K1795" s="346" t="s">
        <v>12473</v>
      </c>
      <c r="L1795" s="347" t="s">
        <v>12474</v>
      </c>
      <c r="M1795" s="346" t="s">
        <v>14100</v>
      </c>
      <c r="N1795" s="346" t="s">
        <v>8721</v>
      </c>
      <c r="O1795" s="346" t="s">
        <v>8721</v>
      </c>
      <c r="P1795" s="346" t="s">
        <v>8721</v>
      </c>
      <c r="Q1795" s="346" t="s">
        <v>8721</v>
      </c>
      <c r="R1795" s="346" t="s">
        <v>13153</v>
      </c>
      <c r="S1795" s="346" t="s">
        <v>8721</v>
      </c>
      <c r="T1795" s="346" t="s">
        <v>14107</v>
      </c>
      <c r="U1795" s="346" t="s">
        <v>8721</v>
      </c>
      <c r="V1795" s="346" t="s">
        <v>14129</v>
      </c>
      <c r="W1795" s="346" t="s">
        <v>12476</v>
      </c>
      <c r="X1795" s="346" t="s">
        <v>8721</v>
      </c>
      <c r="Y1795" s="346" t="s">
        <v>8721</v>
      </c>
      <c r="Z1795" s="346" t="s">
        <v>12484</v>
      </c>
      <c r="AA1795" s="346" t="s">
        <v>12484</v>
      </c>
      <c r="AB1795" s="346" t="s">
        <v>12484</v>
      </c>
      <c r="AC1795" s="348">
        <v>318.29484910701734</v>
      </c>
      <c r="AD1795" s="368" t="s">
        <v>12478</v>
      </c>
      <c r="AE1795" s="348">
        <v>394.62326005103841</v>
      </c>
      <c r="AF1795" s="349">
        <v>0.23980410351647841</v>
      </c>
      <c r="AG1795" s="359">
        <v>0</v>
      </c>
      <c r="AH1795" s="359">
        <v>0</v>
      </c>
      <c r="AI1795" s="349">
        <v>-1</v>
      </c>
      <c r="AJ1795" s="349">
        <v>-1</v>
      </c>
      <c r="AK1795" s="350">
        <v>0</v>
      </c>
      <c r="AL1795" s="351">
        <v>-1</v>
      </c>
      <c r="AM1795" s="348" t="s">
        <v>12711</v>
      </c>
      <c r="AN1795" s="348" t="s">
        <v>12484</v>
      </c>
      <c r="AO1795" s="346" t="s">
        <v>12763</v>
      </c>
      <c r="AP1795" s="352">
        <v>43707</v>
      </c>
      <c r="AQ1795" s="346" t="s">
        <v>12921</v>
      </c>
      <c r="AR1795" s="346" t="s">
        <v>8721</v>
      </c>
      <c r="AS1795" s="346" t="s">
        <v>8721</v>
      </c>
      <c r="AT1795" s="346" t="s">
        <v>14042</v>
      </c>
      <c r="AU1795" s="346" t="s">
        <v>12484</v>
      </c>
      <c r="AV1795" s="346" t="s">
        <v>8721</v>
      </c>
      <c r="AW1795" s="327" t="s">
        <v>12484</v>
      </c>
      <c r="AX1795" s="344" t="s">
        <v>12741</v>
      </c>
      <c r="AY1795" s="346" t="s">
        <v>12484</v>
      </c>
      <c r="BA1795" s="311" t="s">
        <v>12486</v>
      </c>
      <c r="BB1795" s="310" t="s">
        <v>14107</v>
      </c>
      <c r="BC1795" s="311" t="s">
        <v>8721</v>
      </c>
      <c r="BD1795" s="311">
        <v>2</v>
      </c>
      <c r="BE1795" s="307"/>
      <c r="BF1795" s="310" t="b">
        <v>1</v>
      </c>
    </row>
    <row r="1796" spans="1:58" s="309" customFormat="1" ht="15" customHeight="1" x14ac:dyDescent="0.25">
      <c r="A1796" s="335">
        <v>1738</v>
      </c>
      <c r="B1796" s="382" t="s">
        <v>3899</v>
      </c>
      <c r="C1796" s="346">
        <v>5062</v>
      </c>
      <c r="D1796" s="346" t="s">
        <v>3899</v>
      </c>
      <c r="E1796" s="346" t="s">
        <v>9725</v>
      </c>
      <c r="F1796" s="346" t="s">
        <v>9760</v>
      </c>
      <c r="G1796" s="346" t="s">
        <v>3481</v>
      </c>
      <c r="H1796" s="346" t="s">
        <v>3469</v>
      </c>
      <c r="I1796" s="346" t="s">
        <v>9187</v>
      </c>
      <c r="J1796" s="346" t="s">
        <v>14127</v>
      </c>
      <c r="K1796" s="346" t="s">
        <v>12473</v>
      </c>
      <c r="L1796" s="347" t="s">
        <v>12474</v>
      </c>
      <c r="M1796" s="346" t="s">
        <v>14100</v>
      </c>
      <c r="N1796" s="346" t="s">
        <v>8721</v>
      </c>
      <c r="O1796" s="346" t="s">
        <v>8721</v>
      </c>
      <c r="P1796" s="346" t="s">
        <v>8721</v>
      </c>
      <c r="Q1796" s="346" t="s">
        <v>8721</v>
      </c>
      <c r="R1796" s="346" t="s">
        <v>13153</v>
      </c>
      <c r="S1796" s="346" t="s">
        <v>8721</v>
      </c>
      <c r="T1796" s="346" t="s">
        <v>14107</v>
      </c>
      <c r="U1796" s="346" t="s">
        <v>8721</v>
      </c>
      <c r="V1796" s="346" t="s">
        <v>14129</v>
      </c>
      <c r="W1796" s="346" t="s">
        <v>12476</v>
      </c>
      <c r="X1796" s="346" t="s">
        <v>8721</v>
      </c>
      <c r="Y1796" s="346" t="s">
        <v>8721</v>
      </c>
      <c r="Z1796" s="346" t="s">
        <v>12484</v>
      </c>
      <c r="AA1796" s="346" t="s">
        <v>12484</v>
      </c>
      <c r="AB1796" s="346" t="s">
        <v>12484</v>
      </c>
      <c r="AC1796" s="348">
        <v>324.44547421053454</v>
      </c>
      <c r="AD1796" s="368" t="s">
        <v>12478</v>
      </c>
      <c r="AE1796" s="348">
        <v>402.24883029357051</v>
      </c>
      <c r="AF1796" s="349">
        <v>0.23980410351647841</v>
      </c>
      <c r="AG1796" s="359">
        <v>0</v>
      </c>
      <c r="AH1796" s="359">
        <v>0</v>
      </c>
      <c r="AI1796" s="349">
        <v>-1</v>
      </c>
      <c r="AJ1796" s="349">
        <v>-1</v>
      </c>
      <c r="AK1796" s="350">
        <v>0</v>
      </c>
      <c r="AL1796" s="351">
        <v>-1</v>
      </c>
      <c r="AM1796" s="348" t="s">
        <v>12711</v>
      </c>
      <c r="AN1796" s="348" t="s">
        <v>12484</v>
      </c>
      <c r="AO1796" s="346" t="s">
        <v>12763</v>
      </c>
      <c r="AP1796" s="352">
        <v>43707</v>
      </c>
      <c r="AQ1796" s="346" t="s">
        <v>12921</v>
      </c>
      <c r="AR1796" s="346" t="s">
        <v>8721</v>
      </c>
      <c r="AS1796" s="346" t="s">
        <v>8721</v>
      </c>
      <c r="AT1796" s="346" t="s">
        <v>14042</v>
      </c>
      <c r="AU1796" s="346" t="s">
        <v>12484</v>
      </c>
      <c r="AV1796" s="346" t="s">
        <v>8721</v>
      </c>
      <c r="AW1796" s="327" t="s">
        <v>12484</v>
      </c>
      <c r="AX1796" s="344" t="s">
        <v>12741</v>
      </c>
      <c r="AY1796" s="346" t="s">
        <v>12484</v>
      </c>
      <c r="BA1796" s="309" t="s">
        <v>12486</v>
      </c>
      <c r="BB1796" s="310" t="s">
        <v>14107</v>
      </c>
      <c r="BC1796" s="309" t="s">
        <v>8721</v>
      </c>
      <c r="BD1796" s="309">
        <v>2</v>
      </c>
      <c r="BE1796" s="307"/>
      <c r="BF1796" s="310" t="b">
        <v>1</v>
      </c>
    </row>
    <row r="1797" spans="1:58" s="311" customFormat="1" ht="15" customHeight="1" x14ac:dyDescent="0.25">
      <c r="A1797" s="345">
        <v>1739</v>
      </c>
      <c r="B1797" s="382" t="s">
        <v>3900</v>
      </c>
      <c r="C1797" s="337">
        <v>5332</v>
      </c>
      <c r="D1797" s="337" t="s">
        <v>3900</v>
      </c>
      <c r="E1797" s="337" t="s">
        <v>9725</v>
      </c>
      <c r="F1797" s="337" t="s">
        <v>9760</v>
      </c>
      <c r="G1797" s="337" t="s">
        <v>3481</v>
      </c>
      <c r="H1797" s="337" t="s">
        <v>3469</v>
      </c>
      <c r="I1797" s="337" t="s">
        <v>9188</v>
      </c>
      <c r="J1797" s="337" t="s">
        <v>14127</v>
      </c>
      <c r="K1797" s="337" t="s">
        <v>12473</v>
      </c>
      <c r="L1797" s="338" t="s">
        <v>12474</v>
      </c>
      <c r="M1797" s="337" t="s">
        <v>14100</v>
      </c>
      <c r="N1797" s="337" t="s">
        <v>8721</v>
      </c>
      <c r="O1797" s="337" t="s">
        <v>8721</v>
      </c>
      <c r="P1797" s="337" t="s">
        <v>8721</v>
      </c>
      <c r="Q1797" s="337" t="s">
        <v>8721</v>
      </c>
      <c r="R1797" s="337" t="s">
        <v>13153</v>
      </c>
      <c r="S1797" s="337" t="s">
        <v>8721</v>
      </c>
      <c r="T1797" s="337" t="s">
        <v>14107</v>
      </c>
      <c r="U1797" s="337" t="s">
        <v>8721</v>
      </c>
      <c r="V1797" s="337" t="s">
        <v>14129</v>
      </c>
      <c r="W1797" s="337" t="s">
        <v>12476</v>
      </c>
      <c r="X1797" s="337" t="s">
        <v>8721</v>
      </c>
      <c r="Y1797" s="337" t="s">
        <v>8721</v>
      </c>
      <c r="Z1797" s="337" t="s">
        <v>12484</v>
      </c>
      <c r="AA1797" s="337" t="s">
        <v>12484</v>
      </c>
      <c r="AB1797" s="337" t="s">
        <v>12484</v>
      </c>
      <c r="AC1797" s="339">
        <v>330.5960993140518</v>
      </c>
      <c r="AD1797" s="368" t="s">
        <v>12478</v>
      </c>
      <c r="AE1797" s="339">
        <v>409.87440053610266</v>
      </c>
      <c r="AF1797" s="340">
        <v>0.23980410351647841</v>
      </c>
      <c r="AG1797" s="366">
        <v>0</v>
      </c>
      <c r="AH1797" s="366">
        <v>0</v>
      </c>
      <c r="AI1797" s="340">
        <v>-1</v>
      </c>
      <c r="AJ1797" s="340">
        <v>-1</v>
      </c>
      <c r="AK1797" s="341">
        <v>0</v>
      </c>
      <c r="AL1797" s="342">
        <v>-1</v>
      </c>
      <c r="AM1797" s="339" t="s">
        <v>12711</v>
      </c>
      <c r="AN1797" s="339" t="s">
        <v>12484</v>
      </c>
      <c r="AO1797" s="337" t="s">
        <v>12763</v>
      </c>
      <c r="AP1797" s="343">
        <v>43707</v>
      </c>
      <c r="AQ1797" s="335" t="s">
        <v>12921</v>
      </c>
      <c r="AR1797" s="335" t="s">
        <v>8721</v>
      </c>
      <c r="AS1797" s="335" t="s">
        <v>8721</v>
      </c>
      <c r="AT1797" s="335" t="s">
        <v>14042</v>
      </c>
      <c r="AU1797" s="335" t="s">
        <v>12484</v>
      </c>
      <c r="AV1797" s="335" t="s">
        <v>8721</v>
      </c>
      <c r="AW1797" s="327" t="s">
        <v>12484</v>
      </c>
      <c r="AX1797" s="344" t="s">
        <v>12741</v>
      </c>
      <c r="AY1797" s="335" t="s">
        <v>12484</v>
      </c>
      <c r="BA1797" s="311" t="s">
        <v>12486</v>
      </c>
      <c r="BB1797" s="310" t="s">
        <v>14107</v>
      </c>
      <c r="BC1797" s="311" t="s">
        <v>8721</v>
      </c>
      <c r="BD1797" s="311">
        <v>2</v>
      </c>
      <c r="BE1797" s="307"/>
      <c r="BF1797" s="310" t="b">
        <v>1</v>
      </c>
    </row>
    <row r="1798" spans="1:58" s="309" customFormat="1" ht="15" customHeight="1" x14ac:dyDescent="0.25">
      <c r="A1798" s="335">
        <v>1740</v>
      </c>
      <c r="B1798" s="382" t="s">
        <v>3901</v>
      </c>
      <c r="C1798" s="346">
        <v>5333</v>
      </c>
      <c r="D1798" s="346" t="s">
        <v>3901</v>
      </c>
      <c r="E1798" s="346" t="s">
        <v>9725</v>
      </c>
      <c r="F1798" s="346" t="s">
        <v>9760</v>
      </c>
      <c r="G1798" s="346" t="s">
        <v>3481</v>
      </c>
      <c r="H1798" s="346" t="s">
        <v>3469</v>
      </c>
      <c r="I1798" s="346" t="s">
        <v>9189</v>
      </c>
      <c r="J1798" s="346" t="s">
        <v>14127</v>
      </c>
      <c r="K1798" s="346" t="s">
        <v>12473</v>
      </c>
      <c r="L1798" s="347" t="s">
        <v>12474</v>
      </c>
      <c r="M1798" s="346" t="s">
        <v>14100</v>
      </c>
      <c r="N1798" s="346" t="s">
        <v>8721</v>
      </c>
      <c r="O1798" s="346" t="s">
        <v>8721</v>
      </c>
      <c r="P1798" s="346" t="s">
        <v>8721</v>
      </c>
      <c r="Q1798" s="346" t="s">
        <v>8721</v>
      </c>
      <c r="R1798" s="346" t="s">
        <v>13153</v>
      </c>
      <c r="S1798" s="346" t="s">
        <v>8721</v>
      </c>
      <c r="T1798" s="346" t="s">
        <v>14107</v>
      </c>
      <c r="U1798" s="346" t="s">
        <v>8721</v>
      </c>
      <c r="V1798" s="346" t="s">
        <v>14129</v>
      </c>
      <c r="W1798" s="346" t="s">
        <v>12476</v>
      </c>
      <c r="X1798" s="346" t="s">
        <v>8721</v>
      </c>
      <c r="Y1798" s="346" t="s">
        <v>8721</v>
      </c>
      <c r="Z1798" s="346" t="s">
        <v>12484</v>
      </c>
      <c r="AA1798" s="346" t="s">
        <v>12484</v>
      </c>
      <c r="AB1798" s="346" t="s">
        <v>12484</v>
      </c>
      <c r="AC1798" s="348">
        <v>336.746724417569</v>
      </c>
      <c r="AD1798" s="368" t="s">
        <v>12478</v>
      </c>
      <c r="AE1798" s="348">
        <v>417.49997077863475</v>
      </c>
      <c r="AF1798" s="349">
        <v>0.23980410351647841</v>
      </c>
      <c r="AG1798" s="359">
        <v>0</v>
      </c>
      <c r="AH1798" s="359">
        <v>0</v>
      </c>
      <c r="AI1798" s="349">
        <v>-1</v>
      </c>
      <c r="AJ1798" s="349">
        <v>-1</v>
      </c>
      <c r="AK1798" s="350">
        <v>0</v>
      </c>
      <c r="AL1798" s="351">
        <v>-1</v>
      </c>
      <c r="AM1798" s="348" t="s">
        <v>12711</v>
      </c>
      <c r="AN1798" s="348" t="s">
        <v>12484</v>
      </c>
      <c r="AO1798" s="346" t="s">
        <v>12763</v>
      </c>
      <c r="AP1798" s="352">
        <v>43707</v>
      </c>
      <c r="AQ1798" s="346" t="s">
        <v>12921</v>
      </c>
      <c r="AR1798" s="346" t="s">
        <v>8721</v>
      </c>
      <c r="AS1798" s="346" t="s">
        <v>8721</v>
      </c>
      <c r="AT1798" s="346" t="s">
        <v>14042</v>
      </c>
      <c r="AU1798" s="346" t="s">
        <v>12484</v>
      </c>
      <c r="AV1798" s="346" t="s">
        <v>8721</v>
      </c>
      <c r="AW1798" s="327" t="s">
        <v>12484</v>
      </c>
      <c r="AX1798" s="344" t="s">
        <v>12741</v>
      </c>
      <c r="AY1798" s="346" t="s">
        <v>12484</v>
      </c>
      <c r="AZ1798" s="311"/>
      <c r="BA1798" s="309" t="s">
        <v>12486</v>
      </c>
      <c r="BB1798" s="310" t="s">
        <v>14107</v>
      </c>
      <c r="BC1798" s="309" t="s">
        <v>8721</v>
      </c>
      <c r="BD1798" s="309">
        <v>2</v>
      </c>
      <c r="BE1798" s="307"/>
      <c r="BF1798" s="310" t="b">
        <v>1</v>
      </c>
    </row>
    <row r="1799" spans="1:58" s="311" customFormat="1" ht="15" customHeight="1" x14ac:dyDescent="0.25">
      <c r="A1799" s="345">
        <v>1741</v>
      </c>
      <c r="B1799" s="382" t="s">
        <v>3902</v>
      </c>
      <c r="C1799" s="346">
        <v>5063</v>
      </c>
      <c r="D1799" s="346" t="s">
        <v>3902</v>
      </c>
      <c r="E1799" s="346" t="s">
        <v>9725</v>
      </c>
      <c r="F1799" s="346" t="s">
        <v>9760</v>
      </c>
      <c r="G1799" s="346" t="s">
        <v>3481</v>
      </c>
      <c r="H1799" s="346" t="s">
        <v>3469</v>
      </c>
      <c r="I1799" s="346" t="s">
        <v>9190</v>
      </c>
      <c r="J1799" s="346" t="s">
        <v>14127</v>
      </c>
      <c r="K1799" s="346" t="s">
        <v>12473</v>
      </c>
      <c r="L1799" s="347" t="s">
        <v>12474</v>
      </c>
      <c r="M1799" s="346" t="s">
        <v>14100</v>
      </c>
      <c r="N1799" s="346" t="s">
        <v>8721</v>
      </c>
      <c r="O1799" s="346" t="s">
        <v>8721</v>
      </c>
      <c r="P1799" s="346" t="s">
        <v>8721</v>
      </c>
      <c r="Q1799" s="346" t="s">
        <v>8721</v>
      </c>
      <c r="R1799" s="346" t="s">
        <v>13153</v>
      </c>
      <c r="S1799" s="346" t="s">
        <v>8721</v>
      </c>
      <c r="T1799" s="346" t="s">
        <v>14107</v>
      </c>
      <c r="U1799" s="346" t="s">
        <v>8721</v>
      </c>
      <c r="V1799" s="346" t="s">
        <v>14129</v>
      </c>
      <c r="W1799" s="346" t="s">
        <v>12476</v>
      </c>
      <c r="X1799" s="346" t="s">
        <v>8721</v>
      </c>
      <c r="Y1799" s="346" t="s">
        <v>8721</v>
      </c>
      <c r="Z1799" s="346" t="s">
        <v>12484</v>
      </c>
      <c r="AA1799" s="346" t="s">
        <v>12484</v>
      </c>
      <c r="AB1799" s="346" t="s">
        <v>12484</v>
      </c>
      <c r="AC1799" s="348">
        <v>342.89734952108631</v>
      </c>
      <c r="AD1799" s="368" t="s">
        <v>12478</v>
      </c>
      <c r="AE1799" s="348">
        <v>425.12554102116695</v>
      </c>
      <c r="AF1799" s="349">
        <v>0.23980410351647841</v>
      </c>
      <c r="AG1799" s="359">
        <v>0</v>
      </c>
      <c r="AH1799" s="359">
        <v>0</v>
      </c>
      <c r="AI1799" s="349">
        <v>-1</v>
      </c>
      <c r="AJ1799" s="349">
        <v>-1</v>
      </c>
      <c r="AK1799" s="350">
        <v>0</v>
      </c>
      <c r="AL1799" s="351">
        <v>-1</v>
      </c>
      <c r="AM1799" s="348" t="s">
        <v>12711</v>
      </c>
      <c r="AN1799" s="348" t="s">
        <v>12484</v>
      </c>
      <c r="AO1799" s="346" t="s">
        <v>12763</v>
      </c>
      <c r="AP1799" s="352">
        <v>43707</v>
      </c>
      <c r="AQ1799" s="346" t="s">
        <v>12921</v>
      </c>
      <c r="AR1799" s="346" t="s">
        <v>8721</v>
      </c>
      <c r="AS1799" s="346" t="s">
        <v>8721</v>
      </c>
      <c r="AT1799" s="346" t="s">
        <v>14042</v>
      </c>
      <c r="AU1799" s="346" t="s">
        <v>12484</v>
      </c>
      <c r="AV1799" s="346" t="s">
        <v>8721</v>
      </c>
      <c r="AW1799" s="327" t="s">
        <v>12484</v>
      </c>
      <c r="AX1799" s="344" t="s">
        <v>12741</v>
      </c>
      <c r="AY1799" s="346" t="s">
        <v>12484</v>
      </c>
      <c r="AZ1799" s="309"/>
      <c r="BA1799" s="311" t="s">
        <v>12486</v>
      </c>
      <c r="BB1799" s="310" t="s">
        <v>14107</v>
      </c>
      <c r="BC1799" s="311" t="s">
        <v>8721</v>
      </c>
      <c r="BD1799" s="311">
        <v>2</v>
      </c>
      <c r="BE1799" s="307"/>
      <c r="BF1799" s="310" t="b">
        <v>1</v>
      </c>
    </row>
    <row r="1800" spans="1:58" s="309" customFormat="1" ht="15" customHeight="1" x14ac:dyDescent="0.25">
      <c r="A1800" s="335">
        <v>1742</v>
      </c>
      <c r="B1800" s="382" t="s">
        <v>3903</v>
      </c>
      <c r="C1800" s="346">
        <v>5064</v>
      </c>
      <c r="D1800" s="346" t="s">
        <v>3903</v>
      </c>
      <c r="E1800" s="346" t="s">
        <v>9725</v>
      </c>
      <c r="F1800" s="346" t="s">
        <v>9760</v>
      </c>
      <c r="G1800" s="346" t="s">
        <v>3481</v>
      </c>
      <c r="H1800" s="346" t="s">
        <v>3469</v>
      </c>
      <c r="I1800" s="346" t="s">
        <v>9192</v>
      </c>
      <c r="J1800" s="346" t="s">
        <v>14127</v>
      </c>
      <c r="K1800" s="346" t="s">
        <v>12473</v>
      </c>
      <c r="L1800" s="347" t="s">
        <v>12474</v>
      </c>
      <c r="M1800" s="346" t="s">
        <v>14100</v>
      </c>
      <c r="N1800" s="346" t="s">
        <v>8721</v>
      </c>
      <c r="O1800" s="346" t="s">
        <v>8721</v>
      </c>
      <c r="P1800" s="346" t="s">
        <v>8721</v>
      </c>
      <c r="Q1800" s="346" t="s">
        <v>8721</v>
      </c>
      <c r="R1800" s="346" t="s">
        <v>13153</v>
      </c>
      <c r="S1800" s="346" t="s">
        <v>8721</v>
      </c>
      <c r="T1800" s="346" t="s">
        <v>14107</v>
      </c>
      <c r="U1800" s="346" t="s">
        <v>8721</v>
      </c>
      <c r="V1800" s="346" t="s">
        <v>14129</v>
      </c>
      <c r="W1800" s="346" t="s">
        <v>12476</v>
      </c>
      <c r="X1800" s="346" t="s">
        <v>8721</v>
      </c>
      <c r="Y1800" s="346" t="s">
        <v>8721</v>
      </c>
      <c r="Z1800" s="346" t="s">
        <v>12484</v>
      </c>
      <c r="AA1800" s="346" t="s">
        <v>12484</v>
      </c>
      <c r="AB1800" s="346" t="s">
        <v>12484</v>
      </c>
      <c r="AC1800" s="348">
        <v>355.9674278660604</v>
      </c>
      <c r="AD1800" s="368" t="s">
        <v>12478</v>
      </c>
      <c r="AE1800" s="348">
        <v>441.32987778654774</v>
      </c>
      <c r="AF1800" s="349">
        <v>0.23980410351647841</v>
      </c>
      <c r="AG1800" s="359">
        <v>0</v>
      </c>
      <c r="AH1800" s="359">
        <v>0</v>
      </c>
      <c r="AI1800" s="349">
        <v>-1</v>
      </c>
      <c r="AJ1800" s="349">
        <v>-1</v>
      </c>
      <c r="AK1800" s="350">
        <v>0</v>
      </c>
      <c r="AL1800" s="351">
        <v>-1</v>
      </c>
      <c r="AM1800" s="348" t="s">
        <v>12711</v>
      </c>
      <c r="AN1800" s="348" t="s">
        <v>12484</v>
      </c>
      <c r="AO1800" s="346" t="s">
        <v>12763</v>
      </c>
      <c r="AP1800" s="352">
        <v>43707</v>
      </c>
      <c r="AQ1800" s="346" t="s">
        <v>12921</v>
      </c>
      <c r="AR1800" s="346" t="s">
        <v>8721</v>
      </c>
      <c r="AS1800" s="346" t="s">
        <v>8721</v>
      </c>
      <c r="AT1800" s="346" t="s">
        <v>14042</v>
      </c>
      <c r="AU1800" s="346" t="s">
        <v>12484</v>
      </c>
      <c r="AV1800" s="346" t="s">
        <v>8721</v>
      </c>
      <c r="AW1800" s="327" t="s">
        <v>12484</v>
      </c>
      <c r="AX1800" s="344" t="s">
        <v>12741</v>
      </c>
      <c r="AY1800" s="346" t="s">
        <v>12484</v>
      </c>
      <c r="BA1800" s="309" t="s">
        <v>12486</v>
      </c>
      <c r="BB1800" s="310" t="s">
        <v>14107</v>
      </c>
      <c r="BC1800" s="309" t="s">
        <v>8721</v>
      </c>
      <c r="BD1800" s="309">
        <v>2</v>
      </c>
      <c r="BE1800" s="307"/>
      <c r="BF1800" s="310" t="b">
        <v>1</v>
      </c>
    </row>
    <row r="1801" spans="1:58" s="311" customFormat="1" ht="15" customHeight="1" x14ac:dyDescent="0.25">
      <c r="A1801" s="345">
        <v>1743</v>
      </c>
      <c r="B1801" s="382" t="s">
        <v>3904</v>
      </c>
      <c r="C1801" s="346">
        <v>5065</v>
      </c>
      <c r="D1801" s="346" t="s">
        <v>3904</v>
      </c>
      <c r="E1801" s="346" t="s">
        <v>9725</v>
      </c>
      <c r="F1801" s="346" t="s">
        <v>9760</v>
      </c>
      <c r="G1801" s="346" t="s">
        <v>3481</v>
      </c>
      <c r="H1801" s="346" t="s">
        <v>3469</v>
      </c>
      <c r="I1801" s="346" t="s">
        <v>9733</v>
      </c>
      <c r="J1801" s="346" t="s">
        <v>14127</v>
      </c>
      <c r="K1801" s="346" t="s">
        <v>12473</v>
      </c>
      <c r="L1801" s="347" t="s">
        <v>12474</v>
      </c>
      <c r="M1801" s="346" t="s">
        <v>14100</v>
      </c>
      <c r="N1801" s="346" t="s">
        <v>8721</v>
      </c>
      <c r="O1801" s="346" t="s">
        <v>8721</v>
      </c>
      <c r="P1801" s="346" t="s">
        <v>8721</v>
      </c>
      <c r="Q1801" s="346" t="s">
        <v>8721</v>
      </c>
      <c r="R1801" s="346" t="s">
        <v>13153</v>
      </c>
      <c r="S1801" s="346" t="s">
        <v>8721</v>
      </c>
      <c r="T1801" s="346" t="s">
        <v>14107</v>
      </c>
      <c r="U1801" s="346" t="s">
        <v>8721</v>
      </c>
      <c r="V1801" s="346" t="s">
        <v>14129</v>
      </c>
      <c r="W1801" s="346" t="s">
        <v>12476</v>
      </c>
      <c r="X1801" s="346" t="s">
        <v>8721</v>
      </c>
      <c r="Y1801" s="346" t="s">
        <v>8721</v>
      </c>
      <c r="Z1801" s="346" t="s">
        <v>12484</v>
      </c>
      <c r="AA1801" s="346" t="s">
        <v>12484</v>
      </c>
      <c r="AB1801" s="346" t="s">
        <v>12484</v>
      </c>
      <c r="AC1801" s="348">
        <v>368.26867807309486</v>
      </c>
      <c r="AD1801" s="368" t="s">
        <v>12478</v>
      </c>
      <c r="AE1801" s="348">
        <v>456.58101827161198</v>
      </c>
      <c r="AF1801" s="349">
        <v>0.23980410351647841</v>
      </c>
      <c r="AG1801" s="359">
        <v>0</v>
      </c>
      <c r="AH1801" s="359">
        <v>0</v>
      </c>
      <c r="AI1801" s="349">
        <v>-1</v>
      </c>
      <c r="AJ1801" s="349">
        <v>-1</v>
      </c>
      <c r="AK1801" s="350">
        <v>0</v>
      </c>
      <c r="AL1801" s="351">
        <v>-1</v>
      </c>
      <c r="AM1801" s="348" t="s">
        <v>12711</v>
      </c>
      <c r="AN1801" s="348" t="s">
        <v>12484</v>
      </c>
      <c r="AO1801" s="346" t="s">
        <v>12763</v>
      </c>
      <c r="AP1801" s="352">
        <v>43707</v>
      </c>
      <c r="AQ1801" s="346" t="s">
        <v>12921</v>
      </c>
      <c r="AR1801" s="346" t="s">
        <v>8721</v>
      </c>
      <c r="AS1801" s="346" t="s">
        <v>8721</v>
      </c>
      <c r="AT1801" s="346" t="s">
        <v>14042</v>
      </c>
      <c r="AU1801" s="346" t="s">
        <v>12484</v>
      </c>
      <c r="AV1801" s="346" t="s">
        <v>8721</v>
      </c>
      <c r="AW1801" s="327" t="s">
        <v>12484</v>
      </c>
      <c r="AX1801" s="344" t="s">
        <v>12741</v>
      </c>
      <c r="AY1801" s="346" t="s">
        <v>12484</v>
      </c>
      <c r="BA1801" s="311" t="s">
        <v>12486</v>
      </c>
      <c r="BB1801" s="310" t="s">
        <v>14107</v>
      </c>
      <c r="BC1801" s="311" t="s">
        <v>8721</v>
      </c>
      <c r="BD1801" s="311">
        <v>2</v>
      </c>
      <c r="BE1801" s="307"/>
      <c r="BF1801" s="310" t="b">
        <v>1</v>
      </c>
    </row>
    <row r="1802" spans="1:58" s="309" customFormat="1" ht="15" customHeight="1" x14ac:dyDescent="0.25">
      <c r="A1802" s="335">
        <v>1744</v>
      </c>
      <c r="B1802" s="382" t="s">
        <v>3905</v>
      </c>
      <c r="C1802" s="337">
        <v>5066</v>
      </c>
      <c r="D1802" s="337" t="s">
        <v>3905</v>
      </c>
      <c r="E1802" s="337" t="s">
        <v>9725</v>
      </c>
      <c r="F1802" s="337" t="s">
        <v>9760</v>
      </c>
      <c r="G1802" s="337" t="s">
        <v>3481</v>
      </c>
      <c r="H1802" s="337" t="s">
        <v>3469</v>
      </c>
      <c r="I1802" s="337" t="s">
        <v>9734</v>
      </c>
      <c r="J1802" s="337" t="s">
        <v>14127</v>
      </c>
      <c r="K1802" s="337" t="s">
        <v>12473</v>
      </c>
      <c r="L1802" s="338" t="s">
        <v>12474</v>
      </c>
      <c r="M1802" s="337" t="s">
        <v>14100</v>
      </c>
      <c r="N1802" s="337" t="s">
        <v>8721</v>
      </c>
      <c r="O1802" s="337" t="s">
        <v>8721</v>
      </c>
      <c r="P1802" s="337" t="s">
        <v>8721</v>
      </c>
      <c r="Q1802" s="337" t="s">
        <v>8721</v>
      </c>
      <c r="R1802" s="337" t="s">
        <v>13153</v>
      </c>
      <c r="S1802" s="337" t="s">
        <v>8721</v>
      </c>
      <c r="T1802" s="337" t="s">
        <v>14107</v>
      </c>
      <c r="U1802" s="337" t="s">
        <v>8721</v>
      </c>
      <c r="V1802" s="337" t="s">
        <v>14129</v>
      </c>
      <c r="W1802" s="337" t="s">
        <v>12476</v>
      </c>
      <c r="X1802" s="337" t="s">
        <v>8721</v>
      </c>
      <c r="Y1802" s="337" t="s">
        <v>8721</v>
      </c>
      <c r="Z1802" s="337" t="s">
        <v>12484</v>
      </c>
      <c r="AA1802" s="337" t="s">
        <v>12484</v>
      </c>
      <c r="AB1802" s="337" t="s">
        <v>12484</v>
      </c>
      <c r="AC1802" s="339">
        <v>380.56992828012949</v>
      </c>
      <c r="AD1802" s="368" t="s">
        <v>12478</v>
      </c>
      <c r="AE1802" s="339">
        <v>471.83215875667645</v>
      </c>
      <c r="AF1802" s="340">
        <v>0.23980410351647841</v>
      </c>
      <c r="AG1802" s="366">
        <v>0</v>
      </c>
      <c r="AH1802" s="366">
        <v>0</v>
      </c>
      <c r="AI1802" s="340">
        <v>-1</v>
      </c>
      <c r="AJ1802" s="340">
        <v>-1</v>
      </c>
      <c r="AK1802" s="341">
        <v>0</v>
      </c>
      <c r="AL1802" s="342">
        <v>-1</v>
      </c>
      <c r="AM1802" s="339" t="s">
        <v>12711</v>
      </c>
      <c r="AN1802" s="339" t="s">
        <v>12484</v>
      </c>
      <c r="AO1802" s="337" t="s">
        <v>12763</v>
      </c>
      <c r="AP1802" s="343">
        <v>43707</v>
      </c>
      <c r="AQ1802" s="335" t="s">
        <v>12921</v>
      </c>
      <c r="AR1802" s="335" t="s">
        <v>8721</v>
      </c>
      <c r="AS1802" s="335" t="s">
        <v>8721</v>
      </c>
      <c r="AT1802" s="335" t="s">
        <v>14042</v>
      </c>
      <c r="AU1802" s="335" t="s">
        <v>12484</v>
      </c>
      <c r="AV1802" s="335" t="s">
        <v>8721</v>
      </c>
      <c r="AW1802" s="327" t="s">
        <v>12484</v>
      </c>
      <c r="AX1802" s="344" t="s">
        <v>12741</v>
      </c>
      <c r="AY1802" s="335" t="s">
        <v>12484</v>
      </c>
      <c r="BA1802" s="309" t="s">
        <v>12486</v>
      </c>
      <c r="BB1802" s="310" t="s">
        <v>14107</v>
      </c>
      <c r="BC1802" s="309" t="s">
        <v>8721</v>
      </c>
      <c r="BD1802" s="309">
        <v>2</v>
      </c>
      <c r="BE1802" s="307"/>
      <c r="BF1802" s="310" t="b">
        <v>1</v>
      </c>
    </row>
    <row r="1803" spans="1:58" s="311" customFormat="1" ht="15" customHeight="1" x14ac:dyDescent="0.25">
      <c r="A1803" s="345">
        <v>1745</v>
      </c>
      <c r="B1803" s="382" t="s">
        <v>3507</v>
      </c>
      <c r="C1803" s="337">
        <v>5067</v>
      </c>
      <c r="D1803" s="337" t="s">
        <v>3507</v>
      </c>
      <c r="E1803" s="337" t="s">
        <v>9725</v>
      </c>
      <c r="F1803" s="337" t="s">
        <v>9760</v>
      </c>
      <c r="G1803" s="337" t="s">
        <v>3481</v>
      </c>
      <c r="H1803" s="337" t="s">
        <v>3469</v>
      </c>
      <c r="I1803" s="337" t="s">
        <v>9735</v>
      </c>
      <c r="J1803" s="337" t="s">
        <v>14127</v>
      </c>
      <c r="K1803" s="337" t="s">
        <v>12473</v>
      </c>
      <c r="L1803" s="338" t="s">
        <v>12474</v>
      </c>
      <c r="M1803" s="337" t="s">
        <v>14100</v>
      </c>
      <c r="N1803" s="337" t="s">
        <v>8721</v>
      </c>
      <c r="O1803" s="337" t="s">
        <v>8721</v>
      </c>
      <c r="P1803" s="337" t="s">
        <v>8721</v>
      </c>
      <c r="Q1803" s="337" t="s">
        <v>8721</v>
      </c>
      <c r="R1803" s="337" t="s">
        <v>13153</v>
      </c>
      <c r="S1803" s="337" t="s">
        <v>8721</v>
      </c>
      <c r="T1803" s="337" t="s">
        <v>14107</v>
      </c>
      <c r="U1803" s="337" t="s">
        <v>8721</v>
      </c>
      <c r="V1803" s="337" t="s">
        <v>14129</v>
      </c>
      <c r="W1803" s="337" t="s">
        <v>12476</v>
      </c>
      <c r="X1803" s="337" t="s">
        <v>8721</v>
      </c>
      <c r="Y1803" s="337" t="s">
        <v>8721</v>
      </c>
      <c r="Z1803" s="337" t="s">
        <v>12484</v>
      </c>
      <c r="AA1803" s="337" t="s">
        <v>12484</v>
      </c>
      <c r="AB1803" s="337" t="s">
        <v>12484</v>
      </c>
      <c r="AC1803" s="339">
        <v>392.87117848716389</v>
      </c>
      <c r="AD1803" s="368" t="s">
        <v>12478</v>
      </c>
      <c r="AE1803" s="339">
        <v>487.08329924174058</v>
      </c>
      <c r="AF1803" s="340">
        <v>0.23980410351647841</v>
      </c>
      <c r="AG1803" s="366">
        <v>0</v>
      </c>
      <c r="AH1803" s="366">
        <v>0</v>
      </c>
      <c r="AI1803" s="340">
        <v>-1</v>
      </c>
      <c r="AJ1803" s="340">
        <v>-1</v>
      </c>
      <c r="AK1803" s="341">
        <v>0</v>
      </c>
      <c r="AL1803" s="342">
        <v>-1</v>
      </c>
      <c r="AM1803" s="339" t="s">
        <v>12711</v>
      </c>
      <c r="AN1803" s="339" t="s">
        <v>12484</v>
      </c>
      <c r="AO1803" s="337" t="s">
        <v>12763</v>
      </c>
      <c r="AP1803" s="343">
        <v>43707</v>
      </c>
      <c r="AQ1803" s="335" t="s">
        <v>12921</v>
      </c>
      <c r="AR1803" s="335" t="s">
        <v>8721</v>
      </c>
      <c r="AS1803" s="335" t="s">
        <v>8721</v>
      </c>
      <c r="AT1803" s="335" t="s">
        <v>14042</v>
      </c>
      <c r="AU1803" s="335" t="s">
        <v>12484</v>
      </c>
      <c r="AV1803" s="335" t="s">
        <v>8721</v>
      </c>
      <c r="AW1803" s="327" t="s">
        <v>12484</v>
      </c>
      <c r="AX1803" s="344" t="s">
        <v>12741</v>
      </c>
      <c r="AY1803" s="335" t="s">
        <v>12484</v>
      </c>
      <c r="BA1803" s="311" t="s">
        <v>12486</v>
      </c>
      <c r="BB1803" s="310" t="s">
        <v>14107</v>
      </c>
      <c r="BC1803" s="311" t="s">
        <v>8721</v>
      </c>
      <c r="BD1803" s="311">
        <v>2</v>
      </c>
      <c r="BE1803" s="307"/>
      <c r="BF1803" s="310" t="b">
        <v>1</v>
      </c>
    </row>
    <row r="1804" spans="1:58" s="309" customFormat="1" ht="15" customHeight="1" x14ac:dyDescent="0.25">
      <c r="A1804" s="335">
        <v>1746</v>
      </c>
      <c r="B1804" s="382" t="s">
        <v>3508</v>
      </c>
      <c r="C1804" s="337">
        <v>5068</v>
      </c>
      <c r="D1804" s="337" t="s">
        <v>3508</v>
      </c>
      <c r="E1804" s="337" t="s">
        <v>9725</v>
      </c>
      <c r="F1804" s="337" t="s">
        <v>9760</v>
      </c>
      <c r="G1804" s="337" t="s">
        <v>3481</v>
      </c>
      <c r="H1804" s="337" t="s">
        <v>3469</v>
      </c>
      <c r="I1804" s="337" t="s">
        <v>9736</v>
      </c>
      <c r="J1804" s="337" t="s">
        <v>14127</v>
      </c>
      <c r="K1804" s="337" t="s">
        <v>12473</v>
      </c>
      <c r="L1804" s="338" t="s">
        <v>12474</v>
      </c>
      <c r="M1804" s="337" t="s">
        <v>14100</v>
      </c>
      <c r="N1804" s="337" t="s">
        <v>8721</v>
      </c>
      <c r="O1804" s="337" t="s">
        <v>8721</v>
      </c>
      <c r="P1804" s="337" t="s">
        <v>8721</v>
      </c>
      <c r="Q1804" s="337" t="s">
        <v>8721</v>
      </c>
      <c r="R1804" s="337" t="s">
        <v>13153</v>
      </c>
      <c r="S1804" s="337" t="s">
        <v>8721</v>
      </c>
      <c r="T1804" s="337" t="s">
        <v>14107</v>
      </c>
      <c r="U1804" s="337" t="s">
        <v>8721</v>
      </c>
      <c r="V1804" s="337" t="s">
        <v>14129</v>
      </c>
      <c r="W1804" s="337" t="s">
        <v>12476</v>
      </c>
      <c r="X1804" s="337" t="s">
        <v>8721</v>
      </c>
      <c r="Y1804" s="337" t="s">
        <v>8721</v>
      </c>
      <c r="Z1804" s="337" t="s">
        <v>12484</v>
      </c>
      <c r="AA1804" s="337" t="s">
        <v>12484</v>
      </c>
      <c r="AB1804" s="337" t="s">
        <v>12484</v>
      </c>
      <c r="AC1804" s="339">
        <v>405.17242869419835</v>
      </c>
      <c r="AD1804" s="368" t="s">
        <v>12478</v>
      </c>
      <c r="AE1804" s="339">
        <v>502.33443972680487</v>
      </c>
      <c r="AF1804" s="340">
        <v>0.23980410351647841</v>
      </c>
      <c r="AG1804" s="366">
        <v>0</v>
      </c>
      <c r="AH1804" s="366">
        <v>0</v>
      </c>
      <c r="AI1804" s="340">
        <v>-1</v>
      </c>
      <c r="AJ1804" s="340">
        <v>-1</v>
      </c>
      <c r="AK1804" s="341">
        <v>0</v>
      </c>
      <c r="AL1804" s="342">
        <v>-1</v>
      </c>
      <c r="AM1804" s="339" t="s">
        <v>12711</v>
      </c>
      <c r="AN1804" s="339" t="s">
        <v>12484</v>
      </c>
      <c r="AO1804" s="337" t="s">
        <v>12763</v>
      </c>
      <c r="AP1804" s="343">
        <v>43707</v>
      </c>
      <c r="AQ1804" s="335" t="s">
        <v>12921</v>
      </c>
      <c r="AR1804" s="335" t="s">
        <v>8721</v>
      </c>
      <c r="AS1804" s="335" t="s">
        <v>8721</v>
      </c>
      <c r="AT1804" s="335" t="s">
        <v>14042</v>
      </c>
      <c r="AU1804" s="335" t="s">
        <v>12484</v>
      </c>
      <c r="AV1804" s="335" t="s">
        <v>8721</v>
      </c>
      <c r="AW1804" s="327" t="s">
        <v>12484</v>
      </c>
      <c r="AX1804" s="344" t="s">
        <v>12741</v>
      </c>
      <c r="AY1804" s="335" t="s">
        <v>12484</v>
      </c>
      <c r="BA1804" s="309" t="s">
        <v>12486</v>
      </c>
      <c r="BB1804" s="310" t="s">
        <v>14107</v>
      </c>
      <c r="BC1804" s="309" t="s">
        <v>8721</v>
      </c>
      <c r="BD1804" s="309">
        <v>2</v>
      </c>
      <c r="BE1804" s="307"/>
      <c r="BF1804" s="310" t="b">
        <v>1</v>
      </c>
    </row>
    <row r="1805" spans="1:58" s="311" customFormat="1" ht="15" customHeight="1" x14ac:dyDescent="0.25">
      <c r="A1805" s="345">
        <v>1747</v>
      </c>
      <c r="B1805" s="382" t="s">
        <v>3513</v>
      </c>
      <c r="C1805" s="337">
        <v>5100</v>
      </c>
      <c r="D1805" s="337" t="s">
        <v>3513</v>
      </c>
      <c r="E1805" s="337" t="s">
        <v>9725</v>
      </c>
      <c r="F1805" s="337" t="s">
        <v>9760</v>
      </c>
      <c r="G1805" s="337" t="s">
        <v>3481</v>
      </c>
      <c r="H1805" s="337" t="s">
        <v>2475</v>
      </c>
      <c r="I1805" s="337" t="s">
        <v>9728</v>
      </c>
      <c r="J1805" s="337" t="s">
        <v>14127</v>
      </c>
      <c r="K1805" s="337" t="s">
        <v>12473</v>
      </c>
      <c r="L1805" s="338" t="s">
        <v>12474</v>
      </c>
      <c r="M1805" s="337" t="s">
        <v>14100</v>
      </c>
      <c r="N1805" s="337" t="s">
        <v>8721</v>
      </c>
      <c r="O1805" s="337" t="s">
        <v>8721</v>
      </c>
      <c r="P1805" s="337" t="s">
        <v>8721</v>
      </c>
      <c r="Q1805" s="337" t="s">
        <v>8721</v>
      </c>
      <c r="R1805" s="337" t="s">
        <v>13153</v>
      </c>
      <c r="S1805" s="337" t="s">
        <v>8721</v>
      </c>
      <c r="T1805" s="337" t="s">
        <v>14107</v>
      </c>
      <c r="U1805" s="337" t="s">
        <v>8721</v>
      </c>
      <c r="V1805" s="337" t="s">
        <v>14130</v>
      </c>
      <c r="W1805" s="337" t="s">
        <v>12476</v>
      </c>
      <c r="X1805" s="337" t="s">
        <v>8721</v>
      </c>
      <c r="Y1805" s="337" t="s">
        <v>8721</v>
      </c>
      <c r="Z1805" s="337" t="s">
        <v>12484</v>
      </c>
      <c r="AA1805" s="337" t="s">
        <v>12484</v>
      </c>
      <c r="AB1805" s="337" t="s">
        <v>12484</v>
      </c>
      <c r="AC1805" s="339">
        <v>209.12125351958622</v>
      </c>
      <c r="AD1805" s="368" t="s">
        <v>12478</v>
      </c>
      <c r="AE1805" s="339">
        <v>259.26938824609277</v>
      </c>
      <c r="AF1805" s="340">
        <v>0.23980410351647841</v>
      </c>
      <c r="AG1805" s="366">
        <v>0</v>
      </c>
      <c r="AH1805" s="366">
        <v>0</v>
      </c>
      <c r="AI1805" s="340">
        <v>-1</v>
      </c>
      <c r="AJ1805" s="340">
        <v>-1</v>
      </c>
      <c r="AK1805" s="341">
        <v>0</v>
      </c>
      <c r="AL1805" s="342">
        <v>-1</v>
      </c>
      <c r="AM1805" s="339" t="s">
        <v>12711</v>
      </c>
      <c r="AN1805" s="339" t="s">
        <v>12484</v>
      </c>
      <c r="AO1805" s="337" t="s">
        <v>12763</v>
      </c>
      <c r="AP1805" s="343">
        <v>43707</v>
      </c>
      <c r="AQ1805" s="335" t="s">
        <v>12921</v>
      </c>
      <c r="AR1805" s="335" t="s">
        <v>8721</v>
      </c>
      <c r="AS1805" s="335" t="s">
        <v>8721</v>
      </c>
      <c r="AT1805" s="335" t="s">
        <v>14042</v>
      </c>
      <c r="AU1805" s="335" t="s">
        <v>12484</v>
      </c>
      <c r="AV1805" s="335" t="s">
        <v>8721</v>
      </c>
      <c r="AW1805" s="327" t="s">
        <v>12484</v>
      </c>
      <c r="AX1805" s="344" t="s">
        <v>12741</v>
      </c>
      <c r="AY1805" s="335" t="s">
        <v>12484</v>
      </c>
      <c r="AZ1805" s="309"/>
      <c r="BA1805" s="311" t="s">
        <v>12486</v>
      </c>
      <c r="BB1805" s="310" t="s">
        <v>14107</v>
      </c>
      <c r="BC1805" s="311" t="s">
        <v>8721</v>
      </c>
      <c r="BD1805" s="311">
        <v>2</v>
      </c>
      <c r="BE1805" s="307"/>
      <c r="BF1805" s="310" t="b">
        <v>1</v>
      </c>
    </row>
    <row r="1806" spans="1:58" s="309" customFormat="1" ht="15" customHeight="1" x14ac:dyDescent="0.25">
      <c r="A1806" s="335">
        <v>1748</v>
      </c>
      <c r="B1806" s="382" t="s">
        <v>3922</v>
      </c>
      <c r="C1806" s="337">
        <v>5101</v>
      </c>
      <c r="D1806" s="337" t="s">
        <v>3922</v>
      </c>
      <c r="E1806" s="337" t="s">
        <v>9725</v>
      </c>
      <c r="F1806" s="337" t="s">
        <v>9760</v>
      </c>
      <c r="G1806" s="337" t="s">
        <v>3481</v>
      </c>
      <c r="H1806" s="337" t="s">
        <v>2475</v>
      </c>
      <c r="I1806" s="337" t="s">
        <v>9729</v>
      </c>
      <c r="J1806" s="337" t="s">
        <v>14127</v>
      </c>
      <c r="K1806" s="337" t="s">
        <v>12473</v>
      </c>
      <c r="L1806" s="338" t="s">
        <v>12474</v>
      </c>
      <c r="M1806" s="337" t="s">
        <v>14100</v>
      </c>
      <c r="N1806" s="337" t="s">
        <v>8721</v>
      </c>
      <c r="O1806" s="337" t="s">
        <v>8721</v>
      </c>
      <c r="P1806" s="337" t="s">
        <v>8721</v>
      </c>
      <c r="Q1806" s="337" t="s">
        <v>8721</v>
      </c>
      <c r="R1806" s="337" t="s">
        <v>13153</v>
      </c>
      <c r="S1806" s="337" t="s">
        <v>8721</v>
      </c>
      <c r="T1806" s="337" t="s">
        <v>14107</v>
      </c>
      <c r="U1806" s="337" t="s">
        <v>8721</v>
      </c>
      <c r="V1806" s="337" t="s">
        <v>14130</v>
      </c>
      <c r="W1806" s="337" t="s">
        <v>12476</v>
      </c>
      <c r="X1806" s="337" t="s">
        <v>8721</v>
      </c>
      <c r="Y1806" s="337" t="s">
        <v>8721</v>
      </c>
      <c r="Z1806" s="337" t="s">
        <v>12484</v>
      </c>
      <c r="AA1806" s="337" t="s">
        <v>12484</v>
      </c>
      <c r="AB1806" s="337" t="s">
        <v>12484</v>
      </c>
      <c r="AC1806" s="339">
        <v>211.42773793340524</v>
      </c>
      <c r="AD1806" s="368" t="s">
        <v>12478</v>
      </c>
      <c r="AE1806" s="339">
        <v>262.12897708704241</v>
      </c>
      <c r="AF1806" s="340">
        <v>0.23980410351647841</v>
      </c>
      <c r="AG1806" s="366">
        <v>0</v>
      </c>
      <c r="AH1806" s="366">
        <v>0</v>
      </c>
      <c r="AI1806" s="340">
        <v>-1</v>
      </c>
      <c r="AJ1806" s="340">
        <v>-1</v>
      </c>
      <c r="AK1806" s="341">
        <v>0</v>
      </c>
      <c r="AL1806" s="342">
        <v>-1</v>
      </c>
      <c r="AM1806" s="339" t="s">
        <v>12711</v>
      </c>
      <c r="AN1806" s="339" t="s">
        <v>12484</v>
      </c>
      <c r="AO1806" s="337" t="s">
        <v>12763</v>
      </c>
      <c r="AP1806" s="343">
        <v>43707</v>
      </c>
      <c r="AQ1806" s="335" t="s">
        <v>12921</v>
      </c>
      <c r="AR1806" s="335" t="s">
        <v>8721</v>
      </c>
      <c r="AS1806" s="335" t="s">
        <v>8721</v>
      </c>
      <c r="AT1806" s="335" t="s">
        <v>14042</v>
      </c>
      <c r="AU1806" s="335" t="s">
        <v>12484</v>
      </c>
      <c r="AV1806" s="335" t="s">
        <v>8721</v>
      </c>
      <c r="AW1806" s="327" t="s">
        <v>12484</v>
      </c>
      <c r="AX1806" s="344" t="s">
        <v>12741</v>
      </c>
      <c r="AY1806" s="335" t="s">
        <v>12484</v>
      </c>
      <c r="AZ1806" s="311"/>
      <c r="BA1806" s="309" t="s">
        <v>12486</v>
      </c>
      <c r="BB1806" s="310" t="s">
        <v>14107</v>
      </c>
      <c r="BC1806" s="309" t="s">
        <v>8721</v>
      </c>
      <c r="BD1806" s="309">
        <v>2</v>
      </c>
      <c r="BE1806" s="307"/>
      <c r="BF1806" s="310" t="b">
        <v>1</v>
      </c>
    </row>
    <row r="1807" spans="1:58" s="311" customFormat="1" ht="15" customHeight="1" x14ac:dyDescent="0.25">
      <c r="A1807" s="345">
        <v>1749</v>
      </c>
      <c r="B1807" s="382" t="s">
        <v>3923</v>
      </c>
      <c r="C1807" s="337">
        <v>5102</v>
      </c>
      <c r="D1807" s="337" t="s">
        <v>3923</v>
      </c>
      <c r="E1807" s="337" t="s">
        <v>9725</v>
      </c>
      <c r="F1807" s="337" t="s">
        <v>9760</v>
      </c>
      <c r="G1807" s="337" t="s">
        <v>3481</v>
      </c>
      <c r="H1807" s="337" t="s">
        <v>2475</v>
      </c>
      <c r="I1807" s="337" t="s">
        <v>9730</v>
      </c>
      <c r="J1807" s="337" t="s">
        <v>14127</v>
      </c>
      <c r="K1807" s="337" t="s">
        <v>12473</v>
      </c>
      <c r="L1807" s="338" t="s">
        <v>12474</v>
      </c>
      <c r="M1807" s="337" t="s">
        <v>14100</v>
      </c>
      <c r="N1807" s="337" t="s">
        <v>8721</v>
      </c>
      <c r="O1807" s="337" t="s">
        <v>8721</v>
      </c>
      <c r="P1807" s="337" t="s">
        <v>8721</v>
      </c>
      <c r="Q1807" s="337" t="s">
        <v>8721</v>
      </c>
      <c r="R1807" s="337" t="s">
        <v>13153</v>
      </c>
      <c r="S1807" s="337" t="s">
        <v>8721</v>
      </c>
      <c r="T1807" s="337" t="s">
        <v>14107</v>
      </c>
      <c r="U1807" s="337" t="s">
        <v>8721</v>
      </c>
      <c r="V1807" s="337" t="s">
        <v>14130</v>
      </c>
      <c r="W1807" s="337" t="s">
        <v>12476</v>
      </c>
      <c r="X1807" s="337" t="s">
        <v>8721</v>
      </c>
      <c r="Y1807" s="337" t="s">
        <v>8721</v>
      </c>
      <c r="Z1807" s="337" t="s">
        <v>12484</v>
      </c>
      <c r="AA1807" s="337" t="s">
        <v>12484</v>
      </c>
      <c r="AB1807" s="337" t="s">
        <v>12484</v>
      </c>
      <c r="AC1807" s="339">
        <v>213.7342223472242</v>
      </c>
      <c r="AD1807" s="368" t="s">
        <v>12478</v>
      </c>
      <c r="AE1807" s="339">
        <v>264.98856592799194</v>
      </c>
      <c r="AF1807" s="340">
        <v>0.23980410351647818</v>
      </c>
      <c r="AG1807" s="366">
        <v>0</v>
      </c>
      <c r="AH1807" s="366">
        <v>0</v>
      </c>
      <c r="AI1807" s="340">
        <v>-1</v>
      </c>
      <c r="AJ1807" s="340">
        <v>-1</v>
      </c>
      <c r="AK1807" s="341">
        <v>0</v>
      </c>
      <c r="AL1807" s="342">
        <v>-1</v>
      </c>
      <c r="AM1807" s="339" t="s">
        <v>12711</v>
      </c>
      <c r="AN1807" s="339" t="s">
        <v>12484</v>
      </c>
      <c r="AO1807" s="337" t="s">
        <v>12763</v>
      </c>
      <c r="AP1807" s="343">
        <v>43707</v>
      </c>
      <c r="AQ1807" s="335" t="s">
        <v>12921</v>
      </c>
      <c r="AR1807" s="335" t="s">
        <v>8721</v>
      </c>
      <c r="AS1807" s="335" t="s">
        <v>8721</v>
      </c>
      <c r="AT1807" s="335" t="s">
        <v>14042</v>
      </c>
      <c r="AU1807" s="335" t="s">
        <v>12484</v>
      </c>
      <c r="AV1807" s="335" t="s">
        <v>8721</v>
      </c>
      <c r="AW1807" s="327" t="s">
        <v>12484</v>
      </c>
      <c r="AX1807" s="344" t="s">
        <v>12741</v>
      </c>
      <c r="AY1807" s="335" t="s">
        <v>12484</v>
      </c>
      <c r="AZ1807" s="309"/>
      <c r="BA1807" s="311" t="s">
        <v>12486</v>
      </c>
      <c r="BB1807" s="310" t="s">
        <v>14107</v>
      </c>
      <c r="BC1807" s="311" t="s">
        <v>8721</v>
      </c>
      <c r="BD1807" s="311">
        <v>2</v>
      </c>
      <c r="BE1807" s="307"/>
      <c r="BF1807" s="310" t="b">
        <v>1</v>
      </c>
    </row>
    <row r="1808" spans="1:58" s="309" customFormat="1" ht="15" customHeight="1" x14ac:dyDescent="0.25">
      <c r="A1808" s="335">
        <v>1750</v>
      </c>
      <c r="B1808" s="382" t="s">
        <v>3924</v>
      </c>
      <c r="C1808" s="337">
        <v>5103</v>
      </c>
      <c r="D1808" s="337" t="s">
        <v>3924</v>
      </c>
      <c r="E1808" s="337" t="s">
        <v>9725</v>
      </c>
      <c r="F1808" s="337" t="s">
        <v>9760</v>
      </c>
      <c r="G1808" s="337" t="s">
        <v>3481</v>
      </c>
      <c r="H1808" s="337" t="s">
        <v>2475</v>
      </c>
      <c r="I1808" s="337" t="s">
        <v>9731</v>
      </c>
      <c r="J1808" s="337" t="s">
        <v>14127</v>
      </c>
      <c r="K1808" s="337" t="s">
        <v>12473</v>
      </c>
      <c r="L1808" s="338" t="s">
        <v>12474</v>
      </c>
      <c r="M1808" s="337" t="s">
        <v>14100</v>
      </c>
      <c r="N1808" s="337" t="s">
        <v>8721</v>
      </c>
      <c r="O1808" s="337" t="s">
        <v>8721</v>
      </c>
      <c r="P1808" s="337" t="s">
        <v>8721</v>
      </c>
      <c r="Q1808" s="337" t="s">
        <v>8721</v>
      </c>
      <c r="R1808" s="337" t="s">
        <v>13153</v>
      </c>
      <c r="S1808" s="337" t="s">
        <v>8721</v>
      </c>
      <c r="T1808" s="337" t="s">
        <v>14107</v>
      </c>
      <c r="U1808" s="337" t="s">
        <v>8721</v>
      </c>
      <c r="V1808" s="337" t="s">
        <v>14130</v>
      </c>
      <c r="W1808" s="337" t="s">
        <v>12476</v>
      </c>
      <c r="X1808" s="337" t="s">
        <v>8721</v>
      </c>
      <c r="Y1808" s="337" t="s">
        <v>8721</v>
      </c>
      <c r="Z1808" s="337" t="s">
        <v>12484</v>
      </c>
      <c r="AA1808" s="337" t="s">
        <v>12484</v>
      </c>
      <c r="AB1808" s="337" t="s">
        <v>12484</v>
      </c>
      <c r="AC1808" s="339">
        <v>216.04070676104314</v>
      </c>
      <c r="AD1808" s="368" t="s">
        <v>12478</v>
      </c>
      <c r="AE1808" s="339">
        <v>267.84815476894147</v>
      </c>
      <c r="AF1808" s="340">
        <v>0.23980410351647841</v>
      </c>
      <c r="AG1808" s="366">
        <v>0</v>
      </c>
      <c r="AH1808" s="366">
        <v>0</v>
      </c>
      <c r="AI1808" s="340">
        <v>-1</v>
      </c>
      <c r="AJ1808" s="340">
        <v>-1</v>
      </c>
      <c r="AK1808" s="341">
        <v>0</v>
      </c>
      <c r="AL1808" s="342">
        <v>-1</v>
      </c>
      <c r="AM1808" s="339" t="s">
        <v>12711</v>
      </c>
      <c r="AN1808" s="339" t="s">
        <v>12484</v>
      </c>
      <c r="AO1808" s="337" t="s">
        <v>12763</v>
      </c>
      <c r="AP1808" s="343">
        <v>43707</v>
      </c>
      <c r="AQ1808" s="335" t="s">
        <v>12921</v>
      </c>
      <c r="AR1808" s="335" t="s">
        <v>8721</v>
      </c>
      <c r="AS1808" s="335" t="s">
        <v>8721</v>
      </c>
      <c r="AT1808" s="335" t="s">
        <v>14042</v>
      </c>
      <c r="AU1808" s="335" t="s">
        <v>12484</v>
      </c>
      <c r="AV1808" s="335" t="s">
        <v>8721</v>
      </c>
      <c r="AW1808" s="327" t="s">
        <v>12484</v>
      </c>
      <c r="AX1808" s="344" t="s">
        <v>12741</v>
      </c>
      <c r="AY1808" s="335" t="s">
        <v>12484</v>
      </c>
      <c r="AZ1808" s="311"/>
      <c r="BA1808" s="309" t="s">
        <v>12486</v>
      </c>
      <c r="BB1808" s="310" t="s">
        <v>14107</v>
      </c>
      <c r="BC1808" s="309" t="s">
        <v>8721</v>
      </c>
      <c r="BD1808" s="309">
        <v>2</v>
      </c>
      <c r="BE1808" s="307"/>
      <c r="BF1808" s="310" t="b">
        <v>1</v>
      </c>
    </row>
    <row r="1809" spans="1:58" s="311" customFormat="1" ht="15" customHeight="1" x14ac:dyDescent="0.25">
      <c r="A1809" s="345">
        <v>1751</v>
      </c>
      <c r="B1809" s="382" t="s">
        <v>3925</v>
      </c>
      <c r="C1809" s="346">
        <v>5104</v>
      </c>
      <c r="D1809" s="346" t="s">
        <v>3925</v>
      </c>
      <c r="E1809" s="346" t="s">
        <v>9725</v>
      </c>
      <c r="F1809" s="346" t="s">
        <v>9760</v>
      </c>
      <c r="G1809" s="346" t="s">
        <v>3481</v>
      </c>
      <c r="H1809" s="346" t="s">
        <v>2475</v>
      </c>
      <c r="I1809" s="346" t="s">
        <v>9732</v>
      </c>
      <c r="J1809" s="346" t="s">
        <v>14127</v>
      </c>
      <c r="K1809" s="346" t="s">
        <v>12473</v>
      </c>
      <c r="L1809" s="347" t="s">
        <v>12474</v>
      </c>
      <c r="M1809" s="346" t="s">
        <v>14100</v>
      </c>
      <c r="N1809" s="346" t="s">
        <v>8721</v>
      </c>
      <c r="O1809" s="346" t="s">
        <v>8721</v>
      </c>
      <c r="P1809" s="346" t="s">
        <v>8721</v>
      </c>
      <c r="Q1809" s="346" t="s">
        <v>8721</v>
      </c>
      <c r="R1809" s="346" t="s">
        <v>13153</v>
      </c>
      <c r="S1809" s="346" t="s">
        <v>8721</v>
      </c>
      <c r="T1809" s="346" t="s">
        <v>14107</v>
      </c>
      <c r="U1809" s="346" t="s">
        <v>8721</v>
      </c>
      <c r="V1809" s="346" t="s">
        <v>14130</v>
      </c>
      <c r="W1809" s="346" t="s">
        <v>12476</v>
      </c>
      <c r="X1809" s="346" t="s">
        <v>8721</v>
      </c>
      <c r="Y1809" s="346" t="s">
        <v>8721</v>
      </c>
      <c r="Z1809" s="346" t="s">
        <v>12484</v>
      </c>
      <c r="AA1809" s="346" t="s">
        <v>12484</v>
      </c>
      <c r="AB1809" s="346" t="s">
        <v>12484</v>
      </c>
      <c r="AC1809" s="348">
        <v>218.34719117486213</v>
      </c>
      <c r="AD1809" s="368" t="s">
        <v>12478</v>
      </c>
      <c r="AE1809" s="348">
        <v>270.70774360989105</v>
      </c>
      <c r="AF1809" s="349">
        <v>0.23980410351647841</v>
      </c>
      <c r="AG1809" s="359">
        <v>0</v>
      </c>
      <c r="AH1809" s="359">
        <v>0</v>
      </c>
      <c r="AI1809" s="349">
        <v>-1</v>
      </c>
      <c r="AJ1809" s="349">
        <v>-1</v>
      </c>
      <c r="AK1809" s="350">
        <v>0</v>
      </c>
      <c r="AL1809" s="351">
        <v>-1</v>
      </c>
      <c r="AM1809" s="348" t="s">
        <v>12711</v>
      </c>
      <c r="AN1809" s="348" t="s">
        <v>12484</v>
      </c>
      <c r="AO1809" s="346" t="s">
        <v>12763</v>
      </c>
      <c r="AP1809" s="352">
        <v>43707</v>
      </c>
      <c r="AQ1809" s="346" t="s">
        <v>12921</v>
      </c>
      <c r="AR1809" s="346" t="s">
        <v>8721</v>
      </c>
      <c r="AS1809" s="346" t="s">
        <v>8721</v>
      </c>
      <c r="AT1809" s="346" t="s">
        <v>14042</v>
      </c>
      <c r="AU1809" s="346" t="s">
        <v>12484</v>
      </c>
      <c r="AV1809" s="346" t="s">
        <v>8721</v>
      </c>
      <c r="AW1809" s="327" t="s">
        <v>12484</v>
      </c>
      <c r="AX1809" s="344" t="s">
        <v>12741</v>
      </c>
      <c r="AY1809" s="346" t="s">
        <v>12484</v>
      </c>
      <c r="AZ1809" s="309"/>
      <c r="BA1809" s="311" t="s">
        <v>12486</v>
      </c>
      <c r="BB1809" s="310" t="s">
        <v>14107</v>
      </c>
      <c r="BC1809" s="311" t="s">
        <v>8721</v>
      </c>
      <c r="BD1809" s="311">
        <v>2</v>
      </c>
      <c r="BE1809" s="307"/>
      <c r="BF1809" s="310" t="b">
        <v>1</v>
      </c>
    </row>
    <row r="1810" spans="1:58" s="309" customFormat="1" ht="15" customHeight="1" x14ac:dyDescent="0.25">
      <c r="A1810" s="335">
        <v>1752</v>
      </c>
      <c r="B1810" s="382" t="s">
        <v>3926</v>
      </c>
      <c r="C1810" s="337">
        <v>5105</v>
      </c>
      <c r="D1810" s="337" t="s">
        <v>3926</v>
      </c>
      <c r="E1810" s="337" t="s">
        <v>9725</v>
      </c>
      <c r="F1810" s="337" t="s">
        <v>9760</v>
      </c>
      <c r="G1810" s="337" t="s">
        <v>3481</v>
      </c>
      <c r="H1810" s="337" t="s">
        <v>2475</v>
      </c>
      <c r="I1810" s="337" t="s">
        <v>9181</v>
      </c>
      <c r="J1810" s="337" t="s">
        <v>14127</v>
      </c>
      <c r="K1810" s="337" t="s">
        <v>12473</v>
      </c>
      <c r="L1810" s="338" t="s">
        <v>12474</v>
      </c>
      <c r="M1810" s="337" t="s">
        <v>14100</v>
      </c>
      <c r="N1810" s="337" t="s">
        <v>8721</v>
      </c>
      <c r="O1810" s="337" t="s">
        <v>8721</v>
      </c>
      <c r="P1810" s="337" t="s">
        <v>8721</v>
      </c>
      <c r="Q1810" s="337" t="s">
        <v>8721</v>
      </c>
      <c r="R1810" s="337" t="s">
        <v>13153</v>
      </c>
      <c r="S1810" s="337" t="s">
        <v>8721</v>
      </c>
      <c r="T1810" s="337" t="s">
        <v>14107</v>
      </c>
      <c r="U1810" s="337" t="s">
        <v>8721</v>
      </c>
      <c r="V1810" s="337" t="s">
        <v>14130</v>
      </c>
      <c r="W1810" s="337" t="s">
        <v>12476</v>
      </c>
      <c r="X1810" s="337" t="s">
        <v>8721</v>
      </c>
      <c r="Y1810" s="337" t="s">
        <v>8721</v>
      </c>
      <c r="Z1810" s="337" t="s">
        <v>12484</v>
      </c>
      <c r="AA1810" s="337" t="s">
        <v>12484</v>
      </c>
      <c r="AB1810" s="337" t="s">
        <v>12484</v>
      </c>
      <c r="AC1810" s="339">
        <v>230.64844138189662</v>
      </c>
      <c r="AD1810" s="368" t="s">
        <v>12478</v>
      </c>
      <c r="AE1810" s="339">
        <v>285.95888409495535</v>
      </c>
      <c r="AF1810" s="340">
        <v>0.23980410351647841</v>
      </c>
      <c r="AG1810" s="366">
        <v>0</v>
      </c>
      <c r="AH1810" s="366">
        <v>0</v>
      </c>
      <c r="AI1810" s="340">
        <v>-1</v>
      </c>
      <c r="AJ1810" s="340">
        <v>-1</v>
      </c>
      <c r="AK1810" s="341">
        <v>0</v>
      </c>
      <c r="AL1810" s="342">
        <v>-1</v>
      </c>
      <c r="AM1810" s="339" t="s">
        <v>12711</v>
      </c>
      <c r="AN1810" s="339" t="s">
        <v>12484</v>
      </c>
      <c r="AO1810" s="337" t="s">
        <v>12763</v>
      </c>
      <c r="AP1810" s="343">
        <v>43707</v>
      </c>
      <c r="AQ1810" s="335" t="s">
        <v>12921</v>
      </c>
      <c r="AR1810" s="335" t="s">
        <v>8721</v>
      </c>
      <c r="AS1810" s="335" t="s">
        <v>8721</v>
      </c>
      <c r="AT1810" s="335" t="s">
        <v>14042</v>
      </c>
      <c r="AU1810" s="335" t="s">
        <v>12484</v>
      </c>
      <c r="AV1810" s="335" t="s">
        <v>8721</v>
      </c>
      <c r="AW1810" s="327" t="s">
        <v>12484</v>
      </c>
      <c r="AX1810" s="344" t="s">
        <v>12741</v>
      </c>
      <c r="AY1810" s="335" t="s">
        <v>12484</v>
      </c>
      <c r="AZ1810" s="311"/>
      <c r="BA1810" s="309" t="s">
        <v>12486</v>
      </c>
      <c r="BB1810" s="310" t="s">
        <v>14107</v>
      </c>
      <c r="BC1810" s="309" t="s">
        <v>8721</v>
      </c>
      <c r="BD1810" s="309">
        <v>2</v>
      </c>
      <c r="BE1810" s="307"/>
      <c r="BF1810" s="310" t="b">
        <v>1</v>
      </c>
    </row>
    <row r="1811" spans="1:58" s="311" customFormat="1" ht="15" customHeight="1" x14ac:dyDescent="0.25">
      <c r="A1811" s="345">
        <v>1753</v>
      </c>
      <c r="B1811" s="382" t="s">
        <v>3927</v>
      </c>
      <c r="C1811" s="346">
        <v>5106</v>
      </c>
      <c r="D1811" s="346" t="s">
        <v>3927</v>
      </c>
      <c r="E1811" s="346" t="s">
        <v>9725</v>
      </c>
      <c r="F1811" s="346" t="s">
        <v>9760</v>
      </c>
      <c r="G1811" s="346" t="s">
        <v>3481</v>
      </c>
      <c r="H1811" s="346" t="s">
        <v>2475</v>
      </c>
      <c r="I1811" s="346" t="s">
        <v>9182</v>
      </c>
      <c r="J1811" s="346" t="s">
        <v>14127</v>
      </c>
      <c r="K1811" s="346" t="s">
        <v>12473</v>
      </c>
      <c r="L1811" s="347" t="s">
        <v>12474</v>
      </c>
      <c r="M1811" s="346" t="s">
        <v>14100</v>
      </c>
      <c r="N1811" s="346" t="s">
        <v>8721</v>
      </c>
      <c r="O1811" s="346" t="s">
        <v>8721</v>
      </c>
      <c r="P1811" s="346" t="s">
        <v>8721</v>
      </c>
      <c r="Q1811" s="346" t="s">
        <v>8721</v>
      </c>
      <c r="R1811" s="346" t="s">
        <v>13153</v>
      </c>
      <c r="S1811" s="346" t="s">
        <v>8721</v>
      </c>
      <c r="T1811" s="346" t="s">
        <v>14107</v>
      </c>
      <c r="U1811" s="346" t="s">
        <v>8721</v>
      </c>
      <c r="V1811" s="346" t="s">
        <v>14130</v>
      </c>
      <c r="W1811" s="346" t="s">
        <v>12476</v>
      </c>
      <c r="X1811" s="346" t="s">
        <v>8721</v>
      </c>
      <c r="Y1811" s="346" t="s">
        <v>8721</v>
      </c>
      <c r="Z1811" s="346" t="s">
        <v>12484</v>
      </c>
      <c r="AA1811" s="346" t="s">
        <v>12484</v>
      </c>
      <c r="AB1811" s="346" t="s">
        <v>12484</v>
      </c>
      <c r="AC1811" s="348">
        <v>233.72375393365525</v>
      </c>
      <c r="AD1811" s="368" t="s">
        <v>12478</v>
      </c>
      <c r="AE1811" s="348">
        <v>289.77166921622143</v>
      </c>
      <c r="AF1811" s="349">
        <v>0.23980410351647841</v>
      </c>
      <c r="AG1811" s="359">
        <v>0</v>
      </c>
      <c r="AH1811" s="359">
        <v>0</v>
      </c>
      <c r="AI1811" s="349">
        <v>-1</v>
      </c>
      <c r="AJ1811" s="349">
        <v>-1</v>
      </c>
      <c r="AK1811" s="350">
        <v>0</v>
      </c>
      <c r="AL1811" s="351">
        <v>-1</v>
      </c>
      <c r="AM1811" s="348" t="s">
        <v>12711</v>
      </c>
      <c r="AN1811" s="348" t="s">
        <v>12484</v>
      </c>
      <c r="AO1811" s="346" t="s">
        <v>12763</v>
      </c>
      <c r="AP1811" s="352">
        <v>43707</v>
      </c>
      <c r="AQ1811" s="346" t="s">
        <v>12921</v>
      </c>
      <c r="AR1811" s="346" t="s">
        <v>8721</v>
      </c>
      <c r="AS1811" s="346" t="s">
        <v>8721</v>
      </c>
      <c r="AT1811" s="346" t="s">
        <v>14042</v>
      </c>
      <c r="AU1811" s="346" t="s">
        <v>12484</v>
      </c>
      <c r="AV1811" s="346" t="s">
        <v>8721</v>
      </c>
      <c r="AW1811" s="327" t="s">
        <v>12484</v>
      </c>
      <c r="AX1811" s="344" t="s">
        <v>12741</v>
      </c>
      <c r="AY1811" s="346" t="s">
        <v>12484</v>
      </c>
      <c r="AZ1811" s="309"/>
      <c r="BA1811" s="311" t="s">
        <v>12486</v>
      </c>
      <c r="BB1811" s="310" t="s">
        <v>14107</v>
      </c>
      <c r="BC1811" s="311" t="s">
        <v>8721</v>
      </c>
      <c r="BD1811" s="311">
        <v>2</v>
      </c>
      <c r="BE1811" s="307"/>
      <c r="BF1811" s="310" t="b">
        <v>1</v>
      </c>
    </row>
    <row r="1812" spans="1:58" s="309" customFormat="1" ht="15" customHeight="1" x14ac:dyDescent="0.25">
      <c r="A1812" s="335">
        <v>1754</v>
      </c>
      <c r="B1812" s="382" t="s">
        <v>3928</v>
      </c>
      <c r="C1812" s="346">
        <v>5107</v>
      </c>
      <c r="D1812" s="346" t="s">
        <v>3928</v>
      </c>
      <c r="E1812" s="346" t="s">
        <v>9725</v>
      </c>
      <c r="F1812" s="346" t="s">
        <v>9760</v>
      </c>
      <c r="G1812" s="346" t="s">
        <v>3481</v>
      </c>
      <c r="H1812" s="346" t="s">
        <v>2475</v>
      </c>
      <c r="I1812" s="346" t="s">
        <v>9183</v>
      </c>
      <c r="J1812" s="346" t="s">
        <v>14127</v>
      </c>
      <c r="K1812" s="346" t="s">
        <v>12473</v>
      </c>
      <c r="L1812" s="347" t="s">
        <v>12474</v>
      </c>
      <c r="M1812" s="346" t="s">
        <v>14100</v>
      </c>
      <c r="N1812" s="346" t="s">
        <v>8721</v>
      </c>
      <c r="O1812" s="346" t="s">
        <v>8721</v>
      </c>
      <c r="P1812" s="346" t="s">
        <v>8721</v>
      </c>
      <c r="Q1812" s="346" t="s">
        <v>8721</v>
      </c>
      <c r="R1812" s="346" t="s">
        <v>13153</v>
      </c>
      <c r="S1812" s="346" t="s">
        <v>8721</v>
      </c>
      <c r="T1812" s="346" t="s">
        <v>14107</v>
      </c>
      <c r="U1812" s="346" t="s">
        <v>8721</v>
      </c>
      <c r="V1812" s="346" t="s">
        <v>14130</v>
      </c>
      <c r="W1812" s="346" t="s">
        <v>12476</v>
      </c>
      <c r="X1812" s="346" t="s">
        <v>8721</v>
      </c>
      <c r="Y1812" s="346" t="s">
        <v>8721</v>
      </c>
      <c r="Z1812" s="346" t="s">
        <v>12484</v>
      </c>
      <c r="AA1812" s="346" t="s">
        <v>12484</v>
      </c>
      <c r="AB1812" s="346" t="s">
        <v>12484</v>
      </c>
      <c r="AC1812" s="348">
        <v>236.79906648541385</v>
      </c>
      <c r="AD1812" s="368" t="s">
        <v>12478</v>
      </c>
      <c r="AE1812" s="348">
        <v>293.5844543374875</v>
      </c>
      <c r="AF1812" s="349">
        <v>0.23980410351647841</v>
      </c>
      <c r="AG1812" s="359">
        <v>0</v>
      </c>
      <c r="AH1812" s="359">
        <v>0</v>
      </c>
      <c r="AI1812" s="349">
        <v>-1</v>
      </c>
      <c r="AJ1812" s="349">
        <v>-1</v>
      </c>
      <c r="AK1812" s="350">
        <v>0</v>
      </c>
      <c r="AL1812" s="351">
        <v>-1</v>
      </c>
      <c r="AM1812" s="348" t="s">
        <v>12711</v>
      </c>
      <c r="AN1812" s="348" t="s">
        <v>12484</v>
      </c>
      <c r="AO1812" s="346" t="s">
        <v>12763</v>
      </c>
      <c r="AP1812" s="352">
        <v>43707</v>
      </c>
      <c r="AQ1812" s="346" t="s">
        <v>12921</v>
      </c>
      <c r="AR1812" s="346" t="s">
        <v>8721</v>
      </c>
      <c r="AS1812" s="346" t="s">
        <v>8721</v>
      </c>
      <c r="AT1812" s="346" t="s">
        <v>14042</v>
      </c>
      <c r="AU1812" s="346" t="s">
        <v>12484</v>
      </c>
      <c r="AV1812" s="346" t="s">
        <v>8721</v>
      </c>
      <c r="AW1812" s="327" t="s">
        <v>12484</v>
      </c>
      <c r="AX1812" s="344" t="s">
        <v>12741</v>
      </c>
      <c r="AY1812" s="346" t="s">
        <v>12484</v>
      </c>
      <c r="AZ1812" s="311"/>
      <c r="BA1812" s="309" t="s">
        <v>12486</v>
      </c>
      <c r="BB1812" s="310" t="s">
        <v>14107</v>
      </c>
      <c r="BC1812" s="309" t="s">
        <v>8721</v>
      </c>
      <c r="BD1812" s="309">
        <v>2</v>
      </c>
      <c r="BE1812" s="307"/>
      <c r="BF1812" s="310" t="b">
        <v>1</v>
      </c>
    </row>
    <row r="1813" spans="1:58" s="311" customFormat="1" ht="15" customHeight="1" x14ac:dyDescent="0.25">
      <c r="A1813" s="345">
        <v>1755</v>
      </c>
      <c r="B1813" s="382" t="s">
        <v>3929</v>
      </c>
      <c r="C1813" s="337">
        <v>5108</v>
      </c>
      <c r="D1813" s="337" t="s">
        <v>3929</v>
      </c>
      <c r="E1813" s="337" t="s">
        <v>9725</v>
      </c>
      <c r="F1813" s="337" t="s">
        <v>9760</v>
      </c>
      <c r="G1813" s="337" t="s">
        <v>3481</v>
      </c>
      <c r="H1813" s="337" t="s">
        <v>2475</v>
      </c>
      <c r="I1813" s="337" t="s">
        <v>9184</v>
      </c>
      <c r="J1813" s="337" t="s">
        <v>14127</v>
      </c>
      <c r="K1813" s="337" t="s">
        <v>12473</v>
      </c>
      <c r="L1813" s="338" t="s">
        <v>12474</v>
      </c>
      <c r="M1813" s="337" t="s">
        <v>14100</v>
      </c>
      <c r="N1813" s="337" t="s">
        <v>8721</v>
      </c>
      <c r="O1813" s="337" t="s">
        <v>8721</v>
      </c>
      <c r="P1813" s="337" t="s">
        <v>8721</v>
      </c>
      <c r="Q1813" s="337" t="s">
        <v>8721</v>
      </c>
      <c r="R1813" s="337" t="s">
        <v>13153</v>
      </c>
      <c r="S1813" s="337" t="s">
        <v>8721</v>
      </c>
      <c r="T1813" s="337" t="s">
        <v>14107</v>
      </c>
      <c r="U1813" s="337" t="s">
        <v>8721</v>
      </c>
      <c r="V1813" s="337" t="s">
        <v>14130</v>
      </c>
      <c r="W1813" s="337" t="s">
        <v>12476</v>
      </c>
      <c r="X1813" s="337" t="s">
        <v>8721</v>
      </c>
      <c r="Y1813" s="337" t="s">
        <v>8721</v>
      </c>
      <c r="Z1813" s="337" t="s">
        <v>12484</v>
      </c>
      <c r="AA1813" s="337" t="s">
        <v>12484</v>
      </c>
      <c r="AB1813" s="337" t="s">
        <v>12484</v>
      </c>
      <c r="AC1813" s="339">
        <v>239.8743790371725</v>
      </c>
      <c r="AD1813" s="368" t="s">
        <v>12478</v>
      </c>
      <c r="AE1813" s="339">
        <v>297.39723945875357</v>
      </c>
      <c r="AF1813" s="340">
        <v>0.23980410351647841</v>
      </c>
      <c r="AG1813" s="366">
        <v>0</v>
      </c>
      <c r="AH1813" s="366">
        <v>0</v>
      </c>
      <c r="AI1813" s="340">
        <v>-1</v>
      </c>
      <c r="AJ1813" s="340">
        <v>-1</v>
      </c>
      <c r="AK1813" s="341">
        <v>0</v>
      </c>
      <c r="AL1813" s="342">
        <v>-1</v>
      </c>
      <c r="AM1813" s="339" t="s">
        <v>12711</v>
      </c>
      <c r="AN1813" s="339" t="s">
        <v>12484</v>
      </c>
      <c r="AO1813" s="337" t="s">
        <v>12763</v>
      </c>
      <c r="AP1813" s="343">
        <v>43707</v>
      </c>
      <c r="AQ1813" s="335" t="s">
        <v>12921</v>
      </c>
      <c r="AR1813" s="335" t="s">
        <v>8721</v>
      </c>
      <c r="AS1813" s="335" t="s">
        <v>8721</v>
      </c>
      <c r="AT1813" s="335" t="s">
        <v>14042</v>
      </c>
      <c r="AU1813" s="335" t="s">
        <v>12484</v>
      </c>
      <c r="AV1813" s="335" t="s">
        <v>8721</v>
      </c>
      <c r="AW1813" s="327" t="s">
        <v>12484</v>
      </c>
      <c r="AX1813" s="344" t="s">
        <v>12741</v>
      </c>
      <c r="AY1813" s="335" t="s">
        <v>12484</v>
      </c>
      <c r="AZ1813" s="309"/>
      <c r="BA1813" s="311" t="s">
        <v>12486</v>
      </c>
      <c r="BB1813" s="310" t="s">
        <v>14107</v>
      </c>
      <c r="BC1813" s="311" t="s">
        <v>8721</v>
      </c>
      <c r="BD1813" s="311">
        <v>2</v>
      </c>
      <c r="BE1813" s="307"/>
      <c r="BF1813" s="310" t="b">
        <v>1</v>
      </c>
    </row>
    <row r="1814" spans="1:58" s="309" customFormat="1" ht="15" customHeight="1" x14ac:dyDescent="0.25">
      <c r="A1814" s="335">
        <v>1756</v>
      </c>
      <c r="B1814" s="382" t="s">
        <v>3514</v>
      </c>
      <c r="C1814" s="337">
        <v>5109</v>
      </c>
      <c r="D1814" s="337" t="s">
        <v>3514</v>
      </c>
      <c r="E1814" s="337" t="s">
        <v>9725</v>
      </c>
      <c r="F1814" s="337" t="s">
        <v>9760</v>
      </c>
      <c r="G1814" s="337" t="s">
        <v>3481</v>
      </c>
      <c r="H1814" s="337" t="s">
        <v>2475</v>
      </c>
      <c r="I1814" s="337" t="s">
        <v>9185</v>
      </c>
      <c r="J1814" s="337" t="s">
        <v>14127</v>
      </c>
      <c r="K1814" s="337" t="s">
        <v>12473</v>
      </c>
      <c r="L1814" s="338" t="s">
        <v>12474</v>
      </c>
      <c r="M1814" s="337" t="s">
        <v>14100</v>
      </c>
      <c r="N1814" s="337" t="s">
        <v>8721</v>
      </c>
      <c r="O1814" s="337" t="s">
        <v>8721</v>
      </c>
      <c r="P1814" s="337" t="s">
        <v>8721</v>
      </c>
      <c r="Q1814" s="337" t="s">
        <v>8721</v>
      </c>
      <c r="R1814" s="337" t="s">
        <v>13153</v>
      </c>
      <c r="S1814" s="337" t="s">
        <v>8721</v>
      </c>
      <c r="T1814" s="337" t="s">
        <v>14107</v>
      </c>
      <c r="U1814" s="337" t="s">
        <v>8721</v>
      </c>
      <c r="V1814" s="337" t="s">
        <v>14130</v>
      </c>
      <c r="W1814" s="337" t="s">
        <v>12476</v>
      </c>
      <c r="X1814" s="337" t="s">
        <v>8721</v>
      </c>
      <c r="Y1814" s="337" t="s">
        <v>8721</v>
      </c>
      <c r="Z1814" s="337" t="s">
        <v>12484</v>
      </c>
      <c r="AA1814" s="337" t="s">
        <v>12484</v>
      </c>
      <c r="AB1814" s="337" t="s">
        <v>12484</v>
      </c>
      <c r="AC1814" s="339">
        <v>242.94969158893105</v>
      </c>
      <c r="AD1814" s="368" t="s">
        <v>12478</v>
      </c>
      <c r="AE1814" s="339">
        <v>301.21002458001959</v>
      </c>
      <c r="AF1814" s="340">
        <v>0.23980410351647841</v>
      </c>
      <c r="AG1814" s="366">
        <v>0</v>
      </c>
      <c r="AH1814" s="366">
        <v>0</v>
      </c>
      <c r="AI1814" s="340">
        <v>-1</v>
      </c>
      <c r="AJ1814" s="340">
        <v>-1</v>
      </c>
      <c r="AK1814" s="341">
        <v>0</v>
      </c>
      <c r="AL1814" s="342">
        <v>-1</v>
      </c>
      <c r="AM1814" s="339" t="s">
        <v>12711</v>
      </c>
      <c r="AN1814" s="339" t="s">
        <v>12484</v>
      </c>
      <c r="AO1814" s="337" t="s">
        <v>12763</v>
      </c>
      <c r="AP1814" s="343">
        <v>43707</v>
      </c>
      <c r="AQ1814" s="335" t="s">
        <v>12921</v>
      </c>
      <c r="AR1814" s="335" t="s">
        <v>8721</v>
      </c>
      <c r="AS1814" s="335" t="s">
        <v>8721</v>
      </c>
      <c r="AT1814" s="335" t="s">
        <v>14042</v>
      </c>
      <c r="AU1814" s="335" t="s">
        <v>12484</v>
      </c>
      <c r="AV1814" s="335" t="s">
        <v>8721</v>
      </c>
      <c r="AW1814" s="327" t="s">
        <v>12484</v>
      </c>
      <c r="AX1814" s="344" t="s">
        <v>12741</v>
      </c>
      <c r="AY1814" s="335" t="s">
        <v>12484</v>
      </c>
      <c r="AZ1814" s="311"/>
      <c r="BA1814" s="309" t="s">
        <v>12486</v>
      </c>
      <c r="BB1814" s="310" t="s">
        <v>14107</v>
      </c>
      <c r="BC1814" s="309" t="s">
        <v>8721</v>
      </c>
      <c r="BD1814" s="309">
        <v>2</v>
      </c>
      <c r="BE1814" s="307"/>
      <c r="BF1814" s="310" t="b">
        <v>1</v>
      </c>
    </row>
    <row r="1815" spans="1:58" s="311" customFormat="1" ht="15" customHeight="1" x14ac:dyDescent="0.25">
      <c r="A1815" s="345">
        <v>1757</v>
      </c>
      <c r="B1815" s="382" t="s">
        <v>3930</v>
      </c>
      <c r="C1815" s="337">
        <v>5110</v>
      </c>
      <c r="D1815" s="337" t="s">
        <v>3930</v>
      </c>
      <c r="E1815" s="337" t="s">
        <v>9725</v>
      </c>
      <c r="F1815" s="337" t="s">
        <v>9760</v>
      </c>
      <c r="G1815" s="337" t="s">
        <v>3481</v>
      </c>
      <c r="H1815" s="337" t="s">
        <v>2475</v>
      </c>
      <c r="I1815" s="337" t="s">
        <v>9186</v>
      </c>
      <c r="J1815" s="337" t="s">
        <v>14127</v>
      </c>
      <c r="K1815" s="337" t="s">
        <v>12473</v>
      </c>
      <c r="L1815" s="338" t="s">
        <v>12474</v>
      </c>
      <c r="M1815" s="337" t="s">
        <v>14100</v>
      </c>
      <c r="N1815" s="337" t="s">
        <v>8721</v>
      </c>
      <c r="O1815" s="337" t="s">
        <v>8721</v>
      </c>
      <c r="P1815" s="337" t="s">
        <v>8721</v>
      </c>
      <c r="Q1815" s="337" t="s">
        <v>8721</v>
      </c>
      <c r="R1815" s="337" t="s">
        <v>13153</v>
      </c>
      <c r="S1815" s="337" t="s">
        <v>8721</v>
      </c>
      <c r="T1815" s="337" t="s">
        <v>14107</v>
      </c>
      <c r="U1815" s="337" t="s">
        <v>8721</v>
      </c>
      <c r="V1815" s="337" t="s">
        <v>14130</v>
      </c>
      <c r="W1815" s="337" t="s">
        <v>12476</v>
      </c>
      <c r="X1815" s="337" t="s">
        <v>8721</v>
      </c>
      <c r="Y1815" s="337" t="s">
        <v>8721</v>
      </c>
      <c r="Z1815" s="337" t="s">
        <v>12484</v>
      </c>
      <c r="AA1815" s="337" t="s">
        <v>12484</v>
      </c>
      <c r="AB1815" s="337" t="s">
        <v>12484</v>
      </c>
      <c r="AC1815" s="339">
        <v>249.10031669244833</v>
      </c>
      <c r="AD1815" s="368" t="s">
        <v>12478</v>
      </c>
      <c r="AE1815" s="339">
        <v>308.83559482255174</v>
      </c>
      <c r="AF1815" s="340">
        <v>0.23980410351647841</v>
      </c>
      <c r="AG1815" s="366">
        <v>0</v>
      </c>
      <c r="AH1815" s="366">
        <v>0</v>
      </c>
      <c r="AI1815" s="340">
        <v>-1</v>
      </c>
      <c r="AJ1815" s="340">
        <v>-1</v>
      </c>
      <c r="AK1815" s="341">
        <v>0</v>
      </c>
      <c r="AL1815" s="342">
        <v>-1</v>
      </c>
      <c r="AM1815" s="339" t="s">
        <v>12711</v>
      </c>
      <c r="AN1815" s="339" t="s">
        <v>12484</v>
      </c>
      <c r="AO1815" s="337" t="s">
        <v>12763</v>
      </c>
      <c r="AP1815" s="343">
        <v>43707</v>
      </c>
      <c r="AQ1815" s="335" t="s">
        <v>12921</v>
      </c>
      <c r="AR1815" s="335" t="s">
        <v>8721</v>
      </c>
      <c r="AS1815" s="335" t="s">
        <v>8721</v>
      </c>
      <c r="AT1815" s="335" t="s">
        <v>14042</v>
      </c>
      <c r="AU1815" s="335" t="s">
        <v>12484</v>
      </c>
      <c r="AV1815" s="335" t="s">
        <v>8721</v>
      </c>
      <c r="AW1815" s="327" t="s">
        <v>12484</v>
      </c>
      <c r="AX1815" s="344" t="s">
        <v>12741</v>
      </c>
      <c r="AY1815" s="335" t="s">
        <v>12484</v>
      </c>
      <c r="BA1815" s="311" t="s">
        <v>12486</v>
      </c>
      <c r="BB1815" s="310" t="s">
        <v>14107</v>
      </c>
      <c r="BC1815" s="311" t="s">
        <v>8721</v>
      </c>
      <c r="BD1815" s="311">
        <v>2</v>
      </c>
      <c r="BE1815" s="307"/>
      <c r="BF1815" s="310" t="b">
        <v>1</v>
      </c>
    </row>
    <row r="1816" spans="1:58" s="309" customFormat="1" ht="15" customHeight="1" x14ac:dyDescent="0.25">
      <c r="A1816" s="335">
        <v>1758</v>
      </c>
      <c r="B1816" s="382" t="s">
        <v>3931</v>
      </c>
      <c r="C1816" s="346">
        <v>5111</v>
      </c>
      <c r="D1816" s="346" t="s">
        <v>3931</v>
      </c>
      <c r="E1816" s="346" t="s">
        <v>9725</v>
      </c>
      <c r="F1816" s="346" t="s">
        <v>9760</v>
      </c>
      <c r="G1816" s="346" t="s">
        <v>3481</v>
      </c>
      <c r="H1816" s="346" t="s">
        <v>2475</v>
      </c>
      <c r="I1816" s="346" t="s">
        <v>9187</v>
      </c>
      <c r="J1816" s="346" t="s">
        <v>14127</v>
      </c>
      <c r="K1816" s="346" t="s">
        <v>12473</v>
      </c>
      <c r="L1816" s="347" t="s">
        <v>12474</v>
      </c>
      <c r="M1816" s="346" t="s">
        <v>14100</v>
      </c>
      <c r="N1816" s="346" t="s">
        <v>8721</v>
      </c>
      <c r="O1816" s="346" t="s">
        <v>8721</v>
      </c>
      <c r="P1816" s="346" t="s">
        <v>8721</v>
      </c>
      <c r="Q1816" s="346" t="s">
        <v>8721</v>
      </c>
      <c r="R1816" s="346" t="s">
        <v>13153</v>
      </c>
      <c r="S1816" s="346" t="s">
        <v>8721</v>
      </c>
      <c r="T1816" s="346" t="s">
        <v>14107</v>
      </c>
      <c r="U1816" s="346" t="s">
        <v>8721</v>
      </c>
      <c r="V1816" s="346" t="s">
        <v>14130</v>
      </c>
      <c r="W1816" s="346" t="s">
        <v>12476</v>
      </c>
      <c r="X1816" s="346" t="s">
        <v>8721</v>
      </c>
      <c r="Y1816" s="346" t="s">
        <v>8721</v>
      </c>
      <c r="Z1816" s="346" t="s">
        <v>12484</v>
      </c>
      <c r="AA1816" s="346" t="s">
        <v>12484</v>
      </c>
      <c r="AB1816" s="346" t="s">
        <v>12484</v>
      </c>
      <c r="AC1816" s="348">
        <v>252.17562924420696</v>
      </c>
      <c r="AD1816" s="368" t="s">
        <v>12478</v>
      </c>
      <c r="AE1816" s="348">
        <v>312.64837994381787</v>
      </c>
      <c r="AF1816" s="349">
        <v>0.23980410351647841</v>
      </c>
      <c r="AG1816" s="359">
        <v>0</v>
      </c>
      <c r="AH1816" s="359">
        <v>0</v>
      </c>
      <c r="AI1816" s="349">
        <v>-1</v>
      </c>
      <c r="AJ1816" s="349">
        <v>-1</v>
      </c>
      <c r="AK1816" s="350">
        <v>0</v>
      </c>
      <c r="AL1816" s="351">
        <v>-1</v>
      </c>
      <c r="AM1816" s="348" t="s">
        <v>12711</v>
      </c>
      <c r="AN1816" s="348" t="s">
        <v>12484</v>
      </c>
      <c r="AO1816" s="346" t="s">
        <v>12763</v>
      </c>
      <c r="AP1816" s="352">
        <v>43707</v>
      </c>
      <c r="AQ1816" s="346" t="s">
        <v>12921</v>
      </c>
      <c r="AR1816" s="346" t="s">
        <v>8721</v>
      </c>
      <c r="AS1816" s="346" t="s">
        <v>8721</v>
      </c>
      <c r="AT1816" s="346" t="s">
        <v>14042</v>
      </c>
      <c r="AU1816" s="346" t="s">
        <v>12484</v>
      </c>
      <c r="AV1816" s="346" t="s">
        <v>8721</v>
      </c>
      <c r="AW1816" s="327" t="s">
        <v>12484</v>
      </c>
      <c r="AX1816" s="344" t="s">
        <v>12741</v>
      </c>
      <c r="AY1816" s="346" t="s">
        <v>12484</v>
      </c>
      <c r="BA1816" s="309" t="s">
        <v>12486</v>
      </c>
      <c r="BB1816" s="310" t="s">
        <v>14107</v>
      </c>
      <c r="BC1816" s="309" t="s">
        <v>8721</v>
      </c>
      <c r="BD1816" s="309">
        <v>2</v>
      </c>
      <c r="BE1816" s="307"/>
      <c r="BF1816" s="310" t="b">
        <v>1</v>
      </c>
    </row>
    <row r="1817" spans="1:58" s="311" customFormat="1" ht="15" customHeight="1" x14ac:dyDescent="0.25">
      <c r="A1817" s="345">
        <v>1759</v>
      </c>
      <c r="B1817" s="382" t="s">
        <v>3932</v>
      </c>
      <c r="C1817" s="337">
        <v>5112</v>
      </c>
      <c r="D1817" s="337" t="s">
        <v>3932</v>
      </c>
      <c r="E1817" s="337" t="s">
        <v>9725</v>
      </c>
      <c r="F1817" s="337" t="s">
        <v>9760</v>
      </c>
      <c r="G1817" s="337" t="s">
        <v>3481</v>
      </c>
      <c r="H1817" s="337" t="s">
        <v>2475</v>
      </c>
      <c r="I1817" s="337" t="s">
        <v>9188</v>
      </c>
      <c r="J1817" s="337" t="s">
        <v>14127</v>
      </c>
      <c r="K1817" s="337" t="s">
        <v>12473</v>
      </c>
      <c r="L1817" s="338" t="s">
        <v>12474</v>
      </c>
      <c r="M1817" s="337" t="s">
        <v>14100</v>
      </c>
      <c r="N1817" s="337" t="s">
        <v>8721</v>
      </c>
      <c r="O1817" s="337" t="s">
        <v>8721</v>
      </c>
      <c r="P1817" s="337" t="s">
        <v>8721</v>
      </c>
      <c r="Q1817" s="337" t="s">
        <v>8721</v>
      </c>
      <c r="R1817" s="337" t="s">
        <v>13153</v>
      </c>
      <c r="S1817" s="337" t="s">
        <v>8721</v>
      </c>
      <c r="T1817" s="337" t="s">
        <v>14107</v>
      </c>
      <c r="U1817" s="337" t="s">
        <v>8721</v>
      </c>
      <c r="V1817" s="337" t="s">
        <v>14130</v>
      </c>
      <c r="W1817" s="337" t="s">
        <v>12476</v>
      </c>
      <c r="X1817" s="337" t="s">
        <v>8721</v>
      </c>
      <c r="Y1817" s="337" t="s">
        <v>8721</v>
      </c>
      <c r="Z1817" s="337" t="s">
        <v>12484</v>
      </c>
      <c r="AA1817" s="337" t="s">
        <v>12484</v>
      </c>
      <c r="AB1817" s="337" t="s">
        <v>12484</v>
      </c>
      <c r="AC1817" s="339">
        <v>255.25094179596556</v>
      </c>
      <c r="AD1817" s="368" t="s">
        <v>12478</v>
      </c>
      <c r="AE1817" s="339">
        <v>316.46116506508389</v>
      </c>
      <c r="AF1817" s="340">
        <v>0.23980410351647841</v>
      </c>
      <c r="AG1817" s="366">
        <v>0</v>
      </c>
      <c r="AH1817" s="366">
        <v>0</v>
      </c>
      <c r="AI1817" s="340">
        <v>-1</v>
      </c>
      <c r="AJ1817" s="340">
        <v>-1</v>
      </c>
      <c r="AK1817" s="341">
        <v>0</v>
      </c>
      <c r="AL1817" s="342">
        <v>-1</v>
      </c>
      <c r="AM1817" s="339" t="s">
        <v>12711</v>
      </c>
      <c r="AN1817" s="339" t="s">
        <v>12484</v>
      </c>
      <c r="AO1817" s="337" t="s">
        <v>12763</v>
      </c>
      <c r="AP1817" s="343">
        <v>43707</v>
      </c>
      <c r="AQ1817" s="335" t="s">
        <v>12921</v>
      </c>
      <c r="AR1817" s="335" t="s">
        <v>8721</v>
      </c>
      <c r="AS1817" s="335" t="s">
        <v>8721</v>
      </c>
      <c r="AT1817" s="335" t="s">
        <v>14042</v>
      </c>
      <c r="AU1817" s="335" t="s">
        <v>12484</v>
      </c>
      <c r="AV1817" s="335" t="s">
        <v>8721</v>
      </c>
      <c r="AW1817" s="327" t="s">
        <v>12484</v>
      </c>
      <c r="AX1817" s="344" t="s">
        <v>12741</v>
      </c>
      <c r="AY1817" s="335" t="s">
        <v>12484</v>
      </c>
      <c r="BA1817" s="311" t="s">
        <v>12486</v>
      </c>
      <c r="BB1817" s="310" t="s">
        <v>14107</v>
      </c>
      <c r="BC1817" s="311" t="s">
        <v>8721</v>
      </c>
      <c r="BD1817" s="311">
        <v>2</v>
      </c>
      <c r="BE1817" s="307"/>
      <c r="BF1817" s="310" t="b">
        <v>1</v>
      </c>
    </row>
    <row r="1818" spans="1:58" s="309" customFormat="1" ht="15" customHeight="1" x14ac:dyDescent="0.25">
      <c r="A1818" s="335">
        <v>1760</v>
      </c>
      <c r="B1818" s="382" t="s">
        <v>3933</v>
      </c>
      <c r="C1818" s="337">
        <v>5113</v>
      </c>
      <c r="D1818" s="337" t="s">
        <v>3933</v>
      </c>
      <c r="E1818" s="337" t="s">
        <v>9725</v>
      </c>
      <c r="F1818" s="337" t="s">
        <v>9760</v>
      </c>
      <c r="G1818" s="337" t="s">
        <v>3481</v>
      </c>
      <c r="H1818" s="337" t="s">
        <v>2475</v>
      </c>
      <c r="I1818" s="337" t="s">
        <v>9189</v>
      </c>
      <c r="J1818" s="337" t="s">
        <v>14127</v>
      </c>
      <c r="K1818" s="337" t="s">
        <v>12473</v>
      </c>
      <c r="L1818" s="338" t="s">
        <v>12474</v>
      </c>
      <c r="M1818" s="337" t="s">
        <v>14100</v>
      </c>
      <c r="N1818" s="337" t="s">
        <v>8721</v>
      </c>
      <c r="O1818" s="337" t="s">
        <v>8721</v>
      </c>
      <c r="P1818" s="337" t="s">
        <v>8721</v>
      </c>
      <c r="Q1818" s="337" t="s">
        <v>8721</v>
      </c>
      <c r="R1818" s="337" t="s">
        <v>13153</v>
      </c>
      <c r="S1818" s="337" t="s">
        <v>8721</v>
      </c>
      <c r="T1818" s="337" t="s">
        <v>14107</v>
      </c>
      <c r="U1818" s="337" t="s">
        <v>8721</v>
      </c>
      <c r="V1818" s="337" t="s">
        <v>14130</v>
      </c>
      <c r="W1818" s="337" t="s">
        <v>12476</v>
      </c>
      <c r="X1818" s="337" t="s">
        <v>8721</v>
      </c>
      <c r="Y1818" s="337" t="s">
        <v>8721</v>
      </c>
      <c r="Z1818" s="337" t="s">
        <v>12484</v>
      </c>
      <c r="AA1818" s="337" t="s">
        <v>12484</v>
      </c>
      <c r="AB1818" s="337" t="s">
        <v>12484</v>
      </c>
      <c r="AC1818" s="339">
        <v>258.32625434772416</v>
      </c>
      <c r="AD1818" s="368" t="s">
        <v>12478</v>
      </c>
      <c r="AE1818" s="339">
        <v>320.27395018634991</v>
      </c>
      <c r="AF1818" s="340">
        <v>0.23980410351647841</v>
      </c>
      <c r="AG1818" s="366">
        <v>0</v>
      </c>
      <c r="AH1818" s="366">
        <v>0</v>
      </c>
      <c r="AI1818" s="340">
        <v>-1</v>
      </c>
      <c r="AJ1818" s="340">
        <v>-1</v>
      </c>
      <c r="AK1818" s="341">
        <v>0</v>
      </c>
      <c r="AL1818" s="342">
        <v>-1</v>
      </c>
      <c r="AM1818" s="339" t="s">
        <v>12711</v>
      </c>
      <c r="AN1818" s="339" t="s">
        <v>12484</v>
      </c>
      <c r="AO1818" s="337" t="s">
        <v>12763</v>
      </c>
      <c r="AP1818" s="343">
        <v>43707</v>
      </c>
      <c r="AQ1818" s="335" t="s">
        <v>12921</v>
      </c>
      <c r="AR1818" s="335" t="s">
        <v>8721</v>
      </c>
      <c r="AS1818" s="335" t="s">
        <v>8721</v>
      </c>
      <c r="AT1818" s="335" t="s">
        <v>14042</v>
      </c>
      <c r="AU1818" s="335" t="s">
        <v>12484</v>
      </c>
      <c r="AV1818" s="335" t="s">
        <v>8721</v>
      </c>
      <c r="AW1818" s="327" t="s">
        <v>12484</v>
      </c>
      <c r="AX1818" s="344" t="s">
        <v>12741</v>
      </c>
      <c r="AY1818" s="335" t="s">
        <v>12484</v>
      </c>
      <c r="BA1818" s="309" t="s">
        <v>12486</v>
      </c>
      <c r="BB1818" s="310" t="s">
        <v>14107</v>
      </c>
      <c r="BC1818" s="309" t="s">
        <v>8721</v>
      </c>
      <c r="BD1818" s="309">
        <v>2</v>
      </c>
      <c r="BE1818" s="307"/>
      <c r="BF1818" s="310" t="b">
        <v>1</v>
      </c>
    </row>
    <row r="1819" spans="1:58" s="311" customFormat="1" ht="15" customHeight="1" x14ac:dyDescent="0.25">
      <c r="A1819" s="345">
        <v>1761</v>
      </c>
      <c r="B1819" s="382" t="s">
        <v>3934</v>
      </c>
      <c r="C1819" s="346">
        <v>5116</v>
      </c>
      <c r="D1819" s="346" t="s">
        <v>3934</v>
      </c>
      <c r="E1819" s="346" t="s">
        <v>9725</v>
      </c>
      <c r="F1819" s="346" t="s">
        <v>9760</v>
      </c>
      <c r="G1819" s="346" t="s">
        <v>3481</v>
      </c>
      <c r="H1819" s="346" t="s">
        <v>2475</v>
      </c>
      <c r="I1819" s="346" t="s">
        <v>9190</v>
      </c>
      <c r="J1819" s="346" t="s">
        <v>14127</v>
      </c>
      <c r="K1819" s="346" t="s">
        <v>12473</v>
      </c>
      <c r="L1819" s="347" t="s">
        <v>12474</v>
      </c>
      <c r="M1819" s="346" t="s">
        <v>14100</v>
      </c>
      <c r="N1819" s="346" t="s">
        <v>8721</v>
      </c>
      <c r="O1819" s="346" t="s">
        <v>8721</v>
      </c>
      <c r="P1819" s="346" t="s">
        <v>8721</v>
      </c>
      <c r="Q1819" s="346" t="s">
        <v>8721</v>
      </c>
      <c r="R1819" s="346" t="s">
        <v>13153</v>
      </c>
      <c r="S1819" s="346" t="s">
        <v>8721</v>
      </c>
      <c r="T1819" s="346" t="s">
        <v>14107</v>
      </c>
      <c r="U1819" s="346" t="s">
        <v>8721</v>
      </c>
      <c r="V1819" s="346" t="s">
        <v>14130</v>
      </c>
      <c r="W1819" s="346" t="s">
        <v>12476</v>
      </c>
      <c r="X1819" s="346" t="s">
        <v>8721</v>
      </c>
      <c r="Y1819" s="346" t="s">
        <v>8721</v>
      </c>
      <c r="Z1819" s="346" t="s">
        <v>12484</v>
      </c>
      <c r="AA1819" s="346" t="s">
        <v>12484</v>
      </c>
      <c r="AB1819" s="346" t="s">
        <v>12484</v>
      </c>
      <c r="AC1819" s="348">
        <v>261.40156689948276</v>
      </c>
      <c r="AD1819" s="368" t="s">
        <v>12478</v>
      </c>
      <c r="AE1819" s="348">
        <v>324.08673530761598</v>
      </c>
      <c r="AF1819" s="349">
        <v>0.23980410351647841</v>
      </c>
      <c r="AG1819" s="359">
        <v>0</v>
      </c>
      <c r="AH1819" s="359">
        <v>0</v>
      </c>
      <c r="AI1819" s="349">
        <v>-1</v>
      </c>
      <c r="AJ1819" s="349">
        <v>-1</v>
      </c>
      <c r="AK1819" s="350">
        <v>0</v>
      </c>
      <c r="AL1819" s="351">
        <v>-1</v>
      </c>
      <c r="AM1819" s="348" t="s">
        <v>12711</v>
      </c>
      <c r="AN1819" s="348" t="s">
        <v>12484</v>
      </c>
      <c r="AO1819" s="346" t="s">
        <v>12763</v>
      </c>
      <c r="AP1819" s="352">
        <v>43707</v>
      </c>
      <c r="AQ1819" s="346" t="s">
        <v>12921</v>
      </c>
      <c r="AR1819" s="346" t="s">
        <v>8721</v>
      </c>
      <c r="AS1819" s="346" t="s">
        <v>8721</v>
      </c>
      <c r="AT1819" s="346" t="s">
        <v>14042</v>
      </c>
      <c r="AU1819" s="346" t="s">
        <v>12484</v>
      </c>
      <c r="AV1819" s="346" t="s">
        <v>8721</v>
      </c>
      <c r="AW1819" s="327" t="s">
        <v>12484</v>
      </c>
      <c r="AX1819" s="344" t="s">
        <v>12741</v>
      </c>
      <c r="AY1819" s="346" t="s">
        <v>12484</v>
      </c>
      <c r="BA1819" s="311" t="s">
        <v>12486</v>
      </c>
      <c r="BB1819" s="310" t="s">
        <v>14107</v>
      </c>
      <c r="BC1819" s="311" t="s">
        <v>8721</v>
      </c>
      <c r="BD1819" s="311">
        <v>2</v>
      </c>
      <c r="BE1819" s="307"/>
      <c r="BF1819" s="310" t="b">
        <v>1</v>
      </c>
    </row>
    <row r="1820" spans="1:58" s="309" customFormat="1" ht="15" customHeight="1" x14ac:dyDescent="0.25">
      <c r="A1820" s="335">
        <v>1762</v>
      </c>
      <c r="B1820" s="382" t="s">
        <v>3935</v>
      </c>
      <c r="C1820" s="337">
        <v>5117</v>
      </c>
      <c r="D1820" s="337" t="s">
        <v>3935</v>
      </c>
      <c r="E1820" s="337" t="s">
        <v>9725</v>
      </c>
      <c r="F1820" s="337" t="s">
        <v>9760</v>
      </c>
      <c r="G1820" s="337" t="s">
        <v>3481</v>
      </c>
      <c r="H1820" s="337" t="s">
        <v>2475</v>
      </c>
      <c r="I1820" s="337" t="s">
        <v>9192</v>
      </c>
      <c r="J1820" s="337" t="s">
        <v>14127</v>
      </c>
      <c r="K1820" s="337" t="s">
        <v>12473</v>
      </c>
      <c r="L1820" s="338" t="s">
        <v>12474</v>
      </c>
      <c r="M1820" s="337" t="s">
        <v>14100</v>
      </c>
      <c r="N1820" s="337" t="s">
        <v>8721</v>
      </c>
      <c r="O1820" s="337" t="s">
        <v>8721</v>
      </c>
      <c r="P1820" s="337" t="s">
        <v>8721</v>
      </c>
      <c r="Q1820" s="337" t="s">
        <v>8721</v>
      </c>
      <c r="R1820" s="337" t="s">
        <v>13153</v>
      </c>
      <c r="S1820" s="337" t="s">
        <v>8721</v>
      </c>
      <c r="T1820" s="337" t="s">
        <v>14107</v>
      </c>
      <c r="U1820" s="337" t="s">
        <v>8721</v>
      </c>
      <c r="V1820" s="337" t="s">
        <v>14130</v>
      </c>
      <c r="W1820" s="337" t="s">
        <v>12476</v>
      </c>
      <c r="X1820" s="337" t="s">
        <v>8721</v>
      </c>
      <c r="Y1820" s="337" t="s">
        <v>8721</v>
      </c>
      <c r="Z1820" s="337" t="s">
        <v>12484</v>
      </c>
      <c r="AA1820" s="337" t="s">
        <v>12484</v>
      </c>
      <c r="AB1820" s="337" t="s">
        <v>12484</v>
      </c>
      <c r="AC1820" s="339">
        <v>267.55219200300007</v>
      </c>
      <c r="AD1820" s="368" t="s">
        <v>12478</v>
      </c>
      <c r="AE1820" s="339">
        <v>331.71230555014819</v>
      </c>
      <c r="AF1820" s="340">
        <v>0.23980410351647841</v>
      </c>
      <c r="AG1820" s="366">
        <v>0</v>
      </c>
      <c r="AH1820" s="366">
        <v>0</v>
      </c>
      <c r="AI1820" s="340">
        <v>-1</v>
      </c>
      <c r="AJ1820" s="340">
        <v>-1</v>
      </c>
      <c r="AK1820" s="341">
        <v>0</v>
      </c>
      <c r="AL1820" s="342">
        <v>-1</v>
      </c>
      <c r="AM1820" s="339" t="s">
        <v>12711</v>
      </c>
      <c r="AN1820" s="339" t="s">
        <v>12484</v>
      </c>
      <c r="AO1820" s="337" t="s">
        <v>12763</v>
      </c>
      <c r="AP1820" s="343">
        <v>43707</v>
      </c>
      <c r="AQ1820" s="335" t="s">
        <v>12921</v>
      </c>
      <c r="AR1820" s="335" t="s">
        <v>8721</v>
      </c>
      <c r="AS1820" s="335" t="s">
        <v>8721</v>
      </c>
      <c r="AT1820" s="335" t="s">
        <v>14042</v>
      </c>
      <c r="AU1820" s="335" t="s">
        <v>12484</v>
      </c>
      <c r="AV1820" s="335" t="s">
        <v>8721</v>
      </c>
      <c r="AW1820" s="327" t="s">
        <v>12484</v>
      </c>
      <c r="AX1820" s="344" t="s">
        <v>12741</v>
      </c>
      <c r="AY1820" s="335" t="s">
        <v>12484</v>
      </c>
      <c r="AZ1820" s="311"/>
      <c r="BA1820" s="309" t="s">
        <v>12486</v>
      </c>
      <c r="BB1820" s="310" t="s">
        <v>14107</v>
      </c>
      <c r="BC1820" s="309" t="s">
        <v>8721</v>
      </c>
      <c r="BD1820" s="309">
        <v>2</v>
      </c>
      <c r="BE1820" s="307"/>
      <c r="BF1820" s="310" t="b">
        <v>1</v>
      </c>
    </row>
    <row r="1821" spans="1:58" s="311" customFormat="1" ht="15" customHeight="1" x14ac:dyDescent="0.25">
      <c r="A1821" s="345">
        <v>1763</v>
      </c>
      <c r="B1821" s="382" t="s">
        <v>3936</v>
      </c>
      <c r="C1821" s="337">
        <v>5118</v>
      </c>
      <c r="D1821" s="337" t="s">
        <v>3936</v>
      </c>
      <c r="E1821" s="337" t="s">
        <v>9725</v>
      </c>
      <c r="F1821" s="337" t="s">
        <v>9760</v>
      </c>
      <c r="G1821" s="337" t="s">
        <v>3481</v>
      </c>
      <c r="H1821" s="337" t="s">
        <v>2475</v>
      </c>
      <c r="I1821" s="337" t="s">
        <v>9733</v>
      </c>
      <c r="J1821" s="337" t="s">
        <v>14127</v>
      </c>
      <c r="K1821" s="337" t="s">
        <v>12473</v>
      </c>
      <c r="L1821" s="338" t="s">
        <v>12474</v>
      </c>
      <c r="M1821" s="337" t="s">
        <v>14100</v>
      </c>
      <c r="N1821" s="337" t="s">
        <v>8721</v>
      </c>
      <c r="O1821" s="337" t="s">
        <v>8721</v>
      </c>
      <c r="P1821" s="337" t="s">
        <v>8721</v>
      </c>
      <c r="Q1821" s="337" t="s">
        <v>8721</v>
      </c>
      <c r="R1821" s="337" t="s">
        <v>13153</v>
      </c>
      <c r="S1821" s="337" t="s">
        <v>8721</v>
      </c>
      <c r="T1821" s="337" t="s">
        <v>14107</v>
      </c>
      <c r="U1821" s="337" t="s">
        <v>8721</v>
      </c>
      <c r="V1821" s="337" t="s">
        <v>14130</v>
      </c>
      <c r="W1821" s="337" t="s">
        <v>12476</v>
      </c>
      <c r="X1821" s="337" t="s">
        <v>8721</v>
      </c>
      <c r="Y1821" s="337" t="s">
        <v>8721</v>
      </c>
      <c r="Z1821" s="337" t="s">
        <v>12484</v>
      </c>
      <c r="AA1821" s="337" t="s">
        <v>12484</v>
      </c>
      <c r="AB1821" s="337" t="s">
        <v>12484</v>
      </c>
      <c r="AC1821" s="339">
        <v>273.70281710651733</v>
      </c>
      <c r="AD1821" s="368" t="s">
        <v>12478</v>
      </c>
      <c r="AE1821" s="339">
        <v>339.33787579268039</v>
      </c>
      <c r="AF1821" s="340">
        <v>0.23980410351647841</v>
      </c>
      <c r="AG1821" s="366">
        <v>0</v>
      </c>
      <c r="AH1821" s="366">
        <v>0</v>
      </c>
      <c r="AI1821" s="340">
        <v>-1</v>
      </c>
      <c r="AJ1821" s="340">
        <v>-1</v>
      </c>
      <c r="AK1821" s="341">
        <v>0</v>
      </c>
      <c r="AL1821" s="342">
        <v>-1</v>
      </c>
      <c r="AM1821" s="339" t="s">
        <v>12711</v>
      </c>
      <c r="AN1821" s="339" t="s">
        <v>12484</v>
      </c>
      <c r="AO1821" s="337" t="s">
        <v>12763</v>
      </c>
      <c r="AP1821" s="343">
        <v>43707</v>
      </c>
      <c r="AQ1821" s="335" t="s">
        <v>12921</v>
      </c>
      <c r="AR1821" s="335" t="s">
        <v>8721</v>
      </c>
      <c r="AS1821" s="335" t="s">
        <v>8721</v>
      </c>
      <c r="AT1821" s="335" t="s">
        <v>14042</v>
      </c>
      <c r="AU1821" s="335" t="s">
        <v>12484</v>
      </c>
      <c r="AV1821" s="335" t="s">
        <v>8721</v>
      </c>
      <c r="AW1821" s="327" t="s">
        <v>12484</v>
      </c>
      <c r="AX1821" s="344" t="s">
        <v>12741</v>
      </c>
      <c r="AY1821" s="335" t="s">
        <v>12484</v>
      </c>
      <c r="AZ1821" s="309"/>
      <c r="BA1821" s="311" t="s">
        <v>12486</v>
      </c>
      <c r="BB1821" s="310" t="s">
        <v>14107</v>
      </c>
      <c r="BC1821" s="311" t="s">
        <v>8721</v>
      </c>
      <c r="BD1821" s="311">
        <v>2</v>
      </c>
      <c r="BE1821" s="307"/>
      <c r="BF1821" s="310" t="b">
        <v>1</v>
      </c>
    </row>
    <row r="1822" spans="1:58" s="309" customFormat="1" ht="15" customHeight="1" x14ac:dyDescent="0.25">
      <c r="A1822" s="335">
        <v>1764</v>
      </c>
      <c r="B1822" s="382" t="s">
        <v>3937</v>
      </c>
      <c r="C1822" s="346">
        <v>5119</v>
      </c>
      <c r="D1822" s="346" t="s">
        <v>3937</v>
      </c>
      <c r="E1822" s="346" t="s">
        <v>9725</v>
      </c>
      <c r="F1822" s="346" t="s">
        <v>9760</v>
      </c>
      <c r="G1822" s="346" t="s">
        <v>3481</v>
      </c>
      <c r="H1822" s="346" t="s">
        <v>2475</v>
      </c>
      <c r="I1822" s="346" t="s">
        <v>9734</v>
      </c>
      <c r="J1822" s="346" t="s">
        <v>14127</v>
      </c>
      <c r="K1822" s="346" t="s">
        <v>12473</v>
      </c>
      <c r="L1822" s="347" t="s">
        <v>12474</v>
      </c>
      <c r="M1822" s="346" t="s">
        <v>14100</v>
      </c>
      <c r="N1822" s="346" t="s">
        <v>8721</v>
      </c>
      <c r="O1822" s="346" t="s">
        <v>8721</v>
      </c>
      <c r="P1822" s="346" t="s">
        <v>8721</v>
      </c>
      <c r="Q1822" s="346" t="s">
        <v>8721</v>
      </c>
      <c r="R1822" s="346" t="s">
        <v>13153</v>
      </c>
      <c r="S1822" s="346" t="s">
        <v>8721</v>
      </c>
      <c r="T1822" s="346" t="s">
        <v>14107</v>
      </c>
      <c r="U1822" s="346" t="s">
        <v>8721</v>
      </c>
      <c r="V1822" s="346" t="s">
        <v>14130</v>
      </c>
      <c r="W1822" s="346" t="s">
        <v>12476</v>
      </c>
      <c r="X1822" s="346" t="s">
        <v>8721</v>
      </c>
      <c r="Y1822" s="346" t="s">
        <v>8721</v>
      </c>
      <c r="Z1822" s="346" t="s">
        <v>12484</v>
      </c>
      <c r="AA1822" s="346" t="s">
        <v>12484</v>
      </c>
      <c r="AB1822" s="346" t="s">
        <v>12484</v>
      </c>
      <c r="AC1822" s="348">
        <v>279.85344221003453</v>
      </c>
      <c r="AD1822" s="368" t="s">
        <v>12478</v>
      </c>
      <c r="AE1822" s="348">
        <v>346.96344603521248</v>
      </c>
      <c r="AF1822" s="349">
        <v>0.23980410351647841</v>
      </c>
      <c r="AG1822" s="359">
        <v>0</v>
      </c>
      <c r="AH1822" s="359">
        <v>0</v>
      </c>
      <c r="AI1822" s="349">
        <v>-1</v>
      </c>
      <c r="AJ1822" s="349">
        <v>-1</v>
      </c>
      <c r="AK1822" s="350">
        <v>0</v>
      </c>
      <c r="AL1822" s="351">
        <v>-1</v>
      </c>
      <c r="AM1822" s="348" t="s">
        <v>12711</v>
      </c>
      <c r="AN1822" s="348" t="s">
        <v>12484</v>
      </c>
      <c r="AO1822" s="346" t="s">
        <v>12763</v>
      </c>
      <c r="AP1822" s="352">
        <v>43707</v>
      </c>
      <c r="AQ1822" s="346" t="s">
        <v>12921</v>
      </c>
      <c r="AR1822" s="346" t="s">
        <v>8721</v>
      </c>
      <c r="AS1822" s="346" t="s">
        <v>8721</v>
      </c>
      <c r="AT1822" s="346" t="s">
        <v>14042</v>
      </c>
      <c r="AU1822" s="346" t="s">
        <v>12484</v>
      </c>
      <c r="AV1822" s="346" t="s">
        <v>8721</v>
      </c>
      <c r="AW1822" s="327" t="s">
        <v>12484</v>
      </c>
      <c r="AX1822" s="344" t="s">
        <v>12741</v>
      </c>
      <c r="AY1822" s="346" t="s">
        <v>12484</v>
      </c>
      <c r="AZ1822" s="311"/>
      <c r="BA1822" s="309" t="s">
        <v>12486</v>
      </c>
      <c r="BB1822" s="310" t="s">
        <v>14107</v>
      </c>
      <c r="BC1822" s="309" t="s">
        <v>8721</v>
      </c>
      <c r="BD1822" s="309">
        <v>2</v>
      </c>
      <c r="BE1822" s="307"/>
      <c r="BF1822" s="310" t="b">
        <v>1</v>
      </c>
    </row>
    <row r="1823" spans="1:58" s="311" customFormat="1" ht="15" customHeight="1" x14ac:dyDescent="0.25">
      <c r="A1823" s="345">
        <v>1765</v>
      </c>
      <c r="B1823" s="382" t="s">
        <v>3938</v>
      </c>
      <c r="C1823" s="346">
        <v>5120</v>
      </c>
      <c r="D1823" s="346" t="s">
        <v>3938</v>
      </c>
      <c r="E1823" s="346" t="s">
        <v>9725</v>
      </c>
      <c r="F1823" s="346" t="s">
        <v>9760</v>
      </c>
      <c r="G1823" s="346" t="s">
        <v>3481</v>
      </c>
      <c r="H1823" s="346" t="s">
        <v>2475</v>
      </c>
      <c r="I1823" s="346" t="s">
        <v>9735</v>
      </c>
      <c r="J1823" s="346" t="s">
        <v>14127</v>
      </c>
      <c r="K1823" s="346" t="s">
        <v>12473</v>
      </c>
      <c r="L1823" s="347" t="s">
        <v>12474</v>
      </c>
      <c r="M1823" s="346" t="s">
        <v>14100</v>
      </c>
      <c r="N1823" s="346" t="s">
        <v>8721</v>
      </c>
      <c r="O1823" s="346" t="s">
        <v>8721</v>
      </c>
      <c r="P1823" s="346" t="s">
        <v>8721</v>
      </c>
      <c r="Q1823" s="346" t="s">
        <v>8721</v>
      </c>
      <c r="R1823" s="346" t="s">
        <v>13153</v>
      </c>
      <c r="S1823" s="346" t="s">
        <v>8721</v>
      </c>
      <c r="T1823" s="346" t="s">
        <v>14107</v>
      </c>
      <c r="U1823" s="346" t="s">
        <v>8721</v>
      </c>
      <c r="V1823" s="346" t="s">
        <v>14130</v>
      </c>
      <c r="W1823" s="346" t="s">
        <v>12476</v>
      </c>
      <c r="X1823" s="346" t="s">
        <v>8721</v>
      </c>
      <c r="Y1823" s="346" t="s">
        <v>8721</v>
      </c>
      <c r="Z1823" s="346" t="s">
        <v>12484</v>
      </c>
      <c r="AA1823" s="346" t="s">
        <v>12484</v>
      </c>
      <c r="AB1823" s="346" t="s">
        <v>12484</v>
      </c>
      <c r="AC1823" s="348">
        <v>286.00406731355179</v>
      </c>
      <c r="AD1823" s="368" t="s">
        <v>12478</v>
      </c>
      <c r="AE1823" s="348">
        <v>354.58901627774463</v>
      </c>
      <c r="AF1823" s="349">
        <v>0.23980410351647841</v>
      </c>
      <c r="AG1823" s="359">
        <v>0</v>
      </c>
      <c r="AH1823" s="359">
        <v>0</v>
      </c>
      <c r="AI1823" s="349">
        <v>-1</v>
      </c>
      <c r="AJ1823" s="349">
        <v>-1</v>
      </c>
      <c r="AK1823" s="350">
        <v>0</v>
      </c>
      <c r="AL1823" s="351">
        <v>-1</v>
      </c>
      <c r="AM1823" s="348" t="s">
        <v>12711</v>
      </c>
      <c r="AN1823" s="348" t="s">
        <v>12484</v>
      </c>
      <c r="AO1823" s="346" t="s">
        <v>12763</v>
      </c>
      <c r="AP1823" s="352">
        <v>43707</v>
      </c>
      <c r="AQ1823" s="346" t="s">
        <v>12921</v>
      </c>
      <c r="AR1823" s="346" t="s">
        <v>8721</v>
      </c>
      <c r="AS1823" s="346" t="s">
        <v>8721</v>
      </c>
      <c r="AT1823" s="346" t="s">
        <v>14042</v>
      </c>
      <c r="AU1823" s="346" t="s">
        <v>12484</v>
      </c>
      <c r="AV1823" s="346" t="s">
        <v>8721</v>
      </c>
      <c r="AW1823" s="327" t="s">
        <v>12484</v>
      </c>
      <c r="AX1823" s="344" t="s">
        <v>12741</v>
      </c>
      <c r="AY1823" s="346" t="s">
        <v>12484</v>
      </c>
      <c r="AZ1823" s="309"/>
      <c r="BA1823" s="311" t="s">
        <v>12486</v>
      </c>
      <c r="BB1823" s="310" t="s">
        <v>14107</v>
      </c>
      <c r="BC1823" s="311" t="s">
        <v>8721</v>
      </c>
      <c r="BD1823" s="311">
        <v>2</v>
      </c>
      <c r="BE1823" s="307"/>
      <c r="BF1823" s="310" t="b">
        <v>1</v>
      </c>
    </row>
    <row r="1824" spans="1:58" s="309" customFormat="1" ht="15" customHeight="1" x14ac:dyDescent="0.25">
      <c r="A1824" s="335">
        <v>1766</v>
      </c>
      <c r="B1824" s="382" t="s">
        <v>3515</v>
      </c>
      <c r="C1824" s="346">
        <v>5121</v>
      </c>
      <c r="D1824" s="346" t="s">
        <v>3515</v>
      </c>
      <c r="E1824" s="346" t="s">
        <v>9725</v>
      </c>
      <c r="F1824" s="346" t="s">
        <v>9760</v>
      </c>
      <c r="G1824" s="346" t="s">
        <v>3481</v>
      </c>
      <c r="H1824" s="346" t="s">
        <v>2475</v>
      </c>
      <c r="I1824" s="346" t="s">
        <v>9736</v>
      </c>
      <c r="J1824" s="346" t="s">
        <v>14127</v>
      </c>
      <c r="K1824" s="346" t="s">
        <v>12473</v>
      </c>
      <c r="L1824" s="347" t="s">
        <v>12474</v>
      </c>
      <c r="M1824" s="346" t="s">
        <v>14100</v>
      </c>
      <c r="N1824" s="346" t="s">
        <v>8721</v>
      </c>
      <c r="O1824" s="346" t="s">
        <v>8721</v>
      </c>
      <c r="P1824" s="346" t="s">
        <v>8721</v>
      </c>
      <c r="Q1824" s="346" t="s">
        <v>8721</v>
      </c>
      <c r="R1824" s="346" t="s">
        <v>13153</v>
      </c>
      <c r="S1824" s="346" t="s">
        <v>8721</v>
      </c>
      <c r="T1824" s="346" t="s">
        <v>14107</v>
      </c>
      <c r="U1824" s="346" t="s">
        <v>8721</v>
      </c>
      <c r="V1824" s="346" t="s">
        <v>14130</v>
      </c>
      <c r="W1824" s="346" t="s">
        <v>12476</v>
      </c>
      <c r="X1824" s="346" t="s">
        <v>8721</v>
      </c>
      <c r="Y1824" s="346" t="s">
        <v>8721</v>
      </c>
      <c r="Z1824" s="346" t="s">
        <v>12484</v>
      </c>
      <c r="AA1824" s="346" t="s">
        <v>12484</v>
      </c>
      <c r="AB1824" s="346" t="s">
        <v>12484</v>
      </c>
      <c r="AC1824" s="348">
        <v>292.15469241706904</v>
      </c>
      <c r="AD1824" s="368" t="s">
        <v>12478</v>
      </c>
      <c r="AE1824" s="348">
        <v>362.21458652027678</v>
      </c>
      <c r="AF1824" s="349">
        <v>0.23980410351647841</v>
      </c>
      <c r="AG1824" s="359">
        <v>0</v>
      </c>
      <c r="AH1824" s="359">
        <v>0</v>
      </c>
      <c r="AI1824" s="349">
        <v>-1</v>
      </c>
      <c r="AJ1824" s="349">
        <v>-1</v>
      </c>
      <c r="AK1824" s="350">
        <v>0</v>
      </c>
      <c r="AL1824" s="351">
        <v>-1</v>
      </c>
      <c r="AM1824" s="348" t="s">
        <v>12711</v>
      </c>
      <c r="AN1824" s="348" t="s">
        <v>12484</v>
      </c>
      <c r="AO1824" s="346" t="s">
        <v>12763</v>
      </c>
      <c r="AP1824" s="352">
        <v>43707</v>
      </c>
      <c r="AQ1824" s="346" t="s">
        <v>12921</v>
      </c>
      <c r="AR1824" s="346" t="s">
        <v>8721</v>
      </c>
      <c r="AS1824" s="346" t="s">
        <v>8721</v>
      </c>
      <c r="AT1824" s="346" t="s">
        <v>14042</v>
      </c>
      <c r="AU1824" s="346" t="s">
        <v>12484</v>
      </c>
      <c r="AV1824" s="346" t="s">
        <v>8721</v>
      </c>
      <c r="AW1824" s="327" t="s">
        <v>12484</v>
      </c>
      <c r="AX1824" s="344" t="s">
        <v>12741</v>
      </c>
      <c r="AY1824" s="346" t="s">
        <v>12484</v>
      </c>
      <c r="BA1824" s="309" t="s">
        <v>12486</v>
      </c>
      <c r="BB1824" s="310" t="s">
        <v>14107</v>
      </c>
      <c r="BC1824" s="309" t="s">
        <v>8721</v>
      </c>
      <c r="BD1824" s="309">
        <v>2</v>
      </c>
      <c r="BE1824" s="307"/>
      <c r="BF1824" s="310" t="b">
        <v>1</v>
      </c>
    </row>
    <row r="1825" spans="1:58" s="311" customFormat="1" ht="15" customHeight="1" x14ac:dyDescent="0.25">
      <c r="A1825" s="345">
        <v>1767</v>
      </c>
      <c r="B1825" s="382" t="s">
        <v>4382</v>
      </c>
      <c r="C1825" s="346">
        <v>4923</v>
      </c>
      <c r="D1825" s="346" t="s">
        <v>4382</v>
      </c>
      <c r="E1825" s="346" t="s">
        <v>9725</v>
      </c>
      <c r="F1825" s="346" t="s">
        <v>9760</v>
      </c>
      <c r="G1825" s="346" t="s">
        <v>3481</v>
      </c>
      <c r="H1825" s="346" t="s">
        <v>1558</v>
      </c>
      <c r="I1825" s="346" t="s">
        <v>9751</v>
      </c>
      <c r="J1825" s="346" t="s">
        <v>14131</v>
      </c>
      <c r="K1825" s="346" t="s">
        <v>12473</v>
      </c>
      <c r="L1825" s="347" t="s">
        <v>12474</v>
      </c>
      <c r="M1825" s="346" t="s">
        <v>14100</v>
      </c>
      <c r="N1825" s="346" t="s">
        <v>8721</v>
      </c>
      <c r="O1825" s="346" t="s">
        <v>8721</v>
      </c>
      <c r="P1825" s="346" t="s">
        <v>8721</v>
      </c>
      <c r="Q1825" s="346" t="s">
        <v>14102</v>
      </c>
      <c r="R1825" s="346" t="s">
        <v>8721</v>
      </c>
      <c r="S1825" s="346" t="s">
        <v>8721</v>
      </c>
      <c r="T1825" s="346" t="s">
        <v>8721</v>
      </c>
      <c r="U1825" s="346" t="s">
        <v>8721</v>
      </c>
      <c r="V1825" s="346" t="s">
        <v>14128</v>
      </c>
      <c r="W1825" s="346" t="s">
        <v>12476</v>
      </c>
      <c r="X1825" s="346" t="s">
        <v>8721</v>
      </c>
      <c r="Y1825" s="346" t="s">
        <v>8721</v>
      </c>
      <c r="Z1825" s="346" t="s">
        <v>12484</v>
      </c>
      <c r="AA1825" s="346" t="s">
        <v>12484</v>
      </c>
      <c r="AB1825" s="346" t="s">
        <v>12484</v>
      </c>
      <c r="AC1825" s="348">
        <v>883.38353049266391</v>
      </c>
      <c r="AD1825" s="368" t="s">
        <v>12478</v>
      </c>
      <c r="AE1825" s="348">
        <v>1095.2225260836788</v>
      </c>
      <c r="AF1825" s="349">
        <v>0.23980410351647841</v>
      </c>
      <c r="AG1825" s="359">
        <v>0</v>
      </c>
      <c r="AH1825" s="359">
        <v>0</v>
      </c>
      <c r="AI1825" s="349">
        <v>-1</v>
      </c>
      <c r="AJ1825" s="349">
        <v>-1</v>
      </c>
      <c r="AK1825" s="350">
        <v>0</v>
      </c>
      <c r="AL1825" s="351">
        <v>-1</v>
      </c>
      <c r="AM1825" s="348" t="s">
        <v>12711</v>
      </c>
      <c r="AN1825" s="348" t="s">
        <v>12484</v>
      </c>
      <c r="AO1825" s="346" t="s">
        <v>12763</v>
      </c>
      <c r="AP1825" s="352">
        <v>43707</v>
      </c>
      <c r="AQ1825" s="346" t="s">
        <v>12921</v>
      </c>
      <c r="AR1825" s="346" t="s">
        <v>8721</v>
      </c>
      <c r="AS1825" s="346" t="s">
        <v>8721</v>
      </c>
      <c r="AT1825" s="346" t="s">
        <v>14042</v>
      </c>
      <c r="AU1825" s="346" t="s">
        <v>12484</v>
      </c>
      <c r="AV1825" s="346" t="s">
        <v>8721</v>
      </c>
      <c r="AW1825" s="327" t="s">
        <v>12484</v>
      </c>
      <c r="AX1825" s="344" t="s">
        <v>12741</v>
      </c>
      <c r="AY1825" s="346" t="s">
        <v>12484</v>
      </c>
      <c r="BA1825" s="311" t="s">
        <v>12486</v>
      </c>
      <c r="BB1825" s="310" t="s">
        <v>8721</v>
      </c>
      <c r="BC1825" s="311" t="s">
        <v>8721</v>
      </c>
      <c r="BD1825" s="311">
        <v>2</v>
      </c>
      <c r="BE1825" s="307"/>
      <c r="BF1825" s="310" t="b">
        <v>1</v>
      </c>
    </row>
    <row r="1826" spans="1:58" s="309" customFormat="1" ht="15" customHeight="1" x14ac:dyDescent="0.25">
      <c r="A1826" s="335">
        <v>1768</v>
      </c>
      <c r="B1826" s="382" t="s">
        <v>3624</v>
      </c>
      <c r="C1826" s="337">
        <v>4924</v>
      </c>
      <c r="D1826" s="337" t="s">
        <v>3624</v>
      </c>
      <c r="E1826" s="337" t="s">
        <v>9725</v>
      </c>
      <c r="F1826" s="337" t="s">
        <v>9760</v>
      </c>
      <c r="G1826" s="337" t="s">
        <v>3481</v>
      </c>
      <c r="H1826" s="337" t="s">
        <v>1558</v>
      </c>
      <c r="I1826" s="337" t="s">
        <v>9737</v>
      </c>
      <c r="J1826" s="337" t="s">
        <v>14131</v>
      </c>
      <c r="K1826" s="337" t="s">
        <v>12473</v>
      </c>
      <c r="L1826" s="338" t="s">
        <v>12474</v>
      </c>
      <c r="M1826" s="337" t="s">
        <v>14100</v>
      </c>
      <c r="N1826" s="337" t="s">
        <v>8721</v>
      </c>
      <c r="O1826" s="337" t="s">
        <v>8721</v>
      </c>
      <c r="P1826" s="337" t="s">
        <v>8721</v>
      </c>
      <c r="Q1826" s="337" t="s">
        <v>14102</v>
      </c>
      <c r="R1826" s="337" t="s">
        <v>8721</v>
      </c>
      <c r="S1826" s="337" t="s">
        <v>8721</v>
      </c>
      <c r="T1826" s="337" t="s">
        <v>8721</v>
      </c>
      <c r="U1826" s="337" t="s">
        <v>8721</v>
      </c>
      <c r="V1826" s="337" t="s">
        <v>14128</v>
      </c>
      <c r="W1826" s="337" t="s">
        <v>12476</v>
      </c>
      <c r="X1826" s="337" t="s">
        <v>8721</v>
      </c>
      <c r="Y1826" s="337" t="s">
        <v>8721</v>
      </c>
      <c r="Z1826" s="337" t="s">
        <v>12484</v>
      </c>
      <c r="AA1826" s="337" t="s">
        <v>12484</v>
      </c>
      <c r="AB1826" s="337" t="s">
        <v>12484</v>
      </c>
      <c r="AC1826" s="339">
        <v>541.25500910951735</v>
      </c>
      <c r="AD1826" s="368" t="s">
        <v>12478</v>
      </c>
      <c r="AE1826" s="339">
        <v>671.05018134282852</v>
      </c>
      <c r="AF1826" s="340">
        <v>0.23980410351647841</v>
      </c>
      <c r="AG1826" s="366">
        <v>0</v>
      </c>
      <c r="AH1826" s="366">
        <v>0</v>
      </c>
      <c r="AI1826" s="340">
        <v>-1</v>
      </c>
      <c r="AJ1826" s="340">
        <v>-1</v>
      </c>
      <c r="AK1826" s="341">
        <v>0</v>
      </c>
      <c r="AL1826" s="342">
        <v>-1</v>
      </c>
      <c r="AM1826" s="339" t="s">
        <v>12711</v>
      </c>
      <c r="AN1826" s="339" t="s">
        <v>12484</v>
      </c>
      <c r="AO1826" s="337" t="s">
        <v>12763</v>
      </c>
      <c r="AP1826" s="343">
        <v>43707</v>
      </c>
      <c r="AQ1826" s="335" t="s">
        <v>12921</v>
      </c>
      <c r="AR1826" s="335" t="s">
        <v>8721</v>
      </c>
      <c r="AS1826" s="335" t="s">
        <v>8721</v>
      </c>
      <c r="AT1826" s="335" t="s">
        <v>14042</v>
      </c>
      <c r="AU1826" s="335" t="s">
        <v>12484</v>
      </c>
      <c r="AV1826" s="335" t="s">
        <v>8721</v>
      </c>
      <c r="AW1826" s="327" t="s">
        <v>12484</v>
      </c>
      <c r="AX1826" s="344" t="s">
        <v>12741</v>
      </c>
      <c r="AY1826" s="335" t="s">
        <v>12484</v>
      </c>
      <c r="AZ1826" s="311"/>
      <c r="BA1826" s="309" t="s">
        <v>12486</v>
      </c>
      <c r="BB1826" s="310" t="s">
        <v>8721</v>
      </c>
      <c r="BC1826" s="309" t="s">
        <v>8721</v>
      </c>
      <c r="BD1826" s="309">
        <v>2</v>
      </c>
      <c r="BE1826" s="307"/>
      <c r="BF1826" s="310" t="b">
        <v>1</v>
      </c>
    </row>
    <row r="1827" spans="1:58" s="311" customFormat="1" ht="15" customHeight="1" x14ac:dyDescent="0.25">
      <c r="A1827" s="345">
        <v>1769</v>
      </c>
      <c r="B1827" s="382" t="s">
        <v>3625</v>
      </c>
      <c r="C1827" s="346">
        <v>4925</v>
      </c>
      <c r="D1827" s="346" t="s">
        <v>3625</v>
      </c>
      <c r="E1827" s="346" t="s">
        <v>9725</v>
      </c>
      <c r="F1827" s="346" t="s">
        <v>9760</v>
      </c>
      <c r="G1827" s="346" t="s">
        <v>3481</v>
      </c>
      <c r="H1827" s="346" t="s">
        <v>1558</v>
      </c>
      <c r="I1827" s="346" t="s">
        <v>9738</v>
      </c>
      <c r="J1827" s="346" t="s">
        <v>14131</v>
      </c>
      <c r="K1827" s="346" t="s">
        <v>12473</v>
      </c>
      <c r="L1827" s="347" t="s">
        <v>12474</v>
      </c>
      <c r="M1827" s="346" t="s">
        <v>14100</v>
      </c>
      <c r="N1827" s="346" t="s">
        <v>8721</v>
      </c>
      <c r="O1827" s="346" t="s">
        <v>8721</v>
      </c>
      <c r="P1827" s="346" t="s">
        <v>8721</v>
      </c>
      <c r="Q1827" s="346" t="s">
        <v>14102</v>
      </c>
      <c r="R1827" s="346" t="s">
        <v>8721</v>
      </c>
      <c r="S1827" s="346" t="s">
        <v>8721</v>
      </c>
      <c r="T1827" s="346" t="s">
        <v>8721</v>
      </c>
      <c r="U1827" s="346" t="s">
        <v>8721</v>
      </c>
      <c r="V1827" s="346" t="s">
        <v>14128</v>
      </c>
      <c r="W1827" s="346" t="s">
        <v>12476</v>
      </c>
      <c r="X1827" s="346" t="s">
        <v>8721</v>
      </c>
      <c r="Y1827" s="346" t="s">
        <v>8721</v>
      </c>
      <c r="Z1827" s="346" t="s">
        <v>12484</v>
      </c>
      <c r="AA1827" s="346" t="s">
        <v>12484</v>
      </c>
      <c r="AB1827" s="346" t="s">
        <v>12484</v>
      </c>
      <c r="AC1827" s="348">
        <v>564.3198532477071</v>
      </c>
      <c r="AD1827" s="368" t="s">
        <v>12478</v>
      </c>
      <c r="AE1827" s="348">
        <v>699.64606975232414</v>
      </c>
      <c r="AF1827" s="349">
        <v>0.23980410351647841</v>
      </c>
      <c r="AG1827" s="359">
        <v>0</v>
      </c>
      <c r="AH1827" s="359">
        <v>0</v>
      </c>
      <c r="AI1827" s="349">
        <v>-1</v>
      </c>
      <c r="AJ1827" s="349">
        <v>-1</v>
      </c>
      <c r="AK1827" s="350">
        <v>0</v>
      </c>
      <c r="AL1827" s="351">
        <v>-1</v>
      </c>
      <c r="AM1827" s="348" t="s">
        <v>12711</v>
      </c>
      <c r="AN1827" s="348" t="s">
        <v>12484</v>
      </c>
      <c r="AO1827" s="346" t="s">
        <v>12763</v>
      </c>
      <c r="AP1827" s="352">
        <v>43707</v>
      </c>
      <c r="AQ1827" s="346" t="s">
        <v>12921</v>
      </c>
      <c r="AR1827" s="346" t="s">
        <v>8721</v>
      </c>
      <c r="AS1827" s="346" t="s">
        <v>8721</v>
      </c>
      <c r="AT1827" s="346" t="s">
        <v>14042</v>
      </c>
      <c r="AU1827" s="346" t="s">
        <v>12484</v>
      </c>
      <c r="AV1827" s="346" t="s">
        <v>8721</v>
      </c>
      <c r="AW1827" s="327" t="s">
        <v>12484</v>
      </c>
      <c r="AX1827" s="344" t="s">
        <v>12741</v>
      </c>
      <c r="AY1827" s="346" t="s">
        <v>12484</v>
      </c>
      <c r="AZ1827" s="309"/>
      <c r="BA1827" s="311" t="s">
        <v>12486</v>
      </c>
      <c r="BB1827" s="310" t="s">
        <v>8721</v>
      </c>
      <c r="BC1827" s="311" t="s">
        <v>8721</v>
      </c>
      <c r="BD1827" s="311">
        <v>2</v>
      </c>
      <c r="BE1827" s="307"/>
      <c r="BF1827" s="310" t="b">
        <v>1</v>
      </c>
    </row>
    <row r="1828" spans="1:58" s="309" customFormat="1" ht="15" customHeight="1" x14ac:dyDescent="0.25">
      <c r="A1828" s="335">
        <v>1770</v>
      </c>
      <c r="B1828" s="382" t="s">
        <v>4372</v>
      </c>
      <c r="C1828" s="346">
        <v>4926</v>
      </c>
      <c r="D1828" s="346" t="s">
        <v>4372</v>
      </c>
      <c r="E1828" s="346" t="s">
        <v>9725</v>
      </c>
      <c r="F1828" s="346" t="s">
        <v>9760</v>
      </c>
      <c r="G1828" s="346" t="s">
        <v>3481</v>
      </c>
      <c r="H1828" s="346" t="s">
        <v>1558</v>
      </c>
      <c r="I1828" s="346" t="s">
        <v>9739</v>
      </c>
      <c r="J1828" s="346" t="s">
        <v>14131</v>
      </c>
      <c r="K1828" s="346" t="s">
        <v>12473</v>
      </c>
      <c r="L1828" s="347" t="s">
        <v>12474</v>
      </c>
      <c r="M1828" s="346" t="s">
        <v>14100</v>
      </c>
      <c r="N1828" s="346" t="s">
        <v>8721</v>
      </c>
      <c r="O1828" s="346" t="s">
        <v>8721</v>
      </c>
      <c r="P1828" s="346" t="s">
        <v>8721</v>
      </c>
      <c r="Q1828" s="346" t="s">
        <v>14102</v>
      </c>
      <c r="R1828" s="346" t="s">
        <v>8721</v>
      </c>
      <c r="S1828" s="346" t="s">
        <v>8721</v>
      </c>
      <c r="T1828" s="346" t="s">
        <v>8721</v>
      </c>
      <c r="U1828" s="346" t="s">
        <v>8721</v>
      </c>
      <c r="V1828" s="346" t="s">
        <v>14128</v>
      </c>
      <c r="W1828" s="346" t="s">
        <v>12476</v>
      </c>
      <c r="X1828" s="346" t="s">
        <v>8721</v>
      </c>
      <c r="Y1828" s="346" t="s">
        <v>8721</v>
      </c>
      <c r="Z1828" s="346" t="s">
        <v>12484</v>
      </c>
      <c r="AA1828" s="346" t="s">
        <v>12484</v>
      </c>
      <c r="AB1828" s="346" t="s">
        <v>12484</v>
      </c>
      <c r="AC1828" s="348">
        <v>586.61586924795722</v>
      </c>
      <c r="AD1828" s="368" t="s">
        <v>12478</v>
      </c>
      <c r="AE1828" s="348">
        <v>727.28876188150332</v>
      </c>
      <c r="AF1828" s="349">
        <v>0.23980410351647841</v>
      </c>
      <c r="AG1828" s="359">
        <v>0</v>
      </c>
      <c r="AH1828" s="359">
        <v>0</v>
      </c>
      <c r="AI1828" s="349">
        <v>-1</v>
      </c>
      <c r="AJ1828" s="349">
        <v>-1</v>
      </c>
      <c r="AK1828" s="350">
        <v>0</v>
      </c>
      <c r="AL1828" s="351">
        <v>-1</v>
      </c>
      <c r="AM1828" s="348" t="s">
        <v>12711</v>
      </c>
      <c r="AN1828" s="348" t="s">
        <v>12484</v>
      </c>
      <c r="AO1828" s="346" t="s">
        <v>12763</v>
      </c>
      <c r="AP1828" s="352">
        <v>43707</v>
      </c>
      <c r="AQ1828" s="346" t="s">
        <v>12921</v>
      </c>
      <c r="AR1828" s="346" t="s">
        <v>8721</v>
      </c>
      <c r="AS1828" s="346" t="s">
        <v>8721</v>
      </c>
      <c r="AT1828" s="346" t="s">
        <v>14042</v>
      </c>
      <c r="AU1828" s="346" t="s">
        <v>12484</v>
      </c>
      <c r="AV1828" s="346" t="s">
        <v>8721</v>
      </c>
      <c r="AW1828" s="327" t="s">
        <v>12484</v>
      </c>
      <c r="AX1828" s="344" t="s">
        <v>12741</v>
      </c>
      <c r="AY1828" s="346" t="s">
        <v>12484</v>
      </c>
      <c r="BA1828" s="309" t="s">
        <v>12486</v>
      </c>
      <c r="BB1828" s="310" t="s">
        <v>8721</v>
      </c>
      <c r="BC1828" s="309" t="s">
        <v>8721</v>
      </c>
      <c r="BD1828" s="309">
        <v>2</v>
      </c>
      <c r="BE1828" s="307"/>
      <c r="BF1828" s="310" t="b">
        <v>1</v>
      </c>
    </row>
    <row r="1829" spans="1:58" s="311" customFormat="1" ht="15" customHeight="1" x14ac:dyDescent="0.25">
      <c r="A1829" s="345">
        <v>1771</v>
      </c>
      <c r="B1829" s="382" t="s">
        <v>4373</v>
      </c>
      <c r="C1829" s="346">
        <v>4927</v>
      </c>
      <c r="D1829" s="346" t="s">
        <v>4373</v>
      </c>
      <c r="E1829" s="346" t="s">
        <v>9725</v>
      </c>
      <c r="F1829" s="346" t="s">
        <v>9760</v>
      </c>
      <c r="G1829" s="346" t="s">
        <v>3481</v>
      </c>
      <c r="H1829" s="346" t="s">
        <v>1558</v>
      </c>
      <c r="I1829" s="346" t="s">
        <v>9740</v>
      </c>
      <c r="J1829" s="346" t="s">
        <v>14131</v>
      </c>
      <c r="K1829" s="346" t="s">
        <v>12473</v>
      </c>
      <c r="L1829" s="347" t="s">
        <v>12474</v>
      </c>
      <c r="M1829" s="346" t="s">
        <v>14100</v>
      </c>
      <c r="N1829" s="346" t="s">
        <v>8721</v>
      </c>
      <c r="O1829" s="346" t="s">
        <v>8721</v>
      </c>
      <c r="P1829" s="346" t="s">
        <v>8721</v>
      </c>
      <c r="Q1829" s="346" t="s">
        <v>14102</v>
      </c>
      <c r="R1829" s="346" t="s">
        <v>8721</v>
      </c>
      <c r="S1829" s="346" t="s">
        <v>8721</v>
      </c>
      <c r="T1829" s="346" t="s">
        <v>8721</v>
      </c>
      <c r="U1829" s="346" t="s">
        <v>8721</v>
      </c>
      <c r="V1829" s="346" t="s">
        <v>14128</v>
      </c>
      <c r="W1829" s="346" t="s">
        <v>12476</v>
      </c>
      <c r="X1829" s="346" t="s">
        <v>8721</v>
      </c>
      <c r="Y1829" s="346" t="s">
        <v>8721</v>
      </c>
      <c r="Z1829" s="346" t="s">
        <v>12484</v>
      </c>
      <c r="AA1829" s="346" t="s">
        <v>12484</v>
      </c>
      <c r="AB1829" s="346" t="s">
        <v>12484</v>
      </c>
      <c r="AC1829" s="348">
        <v>609.68071338614664</v>
      </c>
      <c r="AD1829" s="368" t="s">
        <v>12478</v>
      </c>
      <c r="AE1829" s="348">
        <v>755.88465029099859</v>
      </c>
      <c r="AF1829" s="349">
        <v>0.23980410351647841</v>
      </c>
      <c r="AG1829" s="359">
        <v>0</v>
      </c>
      <c r="AH1829" s="359">
        <v>0</v>
      </c>
      <c r="AI1829" s="349">
        <v>-1</v>
      </c>
      <c r="AJ1829" s="349">
        <v>-1</v>
      </c>
      <c r="AK1829" s="350">
        <v>0</v>
      </c>
      <c r="AL1829" s="351">
        <v>-1</v>
      </c>
      <c r="AM1829" s="348" t="s">
        <v>12711</v>
      </c>
      <c r="AN1829" s="348" t="s">
        <v>12484</v>
      </c>
      <c r="AO1829" s="346" t="s">
        <v>12763</v>
      </c>
      <c r="AP1829" s="352">
        <v>43707</v>
      </c>
      <c r="AQ1829" s="346" t="s">
        <v>12921</v>
      </c>
      <c r="AR1829" s="346" t="s">
        <v>8721</v>
      </c>
      <c r="AS1829" s="346" t="s">
        <v>8721</v>
      </c>
      <c r="AT1829" s="346" t="s">
        <v>14042</v>
      </c>
      <c r="AU1829" s="346" t="s">
        <v>12484</v>
      </c>
      <c r="AV1829" s="346" t="s">
        <v>8721</v>
      </c>
      <c r="AW1829" s="327" t="s">
        <v>12484</v>
      </c>
      <c r="AX1829" s="344" t="s">
        <v>12741</v>
      </c>
      <c r="AY1829" s="346" t="s">
        <v>12484</v>
      </c>
      <c r="BA1829" s="311" t="s">
        <v>12486</v>
      </c>
      <c r="BB1829" s="310" t="s">
        <v>8721</v>
      </c>
      <c r="BC1829" s="311" t="s">
        <v>8721</v>
      </c>
      <c r="BD1829" s="311">
        <v>2</v>
      </c>
      <c r="BE1829" s="307"/>
      <c r="BF1829" s="310" t="b">
        <v>1</v>
      </c>
    </row>
    <row r="1830" spans="1:58" s="309" customFormat="1" ht="15" customHeight="1" x14ac:dyDescent="0.25">
      <c r="A1830" s="335">
        <v>1772</v>
      </c>
      <c r="B1830" s="382" t="s">
        <v>4374</v>
      </c>
      <c r="C1830" s="346">
        <v>4928</v>
      </c>
      <c r="D1830" s="346" t="s">
        <v>4374</v>
      </c>
      <c r="E1830" s="346" t="s">
        <v>9725</v>
      </c>
      <c r="F1830" s="346" t="s">
        <v>9760</v>
      </c>
      <c r="G1830" s="346" t="s">
        <v>3481</v>
      </c>
      <c r="H1830" s="346" t="s">
        <v>1558</v>
      </c>
      <c r="I1830" s="346" t="s">
        <v>9741</v>
      </c>
      <c r="J1830" s="346" t="s">
        <v>14131</v>
      </c>
      <c r="K1830" s="346" t="s">
        <v>12473</v>
      </c>
      <c r="L1830" s="347" t="s">
        <v>12474</v>
      </c>
      <c r="M1830" s="346" t="s">
        <v>14100</v>
      </c>
      <c r="N1830" s="346" t="s">
        <v>8721</v>
      </c>
      <c r="O1830" s="346" t="s">
        <v>8721</v>
      </c>
      <c r="P1830" s="346" t="s">
        <v>8721</v>
      </c>
      <c r="Q1830" s="346" t="s">
        <v>14102</v>
      </c>
      <c r="R1830" s="346" t="s">
        <v>8721</v>
      </c>
      <c r="S1830" s="346" t="s">
        <v>8721</v>
      </c>
      <c r="T1830" s="346" t="s">
        <v>8721</v>
      </c>
      <c r="U1830" s="346" t="s">
        <v>8721</v>
      </c>
      <c r="V1830" s="346" t="s">
        <v>14128</v>
      </c>
      <c r="W1830" s="346" t="s">
        <v>12476</v>
      </c>
      <c r="X1830" s="346" t="s">
        <v>8721</v>
      </c>
      <c r="Y1830" s="346" t="s">
        <v>8721</v>
      </c>
      <c r="Z1830" s="346" t="s">
        <v>12484</v>
      </c>
      <c r="AA1830" s="346" t="s">
        <v>12484</v>
      </c>
      <c r="AB1830" s="346" t="s">
        <v>12484</v>
      </c>
      <c r="AC1830" s="348">
        <v>632.74555752433628</v>
      </c>
      <c r="AD1830" s="368" t="s">
        <v>12478</v>
      </c>
      <c r="AE1830" s="348">
        <v>784.48053870049409</v>
      </c>
      <c r="AF1830" s="349">
        <v>0.23980410351647841</v>
      </c>
      <c r="AG1830" s="359">
        <v>0</v>
      </c>
      <c r="AH1830" s="359">
        <v>0</v>
      </c>
      <c r="AI1830" s="349">
        <v>-1</v>
      </c>
      <c r="AJ1830" s="349">
        <v>-1</v>
      </c>
      <c r="AK1830" s="350">
        <v>0</v>
      </c>
      <c r="AL1830" s="351">
        <v>-1</v>
      </c>
      <c r="AM1830" s="348" t="s">
        <v>12711</v>
      </c>
      <c r="AN1830" s="348" t="s">
        <v>12484</v>
      </c>
      <c r="AO1830" s="346" t="s">
        <v>12763</v>
      </c>
      <c r="AP1830" s="352">
        <v>43707</v>
      </c>
      <c r="AQ1830" s="346" t="s">
        <v>12921</v>
      </c>
      <c r="AR1830" s="346" t="s">
        <v>8721</v>
      </c>
      <c r="AS1830" s="346" t="s">
        <v>8721</v>
      </c>
      <c r="AT1830" s="346" t="s">
        <v>14042</v>
      </c>
      <c r="AU1830" s="346" t="s">
        <v>12484</v>
      </c>
      <c r="AV1830" s="346" t="s">
        <v>8721</v>
      </c>
      <c r="AW1830" s="327" t="s">
        <v>12484</v>
      </c>
      <c r="AX1830" s="344" t="s">
        <v>12741</v>
      </c>
      <c r="AY1830" s="346" t="s">
        <v>12484</v>
      </c>
      <c r="AZ1830" s="311"/>
      <c r="BA1830" s="309" t="s">
        <v>12486</v>
      </c>
      <c r="BB1830" s="310" t="s">
        <v>8721</v>
      </c>
      <c r="BC1830" s="309" t="s">
        <v>8721</v>
      </c>
      <c r="BD1830" s="309">
        <v>2</v>
      </c>
      <c r="BE1830" s="307"/>
      <c r="BF1830" s="310" t="b">
        <v>1</v>
      </c>
    </row>
    <row r="1831" spans="1:58" s="311" customFormat="1" ht="15" customHeight="1" x14ac:dyDescent="0.25">
      <c r="A1831" s="345">
        <v>1773</v>
      </c>
      <c r="B1831" s="382" t="s">
        <v>4375</v>
      </c>
      <c r="C1831" s="337">
        <v>4929</v>
      </c>
      <c r="D1831" s="337" t="s">
        <v>4375</v>
      </c>
      <c r="E1831" s="337" t="s">
        <v>9725</v>
      </c>
      <c r="F1831" s="337" t="s">
        <v>9760</v>
      </c>
      <c r="G1831" s="337" t="s">
        <v>3481</v>
      </c>
      <c r="H1831" s="337" t="s">
        <v>1558</v>
      </c>
      <c r="I1831" s="337" t="s">
        <v>9742</v>
      </c>
      <c r="J1831" s="337" t="s">
        <v>14131</v>
      </c>
      <c r="K1831" s="337" t="s">
        <v>12473</v>
      </c>
      <c r="L1831" s="338" t="s">
        <v>12474</v>
      </c>
      <c r="M1831" s="337" t="s">
        <v>14100</v>
      </c>
      <c r="N1831" s="337" t="s">
        <v>8721</v>
      </c>
      <c r="O1831" s="337" t="s">
        <v>8721</v>
      </c>
      <c r="P1831" s="337" t="s">
        <v>8721</v>
      </c>
      <c r="Q1831" s="337" t="s">
        <v>14102</v>
      </c>
      <c r="R1831" s="337" t="s">
        <v>8721</v>
      </c>
      <c r="S1831" s="337" t="s">
        <v>8721</v>
      </c>
      <c r="T1831" s="337" t="s">
        <v>8721</v>
      </c>
      <c r="U1831" s="337" t="s">
        <v>8721</v>
      </c>
      <c r="V1831" s="337" t="s">
        <v>14128</v>
      </c>
      <c r="W1831" s="337" t="s">
        <v>12476</v>
      </c>
      <c r="X1831" s="337" t="s">
        <v>8721</v>
      </c>
      <c r="Y1831" s="337" t="s">
        <v>8721</v>
      </c>
      <c r="Z1831" s="337" t="s">
        <v>12484</v>
      </c>
      <c r="AA1831" s="337" t="s">
        <v>12484</v>
      </c>
      <c r="AB1831" s="337" t="s">
        <v>12484</v>
      </c>
      <c r="AC1831" s="339">
        <v>655.04157352458628</v>
      </c>
      <c r="AD1831" s="368" t="s">
        <v>12478</v>
      </c>
      <c r="AE1831" s="339">
        <v>812.12323082967305</v>
      </c>
      <c r="AF1831" s="340">
        <v>0.23980410351647841</v>
      </c>
      <c r="AG1831" s="366">
        <v>0</v>
      </c>
      <c r="AH1831" s="366">
        <v>0</v>
      </c>
      <c r="AI1831" s="340">
        <v>-1</v>
      </c>
      <c r="AJ1831" s="340">
        <v>-1</v>
      </c>
      <c r="AK1831" s="341">
        <v>0</v>
      </c>
      <c r="AL1831" s="342">
        <v>-1</v>
      </c>
      <c r="AM1831" s="339" t="s">
        <v>12711</v>
      </c>
      <c r="AN1831" s="339" t="s">
        <v>12484</v>
      </c>
      <c r="AO1831" s="337" t="s">
        <v>12763</v>
      </c>
      <c r="AP1831" s="343">
        <v>43707</v>
      </c>
      <c r="AQ1831" s="335" t="s">
        <v>12921</v>
      </c>
      <c r="AR1831" s="335" t="s">
        <v>8721</v>
      </c>
      <c r="AS1831" s="335" t="s">
        <v>8721</v>
      </c>
      <c r="AT1831" s="335" t="s">
        <v>14042</v>
      </c>
      <c r="AU1831" s="335" t="s">
        <v>12484</v>
      </c>
      <c r="AV1831" s="335" t="s">
        <v>8721</v>
      </c>
      <c r="AW1831" s="327" t="s">
        <v>12484</v>
      </c>
      <c r="AX1831" s="344" t="s">
        <v>12741</v>
      </c>
      <c r="AY1831" s="335" t="s">
        <v>12484</v>
      </c>
      <c r="AZ1831" s="309"/>
      <c r="BA1831" s="311" t="s">
        <v>12486</v>
      </c>
      <c r="BB1831" s="310" t="s">
        <v>8721</v>
      </c>
      <c r="BC1831" s="311" t="s">
        <v>8721</v>
      </c>
      <c r="BD1831" s="311">
        <v>2</v>
      </c>
      <c r="BE1831" s="307"/>
      <c r="BF1831" s="310" t="b">
        <v>1</v>
      </c>
    </row>
    <row r="1832" spans="1:58" s="309" customFormat="1" ht="15" customHeight="1" x14ac:dyDescent="0.25">
      <c r="A1832" s="335">
        <v>1774</v>
      </c>
      <c r="B1832" s="382" t="s">
        <v>4376</v>
      </c>
      <c r="C1832" s="346">
        <v>4930</v>
      </c>
      <c r="D1832" s="346" t="s">
        <v>4376</v>
      </c>
      <c r="E1832" s="346" t="s">
        <v>9725</v>
      </c>
      <c r="F1832" s="346" t="s">
        <v>9760</v>
      </c>
      <c r="G1832" s="346" t="s">
        <v>3481</v>
      </c>
      <c r="H1832" s="346" t="s">
        <v>1558</v>
      </c>
      <c r="I1832" s="346" t="s">
        <v>9743</v>
      </c>
      <c r="J1832" s="346" t="s">
        <v>14131</v>
      </c>
      <c r="K1832" s="346" t="s">
        <v>12473</v>
      </c>
      <c r="L1832" s="347" t="s">
        <v>12474</v>
      </c>
      <c r="M1832" s="346" t="s">
        <v>14100</v>
      </c>
      <c r="N1832" s="346" t="s">
        <v>8721</v>
      </c>
      <c r="O1832" s="346" t="s">
        <v>8721</v>
      </c>
      <c r="P1832" s="346" t="s">
        <v>8721</v>
      </c>
      <c r="Q1832" s="346" t="s">
        <v>14102</v>
      </c>
      <c r="R1832" s="346" t="s">
        <v>8721</v>
      </c>
      <c r="S1832" s="346" t="s">
        <v>8721</v>
      </c>
      <c r="T1832" s="346" t="s">
        <v>8721</v>
      </c>
      <c r="U1832" s="346" t="s">
        <v>8721</v>
      </c>
      <c r="V1832" s="346" t="s">
        <v>14128</v>
      </c>
      <c r="W1832" s="346" t="s">
        <v>12476</v>
      </c>
      <c r="X1832" s="346" t="s">
        <v>8721</v>
      </c>
      <c r="Y1832" s="346" t="s">
        <v>8721</v>
      </c>
      <c r="Z1832" s="346" t="s">
        <v>12484</v>
      </c>
      <c r="AA1832" s="346" t="s">
        <v>12484</v>
      </c>
      <c r="AB1832" s="346" t="s">
        <v>12484</v>
      </c>
      <c r="AC1832" s="348">
        <v>678.10641766277604</v>
      </c>
      <c r="AD1832" s="368" t="s">
        <v>12478</v>
      </c>
      <c r="AE1832" s="348">
        <v>840.71911923916878</v>
      </c>
      <c r="AF1832" s="349">
        <v>0.23980410351647841</v>
      </c>
      <c r="AG1832" s="359">
        <v>0</v>
      </c>
      <c r="AH1832" s="359">
        <v>0</v>
      </c>
      <c r="AI1832" s="349">
        <v>-1</v>
      </c>
      <c r="AJ1832" s="349">
        <v>-1</v>
      </c>
      <c r="AK1832" s="350">
        <v>0</v>
      </c>
      <c r="AL1832" s="351">
        <v>-1</v>
      </c>
      <c r="AM1832" s="348" t="s">
        <v>12711</v>
      </c>
      <c r="AN1832" s="348" t="s">
        <v>12484</v>
      </c>
      <c r="AO1832" s="346" t="s">
        <v>12763</v>
      </c>
      <c r="AP1832" s="352">
        <v>43707</v>
      </c>
      <c r="AQ1832" s="346" t="s">
        <v>12921</v>
      </c>
      <c r="AR1832" s="346" t="s">
        <v>8721</v>
      </c>
      <c r="AS1832" s="346" t="s">
        <v>8721</v>
      </c>
      <c r="AT1832" s="346" t="s">
        <v>14042</v>
      </c>
      <c r="AU1832" s="346" t="s">
        <v>12484</v>
      </c>
      <c r="AV1832" s="346" t="s">
        <v>8721</v>
      </c>
      <c r="AW1832" s="327" t="s">
        <v>12484</v>
      </c>
      <c r="AX1832" s="344" t="s">
        <v>12741</v>
      </c>
      <c r="AY1832" s="346" t="s">
        <v>12484</v>
      </c>
      <c r="AZ1832" s="311"/>
      <c r="BA1832" s="309" t="s">
        <v>12486</v>
      </c>
      <c r="BB1832" s="310" t="s">
        <v>8721</v>
      </c>
      <c r="BC1832" s="309" t="s">
        <v>8721</v>
      </c>
      <c r="BD1832" s="309">
        <v>2</v>
      </c>
      <c r="BE1832" s="307"/>
      <c r="BF1832" s="310" t="b">
        <v>1</v>
      </c>
    </row>
    <row r="1833" spans="1:58" s="311" customFormat="1" ht="15" customHeight="1" x14ac:dyDescent="0.25">
      <c r="A1833" s="345">
        <v>1775</v>
      </c>
      <c r="B1833" s="382" t="s">
        <v>3626</v>
      </c>
      <c r="C1833" s="337">
        <v>4931</v>
      </c>
      <c r="D1833" s="337" t="s">
        <v>3626</v>
      </c>
      <c r="E1833" s="337" t="s">
        <v>9725</v>
      </c>
      <c r="F1833" s="337" t="s">
        <v>9760</v>
      </c>
      <c r="G1833" s="337" t="s">
        <v>3481</v>
      </c>
      <c r="H1833" s="337" t="s">
        <v>1558</v>
      </c>
      <c r="I1833" s="337" t="s">
        <v>9744</v>
      </c>
      <c r="J1833" s="337" t="s">
        <v>14131</v>
      </c>
      <c r="K1833" s="337" t="s">
        <v>12473</v>
      </c>
      <c r="L1833" s="338" t="s">
        <v>12474</v>
      </c>
      <c r="M1833" s="337" t="s">
        <v>14100</v>
      </c>
      <c r="N1833" s="337" t="s">
        <v>8721</v>
      </c>
      <c r="O1833" s="337" t="s">
        <v>8721</v>
      </c>
      <c r="P1833" s="337" t="s">
        <v>8721</v>
      </c>
      <c r="Q1833" s="337" t="s">
        <v>14102</v>
      </c>
      <c r="R1833" s="337" t="s">
        <v>8721</v>
      </c>
      <c r="S1833" s="337" t="s">
        <v>8721</v>
      </c>
      <c r="T1833" s="337" t="s">
        <v>8721</v>
      </c>
      <c r="U1833" s="337" t="s">
        <v>8721</v>
      </c>
      <c r="V1833" s="337" t="s">
        <v>14128</v>
      </c>
      <c r="W1833" s="337" t="s">
        <v>12476</v>
      </c>
      <c r="X1833" s="337" t="s">
        <v>8721</v>
      </c>
      <c r="Y1833" s="337" t="s">
        <v>8721</v>
      </c>
      <c r="Z1833" s="337" t="s">
        <v>12484</v>
      </c>
      <c r="AA1833" s="337" t="s">
        <v>12484</v>
      </c>
      <c r="AB1833" s="337" t="s">
        <v>12484</v>
      </c>
      <c r="AC1833" s="339">
        <v>700.40243366302593</v>
      </c>
      <c r="AD1833" s="368" t="s">
        <v>12478</v>
      </c>
      <c r="AE1833" s="339">
        <v>868.36181136834762</v>
      </c>
      <c r="AF1833" s="340">
        <v>0.23980410351647841</v>
      </c>
      <c r="AG1833" s="366">
        <v>0</v>
      </c>
      <c r="AH1833" s="366">
        <v>0</v>
      </c>
      <c r="AI1833" s="340">
        <v>-1</v>
      </c>
      <c r="AJ1833" s="340">
        <v>-1</v>
      </c>
      <c r="AK1833" s="341">
        <v>0</v>
      </c>
      <c r="AL1833" s="342">
        <v>-1</v>
      </c>
      <c r="AM1833" s="339" t="s">
        <v>12711</v>
      </c>
      <c r="AN1833" s="339" t="s">
        <v>12484</v>
      </c>
      <c r="AO1833" s="337" t="s">
        <v>12763</v>
      </c>
      <c r="AP1833" s="343">
        <v>43707</v>
      </c>
      <c r="AQ1833" s="335" t="s">
        <v>12921</v>
      </c>
      <c r="AR1833" s="335" t="s">
        <v>8721</v>
      </c>
      <c r="AS1833" s="335" t="s">
        <v>8721</v>
      </c>
      <c r="AT1833" s="335" t="s">
        <v>14042</v>
      </c>
      <c r="AU1833" s="335" t="s">
        <v>12484</v>
      </c>
      <c r="AV1833" s="335" t="s">
        <v>8721</v>
      </c>
      <c r="AW1833" s="327" t="s">
        <v>12484</v>
      </c>
      <c r="AX1833" s="344" t="s">
        <v>12741</v>
      </c>
      <c r="AY1833" s="335" t="s">
        <v>12484</v>
      </c>
      <c r="BA1833" s="311" t="s">
        <v>12486</v>
      </c>
      <c r="BB1833" s="310" t="s">
        <v>8721</v>
      </c>
      <c r="BC1833" s="311" t="s">
        <v>8721</v>
      </c>
      <c r="BD1833" s="311">
        <v>2</v>
      </c>
      <c r="BE1833" s="307"/>
      <c r="BF1833" s="310" t="b">
        <v>1</v>
      </c>
    </row>
    <row r="1834" spans="1:58" s="309" customFormat="1" ht="15" customHeight="1" x14ac:dyDescent="0.25">
      <c r="A1834" s="335">
        <v>1776</v>
      </c>
      <c r="B1834" s="382" t="s">
        <v>4377</v>
      </c>
      <c r="C1834" s="346">
        <v>4932</v>
      </c>
      <c r="D1834" s="346" t="s">
        <v>4377</v>
      </c>
      <c r="E1834" s="346" t="s">
        <v>9725</v>
      </c>
      <c r="F1834" s="346" t="s">
        <v>9760</v>
      </c>
      <c r="G1834" s="346" t="s">
        <v>3481</v>
      </c>
      <c r="H1834" s="346" t="s">
        <v>1558</v>
      </c>
      <c r="I1834" s="346" t="s">
        <v>9745</v>
      </c>
      <c r="J1834" s="346" t="s">
        <v>14131</v>
      </c>
      <c r="K1834" s="346" t="s">
        <v>12473</v>
      </c>
      <c r="L1834" s="347" t="s">
        <v>12474</v>
      </c>
      <c r="M1834" s="346" t="s">
        <v>14100</v>
      </c>
      <c r="N1834" s="346" t="s">
        <v>8721</v>
      </c>
      <c r="O1834" s="346" t="s">
        <v>8721</v>
      </c>
      <c r="P1834" s="346" t="s">
        <v>8721</v>
      </c>
      <c r="Q1834" s="346" t="s">
        <v>14102</v>
      </c>
      <c r="R1834" s="346" t="s">
        <v>8721</v>
      </c>
      <c r="S1834" s="346" t="s">
        <v>8721</v>
      </c>
      <c r="T1834" s="346" t="s">
        <v>8721</v>
      </c>
      <c r="U1834" s="346" t="s">
        <v>8721</v>
      </c>
      <c r="V1834" s="346" t="s">
        <v>14128</v>
      </c>
      <c r="W1834" s="346" t="s">
        <v>12476</v>
      </c>
      <c r="X1834" s="346" t="s">
        <v>8721</v>
      </c>
      <c r="Y1834" s="346" t="s">
        <v>8721</v>
      </c>
      <c r="Z1834" s="346" t="s">
        <v>12484</v>
      </c>
      <c r="AA1834" s="346" t="s">
        <v>12484</v>
      </c>
      <c r="AB1834" s="346" t="s">
        <v>12484</v>
      </c>
      <c r="AC1834" s="348">
        <v>722.69844966327616</v>
      </c>
      <c r="AD1834" s="368" t="s">
        <v>12478</v>
      </c>
      <c r="AE1834" s="348">
        <v>896.00450349752691</v>
      </c>
      <c r="AF1834" s="349">
        <v>0.23980410351647841</v>
      </c>
      <c r="AG1834" s="359">
        <v>0</v>
      </c>
      <c r="AH1834" s="359">
        <v>0</v>
      </c>
      <c r="AI1834" s="349">
        <v>-1</v>
      </c>
      <c r="AJ1834" s="349">
        <v>-1</v>
      </c>
      <c r="AK1834" s="350">
        <v>0</v>
      </c>
      <c r="AL1834" s="351">
        <v>-1</v>
      </c>
      <c r="AM1834" s="348" t="s">
        <v>12711</v>
      </c>
      <c r="AN1834" s="348" t="s">
        <v>12484</v>
      </c>
      <c r="AO1834" s="346" t="s">
        <v>12763</v>
      </c>
      <c r="AP1834" s="352">
        <v>43707</v>
      </c>
      <c r="AQ1834" s="346" t="s">
        <v>12921</v>
      </c>
      <c r="AR1834" s="346" t="s">
        <v>8721</v>
      </c>
      <c r="AS1834" s="346" t="s">
        <v>8721</v>
      </c>
      <c r="AT1834" s="346" t="s">
        <v>14042</v>
      </c>
      <c r="AU1834" s="346" t="s">
        <v>12484</v>
      </c>
      <c r="AV1834" s="346" t="s">
        <v>8721</v>
      </c>
      <c r="AW1834" s="327" t="s">
        <v>12484</v>
      </c>
      <c r="AX1834" s="344" t="s">
        <v>12741</v>
      </c>
      <c r="AY1834" s="346" t="s">
        <v>12484</v>
      </c>
      <c r="BA1834" s="309" t="s">
        <v>12486</v>
      </c>
      <c r="BB1834" s="310" t="s">
        <v>8721</v>
      </c>
      <c r="BC1834" s="309" t="s">
        <v>8721</v>
      </c>
      <c r="BD1834" s="309">
        <v>2</v>
      </c>
      <c r="BE1834" s="307"/>
      <c r="BF1834" s="310" t="b">
        <v>1</v>
      </c>
    </row>
    <row r="1835" spans="1:58" s="311" customFormat="1" ht="15" customHeight="1" x14ac:dyDescent="0.25">
      <c r="A1835" s="345">
        <v>1777</v>
      </c>
      <c r="B1835" s="382" t="s">
        <v>3627</v>
      </c>
      <c r="C1835" s="337">
        <v>4933</v>
      </c>
      <c r="D1835" s="337" t="s">
        <v>3627</v>
      </c>
      <c r="E1835" s="337" t="s">
        <v>9725</v>
      </c>
      <c r="F1835" s="337" t="s">
        <v>9760</v>
      </c>
      <c r="G1835" s="337" t="s">
        <v>3481</v>
      </c>
      <c r="H1835" s="337" t="s">
        <v>1558</v>
      </c>
      <c r="I1835" s="337" t="s">
        <v>9746</v>
      </c>
      <c r="J1835" s="337" t="s">
        <v>14131</v>
      </c>
      <c r="K1835" s="337" t="s">
        <v>12473</v>
      </c>
      <c r="L1835" s="338" t="s">
        <v>12474</v>
      </c>
      <c r="M1835" s="337" t="s">
        <v>14100</v>
      </c>
      <c r="N1835" s="337" t="s">
        <v>8721</v>
      </c>
      <c r="O1835" s="337" t="s">
        <v>8721</v>
      </c>
      <c r="P1835" s="337" t="s">
        <v>8721</v>
      </c>
      <c r="Q1835" s="337" t="s">
        <v>14102</v>
      </c>
      <c r="R1835" s="337" t="s">
        <v>8721</v>
      </c>
      <c r="S1835" s="337" t="s">
        <v>8721</v>
      </c>
      <c r="T1835" s="337" t="s">
        <v>8721</v>
      </c>
      <c r="U1835" s="337" t="s">
        <v>8721</v>
      </c>
      <c r="V1835" s="337" t="s">
        <v>14128</v>
      </c>
      <c r="W1835" s="337" t="s">
        <v>12476</v>
      </c>
      <c r="X1835" s="337" t="s">
        <v>8721</v>
      </c>
      <c r="Y1835" s="337" t="s">
        <v>8721</v>
      </c>
      <c r="Z1835" s="337" t="s">
        <v>12484</v>
      </c>
      <c r="AA1835" s="337" t="s">
        <v>12484</v>
      </c>
      <c r="AB1835" s="337" t="s">
        <v>12484</v>
      </c>
      <c r="AC1835" s="339">
        <v>745.76329380146569</v>
      </c>
      <c r="AD1835" s="368" t="s">
        <v>12478</v>
      </c>
      <c r="AE1835" s="339">
        <v>924.6003919070223</v>
      </c>
      <c r="AF1835" s="340">
        <v>0.23980410351647841</v>
      </c>
      <c r="AG1835" s="366">
        <v>0</v>
      </c>
      <c r="AH1835" s="366">
        <v>0</v>
      </c>
      <c r="AI1835" s="340">
        <v>-1</v>
      </c>
      <c r="AJ1835" s="340">
        <v>-1</v>
      </c>
      <c r="AK1835" s="341">
        <v>0</v>
      </c>
      <c r="AL1835" s="342">
        <v>-1</v>
      </c>
      <c r="AM1835" s="339" t="s">
        <v>12711</v>
      </c>
      <c r="AN1835" s="339" t="s">
        <v>12484</v>
      </c>
      <c r="AO1835" s="337" t="s">
        <v>12763</v>
      </c>
      <c r="AP1835" s="343">
        <v>43707</v>
      </c>
      <c r="AQ1835" s="335" t="s">
        <v>12921</v>
      </c>
      <c r="AR1835" s="335" t="s">
        <v>8721</v>
      </c>
      <c r="AS1835" s="335" t="s">
        <v>8721</v>
      </c>
      <c r="AT1835" s="335" t="s">
        <v>14042</v>
      </c>
      <c r="AU1835" s="335" t="s">
        <v>12484</v>
      </c>
      <c r="AV1835" s="335" t="s">
        <v>8721</v>
      </c>
      <c r="AW1835" s="327" t="s">
        <v>12484</v>
      </c>
      <c r="AX1835" s="344" t="s">
        <v>12741</v>
      </c>
      <c r="AY1835" s="335" t="s">
        <v>12484</v>
      </c>
      <c r="BA1835" s="311" t="s">
        <v>12486</v>
      </c>
      <c r="BB1835" s="310" t="s">
        <v>8721</v>
      </c>
      <c r="BC1835" s="311" t="s">
        <v>8721</v>
      </c>
      <c r="BD1835" s="311">
        <v>2</v>
      </c>
      <c r="BE1835" s="307"/>
      <c r="BF1835" s="310" t="b">
        <v>1</v>
      </c>
    </row>
    <row r="1836" spans="1:58" s="309" customFormat="1" ht="15" customHeight="1" x14ac:dyDescent="0.25">
      <c r="A1836" s="335">
        <v>1778</v>
      </c>
      <c r="B1836" s="382" t="s">
        <v>4378</v>
      </c>
      <c r="C1836" s="337">
        <v>4934</v>
      </c>
      <c r="D1836" s="337" t="s">
        <v>4378</v>
      </c>
      <c r="E1836" s="337" t="s">
        <v>9725</v>
      </c>
      <c r="F1836" s="337" t="s">
        <v>9760</v>
      </c>
      <c r="G1836" s="337" t="s">
        <v>3481</v>
      </c>
      <c r="H1836" s="337" t="s">
        <v>1558</v>
      </c>
      <c r="I1836" s="337" t="s">
        <v>9747</v>
      </c>
      <c r="J1836" s="337" t="s">
        <v>14131</v>
      </c>
      <c r="K1836" s="337" t="s">
        <v>12473</v>
      </c>
      <c r="L1836" s="338" t="s">
        <v>12474</v>
      </c>
      <c r="M1836" s="337" t="s">
        <v>14100</v>
      </c>
      <c r="N1836" s="337" t="s">
        <v>8721</v>
      </c>
      <c r="O1836" s="337" t="s">
        <v>8721</v>
      </c>
      <c r="P1836" s="337" t="s">
        <v>8721</v>
      </c>
      <c r="Q1836" s="337" t="s">
        <v>14102</v>
      </c>
      <c r="R1836" s="337" t="s">
        <v>8721</v>
      </c>
      <c r="S1836" s="337" t="s">
        <v>8721</v>
      </c>
      <c r="T1836" s="337" t="s">
        <v>8721</v>
      </c>
      <c r="U1836" s="337" t="s">
        <v>8721</v>
      </c>
      <c r="V1836" s="337" t="s">
        <v>14128</v>
      </c>
      <c r="W1836" s="337" t="s">
        <v>12476</v>
      </c>
      <c r="X1836" s="337" t="s">
        <v>8721</v>
      </c>
      <c r="Y1836" s="337" t="s">
        <v>8721</v>
      </c>
      <c r="Z1836" s="337" t="s">
        <v>12484</v>
      </c>
      <c r="AA1836" s="337" t="s">
        <v>12484</v>
      </c>
      <c r="AB1836" s="337" t="s">
        <v>12484</v>
      </c>
      <c r="AC1836" s="339">
        <v>775.74759118111217</v>
      </c>
      <c r="AD1836" s="368" t="s">
        <v>12478</v>
      </c>
      <c r="AE1836" s="339">
        <v>961.77504683936638</v>
      </c>
      <c r="AF1836" s="340">
        <v>0.23980410351647841</v>
      </c>
      <c r="AG1836" s="366">
        <v>0</v>
      </c>
      <c r="AH1836" s="366">
        <v>0</v>
      </c>
      <c r="AI1836" s="340">
        <v>-1</v>
      </c>
      <c r="AJ1836" s="340">
        <v>-1</v>
      </c>
      <c r="AK1836" s="341">
        <v>0</v>
      </c>
      <c r="AL1836" s="342">
        <v>-1</v>
      </c>
      <c r="AM1836" s="339" t="s">
        <v>12711</v>
      </c>
      <c r="AN1836" s="339" t="s">
        <v>12484</v>
      </c>
      <c r="AO1836" s="337" t="s">
        <v>12763</v>
      </c>
      <c r="AP1836" s="343">
        <v>43707</v>
      </c>
      <c r="AQ1836" s="335" t="s">
        <v>12921</v>
      </c>
      <c r="AR1836" s="335" t="s">
        <v>8721</v>
      </c>
      <c r="AS1836" s="335" t="s">
        <v>8721</v>
      </c>
      <c r="AT1836" s="335" t="s">
        <v>14042</v>
      </c>
      <c r="AU1836" s="335" t="s">
        <v>12484</v>
      </c>
      <c r="AV1836" s="335" t="s">
        <v>8721</v>
      </c>
      <c r="AW1836" s="327" t="s">
        <v>12484</v>
      </c>
      <c r="AX1836" s="344" t="s">
        <v>12741</v>
      </c>
      <c r="AY1836" s="335" t="s">
        <v>12484</v>
      </c>
      <c r="BA1836" s="309" t="s">
        <v>12486</v>
      </c>
      <c r="BB1836" s="310" t="s">
        <v>8721</v>
      </c>
      <c r="BC1836" s="309" t="s">
        <v>8721</v>
      </c>
      <c r="BD1836" s="309">
        <v>2</v>
      </c>
      <c r="BE1836" s="307"/>
      <c r="BF1836" s="310" t="b">
        <v>1</v>
      </c>
    </row>
    <row r="1837" spans="1:58" s="311" customFormat="1" ht="15" customHeight="1" x14ac:dyDescent="0.25">
      <c r="A1837" s="345">
        <v>1779</v>
      </c>
      <c r="B1837" s="382" t="s">
        <v>4379</v>
      </c>
      <c r="C1837" s="346">
        <v>4935</v>
      </c>
      <c r="D1837" s="346" t="s">
        <v>4379</v>
      </c>
      <c r="E1837" s="346" t="s">
        <v>9725</v>
      </c>
      <c r="F1837" s="346" t="s">
        <v>9760</v>
      </c>
      <c r="G1837" s="346" t="s">
        <v>3481</v>
      </c>
      <c r="H1837" s="346" t="s">
        <v>1558</v>
      </c>
      <c r="I1837" s="346" t="s">
        <v>9748</v>
      </c>
      <c r="J1837" s="346" t="s">
        <v>14131</v>
      </c>
      <c r="K1837" s="346" t="s">
        <v>12473</v>
      </c>
      <c r="L1837" s="347" t="s">
        <v>12474</v>
      </c>
      <c r="M1837" s="346" t="s">
        <v>14100</v>
      </c>
      <c r="N1837" s="346" t="s">
        <v>8721</v>
      </c>
      <c r="O1837" s="346" t="s">
        <v>8721</v>
      </c>
      <c r="P1837" s="346" t="s">
        <v>8721</v>
      </c>
      <c r="Q1837" s="346" t="s">
        <v>14102</v>
      </c>
      <c r="R1837" s="346" t="s">
        <v>8721</v>
      </c>
      <c r="S1837" s="346" t="s">
        <v>8721</v>
      </c>
      <c r="T1837" s="346" t="s">
        <v>8721</v>
      </c>
      <c r="U1837" s="346" t="s">
        <v>8721</v>
      </c>
      <c r="V1837" s="346" t="s">
        <v>14128</v>
      </c>
      <c r="W1837" s="346" t="s">
        <v>12476</v>
      </c>
      <c r="X1837" s="346" t="s">
        <v>8721</v>
      </c>
      <c r="Y1837" s="346" t="s">
        <v>8721</v>
      </c>
      <c r="Z1837" s="346" t="s">
        <v>12484</v>
      </c>
      <c r="AA1837" s="346" t="s">
        <v>12484</v>
      </c>
      <c r="AB1837" s="346" t="s">
        <v>12484</v>
      </c>
      <c r="AC1837" s="348">
        <v>802.65657600900022</v>
      </c>
      <c r="AD1837" s="368" t="s">
        <v>12478</v>
      </c>
      <c r="AE1837" s="348">
        <v>995.13691665044462</v>
      </c>
      <c r="AF1837" s="349">
        <v>0.23980410351647841</v>
      </c>
      <c r="AG1837" s="359">
        <v>0</v>
      </c>
      <c r="AH1837" s="359">
        <v>0</v>
      </c>
      <c r="AI1837" s="349">
        <v>-1</v>
      </c>
      <c r="AJ1837" s="349">
        <v>-1</v>
      </c>
      <c r="AK1837" s="350">
        <v>0</v>
      </c>
      <c r="AL1837" s="351">
        <v>-1</v>
      </c>
      <c r="AM1837" s="348" t="s">
        <v>12711</v>
      </c>
      <c r="AN1837" s="348" t="s">
        <v>12484</v>
      </c>
      <c r="AO1837" s="346" t="s">
        <v>12763</v>
      </c>
      <c r="AP1837" s="352">
        <v>43707</v>
      </c>
      <c r="AQ1837" s="346" t="s">
        <v>12921</v>
      </c>
      <c r="AR1837" s="346" t="s">
        <v>8721</v>
      </c>
      <c r="AS1837" s="346" t="s">
        <v>8721</v>
      </c>
      <c r="AT1837" s="346" t="s">
        <v>14042</v>
      </c>
      <c r="AU1837" s="346" t="s">
        <v>12484</v>
      </c>
      <c r="AV1837" s="346" t="s">
        <v>8721</v>
      </c>
      <c r="AW1837" s="327" t="s">
        <v>12484</v>
      </c>
      <c r="AX1837" s="344" t="s">
        <v>12741</v>
      </c>
      <c r="AY1837" s="346" t="s">
        <v>12484</v>
      </c>
      <c r="BA1837" s="311" t="s">
        <v>12486</v>
      </c>
      <c r="BB1837" s="310" t="s">
        <v>8721</v>
      </c>
      <c r="BC1837" s="311" t="s">
        <v>8721</v>
      </c>
      <c r="BD1837" s="311">
        <v>2</v>
      </c>
      <c r="BE1837" s="307"/>
      <c r="BF1837" s="310" t="b">
        <v>1</v>
      </c>
    </row>
    <row r="1838" spans="1:58" s="309" customFormat="1" ht="15" customHeight="1" x14ac:dyDescent="0.25">
      <c r="A1838" s="335">
        <v>1780</v>
      </c>
      <c r="B1838" s="382" t="s">
        <v>4380</v>
      </c>
      <c r="C1838" s="337">
        <v>4936</v>
      </c>
      <c r="D1838" s="337" t="s">
        <v>4380</v>
      </c>
      <c r="E1838" s="337" t="s">
        <v>9725</v>
      </c>
      <c r="F1838" s="337" t="s">
        <v>9760</v>
      </c>
      <c r="G1838" s="337" t="s">
        <v>3481</v>
      </c>
      <c r="H1838" s="337" t="s">
        <v>1558</v>
      </c>
      <c r="I1838" s="337" t="s">
        <v>9749</v>
      </c>
      <c r="J1838" s="337" t="s">
        <v>14131</v>
      </c>
      <c r="K1838" s="337" t="s">
        <v>12473</v>
      </c>
      <c r="L1838" s="338" t="s">
        <v>12474</v>
      </c>
      <c r="M1838" s="337" t="s">
        <v>14100</v>
      </c>
      <c r="N1838" s="337" t="s">
        <v>8721</v>
      </c>
      <c r="O1838" s="337" t="s">
        <v>8721</v>
      </c>
      <c r="P1838" s="337" t="s">
        <v>8721</v>
      </c>
      <c r="Q1838" s="337" t="s">
        <v>14102</v>
      </c>
      <c r="R1838" s="337" t="s">
        <v>8721</v>
      </c>
      <c r="S1838" s="337" t="s">
        <v>8721</v>
      </c>
      <c r="T1838" s="337" t="s">
        <v>8721</v>
      </c>
      <c r="U1838" s="337" t="s">
        <v>8721</v>
      </c>
      <c r="V1838" s="337" t="s">
        <v>14128</v>
      </c>
      <c r="W1838" s="337" t="s">
        <v>12476</v>
      </c>
      <c r="X1838" s="337" t="s">
        <v>8721</v>
      </c>
      <c r="Y1838" s="337" t="s">
        <v>8721</v>
      </c>
      <c r="Z1838" s="337" t="s">
        <v>12484</v>
      </c>
      <c r="AA1838" s="337" t="s">
        <v>12484</v>
      </c>
      <c r="AB1838" s="337" t="s">
        <v>12484</v>
      </c>
      <c r="AC1838" s="339">
        <v>829.56556083688827</v>
      </c>
      <c r="AD1838" s="368" t="s">
        <v>12478</v>
      </c>
      <c r="AE1838" s="339">
        <v>1028.498786461523</v>
      </c>
      <c r="AF1838" s="340">
        <v>0.23980410351647841</v>
      </c>
      <c r="AG1838" s="366">
        <v>0</v>
      </c>
      <c r="AH1838" s="366">
        <v>0</v>
      </c>
      <c r="AI1838" s="340">
        <v>-1</v>
      </c>
      <c r="AJ1838" s="340">
        <v>-1</v>
      </c>
      <c r="AK1838" s="341">
        <v>0</v>
      </c>
      <c r="AL1838" s="342">
        <v>-1</v>
      </c>
      <c r="AM1838" s="339" t="s">
        <v>12711</v>
      </c>
      <c r="AN1838" s="339" t="s">
        <v>12484</v>
      </c>
      <c r="AO1838" s="337" t="s">
        <v>12763</v>
      </c>
      <c r="AP1838" s="343">
        <v>43707</v>
      </c>
      <c r="AQ1838" s="335" t="s">
        <v>12921</v>
      </c>
      <c r="AR1838" s="335" t="s">
        <v>8721</v>
      </c>
      <c r="AS1838" s="335" t="s">
        <v>8721</v>
      </c>
      <c r="AT1838" s="335" t="s">
        <v>14042</v>
      </c>
      <c r="AU1838" s="335" t="s">
        <v>12484</v>
      </c>
      <c r="AV1838" s="335" t="s">
        <v>8721</v>
      </c>
      <c r="AW1838" s="327" t="s">
        <v>12484</v>
      </c>
      <c r="AX1838" s="344" t="s">
        <v>12741</v>
      </c>
      <c r="AY1838" s="335" t="s">
        <v>12484</v>
      </c>
      <c r="BA1838" s="309" t="s">
        <v>12486</v>
      </c>
      <c r="BB1838" s="310" t="s">
        <v>8721</v>
      </c>
      <c r="BC1838" s="309" t="s">
        <v>8721</v>
      </c>
      <c r="BD1838" s="309">
        <v>2</v>
      </c>
      <c r="BE1838" s="307"/>
      <c r="BF1838" s="310" t="b">
        <v>1</v>
      </c>
    </row>
    <row r="1839" spans="1:58" s="311" customFormat="1" ht="15" customHeight="1" x14ac:dyDescent="0.25">
      <c r="A1839" s="345">
        <v>1781</v>
      </c>
      <c r="B1839" s="382" t="s">
        <v>4381</v>
      </c>
      <c r="C1839" s="337">
        <v>4939</v>
      </c>
      <c r="D1839" s="337" t="s">
        <v>4381</v>
      </c>
      <c r="E1839" s="337" t="s">
        <v>9725</v>
      </c>
      <c r="F1839" s="337" t="s">
        <v>9760</v>
      </c>
      <c r="G1839" s="337" t="s">
        <v>3481</v>
      </c>
      <c r="H1839" s="337" t="s">
        <v>1558</v>
      </c>
      <c r="I1839" s="337" t="s">
        <v>9750</v>
      </c>
      <c r="J1839" s="337" t="s">
        <v>14131</v>
      </c>
      <c r="K1839" s="337" t="s">
        <v>12473</v>
      </c>
      <c r="L1839" s="338" t="s">
        <v>12474</v>
      </c>
      <c r="M1839" s="337" t="s">
        <v>14100</v>
      </c>
      <c r="N1839" s="337" t="s">
        <v>8721</v>
      </c>
      <c r="O1839" s="337" t="s">
        <v>8721</v>
      </c>
      <c r="P1839" s="337" t="s">
        <v>8721</v>
      </c>
      <c r="Q1839" s="337" t="s">
        <v>14102</v>
      </c>
      <c r="R1839" s="337" t="s">
        <v>8721</v>
      </c>
      <c r="S1839" s="337" t="s">
        <v>8721</v>
      </c>
      <c r="T1839" s="337" t="s">
        <v>8721</v>
      </c>
      <c r="U1839" s="337" t="s">
        <v>8721</v>
      </c>
      <c r="V1839" s="337" t="s">
        <v>14128</v>
      </c>
      <c r="W1839" s="337" t="s">
        <v>12476</v>
      </c>
      <c r="X1839" s="337" t="s">
        <v>8721</v>
      </c>
      <c r="Y1839" s="337" t="s">
        <v>8721</v>
      </c>
      <c r="Z1839" s="337" t="s">
        <v>12484</v>
      </c>
      <c r="AA1839" s="337" t="s">
        <v>12484</v>
      </c>
      <c r="AB1839" s="337" t="s">
        <v>12484</v>
      </c>
      <c r="AC1839" s="339">
        <v>856.47454566477609</v>
      </c>
      <c r="AD1839" s="368" t="s">
        <v>12478</v>
      </c>
      <c r="AE1839" s="339">
        <v>1061.8606562726009</v>
      </c>
      <c r="AF1839" s="340">
        <v>0.23980410351647841</v>
      </c>
      <c r="AG1839" s="366">
        <v>0</v>
      </c>
      <c r="AH1839" s="366">
        <v>0</v>
      </c>
      <c r="AI1839" s="340">
        <v>-1</v>
      </c>
      <c r="AJ1839" s="340">
        <v>-1</v>
      </c>
      <c r="AK1839" s="341">
        <v>0</v>
      </c>
      <c r="AL1839" s="342">
        <v>-1</v>
      </c>
      <c r="AM1839" s="339" t="s">
        <v>12711</v>
      </c>
      <c r="AN1839" s="339" t="s">
        <v>12484</v>
      </c>
      <c r="AO1839" s="337" t="s">
        <v>12763</v>
      </c>
      <c r="AP1839" s="343">
        <v>43707</v>
      </c>
      <c r="AQ1839" s="335" t="s">
        <v>12921</v>
      </c>
      <c r="AR1839" s="335" t="s">
        <v>8721</v>
      </c>
      <c r="AS1839" s="335" t="s">
        <v>8721</v>
      </c>
      <c r="AT1839" s="335" t="s">
        <v>14042</v>
      </c>
      <c r="AU1839" s="335" t="s">
        <v>12484</v>
      </c>
      <c r="AV1839" s="335" t="s">
        <v>8721</v>
      </c>
      <c r="AW1839" s="327" t="s">
        <v>12484</v>
      </c>
      <c r="AX1839" s="344" t="s">
        <v>12741</v>
      </c>
      <c r="AY1839" s="335" t="s">
        <v>12484</v>
      </c>
      <c r="BA1839" s="311" t="s">
        <v>12486</v>
      </c>
      <c r="BB1839" s="310" t="s">
        <v>8721</v>
      </c>
      <c r="BC1839" s="311" t="s">
        <v>8721</v>
      </c>
      <c r="BD1839" s="311">
        <v>2</v>
      </c>
      <c r="BE1839" s="307"/>
      <c r="BF1839" s="310" t="b">
        <v>1</v>
      </c>
    </row>
    <row r="1840" spans="1:58" s="309" customFormat="1" ht="15" customHeight="1" x14ac:dyDescent="0.25">
      <c r="A1840" s="335">
        <v>1782</v>
      </c>
      <c r="B1840" s="382" t="s">
        <v>4398</v>
      </c>
      <c r="C1840" s="346">
        <v>4940</v>
      </c>
      <c r="D1840" s="346" t="s">
        <v>4398</v>
      </c>
      <c r="E1840" s="346" t="s">
        <v>9725</v>
      </c>
      <c r="F1840" s="346" t="s">
        <v>9760</v>
      </c>
      <c r="G1840" s="346" t="s">
        <v>3481</v>
      </c>
      <c r="H1840" s="346" t="s">
        <v>3469</v>
      </c>
      <c r="I1840" s="346" t="s">
        <v>9737</v>
      </c>
      <c r="J1840" s="346" t="s">
        <v>14131</v>
      </c>
      <c r="K1840" s="346" t="s">
        <v>12473</v>
      </c>
      <c r="L1840" s="347" t="s">
        <v>12474</v>
      </c>
      <c r="M1840" s="346" t="s">
        <v>14100</v>
      </c>
      <c r="N1840" s="346" t="s">
        <v>14101</v>
      </c>
      <c r="O1840" s="346" t="s">
        <v>8721</v>
      </c>
      <c r="P1840" s="346" t="s">
        <v>8721</v>
      </c>
      <c r="Q1840" s="346" t="s">
        <v>8721</v>
      </c>
      <c r="R1840" s="346" t="s">
        <v>8721</v>
      </c>
      <c r="S1840" s="346" t="s">
        <v>8721</v>
      </c>
      <c r="T1840" s="346" t="s">
        <v>8721</v>
      </c>
      <c r="U1840" s="346" t="s">
        <v>8721</v>
      </c>
      <c r="V1840" s="346" t="s">
        <v>14129</v>
      </c>
      <c r="W1840" s="346" t="s">
        <v>12476</v>
      </c>
      <c r="X1840" s="346" t="s">
        <v>8721</v>
      </c>
      <c r="Y1840" s="346" t="s">
        <v>8721</v>
      </c>
      <c r="Z1840" s="346" t="s">
        <v>12484</v>
      </c>
      <c r="AA1840" s="346" t="s">
        <v>12484</v>
      </c>
      <c r="AB1840" s="346" t="s">
        <v>12484</v>
      </c>
      <c r="AC1840" s="348">
        <v>421.31781959093104</v>
      </c>
      <c r="AD1840" s="368" t="s">
        <v>12478</v>
      </c>
      <c r="AE1840" s="348">
        <v>522.35156161345162</v>
      </c>
      <c r="AF1840" s="349">
        <v>0.23980410351647841</v>
      </c>
      <c r="AG1840" s="359">
        <v>0</v>
      </c>
      <c r="AH1840" s="359">
        <v>0</v>
      </c>
      <c r="AI1840" s="349">
        <v>-1</v>
      </c>
      <c r="AJ1840" s="349">
        <v>-1</v>
      </c>
      <c r="AK1840" s="350">
        <v>0</v>
      </c>
      <c r="AL1840" s="351">
        <v>-1</v>
      </c>
      <c r="AM1840" s="348" t="s">
        <v>12711</v>
      </c>
      <c r="AN1840" s="348" t="s">
        <v>12484</v>
      </c>
      <c r="AO1840" s="346" t="s">
        <v>12763</v>
      </c>
      <c r="AP1840" s="352">
        <v>43707</v>
      </c>
      <c r="AQ1840" s="346" t="s">
        <v>12921</v>
      </c>
      <c r="AR1840" s="346" t="s">
        <v>8721</v>
      </c>
      <c r="AS1840" s="346" t="s">
        <v>8721</v>
      </c>
      <c r="AT1840" s="346" t="s">
        <v>14042</v>
      </c>
      <c r="AU1840" s="346" t="s">
        <v>12484</v>
      </c>
      <c r="AV1840" s="346" t="s">
        <v>8721</v>
      </c>
      <c r="AW1840" s="327" t="s">
        <v>12484</v>
      </c>
      <c r="AX1840" s="344" t="s">
        <v>12741</v>
      </c>
      <c r="AY1840" s="346" t="s">
        <v>12484</v>
      </c>
      <c r="AZ1840" s="311"/>
      <c r="BA1840" s="309" t="s">
        <v>12486</v>
      </c>
      <c r="BB1840" s="310" t="s">
        <v>8721</v>
      </c>
      <c r="BC1840" s="309" t="s">
        <v>8721</v>
      </c>
      <c r="BD1840" s="309">
        <v>2</v>
      </c>
      <c r="BE1840" s="307"/>
      <c r="BF1840" s="310" t="b">
        <v>1</v>
      </c>
    </row>
    <row r="1841" spans="1:58" s="311" customFormat="1" ht="15" customHeight="1" x14ac:dyDescent="0.25">
      <c r="A1841" s="345">
        <v>1783</v>
      </c>
      <c r="B1841" s="382" t="s">
        <v>4399</v>
      </c>
      <c r="C1841" s="337">
        <v>5489</v>
      </c>
      <c r="D1841" s="337" t="s">
        <v>4399</v>
      </c>
      <c r="E1841" s="337" t="s">
        <v>9725</v>
      </c>
      <c r="F1841" s="337" t="s">
        <v>9760</v>
      </c>
      <c r="G1841" s="337" t="s">
        <v>3481</v>
      </c>
      <c r="H1841" s="337" t="s">
        <v>3469</v>
      </c>
      <c r="I1841" s="337" t="s">
        <v>9738</v>
      </c>
      <c r="J1841" s="337" t="s">
        <v>14131</v>
      </c>
      <c r="K1841" s="337" t="s">
        <v>12473</v>
      </c>
      <c r="L1841" s="338" t="s">
        <v>12474</v>
      </c>
      <c r="M1841" s="337" t="s">
        <v>14100</v>
      </c>
      <c r="N1841" s="337" t="s">
        <v>14101</v>
      </c>
      <c r="O1841" s="337" t="s">
        <v>8721</v>
      </c>
      <c r="P1841" s="337" t="s">
        <v>8721</v>
      </c>
      <c r="Q1841" s="337" t="s">
        <v>8721</v>
      </c>
      <c r="R1841" s="337" t="s">
        <v>8721</v>
      </c>
      <c r="S1841" s="337" t="s">
        <v>8721</v>
      </c>
      <c r="T1841" s="337" t="s">
        <v>8721</v>
      </c>
      <c r="U1841" s="337" t="s">
        <v>8721</v>
      </c>
      <c r="V1841" s="337" t="s">
        <v>14129</v>
      </c>
      <c r="W1841" s="337" t="s">
        <v>12476</v>
      </c>
      <c r="X1841" s="337" t="s">
        <v>8721</v>
      </c>
      <c r="Y1841" s="337" t="s">
        <v>8721</v>
      </c>
      <c r="Z1841" s="337" t="s">
        <v>12484</v>
      </c>
      <c r="AA1841" s="337" t="s">
        <v>12484</v>
      </c>
      <c r="AB1841" s="337" t="s">
        <v>12484</v>
      </c>
      <c r="AC1841" s="339">
        <v>435.92555421178463</v>
      </c>
      <c r="AD1841" s="368" t="s">
        <v>12478</v>
      </c>
      <c r="AE1841" s="339">
        <v>540.46229093946567</v>
      </c>
      <c r="AF1841" s="340">
        <v>0.23980410351647841</v>
      </c>
      <c r="AG1841" s="366">
        <v>0</v>
      </c>
      <c r="AH1841" s="366">
        <v>0</v>
      </c>
      <c r="AI1841" s="340">
        <v>-1</v>
      </c>
      <c r="AJ1841" s="340">
        <v>-1</v>
      </c>
      <c r="AK1841" s="341">
        <v>0</v>
      </c>
      <c r="AL1841" s="342">
        <v>-1</v>
      </c>
      <c r="AM1841" s="339" t="s">
        <v>12711</v>
      </c>
      <c r="AN1841" s="339" t="s">
        <v>12484</v>
      </c>
      <c r="AO1841" s="337" t="s">
        <v>12763</v>
      </c>
      <c r="AP1841" s="343">
        <v>43707</v>
      </c>
      <c r="AQ1841" s="335" t="s">
        <v>12921</v>
      </c>
      <c r="AR1841" s="335" t="s">
        <v>8721</v>
      </c>
      <c r="AS1841" s="335" t="s">
        <v>8721</v>
      </c>
      <c r="AT1841" s="335" t="s">
        <v>14042</v>
      </c>
      <c r="AU1841" s="335" t="s">
        <v>12484</v>
      </c>
      <c r="AV1841" s="335" t="s">
        <v>8721</v>
      </c>
      <c r="AW1841" s="327" t="s">
        <v>12484</v>
      </c>
      <c r="AX1841" s="344" t="s">
        <v>12741</v>
      </c>
      <c r="AY1841" s="335" t="s">
        <v>12484</v>
      </c>
      <c r="AZ1841" s="309"/>
      <c r="BA1841" s="311" t="s">
        <v>12486</v>
      </c>
      <c r="BB1841" s="310" t="s">
        <v>8721</v>
      </c>
      <c r="BC1841" s="311" t="s">
        <v>8721</v>
      </c>
      <c r="BD1841" s="311">
        <v>2</v>
      </c>
      <c r="BE1841" s="307"/>
      <c r="BF1841" s="310" t="b">
        <v>1</v>
      </c>
    </row>
    <row r="1842" spans="1:58" s="309" customFormat="1" ht="15" customHeight="1" x14ac:dyDescent="0.25">
      <c r="A1842" s="335">
        <v>1784</v>
      </c>
      <c r="B1842" s="382" t="s">
        <v>4400</v>
      </c>
      <c r="C1842" s="337">
        <v>5280</v>
      </c>
      <c r="D1842" s="337" t="s">
        <v>4400</v>
      </c>
      <c r="E1842" s="337" t="s">
        <v>9725</v>
      </c>
      <c r="F1842" s="337" t="s">
        <v>9760</v>
      </c>
      <c r="G1842" s="337" t="s">
        <v>3481</v>
      </c>
      <c r="H1842" s="337" t="s">
        <v>3469</v>
      </c>
      <c r="I1842" s="337" t="s">
        <v>9739</v>
      </c>
      <c r="J1842" s="337" t="s">
        <v>14131</v>
      </c>
      <c r="K1842" s="337" t="s">
        <v>12473</v>
      </c>
      <c r="L1842" s="338" t="s">
        <v>12474</v>
      </c>
      <c r="M1842" s="337" t="s">
        <v>14100</v>
      </c>
      <c r="N1842" s="337" t="s">
        <v>14101</v>
      </c>
      <c r="O1842" s="337" t="s">
        <v>8721</v>
      </c>
      <c r="P1842" s="337" t="s">
        <v>8721</v>
      </c>
      <c r="Q1842" s="337" t="s">
        <v>8721</v>
      </c>
      <c r="R1842" s="337" t="s">
        <v>8721</v>
      </c>
      <c r="S1842" s="337" t="s">
        <v>8721</v>
      </c>
      <c r="T1842" s="337" t="s">
        <v>8721</v>
      </c>
      <c r="U1842" s="337" t="s">
        <v>8721</v>
      </c>
      <c r="V1842" s="337" t="s">
        <v>14129</v>
      </c>
      <c r="W1842" s="337" t="s">
        <v>12476</v>
      </c>
      <c r="X1842" s="337" t="s">
        <v>8721</v>
      </c>
      <c r="Y1842" s="337" t="s">
        <v>8721</v>
      </c>
      <c r="Z1842" s="337" t="s">
        <v>12484</v>
      </c>
      <c r="AA1842" s="337" t="s">
        <v>12484</v>
      </c>
      <c r="AB1842" s="337" t="s">
        <v>12484</v>
      </c>
      <c r="AC1842" s="339">
        <v>450.53328883263811</v>
      </c>
      <c r="AD1842" s="368" t="s">
        <v>12478</v>
      </c>
      <c r="AE1842" s="339">
        <v>558.5730202654795</v>
      </c>
      <c r="AF1842" s="340">
        <v>0.23980410351647841</v>
      </c>
      <c r="AG1842" s="366">
        <v>0</v>
      </c>
      <c r="AH1842" s="366">
        <v>0</v>
      </c>
      <c r="AI1842" s="340">
        <v>-1</v>
      </c>
      <c r="AJ1842" s="340">
        <v>-1</v>
      </c>
      <c r="AK1842" s="341">
        <v>0</v>
      </c>
      <c r="AL1842" s="342">
        <v>-1</v>
      </c>
      <c r="AM1842" s="339" t="s">
        <v>12711</v>
      </c>
      <c r="AN1842" s="339" t="s">
        <v>12484</v>
      </c>
      <c r="AO1842" s="337" t="s">
        <v>12763</v>
      </c>
      <c r="AP1842" s="343">
        <v>43707</v>
      </c>
      <c r="AQ1842" s="335" t="s">
        <v>12921</v>
      </c>
      <c r="AR1842" s="335" t="s">
        <v>8721</v>
      </c>
      <c r="AS1842" s="335" t="s">
        <v>8721</v>
      </c>
      <c r="AT1842" s="335" t="s">
        <v>14042</v>
      </c>
      <c r="AU1842" s="335" t="s">
        <v>12484</v>
      </c>
      <c r="AV1842" s="335" t="s">
        <v>8721</v>
      </c>
      <c r="AW1842" s="327" t="s">
        <v>12484</v>
      </c>
      <c r="AX1842" s="344" t="s">
        <v>12741</v>
      </c>
      <c r="AY1842" s="335" t="s">
        <v>12484</v>
      </c>
      <c r="BA1842" s="309" t="s">
        <v>12486</v>
      </c>
      <c r="BB1842" s="310" t="s">
        <v>8721</v>
      </c>
      <c r="BC1842" s="309" t="s">
        <v>8721</v>
      </c>
      <c r="BD1842" s="309">
        <v>2</v>
      </c>
      <c r="BE1842" s="307"/>
      <c r="BF1842" s="310" t="b">
        <v>1</v>
      </c>
    </row>
    <row r="1843" spans="1:58" s="311" customFormat="1" ht="15" customHeight="1" x14ac:dyDescent="0.25">
      <c r="A1843" s="345">
        <v>1785</v>
      </c>
      <c r="B1843" s="382" t="s">
        <v>3628</v>
      </c>
      <c r="C1843" s="346">
        <v>8841</v>
      </c>
      <c r="D1843" s="346" t="s">
        <v>3628</v>
      </c>
      <c r="E1843" s="346" t="s">
        <v>9725</v>
      </c>
      <c r="F1843" s="346" t="s">
        <v>9760</v>
      </c>
      <c r="G1843" s="346" t="s">
        <v>3481</v>
      </c>
      <c r="H1843" s="346" t="s">
        <v>3469</v>
      </c>
      <c r="I1843" s="346" t="s">
        <v>9740</v>
      </c>
      <c r="J1843" s="346" t="s">
        <v>14131</v>
      </c>
      <c r="K1843" s="346" t="s">
        <v>12473</v>
      </c>
      <c r="L1843" s="347" t="s">
        <v>12474</v>
      </c>
      <c r="M1843" s="346" t="s">
        <v>14100</v>
      </c>
      <c r="N1843" s="346" t="s">
        <v>14101</v>
      </c>
      <c r="O1843" s="346" t="s">
        <v>8721</v>
      </c>
      <c r="P1843" s="346" t="s">
        <v>8721</v>
      </c>
      <c r="Q1843" s="346" t="s">
        <v>8721</v>
      </c>
      <c r="R1843" s="346" t="s">
        <v>8721</v>
      </c>
      <c r="S1843" s="346" t="s">
        <v>8721</v>
      </c>
      <c r="T1843" s="346" t="s">
        <v>8721</v>
      </c>
      <c r="U1843" s="346" t="s">
        <v>8721</v>
      </c>
      <c r="V1843" s="346" t="s">
        <v>14129</v>
      </c>
      <c r="W1843" s="346" t="s">
        <v>12476</v>
      </c>
      <c r="X1843" s="346" t="s">
        <v>8721</v>
      </c>
      <c r="Y1843" s="346" t="s">
        <v>8721</v>
      </c>
      <c r="Z1843" s="346" t="s">
        <v>12484</v>
      </c>
      <c r="AA1843" s="346" t="s">
        <v>12484</v>
      </c>
      <c r="AB1843" s="346" t="s">
        <v>12484</v>
      </c>
      <c r="AC1843" s="348">
        <v>465.14102345349147</v>
      </c>
      <c r="AD1843" s="368" t="s">
        <v>12478</v>
      </c>
      <c r="AE1843" s="348">
        <v>576.68374959149321</v>
      </c>
      <c r="AF1843" s="349">
        <v>0.23980410351647841</v>
      </c>
      <c r="AG1843" s="359">
        <v>0</v>
      </c>
      <c r="AH1843" s="359">
        <v>0</v>
      </c>
      <c r="AI1843" s="349">
        <v>-1</v>
      </c>
      <c r="AJ1843" s="349">
        <v>-1</v>
      </c>
      <c r="AK1843" s="350">
        <v>0</v>
      </c>
      <c r="AL1843" s="351">
        <v>-1</v>
      </c>
      <c r="AM1843" s="348" t="s">
        <v>12711</v>
      </c>
      <c r="AN1843" s="348" t="s">
        <v>12484</v>
      </c>
      <c r="AO1843" s="346" t="s">
        <v>12763</v>
      </c>
      <c r="AP1843" s="352">
        <v>43707</v>
      </c>
      <c r="AQ1843" s="346" t="s">
        <v>12921</v>
      </c>
      <c r="AR1843" s="346" t="s">
        <v>8721</v>
      </c>
      <c r="AS1843" s="346" t="s">
        <v>8721</v>
      </c>
      <c r="AT1843" s="346" t="s">
        <v>14042</v>
      </c>
      <c r="AU1843" s="346" t="s">
        <v>12484</v>
      </c>
      <c r="AV1843" s="346" t="s">
        <v>8721</v>
      </c>
      <c r="AW1843" s="327" t="s">
        <v>12484</v>
      </c>
      <c r="AX1843" s="344" t="s">
        <v>12741</v>
      </c>
      <c r="AY1843" s="346" t="s">
        <v>12484</v>
      </c>
      <c r="BA1843" s="311" t="s">
        <v>12486</v>
      </c>
      <c r="BB1843" s="310" t="s">
        <v>8721</v>
      </c>
      <c r="BC1843" s="311" t="s">
        <v>8721</v>
      </c>
      <c r="BD1843" s="311">
        <v>2</v>
      </c>
      <c r="BE1843" s="307"/>
      <c r="BF1843" s="310" t="b">
        <v>1</v>
      </c>
    </row>
    <row r="1844" spans="1:58" s="309" customFormat="1" ht="15" customHeight="1" x14ac:dyDescent="0.25">
      <c r="A1844" s="335">
        <v>1786</v>
      </c>
      <c r="B1844" s="382" t="s">
        <v>4401</v>
      </c>
      <c r="C1844" s="346">
        <v>5205</v>
      </c>
      <c r="D1844" s="346" t="s">
        <v>4401</v>
      </c>
      <c r="E1844" s="346" t="s">
        <v>9725</v>
      </c>
      <c r="F1844" s="346" t="s">
        <v>9760</v>
      </c>
      <c r="G1844" s="346" t="s">
        <v>3481</v>
      </c>
      <c r="H1844" s="346" t="s">
        <v>3469</v>
      </c>
      <c r="I1844" s="346" t="s">
        <v>9741</v>
      </c>
      <c r="J1844" s="346" t="s">
        <v>14131</v>
      </c>
      <c r="K1844" s="346" t="s">
        <v>12473</v>
      </c>
      <c r="L1844" s="347" t="s">
        <v>12474</v>
      </c>
      <c r="M1844" s="346" t="s">
        <v>14100</v>
      </c>
      <c r="N1844" s="346" t="s">
        <v>14101</v>
      </c>
      <c r="O1844" s="346" t="s">
        <v>8721</v>
      </c>
      <c r="P1844" s="346" t="s">
        <v>8721</v>
      </c>
      <c r="Q1844" s="346" t="s">
        <v>8721</v>
      </c>
      <c r="R1844" s="346" t="s">
        <v>8721</v>
      </c>
      <c r="S1844" s="346" t="s">
        <v>8721</v>
      </c>
      <c r="T1844" s="346" t="s">
        <v>8721</v>
      </c>
      <c r="U1844" s="346" t="s">
        <v>8721</v>
      </c>
      <c r="V1844" s="346" t="s">
        <v>14129</v>
      </c>
      <c r="W1844" s="346" t="s">
        <v>12476</v>
      </c>
      <c r="X1844" s="346" t="s">
        <v>8721</v>
      </c>
      <c r="Y1844" s="346" t="s">
        <v>8721</v>
      </c>
      <c r="Z1844" s="346" t="s">
        <v>12484</v>
      </c>
      <c r="AA1844" s="346" t="s">
        <v>12484</v>
      </c>
      <c r="AB1844" s="346" t="s">
        <v>12484</v>
      </c>
      <c r="AC1844" s="348">
        <v>480.51758621228458</v>
      </c>
      <c r="AD1844" s="368" t="s">
        <v>12478</v>
      </c>
      <c r="AE1844" s="348">
        <v>595.74767519782358</v>
      </c>
      <c r="AF1844" s="349">
        <v>0.23980410351647841</v>
      </c>
      <c r="AG1844" s="359">
        <v>0</v>
      </c>
      <c r="AH1844" s="359">
        <v>0</v>
      </c>
      <c r="AI1844" s="349">
        <v>-1</v>
      </c>
      <c r="AJ1844" s="349">
        <v>-1</v>
      </c>
      <c r="AK1844" s="350">
        <v>0</v>
      </c>
      <c r="AL1844" s="351">
        <v>-1</v>
      </c>
      <c r="AM1844" s="348" t="s">
        <v>12711</v>
      </c>
      <c r="AN1844" s="348" t="s">
        <v>12484</v>
      </c>
      <c r="AO1844" s="346" t="s">
        <v>12763</v>
      </c>
      <c r="AP1844" s="352">
        <v>43707</v>
      </c>
      <c r="AQ1844" s="346" t="s">
        <v>12921</v>
      </c>
      <c r="AR1844" s="346" t="s">
        <v>8721</v>
      </c>
      <c r="AS1844" s="346" t="s">
        <v>8721</v>
      </c>
      <c r="AT1844" s="346" t="s">
        <v>14042</v>
      </c>
      <c r="AU1844" s="346" t="s">
        <v>12484</v>
      </c>
      <c r="AV1844" s="346" t="s">
        <v>8721</v>
      </c>
      <c r="AW1844" s="327" t="s">
        <v>12484</v>
      </c>
      <c r="AX1844" s="344" t="s">
        <v>12741</v>
      </c>
      <c r="AY1844" s="346" t="s">
        <v>12484</v>
      </c>
      <c r="BA1844" s="309" t="s">
        <v>12486</v>
      </c>
      <c r="BB1844" s="310" t="s">
        <v>8721</v>
      </c>
      <c r="BC1844" s="309" t="s">
        <v>8721</v>
      </c>
      <c r="BD1844" s="309">
        <v>2</v>
      </c>
      <c r="BE1844" s="307"/>
      <c r="BF1844" s="310" t="b">
        <v>1</v>
      </c>
    </row>
    <row r="1845" spans="1:58" s="311" customFormat="1" ht="15" customHeight="1" x14ac:dyDescent="0.25">
      <c r="A1845" s="345">
        <v>1787</v>
      </c>
      <c r="B1845" s="382" t="s">
        <v>3629</v>
      </c>
      <c r="C1845" s="346">
        <v>5206</v>
      </c>
      <c r="D1845" s="346" t="s">
        <v>3629</v>
      </c>
      <c r="E1845" s="346" t="s">
        <v>9725</v>
      </c>
      <c r="F1845" s="346" t="s">
        <v>9760</v>
      </c>
      <c r="G1845" s="346" t="s">
        <v>3481</v>
      </c>
      <c r="H1845" s="346" t="s">
        <v>3469</v>
      </c>
      <c r="I1845" s="346" t="s">
        <v>9742</v>
      </c>
      <c r="J1845" s="346" t="s">
        <v>14131</v>
      </c>
      <c r="K1845" s="346" t="s">
        <v>12473</v>
      </c>
      <c r="L1845" s="347" t="s">
        <v>12474</v>
      </c>
      <c r="M1845" s="346" t="s">
        <v>14100</v>
      </c>
      <c r="N1845" s="346" t="s">
        <v>14101</v>
      </c>
      <c r="O1845" s="346" t="s">
        <v>8721</v>
      </c>
      <c r="P1845" s="346" t="s">
        <v>8721</v>
      </c>
      <c r="Q1845" s="346" t="s">
        <v>8721</v>
      </c>
      <c r="R1845" s="346" t="s">
        <v>8721</v>
      </c>
      <c r="S1845" s="346" t="s">
        <v>8721</v>
      </c>
      <c r="T1845" s="346" t="s">
        <v>8721</v>
      </c>
      <c r="U1845" s="346" t="s">
        <v>8721</v>
      </c>
      <c r="V1845" s="346" t="s">
        <v>14129</v>
      </c>
      <c r="W1845" s="346" t="s">
        <v>12476</v>
      </c>
      <c r="X1845" s="346" t="s">
        <v>8721</v>
      </c>
      <c r="Y1845" s="346" t="s">
        <v>8721</v>
      </c>
      <c r="Z1845" s="346" t="s">
        <v>12484</v>
      </c>
      <c r="AA1845" s="346" t="s">
        <v>12484</v>
      </c>
      <c r="AB1845" s="346" t="s">
        <v>12484</v>
      </c>
      <c r="AC1845" s="348">
        <v>495.12532083313801</v>
      </c>
      <c r="AD1845" s="368" t="s">
        <v>12478</v>
      </c>
      <c r="AE1845" s="348">
        <v>613.85840452383741</v>
      </c>
      <c r="AF1845" s="349">
        <v>0.23980410351647841</v>
      </c>
      <c r="AG1845" s="359">
        <v>0</v>
      </c>
      <c r="AH1845" s="359">
        <v>0</v>
      </c>
      <c r="AI1845" s="349">
        <v>-1</v>
      </c>
      <c r="AJ1845" s="349">
        <v>-1</v>
      </c>
      <c r="AK1845" s="350">
        <v>0</v>
      </c>
      <c r="AL1845" s="351">
        <v>-1</v>
      </c>
      <c r="AM1845" s="348" t="s">
        <v>12711</v>
      </c>
      <c r="AN1845" s="348" t="s">
        <v>12484</v>
      </c>
      <c r="AO1845" s="346" t="s">
        <v>12763</v>
      </c>
      <c r="AP1845" s="352">
        <v>43707</v>
      </c>
      <c r="AQ1845" s="346" t="s">
        <v>12921</v>
      </c>
      <c r="AR1845" s="346" t="s">
        <v>8721</v>
      </c>
      <c r="AS1845" s="346" t="s">
        <v>8721</v>
      </c>
      <c r="AT1845" s="346" t="s">
        <v>14042</v>
      </c>
      <c r="AU1845" s="346" t="s">
        <v>12484</v>
      </c>
      <c r="AV1845" s="346" t="s">
        <v>8721</v>
      </c>
      <c r="AW1845" s="327" t="s">
        <v>12484</v>
      </c>
      <c r="AX1845" s="344" t="s">
        <v>12741</v>
      </c>
      <c r="AY1845" s="346" t="s">
        <v>12484</v>
      </c>
      <c r="AZ1845" s="309"/>
      <c r="BA1845" s="311" t="s">
        <v>12486</v>
      </c>
      <c r="BB1845" s="310" t="s">
        <v>8721</v>
      </c>
      <c r="BC1845" s="311" t="s">
        <v>8721</v>
      </c>
      <c r="BD1845" s="311">
        <v>2</v>
      </c>
      <c r="BE1845" s="307"/>
      <c r="BF1845" s="310" t="b">
        <v>1</v>
      </c>
    </row>
    <row r="1846" spans="1:58" s="309" customFormat="1" ht="15" customHeight="1" x14ac:dyDescent="0.25">
      <c r="A1846" s="335">
        <v>1788</v>
      </c>
      <c r="B1846" s="382" t="s">
        <v>3630</v>
      </c>
      <c r="C1846" s="337">
        <v>3624</v>
      </c>
      <c r="D1846" s="337" t="s">
        <v>3630</v>
      </c>
      <c r="E1846" s="337" t="s">
        <v>9725</v>
      </c>
      <c r="F1846" s="337" t="s">
        <v>9760</v>
      </c>
      <c r="G1846" s="337" t="s">
        <v>3481</v>
      </c>
      <c r="H1846" s="337" t="s">
        <v>3469</v>
      </c>
      <c r="I1846" s="337" t="s">
        <v>9743</v>
      </c>
      <c r="J1846" s="337" t="s">
        <v>14131</v>
      </c>
      <c r="K1846" s="337" t="s">
        <v>12473</v>
      </c>
      <c r="L1846" s="338" t="s">
        <v>12474</v>
      </c>
      <c r="M1846" s="337" t="s">
        <v>14100</v>
      </c>
      <c r="N1846" s="337" t="s">
        <v>14101</v>
      </c>
      <c r="O1846" s="337" t="s">
        <v>8721</v>
      </c>
      <c r="P1846" s="337" t="s">
        <v>8721</v>
      </c>
      <c r="Q1846" s="337" t="s">
        <v>8721</v>
      </c>
      <c r="R1846" s="337" t="s">
        <v>8721</v>
      </c>
      <c r="S1846" s="337" t="s">
        <v>8721</v>
      </c>
      <c r="T1846" s="337" t="s">
        <v>8721</v>
      </c>
      <c r="U1846" s="337" t="s">
        <v>8721</v>
      </c>
      <c r="V1846" s="337" t="s">
        <v>14129</v>
      </c>
      <c r="W1846" s="337" t="s">
        <v>12476</v>
      </c>
      <c r="X1846" s="337" t="s">
        <v>8721</v>
      </c>
      <c r="Y1846" s="337" t="s">
        <v>8721</v>
      </c>
      <c r="Z1846" s="337" t="s">
        <v>12484</v>
      </c>
      <c r="AA1846" s="337" t="s">
        <v>12484</v>
      </c>
      <c r="AB1846" s="337" t="s">
        <v>12484</v>
      </c>
      <c r="AC1846" s="339">
        <v>509.73305545399154</v>
      </c>
      <c r="AD1846" s="368" t="s">
        <v>12478</v>
      </c>
      <c r="AE1846" s="339">
        <v>631.96913384985135</v>
      </c>
      <c r="AF1846" s="340">
        <v>0.23980410351647841</v>
      </c>
      <c r="AG1846" s="366">
        <v>0</v>
      </c>
      <c r="AH1846" s="366">
        <v>0</v>
      </c>
      <c r="AI1846" s="340">
        <v>-1</v>
      </c>
      <c r="AJ1846" s="340">
        <v>-1</v>
      </c>
      <c r="AK1846" s="341">
        <v>0</v>
      </c>
      <c r="AL1846" s="342">
        <v>-1</v>
      </c>
      <c r="AM1846" s="339" t="s">
        <v>12711</v>
      </c>
      <c r="AN1846" s="339" t="s">
        <v>12484</v>
      </c>
      <c r="AO1846" s="337" t="s">
        <v>12763</v>
      </c>
      <c r="AP1846" s="343">
        <v>43707</v>
      </c>
      <c r="AQ1846" s="335" t="s">
        <v>12921</v>
      </c>
      <c r="AR1846" s="335" t="s">
        <v>8721</v>
      </c>
      <c r="AS1846" s="335" t="s">
        <v>8721</v>
      </c>
      <c r="AT1846" s="335" t="s">
        <v>14042</v>
      </c>
      <c r="AU1846" s="335" t="s">
        <v>12484</v>
      </c>
      <c r="AV1846" s="335" t="s">
        <v>8721</v>
      </c>
      <c r="AW1846" s="327" t="s">
        <v>12484</v>
      </c>
      <c r="AX1846" s="344" t="s">
        <v>12741</v>
      </c>
      <c r="AY1846" s="335" t="s">
        <v>12484</v>
      </c>
      <c r="AZ1846" s="311"/>
      <c r="BA1846" s="309" t="s">
        <v>12486</v>
      </c>
      <c r="BB1846" s="310" t="s">
        <v>8721</v>
      </c>
      <c r="BC1846" s="309" t="s">
        <v>8721</v>
      </c>
      <c r="BD1846" s="309">
        <v>2</v>
      </c>
      <c r="BE1846" s="307"/>
      <c r="BF1846" s="310" t="b">
        <v>1</v>
      </c>
    </row>
    <row r="1847" spans="1:58" s="311" customFormat="1" ht="15" customHeight="1" x14ac:dyDescent="0.25">
      <c r="A1847" s="345">
        <v>1789</v>
      </c>
      <c r="B1847" s="382" t="s">
        <v>4402</v>
      </c>
      <c r="C1847" s="337">
        <v>8826</v>
      </c>
      <c r="D1847" s="337" t="s">
        <v>4402</v>
      </c>
      <c r="E1847" s="337" t="s">
        <v>9725</v>
      </c>
      <c r="F1847" s="337" t="s">
        <v>9760</v>
      </c>
      <c r="G1847" s="337" t="s">
        <v>3481</v>
      </c>
      <c r="H1847" s="337" t="s">
        <v>3469</v>
      </c>
      <c r="I1847" s="337" t="s">
        <v>9744</v>
      </c>
      <c r="J1847" s="337" t="s">
        <v>14131</v>
      </c>
      <c r="K1847" s="337" t="s">
        <v>12473</v>
      </c>
      <c r="L1847" s="338" t="s">
        <v>12474</v>
      </c>
      <c r="M1847" s="337" t="s">
        <v>14100</v>
      </c>
      <c r="N1847" s="337" t="s">
        <v>14101</v>
      </c>
      <c r="O1847" s="337" t="s">
        <v>8721</v>
      </c>
      <c r="P1847" s="337" t="s">
        <v>8721</v>
      </c>
      <c r="Q1847" s="337" t="s">
        <v>8721</v>
      </c>
      <c r="R1847" s="337" t="s">
        <v>8721</v>
      </c>
      <c r="S1847" s="337" t="s">
        <v>8721</v>
      </c>
      <c r="T1847" s="337" t="s">
        <v>8721</v>
      </c>
      <c r="U1847" s="337" t="s">
        <v>8721</v>
      </c>
      <c r="V1847" s="337" t="s">
        <v>14129</v>
      </c>
      <c r="W1847" s="337" t="s">
        <v>12476</v>
      </c>
      <c r="X1847" s="337" t="s">
        <v>8721</v>
      </c>
      <c r="Y1847" s="337" t="s">
        <v>8721</v>
      </c>
      <c r="Z1847" s="337" t="s">
        <v>12484</v>
      </c>
      <c r="AA1847" s="337" t="s">
        <v>12484</v>
      </c>
      <c r="AB1847" s="337" t="s">
        <v>12484</v>
      </c>
      <c r="AC1847" s="339">
        <v>524.34079007484502</v>
      </c>
      <c r="AD1847" s="368" t="s">
        <v>12478</v>
      </c>
      <c r="AE1847" s="339">
        <v>650.07986317586517</v>
      </c>
      <c r="AF1847" s="340">
        <v>0.23980410351647841</v>
      </c>
      <c r="AG1847" s="366">
        <v>0</v>
      </c>
      <c r="AH1847" s="366">
        <v>0</v>
      </c>
      <c r="AI1847" s="340">
        <v>-1</v>
      </c>
      <c r="AJ1847" s="340">
        <v>-1</v>
      </c>
      <c r="AK1847" s="341">
        <v>0</v>
      </c>
      <c r="AL1847" s="342">
        <v>-1</v>
      </c>
      <c r="AM1847" s="339" t="s">
        <v>12711</v>
      </c>
      <c r="AN1847" s="339" t="s">
        <v>12484</v>
      </c>
      <c r="AO1847" s="337" t="s">
        <v>12763</v>
      </c>
      <c r="AP1847" s="343">
        <v>43707</v>
      </c>
      <c r="AQ1847" s="335" t="s">
        <v>12921</v>
      </c>
      <c r="AR1847" s="335" t="s">
        <v>8721</v>
      </c>
      <c r="AS1847" s="335" t="s">
        <v>8721</v>
      </c>
      <c r="AT1847" s="335" t="s">
        <v>14042</v>
      </c>
      <c r="AU1847" s="335" t="s">
        <v>12484</v>
      </c>
      <c r="AV1847" s="335" t="s">
        <v>8721</v>
      </c>
      <c r="AW1847" s="327" t="s">
        <v>12484</v>
      </c>
      <c r="AX1847" s="344" t="s">
        <v>12741</v>
      </c>
      <c r="AY1847" s="335" t="s">
        <v>12484</v>
      </c>
      <c r="BA1847" s="311" t="s">
        <v>12486</v>
      </c>
      <c r="BB1847" s="310" t="s">
        <v>8721</v>
      </c>
      <c r="BC1847" s="311" t="s">
        <v>8721</v>
      </c>
      <c r="BD1847" s="311">
        <v>2</v>
      </c>
      <c r="BE1847" s="307"/>
      <c r="BF1847" s="310" t="b">
        <v>1</v>
      </c>
    </row>
    <row r="1848" spans="1:58" s="309" customFormat="1" ht="15" customHeight="1" x14ac:dyDescent="0.25">
      <c r="A1848" s="335">
        <v>1790</v>
      </c>
      <c r="B1848" s="382" t="s">
        <v>4403</v>
      </c>
      <c r="C1848" s="337">
        <v>8842</v>
      </c>
      <c r="D1848" s="337" t="s">
        <v>4403</v>
      </c>
      <c r="E1848" s="337" t="s">
        <v>9725</v>
      </c>
      <c r="F1848" s="337" t="s">
        <v>9760</v>
      </c>
      <c r="G1848" s="337" t="s">
        <v>3481</v>
      </c>
      <c r="H1848" s="337" t="s">
        <v>3469</v>
      </c>
      <c r="I1848" s="337" t="s">
        <v>9745</v>
      </c>
      <c r="J1848" s="337" t="s">
        <v>14131</v>
      </c>
      <c r="K1848" s="337" t="s">
        <v>12473</v>
      </c>
      <c r="L1848" s="338" t="s">
        <v>12474</v>
      </c>
      <c r="M1848" s="337" t="s">
        <v>14100</v>
      </c>
      <c r="N1848" s="337" t="s">
        <v>14101</v>
      </c>
      <c r="O1848" s="337" t="s">
        <v>8721</v>
      </c>
      <c r="P1848" s="337" t="s">
        <v>8721</v>
      </c>
      <c r="Q1848" s="337" t="s">
        <v>8721</v>
      </c>
      <c r="R1848" s="337" t="s">
        <v>8721</v>
      </c>
      <c r="S1848" s="337" t="s">
        <v>8721</v>
      </c>
      <c r="T1848" s="337" t="s">
        <v>8721</v>
      </c>
      <c r="U1848" s="337" t="s">
        <v>8721</v>
      </c>
      <c r="V1848" s="337" t="s">
        <v>14129</v>
      </c>
      <c r="W1848" s="337" t="s">
        <v>12476</v>
      </c>
      <c r="X1848" s="337" t="s">
        <v>8721</v>
      </c>
      <c r="Y1848" s="337" t="s">
        <v>8721</v>
      </c>
      <c r="Z1848" s="337" t="s">
        <v>12484</v>
      </c>
      <c r="AA1848" s="337" t="s">
        <v>12484</v>
      </c>
      <c r="AB1848" s="337" t="s">
        <v>12484</v>
      </c>
      <c r="AC1848" s="339">
        <v>538.94852469569844</v>
      </c>
      <c r="AD1848" s="368" t="s">
        <v>12478</v>
      </c>
      <c r="AE1848" s="339">
        <v>668.190592501879</v>
      </c>
      <c r="AF1848" s="340">
        <v>0.23980410351647841</v>
      </c>
      <c r="AG1848" s="366">
        <v>0</v>
      </c>
      <c r="AH1848" s="366">
        <v>0</v>
      </c>
      <c r="AI1848" s="340">
        <v>-1</v>
      </c>
      <c r="AJ1848" s="340">
        <v>-1</v>
      </c>
      <c r="AK1848" s="341">
        <v>0</v>
      </c>
      <c r="AL1848" s="342">
        <v>-1</v>
      </c>
      <c r="AM1848" s="339" t="s">
        <v>12711</v>
      </c>
      <c r="AN1848" s="339" t="s">
        <v>12484</v>
      </c>
      <c r="AO1848" s="337" t="s">
        <v>12763</v>
      </c>
      <c r="AP1848" s="343">
        <v>43707</v>
      </c>
      <c r="AQ1848" s="335" t="s">
        <v>12921</v>
      </c>
      <c r="AR1848" s="335" t="s">
        <v>8721</v>
      </c>
      <c r="AS1848" s="335" t="s">
        <v>8721</v>
      </c>
      <c r="AT1848" s="335" t="s">
        <v>14042</v>
      </c>
      <c r="AU1848" s="335" t="s">
        <v>12484</v>
      </c>
      <c r="AV1848" s="335" t="s">
        <v>8721</v>
      </c>
      <c r="AW1848" s="327" t="s">
        <v>12484</v>
      </c>
      <c r="AX1848" s="344" t="s">
        <v>12741</v>
      </c>
      <c r="AY1848" s="335" t="s">
        <v>12484</v>
      </c>
      <c r="BA1848" s="309" t="s">
        <v>12486</v>
      </c>
      <c r="BB1848" s="310" t="s">
        <v>8721</v>
      </c>
      <c r="BC1848" s="309" t="s">
        <v>8721</v>
      </c>
      <c r="BD1848" s="309">
        <v>2</v>
      </c>
      <c r="BE1848" s="307"/>
      <c r="BF1848" s="310" t="b">
        <v>1</v>
      </c>
    </row>
    <row r="1849" spans="1:58" s="311" customFormat="1" ht="15" customHeight="1" x14ac:dyDescent="0.25">
      <c r="A1849" s="345">
        <v>1791</v>
      </c>
      <c r="B1849" s="382" t="s">
        <v>4404</v>
      </c>
      <c r="C1849" s="337">
        <v>5114</v>
      </c>
      <c r="D1849" s="337" t="s">
        <v>4404</v>
      </c>
      <c r="E1849" s="337" t="s">
        <v>9725</v>
      </c>
      <c r="F1849" s="337" t="s">
        <v>9760</v>
      </c>
      <c r="G1849" s="337" t="s">
        <v>3481</v>
      </c>
      <c r="H1849" s="337" t="s">
        <v>3469</v>
      </c>
      <c r="I1849" s="337" t="s">
        <v>9746</v>
      </c>
      <c r="J1849" s="337" t="s">
        <v>14131</v>
      </c>
      <c r="K1849" s="337" t="s">
        <v>12473</v>
      </c>
      <c r="L1849" s="338" t="s">
        <v>12474</v>
      </c>
      <c r="M1849" s="337" t="s">
        <v>14100</v>
      </c>
      <c r="N1849" s="337" t="s">
        <v>14101</v>
      </c>
      <c r="O1849" s="337" t="s">
        <v>8721</v>
      </c>
      <c r="P1849" s="337" t="s">
        <v>8721</v>
      </c>
      <c r="Q1849" s="337" t="s">
        <v>8721</v>
      </c>
      <c r="R1849" s="337" t="s">
        <v>8721</v>
      </c>
      <c r="S1849" s="337" t="s">
        <v>8721</v>
      </c>
      <c r="T1849" s="337" t="s">
        <v>8721</v>
      </c>
      <c r="U1849" s="337" t="s">
        <v>8721</v>
      </c>
      <c r="V1849" s="337" t="s">
        <v>14129</v>
      </c>
      <c r="W1849" s="337" t="s">
        <v>12476</v>
      </c>
      <c r="X1849" s="337" t="s">
        <v>8721</v>
      </c>
      <c r="Y1849" s="337" t="s">
        <v>8721</v>
      </c>
      <c r="Z1849" s="337" t="s">
        <v>12484</v>
      </c>
      <c r="AA1849" s="337" t="s">
        <v>12484</v>
      </c>
      <c r="AB1849" s="337" t="s">
        <v>12484</v>
      </c>
      <c r="AC1849" s="339">
        <v>553.55625931655175</v>
      </c>
      <c r="AD1849" s="368" t="s">
        <v>12478</v>
      </c>
      <c r="AE1849" s="339">
        <v>686.30132182789271</v>
      </c>
      <c r="AF1849" s="340">
        <v>0.23980410351647841</v>
      </c>
      <c r="AG1849" s="366">
        <v>0</v>
      </c>
      <c r="AH1849" s="366">
        <v>0</v>
      </c>
      <c r="AI1849" s="340">
        <v>-1</v>
      </c>
      <c r="AJ1849" s="340">
        <v>-1</v>
      </c>
      <c r="AK1849" s="341">
        <v>0</v>
      </c>
      <c r="AL1849" s="342">
        <v>-1</v>
      </c>
      <c r="AM1849" s="339" t="s">
        <v>12711</v>
      </c>
      <c r="AN1849" s="339" t="s">
        <v>12484</v>
      </c>
      <c r="AO1849" s="337" t="s">
        <v>12763</v>
      </c>
      <c r="AP1849" s="343">
        <v>43707</v>
      </c>
      <c r="AQ1849" s="335" t="s">
        <v>12921</v>
      </c>
      <c r="AR1849" s="335" t="s">
        <v>8721</v>
      </c>
      <c r="AS1849" s="335" t="s">
        <v>8721</v>
      </c>
      <c r="AT1849" s="335" t="s">
        <v>14042</v>
      </c>
      <c r="AU1849" s="335" t="s">
        <v>12484</v>
      </c>
      <c r="AV1849" s="335" t="s">
        <v>8721</v>
      </c>
      <c r="AW1849" s="327" t="s">
        <v>12484</v>
      </c>
      <c r="AX1849" s="344" t="s">
        <v>12741</v>
      </c>
      <c r="AY1849" s="335" t="s">
        <v>12484</v>
      </c>
      <c r="BA1849" s="311" t="s">
        <v>12486</v>
      </c>
      <c r="BB1849" s="310" t="s">
        <v>8721</v>
      </c>
      <c r="BC1849" s="311" t="s">
        <v>8721</v>
      </c>
      <c r="BD1849" s="311">
        <v>2</v>
      </c>
      <c r="BE1849" s="307"/>
      <c r="BF1849" s="310" t="b">
        <v>1</v>
      </c>
    </row>
    <row r="1850" spans="1:58" s="309" customFormat="1" ht="15" customHeight="1" x14ac:dyDescent="0.25">
      <c r="A1850" s="335">
        <v>1792</v>
      </c>
      <c r="B1850" s="382" t="s">
        <v>4405</v>
      </c>
      <c r="C1850" s="346">
        <v>5318</v>
      </c>
      <c r="D1850" s="346" t="s">
        <v>4405</v>
      </c>
      <c r="E1850" s="346" t="s">
        <v>9725</v>
      </c>
      <c r="F1850" s="346" t="s">
        <v>9760</v>
      </c>
      <c r="G1850" s="346" t="s">
        <v>3481</v>
      </c>
      <c r="H1850" s="346" t="s">
        <v>3469</v>
      </c>
      <c r="I1850" s="346" t="s">
        <v>9747</v>
      </c>
      <c r="J1850" s="346" t="s">
        <v>14131</v>
      </c>
      <c r="K1850" s="346" t="s">
        <v>12473</v>
      </c>
      <c r="L1850" s="347" t="s">
        <v>12474</v>
      </c>
      <c r="M1850" s="346" t="s">
        <v>14100</v>
      </c>
      <c r="N1850" s="346" t="s">
        <v>14101</v>
      </c>
      <c r="O1850" s="346" t="s">
        <v>8721</v>
      </c>
      <c r="P1850" s="346" t="s">
        <v>8721</v>
      </c>
      <c r="Q1850" s="346" t="s">
        <v>8721</v>
      </c>
      <c r="R1850" s="346" t="s">
        <v>8721</v>
      </c>
      <c r="S1850" s="346" t="s">
        <v>8721</v>
      </c>
      <c r="T1850" s="346" t="s">
        <v>8721</v>
      </c>
      <c r="U1850" s="346" t="s">
        <v>8721</v>
      </c>
      <c r="V1850" s="346" t="s">
        <v>14129</v>
      </c>
      <c r="W1850" s="346" t="s">
        <v>12476</v>
      </c>
      <c r="X1850" s="346" t="s">
        <v>8721</v>
      </c>
      <c r="Y1850" s="346" t="s">
        <v>8721</v>
      </c>
      <c r="Z1850" s="346" t="s">
        <v>12484</v>
      </c>
      <c r="AA1850" s="346" t="s">
        <v>12484</v>
      </c>
      <c r="AB1850" s="346" t="s">
        <v>12484</v>
      </c>
      <c r="AC1850" s="348">
        <v>573.54579090298284</v>
      </c>
      <c r="AD1850" s="368" t="s">
        <v>12478</v>
      </c>
      <c r="AE1850" s="348">
        <v>711.08442511612225</v>
      </c>
      <c r="AF1850" s="349">
        <v>0.23980410351647841</v>
      </c>
      <c r="AG1850" s="359">
        <v>0</v>
      </c>
      <c r="AH1850" s="359">
        <v>0</v>
      </c>
      <c r="AI1850" s="349">
        <v>-1</v>
      </c>
      <c r="AJ1850" s="349">
        <v>-1</v>
      </c>
      <c r="AK1850" s="350">
        <v>0</v>
      </c>
      <c r="AL1850" s="351">
        <v>-1</v>
      </c>
      <c r="AM1850" s="348" t="s">
        <v>12711</v>
      </c>
      <c r="AN1850" s="348" t="s">
        <v>12484</v>
      </c>
      <c r="AO1850" s="346" t="s">
        <v>12763</v>
      </c>
      <c r="AP1850" s="352">
        <v>43707</v>
      </c>
      <c r="AQ1850" s="346" t="s">
        <v>12921</v>
      </c>
      <c r="AR1850" s="346" t="s">
        <v>8721</v>
      </c>
      <c r="AS1850" s="346" t="s">
        <v>8721</v>
      </c>
      <c r="AT1850" s="346" t="s">
        <v>14042</v>
      </c>
      <c r="AU1850" s="346" t="s">
        <v>12484</v>
      </c>
      <c r="AV1850" s="346" t="s">
        <v>8721</v>
      </c>
      <c r="AW1850" s="327" t="s">
        <v>12484</v>
      </c>
      <c r="AX1850" s="344" t="s">
        <v>12741</v>
      </c>
      <c r="AY1850" s="346" t="s">
        <v>12484</v>
      </c>
      <c r="BA1850" s="309" t="s">
        <v>12486</v>
      </c>
      <c r="BB1850" s="310" t="s">
        <v>8721</v>
      </c>
      <c r="BC1850" s="309" t="s">
        <v>8721</v>
      </c>
      <c r="BD1850" s="309">
        <v>2</v>
      </c>
      <c r="BE1850" s="307"/>
      <c r="BF1850" s="310" t="b">
        <v>1</v>
      </c>
    </row>
    <row r="1851" spans="1:58" s="311" customFormat="1" ht="15" customHeight="1" x14ac:dyDescent="0.25">
      <c r="A1851" s="345">
        <v>1793</v>
      </c>
      <c r="B1851" s="382" t="s">
        <v>4406</v>
      </c>
      <c r="C1851" s="337">
        <v>3629</v>
      </c>
      <c r="D1851" s="337" t="s">
        <v>4406</v>
      </c>
      <c r="E1851" s="337" t="s">
        <v>9725</v>
      </c>
      <c r="F1851" s="337" t="s">
        <v>9760</v>
      </c>
      <c r="G1851" s="337" t="s">
        <v>3481</v>
      </c>
      <c r="H1851" s="337" t="s">
        <v>3469</v>
      </c>
      <c r="I1851" s="337" t="s">
        <v>9748</v>
      </c>
      <c r="J1851" s="337" t="s">
        <v>14131</v>
      </c>
      <c r="K1851" s="337" t="s">
        <v>12473</v>
      </c>
      <c r="L1851" s="338" t="s">
        <v>12474</v>
      </c>
      <c r="M1851" s="337" t="s">
        <v>14100</v>
      </c>
      <c r="N1851" s="337" t="s">
        <v>14101</v>
      </c>
      <c r="O1851" s="337" t="s">
        <v>8721</v>
      </c>
      <c r="P1851" s="337" t="s">
        <v>8721</v>
      </c>
      <c r="Q1851" s="337" t="s">
        <v>8721</v>
      </c>
      <c r="R1851" s="337" t="s">
        <v>8721</v>
      </c>
      <c r="S1851" s="337" t="s">
        <v>8721</v>
      </c>
      <c r="T1851" s="337" t="s">
        <v>8721</v>
      </c>
      <c r="U1851" s="337" t="s">
        <v>8721</v>
      </c>
      <c r="V1851" s="337" t="s">
        <v>14129</v>
      </c>
      <c r="W1851" s="337" t="s">
        <v>12476</v>
      </c>
      <c r="X1851" s="337" t="s">
        <v>8721</v>
      </c>
      <c r="Y1851" s="337" t="s">
        <v>8721</v>
      </c>
      <c r="Z1851" s="337" t="s">
        <v>12484</v>
      </c>
      <c r="AA1851" s="337" t="s">
        <v>12484</v>
      </c>
      <c r="AB1851" s="337" t="s">
        <v>12484</v>
      </c>
      <c r="AC1851" s="339">
        <v>591.22883807559492</v>
      </c>
      <c r="AD1851" s="368" t="s">
        <v>12478</v>
      </c>
      <c r="AE1851" s="339">
        <v>733.00793956340215</v>
      </c>
      <c r="AF1851" s="340">
        <v>0.23980410351647841</v>
      </c>
      <c r="AG1851" s="366">
        <v>0</v>
      </c>
      <c r="AH1851" s="366">
        <v>0</v>
      </c>
      <c r="AI1851" s="340">
        <v>-1</v>
      </c>
      <c r="AJ1851" s="340">
        <v>-1</v>
      </c>
      <c r="AK1851" s="341">
        <v>0</v>
      </c>
      <c r="AL1851" s="342">
        <v>-1</v>
      </c>
      <c r="AM1851" s="339" t="s">
        <v>12711</v>
      </c>
      <c r="AN1851" s="339" t="s">
        <v>12484</v>
      </c>
      <c r="AO1851" s="337" t="s">
        <v>12763</v>
      </c>
      <c r="AP1851" s="343">
        <v>43707</v>
      </c>
      <c r="AQ1851" s="335" t="s">
        <v>12921</v>
      </c>
      <c r="AR1851" s="335" t="s">
        <v>8721</v>
      </c>
      <c r="AS1851" s="335" t="s">
        <v>8721</v>
      </c>
      <c r="AT1851" s="335" t="s">
        <v>14042</v>
      </c>
      <c r="AU1851" s="335" t="s">
        <v>12484</v>
      </c>
      <c r="AV1851" s="335" t="s">
        <v>8721</v>
      </c>
      <c r="AW1851" s="327" t="s">
        <v>12484</v>
      </c>
      <c r="AX1851" s="344" t="s">
        <v>12741</v>
      </c>
      <c r="AY1851" s="335" t="s">
        <v>12484</v>
      </c>
      <c r="BA1851" s="311" t="s">
        <v>12486</v>
      </c>
      <c r="BB1851" s="310" t="s">
        <v>8721</v>
      </c>
      <c r="BC1851" s="311" t="s">
        <v>8721</v>
      </c>
      <c r="BD1851" s="311">
        <v>2</v>
      </c>
      <c r="BE1851" s="307"/>
      <c r="BF1851" s="310" t="b">
        <v>1</v>
      </c>
    </row>
    <row r="1852" spans="1:58" s="309" customFormat="1" ht="15" customHeight="1" x14ac:dyDescent="0.25">
      <c r="A1852" s="335">
        <v>1794</v>
      </c>
      <c r="B1852" s="382" t="s">
        <v>4407</v>
      </c>
      <c r="C1852" s="346">
        <v>5413</v>
      </c>
      <c r="D1852" s="346" t="s">
        <v>4407</v>
      </c>
      <c r="E1852" s="346" t="s">
        <v>9725</v>
      </c>
      <c r="F1852" s="346" t="s">
        <v>9760</v>
      </c>
      <c r="G1852" s="346" t="s">
        <v>3481</v>
      </c>
      <c r="H1852" s="346" t="s">
        <v>3469</v>
      </c>
      <c r="I1852" s="346" t="s">
        <v>9749</v>
      </c>
      <c r="J1852" s="346" t="s">
        <v>14131</v>
      </c>
      <c r="K1852" s="346" t="s">
        <v>12473</v>
      </c>
      <c r="L1852" s="347" t="s">
        <v>12474</v>
      </c>
      <c r="M1852" s="346" t="s">
        <v>14100</v>
      </c>
      <c r="N1852" s="346" t="s">
        <v>14101</v>
      </c>
      <c r="O1852" s="346" t="s">
        <v>8721</v>
      </c>
      <c r="P1852" s="346" t="s">
        <v>8721</v>
      </c>
      <c r="Q1852" s="346" t="s">
        <v>8721</v>
      </c>
      <c r="R1852" s="346" t="s">
        <v>8721</v>
      </c>
      <c r="S1852" s="346" t="s">
        <v>8721</v>
      </c>
      <c r="T1852" s="346" t="s">
        <v>8721</v>
      </c>
      <c r="U1852" s="346" t="s">
        <v>8721</v>
      </c>
      <c r="V1852" s="346" t="s">
        <v>14129</v>
      </c>
      <c r="W1852" s="346" t="s">
        <v>12476</v>
      </c>
      <c r="X1852" s="346" t="s">
        <v>8721</v>
      </c>
      <c r="Y1852" s="346" t="s">
        <v>8721</v>
      </c>
      <c r="Z1852" s="346" t="s">
        <v>12484</v>
      </c>
      <c r="AA1852" s="346" t="s">
        <v>12484</v>
      </c>
      <c r="AB1852" s="346" t="s">
        <v>12484</v>
      </c>
      <c r="AC1852" s="348">
        <v>606.60540083438809</v>
      </c>
      <c r="AD1852" s="368" t="s">
        <v>12478</v>
      </c>
      <c r="AE1852" s="348">
        <v>752.07186516973252</v>
      </c>
      <c r="AF1852" s="349">
        <v>0.23980410351647841</v>
      </c>
      <c r="AG1852" s="359">
        <v>0</v>
      </c>
      <c r="AH1852" s="359">
        <v>0</v>
      </c>
      <c r="AI1852" s="349">
        <v>-1</v>
      </c>
      <c r="AJ1852" s="349">
        <v>-1</v>
      </c>
      <c r="AK1852" s="350">
        <v>0</v>
      </c>
      <c r="AL1852" s="351">
        <v>-1</v>
      </c>
      <c r="AM1852" s="348" t="s">
        <v>12711</v>
      </c>
      <c r="AN1852" s="348" t="s">
        <v>12484</v>
      </c>
      <c r="AO1852" s="346" t="s">
        <v>12763</v>
      </c>
      <c r="AP1852" s="352">
        <v>43707</v>
      </c>
      <c r="AQ1852" s="346" t="s">
        <v>12921</v>
      </c>
      <c r="AR1852" s="346" t="s">
        <v>8721</v>
      </c>
      <c r="AS1852" s="346" t="s">
        <v>8721</v>
      </c>
      <c r="AT1852" s="346" t="s">
        <v>14042</v>
      </c>
      <c r="AU1852" s="346" t="s">
        <v>12484</v>
      </c>
      <c r="AV1852" s="346" t="s">
        <v>8721</v>
      </c>
      <c r="AW1852" s="327" t="s">
        <v>12484</v>
      </c>
      <c r="AX1852" s="344" t="s">
        <v>12741</v>
      </c>
      <c r="AY1852" s="346" t="s">
        <v>12484</v>
      </c>
      <c r="BA1852" s="309" t="s">
        <v>12486</v>
      </c>
      <c r="BB1852" s="310" t="s">
        <v>8721</v>
      </c>
      <c r="BC1852" s="309" t="s">
        <v>8721</v>
      </c>
      <c r="BD1852" s="309">
        <v>2</v>
      </c>
      <c r="BE1852" s="307"/>
      <c r="BF1852" s="310" t="b">
        <v>1</v>
      </c>
    </row>
    <row r="1853" spans="1:58" s="311" customFormat="1" ht="15" customHeight="1" x14ac:dyDescent="0.25">
      <c r="A1853" s="345">
        <v>1795</v>
      </c>
      <c r="B1853" s="382" t="s">
        <v>4408</v>
      </c>
      <c r="C1853" s="346">
        <v>5331</v>
      </c>
      <c r="D1853" s="346" t="s">
        <v>4408</v>
      </c>
      <c r="E1853" s="346" t="s">
        <v>9725</v>
      </c>
      <c r="F1853" s="346" t="s">
        <v>9760</v>
      </c>
      <c r="G1853" s="346" t="s">
        <v>3481</v>
      </c>
      <c r="H1853" s="346" t="s">
        <v>3469</v>
      </c>
      <c r="I1853" s="346" t="s">
        <v>9750</v>
      </c>
      <c r="J1853" s="346" t="s">
        <v>14131</v>
      </c>
      <c r="K1853" s="346" t="s">
        <v>12473</v>
      </c>
      <c r="L1853" s="347" t="s">
        <v>12474</v>
      </c>
      <c r="M1853" s="346" t="s">
        <v>14100</v>
      </c>
      <c r="N1853" s="346" t="s">
        <v>14101</v>
      </c>
      <c r="O1853" s="346" t="s">
        <v>8721</v>
      </c>
      <c r="P1853" s="346" t="s">
        <v>8721</v>
      </c>
      <c r="Q1853" s="346" t="s">
        <v>8721</v>
      </c>
      <c r="R1853" s="346" t="s">
        <v>8721</v>
      </c>
      <c r="S1853" s="346" t="s">
        <v>8721</v>
      </c>
      <c r="T1853" s="346" t="s">
        <v>8721</v>
      </c>
      <c r="U1853" s="346" t="s">
        <v>8721</v>
      </c>
      <c r="V1853" s="346" t="s">
        <v>14129</v>
      </c>
      <c r="W1853" s="346" t="s">
        <v>12476</v>
      </c>
      <c r="X1853" s="346" t="s">
        <v>8721</v>
      </c>
      <c r="Y1853" s="346" t="s">
        <v>8721</v>
      </c>
      <c r="Z1853" s="346" t="s">
        <v>12484</v>
      </c>
      <c r="AA1853" s="346" t="s">
        <v>12484</v>
      </c>
      <c r="AB1853" s="346" t="s">
        <v>12484</v>
      </c>
      <c r="AC1853" s="348">
        <v>625.82610428287944</v>
      </c>
      <c r="AD1853" s="368" t="s">
        <v>12478</v>
      </c>
      <c r="AE1853" s="348">
        <v>775.90177217764551</v>
      </c>
      <c r="AF1853" s="349">
        <v>0.23980410351647841</v>
      </c>
      <c r="AG1853" s="359">
        <v>0</v>
      </c>
      <c r="AH1853" s="359">
        <v>0</v>
      </c>
      <c r="AI1853" s="349">
        <v>-1</v>
      </c>
      <c r="AJ1853" s="349">
        <v>-1</v>
      </c>
      <c r="AK1853" s="350">
        <v>0</v>
      </c>
      <c r="AL1853" s="351">
        <v>-1</v>
      </c>
      <c r="AM1853" s="348" t="s">
        <v>12711</v>
      </c>
      <c r="AN1853" s="348" t="s">
        <v>12484</v>
      </c>
      <c r="AO1853" s="346" t="s">
        <v>12763</v>
      </c>
      <c r="AP1853" s="352">
        <v>43707</v>
      </c>
      <c r="AQ1853" s="346" t="s">
        <v>12921</v>
      </c>
      <c r="AR1853" s="346" t="s">
        <v>8721</v>
      </c>
      <c r="AS1853" s="346" t="s">
        <v>8721</v>
      </c>
      <c r="AT1853" s="346" t="s">
        <v>14042</v>
      </c>
      <c r="AU1853" s="346" t="s">
        <v>12484</v>
      </c>
      <c r="AV1853" s="346" t="s">
        <v>8721</v>
      </c>
      <c r="AW1853" s="327" t="s">
        <v>12484</v>
      </c>
      <c r="AX1853" s="344" t="s">
        <v>12741</v>
      </c>
      <c r="AY1853" s="346" t="s">
        <v>12484</v>
      </c>
      <c r="BA1853" s="311" t="s">
        <v>12486</v>
      </c>
      <c r="BB1853" s="310" t="s">
        <v>8721</v>
      </c>
      <c r="BC1853" s="311" t="s">
        <v>8721</v>
      </c>
      <c r="BD1853" s="311">
        <v>2</v>
      </c>
      <c r="BE1853" s="307"/>
      <c r="BF1853" s="310" t="b">
        <v>1</v>
      </c>
    </row>
    <row r="1854" spans="1:58" s="309" customFormat="1" ht="15" customHeight="1" x14ac:dyDescent="0.25">
      <c r="A1854" s="335">
        <v>1796</v>
      </c>
      <c r="B1854" s="382" t="s">
        <v>3639</v>
      </c>
      <c r="C1854" s="337">
        <v>4941</v>
      </c>
      <c r="D1854" s="337" t="s">
        <v>3639</v>
      </c>
      <c r="E1854" s="337" t="s">
        <v>9725</v>
      </c>
      <c r="F1854" s="337" t="s">
        <v>9760</v>
      </c>
      <c r="G1854" s="337" t="s">
        <v>3481</v>
      </c>
      <c r="H1854" s="337" t="s">
        <v>2475</v>
      </c>
      <c r="I1854" s="337" t="s">
        <v>9737</v>
      </c>
      <c r="J1854" s="337" t="s">
        <v>14132</v>
      </c>
      <c r="K1854" s="337" t="s">
        <v>12473</v>
      </c>
      <c r="L1854" s="338" t="s">
        <v>12474</v>
      </c>
      <c r="M1854" s="337" t="s">
        <v>14100</v>
      </c>
      <c r="N1854" s="337" t="s">
        <v>14101</v>
      </c>
      <c r="O1854" s="337" t="s">
        <v>8721</v>
      </c>
      <c r="P1854" s="337" t="s">
        <v>8721</v>
      </c>
      <c r="Q1854" s="337" t="s">
        <v>8721</v>
      </c>
      <c r="R1854" s="337" t="s">
        <v>8721</v>
      </c>
      <c r="S1854" s="337" t="s">
        <v>8721</v>
      </c>
      <c r="T1854" s="337" t="s">
        <v>8721</v>
      </c>
      <c r="U1854" s="337" t="s">
        <v>8721</v>
      </c>
      <c r="V1854" s="337" t="s">
        <v>14130</v>
      </c>
      <c r="W1854" s="337" t="s">
        <v>12476</v>
      </c>
      <c r="X1854" s="337" t="s">
        <v>8721</v>
      </c>
      <c r="Y1854" s="337" t="s">
        <v>8721</v>
      </c>
      <c r="Z1854" s="337" t="s">
        <v>12484</v>
      </c>
      <c r="AA1854" s="337" t="s">
        <v>12484</v>
      </c>
      <c r="AB1854" s="337" t="s">
        <v>12484</v>
      </c>
      <c r="AC1854" s="339">
        <v>300.61180193440526</v>
      </c>
      <c r="AD1854" s="368" t="s">
        <v>12478</v>
      </c>
      <c r="AE1854" s="339">
        <v>372.69974560375852</v>
      </c>
      <c r="AF1854" s="340">
        <v>0.23980410351647841</v>
      </c>
      <c r="AG1854" s="366">
        <v>0</v>
      </c>
      <c r="AH1854" s="366">
        <v>0</v>
      </c>
      <c r="AI1854" s="340">
        <v>-1</v>
      </c>
      <c r="AJ1854" s="340">
        <v>-1</v>
      </c>
      <c r="AK1854" s="341">
        <v>0</v>
      </c>
      <c r="AL1854" s="342">
        <v>-1</v>
      </c>
      <c r="AM1854" s="339" t="s">
        <v>12711</v>
      </c>
      <c r="AN1854" s="339" t="s">
        <v>12484</v>
      </c>
      <c r="AO1854" s="337" t="s">
        <v>12763</v>
      </c>
      <c r="AP1854" s="343">
        <v>43707</v>
      </c>
      <c r="AQ1854" s="335" t="s">
        <v>12921</v>
      </c>
      <c r="AR1854" s="335" t="s">
        <v>8721</v>
      </c>
      <c r="AS1854" s="335" t="s">
        <v>8721</v>
      </c>
      <c r="AT1854" s="335" t="s">
        <v>14042</v>
      </c>
      <c r="AU1854" s="335" t="s">
        <v>12484</v>
      </c>
      <c r="AV1854" s="335" t="s">
        <v>8721</v>
      </c>
      <c r="AW1854" s="327" t="s">
        <v>12484</v>
      </c>
      <c r="AX1854" s="344" t="s">
        <v>12741</v>
      </c>
      <c r="AY1854" s="335" t="s">
        <v>12484</v>
      </c>
      <c r="BA1854" s="309" t="s">
        <v>12486</v>
      </c>
      <c r="BB1854" s="310" t="s">
        <v>8721</v>
      </c>
      <c r="BC1854" s="309" t="s">
        <v>8721</v>
      </c>
      <c r="BD1854" s="309">
        <v>2</v>
      </c>
      <c r="BE1854" s="307"/>
      <c r="BF1854" s="310" t="b">
        <v>1</v>
      </c>
    </row>
    <row r="1855" spans="1:58" s="311" customFormat="1" ht="15" customHeight="1" x14ac:dyDescent="0.25">
      <c r="A1855" s="345">
        <v>1797</v>
      </c>
      <c r="B1855" s="382" t="s">
        <v>3640</v>
      </c>
      <c r="C1855" s="337">
        <v>4942</v>
      </c>
      <c r="D1855" s="337" t="s">
        <v>3640</v>
      </c>
      <c r="E1855" s="337" t="s">
        <v>9725</v>
      </c>
      <c r="F1855" s="337" t="s">
        <v>9760</v>
      </c>
      <c r="G1855" s="337" t="s">
        <v>3481</v>
      </c>
      <c r="H1855" s="337" t="s">
        <v>2475</v>
      </c>
      <c r="I1855" s="337" t="s">
        <v>9738</v>
      </c>
      <c r="J1855" s="337" t="s">
        <v>14132</v>
      </c>
      <c r="K1855" s="337" t="s">
        <v>12473</v>
      </c>
      <c r="L1855" s="338" t="s">
        <v>12474</v>
      </c>
      <c r="M1855" s="337" t="s">
        <v>14100</v>
      </c>
      <c r="N1855" s="337" t="s">
        <v>14101</v>
      </c>
      <c r="O1855" s="337" t="s">
        <v>8721</v>
      </c>
      <c r="P1855" s="337" t="s">
        <v>8721</v>
      </c>
      <c r="Q1855" s="337" t="s">
        <v>8721</v>
      </c>
      <c r="R1855" s="337" t="s">
        <v>8721</v>
      </c>
      <c r="S1855" s="337" t="s">
        <v>8721</v>
      </c>
      <c r="T1855" s="337" t="s">
        <v>8721</v>
      </c>
      <c r="U1855" s="337" t="s">
        <v>8721</v>
      </c>
      <c r="V1855" s="337" t="s">
        <v>14130</v>
      </c>
      <c r="W1855" s="337" t="s">
        <v>12476</v>
      </c>
      <c r="X1855" s="337" t="s">
        <v>8721</v>
      </c>
      <c r="Y1855" s="337" t="s">
        <v>8721</v>
      </c>
      <c r="Z1855" s="337" t="s">
        <v>12484</v>
      </c>
      <c r="AA1855" s="337" t="s">
        <v>12484</v>
      </c>
      <c r="AB1855" s="337" t="s">
        <v>12484</v>
      </c>
      <c r="AC1855" s="339">
        <v>308.30008331380179</v>
      </c>
      <c r="AD1855" s="368" t="s">
        <v>12478</v>
      </c>
      <c r="AE1855" s="339">
        <v>382.23170840692364</v>
      </c>
      <c r="AF1855" s="340">
        <v>0.23980410351647841</v>
      </c>
      <c r="AG1855" s="366">
        <v>0</v>
      </c>
      <c r="AH1855" s="366">
        <v>0</v>
      </c>
      <c r="AI1855" s="340">
        <v>-1</v>
      </c>
      <c r="AJ1855" s="340">
        <v>-1</v>
      </c>
      <c r="AK1855" s="341">
        <v>0</v>
      </c>
      <c r="AL1855" s="342">
        <v>-1</v>
      </c>
      <c r="AM1855" s="339" t="s">
        <v>12711</v>
      </c>
      <c r="AN1855" s="339" t="s">
        <v>12484</v>
      </c>
      <c r="AO1855" s="337" t="s">
        <v>12763</v>
      </c>
      <c r="AP1855" s="343">
        <v>43707</v>
      </c>
      <c r="AQ1855" s="335" t="s">
        <v>12921</v>
      </c>
      <c r="AR1855" s="335" t="s">
        <v>8721</v>
      </c>
      <c r="AS1855" s="335" t="s">
        <v>8721</v>
      </c>
      <c r="AT1855" s="335" t="s">
        <v>14042</v>
      </c>
      <c r="AU1855" s="335" t="s">
        <v>12484</v>
      </c>
      <c r="AV1855" s="335" t="s">
        <v>8721</v>
      </c>
      <c r="AW1855" s="327" t="s">
        <v>12484</v>
      </c>
      <c r="AX1855" s="344" t="s">
        <v>12741</v>
      </c>
      <c r="AY1855" s="335" t="s">
        <v>12484</v>
      </c>
      <c r="BA1855" s="311" t="s">
        <v>12486</v>
      </c>
      <c r="BB1855" s="310" t="s">
        <v>8721</v>
      </c>
      <c r="BC1855" s="311" t="s">
        <v>8721</v>
      </c>
      <c r="BD1855" s="311">
        <v>2</v>
      </c>
      <c r="BE1855" s="307"/>
      <c r="BF1855" s="310" t="b">
        <v>1</v>
      </c>
    </row>
    <row r="1856" spans="1:58" s="309" customFormat="1" ht="15" customHeight="1" x14ac:dyDescent="0.25">
      <c r="A1856" s="335">
        <v>1798</v>
      </c>
      <c r="B1856" s="382" t="s">
        <v>4447</v>
      </c>
      <c r="C1856" s="337">
        <v>4943</v>
      </c>
      <c r="D1856" s="337" t="s">
        <v>4447</v>
      </c>
      <c r="E1856" s="337" t="s">
        <v>9725</v>
      </c>
      <c r="F1856" s="337" t="s">
        <v>9760</v>
      </c>
      <c r="G1856" s="337" t="s">
        <v>3481</v>
      </c>
      <c r="H1856" s="337" t="s">
        <v>2475</v>
      </c>
      <c r="I1856" s="337" t="s">
        <v>9739</v>
      </c>
      <c r="J1856" s="337" t="s">
        <v>14132</v>
      </c>
      <c r="K1856" s="337" t="s">
        <v>12473</v>
      </c>
      <c r="L1856" s="338" t="s">
        <v>12474</v>
      </c>
      <c r="M1856" s="337" t="s">
        <v>14100</v>
      </c>
      <c r="N1856" s="337" t="s">
        <v>14101</v>
      </c>
      <c r="O1856" s="337" t="s">
        <v>8721</v>
      </c>
      <c r="P1856" s="337" t="s">
        <v>8721</v>
      </c>
      <c r="Q1856" s="337" t="s">
        <v>8721</v>
      </c>
      <c r="R1856" s="337" t="s">
        <v>8721</v>
      </c>
      <c r="S1856" s="337" t="s">
        <v>8721</v>
      </c>
      <c r="T1856" s="337" t="s">
        <v>8721</v>
      </c>
      <c r="U1856" s="337" t="s">
        <v>8721</v>
      </c>
      <c r="V1856" s="337" t="s">
        <v>14130</v>
      </c>
      <c r="W1856" s="337" t="s">
        <v>12476</v>
      </c>
      <c r="X1856" s="337" t="s">
        <v>8721</v>
      </c>
      <c r="Y1856" s="337" t="s">
        <v>8721</v>
      </c>
      <c r="Z1856" s="337" t="s">
        <v>12484</v>
      </c>
      <c r="AA1856" s="337" t="s">
        <v>12484</v>
      </c>
      <c r="AB1856" s="337" t="s">
        <v>12484</v>
      </c>
      <c r="AC1856" s="339">
        <v>315.98836469319832</v>
      </c>
      <c r="AD1856" s="368" t="s">
        <v>12478</v>
      </c>
      <c r="AE1856" s="339">
        <v>391.76367121008877</v>
      </c>
      <c r="AF1856" s="340">
        <v>0.23980410351647841</v>
      </c>
      <c r="AG1856" s="366">
        <v>0</v>
      </c>
      <c r="AH1856" s="366">
        <v>0</v>
      </c>
      <c r="AI1856" s="340">
        <v>-1</v>
      </c>
      <c r="AJ1856" s="340">
        <v>-1</v>
      </c>
      <c r="AK1856" s="341">
        <v>0</v>
      </c>
      <c r="AL1856" s="342">
        <v>-1</v>
      </c>
      <c r="AM1856" s="339" t="s">
        <v>12711</v>
      </c>
      <c r="AN1856" s="339" t="s">
        <v>12484</v>
      </c>
      <c r="AO1856" s="337" t="s">
        <v>12763</v>
      </c>
      <c r="AP1856" s="343">
        <v>43707</v>
      </c>
      <c r="AQ1856" s="335" t="s">
        <v>12921</v>
      </c>
      <c r="AR1856" s="335" t="s">
        <v>8721</v>
      </c>
      <c r="AS1856" s="335" t="s">
        <v>8721</v>
      </c>
      <c r="AT1856" s="335" t="s">
        <v>14042</v>
      </c>
      <c r="AU1856" s="335" t="s">
        <v>12484</v>
      </c>
      <c r="AV1856" s="335" t="s">
        <v>8721</v>
      </c>
      <c r="AW1856" s="327" t="s">
        <v>12484</v>
      </c>
      <c r="AX1856" s="344" t="s">
        <v>12741</v>
      </c>
      <c r="AY1856" s="335" t="s">
        <v>12484</v>
      </c>
      <c r="BA1856" s="309" t="s">
        <v>12486</v>
      </c>
      <c r="BB1856" s="310" t="s">
        <v>8721</v>
      </c>
      <c r="BC1856" s="309" t="s">
        <v>8721</v>
      </c>
      <c r="BD1856" s="309">
        <v>2</v>
      </c>
      <c r="BE1856" s="307"/>
      <c r="BF1856" s="310" t="b">
        <v>1</v>
      </c>
    </row>
    <row r="1857" spans="1:58" s="311" customFormat="1" ht="15" customHeight="1" x14ac:dyDescent="0.25">
      <c r="A1857" s="345">
        <v>1799</v>
      </c>
      <c r="B1857" s="382" t="s">
        <v>4448</v>
      </c>
      <c r="C1857" s="346">
        <v>4944</v>
      </c>
      <c r="D1857" s="346" t="s">
        <v>4448</v>
      </c>
      <c r="E1857" s="346" t="s">
        <v>9725</v>
      </c>
      <c r="F1857" s="346" t="s">
        <v>9760</v>
      </c>
      <c r="G1857" s="346" t="s">
        <v>3481</v>
      </c>
      <c r="H1857" s="346" t="s">
        <v>2475</v>
      </c>
      <c r="I1857" s="346" t="s">
        <v>9740</v>
      </c>
      <c r="J1857" s="346" t="s">
        <v>14132</v>
      </c>
      <c r="K1857" s="346" t="s">
        <v>12473</v>
      </c>
      <c r="L1857" s="347" t="s">
        <v>12474</v>
      </c>
      <c r="M1857" s="346" t="s">
        <v>14100</v>
      </c>
      <c r="N1857" s="346" t="s">
        <v>14101</v>
      </c>
      <c r="O1857" s="346" t="s">
        <v>8721</v>
      </c>
      <c r="P1857" s="346" t="s">
        <v>8721</v>
      </c>
      <c r="Q1857" s="346" t="s">
        <v>8721</v>
      </c>
      <c r="R1857" s="346" t="s">
        <v>8721</v>
      </c>
      <c r="S1857" s="346" t="s">
        <v>8721</v>
      </c>
      <c r="T1857" s="346" t="s">
        <v>8721</v>
      </c>
      <c r="U1857" s="346" t="s">
        <v>8721</v>
      </c>
      <c r="V1857" s="346" t="s">
        <v>14130</v>
      </c>
      <c r="W1857" s="346" t="s">
        <v>12476</v>
      </c>
      <c r="X1857" s="346" t="s">
        <v>8721</v>
      </c>
      <c r="Y1857" s="346" t="s">
        <v>8721</v>
      </c>
      <c r="Z1857" s="346" t="s">
        <v>12484</v>
      </c>
      <c r="AA1857" s="346" t="s">
        <v>12484</v>
      </c>
      <c r="AB1857" s="346" t="s">
        <v>12484</v>
      </c>
      <c r="AC1857" s="348">
        <v>322.90781793465527</v>
      </c>
      <c r="AD1857" s="368" t="s">
        <v>12478</v>
      </c>
      <c r="AE1857" s="348">
        <v>400.34243773293753</v>
      </c>
      <c r="AF1857" s="349">
        <v>0.23980410351647841</v>
      </c>
      <c r="AG1857" s="359">
        <v>0</v>
      </c>
      <c r="AH1857" s="359">
        <v>0</v>
      </c>
      <c r="AI1857" s="349">
        <v>-1</v>
      </c>
      <c r="AJ1857" s="349">
        <v>-1</v>
      </c>
      <c r="AK1857" s="350">
        <v>0</v>
      </c>
      <c r="AL1857" s="351">
        <v>-1</v>
      </c>
      <c r="AM1857" s="348" t="s">
        <v>12711</v>
      </c>
      <c r="AN1857" s="348" t="s">
        <v>12484</v>
      </c>
      <c r="AO1857" s="346" t="s">
        <v>12763</v>
      </c>
      <c r="AP1857" s="352">
        <v>43707</v>
      </c>
      <c r="AQ1857" s="346" t="s">
        <v>12921</v>
      </c>
      <c r="AR1857" s="346" t="s">
        <v>8721</v>
      </c>
      <c r="AS1857" s="346" t="s">
        <v>8721</v>
      </c>
      <c r="AT1857" s="346" t="s">
        <v>14042</v>
      </c>
      <c r="AU1857" s="346" t="s">
        <v>12484</v>
      </c>
      <c r="AV1857" s="346" t="s">
        <v>8721</v>
      </c>
      <c r="AW1857" s="327" t="s">
        <v>12484</v>
      </c>
      <c r="AX1857" s="344" t="s">
        <v>12741</v>
      </c>
      <c r="AY1857" s="346" t="s">
        <v>12484</v>
      </c>
      <c r="BA1857" s="311" t="s">
        <v>12486</v>
      </c>
      <c r="BB1857" s="310" t="s">
        <v>8721</v>
      </c>
      <c r="BC1857" s="311" t="s">
        <v>8721</v>
      </c>
      <c r="BD1857" s="311">
        <v>2</v>
      </c>
      <c r="BE1857" s="307"/>
      <c r="BF1857" s="310" t="b">
        <v>1</v>
      </c>
    </row>
    <row r="1858" spans="1:58" s="309" customFormat="1" ht="15" customHeight="1" x14ac:dyDescent="0.25">
      <c r="A1858" s="335">
        <v>1800</v>
      </c>
      <c r="B1858" s="382" t="s">
        <v>4449</v>
      </c>
      <c r="C1858" s="337">
        <v>4945</v>
      </c>
      <c r="D1858" s="337" t="s">
        <v>4449</v>
      </c>
      <c r="E1858" s="337" t="s">
        <v>9725</v>
      </c>
      <c r="F1858" s="337" t="s">
        <v>9760</v>
      </c>
      <c r="G1858" s="337" t="s">
        <v>3481</v>
      </c>
      <c r="H1858" s="337" t="s">
        <v>2475</v>
      </c>
      <c r="I1858" s="337" t="s">
        <v>9741</v>
      </c>
      <c r="J1858" s="337" t="s">
        <v>14132</v>
      </c>
      <c r="K1858" s="337" t="s">
        <v>12473</v>
      </c>
      <c r="L1858" s="338" t="s">
        <v>12474</v>
      </c>
      <c r="M1858" s="337" t="s">
        <v>14100</v>
      </c>
      <c r="N1858" s="337" t="s">
        <v>14101</v>
      </c>
      <c r="O1858" s="337" t="s">
        <v>8721</v>
      </c>
      <c r="P1858" s="337" t="s">
        <v>8721</v>
      </c>
      <c r="Q1858" s="337" t="s">
        <v>8721</v>
      </c>
      <c r="R1858" s="337" t="s">
        <v>8721</v>
      </c>
      <c r="S1858" s="337" t="s">
        <v>8721</v>
      </c>
      <c r="T1858" s="337" t="s">
        <v>8721</v>
      </c>
      <c r="U1858" s="337" t="s">
        <v>8721</v>
      </c>
      <c r="V1858" s="337" t="s">
        <v>14130</v>
      </c>
      <c r="W1858" s="337" t="s">
        <v>12476</v>
      </c>
      <c r="X1858" s="337" t="s">
        <v>8721</v>
      </c>
      <c r="Y1858" s="337" t="s">
        <v>8721</v>
      </c>
      <c r="Z1858" s="337" t="s">
        <v>12484</v>
      </c>
      <c r="AA1858" s="337" t="s">
        <v>12484</v>
      </c>
      <c r="AB1858" s="337" t="s">
        <v>12484</v>
      </c>
      <c r="AC1858" s="339">
        <v>330.5960993140518</v>
      </c>
      <c r="AD1858" s="368" t="s">
        <v>12478</v>
      </c>
      <c r="AE1858" s="339">
        <v>409.87440053610266</v>
      </c>
      <c r="AF1858" s="340">
        <v>0.23980410351647841</v>
      </c>
      <c r="AG1858" s="366">
        <v>0</v>
      </c>
      <c r="AH1858" s="366">
        <v>0</v>
      </c>
      <c r="AI1858" s="340">
        <v>-1</v>
      </c>
      <c r="AJ1858" s="340">
        <v>-1</v>
      </c>
      <c r="AK1858" s="341">
        <v>0</v>
      </c>
      <c r="AL1858" s="342">
        <v>-1</v>
      </c>
      <c r="AM1858" s="339" t="s">
        <v>12711</v>
      </c>
      <c r="AN1858" s="339" t="s">
        <v>12484</v>
      </c>
      <c r="AO1858" s="337" t="s">
        <v>12763</v>
      </c>
      <c r="AP1858" s="343">
        <v>43707</v>
      </c>
      <c r="AQ1858" s="335" t="s">
        <v>12921</v>
      </c>
      <c r="AR1858" s="335" t="s">
        <v>8721</v>
      </c>
      <c r="AS1858" s="335" t="s">
        <v>8721</v>
      </c>
      <c r="AT1858" s="335" t="s">
        <v>14042</v>
      </c>
      <c r="AU1858" s="335" t="s">
        <v>12484</v>
      </c>
      <c r="AV1858" s="335" t="s">
        <v>8721</v>
      </c>
      <c r="AW1858" s="327" t="s">
        <v>12484</v>
      </c>
      <c r="AX1858" s="344" t="s">
        <v>12741</v>
      </c>
      <c r="AY1858" s="335" t="s">
        <v>12484</v>
      </c>
      <c r="BA1858" s="309" t="s">
        <v>12486</v>
      </c>
      <c r="BB1858" s="310" t="s">
        <v>8721</v>
      </c>
      <c r="BC1858" s="309" t="s">
        <v>8721</v>
      </c>
      <c r="BD1858" s="309">
        <v>2</v>
      </c>
      <c r="BE1858" s="307"/>
      <c r="BF1858" s="310" t="b">
        <v>1</v>
      </c>
    </row>
    <row r="1859" spans="1:58" s="311" customFormat="1" ht="15" customHeight="1" x14ac:dyDescent="0.25">
      <c r="A1859" s="345">
        <v>1801</v>
      </c>
      <c r="B1859" s="382" t="s">
        <v>4450</v>
      </c>
      <c r="C1859" s="346">
        <v>4946</v>
      </c>
      <c r="D1859" s="346" t="s">
        <v>4450</v>
      </c>
      <c r="E1859" s="346" t="s">
        <v>9725</v>
      </c>
      <c r="F1859" s="346" t="s">
        <v>9760</v>
      </c>
      <c r="G1859" s="346" t="s">
        <v>3481</v>
      </c>
      <c r="H1859" s="346" t="s">
        <v>2475</v>
      </c>
      <c r="I1859" s="346" t="s">
        <v>9742</v>
      </c>
      <c r="J1859" s="346" t="s">
        <v>14132</v>
      </c>
      <c r="K1859" s="346" t="s">
        <v>12473</v>
      </c>
      <c r="L1859" s="347" t="s">
        <v>12474</v>
      </c>
      <c r="M1859" s="346" t="s">
        <v>14100</v>
      </c>
      <c r="N1859" s="346" t="s">
        <v>14101</v>
      </c>
      <c r="O1859" s="346" t="s">
        <v>8721</v>
      </c>
      <c r="P1859" s="346" t="s">
        <v>8721</v>
      </c>
      <c r="Q1859" s="346" t="s">
        <v>8721</v>
      </c>
      <c r="R1859" s="346" t="s">
        <v>8721</v>
      </c>
      <c r="S1859" s="346" t="s">
        <v>8721</v>
      </c>
      <c r="T1859" s="346" t="s">
        <v>8721</v>
      </c>
      <c r="U1859" s="346" t="s">
        <v>8721</v>
      </c>
      <c r="V1859" s="346" t="s">
        <v>14130</v>
      </c>
      <c r="W1859" s="346" t="s">
        <v>12476</v>
      </c>
      <c r="X1859" s="346" t="s">
        <v>8721</v>
      </c>
      <c r="Y1859" s="346" t="s">
        <v>8721</v>
      </c>
      <c r="Z1859" s="346" t="s">
        <v>12484</v>
      </c>
      <c r="AA1859" s="346" t="s">
        <v>12484</v>
      </c>
      <c r="AB1859" s="346" t="s">
        <v>12484</v>
      </c>
      <c r="AC1859" s="348">
        <v>338.28438069344833</v>
      </c>
      <c r="AD1859" s="368" t="s">
        <v>12478</v>
      </c>
      <c r="AE1859" s="348">
        <v>419.40636333926778</v>
      </c>
      <c r="AF1859" s="349">
        <v>0.23980410351647841</v>
      </c>
      <c r="AG1859" s="359">
        <v>0</v>
      </c>
      <c r="AH1859" s="359">
        <v>0</v>
      </c>
      <c r="AI1859" s="349">
        <v>-1</v>
      </c>
      <c r="AJ1859" s="349">
        <v>-1</v>
      </c>
      <c r="AK1859" s="350">
        <v>0</v>
      </c>
      <c r="AL1859" s="351">
        <v>-1</v>
      </c>
      <c r="AM1859" s="348" t="s">
        <v>12711</v>
      </c>
      <c r="AN1859" s="348" t="s">
        <v>12484</v>
      </c>
      <c r="AO1859" s="346" t="s">
        <v>12763</v>
      </c>
      <c r="AP1859" s="352">
        <v>43707</v>
      </c>
      <c r="AQ1859" s="346" t="s">
        <v>12921</v>
      </c>
      <c r="AR1859" s="346" t="s">
        <v>8721</v>
      </c>
      <c r="AS1859" s="346" t="s">
        <v>8721</v>
      </c>
      <c r="AT1859" s="346" t="s">
        <v>14042</v>
      </c>
      <c r="AU1859" s="346" t="s">
        <v>12484</v>
      </c>
      <c r="AV1859" s="346" t="s">
        <v>8721</v>
      </c>
      <c r="AW1859" s="327" t="s">
        <v>12484</v>
      </c>
      <c r="AX1859" s="344" t="s">
        <v>12741</v>
      </c>
      <c r="AY1859" s="346" t="s">
        <v>12484</v>
      </c>
      <c r="BA1859" s="311" t="s">
        <v>12486</v>
      </c>
      <c r="BB1859" s="310" t="s">
        <v>8721</v>
      </c>
      <c r="BC1859" s="311" t="s">
        <v>8721</v>
      </c>
      <c r="BD1859" s="311">
        <v>2</v>
      </c>
      <c r="BE1859" s="307"/>
      <c r="BF1859" s="310" t="b">
        <v>1</v>
      </c>
    </row>
    <row r="1860" spans="1:58" s="309" customFormat="1" ht="15" customHeight="1" x14ac:dyDescent="0.25">
      <c r="A1860" s="335">
        <v>1802</v>
      </c>
      <c r="B1860" s="382" t="s">
        <v>4451</v>
      </c>
      <c r="C1860" s="337">
        <v>4947</v>
      </c>
      <c r="D1860" s="337" t="s">
        <v>4451</v>
      </c>
      <c r="E1860" s="337" t="s">
        <v>9725</v>
      </c>
      <c r="F1860" s="337" t="s">
        <v>9760</v>
      </c>
      <c r="G1860" s="337" t="s">
        <v>3481</v>
      </c>
      <c r="H1860" s="337" t="s">
        <v>2475</v>
      </c>
      <c r="I1860" s="337" t="s">
        <v>9743</v>
      </c>
      <c r="J1860" s="337" t="s">
        <v>14132</v>
      </c>
      <c r="K1860" s="337" t="s">
        <v>12473</v>
      </c>
      <c r="L1860" s="338" t="s">
        <v>12474</v>
      </c>
      <c r="M1860" s="337" t="s">
        <v>14100</v>
      </c>
      <c r="N1860" s="337" t="s">
        <v>14101</v>
      </c>
      <c r="O1860" s="337" t="s">
        <v>8721</v>
      </c>
      <c r="P1860" s="337" t="s">
        <v>8721</v>
      </c>
      <c r="Q1860" s="337" t="s">
        <v>8721</v>
      </c>
      <c r="R1860" s="337" t="s">
        <v>8721</v>
      </c>
      <c r="S1860" s="337" t="s">
        <v>8721</v>
      </c>
      <c r="T1860" s="337" t="s">
        <v>8721</v>
      </c>
      <c r="U1860" s="337" t="s">
        <v>8721</v>
      </c>
      <c r="V1860" s="337" t="s">
        <v>14130</v>
      </c>
      <c r="W1860" s="337" t="s">
        <v>12476</v>
      </c>
      <c r="X1860" s="337" t="s">
        <v>8721</v>
      </c>
      <c r="Y1860" s="337" t="s">
        <v>8721</v>
      </c>
      <c r="Z1860" s="337" t="s">
        <v>12484</v>
      </c>
      <c r="AA1860" s="337" t="s">
        <v>12484</v>
      </c>
      <c r="AB1860" s="337" t="s">
        <v>12484</v>
      </c>
      <c r="AC1860" s="339">
        <v>345.20383393490522</v>
      </c>
      <c r="AD1860" s="368" t="s">
        <v>12478</v>
      </c>
      <c r="AE1860" s="339">
        <v>427.98512986211648</v>
      </c>
      <c r="AF1860" s="340">
        <v>0.23980410351647841</v>
      </c>
      <c r="AG1860" s="366">
        <v>0</v>
      </c>
      <c r="AH1860" s="366">
        <v>0</v>
      </c>
      <c r="AI1860" s="340">
        <v>-1</v>
      </c>
      <c r="AJ1860" s="340">
        <v>-1</v>
      </c>
      <c r="AK1860" s="341">
        <v>0</v>
      </c>
      <c r="AL1860" s="342">
        <v>-1</v>
      </c>
      <c r="AM1860" s="339" t="s">
        <v>12711</v>
      </c>
      <c r="AN1860" s="339" t="s">
        <v>12484</v>
      </c>
      <c r="AO1860" s="337" t="s">
        <v>12763</v>
      </c>
      <c r="AP1860" s="343">
        <v>43707</v>
      </c>
      <c r="AQ1860" s="335" t="s">
        <v>12921</v>
      </c>
      <c r="AR1860" s="335" t="s">
        <v>8721</v>
      </c>
      <c r="AS1860" s="335" t="s">
        <v>8721</v>
      </c>
      <c r="AT1860" s="335" t="s">
        <v>14042</v>
      </c>
      <c r="AU1860" s="335" t="s">
        <v>12484</v>
      </c>
      <c r="AV1860" s="335" t="s">
        <v>8721</v>
      </c>
      <c r="AW1860" s="327" t="s">
        <v>12484</v>
      </c>
      <c r="AX1860" s="344" t="s">
        <v>12741</v>
      </c>
      <c r="AY1860" s="335" t="s">
        <v>12484</v>
      </c>
      <c r="BA1860" s="309" t="s">
        <v>12486</v>
      </c>
      <c r="BB1860" s="310" t="s">
        <v>8721</v>
      </c>
      <c r="BC1860" s="309" t="s">
        <v>8721</v>
      </c>
      <c r="BD1860" s="309">
        <v>2</v>
      </c>
      <c r="BE1860" s="307"/>
      <c r="BF1860" s="310" t="b">
        <v>1</v>
      </c>
    </row>
    <row r="1861" spans="1:58" s="311" customFormat="1" ht="15" customHeight="1" x14ac:dyDescent="0.25">
      <c r="A1861" s="345">
        <v>1803</v>
      </c>
      <c r="B1861" s="382" t="s">
        <v>4452</v>
      </c>
      <c r="C1861" s="346">
        <v>4948</v>
      </c>
      <c r="D1861" s="346" t="s">
        <v>4452</v>
      </c>
      <c r="E1861" s="346" t="s">
        <v>9725</v>
      </c>
      <c r="F1861" s="346" t="s">
        <v>9760</v>
      </c>
      <c r="G1861" s="346" t="s">
        <v>3481</v>
      </c>
      <c r="H1861" s="346" t="s">
        <v>2475</v>
      </c>
      <c r="I1861" s="346" t="s">
        <v>9744</v>
      </c>
      <c r="J1861" s="346" t="s">
        <v>14132</v>
      </c>
      <c r="K1861" s="346" t="s">
        <v>12473</v>
      </c>
      <c r="L1861" s="347" t="s">
        <v>12474</v>
      </c>
      <c r="M1861" s="346" t="s">
        <v>14100</v>
      </c>
      <c r="N1861" s="346" t="s">
        <v>14101</v>
      </c>
      <c r="O1861" s="346" t="s">
        <v>8721</v>
      </c>
      <c r="P1861" s="346" t="s">
        <v>8721</v>
      </c>
      <c r="Q1861" s="346" t="s">
        <v>8721</v>
      </c>
      <c r="R1861" s="346" t="s">
        <v>8721</v>
      </c>
      <c r="S1861" s="346" t="s">
        <v>8721</v>
      </c>
      <c r="T1861" s="346" t="s">
        <v>8721</v>
      </c>
      <c r="U1861" s="346" t="s">
        <v>8721</v>
      </c>
      <c r="V1861" s="346" t="s">
        <v>14130</v>
      </c>
      <c r="W1861" s="346" t="s">
        <v>12476</v>
      </c>
      <c r="X1861" s="346" t="s">
        <v>8721</v>
      </c>
      <c r="Y1861" s="346" t="s">
        <v>8721</v>
      </c>
      <c r="Z1861" s="346" t="s">
        <v>12484</v>
      </c>
      <c r="AA1861" s="346" t="s">
        <v>12484</v>
      </c>
      <c r="AB1861" s="346" t="s">
        <v>12484</v>
      </c>
      <c r="AC1861" s="348">
        <v>352.89211531430175</v>
      </c>
      <c r="AD1861" s="368" t="s">
        <v>12478</v>
      </c>
      <c r="AE1861" s="348">
        <v>437.51709266528161</v>
      </c>
      <c r="AF1861" s="349">
        <v>0.23980410351647841</v>
      </c>
      <c r="AG1861" s="359">
        <v>0</v>
      </c>
      <c r="AH1861" s="359">
        <v>0</v>
      </c>
      <c r="AI1861" s="349">
        <v>-1</v>
      </c>
      <c r="AJ1861" s="349">
        <v>-1</v>
      </c>
      <c r="AK1861" s="350">
        <v>0</v>
      </c>
      <c r="AL1861" s="351">
        <v>-1</v>
      </c>
      <c r="AM1861" s="348" t="s">
        <v>12711</v>
      </c>
      <c r="AN1861" s="348" t="s">
        <v>12484</v>
      </c>
      <c r="AO1861" s="346" t="s">
        <v>12763</v>
      </c>
      <c r="AP1861" s="352">
        <v>43707</v>
      </c>
      <c r="AQ1861" s="346" t="s">
        <v>12921</v>
      </c>
      <c r="AR1861" s="346" t="s">
        <v>8721</v>
      </c>
      <c r="AS1861" s="346" t="s">
        <v>8721</v>
      </c>
      <c r="AT1861" s="346" t="s">
        <v>14042</v>
      </c>
      <c r="AU1861" s="346" t="s">
        <v>12484</v>
      </c>
      <c r="AV1861" s="346" t="s">
        <v>8721</v>
      </c>
      <c r="AW1861" s="327" t="s">
        <v>12484</v>
      </c>
      <c r="AX1861" s="344" t="s">
        <v>12741</v>
      </c>
      <c r="AY1861" s="346" t="s">
        <v>12484</v>
      </c>
      <c r="AZ1861" s="309"/>
      <c r="BA1861" s="311" t="s">
        <v>12486</v>
      </c>
      <c r="BB1861" s="310" t="s">
        <v>8721</v>
      </c>
      <c r="BC1861" s="311" t="s">
        <v>8721</v>
      </c>
      <c r="BD1861" s="311">
        <v>2</v>
      </c>
      <c r="BE1861" s="307"/>
      <c r="BF1861" s="310" t="b">
        <v>1</v>
      </c>
    </row>
    <row r="1862" spans="1:58" s="309" customFormat="1" ht="15" customHeight="1" x14ac:dyDescent="0.25">
      <c r="A1862" s="335">
        <v>1804</v>
      </c>
      <c r="B1862" s="382" t="s">
        <v>4453</v>
      </c>
      <c r="C1862" s="346">
        <v>4949</v>
      </c>
      <c r="D1862" s="346" t="s">
        <v>4453</v>
      </c>
      <c r="E1862" s="346" t="s">
        <v>9725</v>
      </c>
      <c r="F1862" s="346" t="s">
        <v>9760</v>
      </c>
      <c r="G1862" s="346" t="s">
        <v>3481</v>
      </c>
      <c r="H1862" s="346" t="s">
        <v>2475</v>
      </c>
      <c r="I1862" s="346" t="s">
        <v>9745</v>
      </c>
      <c r="J1862" s="346" t="s">
        <v>14132</v>
      </c>
      <c r="K1862" s="346" t="s">
        <v>12473</v>
      </c>
      <c r="L1862" s="347" t="s">
        <v>12474</v>
      </c>
      <c r="M1862" s="346" t="s">
        <v>14100</v>
      </c>
      <c r="N1862" s="346" t="s">
        <v>14101</v>
      </c>
      <c r="O1862" s="346" t="s">
        <v>8721</v>
      </c>
      <c r="P1862" s="346" t="s">
        <v>8721</v>
      </c>
      <c r="Q1862" s="346" t="s">
        <v>8721</v>
      </c>
      <c r="R1862" s="346" t="s">
        <v>8721</v>
      </c>
      <c r="S1862" s="346" t="s">
        <v>8721</v>
      </c>
      <c r="T1862" s="346" t="s">
        <v>8721</v>
      </c>
      <c r="U1862" s="346" t="s">
        <v>8721</v>
      </c>
      <c r="V1862" s="346" t="s">
        <v>14130</v>
      </c>
      <c r="W1862" s="346" t="s">
        <v>12476</v>
      </c>
      <c r="X1862" s="346" t="s">
        <v>8721</v>
      </c>
      <c r="Y1862" s="346" t="s">
        <v>8721</v>
      </c>
      <c r="Z1862" s="346" t="s">
        <v>12484</v>
      </c>
      <c r="AA1862" s="346" t="s">
        <v>12484</v>
      </c>
      <c r="AB1862" s="346" t="s">
        <v>12484</v>
      </c>
      <c r="AC1862" s="348">
        <v>360.58039669369833</v>
      </c>
      <c r="AD1862" s="368" t="s">
        <v>12478</v>
      </c>
      <c r="AE1862" s="348">
        <v>447.0490554684468</v>
      </c>
      <c r="AF1862" s="349">
        <v>0.23980410351647841</v>
      </c>
      <c r="AG1862" s="359">
        <v>0</v>
      </c>
      <c r="AH1862" s="359">
        <v>0</v>
      </c>
      <c r="AI1862" s="349">
        <v>-1</v>
      </c>
      <c r="AJ1862" s="349">
        <v>-1</v>
      </c>
      <c r="AK1862" s="350">
        <v>0</v>
      </c>
      <c r="AL1862" s="351">
        <v>-1</v>
      </c>
      <c r="AM1862" s="348" t="s">
        <v>12711</v>
      </c>
      <c r="AN1862" s="348" t="s">
        <v>12484</v>
      </c>
      <c r="AO1862" s="346" t="s">
        <v>12763</v>
      </c>
      <c r="AP1862" s="352">
        <v>43707</v>
      </c>
      <c r="AQ1862" s="346" t="s">
        <v>12921</v>
      </c>
      <c r="AR1862" s="346" t="s">
        <v>8721</v>
      </c>
      <c r="AS1862" s="346" t="s">
        <v>8721</v>
      </c>
      <c r="AT1862" s="346" t="s">
        <v>14042</v>
      </c>
      <c r="AU1862" s="346" t="s">
        <v>12484</v>
      </c>
      <c r="AV1862" s="346" t="s">
        <v>8721</v>
      </c>
      <c r="AW1862" s="327" t="s">
        <v>12484</v>
      </c>
      <c r="AX1862" s="344" t="s">
        <v>12741</v>
      </c>
      <c r="AY1862" s="346" t="s">
        <v>12484</v>
      </c>
      <c r="BA1862" s="309" t="s">
        <v>12486</v>
      </c>
      <c r="BB1862" s="310" t="s">
        <v>8721</v>
      </c>
      <c r="BC1862" s="309" t="s">
        <v>8721</v>
      </c>
      <c r="BD1862" s="309">
        <v>2</v>
      </c>
      <c r="BE1862" s="307"/>
      <c r="BF1862" s="310" t="b">
        <v>1</v>
      </c>
    </row>
    <row r="1863" spans="1:58" s="311" customFormat="1" ht="15" customHeight="1" x14ac:dyDescent="0.25">
      <c r="A1863" s="345">
        <v>1805</v>
      </c>
      <c r="B1863" s="382" t="s">
        <v>4454</v>
      </c>
      <c r="C1863" s="337">
        <v>4950</v>
      </c>
      <c r="D1863" s="337" t="s">
        <v>4454</v>
      </c>
      <c r="E1863" s="337" t="s">
        <v>9725</v>
      </c>
      <c r="F1863" s="337" t="s">
        <v>9760</v>
      </c>
      <c r="G1863" s="337" t="s">
        <v>3481</v>
      </c>
      <c r="H1863" s="337" t="s">
        <v>2475</v>
      </c>
      <c r="I1863" s="337" t="s">
        <v>9746</v>
      </c>
      <c r="J1863" s="337" t="s">
        <v>14132</v>
      </c>
      <c r="K1863" s="337" t="s">
        <v>12473</v>
      </c>
      <c r="L1863" s="338" t="s">
        <v>12474</v>
      </c>
      <c r="M1863" s="337" t="s">
        <v>14100</v>
      </c>
      <c r="N1863" s="337" t="s">
        <v>14101</v>
      </c>
      <c r="O1863" s="337" t="s">
        <v>8721</v>
      </c>
      <c r="P1863" s="337" t="s">
        <v>8721</v>
      </c>
      <c r="Q1863" s="337" t="s">
        <v>8721</v>
      </c>
      <c r="R1863" s="337" t="s">
        <v>8721</v>
      </c>
      <c r="S1863" s="337" t="s">
        <v>8721</v>
      </c>
      <c r="T1863" s="337" t="s">
        <v>8721</v>
      </c>
      <c r="U1863" s="337" t="s">
        <v>8721</v>
      </c>
      <c r="V1863" s="337" t="s">
        <v>14130</v>
      </c>
      <c r="W1863" s="337" t="s">
        <v>12476</v>
      </c>
      <c r="X1863" s="337" t="s">
        <v>8721</v>
      </c>
      <c r="Y1863" s="337" t="s">
        <v>8721</v>
      </c>
      <c r="Z1863" s="337" t="s">
        <v>12484</v>
      </c>
      <c r="AA1863" s="337" t="s">
        <v>12484</v>
      </c>
      <c r="AB1863" s="337" t="s">
        <v>12484</v>
      </c>
      <c r="AC1863" s="339">
        <v>367.49984993515528</v>
      </c>
      <c r="AD1863" s="368" t="s">
        <v>12478</v>
      </c>
      <c r="AE1863" s="339">
        <v>455.62782199129555</v>
      </c>
      <c r="AF1863" s="340">
        <v>0.23980410351647841</v>
      </c>
      <c r="AG1863" s="366">
        <v>0</v>
      </c>
      <c r="AH1863" s="366">
        <v>0</v>
      </c>
      <c r="AI1863" s="340">
        <v>-1</v>
      </c>
      <c r="AJ1863" s="340">
        <v>-1</v>
      </c>
      <c r="AK1863" s="341">
        <v>0</v>
      </c>
      <c r="AL1863" s="342">
        <v>-1</v>
      </c>
      <c r="AM1863" s="339" t="s">
        <v>12711</v>
      </c>
      <c r="AN1863" s="339" t="s">
        <v>12484</v>
      </c>
      <c r="AO1863" s="337" t="s">
        <v>12763</v>
      </c>
      <c r="AP1863" s="352">
        <v>43707</v>
      </c>
      <c r="AQ1863" s="335" t="s">
        <v>12921</v>
      </c>
      <c r="AR1863" s="335" t="s">
        <v>8721</v>
      </c>
      <c r="AS1863" s="335" t="s">
        <v>8721</v>
      </c>
      <c r="AT1863" s="335" t="s">
        <v>14042</v>
      </c>
      <c r="AU1863" s="335" t="s">
        <v>12484</v>
      </c>
      <c r="AV1863" s="335" t="s">
        <v>8721</v>
      </c>
      <c r="AW1863" s="327" t="s">
        <v>12484</v>
      </c>
      <c r="AX1863" s="344" t="s">
        <v>12741</v>
      </c>
      <c r="AY1863" s="335" t="s">
        <v>12484</v>
      </c>
      <c r="BA1863" s="311" t="s">
        <v>12486</v>
      </c>
      <c r="BB1863" s="310" t="s">
        <v>8721</v>
      </c>
      <c r="BC1863" s="311" t="s">
        <v>8721</v>
      </c>
      <c r="BD1863" s="311">
        <v>2</v>
      </c>
      <c r="BE1863" s="307"/>
      <c r="BF1863" s="310" t="b">
        <v>1</v>
      </c>
    </row>
    <row r="1864" spans="1:58" s="309" customFormat="1" ht="15" customHeight="1" x14ac:dyDescent="0.25">
      <c r="A1864" s="335">
        <v>1806</v>
      </c>
      <c r="B1864" s="382" t="s">
        <v>4455</v>
      </c>
      <c r="C1864" s="337">
        <v>4951</v>
      </c>
      <c r="D1864" s="337" t="s">
        <v>4455</v>
      </c>
      <c r="E1864" s="337" t="s">
        <v>9725</v>
      </c>
      <c r="F1864" s="337" t="s">
        <v>9760</v>
      </c>
      <c r="G1864" s="337" t="s">
        <v>3481</v>
      </c>
      <c r="H1864" s="337" t="s">
        <v>2475</v>
      </c>
      <c r="I1864" s="337" t="s">
        <v>9747</v>
      </c>
      <c r="J1864" s="337" t="s">
        <v>14132</v>
      </c>
      <c r="K1864" s="337" t="s">
        <v>12473</v>
      </c>
      <c r="L1864" s="338" t="s">
        <v>12474</v>
      </c>
      <c r="M1864" s="337" t="s">
        <v>14100</v>
      </c>
      <c r="N1864" s="337" t="s">
        <v>14101</v>
      </c>
      <c r="O1864" s="337" t="s">
        <v>8721</v>
      </c>
      <c r="P1864" s="337" t="s">
        <v>8721</v>
      </c>
      <c r="Q1864" s="337" t="s">
        <v>8721</v>
      </c>
      <c r="R1864" s="337" t="s">
        <v>8721</v>
      </c>
      <c r="S1864" s="337" t="s">
        <v>8721</v>
      </c>
      <c r="T1864" s="337" t="s">
        <v>8721</v>
      </c>
      <c r="U1864" s="337" t="s">
        <v>8721</v>
      </c>
      <c r="V1864" s="337" t="s">
        <v>14130</v>
      </c>
      <c r="W1864" s="337" t="s">
        <v>12476</v>
      </c>
      <c r="X1864" s="337" t="s">
        <v>8721</v>
      </c>
      <c r="Y1864" s="337" t="s">
        <v>8721</v>
      </c>
      <c r="Z1864" s="337" t="s">
        <v>12484</v>
      </c>
      <c r="AA1864" s="337" t="s">
        <v>12484</v>
      </c>
      <c r="AB1864" s="337" t="s">
        <v>12484</v>
      </c>
      <c r="AC1864" s="339">
        <v>379.03227200425005</v>
      </c>
      <c r="AD1864" s="368" t="s">
        <v>12478</v>
      </c>
      <c r="AE1864" s="339">
        <v>469.92576619604324</v>
      </c>
      <c r="AF1864" s="340">
        <v>0.23980410351647841</v>
      </c>
      <c r="AG1864" s="366">
        <v>0</v>
      </c>
      <c r="AH1864" s="366">
        <v>0</v>
      </c>
      <c r="AI1864" s="340">
        <v>-1</v>
      </c>
      <c r="AJ1864" s="340">
        <v>-1</v>
      </c>
      <c r="AK1864" s="341">
        <v>0</v>
      </c>
      <c r="AL1864" s="342">
        <v>-1</v>
      </c>
      <c r="AM1864" s="339" t="s">
        <v>12711</v>
      </c>
      <c r="AN1864" s="339" t="s">
        <v>12484</v>
      </c>
      <c r="AO1864" s="337" t="s">
        <v>12763</v>
      </c>
      <c r="AP1864" s="343">
        <v>43707</v>
      </c>
      <c r="AQ1864" s="335" t="s">
        <v>12921</v>
      </c>
      <c r="AR1864" s="335" t="s">
        <v>8721</v>
      </c>
      <c r="AS1864" s="335" t="s">
        <v>8721</v>
      </c>
      <c r="AT1864" s="335" t="s">
        <v>14042</v>
      </c>
      <c r="AU1864" s="335" t="s">
        <v>12484</v>
      </c>
      <c r="AV1864" s="335" t="s">
        <v>8721</v>
      </c>
      <c r="AW1864" s="327" t="s">
        <v>12484</v>
      </c>
      <c r="AX1864" s="344" t="s">
        <v>12741</v>
      </c>
      <c r="AY1864" s="335" t="s">
        <v>12484</v>
      </c>
      <c r="BA1864" s="309" t="s">
        <v>12486</v>
      </c>
      <c r="BB1864" s="310" t="s">
        <v>8721</v>
      </c>
      <c r="BC1864" s="309" t="s">
        <v>8721</v>
      </c>
      <c r="BD1864" s="309">
        <v>2</v>
      </c>
      <c r="BE1864" s="307"/>
      <c r="BF1864" s="310" t="b">
        <v>1</v>
      </c>
    </row>
    <row r="1865" spans="1:58" s="311" customFormat="1" ht="15" customHeight="1" x14ac:dyDescent="0.25">
      <c r="A1865" s="345">
        <v>1807</v>
      </c>
      <c r="B1865" s="382" t="s">
        <v>4456</v>
      </c>
      <c r="C1865" s="346">
        <v>4952</v>
      </c>
      <c r="D1865" s="346" t="s">
        <v>4456</v>
      </c>
      <c r="E1865" s="346" t="s">
        <v>9725</v>
      </c>
      <c r="F1865" s="346" t="s">
        <v>9760</v>
      </c>
      <c r="G1865" s="346" t="s">
        <v>3481</v>
      </c>
      <c r="H1865" s="346" t="s">
        <v>2475</v>
      </c>
      <c r="I1865" s="346" t="s">
        <v>9748</v>
      </c>
      <c r="J1865" s="346" t="s">
        <v>14132</v>
      </c>
      <c r="K1865" s="346" t="s">
        <v>12473</v>
      </c>
      <c r="L1865" s="347" t="s">
        <v>12474</v>
      </c>
      <c r="M1865" s="346" t="s">
        <v>14100</v>
      </c>
      <c r="N1865" s="346" t="s">
        <v>14101</v>
      </c>
      <c r="O1865" s="346" t="s">
        <v>8721</v>
      </c>
      <c r="P1865" s="346" t="s">
        <v>8721</v>
      </c>
      <c r="Q1865" s="346" t="s">
        <v>8721</v>
      </c>
      <c r="R1865" s="346" t="s">
        <v>8721</v>
      </c>
      <c r="S1865" s="346" t="s">
        <v>8721</v>
      </c>
      <c r="T1865" s="346" t="s">
        <v>8721</v>
      </c>
      <c r="U1865" s="346" t="s">
        <v>8721</v>
      </c>
      <c r="V1865" s="346" t="s">
        <v>14130</v>
      </c>
      <c r="W1865" s="346" t="s">
        <v>12476</v>
      </c>
      <c r="X1865" s="346" t="s">
        <v>8721</v>
      </c>
      <c r="Y1865" s="346" t="s">
        <v>8721</v>
      </c>
      <c r="Z1865" s="346" t="s">
        <v>12484</v>
      </c>
      <c r="AA1865" s="346" t="s">
        <v>12484</v>
      </c>
      <c r="AB1865" s="346" t="s">
        <v>12484</v>
      </c>
      <c r="AC1865" s="348">
        <v>388.25820965952596</v>
      </c>
      <c r="AD1865" s="368" t="s">
        <v>12478</v>
      </c>
      <c r="AE1865" s="348">
        <v>481.36412155984152</v>
      </c>
      <c r="AF1865" s="349">
        <v>0.23980410351647841</v>
      </c>
      <c r="AG1865" s="359">
        <v>0</v>
      </c>
      <c r="AH1865" s="359">
        <v>0</v>
      </c>
      <c r="AI1865" s="349">
        <v>-1</v>
      </c>
      <c r="AJ1865" s="349">
        <v>-1</v>
      </c>
      <c r="AK1865" s="350">
        <v>0</v>
      </c>
      <c r="AL1865" s="351">
        <v>-1</v>
      </c>
      <c r="AM1865" s="348" t="s">
        <v>12711</v>
      </c>
      <c r="AN1865" s="348" t="s">
        <v>12484</v>
      </c>
      <c r="AO1865" s="346" t="s">
        <v>12763</v>
      </c>
      <c r="AP1865" s="352">
        <v>43707</v>
      </c>
      <c r="AQ1865" s="346" t="s">
        <v>12921</v>
      </c>
      <c r="AR1865" s="346" t="s">
        <v>8721</v>
      </c>
      <c r="AS1865" s="346" t="s">
        <v>8721</v>
      </c>
      <c r="AT1865" s="346" t="s">
        <v>14042</v>
      </c>
      <c r="AU1865" s="346" t="s">
        <v>12484</v>
      </c>
      <c r="AV1865" s="346" t="s">
        <v>8721</v>
      </c>
      <c r="AW1865" s="327" t="s">
        <v>12484</v>
      </c>
      <c r="AX1865" s="344" t="s">
        <v>12741</v>
      </c>
      <c r="AY1865" s="346" t="s">
        <v>12484</v>
      </c>
      <c r="BA1865" s="311" t="s">
        <v>12486</v>
      </c>
      <c r="BB1865" s="310" t="s">
        <v>8721</v>
      </c>
      <c r="BC1865" s="311" t="s">
        <v>8721</v>
      </c>
      <c r="BD1865" s="311">
        <v>2</v>
      </c>
      <c r="BE1865" s="307"/>
      <c r="BF1865" s="310" t="b">
        <v>1</v>
      </c>
    </row>
    <row r="1866" spans="1:58" s="309" customFormat="1" ht="15" customHeight="1" x14ac:dyDescent="0.25">
      <c r="A1866" s="335">
        <v>1808</v>
      </c>
      <c r="B1866" s="382" t="s">
        <v>4457</v>
      </c>
      <c r="C1866" s="337">
        <v>4953</v>
      </c>
      <c r="D1866" s="337" t="s">
        <v>4457</v>
      </c>
      <c r="E1866" s="337" t="s">
        <v>9725</v>
      </c>
      <c r="F1866" s="337" t="s">
        <v>9760</v>
      </c>
      <c r="G1866" s="337" t="s">
        <v>3481</v>
      </c>
      <c r="H1866" s="337" t="s">
        <v>2475</v>
      </c>
      <c r="I1866" s="337" t="s">
        <v>9749</v>
      </c>
      <c r="J1866" s="337" t="s">
        <v>14132</v>
      </c>
      <c r="K1866" s="337" t="s">
        <v>12473</v>
      </c>
      <c r="L1866" s="338" t="s">
        <v>12474</v>
      </c>
      <c r="M1866" s="337" t="s">
        <v>14100</v>
      </c>
      <c r="N1866" s="337" t="s">
        <v>14101</v>
      </c>
      <c r="O1866" s="337" t="s">
        <v>8721</v>
      </c>
      <c r="P1866" s="337" t="s">
        <v>8721</v>
      </c>
      <c r="Q1866" s="337" t="s">
        <v>8721</v>
      </c>
      <c r="R1866" s="337" t="s">
        <v>8721</v>
      </c>
      <c r="S1866" s="337" t="s">
        <v>8721</v>
      </c>
      <c r="T1866" s="337" t="s">
        <v>8721</v>
      </c>
      <c r="U1866" s="337" t="s">
        <v>8721</v>
      </c>
      <c r="V1866" s="337" t="s">
        <v>14130</v>
      </c>
      <c r="W1866" s="337" t="s">
        <v>12476</v>
      </c>
      <c r="X1866" s="337" t="s">
        <v>8721</v>
      </c>
      <c r="Y1866" s="337" t="s">
        <v>8721</v>
      </c>
      <c r="Z1866" s="337" t="s">
        <v>12484</v>
      </c>
      <c r="AA1866" s="337" t="s">
        <v>12484</v>
      </c>
      <c r="AB1866" s="337" t="s">
        <v>12484</v>
      </c>
      <c r="AC1866" s="339">
        <v>396.71531917686218</v>
      </c>
      <c r="AD1866" s="368" t="s">
        <v>12478</v>
      </c>
      <c r="AE1866" s="339">
        <v>491.8492806433232</v>
      </c>
      <c r="AF1866" s="340">
        <v>0.23980410351647841</v>
      </c>
      <c r="AG1866" s="366">
        <v>0</v>
      </c>
      <c r="AH1866" s="366">
        <v>0</v>
      </c>
      <c r="AI1866" s="340">
        <v>-1</v>
      </c>
      <c r="AJ1866" s="340">
        <v>-1</v>
      </c>
      <c r="AK1866" s="341">
        <v>0</v>
      </c>
      <c r="AL1866" s="342">
        <v>-1</v>
      </c>
      <c r="AM1866" s="339" t="s">
        <v>12711</v>
      </c>
      <c r="AN1866" s="339" t="s">
        <v>12484</v>
      </c>
      <c r="AO1866" s="337" t="s">
        <v>12763</v>
      </c>
      <c r="AP1866" s="343">
        <v>43707</v>
      </c>
      <c r="AQ1866" s="335" t="s">
        <v>12921</v>
      </c>
      <c r="AR1866" s="335" t="s">
        <v>8721</v>
      </c>
      <c r="AS1866" s="335" t="s">
        <v>8721</v>
      </c>
      <c r="AT1866" s="335" t="s">
        <v>14042</v>
      </c>
      <c r="AU1866" s="335" t="s">
        <v>12484</v>
      </c>
      <c r="AV1866" s="335" t="s">
        <v>8721</v>
      </c>
      <c r="AW1866" s="327" t="s">
        <v>12484</v>
      </c>
      <c r="AX1866" s="344" t="s">
        <v>12741</v>
      </c>
      <c r="AY1866" s="335" t="s">
        <v>12484</v>
      </c>
      <c r="BA1866" s="309" t="s">
        <v>12486</v>
      </c>
      <c r="BB1866" s="310" t="s">
        <v>8721</v>
      </c>
      <c r="BC1866" s="309" t="s">
        <v>8721</v>
      </c>
      <c r="BD1866" s="309">
        <v>2</v>
      </c>
      <c r="BE1866" s="307"/>
      <c r="BF1866" s="310" t="b">
        <v>1</v>
      </c>
    </row>
    <row r="1867" spans="1:58" s="311" customFormat="1" ht="15" customHeight="1" x14ac:dyDescent="0.25">
      <c r="A1867" s="345">
        <v>1809</v>
      </c>
      <c r="B1867" s="382" t="s">
        <v>3641</v>
      </c>
      <c r="C1867" s="337">
        <v>4954</v>
      </c>
      <c r="D1867" s="337" t="s">
        <v>3641</v>
      </c>
      <c r="E1867" s="337" t="s">
        <v>9725</v>
      </c>
      <c r="F1867" s="337" t="s">
        <v>9760</v>
      </c>
      <c r="G1867" s="337" t="s">
        <v>3481</v>
      </c>
      <c r="H1867" s="337" t="s">
        <v>2475</v>
      </c>
      <c r="I1867" s="337" t="s">
        <v>9750</v>
      </c>
      <c r="J1867" s="337" t="s">
        <v>14132</v>
      </c>
      <c r="K1867" s="337" t="s">
        <v>12473</v>
      </c>
      <c r="L1867" s="338" t="s">
        <v>12474</v>
      </c>
      <c r="M1867" s="337" t="s">
        <v>14100</v>
      </c>
      <c r="N1867" s="337" t="s">
        <v>14101</v>
      </c>
      <c r="O1867" s="337" t="s">
        <v>8721</v>
      </c>
      <c r="P1867" s="337" t="s">
        <v>8721</v>
      </c>
      <c r="Q1867" s="337" t="s">
        <v>8721</v>
      </c>
      <c r="R1867" s="337" t="s">
        <v>8721</v>
      </c>
      <c r="S1867" s="337" t="s">
        <v>8721</v>
      </c>
      <c r="T1867" s="337" t="s">
        <v>8721</v>
      </c>
      <c r="U1867" s="337" t="s">
        <v>8721</v>
      </c>
      <c r="V1867" s="337" t="s">
        <v>14130</v>
      </c>
      <c r="W1867" s="337" t="s">
        <v>12476</v>
      </c>
      <c r="X1867" s="337" t="s">
        <v>8721</v>
      </c>
      <c r="Y1867" s="337" t="s">
        <v>8721</v>
      </c>
      <c r="Z1867" s="337" t="s">
        <v>12484</v>
      </c>
      <c r="AA1867" s="337" t="s">
        <v>12484</v>
      </c>
      <c r="AB1867" s="337" t="s">
        <v>12484</v>
      </c>
      <c r="AC1867" s="339">
        <v>405.94125683213804</v>
      </c>
      <c r="AD1867" s="368" t="s">
        <v>12478</v>
      </c>
      <c r="AE1867" s="339">
        <v>503.28763600712142</v>
      </c>
      <c r="AF1867" s="340">
        <v>0.23980410351647841</v>
      </c>
      <c r="AG1867" s="366">
        <v>0</v>
      </c>
      <c r="AH1867" s="366">
        <v>0</v>
      </c>
      <c r="AI1867" s="340">
        <v>-1</v>
      </c>
      <c r="AJ1867" s="340">
        <v>-1</v>
      </c>
      <c r="AK1867" s="341">
        <v>0</v>
      </c>
      <c r="AL1867" s="342">
        <v>-1</v>
      </c>
      <c r="AM1867" s="339" t="s">
        <v>12711</v>
      </c>
      <c r="AN1867" s="339" t="s">
        <v>12484</v>
      </c>
      <c r="AO1867" s="337" t="s">
        <v>12763</v>
      </c>
      <c r="AP1867" s="343">
        <v>43707</v>
      </c>
      <c r="AQ1867" s="335" t="s">
        <v>12921</v>
      </c>
      <c r="AR1867" s="335" t="s">
        <v>8721</v>
      </c>
      <c r="AS1867" s="335" t="s">
        <v>8721</v>
      </c>
      <c r="AT1867" s="335" t="s">
        <v>14042</v>
      </c>
      <c r="AU1867" s="335" t="s">
        <v>12484</v>
      </c>
      <c r="AV1867" s="335" t="s">
        <v>8721</v>
      </c>
      <c r="AW1867" s="327" t="s">
        <v>12484</v>
      </c>
      <c r="AX1867" s="344" t="s">
        <v>12741</v>
      </c>
      <c r="AY1867" s="335" t="s">
        <v>12484</v>
      </c>
      <c r="BA1867" s="311" t="s">
        <v>12486</v>
      </c>
      <c r="BB1867" s="310" t="s">
        <v>8721</v>
      </c>
      <c r="BC1867" s="311" t="s">
        <v>8721</v>
      </c>
      <c r="BD1867" s="311">
        <v>2</v>
      </c>
      <c r="BE1867" s="307"/>
      <c r="BF1867" s="310" t="b">
        <v>1</v>
      </c>
    </row>
    <row r="1868" spans="1:58" s="309" customFormat="1" ht="15" customHeight="1" x14ac:dyDescent="0.25">
      <c r="A1868" s="335">
        <v>1810</v>
      </c>
      <c r="B1868" s="382" t="s">
        <v>4383</v>
      </c>
      <c r="C1868" s="346">
        <v>4955</v>
      </c>
      <c r="D1868" s="346" t="s">
        <v>4383</v>
      </c>
      <c r="E1868" s="346" t="s">
        <v>9725</v>
      </c>
      <c r="F1868" s="346" t="s">
        <v>9760</v>
      </c>
      <c r="G1868" s="346" t="s">
        <v>3481</v>
      </c>
      <c r="H1868" s="346" t="s">
        <v>1558</v>
      </c>
      <c r="I1868" s="346" t="s">
        <v>9752</v>
      </c>
      <c r="J1868" s="346" t="s">
        <v>14131</v>
      </c>
      <c r="K1868" s="346" t="s">
        <v>12473</v>
      </c>
      <c r="L1868" s="347" t="s">
        <v>12474</v>
      </c>
      <c r="M1868" s="346" t="s">
        <v>14100</v>
      </c>
      <c r="N1868" s="346" t="s">
        <v>8721</v>
      </c>
      <c r="O1868" s="346" t="s">
        <v>8721</v>
      </c>
      <c r="P1868" s="346" t="s">
        <v>8721</v>
      </c>
      <c r="Q1868" s="346" t="s">
        <v>14102</v>
      </c>
      <c r="R1868" s="346" t="s">
        <v>8721</v>
      </c>
      <c r="S1868" s="346" t="s">
        <v>8721</v>
      </c>
      <c r="T1868" s="346" t="s">
        <v>8721</v>
      </c>
      <c r="U1868" s="346" t="s">
        <v>8721</v>
      </c>
      <c r="V1868" s="346" t="s">
        <v>14128</v>
      </c>
      <c r="W1868" s="346" t="s">
        <v>12476</v>
      </c>
      <c r="X1868" s="346" t="s">
        <v>8721</v>
      </c>
      <c r="Y1868" s="346" t="s">
        <v>8721</v>
      </c>
      <c r="Z1868" s="346" t="s">
        <v>12484</v>
      </c>
      <c r="AA1868" s="346" t="s">
        <v>12484</v>
      </c>
      <c r="AB1868" s="346" t="s">
        <v>12484</v>
      </c>
      <c r="AC1868" s="348">
        <v>914.90548414818988</v>
      </c>
      <c r="AD1868" s="368" t="s">
        <v>12478</v>
      </c>
      <c r="AE1868" s="348">
        <v>1134.3035735766562</v>
      </c>
      <c r="AF1868" s="349">
        <v>0.23980410351647841</v>
      </c>
      <c r="AG1868" s="359">
        <v>0</v>
      </c>
      <c r="AH1868" s="359">
        <v>0</v>
      </c>
      <c r="AI1868" s="349">
        <v>-1</v>
      </c>
      <c r="AJ1868" s="349">
        <v>-1</v>
      </c>
      <c r="AK1868" s="350">
        <v>0</v>
      </c>
      <c r="AL1868" s="351">
        <v>-1</v>
      </c>
      <c r="AM1868" s="348" t="s">
        <v>12711</v>
      </c>
      <c r="AN1868" s="348" t="s">
        <v>12484</v>
      </c>
      <c r="AO1868" s="346" t="s">
        <v>12763</v>
      </c>
      <c r="AP1868" s="352">
        <v>43707</v>
      </c>
      <c r="AQ1868" s="346" t="s">
        <v>12921</v>
      </c>
      <c r="AR1868" s="346" t="s">
        <v>8721</v>
      </c>
      <c r="AS1868" s="346" t="s">
        <v>8721</v>
      </c>
      <c r="AT1868" s="346" t="s">
        <v>14042</v>
      </c>
      <c r="AU1868" s="346" t="s">
        <v>12484</v>
      </c>
      <c r="AV1868" s="346" t="s">
        <v>8721</v>
      </c>
      <c r="AW1868" s="327" t="s">
        <v>12484</v>
      </c>
      <c r="AX1868" s="344" t="s">
        <v>12741</v>
      </c>
      <c r="AY1868" s="346" t="s">
        <v>12484</v>
      </c>
      <c r="BA1868" s="309" t="s">
        <v>12486</v>
      </c>
      <c r="BB1868" s="310" t="s">
        <v>8721</v>
      </c>
      <c r="BC1868" s="309" t="s">
        <v>8721</v>
      </c>
      <c r="BD1868" s="309">
        <v>2</v>
      </c>
      <c r="BE1868" s="307"/>
      <c r="BF1868" s="310" t="b">
        <v>1</v>
      </c>
    </row>
    <row r="1869" spans="1:58" s="311" customFormat="1" ht="15" customHeight="1" x14ac:dyDescent="0.25">
      <c r="A1869" s="345">
        <v>1811</v>
      </c>
      <c r="B1869" s="382" t="s">
        <v>4384</v>
      </c>
      <c r="C1869" s="337">
        <v>4956</v>
      </c>
      <c r="D1869" s="337" t="s">
        <v>4384</v>
      </c>
      <c r="E1869" s="337" t="s">
        <v>9725</v>
      </c>
      <c r="F1869" s="337" t="s">
        <v>9760</v>
      </c>
      <c r="G1869" s="337" t="s">
        <v>3481</v>
      </c>
      <c r="H1869" s="337" t="s">
        <v>1558</v>
      </c>
      <c r="I1869" s="337" t="s">
        <v>9753</v>
      </c>
      <c r="J1869" s="337" t="s">
        <v>14131</v>
      </c>
      <c r="K1869" s="337" t="s">
        <v>12473</v>
      </c>
      <c r="L1869" s="338" t="s">
        <v>12474</v>
      </c>
      <c r="M1869" s="337" t="s">
        <v>14100</v>
      </c>
      <c r="N1869" s="337" t="s">
        <v>8721</v>
      </c>
      <c r="O1869" s="337" t="s">
        <v>8721</v>
      </c>
      <c r="P1869" s="337" t="s">
        <v>8721</v>
      </c>
      <c r="Q1869" s="337" t="s">
        <v>14102</v>
      </c>
      <c r="R1869" s="337" t="s">
        <v>8721</v>
      </c>
      <c r="S1869" s="337" t="s">
        <v>8721</v>
      </c>
      <c r="T1869" s="337" t="s">
        <v>8721</v>
      </c>
      <c r="U1869" s="337" t="s">
        <v>8721</v>
      </c>
      <c r="V1869" s="337" t="s">
        <v>14128</v>
      </c>
      <c r="W1869" s="337" t="s">
        <v>12476</v>
      </c>
      <c r="X1869" s="337" t="s">
        <v>8721</v>
      </c>
      <c r="Y1869" s="337" t="s">
        <v>8721</v>
      </c>
      <c r="Z1869" s="337" t="s">
        <v>12484</v>
      </c>
      <c r="AA1869" s="337" t="s">
        <v>12484</v>
      </c>
      <c r="AB1869" s="337" t="s">
        <v>12484</v>
      </c>
      <c r="AC1869" s="339">
        <v>941.81446897607782</v>
      </c>
      <c r="AD1869" s="368" t="s">
        <v>12478</v>
      </c>
      <c r="AE1869" s="339">
        <v>1167.6654433877343</v>
      </c>
      <c r="AF1869" s="340">
        <v>0.23980410351647841</v>
      </c>
      <c r="AG1869" s="366">
        <v>0</v>
      </c>
      <c r="AH1869" s="366">
        <v>0</v>
      </c>
      <c r="AI1869" s="340">
        <v>-1</v>
      </c>
      <c r="AJ1869" s="340">
        <v>-1</v>
      </c>
      <c r="AK1869" s="341">
        <v>0</v>
      </c>
      <c r="AL1869" s="342">
        <v>-1</v>
      </c>
      <c r="AM1869" s="339" t="s">
        <v>12711</v>
      </c>
      <c r="AN1869" s="339" t="s">
        <v>12484</v>
      </c>
      <c r="AO1869" s="337" t="s">
        <v>12763</v>
      </c>
      <c r="AP1869" s="343">
        <v>43707</v>
      </c>
      <c r="AQ1869" s="335" t="s">
        <v>12921</v>
      </c>
      <c r="AR1869" s="335" t="s">
        <v>8721</v>
      </c>
      <c r="AS1869" s="335" t="s">
        <v>8721</v>
      </c>
      <c r="AT1869" s="335" t="s">
        <v>14042</v>
      </c>
      <c r="AU1869" s="335" t="s">
        <v>12484</v>
      </c>
      <c r="AV1869" s="335" t="s">
        <v>8721</v>
      </c>
      <c r="AW1869" s="327" t="s">
        <v>12484</v>
      </c>
      <c r="AX1869" s="344" t="s">
        <v>12741</v>
      </c>
      <c r="AY1869" s="335" t="s">
        <v>12484</v>
      </c>
      <c r="BA1869" s="311" t="s">
        <v>12486</v>
      </c>
      <c r="BB1869" s="310" t="s">
        <v>8721</v>
      </c>
      <c r="BC1869" s="311" t="s">
        <v>8721</v>
      </c>
      <c r="BD1869" s="311">
        <v>2</v>
      </c>
      <c r="BE1869" s="307"/>
      <c r="BF1869" s="310" t="b">
        <v>1</v>
      </c>
    </row>
    <row r="1870" spans="1:58" s="309" customFormat="1" ht="15" customHeight="1" x14ac:dyDescent="0.25">
      <c r="A1870" s="335">
        <v>1812</v>
      </c>
      <c r="B1870" s="382" t="s">
        <v>4385</v>
      </c>
      <c r="C1870" s="337">
        <v>4957</v>
      </c>
      <c r="D1870" s="337" t="s">
        <v>4385</v>
      </c>
      <c r="E1870" s="337" t="s">
        <v>9725</v>
      </c>
      <c r="F1870" s="337" t="s">
        <v>9760</v>
      </c>
      <c r="G1870" s="337" t="s">
        <v>3481</v>
      </c>
      <c r="H1870" s="337" t="s">
        <v>1558</v>
      </c>
      <c r="I1870" s="337" t="s">
        <v>9754</v>
      </c>
      <c r="J1870" s="337" t="s">
        <v>14131</v>
      </c>
      <c r="K1870" s="337" t="s">
        <v>12473</v>
      </c>
      <c r="L1870" s="338" t="s">
        <v>12474</v>
      </c>
      <c r="M1870" s="337" t="s">
        <v>14100</v>
      </c>
      <c r="N1870" s="337" t="s">
        <v>8721</v>
      </c>
      <c r="O1870" s="337" t="s">
        <v>8721</v>
      </c>
      <c r="P1870" s="337" t="s">
        <v>8721</v>
      </c>
      <c r="Q1870" s="337" t="s">
        <v>14102</v>
      </c>
      <c r="R1870" s="337" t="s">
        <v>8721</v>
      </c>
      <c r="S1870" s="337" t="s">
        <v>8721</v>
      </c>
      <c r="T1870" s="337" t="s">
        <v>8721</v>
      </c>
      <c r="U1870" s="337" t="s">
        <v>8721</v>
      </c>
      <c r="V1870" s="337" t="s">
        <v>14128</v>
      </c>
      <c r="W1870" s="337" t="s">
        <v>12476</v>
      </c>
      <c r="X1870" s="337" t="s">
        <v>8721</v>
      </c>
      <c r="Y1870" s="337" t="s">
        <v>8721</v>
      </c>
      <c r="Z1870" s="337" t="s">
        <v>12484</v>
      </c>
      <c r="AA1870" s="337" t="s">
        <v>12484</v>
      </c>
      <c r="AB1870" s="337" t="s">
        <v>12484</v>
      </c>
      <c r="AC1870" s="339">
        <v>968.72345380396587</v>
      </c>
      <c r="AD1870" s="368" t="s">
        <v>12478</v>
      </c>
      <c r="AE1870" s="339">
        <v>1201.0273131988126</v>
      </c>
      <c r="AF1870" s="340">
        <v>0.23980410351647841</v>
      </c>
      <c r="AG1870" s="366">
        <v>0</v>
      </c>
      <c r="AH1870" s="366">
        <v>0</v>
      </c>
      <c r="AI1870" s="340">
        <v>-1</v>
      </c>
      <c r="AJ1870" s="340">
        <v>-1</v>
      </c>
      <c r="AK1870" s="341">
        <v>0</v>
      </c>
      <c r="AL1870" s="342">
        <v>-1</v>
      </c>
      <c r="AM1870" s="339" t="s">
        <v>12711</v>
      </c>
      <c r="AN1870" s="339" t="s">
        <v>12484</v>
      </c>
      <c r="AO1870" s="337" t="s">
        <v>12763</v>
      </c>
      <c r="AP1870" s="343">
        <v>43707</v>
      </c>
      <c r="AQ1870" s="335" t="s">
        <v>12921</v>
      </c>
      <c r="AR1870" s="335" t="s">
        <v>8721</v>
      </c>
      <c r="AS1870" s="335" t="s">
        <v>8721</v>
      </c>
      <c r="AT1870" s="335" t="s">
        <v>14042</v>
      </c>
      <c r="AU1870" s="335" t="s">
        <v>12484</v>
      </c>
      <c r="AV1870" s="335" t="s">
        <v>8721</v>
      </c>
      <c r="AW1870" s="327" t="s">
        <v>12484</v>
      </c>
      <c r="AX1870" s="344" t="s">
        <v>12741</v>
      </c>
      <c r="AY1870" s="335" t="s">
        <v>12484</v>
      </c>
      <c r="BA1870" s="309" t="s">
        <v>12486</v>
      </c>
      <c r="BB1870" s="310" t="s">
        <v>8721</v>
      </c>
      <c r="BC1870" s="309" t="s">
        <v>8721</v>
      </c>
      <c r="BD1870" s="309">
        <v>2</v>
      </c>
      <c r="BE1870" s="307"/>
      <c r="BF1870" s="310" t="b">
        <v>1</v>
      </c>
    </row>
    <row r="1871" spans="1:58" s="311" customFormat="1" ht="15" customHeight="1" x14ac:dyDescent="0.25">
      <c r="A1871" s="345">
        <v>1813</v>
      </c>
      <c r="B1871" s="382" t="s">
        <v>4386</v>
      </c>
      <c r="C1871" s="337">
        <v>4958</v>
      </c>
      <c r="D1871" s="337" t="s">
        <v>4386</v>
      </c>
      <c r="E1871" s="337" t="s">
        <v>9725</v>
      </c>
      <c r="F1871" s="337" t="s">
        <v>9760</v>
      </c>
      <c r="G1871" s="337" t="s">
        <v>3481</v>
      </c>
      <c r="H1871" s="337" t="s">
        <v>1558</v>
      </c>
      <c r="I1871" s="337" t="s">
        <v>9755</v>
      </c>
      <c r="J1871" s="337" t="s">
        <v>14131</v>
      </c>
      <c r="K1871" s="337" t="s">
        <v>12473</v>
      </c>
      <c r="L1871" s="338" t="s">
        <v>12474</v>
      </c>
      <c r="M1871" s="337" t="s">
        <v>14100</v>
      </c>
      <c r="N1871" s="337" t="s">
        <v>8721</v>
      </c>
      <c r="O1871" s="337" t="s">
        <v>8721</v>
      </c>
      <c r="P1871" s="337" t="s">
        <v>8721</v>
      </c>
      <c r="Q1871" s="337" t="s">
        <v>14102</v>
      </c>
      <c r="R1871" s="337" t="s">
        <v>8721</v>
      </c>
      <c r="S1871" s="337" t="s">
        <v>8721</v>
      </c>
      <c r="T1871" s="337" t="s">
        <v>8721</v>
      </c>
      <c r="U1871" s="337" t="s">
        <v>8721</v>
      </c>
      <c r="V1871" s="337" t="s">
        <v>14128</v>
      </c>
      <c r="W1871" s="337" t="s">
        <v>12476</v>
      </c>
      <c r="X1871" s="337" t="s">
        <v>8721</v>
      </c>
      <c r="Y1871" s="337" t="s">
        <v>8721</v>
      </c>
      <c r="Z1871" s="337" t="s">
        <v>12484</v>
      </c>
      <c r="AA1871" s="337" t="s">
        <v>12484</v>
      </c>
      <c r="AB1871" s="337" t="s">
        <v>12484</v>
      </c>
      <c r="AC1871" s="339">
        <v>995.63243863185369</v>
      </c>
      <c r="AD1871" s="368" t="s">
        <v>12478</v>
      </c>
      <c r="AE1871" s="339">
        <v>1234.3891830098905</v>
      </c>
      <c r="AF1871" s="340">
        <v>0.23980410351647841</v>
      </c>
      <c r="AG1871" s="366">
        <v>0</v>
      </c>
      <c r="AH1871" s="366">
        <v>0</v>
      </c>
      <c r="AI1871" s="340">
        <v>-1</v>
      </c>
      <c r="AJ1871" s="340">
        <v>-1</v>
      </c>
      <c r="AK1871" s="341">
        <v>0</v>
      </c>
      <c r="AL1871" s="342">
        <v>-1</v>
      </c>
      <c r="AM1871" s="339" t="s">
        <v>12711</v>
      </c>
      <c r="AN1871" s="339" t="s">
        <v>12484</v>
      </c>
      <c r="AO1871" s="337" t="s">
        <v>12763</v>
      </c>
      <c r="AP1871" s="343">
        <v>43707</v>
      </c>
      <c r="AQ1871" s="335" t="s">
        <v>12921</v>
      </c>
      <c r="AR1871" s="335" t="s">
        <v>8721</v>
      </c>
      <c r="AS1871" s="335" t="s">
        <v>8721</v>
      </c>
      <c r="AT1871" s="335" t="s">
        <v>14042</v>
      </c>
      <c r="AU1871" s="335" t="s">
        <v>12484</v>
      </c>
      <c r="AV1871" s="335" t="s">
        <v>8721</v>
      </c>
      <c r="AW1871" s="327" t="s">
        <v>12484</v>
      </c>
      <c r="AX1871" s="344" t="s">
        <v>12741</v>
      </c>
      <c r="AY1871" s="335" t="s">
        <v>12484</v>
      </c>
      <c r="BA1871" s="311" t="s">
        <v>12486</v>
      </c>
      <c r="BB1871" s="310" t="s">
        <v>8721</v>
      </c>
      <c r="BC1871" s="311" t="s">
        <v>8721</v>
      </c>
      <c r="BD1871" s="311">
        <v>2</v>
      </c>
      <c r="BE1871" s="307"/>
      <c r="BF1871" s="310" t="b">
        <v>1</v>
      </c>
    </row>
    <row r="1872" spans="1:58" s="309" customFormat="1" ht="15" customHeight="1" x14ac:dyDescent="0.25">
      <c r="A1872" s="335">
        <v>1814</v>
      </c>
      <c r="B1872" s="382" t="s">
        <v>4387</v>
      </c>
      <c r="C1872" s="346">
        <v>4959</v>
      </c>
      <c r="D1872" s="346" t="s">
        <v>4387</v>
      </c>
      <c r="E1872" s="346" t="s">
        <v>9725</v>
      </c>
      <c r="F1872" s="346" t="s">
        <v>9760</v>
      </c>
      <c r="G1872" s="346" t="s">
        <v>3481</v>
      </c>
      <c r="H1872" s="346" t="s">
        <v>1558</v>
      </c>
      <c r="I1872" s="346" t="s">
        <v>9756</v>
      </c>
      <c r="J1872" s="346" t="s">
        <v>14131</v>
      </c>
      <c r="K1872" s="346" t="s">
        <v>12473</v>
      </c>
      <c r="L1872" s="347" t="s">
        <v>12474</v>
      </c>
      <c r="M1872" s="346" t="s">
        <v>14100</v>
      </c>
      <c r="N1872" s="346" t="s">
        <v>8721</v>
      </c>
      <c r="O1872" s="346" t="s">
        <v>8721</v>
      </c>
      <c r="P1872" s="346" t="s">
        <v>8721</v>
      </c>
      <c r="Q1872" s="346" t="s">
        <v>14102</v>
      </c>
      <c r="R1872" s="346" t="s">
        <v>8721</v>
      </c>
      <c r="S1872" s="346" t="s">
        <v>8721</v>
      </c>
      <c r="T1872" s="346" t="s">
        <v>8721</v>
      </c>
      <c r="U1872" s="346" t="s">
        <v>8721</v>
      </c>
      <c r="V1872" s="346" t="s">
        <v>14128</v>
      </c>
      <c r="W1872" s="346" t="s">
        <v>12476</v>
      </c>
      <c r="X1872" s="346" t="s">
        <v>8721</v>
      </c>
      <c r="Y1872" s="346" t="s">
        <v>8721</v>
      </c>
      <c r="Z1872" s="346" t="s">
        <v>12484</v>
      </c>
      <c r="AA1872" s="346" t="s">
        <v>12484</v>
      </c>
      <c r="AB1872" s="346" t="s">
        <v>12484</v>
      </c>
      <c r="AC1872" s="348">
        <v>1022.5414234597415</v>
      </c>
      <c r="AD1872" s="368" t="s">
        <v>12478</v>
      </c>
      <c r="AE1872" s="348">
        <v>1267.7510528209687</v>
      </c>
      <c r="AF1872" s="349">
        <v>0.23980410351647841</v>
      </c>
      <c r="AG1872" s="359">
        <v>0</v>
      </c>
      <c r="AH1872" s="359">
        <v>0</v>
      </c>
      <c r="AI1872" s="349">
        <v>-1</v>
      </c>
      <c r="AJ1872" s="349">
        <v>-1</v>
      </c>
      <c r="AK1872" s="350">
        <v>0</v>
      </c>
      <c r="AL1872" s="351">
        <v>-1</v>
      </c>
      <c r="AM1872" s="348" t="s">
        <v>12711</v>
      </c>
      <c r="AN1872" s="348" t="s">
        <v>12484</v>
      </c>
      <c r="AO1872" s="346" t="s">
        <v>12763</v>
      </c>
      <c r="AP1872" s="352">
        <v>43707</v>
      </c>
      <c r="AQ1872" s="346" t="s">
        <v>12921</v>
      </c>
      <c r="AR1872" s="346" t="s">
        <v>8721</v>
      </c>
      <c r="AS1872" s="346" t="s">
        <v>8721</v>
      </c>
      <c r="AT1872" s="346" t="s">
        <v>14042</v>
      </c>
      <c r="AU1872" s="346" t="s">
        <v>12484</v>
      </c>
      <c r="AV1872" s="346" t="s">
        <v>8721</v>
      </c>
      <c r="AW1872" s="327" t="s">
        <v>12484</v>
      </c>
      <c r="AX1872" s="344" t="s">
        <v>12741</v>
      </c>
      <c r="AY1872" s="346" t="s">
        <v>12484</v>
      </c>
      <c r="BA1872" s="309" t="s">
        <v>12486</v>
      </c>
      <c r="BB1872" s="310" t="s">
        <v>8721</v>
      </c>
      <c r="BC1872" s="309" t="s">
        <v>8721</v>
      </c>
      <c r="BD1872" s="309">
        <v>2</v>
      </c>
      <c r="BE1872" s="307"/>
      <c r="BF1872" s="310" t="b">
        <v>1</v>
      </c>
    </row>
    <row r="1873" spans="1:58" s="311" customFormat="1" ht="15" customHeight="1" x14ac:dyDescent="0.25">
      <c r="A1873" s="345">
        <v>1815</v>
      </c>
      <c r="B1873" s="382" t="s">
        <v>4409</v>
      </c>
      <c r="C1873" s="346">
        <v>4937</v>
      </c>
      <c r="D1873" s="346" t="s">
        <v>4409</v>
      </c>
      <c r="E1873" s="346" t="s">
        <v>9725</v>
      </c>
      <c r="F1873" s="346" t="s">
        <v>9760</v>
      </c>
      <c r="G1873" s="346" t="s">
        <v>3481</v>
      </c>
      <c r="H1873" s="346" t="s">
        <v>3469</v>
      </c>
      <c r="I1873" s="346" t="s">
        <v>9751</v>
      </c>
      <c r="J1873" s="346" t="s">
        <v>14131</v>
      </c>
      <c r="K1873" s="346" t="s">
        <v>12473</v>
      </c>
      <c r="L1873" s="347" t="s">
        <v>12474</v>
      </c>
      <c r="M1873" s="346" t="s">
        <v>14100</v>
      </c>
      <c r="N1873" s="346" t="s">
        <v>14101</v>
      </c>
      <c r="O1873" s="346" t="s">
        <v>8721</v>
      </c>
      <c r="P1873" s="346" t="s">
        <v>8721</v>
      </c>
      <c r="Q1873" s="346" t="s">
        <v>8721</v>
      </c>
      <c r="R1873" s="346" t="s">
        <v>8721</v>
      </c>
      <c r="S1873" s="346" t="s">
        <v>8721</v>
      </c>
      <c r="T1873" s="346" t="s">
        <v>8721</v>
      </c>
      <c r="U1873" s="346" t="s">
        <v>8721</v>
      </c>
      <c r="V1873" s="346" t="s">
        <v>14129</v>
      </c>
      <c r="W1873" s="346" t="s">
        <v>12476</v>
      </c>
      <c r="X1873" s="346" t="s">
        <v>8721</v>
      </c>
      <c r="Y1873" s="346" t="s">
        <v>8721</v>
      </c>
      <c r="Z1873" s="346" t="s">
        <v>12484</v>
      </c>
      <c r="AA1873" s="346" t="s">
        <v>12484</v>
      </c>
      <c r="AB1873" s="346" t="s">
        <v>12484</v>
      </c>
      <c r="AC1873" s="348">
        <v>642.74032331755177</v>
      </c>
      <c r="AD1873" s="368" t="s">
        <v>12478</v>
      </c>
      <c r="AE1873" s="348">
        <v>796.87209034460875</v>
      </c>
      <c r="AF1873" s="349">
        <v>0.23980410351647841</v>
      </c>
      <c r="AG1873" s="359">
        <v>0</v>
      </c>
      <c r="AH1873" s="359">
        <v>0</v>
      </c>
      <c r="AI1873" s="349">
        <v>-1</v>
      </c>
      <c r="AJ1873" s="349">
        <v>-1</v>
      </c>
      <c r="AK1873" s="350">
        <v>0</v>
      </c>
      <c r="AL1873" s="351">
        <v>-1</v>
      </c>
      <c r="AM1873" s="348" t="s">
        <v>12711</v>
      </c>
      <c r="AN1873" s="348" t="s">
        <v>12484</v>
      </c>
      <c r="AO1873" s="346" t="s">
        <v>12763</v>
      </c>
      <c r="AP1873" s="352">
        <v>43707</v>
      </c>
      <c r="AQ1873" s="346" t="s">
        <v>12921</v>
      </c>
      <c r="AR1873" s="346" t="s">
        <v>8721</v>
      </c>
      <c r="AS1873" s="346" t="s">
        <v>8721</v>
      </c>
      <c r="AT1873" s="346" t="s">
        <v>14042</v>
      </c>
      <c r="AU1873" s="346" t="s">
        <v>12484</v>
      </c>
      <c r="AV1873" s="346" t="s">
        <v>8721</v>
      </c>
      <c r="AW1873" s="327" t="s">
        <v>12484</v>
      </c>
      <c r="AX1873" s="344" t="s">
        <v>12741</v>
      </c>
      <c r="AY1873" s="346" t="s">
        <v>12484</v>
      </c>
      <c r="BA1873" s="311" t="s">
        <v>12486</v>
      </c>
      <c r="BB1873" s="310" t="s">
        <v>8721</v>
      </c>
      <c r="BC1873" s="311" t="s">
        <v>8721</v>
      </c>
      <c r="BD1873" s="311">
        <v>2</v>
      </c>
      <c r="BE1873" s="307"/>
      <c r="BF1873" s="310" t="b">
        <v>1</v>
      </c>
    </row>
    <row r="1874" spans="1:58" s="309" customFormat="1" ht="15" customHeight="1" x14ac:dyDescent="0.25">
      <c r="A1874" s="335">
        <v>1816</v>
      </c>
      <c r="B1874" s="382" t="s">
        <v>4410</v>
      </c>
      <c r="C1874" s="337">
        <v>5356</v>
      </c>
      <c r="D1874" s="337" t="s">
        <v>4410</v>
      </c>
      <c r="E1874" s="337" t="s">
        <v>9725</v>
      </c>
      <c r="F1874" s="337" t="s">
        <v>9760</v>
      </c>
      <c r="G1874" s="337" t="s">
        <v>3481</v>
      </c>
      <c r="H1874" s="337" t="s">
        <v>3469</v>
      </c>
      <c r="I1874" s="337" t="s">
        <v>9752</v>
      </c>
      <c r="J1874" s="337" t="s">
        <v>14131</v>
      </c>
      <c r="K1874" s="337" t="s">
        <v>12473</v>
      </c>
      <c r="L1874" s="338" t="s">
        <v>12474</v>
      </c>
      <c r="M1874" s="337" t="s">
        <v>14100</v>
      </c>
      <c r="N1874" s="337" t="s">
        <v>14101</v>
      </c>
      <c r="O1874" s="337" t="s">
        <v>8721</v>
      </c>
      <c r="P1874" s="337" t="s">
        <v>8721</v>
      </c>
      <c r="Q1874" s="337" t="s">
        <v>8721</v>
      </c>
      <c r="R1874" s="337" t="s">
        <v>8721</v>
      </c>
      <c r="S1874" s="337" t="s">
        <v>8721</v>
      </c>
      <c r="T1874" s="337" t="s">
        <v>8721</v>
      </c>
      <c r="U1874" s="337" t="s">
        <v>8721</v>
      </c>
      <c r="V1874" s="337" t="s">
        <v>14129</v>
      </c>
      <c r="W1874" s="337" t="s">
        <v>12476</v>
      </c>
      <c r="X1874" s="337" t="s">
        <v>8721</v>
      </c>
      <c r="Y1874" s="337" t="s">
        <v>8721</v>
      </c>
      <c r="Z1874" s="337" t="s">
        <v>12484</v>
      </c>
      <c r="AA1874" s="337" t="s">
        <v>12484</v>
      </c>
      <c r="AB1874" s="337" t="s">
        <v>12484</v>
      </c>
      <c r="AC1874" s="339">
        <v>664.26751117986225</v>
      </c>
      <c r="AD1874" s="368" t="s">
        <v>12478</v>
      </c>
      <c r="AE1874" s="339">
        <v>823.56158619347138</v>
      </c>
      <c r="AF1874" s="340">
        <v>0.23980410351647841</v>
      </c>
      <c r="AG1874" s="366">
        <v>0</v>
      </c>
      <c r="AH1874" s="366">
        <v>0</v>
      </c>
      <c r="AI1874" s="340">
        <v>-1</v>
      </c>
      <c r="AJ1874" s="340">
        <v>-1</v>
      </c>
      <c r="AK1874" s="341">
        <v>0</v>
      </c>
      <c r="AL1874" s="342">
        <v>-1</v>
      </c>
      <c r="AM1874" s="339" t="s">
        <v>12711</v>
      </c>
      <c r="AN1874" s="339" t="s">
        <v>12484</v>
      </c>
      <c r="AO1874" s="337" t="s">
        <v>12763</v>
      </c>
      <c r="AP1874" s="343">
        <v>43707</v>
      </c>
      <c r="AQ1874" s="335" t="s">
        <v>12921</v>
      </c>
      <c r="AR1874" s="335" t="s">
        <v>8721</v>
      </c>
      <c r="AS1874" s="335" t="s">
        <v>8721</v>
      </c>
      <c r="AT1874" s="335" t="s">
        <v>14042</v>
      </c>
      <c r="AU1874" s="335" t="s">
        <v>12484</v>
      </c>
      <c r="AV1874" s="335" t="s">
        <v>8721</v>
      </c>
      <c r="AW1874" s="327" t="s">
        <v>12484</v>
      </c>
      <c r="AX1874" s="344" t="s">
        <v>12741</v>
      </c>
      <c r="AY1874" s="335" t="s">
        <v>12484</v>
      </c>
      <c r="BA1874" s="309" t="s">
        <v>12486</v>
      </c>
      <c r="BB1874" s="310" t="s">
        <v>8721</v>
      </c>
      <c r="BC1874" s="309" t="s">
        <v>8721</v>
      </c>
      <c r="BD1874" s="309">
        <v>2</v>
      </c>
      <c r="BE1874" s="307"/>
      <c r="BF1874" s="310" t="b">
        <v>1</v>
      </c>
    </row>
    <row r="1875" spans="1:58" s="311" customFormat="1" ht="15" customHeight="1" x14ac:dyDescent="0.25">
      <c r="A1875" s="345">
        <v>1817</v>
      </c>
      <c r="B1875" s="382" t="s">
        <v>4411</v>
      </c>
      <c r="C1875" s="337">
        <v>8705</v>
      </c>
      <c r="D1875" s="337" t="s">
        <v>4411</v>
      </c>
      <c r="E1875" s="337" t="s">
        <v>9725</v>
      </c>
      <c r="F1875" s="337" t="s">
        <v>9760</v>
      </c>
      <c r="G1875" s="337" t="s">
        <v>3481</v>
      </c>
      <c r="H1875" s="337" t="s">
        <v>3469</v>
      </c>
      <c r="I1875" s="337" t="s">
        <v>9753</v>
      </c>
      <c r="J1875" s="337" t="s">
        <v>14131</v>
      </c>
      <c r="K1875" s="337" t="s">
        <v>12473</v>
      </c>
      <c r="L1875" s="338" t="s">
        <v>12474</v>
      </c>
      <c r="M1875" s="337" t="s">
        <v>14100</v>
      </c>
      <c r="N1875" s="337" t="s">
        <v>14101</v>
      </c>
      <c r="O1875" s="337" t="s">
        <v>8721</v>
      </c>
      <c r="P1875" s="337" t="s">
        <v>8721</v>
      </c>
      <c r="Q1875" s="337" t="s">
        <v>8721</v>
      </c>
      <c r="R1875" s="337" t="s">
        <v>8721</v>
      </c>
      <c r="S1875" s="337" t="s">
        <v>8721</v>
      </c>
      <c r="T1875" s="337" t="s">
        <v>8721</v>
      </c>
      <c r="U1875" s="337" t="s">
        <v>8721</v>
      </c>
      <c r="V1875" s="337" t="s">
        <v>14129</v>
      </c>
      <c r="W1875" s="337" t="s">
        <v>12476</v>
      </c>
      <c r="X1875" s="337" t="s">
        <v>8721</v>
      </c>
      <c r="Y1875" s="337" t="s">
        <v>8721</v>
      </c>
      <c r="Z1875" s="337" t="s">
        <v>12484</v>
      </c>
      <c r="AA1875" s="337" t="s">
        <v>12484</v>
      </c>
      <c r="AB1875" s="337" t="s">
        <v>12484</v>
      </c>
      <c r="AC1875" s="339">
        <v>681.1817302145347</v>
      </c>
      <c r="AD1875" s="368" t="s">
        <v>12478</v>
      </c>
      <c r="AE1875" s="339">
        <v>844.53190436043485</v>
      </c>
      <c r="AF1875" s="340">
        <v>0.23980410351647841</v>
      </c>
      <c r="AG1875" s="366">
        <v>0</v>
      </c>
      <c r="AH1875" s="366">
        <v>0</v>
      </c>
      <c r="AI1875" s="340">
        <v>-1</v>
      </c>
      <c r="AJ1875" s="340">
        <v>-1</v>
      </c>
      <c r="AK1875" s="341">
        <v>0</v>
      </c>
      <c r="AL1875" s="342">
        <v>-1</v>
      </c>
      <c r="AM1875" s="339" t="s">
        <v>12711</v>
      </c>
      <c r="AN1875" s="339" t="s">
        <v>12484</v>
      </c>
      <c r="AO1875" s="337" t="s">
        <v>12763</v>
      </c>
      <c r="AP1875" s="343">
        <v>43707</v>
      </c>
      <c r="AQ1875" s="335" t="s">
        <v>12921</v>
      </c>
      <c r="AR1875" s="335" t="s">
        <v>8721</v>
      </c>
      <c r="AS1875" s="335" t="s">
        <v>8721</v>
      </c>
      <c r="AT1875" s="335" t="s">
        <v>14042</v>
      </c>
      <c r="AU1875" s="335" t="s">
        <v>12484</v>
      </c>
      <c r="AV1875" s="335" t="s">
        <v>8721</v>
      </c>
      <c r="AW1875" s="327" t="s">
        <v>12484</v>
      </c>
      <c r="AX1875" s="344" t="s">
        <v>12741</v>
      </c>
      <c r="AY1875" s="335" t="s">
        <v>12484</v>
      </c>
      <c r="BA1875" s="311" t="s">
        <v>12486</v>
      </c>
      <c r="BB1875" s="310" t="s">
        <v>8721</v>
      </c>
      <c r="BC1875" s="311" t="s">
        <v>8721</v>
      </c>
      <c r="BD1875" s="311">
        <v>2</v>
      </c>
      <c r="BE1875" s="307"/>
      <c r="BF1875" s="310" t="b">
        <v>1</v>
      </c>
    </row>
    <row r="1876" spans="1:58" s="309" customFormat="1" ht="15" customHeight="1" x14ac:dyDescent="0.25">
      <c r="A1876" s="335">
        <v>1818</v>
      </c>
      <c r="B1876" s="382" t="s">
        <v>4412</v>
      </c>
      <c r="C1876" s="346">
        <v>5490</v>
      </c>
      <c r="D1876" s="346" t="s">
        <v>4412</v>
      </c>
      <c r="E1876" s="346" t="s">
        <v>9725</v>
      </c>
      <c r="F1876" s="346" t="s">
        <v>9760</v>
      </c>
      <c r="G1876" s="346" t="s">
        <v>3481</v>
      </c>
      <c r="H1876" s="346" t="s">
        <v>3469</v>
      </c>
      <c r="I1876" s="346" t="s">
        <v>9754</v>
      </c>
      <c r="J1876" s="346" t="s">
        <v>14131</v>
      </c>
      <c r="K1876" s="346" t="s">
        <v>12473</v>
      </c>
      <c r="L1876" s="347" t="s">
        <v>12474</v>
      </c>
      <c r="M1876" s="346" t="s">
        <v>14100</v>
      </c>
      <c r="N1876" s="346" t="s">
        <v>14101</v>
      </c>
      <c r="O1876" s="346" t="s">
        <v>8721</v>
      </c>
      <c r="P1876" s="346" t="s">
        <v>8721</v>
      </c>
      <c r="Q1876" s="346" t="s">
        <v>8721</v>
      </c>
      <c r="R1876" s="346" t="s">
        <v>8721</v>
      </c>
      <c r="S1876" s="346" t="s">
        <v>8721</v>
      </c>
      <c r="T1876" s="346" t="s">
        <v>8721</v>
      </c>
      <c r="U1876" s="346" t="s">
        <v>8721</v>
      </c>
      <c r="V1876" s="346" t="s">
        <v>14129</v>
      </c>
      <c r="W1876" s="346" t="s">
        <v>12476</v>
      </c>
      <c r="X1876" s="346" t="s">
        <v>8721</v>
      </c>
      <c r="Y1876" s="346" t="s">
        <v>8721</v>
      </c>
      <c r="Z1876" s="346" t="s">
        <v>12484</v>
      </c>
      <c r="AA1876" s="346" t="s">
        <v>12484</v>
      </c>
      <c r="AB1876" s="346" t="s">
        <v>12484</v>
      </c>
      <c r="AC1876" s="348">
        <v>698.86477738714666</v>
      </c>
      <c r="AD1876" s="368" t="s">
        <v>12478</v>
      </c>
      <c r="AE1876" s="348">
        <v>866.45541880771464</v>
      </c>
      <c r="AF1876" s="349">
        <v>0.23980410351647841</v>
      </c>
      <c r="AG1876" s="359">
        <v>0</v>
      </c>
      <c r="AH1876" s="359">
        <v>0</v>
      </c>
      <c r="AI1876" s="349">
        <v>-1</v>
      </c>
      <c r="AJ1876" s="349">
        <v>-1</v>
      </c>
      <c r="AK1876" s="350">
        <v>0</v>
      </c>
      <c r="AL1876" s="351">
        <v>-1</v>
      </c>
      <c r="AM1876" s="348" t="s">
        <v>12711</v>
      </c>
      <c r="AN1876" s="348" t="s">
        <v>12484</v>
      </c>
      <c r="AO1876" s="346" t="s">
        <v>12763</v>
      </c>
      <c r="AP1876" s="352">
        <v>43707</v>
      </c>
      <c r="AQ1876" s="346" t="s">
        <v>12921</v>
      </c>
      <c r="AR1876" s="346" t="s">
        <v>8721</v>
      </c>
      <c r="AS1876" s="346" t="s">
        <v>8721</v>
      </c>
      <c r="AT1876" s="346" t="s">
        <v>14042</v>
      </c>
      <c r="AU1876" s="346" t="s">
        <v>12484</v>
      </c>
      <c r="AV1876" s="346" t="s">
        <v>8721</v>
      </c>
      <c r="AW1876" s="327" t="s">
        <v>12484</v>
      </c>
      <c r="AX1876" s="344" t="s">
        <v>12741</v>
      </c>
      <c r="AY1876" s="346" t="s">
        <v>12484</v>
      </c>
      <c r="AZ1876" s="311"/>
      <c r="BA1876" s="309" t="s">
        <v>12486</v>
      </c>
      <c r="BB1876" s="310" t="s">
        <v>8721</v>
      </c>
      <c r="BC1876" s="309" t="s">
        <v>8721</v>
      </c>
      <c r="BD1876" s="309">
        <v>2</v>
      </c>
      <c r="BE1876" s="307"/>
      <c r="BF1876" s="310" t="b">
        <v>1</v>
      </c>
    </row>
    <row r="1877" spans="1:58" s="311" customFormat="1" ht="15" customHeight="1" x14ac:dyDescent="0.25">
      <c r="A1877" s="345">
        <v>1819</v>
      </c>
      <c r="B1877" s="382" t="s">
        <v>4413</v>
      </c>
      <c r="C1877" s="337">
        <v>5207</v>
      </c>
      <c r="D1877" s="337" t="s">
        <v>4413</v>
      </c>
      <c r="E1877" s="337" t="s">
        <v>9725</v>
      </c>
      <c r="F1877" s="337" t="s">
        <v>9760</v>
      </c>
      <c r="G1877" s="337" t="s">
        <v>3481</v>
      </c>
      <c r="H1877" s="337" t="s">
        <v>3469</v>
      </c>
      <c r="I1877" s="337" t="s">
        <v>9755</v>
      </c>
      <c r="J1877" s="337" t="s">
        <v>14131</v>
      </c>
      <c r="K1877" s="337" t="s">
        <v>12473</v>
      </c>
      <c r="L1877" s="338" t="s">
        <v>12474</v>
      </c>
      <c r="M1877" s="337" t="s">
        <v>14100</v>
      </c>
      <c r="N1877" s="337" t="s">
        <v>14101</v>
      </c>
      <c r="O1877" s="337" t="s">
        <v>8721</v>
      </c>
      <c r="P1877" s="337" t="s">
        <v>8721</v>
      </c>
      <c r="Q1877" s="337" t="s">
        <v>8721</v>
      </c>
      <c r="R1877" s="337" t="s">
        <v>8721</v>
      </c>
      <c r="S1877" s="337" t="s">
        <v>8721</v>
      </c>
      <c r="T1877" s="337" t="s">
        <v>8721</v>
      </c>
      <c r="U1877" s="337" t="s">
        <v>8721</v>
      </c>
      <c r="V1877" s="337" t="s">
        <v>14129</v>
      </c>
      <c r="W1877" s="337" t="s">
        <v>12476</v>
      </c>
      <c r="X1877" s="337" t="s">
        <v>8721</v>
      </c>
      <c r="Y1877" s="337" t="s">
        <v>8721</v>
      </c>
      <c r="Z1877" s="337" t="s">
        <v>12484</v>
      </c>
      <c r="AA1877" s="337" t="s">
        <v>12484</v>
      </c>
      <c r="AB1877" s="337" t="s">
        <v>12484</v>
      </c>
      <c r="AC1877" s="339">
        <v>715.7789964218191</v>
      </c>
      <c r="AD1877" s="368" t="s">
        <v>12478</v>
      </c>
      <c r="AE1877" s="339">
        <v>887.42573697467799</v>
      </c>
      <c r="AF1877" s="340">
        <v>0.23980410351647841</v>
      </c>
      <c r="AG1877" s="366">
        <v>0</v>
      </c>
      <c r="AH1877" s="366">
        <v>0</v>
      </c>
      <c r="AI1877" s="340">
        <v>-1</v>
      </c>
      <c r="AJ1877" s="340">
        <v>-1</v>
      </c>
      <c r="AK1877" s="341">
        <v>0</v>
      </c>
      <c r="AL1877" s="342">
        <v>-1</v>
      </c>
      <c r="AM1877" s="339" t="s">
        <v>12711</v>
      </c>
      <c r="AN1877" s="339" t="s">
        <v>12484</v>
      </c>
      <c r="AO1877" s="337" t="s">
        <v>12763</v>
      </c>
      <c r="AP1877" s="343">
        <v>43707</v>
      </c>
      <c r="AQ1877" s="335" t="s">
        <v>12921</v>
      </c>
      <c r="AR1877" s="335" t="s">
        <v>8721</v>
      </c>
      <c r="AS1877" s="335" t="s">
        <v>8721</v>
      </c>
      <c r="AT1877" s="335" t="s">
        <v>14042</v>
      </c>
      <c r="AU1877" s="335" t="s">
        <v>12484</v>
      </c>
      <c r="AV1877" s="335" t="s">
        <v>8721</v>
      </c>
      <c r="AW1877" s="327" t="s">
        <v>12484</v>
      </c>
      <c r="AX1877" s="344" t="s">
        <v>12741</v>
      </c>
      <c r="AY1877" s="335" t="s">
        <v>12484</v>
      </c>
      <c r="BA1877" s="311" t="s">
        <v>12486</v>
      </c>
      <c r="BB1877" s="310" t="s">
        <v>8721</v>
      </c>
      <c r="BC1877" s="311" t="s">
        <v>8721</v>
      </c>
      <c r="BD1877" s="311">
        <v>2</v>
      </c>
      <c r="BE1877" s="307"/>
      <c r="BF1877" s="310" t="b">
        <v>1</v>
      </c>
    </row>
    <row r="1878" spans="1:58" s="309" customFormat="1" ht="15" customHeight="1" x14ac:dyDescent="0.25">
      <c r="A1878" s="335">
        <v>1820</v>
      </c>
      <c r="B1878" s="382" t="s">
        <v>4414</v>
      </c>
      <c r="C1878" s="346">
        <v>3635</v>
      </c>
      <c r="D1878" s="346" t="s">
        <v>4414</v>
      </c>
      <c r="E1878" s="346" t="s">
        <v>9725</v>
      </c>
      <c r="F1878" s="346" t="s">
        <v>9760</v>
      </c>
      <c r="G1878" s="346" t="s">
        <v>3481</v>
      </c>
      <c r="H1878" s="346" t="s">
        <v>3469</v>
      </c>
      <c r="I1878" s="346" t="s">
        <v>9756</v>
      </c>
      <c r="J1878" s="346" t="s">
        <v>14131</v>
      </c>
      <c r="K1878" s="346" t="s">
        <v>12473</v>
      </c>
      <c r="L1878" s="347" t="s">
        <v>12474</v>
      </c>
      <c r="M1878" s="346" t="s">
        <v>14100</v>
      </c>
      <c r="N1878" s="346" t="s">
        <v>14101</v>
      </c>
      <c r="O1878" s="346" t="s">
        <v>8721</v>
      </c>
      <c r="P1878" s="346" t="s">
        <v>8721</v>
      </c>
      <c r="Q1878" s="346" t="s">
        <v>8721</v>
      </c>
      <c r="R1878" s="346" t="s">
        <v>8721</v>
      </c>
      <c r="S1878" s="346" t="s">
        <v>8721</v>
      </c>
      <c r="T1878" s="346" t="s">
        <v>8721</v>
      </c>
      <c r="U1878" s="346" t="s">
        <v>8721</v>
      </c>
      <c r="V1878" s="346" t="s">
        <v>14129</v>
      </c>
      <c r="W1878" s="346" t="s">
        <v>12476</v>
      </c>
      <c r="X1878" s="346" t="s">
        <v>8721</v>
      </c>
      <c r="Y1878" s="346" t="s">
        <v>8721</v>
      </c>
      <c r="Z1878" s="346" t="s">
        <v>12484</v>
      </c>
      <c r="AA1878" s="346" t="s">
        <v>12484</v>
      </c>
      <c r="AB1878" s="346" t="s">
        <v>12484</v>
      </c>
      <c r="AC1878" s="348">
        <v>732.69321545649143</v>
      </c>
      <c r="AD1878" s="368" t="s">
        <v>12478</v>
      </c>
      <c r="AE1878" s="348">
        <v>908.39605514164134</v>
      </c>
      <c r="AF1878" s="349">
        <v>0.23980410351647841</v>
      </c>
      <c r="AG1878" s="359">
        <v>0</v>
      </c>
      <c r="AH1878" s="359">
        <v>0</v>
      </c>
      <c r="AI1878" s="349">
        <v>-1</v>
      </c>
      <c r="AJ1878" s="349">
        <v>-1</v>
      </c>
      <c r="AK1878" s="350">
        <v>0</v>
      </c>
      <c r="AL1878" s="351">
        <v>-1</v>
      </c>
      <c r="AM1878" s="348" t="s">
        <v>12711</v>
      </c>
      <c r="AN1878" s="348" t="s">
        <v>12484</v>
      </c>
      <c r="AO1878" s="346" t="s">
        <v>12763</v>
      </c>
      <c r="AP1878" s="352">
        <v>43707</v>
      </c>
      <c r="AQ1878" s="346" t="s">
        <v>12921</v>
      </c>
      <c r="AR1878" s="346" t="s">
        <v>8721</v>
      </c>
      <c r="AS1878" s="346" t="s">
        <v>8721</v>
      </c>
      <c r="AT1878" s="346" t="s">
        <v>14042</v>
      </c>
      <c r="AU1878" s="346" t="s">
        <v>12484</v>
      </c>
      <c r="AV1878" s="346" t="s">
        <v>8721</v>
      </c>
      <c r="AW1878" s="327" t="s">
        <v>12484</v>
      </c>
      <c r="AX1878" s="344" t="s">
        <v>12741</v>
      </c>
      <c r="AY1878" s="346" t="s">
        <v>12484</v>
      </c>
      <c r="BA1878" s="309" t="s">
        <v>12486</v>
      </c>
      <c r="BB1878" s="310" t="s">
        <v>8721</v>
      </c>
      <c r="BC1878" s="309" t="s">
        <v>8721</v>
      </c>
      <c r="BD1878" s="309">
        <v>2</v>
      </c>
      <c r="BE1878" s="307"/>
      <c r="BF1878" s="310" t="b">
        <v>1</v>
      </c>
    </row>
    <row r="1879" spans="1:58" s="311" customFormat="1" ht="15" customHeight="1" x14ac:dyDescent="0.25">
      <c r="A1879" s="345">
        <v>1821</v>
      </c>
      <c r="B1879" s="382" t="s">
        <v>4458</v>
      </c>
      <c r="C1879" s="337">
        <v>4987</v>
      </c>
      <c r="D1879" s="337" t="s">
        <v>4458</v>
      </c>
      <c r="E1879" s="337" t="s">
        <v>9725</v>
      </c>
      <c r="F1879" s="337" t="s">
        <v>9760</v>
      </c>
      <c r="G1879" s="337" t="s">
        <v>3481</v>
      </c>
      <c r="H1879" s="337" t="s">
        <v>2475</v>
      </c>
      <c r="I1879" s="337" t="s">
        <v>9751</v>
      </c>
      <c r="J1879" s="337" t="s">
        <v>14132</v>
      </c>
      <c r="K1879" s="337" t="s">
        <v>12473</v>
      </c>
      <c r="L1879" s="338" t="s">
        <v>12474</v>
      </c>
      <c r="M1879" s="337" t="s">
        <v>14100</v>
      </c>
      <c r="N1879" s="337" t="s">
        <v>14101</v>
      </c>
      <c r="O1879" s="337" t="s">
        <v>8721</v>
      </c>
      <c r="P1879" s="337" t="s">
        <v>8721</v>
      </c>
      <c r="Q1879" s="337" t="s">
        <v>8721</v>
      </c>
      <c r="R1879" s="337" t="s">
        <v>8721</v>
      </c>
      <c r="S1879" s="337" t="s">
        <v>8721</v>
      </c>
      <c r="T1879" s="337" t="s">
        <v>8721</v>
      </c>
      <c r="U1879" s="337" t="s">
        <v>8721</v>
      </c>
      <c r="V1879" s="337" t="s">
        <v>14130</v>
      </c>
      <c r="W1879" s="337" t="s">
        <v>12476</v>
      </c>
      <c r="X1879" s="337" t="s">
        <v>8721</v>
      </c>
      <c r="Y1879" s="337" t="s">
        <v>8721</v>
      </c>
      <c r="Z1879" s="337" t="s">
        <v>12484</v>
      </c>
      <c r="AA1879" s="337" t="s">
        <v>12484</v>
      </c>
      <c r="AB1879" s="337" t="s">
        <v>12484</v>
      </c>
      <c r="AC1879" s="339">
        <v>415.16719448741389</v>
      </c>
      <c r="AD1879" s="368" t="s">
        <v>12478</v>
      </c>
      <c r="AE1879" s="339">
        <v>514.72599137091959</v>
      </c>
      <c r="AF1879" s="340">
        <v>0.23980410351647841</v>
      </c>
      <c r="AG1879" s="366">
        <v>0</v>
      </c>
      <c r="AH1879" s="366">
        <v>0</v>
      </c>
      <c r="AI1879" s="340">
        <v>-1</v>
      </c>
      <c r="AJ1879" s="340">
        <v>-1</v>
      </c>
      <c r="AK1879" s="341">
        <v>0</v>
      </c>
      <c r="AL1879" s="342">
        <v>-1</v>
      </c>
      <c r="AM1879" s="339" t="s">
        <v>12711</v>
      </c>
      <c r="AN1879" s="339" t="s">
        <v>12484</v>
      </c>
      <c r="AO1879" s="337" t="s">
        <v>12763</v>
      </c>
      <c r="AP1879" s="343">
        <v>43707</v>
      </c>
      <c r="AQ1879" s="335" t="s">
        <v>12921</v>
      </c>
      <c r="AR1879" s="335" t="s">
        <v>8721</v>
      </c>
      <c r="AS1879" s="335" t="s">
        <v>8721</v>
      </c>
      <c r="AT1879" s="335" t="s">
        <v>14042</v>
      </c>
      <c r="AU1879" s="335" t="s">
        <v>12484</v>
      </c>
      <c r="AV1879" s="335" t="s">
        <v>8721</v>
      </c>
      <c r="AW1879" s="327" t="s">
        <v>12484</v>
      </c>
      <c r="AX1879" s="344" t="s">
        <v>12741</v>
      </c>
      <c r="AY1879" s="335" t="s">
        <v>12484</v>
      </c>
      <c r="BA1879" s="311" t="s">
        <v>12486</v>
      </c>
      <c r="BB1879" s="310" t="s">
        <v>8721</v>
      </c>
      <c r="BC1879" s="311" t="s">
        <v>8721</v>
      </c>
      <c r="BD1879" s="311">
        <v>2</v>
      </c>
      <c r="BE1879" s="307"/>
      <c r="BF1879" s="310" t="b">
        <v>1</v>
      </c>
    </row>
    <row r="1880" spans="1:58" s="309" customFormat="1" ht="15" customHeight="1" x14ac:dyDescent="0.25">
      <c r="A1880" s="335">
        <v>1822</v>
      </c>
      <c r="B1880" s="382" t="s">
        <v>4459</v>
      </c>
      <c r="C1880" s="346">
        <v>4992</v>
      </c>
      <c r="D1880" s="346" t="s">
        <v>4459</v>
      </c>
      <c r="E1880" s="346" t="s">
        <v>9725</v>
      </c>
      <c r="F1880" s="346" t="s">
        <v>9760</v>
      </c>
      <c r="G1880" s="346" t="s">
        <v>3481</v>
      </c>
      <c r="H1880" s="346" t="s">
        <v>2475</v>
      </c>
      <c r="I1880" s="346" t="s">
        <v>9752</v>
      </c>
      <c r="J1880" s="346" t="s">
        <v>14132</v>
      </c>
      <c r="K1880" s="346" t="s">
        <v>12473</v>
      </c>
      <c r="L1880" s="347" t="s">
        <v>12474</v>
      </c>
      <c r="M1880" s="346" t="s">
        <v>14100</v>
      </c>
      <c r="N1880" s="346" t="s">
        <v>14101</v>
      </c>
      <c r="O1880" s="346" t="s">
        <v>8721</v>
      </c>
      <c r="P1880" s="346" t="s">
        <v>8721</v>
      </c>
      <c r="Q1880" s="346" t="s">
        <v>8721</v>
      </c>
      <c r="R1880" s="346" t="s">
        <v>8721</v>
      </c>
      <c r="S1880" s="346" t="s">
        <v>8721</v>
      </c>
      <c r="T1880" s="346" t="s">
        <v>8721</v>
      </c>
      <c r="U1880" s="346" t="s">
        <v>8721</v>
      </c>
      <c r="V1880" s="346" t="s">
        <v>14130</v>
      </c>
      <c r="W1880" s="346" t="s">
        <v>12476</v>
      </c>
      <c r="X1880" s="346" t="s">
        <v>8721</v>
      </c>
      <c r="Y1880" s="346" t="s">
        <v>8721</v>
      </c>
      <c r="Z1880" s="346" t="s">
        <v>12484</v>
      </c>
      <c r="AA1880" s="346" t="s">
        <v>12484</v>
      </c>
      <c r="AB1880" s="346" t="s">
        <v>12484</v>
      </c>
      <c r="AC1880" s="348">
        <v>427.46844469444841</v>
      </c>
      <c r="AD1880" s="368" t="s">
        <v>12478</v>
      </c>
      <c r="AE1880" s="348">
        <v>529.97713185598388</v>
      </c>
      <c r="AF1880" s="349">
        <v>0.23980410351647818</v>
      </c>
      <c r="AG1880" s="359">
        <v>0</v>
      </c>
      <c r="AH1880" s="359">
        <v>0</v>
      </c>
      <c r="AI1880" s="349">
        <v>-1</v>
      </c>
      <c r="AJ1880" s="349">
        <v>-1</v>
      </c>
      <c r="AK1880" s="350">
        <v>0</v>
      </c>
      <c r="AL1880" s="351">
        <v>-1</v>
      </c>
      <c r="AM1880" s="348" t="s">
        <v>12711</v>
      </c>
      <c r="AN1880" s="348" t="s">
        <v>12484</v>
      </c>
      <c r="AO1880" s="346" t="s">
        <v>12763</v>
      </c>
      <c r="AP1880" s="352">
        <v>43707</v>
      </c>
      <c r="AQ1880" s="346" t="s">
        <v>12921</v>
      </c>
      <c r="AR1880" s="346" t="s">
        <v>8721</v>
      </c>
      <c r="AS1880" s="346" t="s">
        <v>8721</v>
      </c>
      <c r="AT1880" s="346" t="s">
        <v>14042</v>
      </c>
      <c r="AU1880" s="346" t="s">
        <v>12484</v>
      </c>
      <c r="AV1880" s="346" t="s">
        <v>8721</v>
      </c>
      <c r="AW1880" s="327" t="s">
        <v>12484</v>
      </c>
      <c r="AX1880" s="344" t="s">
        <v>12741</v>
      </c>
      <c r="AY1880" s="346" t="s">
        <v>12484</v>
      </c>
      <c r="AZ1880" s="311"/>
      <c r="BA1880" s="309" t="s">
        <v>12486</v>
      </c>
      <c r="BB1880" s="310" t="s">
        <v>8721</v>
      </c>
      <c r="BC1880" s="309" t="s">
        <v>8721</v>
      </c>
      <c r="BD1880" s="309">
        <v>2</v>
      </c>
      <c r="BE1880" s="307"/>
      <c r="BF1880" s="310" t="b">
        <v>1</v>
      </c>
    </row>
    <row r="1881" spans="1:58" s="311" customFormat="1" ht="15" customHeight="1" x14ac:dyDescent="0.25">
      <c r="A1881" s="345">
        <v>1823</v>
      </c>
      <c r="B1881" s="382" t="s">
        <v>4460</v>
      </c>
      <c r="C1881" s="346">
        <v>4993</v>
      </c>
      <c r="D1881" s="346" t="s">
        <v>4460</v>
      </c>
      <c r="E1881" s="346" t="s">
        <v>9725</v>
      </c>
      <c r="F1881" s="346" t="s">
        <v>9760</v>
      </c>
      <c r="G1881" s="346" t="s">
        <v>3481</v>
      </c>
      <c r="H1881" s="346" t="s">
        <v>2475</v>
      </c>
      <c r="I1881" s="346" t="s">
        <v>9753</v>
      </c>
      <c r="J1881" s="346" t="s">
        <v>14132</v>
      </c>
      <c r="K1881" s="346" t="s">
        <v>12473</v>
      </c>
      <c r="L1881" s="347" t="s">
        <v>12474</v>
      </c>
      <c r="M1881" s="346" t="s">
        <v>14100</v>
      </c>
      <c r="N1881" s="346" t="s">
        <v>14101</v>
      </c>
      <c r="O1881" s="346" t="s">
        <v>8721</v>
      </c>
      <c r="P1881" s="346" t="s">
        <v>8721</v>
      </c>
      <c r="Q1881" s="346" t="s">
        <v>8721</v>
      </c>
      <c r="R1881" s="346" t="s">
        <v>8721</v>
      </c>
      <c r="S1881" s="346" t="s">
        <v>8721</v>
      </c>
      <c r="T1881" s="346" t="s">
        <v>8721</v>
      </c>
      <c r="U1881" s="346" t="s">
        <v>8721</v>
      </c>
      <c r="V1881" s="346" t="s">
        <v>14130</v>
      </c>
      <c r="W1881" s="346" t="s">
        <v>12476</v>
      </c>
      <c r="X1881" s="346" t="s">
        <v>8721</v>
      </c>
      <c r="Y1881" s="346" t="s">
        <v>8721</v>
      </c>
      <c r="Z1881" s="346" t="s">
        <v>12484</v>
      </c>
      <c r="AA1881" s="346" t="s">
        <v>12484</v>
      </c>
      <c r="AB1881" s="346" t="s">
        <v>12484</v>
      </c>
      <c r="AC1881" s="348">
        <v>435.92555421178463</v>
      </c>
      <c r="AD1881" s="368" t="s">
        <v>12478</v>
      </c>
      <c r="AE1881" s="348">
        <v>540.46229093946567</v>
      </c>
      <c r="AF1881" s="349">
        <v>0.23980410351647841</v>
      </c>
      <c r="AG1881" s="359">
        <v>0</v>
      </c>
      <c r="AH1881" s="359">
        <v>0</v>
      </c>
      <c r="AI1881" s="349">
        <v>-1</v>
      </c>
      <c r="AJ1881" s="349">
        <v>-1</v>
      </c>
      <c r="AK1881" s="350">
        <v>0</v>
      </c>
      <c r="AL1881" s="351">
        <v>-1</v>
      </c>
      <c r="AM1881" s="348" t="s">
        <v>12711</v>
      </c>
      <c r="AN1881" s="348" t="s">
        <v>12484</v>
      </c>
      <c r="AO1881" s="346" t="s">
        <v>12763</v>
      </c>
      <c r="AP1881" s="352">
        <v>43707</v>
      </c>
      <c r="AQ1881" s="346" t="s">
        <v>12921</v>
      </c>
      <c r="AR1881" s="346" t="s">
        <v>8721</v>
      </c>
      <c r="AS1881" s="346" t="s">
        <v>8721</v>
      </c>
      <c r="AT1881" s="346" t="s">
        <v>14042</v>
      </c>
      <c r="AU1881" s="346" t="s">
        <v>12484</v>
      </c>
      <c r="AV1881" s="346" t="s">
        <v>8721</v>
      </c>
      <c r="AW1881" s="327" t="s">
        <v>12484</v>
      </c>
      <c r="AX1881" s="344" t="s">
        <v>12741</v>
      </c>
      <c r="AY1881" s="346" t="s">
        <v>12484</v>
      </c>
      <c r="AZ1881" s="309"/>
      <c r="BA1881" s="311" t="s">
        <v>12486</v>
      </c>
      <c r="BB1881" s="310" t="s">
        <v>8721</v>
      </c>
      <c r="BC1881" s="311" t="s">
        <v>8721</v>
      </c>
      <c r="BD1881" s="311">
        <v>2</v>
      </c>
      <c r="BE1881" s="307"/>
      <c r="BF1881" s="310" t="b">
        <v>1</v>
      </c>
    </row>
    <row r="1882" spans="1:58" s="309" customFormat="1" ht="15" customHeight="1" x14ac:dyDescent="0.25">
      <c r="A1882" s="335">
        <v>1824</v>
      </c>
      <c r="B1882" s="382" t="s">
        <v>3642</v>
      </c>
      <c r="C1882" s="346">
        <v>4994</v>
      </c>
      <c r="D1882" s="346" t="s">
        <v>3642</v>
      </c>
      <c r="E1882" s="346" t="s">
        <v>9725</v>
      </c>
      <c r="F1882" s="346" t="s">
        <v>9760</v>
      </c>
      <c r="G1882" s="346" t="s">
        <v>3481</v>
      </c>
      <c r="H1882" s="346" t="s">
        <v>2475</v>
      </c>
      <c r="I1882" s="346" t="s">
        <v>9754</v>
      </c>
      <c r="J1882" s="346" t="s">
        <v>14132</v>
      </c>
      <c r="K1882" s="346" t="s">
        <v>12473</v>
      </c>
      <c r="L1882" s="347" t="s">
        <v>12474</v>
      </c>
      <c r="M1882" s="346" t="s">
        <v>14100</v>
      </c>
      <c r="N1882" s="346" t="s">
        <v>14101</v>
      </c>
      <c r="O1882" s="346" t="s">
        <v>8721</v>
      </c>
      <c r="P1882" s="346" t="s">
        <v>8721</v>
      </c>
      <c r="Q1882" s="346" t="s">
        <v>8721</v>
      </c>
      <c r="R1882" s="346" t="s">
        <v>8721</v>
      </c>
      <c r="S1882" s="346" t="s">
        <v>8721</v>
      </c>
      <c r="T1882" s="346" t="s">
        <v>8721</v>
      </c>
      <c r="U1882" s="346" t="s">
        <v>8721</v>
      </c>
      <c r="V1882" s="346" t="s">
        <v>14130</v>
      </c>
      <c r="W1882" s="346" t="s">
        <v>12476</v>
      </c>
      <c r="X1882" s="346" t="s">
        <v>8721</v>
      </c>
      <c r="Y1882" s="346" t="s">
        <v>8721</v>
      </c>
      <c r="Z1882" s="346" t="s">
        <v>12484</v>
      </c>
      <c r="AA1882" s="346" t="s">
        <v>12484</v>
      </c>
      <c r="AB1882" s="346" t="s">
        <v>12484</v>
      </c>
      <c r="AC1882" s="348">
        <v>445.15149186706049</v>
      </c>
      <c r="AD1882" s="368" t="s">
        <v>12478</v>
      </c>
      <c r="AE1882" s="348">
        <v>551.9006463032639</v>
      </c>
      <c r="AF1882" s="349">
        <v>0.23980410351647841</v>
      </c>
      <c r="AG1882" s="359">
        <v>0</v>
      </c>
      <c r="AH1882" s="359">
        <v>0</v>
      </c>
      <c r="AI1882" s="349">
        <v>-1</v>
      </c>
      <c r="AJ1882" s="349">
        <v>-1</v>
      </c>
      <c r="AK1882" s="350">
        <v>0</v>
      </c>
      <c r="AL1882" s="351">
        <v>-1</v>
      </c>
      <c r="AM1882" s="348" t="s">
        <v>12711</v>
      </c>
      <c r="AN1882" s="348" t="s">
        <v>12484</v>
      </c>
      <c r="AO1882" s="346" t="s">
        <v>12763</v>
      </c>
      <c r="AP1882" s="352">
        <v>43707</v>
      </c>
      <c r="AQ1882" s="346" t="s">
        <v>12921</v>
      </c>
      <c r="AR1882" s="346" t="s">
        <v>8721</v>
      </c>
      <c r="AS1882" s="346" t="s">
        <v>8721</v>
      </c>
      <c r="AT1882" s="346" t="s">
        <v>14042</v>
      </c>
      <c r="AU1882" s="346" t="s">
        <v>12484</v>
      </c>
      <c r="AV1882" s="346" t="s">
        <v>8721</v>
      </c>
      <c r="AW1882" s="327" t="s">
        <v>12484</v>
      </c>
      <c r="AX1882" s="344" t="s">
        <v>12741</v>
      </c>
      <c r="AY1882" s="346" t="s">
        <v>12484</v>
      </c>
      <c r="AZ1882" s="311"/>
      <c r="BA1882" s="309" t="s">
        <v>12486</v>
      </c>
      <c r="BB1882" s="310" t="s">
        <v>8721</v>
      </c>
      <c r="BC1882" s="309" t="s">
        <v>8721</v>
      </c>
      <c r="BD1882" s="309">
        <v>2</v>
      </c>
      <c r="BE1882" s="307"/>
      <c r="BF1882" s="310" t="b">
        <v>1</v>
      </c>
    </row>
    <row r="1883" spans="1:58" s="311" customFormat="1" ht="15" customHeight="1" x14ac:dyDescent="0.25">
      <c r="A1883" s="345">
        <v>1825</v>
      </c>
      <c r="B1883" s="382" t="s">
        <v>3643</v>
      </c>
      <c r="C1883" s="337">
        <v>4995</v>
      </c>
      <c r="D1883" s="337" t="s">
        <v>3643</v>
      </c>
      <c r="E1883" s="337" t="s">
        <v>9725</v>
      </c>
      <c r="F1883" s="337" t="s">
        <v>9760</v>
      </c>
      <c r="G1883" s="337" t="s">
        <v>3481</v>
      </c>
      <c r="H1883" s="337" t="s">
        <v>2475</v>
      </c>
      <c r="I1883" s="337" t="s">
        <v>9755</v>
      </c>
      <c r="J1883" s="337" t="s">
        <v>14132</v>
      </c>
      <c r="K1883" s="337" t="s">
        <v>12473</v>
      </c>
      <c r="L1883" s="338" t="s">
        <v>12474</v>
      </c>
      <c r="M1883" s="337" t="s">
        <v>14100</v>
      </c>
      <c r="N1883" s="337" t="s">
        <v>14101</v>
      </c>
      <c r="O1883" s="337" t="s">
        <v>8721</v>
      </c>
      <c r="P1883" s="337" t="s">
        <v>8721</v>
      </c>
      <c r="Q1883" s="337" t="s">
        <v>8721</v>
      </c>
      <c r="R1883" s="337" t="s">
        <v>8721</v>
      </c>
      <c r="S1883" s="337" t="s">
        <v>8721</v>
      </c>
      <c r="T1883" s="337" t="s">
        <v>8721</v>
      </c>
      <c r="U1883" s="337" t="s">
        <v>8721</v>
      </c>
      <c r="V1883" s="337" t="s">
        <v>14130</v>
      </c>
      <c r="W1883" s="337" t="s">
        <v>12476</v>
      </c>
      <c r="X1883" s="337" t="s">
        <v>8721</v>
      </c>
      <c r="Y1883" s="337" t="s">
        <v>8721</v>
      </c>
      <c r="Z1883" s="337" t="s">
        <v>12484</v>
      </c>
      <c r="AA1883" s="337" t="s">
        <v>12484</v>
      </c>
      <c r="AB1883" s="337" t="s">
        <v>12484</v>
      </c>
      <c r="AC1883" s="339">
        <v>453.60860138439671</v>
      </c>
      <c r="AD1883" s="368" t="s">
        <v>12478</v>
      </c>
      <c r="AE1883" s="339">
        <v>562.38580538674557</v>
      </c>
      <c r="AF1883" s="340">
        <v>0.23980410351647841</v>
      </c>
      <c r="AG1883" s="366">
        <v>0</v>
      </c>
      <c r="AH1883" s="366">
        <v>0</v>
      </c>
      <c r="AI1883" s="340">
        <v>-1</v>
      </c>
      <c r="AJ1883" s="340">
        <v>-1</v>
      </c>
      <c r="AK1883" s="341">
        <v>0</v>
      </c>
      <c r="AL1883" s="342">
        <v>-1</v>
      </c>
      <c r="AM1883" s="339" t="s">
        <v>12711</v>
      </c>
      <c r="AN1883" s="339" t="s">
        <v>12484</v>
      </c>
      <c r="AO1883" s="337" t="s">
        <v>12763</v>
      </c>
      <c r="AP1883" s="343">
        <v>43707</v>
      </c>
      <c r="AQ1883" s="335" t="s">
        <v>12921</v>
      </c>
      <c r="AR1883" s="335" t="s">
        <v>8721</v>
      </c>
      <c r="AS1883" s="335" t="s">
        <v>8721</v>
      </c>
      <c r="AT1883" s="335" t="s">
        <v>14042</v>
      </c>
      <c r="AU1883" s="335" t="s">
        <v>12484</v>
      </c>
      <c r="AV1883" s="335" t="s">
        <v>8721</v>
      </c>
      <c r="AW1883" s="327" t="s">
        <v>12484</v>
      </c>
      <c r="AX1883" s="344" t="s">
        <v>12741</v>
      </c>
      <c r="AY1883" s="335" t="s">
        <v>12484</v>
      </c>
      <c r="BA1883" s="311" t="s">
        <v>12486</v>
      </c>
      <c r="BB1883" s="310" t="s">
        <v>8721</v>
      </c>
      <c r="BC1883" s="311" t="s">
        <v>8721</v>
      </c>
      <c r="BD1883" s="311">
        <v>2</v>
      </c>
      <c r="BE1883" s="307"/>
      <c r="BF1883" s="310" t="b">
        <v>1</v>
      </c>
    </row>
    <row r="1884" spans="1:58" s="309" customFormat="1" ht="15" customHeight="1" x14ac:dyDescent="0.25">
      <c r="A1884" s="335">
        <v>1826</v>
      </c>
      <c r="B1884" s="382" t="s">
        <v>4461</v>
      </c>
      <c r="C1884" s="346">
        <v>4996</v>
      </c>
      <c r="D1884" s="346" t="s">
        <v>4461</v>
      </c>
      <c r="E1884" s="346" t="s">
        <v>9725</v>
      </c>
      <c r="F1884" s="346" t="s">
        <v>9760</v>
      </c>
      <c r="G1884" s="346" t="s">
        <v>3481</v>
      </c>
      <c r="H1884" s="346" t="s">
        <v>2475</v>
      </c>
      <c r="I1884" s="346" t="s">
        <v>9756</v>
      </c>
      <c r="J1884" s="346" t="s">
        <v>14132</v>
      </c>
      <c r="K1884" s="346" t="s">
        <v>12473</v>
      </c>
      <c r="L1884" s="347" t="s">
        <v>12474</v>
      </c>
      <c r="M1884" s="346" t="s">
        <v>14100</v>
      </c>
      <c r="N1884" s="346" t="s">
        <v>14101</v>
      </c>
      <c r="O1884" s="346" t="s">
        <v>8721</v>
      </c>
      <c r="P1884" s="346" t="s">
        <v>8721</v>
      </c>
      <c r="Q1884" s="346" t="s">
        <v>8721</v>
      </c>
      <c r="R1884" s="346" t="s">
        <v>8721</v>
      </c>
      <c r="S1884" s="346" t="s">
        <v>8721</v>
      </c>
      <c r="T1884" s="346" t="s">
        <v>8721</v>
      </c>
      <c r="U1884" s="346" t="s">
        <v>8721</v>
      </c>
      <c r="V1884" s="346" t="s">
        <v>14130</v>
      </c>
      <c r="W1884" s="346" t="s">
        <v>12476</v>
      </c>
      <c r="X1884" s="346" t="s">
        <v>8721</v>
      </c>
      <c r="Y1884" s="346" t="s">
        <v>8721</v>
      </c>
      <c r="Z1884" s="346" t="s">
        <v>12484</v>
      </c>
      <c r="AA1884" s="346" t="s">
        <v>12484</v>
      </c>
      <c r="AB1884" s="346" t="s">
        <v>12484</v>
      </c>
      <c r="AC1884" s="348">
        <v>458.99039834997427</v>
      </c>
      <c r="AD1884" s="368" t="s">
        <v>12478</v>
      </c>
      <c r="AE1884" s="348">
        <v>569.05817934896118</v>
      </c>
      <c r="AF1884" s="349">
        <v>0.23980410351647841</v>
      </c>
      <c r="AG1884" s="359">
        <v>0</v>
      </c>
      <c r="AH1884" s="359">
        <v>0</v>
      </c>
      <c r="AI1884" s="349">
        <v>-1</v>
      </c>
      <c r="AJ1884" s="349">
        <v>-1</v>
      </c>
      <c r="AK1884" s="350">
        <v>0</v>
      </c>
      <c r="AL1884" s="351">
        <v>-1</v>
      </c>
      <c r="AM1884" s="348" t="s">
        <v>12711</v>
      </c>
      <c r="AN1884" s="348" t="s">
        <v>12484</v>
      </c>
      <c r="AO1884" s="346" t="s">
        <v>12763</v>
      </c>
      <c r="AP1884" s="352">
        <v>43707</v>
      </c>
      <c r="AQ1884" s="346" t="s">
        <v>12921</v>
      </c>
      <c r="AR1884" s="346" t="s">
        <v>8721</v>
      </c>
      <c r="AS1884" s="346" t="s">
        <v>8721</v>
      </c>
      <c r="AT1884" s="346" t="s">
        <v>14042</v>
      </c>
      <c r="AU1884" s="346" t="s">
        <v>12484</v>
      </c>
      <c r="AV1884" s="346" t="s">
        <v>8721</v>
      </c>
      <c r="AW1884" s="327" t="s">
        <v>12484</v>
      </c>
      <c r="AX1884" s="344" t="s">
        <v>12741</v>
      </c>
      <c r="AY1884" s="346" t="s">
        <v>12484</v>
      </c>
      <c r="BA1884" s="309" t="s">
        <v>12486</v>
      </c>
      <c r="BB1884" s="310" t="s">
        <v>8721</v>
      </c>
      <c r="BC1884" s="309" t="s">
        <v>8721</v>
      </c>
      <c r="BD1884" s="309">
        <v>2</v>
      </c>
      <c r="BE1884" s="307"/>
      <c r="BF1884" s="310" t="b">
        <v>1</v>
      </c>
    </row>
    <row r="1885" spans="1:58" s="311" customFormat="1" ht="15" customHeight="1" x14ac:dyDescent="0.25">
      <c r="A1885" s="345">
        <v>1827</v>
      </c>
      <c r="B1885" s="382" t="s">
        <v>4303</v>
      </c>
      <c r="C1885" s="337">
        <v>6458</v>
      </c>
      <c r="D1885" s="337" t="s">
        <v>4303</v>
      </c>
      <c r="E1885" s="337" t="s">
        <v>9725</v>
      </c>
      <c r="F1885" s="337" t="s">
        <v>9761</v>
      </c>
      <c r="G1885" s="337" t="s">
        <v>3606</v>
      </c>
      <c r="H1885" s="337" t="s">
        <v>3607</v>
      </c>
      <c r="I1885" s="337" t="s">
        <v>9728</v>
      </c>
      <c r="J1885" s="337" t="s">
        <v>14133</v>
      </c>
      <c r="K1885" s="337" t="s">
        <v>12473</v>
      </c>
      <c r="L1885" s="338" t="s">
        <v>12474</v>
      </c>
      <c r="M1885" s="337" t="s">
        <v>14100</v>
      </c>
      <c r="N1885" s="337" t="s">
        <v>8721</v>
      </c>
      <c r="O1885" s="337" t="s">
        <v>8721</v>
      </c>
      <c r="P1885" s="337" t="s">
        <v>8721</v>
      </c>
      <c r="Q1885" s="337" t="s">
        <v>14102</v>
      </c>
      <c r="R1885" s="337" t="s">
        <v>8721</v>
      </c>
      <c r="S1885" s="337" t="s">
        <v>8721</v>
      </c>
      <c r="T1885" s="337" t="s">
        <v>14134</v>
      </c>
      <c r="U1885" s="337" t="s">
        <v>8721</v>
      </c>
      <c r="V1885" s="337" t="s">
        <v>14135</v>
      </c>
      <c r="W1885" s="337" t="s">
        <v>12476</v>
      </c>
      <c r="X1885" s="337" t="s">
        <v>8871</v>
      </c>
      <c r="Y1885" s="337" t="s">
        <v>8721</v>
      </c>
      <c r="Z1885" s="337" t="s">
        <v>12484</v>
      </c>
      <c r="AA1885" s="337" t="s">
        <v>12484</v>
      </c>
      <c r="AB1885" s="337" t="s">
        <v>12484</v>
      </c>
      <c r="AC1885" s="339">
        <v>309.83773958968106</v>
      </c>
      <c r="AD1885" s="368" t="s">
        <v>12478</v>
      </c>
      <c r="AE1885" s="339">
        <v>384.13810096755662</v>
      </c>
      <c r="AF1885" s="340">
        <v>0.23980410351647841</v>
      </c>
      <c r="AG1885" s="366">
        <v>0</v>
      </c>
      <c r="AH1885" s="366">
        <v>0</v>
      </c>
      <c r="AI1885" s="340">
        <v>-1</v>
      </c>
      <c r="AJ1885" s="340">
        <v>-1</v>
      </c>
      <c r="AK1885" s="341">
        <v>0</v>
      </c>
      <c r="AL1885" s="342">
        <v>-1</v>
      </c>
      <c r="AM1885" s="339" t="s">
        <v>12711</v>
      </c>
      <c r="AN1885" s="339" t="s">
        <v>12484</v>
      </c>
      <c r="AO1885" s="337" t="s">
        <v>12763</v>
      </c>
      <c r="AP1885" s="343">
        <v>43707</v>
      </c>
      <c r="AQ1885" s="335" t="s">
        <v>12921</v>
      </c>
      <c r="AR1885" s="335" t="s">
        <v>8721</v>
      </c>
      <c r="AS1885" s="335" t="s">
        <v>8721</v>
      </c>
      <c r="AT1885" s="335" t="s">
        <v>14042</v>
      </c>
      <c r="AU1885" s="335" t="s">
        <v>12484</v>
      </c>
      <c r="AV1885" s="335" t="s">
        <v>8721</v>
      </c>
      <c r="AW1885" s="327" t="s">
        <v>12484</v>
      </c>
      <c r="AX1885" s="344" t="s">
        <v>12741</v>
      </c>
      <c r="AY1885" s="335" t="s">
        <v>12484</v>
      </c>
      <c r="AZ1885" s="309"/>
      <c r="BA1885" s="311" t="s">
        <v>12486</v>
      </c>
      <c r="BB1885" s="310" t="s">
        <v>14134</v>
      </c>
      <c r="BC1885" s="311" t="s">
        <v>8721</v>
      </c>
      <c r="BD1885" s="311">
        <v>2</v>
      </c>
      <c r="BE1885" s="307"/>
      <c r="BF1885" s="310" t="b">
        <v>1</v>
      </c>
    </row>
    <row r="1886" spans="1:58" s="309" customFormat="1" ht="15" customHeight="1" x14ac:dyDescent="0.25">
      <c r="A1886" s="335">
        <v>1828</v>
      </c>
      <c r="B1886" s="382" t="s">
        <v>4304</v>
      </c>
      <c r="C1886" s="346">
        <v>6459</v>
      </c>
      <c r="D1886" s="346" t="s">
        <v>4304</v>
      </c>
      <c r="E1886" s="346" t="s">
        <v>9725</v>
      </c>
      <c r="F1886" s="346" t="s">
        <v>9761</v>
      </c>
      <c r="G1886" s="346" t="s">
        <v>3606</v>
      </c>
      <c r="H1886" s="346" t="s">
        <v>3607</v>
      </c>
      <c r="I1886" s="346" t="s">
        <v>9729</v>
      </c>
      <c r="J1886" s="346" t="s">
        <v>14133</v>
      </c>
      <c r="K1886" s="346" t="s">
        <v>12473</v>
      </c>
      <c r="L1886" s="347" t="s">
        <v>12474</v>
      </c>
      <c r="M1886" s="346" t="s">
        <v>14100</v>
      </c>
      <c r="N1886" s="346" t="s">
        <v>8721</v>
      </c>
      <c r="O1886" s="346" t="s">
        <v>8721</v>
      </c>
      <c r="P1886" s="346" t="s">
        <v>8721</v>
      </c>
      <c r="Q1886" s="346" t="s">
        <v>14102</v>
      </c>
      <c r="R1886" s="346" t="s">
        <v>8721</v>
      </c>
      <c r="S1886" s="346" t="s">
        <v>8721</v>
      </c>
      <c r="T1886" s="346" t="s">
        <v>14134</v>
      </c>
      <c r="U1886" s="346" t="s">
        <v>8721</v>
      </c>
      <c r="V1886" s="346" t="s">
        <v>14135</v>
      </c>
      <c r="W1886" s="346" t="s">
        <v>12476</v>
      </c>
      <c r="X1886" s="346" t="s">
        <v>8871</v>
      </c>
      <c r="Y1886" s="346" t="s">
        <v>8721</v>
      </c>
      <c r="Z1886" s="346" t="s">
        <v>12484</v>
      </c>
      <c r="AA1886" s="346" t="s">
        <v>12484</v>
      </c>
      <c r="AB1886" s="346" t="s">
        <v>12484</v>
      </c>
      <c r="AC1886" s="348">
        <v>315.98836469319832</v>
      </c>
      <c r="AD1886" s="368" t="s">
        <v>12478</v>
      </c>
      <c r="AE1886" s="348">
        <v>391.76367121008877</v>
      </c>
      <c r="AF1886" s="349">
        <v>0.23980410351647841</v>
      </c>
      <c r="AG1886" s="359">
        <v>0</v>
      </c>
      <c r="AH1886" s="359">
        <v>0</v>
      </c>
      <c r="AI1886" s="349">
        <v>-1</v>
      </c>
      <c r="AJ1886" s="349">
        <v>-1</v>
      </c>
      <c r="AK1886" s="350">
        <v>0</v>
      </c>
      <c r="AL1886" s="351">
        <v>-1</v>
      </c>
      <c r="AM1886" s="348" t="s">
        <v>12711</v>
      </c>
      <c r="AN1886" s="348" t="s">
        <v>12484</v>
      </c>
      <c r="AO1886" s="346" t="s">
        <v>12763</v>
      </c>
      <c r="AP1886" s="352">
        <v>43707</v>
      </c>
      <c r="AQ1886" s="346" t="s">
        <v>12921</v>
      </c>
      <c r="AR1886" s="346" t="s">
        <v>8721</v>
      </c>
      <c r="AS1886" s="346" t="s">
        <v>8721</v>
      </c>
      <c r="AT1886" s="346" t="s">
        <v>14042</v>
      </c>
      <c r="AU1886" s="346" t="s">
        <v>12484</v>
      </c>
      <c r="AV1886" s="346" t="s">
        <v>8721</v>
      </c>
      <c r="AW1886" s="327" t="s">
        <v>12484</v>
      </c>
      <c r="AX1886" s="344" t="s">
        <v>12741</v>
      </c>
      <c r="AY1886" s="346" t="s">
        <v>12484</v>
      </c>
      <c r="AZ1886" s="311"/>
      <c r="BA1886" s="309" t="s">
        <v>12486</v>
      </c>
      <c r="BB1886" s="310" t="s">
        <v>14134</v>
      </c>
      <c r="BC1886" s="309" t="s">
        <v>8721</v>
      </c>
      <c r="BD1886" s="309">
        <v>2</v>
      </c>
      <c r="BE1886" s="307"/>
      <c r="BF1886" s="310" t="b">
        <v>1</v>
      </c>
    </row>
    <row r="1887" spans="1:58" s="311" customFormat="1" ht="15" customHeight="1" x14ac:dyDescent="0.25">
      <c r="A1887" s="345">
        <v>1829</v>
      </c>
      <c r="B1887" s="382" t="s">
        <v>4305</v>
      </c>
      <c r="C1887" s="337">
        <v>6460</v>
      </c>
      <c r="D1887" s="337" t="s">
        <v>4305</v>
      </c>
      <c r="E1887" s="337" t="s">
        <v>9725</v>
      </c>
      <c r="F1887" s="337" t="s">
        <v>9761</v>
      </c>
      <c r="G1887" s="337" t="s">
        <v>3606</v>
      </c>
      <c r="H1887" s="337" t="s">
        <v>3607</v>
      </c>
      <c r="I1887" s="337" t="s">
        <v>9730</v>
      </c>
      <c r="J1887" s="337" t="s">
        <v>14133</v>
      </c>
      <c r="K1887" s="337" t="s">
        <v>12473</v>
      </c>
      <c r="L1887" s="338" t="s">
        <v>12474</v>
      </c>
      <c r="M1887" s="337" t="s">
        <v>14100</v>
      </c>
      <c r="N1887" s="337" t="s">
        <v>8721</v>
      </c>
      <c r="O1887" s="337" t="s">
        <v>8721</v>
      </c>
      <c r="P1887" s="337" t="s">
        <v>8721</v>
      </c>
      <c r="Q1887" s="337" t="s">
        <v>14102</v>
      </c>
      <c r="R1887" s="337" t="s">
        <v>8721</v>
      </c>
      <c r="S1887" s="337" t="s">
        <v>8721</v>
      </c>
      <c r="T1887" s="337" t="s">
        <v>14134</v>
      </c>
      <c r="U1887" s="337" t="s">
        <v>8721</v>
      </c>
      <c r="V1887" s="337" t="s">
        <v>14135</v>
      </c>
      <c r="W1887" s="337" t="s">
        <v>12476</v>
      </c>
      <c r="X1887" s="337" t="s">
        <v>8871</v>
      </c>
      <c r="Y1887" s="337" t="s">
        <v>8721</v>
      </c>
      <c r="Z1887" s="337" t="s">
        <v>12484</v>
      </c>
      <c r="AA1887" s="337" t="s">
        <v>12484</v>
      </c>
      <c r="AB1887" s="337" t="s">
        <v>12484</v>
      </c>
      <c r="AC1887" s="339">
        <v>322.13898979671558</v>
      </c>
      <c r="AD1887" s="368" t="s">
        <v>12478</v>
      </c>
      <c r="AE1887" s="339">
        <v>399.38924145262092</v>
      </c>
      <c r="AF1887" s="340">
        <v>0.23980410351647841</v>
      </c>
      <c r="AG1887" s="366">
        <v>0</v>
      </c>
      <c r="AH1887" s="366">
        <v>0</v>
      </c>
      <c r="AI1887" s="340">
        <v>-1</v>
      </c>
      <c r="AJ1887" s="340">
        <v>-1</v>
      </c>
      <c r="AK1887" s="341">
        <v>0</v>
      </c>
      <c r="AL1887" s="342">
        <v>-1</v>
      </c>
      <c r="AM1887" s="339" t="s">
        <v>12711</v>
      </c>
      <c r="AN1887" s="339" t="s">
        <v>12484</v>
      </c>
      <c r="AO1887" s="337" t="s">
        <v>12763</v>
      </c>
      <c r="AP1887" s="343">
        <v>43707</v>
      </c>
      <c r="AQ1887" s="335" t="s">
        <v>12921</v>
      </c>
      <c r="AR1887" s="335" t="s">
        <v>8721</v>
      </c>
      <c r="AS1887" s="335" t="s">
        <v>8721</v>
      </c>
      <c r="AT1887" s="335" t="s">
        <v>14042</v>
      </c>
      <c r="AU1887" s="335" t="s">
        <v>12484</v>
      </c>
      <c r="AV1887" s="335" t="s">
        <v>8721</v>
      </c>
      <c r="AW1887" s="327" t="s">
        <v>12484</v>
      </c>
      <c r="AX1887" s="344" t="s">
        <v>12741</v>
      </c>
      <c r="AY1887" s="335" t="s">
        <v>12484</v>
      </c>
      <c r="BA1887" s="311" t="s">
        <v>12486</v>
      </c>
      <c r="BB1887" s="310" t="s">
        <v>14134</v>
      </c>
      <c r="BC1887" s="311" t="s">
        <v>8721</v>
      </c>
      <c r="BD1887" s="311">
        <v>2</v>
      </c>
      <c r="BE1887" s="307"/>
      <c r="BF1887" s="310" t="b">
        <v>1</v>
      </c>
    </row>
    <row r="1888" spans="1:58" s="309" customFormat="1" ht="15" customHeight="1" x14ac:dyDescent="0.25">
      <c r="A1888" s="335">
        <v>1830</v>
      </c>
      <c r="B1888" s="382" t="s">
        <v>4306</v>
      </c>
      <c r="C1888" s="346">
        <v>6461</v>
      </c>
      <c r="D1888" s="346" t="s">
        <v>4306</v>
      </c>
      <c r="E1888" s="346" t="s">
        <v>9725</v>
      </c>
      <c r="F1888" s="346" t="s">
        <v>9761</v>
      </c>
      <c r="G1888" s="346" t="s">
        <v>3606</v>
      </c>
      <c r="H1888" s="346" t="s">
        <v>3607</v>
      </c>
      <c r="I1888" s="346" t="s">
        <v>9731</v>
      </c>
      <c r="J1888" s="346" t="s">
        <v>14133</v>
      </c>
      <c r="K1888" s="346" t="s">
        <v>12473</v>
      </c>
      <c r="L1888" s="347" t="s">
        <v>12474</v>
      </c>
      <c r="M1888" s="346" t="s">
        <v>14100</v>
      </c>
      <c r="N1888" s="346" t="s">
        <v>8721</v>
      </c>
      <c r="O1888" s="346" t="s">
        <v>8721</v>
      </c>
      <c r="P1888" s="346" t="s">
        <v>8721</v>
      </c>
      <c r="Q1888" s="346" t="s">
        <v>14102</v>
      </c>
      <c r="R1888" s="346" t="s">
        <v>8721</v>
      </c>
      <c r="S1888" s="346" t="s">
        <v>8721</v>
      </c>
      <c r="T1888" s="346" t="s">
        <v>14134</v>
      </c>
      <c r="U1888" s="346" t="s">
        <v>8721</v>
      </c>
      <c r="V1888" s="346" t="s">
        <v>14135</v>
      </c>
      <c r="W1888" s="346" t="s">
        <v>12476</v>
      </c>
      <c r="X1888" s="346" t="s">
        <v>8871</v>
      </c>
      <c r="Y1888" s="346" t="s">
        <v>8721</v>
      </c>
      <c r="Z1888" s="346" t="s">
        <v>12484</v>
      </c>
      <c r="AA1888" s="346" t="s">
        <v>12484</v>
      </c>
      <c r="AB1888" s="346" t="s">
        <v>12484</v>
      </c>
      <c r="AC1888" s="348">
        <v>328.28961490023283</v>
      </c>
      <c r="AD1888" s="368" t="s">
        <v>12478</v>
      </c>
      <c r="AE1888" s="348">
        <v>407.01481169515313</v>
      </c>
      <c r="AF1888" s="349">
        <v>0.23980410351647841</v>
      </c>
      <c r="AG1888" s="359">
        <v>0</v>
      </c>
      <c r="AH1888" s="359">
        <v>0</v>
      </c>
      <c r="AI1888" s="349">
        <v>-1</v>
      </c>
      <c r="AJ1888" s="349">
        <v>-1</v>
      </c>
      <c r="AK1888" s="350">
        <v>0</v>
      </c>
      <c r="AL1888" s="351">
        <v>-1</v>
      </c>
      <c r="AM1888" s="348" t="s">
        <v>12711</v>
      </c>
      <c r="AN1888" s="348" t="s">
        <v>12484</v>
      </c>
      <c r="AO1888" s="346" t="s">
        <v>12763</v>
      </c>
      <c r="AP1888" s="352">
        <v>43707</v>
      </c>
      <c r="AQ1888" s="346" t="s">
        <v>12921</v>
      </c>
      <c r="AR1888" s="346" t="s">
        <v>8721</v>
      </c>
      <c r="AS1888" s="346" t="s">
        <v>8721</v>
      </c>
      <c r="AT1888" s="346" t="s">
        <v>14042</v>
      </c>
      <c r="AU1888" s="346" t="s">
        <v>12484</v>
      </c>
      <c r="AV1888" s="346" t="s">
        <v>8721</v>
      </c>
      <c r="AW1888" s="327" t="s">
        <v>12484</v>
      </c>
      <c r="AX1888" s="344" t="s">
        <v>12741</v>
      </c>
      <c r="AY1888" s="346" t="s">
        <v>12484</v>
      </c>
      <c r="BA1888" s="309" t="s">
        <v>12486</v>
      </c>
      <c r="BB1888" s="310" t="s">
        <v>14134</v>
      </c>
      <c r="BC1888" s="309" t="s">
        <v>8721</v>
      </c>
      <c r="BD1888" s="309">
        <v>2</v>
      </c>
      <c r="BE1888" s="307"/>
      <c r="BF1888" s="310" t="b">
        <v>1</v>
      </c>
    </row>
    <row r="1889" spans="1:58" s="311" customFormat="1" ht="15" customHeight="1" x14ac:dyDescent="0.25">
      <c r="A1889" s="345">
        <v>1831</v>
      </c>
      <c r="B1889" s="382" t="s">
        <v>4307</v>
      </c>
      <c r="C1889" s="337">
        <v>6462</v>
      </c>
      <c r="D1889" s="337" t="s">
        <v>4307</v>
      </c>
      <c r="E1889" s="337" t="s">
        <v>9725</v>
      </c>
      <c r="F1889" s="337" t="s">
        <v>9761</v>
      </c>
      <c r="G1889" s="337" t="s">
        <v>3606</v>
      </c>
      <c r="H1889" s="337" t="s">
        <v>3607</v>
      </c>
      <c r="I1889" s="337" t="s">
        <v>9732</v>
      </c>
      <c r="J1889" s="337" t="s">
        <v>14133</v>
      </c>
      <c r="K1889" s="337" t="s">
        <v>12473</v>
      </c>
      <c r="L1889" s="338" t="s">
        <v>12474</v>
      </c>
      <c r="M1889" s="337" t="s">
        <v>14100</v>
      </c>
      <c r="N1889" s="337" t="s">
        <v>8721</v>
      </c>
      <c r="O1889" s="337" t="s">
        <v>8721</v>
      </c>
      <c r="P1889" s="337" t="s">
        <v>8721</v>
      </c>
      <c r="Q1889" s="337" t="s">
        <v>14102</v>
      </c>
      <c r="R1889" s="337" t="s">
        <v>8721</v>
      </c>
      <c r="S1889" s="337" t="s">
        <v>8721</v>
      </c>
      <c r="T1889" s="337" t="s">
        <v>14134</v>
      </c>
      <c r="U1889" s="337" t="s">
        <v>8721</v>
      </c>
      <c r="V1889" s="337" t="s">
        <v>14135</v>
      </c>
      <c r="W1889" s="337" t="s">
        <v>12476</v>
      </c>
      <c r="X1889" s="337" t="s">
        <v>8871</v>
      </c>
      <c r="Y1889" s="337" t="s">
        <v>8721</v>
      </c>
      <c r="Z1889" s="337" t="s">
        <v>12484</v>
      </c>
      <c r="AA1889" s="337" t="s">
        <v>12484</v>
      </c>
      <c r="AB1889" s="337" t="s">
        <v>12484</v>
      </c>
      <c r="AC1889" s="339">
        <v>334.44024000375009</v>
      </c>
      <c r="AD1889" s="368" t="s">
        <v>12478</v>
      </c>
      <c r="AE1889" s="339">
        <v>414.64038193768528</v>
      </c>
      <c r="AF1889" s="340">
        <v>0.23980410351647841</v>
      </c>
      <c r="AG1889" s="366">
        <v>0</v>
      </c>
      <c r="AH1889" s="366">
        <v>0</v>
      </c>
      <c r="AI1889" s="340">
        <v>-1</v>
      </c>
      <c r="AJ1889" s="340">
        <v>-1</v>
      </c>
      <c r="AK1889" s="341">
        <v>0</v>
      </c>
      <c r="AL1889" s="342">
        <v>-1</v>
      </c>
      <c r="AM1889" s="339" t="s">
        <v>12711</v>
      </c>
      <c r="AN1889" s="339" t="s">
        <v>12484</v>
      </c>
      <c r="AO1889" s="337" t="s">
        <v>12763</v>
      </c>
      <c r="AP1889" s="343">
        <v>43707</v>
      </c>
      <c r="AQ1889" s="335" t="s">
        <v>12921</v>
      </c>
      <c r="AR1889" s="335" t="s">
        <v>8721</v>
      </c>
      <c r="AS1889" s="335" t="s">
        <v>8721</v>
      </c>
      <c r="AT1889" s="335" t="s">
        <v>14042</v>
      </c>
      <c r="AU1889" s="335" t="s">
        <v>12484</v>
      </c>
      <c r="AV1889" s="335" t="s">
        <v>8721</v>
      </c>
      <c r="AW1889" s="327" t="s">
        <v>12484</v>
      </c>
      <c r="AX1889" s="344" t="s">
        <v>12741</v>
      </c>
      <c r="AY1889" s="335" t="s">
        <v>12484</v>
      </c>
      <c r="BA1889" s="311" t="s">
        <v>12486</v>
      </c>
      <c r="BB1889" s="310" t="s">
        <v>14134</v>
      </c>
      <c r="BC1889" s="311" t="s">
        <v>8721</v>
      </c>
      <c r="BD1889" s="311">
        <v>2</v>
      </c>
      <c r="BE1889" s="307"/>
      <c r="BF1889" s="310" t="b">
        <v>1</v>
      </c>
    </row>
    <row r="1890" spans="1:58" s="309" customFormat="1" ht="15" customHeight="1" x14ac:dyDescent="0.25">
      <c r="A1890" s="335">
        <v>1832</v>
      </c>
      <c r="B1890" s="382" t="s">
        <v>4308</v>
      </c>
      <c r="C1890" s="346">
        <v>6463</v>
      </c>
      <c r="D1890" s="346" t="s">
        <v>4308</v>
      </c>
      <c r="E1890" s="346" t="s">
        <v>9725</v>
      </c>
      <c r="F1890" s="346" t="s">
        <v>9761</v>
      </c>
      <c r="G1890" s="346" t="s">
        <v>3606</v>
      </c>
      <c r="H1890" s="346" t="s">
        <v>3607</v>
      </c>
      <c r="I1890" s="346" t="s">
        <v>9181</v>
      </c>
      <c r="J1890" s="346" t="s">
        <v>14133</v>
      </c>
      <c r="K1890" s="346" t="s">
        <v>12473</v>
      </c>
      <c r="L1890" s="347" t="s">
        <v>12474</v>
      </c>
      <c r="M1890" s="346" t="s">
        <v>14100</v>
      </c>
      <c r="N1890" s="346" t="s">
        <v>8721</v>
      </c>
      <c r="O1890" s="346" t="s">
        <v>8721</v>
      </c>
      <c r="P1890" s="346" t="s">
        <v>8721</v>
      </c>
      <c r="Q1890" s="346" t="s">
        <v>14102</v>
      </c>
      <c r="R1890" s="346" t="s">
        <v>8721</v>
      </c>
      <c r="S1890" s="346" t="s">
        <v>8721</v>
      </c>
      <c r="T1890" s="346" t="s">
        <v>14134</v>
      </c>
      <c r="U1890" s="346" t="s">
        <v>8721</v>
      </c>
      <c r="V1890" s="346" t="s">
        <v>14135</v>
      </c>
      <c r="W1890" s="346" t="s">
        <v>12476</v>
      </c>
      <c r="X1890" s="346" t="s">
        <v>8871</v>
      </c>
      <c r="Y1890" s="346" t="s">
        <v>8721</v>
      </c>
      <c r="Z1890" s="346" t="s">
        <v>12484</v>
      </c>
      <c r="AA1890" s="346" t="s">
        <v>12484</v>
      </c>
      <c r="AB1890" s="346" t="s">
        <v>12484</v>
      </c>
      <c r="AC1890" s="348">
        <v>370.57516248691388</v>
      </c>
      <c r="AD1890" s="368" t="s">
        <v>12478</v>
      </c>
      <c r="AE1890" s="348">
        <v>459.44060711256157</v>
      </c>
      <c r="AF1890" s="349">
        <v>0.23980410351647841</v>
      </c>
      <c r="AG1890" s="359">
        <v>0</v>
      </c>
      <c r="AH1890" s="359">
        <v>0</v>
      </c>
      <c r="AI1890" s="349">
        <v>-1</v>
      </c>
      <c r="AJ1890" s="349">
        <v>-1</v>
      </c>
      <c r="AK1890" s="350">
        <v>0</v>
      </c>
      <c r="AL1890" s="351">
        <v>-1</v>
      </c>
      <c r="AM1890" s="348" t="s">
        <v>12711</v>
      </c>
      <c r="AN1890" s="348" t="s">
        <v>12484</v>
      </c>
      <c r="AO1890" s="346" t="s">
        <v>12763</v>
      </c>
      <c r="AP1890" s="352">
        <v>43707</v>
      </c>
      <c r="AQ1890" s="346" t="s">
        <v>12921</v>
      </c>
      <c r="AR1890" s="346" t="s">
        <v>8721</v>
      </c>
      <c r="AS1890" s="346" t="s">
        <v>8721</v>
      </c>
      <c r="AT1890" s="346" t="s">
        <v>14042</v>
      </c>
      <c r="AU1890" s="346" t="s">
        <v>12484</v>
      </c>
      <c r="AV1890" s="346" t="s">
        <v>8721</v>
      </c>
      <c r="AW1890" s="327" t="s">
        <v>12484</v>
      </c>
      <c r="AX1890" s="344" t="s">
        <v>12741</v>
      </c>
      <c r="AY1890" s="346" t="s">
        <v>12484</v>
      </c>
      <c r="BA1890" s="309" t="s">
        <v>12486</v>
      </c>
      <c r="BB1890" s="310" t="s">
        <v>14134</v>
      </c>
      <c r="BC1890" s="309" t="s">
        <v>8721</v>
      </c>
      <c r="BD1890" s="309">
        <v>2</v>
      </c>
      <c r="BE1890" s="307"/>
      <c r="BF1890" s="310" t="b">
        <v>1</v>
      </c>
    </row>
    <row r="1891" spans="1:58" s="311" customFormat="1" ht="15" customHeight="1" x14ac:dyDescent="0.25">
      <c r="A1891" s="345">
        <v>1833</v>
      </c>
      <c r="B1891" s="382" t="s">
        <v>4309</v>
      </c>
      <c r="C1891" s="337">
        <v>6464</v>
      </c>
      <c r="D1891" s="337" t="s">
        <v>4309</v>
      </c>
      <c r="E1891" s="337" t="s">
        <v>9725</v>
      </c>
      <c r="F1891" s="337" t="s">
        <v>9761</v>
      </c>
      <c r="G1891" s="337" t="s">
        <v>3606</v>
      </c>
      <c r="H1891" s="337" t="s">
        <v>3607</v>
      </c>
      <c r="I1891" s="337" t="s">
        <v>9182</v>
      </c>
      <c r="J1891" s="337" t="s">
        <v>14133</v>
      </c>
      <c r="K1891" s="337" t="s">
        <v>12473</v>
      </c>
      <c r="L1891" s="338" t="s">
        <v>12474</v>
      </c>
      <c r="M1891" s="337" t="s">
        <v>14100</v>
      </c>
      <c r="N1891" s="337" t="s">
        <v>8721</v>
      </c>
      <c r="O1891" s="337" t="s">
        <v>8721</v>
      </c>
      <c r="P1891" s="337" t="s">
        <v>8721</v>
      </c>
      <c r="Q1891" s="337" t="s">
        <v>14102</v>
      </c>
      <c r="R1891" s="337" t="s">
        <v>8721</v>
      </c>
      <c r="S1891" s="337" t="s">
        <v>8721</v>
      </c>
      <c r="T1891" s="337" t="s">
        <v>14134</v>
      </c>
      <c r="U1891" s="337" t="s">
        <v>8721</v>
      </c>
      <c r="V1891" s="337" t="s">
        <v>14135</v>
      </c>
      <c r="W1891" s="337" t="s">
        <v>12476</v>
      </c>
      <c r="X1891" s="337" t="s">
        <v>8871</v>
      </c>
      <c r="Y1891" s="337" t="s">
        <v>8721</v>
      </c>
      <c r="Z1891" s="337" t="s">
        <v>12484</v>
      </c>
      <c r="AA1891" s="337" t="s">
        <v>12484</v>
      </c>
      <c r="AB1891" s="337" t="s">
        <v>12484</v>
      </c>
      <c r="AC1891" s="339">
        <v>378.26344386631041</v>
      </c>
      <c r="AD1891" s="368" t="s">
        <v>12478</v>
      </c>
      <c r="AE1891" s="339">
        <v>468.97256991572675</v>
      </c>
      <c r="AF1891" s="340">
        <v>0.23980410351647841</v>
      </c>
      <c r="AG1891" s="366">
        <v>0</v>
      </c>
      <c r="AH1891" s="366">
        <v>0</v>
      </c>
      <c r="AI1891" s="340">
        <v>-1</v>
      </c>
      <c r="AJ1891" s="340">
        <v>-1</v>
      </c>
      <c r="AK1891" s="341">
        <v>0</v>
      </c>
      <c r="AL1891" s="342">
        <v>-1</v>
      </c>
      <c r="AM1891" s="339" t="s">
        <v>12711</v>
      </c>
      <c r="AN1891" s="339" t="s">
        <v>12484</v>
      </c>
      <c r="AO1891" s="337" t="s">
        <v>12763</v>
      </c>
      <c r="AP1891" s="343">
        <v>43707</v>
      </c>
      <c r="AQ1891" s="335" t="s">
        <v>12921</v>
      </c>
      <c r="AR1891" s="335" t="s">
        <v>8721</v>
      </c>
      <c r="AS1891" s="335" t="s">
        <v>8721</v>
      </c>
      <c r="AT1891" s="335" t="s">
        <v>14042</v>
      </c>
      <c r="AU1891" s="335" t="s">
        <v>12484</v>
      </c>
      <c r="AV1891" s="335" t="s">
        <v>8721</v>
      </c>
      <c r="AW1891" s="327" t="s">
        <v>12484</v>
      </c>
      <c r="AX1891" s="344" t="s">
        <v>12741</v>
      </c>
      <c r="AY1891" s="335" t="s">
        <v>12484</v>
      </c>
      <c r="AZ1891" s="309"/>
      <c r="BA1891" s="311" t="s">
        <v>12486</v>
      </c>
      <c r="BB1891" s="310" t="s">
        <v>14134</v>
      </c>
      <c r="BC1891" s="311" t="s">
        <v>8721</v>
      </c>
      <c r="BD1891" s="311">
        <v>2</v>
      </c>
      <c r="BE1891" s="307"/>
      <c r="BF1891" s="310" t="b">
        <v>1</v>
      </c>
    </row>
    <row r="1892" spans="1:58" s="309" customFormat="1" ht="15" customHeight="1" x14ac:dyDescent="0.25">
      <c r="A1892" s="335">
        <v>1834</v>
      </c>
      <c r="B1892" s="382" t="s">
        <v>4310</v>
      </c>
      <c r="C1892" s="337">
        <v>8601</v>
      </c>
      <c r="D1892" s="337" t="s">
        <v>4310</v>
      </c>
      <c r="E1892" s="337" t="s">
        <v>9725</v>
      </c>
      <c r="F1892" s="337" t="s">
        <v>9761</v>
      </c>
      <c r="G1892" s="337" t="s">
        <v>3606</v>
      </c>
      <c r="H1892" s="337" t="s">
        <v>3607</v>
      </c>
      <c r="I1892" s="337" t="s">
        <v>9183</v>
      </c>
      <c r="J1892" s="337" t="s">
        <v>14133</v>
      </c>
      <c r="K1892" s="337" t="s">
        <v>12473</v>
      </c>
      <c r="L1892" s="338" t="s">
        <v>12474</v>
      </c>
      <c r="M1892" s="337" t="s">
        <v>14100</v>
      </c>
      <c r="N1892" s="337" t="s">
        <v>8721</v>
      </c>
      <c r="O1892" s="337" t="s">
        <v>8721</v>
      </c>
      <c r="P1892" s="337" t="s">
        <v>8721</v>
      </c>
      <c r="Q1892" s="337" t="s">
        <v>14102</v>
      </c>
      <c r="R1892" s="337" t="s">
        <v>8721</v>
      </c>
      <c r="S1892" s="337" t="s">
        <v>8721</v>
      </c>
      <c r="T1892" s="337" t="s">
        <v>14134</v>
      </c>
      <c r="U1892" s="337" t="s">
        <v>8721</v>
      </c>
      <c r="V1892" s="337" t="s">
        <v>14135</v>
      </c>
      <c r="W1892" s="337" t="s">
        <v>12476</v>
      </c>
      <c r="X1892" s="337" t="s">
        <v>8871</v>
      </c>
      <c r="Y1892" s="337" t="s">
        <v>8721</v>
      </c>
      <c r="Z1892" s="337" t="s">
        <v>12484</v>
      </c>
      <c r="AA1892" s="337" t="s">
        <v>12484</v>
      </c>
      <c r="AB1892" s="337" t="s">
        <v>12484</v>
      </c>
      <c r="AC1892" s="339">
        <v>386.72055338364663</v>
      </c>
      <c r="AD1892" s="368" t="s">
        <v>12478</v>
      </c>
      <c r="AE1892" s="339">
        <v>479.45772899920843</v>
      </c>
      <c r="AF1892" s="340">
        <v>0.23980410351647841</v>
      </c>
      <c r="AG1892" s="366">
        <v>0</v>
      </c>
      <c r="AH1892" s="366">
        <v>0</v>
      </c>
      <c r="AI1892" s="340">
        <v>-1</v>
      </c>
      <c r="AJ1892" s="340">
        <v>-1</v>
      </c>
      <c r="AK1892" s="341">
        <v>0</v>
      </c>
      <c r="AL1892" s="342">
        <v>-1</v>
      </c>
      <c r="AM1892" s="339" t="s">
        <v>12711</v>
      </c>
      <c r="AN1892" s="339" t="s">
        <v>12484</v>
      </c>
      <c r="AO1892" s="337" t="s">
        <v>12763</v>
      </c>
      <c r="AP1892" s="343">
        <v>43707</v>
      </c>
      <c r="AQ1892" s="335" t="s">
        <v>12921</v>
      </c>
      <c r="AR1892" s="335" t="s">
        <v>8721</v>
      </c>
      <c r="AS1892" s="335" t="s">
        <v>8721</v>
      </c>
      <c r="AT1892" s="335" t="s">
        <v>14042</v>
      </c>
      <c r="AU1892" s="335" t="s">
        <v>12484</v>
      </c>
      <c r="AV1892" s="335" t="s">
        <v>8721</v>
      </c>
      <c r="AW1892" s="327" t="s">
        <v>12484</v>
      </c>
      <c r="AX1892" s="344" t="s">
        <v>12741</v>
      </c>
      <c r="AY1892" s="335" t="s">
        <v>12484</v>
      </c>
      <c r="BA1892" s="309" t="s">
        <v>12486</v>
      </c>
      <c r="BB1892" s="310" t="s">
        <v>14134</v>
      </c>
      <c r="BC1892" s="309" t="s">
        <v>8721</v>
      </c>
      <c r="BD1892" s="309">
        <v>2</v>
      </c>
      <c r="BE1892" s="307"/>
      <c r="BF1892" s="310" t="b">
        <v>1</v>
      </c>
    </row>
    <row r="1893" spans="1:58" s="311" customFormat="1" ht="15" customHeight="1" x14ac:dyDescent="0.25">
      <c r="A1893" s="345">
        <v>1835</v>
      </c>
      <c r="B1893" s="382" t="s">
        <v>4311</v>
      </c>
      <c r="C1893" s="346">
        <v>6465</v>
      </c>
      <c r="D1893" s="346" t="s">
        <v>4311</v>
      </c>
      <c r="E1893" s="346" t="s">
        <v>9725</v>
      </c>
      <c r="F1893" s="346" t="s">
        <v>9761</v>
      </c>
      <c r="G1893" s="346" t="s">
        <v>3606</v>
      </c>
      <c r="H1893" s="346" t="s">
        <v>3607</v>
      </c>
      <c r="I1893" s="346" t="s">
        <v>9184</v>
      </c>
      <c r="J1893" s="346" t="s">
        <v>14133</v>
      </c>
      <c r="K1893" s="346" t="s">
        <v>12473</v>
      </c>
      <c r="L1893" s="347" t="s">
        <v>12474</v>
      </c>
      <c r="M1893" s="346" t="s">
        <v>14100</v>
      </c>
      <c r="N1893" s="346" t="s">
        <v>8721</v>
      </c>
      <c r="O1893" s="346" t="s">
        <v>8721</v>
      </c>
      <c r="P1893" s="346" t="s">
        <v>8721</v>
      </c>
      <c r="Q1893" s="346" t="s">
        <v>14102</v>
      </c>
      <c r="R1893" s="346" t="s">
        <v>8721</v>
      </c>
      <c r="S1893" s="346" t="s">
        <v>8721</v>
      </c>
      <c r="T1893" s="346" t="s">
        <v>14134</v>
      </c>
      <c r="U1893" s="346" t="s">
        <v>8721</v>
      </c>
      <c r="V1893" s="346" t="s">
        <v>14135</v>
      </c>
      <c r="W1893" s="346" t="s">
        <v>12476</v>
      </c>
      <c r="X1893" s="346" t="s">
        <v>8871</v>
      </c>
      <c r="Y1893" s="346" t="s">
        <v>8721</v>
      </c>
      <c r="Z1893" s="346" t="s">
        <v>12484</v>
      </c>
      <c r="AA1893" s="346" t="s">
        <v>12484</v>
      </c>
      <c r="AB1893" s="346" t="s">
        <v>12484</v>
      </c>
      <c r="AC1893" s="348">
        <v>395.1776629009828</v>
      </c>
      <c r="AD1893" s="368" t="s">
        <v>12478</v>
      </c>
      <c r="AE1893" s="348">
        <v>489.9428880826901</v>
      </c>
      <c r="AF1893" s="349">
        <v>0.23980410351647841</v>
      </c>
      <c r="AG1893" s="359">
        <v>0</v>
      </c>
      <c r="AH1893" s="359">
        <v>0</v>
      </c>
      <c r="AI1893" s="349">
        <v>-1</v>
      </c>
      <c r="AJ1893" s="349">
        <v>-1</v>
      </c>
      <c r="AK1893" s="350">
        <v>0</v>
      </c>
      <c r="AL1893" s="351">
        <v>-1</v>
      </c>
      <c r="AM1893" s="348" t="s">
        <v>12711</v>
      </c>
      <c r="AN1893" s="348" t="s">
        <v>12484</v>
      </c>
      <c r="AO1893" s="346" t="s">
        <v>12763</v>
      </c>
      <c r="AP1893" s="352">
        <v>43707</v>
      </c>
      <c r="AQ1893" s="346" t="s">
        <v>12921</v>
      </c>
      <c r="AR1893" s="346" t="s">
        <v>8721</v>
      </c>
      <c r="AS1893" s="346" t="s">
        <v>8721</v>
      </c>
      <c r="AT1893" s="346" t="s">
        <v>14042</v>
      </c>
      <c r="AU1893" s="346" t="s">
        <v>12484</v>
      </c>
      <c r="AV1893" s="346" t="s">
        <v>8721</v>
      </c>
      <c r="AW1893" s="327" t="s">
        <v>12484</v>
      </c>
      <c r="AX1893" s="344" t="s">
        <v>12741</v>
      </c>
      <c r="AY1893" s="346" t="s">
        <v>12484</v>
      </c>
      <c r="BA1893" s="311" t="s">
        <v>12486</v>
      </c>
      <c r="BB1893" s="310" t="s">
        <v>14134</v>
      </c>
      <c r="BC1893" s="311" t="s">
        <v>8721</v>
      </c>
      <c r="BD1893" s="311">
        <v>2</v>
      </c>
      <c r="BE1893" s="307"/>
      <c r="BF1893" s="310" t="b">
        <v>1</v>
      </c>
    </row>
    <row r="1894" spans="1:58" s="309" customFormat="1" ht="15" customHeight="1" x14ac:dyDescent="0.25">
      <c r="A1894" s="335">
        <v>1836</v>
      </c>
      <c r="B1894" s="382" t="s">
        <v>4312</v>
      </c>
      <c r="C1894" s="337">
        <v>6466</v>
      </c>
      <c r="D1894" s="337" t="s">
        <v>4312</v>
      </c>
      <c r="E1894" s="337" t="s">
        <v>9725</v>
      </c>
      <c r="F1894" s="337" t="s">
        <v>9761</v>
      </c>
      <c r="G1894" s="337" t="s">
        <v>3606</v>
      </c>
      <c r="H1894" s="337" t="s">
        <v>3607</v>
      </c>
      <c r="I1894" s="337" t="s">
        <v>9185</v>
      </c>
      <c r="J1894" s="337" t="s">
        <v>14133</v>
      </c>
      <c r="K1894" s="337" t="s">
        <v>12473</v>
      </c>
      <c r="L1894" s="338" t="s">
        <v>12474</v>
      </c>
      <c r="M1894" s="337" t="s">
        <v>14100</v>
      </c>
      <c r="N1894" s="337" t="s">
        <v>8721</v>
      </c>
      <c r="O1894" s="337" t="s">
        <v>8721</v>
      </c>
      <c r="P1894" s="337" t="s">
        <v>8721</v>
      </c>
      <c r="Q1894" s="337" t="s">
        <v>14102</v>
      </c>
      <c r="R1894" s="337" t="s">
        <v>8721</v>
      </c>
      <c r="S1894" s="337" t="s">
        <v>8721</v>
      </c>
      <c r="T1894" s="337" t="s">
        <v>14134</v>
      </c>
      <c r="U1894" s="337" t="s">
        <v>8721</v>
      </c>
      <c r="V1894" s="337" t="s">
        <v>14135</v>
      </c>
      <c r="W1894" s="337" t="s">
        <v>12476</v>
      </c>
      <c r="X1894" s="337" t="s">
        <v>8871</v>
      </c>
      <c r="Y1894" s="337" t="s">
        <v>8721</v>
      </c>
      <c r="Z1894" s="337" t="s">
        <v>12484</v>
      </c>
      <c r="AA1894" s="337" t="s">
        <v>12484</v>
      </c>
      <c r="AB1894" s="337" t="s">
        <v>12484</v>
      </c>
      <c r="AC1894" s="339">
        <v>402.86594428037944</v>
      </c>
      <c r="AD1894" s="368" t="s">
        <v>12478</v>
      </c>
      <c r="AE1894" s="339">
        <v>499.47485088585535</v>
      </c>
      <c r="AF1894" s="340">
        <v>0.23980410351647841</v>
      </c>
      <c r="AG1894" s="366">
        <v>0</v>
      </c>
      <c r="AH1894" s="366">
        <v>0</v>
      </c>
      <c r="AI1894" s="340">
        <v>-1</v>
      </c>
      <c r="AJ1894" s="340">
        <v>-1</v>
      </c>
      <c r="AK1894" s="341">
        <v>0</v>
      </c>
      <c r="AL1894" s="342">
        <v>-1</v>
      </c>
      <c r="AM1894" s="339" t="s">
        <v>12711</v>
      </c>
      <c r="AN1894" s="339" t="s">
        <v>12484</v>
      </c>
      <c r="AO1894" s="337" t="s">
        <v>12763</v>
      </c>
      <c r="AP1894" s="343">
        <v>43707</v>
      </c>
      <c r="AQ1894" s="335" t="s">
        <v>12921</v>
      </c>
      <c r="AR1894" s="335" t="s">
        <v>8721</v>
      </c>
      <c r="AS1894" s="335" t="s">
        <v>8721</v>
      </c>
      <c r="AT1894" s="335" t="s">
        <v>14042</v>
      </c>
      <c r="AU1894" s="335" t="s">
        <v>12484</v>
      </c>
      <c r="AV1894" s="335" t="s">
        <v>8721</v>
      </c>
      <c r="AW1894" s="327" t="s">
        <v>12484</v>
      </c>
      <c r="AX1894" s="344" t="s">
        <v>12741</v>
      </c>
      <c r="AY1894" s="335" t="s">
        <v>12484</v>
      </c>
      <c r="BA1894" s="309" t="s">
        <v>12486</v>
      </c>
      <c r="BB1894" s="310" t="s">
        <v>14134</v>
      </c>
      <c r="BC1894" s="309" t="s">
        <v>8721</v>
      </c>
      <c r="BD1894" s="309">
        <v>2</v>
      </c>
      <c r="BE1894" s="307"/>
      <c r="BF1894" s="310" t="b">
        <v>1</v>
      </c>
    </row>
    <row r="1895" spans="1:58" s="311" customFormat="1" ht="15" customHeight="1" x14ac:dyDescent="0.25">
      <c r="A1895" s="345">
        <v>1837</v>
      </c>
      <c r="B1895" s="382" t="s">
        <v>3608</v>
      </c>
      <c r="C1895" s="346">
        <v>6467</v>
      </c>
      <c r="D1895" s="346" t="s">
        <v>3608</v>
      </c>
      <c r="E1895" s="346" t="s">
        <v>9725</v>
      </c>
      <c r="F1895" s="346" t="s">
        <v>9761</v>
      </c>
      <c r="G1895" s="346" t="s">
        <v>3606</v>
      </c>
      <c r="H1895" s="346" t="s">
        <v>3607</v>
      </c>
      <c r="I1895" s="346" t="s">
        <v>9186</v>
      </c>
      <c r="J1895" s="346" t="s">
        <v>14133</v>
      </c>
      <c r="K1895" s="346" t="s">
        <v>12473</v>
      </c>
      <c r="L1895" s="347" t="s">
        <v>12474</v>
      </c>
      <c r="M1895" s="346" t="s">
        <v>14100</v>
      </c>
      <c r="N1895" s="346" t="s">
        <v>8721</v>
      </c>
      <c r="O1895" s="346" t="s">
        <v>8721</v>
      </c>
      <c r="P1895" s="346" t="s">
        <v>8721</v>
      </c>
      <c r="Q1895" s="346" t="s">
        <v>14102</v>
      </c>
      <c r="R1895" s="346" t="s">
        <v>8721</v>
      </c>
      <c r="S1895" s="346" t="s">
        <v>8721</v>
      </c>
      <c r="T1895" s="346" t="s">
        <v>14134</v>
      </c>
      <c r="U1895" s="346" t="s">
        <v>8721</v>
      </c>
      <c r="V1895" s="346" t="s">
        <v>14135</v>
      </c>
      <c r="W1895" s="346" t="s">
        <v>12476</v>
      </c>
      <c r="X1895" s="346" t="s">
        <v>8871</v>
      </c>
      <c r="Y1895" s="346" t="s">
        <v>8721</v>
      </c>
      <c r="Z1895" s="346" t="s">
        <v>12484</v>
      </c>
      <c r="AA1895" s="346" t="s">
        <v>12484</v>
      </c>
      <c r="AB1895" s="346" t="s">
        <v>12484</v>
      </c>
      <c r="AC1895" s="348">
        <v>461.29688276379323</v>
      </c>
      <c r="AD1895" s="368" t="s">
        <v>12478</v>
      </c>
      <c r="AE1895" s="348">
        <v>571.9177681899107</v>
      </c>
      <c r="AF1895" s="349">
        <v>0.23980410351647841</v>
      </c>
      <c r="AG1895" s="359">
        <v>0</v>
      </c>
      <c r="AH1895" s="359">
        <v>0</v>
      </c>
      <c r="AI1895" s="349">
        <v>-1</v>
      </c>
      <c r="AJ1895" s="349">
        <v>-1</v>
      </c>
      <c r="AK1895" s="350">
        <v>0</v>
      </c>
      <c r="AL1895" s="351">
        <v>-1</v>
      </c>
      <c r="AM1895" s="348" t="s">
        <v>12711</v>
      </c>
      <c r="AN1895" s="348" t="s">
        <v>12484</v>
      </c>
      <c r="AO1895" s="346" t="s">
        <v>12763</v>
      </c>
      <c r="AP1895" s="352">
        <v>43707</v>
      </c>
      <c r="AQ1895" s="346" t="s">
        <v>12921</v>
      </c>
      <c r="AR1895" s="346" t="s">
        <v>8721</v>
      </c>
      <c r="AS1895" s="346" t="s">
        <v>8721</v>
      </c>
      <c r="AT1895" s="346" t="s">
        <v>14042</v>
      </c>
      <c r="AU1895" s="346" t="s">
        <v>12484</v>
      </c>
      <c r="AV1895" s="346" t="s">
        <v>8721</v>
      </c>
      <c r="AW1895" s="327" t="s">
        <v>12484</v>
      </c>
      <c r="AX1895" s="344" t="s">
        <v>12741</v>
      </c>
      <c r="AY1895" s="346" t="s">
        <v>12484</v>
      </c>
      <c r="BA1895" s="311" t="s">
        <v>12486</v>
      </c>
      <c r="BB1895" s="310" t="s">
        <v>14134</v>
      </c>
      <c r="BC1895" s="311" t="s">
        <v>8721</v>
      </c>
      <c r="BD1895" s="311">
        <v>2</v>
      </c>
      <c r="BE1895" s="307"/>
      <c r="BF1895" s="310" t="b">
        <v>1</v>
      </c>
    </row>
    <row r="1896" spans="1:58" s="309" customFormat="1" ht="15" customHeight="1" x14ac:dyDescent="0.25">
      <c r="A1896" s="335">
        <v>1838</v>
      </c>
      <c r="B1896" s="382" t="s">
        <v>4313</v>
      </c>
      <c r="C1896" s="337">
        <v>6468</v>
      </c>
      <c r="D1896" s="337" t="s">
        <v>4313</v>
      </c>
      <c r="E1896" s="337" t="s">
        <v>9725</v>
      </c>
      <c r="F1896" s="337" t="s">
        <v>9761</v>
      </c>
      <c r="G1896" s="337" t="s">
        <v>3606</v>
      </c>
      <c r="H1896" s="337" t="s">
        <v>3607</v>
      </c>
      <c r="I1896" s="337" t="s">
        <v>9187</v>
      </c>
      <c r="J1896" s="337" t="s">
        <v>14133</v>
      </c>
      <c r="K1896" s="337" t="s">
        <v>12473</v>
      </c>
      <c r="L1896" s="338" t="s">
        <v>12474</v>
      </c>
      <c r="M1896" s="337" t="s">
        <v>14100</v>
      </c>
      <c r="N1896" s="337" t="s">
        <v>8721</v>
      </c>
      <c r="O1896" s="337" t="s">
        <v>8721</v>
      </c>
      <c r="P1896" s="337" t="s">
        <v>8721</v>
      </c>
      <c r="Q1896" s="337" t="s">
        <v>14102</v>
      </c>
      <c r="R1896" s="337" t="s">
        <v>8721</v>
      </c>
      <c r="S1896" s="337" t="s">
        <v>8721</v>
      </c>
      <c r="T1896" s="337" t="s">
        <v>14134</v>
      </c>
      <c r="U1896" s="337" t="s">
        <v>8721</v>
      </c>
      <c r="V1896" s="337" t="s">
        <v>14135</v>
      </c>
      <c r="W1896" s="337" t="s">
        <v>12476</v>
      </c>
      <c r="X1896" s="337" t="s">
        <v>8871</v>
      </c>
      <c r="Y1896" s="337" t="s">
        <v>8721</v>
      </c>
      <c r="Z1896" s="337" t="s">
        <v>12484</v>
      </c>
      <c r="AA1896" s="337" t="s">
        <v>12484</v>
      </c>
      <c r="AB1896" s="337" t="s">
        <v>12484</v>
      </c>
      <c r="AC1896" s="339">
        <v>472.06047669494831</v>
      </c>
      <c r="AD1896" s="368" t="s">
        <v>12478</v>
      </c>
      <c r="AE1896" s="339">
        <v>585.26251611434179</v>
      </c>
      <c r="AF1896" s="340">
        <v>0.23980410351647841</v>
      </c>
      <c r="AG1896" s="366">
        <v>0</v>
      </c>
      <c r="AH1896" s="366">
        <v>0</v>
      </c>
      <c r="AI1896" s="340">
        <v>-1</v>
      </c>
      <c r="AJ1896" s="340">
        <v>-1</v>
      </c>
      <c r="AK1896" s="341">
        <v>0</v>
      </c>
      <c r="AL1896" s="342">
        <v>-1</v>
      </c>
      <c r="AM1896" s="339" t="s">
        <v>12711</v>
      </c>
      <c r="AN1896" s="339" t="s">
        <v>12484</v>
      </c>
      <c r="AO1896" s="337" t="s">
        <v>12763</v>
      </c>
      <c r="AP1896" s="343">
        <v>43707</v>
      </c>
      <c r="AQ1896" s="335" t="s">
        <v>12921</v>
      </c>
      <c r="AR1896" s="335" t="s">
        <v>8721</v>
      </c>
      <c r="AS1896" s="335" t="s">
        <v>8721</v>
      </c>
      <c r="AT1896" s="335" t="s">
        <v>14042</v>
      </c>
      <c r="AU1896" s="335" t="s">
        <v>12484</v>
      </c>
      <c r="AV1896" s="335" t="s">
        <v>8721</v>
      </c>
      <c r="AW1896" s="327" t="s">
        <v>12484</v>
      </c>
      <c r="AX1896" s="344" t="s">
        <v>12741</v>
      </c>
      <c r="AY1896" s="335" t="s">
        <v>12484</v>
      </c>
      <c r="BA1896" s="309" t="s">
        <v>12486</v>
      </c>
      <c r="BB1896" s="310" t="s">
        <v>14134</v>
      </c>
      <c r="BC1896" s="309" t="s">
        <v>8721</v>
      </c>
      <c r="BD1896" s="309">
        <v>2</v>
      </c>
      <c r="BE1896" s="307"/>
      <c r="BF1896" s="310" t="b">
        <v>1</v>
      </c>
    </row>
    <row r="1897" spans="1:58" s="311" customFormat="1" ht="15" customHeight="1" x14ac:dyDescent="0.25">
      <c r="A1897" s="345">
        <v>1839</v>
      </c>
      <c r="B1897" s="382" t="s">
        <v>3609</v>
      </c>
      <c r="C1897" s="346">
        <v>6469</v>
      </c>
      <c r="D1897" s="346" t="s">
        <v>3609</v>
      </c>
      <c r="E1897" s="346" t="s">
        <v>9725</v>
      </c>
      <c r="F1897" s="346" t="s">
        <v>9761</v>
      </c>
      <c r="G1897" s="346" t="s">
        <v>3606</v>
      </c>
      <c r="H1897" s="346" t="s">
        <v>3607</v>
      </c>
      <c r="I1897" s="346" t="s">
        <v>9188</v>
      </c>
      <c r="J1897" s="346" t="s">
        <v>14133</v>
      </c>
      <c r="K1897" s="346" t="s">
        <v>12473</v>
      </c>
      <c r="L1897" s="347" t="s">
        <v>12474</v>
      </c>
      <c r="M1897" s="346" t="s">
        <v>14100</v>
      </c>
      <c r="N1897" s="346" t="s">
        <v>8721</v>
      </c>
      <c r="O1897" s="346" t="s">
        <v>8721</v>
      </c>
      <c r="P1897" s="346" t="s">
        <v>8721</v>
      </c>
      <c r="Q1897" s="346" t="s">
        <v>14102</v>
      </c>
      <c r="R1897" s="346" t="s">
        <v>8721</v>
      </c>
      <c r="S1897" s="346" t="s">
        <v>8721</v>
      </c>
      <c r="T1897" s="346" t="s">
        <v>14134</v>
      </c>
      <c r="U1897" s="346" t="s">
        <v>8721</v>
      </c>
      <c r="V1897" s="346" t="s">
        <v>14135</v>
      </c>
      <c r="W1897" s="346" t="s">
        <v>12476</v>
      </c>
      <c r="X1897" s="346" t="s">
        <v>8871</v>
      </c>
      <c r="Y1897" s="346" t="s">
        <v>8721</v>
      </c>
      <c r="Z1897" s="346" t="s">
        <v>12484</v>
      </c>
      <c r="AA1897" s="346" t="s">
        <v>12484</v>
      </c>
      <c r="AB1897" s="346" t="s">
        <v>12484</v>
      </c>
      <c r="AC1897" s="348">
        <v>482.82407062610349</v>
      </c>
      <c r="AD1897" s="368" t="s">
        <v>12478</v>
      </c>
      <c r="AE1897" s="348">
        <v>598.60726403877311</v>
      </c>
      <c r="AF1897" s="349">
        <v>0.23980410351647841</v>
      </c>
      <c r="AG1897" s="359">
        <v>0</v>
      </c>
      <c r="AH1897" s="359">
        <v>0</v>
      </c>
      <c r="AI1897" s="349">
        <v>-1</v>
      </c>
      <c r="AJ1897" s="349">
        <v>-1</v>
      </c>
      <c r="AK1897" s="350">
        <v>0</v>
      </c>
      <c r="AL1897" s="351">
        <v>-1</v>
      </c>
      <c r="AM1897" s="348" t="s">
        <v>12711</v>
      </c>
      <c r="AN1897" s="348" t="s">
        <v>12484</v>
      </c>
      <c r="AO1897" s="346" t="s">
        <v>12763</v>
      </c>
      <c r="AP1897" s="352">
        <v>43707</v>
      </c>
      <c r="AQ1897" s="346" t="s">
        <v>12921</v>
      </c>
      <c r="AR1897" s="346" t="s">
        <v>8721</v>
      </c>
      <c r="AS1897" s="346" t="s">
        <v>8721</v>
      </c>
      <c r="AT1897" s="346" t="s">
        <v>14042</v>
      </c>
      <c r="AU1897" s="346" t="s">
        <v>12484</v>
      </c>
      <c r="AV1897" s="346" t="s">
        <v>8721</v>
      </c>
      <c r="AW1897" s="327" t="s">
        <v>12484</v>
      </c>
      <c r="AX1897" s="344" t="s">
        <v>12741</v>
      </c>
      <c r="AY1897" s="346" t="s">
        <v>12484</v>
      </c>
      <c r="AZ1897" s="309"/>
      <c r="BA1897" s="311" t="s">
        <v>12486</v>
      </c>
      <c r="BB1897" s="310" t="s">
        <v>14134</v>
      </c>
      <c r="BC1897" s="311" t="s">
        <v>8721</v>
      </c>
      <c r="BD1897" s="311">
        <v>2</v>
      </c>
      <c r="BE1897" s="307"/>
      <c r="BF1897" s="310" t="b">
        <v>1</v>
      </c>
    </row>
    <row r="1898" spans="1:58" s="309" customFormat="1" ht="15" customHeight="1" x14ac:dyDescent="0.25">
      <c r="A1898" s="335">
        <v>1840</v>
      </c>
      <c r="B1898" s="382" t="s">
        <v>4314</v>
      </c>
      <c r="C1898" s="337">
        <v>6470</v>
      </c>
      <c r="D1898" s="337" t="s">
        <v>4314</v>
      </c>
      <c r="E1898" s="337" t="s">
        <v>9725</v>
      </c>
      <c r="F1898" s="337" t="s">
        <v>9761</v>
      </c>
      <c r="G1898" s="337" t="s">
        <v>3606</v>
      </c>
      <c r="H1898" s="337" t="s">
        <v>3607</v>
      </c>
      <c r="I1898" s="337" t="s">
        <v>9189</v>
      </c>
      <c r="J1898" s="337" t="s">
        <v>14133</v>
      </c>
      <c r="K1898" s="337" t="s">
        <v>12473</v>
      </c>
      <c r="L1898" s="338" t="s">
        <v>12474</v>
      </c>
      <c r="M1898" s="337" t="s">
        <v>14100</v>
      </c>
      <c r="N1898" s="337" t="s">
        <v>8721</v>
      </c>
      <c r="O1898" s="337" t="s">
        <v>8721</v>
      </c>
      <c r="P1898" s="337" t="s">
        <v>8721</v>
      </c>
      <c r="Q1898" s="337" t="s">
        <v>14102</v>
      </c>
      <c r="R1898" s="337" t="s">
        <v>8721</v>
      </c>
      <c r="S1898" s="337" t="s">
        <v>8721</v>
      </c>
      <c r="T1898" s="337" t="s">
        <v>14134</v>
      </c>
      <c r="U1898" s="337" t="s">
        <v>8721</v>
      </c>
      <c r="V1898" s="337" t="s">
        <v>14135</v>
      </c>
      <c r="W1898" s="337" t="s">
        <v>12476</v>
      </c>
      <c r="X1898" s="337" t="s">
        <v>8871</v>
      </c>
      <c r="Y1898" s="337" t="s">
        <v>8721</v>
      </c>
      <c r="Z1898" s="337" t="s">
        <v>12484</v>
      </c>
      <c r="AA1898" s="337" t="s">
        <v>12484</v>
      </c>
      <c r="AB1898" s="337" t="s">
        <v>12484</v>
      </c>
      <c r="AC1898" s="339">
        <v>493.58766455725873</v>
      </c>
      <c r="AD1898" s="368" t="s">
        <v>12478</v>
      </c>
      <c r="AE1898" s="339">
        <v>611.95201196320443</v>
      </c>
      <c r="AF1898" s="340">
        <v>0.23980410351647841</v>
      </c>
      <c r="AG1898" s="366">
        <v>0</v>
      </c>
      <c r="AH1898" s="366">
        <v>0</v>
      </c>
      <c r="AI1898" s="340">
        <v>-1</v>
      </c>
      <c r="AJ1898" s="340">
        <v>-1</v>
      </c>
      <c r="AK1898" s="341">
        <v>0</v>
      </c>
      <c r="AL1898" s="342">
        <v>-1</v>
      </c>
      <c r="AM1898" s="339" t="s">
        <v>12711</v>
      </c>
      <c r="AN1898" s="339" t="s">
        <v>12484</v>
      </c>
      <c r="AO1898" s="337" t="s">
        <v>12763</v>
      </c>
      <c r="AP1898" s="343">
        <v>43707</v>
      </c>
      <c r="AQ1898" s="335" t="s">
        <v>12921</v>
      </c>
      <c r="AR1898" s="335" t="s">
        <v>8721</v>
      </c>
      <c r="AS1898" s="335" t="s">
        <v>8721</v>
      </c>
      <c r="AT1898" s="335" t="s">
        <v>14042</v>
      </c>
      <c r="AU1898" s="335" t="s">
        <v>12484</v>
      </c>
      <c r="AV1898" s="335" t="s">
        <v>8721</v>
      </c>
      <c r="AW1898" s="327" t="s">
        <v>12484</v>
      </c>
      <c r="AX1898" s="344" t="s">
        <v>12741</v>
      </c>
      <c r="AY1898" s="335" t="s">
        <v>12484</v>
      </c>
      <c r="AZ1898" s="311"/>
      <c r="BA1898" s="309" t="s">
        <v>12486</v>
      </c>
      <c r="BB1898" s="310" t="s">
        <v>14134</v>
      </c>
      <c r="BC1898" s="309" t="s">
        <v>8721</v>
      </c>
      <c r="BD1898" s="309">
        <v>2</v>
      </c>
      <c r="BE1898" s="307"/>
      <c r="BF1898" s="310" t="b">
        <v>1</v>
      </c>
    </row>
    <row r="1899" spans="1:58" s="311" customFormat="1" ht="15" customHeight="1" x14ac:dyDescent="0.25">
      <c r="A1899" s="345">
        <v>1841</v>
      </c>
      <c r="B1899" s="382" t="s">
        <v>4315</v>
      </c>
      <c r="C1899" s="346">
        <v>6471</v>
      </c>
      <c r="D1899" s="346" t="s">
        <v>4315</v>
      </c>
      <c r="E1899" s="346" t="s">
        <v>9725</v>
      </c>
      <c r="F1899" s="346" t="s">
        <v>9761</v>
      </c>
      <c r="G1899" s="346" t="s">
        <v>3606</v>
      </c>
      <c r="H1899" s="346" t="s">
        <v>3607</v>
      </c>
      <c r="I1899" s="346" t="s">
        <v>9190</v>
      </c>
      <c r="J1899" s="346" t="s">
        <v>14133</v>
      </c>
      <c r="K1899" s="346" t="s">
        <v>12473</v>
      </c>
      <c r="L1899" s="347" t="s">
        <v>12474</v>
      </c>
      <c r="M1899" s="346" t="s">
        <v>14100</v>
      </c>
      <c r="N1899" s="346" t="s">
        <v>8721</v>
      </c>
      <c r="O1899" s="346" t="s">
        <v>8721</v>
      </c>
      <c r="P1899" s="346" t="s">
        <v>8721</v>
      </c>
      <c r="Q1899" s="346" t="s">
        <v>14102</v>
      </c>
      <c r="R1899" s="346" t="s">
        <v>8721</v>
      </c>
      <c r="S1899" s="346" t="s">
        <v>8721</v>
      </c>
      <c r="T1899" s="346" t="s">
        <v>14134</v>
      </c>
      <c r="U1899" s="346" t="s">
        <v>8721</v>
      </c>
      <c r="V1899" s="346" t="s">
        <v>14135</v>
      </c>
      <c r="W1899" s="346" t="s">
        <v>12476</v>
      </c>
      <c r="X1899" s="346" t="s">
        <v>8871</v>
      </c>
      <c r="Y1899" s="346" t="s">
        <v>8721</v>
      </c>
      <c r="Z1899" s="346" t="s">
        <v>12484</v>
      </c>
      <c r="AA1899" s="346" t="s">
        <v>12484</v>
      </c>
      <c r="AB1899" s="346" t="s">
        <v>12484</v>
      </c>
      <c r="AC1899" s="348">
        <v>504.35125848841392</v>
      </c>
      <c r="AD1899" s="368" t="s">
        <v>12478</v>
      </c>
      <c r="AE1899" s="348">
        <v>625.29675988763574</v>
      </c>
      <c r="AF1899" s="349">
        <v>0.23980410351647841</v>
      </c>
      <c r="AG1899" s="359">
        <v>0</v>
      </c>
      <c r="AH1899" s="359">
        <v>0</v>
      </c>
      <c r="AI1899" s="349">
        <v>-1</v>
      </c>
      <c r="AJ1899" s="349">
        <v>-1</v>
      </c>
      <c r="AK1899" s="350">
        <v>0</v>
      </c>
      <c r="AL1899" s="351">
        <v>-1</v>
      </c>
      <c r="AM1899" s="348" t="s">
        <v>12711</v>
      </c>
      <c r="AN1899" s="348" t="s">
        <v>12484</v>
      </c>
      <c r="AO1899" s="346" t="s">
        <v>12763</v>
      </c>
      <c r="AP1899" s="352">
        <v>43707</v>
      </c>
      <c r="AQ1899" s="346" t="s">
        <v>12921</v>
      </c>
      <c r="AR1899" s="346" t="s">
        <v>8721</v>
      </c>
      <c r="AS1899" s="346" t="s">
        <v>8721</v>
      </c>
      <c r="AT1899" s="346" t="s">
        <v>14042</v>
      </c>
      <c r="AU1899" s="346" t="s">
        <v>12484</v>
      </c>
      <c r="AV1899" s="346" t="s">
        <v>8721</v>
      </c>
      <c r="AW1899" s="327" t="s">
        <v>12484</v>
      </c>
      <c r="AX1899" s="344" t="s">
        <v>12741</v>
      </c>
      <c r="AY1899" s="346" t="s">
        <v>12484</v>
      </c>
      <c r="AZ1899" s="309"/>
      <c r="BA1899" s="311" t="s">
        <v>12486</v>
      </c>
      <c r="BB1899" s="310" t="s">
        <v>14134</v>
      </c>
      <c r="BC1899" s="311" t="s">
        <v>8721</v>
      </c>
      <c r="BD1899" s="311">
        <v>2</v>
      </c>
      <c r="BE1899" s="307"/>
      <c r="BF1899" s="310" t="b">
        <v>1</v>
      </c>
    </row>
    <row r="1900" spans="1:58" s="309" customFormat="1" ht="15" customHeight="1" x14ac:dyDescent="0.25">
      <c r="A1900" s="335">
        <v>1842</v>
      </c>
      <c r="B1900" s="382" t="s">
        <v>4316</v>
      </c>
      <c r="C1900" s="337">
        <v>6472</v>
      </c>
      <c r="D1900" s="337" t="s">
        <v>4316</v>
      </c>
      <c r="E1900" s="337" t="s">
        <v>9725</v>
      </c>
      <c r="F1900" s="337" t="s">
        <v>9761</v>
      </c>
      <c r="G1900" s="337" t="s">
        <v>3606</v>
      </c>
      <c r="H1900" s="337" t="s">
        <v>3607</v>
      </c>
      <c r="I1900" s="337" t="s">
        <v>9192</v>
      </c>
      <c r="J1900" s="337" t="s">
        <v>14133</v>
      </c>
      <c r="K1900" s="337" t="s">
        <v>12473</v>
      </c>
      <c r="L1900" s="338" t="s">
        <v>12474</v>
      </c>
      <c r="M1900" s="337" t="s">
        <v>14100</v>
      </c>
      <c r="N1900" s="337" t="s">
        <v>8721</v>
      </c>
      <c r="O1900" s="337" t="s">
        <v>8721</v>
      </c>
      <c r="P1900" s="337" t="s">
        <v>8721</v>
      </c>
      <c r="Q1900" s="337" t="s">
        <v>14102</v>
      </c>
      <c r="R1900" s="337" t="s">
        <v>8721</v>
      </c>
      <c r="S1900" s="337" t="s">
        <v>8721</v>
      </c>
      <c r="T1900" s="337" t="s">
        <v>14134</v>
      </c>
      <c r="U1900" s="337" t="s">
        <v>8721</v>
      </c>
      <c r="V1900" s="337" t="s">
        <v>14135</v>
      </c>
      <c r="W1900" s="337" t="s">
        <v>12476</v>
      </c>
      <c r="X1900" s="337" t="s">
        <v>8871</v>
      </c>
      <c r="Y1900" s="337" t="s">
        <v>8721</v>
      </c>
      <c r="Z1900" s="337" t="s">
        <v>12484</v>
      </c>
      <c r="AA1900" s="337" t="s">
        <v>12484</v>
      </c>
      <c r="AB1900" s="337" t="s">
        <v>12484</v>
      </c>
      <c r="AC1900" s="339">
        <v>525.87844635072418</v>
      </c>
      <c r="AD1900" s="368" t="s">
        <v>12478</v>
      </c>
      <c r="AE1900" s="339">
        <v>651.98625573649804</v>
      </c>
      <c r="AF1900" s="340">
        <v>0.23980410351647841</v>
      </c>
      <c r="AG1900" s="366">
        <v>0</v>
      </c>
      <c r="AH1900" s="366">
        <v>0</v>
      </c>
      <c r="AI1900" s="340">
        <v>-1</v>
      </c>
      <c r="AJ1900" s="340">
        <v>-1</v>
      </c>
      <c r="AK1900" s="341">
        <v>0</v>
      </c>
      <c r="AL1900" s="342">
        <v>-1</v>
      </c>
      <c r="AM1900" s="339" t="s">
        <v>12711</v>
      </c>
      <c r="AN1900" s="339" t="s">
        <v>12484</v>
      </c>
      <c r="AO1900" s="337" t="s">
        <v>12763</v>
      </c>
      <c r="AP1900" s="343">
        <v>43707</v>
      </c>
      <c r="AQ1900" s="335" t="s">
        <v>12921</v>
      </c>
      <c r="AR1900" s="335" t="s">
        <v>8721</v>
      </c>
      <c r="AS1900" s="335" t="s">
        <v>8721</v>
      </c>
      <c r="AT1900" s="335" t="s">
        <v>14042</v>
      </c>
      <c r="AU1900" s="335" t="s">
        <v>12484</v>
      </c>
      <c r="AV1900" s="335" t="s">
        <v>8721</v>
      </c>
      <c r="AW1900" s="327" t="s">
        <v>12484</v>
      </c>
      <c r="AX1900" s="344" t="s">
        <v>12741</v>
      </c>
      <c r="AY1900" s="335" t="s">
        <v>12484</v>
      </c>
      <c r="AZ1900" s="311"/>
      <c r="BA1900" s="309" t="s">
        <v>12486</v>
      </c>
      <c r="BB1900" s="310" t="s">
        <v>14134</v>
      </c>
      <c r="BC1900" s="309" t="s">
        <v>8721</v>
      </c>
      <c r="BD1900" s="309">
        <v>2</v>
      </c>
      <c r="BE1900" s="307"/>
      <c r="BF1900" s="310" t="b">
        <v>1</v>
      </c>
    </row>
    <row r="1901" spans="1:58" s="311" customFormat="1" ht="15" customHeight="1" x14ac:dyDescent="0.25">
      <c r="A1901" s="345">
        <v>1843</v>
      </c>
      <c r="B1901" s="382" t="s">
        <v>4317</v>
      </c>
      <c r="C1901" s="346">
        <v>6473</v>
      </c>
      <c r="D1901" s="346" t="s">
        <v>4317</v>
      </c>
      <c r="E1901" s="346" t="s">
        <v>9725</v>
      </c>
      <c r="F1901" s="346" t="s">
        <v>9761</v>
      </c>
      <c r="G1901" s="346" t="s">
        <v>3606</v>
      </c>
      <c r="H1901" s="346" t="s">
        <v>3607</v>
      </c>
      <c r="I1901" s="346" t="s">
        <v>9733</v>
      </c>
      <c r="J1901" s="346" t="s">
        <v>14133</v>
      </c>
      <c r="K1901" s="346" t="s">
        <v>12473</v>
      </c>
      <c r="L1901" s="347" t="s">
        <v>12474</v>
      </c>
      <c r="M1901" s="346" t="s">
        <v>14100</v>
      </c>
      <c r="N1901" s="346" t="s">
        <v>8721</v>
      </c>
      <c r="O1901" s="346" t="s">
        <v>8721</v>
      </c>
      <c r="P1901" s="346" t="s">
        <v>8721</v>
      </c>
      <c r="Q1901" s="346" t="s">
        <v>14102</v>
      </c>
      <c r="R1901" s="346" t="s">
        <v>8721</v>
      </c>
      <c r="S1901" s="346" t="s">
        <v>8721</v>
      </c>
      <c r="T1901" s="346" t="s">
        <v>14134</v>
      </c>
      <c r="U1901" s="346" t="s">
        <v>8721</v>
      </c>
      <c r="V1901" s="346" t="s">
        <v>14135</v>
      </c>
      <c r="W1901" s="346" t="s">
        <v>12476</v>
      </c>
      <c r="X1901" s="346" t="s">
        <v>8871</v>
      </c>
      <c r="Y1901" s="346" t="s">
        <v>8721</v>
      </c>
      <c r="Z1901" s="346" t="s">
        <v>12484</v>
      </c>
      <c r="AA1901" s="346" t="s">
        <v>12484</v>
      </c>
      <c r="AB1901" s="346" t="s">
        <v>12484</v>
      </c>
      <c r="AC1901" s="348">
        <v>547.40563421303466</v>
      </c>
      <c r="AD1901" s="368" t="s">
        <v>12478</v>
      </c>
      <c r="AE1901" s="348">
        <v>678.67575158536079</v>
      </c>
      <c r="AF1901" s="349">
        <v>0.23980410351647841</v>
      </c>
      <c r="AG1901" s="359">
        <v>0</v>
      </c>
      <c r="AH1901" s="359">
        <v>0</v>
      </c>
      <c r="AI1901" s="349">
        <v>-1</v>
      </c>
      <c r="AJ1901" s="349">
        <v>-1</v>
      </c>
      <c r="AK1901" s="350">
        <v>0</v>
      </c>
      <c r="AL1901" s="351">
        <v>-1</v>
      </c>
      <c r="AM1901" s="348" t="s">
        <v>12711</v>
      </c>
      <c r="AN1901" s="348" t="s">
        <v>12484</v>
      </c>
      <c r="AO1901" s="346" t="s">
        <v>12763</v>
      </c>
      <c r="AP1901" s="352">
        <v>43707</v>
      </c>
      <c r="AQ1901" s="346" t="s">
        <v>12921</v>
      </c>
      <c r="AR1901" s="346" t="s">
        <v>8721</v>
      </c>
      <c r="AS1901" s="346" t="s">
        <v>8721</v>
      </c>
      <c r="AT1901" s="346" t="s">
        <v>14042</v>
      </c>
      <c r="AU1901" s="346" t="s">
        <v>12484</v>
      </c>
      <c r="AV1901" s="346" t="s">
        <v>8721</v>
      </c>
      <c r="AW1901" s="327" t="s">
        <v>12484</v>
      </c>
      <c r="AX1901" s="344" t="s">
        <v>12741</v>
      </c>
      <c r="AY1901" s="346" t="s">
        <v>12484</v>
      </c>
      <c r="AZ1901" s="309"/>
      <c r="BA1901" s="311" t="s">
        <v>12486</v>
      </c>
      <c r="BB1901" s="310" t="s">
        <v>14134</v>
      </c>
      <c r="BC1901" s="311" t="s">
        <v>8721</v>
      </c>
      <c r="BD1901" s="311">
        <v>2</v>
      </c>
      <c r="BE1901" s="307"/>
      <c r="BF1901" s="310" t="b">
        <v>1</v>
      </c>
    </row>
    <row r="1902" spans="1:58" s="309" customFormat="1" ht="15" customHeight="1" x14ac:dyDescent="0.25">
      <c r="A1902" s="335">
        <v>1844</v>
      </c>
      <c r="B1902" s="382" t="s">
        <v>4318</v>
      </c>
      <c r="C1902" s="337">
        <v>6477</v>
      </c>
      <c r="D1902" s="337" t="s">
        <v>4318</v>
      </c>
      <c r="E1902" s="337" t="s">
        <v>9725</v>
      </c>
      <c r="F1902" s="337" t="s">
        <v>9761</v>
      </c>
      <c r="G1902" s="337" t="s">
        <v>3606</v>
      </c>
      <c r="H1902" s="337" t="s">
        <v>3540</v>
      </c>
      <c r="I1902" s="337" t="s">
        <v>9728</v>
      </c>
      <c r="J1902" s="337" t="s">
        <v>14133</v>
      </c>
      <c r="K1902" s="337" t="s">
        <v>12473</v>
      </c>
      <c r="L1902" s="338" t="s">
        <v>12474</v>
      </c>
      <c r="M1902" s="337" t="s">
        <v>14100</v>
      </c>
      <c r="N1902" s="337" t="s">
        <v>8721</v>
      </c>
      <c r="O1902" s="337" t="s">
        <v>8721</v>
      </c>
      <c r="P1902" s="337" t="s">
        <v>8721</v>
      </c>
      <c r="Q1902" s="337" t="s">
        <v>14102</v>
      </c>
      <c r="R1902" s="337" t="s">
        <v>8721</v>
      </c>
      <c r="S1902" s="337" t="s">
        <v>8721</v>
      </c>
      <c r="T1902" s="337" t="s">
        <v>14134</v>
      </c>
      <c r="U1902" s="337" t="s">
        <v>8721</v>
      </c>
      <c r="V1902" s="337" t="s">
        <v>14136</v>
      </c>
      <c r="W1902" s="337" t="s">
        <v>12476</v>
      </c>
      <c r="X1902" s="337" t="s">
        <v>8871</v>
      </c>
      <c r="Y1902" s="337" t="s">
        <v>8721</v>
      </c>
      <c r="Z1902" s="337" t="s">
        <v>12484</v>
      </c>
      <c r="AA1902" s="337" t="s">
        <v>12484</v>
      </c>
      <c r="AB1902" s="337" t="s">
        <v>12484</v>
      </c>
      <c r="AC1902" s="339">
        <v>248.3314885545087</v>
      </c>
      <c r="AD1902" s="368" t="s">
        <v>12478</v>
      </c>
      <c r="AE1902" s="339">
        <v>307.88239854223525</v>
      </c>
      <c r="AF1902" s="340">
        <v>0.23980410351647841</v>
      </c>
      <c r="AG1902" s="366">
        <v>0</v>
      </c>
      <c r="AH1902" s="366">
        <v>0</v>
      </c>
      <c r="AI1902" s="340">
        <v>-1</v>
      </c>
      <c r="AJ1902" s="340">
        <v>-1</v>
      </c>
      <c r="AK1902" s="341">
        <v>0</v>
      </c>
      <c r="AL1902" s="342">
        <v>-1</v>
      </c>
      <c r="AM1902" s="339" t="s">
        <v>12711</v>
      </c>
      <c r="AN1902" s="339" t="s">
        <v>12484</v>
      </c>
      <c r="AO1902" s="337" t="s">
        <v>12763</v>
      </c>
      <c r="AP1902" s="343">
        <v>43707</v>
      </c>
      <c r="AQ1902" s="335" t="s">
        <v>12921</v>
      </c>
      <c r="AR1902" s="335" t="s">
        <v>8721</v>
      </c>
      <c r="AS1902" s="335" t="s">
        <v>8721</v>
      </c>
      <c r="AT1902" s="335" t="s">
        <v>14042</v>
      </c>
      <c r="AU1902" s="335" t="s">
        <v>12484</v>
      </c>
      <c r="AV1902" s="335" t="s">
        <v>8721</v>
      </c>
      <c r="AW1902" s="327" t="s">
        <v>12484</v>
      </c>
      <c r="AX1902" s="344" t="s">
        <v>12741</v>
      </c>
      <c r="AY1902" s="335" t="s">
        <v>12484</v>
      </c>
      <c r="AZ1902" s="311"/>
      <c r="BA1902" s="309" t="s">
        <v>12486</v>
      </c>
      <c r="BB1902" s="310" t="s">
        <v>14134</v>
      </c>
      <c r="BC1902" s="309" t="s">
        <v>8721</v>
      </c>
      <c r="BD1902" s="309">
        <v>2</v>
      </c>
      <c r="BE1902" s="307"/>
      <c r="BF1902" s="310" t="b">
        <v>1</v>
      </c>
    </row>
    <row r="1903" spans="1:58" s="311" customFormat="1" ht="15" customHeight="1" x14ac:dyDescent="0.25">
      <c r="A1903" s="345">
        <v>1845</v>
      </c>
      <c r="B1903" s="382" t="s">
        <v>4319</v>
      </c>
      <c r="C1903" s="346">
        <v>6478</v>
      </c>
      <c r="D1903" s="346" t="s">
        <v>4319</v>
      </c>
      <c r="E1903" s="346" t="s">
        <v>9725</v>
      </c>
      <c r="F1903" s="346" t="s">
        <v>9761</v>
      </c>
      <c r="G1903" s="346" t="s">
        <v>3606</v>
      </c>
      <c r="H1903" s="346" t="s">
        <v>3540</v>
      </c>
      <c r="I1903" s="346" t="s">
        <v>9729</v>
      </c>
      <c r="J1903" s="346" t="s">
        <v>14133</v>
      </c>
      <c r="K1903" s="346" t="s">
        <v>12473</v>
      </c>
      <c r="L1903" s="347" t="s">
        <v>12474</v>
      </c>
      <c r="M1903" s="346" t="s">
        <v>14100</v>
      </c>
      <c r="N1903" s="346" t="s">
        <v>8721</v>
      </c>
      <c r="O1903" s="346" t="s">
        <v>8721</v>
      </c>
      <c r="P1903" s="346" t="s">
        <v>8721</v>
      </c>
      <c r="Q1903" s="346" t="s">
        <v>14102</v>
      </c>
      <c r="R1903" s="346" t="s">
        <v>8721</v>
      </c>
      <c r="S1903" s="346" t="s">
        <v>8721</v>
      </c>
      <c r="T1903" s="346" t="s">
        <v>14134</v>
      </c>
      <c r="U1903" s="346" t="s">
        <v>8721</v>
      </c>
      <c r="V1903" s="346" t="s">
        <v>14136</v>
      </c>
      <c r="W1903" s="346" t="s">
        <v>12476</v>
      </c>
      <c r="X1903" s="346" t="s">
        <v>8871</v>
      </c>
      <c r="Y1903" s="346" t="s">
        <v>8721</v>
      </c>
      <c r="Z1903" s="346" t="s">
        <v>12484</v>
      </c>
      <c r="AA1903" s="346" t="s">
        <v>12484</v>
      </c>
      <c r="AB1903" s="346" t="s">
        <v>12484</v>
      </c>
      <c r="AC1903" s="348">
        <v>238.33672276129315</v>
      </c>
      <c r="AD1903" s="368" t="s">
        <v>12478</v>
      </c>
      <c r="AE1903" s="348">
        <v>295.49084689812048</v>
      </c>
      <c r="AF1903" s="349">
        <v>0.23980410351647841</v>
      </c>
      <c r="AG1903" s="359">
        <v>0</v>
      </c>
      <c r="AH1903" s="359">
        <v>0</v>
      </c>
      <c r="AI1903" s="349">
        <v>-1</v>
      </c>
      <c r="AJ1903" s="349">
        <v>-1</v>
      </c>
      <c r="AK1903" s="350">
        <v>0</v>
      </c>
      <c r="AL1903" s="351">
        <v>-1</v>
      </c>
      <c r="AM1903" s="348" t="s">
        <v>12711</v>
      </c>
      <c r="AN1903" s="348" t="s">
        <v>12484</v>
      </c>
      <c r="AO1903" s="346" t="s">
        <v>12763</v>
      </c>
      <c r="AP1903" s="352">
        <v>43707</v>
      </c>
      <c r="AQ1903" s="346" t="s">
        <v>12921</v>
      </c>
      <c r="AR1903" s="346" t="s">
        <v>8721</v>
      </c>
      <c r="AS1903" s="346" t="s">
        <v>8721</v>
      </c>
      <c r="AT1903" s="346" t="s">
        <v>14042</v>
      </c>
      <c r="AU1903" s="346" t="s">
        <v>12484</v>
      </c>
      <c r="AV1903" s="346" t="s">
        <v>8721</v>
      </c>
      <c r="AW1903" s="327" t="s">
        <v>12484</v>
      </c>
      <c r="AX1903" s="344" t="s">
        <v>12741</v>
      </c>
      <c r="AY1903" s="346" t="s">
        <v>12484</v>
      </c>
      <c r="AZ1903" s="309"/>
      <c r="BA1903" s="311" t="s">
        <v>12486</v>
      </c>
      <c r="BB1903" s="310" t="s">
        <v>14134</v>
      </c>
      <c r="BC1903" s="311" t="s">
        <v>8721</v>
      </c>
      <c r="BD1903" s="311">
        <v>2</v>
      </c>
      <c r="BE1903" s="307"/>
      <c r="BF1903" s="310" t="b">
        <v>1</v>
      </c>
    </row>
    <row r="1904" spans="1:58" s="309" customFormat="1" ht="15" customHeight="1" x14ac:dyDescent="0.25">
      <c r="A1904" s="335">
        <v>1846</v>
      </c>
      <c r="B1904" s="382" t="s">
        <v>4320</v>
      </c>
      <c r="C1904" s="337">
        <v>6479</v>
      </c>
      <c r="D1904" s="337" t="s">
        <v>4320</v>
      </c>
      <c r="E1904" s="337" t="s">
        <v>9725</v>
      </c>
      <c r="F1904" s="337" t="s">
        <v>9761</v>
      </c>
      <c r="G1904" s="337" t="s">
        <v>3606</v>
      </c>
      <c r="H1904" s="337" t="s">
        <v>3540</v>
      </c>
      <c r="I1904" s="337" t="s">
        <v>9730</v>
      </c>
      <c r="J1904" s="337" t="s">
        <v>14133</v>
      </c>
      <c r="K1904" s="337" t="s">
        <v>12473</v>
      </c>
      <c r="L1904" s="338" t="s">
        <v>12474</v>
      </c>
      <c r="M1904" s="337" t="s">
        <v>14100</v>
      </c>
      <c r="N1904" s="337" t="s">
        <v>8721</v>
      </c>
      <c r="O1904" s="337" t="s">
        <v>8721</v>
      </c>
      <c r="P1904" s="337" t="s">
        <v>8721</v>
      </c>
      <c r="Q1904" s="337" t="s">
        <v>14102</v>
      </c>
      <c r="R1904" s="337" t="s">
        <v>8721</v>
      </c>
      <c r="S1904" s="337" t="s">
        <v>8721</v>
      </c>
      <c r="T1904" s="337" t="s">
        <v>14134</v>
      </c>
      <c r="U1904" s="337" t="s">
        <v>8721</v>
      </c>
      <c r="V1904" s="337" t="s">
        <v>14136</v>
      </c>
      <c r="W1904" s="337" t="s">
        <v>12476</v>
      </c>
      <c r="X1904" s="337" t="s">
        <v>8871</v>
      </c>
      <c r="Y1904" s="337" t="s">
        <v>8721</v>
      </c>
      <c r="Z1904" s="337" t="s">
        <v>12484</v>
      </c>
      <c r="AA1904" s="337" t="s">
        <v>12484</v>
      </c>
      <c r="AB1904" s="337" t="s">
        <v>12484</v>
      </c>
      <c r="AC1904" s="339">
        <v>256.78859807184489</v>
      </c>
      <c r="AD1904" s="368" t="s">
        <v>12478</v>
      </c>
      <c r="AE1904" s="339">
        <v>318.36755762571693</v>
      </c>
      <c r="AF1904" s="340">
        <v>0.23980410351647841</v>
      </c>
      <c r="AG1904" s="366">
        <v>0</v>
      </c>
      <c r="AH1904" s="366">
        <v>0</v>
      </c>
      <c r="AI1904" s="340">
        <v>-1</v>
      </c>
      <c r="AJ1904" s="340">
        <v>-1</v>
      </c>
      <c r="AK1904" s="341">
        <v>0</v>
      </c>
      <c r="AL1904" s="342">
        <v>-1</v>
      </c>
      <c r="AM1904" s="339" t="s">
        <v>12711</v>
      </c>
      <c r="AN1904" s="339" t="s">
        <v>12484</v>
      </c>
      <c r="AO1904" s="337" t="s">
        <v>12763</v>
      </c>
      <c r="AP1904" s="343">
        <v>43707</v>
      </c>
      <c r="AQ1904" s="335" t="s">
        <v>12921</v>
      </c>
      <c r="AR1904" s="335" t="s">
        <v>8721</v>
      </c>
      <c r="AS1904" s="335" t="s">
        <v>8721</v>
      </c>
      <c r="AT1904" s="335" t="s">
        <v>14042</v>
      </c>
      <c r="AU1904" s="335" t="s">
        <v>12484</v>
      </c>
      <c r="AV1904" s="335" t="s">
        <v>8721</v>
      </c>
      <c r="AW1904" s="327" t="s">
        <v>12484</v>
      </c>
      <c r="AX1904" s="344" t="s">
        <v>12741</v>
      </c>
      <c r="AY1904" s="335" t="s">
        <v>12484</v>
      </c>
      <c r="AZ1904" s="311"/>
      <c r="BA1904" s="309" t="s">
        <v>12486</v>
      </c>
      <c r="BB1904" s="310" t="s">
        <v>14134</v>
      </c>
      <c r="BC1904" s="309" t="s">
        <v>8721</v>
      </c>
      <c r="BD1904" s="309">
        <v>2</v>
      </c>
      <c r="BE1904" s="307"/>
      <c r="BF1904" s="310" t="b">
        <v>1</v>
      </c>
    </row>
    <row r="1905" spans="1:58" s="311" customFormat="1" ht="15" customHeight="1" x14ac:dyDescent="0.25">
      <c r="A1905" s="345">
        <v>1847</v>
      </c>
      <c r="B1905" s="382" t="s">
        <v>4321</v>
      </c>
      <c r="C1905" s="346">
        <v>6480</v>
      </c>
      <c r="D1905" s="346" t="s">
        <v>4321</v>
      </c>
      <c r="E1905" s="346" t="s">
        <v>9725</v>
      </c>
      <c r="F1905" s="346" t="s">
        <v>9761</v>
      </c>
      <c r="G1905" s="346" t="s">
        <v>3606</v>
      </c>
      <c r="H1905" s="346" t="s">
        <v>3540</v>
      </c>
      <c r="I1905" s="346" t="s">
        <v>9731</v>
      </c>
      <c r="J1905" s="346" t="s">
        <v>14133</v>
      </c>
      <c r="K1905" s="346" t="s">
        <v>12473</v>
      </c>
      <c r="L1905" s="347" t="s">
        <v>12474</v>
      </c>
      <c r="M1905" s="346" t="s">
        <v>14100</v>
      </c>
      <c r="N1905" s="346" t="s">
        <v>8721</v>
      </c>
      <c r="O1905" s="346" t="s">
        <v>8721</v>
      </c>
      <c r="P1905" s="346" t="s">
        <v>8721</v>
      </c>
      <c r="Q1905" s="346" t="s">
        <v>14102</v>
      </c>
      <c r="R1905" s="346" t="s">
        <v>8721</v>
      </c>
      <c r="S1905" s="346" t="s">
        <v>8721</v>
      </c>
      <c r="T1905" s="346" t="s">
        <v>14134</v>
      </c>
      <c r="U1905" s="346" t="s">
        <v>8721</v>
      </c>
      <c r="V1905" s="346" t="s">
        <v>14136</v>
      </c>
      <c r="W1905" s="346" t="s">
        <v>12476</v>
      </c>
      <c r="X1905" s="346" t="s">
        <v>8871</v>
      </c>
      <c r="Y1905" s="346" t="s">
        <v>8721</v>
      </c>
      <c r="Z1905" s="346" t="s">
        <v>12484</v>
      </c>
      <c r="AA1905" s="346" t="s">
        <v>12484</v>
      </c>
      <c r="AB1905" s="346" t="s">
        <v>12484</v>
      </c>
      <c r="AC1905" s="348">
        <v>260.63273876154318</v>
      </c>
      <c r="AD1905" s="368" t="s">
        <v>12478</v>
      </c>
      <c r="AE1905" s="348">
        <v>323.13353902729955</v>
      </c>
      <c r="AF1905" s="349">
        <v>0.23980410351647841</v>
      </c>
      <c r="AG1905" s="359">
        <v>0</v>
      </c>
      <c r="AH1905" s="359">
        <v>0</v>
      </c>
      <c r="AI1905" s="349">
        <v>-1</v>
      </c>
      <c r="AJ1905" s="349">
        <v>-1</v>
      </c>
      <c r="AK1905" s="350">
        <v>0</v>
      </c>
      <c r="AL1905" s="351">
        <v>-1</v>
      </c>
      <c r="AM1905" s="348" t="s">
        <v>12711</v>
      </c>
      <c r="AN1905" s="348" t="s">
        <v>12484</v>
      </c>
      <c r="AO1905" s="346" t="s">
        <v>12763</v>
      </c>
      <c r="AP1905" s="352">
        <v>43707</v>
      </c>
      <c r="AQ1905" s="346" t="s">
        <v>12921</v>
      </c>
      <c r="AR1905" s="346" t="s">
        <v>8721</v>
      </c>
      <c r="AS1905" s="346" t="s">
        <v>8721</v>
      </c>
      <c r="AT1905" s="346" t="s">
        <v>14042</v>
      </c>
      <c r="AU1905" s="346" t="s">
        <v>12484</v>
      </c>
      <c r="AV1905" s="346" t="s">
        <v>8721</v>
      </c>
      <c r="AW1905" s="327" t="s">
        <v>12484</v>
      </c>
      <c r="AX1905" s="344" t="s">
        <v>12741</v>
      </c>
      <c r="AY1905" s="346" t="s">
        <v>12484</v>
      </c>
      <c r="AZ1905" s="309"/>
      <c r="BA1905" s="311" t="s">
        <v>12486</v>
      </c>
      <c r="BB1905" s="310" t="s">
        <v>14134</v>
      </c>
      <c r="BC1905" s="311" t="s">
        <v>8721</v>
      </c>
      <c r="BD1905" s="311">
        <v>2</v>
      </c>
      <c r="BE1905" s="307"/>
      <c r="BF1905" s="310" t="b">
        <v>1</v>
      </c>
    </row>
    <row r="1906" spans="1:58" s="309" customFormat="1" ht="15" customHeight="1" x14ac:dyDescent="0.25">
      <c r="A1906" s="335">
        <v>1848</v>
      </c>
      <c r="B1906" s="382" t="s">
        <v>4322</v>
      </c>
      <c r="C1906" s="337">
        <v>6481</v>
      </c>
      <c r="D1906" s="337" t="s">
        <v>4322</v>
      </c>
      <c r="E1906" s="337" t="s">
        <v>9725</v>
      </c>
      <c r="F1906" s="337" t="s">
        <v>9761</v>
      </c>
      <c r="G1906" s="337" t="s">
        <v>3606</v>
      </c>
      <c r="H1906" s="337" t="s">
        <v>3540</v>
      </c>
      <c r="I1906" s="337" t="s">
        <v>9732</v>
      </c>
      <c r="J1906" s="337" t="s">
        <v>14133</v>
      </c>
      <c r="K1906" s="337" t="s">
        <v>12473</v>
      </c>
      <c r="L1906" s="338" t="s">
        <v>12474</v>
      </c>
      <c r="M1906" s="337" t="s">
        <v>14100</v>
      </c>
      <c r="N1906" s="337" t="s">
        <v>8721</v>
      </c>
      <c r="O1906" s="337" t="s">
        <v>8721</v>
      </c>
      <c r="P1906" s="337" t="s">
        <v>8721</v>
      </c>
      <c r="Q1906" s="337" t="s">
        <v>14102</v>
      </c>
      <c r="R1906" s="337" t="s">
        <v>8721</v>
      </c>
      <c r="S1906" s="337" t="s">
        <v>8721</v>
      </c>
      <c r="T1906" s="337" t="s">
        <v>14134</v>
      </c>
      <c r="U1906" s="337" t="s">
        <v>8721</v>
      </c>
      <c r="V1906" s="337" t="s">
        <v>14136</v>
      </c>
      <c r="W1906" s="337" t="s">
        <v>12476</v>
      </c>
      <c r="X1906" s="337" t="s">
        <v>8871</v>
      </c>
      <c r="Y1906" s="337" t="s">
        <v>8721</v>
      </c>
      <c r="Z1906" s="337" t="s">
        <v>12484</v>
      </c>
      <c r="AA1906" s="337" t="s">
        <v>12484</v>
      </c>
      <c r="AB1906" s="337" t="s">
        <v>12484</v>
      </c>
      <c r="AC1906" s="339">
        <v>265.24570758918111</v>
      </c>
      <c r="AD1906" s="368" t="s">
        <v>12478</v>
      </c>
      <c r="AE1906" s="339">
        <v>328.85271670919866</v>
      </c>
      <c r="AF1906" s="340">
        <v>0.23980410351647841</v>
      </c>
      <c r="AG1906" s="366">
        <v>0</v>
      </c>
      <c r="AH1906" s="366">
        <v>0</v>
      </c>
      <c r="AI1906" s="340">
        <v>-1</v>
      </c>
      <c r="AJ1906" s="340">
        <v>-1</v>
      </c>
      <c r="AK1906" s="341">
        <v>0</v>
      </c>
      <c r="AL1906" s="342">
        <v>-1</v>
      </c>
      <c r="AM1906" s="339" t="s">
        <v>12711</v>
      </c>
      <c r="AN1906" s="339" t="s">
        <v>12484</v>
      </c>
      <c r="AO1906" s="337" t="s">
        <v>12763</v>
      </c>
      <c r="AP1906" s="343">
        <v>43707</v>
      </c>
      <c r="AQ1906" s="335" t="s">
        <v>12921</v>
      </c>
      <c r="AR1906" s="335" t="s">
        <v>8721</v>
      </c>
      <c r="AS1906" s="335" t="s">
        <v>8721</v>
      </c>
      <c r="AT1906" s="335" t="s">
        <v>14042</v>
      </c>
      <c r="AU1906" s="335" t="s">
        <v>12484</v>
      </c>
      <c r="AV1906" s="335" t="s">
        <v>8721</v>
      </c>
      <c r="AW1906" s="327" t="s">
        <v>12484</v>
      </c>
      <c r="AX1906" s="344" t="s">
        <v>12741</v>
      </c>
      <c r="AY1906" s="335" t="s">
        <v>12484</v>
      </c>
      <c r="AZ1906" s="311"/>
      <c r="BA1906" s="309" t="s">
        <v>12486</v>
      </c>
      <c r="BB1906" s="310" t="s">
        <v>14134</v>
      </c>
      <c r="BC1906" s="309" t="s">
        <v>8721</v>
      </c>
      <c r="BD1906" s="309">
        <v>2</v>
      </c>
      <c r="BE1906" s="307"/>
      <c r="BF1906" s="310" t="b">
        <v>1</v>
      </c>
    </row>
    <row r="1907" spans="1:58" s="311" customFormat="1" ht="15" customHeight="1" x14ac:dyDescent="0.25">
      <c r="A1907" s="345">
        <v>1849</v>
      </c>
      <c r="B1907" s="382" t="s">
        <v>4323</v>
      </c>
      <c r="C1907" s="346">
        <v>8602</v>
      </c>
      <c r="D1907" s="346" t="s">
        <v>4323</v>
      </c>
      <c r="E1907" s="346" t="s">
        <v>9725</v>
      </c>
      <c r="F1907" s="346" t="s">
        <v>9761</v>
      </c>
      <c r="G1907" s="346" t="s">
        <v>3606</v>
      </c>
      <c r="H1907" s="346" t="s">
        <v>3540</v>
      </c>
      <c r="I1907" s="346" t="s">
        <v>9181</v>
      </c>
      <c r="J1907" s="346" t="s">
        <v>14133</v>
      </c>
      <c r="K1907" s="346" t="s">
        <v>12473</v>
      </c>
      <c r="L1907" s="347" t="s">
        <v>12474</v>
      </c>
      <c r="M1907" s="346" t="s">
        <v>14100</v>
      </c>
      <c r="N1907" s="346" t="s">
        <v>8721</v>
      </c>
      <c r="O1907" s="346" t="s">
        <v>8721</v>
      </c>
      <c r="P1907" s="346" t="s">
        <v>8721</v>
      </c>
      <c r="Q1907" s="346" t="s">
        <v>14102</v>
      </c>
      <c r="R1907" s="346" t="s">
        <v>8721</v>
      </c>
      <c r="S1907" s="346" t="s">
        <v>8721</v>
      </c>
      <c r="T1907" s="346" t="s">
        <v>14134</v>
      </c>
      <c r="U1907" s="346" t="s">
        <v>8721</v>
      </c>
      <c r="V1907" s="346" t="s">
        <v>14136</v>
      </c>
      <c r="W1907" s="346" t="s">
        <v>12476</v>
      </c>
      <c r="X1907" s="346" t="s">
        <v>8871</v>
      </c>
      <c r="Y1907" s="346" t="s">
        <v>8721</v>
      </c>
      <c r="Z1907" s="346" t="s">
        <v>12484</v>
      </c>
      <c r="AA1907" s="346" t="s">
        <v>12484</v>
      </c>
      <c r="AB1907" s="346" t="s">
        <v>12484</v>
      </c>
      <c r="AC1907" s="348">
        <v>290.61703614118971</v>
      </c>
      <c r="AD1907" s="368" t="s">
        <v>12478</v>
      </c>
      <c r="AE1907" s="348">
        <v>360.30819395964375</v>
      </c>
      <c r="AF1907" s="349">
        <v>0.23980410351647841</v>
      </c>
      <c r="AG1907" s="359">
        <v>0</v>
      </c>
      <c r="AH1907" s="359">
        <v>0</v>
      </c>
      <c r="AI1907" s="349">
        <v>-1</v>
      </c>
      <c r="AJ1907" s="349">
        <v>-1</v>
      </c>
      <c r="AK1907" s="350">
        <v>0</v>
      </c>
      <c r="AL1907" s="351">
        <v>-1</v>
      </c>
      <c r="AM1907" s="348" t="s">
        <v>12711</v>
      </c>
      <c r="AN1907" s="348" t="s">
        <v>12484</v>
      </c>
      <c r="AO1907" s="346" t="s">
        <v>12763</v>
      </c>
      <c r="AP1907" s="352">
        <v>43707</v>
      </c>
      <c r="AQ1907" s="346" t="s">
        <v>12921</v>
      </c>
      <c r="AR1907" s="346" t="s">
        <v>8721</v>
      </c>
      <c r="AS1907" s="346" t="s">
        <v>8721</v>
      </c>
      <c r="AT1907" s="346" t="s">
        <v>14042</v>
      </c>
      <c r="AU1907" s="346" t="s">
        <v>12484</v>
      </c>
      <c r="AV1907" s="346" t="s">
        <v>8721</v>
      </c>
      <c r="AW1907" s="327" t="s">
        <v>12484</v>
      </c>
      <c r="AX1907" s="344" t="s">
        <v>12741</v>
      </c>
      <c r="AY1907" s="346" t="s">
        <v>12484</v>
      </c>
      <c r="AZ1907" s="309"/>
      <c r="BA1907" s="311" t="s">
        <v>12486</v>
      </c>
      <c r="BB1907" s="310" t="s">
        <v>14134</v>
      </c>
      <c r="BC1907" s="311" t="s">
        <v>8721</v>
      </c>
      <c r="BD1907" s="311">
        <v>2</v>
      </c>
      <c r="BE1907" s="307"/>
      <c r="BF1907" s="310" t="b">
        <v>1</v>
      </c>
    </row>
    <row r="1908" spans="1:58" s="309" customFormat="1" ht="15" customHeight="1" x14ac:dyDescent="0.25">
      <c r="A1908" s="335">
        <v>1850</v>
      </c>
      <c r="B1908" s="382" t="s">
        <v>3610</v>
      </c>
      <c r="C1908" s="346">
        <v>6482</v>
      </c>
      <c r="D1908" s="346" t="s">
        <v>3610</v>
      </c>
      <c r="E1908" s="346" t="s">
        <v>9725</v>
      </c>
      <c r="F1908" s="346" t="s">
        <v>9761</v>
      </c>
      <c r="G1908" s="346" t="s">
        <v>3606</v>
      </c>
      <c r="H1908" s="346" t="s">
        <v>3540</v>
      </c>
      <c r="I1908" s="346" t="s">
        <v>9182</v>
      </c>
      <c r="J1908" s="346" t="s">
        <v>14133</v>
      </c>
      <c r="K1908" s="346" t="s">
        <v>12473</v>
      </c>
      <c r="L1908" s="347" t="s">
        <v>12474</v>
      </c>
      <c r="M1908" s="346" t="s">
        <v>14100</v>
      </c>
      <c r="N1908" s="346" t="s">
        <v>8721</v>
      </c>
      <c r="O1908" s="346" t="s">
        <v>8721</v>
      </c>
      <c r="P1908" s="346" t="s">
        <v>8721</v>
      </c>
      <c r="Q1908" s="346" t="s">
        <v>14102</v>
      </c>
      <c r="R1908" s="346" t="s">
        <v>8721</v>
      </c>
      <c r="S1908" s="346" t="s">
        <v>8721</v>
      </c>
      <c r="T1908" s="346" t="s">
        <v>14134</v>
      </c>
      <c r="U1908" s="346" t="s">
        <v>8721</v>
      </c>
      <c r="V1908" s="346" t="s">
        <v>14136</v>
      </c>
      <c r="W1908" s="346" t="s">
        <v>12476</v>
      </c>
      <c r="X1908" s="346" t="s">
        <v>8871</v>
      </c>
      <c r="Y1908" s="346" t="s">
        <v>8721</v>
      </c>
      <c r="Z1908" s="346" t="s">
        <v>12484</v>
      </c>
      <c r="AA1908" s="346" t="s">
        <v>12484</v>
      </c>
      <c r="AB1908" s="346" t="s">
        <v>12484</v>
      </c>
      <c r="AC1908" s="348">
        <v>295.99883310676734</v>
      </c>
      <c r="AD1908" s="368" t="s">
        <v>12478</v>
      </c>
      <c r="AE1908" s="348">
        <v>366.9805679218594</v>
      </c>
      <c r="AF1908" s="349">
        <v>0.23980410351647841</v>
      </c>
      <c r="AG1908" s="359">
        <v>0</v>
      </c>
      <c r="AH1908" s="359">
        <v>0</v>
      </c>
      <c r="AI1908" s="349">
        <v>-1</v>
      </c>
      <c r="AJ1908" s="349">
        <v>-1</v>
      </c>
      <c r="AK1908" s="350">
        <v>0</v>
      </c>
      <c r="AL1908" s="351">
        <v>-1</v>
      </c>
      <c r="AM1908" s="348" t="s">
        <v>12711</v>
      </c>
      <c r="AN1908" s="348" t="s">
        <v>12484</v>
      </c>
      <c r="AO1908" s="346" t="s">
        <v>12763</v>
      </c>
      <c r="AP1908" s="352">
        <v>43707</v>
      </c>
      <c r="AQ1908" s="346" t="s">
        <v>12921</v>
      </c>
      <c r="AR1908" s="346" t="s">
        <v>8721</v>
      </c>
      <c r="AS1908" s="346" t="s">
        <v>8721</v>
      </c>
      <c r="AT1908" s="346" t="s">
        <v>14042</v>
      </c>
      <c r="AU1908" s="346" t="s">
        <v>12484</v>
      </c>
      <c r="AV1908" s="346" t="s">
        <v>8721</v>
      </c>
      <c r="AW1908" s="327" t="s">
        <v>12484</v>
      </c>
      <c r="AX1908" s="344" t="s">
        <v>12741</v>
      </c>
      <c r="AY1908" s="346" t="s">
        <v>12484</v>
      </c>
      <c r="AZ1908" s="311"/>
      <c r="BA1908" s="309" t="s">
        <v>12486</v>
      </c>
      <c r="BB1908" s="310" t="s">
        <v>14134</v>
      </c>
      <c r="BC1908" s="309" t="s">
        <v>8721</v>
      </c>
      <c r="BD1908" s="309">
        <v>2</v>
      </c>
      <c r="BE1908" s="307"/>
      <c r="BF1908" s="310" t="b">
        <v>1</v>
      </c>
    </row>
    <row r="1909" spans="1:58" s="311" customFormat="1" ht="15" customHeight="1" x14ac:dyDescent="0.25">
      <c r="A1909" s="345">
        <v>1851</v>
      </c>
      <c r="B1909" s="382" t="s">
        <v>4324</v>
      </c>
      <c r="C1909" s="337">
        <v>6483</v>
      </c>
      <c r="D1909" s="337" t="s">
        <v>4324</v>
      </c>
      <c r="E1909" s="337" t="s">
        <v>9725</v>
      </c>
      <c r="F1909" s="337" t="s">
        <v>9761</v>
      </c>
      <c r="G1909" s="337" t="s">
        <v>3606</v>
      </c>
      <c r="H1909" s="337" t="s">
        <v>3540</v>
      </c>
      <c r="I1909" s="337" t="s">
        <v>9183</v>
      </c>
      <c r="J1909" s="337" t="s">
        <v>14133</v>
      </c>
      <c r="K1909" s="337" t="s">
        <v>12473</v>
      </c>
      <c r="L1909" s="338" t="s">
        <v>12474</v>
      </c>
      <c r="M1909" s="337" t="s">
        <v>14100</v>
      </c>
      <c r="N1909" s="337" t="s">
        <v>8721</v>
      </c>
      <c r="O1909" s="337" t="s">
        <v>8721</v>
      </c>
      <c r="P1909" s="337" t="s">
        <v>8721</v>
      </c>
      <c r="Q1909" s="337" t="s">
        <v>14102</v>
      </c>
      <c r="R1909" s="337" t="s">
        <v>8721</v>
      </c>
      <c r="S1909" s="337" t="s">
        <v>8721</v>
      </c>
      <c r="T1909" s="337" t="s">
        <v>14134</v>
      </c>
      <c r="U1909" s="337" t="s">
        <v>8721</v>
      </c>
      <c r="V1909" s="337" t="s">
        <v>14136</v>
      </c>
      <c r="W1909" s="337" t="s">
        <v>12476</v>
      </c>
      <c r="X1909" s="337" t="s">
        <v>8871</v>
      </c>
      <c r="Y1909" s="337" t="s">
        <v>8721</v>
      </c>
      <c r="Z1909" s="337" t="s">
        <v>12484</v>
      </c>
      <c r="AA1909" s="337" t="s">
        <v>12484</v>
      </c>
      <c r="AB1909" s="337" t="s">
        <v>12484</v>
      </c>
      <c r="AC1909" s="339">
        <v>302.14945821028454</v>
      </c>
      <c r="AD1909" s="368" t="s">
        <v>12478</v>
      </c>
      <c r="AE1909" s="339">
        <v>374.6061381643915</v>
      </c>
      <c r="AF1909" s="340">
        <v>0.23980410351647841</v>
      </c>
      <c r="AG1909" s="366">
        <v>0</v>
      </c>
      <c r="AH1909" s="366">
        <v>0</v>
      </c>
      <c r="AI1909" s="340">
        <v>-1</v>
      </c>
      <c r="AJ1909" s="340">
        <v>-1</v>
      </c>
      <c r="AK1909" s="341">
        <v>0</v>
      </c>
      <c r="AL1909" s="342">
        <v>-1</v>
      </c>
      <c r="AM1909" s="339" t="s">
        <v>12711</v>
      </c>
      <c r="AN1909" s="339" t="s">
        <v>12484</v>
      </c>
      <c r="AO1909" s="337" t="s">
        <v>12763</v>
      </c>
      <c r="AP1909" s="343">
        <v>43707</v>
      </c>
      <c r="AQ1909" s="335" t="s">
        <v>12921</v>
      </c>
      <c r="AR1909" s="335" t="s">
        <v>8721</v>
      </c>
      <c r="AS1909" s="335" t="s">
        <v>8721</v>
      </c>
      <c r="AT1909" s="335" t="s">
        <v>14042</v>
      </c>
      <c r="AU1909" s="335" t="s">
        <v>12484</v>
      </c>
      <c r="AV1909" s="335" t="s">
        <v>8721</v>
      </c>
      <c r="AW1909" s="327" t="s">
        <v>12484</v>
      </c>
      <c r="AX1909" s="344" t="s">
        <v>12741</v>
      </c>
      <c r="AY1909" s="335" t="s">
        <v>12484</v>
      </c>
      <c r="AZ1909" s="309"/>
      <c r="BA1909" s="311" t="s">
        <v>12486</v>
      </c>
      <c r="BB1909" s="310" t="s">
        <v>14134</v>
      </c>
      <c r="BC1909" s="311" t="s">
        <v>8721</v>
      </c>
      <c r="BD1909" s="311">
        <v>2</v>
      </c>
      <c r="BE1909" s="307"/>
      <c r="BF1909" s="310" t="b">
        <v>1</v>
      </c>
    </row>
    <row r="1910" spans="1:58" s="309" customFormat="1" ht="15" customHeight="1" x14ac:dyDescent="0.25">
      <c r="A1910" s="335">
        <v>1852</v>
      </c>
      <c r="B1910" s="382" t="s">
        <v>3611</v>
      </c>
      <c r="C1910" s="346">
        <v>6484</v>
      </c>
      <c r="D1910" s="346" t="s">
        <v>3611</v>
      </c>
      <c r="E1910" s="346" t="s">
        <v>9725</v>
      </c>
      <c r="F1910" s="346" t="s">
        <v>9761</v>
      </c>
      <c r="G1910" s="346" t="s">
        <v>3606</v>
      </c>
      <c r="H1910" s="346" t="s">
        <v>3540</v>
      </c>
      <c r="I1910" s="346" t="s">
        <v>9184</v>
      </c>
      <c r="J1910" s="346" t="s">
        <v>14133</v>
      </c>
      <c r="K1910" s="346" t="s">
        <v>12473</v>
      </c>
      <c r="L1910" s="347" t="s">
        <v>12474</v>
      </c>
      <c r="M1910" s="346" t="s">
        <v>14100</v>
      </c>
      <c r="N1910" s="346" t="s">
        <v>8721</v>
      </c>
      <c r="O1910" s="346" t="s">
        <v>8721</v>
      </c>
      <c r="P1910" s="346" t="s">
        <v>8721</v>
      </c>
      <c r="Q1910" s="346" t="s">
        <v>14102</v>
      </c>
      <c r="R1910" s="346" t="s">
        <v>8721</v>
      </c>
      <c r="S1910" s="346" t="s">
        <v>8721</v>
      </c>
      <c r="T1910" s="346" t="s">
        <v>14134</v>
      </c>
      <c r="U1910" s="346" t="s">
        <v>8721</v>
      </c>
      <c r="V1910" s="346" t="s">
        <v>14136</v>
      </c>
      <c r="W1910" s="346" t="s">
        <v>12476</v>
      </c>
      <c r="X1910" s="346" t="s">
        <v>8871</v>
      </c>
      <c r="Y1910" s="346" t="s">
        <v>8721</v>
      </c>
      <c r="Z1910" s="346" t="s">
        <v>12484</v>
      </c>
      <c r="AA1910" s="346" t="s">
        <v>12484</v>
      </c>
      <c r="AB1910" s="346" t="s">
        <v>12484</v>
      </c>
      <c r="AC1910" s="348">
        <v>307.53125517586216</v>
      </c>
      <c r="AD1910" s="368" t="s">
        <v>12478</v>
      </c>
      <c r="AE1910" s="348">
        <v>381.27851212660715</v>
      </c>
      <c r="AF1910" s="349">
        <v>0.23980410351647841</v>
      </c>
      <c r="AG1910" s="359">
        <v>0</v>
      </c>
      <c r="AH1910" s="359">
        <v>0</v>
      </c>
      <c r="AI1910" s="349">
        <v>-1</v>
      </c>
      <c r="AJ1910" s="349">
        <v>-1</v>
      </c>
      <c r="AK1910" s="350">
        <v>0</v>
      </c>
      <c r="AL1910" s="351">
        <v>-1</v>
      </c>
      <c r="AM1910" s="348" t="s">
        <v>12711</v>
      </c>
      <c r="AN1910" s="348" t="s">
        <v>12484</v>
      </c>
      <c r="AO1910" s="346" t="s">
        <v>12763</v>
      </c>
      <c r="AP1910" s="352">
        <v>43707</v>
      </c>
      <c r="AQ1910" s="346" t="s">
        <v>12921</v>
      </c>
      <c r="AR1910" s="346" t="s">
        <v>8721</v>
      </c>
      <c r="AS1910" s="346" t="s">
        <v>8721</v>
      </c>
      <c r="AT1910" s="346" t="s">
        <v>14042</v>
      </c>
      <c r="AU1910" s="346" t="s">
        <v>12484</v>
      </c>
      <c r="AV1910" s="346" t="s">
        <v>8721</v>
      </c>
      <c r="AW1910" s="327" t="s">
        <v>12484</v>
      </c>
      <c r="AX1910" s="344" t="s">
        <v>12741</v>
      </c>
      <c r="AY1910" s="346" t="s">
        <v>12484</v>
      </c>
      <c r="AZ1910" s="311"/>
      <c r="BA1910" s="309" t="s">
        <v>12486</v>
      </c>
      <c r="BB1910" s="310" t="s">
        <v>14134</v>
      </c>
      <c r="BC1910" s="309" t="s">
        <v>8721</v>
      </c>
      <c r="BD1910" s="309">
        <v>2</v>
      </c>
      <c r="BE1910" s="307"/>
      <c r="BF1910" s="310" t="b">
        <v>1</v>
      </c>
    </row>
    <row r="1911" spans="1:58" s="311" customFormat="1" ht="15" customHeight="1" x14ac:dyDescent="0.25">
      <c r="A1911" s="345">
        <v>1853</v>
      </c>
      <c r="B1911" s="382" t="s">
        <v>4325</v>
      </c>
      <c r="C1911" s="337">
        <v>6485</v>
      </c>
      <c r="D1911" s="337" t="s">
        <v>4325</v>
      </c>
      <c r="E1911" s="337" t="s">
        <v>9725</v>
      </c>
      <c r="F1911" s="337" t="s">
        <v>9761</v>
      </c>
      <c r="G1911" s="337" t="s">
        <v>3606</v>
      </c>
      <c r="H1911" s="337" t="s">
        <v>3540</v>
      </c>
      <c r="I1911" s="337" t="s">
        <v>9185</v>
      </c>
      <c r="J1911" s="337" t="s">
        <v>14133</v>
      </c>
      <c r="K1911" s="337" t="s">
        <v>12473</v>
      </c>
      <c r="L1911" s="338" t="s">
        <v>12474</v>
      </c>
      <c r="M1911" s="337" t="s">
        <v>14100</v>
      </c>
      <c r="N1911" s="337" t="s">
        <v>8721</v>
      </c>
      <c r="O1911" s="337" t="s">
        <v>8721</v>
      </c>
      <c r="P1911" s="337" t="s">
        <v>8721</v>
      </c>
      <c r="Q1911" s="337" t="s">
        <v>14102</v>
      </c>
      <c r="R1911" s="337" t="s">
        <v>8721</v>
      </c>
      <c r="S1911" s="337" t="s">
        <v>8721</v>
      </c>
      <c r="T1911" s="337" t="s">
        <v>14134</v>
      </c>
      <c r="U1911" s="337" t="s">
        <v>8721</v>
      </c>
      <c r="V1911" s="337" t="s">
        <v>14136</v>
      </c>
      <c r="W1911" s="337" t="s">
        <v>12476</v>
      </c>
      <c r="X1911" s="337" t="s">
        <v>8871</v>
      </c>
      <c r="Y1911" s="337" t="s">
        <v>8721</v>
      </c>
      <c r="Z1911" s="337" t="s">
        <v>12484</v>
      </c>
      <c r="AA1911" s="337" t="s">
        <v>12484</v>
      </c>
      <c r="AB1911" s="337" t="s">
        <v>12484</v>
      </c>
      <c r="AC1911" s="339">
        <v>315.98836469319832</v>
      </c>
      <c r="AD1911" s="368" t="s">
        <v>12478</v>
      </c>
      <c r="AE1911" s="339">
        <v>391.76367121008877</v>
      </c>
      <c r="AF1911" s="340">
        <v>0.23980410351647841</v>
      </c>
      <c r="AG1911" s="366">
        <v>0</v>
      </c>
      <c r="AH1911" s="366">
        <v>0</v>
      </c>
      <c r="AI1911" s="340">
        <v>-1</v>
      </c>
      <c r="AJ1911" s="340">
        <v>-1</v>
      </c>
      <c r="AK1911" s="341">
        <v>0</v>
      </c>
      <c r="AL1911" s="342">
        <v>-1</v>
      </c>
      <c r="AM1911" s="339" t="s">
        <v>12711</v>
      </c>
      <c r="AN1911" s="339" t="s">
        <v>12484</v>
      </c>
      <c r="AO1911" s="337" t="s">
        <v>12763</v>
      </c>
      <c r="AP1911" s="343">
        <v>43707</v>
      </c>
      <c r="AQ1911" s="335" t="s">
        <v>12921</v>
      </c>
      <c r="AR1911" s="335" t="s">
        <v>8721</v>
      </c>
      <c r="AS1911" s="335" t="s">
        <v>8721</v>
      </c>
      <c r="AT1911" s="335" t="s">
        <v>14042</v>
      </c>
      <c r="AU1911" s="335" t="s">
        <v>12484</v>
      </c>
      <c r="AV1911" s="335" t="s">
        <v>8721</v>
      </c>
      <c r="AW1911" s="327" t="s">
        <v>12484</v>
      </c>
      <c r="AX1911" s="344" t="s">
        <v>12741</v>
      </c>
      <c r="AY1911" s="335" t="s">
        <v>12484</v>
      </c>
      <c r="AZ1911" s="309"/>
      <c r="BA1911" s="311" t="s">
        <v>12486</v>
      </c>
      <c r="BB1911" s="310" t="s">
        <v>14134</v>
      </c>
      <c r="BC1911" s="311" t="s">
        <v>8721</v>
      </c>
      <c r="BD1911" s="311">
        <v>2</v>
      </c>
      <c r="BE1911" s="307"/>
      <c r="BF1911" s="310" t="b">
        <v>1</v>
      </c>
    </row>
    <row r="1912" spans="1:58" s="309" customFormat="1" ht="15" customHeight="1" x14ac:dyDescent="0.25">
      <c r="A1912" s="335">
        <v>1854</v>
      </c>
      <c r="B1912" s="382" t="s">
        <v>4326</v>
      </c>
      <c r="C1912" s="346">
        <v>6486</v>
      </c>
      <c r="D1912" s="346" t="s">
        <v>4326</v>
      </c>
      <c r="E1912" s="346" t="s">
        <v>9725</v>
      </c>
      <c r="F1912" s="346" t="s">
        <v>9761</v>
      </c>
      <c r="G1912" s="346" t="s">
        <v>3606</v>
      </c>
      <c r="H1912" s="346" t="s">
        <v>3540</v>
      </c>
      <c r="I1912" s="346" t="s">
        <v>9186</v>
      </c>
      <c r="J1912" s="346" t="s">
        <v>14133</v>
      </c>
      <c r="K1912" s="346" t="s">
        <v>12473</v>
      </c>
      <c r="L1912" s="347" t="s">
        <v>12474</v>
      </c>
      <c r="M1912" s="346" t="s">
        <v>14100</v>
      </c>
      <c r="N1912" s="346" t="s">
        <v>8721</v>
      </c>
      <c r="O1912" s="346" t="s">
        <v>8721</v>
      </c>
      <c r="P1912" s="346" t="s">
        <v>8721</v>
      </c>
      <c r="Q1912" s="346" t="s">
        <v>14102</v>
      </c>
      <c r="R1912" s="346" t="s">
        <v>8721</v>
      </c>
      <c r="S1912" s="346" t="s">
        <v>8721</v>
      </c>
      <c r="T1912" s="346" t="s">
        <v>14134</v>
      </c>
      <c r="U1912" s="346" t="s">
        <v>8721</v>
      </c>
      <c r="V1912" s="346" t="s">
        <v>14136</v>
      </c>
      <c r="W1912" s="346" t="s">
        <v>12476</v>
      </c>
      <c r="X1912" s="346" t="s">
        <v>8871</v>
      </c>
      <c r="Y1912" s="346" t="s">
        <v>8721</v>
      </c>
      <c r="Z1912" s="346" t="s">
        <v>12484</v>
      </c>
      <c r="AA1912" s="346" t="s">
        <v>12484</v>
      </c>
      <c r="AB1912" s="346" t="s">
        <v>12484</v>
      </c>
      <c r="AC1912" s="348">
        <v>354.42977159018113</v>
      </c>
      <c r="AD1912" s="368" t="s">
        <v>12478</v>
      </c>
      <c r="AE1912" s="348">
        <v>439.4234852259147</v>
      </c>
      <c r="AF1912" s="349">
        <v>0.23980410351647841</v>
      </c>
      <c r="AG1912" s="359">
        <v>0</v>
      </c>
      <c r="AH1912" s="359">
        <v>0</v>
      </c>
      <c r="AI1912" s="349">
        <v>-1</v>
      </c>
      <c r="AJ1912" s="349">
        <v>-1</v>
      </c>
      <c r="AK1912" s="350">
        <v>0</v>
      </c>
      <c r="AL1912" s="351">
        <v>-1</v>
      </c>
      <c r="AM1912" s="348" t="s">
        <v>12711</v>
      </c>
      <c r="AN1912" s="348" t="s">
        <v>12484</v>
      </c>
      <c r="AO1912" s="346" t="s">
        <v>12763</v>
      </c>
      <c r="AP1912" s="352">
        <v>43707</v>
      </c>
      <c r="AQ1912" s="346" t="s">
        <v>12921</v>
      </c>
      <c r="AR1912" s="346" t="s">
        <v>8721</v>
      </c>
      <c r="AS1912" s="346" t="s">
        <v>8721</v>
      </c>
      <c r="AT1912" s="346" t="s">
        <v>14042</v>
      </c>
      <c r="AU1912" s="346" t="s">
        <v>12484</v>
      </c>
      <c r="AV1912" s="346" t="s">
        <v>8721</v>
      </c>
      <c r="AW1912" s="327" t="s">
        <v>12484</v>
      </c>
      <c r="AX1912" s="344" t="s">
        <v>12741</v>
      </c>
      <c r="AY1912" s="346" t="s">
        <v>12484</v>
      </c>
      <c r="AZ1912" s="311"/>
      <c r="BA1912" s="309" t="s">
        <v>12486</v>
      </c>
      <c r="BB1912" s="310" t="s">
        <v>14134</v>
      </c>
      <c r="BC1912" s="309" t="s">
        <v>8721</v>
      </c>
      <c r="BD1912" s="309">
        <v>2</v>
      </c>
      <c r="BE1912" s="307"/>
      <c r="BF1912" s="310" t="b">
        <v>1</v>
      </c>
    </row>
    <row r="1913" spans="1:58" s="311" customFormat="1" ht="15" customHeight="1" x14ac:dyDescent="0.25">
      <c r="A1913" s="345">
        <v>1855</v>
      </c>
      <c r="B1913" s="382" t="s">
        <v>4327</v>
      </c>
      <c r="C1913" s="337">
        <v>6487</v>
      </c>
      <c r="D1913" s="337" t="s">
        <v>4327</v>
      </c>
      <c r="E1913" s="337" t="s">
        <v>9725</v>
      </c>
      <c r="F1913" s="337" t="s">
        <v>9761</v>
      </c>
      <c r="G1913" s="337" t="s">
        <v>3606</v>
      </c>
      <c r="H1913" s="337" t="s">
        <v>3540</v>
      </c>
      <c r="I1913" s="337" t="s">
        <v>9187</v>
      </c>
      <c r="J1913" s="337" t="s">
        <v>14133</v>
      </c>
      <c r="K1913" s="337" t="s">
        <v>12473</v>
      </c>
      <c r="L1913" s="338" t="s">
        <v>12474</v>
      </c>
      <c r="M1913" s="337" t="s">
        <v>14100</v>
      </c>
      <c r="N1913" s="337" t="s">
        <v>8721</v>
      </c>
      <c r="O1913" s="337" t="s">
        <v>8721</v>
      </c>
      <c r="P1913" s="337" t="s">
        <v>8721</v>
      </c>
      <c r="Q1913" s="337" t="s">
        <v>14102</v>
      </c>
      <c r="R1913" s="337" t="s">
        <v>8721</v>
      </c>
      <c r="S1913" s="337" t="s">
        <v>8721</v>
      </c>
      <c r="T1913" s="337" t="s">
        <v>14134</v>
      </c>
      <c r="U1913" s="337" t="s">
        <v>8721</v>
      </c>
      <c r="V1913" s="337" t="s">
        <v>14136</v>
      </c>
      <c r="W1913" s="337" t="s">
        <v>12476</v>
      </c>
      <c r="X1913" s="337" t="s">
        <v>8871</v>
      </c>
      <c r="Y1913" s="337" t="s">
        <v>8721</v>
      </c>
      <c r="Z1913" s="337" t="s">
        <v>12484</v>
      </c>
      <c r="AA1913" s="337" t="s">
        <v>12484</v>
      </c>
      <c r="AB1913" s="337" t="s">
        <v>12484</v>
      </c>
      <c r="AC1913" s="339">
        <v>362.11805296957766</v>
      </c>
      <c r="AD1913" s="368" t="s">
        <v>12478</v>
      </c>
      <c r="AE1913" s="339">
        <v>448.95544802907989</v>
      </c>
      <c r="AF1913" s="340">
        <v>0.23980410351647841</v>
      </c>
      <c r="AG1913" s="366">
        <v>0</v>
      </c>
      <c r="AH1913" s="366">
        <v>0</v>
      </c>
      <c r="AI1913" s="340">
        <v>-1</v>
      </c>
      <c r="AJ1913" s="340">
        <v>-1</v>
      </c>
      <c r="AK1913" s="341">
        <v>0</v>
      </c>
      <c r="AL1913" s="342">
        <v>-1</v>
      </c>
      <c r="AM1913" s="339" t="s">
        <v>12711</v>
      </c>
      <c r="AN1913" s="339" t="s">
        <v>12484</v>
      </c>
      <c r="AO1913" s="337" t="s">
        <v>12763</v>
      </c>
      <c r="AP1913" s="343">
        <v>43707</v>
      </c>
      <c r="AQ1913" s="335" t="s">
        <v>12921</v>
      </c>
      <c r="AR1913" s="335" t="s">
        <v>8721</v>
      </c>
      <c r="AS1913" s="335" t="s">
        <v>8721</v>
      </c>
      <c r="AT1913" s="335" t="s">
        <v>14042</v>
      </c>
      <c r="AU1913" s="335" t="s">
        <v>12484</v>
      </c>
      <c r="AV1913" s="335" t="s">
        <v>8721</v>
      </c>
      <c r="AW1913" s="327" t="s">
        <v>12484</v>
      </c>
      <c r="AX1913" s="344" t="s">
        <v>12741</v>
      </c>
      <c r="AY1913" s="335" t="s">
        <v>12484</v>
      </c>
      <c r="AZ1913" s="309"/>
      <c r="BA1913" s="311" t="s">
        <v>12486</v>
      </c>
      <c r="BB1913" s="310" t="s">
        <v>14134</v>
      </c>
      <c r="BC1913" s="311" t="s">
        <v>8721</v>
      </c>
      <c r="BD1913" s="311">
        <v>2</v>
      </c>
      <c r="BE1913" s="307"/>
      <c r="BF1913" s="310" t="b">
        <v>1</v>
      </c>
    </row>
    <row r="1914" spans="1:58" s="309" customFormat="1" ht="15" customHeight="1" x14ac:dyDescent="0.25">
      <c r="A1914" s="335">
        <v>1856</v>
      </c>
      <c r="B1914" s="382" t="s">
        <v>4328</v>
      </c>
      <c r="C1914" s="346">
        <v>6488</v>
      </c>
      <c r="D1914" s="346" t="s">
        <v>4328</v>
      </c>
      <c r="E1914" s="346" t="s">
        <v>9725</v>
      </c>
      <c r="F1914" s="346" t="s">
        <v>9761</v>
      </c>
      <c r="G1914" s="346" t="s">
        <v>3606</v>
      </c>
      <c r="H1914" s="346" t="s">
        <v>3540</v>
      </c>
      <c r="I1914" s="346" t="s">
        <v>9188</v>
      </c>
      <c r="J1914" s="346" t="s">
        <v>14133</v>
      </c>
      <c r="K1914" s="346" t="s">
        <v>12473</v>
      </c>
      <c r="L1914" s="347" t="s">
        <v>12474</v>
      </c>
      <c r="M1914" s="346" t="s">
        <v>14100</v>
      </c>
      <c r="N1914" s="346" t="s">
        <v>8721</v>
      </c>
      <c r="O1914" s="346" t="s">
        <v>8721</v>
      </c>
      <c r="P1914" s="346" t="s">
        <v>8721</v>
      </c>
      <c r="Q1914" s="346" t="s">
        <v>14102</v>
      </c>
      <c r="R1914" s="346" t="s">
        <v>8721</v>
      </c>
      <c r="S1914" s="346" t="s">
        <v>8721</v>
      </c>
      <c r="T1914" s="346" t="s">
        <v>14134</v>
      </c>
      <c r="U1914" s="346" t="s">
        <v>8721</v>
      </c>
      <c r="V1914" s="346" t="s">
        <v>14136</v>
      </c>
      <c r="W1914" s="346" t="s">
        <v>12476</v>
      </c>
      <c r="X1914" s="346" t="s">
        <v>8871</v>
      </c>
      <c r="Y1914" s="346" t="s">
        <v>8721</v>
      </c>
      <c r="Z1914" s="346" t="s">
        <v>12484</v>
      </c>
      <c r="AA1914" s="346" t="s">
        <v>12484</v>
      </c>
      <c r="AB1914" s="346" t="s">
        <v>12484</v>
      </c>
      <c r="AC1914" s="348">
        <v>369.80633434897419</v>
      </c>
      <c r="AD1914" s="368" t="s">
        <v>12478</v>
      </c>
      <c r="AE1914" s="348">
        <v>458.48741083224502</v>
      </c>
      <c r="AF1914" s="349">
        <v>0.23980410351647841</v>
      </c>
      <c r="AG1914" s="359">
        <v>0</v>
      </c>
      <c r="AH1914" s="359">
        <v>0</v>
      </c>
      <c r="AI1914" s="349">
        <v>-1</v>
      </c>
      <c r="AJ1914" s="349">
        <v>-1</v>
      </c>
      <c r="AK1914" s="350">
        <v>0</v>
      </c>
      <c r="AL1914" s="351">
        <v>-1</v>
      </c>
      <c r="AM1914" s="348" t="s">
        <v>12711</v>
      </c>
      <c r="AN1914" s="348" t="s">
        <v>12484</v>
      </c>
      <c r="AO1914" s="346" t="s">
        <v>12763</v>
      </c>
      <c r="AP1914" s="352">
        <v>43707</v>
      </c>
      <c r="AQ1914" s="346" t="s">
        <v>12921</v>
      </c>
      <c r="AR1914" s="346" t="s">
        <v>8721</v>
      </c>
      <c r="AS1914" s="346" t="s">
        <v>8721</v>
      </c>
      <c r="AT1914" s="346" t="s">
        <v>14042</v>
      </c>
      <c r="AU1914" s="346" t="s">
        <v>12484</v>
      </c>
      <c r="AV1914" s="346" t="s">
        <v>8721</v>
      </c>
      <c r="AW1914" s="327" t="s">
        <v>12484</v>
      </c>
      <c r="AX1914" s="344" t="s">
        <v>12741</v>
      </c>
      <c r="AY1914" s="346" t="s">
        <v>12484</v>
      </c>
      <c r="AZ1914" s="311"/>
      <c r="BA1914" s="309" t="s">
        <v>12486</v>
      </c>
      <c r="BB1914" s="310" t="s">
        <v>14134</v>
      </c>
      <c r="BC1914" s="309" t="s">
        <v>8721</v>
      </c>
      <c r="BD1914" s="309">
        <v>2</v>
      </c>
      <c r="BE1914" s="307"/>
      <c r="BF1914" s="310" t="b">
        <v>1</v>
      </c>
    </row>
    <row r="1915" spans="1:58" s="311" customFormat="1" ht="15" customHeight="1" x14ac:dyDescent="0.25">
      <c r="A1915" s="345">
        <v>1857</v>
      </c>
      <c r="B1915" s="382" t="s">
        <v>3612</v>
      </c>
      <c r="C1915" s="337">
        <v>6489</v>
      </c>
      <c r="D1915" s="337" t="s">
        <v>3612</v>
      </c>
      <c r="E1915" s="337" t="s">
        <v>9725</v>
      </c>
      <c r="F1915" s="337" t="s">
        <v>9761</v>
      </c>
      <c r="G1915" s="337" t="s">
        <v>3606</v>
      </c>
      <c r="H1915" s="337" t="s">
        <v>3540</v>
      </c>
      <c r="I1915" s="337" t="s">
        <v>9189</v>
      </c>
      <c r="J1915" s="337" t="s">
        <v>14133</v>
      </c>
      <c r="K1915" s="337" t="s">
        <v>12473</v>
      </c>
      <c r="L1915" s="338" t="s">
        <v>12474</v>
      </c>
      <c r="M1915" s="337" t="s">
        <v>14100</v>
      </c>
      <c r="N1915" s="337" t="s">
        <v>8721</v>
      </c>
      <c r="O1915" s="337" t="s">
        <v>8721</v>
      </c>
      <c r="P1915" s="337" t="s">
        <v>8721</v>
      </c>
      <c r="Q1915" s="337" t="s">
        <v>14102</v>
      </c>
      <c r="R1915" s="337" t="s">
        <v>8721</v>
      </c>
      <c r="S1915" s="337" t="s">
        <v>8721</v>
      </c>
      <c r="T1915" s="337" t="s">
        <v>14134</v>
      </c>
      <c r="U1915" s="337" t="s">
        <v>8721</v>
      </c>
      <c r="V1915" s="337" t="s">
        <v>14136</v>
      </c>
      <c r="W1915" s="337" t="s">
        <v>12476</v>
      </c>
      <c r="X1915" s="337" t="s">
        <v>8871</v>
      </c>
      <c r="Y1915" s="337" t="s">
        <v>8721</v>
      </c>
      <c r="Z1915" s="337" t="s">
        <v>12484</v>
      </c>
      <c r="AA1915" s="337" t="s">
        <v>12484</v>
      </c>
      <c r="AB1915" s="337" t="s">
        <v>12484</v>
      </c>
      <c r="AC1915" s="339">
        <v>376.72578759043114</v>
      </c>
      <c r="AD1915" s="368" t="s">
        <v>12478</v>
      </c>
      <c r="AE1915" s="339">
        <v>467.06617735509377</v>
      </c>
      <c r="AF1915" s="340">
        <v>0.23980410351647841</v>
      </c>
      <c r="AG1915" s="366">
        <v>0</v>
      </c>
      <c r="AH1915" s="366">
        <v>0</v>
      </c>
      <c r="AI1915" s="340">
        <v>-1</v>
      </c>
      <c r="AJ1915" s="340">
        <v>-1</v>
      </c>
      <c r="AK1915" s="341">
        <v>0</v>
      </c>
      <c r="AL1915" s="342">
        <v>-1</v>
      </c>
      <c r="AM1915" s="339" t="s">
        <v>12711</v>
      </c>
      <c r="AN1915" s="339" t="s">
        <v>12484</v>
      </c>
      <c r="AO1915" s="337" t="s">
        <v>12763</v>
      </c>
      <c r="AP1915" s="343">
        <v>43707</v>
      </c>
      <c r="AQ1915" s="335" t="s">
        <v>12921</v>
      </c>
      <c r="AR1915" s="335" t="s">
        <v>8721</v>
      </c>
      <c r="AS1915" s="335" t="s">
        <v>8721</v>
      </c>
      <c r="AT1915" s="335" t="s">
        <v>14042</v>
      </c>
      <c r="AU1915" s="335" t="s">
        <v>12484</v>
      </c>
      <c r="AV1915" s="335" t="s">
        <v>8721</v>
      </c>
      <c r="AW1915" s="327" t="s">
        <v>12484</v>
      </c>
      <c r="AX1915" s="344" t="s">
        <v>12741</v>
      </c>
      <c r="AY1915" s="335" t="s">
        <v>12484</v>
      </c>
      <c r="AZ1915" s="309"/>
      <c r="BA1915" s="311" t="s">
        <v>12486</v>
      </c>
      <c r="BB1915" s="310" t="s">
        <v>14134</v>
      </c>
      <c r="BC1915" s="311" t="s">
        <v>8721</v>
      </c>
      <c r="BD1915" s="311">
        <v>2</v>
      </c>
      <c r="BE1915" s="307"/>
      <c r="BF1915" s="310" t="b">
        <v>1</v>
      </c>
    </row>
    <row r="1916" spans="1:58" s="309" customFormat="1" ht="15" customHeight="1" x14ac:dyDescent="0.25">
      <c r="A1916" s="335">
        <v>1858</v>
      </c>
      <c r="B1916" s="382" t="s">
        <v>4329</v>
      </c>
      <c r="C1916" s="346">
        <v>6490</v>
      </c>
      <c r="D1916" s="346" t="s">
        <v>4329</v>
      </c>
      <c r="E1916" s="346" t="s">
        <v>9725</v>
      </c>
      <c r="F1916" s="346" t="s">
        <v>9761</v>
      </c>
      <c r="G1916" s="346" t="s">
        <v>3606</v>
      </c>
      <c r="H1916" s="346" t="s">
        <v>3540</v>
      </c>
      <c r="I1916" s="346" t="s">
        <v>9190</v>
      </c>
      <c r="J1916" s="346" t="s">
        <v>14133</v>
      </c>
      <c r="K1916" s="346" t="s">
        <v>12473</v>
      </c>
      <c r="L1916" s="347" t="s">
        <v>12474</v>
      </c>
      <c r="M1916" s="346" t="s">
        <v>14100</v>
      </c>
      <c r="N1916" s="346" t="s">
        <v>8721</v>
      </c>
      <c r="O1916" s="346" t="s">
        <v>8721</v>
      </c>
      <c r="P1916" s="346" t="s">
        <v>8721</v>
      </c>
      <c r="Q1916" s="346" t="s">
        <v>14102</v>
      </c>
      <c r="R1916" s="346" t="s">
        <v>8721</v>
      </c>
      <c r="S1916" s="346" t="s">
        <v>8721</v>
      </c>
      <c r="T1916" s="346" t="s">
        <v>14134</v>
      </c>
      <c r="U1916" s="346" t="s">
        <v>8721</v>
      </c>
      <c r="V1916" s="346" t="s">
        <v>14136</v>
      </c>
      <c r="W1916" s="346" t="s">
        <v>12476</v>
      </c>
      <c r="X1916" s="346" t="s">
        <v>8871</v>
      </c>
      <c r="Y1916" s="346" t="s">
        <v>8721</v>
      </c>
      <c r="Z1916" s="346" t="s">
        <v>12484</v>
      </c>
      <c r="AA1916" s="346" t="s">
        <v>12484</v>
      </c>
      <c r="AB1916" s="346" t="s">
        <v>12484</v>
      </c>
      <c r="AC1916" s="348">
        <v>384.41406896982767</v>
      </c>
      <c r="AD1916" s="368" t="s">
        <v>12478</v>
      </c>
      <c r="AE1916" s="348">
        <v>476.5981401582589</v>
      </c>
      <c r="AF1916" s="349">
        <v>0.23980410351647841</v>
      </c>
      <c r="AG1916" s="359">
        <v>0</v>
      </c>
      <c r="AH1916" s="359">
        <v>0</v>
      </c>
      <c r="AI1916" s="349">
        <v>-1</v>
      </c>
      <c r="AJ1916" s="349">
        <v>-1</v>
      </c>
      <c r="AK1916" s="350">
        <v>0</v>
      </c>
      <c r="AL1916" s="351">
        <v>-1</v>
      </c>
      <c r="AM1916" s="348" t="s">
        <v>12711</v>
      </c>
      <c r="AN1916" s="348" t="s">
        <v>12484</v>
      </c>
      <c r="AO1916" s="346" t="s">
        <v>12763</v>
      </c>
      <c r="AP1916" s="352">
        <v>43707</v>
      </c>
      <c r="AQ1916" s="346" t="s">
        <v>12921</v>
      </c>
      <c r="AR1916" s="346" t="s">
        <v>8721</v>
      </c>
      <c r="AS1916" s="346" t="s">
        <v>8721</v>
      </c>
      <c r="AT1916" s="346" t="s">
        <v>14042</v>
      </c>
      <c r="AU1916" s="346" t="s">
        <v>12484</v>
      </c>
      <c r="AV1916" s="346" t="s">
        <v>8721</v>
      </c>
      <c r="AW1916" s="327" t="s">
        <v>12484</v>
      </c>
      <c r="AX1916" s="344" t="s">
        <v>12741</v>
      </c>
      <c r="AY1916" s="346" t="s">
        <v>12484</v>
      </c>
      <c r="AZ1916" s="311"/>
      <c r="BA1916" s="309" t="s">
        <v>12486</v>
      </c>
      <c r="BB1916" s="310" t="s">
        <v>14134</v>
      </c>
      <c r="BC1916" s="309" t="s">
        <v>8721</v>
      </c>
      <c r="BD1916" s="309">
        <v>2</v>
      </c>
      <c r="BE1916" s="307"/>
      <c r="BF1916" s="310" t="b">
        <v>1</v>
      </c>
    </row>
    <row r="1917" spans="1:58" s="311" customFormat="1" ht="15" customHeight="1" x14ac:dyDescent="0.25">
      <c r="A1917" s="345">
        <v>1859</v>
      </c>
      <c r="B1917" s="382" t="s">
        <v>4330</v>
      </c>
      <c r="C1917" s="337">
        <v>6491</v>
      </c>
      <c r="D1917" s="337" t="s">
        <v>4330</v>
      </c>
      <c r="E1917" s="337" t="s">
        <v>9725</v>
      </c>
      <c r="F1917" s="337" t="s">
        <v>9761</v>
      </c>
      <c r="G1917" s="337" t="s">
        <v>3606</v>
      </c>
      <c r="H1917" s="337" t="s">
        <v>3540</v>
      </c>
      <c r="I1917" s="337" t="s">
        <v>9192</v>
      </c>
      <c r="J1917" s="337" t="s">
        <v>14133</v>
      </c>
      <c r="K1917" s="337" t="s">
        <v>12473</v>
      </c>
      <c r="L1917" s="338" t="s">
        <v>12474</v>
      </c>
      <c r="M1917" s="337" t="s">
        <v>14100</v>
      </c>
      <c r="N1917" s="337" t="s">
        <v>8721</v>
      </c>
      <c r="O1917" s="337" t="s">
        <v>8721</v>
      </c>
      <c r="P1917" s="337" t="s">
        <v>8721</v>
      </c>
      <c r="Q1917" s="337" t="s">
        <v>14102</v>
      </c>
      <c r="R1917" s="337" t="s">
        <v>8721</v>
      </c>
      <c r="S1917" s="337" t="s">
        <v>8721</v>
      </c>
      <c r="T1917" s="337" t="s">
        <v>14134</v>
      </c>
      <c r="U1917" s="337" t="s">
        <v>8721</v>
      </c>
      <c r="V1917" s="337" t="s">
        <v>14136</v>
      </c>
      <c r="W1917" s="337" t="s">
        <v>12476</v>
      </c>
      <c r="X1917" s="337" t="s">
        <v>8871</v>
      </c>
      <c r="Y1917" s="337" t="s">
        <v>8721</v>
      </c>
      <c r="Z1917" s="337" t="s">
        <v>12484</v>
      </c>
      <c r="AA1917" s="337" t="s">
        <v>12484</v>
      </c>
      <c r="AB1917" s="337" t="s">
        <v>12484</v>
      </c>
      <c r="AC1917" s="339">
        <v>399.79063172862084</v>
      </c>
      <c r="AD1917" s="368" t="s">
        <v>12478</v>
      </c>
      <c r="AE1917" s="339">
        <v>495.66206576458933</v>
      </c>
      <c r="AF1917" s="340">
        <v>0.23980410351647841</v>
      </c>
      <c r="AG1917" s="366">
        <v>0</v>
      </c>
      <c r="AH1917" s="366">
        <v>0</v>
      </c>
      <c r="AI1917" s="340">
        <v>-1</v>
      </c>
      <c r="AJ1917" s="340">
        <v>-1</v>
      </c>
      <c r="AK1917" s="341">
        <v>0</v>
      </c>
      <c r="AL1917" s="342">
        <v>-1</v>
      </c>
      <c r="AM1917" s="339" t="s">
        <v>12711</v>
      </c>
      <c r="AN1917" s="339" t="s">
        <v>12484</v>
      </c>
      <c r="AO1917" s="337" t="s">
        <v>12763</v>
      </c>
      <c r="AP1917" s="343">
        <v>43707</v>
      </c>
      <c r="AQ1917" s="335" t="s">
        <v>12921</v>
      </c>
      <c r="AR1917" s="335" t="s">
        <v>8721</v>
      </c>
      <c r="AS1917" s="335" t="s">
        <v>8721</v>
      </c>
      <c r="AT1917" s="335" t="s">
        <v>14042</v>
      </c>
      <c r="AU1917" s="335" t="s">
        <v>12484</v>
      </c>
      <c r="AV1917" s="335" t="s">
        <v>8721</v>
      </c>
      <c r="AW1917" s="327" t="s">
        <v>12484</v>
      </c>
      <c r="AX1917" s="344" t="s">
        <v>12741</v>
      </c>
      <c r="AY1917" s="335" t="s">
        <v>12484</v>
      </c>
      <c r="AZ1917" s="309"/>
      <c r="BA1917" s="311" t="s">
        <v>12486</v>
      </c>
      <c r="BB1917" s="310" t="s">
        <v>14134</v>
      </c>
      <c r="BC1917" s="311" t="s">
        <v>8721</v>
      </c>
      <c r="BD1917" s="311">
        <v>2</v>
      </c>
      <c r="BE1917" s="307"/>
      <c r="BF1917" s="310" t="b">
        <v>1</v>
      </c>
    </row>
    <row r="1918" spans="1:58" s="309" customFormat="1" ht="15" customHeight="1" x14ac:dyDescent="0.25">
      <c r="A1918" s="335">
        <v>1860</v>
      </c>
      <c r="B1918" s="382" t="s">
        <v>4331</v>
      </c>
      <c r="C1918" s="346">
        <v>6492</v>
      </c>
      <c r="D1918" s="346" t="s">
        <v>4331</v>
      </c>
      <c r="E1918" s="346" t="s">
        <v>9725</v>
      </c>
      <c r="F1918" s="346" t="s">
        <v>9761</v>
      </c>
      <c r="G1918" s="346" t="s">
        <v>3606</v>
      </c>
      <c r="H1918" s="346" t="s">
        <v>3540</v>
      </c>
      <c r="I1918" s="346" t="s">
        <v>9733</v>
      </c>
      <c r="J1918" s="346" t="s">
        <v>14133</v>
      </c>
      <c r="K1918" s="346" t="s">
        <v>12473</v>
      </c>
      <c r="L1918" s="347" t="s">
        <v>12474</v>
      </c>
      <c r="M1918" s="346" t="s">
        <v>14100</v>
      </c>
      <c r="N1918" s="346" t="s">
        <v>8721</v>
      </c>
      <c r="O1918" s="346" t="s">
        <v>8721</v>
      </c>
      <c r="P1918" s="346" t="s">
        <v>8721</v>
      </c>
      <c r="Q1918" s="346" t="s">
        <v>14102</v>
      </c>
      <c r="R1918" s="346" t="s">
        <v>8721</v>
      </c>
      <c r="S1918" s="346" t="s">
        <v>8721</v>
      </c>
      <c r="T1918" s="346" t="s">
        <v>14134</v>
      </c>
      <c r="U1918" s="346" t="s">
        <v>8721</v>
      </c>
      <c r="V1918" s="346" t="s">
        <v>14136</v>
      </c>
      <c r="W1918" s="346" t="s">
        <v>12476</v>
      </c>
      <c r="X1918" s="346" t="s">
        <v>8871</v>
      </c>
      <c r="Y1918" s="346" t="s">
        <v>8721</v>
      </c>
      <c r="Z1918" s="346" t="s">
        <v>12484</v>
      </c>
      <c r="AA1918" s="346" t="s">
        <v>12484</v>
      </c>
      <c r="AB1918" s="346" t="s">
        <v>12484</v>
      </c>
      <c r="AC1918" s="348">
        <v>414.39836634947426</v>
      </c>
      <c r="AD1918" s="368" t="s">
        <v>12478</v>
      </c>
      <c r="AE1918" s="348">
        <v>513.77279509060315</v>
      </c>
      <c r="AF1918" s="349">
        <v>0.23980410351647841</v>
      </c>
      <c r="AG1918" s="359">
        <v>0</v>
      </c>
      <c r="AH1918" s="359">
        <v>0</v>
      </c>
      <c r="AI1918" s="349">
        <v>-1</v>
      </c>
      <c r="AJ1918" s="349">
        <v>-1</v>
      </c>
      <c r="AK1918" s="350">
        <v>0</v>
      </c>
      <c r="AL1918" s="351">
        <v>-1</v>
      </c>
      <c r="AM1918" s="348" t="s">
        <v>12711</v>
      </c>
      <c r="AN1918" s="348" t="s">
        <v>12484</v>
      </c>
      <c r="AO1918" s="346" t="s">
        <v>12763</v>
      </c>
      <c r="AP1918" s="352">
        <v>43707</v>
      </c>
      <c r="AQ1918" s="346" t="s">
        <v>12921</v>
      </c>
      <c r="AR1918" s="346" t="s">
        <v>8721</v>
      </c>
      <c r="AS1918" s="346" t="s">
        <v>8721</v>
      </c>
      <c r="AT1918" s="346" t="s">
        <v>14042</v>
      </c>
      <c r="AU1918" s="346" t="s">
        <v>12484</v>
      </c>
      <c r="AV1918" s="346" t="s">
        <v>8721</v>
      </c>
      <c r="AW1918" s="327" t="s">
        <v>12484</v>
      </c>
      <c r="AX1918" s="344" t="s">
        <v>12741</v>
      </c>
      <c r="AY1918" s="346" t="s">
        <v>12484</v>
      </c>
      <c r="AZ1918" s="311"/>
      <c r="BA1918" s="309" t="s">
        <v>12486</v>
      </c>
      <c r="BB1918" s="310" t="s">
        <v>14134</v>
      </c>
      <c r="BC1918" s="309" t="s">
        <v>8721</v>
      </c>
      <c r="BD1918" s="309">
        <v>2</v>
      </c>
      <c r="BE1918" s="307"/>
      <c r="BF1918" s="310" t="b">
        <v>1</v>
      </c>
    </row>
    <row r="1919" spans="1:58" s="311" customFormat="1" ht="15" customHeight="1" x14ac:dyDescent="0.25">
      <c r="A1919" s="345">
        <v>1861</v>
      </c>
      <c r="B1919" s="382" t="s">
        <v>4332</v>
      </c>
      <c r="C1919" s="337">
        <v>6496</v>
      </c>
      <c r="D1919" s="337" t="s">
        <v>4332</v>
      </c>
      <c r="E1919" s="337" t="s">
        <v>9725</v>
      </c>
      <c r="F1919" s="337" t="s">
        <v>9761</v>
      </c>
      <c r="G1919" s="337" t="s">
        <v>3606</v>
      </c>
      <c r="H1919" s="337" t="s">
        <v>3544</v>
      </c>
      <c r="I1919" s="337" t="s">
        <v>9728</v>
      </c>
      <c r="J1919" s="337" t="s">
        <v>14133</v>
      </c>
      <c r="K1919" s="337" t="s">
        <v>12473</v>
      </c>
      <c r="L1919" s="338" t="s">
        <v>12474</v>
      </c>
      <c r="M1919" s="337" t="s">
        <v>14100</v>
      </c>
      <c r="N1919" s="337" t="s">
        <v>8721</v>
      </c>
      <c r="O1919" s="337" t="s">
        <v>8721</v>
      </c>
      <c r="P1919" s="337" t="s">
        <v>8721</v>
      </c>
      <c r="Q1919" s="337" t="s">
        <v>14102</v>
      </c>
      <c r="R1919" s="337" t="s">
        <v>8721</v>
      </c>
      <c r="S1919" s="337" t="s">
        <v>8721</v>
      </c>
      <c r="T1919" s="337" t="s">
        <v>14134</v>
      </c>
      <c r="U1919" s="337" t="s">
        <v>8721</v>
      </c>
      <c r="V1919" s="337" t="s">
        <v>14137</v>
      </c>
      <c r="W1919" s="337" t="s">
        <v>12476</v>
      </c>
      <c r="X1919" s="337" t="s">
        <v>8871</v>
      </c>
      <c r="Y1919" s="337" t="s">
        <v>8721</v>
      </c>
      <c r="Z1919" s="337" t="s">
        <v>12484</v>
      </c>
      <c r="AA1919" s="337" t="s">
        <v>12484</v>
      </c>
      <c r="AB1919" s="337" t="s">
        <v>12484</v>
      </c>
      <c r="AC1919" s="339">
        <v>212.1965660713449</v>
      </c>
      <c r="AD1919" s="368" t="s">
        <v>12478</v>
      </c>
      <c r="AE1919" s="339">
        <v>263.08217336735896</v>
      </c>
      <c r="AF1919" s="340">
        <v>0.23980410351647841</v>
      </c>
      <c r="AG1919" s="366">
        <v>0</v>
      </c>
      <c r="AH1919" s="366">
        <v>0</v>
      </c>
      <c r="AI1919" s="340">
        <v>-1</v>
      </c>
      <c r="AJ1919" s="340">
        <v>-1</v>
      </c>
      <c r="AK1919" s="341">
        <v>0</v>
      </c>
      <c r="AL1919" s="342">
        <v>-1</v>
      </c>
      <c r="AM1919" s="339" t="s">
        <v>12711</v>
      </c>
      <c r="AN1919" s="339" t="s">
        <v>12484</v>
      </c>
      <c r="AO1919" s="337" t="s">
        <v>12763</v>
      </c>
      <c r="AP1919" s="343">
        <v>43707</v>
      </c>
      <c r="AQ1919" s="335" t="s">
        <v>12921</v>
      </c>
      <c r="AR1919" s="335" t="s">
        <v>8721</v>
      </c>
      <c r="AS1919" s="335" t="s">
        <v>8721</v>
      </c>
      <c r="AT1919" s="335" t="s">
        <v>14042</v>
      </c>
      <c r="AU1919" s="335" t="s">
        <v>12484</v>
      </c>
      <c r="AV1919" s="335" t="s">
        <v>8721</v>
      </c>
      <c r="AW1919" s="327" t="s">
        <v>12484</v>
      </c>
      <c r="AX1919" s="344" t="s">
        <v>12741</v>
      </c>
      <c r="AY1919" s="335" t="s">
        <v>12484</v>
      </c>
      <c r="AZ1919" s="309"/>
      <c r="BA1919" s="311" t="s">
        <v>12486</v>
      </c>
      <c r="BB1919" s="310" t="s">
        <v>14134</v>
      </c>
      <c r="BC1919" s="311" t="s">
        <v>8721</v>
      </c>
      <c r="BD1919" s="311">
        <v>2</v>
      </c>
      <c r="BE1919" s="307"/>
      <c r="BF1919" s="310" t="b">
        <v>1</v>
      </c>
    </row>
    <row r="1920" spans="1:58" s="309" customFormat="1" ht="15" customHeight="1" x14ac:dyDescent="0.25">
      <c r="A1920" s="335">
        <v>1862</v>
      </c>
      <c r="B1920" s="382" t="s">
        <v>4333</v>
      </c>
      <c r="C1920" s="346">
        <v>6497</v>
      </c>
      <c r="D1920" s="346" t="s">
        <v>4333</v>
      </c>
      <c r="E1920" s="346" t="s">
        <v>9725</v>
      </c>
      <c r="F1920" s="346" t="s">
        <v>9761</v>
      </c>
      <c r="G1920" s="346" t="s">
        <v>3606</v>
      </c>
      <c r="H1920" s="346" t="s">
        <v>3544</v>
      </c>
      <c r="I1920" s="346" t="s">
        <v>9729</v>
      </c>
      <c r="J1920" s="346" t="s">
        <v>14133</v>
      </c>
      <c r="K1920" s="346" t="s">
        <v>12473</v>
      </c>
      <c r="L1920" s="347" t="s">
        <v>12474</v>
      </c>
      <c r="M1920" s="346" t="s">
        <v>14100</v>
      </c>
      <c r="N1920" s="346" t="s">
        <v>8721</v>
      </c>
      <c r="O1920" s="346" t="s">
        <v>8721</v>
      </c>
      <c r="P1920" s="346" t="s">
        <v>8721</v>
      </c>
      <c r="Q1920" s="346" t="s">
        <v>14102</v>
      </c>
      <c r="R1920" s="346" t="s">
        <v>8721</v>
      </c>
      <c r="S1920" s="346" t="s">
        <v>8721</v>
      </c>
      <c r="T1920" s="346" t="s">
        <v>14134</v>
      </c>
      <c r="U1920" s="346" t="s">
        <v>8721</v>
      </c>
      <c r="V1920" s="346" t="s">
        <v>14137</v>
      </c>
      <c r="W1920" s="346" t="s">
        <v>12476</v>
      </c>
      <c r="X1920" s="346" t="s">
        <v>8871</v>
      </c>
      <c r="Y1920" s="346" t="s">
        <v>8721</v>
      </c>
      <c r="Z1920" s="346" t="s">
        <v>12484</v>
      </c>
      <c r="AA1920" s="346" t="s">
        <v>12484</v>
      </c>
      <c r="AB1920" s="346" t="s">
        <v>12484</v>
      </c>
      <c r="AC1920" s="348">
        <v>215.2718786231035</v>
      </c>
      <c r="AD1920" s="368" t="s">
        <v>12478</v>
      </c>
      <c r="AE1920" s="348">
        <v>266.89495848862498</v>
      </c>
      <c r="AF1920" s="349">
        <v>0.23980410351647841</v>
      </c>
      <c r="AG1920" s="359">
        <v>0</v>
      </c>
      <c r="AH1920" s="359">
        <v>0</v>
      </c>
      <c r="AI1920" s="349">
        <v>-1</v>
      </c>
      <c r="AJ1920" s="349">
        <v>-1</v>
      </c>
      <c r="AK1920" s="350">
        <v>0</v>
      </c>
      <c r="AL1920" s="351">
        <v>-1</v>
      </c>
      <c r="AM1920" s="348" t="s">
        <v>12711</v>
      </c>
      <c r="AN1920" s="348" t="s">
        <v>12484</v>
      </c>
      <c r="AO1920" s="346" t="s">
        <v>12763</v>
      </c>
      <c r="AP1920" s="352">
        <v>43707</v>
      </c>
      <c r="AQ1920" s="346" t="s">
        <v>12921</v>
      </c>
      <c r="AR1920" s="346" t="s">
        <v>8721</v>
      </c>
      <c r="AS1920" s="346" t="s">
        <v>8721</v>
      </c>
      <c r="AT1920" s="346" t="s">
        <v>14042</v>
      </c>
      <c r="AU1920" s="346" t="s">
        <v>12484</v>
      </c>
      <c r="AV1920" s="346" t="s">
        <v>8721</v>
      </c>
      <c r="AW1920" s="327" t="s">
        <v>12484</v>
      </c>
      <c r="AX1920" s="344" t="s">
        <v>12741</v>
      </c>
      <c r="AY1920" s="346" t="s">
        <v>12484</v>
      </c>
      <c r="AZ1920" s="311"/>
      <c r="BA1920" s="309" t="s">
        <v>12486</v>
      </c>
      <c r="BB1920" s="310" t="s">
        <v>14134</v>
      </c>
      <c r="BC1920" s="309" t="s">
        <v>8721</v>
      </c>
      <c r="BD1920" s="309">
        <v>2</v>
      </c>
      <c r="BE1920" s="307"/>
      <c r="BF1920" s="310" t="b">
        <v>1</v>
      </c>
    </row>
    <row r="1921" spans="1:58" s="311" customFormat="1" ht="15" customHeight="1" x14ac:dyDescent="0.25">
      <c r="A1921" s="345">
        <v>1863</v>
      </c>
      <c r="B1921" s="382" t="s">
        <v>4334</v>
      </c>
      <c r="C1921" s="337">
        <v>6498</v>
      </c>
      <c r="D1921" s="337" t="s">
        <v>4334</v>
      </c>
      <c r="E1921" s="337" t="s">
        <v>9725</v>
      </c>
      <c r="F1921" s="337" t="s">
        <v>9761</v>
      </c>
      <c r="G1921" s="337" t="s">
        <v>3606</v>
      </c>
      <c r="H1921" s="337" t="s">
        <v>3544</v>
      </c>
      <c r="I1921" s="337" t="s">
        <v>9730</v>
      </c>
      <c r="J1921" s="337" t="s">
        <v>14133</v>
      </c>
      <c r="K1921" s="337" t="s">
        <v>12473</v>
      </c>
      <c r="L1921" s="338" t="s">
        <v>12474</v>
      </c>
      <c r="M1921" s="337" t="s">
        <v>14100</v>
      </c>
      <c r="N1921" s="337" t="s">
        <v>8721</v>
      </c>
      <c r="O1921" s="337" t="s">
        <v>8721</v>
      </c>
      <c r="P1921" s="337" t="s">
        <v>8721</v>
      </c>
      <c r="Q1921" s="337" t="s">
        <v>14102</v>
      </c>
      <c r="R1921" s="337" t="s">
        <v>8721</v>
      </c>
      <c r="S1921" s="337" t="s">
        <v>8721</v>
      </c>
      <c r="T1921" s="337" t="s">
        <v>14134</v>
      </c>
      <c r="U1921" s="337" t="s">
        <v>8721</v>
      </c>
      <c r="V1921" s="337" t="s">
        <v>14137</v>
      </c>
      <c r="W1921" s="337" t="s">
        <v>12476</v>
      </c>
      <c r="X1921" s="337" t="s">
        <v>8871</v>
      </c>
      <c r="Y1921" s="337" t="s">
        <v>8721</v>
      </c>
      <c r="Z1921" s="337" t="s">
        <v>12484</v>
      </c>
      <c r="AA1921" s="337" t="s">
        <v>12484</v>
      </c>
      <c r="AB1921" s="337" t="s">
        <v>12484</v>
      </c>
      <c r="AC1921" s="339">
        <v>217.57836303692247</v>
      </c>
      <c r="AD1921" s="368" t="s">
        <v>12478</v>
      </c>
      <c r="AE1921" s="339">
        <v>269.75454732957456</v>
      </c>
      <c r="AF1921" s="340">
        <v>0.23980410351647841</v>
      </c>
      <c r="AG1921" s="366">
        <v>0</v>
      </c>
      <c r="AH1921" s="366">
        <v>0</v>
      </c>
      <c r="AI1921" s="340">
        <v>-1</v>
      </c>
      <c r="AJ1921" s="340">
        <v>-1</v>
      </c>
      <c r="AK1921" s="341">
        <v>0</v>
      </c>
      <c r="AL1921" s="342">
        <v>-1</v>
      </c>
      <c r="AM1921" s="339" t="s">
        <v>12711</v>
      </c>
      <c r="AN1921" s="339" t="s">
        <v>12484</v>
      </c>
      <c r="AO1921" s="337" t="s">
        <v>12763</v>
      </c>
      <c r="AP1921" s="343">
        <v>43707</v>
      </c>
      <c r="AQ1921" s="335" t="s">
        <v>12921</v>
      </c>
      <c r="AR1921" s="335" t="s">
        <v>8721</v>
      </c>
      <c r="AS1921" s="335" t="s">
        <v>8721</v>
      </c>
      <c r="AT1921" s="335" t="s">
        <v>14042</v>
      </c>
      <c r="AU1921" s="335" t="s">
        <v>12484</v>
      </c>
      <c r="AV1921" s="335" t="s">
        <v>8721</v>
      </c>
      <c r="AW1921" s="327" t="s">
        <v>12484</v>
      </c>
      <c r="AX1921" s="344" t="s">
        <v>12741</v>
      </c>
      <c r="AY1921" s="335" t="s">
        <v>12484</v>
      </c>
      <c r="AZ1921" s="309"/>
      <c r="BA1921" s="311" t="s">
        <v>12486</v>
      </c>
      <c r="BB1921" s="310" t="s">
        <v>14134</v>
      </c>
      <c r="BC1921" s="311" t="s">
        <v>8721</v>
      </c>
      <c r="BD1921" s="311">
        <v>2</v>
      </c>
      <c r="BE1921" s="307"/>
      <c r="BF1921" s="310" t="b">
        <v>1</v>
      </c>
    </row>
    <row r="1922" spans="1:58" s="309" customFormat="1" ht="15" customHeight="1" x14ac:dyDescent="0.25">
      <c r="A1922" s="335">
        <v>1864</v>
      </c>
      <c r="B1922" s="382" t="s">
        <v>4335</v>
      </c>
      <c r="C1922" s="346">
        <v>6499</v>
      </c>
      <c r="D1922" s="346" t="s">
        <v>4335</v>
      </c>
      <c r="E1922" s="346" t="s">
        <v>9725</v>
      </c>
      <c r="F1922" s="346" t="s">
        <v>9761</v>
      </c>
      <c r="G1922" s="346" t="s">
        <v>3606</v>
      </c>
      <c r="H1922" s="346" t="s">
        <v>3544</v>
      </c>
      <c r="I1922" s="346" t="s">
        <v>9731</v>
      </c>
      <c r="J1922" s="346" t="s">
        <v>14133</v>
      </c>
      <c r="K1922" s="346" t="s">
        <v>12473</v>
      </c>
      <c r="L1922" s="347" t="s">
        <v>12474</v>
      </c>
      <c r="M1922" s="346" t="s">
        <v>14100</v>
      </c>
      <c r="N1922" s="346" t="s">
        <v>8721</v>
      </c>
      <c r="O1922" s="346" t="s">
        <v>8721</v>
      </c>
      <c r="P1922" s="346" t="s">
        <v>8721</v>
      </c>
      <c r="Q1922" s="346" t="s">
        <v>14102</v>
      </c>
      <c r="R1922" s="346" t="s">
        <v>8721</v>
      </c>
      <c r="S1922" s="346" t="s">
        <v>8721</v>
      </c>
      <c r="T1922" s="346" t="s">
        <v>14134</v>
      </c>
      <c r="U1922" s="346" t="s">
        <v>8721</v>
      </c>
      <c r="V1922" s="346" t="s">
        <v>14137</v>
      </c>
      <c r="W1922" s="346" t="s">
        <v>12476</v>
      </c>
      <c r="X1922" s="346" t="s">
        <v>8871</v>
      </c>
      <c r="Y1922" s="346" t="s">
        <v>8721</v>
      </c>
      <c r="Z1922" s="346" t="s">
        <v>12484</v>
      </c>
      <c r="AA1922" s="346" t="s">
        <v>12484</v>
      </c>
      <c r="AB1922" s="346" t="s">
        <v>12484</v>
      </c>
      <c r="AC1922" s="348">
        <v>220.65367558868107</v>
      </c>
      <c r="AD1922" s="368" t="s">
        <v>12478</v>
      </c>
      <c r="AE1922" s="348">
        <v>273.56733245084058</v>
      </c>
      <c r="AF1922" s="349">
        <v>0.23980410351647841</v>
      </c>
      <c r="AG1922" s="359">
        <v>0</v>
      </c>
      <c r="AH1922" s="359">
        <v>0</v>
      </c>
      <c r="AI1922" s="349">
        <v>-1</v>
      </c>
      <c r="AJ1922" s="349">
        <v>-1</v>
      </c>
      <c r="AK1922" s="350">
        <v>0</v>
      </c>
      <c r="AL1922" s="351">
        <v>-1</v>
      </c>
      <c r="AM1922" s="348" t="s">
        <v>12711</v>
      </c>
      <c r="AN1922" s="348" t="s">
        <v>12484</v>
      </c>
      <c r="AO1922" s="346" t="s">
        <v>12763</v>
      </c>
      <c r="AP1922" s="352">
        <v>43707</v>
      </c>
      <c r="AQ1922" s="346" t="s">
        <v>12921</v>
      </c>
      <c r="AR1922" s="346" t="s">
        <v>8721</v>
      </c>
      <c r="AS1922" s="346" t="s">
        <v>8721</v>
      </c>
      <c r="AT1922" s="346" t="s">
        <v>14042</v>
      </c>
      <c r="AU1922" s="346" t="s">
        <v>12484</v>
      </c>
      <c r="AV1922" s="346" t="s">
        <v>8721</v>
      </c>
      <c r="AW1922" s="327" t="s">
        <v>12484</v>
      </c>
      <c r="AX1922" s="344" t="s">
        <v>12741</v>
      </c>
      <c r="AY1922" s="346" t="s">
        <v>12484</v>
      </c>
      <c r="AZ1922" s="311"/>
      <c r="BA1922" s="309" t="s">
        <v>12486</v>
      </c>
      <c r="BB1922" s="310" t="s">
        <v>14134</v>
      </c>
      <c r="BC1922" s="309" t="s">
        <v>8721</v>
      </c>
      <c r="BD1922" s="309">
        <v>2</v>
      </c>
      <c r="BE1922" s="307"/>
      <c r="BF1922" s="310" t="b">
        <v>1</v>
      </c>
    </row>
    <row r="1923" spans="1:58" s="311" customFormat="1" ht="15" customHeight="1" x14ac:dyDescent="0.25">
      <c r="A1923" s="345">
        <v>1865</v>
      </c>
      <c r="B1923" s="382" t="s">
        <v>4336</v>
      </c>
      <c r="C1923" s="337">
        <v>6507</v>
      </c>
      <c r="D1923" s="337" t="s">
        <v>4336</v>
      </c>
      <c r="E1923" s="337" t="s">
        <v>9725</v>
      </c>
      <c r="F1923" s="337" t="s">
        <v>9761</v>
      </c>
      <c r="G1923" s="337" t="s">
        <v>3606</v>
      </c>
      <c r="H1923" s="337" t="s">
        <v>3544</v>
      </c>
      <c r="I1923" s="337" t="s">
        <v>9732</v>
      </c>
      <c r="J1923" s="337" t="s">
        <v>14133</v>
      </c>
      <c r="K1923" s="337" t="s">
        <v>12473</v>
      </c>
      <c r="L1923" s="338" t="s">
        <v>12474</v>
      </c>
      <c r="M1923" s="337" t="s">
        <v>14100</v>
      </c>
      <c r="N1923" s="337" t="s">
        <v>8721</v>
      </c>
      <c r="O1923" s="337" t="s">
        <v>8721</v>
      </c>
      <c r="P1923" s="337" t="s">
        <v>8721</v>
      </c>
      <c r="Q1923" s="337" t="s">
        <v>14102</v>
      </c>
      <c r="R1923" s="337" t="s">
        <v>8721</v>
      </c>
      <c r="S1923" s="337" t="s">
        <v>8721</v>
      </c>
      <c r="T1923" s="337" t="s">
        <v>14134</v>
      </c>
      <c r="U1923" s="337" t="s">
        <v>8721</v>
      </c>
      <c r="V1923" s="337" t="s">
        <v>14137</v>
      </c>
      <c r="W1923" s="337" t="s">
        <v>12476</v>
      </c>
      <c r="X1923" s="337" t="s">
        <v>8871</v>
      </c>
      <c r="Y1923" s="337" t="s">
        <v>8721</v>
      </c>
      <c r="Z1923" s="337" t="s">
        <v>12484</v>
      </c>
      <c r="AA1923" s="337" t="s">
        <v>12484</v>
      </c>
      <c r="AB1923" s="337" t="s">
        <v>12484</v>
      </c>
      <c r="AC1923" s="339">
        <v>222.96016000250009</v>
      </c>
      <c r="AD1923" s="368" t="s">
        <v>12478</v>
      </c>
      <c r="AE1923" s="339">
        <v>276.42692129179022</v>
      </c>
      <c r="AF1923" s="340">
        <v>0.23980410351647841</v>
      </c>
      <c r="AG1923" s="366">
        <v>0</v>
      </c>
      <c r="AH1923" s="366">
        <v>0</v>
      </c>
      <c r="AI1923" s="340">
        <v>-1</v>
      </c>
      <c r="AJ1923" s="340">
        <v>-1</v>
      </c>
      <c r="AK1923" s="341">
        <v>0</v>
      </c>
      <c r="AL1923" s="342">
        <v>-1</v>
      </c>
      <c r="AM1923" s="339" t="s">
        <v>12711</v>
      </c>
      <c r="AN1923" s="339" t="s">
        <v>12484</v>
      </c>
      <c r="AO1923" s="337" t="s">
        <v>12763</v>
      </c>
      <c r="AP1923" s="343">
        <v>43707</v>
      </c>
      <c r="AQ1923" s="335" t="s">
        <v>12921</v>
      </c>
      <c r="AR1923" s="335" t="s">
        <v>8721</v>
      </c>
      <c r="AS1923" s="335" t="s">
        <v>8721</v>
      </c>
      <c r="AT1923" s="335" t="s">
        <v>14042</v>
      </c>
      <c r="AU1923" s="335" t="s">
        <v>12484</v>
      </c>
      <c r="AV1923" s="335" t="s">
        <v>8721</v>
      </c>
      <c r="AW1923" s="327" t="s">
        <v>12484</v>
      </c>
      <c r="AX1923" s="344" t="s">
        <v>12741</v>
      </c>
      <c r="AY1923" s="335" t="s">
        <v>12484</v>
      </c>
      <c r="AZ1923" s="309"/>
      <c r="BA1923" s="311" t="s">
        <v>12486</v>
      </c>
      <c r="BB1923" s="310" t="s">
        <v>14134</v>
      </c>
      <c r="BC1923" s="311" t="s">
        <v>8721</v>
      </c>
      <c r="BD1923" s="311">
        <v>2</v>
      </c>
      <c r="BE1923" s="307"/>
      <c r="BF1923" s="310" t="b">
        <v>1</v>
      </c>
    </row>
    <row r="1924" spans="1:58" s="309" customFormat="1" ht="15" customHeight="1" x14ac:dyDescent="0.25">
      <c r="A1924" s="335">
        <v>1866</v>
      </c>
      <c r="B1924" s="382" t="s">
        <v>4337</v>
      </c>
      <c r="C1924" s="346">
        <v>6508</v>
      </c>
      <c r="D1924" s="346" t="s">
        <v>4337</v>
      </c>
      <c r="E1924" s="346" t="s">
        <v>9725</v>
      </c>
      <c r="F1924" s="346" t="s">
        <v>9761</v>
      </c>
      <c r="G1924" s="346" t="s">
        <v>3606</v>
      </c>
      <c r="H1924" s="346" t="s">
        <v>3544</v>
      </c>
      <c r="I1924" s="346" t="s">
        <v>9181</v>
      </c>
      <c r="J1924" s="346" t="s">
        <v>14133</v>
      </c>
      <c r="K1924" s="346" t="s">
        <v>12473</v>
      </c>
      <c r="L1924" s="347" t="s">
        <v>12474</v>
      </c>
      <c r="M1924" s="346" t="s">
        <v>14100</v>
      </c>
      <c r="N1924" s="346" t="s">
        <v>8721</v>
      </c>
      <c r="O1924" s="346" t="s">
        <v>8721</v>
      </c>
      <c r="P1924" s="346" t="s">
        <v>8721</v>
      </c>
      <c r="Q1924" s="346" t="s">
        <v>14102</v>
      </c>
      <c r="R1924" s="346" t="s">
        <v>8721</v>
      </c>
      <c r="S1924" s="346" t="s">
        <v>8721</v>
      </c>
      <c r="T1924" s="346" t="s">
        <v>14134</v>
      </c>
      <c r="U1924" s="346" t="s">
        <v>8721</v>
      </c>
      <c r="V1924" s="346" t="s">
        <v>14137</v>
      </c>
      <c r="W1924" s="346" t="s">
        <v>12476</v>
      </c>
      <c r="X1924" s="346" t="s">
        <v>8871</v>
      </c>
      <c r="Y1924" s="346" t="s">
        <v>8721</v>
      </c>
      <c r="Z1924" s="346" t="s">
        <v>12484</v>
      </c>
      <c r="AA1924" s="346" t="s">
        <v>12484</v>
      </c>
      <c r="AB1924" s="346" t="s">
        <v>12484</v>
      </c>
      <c r="AC1924" s="348">
        <v>239.8743790371725</v>
      </c>
      <c r="AD1924" s="368" t="s">
        <v>12478</v>
      </c>
      <c r="AE1924" s="348">
        <v>297.39723945875357</v>
      </c>
      <c r="AF1924" s="349">
        <v>0.23980410351647841</v>
      </c>
      <c r="AG1924" s="359">
        <v>0</v>
      </c>
      <c r="AH1924" s="359">
        <v>0</v>
      </c>
      <c r="AI1924" s="349">
        <v>-1</v>
      </c>
      <c r="AJ1924" s="349">
        <v>-1</v>
      </c>
      <c r="AK1924" s="350">
        <v>0</v>
      </c>
      <c r="AL1924" s="351">
        <v>-1</v>
      </c>
      <c r="AM1924" s="348" t="s">
        <v>12711</v>
      </c>
      <c r="AN1924" s="348" t="s">
        <v>12484</v>
      </c>
      <c r="AO1924" s="346" t="s">
        <v>12763</v>
      </c>
      <c r="AP1924" s="352">
        <v>43707</v>
      </c>
      <c r="AQ1924" s="346" t="s">
        <v>12921</v>
      </c>
      <c r="AR1924" s="346" t="s">
        <v>8721</v>
      </c>
      <c r="AS1924" s="346" t="s">
        <v>8721</v>
      </c>
      <c r="AT1924" s="346" t="s">
        <v>14042</v>
      </c>
      <c r="AU1924" s="346" t="s">
        <v>12484</v>
      </c>
      <c r="AV1924" s="346" t="s">
        <v>8721</v>
      </c>
      <c r="AW1924" s="327" t="s">
        <v>12484</v>
      </c>
      <c r="AX1924" s="344" t="s">
        <v>12741</v>
      </c>
      <c r="AY1924" s="346" t="s">
        <v>12484</v>
      </c>
      <c r="AZ1924" s="311"/>
      <c r="BA1924" s="309" t="s">
        <v>12486</v>
      </c>
      <c r="BB1924" s="310" t="s">
        <v>14134</v>
      </c>
      <c r="BC1924" s="309" t="s">
        <v>8721</v>
      </c>
      <c r="BD1924" s="309">
        <v>2</v>
      </c>
      <c r="BE1924" s="307"/>
      <c r="BF1924" s="310" t="b">
        <v>1</v>
      </c>
    </row>
    <row r="1925" spans="1:58" s="311" customFormat="1" ht="15" customHeight="1" x14ac:dyDescent="0.25">
      <c r="A1925" s="345">
        <v>1867</v>
      </c>
      <c r="B1925" s="382" t="s">
        <v>3613</v>
      </c>
      <c r="C1925" s="337">
        <v>6509</v>
      </c>
      <c r="D1925" s="337" t="s">
        <v>3613</v>
      </c>
      <c r="E1925" s="337" t="s">
        <v>9725</v>
      </c>
      <c r="F1925" s="337" t="s">
        <v>9761</v>
      </c>
      <c r="G1925" s="337" t="s">
        <v>3606</v>
      </c>
      <c r="H1925" s="337" t="s">
        <v>3544</v>
      </c>
      <c r="I1925" s="337" t="s">
        <v>9182</v>
      </c>
      <c r="J1925" s="337" t="s">
        <v>14133</v>
      </c>
      <c r="K1925" s="337" t="s">
        <v>12473</v>
      </c>
      <c r="L1925" s="338" t="s">
        <v>12474</v>
      </c>
      <c r="M1925" s="337" t="s">
        <v>14100</v>
      </c>
      <c r="N1925" s="337" t="s">
        <v>8721</v>
      </c>
      <c r="O1925" s="337" t="s">
        <v>8721</v>
      </c>
      <c r="P1925" s="337" t="s">
        <v>8721</v>
      </c>
      <c r="Q1925" s="337" t="s">
        <v>14102</v>
      </c>
      <c r="R1925" s="337" t="s">
        <v>8721</v>
      </c>
      <c r="S1925" s="337" t="s">
        <v>8721</v>
      </c>
      <c r="T1925" s="337" t="s">
        <v>14134</v>
      </c>
      <c r="U1925" s="337" t="s">
        <v>8721</v>
      </c>
      <c r="V1925" s="337" t="s">
        <v>14137</v>
      </c>
      <c r="W1925" s="337" t="s">
        <v>12476</v>
      </c>
      <c r="X1925" s="337" t="s">
        <v>8871</v>
      </c>
      <c r="Y1925" s="337" t="s">
        <v>8721</v>
      </c>
      <c r="Z1925" s="337" t="s">
        <v>12484</v>
      </c>
      <c r="AA1925" s="337" t="s">
        <v>12484</v>
      </c>
      <c r="AB1925" s="337" t="s">
        <v>12484</v>
      </c>
      <c r="AC1925" s="339">
        <v>242.94969158893105</v>
      </c>
      <c r="AD1925" s="368" t="s">
        <v>12478</v>
      </c>
      <c r="AE1925" s="339">
        <v>301.21002458001959</v>
      </c>
      <c r="AF1925" s="340">
        <v>0.23980410351647841</v>
      </c>
      <c r="AG1925" s="366">
        <v>0</v>
      </c>
      <c r="AH1925" s="366">
        <v>0</v>
      </c>
      <c r="AI1925" s="340">
        <v>-1</v>
      </c>
      <c r="AJ1925" s="340">
        <v>-1</v>
      </c>
      <c r="AK1925" s="341">
        <v>0</v>
      </c>
      <c r="AL1925" s="342">
        <v>-1</v>
      </c>
      <c r="AM1925" s="339" t="s">
        <v>12711</v>
      </c>
      <c r="AN1925" s="339" t="s">
        <v>12484</v>
      </c>
      <c r="AO1925" s="337" t="s">
        <v>12763</v>
      </c>
      <c r="AP1925" s="343">
        <v>43707</v>
      </c>
      <c r="AQ1925" s="335" t="s">
        <v>12921</v>
      </c>
      <c r="AR1925" s="335" t="s">
        <v>8721</v>
      </c>
      <c r="AS1925" s="335" t="s">
        <v>8721</v>
      </c>
      <c r="AT1925" s="335" t="s">
        <v>14042</v>
      </c>
      <c r="AU1925" s="335" t="s">
        <v>12484</v>
      </c>
      <c r="AV1925" s="335" t="s">
        <v>8721</v>
      </c>
      <c r="AW1925" s="327" t="s">
        <v>12484</v>
      </c>
      <c r="AX1925" s="344" t="s">
        <v>12741</v>
      </c>
      <c r="AY1925" s="335" t="s">
        <v>12484</v>
      </c>
      <c r="BA1925" s="311" t="s">
        <v>12486</v>
      </c>
      <c r="BB1925" s="310" t="s">
        <v>14134</v>
      </c>
      <c r="BC1925" s="311" t="s">
        <v>8721</v>
      </c>
      <c r="BD1925" s="311">
        <v>2</v>
      </c>
      <c r="BE1925" s="307"/>
      <c r="BF1925" s="310" t="b">
        <v>1</v>
      </c>
    </row>
    <row r="1926" spans="1:58" s="309" customFormat="1" ht="15" customHeight="1" x14ac:dyDescent="0.25">
      <c r="A1926" s="335">
        <v>1868</v>
      </c>
      <c r="B1926" s="382" t="s">
        <v>4338</v>
      </c>
      <c r="C1926" s="346">
        <v>6510</v>
      </c>
      <c r="D1926" s="346" t="s">
        <v>4338</v>
      </c>
      <c r="E1926" s="346" t="s">
        <v>9725</v>
      </c>
      <c r="F1926" s="346" t="s">
        <v>9761</v>
      </c>
      <c r="G1926" s="346" t="s">
        <v>3606</v>
      </c>
      <c r="H1926" s="346" t="s">
        <v>3544</v>
      </c>
      <c r="I1926" s="346" t="s">
        <v>9183</v>
      </c>
      <c r="J1926" s="346" t="s">
        <v>14133</v>
      </c>
      <c r="K1926" s="346" t="s">
        <v>12473</v>
      </c>
      <c r="L1926" s="347" t="s">
        <v>12474</v>
      </c>
      <c r="M1926" s="346" t="s">
        <v>14100</v>
      </c>
      <c r="N1926" s="346" t="s">
        <v>8721</v>
      </c>
      <c r="O1926" s="346" t="s">
        <v>8721</v>
      </c>
      <c r="P1926" s="346" t="s">
        <v>8721</v>
      </c>
      <c r="Q1926" s="346" t="s">
        <v>14102</v>
      </c>
      <c r="R1926" s="346" t="s">
        <v>8721</v>
      </c>
      <c r="S1926" s="346" t="s">
        <v>8721</v>
      </c>
      <c r="T1926" s="346" t="s">
        <v>14134</v>
      </c>
      <c r="U1926" s="346" t="s">
        <v>8721</v>
      </c>
      <c r="V1926" s="346" t="s">
        <v>14137</v>
      </c>
      <c r="W1926" s="346" t="s">
        <v>12476</v>
      </c>
      <c r="X1926" s="346" t="s">
        <v>8871</v>
      </c>
      <c r="Y1926" s="346" t="s">
        <v>8721</v>
      </c>
      <c r="Z1926" s="346" t="s">
        <v>12484</v>
      </c>
      <c r="AA1926" s="346" t="s">
        <v>12484</v>
      </c>
      <c r="AB1926" s="346" t="s">
        <v>12484</v>
      </c>
      <c r="AC1926" s="348">
        <v>246.79383227862937</v>
      </c>
      <c r="AD1926" s="368" t="s">
        <v>12478</v>
      </c>
      <c r="AE1926" s="348">
        <v>305.97600598160221</v>
      </c>
      <c r="AF1926" s="349">
        <v>0.23980410351647841</v>
      </c>
      <c r="AG1926" s="359">
        <v>0</v>
      </c>
      <c r="AH1926" s="359">
        <v>0</v>
      </c>
      <c r="AI1926" s="349">
        <v>-1</v>
      </c>
      <c r="AJ1926" s="349">
        <v>-1</v>
      </c>
      <c r="AK1926" s="350">
        <v>0</v>
      </c>
      <c r="AL1926" s="351">
        <v>-1</v>
      </c>
      <c r="AM1926" s="348" t="s">
        <v>12711</v>
      </c>
      <c r="AN1926" s="348" t="s">
        <v>12484</v>
      </c>
      <c r="AO1926" s="346" t="s">
        <v>12763</v>
      </c>
      <c r="AP1926" s="352">
        <v>43707</v>
      </c>
      <c r="AQ1926" s="346" t="s">
        <v>12921</v>
      </c>
      <c r="AR1926" s="346" t="s">
        <v>8721</v>
      </c>
      <c r="AS1926" s="346" t="s">
        <v>8721</v>
      </c>
      <c r="AT1926" s="346" t="s">
        <v>14042</v>
      </c>
      <c r="AU1926" s="346" t="s">
        <v>12484</v>
      </c>
      <c r="AV1926" s="346" t="s">
        <v>8721</v>
      </c>
      <c r="AW1926" s="327" t="s">
        <v>12484</v>
      </c>
      <c r="AX1926" s="344" t="s">
        <v>12741</v>
      </c>
      <c r="AY1926" s="346" t="s">
        <v>12484</v>
      </c>
      <c r="BA1926" s="309" t="s">
        <v>12486</v>
      </c>
      <c r="BB1926" s="310" t="s">
        <v>14134</v>
      </c>
      <c r="BC1926" s="309" t="s">
        <v>8721</v>
      </c>
      <c r="BD1926" s="309">
        <v>2</v>
      </c>
      <c r="BE1926" s="307"/>
      <c r="BF1926" s="310" t="b">
        <v>1</v>
      </c>
    </row>
    <row r="1927" spans="1:58" s="311" customFormat="1" ht="15" customHeight="1" x14ac:dyDescent="0.25">
      <c r="A1927" s="345">
        <v>1869</v>
      </c>
      <c r="B1927" s="382" t="s">
        <v>4339</v>
      </c>
      <c r="C1927" s="337">
        <v>6511</v>
      </c>
      <c r="D1927" s="337" t="s">
        <v>4339</v>
      </c>
      <c r="E1927" s="337" t="s">
        <v>9725</v>
      </c>
      <c r="F1927" s="337" t="s">
        <v>9761</v>
      </c>
      <c r="G1927" s="337" t="s">
        <v>3606</v>
      </c>
      <c r="H1927" s="337" t="s">
        <v>3544</v>
      </c>
      <c r="I1927" s="337" t="s">
        <v>9184</v>
      </c>
      <c r="J1927" s="337" t="s">
        <v>14133</v>
      </c>
      <c r="K1927" s="337" t="s">
        <v>12473</v>
      </c>
      <c r="L1927" s="338" t="s">
        <v>12474</v>
      </c>
      <c r="M1927" s="337" t="s">
        <v>14100</v>
      </c>
      <c r="N1927" s="337" t="s">
        <v>8721</v>
      </c>
      <c r="O1927" s="337" t="s">
        <v>8721</v>
      </c>
      <c r="P1927" s="337" t="s">
        <v>8721</v>
      </c>
      <c r="Q1927" s="337" t="s">
        <v>14102</v>
      </c>
      <c r="R1927" s="337" t="s">
        <v>8721</v>
      </c>
      <c r="S1927" s="337" t="s">
        <v>8721</v>
      </c>
      <c r="T1927" s="337" t="s">
        <v>14134</v>
      </c>
      <c r="U1927" s="337" t="s">
        <v>8721</v>
      </c>
      <c r="V1927" s="337" t="s">
        <v>14137</v>
      </c>
      <c r="W1927" s="337" t="s">
        <v>12476</v>
      </c>
      <c r="X1927" s="337" t="s">
        <v>8871</v>
      </c>
      <c r="Y1927" s="337" t="s">
        <v>8721</v>
      </c>
      <c r="Z1927" s="337" t="s">
        <v>12484</v>
      </c>
      <c r="AA1927" s="337" t="s">
        <v>12484</v>
      </c>
      <c r="AB1927" s="337" t="s">
        <v>12484</v>
      </c>
      <c r="AC1927" s="339">
        <v>250.63797296832766</v>
      </c>
      <c r="AD1927" s="368" t="s">
        <v>12478</v>
      </c>
      <c r="AE1927" s="339">
        <v>310.74198738318483</v>
      </c>
      <c r="AF1927" s="340">
        <v>0.23980410351647841</v>
      </c>
      <c r="AG1927" s="366">
        <v>0</v>
      </c>
      <c r="AH1927" s="366">
        <v>0</v>
      </c>
      <c r="AI1927" s="340">
        <v>-1</v>
      </c>
      <c r="AJ1927" s="340">
        <v>-1</v>
      </c>
      <c r="AK1927" s="341">
        <v>0</v>
      </c>
      <c r="AL1927" s="342">
        <v>-1</v>
      </c>
      <c r="AM1927" s="339" t="s">
        <v>12711</v>
      </c>
      <c r="AN1927" s="339" t="s">
        <v>12484</v>
      </c>
      <c r="AO1927" s="337" t="s">
        <v>12763</v>
      </c>
      <c r="AP1927" s="343">
        <v>43707</v>
      </c>
      <c r="AQ1927" s="335" t="s">
        <v>12921</v>
      </c>
      <c r="AR1927" s="335" t="s">
        <v>8721</v>
      </c>
      <c r="AS1927" s="335" t="s">
        <v>8721</v>
      </c>
      <c r="AT1927" s="335" t="s">
        <v>14042</v>
      </c>
      <c r="AU1927" s="335" t="s">
        <v>12484</v>
      </c>
      <c r="AV1927" s="335" t="s">
        <v>8721</v>
      </c>
      <c r="AW1927" s="327" t="s">
        <v>12484</v>
      </c>
      <c r="AX1927" s="344" t="s">
        <v>12741</v>
      </c>
      <c r="AY1927" s="335" t="s">
        <v>12484</v>
      </c>
      <c r="BA1927" s="311" t="s">
        <v>12486</v>
      </c>
      <c r="BB1927" s="310" t="s">
        <v>14134</v>
      </c>
      <c r="BC1927" s="311" t="s">
        <v>8721</v>
      </c>
      <c r="BD1927" s="311">
        <v>2</v>
      </c>
      <c r="BE1927" s="307"/>
      <c r="BF1927" s="310" t="b">
        <v>1</v>
      </c>
    </row>
    <row r="1928" spans="1:58" s="309" customFormat="1" ht="15" customHeight="1" x14ac:dyDescent="0.25">
      <c r="A1928" s="335">
        <v>1870</v>
      </c>
      <c r="B1928" s="382" t="s">
        <v>4340</v>
      </c>
      <c r="C1928" s="346">
        <v>6515</v>
      </c>
      <c r="D1928" s="346" t="s">
        <v>4340</v>
      </c>
      <c r="E1928" s="346" t="s">
        <v>9725</v>
      </c>
      <c r="F1928" s="346" t="s">
        <v>9761</v>
      </c>
      <c r="G1928" s="346" t="s">
        <v>3606</v>
      </c>
      <c r="H1928" s="346" t="s">
        <v>3544</v>
      </c>
      <c r="I1928" s="346" t="s">
        <v>9185</v>
      </c>
      <c r="J1928" s="346" t="s">
        <v>14133</v>
      </c>
      <c r="K1928" s="346" t="s">
        <v>12473</v>
      </c>
      <c r="L1928" s="347" t="s">
        <v>12474</v>
      </c>
      <c r="M1928" s="346" t="s">
        <v>14100</v>
      </c>
      <c r="N1928" s="346" t="s">
        <v>8721</v>
      </c>
      <c r="O1928" s="346" t="s">
        <v>8721</v>
      </c>
      <c r="P1928" s="346" t="s">
        <v>8721</v>
      </c>
      <c r="Q1928" s="346" t="s">
        <v>14102</v>
      </c>
      <c r="R1928" s="346" t="s">
        <v>8721</v>
      </c>
      <c r="S1928" s="346" t="s">
        <v>8721</v>
      </c>
      <c r="T1928" s="346" t="s">
        <v>14134</v>
      </c>
      <c r="U1928" s="346" t="s">
        <v>8721</v>
      </c>
      <c r="V1928" s="346" t="s">
        <v>14137</v>
      </c>
      <c r="W1928" s="346" t="s">
        <v>12476</v>
      </c>
      <c r="X1928" s="346" t="s">
        <v>8871</v>
      </c>
      <c r="Y1928" s="346" t="s">
        <v>8721</v>
      </c>
      <c r="Z1928" s="346" t="s">
        <v>12484</v>
      </c>
      <c r="AA1928" s="346" t="s">
        <v>12484</v>
      </c>
      <c r="AB1928" s="346" t="s">
        <v>12484</v>
      </c>
      <c r="AC1928" s="348">
        <v>256.01976993390525</v>
      </c>
      <c r="AD1928" s="368" t="s">
        <v>12478</v>
      </c>
      <c r="AE1928" s="348">
        <v>317.41436134540044</v>
      </c>
      <c r="AF1928" s="349">
        <v>0.23980410351647841</v>
      </c>
      <c r="AG1928" s="359">
        <v>0</v>
      </c>
      <c r="AH1928" s="359">
        <v>0</v>
      </c>
      <c r="AI1928" s="349">
        <v>-1</v>
      </c>
      <c r="AJ1928" s="349">
        <v>-1</v>
      </c>
      <c r="AK1928" s="350">
        <v>0</v>
      </c>
      <c r="AL1928" s="351">
        <v>-1</v>
      </c>
      <c r="AM1928" s="348" t="s">
        <v>12711</v>
      </c>
      <c r="AN1928" s="348" t="s">
        <v>12484</v>
      </c>
      <c r="AO1928" s="346" t="s">
        <v>12763</v>
      </c>
      <c r="AP1928" s="352">
        <v>43707</v>
      </c>
      <c r="AQ1928" s="346" t="s">
        <v>12921</v>
      </c>
      <c r="AR1928" s="346" t="s">
        <v>8721</v>
      </c>
      <c r="AS1928" s="346" t="s">
        <v>8721</v>
      </c>
      <c r="AT1928" s="346" t="s">
        <v>14042</v>
      </c>
      <c r="AU1928" s="346" t="s">
        <v>12484</v>
      </c>
      <c r="AV1928" s="346" t="s">
        <v>8721</v>
      </c>
      <c r="AW1928" s="327" t="s">
        <v>12484</v>
      </c>
      <c r="AX1928" s="344" t="s">
        <v>12741</v>
      </c>
      <c r="AY1928" s="346" t="s">
        <v>12484</v>
      </c>
      <c r="BA1928" s="309" t="s">
        <v>12486</v>
      </c>
      <c r="BB1928" s="310" t="s">
        <v>14134</v>
      </c>
      <c r="BC1928" s="309" t="s">
        <v>8721</v>
      </c>
      <c r="BD1928" s="309">
        <v>2</v>
      </c>
      <c r="BE1928" s="307"/>
      <c r="BF1928" s="310" t="b">
        <v>1</v>
      </c>
    </row>
    <row r="1929" spans="1:58" s="311" customFormat="1" ht="15" customHeight="1" x14ac:dyDescent="0.25">
      <c r="A1929" s="345">
        <v>1871</v>
      </c>
      <c r="B1929" s="382" t="s">
        <v>4341</v>
      </c>
      <c r="C1929" s="337">
        <v>6516</v>
      </c>
      <c r="D1929" s="337" t="s">
        <v>4341</v>
      </c>
      <c r="E1929" s="337" t="s">
        <v>9725</v>
      </c>
      <c r="F1929" s="337" t="s">
        <v>9761</v>
      </c>
      <c r="G1929" s="337" t="s">
        <v>3606</v>
      </c>
      <c r="H1929" s="337" t="s">
        <v>3544</v>
      </c>
      <c r="I1929" s="337" t="s">
        <v>9186</v>
      </c>
      <c r="J1929" s="337" t="s">
        <v>14133</v>
      </c>
      <c r="K1929" s="337" t="s">
        <v>12473</v>
      </c>
      <c r="L1929" s="338" t="s">
        <v>12474</v>
      </c>
      <c r="M1929" s="337" t="s">
        <v>14100</v>
      </c>
      <c r="N1929" s="337" t="s">
        <v>8721</v>
      </c>
      <c r="O1929" s="337" t="s">
        <v>8721</v>
      </c>
      <c r="P1929" s="337" t="s">
        <v>8721</v>
      </c>
      <c r="Q1929" s="337" t="s">
        <v>14102</v>
      </c>
      <c r="R1929" s="337" t="s">
        <v>8721</v>
      </c>
      <c r="S1929" s="337" t="s">
        <v>8721</v>
      </c>
      <c r="T1929" s="337" t="s">
        <v>14134</v>
      </c>
      <c r="U1929" s="337" t="s">
        <v>8721</v>
      </c>
      <c r="V1929" s="337" t="s">
        <v>14137</v>
      </c>
      <c r="W1929" s="337" t="s">
        <v>12476</v>
      </c>
      <c r="X1929" s="337" t="s">
        <v>8871</v>
      </c>
      <c r="Y1929" s="337" t="s">
        <v>8721</v>
      </c>
      <c r="Z1929" s="337" t="s">
        <v>12484</v>
      </c>
      <c r="AA1929" s="337" t="s">
        <v>12484</v>
      </c>
      <c r="AB1929" s="337" t="s">
        <v>12484</v>
      </c>
      <c r="AC1929" s="339">
        <v>282.15992662385355</v>
      </c>
      <c r="AD1929" s="368" t="s">
        <v>12478</v>
      </c>
      <c r="AE1929" s="339">
        <v>349.82303487616207</v>
      </c>
      <c r="AF1929" s="340">
        <v>0.23980410351647841</v>
      </c>
      <c r="AG1929" s="366">
        <v>0</v>
      </c>
      <c r="AH1929" s="366">
        <v>0</v>
      </c>
      <c r="AI1929" s="340">
        <v>-1</v>
      </c>
      <c r="AJ1929" s="340">
        <v>-1</v>
      </c>
      <c r="AK1929" s="341">
        <v>0</v>
      </c>
      <c r="AL1929" s="342">
        <v>-1</v>
      </c>
      <c r="AM1929" s="339" t="s">
        <v>12711</v>
      </c>
      <c r="AN1929" s="339" t="s">
        <v>12484</v>
      </c>
      <c r="AO1929" s="337" t="s">
        <v>12763</v>
      </c>
      <c r="AP1929" s="343">
        <v>43707</v>
      </c>
      <c r="AQ1929" s="335" t="s">
        <v>12921</v>
      </c>
      <c r="AR1929" s="335" t="s">
        <v>8721</v>
      </c>
      <c r="AS1929" s="335" t="s">
        <v>8721</v>
      </c>
      <c r="AT1929" s="335" t="s">
        <v>14042</v>
      </c>
      <c r="AU1929" s="335" t="s">
        <v>12484</v>
      </c>
      <c r="AV1929" s="335" t="s">
        <v>8721</v>
      </c>
      <c r="AW1929" s="327" t="s">
        <v>12484</v>
      </c>
      <c r="AX1929" s="344" t="s">
        <v>12741</v>
      </c>
      <c r="AY1929" s="335" t="s">
        <v>12484</v>
      </c>
      <c r="BA1929" s="311" t="s">
        <v>12486</v>
      </c>
      <c r="BB1929" s="310" t="s">
        <v>14134</v>
      </c>
      <c r="BC1929" s="311" t="s">
        <v>8721</v>
      </c>
      <c r="BD1929" s="311">
        <v>2</v>
      </c>
      <c r="BE1929" s="307"/>
      <c r="BF1929" s="310" t="b">
        <v>1</v>
      </c>
    </row>
    <row r="1930" spans="1:58" s="309" customFormat="1" ht="15" customHeight="1" x14ac:dyDescent="0.25">
      <c r="A1930" s="335">
        <v>1872</v>
      </c>
      <c r="B1930" s="382" t="s">
        <v>4342</v>
      </c>
      <c r="C1930" s="346">
        <v>6517</v>
      </c>
      <c r="D1930" s="346" t="s">
        <v>4342</v>
      </c>
      <c r="E1930" s="346" t="s">
        <v>9725</v>
      </c>
      <c r="F1930" s="346" t="s">
        <v>9761</v>
      </c>
      <c r="G1930" s="346" t="s">
        <v>3606</v>
      </c>
      <c r="H1930" s="346" t="s">
        <v>3544</v>
      </c>
      <c r="I1930" s="346" t="s">
        <v>9187</v>
      </c>
      <c r="J1930" s="346" t="s">
        <v>14133</v>
      </c>
      <c r="K1930" s="346" t="s">
        <v>12473</v>
      </c>
      <c r="L1930" s="347" t="s">
        <v>12474</v>
      </c>
      <c r="M1930" s="346" t="s">
        <v>14100</v>
      </c>
      <c r="N1930" s="346" t="s">
        <v>8721</v>
      </c>
      <c r="O1930" s="346" t="s">
        <v>8721</v>
      </c>
      <c r="P1930" s="346" t="s">
        <v>8721</v>
      </c>
      <c r="Q1930" s="346" t="s">
        <v>14102</v>
      </c>
      <c r="R1930" s="346" t="s">
        <v>8721</v>
      </c>
      <c r="S1930" s="346" t="s">
        <v>8721</v>
      </c>
      <c r="T1930" s="346" t="s">
        <v>14134</v>
      </c>
      <c r="U1930" s="346" t="s">
        <v>8721</v>
      </c>
      <c r="V1930" s="346" t="s">
        <v>14137</v>
      </c>
      <c r="W1930" s="346" t="s">
        <v>12476</v>
      </c>
      <c r="X1930" s="346" t="s">
        <v>8871</v>
      </c>
      <c r="Y1930" s="346" t="s">
        <v>8721</v>
      </c>
      <c r="Z1930" s="346" t="s">
        <v>12484</v>
      </c>
      <c r="AA1930" s="346" t="s">
        <v>12484</v>
      </c>
      <c r="AB1930" s="346" t="s">
        <v>12484</v>
      </c>
      <c r="AC1930" s="348">
        <v>286.77289545149142</v>
      </c>
      <c r="AD1930" s="368" t="s">
        <v>12478</v>
      </c>
      <c r="AE1930" s="348">
        <v>355.54221255806112</v>
      </c>
      <c r="AF1930" s="349">
        <v>0.23980410351647841</v>
      </c>
      <c r="AG1930" s="359">
        <v>0</v>
      </c>
      <c r="AH1930" s="359">
        <v>0</v>
      </c>
      <c r="AI1930" s="349">
        <v>-1</v>
      </c>
      <c r="AJ1930" s="349">
        <v>-1</v>
      </c>
      <c r="AK1930" s="350">
        <v>0</v>
      </c>
      <c r="AL1930" s="351">
        <v>-1</v>
      </c>
      <c r="AM1930" s="348" t="s">
        <v>12711</v>
      </c>
      <c r="AN1930" s="348" t="s">
        <v>12484</v>
      </c>
      <c r="AO1930" s="346" t="s">
        <v>12763</v>
      </c>
      <c r="AP1930" s="352">
        <v>43707</v>
      </c>
      <c r="AQ1930" s="346" t="s">
        <v>12921</v>
      </c>
      <c r="AR1930" s="346" t="s">
        <v>8721</v>
      </c>
      <c r="AS1930" s="346" t="s">
        <v>8721</v>
      </c>
      <c r="AT1930" s="346" t="s">
        <v>14042</v>
      </c>
      <c r="AU1930" s="346" t="s">
        <v>12484</v>
      </c>
      <c r="AV1930" s="346" t="s">
        <v>8721</v>
      </c>
      <c r="AW1930" s="327" t="s">
        <v>12484</v>
      </c>
      <c r="AX1930" s="344" t="s">
        <v>12741</v>
      </c>
      <c r="AY1930" s="346" t="s">
        <v>12484</v>
      </c>
      <c r="BA1930" s="309" t="s">
        <v>12486</v>
      </c>
      <c r="BB1930" s="310" t="s">
        <v>14134</v>
      </c>
      <c r="BC1930" s="309" t="s">
        <v>8721</v>
      </c>
      <c r="BD1930" s="309">
        <v>2</v>
      </c>
      <c r="BE1930" s="307"/>
      <c r="BF1930" s="310" t="b">
        <v>1</v>
      </c>
    </row>
    <row r="1931" spans="1:58" s="311" customFormat="1" ht="15" customHeight="1" x14ac:dyDescent="0.25">
      <c r="A1931" s="345">
        <v>1873</v>
      </c>
      <c r="B1931" s="382" t="s">
        <v>3614</v>
      </c>
      <c r="C1931" s="337">
        <v>6518</v>
      </c>
      <c r="D1931" s="337" t="s">
        <v>3614</v>
      </c>
      <c r="E1931" s="337" t="s">
        <v>9725</v>
      </c>
      <c r="F1931" s="337" t="s">
        <v>9761</v>
      </c>
      <c r="G1931" s="337" t="s">
        <v>3606</v>
      </c>
      <c r="H1931" s="337" t="s">
        <v>3544</v>
      </c>
      <c r="I1931" s="337" t="s">
        <v>9188</v>
      </c>
      <c r="J1931" s="337" t="s">
        <v>14133</v>
      </c>
      <c r="K1931" s="337" t="s">
        <v>12473</v>
      </c>
      <c r="L1931" s="338" t="s">
        <v>12474</v>
      </c>
      <c r="M1931" s="337" t="s">
        <v>14100</v>
      </c>
      <c r="N1931" s="337" t="s">
        <v>8721</v>
      </c>
      <c r="O1931" s="337" t="s">
        <v>8721</v>
      </c>
      <c r="P1931" s="337" t="s">
        <v>8721</v>
      </c>
      <c r="Q1931" s="337" t="s">
        <v>14102</v>
      </c>
      <c r="R1931" s="337" t="s">
        <v>8721</v>
      </c>
      <c r="S1931" s="337" t="s">
        <v>8721</v>
      </c>
      <c r="T1931" s="337" t="s">
        <v>14134</v>
      </c>
      <c r="U1931" s="337" t="s">
        <v>8721</v>
      </c>
      <c r="V1931" s="337" t="s">
        <v>14137</v>
      </c>
      <c r="W1931" s="337" t="s">
        <v>12476</v>
      </c>
      <c r="X1931" s="337" t="s">
        <v>8871</v>
      </c>
      <c r="Y1931" s="337" t="s">
        <v>8721</v>
      </c>
      <c r="Z1931" s="337" t="s">
        <v>12484</v>
      </c>
      <c r="AA1931" s="337" t="s">
        <v>12484</v>
      </c>
      <c r="AB1931" s="337" t="s">
        <v>12484</v>
      </c>
      <c r="AC1931" s="339">
        <v>291.38586427912935</v>
      </c>
      <c r="AD1931" s="368" t="s">
        <v>12478</v>
      </c>
      <c r="AE1931" s="339">
        <v>361.26139023996024</v>
      </c>
      <c r="AF1931" s="340">
        <v>0.23980410351647841</v>
      </c>
      <c r="AG1931" s="366">
        <v>0</v>
      </c>
      <c r="AH1931" s="366">
        <v>0</v>
      </c>
      <c r="AI1931" s="340">
        <v>-1</v>
      </c>
      <c r="AJ1931" s="340">
        <v>-1</v>
      </c>
      <c r="AK1931" s="341">
        <v>0</v>
      </c>
      <c r="AL1931" s="342">
        <v>-1</v>
      </c>
      <c r="AM1931" s="339" t="s">
        <v>12711</v>
      </c>
      <c r="AN1931" s="339" t="s">
        <v>12484</v>
      </c>
      <c r="AO1931" s="337" t="s">
        <v>12763</v>
      </c>
      <c r="AP1931" s="343">
        <v>43707</v>
      </c>
      <c r="AQ1931" s="335" t="s">
        <v>12921</v>
      </c>
      <c r="AR1931" s="335" t="s">
        <v>8721</v>
      </c>
      <c r="AS1931" s="335" t="s">
        <v>8721</v>
      </c>
      <c r="AT1931" s="335" t="s">
        <v>14042</v>
      </c>
      <c r="AU1931" s="335" t="s">
        <v>12484</v>
      </c>
      <c r="AV1931" s="335" t="s">
        <v>8721</v>
      </c>
      <c r="AW1931" s="327" t="s">
        <v>12484</v>
      </c>
      <c r="AX1931" s="344" t="s">
        <v>12741</v>
      </c>
      <c r="AY1931" s="335" t="s">
        <v>12484</v>
      </c>
      <c r="BA1931" s="311" t="s">
        <v>12486</v>
      </c>
      <c r="BB1931" s="310" t="s">
        <v>14134</v>
      </c>
      <c r="BC1931" s="311" t="s">
        <v>8721</v>
      </c>
      <c r="BD1931" s="311">
        <v>2</v>
      </c>
      <c r="BE1931" s="307"/>
      <c r="BF1931" s="310" t="b">
        <v>1</v>
      </c>
    </row>
    <row r="1932" spans="1:58" s="309" customFormat="1" ht="15" customHeight="1" x14ac:dyDescent="0.25">
      <c r="A1932" s="335">
        <v>1874</v>
      </c>
      <c r="B1932" s="382" t="s">
        <v>3615</v>
      </c>
      <c r="C1932" s="346">
        <v>6519</v>
      </c>
      <c r="D1932" s="346" t="s">
        <v>3615</v>
      </c>
      <c r="E1932" s="346" t="s">
        <v>9725</v>
      </c>
      <c r="F1932" s="346" t="s">
        <v>9761</v>
      </c>
      <c r="G1932" s="346" t="s">
        <v>3606</v>
      </c>
      <c r="H1932" s="346" t="s">
        <v>3544</v>
      </c>
      <c r="I1932" s="346" t="s">
        <v>9189</v>
      </c>
      <c r="J1932" s="346" t="s">
        <v>14133</v>
      </c>
      <c r="K1932" s="346" t="s">
        <v>12473</v>
      </c>
      <c r="L1932" s="347" t="s">
        <v>12474</v>
      </c>
      <c r="M1932" s="346" t="s">
        <v>14100</v>
      </c>
      <c r="N1932" s="346" t="s">
        <v>8721</v>
      </c>
      <c r="O1932" s="346" t="s">
        <v>8721</v>
      </c>
      <c r="P1932" s="346" t="s">
        <v>8721</v>
      </c>
      <c r="Q1932" s="346" t="s">
        <v>14102</v>
      </c>
      <c r="R1932" s="346" t="s">
        <v>8721</v>
      </c>
      <c r="S1932" s="346" t="s">
        <v>8721</v>
      </c>
      <c r="T1932" s="346" t="s">
        <v>14134</v>
      </c>
      <c r="U1932" s="346" t="s">
        <v>8721</v>
      </c>
      <c r="V1932" s="346" t="s">
        <v>14137</v>
      </c>
      <c r="W1932" s="346" t="s">
        <v>12476</v>
      </c>
      <c r="X1932" s="346" t="s">
        <v>8871</v>
      </c>
      <c r="Y1932" s="346" t="s">
        <v>8721</v>
      </c>
      <c r="Z1932" s="346" t="s">
        <v>12484</v>
      </c>
      <c r="AA1932" s="346" t="s">
        <v>12484</v>
      </c>
      <c r="AB1932" s="346" t="s">
        <v>12484</v>
      </c>
      <c r="AC1932" s="348">
        <v>295.99883310676734</v>
      </c>
      <c r="AD1932" s="368" t="s">
        <v>12478</v>
      </c>
      <c r="AE1932" s="348">
        <v>366.9805679218594</v>
      </c>
      <c r="AF1932" s="349">
        <v>0.23980410351647841</v>
      </c>
      <c r="AG1932" s="359">
        <v>0</v>
      </c>
      <c r="AH1932" s="359">
        <v>0</v>
      </c>
      <c r="AI1932" s="349">
        <v>-1</v>
      </c>
      <c r="AJ1932" s="349">
        <v>-1</v>
      </c>
      <c r="AK1932" s="350">
        <v>0</v>
      </c>
      <c r="AL1932" s="351">
        <v>-1</v>
      </c>
      <c r="AM1932" s="348" t="s">
        <v>12711</v>
      </c>
      <c r="AN1932" s="348" t="s">
        <v>12484</v>
      </c>
      <c r="AO1932" s="346" t="s">
        <v>12763</v>
      </c>
      <c r="AP1932" s="352">
        <v>43707</v>
      </c>
      <c r="AQ1932" s="346" t="s">
        <v>12921</v>
      </c>
      <c r="AR1932" s="346" t="s">
        <v>8721</v>
      </c>
      <c r="AS1932" s="346" t="s">
        <v>8721</v>
      </c>
      <c r="AT1932" s="346" t="s">
        <v>14042</v>
      </c>
      <c r="AU1932" s="346" t="s">
        <v>12484</v>
      </c>
      <c r="AV1932" s="346" t="s">
        <v>8721</v>
      </c>
      <c r="AW1932" s="327" t="s">
        <v>12484</v>
      </c>
      <c r="AX1932" s="344" t="s">
        <v>12741</v>
      </c>
      <c r="AY1932" s="346" t="s">
        <v>12484</v>
      </c>
      <c r="BA1932" s="309" t="s">
        <v>12486</v>
      </c>
      <c r="BB1932" s="310" t="s">
        <v>14134</v>
      </c>
      <c r="BC1932" s="309" t="s">
        <v>8721</v>
      </c>
      <c r="BD1932" s="309">
        <v>2</v>
      </c>
      <c r="BE1932" s="307"/>
      <c r="BF1932" s="310" t="b">
        <v>1</v>
      </c>
    </row>
    <row r="1933" spans="1:58" s="311" customFormat="1" ht="15" customHeight="1" x14ac:dyDescent="0.25">
      <c r="A1933" s="345">
        <v>1875</v>
      </c>
      <c r="B1933" s="382" t="s">
        <v>4343</v>
      </c>
      <c r="C1933" s="337">
        <v>6520</v>
      </c>
      <c r="D1933" s="337" t="s">
        <v>4343</v>
      </c>
      <c r="E1933" s="337" t="s">
        <v>9725</v>
      </c>
      <c r="F1933" s="337" t="s">
        <v>9761</v>
      </c>
      <c r="G1933" s="337" t="s">
        <v>3606</v>
      </c>
      <c r="H1933" s="337" t="s">
        <v>3544</v>
      </c>
      <c r="I1933" s="337" t="s">
        <v>9190</v>
      </c>
      <c r="J1933" s="337" t="s">
        <v>14133</v>
      </c>
      <c r="K1933" s="337" t="s">
        <v>12473</v>
      </c>
      <c r="L1933" s="338" t="s">
        <v>12474</v>
      </c>
      <c r="M1933" s="337" t="s">
        <v>14100</v>
      </c>
      <c r="N1933" s="337" t="s">
        <v>8721</v>
      </c>
      <c r="O1933" s="337" t="s">
        <v>8721</v>
      </c>
      <c r="P1933" s="337" t="s">
        <v>8721</v>
      </c>
      <c r="Q1933" s="337" t="s">
        <v>14102</v>
      </c>
      <c r="R1933" s="337" t="s">
        <v>8721</v>
      </c>
      <c r="S1933" s="337" t="s">
        <v>8721</v>
      </c>
      <c r="T1933" s="337" t="s">
        <v>14134</v>
      </c>
      <c r="U1933" s="337" t="s">
        <v>8721</v>
      </c>
      <c r="V1933" s="337" t="s">
        <v>14137</v>
      </c>
      <c r="W1933" s="337" t="s">
        <v>12476</v>
      </c>
      <c r="X1933" s="337" t="s">
        <v>8871</v>
      </c>
      <c r="Y1933" s="337" t="s">
        <v>8721</v>
      </c>
      <c r="Z1933" s="337" t="s">
        <v>12484</v>
      </c>
      <c r="AA1933" s="337" t="s">
        <v>12484</v>
      </c>
      <c r="AB1933" s="337" t="s">
        <v>12484</v>
      </c>
      <c r="AC1933" s="339">
        <v>301.38063007234484</v>
      </c>
      <c r="AD1933" s="368" t="s">
        <v>12478</v>
      </c>
      <c r="AE1933" s="339">
        <v>373.65294188407489</v>
      </c>
      <c r="AF1933" s="340">
        <v>0.23980410351647841</v>
      </c>
      <c r="AG1933" s="366">
        <v>0</v>
      </c>
      <c r="AH1933" s="366">
        <v>0</v>
      </c>
      <c r="AI1933" s="340">
        <v>-1</v>
      </c>
      <c r="AJ1933" s="340">
        <v>-1</v>
      </c>
      <c r="AK1933" s="341">
        <v>0</v>
      </c>
      <c r="AL1933" s="342">
        <v>-1</v>
      </c>
      <c r="AM1933" s="339" t="s">
        <v>12711</v>
      </c>
      <c r="AN1933" s="339" t="s">
        <v>12484</v>
      </c>
      <c r="AO1933" s="337" t="s">
        <v>12763</v>
      </c>
      <c r="AP1933" s="343">
        <v>43707</v>
      </c>
      <c r="AQ1933" s="335" t="s">
        <v>12921</v>
      </c>
      <c r="AR1933" s="335" t="s">
        <v>8721</v>
      </c>
      <c r="AS1933" s="335" t="s">
        <v>8721</v>
      </c>
      <c r="AT1933" s="335" t="s">
        <v>14042</v>
      </c>
      <c r="AU1933" s="335" t="s">
        <v>12484</v>
      </c>
      <c r="AV1933" s="335" t="s">
        <v>8721</v>
      </c>
      <c r="AW1933" s="327" t="s">
        <v>12484</v>
      </c>
      <c r="AX1933" s="344" t="s">
        <v>12741</v>
      </c>
      <c r="AY1933" s="335" t="s">
        <v>12484</v>
      </c>
      <c r="BA1933" s="311" t="s">
        <v>12486</v>
      </c>
      <c r="BB1933" s="310" t="s">
        <v>14134</v>
      </c>
      <c r="BC1933" s="311" t="s">
        <v>8721</v>
      </c>
      <c r="BD1933" s="311">
        <v>2</v>
      </c>
      <c r="BE1933" s="307"/>
      <c r="BF1933" s="310" t="b">
        <v>1</v>
      </c>
    </row>
    <row r="1934" spans="1:58" s="309" customFormat="1" ht="15" customHeight="1" x14ac:dyDescent="0.25">
      <c r="A1934" s="335">
        <v>1876</v>
      </c>
      <c r="B1934" s="382" t="s">
        <v>4344</v>
      </c>
      <c r="C1934" s="346">
        <v>6521</v>
      </c>
      <c r="D1934" s="346" t="s">
        <v>4344</v>
      </c>
      <c r="E1934" s="346" t="s">
        <v>9725</v>
      </c>
      <c r="F1934" s="346" t="s">
        <v>9761</v>
      </c>
      <c r="G1934" s="346" t="s">
        <v>3606</v>
      </c>
      <c r="H1934" s="346" t="s">
        <v>3544</v>
      </c>
      <c r="I1934" s="346" t="s">
        <v>9192</v>
      </c>
      <c r="J1934" s="346" t="s">
        <v>14133</v>
      </c>
      <c r="K1934" s="346" t="s">
        <v>12473</v>
      </c>
      <c r="L1934" s="347" t="s">
        <v>12474</v>
      </c>
      <c r="M1934" s="346" t="s">
        <v>14100</v>
      </c>
      <c r="N1934" s="346" t="s">
        <v>8721</v>
      </c>
      <c r="O1934" s="346" t="s">
        <v>8721</v>
      </c>
      <c r="P1934" s="346" t="s">
        <v>8721</v>
      </c>
      <c r="Q1934" s="346" t="s">
        <v>14102</v>
      </c>
      <c r="R1934" s="346" t="s">
        <v>8721</v>
      </c>
      <c r="S1934" s="346" t="s">
        <v>8721</v>
      </c>
      <c r="T1934" s="346" t="s">
        <v>14134</v>
      </c>
      <c r="U1934" s="346" t="s">
        <v>8721</v>
      </c>
      <c r="V1934" s="346" t="s">
        <v>14137</v>
      </c>
      <c r="W1934" s="346" t="s">
        <v>12476</v>
      </c>
      <c r="X1934" s="346" t="s">
        <v>8871</v>
      </c>
      <c r="Y1934" s="346" t="s">
        <v>8721</v>
      </c>
      <c r="Z1934" s="346" t="s">
        <v>12484</v>
      </c>
      <c r="AA1934" s="346" t="s">
        <v>12484</v>
      </c>
      <c r="AB1934" s="346" t="s">
        <v>12484</v>
      </c>
      <c r="AC1934" s="348">
        <v>310.6065677276207</v>
      </c>
      <c r="AD1934" s="368" t="s">
        <v>12478</v>
      </c>
      <c r="AE1934" s="348">
        <v>385.09129724787311</v>
      </c>
      <c r="AF1934" s="349">
        <v>0.23980410351647841</v>
      </c>
      <c r="AG1934" s="359">
        <v>0</v>
      </c>
      <c r="AH1934" s="359">
        <v>0</v>
      </c>
      <c r="AI1934" s="349">
        <v>-1</v>
      </c>
      <c r="AJ1934" s="349">
        <v>-1</v>
      </c>
      <c r="AK1934" s="350">
        <v>0</v>
      </c>
      <c r="AL1934" s="351">
        <v>-1</v>
      </c>
      <c r="AM1934" s="348" t="s">
        <v>12711</v>
      </c>
      <c r="AN1934" s="348" t="s">
        <v>12484</v>
      </c>
      <c r="AO1934" s="346" t="s">
        <v>12763</v>
      </c>
      <c r="AP1934" s="352">
        <v>43707</v>
      </c>
      <c r="AQ1934" s="346" t="s">
        <v>12921</v>
      </c>
      <c r="AR1934" s="346" t="s">
        <v>8721</v>
      </c>
      <c r="AS1934" s="346" t="s">
        <v>8721</v>
      </c>
      <c r="AT1934" s="346" t="s">
        <v>14042</v>
      </c>
      <c r="AU1934" s="346" t="s">
        <v>12484</v>
      </c>
      <c r="AV1934" s="346" t="s">
        <v>8721</v>
      </c>
      <c r="AW1934" s="327" t="s">
        <v>12484</v>
      </c>
      <c r="AX1934" s="344" t="s">
        <v>12741</v>
      </c>
      <c r="AY1934" s="346" t="s">
        <v>12484</v>
      </c>
      <c r="BA1934" s="309" t="s">
        <v>12486</v>
      </c>
      <c r="BB1934" s="310" t="s">
        <v>14134</v>
      </c>
      <c r="BC1934" s="309" t="s">
        <v>8721</v>
      </c>
      <c r="BD1934" s="309">
        <v>2</v>
      </c>
      <c r="BE1934" s="307"/>
      <c r="BF1934" s="310" t="b">
        <v>1</v>
      </c>
    </row>
    <row r="1935" spans="1:58" s="311" customFormat="1" ht="15" customHeight="1" x14ac:dyDescent="0.25">
      <c r="A1935" s="345">
        <v>1877</v>
      </c>
      <c r="B1935" s="382" t="s">
        <v>4345</v>
      </c>
      <c r="C1935" s="337">
        <v>6522</v>
      </c>
      <c r="D1935" s="337" t="s">
        <v>4345</v>
      </c>
      <c r="E1935" s="337" t="s">
        <v>9725</v>
      </c>
      <c r="F1935" s="337" t="s">
        <v>9761</v>
      </c>
      <c r="G1935" s="337" t="s">
        <v>3606</v>
      </c>
      <c r="H1935" s="337" t="s">
        <v>3544</v>
      </c>
      <c r="I1935" s="337" t="s">
        <v>9733</v>
      </c>
      <c r="J1935" s="337" t="s">
        <v>14133</v>
      </c>
      <c r="K1935" s="337" t="s">
        <v>12473</v>
      </c>
      <c r="L1935" s="338" t="s">
        <v>12474</v>
      </c>
      <c r="M1935" s="337" t="s">
        <v>14100</v>
      </c>
      <c r="N1935" s="337" t="s">
        <v>8721</v>
      </c>
      <c r="O1935" s="337" t="s">
        <v>8721</v>
      </c>
      <c r="P1935" s="337" t="s">
        <v>8721</v>
      </c>
      <c r="Q1935" s="337" t="s">
        <v>14102</v>
      </c>
      <c r="R1935" s="337" t="s">
        <v>8721</v>
      </c>
      <c r="S1935" s="337" t="s">
        <v>8721</v>
      </c>
      <c r="T1935" s="337" t="s">
        <v>14134</v>
      </c>
      <c r="U1935" s="337" t="s">
        <v>8721</v>
      </c>
      <c r="V1935" s="337" t="s">
        <v>14137</v>
      </c>
      <c r="W1935" s="337" t="s">
        <v>12476</v>
      </c>
      <c r="X1935" s="337" t="s">
        <v>8871</v>
      </c>
      <c r="Y1935" s="337" t="s">
        <v>8721</v>
      </c>
      <c r="Z1935" s="337" t="s">
        <v>12484</v>
      </c>
      <c r="AA1935" s="337" t="s">
        <v>12484</v>
      </c>
      <c r="AB1935" s="337" t="s">
        <v>12484</v>
      </c>
      <c r="AC1935" s="339">
        <v>320.60133352083631</v>
      </c>
      <c r="AD1935" s="368" t="s">
        <v>12478</v>
      </c>
      <c r="AE1935" s="339">
        <v>397.48284889198794</v>
      </c>
      <c r="AF1935" s="340">
        <v>0.23980410351647841</v>
      </c>
      <c r="AG1935" s="366">
        <v>0</v>
      </c>
      <c r="AH1935" s="366">
        <v>0</v>
      </c>
      <c r="AI1935" s="340">
        <v>-1</v>
      </c>
      <c r="AJ1935" s="340">
        <v>-1</v>
      </c>
      <c r="AK1935" s="341">
        <v>0</v>
      </c>
      <c r="AL1935" s="342">
        <v>-1</v>
      </c>
      <c r="AM1935" s="339" t="s">
        <v>12711</v>
      </c>
      <c r="AN1935" s="339" t="s">
        <v>12484</v>
      </c>
      <c r="AO1935" s="337" t="s">
        <v>12763</v>
      </c>
      <c r="AP1935" s="343">
        <v>43707</v>
      </c>
      <c r="AQ1935" s="335" t="s">
        <v>12921</v>
      </c>
      <c r="AR1935" s="335" t="s">
        <v>8721</v>
      </c>
      <c r="AS1935" s="335" t="s">
        <v>8721</v>
      </c>
      <c r="AT1935" s="335" t="s">
        <v>14042</v>
      </c>
      <c r="AU1935" s="335" t="s">
        <v>12484</v>
      </c>
      <c r="AV1935" s="335" t="s">
        <v>8721</v>
      </c>
      <c r="AW1935" s="327" t="s">
        <v>12484</v>
      </c>
      <c r="AX1935" s="344" t="s">
        <v>12741</v>
      </c>
      <c r="AY1935" s="335" t="s">
        <v>12484</v>
      </c>
      <c r="BA1935" s="311" t="s">
        <v>12486</v>
      </c>
      <c r="BB1935" s="310" t="s">
        <v>14134</v>
      </c>
      <c r="BC1935" s="311" t="s">
        <v>8721</v>
      </c>
      <c r="BD1935" s="311">
        <v>2</v>
      </c>
      <c r="BE1935" s="307"/>
      <c r="BF1935" s="310" t="b">
        <v>1</v>
      </c>
    </row>
    <row r="1936" spans="1:58" s="309" customFormat="1" ht="15" customHeight="1" x14ac:dyDescent="0.25">
      <c r="A1936" s="335">
        <v>1878</v>
      </c>
      <c r="B1936" s="382" t="s">
        <v>4346</v>
      </c>
      <c r="C1936" s="346">
        <v>6523</v>
      </c>
      <c r="D1936" s="346" t="s">
        <v>4346</v>
      </c>
      <c r="E1936" s="346" t="s">
        <v>9725</v>
      </c>
      <c r="F1936" s="346" t="s">
        <v>9761</v>
      </c>
      <c r="G1936" s="346" t="s">
        <v>3606</v>
      </c>
      <c r="H1936" s="346" t="s">
        <v>3469</v>
      </c>
      <c r="I1936" s="346" t="s">
        <v>9728</v>
      </c>
      <c r="J1936" s="346" t="s">
        <v>14133</v>
      </c>
      <c r="K1936" s="346" t="s">
        <v>12473</v>
      </c>
      <c r="L1936" s="347" t="s">
        <v>12474</v>
      </c>
      <c r="M1936" s="346" t="s">
        <v>14100</v>
      </c>
      <c r="N1936" s="346" t="s">
        <v>8721</v>
      </c>
      <c r="O1936" s="346" t="s">
        <v>8721</v>
      </c>
      <c r="P1936" s="346" t="s">
        <v>8721</v>
      </c>
      <c r="Q1936" s="346" t="s">
        <v>14102</v>
      </c>
      <c r="R1936" s="346" t="s">
        <v>8721</v>
      </c>
      <c r="S1936" s="346" t="s">
        <v>8721</v>
      </c>
      <c r="T1936" s="346" t="s">
        <v>14134</v>
      </c>
      <c r="U1936" s="346" t="s">
        <v>8721</v>
      </c>
      <c r="V1936" s="346" t="s">
        <v>14138</v>
      </c>
      <c r="W1936" s="346" t="s">
        <v>12476</v>
      </c>
      <c r="X1936" s="346" t="s">
        <v>8871</v>
      </c>
      <c r="Y1936" s="346" t="s">
        <v>8721</v>
      </c>
      <c r="Z1936" s="346" t="s">
        <v>12484</v>
      </c>
      <c r="AA1936" s="346" t="s">
        <v>12484</v>
      </c>
      <c r="AB1936" s="346" t="s">
        <v>12484</v>
      </c>
      <c r="AC1936" s="348">
        <v>192.9758626228535</v>
      </c>
      <c r="AD1936" s="368" t="s">
        <v>12478</v>
      </c>
      <c r="AE1936" s="348">
        <v>239.25226635944597</v>
      </c>
      <c r="AF1936" s="349">
        <v>0.23980410351647841</v>
      </c>
      <c r="AG1936" s="359">
        <v>0</v>
      </c>
      <c r="AH1936" s="359">
        <v>0</v>
      </c>
      <c r="AI1936" s="349">
        <v>-1</v>
      </c>
      <c r="AJ1936" s="349">
        <v>-1</v>
      </c>
      <c r="AK1936" s="350">
        <v>0</v>
      </c>
      <c r="AL1936" s="351">
        <v>-1</v>
      </c>
      <c r="AM1936" s="348" t="s">
        <v>12711</v>
      </c>
      <c r="AN1936" s="348" t="s">
        <v>12484</v>
      </c>
      <c r="AO1936" s="346" t="s">
        <v>12763</v>
      </c>
      <c r="AP1936" s="352">
        <v>43707</v>
      </c>
      <c r="AQ1936" s="346" t="s">
        <v>12921</v>
      </c>
      <c r="AR1936" s="346" t="s">
        <v>8721</v>
      </c>
      <c r="AS1936" s="346" t="s">
        <v>8721</v>
      </c>
      <c r="AT1936" s="346" t="s">
        <v>14042</v>
      </c>
      <c r="AU1936" s="346" t="s">
        <v>12484</v>
      </c>
      <c r="AV1936" s="346" t="s">
        <v>8721</v>
      </c>
      <c r="AW1936" s="327" t="s">
        <v>12484</v>
      </c>
      <c r="AX1936" s="344" t="s">
        <v>12741</v>
      </c>
      <c r="AY1936" s="346" t="s">
        <v>12484</v>
      </c>
      <c r="BA1936" s="309" t="s">
        <v>12486</v>
      </c>
      <c r="BB1936" s="310" t="s">
        <v>14134</v>
      </c>
      <c r="BC1936" s="309" t="s">
        <v>8721</v>
      </c>
      <c r="BD1936" s="309">
        <v>2</v>
      </c>
      <c r="BE1936" s="307"/>
      <c r="BF1936" s="310" t="b">
        <v>1</v>
      </c>
    </row>
    <row r="1937" spans="1:58" s="311" customFormat="1" ht="15" customHeight="1" x14ac:dyDescent="0.25">
      <c r="A1937" s="345">
        <v>1879</v>
      </c>
      <c r="B1937" s="382" t="s">
        <v>4347</v>
      </c>
      <c r="C1937" s="337">
        <v>6524</v>
      </c>
      <c r="D1937" s="337" t="s">
        <v>4347</v>
      </c>
      <c r="E1937" s="337" t="s">
        <v>9725</v>
      </c>
      <c r="F1937" s="337" t="s">
        <v>9761</v>
      </c>
      <c r="G1937" s="337" t="s">
        <v>3606</v>
      </c>
      <c r="H1937" s="337" t="s">
        <v>3469</v>
      </c>
      <c r="I1937" s="337" t="s">
        <v>9729</v>
      </c>
      <c r="J1937" s="337" t="s">
        <v>14133</v>
      </c>
      <c r="K1937" s="337" t="s">
        <v>12473</v>
      </c>
      <c r="L1937" s="338" t="s">
        <v>12474</v>
      </c>
      <c r="M1937" s="337" t="s">
        <v>14100</v>
      </c>
      <c r="N1937" s="337" t="s">
        <v>8721</v>
      </c>
      <c r="O1937" s="337" t="s">
        <v>8721</v>
      </c>
      <c r="P1937" s="337" t="s">
        <v>8721</v>
      </c>
      <c r="Q1937" s="337" t="s">
        <v>14102</v>
      </c>
      <c r="R1937" s="337" t="s">
        <v>8721</v>
      </c>
      <c r="S1937" s="337" t="s">
        <v>8721</v>
      </c>
      <c r="T1937" s="337" t="s">
        <v>14134</v>
      </c>
      <c r="U1937" s="337" t="s">
        <v>8721</v>
      </c>
      <c r="V1937" s="337" t="s">
        <v>14138</v>
      </c>
      <c r="W1937" s="337" t="s">
        <v>12476</v>
      </c>
      <c r="X1937" s="337" t="s">
        <v>8871</v>
      </c>
      <c r="Y1937" s="337" t="s">
        <v>8721</v>
      </c>
      <c r="Z1937" s="337" t="s">
        <v>12484</v>
      </c>
      <c r="AA1937" s="337" t="s">
        <v>12484</v>
      </c>
      <c r="AB1937" s="337" t="s">
        <v>12484</v>
      </c>
      <c r="AC1937" s="339">
        <v>194.5135188987328</v>
      </c>
      <c r="AD1937" s="368" t="s">
        <v>12478</v>
      </c>
      <c r="AE1937" s="339">
        <v>241.15865892007901</v>
      </c>
      <c r="AF1937" s="340">
        <v>0.23980410351647841</v>
      </c>
      <c r="AG1937" s="366">
        <v>0</v>
      </c>
      <c r="AH1937" s="366">
        <v>0</v>
      </c>
      <c r="AI1937" s="340">
        <v>-1</v>
      </c>
      <c r="AJ1937" s="340">
        <v>-1</v>
      </c>
      <c r="AK1937" s="341">
        <v>0</v>
      </c>
      <c r="AL1937" s="342">
        <v>-1</v>
      </c>
      <c r="AM1937" s="339" t="s">
        <v>12711</v>
      </c>
      <c r="AN1937" s="339" t="s">
        <v>12484</v>
      </c>
      <c r="AO1937" s="337" t="s">
        <v>12763</v>
      </c>
      <c r="AP1937" s="343">
        <v>43707</v>
      </c>
      <c r="AQ1937" s="335" t="s">
        <v>12921</v>
      </c>
      <c r="AR1937" s="335" t="s">
        <v>8721</v>
      </c>
      <c r="AS1937" s="335" t="s">
        <v>8721</v>
      </c>
      <c r="AT1937" s="335" t="s">
        <v>14042</v>
      </c>
      <c r="AU1937" s="335" t="s">
        <v>12484</v>
      </c>
      <c r="AV1937" s="335" t="s">
        <v>8721</v>
      </c>
      <c r="AW1937" s="327" t="s">
        <v>12484</v>
      </c>
      <c r="AX1937" s="344" t="s">
        <v>12741</v>
      </c>
      <c r="AY1937" s="335" t="s">
        <v>12484</v>
      </c>
      <c r="BA1937" s="311" t="s">
        <v>12486</v>
      </c>
      <c r="BB1937" s="310" t="s">
        <v>14134</v>
      </c>
      <c r="BC1937" s="311" t="s">
        <v>8721</v>
      </c>
      <c r="BD1937" s="311">
        <v>2</v>
      </c>
      <c r="BE1937" s="307"/>
      <c r="BF1937" s="310" t="b">
        <v>1</v>
      </c>
    </row>
    <row r="1938" spans="1:58" s="309" customFormat="1" ht="15" customHeight="1" x14ac:dyDescent="0.25">
      <c r="A1938" s="335">
        <v>1880</v>
      </c>
      <c r="B1938" s="382" t="s">
        <v>3616</v>
      </c>
      <c r="C1938" s="346">
        <v>6525</v>
      </c>
      <c r="D1938" s="346" t="s">
        <v>3616</v>
      </c>
      <c r="E1938" s="346" t="s">
        <v>9725</v>
      </c>
      <c r="F1938" s="346" t="s">
        <v>9761</v>
      </c>
      <c r="G1938" s="346" t="s">
        <v>3606</v>
      </c>
      <c r="H1938" s="346" t="s">
        <v>3469</v>
      </c>
      <c r="I1938" s="346" t="s">
        <v>9730</v>
      </c>
      <c r="J1938" s="346" t="s">
        <v>14133</v>
      </c>
      <c r="K1938" s="346" t="s">
        <v>12473</v>
      </c>
      <c r="L1938" s="347" t="s">
        <v>12474</v>
      </c>
      <c r="M1938" s="346" t="s">
        <v>14100</v>
      </c>
      <c r="N1938" s="346" t="s">
        <v>8721</v>
      </c>
      <c r="O1938" s="346" t="s">
        <v>8721</v>
      </c>
      <c r="P1938" s="346" t="s">
        <v>8721</v>
      </c>
      <c r="Q1938" s="346" t="s">
        <v>14102</v>
      </c>
      <c r="R1938" s="346" t="s">
        <v>8721</v>
      </c>
      <c r="S1938" s="346" t="s">
        <v>8721</v>
      </c>
      <c r="T1938" s="346" t="s">
        <v>14134</v>
      </c>
      <c r="U1938" s="346" t="s">
        <v>8721</v>
      </c>
      <c r="V1938" s="346" t="s">
        <v>14138</v>
      </c>
      <c r="W1938" s="346" t="s">
        <v>12476</v>
      </c>
      <c r="X1938" s="346" t="s">
        <v>8871</v>
      </c>
      <c r="Y1938" s="346" t="s">
        <v>8721</v>
      </c>
      <c r="Z1938" s="346" t="s">
        <v>12484</v>
      </c>
      <c r="AA1938" s="346" t="s">
        <v>12484</v>
      </c>
      <c r="AB1938" s="346" t="s">
        <v>12484</v>
      </c>
      <c r="AC1938" s="348">
        <v>196.82000331255179</v>
      </c>
      <c r="AD1938" s="368" t="s">
        <v>12478</v>
      </c>
      <c r="AE1938" s="348">
        <v>244.01824776102859</v>
      </c>
      <c r="AF1938" s="349">
        <v>0.23980410351647841</v>
      </c>
      <c r="AG1938" s="359">
        <v>0</v>
      </c>
      <c r="AH1938" s="359">
        <v>0</v>
      </c>
      <c r="AI1938" s="349">
        <v>-1</v>
      </c>
      <c r="AJ1938" s="349">
        <v>-1</v>
      </c>
      <c r="AK1938" s="350">
        <v>0</v>
      </c>
      <c r="AL1938" s="351">
        <v>-1</v>
      </c>
      <c r="AM1938" s="348" t="s">
        <v>12711</v>
      </c>
      <c r="AN1938" s="348" t="s">
        <v>12484</v>
      </c>
      <c r="AO1938" s="346" t="s">
        <v>12763</v>
      </c>
      <c r="AP1938" s="352">
        <v>43707</v>
      </c>
      <c r="AQ1938" s="346" t="s">
        <v>12921</v>
      </c>
      <c r="AR1938" s="346" t="s">
        <v>8721</v>
      </c>
      <c r="AS1938" s="346" t="s">
        <v>8721</v>
      </c>
      <c r="AT1938" s="346" t="s">
        <v>14042</v>
      </c>
      <c r="AU1938" s="346" t="s">
        <v>12484</v>
      </c>
      <c r="AV1938" s="346" t="s">
        <v>8721</v>
      </c>
      <c r="AW1938" s="327" t="s">
        <v>12484</v>
      </c>
      <c r="AX1938" s="344" t="s">
        <v>12741</v>
      </c>
      <c r="AY1938" s="346" t="s">
        <v>12484</v>
      </c>
      <c r="BA1938" s="309" t="s">
        <v>12486</v>
      </c>
      <c r="BB1938" s="310" t="s">
        <v>14134</v>
      </c>
      <c r="BC1938" s="309" t="s">
        <v>8721</v>
      </c>
      <c r="BD1938" s="309">
        <v>2</v>
      </c>
      <c r="BE1938" s="307"/>
      <c r="BF1938" s="310" t="b">
        <v>1</v>
      </c>
    </row>
    <row r="1939" spans="1:58" s="311" customFormat="1" ht="15" customHeight="1" x14ac:dyDescent="0.25">
      <c r="A1939" s="345">
        <v>1881</v>
      </c>
      <c r="B1939" s="382" t="s">
        <v>4348</v>
      </c>
      <c r="C1939" s="337">
        <v>6526</v>
      </c>
      <c r="D1939" s="337" t="s">
        <v>4348</v>
      </c>
      <c r="E1939" s="337" t="s">
        <v>9725</v>
      </c>
      <c r="F1939" s="337" t="s">
        <v>9761</v>
      </c>
      <c r="G1939" s="337" t="s">
        <v>3606</v>
      </c>
      <c r="H1939" s="337" t="s">
        <v>3469</v>
      </c>
      <c r="I1939" s="337" t="s">
        <v>9731</v>
      </c>
      <c r="J1939" s="337" t="s">
        <v>14133</v>
      </c>
      <c r="K1939" s="337" t="s">
        <v>12473</v>
      </c>
      <c r="L1939" s="338" t="s">
        <v>12474</v>
      </c>
      <c r="M1939" s="337" t="s">
        <v>14100</v>
      </c>
      <c r="N1939" s="337" t="s">
        <v>8721</v>
      </c>
      <c r="O1939" s="337" t="s">
        <v>8721</v>
      </c>
      <c r="P1939" s="337" t="s">
        <v>8721</v>
      </c>
      <c r="Q1939" s="337" t="s">
        <v>14102</v>
      </c>
      <c r="R1939" s="337" t="s">
        <v>8721</v>
      </c>
      <c r="S1939" s="337" t="s">
        <v>8721</v>
      </c>
      <c r="T1939" s="337" t="s">
        <v>14134</v>
      </c>
      <c r="U1939" s="337" t="s">
        <v>8721</v>
      </c>
      <c r="V1939" s="337" t="s">
        <v>14138</v>
      </c>
      <c r="W1939" s="337" t="s">
        <v>12476</v>
      </c>
      <c r="X1939" s="337" t="s">
        <v>8871</v>
      </c>
      <c r="Y1939" s="337" t="s">
        <v>8721</v>
      </c>
      <c r="Z1939" s="337" t="s">
        <v>12484</v>
      </c>
      <c r="AA1939" s="337" t="s">
        <v>12484</v>
      </c>
      <c r="AB1939" s="337" t="s">
        <v>12484</v>
      </c>
      <c r="AC1939" s="339">
        <v>198.35765958843109</v>
      </c>
      <c r="AD1939" s="368" t="s">
        <v>12478</v>
      </c>
      <c r="AE1939" s="339">
        <v>245.9246403216616</v>
      </c>
      <c r="AF1939" s="340">
        <v>0.23980410351647841</v>
      </c>
      <c r="AG1939" s="366">
        <v>0</v>
      </c>
      <c r="AH1939" s="366">
        <v>0</v>
      </c>
      <c r="AI1939" s="340">
        <v>-1</v>
      </c>
      <c r="AJ1939" s="340">
        <v>-1</v>
      </c>
      <c r="AK1939" s="341">
        <v>0</v>
      </c>
      <c r="AL1939" s="342">
        <v>-1</v>
      </c>
      <c r="AM1939" s="339" t="s">
        <v>12711</v>
      </c>
      <c r="AN1939" s="339" t="s">
        <v>12484</v>
      </c>
      <c r="AO1939" s="337" t="s">
        <v>12763</v>
      </c>
      <c r="AP1939" s="343">
        <v>43707</v>
      </c>
      <c r="AQ1939" s="335" t="s">
        <v>12921</v>
      </c>
      <c r="AR1939" s="335" t="s">
        <v>8721</v>
      </c>
      <c r="AS1939" s="335" t="s">
        <v>8721</v>
      </c>
      <c r="AT1939" s="335" t="s">
        <v>14042</v>
      </c>
      <c r="AU1939" s="335" t="s">
        <v>12484</v>
      </c>
      <c r="AV1939" s="335" t="s">
        <v>8721</v>
      </c>
      <c r="AW1939" s="327" t="s">
        <v>12484</v>
      </c>
      <c r="AX1939" s="344" t="s">
        <v>12741</v>
      </c>
      <c r="AY1939" s="335" t="s">
        <v>12484</v>
      </c>
      <c r="BA1939" s="311" t="s">
        <v>12486</v>
      </c>
      <c r="BB1939" s="310" t="s">
        <v>14134</v>
      </c>
      <c r="BC1939" s="311" t="s">
        <v>8721</v>
      </c>
      <c r="BD1939" s="311">
        <v>2</v>
      </c>
      <c r="BE1939" s="307"/>
      <c r="BF1939" s="310" t="b">
        <v>1</v>
      </c>
    </row>
    <row r="1940" spans="1:58" s="309" customFormat="1" ht="15" customHeight="1" x14ac:dyDescent="0.25">
      <c r="A1940" s="335">
        <v>1882</v>
      </c>
      <c r="B1940" s="382" t="s">
        <v>4349</v>
      </c>
      <c r="C1940" s="346">
        <v>6527</v>
      </c>
      <c r="D1940" s="346" t="s">
        <v>4349</v>
      </c>
      <c r="E1940" s="346" t="s">
        <v>9725</v>
      </c>
      <c r="F1940" s="346" t="s">
        <v>9761</v>
      </c>
      <c r="G1940" s="346" t="s">
        <v>3606</v>
      </c>
      <c r="H1940" s="346" t="s">
        <v>3469</v>
      </c>
      <c r="I1940" s="346" t="s">
        <v>9732</v>
      </c>
      <c r="J1940" s="346" t="s">
        <v>14133</v>
      </c>
      <c r="K1940" s="346" t="s">
        <v>12473</v>
      </c>
      <c r="L1940" s="347" t="s">
        <v>12474</v>
      </c>
      <c r="M1940" s="346" t="s">
        <v>14100</v>
      </c>
      <c r="N1940" s="346" t="s">
        <v>8721</v>
      </c>
      <c r="O1940" s="346" t="s">
        <v>8721</v>
      </c>
      <c r="P1940" s="346" t="s">
        <v>8721</v>
      </c>
      <c r="Q1940" s="346" t="s">
        <v>14102</v>
      </c>
      <c r="R1940" s="346" t="s">
        <v>8721</v>
      </c>
      <c r="S1940" s="346" t="s">
        <v>8721</v>
      </c>
      <c r="T1940" s="346" t="s">
        <v>14134</v>
      </c>
      <c r="U1940" s="346" t="s">
        <v>8721</v>
      </c>
      <c r="V1940" s="346" t="s">
        <v>14138</v>
      </c>
      <c r="W1940" s="346" t="s">
        <v>12476</v>
      </c>
      <c r="X1940" s="346" t="s">
        <v>8871</v>
      </c>
      <c r="Y1940" s="346" t="s">
        <v>8721</v>
      </c>
      <c r="Z1940" s="346" t="s">
        <v>12484</v>
      </c>
      <c r="AA1940" s="346" t="s">
        <v>12484</v>
      </c>
      <c r="AB1940" s="346" t="s">
        <v>12484</v>
      </c>
      <c r="AC1940" s="348">
        <v>199.89531586431042</v>
      </c>
      <c r="AD1940" s="368" t="s">
        <v>12478</v>
      </c>
      <c r="AE1940" s="348">
        <v>247.83103288229466</v>
      </c>
      <c r="AF1940" s="349">
        <v>0.23980410351647841</v>
      </c>
      <c r="AG1940" s="359">
        <v>0</v>
      </c>
      <c r="AH1940" s="359">
        <v>0</v>
      </c>
      <c r="AI1940" s="349">
        <v>-1</v>
      </c>
      <c r="AJ1940" s="349">
        <v>-1</v>
      </c>
      <c r="AK1940" s="350">
        <v>0</v>
      </c>
      <c r="AL1940" s="351">
        <v>-1</v>
      </c>
      <c r="AM1940" s="348" t="s">
        <v>12711</v>
      </c>
      <c r="AN1940" s="348" t="s">
        <v>12484</v>
      </c>
      <c r="AO1940" s="346" t="s">
        <v>12763</v>
      </c>
      <c r="AP1940" s="352">
        <v>43707</v>
      </c>
      <c r="AQ1940" s="346" t="s">
        <v>12921</v>
      </c>
      <c r="AR1940" s="346" t="s">
        <v>8721</v>
      </c>
      <c r="AS1940" s="346" t="s">
        <v>8721</v>
      </c>
      <c r="AT1940" s="346" t="s">
        <v>14042</v>
      </c>
      <c r="AU1940" s="346" t="s">
        <v>12484</v>
      </c>
      <c r="AV1940" s="346" t="s">
        <v>8721</v>
      </c>
      <c r="AW1940" s="327" t="s">
        <v>12484</v>
      </c>
      <c r="AX1940" s="344" t="s">
        <v>12741</v>
      </c>
      <c r="AY1940" s="346" t="s">
        <v>12484</v>
      </c>
      <c r="BA1940" s="309" t="s">
        <v>12486</v>
      </c>
      <c r="BB1940" s="310" t="s">
        <v>14134</v>
      </c>
      <c r="BC1940" s="309" t="s">
        <v>8721</v>
      </c>
      <c r="BD1940" s="309">
        <v>2</v>
      </c>
      <c r="BE1940" s="307"/>
      <c r="BF1940" s="310" t="b">
        <v>1</v>
      </c>
    </row>
    <row r="1941" spans="1:58" s="311" customFormat="1" ht="15" customHeight="1" x14ac:dyDescent="0.25">
      <c r="A1941" s="345">
        <v>1883</v>
      </c>
      <c r="B1941" s="382" t="s">
        <v>4350</v>
      </c>
      <c r="C1941" s="337">
        <v>6528</v>
      </c>
      <c r="D1941" s="337" t="s">
        <v>4350</v>
      </c>
      <c r="E1941" s="337" t="s">
        <v>9725</v>
      </c>
      <c r="F1941" s="337" t="s">
        <v>9761</v>
      </c>
      <c r="G1941" s="337" t="s">
        <v>3606</v>
      </c>
      <c r="H1941" s="337" t="s">
        <v>3469</v>
      </c>
      <c r="I1941" s="337" t="s">
        <v>9181</v>
      </c>
      <c r="J1941" s="337" t="s">
        <v>14133</v>
      </c>
      <c r="K1941" s="337" t="s">
        <v>12473</v>
      </c>
      <c r="L1941" s="338" t="s">
        <v>12474</v>
      </c>
      <c r="M1941" s="337" t="s">
        <v>14100</v>
      </c>
      <c r="N1941" s="337" t="s">
        <v>8721</v>
      </c>
      <c r="O1941" s="337" t="s">
        <v>8721</v>
      </c>
      <c r="P1941" s="337" t="s">
        <v>8721</v>
      </c>
      <c r="Q1941" s="337" t="s">
        <v>14102</v>
      </c>
      <c r="R1941" s="337" t="s">
        <v>8721</v>
      </c>
      <c r="S1941" s="337" t="s">
        <v>8721</v>
      </c>
      <c r="T1941" s="337" t="s">
        <v>14134</v>
      </c>
      <c r="U1941" s="337" t="s">
        <v>8721</v>
      </c>
      <c r="V1941" s="337" t="s">
        <v>14138</v>
      </c>
      <c r="W1941" s="337" t="s">
        <v>12476</v>
      </c>
      <c r="X1941" s="337" t="s">
        <v>8871</v>
      </c>
      <c r="Y1941" s="337" t="s">
        <v>8721</v>
      </c>
      <c r="Z1941" s="337" t="s">
        <v>12484</v>
      </c>
      <c r="AA1941" s="337" t="s">
        <v>12484</v>
      </c>
      <c r="AB1941" s="337" t="s">
        <v>12484</v>
      </c>
      <c r="AC1941" s="339">
        <v>209.89008165752594</v>
      </c>
      <c r="AD1941" s="368" t="s">
        <v>12478</v>
      </c>
      <c r="AE1941" s="339">
        <v>260.22258452640938</v>
      </c>
      <c r="AF1941" s="340">
        <v>0.23980410351647841</v>
      </c>
      <c r="AG1941" s="366">
        <v>0</v>
      </c>
      <c r="AH1941" s="366">
        <v>0</v>
      </c>
      <c r="AI1941" s="340">
        <v>-1</v>
      </c>
      <c r="AJ1941" s="340">
        <v>-1</v>
      </c>
      <c r="AK1941" s="341">
        <v>0</v>
      </c>
      <c r="AL1941" s="342">
        <v>-1</v>
      </c>
      <c r="AM1941" s="339" t="s">
        <v>12711</v>
      </c>
      <c r="AN1941" s="339" t="s">
        <v>12484</v>
      </c>
      <c r="AO1941" s="337" t="s">
        <v>12763</v>
      </c>
      <c r="AP1941" s="343">
        <v>43707</v>
      </c>
      <c r="AQ1941" s="335" t="s">
        <v>12921</v>
      </c>
      <c r="AR1941" s="335" t="s">
        <v>8721</v>
      </c>
      <c r="AS1941" s="335" t="s">
        <v>8721</v>
      </c>
      <c r="AT1941" s="335" t="s">
        <v>14042</v>
      </c>
      <c r="AU1941" s="335" t="s">
        <v>12484</v>
      </c>
      <c r="AV1941" s="335" t="s">
        <v>8721</v>
      </c>
      <c r="AW1941" s="327" t="s">
        <v>12484</v>
      </c>
      <c r="AX1941" s="344" t="s">
        <v>12741</v>
      </c>
      <c r="AY1941" s="335" t="s">
        <v>12484</v>
      </c>
      <c r="BA1941" s="311" t="s">
        <v>12486</v>
      </c>
      <c r="BB1941" s="310" t="s">
        <v>14134</v>
      </c>
      <c r="BC1941" s="311" t="s">
        <v>8721</v>
      </c>
      <c r="BD1941" s="311">
        <v>2</v>
      </c>
      <c r="BE1941" s="307"/>
      <c r="BF1941" s="310" t="b">
        <v>1</v>
      </c>
    </row>
    <row r="1942" spans="1:58" s="309" customFormat="1" ht="15" customHeight="1" x14ac:dyDescent="0.25">
      <c r="A1942" s="335">
        <v>1884</v>
      </c>
      <c r="B1942" s="382" t="s">
        <v>4351</v>
      </c>
      <c r="C1942" s="346">
        <v>6529</v>
      </c>
      <c r="D1942" s="346" t="s">
        <v>4351</v>
      </c>
      <c r="E1942" s="346" t="s">
        <v>9725</v>
      </c>
      <c r="F1942" s="346" t="s">
        <v>9761</v>
      </c>
      <c r="G1942" s="346" t="s">
        <v>3606</v>
      </c>
      <c r="H1942" s="346" t="s">
        <v>3469</v>
      </c>
      <c r="I1942" s="346" t="s">
        <v>9182</v>
      </c>
      <c r="J1942" s="346" t="s">
        <v>14133</v>
      </c>
      <c r="K1942" s="346" t="s">
        <v>12473</v>
      </c>
      <c r="L1942" s="347" t="s">
        <v>12474</v>
      </c>
      <c r="M1942" s="346" t="s">
        <v>14100</v>
      </c>
      <c r="N1942" s="346" t="s">
        <v>8721</v>
      </c>
      <c r="O1942" s="346" t="s">
        <v>8721</v>
      </c>
      <c r="P1942" s="346" t="s">
        <v>8721</v>
      </c>
      <c r="Q1942" s="346" t="s">
        <v>14102</v>
      </c>
      <c r="R1942" s="346" t="s">
        <v>8721</v>
      </c>
      <c r="S1942" s="346" t="s">
        <v>8721</v>
      </c>
      <c r="T1942" s="346" t="s">
        <v>14134</v>
      </c>
      <c r="U1942" s="346" t="s">
        <v>8721</v>
      </c>
      <c r="V1942" s="346" t="s">
        <v>14138</v>
      </c>
      <c r="W1942" s="346" t="s">
        <v>12476</v>
      </c>
      <c r="X1942" s="346" t="s">
        <v>8871</v>
      </c>
      <c r="Y1942" s="346" t="s">
        <v>8721</v>
      </c>
      <c r="Z1942" s="346" t="s">
        <v>12484</v>
      </c>
      <c r="AA1942" s="346" t="s">
        <v>12484</v>
      </c>
      <c r="AB1942" s="346" t="s">
        <v>12484</v>
      </c>
      <c r="AC1942" s="348">
        <v>212.1965660713449</v>
      </c>
      <c r="AD1942" s="368" t="s">
        <v>12478</v>
      </c>
      <c r="AE1942" s="348">
        <v>263.08217336735896</v>
      </c>
      <c r="AF1942" s="349">
        <v>0.23980410351647841</v>
      </c>
      <c r="AG1942" s="359">
        <v>0</v>
      </c>
      <c r="AH1942" s="359">
        <v>0</v>
      </c>
      <c r="AI1942" s="349">
        <v>-1</v>
      </c>
      <c r="AJ1942" s="349">
        <v>-1</v>
      </c>
      <c r="AK1942" s="350">
        <v>0</v>
      </c>
      <c r="AL1942" s="351">
        <v>-1</v>
      </c>
      <c r="AM1942" s="348" t="s">
        <v>12711</v>
      </c>
      <c r="AN1942" s="348" t="s">
        <v>12484</v>
      </c>
      <c r="AO1942" s="346" t="s">
        <v>12763</v>
      </c>
      <c r="AP1942" s="352">
        <v>43707</v>
      </c>
      <c r="AQ1942" s="346" t="s">
        <v>12921</v>
      </c>
      <c r="AR1942" s="346" t="s">
        <v>8721</v>
      </c>
      <c r="AS1942" s="346" t="s">
        <v>8721</v>
      </c>
      <c r="AT1942" s="346" t="s">
        <v>14042</v>
      </c>
      <c r="AU1942" s="346" t="s">
        <v>12484</v>
      </c>
      <c r="AV1942" s="346" t="s">
        <v>8721</v>
      </c>
      <c r="AW1942" s="327" t="s">
        <v>12484</v>
      </c>
      <c r="AX1942" s="344" t="s">
        <v>12741</v>
      </c>
      <c r="AY1942" s="346" t="s">
        <v>12484</v>
      </c>
      <c r="BA1942" s="309" t="s">
        <v>12486</v>
      </c>
      <c r="BB1942" s="310" t="s">
        <v>14134</v>
      </c>
      <c r="BC1942" s="309" t="s">
        <v>8721</v>
      </c>
      <c r="BD1942" s="309">
        <v>2</v>
      </c>
      <c r="BE1942" s="307"/>
      <c r="BF1942" s="310" t="b">
        <v>1</v>
      </c>
    </row>
    <row r="1943" spans="1:58" s="311" customFormat="1" ht="15" customHeight="1" x14ac:dyDescent="0.25">
      <c r="A1943" s="345">
        <v>1885</v>
      </c>
      <c r="B1943" s="382" t="s">
        <v>4352</v>
      </c>
      <c r="C1943" s="337">
        <v>6530</v>
      </c>
      <c r="D1943" s="337" t="s">
        <v>4352</v>
      </c>
      <c r="E1943" s="337" t="s">
        <v>9725</v>
      </c>
      <c r="F1943" s="337" t="s">
        <v>9761</v>
      </c>
      <c r="G1943" s="337" t="s">
        <v>3606</v>
      </c>
      <c r="H1943" s="337" t="s">
        <v>3469</v>
      </c>
      <c r="I1943" s="337" t="s">
        <v>9183</v>
      </c>
      <c r="J1943" s="337" t="s">
        <v>14133</v>
      </c>
      <c r="K1943" s="337" t="s">
        <v>12473</v>
      </c>
      <c r="L1943" s="338" t="s">
        <v>12474</v>
      </c>
      <c r="M1943" s="337" t="s">
        <v>14100</v>
      </c>
      <c r="N1943" s="337" t="s">
        <v>8721</v>
      </c>
      <c r="O1943" s="337" t="s">
        <v>8721</v>
      </c>
      <c r="P1943" s="337" t="s">
        <v>8721</v>
      </c>
      <c r="Q1943" s="337" t="s">
        <v>14102</v>
      </c>
      <c r="R1943" s="337" t="s">
        <v>8721</v>
      </c>
      <c r="S1943" s="337" t="s">
        <v>8721</v>
      </c>
      <c r="T1943" s="337" t="s">
        <v>14134</v>
      </c>
      <c r="U1943" s="337" t="s">
        <v>8721</v>
      </c>
      <c r="V1943" s="337" t="s">
        <v>14138</v>
      </c>
      <c r="W1943" s="337" t="s">
        <v>12476</v>
      </c>
      <c r="X1943" s="337" t="s">
        <v>8871</v>
      </c>
      <c r="Y1943" s="337" t="s">
        <v>8721</v>
      </c>
      <c r="Z1943" s="337" t="s">
        <v>12484</v>
      </c>
      <c r="AA1943" s="337" t="s">
        <v>12484</v>
      </c>
      <c r="AB1943" s="337" t="s">
        <v>12484</v>
      </c>
      <c r="AC1943" s="339">
        <v>214.50305048516384</v>
      </c>
      <c r="AD1943" s="368" t="s">
        <v>12478</v>
      </c>
      <c r="AE1943" s="339">
        <v>265.94176220830849</v>
      </c>
      <c r="AF1943" s="340">
        <v>0.23980410351647863</v>
      </c>
      <c r="AG1943" s="366">
        <v>0</v>
      </c>
      <c r="AH1943" s="366">
        <v>0</v>
      </c>
      <c r="AI1943" s="340">
        <v>-1</v>
      </c>
      <c r="AJ1943" s="340">
        <v>-1</v>
      </c>
      <c r="AK1943" s="341">
        <v>0</v>
      </c>
      <c r="AL1943" s="342">
        <v>-1</v>
      </c>
      <c r="AM1943" s="339" t="s">
        <v>12711</v>
      </c>
      <c r="AN1943" s="339" t="s">
        <v>12484</v>
      </c>
      <c r="AO1943" s="337" t="s">
        <v>12763</v>
      </c>
      <c r="AP1943" s="343">
        <v>43707</v>
      </c>
      <c r="AQ1943" s="335" t="s">
        <v>12921</v>
      </c>
      <c r="AR1943" s="335" t="s">
        <v>8721</v>
      </c>
      <c r="AS1943" s="335" t="s">
        <v>8721</v>
      </c>
      <c r="AT1943" s="335" t="s">
        <v>14042</v>
      </c>
      <c r="AU1943" s="335" t="s">
        <v>12484</v>
      </c>
      <c r="AV1943" s="335" t="s">
        <v>8721</v>
      </c>
      <c r="AW1943" s="327" t="s">
        <v>12484</v>
      </c>
      <c r="AX1943" s="344" t="s">
        <v>12741</v>
      </c>
      <c r="AY1943" s="335" t="s">
        <v>12484</v>
      </c>
      <c r="BA1943" s="311" t="s">
        <v>12486</v>
      </c>
      <c r="BB1943" s="310" t="s">
        <v>14134</v>
      </c>
      <c r="BC1943" s="311" t="s">
        <v>8721</v>
      </c>
      <c r="BD1943" s="311">
        <v>2</v>
      </c>
      <c r="BE1943" s="307"/>
      <c r="BF1943" s="310" t="b">
        <v>1</v>
      </c>
    </row>
    <row r="1944" spans="1:58" s="309" customFormat="1" ht="15" customHeight="1" x14ac:dyDescent="0.25">
      <c r="A1944" s="335">
        <v>1886</v>
      </c>
      <c r="B1944" s="382" t="s">
        <v>4353</v>
      </c>
      <c r="C1944" s="337">
        <v>6231</v>
      </c>
      <c r="D1944" s="337" t="s">
        <v>4353</v>
      </c>
      <c r="E1944" s="337" t="s">
        <v>9725</v>
      </c>
      <c r="F1944" s="337" t="s">
        <v>9761</v>
      </c>
      <c r="G1944" s="337" t="s">
        <v>3606</v>
      </c>
      <c r="H1944" s="337" t="s">
        <v>3469</v>
      </c>
      <c r="I1944" s="337" t="s">
        <v>9184</v>
      </c>
      <c r="J1944" s="337" t="s">
        <v>14133</v>
      </c>
      <c r="K1944" s="337" t="s">
        <v>12473</v>
      </c>
      <c r="L1944" s="338" t="s">
        <v>12474</v>
      </c>
      <c r="M1944" s="337" t="s">
        <v>14100</v>
      </c>
      <c r="N1944" s="337" t="s">
        <v>8721</v>
      </c>
      <c r="O1944" s="337" t="s">
        <v>8721</v>
      </c>
      <c r="P1944" s="337" t="s">
        <v>8721</v>
      </c>
      <c r="Q1944" s="337" t="s">
        <v>14102</v>
      </c>
      <c r="R1944" s="337" t="s">
        <v>8721</v>
      </c>
      <c r="S1944" s="337" t="s">
        <v>8721</v>
      </c>
      <c r="T1944" s="337" t="s">
        <v>14134</v>
      </c>
      <c r="U1944" s="337" t="s">
        <v>8721</v>
      </c>
      <c r="V1944" s="337" t="s">
        <v>14138</v>
      </c>
      <c r="W1944" s="337" t="s">
        <v>12476</v>
      </c>
      <c r="X1944" s="337" t="s">
        <v>8871</v>
      </c>
      <c r="Y1944" s="337" t="s">
        <v>8721</v>
      </c>
      <c r="Z1944" s="337" t="s">
        <v>12484</v>
      </c>
      <c r="AA1944" s="337" t="s">
        <v>12484</v>
      </c>
      <c r="AB1944" s="337" t="s">
        <v>12484</v>
      </c>
      <c r="AC1944" s="339">
        <v>216.80953489898283</v>
      </c>
      <c r="AD1944" s="368" t="s">
        <v>12478</v>
      </c>
      <c r="AE1944" s="339">
        <v>268.80135104925807</v>
      </c>
      <c r="AF1944" s="340">
        <v>0.23980410351647863</v>
      </c>
      <c r="AG1944" s="366">
        <v>0</v>
      </c>
      <c r="AH1944" s="366">
        <v>0</v>
      </c>
      <c r="AI1944" s="340">
        <v>-1</v>
      </c>
      <c r="AJ1944" s="340">
        <v>-1</v>
      </c>
      <c r="AK1944" s="341">
        <v>0</v>
      </c>
      <c r="AL1944" s="342">
        <v>-1</v>
      </c>
      <c r="AM1944" s="339" t="s">
        <v>12711</v>
      </c>
      <c r="AN1944" s="339" t="s">
        <v>12484</v>
      </c>
      <c r="AO1944" s="337" t="s">
        <v>12763</v>
      </c>
      <c r="AP1944" s="343">
        <v>43707</v>
      </c>
      <c r="AQ1944" s="335" t="s">
        <v>12921</v>
      </c>
      <c r="AR1944" s="335" t="s">
        <v>8721</v>
      </c>
      <c r="AS1944" s="335" t="s">
        <v>8721</v>
      </c>
      <c r="AT1944" s="335" t="s">
        <v>14042</v>
      </c>
      <c r="AU1944" s="335" t="s">
        <v>12484</v>
      </c>
      <c r="AV1944" s="335" t="s">
        <v>8721</v>
      </c>
      <c r="AW1944" s="327" t="s">
        <v>12484</v>
      </c>
      <c r="AX1944" s="344" t="s">
        <v>12741</v>
      </c>
      <c r="AY1944" s="335" t="s">
        <v>12484</v>
      </c>
      <c r="BA1944" s="309" t="s">
        <v>12486</v>
      </c>
      <c r="BB1944" s="310" t="s">
        <v>14134</v>
      </c>
      <c r="BC1944" s="309" t="s">
        <v>8721</v>
      </c>
      <c r="BD1944" s="309">
        <v>2</v>
      </c>
      <c r="BE1944" s="307"/>
      <c r="BF1944" s="310" t="b">
        <v>1</v>
      </c>
    </row>
    <row r="1945" spans="1:58" s="311" customFormat="1" ht="15" customHeight="1" x14ac:dyDescent="0.25">
      <c r="A1945" s="345">
        <v>1887</v>
      </c>
      <c r="B1945" s="382" t="s">
        <v>4354</v>
      </c>
      <c r="C1945" s="346">
        <v>6232</v>
      </c>
      <c r="D1945" s="346" t="s">
        <v>4354</v>
      </c>
      <c r="E1945" s="346" t="s">
        <v>9725</v>
      </c>
      <c r="F1945" s="346" t="s">
        <v>9761</v>
      </c>
      <c r="G1945" s="346" t="s">
        <v>3606</v>
      </c>
      <c r="H1945" s="346" t="s">
        <v>3469</v>
      </c>
      <c r="I1945" s="346" t="s">
        <v>9185</v>
      </c>
      <c r="J1945" s="346" t="s">
        <v>14133</v>
      </c>
      <c r="K1945" s="346" t="s">
        <v>12473</v>
      </c>
      <c r="L1945" s="347" t="s">
        <v>12474</v>
      </c>
      <c r="M1945" s="346" t="s">
        <v>14100</v>
      </c>
      <c r="N1945" s="346" t="s">
        <v>8721</v>
      </c>
      <c r="O1945" s="346" t="s">
        <v>8721</v>
      </c>
      <c r="P1945" s="346" t="s">
        <v>8721</v>
      </c>
      <c r="Q1945" s="346" t="s">
        <v>14102</v>
      </c>
      <c r="R1945" s="346" t="s">
        <v>8721</v>
      </c>
      <c r="S1945" s="346" t="s">
        <v>8721</v>
      </c>
      <c r="T1945" s="346" t="s">
        <v>14134</v>
      </c>
      <c r="U1945" s="346" t="s">
        <v>8721</v>
      </c>
      <c r="V1945" s="346" t="s">
        <v>14138</v>
      </c>
      <c r="W1945" s="346" t="s">
        <v>12476</v>
      </c>
      <c r="X1945" s="346" t="s">
        <v>8871</v>
      </c>
      <c r="Y1945" s="346" t="s">
        <v>8721</v>
      </c>
      <c r="Z1945" s="346" t="s">
        <v>12484</v>
      </c>
      <c r="AA1945" s="346" t="s">
        <v>12484</v>
      </c>
      <c r="AB1945" s="346" t="s">
        <v>12484</v>
      </c>
      <c r="AC1945" s="348">
        <v>219.88484745074143</v>
      </c>
      <c r="AD1945" s="368" t="s">
        <v>12478</v>
      </c>
      <c r="AE1945" s="348">
        <v>272.61413617052409</v>
      </c>
      <c r="AF1945" s="349">
        <v>0.23980410351647841</v>
      </c>
      <c r="AG1945" s="359">
        <v>0</v>
      </c>
      <c r="AH1945" s="359">
        <v>0</v>
      </c>
      <c r="AI1945" s="349">
        <v>-1</v>
      </c>
      <c r="AJ1945" s="349">
        <v>-1</v>
      </c>
      <c r="AK1945" s="350">
        <v>0</v>
      </c>
      <c r="AL1945" s="351">
        <v>-1</v>
      </c>
      <c r="AM1945" s="348" t="s">
        <v>12711</v>
      </c>
      <c r="AN1945" s="348" t="s">
        <v>12484</v>
      </c>
      <c r="AO1945" s="346" t="s">
        <v>12763</v>
      </c>
      <c r="AP1945" s="352">
        <v>43707</v>
      </c>
      <c r="AQ1945" s="346" t="s">
        <v>12921</v>
      </c>
      <c r="AR1945" s="346" t="s">
        <v>8721</v>
      </c>
      <c r="AS1945" s="346" t="s">
        <v>8721</v>
      </c>
      <c r="AT1945" s="346" t="s">
        <v>14042</v>
      </c>
      <c r="AU1945" s="346" t="s">
        <v>12484</v>
      </c>
      <c r="AV1945" s="346" t="s">
        <v>8721</v>
      </c>
      <c r="AW1945" s="327" t="s">
        <v>12484</v>
      </c>
      <c r="AX1945" s="344" t="s">
        <v>12741</v>
      </c>
      <c r="AY1945" s="346" t="s">
        <v>12484</v>
      </c>
      <c r="AZ1945" s="309"/>
      <c r="BA1945" s="311" t="s">
        <v>12486</v>
      </c>
      <c r="BB1945" s="310" t="s">
        <v>14134</v>
      </c>
      <c r="BC1945" s="311" t="s">
        <v>8721</v>
      </c>
      <c r="BD1945" s="311">
        <v>2</v>
      </c>
      <c r="BE1945" s="307"/>
      <c r="BF1945" s="310" t="b">
        <v>1</v>
      </c>
    </row>
    <row r="1946" spans="1:58" s="309" customFormat="1" ht="15" customHeight="1" x14ac:dyDescent="0.25">
      <c r="A1946" s="335">
        <v>1888</v>
      </c>
      <c r="B1946" s="382" t="s">
        <v>4355</v>
      </c>
      <c r="C1946" s="337">
        <v>6233</v>
      </c>
      <c r="D1946" s="337" t="s">
        <v>4355</v>
      </c>
      <c r="E1946" s="337" t="s">
        <v>9725</v>
      </c>
      <c r="F1946" s="337" t="s">
        <v>9761</v>
      </c>
      <c r="G1946" s="337" t="s">
        <v>3606</v>
      </c>
      <c r="H1946" s="337" t="s">
        <v>3469</v>
      </c>
      <c r="I1946" s="337" t="s">
        <v>9186</v>
      </c>
      <c r="J1946" s="337" t="s">
        <v>14133</v>
      </c>
      <c r="K1946" s="337" t="s">
        <v>12473</v>
      </c>
      <c r="L1946" s="338" t="s">
        <v>12474</v>
      </c>
      <c r="M1946" s="337" t="s">
        <v>14100</v>
      </c>
      <c r="N1946" s="337" t="s">
        <v>8721</v>
      </c>
      <c r="O1946" s="337" t="s">
        <v>8721</v>
      </c>
      <c r="P1946" s="337" t="s">
        <v>8721</v>
      </c>
      <c r="Q1946" s="337" t="s">
        <v>14102</v>
      </c>
      <c r="R1946" s="337" t="s">
        <v>8721</v>
      </c>
      <c r="S1946" s="337" t="s">
        <v>8721</v>
      </c>
      <c r="T1946" s="337" t="s">
        <v>14134</v>
      </c>
      <c r="U1946" s="337" t="s">
        <v>8721</v>
      </c>
      <c r="V1946" s="337" t="s">
        <v>14138</v>
      </c>
      <c r="W1946" s="337" t="s">
        <v>12476</v>
      </c>
      <c r="X1946" s="337" t="s">
        <v>8871</v>
      </c>
      <c r="Y1946" s="337" t="s">
        <v>8721</v>
      </c>
      <c r="Z1946" s="337" t="s">
        <v>12484</v>
      </c>
      <c r="AA1946" s="337" t="s">
        <v>12484</v>
      </c>
      <c r="AB1946" s="337" t="s">
        <v>12484</v>
      </c>
      <c r="AC1946" s="339">
        <v>236.79906648541385</v>
      </c>
      <c r="AD1946" s="368" t="s">
        <v>12478</v>
      </c>
      <c r="AE1946" s="339">
        <v>293.5844543374875</v>
      </c>
      <c r="AF1946" s="340">
        <v>0.23980410351647841</v>
      </c>
      <c r="AG1946" s="366">
        <v>0</v>
      </c>
      <c r="AH1946" s="366">
        <v>0</v>
      </c>
      <c r="AI1946" s="340">
        <v>-1</v>
      </c>
      <c r="AJ1946" s="340">
        <v>-1</v>
      </c>
      <c r="AK1946" s="341">
        <v>0</v>
      </c>
      <c r="AL1946" s="342">
        <v>-1</v>
      </c>
      <c r="AM1946" s="339" t="s">
        <v>12711</v>
      </c>
      <c r="AN1946" s="339" t="s">
        <v>12484</v>
      </c>
      <c r="AO1946" s="337" t="s">
        <v>12763</v>
      </c>
      <c r="AP1946" s="343">
        <v>43707</v>
      </c>
      <c r="AQ1946" s="335" t="s">
        <v>12921</v>
      </c>
      <c r="AR1946" s="335" t="s">
        <v>8721</v>
      </c>
      <c r="AS1946" s="335" t="s">
        <v>8721</v>
      </c>
      <c r="AT1946" s="335" t="s">
        <v>14042</v>
      </c>
      <c r="AU1946" s="335" t="s">
        <v>12484</v>
      </c>
      <c r="AV1946" s="335" t="s">
        <v>8721</v>
      </c>
      <c r="AW1946" s="327" t="s">
        <v>12484</v>
      </c>
      <c r="AX1946" s="344" t="s">
        <v>12741</v>
      </c>
      <c r="AY1946" s="335" t="s">
        <v>12484</v>
      </c>
      <c r="BA1946" s="309" t="s">
        <v>12486</v>
      </c>
      <c r="BB1946" s="310" t="s">
        <v>14134</v>
      </c>
      <c r="BC1946" s="309" t="s">
        <v>8721</v>
      </c>
      <c r="BD1946" s="309">
        <v>2</v>
      </c>
      <c r="BE1946" s="307"/>
      <c r="BF1946" s="310" t="b">
        <v>1</v>
      </c>
    </row>
    <row r="1947" spans="1:58" s="311" customFormat="1" ht="15" customHeight="1" x14ac:dyDescent="0.25">
      <c r="A1947" s="345">
        <v>1889</v>
      </c>
      <c r="B1947" s="382" t="s">
        <v>4356</v>
      </c>
      <c r="C1947" s="346">
        <v>6234</v>
      </c>
      <c r="D1947" s="346" t="s">
        <v>4356</v>
      </c>
      <c r="E1947" s="346" t="s">
        <v>9725</v>
      </c>
      <c r="F1947" s="346" t="s">
        <v>9761</v>
      </c>
      <c r="G1947" s="346" t="s">
        <v>3606</v>
      </c>
      <c r="H1947" s="346" t="s">
        <v>3469</v>
      </c>
      <c r="I1947" s="346" t="s">
        <v>9187</v>
      </c>
      <c r="J1947" s="346" t="s">
        <v>14133</v>
      </c>
      <c r="K1947" s="346" t="s">
        <v>12473</v>
      </c>
      <c r="L1947" s="347" t="s">
        <v>12474</v>
      </c>
      <c r="M1947" s="346" t="s">
        <v>14100</v>
      </c>
      <c r="N1947" s="346" t="s">
        <v>8721</v>
      </c>
      <c r="O1947" s="346" t="s">
        <v>8721</v>
      </c>
      <c r="P1947" s="346" t="s">
        <v>8721</v>
      </c>
      <c r="Q1947" s="346" t="s">
        <v>14102</v>
      </c>
      <c r="R1947" s="346" t="s">
        <v>8721</v>
      </c>
      <c r="S1947" s="346" t="s">
        <v>8721</v>
      </c>
      <c r="T1947" s="346" t="s">
        <v>14134</v>
      </c>
      <c r="U1947" s="346" t="s">
        <v>8721</v>
      </c>
      <c r="V1947" s="346" t="s">
        <v>14138</v>
      </c>
      <c r="W1947" s="346" t="s">
        <v>12476</v>
      </c>
      <c r="X1947" s="346" t="s">
        <v>8871</v>
      </c>
      <c r="Y1947" s="346" t="s">
        <v>8721</v>
      </c>
      <c r="Z1947" s="346" t="s">
        <v>12484</v>
      </c>
      <c r="AA1947" s="346" t="s">
        <v>12484</v>
      </c>
      <c r="AB1947" s="346" t="s">
        <v>12484</v>
      </c>
      <c r="AC1947" s="348">
        <v>239.8743790371725</v>
      </c>
      <c r="AD1947" s="368" t="s">
        <v>12478</v>
      </c>
      <c r="AE1947" s="348">
        <v>297.39723945875357</v>
      </c>
      <c r="AF1947" s="349">
        <v>0.23980410351647841</v>
      </c>
      <c r="AG1947" s="359">
        <v>0</v>
      </c>
      <c r="AH1947" s="359">
        <v>0</v>
      </c>
      <c r="AI1947" s="349">
        <v>-1</v>
      </c>
      <c r="AJ1947" s="349">
        <v>-1</v>
      </c>
      <c r="AK1947" s="350">
        <v>0</v>
      </c>
      <c r="AL1947" s="351">
        <v>-1</v>
      </c>
      <c r="AM1947" s="348" t="s">
        <v>12711</v>
      </c>
      <c r="AN1947" s="348" t="s">
        <v>12484</v>
      </c>
      <c r="AO1947" s="346" t="s">
        <v>12763</v>
      </c>
      <c r="AP1947" s="352">
        <v>43707</v>
      </c>
      <c r="AQ1947" s="346" t="s">
        <v>12921</v>
      </c>
      <c r="AR1947" s="346" t="s">
        <v>8721</v>
      </c>
      <c r="AS1947" s="346" t="s">
        <v>8721</v>
      </c>
      <c r="AT1947" s="346" t="s">
        <v>14042</v>
      </c>
      <c r="AU1947" s="346" t="s">
        <v>12484</v>
      </c>
      <c r="AV1947" s="346" t="s">
        <v>8721</v>
      </c>
      <c r="AW1947" s="327" t="s">
        <v>12484</v>
      </c>
      <c r="AX1947" s="344" t="s">
        <v>12741</v>
      </c>
      <c r="AY1947" s="346" t="s">
        <v>12484</v>
      </c>
      <c r="AZ1947" s="309"/>
      <c r="BA1947" s="311" t="s">
        <v>12486</v>
      </c>
      <c r="BB1947" s="310" t="s">
        <v>14134</v>
      </c>
      <c r="BC1947" s="311" t="s">
        <v>8721</v>
      </c>
      <c r="BD1947" s="311">
        <v>2</v>
      </c>
      <c r="BE1947" s="307"/>
      <c r="BF1947" s="310" t="b">
        <v>1</v>
      </c>
    </row>
    <row r="1948" spans="1:58" s="309" customFormat="1" ht="15" customHeight="1" x14ac:dyDescent="0.25">
      <c r="A1948" s="335">
        <v>1890</v>
      </c>
      <c r="B1948" s="382" t="s">
        <v>4357</v>
      </c>
      <c r="C1948" s="337">
        <v>6500</v>
      </c>
      <c r="D1948" s="337" t="s">
        <v>4357</v>
      </c>
      <c r="E1948" s="337" t="s">
        <v>9725</v>
      </c>
      <c r="F1948" s="337" t="s">
        <v>9761</v>
      </c>
      <c r="G1948" s="337" t="s">
        <v>3606</v>
      </c>
      <c r="H1948" s="337" t="s">
        <v>3469</v>
      </c>
      <c r="I1948" s="337" t="s">
        <v>9188</v>
      </c>
      <c r="J1948" s="337" t="s">
        <v>14133</v>
      </c>
      <c r="K1948" s="337" t="s">
        <v>12473</v>
      </c>
      <c r="L1948" s="338" t="s">
        <v>12474</v>
      </c>
      <c r="M1948" s="337" t="s">
        <v>14100</v>
      </c>
      <c r="N1948" s="337" t="s">
        <v>8721</v>
      </c>
      <c r="O1948" s="337" t="s">
        <v>8721</v>
      </c>
      <c r="P1948" s="337" t="s">
        <v>8721</v>
      </c>
      <c r="Q1948" s="337" t="s">
        <v>14102</v>
      </c>
      <c r="R1948" s="337" t="s">
        <v>8721</v>
      </c>
      <c r="S1948" s="337" t="s">
        <v>8721</v>
      </c>
      <c r="T1948" s="337" t="s">
        <v>14134</v>
      </c>
      <c r="U1948" s="337" t="s">
        <v>8721</v>
      </c>
      <c r="V1948" s="337" t="s">
        <v>14138</v>
      </c>
      <c r="W1948" s="337" t="s">
        <v>12476</v>
      </c>
      <c r="X1948" s="337" t="s">
        <v>8871</v>
      </c>
      <c r="Y1948" s="337" t="s">
        <v>8721</v>
      </c>
      <c r="Z1948" s="337" t="s">
        <v>12484</v>
      </c>
      <c r="AA1948" s="337" t="s">
        <v>12484</v>
      </c>
      <c r="AB1948" s="337" t="s">
        <v>12484</v>
      </c>
      <c r="AC1948" s="339">
        <v>242.18086345099147</v>
      </c>
      <c r="AD1948" s="368" t="s">
        <v>12478</v>
      </c>
      <c r="AE1948" s="339">
        <v>300.25682829970316</v>
      </c>
      <c r="AF1948" s="340">
        <v>0.23980410351647841</v>
      </c>
      <c r="AG1948" s="366">
        <v>0</v>
      </c>
      <c r="AH1948" s="366">
        <v>0</v>
      </c>
      <c r="AI1948" s="340">
        <v>-1</v>
      </c>
      <c r="AJ1948" s="340">
        <v>-1</v>
      </c>
      <c r="AK1948" s="341">
        <v>0</v>
      </c>
      <c r="AL1948" s="342">
        <v>-1</v>
      </c>
      <c r="AM1948" s="339" t="s">
        <v>12711</v>
      </c>
      <c r="AN1948" s="339" t="s">
        <v>12484</v>
      </c>
      <c r="AO1948" s="337" t="s">
        <v>12763</v>
      </c>
      <c r="AP1948" s="343">
        <v>43707</v>
      </c>
      <c r="AQ1948" s="335" t="s">
        <v>12921</v>
      </c>
      <c r="AR1948" s="335" t="s">
        <v>8721</v>
      </c>
      <c r="AS1948" s="335" t="s">
        <v>8721</v>
      </c>
      <c r="AT1948" s="335" t="s">
        <v>14042</v>
      </c>
      <c r="AU1948" s="335" t="s">
        <v>12484</v>
      </c>
      <c r="AV1948" s="335" t="s">
        <v>8721</v>
      </c>
      <c r="AW1948" s="327" t="s">
        <v>12484</v>
      </c>
      <c r="AX1948" s="344" t="s">
        <v>12741</v>
      </c>
      <c r="AY1948" s="335" t="s">
        <v>12484</v>
      </c>
      <c r="BA1948" s="309" t="s">
        <v>12486</v>
      </c>
      <c r="BB1948" s="310" t="s">
        <v>14134</v>
      </c>
      <c r="BC1948" s="309" t="s">
        <v>8721</v>
      </c>
      <c r="BD1948" s="309">
        <v>2</v>
      </c>
      <c r="BE1948" s="307"/>
      <c r="BF1948" s="310" t="b">
        <v>1</v>
      </c>
    </row>
    <row r="1949" spans="1:58" s="311" customFormat="1" ht="15" customHeight="1" x14ac:dyDescent="0.25">
      <c r="A1949" s="345">
        <v>1891</v>
      </c>
      <c r="B1949" s="382" t="s">
        <v>3617</v>
      </c>
      <c r="C1949" s="337">
        <v>6235</v>
      </c>
      <c r="D1949" s="337" t="s">
        <v>3617</v>
      </c>
      <c r="E1949" s="337" t="s">
        <v>9725</v>
      </c>
      <c r="F1949" s="337" t="s">
        <v>9761</v>
      </c>
      <c r="G1949" s="337" t="s">
        <v>3606</v>
      </c>
      <c r="H1949" s="337" t="s">
        <v>3469</v>
      </c>
      <c r="I1949" s="337" t="s">
        <v>9189</v>
      </c>
      <c r="J1949" s="337" t="s">
        <v>14133</v>
      </c>
      <c r="K1949" s="337" t="s">
        <v>12473</v>
      </c>
      <c r="L1949" s="338" t="s">
        <v>12474</v>
      </c>
      <c r="M1949" s="337" t="s">
        <v>14100</v>
      </c>
      <c r="N1949" s="337" t="s">
        <v>8721</v>
      </c>
      <c r="O1949" s="337" t="s">
        <v>8721</v>
      </c>
      <c r="P1949" s="337" t="s">
        <v>8721</v>
      </c>
      <c r="Q1949" s="337" t="s">
        <v>14102</v>
      </c>
      <c r="R1949" s="337" t="s">
        <v>8721</v>
      </c>
      <c r="S1949" s="337" t="s">
        <v>8721</v>
      </c>
      <c r="T1949" s="337" t="s">
        <v>14134</v>
      </c>
      <c r="U1949" s="337" t="s">
        <v>8721</v>
      </c>
      <c r="V1949" s="337" t="s">
        <v>14138</v>
      </c>
      <c r="W1949" s="337" t="s">
        <v>12476</v>
      </c>
      <c r="X1949" s="337" t="s">
        <v>8871</v>
      </c>
      <c r="Y1949" s="337" t="s">
        <v>8721</v>
      </c>
      <c r="Z1949" s="337" t="s">
        <v>12484</v>
      </c>
      <c r="AA1949" s="337" t="s">
        <v>12484</v>
      </c>
      <c r="AB1949" s="337" t="s">
        <v>12484</v>
      </c>
      <c r="AC1949" s="339">
        <v>245.25617600275007</v>
      </c>
      <c r="AD1949" s="368" t="s">
        <v>12478</v>
      </c>
      <c r="AE1949" s="339">
        <v>304.06961342096918</v>
      </c>
      <c r="AF1949" s="340">
        <v>0.23980410351647841</v>
      </c>
      <c r="AG1949" s="366">
        <v>0</v>
      </c>
      <c r="AH1949" s="366">
        <v>0</v>
      </c>
      <c r="AI1949" s="340">
        <v>-1</v>
      </c>
      <c r="AJ1949" s="340">
        <v>-1</v>
      </c>
      <c r="AK1949" s="341">
        <v>0</v>
      </c>
      <c r="AL1949" s="342">
        <v>-1</v>
      </c>
      <c r="AM1949" s="339" t="s">
        <v>12711</v>
      </c>
      <c r="AN1949" s="339" t="s">
        <v>12484</v>
      </c>
      <c r="AO1949" s="337" t="s">
        <v>12763</v>
      </c>
      <c r="AP1949" s="343">
        <v>43707</v>
      </c>
      <c r="AQ1949" s="335" t="s">
        <v>12921</v>
      </c>
      <c r="AR1949" s="335" t="s">
        <v>8721</v>
      </c>
      <c r="AS1949" s="335" t="s">
        <v>8721</v>
      </c>
      <c r="AT1949" s="335" t="s">
        <v>14042</v>
      </c>
      <c r="AU1949" s="335" t="s">
        <v>12484</v>
      </c>
      <c r="AV1949" s="335" t="s">
        <v>8721</v>
      </c>
      <c r="AW1949" s="327" t="s">
        <v>12484</v>
      </c>
      <c r="AX1949" s="344" t="s">
        <v>12741</v>
      </c>
      <c r="AY1949" s="335" t="s">
        <v>12484</v>
      </c>
      <c r="AZ1949" s="309"/>
      <c r="BA1949" s="311" t="s">
        <v>12486</v>
      </c>
      <c r="BB1949" s="310" t="s">
        <v>14134</v>
      </c>
      <c r="BC1949" s="311" t="s">
        <v>8721</v>
      </c>
      <c r="BD1949" s="311">
        <v>2</v>
      </c>
      <c r="BE1949" s="307"/>
      <c r="BF1949" s="310" t="b">
        <v>1</v>
      </c>
    </row>
    <row r="1950" spans="1:58" s="309" customFormat="1" ht="15" customHeight="1" x14ac:dyDescent="0.25">
      <c r="A1950" s="335">
        <v>1892</v>
      </c>
      <c r="B1950" s="382" t="s">
        <v>4358</v>
      </c>
      <c r="C1950" s="346">
        <v>6236</v>
      </c>
      <c r="D1950" s="346" t="s">
        <v>4358</v>
      </c>
      <c r="E1950" s="346" t="s">
        <v>9725</v>
      </c>
      <c r="F1950" s="346" t="s">
        <v>9761</v>
      </c>
      <c r="G1950" s="346" t="s">
        <v>3606</v>
      </c>
      <c r="H1950" s="346" t="s">
        <v>3469</v>
      </c>
      <c r="I1950" s="346" t="s">
        <v>9190</v>
      </c>
      <c r="J1950" s="346" t="s">
        <v>14133</v>
      </c>
      <c r="K1950" s="346" t="s">
        <v>12473</v>
      </c>
      <c r="L1950" s="347" t="s">
        <v>12474</v>
      </c>
      <c r="M1950" s="346" t="s">
        <v>14100</v>
      </c>
      <c r="N1950" s="346" t="s">
        <v>8721</v>
      </c>
      <c r="O1950" s="346" t="s">
        <v>8721</v>
      </c>
      <c r="P1950" s="346" t="s">
        <v>8721</v>
      </c>
      <c r="Q1950" s="346" t="s">
        <v>14102</v>
      </c>
      <c r="R1950" s="346" t="s">
        <v>8721</v>
      </c>
      <c r="S1950" s="346" t="s">
        <v>8721</v>
      </c>
      <c r="T1950" s="346" t="s">
        <v>14134</v>
      </c>
      <c r="U1950" s="346" t="s">
        <v>8721</v>
      </c>
      <c r="V1950" s="346" t="s">
        <v>14138</v>
      </c>
      <c r="W1950" s="346" t="s">
        <v>12476</v>
      </c>
      <c r="X1950" s="346" t="s">
        <v>8871</v>
      </c>
      <c r="Y1950" s="346" t="s">
        <v>8721</v>
      </c>
      <c r="Z1950" s="346" t="s">
        <v>12484</v>
      </c>
      <c r="AA1950" s="346" t="s">
        <v>12484</v>
      </c>
      <c r="AB1950" s="346" t="s">
        <v>12484</v>
      </c>
      <c r="AC1950" s="348">
        <v>248.3314885545087</v>
      </c>
      <c r="AD1950" s="368" t="s">
        <v>12478</v>
      </c>
      <c r="AE1950" s="348">
        <v>307.88239854223525</v>
      </c>
      <c r="AF1950" s="349">
        <v>0.23980410351647841</v>
      </c>
      <c r="AG1950" s="359">
        <v>0</v>
      </c>
      <c r="AH1950" s="359">
        <v>0</v>
      </c>
      <c r="AI1950" s="349">
        <v>-1</v>
      </c>
      <c r="AJ1950" s="349">
        <v>-1</v>
      </c>
      <c r="AK1950" s="350">
        <v>0</v>
      </c>
      <c r="AL1950" s="351">
        <v>-1</v>
      </c>
      <c r="AM1950" s="348" t="s">
        <v>12711</v>
      </c>
      <c r="AN1950" s="348" t="s">
        <v>12484</v>
      </c>
      <c r="AO1950" s="346" t="s">
        <v>12763</v>
      </c>
      <c r="AP1950" s="352">
        <v>43707</v>
      </c>
      <c r="AQ1950" s="346" t="s">
        <v>12921</v>
      </c>
      <c r="AR1950" s="346" t="s">
        <v>8721</v>
      </c>
      <c r="AS1950" s="346" t="s">
        <v>8721</v>
      </c>
      <c r="AT1950" s="346" t="s">
        <v>14042</v>
      </c>
      <c r="AU1950" s="346" t="s">
        <v>12484</v>
      </c>
      <c r="AV1950" s="346" t="s">
        <v>8721</v>
      </c>
      <c r="AW1950" s="327" t="s">
        <v>12484</v>
      </c>
      <c r="AX1950" s="344" t="s">
        <v>12741</v>
      </c>
      <c r="AY1950" s="346" t="s">
        <v>12484</v>
      </c>
      <c r="BA1950" s="309" t="s">
        <v>12486</v>
      </c>
      <c r="BB1950" s="310" t="s">
        <v>14134</v>
      </c>
      <c r="BC1950" s="309" t="s">
        <v>8721</v>
      </c>
      <c r="BD1950" s="309">
        <v>2</v>
      </c>
      <c r="BE1950" s="307"/>
      <c r="BF1950" s="310" t="b">
        <v>1</v>
      </c>
    </row>
    <row r="1951" spans="1:58" s="311" customFormat="1" ht="15" customHeight="1" x14ac:dyDescent="0.25">
      <c r="A1951" s="345">
        <v>1893</v>
      </c>
      <c r="B1951" s="382" t="s">
        <v>3618</v>
      </c>
      <c r="C1951" s="337">
        <v>6237</v>
      </c>
      <c r="D1951" s="337" t="s">
        <v>3618</v>
      </c>
      <c r="E1951" s="337" t="s">
        <v>9725</v>
      </c>
      <c r="F1951" s="337" t="s">
        <v>9761</v>
      </c>
      <c r="G1951" s="337" t="s">
        <v>3606</v>
      </c>
      <c r="H1951" s="337" t="s">
        <v>3469</v>
      </c>
      <c r="I1951" s="337" t="s">
        <v>9192</v>
      </c>
      <c r="J1951" s="337" t="s">
        <v>14133</v>
      </c>
      <c r="K1951" s="337" t="s">
        <v>12473</v>
      </c>
      <c r="L1951" s="338" t="s">
        <v>12474</v>
      </c>
      <c r="M1951" s="337" t="s">
        <v>14100</v>
      </c>
      <c r="N1951" s="337" t="s">
        <v>8721</v>
      </c>
      <c r="O1951" s="337" t="s">
        <v>8721</v>
      </c>
      <c r="P1951" s="337" t="s">
        <v>8721</v>
      </c>
      <c r="Q1951" s="337" t="s">
        <v>14102</v>
      </c>
      <c r="R1951" s="337" t="s">
        <v>8721</v>
      </c>
      <c r="S1951" s="337" t="s">
        <v>8721</v>
      </c>
      <c r="T1951" s="337" t="s">
        <v>14134</v>
      </c>
      <c r="U1951" s="337" t="s">
        <v>8721</v>
      </c>
      <c r="V1951" s="337" t="s">
        <v>14138</v>
      </c>
      <c r="W1951" s="337" t="s">
        <v>12476</v>
      </c>
      <c r="X1951" s="337" t="s">
        <v>8871</v>
      </c>
      <c r="Y1951" s="337" t="s">
        <v>8721</v>
      </c>
      <c r="Z1951" s="337" t="s">
        <v>12484</v>
      </c>
      <c r="AA1951" s="337" t="s">
        <v>12484</v>
      </c>
      <c r="AB1951" s="337" t="s">
        <v>12484</v>
      </c>
      <c r="AC1951" s="339">
        <v>254.48211365802595</v>
      </c>
      <c r="AD1951" s="368" t="s">
        <v>12478</v>
      </c>
      <c r="AE1951" s="339">
        <v>315.50796878476746</v>
      </c>
      <c r="AF1951" s="340">
        <v>0.23980410351647841</v>
      </c>
      <c r="AG1951" s="366">
        <v>0</v>
      </c>
      <c r="AH1951" s="366">
        <v>0</v>
      </c>
      <c r="AI1951" s="340">
        <v>-1</v>
      </c>
      <c r="AJ1951" s="340">
        <v>-1</v>
      </c>
      <c r="AK1951" s="341">
        <v>0</v>
      </c>
      <c r="AL1951" s="342">
        <v>-1</v>
      </c>
      <c r="AM1951" s="339" t="s">
        <v>12711</v>
      </c>
      <c r="AN1951" s="339" t="s">
        <v>12484</v>
      </c>
      <c r="AO1951" s="337" t="s">
        <v>12763</v>
      </c>
      <c r="AP1951" s="343">
        <v>43707</v>
      </c>
      <c r="AQ1951" s="335" t="s">
        <v>12921</v>
      </c>
      <c r="AR1951" s="335" t="s">
        <v>8721</v>
      </c>
      <c r="AS1951" s="335" t="s">
        <v>8721</v>
      </c>
      <c r="AT1951" s="335" t="s">
        <v>14042</v>
      </c>
      <c r="AU1951" s="335" t="s">
        <v>12484</v>
      </c>
      <c r="AV1951" s="335" t="s">
        <v>8721</v>
      </c>
      <c r="AW1951" s="327" t="s">
        <v>12484</v>
      </c>
      <c r="AX1951" s="344" t="s">
        <v>12741</v>
      </c>
      <c r="AY1951" s="335" t="s">
        <v>12484</v>
      </c>
      <c r="AZ1951" s="309"/>
      <c r="BA1951" s="311" t="s">
        <v>12486</v>
      </c>
      <c r="BB1951" s="310" t="s">
        <v>14134</v>
      </c>
      <c r="BC1951" s="311" t="s">
        <v>8721</v>
      </c>
      <c r="BD1951" s="311">
        <v>2</v>
      </c>
      <c r="BE1951" s="307"/>
      <c r="BF1951" s="310" t="b">
        <v>1</v>
      </c>
    </row>
    <row r="1952" spans="1:58" s="309" customFormat="1" ht="15" customHeight="1" x14ac:dyDescent="0.25">
      <c r="A1952" s="335">
        <v>1894</v>
      </c>
      <c r="B1952" s="382" t="s">
        <v>4359</v>
      </c>
      <c r="C1952" s="346">
        <v>6238</v>
      </c>
      <c r="D1952" s="346" t="s">
        <v>4359</v>
      </c>
      <c r="E1952" s="346" t="s">
        <v>9725</v>
      </c>
      <c r="F1952" s="346" t="s">
        <v>9761</v>
      </c>
      <c r="G1952" s="346" t="s">
        <v>3606</v>
      </c>
      <c r="H1952" s="346" t="s">
        <v>3469</v>
      </c>
      <c r="I1952" s="346" t="s">
        <v>9733</v>
      </c>
      <c r="J1952" s="346" t="s">
        <v>14133</v>
      </c>
      <c r="K1952" s="346" t="s">
        <v>12473</v>
      </c>
      <c r="L1952" s="347" t="s">
        <v>12474</v>
      </c>
      <c r="M1952" s="346" t="s">
        <v>14100</v>
      </c>
      <c r="N1952" s="346" t="s">
        <v>8721</v>
      </c>
      <c r="O1952" s="346" t="s">
        <v>8721</v>
      </c>
      <c r="P1952" s="346" t="s">
        <v>8721</v>
      </c>
      <c r="Q1952" s="346" t="s">
        <v>14102</v>
      </c>
      <c r="R1952" s="346" t="s">
        <v>8721</v>
      </c>
      <c r="S1952" s="346" t="s">
        <v>8721</v>
      </c>
      <c r="T1952" s="346" t="s">
        <v>14134</v>
      </c>
      <c r="U1952" s="346" t="s">
        <v>8721</v>
      </c>
      <c r="V1952" s="346" t="s">
        <v>14138</v>
      </c>
      <c r="W1952" s="346" t="s">
        <v>12476</v>
      </c>
      <c r="X1952" s="346" t="s">
        <v>8871</v>
      </c>
      <c r="Y1952" s="346" t="s">
        <v>8721</v>
      </c>
      <c r="Z1952" s="346" t="s">
        <v>12484</v>
      </c>
      <c r="AA1952" s="346" t="s">
        <v>12484</v>
      </c>
      <c r="AB1952" s="346" t="s">
        <v>12484</v>
      </c>
      <c r="AC1952" s="348">
        <v>260.63273876154318</v>
      </c>
      <c r="AD1952" s="368" t="s">
        <v>12478</v>
      </c>
      <c r="AE1952" s="348">
        <v>323.13353902729955</v>
      </c>
      <c r="AF1952" s="349">
        <v>0.23980410351647841</v>
      </c>
      <c r="AG1952" s="359">
        <v>0</v>
      </c>
      <c r="AH1952" s="359">
        <v>0</v>
      </c>
      <c r="AI1952" s="349">
        <v>-1</v>
      </c>
      <c r="AJ1952" s="349">
        <v>-1</v>
      </c>
      <c r="AK1952" s="350">
        <v>0</v>
      </c>
      <c r="AL1952" s="351">
        <v>-1</v>
      </c>
      <c r="AM1952" s="348" t="s">
        <v>12711</v>
      </c>
      <c r="AN1952" s="348" t="s">
        <v>12484</v>
      </c>
      <c r="AO1952" s="346" t="s">
        <v>12763</v>
      </c>
      <c r="AP1952" s="352">
        <v>43707</v>
      </c>
      <c r="AQ1952" s="346" t="s">
        <v>12921</v>
      </c>
      <c r="AR1952" s="346" t="s">
        <v>8721</v>
      </c>
      <c r="AS1952" s="346" t="s">
        <v>8721</v>
      </c>
      <c r="AT1952" s="346" t="s">
        <v>14042</v>
      </c>
      <c r="AU1952" s="346" t="s">
        <v>12484</v>
      </c>
      <c r="AV1952" s="346" t="s">
        <v>8721</v>
      </c>
      <c r="AW1952" s="327" t="s">
        <v>12484</v>
      </c>
      <c r="AX1952" s="344" t="s">
        <v>12741</v>
      </c>
      <c r="AY1952" s="346" t="s">
        <v>12484</v>
      </c>
      <c r="AZ1952" s="311"/>
      <c r="BA1952" s="309" t="s">
        <v>12486</v>
      </c>
      <c r="BB1952" s="310" t="s">
        <v>14134</v>
      </c>
      <c r="BC1952" s="309" t="s">
        <v>8721</v>
      </c>
      <c r="BD1952" s="309">
        <v>2</v>
      </c>
      <c r="BE1952" s="307"/>
      <c r="BF1952" s="310" t="b">
        <v>1</v>
      </c>
    </row>
    <row r="1953" spans="1:58" s="311" customFormat="1" ht="15" customHeight="1" x14ac:dyDescent="0.25">
      <c r="A1953" s="345">
        <v>1895</v>
      </c>
      <c r="B1953" s="382" t="s">
        <v>3619</v>
      </c>
      <c r="C1953" s="337">
        <v>6239</v>
      </c>
      <c r="D1953" s="337" t="s">
        <v>3619</v>
      </c>
      <c r="E1953" s="337" t="s">
        <v>9725</v>
      </c>
      <c r="F1953" s="337" t="s">
        <v>9761</v>
      </c>
      <c r="G1953" s="337" t="s">
        <v>3606</v>
      </c>
      <c r="H1953" s="337" t="s">
        <v>2475</v>
      </c>
      <c r="I1953" s="337" t="s">
        <v>9728</v>
      </c>
      <c r="J1953" s="337" t="s">
        <v>14133</v>
      </c>
      <c r="K1953" s="337" t="s">
        <v>12473</v>
      </c>
      <c r="L1953" s="338" t="s">
        <v>12474</v>
      </c>
      <c r="M1953" s="337" t="s">
        <v>14100</v>
      </c>
      <c r="N1953" s="337" t="s">
        <v>8721</v>
      </c>
      <c r="O1953" s="337" t="s">
        <v>8721</v>
      </c>
      <c r="P1953" s="337" t="s">
        <v>8721</v>
      </c>
      <c r="Q1953" s="337" t="s">
        <v>14102</v>
      </c>
      <c r="R1953" s="337" t="s">
        <v>8721</v>
      </c>
      <c r="S1953" s="337" t="s">
        <v>8721</v>
      </c>
      <c r="T1953" s="337" t="s">
        <v>14134</v>
      </c>
      <c r="U1953" s="337" t="s">
        <v>8721</v>
      </c>
      <c r="V1953" s="337" t="s">
        <v>14139</v>
      </c>
      <c r="W1953" s="337" t="s">
        <v>12476</v>
      </c>
      <c r="X1953" s="337" t="s">
        <v>8871</v>
      </c>
      <c r="Y1953" s="337" t="s">
        <v>8721</v>
      </c>
      <c r="Z1953" s="337" t="s">
        <v>12484</v>
      </c>
      <c r="AA1953" s="337" t="s">
        <v>12484</v>
      </c>
      <c r="AB1953" s="337" t="s">
        <v>12484</v>
      </c>
      <c r="AC1953" s="339">
        <v>170.67984662260346</v>
      </c>
      <c r="AD1953" s="368" t="s">
        <v>12478</v>
      </c>
      <c r="AE1953" s="339">
        <v>211.60957423026693</v>
      </c>
      <c r="AF1953" s="340">
        <v>0.23980410351647841</v>
      </c>
      <c r="AG1953" s="366">
        <v>0</v>
      </c>
      <c r="AH1953" s="366">
        <v>0</v>
      </c>
      <c r="AI1953" s="340">
        <v>-1</v>
      </c>
      <c r="AJ1953" s="340">
        <v>-1</v>
      </c>
      <c r="AK1953" s="341">
        <v>0</v>
      </c>
      <c r="AL1953" s="342">
        <v>-1</v>
      </c>
      <c r="AM1953" s="339" t="s">
        <v>12711</v>
      </c>
      <c r="AN1953" s="339" t="s">
        <v>12484</v>
      </c>
      <c r="AO1953" s="337" t="s">
        <v>12763</v>
      </c>
      <c r="AP1953" s="343">
        <v>43707</v>
      </c>
      <c r="AQ1953" s="335" t="s">
        <v>12921</v>
      </c>
      <c r="AR1953" s="335" t="s">
        <v>8721</v>
      </c>
      <c r="AS1953" s="335" t="s">
        <v>8721</v>
      </c>
      <c r="AT1953" s="335" t="s">
        <v>14042</v>
      </c>
      <c r="AU1953" s="335" t="s">
        <v>12484</v>
      </c>
      <c r="AV1953" s="335" t="s">
        <v>8721</v>
      </c>
      <c r="AW1953" s="327" t="s">
        <v>12484</v>
      </c>
      <c r="AX1953" s="344" t="s">
        <v>12741</v>
      </c>
      <c r="AY1953" s="335" t="s">
        <v>12484</v>
      </c>
      <c r="AZ1953" s="309"/>
      <c r="BA1953" s="311" t="s">
        <v>12486</v>
      </c>
      <c r="BB1953" s="310" t="s">
        <v>14134</v>
      </c>
      <c r="BC1953" s="311" t="s">
        <v>8721</v>
      </c>
      <c r="BD1953" s="311">
        <v>2</v>
      </c>
      <c r="BE1953" s="307"/>
      <c r="BF1953" s="310" t="b">
        <v>1</v>
      </c>
    </row>
    <row r="1954" spans="1:58" s="309" customFormat="1" ht="15" customHeight="1" x14ac:dyDescent="0.25">
      <c r="A1954" s="335">
        <v>1896</v>
      </c>
      <c r="B1954" s="382" t="s">
        <v>3620</v>
      </c>
      <c r="C1954" s="346">
        <v>6240</v>
      </c>
      <c r="D1954" s="346" t="s">
        <v>3620</v>
      </c>
      <c r="E1954" s="346" t="s">
        <v>9725</v>
      </c>
      <c r="F1954" s="346" t="s">
        <v>9761</v>
      </c>
      <c r="G1954" s="346" t="s">
        <v>3606</v>
      </c>
      <c r="H1954" s="346" t="s">
        <v>2475</v>
      </c>
      <c r="I1954" s="346" t="s">
        <v>9729</v>
      </c>
      <c r="J1954" s="346" t="s">
        <v>14133</v>
      </c>
      <c r="K1954" s="346" t="s">
        <v>12473</v>
      </c>
      <c r="L1954" s="347" t="s">
        <v>12474</v>
      </c>
      <c r="M1954" s="346" t="s">
        <v>14100</v>
      </c>
      <c r="N1954" s="346" t="s">
        <v>8721</v>
      </c>
      <c r="O1954" s="346" t="s">
        <v>8721</v>
      </c>
      <c r="P1954" s="346" t="s">
        <v>8721</v>
      </c>
      <c r="Q1954" s="346" t="s">
        <v>14102</v>
      </c>
      <c r="R1954" s="346" t="s">
        <v>8721</v>
      </c>
      <c r="S1954" s="346" t="s">
        <v>8721</v>
      </c>
      <c r="T1954" s="346" t="s">
        <v>14134</v>
      </c>
      <c r="U1954" s="346" t="s">
        <v>8721</v>
      </c>
      <c r="V1954" s="346" t="s">
        <v>14139</v>
      </c>
      <c r="W1954" s="346" t="s">
        <v>12476</v>
      </c>
      <c r="X1954" s="346" t="s">
        <v>8871</v>
      </c>
      <c r="Y1954" s="346" t="s">
        <v>8721</v>
      </c>
      <c r="Z1954" s="346" t="s">
        <v>12484</v>
      </c>
      <c r="AA1954" s="346" t="s">
        <v>12484</v>
      </c>
      <c r="AB1954" s="346" t="s">
        <v>12484</v>
      </c>
      <c r="AC1954" s="348">
        <v>172.21750289848279</v>
      </c>
      <c r="AD1954" s="368" t="s">
        <v>12478</v>
      </c>
      <c r="AE1954" s="348">
        <v>213.51596679089997</v>
      </c>
      <c r="AF1954" s="349">
        <v>0.23980410351647841</v>
      </c>
      <c r="AG1954" s="359">
        <v>0</v>
      </c>
      <c r="AH1954" s="359">
        <v>0</v>
      </c>
      <c r="AI1954" s="349">
        <v>-1</v>
      </c>
      <c r="AJ1954" s="349">
        <v>-1</v>
      </c>
      <c r="AK1954" s="350">
        <v>0</v>
      </c>
      <c r="AL1954" s="351">
        <v>-1</v>
      </c>
      <c r="AM1954" s="348" t="s">
        <v>12711</v>
      </c>
      <c r="AN1954" s="348" t="s">
        <v>12484</v>
      </c>
      <c r="AO1954" s="346" t="s">
        <v>12763</v>
      </c>
      <c r="AP1954" s="352">
        <v>43707</v>
      </c>
      <c r="AQ1954" s="346" t="s">
        <v>12921</v>
      </c>
      <c r="AR1954" s="346" t="s">
        <v>8721</v>
      </c>
      <c r="AS1954" s="346" t="s">
        <v>8721</v>
      </c>
      <c r="AT1954" s="346" t="s">
        <v>14042</v>
      </c>
      <c r="AU1954" s="346" t="s">
        <v>12484</v>
      </c>
      <c r="AV1954" s="346" t="s">
        <v>8721</v>
      </c>
      <c r="AW1954" s="327" t="s">
        <v>12484</v>
      </c>
      <c r="AX1954" s="344" t="s">
        <v>12741</v>
      </c>
      <c r="AY1954" s="346" t="s">
        <v>12484</v>
      </c>
      <c r="AZ1954" s="311"/>
      <c r="BA1954" s="309" t="s">
        <v>12486</v>
      </c>
      <c r="BB1954" s="310" t="s">
        <v>14134</v>
      </c>
      <c r="BC1954" s="309" t="s">
        <v>8721</v>
      </c>
      <c r="BD1954" s="309">
        <v>2</v>
      </c>
      <c r="BE1954" s="307"/>
      <c r="BF1954" s="310" t="b">
        <v>1</v>
      </c>
    </row>
    <row r="1955" spans="1:58" s="311" customFormat="1" ht="15" customHeight="1" x14ac:dyDescent="0.25">
      <c r="A1955" s="345">
        <v>1897</v>
      </c>
      <c r="B1955" s="382" t="s">
        <v>3621</v>
      </c>
      <c r="C1955" s="337">
        <v>6241</v>
      </c>
      <c r="D1955" s="337" t="s">
        <v>3621</v>
      </c>
      <c r="E1955" s="337" t="s">
        <v>9725</v>
      </c>
      <c r="F1955" s="337" t="s">
        <v>9761</v>
      </c>
      <c r="G1955" s="337" t="s">
        <v>3606</v>
      </c>
      <c r="H1955" s="337" t="s">
        <v>2475</v>
      </c>
      <c r="I1955" s="337" t="s">
        <v>9730</v>
      </c>
      <c r="J1955" s="337" t="s">
        <v>14133</v>
      </c>
      <c r="K1955" s="337" t="s">
        <v>12473</v>
      </c>
      <c r="L1955" s="338" t="s">
        <v>12474</v>
      </c>
      <c r="M1955" s="337" t="s">
        <v>14100</v>
      </c>
      <c r="N1955" s="337" t="s">
        <v>8721</v>
      </c>
      <c r="O1955" s="337" t="s">
        <v>8721</v>
      </c>
      <c r="P1955" s="337" t="s">
        <v>8721</v>
      </c>
      <c r="Q1955" s="337" t="s">
        <v>14102</v>
      </c>
      <c r="R1955" s="337" t="s">
        <v>8721</v>
      </c>
      <c r="S1955" s="337" t="s">
        <v>8721</v>
      </c>
      <c r="T1955" s="337" t="s">
        <v>14134</v>
      </c>
      <c r="U1955" s="337" t="s">
        <v>8721</v>
      </c>
      <c r="V1955" s="337" t="s">
        <v>14139</v>
      </c>
      <c r="W1955" s="337" t="s">
        <v>12476</v>
      </c>
      <c r="X1955" s="337" t="s">
        <v>8871</v>
      </c>
      <c r="Y1955" s="337" t="s">
        <v>8721</v>
      </c>
      <c r="Z1955" s="337" t="s">
        <v>12484</v>
      </c>
      <c r="AA1955" s="337" t="s">
        <v>12484</v>
      </c>
      <c r="AB1955" s="337" t="s">
        <v>12484</v>
      </c>
      <c r="AC1955" s="339">
        <v>172.98633103642248</v>
      </c>
      <c r="AD1955" s="368" t="s">
        <v>12478</v>
      </c>
      <c r="AE1955" s="339">
        <v>214.46916307121654</v>
      </c>
      <c r="AF1955" s="340">
        <v>0.23980410351647841</v>
      </c>
      <c r="AG1955" s="366">
        <v>0</v>
      </c>
      <c r="AH1955" s="366">
        <v>0</v>
      </c>
      <c r="AI1955" s="340">
        <v>-1</v>
      </c>
      <c r="AJ1955" s="340">
        <v>-1</v>
      </c>
      <c r="AK1955" s="341">
        <v>0</v>
      </c>
      <c r="AL1955" s="342">
        <v>-1</v>
      </c>
      <c r="AM1955" s="339" t="s">
        <v>12711</v>
      </c>
      <c r="AN1955" s="339" t="s">
        <v>12484</v>
      </c>
      <c r="AO1955" s="337" t="s">
        <v>12763</v>
      </c>
      <c r="AP1955" s="343">
        <v>43707</v>
      </c>
      <c r="AQ1955" s="335" t="s">
        <v>12921</v>
      </c>
      <c r="AR1955" s="335" t="s">
        <v>8721</v>
      </c>
      <c r="AS1955" s="335" t="s">
        <v>8721</v>
      </c>
      <c r="AT1955" s="335" t="s">
        <v>14042</v>
      </c>
      <c r="AU1955" s="335" t="s">
        <v>12484</v>
      </c>
      <c r="AV1955" s="335" t="s">
        <v>8721</v>
      </c>
      <c r="AW1955" s="327" t="s">
        <v>12484</v>
      </c>
      <c r="AX1955" s="344" t="s">
        <v>12741</v>
      </c>
      <c r="AY1955" s="335" t="s">
        <v>12484</v>
      </c>
      <c r="AZ1955" s="309"/>
      <c r="BA1955" s="311" t="s">
        <v>12486</v>
      </c>
      <c r="BB1955" s="310" t="s">
        <v>14134</v>
      </c>
      <c r="BC1955" s="311" t="s">
        <v>8721</v>
      </c>
      <c r="BD1955" s="311">
        <v>2</v>
      </c>
      <c r="BE1955" s="307"/>
      <c r="BF1955" s="310" t="b">
        <v>1</v>
      </c>
    </row>
    <row r="1956" spans="1:58" s="309" customFormat="1" ht="15" customHeight="1" x14ac:dyDescent="0.25">
      <c r="A1956" s="335">
        <v>1898</v>
      </c>
      <c r="B1956" s="382" t="s">
        <v>3622</v>
      </c>
      <c r="C1956" s="346">
        <v>6242</v>
      </c>
      <c r="D1956" s="346" t="s">
        <v>3622</v>
      </c>
      <c r="E1956" s="346" t="s">
        <v>9725</v>
      </c>
      <c r="F1956" s="346" t="s">
        <v>9761</v>
      </c>
      <c r="G1956" s="346" t="s">
        <v>3606</v>
      </c>
      <c r="H1956" s="346" t="s">
        <v>2475</v>
      </c>
      <c r="I1956" s="346" t="s">
        <v>9731</v>
      </c>
      <c r="J1956" s="346" t="s">
        <v>14133</v>
      </c>
      <c r="K1956" s="346" t="s">
        <v>12473</v>
      </c>
      <c r="L1956" s="347" t="s">
        <v>12474</v>
      </c>
      <c r="M1956" s="346" t="s">
        <v>14100</v>
      </c>
      <c r="N1956" s="346" t="s">
        <v>8721</v>
      </c>
      <c r="O1956" s="346" t="s">
        <v>8721</v>
      </c>
      <c r="P1956" s="346" t="s">
        <v>8721</v>
      </c>
      <c r="Q1956" s="346" t="s">
        <v>14102</v>
      </c>
      <c r="R1956" s="346" t="s">
        <v>8721</v>
      </c>
      <c r="S1956" s="346" t="s">
        <v>8721</v>
      </c>
      <c r="T1956" s="346" t="s">
        <v>14134</v>
      </c>
      <c r="U1956" s="346" t="s">
        <v>8721</v>
      </c>
      <c r="V1956" s="346" t="s">
        <v>14139</v>
      </c>
      <c r="W1956" s="346" t="s">
        <v>12476</v>
      </c>
      <c r="X1956" s="346" t="s">
        <v>8871</v>
      </c>
      <c r="Y1956" s="346" t="s">
        <v>8721</v>
      </c>
      <c r="Z1956" s="346" t="s">
        <v>12484</v>
      </c>
      <c r="AA1956" s="346" t="s">
        <v>12484</v>
      </c>
      <c r="AB1956" s="346" t="s">
        <v>12484</v>
      </c>
      <c r="AC1956" s="348">
        <v>173.75515917436209</v>
      </c>
      <c r="AD1956" s="368" t="s">
        <v>12478</v>
      </c>
      <c r="AE1956" s="348">
        <v>215.422359351533</v>
      </c>
      <c r="AF1956" s="349">
        <v>0.23980410351647841</v>
      </c>
      <c r="AG1956" s="359">
        <v>0</v>
      </c>
      <c r="AH1956" s="359">
        <v>0</v>
      </c>
      <c r="AI1956" s="349">
        <v>-1</v>
      </c>
      <c r="AJ1956" s="349">
        <v>-1</v>
      </c>
      <c r="AK1956" s="350">
        <v>0</v>
      </c>
      <c r="AL1956" s="351">
        <v>-1</v>
      </c>
      <c r="AM1956" s="348" t="s">
        <v>12711</v>
      </c>
      <c r="AN1956" s="348" t="s">
        <v>12484</v>
      </c>
      <c r="AO1956" s="346" t="s">
        <v>12763</v>
      </c>
      <c r="AP1956" s="352">
        <v>43707</v>
      </c>
      <c r="AQ1956" s="346" t="s">
        <v>12921</v>
      </c>
      <c r="AR1956" s="346" t="s">
        <v>8721</v>
      </c>
      <c r="AS1956" s="346" t="s">
        <v>8721</v>
      </c>
      <c r="AT1956" s="346" t="s">
        <v>14042</v>
      </c>
      <c r="AU1956" s="346" t="s">
        <v>12484</v>
      </c>
      <c r="AV1956" s="346" t="s">
        <v>8721</v>
      </c>
      <c r="AW1956" s="327" t="s">
        <v>12484</v>
      </c>
      <c r="AX1956" s="344" t="s">
        <v>12741</v>
      </c>
      <c r="AY1956" s="346" t="s">
        <v>12484</v>
      </c>
      <c r="AZ1956" s="311"/>
      <c r="BA1956" s="309" t="s">
        <v>12486</v>
      </c>
      <c r="BB1956" s="310" t="s">
        <v>14134</v>
      </c>
      <c r="BC1956" s="309" t="s">
        <v>8721</v>
      </c>
      <c r="BD1956" s="309">
        <v>2</v>
      </c>
      <c r="BE1956" s="307"/>
      <c r="BF1956" s="310" t="b">
        <v>1</v>
      </c>
    </row>
    <row r="1957" spans="1:58" s="311" customFormat="1" ht="15" customHeight="1" x14ac:dyDescent="0.25">
      <c r="A1957" s="345">
        <v>1899</v>
      </c>
      <c r="B1957" s="382" t="s">
        <v>4360</v>
      </c>
      <c r="C1957" s="337">
        <v>6243</v>
      </c>
      <c r="D1957" s="337" t="s">
        <v>4360</v>
      </c>
      <c r="E1957" s="337" t="s">
        <v>9725</v>
      </c>
      <c r="F1957" s="337" t="s">
        <v>9761</v>
      </c>
      <c r="G1957" s="337" t="s">
        <v>3606</v>
      </c>
      <c r="H1957" s="337" t="s">
        <v>2475</v>
      </c>
      <c r="I1957" s="337" t="s">
        <v>9732</v>
      </c>
      <c r="J1957" s="337" t="s">
        <v>14133</v>
      </c>
      <c r="K1957" s="337" t="s">
        <v>12473</v>
      </c>
      <c r="L1957" s="338" t="s">
        <v>12474</v>
      </c>
      <c r="M1957" s="337" t="s">
        <v>14100</v>
      </c>
      <c r="N1957" s="337" t="s">
        <v>8721</v>
      </c>
      <c r="O1957" s="337" t="s">
        <v>8721</v>
      </c>
      <c r="P1957" s="337" t="s">
        <v>8721</v>
      </c>
      <c r="Q1957" s="337" t="s">
        <v>14102</v>
      </c>
      <c r="R1957" s="337" t="s">
        <v>8721</v>
      </c>
      <c r="S1957" s="337" t="s">
        <v>8721</v>
      </c>
      <c r="T1957" s="337" t="s">
        <v>14134</v>
      </c>
      <c r="U1957" s="337" t="s">
        <v>8721</v>
      </c>
      <c r="V1957" s="337" t="s">
        <v>14139</v>
      </c>
      <c r="W1957" s="337" t="s">
        <v>12476</v>
      </c>
      <c r="X1957" s="337" t="s">
        <v>8871</v>
      </c>
      <c r="Y1957" s="337" t="s">
        <v>8721</v>
      </c>
      <c r="Z1957" s="337" t="s">
        <v>12484</v>
      </c>
      <c r="AA1957" s="337" t="s">
        <v>12484</v>
      </c>
      <c r="AB1957" s="337" t="s">
        <v>12484</v>
      </c>
      <c r="AC1957" s="339">
        <v>174.52398731230176</v>
      </c>
      <c r="AD1957" s="368" t="s">
        <v>12478</v>
      </c>
      <c r="AE1957" s="339">
        <v>216.37555563184952</v>
      </c>
      <c r="AF1957" s="340">
        <v>0.23980410351647841</v>
      </c>
      <c r="AG1957" s="366">
        <v>0</v>
      </c>
      <c r="AH1957" s="366">
        <v>0</v>
      </c>
      <c r="AI1957" s="340">
        <v>-1</v>
      </c>
      <c r="AJ1957" s="340">
        <v>-1</v>
      </c>
      <c r="AK1957" s="341">
        <v>0</v>
      </c>
      <c r="AL1957" s="342">
        <v>-1</v>
      </c>
      <c r="AM1957" s="339" t="s">
        <v>12711</v>
      </c>
      <c r="AN1957" s="339" t="s">
        <v>12484</v>
      </c>
      <c r="AO1957" s="337" t="s">
        <v>12763</v>
      </c>
      <c r="AP1957" s="343">
        <v>43707</v>
      </c>
      <c r="AQ1957" s="335" t="s">
        <v>12921</v>
      </c>
      <c r="AR1957" s="335" t="s">
        <v>8721</v>
      </c>
      <c r="AS1957" s="335" t="s">
        <v>8721</v>
      </c>
      <c r="AT1957" s="335" t="s">
        <v>14042</v>
      </c>
      <c r="AU1957" s="335" t="s">
        <v>12484</v>
      </c>
      <c r="AV1957" s="335" t="s">
        <v>8721</v>
      </c>
      <c r="AW1957" s="327" t="s">
        <v>12484</v>
      </c>
      <c r="AX1957" s="344" t="s">
        <v>12741</v>
      </c>
      <c r="AY1957" s="335" t="s">
        <v>12484</v>
      </c>
      <c r="AZ1957" s="309"/>
      <c r="BA1957" s="311" t="s">
        <v>12486</v>
      </c>
      <c r="BB1957" s="310" t="s">
        <v>14134</v>
      </c>
      <c r="BC1957" s="311" t="s">
        <v>8721</v>
      </c>
      <c r="BD1957" s="311">
        <v>2</v>
      </c>
      <c r="BE1957" s="307"/>
      <c r="BF1957" s="310" t="b">
        <v>1</v>
      </c>
    </row>
    <row r="1958" spans="1:58" s="309" customFormat="1" ht="15" customHeight="1" x14ac:dyDescent="0.25">
      <c r="A1958" s="335">
        <v>1900</v>
      </c>
      <c r="B1958" s="382" t="s">
        <v>4361</v>
      </c>
      <c r="C1958" s="346">
        <v>6244</v>
      </c>
      <c r="D1958" s="346" t="s">
        <v>4361</v>
      </c>
      <c r="E1958" s="346" t="s">
        <v>9725</v>
      </c>
      <c r="F1958" s="346" t="s">
        <v>9761</v>
      </c>
      <c r="G1958" s="346" t="s">
        <v>3606</v>
      </c>
      <c r="H1958" s="346" t="s">
        <v>2475</v>
      </c>
      <c r="I1958" s="346" t="s">
        <v>9181</v>
      </c>
      <c r="J1958" s="346" t="s">
        <v>14133</v>
      </c>
      <c r="K1958" s="346" t="s">
        <v>12473</v>
      </c>
      <c r="L1958" s="347" t="s">
        <v>12474</v>
      </c>
      <c r="M1958" s="346" t="s">
        <v>14100</v>
      </c>
      <c r="N1958" s="346" t="s">
        <v>8721</v>
      </c>
      <c r="O1958" s="346" t="s">
        <v>8721</v>
      </c>
      <c r="P1958" s="346" t="s">
        <v>8721</v>
      </c>
      <c r="Q1958" s="346" t="s">
        <v>14102</v>
      </c>
      <c r="R1958" s="346" t="s">
        <v>8721</v>
      </c>
      <c r="S1958" s="346" t="s">
        <v>8721</v>
      </c>
      <c r="T1958" s="346" t="s">
        <v>14134</v>
      </c>
      <c r="U1958" s="346" t="s">
        <v>8721</v>
      </c>
      <c r="V1958" s="346" t="s">
        <v>14139</v>
      </c>
      <c r="W1958" s="346" t="s">
        <v>12476</v>
      </c>
      <c r="X1958" s="346" t="s">
        <v>8871</v>
      </c>
      <c r="Y1958" s="346" t="s">
        <v>8721</v>
      </c>
      <c r="Z1958" s="346" t="s">
        <v>12484</v>
      </c>
      <c r="AA1958" s="346" t="s">
        <v>12484</v>
      </c>
      <c r="AB1958" s="346" t="s">
        <v>12484</v>
      </c>
      <c r="AC1958" s="348">
        <v>180.67461241581904</v>
      </c>
      <c r="AD1958" s="368" t="s">
        <v>12478</v>
      </c>
      <c r="AE1958" s="348">
        <v>224.00112587438173</v>
      </c>
      <c r="AF1958" s="349">
        <v>0.23980410351647841</v>
      </c>
      <c r="AG1958" s="359">
        <v>0</v>
      </c>
      <c r="AH1958" s="359">
        <v>0</v>
      </c>
      <c r="AI1958" s="349">
        <v>-1</v>
      </c>
      <c r="AJ1958" s="349">
        <v>-1</v>
      </c>
      <c r="AK1958" s="350">
        <v>0</v>
      </c>
      <c r="AL1958" s="351">
        <v>-1</v>
      </c>
      <c r="AM1958" s="348" t="s">
        <v>12711</v>
      </c>
      <c r="AN1958" s="348" t="s">
        <v>12484</v>
      </c>
      <c r="AO1958" s="346" t="s">
        <v>12763</v>
      </c>
      <c r="AP1958" s="352">
        <v>43707</v>
      </c>
      <c r="AQ1958" s="346" t="s">
        <v>12921</v>
      </c>
      <c r="AR1958" s="346" t="s">
        <v>8721</v>
      </c>
      <c r="AS1958" s="346" t="s">
        <v>8721</v>
      </c>
      <c r="AT1958" s="346" t="s">
        <v>14042</v>
      </c>
      <c r="AU1958" s="346" t="s">
        <v>12484</v>
      </c>
      <c r="AV1958" s="346" t="s">
        <v>8721</v>
      </c>
      <c r="AW1958" s="327" t="s">
        <v>12484</v>
      </c>
      <c r="AX1958" s="344" t="s">
        <v>12741</v>
      </c>
      <c r="AY1958" s="346" t="s">
        <v>12484</v>
      </c>
      <c r="BA1958" s="309" t="s">
        <v>12486</v>
      </c>
      <c r="BB1958" s="310" t="s">
        <v>14134</v>
      </c>
      <c r="BC1958" s="309" t="s">
        <v>8721</v>
      </c>
      <c r="BD1958" s="309">
        <v>2</v>
      </c>
      <c r="BE1958" s="307"/>
      <c r="BF1958" s="310" t="b">
        <v>1</v>
      </c>
    </row>
    <row r="1959" spans="1:58" s="311" customFormat="1" ht="15" customHeight="1" x14ac:dyDescent="0.25">
      <c r="A1959" s="345">
        <v>1901</v>
      </c>
      <c r="B1959" s="382" t="s">
        <v>4362</v>
      </c>
      <c r="C1959" s="337">
        <v>6245</v>
      </c>
      <c r="D1959" s="337" t="s">
        <v>4362</v>
      </c>
      <c r="E1959" s="337" t="s">
        <v>9725</v>
      </c>
      <c r="F1959" s="337" t="s">
        <v>9761</v>
      </c>
      <c r="G1959" s="337" t="s">
        <v>3606</v>
      </c>
      <c r="H1959" s="337" t="s">
        <v>2475</v>
      </c>
      <c r="I1959" s="337" t="s">
        <v>9182</v>
      </c>
      <c r="J1959" s="337" t="s">
        <v>14133</v>
      </c>
      <c r="K1959" s="337" t="s">
        <v>12473</v>
      </c>
      <c r="L1959" s="338" t="s">
        <v>12474</v>
      </c>
      <c r="M1959" s="337" t="s">
        <v>14100</v>
      </c>
      <c r="N1959" s="337" t="s">
        <v>8721</v>
      </c>
      <c r="O1959" s="337" t="s">
        <v>8721</v>
      </c>
      <c r="P1959" s="337" t="s">
        <v>8721</v>
      </c>
      <c r="Q1959" s="337" t="s">
        <v>14102</v>
      </c>
      <c r="R1959" s="337" t="s">
        <v>8721</v>
      </c>
      <c r="S1959" s="337" t="s">
        <v>8721</v>
      </c>
      <c r="T1959" s="337" t="s">
        <v>14134</v>
      </c>
      <c r="U1959" s="337" t="s">
        <v>8721</v>
      </c>
      <c r="V1959" s="337" t="s">
        <v>14139</v>
      </c>
      <c r="W1959" s="337" t="s">
        <v>12476</v>
      </c>
      <c r="X1959" s="337" t="s">
        <v>8871</v>
      </c>
      <c r="Y1959" s="337" t="s">
        <v>8721</v>
      </c>
      <c r="Z1959" s="337" t="s">
        <v>12484</v>
      </c>
      <c r="AA1959" s="337" t="s">
        <v>12484</v>
      </c>
      <c r="AB1959" s="337" t="s">
        <v>12484</v>
      </c>
      <c r="AC1959" s="339">
        <v>181.44344055375865</v>
      </c>
      <c r="AD1959" s="368" t="s">
        <v>12478</v>
      </c>
      <c r="AE1959" s="339">
        <v>224.95432215469819</v>
      </c>
      <c r="AF1959" s="340">
        <v>0.23980410351647841</v>
      </c>
      <c r="AG1959" s="366">
        <v>0</v>
      </c>
      <c r="AH1959" s="366">
        <v>0</v>
      </c>
      <c r="AI1959" s="340">
        <v>-1</v>
      </c>
      <c r="AJ1959" s="340">
        <v>-1</v>
      </c>
      <c r="AK1959" s="341">
        <v>0</v>
      </c>
      <c r="AL1959" s="342">
        <v>-1</v>
      </c>
      <c r="AM1959" s="339" t="s">
        <v>12711</v>
      </c>
      <c r="AN1959" s="339" t="s">
        <v>12484</v>
      </c>
      <c r="AO1959" s="337" t="s">
        <v>12763</v>
      </c>
      <c r="AP1959" s="343">
        <v>43707</v>
      </c>
      <c r="AQ1959" s="335" t="s">
        <v>12921</v>
      </c>
      <c r="AR1959" s="335" t="s">
        <v>8721</v>
      </c>
      <c r="AS1959" s="335" t="s">
        <v>8721</v>
      </c>
      <c r="AT1959" s="335" t="s">
        <v>14042</v>
      </c>
      <c r="AU1959" s="335" t="s">
        <v>12484</v>
      </c>
      <c r="AV1959" s="335" t="s">
        <v>8721</v>
      </c>
      <c r="AW1959" s="327" t="s">
        <v>12484</v>
      </c>
      <c r="AX1959" s="344" t="s">
        <v>12741</v>
      </c>
      <c r="AY1959" s="335" t="s">
        <v>12484</v>
      </c>
      <c r="BA1959" s="311" t="s">
        <v>12486</v>
      </c>
      <c r="BB1959" s="310" t="s">
        <v>14134</v>
      </c>
      <c r="BC1959" s="311" t="s">
        <v>8721</v>
      </c>
      <c r="BD1959" s="311">
        <v>2</v>
      </c>
      <c r="BE1959" s="307"/>
      <c r="BF1959" s="310" t="b">
        <v>1</v>
      </c>
    </row>
    <row r="1960" spans="1:58" s="309" customFormat="1" ht="15" customHeight="1" x14ac:dyDescent="0.25">
      <c r="A1960" s="335">
        <v>1902</v>
      </c>
      <c r="B1960" s="382" t="s">
        <v>4363</v>
      </c>
      <c r="C1960" s="346">
        <v>6246</v>
      </c>
      <c r="D1960" s="346" t="s">
        <v>4363</v>
      </c>
      <c r="E1960" s="346" t="s">
        <v>9725</v>
      </c>
      <c r="F1960" s="346" t="s">
        <v>9761</v>
      </c>
      <c r="G1960" s="346" t="s">
        <v>3606</v>
      </c>
      <c r="H1960" s="346" t="s">
        <v>2475</v>
      </c>
      <c r="I1960" s="346" t="s">
        <v>9183</v>
      </c>
      <c r="J1960" s="346" t="s">
        <v>14133</v>
      </c>
      <c r="K1960" s="346" t="s">
        <v>12473</v>
      </c>
      <c r="L1960" s="347" t="s">
        <v>12474</v>
      </c>
      <c r="M1960" s="346" t="s">
        <v>14100</v>
      </c>
      <c r="N1960" s="346" t="s">
        <v>8721</v>
      </c>
      <c r="O1960" s="346" t="s">
        <v>8721</v>
      </c>
      <c r="P1960" s="346" t="s">
        <v>8721</v>
      </c>
      <c r="Q1960" s="346" t="s">
        <v>14102</v>
      </c>
      <c r="R1960" s="346" t="s">
        <v>8721</v>
      </c>
      <c r="S1960" s="346" t="s">
        <v>8721</v>
      </c>
      <c r="T1960" s="346" t="s">
        <v>14134</v>
      </c>
      <c r="U1960" s="346" t="s">
        <v>8721</v>
      </c>
      <c r="V1960" s="346" t="s">
        <v>14139</v>
      </c>
      <c r="W1960" s="346" t="s">
        <v>12476</v>
      </c>
      <c r="X1960" s="346" t="s">
        <v>8871</v>
      </c>
      <c r="Y1960" s="346" t="s">
        <v>8721</v>
      </c>
      <c r="Z1960" s="346" t="s">
        <v>12484</v>
      </c>
      <c r="AA1960" s="346" t="s">
        <v>12484</v>
      </c>
      <c r="AB1960" s="346" t="s">
        <v>12484</v>
      </c>
      <c r="AC1960" s="348">
        <v>182.98109682963801</v>
      </c>
      <c r="AD1960" s="368" t="s">
        <v>12478</v>
      </c>
      <c r="AE1960" s="348">
        <v>226.86071471533128</v>
      </c>
      <c r="AF1960" s="349">
        <v>0.23980410351647841</v>
      </c>
      <c r="AG1960" s="359">
        <v>0</v>
      </c>
      <c r="AH1960" s="359">
        <v>0</v>
      </c>
      <c r="AI1960" s="349">
        <v>-1</v>
      </c>
      <c r="AJ1960" s="349">
        <v>-1</v>
      </c>
      <c r="AK1960" s="350">
        <v>0</v>
      </c>
      <c r="AL1960" s="351">
        <v>-1</v>
      </c>
      <c r="AM1960" s="348" t="s">
        <v>12711</v>
      </c>
      <c r="AN1960" s="348" t="s">
        <v>12484</v>
      </c>
      <c r="AO1960" s="346" t="s">
        <v>12763</v>
      </c>
      <c r="AP1960" s="352">
        <v>43707</v>
      </c>
      <c r="AQ1960" s="346" t="s">
        <v>12921</v>
      </c>
      <c r="AR1960" s="346" t="s">
        <v>8721</v>
      </c>
      <c r="AS1960" s="346" t="s">
        <v>8721</v>
      </c>
      <c r="AT1960" s="346" t="s">
        <v>14042</v>
      </c>
      <c r="AU1960" s="346" t="s">
        <v>12484</v>
      </c>
      <c r="AV1960" s="346" t="s">
        <v>8721</v>
      </c>
      <c r="AW1960" s="327" t="s">
        <v>12484</v>
      </c>
      <c r="AX1960" s="344" t="s">
        <v>12741</v>
      </c>
      <c r="AY1960" s="346" t="s">
        <v>12484</v>
      </c>
      <c r="AZ1960" s="311"/>
      <c r="BA1960" s="309" t="s">
        <v>12486</v>
      </c>
      <c r="BB1960" s="310" t="s">
        <v>14134</v>
      </c>
      <c r="BC1960" s="309" t="s">
        <v>8721</v>
      </c>
      <c r="BD1960" s="309">
        <v>2</v>
      </c>
      <c r="BE1960" s="307"/>
      <c r="BF1960" s="310" t="b">
        <v>1</v>
      </c>
    </row>
    <row r="1961" spans="1:58" s="311" customFormat="1" ht="15" customHeight="1" x14ac:dyDescent="0.25">
      <c r="A1961" s="345">
        <v>1903</v>
      </c>
      <c r="B1961" s="382" t="s">
        <v>4364</v>
      </c>
      <c r="C1961" s="337">
        <v>6250</v>
      </c>
      <c r="D1961" s="337" t="s">
        <v>4364</v>
      </c>
      <c r="E1961" s="337" t="s">
        <v>9725</v>
      </c>
      <c r="F1961" s="337" t="s">
        <v>9761</v>
      </c>
      <c r="G1961" s="337" t="s">
        <v>3606</v>
      </c>
      <c r="H1961" s="337" t="s">
        <v>2475</v>
      </c>
      <c r="I1961" s="337" t="s">
        <v>9184</v>
      </c>
      <c r="J1961" s="337" t="s">
        <v>14133</v>
      </c>
      <c r="K1961" s="337" t="s">
        <v>12473</v>
      </c>
      <c r="L1961" s="338" t="s">
        <v>12474</v>
      </c>
      <c r="M1961" s="337" t="s">
        <v>14100</v>
      </c>
      <c r="N1961" s="337" t="s">
        <v>8721</v>
      </c>
      <c r="O1961" s="337" t="s">
        <v>8721</v>
      </c>
      <c r="P1961" s="337" t="s">
        <v>8721</v>
      </c>
      <c r="Q1961" s="337" t="s">
        <v>14102</v>
      </c>
      <c r="R1961" s="337" t="s">
        <v>8721</v>
      </c>
      <c r="S1961" s="337" t="s">
        <v>8721</v>
      </c>
      <c r="T1961" s="337" t="s">
        <v>14134</v>
      </c>
      <c r="U1961" s="337" t="s">
        <v>8721</v>
      </c>
      <c r="V1961" s="337" t="s">
        <v>14139</v>
      </c>
      <c r="W1961" s="337" t="s">
        <v>12476</v>
      </c>
      <c r="X1961" s="337" t="s">
        <v>8871</v>
      </c>
      <c r="Y1961" s="337" t="s">
        <v>8721</v>
      </c>
      <c r="Z1961" s="337" t="s">
        <v>12484</v>
      </c>
      <c r="AA1961" s="337" t="s">
        <v>12484</v>
      </c>
      <c r="AB1961" s="337" t="s">
        <v>12484</v>
      </c>
      <c r="AC1961" s="339">
        <v>184.51875310551731</v>
      </c>
      <c r="AD1961" s="368" t="s">
        <v>12478</v>
      </c>
      <c r="AE1961" s="339">
        <v>228.76710727596429</v>
      </c>
      <c r="AF1961" s="340">
        <v>0.23980410351647841</v>
      </c>
      <c r="AG1961" s="366">
        <v>0</v>
      </c>
      <c r="AH1961" s="366">
        <v>0</v>
      </c>
      <c r="AI1961" s="340">
        <v>-1</v>
      </c>
      <c r="AJ1961" s="340">
        <v>-1</v>
      </c>
      <c r="AK1961" s="341">
        <v>0</v>
      </c>
      <c r="AL1961" s="342">
        <v>-1</v>
      </c>
      <c r="AM1961" s="339" t="s">
        <v>12711</v>
      </c>
      <c r="AN1961" s="339" t="s">
        <v>12484</v>
      </c>
      <c r="AO1961" s="337" t="s">
        <v>12763</v>
      </c>
      <c r="AP1961" s="343">
        <v>43707</v>
      </c>
      <c r="AQ1961" s="335" t="s">
        <v>12921</v>
      </c>
      <c r="AR1961" s="335" t="s">
        <v>8721</v>
      </c>
      <c r="AS1961" s="335" t="s">
        <v>8721</v>
      </c>
      <c r="AT1961" s="335" t="s">
        <v>14042</v>
      </c>
      <c r="AU1961" s="335" t="s">
        <v>12484</v>
      </c>
      <c r="AV1961" s="335" t="s">
        <v>8721</v>
      </c>
      <c r="AW1961" s="327" t="s">
        <v>12484</v>
      </c>
      <c r="AX1961" s="344" t="s">
        <v>12741</v>
      </c>
      <c r="AY1961" s="335" t="s">
        <v>12484</v>
      </c>
      <c r="AZ1961" s="309"/>
      <c r="BA1961" s="311" t="s">
        <v>12486</v>
      </c>
      <c r="BB1961" s="310" t="s">
        <v>14134</v>
      </c>
      <c r="BC1961" s="311" t="s">
        <v>8721</v>
      </c>
      <c r="BD1961" s="311">
        <v>2</v>
      </c>
      <c r="BE1961" s="307"/>
      <c r="BF1961" s="310" t="b">
        <v>1</v>
      </c>
    </row>
    <row r="1962" spans="1:58" s="309" customFormat="1" ht="15" customHeight="1" x14ac:dyDescent="0.25">
      <c r="A1962" s="335">
        <v>1904</v>
      </c>
      <c r="B1962" s="382" t="s">
        <v>4365</v>
      </c>
      <c r="C1962" s="346">
        <v>6251</v>
      </c>
      <c r="D1962" s="346" t="s">
        <v>4365</v>
      </c>
      <c r="E1962" s="346" t="s">
        <v>9725</v>
      </c>
      <c r="F1962" s="346" t="s">
        <v>9761</v>
      </c>
      <c r="G1962" s="346" t="s">
        <v>3606</v>
      </c>
      <c r="H1962" s="346" t="s">
        <v>2475</v>
      </c>
      <c r="I1962" s="346" t="s">
        <v>9185</v>
      </c>
      <c r="J1962" s="346" t="s">
        <v>14133</v>
      </c>
      <c r="K1962" s="346" t="s">
        <v>12473</v>
      </c>
      <c r="L1962" s="347" t="s">
        <v>12474</v>
      </c>
      <c r="M1962" s="346" t="s">
        <v>14100</v>
      </c>
      <c r="N1962" s="346" t="s">
        <v>8721</v>
      </c>
      <c r="O1962" s="346" t="s">
        <v>8721</v>
      </c>
      <c r="P1962" s="346" t="s">
        <v>8721</v>
      </c>
      <c r="Q1962" s="346" t="s">
        <v>14102</v>
      </c>
      <c r="R1962" s="346" t="s">
        <v>8721</v>
      </c>
      <c r="S1962" s="346" t="s">
        <v>8721</v>
      </c>
      <c r="T1962" s="346" t="s">
        <v>14134</v>
      </c>
      <c r="U1962" s="346" t="s">
        <v>8721</v>
      </c>
      <c r="V1962" s="346" t="s">
        <v>14139</v>
      </c>
      <c r="W1962" s="346" t="s">
        <v>12476</v>
      </c>
      <c r="X1962" s="346" t="s">
        <v>8871</v>
      </c>
      <c r="Y1962" s="346" t="s">
        <v>8721</v>
      </c>
      <c r="Z1962" s="346" t="s">
        <v>12484</v>
      </c>
      <c r="AA1962" s="346" t="s">
        <v>12484</v>
      </c>
      <c r="AB1962" s="346" t="s">
        <v>12484</v>
      </c>
      <c r="AC1962" s="348">
        <v>186.05640938139661</v>
      </c>
      <c r="AD1962" s="368" t="s">
        <v>12478</v>
      </c>
      <c r="AE1962" s="348">
        <v>230.67349983659733</v>
      </c>
      <c r="AF1962" s="349">
        <v>0.23980410351647841</v>
      </c>
      <c r="AG1962" s="359">
        <v>0</v>
      </c>
      <c r="AH1962" s="359">
        <v>0</v>
      </c>
      <c r="AI1962" s="349">
        <v>-1</v>
      </c>
      <c r="AJ1962" s="349">
        <v>-1</v>
      </c>
      <c r="AK1962" s="350">
        <v>0</v>
      </c>
      <c r="AL1962" s="351">
        <v>-1</v>
      </c>
      <c r="AM1962" s="348" t="s">
        <v>12711</v>
      </c>
      <c r="AN1962" s="348" t="s">
        <v>12484</v>
      </c>
      <c r="AO1962" s="346" t="s">
        <v>12763</v>
      </c>
      <c r="AP1962" s="352">
        <v>43707</v>
      </c>
      <c r="AQ1962" s="346" t="s">
        <v>12921</v>
      </c>
      <c r="AR1962" s="346" t="s">
        <v>8721</v>
      </c>
      <c r="AS1962" s="346" t="s">
        <v>8721</v>
      </c>
      <c r="AT1962" s="346" t="s">
        <v>14042</v>
      </c>
      <c r="AU1962" s="346" t="s">
        <v>12484</v>
      </c>
      <c r="AV1962" s="346" t="s">
        <v>8721</v>
      </c>
      <c r="AW1962" s="327" t="s">
        <v>12484</v>
      </c>
      <c r="AX1962" s="344" t="s">
        <v>12741</v>
      </c>
      <c r="AY1962" s="346" t="s">
        <v>12484</v>
      </c>
      <c r="AZ1962" s="311"/>
      <c r="BA1962" s="309" t="s">
        <v>12486</v>
      </c>
      <c r="BB1962" s="310" t="s">
        <v>14134</v>
      </c>
      <c r="BC1962" s="309" t="s">
        <v>8721</v>
      </c>
      <c r="BD1962" s="309">
        <v>2</v>
      </c>
      <c r="BE1962" s="307"/>
      <c r="BF1962" s="310" t="b">
        <v>1</v>
      </c>
    </row>
    <row r="1963" spans="1:58" s="311" customFormat="1" ht="15" customHeight="1" x14ac:dyDescent="0.25">
      <c r="A1963" s="345">
        <v>1905</v>
      </c>
      <c r="B1963" s="382" t="s">
        <v>3623</v>
      </c>
      <c r="C1963" s="346">
        <v>6501</v>
      </c>
      <c r="D1963" s="346" t="s">
        <v>3623</v>
      </c>
      <c r="E1963" s="346" t="s">
        <v>9725</v>
      </c>
      <c r="F1963" s="346" t="s">
        <v>9761</v>
      </c>
      <c r="G1963" s="346" t="s">
        <v>3606</v>
      </c>
      <c r="H1963" s="346" t="s">
        <v>2475</v>
      </c>
      <c r="I1963" s="346" t="s">
        <v>9186</v>
      </c>
      <c r="J1963" s="346" t="s">
        <v>14133</v>
      </c>
      <c r="K1963" s="346" t="s">
        <v>12473</v>
      </c>
      <c r="L1963" s="347" t="s">
        <v>12474</v>
      </c>
      <c r="M1963" s="346" t="s">
        <v>14100</v>
      </c>
      <c r="N1963" s="346" t="s">
        <v>8721</v>
      </c>
      <c r="O1963" s="346" t="s">
        <v>8721</v>
      </c>
      <c r="P1963" s="346" t="s">
        <v>8721</v>
      </c>
      <c r="Q1963" s="346" t="s">
        <v>14102</v>
      </c>
      <c r="R1963" s="346" t="s">
        <v>8721</v>
      </c>
      <c r="S1963" s="346" t="s">
        <v>8721</v>
      </c>
      <c r="T1963" s="346" t="s">
        <v>14134</v>
      </c>
      <c r="U1963" s="346" t="s">
        <v>8721</v>
      </c>
      <c r="V1963" s="346" t="s">
        <v>14139</v>
      </c>
      <c r="W1963" s="346" t="s">
        <v>12476</v>
      </c>
      <c r="X1963" s="346" t="s">
        <v>8871</v>
      </c>
      <c r="Y1963" s="346" t="s">
        <v>8721</v>
      </c>
      <c r="Z1963" s="346" t="s">
        <v>12484</v>
      </c>
      <c r="AA1963" s="346" t="s">
        <v>12484</v>
      </c>
      <c r="AB1963" s="346" t="s">
        <v>12484</v>
      </c>
      <c r="AC1963" s="348">
        <v>196.82000331255179</v>
      </c>
      <c r="AD1963" s="368" t="s">
        <v>12478</v>
      </c>
      <c r="AE1963" s="348">
        <v>244.01824776102859</v>
      </c>
      <c r="AF1963" s="349">
        <v>0.23980410351647841</v>
      </c>
      <c r="AG1963" s="359">
        <v>0</v>
      </c>
      <c r="AH1963" s="359">
        <v>0</v>
      </c>
      <c r="AI1963" s="349">
        <v>-1</v>
      </c>
      <c r="AJ1963" s="349">
        <v>-1</v>
      </c>
      <c r="AK1963" s="350">
        <v>0</v>
      </c>
      <c r="AL1963" s="351">
        <v>-1</v>
      </c>
      <c r="AM1963" s="348" t="s">
        <v>12711</v>
      </c>
      <c r="AN1963" s="348" t="s">
        <v>12484</v>
      </c>
      <c r="AO1963" s="346" t="s">
        <v>12763</v>
      </c>
      <c r="AP1963" s="352">
        <v>43707</v>
      </c>
      <c r="AQ1963" s="346" t="s">
        <v>12921</v>
      </c>
      <c r="AR1963" s="346" t="s">
        <v>8721</v>
      </c>
      <c r="AS1963" s="346" t="s">
        <v>8721</v>
      </c>
      <c r="AT1963" s="346" t="s">
        <v>14042</v>
      </c>
      <c r="AU1963" s="346" t="s">
        <v>12484</v>
      </c>
      <c r="AV1963" s="346" t="s">
        <v>8721</v>
      </c>
      <c r="AW1963" s="327" t="s">
        <v>12484</v>
      </c>
      <c r="AX1963" s="344" t="s">
        <v>12741</v>
      </c>
      <c r="AY1963" s="346" t="s">
        <v>12484</v>
      </c>
      <c r="AZ1963" s="309"/>
      <c r="BA1963" s="311" t="s">
        <v>12486</v>
      </c>
      <c r="BB1963" s="310" t="s">
        <v>14134</v>
      </c>
      <c r="BC1963" s="311" t="s">
        <v>8721</v>
      </c>
      <c r="BD1963" s="311">
        <v>2</v>
      </c>
      <c r="BE1963" s="307"/>
      <c r="BF1963" s="310" t="b">
        <v>1</v>
      </c>
    </row>
    <row r="1964" spans="1:58" s="309" customFormat="1" ht="15" customHeight="1" x14ac:dyDescent="0.25">
      <c r="A1964" s="335">
        <v>1906</v>
      </c>
      <c r="B1964" s="382" t="s">
        <v>4366</v>
      </c>
      <c r="C1964" s="337">
        <v>6252</v>
      </c>
      <c r="D1964" s="337" t="s">
        <v>4366</v>
      </c>
      <c r="E1964" s="337" t="s">
        <v>9725</v>
      </c>
      <c r="F1964" s="337" t="s">
        <v>9761</v>
      </c>
      <c r="G1964" s="337" t="s">
        <v>3606</v>
      </c>
      <c r="H1964" s="337" t="s">
        <v>2475</v>
      </c>
      <c r="I1964" s="337" t="s">
        <v>9187</v>
      </c>
      <c r="J1964" s="337" t="s">
        <v>14133</v>
      </c>
      <c r="K1964" s="337" t="s">
        <v>12473</v>
      </c>
      <c r="L1964" s="338" t="s">
        <v>12474</v>
      </c>
      <c r="M1964" s="337" t="s">
        <v>14100</v>
      </c>
      <c r="N1964" s="337" t="s">
        <v>8721</v>
      </c>
      <c r="O1964" s="337" t="s">
        <v>8721</v>
      </c>
      <c r="P1964" s="337" t="s">
        <v>8721</v>
      </c>
      <c r="Q1964" s="337" t="s">
        <v>14102</v>
      </c>
      <c r="R1964" s="337" t="s">
        <v>8721</v>
      </c>
      <c r="S1964" s="337" t="s">
        <v>8721</v>
      </c>
      <c r="T1964" s="337" t="s">
        <v>14134</v>
      </c>
      <c r="U1964" s="337" t="s">
        <v>8721</v>
      </c>
      <c r="V1964" s="337" t="s">
        <v>14139</v>
      </c>
      <c r="W1964" s="337" t="s">
        <v>12476</v>
      </c>
      <c r="X1964" s="337" t="s">
        <v>8871</v>
      </c>
      <c r="Y1964" s="337" t="s">
        <v>8721</v>
      </c>
      <c r="Z1964" s="337" t="s">
        <v>12484</v>
      </c>
      <c r="AA1964" s="337" t="s">
        <v>12484</v>
      </c>
      <c r="AB1964" s="337" t="s">
        <v>12484</v>
      </c>
      <c r="AC1964" s="339">
        <v>198.35765958843109</v>
      </c>
      <c r="AD1964" s="368" t="s">
        <v>12478</v>
      </c>
      <c r="AE1964" s="339">
        <v>245.9246403216616</v>
      </c>
      <c r="AF1964" s="340">
        <v>0.23980410351647841</v>
      </c>
      <c r="AG1964" s="366">
        <v>0</v>
      </c>
      <c r="AH1964" s="366">
        <v>0</v>
      </c>
      <c r="AI1964" s="340">
        <v>-1</v>
      </c>
      <c r="AJ1964" s="340">
        <v>-1</v>
      </c>
      <c r="AK1964" s="341">
        <v>0</v>
      </c>
      <c r="AL1964" s="342">
        <v>-1</v>
      </c>
      <c r="AM1964" s="339" t="s">
        <v>12711</v>
      </c>
      <c r="AN1964" s="339" t="s">
        <v>12484</v>
      </c>
      <c r="AO1964" s="337" t="s">
        <v>12763</v>
      </c>
      <c r="AP1964" s="343">
        <v>43707</v>
      </c>
      <c r="AQ1964" s="335" t="s">
        <v>12921</v>
      </c>
      <c r="AR1964" s="335" t="s">
        <v>8721</v>
      </c>
      <c r="AS1964" s="335" t="s">
        <v>8721</v>
      </c>
      <c r="AT1964" s="335" t="s">
        <v>14042</v>
      </c>
      <c r="AU1964" s="335" t="s">
        <v>12484</v>
      </c>
      <c r="AV1964" s="335" t="s">
        <v>8721</v>
      </c>
      <c r="AW1964" s="327" t="s">
        <v>12484</v>
      </c>
      <c r="AX1964" s="344" t="s">
        <v>12741</v>
      </c>
      <c r="AY1964" s="335" t="s">
        <v>12484</v>
      </c>
      <c r="BA1964" s="309" t="s">
        <v>12486</v>
      </c>
      <c r="BB1964" s="310" t="s">
        <v>14134</v>
      </c>
      <c r="BC1964" s="309" t="s">
        <v>8721</v>
      </c>
      <c r="BD1964" s="309">
        <v>2</v>
      </c>
      <c r="BE1964" s="307"/>
      <c r="BF1964" s="310" t="b">
        <v>1</v>
      </c>
    </row>
    <row r="1965" spans="1:58" s="311" customFormat="1" ht="15" customHeight="1" x14ac:dyDescent="0.25">
      <c r="A1965" s="345">
        <v>1907</v>
      </c>
      <c r="B1965" s="382" t="s">
        <v>4367</v>
      </c>
      <c r="C1965" s="346">
        <v>6253</v>
      </c>
      <c r="D1965" s="346" t="s">
        <v>4367</v>
      </c>
      <c r="E1965" s="346" t="s">
        <v>9725</v>
      </c>
      <c r="F1965" s="346" t="s">
        <v>9761</v>
      </c>
      <c r="G1965" s="346" t="s">
        <v>3606</v>
      </c>
      <c r="H1965" s="346" t="s">
        <v>2475</v>
      </c>
      <c r="I1965" s="346" t="s">
        <v>9188</v>
      </c>
      <c r="J1965" s="346" t="s">
        <v>14133</v>
      </c>
      <c r="K1965" s="346" t="s">
        <v>12473</v>
      </c>
      <c r="L1965" s="347" t="s">
        <v>12474</v>
      </c>
      <c r="M1965" s="346" t="s">
        <v>14100</v>
      </c>
      <c r="N1965" s="346" t="s">
        <v>8721</v>
      </c>
      <c r="O1965" s="346" t="s">
        <v>8721</v>
      </c>
      <c r="P1965" s="346" t="s">
        <v>8721</v>
      </c>
      <c r="Q1965" s="346" t="s">
        <v>14102</v>
      </c>
      <c r="R1965" s="346" t="s">
        <v>8721</v>
      </c>
      <c r="S1965" s="346" t="s">
        <v>8721</v>
      </c>
      <c r="T1965" s="346" t="s">
        <v>14134</v>
      </c>
      <c r="U1965" s="346" t="s">
        <v>8721</v>
      </c>
      <c r="V1965" s="346" t="s">
        <v>14139</v>
      </c>
      <c r="W1965" s="346" t="s">
        <v>12476</v>
      </c>
      <c r="X1965" s="346" t="s">
        <v>8871</v>
      </c>
      <c r="Y1965" s="346" t="s">
        <v>8721</v>
      </c>
      <c r="Z1965" s="346" t="s">
        <v>12484</v>
      </c>
      <c r="AA1965" s="346" t="s">
        <v>12484</v>
      </c>
      <c r="AB1965" s="346" t="s">
        <v>12484</v>
      </c>
      <c r="AC1965" s="348">
        <v>200.66414400225005</v>
      </c>
      <c r="AD1965" s="368" t="s">
        <v>12478</v>
      </c>
      <c r="AE1965" s="348">
        <v>248.78422916261115</v>
      </c>
      <c r="AF1965" s="349">
        <v>0.23980410351647841</v>
      </c>
      <c r="AG1965" s="359">
        <v>0</v>
      </c>
      <c r="AH1965" s="359">
        <v>0</v>
      </c>
      <c r="AI1965" s="349">
        <v>-1</v>
      </c>
      <c r="AJ1965" s="349">
        <v>-1</v>
      </c>
      <c r="AK1965" s="350">
        <v>0</v>
      </c>
      <c r="AL1965" s="351">
        <v>-1</v>
      </c>
      <c r="AM1965" s="348" t="s">
        <v>12711</v>
      </c>
      <c r="AN1965" s="348" t="s">
        <v>12484</v>
      </c>
      <c r="AO1965" s="346" t="s">
        <v>12763</v>
      </c>
      <c r="AP1965" s="352">
        <v>43707</v>
      </c>
      <c r="AQ1965" s="346" t="s">
        <v>12921</v>
      </c>
      <c r="AR1965" s="346" t="s">
        <v>8721</v>
      </c>
      <c r="AS1965" s="346" t="s">
        <v>8721</v>
      </c>
      <c r="AT1965" s="346" t="s">
        <v>14042</v>
      </c>
      <c r="AU1965" s="346" t="s">
        <v>12484</v>
      </c>
      <c r="AV1965" s="346" t="s">
        <v>8721</v>
      </c>
      <c r="AW1965" s="327" t="s">
        <v>12484</v>
      </c>
      <c r="AX1965" s="344" t="s">
        <v>12741</v>
      </c>
      <c r="AY1965" s="346" t="s">
        <v>12484</v>
      </c>
      <c r="AZ1965" s="309"/>
      <c r="BA1965" s="311" t="s">
        <v>12486</v>
      </c>
      <c r="BB1965" s="310" t="s">
        <v>14134</v>
      </c>
      <c r="BC1965" s="311" t="s">
        <v>8721</v>
      </c>
      <c r="BD1965" s="311">
        <v>2</v>
      </c>
      <c r="BE1965" s="307"/>
      <c r="BF1965" s="310" t="b">
        <v>1</v>
      </c>
    </row>
    <row r="1966" spans="1:58" s="309" customFormat="1" ht="15" customHeight="1" x14ac:dyDescent="0.25">
      <c r="A1966" s="335">
        <v>1908</v>
      </c>
      <c r="B1966" s="382" t="s">
        <v>4368</v>
      </c>
      <c r="C1966" s="337">
        <v>6254</v>
      </c>
      <c r="D1966" s="337" t="s">
        <v>4368</v>
      </c>
      <c r="E1966" s="337" t="s">
        <v>9725</v>
      </c>
      <c r="F1966" s="337" t="s">
        <v>9761</v>
      </c>
      <c r="G1966" s="337" t="s">
        <v>3606</v>
      </c>
      <c r="H1966" s="337" t="s">
        <v>2475</v>
      </c>
      <c r="I1966" s="337" t="s">
        <v>9189</v>
      </c>
      <c r="J1966" s="337" t="s">
        <v>14133</v>
      </c>
      <c r="K1966" s="337" t="s">
        <v>12473</v>
      </c>
      <c r="L1966" s="338" t="s">
        <v>12474</v>
      </c>
      <c r="M1966" s="337" t="s">
        <v>14100</v>
      </c>
      <c r="N1966" s="337" t="s">
        <v>8721</v>
      </c>
      <c r="O1966" s="337" t="s">
        <v>8721</v>
      </c>
      <c r="P1966" s="337" t="s">
        <v>8721</v>
      </c>
      <c r="Q1966" s="337" t="s">
        <v>14102</v>
      </c>
      <c r="R1966" s="337" t="s">
        <v>8721</v>
      </c>
      <c r="S1966" s="337" t="s">
        <v>8721</v>
      </c>
      <c r="T1966" s="337" t="s">
        <v>14134</v>
      </c>
      <c r="U1966" s="337" t="s">
        <v>8721</v>
      </c>
      <c r="V1966" s="337" t="s">
        <v>14139</v>
      </c>
      <c r="W1966" s="337" t="s">
        <v>12476</v>
      </c>
      <c r="X1966" s="337" t="s">
        <v>8871</v>
      </c>
      <c r="Y1966" s="337" t="s">
        <v>8721</v>
      </c>
      <c r="Z1966" s="337" t="s">
        <v>12484</v>
      </c>
      <c r="AA1966" s="337" t="s">
        <v>12484</v>
      </c>
      <c r="AB1966" s="337" t="s">
        <v>12484</v>
      </c>
      <c r="AC1966" s="339">
        <v>202.20180027812935</v>
      </c>
      <c r="AD1966" s="368" t="s">
        <v>12478</v>
      </c>
      <c r="AE1966" s="339">
        <v>250.69062172324419</v>
      </c>
      <c r="AF1966" s="340">
        <v>0.23980410351647841</v>
      </c>
      <c r="AG1966" s="366">
        <v>0</v>
      </c>
      <c r="AH1966" s="366">
        <v>0</v>
      </c>
      <c r="AI1966" s="340">
        <v>-1</v>
      </c>
      <c r="AJ1966" s="340">
        <v>-1</v>
      </c>
      <c r="AK1966" s="341">
        <v>0</v>
      </c>
      <c r="AL1966" s="342">
        <v>-1</v>
      </c>
      <c r="AM1966" s="339" t="s">
        <v>12711</v>
      </c>
      <c r="AN1966" s="339" t="s">
        <v>12484</v>
      </c>
      <c r="AO1966" s="337" t="s">
        <v>12763</v>
      </c>
      <c r="AP1966" s="343">
        <v>43707</v>
      </c>
      <c r="AQ1966" s="335" t="s">
        <v>12921</v>
      </c>
      <c r="AR1966" s="335" t="s">
        <v>8721</v>
      </c>
      <c r="AS1966" s="335" t="s">
        <v>8721</v>
      </c>
      <c r="AT1966" s="335" t="s">
        <v>14042</v>
      </c>
      <c r="AU1966" s="335" t="s">
        <v>12484</v>
      </c>
      <c r="AV1966" s="335" t="s">
        <v>8721</v>
      </c>
      <c r="AW1966" s="327" t="s">
        <v>12484</v>
      </c>
      <c r="AX1966" s="344" t="s">
        <v>12741</v>
      </c>
      <c r="AY1966" s="335" t="s">
        <v>12484</v>
      </c>
      <c r="AZ1966" s="311"/>
      <c r="BA1966" s="309" t="s">
        <v>12486</v>
      </c>
      <c r="BB1966" s="310" t="s">
        <v>14134</v>
      </c>
      <c r="BC1966" s="309" t="s">
        <v>8721</v>
      </c>
      <c r="BD1966" s="309">
        <v>2</v>
      </c>
      <c r="BE1966" s="307"/>
      <c r="BF1966" s="310" t="b">
        <v>1</v>
      </c>
    </row>
    <row r="1967" spans="1:58" s="311" customFormat="1" ht="15" customHeight="1" x14ac:dyDescent="0.25">
      <c r="A1967" s="345">
        <v>1909</v>
      </c>
      <c r="B1967" s="382" t="s">
        <v>4369</v>
      </c>
      <c r="C1967" s="346">
        <v>6255</v>
      </c>
      <c r="D1967" s="346" t="s">
        <v>4369</v>
      </c>
      <c r="E1967" s="346" t="s">
        <v>9725</v>
      </c>
      <c r="F1967" s="346" t="s">
        <v>9761</v>
      </c>
      <c r="G1967" s="346" t="s">
        <v>3606</v>
      </c>
      <c r="H1967" s="346" t="s">
        <v>2475</v>
      </c>
      <c r="I1967" s="346" t="s">
        <v>9190</v>
      </c>
      <c r="J1967" s="346" t="s">
        <v>14133</v>
      </c>
      <c r="K1967" s="346" t="s">
        <v>12473</v>
      </c>
      <c r="L1967" s="347" t="s">
        <v>12474</v>
      </c>
      <c r="M1967" s="346" t="s">
        <v>14100</v>
      </c>
      <c r="N1967" s="346" t="s">
        <v>8721</v>
      </c>
      <c r="O1967" s="346" t="s">
        <v>8721</v>
      </c>
      <c r="P1967" s="346" t="s">
        <v>8721</v>
      </c>
      <c r="Q1967" s="346" t="s">
        <v>14102</v>
      </c>
      <c r="R1967" s="346" t="s">
        <v>8721</v>
      </c>
      <c r="S1967" s="346" t="s">
        <v>8721</v>
      </c>
      <c r="T1967" s="346" t="s">
        <v>14134</v>
      </c>
      <c r="U1967" s="346" t="s">
        <v>8721</v>
      </c>
      <c r="V1967" s="346" t="s">
        <v>14139</v>
      </c>
      <c r="W1967" s="346" t="s">
        <v>12476</v>
      </c>
      <c r="X1967" s="346" t="s">
        <v>8871</v>
      </c>
      <c r="Y1967" s="346" t="s">
        <v>8721</v>
      </c>
      <c r="Z1967" s="346" t="s">
        <v>12484</v>
      </c>
      <c r="AA1967" s="346" t="s">
        <v>12484</v>
      </c>
      <c r="AB1967" s="346" t="s">
        <v>12484</v>
      </c>
      <c r="AC1967" s="348">
        <v>203.73945655400868</v>
      </c>
      <c r="AD1967" s="368" t="s">
        <v>12478</v>
      </c>
      <c r="AE1967" s="348">
        <v>252.59701428387723</v>
      </c>
      <c r="AF1967" s="349">
        <v>0.23980410351647841</v>
      </c>
      <c r="AG1967" s="359">
        <v>0</v>
      </c>
      <c r="AH1967" s="359">
        <v>0</v>
      </c>
      <c r="AI1967" s="349">
        <v>-1</v>
      </c>
      <c r="AJ1967" s="349">
        <v>-1</v>
      </c>
      <c r="AK1967" s="350">
        <v>0</v>
      </c>
      <c r="AL1967" s="351">
        <v>-1</v>
      </c>
      <c r="AM1967" s="348" t="s">
        <v>12711</v>
      </c>
      <c r="AN1967" s="348" t="s">
        <v>12484</v>
      </c>
      <c r="AO1967" s="346" t="s">
        <v>12763</v>
      </c>
      <c r="AP1967" s="352">
        <v>43707</v>
      </c>
      <c r="AQ1967" s="346" t="s">
        <v>12921</v>
      </c>
      <c r="AR1967" s="346" t="s">
        <v>8721</v>
      </c>
      <c r="AS1967" s="346" t="s">
        <v>8721</v>
      </c>
      <c r="AT1967" s="346" t="s">
        <v>14042</v>
      </c>
      <c r="AU1967" s="346" t="s">
        <v>12484</v>
      </c>
      <c r="AV1967" s="346" t="s">
        <v>8721</v>
      </c>
      <c r="AW1967" s="327" t="s">
        <v>12484</v>
      </c>
      <c r="AX1967" s="344" t="s">
        <v>12741</v>
      </c>
      <c r="AY1967" s="346" t="s">
        <v>12484</v>
      </c>
      <c r="AZ1967" s="309"/>
      <c r="BA1967" s="311" t="s">
        <v>12486</v>
      </c>
      <c r="BB1967" s="310" t="s">
        <v>14134</v>
      </c>
      <c r="BC1967" s="311" t="s">
        <v>8721</v>
      </c>
      <c r="BD1967" s="311">
        <v>2</v>
      </c>
      <c r="BE1967" s="307"/>
      <c r="BF1967" s="310" t="b">
        <v>1</v>
      </c>
    </row>
    <row r="1968" spans="1:58" s="309" customFormat="1" ht="15" customHeight="1" x14ac:dyDescent="0.25">
      <c r="A1968" s="335">
        <v>1910</v>
      </c>
      <c r="B1968" s="382" t="s">
        <v>4370</v>
      </c>
      <c r="C1968" s="337">
        <v>6256</v>
      </c>
      <c r="D1968" s="337" t="s">
        <v>4370</v>
      </c>
      <c r="E1968" s="337" t="s">
        <v>9725</v>
      </c>
      <c r="F1968" s="337" t="s">
        <v>9761</v>
      </c>
      <c r="G1968" s="337" t="s">
        <v>3606</v>
      </c>
      <c r="H1968" s="337" t="s">
        <v>2475</v>
      </c>
      <c r="I1968" s="337" t="s">
        <v>9192</v>
      </c>
      <c r="J1968" s="337" t="s">
        <v>14133</v>
      </c>
      <c r="K1968" s="337" t="s">
        <v>12473</v>
      </c>
      <c r="L1968" s="338" t="s">
        <v>12474</v>
      </c>
      <c r="M1968" s="337" t="s">
        <v>14100</v>
      </c>
      <c r="N1968" s="337" t="s">
        <v>8721</v>
      </c>
      <c r="O1968" s="337" t="s">
        <v>8721</v>
      </c>
      <c r="P1968" s="337" t="s">
        <v>8721</v>
      </c>
      <c r="Q1968" s="337" t="s">
        <v>14102</v>
      </c>
      <c r="R1968" s="337" t="s">
        <v>8721</v>
      </c>
      <c r="S1968" s="337" t="s">
        <v>8721</v>
      </c>
      <c r="T1968" s="337" t="s">
        <v>14134</v>
      </c>
      <c r="U1968" s="337" t="s">
        <v>8721</v>
      </c>
      <c r="V1968" s="337" t="s">
        <v>14139</v>
      </c>
      <c r="W1968" s="337" t="s">
        <v>12476</v>
      </c>
      <c r="X1968" s="337" t="s">
        <v>8871</v>
      </c>
      <c r="Y1968" s="337" t="s">
        <v>8721</v>
      </c>
      <c r="Z1968" s="337" t="s">
        <v>12484</v>
      </c>
      <c r="AA1968" s="337" t="s">
        <v>12484</v>
      </c>
      <c r="AB1968" s="337" t="s">
        <v>12484</v>
      </c>
      <c r="AC1968" s="339">
        <v>206.81476910576728</v>
      </c>
      <c r="AD1968" s="368" t="s">
        <v>12478</v>
      </c>
      <c r="AE1968" s="339">
        <v>256.4097994051433</v>
      </c>
      <c r="AF1968" s="340">
        <v>0.23980410351647841</v>
      </c>
      <c r="AG1968" s="366">
        <v>0</v>
      </c>
      <c r="AH1968" s="366">
        <v>0</v>
      </c>
      <c r="AI1968" s="340">
        <v>-1</v>
      </c>
      <c r="AJ1968" s="340">
        <v>-1</v>
      </c>
      <c r="AK1968" s="341">
        <v>0</v>
      </c>
      <c r="AL1968" s="342">
        <v>-1</v>
      </c>
      <c r="AM1968" s="339" t="s">
        <v>12711</v>
      </c>
      <c r="AN1968" s="339" t="s">
        <v>12484</v>
      </c>
      <c r="AO1968" s="337" t="s">
        <v>12763</v>
      </c>
      <c r="AP1968" s="343">
        <v>43707</v>
      </c>
      <c r="AQ1968" s="335" t="s">
        <v>12921</v>
      </c>
      <c r="AR1968" s="335" t="s">
        <v>8721</v>
      </c>
      <c r="AS1968" s="335" t="s">
        <v>8721</v>
      </c>
      <c r="AT1968" s="335" t="s">
        <v>14042</v>
      </c>
      <c r="AU1968" s="335" t="s">
        <v>12484</v>
      </c>
      <c r="AV1968" s="335" t="s">
        <v>8721</v>
      </c>
      <c r="AW1968" s="327" t="s">
        <v>12484</v>
      </c>
      <c r="AX1968" s="344" t="s">
        <v>12741</v>
      </c>
      <c r="AY1968" s="335" t="s">
        <v>12484</v>
      </c>
      <c r="AZ1968" s="311"/>
      <c r="BA1968" s="309" t="s">
        <v>12486</v>
      </c>
      <c r="BB1968" s="310" t="s">
        <v>14134</v>
      </c>
      <c r="BC1968" s="309" t="s">
        <v>8721</v>
      </c>
      <c r="BD1968" s="309">
        <v>2</v>
      </c>
      <c r="BE1968" s="307"/>
      <c r="BF1968" s="310" t="b">
        <v>1</v>
      </c>
    </row>
    <row r="1969" spans="1:58" s="311" customFormat="1" ht="15" customHeight="1" x14ac:dyDescent="0.25">
      <c r="A1969" s="345">
        <v>1911</v>
      </c>
      <c r="B1969" s="382" t="s">
        <v>4371</v>
      </c>
      <c r="C1969" s="346">
        <v>6257</v>
      </c>
      <c r="D1969" s="346" t="s">
        <v>4371</v>
      </c>
      <c r="E1969" s="346" t="s">
        <v>9725</v>
      </c>
      <c r="F1969" s="346" t="s">
        <v>9761</v>
      </c>
      <c r="G1969" s="346" t="s">
        <v>3606</v>
      </c>
      <c r="H1969" s="346" t="s">
        <v>2475</v>
      </c>
      <c r="I1969" s="346" t="s">
        <v>9733</v>
      </c>
      <c r="J1969" s="346" t="s">
        <v>14133</v>
      </c>
      <c r="K1969" s="346" t="s">
        <v>12473</v>
      </c>
      <c r="L1969" s="347" t="s">
        <v>12474</v>
      </c>
      <c r="M1969" s="346" t="s">
        <v>14100</v>
      </c>
      <c r="N1969" s="346" t="s">
        <v>8721</v>
      </c>
      <c r="O1969" s="346" t="s">
        <v>8721</v>
      </c>
      <c r="P1969" s="346" t="s">
        <v>8721</v>
      </c>
      <c r="Q1969" s="346" t="s">
        <v>14102</v>
      </c>
      <c r="R1969" s="346" t="s">
        <v>8721</v>
      </c>
      <c r="S1969" s="346" t="s">
        <v>8721</v>
      </c>
      <c r="T1969" s="346" t="s">
        <v>14134</v>
      </c>
      <c r="U1969" s="346" t="s">
        <v>8721</v>
      </c>
      <c r="V1969" s="346" t="s">
        <v>14139</v>
      </c>
      <c r="W1969" s="346" t="s">
        <v>12476</v>
      </c>
      <c r="X1969" s="346" t="s">
        <v>8871</v>
      </c>
      <c r="Y1969" s="346" t="s">
        <v>8721</v>
      </c>
      <c r="Z1969" s="346" t="s">
        <v>12484</v>
      </c>
      <c r="AA1969" s="346" t="s">
        <v>12484</v>
      </c>
      <c r="AB1969" s="346" t="s">
        <v>12484</v>
      </c>
      <c r="AC1969" s="348">
        <v>210.65890979546552</v>
      </c>
      <c r="AD1969" s="368" t="s">
        <v>12478</v>
      </c>
      <c r="AE1969" s="348">
        <v>261.17578080672581</v>
      </c>
      <c r="AF1969" s="349">
        <v>0.23980410351647841</v>
      </c>
      <c r="AG1969" s="359">
        <v>0</v>
      </c>
      <c r="AH1969" s="359">
        <v>0</v>
      </c>
      <c r="AI1969" s="349">
        <v>-1</v>
      </c>
      <c r="AJ1969" s="349">
        <v>-1</v>
      </c>
      <c r="AK1969" s="350">
        <v>0</v>
      </c>
      <c r="AL1969" s="351">
        <v>-1</v>
      </c>
      <c r="AM1969" s="348" t="s">
        <v>12711</v>
      </c>
      <c r="AN1969" s="348" t="s">
        <v>12484</v>
      </c>
      <c r="AO1969" s="346" t="s">
        <v>12763</v>
      </c>
      <c r="AP1969" s="352">
        <v>43707</v>
      </c>
      <c r="AQ1969" s="346" t="s">
        <v>12921</v>
      </c>
      <c r="AR1969" s="346" t="s">
        <v>8721</v>
      </c>
      <c r="AS1969" s="346" t="s">
        <v>8721</v>
      </c>
      <c r="AT1969" s="346" t="s">
        <v>14042</v>
      </c>
      <c r="AU1969" s="346" t="s">
        <v>12484</v>
      </c>
      <c r="AV1969" s="346" t="s">
        <v>8721</v>
      </c>
      <c r="AW1969" s="327" t="s">
        <v>12484</v>
      </c>
      <c r="AX1969" s="344" t="s">
        <v>12741</v>
      </c>
      <c r="AY1969" s="346" t="s">
        <v>12484</v>
      </c>
      <c r="AZ1969" s="309"/>
      <c r="BA1969" s="311" t="s">
        <v>12486</v>
      </c>
      <c r="BB1969" s="310" t="s">
        <v>14134</v>
      </c>
      <c r="BC1969" s="311" t="s">
        <v>8721</v>
      </c>
      <c r="BD1969" s="311">
        <v>2</v>
      </c>
      <c r="BE1969" s="307"/>
      <c r="BF1969" s="310" t="b">
        <v>1</v>
      </c>
    </row>
    <row r="1970" spans="1:58" s="309" customFormat="1" ht="15" customHeight="1" x14ac:dyDescent="0.25">
      <c r="A1970" s="335">
        <v>1912</v>
      </c>
      <c r="B1970" s="382" t="s">
        <v>3998</v>
      </c>
      <c r="C1970" s="337">
        <v>6099</v>
      </c>
      <c r="D1970" s="337" t="s">
        <v>3998</v>
      </c>
      <c r="E1970" s="337" t="s">
        <v>9725</v>
      </c>
      <c r="F1970" s="337" t="s">
        <v>9762</v>
      </c>
      <c r="G1970" s="337" t="s">
        <v>3481</v>
      </c>
      <c r="H1970" s="337" t="s">
        <v>3538</v>
      </c>
      <c r="I1970" s="337" t="s">
        <v>9728</v>
      </c>
      <c r="J1970" s="337" t="s">
        <v>14140</v>
      </c>
      <c r="K1970" s="337" t="s">
        <v>12473</v>
      </c>
      <c r="L1970" s="338" t="s">
        <v>12474</v>
      </c>
      <c r="M1970" s="337" t="s">
        <v>14100</v>
      </c>
      <c r="N1970" s="337" t="s">
        <v>8721</v>
      </c>
      <c r="O1970" s="337" t="s">
        <v>8721</v>
      </c>
      <c r="P1970" s="337" t="s">
        <v>8721</v>
      </c>
      <c r="Q1970" s="337" t="s">
        <v>14102</v>
      </c>
      <c r="R1970" s="337" t="s">
        <v>8721</v>
      </c>
      <c r="S1970" s="337" t="s">
        <v>8721</v>
      </c>
      <c r="T1970" s="337" t="s">
        <v>14141</v>
      </c>
      <c r="U1970" s="337" t="s">
        <v>8721</v>
      </c>
      <c r="V1970" s="337" t="s">
        <v>14142</v>
      </c>
      <c r="W1970" s="337" t="s">
        <v>12476</v>
      </c>
      <c r="X1970" s="337" t="s">
        <v>8871</v>
      </c>
      <c r="Y1970" s="337" t="s">
        <v>8721</v>
      </c>
      <c r="Z1970" s="337" t="s">
        <v>12484</v>
      </c>
      <c r="AA1970" s="337" t="s">
        <v>12484</v>
      </c>
      <c r="AB1970" s="337" t="s">
        <v>12484</v>
      </c>
      <c r="AC1970" s="339">
        <v>419.78016331505188</v>
      </c>
      <c r="AD1970" s="368" t="s">
        <v>12478</v>
      </c>
      <c r="AE1970" s="339">
        <v>520.44516905281876</v>
      </c>
      <c r="AF1970" s="340">
        <v>0.23980410351647841</v>
      </c>
      <c r="AG1970" s="366">
        <v>0</v>
      </c>
      <c r="AH1970" s="366">
        <v>0</v>
      </c>
      <c r="AI1970" s="340">
        <v>-1</v>
      </c>
      <c r="AJ1970" s="340">
        <v>-1</v>
      </c>
      <c r="AK1970" s="341">
        <v>0</v>
      </c>
      <c r="AL1970" s="342">
        <v>-1</v>
      </c>
      <c r="AM1970" s="339" t="s">
        <v>12711</v>
      </c>
      <c r="AN1970" s="339" t="s">
        <v>12484</v>
      </c>
      <c r="AO1970" s="337" t="s">
        <v>12763</v>
      </c>
      <c r="AP1970" s="343">
        <v>43707</v>
      </c>
      <c r="AQ1970" s="335" t="s">
        <v>12921</v>
      </c>
      <c r="AR1970" s="335" t="s">
        <v>8721</v>
      </c>
      <c r="AS1970" s="335" t="s">
        <v>8721</v>
      </c>
      <c r="AT1970" s="335" t="s">
        <v>14042</v>
      </c>
      <c r="AU1970" s="335" t="s">
        <v>12484</v>
      </c>
      <c r="AV1970" s="335" t="s">
        <v>8721</v>
      </c>
      <c r="AW1970" s="327" t="s">
        <v>12484</v>
      </c>
      <c r="AX1970" s="344" t="s">
        <v>12741</v>
      </c>
      <c r="AY1970" s="335" t="s">
        <v>12484</v>
      </c>
      <c r="AZ1970" s="311"/>
      <c r="BA1970" s="309" t="s">
        <v>12486</v>
      </c>
      <c r="BB1970" s="310" t="s">
        <v>14141</v>
      </c>
      <c r="BC1970" s="309" t="s">
        <v>8721</v>
      </c>
      <c r="BD1970" s="309">
        <v>2</v>
      </c>
      <c r="BE1970" s="307"/>
      <c r="BF1970" s="310" t="b">
        <v>1</v>
      </c>
    </row>
    <row r="1971" spans="1:58" s="311" customFormat="1" ht="15" customHeight="1" x14ac:dyDescent="0.25">
      <c r="A1971" s="345">
        <v>1913</v>
      </c>
      <c r="B1971" s="382" t="s">
        <v>3999</v>
      </c>
      <c r="C1971" s="346">
        <v>6100</v>
      </c>
      <c r="D1971" s="346" t="s">
        <v>3999</v>
      </c>
      <c r="E1971" s="346" t="s">
        <v>9725</v>
      </c>
      <c r="F1971" s="346" t="s">
        <v>9762</v>
      </c>
      <c r="G1971" s="346" t="s">
        <v>3481</v>
      </c>
      <c r="H1971" s="346" t="s">
        <v>3538</v>
      </c>
      <c r="I1971" s="346" t="s">
        <v>9729</v>
      </c>
      <c r="J1971" s="346" t="s">
        <v>14140</v>
      </c>
      <c r="K1971" s="346" t="s">
        <v>12473</v>
      </c>
      <c r="L1971" s="347" t="s">
        <v>12474</v>
      </c>
      <c r="M1971" s="346" t="s">
        <v>14100</v>
      </c>
      <c r="N1971" s="346" t="s">
        <v>8721</v>
      </c>
      <c r="O1971" s="346" t="s">
        <v>8721</v>
      </c>
      <c r="P1971" s="346" t="s">
        <v>8721</v>
      </c>
      <c r="Q1971" s="346" t="s">
        <v>14102</v>
      </c>
      <c r="R1971" s="346" t="s">
        <v>8721</v>
      </c>
      <c r="S1971" s="346" t="s">
        <v>8721</v>
      </c>
      <c r="T1971" s="346" t="s">
        <v>14141</v>
      </c>
      <c r="U1971" s="346" t="s">
        <v>8721</v>
      </c>
      <c r="V1971" s="346" t="s">
        <v>14142</v>
      </c>
      <c r="W1971" s="346" t="s">
        <v>12476</v>
      </c>
      <c r="X1971" s="346" t="s">
        <v>8871</v>
      </c>
      <c r="Y1971" s="346" t="s">
        <v>8721</v>
      </c>
      <c r="Z1971" s="346" t="s">
        <v>12484</v>
      </c>
      <c r="AA1971" s="346" t="s">
        <v>12484</v>
      </c>
      <c r="AB1971" s="346" t="s">
        <v>12484</v>
      </c>
      <c r="AC1971" s="348">
        <v>434.38789793590524</v>
      </c>
      <c r="AD1971" s="368" t="s">
        <v>12478</v>
      </c>
      <c r="AE1971" s="348">
        <v>538.55589837883247</v>
      </c>
      <c r="AF1971" s="349">
        <v>0.23980410351647818</v>
      </c>
      <c r="AG1971" s="359">
        <v>0</v>
      </c>
      <c r="AH1971" s="359">
        <v>0</v>
      </c>
      <c r="AI1971" s="349">
        <v>-1</v>
      </c>
      <c r="AJ1971" s="349">
        <v>-1</v>
      </c>
      <c r="AK1971" s="350">
        <v>0</v>
      </c>
      <c r="AL1971" s="351">
        <v>-1</v>
      </c>
      <c r="AM1971" s="348" t="s">
        <v>12711</v>
      </c>
      <c r="AN1971" s="348" t="s">
        <v>12484</v>
      </c>
      <c r="AO1971" s="346" t="s">
        <v>12763</v>
      </c>
      <c r="AP1971" s="352">
        <v>43707</v>
      </c>
      <c r="AQ1971" s="346" t="s">
        <v>12921</v>
      </c>
      <c r="AR1971" s="346" t="s">
        <v>8721</v>
      </c>
      <c r="AS1971" s="346" t="s">
        <v>8721</v>
      </c>
      <c r="AT1971" s="346" t="s">
        <v>14042</v>
      </c>
      <c r="AU1971" s="346" t="s">
        <v>12484</v>
      </c>
      <c r="AV1971" s="346" t="s">
        <v>8721</v>
      </c>
      <c r="AW1971" s="327" t="s">
        <v>12484</v>
      </c>
      <c r="AX1971" s="344" t="s">
        <v>12741</v>
      </c>
      <c r="AY1971" s="346" t="s">
        <v>12484</v>
      </c>
      <c r="AZ1971" s="309"/>
      <c r="BA1971" s="311" t="s">
        <v>12486</v>
      </c>
      <c r="BB1971" s="310" t="s">
        <v>14141</v>
      </c>
      <c r="BC1971" s="311" t="s">
        <v>8721</v>
      </c>
      <c r="BD1971" s="311">
        <v>2</v>
      </c>
      <c r="BE1971" s="307"/>
      <c r="BF1971" s="310" t="b">
        <v>1</v>
      </c>
    </row>
    <row r="1972" spans="1:58" s="309" customFormat="1" ht="15" customHeight="1" x14ac:dyDescent="0.25">
      <c r="A1972" s="335">
        <v>1914</v>
      </c>
      <c r="B1972" s="382" t="s">
        <v>4000</v>
      </c>
      <c r="C1972" s="337">
        <v>6101</v>
      </c>
      <c r="D1972" s="337" t="s">
        <v>4000</v>
      </c>
      <c r="E1972" s="337" t="s">
        <v>9725</v>
      </c>
      <c r="F1972" s="337" t="s">
        <v>9762</v>
      </c>
      <c r="G1972" s="337" t="s">
        <v>3481</v>
      </c>
      <c r="H1972" s="337" t="s">
        <v>3538</v>
      </c>
      <c r="I1972" s="337" t="s">
        <v>9730</v>
      </c>
      <c r="J1972" s="337" t="s">
        <v>14140</v>
      </c>
      <c r="K1972" s="337" t="s">
        <v>12473</v>
      </c>
      <c r="L1972" s="338" t="s">
        <v>12474</v>
      </c>
      <c r="M1972" s="337" t="s">
        <v>14100</v>
      </c>
      <c r="N1972" s="337" t="s">
        <v>8721</v>
      </c>
      <c r="O1972" s="337" t="s">
        <v>8721</v>
      </c>
      <c r="P1972" s="337" t="s">
        <v>8721</v>
      </c>
      <c r="Q1972" s="337" t="s">
        <v>14102</v>
      </c>
      <c r="R1972" s="337" t="s">
        <v>8721</v>
      </c>
      <c r="S1972" s="337" t="s">
        <v>8721</v>
      </c>
      <c r="T1972" s="337" t="s">
        <v>14141</v>
      </c>
      <c r="U1972" s="337" t="s">
        <v>8721</v>
      </c>
      <c r="V1972" s="337" t="s">
        <v>14142</v>
      </c>
      <c r="W1972" s="337" t="s">
        <v>12476</v>
      </c>
      <c r="X1972" s="337" t="s">
        <v>8871</v>
      </c>
      <c r="Y1972" s="337" t="s">
        <v>8721</v>
      </c>
      <c r="Z1972" s="337" t="s">
        <v>12484</v>
      </c>
      <c r="AA1972" s="337" t="s">
        <v>12484</v>
      </c>
      <c r="AB1972" s="337" t="s">
        <v>12484</v>
      </c>
      <c r="AC1972" s="339">
        <v>448.99563255675866</v>
      </c>
      <c r="AD1972" s="368" t="s">
        <v>12478</v>
      </c>
      <c r="AE1972" s="339">
        <v>556.66662770484629</v>
      </c>
      <c r="AF1972" s="340">
        <v>0.23980410351647841</v>
      </c>
      <c r="AG1972" s="366">
        <v>0</v>
      </c>
      <c r="AH1972" s="366">
        <v>0</v>
      </c>
      <c r="AI1972" s="340">
        <v>-1</v>
      </c>
      <c r="AJ1972" s="340">
        <v>-1</v>
      </c>
      <c r="AK1972" s="341">
        <v>0</v>
      </c>
      <c r="AL1972" s="342">
        <v>-1</v>
      </c>
      <c r="AM1972" s="339" t="s">
        <v>12711</v>
      </c>
      <c r="AN1972" s="339" t="s">
        <v>12484</v>
      </c>
      <c r="AO1972" s="337" t="s">
        <v>12763</v>
      </c>
      <c r="AP1972" s="343">
        <v>43707</v>
      </c>
      <c r="AQ1972" s="335" t="s">
        <v>12921</v>
      </c>
      <c r="AR1972" s="335" t="s">
        <v>8721</v>
      </c>
      <c r="AS1972" s="335" t="s">
        <v>8721</v>
      </c>
      <c r="AT1972" s="335" t="s">
        <v>14042</v>
      </c>
      <c r="AU1972" s="335" t="s">
        <v>12484</v>
      </c>
      <c r="AV1972" s="335" t="s">
        <v>8721</v>
      </c>
      <c r="AW1972" s="327" t="s">
        <v>12484</v>
      </c>
      <c r="AX1972" s="344" t="s">
        <v>12741</v>
      </c>
      <c r="AY1972" s="335" t="s">
        <v>12484</v>
      </c>
      <c r="AZ1972" s="311"/>
      <c r="BA1972" s="309" t="s">
        <v>12486</v>
      </c>
      <c r="BB1972" s="310" t="s">
        <v>14141</v>
      </c>
      <c r="BC1972" s="309" t="s">
        <v>8721</v>
      </c>
      <c r="BD1972" s="309">
        <v>2</v>
      </c>
      <c r="BE1972" s="307"/>
      <c r="BF1972" s="310" t="b">
        <v>1</v>
      </c>
    </row>
    <row r="1973" spans="1:58" s="311" customFormat="1" ht="15" customHeight="1" x14ac:dyDescent="0.25">
      <c r="A1973" s="345">
        <v>1915</v>
      </c>
      <c r="B1973" s="382" t="s">
        <v>4001</v>
      </c>
      <c r="C1973" s="337">
        <v>6102</v>
      </c>
      <c r="D1973" s="337" t="s">
        <v>4001</v>
      </c>
      <c r="E1973" s="337" t="s">
        <v>9725</v>
      </c>
      <c r="F1973" s="337" t="s">
        <v>9762</v>
      </c>
      <c r="G1973" s="337" t="s">
        <v>3481</v>
      </c>
      <c r="H1973" s="337" t="s">
        <v>3538</v>
      </c>
      <c r="I1973" s="337" t="s">
        <v>9731</v>
      </c>
      <c r="J1973" s="337" t="s">
        <v>14140</v>
      </c>
      <c r="K1973" s="337" t="s">
        <v>12473</v>
      </c>
      <c r="L1973" s="338" t="s">
        <v>12474</v>
      </c>
      <c r="M1973" s="337" t="s">
        <v>14100</v>
      </c>
      <c r="N1973" s="337" t="s">
        <v>8721</v>
      </c>
      <c r="O1973" s="337" t="s">
        <v>8721</v>
      </c>
      <c r="P1973" s="337" t="s">
        <v>8721</v>
      </c>
      <c r="Q1973" s="337" t="s">
        <v>14102</v>
      </c>
      <c r="R1973" s="337" t="s">
        <v>8721</v>
      </c>
      <c r="S1973" s="337" t="s">
        <v>8721</v>
      </c>
      <c r="T1973" s="337" t="s">
        <v>14141</v>
      </c>
      <c r="U1973" s="337" t="s">
        <v>8721</v>
      </c>
      <c r="V1973" s="337" t="s">
        <v>14142</v>
      </c>
      <c r="W1973" s="337" t="s">
        <v>12476</v>
      </c>
      <c r="X1973" s="337" t="s">
        <v>8871</v>
      </c>
      <c r="Y1973" s="337" t="s">
        <v>8721</v>
      </c>
      <c r="Z1973" s="337" t="s">
        <v>12484</v>
      </c>
      <c r="AA1973" s="337" t="s">
        <v>12484</v>
      </c>
      <c r="AB1973" s="337" t="s">
        <v>12484</v>
      </c>
      <c r="AC1973" s="339">
        <v>485.89938317786209</v>
      </c>
      <c r="AD1973" s="368" t="s">
        <v>12478</v>
      </c>
      <c r="AE1973" s="339">
        <v>602.42004916003918</v>
      </c>
      <c r="AF1973" s="340">
        <v>0.23980410351647841</v>
      </c>
      <c r="AG1973" s="366">
        <v>0</v>
      </c>
      <c r="AH1973" s="366">
        <v>0</v>
      </c>
      <c r="AI1973" s="340">
        <v>-1</v>
      </c>
      <c r="AJ1973" s="340">
        <v>-1</v>
      </c>
      <c r="AK1973" s="341">
        <v>0</v>
      </c>
      <c r="AL1973" s="342">
        <v>-1</v>
      </c>
      <c r="AM1973" s="339" t="s">
        <v>12711</v>
      </c>
      <c r="AN1973" s="339" t="s">
        <v>12484</v>
      </c>
      <c r="AO1973" s="337" t="s">
        <v>12763</v>
      </c>
      <c r="AP1973" s="343">
        <v>43707</v>
      </c>
      <c r="AQ1973" s="335" t="s">
        <v>12921</v>
      </c>
      <c r="AR1973" s="335" t="s">
        <v>8721</v>
      </c>
      <c r="AS1973" s="335" t="s">
        <v>8721</v>
      </c>
      <c r="AT1973" s="335" t="s">
        <v>14042</v>
      </c>
      <c r="AU1973" s="335" t="s">
        <v>12484</v>
      </c>
      <c r="AV1973" s="335" t="s">
        <v>8721</v>
      </c>
      <c r="AW1973" s="327" t="s">
        <v>12484</v>
      </c>
      <c r="AX1973" s="344" t="s">
        <v>12741</v>
      </c>
      <c r="AY1973" s="335" t="s">
        <v>12484</v>
      </c>
      <c r="AZ1973" s="309"/>
      <c r="BA1973" s="311" t="s">
        <v>12486</v>
      </c>
      <c r="BB1973" s="310" t="s">
        <v>14141</v>
      </c>
      <c r="BC1973" s="311" t="s">
        <v>8721</v>
      </c>
      <c r="BD1973" s="311">
        <v>2</v>
      </c>
      <c r="BE1973" s="307"/>
      <c r="BF1973" s="310" t="b">
        <v>1</v>
      </c>
    </row>
    <row r="1974" spans="1:58" s="309" customFormat="1" ht="15" customHeight="1" x14ac:dyDescent="0.25">
      <c r="A1974" s="335">
        <v>1916</v>
      </c>
      <c r="B1974" s="382" t="s">
        <v>4002</v>
      </c>
      <c r="C1974" s="337">
        <v>6103</v>
      </c>
      <c r="D1974" s="337" t="s">
        <v>4002</v>
      </c>
      <c r="E1974" s="337" t="s">
        <v>9725</v>
      </c>
      <c r="F1974" s="337" t="s">
        <v>9762</v>
      </c>
      <c r="G1974" s="337" t="s">
        <v>3481</v>
      </c>
      <c r="H1974" s="337" t="s">
        <v>3538</v>
      </c>
      <c r="I1974" s="337" t="s">
        <v>9732</v>
      </c>
      <c r="J1974" s="337" t="s">
        <v>14140</v>
      </c>
      <c r="K1974" s="337" t="s">
        <v>12473</v>
      </c>
      <c r="L1974" s="338" t="s">
        <v>12474</v>
      </c>
      <c r="M1974" s="337" t="s">
        <v>14100</v>
      </c>
      <c r="N1974" s="337" t="s">
        <v>8721</v>
      </c>
      <c r="O1974" s="337" t="s">
        <v>8721</v>
      </c>
      <c r="P1974" s="337" t="s">
        <v>8721</v>
      </c>
      <c r="Q1974" s="337" t="s">
        <v>14102</v>
      </c>
      <c r="R1974" s="337" t="s">
        <v>8721</v>
      </c>
      <c r="S1974" s="337" t="s">
        <v>8721</v>
      </c>
      <c r="T1974" s="337" t="s">
        <v>14141</v>
      </c>
      <c r="U1974" s="337" t="s">
        <v>8721</v>
      </c>
      <c r="V1974" s="337" t="s">
        <v>14142</v>
      </c>
      <c r="W1974" s="337" t="s">
        <v>12476</v>
      </c>
      <c r="X1974" s="337" t="s">
        <v>8871</v>
      </c>
      <c r="Y1974" s="337" t="s">
        <v>8721</v>
      </c>
      <c r="Z1974" s="337" t="s">
        <v>12484</v>
      </c>
      <c r="AA1974" s="337" t="s">
        <v>12484</v>
      </c>
      <c r="AB1974" s="337" t="s">
        <v>12484</v>
      </c>
      <c r="AC1974" s="339">
        <v>500.50711779871568</v>
      </c>
      <c r="AD1974" s="368" t="s">
        <v>12478</v>
      </c>
      <c r="AE1974" s="339">
        <v>620.53077848605312</v>
      </c>
      <c r="AF1974" s="340">
        <v>0.23980410351647841</v>
      </c>
      <c r="AG1974" s="366">
        <v>0</v>
      </c>
      <c r="AH1974" s="366">
        <v>0</v>
      </c>
      <c r="AI1974" s="340">
        <v>-1</v>
      </c>
      <c r="AJ1974" s="340">
        <v>-1</v>
      </c>
      <c r="AK1974" s="341">
        <v>0</v>
      </c>
      <c r="AL1974" s="342">
        <v>-1</v>
      </c>
      <c r="AM1974" s="339" t="s">
        <v>12711</v>
      </c>
      <c r="AN1974" s="339" t="s">
        <v>12484</v>
      </c>
      <c r="AO1974" s="337" t="s">
        <v>12763</v>
      </c>
      <c r="AP1974" s="343">
        <v>43707</v>
      </c>
      <c r="AQ1974" s="335" t="s">
        <v>12921</v>
      </c>
      <c r="AR1974" s="335" t="s">
        <v>8721</v>
      </c>
      <c r="AS1974" s="335" t="s">
        <v>8721</v>
      </c>
      <c r="AT1974" s="335" t="s">
        <v>14042</v>
      </c>
      <c r="AU1974" s="335" t="s">
        <v>12484</v>
      </c>
      <c r="AV1974" s="335" t="s">
        <v>8721</v>
      </c>
      <c r="AW1974" s="327" t="s">
        <v>12484</v>
      </c>
      <c r="AX1974" s="344" t="s">
        <v>12741</v>
      </c>
      <c r="AY1974" s="335" t="s">
        <v>12484</v>
      </c>
      <c r="AZ1974" s="311"/>
      <c r="BA1974" s="309" t="s">
        <v>12486</v>
      </c>
      <c r="BB1974" s="310" t="s">
        <v>14141</v>
      </c>
      <c r="BC1974" s="309" t="s">
        <v>8721</v>
      </c>
      <c r="BD1974" s="309">
        <v>2</v>
      </c>
      <c r="BE1974" s="307"/>
      <c r="BF1974" s="310" t="b">
        <v>1</v>
      </c>
    </row>
    <row r="1975" spans="1:58" s="311" customFormat="1" ht="15" customHeight="1" x14ac:dyDescent="0.25">
      <c r="A1975" s="345">
        <v>1917</v>
      </c>
      <c r="B1975" s="382" t="s">
        <v>4003</v>
      </c>
      <c r="C1975" s="337">
        <v>6104</v>
      </c>
      <c r="D1975" s="337" t="s">
        <v>4003</v>
      </c>
      <c r="E1975" s="337" t="s">
        <v>9725</v>
      </c>
      <c r="F1975" s="337" t="s">
        <v>9762</v>
      </c>
      <c r="G1975" s="337" t="s">
        <v>3481</v>
      </c>
      <c r="H1975" s="337" t="s">
        <v>3538</v>
      </c>
      <c r="I1975" s="337" t="s">
        <v>9181</v>
      </c>
      <c r="J1975" s="337" t="s">
        <v>14140</v>
      </c>
      <c r="K1975" s="337" t="s">
        <v>12473</v>
      </c>
      <c r="L1975" s="338" t="s">
        <v>12474</v>
      </c>
      <c r="M1975" s="337" t="s">
        <v>14100</v>
      </c>
      <c r="N1975" s="337" t="s">
        <v>8721</v>
      </c>
      <c r="O1975" s="337" t="s">
        <v>8721</v>
      </c>
      <c r="P1975" s="337" t="s">
        <v>8721</v>
      </c>
      <c r="Q1975" s="337" t="s">
        <v>14102</v>
      </c>
      <c r="R1975" s="337" t="s">
        <v>8721</v>
      </c>
      <c r="S1975" s="337" t="s">
        <v>8721</v>
      </c>
      <c r="T1975" s="337" t="s">
        <v>14141</v>
      </c>
      <c r="U1975" s="337" t="s">
        <v>8721</v>
      </c>
      <c r="V1975" s="337" t="s">
        <v>14142</v>
      </c>
      <c r="W1975" s="337" t="s">
        <v>12476</v>
      </c>
      <c r="X1975" s="337" t="s">
        <v>8871</v>
      </c>
      <c r="Y1975" s="337" t="s">
        <v>8721</v>
      </c>
      <c r="Z1975" s="337" t="s">
        <v>12484</v>
      </c>
      <c r="AA1975" s="337" t="s">
        <v>12484</v>
      </c>
      <c r="AB1975" s="337" t="s">
        <v>12484</v>
      </c>
      <c r="AC1975" s="339">
        <v>545.86797793715527</v>
      </c>
      <c r="AD1975" s="368" t="s">
        <v>12478</v>
      </c>
      <c r="AE1975" s="339">
        <v>676.76935902472758</v>
      </c>
      <c r="AF1975" s="340">
        <v>0.23980410351647841</v>
      </c>
      <c r="AG1975" s="366">
        <v>0</v>
      </c>
      <c r="AH1975" s="366">
        <v>0</v>
      </c>
      <c r="AI1975" s="340">
        <v>-1</v>
      </c>
      <c r="AJ1975" s="340">
        <v>-1</v>
      </c>
      <c r="AK1975" s="341">
        <v>0</v>
      </c>
      <c r="AL1975" s="342">
        <v>-1</v>
      </c>
      <c r="AM1975" s="339" t="s">
        <v>12711</v>
      </c>
      <c r="AN1975" s="339" t="s">
        <v>12484</v>
      </c>
      <c r="AO1975" s="337" t="s">
        <v>12763</v>
      </c>
      <c r="AP1975" s="343">
        <v>43707</v>
      </c>
      <c r="AQ1975" s="335" t="s">
        <v>12921</v>
      </c>
      <c r="AR1975" s="335" t="s">
        <v>8721</v>
      </c>
      <c r="AS1975" s="335" t="s">
        <v>8721</v>
      </c>
      <c r="AT1975" s="335" t="s">
        <v>14042</v>
      </c>
      <c r="AU1975" s="335" t="s">
        <v>12484</v>
      </c>
      <c r="AV1975" s="335" t="s">
        <v>8721</v>
      </c>
      <c r="AW1975" s="327" t="s">
        <v>12484</v>
      </c>
      <c r="AX1975" s="344" t="s">
        <v>12741</v>
      </c>
      <c r="AY1975" s="335" t="s">
        <v>12484</v>
      </c>
      <c r="AZ1975" s="309"/>
      <c r="BA1975" s="311" t="s">
        <v>12486</v>
      </c>
      <c r="BB1975" s="310" t="s">
        <v>14141</v>
      </c>
      <c r="BC1975" s="311" t="s">
        <v>8721</v>
      </c>
      <c r="BD1975" s="311">
        <v>2</v>
      </c>
      <c r="BE1975" s="307"/>
      <c r="BF1975" s="310" t="b">
        <v>1</v>
      </c>
    </row>
    <row r="1976" spans="1:58" s="309" customFormat="1" ht="15" customHeight="1" x14ac:dyDescent="0.25">
      <c r="A1976" s="335">
        <v>1918</v>
      </c>
      <c r="B1976" s="382" t="s">
        <v>4004</v>
      </c>
      <c r="C1976" s="346">
        <v>6105</v>
      </c>
      <c r="D1976" s="346" t="s">
        <v>4004</v>
      </c>
      <c r="E1976" s="346" t="s">
        <v>9725</v>
      </c>
      <c r="F1976" s="346" t="s">
        <v>9762</v>
      </c>
      <c r="G1976" s="346" t="s">
        <v>3481</v>
      </c>
      <c r="H1976" s="346" t="s">
        <v>3538</v>
      </c>
      <c r="I1976" s="346" t="s">
        <v>9182</v>
      </c>
      <c r="J1976" s="346" t="s">
        <v>14140</v>
      </c>
      <c r="K1976" s="346" t="s">
        <v>12473</v>
      </c>
      <c r="L1976" s="347" t="s">
        <v>12474</v>
      </c>
      <c r="M1976" s="346" t="s">
        <v>14100</v>
      </c>
      <c r="N1976" s="346" t="s">
        <v>8721</v>
      </c>
      <c r="O1976" s="346" t="s">
        <v>8721</v>
      </c>
      <c r="P1976" s="346" t="s">
        <v>8721</v>
      </c>
      <c r="Q1976" s="346" t="s">
        <v>14102</v>
      </c>
      <c r="R1976" s="346" t="s">
        <v>8721</v>
      </c>
      <c r="S1976" s="346" t="s">
        <v>8721</v>
      </c>
      <c r="T1976" s="346" t="s">
        <v>14141</v>
      </c>
      <c r="U1976" s="346" t="s">
        <v>8721</v>
      </c>
      <c r="V1976" s="346" t="s">
        <v>14142</v>
      </c>
      <c r="W1976" s="346" t="s">
        <v>12476</v>
      </c>
      <c r="X1976" s="346" t="s">
        <v>8871</v>
      </c>
      <c r="Y1976" s="346" t="s">
        <v>8721</v>
      </c>
      <c r="Z1976" s="346" t="s">
        <v>12484</v>
      </c>
      <c r="AA1976" s="346" t="s">
        <v>12484</v>
      </c>
      <c r="AB1976" s="346" t="s">
        <v>12484</v>
      </c>
      <c r="AC1976" s="348">
        <v>562.01336883388808</v>
      </c>
      <c r="AD1976" s="368" t="s">
        <v>12478</v>
      </c>
      <c r="AE1976" s="348">
        <v>696.7864809113745</v>
      </c>
      <c r="AF1976" s="349">
        <v>0.23980410351647841</v>
      </c>
      <c r="AG1976" s="359">
        <v>0</v>
      </c>
      <c r="AH1976" s="359">
        <v>0</v>
      </c>
      <c r="AI1976" s="349">
        <v>-1</v>
      </c>
      <c r="AJ1976" s="349">
        <v>-1</v>
      </c>
      <c r="AK1976" s="350">
        <v>0</v>
      </c>
      <c r="AL1976" s="351">
        <v>-1</v>
      </c>
      <c r="AM1976" s="348" t="s">
        <v>12711</v>
      </c>
      <c r="AN1976" s="348" t="s">
        <v>12484</v>
      </c>
      <c r="AO1976" s="346" t="s">
        <v>12763</v>
      </c>
      <c r="AP1976" s="352">
        <v>43707</v>
      </c>
      <c r="AQ1976" s="346" t="s">
        <v>12921</v>
      </c>
      <c r="AR1976" s="346" t="s">
        <v>8721</v>
      </c>
      <c r="AS1976" s="346" t="s">
        <v>8721</v>
      </c>
      <c r="AT1976" s="346" t="s">
        <v>14042</v>
      </c>
      <c r="AU1976" s="346" t="s">
        <v>12484</v>
      </c>
      <c r="AV1976" s="346" t="s">
        <v>8721</v>
      </c>
      <c r="AW1976" s="327" t="s">
        <v>12484</v>
      </c>
      <c r="AX1976" s="344" t="s">
        <v>12741</v>
      </c>
      <c r="AY1976" s="346" t="s">
        <v>12484</v>
      </c>
      <c r="BA1976" s="309" t="s">
        <v>12486</v>
      </c>
      <c r="BB1976" s="310" t="s">
        <v>14141</v>
      </c>
      <c r="BC1976" s="309" t="s">
        <v>8721</v>
      </c>
      <c r="BD1976" s="309">
        <v>2</v>
      </c>
      <c r="BE1976" s="307"/>
      <c r="BF1976" s="310" t="b">
        <v>1</v>
      </c>
    </row>
    <row r="1977" spans="1:58" s="311" customFormat="1" ht="15" customHeight="1" x14ac:dyDescent="0.25">
      <c r="A1977" s="345">
        <v>1919</v>
      </c>
      <c r="B1977" s="382" t="s">
        <v>4005</v>
      </c>
      <c r="C1977" s="337">
        <v>6106</v>
      </c>
      <c r="D1977" s="337" t="s">
        <v>4005</v>
      </c>
      <c r="E1977" s="337" t="s">
        <v>9725</v>
      </c>
      <c r="F1977" s="337" t="s">
        <v>9762</v>
      </c>
      <c r="G1977" s="337" t="s">
        <v>3481</v>
      </c>
      <c r="H1977" s="337" t="s">
        <v>3538</v>
      </c>
      <c r="I1977" s="337" t="s">
        <v>9183</v>
      </c>
      <c r="J1977" s="337" t="s">
        <v>14140</v>
      </c>
      <c r="K1977" s="337" t="s">
        <v>12473</v>
      </c>
      <c r="L1977" s="338" t="s">
        <v>12474</v>
      </c>
      <c r="M1977" s="337" t="s">
        <v>14100</v>
      </c>
      <c r="N1977" s="337" t="s">
        <v>8721</v>
      </c>
      <c r="O1977" s="337" t="s">
        <v>8721</v>
      </c>
      <c r="P1977" s="337" t="s">
        <v>8721</v>
      </c>
      <c r="Q1977" s="337" t="s">
        <v>14102</v>
      </c>
      <c r="R1977" s="337" t="s">
        <v>8721</v>
      </c>
      <c r="S1977" s="337" t="s">
        <v>8721</v>
      </c>
      <c r="T1977" s="337" t="s">
        <v>14141</v>
      </c>
      <c r="U1977" s="337" t="s">
        <v>8721</v>
      </c>
      <c r="V1977" s="337" t="s">
        <v>14142</v>
      </c>
      <c r="W1977" s="337" t="s">
        <v>12476</v>
      </c>
      <c r="X1977" s="337" t="s">
        <v>8871</v>
      </c>
      <c r="Y1977" s="337" t="s">
        <v>8721</v>
      </c>
      <c r="Z1977" s="337" t="s">
        <v>12484</v>
      </c>
      <c r="AA1977" s="337" t="s">
        <v>12484</v>
      </c>
      <c r="AB1977" s="337" t="s">
        <v>12484</v>
      </c>
      <c r="AC1977" s="339">
        <v>578.92758786856052</v>
      </c>
      <c r="AD1977" s="368" t="s">
        <v>12478</v>
      </c>
      <c r="AE1977" s="339">
        <v>717.75679907833796</v>
      </c>
      <c r="AF1977" s="340">
        <v>0.23980410351647841</v>
      </c>
      <c r="AG1977" s="366">
        <v>0</v>
      </c>
      <c r="AH1977" s="366">
        <v>0</v>
      </c>
      <c r="AI1977" s="340">
        <v>-1</v>
      </c>
      <c r="AJ1977" s="340">
        <v>-1</v>
      </c>
      <c r="AK1977" s="341">
        <v>0</v>
      </c>
      <c r="AL1977" s="342">
        <v>-1</v>
      </c>
      <c r="AM1977" s="339" t="s">
        <v>12711</v>
      </c>
      <c r="AN1977" s="339" t="s">
        <v>12484</v>
      </c>
      <c r="AO1977" s="337" t="s">
        <v>12763</v>
      </c>
      <c r="AP1977" s="343">
        <v>43707</v>
      </c>
      <c r="AQ1977" s="335" t="s">
        <v>12921</v>
      </c>
      <c r="AR1977" s="335" t="s">
        <v>8721</v>
      </c>
      <c r="AS1977" s="335" t="s">
        <v>8721</v>
      </c>
      <c r="AT1977" s="335" t="s">
        <v>14042</v>
      </c>
      <c r="AU1977" s="335" t="s">
        <v>12484</v>
      </c>
      <c r="AV1977" s="335" t="s">
        <v>8721</v>
      </c>
      <c r="AW1977" s="327" t="s">
        <v>12484</v>
      </c>
      <c r="AX1977" s="344" t="s">
        <v>12741</v>
      </c>
      <c r="AY1977" s="335" t="s">
        <v>12484</v>
      </c>
      <c r="AZ1977" s="309"/>
      <c r="BA1977" s="311" t="s">
        <v>12486</v>
      </c>
      <c r="BB1977" s="310" t="s">
        <v>14141</v>
      </c>
      <c r="BC1977" s="311" t="s">
        <v>8721</v>
      </c>
      <c r="BD1977" s="311">
        <v>2</v>
      </c>
      <c r="BE1977" s="307"/>
      <c r="BF1977" s="310" t="b">
        <v>1</v>
      </c>
    </row>
    <row r="1978" spans="1:58" s="309" customFormat="1" ht="15" customHeight="1" x14ac:dyDescent="0.25">
      <c r="A1978" s="335">
        <v>1920</v>
      </c>
      <c r="B1978" s="382" t="s">
        <v>4006</v>
      </c>
      <c r="C1978" s="346">
        <v>6107</v>
      </c>
      <c r="D1978" s="346" t="s">
        <v>4006</v>
      </c>
      <c r="E1978" s="346" t="s">
        <v>9725</v>
      </c>
      <c r="F1978" s="346" t="s">
        <v>9762</v>
      </c>
      <c r="G1978" s="346" t="s">
        <v>3481</v>
      </c>
      <c r="H1978" s="346" t="s">
        <v>3538</v>
      </c>
      <c r="I1978" s="346" t="s">
        <v>9184</v>
      </c>
      <c r="J1978" s="346" t="s">
        <v>14140</v>
      </c>
      <c r="K1978" s="346" t="s">
        <v>12473</v>
      </c>
      <c r="L1978" s="347" t="s">
        <v>12474</v>
      </c>
      <c r="M1978" s="346" t="s">
        <v>14100</v>
      </c>
      <c r="N1978" s="346" t="s">
        <v>8721</v>
      </c>
      <c r="O1978" s="346" t="s">
        <v>8721</v>
      </c>
      <c r="P1978" s="346" t="s">
        <v>8721</v>
      </c>
      <c r="Q1978" s="346" t="s">
        <v>14102</v>
      </c>
      <c r="R1978" s="346" t="s">
        <v>8721</v>
      </c>
      <c r="S1978" s="346" t="s">
        <v>8721</v>
      </c>
      <c r="T1978" s="346" t="s">
        <v>14141</v>
      </c>
      <c r="U1978" s="346" t="s">
        <v>8721</v>
      </c>
      <c r="V1978" s="346" t="s">
        <v>14142</v>
      </c>
      <c r="W1978" s="346" t="s">
        <v>12476</v>
      </c>
      <c r="X1978" s="346" t="s">
        <v>8871</v>
      </c>
      <c r="Y1978" s="346" t="s">
        <v>8721</v>
      </c>
      <c r="Z1978" s="346" t="s">
        <v>12484</v>
      </c>
      <c r="AA1978" s="346" t="s">
        <v>12484</v>
      </c>
      <c r="AB1978" s="346" t="s">
        <v>12484</v>
      </c>
      <c r="AC1978" s="348">
        <v>573.54579090298284</v>
      </c>
      <c r="AD1978" s="368" t="s">
        <v>12478</v>
      </c>
      <c r="AE1978" s="348">
        <v>711.08442511612225</v>
      </c>
      <c r="AF1978" s="349">
        <v>0.23980410351647841</v>
      </c>
      <c r="AG1978" s="359">
        <v>0</v>
      </c>
      <c r="AH1978" s="359">
        <v>0</v>
      </c>
      <c r="AI1978" s="349">
        <v>-1</v>
      </c>
      <c r="AJ1978" s="349">
        <v>-1</v>
      </c>
      <c r="AK1978" s="350">
        <v>0</v>
      </c>
      <c r="AL1978" s="351">
        <v>-1</v>
      </c>
      <c r="AM1978" s="348" t="s">
        <v>12711</v>
      </c>
      <c r="AN1978" s="348" t="s">
        <v>12484</v>
      </c>
      <c r="AO1978" s="346" t="s">
        <v>12763</v>
      </c>
      <c r="AP1978" s="352">
        <v>43707</v>
      </c>
      <c r="AQ1978" s="346" t="s">
        <v>12921</v>
      </c>
      <c r="AR1978" s="346" t="s">
        <v>8721</v>
      </c>
      <c r="AS1978" s="346" t="s">
        <v>8721</v>
      </c>
      <c r="AT1978" s="346" t="s">
        <v>14042</v>
      </c>
      <c r="AU1978" s="346" t="s">
        <v>12484</v>
      </c>
      <c r="AV1978" s="346" t="s">
        <v>8721</v>
      </c>
      <c r="AW1978" s="327" t="s">
        <v>12484</v>
      </c>
      <c r="AX1978" s="344" t="s">
        <v>12741</v>
      </c>
      <c r="AY1978" s="346" t="s">
        <v>12484</v>
      </c>
      <c r="BA1978" s="309" t="s">
        <v>12486</v>
      </c>
      <c r="BB1978" s="310" t="s">
        <v>14141</v>
      </c>
      <c r="BC1978" s="309" t="s">
        <v>8721</v>
      </c>
      <c r="BD1978" s="309">
        <v>2</v>
      </c>
      <c r="BE1978" s="307"/>
      <c r="BF1978" s="310" t="b">
        <v>1</v>
      </c>
    </row>
    <row r="1979" spans="1:58" s="311" customFormat="1" ht="15" customHeight="1" x14ac:dyDescent="0.25">
      <c r="A1979" s="345">
        <v>1921</v>
      </c>
      <c r="B1979" s="382" t="s">
        <v>3539</v>
      </c>
      <c r="C1979" s="346">
        <v>6108</v>
      </c>
      <c r="D1979" s="346" t="s">
        <v>3539</v>
      </c>
      <c r="E1979" s="346" t="s">
        <v>9725</v>
      </c>
      <c r="F1979" s="346" t="s">
        <v>9762</v>
      </c>
      <c r="G1979" s="346" t="s">
        <v>3481</v>
      </c>
      <c r="H1979" s="346" t="s">
        <v>3538</v>
      </c>
      <c r="I1979" s="346" t="s">
        <v>9185</v>
      </c>
      <c r="J1979" s="346" t="s">
        <v>14140</v>
      </c>
      <c r="K1979" s="346" t="s">
        <v>12473</v>
      </c>
      <c r="L1979" s="347" t="s">
        <v>12474</v>
      </c>
      <c r="M1979" s="346" t="s">
        <v>14100</v>
      </c>
      <c r="N1979" s="346" t="s">
        <v>8721</v>
      </c>
      <c r="O1979" s="346" t="s">
        <v>8721</v>
      </c>
      <c r="P1979" s="346" t="s">
        <v>8721</v>
      </c>
      <c r="Q1979" s="346" t="s">
        <v>14102</v>
      </c>
      <c r="R1979" s="346" t="s">
        <v>8721</v>
      </c>
      <c r="S1979" s="346" t="s">
        <v>8721</v>
      </c>
      <c r="T1979" s="346" t="s">
        <v>14141</v>
      </c>
      <c r="U1979" s="346" t="s">
        <v>8721</v>
      </c>
      <c r="V1979" s="346" t="s">
        <v>14142</v>
      </c>
      <c r="W1979" s="346" t="s">
        <v>12476</v>
      </c>
      <c r="X1979" s="346" t="s">
        <v>8871</v>
      </c>
      <c r="Y1979" s="346" t="s">
        <v>8721</v>
      </c>
      <c r="Z1979" s="346" t="s">
        <v>12484</v>
      </c>
      <c r="AA1979" s="346" t="s">
        <v>12484</v>
      </c>
      <c r="AB1979" s="346" t="s">
        <v>12484</v>
      </c>
      <c r="AC1979" s="348">
        <v>590.46000993765517</v>
      </c>
      <c r="AD1979" s="368" t="s">
        <v>12478</v>
      </c>
      <c r="AE1979" s="348">
        <v>732.05474328308549</v>
      </c>
      <c r="AF1979" s="349">
        <v>0.23980410351647841</v>
      </c>
      <c r="AG1979" s="359">
        <v>0</v>
      </c>
      <c r="AH1979" s="359">
        <v>0</v>
      </c>
      <c r="AI1979" s="349">
        <v>-1</v>
      </c>
      <c r="AJ1979" s="349">
        <v>-1</v>
      </c>
      <c r="AK1979" s="350">
        <v>0</v>
      </c>
      <c r="AL1979" s="351">
        <v>-1</v>
      </c>
      <c r="AM1979" s="348" t="s">
        <v>12711</v>
      </c>
      <c r="AN1979" s="348" t="s">
        <v>12484</v>
      </c>
      <c r="AO1979" s="346" t="s">
        <v>12763</v>
      </c>
      <c r="AP1979" s="352">
        <v>43707</v>
      </c>
      <c r="AQ1979" s="346" t="s">
        <v>12921</v>
      </c>
      <c r="AR1979" s="346" t="s">
        <v>8721</v>
      </c>
      <c r="AS1979" s="346" t="s">
        <v>8721</v>
      </c>
      <c r="AT1979" s="346" t="s">
        <v>14042</v>
      </c>
      <c r="AU1979" s="346" t="s">
        <v>12484</v>
      </c>
      <c r="AV1979" s="346" t="s">
        <v>8721</v>
      </c>
      <c r="AW1979" s="327" t="s">
        <v>12484</v>
      </c>
      <c r="AX1979" s="344" t="s">
        <v>12741</v>
      </c>
      <c r="AY1979" s="346" t="s">
        <v>12484</v>
      </c>
      <c r="BA1979" s="311" t="s">
        <v>12486</v>
      </c>
      <c r="BB1979" s="310" t="s">
        <v>14141</v>
      </c>
      <c r="BC1979" s="311" t="s">
        <v>8721</v>
      </c>
      <c r="BD1979" s="311">
        <v>2</v>
      </c>
      <c r="BE1979" s="307"/>
      <c r="BF1979" s="310" t="b">
        <v>1</v>
      </c>
    </row>
    <row r="1980" spans="1:58" s="309" customFormat="1" ht="15" customHeight="1" x14ac:dyDescent="0.25">
      <c r="A1980" s="335">
        <v>1922</v>
      </c>
      <c r="B1980" s="382" t="s">
        <v>4007</v>
      </c>
      <c r="C1980" s="346">
        <v>6122</v>
      </c>
      <c r="D1980" s="346" t="s">
        <v>4007</v>
      </c>
      <c r="E1980" s="346" t="s">
        <v>9725</v>
      </c>
      <c r="F1980" s="346" t="s">
        <v>9762</v>
      </c>
      <c r="G1980" s="346" t="s">
        <v>3481</v>
      </c>
      <c r="H1980" s="346" t="s">
        <v>3538</v>
      </c>
      <c r="I1980" s="346" t="s">
        <v>9186</v>
      </c>
      <c r="J1980" s="346" t="s">
        <v>14140</v>
      </c>
      <c r="K1980" s="346" t="s">
        <v>12473</v>
      </c>
      <c r="L1980" s="347" t="s">
        <v>12474</v>
      </c>
      <c r="M1980" s="346" t="s">
        <v>14100</v>
      </c>
      <c r="N1980" s="346" t="s">
        <v>8721</v>
      </c>
      <c r="O1980" s="346" t="s">
        <v>8721</v>
      </c>
      <c r="P1980" s="346" t="s">
        <v>8721</v>
      </c>
      <c r="Q1980" s="346" t="s">
        <v>14102</v>
      </c>
      <c r="R1980" s="346" t="s">
        <v>8721</v>
      </c>
      <c r="S1980" s="346" t="s">
        <v>8721</v>
      </c>
      <c r="T1980" s="346" t="s">
        <v>14141</v>
      </c>
      <c r="U1980" s="346" t="s">
        <v>8721</v>
      </c>
      <c r="V1980" s="346" t="s">
        <v>14142</v>
      </c>
      <c r="W1980" s="346" t="s">
        <v>12476</v>
      </c>
      <c r="X1980" s="346" t="s">
        <v>8871</v>
      </c>
      <c r="Y1980" s="346" t="s">
        <v>8721</v>
      </c>
      <c r="Z1980" s="346" t="s">
        <v>12484</v>
      </c>
      <c r="AA1980" s="346" t="s">
        <v>12484</v>
      </c>
      <c r="AB1980" s="346" t="s">
        <v>12484</v>
      </c>
      <c r="AC1980" s="348">
        <v>657.3480579384053</v>
      </c>
      <c r="AD1980" s="368" t="s">
        <v>12478</v>
      </c>
      <c r="AE1980" s="348">
        <v>814.98281967062269</v>
      </c>
      <c r="AF1980" s="349">
        <v>0.23980410351647841</v>
      </c>
      <c r="AG1980" s="359">
        <v>0</v>
      </c>
      <c r="AH1980" s="359">
        <v>0</v>
      </c>
      <c r="AI1980" s="349">
        <v>-1</v>
      </c>
      <c r="AJ1980" s="349">
        <v>-1</v>
      </c>
      <c r="AK1980" s="350">
        <v>0</v>
      </c>
      <c r="AL1980" s="351">
        <v>-1</v>
      </c>
      <c r="AM1980" s="348" t="s">
        <v>12711</v>
      </c>
      <c r="AN1980" s="348" t="s">
        <v>12484</v>
      </c>
      <c r="AO1980" s="346" t="s">
        <v>12763</v>
      </c>
      <c r="AP1980" s="352">
        <v>43707</v>
      </c>
      <c r="AQ1980" s="346" t="s">
        <v>12921</v>
      </c>
      <c r="AR1980" s="346" t="s">
        <v>8721</v>
      </c>
      <c r="AS1980" s="346" t="s">
        <v>8721</v>
      </c>
      <c r="AT1980" s="346" t="s">
        <v>14042</v>
      </c>
      <c r="AU1980" s="346" t="s">
        <v>12484</v>
      </c>
      <c r="AV1980" s="346" t="s">
        <v>8721</v>
      </c>
      <c r="AW1980" s="327" t="s">
        <v>12484</v>
      </c>
      <c r="AX1980" s="344" t="s">
        <v>12741</v>
      </c>
      <c r="AY1980" s="346" t="s">
        <v>12484</v>
      </c>
      <c r="AZ1980" s="311"/>
      <c r="BA1980" s="309" t="s">
        <v>12486</v>
      </c>
      <c r="BB1980" s="310" t="s">
        <v>14141</v>
      </c>
      <c r="BC1980" s="309" t="s">
        <v>8721</v>
      </c>
      <c r="BD1980" s="309">
        <v>2</v>
      </c>
      <c r="BE1980" s="307"/>
      <c r="BF1980" s="310" t="b">
        <v>1</v>
      </c>
    </row>
    <row r="1981" spans="1:58" s="311" customFormat="1" ht="15" customHeight="1" x14ac:dyDescent="0.25">
      <c r="A1981" s="345">
        <v>1923</v>
      </c>
      <c r="B1981" s="382" t="s">
        <v>4008</v>
      </c>
      <c r="C1981" s="337">
        <v>6123</v>
      </c>
      <c r="D1981" s="337" t="s">
        <v>4008</v>
      </c>
      <c r="E1981" s="337" t="s">
        <v>9725</v>
      </c>
      <c r="F1981" s="337" t="s">
        <v>9762</v>
      </c>
      <c r="G1981" s="337" t="s">
        <v>3481</v>
      </c>
      <c r="H1981" s="337" t="s">
        <v>3538</v>
      </c>
      <c r="I1981" s="337" t="s">
        <v>9187</v>
      </c>
      <c r="J1981" s="337" t="s">
        <v>14140</v>
      </c>
      <c r="K1981" s="337" t="s">
        <v>12473</v>
      </c>
      <c r="L1981" s="338" t="s">
        <v>12474</v>
      </c>
      <c r="M1981" s="337" t="s">
        <v>14100</v>
      </c>
      <c r="N1981" s="337" t="s">
        <v>8721</v>
      </c>
      <c r="O1981" s="337" t="s">
        <v>8721</v>
      </c>
      <c r="P1981" s="337" t="s">
        <v>8721</v>
      </c>
      <c r="Q1981" s="337" t="s">
        <v>14102</v>
      </c>
      <c r="R1981" s="337" t="s">
        <v>8721</v>
      </c>
      <c r="S1981" s="337" t="s">
        <v>8721</v>
      </c>
      <c r="T1981" s="337" t="s">
        <v>14141</v>
      </c>
      <c r="U1981" s="337" t="s">
        <v>8721</v>
      </c>
      <c r="V1981" s="337" t="s">
        <v>14142</v>
      </c>
      <c r="W1981" s="337" t="s">
        <v>12476</v>
      </c>
      <c r="X1981" s="337" t="s">
        <v>8871</v>
      </c>
      <c r="Y1981" s="337" t="s">
        <v>8721</v>
      </c>
      <c r="Z1981" s="337" t="s">
        <v>12484</v>
      </c>
      <c r="AA1981" s="337" t="s">
        <v>12484</v>
      </c>
      <c r="AB1981" s="337" t="s">
        <v>12484</v>
      </c>
      <c r="AC1981" s="339">
        <v>677.33758952483629</v>
      </c>
      <c r="AD1981" s="368" t="s">
        <v>12478</v>
      </c>
      <c r="AE1981" s="339">
        <v>839.76592295885212</v>
      </c>
      <c r="AF1981" s="340">
        <v>0.23980410351647841</v>
      </c>
      <c r="AG1981" s="366">
        <v>0</v>
      </c>
      <c r="AH1981" s="366">
        <v>0</v>
      </c>
      <c r="AI1981" s="340">
        <v>-1</v>
      </c>
      <c r="AJ1981" s="340">
        <v>-1</v>
      </c>
      <c r="AK1981" s="341">
        <v>0</v>
      </c>
      <c r="AL1981" s="342">
        <v>-1</v>
      </c>
      <c r="AM1981" s="339" t="s">
        <v>12711</v>
      </c>
      <c r="AN1981" s="339" t="s">
        <v>12484</v>
      </c>
      <c r="AO1981" s="337" t="s">
        <v>12763</v>
      </c>
      <c r="AP1981" s="343">
        <v>43707</v>
      </c>
      <c r="AQ1981" s="335" t="s">
        <v>12921</v>
      </c>
      <c r="AR1981" s="335" t="s">
        <v>8721</v>
      </c>
      <c r="AS1981" s="335" t="s">
        <v>8721</v>
      </c>
      <c r="AT1981" s="335" t="s">
        <v>14042</v>
      </c>
      <c r="AU1981" s="335" t="s">
        <v>12484</v>
      </c>
      <c r="AV1981" s="335" t="s">
        <v>8721</v>
      </c>
      <c r="AW1981" s="327" t="s">
        <v>12484</v>
      </c>
      <c r="AX1981" s="344" t="s">
        <v>12741</v>
      </c>
      <c r="AY1981" s="335" t="s">
        <v>12484</v>
      </c>
      <c r="AZ1981" s="309"/>
      <c r="BA1981" s="311" t="s">
        <v>12486</v>
      </c>
      <c r="BB1981" s="310" t="s">
        <v>14141</v>
      </c>
      <c r="BC1981" s="311" t="s">
        <v>8721</v>
      </c>
      <c r="BD1981" s="311">
        <v>2</v>
      </c>
      <c r="BE1981" s="307"/>
      <c r="BF1981" s="310" t="b">
        <v>1</v>
      </c>
    </row>
    <row r="1982" spans="1:58" s="309" customFormat="1" ht="15" customHeight="1" x14ac:dyDescent="0.25">
      <c r="A1982" s="335">
        <v>1924</v>
      </c>
      <c r="B1982" s="382" t="s">
        <v>4009</v>
      </c>
      <c r="C1982" s="346">
        <v>6124</v>
      </c>
      <c r="D1982" s="346" t="s">
        <v>4009</v>
      </c>
      <c r="E1982" s="346" t="s">
        <v>9725</v>
      </c>
      <c r="F1982" s="346" t="s">
        <v>9762</v>
      </c>
      <c r="G1982" s="346" t="s">
        <v>3481</v>
      </c>
      <c r="H1982" s="346" t="s">
        <v>3538</v>
      </c>
      <c r="I1982" s="346" t="s">
        <v>9188</v>
      </c>
      <c r="J1982" s="346" t="s">
        <v>14140</v>
      </c>
      <c r="K1982" s="346" t="s">
        <v>12473</v>
      </c>
      <c r="L1982" s="347" t="s">
        <v>12474</v>
      </c>
      <c r="M1982" s="346" t="s">
        <v>14100</v>
      </c>
      <c r="N1982" s="346" t="s">
        <v>8721</v>
      </c>
      <c r="O1982" s="346" t="s">
        <v>8721</v>
      </c>
      <c r="P1982" s="346" t="s">
        <v>8721</v>
      </c>
      <c r="Q1982" s="346" t="s">
        <v>14102</v>
      </c>
      <c r="R1982" s="346" t="s">
        <v>8721</v>
      </c>
      <c r="S1982" s="346" t="s">
        <v>8721</v>
      </c>
      <c r="T1982" s="346" t="s">
        <v>14141</v>
      </c>
      <c r="U1982" s="346" t="s">
        <v>8721</v>
      </c>
      <c r="V1982" s="346" t="s">
        <v>14142</v>
      </c>
      <c r="W1982" s="346" t="s">
        <v>12476</v>
      </c>
      <c r="X1982" s="346" t="s">
        <v>8871</v>
      </c>
      <c r="Y1982" s="346" t="s">
        <v>8721</v>
      </c>
      <c r="Z1982" s="346" t="s">
        <v>12484</v>
      </c>
      <c r="AA1982" s="346" t="s">
        <v>12484</v>
      </c>
      <c r="AB1982" s="346" t="s">
        <v>12484</v>
      </c>
      <c r="AC1982" s="348">
        <v>696.55829297332764</v>
      </c>
      <c r="AD1982" s="368" t="s">
        <v>12478</v>
      </c>
      <c r="AE1982" s="348">
        <v>863.595829966765</v>
      </c>
      <c r="AF1982" s="349">
        <v>0.23980410351647841</v>
      </c>
      <c r="AG1982" s="359">
        <v>0</v>
      </c>
      <c r="AH1982" s="359">
        <v>0</v>
      </c>
      <c r="AI1982" s="349">
        <v>-1</v>
      </c>
      <c r="AJ1982" s="349">
        <v>-1</v>
      </c>
      <c r="AK1982" s="350">
        <v>0</v>
      </c>
      <c r="AL1982" s="351">
        <v>-1</v>
      </c>
      <c r="AM1982" s="348" t="s">
        <v>12711</v>
      </c>
      <c r="AN1982" s="348" t="s">
        <v>12484</v>
      </c>
      <c r="AO1982" s="346" t="s">
        <v>12763</v>
      </c>
      <c r="AP1982" s="352">
        <v>43707</v>
      </c>
      <c r="AQ1982" s="346" t="s">
        <v>12921</v>
      </c>
      <c r="AR1982" s="346" t="s">
        <v>8721</v>
      </c>
      <c r="AS1982" s="346" t="s">
        <v>8721</v>
      </c>
      <c r="AT1982" s="346" t="s">
        <v>14042</v>
      </c>
      <c r="AU1982" s="346" t="s">
        <v>12484</v>
      </c>
      <c r="AV1982" s="346" t="s">
        <v>8721</v>
      </c>
      <c r="AW1982" s="327" t="s">
        <v>12484</v>
      </c>
      <c r="AX1982" s="344" t="s">
        <v>12741</v>
      </c>
      <c r="AY1982" s="346" t="s">
        <v>12484</v>
      </c>
      <c r="AZ1982" s="311"/>
      <c r="BA1982" s="309" t="s">
        <v>12486</v>
      </c>
      <c r="BB1982" s="310" t="s">
        <v>14141</v>
      </c>
      <c r="BC1982" s="309" t="s">
        <v>8721</v>
      </c>
      <c r="BD1982" s="309">
        <v>2</v>
      </c>
      <c r="BE1982" s="307"/>
      <c r="BF1982" s="310" t="b">
        <v>1</v>
      </c>
    </row>
    <row r="1983" spans="1:58" s="311" customFormat="1" ht="15" customHeight="1" x14ac:dyDescent="0.25">
      <c r="A1983" s="345">
        <v>1925</v>
      </c>
      <c r="B1983" s="382" t="s">
        <v>4010</v>
      </c>
      <c r="C1983" s="337">
        <v>6505</v>
      </c>
      <c r="D1983" s="337" t="s">
        <v>4010</v>
      </c>
      <c r="E1983" s="337" t="s">
        <v>9725</v>
      </c>
      <c r="F1983" s="337" t="s">
        <v>9762</v>
      </c>
      <c r="G1983" s="337" t="s">
        <v>3481</v>
      </c>
      <c r="H1983" s="337" t="s">
        <v>3538</v>
      </c>
      <c r="I1983" s="337" t="s">
        <v>9189</v>
      </c>
      <c r="J1983" s="337" t="s">
        <v>14140</v>
      </c>
      <c r="K1983" s="337" t="s">
        <v>12473</v>
      </c>
      <c r="L1983" s="338" t="s">
        <v>12474</v>
      </c>
      <c r="M1983" s="337" t="s">
        <v>14100</v>
      </c>
      <c r="N1983" s="337" t="s">
        <v>8721</v>
      </c>
      <c r="O1983" s="337" t="s">
        <v>8721</v>
      </c>
      <c r="P1983" s="337" t="s">
        <v>8721</v>
      </c>
      <c r="Q1983" s="337" t="s">
        <v>14102</v>
      </c>
      <c r="R1983" s="337" t="s">
        <v>8721</v>
      </c>
      <c r="S1983" s="337" t="s">
        <v>8721</v>
      </c>
      <c r="T1983" s="337" t="s">
        <v>14141</v>
      </c>
      <c r="U1983" s="337" t="s">
        <v>8721</v>
      </c>
      <c r="V1983" s="337" t="s">
        <v>14142</v>
      </c>
      <c r="W1983" s="337" t="s">
        <v>12476</v>
      </c>
      <c r="X1983" s="337" t="s">
        <v>8871</v>
      </c>
      <c r="Y1983" s="337" t="s">
        <v>8721</v>
      </c>
      <c r="Z1983" s="337" t="s">
        <v>12484</v>
      </c>
      <c r="AA1983" s="337" t="s">
        <v>12484</v>
      </c>
      <c r="AB1983" s="337" t="s">
        <v>12484</v>
      </c>
      <c r="AC1983" s="339">
        <v>715.7789964218191</v>
      </c>
      <c r="AD1983" s="368" t="s">
        <v>12478</v>
      </c>
      <c r="AE1983" s="339">
        <v>887.42573697467799</v>
      </c>
      <c r="AF1983" s="340">
        <v>0.23980410351647841</v>
      </c>
      <c r="AG1983" s="366">
        <v>0</v>
      </c>
      <c r="AH1983" s="366">
        <v>0</v>
      </c>
      <c r="AI1983" s="340">
        <v>-1</v>
      </c>
      <c r="AJ1983" s="340">
        <v>-1</v>
      </c>
      <c r="AK1983" s="341">
        <v>0</v>
      </c>
      <c r="AL1983" s="342">
        <v>-1</v>
      </c>
      <c r="AM1983" s="339" t="s">
        <v>12711</v>
      </c>
      <c r="AN1983" s="339" t="s">
        <v>12484</v>
      </c>
      <c r="AO1983" s="337" t="s">
        <v>12763</v>
      </c>
      <c r="AP1983" s="343">
        <v>43707</v>
      </c>
      <c r="AQ1983" s="335" t="s">
        <v>12921</v>
      </c>
      <c r="AR1983" s="335" t="s">
        <v>8721</v>
      </c>
      <c r="AS1983" s="335" t="s">
        <v>8721</v>
      </c>
      <c r="AT1983" s="335" t="s">
        <v>14042</v>
      </c>
      <c r="AU1983" s="335" t="s">
        <v>12484</v>
      </c>
      <c r="AV1983" s="335" t="s">
        <v>8721</v>
      </c>
      <c r="AW1983" s="327" t="s">
        <v>12484</v>
      </c>
      <c r="AX1983" s="344" t="s">
        <v>12741</v>
      </c>
      <c r="AY1983" s="335" t="s">
        <v>12484</v>
      </c>
      <c r="BA1983" s="311" t="s">
        <v>12486</v>
      </c>
      <c r="BB1983" s="310" t="s">
        <v>14141</v>
      </c>
      <c r="BC1983" s="311" t="s">
        <v>8721</v>
      </c>
      <c r="BD1983" s="311">
        <v>2</v>
      </c>
      <c r="BE1983" s="307"/>
      <c r="BF1983" s="310" t="b">
        <v>1</v>
      </c>
    </row>
    <row r="1984" spans="1:58" s="309" customFormat="1" ht="15" customHeight="1" x14ac:dyDescent="0.25">
      <c r="A1984" s="335">
        <v>1926</v>
      </c>
      <c r="B1984" s="382" t="s">
        <v>4011</v>
      </c>
      <c r="C1984" s="337">
        <v>6125</v>
      </c>
      <c r="D1984" s="337" t="s">
        <v>4011</v>
      </c>
      <c r="E1984" s="337" t="s">
        <v>9725</v>
      </c>
      <c r="F1984" s="337" t="s">
        <v>9762</v>
      </c>
      <c r="G1984" s="337" t="s">
        <v>3481</v>
      </c>
      <c r="H1984" s="337" t="s">
        <v>3538</v>
      </c>
      <c r="I1984" s="337" t="s">
        <v>9190</v>
      </c>
      <c r="J1984" s="337" t="s">
        <v>14140</v>
      </c>
      <c r="K1984" s="337" t="s">
        <v>12473</v>
      </c>
      <c r="L1984" s="338" t="s">
        <v>12474</v>
      </c>
      <c r="M1984" s="337" t="s">
        <v>14100</v>
      </c>
      <c r="N1984" s="337" t="s">
        <v>8721</v>
      </c>
      <c r="O1984" s="337" t="s">
        <v>8721</v>
      </c>
      <c r="P1984" s="337" t="s">
        <v>8721</v>
      </c>
      <c r="Q1984" s="337" t="s">
        <v>14102</v>
      </c>
      <c r="R1984" s="337" t="s">
        <v>8721</v>
      </c>
      <c r="S1984" s="337" t="s">
        <v>8721</v>
      </c>
      <c r="T1984" s="337" t="s">
        <v>14141</v>
      </c>
      <c r="U1984" s="337" t="s">
        <v>8721</v>
      </c>
      <c r="V1984" s="337" t="s">
        <v>14142</v>
      </c>
      <c r="W1984" s="337" t="s">
        <v>12476</v>
      </c>
      <c r="X1984" s="337" t="s">
        <v>8871</v>
      </c>
      <c r="Y1984" s="337" t="s">
        <v>8721</v>
      </c>
      <c r="Z1984" s="337" t="s">
        <v>12484</v>
      </c>
      <c r="AA1984" s="337" t="s">
        <v>12484</v>
      </c>
      <c r="AB1984" s="337" t="s">
        <v>12484</v>
      </c>
      <c r="AC1984" s="339">
        <v>734.99969987031056</v>
      </c>
      <c r="AD1984" s="368" t="s">
        <v>12478</v>
      </c>
      <c r="AE1984" s="339">
        <v>911.2556439825911</v>
      </c>
      <c r="AF1984" s="340">
        <v>0.23980410351647841</v>
      </c>
      <c r="AG1984" s="366">
        <v>0</v>
      </c>
      <c r="AH1984" s="366">
        <v>0</v>
      </c>
      <c r="AI1984" s="340">
        <v>-1</v>
      </c>
      <c r="AJ1984" s="340">
        <v>-1</v>
      </c>
      <c r="AK1984" s="341">
        <v>0</v>
      </c>
      <c r="AL1984" s="342">
        <v>-1</v>
      </c>
      <c r="AM1984" s="339" t="s">
        <v>12711</v>
      </c>
      <c r="AN1984" s="339" t="s">
        <v>12484</v>
      </c>
      <c r="AO1984" s="337" t="s">
        <v>12763</v>
      </c>
      <c r="AP1984" s="343">
        <v>43707</v>
      </c>
      <c r="AQ1984" s="335" t="s">
        <v>12921</v>
      </c>
      <c r="AR1984" s="335" t="s">
        <v>8721</v>
      </c>
      <c r="AS1984" s="335" t="s">
        <v>8721</v>
      </c>
      <c r="AT1984" s="335" t="s">
        <v>14042</v>
      </c>
      <c r="AU1984" s="335" t="s">
        <v>12484</v>
      </c>
      <c r="AV1984" s="335" t="s">
        <v>8721</v>
      </c>
      <c r="AW1984" s="327" t="s">
        <v>12484</v>
      </c>
      <c r="AX1984" s="344" t="s">
        <v>12741</v>
      </c>
      <c r="AY1984" s="335" t="s">
        <v>12484</v>
      </c>
      <c r="BA1984" s="309" t="s">
        <v>12486</v>
      </c>
      <c r="BB1984" s="310" t="s">
        <v>14141</v>
      </c>
      <c r="BC1984" s="309" t="s">
        <v>8721</v>
      </c>
      <c r="BD1984" s="309">
        <v>2</v>
      </c>
      <c r="BE1984" s="307"/>
      <c r="BF1984" s="310" t="b">
        <v>1</v>
      </c>
    </row>
    <row r="1985" spans="1:58" s="311" customFormat="1" ht="15" customHeight="1" x14ac:dyDescent="0.25">
      <c r="A1985" s="345">
        <v>1927</v>
      </c>
      <c r="B1985" s="382" t="s">
        <v>4012</v>
      </c>
      <c r="C1985" s="346">
        <v>6126</v>
      </c>
      <c r="D1985" s="346" t="s">
        <v>4012</v>
      </c>
      <c r="E1985" s="346" t="s">
        <v>9725</v>
      </c>
      <c r="F1985" s="346" t="s">
        <v>9762</v>
      </c>
      <c r="G1985" s="346" t="s">
        <v>3481</v>
      </c>
      <c r="H1985" s="346" t="s">
        <v>3538</v>
      </c>
      <c r="I1985" s="346" t="s">
        <v>9192</v>
      </c>
      <c r="J1985" s="346" t="s">
        <v>14140</v>
      </c>
      <c r="K1985" s="346" t="s">
        <v>12473</v>
      </c>
      <c r="L1985" s="347" t="s">
        <v>12474</v>
      </c>
      <c r="M1985" s="346" t="s">
        <v>14100</v>
      </c>
      <c r="N1985" s="346" t="s">
        <v>8721</v>
      </c>
      <c r="O1985" s="346" t="s">
        <v>8721</v>
      </c>
      <c r="P1985" s="346" t="s">
        <v>8721</v>
      </c>
      <c r="Q1985" s="346" t="s">
        <v>14102</v>
      </c>
      <c r="R1985" s="346" t="s">
        <v>8721</v>
      </c>
      <c r="S1985" s="346" t="s">
        <v>8721</v>
      </c>
      <c r="T1985" s="346" t="s">
        <v>14141</v>
      </c>
      <c r="U1985" s="346" t="s">
        <v>8721</v>
      </c>
      <c r="V1985" s="346" t="s">
        <v>14142</v>
      </c>
      <c r="W1985" s="346" t="s">
        <v>12476</v>
      </c>
      <c r="X1985" s="346" t="s">
        <v>8871</v>
      </c>
      <c r="Y1985" s="346" t="s">
        <v>8721</v>
      </c>
      <c r="Z1985" s="346" t="s">
        <v>12484</v>
      </c>
      <c r="AA1985" s="346" t="s">
        <v>12484</v>
      </c>
      <c r="AB1985" s="346" t="s">
        <v>12484</v>
      </c>
      <c r="AC1985" s="348">
        <v>774.20993490523301</v>
      </c>
      <c r="AD1985" s="368" t="s">
        <v>12478</v>
      </c>
      <c r="AE1985" s="348">
        <v>959.86865427873352</v>
      </c>
      <c r="AF1985" s="349">
        <v>0.23980410351647841</v>
      </c>
      <c r="AG1985" s="359">
        <v>0</v>
      </c>
      <c r="AH1985" s="359">
        <v>0</v>
      </c>
      <c r="AI1985" s="349">
        <v>-1</v>
      </c>
      <c r="AJ1985" s="349">
        <v>-1</v>
      </c>
      <c r="AK1985" s="350">
        <v>0</v>
      </c>
      <c r="AL1985" s="351">
        <v>-1</v>
      </c>
      <c r="AM1985" s="348" t="s">
        <v>12711</v>
      </c>
      <c r="AN1985" s="348" t="s">
        <v>12484</v>
      </c>
      <c r="AO1985" s="346" t="s">
        <v>12763</v>
      </c>
      <c r="AP1985" s="352">
        <v>43707</v>
      </c>
      <c r="AQ1985" s="346" t="s">
        <v>12921</v>
      </c>
      <c r="AR1985" s="346" t="s">
        <v>8721</v>
      </c>
      <c r="AS1985" s="346" t="s">
        <v>8721</v>
      </c>
      <c r="AT1985" s="346" t="s">
        <v>14042</v>
      </c>
      <c r="AU1985" s="346" t="s">
        <v>12484</v>
      </c>
      <c r="AV1985" s="346" t="s">
        <v>8721</v>
      </c>
      <c r="AW1985" s="327" t="s">
        <v>12484</v>
      </c>
      <c r="AX1985" s="344" t="s">
        <v>12741</v>
      </c>
      <c r="AY1985" s="346" t="s">
        <v>12484</v>
      </c>
      <c r="BA1985" s="311" t="s">
        <v>12486</v>
      </c>
      <c r="BB1985" s="310" t="s">
        <v>14141</v>
      </c>
      <c r="BC1985" s="311" t="s">
        <v>8721</v>
      </c>
      <c r="BD1985" s="311">
        <v>2</v>
      </c>
      <c r="BE1985" s="307"/>
      <c r="BF1985" s="310" t="b">
        <v>1</v>
      </c>
    </row>
    <row r="1986" spans="1:58" s="309" customFormat="1" ht="15" customHeight="1" x14ac:dyDescent="0.25">
      <c r="A1986" s="335">
        <v>1928</v>
      </c>
      <c r="B1986" s="382" t="s">
        <v>4013</v>
      </c>
      <c r="C1986" s="337">
        <v>6127</v>
      </c>
      <c r="D1986" s="337" t="s">
        <v>4013</v>
      </c>
      <c r="E1986" s="337" t="s">
        <v>9725</v>
      </c>
      <c r="F1986" s="337" t="s">
        <v>9762</v>
      </c>
      <c r="G1986" s="337" t="s">
        <v>3481</v>
      </c>
      <c r="H1986" s="337" t="s">
        <v>3538</v>
      </c>
      <c r="I1986" s="337" t="s">
        <v>9733</v>
      </c>
      <c r="J1986" s="337" t="s">
        <v>14140</v>
      </c>
      <c r="K1986" s="337" t="s">
        <v>12473</v>
      </c>
      <c r="L1986" s="338" t="s">
        <v>12474</v>
      </c>
      <c r="M1986" s="337" t="s">
        <v>14100</v>
      </c>
      <c r="N1986" s="337" t="s">
        <v>8721</v>
      </c>
      <c r="O1986" s="337" t="s">
        <v>8721</v>
      </c>
      <c r="P1986" s="337" t="s">
        <v>8721</v>
      </c>
      <c r="Q1986" s="337" t="s">
        <v>14102</v>
      </c>
      <c r="R1986" s="337" t="s">
        <v>8721</v>
      </c>
      <c r="S1986" s="337" t="s">
        <v>8721</v>
      </c>
      <c r="T1986" s="337" t="s">
        <v>14141</v>
      </c>
      <c r="U1986" s="337" t="s">
        <v>8721</v>
      </c>
      <c r="V1986" s="337" t="s">
        <v>14142</v>
      </c>
      <c r="W1986" s="337" t="s">
        <v>12476</v>
      </c>
      <c r="X1986" s="337" t="s">
        <v>8871</v>
      </c>
      <c r="Y1986" s="337" t="s">
        <v>8721</v>
      </c>
      <c r="Z1986" s="337" t="s">
        <v>12484</v>
      </c>
      <c r="AA1986" s="337" t="s">
        <v>12484</v>
      </c>
      <c r="AB1986" s="337" t="s">
        <v>12484</v>
      </c>
      <c r="AC1986" s="339">
        <v>813.42016994015523</v>
      </c>
      <c r="AD1986" s="368" t="s">
        <v>12478</v>
      </c>
      <c r="AE1986" s="339">
        <v>1008.4816645748757</v>
      </c>
      <c r="AF1986" s="340">
        <v>0.23980410351647841</v>
      </c>
      <c r="AG1986" s="366">
        <v>0</v>
      </c>
      <c r="AH1986" s="366">
        <v>0</v>
      </c>
      <c r="AI1986" s="340">
        <v>-1</v>
      </c>
      <c r="AJ1986" s="340">
        <v>-1</v>
      </c>
      <c r="AK1986" s="341">
        <v>0</v>
      </c>
      <c r="AL1986" s="342">
        <v>-1</v>
      </c>
      <c r="AM1986" s="339" t="s">
        <v>12711</v>
      </c>
      <c r="AN1986" s="339" t="s">
        <v>12484</v>
      </c>
      <c r="AO1986" s="337" t="s">
        <v>12763</v>
      </c>
      <c r="AP1986" s="343">
        <v>43707</v>
      </c>
      <c r="AQ1986" s="335" t="s">
        <v>12921</v>
      </c>
      <c r="AR1986" s="335" t="s">
        <v>8721</v>
      </c>
      <c r="AS1986" s="335" t="s">
        <v>8721</v>
      </c>
      <c r="AT1986" s="335" t="s">
        <v>14042</v>
      </c>
      <c r="AU1986" s="335" t="s">
        <v>12484</v>
      </c>
      <c r="AV1986" s="335" t="s">
        <v>8721</v>
      </c>
      <c r="AW1986" s="327" t="s">
        <v>12484</v>
      </c>
      <c r="AX1986" s="344" t="s">
        <v>12741</v>
      </c>
      <c r="AY1986" s="335" t="s">
        <v>12484</v>
      </c>
      <c r="BA1986" s="309" t="s">
        <v>12486</v>
      </c>
      <c r="BB1986" s="310" t="s">
        <v>14141</v>
      </c>
      <c r="BC1986" s="309" t="s">
        <v>8721</v>
      </c>
      <c r="BD1986" s="309">
        <v>2</v>
      </c>
      <c r="BE1986" s="307"/>
      <c r="BF1986" s="310" t="b">
        <v>1</v>
      </c>
    </row>
    <row r="1987" spans="1:58" s="311" customFormat="1" ht="15" customHeight="1" x14ac:dyDescent="0.25">
      <c r="A1987" s="345">
        <v>1929</v>
      </c>
      <c r="B1987" s="382" t="s">
        <v>3541</v>
      </c>
      <c r="C1987" s="337">
        <v>6202</v>
      </c>
      <c r="D1987" s="337" t="s">
        <v>3541</v>
      </c>
      <c r="E1987" s="337" t="s">
        <v>9725</v>
      </c>
      <c r="F1987" s="337" t="s">
        <v>9762</v>
      </c>
      <c r="G1987" s="337" t="s">
        <v>3481</v>
      </c>
      <c r="H1987" s="337" t="s">
        <v>3540</v>
      </c>
      <c r="I1987" s="337" t="s">
        <v>9728</v>
      </c>
      <c r="J1987" s="337" t="s">
        <v>14140</v>
      </c>
      <c r="K1987" s="337" t="s">
        <v>12473</v>
      </c>
      <c r="L1987" s="338" t="s">
        <v>12474</v>
      </c>
      <c r="M1987" s="337" t="s">
        <v>14100</v>
      </c>
      <c r="N1987" s="337" t="s">
        <v>8721</v>
      </c>
      <c r="O1987" s="337" t="s">
        <v>8721</v>
      </c>
      <c r="P1987" s="337" t="s">
        <v>8721</v>
      </c>
      <c r="Q1987" s="337" t="s">
        <v>14102</v>
      </c>
      <c r="R1987" s="337" t="s">
        <v>8721</v>
      </c>
      <c r="S1987" s="337" t="s">
        <v>8721</v>
      </c>
      <c r="T1987" s="337" t="s">
        <v>14141</v>
      </c>
      <c r="U1987" s="337" t="s">
        <v>8721</v>
      </c>
      <c r="V1987" s="337" t="s">
        <v>14143</v>
      </c>
      <c r="W1987" s="337" t="s">
        <v>12476</v>
      </c>
      <c r="X1987" s="337" t="s">
        <v>8871</v>
      </c>
      <c r="Y1987" s="337" t="s">
        <v>8721</v>
      </c>
      <c r="Z1987" s="337" t="s">
        <v>12484</v>
      </c>
      <c r="AA1987" s="337" t="s">
        <v>12484</v>
      </c>
      <c r="AB1987" s="337" t="s">
        <v>12484</v>
      </c>
      <c r="AC1987" s="339">
        <v>348.27914648666382</v>
      </c>
      <c r="AD1987" s="368" t="s">
        <v>12478</v>
      </c>
      <c r="AE1987" s="339">
        <v>431.7979149833825</v>
      </c>
      <c r="AF1987" s="340">
        <v>0.23980410351647841</v>
      </c>
      <c r="AG1987" s="366">
        <v>0</v>
      </c>
      <c r="AH1987" s="366">
        <v>0</v>
      </c>
      <c r="AI1987" s="340">
        <v>-1</v>
      </c>
      <c r="AJ1987" s="340">
        <v>-1</v>
      </c>
      <c r="AK1987" s="341">
        <v>0</v>
      </c>
      <c r="AL1987" s="342">
        <v>-1</v>
      </c>
      <c r="AM1987" s="339" t="s">
        <v>12711</v>
      </c>
      <c r="AN1987" s="339" t="s">
        <v>12484</v>
      </c>
      <c r="AO1987" s="337" t="s">
        <v>12763</v>
      </c>
      <c r="AP1987" s="343">
        <v>43707</v>
      </c>
      <c r="AQ1987" s="335" t="s">
        <v>12921</v>
      </c>
      <c r="AR1987" s="335" t="s">
        <v>8721</v>
      </c>
      <c r="AS1987" s="335" t="s">
        <v>8721</v>
      </c>
      <c r="AT1987" s="335" t="s">
        <v>14042</v>
      </c>
      <c r="AU1987" s="335" t="s">
        <v>12484</v>
      </c>
      <c r="AV1987" s="335" t="s">
        <v>8721</v>
      </c>
      <c r="AW1987" s="327" t="s">
        <v>12484</v>
      </c>
      <c r="AX1987" s="344" t="s">
        <v>12741</v>
      </c>
      <c r="AY1987" s="335" t="s">
        <v>12484</v>
      </c>
      <c r="BA1987" s="311" t="s">
        <v>12486</v>
      </c>
      <c r="BB1987" s="310" t="s">
        <v>14141</v>
      </c>
      <c r="BC1987" s="311" t="s">
        <v>8721</v>
      </c>
      <c r="BD1987" s="311">
        <v>2</v>
      </c>
      <c r="BE1987" s="307"/>
      <c r="BF1987" s="310" t="b">
        <v>1</v>
      </c>
    </row>
    <row r="1988" spans="1:58" s="309" customFormat="1" ht="15" customHeight="1" x14ac:dyDescent="0.25">
      <c r="A1988" s="335">
        <v>1930</v>
      </c>
      <c r="B1988" s="382" t="s">
        <v>4014</v>
      </c>
      <c r="C1988" s="346">
        <v>6506</v>
      </c>
      <c r="D1988" s="346" t="s">
        <v>4014</v>
      </c>
      <c r="E1988" s="346" t="s">
        <v>9725</v>
      </c>
      <c r="F1988" s="346" t="s">
        <v>9762</v>
      </c>
      <c r="G1988" s="346" t="s">
        <v>3481</v>
      </c>
      <c r="H1988" s="346" t="s">
        <v>3540</v>
      </c>
      <c r="I1988" s="346" t="s">
        <v>9729</v>
      </c>
      <c r="J1988" s="346" t="s">
        <v>14140</v>
      </c>
      <c r="K1988" s="346" t="s">
        <v>12473</v>
      </c>
      <c r="L1988" s="347" t="s">
        <v>12474</v>
      </c>
      <c r="M1988" s="346" t="s">
        <v>14100</v>
      </c>
      <c r="N1988" s="346" t="s">
        <v>8721</v>
      </c>
      <c r="O1988" s="346" t="s">
        <v>8721</v>
      </c>
      <c r="P1988" s="346" t="s">
        <v>8721</v>
      </c>
      <c r="Q1988" s="346" t="s">
        <v>14102</v>
      </c>
      <c r="R1988" s="346" t="s">
        <v>8721</v>
      </c>
      <c r="S1988" s="346" t="s">
        <v>8721</v>
      </c>
      <c r="T1988" s="346" t="s">
        <v>14141</v>
      </c>
      <c r="U1988" s="346" t="s">
        <v>8721</v>
      </c>
      <c r="V1988" s="346" t="s">
        <v>14143</v>
      </c>
      <c r="W1988" s="346" t="s">
        <v>12476</v>
      </c>
      <c r="X1988" s="346" t="s">
        <v>8871</v>
      </c>
      <c r="Y1988" s="346" t="s">
        <v>8721</v>
      </c>
      <c r="Z1988" s="346" t="s">
        <v>12484</v>
      </c>
      <c r="AA1988" s="346" t="s">
        <v>12484</v>
      </c>
      <c r="AB1988" s="346" t="s">
        <v>12484</v>
      </c>
      <c r="AC1988" s="348">
        <v>345.20383393490522</v>
      </c>
      <c r="AD1988" s="368" t="s">
        <v>12478</v>
      </c>
      <c r="AE1988" s="348">
        <v>427.98512986211648</v>
      </c>
      <c r="AF1988" s="349">
        <v>0.23980410351647841</v>
      </c>
      <c r="AG1988" s="359">
        <v>0</v>
      </c>
      <c r="AH1988" s="359">
        <v>0</v>
      </c>
      <c r="AI1988" s="349">
        <v>-1</v>
      </c>
      <c r="AJ1988" s="349">
        <v>-1</v>
      </c>
      <c r="AK1988" s="350">
        <v>0</v>
      </c>
      <c r="AL1988" s="351">
        <v>-1</v>
      </c>
      <c r="AM1988" s="348" t="s">
        <v>12711</v>
      </c>
      <c r="AN1988" s="348" t="s">
        <v>12484</v>
      </c>
      <c r="AO1988" s="346" t="s">
        <v>12763</v>
      </c>
      <c r="AP1988" s="352">
        <v>43707</v>
      </c>
      <c r="AQ1988" s="346" t="s">
        <v>12921</v>
      </c>
      <c r="AR1988" s="346" t="s">
        <v>8721</v>
      </c>
      <c r="AS1988" s="346" t="s">
        <v>8721</v>
      </c>
      <c r="AT1988" s="346" t="s">
        <v>14042</v>
      </c>
      <c r="AU1988" s="346" t="s">
        <v>12484</v>
      </c>
      <c r="AV1988" s="346" t="s">
        <v>8721</v>
      </c>
      <c r="AW1988" s="327" t="s">
        <v>12484</v>
      </c>
      <c r="AX1988" s="344" t="s">
        <v>12741</v>
      </c>
      <c r="AY1988" s="346" t="s">
        <v>12484</v>
      </c>
      <c r="BA1988" s="309" t="s">
        <v>12486</v>
      </c>
      <c r="BB1988" s="310" t="s">
        <v>14141</v>
      </c>
      <c r="BC1988" s="309" t="s">
        <v>8721</v>
      </c>
      <c r="BD1988" s="309">
        <v>2</v>
      </c>
      <c r="BE1988" s="307"/>
      <c r="BF1988" s="310" t="b">
        <v>1</v>
      </c>
    </row>
    <row r="1989" spans="1:58" s="311" customFormat="1" ht="15" customHeight="1" x14ac:dyDescent="0.25">
      <c r="A1989" s="345">
        <v>1931</v>
      </c>
      <c r="B1989" s="382" t="s">
        <v>4015</v>
      </c>
      <c r="C1989" s="346">
        <v>6203</v>
      </c>
      <c r="D1989" s="346" t="s">
        <v>4015</v>
      </c>
      <c r="E1989" s="346" t="s">
        <v>9725</v>
      </c>
      <c r="F1989" s="346" t="s">
        <v>9762</v>
      </c>
      <c r="G1989" s="346" t="s">
        <v>3481</v>
      </c>
      <c r="H1989" s="346" t="s">
        <v>3540</v>
      </c>
      <c r="I1989" s="346" t="s">
        <v>9730</v>
      </c>
      <c r="J1989" s="346" t="s">
        <v>14140</v>
      </c>
      <c r="K1989" s="346" t="s">
        <v>12473</v>
      </c>
      <c r="L1989" s="347" t="s">
        <v>12474</v>
      </c>
      <c r="M1989" s="346" t="s">
        <v>14100</v>
      </c>
      <c r="N1989" s="346" t="s">
        <v>8721</v>
      </c>
      <c r="O1989" s="346" t="s">
        <v>8721</v>
      </c>
      <c r="P1989" s="346" t="s">
        <v>8721</v>
      </c>
      <c r="Q1989" s="346" t="s">
        <v>14102</v>
      </c>
      <c r="R1989" s="346" t="s">
        <v>8721</v>
      </c>
      <c r="S1989" s="346" t="s">
        <v>8721</v>
      </c>
      <c r="T1989" s="346" t="s">
        <v>14141</v>
      </c>
      <c r="U1989" s="346" t="s">
        <v>8721</v>
      </c>
      <c r="V1989" s="346" t="s">
        <v>14143</v>
      </c>
      <c r="W1989" s="346" t="s">
        <v>12476</v>
      </c>
      <c r="X1989" s="346" t="s">
        <v>8871</v>
      </c>
      <c r="Y1989" s="346" t="s">
        <v>8721</v>
      </c>
      <c r="Z1989" s="346" t="s">
        <v>12484</v>
      </c>
      <c r="AA1989" s="346" t="s">
        <v>12484</v>
      </c>
      <c r="AB1989" s="346" t="s">
        <v>12484</v>
      </c>
      <c r="AC1989" s="348">
        <v>369.03750621103461</v>
      </c>
      <c r="AD1989" s="368" t="s">
        <v>12478</v>
      </c>
      <c r="AE1989" s="348">
        <v>457.53421455192859</v>
      </c>
      <c r="AF1989" s="349">
        <v>0.23980410351647841</v>
      </c>
      <c r="AG1989" s="359">
        <v>0</v>
      </c>
      <c r="AH1989" s="359">
        <v>0</v>
      </c>
      <c r="AI1989" s="349">
        <v>-1</v>
      </c>
      <c r="AJ1989" s="349">
        <v>-1</v>
      </c>
      <c r="AK1989" s="350">
        <v>0</v>
      </c>
      <c r="AL1989" s="351">
        <v>-1</v>
      </c>
      <c r="AM1989" s="348" t="s">
        <v>12711</v>
      </c>
      <c r="AN1989" s="348" t="s">
        <v>12484</v>
      </c>
      <c r="AO1989" s="346" t="s">
        <v>12763</v>
      </c>
      <c r="AP1989" s="352">
        <v>43707</v>
      </c>
      <c r="AQ1989" s="346" t="s">
        <v>12921</v>
      </c>
      <c r="AR1989" s="346" t="s">
        <v>8721</v>
      </c>
      <c r="AS1989" s="346" t="s">
        <v>8721</v>
      </c>
      <c r="AT1989" s="346" t="s">
        <v>14042</v>
      </c>
      <c r="AU1989" s="346" t="s">
        <v>12484</v>
      </c>
      <c r="AV1989" s="346" t="s">
        <v>8721</v>
      </c>
      <c r="AW1989" s="327" t="s">
        <v>12484</v>
      </c>
      <c r="AX1989" s="344" t="s">
        <v>12741</v>
      </c>
      <c r="AY1989" s="346" t="s">
        <v>12484</v>
      </c>
      <c r="BA1989" s="311" t="s">
        <v>12486</v>
      </c>
      <c r="BB1989" s="310" t="s">
        <v>14141</v>
      </c>
      <c r="BC1989" s="311" t="s">
        <v>8721</v>
      </c>
      <c r="BD1989" s="311">
        <v>2</v>
      </c>
      <c r="BE1989" s="307"/>
      <c r="BF1989" s="310" t="b">
        <v>1</v>
      </c>
    </row>
    <row r="1990" spans="1:58" s="309" customFormat="1" ht="15" customHeight="1" x14ac:dyDescent="0.25">
      <c r="A1990" s="335">
        <v>1932</v>
      </c>
      <c r="B1990" s="382" t="s">
        <v>4016</v>
      </c>
      <c r="C1990" s="337">
        <v>6204</v>
      </c>
      <c r="D1990" s="337" t="s">
        <v>4016</v>
      </c>
      <c r="E1990" s="337" t="s">
        <v>9725</v>
      </c>
      <c r="F1990" s="337" t="s">
        <v>9762</v>
      </c>
      <c r="G1990" s="337" t="s">
        <v>3481</v>
      </c>
      <c r="H1990" s="337" t="s">
        <v>3540</v>
      </c>
      <c r="I1990" s="337" t="s">
        <v>9731</v>
      </c>
      <c r="J1990" s="337" t="s">
        <v>14140</v>
      </c>
      <c r="K1990" s="337" t="s">
        <v>12473</v>
      </c>
      <c r="L1990" s="338" t="s">
        <v>12474</v>
      </c>
      <c r="M1990" s="337" t="s">
        <v>14100</v>
      </c>
      <c r="N1990" s="337" t="s">
        <v>8721</v>
      </c>
      <c r="O1990" s="337" t="s">
        <v>8721</v>
      </c>
      <c r="P1990" s="337" t="s">
        <v>8721</v>
      </c>
      <c r="Q1990" s="337" t="s">
        <v>14102</v>
      </c>
      <c r="R1990" s="337" t="s">
        <v>8721</v>
      </c>
      <c r="S1990" s="337" t="s">
        <v>8721</v>
      </c>
      <c r="T1990" s="337" t="s">
        <v>14141</v>
      </c>
      <c r="U1990" s="337" t="s">
        <v>8721</v>
      </c>
      <c r="V1990" s="337" t="s">
        <v>14143</v>
      </c>
      <c r="W1990" s="337" t="s">
        <v>12476</v>
      </c>
      <c r="X1990" s="337" t="s">
        <v>8871</v>
      </c>
      <c r="Y1990" s="337" t="s">
        <v>8721</v>
      </c>
      <c r="Z1990" s="337" t="s">
        <v>12484</v>
      </c>
      <c r="AA1990" s="337" t="s">
        <v>12484</v>
      </c>
      <c r="AB1990" s="337" t="s">
        <v>12484</v>
      </c>
      <c r="AC1990" s="339">
        <v>379.80110014218974</v>
      </c>
      <c r="AD1990" s="368" t="s">
        <v>12478</v>
      </c>
      <c r="AE1990" s="339">
        <v>470.87896247635979</v>
      </c>
      <c r="AF1990" s="340">
        <v>0.23980410351647841</v>
      </c>
      <c r="AG1990" s="366">
        <v>0</v>
      </c>
      <c r="AH1990" s="366">
        <v>0</v>
      </c>
      <c r="AI1990" s="340">
        <v>-1</v>
      </c>
      <c r="AJ1990" s="340">
        <v>-1</v>
      </c>
      <c r="AK1990" s="341">
        <v>0</v>
      </c>
      <c r="AL1990" s="342">
        <v>-1</v>
      </c>
      <c r="AM1990" s="339" t="s">
        <v>12711</v>
      </c>
      <c r="AN1990" s="339" t="s">
        <v>12484</v>
      </c>
      <c r="AO1990" s="337" t="s">
        <v>12763</v>
      </c>
      <c r="AP1990" s="343">
        <v>43707</v>
      </c>
      <c r="AQ1990" s="335" t="s">
        <v>12921</v>
      </c>
      <c r="AR1990" s="335" t="s">
        <v>8721</v>
      </c>
      <c r="AS1990" s="335" t="s">
        <v>8721</v>
      </c>
      <c r="AT1990" s="335" t="s">
        <v>14042</v>
      </c>
      <c r="AU1990" s="335" t="s">
        <v>12484</v>
      </c>
      <c r="AV1990" s="335" t="s">
        <v>8721</v>
      </c>
      <c r="AW1990" s="327" t="s">
        <v>12484</v>
      </c>
      <c r="AX1990" s="344" t="s">
        <v>12741</v>
      </c>
      <c r="AY1990" s="335" t="s">
        <v>12484</v>
      </c>
      <c r="BA1990" s="309" t="s">
        <v>12486</v>
      </c>
      <c r="BB1990" s="310" t="s">
        <v>14141</v>
      </c>
      <c r="BC1990" s="309" t="s">
        <v>8721</v>
      </c>
      <c r="BD1990" s="309">
        <v>2</v>
      </c>
      <c r="BE1990" s="307"/>
      <c r="BF1990" s="310" t="b">
        <v>1</v>
      </c>
    </row>
    <row r="1991" spans="1:58" s="311" customFormat="1" ht="15" customHeight="1" x14ac:dyDescent="0.25">
      <c r="A1991" s="345">
        <v>1933</v>
      </c>
      <c r="B1991" s="382" t="s">
        <v>3542</v>
      </c>
      <c r="C1991" s="346">
        <v>6205</v>
      </c>
      <c r="D1991" s="346" t="s">
        <v>3542</v>
      </c>
      <c r="E1991" s="346" t="s">
        <v>9725</v>
      </c>
      <c r="F1991" s="346" t="s">
        <v>9762</v>
      </c>
      <c r="G1991" s="346" t="s">
        <v>3481</v>
      </c>
      <c r="H1991" s="346" t="s">
        <v>3540</v>
      </c>
      <c r="I1991" s="346" t="s">
        <v>9732</v>
      </c>
      <c r="J1991" s="346" t="s">
        <v>14140</v>
      </c>
      <c r="K1991" s="346" t="s">
        <v>12473</v>
      </c>
      <c r="L1991" s="347" t="s">
        <v>12474</v>
      </c>
      <c r="M1991" s="346" t="s">
        <v>14100</v>
      </c>
      <c r="N1991" s="346" t="s">
        <v>8721</v>
      </c>
      <c r="O1991" s="346" t="s">
        <v>8721</v>
      </c>
      <c r="P1991" s="346" t="s">
        <v>8721</v>
      </c>
      <c r="Q1991" s="346" t="s">
        <v>14102</v>
      </c>
      <c r="R1991" s="346" t="s">
        <v>8721</v>
      </c>
      <c r="S1991" s="346" t="s">
        <v>8721</v>
      </c>
      <c r="T1991" s="346" t="s">
        <v>14141</v>
      </c>
      <c r="U1991" s="346" t="s">
        <v>8721</v>
      </c>
      <c r="V1991" s="346" t="s">
        <v>14143</v>
      </c>
      <c r="W1991" s="346" t="s">
        <v>12476</v>
      </c>
      <c r="X1991" s="346" t="s">
        <v>8871</v>
      </c>
      <c r="Y1991" s="346" t="s">
        <v>8721</v>
      </c>
      <c r="Z1991" s="346" t="s">
        <v>12484</v>
      </c>
      <c r="AA1991" s="346" t="s">
        <v>12484</v>
      </c>
      <c r="AB1991" s="346" t="s">
        <v>12484</v>
      </c>
      <c r="AC1991" s="348">
        <v>390.56469407334487</v>
      </c>
      <c r="AD1991" s="368" t="s">
        <v>12478</v>
      </c>
      <c r="AE1991" s="348">
        <v>484.22371040079099</v>
      </c>
      <c r="AF1991" s="349">
        <v>0.23980410351647841</v>
      </c>
      <c r="AG1991" s="359">
        <v>0</v>
      </c>
      <c r="AH1991" s="359">
        <v>0</v>
      </c>
      <c r="AI1991" s="349">
        <v>-1</v>
      </c>
      <c r="AJ1991" s="349">
        <v>-1</v>
      </c>
      <c r="AK1991" s="350">
        <v>0</v>
      </c>
      <c r="AL1991" s="351">
        <v>-1</v>
      </c>
      <c r="AM1991" s="348" t="s">
        <v>12711</v>
      </c>
      <c r="AN1991" s="348" t="s">
        <v>12484</v>
      </c>
      <c r="AO1991" s="346" t="s">
        <v>12763</v>
      </c>
      <c r="AP1991" s="352">
        <v>43707</v>
      </c>
      <c r="AQ1991" s="346" t="s">
        <v>12921</v>
      </c>
      <c r="AR1991" s="346" t="s">
        <v>8721</v>
      </c>
      <c r="AS1991" s="346" t="s">
        <v>8721</v>
      </c>
      <c r="AT1991" s="346" t="s">
        <v>14042</v>
      </c>
      <c r="AU1991" s="346" t="s">
        <v>12484</v>
      </c>
      <c r="AV1991" s="346" t="s">
        <v>8721</v>
      </c>
      <c r="AW1991" s="327" t="s">
        <v>12484</v>
      </c>
      <c r="AX1991" s="344" t="s">
        <v>12741</v>
      </c>
      <c r="AY1991" s="346" t="s">
        <v>12484</v>
      </c>
      <c r="BA1991" s="311" t="s">
        <v>12486</v>
      </c>
      <c r="BB1991" s="310" t="s">
        <v>14141</v>
      </c>
      <c r="BC1991" s="311" t="s">
        <v>8721</v>
      </c>
      <c r="BD1991" s="311">
        <v>2</v>
      </c>
      <c r="BE1991" s="307"/>
      <c r="BF1991" s="310" t="b">
        <v>1</v>
      </c>
    </row>
    <row r="1992" spans="1:58" s="309" customFormat="1" ht="15" customHeight="1" x14ac:dyDescent="0.25">
      <c r="A1992" s="335">
        <v>1934</v>
      </c>
      <c r="B1992" s="382" t="s">
        <v>4017</v>
      </c>
      <c r="C1992" s="337">
        <v>6206</v>
      </c>
      <c r="D1992" s="337" t="s">
        <v>4017</v>
      </c>
      <c r="E1992" s="337" t="s">
        <v>9725</v>
      </c>
      <c r="F1992" s="337" t="s">
        <v>9762</v>
      </c>
      <c r="G1992" s="337" t="s">
        <v>3481</v>
      </c>
      <c r="H1992" s="337" t="s">
        <v>3540</v>
      </c>
      <c r="I1992" s="337" t="s">
        <v>9181</v>
      </c>
      <c r="J1992" s="337" t="s">
        <v>14140</v>
      </c>
      <c r="K1992" s="337" t="s">
        <v>12473</v>
      </c>
      <c r="L1992" s="338" t="s">
        <v>12474</v>
      </c>
      <c r="M1992" s="337" t="s">
        <v>14100</v>
      </c>
      <c r="N1992" s="337" t="s">
        <v>8721</v>
      </c>
      <c r="O1992" s="337" t="s">
        <v>8721</v>
      </c>
      <c r="P1992" s="337" t="s">
        <v>8721</v>
      </c>
      <c r="Q1992" s="337" t="s">
        <v>14102</v>
      </c>
      <c r="R1992" s="337" t="s">
        <v>8721</v>
      </c>
      <c r="S1992" s="337" t="s">
        <v>8721</v>
      </c>
      <c r="T1992" s="337" t="s">
        <v>14141</v>
      </c>
      <c r="U1992" s="337" t="s">
        <v>8721</v>
      </c>
      <c r="V1992" s="337" t="s">
        <v>14143</v>
      </c>
      <c r="W1992" s="337" t="s">
        <v>12476</v>
      </c>
      <c r="X1992" s="337" t="s">
        <v>8871</v>
      </c>
      <c r="Y1992" s="337" t="s">
        <v>8721</v>
      </c>
      <c r="Z1992" s="337" t="s">
        <v>12484</v>
      </c>
      <c r="AA1992" s="337" t="s">
        <v>12484</v>
      </c>
      <c r="AB1992" s="337" t="s">
        <v>12484</v>
      </c>
      <c r="AC1992" s="339">
        <v>421.31781959093104</v>
      </c>
      <c r="AD1992" s="368" t="s">
        <v>12478</v>
      </c>
      <c r="AE1992" s="339">
        <v>522.35156161345162</v>
      </c>
      <c r="AF1992" s="340">
        <v>0.23980410351647841</v>
      </c>
      <c r="AG1992" s="366">
        <v>0</v>
      </c>
      <c r="AH1992" s="366">
        <v>0</v>
      </c>
      <c r="AI1992" s="340">
        <v>-1</v>
      </c>
      <c r="AJ1992" s="340">
        <v>-1</v>
      </c>
      <c r="AK1992" s="341">
        <v>0</v>
      </c>
      <c r="AL1992" s="342">
        <v>-1</v>
      </c>
      <c r="AM1992" s="339" t="s">
        <v>12711</v>
      </c>
      <c r="AN1992" s="339" t="s">
        <v>12484</v>
      </c>
      <c r="AO1992" s="337" t="s">
        <v>12763</v>
      </c>
      <c r="AP1992" s="343">
        <v>43707</v>
      </c>
      <c r="AQ1992" s="335" t="s">
        <v>12921</v>
      </c>
      <c r="AR1992" s="335" t="s">
        <v>8721</v>
      </c>
      <c r="AS1992" s="335" t="s">
        <v>8721</v>
      </c>
      <c r="AT1992" s="335" t="s">
        <v>14042</v>
      </c>
      <c r="AU1992" s="335" t="s">
        <v>12484</v>
      </c>
      <c r="AV1992" s="335" t="s">
        <v>8721</v>
      </c>
      <c r="AW1992" s="327" t="s">
        <v>12484</v>
      </c>
      <c r="AX1992" s="344" t="s">
        <v>12741</v>
      </c>
      <c r="AY1992" s="335" t="s">
        <v>12484</v>
      </c>
      <c r="BA1992" s="309" t="s">
        <v>12486</v>
      </c>
      <c r="BB1992" s="310" t="s">
        <v>14141</v>
      </c>
      <c r="BC1992" s="309" t="s">
        <v>8721</v>
      </c>
      <c r="BD1992" s="309">
        <v>2</v>
      </c>
      <c r="BE1992" s="307"/>
      <c r="BF1992" s="310" t="b">
        <v>1</v>
      </c>
    </row>
    <row r="1993" spans="1:58" s="311" customFormat="1" ht="15" customHeight="1" x14ac:dyDescent="0.25">
      <c r="A1993" s="345">
        <v>1935</v>
      </c>
      <c r="B1993" s="382" t="s">
        <v>4018</v>
      </c>
      <c r="C1993" s="346">
        <v>6207</v>
      </c>
      <c r="D1993" s="346" t="s">
        <v>4018</v>
      </c>
      <c r="E1993" s="346" t="s">
        <v>9725</v>
      </c>
      <c r="F1993" s="346" t="s">
        <v>9762</v>
      </c>
      <c r="G1993" s="346" t="s">
        <v>3481</v>
      </c>
      <c r="H1993" s="346" t="s">
        <v>3540</v>
      </c>
      <c r="I1993" s="346" t="s">
        <v>9182</v>
      </c>
      <c r="J1993" s="346" t="s">
        <v>14140</v>
      </c>
      <c r="K1993" s="346" t="s">
        <v>12473</v>
      </c>
      <c r="L1993" s="347" t="s">
        <v>12474</v>
      </c>
      <c r="M1993" s="346" t="s">
        <v>14100</v>
      </c>
      <c r="N1993" s="346" t="s">
        <v>8721</v>
      </c>
      <c r="O1993" s="346" t="s">
        <v>8721</v>
      </c>
      <c r="P1993" s="346" t="s">
        <v>8721</v>
      </c>
      <c r="Q1993" s="346" t="s">
        <v>14102</v>
      </c>
      <c r="R1993" s="346" t="s">
        <v>8721</v>
      </c>
      <c r="S1993" s="346" t="s">
        <v>8721</v>
      </c>
      <c r="T1993" s="346" t="s">
        <v>14141</v>
      </c>
      <c r="U1993" s="346" t="s">
        <v>8721</v>
      </c>
      <c r="V1993" s="346" t="s">
        <v>14143</v>
      </c>
      <c r="W1993" s="346" t="s">
        <v>12476</v>
      </c>
      <c r="X1993" s="346" t="s">
        <v>8871</v>
      </c>
      <c r="Y1993" s="346" t="s">
        <v>8721</v>
      </c>
      <c r="Z1993" s="346" t="s">
        <v>12484</v>
      </c>
      <c r="AA1993" s="346" t="s">
        <v>12484</v>
      </c>
      <c r="AB1993" s="346" t="s">
        <v>12484</v>
      </c>
      <c r="AC1993" s="348">
        <v>432.85024166002603</v>
      </c>
      <c r="AD1993" s="368" t="s">
        <v>12478</v>
      </c>
      <c r="AE1993" s="348">
        <v>536.6495058181996</v>
      </c>
      <c r="AF1993" s="349">
        <v>0.23980410351647841</v>
      </c>
      <c r="AG1993" s="359">
        <v>0</v>
      </c>
      <c r="AH1993" s="359">
        <v>0</v>
      </c>
      <c r="AI1993" s="349">
        <v>-1</v>
      </c>
      <c r="AJ1993" s="349">
        <v>-1</v>
      </c>
      <c r="AK1993" s="350">
        <v>0</v>
      </c>
      <c r="AL1993" s="351">
        <v>-1</v>
      </c>
      <c r="AM1993" s="348" t="s">
        <v>12711</v>
      </c>
      <c r="AN1993" s="348" t="s">
        <v>12484</v>
      </c>
      <c r="AO1993" s="346" t="s">
        <v>12763</v>
      </c>
      <c r="AP1993" s="352">
        <v>43707</v>
      </c>
      <c r="AQ1993" s="346" t="s">
        <v>12921</v>
      </c>
      <c r="AR1993" s="346" t="s">
        <v>8721</v>
      </c>
      <c r="AS1993" s="346" t="s">
        <v>8721</v>
      </c>
      <c r="AT1993" s="346" t="s">
        <v>14042</v>
      </c>
      <c r="AU1993" s="346" t="s">
        <v>12484</v>
      </c>
      <c r="AV1993" s="346" t="s">
        <v>8721</v>
      </c>
      <c r="AW1993" s="327" t="s">
        <v>12484</v>
      </c>
      <c r="AX1993" s="344" t="s">
        <v>12741</v>
      </c>
      <c r="AY1993" s="346" t="s">
        <v>12484</v>
      </c>
      <c r="BA1993" s="311" t="s">
        <v>12486</v>
      </c>
      <c r="BB1993" s="310" t="s">
        <v>14141</v>
      </c>
      <c r="BC1993" s="311" t="s">
        <v>8721</v>
      </c>
      <c r="BD1993" s="311">
        <v>2</v>
      </c>
      <c r="BE1993" s="307"/>
      <c r="BF1993" s="310" t="b">
        <v>1</v>
      </c>
    </row>
    <row r="1994" spans="1:58" s="309" customFormat="1" ht="15" customHeight="1" x14ac:dyDescent="0.25">
      <c r="A1994" s="335">
        <v>1936</v>
      </c>
      <c r="B1994" s="382" t="s">
        <v>3543</v>
      </c>
      <c r="C1994" s="337">
        <v>6208</v>
      </c>
      <c r="D1994" s="337" t="s">
        <v>3543</v>
      </c>
      <c r="E1994" s="337" t="s">
        <v>9725</v>
      </c>
      <c r="F1994" s="337" t="s">
        <v>9762</v>
      </c>
      <c r="G1994" s="337" t="s">
        <v>3481</v>
      </c>
      <c r="H1994" s="337" t="s">
        <v>3540</v>
      </c>
      <c r="I1994" s="337" t="s">
        <v>9183</v>
      </c>
      <c r="J1994" s="337" t="s">
        <v>14140</v>
      </c>
      <c r="K1994" s="337" t="s">
        <v>12473</v>
      </c>
      <c r="L1994" s="338" t="s">
        <v>12474</v>
      </c>
      <c r="M1994" s="337" t="s">
        <v>14100</v>
      </c>
      <c r="N1994" s="337" t="s">
        <v>8721</v>
      </c>
      <c r="O1994" s="337" t="s">
        <v>8721</v>
      </c>
      <c r="P1994" s="337" t="s">
        <v>8721</v>
      </c>
      <c r="Q1994" s="337" t="s">
        <v>14102</v>
      </c>
      <c r="R1994" s="337" t="s">
        <v>8721</v>
      </c>
      <c r="S1994" s="337" t="s">
        <v>8721</v>
      </c>
      <c r="T1994" s="337" t="s">
        <v>14141</v>
      </c>
      <c r="U1994" s="337" t="s">
        <v>8721</v>
      </c>
      <c r="V1994" s="337" t="s">
        <v>14143</v>
      </c>
      <c r="W1994" s="337" t="s">
        <v>12476</v>
      </c>
      <c r="X1994" s="337" t="s">
        <v>8871</v>
      </c>
      <c r="Y1994" s="337" t="s">
        <v>8721</v>
      </c>
      <c r="Z1994" s="337" t="s">
        <v>12484</v>
      </c>
      <c r="AA1994" s="337" t="s">
        <v>12484</v>
      </c>
      <c r="AB1994" s="337" t="s">
        <v>12484</v>
      </c>
      <c r="AC1994" s="339">
        <v>445.15149186706049</v>
      </c>
      <c r="AD1994" s="368" t="s">
        <v>12478</v>
      </c>
      <c r="AE1994" s="339">
        <v>551.9006463032639</v>
      </c>
      <c r="AF1994" s="340">
        <v>0.23980410351647841</v>
      </c>
      <c r="AG1994" s="366">
        <v>0</v>
      </c>
      <c r="AH1994" s="366">
        <v>0</v>
      </c>
      <c r="AI1994" s="340">
        <v>-1</v>
      </c>
      <c r="AJ1994" s="340">
        <v>-1</v>
      </c>
      <c r="AK1994" s="341">
        <v>0</v>
      </c>
      <c r="AL1994" s="342">
        <v>-1</v>
      </c>
      <c r="AM1994" s="339" t="s">
        <v>12711</v>
      </c>
      <c r="AN1994" s="339" t="s">
        <v>12484</v>
      </c>
      <c r="AO1994" s="337" t="s">
        <v>12763</v>
      </c>
      <c r="AP1994" s="343">
        <v>43707</v>
      </c>
      <c r="AQ1994" s="335" t="s">
        <v>12921</v>
      </c>
      <c r="AR1994" s="335" t="s">
        <v>8721</v>
      </c>
      <c r="AS1994" s="335" t="s">
        <v>8721</v>
      </c>
      <c r="AT1994" s="335" t="s">
        <v>14042</v>
      </c>
      <c r="AU1994" s="335" t="s">
        <v>12484</v>
      </c>
      <c r="AV1994" s="335" t="s">
        <v>8721</v>
      </c>
      <c r="AW1994" s="327" t="s">
        <v>12484</v>
      </c>
      <c r="AX1994" s="344" t="s">
        <v>12741</v>
      </c>
      <c r="AY1994" s="335" t="s">
        <v>12484</v>
      </c>
      <c r="BA1994" s="309" t="s">
        <v>12486</v>
      </c>
      <c r="BB1994" s="310" t="s">
        <v>14141</v>
      </c>
      <c r="BC1994" s="309" t="s">
        <v>8721</v>
      </c>
      <c r="BD1994" s="309">
        <v>2</v>
      </c>
      <c r="BE1994" s="307"/>
      <c r="BF1994" s="310" t="b">
        <v>1</v>
      </c>
    </row>
    <row r="1995" spans="1:58" s="311" customFormat="1" ht="15" customHeight="1" x14ac:dyDescent="0.25">
      <c r="A1995" s="345">
        <v>1937</v>
      </c>
      <c r="B1995" s="382" t="s">
        <v>4019</v>
      </c>
      <c r="C1995" s="346">
        <v>6212</v>
      </c>
      <c r="D1995" s="346" t="s">
        <v>4019</v>
      </c>
      <c r="E1995" s="346" t="s">
        <v>9725</v>
      </c>
      <c r="F1995" s="346" t="s">
        <v>9762</v>
      </c>
      <c r="G1995" s="346" t="s">
        <v>3481</v>
      </c>
      <c r="H1995" s="346" t="s">
        <v>3540</v>
      </c>
      <c r="I1995" s="346" t="s">
        <v>9184</v>
      </c>
      <c r="J1995" s="346" t="s">
        <v>14140</v>
      </c>
      <c r="K1995" s="346" t="s">
        <v>12473</v>
      </c>
      <c r="L1995" s="347" t="s">
        <v>12474</v>
      </c>
      <c r="M1995" s="346" t="s">
        <v>14100</v>
      </c>
      <c r="N1995" s="346" t="s">
        <v>8721</v>
      </c>
      <c r="O1995" s="346" t="s">
        <v>8721</v>
      </c>
      <c r="P1995" s="346" t="s">
        <v>8721</v>
      </c>
      <c r="Q1995" s="346" t="s">
        <v>14102</v>
      </c>
      <c r="R1995" s="346" t="s">
        <v>8721</v>
      </c>
      <c r="S1995" s="346" t="s">
        <v>8721</v>
      </c>
      <c r="T1995" s="346" t="s">
        <v>14141</v>
      </c>
      <c r="U1995" s="346" t="s">
        <v>8721</v>
      </c>
      <c r="V1995" s="346" t="s">
        <v>14143</v>
      </c>
      <c r="W1995" s="346" t="s">
        <v>12476</v>
      </c>
      <c r="X1995" s="346" t="s">
        <v>8871</v>
      </c>
      <c r="Y1995" s="346" t="s">
        <v>8721</v>
      </c>
      <c r="Z1995" s="346" t="s">
        <v>12484</v>
      </c>
      <c r="AA1995" s="346" t="s">
        <v>12484</v>
      </c>
      <c r="AB1995" s="346" t="s">
        <v>12484</v>
      </c>
      <c r="AC1995" s="348">
        <v>456.68391393615531</v>
      </c>
      <c r="AD1995" s="368" t="s">
        <v>12478</v>
      </c>
      <c r="AE1995" s="348">
        <v>566.19859050801165</v>
      </c>
      <c r="AF1995" s="349">
        <v>0.23980410351647841</v>
      </c>
      <c r="AG1995" s="359">
        <v>0</v>
      </c>
      <c r="AH1995" s="359">
        <v>0</v>
      </c>
      <c r="AI1995" s="349">
        <v>-1</v>
      </c>
      <c r="AJ1995" s="349">
        <v>-1</v>
      </c>
      <c r="AK1995" s="350">
        <v>0</v>
      </c>
      <c r="AL1995" s="351">
        <v>-1</v>
      </c>
      <c r="AM1995" s="348" t="s">
        <v>12711</v>
      </c>
      <c r="AN1995" s="348" t="s">
        <v>12484</v>
      </c>
      <c r="AO1995" s="346" t="s">
        <v>12763</v>
      </c>
      <c r="AP1995" s="352">
        <v>43707</v>
      </c>
      <c r="AQ1995" s="346" t="s">
        <v>12921</v>
      </c>
      <c r="AR1995" s="346" t="s">
        <v>8721</v>
      </c>
      <c r="AS1995" s="346" t="s">
        <v>8721</v>
      </c>
      <c r="AT1995" s="346" t="s">
        <v>14042</v>
      </c>
      <c r="AU1995" s="346" t="s">
        <v>12484</v>
      </c>
      <c r="AV1995" s="346" t="s">
        <v>8721</v>
      </c>
      <c r="AW1995" s="327" t="s">
        <v>12484</v>
      </c>
      <c r="AX1995" s="344" t="s">
        <v>12741</v>
      </c>
      <c r="AY1995" s="346" t="s">
        <v>12484</v>
      </c>
      <c r="BA1995" s="311" t="s">
        <v>12486</v>
      </c>
      <c r="BB1995" s="310" t="s">
        <v>14141</v>
      </c>
      <c r="BC1995" s="311" t="s">
        <v>8721</v>
      </c>
      <c r="BD1995" s="311">
        <v>2</v>
      </c>
      <c r="BE1995" s="307"/>
      <c r="BF1995" s="310" t="b">
        <v>1</v>
      </c>
    </row>
    <row r="1996" spans="1:58" s="309" customFormat="1" ht="15" customHeight="1" x14ac:dyDescent="0.25">
      <c r="A1996" s="335">
        <v>1938</v>
      </c>
      <c r="B1996" s="382" t="s">
        <v>4020</v>
      </c>
      <c r="C1996" s="337">
        <v>6213</v>
      </c>
      <c r="D1996" s="337" t="s">
        <v>4020</v>
      </c>
      <c r="E1996" s="337" t="s">
        <v>9725</v>
      </c>
      <c r="F1996" s="337" t="s">
        <v>9762</v>
      </c>
      <c r="G1996" s="337" t="s">
        <v>3481</v>
      </c>
      <c r="H1996" s="337" t="s">
        <v>3540</v>
      </c>
      <c r="I1996" s="337" t="s">
        <v>9185</v>
      </c>
      <c r="J1996" s="337" t="s">
        <v>14140</v>
      </c>
      <c r="K1996" s="337" t="s">
        <v>12473</v>
      </c>
      <c r="L1996" s="338" t="s">
        <v>12474</v>
      </c>
      <c r="M1996" s="337" t="s">
        <v>14100</v>
      </c>
      <c r="N1996" s="337" t="s">
        <v>8721</v>
      </c>
      <c r="O1996" s="337" t="s">
        <v>8721</v>
      </c>
      <c r="P1996" s="337" t="s">
        <v>8721</v>
      </c>
      <c r="Q1996" s="337" t="s">
        <v>14102</v>
      </c>
      <c r="R1996" s="337" t="s">
        <v>8721</v>
      </c>
      <c r="S1996" s="337" t="s">
        <v>8721</v>
      </c>
      <c r="T1996" s="337" t="s">
        <v>14141</v>
      </c>
      <c r="U1996" s="337" t="s">
        <v>8721</v>
      </c>
      <c r="V1996" s="337" t="s">
        <v>14143</v>
      </c>
      <c r="W1996" s="337" t="s">
        <v>12476</v>
      </c>
      <c r="X1996" s="337" t="s">
        <v>8871</v>
      </c>
      <c r="Y1996" s="337" t="s">
        <v>8721</v>
      </c>
      <c r="Z1996" s="337" t="s">
        <v>12484</v>
      </c>
      <c r="AA1996" s="337" t="s">
        <v>12484</v>
      </c>
      <c r="AB1996" s="337" t="s">
        <v>12484</v>
      </c>
      <c r="AC1996" s="339">
        <v>470.52282041906909</v>
      </c>
      <c r="AD1996" s="368" t="s">
        <v>12478</v>
      </c>
      <c r="AE1996" s="339">
        <v>583.35612355370893</v>
      </c>
      <c r="AF1996" s="340">
        <v>0.23980410351647841</v>
      </c>
      <c r="AG1996" s="366">
        <v>0</v>
      </c>
      <c r="AH1996" s="366">
        <v>0</v>
      </c>
      <c r="AI1996" s="340">
        <v>-1</v>
      </c>
      <c r="AJ1996" s="340">
        <v>-1</v>
      </c>
      <c r="AK1996" s="341">
        <v>0</v>
      </c>
      <c r="AL1996" s="342">
        <v>-1</v>
      </c>
      <c r="AM1996" s="339" t="s">
        <v>12711</v>
      </c>
      <c r="AN1996" s="339" t="s">
        <v>12484</v>
      </c>
      <c r="AO1996" s="337" t="s">
        <v>12763</v>
      </c>
      <c r="AP1996" s="343">
        <v>43707</v>
      </c>
      <c r="AQ1996" s="335" t="s">
        <v>12921</v>
      </c>
      <c r="AR1996" s="335" t="s">
        <v>8721</v>
      </c>
      <c r="AS1996" s="335" t="s">
        <v>8721</v>
      </c>
      <c r="AT1996" s="335" t="s">
        <v>14042</v>
      </c>
      <c r="AU1996" s="335" t="s">
        <v>12484</v>
      </c>
      <c r="AV1996" s="335" t="s">
        <v>8721</v>
      </c>
      <c r="AW1996" s="327" t="s">
        <v>12484</v>
      </c>
      <c r="AX1996" s="344" t="s">
        <v>12741</v>
      </c>
      <c r="AY1996" s="335" t="s">
        <v>12484</v>
      </c>
      <c r="BA1996" s="309" t="s">
        <v>12486</v>
      </c>
      <c r="BB1996" s="310" t="s">
        <v>14141</v>
      </c>
      <c r="BC1996" s="309" t="s">
        <v>8721</v>
      </c>
      <c r="BD1996" s="309">
        <v>2</v>
      </c>
      <c r="BE1996" s="307"/>
      <c r="BF1996" s="310" t="b">
        <v>1</v>
      </c>
    </row>
    <row r="1997" spans="1:58" s="311" customFormat="1" ht="15" customHeight="1" x14ac:dyDescent="0.25">
      <c r="A1997" s="345">
        <v>1939</v>
      </c>
      <c r="B1997" s="382" t="s">
        <v>4021</v>
      </c>
      <c r="C1997" s="337">
        <v>6217</v>
      </c>
      <c r="D1997" s="337" t="s">
        <v>4021</v>
      </c>
      <c r="E1997" s="337" t="s">
        <v>9725</v>
      </c>
      <c r="F1997" s="337" t="s">
        <v>9762</v>
      </c>
      <c r="G1997" s="337" t="s">
        <v>3481</v>
      </c>
      <c r="H1997" s="337" t="s">
        <v>3540</v>
      </c>
      <c r="I1997" s="337" t="s">
        <v>9186</v>
      </c>
      <c r="J1997" s="337" t="s">
        <v>14140</v>
      </c>
      <c r="K1997" s="337" t="s">
        <v>12473</v>
      </c>
      <c r="L1997" s="338" t="s">
        <v>12474</v>
      </c>
      <c r="M1997" s="337" t="s">
        <v>14100</v>
      </c>
      <c r="N1997" s="337" t="s">
        <v>8721</v>
      </c>
      <c r="O1997" s="337" t="s">
        <v>8721</v>
      </c>
      <c r="P1997" s="337" t="s">
        <v>8721</v>
      </c>
      <c r="Q1997" s="337" t="s">
        <v>14102</v>
      </c>
      <c r="R1997" s="337" t="s">
        <v>8721</v>
      </c>
      <c r="S1997" s="337" t="s">
        <v>8721</v>
      </c>
      <c r="T1997" s="337" t="s">
        <v>14141</v>
      </c>
      <c r="U1997" s="337" t="s">
        <v>8721</v>
      </c>
      <c r="V1997" s="337" t="s">
        <v>14143</v>
      </c>
      <c r="W1997" s="337" t="s">
        <v>12476</v>
      </c>
      <c r="X1997" s="337" t="s">
        <v>8871</v>
      </c>
      <c r="Y1997" s="337" t="s">
        <v>8721</v>
      </c>
      <c r="Z1997" s="337" t="s">
        <v>12484</v>
      </c>
      <c r="AA1997" s="337" t="s">
        <v>12484</v>
      </c>
      <c r="AB1997" s="337" t="s">
        <v>12484</v>
      </c>
      <c r="AC1997" s="339">
        <v>515.8836805575088</v>
      </c>
      <c r="AD1997" s="368" t="s">
        <v>12478</v>
      </c>
      <c r="AE1997" s="339">
        <v>639.59470409238349</v>
      </c>
      <c r="AF1997" s="340">
        <v>0.23980410351647841</v>
      </c>
      <c r="AG1997" s="366">
        <v>0</v>
      </c>
      <c r="AH1997" s="366">
        <v>0</v>
      </c>
      <c r="AI1997" s="340">
        <v>-1</v>
      </c>
      <c r="AJ1997" s="340">
        <v>-1</v>
      </c>
      <c r="AK1997" s="341">
        <v>0</v>
      </c>
      <c r="AL1997" s="342">
        <v>-1</v>
      </c>
      <c r="AM1997" s="339" t="s">
        <v>12711</v>
      </c>
      <c r="AN1997" s="339" t="s">
        <v>12484</v>
      </c>
      <c r="AO1997" s="337" t="s">
        <v>12763</v>
      </c>
      <c r="AP1997" s="343">
        <v>43707</v>
      </c>
      <c r="AQ1997" s="335" t="s">
        <v>12921</v>
      </c>
      <c r="AR1997" s="335" t="s">
        <v>8721</v>
      </c>
      <c r="AS1997" s="335" t="s">
        <v>8721</v>
      </c>
      <c r="AT1997" s="335" t="s">
        <v>14042</v>
      </c>
      <c r="AU1997" s="335" t="s">
        <v>12484</v>
      </c>
      <c r="AV1997" s="335" t="s">
        <v>8721</v>
      </c>
      <c r="AW1997" s="327" t="s">
        <v>12484</v>
      </c>
      <c r="AX1997" s="344" t="s">
        <v>12741</v>
      </c>
      <c r="AY1997" s="335" t="s">
        <v>12484</v>
      </c>
      <c r="AZ1997" s="309"/>
      <c r="BA1997" s="311" t="s">
        <v>12486</v>
      </c>
      <c r="BB1997" s="310" t="s">
        <v>14141</v>
      </c>
      <c r="BC1997" s="311" t="s">
        <v>8721</v>
      </c>
      <c r="BD1997" s="311">
        <v>2</v>
      </c>
      <c r="BE1997" s="307"/>
      <c r="BF1997" s="310" t="b">
        <v>1</v>
      </c>
    </row>
    <row r="1998" spans="1:58" s="309" customFormat="1" ht="15" customHeight="1" x14ac:dyDescent="0.25">
      <c r="A1998" s="335">
        <v>1940</v>
      </c>
      <c r="B1998" s="382" t="s">
        <v>4022</v>
      </c>
      <c r="C1998" s="346">
        <v>6218</v>
      </c>
      <c r="D1998" s="346" t="s">
        <v>4022</v>
      </c>
      <c r="E1998" s="346" t="s">
        <v>9725</v>
      </c>
      <c r="F1998" s="346" t="s">
        <v>9762</v>
      </c>
      <c r="G1998" s="346" t="s">
        <v>3481</v>
      </c>
      <c r="H1998" s="346" t="s">
        <v>3540</v>
      </c>
      <c r="I1998" s="346" t="s">
        <v>9187</v>
      </c>
      <c r="J1998" s="346" t="s">
        <v>14140</v>
      </c>
      <c r="K1998" s="346" t="s">
        <v>12473</v>
      </c>
      <c r="L1998" s="347" t="s">
        <v>12474</v>
      </c>
      <c r="M1998" s="346" t="s">
        <v>14100</v>
      </c>
      <c r="N1998" s="346" t="s">
        <v>8721</v>
      </c>
      <c r="O1998" s="346" t="s">
        <v>8721</v>
      </c>
      <c r="P1998" s="346" t="s">
        <v>8721</v>
      </c>
      <c r="Q1998" s="346" t="s">
        <v>14102</v>
      </c>
      <c r="R1998" s="346" t="s">
        <v>8721</v>
      </c>
      <c r="S1998" s="346" t="s">
        <v>8721</v>
      </c>
      <c r="T1998" s="346" t="s">
        <v>14141</v>
      </c>
      <c r="U1998" s="346" t="s">
        <v>8721</v>
      </c>
      <c r="V1998" s="346" t="s">
        <v>14143</v>
      </c>
      <c r="W1998" s="346" t="s">
        <v>12476</v>
      </c>
      <c r="X1998" s="346" t="s">
        <v>8871</v>
      </c>
      <c r="Y1998" s="346" t="s">
        <v>8721</v>
      </c>
      <c r="Z1998" s="346" t="s">
        <v>12484</v>
      </c>
      <c r="AA1998" s="346" t="s">
        <v>12484</v>
      </c>
      <c r="AB1998" s="346" t="s">
        <v>12484</v>
      </c>
      <c r="AC1998" s="348">
        <v>528.95375890248283</v>
      </c>
      <c r="AD1998" s="368" t="s">
        <v>12478</v>
      </c>
      <c r="AE1998" s="348">
        <v>655.79904085776423</v>
      </c>
      <c r="AF1998" s="349">
        <v>0.23980410351647841</v>
      </c>
      <c r="AG1998" s="359">
        <v>0</v>
      </c>
      <c r="AH1998" s="359">
        <v>0</v>
      </c>
      <c r="AI1998" s="349">
        <v>-1</v>
      </c>
      <c r="AJ1998" s="349">
        <v>-1</v>
      </c>
      <c r="AK1998" s="350">
        <v>0</v>
      </c>
      <c r="AL1998" s="351">
        <v>-1</v>
      </c>
      <c r="AM1998" s="348" t="s">
        <v>12711</v>
      </c>
      <c r="AN1998" s="348" t="s">
        <v>12484</v>
      </c>
      <c r="AO1998" s="346" t="s">
        <v>12763</v>
      </c>
      <c r="AP1998" s="352">
        <v>43707</v>
      </c>
      <c r="AQ1998" s="346" t="s">
        <v>12921</v>
      </c>
      <c r="AR1998" s="346" t="s">
        <v>8721</v>
      </c>
      <c r="AS1998" s="346" t="s">
        <v>8721</v>
      </c>
      <c r="AT1998" s="346" t="s">
        <v>14042</v>
      </c>
      <c r="AU1998" s="346" t="s">
        <v>12484</v>
      </c>
      <c r="AV1998" s="346" t="s">
        <v>8721</v>
      </c>
      <c r="AW1998" s="327" t="s">
        <v>12484</v>
      </c>
      <c r="AX1998" s="344" t="s">
        <v>12741</v>
      </c>
      <c r="AY1998" s="346" t="s">
        <v>12484</v>
      </c>
      <c r="AZ1998" s="311"/>
      <c r="BA1998" s="309" t="s">
        <v>12486</v>
      </c>
      <c r="BB1998" s="310" t="s">
        <v>14141</v>
      </c>
      <c r="BC1998" s="309" t="s">
        <v>8721</v>
      </c>
      <c r="BD1998" s="309">
        <v>2</v>
      </c>
      <c r="BE1998" s="307"/>
      <c r="BF1998" s="310" t="b">
        <v>1</v>
      </c>
    </row>
    <row r="1999" spans="1:58" s="311" customFormat="1" ht="15" customHeight="1" x14ac:dyDescent="0.25">
      <c r="A1999" s="345">
        <v>1941</v>
      </c>
      <c r="B1999" s="382" t="s">
        <v>4023</v>
      </c>
      <c r="C1999" s="346">
        <v>6219</v>
      </c>
      <c r="D1999" s="346" t="s">
        <v>4023</v>
      </c>
      <c r="E1999" s="346" t="s">
        <v>9725</v>
      </c>
      <c r="F1999" s="346" t="s">
        <v>9762</v>
      </c>
      <c r="G1999" s="346" t="s">
        <v>3481</v>
      </c>
      <c r="H1999" s="346" t="s">
        <v>3540</v>
      </c>
      <c r="I1999" s="346" t="s">
        <v>9188</v>
      </c>
      <c r="J1999" s="346" t="s">
        <v>14140</v>
      </c>
      <c r="K1999" s="346" t="s">
        <v>12473</v>
      </c>
      <c r="L1999" s="347" t="s">
        <v>12474</v>
      </c>
      <c r="M1999" s="346" t="s">
        <v>14100</v>
      </c>
      <c r="N1999" s="346" t="s">
        <v>8721</v>
      </c>
      <c r="O1999" s="346" t="s">
        <v>8721</v>
      </c>
      <c r="P1999" s="346" t="s">
        <v>8721</v>
      </c>
      <c r="Q1999" s="346" t="s">
        <v>14102</v>
      </c>
      <c r="R1999" s="346" t="s">
        <v>8721</v>
      </c>
      <c r="S1999" s="346" t="s">
        <v>8721</v>
      </c>
      <c r="T1999" s="346" t="s">
        <v>14141</v>
      </c>
      <c r="U1999" s="346" t="s">
        <v>8721</v>
      </c>
      <c r="V1999" s="346" t="s">
        <v>14143</v>
      </c>
      <c r="W1999" s="346" t="s">
        <v>12476</v>
      </c>
      <c r="X1999" s="346" t="s">
        <v>8871</v>
      </c>
      <c r="Y1999" s="346" t="s">
        <v>8721</v>
      </c>
      <c r="Z1999" s="346" t="s">
        <v>12484</v>
      </c>
      <c r="AA1999" s="346" t="s">
        <v>12484</v>
      </c>
      <c r="AB1999" s="346" t="s">
        <v>12484</v>
      </c>
      <c r="AC1999" s="348">
        <v>542.79266538539673</v>
      </c>
      <c r="AD1999" s="368" t="s">
        <v>12478</v>
      </c>
      <c r="AE1999" s="348">
        <v>672.95657390346162</v>
      </c>
      <c r="AF1999" s="349">
        <v>0.23980410351647841</v>
      </c>
      <c r="AG1999" s="359">
        <v>0</v>
      </c>
      <c r="AH1999" s="359">
        <v>0</v>
      </c>
      <c r="AI1999" s="349">
        <v>-1</v>
      </c>
      <c r="AJ1999" s="349">
        <v>-1</v>
      </c>
      <c r="AK1999" s="350">
        <v>0</v>
      </c>
      <c r="AL1999" s="351">
        <v>-1</v>
      </c>
      <c r="AM1999" s="348" t="s">
        <v>12711</v>
      </c>
      <c r="AN1999" s="348" t="s">
        <v>12484</v>
      </c>
      <c r="AO1999" s="346" t="s">
        <v>12763</v>
      </c>
      <c r="AP1999" s="352">
        <v>43707</v>
      </c>
      <c r="AQ1999" s="346" t="s">
        <v>12921</v>
      </c>
      <c r="AR1999" s="346" t="s">
        <v>8721</v>
      </c>
      <c r="AS1999" s="346" t="s">
        <v>8721</v>
      </c>
      <c r="AT1999" s="346" t="s">
        <v>14042</v>
      </c>
      <c r="AU1999" s="346" t="s">
        <v>12484</v>
      </c>
      <c r="AV1999" s="346" t="s">
        <v>8721</v>
      </c>
      <c r="AW1999" s="327" t="s">
        <v>12484</v>
      </c>
      <c r="AX1999" s="344" t="s">
        <v>12741</v>
      </c>
      <c r="AY1999" s="346" t="s">
        <v>12484</v>
      </c>
      <c r="BA1999" s="311" t="s">
        <v>12486</v>
      </c>
      <c r="BB1999" s="310" t="s">
        <v>14141</v>
      </c>
      <c r="BC1999" s="311" t="s">
        <v>8721</v>
      </c>
      <c r="BD1999" s="311">
        <v>2</v>
      </c>
      <c r="BE1999" s="307"/>
      <c r="BF1999" s="310" t="b">
        <v>1</v>
      </c>
    </row>
    <row r="2000" spans="1:58" s="309" customFormat="1" ht="15" customHeight="1" x14ac:dyDescent="0.25">
      <c r="A2000" s="335">
        <v>1942</v>
      </c>
      <c r="B2000" s="382" t="s">
        <v>4024</v>
      </c>
      <c r="C2000" s="337">
        <v>6220</v>
      </c>
      <c r="D2000" s="337" t="s">
        <v>4024</v>
      </c>
      <c r="E2000" s="337" t="s">
        <v>9725</v>
      </c>
      <c r="F2000" s="337" t="s">
        <v>9762</v>
      </c>
      <c r="G2000" s="337" t="s">
        <v>3481</v>
      </c>
      <c r="H2000" s="337" t="s">
        <v>3540</v>
      </c>
      <c r="I2000" s="337" t="s">
        <v>9189</v>
      </c>
      <c r="J2000" s="337" t="s">
        <v>14140</v>
      </c>
      <c r="K2000" s="337" t="s">
        <v>12473</v>
      </c>
      <c r="L2000" s="338" t="s">
        <v>12474</v>
      </c>
      <c r="M2000" s="337" t="s">
        <v>14100</v>
      </c>
      <c r="N2000" s="337" t="s">
        <v>8721</v>
      </c>
      <c r="O2000" s="337" t="s">
        <v>8721</v>
      </c>
      <c r="P2000" s="337" t="s">
        <v>8721</v>
      </c>
      <c r="Q2000" s="337" t="s">
        <v>14102</v>
      </c>
      <c r="R2000" s="337" t="s">
        <v>8721</v>
      </c>
      <c r="S2000" s="337" t="s">
        <v>8721</v>
      </c>
      <c r="T2000" s="337" t="s">
        <v>14141</v>
      </c>
      <c r="U2000" s="337" t="s">
        <v>8721</v>
      </c>
      <c r="V2000" s="337" t="s">
        <v>14143</v>
      </c>
      <c r="W2000" s="337" t="s">
        <v>12476</v>
      </c>
      <c r="X2000" s="337" t="s">
        <v>8871</v>
      </c>
      <c r="Y2000" s="337" t="s">
        <v>8721</v>
      </c>
      <c r="Z2000" s="337" t="s">
        <v>12484</v>
      </c>
      <c r="AA2000" s="337" t="s">
        <v>12484</v>
      </c>
      <c r="AB2000" s="337" t="s">
        <v>12484</v>
      </c>
      <c r="AC2000" s="339">
        <v>556.6315718683104</v>
      </c>
      <c r="AD2000" s="368" t="s">
        <v>12478</v>
      </c>
      <c r="AE2000" s="339">
        <v>690.11410694915878</v>
      </c>
      <c r="AF2000" s="340">
        <v>0.23980410351647841</v>
      </c>
      <c r="AG2000" s="366">
        <v>0</v>
      </c>
      <c r="AH2000" s="366">
        <v>0</v>
      </c>
      <c r="AI2000" s="340">
        <v>-1</v>
      </c>
      <c r="AJ2000" s="340">
        <v>-1</v>
      </c>
      <c r="AK2000" s="341">
        <v>0</v>
      </c>
      <c r="AL2000" s="342">
        <v>-1</v>
      </c>
      <c r="AM2000" s="339" t="s">
        <v>12711</v>
      </c>
      <c r="AN2000" s="339" t="s">
        <v>12484</v>
      </c>
      <c r="AO2000" s="337" t="s">
        <v>12763</v>
      </c>
      <c r="AP2000" s="343">
        <v>43707</v>
      </c>
      <c r="AQ2000" s="335" t="s">
        <v>12921</v>
      </c>
      <c r="AR2000" s="335" t="s">
        <v>8721</v>
      </c>
      <c r="AS2000" s="335" t="s">
        <v>8721</v>
      </c>
      <c r="AT2000" s="335" t="s">
        <v>14042</v>
      </c>
      <c r="AU2000" s="335" t="s">
        <v>12484</v>
      </c>
      <c r="AV2000" s="335" t="s">
        <v>8721</v>
      </c>
      <c r="AW2000" s="327" t="s">
        <v>12484</v>
      </c>
      <c r="AX2000" s="344" t="s">
        <v>12741</v>
      </c>
      <c r="AY2000" s="335" t="s">
        <v>12484</v>
      </c>
      <c r="BA2000" s="309" t="s">
        <v>12486</v>
      </c>
      <c r="BB2000" s="310" t="s">
        <v>14141</v>
      </c>
      <c r="BC2000" s="309" t="s">
        <v>8721</v>
      </c>
      <c r="BD2000" s="309">
        <v>2</v>
      </c>
      <c r="BE2000" s="307"/>
      <c r="BF2000" s="310" t="b">
        <v>1</v>
      </c>
    </row>
    <row r="2001" spans="1:58" s="311" customFormat="1" ht="15" customHeight="1" x14ac:dyDescent="0.25">
      <c r="A2001" s="345">
        <v>1943</v>
      </c>
      <c r="B2001" s="382" t="s">
        <v>4025</v>
      </c>
      <c r="C2001" s="337">
        <v>5930</v>
      </c>
      <c r="D2001" s="337" t="s">
        <v>4025</v>
      </c>
      <c r="E2001" s="337" t="s">
        <v>9725</v>
      </c>
      <c r="F2001" s="337" t="s">
        <v>9762</v>
      </c>
      <c r="G2001" s="337" t="s">
        <v>3481</v>
      </c>
      <c r="H2001" s="337" t="s">
        <v>3540</v>
      </c>
      <c r="I2001" s="337" t="s">
        <v>9190</v>
      </c>
      <c r="J2001" s="337" t="s">
        <v>14140</v>
      </c>
      <c r="K2001" s="337" t="s">
        <v>12473</v>
      </c>
      <c r="L2001" s="338" t="s">
        <v>12474</v>
      </c>
      <c r="M2001" s="337" t="s">
        <v>14100</v>
      </c>
      <c r="N2001" s="337" t="s">
        <v>8721</v>
      </c>
      <c r="O2001" s="337" t="s">
        <v>8721</v>
      </c>
      <c r="P2001" s="337" t="s">
        <v>8721</v>
      </c>
      <c r="Q2001" s="337" t="s">
        <v>14102</v>
      </c>
      <c r="R2001" s="337" t="s">
        <v>8721</v>
      </c>
      <c r="S2001" s="337" t="s">
        <v>8721</v>
      </c>
      <c r="T2001" s="337" t="s">
        <v>14141</v>
      </c>
      <c r="U2001" s="337" t="s">
        <v>8721</v>
      </c>
      <c r="V2001" s="337" t="s">
        <v>14143</v>
      </c>
      <c r="W2001" s="337" t="s">
        <v>12476</v>
      </c>
      <c r="X2001" s="337" t="s">
        <v>8871</v>
      </c>
      <c r="Y2001" s="337" t="s">
        <v>8721</v>
      </c>
      <c r="Z2001" s="337" t="s">
        <v>12484</v>
      </c>
      <c r="AA2001" s="337" t="s">
        <v>12484</v>
      </c>
      <c r="AB2001" s="337" t="s">
        <v>12484</v>
      </c>
      <c r="AC2001" s="339">
        <v>570.47047835122419</v>
      </c>
      <c r="AD2001" s="368" t="s">
        <v>12478</v>
      </c>
      <c r="AE2001" s="339">
        <v>707.27163999485606</v>
      </c>
      <c r="AF2001" s="340">
        <v>0.23980410351647841</v>
      </c>
      <c r="AG2001" s="366">
        <v>0</v>
      </c>
      <c r="AH2001" s="366">
        <v>0</v>
      </c>
      <c r="AI2001" s="340">
        <v>-1</v>
      </c>
      <c r="AJ2001" s="340">
        <v>-1</v>
      </c>
      <c r="AK2001" s="341">
        <v>0</v>
      </c>
      <c r="AL2001" s="342">
        <v>-1</v>
      </c>
      <c r="AM2001" s="339" t="s">
        <v>12711</v>
      </c>
      <c r="AN2001" s="339" t="s">
        <v>12484</v>
      </c>
      <c r="AO2001" s="337" t="s">
        <v>12763</v>
      </c>
      <c r="AP2001" s="343">
        <v>43707</v>
      </c>
      <c r="AQ2001" s="335" t="s">
        <v>12921</v>
      </c>
      <c r="AR2001" s="335" t="s">
        <v>8721</v>
      </c>
      <c r="AS2001" s="335" t="s">
        <v>8721</v>
      </c>
      <c r="AT2001" s="335" t="s">
        <v>14042</v>
      </c>
      <c r="AU2001" s="335" t="s">
        <v>12484</v>
      </c>
      <c r="AV2001" s="335" t="s">
        <v>8721</v>
      </c>
      <c r="AW2001" s="327" t="s">
        <v>12484</v>
      </c>
      <c r="AX2001" s="344" t="s">
        <v>12741</v>
      </c>
      <c r="AY2001" s="335" t="s">
        <v>12484</v>
      </c>
      <c r="BA2001" s="311" t="s">
        <v>12486</v>
      </c>
      <c r="BB2001" s="310" t="s">
        <v>14141</v>
      </c>
      <c r="BC2001" s="311" t="s">
        <v>8721</v>
      </c>
      <c r="BD2001" s="311">
        <v>2</v>
      </c>
      <c r="BE2001" s="307"/>
      <c r="BF2001" s="310" t="b">
        <v>1</v>
      </c>
    </row>
    <row r="2002" spans="1:58" s="309" customFormat="1" ht="15" customHeight="1" x14ac:dyDescent="0.25">
      <c r="A2002" s="335">
        <v>1944</v>
      </c>
      <c r="B2002" s="382" t="s">
        <v>4026</v>
      </c>
      <c r="C2002" s="337">
        <v>5931</v>
      </c>
      <c r="D2002" s="337" t="s">
        <v>4026</v>
      </c>
      <c r="E2002" s="337" t="s">
        <v>9725</v>
      </c>
      <c r="F2002" s="337" t="s">
        <v>9762</v>
      </c>
      <c r="G2002" s="337" t="s">
        <v>3481</v>
      </c>
      <c r="H2002" s="337" t="s">
        <v>3540</v>
      </c>
      <c r="I2002" s="337" t="s">
        <v>9192</v>
      </c>
      <c r="J2002" s="337" t="s">
        <v>14140</v>
      </c>
      <c r="K2002" s="337" t="s">
        <v>12473</v>
      </c>
      <c r="L2002" s="338" t="s">
        <v>12474</v>
      </c>
      <c r="M2002" s="337" t="s">
        <v>14100</v>
      </c>
      <c r="N2002" s="337" t="s">
        <v>8721</v>
      </c>
      <c r="O2002" s="337" t="s">
        <v>8721</v>
      </c>
      <c r="P2002" s="337" t="s">
        <v>8721</v>
      </c>
      <c r="Q2002" s="337" t="s">
        <v>14102</v>
      </c>
      <c r="R2002" s="337" t="s">
        <v>8721</v>
      </c>
      <c r="S2002" s="337" t="s">
        <v>8721</v>
      </c>
      <c r="T2002" s="337" t="s">
        <v>14141</v>
      </c>
      <c r="U2002" s="337" t="s">
        <v>8721</v>
      </c>
      <c r="V2002" s="337" t="s">
        <v>14143</v>
      </c>
      <c r="W2002" s="337" t="s">
        <v>12476</v>
      </c>
      <c r="X2002" s="337" t="s">
        <v>8871</v>
      </c>
      <c r="Y2002" s="337" t="s">
        <v>8721</v>
      </c>
      <c r="Z2002" s="337" t="s">
        <v>12484</v>
      </c>
      <c r="AA2002" s="337" t="s">
        <v>12484</v>
      </c>
      <c r="AB2002" s="337" t="s">
        <v>12484</v>
      </c>
      <c r="AC2002" s="339">
        <v>597.37946317911224</v>
      </c>
      <c r="AD2002" s="368" t="s">
        <v>12478</v>
      </c>
      <c r="AE2002" s="339">
        <v>740.63350980593441</v>
      </c>
      <c r="AF2002" s="340">
        <v>0.23980410351647841</v>
      </c>
      <c r="AG2002" s="366">
        <v>0</v>
      </c>
      <c r="AH2002" s="366">
        <v>0</v>
      </c>
      <c r="AI2002" s="340">
        <v>-1</v>
      </c>
      <c r="AJ2002" s="340">
        <v>-1</v>
      </c>
      <c r="AK2002" s="341">
        <v>0</v>
      </c>
      <c r="AL2002" s="342">
        <v>-1</v>
      </c>
      <c r="AM2002" s="339" t="s">
        <v>12711</v>
      </c>
      <c r="AN2002" s="339" t="s">
        <v>12484</v>
      </c>
      <c r="AO2002" s="337" t="s">
        <v>12763</v>
      </c>
      <c r="AP2002" s="343">
        <v>43707</v>
      </c>
      <c r="AQ2002" s="335" t="s">
        <v>12921</v>
      </c>
      <c r="AR2002" s="335" t="s">
        <v>8721</v>
      </c>
      <c r="AS2002" s="335" t="s">
        <v>8721</v>
      </c>
      <c r="AT2002" s="335" t="s">
        <v>14042</v>
      </c>
      <c r="AU2002" s="335" t="s">
        <v>12484</v>
      </c>
      <c r="AV2002" s="335" t="s">
        <v>8721</v>
      </c>
      <c r="AW2002" s="327" t="s">
        <v>12484</v>
      </c>
      <c r="AX2002" s="344" t="s">
        <v>12741</v>
      </c>
      <c r="AY2002" s="335" t="s">
        <v>12484</v>
      </c>
      <c r="BA2002" s="309" t="s">
        <v>12486</v>
      </c>
      <c r="BB2002" s="310" t="s">
        <v>14141</v>
      </c>
      <c r="BC2002" s="309" t="s">
        <v>8721</v>
      </c>
      <c r="BD2002" s="309">
        <v>2</v>
      </c>
      <c r="BE2002" s="307"/>
      <c r="BF2002" s="310" t="b">
        <v>1</v>
      </c>
    </row>
    <row r="2003" spans="1:58" s="311" customFormat="1" ht="15" customHeight="1" x14ac:dyDescent="0.25">
      <c r="A2003" s="345">
        <v>1945</v>
      </c>
      <c r="B2003" s="382" t="s">
        <v>4027</v>
      </c>
      <c r="C2003" s="337">
        <v>5932</v>
      </c>
      <c r="D2003" s="337" t="s">
        <v>4027</v>
      </c>
      <c r="E2003" s="337" t="s">
        <v>9725</v>
      </c>
      <c r="F2003" s="337" t="s">
        <v>9762</v>
      </c>
      <c r="G2003" s="337" t="s">
        <v>3481</v>
      </c>
      <c r="H2003" s="337" t="s">
        <v>3540</v>
      </c>
      <c r="I2003" s="337" t="s">
        <v>9733</v>
      </c>
      <c r="J2003" s="337" t="s">
        <v>14140</v>
      </c>
      <c r="K2003" s="337" t="s">
        <v>12473</v>
      </c>
      <c r="L2003" s="338" t="s">
        <v>12474</v>
      </c>
      <c r="M2003" s="337" t="s">
        <v>14100</v>
      </c>
      <c r="N2003" s="337" t="s">
        <v>8721</v>
      </c>
      <c r="O2003" s="337" t="s">
        <v>8721</v>
      </c>
      <c r="P2003" s="337" t="s">
        <v>8721</v>
      </c>
      <c r="Q2003" s="337" t="s">
        <v>14102</v>
      </c>
      <c r="R2003" s="337" t="s">
        <v>8721</v>
      </c>
      <c r="S2003" s="337" t="s">
        <v>8721</v>
      </c>
      <c r="T2003" s="337" t="s">
        <v>14141</v>
      </c>
      <c r="U2003" s="337" t="s">
        <v>8721</v>
      </c>
      <c r="V2003" s="337" t="s">
        <v>14143</v>
      </c>
      <c r="W2003" s="337" t="s">
        <v>12476</v>
      </c>
      <c r="X2003" s="337" t="s">
        <v>8871</v>
      </c>
      <c r="Y2003" s="337" t="s">
        <v>8721</v>
      </c>
      <c r="Z2003" s="337" t="s">
        <v>12484</v>
      </c>
      <c r="AA2003" s="337" t="s">
        <v>12484</v>
      </c>
      <c r="AB2003" s="337" t="s">
        <v>12484</v>
      </c>
      <c r="AC2003" s="339">
        <v>624.28844800700006</v>
      </c>
      <c r="AD2003" s="368" t="s">
        <v>12478</v>
      </c>
      <c r="AE2003" s="339">
        <v>773.9953796170123</v>
      </c>
      <c r="AF2003" s="340">
        <v>0.23980410351647841</v>
      </c>
      <c r="AG2003" s="366">
        <v>0</v>
      </c>
      <c r="AH2003" s="366">
        <v>0</v>
      </c>
      <c r="AI2003" s="340">
        <v>-1</v>
      </c>
      <c r="AJ2003" s="340">
        <v>-1</v>
      </c>
      <c r="AK2003" s="341">
        <v>0</v>
      </c>
      <c r="AL2003" s="342">
        <v>-1</v>
      </c>
      <c r="AM2003" s="339" t="s">
        <v>12711</v>
      </c>
      <c r="AN2003" s="339" t="s">
        <v>12484</v>
      </c>
      <c r="AO2003" s="337" t="s">
        <v>12763</v>
      </c>
      <c r="AP2003" s="343">
        <v>43707</v>
      </c>
      <c r="AQ2003" s="335" t="s">
        <v>12921</v>
      </c>
      <c r="AR2003" s="335" t="s">
        <v>8721</v>
      </c>
      <c r="AS2003" s="335" t="s">
        <v>8721</v>
      </c>
      <c r="AT2003" s="335" t="s">
        <v>14042</v>
      </c>
      <c r="AU2003" s="335" t="s">
        <v>12484</v>
      </c>
      <c r="AV2003" s="335" t="s">
        <v>8721</v>
      </c>
      <c r="AW2003" s="327" t="s">
        <v>12484</v>
      </c>
      <c r="AX2003" s="344" t="s">
        <v>12741</v>
      </c>
      <c r="AY2003" s="335" t="s">
        <v>12484</v>
      </c>
      <c r="BA2003" s="311" t="s">
        <v>12486</v>
      </c>
      <c r="BB2003" s="310" t="s">
        <v>14141</v>
      </c>
      <c r="BC2003" s="311" t="s">
        <v>8721</v>
      </c>
      <c r="BD2003" s="311">
        <v>2</v>
      </c>
      <c r="BE2003" s="307"/>
      <c r="BF2003" s="310" t="b">
        <v>1</v>
      </c>
    </row>
    <row r="2004" spans="1:58" s="309" customFormat="1" ht="15" customHeight="1" x14ac:dyDescent="0.25">
      <c r="A2004" s="335">
        <v>1946</v>
      </c>
      <c r="B2004" s="382" t="s">
        <v>3545</v>
      </c>
      <c r="C2004" s="337">
        <v>5942</v>
      </c>
      <c r="D2004" s="337" t="s">
        <v>3545</v>
      </c>
      <c r="E2004" s="337" t="s">
        <v>9725</v>
      </c>
      <c r="F2004" s="337" t="s">
        <v>9762</v>
      </c>
      <c r="G2004" s="337" t="s">
        <v>3481</v>
      </c>
      <c r="H2004" s="337" t="s">
        <v>3544</v>
      </c>
      <c r="I2004" s="337" t="s">
        <v>9728</v>
      </c>
      <c r="J2004" s="337" t="s">
        <v>14140</v>
      </c>
      <c r="K2004" s="337" t="s">
        <v>12473</v>
      </c>
      <c r="L2004" s="338" t="s">
        <v>12474</v>
      </c>
      <c r="M2004" s="337" t="s">
        <v>14100</v>
      </c>
      <c r="N2004" s="337" t="s">
        <v>8721</v>
      </c>
      <c r="O2004" s="337" t="s">
        <v>8721</v>
      </c>
      <c r="P2004" s="337" t="s">
        <v>8721</v>
      </c>
      <c r="Q2004" s="337" t="s">
        <v>14102</v>
      </c>
      <c r="R2004" s="337" t="s">
        <v>8721</v>
      </c>
      <c r="S2004" s="337" t="s">
        <v>8721</v>
      </c>
      <c r="T2004" s="337" t="s">
        <v>14141</v>
      </c>
      <c r="U2004" s="337" t="s">
        <v>8721</v>
      </c>
      <c r="V2004" s="337" t="s">
        <v>14144</v>
      </c>
      <c r="W2004" s="337" t="s">
        <v>12476</v>
      </c>
      <c r="X2004" s="337" t="s">
        <v>8871</v>
      </c>
      <c r="Y2004" s="337" t="s">
        <v>8721</v>
      </c>
      <c r="Z2004" s="337" t="s">
        <v>12484</v>
      </c>
      <c r="AA2004" s="337" t="s">
        <v>12484</v>
      </c>
      <c r="AB2004" s="337" t="s">
        <v>12484</v>
      </c>
      <c r="AC2004" s="339">
        <v>307.53125517586216</v>
      </c>
      <c r="AD2004" s="368" t="s">
        <v>12478</v>
      </c>
      <c r="AE2004" s="339">
        <v>381.27851212660715</v>
      </c>
      <c r="AF2004" s="340">
        <v>0.23980410351647841</v>
      </c>
      <c r="AG2004" s="366">
        <v>0</v>
      </c>
      <c r="AH2004" s="366">
        <v>0</v>
      </c>
      <c r="AI2004" s="340">
        <v>-1</v>
      </c>
      <c r="AJ2004" s="340">
        <v>-1</v>
      </c>
      <c r="AK2004" s="341">
        <v>0</v>
      </c>
      <c r="AL2004" s="342">
        <v>-1</v>
      </c>
      <c r="AM2004" s="339" t="s">
        <v>12711</v>
      </c>
      <c r="AN2004" s="339" t="s">
        <v>12484</v>
      </c>
      <c r="AO2004" s="337" t="s">
        <v>12763</v>
      </c>
      <c r="AP2004" s="343">
        <v>43707</v>
      </c>
      <c r="AQ2004" s="335" t="s">
        <v>12921</v>
      </c>
      <c r="AR2004" s="335" t="s">
        <v>8721</v>
      </c>
      <c r="AS2004" s="335" t="s">
        <v>8721</v>
      </c>
      <c r="AT2004" s="335" t="s">
        <v>14042</v>
      </c>
      <c r="AU2004" s="335" t="s">
        <v>12484</v>
      </c>
      <c r="AV2004" s="335" t="s">
        <v>8721</v>
      </c>
      <c r="AW2004" s="327" t="s">
        <v>12484</v>
      </c>
      <c r="AX2004" s="344" t="s">
        <v>12741</v>
      </c>
      <c r="AY2004" s="335" t="s">
        <v>12484</v>
      </c>
      <c r="AZ2004" s="311"/>
      <c r="BA2004" s="309" t="s">
        <v>12486</v>
      </c>
      <c r="BB2004" s="310" t="s">
        <v>14141</v>
      </c>
      <c r="BC2004" s="309" t="s">
        <v>8721</v>
      </c>
      <c r="BD2004" s="309">
        <v>2</v>
      </c>
      <c r="BE2004" s="307"/>
      <c r="BF2004" s="310" t="b">
        <v>1</v>
      </c>
    </row>
    <row r="2005" spans="1:58" s="311" customFormat="1" ht="15" customHeight="1" x14ac:dyDescent="0.25">
      <c r="A2005" s="345">
        <v>1947</v>
      </c>
      <c r="B2005" s="382" t="s">
        <v>3546</v>
      </c>
      <c r="C2005" s="337">
        <v>5946</v>
      </c>
      <c r="D2005" s="337" t="s">
        <v>3546</v>
      </c>
      <c r="E2005" s="337" t="s">
        <v>9725</v>
      </c>
      <c r="F2005" s="337" t="s">
        <v>9762</v>
      </c>
      <c r="G2005" s="337" t="s">
        <v>3481</v>
      </c>
      <c r="H2005" s="337" t="s">
        <v>3544</v>
      </c>
      <c r="I2005" s="337" t="s">
        <v>9729</v>
      </c>
      <c r="J2005" s="337" t="s">
        <v>14140</v>
      </c>
      <c r="K2005" s="337" t="s">
        <v>12473</v>
      </c>
      <c r="L2005" s="338" t="s">
        <v>12474</v>
      </c>
      <c r="M2005" s="337" t="s">
        <v>14100</v>
      </c>
      <c r="N2005" s="337" t="s">
        <v>8721</v>
      </c>
      <c r="O2005" s="337" t="s">
        <v>8721</v>
      </c>
      <c r="P2005" s="337" t="s">
        <v>8721</v>
      </c>
      <c r="Q2005" s="337" t="s">
        <v>14102</v>
      </c>
      <c r="R2005" s="337" t="s">
        <v>8721</v>
      </c>
      <c r="S2005" s="337" t="s">
        <v>8721</v>
      </c>
      <c r="T2005" s="337" t="s">
        <v>14141</v>
      </c>
      <c r="U2005" s="337" t="s">
        <v>8721</v>
      </c>
      <c r="V2005" s="337" t="s">
        <v>14144</v>
      </c>
      <c r="W2005" s="337" t="s">
        <v>12476</v>
      </c>
      <c r="X2005" s="337" t="s">
        <v>8871</v>
      </c>
      <c r="Y2005" s="337" t="s">
        <v>8721</v>
      </c>
      <c r="Z2005" s="337" t="s">
        <v>12484</v>
      </c>
      <c r="AA2005" s="337" t="s">
        <v>12484</v>
      </c>
      <c r="AB2005" s="337" t="s">
        <v>12484</v>
      </c>
      <c r="AC2005" s="339">
        <v>313.68188027937936</v>
      </c>
      <c r="AD2005" s="368" t="s">
        <v>12478</v>
      </c>
      <c r="AE2005" s="339">
        <v>388.90408236913925</v>
      </c>
      <c r="AF2005" s="340">
        <v>0.23980410351647841</v>
      </c>
      <c r="AG2005" s="366">
        <v>0</v>
      </c>
      <c r="AH2005" s="366">
        <v>0</v>
      </c>
      <c r="AI2005" s="340">
        <v>-1</v>
      </c>
      <c r="AJ2005" s="340">
        <v>-1</v>
      </c>
      <c r="AK2005" s="341">
        <v>0</v>
      </c>
      <c r="AL2005" s="342">
        <v>-1</v>
      </c>
      <c r="AM2005" s="339" t="s">
        <v>12711</v>
      </c>
      <c r="AN2005" s="339" t="s">
        <v>12484</v>
      </c>
      <c r="AO2005" s="337" t="s">
        <v>12763</v>
      </c>
      <c r="AP2005" s="343">
        <v>43707</v>
      </c>
      <c r="AQ2005" s="335" t="s">
        <v>12921</v>
      </c>
      <c r="AR2005" s="335" t="s">
        <v>8721</v>
      </c>
      <c r="AS2005" s="335" t="s">
        <v>8721</v>
      </c>
      <c r="AT2005" s="335" t="s">
        <v>14042</v>
      </c>
      <c r="AU2005" s="335" t="s">
        <v>12484</v>
      </c>
      <c r="AV2005" s="335" t="s">
        <v>8721</v>
      </c>
      <c r="AW2005" s="327" t="s">
        <v>12484</v>
      </c>
      <c r="AX2005" s="344" t="s">
        <v>12741</v>
      </c>
      <c r="AY2005" s="335" t="s">
        <v>12484</v>
      </c>
      <c r="BA2005" s="311" t="s">
        <v>12486</v>
      </c>
      <c r="BB2005" s="310" t="s">
        <v>14141</v>
      </c>
      <c r="BC2005" s="311" t="s">
        <v>8721</v>
      </c>
      <c r="BD2005" s="311">
        <v>2</v>
      </c>
      <c r="BE2005" s="307"/>
      <c r="BF2005" s="310" t="b">
        <v>1</v>
      </c>
    </row>
    <row r="2006" spans="1:58" s="309" customFormat="1" ht="15" customHeight="1" x14ac:dyDescent="0.25">
      <c r="A2006" s="335">
        <v>1948</v>
      </c>
      <c r="B2006" s="382" t="s">
        <v>4028</v>
      </c>
      <c r="C2006" s="346">
        <v>5947</v>
      </c>
      <c r="D2006" s="346" t="s">
        <v>4028</v>
      </c>
      <c r="E2006" s="346" t="s">
        <v>9725</v>
      </c>
      <c r="F2006" s="346" t="s">
        <v>9762</v>
      </c>
      <c r="G2006" s="346" t="s">
        <v>3481</v>
      </c>
      <c r="H2006" s="346" t="s">
        <v>3544</v>
      </c>
      <c r="I2006" s="346" t="s">
        <v>9730</v>
      </c>
      <c r="J2006" s="346" t="s">
        <v>14140</v>
      </c>
      <c r="K2006" s="346" t="s">
        <v>12473</v>
      </c>
      <c r="L2006" s="347" t="s">
        <v>12474</v>
      </c>
      <c r="M2006" s="346" t="s">
        <v>14100</v>
      </c>
      <c r="N2006" s="346" t="s">
        <v>8721</v>
      </c>
      <c r="O2006" s="346" t="s">
        <v>8721</v>
      </c>
      <c r="P2006" s="346" t="s">
        <v>8721</v>
      </c>
      <c r="Q2006" s="346" t="s">
        <v>14102</v>
      </c>
      <c r="R2006" s="346" t="s">
        <v>8721</v>
      </c>
      <c r="S2006" s="346" t="s">
        <v>8721</v>
      </c>
      <c r="T2006" s="346" t="s">
        <v>14141</v>
      </c>
      <c r="U2006" s="346" t="s">
        <v>8721</v>
      </c>
      <c r="V2006" s="346" t="s">
        <v>14144</v>
      </c>
      <c r="W2006" s="346" t="s">
        <v>12476</v>
      </c>
      <c r="X2006" s="346" t="s">
        <v>8871</v>
      </c>
      <c r="Y2006" s="346" t="s">
        <v>8721</v>
      </c>
      <c r="Z2006" s="346" t="s">
        <v>12484</v>
      </c>
      <c r="AA2006" s="346" t="s">
        <v>12484</v>
      </c>
      <c r="AB2006" s="346" t="s">
        <v>12484</v>
      </c>
      <c r="AC2006" s="348">
        <v>320.60133352083631</v>
      </c>
      <c r="AD2006" s="368" t="s">
        <v>12478</v>
      </c>
      <c r="AE2006" s="348">
        <v>397.48284889198794</v>
      </c>
      <c r="AF2006" s="349">
        <v>0.23980410351647841</v>
      </c>
      <c r="AG2006" s="359">
        <v>0</v>
      </c>
      <c r="AH2006" s="359">
        <v>0</v>
      </c>
      <c r="AI2006" s="349">
        <v>-1</v>
      </c>
      <c r="AJ2006" s="349">
        <v>-1</v>
      </c>
      <c r="AK2006" s="350">
        <v>0</v>
      </c>
      <c r="AL2006" s="351">
        <v>-1</v>
      </c>
      <c r="AM2006" s="348" t="s">
        <v>12711</v>
      </c>
      <c r="AN2006" s="348" t="s">
        <v>12484</v>
      </c>
      <c r="AO2006" s="346" t="s">
        <v>12763</v>
      </c>
      <c r="AP2006" s="352">
        <v>43707</v>
      </c>
      <c r="AQ2006" s="346" t="s">
        <v>12921</v>
      </c>
      <c r="AR2006" s="346" t="s">
        <v>8721</v>
      </c>
      <c r="AS2006" s="346" t="s">
        <v>8721</v>
      </c>
      <c r="AT2006" s="346" t="s">
        <v>14042</v>
      </c>
      <c r="AU2006" s="346" t="s">
        <v>12484</v>
      </c>
      <c r="AV2006" s="346" t="s">
        <v>8721</v>
      </c>
      <c r="AW2006" s="327" t="s">
        <v>12484</v>
      </c>
      <c r="AX2006" s="344" t="s">
        <v>12741</v>
      </c>
      <c r="AY2006" s="346" t="s">
        <v>12484</v>
      </c>
      <c r="BA2006" s="309" t="s">
        <v>12486</v>
      </c>
      <c r="BB2006" s="310" t="s">
        <v>14141</v>
      </c>
      <c r="BC2006" s="309" t="s">
        <v>8721</v>
      </c>
      <c r="BD2006" s="309">
        <v>2</v>
      </c>
      <c r="BE2006" s="307"/>
      <c r="BF2006" s="310" t="b">
        <v>1</v>
      </c>
    </row>
    <row r="2007" spans="1:58" s="311" customFormat="1" ht="15" customHeight="1" x14ac:dyDescent="0.25">
      <c r="A2007" s="345">
        <v>1949</v>
      </c>
      <c r="B2007" s="382" t="s">
        <v>4029</v>
      </c>
      <c r="C2007" s="337">
        <v>5948</v>
      </c>
      <c r="D2007" s="337" t="s">
        <v>4029</v>
      </c>
      <c r="E2007" s="337" t="s">
        <v>9725</v>
      </c>
      <c r="F2007" s="337" t="s">
        <v>9762</v>
      </c>
      <c r="G2007" s="337" t="s">
        <v>3481</v>
      </c>
      <c r="H2007" s="337" t="s">
        <v>3544</v>
      </c>
      <c r="I2007" s="337" t="s">
        <v>9731</v>
      </c>
      <c r="J2007" s="337" t="s">
        <v>14140</v>
      </c>
      <c r="K2007" s="337" t="s">
        <v>12473</v>
      </c>
      <c r="L2007" s="338" t="s">
        <v>12474</v>
      </c>
      <c r="M2007" s="337" t="s">
        <v>14100</v>
      </c>
      <c r="N2007" s="337" t="s">
        <v>8721</v>
      </c>
      <c r="O2007" s="337" t="s">
        <v>8721</v>
      </c>
      <c r="P2007" s="337" t="s">
        <v>8721</v>
      </c>
      <c r="Q2007" s="337" t="s">
        <v>14102</v>
      </c>
      <c r="R2007" s="337" t="s">
        <v>8721</v>
      </c>
      <c r="S2007" s="337" t="s">
        <v>8721</v>
      </c>
      <c r="T2007" s="337" t="s">
        <v>14141</v>
      </c>
      <c r="U2007" s="337" t="s">
        <v>8721</v>
      </c>
      <c r="V2007" s="337" t="s">
        <v>14144</v>
      </c>
      <c r="W2007" s="337" t="s">
        <v>12476</v>
      </c>
      <c r="X2007" s="337" t="s">
        <v>8871</v>
      </c>
      <c r="Y2007" s="337" t="s">
        <v>8721</v>
      </c>
      <c r="Z2007" s="337" t="s">
        <v>12484</v>
      </c>
      <c r="AA2007" s="337" t="s">
        <v>12484</v>
      </c>
      <c r="AB2007" s="337" t="s">
        <v>12484</v>
      </c>
      <c r="AC2007" s="339">
        <v>327.52078676229314</v>
      </c>
      <c r="AD2007" s="368" t="s">
        <v>12478</v>
      </c>
      <c r="AE2007" s="339">
        <v>406.06161541483652</v>
      </c>
      <c r="AF2007" s="340">
        <v>0.23980410351647841</v>
      </c>
      <c r="AG2007" s="366">
        <v>0</v>
      </c>
      <c r="AH2007" s="366">
        <v>0</v>
      </c>
      <c r="AI2007" s="340">
        <v>-1</v>
      </c>
      <c r="AJ2007" s="340">
        <v>-1</v>
      </c>
      <c r="AK2007" s="341">
        <v>0</v>
      </c>
      <c r="AL2007" s="342">
        <v>-1</v>
      </c>
      <c r="AM2007" s="339" t="s">
        <v>12711</v>
      </c>
      <c r="AN2007" s="339" t="s">
        <v>12484</v>
      </c>
      <c r="AO2007" s="337" t="s">
        <v>12763</v>
      </c>
      <c r="AP2007" s="343">
        <v>43707</v>
      </c>
      <c r="AQ2007" s="335" t="s">
        <v>12921</v>
      </c>
      <c r="AR2007" s="335" t="s">
        <v>8721</v>
      </c>
      <c r="AS2007" s="335" t="s">
        <v>8721</v>
      </c>
      <c r="AT2007" s="335" t="s">
        <v>14042</v>
      </c>
      <c r="AU2007" s="335" t="s">
        <v>12484</v>
      </c>
      <c r="AV2007" s="335" t="s">
        <v>8721</v>
      </c>
      <c r="AW2007" s="327" t="s">
        <v>12484</v>
      </c>
      <c r="AX2007" s="344" t="s">
        <v>12741</v>
      </c>
      <c r="AY2007" s="335" t="s">
        <v>12484</v>
      </c>
      <c r="AZ2007" s="309"/>
      <c r="BA2007" s="311" t="s">
        <v>12486</v>
      </c>
      <c r="BB2007" s="310" t="s">
        <v>14141</v>
      </c>
      <c r="BC2007" s="311" t="s">
        <v>8721</v>
      </c>
      <c r="BD2007" s="311">
        <v>2</v>
      </c>
      <c r="BE2007" s="307"/>
      <c r="BF2007" s="310" t="b">
        <v>1</v>
      </c>
    </row>
    <row r="2008" spans="1:58" s="309" customFormat="1" ht="15" customHeight="1" x14ac:dyDescent="0.25">
      <c r="A2008" s="335">
        <v>1950</v>
      </c>
      <c r="B2008" s="382" t="s">
        <v>4030</v>
      </c>
      <c r="C2008" s="346">
        <v>5949</v>
      </c>
      <c r="D2008" s="346" t="s">
        <v>4030</v>
      </c>
      <c r="E2008" s="346" t="s">
        <v>9725</v>
      </c>
      <c r="F2008" s="346" t="s">
        <v>9762</v>
      </c>
      <c r="G2008" s="346" t="s">
        <v>3481</v>
      </c>
      <c r="H2008" s="346" t="s">
        <v>3544</v>
      </c>
      <c r="I2008" s="346" t="s">
        <v>9732</v>
      </c>
      <c r="J2008" s="346" t="s">
        <v>14140</v>
      </c>
      <c r="K2008" s="346" t="s">
        <v>12473</v>
      </c>
      <c r="L2008" s="347" t="s">
        <v>12474</v>
      </c>
      <c r="M2008" s="346" t="s">
        <v>14100</v>
      </c>
      <c r="N2008" s="346" t="s">
        <v>8721</v>
      </c>
      <c r="O2008" s="346" t="s">
        <v>8721</v>
      </c>
      <c r="P2008" s="346" t="s">
        <v>8721</v>
      </c>
      <c r="Q2008" s="346" t="s">
        <v>14102</v>
      </c>
      <c r="R2008" s="346" t="s">
        <v>8721</v>
      </c>
      <c r="S2008" s="346" t="s">
        <v>8721</v>
      </c>
      <c r="T2008" s="346" t="s">
        <v>14141</v>
      </c>
      <c r="U2008" s="346" t="s">
        <v>8721</v>
      </c>
      <c r="V2008" s="346" t="s">
        <v>14144</v>
      </c>
      <c r="W2008" s="346" t="s">
        <v>12476</v>
      </c>
      <c r="X2008" s="346" t="s">
        <v>8871</v>
      </c>
      <c r="Y2008" s="346" t="s">
        <v>8721</v>
      </c>
      <c r="Z2008" s="346" t="s">
        <v>12484</v>
      </c>
      <c r="AA2008" s="346" t="s">
        <v>12484</v>
      </c>
      <c r="AB2008" s="346" t="s">
        <v>12484</v>
      </c>
      <c r="AC2008" s="348">
        <v>333.6714118658104</v>
      </c>
      <c r="AD2008" s="368" t="s">
        <v>12478</v>
      </c>
      <c r="AE2008" s="348">
        <v>413.68718565736867</v>
      </c>
      <c r="AF2008" s="349">
        <v>0.23980410351647841</v>
      </c>
      <c r="AG2008" s="359">
        <v>0</v>
      </c>
      <c r="AH2008" s="359">
        <v>0</v>
      </c>
      <c r="AI2008" s="349">
        <v>-1</v>
      </c>
      <c r="AJ2008" s="349">
        <v>-1</v>
      </c>
      <c r="AK2008" s="350">
        <v>0</v>
      </c>
      <c r="AL2008" s="351">
        <v>-1</v>
      </c>
      <c r="AM2008" s="348" t="s">
        <v>12711</v>
      </c>
      <c r="AN2008" s="348" t="s">
        <v>12484</v>
      </c>
      <c r="AO2008" s="346" t="s">
        <v>12763</v>
      </c>
      <c r="AP2008" s="352">
        <v>43707</v>
      </c>
      <c r="AQ2008" s="346" t="s">
        <v>12921</v>
      </c>
      <c r="AR2008" s="346" t="s">
        <v>8721</v>
      </c>
      <c r="AS2008" s="346" t="s">
        <v>8721</v>
      </c>
      <c r="AT2008" s="346" t="s">
        <v>14042</v>
      </c>
      <c r="AU2008" s="346" t="s">
        <v>12484</v>
      </c>
      <c r="AV2008" s="346" t="s">
        <v>8721</v>
      </c>
      <c r="AW2008" s="327" t="s">
        <v>12484</v>
      </c>
      <c r="AX2008" s="344" t="s">
        <v>12741</v>
      </c>
      <c r="AY2008" s="346" t="s">
        <v>12484</v>
      </c>
      <c r="AZ2008" s="311"/>
      <c r="BA2008" s="309" t="s">
        <v>12486</v>
      </c>
      <c r="BB2008" s="310" t="s">
        <v>14141</v>
      </c>
      <c r="BC2008" s="309" t="s">
        <v>8721</v>
      </c>
      <c r="BD2008" s="309">
        <v>2</v>
      </c>
      <c r="BE2008" s="307"/>
      <c r="BF2008" s="310" t="b">
        <v>1</v>
      </c>
    </row>
    <row r="2009" spans="1:58" s="311" customFormat="1" ht="15" customHeight="1" x14ac:dyDescent="0.25">
      <c r="A2009" s="345">
        <v>1951</v>
      </c>
      <c r="B2009" s="382" t="s">
        <v>4031</v>
      </c>
      <c r="C2009" s="346">
        <v>5950</v>
      </c>
      <c r="D2009" s="346" t="s">
        <v>4031</v>
      </c>
      <c r="E2009" s="346" t="s">
        <v>9725</v>
      </c>
      <c r="F2009" s="346" t="s">
        <v>9762</v>
      </c>
      <c r="G2009" s="346" t="s">
        <v>3481</v>
      </c>
      <c r="H2009" s="346" t="s">
        <v>3544</v>
      </c>
      <c r="I2009" s="346" t="s">
        <v>9181</v>
      </c>
      <c r="J2009" s="346" t="s">
        <v>14140</v>
      </c>
      <c r="K2009" s="346" t="s">
        <v>12473</v>
      </c>
      <c r="L2009" s="347" t="s">
        <v>12474</v>
      </c>
      <c r="M2009" s="346" t="s">
        <v>14100</v>
      </c>
      <c r="N2009" s="346" t="s">
        <v>8721</v>
      </c>
      <c r="O2009" s="346" t="s">
        <v>8721</v>
      </c>
      <c r="P2009" s="346" t="s">
        <v>8721</v>
      </c>
      <c r="Q2009" s="346" t="s">
        <v>14102</v>
      </c>
      <c r="R2009" s="346" t="s">
        <v>8721</v>
      </c>
      <c r="S2009" s="346" t="s">
        <v>8721</v>
      </c>
      <c r="T2009" s="346" t="s">
        <v>14141</v>
      </c>
      <c r="U2009" s="346" t="s">
        <v>8721</v>
      </c>
      <c r="V2009" s="346" t="s">
        <v>14144</v>
      </c>
      <c r="W2009" s="346" t="s">
        <v>12476</v>
      </c>
      <c r="X2009" s="346" t="s">
        <v>8871</v>
      </c>
      <c r="Y2009" s="346" t="s">
        <v>8721</v>
      </c>
      <c r="Z2009" s="346" t="s">
        <v>12484</v>
      </c>
      <c r="AA2009" s="346" t="s">
        <v>12484</v>
      </c>
      <c r="AB2009" s="346" t="s">
        <v>12484</v>
      </c>
      <c r="AC2009" s="348">
        <v>354.42977159018113</v>
      </c>
      <c r="AD2009" s="368" t="s">
        <v>12478</v>
      </c>
      <c r="AE2009" s="348">
        <v>439.4234852259147</v>
      </c>
      <c r="AF2009" s="349">
        <v>0.23980410351647841</v>
      </c>
      <c r="AG2009" s="359">
        <v>0</v>
      </c>
      <c r="AH2009" s="359">
        <v>0</v>
      </c>
      <c r="AI2009" s="349">
        <v>-1</v>
      </c>
      <c r="AJ2009" s="349">
        <v>-1</v>
      </c>
      <c r="AK2009" s="350">
        <v>0</v>
      </c>
      <c r="AL2009" s="351">
        <v>-1</v>
      </c>
      <c r="AM2009" s="348" t="s">
        <v>12711</v>
      </c>
      <c r="AN2009" s="348" t="s">
        <v>12484</v>
      </c>
      <c r="AO2009" s="346" t="s">
        <v>12763</v>
      </c>
      <c r="AP2009" s="352">
        <v>43707</v>
      </c>
      <c r="AQ2009" s="346" t="s">
        <v>12921</v>
      </c>
      <c r="AR2009" s="346" t="s">
        <v>8721</v>
      </c>
      <c r="AS2009" s="346" t="s">
        <v>8721</v>
      </c>
      <c r="AT2009" s="346" t="s">
        <v>14042</v>
      </c>
      <c r="AU2009" s="346" t="s">
        <v>12484</v>
      </c>
      <c r="AV2009" s="346" t="s">
        <v>8721</v>
      </c>
      <c r="AW2009" s="327" t="s">
        <v>12484</v>
      </c>
      <c r="AX2009" s="344" t="s">
        <v>12741</v>
      </c>
      <c r="AY2009" s="346" t="s">
        <v>12484</v>
      </c>
      <c r="AZ2009" s="309"/>
      <c r="BA2009" s="311" t="s">
        <v>12486</v>
      </c>
      <c r="BB2009" s="310" t="s">
        <v>14141</v>
      </c>
      <c r="BC2009" s="311" t="s">
        <v>8721</v>
      </c>
      <c r="BD2009" s="311">
        <v>2</v>
      </c>
      <c r="BE2009" s="307"/>
      <c r="BF2009" s="310" t="b">
        <v>1</v>
      </c>
    </row>
    <row r="2010" spans="1:58" s="309" customFormat="1" ht="15" customHeight="1" x14ac:dyDescent="0.25">
      <c r="A2010" s="335">
        <v>1952</v>
      </c>
      <c r="B2010" s="382" t="s">
        <v>4032</v>
      </c>
      <c r="C2010" s="337">
        <v>5951</v>
      </c>
      <c r="D2010" s="337" t="s">
        <v>4032</v>
      </c>
      <c r="E2010" s="337" t="s">
        <v>9725</v>
      </c>
      <c r="F2010" s="337" t="s">
        <v>9762</v>
      </c>
      <c r="G2010" s="337" t="s">
        <v>3481</v>
      </c>
      <c r="H2010" s="337" t="s">
        <v>3544</v>
      </c>
      <c r="I2010" s="337" t="s">
        <v>9182</v>
      </c>
      <c r="J2010" s="337" t="s">
        <v>14140</v>
      </c>
      <c r="K2010" s="337" t="s">
        <v>12473</v>
      </c>
      <c r="L2010" s="338" t="s">
        <v>12474</v>
      </c>
      <c r="M2010" s="337" t="s">
        <v>14100</v>
      </c>
      <c r="N2010" s="337" t="s">
        <v>8721</v>
      </c>
      <c r="O2010" s="337" t="s">
        <v>8721</v>
      </c>
      <c r="P2010" s="337" t="s">
        <v>8721</v>
      </c>
      <c r="Q2010" s="337" t="s">
        <v>14102</v>
      </c>
      <c r="R2010" s="337" t="s">
        <v>8721</v>
      </c>
      <c r="S2010" s="337" t="s">
        <v>8721</v>
      </c>
      <c r="T2010" s="337" t="s">
        <v>14141</v>
      </c>
      <c r="U2010" s="337" t="s">
        <v>8721</v>
      </c>
      <c r="V2010" s="337" t="s">
        <v>14144</v>
      </c>
      <c r="W2010" s="337" t="s">
        <v>12476</v>
      </c>
      <c r="X2010" s="337" t="s">
        <v>8871</v>
      </c>
      <c r="Y2010" s="337" t="s">
        <v>8721</v>
      </c>
      <c r="Z2010" s="337" t="s">
        <v>12484</v>
      </c>
      <c r="AA2010" s="337" t="s">
        <v>12484</v>
      </c>
      <c r="AB2010" s="337" t="s">
        <v>12484</v>
      </c>
      <c r="AC2010" s="339">
        <v>361.34922483163808</v>
      </c>
      <c r="AD2010" s="368" t="s">
        <v>12478</v>
      </c>
      <c r="AE2010" s="339">
        <v>448.00225174876346</v>
      </c>
      <c r="AF2010" s="340">
        <v>0.23980410351647841</v>
      </c>
      <c r="AG2010" s="366">
        <v>0</v>
      </c>
      <c r="AH2010" s="366">
        <v>0</v>
      </c>
      <c r="AI2010" s="340">
        <v>-1</v>
      </c>
      <c r="AJ2010" s="340">
        <v>-1</v>
      </c>
      <c r="AK2010" s="341">
        <v>0</v>
      </c>
      <c r="AL2010" s="342">
        <v>-1</v>
      </c>
      <c r="AM2010" s="339" t="s">
        <v>12711</v>
      </c>
      <c r="AN2010" s="339" t="s">
        <v>12484</v>
      </c>
      <c r="AO2010" s="337" t="s">
        <v>12763</v>
      </c>
      <c r="AP2010" s="343">
        <v>43707</v>
      </c>
      <c r="AQ2010" s="335" t="s">
        <v>12921</v>
      </c>
      <c r="AR2010" s="335" t="s">
        <v>8721</v>
      </c>
      <c r="AS2010" s="335" t="s">
        <v>8721</v>
      </c>
      <c r="AT2010" s="335" t="s">
        <v>14042</v>
      </c>
      <c r="AU2010" s="335" t="s">
        <v>12484</v>
      </c>
      <c r="AV2010" s="335" t="s">
        <v>8721</v>
      </c>
      <c r="AW2010" s="327" t="s">
        <v>12484</v>
      </c>
      <c r="AX2010" s="344" t="s">
        <v>12741</v>
      </c>
      <c r="AY2010" s="335" t="s">
        <v>12484</v>
      </c>
      <c r="AZ2010" s="311"/>
      <c r="BA2010" s="309" t="s">
        <v>12486</v>
      </c>
      <c r="BB2010" s="310" t="s">
        <v>14141</v>
      </c>
      <c r="BC2010" s="309" t="s">
        <v>8721</v>
      </c>
      <c r="BD2010" s="309">
        <v>2</v>
      </c>
      <c r="BE2010" s="307"/>
      <c r="BF2010" s="310" t="b">
        <v>1</v>
      </c>
    </row>
    <row r="2011" spans="1:58" s="311" customFormat="1" ht="15" customHeight="1" x14ac:dyDescent="0.25">
      <c r="A2011" s="345">
        <v>1953</v>
      </c>
      <c r="B2011" s="382" t="s">
        <v>4033</v>
      </c>
      <c r="C2011" s="337">
        <v>5952</v>
      </c>
      <c r="D2011" s="337" t="s">
        <v>4033</v>
      </c>
      <c r="E2011" s="337" t="s">
        <v>9725</v>
      </c>
      <c r="F2011" s="337" t="s">
        <v>9762</v>
      </c>
      <c r="G2011" s="337" t="s">
        <v>3481</v>
      </c>
      <c r="H2011" s="337" t="s">
        <v>3544</v>
      </c>
      <c r="I2011" s="337" t="s">
        <v>9183</v>
      </c>
      <c r="J2011" s="337" t="s">
        <v>14140</v>
      </c>
      <c r="K2011" s="337" t="s">
        <v>12473</v>
      </c>
      <c r="L2011" s="338" t="s">
        <v>12474</v>
      </c>
      <c r="M2011" s="337" t="s">
        <v>14100</v>
      </c>
      <c r="N2011" s="337" t="s">
        <v>8721</v>
      </c>
      <c r="O2011" s="337" t="s">
        <v>8721</v>
      </c>
      <c r="P2011" s="337" t="s">
        <v>8721</v>
      </c>
      <c r="Q2011" s="337" t="s">
        <v>14102</v>
      </c>
      <c r="R2011" s="337" t="s">
        <v>8721</v>
      </c>
      <c r="S2011" s="337" t="s">
        <v>8721</v>
      </c>
      <c r="T2011" s="337" t="s">
        <v>14141</v>
      </c>
      <c r="U2011" s="337" t="s">
        <v>8721</v>
      </c>
      <c r="V2011" s="337" t="s">
        <v>14144</v>
      </c>
      <c r="W2011" s="337" t="s">
        <v>12476</v>
      </c>
      <c r="X2011" s="337" t="s">
        <v>8871</v>
      </c>
      <c r="Y2011" s="337" t="s">
        <v>8721</v>
      </c>
      <c r="Z2011" s="337" t="s">
        <v>12484</v>
      </c>
      <c r="AA2011" s="337" t="s">
        <v>12484</v>
      </c>
      <c r="AB2011" s="337" t="s">
        <v>12484</v>
      </c>
      <c r="AC2011" s="339">
        <v>369.03750621103461</v>
      </c>
      <c r="AD2011" s="368" t="s">
        <v>12478</v>
      </c>
      <c r="AE2011" s="339">
        <v>457.53421455192859</v>
      </c>
      <c r="AF2011" s="340">
        <v>0.23980410351647841</v>
      </c>
      <c r="AG2011" s="366">
        <v>0</v>
      </c>
      <c r="AH2011" s="366">
        <v>0</v>
      </c>
      <c r="AI2011" s="340">
        <v>-1</v>
      </c>
      <c r="AJ2011" s="340">
        <v>-1</v>
      </c>
      <c r="AK2011" s="341">
        <v>0</v>
      </c>
      <c r="AL2011" s="342">
        <v>-1</v>
      </c>
      <c r="AM2011" s="339" t="s">
        <v>12711</v>
      </c>
      <c r="AN2011" s="339" t="s">
        <v>12484</v>
      </c>
      <c r="AO2011" s="337" t="s">
        <v>12763</v>
      </c>
      <c r="AP2011" s="343">
        <v>43707</v>
      </c>
      <c r="AQ2011" s="335" t="s">
        <v>12921</v>
      </c>
      <c r="AR2011" s="335" t="s">
        <v>8721</v>
      </c>
      <c r="AS2011" s="335" t="s">
        <v>8721</v>
      </c>
      <c r="AT2011" s="335" t="s">
        <v>14042</v>
      </c>
      <c r="AU2011" s="335" t="s">
        <v>12484</v>
      </c>
      <c r="AV2011" s="335" t="s">
        <v>8721</v>
      </c>
      <c r="AW2011" s="327" t="s">
        <v>12484</v>
      </c>
      <c r="AX2011" s="344" t="s">
        <v>12741</v>
      </c>
      <c r="AY2011" s="335" t="s">
        <v>12484</v>
      </c>
      <c r="AZ2011" s="309"/>
      <c r="BA2011" s="311" t="s">
        <v>12486</v>
      </c>
      <c r="BB2011" s="310" t="s">
        <v>14141</v>
      </c>
      <c r="BC2011" s="311" t="s">
        <v>8721</v>
      </c>
      <c r="BD2011" s="311">
        <v>2</v>
      </c>
      <c r="BE2011" s="307"/>
      <c r="BF2011" s="310" t="b">
        <v>1</v>
      </c>
    </row>
    <row r="2012" spans="1:58" s="309" customFormat="1" ht="15" customHeight="1" x14ac:dyDescent="0.25">
      <c r="A2012" s="335">
        <v>1954</v>
      </c>
      <c r="B2012" s="382" t="s">
        <v>3547</v>
      </c>
      <c r="C2012" s="337">
        <v>5953</v>
      </c>
      <c r="D2012" s="337" t="s">
        <v>3547</v>
      </c>
      <c r="E2012" s="337" t="s">
        <v>9725</v>
      </c>
      <c r="F2012" s="337" t="s">
        <v>9762</v>
      </c>
      <c r="G2012" s="337" t="s">
        <v>3481</v>
      </c>
      <c r="H2012" s="337" t="s">
        <v>3544</v>
      </c>
      <c r="I2012" s="337" t="s">
        <v>9184</v>
      </c>
      <c r="J2012" s="337" t="s">
        <v>14140</v>
      </c>
      <c r="K2012" s="337" t="s">
        <v>12473</v>
      </c>
      <c r="L2012" s="338" t="s">
        <v>12474</v>
      </c>
      <c r="M2012" s="337" t="s">
        <v>14100</v>
      </c>
      <c r="N2012" s="337" t="s">
        <v>8721</v>
      </c>
      <c r="O2012" s="337" t="s">
        <v>8721</v>
      </c>
      <c r="P2012" s="337" t="s">
        <v>8721</v>
      </c>
      <c r="Q2012" s="337" t="s">
        <v>14102</v>
      </c>
      <c r="R2012" s="337" t="s">
        <v>8721</v>
      </c>
      <c r="S2012" s="337" t="s">
        <v>8721</v>
      </c>
      <c r="T2012" s="337" t="s">
        <v>14141</v>
      </c>
      <c r="U2012" s="337" t="s">
        <v>8721</v>
      </c>
      <c r="V2012" s="337" t="s">
        <v>14144</v>
      </c>
      <c r="W2012" s="337" t="s">
        <v>12476</v>
      </c>
      <c r="X2012" s="337" t="s">
        <v>8871</v>
      </c>
      <c r="Y2012" s="337" t="s">
        <v>8721</v>
      </c>
      <c r="Z2012" s="337" t="s">
        <v>12484</v>
      </c>
      <c r="AA2012" s="337" t="s">
        <v>12484</v>
      </c>
      <c r="AB2012" s="337" t="s">
        <v>12484</v>
      </c>
      <c r="AC2012" s="339">
        <v>376.72578759043114</v>
      </c>
      <c r="AD2012" s="368" t="s">
        <v>12478</v>
      </c>
      <c r="AE2012" s="339">
        <v>467.06617735509377</v>
      </c>
      <c r="AF2012" s="340">
        <v>0.23980410351647841</v>
      </c>
      <c r="AG2012" s="366">
        <v>0</v>
      </c>
      <c r="AH2012" s="366">
        <v>0</v>
      </c>
      <c r="AI2012" s="340">
        <v>-1</v>
      </c>
      <c r="AJ2012" s="340">
        <v>-1</v>
      </c>
      <c r="AK2012" s="341">
        <v>0</v>
      </c>
      <c r="AL2012" s="342">
        <v>-1</v>
      </c>
      <c r="AM2012" s="339" t="s">
        <v>12711</v>
      </c>
      <c r="AN2012" s="339" t="s">
        <v>12484</v>
      </c>
      <c r="AO2012" s="337" t="s">
        <v>12763</v>
      </c>
      <c r="AP2012" s="343">
        <v>43707</v>
      </c>
      <c r="AQ2012" s="335" t="s">
        <v>12921</v>
      </c>
      <c r="AR2012" s="335" t="s">
        <v>8721</v>
      </c>
      <c r="AS2012" s="335" t="s">
        <v>8721</v>
      </c>
      <c r="AT2012" s="335" t="s">
        <v>14042</v>
      </c>
      <c r="AU2012" s="335" t="s">
        <v>12484</v>
      </c>
      <c r="AV2012" s="335" t="s">
        <v>8721</v>
      </c>
      <c r="AW2012" s="327" t="s">
        <v>12484</v>
      </c>
      <c r="AX2012" s="344" t="s">
        <v>12741</v>
      </c>
      <c r="AY2012" s="335" t="s">
        <v>12484</v>
      </c>
      <c r="AZ2012" s="311"/>
      <c r="BA2012" s="309" t="s">
        <v>12486</v>
      </c>
      <c r="BB2012" s="310" t="s">
        <v>14141</v>
      </c>
      <c r="BC2012" s="309" t="s">
        <v>8721</v>
      </c>
      <c r="BD2012" s="309">
        <v>2</v>
      </c>
      <c r="BE2012" s="307"/>
      <c r="BF2012" s="310" t="b">
        <v>1</v>
      </c>
    </row>
    <row r="2013" spans="1:58" s="311" customFormat="1" ht="15" customHeight="1" x14ac:dyDescent="0.25">
      <c r="A2013" s="345">
        <v>1955</v>
      </c>
      <c r="B2013" s="382" t="s">
        <v>4034</v>
      </c>
      <c r="C2013" s="337">
        <v>5954</v>
      </c>
      <c r="D2013" s="337" t="s">
        <v>4034</v>
      </c>
      <c r="E2013" s="337" t="s">
        <v>9725</v>
      </c>
      <c r="F2013" s="337" t="s">
        <v>9762</v>
      </c>
      <c r="G2013" s="337" t="s">
        <v>3481</v>
      </c>
      <c r="H2013" s="337" t="s">
        <v>3544</v>
      </c>
      <c r="I2013" s="337" t="s">
        <v>9185</v>
      </c>
      <c r="J2013" s="337" t="s">
        <v>14140</v>
      </c>
      <c r="K2013" s="337" t="s">
        <v>12473</v>
      </c>
      <c r="L2013" s="338" t="s">
        <v>12474</v>
      </c>
      <c r="M2013" s="337" t="s">
        <v>14100</v>
      </c>
      <c r="N2013" s="337" t="s">
        <v>8721</v>
      </c>
      <c r="O2013" s="337" t="s">
        <v>8721</v>
      </c>
      <c r="P2013" s="337" t="s">
        <v>8721</v>
      </c>
      <c r="Q2013" s="337" t="s">
        <v>14102</v>
      </c>
      <c r="R2013" s="337" t="s">
        <v>8721</v>
      </c>
      <c r="S2013" s="337" t="s">
        <v>8721</v>
      </c>
      <c r="T2013" s="337" t="s">
        <v>14141</v>
      </c>
      <c r="U2013" s="337" t="s">
        <v>8721</v>
      </c>
      <c r="V2013" s="337" t="s">
        <v>14144</v>
      </c>
      <c r="W2013" s="337" t="s">
        <v>12476</v>
      </c>
      <c r="X2013" s="337" t="s">
        <v>8871</v>
      </c>
      <c r="Y2013" s="337" t="s">
        <v>8721</v>
      </c>
      <c r="Z2013" s="337" t="s">
        <v>12484</v>
      </c>
      <c r="AA2013" s="337" t="s">
        <v>12484</v>
      </c>
      <c r="AB2013" s="337" t="s">
        <v>12484</v>
      </c>
      <c r="AC2013" s="339">
        <v>385.951725245707</v>
      </c>
      <c r="AD2013" s="368" t="s">
        <v>12478</v>
      </c>
      <c r="AE2013" s="339">
        <v>478.50453271889194</v>
      </c>
      <c r="AF2013" s="340">
        <v>0.23980410351647841</v>
      </c>
      <c r="AG2013" s="366">
        <v>0</v>
      </c>
      <c r="AH2013" s="366">
        <v>0</v>
      </c>
      <c r="AI2013" s="340">
        <v>-1</v>
      </c>
      <c r="AJ2013" s="340">
        <v>-1</v>
      </c>
      <c r="AK2013" s="341">
        <v>0</v>
      </c>
      <c r="AL2013" s="342">
        <v>-1</v>
      </c>
      <c r="AM2013" s="339" t="s">
        <v>12711</v>
      </c>
      <c r="AN2013" s="339" t="s">
        <v>12484</v>
      </c>
      <c r="AO2013" s="337" t="s">
        <v>12763</v>
      </c>
      <c r="AP2013" s="343">
        <v>43707</v>
      </c>
      <c r="AQ2013" s="335" t="s">
        <v>12921</v>
      </c>
      <c r="AR2013" s="335" t="s">
        <v>8721</v>
      </c>
      <c r="AS2013" s="335" t="s">
        <v>8721</v>
      </c>
      <c r="AT2013" s="335" t="s">
        <v>14042</v>
      </c>
      <c r="AU2013" s="335" t="s">
        <v>12484</v>
      </c>
      <c r="AV2013" s="335" t="s">
        <v>8721</v>
      </c>
      <c r="AW2013" s="327" t="s">
        <v>12484</v>
      </c>
      <c r="AX2013" s="344" t="s">
        <v>12741</v>
      </c>
      <c r="AY2013" s="335" t="s">
        <v>12484</v>
      </c>
      <c r="AZ2013" s="309"/>
      <c r="BA2013" s="311" t="s">
        <v>12486</v>
      </c>
      <c r="BB2013" s="310" t="s">
        <v>14141</v>
      </c>
      <c r="BC2013" s="311" t="s">
        <v>8721</v>
      </c>
      <c r="BD2013" s="311">
        <v>2</v>
      </c>
      <c r="BE2013" s="307"/>
      <c r="BF2013" s="310" t="b">
        <v>1</v>
      </c>
    </row>
    <row r="2014" spans="1:58" s="309" customFormat="1" ht="15" customHeight="1" x14ac:dyDescent="0.25">
      <c r="A2014" s="335">
        <v>1956</v>
      </c>
      <c r="B2014" s="382" t="s">
        <v>4035</v>
      </c>
      <c r="C2014" s="337">
        <v>5968</v>
      </c>
      <c r="D2014" s="337" t="s">
        <v>4035</v>
      </c>
      <c r="E2014" s="337" t="s">
        <v>9725</v>
      </c>
      <c r="F2014" s="337" t="s">
        <v>9762</v>
      </c>
      <c r="G2014" s="337" t="s">
        <v>3481</v>
      </c>
      <c r="H2014" s="337" t="s">
        <v>3544</v>
      </c>
      <c r="I2014" s="337" t="s">
        <v>9186</v>
      </c>
      <c r="J2014" s="337" t="s">
        <v>14140</v>
      </c>
      <c r="K2014" s="337" t="s">
        <v>12473</v>
      </c>
      <c r="L2014" s="338" t="s">
        <v>12474</v>
      </c>
      <c r="M2014" s="337" t="s">
        <v>14100</v>
      </c>
      <c r="N2014" s="337" t="s">
        <v>8721</v>
      </c>
      <c r="O2014" s="337" t="s">
        <v>8721</v>
      </c>
      <c r="P2014" s="337" t="s">
        <v>8721</v>
      </c>
      <c r="Q2014" s="337" t="s">
        <v>14102</v>
      </c>
      <c r="R2014" s="337" t="s">
        <v>8721</v>
      </c>
      <c r="S2014" s="337" t="s">
        <v>8721</v>
      </c>
      <c r="T2014" s="337" t="s">
        <v>14141</v>
      </c>
      <c r="U2014" s="337" t="s">
        <v>8721</v>
      </c>
      <c r="V2014" s="337" t="s">
        <v>14144</v>
      </c>
      <c r="W2014" s="337" t="s">
        <v>12476</v>
      </c>
      <c r="X2014" s="337" t="s">
        <v>8871</v>
      </c>
      <c r="Y2014" s="337" t="s">
        <v>8721</v>
      </c>
      <c r="Z2014" s="337" t="s">
        <v>12484</v>
      </c>
      <c r="AA2014" s="337" t="s">
        <v>12484</v>
      </c>
      <c r="AB2014" s="337" t="s">
        <v>12484</v>
      </c>
      <c r="AC2014" s="339">
        <v>415.93602262535359</v>
      </c>
      <c r="AD2014" s="368" t="s">
        <v>12478</v>
      </c>
      <c r="AE2014" s="339">
        <v>515.67918765123613</v>
      </c>
      <c r="AF2014" s="340">
        <v>0.23980410351647818</v>
      </c>
      <c r="AG2014" s="366">
        <v>0</v>
      </c>
      <c r="AH2014" s="366">
        <v>0</v>
      </c>
      <c r="AI2014" s="340">
        <v>-1</v>
      </c>
      <c r="AJ2014" s="340">
        <v>-1</v>
      </c>
      <c r="AK2014" s="341">
        <v>0</v>
      </c>
      <c r="AL2014" s="342">
        <v>-1</v>
      </c>
      <c r="AM2014" s="339" t="s">
        <v>12711</v>
      </c>
      <c r="AN2014" s="339" t="s">
        <v>12484</v>
      </c>
      <c r="AO2014" s="337" t="s">
        <v>12763</v>
      </c>
      <c r="AP2014" s="343">
        <v>43707</v>
      </c>
      <c r="AQ2014" s="335" t="s">
        <v>12921</v>
      </c>
      <c r="AR2014" s="335" t="s">
        <v>8721</v>
      </c>
      <c r="AS2014" s="335" t="s">
        <v>8721</v>
      </c>
      <c r="AT2014" s="335" t="s">
        <v>14042</v>
      </c>
      <c r="AU2014" s="335" t="s">
        <v>12484</v>
      </c>
      <c r="AV2014" s="335" t="s">
        <v>8721</v>
      </c>
      <c r="AW2014" s="327" t="s">
        <v>12484</v>
      </c>
      <c r="AX2014" s="344" t="s">
        <v>12741</v>
      </c>
      <c r="AY2014" s="335" t="s">
        <v>12484</v>
      </c>
      <c r="BA2014" s="309" t="s">
        <v>12486</v>
      </c>
      <c r="BB2014" s="310" t="s">
        <v>14141</v>
      </c>
      <c r="BC2014" s="309" t="s">
        <v>8721</v>
      </c>
      <c r="BD2014" s="309">
        <v>2</v>
      </c>
      <c r="BE2014" s="307"/>
      <c r="BF2014" s="310" t="b">
        <v>1</v>
      </c>
    </row>
    <row r="2015" spans="1:58" s="311" customFormat="1" ht="15" customHeight="1" x14ac:dyDescent="0.25">
      <c r="A2015" s="345">
        <v>1957</v>
      </c>
      <c r="B2015" s="382" t="s">
        <v>4036</v>
      </c>
      <c r="C2015" s="337">
        <v>5969</v>
      </c>
      <c r="D2015" s="337" t="s">
        <v>4036</v>
      </c>
      <c r="E2015" s="337" t="s">
        <v>9725</v>
      </c>
      <c r="F2015" s="337" t="s">
        <v>9762</v>
      </c>
      <c r="G2015" s="337" t="s">
        <v>3481</v>
      </c>
      <c r="H2015" s="337" t="s">
        <v>3544</v>
      </c>
      <c r="I2015" s="337" t="s">
        <v>9187</v>
      </c>
      <c r="J2015" s="337" t="s">
        <v>14140</v>
      </c>
      <c r="K2015" s="337" t="s">
        <v>12473</v>
      </c>
      <c r="L2015" s="338" t="s">
        <v>12474</v>
      </c>
      <c r="M2015" s="337" t="s">
        <v>14100</v>
      </c>
      <c r="N2015" s="337" t="s">
        <v>8721</v>
      </c>
      <c r="O2015" s="337" t="s">
        <v>8721</v>
      </c>
      <c r="P2015" s="337" t="s">
        <v>8721</v>
      </c>
      <c r="Q2015" s="337" t="s">
        <v>14102</v>
      </c>
      <c r="R2015" s="337" t="s">
        <v>8721</v>
      </c>
      <c r="S2015" s="337" t="s">
        <v>8721</v>
      </c>
      <c r="T2015" s="337" t="s">
        <v>14141</v>
      </c>
      <c r="U2015" s="337" t="s">
        <v>8721</v>
      </c>
      <c r="V2015" s="337" t="s">
        <v>14144</v>
      </c>
      <c r="W2015" s="337" t="s">
        <v>12476</v>
      </c>
      <c r="X2015" s="337" t="s">
        <v>8871</v>
      </c>
      <c r="Y2015" s="337" t="s">
        <v>8721</v>
      </c>
      <c r="Z2015" s="337" t="s">
        <v>12484</v>
      </c>
      <c r="AA2015" s="337" t="s">
        <v>12484</v>
      </c>
      <c r="AB2015" s="337" t="s">
        <v>12484</v>
      </c>
      <c r="AC2015" s="339">
        <v>424.39313214268981</v>
      </c>
      <c r="AD2015" s="368" t="s">
        <v>12478</v>
      </c>
      <c r="AE2015" s="339">
        <v>526.16434673471792</v>
      </c>
      <c r="AF2015" s="340">
        <v>0.23980410351647841</v>
      </c>
      <c r="AG2015" s="366">
        <v>0</v>
      </c>
      <c r="AH2015" s="366">
        <v>0</v>
      </c>
      <c r="AI2015" s="340">
        <v>-1</v>
      </c>
      <c r="AJ2015" s="340">
        <v>-1</v>
      </c>
      <c r="AK2015" s="341">
        <v>0</v>
      </c>
      <c r="AL2015" s="342">
        <v>-1</v>
      </c>
      <c r="AM2015" s="339" t="s">
        <v>12711</v>
      </c>
      <c r="AN2015" s="339" t="s">
        <v>12484</v>
      </c>
      <c r="AO2015" s="337" t="s">
        <v>12763</v>
      </c>
      <c r="AP2015" s="343">
        <v>43707</v>
      </c>
      <c r="AQ2015" s="335" t="s">
        <v>12921</v>
      </c>
      <c r="AR2015" s="335" t="s">
        <v>8721</v>
      </c>
      <c r="AS2015" s="335" t="s">
        <v>8721</v>
      </c>
      <c r="AT2015" s="335" t="s">
        <v>14042</v>
      </c>
      <c r="AU2015" s="335" t="s">
        <v>12484</v>
      </c>
      <c r="AV2015" s="335" t="s">
        <v>8721</v>
      </c>
      <c r="AW2015" s="327" t="s">
        <v>12484</v>
      </c>
      <c r="AX2015" s="344" t="s">
        <v>12741</v>
      </c>
      <c r="AY2015" s="335" t="s">
        <v>12484</v>
      </c>
      <c r="BA2015" s="311" t="s">
        <v>12486</v>
      </c>
      <c r="BB2015" s="310" t="s">
        <v>14141</v>
      </c>
      <c r="BC2015" s="311" t="s">
        <v>8721</v>
      </c>
      <c r="BD2015" s="311">
        <v>2</v>
      </c>
      <c r="BE2015" s="307"/>
      <c r="BF2015" s="310" t="b">
        <v>1</v>
      </c>
    </row>
    <row r="2016" spans="1:58" s="309" customFormat="1" ht="15" customHeight="1" x14ac:dyDescent="0.25">
      <c r="A2016" s="335">
        <v>1958</v>
      </c>
      <c r="B2016" s="382" t="s">
        <v>4037</v>
      </c>
      <c r="C2016" s="346">
        <v>5970</v>
      </c>
      <c r="D2016" s="346" t="s">
        <v>4037</v>
      </c>
      <c r="E2016" s="346" t="s">
        <v>9725</v>
      </c>
      <c r="F2016" s="346" t="s">
        <v>9762</v>
      </c>
      <c r="G2016" s="346" t="s">
        <v>3481</v>
      </c>
      <c r="H2016" s="346" t="s">
        <v>3544</v>
      </c>
      <c r="I2016" s="346" t="s">
        <v>9188</v>
      </c>
      <c r="J2016" s="346" t="s">
        <v>14140</v>
      </c>
      <c r="K2016" s="346" t="s">
        <v>12473</v>
      </c>
      <c r="L2016" s="347" t="s">
        <v>12474</v>
      </c>
      <c r="M2016" s="346" t="s">
        <v>14100</v>
      </c>
      <c r="N2016" s="346" t="s">
        <v>8721</v>
      </c>
      <c r="O2016" s="346" t="s">
        <v>8721</v>
      </c>
      <c r="P2016" s="346" t="s">
        <v>8721</v>
      </c>
      <c r="Q2016" s="346" t="s">
        <v>14102</v>
      </c>
      <c r="R2016" s="346" t="s">
        <v>8721</v>
      </c>
      <c r="S2016" s="346" t="s">
        <v>8721</v>
      </c>
      <c r="T2016" s="346" t="s">
        <v>14141</v>
      </c>
      <c r="U2016" s="346" t="s">
        <v>8721</v>
      </c>
      <c r="V2016" s="346" t="s">
        <v>14144</v>
      </c>
      <c r="W2016" s="346" t="s">
        <v>12476</v>
      </c>
      <c r="X2016" s="346" t="s">
        <v>8871</v>
      </c>
      <c r="Y2016" s="346" t="s">
        <v>8721</v>
      </c>
      <c r="Z2016" s="346" t="s">
        <v>12484</v>
      </c>
      <c r="AA2016" s="346" t="s">
        <v>12484</v>
      </c>
      <c r="AB2016" s="346" t="s">
        <v>12484</v>
      </c>
      <c r="AC2016" s="348">
        <v>433.61906979796566</v>
      </c>
      <c r="AD2016" s="368" t="s">
        <v>12478</v>
      </c>
      <c r="AE2016" s="348">
        <v>537.60270209851615</v>
      </c>
      <c r="AF2016" s="349">
        <v>0.23980410351647863</v>
      </c>
      <c r="AG2016" s="359">
        <v>0</v>
      </c>
      <c r="AH2016" s="359">
        <v>0</v>
      </c>
      <c r="AI2016" s="349">
        <v>-1</v>
      </c>
      <c r="AJ2016" s="349">
        <v>-1</v>
      </c>
      <c r="AK2016" s="350">
        <v>0</v>
      </c>
      <c r="AL2016" s="351">
        <v>-1</v>
      </c>
      <c r="AM2016" s="348" t="s">
        <v>12711</v>
      </c>
      <c r="AN2016" s="348" t="s">
        <v>12484</v>
      </c>
      <c r="AO2016" s="346" t="s">
        <v>12763</v>
      </c>
      <c r="AP2016" s="352">
        <v>43707</v>
      </c>
      <c r="AQ2016" s="346" t="s">
        <v>12921</v>
      </c>
      <c r="AR2016" s="346" t="s">
        <v>8721</v>
      </c>
      <c r="AS2016" s="346" t="s">
        <v>8721</v>
      </c>
      <c r="AT2016" s="346" t="s">
        <v>14042</v>
      </c>
      <c r="AU2016" s="346" t="s">
        <v>12484</v>
      </c>
      <c r="AV2016" s="346" t="s">
        <v>8721</v>
      </c>
      <c r="AW2016" s="327" t="s">
        <v>12484</v>
      </c>
      <c r="AX2016" s="344" t="s">
        <v>12741</v>
      </c>
      <c r="AY2016" s="346" t="s">
        <v>12484</v>
      </c>
      <c r="BA2016" s="309" t="s">
        <v>12486</v>
      </c>
      <c r="BB2016" s="310" t="s">
        <v>14141</v>
      </c>
      <c r="BC2016" s="309" t="s">
        <v>8721</v>
      </c>
      <c r="BD2016" s="309">
        <v>2</v>
      </c>
      <c r="BE2016" s="307"/>
      <c r="BF2016" s="310" t="b">
        <v>1</v>
      </c>
    </row>
    <row r="2017" spans="1:58" s="311" customFormat="1" ht="15" customHeight="1" x14ac:dyDescent="0.25">
      <c r="A2017" s="345">
        <v>1959</v>
      </c>
      <c r="B2017" s="382" t="s">
        <v>4038</v>
      </c>
      <c r="C2017" s="346">
        <v>5971</v>
      </c>
      <c r="D2017" s="346" t="s">
        <v>4038</v>
      </c>
      <c r="E2017" s="346" t="s">
        <v>9725</v>
      </c>
      <c r="F2017" s="346" t="s">
        <v>9762</v>
      </c>
      <c r="G2017" s="346" t="s">
        <v>3481</v>
      </c>
      <c r="H2017" s="346" t="s">
        <v>3544</v>
      </c>
      <c r="I2017" s="346" t="s">
        <v>9189</v>
      </c>
      <c r="J2017" s="346" t="s">
        <v>14140</v>
      </c>
      <c r="K2017" s="346" t="s">
        <v>12473</v>
      </c>
      <c r="L2017" s="347" t="s">
        <v>12474</v>
      </c>
      <c r="M2017" s="346" t="s">
        <v>14100</v>
      </c>
      <c r="N2017" s="346" t="s">
        <v>8721</v>
      </c>
      <c r="O2017" s="346" t="s">
        <v>8721</v>
      </c>
      <c r="P2017" s="346" t="s">
        <v>8721</v>
      </c>
      <c r="Q2017" s="346" t="s">
        <v>14102</v>
      </c>
      <c r="R2017" s="346" t="s">
        <v>8721</v>
      </c>
      <c r="S2017" s="346" t="s">
        <v>8721</v>
      </c>
      <c r="T2017" s="346" t="s">
        <v>14141</v>
      </c>
      <c r="U2017" s="346" t="s">
        <v>8721</v>
      </c>
      <c r="V2017" s="346" t="s">
        <v>14144</v>
      </c>
      <c r="W2017" s="346" t="s">
        <v>12476</v>
      </c>
      <c r="X2017" s="346" t="s">
        <v>8871</v>
      </c>
      <c r="Y2017" s="346" t="s">
        <v>8721</v>
      </c>
      <c r="Z2017" s="346" t="s">
        <v>12484</v>
      </c>
      <c r="AA2017" s="346" t="s">
        <v>12484</v>
      </c>
      <c r="AB2017" s="346" t="s">
        <v>12484</v>
      </c>
      <c r="AC2017" s="348">
        <v>442.07617931530189</v>
      </c>
      <c r="AD2017" s="368" t="s">
        <v>12478</v>
      </c>
      <c r="AE2017" s="348">
        <v>548.08786118199782</v>
      </c>
      <c r="AF2017" s="349">
        <v>0.23980410351647841</v>
      </c>
      <c r="AG2017" s="359">
        <v>0</v>
      </c>
      <c r="AH2017" s="359">
        <v>0</v>
      </c>
      <c r="AI2017" s="349">
        <v>-1</v>
      </c>
      <c r="AJ2017" s="349">
        <v>-1</v>
      </c>
      <c r="AK2017" s="350">
        <v>0</v>
      </c>
      <c r="AL2017" s="351">
        <v>-1</v>
      </c>
      <c r="AM2017" s="348" t="s">
        <v>12711</v>
      </c>
      <c r="AN2017" s="348" t="s">
        <v>12484</v>
      </c>
      <c r="AO2017" s="346" t="s">
        <v>12763</v>
      </c>
      <c r="AP2017" s="352">
        <v>43707</v>
      </c>
      <c r="AQ2017" s="346" t="s">
        <v>12921</v>
      </c>
      <c r="AR2017" s="346" t="s">
        <v>8721</v>
      </c>
      <c r="AS2017" s="346" t="s">
        <v>8721</v>
      </c>
      <c r="AT2017" s="346" t="s">
        <v>14042</v>
      </c>
      <c r="AU2017" s="346" t="s">
        <v>12484</v>
      </c>
      <c r="AV2017" s="346" t="s">
        <v>8721</v>
      </c>
      <c r="AW2017" s="327" t="s">
        <v>12484</v>
      </c>
      <c r="AX2017" s="344" t="s">
        <v>12741</v>
      </c>
      <c r="AY2017" s="346" t="s">
        <v>12484</v>
      </c>
      <c r="BA2017" s="311" t="s">
        <v>12486</v>
      </c>
      <c r="BB2017" s="310" t="s">
        <v>14141</v>
      </c>
      <c r="BC2017" s="311" t="s">
        <v>8721</v>
      </c>
      <c r="BD2017" s="311">
        <v>2</v>
      </c>
      <c r="BE2017" s="307"/>
      <c r="BF2017" s="310" t="b">
        <v>1</v>
      </c>
    </row>
    <row r="2018" spans="1:58" s="309" customFormat="1" ht="15" customHeight="1" x14ac:dyDescent="0.25">
      <c r="A2018" s="335">
        <v>1960</v>
      </c>
      <c r="B2018" s="382" t="s">
        <v>4039</v>
      </c>
      <c r="C2018" s="337">
        <v>5972</v>
      </c>
      <c r="D2018" s="337" t="s">
        <v>4039</v>
      </c>
      <c r="E2018" s="337" t="s">
        <v>9725</v>
      </c>
      <c r="F2018" s="337" t="s">
        <v>9762</v>
      </c>
      <c r="G2018" s="337" t="s">
        <v>3481</v>
      </c>
      <c r="H2018" s="337" t="s">
        <v>3544</v>
      </c>
      <c r="I2018" s="337" t="s">
        <v>9190</v>
      </c>
      <c r="J2018" s="337" t="s">
        <v>14140</v>
      </c>
      <c r="K2018" s="337" t="s">
        <v>12473</v>
      </c>
      <c r="L2018" s="338" t="s">
        <v>12474</v>
      </c>
      <c r="M2018" s="337" t="s">
        <v>14100</v>
      </c>
      <c r="N2018" s="337" t="s">
        <v>8721</v>
      </c>
      <c r="O2018" s="337" t="s">
        <v>8721</v>
      </c>
      <c r="P2018" s="337" t="s">
        <v>8721</v>
      </c>
      <c r="Q2018" s="337" t="s">
        <v>14102</v>
      </c>
      <c r="R2018" s="337" t="s">
        <v>8721</v>
      </c>
      <c r="S2018" s="337" t="s">
        <v>8721</v>
      </c>
      <c r="T2018" s="337" t="s">
        <v>14141</v>
      </c>
      <c r="U2018" s="337" t="s">
        <v>8721</v>
      </c>
      <c r="V2018" s="337" t="s">
        <v>14144</v>
      </c>
      <c r="W2018" s="337" t="s">
        <v>12476</v>
      </c>
      <c r="X2018" s="337" t="s">
        <v>8871</v>
      </c>
      <c r="Y2018" s="337" t="s">
        <v>8721</v>
      </c>
      <c r="Z2018" s="337" t="s">
        <v>12484</v>
      </c>
      <c r="AA2018" s="337" t="s">
        <v>12484</v>
      </c>
      <c r="AB2018" s="337" t="s">
        <v>12484</v>
      </c>
      <c r="AC2018" s="339">
        <v>450.53328883263811</v>
      </c>
      <c r="AD2018" s="368" t="s">
        <v>12478</v>
      </c>
      <c r="AE2018" s="339">
        <v>558.5730202654795</v>
      </c>
      <c r="AF2018" s="340">
        <v>0.23980410351647841</v>
      </c>
      <c r="AG2018" s="366">
        <v>0</v>
      </c>
      <c r="AH2018" s="366">
        <v>0</v>
      </c>
      <c r="AI2018" s="340">
        <v>-1</v>
      </c>
      <c r="AJ2018" s="340">
        <v>-1</v>
      </c>
      <c r="AK2018" s="341">
        <v>0</v>
      </c>
      <c r="AL2018" s="342">
        <v>-1</v>
      </c>
      <c r="AM2018" s="339" t="s">
        <v>12711</v>
      </c>
      <c r="AN2018" s="339" t="s">
        <v>12484</v>
      </c>
      <c r="AO2018" s="337" t="s">
        <v>12763</v>
      </c>
      <c r="AP2018" s="343">
        <v>43707</v>
      </c>
      <c r="AQ2018" s="335" t="s">
        <v>12921</v>
      </c>
      <c r="AR2018" s="335" t="s">
        <v>8721</v>
      </c>
      <c r="AS2018" s="335" t="s">
        <v>8721</v>
      </c>
      <c r="AT2018" s="335" t="s">
        <v>14042</v>
      </c>
      <c r="AU2018" s="335" t="s">
        <v>12484</v>
      </c>
      <c r="AV2018" s="335" t="s">
        <v>8721</v>
      </c>
      <c r="AW2018" s="327" t="s">
        <v>12484</v>
      </c>
      <c r="AX2018" s="344" t="s">
        <v>12741</v>
      </c>
      <c r="AY2018" s="335" t="s">
        <v>12484</v>
      </c>
      <c r="BA2018" s="309" t="s">
        <v>12486</v>
      </c>
      <c r="BB2018" s="310" t="s">
        <v>14141</v>
      </c>
      <c r="BC2018" s="309" t="s">
        <v>8721</v>
      </c>
      <c r="BD2018" s="309">
        <v>2</v>
      </c>
      <c r="BE2018" s="307"/>
      <c r="BF2018" s="310" t="b">
        <v>1</v>
      </c>
    </row>
    <row r="2019" spans="1:58" s="311" customFormat="1" ht="15" customHeight="1" x14ac:dyDescent="0.25">
      <c r="A2019" s="345">
        <v>1961</v>
      </c>
      <c r="B2019" s="382" t="s">
        <v>4040</v>
      </c>
      <c r="C2019" s="337">
        <v>5973</v>
      </c>
      <c r="D2019" s="337" t="s">
        <v>4040</v>
      </c>
      <c r="E2019" s="337" t="s">
        <v>9725</v>
      </c>
      <c r="F2019" s="337" t="s">
        <v>9762</v>
      </c>
      <c r="G2019" s="337" t="s">
        <v>3481</v>
      </c>
      <c r="H2019" s="337" t="s">
        <v>3544</v>
      </c>
      <c r="I2019" s="337" t="s">
        <v>9192</v>
      </c>
      <c r="J2019" s="337" t="s">
        <v>14140</v>
      </c>
      <c r="K2019" s="337" t="s">
        <v>12473</v>
      </c>
      <c r="L2019" s="338" t="s">
        <v>12474</v>
      </c>
      <c r="M2019" s="337" t="s">
        <v>14100</v>
      </c>
      <c r="N2019" s="337" t="s">
        <v>8721</v>
      </c>
      <c r="O2019" s="337" t="s">
        <v>8721</v>
      </c>
      <c r="P2019" s="337" t="s">
        <v>8721</v>
      </c>
      <c r="Q2019" s="337" t="s">
        <v>14102</v>
      </c>
      <c r="R2019" s="337" t="s">
        <v>8721</v>
      </c>
      <c r="S2019" s="337" t="s">
        <v>8721</v>
      </c>
      <c r="T2019" s="337" t="s">
        <v>14141</v>
      </c>
      <c r="U2019" s="337" t="s">
        <v>8721</v>
      </c>
      <c r="V2019" s="337" t="s">
        <v>14144</v>
      </c>
      <c r="W2019" s="337" t="s">
        <v>12476</v>
      </c>
      <c r="X2019" s="337" t="s">
        <v>8871</v>
      </c>
      <c r="Y2019" s="337" t="s">
        <v>8721</v>
      </c>
      <c r="Z2019" s="337" t="s">
        <v>12484</v>
      </c>
      <c r="AA2019" s="337" t="s">
        <v>12484</v>
      </c>
      <c r="AB2019" s="337" t="s">
        <v>12484</v>
      </c>
      <c r="AC2019" s="339">
        <v>468.21633600525007</v>
      </c>
      <c r="AD2019" s="368" t="s">
        <v>12478</v>
      </c>
      <c r="AE2019" s="339">
        <v>580.49653471275928</v>
      </c>
      <c r="AF2019" s="340">
        <v>0.23980410351647841</v>
      </c>
      <c r="AG2019" s="366">
        <v>0</v>
      </c>
      <c r="AH2019" s="366">
        <v>0</v>
      </c>
      <c r="AI2019" s="340">
        <v>-1</v>
      </c>
      <c r="AJ2019" s="340">
        <v>-1</v>
      </c>
      <c r="AK2019" s="341">
        <v>0</v>
      </c>
      <c r="AL2019" s="342">
        <v>-1</v>
      </c>
      <c r="AM2019" s="339" t="s">
        <v>12711</v>
      </c>
      <c r="AN2019" s="339" t="s">
        <v>12484</v>
      </c>
      <c r="AO2019" s="337" t="s">
        <v>12763</v>
      </c>
      <c r="AP2019" s="343">
        <v>43707</v>
      </c>
      <c r="AQ2019" s="335" t="s">
        <v>12921</v>
      </c>
      <c r="AR2019" s="335" t="s">
        <v>8721</v>
      </c>
      <c r="AS2019" s="335" t="s">
        <v>8721</v>
      </c>
      <c r="AT2019" s="335" t="s">
        <v>14042</v>
      </c>
      <c r="AU2019" s="335" t="s">
        <v>12484</v>
      </c>
      <c r="AV2019" s="335" t="s">
        <v>8721</v>
      </c>
      <c r="AW2019" s="327" t="s">
        <v>12484</v>
      </c>
      <c r="AX2019" s="344" t="s">
        <v>12741</v>
      </c>
      <c r="AY2019" s="335" t="s">
        <v>12484</v>
      </c>
      <c r="BA2019" s="311" t="s">
        <v>12486</v>
      </c>
      <c r="BB2019" s="310" t="s">
        <v>14141</v>
      </c>
      <c r="BC2019" s="311" t="s">
        <v>8721</v>
      </c>
      <c r="BD2019" s="311">
        <v>2</v>
      </c>
      <c r="BE2019" s="307"/>
      <c r="BF2019" s="310" t="b">
        <v>1</v>
      </c>
    </row>
    <row r="2020" spans="1:58" s="309" customFormat="1" ht="15" customHeight="1" x14ac:dyDescent="0.25">
      <c r="A2020" s="335">
        <v>1962</v>
      </c>
      <c r="B2020" s="382" t="s">
        <v>4041</v>
      </c>
      <c r="C2020" s="346">
        <v>5974</v>
      </c>
      <c r="D2020" s="346" t="s">
        <v>4041</v>
      </c>
      <c r="E2020" s="346" t="s">
        <v>9725</v>
      </c>
      <c r="F2020" s="346" t="s">
        <v>9762</v>
      </c>
      <c r="G2020" s="346" t="s">
        <v>3481</v>
      </c>
      <c r="H2020" s="346" t="s">
        <v>3544</v>
      </c>
      <c r="I2020" s="346" t="s">
        <v>9733</v>
      </c>
      <c r="J2020" s="346" t="s">
        <v>14140</v>
      </c>
      <c r="K2020" s="346" t="s">
        <v>12473</v>
      </c>
      <c r="L2020" s="347" t="s">
        <v>12474</v>
      </c>
      <c r="M2020" s="346" t="s">
        <v>14100</v>
      </c>
      <c r="N2020" s="346" t="s">
        <v>8721</v>
      </c>
      <c r="O2020" s="346" t="s">
        <v>8721</v>
      </c>
      <c r="P2020" s="346" t="s">
        <v>8721</v>
      </c>
      <c r="Q2020" s="346" t="s">
        <v>14102</v>
      </c>
      <c r="R2020" s="346" t="s">
        <v>8721</v>
      </c>
      <c r="S2020" s="346" t="s">
        <v>8721</v>
      </c>
      <c r="T2020" s="346" t="s">
        <v>14141</v>
      </c>
      <c r="U2020" s="346" t="s">
        <v>8721</v>
      </c>
      <c r="V2020" s="346" t="s">
        <v>14144</v>
      </c>
      <c r="W2020" s="346" t="s">
        <v>12476</v>
      </c>
      <c r="X2020" s="346" t="s">
        <v>8871</v>
      </c>
      <c r="Y2020" s="346" t="s">
        <v>8721</v>
      </c>
      <c r="Z2020" s="346" t="s">
        <v>12484</v>
      </c>
      <c r="AA2020" s="346" t="s">
        <v>12484</v>
      </c>
      <c r="AB2020" s="346" t="s">
        <v>12484</v>
      </c>
      <c r="AC2020" s="348">
        <v>485.89938317786209</v>
      </c>
      <c r="AD2020" s="368" t="s">
        <v>12478</v>
      </c>
      <c r="AE2020" s="348">
        <v>602.42004916003918</v>
      </c>
      <c r="AF2020" s="349">
        <v>0.23980410351647841</v>
      </c>
      <c r="AG2020" s="359">
        <v>0</v>
      </c>
      <c r="AH2020" s="359">
        <v>0</v>
      </c>
      <c r="AI2020" s="349">
        <v>-1</v>
      </c>
      <c r="AJ2020" s="349">
        <v>-1</v>
      </c>
      <c r="AK2020" s="350">
        <v>0</v>
      </c>
      <c r="AL2020" s="351">
        <v>-1</v>
      </c>
      <c r="AM2020" s="348" t="s">
        <v>12711</v>
      </c>
      <c r="AN2020" s="348" t="s">
        <v>12484</v>
      </c>
      <c r="AO2020" s="346" t="s">
        <v>12763</v>
      </c>
      <c r="AP2020" s="352">
        <v>43707</v>
      </c>
      <c r="AQ2020" s="346" t="s">
        <v>12921</v>
      </c>
      <c r="AR2020" s="346" t="s">
        <v>8721</v>
      </c>
      <c r="AS2020" s="346" t="s">
        <v>8721</v>
      </c>
      <c r="AT2020" s="346" t="s">
        <v>14042</v>
      </c>
      <c r="AU2020" s="346" t="s">
        <v>12484</v>
      </c>
      <c r="AV2020" s="346" t="s">
        <v>8721</v>
      </c>
      <c r="AW2020" s="327" t="s">
        <v>12484</v>
      </c>
      <c r="AX2020" s="344" t="s">
        <v>12741</v>
      </c>
      <c r="AY2020" s="346" t="s">
        <v>12484</v>
      </c>
      <c r="BA2020" s="309" t="s">
        <v>12486</v>
      </c>
      <c r="BB2020" s="310" t="s">
        <v>14141</v>
      </c>
      <c r="BC2020" s="309" t="s">
        <v>8721</v>
      </c>
      <c r="BD2020" s="309">
        <v>2</v>
      </c>
      <c r="BE2020" s="307"/>
      <c r="BF2020" s="310" t="b">
        <v>1</v>
      </c>
    </row>
    <row r="2021" spans="1:58" s="311" customFormat="1" ht="15" customHeight="1" x14ac:dyDescent="0.25">
      <c r="A2021" s="345">
        <v>1963</v>
      </c>
      <c r="B2021" s="382" t="s">
        <v>4679</v>
      </c>
      <c r="C2021" s="346">
        <v>5979</v>
      </c>
      <c r="D2021" s="346" t="s">
        <v>4679</v>
      </c>
      <c r="E2021" s="346" t="s">
        <v>9725</v>
      </c>
      <c r="F2021" s="346" t="s">
        <v>9762</v>
      </c>
      <c r="G2021" s="346" t="s">
        <v>3481</v>
      </c>
      <c r="H2021" s="346" t="s">
        <v>3538</v>
      </c>
      <c r="I2021" s="346" t="s">
        <v>9734</v>
      </c>
      <c r="J2021" s="346" t="s">
        <v>14145</v>
      </c>
      <c r="K2021" s="346" t="s">
        <v>12473</v>
      </c>
      <c r="L2021" s="347" t="s">
        <v>12474</v>
      </c>
      <c r="M2021" s="346" t="s">
        <v>14100</v>
      </c>
      <c r="N2021" s="346" t="s">
        <v>14101</v>
      </c>
      <c r="O2021" s="346" t="s">
        <v>8721</v>
      </c>
      <c r="P2021" s="346" t="s">
        <v>8721</v>
      </c>
      <c r="Q2021" s="346" t="s">
        <v>8721</v>
      </c>
      <c r="R2021" s="346" t="s">
        <v>13153</v>
      </c>
      <c r="S2021" s="346" t="s">
        <v>8721</v>
      </c>
      <c r="T2021" s="346" t="s">
        <v>8721</v>
      </c>
      <c r="U2021" s="346" t="s">
        <v>8721</v>
      </c>
      <c r="V2021" s="346" t="s">
        <v>14142</v>
      </c>
      <c r="W2021" s="346" t="s">
        <v>12476</v>
      </c>
      <c r="X2021" s="346" t="s">
        <v>8871</v>
      </c>
      <c r="Y2021" s="346" t="s">
        <v>8721</v>
      </c>
      <c r="Z2021" s="346" t="s">
        <v>12484</v>
      </c>
      <c r="AA2021" s="346" t="s">
        <v>12484</v>
      </c>
      <c r="AB2021" s="346" t="s">
        <v>12484</v>
      </c>
      <c r="AC2021" s="348">
        <v>851.86157683713816</v>
      </c>
      <c r="AD2021" s="368" t="s">
        <v>12478</v>
      </c>
      <c r="AE2021" s="348">
        <v>1056.1414785907018</v>
      </c>
      <c r="AF2021" s="349">
        <v>0.23980410351647841</v>
      </c>
      <c r="AG2021" s="359">
        <v>0</v>
      </c>
      <c r="AH2021" s="359">
        <v>0</v>
      </c>
      <c r="AI2021" s="349">
        <v>-1</v>
      </c>
      <c r="AJ2021" s="349">
        <v>-1</v>
      </c>
      <c r="AK2021" s="350">
        <v>0</v>
      </c>
      <c r="AL2021" s="351">
        <v>-1</v>
      </c>
      <c r="AM2021" s="348" t="s">
        <v>12711</v>
      </c>
      <c r="AN2021" s="348" t="s">
        <v>12484</v>
      </c>
      <c r="AO2021" s="346" t="s">
        <v>12763</v>
      </c>
      <c r="AP2021" s="352">
        <v>43707</v>
      </c>
      <c r="AQ2021" s="346" t="s">
        <v>12921</v>
      </c>
      <c r="AR2021" s="346" t="s">
        <v>8721</v>
      </c>
      <c r="AS2021" s="346" t="s">
        <v>8721</v>
      </c>
      <c r="AT2021" s="346" t="s">
        <v>14042</v>
      </c>
      <c r="AU2021" s="346" t="s">
        <v>12484</v>
      </c>
      <c r="AV2021" s="346" t="s">
        <v>8721</v>
      </c>
      <c r="AW2021" s="327" t="s">
        <v>12484</v>
      </c>
      <c r="AX2021" s="344" t="s">
        <v>12741</v>
      </c>
      <c r="AY2021" s="346" t="s">
        <v>12484</v>
      </c>
      <c r="BA2021" s="311" t="s">
        <v>12486</v>
      </c>
      <c r="BB2021" s="310" t="s">
        <v>8721</v>
      </c>
      <c r="BC2021" s="311" t="s">
        <v>8721</v>
      </c>
      <c r="BD2021" s="311">
        <v>2</v>
      </c>
      <c r="BE2021" s="307"/>
      <c r="BF2021" s="310" t="b">
        <v>1</v>
      </c>
    </row>
    <row r="2022" spans="1:58" s="309" customFormat="1" ht="15" customHeight="1" x14ac:dyDescent="0.25">
      <c r="A2022" s="335">
        <v>1964</v>
      </c>
      <c r="B2022" s="382" t="s">
        <v>4680</v>
      </c>
      <c r="C2022" s="346">
        <v>5980</v>
      </c>
      <c r="D2022" s="346" t="s">
        <v>4680</v>
      </c>
      <c r="E2022" s="346" t="s">
        <v>9725</v>
      </c>
      <c r="F2022" s="346" t="s">
        <v>9762</v>
      </c>
      <c r="G2022" s="346" t="s">
        <v>3481</v>
      </c>
      <c r="H2022" s="346" t="s">
        <v>3538</v>
      </c>
      <c r="I2022" s="346" t="s">
        <v>9735</v>
      </c>
      <c r="J2022" s="346" t="s">
        <v>14145</v>
      </c>
      <c r="K2022" s="346" t="s">
        <v>12473</v>
      </c>
      <c r="L2022" s="347" t="s">
        <v>12474</v>
      </c>
      <c r="M2022" s="346" t="s">
        <v>14100</v>
      </c>
      <c r="N2022" s="346" t="s">
        <v>14101</v>
      </c>
      <c r="O2022" s="346" t="s">
        <v>8721</v>
      </c>
      <c r="P2022" s="346" t="s">
        <v>8721</v>
      </c>
      <c r="Q2022" s="346" t="s">
        <v>8721</v>
      </c>
      <c r="R2022" s="346" t="s">
        <v>13153</v>
      </c>
      <c r="S2022" s="346" t="s">
        <v>8721</v>
      </c>
      <c r="T2022" s="346" t="s">
        <v>8721</v>
      </c>
      <c r="U2022" s="346" t="s">
        <v>8721</v>
      </c>
      <c r="V2022" s="346" t="s">
        <v>14142</v>
      </c>
      <c r="W2022" s="346" t="s">
        <v>12476</v>
      </c>
      <c r="X2022" s="346" t="s">
        <v>8871</v>
      </c>
      <c r="Y2022" s="346" t="s">
        <v>8721</v>
      </c>
      <c r="Z2022" s="346" t="s">
        <v>12484</v>
      </c>
      <c r="AA2022" s="346" t="s">
        <v>12484</v>
      </c>
      <c r="AB2022" s="346" t="s">
        <v>12484</v>
      </c>
      <c r="AC2022" s="348">
        <v>891.07181187206061</v>
      </c>
      <c r="AD2022" s="368" t="s">
        <v>12478</v>
      </c>
      <c r="AE2022" s="348">
        <v>1104.7544888868442</v>
      </c>
      <c r="AF2022" s="349">
        <v>0.23980410351647841</v>
      </c>
      <c r="AG2022" s="359">
        <v>0</v>
      </c>
      <c r="AH2022" s="359">
        <v>0</v>
      </c>
      <c r="AI2022" s="349">
        <v>-1</v>
      </c>
      <c r="AJ2022" s="349">
        <v>-1</v>
      </c>
      <c r="AK2022" s="350">
        <v>0</v>
      </c>
      <c r="AL2022" s="351">
        <v>-1</v>
      </c>
      <c r="AM2022" s="348" t="s">
        <v>12711</v>
      </c>
      <c r="AN2022" s="348" t="s">
        <v>12484</v>
      </c>
      <c r="AO2022" s="346" t="s">
        <v>12763</v>
      </c>
      <c r="AP2022" s="352">
        <v>43707</v>
      </c>
      <c r="AQ2022" s="346" t="s">
        <v>12921</v>
      </c>
      <c r="AR2022" s="346" t="s">
        <v>8721</v>
      </c>
      <c r="AS2022" s="346" t="s">
        <v>8721</v>
      </c>
      <c r="AT2022" s="346" t="s">
        <v>14042</v>
      </c>
      <c r="AU2022" s="346" t="s">
        <v>12484</v>
      </c>
      <c r="AV2022" s="346" t="s">
        <v>8721</v>
      </c>
      <c r="AW2022" s="327" t="s">
        <v>12484</v>
      </c>
      <c r="AX2022" s="344" t="s">
        <v>12741</v>
      </c>
      <c r="AY2022" s="346" t="s">
        <v>12484</v>
      </c>
      <c r="AZ2022" s="311"/>
      <c r="BA2022" s="309" t="s">
        <v>12486</v>
      </c>
      <c r="BB2022" s="310" t="s">
        <v>8721</v>
      </c>
      <c r="BC2022" s="309" t="s">
        <v>8721</v>
      </c>
      <c r="BD2022" s="309">
        <v>2</v>
      </c>
      <c r="BE2022" s="307"/>
      <c r="BF2022" s="310" t="b">
        <v>1</v>
      </c>
    </row>
    <row r="2023" spans="1:58" s="311" customFormat="1" ht="15" customHeight="1" x14ac:dyDescent="0.25">
      <c r="A2023" s="345">
        <v>1965</v>
      </c>
      <c r="B2023" s="382" t="s">
        <v>4681</v>
      </c>
      <c r="C2023" s="346">
        <v>6221</v>
      </c>
      <c r="D2023" s="346" t="s">
        <v>4681</v>
      </c>
      <c r="E2023" s="346" t="s">
        <v>9725</v>
      </c>
      <c r="F2023" s="346" t="s">
        <v>9762</v>
      </c>
      <c r="G2023" s="346" t="s">
        <v>3481</v>
      </c>
      <c r="H2023" s="346" t="s">
        <v>3538</v>
      </c>
      <c r="I2023" s="346" t="s">
        <v>9736</v>
      </c>
      <c r="J2023" s="346" t="s">
        <v>14145</v>
      </c>
      <c r="K2023" s="346" t="s">
        <v>12473</v>
      </c>
      <c r="L2023" s="347" t="s">
        <v>12474</v>
      </c>
      <c r="M2023" s="346" t="s">
        <v>14100</v>
      </c>
      <c r="N2023" s="346" t="s">
        <v>14101</v>
      </c>
      <c r="O2023" s="346" t="s">
        <v>8721</v>
      </c>
      <c r="P2023" s="346" t="s">
        <v>8721</v>
      </c>
      <c r="Q2023" s="346" t="s">
        <v>8721</v>
      </c>
      <c r="R2023" s="346" t="s">
        <v>13153</v>
      </c>
      <c r="S2023" s="346" t="s">
        <v>8721</v>
      </c>
      <c r="T2023" s="346" t="s">
        <v>8721</v>
      </c>
      <c r="U2023" s="346" t="s">
        <v>8721</v>
      </c>
      <c r="V2023" s="346" t="s">
        <v>14142</v>
      </c>
      <c r="W2023" s="346" t="s">
        <v>12476</v>
      </c>
      <c r="X2023" s="346" t="s">
        <v>8871</v>
      </c>
      <c r="Y2023" s="346" t="s">
        <v>8721</v>
      </c>
      <c r="Z2023" s="346" t="s">
        <v>12484</v>
      </c>
      <c r="AA2023" s="346" t="s">
        <v>12484</v>
      </c>
      <c r="AB2023" s="346" t="s">
        <v>12484</v>
      </c>
      <c r="AC2023" s="348">
        <v>929.51321876904319</v>
      </c>
      <c r="AD2023" s="368" t="s">
        <v>12478</v>
      </c>
      <c r="AE2023" s="348">
        <v>1152.4143029026698</v>
      </c>
      <c r="AF2023" s="349">
        <v>0.23980410351647818</v>
      </c>
      <c r="AG2023" s="359">
        <v>0</v>
      </c>
      <c r="AH2023" s="359">
        <v>0</v>
      </c>
      <c r="AI2023" s="349">
        <v>-1</v>
      </c>
      <c r="AJ2023" s="349">
        <v>-1</v>
      </c>
      <c r="AK2023" s="350">
        <v>0</v>
      </c>
      <c r="AL2023" s="351">
        <v>-1</v>
      </c>
      <c r="AM2023" s="348" t="s">
        <v>12711</v>
      </c>
      <c r="AN2023" s="348" t="s">
        <v>12484</v>
      </c>
      <c r="AO2023" s="346" t="s">
        <v>12763</v>
      </c>
      <c r="AP2023" s="352">
        <v>43707</v>
      </c>
      <c r="AQ2023" s="346" t="s">
        <v>12921</v>
      </c>
      <c r="AR2023" s="346" t="s">
        <v>8721</v>
      </c>
      <c r="AS2023" s="346" t="s">
        <v>8721</v>
      </c>
      <c r="AT2023" s="346" t="s">
        <v>14042</v>
      </c>
      <c r="AU2023" s="346" t="s">
        <v>12484</v>
      </c>
      <c r="AV2023" s="346" t="s">
        <v>8721</v>
      </c>
      <c r="AW2023" s="327" t="s">
        <v>12484</v>
      </c>
      <c r="AX2023" s="344" t="s">
        <v>12741</v>
      </c>
      <c r="AY2023" s="346" t="s">
        <v>12484</v>
      </c>
      <c r="AZ2023" s="309"/>
      <c r="BA2023" s="311" t="s">
        <v>12486</v>
      </c>
      <c r="BB2023" s="310" t="s">
        <v>8721</v>
      </c>
      <c r="BC2023" s="311" t="s">
        <v>8721</v>
      </c>
      <c r="BD2023" s="311">
        <v>2</v>
      </c>
      <c r="BE2023" s="307"/>
      <c r="BF2023" s="310" t="b">
        <v>1</v>
      </c>
    </row>
    <row r="2024" spans="1:58" s="309" customFormat="1" ht="15" customHeight="1" x14ac:dyDescent="0.25">
      <c r="A2024" s="335">
        <v>1966</v>
      </c>
      <c r="B2024" s="382" t="s">
        <v>4042</v>
      </c>
      <c r="C2024" s="346">
        <v>5985</v>
      </c>
      <c r="D2024" s="346" t="s">
        <v>4042</v>
      </c>
      <c r="E2024" s="346" t="s">
        <v>9725</v>
      </c>
      <c r="F2024" s="346" t="s">
        <v>9762</v>
      </c>
      <c r="G2024" s="346" t="s">
        <v>3481</v>
      </c>
      <c r="H2024" s="346" t="s">
        <v>3469</v>
      </c>
      <c r="I2024" s="346" t="s">
        <v>9728</v>
      </c>
      <c r="J2024" s="346" t="s">
        <v>14140</v>
      </c>
      <c r="K2024" s="346" t="s">
        <v>12473</v>
      </c>
      <c r="L2024" s="347" t="s">
        <v>12474</v>
      </c>
      <c r="M2024" s="346" t="s">
        <v>14100</v>
      </c>
      <c r="N2024" s="346" t="s">
        <v>8721</v>
      </c>
      <c r="O2024" s="346" t="s">
        <v>8721</v>
      </c>
      <c r="P2024" s="346" t="s">
        <v>8721</v>
      </c>
      <c r="Q2024" s="346" t="s">
        <v>14102</v>
      </c>
      <c r="R2024" s="346" t="s">
        <v>8721</v>
      </c>
      <c r="S2024" s="346" t="s">
        <v>8721</v>
      </c>
      <c r="T2024" s="346" t="s">
        <v>14141</v>
      </c>
      <c r="U2024" s="346" t="s">
        <v>8721</v>
      </c>
      <c r="V2024" s="346" t="s">
        <v>14146</v>
      </c>
      <c r="W2024" s="346" t="s">
        <v>12476</v>
      </c>
      <c r="X2024" s="346" t="s">
        <v>8871</v>
      </c>
      <c r="Y2024" s="346" t="s">
        <v>8721</v>
      </c>
      <c r="Z2024" s="346" t="s">
        <v>12484</v>
      </c>
      <c r="AA2024" s="346" t="s">
        <v>12484</v>
      </c>
      <c r="AB2024" s="346" t="s">
        <v>12484</v>
      </c>
      <c r="AC2024" s="348">
        <v>286.00406731355179</v>
      </c>
      <c r="AD2024" s="368" t="s">
        <v>12478</v>
      </c>
      <c r="AE2024" s="348">
        <v>354.58901627774463</v>
      </c>
      <c r="AF2024" s="349">
        <v>0.23980410351647841</v>
      </c>
      <c r="AG2024" s="359">
        <v>0</v>
      </c>
      <c r="AH2024" s="359">
        <v>0</v>
      </c>
      <c r="AI2024" s="349">
        <v>-1</v>
      </c>
      <c r="AJ2024" s="349">
        <v>-1</v>
      </c>
      <c r="AK2024" s="350">
        <v>0</v>
      </c>
      <c r="AL2024" s="351">
        <v>-1</v>
      </c>
      <c r="AM2024" s="348" t="s">
        <v>12711</v>
      </c>
      <c r="AN2024" s="348" t="s">
        <v>12484</v>
      </c>
      <c r="AO2024" s="346" t="s">
        <v>12763</v>
      </c>
      <c r="AP2024" s="352">
        <v>43707</v>
      </c>
      <c r="AQ2024" s="346" t="s">
        <v>12921</v>
      </c>
      <c r="AR2024" s="346" t="s">
        <v>8721</v>
      </c>
      <c r="AS2024" s="346" t="s">
        <v>8721</v>
      </c>
      <c r="AT2024" s="346" t="s">
        <v>14042</v>
      </c>
      <c r="AU2024" s="346" t="s">
        <v>12484</v>
      </c>
      <c r="AV2024" s="346" t="s">
        <v>8721</v>
      </c>
      <c r="AW2024" s="327" t="s">
        <v>12484</v>
      </c>
      <c r="AX2024" s="344" t="s">
        <v>12741</v>
      </c>
      <c r="AY2024" s="346" t="s">
        <v>12484</v>
      </c>
      <c r="AZ2024" s="311"/>
      <c r="BA2024" s="309" t="s">
        <v>12486</v>
      </c>
      <c r="BB2024" s="310" t="s">
        <v>14141</v>
      </c>
      <c r="BC2024" s="309" t="s">
        <v>8721</v>
      </c>
      <c r="BD2024" s="309">
        <v>2</v>
      </c>
      <c r="BE2024" s="307"/>
      <c r="BF2024" s="310" t="b">
        <v>1</v>
      </c>
    </row>
    <row r="2025" spans="1:58" s="311" customFormat="1" ht="15" customHeight="1" x14ac:dyDescent="0.25">
      <c r="A2025" s="345">
        <v>1967</v>
      </c>
      <c r="B2025" s="382" t="s">
        <v>4043</v>
      </c>
      <c r="C2025" s="346">
        <v>5986</v>
      </c>
      <c r="D2025" s="346" t="s">
        <v>4043</v>
      </c>
      <c r="E2025" s="346" t="s">
        <v>9725</v>
      </c>
      <c r="F2025" s="346" t="s">
        <v>9762</v>
      </c>
      <c r="G2025" s="346" t="s">
        <v>3481</v>
      </c>
      <c r="H2025" s="346" t="s">
        <v>3469</v>
      </c>
      <c r="I2025" s="346" t="s">
        <v>9729</v>
      </c>
      <c r="J2025" s="346" t="s">
        <v>14140</v>
      </c>
      <c r="K2025" s="346" t="s">
        <v>12473</v>
      </c>
      <c r="L2025" s="347" t="s">
        <v>12474</v>
      </c>
      <c r="M2025" s="346" t="s">
        <v>14100</v>
      </c>
      <c r="N2025" s="346" t="s">
        <v>8721</v>
      </c>
      <c r="O2025" s="346" t="s">
        <v>8721</v>
      </c>
      <c r="P2025" s="346" t="s">
        <v>8721</v>
      </c>
      <c r="Q2025" s="346" t="s">
        <v>14102</v>
      </c>
      <c r="R2025" s="346" t="s">
        <v>8721</v>
      </c>
      <c r="S2025" s="346" t="s">
        <v>8721</v>
      </c>
      <c r="T2025" s="346" t="s">
        <v>14141</v>
      </c>
      <c r="U2025" s="346" t="s">
        <v>8721</v>
      </c>
      <c r="V2025" s="346" t="s">
        <v>14146</v>
      </c>
      <c r="W2025" s="346" t="s">
        <v>12476</v>
      </c>
      <c r="X2025" s="346" t="s">
        <v>8871</v>
      </c>
      <c r="Y2025" s="346" t="s">
        <v>8721</v>
      </c>
      <c r="Z2025" s="346" t="s">
        <v>12484</v>
      </c>
      <c r="AA2025" s="346" t="s">
        <v>12484</v>
      </c>
      <c r="AB2025" s="346" t="s">
        <v>12484</v>
      </c>
      <c r="AC2025" s="348">
        <v>290.61703614118971</v>
      </c>
      <c r="AD2025" s="368" t="s">
        <v>12478</v>
      </c>
      <c r="AE2025" s="348">
        <v>360.30819395964375</v>
      </c>
      <c r="AF2025" s="349">
        <v>0.23980410351647841</v>
      </c>
      <c r="AG2025" s="359">
        <v>0</v>
      </c>
      <c r="AH2025" s="359">
        <v>0</v>
      </c>
      <c r="AI2025" s="349">
        <v>-1</v>
      </c>
      <c r="AJ2025" s="349">
        <v>-1</v>
      </c>
      <c r="AK2025" s="350">
        <v>0</v>
      </c>
      <c r="AL2025" s="351">
        <v>-1</v>
      </c>
      <c r="AM2025" s="348" t="s">
        <v>12711</v>
      </c>
      <c r="AN2025" s="348" t="s">
        <v>12484</v>
      </c>
      <c r="AO2025" s="346" t="s">
        <v>12763</v>
      </c>
      <c r="AP2025" s="352">
        <v>43707</v>
      </c>
      <c r="AQ2025" s="346" t="s">
        <v>12921</v>
      </c>
      <c r="AR2025" s="346" t="s">
        <v>8721</v>
      </c>
      <c r="AS2025" s="346" t="s">
        <v>8721</v>
      </c>
      <c r="AT2025" s="346" t="s">
        <v>14042</v>
      </c>
      <c r="AU2025" s="346" t="s">
        <v>12484</v>
      </c>
      <c r="AV2025" s="346" t="s">
        <v>8721</v>
      </c>
      <c r="AW2025" s="327" t="s">
        <v>12484</v>
      </c>
      <c r="AX2025" s="344" t="s">
        <v>12741</v>
      </c>
      <c r="AY2025" s="346" t="s">
        <v>12484</v>
      </c>
      <c r="AZ2025" s="309"/>
      <c r="BA2025" s="311" t="s">
        <v>12486</v>
      </c>
      <c r="BB2025" s="310" t="s">
        <v>14141</v>
      </c>
      <c r="BC2025" s="311" t="s">
        <v>8721</v>
      </c>
      <c r="BD2025" s="311">
        <v>2</v>
      </c>
      <c r="BE2025" s="307"/>
      <c r="BF2025" s="310" t="b">
        <v>1</v>
      </c>
    </row>
    <row r="2026" spans="1:58" s="309" customFormat="1" ht="15" customHeight="1" x14ac:dyDescent="0.25">
      <c r="A2026" s="335">
        <v>1968</v>
      </c>
      <c r="B2026" s="382" t="s">
        <v>3548</v>
      </c>
      <c r="C2026" s="337">
        <v>5987</v>
      </c>
      <c r="D2026" s="337" t="s">
        <v>3548</v>
      </c>
      <c r="E2026" s="337" t="s">
        <v>9725</v>
      </c>
      <c r="F2026" s="337" t="s">
        <v>9762</v>
      </c>
      <c r="G2026" s="337" t="s">
        <v>3481</v>
      </c>
      <c r="H2026" s="337" t="s">
        <v>3469</v>
      </c>
      <c r="I2026" s="337" t="s">
        <v>9730</v>
      </c>
      <c r="J2026" s="337" t="s">
        <v>14140</v>
      </c>
      <c r="K2026" s="337" t="s">
        <v>12473</v>
      </c>
      <c r="L2026" s="338" t="s">
        <v>12474</v>
      </c>
      <c r="M2026" s="337" t="s">
        <v>14100</v>
      </c>
      <c r="N2026" s="337" t="s">
        <v>8721</v>
      </c>
      <c r="O2026" s="337" t="s">
        <v>8721</v>
      </c>
      <c r="P2026" s="337" t="s">
        <v>8721</v>
      </c>
      <c r="Q2026" s="337" t="s">
        <v>14102</v>
      </c>
      <c r="R2026" s="337" t="s">
        <v>8721</v>
      </c>
      <c r="S2026" s="337" t="s">
        <v>8721</v>
      </c>
      <c r="T2026" s="337" t="s">
        <v>14141</v>
      </c>
      <c r="U2026" s="337" t="s">
        <v>8721</v>
      </c>
      <c r="V2026" s="337" t="s">
        <v>14146</v>
      </c>
      <c r="W2026" s="337" t="s">
        <v>12476</v>
      </c>
      <c r="X2026" s="337" t="s">
        <v>8871</v>
      </c>
      <c r="Y2026" s="337" t="s">
        <v>8721</v>
      </c>
      <c r="Z2026" s="337" t="s">
        <v>12484</v>
      </c>
      <c r="AA2026" s="337" t="s">
        <v>12484</v>
      </c>
      <c r="AB2026" s="337" t="s">
        <v>12484</v>
      </c>
      <c r="AC2026" s="339">
        <v>295.23000496882759</v>
      </c>
      <c r="AD2026" s="368" t="s">
        <v>12478</v>
      </c>
      <c r="AE2026" s="339">
        <v>366.02737164154274</v>
      </c>
      <c r="AF2026" s="340">
        <v>0.23980410351647841</v>
      </c>
      <c r="AG2026" s="366">
        <v>0</v>
      </c>
      <c r="AH2026" s="366">
        <v>0</v>
      </c>
      <c r="AI2026" s="340">
        <v>-1</v>
      </c>
      <c r="AJ2026" s="340">
        <v>-1</v>
      </c>
      <c r="AK2026" s="341">
        <v>0</v>
      </c>
      <c r="AL2026" s="342">
        <v>-1</v>
      </c>
      <c r="AM2026" s="339" t="s">
        <v>12711</v>
      </c>
      <c r="AN2026" s="339" t="s">
        <v>12484</v>
      </c>
      <c r="AO2026" s="337" t="s">
        <v>12763</v>
      </c>
      <c r="AP2026" s="343">
        <v>43707</v>
      </c>
      <c r="AQ2026" s="335" t="s">
        <v>12921</v>
      </c>
      <c r="AR2026" s="335" t="s">
        <v>8721</v>
      </c>
      <c r="AS2026" s="335" t="s">
        <v>8721</v>
      </c>
      <c r="AT2026" s="335" t="s">
        <v>14042</v>
      </c>
      <c r="AU2026" s="335" t="s">
        <v>12484</v>
      </c>
      <c r="AV2026" s="335" t="s">
        <v>8721</v>
      </c>
      <c r="AW2026" s="327" t="s">
        <v>12484</v>
      </c>
      <c r="AX2026" s="344" t="s">
        <v>12741</v>
      </c>
      <c r="AY2026" s="335" t="s">
        <v>12484</v>
      </c>
      <c r="AZ2026" s="311"/>
      <c r="BA2026" s="309" t="s">
        <v>12486</v>
      </c>
      <c r="BB2026" s="310" t="s">
        <v>14141</v>
      </c>
      <c r="BC2026" s="309" t="s">
        <v>8721</v>
      </c>
      <c r="BD2026" s="309">
        <v>2</v>
      </c>
      <c r="BE2026" s="307"/>
      <c r="BF2026" s="310" t="b">
        <v>1</v>
      </c>
    </row>
    <row r="2027" spans="1:58" s="311" customFormat="1" ht="15" customHeight="1" x14ac:dyDescent="0.25">
      <c r="A2027" s="345">
        <v>1969</v>
      </c>
      <c r="B2027" s="382" t="s">
        <v>3549</v>
      </c>
      <c r="C2027" s="337">
        <v>5988</v>
      </c>
      <c r="D2027" s="337" t="s">
        <v>3549</v>
      </c>
      <c r="E2027" s="337" t="s">
        <v>9725</v>
      </c>
      <c r="F2027" s="337" t="s">
        <v>9762</v>
      </c>
      <c r="G2027" s="337" t="s">
        <v>3481</v>
      </c>
      <c r="H2027" s="337" t="s">
        <v>3469</v>
      </c>
      <c r="I2027" s="337" t="s">
        <v>9731</v>
      </c>
      <c r="J2027" s="337" t="s">
        <v>14140</v>
      </c>
      <c r="K2027" s="337" t="s">
        <v>12473</v>
      </c>
      <c r="L2027" s="338" t="s">
        <v>12474</v>
      </c>
      <c r="M2027" s="337" t="s">
        <v>14100</v>
      </c>
      <c r="N2027" s="337" t="s">
        <v>8721</v>
      </c>
      <c r="O2027" s="337" t="s">
        <v>8721</v>
      </c>
      <c r="P2027" s="337" t="s">
        <v>8721</v>
      </c>
      <c r="Q2027" s="337" t="s">
        <v>14102</v>
      </c>
      <c r="R2027" s="337" t="s">
        <v>8721</v>
      </c>
      <c r="S2027" s="337" t="s">
        <v>8721</v>
      </c>
      <c r="T2027" s="337" t="s">
        <v>14141</v>
      </c>
      <c r="U2027" s="337" t="s">
        <v>8721</v>
      </c>
      <c r="V2027" s="337" t="s">
        <v>14146</v>
      </c>
      <c r="W2027" s="337" t="s">
        <v>12476</v>
      </c>
      <c r="X2027" s="337" t="s">
        <v>8871</v>
      </c>
      <c r="Y2027" s="337" t="s">
        <v>8721</v>
      </c>
      <c r="Z2027" s="337" t="s">
        <v>12484</v>
      </c>
      <c r="AA2027" s="337" t="s">
        <v>12484</v>
      </c>
      <c r="AB2027" s="337" t="s">
        <v>12484</v>
      </c>
      <c r="AC2027" s="339">
        <v>299.84297379646557</v>
      </c>
      <c r="AD2027" s="368" t="s">
        <v>12478</v>
      </c>
      <c r="AE2027" s="339">
        <v>371.74654932344191</v>
      </c>
      <c r="AF2027" s="340">
        <v>0.23980410351647841</v>
      </c>
      <c r="AG2027" s="366">
        <v>0</v>
      </c>
      <c r="AH2027" s="366">
        <v>0</v>
      </c>
      <c r="AI2027" s="340">
        <v>-1</v>
      </c>
      <c r="AJ2027" s="340">
        <v>-1</v>
      </c>
      <c r="AK2027" s="341">
        <v>0</v>
      </c>
      <c r="AL2027" s="342">
        <v>-1</v>
      </c>
      <c r="AM2027" s="339" t="s">
        <v>12711</v>
      </c>
      <c r="AN2027" s="339" t="s">
        <v>12484</v>
      </c>
      <c r="AO2027" s="337" t="s">
        <v>12763</v>
      </c>
      <c r="AP2027" s="343">
        <v>43707</v>
      </c>
      <c r="AQ2027" s="335" t="s">
        <v>12921</v>
      </c>
      <c r="AR2027" s="335" t="s">
        <v>8721</v>
      </c>
      <c r="AS2027" s="335" t="s">
        <v>8721</v>
      </c>
      <c r="AT2027" s="335" t="s">
        <v>14042</v>
      </c>
      <c r="AU2027" s="335" t="s">
        <v>12484</v>
      </c>
      <c r="AV2027" s="335" t="s">
        <v>8721</v>
      </c>
      <c r="AW2027" s="327" t="s">
        <v>12484</v>
      </c>
      <c r="AX2027" s="344" t="s">
        <v>12741</v>
      </c>
      <c r="AY2027" s="335" t="s">
        <v>12484</v>
      </c>
      <c r="AZ2027" s="309"/>
      <c r="BA2027" s="311" t="s">
        <v>12486</v>
      </c>
      <c r="BB2027" s="310" t="s">
        <v>14141</v>
      </c>
      <c r="BC2027" s="311" t="s">
        <v>8721</v>
      </c>
      <c r="BD2027" s="311">
        <v>2</v>
      </c>
      <c r="BE2027" s="307"/>
      <c r="BF2027" s="310" t="b">
        <v>1</v>
      </c>
    </row>
    <row r="2028" spans="1:58" s="309" customFormat="1" ht="15" customHeight="1" x14ac:dyDescent="0.25">
      <c r="A2028" s="335">
        <v>1970</v>
      </c>
      <c r="B2028" s="382" t="s">
        <v>3550</v>
      </c>
      <c r="C2028" s="346">
        <v>5989</v>
      </c>
      <c r="D2028" s="346" t="s">
        <v>3550</v>
      </c>
      <c r="E2028" s="346" t="s">
        <v>9725</v>
      </c>
      <c r="F2028" s="346" t="s">
        <v>9762</v>
      </c>
      <c r="G2028" s="346" t="s">
        <v>3481</v>
      </c>
      <c r="H2028" s="346" t="s">
        <v>3469</v>
      </c>
      <c r="I2028" s="346" t="s">
        <v>9732</v>
      </c>
      <c r="J2028" s="346" t="s">
        <v>14140</v>
      </c>
      <c r="K2028" s="346" t="s">
        <v>12473</v>
      </c>
      <c r="L2028" s="347" t="s">
        <v>12474</v>
      </c>
      <c r="M2028" s="346" t="s">
        <v>14100</v>
      </c>
      <c r="N2028" s="346" t="s">
        <v>8721</v>
      </c>
      <c r="O2028" s="346" t="s">
        <v>8721</v>
      </c>
      <c r="P2028" s="346" t="s">
        <v>8721</v>
      </c>
      <c r="Q2028" s="346" t="s">
        <v>14102</v>
      </c>
      <c r="R2028" s="346" t="s">
        <v>8721</v>
      </c>
      <c r="S2028" s="346" t="s">
        <v>8721</v>
      </c>
      <c r="T2028" s="346" t="s">
        <v>14141</v>
      </c>
      <c r="U2028" s="346" t="s">
        <v>8721</v>
      </c>
      <c r="V2028" s="346" t="s">
        <v>14146</v>
      </c>
      <c r="W2028" s="346" t="s">
        <v>12476</v>
      </c>
      <c r="X2028" s="346" t="s">
        <v>8871</v>
      </c>
      <c r="Y2028" s="346" t="s">
        <v>8721</v>
      </c>
      <c r="Z2028" s="346" t="s">
        <v>12484</v>
      </c>
      <c r="AA2028" s="346" t="s">
        <v>12484</v>
      </c>
      <c r="AB2028" s="346" t="s">
        <v>12484</v>
      </c>
      <c r="AC2028" s="348">
        <v>304.4559426241035</v>
      </c>
      <c r="AD2028" s="368" t="s">
        <v>12478</v>
      </c>
      <c r="AE2028" s="348">
        <v>377.46572700534102</v>
      </c>
      <c r="AF2028" s="349">
        <v>0.23980410351647841</v>
      </c>
      <c r="AG2028" s="359">
        <v>0</v>
      </c>
      <c r="AH2028" s="359">
        <v>0</v>
      </c>
      <c r="AI2028" s="349">
        <v>-1</v>
      </c>
      <c r="AJ2028" s="349">
        <v>-1</v>
      </c>
      <c r="AK2028" s="350">
        <v>0</v>
      </c>
      <c r="AL2028" s="351">
        <v>-1</v>
      </c>
      <c r="AM2028" s="348" t="s">
        <v>12711</v>
      </c>
      <c r="AN2028" s="348" t="s">
        <v>12484</v>
      </c>
      <c r="AO2028" s="346" t="s">
        <v>12763</v>
      </c>
      <c r="AP2028" s="352">
        <v>43707</v>
      </c>
      <c r="AQ2028" s="346" t="s">
        <v>12921</v>
      </c>
      <c r="AR2028" s="346" t="s">
        <v>8721</v>
      </c>
      <c r="AS2028" s="346" t="s">
        <v>8721</v>
      </c>
      <c r="AT2028" s="346" t="s">
        <v>14042</v>
      </c>
      <c r="AU2028" s="346" t="s">
        <v>12484</v>
      </c>
      <c r="AV2028" s="346" t="s">
        <v>8721</v>
      </c>
      <c r="AW2028" s="327" t="s">
        <v>12484</v>
      </c>
      <c r="AX2028" s="344" t="s">
        <v>12741</v>
      </c>
      <c r="AY2028" s="346" t="s">
        <v>12484</v>
      </c>
      <c r="AZ2028" s="311"/>
      <c r="BA2028" s="309" t="s">
        <v>12486</v>
      </c>
      <c r="BB2028" s="310" t="s">
        <v>14141</v>
      </c>
      <c r="BC2028" s="309" t="s">
        <v>8721</v>
      </c>
      <c r="BD2028" s="309">
        <v>2</v>
      </c>
      <c r="BE2028" s="307"/>
      <c r="BF2028" s="310" t="b">
        <v>1</v>
      </c>
    </row>
    <row r="2029" spans="1:58" s="311" customFormat="1" ht="15" customHeight="1" x14ac:dyDescent="0.25">
      <c r="A2029" s="345">
        <v>1971</v>
      </c>
      <c r="B2029" s="382" t="s">
        <v>4044</v>
      </c>
      <c r="C2029" s="337">
        <v>5990</v>
      </c>
      <c r="D2029" s="337" t="s">
        <v>4044</v>
      </c>
      <c r="E2029" s="337" t="s">
        <v>9725</v>
      </c>
      <c r="F2029" s="337" t="s">
        <v>9762</v>
      </c>
      <c r="G2029" s="337" t="s">
        <v>3481</v>
      </c>
      <c r="H2029" s="337" t="s">
        <v>3469</v>
      </c>
      <c r="I2029" s="337" t="s">
        <v>9181</v>
      </c>
      <c r="J2029" s="337" t="s">
        <v>14140</v>
      </c>
      <c r="K2029" s="337" t="s">
        <v>12473</v>
      </c>
      <c r="L2029" s="338" t="s">
        <v>12474</v>
      </c>
      <c r="M2029" s="337" t="s">
        <v>14100</v>
      </c>
      <c r="N2029" s="337" t="s">
        <v>8721</v>
      </c>
      <c r="O2029" s="337" t="s">
        <v>8721</v>
      </c>
      <c r="P2029" s="337" t="s">
        <v>8721</v>
      </c>
      <c r="Q2029" s="337" t="s">
        <v>14102</v>
      </c>
      <c r="R2029" s="337" t="s">
        <v>8721</v>
      </c>
      <c r="S2029" s="337" t="s">
        <v>8721</v>
      </c>
      <c r="T2029" s="337" t="s">
        <v>14141</v>
      </c>
      <c r="U2029" s="337" t="s">
        <v>8721</v>
      </c>
      <c r="V2029" s="337" t="s">
        <v>14146</v>
      </c>
      <c r="W2029" s="337" t="s">
        <v>12476</v>
      </c>
      <c r="X2029" s="337" t="s">
        <v>8871</v>
      </c>
      <c r="Y2029" s="337" t="s">
        <v>8721</v>
      </c>
      <c r="Z2029" s="337" t="s">
        <v>12484</v>
      </c>
      <c r="AA2029" s="337" t="s">
        <v>12484</v>
      </c>
      <c r="AB2029" s="337" t="s">
        <v>12484</v>
      </c>
      <c r="AC2029" s="339">
        <v>317.52602096907765</v>
      </c>
      <c r="AD2029" s="368" t="s">
        <v>12478</v>
      </c>
      <c r="AE2029" s="339">
        <v>393.67006377072181</v>
      </c>
      <c r="AF2029" s="340">
        <v>0.23980410351647841</v>
      </c>
      <c r="AG2029" s="366">
        <v>0</v>
      </c>
      <c r="AH2029" s="366">
        <v>0</v>
      </c>
      <c r="AI2029" s="340">
        <v>-1</v>
      </c>
      <c r="AJ2029" s="340">
        <v>-1</v>
      </c>
      <c r="AK2029" s="341">
        <v>0</v>
      </c>
      <c r="AL2029" s="342">
        <v>-1</v>
      </c>
      <c r="AM2029" s="339" t="s">
        <v>12711</v>
      </c>
      <c r="AN2029" s="339" t="s">
        <v>12484</v>
      </c>
      <c r="AO2029" s="337" t="s">
        <v>12763</v>
      </c>
      <c r="AP2029" s="343">
        <v>43707</v>
      </c>
      <c r="AQ2029" s="335" t="s">
        <v>12921</v>
      </c>
      <c r="AR2029" s="335" t="s">
        <v>8721</v>
      </c>
      <c r="AS2029" s="335" t="s">
        <v>8721</v>
      </c>
      <c r="AT2029" s="335" t="s">
        <v>14042</v>
      </c>
      <c r="AU2029" s="335" t="s">
        <v>12484</v>
      </c>
      <c r="AV2029" s="335" t="s">
        <v>8721</v>
      </c>
      <c r="AW2029" s="327" t="s">
        <v>12484</v>
      </c>
      <c r="AX2029" s="344" t="s">
        <v>12741</v>
      </c>
      <c r="AY2029" s="335" t="s">
        <v>12484</v>
      </c>
      <c r="AZ2029" s="309"/>
      <c r="BA2029" s="311" t="s">
        <v>12486</v>
      </c>
      <c r="BB2029" s="310" t="s">
        <v>14141</v>
      </c>
      <c r="BC2029" s="311" t="s">
        <v>8721</v>
      </c>
      <c r="BD2029" s="311">
        <v>2</v>
      </c>
      <c r="BE2029" s="307"/>
      <c r="BF2029" s="310" t="b">
        <v>1</v>
      </c>
    </row>
    <row r="2030" spans="1:58" s="309" customFormat="1" ht="15" customHeight="1" x14ac:dyDescent="0.25">
      <c r="A2030" s="335">
        <v>1972</v>
      </c>
      <c r="B2030" s="382" t="s">
        <v>4045</v>
      </c>
      <c r="C2030" s="346">
        <v>5991</v>
      </c>
      <c r="D2030" s="346" t="s">
        <v>4045</v>
      </c>
      <c r="E2030" s="346" t="s">
        <v>9725</v>
      </c>
      <c r="F2030" s="346" t="s">
        <v>9762</v>
      </c>
      <c r="G2030" s="346" t="s">
        <v>3481</v>
      </c>
      <c r="H2030" s="346" t="s">
        <v>3469</v>
      </c>
      <c r="I2030" s="346" t="s">
        <v>9182</v>
      </c>
      <c r="J2030" s="346" t="s">
        <v>14140</v>
      </c>
      <c r="K2030" s="346" t="s">
        <v>12473</v>
      </c>
      <c r="L2030" s="347" t="s">
        <v>12474</v>
      </c>
      <c r="M2030" s="346" t="s">
        <v>14100</v>
      </c>
      <c r="N2030" s="346" t="s">
        <v>8721</v>
      </c>
      <c r="O2030" s="346" t="s">
        <v>8721</v>
      </c>
      <c r="P2030" s="346" t="s">
        <v>8721</v>
      </c>
      <c r="Q2030" s="346" t="s">
        <v>14102</v>
      </c>
      <c r="R2030" s="346" t="s">
        <v>8721</v>
      </c>
      <c r="S2030" s="346" t="s">
        <v>8721</v>
      </c>
      <c r="T2030" s="346" t="s">
        <v>14141</v>
      </c>
      <c r="U2030" s="346" t="s">
        <v>8721</v>
      </c>
      <c r="V2030" s="346" t="s">
        <v>14146</v>
      </c>
      <c r="W2030" s="346" t="s">
        <v>12476</v>
      </c>
      <c r="X2030" s="346" t="s">
        <v>8871</v>
      </c>
      <c r="Y2030" s="346" t="s">
        <v>8721</v>
      </c>
      <c r="Z2030" s="346" t="s">
        <v>12484</v>
      </c>
      <c r="AA2030" s="346" t="s">
        <v>12484</v>
      </c>
      <c r="AB2030" s="346" t="s">
        <v>12484</v>
      </c>
      <c r="AC2030" s="348">
        <v>322.90781793465527</v>
      </c>
      <c r="AD2030" s="368" t="s">
        <v>12478</v>
      </c>
      <c r="AE2030" s="348">
        <v>400.34243773293753</v>
      </c>
      <c r="AF2030" s="349">
        <v>0.23980410351647841</v>
      </c>
      <c r="AG2030" s="359">
        <v>0</v>
      </c>
      <c r="AH2030" s="359">
        <v>0</v>
      </c>
      <c r="AI2030" s="349">
        <v>-1</v>
      </c>
      <c r="AJ2030" s="349">
        <v>-1</v>
      </c>
      <c r="AK2030" s="350">
        <v>0</v>
      </c>
      <c r="AL2030" s="351">
        <v>-1</v>
      </c>
      <c r="AM2030" s="348" t="s">
        <v>12711</v>
      </c>
      <c r="AN2030" s="348" t="s">
        <v>12484</v>
      </c>
      <c r="AO2030" s="346" t="s">
        <v>12763</v>
      </c>
      <c r="AP2030" s="352">
        <v>43707</v>
      </c>
      <c r="AQ2030" s="346" t="s">
        <v>12921</v>
      </c>
      <c r="AR2030" s="346" t="s">
        <v>8721</v>
      </c>
      <c r="AS2030" s="346" t="s">
        <v>8721</v>
      </c>
      <c r="AT2030" s="346" t="s">
        <v>14042</v>
      </c>
      <c r="AU2030" s="346" t="s">
        <v>12484</v>
      </c>
      <c r="AV2030" s="346" t="s">
        <v>8721</v>
      </c>
      <c r="AW2030" s="327" t="s">
        <v>12484</v>
      </c>
      <c r="AX2030" s="344" t="s">
        <v>12741</v>
      </c>
      <c r="AY2030" s="346" t="s">
        <v>12484</v>
      </c>
      <c r="AZ2030" s="311"/>
      <c r="BA2030" s="309" t="s">
        <v>12486</v>
      </c>
      <c r="BB2030" s="310" t="s">
        <v>14141</v>
      </c>
      <c r="BC2030" s="309" t="s">
        <v>8721</v>
      </c>
      <c r="BD2030" s="309">
        <v>2</v>
      </c>
      <c r="BE2030" s="307"/>
      <c r="BF2030" s="310" t="b">
        <v>1</v>
      </c>
    </row>
    <row r="2031" spans="1:58" s="311" customFormat="1" ht="15" customHeight="1" x14ac:dyDescent="0.25">
      <c r="A2031" s="345">
        <v>1973</v>
      </c>
      <c r="B2031" s="382" t="s">
        <v>4046</v>
      </c>
      <c r="C2031" s="337">
        <v>5992</v>
      </c>
      <c r="D2031" s="337" t="s">
        <v>4046</v>
      </c>
      <c r="E2031" s="337" t="s">
        <v>9725</v>
      </c>
      <c r="F2031" s="337" t="s">
        <v>9762</v>
      </c>
      <c r="G2031" s="337" t="s">
        <v>3481</v>
      </c>
      <c r="H2031" s="337" t="s">
        <v>3469</v>
      </c>
      <c r="I2031" s="337" t="s">
        <v>9183</v>
      </c>
      <c r="J2031" s="337" t="s">
        <v>14140</v>
      </c>
      <c r="K2031" s="337" t="s">
        <v>12473</v>
      </c>
      <c r="L2031" s="338" t="s">
        <v>12474</v>
      </c>
      <c r="M2031" s="337" t="s">
        <v>14100</v>
      </c>
      <c r="N2031" s="337" t="s">
        <v>8721</v>
      </c>
      <c r="O2031" s="337" t="s">
        <v>8721</v>
      </c>
      <c r="P2031" s="337" t="s">
        <v>8721</v>
      </c>
      <c r="Q2031" s="337" t="s">
        <v>14102</v>
      </c>
      <c r="R2031" s="337" t="s">
        <v>8721</v>
      </c>
      <c r="S2031" s="337" t="s">
        <v>8721</v>
      </c>
      <c r="T2031" s="337" t="s">
        <v>14141</v>
      </c>
      <c r="U2031" s="337" t="s">
        <v>8721</v>
      </c>
      <c r="V2031" s="337" t="s">
        <v>14146</v>
      </c>
      <c r="W2031" s="337" t="s">
        <v>12476</v>
      </c>
      <c r="X2031" s="337" t="s">
        <v>8871</v>
      </c>
      <c r="Y2031" s="337" t="s">
        <v>8721</v>
      </c>
      <c r="Z2031" s="337" t="s">
        <v>12484</v>
      </c>
      <c r="AA2031" s="337" t="s">
        <v>12484</v>
      </c>
      <c r="AB2031" s="337" t="s">
        <v>12484</v>
      </c>
      <c r="AC2031" s="339">
        <v>328.28961490023283</v>
      </c>
      <c r="AD2031" s="368" t="s">
        <v>12478</v>
      </c>
      <c r="AE2031" s="339">
        <v>407.01481169515313</v>
      </c>
      <c r="AF2031" s="340">
        <v>0.23980410351647841</v>
      </c>
      <c r="AG2031" s="366">
        <v>0</v>
      </c>
      <c r="AH2031" s="366">
        <v>0</v>
      </c>
      <c r="AI2031" s="340">
        <v>-1</v>
      </c>
      <c r="AJ2031" s="340">
        <v>-1</v>
      </c>
      <c r="AK2031" s="341">
        <v>0</v>
      </c>
      <c r="AL2031" s="342">
        <v>-1</v>
      </c>
      <c r="AM2031" s="339" t="s">
        <v>12711</v>
      </c>
      <c r="AN2031" s="339" t="s">
        <v>12484</v>
      </c>
      <c r="AO2031" s="337" t="s">
        <v>12763</v>
      </c>
      <c r="AP2031" s="343">
        <v>43707</v>
      </c>
      <c r="AQ2031" s="335" t="s">
        <v>12921</v>
      </c>
      <c r="AR2031" s="335" t="s">
        <v>8721</v>
      </c>
      <c r="AS2031" s="335" t="s">
        <v>8721</v>
      </c>
      <c r="AT2031" s="335" t="s">
        <v>14042</v>
      </c>
      <c r="AU2031" s="335" t="s">
        <v>12484</v>
      </c>
      <c r="AV2031" s="335" t="s">
        <v>8721</v>
      </c>
      <c r="AW2031" s="327" t="s">
        <v>12484</v>
      </c>
      <c r="AX2031" s="344" t="s">
        <v>12741</v>
      </c>
      <c r="AY2031" s="335" t="s">
        <v>12484</v>
      </c>
      <c r="AZ2031" s="309"/>
      <c r="BA2031" s="311" t="s">
        <v>12486</v>
      </c>
      <c r="BB2031" s="310" t="s">
        <v>14141</v>
      </c>
      <c r="BC2031" s="311" t="s">
        <v>8721</v>
      </c>
      <c r="BD2031" s="311">
        <v>2</v>
      </c>
      <c r="BE2031" s="307"/>
      <c r="BF2031" s="310" t="b">
        <v>1</v>
      </c>
    </row>
    <row r="2032" spans="1:58" s="309" customFormat="1" ht="15" customHeight="1" x14ac:dyDescent="0.25">
      <c r="A2032" s="335">
        <v>1974</v>
      </c>
      <c r="B2032" s="382" t="s">
        <v>4047</v>
      </c>
      <c r="C2032" s="346">
        <v>5993</v>
      </c>
      <c r="D2032" s="346" t="s">
        <v>4047</v>
      </c>
      <c r="E2032" s="346" t="s">
        <v>9725</v>
      </c>
      <c r="F2032" s="346" t="s">
        <v>9762</v>
      </c>
      <c r="G2032" s="346" t="s">
        <v>3481</v>
      </c>
      <c r="H2032" s="346" t="s">
        <v>3469</v>
      </c>
      <c r="I2032" s="346" t="s">
        <v>9184</v>
      </c>
      <c r="J2032" s="346" t="s">
        <v>14140</v>
      </c>
      <c r="K2032" s="346" t="s">
        <v>12473</v>
      </c>
      <c r="L2032" s="347" t="s">
        <v>12474</v>
      </c>
      <c r="M2032" s="346" t="s">
        <v>14100</v>
      </c>
      <c r="N2032" s="346" t="s">
        <v>8721</v>
      </c>
      <c r="O2032" s="346" t="s">
        <v>8721</v>
      </c>
      <c r="P2032" s="346" t="s">
        <v>8721</v>
      </c>
      <c r="Q2032" s="346" t="s">
        <v>14102</v>
      </c>
      <c r="R2032" s="346" t="s">
        <v>8721</v>
      </c>
      <c r="S2032" s="346" t="s">
        <v>8721</v>
      </c>
      <c r="T2032" s="346" t="s">
        <v>14141</v>
      </c>
      <c r="U2032" s="346" t="s">
        <v>8721</v>
      </c>
      <c r="V2032" s="346" t="s">
        <v>14146</v>
      </c>
      <c r="W2032" s="346" t="s">
        <v>12476</v>
      </c>
      <c r="X2032" s="346" t="s">
        <v>8871</v>
      </c>
      <c r="Y2032" s="346" t="s">
        <v>8721</v>
      </c>
      <c r="Z2032" s="346" t="s">
        <v>12484</v>
      </c>
      <c r="AA2032" s="346" t="s">
        <v>12484</v>
      </c>
      <c r="AB2032" s="346" t="s">
        <v>12484</v>
      </c>
      <c r="AC2032" s="348">
        <v>333.6714118658104</v>
      </c>
      <c r="AD2032" s="368" t="s">
        <v>12478</v>
      </c>
      <c r="AE2032" s="348">
        <v>413.68718565736867</v>
      </c>
      <c r="AF2032" s="349">
        <v>0.23980410351647841</v>
      </c>
      <c r="AG2032" s="359">
        <v>0</v>
      </c>
      <c r="AH2032" s="359">
        <v>0</v>
      </c>
      <c r="AI2032" s="349">
        <v>-1</v>
      </c>
      <c r="AJ2032" s="349">
        <v>-1</v>
      </c>
      <c r="AK2032" s="350">
        <v>0</v>
      </c>
      <c r="AL2032" s="351">
        <v>-1</v>
      </c>
      <c r="AM2032" s="348" t="s">
        <v>12711</v>
      </c>
      <c r="AN2032" s="348" t="s">
        <v>12484</v>
      </c>
      <c r="AO2032" s="346" t="s">
        <v>12763</v>
      </c>
      <c r="AP2032" s="352">
        <v>43707</v>
      </c>
      <c r="AQ2032" s="346" t="s">
        <v>12921</v>
      </c>
      <c r="AR2032" s="346" t="s">
        <v>8721</v>
      </c>
      <c r="AS2032" s="346" t="s">
        <v>8721</v>
      </c>
      <c r="AT2032" s="346" t="s">
        <v>14042</v>
      </c>
      <c r="AU2032" s="346" t="s">
        <v>12484</v>
      </c>
      <c r="AV2032" s="346" t="s">
        <v>8721</v>
      </c>
      <c r="AW2032" s="327" t="s">
        <v>12484</v>
      </c>
      <c r="AX2032" s="344" t="s">
        <v>12741</v>
      </c>
      <c r="AY2032" s="346" t="s">
        <v>12484</v>
      </c>
      <c r="AZ2032" s="311"/>
      <c r="BA2032" s="309" t="s">
        <v>12486</v>
      </c>
      <c r="BB2032" s="310" t="s">
        <v>14141</v>
      </c>
      <c r="BC2032" s="309" t="s">
        <v>8721</v>
      </c>
      <c r="BD2032" s="309">
        <v>2</v>
      </c>
      <c r="BE2032" s="307"/>
      <c r="BF2032" s="310" t="b">
        <v>1</v>
      </c>
    </row>
    <row r="2033" spans="1:58" s="311" customFormat="1" ht="15" customHeight="1" x14ac:dyDescent="0.25">
      <c r="A2033" s="345">
        <v>1975</v>
      </c>
      <c r="B2033" s="382" t="s">
        <v>4048</v>
      </c>
      <c r="C2033" s="337">
        <v>5994</v>
      </c>
      <c r="D2033" s="337" t="s">
        <v>4048</v>
      </c>
      <c r="E2033" s="337" t="s">
        <v>9725</v>
      </c>
      <c r="F2033" s="337" t="s">
        <v>9762</v>
      </c>
      <c r="G2033" s="337" t="s">
        <v>3481</v>
      </c>
      <c r="H2033" s="337" t="s">
        <v>3469</v>
      </c>
      <c r="I2033" s="337" t="s">
        <v>9185</v>
      </c>
      <c r="J2033" s="337" t="s">
        <v>14140</v>
      </c>
      <c r="K2033" s="337" t="s">
        <v>12473</v>
      </c>
      <c r="L2033" s="338" t="s">
        <v>12474</v>
      </c>
      <c r="M2033" s="337" t="s">
        <v>14100</v>
      </c>
      <c r="N2033" s="337" t="s">
        <v>8721</v>
      </c>
      <c r="O2033" s="337" t="s">
        <v>8721</v>
      </c>
      <c r="P2033" s="337" t="s">
        <v>8721</v>
      </c>
      <c r="Q2033" s="337" t="s">
        <v>14102</v>
      </c>
      <c r="R2033" s="337" t="s">
        <v>8721</v>
      </c>
      <c r="S2033" s="337" t="s">
        <v>8721</v>
      </c>
      <c r="T2033" s="337" t="s">
        <v>14141</v>
      </c>
      <c r="U2033" s="337" t="s">
        <v>8721</v>
      </c>
      <c r="V2033" s="337" t="s">
        <v>14146</v>
      </c>
      <c r="W2033" s="337" t="s">
        <v>12476</v>
      </c>
      <c r="X2033" s="337" t="s">
        <v>8871</v>
      </c>
      <c r="Y2033" s="337" t="s">
        <v>8721</v>
      </c>
      <c r="Z2033" s="337" t="s">
        <v>12484</v>
      </c>
      <c r="AA2033" s="337" t="s">
        <v>12484</v>
      </c>
      <c r="AB2033" s="337" t="s">
        <v>12484</v>
      </c>
      <c r="AC2033" s="339">
        <v>339.82203696932766</v>
      </c>
      <c r="AD2033" s="368" t="s">
        <v>12478</v>
      </c>
      <c r="AE2033" s="339">
        <v>421.31275589990088</v>
      </c>
      <c r="AF2033" s="340">
        <v>0.23980410351647841</v>
      </c>
      <c r="AG2033" s="366">
        <v>0</v>
      </c>
      <c r="AH2033" s="366">
        <v>0</v>
      </c>
      <c r="AI2033" s="340">
        <v>-1</v>
      </c>
      <c r="AJ2033" s="340">
        <v>-1</v>
      </c>
      <c r="AK2033" s="341">
        <v>0</v>
      </c>
      <c r="AL2033" s="342">
        <v>-1</v>
      </c>
      <c r="AM2033" s="339" t="s">
        <v>12711</v>
      </c>
      <c r="AN2033" s="339" t="s">
        <v>12484</v>
      </c>
      <c r="AO2033" s="337" t="s">
        <v>12763</v>
      </c>
      <c r="AP2033" s="343">
        <v>43707</v>
      </c>
      <c r="AQ2033" s="335" t="s">
        <v>12921</v>
      </c>
      <c r="AR2033" s="335" t="s">
        <v>8721</v>
      </c>
      <c r="AS2033" s="335" t="s">
        <v>8721</v>
      </c>
      <c r="AT2033" s="335" t="s">
        <v>14042</v>
      </c>
      <c r="AU2033" s="335" t="s">
        <v>12484</v>
      </c>
      <c r="AV2033" s="335" t="s">
        <v>8721</v>
      </c>
      <c r="AW2033" s="327" t="s">
        <v>12484</v>
      </c>
      <c r="AX2033" s="344" t="s">
        <v>12741</v>
      </c>
      <c r="AY2033" s="335" t="s">
        <v>12484</v>
      </c>
      <c r="AZ2033" s="309"/>
      <c r="BA2033" s="311" t="s">
        <v>12486</v>
      </c>
      <c r="BB2033" s="310" t="s">
        <v>14141</v>
      </c>
      <c r="BC2033" s="311" t="s">
        <v>8721</v>
      </c>
      <c r="BD2033" s="311">
        <v>2</v>
      </c>
      <c r="BE2033" s="307"/>
      <c r="BF2033" s="310" t="b">
        <v>1</v>
      </c>
    </row>
    <row r="2034" spans="1:58" s="309" customFormat="1" ht="15" customHeight="1" x14ac:dyDescent="0.25">
      <c r="A2034" s="335">
        <v>1976</v>
      </c>
      <c r="B2034" s="382" t="s">
        <v>4049</v>
      </c>
      <c r="C2034" s="346">
        <v>6008</v>
      </c>
      <c r="D2034" s="346" t="s">
        <v>4049</v>
      </c>
      <c r="E2034" s="346" t="s">
        <v>9725</v>
      </c>
      <c r="F2034" s="346" t="s">
        <v>9762</v>
      </c>
      <c r="G2034" s="346" t="s">
        <v>3481</v>
      </c>
      <c r="H2034" s="346" t="s">
        <v>3469</v>
      </c>
      <c r="I2034" s="346" t="s">
        <v>9186</v>
      </c>
      <c r="J2034" s="346" t="s">
        <v>14140</v>
      </c>
      <c r="K2034" s="346" t="s">
        <v>12473</v>
      </c>
      <c r="L2034" s="347" t="s">
        <v>12474</v>
      </c>
      <c r="M2034" s="346" t="s">
        <v>14100</v>
      </c>
      <c r="N2034" s="346" t="s">
        <v>8721</v>
      </c>
      <c r="O2034" s="346" t="s">
        <v>8721</v>
      </c>
      <c r="P2034" s="346" t="s">
        <v>8721</v>
      </c>
      <c r="Q2034" s="346" t="s">
        <v>14102</v>
      </c>
      <c r="R2034" s="346" t="s">
        <v>8721</v>
      </c>
      <c r="S2034" s="346" t="s">
        <v>8721</v>
      </c>
      <c r="T2034" s="346" t="s">
        <v>14141</v>
      </c>
      <c r="U2034" s="346" t="s">
        <v>8721</v>
      </c>
      <c r="V2034" s="346" t="s">
        <v>14146</v>
      </c>
      <c r="W2034" s="346" t="s">
        <v>12476</v>
      </c>
      <c r="X2034" s="346" t="s">
        <v>8871</v>
      </c>
      <c r="Y2034" s="346" t="s">
        <v>8721</v>
      </c>
      <c r="Z2034" s="346" t="s">
        <v>12484</v>
      </c>
      <c r="AA2034" s="346" t="s">
        <v>12484</v>
      </c>
      <c r="AB2034" s="346" t="s">
        <v>12484</v>
      </c>
      <c r="AC2034" s="348">
        <v>359.81156855575864</v>
      </c>
      <c r="AD2034" s="368" t="s">
        <v>12478</v>
      </c>
      <c r="AE2034" s="348">
        <v>446.09585918813025</v>
      </c>
      <c r="AF2034" s="349">
        <v>0.23980410351647841</v>
      </c>
      <c r="AG2034" s="359">
        <v>0</v>
      </c>
      <c r="AH2034" s="359">
        <v>0</v>
      </c>
      <c r="AI2034" s="349">
        <v>-1</v>
      </c>
      <c r="AJ2034" s="349">
        <v>-1</v>
      </c>
      <c r="AK2034" s="350">
        <v>0</v>
      </c>
      <c r="AL2034" s="351">
        <v>-1</v>
      </c>
      <c r="AM2034" s="348" t="s">
        <v>12711</v>
      </c>
      <c r="AN2034" s="348" t="s">
        <v>12484</v>
      </c>
      <c r="AO2034" s="346" t="s">
        <v>12763</v>
      </c>
      <c r="AP2034" s="352">
        <v>43707</v>
      </c>
      <c r="AQ2034" s="346" t="s">
        <v>12921</v>
      </c>
      <c r="AR2034" s="346" t="s">
        <v>8721</v>
      </c>
      <c r="AS2034" s="346" t="s">
        <v>8721</v>
      </c>
      <c r="AT2034" s="346" t="s">
        <v>14042</v>
      </c>
      <c r="AU2034" s="346" t="s">
        <v>12484</v>
      </c>
      <c r="AV2034" s="346" t="s">
        <v>8721</v>
      </c>
      <c r="AW2034" s="327" t="s">
        <v>12484</v>
      </c>
      <c r="AX2034" s="344" t="s">
        <v>12741</v>
      </c>
      <c r="AY2034" s="346" t="s">
        <v>12484</v>
      </c>
      <c r="BA2034" s="309" t="s">
        <v>12486</v>
      </c>
      <c r="BB2034" s="310" t="s">
        <v>14141</v>
      </c>
      <c r="BC2034" s="309" t="s">
        <v>8721</v>
      </c>
      <c r="BD2034" s="309">
        <v>2</v>
      </c>
      <c r="BE2034" s="307"/>
      <c r="BF2034" s="310" t="b">
        <v>1</v>
      </c>
    </row>
    <row r="2035" spans="1:58" s="311" customFormat="1" ht="15" customHeight="1" x14ac:dyDescent="0.25">
      <c r="A2035" s="345">
        <v>1977</v>
      </c>
      <c r="B2035" s="382" t="s">
        <v>3551</v>
      </c>
      <c r="C2035" s="346">
        <v>6009</v>
      </c>
      <c r="D2035" s="346" t="s">
        <v>3551</v>
      </c>
      <c r="E2035" s="346" t="s">
        <v>9725</v>
      </c>
      <c r="F2035" s="346" t="s">
        <v>9762</v>
      </c>
      <c r="G2035" s="346" t="s">
        <v>3481</v>
      </c>
      <c r="H2035" s="346" t="s">
        <v>3469</v>
      </c>
      <c r="I2035" s="346" t="s">
        <v>9187</v>
      </c>
      <c r="J2035" s="346" t="s">
        <v>14140</v>
      </c>
      <c r="K2035" s="346" t="s">
        <v>12473</v>
      </c>
      <c r="L2035" s="347" t="s">
        <v>12474</v>
      </c>
      <c r="M2035" s="346" t="s">
        <v>14100</v>
      </c>
      <c r="N2035" s="346" t="s">
        <v>8721</v>
      </c>
      <c r="O2035" s="346" t="s">
        <v>8721</v>
      </c>
      <c r="P2035" s="346" t="s">
        <v>8721</v>
      </c>
      <c r="Q2035" s="346" t="s">
        <v>14102</v>
      </c>
      <c r="R2035" s="346" t="s">
        <v>8721</v>
      </c>
      <c r="S2035" s="346" t="s">
        <v>8721</v>
      </c>
      <c r="T2035" s="346" t="s">
        <v>14141</v>
      </c>
      <c r="U2035" s="346" t="s">
        <v>8721</v>
      </c>
      <c r="V2035" s="346" t="s">
        <v>14146</v>
      </c>
      <c r="W2035" s="346" t="s">
        <v>12476</v>
      </c>
      <c r="X2035" s="346" t="s">
        <v>8871</v>
      </c>
      <c r="Y2035" s="346" t="s">
        <v>8721</v>
      </c>
      <c r="Z2035" s="346" t="s">
        <v>12484</v>
      </c>
      <c r="AA2035" s="346" t="s">
        <v>12484</v>
      </c>
      <c r="AB2035" s="346" t="s">
        <v>12484</v>
      </c>
      <c r="AC2035" s="348">
        <v>365.96219365927601</v>
      </c>
      <c r="AD2035" s="368" t="s">
        <v>12478</v>
      </c>
      <c r="AE2035" s="348">
        <v>453.72142943066257</v>
      </c>
      <c r="AF2035" s="349">
        <v>0.23980410351647841</v>
      </c>
      <c r="AG2035" s="359">
        <v>0</v>
      </c>
      <c r="AH2035" s="359">
        <v>0</v>
      </c>
      <c r="AI2035" s="349">
        <v>-1</v>
      </c>
      <c r="AJ2035" s="349">
        <v>-1</v>
      </c>
      <c r="AK2035" s="350">
        <v>0</v>
      </c>
      <c r="AL2035" s="351">
        <v>-1</v>
      </c>
      <c r="AM2035" s="348" t="s">
        <v>12711</v>
      </c>
      <c r="AN2035" s="348" t="s">
        <v>12484</v>
      </c>
      <c r="AO2035" s="346" t="s">
        <v>12763</v>
      </c>
      <c r="AP2035" s="352">
        <v>43707</v>
      </c>
      <c r="AQ2035" s="346" t="s">
        <v>12921</v>
      </c>
      <c r="AR2035" s="346" t="s">
        <v>8721</v>
      </c>
      <c r="AS2035" s="346" t="s">
        <v>8721</v>
      </c>
      <c r="AT2035" s="346" t="s">
        <v>14042</v>
      </c>
      <c r="AU2035" s="346" t="s">
        <v>12484</v>
      </c>
      <c r="AV2035" s="346" t="s">
        <v>8721</v>
      </c>
      <c r="AW2035" s="327" t="s">
        <v>12484</v>
      </c>
      <c r="AX2035" s="344" t="s">
        <v>12741</v>
      </c>
      <c r="AY2035" s="346" t="s">
        <v>12484</v>
      </c>
      <c r="BA2035" s="311" t="s">
        <v>12486</v>
      </c>
      <c r="BB2035" s="310" t="s">
        <v>14141</v>
      </c>
      <c r="BC2035" s="311" t="s">
        <v>8721</v>
      </c>
      <c r="BD2035" s="311">
        <v>2</v>
      </c>
      <c r="BE2035" s="307"/>
      <c r="BF2035" s="310" t="b">
        <v>1</v>
      </c>
    </row>
    <row r="2036" spans="1:58" s="309" customFormat="1" ht="15" customHeight="1" x14ac:dyDescent="0.25">
      <c r="A2036" s="335">
        <v>1978</v>
      </c>
      <c r="B2036" s="382" t="s">
        <v>3552</v>
      </c>
      <c r="C2036" s="337">
        <v>6010</v>
      </c>
      <c r="D2036" s="337" t="s">
        <v>3552</v>
      </c>
      <c r="E2036" s="337" t="s">
        <v>9725</v>
      </c>
      <c r="F2036" s="337" t="s">
        <v>9762</v>
      </c>
      <c r="G2036" s="337" t="s">
        <v>3481</v>
      </c>
      <c r="H2036" s="337" t="s">
        <v>3469</v>
      </c>
      <c r="I2036" s="337" t="s">
        <v>9188</v>
      </c>
      <c r="J2036" s="337" t="s">
        <v>14140</v>
      </c>
      <c r="K2036" s="337" t="s">
        <v>12473</v>
      </c>
      <c r="L2036" s="338" t="s">
        <v>12474</v>
      </c>
      <c r="M2036" s="337" t="s">
        <v>14100</v>
      </c>
      <c r="N2036" s="337" t="s">
        <v>8721</v>
      </c>
      <c r="O2036" s="337" t="s">
        <v>8721</v>
      </c>
      <c r="P2036" s="337" t="s">
        <v>8721</v>
      </c>
      <c r="Q2036" s="337" t="s">
        <v>14102</v>
      </c>
      <c r="R2036" s="337" t="s">
        <v>8721</v>
      </c>
      <c r="S2036" s="337" t="s">
        <v>8721</v>
      </c>
      <c r="T2036" s="337" t="s">
        <v>14141</v>
      </c>
      <c r="U2036" s="337" t="s">
        <v>8721</v>
      </c>
      <c r="V2036" s="337" t="s">
        <v>14146</v>
      </c>
      <c r="W2036" s="337" t="s">
        <v>12476</v>
      </c>
      <c r="X2036" s="337" t="s">
        <v>8871</v>
      </c>
      <c r="Y2036" s="337" t="s">
        <v>8721</v>
      </c>
      <c r="Z2036" s="337" t="s">
        <v>12484</v>
      </c>
      <c r="AA2036" s="337" t="s">
        <v>12484</v>
      </c>
      <c r="AB2036" s="337" t="s">
        <v>12484</v>
      </c>
      <c r="AC2036" s="339">
        <v>371.34399062485352</v>
      </c>
      <c r="AD2036" s="368" t="s">
        <v>12478</v>
      </c>
      <c r="AE2036" s="339">
        <v>460.39380339287806</v>
      </c>
      <c r="AF2036" s="340">
        <v>0.23980410351647841</v>
      </c>
      <c r="AG2036" s="366">
        <v>0</v>
      </c>
      <c r="AH2036" s="366">
        <v>0</v>
      </c>
      <c r="AI2036" s="340">
        <v>-1</v>
      </c>
      <c r="AJ2036" s="340">
        <v>-1</v>
      </c>
      <c r="AK2036" s="341">
        <v>0</v>
      </c>
      <c r="AL2036" s="342">
        <v>-1</v>
      </c>
      <c r="AM2036" s="339" t="s">
        <v>12711</v>
      </c>
      <c r="AN2036" s="339" t="s">
        <v>12484</v>
      </c>
      <c r="AO2036" s="337" t="s">
        <v>12763</v>
      </c>
      <c r="AP2036" s="343">
        <v>43707</v>
      </c>
      <c r="AQ2036" s="335" t="s">
        <v>12921</v>
      </c>
      <c r="AR2036" s="335" t="s">
        <v>8721</v>
      </c>
      <c r="AS2036" s="335" t="s">
        <v>8721</v>
      </c>
      <c r="AT2036" s="335" t="s">
        <v>14042</v>
      </c>
      <c r="AU2036" s="335" t="s">
        <v>12484</v>
      </c>
      <c r="AV2036" s="335" t="s">
        <v>8721</v>
      </c>
      <c r="AW2036" s="327" t="s">
        <v>12484</v>
      </c>
      <c r="AX2036" s="344" t="s">
        <v>12741</v>
      </c>
      <c r="AY2036" s="335" t="s">
        <v>12484</v>
      </c>
      <c r="BA2036" s="309" t="s">
        <v>12486</v>
      </c>
      <c r="BB2036" s="310" t="s">
        <v>14141</v>
      </c>
      <c r="BC2036" s="309" t="s">
        <v>8721</v>
      </c>
      <c r="BD2036" s="309">
        <v>2</v>
      </c>
      <c r="BE2036" s="307"/>
      <c r="BF2036" s="310" t="b">
        <v>1</v>
      </c>
    </row>
    <row r="2037" spans="1:58" s="311" customFormat="1" ht="15" customHeight="1" x14ac:dyDescent="0.25">
      <c r="A2037" s="345">
        <v>1979</v>
      </c>
      <c r="B2037" s="382" t="s">
        <v>4050</v>
      </c>
      <c r="C2037" s="337">
        <v>6011</v>
      </c>
      <c r="D2037" s="337" t="s">
        <v>4050</v>
      </c>
      <c r="E2037" s="337" t="s">
        <v>9725</v>
      </c>
      <c r="F2037" s="337" t="s">
        <v>9762</v>
      </c>
      <c r="G2037" s="337" t="s">
        <v>3481</v>
      </c>
      <c r="H2037" s="337" t="s">
        <v>3469</v>
      </c>
      <c r="I2037" s="337" t="s">
        <v>9189</v>
      </c>
      <c r="J2037" s="337" t="s">
        <v>14140</v>
      </c>
      <c r="K2037" s="337" t="s">
        <v>12473</v>
      </c>
      <c r="L2037" s="338" t="s">
        <v>12474</v>
      </c>
      <c r="M2037" s="337" t="s">
        <v>14100</v>
      </c>
      <c r="N2037" s="337" t="s">
        <v>8721</v>
      </c>
      <c r="O2037" s="337" t="s">
        <v>8721</v>
      </c>
      <c r="P2037" s="337" t="s">
        <v>8721</v>
      </c>
      <c r="Q2037" s="337" t="s">
        <v>14102</v>
      </c>
      <c r="R2037" s="337" t="s">
        <v>8721</v>
      </c>
      <c r="S2037" s="337" t="s">
        <v>8721</v>
      </c>
      <c r="T2037" s="337" t="s">
        <v>14141</v>
      </c>
      <c r="U2037" s="337" t="s">
        <v>8721</v>
      </c>
      <c r="V2037" s="337" t="s">
        <v>14146</v>
      </c>
      <c r="W2037" s="337" t="s">
        <v>12476</v>
      </c>
      <c r="X2037" s="337" t="s">
        <v>8871</v>
      </c>
      <c r="Y2037" s="337" t="s">
        <v>8721</v>
      </c>
      <c r="Z2037" s="337" t="s">
        <v>12484</v>
      </c>
      <c r="AA2037" s="337" t="s">
        <v>12484</v>
      </c>
      <c r="AB2037" s="337" t="s">
        <v>12484</v>
      </c>
      <c r="AC2037" s="339">
        <v>377.49461572837083</v>
      </c>
      <c r="AD2037" s="368" t="s">
        <v>12478</v>
      </c>
      <c r="AE2037" s="339">
        <v>468.01937363541032</v>
      </c>
      <c r="AF2037" s="340">
        <v>0.23980410351647841</v>
      </c>
      <c r="AG2037" s="366">
        <v>0</v>
      </c>
      <c r="AH2037" s="366">
        <v>0</v>
      </c>
      <c r="AI2037" s="340">
        <v>-1</v>
      </c>
      <c r="AJ2037" s="340">
        <v>-1</v>
      </c>
      <c r="AK2037" s="341">
        <v>0</v>
      </c>
      <c r="AL2037" s="342">
        <v>-1</v>
      </c>
      <c r="AM2037" s="339" t="s">
        <v>12711</v>
      </c>
      <c r="AN2037" s="339" t="s">
        <v>12484</v>
      </c>
      <c r="AO2037" s="337" t="s">
        <v>12763</v>
      </c>
      <c r="AP2037" s="343">
        <v>43707</v>
      </c>
      <c r="AQ2037" s="335" t="s">
        <v>12921</v>
      </c>
      <c r="AR2037" s="335" t="s">
        <v>8721</v>
      </c>
      <c r="AS2037" s="335" t="s">
        <v>8721</v>
      </c>
      <c r="AT2037" s="335" t="s">
        <v>14042</v>
      </c>
      <c r="AU2037" s="335" t="s">
        <v>12484</v>
      </c>
      <c r="AV2037" s="335" t="s">
        <v>8721</v>
      </c>
      <c r="AW2037" s="327" t="s">
        <v>12484</v>
      </c>
      <c r="AX2037" s="344" t="s">
        <v>12741</v>
      </c>
      <c r="AY2037" s="335" t="s">
        <v>12484</v>
      </c>
      <c r="BA2037" s="311" t="s">
        <v>12486</v>
      </c>
      <c r="BB2037" s="310" t="s">
        <v>14141</v>
      </c>
      <c r="BC2037" s="311" t="s">
        <v>8721</v>
      </c>
      <c r="BD2037" s="311">
        <v>2</v>
      </c>
      <c r="BE2037" s="307"/>
      <c r="BF2037" s="310" t="b">
        <v>1</v>
      </c>
    </row>
    <row r="2038" spans="1:58" s="309" customFormat="1" ht="15" customHeight="1" x14ac:dyDescent="0.25">
      <c r="A2038" s="335">
        <v>1980</v>
      </c>
      <c r="B2038" s="382" t="s">
        <v>4051</v>
      </c>
      <c r="C2038" s="346">
        <v>6012</v>
      </c>
      <c r="D2038" s="346" t="s">
        <v>4051</v>
      </c>
      <c r="E2038" s="346" t="s">
        <v>9725</v>
      </c>
      <c r="F2038" s="346" t="s">
        <v>9762</v>
      </c>
      <c r="G2038" s="346" t="s">
        <v>3481</v>
      </c>
      <c r="H2038" s="346" t="s">
        <v>3469</v>
      </c>
      <c r="I2038" s="346" t="s">
        <v>9190</v>
      </c>
      <c r="J2038" s="346" t="s">
        <v>14140</v>
      </c>
      <c r="K2038" s="346" t="s">
        <v>12473</v>
      </c>
      <c r="L2038" s="347" t="s">
        <v>12474</v>
      </c>
      <c r="M2038" s="346" t="s">
        <v>14100</v>
      </c>
      <c r="N2038" s="346" t="s">
        <v>8721</v>
      </c>
      <c r="O2038" s="346" t="s">
        <v>8721</v>
      </c>
      <c r="P2038" s="346" t="s">
        <v>8721</v>
      </c>
      <c r="Q2038" s="346" t="s">
        <v>14102</v>
      </c>
      <c r="R2038" s="346" t="s">
        <v>8721</v>
      </c>
      <c r="S2038" s="346" t="s">
        <v>8721</v>
      </c>
      <c r="T2038" s="346" t="s">
        <v>14141</v>
      </c>
      <c r="U2038" s="346" t="s">
        <v>8721</v>
      </c>
      <c r="V2038" s="346" t="s">
        <v>14146</v>
      </c>
      <c r="W2038" s="346" t="s">
        <v>12476</v>
      </c>
      <c r="X2038" s="346" t="s">
        <v>8871</v>
      </c>
      <c r="Y2038" s="346" t="s">
        <v>8721</v>
      </c>
      <c r="Z2038" s="346" t="s">
        <v>12484</v>
      </c>
      <c r="AA2038" s="346" t="s">
        <v>12484</v>
      </c>
      <c r="AB2038" s="346" t="s">
        <v>12484</v>
      </c>
      <c r="AC2038" s="348">
        <v>383.64524083188803</v>
      </c>
      <c r="AD2038" s="368" t="s">
        <v>12478</v>
      </c>
      <c r="AE2038" s="348">
        <v>475.64494387794241</v>
      </c>
      <c r="AF2038" s="349">
        <v>0.23980410351647841</v>
      </c>
      <c r="AG2038" s="359">
        <v>0</v>
      </c>
      <c r="AH2038" s="359">
        <v>0</v>
      </c>
      <c r="AI2038" s="349">
        <v>-1</v>
      </c>
      <c r="AJ2038" s="349">
        <v>-1</v>
      </c>
      <c r="AK2038" s="350">
        <v>0</v>
      </c>
      <c r="AL2038" s="351">
        <v>-1</v>
      </c>
      <c r="AM2038" s="348" t="s">
        <v>12711</v>
      </c>
      <c r="AN2038" s="348" t="s">
        <v>12484</v>
      </c>
      <c r="AO2038" s="346" t="s">
        <v>12763</v>
      </c>
      <c r="AP2038" s="352">
        <v>43707</v>
      </c>
      <c r="AQ2038" s="346" t="s">
        <v>12921</v>
      </c>
      <c r="AR2038" s="346" t="s">
        <v>8721</v>
      </c>
      <c r="AS2038" s="346" t="s">
        <v>8721</v>
      </c>
      <c r="AT2038" s="346" t="s">
        <v>14042</v>
      </c>
      <c r="AU2038" s="346" t="s">
        <v>12484</v>
      </c>
      <c r="AV2038" s="346" t="s">
        <v>8721</v>
      </c>
      <c r="AW2038" s="327" t="s">
        <v>12484</v>
      </c>
      <c r="AX2038" s="344" t="s">
        <v>12741</v>
      </c>
      <c r="AY2038" s="346" t="s">
        <v>12484</v>
      </c>
      <c r="BA2038" s="309" t="s">
        <v>12486</v>
      </c>
      <c r="BB2038" s="310" t="s">
        <v>14141</v>
      </c>
      <c r="BC2038" s="309" t="s">
        <v>8721</v>
      </c>
      <c r="BD2038" s="309">
        <v>2</v>
      </c>
      <c r="BE2038" s="307"/>
      <c r="BF2038" s="310" t="b">
        <v>1</v>
      </c>
    </row>
    <row r="2039" spans="1:58" s="311" customFormat="1" ht="15" customHeight="1" x14ac:dyDescent="0.25">
      <c r="A2039" s="345">
        <v>1981</v>
      </c>
      <c r="B2039" s="382" t="s">
        <v>4052</v>
      </c>
      <c r="C2039" s="337">
        <v>6013</v>
      </c>
      <c r="D2039" s="337" t="s">
        <v>4052</v>
      </c>
      <c r="E2039" s="337" t="s">
        <v>9725</v>
      </c>
      <c r="F2039" s="337" t="s">
        <v>9762</v>
      </c>
      <c r="G2039" s="337" t="s">
        <v>3481</v>
      </c>
      <c r="H2039" s="337" t="s">
        <v>3469</v>
      </c>
      <c r="I2039" s="337" t="s">
        <v>9192</v>
      </c>
      <c r="J2039" s="337" t="s">
        <v>14140</v>
      </c>
      <c r="K2039" s="337" t="s">
        <v>12473</v>
      </c>
      <c r="L2039" s="338" t="s">
        <v>12474</v>
      </c>
      <c r="M2039" s="337" t="s">
        <v>14100</v>
      </c>
      <c r="N2039" s="337" t="s">
        <v>8721</v>
      </c>
      <c r="O2039" s="337" t="s">
        <v>8721</v>
      </c>
      <c r="P2039" s="337" t="s">
        <v>8721</v>
      </c>
      <c r="Q2039" s="337" t="s">
        <v>14102</v>
      </c>
      <c r="R2039" s="337" t="s">
        <v>8721</v>
      </c>
      <c r="S2039" s="337" t="s">
        <v>8721</v>
      </c>
      <c r="T2039" s="337" t="s">
        <v>14141</v>
      </c>
      <c r="U2039" s="337" t="s">
        <v>8721</v>
      </c>
      <c r="V2039" s="337" t="s">
        <v>14146</v>
      </c>
      <c r="W2039" s="337" t="s">
        <v>12476</v>
      </c>
      <c r="X2039" s="337" t="s">
        <v>8871</v>
      </c>
      <c r="Y2039" s="337" t="s">
        <v>8721</v>
      </c>
      <c r="Z2039" s="337" t="s">
        <v>12484</v>
      </c>
      <c r="AA2039" s="337" t="s">
        <v>12484</v>
      </c>
      <c r="AB2039" s="337" t="s">
        <v>12484</v>
      </c>
      <c r="AC2039" s="339">
        <v>395.94649103892249</v>
      </c>
      <c r="AD2039" s="368" t="s">
        <v>12478</v>
      </c>
      <c r="AE2039" s="339">
        <v>490.89608436300665</v>
      </c>
      <c r="AF2039" s="340">
        <v>0.23980410351647841</v>
      </c>
      <c r="AG2039" s="366">
        <v>0</v>
      </c>
      <c r="AH2039" s="366">
        <v>0</v>
      </c>
      <c r="AI2039" s="340">
        <v>-1</v>
      </c>
      <c r="AJ2039" s="340">
        <v>-1</v>
      </c>
      <c r="AK2039" s="341">
        <v>0</v>
      </c>
      <c r="AL2039" s="342">
        <v>-1</v>
      </c>
      <c r="AM2039" s="339" t="s">
        <v>12711</v>
      </c>
      <c r="AN2039" s="339" t="s">
        <v>12484</v>
      </c>
      <c r="AO2039" s="337" t="s">
        <v>12763</v>
      </c>
      <c r="AP2039" s="343">
        <v>43707</v>
      </c>
      <c r="AQ2039" s="335" t="s">
        <v>12921</v>
      </c>
      <c r="AR2039" s="335" t="s">
        <v>8721</v>
      </c>
      <c r="AS2039" s="335" t="s">
        <v>8721</v>
      </c>
      <c r="AT2039" s="335" t="s">
        <v>14042</v>
      </c>
      <c r="AU2039" s="335" t="s">
        <v>12484</v>
      </c>
      <c r="AV2039" s="335" t="s">
        <v>8721</v>
      </c>
      <c r="AW2039" s="327" t="s">
        <v>12484</v>
      </c>
      <c r="AX2039" s="344" t="s">
        <v>12741</v>
      </c>
      <c r="AY2039" s="335" t="s">
        <v>12484</v>
      </c>
      <c r="BA2039" s="311" t="s">
        <v>12486</v>
      </c>
      <c r="BB2039" s="310" t="s">
        <v>14141</v>
      </c>
      <c r="BC2039" s="311" t="s">
        <v>8721</v>
      </c>
      <c r="BD2039" s="311">
        <v>2</v>
      </c>
      <c r="BE2039" s="307"/>
      <c r="BF2039" s="310" t="b">
        <v>1</v>
      </c>
    </row>
    <row r="2040" spans="1:58" s="309" customFormat="1" ht="15" customHeight="1" x14ac:dyDescent="0.25">
      <c r="A2040" s="335">
        <v>1982</v>
      </c>
      <c r="B2040" s="382" t="s">
        <v>4053</v>
      </c>
      <c r="C2040" s="346">
        <v>6014</v>
      </c>
      <c r="D2040" s="346" t="s">
        <v>4053</v>
      </c>
      <c r="E2040" s="346" t="s">
        <v>9725</v>
      </c>
      <c r="F2040" s="346" t="s">
        <v>9762</v>
      </c>
      <c r="G2040" s="346" t="s">
        <v>3481</v>
      </c>
      <c r="H2040" s="346" t="s">
        <v>3469</v>
      </c>
      <c r="I2040" s="346" t="s">
        <v>9733</v>
      </c>
      <c r="J2040" s="346" t="s">
        <v>14140</v>
      </c>
      <c r="K2040" s="346" t="s">
        <v>12473</v>
      </c>
      <c r="L2040" s="347" t="s">
        <v>12474</v>
      </c>
      <c r="M2040" s="346" t="s">
        <v>14100</v>
      </c>
      <c r="N2040" s="346" t="s">
        <v>8721</v>
      </c>
      <c r="O2040" s="346" t="s">
        <v>8721</v>
      </c>
      <c r="P2040" s="346" t="s">
        <v>8721</v>
      </c>
      <c r="Q2040" s="346" t="s">
        <v>14102</v>
      </c>
      <c r="R2040" s="346" t="s">
        <v>8721</v>
      </c>
      <c r="S2040" s="346" t="s">
        <v>8721</v>
      </c>
      <c r="T2040" s="346" t="s">
        <v>14141</v>
      </c>
      <c r="U2040" s="346" t="s">
        <v>8721</v>
      </c>
      <c r="V2040" s="346" t="s">
        <v>14146</v>
      </c>
      <c r="W2040" s="346" t="s">
        <v>12476</v>
      </c>
      <c r="X2040" s="346" t="s">
        <v>8871</v>
      </c>
      <c r="Y2040" s="346" t="s">
        <v>8721</v>
      </c>
      <c r="Z2040" s="346" t="s">
        <v>12484</v>
      </c>
      <c r="AA2040" s="346" t="s">
        <v>12484</v>
      </c>
      <c r="AB2040" s="346" t="s">
        <v>12484</v>
      </c>
      <c r="AC2040" s="348">
        <v>407.47891310801737</v>
      </c>
      <c r="AD2040" s="368" t="s">
        <v>12478</v>
      </c>
      <c r="AE2040" s="348">
        <v>505.19402856775446</v>
      </c>
      <c r="AF2040" s="349">
        <v>0.23980410351647841</v>
      </c>
      <c r="AG2040" s="359">
        <v>0</v>
      </c>
      <c r="AH2040" s="359">
        <v>0</v>
      </c>
      <c r="AI2040" s="349">
        <v>-1</v>
      </c>
      <c r="AJ2040" s="349">
        <v>-1</v>
      </c>
      <c r="AK2040" s="350">
        <v>0</v>
      </c>
      <c r="AL2040" s="351">
        <v>-1</v>
      </c>
      <c r="AM2040" s="348" t="s">
        <v>12711</v>
      </c>
      <c r="AN2040" s="348" t="s">
        <v>12484</v>
      </c>
      <c r="AO2040" s="346" t="s">
        <v>12763</v>
      </c>
      <c r="AP2040" s="352">
        <v>43707</v>
      </c>
      <c r="AQ2040" s="346" t="s">
        <v>12921</v>
      </c>
      <c r="AR2040" s="346" t="s">
        <v>8721</v>
      </c>
      <c r="AS2040" s="346" t="s">
        <v>8721</v>
      </c>
      <c r="AT2040" s="346" t="s">
        <v>14042</v>
      </c>
      <c r="AU2040" s="346" t="s">
        <v>12484</v>
      </c>
      <c r="AV2040" s="346" t="s">
        <v>8721</v>
      </c>
      <c r="AW2040" s="327" t="s">
        <v>12484</v>
      </c>
      <c r="AX2040" s="344" t="s">
        <v>12741</v>
      </c>
      <c r="AY2040" s="346" t="s">
        <v>12484</v>
      </c>
      <c r="AZ2040" s="311"/>
      <c r="BA2040" s="309" t="s">
        <v>12486</v>
      </c>
      <c r="BB2040" s="310" t="s">
        <v>14141</v>
      </c>
      <c r="BC2040" s="309" t="s">
        <v>8721</v>
      </c>
      <c r="BD2040" s="309">
        <v>2</v>
      </c>
      <c r="BE2040" s="307"/>
      <c r="BF2040" s="310" t="b">
        <v>1</v>
      </c>
    </row>
    <row r="2041" spans="1:58" s="311" customFormat="1" ht="15" customHeight="1" x14ac:dyDescent="0.25">
      <c r="A2041" s="345">
        <v>1983</v>
      </c>
      <c r="B2041" s="382" t="s">
        <v>4054</v>
      </c>
      <c r="C2041" s="346">
        <v>6026</v>
      </c>
      <c r="D2041" s="346" t="s">
        <v>4054</v>
      </c>
      <c r="E2041" s="346" t="s">
        <v>9725</v>
      </c>
      <c r="F2041" s="346" t="s">
        <v>9762</v>
      </c>
      <c r="G2041" s="346" t="s">
        <v>3481</v>
      </c>
      <c r="H2041" s="346" t="s">
        <v>2475</v>
      </c>
      <c r="I2041" s="346" t="s">
        <v>9728</v>
      </c>
      <c r="J2041" s="346" t="s">
        <v>14140</v>
      </c>
      <c r="K2041" s="346" t="s">
        <v>12473</v>
      </c>
      <c r="L2041" s="347" t="s">
        <v>12474</v>
      </c>
      <c r="M2041" s="346" t="s">
        <v>14100</v>
      </c>
      <c r="N2041" s="346" t="s">
        <v>8721</v>
      </c>
      <c r="O2041" s="346" t="s">
        <v>8721</v>
      </c>
      <c r="P2041" s="346" t="s">
        <v>8721</v>
      </c>
      <c r="Q2041" s="346" t="s">
        <v>14102</v>
      </c>
      <c r="R2041" s="346" t="s">
        <v>8721</v>
      </c>
      <c r="S2041" s="346" t="s">
        <v>8721</v>
      </c>
      <c r="T2041" s="346" t="s">
        <v>14141</v>
      </c>
      <c r="U2041" s="346" t="s">
        <v>8721</v>
      </c>
      <c r="V2041" s="346" t="s">
        <v>14147</v>
      </c>
      <c r="W2041" s="346" t="s">
        <v>12476</v>
      </c>
      <c r="X2041" s="346" t="s">
        <v>8871</v>
      </c>
      <c r="Y2041" s="346" t="s">
        <v>8721</v>
      </c>
      <c r="Z2041" s="346" t="s">
        <v>12484</v>
      </c>
      <c r="AA2041" s="346" t="s">
        <v>12484</v>
      </c>
      <c r="AB2041" s="346" t="s">
        <v>12484</v>
      </c>
      <c r="AC2041" s="348">
        <v>259.86391062360349</v>
      </c>
      <c r="AD2041" s="368" t="s">
        <v>12478</v>
      </c>
      <c r="AE2041" s="348">
        <v>322.180342746983</v>
      </c>
      <c r="AF2041" s="349">
        <v>0.23980410351647841</v>
      </c>
      <c r="AG2041" s="359">
        <v>0</v>
      </c>
      <c r="AH2041" s="359">
        <v>0</v>
      </c>
      <c r="AI2041" s="349">
        <v>-1</v>
      </c>
      <c r="AJ2041" s="349">
        <v>-1</v>
      </c>
      <c r="AK2041" s="350">
        <v>0</v>
      </c>
      <c r="AL2041" s="351">
        <v>-1</v>
      </c>
      <c r="AM2041" s="348" t="s">
        <v>12711</v>
      </c>
      <c r="AN2041" s="348" t="s">
        <v>12484</v>
      </c>
      <c r="AO2041" s="346" t="s">
        <v>12763</v>
      </c>
      <c r="AP2041" s="352">
        <v>43707</v>
      </c>
      <c r="AQ2041" s="346" t="s">
        <v>12921</v>
      </c>
      <c r="AR2041" s="346" t="s">
        <v>8721</v>
      </c>
      <c r="AS2041" s="346" t="s">
        <v>8721</v>
      </c>
      <c r="AT2041" s="346" t="s">
        <v>14042</v>
      </c>
      <c r="AU2041" s="346" t="s">
        <v>12484</v>
      </c>
      <c r="AV2041" s="346" t="s">
        <v>8721</v>
      </c>
      <c r="AW2041" s="327" t="s">
        <v>12484</v>
      </c>
      <c r="AX2041" s="344" t="s">
        <v>12741</v>
      </c>
      <c r="AY2041" s="346" t="s">
        <v>12484</v>
      </c>
      <c r="AZ2041" s="309"/>
      <c r="BA2041" s="311" t="s">
        <v>12486</v>
      </c>
      <c r="BB2041" s="310" t="s">
        <v>14141</v>
      </c>
      <c r="BC2041" s="311" t="s">
        <v>8721</v>
      </c>
      <c r="BD2041" s="311">
        <v>2</v>
      </c>
      <c r="BE2041" s="307"/>
      <c r="BF2041" s="310" t="b">
        <v>1</v>
      </c>
    </row>
    <row r="2042" spans="1:58" s="309" customFormat="1" ht="15" customHeight="1" x14ac:dyDescent="0.25">
      <c r="A2042" s="335">
        <v>1984</v>
      </c>
      <c r="B2042" s="382" t="s">
        <v>4055</v>
      </c>
      <c r="C2042" s="346">
        <v>6027</v>
      </c>
      <c r="D2042" s="346" t="s">
        <v>4055</v>
      </c>
      <c r="E2042" s="346" t="s">
        <v>9725</v>
      </c>
      <c r="F2042" s="346" t="s">
        <v>9762</v>
      </c>
      <c r="G2042" s="346" t="s">
        <v>3481</v>
      </c>
      <c r="H2042" s="346" t="s">
        <v>2475</v>
      </c>
      <c r="I2042" s="346" t="s">
        <v>9729</v>
      </c>
      <c r="J2042" s="346" t="s">
        <v>14140</v>
      </c>
      <c r="K2042" s="346" t="s">
        <v>12473</v>
      </c>
      <c r="L2042" s="347" t="s">
        <v>12474</v>
      </c>
      <c r="M2042" s="346" t="s">
        <v>14100</v>
      </c>
      <c r="N2042" s="346" t="s">
        <v>8721</v>
      </c>
      <c r="O2042" s="346" t="s">
        <v>8721</v>
      </c>
      <c r="P2042" s="346" t="s">
        <v>8721</v>
      </c>
      <c r="Q2042" s="346" t="s">
        <v>14102</v>
      </c>
      <c r="R2042" s="346" t="s">
        <v>8721</v>
      </c>
      <c r="S2042" s="346" t="s">
        <v>8721</v>
      </c>
      <c r="T2042" s="346" t="s">
        <v>14141</v>
      </c>
      <c r="U2042" s="346" t="s">
        <v>8721</v>
      </c>
      <c r="V2042" s="346" t="s">
        <v>14147</v>
      </c>
      <c r="W2042" s="346" t="s">
        <v>12476</v>
      </c>
      <c r="X2042" s="346" t="s">
        <v>8871</v>
      </c>
      <c r="Y2042" s="346" t="s">
        <v>8721</v>
      </c>
      <c r="Z2042" s="346" t="s">
        <v>12484</v>
      </c>
      <c r="AA2042" s="346" t="s">
        <v>12484</v>
      </c>
      <c r="AB2042" s="346" t="s">
        <v>12484</v>
      </c>
      <c r="AC2042" s="348">
        <v>262.17039503742251</v>
      </c>
      <c r="AD2042" s="368" t="s">
        <v>12478</v>
      </c>
      <c r="AE2042" s="348">
        <v>325.03993158793259</v>
      </c>
      <c r="AF2042" s="349">
        <v>0.23980410351647841</v>
      </c>
      <c r="AG2042" s="359">
        <v>0</v>
      </c>
      <c r="AH2042" s="359">
        <v>0</v>
      </c>
      <c r="AI2042" s="349">
        <v>-1</v>
      </c>
      <c r="AJ2042" s="349">
        <v>-1</v>
      </c>
      <c r="AK2042" s="350">
        <v>0</v>
      </c>
      <c r="AL2042" s="351">
        <v>-1</v>
      </c>
      <c r="AM2042" s="348" t="s">
        <v>12711</v>
      </c>
      <c r="AN2042" s="348" t="s">
        <v>12484</v>
      </c>
      <c r="AO2042" s="346" t="s">
        <v>12763</v>
      </c>
      <c r="AP2042" s="352">
        <v>43707</v>
      </c>
      <c r="AQ2042" s="346" t="s">
        <v>12921</v>
      </c>
      <c r="AR2042" s="346" t="s">
        <v>8721</v>
      </c>
      <c r="AS2042" s="346" t="s">
        <v>8721</v>
      </c>
      <c r="AT2042" s="346" t="s">
        <v>14042</v>
      </c>
      <c r="AU2042" s="346" t="s">
        <v>12484</v>
      </c>
      <c r="AV2042" s="346" t="s">
        <v>8721</v>
      </c>
      <c r="AW2042" s="327" t="s">
        <v>12484</v>
      </c>
      <c r="AX2042" s="344" t="s">
        <v>12741</v>
      </c>
      <c r="AY2042" s="346" t="s">
        <v>12484</v>
      </c>
      <c r="AZ2042" s="311"/>
      <c r="BA2042" s="309" t="s">
        <v>12486</v>
      </c>
      <c r="BB2042" s="310" t="s">
        <v>14141</v>
      </c>
      <c r="BC2042" s="309" t="s">
        <v>8721</v>
      </c>
      <c r="BD2042" s="309">
        <v>2</v>
      </c>
      <c r="BE2042" s="307"/>
      <c r="BF2042" s="310" t="b">
        <v>1</v>
      </c>
    </row>
    <row r="2043" spans="1:58" s="311" customFormat="1" ht="15" customHeight="1" x14ac:dyDescent="0.25">
      <c r="A2043" s="345">
        <v>1985</v>
      </c>
      <c r="B2043" s="382" t="s">
        <v>4056</v>
      </c>
      <c r="C2043" s="337">
        <v>6028</v>
      </c>
      <c r="D2043" s="337" t="s">
        <v>4056</v>
      </c>
      <c r="E2043" s="337" t="s">
        <v>9725</v>
      </c>
      <c r="F2043" s="337" t="s">
        <v>9762</v>
      </c>
      <c r="G2043" s="337" t="s">
        <v>3481</v>
      </c>
      <c r="H2043" s="337" t="s">
        <v>2475</v>
      </c>
      <c r="I2043" s="337" t="s">
        <v>9730</v>
      </c>
      <c r="J2043" s="337" t="s">
        <v>14140</v>
      </c>
      <c r="K2043" s="337" t="s">
        <v>12473</v>
      </c>
      <c r="L2043" s="338" t="s">
        <v>12474</v>
      </c>
      <c r="M2043" s="337" t="s">
        <v>14100</v>
      </c>
      <c r="N2043" s="337" t="s">
        <v>8721</v>
      </c>
      <c r="O2043" s="337" t="s">
        <v>8721</v>
      </c>
      <c r="P2043" s="337" t="s">
        <v>8721</v>
      </c>
      <c r="Q2043" s="337" t="s">
        <v>14102</v>
      </c>
      <c r="R2043" s="337" t="s">
        <v>8721</v>
      </c>
      <c r="S2043" s="337" t="s">
        <v>8721</v>
      </c>
      <c r="T2043" s="337" t="s">
        <v>14141</v>
      </c>
      <c r="U2043" s="337" t="s">
        <v>8721</v>
      </c>
      <c r="V2043" s="337" t="s">
        <v>14147</v>
      </c>
      <c r="W2043" s="337" t="s">
        <v>12476</v>
      </c>
      <c r="X2043" s="337" t="s">
        <v>8871</v>
      </c>
      <c r="Y2043" s="337" t="s">
        <v>8721</v>
      </c>
      <c r="Z2043" s="337" t="s">
        <v>12484</v>
      </c>
      <c r="AA2043" s="337" t="s">
        <v>12484</v>
      </c>
      <c r="AB2043" s="337" t="s">
        <v>12484</v>
      </c>
      <c r="AC2043" s="339">
        <v>264.47687945124142</v>
      </c>
      <c r="AD2043" s="368" t="s">
        <v>12478</v>
      </c>
      <c r="AE2043" s="339">
        <v>327.89952042888211</v>
      </c>
      <c r="AF2043" s="340">
        <v>0.23980410351647841</v>
      </c>
      <c r="AG2043" s="366">
        <v>0</v>
      </c>
      <c r="AH2043" s="366">
        <v>0</v>
      </c>
      <c r="AI2043" s="340">
        <v>-1</v>
      </c>
      <c r="AJ2043" s="340">
        <v>-1</v>
      </c>
      <c r="AK2043" s="341">
        <v>0</v>
      </c>
      <c r="AL2043" s="342">
        <v>-1</v>
      </c>
      <c r="AM2043" s="339" t="s">
        <v>12711</v>
      </c>
      <c r="AN2043" s="339" t="s">
        <v>12484</v>
      </c>
      <c r="AO2043" s="337" t="s">
        <v>12763</v>
      </c>
      <c r="AP2043" s="343">
        <v>43707</v>
      </c>
      <c r="AQ2043" s="335" t="s">
        <v>12921</v>
      </c>
      <c r="AR2043" s="335" t="s">
        <v>8721</v>
      </c>
      <c r="AS2043" s="335" t="s">
        <v>8721</v>
      </c>
      <c r="AT2043" s="335" t="s">
        <v>14042</v>
      </c>
      <c r="AU2043" s="335" t="s">
        <v>12484</v>
      </c>
      <c r="AV2043" s="335" t="s">
        <v>8721</v>
      </c>
      <c r="AW2043" s="327" t="s">
        <v>12484</v>
      </c>
      <c r="AX2043" s="344" t="s">
        <v>12741</v>
      </c>
      <c r="AY2043" s="335" t="s">
        <v>12484</v>
      </c>
      <c r="AZ2043" s="309"/>
      <c r="BA2043" s="311" t="s">
        <v>12486</v>
      </c>
      <c r="BB2043" s="310" t="s">
        <v>14141</v>
      </c>
      <c r="BC2043" s="311" t="s">
        <v>8721</v>
      </c>
      <c r="BD2043" s="311">
        <v>2</v>
      </c>
      <c r="BE2043" s="307"/>
      <c r="BF2043" s="310" t="b">
        <v>1</v>
      </c>
    </row>
    <row r="2044" spans="1:58" s="309" customFormat="1" ht="15" customHeight="1" x14ac:dyDescent="0.25">
      <c r="A2044" s="335">
        <v>1986</v>
      </c>
      <c r="B2044" s="382" t="s">
        <v>3553</v>
      </c>
      <c r="C2044" s="346">
        <v>6029</v>
      </c>
      <c r="D2044" s="346" t="s">
        <v>3553</v>
      </c>
      <c r="E2044" s="346" t="s">
        <v>9725</v>
      </c>
      <c r="F2044" s="346" t="s">
        <v>9762</v>
      </c>
      <c r="G2044" s="346" t="s">
        <v>3481</v>
      </c>
      <c r="H2044" s="346" t="s">
        <v>2475</v>
      </c>
      <c r="I2044" s="346" t="s">
        <v>9731</v>
      </c>
      <c r="J2044" s="346" t="s">
        <v>14140</v>
      </c>
      <c r="K2044" s="346" t="s">
        <v>12473</v>
      </c>
      <c r="L2044" s="347" t="s">
        <v>12474</v>
      </c>
      <c r="M2044" s="346" t="s">
        <v>14100</v>
      </c>
      <c r="N2044" s="346" t="s">
        <v>8721</v>
      </c>
      <c r="O2044" s="346" t="s">
        <v>8721</v>
      </c>
      <c r="P2044" s="346" t="s">
        <v>8721</v>
      </c>
      <c r="Q2044" s="346" t="s">
        <v>14102</v>
      </c>
      <c r="R2044" s="346" t="s">
        <v>8721</v>
      </c>
      <c r="S2044" s="346" t="s">
        <v>8721</v>
      </c>
      <c r="T2044" s="346" t="s">
        <v>14141</v>
      </c>
      <c r="U2044" s="346" t="s">
        <v>8721</v>
      </c>
      <c r="V2044" s="346" t="s">
        <v>14147</v>
      </c>
      <c r="W2044" s="346" t="s">
        <v>12476</v>
      </c>
      <c r="X2044" s="346" t="s">
        <v>8871</v>
      </c>
      <c r="Y2044" s="346" t="s">
        <v>8721</v>
      </c>
      <c r="Z2044" s="346" t="s">
        <v>12484</v>
      </c>
      <c r="AA2044" s="346" t="s">
        <v>12484</v>
      </c>
      <c r="AB2044" s="346" t="s">
        <v>12484</v>
      </c>
      <c r="AC2044" s="348">
        <v>266.78336386506044</v>
      </c>
      <c r="AD2044" s="368" t="s">
        <v>12478</v>
      </c>
      <c r="AE2044" s="348">
        <v>330.7591092698317</v>
      </c>
      <c r="AF2044" s="349">
        <v>0.23980410351647841</v>
      </c>
      <c r="AG2044" s="359">
        <v>0</v>
      </c>
      <c r="AH2044" s="359">
        <v>0</v>
      </c>
      <c r="AI2044" s="349">
        <v>-1</v>
      </c>
      <c r="AJ2044" s="349">
        <v>-1</v>
      </c>
      <c r="AK2044" s="350">
        <v>0</v>
      </c>
      <c r="AL2044" s="351">
        <v>-1</v>
      </c>
      <c r="AM2044" s="348" t="s">
        <v>12711</v>
      </c>
      <c r="AN2044" s="348" t="s">
        <v>12484</v>
      </c>
      <c r="AO2044" s="346" t="s">
        <v>12763</v>
      </c>
      <c r="AP2044" s="352">
        <v>43707</v>
      </c>
      <c r="AQ2044" s="346" t="s">
        <v>12921</v>
      </c>
      <c r="AR2044" s="346" t="s">
        <v>8721</v>
      </c>
      <c r="AS2044" s="346" t="s">
        <v>8721</v>
      </c>
      <c r="AT2044" s="346" t="s">
        <v>14042</v>
      </c>
      <c r="AU2044" s="346" t="s">
        <v>12484</v>
      </c>
      <c r="AV2044" s="346" t="s">
        <v>8721</v>
      </c>
      <c r="AW2044" s="327" t="s">
        <v>12484</v>
      </c>
      <c r="AX2044" s="344" t="s">
        <v>12741</v>
      </c>
      <c r="AY2044" s="346" t="s">
        <v>12484</v>
      </c>
      <c r="AZ2044" s="311"/>
      <c r="BA2044" s="309" t="s">
        <v>12486</v>
      </c>
      <c r="BB2044" s="310" t="s">
        <v>14141</v>
      </c>
      <c r="BC2044" s="309" t="s">
        <v>8721</v>
      </c>
      <c r="BD2044" s="309">
        <v>2</v>
      </c>
      <c r="BE2044" s="307"/>
      <c r="BF2044" s="310" t="b">
        <v>1</v>
      </c>
    </row>
    <row r="2045" spans="1:58" s="311" customFormat="1" ht="15" customHeight="1" x14ac:dyDescent="0.25">
      <c r="A2045" s="345">
        <v>1987</v>
      </c>
      <c r="B2045" s="382" t="s">
        <v>3554</v>
      </c>
      <c r="C2045" s="346">
        <v>6030</v>
      </c>
      <c r="D2045" s="346" t="s">
        <v>3554</v>
      </c>
      <c r="E2045" s="346" t="s">
        <v>9725</v>
      </c>
      <c r="F2045" s="346" t="s">
        <v>9762</v>
      </c>
      <c r="G2045" s="346" t="s">
        <v>3481</v>
      </c>
      <c r="H2045" s="346" t="s">
        <v>2475</v>
      </c>
      <c r="I2045" s="346" t="s">
        <v>9732</v>
      </c>
      <c r="J2045" s="346" t="s">
        <v>14140</v>
      </c>
      <c r="K2045" s="346" t="s">
        <v>12473</v>
      </c>
      <c r="L2045" s="347" t="s">
        <v>12474</v>
      </c>
      <c r="M2045" s="346" t="s">
        <v>14100</v>
      </c>
      <c r="N2045" s="346" t="s">
        <v>8721</v>
      </c>
      <c r="O2045" s="346" t="s">
        <v>8721</v>
      </c>
      <c r="P2045" s="346" t="s">
        <v>8721</v>
      </c>
      <c r="Q2045" s="346" t="s">
        <v>14102</v>
      </c>
      <c r="R2045" s="346" t="s">
        <v>8721</v>
      </c>
      <c r="S2045" s="346" t="s">
        <v>8721</v>
      </c>
      <c r="T2045" s="346" t="s">
        <v>14141</v>
      </c>
      <c r="U2045" s="346" t="s">
        <v>8721</v>
      </c>
      <c r="V2045" s="346" t="s">
        <v>14147</v>
      </c>
      <c r="W2045" s="346" t="s">
        <v>12476</v>
      </c>
      <c r="X2045" s="346" t="s">
        <v>8871</v>
      </c>
      <c r="Y2045" s="346" t="s">
        <v>8721</v>
      </c>
      <c r="Z2045" s="346" t="s">
        <v>12484</v>
      </c>
      <c r="AA2045" s="346" t="s">
        <v>12484</v>
      </c>
      <c r="AB2045" s="346" t="s">
        <v>12484</v>
      </c>
      <c r="AC2045" s="348">
        <v>269.08984827887934</v>
      </c>
      <c r="AD2045" s="368" t="s">
        <v>12478</v>
      </c>
      <c r="AE2045" s="348">
        <v>333.61869811078117</v>
      </c>
      <c r="AF2045" s="349">
        <v>0.23980410351647841</v>
      </c>
      <c r="AG2045" s="359">
        <v>0</v>
      </c>
      <c r="AH2045" s="359">
        <v>0</v>
      </c>
      <c r="AI2045" s="349">
        <v>-1</v>
      </c>
      <c r="AJ2045" s="349">
        <v>-1</v>
      </c>
      <c r="AK2045" s="350">
        <v>0</v>
      </c>
      <c r="AL2045" s="351">
        <v>-1</v>
      </c>
      <c r="AM2045" s="348" t="s">
        <v>12711</v>
      </c>
      <c r="AN2045" s="348" t="s">
        <v>12484</v>
      </c>
      <c r="AO2045" s="346" t="s">
        <v>12763</v>
      </c>
      <c r="AP2045" s="352">
        <v>43707</v>
      </c>
      <c r="AQ2045" s="346" t="s">
        <v>12921</v>
      </c>
      <c r="AR2045" s="346" t="s">
        <v>8721</v>
      </c>
      <c r="AS2045" s="346" t="s">
        <v>8721</v>
      </c>
      <c r="AT2045" s="346" t="s">
        <v>14042</v>
      </c>
      <c r="AU2045" s="346" t="s">
        <v>12484</v>
      </c>
      <c r="AV2045" s="346" t="s">
        <v>8721</v>
      </c>
      <c r="AW2045" s="327" t="s">
        <v>12484</v>
      </c>
      <c r="AX2045" s="344" t="s">
        <v>12741</v>
      </c>
      <c r="AY2045" s="346" t="s">
        <v>12484</v>
      </c>
      <c r="AZ2045" s="309"/>
      <c r="BA2045" s="311" t="s">
        <v>12486</v>
      </c>
      <c r="BB2045" s="310" t="s">
        <v>14141</v>
      </c>
      <c r="BC2045" s="311" t="s">
        <v>8721</v>
      </c>
      <c r="BD2045" s="311">
        <v>2</v>
      </c>
      <c r="BE2045" s="307"/>
      <c r="BF2045" s="310" t="b">
        <v>1</v>
      </c>
    </row>
    <row r="2046" spans="1:58" s="309" customFormat="1" ht="15" customHeight="1" x14ac:dyDescent="0.25">
      <c r="A2046" s="335">
        <v>1988</v>
      </c>
      <c r="B2046" s="382" t="s">
        <v>4057</v>
      </c>
      <c r="C2046" s="346">
        <v>6031</v>
      </c>
      <c r="D2046" s="346" t="s">
        <v>4057</v>
      </c>
      <c r="E2046" s="346" t="s">
        <v>9725</v>
      </c>
      <c r="F2046" s="346" t="s">
        <v>9762</v>
      </c>
      <c r="G2046" s="346" t="s">
        <v>3481</v>
      </c>
      <c r="H2046" s="346" t="s">
        <v>2475</v>
      </c>
      <c r="I2046" s="346" t="s">
        <v>9181</v>
      </c>
      <c r="J2046" s="346" t="s">
        <v>14140</v>
      </c>
      <c r="K2046" s="346" t="s">
        <v>12473</v>
      </c>
      <c r="L2046" s="347" t="s">
        <v>12474</v>
      </c>
      <c r="M2046" s="346" t="s">
        <v>14100</v>
      </c>
      <c r="N2046" s="346" t="s">
        <v>8721</v>
      </c>
      <c r="O2046" s="346" t="s">
        <v>8721</v>
      </c>
      <c r="P2046" s="346" t="s">
        <v>8721</v>
      </c>
      <c r="Q2046" s="346" t="s">
        <v>14102</v>
      </c>
      <c r="R2046" s="346" t="s">
        <v>8721</v>
      </c>
      <c r="S2046" s="346" t="s">
        <v>8721</v>
      </c>
      <c r="T2046" s="346" t="s">
        <v>14141</v>
      </c>
      <c r="U2046" s="346" t="s">
        <v>8721</v>
      </c>
      <c r="V2046" s="346" t="s">
        <v>14147</v>
      </c>
      <c r="W2046" s="346" t="s">
        <v>12476</v>
      </c>
      <c r="X2046" s="346" t="s">
        <v>8871</v>
      </c>
      <c r="Y2046" s="346" t="s">
        <v>8721</v>
      </c>
      <c r="Z2046" s="346" t="s">
        <v>12484</v>
      </c>
      <c r="AA2046" s="346" t="s">
        <v>12484</v>
      </c>
      <c r="AB2046" s="346" t="s">
        <v>12484</v>
      </c>
      <c r="AC2046" s="348">
        <v>276.00930152033629</v>
      </c>
      <c r="AD2046" s="368" t="s">
        <v>12478</v>
      </c>
      <c r="AE2046" s="348">
        <v>342.19746463362992</v>
      </c>
      <c r="AF2046" s="349">
        <v>0.23980410351647841</v>
      </c>
      <c r="AG2046" s="359">
        <v>0</v>
      </c>
      <c r="AH2046" s="359">
        <v>0</v>
      </c>
      <c r="AI2046" s="349">
        <v>-1</v>
      </c>
      <c r="AJ2046" s="349">
        <v>-1</v>
      </c>
      <c r="AK2046" s="350">
        <v>0</v>
      </c>
      <c r="AL2046" s="351">
        <v>-1</v>
      </c>
      <c r="AM2046" s="348" t="s">
        <v>12711</v>
      </c>
      <c r="AN2046" s="348" t="s">
        <v>12484</v>
      </c>
      <c r="AO2046" s="346" t="s">
        <v>12763</v>
      </c>
      <c r="AP2046" s="352">
        <v>43707</v>
      </c>
      <c r="AQ2046" s="346" t="s">
        <v>12921</v>
      </c>
      <c r="AR2046" s="346" t="s">
        <v>8721</v>
      </c>
      <c r="AS2046" s="346" t="s">
        <v>8721</v>
      </c>
      <c r="AT2046" s="346" t="s">
        <v>14042</v>
      </c>
      <c r="AU2046" s="346" t="s">
        <v>12484</v>
      </c>
      <c r="AV2046" s="346" t="s">
        <v>8721</v>
      </c>
      <c r="AW2046" s="327" t="s">
        <v>12484</v>
      </c>
      <c r="AX2046" s="344" t="s">
        <v>12741</v>
      </c>
      <c r="AY2046" s="346" t="s">
        <v>12484</v>
      </c>
      <c r="AZ2046" s="311"/>
      <c r="BA2046" s="309" t="s">
        <v>12486</v>
      </c>
      <c r="BB2046" s="310" t="s">
        <v>14141</v>
      </c>
      <c r="BC2046" s="309" t="s">
        <v>8721</v>
      </c>
      <c r="BD2046" s="309">
        <v>2</v>
      </c>
      <c r="BE2046" s="307"/>
      <c r="BF2046" s="310" t="b">
        <v>1</v>
      </c>
    </row>
    <row r="2047" spans="1:58" s="311" customFormat="1" ht="15" customHeight="1" x14ac:dyDescent="0.25">
      <c r="A2047" s="345">
        <v>1989</v>
      </c>
      <c r="B2047" s="382" t="s">
        <v>4058</v>
      </c>
      <c r="C2047" s="346">
        <v>6032</v>
      </c>
      <c r="D2047" s="346" t="s">
        <v>4058</v>
      </c>
      <c r="E2047" s="346" t="s">
        <v>9725</v>
      </c>
      <c r="F2047" s="346" t="s">
        <v>9762</v>
      </c>
      <c r="G2047" s="346" t="s">
        <v>3481</v>
      </c>
      <c r="H2047" s="346" t="s">
        <v>2475</v>
      </c>
      <c r="I2047" s="346" t="s">
        <v>9182</v>
      </c>
      <c r="J2047" s="346" t="s">
        <v>14140</v>
      </c>
      <c r="K2047" s="346" t="s">
        <v>12473</v>
      </c>
      <c r="L2047" s="347" t="s">
        <v>12474</v>
      </c>
      <c r="M2047" s="346" t="s">
        <v>14100</v>
      </c>
      <c r="N2047" s="346" t="s">
        <v>8721</v>
      </c>
      <c r="O2047" s="346" t="s">
        <v>8721</v>
      </c>
      <c r="P2047" s="346" t="s">
        <v>8721</v>
      </c>
      <c r="Q2047" s="346" t="s">
        <v>14102</v>
      </c>
      <c r="R2047" s="346" t="s">
        <v>8721</v>
      </c>
      <c r="S2047" s="346" t="s">
        <v>8721</v>
      </c>
      <c r="T2047" s="346" t="s">
        <v>14141</v>
      </c>
      <c r="U2047" s="346" t="s">
        <v>8721</v>
      </c>
      <c r="V2047" s="346" t="s">
        <v>14147</v>
      </c>
      <c r="W2047" s="346" t="s">
        <v>12476</v>
      </c>
      <c r="X2047" s="346" t="s">
        <v>8871</v>
      </c>
      <c r="Y2047" s="346" t="s">
        <v>8721</v>
      </c>
      <c r="Z2047" s="346" t="s">
        <v>12484</v>
      </c>
      <c r="AA2047" s="346" t="s">
        <v>12484</v>
      </c>
      <c r="AB2047" s="346" t="s">
        <v>12484</v>
      </c>
      <c r="AC2047" s="348">
        <v>278.3157859341552</v>
      </c>
      <c r="AD2047" s="368" t="s">
        <v>12478</v>
      </c>
      <c r="AE2047" s="348">
        <v>345.05705347457939</v>
      </c>
      <c r="AF2047" s="349">
        <v>0.23980410351647841</v>
      </c>
      <c r="AG2047" s="359">
        <v>0</v>
      </c>
      <c r="AH2047" s="359">
        <v>0</v>
      </c>
      <c r="AI2047" s="349">
        <v>-1</v>
      </c>
      <c r="AJ2047" s="349">
        <v>-1</v>
      </c>
      <c r="AK2047" s="350">
        <v>0</v>
      </c>
      <c r="AL2047" s="351">
        <v>-1</v>
      </c>
      <c r="AM2047" s="348" t="s">
        <v>12711</v>
      </c>
      <c r="AN2047" s="348" t="s">
        <v>12484</v>
      </c>
      <c r="AO2047" s="346" t="s">
        <v>12763</v>
      </c>
      <c r="AP2047" s="352">
        <v>43707</v>
      </c>
      <c r="AQ2047" s="346" t="s">
        <v>12921</v>
      </c>
      <c r="AR2047" s="346" t="s">
        <v>8721</v>
      </c>
      <c r="AS2047" s="346" t="s">
        <v>8721</v>
      </c>
      <c r="AT2047" s="346" t="s">
        <v>14042</v>
      </c>
      <c r="AU2047" s="346" t="s">
        <v>12484</v>
      </c>
      <c r="AV2047" s="346" t="s">
        <v>8721</v>
      </c>
      <c r="AW2047" s="327" t="s">
        <v>12484</v>
      </c>
      <c r="AX2047" s="344" t="s">
        <v>12741</v>
      </c>
      <c r="AY2047" s="346" t="s">
        <v>12484</v>
      </c>
      <c r="AZ2047" s="309"/>
      <c r="BA2047" s="311" t="s">
        <v>12486</v>
      </c>
      <c r="BB2047" s="310" t="s">
        <v>14141</v>
      </c>
      <c r="BC2047" s="311" t="s">
        <v>8721</v>
      </c>
      <c r="BD2047" s="311">
        <v>2</v>
      </c>
      <c r="BE2047" s="307"/>
      <c r="BF2047" s="310" t="b">
        <v>1</v>
      </c>
    </row>
    <row r="2048" spans="1:58" s="309" customFormat="1" ht="15" customHeight="1" x14ac:dyDescent="0.25">
      <c r="A2048" s="335">
        <v>1990</v>
      </c>
      <c r="B2048" s="382" t="s">
        <v>4059</v>
      </c>
      <c r="C2048" s="346">
        <v>6033</v>
      </c>
      <c r="D2048" s="346" t="s">
        <v>4059</v>
      </c>
      <c r="E2048" s="346" t="s">
        <v>9725</v>
      </c>
      <c r="F2048" s="346" t="s">
        <v>9762</v>
      </c>
      <c r="G2048" s="346" t="s">
        <v>3481</v>
      </c>
      <c r="H2048" s="346" t="s">
        <v>2475</v>
      </c>
      <c r="I2048" s="346" t="s">
        <v>9183</v>
      </c>
      <c r="J2048" s="346" t="s">
        <v>14140</v>
      </c>
      <c r="K2048" s="346" t="s">
        <v>12473</v>
      </c>
      <c r="L2048" s="347" t="s">
        <v>12474</v>
      </c>
      <c r="M2048" s="346" t="s">
        <v>14100</v>
      </c>
      <c r="N2048" s="346" t="s">
        <v>8721</v>
      </c>
      <c r="O2048" s="346" t="s">
        <v>8721</v>
      </c>
      <c r="P2048" s="346" t="s">
        <v>8721</v>
      </c>
      <c r="Q2048" s="346" t="s">
        <v>14102</v>
      </c>
      <c r="R2048" s="346" t="s">
        <v>8721</v>
      </c>
      <c r="S2048" s="346" t="s">
        <v>8721</v>
      </c>
      <c r="T2048" s="346" t="s">
        <v>14141</v>
      </c>
      <c r="U2048" s="346" t="s">
        <v>8721</v>
      </c>
      <c r="V2048" s="346" t="s">
        <v>14147</v>
      </c>
      <c r="W2048" s="346" t="s">
        <v>12476</v>
      </c>
      <c r="X2048" s="346" t="s">
        <v>8871</v>
      </c>
      <c r="Y2048" s="346" t="s">
        <v>8721</v>
      </c>
      <c r="Z2048" s="346" t="s">
        <v>12484</v>
      </c>
      <c r="AA2048" s="346" t="s">
        <v>12484</v>
      </c>
      <c r="AB2048" s="346" t="s">
        <v>12484</v>
      </c>
      <c r="AC2048" s="348">
        <v>281.39109848591386</v>
      </c>
      <c r="AD2048" s="368" t="s">
        <v>12478</v>
      </c>
      <c r="AE2048" s="348">
        <v>348.86983859584552</v>
      </c>
      <c r="AF2048" s="349">
        <v>0.23980410351647841</v>
      </c>
      <c r="AG2048" s="359">
        <v>0</v>
      </c>
      <c r="AH2048" s="359">
        <v>0</v>
      </c>
      <c r="AI2048" s="349">
        <v>-1</v>
      </c>
      <c r="AJ2048" s="349">
        <v>-1</v>
      </c>
      <c r="AK2048" s="350">
        <v>0</v>
      </c>
      <c r="AL2048" s="351">
        <v>-1</v>
      </c>
      <c r="AM2048" s="348" t="s">
        <v>12711</v>
      </c>
      <c r="AN2048" s="348" t="s">
        <v>12484</v>
      </c>
      <c r="AO2048" s="346" t="s">
        <v>12763</v>
      </c>
      <c r="AP2048" s="352">
        <v>43707</v>
      </c>
      <c r="AQ2048" s="346" t="s">
        <v>12921</v>
      </c>
      <c r="AR2048" s="346" t="s">
        <v>8721</v>
      </c>
      <c r="AS2048" s="346" t="s">
        <v>8721</v>
      </c>
      <c r="AT2048" s="346" t="s">
        <v>14042</v>
      </c>
      <c r="AU2048" s="346" t="s">
        <v>12484</v>
      </c>
      <c r="AV2048" s="346" t="s">
        <v>8721</v>
      </c>
      <c r="AW2048" s="327" t="s">
        <v>12484</v>
      </c>
      <c r="AX2048" s="344" t="s">
        <v>12741</v>
      </c>
      <c r="AY2048" s="346" t="s">
        <v>12484</v>
      </c>
      <c r="BA2048" s="309" t="s">
        <v>12486</v>
      </c>
      <c r="BB2048" s="310" t="s">
        <v>14141</v>
      </c>
      <c r="BC2048" s="309" t="s">
        <v>8721</v>
      </c>
      <c r="BD2048" s="309">
        <v>2</v>
      </c>
      <c r="BE2048" s="307"/>
      <c r="BF2048" s="310" t="b">
        <v>1</v>
      </c>
    </row>
    <row r="2049" spans="1:58" s="311" customFormat="1" ht="15" customHeight="1" x14ac:dyDescent="0.25">
      <c r="A2049" s="345">
        <v>1991</v>
      </c>
      <c r="B2049" s="382" t="s">
        <v>4060</v>
      </c>
      <c r="C2049" s="346">
        <v>6034</v>
      </c>
      <c r="D2049" s="346" t="s">
        <v>4060</v>
      </c>
      <c r="E2049" s="346" t="s">
        <v>9725</v>
      </c>
      <c r="F2049" s="346" t="s">
        <v>9762</v>
      </c>
      <c r="G2049" s="346" t="s">
        <v>3481</v>
      </c>
      <c r="H2049" s="346" t="s">
        <v>2475</v>
      </c>
      <c r="I2049" s="346" t="s">
        <v>9184</v>
      </c>
      <c r="J2049" s="346" t="s">
        <v>14140</v>
      </c>
      <c r="K2049" s="346" t="s">
        <v>12473</v>
      </c>
      <c r="L2049" s="347" t="s">
        <v>12474</v>
      </c>
      <c r="M2049" s="346" t="s">
        <v>14100</v>
      </c>
      <c r="N2049" s="346" t="s">
        <v>8721</v>
      </c>
      <c r="O2049" s="346" t="s">
        <v>8721</v>
      </c>
      <c r="P2049" s="346" t="s">
        <v>8721</v>
      </c>
      <c r="Q2049" s="346" t="s">
        <v>14102</v>
      </c>
      <c r="R2049" s="346" t="s">
        <v>8721</v>
      </c>
      <c r="S2049" s="346" t="s">
        <v>8721</v>
      </c>
      <c r="T2049" s="346" t="s">
        <v>14141</v>
      </c>
      <c r="U2049" s="346" t="s">
        <v>8721</v>
      </c>
      <c r="V2049" s="346" t="s">
        <v>14147</v>
      </c>
      <c r="W2049" s="346" t="s">
        <v>12476</v>
      </c>
      <c r="X2049" s="346" t="s">
        <v>8871</v>
      </c>
      <c r="Y2049" s="346" t="s">
        <v>8721</v>
      </c>
      <c r="Z2049" s="346" t="s">
        <v>12484</v>
      </c>
      <c r="AA2049" s="346" t="s">
        <v>12484</v>
      </c>
      <c r="AB2049" s="346" t="s">
        <v>12484</v>
      </c>
      <c r="AC2049" s="348">
        <v>283.69758289973282</v>
      </c>
      <c r="AD2049" s="368" t="s">
        <v>12478</v>
      </c>
      <c r="AE2049" s="348">
        <v>351.72942743679505</v>
      </c>
      <c r="AF2049" s="349">
        <v>0.23980410351647841</v>
      </c>
      <c r="AG2049" s="359">
        <v>0</v>
      </c>
      <c r="AH2049" s="359">
        <v>0</v>
      </c>
      <c r="AI2049" s="349">
        <v>-1</v>
      </c>
      <c r="AJ2049" s="349">
        <v>-1</v>
      </c>
      <c r="AK2049" s="350">
        <v>0</v>
      </c>
      <c r="AL2049" s="351">
        <v>-1</v>
      </c>
      <c r="AM2049" s="348" t="s">
        <v>12711</v>
      </c>
      <c r="AN2049" s="348" t="s">
        <v>12484</v>
      </c>
      <c r="AO2049" s="346" t="s">
        <v>12763</v>
      </c>
      <c r="AP2049" s="352">
        <v>43707</v>
      </c>
      <c r="AQ2049" s="346" t="s">
        <v>12921</v>
      </c>
      <c r="AR2049" s="346" t="s">
        <v>8721</v>
      </c>
      <c r="AS2049" s="346" t="s">
        <v>8721</v>
      </c>
      <c r="AT2049" s="346" t="s">
        <v>14042</v>
      </c>
      <c r="AU2049" s="346" t="s">
        <v>12484</v>
      </c>
      <c r="AV2049" s="346" t="s">
        <v>8721</v>
      </c>
      <c r="AW2049" s="327" t="s">
        <v>12484</v>
      </c>
      <c r="AX2049" s="344" t="s">
        <v>12741</v>
      </c>
      <c r="AY2049" s="346" t="s">
        <v>12484</v>
      </c>
      <c r="AZ2049" s="309"/>
      <c r="BA2049" s="311" t="s">
        <v>12486</v>
      </c>
      <c r="BB2049" s="310" t="s">
        <v>14141</v>
      </c>
      <c r="BC2049" s="311" t="s">
        <v>8721</v>
      </c>
      <c r="BD2049" s="311">
        <v>2</v>
      </c>
      <c r="BE2049" s="307"/>
      <c r="BF2049" s="310" t="b">
        <v>1</v>
      </c>
    </row>
    <row r="2050" spans="1:58" s="309" customFormat="1" ht="15" customHeight="1" x14ac:dyDescent="0.25">
      <c r="A2050" s="335">
        <v>1992</v>
      </c>
      <c r="B2050" s="382" t="s">
        <v>4061</v>
      </c>
      <c r="C2050" s="337">
        <v>6035</v>
      </c>
      <c r="D2050" s="337" t="s">
        <v>4061</v>
      </c>
      <c r="E2050" s="337" t="s">
        <v>9725</v>
      </c>
      <c r="F2050" s="337" t="s">
        <v>9762</v>
      </c>
      <c r="G2050" s="337" t="s">
        <v>3481</v>
      </c>
      <c r="H2050" s="337" t="s">
        <v>2475</v>
      </c>
      <c r="I2050" s="337" t="s">
        <v>9185</v>
      </c>
      <c r="J2050" s="337" t="s">
        <v>14140</v>
      </c>
      <c r="K2050" s="337" t="s">
        <v>12473</v>
      </c>
      <c r="L2050" s="338" t="s">
        <v>12474</v>
      </c>
      <c r="M2050" s="337" t="s">
        <v>14100</v>
      </c>
      <c r="N2050" s="337" t="s">
        <v>8721</v>
      </c>
      <c r="O2050" s="337" t="s">
        <v>8721</v>
      </c>
      <c r="P2050" s="337" t="s">
        <v>8721</v>
      </c>
      <c r="Q2050" s="337" t="s">
        <v>14102</v>
      </c>
      <c r="R2050" s="337" t="s">
        <v>8721</v>
      </c>
      <c r="S2050" s="337" t="s">
        <v>8721</v>
      </c>
      <c r="T2050" s="337" t="s">
        <v>14141</v>
      </c>
      <c r="U2050" s="337" t="s">
        <v>8721</v>
      </c>
      <c r="V2050" s="337" t="s">
        <v>14147</v>
      </c>
      <c r="W2050" s="337" t="s">
        <v>12476</v>
      </c>
      <c r="X2050" s="337" t="s">
        <v>8871</v>
      </c>
      <c r="Y2050" s="337" t="s">
        <v>8721</v>
      </c>
      <c r="Z2050" s="337" t="s">
        <v>12484</v>
      </c>
      <c r="AA2050" s="337" t="s">
        <v>12484</v>
      </c>
      <c r="AB2050" s="337" t="s">
        <v>12484</v>
      </c>
      <c r="AC2050" s="339">
        <v>286.77289545149142</v>
      </c>
      <c r="AD2050" s="368" t="s">
        <v>12478</v>
      </c>
      <c r="AE2050" s="339">
        <v>355.54221255806112</v>
      </c>
      <c r="AF2050" s="340">
        <v>0.23980410351647841</v>
      </c>
      <c r="AG2050" s="366">
        <v>0</v>
      </c>
      <c r="AH2050" s="366">
        <v>0</v>
      </c>
      <c r="AI2050" s="340">
        <v>-1</v>
      </c>
      <c r="AJ2050" s="340">
        <v>-1</v>
      </c>
      <c r="AK2050" s="341">
        <v>0</v>
      </c>
      <c r="AL2050" s="342">
        <v>-1</v>
      </c>
      <c r="AM2050" s="339" t="s">
        <v>12711</v>
      </c>
      <c r="AN2050" s="339" t="s">
        <v>12484</v>
      </c>
      <c r="AO2050" s="337" t="s">
        <v>12763</v>
      </c>
      <c r="AP2050" s="343">
        <v>43707</v>
      </c>
      <c r="AQ2050" s="335" t="s">
        <v>12921</v>
      </c>
      <c r="AR2050" s="335" t="s">
        <v>8721</v>
      </c>
      <c r="AS2050" s="335" t="s">
        <v>8721</v>
      </c>
      <c r="AT2050" s="335" t="s">
        <v>14042</v>
      </c>
      <c r="AU2050" s="335" t="s">
        <v>12484</v>
      </c>
      <c r="AV2050" s="335" t="s">
        <v>8721</v>
      </c>
      <c r="AW2050" s="327" t="s">
        <v>12484</v>
      </c>
      <c r="AX2050" s="344" t="s">
        <v>12741</v>
      </c>
      <c r="AY2050" s="335" t="s">
        <v>12484</v>
      </c>
      <c r="BA2050" s="309" t="s">
        <v>12486</v>
      </c>
      <c r="BB2050" s="310" t="s">
        <v>14141</v>
      </c>
      <c r="BC2050" s="309" t="s">
        <v>8721</v>
      </c>
      <c r="BD2050" s="309">
        <v>2</v>
      </c>
      <c r="BE2050" s="307"/>
      <c r="BF2050" s="310" t="b">
        <v>1</v>
      </c>
    </row>
    <row r="2051" spans="1:58" s="311" customFormat="1" ht="15" customHeight="1" x14ac:dyDescent="0.25">
      <c r="A2051" s="345">
        <v>1993</v>
      </c>
      <c r="B2051" s="382" t="s">
        <v>4702</v>
      </c>
      <c r="C2051" s="337">
        <v>6036</v>
      </c>
      <c r="D2051" s="337" t="s">
        <v>4702</v>
      </c>
      <c r="E2051" s="337" t="s">
        <v>9725</v>
      </c>
      <c r="F2051" s="337" t="s">
        <v>9762</v>
      </c>
      <c r="G2051" s="337" t="s">
        <v>3481</v>
      </c>
      <c r="H2051" s="337" t="s">
        <v>3540</v>
      </c>
      <c r="I2051" s="337" t="s">
        <v>9734</v>
      </c>
      <c r="J2051" s="337" t="s">
        <v>14145</v>
      </c>
      <c r="K2051" s="337" t="s">
        <v>12473</v>
      </c>
      <c r="L2051" s="338" t="s">
        <v>12474</v>
      </c>
      <c r="M2051" s="337" t="s">
        <v>14100</v>
      </c>
      <c r="N2051" s="337" t="s">
        <v>14101</v>
      </c>
      <c r="O2051" s="337" t="s">
        <v>8721</v>
      </c>
      <c r="P2051" s="337" t="s">
        <v>8721</v>
      </c>
      <c r="Q2051" s="337" t="s">
        <v>8721</v>
      </c>
      <c r="R2051" s="337" t="s">
        <v>13153</v>
      </c>
      <c r="S2051" s="337" t="s">
        <v>8721</v>
      </c>
      <c r="T2051" s="337" t="s">
        <v>8721</v>
      </c>
      <c r="U2051" s="337" t="s">
        <v>8721</v>
      </c>
      <c r="V2051" s="337" t="s">
        <v>14143</v>
      </c>
      <c r="W2051" s="337" t="s">
        <v>12476</v>
      </c>
      <c r="X2051" s="337" t="s">
        <v>8871</v>
      </c>
      <c r="Y2051" s="337" t="s">
        <v>8721</v>
      </c>
      <c r="Z2051" s="337" t="s">
        <v>12484</v>
      </c>
      <c r="AA2051" s="337" t="s">
        <v>12484</v>
      </c>
      <c r="AB2051" s="337" t="s">
        <v>12484</v>
      </c>
      <c r="AC2051" s="339">
        <v>651.96626097282774</v>
      </c>
      <c r="AD2051" s="368" t="s">
        <v>12478</v>
      </c>
      <c r="AE2051" s="339">
        <v>808.31044570840709</v>
      </c>
      <c r="AF2051" s="340">
        <v>0.23980410351647841</v>
      </c>
      <c r="AG2051" s="366">
        <v>0</v>
      </c>
      <c r="AH2051" s="366">
        <v>0</v>
      </c>
      <c r="AI2051" s="340">
        <v>-1</v>
      </c>
      <c r="AJ2051" s="340">
        <v>-1</v>
      </c>
      <c r="AK2051" s="341">
        <v>0</v>
      </c>
      <c r="AL2051" s="342">
        <v>-1</v>
      </c>
      <c r="AM2051" s="339" t="s">
        <v>12711</v>
      </c>
      <c r="AN2051" s="339" t="s">
        <v>12484</v>
      </c>
      <c r="AO2051" s="337" t="s">
        <v>12763</v>
      </c>
      <c r="AP2051" s="343">
        <v>43707</v>
      </c>
      <c r="AQ2051" s="335" t="s">
        <v>12921</v>
      </c>
      <c r="AR2051" s="335" t="s">
        <v>8721</v>
      </c>
      <c r="AS2051" s="335" t="s">
        <v>8721</v>
      </c>
      <c r="AT2051" s="335" t="s">
        <v>14042</v>
      </c>
      <c r="AU2051" s="335" t="s">
        <v>12484</v>
      </c>
      <c r="AV2051" s="335" t="s">
        <v>8721</v>
      </c>
      <c r="AW2051" s="327" t="s">
        <v>12484</v>
      </c>
      <c r="AX2051" s="344" t="s">
        <v>12741</v>
      </c>
      <c r="AY2051" s="335" t="s">
        <v>12484</v>
      </c>
      <c r="AZ2051" s="309"/>
      <c r="BA2051" s="311" t="s">
        <v>12486</v>
      </c>
      <c r="BB2051" s="310" t="s">
        <v>8721</v>
      </c>
      <c r="BC2051" s="311" t="s">
        <v>8721</v>
      </c>
      <c r="BD2051" s="311">
        <v>2</v>
      </c>
      <c r="BE2051" s="307"/>
      <c r="BF2051" s="310" t="b">
        <v>1</v>
      </c>
    </row>
    <row r="2052" spans="1:58" s="309" customFormat="1" ht="15" customHeight="1" x14ac:dyDescent="0.25">
      <c r="A2052" s="335">
        <v>1994</v>
      </c>
      <c r="B2052" s="382" t="s">
        <v>4703</v>
      </c>
      <c r="C2052" s="346">
        <v>6037</v>
      </c>
      <c r="D2052" s="346" t="s">
        <v>4703</v>
      </c>
      <c r="E2052" s="346" t="s">
        <v>9725</v>
      </c>
      <c r="F2052" s="346" t="s">
        <v>9762</v>
      </c>
      <c r="G2052" s="346" t="s">
        <v>3481</v>
      </c>
      <c r="H2052" s="346" t="s">
        <v>3540</v>
      </c>
      <c r="I2052" s="346" t="s">
        <v>9735</v>
      </c>
      <c r="J2052" s="346" t="s">
        <v>14145</v>
      </c>
      <c r="K2052" s="346" t="s">
        <v>12473</v>
      </c>
      <c r="L2052" s="347" t="s">
        <v>12474</v>
      </c>
      <c r="M2052" s="346" t="s">
        <v>14100</v>
      </c>
      <c r="N2052" s="346" t="s">
        <v>14101</v>
      </c>
      <c r="O2052" s="346" t="s">
        <v>8721</v>
      </c>
      <c r="P2052" s="346" t="s">
        <v>8721</v>
      </c>
      <c r="Q2052" s="346" t="s">
        <v>8721</v>
      </c>
      <c r="R2052" s="346" t="s">
        <v>13153</v>
      </c>
      <c r="S2052" s="346" t="s">
        <v>8721</v>
      </c>
      <c r="T2052" s="346" t="s">
        <v>8721</v>
      </c>
      <c r="U2052" s="346" t="s">
        <v>8721</v>
      </c>
      <c r="V2052" s="346" t="s">
        <v>14143</v>
      </c>
      <c r="W2052" s="346" t="s">
        <v>12476</v>
      </c>
      <c r="X2052" s="346" t="s">
        <v>8871</v>
      </c>
      <c r="Y2052" s="346" t="s">
        <v>8721</v>
      </c>
      <c r="Z2052" s="346" t="s">
        <v>12484</v>
      </c>
      <c r="AA2052" s="346" t="s">
        <v>12484</v>
      </c>
      <c r="AB2052" s="346" t="s">
        <v>12484</v>
      </c>
      <c r="AC2052" s="348">
        <v>678.87524580071567</v>
      </c>
      <c r="AD2052" s="368" t="s">
        <v>12478</v>
      </c>
      <c r="AE2052" s="348">
        <v>841.67231551948521</v>
      </c>
      <c r="AF2052" s="349">
        <v>0.23980410351647841</v>
      </c>
      <c r="AG2052" s="359">
        <v>0</v>
      </c>
      <c r="AH2052" s="359">
        <v>0</v>
      </c>
      <c r="AI2052" s="349">
        <v>-1</v>
      </c>
      <c r="AJ2052" s="349">
        <v>-1</v>
      </c>
      <c r="AK2052" s="350">
        <v>0</v>
      </c>
      <c r="AL2052" s="351">
        <v>-1</v>
      </c>
      <c r="AM2052" s="348" t="s">
        <v>12711</v>
      </c>
      <c r="AN2052" s="348" t="s">
        <v>12484</v>
      </c>
      <c r="AO2052" s="346" t="s">
        <v>12763</v>
      </c>
      <c r="AP2052" s="352">
        <v>43707</v>
      </c>
      <c r="AQ2052" s="346" t="s">
        <v>12921</v>
      </c>
      <c r="AR2052" s="346" t="s">
        <v>8721</v>
      </c>
      <c r="AS2052" s="346" t="s">
        <v>8721</v>
      </c>
      <c r="AT2052" s="346" t="s">
        <v>14042</v>
      </c>
      <c r="AU2052" s="346" t="s">
        <v>12484</v>
      </c>
      <c r="AV2052" s="346" t="s">
        <v>8721</v>
      </c>
      <c r="AW2052" s="327" t="s">
        <v>12484</v>
      </c>
      <c r="AX2052" s="344" t="s">
        <v>12741</v>
      </c>
      <c r="AY2052" s="346" t="s">
        <v>12484</v>
      </c>
      <c r="BA2052" s="309" t="s">
        <v>12486</v>
      </c>
      <c r="BB2052" s="310" t="s">
        <v>8721</v>
      </c>
      <c r="BC2052" s="309" t="s">
        <v>8721</v>
      </c>
      <c r="BD2052" s="309">
        <v>2</v>
      </c>
      <c r="BE2052" s="307"/>
      <c r="BF2052" s="310" t="b">
        <v>1</v>
      </c>
    </row>
    <row r="2053" spans="1:58" s="311" customFormat="1" ht="15" customHeight="1" x14ac:dyDescent="0.25">
      <c r="A2053" s="345">
        <v>1995</v>
      </c>
      <c r="B2053" s="382" t="s">
        <v>4704</v>
      </c>
      <c r="C2053" s="346">
        <v>6041</v>
      </c>
      <c r="D2053" s="346" t="s">
        <v>4704</v>
      </c>
      <c r="E2053" s="346" t="s">
        <v>9725</v>
      </c>
      <c r="F2053" s="346" t="s">
        <v>9762</v>
      </c>
      <c r="G2053" s="346" t="s">
        <v>3481</v>
      </c>
      <c r="H2053" s="346" t="s">
        <v>3540</v>
      </c>
      <c r="I2053" s="346" t="s">
        <v>9736</v>
      </c>
      <c r="J2053" s="346" t="s">
        <v>14145</v>
      </c>
      <c r="K2053" s="346" t="s">
        <v>12473</v>
      </c>
      <c r="L2053" s="347" t="s">
        <v>12474</v>
      </c>
      <c r="M2053" s="346" t="s">
        <v>14100</v>
      </c>
      <c r="N2053" s="346" t="s">
        <v>14101</v>
      </c>
      <c r="O2053" s="346" t="s">
        <v>8721</v>
      </c>
      <c r="P2053" s="346" t="s">
        <v>8721</v>
      </c>
      <c r="Q2053" s="346" t="s">
        <v>8721</v>
      </c>
      <c r="R2053" s="346" t="s">
        <v>13153</v>
      </c>
      <c r="S2053" s="346" t="s">
        <v>8721</v>
      </c>
      <c r="T2053" s="346" t="s">
        <v>8721</v>
      </c>
      <c r="U2053" s="346" t="s">
        <v>8721</v>
      </c>
      <c r="V2053" s="346" t="s">
        <v>14143</v>
      </c>
      <c r="W2053" s="346" t="s">
        <v>12476</v>
      </c>
      <c r="X2053" s="346" t="s">
        <v>8871</v>
      </c>
      <c r="Y2053" s="346" t="s">
        <v>8721</v>
      </c>
      <c r="Z2053" s="346" t="s">
        <v>12484</v>
      </c>
      <c r="AA2053" s="346" t="s">
        <v>12484</v>
      </c>
      <c r="AB2053" s="346" t="s">
        <v>12484</v>
      </c>
      <c r="AC2053" s="348">
        <v>706.55305876654324</v>
      </c>
      <c r="AD2053" s="368" t="s">
        <v>12478</v>
      </c>
      <c r="AE2053" s="348">
        <v>875.98738161087988</v>
      </c>
      <c r="AF2053" s="349">
        <v>0.23980410351647841</v>
      </c>
      <c r="AG2053" s="359">
        <v>0</v>
      </c>
      <c r="AH2053" s="359">
        <v>0</v>
      </c>
      <c r="AI2053" s="349">
        <v>-1</v>
      </c>
      <c r="AJ2053" s="349">
        <v>-1</v>
      </c>
      <c r="AK2053" s="350">
        <v>0</v>
      </c>
      <c r="AL2053" s="351">
        <v>-1</v>
      </c>
      <c r="AM2053" s="348" t="s">
        <v>12711</v>
      </c>
      <c r="AN2053" s="348" t="s">
        <v>12484</v>
      </c>
      <c r="AO2053" s="346" t="s">
        <v>12763</v>
      </c>
      <c r="AP2053" s="352">
        <v>43707</v>
      </c>
      <c r="AQ2053" s="346" t="s">
        <v>12921</v>
      </c>
      <c r="AR2053" s="346" t="s">
        <v>8721</v>
      </c>
      <c r="AS2053" s="346" t="s">
        <v>8721</v>
      </c>
      <c r="AT2053" s="346" t="s">
        <v>14042</v>
      </c>
      <c r="AU2053" s="346" t="s">
        <v>12484</v>
      </c>
      <c r="AV2053" s="346" t="s">
        <v>8721</v>
      </c>
      <c r="AW2053" s="327" t="s">
        <v>12484</v>
      </c>
      <c r="AX2053" s="344" t="s">
        <v>12741</v>
      </c>
      <c r="AY2053" s="346" t="s">
        <v>12484</v>
      </c>
      <c r="AZ2053" s="309"/>
      <c r="BA2053" s="311" t="s">
        <v>12486</v>
      </c>
      <c r="BB2053" s="310" t="s">
        <v>8721</v>
      </c>
      <c r="BC2053" s="311" t="s">
        <v>8721</v>
      </c>
      <c r="BD2053" s="311">
        <v>2</v>
      </c>
      <c r="BE2053" s="307"/>
      <c r="BF2053" s="310" t="b">
        <v>1</v>
      </c>
    </row>
    <row r="2054" spans="1:58" s="309" customFormat="1" ht="15" customHeight="1" x14ac:dyDescent="0.25">
      <c r="A2054" s="335">
        <v>1996</v>
      </c>
      <c r="B2054" s="382" t="s">
        <v>4705</v>
      </c>
      <c r="C2054" s="346">
        <v>6042</v>
      </c>
      <c r="D2054" s="346" t="s">
        <v>4705</v>
      </c>
      <c r="E2054" s="346" t="s">
        <v>9725</v>
      </c>
      <c r="F2054" s="346" t="s">
        <v>9762</v>
      </c>
      <c r="G2054" s="346" t="s">
        <v>3481</v>
      </c>
      <c r="H2054" s="346" t="s">
        <v>3540</v>
      </c>
      <c r="I2054" s="346" t="s">
        <v>9737</v>
      </c>
      <c r="J2054" s="346" t="s">
        <v>14145</v>
      </c>
      <c r="K2054" s="346" t="s">
        <v>12473</v>
      </c>
      <c r="L2054" s="347" t="s">
        <v>12474</v>
      </c>
      <c r="M2054" s="346" t="s">
        <v>14100</v>
      </c>
      <c r="N2054" s="346" t="s">
        <v>14101</v>
      </c>
      <c r="O2054" s="346" t="s">
        <v>8721</v>
      </c>
      <c r="P2054" s="346" t="s">
        <v>8721</v>
      </c>
      <c r="Q2054" s="346" t="s">
        <v>8721</v>
      </c>
      <c r="R2054" s="346" t="s">
        <v>13153</v>
      </c>
      <c r="S2054" s="346" t="s">
        <v>8721</v>
      </c>
      <c r="T2054" s="346" t="s">
        <v>8721</v>
      </c>
      <c r="U2054" s="346" t="s">
        <v>8721</v>
      </c>
      <c r="V2054" s="346" t="s">
        <v>14143</v>
      </c>
      <c r="W2054" s="346" t="s">
        <v>12476</v>
      </c>
      <c r="X2054" s="346" t="s">
        <v>8871</v>
      </c>
      <c r="Y2054" s="346" t="s">
        <v>8721</v>
      </c>
      <c r="Z2054" s="346" t="s">
        <v>12484</v>
      </c>
      <c r="AA2054" s="346" t="s">
        <v>12484</v>
      </c>
      <c r="AB2054" s="346" t="s">
        <v>12484</v>
      </c>
      <c r="AC2054" s="348">
        <v>739.61266869794838</v>
      </c>
      <c r="AD2054" s="368" t="s">
        <v>12478</v>
      </c>
      <c r="AE2054" s="348">
        <v>916.97482166449004</v>
      </c>
      <c r="AF2054" s="349">
        <v>0.23980410351647841</v>
      </c>
      <c r="AG2054" s="359">
        <v>0</v>
      </c>
      <c r="AH2054" s="359">
        <v>0</v>
      </c>
      <c r="AI2054" s="349">
        <v>-1</v>
      </c>
      <c r="AJ2054" s="349">
        <v>-1</v>
      </c>
      <c r="AK2054" s="350">
        <v>0</v>
      </c>
      <c r="AL2054" s="351">
        <v>-1</v>
      </c>
      <c r="AM2054" s="348" t="s">
        <v>12711</v>
      </c>
      <c r="AN2054" s="348" t="s">
        <v>12484</v>
      </c>
      <c r="AO2054" s="346" t="s">
        <v>12763</v>
      </c>
      <c r="AP2054" s="352">
        <v>43707</v>
      </c>
      <c r="AQ2054" s="346" t="s">
        <v>12921</v>
      </c>
      <c r="AR2054" s="346" t="s">
        <v>8721</v>
      </c>
      <c r="AS2054" s="346" t="s">
        <v>8721</v>
      </c>
      <c r="AT2054" s="346" t="s">
        <v>14042</v>
      </c>
      <c r="AU2054" s="346" t="s">
        <v>12484</v>
      </c>
      <c r="AV2054" s="346" t="s">
        <v>8721</v>
      </c>
      <c r="AW2054" s="327" t="s">
        <v>12484</v>
      </c>
      <c r="AX2054" s="344" t="s">
        <v>12741</v>
      </c>
      <c r="AY2054" s="346" t="s">
        <v>12484</v>
      </c>
      <c r="BA2054" s="309" t="s">
        <v>12486</v>
      </c>
      <c r="BB2054" s="310" t="s">
        <v>8721</v>
      </c>
      <c r="BC2054" s="309" t="s">
        <v>8721</v>
      </c>
      <c r="BD2054" s="309">
        <v>2</v>
      </c>
      <c r="BE2054" s="307"/>
      <c r="BF2054" s="310" t="b">
        <v>1</v>
      </c>
    </row>
    <row r="2055" spans="1:58" s="311" customFormat="1" ht="15" customHeight="1" x14ac:dyDescent="0.25">
      <c r="A2055" s="345">
        <v>1997</v>
      </c>
      <c r="B2055" s="382" t="s">
        <v>4706</v>
      </c>
      <c r="C2055" s="337">
        <v>6043</v>
      </c>
      <c r="D2055" s="337" t="s">
        <v>4706</v>
      </c>
      <c r="E2055" s="337" t="s">
        <v>9725</v>
      </c>
      <c r="F2055" s="337" t="s">
        <v>9762</v>
      </c>
      <c r="G2055" s="337" t="s">
        <v>3481</v>
      </c>
      <c r="H2055" s="337" t="s">
        <v>3540</v>
      </c>
      <c r="I2055" s="337" t="s">
        <v>9738</v>
      </c>
      <c r="J2055" s="337" t="s">
        <v>14145</v>
      </c>
      <c r="K2055" s="337" t="s">
        <v>12473</v>
      </c>
      <c r="L2055" s="338" t="s">
        <v>12474</v>
      </c>
      <c r="M2055" s="337" t="s">
        <v>14100</v>
      </c>
      <c r="N2055" s="337" t="s">
        <v>14101</v>
      </c>
      <c r="O2055" s="337" t="s">
        <v>8721</v>
      </c>
      <c r="P2055" s="337" t="s">
        <v>8721</v>
      </c>
      <c r="Q2055" s="337" t="s">
        <v>8721</v>
      </c>
      <c r="R2055" s="337" t="s">
        <v>13153</v>
      </c>
      <c r="S2055" s="337" t="s">
        <v>8721</v>
      </c>
      <c r="T2055" s="337" t="s">
        <v>8721</v>
      </c>
      <c r="U2055" s="337" t="s">
        <v>8721</v>
      </c>
      <c r="V2055" s="337" t="s">
        <v>14143</v>
      </c>
      <c r="W2055" s="337" t="s">
        <v>12476</v>
      </c>
      <c r="X2055" s="337" t="s">
        <v>8871</v>
      </c>
      <c r="Y2055" s="337" t="s">
        <v>8721</v>
      </c>
      <c r="Z2055" s="337" t="s">
        <v>12484</v>
      </c>
      <c r="AA2055" s="337" t="s">
        <v>12484</v>
      </c>
      <c r="AB2055" s="337" t="s">
        <v>12484</v>
      </c>
      <c r="AC2055" s="339">
        <v>769.59696607759508</v>
      </c>
      <c r="AD2055" s="368" t="s">
        <v>12478</v>
      </c>
      <c r="AE2055" s="339">
        <v>954.14947659683446</v>
      </c>
      <c r="AF2055" s="340">
        <v>0.23980410351647841</v>
      </c>
      <c r="AG2055" s="366">
        <v>0</v>
      </c>
      <c r="AH2055" s="366">
        <v>0</v>
      </c>
      <c r="AI2055" s="340">
        <v>-1</v>
      </c>
      <c r="AJ2055" s="340">
        <v>-1</v>
      </c>
      <c r="AK2055" s="341">
        <v>0</v>
      </c>
      <c r="AL2055" s="342">
        <v>-1</v>
      </c>
      <c r="AM2055" s="339" t="s">
        <v>12711</v>
      </c>
      <c r="AN2055" s="339" t="s">
        <v>12484</v>
      </c>
      <c r="AO2055" s="337" t="s">
        <v>12763</v>
      </c>
      <c r="AP2055" s="343">
        <v>43707</v>
      </c>
      <c r="AQ2055" s="335" t="s">
        <v>12921</v>
      </c>
      <c r="AR2055" s="335" t="s">
        <v>8721</v>
      </c>
      <c r="AS2055" s="335" t="s">
        <v>8721</v>
      </c>
      <c r="AT2055" s="335" t="s">
        <v>14042</v>
      </c>
      <c r="AU2055" s="335" t="s">
        <v>12484</v>
      </c>
      <c r="AV2055" s="335" t="s">
        <v>8721</v>
      </c>
      <c r="AW2055" s="327" t="s">
        <v>12484</v>
      </c>
      <c r="AX2055" s="344" t="s">
        <v>12741</v>
      </c>
      <c r="AY2055" s="335" t="s">
        <v>12484</v>
      </c>
      <c r="AZ2055" s="309"/>
      <c r="BA2055" s="311" t="s">
        <v>12486</v>
      </c>
      <c r="BB2055" s="310" t="s">
        <v>8721</v>
      </c>
      <c r="BC2055" s="311" t="s">
        <v>8721</v>
      </c>
      <c r="BD2055" s="311">
        <v>2</v>
      </c>
      <c r="BE2055" s="307"/>
      <c r="BF2055" s="310" t="b">
        <v>1</v>
      </c>
    </row>
    <row r="2056" spans="1:58" s="309" customFormat="1" ht="15" customHeight="1" x14ac:dyDescent="0.25">
      <c r="A2056" s="335">
        <v>1998</v>
      </c>
      <c r="B2056" s="382" t="s">
        <v>3672</v>
      </c>
      <c r="C2056" s="337">
        <v>6044</v>
      </c>
      <c r="D2056" s="337" t="s">
        <v>3672</v>
      </c>
      <c r="E2056" s="337" t="s">
        <v>9725</v>
      </c>
      <c r="F2056" s="337" t="s">
        <v>9762</v>
      </c>
      <c r="G2056" s="337" t="s">
        <v>3481</v>
      </c>
      <c r="H2056" s="337" t="s">
        <v>3540</v>
      </c>
      <c r="I2056" s="337" t="s">
        <v>9739</v>
      </c>
      <c r="J2056" s="337" t="s">
        <v>14145</v>
      </c>
      <c r="K2056" s="337" t="s">
        <v>12473</v>
      </c>
      <c r="L2056" s="338" t="s">
        <v>12474</v>
      </c>
      <c r="M2056" s="337" t="s">
        <v>14100</v>
      </c>
      <c r="N2056" s="337" t="s">
        <v>14101</v>
      </c>
      <c r="O2056" s="337" t="s">
        <v>8721</v>
      </c>
      <c r="P2056" s="337" t="s">
        <v>8721</v>
      </c>
      <c r="Q2056" s="337" t="s">
        <v>8721</v>
      </c>
      <c r="R2056" s="337" t="s">
        <v>13153</v>
      </c>
      <c r="S2056" s="337" t="s">
        <v>8721</v>
      </c>
      <c r="T2056" s="337" t="s">
        <v>8721</v>
      </c>
      <c r="U2056" s="337" t="s">
        <v>8721</v>
      </c>
      <c r="V2056" s="337" t="s">
        <v>14143</v>
      </c>
      <c r="W2056" s="337" t="s">
        <v>12476</v>
      </c>
      <c r="X2056" s="337" t="s">
        <v>8871</v>
      </c>
      <c r="Y2056" s="337" t="s">
        <v>8721</v>
      </c>
      <c r="Z2056" s="337" t="s">
        <v>12484</v>
      </c>
      <c r="AA2056" s="337" t="s">
        <v>12484</v>
      </c>
      <c r="AB2056" s="337" t="s">
        <v>12484</v>
      </c>
      <c r="AC2056" s="339">
        <v>799.58126345724168</v>
      </c>
      <c r="AD2056" s="368" t="s">
        <v>12478</v>
      </c>
      <c r="AE2056" s="339">
        <v>991.32413152917866</v>
      </c>
      <c r="AF2056" s="340">
        <v>0.23980410351647841</v>
      </c>
      <c r="AG2056" s="366">
        <v>0</v>
      </c>
      <c r="AH2056" s="366">
        <v>0</v>
      </c>
      <c r="AI2056" s="340">
        <v>-1</v>
      </c>
      <c r="AJ2056" s="340">
        <v>-1</v>
      </c>
      <c r="AK2056" s="341">
        <v>0</v>
      </c>
      <c r="AL2056" s="342">
        <v>-1</v>
      </c>
      <c r="AM2056" s="339" t="s">
        <v>12711</v>
      </c>
      <c r="AN2056" s="339" t="s">
        <v>12484</v>
      </c>
      <c r="AO2056" s="337" t="s">
        <v>12763</v>
      </c>
      <c r="AP2056" s="343">
        <v>43707</v>
      </c>
      <c r="AQ2056" s="335" t="s">
        <v>12921</v>
      </c>
      <c r="AR2056" s="335" t="s">
        <v>8721</v>
      </c>
      <c r="AS2056" s="335" t="s">
        <v>8721</v>
      </c>
      <c r="AT2056" s="335" t="s">
        <v>14042</v>
      </c>
      <c r="AU2056" s="335" t="s">
        <v>12484</v>
      </c>
      <c r="AV2056" s="335" t="s">
        <v>8721</v>
      </c>
      <c r="AW2056" s="327" t="s">
        <v>12484</v>
      </c>
      <c r="AX2056" s="344" t="s">
        <v>12741</v>
      </c>
      <c r="AY2056" s="335" t="s">
        <v>12484</v>
      </c>
      <c r="AZ2056" s="311"/>
      <c r="BA2056" s="309" t="s">
        <v>12486</v>
      </c>
      <c r="BB2056" s="310" t="s">
        <v>8721</v>
      </c>
      <c r="BC2056" s="309" t="s">
        <v>8721</v>
      </c>
      <c r="BD2056" s="309">
        <v>2</v>
      </c>
      <c r="BE2056" s="307"/>
      <c r="BF2056" s="310" t="b">
        <v>1</v>
      </c>
    </row>
    <row r="2057" spans="1:58" s="311" customFormat="1" ht="15" customHeight="1" x14ac:dyDescent="0.25">
      <c r="A2057" s="345">
        <v>1999</v>
      </c>
      <c r="B2057" s="382" t="s">
        <v>4707</v>
      </c>
      <c r="C2057" s="337">
        <v>6045</v>
      </c>
      <c r="D2057" s="337" t="s">
        <v>4707</v>
      </c>
      <c r="E2057" s="337" t="s">
        <v>9725</v>
      </c>
      <c r="F2057" s="337" t="s">
        <v>9762</v>
      </c>
      <c r="G2057" s="337" t="s">
        <v>3481</v>
      </c>
      <c r="H2057" s="337" t="s">
        <v>3540</v>
      </c>
      <c r="I2057" s="337" t="s">
        <v>9740</v>
      </c>
      <c r="J2057" s="337" t="s">
        <v>14145</v>
      </c>
      <c r="K2057" s="337" t="s">
        <v>12473</v>
      </c>
      <c r="L2057" s="338" t="s">
        <v>12474</v>
      </c>
      <c r="M2057" s="337" t="s">
        <v>14100</v>
      </c>
      <c r="N2057" s="337" t="s">
        <v>14101</v>
      </c>
      <c r="O2057" s="337" t="s">
        <v>8721</v>
      </c>
      <c r="P2057" s="337" t="s">
        <v>8721</v>
      </c>
      <c r="Q2057" s="337" t="s">
        <v>8721</v>
      </c>
      <c r="R2057" s="337" t="s">
        <v>13153</v>
      </c>
      <c r="S2057" s="337" t="s">
        <v>8721</v>
      </c>
      <c r="T2057" s="337" t="s">
        <v>8721</v>
      </c>
      <c r="U2057" s="337" t="s">
        <v>8721</v>
      </c>
      <c r="V2057" s="337" t="s">
        <v>14143</v>
      </c>
      <c r="W2057" s="337" t="s">
        <v>12476</v>
      </c>
      <c r="X2057" s="337" t="s">
        <v>8871</v>
      </c>
      <c r="Y2057" s="337" t="s">
        <v>8721</v>
      </c>
      <c r="Z2057" s="337" t="s">
        <v>12484</v>
      </c>
      <c r="AA2057" s="337" t="s">
        <v>12484</v>
      </c>
      <c r="AB2057" s="337" t="s">
        <v>12484</v>
      </c>
      <c r="AC2057" s="339">
        <v>829.56556083688827</v>
      </c>
      <c r="AD2057" s="368" t="s">
        <v>12478</v>
      </c>
      <c r="AE2057" s="339">
        <v>1028.498786461523</v>
      </c>
      <c r="AF2057" s="340">
        <v>0.23980410351647841</v>
      </c>
      <c r="AG2057" s="366">
        <v>0</v>
      </c>
      <c r="AH2057" s="366">
        <v>0</v>
      </c>
      <c r="AI2057" s="340">
        <v>-1</v>
      </c>
      <c r="AJ2057" s="340">
        <v>-1</v>
      </c>
      <c r="AK2057" s="341">
        <v>0</v>
      </c>
      <c r="AL2057" s="342">
        <v>-1</v>
      </c>
      <c r="AM2057" s="339" t="s">
        <v>12711</v>
      </c>
      <c r="AN2057" s="339" t="s">
        <v>12484</v>
      </c>
      <c r="AO2057" s="337" t="s">
        <v>12763</v>
      </c>
      <c r="AP2057" s="343">
        <v>43707</v>
      </c>
      <c r="AQ2057" s="335" t="s">
        <v>12921</v>
      </c>
      <c r="AR2057" s="335" t="s">
        <v>8721</v>
      </c>
      <c r="AS2057" s="335" t="s">
        <v>8721</v>
      </c>
      <c r="AT2057" s="335" t="s">
        <v>14042</v>
      </c>
      <c r="AU2057" s="335" t="s">
        <v>12484</v>
      </c>
      <c r="AV2057" s="335" t="s">
        <v>8721</v>
      </c>
      <c r="AW2057" s="327" t="s">
        <v>12484</v>
      </c>
      <c r="AX2057" s="344" t="s">
        <v>12741</v>
      </c>
      <c r="AY2057" s="335" t="s">
        <v>12484</v>
      </c>
      <c r="AZ2057" s="309"/>
      <c r="BA2057" s="311" t="s">
        <v>12486</v>
      </c>
      <c r="BB2057" s="310" t="s">
        <v>8721</v>
      </c>
      <c r="BC2057" s="311" t="s">
        <v>8721</v>
      </c>
      <c r="BD2057" s="311">
        <v>2</v>
      </c>
      <c r="BE2057" s="307"/>
      <c r="BF2057" s="310" t="b">
        <v>1</v>
      </c>
    </row>
    <row r="2058" spans="1:58" s="309" customFormat="1" ht="15" customHeight="1" x14ac:dyDescent="0.25">
      <c r="A2058" s="335">
        <v>2000</v>
      </c>
      <c r="B2058" s="382" t="s">
        <v>4708</v>
      </c>
      <c r="C2058" s="346">
        <v>6046</v>
      </c>
      <c r="D2058" s="346" t="s">
        <v>4708</v>
      </c>
      <c r="E2058" s="346" t="s">
        <v>9725</v>
      </c>
      <c r="F2058" s="346" t="s">
        <v>9762</v>
      </c>
      <c r="G2058" s="346" t="s">
        <v>3481</v>
      </c>
      <c r="H2058" s="346" t="s">
        <v>3540</v>
      </c>
      <c r="I2058" s="346" t="s">
        <v>9741</v>
      </c>
      <c r="J2058" s="346" t="s">
        <v>14145</v>
      </c>
      <c r="K2058" s="346" t="s">
        <v>12473</v>
      </c>
      <c r="L2058" s="347" t="s">
        <v>12474</v>
      </c>
      <c r="M2058" s="346" t="s">
        <v>14100</v>
      </c>
      <c r="N2058" s="346" t="s">
        <v>14101</v>
      </c>
      <c r="O2058" s="346" t="s">
        <v>8721</v>
      </c>
      <c r="P2058" s="346" t="s">
        <v>8721</v>
      </c>
      <c r="Q2058" s="346" t="s">
        <v>8721</v>
      </c>
      <c r="R2058" s="346" t="s">
        <v>13153</v>
      </c>
      <c r="S2058" s="346" t="s">
        <v>8721</v>
      </c>
      <c r="T2058" s="346" t="s">
        <v>8721</v>
      </c>
      <c r="U2058" s="346" t="s">
        <v>8721</v>
      </c>
      <c r="V2058" s="346" t="s">
        <v>14143</v>
      </c>
      <c r="W2058" s="346" t="s">
        <v>12476</v>
      </c>
      <c r="X2058" s="346" t="s">
        <v>8871</v>
      </c>
      <c r="Y2058" s="346" t="s">
        <v>8721</v>
      </c>
      <c r="Z2058" s="346" t="s">
        <v>12484</v>
      </c>
      <c r="AA2058" s="346" t="s">
        <v>12484</v>
      </c>
      <c r="AB2058" s="346" t="s">
        <v>12484</v>
      </c>
      <c r="AC2058" s="348">
        <v>860.31868635447438</v>
      </c>
      <c r="AD2058" s="368" t="s">
        <v>12478</v>
      </c>
      <c r="AE2058" s="348">
        <v>1066.6266376741835</v>
      </c>
      <c r="AF2058" s="349">
        <v>0.23980410351647841</v>
      </c>
      <c r="AG2058" s="359">
        <v>0</v>
      </c>
      <c r="AH2058" s="359">
        <v>0</v>
      </c>
      <c r="AI2058" s="349">
        <v>-1</v>
      </c>
      <c r="AJ2058" s="349">
        <v>-1</v>
      </c>
      <c r="AK2058" s="350">
        <v>0</v>
      </c>
      <c r="AL2058" s="351">
        <v>-1</v>
      </c>
      <c r="AM2058" s="348" t="s">
        <v>12711</v>
      </c>
      <c r="AN2058" s="348" t="s">
        <v>12484</v>
      </c>
      <c r="AO2058" s="346" t="s">
        <v>12763</v>
      </c>
      <c r="AP2058" s="352">
        <v>43707</v>
      </c>
      <c r="AQ2058" s="346" t="s">
        <v>12921</v>
      </c>
      <c r="AR2058" s="346" t="s">
        <v>8721</v>
      </c>
      <c r="AS2058" s="346" t="s">
        <v>8721</v>
      </c>
      <c r="AT2058" s="346" t="s">
        <v>14042</v>
      </c>
      <c r="AU2058" s="346" t="s">
        <v>12484</v>
      </c>
      <c r="AV2058" s="346" t="s">
        <v>8721</v>
      </c>
      <c r="AW2058" s="327" t="s">
        <v>12484</v>
      </c>
      <c r="AX2058" s="344" t="s">
        <v>12741</v>
      </c>
      <c r="AY2058" s="346" t="s">
        <v>12484</v>
      </c>
      <c r="BA2058" s="309" t="s">
        <v>12486</v>
      </c>
      <c r="BB2058" s="310" t="s">
        <v>8721</v>
      </c>
      <c r="BC2058" s="309" t="s">
        <v>8721</v>
      </c>
      <c r="BD2058" s="309">
        <v>2</v>
      </c>
      <c r="BE2058" s="307"/>
      <c r="BF2058" s="310" t="b">
        <v>1</v>
      </c>
    </row>
    <row r="2059" spans="1:58" s="311" customFormat="1" ht="15" customHeight="1" x14ac:dyDescent="0.25">
      <c r="A2059" s="345">
        <v>2001</v>
      </c>
      <c r="B2059" s="382" t="s">
        <v>4709</v>
      </c>
      <c r="C2059" s="346">
        <v>6047</v>
      </c>
      <c r="D2059" s="346" t="s">
        <v>4709</v>
      </c>
      <c r="E2059" s="346" t="s">
        <v>9725</v>
      </c>
      <c r="F2059" s="346" t="s">
        <v>9762</v>
      </c>
      <c r="G2059" s="346" t="s">
        <v>3481</v>
      </c>
      <c r="H2059" s="346" t="s">
        <v>3540</v>
      </c>
      <c r="I2059" s="346" t="s">
        <v>9742</v>
      </c>
      <c r="J2059" s="346" t="s">
        <v>14145</v>
      </c>
      <c r="K2059" s="346" t="s">
        <v>12473</v>
      </c>
      <c r="L2059" s="347" t="s">
        <v>12474</v>
      </c>
      <c r="M2059" s="346" t="s">
        <v>14100</v>
      </c>
      <c r="N2059" s="346" t="s">
        <v>14101</v>
      </c>
      <c r="O2059" s="346" t="s">
        <v>8721</v>
      </c>
      <c r="P2059" s="346" t="s">
        <v>8721</v>
      </c>
      <c r="Q2059" s="346" t="s">
        <v>8721</v>
      </c>
      <c r="R2059" s="346" t="s">
        <v>13153</v>
      </c>
      <c r="S2059" s="346" t="s">
        <v>8721</v>
      </c>
      <c r="T2059" s="346" t="s">
        <v>8721</v>
      </c>
      <c r="U2059" s="346" t="s">
        <v>8721</v>
      </c>
      <c r="V2059" s="346" t="s">
        <v>14143</v>
      </c>
      <c r="W2059" s="346" t="s">
        <v>12476</v>
      </c>
      <c r="X2059" s="346" t="s">
        <v>8871</v>
      </c>
      <c r="Y2059" s="346" t="s">
        <v>8721</v>
      </c>
      <c r="Z2059" s="346" t="s">
        <v>12484</v>
      </c>
      <c r="AA2059" s="346" t="s">
        <v>12484</v>
      </c>
      <c r="AB2059" s="346" t="s">
        <v>12484</v>
      </c>
      <c r="AC2059" s="348">
        <v>890.30298373412097</v>
      </c>
      <c r="AD2059" s="368" t="s">
        <v>12478</v>
      </c>
      <c r="AE2059" s="348">
        <v>1103.8012926065278</v>
      </c>
      <c r="AF2059" s="349">
        <v>0.23980410351647841</v>
      </c>
      <c r="AG2059" s="359">
        <v>0</v>
      </c>
      <c r="AH2059" s="359">
        <v>0</v>
      </c>
      <c r="AI2059" s="349">
        <v>-1</v>
      </c>
      <c r="AJ2059" s="349">
        <v>-1</v>
      </c>
      <c r="AK2059" s="350">
        <v>0</v>
      </c>
      <c r="AL2059" s="351">
        <v>-1</v>
      </c>
      <c r="AM2059" s="348" t="s">
        <v>12711</v>
      </c>
      <c r="AN2059" s="348" t="s">
        <v>12484</v>
      </c>
      <c r="AO2059" s="346" t="s">
        <v>12763</v>
      </c>
      <c r="AP2059" s="352">
        <v>43707</v>
      </c>
      <c r="AQ2059" s="346" t="s">
        <v>12921</v>
      </c>
      <c r="AR2059" s="346" t="s">
        <v>8721</v>
      </c>
      <c r="AS2059" s="346" t="s">
        <v>8721</v>
      </c>
      <c r="AT2059" s="346" t="s">
        <v>14042</v>
      </c>
      <c r="AU2059" s="346" t="s">
        <v>12484</v>
      </c>
      <c r="AV2059" s="346" t="s">
        <v>8721</v>
      </c>
      <c r="AW2059" s="327" t="s">
        <v>12484</v>
      </c>
      <c r="AX2059" s="344" t="s">
        <v>12741</v>
      </c>
      <c r="AY2059" s="346" t="s">
        <v>12484</v>
      </c>
      <c r="AZ2059" s="309"/>
      <c r="BA2059" s="311" t="s">
        <v>12486</v>
      </c>
      <c r="BB2059" s="310" t="s">
        <v>8721</v>
      </c>
      <c r="BC2059" s="311" t="s">
        <v>8721</v>
      </c>
      <c r="BD2059" s="311">
        <v>2</v>
      </c>
      <c r="BE2059" s="307"/>
      <c r="BF2059" s="310" t="b">
        <v>1</v>
      </c>
    </row>
    <row r="2060" spans="1:58" s="309" customFormat="1" ht="15" customHeight="1" x14ac:dyDescent="0.25">
      <c r="A2060" s="335">
        <v>2002</v>
      </c>
      <c r="B2060" s="382" t="s">
        <v>4710</v>
      </c>
      <c r="C2060" s="337">
        <v>6048</v>
      </c>
      <c r="D2060" s="337" t="s">
        <v>4710</v>
      </c>
      <c r="E2060" s="337" t="s">
        <v>9725</v>
      </c>
      <c r="F2060" s="337" t="s">
        <v>9762</v>
      </c>
      <c r="G2060" s="337" t="s">
        <v>3481</v>
      </c>
      <c r="H2060" s="337" t="s">
        <v>3540</v>
      </c>
      <c r="I2060" s="337" t="s">
        <v>9743</v>
      </c>
      <c r="J2060" s="337" t="s">
        <v>14145</v>
      </c>
      <c r="K2060" s="337" t="s">
        <v>12473</v>
      </c>
      <c r="L2060" s="338" t="s">
        <v>12474</v>
      </c>
      <c r="M2060" s="337" t="s">
        <v>14100</v>
      </c>
      <c r="N2060" s="337" t="s">
        <v>14101</v>
      </c>
      <c r="O2060" s="337" t="s">
        <v>8721</v>
      </c>
      <c r="P2060" s="337" t="s">
        <v>8721</v>
      </c>
      <c r="Q2060" s="337" t="s">
        <v>8721</v>
      </c>
      <c r="R2060" s="337" t="s">
        <v>13153</v>
      </c>
      <c r="S2060" s="337" t="s">
        <v>8721</v>
      </c>
      <c r="T2060" s="337" t="s">
        <v>8721</v>
      </c>
      <c r="U2060" s="337" t="s">
        <v>8721</v>
      </c>
      <c r="V2060" s="337" t="s">
        <v>14143</v>
      </c>
      <c r="W2060" s="337" t="s">
        <v>12476</v>
      </c>
      <c r="X2060" s="337" t="s">
        <v>8871</v>
      </c>
      <c r="Y2060" s="337" t="s">
        <v>8721</v>
      </c>
      <c r="Z2060" s="337" t="s">
        <v>12484</v>
      </c>
      <c r="AA2060" s="337" t="s">
        <v>12484</v>
      </c>
      <c r="AB2060" s="337" t="s">
        <v>12484</v>
      </c>
      <c r="AC2060" s="339">
        <v>920.28728111376756</v>
      </c>
      <c r="AD2060" s="368" t="s">
        <v>12478</v>
      </c>
      <c r="AE2060" s="339">
        <v>1140.9759475388719</v>
      </c>
      <c r="AF2060" s="340">
        <v>0.23980410351647841</v>
      </c>
      <c r="AG2060" s="366">
        <v>0</v>
      </c>
      <c r="AH2060" s="366">
        <v>0</v>
      </c>
      <c r="AI2060" s="340">
        <v>-1</v>
      </c>
      <c r="AJ2060" s="340">
        <v>-1</v>
      </c>
      <c r="AK2060" s="341">
        <v>0</v>
      </c>
      <c r="AL2060" s="342">
        <v>-1</v>
      </c>
      <c r="AM2060" s="339" t="s">
        <v>12711</v>
      </c>
      <c r="AN2060" s="339" t="s">
        <v>12484</v>
      </c>
      <c r="AO2060" s="337" t="s">
        <v>12763</v>
      </c>
      <c r="AP2060" s="343">
        <v>43707</v>
      </c>
      <c r="AQ2060" s="335" t="s">
        <v>12921</v>
      </c>
      <c r="AR2060" s="335" t="s">
        <v>8721</v>
      </c>
      <c r="AS2060" s="335" t="s">
        <v>8721</v>
      </c>
      <c r="AT2060" s="335" t="s">
        <v>14042</v>
      </c>
      <c r="AU2060" s="335" t="s">
        <v>12484</v>
      </c>
      <c r="AV2060" s="335" t="s">
        <v>8721</v>
      </c>
      <c r="AW2060" s="327" t="s">
        <v>12484</v>
      </c>
      <c r="AX2060" s="344" t="s">
        <v>12741</v>
      </c>
      <c r="AY2060" s="335" t="s">
        <v>12484</v>
      </c>
      <c r="AZ2060" s="311"/>
      <c r="BA2060" s="309" t="s">
        <v>12486</v>
      </c>
      <c r="BB2060" s="310" t="s">
        <v>8721</v>
      </c>
      <c r="BC2060" s="309" t="s">
        <v>8721</v>
      </c>
      <c r="BD2060" s="309">
        <v>2</v>
      </c>
      <c r="BE2060" s="307"/>
      <c r="BF2060" s="310" t="b">
        <v>1</v>
      </c>
    </row>
    <row r="2061" spans="1:58" s="311" customFormat="1" ht="15" customHeight="1" x14ac:dyDescent="0.25">
      <c r="A2061" s="345">
        <v>2003</v>
      </c>
      <c r="B2061" s="382" t="s">
        <v>3555</v>
      </c>
      <c r="C2061" s="346">
        <v>6049</v>
      </c>
      <c r="D2061" s="346" t="s">
        <v>3555</v>
      </c>
      <c r="E2061" s="346" t="s">
        <v>9725</v>
      </c>
      <c r="F2061" s="346" t="s">
        <v>9762</v>
      </c>
      <c r="G2061" s="346" t="s">
        <v>3481</v>
      </c>
      <c r="H2061" s="346" t="s">
        <v>2475</v>
      </c>
      <c r="I2061" s="346" t="s">
        <v>9186</v>
      </c>
      <c r="J2061" s="346" t="s">
        <v>14140</v>
      </c>
      <c r="K2061" s="346" t="s">
        <v>12473</v>
      </c>
      <c r="L2061" s="347" t="s">
        <v>12474</v>
      </c>
      <c r="M2061" s="346" t="s">
        <v>14100</v>
      </c>
      <c r="N2061" s="346" t="s">
        <v>8721</v>
      </c>
      <c r="O2061" s="346" t="s">
        <v>8721</v>
      </c>
      <c r="P2061" s="346" t="s">
        <v>8721</v>
      </c>
      <c r="Q2061" s="346" t="s">
        <v>14102</v>
      </c>
      <c r="R2061" s="346" t="s">
        <v>8721</v>
      </c>
      <c r="S2061" s="346" t="s">
        <v>8721</v>
      </c>
      <c r="T2061" s="346" t="s">
        <v>14141</v>
      </c>
      <c r="U2061" s="346" t="s">
        <v>8721</v>
      </c>
      <c r="V2061" s="346" t="s">
        <v>14147</v>
      </c>
      <c r="W2061" s="346" t="s">
        <v>12476</v>
      </c>
      <c r="X2061" s="346" t="s">
        <v>8871</v>
      </c>
      <c r="Y2061" s="346" t="s">
        <v>8721</v>
      </c>
      <c r="Z2061" s="346" t="s">
        <v>12484</v>
      </c>
      <c r="AA2061" s="346" t="s">
        <v>12484</v>
      </c>
      <c r="AB2061" s="346" t="s">
        <v>12484</v>
      </c>
      <c r="AC2061" s="348">
        <v>299.07414565852594</v>
      </c>
      <c r="AD2061" s="368" t="s">
        <v>12478</v>
      </c>
      <c r="AE2061" s="348">
        <v>370.79335304312542</v>
      </c>
      <c r="AF2061" s="349">
        <v>0.23980410351647841</v>
      </c>
      <c r="AG2061" s="359">
        <v>0</v>
      </c>
      <c r="AH2061" s="359">
        <v>0</v>
      </c>
      <c r="AI2061" s="349">
        <v>-1</v>
      </c>
      <c r="AJ2061" s="349">
        <v>-1</v>
      </c>
      <c r="AK2061" s="350">
        <v>0</v>
      </c>
      <c r="AL2061" s="351">
        <v>-1</v>
      </c>
      <c r="AM2061" s="348" t="s">
        <v>12711</v>
      </c>
      <c r="AN2061" s="348" t="s">
        <v>12484</v>
      </c>
      <c r="AO2061" s="346" t="s">
        <v>12763</v>
      </c>
      <c r="AP2061" s="352">
        <v>43707</v>
      </c>
      <c r="AQ2061" s="346" t="s">
        <v>12921</v>
      </c>
      <c r="AR2061" s="346" t="s">
        <v>8721</v>
      </c>
      <c r="AS2061" s="346" t="s">
        <v>8721</v>
      </c>
      <c r="AT2061" s="346" t="s">
        <v>14042</v>
      </c>
      <c r="AU2061" s="346" t="s">
        <v>12484</v>
      </c>
      <c r="AV2061" s="346" t="s">
        <v>8721</v>
      </c>
      <c r="AW2061" s="327" t="s">
        <v>12484</v>
      </c>
      <c r="AX2061" s="344" t="s">
        <v>12741</v>
      </c>
      <c r="AY2061" s="346" t="s">
        <v>12484</v>
      </c>
      <c r="BA2061" s="311" t="s">
        <v>12486</v>
      </c>
      <c r="BB2061" s="310" t="s">
        <v>14141</v>
      </c>
      <c r="BC2061" s="311" t="s">
        <v>8721</v>
      </c>
      <c r="BD2061" s="311">
        <v>2</v>
      </c>
      <c r="BE2061" s="307"/>
      <c r="BF2061" s="310" t="b">
        <v>1</v>
      </c>
    </row>
    <row r="2062" spans="1:58" s="309" customFormat="1" ht="15" customHeight="1" x14ac:dyDescent="0.25">
      <c r="A2062" s="335">
        <v>2004</v>
      </c>
      <c r="B2062" s="382" t="s">
        <v>4062</v>
      </c>
      <c r="C2062" s="346">
        <v>6050</v>
      </c>
      <c r="D2062" s="346" t="s">
        <v>4062</v>
      </c>
      <c r="E2062" s="346" t="s">
        <v>9725</v>
      </c>
      <c r="F2062" s="346" t="s">
        <v>9762</v>
      </c>
      <c r="G2062" s="346" t="s">
        <v>3481</v>
      </c>
      <c r="H2062" s="346" t="s">
        <v>2475</v>
      </c>
      <c r="I2062" s="346" t="s">
        <v>9187</v>
      </c>
      <c r="J2062" s="346" t="s">
        <v>14140</v>
      </c>
      <c r="K2062" s="346" t="s">
        <v>12473</v>
      </c>
      <c r="L2062" s="347" t="s">
        <v>12474</v>
      </c>
      <c r="M2062" s="346" t="s">
        <v>14100</v>
      </c>
      <c r="N2062" s="346" t="s">
        <v>8721</v>
      </c>
      <c r="O2062" s="346" t="s">
        <v>8721</v>
      </c>
      <c r="P2062" s="346" t="s">
        <v>8721</v>
      </c>
      <c r="Q2062" s="346" t="s">
        <v>14102</v>
      </c>
      <c r="R2062" s="346" t="s">
        <v>8721</v>
      </c>
      <c r="S2062" s="346" t="s">
        <v>8721</v>
      </c>
      <c r="T2062" s="346" t="s">
        <v>14141</v>
      </c>
      <c r="U2062" s="346" t="s">
        <v>8721</v>
      </c>
      <c r="V2062" s="346" t="s">
        <v>14147</v>
      </c>
      <c r="W2062" s="346" t="s">
        <v>12476</v>
      </c>
      <c r="X2062" s="346" t="s">
        <v>8871</v>
      </c>
      <c r="Y2062" s="346" t="s">
        <v>8721</v>
      </c>
      <c r="Z2062" s="346" t="s">
        <v>12484</v>
      </c>
      <c r="AA2062" s="346" t="s">
        <v>12484</v>
      </c>
      <c r="AB2062" s="346" t="s">
        <v>12484</v>
      </c>
      <c r="AC2062" s="348">
        <v>302.14945821028454</v>
      </c>
      <c r="AD2062" s="368" t="s">
        <v>12478</v>
      </c>
      <c r="AE2062" s="348">
        <v>374.6061381643915</v>
      </c>
      <c r="AF2062" s="349">
        <v>0.23980410351647841</v>
      </c>
      <c r="AG2062" s="359">
        <v>0</v>
      </c>
      <c r="AH2062" s="359">
        <v>0</v>
      </c>
      <c r="AI2062" s="349">
        <v>-1</v>
      </c>
      <c r="AJ2062" s="349">
        <v>-1</v>
      </c>
      <c r="AK2062" s="350">
        <v>0</v>
      </c>
      <c r="AL2062" s="351">
        <v>-1</v>
      </c>
      <c r="AM2062" s="348" t="s">
        <v>12711</v>
      </c>
      <c r="AN2062" s="348" t="s">
        <v>12484</v>
      </c>
      <c r="AO2062" s="346" t="s">
        <v>12763</v>
      </c>
      <c r="AP2062" s="352">
        <v>43707</v>
      </c>
      <c r="AQ2062" s="346" t="s">
        <v>12921</v>
      </c>
      <c r="AR2062" s="346" t="s">
        <v>8721</v>
      </c>
      <c r="AS2062" s="346" t="s">
        <v>8721</v>
      </c>
      <c r="AT2062" s="346" t="s">
        <v>14042</v>
      </c>
      <c r="AU2062" s="346" t="s">
        <v>12484</v>
      </c>
      <c r="AV2062" s="346" t="s">
        <v>8721</v>
      </c>
      <c r="AW2062" s="327" t="s">
        <v>12484</v>
      </c>
      <c r="AX2062" s="344" t="s">
        <v>12741</v>
      </c>
      <c r="AY2062" s="346" t="s">
        <v>12484</v>
      </c>
      <c r="AZ2062" s="311"/>
      <c r="BA2062" s="309" t="s">
        <v>12486</v>
      </c>
      <c r="BB2062" s="310" t="s">
        <v>14141</v>
      </c>
      <c r="BC2062" s="309" t="s">
        <v>8721</v>
      </c>
      <c r="BD2062" s="309">
        <v>2</v>
      </c>
      <c r="BE2062" s="307"/>
      <c r="BF2062" s="310" t="b">
        <v>1</v>
      </c>
    </row>
    <row r="2063" spans="1:58" s="311" customFormat="1" ht="15" customHeight="1" x14ac:dyDescent="0.25">
      <c r="A2063" s="345">
        <v>2005</v>
      </c>
      <c r="B2063" s="382" t="s">
        <v>4063</v>
      </c>
      <c r="C2063" s="337">
        <v>6051</v>
      </c>
      <c r="D2063" s="337" t="s">
        <v>4063</v>
      </c>
      <c r="E2063" s="337" t="s">
        <v>9725</v>
      </c>
      <c r="F2063" s="337" t="s">
        <v>9762</v>
      </c>
      <c r="G2063" s="337" t="s">
        <v>3481</v>
      </c>
      <c r="H2063" s="337" t="s">
        <v>2475</v>
      </c>
      <c r="I2063" s="337" t="s">
        <v>9188</v>
      </c>
      <c r="J2063" s="337" t="s">
        <v>14140</v>
      </c>
      <c r="K2063" s="337" t="s">
        <v>12473</v>
      </c>
      <c r="L2063" s="338" t="s">
        <v>12474</v>
      </c>
      <c r="M2063" s="337" t="s">
        <v>14100</v>
      </c>
      <c r="N2063" s="337" t="s">
        <v>8721</v>
      </c>
      <c r="O2063" s="337" t="s">
        <v>8721</v>
      </c>
      <c r="P2063" s="337" t="s">
        <v>8721</v>
      </c>
      <c r="Q2063" s="337" t="s">
        <v>14102</v>
      </c>
      <c r="R2063" s="337" t="s">
        <v>8721</v>
      </c>
      <c r="S2063" s="337" t="s">
        <v>8721</v>
      </c>
      <c r="T2063" s="337" t="s">
        <v>14141</v>
      </c>
      <c r="U2063" s="337" t="s">
        <v>8721</v>
      </c>
      <c r="V2063" s="337" t="s">
        <v>14147</v>
      </c>
      <c r="W2063" s="337" t="s">
        <v>12476</v>
      </c>
      <c r="X2063" s="337" t="s">
        <v>8871</v>
      </c>
      <c r="Y2063" s="337" t="s">
        <v>8721</v>
      </c>
      <c r="Z2063" s="337" t="s">
        <v>12484</v>
      </c>
      <c r="AA2063" s="337" t="s">
        <v>12484</v>
      </c>
      <c r="AB2063" s="337" t="s">
        <v>12484</v>
      </c>
      <c r="AC2063" s="339">
        <v>305.22477076204314</v>
      </c>
      <c r="AD2063" s="368" t="s">
        <v>12478</v>
      </c>
      <c r="AE2063" s="339">
        <v>378.41892328565751</v>
      </c>
      <c r="AF2063" s="340">
        <v>0.23980410351647841</v>
      </c>
      <c r="AG2063" s="366">
        <v>0</v>
      </c>
      <c r="AH2063" s="366">
        <v>0</v>
      </c>
      <c r="AI2063" s="340">
        <v>-1</v>
      </c>
      <c r="AJ2063" s="340">
        <v>-1</v>
      </c>
      <c r="AK2063" s="341">
        <v>0</v>
      </c>
      <c r="AL2063" s="342">
        <v>-1</v>
      </c>
      <c r="AM2063" s="339" t="s">
        <v>12711</v>
      </c>
      <c r="AN2063" s="339" t="s">
        <v>12484</v>
      </c>
      <c r="AO2063" s="337" t="s">
        <v>12763</v>
      </c>
      <c r="AP2063" s="343">
        <v>43707</v>
      </c>
      <c r="AQ2063" s="335" t="s">
        <v>12921</v>
      </c>
      <c r="AR2063" s="335" t="s">
        <v>8721</v>
      </c>
      <c r="AS2063" s="335" t="s">
        <v>8721</v>
      </c>
      <c r="AT2063" s="335" t="s">
        <v>14042</v>
      </c>
      <c r="AU2063" s="335" t="s">
        <v>12484</v>
      </c>
      <c r="AV2063" s="335" t="s">
        <v>8721</v>
      </c>
      <c r="AW2063" s="327" t="s">
        <v>12484</v>
      </c>
      <c r="AX2063" s="344" t="s">
        <v>12741</v>
      </c>
      <c r="AY2063" s="335" t="s">
        <v>12484</v>
      </c>
      <c r="AZ2063" s="309"/>
      <c r="BA2063" s="311" t="s">
        <v>12486</v>
      </c>
      <c r="BB2063" s="310" t="s">
        <v>14141</v>
      </c>
      <c r="BC2063" s="311" t="s">
        <v>8721</v>
      </c>
      <c r="BD2063" s="311">
        <v>2</v>
      </c>
      <c r="BE2063" s="307"/>
      <c r="BF2063" s="310" t="b">
        <v>1</v>
      </c>
    </row>
    <row r="2064" spans="1:58" s="309" customFormat="1" ht="15" customHeight="1" x14ac:dyDescent="0.25">
      <c r="A2064" s="335">
        <v>2006</v>
      </c>
      <c r="B2064" s="382" t="s">
        <v>3556</v>
      </c>
      <c r="C2064" s="337">
        <v>6052</v>
      </c>
      <c r="D2064" s="337" t="s">
        <v>3556</v>
      </c>
      <c r="E2064" s="337" t="s">
        <v>9725</v>
      </c>
      <c r="F2064" s="337" t="s">
        <v>9762</v>
      </c>
      <c r="G2064" s="337" t="s">
        <v>3481</v>
      </c>
      <c r="H2064" s="337" t="s">
        <v>2475</v>
      </c>
      <c r="I2064" s="337" t="s">
        <v>9189</v>
      </c>
      <c r="J2064" s="337" t="s">
        <v>14140</v>
      </c>
      <c r="K2064" s="337" t="s">
        <v>12473</v>
      </c>
      <c r="L2064" s="338" t="s">
        <v>12474</v>
      </c>
      <c r="M2064" s="337" t="s">
        <v>14100</v>
      </c>
      <c r="N2064" s="337" t="s">
        <v>8721</v>
      </c>
      <c r="O2064" s="337" t="s">
        <v>8721</v>
      </c>
      <c r="P2064" s="337" t="s">
        <v>8721</v>
      </c>
      <c r="Q2064" s="337" t="s">
        <v>14102</v>
      </c>
      <c r="R2064" s="337" t="s">
        <v>8721</v>
      </c>
      <c r="S2064" s="337" t="s">
        <v>8721</v>
      </c>
      <c r="T2064" s="337" t="s">
        <v>14141</v>
      </c>
      <c r="U2064" s="337" t="s">
        <v>8721</v>
      </c>
      <c r="V2064" s="337" t="s">
        <v>14147</v>
      </c>
      <c r="W2064" s="337" t="s">
        <v>12476</v>
      </c>
      <c r="X2064" s="337" t="s">
        <v>8871</v>
      </c>
      <c r="Y2064" s="337" t="s">
        <v>8721</v>
      </c>
      <c r="Z2064" s="337" t="s">
        <v>12484</v>
      </c>
      <c r="AA2064" s="337" t="s">
        <v>12484</v>
      </c>
      <c r="AB2064" s="337" t="s">
        <v>12484</v>
      </c>
      <c r="AC2064" s="339">
        <v>308.30008331380179</v>
      </c>
      <c r="AD2064" s="368" t="s">
        <v>12478</v>
      </c>
      <c r="AE2064" s="339">
        <v>382.23170840692364</v>
      </c>
      <c r="AF2064" s="340">
        <v>0.23980410351647841</v>
      </c>
      <c r="AG2064" s="366">
        <v>0</v>
      </c>
      <c r="AH2064" s="366">
        <v>0</v>
      </c>
      <c r="AI2064" s="340">
        <v>-1</v>
      </c>
      <c r="AJ2064" s="340">
        <v>-1</v>
      </c>
      <c r="AK2064" s="341">
        <v>0</v>
      </c>
      <c r="AL2064" s="342">
        <v>-1</v>
      </c>
      <c r="AM2064" s="339" t="s">
        <v>12711</v>
      </c>
      <c r="AN2064" s="339" t="s">
        <v>12484</v>
      </c>
      <c r="AO2064" s="337" t="s">
        <v>12763</v>
      </c>
      <c r="AP2064" s="343">
        <v>43707</v>
      </c>
      <c r="AQ2064" s="335" t="s">
        <v>12921</v>
      </c>
      <c r="AR2064" s="335" t="s">
        <v>8721</v>
      </c>
      <c r="AS2064" s="335" t="s">
        <v>8721</v>
      </c>
      <c r="AT2064" s="335" t="s">
        <v>14042</v>
      </c>
      <c r="AU2064" s="335" t="s">
        <v>12484</v>
      </c>
      <c r="AV2064" s="335" t="s">
        <v>8721</v>
      </c>
      <c r="AW2064" s="327" t="s">
        <v>12484</v>
      </c>
      <c r="AX2064" s="344" t="s">
        <v>12741</v>
      </c>
      <c r="AY2064" s="335" t="s">
        <v>12484</v>
      </c>
      <c r="BA2064" s="309" t="s">
        <v>12486</v>
      </c>
      <c r="BB2064" s="310" t="s">
        <v>14141</v>
      </c>
      <c r="BC2064" s="309" t="s">
        <v>8721</v>
      </c>
      <c r="BD2064" s="309">
        <v>2</v>
      </c>
      <c r="BE2064" s="307"/>
      <c r="BF2064" s="310" t="b">
        <v>1</v>
      </c>
    </row>
    <row r="2065" spans="1:58" s="311" customFormat="1" ht="15" customHeight="1" x14ac:dyDescent="0.25">
      <c r="A2065" s="345">
        <v>2007</v>
      </c>
      <c r="B2065" s="382" t="s">
        <v>4064</v>
      </c>
      <c r="C2065" s="346">
        <v>6053</v>
      </c>
      <c r="D2065" s="346" t="s">
        <v>4064</v>
      </c>
      <c r="E2065" s="346" t="s">
        <v>9725</v>
      </c>
      <c r="F2065" s="346" t="s">
        <v>9762</v>
      </c>
      <c r="G2065" s="346" t="s">
        <v>3481</v>
      </c>
      <c r="H2065" s="346" t="s">
        <v>2475</v>
      </c>
      <c r="I2065" s="346" t="s">
        <v>9190</v>
      </c>
      <c r="J2065" s="346" t="s">
        <v>14140</v>
      </c>
      <c r="K2065" s="346" t="s">
        <v>12473</v>
      </c>
      <c r="L2065" s="347" t="s">
        <v>12474</v>
      </c>
      <c r="M2065" s="346" t="s">
        <v>14100</v>
      </c>
      <c r="N2065" s="346" t="s">
        <v>8721</v>
      </c>
      <c r="O2065" s="346" t="s">
        <v>8721</v>
      </c>
      <c r="P2065" s="346" t="s">
        <v>8721</v>
      </c>
      <c r="Q2065" s="346" t="s">
        <v>14102</v>
      </c>
      <c r="R2065" s="346" t="s">
        <v>8721</v>
      </c>
      <c r="S2065" s="346" t="s">
        <v>8721</v>
      </c>
      <c r="T2065" s="346" t="s">
        <v>14141</v>
      </c>
      <c r="U2065" s="346" t="s">
        <v>8721</v>
      </c>
      <c r="V2065" s="346" t="s">
        <v>14147</v>
      </c>
      <c r="W2065" s="346" t="s">
        <v>12476</v>
      </c>
      <c r="X2065" s="346" t="s">
        <v>8871</v>
      </c>
      <c r="Y2065" s="346" t="s">
        <v>8721</v>
      </c>
      <c r="Z2065" s="346" t="s">
        <v>12484</v>
      </c>
      <c r="AA2065" s="346" t="s">
        <v>12484</v>
      </c>
      <c r="AB2065" s="346" t="s">
        <v>12484</v>
      </c>
      <c r="AC2065" s="348">
        <v>310.6065677276207</v>
      </c>
      <c r="AD2065" s="368" t="s">
        <v>12478</v>
      </c>
      <c r="AE2065" s="348">
        <v>385.09129724787311</v>
      </c>
      <c r="AF2065" s="349">
        <v>0.23980410351647841</v>
      </c>
      <c r="AG2065" s="359">
        <v>0</v>
      </c>
      <c r="AH2065" s="359">
        <v>0</v>
      </c>
      <c r="AI2065" s="349">
        <v>-1</v>
      </c>
      <c r="AJ2065" s="349">
        <v>-1</v>
      </c>
      <c r="AK2065" s="350">
        <v>0</v>
      </c>
      <c r="AL2065" s="351">
        <v>-1</v>
      </c>
      <c r="AM2065" s="348" t="s">
        <v>12711</v>
      </c>
      <c r="AN2065" s="348" t="s">
        <v>12484</v>
      </c>
      <c r="AO2065" s="346" t="s">
        <v>12763</v>
      </c>
      <c r="AP2065" s="352">
        <v>43707</v>
      </c>
      <c r="AQ2065" s="346" t="s">
        <v>12921</v>
      </c>
      <c r="AR2065" s="346" t="s">
        <v>8721</v>
      </c>
      <c r="AS2065" s="346" t="s">
        <v>8721</v>
      </c>
      <c r="AT2065" s="346" t="s">
        <v>14042</v>
      </c>
      <c r="AU2065" s="346" t="s">
        <v>12484</v>
      </c>
      <c r="AV2065" s="346" t="s">
        <v>8721</v>
      </c>
      <c r="AW2065" s="327" t="s">
        <v>12484</v>
      </c>
      <c r="AX2065" s="344" t="s">
        <v>12741</v>
      </c>
      <c r="AY2065" s="346" t="s">
        <v>12484</v>
      </c>
      <c r="BA2065" s="311" t="s">
        <v>12486</v>
      </c>
      <c r="BB2065" s="310" t="s">
        <v>14141</v>
      </c>
      <c r="BC2065" s="311" t="s">
        <v>8721</v>
      </c>
      <c r="BD2065" s="311">
        <v>2</v>
      </c>
      <c r="BE2065" s="307"/>
      <c r="BF2065" s="310" t="b">
        <v>1</v>
      </c>
    </row>
    <row r="2066" spans="1:58" s="309" customFormat="1" ht="15" customHeight="1" x14ac:dyDescent="0.25">
      <c r="A2066" s="335">
        <v>2008</v>
      </c>
      <c r="B2066" s="382" t="s">
        <v>4065</v>
      </c>
      <c r="C2066" s="337">
        <v>6054</v>
      </c>
      <c r="D2066" s="337" t="s">
        <v>4065</v>
      </c>
      <c r="E2066" s="337" t="s">
        <v>9725</v>
      </c>
      <c r="F2066" s="337" t="s">
        <v>9762</v>
      </c>
      <c r="G2066" s="337" t="s">
        <v>3481</v>
      </c>
      <c r="H2066" s="337" t="s">
        <v>2475</v>
      </c>
      <c r="I2066" s="337" t="s">
        <v>9192</v>
      </c>
      <c r="J2066" s="337" t="s">
        <v>14140</v>
      </c>
      <c r="K2066" s="337" t="s">
        <v>12473</v>
      </c>
      <c r="L2066" s="338" t="s">
        <v>12474</v>
      </c>
      <c r="M2066" s="337" t="s">
        <v>14100</v>
      </c>
      <c r="N2066" s="337" t="s">
        <v>8721</v>
      </c>
      <c r="O2066" s="337" t="s">
        <v>8721</v>
      </c>
      <c r="P2066" s="337" t="s">
        <v>8721</v>
      </c>
      <c r="Q2066" s="337" t="s">
        <v>14102</v>
      </c>
      <c r="R2066" s="337" t="s">
        <v>8721</v>
      </c>
      <c r="S2066" s="337" t="s">
        <v>8721</v>
      </c>
      <c r="T2066" s="337" t="s">
        <v>14141</v>
      </c>
      <c r="U2066" s="337" t="s">
        <v>8721</v>
      </c>
      <c r="V2066" s="337" t="s">
        <v>14147</v>
      </c>
      <c r="W2066" s="337" t="s">
        <v>12476</v>
      </c>
      <c r="X2066" s="337" t="s">
        <v>8871</v>
      </c>
      <c r="Y2066" s="337" t="s">
        <v>8721</v>
      </c>
      <c r="Z2066" s="337" t="s">
        <v>12484</v>
      </c>
      <c r="AA2066" s="337" t="s">
        <v>12484</v>
      </c>
      <c r="AB2066" s="337" t="s">
        <v>12484</v>
      </c>
      <c r="AC2066" s="339">
        <v>316.75719283113796</v>
      </c>
      <c r="AD2066" s="368" t="s">
        <v>12478</v>
      </c>
      <c r="AE2066" s="339">
        <v>392.71686749040526</v>
      </c>
      <c r="AF2066" s="340">
        <v>0.23980410351647841</v>
      </c>
      <c r="AG2066" s="366">
        <v>0</v>
      </c>
      <c r="AH2066" s="366">
        <v>0</v>
      </c>
      <c r="AI2066" s="340">
        <v>-1</v>
      </c>
      <c r="AJ2066" s="340">
        <v>-1</v>
      </c>
      <c r="AK2066" s="341">
        <v>0</v>
      </c>
      <c r="AL2066" s="342">
        <v>-1</v>
      </c>
      <c r="AM2066" s="339" t="s">
        <v>12711</v>
      </c>
      <c r="AN2066" s="339" t="s">
        <v>12484</v>
      </c>
      <c r="AO2066" s="337" t="s">
        <v>12763</v>
      </c>
      <c r="AP2066" s="343">
        <v>43707</v>
      </c>
      <c r="AQ2066" s="335" t="s">
        <v>12921</v>
      </c>
      <c r="AR2066" s="335" t="s">
        <v>8721</v>
      </c>
      <c r="AS2066" s="335" t="s">
        <v>8721</v>
      </c>
      <c r="AT2066" s="335" t="s">
        <v>14042</v>
      </c>
      <c r="AU2066" s="335" t="s">
        <v>12484</v>
      </c>
      <c r="AV2066" s="335" t="s">
        <v>8721</v>
      </c>
      <c r="AW2066" s="327" t="s">
        <v>12484</v>
      </c>
      <c r="AX2066" s="344" t="s">
        <v>12741</v>
      </c>
      <c r="AY2066" s="335" t="s">
        <v>12484</v>
      </c>
      <c r="AZ2066" s="311"/>
      <c r="BA2066" s="309" t="s">
        <v>12486</v>
      </c>
      <c r="BB2066" s="310" t="s">
        <v>14141</v>
      </c>
      <c r="BC2066" s="309" t="s">
        <v>8721</v>
      </c>
      <c r="BD2066" s="309">
        <v>2</v>
      </c>
      <c r="BE2066" s="307"/>
      <c r="BF2066" s="310" t="b">
        <v>1</v>
      </c>
    </row>
    <row r="2067" spans="1:58" s="311" customFormat="1" ht="15" customHeight="1" x14ac:dyDescent="0.25">
      <c r="A2067" s="345">
        <v>2009</v>
      </c>
      <c r="B2067" s="382" t="s">
        <v>4066</v>
      </c>
      <c r="C2067" s="346">
        <v>6055</v>
      </c>
      <c r="D2067" s="346" t="s">
        <v>4066</v>
      </c>
      <c r="E2067" s="346" t="s">
        <v>9725</v>
      </c>
      <c r="F2067" s="346" t="s">
        <v>9762</v>
      </c>
      <c r="G2067" s="346" t="s">
        <v>3481</v>
      </c>
      <c r="H2067" s="346" t="s">
        <v>2475</v>
      </c>
      <c r="I2067" s="346" t="s">
        <v>9733</v>
      </c>
      <c r="J2067" s="346" t="s">
        <v>14140</v>
      </c>
      <c r="K2067" s="346" t="s">
        <v>12473</v>
      </c>
      <c r="L2067" s="347" t="s">
        <v>12474</v>
      </c>
      <c r="M2067" s="346" t="s">
        <v>14100</v>
      </c>
      <c r="N2067" s="346" t="s">
        <v>8721</v>
      </c>
      <c r="O2067" s="346" t="s">
        <v>8721</v>
      </c>
      <c r="P2067" s="346" t="s">
        <v>8721</v>
      </c>
      <c r="Q2067" s="346" t="s">
        <v>14102</v>
      </c>
      <c r="R2067" s="346" t="s">
        <v>8721</v>
      </c>
      <c r="S2067" s="346" t="s">
        <v>8721</v>
      </c>
      <c r="T2067" s="346" t="s">
        <v>14141</v>
      </c>
      <c r="U2067" s="346" t="s">
        <v>8721</v>
      </c>
      <c r="V2067" s="346" t="s">
        <v>14147</v>
      </c>
      <c r="W2067" s="346" t="s">
        <v>12476</v>
      </c>
      <c r="X2067" s="346" t="s">
        <v>8871</v>
      </c>
      <c r="Y2067" s="346" t="s">
        <v>8721</v>
      </c>
      <c r="Z2067" s="346" t="s">
        <v>12484</v>
      </c>
      <c r="AA2067" s="346" t="s">
        <v>12484</v>
      </c>
      <c r="AB2067" s="346" t="s">
        <v>12484</v>
      </c>
      <c r="AC2067" s="348">
        <v>322.90781793465527</v>
      </c>
      <c r="AD2067" s="368" t="s">
        <v>12478</v>
      </c>
      <c r="AE2067" s="348">
        <v>400.34243773293753</v>
      </c>
      <c r="AF2067" s="349">
        <v>0.23980410351647841</v>
      </c>
      <c r="AG2067" s="359">
        <v>0</v>
      </c>
      <c r="AH2067" s="359">
        <v>0</v>
      </c>
      <c r="AI2067" s="349">
        <v>-1</v>
      </c>
      <c r="AJ2067" s="349">
        <v>-1</v>
      </c>
      <c r="AK2067" s="350">
        <v>0</v>
      </c>
      <c r="AL2067" s="351">
        <v>-1</v>
      </c>
      <c r="AM2067" s="348" t="s">
        <v>12711</v>
      </c>
      <c r="AN2067" s="348" t="s">
        <v>12484</v>
      </c>
      <c r="AO2067" s="346" t="s">
        <v>12763</v>
      </c>
      <c r="AP2067" s="352">
        <v>43707</v>
      </c>
      <c r="AQ2067" s="346" t="s">
        <v>12921</v>
      </c>
      <c r="AR2067" s="346" t="s">
        <v>8721</v>
      </c>
      <c r="AS2067" s="346" t="s">
        <v>8721</v>
      </c>
      <c r="AT2067" s="346" t="s">
        <v>14042</v>
      </c>
      <c r="AU2067" s="346" t="s">
        <v>12484</v>
      </c>
      <c r="AV2067" s="346" t="s">
        <v>8721</v>
      </c>
      <c r="AW2067" s="327" t="s">
        <v>12484</v>
      </c>
      <c r="AX2067" s="344" t="s">
        <v>12741</v>
      </c>
      <c r="AY2067" s="346" t="s">
        <v>12484</v>
      </c>
      <c r="AZ2067" s="309"/>
      <c r="BA2067" s="311" t="s">
        <v>12486</v>
      </c>
      <c r="BB2067" s="310" t="s">
        <v>14141</v>
      </c>
      <c r="BC2067" s="311" t="s">
        <v>8721</v>
      </c>
      <c r="BD2067" s="311">
        <v>2</v>
      </c>
      <c r="BE2067" s="307"/>
      <c r="BF2067" s="310" t="b">
        <v>1</v>
      </c>
    </row>
    <row r="2068" spans="1:58" s="309" customFormat="1" ht="15" customHeight="1" x14ac:dyDescent="0.25">
      <c r="A2068" s="335">
        <v>2010</v>
      </c>
      <c r="B2068" s="382" t="s">
        <v>4711</v>
      </c>
      <c r="C2068" s="337">
        <v>6223</v>
      </c>
      <c r="D2068" s="337" t="s">
        <v>4711</v>
      </c>
      <c r="E2068" s="337" t="s">
        <v>9725</v>
      </c>
      <c r="F2068" s="337" t="s">
        <v>9762</v>
      </c>
      <c r="G2068" s="337" t="s">
        <v>3481</v>
      </c>
      <c r="H2068" s="337" t="s">
        <v>3540</v>
      </c>
      <c r="I2068" s="337" t="s">
        <v>9744</v>
      </c>
      <c r="J2068" s="337" t="s">
        <v>14145</v>
      </c>
      <c r="K2068" s="337" t="s">
        <v>12473</v>
      </c>
      <c r="L2068" s="338" t="s">
        <v>12474</v>
      </c>
      <c r="M2068" s="337" t="s">
        <v>14100</v>
      </c>
      <c r="N2068" s="337" t="s">
        <v>14101</v>
      </c>
      <c r="O2068" s="337" t="s">
        <v>8721</v>
      </c>
      <c r="P2068" s="337" t="s">
        <v>8721</v>
      </c>
      <c r="Q2068" s="337" t="s">
        <v>8721</v>
      </c>
      <c r="R2068" s="337" t="s">
        <v>13153</v>
      </c>
      <c r="S2068" s="337" t="s">
        <v>8721</v>
      </c>
      <c r="T2068" s="337" t="s">
        <v>8721</v>
      </c>
      <c r="U2068" s="337" t="s">
        <v>8721</v>
      </c>
      <c r="V2068" s="337" t="s">
        <v>14143</v>
      </c>
      <c r="W2068" s="337" t="s">
        <v>12476</v>
      </c>
      <c r="X2068" s="337" t="s">
        <v>8871</v>
      </c>
      <c r="Y2068" s="337" t="s">
        <v>8721</v>
      </c>
      <c r="Z2068" s="337" t="s">
        <v>12484</v>
      </c>
      <c r="AA2068" s="337" t="s">
        <v>12484</v>
      </c>
      <c r="AB2068" s="337" t="s">
        <v>12484</v>
      </c>
      <c r="AC2068" s="339">
        <v>951.04040663135368</v>
      </c>
      <c r="AD2068" s="368" t="s">
        <v>12478</v>
      </c>
      <c r="AE2068" s="339">
        <v>1179.1037987515326</v>
      </c>
      <c r="AF2068" s="340">
        <v>0.23980410351647841</v>
      </c>
      <c r="AG2068" s="366">
        <v>0</v>
      </c>
      <c r="AH2068" s="366">
        <v>0</v>
      </c>
      <c r="AI2068" s="340">
        <v>-1</v>
      </c>
      <c r="AJ2068" s="340">
        <v>-1</v>
      </c>
      <c r="AK2068" s="341">
        <v>0</v>
      </c>
      <c r="AL2068" s="342">
        <v>-1</v>
      </c>
      <c r="AM2068" s="339" t="s">
        <v>12711</v>
      </c>
      <c r="AN2068" s="339" t="s">
        <v>12484</v>
      </c>
      <c r="AO2068" s="337" t="s">
        <v>12763</v>
      </c>
      <c r="AP2068" s="343">
        <v>43707</v>
      </c>
      <c r="AQ2068" s="335" t="s">
        <v>12921</v>
      </c>
      <c r="AR2068" s="335" t="s">
        <v>8721</v>
      </c>
      <c r="AS2068" s="335" t="s">
        <v>8721</v>
      </c>
      <c r="AT2068" s="335" t="s">
        <v>14042</v>
      </c>
      <c r="AU2068" s="335" t="s">
        <v>12484</v>
      </c>
      <c r="AV2068" s="335" t="s">
        <v>8721</v>
      </c>
      <c r="AW2068" s="327" t="s">
        <v>12484</v>
      </c>
      <c r="AX2068" s="344" t="s">
        <v>12741</v>
      </c>
      <c r="AY2068" s="335" t="s">
        <v>12484</v>
      </c>
      <c r="AZ2068" s="311"/>
      <c r="BA2068" s="309" t="s">
        <v>12486</v>
      </c>
      <c r="BB2068" s="310" t="s">
        <v>8721</v>
      </c>
      <c r="BC2068" s="309" t="s">
        <v>8721</v>
      </c>
      <c r="BD2068" s="309">
        <v>2</v>
      </c>
      <c r="BE2068" s="307"/>
      <c r="BF2068" s="310" t="b">
        <v>1</v>
      </c>
    </row>
    <row r="2069" spans="1:58" s="311" customFormat="1" ht="15" customHeight="1" x14ac:dyDescent="0.25">
      <c r="A2069" s="345">
        <v>2011</v>
      </c>
      <c r="B2069" s="382" t="s">
        <v>4712</v>
      </c>
      <c r="C2069" s="346">
        <v>6224</v>
      </c>
      <c r="D2069" s="346" t="s">
        <v>4712</v>
      </c>
      <c r="E2069" s="346" t="s">
        <v>9725</v>
      </c>
      <c r="F2069" s="346" t="s">
        <v>9762</v>
      </c>
      <c r="G2069" s="346" t="s">
        <v>3481</v>
      </c>
      <c r="H2069" s="346" t="s">
        <v>3540</v>
      </c>
      <c r="I2069" s="346" t="s">
        <v>9745</v>
      </c>
      <c r="J2069" s="346" t="s">
        <v>14145</v>
      </c>
      <c r="K2069" s="346" t="s">
        <v>12473</v>
      </c>
      <c r="L2069" s="347" t="s">
        <v>12474</v>
      </c>
      <c r="M2069" s="346" t="s">
        <v>14100</v>
      </c>
      <c r="N2069" s="346" t="s">
        <v>14101</v>
      </c>
      <c r="O2069" s="346" t="s">
        <v>8721</v>
      </c>
      <c r="P2069" s="346" t="s">
        <v>8721</v>
      </c>
      <c r="Q2069" s="346" t="s">
        <v>8721</v>
      </c>
      <c r="R2069" s="346" t="s">
        <v>13153</v>
      </c>
      <c r="S2069" s="346" t="s">
        <v>8721</v>
      </c>
      <c r="T2069" s="346" t="s">
        <v>8721</v>
      </c>
      <c r="U2069" s="346" t="s">
        <v>8721</v>
      </c>
      <c r="V2069" s="346" t="s">
        <v>14143</v>
      </c>
      <c r="W2069" s="346" t="s">
        <v>12476</v>
      </c>
      <c r="X2069" s="346" t="s">
        <v>8871</v>
      </c>
      <c r="Y2069" s="346" t="s">
        <v>8721</v>
      </c>
      <c r="Z2069" s="346" t="s">
        <v>12484</v>
      </c>
      <c r="AA2069" s="346" t="s">
        <v>12484</v>
      </c>
      <c r="AB2069" s="346" t="s">
        <v>12484</v>
      </c>
      <c r="AC2069" s="348">
        <v>981.02470401100027</v>
      </c>
      <c r="AD2069" s="368" t="s">
        <v>12478</v>
      </c>
      <c r="AE2069" s="348">
        <v>1216.2784536838767</v>
      </c>
      <c r="AF2069" s="349">
        <v>0.23980410351647841</v>
      </c>
      <c r="AG2069" s="359">
        <v>0</v>
      </c>
      <c r="AH2069" s="359">
        <v>0</v>
      </c>
      <c r="AI2069" s="349">
        <v>-1</v>
      </c>
      <c r="AJ2069" s="349">
        <v>-1</v>
      </c>
      <c r="AK2069" s="350">
        <v>0</v>
      </c>
      <c r="AL2069" s="351">
        <v>-1</v>
      </c>
      <c r="AM2069" s="348" t="s">
        <v>12711</v>
      </c>
      <c r="AN2069" s="348" t="s">
        <v>12484</v>
      </c>
      <c r="AO2069" s="346" t="s">
        <v>12763</v>
      </c>
      <c r="AP2069" s="352">
        <v>43707</v>
      </c>
      <c r="AQ2069" s="346" t="s">
        <v>12921</v>
      </c>
      <c r="AR2069" s="346" t="s">
        <v>8721</v>
      </c>
      <c r="AS2069" s="346" t="s">
        <v>8721</v>
      </c>
      <c r="AT2069" s="346" t="s">
        <v>14042</v>
      </c>
      <c r="AU2069" s="346" t="s">
        <v>12484</v>
      </c>
      <c r="AV2069" s="346" t="s">
        <v>8721</v>
      </c>
      <c r="AW2069" s="327" t="s">
        <v>12484</v>
      </c>
      <c r="AX2069" s="344" t="s">
        <v>12741</v>
      </c>
      <c r="AY2069" s="346" t="s">
        <v>12484</v>
      </c>
      <c r="AZ2069" s="309"/>
      <c r="BA2069" s="311" t="s">
        <v>12486</v>
      </c>
      <c r="BB2069" s="310" t="s">
        <v>8721</v>
      </c>
      <c r="BC2069" s="311" t="s">
        <v>8721</v>
      </c>
      <c r="BD2069" s="311">
        <v>2</v>
      </c>
      <c r="BE2069" s="307"/>
      <c r="BF2069" s="310" t="b">
        <v>1</v>
      </c>
    </row>
    <row r="2070" spans="1:58" s="309" customFormat="1" ht="15" customHeight="1" x14ac:dyDescent="0.25">
      <c r="A2070" s="335">
        <v>2012</v>
      </c>
      <c r="B2070" s="382" t="s">
        <v>4713</v>
      </c>
      <c r="C2070" s="346">
        <v>6056</v>
      </c>
      <c r="D2070" s="346" t="s">
        <v>4713</v>
      </c>
      <c r="E2070" s="346" t="s">
        <v>9725</v>
      </c>
      <c r="F2070" s="346" t="s">
        <v>9762</v>
      </c>
      <c r="G2070" s="346" t="s">
        <v>3481</v>
      </c>
      <c r="H2070" s="346" t="s">
        <v>3540</v>
      </c>
      <c r="I2070" s="346" t="s">
        <v>9746</v>
      </c>
      <c r="J2070" s="346" t="s">
        <v>14145</v>
      </c>
      <c r="K2070" s="346" t="s">
        <v>12473</v>
      </c>
      <c r="L2070" s="347" t="s">
        <v>12474</v>
      </c>
      <c r="M2070" s="346" t="s">
        <v>14100</v>
      </c>
      <c r="N2070" s="346" t="s">
        <v>14101</v>
      </c>
      <c r="O2070" s="346" t="s">
        <v>8721</v>
      </c>
      <c r="P2070" s="346" t="s">
        <v>8721</v>
      </c>
      <c r="Q2070" s="346" t="s">
        <v>8721</v>
      </c>
      <c r="R2070" s="346" t="s">
        <v>13153</v>
      </c>
      <c r="S2070" s="346" t="s">
        <v>8721</v>
      </c>
      <c r="T2070" s="346" t="s">
        <v>8721</v>
      </c>
      <c r="U2070" s="346" t="s">
        <v>8721</v>
      </c>
      <c r="V2070" s="346" t="s">
        <v>14143</v>
      </c>
      <c r="W2070" s="346" t="s">
        <v>12476</v>
      </c>
      <c r="X2070" s="346" t="s">
        <v>8871</v>
      </c>
      <c r="Y2070" s="346" t="s">
        <v>8721</v>
      </c>
      <c r="Z2070" s="346" t="s">
        <v>12484</v>
      </c>
      <c r="AA2070" s="346" t="s">
        <v>12484</v>
      </c>
      <c r="AB2070" s="346" t="s">
        <v>12484</v>
      </c>
      <c r="AC2070" s="348">
        <v>1011.0090013906466</v>
      </c>
      <c r="AD2070" s="368" t="s">
        <v>12478</v>
      </c>
      <c r="AE2070" s="348">
        <v>1253.4531086162208</v>
      </c>
      <c r="AF2070" s="349">
        <v>0.23980410351647841</v>
      </c>
      <c r="AG2070" s="359">
        <v>0</v>
      </c>
      <c r="AH2070" s="359">
        <v>0</v>
      </c>
      <c r="AI2070" s="349">
        <v>-1</v>
      </c>
      <c r="AJ2070" s="349">
        <v>-1</v>
      </c>
      <c r="AK2070" s="350">
        <v>0</v>
      </c>
      <c r="AL2070" s="351">
        <v>-1</v>
      </c>
      <c r="AM2070" s="348" t="s">
        <v>12711</v>
      </c>
      <c r="AN2070" s="348" t="s">
        <v>12484</v>
      </c>
      <c r="AO2070" s="346" t="s">
        <v>12763</v>
      </c>
      <c r="AP2070" s="352">
        <v>43707</v>
      </c>
      <c r="AQ2070" s="346" t="s">
        <v>12921</v>
      </c>
      <c r="AR2070" s="346" t="s">
        <v>8721</v>
      </c>
      <c r="AS2070" s="346" t="s">
        <v>8721</v>
      </c>
      <c r="AT2070" s="346" t="s">
        <v>14042</v>
      </c>
      <c r="AU2070" s="346" t="s">
        <v>12484</v>
      </c>
      <c r="AV2070" s="346" t="s">
        <v>8721</v>
      </c>
      <c r="AW2070" s="327" t="s">
        <v>12484</v>
      </c>
      <c r="AX2070" s="344" t="s">
        <v>12741</v>
      </c>
      <c r="AY2070" s="346" t="s">
        <v>12484</v>
      </c>
      <c r="AZ2070" s="311"/>
      <c r="BA2070" s="309" t="s">
        <v>12486</v>
      </c>
      <c r="BB2070" s="310" t="s">
        <v>8721</v>
      </c>
      <c r="BC2070" s="309" t="s">
        <v>8721</v>
      </c>
      <c r="BD2070" s="309">
        <v>2</v>
      </c>
      <c r="BE2070" s="307"/>
      <c r="BF2070" s="310" t="b">
        <v>1</v>
      </c>
    </row>
    <row r="2071" spans="1:58" s="311" customFormat="1" ht="15" customHeight="1" x14ac:dyDescent="0.25">
      <c r="A2071" s="345">
        <v>2013</v>
      </c>
      <c r="B2071" s="382" t="s">
        <v>4714</v>
      </c>
      <c r="C2071" s="337">
        <v>6060</v>
      </c>
      <c r="D2071" s="337" t="s">
        <v>4714</v>
      </c>
      <c r="E2071" s="337" t="s">
        <v>9725</v>
      </c>
      <c r="F2071" s="337" t="s">
        <v>9762</v>
      </c>
      <c r="G2071" s="337" t="s">
        <v>3481</v>
      </c>
      <c r="H2071" s="337" t="s">
        <v>3540</v>
      </c>
      <c r="I2071" s="337" t="s">
        <v>9747</v>
      </c>
      <c r="J2071" s="337" t="s">
        <v>14145</v>
      </c>
      <c r="K2071" s="337" t="s">
        <v>12473</v>
      </c>
      <c r="L2071" s="338" t="s">
        <v>12474</v>
      </c>
      <c r="M2071" s="337" t="s">
        <v>14100</v>
      </c>
      <c r="N2071" s="337" t="s">
        <v>14101</v>
      </c>
      <c r="O2071" s="337" t="s">
        <v>8721</v>
      </c>
      <c r="P2071" s="337" t="s">
        <v>8721</v>
      </c>
      <c r="Q2071" s="337" t="s">
        <v>8721</v>
      </c>
      <c r="R2071" s="337" t="s">
        <v>13153</v>
      </c>
      <c r="S2071" s="337" t="s">
        <v>8721</v>
      </c>
      <c r="T2071" s="337" t="s">
        <v>8721</v>
      </c>
      <c r="U2071" s="337" t="s">
        <v>8721</v>
      </c>
      <c r="V2071" s="337" t="s">
        <v>14143</v>
      </c>
      <c r="W2071" s="337" t="s">
        <v>12476</v>
      </c>
      <c r="X2071" s="337" t="s">
        <v>8871</v>
      </c>
      <c r="Y2071" s="337" t="s">
        <v>8721</v>
      </c>
      <c r="Z2071" s="337" t="s">
        <v>12484</v>
      </c>
      <c r="AA2071" s="337" t="s">
        <v>12484</v>
      </c>
      <c r="AB2071" s="337" t="s">
        <v>12484</v>
      </c>
      <c r="AC2071" s="339">
        <v>1047.9127520117502</v>
      </c>
      <c r="AD2071" s="368" t="s">
        <v>12478</v>
      </c>
      <c r="AE2071" s="339">
        <v>1299.2065300714137</v>
      </c>
      <c r="AF2071" s="340">
        <v>0.23980410351647841</v>
      </c>
      <c r="AG2071" s="366">
        <v>0</v>
      </c>
      <c r="AH2071" s="366">
        <v>0</v>
      </c>
      <c r="AI2071" s="340">
        <v>-1</v>
      </c>
      <c r="AJ2071" s="340">
        <v>-1</v>
      </c>
      <c r="AK2071" s="341">
        <v>0</v>
      </c>
      <c r="AL2071" s="342">
        <v>-1</v>
      </c>
      <c r="AM2071" s="339" t="s">
        <v>12711</v>
      </c>
      <c r="AN2071" s="339" t="s">
        <v>12484</v>
      </c>
      <c r="AO2071" s="337" t="s">
        <v>12763</v>
      </c>
      <c r="AP2071" s="343">
        <v>43707</v>
      </c>
      <c r="AQ2071" s="335" t="s">
        <v>12921</v>
      </c>
      <c r="AR2071" s="335" t="s">
        <v>8721</v>
      </c>
      <c r="AS2071" s="335" t="s">
        <v>8721</v>
      </c>
      <c r="AT2071" s="335" t="s">
        <v>14042</v>
      </c>
      <c r="AU2071" s="335" t="s">
        <v>12484</v>
      </c>
      <c r="AV2071" s="335" t="s">
        <v>8721</v>
      </c>
      <c r="AW2071" s="327" t="s">
        <v>12484</v>
      </c>
      <c r="AX2071" s="344" t="s">
        <v>12741</v>
      </c>
      <c r="AY2071" s="335" t="s">
        <v>12484</v>
      </c>
      <c r="AZ2071" s="309"/>
      <c r="BA2071" s="311" t="s">
        <v>12486</v>
      </c>
      <c r="BB2071" s="310" t="s">
        <v>8721</v>
      </c>
      <c r="BC2071" s="311" t="s">
        <v>8721</v>
      </c>
      <c r="BD2071" s="311">
        <v>2</v>
      </c>
      <c r="BE2071" s="307"/>
      <c r="BF2071" s="310" t="b">
        <v>1</v>
      </c>
    </row>
    <row r="2072" spans="1:58" s="309" customFormat="1" ht="15" customHeight="1" x14ac:dyDescent="0.25">
      <c r="A2072" s="335">
        <v>2014</v>
      </c>
      <c r="B2072" s="382" t="s">
        <v>4715</v>
      </c>
      <c r="C2072" s="346">
        <v>6061</v>
      </c>
      <c r="D2072" s="346" t="s">
        <v>4715</v>
      </c>
      <c r="E2072" s="346" t="s">
        <v>9725</v>
      </c>
      <c r="F2072" s="346" t="s">
        <v>9762</v>
      </c>
      <c r="G2072" s="346" t="s">
        <v>3481</v>
      </c>
      <c r="H2072" s="346" t="s">
        <v>3540</v>
      </c>
      <c r="I2072" s="346" t="s">
        <v>9748</v>
      </c>
      <c r="J2072" s="346" t="s">
        <v>14145</v>
      </c>
      <c r="K2072" s="346" t="s">
        <v>12473</v>
      </c>
      <c r="L2072" s="347" t="s">
        <v>12474</v>
      </c>
      <c r="M2072" s="346" t="s">
        <v>14100</v>
      </c>
      <c r="N2072" s="346" t="s">
        <v>14101</v>
      </c>
      <c r="O2072" s="346" t="s">
        <v>8721</v>
      </c>
      <c r="P2072" s="346" t="s">
        <v>8721</v>
      </c>
      <c r="Q2072" s="346" t="s">
        <v>8721</v>
      </c>
      <c r="R2072" s="346" t="s">
        <v>13153</v>
      </c>
      <c r="S2072" s="346" t="s">
        <v>8721</v>
      </c>
      <c r="T2072" s="346" t="s">
        <v>8721</v>
      </c>
      <c r="U2072" s="346" t="s">
        <v>8721</v>
      </c>
      <c r="V2072" s="346" t="s">
        <v>14143</v>
      </c>
      <c r="W2072" s="346" t="s">
        <v>12476</v>
      </c>
      <c r="X2072" s="346" t="s">
        <v>8871</v>
      </c>
      <c r="Y2072" s="346" t="s">
        <v>8721</v>
      </c>
      <c r="Z2072" s="346" t="s">
        <v>12484</v>
      </c>
      <c r="AA2072" s="346" t="s">
        <v>12484</v>
      </c>
      <c r="AB2072" s="346" t="s">
        <v>12484</v>
      </c>
      <c r="AC2072" s="348">
        <v>1084.0476744949142</v>
      </c>
      <c r="AD2072" s="368" t="s">
        <v>12478</v>
      </c>
      <c r="AE2072" s="348">
        <v>1344.0067552462904</v>
      </c>
      <c r="AF2072" s="349">
        <v>0.23980410351647841</v>
      </c>
      <c r="AG2072" s="359">
        <v>0</v>
      </c>
      <c r="AH2072" s="359">
        <v>0</v>
      </c>
      <c r="AI2072" s="349">
        <v>-1</v>
      </c>
      <c r="AJ2072" s="349">
        <v>-1</v>
      </c>
      <c r="AK2072" s="350">
        <v>0</v>
      </c>
      <c r="AL2072" s="351">
        <v>-1</v>
      </c>
      <c r="AM2072" s="348" t="s">
        <v>12711</v>
      </c>
      <c r="AN2072" s="348" t="s">
        <v>12484</v>
      </c>
      <c r="AO2072" s="346" t="s">
        <v>12763</v>
      </c>
      <c r="AP2072" s="352">
        <v>43707</v>
      </c>
      <c r="AQ2072" s="346" t="s">
        <v>12921</v>
      </c>
      <c r="AR2072" s="346" t="s">
        <v>8721</v>
      </c>
      <c r="AS2072" s="346" t="s">
        <v>8721</v>
      </c>
      <c r="AT2072" s="346" t="s">
        <v>14042</v>
      </c>
      <c r="AU2072" s="346" t="s">
        <v>12484</v>
      </c>
      <c r="AV2072" s="346" t="s">
        <v>8721</v>
      </c>
      <c r="AW2072" s="327" t="s">
        <v>12484</v>
      </c>
      <c r="AX2072" s="344" t="s">
        <v>12741</v>
      </c>
      <c r="AY2072" s="346" t="s">
        <v>12484</v>
      </c>
      <c r="AZ2072" s="311"/>
      <c r="BA2072" s="309" t="s">
        <v>12486</v>
      </c>
      <c r="BB2072" s="310" t="s">
        <v>8721</v>
      </c>
      <c r="BC2072" s="309" t="s">
        <v>8721</v>
      </c>
      <c r="BD2072" s="309">
        <v>2</v>
      </c>
      <c r="BE2072" s="307"/>
      <c r="BF2072" s="310" t="b">
        <v>1</v>
      </c>
    </row>
    <row r="2073" spans="1:58" s="311" customFormat="1" ht="15" customHeight="1" x14ac:dyDescent="0.25">
      <c r="A2073" s="345">
        <v>2015</v>
      </c>
      <c r="B2073" s="382" t="s">
        <v>4716</v>
      </c>
      <c r="C2073" s="346">
        <v>6062</v>
      </c>
      <c r="D2073" s="346" t="s">
        <v>4716</v>
      </c>
      <c r="E2073" s="346" t="s">
        <v>9725</v>
      </c>
      <c r="F2073" s="346" t="s">
        <v>9762</v>
      </c>
      <c r="G2073" s="346" t="s">
        <v>3481</v>
      </c>
      <c r="H2073" s="346" t="s">
        <v>3540</v>
      </c>
      <c r="I2073" s="346" t="s">
        <v>9749</v>
      </c>
      <c r="J2073" s="346" t="s">
        <v>14145</v>
      </c>
      <c r="K2073" s="346" t="s">
        <v>12473</v>
      </c>
      <c r="L2073" s="347" t="s">
        <v>12474</v>
      </c>
      <c r="M2073" s="346" t="s">
        <v>14100</v>
      </c>
      <c r="N2073" s="346" t="s">
        <v>14101</v>
      </c>
      <c r="O2073" s="346" t="s">
        <v>8721</v>
      </c>
      <c r="P2073" s="346" t="s">
        <v>8721</v>
      </c>
      <c r="Q2073" s="346" t="s">
        <v>8721</v>
      </c>
      <c r="R2073" s="346" t="s">
        <v>13153</v>
      </c>
      <c r="S2073" s="346" t="s">
        <v>8721</v>
      </c>
      <c r="T2073" s="346" t="s">
        <v>8721</v>
      </c>
      <c r="U2073" s="346" t="s">
        <v>8721</v>
      </c>
      <c r="V2073" s="346" t="s">
        <v>14143</v>
      </c>
      <c r="W2073" s="346" t="s">
        <v>12476</v>
      </c>
      <c r="X2073" s="346" t="s">
        <v>8871</v>
      </c>
      <c r="Y2073" s="346" t="s">
        <v>8721</v>
      </c>
      <c r="Z2073" s="346" t="s">
        <v>12484</v>
      </c>
      <c r="AA2073" s="346" t="s">
        <v>12484</v>
      </c>
      <c r="AB2073" s="346" t="s">
        <v>12484</v>
      </c>
      <c r="AC2073" s="348">
        <v>1120.1825969780778</v>
      </c>
      <c r="AD2073" s="368" t="s">
        <v>12478</v>
      </c>
      <c r="AE2073" s="348">
        <v>1388.8069804211664</v>
      </c>
      <c r="AF2073" s="349">
        <v>0.23980410351647841</v>
      </c>
      <c r="AG2073" s="359">
        <v>0</v>
      </c>
      <c r="AH2073" s="359">
        <v>0</v>
      </c>
      <c r="AI2073" s="349">
        <v>-1</v>
      </c>
      <c r="AJ2073" s="349">
        <v>-1</v>
      </c>
      <c r="AK2073" s="350">
        <v>0</v>
      </c>
      <c r="AL2073" s="351">
        <v>-1</v>
      </c>
      <c r="AM2073" s="348" t="s">
        <v>12711</v>
      </c>
      <c r="AN2073" s="348" t="s">
        <v>12484</v>
      </c>
      <c r="AO2073" s="346" t="s">
        <v>12763</v>
      </c>
      <c r="AP2073" s="352">
        <v>43707</v>
      </c>
      <c r="AQ2073" s="346" t="s">
        <v>12921</v>
      </c>
      <c r="AR2073" s="346" t="s">
        <v>8721</v>
      </c>
      <c r="AS2073" s="346" t="s">
        <v>8721</v>
      </c>
      <c r="AT2073" s="346" t="s">
        <v>14042</v>
      </c>
      <c r="AU2073" s="346" t="s">
        <v>12484</v>
      </c>
      <c r="AV2073" s="346" t="s">
        <v>8721</v>
      </c>
      <c r="AW2073" s="327" t="s">
        <v>12484</v>
      </c>
      <c r="AX2073" s="344" t="s">
        <v>12741</v>
      </c>
      <c r="AY2073" s="346" t="s">
        <v>12484</v>
      </c>
      <c r="AZ2073" s="309"/>
      <c r="BA2073" s="311" t="s">
        <v>12486</v>
      </c>
      <c r="BB2073" s="310" t="s">
        <v>8721</v>
      </c>
      <c r="BC2073" s="311" t="s">
        <v>8721</v>
      </c>
      <c r="BD2073" s="311">
        <v>2</v>
      </c>
      <c r="BE2073" s="307"/>
      <c r="BF2073" s="310" t="b">
        <v>1</v>
      </c>
    </row>
    <row r="2074" spans="1:58" s="309" customFormat="1" ht="15" customHeight="1" x14ac:dyDescent="0.25">
      <c r="A2074" s="335">
        <v>2016</v>
      </c>
      <c r="B2074" s="382" t="s">
        <v>4717</v>
      </c>
      <c r="C2074" s="337">
        <v>6063</v>
      </c>
      <c r="D2074" s="337" t="s">
        <v>4717</v>
      </c>
      <c r="E2074" s="337" t="s">
        <v>9725</v>
      </c>
      <c r="F2074" s="337" t="s">
        <v>9762</v>
      </c>
      <c r="G2074" s="337" t="s">
        <v>3481</v>
      </c>
      <c r="H2074" s="337" t="s">
        <v>3540</v>
      </c>
      <c r="I2074" s="337" t="s">
        <v>9750</v>
      </c>
      <c r="J2074" s="337" t="s">
        <v>14145</v>
      </c>
      <c r="K2074" s="337" t="s">
        <v>12473</v>
      </c>
      <c r="L2074" s="338" t="s">
        <v>12474</v>
      </c>
      <c r="M2074" s="337" t="s">
        <v>14100</v>
      </c>
      <c r="N2074" s="337" t="s">
        <v>14101</v>
      </c>
      <c r="O2074" s="337" t="s">
        <v>8721</v>
      </c>
      <c r="P2074" s="337" t="s">
        <v>8721</v>
      </c>
      <c r="Q2074" s="337" t="s">
        <v>8721</v>
      </c>
      <c r="R2074" s="337" t="s">
        <v>13153</v>
      </c>
      <c r="S2074" s="337" t="s">
        <v>8721</v>
      </c>
      <c r="T2074" s="337" t="s">
        <v>8721</v>
      </c>
      <c r="U2074" s="337" t="s">
        <v>8721</v>
      </c>
      <c r="V2074" s="337" t="s">
        <v>14143</v>
      </c>
      <c r="W2074" s="337" t="s">
        <v>12476</v>
      </c>
      <c r="X2074" s="337" t="s">
        <v>8871</v>
      </c>
      <c r="Y2074" s="337" t="s">
        <v>8721</v>
      </c>
      <c r="Z2074" s="337" t="s">
        <v>12484</v>
      </c>
      <c r="AA2074" s="337" t="s">
        <v>12484</v>
      </c>
      <c r="AB2074" s="337" t="s">
        <v>12484</v>
      </c>
      <c r="AC2074" s="339">
        <v>1155.5486913233019</v>
      </c>
      <c r="AD2074" s="368" t="s">
        <v>12478</v>
      </c>
      <c r="AE2074" s="339">
        <v>1432.6540093157262</v>
      </c>
      <c r="AF2074" s="340">
        <v>0.23980410351647841</v>
      </c>
      <c r="AG2074" s="366">
        <v>0</v>
      </c>
      <c r="AH2074" s="366">
        <v>0</v>
      </c>
      <c r="AI2074" s="340">
        <v>-1</v>
      </c>
      <c r="AJ2074" s="340">
        <v>-1</v>
      </c>
      <c r="AK2074" s="341">
        <v>0</v>
      </c>
      <c r="AL2074" s="342">
        <v>-1</v>
      </c>
      <c r="AM2074" s="339" t="s">
        <v>12711</v>
      </c>
      <c r="AN2074" s="339" t="s">
        <v>12484</v>
      </c>
      <c r="AO2074" s="337" t="s">
        <v>12763</v>
      </c>
      <c r="AP2074" s="343">
        <v>43707</v>
      </c>
      <c r="AQ2074" s="335" t="s">
        <v>12921</v>
      </c>
      <c r="AR2074" s="335" t="s">
        <v>8721</v>
      </c>
      <c r="AS2074" s="335" t="s">
        <v>8721</v>
      </c>
      <c r="AT2074" s="335" t="s">
        <v>14042</v>
      </c>
      <c r="AU2074" s="335" t="s">
        <v>12484</v>
      </c>
      <c r="AV2074" s="335" t="s">
        <v>8721</v>
      </c>
      <c r="AW2074" s="327" t="s">
        <v>12484</v>
      </c>
      <c r="AX2074" s="344" t="s">
        <v>12741</v>
      </c>
      <c r="AY2074" s="335" t="s">
        <v>12484</v>
      </c>
      <c r="AZ2074" s="311"/>
      <c r="BA2074" s="309" t="s">
        <v>12486</v>
      </c>
      <c r="BB2074" s="310" t="s">
        <v>8721</v>
      </c>
      <c r="BC2074" s="309" t="s">
        <v>8721</v>
      </c>
      <c r="BD2074" s="309">
        <v>2</v>
      </c>
      <c r="BE2074" s="307"/>
      <c r="BF2074" s="310" t="b">
        <v>1</v>
      </c>
    </row>
    <row r="2075" spans="1:58" s="311" customFormat="1" ht="15" customHeight="1" x14ac:dyDescent="0.25">
      <c r="A2075" s="345">
        <v>2017</v>
      </c>
      <c r="B2075" s="382" t="s">
        <v>4718</v>
      </c>
      <c r="C2075" s="337">
        <v>6064</v>
      </c>
      <c r="D2075" s="337" t="s">
        <v>4718</v>
      </c>
      <c r="E2075" s="337" t="s">
        <v>9725</v>
      </c>
      <c r="F2075" s="337" t="s">
        <v>9762</v>
      </c>
      <c r="G2075" s="337" t="s">
        <v>3481</v>
      </c>
      <c r="H2075" s="337" t="s">
        <v>3540</v>
      </c>
      <c r="I2075" s="337" t="s">
        <v>9751</v>
      </c>
      <c r="J2075" s="337" t="s">
        <v>14145</v>
      </c>
      <c r="K2075" s="337" t="s">
        <v>12473</v>
      </c>
      <c r="L2075" s="338" t="s">
        <v>12474</v>
      </c>
      <c r="M2075" s="337" t="s">
        <v>14100</v>
      </c>
      <c r="N2075" s="337" t="s">
        <v>14101</v>
      </c>
      <c r="O2075" s="337" t="s">
        <v>8721</v>
      </c>
      <c r="P2075" s="337" t="s">
        <v>8721</v>
      </c>
      <c r="Q2075" s="337" t="s">
        <v>8721</v>
      </c>
      <c r="R2075" s="337" t="s">
        <v>13153</v>
      </c>
      <c r="S2075" s="337" t="s">
        <v>8721</v>
      </c>
      <c r="T2075" s="337" t="s">
        <v>8721</v>
      </c>
      <c r="U2075" s="337" t="s">
        <v>8721</v>
      </c>
      <c r="V2075" s="337" t="s">
        <v>14143</v>
      </c>
      <c r="W2075" s="337" t="s">
        <v>12476</v>
      </c>
      <c r="X2075" s="337" t="s">
        <v>8871</v>
      </c>
      <c r="Y2075" s="337" t="s">
        <v>8721</v>
      </c>
      <c r="Z2075" s="337" t="s">
        <v>12484</v>
      </c>
      <c r="AA2075" s="337" t="s">
        <v>12484</v>
      </c>
      <c r="AB2075" s="337" t="s">
        <v>12484</v>
      </c>
      <c r="AC2075" s="339">
        <v>1191.6836138064657</v>
      </c>
      <c r="AD2075" s="368" t="s">
        <v>12478</v>
      </c>
      <c r="AE2075" s="339">
        <v>1477.4542344906024</v>
      </c>
      <c r="AF2075" s="340">
        <v>0.23980410351647841</v>
      </c>
      <c r="AG2075" s="366">
        <v>0</v>
      </c>
      <c r="AH2075" s="366">
        <v>0</v>
      </c>
      <c r="AI2075" s="340">
        <v>-1</v>
      </c>
      <c r="AJ2075" s="340">
        <v>-1</v>
      </c>
      <c r="AK2075" s="341">
        <v>0</v>
      </c>
      <c r="AL2075" s="342">
        <v>-1</v>
      </c>
      <c r="AM2075" s="339" t="s">
        <v>12711</v>
      </c>
      <c r="AN2075" s="339" t="s">
        <v>12484</v>
      </c>
      <c r="AO2075" s="337" t="s">
        <v>12763</v>
      </c>
      <c r="AP2075" s="343">
        <v>43707</v>
      </c>
      <c r="AQ2075" s="335" t="s">
        <v>12921</v>
      </c>
      <c r="AR2075" s="335" t="s">
        <v>8721</v>
      </c>
      <c r="AS2075" s="335" t="s">
        <v>8721</v>
      </c>
      <c r="AT2075" s="335" t="s">
        <v>14042</v>
      </c>
      <c r="AU2075" s="335" t="s">
        <v>12484</v>
      </c>
      <c r="AV2075" s="335" t="s">
        <v>8721</v>
      </c>
      <c r="AW2075" s="327" t="s">
        <v>12484</v>
      </c>
      <c r="AX2075" s="344" t="s">
        <v>12741</v>
      </c>
      <c r="AY2075" s="335" t="s">
        <v>12484</v>
      </c>
      <c r="BA2075" s="311" t="s">
        <v>12486</v>
      </c>
      <c r="BB2075" s="310" t="s">
        <v>8721</v>
      </c>
      <c r="BC2075" s="311" t="s">
        <v>8721</v>
      </c>
      <c r="BD2075" s="311">
        <v>2</v>
      </c>
      <c r="BE2075" s="307"/>
      <c r="BF2075" s="310" t="b">
        <v>1</v>
      </c>
    </row>
    <row r="2076" spans="1:58" s="309" customFormat="1" ht="15" customHeight="1" x14ac:dyDescent="0.25">
      <c r="A2076" s="335">
        <v>2018</v>
      </c>
      <c r="B2076" s="382" t="s">
        <v>4719</v>
      </c>
      <c r="C2076" s="346">
        <v>6065</v>
      </c>
      <c r="D2076" s="346" t="s">
        <v>4719</v>
      </c>
      <c r="E2076" s="346" t="s">
        <v>9725</v>
      </c>
      <c r="F2076" s="346" t="s">
        <v>9762</v>
      </c>
      <c r="G2076" s="346" t="s">
        <v>3481</v>
      </c>
      <c r="H2076" s="346" t="s">
        <v>3540</v>
      </c>
      <c r="I2076" s="346" t="s">
        <v>9752</v>
      </c>
      <c r="J2076" s="346" t="s">
        <v>14145</v>
      </c>
      <c r="K2076" s="346" t="s">
        <v>12473</v>
      </c>
      <c r="L2076" s="347" t="s">
        <v>12474</v>
      </c>
      <c r="M2076" s="346" t="s">
        <v>14100</v>
      </c>
      <c r="N2076" s="346" t="s">
        <v>14101</v>
      </c>
      <c r="O2076" s="346" t="s">
        <v>8721</v>
      </c>
      <c r="P2076" s="346" t="s">
        <v>8721</v>
      </c>
      <c r="Q2076" s="346" t="s">
        <v>8721</v>
      </c>
      <c r="R2076" s="346" t="s">
        <v>13153</v>
      </c>
      <c r="S2076" s="346" t="s">
        <v>8721</v>
      </c>
      <c r="T2076" s="346" t="s">
        <v>8721</v>
      </c>
      <c r="U2076" s="346" t="s">
        <v>8721</v>
      </c>
      <c r="V2076" s="346" t="s">
        <v>14143</v>
      </c>
      <c r="W2076" s="346" t="s">
        <v>12476</v>
      </c>
      <c r="X2076" s="346" t="s">
        <v>8871</v>
      </c>
      <c r="Y2076" s="346" t="s">
        <v>8721</v>
      </c>
      <c r="Z2076" s="346" t="s">
        <v>12484</v>
      </c>
      <c r="AA2076" s="346" t="s">
        <v>12484</v>
      </c>
      <c r="AB2076" s="346" t="s">
        <v>12484</v>
      </c>
      <c r="AC2076" s="348">
        <v>1238.5821302207846</v>
      </c>
      <c r="AD2076" s="368" t="s">
        <v>12478</v>
      </c>
      <c r="AE2076" s="348">
        <v>1535.5992075899101</v>
      </c>
      <c r="AF2076" s="349">
        <v>0.23980410351647841</v>
      </c>
      <c r="AG2076" s="359">
        <v>0</v>
      </c>
      <c r="AH2076" s="359">
        <v>0</v>
      </c>
      <c r="AI2076" s="349">
        <v>-1</v>
      </c>
      <c r="AJ2076" s="349">
        <v>-1</v>
      </c>
      <c r="AK2076" s="350">
        <v>0</v>
      </c>
      <c r="AL2076" s="351">
        <v>-1</v>
      </c>
      <c r="AM2076" s="348" t="s">
        <v>12711</v>
      </c>
      <c r="AN2076" s="348" t="s">
        <v>12484</v>
      </c>
      <c r="AO2076" s="346" t="s">
        <v>12763</v>
      </c>
      <c r="AP2076" s="352">
        <v>43707</v>
      </c>
      <c r="AQ2076" s="346" t="s">
        <v>12921</v>
      </c>
      <c r="AR2076" s="346" t="s">
        <v>8721</v>
      </c>
      <c r="AS2076" s="346" t="s">
        <v>8721</v>
      </c>
      <c r="AT2076" s="346" t="s">
        <v>14042</v>
      </c>
      <c r="AU2076" s="346" t="s">
        <v>12484</v>
      </c>
      <c r="AV2076" s="346" t="s">
        <v>8721</v>
      </c>
      <c r="AW2076" s="327" t="s">
        <v>12484</v>
      </c>
      <c r="AX2076" s="344" t="s">
        <v>12741</v>
      </c>
      <c r="AY2076" s="346" t="s">
        <v>12484</v>
      </c>
      <c r="BA2076" s="309" t="s">
        <v>12486</v>
      </c>
      <c r="BB2076" s="310" t="s">
        <v>8721</v>
      </c>
      <c r="BC2076" s="309" t="s">
        <v>8721</v>
      </c>
      <c r="BD2076" s="309">
        <v>2</v>
      </c>
      <c r="BE2076" s="307"/>
      <c r="BF2076" s="310" t="b">
        <v>1</v>
      </c>
    </row>
    <row r="2077" spans="1:58" s="311" customFormat="1" ht="15" customHeight="1" x14ac:dyDescent="0.25">
      <c r="A2077" s="345">
        <v>2019</v>
      </c>
      <c r="B2077" s="382" t="s">
        <v>4720</v>
      </c>
      <c r="C2077" s="337">
        <v>6066</v>
      </c>
      <c r="D2077" s="337" t="s">
        <v>4720</v>
      </c>
      <c r="E2077" s="337" t="s">
        <v>9725</v>
      </c>
      <c r="F2077" s="337" t="s">
        <v>9762</v>
      </c>
      <c r="G2077" s="337" t="s">
        <v>3481</v>
      </c>
      <c r="H2077" s="337" t="s">
        <v>3540</v>
      </c>
      <c r="I2077" s="337" t="s">
        <v>9753</v>
      </c>
      <c r="J2077" s="337" t="s">
        <v>14145</v>
      </c>
      <c r="K2077" s="337" t="s">
        <v>12473</v>
      </c>
      <c r="L2077" s="338" t="s">
        <v>12474</v>
      </c>
      <c r="M2077" s="337" t="s">
        <v>14100</v>
      </c>
      <c r="N2077" s="337" t="s">
        <v>14101</v>
      </c>
      <c r="O2077" s="337" t="s">
        <v>8721</v>
      </c>
      <c r="P2077" s="337" t="s">
        <v>8721</v>
      </c>
      <c r="Q2077" s="337" t="s">
        <v>8721</v>
      </c>
      <c r="R2077" s="337" t="s">
        <v>13153</v>
      </c>
      <c r="S2077" s="337" t="s">
        <v>8721</v>
      </c>
      <c r="T2077" s="337" t="s">
        <v>8721</v>
      </c>
      <c r="U2077" s="337" t="s">
        <v>8721</v>
      </c>
      <c r="V2077" s="337" t="s">
        <v>14143</v>
      </c>
      <c r="W2077" s="337" t="s">
        <v>12476</v>
      </c>
      <c r="X2077" s="337" t="s">
        <v>8871</v>
      </c>
      <c r="Y2077" s="337" t="s">
        <v>8721</v>
      </c>
      <c r="Z2077" s="337" t="s">
        <v>12484</v>
      </c>
      <c r="AA2077" s="337" t="s">
        <v>12484</v>
      </c>
      <c r="AB2077" s="337" t="s">
        <v>12484</v>
      </c>
      <c r="AC2077" s="339">
        <v>1278.5611933936468</v>
      </c>
      <c r="AD2077" s="368" t="s">
        <v>12478</v>
      </c>
      <c r="AE2077" s="339">
        <v>1585.1654141663691</v>
      </c>
      <c r="AF2077" s="340">
        <v>0.23980410351647841</v>
      </c>
      <c r="AG2077" s="366">
        <v>0</v>
      </c>
      <c r="AH2077" s="366">
        <v>0</v>
      </c>
      <c r="AI2077" s="340">
        <v>-1</v>
      </c>
      <c r="AJ2077" s="340">
        <v>-1</v>
      </c>
      <c r="AK2077" s="341">
        <v>0</v>
      </c>
      <c r="AL2077" s="342">
        <v>-1</v>
      </c>
      <c r="AM2077" s="339" t="s">
        <v>12711</v>
      </c>
      <c r="AN2077" s="339" t="s">
        <v>12484</v>
      </c>
      <c r="AO2077" s="337" t="s">
        <v>12763</v>
      </c>
      <c r="AP2077" s="343">
        <v>43707</v>
      </c>
      <c r="AQ2077" s="335" t="s">
        <v>12921</v>
      </c>
      <c r="AR2077" s="335" t="s">
        <v>8721</v>
      </c>
      <c r="AS2077" s="335" t="s">
        <v>8721</v>
      </c>
      <c r="AT2077" s="335" t="s">
        <v>14042</v>
      </c>
      <c r="AU2077" s="335" t="s">
        <v>12484</v>
      </c>
      <c r="AV2077" s="335" t="s">
        <v>8721</v>
      </c>
      <c r="AW2077" s="327" t="s">
        <v>12484</v>
      </c>
      <c r="AX2077" s="344" t="s">
        <v>12741</v>
      </c>
      <c r="AY2077" s="335" t="s">
        <v>12484</v>
      </c>
      <c r="BA2077" s="311" t="s">
        <v>12486</v>
      </c>
      <c r="BB2077" s="310" t="s">
        <v>8721</v>
      </c>
      <c r="BC2077" s="311" t="s">
        <v>8721</v>
      </c>
      <c r="BD2077" s="311">
        <v>2</v>
      </c>
      <c r="BE2077" s="307"/>
      <c r="BF2077" s="310" t="b">
        <v>1</v>
      </c>
    </row>
    <row r="2078" spans="1:58" s="309" customFormat="1" ht="15" customHeight="1" x14ac:dyDescent="0.25">
      <c r="A2078" s="335">
        <v>2020</v>
      </c>
      <c r="B2078" s="382" t="s">
        <v>4721</v>
      </c>
      <c r="C2078" s="337">
        <v>6067</v>
      </c>
      <c r="D2078" s="337" t="s">
        <v>4721</v>
      </c>
      <c r="E2078" s="337" t="s">
        <v>9725</v>
      </c>
      <c r="F2078" s="337" t="s">
        <v>9762</v>
      </c>
      <c r="G2078" s="337" t="s">
        <v>3481</v>
      </c>
      <c r="H2078" s="337" t="s">
        <v>3540</v>
      </c>
      <c r="I2078" s="337" t="s">
        <v>9754</v>
      </c>
      <c r="J2078" s="337" t="s">
        <v>14145</v>
      </c>
      <c r="K2078" s="337" t="s">
        <v>12473</v>
      </c>
      <c r="L2078" s="338" t="s">
        <v>12474</v>
      </c>
      <c r="M2078" s="337" t="s">
        <v>14100</v>
      </c>
      <c r="N2078" s="337" t="s">
        <v>14101</v>
      </c>
      <c r="O2078" s="337" t="s">
        <v>8721</v>
      </c>
      <c r="P2078" s="337" t="s">
        <v>8721</v>
      </c>
      <c r="Q2078" s="337" t="s">
        <v>8721</v>
      </c>
      <c r="R2078" s="337" t="s">
        <v>13153</v>
      </c>
      <c r="S2078" s="337" t="s">
        <v>8721</v>
      </c>
      <c r="T2078" s="337" t="s">
        <v>8721</v>
      </c>
      <c r="U2078" s="337" t="s">
        <v>8721</v>
      </c>
      <c r="V2078" s="337" t="s">
        <v>14143</v>
      </c>
      <c r="W2078" s="337" t="s">
        <v>12476</v>
      </c>
      <c r="X2078" s="337" t="s">
        <v>8871</v>
      </c>
      <c r="Y2078" s="337" t="s">
        <v>8721</v>
      </c>
      <c r="Z2078" s="337" t="s">
        <v>12484</v>
      </c>
      <c r="AA2078" s="337" t="s">
        <v>12484</v>
      </c>
      <c r="AB2078" s="337" t="s">
        <v>12484</v>
      </c>
      <c r="AC2078" s="339">
        <v>1317.7714284285694</v>
      </c>
      <c r="AD2078" s="368" t="s">
        <v>12478</v>
      </c>
      <c r="AE2078" s="339">
        <v>1633.7784244625116</v>
      </c>
      <c r="AF2078" s="340">
        <v>0.23980410351647841</v>
      </c>
      <c r="AG2078" s="366">
        <v>0</v>
      </c>
      <c r="AH2078" s="366">
        <v>0</v>
      </c>
      <c r="AI2078" s="340">
        <v>-1</v>
      </c>
      <c r="AJ2078" s="340">
        <v>-1</v>
      </c>
      <c r="AK2078" s="341">
        <v>0</v>
      </c>
      <c r="AL2078" s="342">
        <v>-1</v>
      </c>
      <c r="AM2078" s="339" t="s">
        <v>12711</v>
      </c>
      <c r="AN2078" s="339" t="s">
        <v>12484</v>
      </c>
      <c r="AO2078" s="337" t="s">
        <v>12763</v>
      </c>
      <c r="AP2078" s="343">
        <v>43707</v>
      </c>
      <c r="AQ2078" s="335" t="s">
        <v>12921</v>
      </c>
      <c r="AR2078" s="335" t="s">
        <v>8721</v>
      </c>
      <c r="AS2078" s="335" t="s">
        <v>8721</v>
      </c>
      <c r="AT2078" s="335" t="s">
        <v>14042</v>
      </c>
      <c r="AU2078" s="335" t="s">
        <v>12484</v>
      </c>
      <c r="AV2078" s="335" t="s">
        <v>8721</v>
      </c>
      <c r="AW2078" s="327" t="s">
        <v>12484</v>
      </c>
      <c r="AX2078" s="344" t="s">
        <v>12741</v>
      </c>
      <c r="AY2078" s="335" t="s">
        <v>12484</v>
      </c>
      <c r="BA2078" s="309" t="s">
        <v>12486</v>
      </c>
      <c r="BB2078" s="310" t="s">
        <v>8721</v>
      </c>
      <c r="BC2078" s="309" t="s">
        <v>8721</v>
      </c>
      <c r="BD2078" s="309">
        <v>2</v>
      </c>
      <c r="BE2078" s="307"/>
      <c r="BF2078" s="310" t="b">
        <v>1</v>
      </c>
    </row>
    <row r="2079" spans="1:58" s="311" customFormat="1" ht="15" customHeight="1" x14ac:dyDescent="0.25">
      <c r="A2079" s="345">
        <v>2021</v>
      </c>
      <c r="B2079" s="382" t="s">
        <v>4722</v>
      </c>
      <c r="C2079" s="346">
        <v>6068</v>
      </c>
      <c r="D2079" s="346" t="s">
        <v>4722</v>
      </c>
      <c r="E2079" s="346" t="s">
        <v>9725</v>
      </c>
      <c r="F2079" s="346" t="s">
        <v>9762</v>
      </c>
      <c r="G2079" s="346" t="s">
        <v>3481</v>
      </c>
      <c r="H2079" s="346" t="s">
        <v>3540</v>
      </c>
      <c r="I2079" s="346" t="s">
        <v>9755</v>
      </c>
      <c r="J2079" s="346" t="s">
        <v>14145</v>
      </c>
      <c r="K2079" s="346" t="s">
        <v>12473</v>
      </c>
      <c r="L2079" s="347" t="s">
        <v>12474</v>
      </c>
      <c r="M2079" s="346" t="s">
        <v>14100</v>
      </c>
      <c r="N2079" s="346" t="s">
        <v>14101</v>
      </c>
      <c r="O2079" s="346" t="s">
        <v>8721</v>
      </c>
      <c r="P2079" s="346" t="s">
        <v>8721</v>
      </c>
      <c r="Q2079" s="346" t="s">
        <v>8721</v>
      </c>
      <c r="R2079" s="346" t="s">
        <v>13153</v>
      </c>
      <c r="S2079" s="346" t="s">
        <v>8721</v>
      </c>
      <c r="T2079" s="346" t="s">
        <v>8721</v>
      </c>
      <c r="U2079" s="346" t="s">
        <v>8721</v>
      </c>
      <c r="V2079" s="346" t="s">
        <v>14143</v>
      </c>
      <c r="W2079" s="346" t="s">
        <v>12476</v>
      </c>
      <c r="X2079" s="346" t="s">
        <v>8871</v>
      </c>
      <c r="Y2079" s="346" t="s">
        <v>8721</v>
      </c>
      <c r="Z2079" s="346" t="s">
        <v>12484</v>
      </c>
      <c r="AA2079" s="346" t="s">
        <v>12484</v>
      </c>
      <c r="AB2079" s="346" t="s">
        <v>12484</v>
      </c>
      <c r="AC2079" s="348">
        <v>1357.7504916014313</v>
      </c>
      <c r="AD2079" s="368" t="s">
        <v>12478</v>
      </c>
      <c r="AE2079" s="348">
        <v>1683.3446310389704</v>
      </c>
      <c r="AF2079" s="349">
        <v>0.23980410351647841</v>
      </c>
      <c r="AG2079" s="359">
        <v>0</v>
      </c>
      <c r="AH2079" s="359">
        <v>0</v>
      </c>
      <c r="AI2079" s="349">
        <v>-1</v>
      </c>
      <c r="AJ2079" s="349">
        <v>-1</v>
      </c>
      <c r="AK2079" s="350">
        <v>0</v>
      </c>
      <c r="AL2079" s="351">
        <v>-1</v>
      </c>
      <c r="AM2079" s="348" t="s">
        <v>12711</v>
      </c>
      <c r="AN2079" s="348" t="s">
        <v>12484</v>
      </c>
      <c r="AO2079" s="346" t="s">
        <v>12763</v>
      </c>
      <c r="AP2079" s="352">
        <v>43707</v>
      </c>
      <c r="AQ2079" s="346" t="s">
        <v>12921</v>
      </c>
      <c r="AR2079" s="346" t="s">
        <v>8721</v>
      </c>
      <c r="AS2079" s="346" t="s">
        <v>8721</v>
      </c>
      <c r="AT2079" s="346" t="s">
        <v>14042</v>
      </c>
      <c r="AU2079" s="346" t="s">
        <v>12484</v>
      </c>
      <c r="AV2079" s="346" t="s">
        <v>8721</v>
      </c>
      <c r="AW2079" s="327" t="s">
        <v>12484</v>
      </c>
      <c r="AX2079" s="344" t="s">
        <v>12741</v>
      </c>
      <c r="AY2079" s="346" t="s">
        <v>12484</v>
      </c>
      <c r="BA2079" s="311" t="s">
        <v>12486</v>
      </c>
      <c r="BB2079" s="310" t="s">
        <v>8721</v>
      </c>
      <c r="BC2079" s="311" t="s">
        <v>8721</v>
      </c>
      <c r="BD2079" s="311">
        <v>2</v>
      </c>
      <c r="BE2079" s="307"/>
      <c r="BF2079" s="310" t="b">
        <v>1</v>
      </c>
    </row>
    <row r="2080" spans="1:58" s="309" customFormat="1" ht="15" customHeight="1" x14ac:dyDescent="0.25">
      <c r="A2080" s="335">
        <v>2022</v>
      </c>
      <c r="B2080" s="382" t="s">
        <v>4723</v>
      </c>
      <c r="C2080" s="337">
        <v>6069</v>
      </c>
      <c r="D2080" s="337" t="s">
        <v>4723</v>
      </c>
      <c r="E2080" s="337" t="s">
        <v>9725</v>
      </c>
      <c r="F2080" s="337" t="s">
        <v>9762</v>
      </c>
      <c r="G2080" s="337" t="s">
        <v>3481</v>
      </c>
      <c r="H2080" s="337" t="s">
        <v>3540</v>
      </c>
      <c r="I2080" s="337" t="s">
        <v>9756</v>
      </c>
      <c r="J2080" s="337" t="s">
        <v>14145</v>
      </c>
      <c r="K2080" s="337" t="s">
        <v>12473</v>
      </c>
      <c r="L2080" s="338" t="s">
        <v>12474</v>
      </c>
      <c r="M2080" s="337" t="s">
        <v>14100</v>
      </c>
      <c r="N2080" s="337" t="s">
        <v>14101</v>
      </c>
      <c r="O2080" s="337" t="s">
        <v>8721</v>
      </c>
      <c r="P2080" s="337" t="s">
        <v>8721</v>
      </c>
      <c r="Q2080" s="337" t="s">
        <v>8721</v>
      </c>
      <c r="R2080" s="337" t="s">
        <v>13153</v>
      </c>
      <c r="S2080" s="337" t="s">
        <v>8721</v>
      </c>
      <c r="T2080" s="337" t="s">
        <v>8721</v>
      </c>
      <c r="U2080" s="337" t="s">
        <v>8721</v>
      </c>
      <c r="V2080" s="337" t="s">
        <v>14143</v>
      </c>
      <c r="W2080" s="337" t="s">
        <v>12476</v>
      </c>
      <c r="X2080" s="337" t="s">
        <v>8871</v>
      </c>
      <c r="Y2080" s="337" t="s">
        <v>8721</v>
      </c>
      <c r="Z2080" s="337" t="s">
        <v>12484</v>
      </c>
      <c r="AA2080" s="337" t="s">
        <v>12484</v>
      </c>
      <c r="AB2080" s="337" t="s">
        <v>12484</v>
      </c>
      <c r="AC2080" s="339">
        <v>1396.9607266363537</v>
      </c>
      <c r="AD2080" s="368" t="s">
        <v>12478</v>
      </c>
      <c r="AE2080" s="339">
        <v>1731.9576413351128</v>
      </c>
      <c r="AF2080" s="340">
        <v>0.23980410351647841</v>
      </c>
      <c r="AG2080" s="366">
        <v>0</v>
      </c>
      <c r="AH2080" s="366">
        <v>0</v>
      </c>
      <c r="AI2080" s="340">
        <v>-1</v>
      </c>
      <c r="AJ2080" s="340">
        <v>-1</v>
      </c>
      <c r="AK2080" s="341">
        <v>0</v>
      </c>
      <c r="AL2080" s="342">
        <v>-1</v>
      </c>
      <c r="AM2080" s="339" t="s">
        <v>12711</v>
      </c>
      <c r="AN2080" s="339" t="s">
        <v>12484</v>
      </c>
      <c r="AO2080" s="337" t="s">
        <v>12763</v>
      </c>
      <c r="AP2080" s="343">
        <v>43707</v>
      </c>
      <c r="AQ2080" s="335" t="s">
        <v>12921</v>
      </c>
      <c r="AR2080" s="335" t="s">
        <v>8721</v>
      </c>
      <c r="AS2080" s="335" t="s">
        <v>8721</v>
      </c>
      <c r="AT2080" s="335" t="s">
        <v>14042</v>
      </c>
      <c r="AU2080" s="335" t="s">
        <v>12484</v>
      </c>
      <c r="AV2080" s="335" t="s">
        <v>8721</v>
      </c>
      <c r="AW2080" s="327" t="s">
        <v>12484</v>
      </c>
      <c r="AX2080" s="344" t="s">
        <v>12741</v>
      </c>
      <c r="AY2080" s="335" t="s">
        <v>12484</v>
      </c>
      <c r="BA2080" s="309" t="s">
        <v>12486</v>
      </c>
      <c r="BB2080" s="310" t="s">
        <v>8721</v>
      </c>
      <c r="BC2080" s="309" t="s">
        <v>8721</v>
      </c>
      <c r="BD2080" s="309">
        <v>2</v>
      </c>
      <c r="BE2080" s="307"/>
      <c r="BF2080" s="310" t="b">
        <v>1</v>
      </c>
    </row>
    <row r="2081" spans="1:58" s="311" customFormat="1" ht="15" customHeight="1" x14ac:dyDescent="0.25">
      <c r="A2081" s="345">
        <v>2023</v>
      </c>
      <c r="B2081" s="382" t="s">
        <v>3673</v>
      </c>
      <c r="C2081" s="346">
        <v>6070</v>
      </c>
      <c r="D2081" s="346" t="s">
        <v>3673</v>
      </c>
      <c r="E2081" s="346" t="s">
        <v>9725</v>
      </c>
      <c r="F2081" s="346" t="s">
        <v>9762</v>
      </c>
      <c r="G2081" s="346" t="s">
        <v>3481</v>
      </c>
      <c r="H2081" s="346" t="s">
        <v>3544</v>
      </c>
      <c r="I2081" s="346" t="s">
        <v>9734</v>
      </c>
      <c r="J2081" s="346" t="s">
        <v>14145</v>
      </c>
      <c r="K2081" s="346" t="s">
        <v>12473</v>
      </c>
      <c r="L2081" s="347" t="s">
        <v>12474</v>
      </c>
      <c r="M2081" s="346" t="s">
        <v>14100</v>
      </c>
      <c r="N2081" s="346" t="s">
        <v>14101</v>
      </c>
      <c r="O2081" s="346" t="s">
        <v>8721</v>
      </c>
      <c r="P2081" s="346" t="s">
        <v>8721</v>
      </c>
      <c r="Q2081" s="346" t="s">
        <v>8721</v>
      </c>
      <c r="R2081" s="346" t="s">
        <v>13153</v>
      </c>
      <c r="S2081" s="346" t="s">
        <v>8721</v>
      </c>
      <c r="T2081" s="346" t="s">
        <v>8721</v>
      </c>
      <c r="U2081" s="346" t="s">
        <v>8721</v>
      </c>
      <c r="V2081" s="346" t="s">
        <v>14144</v>
      </c>
      <c r="W2081" s="346" t="s">
        <v>12476</v>
      </c>
      <c r="X2081" s="346" t="s">
        <v>8871</v>
      </c>
      <c r="Y2081" s="346" t="s">
        <v>8721</v>
      </c>
      <c r="Z2081" s="346" t="s">
        <v>12484</v>
      </c>
      <c r="AA2081" s="346" t="s">
        <v>12484</v>
      </c>
      <c r="AB2081" s="346" t="s">
        <v>12484</v>
      </c>
      <c r="AC2081" s="348">
        <v>503.58243035047417</v>
      </c>
      <c r="AD2081" s="368" t="s">
        <v>12478</v>
      </c>
      <c r="AE2081" s="348">
        <v>624.34356360731908</v>
      </c>
      <c r="AF2081" s="349">
        <v>0.23980410351647841</v>
      </c>
      <c r="AG2081" s="359">
        <v>0</v>
      </c>
      <c r="AH2081" s="359">
        <v>0</v>
      </c>
      <c r="AI2081" s="349">
        <v>-1</v>
      </c>
      <c r="AJ2081" s="349">
        <v>-1</v>
      </c>
      <c r="AK2081" s="350">
        <v>0</v>
      </c>
      <c r="AL2081" s="351">
        <v>-1</v>
      </c>
      <c r="AM2081" s="348" t="s">
        <v>12711</v>
      </c>
      <c r="AN2081" s="348" t="s">
        <v>12484</v>
      </c>
      <c r="AO2081" s="346" t="s">
        <v>12763</v>
      </c>
      <c r="AP2081" s="352">
        <v>43707</v>
      </c>
      <c r="AQ2081" s="346" t="s">
        <v>12921</v>
      </c>
      <c r="AR2081" s="346" t="s">
        <v>8721</v>
      </c>
      <c r="AS2081" s="346" t="s">
        <v>8721</v>
      </c>
      <c r="AT2081" s="346" t="s">
        <v>14042</v>
      </c>
      <c r="AU2081" s="346" t="s">
        <v>12484</v>
      </c>
      <c r="AV2081" s="346" t="s">
        <v>8721</v>
      </c>
      <c r="AW2081" s="327" t="s">
        <v>12484</v>
      </c>
      <c r="AX2081" s="344" t="s">
        <v>12741</v>
      </c>
      <c r="AY2081" s="346" t="s">
        <v>12484</v>
      </c>
      <c r="BA2081" s="311" t="s">
        <v>12486</v>
      </c>
      <c r="BB2081" s="310" t="s">
        <v>8721</v>
      </c>
      <c r="BC2081" s="311" t="s">
        <v>8721</v>
      </c>
      <c r="BD2081" s="311">
        <v>2</v>
      </c>
      <c r="BE2081" s="307"/>
      <c r="BF2081" s="310" t="b">
        <v>1</v>
      </c>
    </row>
    <row r="2082" spans="1:58" s="309" customFormat="1" ht="15" customHeight="1" x14ac:dyDescent="0.25">
      <c r="A2082" s="335">
        <v>2024</v>
      </c>
      <c r="B2082" s="382" t="s">
        <v>4724</v>
      </c>
      <c r="C2082" s="337">
        <v>6071</v>
      </c>
      <c r="D2082" s="337" t="s">
        <v>4724</v>
      </c>
      <c r="E2082" s="337" t="s">
        <v>9725</v>
      </c>
      <c r="F2082" s="337" t="s">
        <v>9762</v>
      </c>
      <c r="G2082" s="337" t="s">
        <v>3481</v>
      </c>
      <c r="H2082" s="337" t="s">
        <v>3544</v>
      </c>
      <c r="I2082" s="337" t="s">
        <v>9735</v>
      </c>
      <c r="J2082" s="337" t="s">
        <v>14145</v>
      </c>
      <c r="K2082" s="337" t="s">
        <v>12473</v>
      </c>
      <c r="L2082" s="338" t="s">
        <v>12474</v>
      </c>
      <c r="M2082" s="337" t="s">
        <v>14100</v>
      </c>
      <c r="N2082" s="337" t="s">
        <v>14101</v>
      </c>
      <c r="O2082" s="337" t="s">
        <v>8721</v>
      </c>
      <c r="P2082" s="337" t="s">
        <v>8721</v>
      </c>
      <c r="Q2082" s="337" t="s">
        <v>8721</v>
      </c>
      <c r="R2082" s="337" t="s">
        <v>13153</v>
      </c>
      <c r="S2082" s="337" t="s">
        <v>8721</v>
      </c>
      <c r="T2082" s="337" t="s">
        <v>8721</v>
      </c>
      <c r="U2082" s="337" t="s">
        <v>8721</v>
      </c>
      <c r="V2082" s="337" t="s">
        <v>14144</v>
      </c>
      <c r="W2082" s="337" t="s">
        <v>12476</v>
      </c>
      <c r="X2082" s="337" t="s">
        <v>8871</v>
      </c>
      <c r="Y2082" s="337" t="s">
        <v>8721</v>
      </c>
      <c r="Z2082" s="337" t="s">
        <v>12484</v>
      </c>
      <c r="AA2082" s="337" t="s">
        <v>12484</v>
      </c>
      <c r="AB2082" s="337" t="s">
        <v>12484</v>
      </c>
      <c r="AC2082" s="339">
        <v>520.49664938514672</v>
      </c>
      <c r="AD2082" s="368" t="s">
        <v>12478</v>
      </c>
      <c r="AE2082" s="339">
        <v>645.31388177428266</v>
      </c>
      <c r="AF2082" s="340">
        <v>0.23980410351647841</v>
      </c>
      <c r="AG2082" s="366">
        <v>0</v>
      </c>
      <c r="AH2082" s="366">
        <v>0</v>
      </c>
      <c r="AI2082" s="340">
        <v>-1</v>
      </c>
      <c r="AJ2082" s="340">
        <v>-1</v>
      </c>
      <c r="AK2082" s="341">
        <v>0</v>
      </c>
      <c r="AL2082" s="342">
        <v>-1</v>
      </c>
      <c r="AM2082" s="339" t="s">
        <v>12711</v>
      </c>
      <c r="AN2082" s="339" t="s">
        <v>12484</v>
      </c>
      <c r="AO2082" s="337" t="s">
        <v>12763</v>
      </c>
      <c r="AP2082" s="343">
        <v>43707</v>
      </c>
      <c r="AQ2082" s="335" t="s">
        <v>12921</v>
      </c>
      <c r="AR2082" s="335" t="s">
        <v>8721</v>
      </c>
      <c r="AS2082" s="335" t="s">
        <v>8721</v>
      </c>
      <c r="AT2082" s="335" t="s">
        <v>14042</v>
      </c>
      <c r="AU2082" s="335" t="s">
        <v>12484</v>
      </c>
      <c r="AV2082" s="335" t="s">
        <v>8721</v>
      </c>
      <c r="AW2082" s="327" t="s">
        <v>12484</v>
      </c>
      <c r="AX2082" s="344" t="s">
        <v>12741</v>
      </c>
      <c r="AY2082" s="335" t="s">
        <v>12484</v>
      </c>
      <c r="BA2082" s="309" t="s">
        <v>12486</v>
      </c>
      <c r="BB2082" s="310" t="s">
        <v>8721</v>
      </c>
      <c r="BC2082" s="309" t="s">
        <v>8721</v>
      </c>
      <c r="BD2082" s="309">
        <v>2</v>
      </c>
      <c r="BE2082" s="307"/>
      <c r="BF2082" s="310" t="b">
        <v>1</v>
      </c>
    </row>
    <row r="2083" spans="1:58" s="311" customFormat="1" ht="15" customHeight="1" x14ac:dyDescent="0.25">
      <c r="A2083" s="345">
        <v>2025</v>
      </c>
      <c r="B2083" s="382" t="s">
        <v>4725</v>
      </c>
      <c r="C2083" s="346">
        <v>6072</v>
      </c>
      <c r="D2083" s="346" t="s">
        <v>4725</v>
      </c>
      <c r="E2083" s="346" t="s">
        <v>9725</v>
      </c>
      <c r="F2083" s="346" t="s">
        <v>9762</v>
      </c>
      <c r="G2083" s="346" t="s">
        <v>3481</v>
      </c>
      <c r="H2083" s="346" t="s">
        <v>3544</v>
      </c>
      <c r="I2083" s="346" t="s">
        <v>9736</v>
      </c>
      <c r="J2083" s="346" t="s">
        <v>14145</v>
      </c>
      <c r="K2083" s="346" t="s">
        <v>12473</v>
      </c>
      <c r="L2083" s="347" t="s">
        <v>12474</v>
      </c>
      <c r="M2083" s="346" t="s">
        <v>14100</v>
      </c>
      <c r="N2083" s="346" t="s">
        <v>14101</v>
      </c>
      <c r="O2083" s="346" t="s">
        <v>8721</v>
      </c>
      <c r="P2083" s="346" t="s">
        <v>8721</v>
      </c>
      <c r="Q2083" s="346" t="s">
        <v>8721</v>
      </c>
      <c r="R2083" s="346" t="s">
        <v>13153</v>
      </c>
      <c r="S2083" s="346" t="s">
        <v>8721</v>
      </c>
      <c r="T2083" s="346" t="s">
        <v>8721</v>
      </c>
      <c r="U2083" s="346" t="s">
        <v>8721</v>
      </c>
      <c r="V2083" s="346" t="s">
        <v>14144</v>
      </c>
      <c r="W2083" s="346" t="s">
        <v>12476</v>
      </c>
      <c r="X2083" s="346" t="s">
        <v>8871</v>
      </c>
      <c r="Y2083" s="346" t="s">
        <v>8721</v>
      </c>
      <c r="Z2083" s="346" t="s">
        <v>12484</v>
      </c>
      <c r="AA2083" s="346" t="s">
        <v>12484</v>
      </c>
      <c r="AB2083" s="346" t="s">
        <v>12484</v>
      </c>
      <c r="AC2083" s="348">
        <v>538.17969655775869</v>
      </c>
      <c r="AD2083" s="368" t="s">
        <v>12478</v>
      </c>
      <c r="AE2083" s="348">
        <v>667.23739622156234</v>
      </c>
      <c r="AF2083" s="349">
        <v>0.23980410351647841</v>
      </c>
      <c r="AG2083" s="359">
        <v>0</v>
      </c>
      <c r="AH2083" s="359">
        <v>0</v>
      </c>
      <c r="AI2083" s="349">
        <v>-1</v>
      </c>
      <c r="AJ2083" s="349">
        <v>-1</v>
      </c>
      <c r="AK2083" s="350">
        <v>0</v>
      </c>
      <c r="AL2083" s="351">
        <v>-1</v>
      </c>
      <c r="AM2083" s="348" t="s">
        <v>12711</v>
      </c>
      <c r="AN2083" s="348" t="s">
        <v>12484</v>
      </c>
      <c r="AO2083" s="346" t="s">
        <v>12763</v>
      </c>
      <c r="AP2083" s="352">
        <v>43707</v>
      </c>
      <c r="AQ2083" s="346" t="s">
        <v>12921</v>
      </c>
      <c r="AR2083" s="346" t="s">
        <v>8721</v>
      </c>
      <c r="AS2083" s="346" t="s">
        <v>8721</v>
      </c>
      <c r="AT2083" s="346" t="s">
        <v>14042</v>
      </c>
      <c r="AU2083" s="346" t="s">
        <v>12484</v>
      </c>
      <c r="AV2083" s="346" t="s">
        <v>8721</v>
      </c>
      <c r="AW2083" s="327" t="s">
        <v>12484</v>
      </c>
      <c r="AX2083" s="344" t="s">
        <v>12741</v>
      </c>
      <c r="AY2083" s="346" t="s">
        <v>12484</v>
      </c>
      <c r="AZ2083" s="309"/>
      <c r="BA2083" s="311" t="s">
        <v>12486</v>
      </c>
      <c r="BB2083" s="310" t="s">
        <v>8721</v>
      </c>
      <c r="BC2083" s="311" t="s">
        <v>8721</v>
      </c>
      <c r="BD2083" s="311">
        <v>2</v>
      </c>
      <c r="BE2083" s="307"/>
      <c r="BF2083" s="310" t="b">
        <v>1</v>
      </c>
    </row>
    <row r="2084" spans="1:58" s="309" customFormat="1" ht="15" customHeight="1" x14ac:dyDescent="0.25">
      <c r="A2084" s="335">
        <v>2026</v>
      </c>
      <c r="B2084" s="382" t="s">
        <v>4726</v>
      </c>
      <c r="C2084" s="346">
        <v>6073</v>
      </c>
      <c r="D2084" s="346" t="s">
        <v>4726</v>
      </c>
      <c r="E2084" s="346" t="s">
        <v>9725</v>
      </c>
      <c r="F2084" s="346" t="s">
        <v>9762</v>
      </c>
      <c r="G2084" s="346" t="s">
        <v>3481</v>
      </c>
      <c r="H2084" s="346" t="s">
        <v>3544</v>
      </c>
      <c r="I2084" s="346" t="s">
        <v>9737</v>
      </c>
      <c r="J2084" s="346" t="s">
        <v>14145</v>
      </c>
      <c r="K2084" s="346" t="s">
        <v>12473</v>
      </c>
      <c r="L2084" s="347" t="s">
        <v>12474</v>
      </c>
      <c r="M2084" s="346" t="s">
        <v>14100</v>
      </c>
      <c r="N2084" s="346" t="s">
        <v>14101</v>
      </c>
      <c r="O2084" s="346" t="s">
        <v>8721</v>
      </c>
      <c r="P2084" s="346" t="s">
        <v>8721</v>
      </c>
      <c r="Q2084" s="346" t="s">
        <v>8721</v>
      </c>
      <c r="R2084" s="346" t="s">
        <v>13153</v>
      </c>
      <c r="S2084" s="346" t="s">
        <v>8721</v>
      </c>
      <c r="T2084" s="346" t="s">
        <v>8721</v>
      </c>
      <c r="U2084" s="346" t="s">
        <v>8721</v>
      </c>
      <c r="V2084" s="346" t="s">
        <v>14144</v>
      </c>
      <c r="W2084" s="346" t="s">
        <v>12476</v>
      </c>
      <c r="X2084" s="346" t="s">
        <v>8871</v>
      </c>
      <c r="Y2084" s="346" t="s">
        <v>8721</v>
      </c>
      <c r="Z2084" s="346" t="s">
        <v>12484</v>
      </c>
      <c r="AA2084" s="346" t="s">
        <v>12484</v>
      </c>
      <c r="AB2084" s="346" t="s">
        <v>12484</v>
      </c>
      <c r="AC2084" s="348">
        <v>561.24454069594844</v>
      </c>
      <c r="AD2084" s="368" t="s">
        <v>12478</v>
      </c>
      <c r="AE2084" s="348">
        <v>695.83328463105806</v>
      </c>
      <c r="AF2084" s="349">
        <v>0.23980410351647841</v>
      </c>
      <c r="AG2084" s="359">
        <v>0</v>
      </c>
      <c r="AH2084" s="359">
        <v>0</v>
      </c>
      <c r="AI2084" s="349">
        <v>-1</v>
      </c>
      <c r="AJ2084" s="349">
        <v>-1</v>
      </c>
      <c r="AK2084" s="350">
        <v>0</v>
      </c>
      <c r="AL2084" s="351">
        <v>-1</v>
      </c>
      <c r="AM2084" s="348" t="s">
        <v>12711</v>
      </c>
      <c r="AN2084" s="348" t="s">
        <v>12484</v>
      </c>
      <c r="AO2084" s="346" t="s">
        <v>12763</v>
      </c>
      <c r="AP2084" s="352">
        <v>43707</v>
      </c>
      <c r="AQ2084" s="346" t="s">
        <v>12921</v>
      </c>
      <c r="AR2084" s="346" t="s">
        <v>8721</v>
      </c>
      <c r="AS2084" s="346" t="s">
        <v>8721</v>
      </c>
      <c r="AT2084" s="346" t="s">
        <v>14042</v>
      </c>
      <c r="AU2084" s="346" t="s">
        <v>12484</v>
      </c>
      <c r="AV2084" s="346" t="s">
        <v>8721</v>
      </c>
      <c r="AW2084" s="327" t="s">
        <v>12484</v>
      </c>
      <c r="AX2084" s="344" t="s">
        <v>12741</v>
      </c>
      <c r="AY2084" s="346" t="s">
        <v>12484</v>
      </c>
      <c r="AZ2084" s="311"/>
      <c r="BA2084" s="309" t="s">
        <v>12486</v>
      </c>
      <c r="BB2084" s="310" t="s">
        <v>8721</v>
      </c>
      <c r="BC2084" s="309" t="s">
        <v>8721</v>
      </c>
      <c r="BD2084" s="309">
        <v>2</v>
      </c>
      <c r="BE2084" s="307"/>
      <c r="BF2084" s="310" t="b">
        <v>1</v>
      </c>
    </row>
    <row r="2085" spans="1:58" s="311" customFormat="1" ht="15" customHeight="1" x14ac:dyDescent="0.25">
      <c r="A2085" s="345">
        <v>2027</v>
      </c>
      <c r="B2085" s="382" t="s">
        <v>4727</v>
      </c>
      <c r="C2085" s="346">
        <v>6074</v>
      </c>
      <c r="D2085" s="346" t="s">
        <v>4727</v>
      </c>
      <c r="E2085" s="346" t="s">
        <v>9725</v>
      </c>
      <c r="F2085" s="346" t="s">
        <v>9762</v>
      </c>
      <c r="G2085" s="346" t="s">
        <v>3481</v>
      </c>
      <c r="H2085" s="346" t="s">
        <v>3544</v>
      </c>
      <c r="I2085" s="346" t="s">
        <v>9738</v>
      </c>
      <c r="J2085" s="346" t="s">
        <v>14145</v>
      </c>
      <c r="K2085" s="346" t="s">
        <v>12473</v>
      </c>
      <c r="L2085" s="347" t="s">
        <v>12474</v>
      </c>
      <c r="M2085" s="346" t="s">
        <v>14100</v>
      </c>
      <c r="N2085" s="346" t="s">
        <v>14101</v>
      </c>
      <c r="O2085" s="346" t="s">
        <v>8721</v>
      </c>
      <c r="P2085" s="346" t="s">
        <v>8721</v>
      </c>
      <c r="Q2085" s="346" t="s">
        <v>8721</v>
      </c>
      <c r="R2085" s="346" t="s">
        <v>13153</v>
      </c>
      <c r="S2085" s="346" t="s">
        <v>8721</v>
      </c>
      <c r="T2085" s="346" t="s">
        <v>8721</v>
      </c>
      <c r="U2085" s="346" t="s">
        <v>8721</v>
      </c>
      <c r="V2085" s="346" t="s">
        <v>14144</v>
      </c>
      <c r="W2085" s="346" t="s">
        <v>12476</v>
      </c>
      <c r="X2085" s="346" t="s">
        <v>8871</v>
      </c>
      <c r="Y2085" s="346" t="s">
        <v>8721</v>
      </c>
      <c r="Z2085" s="346" t="s">
        <v>12484</v>
      </c>
      <c r="AA2085" s="346" t="s">
        <v>12484</v>
      </c>
      <c r="AB2085" s="346" t="s">
        <v>12484</v>
      </c>
      <c r="AC2085" s="348">
        <v>580.46524414443979</v>
      </c>
      <c r="AD2085" s="368" t="s">
        <v>12478</v>
      </c>
      <c r="AE2085" s="348">
        <v>719.66319163897094</v>
      </c>
      <c r="AF2085" s="349">
        <v>0.23980410351647841</v>
      </c>
      <c r="AG2085" s="359">
        <v>0</v>
      </c>
      <c r="AH2085" s="359">
        <v>0</v>
      </c>
      <c r="AI2085" s="349">
        <v>-1</v>
      </c>
      <c r="AJ2085" s="349">
        <v>-1</v>
      </c>
      <c r="AK2085" s="350">
        <v>0</v>
      </c>
      <c r="AL2085" s="351">
        <v>-1</v>
      </c>
      <c r="AM2085" s="348" t="s">
        <v>12711</v>
      </c>
      <c r="AN2085" s="348" t="s">
        <v>12484</v>
      </c>
      <c r="AO2085" s="346" t="s">
        <v>12763</v>
      </c>
      <c r="AP2085" s="352">
        <v>43707</v>
      </c>
      <c r="AQ2085" s="346" t="s">
        <v>12921</v>
      </c>
      <c r="AR2085" s="346" t="s">
        <v>8721</v>
      </c>
      <c r="AS2085" s="346" t="s">
        <v>8721</v>
      </c>
      <c r="AT2085" s="346" t="s">
        <v>14042</v>
      </c>
      <c r="AU2085" s="346" t="s">
        <v>12484</v>
      </c>
      <c r="AV2085" s="346" t="s">
        <v>8721</v>
      </c>
      <c r="AW2085" s="327" t="s">
        <v>12484</v>
      </c>
      <c r="AX2085" s="344" t="s">
        <v>12741</v>
      </c>
      <c r="AY2085" s="346" t="s">
        <v>12484</v>
      </c>
      <c r="BA2085" s="311" t="s">
        <v>12486</v>
      </c>
      <c r="BB2085" s="310" t="s">
        <v>8721</v>
      </c>
      <c r="BC2085" s="311" t="s">
        <v>8721</v>
      </c>
      <c r="BD2085" s="311">
        <v>2</v>
      </c>
      <c r="BE2085" s="307"/>
      <c r="BF2085" s="310" t="b">
        <v>1</v>
      </c>
    </row>
    <row r="2086" spans="1:58" s="309" customFormat="1" ht="15" customHeight="1" x14ac:dyDescent="0.25">
      <c r="A2086" s="335">
        <v>2028</v>
      </c>
      <c r="B2086" s="382" t="s">
        <v>4728</v>
      </c>
      <c r="C2086" s="337">
        <v>6075</v>
      </c>
      <c r="D2086" s="337" t="s">
        <v>4728</v>
      </c>
      <c r="E2086" s="337" t="s">
        <v>9725</v>
      </c>
      <c r="F2086" s="337" t="s">
        <v>9762</v>
      </c>
      <c r="G2086" s="337" t="s">
        <v>3481</v>
      </c>
      <c r="H2086" s="337" t="s">
        <v>3544</v>
      </c>
      <c r="I2086" s="337" t="s">
        <v>9739</v>
      </c>
      <c r="J2086" s="337" t="s">
        <v>14145</v>
      </c>
      <c r="K2086" s="337" t="s">
        <v>12473</v>
      </c>
      <c r="L2086" s="338" t="s">
        <v>12474</v>
      </c>
      <c r="M2086" s="337" t="s">
        <v>14100</v>
      </c>
      <c r="N2086" s="337" t="s">
        <v>14101</v>
      </c>
      <c r="O2086" s="337" t="s">
        <v>8721</v>
      </c>
      <c r="P2086" s="337" t="s">
        <v>8721</v>
      </c>
      <c r="Q2086" s="337" t="s">
        <v>8721</v>
      </c>
      <c r="R2086" s="337" t="s">
        <v>13153</v>
      </c>
      <c r="S2086" s="337" t="s">
        <v>8721</v>
      </c>
      <c r="T2086" s="337" t="s">
        <v>8721</v>
      </c>
      <c r="U2086" s="337" t="s">
        <v>8721</v>
      </c>
      <c r="V2086" s="337" t="s">
        <v>14144</v>
      </c>
      <c r="W2086" s="337" t="s">
        <v>12476</v>
      </c>
      <c r="X2086" s="337" t="s">
        <v>8871</v>
      </c>
      <c r="Y2086" s="337" t="s">
        <v>8721</v>
      </c>
      <c r="Z2086" s="337" t="s">
        <v>12484</v>
      </c>
      <c r="AA2086" s="337" t="s">
        <v>12484</v>
      </c>
      <c r="AB2086" s="337" t="s">
        <v>12484</v>
      </c>
      <c r="AC2086" s="339">
        <v>599.68594759293114</v>
      </c>
      <c r="AD2086" s="368" t="s">
        <v>12478</v>
      </c>
      <c r="AE2086" s="339">
        <v>743.49309864688382</v>
      </c>
      <c r="AF2086" s="340">
        <v>0.23980410351647841</v>
      </c>
      <c r="AG2086" s="366">
        <v>0</v>
      </c>
      <c r="AH2086" s="366">
        <v>0</v>
      </c>
      <c r="AI2086" s="340">
        <v>-1</v>
      </c>
      <c r="AJ2086" s="340">
        <v>-1</v>
      </c>
      <c r="AK2086" s="341">
        <v>0</v>
      </c>
      <c r="AL2086" s="342">
        <v>-1</v>
      </c>
      <c r="AM2086" s="339" t="s">
        <v>12711</v>
      </c>
      <c r="AN2086" s="339" t="s">
        <v>12484</v>
      </c>
      <c r="AO2086" s="337" t="s">
        <v>12763</v>
      </c>
      <c r="AP2086" s="343">
        <v>43707</v>
      </c>
      <c r="AQ2086" s="335" t="s">
        <v>12921</v>
      </c>
      <c r="AR2086" s="335" t="s">
        <v>8721</v>
      </c>
      <c r="AS2086" s="335" t="s">
        <v>8721</v>
      </c>
      <c r="AT2086" s="335" t="s">
        <v>14042</v>
      </c>
      <c r="AU2086" s="335" t="s">
        <v>12484</v>
      </c>
      <c r="AV2086" s="335" t="s">
        <v>8721</v>
      </c>
      <c r="AW2086" s="327" t="s">
        <v>12484</v>
      </c>
      <c r="AX2086" s="344" t="s">
        <v>12741</v>
      </c>
      <c r="AY2086" s="335" t="s">
        <v>12484</v>
      </c>
      <c r="BA2086" s="309" t="s">
        <v>12486</v>
      </c>
      <c r="BB2086" s="310" t="s">
        <v>8721</v>
      </c>
      <c r="BC2086" s="309" t="s">
        <v>8721</v>
      </c>
      <c r="BD2086" s="309">
        <v>2</v>
      </c>
      <c r="BE2086" s="307"/>
      <c r="BF2086" s="310" t="b">
        <v>1</v>
      </c>
    </row>
    <row r="2087" spans="1:58" s="311" customFormat="1" ht="15" customHeight="1" x14ac:dyDescent="0.25">
      <c r="A2087" s="345">
        <v>2029</v>
      </c>
      <c r="B2087" s="382" t="s">
        <v>4729</v>
      </c>
      <c r="C2087" s="346">
        <v>5815</v>
      </c>
      <c r="D2087" s="346" t="s">
        <v>4729</v>
      </c>
      <c r="E2087" s="346" t="s">
        <v>9725</v>
      </c>
      <c r="F2087" s="346" t="s">
        <v>9762</v>
      </c>
      <c r="G2087" s="346" t="s">
        <v>3481</v>
      </c>
      <c r="H2087" s="346" t="s">
        <v>3544</v>
      </c>
      <c r="I2087" s="346" t="s">
        <v>9740</v>
      </c>
      <c r="J2087" s="346" t="s">
        <v>14145</v>
      </c>
      <c r="K2087" s="346" t="s">
        <v>12473</v>
      </c>
      <c r="L2087" s="347" t="s">
        <v>12474</v>
      </c>
      <c r="M2087" s="346" t="s">
        <v>14100</v>
      </c>
      <c r="N2087" s="346" t="s">
        <v>14101</v>
      </c>
      <c r="O2087" s="346" t="s">
        <v>8721</v>
      </c>
      <c r="P2087" s="346" t="s">
        <v>8721</v>
      </c>
      <c r="Q2087" s="346" t="s">
        <v>8721</v>
      </c>
      <c r="R2087" s="346" t="s">
        <v>13153</v>
      </c>
      <c r="S2087" s="346" t="s">
        <v>8721</v>
      </c>
      <c r="T2087" s="346" t="s">
        <v>8721</v>
      </c>
      <c r="U2087" s="346" t="s">
        <v>8721</v>
      </c>
      <c r="V2087" s="346" t="s">
        <v>14144</v>
      </c>
      <c r="W2087" s="346" t="s">
        <v>12476</v>
      </c>
      <c r="X2087" s="346" t="s">
        <v>8871</v>
      </c>
      <c r="Y2087" s="346" t="s">
        <v>8721</v>
      </c>
      <c r="Z2087" s="346" t="s">
        <v>12484</v>
      </c>
      <c r="AA2087" s="346" t="s">
        <v>12484</v>
      </c>
      <c r="AB2087" s="346" t="s">
        <v>12484</v>
      </c>
      <c r="AC2087" s="348">
        <v>618.90665104142261</v>
      </c>
      <c r="AD2087" s="368" t="s">
        <v>12478</v>
      </c>
      <c r="AE2087" s="348">
        <v>767.32300565479693</v>
      </c>
      <c r="AF2087" s="349">
        <v>0.23980410351647841</v>
      </c>
      <c r="AG2087" s="359">
        <v>0</v>
      </c>
      <c r="AH2087" s="359">
        <v>0</v>
      </c>
      <c r="AI2087" s="349">
        <v>-1</v>
      </c>
      <c r="AJ2087" s="349">
        <v>-1</v>
      </c>
      <c r="AK2087" s="350">
        <v>0</v>
      </c>
      <c r="AL2087" s="351">
        <v>-1</v>
      </c>
      <c r="AM2087" s="348" t="s">
        <v>12711</v>
      </c>
      <c r="AN2087" s="348" t="s">
        <v>12484</v>
      </c>
      <c r="AO2087" s="346" t="s">
        <v>12763</v>
      </c>
      <c r="AP2087" s="352">
        <v>43707</v>
      </c>
      <c r="AQ2087" s="346" t="s">
        <v>12921</v>
      </c>
      <c r="AR2087" s="346" t="s">
        <v>8721</v>
      </c>
      <c r="AS2087" s="346" t="s">
        <v>8721</v>
      </c>
      <c r="AT2087" s="346" t="s">
        <v>14042</v>
      </c>
      <c r="AU2087" s="346" t="s">
        <v>12484</v>
      </c>
      <c r="AV2087" s="346" t="s">
        <v>8721</v>
      </c>
      <c r="AW2087" s="327" t="s">
        <v>12484</v>
      </c>
      <c r="AX2087" s="344" t="s">
        <v>12741</v>
      </c>
      <c r="AY2087" s="346" t="s">
        <v>12484</v>
      </c>
      <c r="BA2087" s="311" t="s">
        <v>12486</v>
      </c>
      <c r="BB2087" s="310" t="s">
        <v>8721</v>
      </c>
      <c r="BC2087" s="311" t="s">
        <v>8721</v>
      </c>
      <c r="BD2087" s="311">
        <v>2</v>
      </c>
      <c r="BE2087" s="307"/>
      <c r="BF2087" s="310" t="b">
        <v>1</v>
      </c>
    </row>
    <row r="2088" spans="1:58" s="309" customFormat="1" ht="15" customHeight="1" x14ac:dyDescent="0.25">
      <c r="A2088" s="335">
        <v>2030</v>
      </c>
      <c r="B2088" s="382" t="s">
        <v>4730</v>
      </c>
      <c r="C2088" s="346">
        <v>6140</v>
      </c>
      <c r="D2088" s="346" t="s">
        <v>4730</v>
      </c>
      <c r="E2088" s="346" t="s">
        <v>9725</v>
      </c>
      <c r="F2088" s="346" t="s">
        <v>9762</v>
      </c>
      <c r="G2088" s="346" t="s">
        <v>3481</v>
      </c>
      <c r="H2088" s="346" t="s">
        <v>3544</v>
      </c>
      <c r="I2088" s="346" t="s">
        <v>9741</v>
      </c>
      <c r="J2088" s="346" t="s">
        <v>14145</v>
      </c>
      <c r="K2088" s="346" t="s">
        <v>12473</v>
      </c>
      <c r="L2088" s="347" t="s">
        <v>12474</v>
      </c>
      <c r="M2088" s="346" t="s">
        <v>14100</v>
      </c>
      <c r="N2088" s="346" t="s">
        <v>14101</v>
      </c>
      <c r="O2088" s="346" t="s">
        <v>8721</v>
      </c>
      <c r="P2088" s="346" t="s">
        <v>8721</v>
      </c>
      <c r="Q2088" s="346" t="s">
        <v>8721</v>
      </c>
      <c r="R2088" s="346" t="s">
        <v>13153</v>
      </c>
      <c r="S2088" s="346" t="s">
        <v>8721</v>
      </c>
      <c r="T2088" s="346" t="s">
        <v>8721</v>
      </c>
      <c r="U2088" s="346" t="s">
        <v>8721</v>
      </c>
      <c r="V2088" s="346" t="s">
        <v>14144</v>
      </c>
      <c r="W2088" s="346" t="s">
        <v>12476</v>
      </c>
      <c r="X2088" s="346" t="s">
        <v>8871</v>
      </c>
      <c r="Y2088" s="346" t="s">
        <v>8721</v>
      </c>
      <c r="Z2088" s="346" t="s">
        <v>12484</v>
      </c>
      <c r="AA2088" s="346" t="s">
        <v>12484</v>
      </c>
      <c r="AB2088" s="346" t="s">
        <v>12484</v>
      </c>
      <c r="AC2088" s="348">
        <v>638.89618262785359</v>
      </c>
      <c r="AD2088" s="368" t="s">
        <v>12478</v>
      </c>
      <c r="AE2088" s="348">
        <v>792.10610894302624</v>
      </c>
      <c r="AF2088" s="349">
        <v>0.23980410351647841</v>
      </c>
      <c r="AG2088" s="359">
        <v>0</v>
      </c>
      <c r="AH2088" s="359">
        <v>0</v>
      </c>
      <c r="AI2088" s="349">
        <v>-1</v>
      </c>
      <c r="AJ2088" s="349">
        <v>-1</v>
      </c>
      <c r="AK2088" s="350">
        <v>0</v>
      </c>
      <c r="AL2088" s="351">
        <v>-1</v>
      </c>
      <c r="AM2088" s="348" t="s">
        <v>12711</v>
      </c>
      <c r="AN2088" s="348" t="s">
        <v>12484</v>
      </c>
      <c r="AO2088" s="346" t="s">
        <v>12763</v>
      </c>
      <c r="AP2088" s="352">
        <v>43707</v>
      </c>
      <c r="AQ2088" s="346" t="s">
        <v>12921</v>
      </c>
      <c r="AR2088" s="346" t="s">
        <v>8721</v>
      </c>
      <c r="AS2088" s="346" t="s">
        <v>8721</v>
      </c>
      <c r="AT2088" s="346" t="s">
        <v>14042</v>
      </c>
      <c r="AU2088" s="346" t="s">
        <v>12484</v>
      </c>
      <c r="AV2088" s="346" t="s">
        <v>8721</v>
      </c>
      <c r="AW2088" s="327" t="s">
        <v>12484</v>
      </c>
      <c r="AX2088" s="344" t="s">
        <v>12741</v>
      </c>
      <c r="AY2088" s="346" t="s">
        <v>12484</v>
      </c>
      <c r="BA2088" s="309" t="s">
        <v>12486</v>
      </c>
      <c r="BB2088" s="310" t="s">
        <v>8721</v>
      </c>
      <c r="BC2088" s="309" t="s">
        <v>8721</v>
      </c>
      <c r="BD2088" s="309">
        <v>2</v>
      </c>
      <c r="BE2088" s="307"/>
      <c r="BF2088" s="310" t="b">
        <v>1</v>
      </c>
    </row>
    <row r="2089" spans="1:58" s="311" customFormat="1" ht="15" customHeight="1" x14ac:dyDescent="0.25">
      <c r="A2089" s="345">
        <v>2031</v>
      </c>
      <c r="B2089" s="382" t="s">
        <v>4731</v>
      </c>
      <c r="C2089" s="337">
        <v>6141</v>
      </c>
      <c r="D2089" s="337" t="s">
        <v>4731</v>
      </c>
      <c r="E2089" s="337" t="s">
        <v>9725</v>
      </c>
      <c r="F2089" s="337" t="s">
        <v>9762</v>
      </c>
      <c r="G2089" s="337" t="s">
        <v>3481</v>
      </c>
      <c r="H2089" s="337" t="s">
        <v>3544</v>
      </c>
      <c r="I2089" s="337" t="s">
        <v>9742</v>
      </c>
      <c r="J2089" s="337" t="s">
        <v>14145</v>
      </c>
      <c r="K2089" s="337" t="s">
        <v>12473</v>
      </c>
      <c r="L2089" s="338" t="s">
        <v>12474</v>
      </c>
      <c r="M2089" s="337" t="s">
        <v>14100</v>
      </c>
      <c r="N2089" s="337" t="s">
        <v>14101</v>
      </c>
      <c r="O2089" s="337" t="s">
        <v>8721</v>
      </c>
      <c r="P2089" s="337" t="s">
        <v>8721</v>
      </c>
      <c r="Q2089" s="337" t="s">
        <v>8721</v>
      </c>
      <c r="R2089" s="337" t="s">
        <v>13153</v>
      </c>
      <c r="S2089" s="337" t="s">
        <v>8721</v>
      </c>
      <c r="T2089" s="337" t="s">
        <v>8721</v>
      </c>
      <c r="U2089" s="337" t="s">
        <v>8721</v>
      </c>
      <c r="V2089" s="337" t="s">
        <v>14144</v>
      </c>
      <c r="W2089" s="337" t="s">
        <v>12476</v>
      </c>
      <c r="X2089" s="337" t="s">
        <v>8871</v>
      </c>
      <c r="Y2089" s="337" t="s">
        <v>8721</v>
      </c>
      <c r="Z2089" s="337" t="s">
        <v>12484</v>
      </c>
      <c r="AA2089" s="337" t="s">
        <v>12484</v>
      </c>
      <c r="AB2089" s="337" t="s">
        <v>12484</v>
      </c>
      <c r="AC2089" s="339">
        <v>658.11688607634505</v>
      </c>
      <c r="AD2089" s="368" t="s">
        <v>12478</v>
      </c>
      <c r="AE2089" s="339">
        <v>815.93601595093935</v>
      </c>
      <c r="AF2089" s="340">
        <v>0.23980410351647841</v>
      </c>
      <c r="AG2089" s="366">
        <v>0</v>
      </c>
      <c r="AH2089" s="366">
        <v>0</v>
      </c>
      <c r="AI2089" s="340">
        <v>-1</v>
      </c>
      <c r="AJ2089" s="340">
        <v>-1</v>
      </c>
      <c r="AK2089" s="341">
        <v>0</v>
      </c>
      <c r="AL2089" s="342">
        <v>-1</v>
      </c>
      <c r="AM2089" s="339" t="s">
        <v>12711</v>
      </c>
      <c r="AN2089" s="339" t="s">
        <v>12484</v>
      </c>
      <c r="AO2089" s="337" t="s">
        <v>12763</v>
      </c>
      <c r="AP2089" s="343">
        <v>43707</v>
      </c>
      <c r="AQ2089" s="335" t="s">
        <v>12921</v>
      </c>
      <c r="AR2089" s="335" t="s">
        <v>8721</v>
      </c>
      <c r="AS2089" s="335" t="s">
        <v>8721</v>
      </c>
      <c r="AT2089" s="335" t="s">
        <v>14042</v>
      </c>
      <c r="AU2089" s="335" t="s">
        <v>12484</v>
      </c>
      <c r="AV2089" s="335" t="s">
        <v>8721</v>
      </c>
      <c r="AW2089" s="327" t="s">
        <v>12484</v>
      </c>
      <c r="AX2089" s="344" t="s">
        <v>12741</v>
      </c>
      <c r="AY2089" s="335" t="s">
        <v>12484</v>
      </c>
      <c r="BA2089" s="311" t="s">
        <v>12486</v>
      </c>
      <c r="BB2089" s="310" t="s">
        <v>8721</v>
      </c>
      <c r="BC2089" s="311" t="s">
        <v>8721</v>
      </c>
      <c r="BD2089" s="311">
        <v>2</v>
      </c>
      <c r="BE2089" s="307"/>
      <c r="BF2089" s="310" t="b">
        <v>1</v>
      </c>
    </row>
    <row r="2090" spans="1:58" s="309" customFormat="1" ht="15" customHeight="1" x14ac:dyDescent="0.25">
      <c r="A2090" s="335">
        <v>2032</v>
      </c>
      <c r="B2090" s="382" t="s">
        <v>4732</v>
      </c>
      <c r="C2090" s="346">
        <v>6142</v>
      </c>
      <c r="D2090" s="346" t="s">
        <v>4732</v>
      </c>
      <c r="E2090" s="346" t="s">
        <v>9725</v>
      </c>
      <c r="F2090" s="346" t="s">
        <v>9762</v>
      </c>
      <c r="G2090" s="346" t="s">
        <v>3481</v>
      </c>
      <c r="H2090" s="346" t="s">
        <v>3544</v>
      </c>
      <c r="I2090" s="346" t="s">
        <v>9743</v>
      </c>
      <c r="J2090" s="346" t="s">
        <v>14145</v>
      </c>
      <c r="K2090" s="346" t="s">
        <v>12473</v>
      </c>
      <c r="L2090" s="347" t="s">
        <v>12474</v>
      </c>
      <c r="M2090" s="346" t="s">
        <v>14100</v>
      </c>
      <c r="N2090" s="346" t="s">
        <v>14101</v>
      </c>
      <c r="O2090" s="346" t="s">
        <v>8721</v>
      </c>
      <c r="P2090" s="346" t="s">
        <v>8721</v>
      </c>
      <c r="Q2090" s="346" t="s">
        <v>8721</v>
      </c>
      <c r="R2090" s="346" t="s">
        <v>13153</v>
      </c>
      <c r="S2090" s="346" t="s">
        <v>8721</v>
      </c>
      <c r="T2090" s="346" t="s">
        <v>8721</v>
      </c>
      <c r="U2090" s="346" t="s">
        <v>8721</v>
      </c>
      <c r="V2090" s="346" t="s">
        <v>14144</v>
      </c>
      <c r="W2090" s="346" t="s">
        <v>12476</v>
      </c>
      <c r="X2090" s="346" t="s">
        <v>8871</v>
      </c>
      <c r="Y2090" s="346" t="s">
        <v>8721</v>
      </c>
      <c r="Z2090" s="346" t="s">
        <v>12484</v>
      </c>
      <c r="AA2090" s="346" t="s">
        <v>12484</v>
      </c>
      <c r="AB2090" s="346" t="s">
        <v>12484</v>
      </c>
      <c r="AC2090" s="348">
        <v>677.33758952483629</v>
      </c>
      <c r="AD2090" s="368" t="s">
        <v>12478</v>
      </c>
      <c r="AE2090" s="348">
        <v>839.76592295885212</v>
      </c>
      <c r="AF2090" s="349">
        <v>0.23980410351647841</v>
      </c>
      <c r="AG2090" s="359">
        <v>0</v>
      </c>
      <c r="AH2090" s="359">
        <v>0</v>
      </c>
      <c r="AI2090" s="349">
        <v>-1</v>
      </c>
      <c r="AJ2090" s="349">
        <v>-1</v>
      </c>
      <c r="AK2090" s="350">
        <v>0</v>
      </c>
      <c r="AL2090" s="351">
        <v>-1</v>
      </c>
      <c r="AM2090" s="348" t="s">
        <v>12711</v>
      </c>
      <c r="AN2090" s="348" t="s">
        <v>12484</v>
      </c>
      <c r="AO2090" s="346" t="s">
        <v>12763</v>
      </c>
      <c r="AP2090" s="352">
        <v>43707</v>
      </c>
      <c r="AQ2090" s="346" t="s">
        <v>12921</v>
      </c>
      <c r="AR2090" s="346" t="s">
        <v>8721</v>
      </c>
      <c r="AS2090" s="346" t="s">
        <v>8721</v>
      </c>
      <c r="AT2090" s="346" t="s">
        <v>14042</v>
      </c>
      <c r="AU2090" s="346" t="s">
        <v>12484</v>
      </c>
      <c r="AV2090" s="346" t="s">
        <v>8721</v>
      </c>
      <c r="AW2090" s="327" t="s">
        <v>12484</v>
      </c>
      <c r="AX2090" s="344" t="s">
        <v>12741</v>
      </c>
      <c r="AY2090" s="346" t="s">
        <v>12484</v>
      </c>
      <c r="BA2090" s="309" t="s">
        <v>12486</v>
      </c>
      <c r="BB2090" s="310" t="s">
        <v>8721</v>
      </c>
      <c r="BC2090" s="309" t="s">
        <v>8721</v>
      </c>
      <c r="BD2090" s="309">
        <v>2</v>
      </c>
      <c r="BE2090" s="307"/>
      <c r="BF2090" s="310" t="b">
        <v>1</v>
      </c>
    </row>
    <row r="2091" spans="1:58" s="311" customFormat="1" ht="15" customHeight="1" x14ac:dyDescent="0.25">
      <c r="A2091" s="345">
        <v>2033</v>
      </c>
      <c r="B2091" s="382" t="s">
        <v>4733</v>
      </c>
      <c r="C2091" s="337">
        <v>6143</v>
      </c>
      <c r="D2091" s="337" t="s">
        <v>4733</v>
      </c>
      <c r="E2091" s="337" t="s">
        <v>9725</v>
      </c>
      <c r="F2091" s="337" t="s">
        <v>9762</v>
      </c>
      <c r="G2091" s="337" t="s">
        <v>3481</v>
      </c>
      <c r="H2091" s="337" t="s">
        <v>3544</v>
      </c>
      <c r="I2091" s="337" t="s">
        <v>9744</v>
      </c>
      <c r="J2091" s="337" t="s">
        <v>14145</v>
      </c>
      <c r="K2091" s="337" t="s">
        <v>12473</v>
      </c>
      <c r="L2091" s="338" t="s">
        <v>12474</v>
      </c>
      <c r="M2091" s="337" t="s">
        <v>14100</v>
      </c>
      <c r="N2091" s="337" t="s">
        <v>14101</v>
      </c>
      <c r="O2091" s="337" t="s">
        <v>8721</v>
      </c>
      <c r="P2091" s="337" t="s">
        <v>8721</v>
      </c>
      <c r="Q2091" s="337" t="s">
        <v>8721</v>
      </c>
      <c r="R2091" s="337" t="s">
        <v>13153</v>
      </c>
      <c r="S2091" s="337" t="s">
        <v>8721</v>
      </c>
      <c r="T2091" s="337" t="s">
        <v>8721</v>
      </c>
      <c r="U2091" s="337" t="s">
        <v>8721</v>
      </c>
      <c r="V2091" s="337" t="s">
        <v>14144</v>
      </c>
      <c r="W2091" s="337" t="s">
        <v>12476</v>
      </c>
      <c r="X2091" s="337" t="s">
        <v>8871</v>
      </c>
      <c r="Y2091" s="337" t="s">
        <v>8721</v>
      </c>
      <c r="Z2091" s="337" t="s">
        <v>12484</v>
      </c>
      <c r="AA2091" s="337" t="s">
        <v>12484</v>
      </c>
      <c r="AB2091" s="337" t="s">
        <v>12484</v>
      </c>
      <c r="AC2091" s="339">
        <v>696.55829297332764</v>
      </c>
      <c r="AD2091" s="368" t="s">
        <v>12478</v>
      </c>
      <c r="AE2091" s="339">
        <v>863.595829966765</v>
      </c>
      <c r="AF2091" s="340">
        <v>0.23980410351647841</v>
      </c>
      <c r="AG2091" s="366">
        <v>0</v>
      </c>
      <c r="AH2091" s="366">
        <v>0</v>
      </c>
      <c r="AI2091" s="340">
        <v>-1</v>
      </c>
      <c r="AJ2091" s="340">
        <v>-1</v>
      </c>
      <c r="AK2091" s="341">
        <v>0</v>
      </c>
      <c r="AL2091" s="342">
        <v>-1</v>
      </c>
      <c r="AM2091" s="339" t="s">
        <v>12711</v>
      </c>
      <c r="AN2091" s="339" t="s">
        <v>12484</v>
      </c>
      <c r="AO2091" s="337" t="s">
        <v>12763</v>
      </c>
      <c r="AP2091" s="343">
        <v>43707</v>
      </c>
      <c r="AQ2091" s="335" t="s">
        <v>12921</v>
      </c>
      <c r="AR2091" s="335" t="s">
        <v>8721</v>
      </c>
      <c r="AS2091" s="335" t="s">
        <v>8721</v>
      </c>
      <c r="AT2091" s="335" t="s">
        <v>14042</v>
      </c>
      <c r="AU2091" s="335" t="s">
        <v>12484</v>
      </c>
      <c r="AV2091" s="335" t="s">
        <v>8721</v>
      </c>
      <c r="AW2091" s="327" t="s">
        <v>12484</v>
      </c>
      <c r="AX2091" s="344" t="s">
        <v>12741</v>
      </c>
      <c r="AY2091" s="335" t="s">
        <v>12484</v>
      </c>
      <c r="BA2091" s="311" t="s">
        <v>12486</v>
      </c>
      <c r="BB2091" s="310" t="s">
        <v>8721</v>
      </c>
      <c r="BC2091" s="311" t="s">
        <v>8721</v>
      </c>
      <c r="BD2091" s="311">
        <v>2</v>
      </c>
      <c r="BE2091" s="307"/>
      <c r="BF2091" s="310" t="b">
        <v>1</v>
      </c>
    </row>
    <row r="2092" spans="1:58" s="309" customFormat="1" ht="15" customHeight="1" x14ac:dyDescent="0.25">
      <c r="A2092" s="335">
        <v>2034</v>
      </c>
      <c r="B2092" s="382" t="s">
        <v>4734</v>
      </c>
      <c r="C2092" s="346">
        <v>6144</v>
      </c>
      <c r="D2092" s="346" t="s">
        <v>4734</v>
      </c>
      <c r="E2092" s="346" t="s">
        <v>9725</v>
      </c>
      <c r="F2092" s="346" t="s">
        <v>9762</v>
      </c>
      <c r="G2092" s="346" t="s">
        <v>3481</v>
      </c>
      <c r="H2092" s="346" t="s">
        <v>3544</v>
      </c>
      <c r="I2092" s="346" t="s">
        <v>9745</v>
      </c>
      <c r="J2092" s="346" t="s">
        <v>14145</v>
      </c>
      <c r="K2092" s="346" t="s">
        <v>12473</v>
      </c>
      <c r="L2092" s="347" t="s">
        <v>12474</v>
      </c>
      <c r="M2092" s="346" t="s">
        <v>14100</v>
      </c>
      <c r="N2092" s="346" t="s">
        <v>14101</v>
      </c>
      <c r="O2092" s="346" t="s">
        <v>8721</v>
      </c>
      <c r="P2092" s="346" t="s">
        <v>8721</v>
      </c>
      <c r="Q2092" s="346" t="s">
        <v>8721</v>
      </c>
      <c r="R2092" s="346" t="s">
        <v>13153</v>
      </c>
      <c r="S2092" s="346" t="s">
        <v>8721</v>
      </c>
      <c r="T2092" s="346" t="s">
        <v>8721</v>
      </c>
      <c r="U2092" s="346" t="s">
        <v>8721</v>
      </c>
      <c r="V2092" s="346" t="s">
        <v>14144</v>
      </c>
      <c r="W2092" s="346" t="s">
        <v>12476</v>
      </c>
      <c r="X2092" s="346" t="s">
        <v>8871</v>
      </c>
      <c r="Y2092" s="346" t="s">
        <v>8721</v>
      </c>
      <c r="Z2092" s="346" t="s">
        <v>12484</v>
      </c>
      <c r="AA2092" s="346" t="s">
        <v>12484</v>
      </c>
      <c r="AB2092" s="346" t="s">
        <v>12484</v>
      </c>
      <c r="AC2092" s="348">
        <v>715.7789964218191</v>
      </c>
      <c r="AD2092" s="368" t="s">
        <v>12478</v>
      </c>
      <c r="AE2092" s="348">
        <v>887.42573697467799</v>
      </c>
      <c r="AF2092" s="349">
        <v>0.23980410351647841</v>
      </c>
      <c r="AG2092" s="359">
        <v>0</v>
      </c>
      <c r="AH2092" s="359">
        <v>0</v>
      </c>
      <c r="AI2092" s="349">
        <v>-1</v>
      </c>
      <c r="AJ2092" s="349">
        <v>-1</v>
      </c>
      <c r="AK2092" s="350">
        <v>0</v>
      </c>
      <c r="AL2092" s="351">
        <v>-1</v>
      </c>
      <c r="AM2092" s="348" t="s">
        <v>12711</v>
      </c>
      <c r="AN2092" s="348" t="s">
        <v>12484</v>
      </c>
      <c r="AO2092" s="346" t="s">
        <v>12763</v>
      </c>
      <c r="AP2092" s="352">
        <v>43707</v>
      </c>
      <c r="AQ2092" s="346" t="s">
        <v>12921</v>
      </c>
      <c r="AR2092" s="346" t="s">
        <v>8721</v>
      </c>
      <c r="AS2092" s="346" t="s">
        <v>8721</v>
      </c>
      <c r="AT2092" s="346" t="s">
        <v>14042</v>
      </c>
      <c r="AU2092" s="346" t="s">
        <v>12484</v>
      </c>
      <c r="AV2092" s="346" t="s">
        <v>8721</v>
      </c>
      <c r="AW2092" s="327" t="s">
        <v>12484</v>
      </c>
      <c r="AX2092" s="344" t="s">
        <v>12741</v>
      </c>
      <c r="AY2092" s="346" t="s">
        <v>12484</v>
      </c>
      <c r="BA2092" s="309" t="s">
        <v>12486</v>
      </c>
      <c r="BB2092" s="310" t="s">
        <v>8721</v>
      </c>
      <c r="BC2092" s="309" t="s">
        <v>8721</v>
      </c>
      <c r="BD2092" s="309">
        <v>2</v>
      </c>
      <c r="BE2092" s="307"/>
      <c r="BF2092" s="310" t="b">
        <v>1</v>
      </c>
    </row>
    <row r="2093" spans="1:58" s="311" customFormat="1" ht="15" customHeight="1" x14ac:dyDescent="0.25">
      <c r="A2093" s="345">
        <v>2035</v>
      </c>
      <c r="B2093" s="382" t="s">
        <v>4735</v>
      </c>
      <c r="C2093" s="337">
        <v>6145</v>
      </c>
      <c r="D2093" s="337" t="s">
        <v>4735</v>
      </c>
      <c r="E2093" s="337" t="s">
        <v>9725</v>
      </c>
      <c r="F2093" s="337" t="s">
        <v>9762</v>
      </c>
      <c r="G2093" s="337" t="s">
        <v>3481</v>
      </c>
      <c r="H2093" s="337" t="s">
        <v>3544</v>
      </c>
      <c r="I2093" s="337" t="s">
        <v>9746</v>
      </c>
      <c r="J2093" s="337" t="s">
        <v>14145</v>
      </c>
      <c r="K2093" s="337" t="s">
        <v>12473</v>
      </c>
      <c r="L2093" s="338" t="s">
        <v>12474</v>
      </c>
      <c r="M2093" s="337" t="s">
        <v>14100</v>
      </c>
      <c r="N2093" s="337" t="s">
        <v>14101</v>
      </c>
      <c r="O2093" s="337" t="s">
        <v>8721</v>
      </c>
      <c r="P2093" s="337" t="s">
        <v>8721</v>
      </c>
      <c r="Q2093" s="337" t="s">
        <v>8721</v>
      </c>
      <c r="R2093" s="337" t="s">
        <v>13153</v>
      </c>
      <c r="S2093" s="337" t="s">
        <v>8721</v>
      </c>
      <c r="T2093" s="337" t="s">
        <v>8721</v>
      </c>
      <c r="U2093" s="337" t="s">
        <v>8721</v>
      </c>
      <c r="V2093" s="337" t="s">
        <v>14144</v>
      </c>
      <c r="W2093" s="337" t="s">
        <v>12476</v>
      </c>
      <c r="X2093" s="337" t="s">
        <v>8871</v>
      </c>
      <c r="Y2093" s="337" t="s">
        <v>8721</v>
      </c>
      <c r="Z2093" s="337" t="s">
        <v>12484</v>
      </c>
      <c r="AA2093" s="337" t="s">
        <v>12484</v>
      </c>
      <c r="AB2093" s="337" t="s">
        <v>12484</v>
      </c>
      <c r="AC2093" s="339">
        <v>734.99969987031056</v>
      </c>
      <c r="AD2093" s="368" t="s">
        <v>12478</v>
      </c>
      <c r="AE2093" s="339">
        <v>911.2556439825911</v>
      </c>
      <c r="AF2093" s="340">
        <v>0.23980410351647841</v>
      </c>
      <c r="AG2093" s="366">
        <v>0</v>
      </c>
      <c r="AH2093" s="366">
        <v>0</v>
      </c>
      <c r="AI2093" s="340">
        <v>-1</v>
      </c>
      <c r="AJ2093" s="340">
        <v>-1</v>
      </c>
      <c r="AK2093" s="341">
        <v>0</v>
      </c>
      <c r="AL2093" s="342">
        <v>-1</v>
      </c>
      <c r="AM2093" s="339" t="s">
        <v>12711</v>
      </c>
      <c r="AN2093" s="339" t="s">
        <v>12484</v>
      </c>
      <c r="AO2093" s="337" t="s">
        <v>12763</v>
      </c>
      <c r="AP2093" s="343">
        <v>43707</v>
      </c>
      <c r="AQ2093" s="335" t="s">
        <v>12921</v>
      </c>
      <c r="AR2093" s="335" t="s">
        <v>8721</v>
      </c>
      <c r="AS2093" s="335" t="s">
        <v>8721</v>
      </c>
      <c r="AT2093" s="335" t="s">
        <v>14042</v>
      </c>
      <c r="AU2093" s="335" t="s">
        <v>12484</v>
      </c>
      <c r="AV2093" s="335" t="s">
        <v>8721</v>
      </c>
      <c r="AW2093" s="327" t="s">
        <v>12484</v>
      </c>
      <c r="AX2093" s="344" t="s">
        <v>12741</v>
      </c>
      <c r="AY2093" s="335" t="s">
        <v>12484</v>
      </c>
      <c r="BA2093" s="311" t="s">
        <v>12486</v>
      </c>
      <c r="BB2093" s="310" t="s">
        <v>8721</v>
      </c>
      <c r="BC2093" s="311" t="s">
        <v>8721</v>
      </c>
      <c r="BD2093" s="311">
        <v>2</v>
      </c>
      <c r="BE2093" s="307"/>
      <c r="BF2093" s="310" t="b">
        <v>1</v>
      </c>
    </row>
    <row r="2094" spans="1:58" s="309" customFormat="1" ht="15" customHeight="1" x14ac:dyDescent="0.25">
      <c r="A2094" s="335">
        <v>2036</v>
      </c>
      <c r="B2094" s="382" t="s">
        <v>4736</v>
      </c>
      <c r="C2094" s="346">
        <v>6146</v>
      </c>
      <c r="D2094" s="346" t="s">
        <v>4736</v>
      </c>
      <c r="E2094" s="346" t="s">
        <v>9725</v>
      </c>
      <c r="F2094" s="346" t="s">
        <v>9762</v>
      </c>
      <c r="G2094" s="346" t="s">
        <v>3481</v>
      </c>
      <c r="H2094" s="346" t="s">
        <v>3544</v>
      </c>
      <c r="I2094" s="346" t="s">
        <v>9747</v>
      </c>
      <c r="J2094" s="346" t="s">
        <v>14145</v>
      </c>
      <c r="K2094" s="346" t="s">
        <v>12473</v>
      </c>
      <c r="L2094" s="347" t="s">
        <v>12474</v>
      </c>
      <c r="M2094" s="346" t="s">
        <v>14100</v>
      </c>
      <c r="N2094" s="346" t="s">
        <v>14101</v>
      </c>
      <c r="O2094" s="346" t="s">
        <v>8721</v>
      </c>
      <c r="P2094" s="346" t="s">
        <v>8721</v>
      </c>
      <c r="Q2094" s="346" t="s">
        <v>8721</v>
      </c>
      <c r="R2094" s="346" t="s">
        <v>13153</v>
      </c>
      <c r="S2094" s="346" t="s">
        <v>8721</v>
      </c>
      <c r="T2094" s="346" t="s">
        <v>8721</v>
      </c>
      <c r="U2094" s="346" t="s">
        <v>8721</v>
      </c>
      <c r="V2094" s="346" t="s">
        <v>14144</v>
      </c>
      <c r="W2094" s="346" t="s">
        <v>12476</v>
      </c>
      <c r="X2094" s="346" t="s">
        <v>8871</v>
      </c>
      <c r="Y2094" s="346" t="s">
        <v>8721</v>
      </c>
      <c r="Z2094" s="346" t="s">
        <v>12484</v>
      </c>
      <c r="AA2094" s="346" t="s">
        <v>12484</v>
      </c>
      <c r="AB2094" s="346" t="s">
        <v>12484</v>
      </c>
      <c r="AC2094" s="348">
        <v>759.60220028437948</v>
      </c>
      <c r="AD2094" s="368" t="s">
        <v>12478</v>
      </c>
      <c r="AE2094" s="348">
        <v>941.75792495271958</v>
      </c>
      <c r="AF2094" s="349">
        <v>0.23980410351647841</v>
      </c>
      <c r="AG2094" s="359">
        <v>0</v>
      </c>
      <c r="AH2094" s="359">
        <v>0</v>
      </c>
      <c r="AI2094" s="349">
        <v>-1</v>
      </c>
      <c r="AJ2094" s="349">
        <v>-1</v>
      </c>
      <c r="AK2094" s="350">
        <v>0</v>
      </c>
      <c r="AL2094" s="351">
        <v>-1</v>
      </c>
      <c r="AM2094" s="348" t="s">
        <v>12711</v>
      </c>
      <c r="AN2094" s="348" t="s">
        <v>12484</v>
      </c>
      <c r="AO2094" s="346" t="s">
        <v>12763</v>
      </c>
      <c r="AP2094" s="352">
        <v>43707</v>
      </c>
      <c r="AQ2094" s="346" t="s">
        <v>12921</v>
      </c>
      <c r="AR2094" s="346" t="s">
        <v>8721</v>
      </c>
      <c r="AS2094" s="346" t="s">
        <v>8721</v>
      </c>
      <c r="AT2094" s="346" t="s">
        <v>14042</v>
      </c>
      <c r="AU2094" s="346" t="s">
        <v>12484</v>
      </c>
      <c r="AV2094" s="346" t="s">
        <v>8721</v>
      </c>
      <c r="AW2094" s="327" t="s">
        <v>12484</v>
      </c>
      <c r="AX2094" s="344" t="s">
        <v>12741</v>
      </c>
      <c r="AY2094" s="346" t="s">
        <v>12484</v>
      </c>
      <c r="BA2094" s="309" t="s">
        <v>12486</v>
      </c>
      <c r="BB2094" s="310" t="s">
        <v>8721</v>
      </c>
      <c r="BC2094" s="309" t="s">
        <v>8721</v>
      </c>
      <c r="BD2094" s="309">
        <v>2</v>
      </c>
      <c r="BE2094" s="307"/>
      <c r="BF2094" s="310" t="b">
        <v>1</v>
      </c>
    </row>
    <row r="2095" spans="1:58" s="311" customFormat="1" ht="15" customHeight="1" x14ac:dyDescent="0.25">
      <c r="A2095" s="345">
        <v>2037</v>
      </c>
      <c r="B2095" s="382" t="s">
        <v>4737</v>
      </c>
      <c r="C2095" s="337">
        <v>6147</v>
      </c>
      <c r="D2095" s="337" t="s">
        <v>4737</v>
      </c>
      <c r="E2095" s="337" t="s">
        <v>9725</v>
      </c>
      <c r="F2095" s="337" t="s">
        <v>9762</v>
      </c>
      <c r="G2095" s="337" t="s">
        <v>3481</v>
      </c>
      <c r="H2095" s="337" t="s">
        <v>3544</v>
      </c>
      <c r="I2095" s="337" t="s">
        <v>9748</v>
      </c>
      <c r="J2095" s="337" t="s">
        <v>14145</v>
      </c>
      <c r="K2095" s="337" t="s">
        <v>12473</v>
      </c>
      <c r="L2095" s="338" t="s">
        <v>12474</v>
      </c>
      <c r="M2095" s="337" t="s">
        <v>14100</v>
      </c>
      <c r="N2095" s="337" t="s">
        <v>14101</v>
      </c>
      <c r="O2095" s="337" t="s">
        <v>8721</v>
      </c>
      <c r="P2095" s="337" t="s">
        <v>8721</v>
      </c>
      <c r="Q2095" s="337" t="s">
        <v>8721</v>
      </c>
      <c r="R2095" s="337" t="s">
        <v>13153</v>
      </c>
      <c r="S2095" s="337" t="s">
        <v>8721</v>
      </c>
      <c r="T2095" s="337" t="s">
        <v>8721</v>
      </c>
      <c r="U2095" s="337" t="s">
        <v>8721</v>
      </c>
      <c r="V2095" s="337" t="s">
        <v>14144</v>
      </c>
      <c r="W2095" s="337" t="s">
        <v>12476</v>
      </c>
      <c r="X2095" s="337" t="s">
        <v>8871</v>
      </c>
      <c r="Y2095" s="337" t="s">
        <v>8721</v>
      </c>
      <c r="Z2095" s="337" t="s">
        <v>12484</v>
      </c>
      <c r="AA2095" s="337" t="s">
        <v>12484</v>
      </c>
      <c r="AB2095" s="337" t="s">
        <v>12484</v>
      </c>
      <c r="AC2095" s="339">
        <v>782.66704442256912</v>
      </c>
      <c r="AD2095" s="368" t="s">
        <v>12478</v>
      </c>
      <c r="AE2095" s="339">
        <v>970.35381336221508</v>
      </c>
      <c r="AF2095" s="340">
        <v>0.23980410351647841</v>
      </c>
      <c r="AG2095" s="366">
        <v>0</v>
      </c>
      <c r="AH2095" s="366">
        <v>0</v>
      </c>
      <c r="AI2095" s="340">
        <v>-1</v>
      </c>
      <c r="AJ2095" s="340">
        <v>-1</v>
      </c>
      <c r="AK2095" s="341">
        <v>0</v>
      </c>
      <c r="AL2095" s="342">
        <v>-1</v>
      </c>
      <c r="AM2095" s="339" t="s">
        <v>12711</v>
      </c>
      <c r="AN2095" s="339" t="s">
        <v>12484</v>
      </c>
      <c r="AO2095" s="337" t="s">
        <v>12763</v>
      </c>
      <c r="AP2095" s="343">
        <v>43707</v>
      </c>
      <c r="AQ2095" s="335" t="s">
        <v>12921</v>
      </c>
      <c r="AR2095" s="335" t="s">
        <v>8721</v>
      </c>
      <c r="AS2095" s="335" t="s">
        <v>8721</v>
      </c>
      <c r="AT2095" s="335" t="s">
        <v>14042</v>
      </c>
      <c r="AU2095" s="335" t="s">
        <v>12484</v>
      </c>
      <c r="AV2095" s="335" t="s">
        <v>8721</v>
      </c>
      <c r="AW2095" s="327" t="s">
        <v>12484</v>
      </c>
      <c r="AX2095" s="344" t="s">
        <v>12741</v>
      </c>
      <c r="AY2095" s="335" t="s">
        <v>12484</v>
      </c>
      <c r="BA2095" s="311" t="s">
        <v>12486</v>
      </c>
      <c r="BB2095" s="310" t="s">
        <v>8721</v>
      </c>
      <c r="BC2095" s="311" t="s">
        <v>8721</v>
      </c>
      <c r="BD2095" s="311">
        <v>2</v>
      </c>
      <c r="BE2095" s="307"/>
      <c r="BF2095" s="310" t="b">
        <v>1</v>
      </c>
    </row>
    <row r="2096" spans="1:58" s="309" customFormat="1" ht="15" customHeight="1" x14ac:dyDescent="0.25">
      <c r="A2096" s="335">
        <v>2038</v>
      </c>
      <c r="B2096" s="382" t="s">
        <v>4738</v>
      </c>
      <c r="C2096" s="346">
        <v>5816</v>
      </c>
      <c r="D2096" s="346" t="s">
        <v>4738</v>
      </c>
      <c r="E2096" s="346" t="s">
        <v>9725</v>
      </c>
      <c r="F2096" s="346" t="s">
        <v>9762</v>
      </c>
      <c r="G2096" s="346" t="s">
        <v>3481</v>
      </c>
      <c r="H2096" s="346" t="s">
        <v>3544</v>
      </c>
      <c r="I2096" s="346" t="s">
        <v>9749</v>
      </c>
      <c r="J2096" s="346" t="s">
        <v>14145</v>
      </c>
      <c r="K2096" s="346" t="s">
        <v>12473</v>
      </c>
      <c r="L2096" s="347" t="s">
        <v>12474</v>
      </c>
      <c r="M2096" s="346" t="s">
        <v>14100</v>
      </c>
      <c r="N2096" s="346" t="s">
        <v>14101</v>
      </c>
      <c r="O2096" s="346" t="s">
        <v>8721</v>
      </c>
      <c r="P2096" s="346" t="s">
        <v>8721</v>
      </c>
      <c r="Q2096" s="346" t="s">
        <v>8721</v>
      </c>
      <c r="R2096" s="346" t="s">
        <v>13153</v>
      </c>
      <c r="S2096" s="346" t="s">
        <v>8721</v>
      </c>
      <c r="T2096" s="346" t="s">
        <v>8721</v>
      </c>
      <c r="U2096" s="346" t="s">
        <v>8721</v>
      </c>
      <c r="V2096" s="346" t="s">
        <v>14144</v>
      </c>
      <c r="W2096" s="346" t="s">
        <v>12476</v>
      </c>
      <c r="X2096" s="346" t="s">
        <v>8871</v>
      </c>
      <c r="Y2096" s="346" t="s">
        <v>8721</v>
      </c>
      <c r="Z2096" s="346" t="s">
        <v>12484</v>
      </c>
      <c r="AA2096" s="346" t="s">
        <v>12484</v>
      </c>
      <c r="AB2096" s="346" t="s">
        <v>12484</v>
      </c>
      <c r="AC2096" s="348">
        <v>805.73188856075888</v>
      </c>
      <c r="AD2096" s="368" t="s">
        <v>12478</v>
      </c>
      <c r="AE2096" s="348">
        <v>998.94970177171069</v>
      </c>
      <c r="AF2096" s="349">
        <v>0.23980410351647841</v>
      </c>
      <c r="AG2096" s="359">
        <v>0</v>
      </c>
      <c r="AH2096" s="359">
        <v>0</v>
      </c>
      <c r="AI2096" s="349">
        <v>-1</v>
      </c>
      <c r="AJ2096" s="349">
        <v>-1</v>
      </c>
      <c r="AK2096" s="350">
        <v>0</v>
      </c>
      <c r="AL2096" s="351">
        <v>-1</v>
      </c>
      <c r="AM2096" s="348" t="s">
        <v>12711</v>
      </c>
      <c r="AN2096" s="348" t="s">
        <v>12484</v>
      </c>
      <c r="AO2096" s="346" t="s">
        <v>12763</v>
      </c>
      <c r="AP2096" s="352">
        <v>43707</v>
      </c>
      <c r="AQ2096" s="346" t="s">
        <v>12921</v>
      </c>
      <c r="AR2096" s="346" t="s">
        <v>8721</v>
      </c>
      <c r="AS2096" s="346" t="s">
        <v>8721</v>
      </c>
      <c r="AT2096" s="346" t="s">
        <v>14042</v>
      </c>
      <c r="AU2096" s="346" t="s">
        <v>12484</v>
      </c>
      <c r="AV2096" s="346" t="s">
        <v>8721</v>
      </c>
      <c r="AW2096" s="327" t="s">
        <v>12484</v>
      </c>
      <c r="AX2096" s="344" t="s">
        <v>12741</v>
      </c>
      <c r="AY2096" s="346" t="s">
        <v>12484</v>
      </c>
      <c r="AZ2096" s="311"/>
      <c r="BA2096" s="309" t="s">
        <v>12486</v>
      </c>
      <c r="BB2096" s="310" t="s">
        <v>8721</v>
      </c>
      <c r="BC2096" s="309" t="s">
        <v>8721</v>
      </c>
      <c r="BD2096" s="309">
        <v>2</v>
      </c>
      <c r="BE2096" s="307"/>
      <c r="BF2096" s="310" t="b">
        <v>1</v>
      </c>
    </row>
    <row r="2097" spans="1:58" s="311" customFormat="1" ht="15" customHeight="1" x14ac:dyDescent="0.25">
      <c r="A2097" s="345">
        <v>2039</v>
      </c>
      <c r="B2097" s="382" t="s">
        <v>4739</v>
      </c>
      <c r="C2097" s="337">
        <v>5817</v>
      </c>
      <c r="D2097" s="337" t="s">
        <v>4739</v>
      </c>
      <c r="E2097" s="337" t="s">
        <v>9725</v>
      </c>
      <c r="F2097" s="337" t="s">
        <v>9762</v>
      </c>
      <c r="G2097" s="337" t="s">
        <v>3481</v>
      </c>
      <c r="H2097" s="337" t="s">
        <v>3544</v>
      </c>
      <c r="I2097" s="337" t="s">
        <v>9750</v>
      </c>
      <c r="J2097" s="337" t="s">
        <v>14145</v>
      </c>
      <c r="K2097" s="337" t="s">
        <v>12473</v>
      </c>
      <c r="L2097" s="338" t="s">
        <v>12474</v>
      </c>
      <c r="M2097" s="337" t="s">
        <v>14100</v>
      </c>
      <c r="N2097" s="337" t="s">
        <v>14101</v>
      </c>
      <c r="O2097" s="337" t="s">
        <v>8721</v>
      </c>
      <c r="P2097" s="337" t="s">
        <v>8721</v>
      </c>
      <c r="Q2097" s="337" t="s">
        <v>8721</v>
      </c>
      <c r="R2097" s="337" t="s">
        <v>13153</v>
      </c>
      <c r="S2097" s="337" t="s">
        <v>8721</v>
      </c>
      <c r="T2097" s="337" t="s">
        <v>8721</v>
      </c>
      <c r="U2097" s="337" t="s">
        <v>8721</v>
      </c>
      <c r="V2097" s="337" t="s">
        <v>14144</v>
      </c>
      <c r="W2097" s="337" t="s">
        <v>12476</v>
      </c>
      <c r="X2097" s="337" t="s">
        <v>8871</v>
      </c>
      <c r="Y2097" s="337" t="s">
        <v>8721</v>
      </c>
      <c r="Z2097" s="337" t="s">
        <v>12484</v>
      </c>
      <c r="AA2097" s="337" t="s">
        <v>12484</v>
      </c>
      <c r="AB2097" s="337" t="s">
        <v>12484</v>
      </c>
      <c r="AC2097" s="339">
        <v>828.79673269894852</v>
      </c>
      <c r="AD2097" s="368" t="s">
        <v>12478</v>
      </c>
      <c r="AE2097" s="339">
        <v>1027.5455901812063</v>
      </c>
      <c r="AF2097" s="340">
        <v>0.23980410351647841</v>
      </c>
      <c r="AG2097" s="366">
        <v>0</v>
      </c>
      <c r="AH2097" s="366">
        <v>0</v>
      </c>
      <c r="AI2097" s="340">
        <v>-1</v>
      </c>
      <c r="AJ2097" s="340">
        <v>-1</v>
      </c>
      <c r="AK2097" s="341">
        <v>0</v>
      </c>
      <c r="AL2097" s="342">
        <v>-1</v>
      </c>
      <c r="AM2097" s="339" t="s">
        <v>12711</v>
      </c>
      <c r="AN2097" s="339" t="s">
        <v>12484</v>
      </c>
      <c r="AO2097" s="337" t="s">
        <v>12763</v>
      </c>
      <c r="AP2097" s="343">
        <v>43707</v>
      </c>
      <c r="AQ2097" s="335" t="s">
        <v>12921</v>
      </c>
      <c r="AR2097" s="335" t="s">
        <v>8721</v>
      </c>
      <c r="AS2097" s="335" t="s">
        <v>8721</v>
      </c>
      <c r="AT2097" s="335" t="s">
        <v>14042</v>
      </c>
      <c r="AU2097" s="335" t="s">
        <v>12484</v>
      </c>
      <c r="AV2097" s="335" t="s">
        <v>8721</v>
      </c>
      <c r="AW2097" s="327" t="s">
        <v>12484</v>
      </c>
      <c r="AX2097" s="344" t="s">
        <v>12741</v>
      </c>
      <c r="AY2097" s="335" t="s">
        <v>12484</v>
      </c>
      <c r="BA2097" s="311" t="s">
        <v>12486</v>
      </c>
      <c r="BB2097" s="310" t="s">
        <v>8721</v>
      </c>
      <c r="BC2097" s="311" t="s">
        <v>8721</v>
      </c>
      <c r="BD2097" s="311">
        <v>2</v>
      </c>
      <c r="BE2097" s="307"/>
      <c r="BF2097" s="310" t="b">
        <v>1</v>
      </c>
    </row>
    <row r="2098" spans="1:58" s="309" customFormat="1" ht="15" customHeight="1" x14ac:dyDescent="0.25">
      <c r="A2098" s="335">
        <v>2040</v>
      </c>
      <c r="B2098" s="382" t="s">
        <v>4740</v>
      </c>
      <c r="C2098" s="346">
        <v>5818</v>
      </c>
      <c r="D2098" s="346" t="s">
        <v>4740</v>
      </c>
      <c r="E2098" s="346" t="s">
        <v>9725</v>
      </c>
      <c r="F2098" s="346" t="s">
        <v>9762</v>
      </c>
      <c r="G2098" s="346" t="s">
        <v>3481</v>
      </c>
      <c r="H2098" s="346" t="s">
        <v>3544</v>
      </c>
      <c r="I2098" s="346" t="s">
        <v>9751</v>
      </c>
      <c r="J2098" s="346" t="s">
        <v>14145</v>
      </c>
      <c r="K2098" s="346" t="s">
        <v>12473</v>
      </c>
      <c r="L2098" s="347" t="s">
        <v>12474</v>
      </c>
      <c r="M2098" s="346" t="s">
        <v>14100</v>
      </c>
      <c r="N2098" s="346" t="s">
        <v>14101</v>
      </c>
      <c r="O2098" s="346" t="s">
        <v>8721</v>
      </c>
      <c r="P2098" s="346" t="s">
        <v>8721</v>
      </c>
      <c r="Q2098" s="346" t="s">
        <v>8721</v>
      </c>
      <c r="R2098" s="346" t="s">
        <v>13153</v>
      </c>
      <c r="S2098" s="346" t="s">
        <v>8721</v>
      </c>
      <c r="T2098" s="346" t="s">
        <v>8721</v>
      </c>
      <c r="U2098" s="346" t="s">
        <v>8721</v>
      </c>
      <c r="V2098" s="346" t="s">
        <v>14144</v>
      </c>
      <c r="W2098" s="346" t="s">
        <v>12476</v>
      </c>
      <c r="X2098" s="346" t="s">
        <v>8871</v>
      </c>
      <c r="Y2098" s="346" t="s">
        <v>8721</v>
      </c>
      <c r="Z2098" s="346" t="s">
        <v>12484</v>
      </c>
      <c r="AA2098" s="346" t="s">
        <v>12484</v>
      </c>
      <c r="AB2098" s="346" t="s">
        <v>12484</v>
      </c>
      <c r="AC2098" s="348">
        <v>851.86157683713816</v>
      </c>
      <c r="AD2098" s="368" t="s">
        <v>12478</v>
      </c>
      <c r="AE2098" s="348">
        <v>1056.1414785907018</v>
      </c>
      <c r="AF2098" s="349">
        <v>0.23980410351647841</v>
      </c>
      <c r="AG2098" s="359">
        <v>0</v>
      </c>
      <c r="AH2098" s="359">
        <v>0</v>
      </c>
      <c r="AI2098" s="349">
        <v>-1</v>
      </c>
      <c r="AJ2098" s="349">
        <v>-1</v>
      </c>
      <c r="AK2098" s="350">
        <v>0</v>
      </c>
      <c r="AL2098" s="351">
        <v>-1</v>
      </c>
      <c r="AM2098" s="348" t="s">
        <v>12711</v>
      </c>
      <c r="AN2098" s="348" t="s">
        <v>12484</v>
      </c>
      <c r="AO2098" s="346" t="s">
        <v>12763</v>
      </c>
      <c r="AP2098" s="352">
        <v>43707</v>
      </c>
      <c r="AQ2098" s="346" t="s">
        <v>12921</v>
      </c>
      <c r="AR2098" s="346" t="s">
        <v>8721</v>
      </c>
      <c r="AS2098" s="346" t="s">
        <v>8721</v>
      </c>
      <c r="AT2098" s="346" t="s">
        <v>14042</v>
      </c>
      <c r="AU2098" s="346" t="s">
        <v>12484</v>
      </c>
      <c r="AV2098" s="346" t="s">
        <v>8721</v>
      </c>
      <c r="AW2098" s="327" t="s">
        <v>12484</v>
      </c>
      <c r="AX2098" s="344" t="s">
        <v>12741</v>
      </c>
      <c r="AY2098" s="346" t="s">
        <v>12484</v>
      </c>
      <c r="BA2098" s="309" t="s">
        <v>12486</v>
      </c>
      <c r="BB2098" s="310" t="s">
        <v>8721</v>
      </c>
      <c r="BC2098" s="309" t="s">
        <v>8721</v>
      </c>
      <c r="BD2098" s="309">
        <v>2</v>
      </c>
      <c r="BE2098" s="307"/>
      <c r="BF2098" s="310" t="b">
        <v>1</v>
      </c>
    </row>
    <row r="2099" spans="1:58" s="311" customFormat="1" ht="15" customHeight="1" x14ac:dyDescent="0.25">
      <c r="A2099" s="345">
        <v>2041</v>
      </c>
      <c r="B2099" s="382" t="s">
        <v>4741</v>
      </c>
      <c r="C2099" s="337">
        <v>5819</v>
      </c>
      <c r="D2099" s="337" t="s">
        <v>4741</v>
      </c>
      <c r="E2099" s="337" t="s">
        <v>9725</v>
      </c>
      <c r="F2099" s="337" t="s">
        <v>9762</v>
      </c>
      <c r="G2099" s="337" t="s">
        <v>3481</v>
      </c>
      <c r="H2099" s="337" t="s">
        <v>3544</v>
      </c>
      <c r="I2099" s="337" t="s">
        <v>9752</v>
      </c>
      <c r="J2099" s="337" t="s">
        <v>14145</v>
      </c>
      <c r="K2099" s="337" t="s">
        <v>12473</v>
      </c>
      <c r="L2099" s="338" t="s">
        <v>12474</v>
      </c>
      <c r="M2099" s="337" t="s">
        <v>14100</v>
      </c>
      <c r="N2099" s="337" t="s">
        <v>14101</v>
      </c>
      <c r="O2099" s="337" t="s">
        <v>8721</v>
      </c>
      <c r="P2099" s="337" t="s">
        <v>8721</v>
      </c>
      <c r="Q2099" s="337" t="s">
        <v>8721</v>
      </c>
      <c r="R2099" s="337" t="s">
        <v>13153</v>
      </c>
      <c r="S2099" s="337" t="s">
        <v>8721</v>
      </c>
      <c r="T2099" s="337" t="s">
        <v>8721</v>
      </c>
      <c r="U2099" s="337" t="s">
        <v>8721</v>
      </c>
      <c r="V2099" s="337" t="s">
        <v>14144</v>
      </c>
      <c r="W2099" s="337" t="s">
        <v>12476</v>
      </c>
      <c r="X2099" s="337" t="s">
        <v>8871</v>
      </c>
      <c r="Y2099" s="337" t="s">
        <v>8721</v>
      </c>
      <c r="Z2099" s="337" t="s">
        <v>12484</v>
      </c>
      <c r="AA2099" s="337" t="s">
        <v>12484</v>
      </c>
      <c r="AB2099" s="337" t="s">
        <v>12484</v>
      </c>
      <c r="AC2099" s="339">
        <v>884.92118676854318</v>
      </c>
      <c r="AD2099" s="368" t="s">
        <v>12478</v>
      </c>
      <c r="AE2099" s="339">
        <v>1097.1289186443119</v>
      </c>
      <c r="AF2099" s="340">
        <v>0.23980410351647841</v>
      </c>
      <c r="AG2099" s="366">
        <v>0</v>
      </c>
      <c r="AH2099" s="366">
        <v>0</v>
      </c>
      <c r="AI2099" s="340">
        <v>-1</v>
      </c>
      <c r="AJ2099" s="340">
        <v>-1</v>
      </c>
      <c r="AK2099" s="341">
        <v>0</v>
      </c>
      <c r="AL2099" s="342">
        <v>-1</v>
      </c>
      <c r="AM2099" s="339" t="s">
        <v>12711</v>
      </c>
      <c r="AN2099" s="339" t="s">
        <v>12484</v>
      </c>
      <c r="AO2099" s="337" t="s">
        <v>12763</v>
      </c>
      <c r="AP2099" s="343">
        <v>43707</v>
      </c>
      <c r="AQ2099" s="335" t="s">
        <v>12921</v>
      </c>
      <c r="AR2099" s="335" t="s">
        <v>8721</v>
      </c>
      <c r="AS2099" s="335" t="s">
        <v>8721</v>
      </c>
      <c r="AT2099" s="335" t="s">
        <v>14042</v>
      </c>
      <c r="AU2099" s="335" t="s">
        <v>12484</v>
      </c>
      <c r="AV2099" s="335" t="s">
        <v>8721</v>
      </c>
      <c r="AW2099" s="327" t="s">
        <v>12484</v>
      </c>
      <c r="AX2099" s="344" t="s">
        <v>12741</v>
      </c>
      <c r="AY2099" s="335" t="s">
        <v>12484</v>
      </c>
      <c r="BA2099" s="311" t="s">
        <v>12486</v>
      </c>
      <c r="BB2099" s="310" t="s">
        <v>8721</v>
      </c>
      <c r="BC2099" s="311" t="s">
        <v>8721</v>
      </c>
      <c r="BD2099" s="311">
        <v>2</v>
      </c>
      <c r="BE2099" s="307"/>
      <c r="BF2099" s="310" t="b">
        <v>1</v>
      </c>
    </row>
    <row r="2100" spans="1:58" s="309" customFormat="1" ht="15" customHeight="1" x14ac:dyDescent="0.25">
      <c r="A2100" s="335">
        <v>2042</v>
      </c>
      <c r="B2100" s="382" t="s">
        <v>4742</v>
      </c>
      <c r="C2100" s="346">
        <v>5820</v>
      </c>
      <c r="D2100" s="346" t="s">
        <v>4742</v>
      </c>
      <c r="E2100" s="346" t="s">
        <v>9725</v>
      </c>
      <c r="F2100" s="346" t="s">
        <v>9762</v>
      </c>
      <c r="G2100" s="346" t="s">
        <v>3481</v>
      </c>
      <c r="H2100" s="346" t="s">
        <v>3544</v>
      </c>
      <c r="I2100" s="346" t="s">
        <v>9753</v>
      </c>
      <c r="J2100" s="346" t="s">
        <v>14145</v>
      </c>
      <c r="K2100" s="346" t="s">
        <v>12473</v>
      </c>
      <c r="L2100" s="347" t="s">
        <v>12474</v>
      </c>
      <c r="M2100" s="346" t="s">
        <v>14100</v>
      </c>
      <c r="N2100" s="346" t="s">
        <v>14101</v>
      </c>
      <c r="O2100" s="346" t="s">
        <v>8721</v>
      </c>
      <c r="P2100" s="346" t="s">
        <v>8721</v>
      </c>
      <c r="Q2100" s="346" t="s">
        <v>8721</v>
      </c>
      <c r="R2100" s="346" t="s">
        <v>13153</v>
      </c>
      <c r="S2100" s="346" t="s">
        <v>8721</v>
      </c>
      <c r="T2100" s="346" t="s">
        <v>8721</v>
      </c>
      <c r="U2100" s="346" t="s">
        <v>8721</v>
      </c>
      <c r="V2100" s="346" t="s">
        <v>14144</v>
      </c>
      <c r="W2100" s="346" t="s">
        <v>12476</v>
      </c>
      <c r="X2100" s="346" t="s">
        <v>8871</v>
      </c>
      <c r="Y2100" s="346" t="s">
        <v>8721</v>
      </c>
      <c r="Z2100" s="346" t="s">
        <v>12484</v>
      </c>
      <c r="AA2100" s="346" t="s">
        <v>12484</v>
      </c>
      <c r="AB2100" s="346" t="s">
        <v>12484</v>
      </c>
      <c r="AC2100" s="348">
        <v>910.29251532055184</v>
      </c>
      <c r="AD2100" s="368" t="s">
        <v>12478</v>
      </c>
      <c r="AE2100" s="348">
        <v>1128.5843958947569</v>
      </c>
      <c r="AF2100" s="349">
        <v>0.23980410351647841</v>
      </c>
      <c r="AG2100" s="359">
        <v>0</v>
      </c>
      <c r="AH2100" s="359">
        <v>0</v>
      </c>
      <c r="AI2100" s="349">
        <v>-1</v>
      </c>
      <c r="AJ2100" s="349">
        <v>-1</v>
      </c>
      <c r="AK2100" s="350">
        <v>0</v>
      </c>
      <c r="AL2100" s="351">
        <v>-1</v>
      </c>
      <c r="AM2100" s="348" t="s">
        <v>12711</v>
      </c>
      <c r="AN2100" s="348" t="s">
        <v>12484</v>
      </c>
      <c r="AO2100" s="346" t="s">
        <v>12763</v>
      </c>
      <c r="AP2100" s="352">
        <v>43707</v>
      </c>
      <c r="AQ2100" s="346" t="s">
        <v>12921</v>
      </c>
      <c r="AR2100" s="346" t="s">
        <v>8721</v>
      </c>
      <c r="AS2100" s="346" t="s">
        <v>8721</v>
      </c>
      <c r="AT2100" s="346" t="s">
        <v>14042</v>
      </c>
      <c r="AU2100" s="346" t="s">
        <v>12484</v>
      </c>
      <c r="AV2100" s="346" t="s">
        <v>8721</v>
      </c>
      <c r="AW2100" s="327" t="s">
        <v>12484</v>
      </c>
      <c r="AX2100" s="344" t="s">
        <v>12741</v>
      </c>
      <c r="AY2100" s="346" t="s">
        <v>12484</v>
      </c>
      <c r="BA2100" s="309" t="s">
        <v>12486</v>
      </c>
      <c r="BB2100" s="310" t="s">
        <v>8721</v>
      </c>
      <c r="BC2100" s="309" t="s">
        <v>8721</v>
      </c>
      <c r="BD2100" s="309">
        <v>2</v>
      </c>
      <c r="BE2100" s="307"/>
      <c r="BF2100" s="310" t="b">
        <v>1</v>
      </c>
    </row>
    <row r="2101" spans="1:58" s="311" customFormat="1" ht="15" customHeight="1" x14ac:dyDescent="0.25">
      <c r="A2101" s="345">
        <v>2043</v>
      </c>
      <c r="B2101" s="382" t="s">
        <v>4743</v>
      </c>
      <c r="C2101" s="346">
        <v>5821</v>
      </c>
      <c r="D2101" s="346" t="s">
        <v>4743</v>
      </c>
      <c r="E2101" s="346" t="s">
        <v>9725</v>
      </c>
      <c r="F2101" s="346" t="s">
        <v>9762</v>
      </c>
      <c r="G2101" s="346" t="s">
        <v>3481</v>
      </c>
      <c r="H2101" s="346" t="s">
        <v>3544</v>
      </c>
      <c r="I2101" s="346" t="s">
        <v>9754</v>
      </c>
      <c r="J2101" s="346" t="s">
        <v>14145</v>
      </c>
      <c r="K2101" s="346" t="s">
        <v>12473</v>
      </c>
      <c r="L2101" s="347" t="s">
        <v>12474</v>
      </c>
      <c r="M2101" s="346" t="s">
        <v>14100</v>
      </c>
      <c r="N2101" s="346" t="s">
        <v>14101</v>
      </c>
      <c r="O2101" s="346" t="s">
        <v>8721</v>
      </c>
      <c r="P2101" s="346" t="s">
        <v>8721</v>
      </c>
      <c r="Q2101" s="346" t="s">
        <v>8721</v>
      </c>
      <c r="R2101" s="346" t="s">
        <v>13153</v>
      </c>
      <c r="S2101" s="346" t="s">
        <v>8721</v>
      </c>
      <c r="T2101" s="346" t="s">
        <v>8721</v>
      </c>
      <c r="U2101" s="346" t="s">
        <v>8721</v>
      </c>
      <c r="V2101" s="346" t="s">
        <v>14144</v>
      </c>
      <c r="W2101" s="346" t="s">
        <v>12476</v>
      </c>
      <c r="X2101" s="346" t="s">
        <v>8871</v>
      </c>
      <c r="Y2101" s="346" t="s">
        <v>8721</v>
      </c>
      <c r="Z2101" s="346" t="s">
        <v>12484</v>
      </c>
      <c r="AA2101" s="346" t="s">
        <v>12484</v>
      </c>
      <c r="AB2101" s="346" t="s">
        <v>12484</v>
      </c>
      <c r="AC2101" s="348">
        <v>936.43267201050014</v>
      </c>
      <c r="AD2101" s="368" t="s">
        <v>12478</v>
      </c>
      <c r="AE2101" s="348">
        <v>1160.9930694255186</v>
      </c>
      <c r="AF2101" s="349">
        <v>0.23980410351647841</v>
      </c>
      <c r="AG2101" s="359">
        <v>0</v>
      </c>
      <c r="AH2101" s="359">
        <v>0</v>
      </c>
      <c r="AI2101" s="349">
        <v>-1</v>
      </c>
      <c r="AJ2101" s="349">
        <v>-1</v>
      </c>
      <c r="AK2101" s="350">
        <v>0</v>
      </c>
      <c r="AL2101" s="351">
        <v>-1</v>
      </c>
      <c r="AM2101" s="348" t="s">
        <v>12711</v>
      </c>
      <c r="AN2101" s="348" t="s">
        <v>12484</v>
      </c>
      <c r="AO2101" s="346" t="s">
        <v>12763</v>
      </c>
      <c r="AP2101" s="352">
        <v>43707</v>
      </c>
      <c r="AQ2101" s="346" t="s">
        <v>12921</v>
      </c>
      <c r="AR2101" s="346" t="s">
        <v>8721</v>
      </c>
      <c r="AS2101" s="346" t="s">
        <v>8721</v>
      </c>
      <c r="AT2101" s="346" t="s">
        <v>14042</v>
      </c>
      <c r="AU2101" s="346" t="s">
        <v>12484</v>
      </c>
      <c r="AV2101" s="346" t="s">
        <v>8721</v>
      </c>
      <c r="AW2101" s="327" t="s">
        <v>12484</v>
      </c>
      <c r="AX2101" s="344" t="s">
        <v>12741</v>
      </c>
      <c r="AY2101" s="346" t="s">
        <v>12484</v>
      </c>
      <c r="AZ2101" s="309"/>
      <c r="BA2101" s="311" t="s">
        <v>12486</v>
      </c>
      <c r="BB2101" s="310" t="s">
        <v>8721</v>
      </c>
      <c r="BC2101" s="311" t="s">
        <v>8721</v>
      </c>
      <c r="BD2101" s="311">
        <v>2</v>
      </c>
      <c r="BE2101" s="307"/>
      <c r="BF2101" s="310" t="b">
        <v>1</v>
      </c>
    </row>
    <row r="2102" spans="1:58" s="309" customFormat="1" ht="15" customHeight="1" x14ac:dyDescent="0.25">
      <c r="A2102" s="335">
        <v>2044</v>
      </c>
      <c r="B2102" s="382" t="s">
        <v>4744</v>
      </c>
      <c r="C2102" s="337">
        <v>5822</v>
      </c>
      <c r="D2102" s="337" t="s">
        <v>4744</v>
      </c>
      <c r="E2102" s="337" t="s">
        <v>9725</v>
      </c>
      <c r="F2102" s="337" t="s">
        <v>9762</v>
      </c>
      <c r="G2102" s="337" t="s">
        <v>3481</v>
      </c>
      <c r="H2102" s="337" t="s">
        <v>3544</v>
      </c>
      <c r="I2102" s="337" t="s">
        <v>9755</v>
      </c>
      <c r="J2102" s="337" t="s">
        <v>14145</v>
      </c>
      <c r="K2102" s="337" t="s">
        <v>12473</v>
      </c>
      <c r="L2102" s="338" t="s">
        <v>12474</v>
      </c>
      <c r="M2102" s="337" t="s">
        <v>14100</v>
      </c>
      <c r="N2102" s="337" t="s">
        <v>14101</v>
      </c>
      <c r="O2102" s="337" t="s">
        <v>8721</v>
      </c>
      <c r="P2102" s="337" t="s">
        <v>8721</v>
      </c>
      <c r="Q2102" s="337" t="s">
        <v>8721</v>
      </c>
      <c r="R2102" s="337" t="s">
        <v>13153</v>
      </c>
      <c r="S2102" s="337" t="s">
        <v>8721</v>
      </c>
      <c r="T2102" s="337" t="s">
        <v>8721</v>
      </c>
      <c r="U2102" s="337" t="s">
        <v>8721</v>
      </c>
      <c r="V2102" s="337" t="s">
        <v>14144</v>
      </c>
      <c r="W2102" s="337" t="s">
        <v>12476</v>
      </c>
      <c r="X2102" s="337" t="s">
        <v>8871</v>
      </c>
      <c r="Y2102" s="337" t="s">
        <v>8721</v>
      </c>
      <c r="Z2102" s="337" t="s">
        <v>12484</v>
      </c>
      <c r="AA2102" s="337" t="s">
        <v>12484</v>
      </c>
      <c r="AB2102" s="337" t="s">
        <v>12484</v>
      </c>
      <c r="AC2102" s="339">
        <v>961.80400056250892</v>
      </c>
      <c r="AD2102" s="368" t="s">
        <v>12478</v>
      </c>
      <c r="AE2102" s="339">
        <v>1192.4485466759638</v>
      </c>
      <c r="AF2102" s="340">
        <v>0.23980410351647841</v>
      </c>
      <c r="AG2102" s="366">
        <v>0</v>
      </c>
      <c r="AH2102" s="366">
        <v>0</v>
      </c>
      <c r="AI2102" s="340">
        <v>-1</v>
      </c>
      <c r="AJ2102" s="340">
        <v>-1</v>
      </c>
      <c r="AK2102" s="341">
        <v>0</v>
      </c>
      <c r="AL2102" s="342">
        <v>-1</v>
      </c>
      <c r="AM2102" s="339" t="s">
        <v>12711</v>
      </c>
      <c r="AN2102" s="339" t="s">
        <v>12484</v>
      </c>
      <c r="AO2102" s="337" t="s">
        <v>12763</v>
      </c>
      <c r="AP2102" s="343">
        <v>43707</v>
      </c>
      <c r="AQ2102" s="335" t="s">
        <v>12921</v>
      </c>
      <c r="AR2102" s="335" t="s">
        <v>8721</v>
      </c>
      <c r="AS2102" s="335" t="s">
        <v>8721</v>
      </c>
      <c r="AT2102" s="335" t="s">
        <v>14042</v>
      </c>
      <c r="AU2102" s="335" t="s">
        <v>12484</v>
      </c>
      <c r="AV2102" s="335" t="s">
        <v>8721</v>
      </c>
      <c r="AW2102" s="327" t="s">
        <v>12484</v>
      </c>
      <c r="AX2102" s="344" t="s">
        <v>12741</v>
      </c>
      <c r="AY2102" s="335" t="s">
        <v>12484</v>
      </c>
      <c r="BA2102" s="309" t="s">
        <v>12486</v>
      </c>
      <c r="BB2102" s="310" t="s">
        <v>8721</v>
      </c>
      <c r="BC2102" s="309" t="s">
        <v>8721</v>
      </c>
      <c r="BD2102" s="309">
        <v>2</v>
      </c>
      <c r="BE2102" s="307"/>
      <c r="BF2102" s="310" t="b">
        <v>1</v>
      </c>
    </row>
    <row r="2103" spans="1:58" s="311" customFormat="1" ht="15" customHeight="1" x14ac:dyDescent="0.25">
      <c r="A2103" s="345">
        <v>2045</v>
      </c>
      <c r="B2103" s="382" t="s">
        <v>4745</v>
      </c>
      <c r="C2103" s="346">
        <v>5823</v>
      </c>
      <c r="D2103" s="346" t="s">
        <v>4745</v>
      </c>
      <c r="E2103" s="346" t="s">
        <v>9725</v>
      </c>
      <c r="F2103" s="346" t="s">
        <v>9762</v>
      </c>
      <c r="G2103" s="346" t="s">
        <v>3481</v>
      </c>
      <c r="H2103" s="346" t="s">
        <v>3544</v>
      </c>
      <c r="I2103" s="346" t="s">
        <v>9756</v>
      </c>
      <c r="J2103" s="346" t="s">
        <v>14145</v>
      </c>
      <c r="K2103" s="346" t="s">
        <v>12473</v>
      </c>
      <c r="L2103" s="347" t="s">
        <v>12474</v>
      </c>
      <c r="M2103" s="346" t="s">
        <v>14100</v>
      </c>
      <c r="N2103" s="346" t="s">
        <v>14101</v>
      </c>
      <c r="O2103" s="346" t="s">
        <v>8721</v>
      </c>
      <c r="P2103" s="346" t="s">
        <v>8721</v>
      </c>
      <c r="Q2103" s="346" t="s">
        <v>8721</v>
      </c>
      <c r="R2103" s="346" t="s">
        <v>13153</v>
      </c>
      <c r="S2103" s="346" t="s">
        <v>8721</v>
      </c>
      <c r="T2103" s="346" t="s">
        <v>8721</v>
      </c>
      <c r="U2103" s="346" t="s">
        <v>8721</v>
      </c>
      <c r="V2103" s="346" t="s">
        <v>14144</v>
      </c>
      <c r="W2103" s="346" t="s">
        <v>12476</v>
      </c>
      <c r="X2103" s="346" t="s">
        <v>8871</v>
      </c>
      <c r="Y2103" s="346" t="s">
        <v>8721</v>
      </c>
      <c r="Z2103" s="346" t="s">
        <v>12484</v>
      </c>
      <c r="AA2103" s="346" t="s">
        <v>12484</v>
      </c>
      <c r="AB2103" s="346" t="s">
        <v>12484</v>
      </c>
      <c r="AC2103" s="348">
        <v>987.17532911451747</v>
      </c>
      <c r="AD2103" s="368" t="s">
        <v>12478</v>
      </c>
      <c r="AE2103" s="348">
        <v>1223.9040239264089</v>
      </c>
      <c r="AF2103" s="349">
        <v>0.23980410351647841</v>
      </c>
      <c r="AG2103" s="359">
        <v>0</v>
      </c>
      <c r="AH2103" s="359">
        <v>0</v>
      </c>
      <c r="AI2103" s="349">
        <v>-1</v>
      </c>
      <c r="AJ2103" s="349">
        <v>-1</v>
      </c>
      <c r="AK2103" s="350">
        <v>0</v>
      </c>
      <c r="AL2103" s="351">
        <v>-1</v>
      </c>
      <c r="AM2103" s="348" t="s">
        <v>12711</v>
      </c>
      <c r="AN2103" s="348" t="s">
        <v>12484</v>
      </c>
      <c r="AO2103" s="346" t="s">
        <v>12763</v>
      </c>
      <c r="AP2103" s="352">
        <v>43707</v>
      </c>
      <c r="AQ2103" s="346" t="s">
        <v>12921</v>
      </c>
      <c r="AR2103" s="346" t="s">
        <v>8721</v>
      </c>
      <c r="AS2103" s="346" t="s">
        <v>8721</v>
      </c>
      <c r="AT2103" s="346" t="s">
        <v>14042</v>
      </c>
      <c r="AU2103" s="346" t="s">
        <v>12484</v>
      </c>
      <c r="AV2103" s="346" t="s">
        <v>8721</v>
      </c>
      <c r="AW2103" s="327" t="s">
        <v>12484</v>
      </c>
      <c r="AX2103" s="344" t="s">
        <v>12741</v>
      </c>
      <c r="AY2103" s="346" t="s">
        <v>12484</v>
      </c>
      <c r="BA2103" s="311" t="s">
        <v>12486</v>
      </c>
      <c r="BB2103" s="310" t="s">
        <v>8721</v>
      </c>
      <c r="BC2103" s="311" t="s">
        <v>8721</v>
      </c>
      <c r="BD2103" s="311">
        <v>2</v>
      </c>
      <c r="BE2103" s="307"/>
      <c r="BF2103" s="310" t="b">
        <v>1</v>
      </c>
    </row>
    <row r="2104" spans="1:58" s="309" customFormat="1" ht="15" customHeight="1" x14ac:dyDescent="0.25">
      <c r="A2104" s="335">
        <v>2046</v>
      </c>
      <c r="B2104" s="382" t="s">
        <v>4746</v>
      </c>
      <c r="C2104" s="337">
        <v>5824</v>
      </c>
      <c r="D2104" s="337" t="s">
        <v>4746</v>
      </c>
      <c r="E2104" s="337" t="s">
        <v>9725</v>
      </c>
      <c r="F2104" s="337" t="s">
        <v>9762</v>
      </c>
      <c r="G2104" s="337" t="s">
        <v>3481</v>
      </c>
      <c r="H2104" s="337" t="s">
        <v>3469</v>
      </c>
      <c r="I2104" s="337" t="s">
        <v>9734</v>
      </c>
      <c r="J2104" s="337" t="s">
        <v>14145</v>
      </c>
      <c r="K2104" s="337" t="s">
        <v>12473</v>
      </c>
      <c r="L2104" s="338" t="s">
        <v>12474</v>
      </c>
      <c r="M2104" s="337" t="s">
        <v>14100</v>
      </c>
      <c r="N2104" s="337" t="s">
        <v>14101</v>
      </c>
      <c r="O2104" s="337" t="s">
        <v>8721</v>
      </c>
      <c r="P2104" s="337" t="s">
        <v>8721</v>
      </c>
      <c r="Q2104" s="337" t="s">
        <v>8721</v>
      </c>
      <c r="R2104" s="337" t="s">
        <v>13153</v>
      </c>
      <c r="S2104" s="337" t="s">
        <v>8721</v>
      </c>
      <c r="T2104" s="337" t="s">
        <v>8721</v>
      </c>
      <c r="U2104" s="337" t="s">
        <v>8721</v>
      </c>
      <c r="V2104" s="337" t="s">
        <v>14146</v>
      </c>
      <c r="W2104" s="337" t="s">
        <v>12476</v>
      </c>
      <c r="X2104" s="337" t="s">
        <v>8871</v>
      </c>
      <c r="Y2104" s="337" t="s">
        <v>8721</v>
      </c>
      <c r="Z2104" s="337" t="s">
        <v>12484</v>
      </c>
      <c r="AA2104" s="337" t="s">
        <v>12484</v>
      </c>
      <c r="AB2104" s="337" t="s">
        <v>12484</v>
      </c>
      <c r="AC2104" s="339">
        <v>419.78016331505188</v>
      </c>
      <c r="AD2104" s="368" t="s">
        <v>12478</v>
      </c>
      <c r="AE2104" s="339">
        <v>520.44516905281876</v>
      </c>
      <c r="AF2104" s="340">
        <v>0.23980410351647841</v>
      </c>
      <c r="AG2104" s="366">
        <v>0</v>
      </c>
      <c r="AH2104" s="366">
        <v>0</v>
      </c>
      <c r="AI2104" s="340">
        <v>-1</v>
      </c>
      <c r="AJ2104" s="340">
        <v>-1</v>
      </c>
      <c r="AK2104" s="341">
        <v>0</v>
      </c>
      <c r="AL2104" s="342">
        <v>-1</v>
      </c>
      <c r="AM2104" s="339" t="s">
        <v>12711</v>
      </c>
      <c r="AN2104" s="339" t="s">
        <v>12484</v>
      </c>
      <c r="AO2104" s="337" t="s">
        <v>12763</v>
      </c>
      <c r="AP2104" s="343">
        <v>43707</v>
      </c>
      <c r="AQ2104" s="335" t="s">
        <v>12921</v>
      </c>
      <c r="AR2104" s="335" t="s">
        <v>8721</v>
      </c>
      <c r="AS2104" s="335" t="s">
        <v>8721</v>
      </c>
      <c r="AT2104" s="335" t="s">
        <v>14042</v>
      </c>
      <c r="AU2104" s="335" t="s">
        <v>12484</v>
      </c>
      <c r="AV2104" s="335" t="s">
        <v>8721</v>
      </c>
      <c r="AW2104" s="327" t="s">
        <v>12484</v>
      </c>
      <c r="AX2104" s="344" t="s">
        <v>12741</v>
      </c>
      <c r="AY2104" s="335" t="s">
        <v>12484</v>
      </c>
      <c r="BA2104" s="309" t="s">
        <v>12486</v>
      </c>
      <c r="BB2104" s="310" t="s">
        <v>8721</v>
      </c>
      <c r="BC2104" s="309" t="s">
        <v>8721</v>
      </c>
      <c r="BD2104" s="309">
        <v>2</v>
      </c>
      <c r="BE2104" s="307"/>
      <c r="BF2104" s="310" t="b">
        <v>1</v>
      </c>
    </row>
    <row r="2105" spans="1:58" s="311" customFormat="1" ht="15" customHeight="1" x14ac:dyDescent="0.25">
      <c r="A2105" s="345">
        <v>2047</v>
      </c>
      <c r="B2105" s="382" t="s">
        <v>4747</v>
      </c>
      <c r="C2105" s="346">
        <v>5825</v>
      </c>
      <c r="D2105" s="346" t="s">
        <v>4747</v>
      </c>
      <c r="E2105" s="346" t="s">
        <v>9725</v>
      </c>
      <c r="F2105" s="346" t="s">
        <v>9762</v>
      </c>
      <c r="G2105" s="346" t="s">
        <v>3481</v>
      </c>
      <c r="H2105" s="346" t="s">
        <v>3469</v>
      </c>
      <c r="I2105" s="346" t="s">
        <v>9735</v>
      </c>
      <c r="J2105" s="346" t="s">
        <v>14145</v>
      </c>
      <c r="K2105" s="346" t="s">
        <v>12473</v>
      </c>
      <c r="L2105" s="347" t="s">
        <v>12474</v>
      </c>
      <c r="M2105" s="346" t="s">
        <v>14100</v>
      </c>
      <c r="N2105" s="346" t="s">
        <v>14101</v>
      </c>
      <c r="O2105" s="346" t="s">
        <v>8721</v>
      </c>
      <c r="P2105" s="346" t="s">
        <v>8721</v>
      </c>
      <c r="Q2105" s="346" t="s">
        <v>8721</v>
      </c>
      <c r="R2105" s="346" t="s">
        <v>13153</v>
      </c>
      <c r="S2105" s="346" t="s">
        <v>8721</v>
      </c>
      <c r="T2105" s="346" t="s">
        <v>8721</v>
      </c>
      <c r="U2105" s="346" t="s">
        <v>8721</v>
      </c>
      <c r="V2105" s="346" t="s">
        <v>14146</v>
      </c>
      <c r="W2105" s="346" t="s">
        <v>12476</v>
      </c>
      <c r="X2105" s="346" t="s">
        <v>8871</v>
      </c>
      <c r="Y2105" s="346" t="s">
        <v>8721</v>
      </c>
      <c r="Z2105" s="346" t="s">
        <v>12484</v>
      </c>
      <c r="AA2105" s="346" t="s">
        <v>12484</v>
      </c>
      <c r="AB2105" s="346" t="s">
        <v>12484</v>
      </c>
      <c r="AC2105" s="348">
        <v>431.31258538414664</v>
      </c>
      <c r="AD2105" s="368" t="s">
        <v>12478</v>
      </c>
      <c r="AE2105" s="348">
        <v>534.74311325756651</v>
      </c>
      <c r="AF2105" s="349">
        <v>0.23980410351647841</v>
      </c>
      <c r="AG2105" s="359">
        <v>0</v>
      </c>
      <c r="AH2105" s="359">
        <v>0</v>
      </c>
      <c r="AI2105" s="349">
        <v>-1</v>
      </c>
      <c r="AJ2105" s="349">
        <v>-1</v>
      </c>
      <c r="AK2105" s="350">
        <v>0</v>
      </c>
      <c r="AL2105" s="351">
        <v>-1</v>
      </c>
      <c r="AM2105" s="348" t="s">
        <v>12711</v>
      </c>
      <c r="AN2105" s="348" t="s">
        <v>12484</v>
      </c>
      <c r="AO2105" s="346" t="s">
        <v>12763</v>
      </c>
      <c r="AP2105" s="352">
        <v>43707</v>
      </c>
      <c r="AQ2105" s="346" t="s">
        <v>12921</v>
      </c>
      <c r="AR2105" s="346" t="s">
        <v>8721</v>
      </c>
      <c r="AS2105" s="346" t="s">
        <v>8721</v>
      </c>
      <c r="AT2105" s="346" t="s">
        <v>14042</v>
      </c>
      <c r="AU2105" s="346" t="s">
        <v>12484</v>
      </c>
      <c r="AV2105" s="346" t="s">
        <v>8721</v>
      </c>
      <c r="AW2105" s="327" t="s">
        <v>12484</v>
      </c>
      <c r="AX2105" s="344" t="s">
        <v>12741</v>
      </c>
      <c r="AY2105" s="346" t="s">
        <v>12484</v>
      </c>
      <c r="BA2105" s="311" t="s">
        <v>12486</v>
      </c>
      <c r="BB2105" s="310" t="s">
        <v>8721</v>
      </c>
      <c r="BC2105" s="311" t="s">
        <v>8721</v>
      </c>
      <c r="BD2105" s="311">
        <v>2</v>
      </c>
      <c r="BE2105" s="307"/>
      <c r="BF2105" s="310" t="b">
        <v>1</v>
      </c>
    </row>
    <row r="2106" spans="1:58" s="309" customFormat="1" ht="15" customHeight="1" x14ac:dyDescent="0.25">
      <c r="A2106" s="335">
        <v>2048</v>
      </c>
      <c r="B2106" s="382" t="s">
        <v>4748</v>
      </c>
      <c r="C2106" s="337">
        <v>6225</v>
      </c>
      <c r="D2106" s="337" t="s">
        <v>4748</v>
      </c>
      <c r="E2106" s="337" t="s">
        <v>9725</v>
      </c>
      <c r="F2106" s="337" t="s">
        <v>9762</v>
      </c>
      <c r="G2106" s="337" t="s">
        <v>3481</v>
      </c>
      <c r="H2106" s="337" t="s">
        <v>3469</v>
      </c>
      <c r="I2106" s="337" t="s">
        <v>9736</v>
      </c>
      <c r="J2106" s="337" t="s">
        <v>14145</v>
      </c>
      <c r="K2106" s="337" t="s">
        <v>12473</v>
      </c>
      <c r="L2106" s="338" t="s">
        <v>12474</v>
      </c>
      <c r="M2106" s="337" t="s">
        <v>14100</v>
      </c>
      <c r="N2106" s="337" t="s">
        <v>14101</v>
      </c>
      <c r="O2106" s="337" t="s">
        <v>8721</v>
      </c>
      <c r="P2106" s="337" t="s">
        <v>8721</v>
      </c>
      <c r="Q2106" s="337" t="s">
        <v>8721</v>
      </c>
      <c r="R2106" s="337" t="s">
        <v>13153</v>
      </c>
      <c r="S2106" s="337" t="s">
        <v>8721</v>
      </c>
      <c r="T2106" s="337" t="s">
        <v>8721</v>
      </c>
      <c r="U2106" s="337" t="s">
        <v>8721</v>
      </c>
      <c r="V2106" s="337" t="s">
        <v>14146</v>
      </c>
      <c r="W2106" s="337" t="s">
        <v>12476</v>
      </c>
      <c r="X2106" s="337" t="s">
        <v>8871</v>
      </c>
      <c r="Y2106" s="337" t="s">
        <v>8721</v>
      </c>
      <c r="Z2106" s="337" t="s">
        <v>12484</v>
      </c>
      <c r="AA2106" s="337" t="s">
        <v>12484</v>
      </c>
      <c r="AB2106" s="337" t="s">
        <v>12484</v>
      </c>
      <c r="AC2106" s="339">
        <v>443.61383559118116</v>
      </c>
      <c r="AD2106" s="368" t="s">
        <v>12478</v>
      </c>
      <c r="AE2106" s="339">
        <v>549.9942537426308</v>
      </c>
      <c r="AF2106" s="340">
        <v>0.23980410351647841</v>
      </c>
      <c r="AG2106" s="366">
        <v>0</v>
      </c>
      <c r="AH2106" s="366">
        <v>0</v>
      </c>
      <c r="AI2106" s="340">
        <v>-1</v>
      </c>
      <c r="AJ2106" s="340">
        <v>-1</v>
      </c>
      <c r="AK2106" s="341">
        <v>0</v>
      </c>
      <c r="AL2106" s="342">
        <v>-1</v>
      </c>
      <c r="AM2106" s="339" t="s">
        <v>12711</v>
      </c>
      <c r="AN2106" s="339" t="s">
        <v>12484</v>
      </c>
      <c r="AO2106" s="337" t="s">
        <v>12763</v>
      </c>
      <c r="AP2106" s="343">
        <v>43707</v>
      </c>
      <c r="AQ2106" s="335" t="s">
        <v>12921</v>
      </c>
      <c r="AR2106" s="335" t="s">
        <v>8721</v>
      </c>
      <c r="AS2106" s="335" t="s">
        <v>8721</v>
      </c>
      <c r="AT2106" s="335" t="s">
        <v>14042</v>
      </c>
      <c r="AU2106" s="335" t="s">
        <v>12484</v>
      </c>
      <c r="AV2106" s="335" t="s">
        <v>8721</v>
      </c>
      <c r="AW2106" s="327" t="s">
        <v>12484</v>
      </c>
      <c r="AX2106" s="344" t="s">
        <v>12741</v>
      </c>
      <c r="AY2106" s="335" t="s">
        <v>12484</v>
      </c>
      <c r="BA2106" s="309" t="s">
        <v>12486</v>
      </c>
      <c r="BB2106" s="310" t="s">
        <v>8721</v>
      </c>
      <c r="BC2106" s="309" t="s">
        <v>8721</v>
      </c>
      <c r="BD2106" s="309">
        <v>2</v>
      </c>
      <c r="BE2106" s="307"/>
      <c r="BF2106" s="310" t="b">
        <v>1</v>
      </c>
    </row>
    <row r="2107" spans="1:58" s="311" customFormat="1" ht="15" customHeight="1" x14ac:dyDescent="0.25">
      <c r="A2107" s="345">
        <v>2049</v>
      </c>
      <c r="B2107" s="382" t="s">
        <v>4749</v>
      </c>
      <c r="C2107" s="346">
        <v>6226</v>
      </c>
      <c r="D2107" s="346" t="s">
        <v>4749</v>
      </c>
      <c r="E2107" s="346" t="s">
        <v>9725</v>
      </c>
      <c r="F2107" s="346" t="s">
        <v>9762</v>
      </c>
      <c r="G2107" s="346" t="s">
        <v>3481</v>
      </c>
      <c r="H2107" s="346" t="s">
        <v>3469</v>
      </c>
      <c r="I2107" s="346" t="s">
        <v>9737</v>
      </c>
      <c r="J2107" s="346" t="s">
        <v>14145</v>
      </c>
      <c r="K2107" s="346" t="s">
        <v>12473</v>
      </c>
      <c r="L2107" s="347" t="s">
        <v>12474</v>
      </c>
      <c r="M2107" s="346" t="s">
        <v>14100</v>
      </c>
      <c r="N2107" s="346" t="s">
        <v>14101</v>
      </c>
      <c r="O2107" s="346" t="s">
        <v>8721</v>
      </c>
      <c r="P2107" s="346" t="s">
        <v>8721</v>
      </c>
      <c r="Q2107" s="346" t="s">
        <v>8721</v>
      </c>
      <c r="R2107" s="346" t="s">
        <v>13153</v>
      </c>
      <c r="S2107" s="346" t="s">
        <v>8721</v>
      </c>
      <c r="T2107" s="346" t="s">
        <v>8721</v>
      </c>
      <c r="U2107" s="346" t="s">
        <v>8721</v>
      </c>
      <c r="V2107" s="346" t="s">
        <v>14146</v>
      </c>
      <c r="W2107" s="346" t="s">
        <v>12476</v>
      </c>
      <c r="X2107" s="346" t="s">
        <v>8871</v>
      </c>
      <c r="Y2107" s="346" t="s">
        <v>8721</v>
      </c>
      <c r="Z2107" s="346" t="s">
        <v>12484</v>
      </c>
      <c r="AA2107" s="346" t="s">
        <v>12484</v>
      </c>
      <c r="AB2107" s="346" t="s">
        <v>12484</v>
      </c>
      <c r="AC2107" s="348">
        <v>459.75922648791391</v>
      </c>
      <c r="AD2107" s="368" t="s">
        <v>12478</v>
      </c>
      <c r="AE2107" s="348">
        <v>570.01137562927761</v>
      </c>
      <c r="AF2107" s="349">
        <v>0.23980410351647841</v>
      </c>
      <c r="AG2107" s="359">
        <v>0</v>
      </c>
      <c r="AH2107" s="359">
        <v>0</v>
      </c>
      <c r="AI2107" s="349">
        <v>-1</v>
      </c>
      <c r="AJ2107" s="349">
        <v>-1</v>
      </c>
      <c r="AK2107" s="350">
        <v>0</v>
      </c>
      <c r="AL2107" s="351">
        <v>-1</v>
      </c>
      <c r="AM2107" s="348" t="s">
        <v>12711</v>
      </c>
      <c r="AN2107" s="348" t="s">
        <v>12484</v>
      </c>
      <c r="AO2107" s="346" t="s">
        <v>12763</v>
      </c>
      <c r="AP2107" s="352">
        <v>43707</v>
      </c>
      <c r="AQ2107" s="346" t="s">
        <v>12921</v>
      </c>
      <c r="AR2107" s="346" t="s">
        <v>8721</v>
      </c>
      <c r="AS2107" s="346" t="s">
        <v>8721</v>
      </c>
      <c r="AT2107" s="346" t="s">
        <v>14042</v>
      </c>
      <c r="AU2107" s="346" t="s">
        <v>12484</v>
      </c>
      <c r="AV2107" s="346" t="s">
        <v>8721</v>
      </c>
      <c r="AW2107" s="327" t="s">
        <v>12484</v>
      </c>
      <c r="AX2107" s="344" t="s">
        <v>12741</v>
      </c>
      <c r="AY2107" s="346" t="s">
        <v>12484</v>
      </c>
      <c r="BA2107" s="311" t="s">
        <v>12486</v>
      </c>
      <c r="BB2107" s="310" t="s">
        <v>8721</v>
      </c>
      <c r="BC2107" s="311" t="s">
        <v>8721</v>
      </c>
      <c r="BD2107" s="311">
        <v>2</v>
      </c>
      <c r="BE2107" s="307"/>
      <c r="BF2107" s="310" t="b">
        <v>1</v>
      </c>
    </row>
    <row r="2108" spans="1:58" s="309" customFormat="1" ht="15" customHeight="1" x14ac:dyDescent="0.25">
      <c r="A2108" s="335">
        <v>2050</v>
      </c>
      <c r="B2108" s="382" t="s">
        <v>4750</v>
      </c>
      <c r="C2108" s="346">
        <v>5826</v>
      </c>
      <c r="D2108" s="346" t="s">
        <v>4750</v>
      </c>
      <c r="E2108" s="346" t="s">
        <v>9725</v>
      </c>
      <c r="F2108" s="346" t="s">
        <v>9762</v>
      </c>
      <c r="G2108" s="346" t="s">
        <v>3481</v>
      </c>
      <c r="H2108" s="346" t="s">
        <v>3469</v>
      </c>
      <c r="I2108" s="346" t="s">
        <v>9738</v>
      </c>
      <c r="J2108" s="346" t="s">
        <v>14145</v>
      </c>
      <c r="K2108" s="346" t="s">
        <v>12473</v>
      </c>
      <c r="L2108" s="347" t="s">
        <v>12474</v>
      </c>
      <c r="M2108" s="346" t="s">
        <v>14100</v>
      </c>
      <c r="N2108" s="346" t="s">
        <v>14101</v>
      </c>
      <c r="O2108" s="346" t="s">
        <v>8721</v>
      </c>
      <c r="P2108" s="346" t="s">
        <v>8721</v>
      </c>
      <c r="Q2108" s="346" t="s">
        <v>8721</v>
      </c>
      <c r="R2108" s="346" t="s">
        <v>13153</v>
      </c>
      <c r="S2108" s="346" t="s">
        <v>8721</v>
      </c>
      <c r="T2108" s="346" t="s">
        <v>8721</v>
      </c>
      <c r="U2108" s="346" t="s">
        <v>8721</v>
      </c>
      <c r="V2108" s="346" t="s">
        <v>14146</v>
      </c>
      <c r="W2108" s="346" t="s">
        <v>12476</v>
      </c>
      <c r="X2108" s="346" t="s">
        <v>8871</v>
      </c>
      <c r="Y2108" s="346" t="s">
        <v>8721</v>
      </c>
      <c r="Z2108" s="346" t="s">
        <v>12484</v>
      </c>
      <c r="AA2108" s="346" t="s">
        <v>12484</v>
      </c>
      <c r="AB2108" s="346" t="s">
        <v>12484</v>
      </c>
      <c r="AC2108" s="348">
        <v>472.82930483288806</v>
      </c>
      <c r="AD2108" s="368" t="s">
        <v>12478</v>
      </c>
      <c r="AE2108" s="348">
        <v>586.21571239465845</v>
      </c>
      <c r="AF2108" s="349">
        <v>0.23980410351647841</v>
      </c>
      <c r="AG2108" s="359">
        <v>0</v>
      </c>
      <c r="AH2108" s="359">
        <v>0</v>
      </c>
      <c r="AI2108" s="349">
        <v>-1</v>
      </c>
      <c r="AJ2108" s="349">
        <v>-1</v>
      </c>
      <c r="AK2108" s="350">
        <v>0</v>
      </c>
      <c r="AL2108" s="351">
        <v>-1</v>
      </c>
      <c r="AM2108" s="348" t="s">
        <v>12711</v>
      </c>
      <c r="AN2108" s="348" t="s">
        <v>12484</v>
      </c>
      <c r="AO2108" s="346" t="s">
        <v>12763</v>
      </c>
      <c r="AP2108" s="352">
        <v>43707</v>
      </c>
      <c r="AQ2108" s="346" t="s">
        <v>12921</v>
      </c>
      <c r="AR2108" s="346" t="s">
        <v>8721</v>
      </c>
      <c r="AS2108" s="346" t="s">
        <v>8721</v>
      </c>
      <c r="AT2108" s="346" t="s">
        <v>14042</v>
      </c>
      <c r="AU2108" s="346" t="s">
        <v>12484</v>
      </c>
      <c r="AV2108" s="346" t="s">
        <v>8721</v>
      </c>
      <c r="AW2108" s="327" t="s">
        <v>12484</v>
      </c>
      <c r="AX2108" s="344" t="s">
        <v>12741</v>
      </c>
      <c r="AY2108" s="346" t="s">
        <v>12484</v>
      </c>
      <c r="BA2108" s="309" t="s">
        <v>12486</v>
      </c>
      <c r="BB2108" s="310" t="s">
        <v>8721</v>
      </c>
      <c r="BC2108" s="309" t="s">
        <v>8721</v>
      </c>
      <c r="BD2108" s="309">
        <v>2</v>
      </c>
      <c r="BE2108" s="307"/>
      <c r="BF2108" s="310" t="b">
        <v>1</v>
      </c>
    </row>
    <row r="2109" spans="1:58" s="311" customFormat="1" ht="15" customHeight="1" x14ac:dyDescent="0.25">
      <c r="A2109" s="345">
        <v>2051</v>
      </c>
      <c r="B2109" s="382" t="s">
        <v>4751</v>
      </c>
      <c r="C2109" s="337">
        <v>5827</v>
      </c>
      <c r="D2109" s="337" t="s">
        <v>4751</v>
      </c>
      <c r="E2109" s="337" t="s">
        <v>9725</v>
      </c>
      <c r="F2109" s="337" t="s">
        <v>9762</v>
      </c>
      <c r="G2109" s="337" t="s">
        <v>3481</v>
      </c>
      <c r="H2109" s="337" t="s">
        <v>3469</v>
      </c>
      <c r="I2109" s="337" t="s">
        <v>9739</v>
      </c>
      <c r="J2109" s="337" t="s">
        <v>14145</v>
      </c>
      <c r="K2109" s="337" t="s">
        <v>12473</v>
      </c>
      <c r="L2109" s="338" t="s">
        <v>12474</v>
      </c>
      <c r="M2109" s="337" t="s">
        <v>14100</v>
      </c>
      <c r="N2109" s="337" t="s">
        <v>14101</v>
      </c>
      <c r="O2109" s="337" t="s">
        <v>8721</v>
      </c>
      <c r="P2109" s="337" t="s">
        <v>8721</v>
      </c>
      <c r="Q2109" s="337" t="s">
        <v>8721</v>
      </c>
      <c r="R2109" s="337" t="s">
        <v>13153</v>
      </c>
      <c r="S2109" s="337" t="s">
        <v>8721</v>
      </c>
      <c r="T2109" s="337" t="s">
        <v>8721</v>
      </c>
      <c r="U2109" s="337" t="s">
        <v>8721</v>
      </c>
      <c r="V2109" s="337" t="s">
        <v>14146</v>
      </c>
      <c r="W2109" s="337" t="s">
        <v>12476</v>
      </c>
      <c r="X2109" s="337" t="s">
        <v>8871</v>
      </c>
      <c r="Y2109" s="337" t="s">
        <v>8721</v>
      </c>
      <c r="Z2109" s="337" t="s">
        <v>12484</v>
      </c>
      <c r="AA2109" s="337" t="s">
        <v>12484</v>
      </c>
      <c r="AB2109" s="337" t="s">
        <v>12484</v>
      </c>
      <c r="AC2109" s="339">
        <v>485.89938317786209</v>
      </c>
      <c r="AD2109" s="368" t="s">
        <v>12478</v>
      </c>
      <c r="AE2109" s="339">
        <v>602.42004916003918</v>
      </c>
      <c r="AF2109" s="340">
        <v>0.23980410351647841</v>
      </c>
      <c r="AG2109" s="366">
        <v>0</v>
      </c>
      <c r="AH2109" s="366">
        <v>0</v>
      </c>
      <c r="AI2109" s="340">
        <v>-1</v>
      </c>
      <c r="AJ2109" s="340">
        <v>-1</v>
      </c>
      <c r="AK2109" s="341">
        <v>0</v>
      </c>
      <c r="AL2109" s="342">
        <v>-1</v>
      </c>
      <c r="AM2109" s="339" t="s">
        <v>12711</v>
      </c>
      <c r="AN2109" s="339" t="s">
        <v>12484</v>
      </c>
      <c r="AO2109" s="337" t="s">
        <v>12763</v>
      </c>
      <c r="AP2109" s="343">
        <v>43707</v>
      </c>
      <c r="AQ2109" s="335" t="s">
        <v>12921</v>
      </c>
      <c r="AR2109" s="335" t="s">
        <v>8721</v>
      </c>
      <c r="AS2109" s="335" t="s">
        <v>8721</v>
      </c>
      <c r="AT2109" s="335" t="s">
        <v>14042</v>
      </c>
      <c r="AU2109" s="335" t="s">
        <v>12484</v>
      </c>
      <c r="AV2109" s="335" t="s">
        <v>8721</v>
      </c>
      <c r="AW2109" s="327" t="s">
        <v>12484</v>
      </c>
      <c r="AX2109" s="344" t="s">
        <v>12741</v>
      </c>
      <c r="AY2109" s="335" t="s">
        <v>12484</v>
      </c>
      <c r="BA2109" s="311" t="s">
        <v>12486</v>
      </c>
      <c r="BB2109" s="310" t="s">
        <v>8721</v>
      </c>
      <c r="BC2109" s="311" t="s">
        <v>8721</v>
      </c>
      <c r="BD2109" s="311">
        <v>2</v>
      </c>
      <c r="BE2109" s="307"/>
      <c r="BF2109" s="310" t="b">
        <v>1</v>
      </c>
    </row>
    <row r="2110" spans="1:58" s="309" customFormat="1" ht="15" customHeight="1" x14ac:dyDescent="0.25">
      <c r="A2110" s="335">
        <v>2052</v>
      </c>
      <c r="B2110" s="382" t="s">
        <v>4752</v>
      </c>
      <c r="C2110" s="337">
        <v>5828</v>
      </c>
      <c r="D2110" s="337" t="s">
        <v>4752</v>
      </c>
      <c r="E2110" s="337" t="s">
        <v>9725</v>
      </c>
      <c r="F2110" s="337" t="s">
        <v>9762</v>
      </c>
      <c r="G2110" s="337" t="s">
        <v>3481</v>
      </c>
      <c r="H2110" s="337" t="s">
        <v>3469</v>
      </c>
      <c r="I2110" s="337" t="s">
        <v>9740</v>
      </c>
      <c r="J2110" s="337" t="s">
        <v>14145</v>
      </c>
      <c r="K2110" s="337" t="s">
        <v>12473</v>
      </c>
      <c r="L2110" s="338" t="s">
        <v>12474</v>
      </c>
      <c r="M2110" s="337" t="s">
        <v>14100</v>
      </c>
      <c r="N2110" s="337" t="s">
        <v>14101</v>
      </c>
      <c r="O2110" s="337" t="s">
        <v>8721</v>
      </c>
      <c r="P2110" s="337" t="s">
        <v>8721</v>
      </c>
      <c r="Q2110" s="337" t="s">
        <v>8721</v>
      </c>
      <c r="R2110" s="337" t="s">
        <v>13153</v>
      </c>
      <c r="S2110" s="337" t="s">
        <v>8721</v>
      </c>
      <c r="T2110" s="337" t="s">
        <v>8721</v>
      </c>
      <c r="U2110" s="337" t="s">
        <v>8721</v>
      </c>
      <c r="V2110" s="337" t="s">
        <v>14146</v>
      </c>
      <c r="W2110" s="337" t="s">
        <v>12476</v>
      </c>
      <c r="X2110" s="337" t="s">
        <v>8871</v>
      </c>
      <c r="Y2110" s="337" t="s">
        <v>8721</v>
      </c>
      <c r="Z2110" s="337" t="s">
        <v>12484</v>
      </c>
      <c r="AA2110" s="337" t="s">
        <v>12484</v>
      </c>
      <c r="AB2110" s="337" t="s">
        <v>12484</v>
      </c>
      <c r="AC2110" s="339">
        <v>498.96946152283635</v>
      </c>
      <c r="AD2110" s="368" t="s">
        <v>12478</v>
      </c>
      <c r="AE2110" s="339">
        <v>618.62438592542014</v>
      </c>
      <c r="AF2110" s="340">
        <v>0.23980410351647841</v>
      </c>
      <c r="AG2110" s="366">
        <v>0</v>
      </c>
      <c r="AH2110" s="366">
        <v>0</v>
      </c>
      <c r="AI2110" s="340">
        <v>-1</v>
      </c>
      <c r="AJ2110" s="340">
        <v>-1</v>
      </c>
      <c r="AK2110" s="341">
        <v>0</v>
      </c>
      <c r="AL2110" s="342">
        <v>-1</v>
      </c>
      <c r="AM2110" s="339" t="s">
        <v>12711</v>
      </c>
      <c r="AN2110" s="339" t="s">
        <v>12484</v>
      </c>
      <c r="AO2110" s="337" t="s">
        <v>12763</v>
      </c>
      <c r="AP2110" s="343">
        <v>43707</v>
      </c>
      <c r="AQ2110" s="335" t="s">
        <v>12921</v>
      </c>
      <c r="AR2110" s="335" t="s">
        <v>8721</v>
      </c>
      <c r="AS2110" s="335" t="s">
        <v>8721</v>
      </c>
      <c r="AT2110" s="335" t="s">
        <v>14042</v>
      </c>
      <c r="AU2110" s="335" t="s">
        <v>12484</v>
      </c>
      <c r="AV2110" s="335" t="s">
        <v>8721</v>
      </c>
      <c r="AW2110" s="327" t="s">
        <v>12484</v>
      </c>
      <c r="AX2110" s="344" t="s">
        <v>12741</v>
      </c>
      <c r="AY2110" s="335" t="s">
        <v>12484</v>
      </c>
      <c r="BA2110" s="309" t="s">
        <v>12486</v>
      </c>
      <c r="BB2110" s="310" t="s">
        <v>8721</v>
      </c>
      <c r="BC2110" s="309" t="s">
        <v>8721</v>
      </c>
      <c r="BD2110" s="309">
        <v>2</v>
      </c>
      <c r="BE2110" s="307"/>
      <c r="BF2110" s="310" t="b">
        <v>1</v>
      </c>
    </row>
    <row r="2111" spans="1:58" s="311" customFormat="1" ht="15" customHeight="1" x14ac:dyDescent="0.25">
      <c r="A2111" s="345">
        <v>2053</v>
      </c>
      <c r="B2111" s="382" t="s">
        <v>4753</v>
      </c>
      <c r="C2111" s="346">
        <v>5829</v>
      </c>
      <c r="D2111" s="346" t="s">
        <v>4753</v>
      </c>
      <c r="E2111" s="346" t="s">
        <v>9725</v>
      </c>
      <c r="F2111" s="346" t="s">
        <v>9762</v>
      </c>
      <c r="G2111" s="346" t="s">
        <v>3481</v>
      </c>
      <c r="H2111" s="346" t="s">
        <v>3469</v>
      </c>
      <c r="I2111" s="346" t="s">
        <v>9741</v>
      </c>
      <c r="J2111" s="346" t="s">
        <v>14145</v>
      </c>
      <c r="K2111" s="346" t="s">
        <v>12473</v>
      </c>
      <c r="L2111" s="347" t="s">
        <v>12474</v>
      </c>
      <c r="M2111" s="346" t="s">
        <v>14100</v>
      </c>
      <c r="N2111" s="346" t="s">
        <v>14101</v>
      </c>
      <c r="O2111" s="346" t="s">
        <v>8721</v>
      </c>
      <c r="P2111" s="346" t="s">
        <v>8721</v>
      </c>
      <c r="Q2111" s="346" t="s">
        <v>8721</v>
      </c>
      <c r="R2111" s="346" t="s">
        <v>13153</v>
      </c>
      <c r="S2111" s="346" t="s">
        <v>8721</v>
      </c>
      <c r="T2111" s="346" t="s">
        <v>8721</v>
      </c>
      <c r="U2111" s="346" t="s">
        <v>8721</v>
      </c>
      <c r="V2111" s="346" t="s">
        <v>14146</v>
      </c>
      <c r="W2111" s="346" t="s">
        <v>12476</v>
      </c>
      <c r="X2111" s="346" t="s">
        <v>8871</v>
      </c>
      <c r="Y2111" s="346" t="s">
        <v>8721</v>
      </c>
      <c r="Z2111" s="346" t="s">
        <v>12484</v>
      </c>
      <c r="AA2111" s="346" t="s">
        <v>12484</v>
      </c>
      <c r="AB2111" s="346" t="s">
        <v>12484</v>
      </c>
      <c r="AC2111" s="348">
        <v>512.80836800575014</v>
      </c>
      <c r="AD2111" s="368" t="s">
        <v>12478</v>
      </c>
      <c r="AE2111" s="348">
        <v>635.78191897111742</v>
      </c>
      <c r="AF2111" s="349">
        <v>0.23980410351647841</v>
      </c>
      <c r="AG2111" s="359">
        <v>0</v>
      </c>
      <c r="AH2111" s="359">
        <v>0</v>
      </c>
      <c r="AI2111" s="349">
        <v>-1</v>
      </c>
      <c r="AJ2111" s="349">
        <v>-1</v>
      </c>
      <c r="AK2111" s="350">
        <v>0</v>
      </c>
      <c r="AL2111" s="351">
        <v>-1</v>
      </c>
      <c r="AM2111" s="348" t="s">
        <v>12711</v>
      </c>
      <c r="AN2111" s="348" t="s">
        <v>12484</v>
      </c>
      <c r="AO2111" s="346" t="s">
        <v>12763</v>
      </c>
      <c r="AP2111" s="352">
        <v>43707</v>
      </c>
      <c r="AQ2111" s="346" t="s">
        <v>12921</v>
      </c>
      <c r="AR2111" s="346" t="s">
        <v>8721</v>
      </c>
      <c r="AS2111" s="346" t="s">
        <v>8721</v>
      </c>
      <c r="AT2111" s="346" t="s">
        <v>14042</v>
      </c>
      <c r="AU2111" s="346" t="s">
        <v>12484</v>
      </c>
      <c r="AV2111" s="346" t="s">
        <v>8721</v>
      </c>
      <c r="AW2111" s="327" t="s">
        <v>12484</v>
      </c>
      <c r="AX2111" s="344" t="s">
        <v>12741</v>
      </c>
      <c r="AY2111" s="346" t="s">
        <v>12484</v>
      </c>
      <c r="BA2111" s="311" t="s">
        <v>12486</v>
      </c>
      <c r="BB2111" s="310" t="s">
        <v>8721</v>
      </c>
      <c r="BC2111" s="311" t="s">
        <v>8721</v>
      </c>
      <c r="BD2111" s="311">
        <v>2</v>
      </c>
      <c r="BE2111" s="307"/>
      <c r="BF2111" s="310" t="b">
        <v>1</v>
      </c>
    </row>
    <row r="2112" spans="1:58" s="309" customFormat="1" ht="15" customHeight="1" x14ac:dyDescent="0.25">
      <c r="A2112" s="335">
        <v>2054</v>
      </c>
      <c r="B2112" s="382" t="s">
        <v>4754</v>
      </c>
      <c r="C2112" s="346">
        <v>5830</v>
      </c>
      <c r="D2112" s="346" t="s">
        <v>4754</v>
      </c>
      <c r="E2112" s="346" t="s">
        <v>9725</v>
      </c>
      <c r="F2112" s="346" t="s">
        <v>9762</v>
      </c>
      <c r="G2112" s="346" t="s">
        <v>3481</v>
      </c>
      <c r="H2112" s="346" t="s">
        <v>3469</v>
      </c>
      <c r="I2112" s="346" t="s">
        <v>9742</v>
      </c>
      <c r="J2112" s="346" t="s">
        <v>14145</v>
      </c>
      <c r="K2112" s="346" t="s">
        <v>12473</v>
      </c>
      <c r="L2112" s="347" t="s">
        <v>12474</v>
      </c>
      <c r="M2112" s="346" t="s">
        <v>14100</v>
      </c>
      <c r="N2112" s="346" t="s">
        <v>14101</v>
      </c>
      <c r="O2112" s="346" t="s">
        <v>8721</v>
      </c>
      <c r="P2112" s="346" t="s">
        <v>8721</v>
      </c>
      <c r="Q2112" s="346" t="s">
        <v>8721</v>
      </c>
      <c r="R2112" s="346" t="s">
        <v>13153</v>
      </c>
      <c r="S2112" s="346" t="s">
        <v>8721</v>
      </c>
      <c r="T2112" s="346" t="s">
        <v>8721</v>
      </c>
      <c r="U2112" s="346" t="s">
        <v>8721</v>
      </c>
      <c r="V2112" s="346" t="s">
        <v>14146</v>
      </c>
      <c r="W2112" s="346" t="s">
        <v>12476</v>
      </c>
      <c r="X2112" s="346" t="s">
        <v>8871</v>
      </c>
      <c r="Y2112" s="346" t="s">
        <v>8721</v>
      </c>
      <c r="Z2112" s="346" t="s">
        <v>12484</v>
      </c>
      <c r="AA2112" s="346" t="s">
        <v>12484</v>
      </c>
      <c r="AB2112" s="346" t="s">
        <v>12484</v>
      </c>
      <c r="AC2112" s="348">
        <v>525.87844635072418</v>
      </c>
      <c r="AD2112" s="368" t="s">
        <v>12478</v>
      </c>
      <c r="AE2112" s="348">
        <v>651.98625573649804</v>
      </c>
      <c r="AF2112" s="349">
        <v>0.23980410351647841</v>
      </c>
      <c r="AG2112" s="359">
        <v>0</v>
      </c>
      <c r="AH2112" s="359">
        <v>0</v>
      </c>
      <c r="AI2112" s="349">
        <v>-1</v>
      </c>
      <c r="AJ2112" s="349">
        <v>-1</v>
      </c>
      <c r="AK2112" s="350">
        <v>0</v>
      </c>
      <c r="AL2112" s="351">
        <v>-1</v>
      </c>
      <c r="AM2112" s="348" t="s">
        <v>12711</v>
      </c>
      <c r="AN2112" s="348" t="s">
        <v>12484</v>
      </c>
      <c r="AO2112" s="346" t="s">
        <v>12763</v>
      </c>
      <c r="AP2112" s="352">
        <v>43707</v>
      </c>
      <c r="AQ2112" s="346" t="s">
        <v>12921</v>
      </c>
      <c r="AR2112" s="346" t="s">
        <v>8721</v>
      </c>
      <c r="AS2112" s="346" t="s">
        <v>8721</v>
      </c>
      <c r="AT2112" s="346" t="s">
        <v>14042</v>
      </c>
      <c r="AU2112" s="346" t="s">
        <v>12484</v>
      </c>
      <c r="AV2112" s="346" t="s">
        <v>8721</v>
      </c>
      <c r="AW2112" s="327" t="s">
        <v>12484</v>
      </c>
      <c r="AX2112" s="344" t="s">
        <v>12741</v>
      </c>
      <c r="AY2112" s="346" t="s">
        <v>12484</v>
      </c>
      <c r="BA2112" s="309" t="s">
        <v>12486</v>
      </c>
      <c r="BB2112" s="310" t="s">
        <v>8721</v>
      </c>
      <c r="BC2112" s="309" t="s">
        <v>8721</v>
      </c>
      <c r="BD2112" s="309">
        <v>2</v>
      </c>
      <c r="BE2112" s="307"/>
      <c r="BF2112" s="310" t="b">
        <v>1</v>
      </c>
    </row>
    <row r="2113" spans="1:58" s="311" customFormat="1" ht="15" customHeight="1" x14ac:dyDescent="0.25">
      <c r="A2113" s="345">
        <v>2055</v>
      </c>
      <c r="B2113" s="382" t="s">
        <v>4755</v>
      </c>
      <c r="C2113" s="346">
        <v>5831</v>
      </c>
      <c r="D2113" s="346" t="s">
        <v>4755</v>
      </c>
      <c r="E2113" s="346" t="s">
        <v>9725</v>
      </c>
      <c r="F2113" s="346" t="s">
        <v>9762</v>
      </c>
      <c r="G2113" s="346" t="s">
        <v>3481</v>
      </c>
      <c r="H2113" s="346" t="s">
        <v>3469</v>
      </c>
      <c r="I2113" s="346" t="s">
        <v>9743</v>
      </c>
      <c r="J2113" s="346" t="s">
        <v>14145</v>
      </c>
      <c r="K2113" s="346" t="s">
        <v>12473</v>
      </c>
      <c r="L2113" s="347" t="s">
        <v>12474</v>
      </c>
      <c r="M2113" s="346" t="s">
        <v>14100</v>
      </c>
      <c r="N2113" s="346" t="s">
        <v>14101</v>
      </c>
      <c r="O2113" s="346" t="s">
        <v>8721</v>
      </c>
      <c r="P2113" s="346" t="s">
        <v>8721</v>
      </c>
      <c r="Q2113" s="346" t="s">
        <v>8721</v>
      </c>
      <c r="R2113" s="346" t="s">
        <v>13153</v>
      </c>
      <c r="S2113" s="346" t="s">
        <v>8721</v>
      </c>
      <c r="T2113" s="346" t="s">
        <v>8721</v>
      </c>
      <c r="U2113" s="346" t="s">
        <v>8721</v>
      </c>
      <c r="V2113" s="346" t="s">
        <v>14146</v>
      </c>
      <c r="W2113" s="346" t="s">
        <v>12476</v>
      </c>
      <c r="X2113" s="346" t="s">
        <v>8871</v>
      </c>
      <c r="Y2113" s="346" t="s">
        <v>8721</v>
      </c>
      <c r="Z2113" s="346" t="s">
        <v>12484</v>
      </c>
      <c r="AA2113" s="346" t="s">
        <v>12484</v>
      </c>
      <c r="AB2113" s="346" t="s">
        <v>12484</v>
      </c>
      <c r="AC2113" s="348">
        <v>538.94852469569844</v>
      </c>
      <c r="AD2113" s="368" t="s">
        <v>12478</v>
      </c>
      <c r="AE2113" s="348">
        <v>668.190592501879</v>
      </c>
      <c r="AF2113" s="349">
        <v>0.23980410351647841</v>
      </c>
      <c r="AG2113" s="359">
        <v>0</v>
      </c>
      <c r="AH2113" s="359">
        <v>0</v>
      </c>
      <c r="AI2113" s="349">
        <v>-1</v>
      </c>
      <c r="AJ2113" s="349">
        <v>-1</v>
      </c>
      <c r="AK2113" s="350">
        <v>0</v>
      </c>
      <c r="AL2113" s="351">
        <v>-1</v>
      </c>
      <c r="AM2113" s="348" t="s">
        <v>12711</v>
      </c>
      <c r="AN2113" s="348" t="s">
        <v>12484</v>
      </c>
      <c r="AO2113" s="346" t="s">
        <v>12763</v>
      </c>
      <c r="AP2113" s="352">
        <v>43707</v>
      </c>
      <c r="AQ2113" s="346" t="s">
        <v>12921</v>
      </c>
      <c r="AR2113" s="346" t="s">
        <v>8721</v>
      </c>
      <c r="AS2113" s="346" t="s">
        <v>8721</v>
      </c>
      <c r="AT2113" s="346" t="s">
        <v>14042</v>
      </c>
      <c r="AU2113" s="346" t="s">
        <v>12484</v>
      </c>
      <c r="AV2113" s="346" t="s">
        <v>8721</v>
      </c>
      <c r="AW2113" s="327" t="s">
        <v>12484</v>
      </c>
      <c r="AX2113" s="344" t="s">
        <v>12741</v>
      </c>
      <c r="AY2113" s="346" t="s">
        <v>12484</v>
      </c>
      <c r="BA2113" s="311" t="s">
        <v>12486</v>
      </c>
      <c r="BB2113" s="310" t="s">
        <v>8721</v>
      </c>
      <c r="BC2113" s="311" t="s">
        <v>8721</v>
      </c>
      <c r="BD2113" s="311">
        <v>2</v>
      </c>
      <c r="BE2113" s="307"/>
      <c r="BF2113" s="310" t="b">
        <v>1</v>
      </c>
    </row>
    <row r="2114" spans="1:58" s="309" customFormat="1" ht="15" customHeight="1" x14ac:dyDescent="0.25">
      <c r="A2114" s="335">
        <v>2056</v>
      </c>
      <c r="B2114" s="382" t="s">
        <v>4756</v>
      </c>
      <c r="C2114" s="337">
        <v>5832</v>
      </c>
      <c r="D2114" s="337" t="s">
        <v>4756</v>
      </c>
      <c r="E2114" s="337" t="s">
        <v>9725</v>
      </c>
      <c r="F2114" s="337" t="s">
        <v>9762</v>
      </c>
      <c r="G2114" s="337" t="s">
        <v>3481</v>
      </c>
      <c r="H2114" s="337" t="s">
        <v>3469</v>
      </c>
      <c r="I2114" s="337" t="s">
        <v>9744</v>
      </c>
      <c r="J2114" s="337" t="s">
        <v>14145</v>
      </c>
      <c r="K2114" s="337" t="s">
        <v>12473</v>
      </c>
      <c r="L2114" s="338" t="s">
        <v>12474</v>
      </c>
      <c r="M2114" s="337" t="s">
        <v>14100</v>
      </c>
      <c r="N2114" s="337" t="s">
        <v>14101</v>
      </c>
      <c r="O2114" s="337" t="s">
        <v>8721</v>
      </c>
      <c r="P2114" s="337" t="s">
        <v>8721</v>
      </c>
      <c r="Q2114" s="337" t="s">
        <v>8721</v>
      </c>
      <c r="R2114" s="337" t="s">
        <v>13153</v>
      </c>
      <c r="S2114" s="337" t="s">
        <v>8721</v>
      </c>
      <c r="T2114" s="337" t="s">
        <v>8721</v>
      </c>
      <c r="U2114" s="337" t="s">
        <v>8721</v>
      </c>
      <c r="V2114" s="337" t="s">
        <v>14146</v>
      </c>
      <c r="W2114" s="337" t="s">
        <v>12476</v>
      </c>
      <c r="X2114" s="337" t="s">
        <v>8871</v>
      </c>
      <c r="Y2114" s="337" t="s">
        <v>8721</v>
      </c>
      <c r="Z2114" s="337" t="s">
        <v>12484</v>
      </c>
      <c r="AA2114" s="337" t="s">
        <v>12484</v>
      </c>
      <c r="AB2114" s="337" t="s">
        <v>12484</v>
      </c>
      <c r="AC2114" s="339">
        <v>552.01860304067259</v>
      </c>
      <c r="AD2114" s="368" t="s">
        <v>12478</v>
      </c>
      <c r="AE2114" s="339">
        <v>684.39492926725984</v>
      </c>
      <c r="AF2114" s="340">
        <v>0.23980410351647841</v>
      </c>
      <c r="AG2114" s="366">
        <v>0</v>
      </c>
      <c r="AH2114" s="366">
        <v>0</v>
      </c>
      <c r="AI2114" s="340">
        <v>-1</v>
      </c>
      <c r="AJ2114" s="340">
        <v>-1</v>
      </c>
      <c r="AK2114" s="341">
        <v>0</v>
      </c>
      <c r="AL2114" s="342">
        <v>-1</v>
      </c>
      <c r="AM2114" s="339" t="s">
        <v>12711</v>
      </c>
      <c r="AN2114" s="339" t="s">
        <v>12484</v>
      </c>
      <c r="AO2114" s="337" t="s">
        <v>12763</v>
      </c>
      <c r="AP2114" s="343">
        <v>43707</v>
      </c>
      <c r="AQ2114" s="335" t="s">
        <v>12921</v>
      </c>
      <c r="AR2114" s="335" t="s">
        <v>8721</v>
      </c>
      <c r="AS2114" s="335" t="s">
        <v>8721</v>
      </c>
      <c r="AT2114" s="335" t="s">
        <v>14042</v>
      </c>
      <c r="AU2114" s="335" t="s">
        <v>12484</v>
      </c>
      <c r="AV2114" s="335" t="s">
        <v>8721</v>
      </c>
      <c r="AW2114" s="327" t="s">
        <v>12484</v>
      </c>
      <c r="AX2114" s="344" t="s">
        <v>12741</v>
      </c>
      <c r="AY2114" s="335" t="s">
        <v>12484</v>
      </c>
      <c r="BA2114" s="309" t="s">
        <v>12486</v>
      </c>
      <c r="BB2114" s="310" t="s">
        <v>8721</v>
      </c>
      <c r="BC2114" s="309" t="s">
        <v>8721</v>
      </c>
      <c r="BD2114" s="309">
        <v>2</v>
      </c>
      <c r="BE2114" s="307"/>
      <c r="BF2114" s="310" t="b">
        <v>1</v>
      </c>
    </row>
    <row r="2115" spans="1:58" s="311" customFormat="1" ht="15" customHeight="1" x14ac:dyDescent="0.25">
      <c r="A2115" s="345">
        <v>2057</v>
      </c>
      <c r="B2115" s="382" t="s">
        <v>4757</v>
      </c>
      <c r="C2115" s="346">
        <v>5833</v>
      </c>
      <c r="D2115" s="346" t="s">
        <v>4757</v>
      </c>
      <c r="E2115" s="346" t="s">
        <v>9725</v>
      </c>
      <c r="F2115" s="346" t="s">
        <v>9762</v>
      </c>
      <c r="G2115" s="346" t="s">
        <v>3481</v>
      </c>
      <c r="H2115" s="346" t="s">
        <v>3469</v>
      </c>
      <c r="I2115" s="346" t="s">
        <v>9745</v>
      </c>
      <c r="J2115" s="346" t="s">
        <v>14145</v>
      </c>
      <c r="K2115" s="346" t="s">
        <v>12473</v>
      </c>
      <c r="L2115" s="347" t="s">
        <v>12474</v>
      </c>
      <c r="M2115" s="346" t="s">
        <v>14100</v>
      </c>
      <c r="N2115" s="346" t="s">
        <v>14101</v>
      </c>
      <c r="O2115" s="346" t="s">
        <v>8721</v>
      </c>
      <c r="P2115" s="346" t="s">
        <v>8721</v>
      </c>
      <c r="Q2115" s="346" t="s">
        <v>8721</v>
      </c>
      <c r="R2115" s="346" t="s">
        <v>13153</v>
      </c>
      <c r="S2115" s="346" t="s">
        <v>8721</v>
      </c>
      <c r="T2115" s="346" t="s">
        <v>8721</v>
      </c>
      <c r="U2115" s="346" t="s">
        <v>8721</v>
      </c>
      <c r="V2115" s="346" t="s">
        <v>14146</v>
      </c>
      <c r="W2115" s="346" t="s">
        <v>12476</v>
      </c>
      <c r="X2115" s="346" t="s">
        <v>8871</v>
      </c>
      <c r="Y2115" s="346" t="s">
        <v>8721</v>
      </c>
      <c r="Z2115" s="346" t="s">
        <v>12484</v>
      </c>
      <c r="AA2115" s="346" t="s">
        <v>12484</v>
      </c>
      <c r="AB2115" s="346" t="s">
        <v>12484</v>
      </c>
      <c r="AC2115" s="348">
        <v>565.08868138564662</v>
      </c>
      <c r="AD2115" s="368" t="s">
        <v>12478</v>
      </c>
      <c r="AE2115" s="348">
        <v>700.59926603264046</v>
      </c>
      <c r="AF2115" s="349">
        <v>0.23980410351647841</v>
      </c>
      <c r="AG2115" s="359">
        <v>0</v>
      </c>
      <c r="AH2115" s="359">
        <v>0</v>
      </c>
      <c r="AI2115" s="349">
        <v>-1</v>
      </c>
      <c r="AJ2115" s="349">
        <v>-1</v>
      </c>
      <c r="AK2115" s="350">
        <v>0</v>
      </c>
      <c r="AL2115" s="351">
        <v>-1</v>
      </c>
      <c r="AM2115" s="348" t="s">
        <v>12711</v>
      </c>
      <c r="AN2115" s="348" t="s">
        <v>12484</v>
      </c>
      <c r="AO2115" s="346" t="s">
        <v>12763</v>
      </c>
      <c r="AP2115" s="352">
        <v>43707</v>
      </c>
      <c r="AQ2115" s="346" t="s">
        <v>12921</v>
      </c>
      <c r="AR2115" s="346" t="s">
        <v>8721</v>
      </c>
      <c r="AS2115" s="346" t="s">
        <v>8721</v>
      </c>
      <c r="AT2115" s="346" t="s">
        <v>14042</v>
      </c>
      <c r="AU2115" s="346" t="s">
        <v>12484</v>
      </c>
      <c r="AV2115" s="346" t="s">
        <v>8721</v>
      </c>
      <c r="AW2115" s="327" t="s">
        <v>12484</v>
      </c>
      <c r="AX2115" s="344" t="s">
        <v>12741</v>
      </c>
      <c r="AY2115" s="346" t="s">
        <v>12484</v>
      </c>
      <c r="BA2115" s="311" t="s">
        <v>12486</v>
      </c>
      <c r="BB2115" s="310" t="s">
        <v>8721</v>
      </c>
      <c r="BC2115" s="311" t="s">
        <v>8721</v>
      </c>
      <c r="BD2115" s="311">
        <v>2</v>
      </c>
      <c r="BE2115" s="307"/>
      <c r="BF2115" s="310" t="b">
        <v>1</v>
      </c>
    </row>
    <row r="2116" spans="1:58" s="309" customFormat="1" ht="15" customHeight="1" x14ac:dyDescent="0.25">
      <c r="A2116" s="335">
        <v>2058</v>
      </c>
      <c r="B2116" s="382" t="s">
        <v>4758</v>
      </c>
      <c r="C2116" s="337">
        <v>5834</v>
      </c>
      <c r="D2116" s="337" t="s">
        <v>4758</v>
      </c>
      <c r="E2116" s="337" t="s">
        <v>9725</v>
      </c>
      <c r="F2116" s="337" t="s">
        <v>9762</v>
      </c>
      <c r="G2116" s="337" t="s">
        <v>3481</v>
      </c>
      <c r="H2116" s="337" t="s">
        <v>3469</v>
      </c>
      <c r="I2116" s="337" t="s">
        <v>9746</v>
      </c>
      <c r="J2116" s="337" t="s">
        <v>14145</v>
      </c>
      <c r="K2116" s="337" t="s">
        <v>12473</v>
      </c>
      <c r="L2116" s="338" t="s">
        <v>12474</v>
      </c>
      <c r="M2116" s="337" t="s">
        <v>14100</v>
      </c>
      <c r="N2116" s="337" t="s">
        <v>14101</v>
      </c>
      <c r="O2116" s="337" t="s">
        <v>8721</v>
      </c>
      <c r="P2116" s="337" t="s">
        <v>8721</v>
      </c>
      <c r="Q2116" s="337" t="s">
        <v>8721</v>
      </c>
      <c r="R2116" s="337" t="s">
        <v>13153</v>
      </c>
      <c r="S2116" s="337" t="s">
        <v>8721</v>
      </c>
      <c r="T2116" s="337" t="s">
        <v>8721</v>
      </c>
      <c r="U2116" s="337" t="s">
        <v>8721</v>
      </c>
      <c r="V2116" s="337" t="s">
        <v>14146</v>
      </c>
      <c r="W2116" s="337" t="s">
        <v>12476</v>
      </c>
      <c r="X2116" s="337" t="s">
        <v>8871</v>
      </c>
      <c r="Y2116" s="337" t="s">
        <v>8721</v>
      </c>
      <c r="Z2116" s="337" t="s">
        <v>12484</v>
      </c>
      <c r="AA2116" s="337" t="s">
        <v>12484</v>
      </c>
      <c r="AB2116" s="337" t="s">
        <v>12484</v>
      </c>
      <c r="AC2116" s="339">
        <v>578.15875973062077</v>
      </c>
      <c r="AD2116" s="368" t="s">
        <v>12478</v>
      </c>
      <c r="AE2116" s="339">
        <v>716.8036027980213</v>
      </c>
      <c r="AF2116" s="340">
        <v>0.23980410351647841</v>
      </c>
      <c r="AG2116" s="366">
        <v>0</v>
      </c>
      <c r="AH2116" s="366">
        <v>0</v>
      </c>
      <c r="AI2116" s="340">
        <v>-1</v>
      </c>
      <c r="AJ2116" s="340">
        <v>-1</v>
      </c>
      <c r="AK2116" s="341">
        <v>0</v>
      </c>
      <c r="AL2116" s="342">
        <v>-1</v>
      </c>
      <c r="AM2116" s="339" t="s">
        <v>12711</v>
      </c>
      <c r="AN2116" s="339" t="s">
        <v>12484</v>
      </c>
      <c r="AO2116" s="337" t="s">
        <v>12763</v>
      </c>
      <c r="AP2116" s="343">
        <v>43707</v>
      </c>
      <c r="AQ2116" s="335" t="s">
        <v>12921</v>
      </c>
      <c r="AR2116" s="335" t="s">
        <v>8721</v>
      </c>
      <c r="AS2116" s="335" t="s">
        <v>8721</v>
      </c>
      <c r="AT2116" s="335" t="s">
        <v>14042</v>
      </c>
      <c r="AU2116" s="335" t="s">
        <v>12484</v>
      </c>
      <c r="AV2116" s="335" t="s">
        <v>8721</v>
      </c>
      <c r="AW2116" s="327" t="s">
        <v>12484</v>
      </c>
      <c r="AX2116" s="344" t="s">
        <v>12741</v>
      </c>
      <c r="AY2116" s="335" t="s">
        <v>12484</v>
      </c>
      <c r="BA2116" s="309" t="s">
        <v>12486</v>
      </c>
      <c r="BB2116" s="310" t="s">
        <v>8721</v>
      </c>
      <c r="BC2116" s="309" t="s">
        <v>8721</v>
      </c>
      <c r="BD2116" s="309">
        <v>2</v>
      </c>
      <c r="BE2116" s="307"/>
      <c r="BF2116" s="310" t="b">
        <v>1</v>
      </c>
    </row>
    <row r="2117" spans="1:58" s="311" customFormat="1" ht="15" customHeight="1" x14ac:dyDescent="0.25">
      <c r="A2117" s="345">
        <v>2059</v>
      </c>
      <c r="B2117" s="382" t="s">
        <v>4759</v>
      </c>
      <c r="C2117" s="346">
        <v>5835</v>
      </c>
      <c r="D2117" s="346" t="s">
        <v>4759</v>
      </c>
      <c r="E2117" s="346" t="s">
        <v>9725</v>
      </c>
      <c r="F2117" s="346" t="s">
        <v>9762</v>
      </c>
      <c r="G2117" s="346" t="s">
        <v>3481</v>
      </c>
      <c r="H2117" s="346" t="s">
        <v>3469</v>
      </c>
      <c r="I2117" s="346" t="s">
        <v>9747</v>
      </c>
      <c r="J2117" s="346" t="s">
        <v>14145</v>
      </c>
      <c r="K2117" s="346" t="s">
        <v>12473</v>
      </c>
      <c r="L2117" s="347" t="s">
        <v>12474</v>
      </c>
      <c r="M2117" s="346" t="s">
        <v>14100</v>
      </c>
      <c r="N2117" s="346" t="s">
        <v>14101</v>
      </c>
      <c r="O2117" s="346" t="s">
        <v>8721</v>
      </c>
      <c r="P2117" s="346" t="s">
        <v>8721</v>
      </c>
      <c r="Q2117" s="346" t="s">
        <v>8721</v>
      </c>
      <c r="R2117" s="346" t="s">
        <v>13153</v>
      </c>
      <c r="S2117" s="346" t="s">
        <v>8721</v>
      </c>
      <c r="T2117" s="346" t="s">
        <v>8721</v>
      </c>
      <c r="U2117" s="346" t="s">
        <v>8721</v>
      </c>
      <c r="V2117" s="346" t="s">
        <v>14146</v>
      </c>
      <c r="W2117" s="346" t="s">
        <v>12476</v>
      </c>
      <c r="X2117" s="346" t="s">
        <v>8871</v>
      </c>
      <c r="Y2117" s="346" t="s">
        <v>8721</v>
      </c>
      <c r="Z2117" s="346" t="s">
        <v>12484</v>
      </c>
      <c r="AA2117" s="346" t="s">
        <v>12484</v>
      </c>
      <c r="AB2117" s="346" t="s">
        <v>12484</v>
      </c>
      <c r="AC2117" s="348">
        <v>595.07297876529321</v>
      </c>
      <c r="AD2117" s="368" t="s">
        <v>12478</v>
      </c>
      <c r="AE2117" s="348">
        <v>737.77392096498477</v>
      </c>
      <c r="AF2117" s="349">
        <v>0.23980410351647841</v>
      </c>
      <c r="AG2117" s="359">
        <v>0</v>
      </c>
      <c r="AH2117" s="359">
        <v>0</v>
      </c>
      <c r="AI2117" s="349">
        <v>-1</v>
      </c>
      <c r="AJ2117" s="349">
        <v>-1</v>
      </c>
      <c r="AK2117" s="350">
        <v>0</v>
      </c>
      <c r="AL2117" s="351">
        <v>-1</v>
      </c>
      <c r="AM2117" s="348" t="s">
        <v>12711</v>
      </c>
      <c r="AN2117" s="348" t="s">
        <v>12484</v>
      </c>
      <c r="AO2117" s="346" t="s">
        <v>12763</v>
      </c>
      <c r="AP2117" s="352">
        <v>43707</v>
      </c>
      <c r="AQ2117" s="346" t="s">
        <v>12921</v>
      </c>
      <c r="AR2117" s="346" t="s">
        <v>8721</v>
      </c>
      <c r="AS2117" s="346" t="s">
        <v>8721</v>
      </c>
      <c r="AT2117" s="346" t="s">
        <v>14042</v>
      </c>
      <c r="AU2117" s="346" t="s">
        <v>12484</v>
      </c>
      <c r="AV2117" s="346" t="s">
        <v>8721</v>
      </c>
      <c r="AW2117" s="327" t="s">
        <v>12484</v>
      </c>
      <c r="AX2117" s="344" t="s">
        <v>12741</v>
      </c>
      <c r="AY2117" s="346" t="s">
        <v>12484</v>
      </c>
      <c r="BA2117" s="311" t="s">
        <v>12486</v>
      </c>
      <c r="BB2117" s="310" t="s">
        <v>8721</v>
      </c>
      <c r="BC2117" s="311" t="s">
        <v>8721</v>
      </c>
      <c r="BD2117" s="311">
        <v>2</v>
      </c>
      <c r="BE2117" s="307"/>
      <c r="BF2117" s="310" t="b">
        <v>1</v>
      </c>
    </row>
    <row r="2118" spans="1:58" s="309" customFormat="1" ht="15" customHeight="1" x14ac:dyDescent="0.25">
      <c r="A2118" s="335">
        <v>2060</v>
      </c>
      <c r="B2118" s="382" t="s">
        <v>3674</v>
      </c>
      <c r="C2118" s="337">
        <v>5836</v>
      </c>
      <c r="D2118" s="337" t="s">
        <v>3674</v>
      </c>
      <c r="E2118" s="337" t="s">
        <v>9725</v>
      </c>
      <c r="F2118" s="337" t="s">
        <v>9762</v>
      </c>
      <c r="G2118" s="337" t="s">
        <v>3481</v>
      </c>
      <c r="H2118" s="337" t="s">
        <v>3469</v>
      </c>
      <c r="I2118" s="337" t="s">
        <v>9748</v>
      </c>
      <c r="J2118" s="337" t="s">
        <v>14145</v>
      </c>
      <c r="K2118" s="337" t="s">
        <v>12473</v>
      </c>
      <c r="L2118" s="338" t="s">
        <v>12474</v>
      </c>
      <c r="M2118" s="337" t="s">
        <v>14100</v>
      </c>
      <c r="N2118" s="337" t="s">
        <v>14101</v>
      </c>
      <c r="O2118" s="337" t="s">
        <v>8721</v>
      </c>
      <c r="P2118" s="337" t="s">
        <v>8721</v>
      </c>
      <c r="Q2118" s="337" t="s">
        <v>8721</v>
      </c>
      <c r="R2118" s="337" t="s">
        <v>13153</v>
      </c>
      <c r="S2118" s="337" t="s">
        <v>8721</v>
      </c>
      <c r="T2118" s="337" t="s">
        <v>8721</v>
      </c>
      <c r="U2118" s="337" t="s">
        <v>8721</v>
      </c>
      <c r="V2118" s="337" t="s">
        <v>14146</v>
      </c>
      <c r="W2118" s="337" t="s">
        <v>12476</v>
      </c>
      <c r="X2118" s="337" t="s">
        <v>8871</v>
      </c>
      <c r="Y2118" s="337" t="s">
        <v>8721</v>
      </c>
      <c r="Z2118" s="337" t="s">
        <v>12484</v>
      </c>
      <c r="AA2118" s="337" t="s">
        <v>12484</v>
      </c>
      <c r="AB2118" s="337" t="s">
        <v>12484</v>
      </c>
      <c r="AC2118" s="339">
        <v>610.44954152408627</v>
      </c>
      <c r="AD2118" s="368" t="s">
        <v>12478</v>
      </c>
      <c r="AE2118" s="339">
        <v>756.83784657131503</v>
      </c>
      <c r="AF2118" s="340">
        <v>0.23980410351647841</v>
      </c>
      <c r="AG2118" s="366">
        <v>0</v>
      </c>
      <c r="AH2118" s="366">
        <v>0</v>
      </c>
      <c r="AI2118" s="340">
        <v>-1</v>
      </c>
      <c r="AJ2118" s="340">
        <v>-1</v>
      </c>
      <c r="AK2118" s="341">
        <v>0</v>
      </c>
      <c r="AL2118" s="342">
        <v>-1</v>
      </c>
      <c r="AM2118" s="339" t="s">
        <v>12711</v>
      </c>
      <c r="AN2118" s="339" t="s">
        <v>12484</v>
      </c>
      <c r="AO2118" s="337" t="s">
        <v>12763</v>
      </c>
      <c r="AP2118" s="343">
        <v>43707</v>
      </c>
      <c r="AQ2118" s="335" t="s">
        <v>12921</v>
      </c>
      <c r="AR2118" s="335" t="s">
        <v>8721</v>
      </c>
      <c r="AS2118" s="335" t="s">
        <v>8721</v>
      </c>
      <c r="AT2118" s="335" t="s">
        <v>14042</v>
      </c>
      <c r="AU2118" s="335" t="s">
        <v>12484</v>
      </c>
      <c r="AV2118" s="335" t="s">
        <v>8721</v>
      </c>
      <c r="AW2118" s="327" t="s">
        <v>12484</v>
      </c>
      <c r="AX2118" s="344" t="s">
        <v>12741</v>
      </c>
      <c r="AY2118" s="335" t="s">
        <v>12484</v>
      </c>
      <c r="BA2118" s="309" t="s">
        <v>12486</v>
      </c>
      <c r="BB2118" s="310" t="s">
        <v>8721</v>
      </c>
      <c r="BC2118" s="309" t="s">
        <v>8721</v>
      </c>
      <c r="BD2118" s="309">
        <v>2</v>
      </c>
      <c r="BE2118" s="307"/>
      <c r="BF2118" s="310" t="b">
        <v>1</v>
      </c>
    </row>
    <row r="2119" spans="1:58" s="311" customFormat="1" ht="15" customHeight="1" x14ac:dyDescent="0.25">
      <c r="A2119" s="345">
        <v>2061</v>
      </c>
      <c r="B2119" s="382" t="s">
        <v>4760</v>
      </c>
      <c r="C2119" s="346">
        <v>5837</v>
      </c>
      <c r="D2119" s="346" t="s">
        <v>4760</v>
      </c>
      <c r="E2119" s="346" t="s">
        <v>9725</v>
      </c>
      <c r="F2119" s="346" t="s">
        <v>9762</v>
      </c>
      <c r="G2119" s="346" t="s">
        <v>3481</v>
      </c>
      <c r="H2119" s="346" t="s">
        <v>3469</v>
      </c>
      <c r="I2119" s="346" t="s">
        <v>9749</v>
      </c>
      <c r="J2119" s="346" t="s">
        <v>14145</v>
      </c>
      <c r="K2119" s="346" t="s">
        <v>12473</v>
      </c>
      <c r="L2119" s="347" t="s">
        <v>12474</v>
      </c>
      <c r="M2119" s="346" t="s">
        <v>14100</v>
      </c>
      <c r="N2119" s="346" t="s">
        <v>14101</v>
      </c>
      <c r="O2119" s="346" t="s">
        <v>8721</v>
      </c>
      <c r="P2119" s="346" t="s">
        <v>8721</v>
      </c>
      <c r="Q2119" s="346" t="s">
        <v>8721</v>
      </c>
      <c r="R2119" s="346" t="s">
        <v>13153</v>
      </c>
      <c r="S2119" s="346" t="s">
        <v>8721</v>
      </c>
      <c r="T2119" s="346" t="s">
        <v>8721</v>
      </c>
      <c r="U2119" s="346" t="s">
        <v>8721</v>
      </c>
      <c r="V2119" s="346" t="s">
        <v>14146</v>
      </c>
      <c r="W2119" s="346" t="s">
        <v>12476</v>
      </c>
      <c r="X2119" s="346" t="s">
        <v>8871</v>
      </c>
      <c r="Y2119" s="346" t="s">
        <v>8721</v>
      </c>
      <c r="Z2119" s="346" t="s">
        <v>12484</v>
      </c>
      <c r="AA2119" s="346" t="s">
        <v>12484</v>
      </c>
      <c r="AB2119" s="346" t="s">
        <v>12484</v>
      </c>
      <c r="AC2119" s="348">
        <v>625.82610428287944</v>
      </c>
      <c r="AD2119" s="368" t="s">
        <v>12478</v>
      </c>
      <c r="AE2119" s="348">
        <v>775.90177217764551</v>
      </c>
      <c r="AF2119" s="349">
        <v>0.23980410351647841</v>
      </c>
      <c r="AG2119" s="359">
        <v>0</v>
      </c>
      <c r="AH2119" s="359">
        <v>0</v>
      </c>
      <c r="AI2119" s="349">
        <v>-1</v>
      </c>
      <c r="AJ2119" s="349">
        <v>-1</v>
      </c>
      <c r="AK2119" s="350">
        <v>0</v>
      </c>
      <c r="AL2119" s="351">
        <v>-1</v>
      </c>
      <c r="AM2119" s="348" t="s">
        <v>12711</v>
      </c>
      <c r="AN2119" s="348" t="s">
        <v>12484</v>
      </c>
      <c r="AO2119" s="346" t="s">
        <v>12763</v>
      </c>
      <c r="AP2119" s="352">
        <v>43707</v>
      </c>
      <c r="AQ2119" s="346" t="s">
        <v>12921</v>
      </c>
      <c r="AR2119" s="346" t="s">
        <v>8721</v>
      </c>
      <c r="AS2119" s="346" t="s">
        <v>8721</v>
      </c>
      <c r="AT2119" s="346" t="s">
        <v>14042</v>
      </c>
      <c r="AU2119" s="346" t="s">
        <v>12484</v>
      </c>
      <c r="AV2119" s="346" t="s">
        <v>8721</v>
      </c>
      <c r="AW2119" s="327" t="s">
        <v>12484</v>
      </c>
      <c r="AX2119" s="344" t="s">
        <v>12741</v>
      </c>
      <c r="AY2119" s="346" t="s">
        <v>12484</v>
      </c>
      <c r="BA2119" s="311" t="s">
        <v>12486</v>
      </c>
      <c r="BB2119" s="310" t="s">
        <v>8721</v>
      </c>
      <c r="BC2119" s="311" t="s">
        <v>8721</v>
      </c>
      <c r="BD2119" s="311">
        <v>2</v>
      </c>
      <c r="BE2119" s="307"/>
      <c r="BF2119" s="310" t="b">
        <v>1</v>
      </c>
    </row>
    <row r="2120" spans="1:58" s="309" customFormat="1" ht="15" customHeight="1" x14ac:dyDescent="0.25">
      <c r="A2120" s="335">
        <v>2062</v>
      </c>
      <c r="B2120" s="382" t="s">
        <v>4761</v>
      </c>
      <c r="C2120" s="346">
        <v>5838</v>
      </c>
      <c r="D2120" s="346" t="s">
        <v>4761</v>
      </c>
      <c r="E2120" s="346" t="s">
        <v>9725</v>
      </c>
      <c r="F2120" s="346" t="s">
        <v>9762</v>
      </c>
      <c r="G2120" s="346" t="s">
        <v>3481</v>
      </c>
      <c r="H2120" s="346" t="s">
        <v>3469</v>
      </c>
      <c r="I2120" s="346" t="s">
        <v>9750</v>
      </c>
      <c r="J2120" s="346" t="s">
        <v>14145</v>
      </c>
      <c r="K2120" s="346" t="s">
        <v>12473</v>
      </c>
      <c r="L2120" s="347" t="s">
        <v>12474</v>
      </c>
      <c r="M2120" s="346" t="s">
        <v>14100</v>
      </c>
      <c r="N2120" s="346" t="s">
        <v>14101</v>
      </c>
      <c r="O2120" s="346" t="s">
        <v>8721</v>
      </c>
      <c r="P2120" s="346" t="s">
        <v>8721</v>
      </c>
      <c r="Q2120" s="346" t="s">
        <v>8721</v>
      </c>
      <c r="R2120" s="346" t="s">
        <v>13153</v>
      </c>
      <c r="S2120" s="346" t="s">
        <v>8721</v>
      </c>
      <c r="T2120" s="346" t="s">
        <v>8721</v>
      </c>
      <c r="U2120" s="346" t="s">
        <v>8721</v>
      </c>
      <c r="V2120" s="346" t="s">
        <v>14146</v>
      </c>
      <c r="W2120" s="346" t="s">
        <v>12476</v>
      </c>
      <c r="X2120" s="346" t="s">
        <v>8871</v>
      </c>
      <c r="Y2120" s="346" t="s">
        <v>8721</v>
      </c>
      <c r="Z2120" s="346" t="s">
        <v>12484</v>
      </c>
      <c r="AA2120" s="346" t="s">
        <v>12484</v>
      </c>
      <c r="AB2120" s="346" t="s">
        <v>12484</v>
      </c>
      <c r="AC2120" s="348">
        <v>641.20266704167261</v>
      </c>
      <c r="AD2120" s="368" t="s">
        <v>12478</v>
      </c>
      <c r="AE2120" s="348">
        <v>794.96569778397588</v>
      </c>
      <c r="AF2120" s="349">
        <v>0.23980410351647841</v>
      </c>
      <c r="AG2120" s="359">
        <v>0</v>
      </c>
      <c r="AH2120" s="359">
        <v>0</v>
      </c>
      <c r="AI2120" s="349">
        <v>-1</v>
      </c>
      <c r="AJ2120" s="349">
        <v>-1</v>
      </c>
      <c r="AK2120" s="350">
        <v>0</v>
      </c>
      <c r="AL2120" s="351">
        <v>-1</v>
      </c>
      <c r="AM2120" s="348" t="s">
        <v>12711</v>
      </c>
      <c r="AN2120" s="348" t="s">
        <v>12484</v>
      </c>
      <c r="AO2120" s="346" t="s">
        <v>12763</v>
      </c>
      <c r="AP2120" s="352">
        <v>43707</v>
      </c>
      <c r="AQ2120" s="346" t="s">
        <v>12921</v>
      </c>
      <c r="AR2120" s="346" t="s">
        <v>8721</v>
      </c>
      <c r="AS2120" s="346" t="s">
        <v>8721</v>
      </c>
      <c r="AT2120" s="346" t="s">
        <v>14042</v>
      </c>
      <c r="AU2120" s="346" t="s">
        <v>12484</v>
      </c>
      <c r="AV2120" s="346" t="s">
        <v>8721</v>
      </c>
      <c r="AW2120" s="327" t="s">
        <v>12484</v>
      </c>
      <c r="AX2120" s="344" t="s">
        <v>12741</v>
      </c>
      <c r="AY2120" s="346" t="s">
        <v>12484</v>
      </c>
      <c r="BA2120" s="309" t="s">
        <v>12486</v>
      </c>
      <c r="BB2120" s="310" t="s">
        <v>8721</v>
      </c>
      <c r="BC2120" s="309" t="s">
        <v>8721</v>
      </c>
      <c r="BD2120" s="309">
        <v>2</v>
      </c>
      <c r="BE2120" s="307"/>
      <c r="BF2120" s="310" t="b">
        <v>1</v>
      </c>
    </row>
    <row r="2121" spans="1:58" s="311" customFormat="1" ht="15" customHeight="1" x14ac:dyDescent="0.25">
      <c r="A2121" s="345">
        <v>2063</v>
      </c>
      <c r="B2121" s="382" t="s">
        <v>4762</v>
      </c>
      <c r="C2121" s="346">
        <v>5839</v>
      </c>
      <c r="D2121" s="346" t="s">
        <v>4762</v>
      </c>
      <c r="E2121" s="346" t="s">
        <v>9725</v>
      </c>
      <c r="F2121" s="346" t="s">
        <v>9762</v>
      </c>
      <c r="G2121" s="346" t="s">
        <v>3481</v>
      </c>
      <c r="H2121" s="346" t="s">
        <v>3469</v>
      </c>
      <c r="I2121" s="346" t="s">
        <v>9751</v>
      </c>
      <c r="J2121" s="346" t="s">
        <v>14145</v>
      </c>
      <c r="K2121" s="346" t="s">
        <v>12473</v>
      </c>
      <c r="L2121" s="347" t="s">
        <v>12474</v>
      </c>
      <c r="M2121" s="346" t="s">
        <v>14100</v>
      </c>
      <c r="N2121" s="346" t="s">
        <v>14101</v>
      </c>
      <c r="O2121" s="346" t="s">
        <v>8721</v>
      </c>
      <c r="P2121" s="346" t="s">
        <v>8721</v>
      </c>
      <c r="Q2121" s="346" t="s">
        <v>8721</v>
      </c>
      <c r="R2121" s="346" t="s">
        <v>13153</v>
      </c>
      <c r="S2121" s="346" t="s">
        <v>8721</v>
      </c>
      <c r="T2121" s="346" t="s">
        <v>8721</v>
      </c>
      <c r="U2121" s="346" t="s">
        <v>8721</v>
      </c>
      <c r="V2121" s="346" t="s">
        <v>14146</v>
      </c>
      <c r="W2121" s="346" t="s">
        <v>12476</v>
      </c>
      <c r="X2121" s="346" t="s">
        <v>8871</v>
      </c>
      <c r="Y2121" s="346" t="s">
        <v>8721</v>
      </c>
      <c r="Z2121" s="346" t="s">
        <v>12484</v>
      </c>
      <c r="AA2121" s="346" t="s">
        <v>12484</v>
      </c>
      <c r="AB2121" s="346" t="s">
        <v>12484</v>
      </c>
      <c r="AC2121" s="348">
        <v>656.57922980046567</v>
      </c>
      <c r="AD2121" s="368" t="s">
        <v>12478</v>
      </c>
      <c r="AE2121" s="348">
        <v>814.02962339030626</v>
      </c>
      <c r="AF2121" s="349">
        <v>0.23980410351647841</v>
      </c>
      <c r="AG2121" s="359">
        <v>0</v>
      </c>
      <c r="AH2121" s="359">
        <v>0</v>
      </c>
      <c r="AI2121" s="349">
        <v>-1</v>
      </c>
      <c r="AJ2121" s="349">
        <v>-1</v>
      </c>
      <c r="AK2121" s="350">
        <v>0</v>
      </c>
      <c r="AL2121" s="351">
        <v>-1</v>
      </c>
      <c r="AM2121" s="348" t="s">
        <v>12711</v>
      </c>
      <c r="AN2121" s="348" t="s">
        <v>12484</v>
      </c>
      <c r="AO2121" s="346" t="s">
        <v>12763</v>
      </c>
      <c r="AP2121" s="352">
        <v>43707</v>
      </c>
      <c r="AQ2121" s="346" t="s">
        <v>12921</v>
      </c>
      <c r="AR2121" s="346" t="s">
        <v>8721</v>
      </c>
      <c r="AS2121" s="346" t="s">
        <v>8721</v>
      </c>
      <c r="AT2121" s="346" t="s">
        <v>14042</v>
      </c>
      <c r="AU2121" s="346" t="s">
        <v>12484</v>
      </c>
      <c r="AV2121" s="346" t="s">
        <v>8721</v>
      </c>
      <c r="AW2121" s="327" t="s">
        <v>12484</v>
      </c>
      <c r="AX2121" s="344" t="s">
        <v>12741</v>
      </c>
      <c r="AY2121" s="346" t="s">
        <v>12484</v>
      </c>
      <c r="BA2121" s="311" t="s">
        <v>12486</v>
      </c>
      <c r="BB2121" s="310" t="s">
        <v>8721</v>
      </c>
      <c r="BC2121" s="311" t="s">
        <v>8721</v>
      </c>
      <c r="BD2121" s="311">
        <v>2</v>
      </c>
      <c r="BE2121" s="307"/>
      <c r="BF2121" s="310" t="b">
        <v>1</v>
      </c>
    </row>
    <row r="2122" spans="1:58" s="309" customFormat="1" ht="15" customHeight="1" x14ac:dyDescent="0.25">
      <c r="A2122" s="335">
        <v>2064</v>
      </c>
      <c r="B2122" s="382" t="s">
        <v>4763</v>
      </c>
      <c r="C2122" s="337">
        <v>5840</v>
      </c>
      <c r="D2122" s="337" t="s">
        <v>4763</v>
      </c>
      <c r="E2122" s="337" t="s">
        <v>9725</v>
      </c>
      <c r="F2122" s="337" t="s">
        <v>9762</v>
      </c>
      <c r="G2122" s="337" t="s">
        <v>3481</v>
      </c>
      <c r="H2122" s="337" t="s">
        <v>3469</v>
      </c>
      <c r="I2122" s="337" t="s">
        <v>9752</v>
      </c>
      <c r="J2122" s="337" t="s">
        <v>14145</v>
      </c>
      <c r="K2122" s="337" t="s">
        <v>12473</v>
      </c>
      <c r="L2122" s="338" t="s">
        <v>12474</v>
      </c>
      <c r="M2122" s="337" t="s">
        <v>14100</v>
      </c>
      <c r="N2122" s="337" t="s">
        <v>14101</v>
      </c>
      <c r="O2122" s="337" t="s">
        <v>8721</v>
      </c>
      <c r="P2122" s="337" t="s">
        <v>8721</v>
      </c>
      <c r="Q2122" s="337" t="s">
        <v>8721</v>
      </c>
      <c r="R2122" s="337" t="s">
        <v>13153</v>
      </c>
      <c r="S2122" s="337" t="s">
        <v>8721</v>
      </c>
      <c r="T2122" s="337" t="s">
        <v>8721</v>
      </c>
      <c r="U2122" s="337" t="s">
        <v>8721</v>
      </c>
      <c r="V2122" s="337" t="s">
        <v>14146</v>
      </c>
      <c r="W2122" s="337" t="s">
        <v>12476</v>
      </c>
      <c r="X2122" s="337" t="s">
        <v>8871</v>
      </c>
      <c r="Y2122" s="337" t="s">
        <v>8721</v>
      </c>
      <c r="Z2122" s="337" t="s">
        <v>12484</v>
      </c>
      <c r="AA2122" s="337" t="s">
        <v>12484</v>
      </c>
      <c r="AB2122" s="337" t="s">
        <v>12484</v>
      </c>
      <c r="AC2122" s="339">
        <v>680.41290207659495</v>
      </c>
      <c r="AD2122" s="368" t="s">
        <v>12478</v>
      </c>
      <c r="AE2122" s="339">
        <v>843.57870808011819</v>
      </c>
      <c r="AF2122" s="340">
        <v>0.23980410351647841</v>
      </c>
      <c r="AG2122" s="366">
        <v>0</v>
      </c>
      <c r="AH2122" s="366">
        <v>0</v>
      </c>
      <c r="AI2122" s="340">
        <v>-1</v>
      </c>
      <c r="AJ2122" s="340">
        <v>-1</v>
      </c>
      <c r="AK2122" s="341">
        <v>0</v>
      </c>
      <c r="AL2122" s="342">
        <v>-1</v>
      </c>
      <c r="AM2122" s="339" t="s">
        <v>12711</v>
      </c>
      <c r="AN2122" s="339" t="s">
        <v>12484</v>
      </c>
      <c r="AO2122" s="337" t="s">
        <v>12763</v>
      </c>
      <c r="AP2122" s="343">
        <v>43707</v>
      </c>
      <c r="AQ2122" s="335" t="s">
        <v>12921</v>
      </c>
      <c r="AR2122" s="335" t="s">
        <v>8721</v>
      </c>
      <c r="AS2122" s="335" t="s">
        <v>8721</v>
      </c>
      <c r="AT2122" s="335" t="s">
        <v>14042</v>
      </c>
      <c r="AU2122" s="335" t="s">
        <v>12484</v>
      </c>
      <c r="AV2122" s="335" t="s">
        <v>8721</v>
      </c>
      <c r="AW2122" s="327" t="s">
        <v>12484</v>
      </c>
      <c r="AX2122" s="344" t="s">
        <v>12741</v>
      </c>
      <c r="AY2122" s="335" t="s">
        <v>12484</v>
      </c>
      <c r="BA2122" s="309" t="s">
        <v>12486</v>
      </c>
      <c r="BB2122" s="310" t="s">
        <v>8721</v>
      </c>
      <c r="BC2122" s="309" t="s">
        <v>8721</v>
      </c>
      <c r="BD2122" s="309">
        <v>2</v>
      </c>
      <c r="BE2122" s="307"/>
      <c r="BF2122" s="310" t="b">
        <v>1</v>
      </c>
    </row>
    <row r="2123" spans="1:58" s="311" customFormat="1" ht="15" customHeight="1" x14ac:dyDescent="0.25">
      <c r="A2123" s="345">
        <v>2065</v>
      </c>
      <c r="B2123" s="382" t="s">
        <v>4764</v>
      </c>
      <c r="C2123" s="346">
        <v>5841</v>
      </c>
      <c r="D2123" s="346" t="s">
        <v>4764</v>
      </c>
      <c r="E2123" s="346" t="s">
        <v>9725</v>
      </c>
      <c r="F2123" s="346" t="s">
        <v>9762</v>
      </c>
      <c r="G2123" s="346" t="s">
        <v>3481</v>
      </c>
      <c r="H2123" s="346" t="s">
        <v>3469</v>
      </c>
      <c r="I2123" s="346" t="s">
        <v>9753</v>
      </c>
      <c r="J2123" s="346" t="s">
        <v>14145</v>
      </c>
      <c r="K2123" s="346" t="s">
        <v>12473</v>
      </c>
      <c r="L2123" s="347" t="s">
        <v>12474</v>
      </c>
      <c r="M2123" s="346" t="s">
        <v>14100</v>
      </c>
      <c r="N2123" s="346" t="s">
        <v>14101</v>
      </c>
      <c r="O2123" s="346" t="s">
        <v>8721</v>
      </c>
      <c r="P2123" s="346" t="s">
        <v>8721</v>
      </c>
      <c r="Q2123" s="346" t="s">
        <v>8721</v>
      </c>
      <c r="R2123" s="346" t="s">
        <v>13153</v>
      </c>
      <c r="S2123" s="346" t="s">
        <v>8721</v>
      </c>
      <c r="T2123" s="346" t="s">
        <v>8721</v>
      </c>
      <c r="U2123" s="346" t="s">
        <v>8721</v>
      </c>
      <c r="V2123" s="346" t="s">
        <v>14146</v>
      </c>
      <c r="W2123" s="346" t="s">
        <v>12476</v>
      </c>
      <c r="X2123" s="346" t="s">
        <v>8871</v>
      </c>
      <c r="Y2123" s="346" t="s">
        <v>8721</v>
      </c>
      <c r="Z2123" s="346" t="s">
        <v>12484</v>
      </c>
      <c r="AA2123" s="346" t="s">
        <v>12484</v>
      </c>
      <c r="AB2123" s="346" t="s">
        <v>12484</v>
      </c>
      <c r="AC2123" s="348">
        <v>697.32712111126739</v>
      </c>
      <c r="AD2123" s="368" t="s">
        <v>12478</v>
      </c>
      <c r="AE2123" s="348">
        <v>864.54902624708166</v>
      </c>
      <c r="AF2123" s="349">
        <v>0.23980410351647841</v>
      </c>
      <c r="AG2123" s="359">
        <v>0</v>
      </c>
      <c r="AH2123" s="359">
        <v>0</v>
      </c>
      <c r="AI2123" s="349">
        <v>-1</v>
      </c>
      <c r="AJ2123" s="349">
        <v>-1</v>
      </c>
      <c r="AK2123" s="350">
        <v>0</v>
      </c>
      <c r="AL2123" s="351">
        <v>-1</v>
      </c>
      <c r="AM2123" s="348" t="s">
        <v>12711</v>
      </c>
      <c r="AN2123" s="348" t="s">
        <v>12484</v>
      </c>
      <c r="AO2123" s="346" t="s">
        <v>12763</v>
      </c>
      <c r="AP2123" s="352">
        <v>43707</v>
      </c>
      <c r="AQ2123" s="346" t="s">
        <v>12921</v>
      </c>
      <c r="AR2123" s="346" t="s">
        <v>8721</v>
      </c>
      <c r="AS2123" s="346" t="s">
        <v>8721</v>
      </c>
      <c r="AT2123" s="346" t="s">
        <v>14042</v>
      </c>
      <c r="AU2123" s="346" t="s">
        <v>12484</v>
      </c>
      <c r="AV2123" s="346" t="s">
        <v>8721</v>
      </c>
      <c r="AW2123" s="327" t="s">
        <v>12484</v>
      </c>
      <c r="AX2123" s="344" t="s">
        <v>12741</v>
      </c>
      <c r="AY2123" s="346" t="s">
        <v>12484</v>
      </c>
      <c r="BA2123" s="311" t="s">
        <v>12486</v>
      </c>
      <c r="BB2123" s="310" t="s">
        <v>8721</v>
      </c>
      <c r="BC2123" s="311" t="s">
        <v>8721</v>
      </c>
      <c r="BD2123" s="311">
        <v>2</v>
      </c>
      <c r="BE2123" s="307"/>
      <c r="BF2123" s="310" t="b">
        <v>1</v>
      </c>
    </row>
    <row r="2124" spans="1:58" s="309" customFormat="1" ht="15" customHeight="1" x14ac:dyDescent="0.25">
      <c r="A2124" s="335">
        <v>2066</v>
      </c>
      <c r="B2124" s="382" t="s">
        <v>4765</v>
      </c>
      <c r="C2124" s="337">
        <v>5842</v>
      </c>
      <c r="D2124" s="337" t="s">
        <v>4765</v>
      </c>
      <c r="E2124" s="337" t="s">
        <v>9725</v>
      </c>
      <c r="F2124" s="337" t="s">
        <v>9762</v>
      </c>
      <c r="G2124" s="337" t="s">
        <v>3481</v>
      </c>
      <c r="H2124" s="337" t="s">
        <v>3469</v>
      </c>
      <c r="I2124" s="337" t="s">
        <v>9754</v>
      </c>
      <c r="J2124" s="337" t="s">
        <v>14145</v>
      </c>
      <c r="K2124" s="337" t="s">
        <v>12473</v>
      </c>
      <c r="L2124" s="338" t="s">
        <v>12474</v>
      </c>
      <c r="M2124" s="337" t="s">
        <v>14100</v>
      </c>
      <c r="N2124" s="337" t="s">
        <v>14101</v>
      </c>
      <c r="O2124" s="337" t="s">
        <v>8721</v>
      </c>
      <c r="P2124" s="337" t="s">
        <v>8721</v>
      </c>
      <c r="Q2124" s="337" t="s">
        <v>8721</v>
      </c>
      <c r="R2124" s="337" t="s">
        <v>13153</v>
      </c>
      <c r="S2124" s="337" t="s">
        <v>8721</v>
      </c>
      <c r="T2124" s="337" t="s">
        <v>8721</v>
      </c>
      <c r="U2124" s="337" t="s">
        <v>8721</v>
      </c>
      <c r="V2124" s="337" t="s">
        <v>14146</v>
      </c>
      <c r="W2124" s="337" t="s">
        <v>12476</v>
      </c>
      <c r="X2124" s="337" t="s">
        <v>8871</v>
      </c>
      <c r="Y2124" s="337" t="s">
        <v>8721</v>
      </c>
      <c r="Z2124" s="337" t="s">
        <v>12484</v>
      </c>
      <c r="AA2124" s="337" t="s">
        <v>12484</v>
      </c>
      <c r="AB2124" s="337" t="s">
        <v>12484</v>
      </c>
      <c r="AC2124" s="339">
        <v>714.24134014593972</v>
      </c>
      <c r="AD2124" s="368" t="s">
        <v>12478</v>
      </c>
      <c r="AE2124" s="339">
        <v>885.51934441404489</v>
      </c>
      <c r="AF2124" s="340">
        <v>0.23980410351647841</v>
      </c>
      <c r="AG2124" s="366">
        <v>0</v>
      </c>
      <c r="AH2124" s="366">
        <v>0</v>
      </c>
      <c r="AI2124" s="340">
        <v>-1</v>
      </c>
      <c r="AJ2124" s="340">
        <v>-1</v>
      </c>
      <c r="AK2124" s="341">
        <v>0</v>
      </c>
      <c r="AL2124" s="342">
        <v>-1</v>
      </c>
      <c r="AM2124" s="339" t="s">
        <v>12711</v>
      </c>
      <c r="AN2124" s="339" t="s">
        <v>12484</v>
      </c>
      <c r="AO2124" s="337" t="s">
        <v>12763</v>
      </c>
      <c r="AP2124" s="343">
        <v>43707</v>
      </c>
      <c r="AQ2124" s="335" t="s">
        <v>12921</v>
      </c>
      <c r="AR2124" s="335" t="s">
        <v>8721</v>
      </c>
      <c r="AS2124" s="335" t="s">
        <v>8721</v>
      </c>
      <c r="AT2124" s="335" t="s">
        <v>14042</v>
      </c>
      <c r="AU2124" s="335" t="s">
        <v>12484</v>
      </c>
      <c r="AV2124" s="335" t="s">
        <v>8721</v>
      </c>
      <c r="AW2124" s="327" t="s">
        <v>12484</v>
      </c>
      <c r="AX2124" s="344" t="s">
        <v>12741</v>
      </c>
      <c r="AY2124" s="335" t="s">
        <v>12484</v>
      </c>
      <c r="BA2124" s="309" t="s">
        <v>12486</v>
      </c>
      <c r="BB2124" s="310" t="s">
        <v>8721</v>
      </c>
      <c r="BC2124" s="309" t="s">
        <v>8721</v>
      </c>
      <c r="BD2124" s="309">
        <v>2</v>
      </c>
      <c r="BE2124" s="307"/>
      <c r="BF2124" s="310" t="b">
        <v>1</v>
      </c>
    </row>
    <row r="2125" spans="1:58" s="311" customFormat="1" ht="15" customHeight="1" x14ac:dyDescent="0.25">
      <c r="A2125" s="345">
        <v>2067</v>
      </c>
      <c r="B2125" s="382" t="s">
        <v>4766</v>
      </c>
      <c r="C2125" s="337">
        <v>5843</v>
      </c>
      <c r="D2125" s="337" t="s">
        <v>4766</v>
      </c>
      <c r="E2125" s="337" t="s">
        <v>9725</v>
      </c>
      <c r="F2125" s="337" t="s">
        <v>9762</v>
      </c>
      <c r="G2125" s="337" t="s">
        <v>3481</v>
      </c>
      <c r="H2125" s="337" t="s">
        <v>3469</v>
      </c>
      <c r="I2125" s="337" t="s">
        <v>9755</v>
      </c>
      <c r="J2125" s="337" t="s">
        <v>14145</v>
      </c>
      <c r="K2125" s="337" t="s">
        <v>12473</v>
      </c>
      <c r="L2125" s="338" t="s">
        <v>12474</v>
      </c>
      <c r="M2125" s="337" t="s">
        <v>14100</v>
      </c>
      <c r="N2125" s="337" t="s">
        <v>14101</v>
      </c>
      <c r="O2125" s="337" t="s">
        <v>8721</v>
      </c>
      <c r="P2125" s="337" t="s">
        <v>8721</v>
      </c>
      <c r="Q2125" s="337" t="s">
        <v>8721</v>
      </c>
      <c r="R2125" s="337" t="s">
        <v>13153</v>
      </c>
      <c r="S2125" s="337" t="s">
        <v>8721</v>
      </c>
      <c r="T2125" s="337" t="s">
        <v>8721</v>
      </c>
      <c r="U2125" s="337" t="s">
        <v>8721</v>
      </c>
      <c r="V2125" s="337" t="s">
        <v>14146</v>
      </c>
      <c r="W2125" s="337" t="s">
        <v>12476</v>
      </c>
      <c r="X2125" s="337" t="s">
        <v>8871</v>
      </c>
      <c r="Y2125" s="337" t="s">
        <v>8721</v>
      </c>
      <c r="Z2125" s="337" t="s">
        <v>12484</v>
      </c>
      <c r="AA2125" s="337" t="s">
        <v>12484</v>
      </c>
      <c r="AB2125" s="337" t="s">
        <v>12484</v>
      </c>
      <c r="AC2125" s="339">
        <v>731.15555918061227</v>
      </c>
      <c r="AD2125" s="368" t="s">
        <v>12478</v>
      </c>
      <c r="AE2125" s="339">
        <v>906.48966258100847</v>
      </c>
      <c r="AF2125" s="340">
        <v>0.23980410351647841</v>
      </c>
      <c r="AG2125" s="366">
        <v>0</v>
      </c>
      <c r="AH2125" s="366">
        <v>0</v>
      </c>
      <c r="AI2125" s="340">
        <v>-1</v>
      </c>
      <c r="AJ2125" s="340">
        <v>-1</v>
      </c>
      <c r="AK2125" s="341">
        <v>0</v>
      </c>
      <c r="AL2125" s="342">
        <v>-1</v>
      </c>
      <c r="AM2125" s="339" t="s">
        <v>12711</v>
      </c>
      <c r="AN2125" s="339" t="s">
        <v>12484</v>
      </c>
      <c r="AO2125" s="337" t="s">
        <v>12763</v>
      </c>
      <c r="AP2125" s="343">
        <v>43707</v>
      </c>
      <c r="AQ2125" s="335" t="s">
        <v>12921</v>
      </c>
      <c r="AR2125" s="335" t="s">
        <v>8721</v>
      </c>
      <c r="AS2125" s="335" t="s">
        <v>8721</v>
      </c>
      <c r="AT2125" s="335" t="s">
        <v>14042</v>
      </c>
      <c r="AU2125" s="335" t="s">
        <v>12484</v>
      </c>
      <c r="AV2125" s="335" t="s">
        <v>8721</v>
      </c>
      <c r="AW2125" s="327" t="s">
        <v>12484</v>
      </c>
      <c r="AX2125" s="344" t="s">
        <v>12741</v>
      </c>
      <c r="AY2125" s="335" t="s">
        <v>12484</v>
      </c>
      <c r="AZ2125" s="309"/>
      <c r="BA2125" s="311" t="s">
        <v>12486</v>
      </c>
      <c r="BB2125" s="310" t="s">
        <v>8721</v>
      </c>
      <c r="BC2125" s="311" t="s">
        <v>8721</v>
      </c>
      <c r="BD2125" s="311">
        <v>2</v>
      </c>
      <c r="BE2125" s="307"/>
      <c r="BF2125" s="310" t="b">
        <v>1</v>
      </c>
    </row>
    <row r="2126" spans="1:58" s="309" customFormat="1" ht="15" customHeight="1" x14ac:dyDescent="0.25">
      <c r="A2126" s="335">
        <v>2068</v>
      </c>
      <c r="B2126" s="382" t="s">
        <v>4767</v>
      </c>
      <c r="C2126" s="337">
        <v>5844</v>
      </c>
      <c r="D2126" s="337" t="s">
        <v>4767</v>
      </c>
      <c r="E2126" s="337" t="s">
        <v>9725</v>
      </c>
      <c r="F2126" s="337" t="s">
        <v>9762</v>
      </c>
      <c r="G2126" s="337" t="s">
        <v>3481</v>
      </c>
      <c r="H2126" s="337" t="s">
        <v>3469</v>
      </c>
      <c r="I2126" s="337" t="s">
        <v>9756</v>
      </c>
      <c r="J2126" s="337" t="s">
        <v>14145</v>
      </c>
      <c r="K2126" s="337" t="s">
        <v>12473</v>
      </c>
      <c r="L2126" s="338" t="s">
        <v>12474</v>
      </c>
      <c r="M2126" s="337" t="s">
        <v>14100</v>
      </c>
      <c r="N2126" s="337" t="s">
        <v>14101</v>
      </c>
      <c r="O2126" s="337" t="s">
        <v>8721</v>
      </c>
      <c r="P2126" s="337" t="s">
        <v>8721</v>
      </c>
      <c r="Q2126" s="337" t="s">
        <v>8721</v>
      </c>
      <c r="R2126" s="337" t="s">
        <v>13153</v>
      </c>
      <c r="S2126" s="337" t="s">
        <v>8721</v>
      </c>
      <c r="T2126" s="337" t="s">
        <v>8721</v>
      </c>
      <c r="U2126" s="337" t="s">
        <v>8721</v>
      </c>
      <c r="V2126" s="337" t="s">
        <v>14146</v>
      </c>
      <c r="W2126" s="337" t="s">
        <v>12476</v>
      </c>
      <c r="X2126" s="337" t="s">
        <v>8871</v>
      </c>
      <c r="Y2126" s="337" t="s">
        <v>8721</v>
      </c>
      <c r="Z2126" s="337" t="s">
        <v>12484</v>
      </c>
      <c r="AA2126" s="337" t="s">
        <v>12484</v>
      </c>
      <c r="AB2126" s="337" t="s">
        <v>12484</v>
      </c>
      <c r="AC2126" s="339">
        <v>747.30095007734508</v>
      </c>
      <c r="AD2126" s="368" t="s">
        <v>12478</v>
      </c>
      <c r="AE2126" s="339">
        <v>926.50678446765539</v>
      </c>
      <c r="AF2126" s="340">
        <v>0.23980410351647841</v>
      </c>
      <c r="AG2126" s="366">
        <v>0</v>
      </c>
      <c r="AH2126" s="366">
        <v>0</v>
      </c>
      <c r="AI2126" s="340">
        <v>-1</v>
      </c>
      <c r="AJ2126" s="340">
        <v>-1</v>
      </c>
      <c r="AK2126" s="341">
        <v>0</v>
      </c>
      <c r="AL2126" s="342">
        <v>-1</v>
      </c>
      <c r="AM2126" s="339" t="s">
        <v>12711</v>
      </c>
      <c r="AN2126" s="339" t="s">
        <v>12484</v>
      </c>
      <c r="AO2126" s="337" t="s">
        <v>12763</v>
      </c>
      <c r="AP2126" s="343">
        <v>43707</v>
      </c>
      <c r="AQ2126" s="335" t="s">
        <v>12921</v>
      </c>
      <c r="AR2126" s="335" t="s">
        <v>8721</v>
      </c>
      <c r="AS2126" s="335" t="s">
        <v>8721</v>
      </c>
      <c r="AT2126" s="335" t="s">
        <v>14042</v>
      </c>
      <c r="AU2126" s="335" t="s">
        <v>12484</v>
      </c>
      <c r="AV2126" s="335" t="s">
        <v>8721</v>
      </c>
      <c r="AW2126" s="327" t="s">
        <v>12484</v>
      </c>
      <c r="AX2126" s="344" t="s">
        <v>12741</v>
      </c>
      <c r="AY2126" s="335" t="s">
        <v>12484</v>
      </c>
      <c r="BA2126" s="309" t="s">
        <v>12486</v>
      </c>
      <c r="BB2126" s="310" t="s">
        <v>8721</v>
      </c>
      <c r="BC2126" s="309" t="s">
        <v>8721</v>
      </c>
      <c r="BD2126" s="309">
        <v>2</v>
      </c>
      <c r="BE2126" s="307"/>
      <c r="BF2126" s="310" t="b">
        <v>1</v>
      </c>
    </row>
    <row r="2127" spans="1:58" s="311" customFormat="1" ht="15" customHeight="1" x14ac:dyDescent="0.25">
      <c r="A2127" s="345">
        <v>2069</v>
      </c>
      <c r="B2127" s="382" t="s">
        <v>4768</v>
      </c>
      <c r="C2127" s="337">
        <v>5845</v>
      </c>
      <c r="D2127" s="337" t="s">
        <v>4768</v>
      </c>
      <c r="E2127" s="337" t="s">
        <v>9725</v>
      </c>
      <c r="F2127" s="337" t="s">
        <v>9762</v>
      </c>
      <c r="G2127" s="337" t="s">
        <v>3481</v>
      </c>
      <c r="H2127" s="337" t="s">
        <v>2475</v>
      </c>
      <c r="I2127" s="337" t="s">
        <v>9734</v>
      </c>
      <c r="J2127" s="337" t="s">
        <v>14145</v>
      </c>
      <c r="K2127" s="337" t="s">
        <v>12473</v>
      </c>
      <c r="L2127" s="338" t="s">
        <v>12474</v>
      </c>
      <c r="M2127" s="337" t="s">
        <v>14100</v>
      </c>
      <c r="N2127" s="337" t="s">
        <v>14101</v>
      </c>
      <c r="O2127" s="337" t="s">
        <v>8721</v>
      </c>
      <c r="P2127" s="337" t="s">
        <v>8721</v>
      </c>
      <c r="Q2127" s="337" t="s">
        <v>8721</v>
      </c>
      <c r="R2127" s="337" t="s">
        <v>13153</v>
      </c>
      <c r="S2127" s="337" t="s">
        <v>8721</v>
      </c>
      <c r="T2127" s="337" t="s">
        <v>8721</v>
      </c>
      <c r="U2127" s="337" t="s">
        <v>8721</v>
      </c>
      <c r="V2127" s="337" t="s">
        <v>14147</v>
      </c>
      <c r="W2127" s="337" t="s">
        <v>12476</v>
      </c>
      <c r="X2127" s="337" t="s">
        <v>8871</v>
      </c>
      <c r="Y2127" s="337" t="s">
        <v>8721</v>
      </c>
      <c r="Z2127" s="337" t="s">
        <v>12484</v>
      </c>
      <c r="AA2127" s="337" t="s">
        <v>12484</v>
      </c>
      <c r="AB2127" s="337" t="s">
        <v>12484</v>
      </c>
      <c r="AC2127" s="339">
        <v>329.05844303817253</v>
      </c>
      <c r="AD2127" s="368" t="s">
        <v>12478</v>
      </c>
      <c r="AE2127" s="339">
        <v>407.96800797546967</v>
      </c>
      <c r="AF2127" s="340">
        <v>0.23980410351647841</v>
      </c>
      <c r="AG2127" s="366">
        <v>0</v>
      </c>
      <c r="AH2127" s="366">
        <v>0</v>
      </c>
      <c r="AI2127" s="340">
        <v>-1</v>
      </c>
      <c r="AJ2127" s="340">
        <v>-1</v>
      </c>
      <c r="AK2127" s="341">
        <v>0</v>
      </c>
      <c r="AL2127" s="342">
        <v>-1</v>
      </c>
      <c r="AM2127" s="339" t="s">
        <v>12711</v>
      </c>
      <c r="AN2127" s="339" t="s">
        <v>12484</v>
      </c>
      <c r="AO2127" s="337" t="s">
        <v>12763</v>
      </c>
      <c r="AP2127" s="343">
        <v>43707</v>
      </c>
      <c r="AQ2127" s="335" t="s">
        <v>12921</v>
      </c>
      <c r="AR2127" s="335" t="s">
        <v>8721</v>
      </c>
      <c r="AS2127" s="335" t="s">
        <v>8721</v>
      </c>
      <c r="AT2127" s="335" t="s">
        <v>14042</v>
      </c>
      <c r="AU2127" s="335" t="s">
        <v>12484</v>
      </c>
      <c r="AV2127" s="335" t="s">
        <v>8721</v>
      </c>
      <c r="AW2127" s="327" t="s">
        <v>12484</v>
      </c>
      <c r="AX2127" s="344" t="s">
        <v>12741</v>
      </c>
      <c r="AY2127" s="335" t="s">
        <v>12484</v>
      </c>
      <c r="AZ2127" s="309"/>
      <c r="BA2127" s="311" t="s">
        <v>12486</v>
      </c>
      <c r="BB2127" s="310" t="s">
        <v>8721</v>
      </c>
      <c r="BC2127" s="311" t="s">
        <v>8721</v>
      </c>
      <c r="BD2127" s="311">
        <v>2</v>
      </c>
      <c r="BE2127" s="307"/>
      <c r="BF2127" s="310" t="b">
        <v>1</v>
      </c>
    </row>
    <row r="2128" spans="1:58" s="309" customFormat="1" ht="15" customHeight="1" x14ac:dyDescent="0.25">
      <c r="A2128" s="335">
        <v>2070</v>
      </c>
      <c r="B2128" s="382" t="s">
        <v>4769</v>
      </c>
      <c r="C2128" s="346">
        <v>5846</v>
      </c>
      <c r="D2128" s="346" t="s">
        <v>4769</v>
      </c>
      <c r="E2128" s="346" t="s">
        <v>9725</v>
      </c>
      <c r="F2128" s="346" t="s">
        <v>9762</v>
      </c>
      <c r="G2128" s="346" t="s">
        <v>3481</v>
      </c>
      <c r="H2128" s="346" t="s">
        <v>2475</v>
      </c>
      <c r="I2128" s="346" t="s">
        <v>9735</v>
      </c>
      <c r="J2128" s="346" t="s">
        <v>14145</v>
      </c>
      <c r="K2128" s="346" t="s">
        <v>12473</v>
      </c>
      <c r="L2128" s="347" t="s">
        <v>12474</v>
      </c>
      <c r="M2128" s="346" t="s">
        <v>14100</v>
      </c>
      <c r="N2128" s="346" t="s">
        <v>14101</v>
      </c>
      <c r="O2128" s="346" t="s">
        <v>8721</v>
      </c>
      <c r="P2128" s="346" t="s">
        <v>8721</v>
      </c>
      <c r="Q2128" s="346" t="s">
        <v>8721</v>
      </c>
      <c r="R2128" s="346" t="s">
        <v>13153</v>
      </c>
      <c r="S2128" s="346" t="s">
        <v>8721</v>
      </c>
      <c r="T2128" s="346" t="s">
        <v>8721</v>
      </c>
      <c r="U2128" s="346" t="s">
        <v>8721</v>
      </c>
      <c r="V2128" s="346" t="s">
        <v>14147</v>
      </c>
      <c r="W2128" s="346" t="s">
        <v>12476</v>
      </c>
      <c r="X2128" s="346" t="s">
        <v>8871</v>
      </c>
      <c r="Y2128" s="346" t="s">
        <v>8721</v>
      </c>
      <c r="Z2128" s="346" t="s">
        <v>12484</v>
      </c>
      <c r="AA2128" s="346" t="s">
        <v>12484</v>
      </c>
      <c r="AB2128" s="346" t="s">
        <v>12484</v>
      </c>
      <c r="AC2128" s="348">
        <v>335.20906814168978</v>
      </c>
      <c r="AD2128" s="368" t="s">
        <v>12478</v>
      </c>
      <c r="AE2128" s="348">
        <v>415.59357821800182</v>
      </c>
      <c r="AF2128" s="349">
        <v>0.23980410351647841</v>
      </c>
      <c r="AG2128" s="359">
        <v>0</v>
      </c>
      <c r="AH2128" s="359">
        <v>0</v>
      </c>
      <c r="AI2128" s="349">
        <v>-1</v>
      </c>
      <c r="AJ2128" s="349">
        <v>-1</v>
      </c>
      <c r="AK2128" s="350">
        <v>0</v>
      </c>
      <c r="AL2128" s="351">
        <v>-1</v>
      </c>
      <c r="AM2128" s="348" t="s">
        <v>12711</v>
      </c>
      <c r="AN2128" s="348" t="s">
        <v>12484</v>
      </c>
      <c r="AO2128" s="346" t="s">
        <v>12763</v>
      </c>
      <c r="AP2128" s="352">
        <v>43707</v>
      </c>
      <c r="AQ2128" s="346" t="s">
        <v>12921</v>
      </c>
      <c r="AR2128" s="346" t="s">
        <v>8721</v>
      </c>
      <c r="AS2128" s="346" t="s">
        <v>8721</v>
      </c>
      <c r="AT2128" s="346" t="s">
        <v>14042</v>
      </c>
      <c r="AU2128" s="346" t="s">
        <v>12484</v>
      </c>
      <c r="AV2128" s="346" t="s">
        <v>8721</v>
      </c>
      <c r="AW2128" s="327" t="s">
        <v>12484</v>
      </c>
      <c r="AX2128" s="344" t="s">
        <v>12741</v>
      </c>
      <c r="AY2128" s="346" t="s">
        <v>12484</v>
      </c>
      <c r="AZ2128" s="311"/>
      <c r="BA2128" s="309" t="s">
        <v>12486</v>
      </c>
      <c r="BB2128" s="310" t="s">
        <v>8721</v>
      </c>
      <c r="BC2128" s="309" t="s">
        <v>8721</v>
      </c>
      <c r="BD2128" s="309">
        <v>2</v>
      </c>
      <c r="BE2128" s="307"/>
      <c r="BF2128" s="310" t="b">
        <v>1</v>
      </c>
    </row>
    <row r="2129" spans="1:58" s="311" customFormat="1" ht="15" customHeight="1" x14ac:dyDescent="0.25">
      <c r="A2129" s="345">
        <v>2071</v>
      </c>
      <c r="B2129" s="382" t="s">
        <v>3675</v>
      </c>
      <c r="C2129" s="346">
        <v>5847</v>
      </c>
      <c r="D2129" s="346" t="s">
        <v>3675</v>
      </c>
      <c r="E2129" s="346" t="s">
        <v>9725</v>
      </c>
      <c r="F2129" s="346" t="s">
        <v>9762</v>
      </c>
      <c r="G2129" s="346" t="s">
        <v>3481</v>
      </c>
      <c r="H2129" s="346" t="s">
        <v>2475</v>
      </c>
      <c r="I2129" s="346" t="s">
        <v>9736</v>
      </c>
      <c r="J2129" s="346" t="s">
        <v>14145</v>
      </c>
      <c r="K2129" s="346" t="s">
        <v>12473</v>
      </c>
      <c r="L2129" s="347" t="s">
        <v>12474</v>
      </c>
      <c r="M2129" s="346" t="s">
        <v>14100</v>
      </c>
      <c r="N2129" s="346" t="s">
        <v>14101</v>
      </c>
      <c r="O2129" s="346" t="s">
        <v>8721</v>
      </c>
      <c r="P2129" s="346" t="s">
        <v>8721</v>
      </c>
      <c r="Q2129" s="346" t="s">
        <v>8721</v>
      </c>
      <c r="R2129" s="346" t="s">
        <v>13153</v>
      </c>
      <c r="S2129" s="346" t="s">
        <v>8721</v>
      </c>
      <c r="T2129" s="346" t="s">
        <v>8721</v>
      </c>
      <c r="U2129" s="346" t="s">
        <v>8721</v>
      </c>
      <c r="V2129" s="346" t="s">
        <v>14147</v>
      </c>
      <c r="W2129" s="346" t="s">
        <v>12476</v>
      </c>
      <c r="X2129" s="346" t="s">
        <v>8871</v>
      </c>
      <c r="Y2129" s="346" t="s">
        <v>8721</v>
      </c>
      <c r="Z2129" s="346" t="s">
        <v>12484</v>
      </c>
      <c r="AA2129" s="346" t="s">
        <v>12484</v>
      </c>
      <c r="AB2129" s="346" t="s">
        <v>12484</v>
      </c>
      <c r="AC2129" s="348">
        <v>340.59086510726735</v>
      </c>
      <c r="AD2129" s="368" t="s">
        <v>12478</v>
      </c>
      <c r="AE2129" s="348">
        <v>422.26595218021743</v>
      </c>
      <c r="AF2129" s="349">
        <v>0.23980410351647841</v>
      </c>
      <c r="AG2129" s="359">
        <v>0</v>
      </c>
      <c r="AH2129" s="359">
        <v>0</v>
      </c>
      <c r="AI2129" s="349">
        <v>-1</v>
      </c>
      <c r="AJ2129" s="349">
        <v>-1</v>
      </c>
      <c r="AK2129" s="350">
        <v>0</v>
      </c>
      <c r="AL2129" s="351">
        <v>-1</v>
      </c>
      <c r="AM2129" s="348" t="s">
        <v>12711</v>
      </c>
      <c r="AN2129" s="348" t="s">
        <v>12484</v>
      </c>
      <c r="AO2129" s="346" t="s">
        <v>12763</v>
      </c>
      <c r="AP2129" s="352">
        <v>43707</v>
      </c>
      <c r="AQ2129" s="346" t="s">
        <v>12921</v>
      </c>
      <c r="AR2129" s="346" t="s">
        <v>8721</v>
      </c>
      <c r="AS2129" s="346" t="s">
        <v>8721</v>
      </c>
      <c r="AT2129" s="346" t="s">
        <v>14042</v>
      </c>
      <c r="AU2129" s="346" t="s">
        <v>12484</v>
      </c>
      <c r="AV2129" s="346" t="s">
        <v>8721</v>
      </c>
      <c r="AW2129" s="327" t="s">
        <v>12484</v>
      </c>
      <c r="AX2129" s="344" t="s">
        <v>12741</v>
      </c>
      <c r="AY2129" s="346" t="s">
        <v>12484</v>
      </c>
      <c r="AZ2129" s="309"/>
      <c r="BA2129" s="311" t="s">
        <v>12486</v>
      </c>
      <c r="BB2129" s="310" t="s">
        <v>8721</v>
      </c>
      <c r="BC2129" s="311" t="s">
        <v>8721</v>
      </c>
      <c r="BD2129" s="311">
        <v>2</v>
      </c>
      <c r="BE2129" s="307"/>
      <c r="BF2129" s="310" t="b">
        <v>1</v>
      </c>
    </row>
    <row r="2130" spans="1:58" s="309" customFormat="1" ht="15" customHeight="1" x14ac:dyDescent="0.25">
      <c r="A2130" s="335">
        <v>2072</v>
      </c>
      <c r="B2130" s="382" t="s">
        <v>4770</v>
      </c>
      <c r="C2130" s="346">
        <v>5848</v>
      </c>
      <c r="D2130" s="346" t="s">
        <v>4770</v>
      </c>
      <c r="E2130" s="346" t="s">
        <v>9725</v>
      </c>
      <c r="F2130" s="346" t="s">
        <v>9762</v>
      </c>
      <c r="G2130" s="346" t="s">
        <v>3481</v>
      </c>
      <c r="H2130" s="346" t="s">
        <v>2475</v>
      </c>
      <c r="I2130" s="346" t="s">
        <v>9737</v>
      </c>
      <c r="J2130" s="346" t="s">
        <v>14145</v>
      </c>
      <c r="K2130" s="346" t="s">
        <v>12473</v>
      </c>
      <c r="L2130" s="347" t="s">
        <v>12474</v>
      </c>
      <c r="M2130" s="346" t="s">
        <v>14100</v>
      </c>
      <c r="N2130" s="346" t="s">
        <v>14101</v>
      </c>
      <c r="O2130" s="346" t="s">
        <v>8721</v>
      </c>
      <c r="P2130" s="346" t="s">
        <v>8721</v>
      </c>
      <c r="Q2130" s="346" t="s">
        <v>8721</v>
      </c>
      <c r="R2130" s="346" t="s">
        <v>13153</v>
      </c>
      <c r="S2130" s="346" t="s">
        <v>8721</v>
      </c>
      <c r="T2130" s="346" t="s">
        <v>8721</v>
      </c>
      <c r="U2130" s="346" t="s">
        <v>8721</v>
      </c>
      <c r="V2130" s="346" t="s">
        <v>14147</v>
      </c>
      <c r="W2130" s="346" t="s">
        <v>12476</v>
      </c>
      <c r="X2130" s="346" t="s">
        <v>8871</v>
      </c>
      <c r="Y2130" s="346" t="s">
        <v>8721</v>
      </c>
      <c r="Z2130" s="346" t="s">
        <v>12484</v>
      </c>
      <c r="AA2130" s="346" t="s">
        <v>12484</v>
      </c>
      <c r="AB2130" s="346" t="s">
        <v>12484</v>
      </c>
      <c r="AC2130" s="348">
        <v>350.58563090048284</v>
      </c>
      <c r="AD2130" s="368" t="s">
        <v>12478</v>
      </c>
      <c r="AE2130" s="348">
        <v>434.65750382433214</v>
      </c>
      <c r="AF2130" s="349">
        <v>0.23980410351647841</v>
      </c>
      <c r="AG2130" s="359">
        <v>0</v>
      </c>
      <c r="AH2130" s="359">
        <v>0</v>
      </c>
      <c r="AI2130" s="349">
        <v>-1</v>
      </c>
      <c r="AJ2130" s="349">
        <v>-1</v>
      </c>
      <c r="AK2130" s="350">
        <v>0</v>
      </c>
      <c r="AL2130" s="351">
        <v>-1</v>
      </c>
      <c r="AM2130" s="348" t="s">
        <v>12711</v>
      </c>
      <c r="AN2130" s="348" t="s">
        <v>12484</v>
      </c>
      <c r="AO2130" s="346" t="s">
        <v>12763</v>
      </c>
      <c r="AP2130" s="352">
        <v>43707</v>
      </c>
      <c r="AQ2130" s="346" t="s">
        <v>12921</v>
      </c>
      <c r="AR2130" s="346" t="s">
        <v>8721</v>
      </c>
      <c r="AS2130" s="346" t="s">
        <v>8721</v>
      </c>
      <c r="AT2130" s="346" t="s">
        <v>14042</v>
      </c>
      <c r="AU2130" s="346" t="s">
        <v>12484</v>
      </c>
      <c r="AV2130" s="346" t="s">
        <v>8721</v>
      </c>
      <c r="AW2130" s="327" t="s">
        <v>12484</v>
      </c>
      <c r="AX2130" s="344" t="s">
        <v>12741</v>
      </c>
      <c r="AY2130" s="346" t="s">
        <v>12484</v>
      </c>
      <c r="AZ2130" s="311"/>
      <c r="BA2130" s="309" t="s">
        <v>12486</v>
      </c>
      <c r="BB2130" s="310" t="s">
        <v>8721</v>
      </c>
      <c r="BC2130" s="309" t="s">
        <v>8721</v>
      </c>
      <c r="BD2130" s="309">
        <v>2</v>
      </c>
      <c r="BE2130" s="307"/>
      <c r="BF2130" s="310" t="b">
        <v>1</v>
      </c>
    </row>
    <row r="2131" spans="1:58" s="311" customFormat="1" ht="15" customHeight="1" x14ac:dyDescent="0.25">
      <c r="A2131" s="345">
        <v>2073</v>
      </c>
      <c r="B2131" s="382" t="s">
        <v>4771</v>
      </c>
      <c r="C2131" s="346">
        <v>5849</v>
      </c>
      <c r="D2131" s="346" t="s">
        <v>4771</v>
      </c>
      <c r="E2131" s="346" t="s">
        <v>9725</v>
      </c>
      <c r="F2131" s="346" t="s">
        <v>9762</v>
      </c>
      <c r="G2131" s="346" t="s">
        <v>3481</v>
      </c>
      <c r="H2131" s="346" t="s">
        <v>2475</v>
      </c>
      <c r="I2131" s="346" t="s">
        <v>9738</v>
      </c>
      <c r="J2131" s="346" t="s">
        <v>14145</v>
      </c>
      <c r="K2131" s="346" t="s">
        <v>12473</v>
      </c>
      <c r="L2131" s="347" t="s">
        <v>12474</v>
      </c>
      <c r="M2131" s="346" t="s">
        <v>14100</v>
      </c>
      <c r="N2131" s="346" t="s">
        <v>14101</v>
      </c>
      <c r="O2131" s="346" t="s">
        <v>8721</v>
      </c>
      <c r="P2131" s="346" t="s">
        <v>8721</v>
      </c>
      <c r="Q2131" s="346" t="s">
        <v>8721</v>
      </c>
      <c r="R2131" s="346" t="s">
        <v>13153</v>
      </c>
      <c r="S2131" s="346" t="s">
        <v>8721</v>
      </c>
      <c r="T2131" s="346" t="s">
        <v>8721</v>
      </c>
      <c r="U2131" s="346" t="s">
        <v>8721</v>
      </c>
      <c r="V2131" s="346" t="s">
        <v>14147</v>
      </c>
      <c r="W2131" s="346" t="s">
        <v>12476</v>
      </c>
      <c r="X2131" s="346" t="s">
        <v>8871</v>
      </c>
      <c r="Y2131" s="346" t="s">
        <v>8721</v>
      </c>
      <c r="Z2131" s="346" t="s">
        <v>12484</v>
      </c>
      <c r="AA2131" s="346" t="s">
        <v>12484</v>
      </c>
      <c r="AB2131" s="346" t="s">
        <v>12484</v>
      </c>
      <c r="AC2131" s="348">
        <v>357.50508414193979</v>
      </c>
      <c r="AD2131" s="368" t="s">
        <v>12478</v>
      </c>
      <c r="AE2131" s="348">
        <v>443.23627034718083</v>
      </c>
      <c r="AF2131" s="349">
        <v>0.23980410351647841</v>
      </c>
      <c r="AG2131" s="359">
        <v>0</v>
      </c>
      <c r="AH2131" s="359">
        <v>0</v>
      </c>
      <c r="AI2131" s="349">
        <v>-1</v>
      </c>
      <c r="AJ2131" s="349">
        <v>-1</v>
      </c>
      <c r="AK2131" s="350">
        <v>0</v>
      </c>
      <c r="AL2131" s="351">
        <v>-1</v>
      </c>
      <c r="AM2131" s="348" t="s">
        <v>12711</v>
      </c>
      <c r="AN2131" s="348" t="s">
        <v>12484</v>
      </c>
      <c r="AO2131" s="346" t="s">
        <v>12763</v>
      </c>
      <c r="AP2131" s="352">
        <v>43707</v>
      </c>
      <c r="AQ2131" s="346" t="s">
        <v>12921</v>
      </c>
      <c r="AR2131" s="346" t="s">
        <v>8721</v>
      </c>
      <c r="AS2131" s="346" t="s">
        <v>8721</v>
      </c>
      <c r="AT2131" s="346" t="s">
        <v>14042</v>
      </c>
      <c r="AU2131" s="346" t="s">
        <v>12484</v>
      </c>
      <c r="AV2131" s="346" t="s">
        <v>8721</v>
      </c>
      <c r="AW2131" s="327" t="s">
        <v>12484</v>
      </c>
      <c r="AX2131" s="344" t="s">
        <v>12741</v>
      </c>
      <c r="AY2131" s="346" t="s">
        <v>12484</v>
      </c>
      <c r="AZ2131" s="309"/>
      <c r="BA2131" s="311" t="s">
        <v>12486</v>
      </c>
      <c r="BB2131" s="310" t="s">
        <v>8721</v>
      </c>
      <c r="BC2131" s="311" t="s">
        <v>8721</v>
      </c>
      <c r="BD2131" s="311">
        <v>2</v>
      </c>
      <c r="BE2131" s="307"/>
      <c r="BF2131" s="310" t="b">
        <v>1</v>
      </c>
    </row>
    <row r="2132" spans="1:58" s="309" customFormat="1" ht="15" customHeight="1" x14ac:dyDescent="0.25">
      <c r="A2132" s="335">
        <v>2074</v>
      </c>
      <c r="B2132" s="382" t="s">
        <v>4772</v>
      </c>
      <c r="C2132" s="337">
        <v>5850</v>
      </c>
      <c r="D2132" s="337" t="s">
        <v>4772</v>
      </c>
      <c r="E2132" s="337" t="s">
        <v>9725</v>
      </c>
      <c r="F2132" s="337" t="s">
        <v>9762</v>
      </c>
      <c r="G2132" s="337" t="s">
        <v>3481</v>
      </c>
      <c r="H2132" s="337" t="s">
        <v>2475</v>
      </c>
      <c r="I2132" s="337" t="s">
        <v>9739</v>
      </c>
      <c r="J2132" s="337" t="s">
        <v>14145</v>
      </c>
      <c r="K2132" s="337" t="s">
        <v>12473</v>
      </c>
      <c r="L2132" s="338" t="s">
        <v>12474</v>
      </c>
      <c r="M2132" s="337" t="s">
        <v>14100</v>
      </c>
      <c r="N2132" s="337" t="s">
        <v>14101</v>
      </c>
      <c r="O2132" s="337" t="s">
        <v>8721</v>
      </c>
      <c r="P2132" s="337" t="s">
        <v>8721</v>
      </c>
      <c r="Q2132" s="337" t="s">
        <v>8721</v>
      </c>
      <c r="R2132" s="337" t="s">
        <v>13153</v>
      </c>
      <c r="S2132" s="337" t="s">
        <v>8721</v>
      </c>
      <c r="T2132" s="337" t="s">
        <v>8721</v>
      </c>
      <c r="U2132" s="337" t="s">
        <v>8721</v>
      </c>
      <c r="V2132" s="337" t="s">
        <v>14147</v>
      </c>
      <c r="W2132" s="337" t="s">
        <v>12476</v>
      </c>
      <c r="X2132" s="337" t="s">
        <v>8871</v>
      </c>
      <c r="Y2132" s="337" t="s">
        <v>8721</v>
      </c>
      <c r="Z2132" s="337" t="s">
        <v>12484</v>
      </c>
      <c r="AA2132" s="337" t="s">
        <v>12484</v>
      </c>
      <c r="AB2132" s="337" t="s">
        <v>12484</v>
      </c>
      <c r="AC2132" s="339">
        <v>363.65570924545699</v>
      </c>
      <c r="AD2132" s="368" t="s">
        <v>12478</v>
      </c>
      <c r="AE2132" s="339">
        <v>450.86184058971293</v>
      </c>
      <c r="AF2132" s="340">
        <v>0.23980410351647841</v>
      </c>
      <c r="AG2132" s="366">
        <v>0</v>
      </c>
      <c r="AH2132" s="366">
        <v>0</v>
      </c>
      <c r="AI2132" s="340">
        <v>-1</v>
      </c>
      <c r="AJ2132" s="340">
        <v>-1</v>
      </c>
      <c r="AK2132" s="341">
        <v>0</v>
      </c>
      <c r="AL2132" s="342">
        <v>-1</v>
      </c>
      <c r="AM2132" s="339" t="s">
        <v>12711</v>
      </c>
      <c r="AN2132" s="339" t="s">
        <v>12484</v>
      </c>
      <c r="AO2132" s="337" t="s">
        <v>12763</v>
      </c>
      <c r="AP2132" s="343">
        <v>43707</v>
      </c>
      <c r="AQ2132" s="335" t="s">
        <v>12921</v>
      </c>
      <c r="AR2132" s="335" t="s">
        <v>8721</v>
      </c>
      <c r="AS2132" s="335" t="s">
        <v>8721</v>
      </c>
      <c r="AT2132" s="335" t="s">
        <v>14042</v>
      </c>
      <c r="AU2132" s="335" t="s">
        <v>12484</v>
      </c>
      <c r="AV2132" s="335" t="s">
        <v>8721</v>
      </c>
      <c r="AW2132" s="327" t="s">
        <v>12484</v>
      </c>
      <c r="AX2132" s="344" t="s">
        <v>12741</v>
      </c>
      <c r="AY2132" s="335" t="s">
        <v>12484</v>
      </c>
      <c r="AZ2132" s="311"/>
      <c r="BA2132" s="309" t="s">
        <v>12486</v>
      </c>
      <c r="BB2132" s="310" t="s">
        <v>8721</v>
      </c>
      <c r="BC2132" s="309" t="s">
        <v>8721</v>
      </c>
      <c r="BD2132" s="309">
        <v>2</v>
      </c>
      <c r="BE2132" s="307"/>
      <c r="BF2132" s="310" t="b">
        <v>1</v>
      </c>
    </row>
    <row r="2133" spans="1:58" s="311" customFormat="1" ht="15" customHeight="1" x14ac:dyDescent="0.25">
      <c r="A2133" s="345">
        <v>2075</v>
      </c>
      <c r="B2133" s="382" t="s">
        <v>4773</v>
      </c>
      <c r="C2133" s="337">
        <v>5851</v>
      </c>
      <c r="D2133" s="337" t="s">
        <v>4773</v>
      </c>
      <c r="E2133" s="337" t="s">
        <v>9725</v>
      </c>
      <c r="F2133" s="337" t="s">
        <v>9762</v>
      </c>
      <c r="G2133" s="337" t="s">
        <v>3481</v>
      </c>
      <c r="H2133" s="337" t="s">
        <v>2475</v>
      </c>
      <c r="I2133" s="337" t="s">
        <v>9740</v>
      </c>
      <c r="J2133" s="337" t="s">
        <v>14145</v>
      </c>
      <c r="K2133" s="337" t="s">
        <v>12473</v>
      </c>
      <c r="L2133" s="338" t="s">
        <v>12474</v>
      </c>
      <c r="M2133" s="337" t="s">
        <v>14100</v>
      </c>
      <c r="N2133" s="337" t="s">
        <v>14101</v>
      </c>
      <c r="O2133" s="337" t="s">
        <v>8721</v>
      </c>
      <c r="P2133" s="337" t="s">
        <v>8721</v>
      </c>
      <c r="Q2133" s="337" t="s">
        <v>8721</v>
      </c>
      <c r="R2133" s="337" t="s">
        <v>13153</v>
      </c>
      <c r="S2133" s="337" t="s">
        <v>8721</v>
      </c>
      <c r="T2133" s="337" t="s">
        <v>8721</v>
      </c>
      <c r="U2133" s="337" t="s">
        <v>8721</v>
      </c>
      <c r="V2133" s="337" t="s">
        <v>14147</v>
      </c>
      <c r="W2133" s="337" t="s">
        <v>12476</v>
      </c>
      <c r="X2133" s="337" t="s">
        <v>8871</v>
      </c>
      <c r="Y2133" s="337" t="s">
        <v>8721</v>
      </c>
      <c r="Z2133" s="337" t="s">
        <v>12484</v>
      </c>
      <c r="AA2133" s="337" t="s">
        <v>12484</v>
      </c>
      <c r="AB2133" s="337" t="s">
        <v>12484</v>
      </c>
      <c r="AC2133" s="339">
        <v>370.57516248691388</v>
      </c>
      <c r="AD2133" s="368" t="s">
        <v>12478</v>
      </c>
      <c r="AE2133" s="339">
        <v>459.44060711256157</v>
      </c>
      <c r="AF2133" s="340">
        <v>0.23980410351647841</v>
      </c>
      <c r="AG2133" s="366">
        <v>0</v>
      </c>
      <c r="AH2133" s="366">
        <v>0</v>
      </c>
      <c r="AI2133" s="340">
        <v>-1</v>
      </c>
      <c r="AJ2133" s="340">
        <v>-1</v>
      </c>
      <c r="AK2133" s="341">
        <v>0</v>
      </c>
      <c r="AL2133" s="342">
        <v>-1</v>
      </c>
      <c r="AM2133" s="339" t="s">
        <v>12711</v>
      </c>
      <c r="AN2133" s="339" t="s">
        <v>12484</v>
      </c>
      <c r="AO2133" s="337" t="s">
        <v>12763</v>
      </c>
      <c r="AP2133" s="343">
        <v>43707</v>
      </c>
      <c r="AQ2133" s="335" t="s">
        <v>12921</v>
      </c>
      <c r="AR2133" s="335" t="s">
        <v>8721</v>
      </c>
      <c r="AS2133" s="335" t="s">
        <v>8721</v>
      </c>
      <c r="AT2133" s="335" t="s">
        <v>14042</v>
      </c>
      <c r="AU2133" s="335" t="s">
        <v>12484</v>
      </c>
      <c r="AV2133" s="335" t="s">
        <v>8721</v>
      </c>
      <c r="AW2133" s="327" t="s">
        <v>12484</v>
      </c>
      <c r="AX2133" s="344" t="s">
        <v>12741</v>
      </c>
      <c r="AY2133" s="335" t="s">
        <v>12484</v>
      </c>
      <c r="AZ2133" s="309"/>
      <c r="BA2133" s="311" t="s">
        <v>12486</v>
      </c>
      <c r="BB2133" s="310" t="s">
        <v>8721</v>
      </c>
      <c r="BC2133" s="311" t="s">
        <v>8721</v>
      </c>
      <c r="BD2133" s="311">
        <v>2</v>
      </c>
      <c r="BE2133" s="307"/>
      <c r="BF2133" s="310" t="b">
        <v>1</v>
      </c>
    </row>
    <row r="2134" spans="1:58" s="309" customFormat="1" ht="15" customHeight="1" x14ac:dyDescent="0.25">
      <c r="A2134" s="335">
        <v>2076</v>
      </c>
      <c r="B2134" s="382" t="s">
        <v>4774</v>
      </c>
      <c r="C2134" s="346">
        <v>5852</v>
      </c>
      <c r="D2134" s="346" t="s">
        <v>4774</v>
      </c>
      <c r="E2134" s="346" t="s">
        <v>9725</v>
      </c>
      <c r="F2134" s="346" t="s">
        <v>9762</v>
      </c>
      <c r="G2134" s="346" t="s">
        <v>3481</v>
      </c>
      <c r="H2134" s="346" t="s">
        <v>2475</v>
      </c>
      <c r="I2134" s="346" t="s">
        <v>9741</v>
      </c>
      <c r="J2134" s="346" t="s">
        <v>14145</v>
      </c>
      <c r="K2134" s="346" t="s">
        <v>12473</v>
      </c>
      <c r="L2134" s="347" t="s">
        <v>12474</v>
      </c>
      <c r="M2134" s="346" t="s">
        <v>14100</v>
      </c>
      <c r="N2134" s="346" t="s">
        <v>14101</v>
      </c>
      <c r="O2134" s="346" t="s">
        <v>8721</v>
      </c>
      <c r="P2134" s="346" t="s">
        <v>8721</v>
      </c>
      <c r="Q2134" s="346" t="s">
        <v>8721</v>
      </c>
      <c r="R2134" s="346" t="s">
        <v>13153</v>
      </c>
      <c r="S2134" s="346" t="s">
        <v>8721</v>
      </c>
      <c r="T2134" s="346" t="s">
        <v>8721</v>
      </c>
      <c r="U2134" s="346" t="s">
        <v>8721</v>
      </c>
      <c r="V2134" s="346" t="s">
        <v>14147</v>
      </c>
      <c r="W2134" s="346" t="s">
        <v>12476</v>
      </c>
      <c r="X2134" s="346" t="s">
        <v>8871</v>
      </c>
      <c r="Y2134" s="346" t="s">
        <v>8721</v>
      </c>
      <c r="Z2134" s="346" t="s">
        <v>12484</v>
      </c>
      <c r="AA2134" s="346" t="s">
        <v>12484</v>
      </c>
      <c r="AB2134" s="346" t="s">
        <v>12484</v>
      </c>
      <c r="AC2134" s="348">
        <v>377.49461572837083</v>
      </c>
      <c r="AD2134" s="368" t="s">
        <v>12478</v>
      </c>
      <c r="AE2134" s="348">
        <v>468.01937363541032</v>
      </c>
      <c r="AF2134" s="349">
        <v>0.23980410351647841</v>
      </c>
      <c r="AG2134" s="359">
        <v>0</v>
      </c>
      <c r="AH2134" s="359">
        <v>0</v>
      </c>
      <c r="AI2134" s="349">
        <v>-1</v>
      </c>
      <c r="AJ2134" s="349">
        <v>-1</v>
      </c>
      <c r="AK2134" s="350">
        <v>0</v>
      </c>
      <c r="AL2134" s="351">
        <v>-1</v>
      </c>
      <c r="AM2134" s="348" t="s">
        <v>12711</v>
      </c>
      <c r="AN2134" s="348" t="s">
        <v>12484</v>
      </c>
      <c r="AO2134" s="346" t="s">
        <v>12763</v>
      </c>
      <c r="AP2134" s="352">
        <v>43707</v>
      </c>
      <c r="AQ2134" s="346" t="s">
        <v>12921</v>
      </c>
      <c r="AR2134" s="346" t="s">
        <v>8721</v>
      </c>
      <c r="AS2134" s="346" t="s">
        <v>8721</v>
      </c>
      <c r="AT2134" s="346" t="s">
        <v>14042</v>
      </c>
      <c r="AU2134" s="346" t="s">
        <v>12484</v>
      </c>
      <c r="AV2134" s="346" t="s">
        <v>8721</v>
      </c>
      <c r="AW2134" s="327" t="s">
        <v>12484</v>
      </c>
      <c r="AX2134" s="344" t="s">
        <v>12741</v>
      </c>
      <c r="AY2134" s="346" t="s">
        <v>12484</v>
      </c>
      <c r="AZ2134" s="311"/>
      <c r="BA2134" s="309" t="s">
        <v>12486</v>
      </c>
      <c r="BB2134" s="310" t="s">
        <v>8721</v>
      </c>
      <c r="BC2134" s="309" t="s">
        <v>8721</v>
      </c>
      <c r="BD2134" s="309">
        <v>2</v>
      </c>
      <c r="BE2134" s="307"/>
      <c r="BF2134" s="310" t="b">
        <v>1</v>
      </c>
    </row>
    <row r="2135" spans="1:58" s="311" customFormat="1" ht="15" customHeight="1" x14ac:dyDescent="0.25">
      <c r="A2135" s="345">
        <v>2077</v>
      </c>
      <c r="B2135" s="382" t="s">
        <v>4775</v>
      </c>
      <c r="C2135" s="346">
        <v>5853</v>
      </c>
      <c r="D2135" s="346" t="s">
        <v>4775</v>
      </c>
      <c r="E2135" s="346" t="s">
        <v>9725</v>
      </c>
      <c r="F2135" s="346" t="s">
        <v>9762</v>
      </c>
      <c r="G2135" s="346" t="s">
        <v>3481</v>
      </c>
      <c r="H2135" s="346" t="s">
        <v>2475</v>
      </c>
      <c r="I2135" s="346" t="s">
        <v>9742</v>
      </c>
      <c r="J2135" s="346" t="s">
        <v>14145</v>
      </c>
      <c r="K2135" s="346" t="s">
        <v>12473</v>
      </c>
      <c r="L2135" s="347" t="s">
        <v>12474</v>
      </c>
      <c r="M2135" s="346" t="s">
        <v>14100</v>
      </c>
      <c r="N2135" s="346" t="s">
        <v>14101</v>
      </c>
      <c r="O2135" s="346" t="s">
        <v>8721</v>
      </c>
      <c r="P2135" s="346" t="s">
        <v>8721</v>
      </c>
      <c r="Q2135" s="346" t="s">
        <v>8721</v>
      </c>
      <c r="R2135" s="346" t="s">
        <v>13153</v>
      </c>
      <c r="S2135" s="346" t="s">
        <v>8721</v>
      </c>
      <c r="T2135" s="346" t="s">
        <v>8721</v>
      </c>
      <c r="U2135" s="346" t="s">
        <v>8721</v>
      </c>
      <c r="V2135" s="346" t="s">
        <v>14147</v>
      </c>
      <c r="W2135" s="346" t="s">
        <v>12476</v>
      </c>
      <c r="X2135" s="346" t="s">
        <v>8871</v>
      </c>
      <c r="Y2135" s="346" t="s">
        <v>8721</v>
      </c>
      <c r="Z2135" s="346" t="s">
        <v>12484</v>
      </c>
      <c r="AA2135" s="346" t="s">
        <v>12484</v>
      </c>
      <c r="AB2135" s="346" t="s">
        <v>12484</v>
      </c>
      <c r="AC2135" s="348">
        <v>383.64524083188803</v>
      </c>
      <c r="AD2135" s="368" t="s">
        <v>12478</v>
      </c>
      <c r="AE2135" s="348">
        <v>475.64494387794241</v>
      </c>
      <c r="AF2135" s="349">
        <v>0.23980410351647841</v>
      </c>
      <c r="AG2135" s="359">
        <v>0</v>
      </c>
      <c r="AH2135" s="359">
        <v>0</v>
      </c>
      <c r="AI2135" s="349">
        <v>-1</v>
      </c>
      <c r="AJ2135" s="349">
        <v>-1</v>
      </c>
      <c r="AK2135" s="350">
        <v>0</v>
      </c>
      <c r="AL2135" s="351">
        <v>-1</v>
      </c>
      <c r="AM2135" s="348" t="s">
        <v>12711</v>
      </c>
      <c r="AN2135" s="348" t="s">
        <v>12484</v>
      </c>
      <c r="AO2135" s="346" t="s">
        <v>12763</v>
      </c>
      <c r="AP2135" s="352">
        <v>43707</v>
      </c>
      <c r="AQ2135" s="346" t="s">
        <v>12921</v>
      </c>
      <c r="AR2135" s="346" t="s">
        <v>8721</v>
      </c>
      <c r="AS2135" s="346" t="s">
        <v>8721</v>
      </c>
      <c r="AT2135" s="346" t="s">
        <v>14042</v>
      </c>
      <c r="AU2135" s="346" t="s">
        <v>12484</v>
      </c>
      <c r="AV2135" s="346" t="s">
        <v>8721</v>
      </c>
      <c r="AW2135" s="327" t="s">
        <v>12484</v>
      </c>
      <c r="AX2135" s="344" t="s">
        <v>12741</v>
      </c>
      <c r="AY2135" s="346" t="s">
        <v>12484</v>
      </c>
      <c r="AZ2135" s="309"/>
      <c r="BA2135" s="311" t="s">
        <v>12486</v>
      </c>
      <c r="BB2135" s="310" t="s">
        <v>8721</v>
      </c>
      <c r="BC2135" s="311" t="s">
        <v>8721</v>
      </c>
      <c r="BD2135" s="311">
        <v>2</v>
      </c>
      <c r="BE2135" s="307"/>
      <c r="BF2135" s="310" t="b">
        <v>1</v>
      </c>
    </row>
    <row r="2136" spans="1:58" s="309" customFormat="1" ht="15" customHeight="1" x14ac:dyDescent="0.25">
      <c r="A2136" s="335">
        <v>2078</v>
      </c>
      <c r="B2136" s="382" t="s">
        <v>3676</v>
      </c>
      <c r="C2136" s="337">
        <v>5854</v>
      </c>
      <c r="D2136" s="337" t="s">
        <v>3676</v>
      </c>
      <c r="E2136" s="337" t="s">
        <v>9725</v>
      </c>
      <c r="F2136" s="337" t="s">
        <v>9762</v>
      </c>
      <c r="G2136" s="337" t="s">
        <v>3481</v>
      </c>
      <c r="H2136" s="337" t="s">
        <v>2475</v>
      </c>
      <c r="I2136" s="337" t="s">
        <v>9743</v>
      </c>
      <c r="J2136" s="337" t="s">
        <v>14145</v>
      </c>
      <c r="K2136" s="337" t="s">
        <v>12473</v>
      </c>
      <c r="L2136" s="338" t="s">
        <v>12474</v>
      </c>
      <c r="M2136" s="337" t="s">
        <v>14100</v>
      </c>
      <c r="N2136" s="337" t="s">
        <v>14101</v>
      </c>
      <c r="O2136" s="337" t="s">
        <v>8721</v>
      </c>
      <c r="P2136" s="337" t="s">
        <v>8721</v>
      </c>
      <c r="Q2136" s="337" t="s">
        <v>8721</v>
      </c>
      <c r="R2136" s="337" t="s">
        <v>13153</v>
      </c>
      <c r="S2136" s="337" t="s">
        <v>8721</v>
      </c>
      <c r="T2136" s="337" t="s">
        <v>8721</v>
      </c>
      <c r="U2136" s="337" t="s">
        <v>8721</v>
      </c>
      <c r="V2136" s="337" t="s">
        <v>14147</v>
      </c>
      <c r="W2136" s="337" t="s">
        <v>12476</v>
      </c>
      <c r="X2136" s="337" t="s">
        <v>8871</v>
      </c>
      <c r="Y2136" s="337" t="s">
        <v>8721</v>
      </c>
      <c r="Z2136" s="337" t="s">
        <v>12484</v>
      </c>
      <c r="AA2136" s="337" t="s">
        <v>12484</v>
      </c>
      <c r="AB2136" s="337" t="s">
        <v>12484</v>
      </c>
      <c r="AC2136" s="339">
        <v>390.56469407334487</v>
      </c>
      <c r="AD2136" s="368" t="s">
        <v>12478</v>
      </c>
      <c r="AE2136" s="339">
        <v>484.22371040079099</v>
      </c>
      <c r="AF2136" s="340">
        <v>0.23980410351647841</v>
      </c>
      <c r="AG2136" s="366">
        <v>0</v>
      </c>
      <c r="AH2136" s="366">
        <v>0</v>
      </c>
      <c r="AI2136" s="340">
        <v>-1</v>
      </c>
      <c r="AJ2136" s="340">
        <v>-1</v>
      </c>
      <c r="AK2136" s="341">
        <v>0</v>
      </c>
      <c r="AL2136" s="342">
        <v>-1</v>
      </c>
      <c r="AM2136" s="339" t="s">
        <v>12711</v>
      </c>
      <c r="AN2136" s="339" t="s">
        <v>12484</v>
      </c>
      <c r="AO2136" s="337" t="s">
        <v>12763</v>
      </c>
      <c r="AP2136" s="343">
        <v>43707</v>
      </c>
      <c r="AQ2136" s="335" t="s">
        <v>12921</v>
      </c>
      <c r="AR2136" s="335" t="s">
        <v>8721</v>
      </c>
      <c r="AS2136" s="335" t="s">
        <v>8721</v>
      </c>
      <c r="AT2136" s="335" t="s">
        <v>14042</v>
      </c>
      <c r="AU2136" s="335" t="s">
        <v>12484</v>
      </c>
      <c r="AV2136" s="335" t="s">
        <v>8721</v>
      </c>
      <c r="AW2136" s="327" t="s">
        <v>12484</v>
      </c>
      <c r="AX2136" s="344" t="s">
        <v>12741</v>
      </c>
      <c r="AY2136" s="335" t="s">
        <v>12484</v>
      </c>
      <c r="AZ2136" s="311"/>
      <c r="BA2136" s="309" t="s">
        <v>12486</v>
      </c>
      <c r="BB2136" s="310" t="s">
        <v>8721</v>
      </c>
      <c r="BC2136" s="309" t="s">
        <v>8721</v>
      </c>
      <c r="BD2136" s="309">
        <v>2</v>
      </c>
      <c r="BE2136" s="307"/>
      <c r="BF2136" s="310" t="b">
        <v>1</v>
      </c>
    </row>
    <row r="2137" spans="1:58" s="311" customFormat="1" ht="15" customHeight="1" x14ac:dyDescent="0.25">
      <c r="A2137" s="345">
        <v>2079</v>
      </c>
      <c r="B2137" s="382" t="s">
        <v>4776</v>
      </c>
      <c r="C2137" s="346">
        <v>5855</v>
      </c>
      <c r="D2137" s="346" t="s">
        <v>4776</v>
      </c>
      <c r="E2137" s="346" t="s">
        <v>9725</v>
      </c>
      <c r="F2137" s="346" t="s">
        <v>9762</v>
      </c>
      <c r="G2137" s="346" t="s">
        <v>3481</v>
      </c>
      <c r="H2137" s="346" t="s">
        <v>2475</v>
      </c>
      <c r="I2137" s="346" t="s">
        <v>9744</v>
      </c>
      <c r="J2137" s="346" t="s">
        <v>14145</v>
      </c>
      <c r="K2137" s="346" t="s">
        <v>12473</v>
      </c>
      <c r="L2137" s="347" t="s">
        <v>12474</v>
      </c>
      <c r="M2137" s="346" t="s">
        <v>14100</v>
      </c>
      <c r="N2137" s="346" t="s">
        <v>14101</v>
      </c>
      <c r="O2137" s="346" t="s">
        <v>8721</v>
      </c>
      <c r="P2137" s="346" t="s">
        <v>8721</v>
      </c>
      <c r="Q2137" s="346" t="s">
        <v>8721</v>
      </c>
      <c r="R2137" s="346" t="s">
        <v>13153</v>
      </c>
      <c r="S2137" s="346" t="s">
        <v>8721</v>
      </c>
      <c r="T2137" s="346" t="s">
        <v>8721</v>
      </c>
      <c r="U2137" s="346" t="s">
        <v>8721</v>
      </c>
      <c r="V2137" s="346" t="s">
        <v>14147</v>
      </c>
      <c r="W2137" s="346" t="s">
        <v>12476</v>
      </c>
      <c r="X2137" s="346" t="s">
        <v>8871</v>
      </c>
      <c r="Y2137" s="346" t="s">
        <v>8721</v>
      </c>
      <c r="Z2137" s="346" t="s">
        <v>12484</v>
      </c>
      <c r="AA2137" s="346" t="s">
        <v>12484</v>
      </c>
      <c r="AB2137" s="346" t="s">
        <v>12484</v>
      </c>
      <c r="AC2137" s="348">
        <v>397.48414731480182</v>
      </c>
      <c r="AD2137" s="368" t="s">
        <v>12478</v>
      </c>
      <c r="AE2137" s="348">
        <v>492.80247692363969</v>
      </c>
      <c r="AF2137" s="349">
        <v>0.23980410351647841</v>
      </c>
      <c r="AG2137" s="359">
        <v>0</v>
      </c>
      <c r="AH2137" s="359">
        <v>0</v>
      </c>
      <c r="AI2137" s="349">
        <v>-1</v>
      </c>
      <c r="AJ2137" s="349">
        <v>-1</v>
      </c>
      <c r="AK2137" s="350">
        <v>0</v>
      </c>
      <c r="AL2137" s="351">
        <v>-1</v>
      </c>
      <c r="AM2137" s="348" t="s">
        <v>12711</v>
      </c>
      <c r="AN2137" s="348" t="s">
        <v>12484</v>
      </c>
      <c r="AO2137" s="346" t="s">
        <v>12763</v>
      </c>
      <c r="AP2137" s="352">
        <v>43707</v>
      </c>
      <c r="AQ2137" s="346" t="s">
        <v>12921</v>
      </c>
      <c r="AR2137" s="346" t="s">
        <v>8721</v>
      </c>
      <c r="AS2137" s="346" t="s">
        <v>8721</v>
      </c>
      <c r="AT2137" s="346" t="s">
        <v>14042</v>
      </c>
      <c r="AU2137" s="346" t="s">
        <v>12484</v>
      </c>
      <c r="AV2137" s="346" t="s">
        <v>8721</v>
      </c>
      <c r="AW2137" s="327" t="s">
        <v>12484</v>
      </c>
      <c r="AX2137" s="344" t="s">
        <v>12741</v>
      </c>
      <c r="AY2137" s="346" t="s">
        <v>12484</v>
      </c>
      <c r="AZ2137" s="309"/>
      <c r="BA2137" s="311" t="s">
        <v>12486</v>
      </c>
      <c r="BB2137" s="310" t="s">
        <v>8721</v>
      </c>
      <c r="BC2137" s="311" t="s">
        <v>8721</v>
      </c>
      <c r="BD2137" s="311">
        <v>2</v>
      </c>
      <c r="BE2137" s="307"/>
      <c r="BF2137" s="310" t="b">
        <v>1</v>
      </c>
    </row>
    <row r="2138" spans="1:58" s="309" customFormat="1" ht="15" customHeight="1" x14ac:dyDescent="0.25">
      <c r="A2138" s="335">
        <v>2080</v>
      </c>
      <c r="B2138" s="382" t="s">
        <v>4777</v>
      </c>
      <c r="C2138" s="346">
        <v>5856</v>
      </c>
      <c r="D2138" s="346" t="s">
        <v>4777</v>
      </c>
      <c r="E2138" s="346" t="s">
        <v>9725</v>
      </c>
      <c r="F2138" s="346" t="s">
        <v>9762</v>
      </c>
      <c r="G2138" s="346" t="s">
        <v>3481</v>
      </c>
      <c r="H2138" s="346" t="s">
        <v>2475</v>
      </c>
      <c r="I2138" s="346" t="s">
        <v>9745</v>
      </c>
      <c r="J2138" s="346" t="s">
        <v>14145</v>
      </c>
      <c r="K2138" s="346" t="s">
        <v>12473</v>
      </c>
      <c r="L2138" s="347" t="s">
        <v>12474</v>
      </c>
      <c r="M2138" s="346" t="s">
        <v>14100</v>
      </c>
      <c r="N2138" s="346" t="s">
        <v>14101</v>
      </c>
      <c r="O2138" s="346" t="s">
        <v>8721</v>
      </c>
      <c r="P2138" s="346" t="s">
        <v>8721</v>
      </c>
      <c r="Q2138" s="346" t="s">
        <v>8721</v>
      </c>
      <c r="R2138" s="346" t="s">
        <v>13153</v>
      </c>
      <c r="S2138" s="346" t="s">
        <v>8721</v>
      </c>
      <c r="T2138" s="346" t="s">
        <v>8721</v>
      </c>
      <c r="U2138" s="346" t="s">
        <v>8721</v>
      </c>
      <c r="V2138" s="346" t="s">
        <v>14147</v>
      </c>
      <c r="W2138" s="346" t="s">
        <v>12476</v>
      </c>
      <c r="X2138" s="346" t="s">
        <v>8871</v>
      </c>
      <c r="Y2138" s="346" t="s">
        <v>8721</v>
      </c>
      <c r="Z2138" s="346" t="s">
        <v>12484</v>
      </c>
      <c r="AA2138" s="346" t="s">
        <v>12484</v>
      </c>
      <c r="AB2138" s="346" t="s">
        <v>12484</v>
      </c>
      <c r="AC2138" s="348">
        <v>403.63477241831913</v>
      </c>
      <c r="AD2138" s="368" t="s">
        <v>12478</v>
      </c>
      <c r="AE2138" s="348">
        <v>500.42804716617195</v>
      </c>
      <c r="AF2138" s="349">
        <v>0.23980410351647841</v>
      </c>
      <c r="AG2138" s="359">
        <v>0</v>
      </c>
      <c r="AH2138" s="359">
        <v>0</v>
      </c>
      <c r="AI2138" s="349">
        <v>-1</v>
      </c>
      <c r="AJ2138" s="349">
        <v>-1</v>
      </c>
      <c r="AK2138" s="350">
        <v>0</v>
      </c>
      <c r="AL2138" s="351">
        <v>-1</v>
      </c>
      <c r="AM2138" s="348" t="s">
        <v>12711</v>
      </c>
      <c r="AN2138" s="348" t="s">
        <v>12484</v>
      </c>
      <c r="AO2138" s="346" t="s">
        <v>12763</v>
      </c>
      <c r="AP2138" s="352">
        <v>43707</v>
      </c>
      <c r="AQ2138" s="346" t="s">
        <v>12921</v>
      </c>
      <c r="AR2138" s="346" t="s">
        <v>8721</v>
      </c>
      <c r="AS2138" s="346" t="s">
        <v>8721</v>
      </c>
      <c r="AT2138" s="346" t="s">
        <v>14042</v>
      </c>
      <c r="AU2138" s="346" t="s">
        <v>12484</v>
      </c>
      <c r="AV2138" s="346" t="s">
        <v>8721</v>
      </c>
      <c r="AW2138" s="327" t="s">
        <v>12484</v>
      </c>
      <c r="AX2138" s="344" t="s">
        <v>12741</v>
      </c>
      <c r="AY2138" s="346" t="s">
        <v>12484</v>
      </c>
      <c r="AZ2138" s="311"/>
      <c r="BA2138" s="309" t="s">
        <v>12486</v>
      </c>
      <c r="BB2138" s="310" t="s">
        <v>8721</v>
      </c>
      <c r="BC2138" s="309" t="s">
        <v>8721</v>
      </c>
      <c r="BD2138" s="309">
        <v>2</v>
      </c>
      <c r="BE2138" s="307"/>
      <c r="BF2138" s="310" t="b">
        <v>1</v>
      </c>
    </row>
    <row r="2139" spans="1:58" s="311" customFormat="1" ht="15" customHeight="1" x14ac:dyDescent="0.25">
      <c r="A2139" s="345">
        <v>2081</v>
      </c>
      <c r="B2139" s="382" t="s">
        <v>4778</v>
      </c>
      <c r="C2139" s="337">
        <v>5857</v>
      </c>
      <c r="D2139" s="337" t="s">
        <v>4778</v>
      </c>
      <c r="E2139" s="337" t="s">
        <v>9725</v>
      </c>
      <c r="F2139" s="337" t="s">
        <v>9762</v>
      </c>
      <c r="G2139" s="337" t="s">
        <v>3481</v>
      </c>
      <c r="H2139" s="337" t="s">
        <v>2475</v>
      </c>
      <c r="I2139" s="337" t="s">
        <v>9746</v>
      </c>
      <c r="J2139" s="337" t="s">
        <v>14145</v>
      </c>
      <c r="K2139" s="337" t="s">
        <v>12473</v>
      </c>
      <c r="L2139" s="338" t="s">
        <v>12474</v>
      </c>
      <c r="M2139" s="337" t="s">
        <v>14100</v>
      </c>
      <c r="N2139" s="337" t="s">
        <v>14101</v>
      </c>
      <c r="O2139" s="337" t="s">
        <v>8721</v>
      </c>
      <c r="P2139" s="337" t="s">
        <v>8721</v>
      </c>
      <c r="Q2139" s="337" t="s">
        <v>8721</v>
      </c>
      <c r="R2139" s="337" t="s">
        <v>13153</v>
      </c>
      <c r="S2139" s="337" t="s">
        <v>8721</v>
      </c>
      <c r="T2139" s="337" t="s">
        <v>8721</v>
      </c>
      <c r="U2139" s="337" t="s">
        <v>8721</v>
      </c>
      <c r="V2139" s="337" t="s">
        <v>14147</v>
      </c>
      <c r="W2139" s="337" t="s">
        <v>12476</v>
      </c>
      <c r="X2139" s="337" t="s">
        <v>8871</v>
      </c>
      <c r="Y2139" s="337" t="s">
        <v>8721</v>
      </c>
      <c r="Z2139" s="337" t="s">
        <v>12484</v>
      </c>
      <c r="AA2139" s="337" t="s">
        <v>12484</v>
      </c>
      <c r="AB2139" s="337" t="s">
        <v>12484</v>
      </c>
      <c r="AC2139" s="339">
        <v>410.55422565977591</v>
      </c>
      <c r="AD2139" s="368" t="s">
        <v>12478</v>
      </c>
      <c r="AE2139" s="339">
        <v>509.00681368902042</v>
      </c>
      <c r="AF2139" s="340">
        <v>0.23980410351647841</v>
      </c>
      <c r="AG2139" s="366">
        <v>0</v>
      </c>
      <c r="AH2139" s="366">
        <v>0</v>
      </c>
      <c r="AI2139" s="340">
        <v>-1</v>
      </c>
      <c r="AJ2139" s="340">
        <v>-1</v>
      </c>
      <c r="AK2139" s="341">
        <v>0</v>
      </c>
      <c r="AL2139" s="342">
        <v>-1</v>
      </c>
      <c r="AM2139" s="339" t="s">
        <v>12711</v>
      </c>
      <c r="AN2139" s="339" t="s">
        <v>12484</v>
      </c>
      <c r="AO2139" s="337" t="s">
        <v>12763</v>
      </c>
      <c r="AP2139" s="343">
        <v>43707</v>
      </c>
      <c r="AQ2139" s="335" t="s">
        <v>12921</v>
      </c>
      <c r="AR2139" s="335" t="s">
        <v>8721</v>
      </c>
      <c r="AS2139" s="335" t="s">
        <v>8721</v>
      </c>
      <c r="AT2139" s="335" t="s">
        <v>14042</v>
      </c>
      <c r="AU2139" s="335" t="s">
        <v>12484</v>
      </c>
      <c r="AV2139" s="335" t="s">
        <v>8721</v>
      </c>
      <c r="AW2139" s="327" t="s">
        <v>12484</v>
      </c>
      <c r="AX2139" s="344" t="s">
        <v>12741</v>
      </c>
      <c r="AY2139" s="335" t="s">
        <v>12484</v>
      </c>
      <c r="AZ2139" s="309"/>
      <c r="BA2139" s="311" t="s">
        <v>12486</v>
      </c>
      <c r="BB2139" s="310" t="s">
        <v>8721</v>
      </c>
      <c r="BC2139" s="311" t="s">
        <v>8721</v>
      </c>
      <c r="BD2139" s="311">
        <v>2</v>
      </c>
      <c r="BE2139" s="307"/>
      <c r="BF2139" s="310" t="b">
        <v>1</v>
      </c>
    </row>
    <row r="2140" spans="1:58" s="309" customFormat="1" ht="15" customHeight="1" x14ac:dyDescent="0.25">
      <c r="A2140" s="335">
        <v>2082</v>
      </c>
      <c r="B2140" s="382" t="s">
        <v>4779</v>
      </c>
      <c r="C2140" s="346">
        <v>5858</v>
      </c>
      <c r="D2140" s="346" t="s">
        <v>4779</v>
      </c>
      <c r="E2140" s="346" t="s">
        <v>9725</v>
      </c>
      <c r="F2140" s="346" t="s">
        <v>9762</v>
      </c>
      <c r="G2140" s="346" t="s">
        <v>3481</v>
      </c>
      <c r="H2140" s="346" t="s">
        <v>2475</v>
      </c>
      <c r="I2140" s="346" t="s">
        <v>9747</v>
      </c>
      <c r="J2140" s="346" t="s">
        <v>14145</v>
      </c>
      <c r="K2140" s="346" t="s">
        <v>12473</v>
      </c>
      <c r="L2140" s="347" t="s">
        <v>12474</v>
      </c>
      <c r="M2140" s="346" t="s">
        <v>14100</v>
      </c>
      <c r="N2140" s="346" t="s">
        <v>14101</v>
      </c>
      <c r="O2140" s="346" t="s">
        <v>8721</v>
      </c>
      <c r="P2140" s="346" t="s">
        <v>8721</v>
      </c>
      <c r="Q2140" s="346" t="s">
        <v>8721</v>
      </c>
      <c r="R2140" s="346" t="s">
        <v>13153</v>
      </c>
      <c r="S2140" s="346" t="s">
        <v>8721</v>
      </c>
      <c r="T2140" s="346" t="s">
        <v>8721</v>
      </c>
      <c r="U2140" s="346" t="s">
        <v>8721</v>
      </c>
      <c r="V2140" s="346" t="s">
        <v>14147</v>
      </c>
      <c r="W2140" s="346" t="s">
        <v>12476</v>
      </c>
      <c r="X2140" s="346" t="s">
        <v>8871</v>
      </c>
      <c r="Y2140" s="346" t="s">
        <v>8721</v>
      </c>
      <c r="Z2140" s="346" t="s">
        <v>12484</v>
      </c>
      <c r="AA2140" s="346" t="s">
        <v>12484</v>
      </c>
      <c r="AB2140" s="346" t="s">
        <v>12484</v>
      </c>
      <c r="AC2140" s="348">
        <v>419.78016331505188</v>
      </c>
      <c r="AD2140" s="368" t="s">
        <v>12478</v>
      </c>
      <c r="AE2140" s="348">
        <v>520.44516905281876</v>
      </c>
      <c r="AF2140" s="349">
        <v>0.23980410351647841</v>
      </c>
      <c r="AG2140" s="359">
        <v>0</v>
      </c>
      <c r="AH2140" s="359">
        <v>0</v>
      </c>
      <c r="AI2140" s="349">
        <v>-1</v>
      </c>
      <c r="AJ2140" s="349">
        <v>-1</v>
      </c>
      <c r="AK2140" s="350">
        <v>0</v>
      </c>
      <c r="AL2140" s="351">
        <v>-1</v>
      </c>
      <c r="AM2140" s="348" t="s">
        <v>12711</v>
      </c>
      <c r="AN2140" s="348" t="s">
        <v>12484</v>
      </c>
      <c r="AO2140" s="346" t="s">
        <v>12763</v>
      </c>
      <c r="AP2140" s="352">
        <v>43707</v>
      </c>
      <c r="AQ2140" s="346" t="s">
        <v>12921</v>
      </c>
      <c r="AR2140" s="346" t="s">
        <v>8721</v>
      </c>
      <c r="AS2140" s="346" t="s">
        <v>8721</v>
      </c>
      <c r="AT2140" s="346" t="s">
        <v>14042</v>
      </c>
      <c r="AU2140" s="346" t="s">
        <v>12484</v>
      </c>
      <c r="AV2140" s="346" t="s">
        <v>8721</v>
      </c>
      <c r="AW2140" s="327" t="s">
        <v>12484</v>
      </c>
      <c r="AX2140" s="344" t="s">
        <v>12741</v>
      </c>
      <c r="AY2140" s="346" t="s">
        <v>12484</v>
      </c>
      <c r="AZ2140" s="311"/>
      <c r="BA2140" s="309" t="s">
        <v>12486</v>
      </c>
      <c r="BB2140" s="310" t="s">
        <v>8721</v>
      </c>
      <c r="BC2140" s="309" t="s">
        <v>8721</v>
      </c>
      <c r="BD2140" s="309">
        <v>2</v>
      </c>
      <c r="BE2140" s="307"/>
      <c r="BF2140" s="310" t="b">
        <v>1</v>
      </c>
    </row>
    <row r="2141" spans="1:58" s="311" customFormat="1" ht="15" customHeight="1" x14ac:dyDescent="0.25">
      <c r="A2141" s="345">
        <v>2083</v>
      </c>
      <c r="B2141" s="382" t="s">
        <v>4780</v>
      </c>
      <c r="C2141" s="346">
        <v>5859</v>
      </c>
      <c r="D2141" s="346" t="s">
        <v>4780</v>
      </c>
      <c r="E2141" s="346" t="s">
        <v>9725</v>
      </c>
      <c r="F2141" s="346" t="s">
        <v>9762</v>
      </c>
      <c r="G2141" s="346" t="s">
        <v>3481</v>
      </c>
      <c r="H2141" s="346" t="s">
        <v>2475</v>
      </c>
      <c r="I2141" s="346" t="s">
        <v>9748</v>
      </c>
      <c r="J2141" s="346" t="s">
        <v>14145</v>
      </c>
      <c r="K2141" s="346" t="s">
        <v>12473</v>
      </c>
      <c r="L2141" s="347" t="s">
        <v>12474</v>
      </c>
      <c r="M2141" s="346" t="s">
        <v>14100</v>
      </c>
      <c r="N2141" s="346" t="s">
        <v>14101</v>
      </c>
      <c r="O2141" s="346" t="s">
        <v>8721</v>
      </c>
      <c r="P2141" s="346" t="s">
        <v>8721</v>
      </c>
      <c r="Q2141" s="346" t="s">
        <v>8721</v>
      </c>
      <c r="R2141" s="346" t="s">
        <v>13153</v>
      </c>
      <c r="S2141" s="346" t="s">
        <v>8721</v>
      </c>
      <c r="T2141" s="346" t="s">
        <v>8721</v>
      </c>
      <c r="U2141" s="346" t="s">
        <v>8721</v>
      </c>
      <c r="V2141" s="346" t="s">
        <v>14147</v>
      </c>
      <c r="W2141" s="346" t="s">
        <v>12476</v>
      </c>
      <c r="X2141" s="346" t="s">
        <v>8871</v>
      </c>
      <c r="Y2141" s="346" t="s">
        <v>8721</v>
      </c>
      <c r="Z2141" s="346" t="s">
        <v>12484</v>
      </c>
      <c r="AA2141" s="346" t="s">
        <v>12484</v>
      </c>
      <c r="AB2141" s="346" t="s">
        <v>12484</v>
      </c>
      <c r="AC2141" s="348">
        <v>427.46844469444841</v>
      </c>
      <c r="AD2141" s="368" t="s">
        <v>12478</v>
      </c>
      <c r="AE2141" s="348">
        <v>529.97713185598388</v>
      </c>
      <c r="AF2141" s="349">
        <v>0.23980410351647818</v>
      </c>
      <c r="AG2141" s="359">
        <v>0</v>
      </c>
      <c r="AH2141" s="359">
        <v>0</v>
      </c>
      <c r="AI2141" s="349">
        <v>-1</v>
      </c>
      <c r="AJ2141" s="349">
        <v>-1</v>
      </c>
      <c r="AK2141" s="350">
        <v>0</v>
      </c>
      <c r="AL2141" s="351">
        <v>-1</v>
      </c>
      <c r="AM2141" s="348" t="s">
        <v>12711</v>
      </c>
      <c r="AN2141" s="348" t="s">
        <v>12484</v>
      </c>
      <c r="AO2141" s="346" t="s">
        <v>12763</v>
      </c>
      <c r="AP2141" s="352">
        <v>43707</v>
      </c>
      <c r="AQ2141" s="346" t="s">
        <v>12921</v>
      </c>
      <c r="AR2141" s="346" t="s">
        <v>8721</v>
      </c>
      <c r="AS2141" s="346" t="s">
        <v>8721</v>
      </c>
      <c r="AT2141" s="346" t="s">
        <v>14042</v>
      </c>
      <c r="AU2141" s="346" t="s">
        <v>12484</v>
      </c>
      <c r="AV2141" s="346" t="s">
        <v>8721</v>
      </c>
      <c r="AW2141" s="327" t="s">
        <v>12484</v>
      </c>
      <c r="AX2141" s="344" t="s">
        <v>12741</v>
      </c>
      <c r="AY2141" s="346" t="s">
        <v>12484</v>
      </c>
      <c r="BA2141" s="311" t="s">
        <v>12486</v>
      </c>
      <c r="BB2141" s="310" t="s">
        <v>8721</v>
      </c>
      <c r="BC2141" s="311" t="s">
        <v>8721</v>
      </c>
      <c r="BD2141" s="311">
        <v>2</v>
      </c>
      <c r="BE2141" s="307"/>
      <c r="BF2141" s="310" t="b">
        <v>1</v>
      </c>
    </row>
    <row r="2142" spans="1:58" s="309" customFormat="1" ht="15" customHeight="1" x14ac:dyDescent="0.25">
      <c r="A2142" s="335">
        <v>2084</v>
      </c>
      <c r="B2142" s="382" t="s">
        <v>4781</v>
      </c>
      <c r="C2142" s="337">
        <v>5860</v>
      </c>
      <c r="D2142" s="337" t="s">
        <v>4781</v>
      </c>
      <c r="E2142" s="337" t="s">
        <v>9725</v>
      </c>
      <c r="F2142" s="337" t="s">
        <v>9762</v>
      </c>
      <c r="G2142" s="337" t="s">
        <v>3481</v>
      </c>
      <c r="H2142" s="337" t="s">
        <v>2475</v>
      </c>
      <c r="I2142" s="337" t="s">
        <v>9749</v>
      </c>
      <c r="J2142" s="337" t="s">
        <v>14145</v>
      </c>
      <c r="K2142" s="337" t="s">
        <v>12473</v>
      </c>
      <c r="L2142" s="338" t="s">
        <v>12474</v>
      </c>
      <c r="M2142" s="337" t="s">
        <v>14100</v>
      </c>
      <c r="N2142" s="337" t="s">
        <v>14101</v>
      </c>
      <c r="O2142" s="337" t="s">
        <v>8721</v>
      </c>
      <c r="P2142" s="337" t="s">
        <v>8721</v>
      </c>
      <c r="Q2142" s="337" t="s">
        <v>8721</v>
      </c>
      <c r="R2142" s="337" t="s">
        <v>13153</v>
      </c>
      <c r="S2142" s="337" t="s">
        <v>8721</v>
      </c>
      <c r="T2142" s="337" t="s">
        <v>8721</v>
      </c>
      <c r="U2142" s="337" t="s">
        <v>8721</v>
      </c>
      <c r="V2142" s="337" t="s">
        <v>14147</v>
      </c>
      <c r="W2142" s="337" t="s">
        <v>12476</v>
      </c>
      <c r="X2142" s="337" t="s">
        <v>8871</v>
      </c>
      <c r="Y2142" s="337" t="s">
        <v>8721</v>
      </c>
      <c r="Z2142" s="337" t="s">
        <v>12484</v>
      </c>
      <c r="AA2142" s="337" t="s">
        <v>12484</v>
      </c>
      <c r="AB2142" s="337" t="s">
        <v>12484</v>
      </c>
      <c r="AC2142" s="339">
        <v>435.92555421178463</v>
      </c>
      <c r="AD2142" s="368" t="s">
        <v>12478</v>
      </c>
      <c r="AE2142" s="339">
        <v>540.46229093946567</v>
      </c>
      <c r="AF2142" s="340">
        <v>0.23980410351647841</v>
      </c>
      <c r="AG2142" s="366">
        <v>0</v>
      </c>
      <c r="AH2142" s="366">
        <v>0</v>
      </c>
      <c r="AI2142" s="340">
        <v>-1</v>
      </c>
      <c r="AJ2142" s="340">
        <v>-1</v>
      </c>
      <c r="AK2142" s="341">
        <v>0</v>
      </c>
      <c r="AL2142" s="342">
        <v>-1</v>
      </c>
      <c r="AM2142" s="339" t="s">
        <v>12711</v>
      </c>
      <c r="AN2142" s="339" t="s">
        <v>12484</v>
      </c>
      <c r="AO2142" s="337" t="s">
        <v>12763</v>
      </c>
      <c r="AP2142" s="343">
        <v>43707</v>
      </c>
      <c r="AQ2142" s="335" t="s">
        <v>12921</v>
      </c>
      <c r="AR2142" s="335" t="s">
        <v>8721</v>
      </c>
      <c r="AS2142" s="335" t="s">
        <v>8721</v>
      </c>
      <c r="AT2142" s="335" t="s">
        <v>14042</v>
      </c>
      <c r="AU2142" s="335" t="s">
        <v>12484</v>
      </c>
      <c r="AV2142" s="335" t="s">
        <v>8721</v>
      </c>
      <c r="AW2142" s="327" t="s">
        <v>12484</v>
      </c>
      <c r="AX2142" s="344" t="s">
        <v>12741</v>
      </c>
      <c r="AY2142" s="335" t="s">
        <v>12484</v>
      </c>
      <c r="BA2142" s="309" t="s">
        <v>12486</v>
      </c>
      <c r="BB2142" s="310" t="s">
        <v>8721</v>
      </c>
      <c r="BC2142" s="309" t="s">
        <v>8721</v>
      </c>
      <c r="BD2142" s="309">
        <v>2</v>
      </c>
      <c r="BE2142" s="307"/>
      <c r="BF2142" s="310" t="b">
        <v>1</v>
      </c>
    </row>
    <row r="2143" spans="1:58" s="311" customFormat="1" ht="15" customHeight="1" x14ac:dyDescent="0.25">
      <c r="A2143" s="345">
        <v>2085</v>
      </c>
      <c r="B2143" s="382" t="s">
        <v>4782</v>
      </c>
      <c r="C2143" s="337">
        <v>5861</v>
      </c>
      <c r="D2143" s="337" t="s">
        <v>4782</v>
      </c>
      <c r="E2143" s="337" t="s">
        <v>9725</v>
      </c>
      <c r="F2143" s="337" t="s">
        <v>9762</v>
      </c>
      <c r="G2143" s="337" t="s">
        <v>3481</v>
      </c>
      <c r="H2143" s="337" t="s">
        <v>2475</v>
      </c>
      <c r="I2143" s="337" t="s">
        <v>9750</v>
      </c>
      <c r="J2143" s="337" t="s">
        <v>14145</v>
      </c>
      <c r="K2143" s="337" t="s">
        <v>12473</v>
      </c>
      <c r="L2143" s="338" t="s">
        <v>12474</v>
      </c>
      <c r="M2143" s="337" t="s">
        <v>14100</v>
      </c>
      <c r="N2143" s="337" t="s">
        <v>14101</v>
      </c>
      <c r="O2143" s="337" t="s">
        <v>8721</v>
      </c>
      <c r="P2143" s="337" t="s">
        <v>8721</v>
      </c>
      <c r="Q2143" s="337" t="s">
        <v>8721</v>
      </c>
      <c r="R2143" s="337" t="s">
        <v>13153</v>
      </c>
      <c r="S2143" s="337" t="s">
        <v>8721</v>
      </c>
      <c r="T2143" s="337" t="s">
        <v>8721</v>
      </c>
      <c r="U2143" s="337" t="s">
        <v>8721</v>
      </c>
      <c r="V2143" s="337" t="s">
        <v>14147</v>
      </c>
      <c r="W2143" s="337" t="s">
        <v>12476</v>
      </c>
      <c r="X2143" s="337" t="s">
        <v>8871</v>
      </c>
      <c r="Y2143" s="337" t="s">
        <v>8721</v>
      </c>
      <c r="Z2143" s="337" t="s">
        <v>12484</v>
      </c>
      <c r="AA2143" s="337" t="s">
        <v>12484</v>
      </c>
      <c r="AB2143" s="337" t="s">
        <v>12484</v>
      </c>
      <c r="AC2143" s="339">
        <v>443.61383559118116</v>
      </c>
      <c r="AD2143" s="368" t="s">
        <v>12478</v>
      </c>
      <c r="AE2143" s="339">
        <v>549.9942537426308</v>
      </c>
      <c r="AF2143" s="340">
        <v>0.23980410351647841</v>
      </c>
      <c r="AG2143" s="366">
        <v>0</v>
      </c>
      <c r="AH2143" s="366">
        <v>0</v>
      </c>
      <c r="AI2143" s="340">
        <v>-1</v>
      </c>
      <c r="AJ2143" s="340">
        <v>-1</v>
      </c>
      <c r="AK2143" s="341">
        <v>0</v>
      </c>
      <c r="AL2143" s="342">
        <v>-1</v>
      </c>
      <c r="AM2143" s="339" t="s">
        <v>12711</v>
      </c>
      <c r="AN2143" s="339" t="s">
        <v>12484</v>
      </c>
      <c r="AO2143" s="337" t="s">
        <v>12763</v>
      </c>
      <c r="AP2143" s="343">
        <v>43707</v>
      </c>
      <c r="AQ2143" s="335" t="s">
        <v>12921</v>
      </c>
      <c r="AR2143" s="335" t="s">
        <v>8721</v>
      </c>
      <c r="AS2143" s="335" t="s">
        <v>8721</v>
      </c>
      <c r="AT2143" s="335" t="s">
        <v>14042</v>
      </c>
      <c r="AU2143" s="335" t="s">
        <v>12484</v>
      </c>
      <c r="AV2143" s="335" t="s">
        <v>8721</v>
      </c>
      <c r="AW2143" s="327" t="s">
        <v>12484</v>
      </c>
      <c r="AX2143" s="344" t="s">
        <v>12741</v>
      </c>
      <c r="AY2143" s="335" t="s">
        <v>12484</v>
      </c>
      <c r="AZ2143" s="309"/>
      <c r="BA2143" s="311" t="s">
        <v>12486</v>
      </c>
      <c r="BB2143" s="310" t="s">
        <v>8721</v>
      </c>
      <c r="BC2143" s="311" t="s">
        <v>8721</v>
      </c>
      <c r="BD2143" s="311">
        <v>2</v>
      </c>
      <c r="BE2143" s="307"/>
      <c r="BF2143" s="310" t="b">
        <v>1</v>
      </c>
    </row>
    <row r="2144" spans="1:58" s="309" customFormat="1" ht="15" customHeight="1" x14ac:dyDescent="0.25">
      <c r="A2144" s="335">
        <v>2086</v>
      </c>
      <c r="B2144" s="382" t="s">
        <v>4783</v>
      </c>
      <c r="C2144" s="346">
        <v>5862</v>
      </c>
      <c r="D2144" s="346" t="s">
        <v>4783</v>
      </c>
      <c r="E2144" s="346" t="s">
        <v>9725</v>
      </c>
      <c r="F2144" s="346" t="s">
        <v>9762</v>
      </c>
      <c r="G2144" s="346" t="s">
        <v>3481</v>
      </c>
      <c r="H2144" s="346" t="s">
        <v>2475</v>
      </c>
      <c r="I2144" s="346" t="s">
        <v>9751</v>
      </c>
      <c r="J2144" s="346" t="s">
        <v>14145</v>
      </c>
      <c r="K2144" s="346" t="s">
        <v>12473</v>
      </c>
      <c r="L2144" s="347" t="s">
        <v>12474</v>
      </c>
      <c r="M2144" s="346" t="s">
        <v>14100</v>
      </c>
      <c r="N2144" s="346" t="s">
        <v>14101</v>
      </c>
      <c r="O2144" s="346" t="s">
        <v>8721</v>
      </c>
      <c r="P2144" s="346" t="s">
        <v>8721</v>
      </c>
      <c r="Q2144" s="346" t="s">
        <v>8721</v>
      </c>
      <c r="R2144" s="346" t="s">
        <v>13153</v>
      </c>
      <c r="S2144" s="346" t="s">
        <v>8721</v>
      </c>
      <c r="T2144" s="346" t="s">
        <v>8721</v>
      </c>
      <c r="U2144" s="346" t="s">
        <v>8721</v>
      </c>
      <c r="V2144" s="346" t="s">
        <v>14147</v>
      </c>
      <c r="W2144" s="346" t="s">
        <v>12476</v>
      </c>
      <c r="X2144" s="346" t="s">
        <v>8871</v>
      </c>
      <c r="Y2144" s="346" t="s">
        <v>8721</v>
      </c>
      <c r="Z2144" s="346" t="s">
        <v>12484</v>
      </c>
      <c r="AA2144" s="346" t="s">
        <v>12484</v>
      </c>
      <c r="AB2144" s="346" t="s">
        <v>12484</v>
      </c>
      <c r="AC2144" s="348">
        <v>451.30211697057769</v>
      </c>
      <c r="AD2144" s="368" t="s">
        <v>12478</v>
      </c>
      <c r="AE2144" s="348">
        <v>559.52621654579593</v>
      </c>
      <c r="AF2144" s="349">
        <v>0.23980410351647841</v>
      </c>
      <c r="AG2144" s="359">
        <v>0</v>
      </c>
      <c r="AH2144" s="359">
        <v>0</v>
      </c>
      <c r="AI2144" s="349">
        <v>-1</v>
      </c>
      <c r="AJ2144" s="349">
        <v>-1</v>
      </c>
      <c r="AK2144" s="350">
        <v>0</v>
      </c>
      <c r="AL2144" s="351">
        <v>-1</v>
      </c>
      <c r="AM2144" s="348" t="s">
        <v>12711</v>
      </c>
      <c r="AN2144" s="348" t="s">
        <v>12484</v>
      </c>
      <c r="AO2144" s="346" t="s">
        <v>12763</v>
      </c>
      <c r="AP2144" s="352">
        <v>43707</v>
      </c>
      <c r="AQ2144" s="346" t="s">
        <v>12921</v>
      </c>
      <c r="AR2144" s="346" t="s">
        <v>8721</v>
      </c>
      <c r="AS2144" s="346" t="s">
        <v>8721</v>
      </c>
      <c r="AT2144" s="346" t="s">
        <v>14042</v>
      </c>
      <c r="AU2144" s="346" t="s">
        <v>12484</v>
      </c>
      <c r="AV2144" s="346" t="s">
        <v>8721</v>
      </c>
      <c r="AW2144" s="327" t="s">
        <v>12484</v>
      </c>
      <c r="AX2144" s="344" t="s">
        <v>12741</v>
      </c>
      <c r="AY2144" s="346" t="s">
        <v>12484</v>
      </c>
      <c r="AZ2144" s="311"/>
      <c r="BA2144" s="309" t="s">
        <v>12486</v>
      </c>
      <c r="BB2144" s="310" t="s">
        <v>8721</v>
      </c>
      <c r="BC2144" s="309" t="s">
        <v>8721</v>
      </c>
      <c r="BD2144" s="309">
        <v>2</v>
      </c>
      <c r="BE2144" s="307"/>
      <c r="BF2144" s="310" t="b">
        <v>1</v>
      </c>
    </row>
    <row r="2145" spans="1:58" s="311" customFormat="1" ht="15" customHeight="1" x14ac:dyDescent="0.25">
      <c r="A2145" s="345">
        <v>2087</v>
      </c>
      <c r="B2145" s="382" t="s">
        <v>4784</v>
      </c>
      <c r="C2145" s="346">
        <v>5863</v>
      </c>
      <c r="D2145" s="346" t="s">
        <v>4784</v>
      </c>
      <c r="E2145" s="346" t="s">
        <v>9725</v>
      </c>
      <c r="F2145" s="346" t="s">
        <v>9762</v>
      </c>
      <c r="G2145" s="346" t="s">
        <v>3481</v>
      </c>
      <c r="H2145" s="346" t="s">
        <v>2475</v>
      </c>
      <c r="I2145" s="346" t="s">
        <v>9752</v>
      </c>
      <c r="J2145" s="346" t="s">
        <v>14145</v>
      </c>
      <c r="K2145" s="346" t="s">
        <v>12473</v>
      </c>
      <c r="L2145" s="347" t="s">
        <v>12474</v>
      </c>
      <c r="M2145" s="346" t="s">
        <v>14100</v>
      </c>
      <c r="N2145" s="346" t="s">
        <v>14101</v>
      </c>
      <c r="O2145" s="346" t="s">
        <v>8721</v>
      </c>
      <c r="P2145" s="346" t="s">
        <v>8721</v>
      </c>
      <c r="Q2145" s="346" t="s">
        <v>8721</v>
      </c>
      <c r="R2145" s="346" t="s">
        <v>13153</v>
      </c>
      <c r="S2145" s="346" t="s">
        <v>8721</v>
      </c>
      <c r="T2145" s="346" t="s">
        <v>8721</v>
      </c>
      <c r="U2145" s="346" t="s">
        <v>8721</v>
      </c>
      <c r="V2145" s="346" t="s">
        <v>14147</v>
      </c>
      <c r="W2145" s="346" t="s">
        <v>12476</v>
      </c>
      <c r="X2145" s="346" t="s">
        <v>8871</v>
      </c>
      <c r="Y2145" s="346" t="s">
        <v>8721</v>
      </c>
      <c r="Z2145" s="346" t="s">
        <v>12484</v>
      </c>
      <c r="AA2145" s="346" t="s">
        <v>12484</v>
      </c>
      <c r="AB2145" s="346" t="s">
        <v>12484</v>
      </c>
      <c r="AC2145" s="348">
        <v>466.67867972937086</v>
      </c>
      <c r="AD2145" s="368" t="s">
        <v>12478</v>
      </c>
      <c r="AE2145" s="348">
        <v>578.59014215212642</v>
      </c>
      <c r="AF2145" s="349">
        <v>0.23980410351647841</v>
      </c>
      <c r="AG2145" s="359">
        <v>0</v>
      </c>
      <c r="AH2145" s="359">
        <v>0</v>
      </c>
      <c r="AI2145" s="349">
        <v>-1</v>
      </c>
      <c r="AJ2145" s="349">
        <v>-1</v>
      </c>
      <c r="AK2145" s="350">
        <v>0</v>
      </c>
      <c r="AL2145" s="351">
        <v>-1</v>
      </c>
      <c r="AM2145" s="348" t="s">
        <v>12711</v>
      </c>
      <c r="AN2145" s="348" t="s">
        <v>12484</v>
      </c>
      <c r="AO2145" s="346" t="s">
        <v>12763</v>
      </c>
      <c r="AP2145" s="352">
        <v>43707</v>
      </c>
      <c r="AQ2145" s="346" t="s">
        <v>12921</v>
      </c>
      <c r="AR2145" s="346" t="s">
        <v>8721</v>
      </c>
      <c r="AS2145" s="346" t="s">
        <v>8721</v>
      </c>
      <c r="AT2145" s="346" t="s">
        <v>14042</v>
      </c>
      <c r="AU2145" s="346" t="s">
        <v>12484</v>
      </c>
      <c r="AV2145" s="346" t="s">
        <v>8721</v>
      </c>
      <c r="AW2145" s="327" t="s">
        <v>12484</v>
      </c>
      <c r="AX2145" s="344" t="s">
        <v>12741</v>
      </c>
      <c r="AY2145" s="346" t="s">
        <v>12484</v>
      </c>
      <c r="AZ2145" s="309"/>
      <c r="BA2145" s="311" t="s">
        <v>12486</v>
      </c>
      <c r="BB2145" s="310" t="s">
        <v>8721</v>
      </c>
      <c r="BC2145" s="311" t="s">
        <v>8721</v>
      </c>
      <c r="BD2145" s="311">
        <v>2</v>
      </c>
      <c r="BE2145" s="307"/>
      <c r="BF2145" s="310" t="b">
        <v>1</v>
      </c>
    </row>
    <row r="2146" spans="1:58" s="309" customFormat="1" ht="15" customHeight="1" x14ac:dyDescent="0.25">
      <c r="A2146" s="335">
        <v>2088</v>
      </c>
      <c r="B2146" s="382" t="s">
        <v>3677</v>
      </c>
      <c r="C2146" s="337">
        <v>5864</v>
      </c>
      <c r="D2146" s="337" t="s">
        <v>3677</v>
      </c>
      <c r="E2146" s="337" t="s">
        <v>9725</v>
      </c>
      <c r="F2146" s="337" t="s">
        <v>9762</v>
      </c>
      <c r="G2146" s="337" t="s">
        <v>3481</v>
      </c>
      <c r="H2146" s="337" t="s">
        <v>2475</v>
      </c>
      <c r="I2146" s="337" t="s">
        <v>9753</v>
      </c>
      <c r="J2146" s="337" t="s">
        <v>14145</v>
      </c>
      <c r="K2146" s="337" t="s">
        <v>12473</v>
      </c>
      <c r="L2146" s="338" t="s">
        <v>12474</v>
      </c>
      <c r="M2146" s="337" t="s">
        <v>14100</v>
      </c>
      <c r="N2146" s="337" t="s">
        <v>14101</v>
      </c>
      <c r="O2146" s="337" t="s">
        <v>8721</v>
      </c>
      <c r="P2146" s="337" t="s">
        <v>8721</v>
      </c>
      <c r="Q2146" s="337" t="s">
        <v>8721</v>
      </c>
      <c r="R2146" s="337" t="s">
        <v>13153</v>
      </c>
      <c r="S2146" s="337" t="s">
        <v>8721</v>
      </c>
      <c r="T2146" s="337" t="s">
        <v>8721</v>
      </c>
      <c r="U2146" s="337" t="s">
        <v>8721</v>
      </c>
      <c r="V2146" s="337" t="s">
        <v>14147</v>
      </c>
      <c r="W2146" s="337" t="s">
        <v>12476</v>
      </c>
      <c r="X2146" s="337" t="s">
        <v>8871</v>
      </c>
      <c r="Y2146" s="337" t="s">
        <v>8721</v>
      </c>
      <c r="Z2146" s="337" t="s">
        <v>12484</v>
      </c>
      <c r="AA2146" s="337" t="s">
        <v>12484</v>
      </c>
      <c r="AB2146" s="337" t="s">
        <v>12484</v>
      </c>
      <c r="AC2146" s="339">
        <v>475.90461738464671</v>
      </c>
      <c r="AD2146" s="368" t="s">
        <v>12478</v>
      </c>
      <c r="AE2146" s="339">
        <v>590.02849751592453</v>
      </c>
      <c r="AF2146" s="340">
        <v>0.23980410351647818</v>
      </c>
      <c r="AG2146" s="366">
        <v>0</v>
      </c>
      <c r="AH2146" s="366">
        <v>0</v>
      </c>
      <c r="AI2146" s="340">
        <v>-1</v>
      </c>
      <c r="AJ2146" s="340">
        <v>-1</v>
      </c>
      <c r="AK2146" s="341">
        <v>0</v>
      </c>
      <c r="AL2146" s="342">
        <v>-1</v>
      </c>
      <c r="AM2146" s="339" t="s">
        <v>12711</v>
      </c>
      <c r="AN2146" s="339" t="s">
        <v>12484</v>
      </c>
      <c r="AO2146" s="337" t="s">
        <v>12763</v>
      </c>
      <c r="AP2146" s="343">
        <v>43707</v>
      </c>
      <c r="AQ2146" s="335" t="s">
        <v>12921</v>
      </c>
      <c r="AR2146" s="335" t="s">
        <v>8721</v>
      </c>
      <c r="AS2146" s="335" t="s">
        <v>8721</v>
      </c>
      <c r="AT2146" s="335" t="s">
        <v>14042</v>
      </c>
      <c r="AU2146" s="335" t="s">
        <v>12484</v>
      </c>
      <c r="AV2146" s="335" t="s">
        <v>8721</v>
      </c>
      <c r="AW2146" s="327" t="s">
        <v>12484</v>
      </c>
      <c r="AX2146" s="344" t="s">
        <v>12741</v>
      </c>
      <c r="AY2146" s="335" t="s">
        <v>12484</v>
      </c>
      <c r="AZ2146" s="311"/>
      <c r="BA2146" s="309" t="s">
        <v>12486</v>
      </c>
      <c r="BB2146" s="310" t="s">
        <v>8721</v>
      </c>
      <c r="BC2146" s="309" t="s">
        <v>8721</v>
      </c>
      <c r="BD2146" s="309">
        <v>2</v>
      </c>
      <c r="BE2146" s="307"/>
      <c r="BF2146" s="310" t="b">
        <v>1</v>
      </c>
    </row>
    <row r="2147" spans="1:58" s="311" customFormat="1" ht="15" customHeight="1" x14ac:dyDescent="0.25">
      <c r="A2147" s="345">
        <v>2089</v>
      </c>
      <c r="B2147" s="382" t="s">
        <v>3678</v>
      </c>
      <c r="C2147" s="337">
        <v>5865</v>
      </c>
      <c r="D2147" s="337" t="s">
        <v>3678</v>
      </c>
      <c r="E2147" s="337" t="s">
        <v>9725</v>
      </c>
      <c r="F2147" s="337" t="s">
        <v>9762</v>
      </c>
      <c r="G2147" s="337" t="s">
        <v>3481</v>
      </c>
      <c r="H2147" s="337" t="s">
        <v>2475</v>
      </c>
      <c r="I2147" s="337" t="s">
        <v>9754</v>
      </c>
      <c r="J2147" s="337" t="s">
        <v>14145</v>
      </c>
      <c r="K2147" s="337" t="s">
        <v>12473</v>
      </c>
      <c r="L2147" s="338" t="s">
        <v>12474</v>
      </c>
      <c r="M2147" s="337" t="s">
        <v>14100</v>
      </c>
      <c r="N2147" s="337" t="s">
        <v>14101</v>
      </c>
      <c r="O2147" s="337" t="s">
        <v>8721</v>
      </c>
      <c r="P2147" s="337" t="s">
        <v>8721</v>
      </c>
      <c r="Q2147" s="337" t="s">
        <v>8721</v>
      </c>
      <c r="R2147" s="337" t="s">
        <v>13153</v>
      </c>
      <c r="S2147" s="337" t="s">
        <v>8721</v>
      </c>
      <c r="T2147" s="337" t="s">
        <v>8721</v>
      </c>
      <c r="U2147" s="337" t="s">
        <v>8721</v>
      </c>
      <c r="V2147" s="337" t="s">
        <v>14147</v>
      </c>
      <c r="W2147" s="337" t="s">
        <v>12476</v>
      </c>
      <c r="X2147" s="337" t="s">
        <v>8871</v>
      </c>
      <c r="Y2147" s="337" t="s">
        <v>8721</v>
      </c>
      <c r="Z2147" s="337" t="s">
        <v>12484</v>
      </c>
      <c r="AA2147" s="337" t="s">
        <v>12484</v>
      </c>
      <c r="AB2147" s="337" t="s">
        <v>12484</v>
      </c>
      <c r="AC2147" s="339">
        <v>484.36172690198293</v>
      </c>
      <c r="AD2147" s="368" t="s">
        <v>12478</v>
      </c>
      <c r="AE2147" s="339">
        <v>600.51365659940632</v>
      </c>
      <c r="AF2147" s="340">
        <v>0.23980410351647841</v>
      </c>
      <c r="AG2147" s="366">
        <v>0</v>
      </c>
      <c r="AH2147" s="366">
        <v>0</v>
      </c>
      <c r="AI2147" s="340">
        <v>-1</v>
      </c>
      <c r="AJ2147" s="340">
        <v>-1</v>
      </c>
      <c r="AK2147" s="341">
        <v>0</v>
      </c>
      <c r="AL2147" s="342">
        <v>-1</v>
      </c>
      <c r="AM2147" s="339" t="s">
        <v>12711</v>
      </c>
      <c r="AN2147" s="339" t="s">
        <v>12484</v>
      </c>
      <c r="AO2147" s="337" t="s">
        <v>12763</v>
      </c>
      <c r="AP2147" s="343">
        <v>43707</v>
      </c>
      <c r="AQ2147" s="335" t="s">
        <v>12921</v>
      </c>
      <c r="AR2147" s="335" t="s">
        <v>8721</v>
      </c>
      <c r="AS2147" s="335" t="s">
        <v>8721</v>
      </c>
      <c r="AT2147" s="335" t="s">
        <v>14042</v>
      </c>
      <c r="AU2147" s="335" t="s">
        <v>12484</v>
      </c>
      <c r="AV2147" s="335" t="s">
        <v>8721</v>
      </c>
      <c r="AW2147" s="327" t="s">
        <v>12484</v>
      </c>
      <c r="AX2147" s="344" t="s">
        <v>12741</v>
      </c>
      <c r="AY2147" s="335" t="s">
        <v>12484</v>
      </c>
      <c r="BA2147" s="311" t="s">
        <v>12486</v>
      </c>
      <c r="BB2147" s="310" t="s">
        <v>8721</v>
      </c>
      <c r="BC2147" s="311" t="s">
        <v>8721</v>
      </c>
      <c r="BD2147" s="311">
        <v>2</v>
      </c>
      <c r="BE2147" s="307"/>
      <c r="BF2147" s="310" t="b">
        <v>1</v>
      </c>
    </row>
    <row r="2148" spans="1:58" s="309" customFormat="1" ht="15" customHeight="1" x14ac:dyDescent="0.25">
      <c r="A2148" s="335">
        <v>2090</v>
      </c>
      <c r="B2148" s="382" t="s">
        <v>4785</v>
      </c>
      <c r="C2148" s="346">
        <v>5866</v>
      </c>
      <c r="D2148" s="346" t="s">
        <v>4785</v>
      </c>
      <c r="E2148" s="346" t="s">
        <v>9725</v>
      </c>
      <c r="F2148" s="346" t="s">
        <v>9762</v>
      </c>
      <c r="G2148" s="346" t="s">
        <v>3481</v>
      </c>
      <c r="H2148" s="346" t="s">
        <v>2475</v>
      </c>
      <c r="I2148" s="346" t="s">
        <v>9755</v>
      </c>
      <c r="J2148" s="346" t="s">
        <v>14145</v>
      </c>
      <c r="K2148" s="346" t="s">
        <v>12473</v>
      </c>
      <c r="L2148" s="347" t="s">
        <v>12474</v>
      </c>
      <c r="M2148" s="346" t="s">
        <v>14100</v>
      </c>
      <c r="N2148" s="346" t="s">
        <v>14101</v>
      </c>
      <c r="O2148" s="346" t="s">
        <v>8721</v>
      </c>
      <c r="P2148" s="346" t="s">
        <v>8721</v>
      </c>
      <c r="Q2148" s="346" t="s">
        <v>8721</v>
      </c>
      <c r="R2148" s="346" t="s">
        <v>13153</v>
      </c>
      <c r="S2148" s="346" t="s">
        <v>8721</v>
      </c>
      <c r="T2148" s="346" t="s">
        <v>8721</v>
      </c>
      <c r="U2148" s="346" t="s">
        <v>8721</v>
      </c>
      <c r="V2148" s="346" t="s">
        <v>14147</v>
      </c>
      <c r="W2148" s="346" t="s">
        <v>12476</v>
      </c>
      <c r="X2148" s="346" t="s">
        <v>8871</v>
      </c>
      <c r="Y2148" s="346" t="s">
        <v>8721</v>
      </c>
      <c r="Z2148" s="346" t="s">
        <v>12484</v>
      </c>
      <c r="AA2148" s="346" t="s">
        <v>12484</v>
      </c>
      <c r="AB2148" s="346" t="s">
        <v>12484</v>
      </c>
      <c r="AC2148" s="348">
        <v>493.58766455725873</v>
      </c>
      <c r="AD2148" s="368" t="s">
        <v>12478</v>
      </c>
      <c r="AE2148" s="348">
        <v>611.95201196320443</v>
      </c>
      <c r="AF2148" s="349">
        <v>0.23980410351647841</v>
      </c>
      <c r="AG2148" s="359">
        <v>0</v>
      </c>
      <c r="AH2148" s="359">
        <v>0</v>
      </c>
      <c r="AI2148" s="349">
        <v>-1</v>
      </c>
      <c r="AJ2148" s="349">
        <v>-1</v>
      </c>
      <c r="AK2148" s="350">
        <v>0</v>
      </c>
      <c r="AL2148" s="351">
        <v>-1</v>
      </c>
      <c r="AM2148" s="348" t="s">
        <v>12711</v>
      </c>
      <c r="AN2148" s="348" t="s">
        <v>12484</v>
      </c>
      <c r="AO2148" s="346" t="s">
        <v>12763</v>
      </c>
      <c r="AP2148" s="352">
        <v>43707</v>
      </c>
      <c r="AQ2148" s="346" t="s">
        <v>12921</v>
      </c>
      <c r="AR2148" s="346" t="s">
        <v>8721</v>
      </c>
      <c r="AS2148" s="346" t="s">
        <v>8721</v>
      </c>
      <c r="AT2148" s="346" t="s">
        <v>14042</v>
      </c>
      <c r="AU2148" s="346" t="s">
        <v>12484</v>
      </c>
      <c r="AV2148" s="346" t="s">
        <v>8721</v>
      </c>
      <c r="AW2148" s="327" t="s">
        <v>12484</v>
      </c>
      <c r="AX2148" s="344" t="s">
        <v>12741</v>
      </c>
      <c r="AY2148" s="346" t="s">
        <v>12484</v>
      </c>
      <c r="AZ2148" s="311"/>
      <c r="BA2148" s="309" t="s">
        <v>12486</v>
      </c>
      <c r="BB2148" s="310" t="s">
        <v>8721</v>
      </c>
      <c r="BC2148" s="309" t="s">
        <v>8721</v>
      </c>
      <c r="BD2148" s="309">
        <v>2</v>
      </c>
      <c r="BE2148" s="307"/>
      <c r="BF2148" s="310" t="b">
        <v>1</v>
      </c>
    </row>
    <row r="2149" spans="1:58" s="311" customFormat="1" ht="15" customHeight="1" x14ac:dyDescent="0.25">
      <c r="A2149" s="345">
        <v>2091</v>
      </c>
      <c r="B2149" s="382" t="s">
        <v>4786</v>
      </c>
      <c r="C2149" s="337">
        <v>5867</v>
      </c>
      <c r="D2149" s="337" t="s">
        <v>4786</v>
      </c>
      <c r="E2149" s="337" t="s">
        <v>9725</v>
      </c>
      <c r="F2149" s="337" t="s">
        <v>9762</v>
      </c>
      <c r="G2149" s="337" t="s">
        <v>3481</v>
      </c>
      <c r="H2149" s="337" t="s">
        <v>2475</v>
      </c>
      <c r="I2149" s="337" t="s">
        <v>9756</v>
      </c>
      <c r="J2149" s="337" t="s">
        <v>14145</v>
      </c>
      <c r="K2149" s="337" t="s">
        <v>12473</v>
      </c>
      <c r="L2149" s="338" t="s">
        <v>12474</v>
      </c>
      <c r="M2149" s="337" t="s">
        <v>14100</v>
      </c>
      <c r="N2149" s="337" t="s">
        <v>14101</v>
      </c>
      <c r="O2149" s="337" t="s">
        <v>8721</v>
      </c>
      <c r="P2149" s="337" t="s">
        <v>8721</v>
      </c>
      <c r="Q2149" s="337" t="s">
        <v>8721</v>
      </c>
      <c r="R2149" s="337" t="s">
        <v>13153</v>
      </c>
      <c r="S2149" s="337" t="s">
        <v>8721</v>
      </c>
      <c r="T2149" s="337" t="s">
        <v>8721</v>
      </c>
      <c r="U2149" s="337" t="s">
        <v>8721</v>
      </c>
      <c r="V2149" s="337" t="s">
        <v>14147</v>
      </c>
      <c r="W2149" s="337" t="s">
        <v>12476</v>
      </c>
      <c r="X2149" s="337" t="s">
        <v>8871</v>
      </c>
      <c r="Y2149" s="337" t="s">
        <v>8721</v>
      </c>
      <c r="Z2149" s="337" t="s">
        <v>12484</v>
      </c>
      <c r="AA2149" s="337" t="s">
        <v>12484</v>
      </c>
      <c r="AB2149" s="337" t="s">
        <v>12484</v>
      </c>
      <c r="AC2149" s="339">
        <v>502.04477407459495</v>
      </c>
      <c r="AD2149" s="368" t="s">
        <v>12478</v>
      </c>
      <c r="AE2149" s="339">
        <v>622.4371710466861</v>
      </c>
      <c r="AF2149" s="340">
        <v>0.23980410351647841</v>
      </c>
      <c r="AG2149" s="366">
        <v>0</v>
      </c>
      <c r="AH2149" s="366">
        <v>0</v>
      </c>
      <c r="AI2149" s="340">
        <v>-1</v>
      </c>
      <c r="AJ2149" s="340">
        <v>-1</v>
      </c>
      <c r="AK2149" s="341">
        <v>0</v>
      </c>
      <c r="AL2149" s="342">
        <v>-1</v>
      </c>
      <c r="AM2149" s="339" t="s">
        <v>12711</v>
      </c>
      <c r="AN2149" s="339" t="s">
        <v>12484</v>
      </c>
      <c r="AO2149" s="337" t="s">
        <v>12763</v>
      </c>
      <c r="AP2149" s="343">
        <v>43707</v>
      </c>
      <c r="AQ2149" s="335" t="s">
        <v>12921</v>
      </c>
      <c r="AR2149" s="335" t="s">
        <v>8721</v>
      </c>
      <c r="AS2149" s="335" t="s">
        <v>8721</v>
      </c>
      <c r="AT2149" s="335" t="s">
        <v>14042</v>
      </c>
      <c r="AU2149" s="335" t="s">
        <v>12484</v>
      </c>
      <c r="AV2149" s="335" t="s">
        <v>8721</v>
      </c>
      <c r="AW2149" s="327" t="s">
        <v>12484</v>
      </c>
      <c r="AX2149" s="344" t="s">
        <v>12741</v>
      </c>
      <c r="AY2149" s="335" t="s">
        <v>12484</v>
      </c>
      <c r="BA2149" s="311" t="s">
        <v>12486</v>
      </c>
      <c r="BB2149" s="310" t="s">
        <v>8721</v>
      </c>
      <c r="BC2149" s="311" t="s">
        <v>8721</v>
      </c>
      <c r="BD2149" s="311">
        <v>2</v>
      </c>
      <c r="BE2149" s="307"/>
      <c r="BF2149" s="310" t="b">
        <v>1</v>
      </c>
    </row>
    <row r="2150" spans="1:58" s="309" customFormat="1" ht="15" customHeight="1" x14ac:dyDescent="0.25">
      <c r="A2150" s="335">
        <v>2092</v>
      </c>
      <c r="B2150" s="382" t="s">
        <v>4067</v>
      </c>
      <c r="C2150" s="337">
        <v>6258</v>
      </c>
      <c r="D2150" s="337" t="s">
        <v>4067</v>
      </c>
      <c r="E2150" s="337" t="s">
        <v>9725</v>
      </c>
      <c r="F2150" s="337" t="s">
        <v>9763</v>
      </c>
      <c r="G2150" s="337" t="s">
        <v>3481</v>
      </c>
      <c r="H2150" s="337" t="s">
        <v>3538</v>
      </c>
      <c r="I2150" s="337" t="s">
        <v>9728</v>
      </c>
      <c r="J2150" s="337" t="s">
        <v>14148</v>
      </c>
      <c r="K2150" s="337" t="s">
        <v>12473</v>
      </c>
      <c r="L2150" s="338" t="s">
        <v>12474</v>
      </c>
      <c r="M2150" s="337" t="s">
        <v>14100</v>
      </c>
      <c r="N2150" s="337" t="s">
        <v>8721</v>
      </c>
      <c r="O2150" s="337" t="s">
        <v>8721</v>
      </c>
      <c r="P2150" s="337" t="s">
        <v>8721</v>
      </c>
      <c r="Q2150" s="337" t="s">
        <v>14102</v>
      </c>
      <c r="R2150" s="337" t="s">
        <v>8721</v>
      </c>
      <c r="S2150" s="337" t="s">
        <v>8721</v>
      </c>
      <c r="T2150" s="337" t="s">
        <v>14149</v>
      </c>
      <c r="U2150" s="337" t="s">
        <v>8721</v>
      </c>
      <c r="V2150" s="337" t="s">
        <v>14150</v>
      </c>
      <c r="W2150" s="337" t="s">
        <v>12476</v>
      </c>
      <c r="X2150" s="337" t="s">
        <v>8871</v>
      </c>
      <c r="Y2150" s="337" t="s">
        <v>8721</v>
      </c>
      <c r="Z2150" s="337" t="s">
        <v>12484</v>
      </c>
      <c r="AA2150" s="337" t="s">
        <v>12484</v>
      </c>
      <c r="AB2150" s="337" t="s">
        <v>12484</v>
      </c>
      <c r="AC2150" s="339">
        <v>309.83773958968106</v>
      </c>
      <c r="AD2150" s="368" t="s">
        <v>12478</v>
      </c>
      <c r="AE2150" s="339">
        <v>384.13810096755662</v>
      </c>
      <c r="AF2150" s="340">
        <v>0.23980410351647841</v>
      </c>
      <c r="AG2150" s="366">
        <v>0</v>
      </c>
      <c r="AH2150" s="366">
        <v>0</v>
      </c>
      <c r="AI2150" s="340">
        <v>-1</v>
      </c>
      <c r="AJ2150" s="340">
        <v>-1</v>
      </c>
      <c r="AK2150" s="341">
        <v>0</v>
      </c>
      <c r="AL2150" s="342">
        <v>-1</v>
      </c>
      <c r="AM2150" s="339" t="s">
        <v>12711</v>
      </c>
      <c r="AN2150" s="339" t="s">
        <v>12484</v>
      </c>
      <c r="AO2150" s="337" t="s">
        <v>12763</v>
      </c>
      <c r="AP2150" s="343">
        <v>43707</v>
      </c>
      <c r="AQ2150" s="335" t="s">
        <v>12921</v>
      </c>
      <c r="AR2150" s="335" t="s">
        <v>8721</v>
      </c>
      <c r="AS2150" s="335" t="s">
        <v>8721</v>
      </c>
      <c r="AT2150" s="335" t="s">
        <v>14042</v>
      </c>
      <c r="AU2150" s="335" t="s">
        <v>12484</v>
      </c>
      <c r="AV2150" s="335" t="s">
        <v>8721</v>
      </c>
      <c r="AW2150" s="327" t="s">
        <v>12484</v>
      </c>
      <c r="AX2150" s="344" t="s">
        <v>12741</v>
      </c>
      <c r="AY2150" s="335" t="s">
        <v>12484</v>
      </c>
      <c r="AZ2150" s="311"/>
      <c r="BA2150" s="309" t="s">
        <v>12486</v>
      </c>
      <c r="BB2150" s="310" t="s">
        <v>14149</v>
      </c>
      <c r="BC2150" s="309" t="s">
        <v>8721</v>
      </c>
      <c r="BD2150" s="309">
        <v>2</v>
      </c>
      <c r="BE2150" s="307"/>
      <c r="BF2150" s="310" t="b">
        <v>1</v>
      </c>
    </row>
    <row r="2151" spans="1:58" s="311" customFormat="1" ht="15" customHeight="1" x14ac:dyDescent="0.25">
      <c r="A2151" s="345">
        <v>2093</v>
      </c>
      <c r="B2151" s="382" t="s">
        <v>4068</v>
      </c>
      <c r="C2151" s="346">
        <v>6259</v>
      </c>
      <c r="D2151" s="346" t="s">
        <v>4068</v>
      </c>
      <c r="E2151" s="346" t="s">
        <v>9725</v>
      </c>
      <c r="F2151" s="346" t="s">
        <v>9763</v>
      </c>
      <c r="G2151" s="346" t="s">
        <v>3481</v>
      </c>
      <c r="H2151" s="346" t="s">
        <v>3538</v>
      </c>
      <c r="I2151" s="346" t="s">
        <v>9729</v>
      </c>
      <c r="J2151" s="346" t="s">
        <v>14148</v>
      </c>
      <c r="K2151" s="346" t="s">
        <v>12473</v>
      </c>
      <c r="L2151" s="347" t="s">
        <v>12474</v>
      </c>
      <c r="M2151" s="346" t="s">
        <v>14100</v>
      </c>
      <c r="N2151" s="346" t="s">
        <v>8721</v>
      </c>
      <c r="O2151" s="346" t="s">
        <v>8721</v>
      </c>
      <c r="P2151" s="346" t="s">
        <v>8721</v>
      </c>
      <c r="Q2151" s="346" t="s">
        <v>14102</v>
      </c>
      <c r="R2151" s="346" t="s">
        <v>8721</v>
      </c>
      <c r="S2151" s="346" t="s">
        <v>8721</v>
      </c>
      <c r="T2151" s="346" t="s">
        <v>14149</v>
      </c>
      <c r="U2151" s="346" t="s">
        <v>8721</v>
      </c>
      <c r="V2151" s="346" t="s">
        <v>14150</v>
      </c>
      <c r="W2151" s="346" t="s">
        <v>12476</v>
      </c>
      <c r="X2151" s="346" t="s">
        <v>8871</v>
      </c>
      <c r="Y2151" s="346" t="s">
        <v>8721</v>
      </c>
      <c r="Z2151" s="346" t="s">
        <v>12484</v>
      </c>
      <c r="AA2151" s="346" t="s">
        <v>12484</v>
      </c>
      <c r="AB2151" s="346" t="s">
        <v>12484</v>
      </c>
      <c r="AC2151" s="348">
        <v>322.13898979671558</v>
      </c>
      <c r="AD2151" s="368" t="s">
        <v>12478</v>
      </c>
      <c r="AE2151" s="348">
        <v>399.38924145262092</v>
      </c>
      <c r="AF2151" s="349">
        <v>0.23980410351647841</v>
      </c>
      <c r="AG2151" s="359">
        <v>0</v>
      </c>
      <c r="AH2151" s="359">
        <v>0</v>
      </c>
      <c r="AI2151" s="349">
        <v>-1</v>
      </c>
      <c r="AJ2151" s="349">
        <v>-1</v>
      </c>
      <c r="AK2151" s="350">
        <v>0</v>
      </c>
      <c r="AL2151" s="351">
        <v>-1</v>
      </c>
      <c r="AM2151" s="348" t="s">
        <v>12711</v>
      </c>
      <c r="AN2151" s="348" t="s">
        <v>12484</v>
      </c>
      <c r="AO2151" s="346" t="s">
        <v>12763</v>
      </c>
      <c r="AP2151" s="352">
        <v>43707</v>
      </c>
      <c r="AQ2151" s="346" t="s">
        <v>12921</v>
      </c>
      <c r="AR2151" s="346" t="s">
        <v>8721</v>
      </c>
      <c r="AS2151" s="346" t="s">
        <v>8721</v>
      </c>
      <c r="AT2151" s="346" t="s">
        <v>14042</v>
      </c>
      <c r="AU2151" s="346" t="s">
        <v>12484</v>
      </c>
      <c r="AV2151" s="346" t="s">
        <v>8721</v>
      </c>
      <c r="AW2151" s="327" t="s">
        <v>12484</v>
      </c>
      <c r="AX2151" s="344" t="s">
        <v>12741</v>
      </c>
      <c r="AY2151" s="346" t="s">
        <v>12484</v>
      </c>
      <c r="AZ2151" s="309"/>
      <c r="BA2151" s="311" t="s">
        <v>12486</v>
      </c>
      <c r="BB2151" s="310" t="s">
        <v>14149</v>
      </c>
      <c r="BC2151" s="311" t="s">
        <v>8721</v>
      </c>
      <c r="BD2151" s="311">
        <v>2</v>
      </c>
      <c r="BE2151" s="307"/>
      <c r="BF2151" s="310" t="b">
        <v>1</v>
      </c>
    </row>
    <row r="2152" spans="1:58" s="309" customFormat="1" ht="15" customHeight="1" x14ac:dyDescent="0.25">
      <c r="A2152" s="335">
        <v>2094</v>
      </c>
      <c r="B2152" s="382" t="s">
        <v>4069</v>
      </c>
      <c r="C2152" s="337">
        <v>6260</v>
      </c>
      <c r="D2152" s="337" t="s">
        <v>4069</v>
      </c>
      <c r="E2152" s="337" t="s">
        <v>9725</v>
      </c>
      <c r="F2152" s="337" t="s">
        <v>9763</v>
      </c>
      <c r="G2152" s="337" t="s">
        <v>3481</v>
      </c>
      <c r="H2152" s="337" t="s">
        <v>3538</v>
      </c>
      <c r="I2152" s="337" t="s">
        <v>9730</v>
      </c>
      <c r="J2152" s="337" t="s">
        <v>14148</v>
      </c>
      <c r="K2152" s="337" t="s">
        <v>12473</v>
      </c>
      <c r="L2152" s="338" t="s">
        <v>12474</v>
      </c>
      <c r="M2152" s="337" t="s">
        <v>14100</v>
      </c>
      <c r="N2152" s="337" t="s">
        <v>8721</v>
      </c>
      <c r="O2152" s="337" t="s">
        <v>8721</v>
      </c>
      <c r="P2152" s="337" t="s">
        <v>8721</v>
      </c>
      <c r="Q2152" s="337" t="s">
        <v>14102</v>
      </c>
      <c r="R2152" s="337" t="s">
        <v>8721</v>
      </c>
      <c r="S2152" s="337" t="s">
        <v>8721</v>
      </c>
      <c r="T2152" s="337" t="s">
        <v>14149</v>
      </c>
      <c r="U2152" s="337" t="s">
        <v>8721</v>
      </c>
      <c r="V2152" s="337" t="s">
        <v>14150</v>
      </c>
      <c r="W2152" s="337" t="s">
        <v>12476</v>
      </c>
      <c r="X2152" s="337" t="s">
        <v>8871</v>
      </c>
      <c r="Y2152" s="337" t="s">
        <v>8721</v>
      </c>
      <c r="Z2152" s="337" t="s">
        <v>12484</v>
      </c>
      <c r="AA2152" s="337" t="s">
        <v>12484</v>
      </c>
      <c r="AB2152" s="337" t="s">
        <v>12484</v>
      </c>
      <c r="AC2152" s="339">
        <v>333.6714118658104</v>
      </c>
      <c r="AD2152" s="368" t="s">
        <v>12478</v>
      </c>
      <c r="AE2152" s="339">
        <v>413.68718565736867</v>
      </c>
      <c r="AF2152" s="340">
        <v>0.23980410351647841</v>
      </c>
      <c r="AG2152" s="366">
        <v>0</v>
      </c>
      <c r="AH2152" s="366">
        <v>0</v>
      </c>
      <c r="AI2152" s="340">
        <v>-1</v>
      </c>
      <c r="AJ2152" s="340">
        <v>-1</v>
      </c>
      <c r="AK2152" s="341">
        <v>0</v>
      </c>
      <c r="AL2152" s="342">
        <v>-1</v>
      </c>
      <c r="AM2152" s="339" t="s">
        <v>12711</v>
      </c>
      <c r="AN2152" s="339" t="s">
        <v>12484</v>
      </c>
      <c r="AO2152" s="337" t="s">
        <v>12763</v>
      </c>
      <c r="AP2152" s="343">
        <v>43707</v>
      </c>
      <c r="AQ2152" s="335" t="s">
        <v>12921</v>
      </c>
      <c r="AR2152" s="335" t="s">
        <v>8721</v>
      </c>
      <c r="AS2152" s="335" t="s">
        <v>8721</v>
      </c>
      <c r="AT2152" s="335" t="s">
        <v>14042</v>
      </c>
      <c r="AU2152" s="335" t="s">
        <v>12484</v>
      </c>
      <c r="AV2152" s="335" t="s">
        <v>8721</v>
      </c>
      <c r="AW2152" s="327" t="s">
        <v>12484</v>
      </c>
      <c r="AX2152" s="344" t="s">
        <v>12741</v>
      </c>
      <c r="AY2152" s="335" t="s">
        <v>12484</v>
      </c>
      <c r="AZ2152" s="311"/>
      <c r="BA2152" s="309" t="s">
        <v>12486</v>
      </c>
      <c r="BB2152" s="310" t="s">
        <v>14149</v>
      </c>
      <c r="BC2152" s="309" t="s">
        <v>8721</v>
      </c>
      <c r="BD2152" s="309">
        <v>2</v>
      </c>
      <c r="BE2152" s="307"/>
      <c r="BF2152" s="310" t="b">
        <v>1</v>
      </c>
    </row>
    <row r="2153" spans="1:58" s="311" customFormat="1" ht="15" customHeight="1" x14ac:dyDescent="0.25">
      <c r="A2153" s="345">
        <v>2095</v>
      </c>
      <c r="B2153" s="382" t="s">
        <v>4070</v>
      </c>
      <c r="C2153" s="346">
        <v>6261</v>
      </c>
      <c r="D2153" s="346" t="s">
        <v>4070</v>
      </c>
      <c r="E2153" s="346" t="s">
        <v>9725</v>
      </c>
      <c r="F2153" s="346" t="s">
        <v>9763</v>
      </c>
      <c r="G2153" s="346" t="s">
        <v>3481</v>
      </c>
      <c r="H2153" s="346" t="s">
        <v>3538</v>
      </c>
      <c r="I2153" s="346" t="s">
        <v>9731</v>
      </c>
      <c r="J2153" s="346" t="s">
        <v>14148</v>
      </c>
      <c r="K2153" s="346" t="s">
        <v>12473</v>
      </c>
      <c r="L2153" s="347" t="s">
        <v>12474</v>
      </c>
      <c r="M2153" s="346" t="s">
        <v>14100</v>
      </c>
      <c r="N2153" s="346" t="s">
        <v>8721</v>
      </c>
      <c r="O2153" s="346" t="s">
        <v>8721</v>
      </c>
      <c r="P2153" s="346" t="s">
        <v>8721</v>
      </c>
      <c r="Q2153" s="346" t="s">
        <v>14102</v>
      </c>
      <c r="R2153" s="346" t="s">
        <v>8721</v>
      </c>
      <c r="S2153" s="346" t="s">
        <v>8721</v>
      </c>
      <c r="T2153" s="346" t="s">
        <v>14149</v>
      </c>
      <c r="U2153" s="346" t="s">
        <v>8721</v>
      </c>
      <c r="V2153" s="346" t="s">
        <v>14150</v>
      </c>
      <c r="W2153" s="346" t="s">
        <v>12476</v>
      </c>
      <c r="X2153" s="346" t="s">
        <v>8871</v>
      </c>
      <c r="Y2153" s="346" t="s">
        <v>8721</v>
      </c>
      <c r="Z2153" s="346" t="s">
        <v>12484</v>
      </c>
      <c r="AA2153" s="346" t="s">
        <v>12484</v>
      </c>
      <c r="AB2153" s="346" t="s">
        <v>12484</v>
      </c>
      <c r="AC2153" s="348">
        <v>368.26867807309486</v>
      </c>
      <c r="AD2153" s="368" t="s">
        <v>12478</v>
      </c>
      <c r="AE2153" s="348">
        <v>456.58101827161198</v>
      </c>
      <c r="AF2153" s="349">
        <v>0.23980410351647841</v>
      </c>
      <c r="AG2153" s="359">
        <v>0</v>
      </c>
      <c r="AH2153" s="359">
        <v>0</v>
      </c>
      <c r="AI2153" s="349">
        <v>-1</v>
      </c>
      <c r="AJ2153" s="349">
        <v>-1</v>
      </c>
      <c r="AK2153" s="350">
        <v>0</v>
      </c>
      <c r="AL2153" s="351">
        <v>-1</v>
      </c>
      <c r="AM2153" s="348" t="s">
        <v>12711</v>
      </c>
      <c r="AN2153" s="348" t="s">
        <v>12484</v>
      </c>
      <c r="AO2153" s="346" t="s">
        <v>12763</v>
      </c>
      <c r="AP2153" s="352">
        <v>43707</v>
      </c>
      <c r="AQ2153" s="346" t="s">
        <v>12921</v>
      </c>
      <c r="AR2153" s="346" t="s">
        <v>8721</v>
      </c>
      <c r="AS2153" s="346" t="s">
        <v>8721</v>
      </c>
      <c r="AT2153" s="346" t="s">
        <v>14042</v>
      </c>
      <c r="AU2153" s="346" t="s">
        <v>12484</v>
      </c>
      <c r="AV2153" s="346" t="s">
        <v>8721</v>
      </c>
      <c r="AW2153" s="327" t="s">
        <v>12484</v>
      </c>
      <c r="AX2153" s="344" t="s">
        <v>12741</v>
      </c>
      <c r="AY2153" s="346" t="s">
        <v>12484</v>
      </c>
      <c r="AZ2153" s="309"/>
      <c r="BA2153" s="311" t="s">
        <v>12486</v>
      </c>
      <c r="BB2153" s="310" t="s">
        <v>14149</v>
      </c>
      <c r="BC2153" s="311" t="s">
        <v>8721</v>
      </c>
      <c r="BD2153" s="311">
        <v>2</v>
      </c>
      <c r="BE2153" s="307"/>
      <c r="BF2153" s="310" t="b">
        <v>1</v>
      </c>
    </row>
    <row r="2154" spans="1:58" s="309" customFormat="1" ht="15" customHeight="1" x14ac:dyDescent="0.25">
      <c r="A2154" s="335">
        <v>2096</v>
      </c>
      <c r="B2154" s="382" t="s">
        <v>4071</v>
      </c>
      <c r="C2154" s="337">
        <v>6262</v>
      </c>
      <c r="D2154" s="337" t="s">
        <v>4071</v>
      </c>
      <c r="E2154" s="337" t="s">
        <v>9725</v>
      </c>
      <c r="F2154" s="337" t="s">
        <v>9763</v>
      </c>
      <c r="G2154" s="337" t="s">
        <v>3481</v>
      </c>
      <c r="H2154" s="337" t="s">
        <v>3538</v>
      </c>
      <c r="I2154" s="337" t="s">
        <v>9732</v>
      </c>
      <c r="J2154" s="337" t="s">
        <v>14148</v>
      </c>
      <c r="K2154" s="337" t="s">
        <v>12473</v>
      </c>
      <c r="L2154" s="338" t="s">
        <v>12474</v>
      </c>
      <c r="M2154" s="337" t="s">
        <v>14100</v>
      </c>
      <c r="N2154" s="337" t="s">
        <v>8721</v>
      </c>
      <c r="O2154" s="337" t="s">
        <v>8721</v>
      </c>
      <c r="P2154" s="337" t="s">
        <v>8721</v>
      </c>
      <c r="Q2154" s="337" t="s">
        <v>14102</v>
      </c>
      <c r="R2154" s="337" t="s">
        <v>8721</v>
      </c>
      <c r="S2154" s="337" t="s">
        <v>8721</v>
      </c>
      <c r="T2154" s="337" t="s">
        <v>14149</v>
      </c>
      <c r="U2154" s="337" t="s">
        <v>8721</v>
      </c>
      <c r="V2154" s="337" t="s">
        <v>14150</v>
      </c>
      <c r="W2154" s="337" t="s">
        <v>12476</v>
      </c>
      <c r="X2154" s="337" t="s">
        <v>8871</v>
      </c>
      <c r="Y2154" s="337" t="s">
        <v>8721</v>
      </c>
      <c r="Z2154" s="337" t="s">
        <v>12484</v>
      </c>
      <c r="AA2154" s="337" t="s">
        <v>12484</v>
      </c>
      <c r="AB2154" s="337" t="s">
        <v>12484</v>
      </c>
      <c r="AC2154" s="339">
        <v>379.80110014218974</v>
      </c>
      <c r="AD2154" s="368" t="s">
        <v>12478</v>
      </c>
      <c r="AE2154" s="339">
        <v>470.87896247635979</v>
      </c>
      <c r="AF2154" s="340">
        <v>0.23980410351647841</v>
      </c>
      <c r="AG2154" s="366">
        <v>0</v>
      </c>
      <c r="AH2154" s="366">
        <v>0</v>
      </c>
      <c r="AI2154" s="340">
        <v>-1</v>
      </c>
      <c r="AJ2154" s="340">
        <v>-1</v>
      </c>
      <c r="AK2154" s="341">
        <v>0</v>
      </c>
      <c r="AL2154" s="342">
        <v>-1</v>
      </c>
      <c r="AM2154" s="339" t="s">
        <v>12711</v>
      </c>
      <c r="AN2154" s="339" t="s">
        <v>12484</v>
      </c>
      <c r="AO2154" s="337" t="s">
        <v>12763</v>
      </c>
      <c r="AP2154" s="343">
        <v>43707</v>
      </c>
      <c r="AQ2154" s="335" t="s">
        <v>12921</v>
      </c>
      <c r="AR2154" s="335" t="s">
        <v>8721</v>
      </c>
      <c r="AS2154" s="335" t="s">
        <v>8721</v>
      </c>
      <c r="AT2154" s="335" t="s">
        <v>14042</v>
      </c>
      <c r="AU2154" s="335" t="s">
        <v>12484</v>
      </c>
      <c r="AV2154" s="335" t="s">
        <v>8721</v>
      </c>
      <c r="AW2154" s="327" t="s">
        <v>12484</v>
      </c>
      <c r="AX2154" s="344" t="s">
        <v>12741</v>
      </c>
      <c r="AY2154" s="335" t="s">
        <v>12484</v>
      </c>
      <c r="AZ2154" s="311"/>
      <c r="BA2154" s="309" t="s">
        <v>12486</v>
      </c>
      <c r="BB2154" s="310" t="s">
        <v>14149</v>
      </c>
      <c r="BC2154" s="309" t="s">
        <v>8721</v>
      </c>
      <c r="BD2154" s="309">
        <v>2</v>
      </c>
      <c r="BE2154" s="307"/>
      <c r="BF2154" s="310" t="b">
        <v>1</v>
      </c>
    </row>
    <row r="2155" spans="1:58" s="311" customFormat="1" ht="15" customHeight="1" x14ac:dyDescent="0.25">
      <c r="A2155" s="345">
        <v>2097</v>
      </c>
      <c r="B2155" s="382" t="s">
        <v>4072</v>
      </c>
      <c r="C2155" s="346">
        <v>6263</v>
      </c>
      <c r="D2155" s="346" t="s">
        <v>4072</v>
      </c>
      <c r="E2155" s="346" t="s">
        <v>9725</v>
      </c>
      <c r="F2155" s="346" t="s">
        <v>9763</v>
      </c>
      <c r="G2155" s="346" t="s">
        <v>3481</v>
      </c>
      <c r="H2155" s="346" t="s">
        <v>3538</v>
      </c>
      <c r="I2155" s="346" t="s">
        <v>9181</v>
      </c>
      <c r="J2155" s="346" t="s">
        <v>14148</v>
      </c>
      <c r="K2155" s="346" t="s">
        <v>12473</v>
      </c>
      <c r="L2155" s="347" t="s">
        <v>12474</v>
      </c>
      <c r="M2155" s="346" t="s">
        <v>14100</v>
      </c>
      <c r="N2155" s="346" t="s">
        <v>8721</v>
      </c>
      <c r="O2155" s="346" t="s">
        <v>8721</v>
      </c>
      <c r="P2155" s="346" t="s">
        <v>8721</v>
      </c>
      <c r="Q2155" s="346" t="s">
        <v>14102</v>
      </c>
      <c r="R2155" s="346" t="s">
        <v>8721</v>
      </c>
      <c r="S2155" s="346" t="s">
        <v>8721</v>
      </c>
      <c r="T2155" s="346" t="s">
        <v>14149</v>
      </c>
      <c r="U2155" s="346" t="s">
        <v>8721</v>
      </c>
      <c r="V2155" s="346" t="s">
        <v>14150</v>
      </c>
      <c r="W2155" s="346" t="s">
        <v>12476</v>
      </c>
      <c r="X2155" s="346" t="s">
        <v>8871</v>
      </c>
      <c r="Y2155" s="346" t="s">
        <v>8721</v>
      </c>
      <c r="Z2155" s="346" t="s">
        <v>12484</v>
      </c>
      <c r="AA2155" s="346" t="s">
        <v>12484</v>
      </c>
      <c r="AB2155" s="346" t="s">
        <v>12484</v>
      </c>
      <c r="AC2155" s="348">
        <v>422.08664772887079</v>
      </c>
      <c r="AD2155" s="368" t="s">
        <v>12478</v>
      </c>
      <c r="AE2155" s="348">
        <v>523.30475789376828</v>
      </c>
      <c r="AF2155" s="349">
        <v>0.23980410351647841</v>
      </c>
      <c r="AG2155" s="359">
        <v>0</v>
      </c>
      <c r="AH2155" s="359">
        <v>0</v>
      </c>
      <c r="AI2155" s="349">
        <v>-1</v>
      </c>
      <c r="AJ2155" s="349">
        <v>-1</v>
      </c>
      <c r="AK2155" s="350">
        <v>0</v>
      </c>
      <c r="AL2155" s="351">
        <v>-1</v>
      </c>
      <c r="AM2155" s="348" t="s">
        <v>12711</v>
      </c>
      <c r="AN2155" s="348" t="s">
        <v>12484</v>
      </c>
      <c r="AO2155" s="346" t="s">
        <v>12763</v>
      </c>
      <c r="AP2155" s="352">
        <v>43707</v>
      </c>
      <c r="AQ2155" s="346" t="s">
        <v>12921</v>
      </c>
      <c r="AR2155" s="346" t="s">
        <v>8721</v>
      </c>
      <c r="AS2155" s="346" t="s">
        <v>8721</v>
      </c>
      <c r="AT2155" s="346" t="s">
        <v>14042</v>
      </c>
      <c r="AU2155" s="346" t="s">
        <v>12484</v>
      </c>
      <c r="AV2155" s="346" t="s">
        <v>8721</v>
      </c>
      <c r="AW2155" s="327" t="s">
        <v>12484</v>
      </c>
      <c r="AX2155" s="344" t="s">
        <v>12741</v>
      </c>
      <c r="AY2155" s="346" t="s">
        <v>12484</v>
      </c>
      <c r="AZ2155" s="309"/>
      <c r="BA2155" s="311" t="s">
        <v>12486</v>
      </c>
      <c r="BB2155" s="310" t="s">
        <v>14149</v>
      </c>
      <c r="BC2155" s="311" t="s">
        <v>8721</v>
      </c>
      <c r="BD2155" s="311">
        <v>2</v>
      </c>
      <c r="BE2155" s="307"/>
      <c r="BF2155" s="310" t="b">
        <v>1</v>
      </c>
    </row>
    <row r="2156" spans="1:58" s="309" customFormat="1" ht="15" customHeight="1" x14ac:dyDescent="0.25">
      <c r="A2156" s="335">
        <v>2098</v>
      </c>
      <c r="B2156" s="382" t="s">
        <v>4073</v>
      </c>
      <c r="C2156" s="337">
        <v>6264</v>
      </c>
      <c r="D2156" s="337" t="s">
        <v>4073</v>
      </c>
      <c r="E2156" s="337" t="s">
        <v>9725</v>
      </c>
      <c r="F2156" s="337" t="s">
        <v>9763</v>
      </c>
      <c r="G2156" s="337" t="s">
        <v>3481</v>
      </c>
      <c r="H2156" s="337" t="s">
        <v>3538</v>
      </c>
      <c r="I2156" s="337" t="s">
        <v>9182</v>
      </c>
      <c r="J2156" s="337" t="s">
        <v>14148</v>
      </c>
      <c r="K2156" s="337" t="s">
        <v>12473</v>
      </c>
      <c r="L2156" s="338" t="s">
        <v>12474</v>
      </c>
      <c r="M2156" s="337" t="s">
        <v>14100</v>
      </c>
      <c r="N2156" s="337" t="s">
        <v>8721</v>
      </c>
      <c r="O2156" s="337" t="s">
        <v>8721</v>
      </c>
      <c r="P2156" s="337" t="s">
        <v>8721</v>
      </c>
      <c r="Q2156" s="337" t="s">
        <v>14102</v>
      </c>
      <c r="R2156" s="337" t="s">
        <v>8721</v>
      </c>
      <c r="S2156" s="337" t="s">
        <v>8721</v>
      </c>
      <c r="T2156" s="337" t="s">
        <v>14149</v>
      </c>
      <c r="U2156" s="337" t="s">
        <v>8721</v>
      </c>
      <c r="V2156" s="337" t="s">
        <v>14150</v>
      </c>
      <c r="W2156" s="337" t="s">
        <v>12476</v>
      </c>
      <c r="X2156" s="337" t="s">
        <v>8871</v>
      </c>
      <c r="Y2156" s="337" t="s">
        <v>8721</v>
      </c>
      <c r="Z2156" s="337" t="s">
        <v>12484</v>
      </c>
      <c r="AA2156" s="337" t="s">
        <v>12484</v>
      </c>
      <c r="AB2156" s="337" t="s">
        <v>12484</v>
      </c>
      <c r="AC2156" s="339">
        <v>435.92555421178463</v>
      </c>
      <c r="AD2156" s="368" t="s">
        <v>12478</v>
      </c>
      <c r="AE2156" s="339">
        <v>540.46229093946567</v>
      </c>
      <c r="AF2156" s="340">
        <v>0.23980410351647841</v>
      </c>
      <c r="AG2156" s="366">
        <v>0</v>
      </c>
      <c r="AH2156" s="366">
        <v>0</v>
      </c>
      <c r="AI2156" s="340">
        <v>-1</v>
      </c>
      <c r="AJ2156" s="340">
        <v>-1</v>
      </c>
      <c r="AK2156" s="341">
        <v>0</v>
      </c>
      <c r="AL2156" s="342">
        <v>-1</v>
      </c>
      <c r="AM2156" s="339" t="s">
        <v>12711</v>
      </c>
      <c r="AN2156" s="339" t="s">
        <v>12484</v>
      </c>
      <c r="AO2156" s="337" t="s">
        <v>12763</v>
      </c>
      <c r="AP2156" s="343">
        <v>43707</v>
      </c>
      <c r="AQ2156" s="335" t="s">
        <v>12921</v>
      </c>
      <c r="AR2156" s="335" t="s">
        <v>8721</v>
      </c>
      <c r="AS2156" s="335" t="s">
        <v>8721</v>
      </c>
      <c r="AT2156" s="335" t="s">
        <v>14042</v>
      </c>
      <c r="AU2156" s="335" t="s">
        <v>12484</v>
      </c>
      <c r="AV2156" s="335" t="s">
        <v>8721</v>
      </c>
      <c r="AW2156" s="327" t="s">
        <v>12484</v>
      </c>
      <c r="AX2156" s="344" t="s">
        <v>12741</v>
      </c>
      <c r="AY2156" s="335" t="s">
        <v>12484</v>
      </c>
      <c r="AZ2156" s="311"/>
      <c r="BA2156" s="309" t="s">
        <v>12486</v>
      </c>
      <c r="BB2156" s="310" t="s">
        <v>14149</v>
      </c>
      <c r="BC2156" s="309" t="s">
        <v>8721</v>
      </c>
      <c r="BD2156" s="309">
        <v>2</v>
      </c>
      <c r="BE2156" s="307"/>
      <c r="BF2156" s="310" t="b">
        <v>1</v>
      </c>
    </row>
    <row r="2157" spans="1:58" s="311" customFormat="1" ht="15" customHeight="1" x14ac:dyDescent="0.25">
      <c r="A2157" s="345">
        <v>2099</v>
      </c>
      <c r="B2157" s="382" t="s">
        <v>4074</v>
      </c>
      <c r="C2157" s="346">
        <v>6265</v>
      </c>
      <c r="D2157" s="346" t="s">
        <v>4074</v>
      </c>
      <c r="E2157" s="346" t="s">
        <v>9725</v>
      </c>
      <c r="F2157" s="346" t="s">
        <v>9763</v>
      </c>
      <c r="G2157" s="346" t="s">
        <v>3481</v>
      </c>
      <c r="H2157" s="346" t="s">
        <v>3538</v>
      </c>
      <c r="I2157" s="346" t="s">
        <v>9183</v>
      </c>
      <c r="J2157" s="346" t="s">
        <v>14148</v>
      </c>
      <c r="K2157" s="346" t="s">
        <v>12473</v>
      </c>
      <c r="L2157" s="347" t="s">
        <v>12474</v>
      </c>
      <c r="M2157" s="346" t="s">
        <v>14100</v>
      </c>
      <c r="N2157" s="346" t="s">
        <v>8721</v>
      </c>
      <c r="O2157" s="346" t="s">
        <v>8721</v>
      </c>
      <c r="P2157" s="346" t="s">
        <v>8721</v>
      </c>
      <c r="Q2157" s="346" t="s">
        <v>14102</v>
      </c>
      <c r="R2157" s="346" t="s">
        <v>8721</v>
      </c>
      <c r="S2157" s="346" t="s">
        <v>8721</v>
      </c>
      <c r="T2157" s="346" t="s">
        <v>14149</v>
      </c>
      <c r="U2157" s="346" t="s">
        <v>8721</v>
      </c>
      <c r="V2157" s="346" t="s">
        <v>14150</v>
      </c>
      <c r="W2157" s="346" t="s">
        <v>12476</v>
      </c>
      <c r="X2157" s="346" t="s">
        <v>8871</v>
      </c>
      <c r="Y2157" s="346" t="s">
        <v>8721</v>
      </c>
      <c r="Z2157" s="346" t="s">
        <v>12484</v>
      </c>
      <c r="AA2157" s="346" t="s">
        <v>12484</v>
      </c>
      <c r="AB2157" s="346" t="s">
        <v>12484</v>
      </c>
      <c r="AC2157" s="348">
        <v>449.76446069469841</v>
      </c>
      <c r="AD2157" s="368" t="s">
        <v>12478</v>
      </c>
      <c r="AE2157" s="348">
        <v>557.61982398516295</v>
      </c>
      <c r="AF2157" s="349">
        <v>0.23980410351647841</v>
      </c>
      <c r="AG2157" s="359">
        <v>0</v>
      </c>
      <c r="AH2157" s="359">
        <v>0</v>
      </c>
      <c r="AI2157" s="349">
        <v>-1</v>
      </c>
      <c r="AJ2157" s="349">
        <v>-1</v>
      </c>
      <c r="AK2157" s="350">
        <v>0</v>
      </c>
      <c r="AL2157" s="351">
        <v>-1</v>
      </c>
      <c r="AM2157" s="348" t="s">
        <v>12711</v>
      </c>
      <c r="AN2157" s="348" t="s">
        <v>12484</v>
      </c>
      <c r="AO2157" s="346" t="s">
        <v>12763</v>
      </c>
      <c r="AP2157" s="352">
        <v>43707</v>
      </c>
      <c r="AQ2157" s="346" t="s">
        <v>12921</v>
      </c>
      <c r="AR2157" s="346" t="s">
        <v>8721</v>
      </c>
      <c r="AS2157" s="346" t="s">
        <v>8721</v>
      </c>
      <c r="AT2157" s="346" t="s">
        <v>14042</v>
      </c>
      <c r="AU2157" s="346" t="s">
        <v>12484</v>
      </c>
      <c r="AV2157" s="346" t="s">
        <v>8721</v>
      </c>
      <c r="AW2157" s="327" t="s">
        <v>12484</v>
      </c>
      <c r="AX2157" s="344" t="s">
        <v>12741</v>
      </c>
      <c r="AY2157" s="346" t="s">
        <v>12484</v>
      </c>
      <c r="AZ2157" s="309"/>
      <c r="BA2157" s="311" t="s">
        <v>12486</v>
      </c>
      <c r="BB2157" s="310" t="s">
        <v>14149</v>
      </c>
      <c r="BC2157" s="311" t="s">
        <v>8721</v>
      </c>
      <c r="BD2157" s="311">
        <v>2</v>
      </c>
      <c r="BE2157" s="307"/>
      <c r="BF2157" s="310" t="b">
        <v>1</v>
      </c>
    </row>
    <row r="2158" spans="1:58" s="309" customFormat="1" ht="15" customHeight="1" x14ac:dyDescent="0.25">
      <c r="A2158" s="335">
        <v>2100</v>
      </c>
      <c r="B2158" s="382" t="s">
        <v>4075</v>
      </c>
      <c r="C2158" s="337">
        <v>6269</v>
      </c>
      <c r="D2158" s="337" t="s">
        <v>4075</v>
      </c>
      <c r="E2158" s="337" t="s">
        <v>9725</v>
      </c>
      <c r="F2158" s="337" t="s">
        <v>9763</v>
      </c>
      <c r="G2158" s="337" t="s">
        <v>3481</v>
      </c>
      <c r="H2158" s="337" t="s">
        <v>3538</v>
      </c>
      <c r="I2158" s="337" t="s">
        <v>9184</v>
      </c>
      <c r="J2158" s="337" t="s">
        <v>14148</v>
      </c>
      <c r="K2158" s="337" t="s">
        <v>12473</v>
      </c>
      <c r="L2158" s="338" t="s">
        <v>12474</v>
      </c>
      <c r="M2158" s="337" t="s">
        <v>14100</v>
      </c>
      <c r="N2158" s="337" t="s">
        <v>8721</v>
      </c>
      <c r="O2158" s="337" t="s">
        <v>8721</v>
      </c>
      <c r="P2158" s="337" t="s">
        <v>8721</v>
      </c>
      <c r="Q2158" s="337" t="s">
        <v>14102</v>
      </c>
      <c r="R2158" s="337" t="s">
        <v>8721</v>
      </c>
      <c r="S2158" s="337" t="s">
        <v>8721</v>
      </c>
      <c r="T2158" s="337" t="s">
        <v>14149</v>
      </c>
      <c r="U2158" s="337" t="s">
        <v>8721</v>
      </c>
      <c r="V2158" s="337" t="s">
        <v>14150</v>
      </c>
      <c r="W2158" s="337" t="s">
        <v>12476</v>
      </c>
      <c r="X2158" s="337" t="s">
        <v>8871</v>
      </c>
      <c r="Y2158" s="337" t="s">
        <v>8721</v>
      </c>
      <c r="Z2158" s="337" t="s">
        <v>12484</v>
      </c>
      <c r="AA2158" s="337" t="s">
        <v>12484</v>
      </c>
      <c r="AB2158" s="337" t="s">
        <v>12484</v>
      </c>
      <c r="AC2158" s="339">
        <v>442.07617931530189</v>
      </c>
      <c r="AD2158" s="368" t="s">
        <v>12478</v>
      </c>
      <c r="AE2158" s="339">
        <v>548.08786118199782</v>
      </c>
      <c r="AF2158" s="340">
        <v>0.23980410351647841</v>
      </c>
      <c r="AG2158" s="366">
        <v>0</v>
      </c>
      <c r="AH2158" s="366">
        <v>0</v>
      </c>
      <c r="AI2158" s="340">
        <v>-1</v>
      </c>
      <c r="AJ2158" s="340">
        <v>-1</v>
      </c>
      <c r="AK2158" s="341">
        <v>0</v>
      </c>
      <c r="AL2158" s="342">
        <v>-1</v>
      </c>
      <c r="AM2158" s="339" t="s">
        <v>12711</v>
      </c>
      <c r="AN2158" s="339" t="s">
        <v>12484</v>
      </c>
      <c r="AO2158" s="337" t="s">
        <v>12763</v>
      </c>
      <c r="AP2158" s="343">
        <v>43707</v>
      </c>
      <c r="AQ2158" s="335" t="s">
        <v>12921</v>
      </c>
      <c r="AR2158" s="335" t="s">
        <v>8721</v>
      </c>
      <c r="AS2158" s="335" t="s">
        <v>8721</v>
      </c>
      <c r="AT2158" s="335" t="s">
        <v>14042</v>
      </c>
      <c r="AU2158" s="335" t="s">
        <v>12484</v>
      </c>
      <c r="AV2158" s="335" t="s">
        <v>8721</v>
      </c>
      <c r="AW2158" s="327" t="s">
        <v>12484</v>
      </c>
      <c r="AX2158" s="344" t="s">
        <v>12741</v>
      </c>
      <c r="AY2158" s="335" t="s">
        <v>12484</v>
      </c>
      <c r="AZ2158" s="311"/>
      <c r="BA2158" s="309" t="s">
        <v>12486</v>
      </c>
      <c r="BB2158" s="310" t="s">
        <v>14149</v>
      </c>
      <c r="BC2158" s="309" t="s">
        <v>8721</v>
      </c>
      <c r="BD2158" s="309">
        <v>2</v>
      </c>
      <c r="BE2158" s="307"/>
      <c r="BF2158" s="310" t="b">
        <v>1</v>
      </c>
    </row>
    <row r="2159" spans="1:58" s="311" customFormat="1" ht="15" customHeight="1" x14ac:dyDescent="0.25">
      <c r="A2159" s="345">
        <v>2101</v>
      </c>
      <c r="B2159" s="382" t="s">
        <v>4076</v>
      </c>
      <c r="C2159" s="346">
        <v>6270</v>
      </c>
      <c r="D2159" s="346" t="s">
        <v>4076</v>
      </c>
      <c r="E2159" s="346" t="s">
        <v>9725</v>
      </c>
      <c r="F2159" s="346" t="s">
        <v>9763</v>
      </c>
      <c r="G2159" s="346" t="s">
        <v>3481</v>
      </c>
      <c r="H2159" s="346" t="s">
        <v>3538</v>
      </c>
      <c r="I2159" s="346" t="s">
        <v>9185</v>
      </c>
      <c r="J2159" s="346" t="s">
        <v>14148</v>
      </c>
      <c r="K2159" s="346" t="s">
        <v>12473</v>
      </c>
      <c r="L2159" s="347" t="s">
        <v>12474</v>
      </c>
      <c r="M2159" s="346" t="s">
        <v>14100</v>
      </c>
      <c r="N2159" s="346" t="s">
        <v>8721</v>
      </c>
      <c r="O2159" s="346" t="s">
        <v>8721</v>
      </c>
      <c r="P2159" s="346" t="s">
        <v>8721</v>
      </c>
      <c r="Q2159" s="346" t="s">
        <v>14102</v>
      </c>
      <c r="R2159" s="346" t="s">
        <v>8721</v>
      </c>
      <c r="S2159" s="346" t="s">
        <v>8721</v>
      </c>
      <c r="T2159" s="346" t="s">
        <v>14149</v>
      </c>
      <c r="U2159" s="346" t="s">
        <v>8721</v>
      </c>
      <c r="V2159" s="346" t="s">
        <v>14150</v>
      </c>
      <c r="W2159" s="346" t="s">
        <v>12476</v>
      </c>
      <c r="X2159" s="346" t="s">
        <v>8871</v>
      </c>
      <c r="Y2159" s="346" t="s">
        <v>8721</v>
      </c>
      <c r="Z2159" s="346" t="s">
        <v>12484</v>
      </c>
      <c r="AA2159" s="346" t="s">
        <v>12484</v>
      </c>
      <c r="AB2159" s="346" t="s">
        <v>12484</v>
      </c>
      <c r="AC2159" s="348">
        <v>455.91508579821561</v>
      </c>
      <c r="AD2159" s="368" t="s">
        <v>12478</v>
      </c>
      <c r="AE2159" s="348">
        <v>565.2453942276951</v>
      </c>
      <c r="AF2159" s="349">
        <v>0.23980410351647863</v>
      </c>
      <c r="AG2159" s="359">
        <v>0</v>
      </c>
      <c r="AH2159" s="359">
        <v>0</v>
      </c>
      <c r="AI2159" s="349">
        <v>-1</v>
      </c>
      <c r="AJ2159" s="349">
        <v>-1</v>
      </c>
      <c r="AK2159" s="350">
        <v>0</v>
      </c>
      <c r="AL2159" s="351">
        <v>-1</v>
      </c>
      <c r="AM2159" s="348" t="s">
        <v>12711</v>
      </c>
      <c r="AN2159" s="348" t="s">
        <v>12484</v>
      </c>
      <c r="AO2159" s="346" t="s">
        <v>12763</v>
      </c>
      <c r="AP2159" s="352">
        <v>43707</v>
      </c>
      <c r="AQ2159" s="346" t="s">
        <v>12921</v>
      </c>
      <c r="AR2159" s="346" t="s">
        <v>8721</v>
      </c>
      <c r="AS2159" s="346" t="s">
        <v>8721</v>
      </c>
      <c r="AT2159" s="346" t="s">
        <v>14042</v>
      </c>
      <c r="AU2159" s="346" t="s">
        <v>12484</v>
      </c>
      <c r="AV2159" s="346" t="s">
        <v>8721</v>
      </c>
      <c r="AW2159" s="327" t="s">
        <v>12484</v>
      </c>
      <c r="AX2159" s="344" t="s">
        <v>12741</v>
      </c>
      <c r="AY2159" s="346" t="s">
        <v>12484</v>
      </c>
      <c r="AZ2159" s="309"/>
      <c r="BA2159" s="311" t="s">
        <v>12486</v>
      </c>
      <c r="BB2159" s="310" t="s">
        <v>14149</v>
      </c>
      <c r="BC2159" s="311" t="s">
        <v>8721</v>
      </c>
      <c r="BD2159" s="311">
        <v>2</v>
      </c>
      <c r="BE2159" s="307"/>
      <c r="BF2159" s="310" t="b">
        <v>1</v>
      </c>
    </row>
    <row r="2160" spans="1:58" s="309" customFormat="1" ht="15" customHeight="1" x14ac:dyDescent="0.25">
      <c r="A2160" s="335">
        <v>2102</v>
      </c>
      <c r="B2160" s="382" t="s">
        <v>4077</v>
      </c>
      <c r="C2160" s="337">
        <v>6271</v>
      </c>
      <c r="D2160" s="337" t="s">
        <v>4077</v>
      </c>
      <c r="E2160" s="337" t="s">
        <v>9725</v>
      </c>
      <c r="F2160" s="337" t="s">
        <v>9763</v>
      </c>
      <c r="G2160" s="337" t="s">
        <v>3481</v>
      </c>
      <c r="H2160" s="337" t="s">
        <v>3538</v>
      </c>
      <c r="I2160" s="337" t="s">
        <v>9186</v>
      </c>
      <c r="J2160" s="337" t="s">
        <v>14148</v>
      </c>
      <c r="K2160" s="337" t="s">
        <v>12473</v>
      </c>
      <c r="L2160" s="338" t="s">
        <v>12474</v>
      </c>
      <c r="M2160" s="337" t="s">
        <v>14100</v>
      </c>
      <c r="N2160" s="337" t="s">
        <v>8721</v>
      </c>
      <c r="O2160" s="337" t="s">
        <v>8721</v>
      </c>
      <c r="P2160" s="337" t="s">
        <v>8721</v>
      </c>
      <c r="Q2160" s="337" t="s">
        <v>14102</v>
      </c>
      <c r="R2160" s="337" t="s">
        <v>8721</v>
      </c>
      <c r="S2160" s="337" t="s">
        <v>8721</v>
      </c>
      <c r="T2160" s="337" t="s">
        <v>14149</v>
      </c>
      <c r="U2160" s="337" t="s">
        <v>8721</v>
      </c>
      <c r="V2160" s="337" t="s">
        <v>14150</v>
      </c>
      <c r="W2160" s="337" t="s">
        <v>12476</v>
      </c>
      <c r="X2160" s="337" t="s">
        <v>8871</v>
      </c>
      <c r="Y2160" s="337" t="s">
        <v>8721</v>
      </c>
      <c r="Z2160" s="337" t="s">
        <v>12484</v>
      </c>
      <c r="AA2160" s="337" t="s">
        <v>12484</v>
      </c>
      <c r="AB2160" s="337" t="s">
        <v>12484</v>
      </c>
      <c r="AC2160" s="339">
        <v>520.49664938514672</v>
      </c>
      <c r="AD2160" s="368" t="s">
        <v>12478</v>
      </c>
      <c r="AE2160" s="339">
        <v>645.31388177428266</v>
      </c>
      <c r="AF2160" s="340">
        <v>0.23980410351647841</v>
      </c>
      <c r="AG2160" s="366">
        <v>0</v>
      </c>
      <c r="AH2160" s="366">
        <v>0</v>
      </c>
      <c r="AI2160" s="340">
        <v>-1</v>
      </c>
      <c r="AJ2160" s="340">
        <v>-1</v>
      </c>
      <c r="AK2160" s="341">
        <v>0</v>
      </c>
      <c r="AL2160" s="342">
        <v>-1</v>
      </c>
      <c r="AM2160" s="339" t="s">
        <v>12711</v>
      </c>
      <c r="AN2160" s="339" t="s">
        <v>12484</v>
      </c>
      <c r="AO2160" s="337" t="s">
        <v>12763</v>
      </c>
      <c r="AP2160" s="343">
        <v>43707</v>
      </c>
      <c r="AQ2160" s="335" t="s">
        <v>12921</v>
      </c>
      <c r="AR2160" s="335" t="s">
        <v>8721</v>
      </c>
      <c r="AS2160" s="335" t="s">
        <v>8721</v>
      </c>
      <c r="AT2160" s="335" t="s">
        <v>14042</v>
      </c>
      <c r="AU2160" s="335" t="s">
        <v>12484</v>
      </c>
      <c r="AV2160" s="335" t="s">
        <v>8721</v>
      </c>
      <c r="AW2160" s="327" t="s">
        <v>12484</v>
      </c>
      <c r="AX2160" s="344" t="s">
        <v>12741</v>
      </c>
      <c r="AY2160" s="335" t="s">
        <v>12484</v>
      </c>
      <c r="BA2160" s="309" t="s">
        <v>12486</v>
      </c>
      <c r="BB2160" s="310" t="s">
        <v>14149</v>
      </c>
      <c r="BC2160" s="309" t="s">
        <v>8721</v>
      </c>
      <c r="BD2160" s="309">
        <v>2</v>
      </c>
      <c r="BE2160" s="307"/>
      <c r="BF2160" s="310" t="b">
        <v>1</v>
      </c>
    </row>
    <row r="2161" spans="1:58" s="311" customFormat="1" ht="15" customHeight="1" x14ac:dyDescent="0.25">
      <c r="A2161" s="345">
        <v>2103</v>
      </c>
      <c r="B2161" s="382" t="s">
        <v>3557</v>
      </c>
      <c r="C2161" s="346">
        <v>6272</v>
      </c>
      <c r="D2161" s="346" t="s">
        <v>3557</v>
      </c>
      <c r="E2161" s="346" t="s">
        <v>9725</v>
      </c>
      <c r="F2161" s="346" t="s">
        <v>9763</v>
      </c>
      <c r="G2161" s="346" t="s">
        <v>3481</v>
      </c>
      <c r="H2161" s="346" t="s">
        <v>3538</v>
      </c>
      <c r="I2161" s="346" t="s">
        <v>9187</v>
      </c>
      <c r="J2161" s="346" t="s">
        <v>14148</v>
      </c>
      <c r="K2161" s="346" t="s">
        <v>12473</v>
      </c>
      <c r="L2161" s="347" t="s">
        <v>12474</v>
      </c>
      <c r="M2161" s="346" t="s">
        <v>14100</v>
      </c>
      <c r="N2161" s="346" t="s">
        <v>8721</v>
      </c>
      <c r="O2161" s="346" t="s">
        <v>8721</v>
      </c>
      <c r="P2161" s="346" t="s">
        <v>8721</v>
      </c>
      <c r="Q2161" s="346" t="s">
        <v>14102</v>
      </c>
      <c r="R2161" s="346" t="s">
        <v>8721</v>
      </c>
      <c r="S2161" s="346" t="s">
        <v>8721</v>
      </c>
      <c r="T2161" s="346" t="s">
        <v>14149</v>
      </c>
      <c r="U2161" s="346" t="s">
        <v>8721</v>
      </c>
      <c r="V2161" s="346" t="s">
        <v>14150</v>
      </c>
      <c r="W2161" s="346" t="s">
        <v>12476</v>
      </c>
      <c r="X2161" s="346" t="s">
        <v>8871</v>
      </c>
      <c r="Y2161" s="346" t="s">
        <v>8721</v>
      </c>
      <c r="Z2161" s="346" t="s">
        <v>12484</v>
      </c>
      <c r="AA2161" s="346" t="s">
        <v>12484</v>
      </c>
      <c r="AB2161" s="346" t="s">
        <v>12484</v>
      </c>
      <c r="AC2161" s="348">
        <v>536.64204028187942</v>
      </c>
      <c r="AD2161" s="368" t="s">
        <v>12478</v>
      </c>
      <c r="AE2161" s="348">
        <v>665.33100366092935</v>
      </c>
      <c r="AF2161" s="349">
        <v>0.23980410351647841</v>
      </c>
      <c r="AG2161" s="359">
        <v>0</v>
      </c>
      <c r="AH2161" s="359">
        <v>0</v>
      </c>
      <c r="AI2161" s="349">
        <v>-1</v>
      </c>
      <c r="AJ2161" s="349">
        <v>-1</v>
      </c>
      <c r="AK2161" s="350">
        <v>0</v>
      </c>
      <c r="AL2161" s="351">
        <v>-1</v>
      </c>
      <c r="AM2161" s="348" t="s">
        <v>12711</v>
      </c>
      <c r="AN2161" s="348" t="s">
        <v>12484</v>
      </c>
      <c r="AO2161" s="346" t="s">
        <v>12763</v>
      </c>
      <c r="AP2161" s="352">
        <v>43707</v>
      </c>
      <c r="AQ2161" s="346" t="s">
        <v>12921</v>
      </c>
      <c r="AR2161" s="346" t="s">
        <v>8721</v>
      </c>
      <c r="AS2161" s="346" t="s">
        <v>8721</v>
      </c>
      <c r="AT2161" s="346" t="s">
        <v>14042</v>
      </c>
      <c r="AU2161" s="346" t="s">
        <v>12484</v>
      </c>
      <c r="AV2161" s="346" t="s">
        <v>8721</v>
      </c>
      <c r="AW2161" s="327" t="s">
        <v>12484</v>
      </c>
      <c r="AX2161" s="344" t="s">
        <v>12741</v>
      </c>
      <c r="AY2161" s="346" t="s">
        <v>12484</v>
      </c>
      <c r="BA2161" s="311" t="s">
        <v>12486</v>
      </c>
      <c r="BB2161" s="310" t="s">
        <v>14149</v>
      </c>
      <c r="BC2161" s="311" t="s">
        <v>8721</v>
      </c>
      <c r="BD2161" s="311">
        <v>2</v>
      </c>
      <c r="BE2161" s="307"/>
      <c r="BF2161" s="310" t="b">
        <v>1</v>
      </c>
    </row>
    <row r="2162" spans="1:58" s="309" customFormat="1" ht="15" customHeight="1" x14ac:dyDescent="0.25">
      <c r="A2162" s="335">
        <v>2104</v>
      </c>
      <c r="B2162" s="382" t="s">
        <v>4078</v>
      </c>
      <c r="C2162" s="337">
        <v>6273</v>
      </c>
      <c r="D2162" s="337" t="s">
        <v>4078</v>
      </c>
      <c r="E2162" s="337" t="s">
        <v>9725</v>
      </c>
      <c r="F2162" s="337" t="s">
        <v>9763</v>
      </c>
      <c r="G2162" s="337" t="s">
        <v>3481</v>
      </c>
      <c r="H2162" s="337" t="s">
        <v>3538</v>
      </c>
      <c r="I2162" s="337" t="s">
        <v>9188</v>
      </c>
      <c r="J2162" s="337" t="s">
        <v>14148</v>
      </c>
      <c r="K2162" s="337" t="s">
        <v>12473</v>
      </c>
      <c r="L2162" s="338" t="s">
        <v>12474</v>
      </c>
      <c r="M2162" s="337" t="s">
        <v>14100</v>
      </c>
      <c r="N2162" s="337" t="s">
        <v>8721</v>
      </c>
      <c r="O2162" s="337" t="s">
        <v>8721</v>
      </c>
      <c r="P2162" s="337" t="s">
        <v>8721</v>
      </c>
      <c r="Q2162" s="337" t="s">
        <v>14102</v>
      </c>
      <c r="R2162" s="337" t="s">
        <v>8721</v>
      </c>
      <c r="S2162" s="337" t="s">
        <v>8721</v>
      </c>
      <c r="T2162" s="337" t="s">
        <v>14149</v>
      </c>
      <c r="U2162" s="337" t="s">
        <v>8721</v>
      </c>
      <c r="V2162" s="337" t="s">
        <v>14150</v>
      </c>
      <c r="W2162" s="337" t="s">
        <v>12476</v>
      </c>
      <c r="X2162" s="337" t="s">
        <v>8871</v>
      </c>
      <c r="Y2162" s="337" t="s">
        <v>8721</v>
      </c>
      <c r="Z2162" s="337" t="s">
        <v>12484</v>
      </c>
      <c r="AA2162" s="337" t="s">
        <v>12484</v>
      </c>
      <c r="AB2162" s="337" t="s">
        <v>12484</v>
      </c>
      <c r="AC2162" s="339">
        <v>553.55625931655175</v>
      </c>
      <c r="AD2162" s="368" t="s">
        <v>12478</v>
      </c>
      <c r="AE2162" s="339">
        <v>686.30132182789271</v>
      </c>
      <c r="AF2162" s="340">
        <v>0.23980410351647841</v>
      </c>
      <c r="AG2162" s="366">
        <v>0</v>
      </c>
      <c r="AH2162" s="366">
        <v>0</v>
      </c>
      <c r="AI2162" s="340">
        <v>-1</v>
      </c>
      <c r="AJ2162" s="340">
        <v>-1</v>
      </c>
      <c r="AK2162" s="341">
        <v>0</v>
      </c>
      <c r="AL2162" s="342">
        <v>-1</v>
      </c>
      <c r="AM2162" s="339" t="s">
        <v>12711</v>
      </c>
      <c r="AN2162" s="339" t="s">
        <v>12484</v>
      </c>
      <c r="AO2162" s="337" t="s">
        <v>12763</v>
      </c>
      <c r="AP2162" s="343">
        <v>43707</v>
      </c>
      <c r="AQ2162" s="335" t="s">
        <v>12921</v>
      </c>
      <c r="AR2162" s="335" t="s">
        <v>8721</v>
      </c>
      <c r="AS2162" s="335" t="s">
        <v>8721</v>
      </c>
      <c r="AT2162" s="335" t="s">
        <v>14042</v>
      </c>
      <c r="AU2162" s="335" t="s">
        <v>12484</v>
      </c>
      <c r="AV2162" s="335" t="s">
        <v>8721</v>
      </c>
      <c r="AW2162" s="327" t="s">
        <v>12484</v>
      </c>
      <c r="AX2162" s="344" t="s">
        <v>12741</v>
      </c>
      <c r="AY2162" s="335" t="s">
        <v>12484</v>
      </c>
      <c r="BA2162" s="309" t="s">
        <v>12486</v>
      </c>
      <c r="BB2162" s="310" t="s">
        <v>14149</v>
      </c>
      <c r="BC2162" s="309" t="s">
        <v>8721</v>
      </c>
      <c r="BD2162" s="309">
        <v>2</v>
      </c>
      <c r="BE2162" s="307"/>
      <c r="BF2162" s="310" t="b">
        <v>1</v>
      </c>
    </row>
    <row r="2163" spans="1:58" s="311" customFormat="1" ht="15" customHeight="1" x14ac:dyDescent="0.25">
      <c r="A2163" s="345">
        <v>2105</v>
      </c>
      <c r="B2163" s="382" t="s">
        <v>4079</v>
      </c>
      <c r="C2163" s="346">
        <v>6274</v>
      </c>
      <c r="D2163" s="346" t="s">
        <v>4079</v>
      </c>
      <c r="E2163" s="346" t="s">
        <v>9725</v>
      </c>
      <c r="F2163" s="346" t="s">
        <v>9763</v>
      </c>
      <c r="G2163" s="346" t="s">
        <v>3481</v>
      </c>
      <c r="H2163" s="346" t="s">
        <v>3538</v>
      </c>
      <c r="I2163" s="346" t="s">
        <v>9189</v>
      </c>
      <c r="J2163" s="346" t="s">
        <v>14148</v>
      </c>
      <c r="K2163" s="346" t="s">
        <v>12473</v>
      </c>
      <c r="L2163" s="347" t="s">
        <v>12474</v>
      </c>
      <c r="M2163" s="346" t="s">
        <v>14100</v>
      </c>
      <c r="N2163" s="346" t="s">
        <v>8721</v>
      </c>
      <c r="O2163" s="346" t="s">
        <v>8721</v>
      </c>
      <c r="P2163" s="346" t="s">
        <v>8721</v>
      </c>
      <c r="Q2163" s="346" t="s">
        <v>14102</v>
      </c>
      <c r="R2163" s="346" t="s">
        <v>8721</v>
      </c>
      <c r="S2163" s="346" t="s">
        <v>8721</v>
      </c>
      <c r="T2163" s="346" t="s">
        <v>14149</v>
      </c>
      <c r="U2163" s="346" t="s">
        <v>8721</v>
      </c>
      <c r="V2163" s="346" t="s">
        <v>14150</v>
      </c>
      <c r="W2163" s="346" t="s">
        <v>12476</v>
      </c>
      <c r="X2163" s="346" t="s">
        <v>8871</v>
      </c>
      <c r="Y2163" s="346" t="s">
        <v>8721</v>
      </c>
      <c r="Z2163" s="346" t="s">
        <v>12484</v>
      </c>
      <c r="AA2163" s="346" t="s">
        <v>12484</v>
      </c>
      <c r="AB2163" s="346" t="s">
        <v>12484</v>
      </c>
      <c r="AC2163" s="348">
        <v>570.47047835122419</v>
      </c>
      <c r="AD2163" s="368" t="s">
        <v>12478</v>
      </c>
      <c r="AE2163" s="348">
        <v>707.27163999485606</v>
      </c>
      <c r="AF2163" s="349">
        <v>0.23980410351647841</v>
      </c>
      <c r="AG2163" s="359">
        <v>0</v>
      </c>
      <c r="AH2163" s="359">
        <v>0</v>
      </c>
      <c r="AI2163" s="349">
        <v>-1</v>
      </c>
      <c r="AJ2163" s="349">
        <v>-1</v>
      </c>
      <c r="AK2163" s="350">
        <v>0</v>
      </c>
      <c r="AL2163" s="351">
        <v>-1</v>
      </c>
      <c r="AM2163" s="348" t="s">
        <v>12711</v>
      </c>
      <c r="AN2163" s="348" t="s">
        <v>12484</v>
      </c>
      <c r="AO2163" s="346" t="s">
        <v>12763</v>
      </c>
      <c r="AP2163" s="352">
        <v>43707</v>
      </c>
      <c r="AQ2163" s="346" t="s">
        <v>12921</v>
      </c>
      <c r="AR2163" s="346" t="s">
        <v>8721</v>
      </c>
      <c r="AS2163" s="346" t="s">
        <v>8721</v>
      </c>
      <c r="AT2163" s="346" t="s">
        <v>14042</v>
      </c>
      <c r="AU2163" s="346" t="s">
        <v>12484</v>
      </c>
      <c r="AV2163" s="346" t="s">
        <v>8721</v>
      </c>
      <c r="AW2163" s="327" t="s">
        <v>12484</v>
      </c>
      <c r="AX2163" s="344" t="s">
        <v>12741</v>
      </c>
      <c r="AY2163" s="346" t="s">
        <v>12484</v>
      </c>
      <c r="BA2163" s="311" t="s">
        <v>12486</v>
      </c>
      <c r="BB2163" s="310" t="s">
        <v>14149</v>
      </c>
      <c r="BC2163" s="311" t="s">
        <v>8721</v>
      </c>
      <c r="BD2163" s="311">
        <v>2</v>
      </c>
      <c r="BE2163" s="307"/>
      <c r="BF2163" s="310" t="b">
        <v>1</v>
      </c>
    </row>
    <row r="2164" spans="1:58" s="309" customFormat="1" ht="15" customHeight="1" x14ac:dyDescent="0.25">
      <c r="A2164" s="335">
        <v>2106</v>
      </c>
      <c r="B2164" s="382" t="s">
        <v>4080</v>
      </c>
      <c r="C2164" s="337">
        <v>6275</v>
      </c>
      <c r="D2164" s="337" t="s">
        <v>4080</v>
      </c>
      <c r="E2164" s="337" t="s">
        <v>9725</v>
      </c>
      <c r="F2164" s="337" t="s">
        <v>9763</v>
      </c>
      <c r="G2164" s="337" t="s">
        <v>3481</v>
      </c>
      <c r="H2164" s="337" t="s">
        <v>3538</v>
      </c>
      <c r="I2164" s="337" t="s">
        <v>9190</v>
      </c>
      <c r="J2164" s="337" t="s">
        <v>14148</v>
      </c>
      <c r="K2164" s="337" t="s">
        <v>12473</v>
      </c>
      <c r="L2164" s="338" t="s">
        <v>12474</v>
      </c>
      <c r="M2164" s="337" t="s">
        <v>14100</v>
      </c>
      <c r="N2164" s="337" t="s">
        <v>8721</v>
      </c>
      <c r="O2164" s="337" t="s">
        <v>8721</v>
      </c>
      <c r="P2164" s="337" t="s">
        <v>8721</v>
      </c>
      <c r="Q2164" s="337" t="s">
        <v>14102</v>
      </c>
      <c r="R2164" s="337" t="s">
        <v>8721</v>
      </c>
      <c r="S2164" s="337" t="s">
        <v>8721</v>
      </c>
      <c r="T2164" s="337" t="s">
        <v>14149</v>
      </c>
      <c r="U2164" s="337" t="s">
        <v>8721</v>
      </c>
      <c r="V2164" s="337" t="s">
        <v>14150</v>
      </c>
      <c r="W2164" s="337" t="s">
        <v>12476</v>
      </c>
      <c r="X2164" s="337" t="s">
        <v>8871</v>
      </c>
      <c r="Y2164" s="337" t="s">
        <v>8721</v>
      </c>
      <c r="Z2164" s="337" t="s">
        <v>12484</v>
      </c>
      <c r="AA2164" s="337" t="s">
        <v>12484</v>
      </c>
      <c r="AB2164" s="337" t="s">
        <v>12484</v>
      </c>
      <c r="AC2164" s="339">
        <v>586.61586924795722</v>
      </c>
      <c r="AD2164" s="368" t="s">
        <v>12478</v>
      </c>
      <c r="AE2164" s="339">
        <v>727.28876188150332</v>
      </c>
      <c r="AF2164" s="340">
        <v>0.23980410351647841</v>
      </c>
      <c r="AG2164" s="366">
        <v>0</v>
      </c>
      <c r="AH2164" s="366">
        <v>0</v>
      </c>
      <c r="AI2164" s="340">
        <v>-1</v>
      </c>
      <c r="AJ2164" s="340">
        <v>-1</v>
      </c>
      <c r="AK2164" s="341">
        <v>0</v>
      </c>
      <c r="AL2164" s="342">
        <v>-1</v>
      </c>
      <c r="AM2164" s="339" t="s">
        <v>12711</v>
      </c>
      <c r="AN2164" s="339" t="s">
        <v>12484</v>
      </c>
      <c r="AO2164" s="337" t="s">
        <v>12763</v>
      </c>
      <c r="AP2164" s="343">
        <v>43707</v>
      </c>
      <c r="AQ2164" s="335" t="s">
        <v>12921</v>
      </c>
      <c r="AR2164" s="335" t="s">
        <v>8721</v>
      </c>
      <c r="AS2164" s="335" t="s">
        <v>8721</v>
      </c>
      <c r="AT2164" s="335" t="s">
        <v>14042</v>
      </c>
      <c r="AU2164" s="335" t="s">
        <v>12484</v>
      </c>
      <c r="AV2164" s="335" t="s">
        <v>8721</v>
      </c>
      <c r="AW2164" s="327" t="s">
        <v>12484</v>
      </c>
      <c r="AX2164" s="344" t="s">
        <v>12741</v>
      </c>
      <c r="AY2164" s="335" t="s">
        <v>12484</v>
      </c>
      <c r="AZ2164" s="311"/>
      <c r="BA2164" s="309" t="s">
        <v>12486</v>
      </c>
      <c r="BB2164" s="310" t="s">
        <v>14149</v>
      </c>
      <c r="BC2164" s="309" t="s">
        <v>8721</v>
      </c>
      <c r="BD2164" s="309">
        <v>2</v>
      </c>
      <c r="BE2164" s="307"/>
      <c r="BF2164" s="310" t="b">
        <v>1</v>
      </c>
    </row>
    <row r="2165" spans="1:58" s="311" customFormat="1" ht="15" customHeight="1" x14ac:dyDescent="0.25">
      <c r="A2165" s="345">
        <v>2107</v>
      </c>
      <c r="B2165" s="382" t="s">
        <v>4081</v>
      </c>
      <c r="C2165" s="346">
        <v>6276</v>
      </c>
      <c r="D2165" s="346" t="s">
        <v>4081</v>
      </c>
      <c r="E2165" s="346" t="s">
        <v>9725</v>
      </c>
      <c r="F2165" s="346" t="s">
        <v>9763</v>
      </c>
      <c r="G2165" s="346" t="s">
        <v>3481</v>
      </c>
      <c r="H2165" s="346" t="s">
        <v>3538</v>
      </c>
      <c r="I2165" s="346" t="s">
        <v>9192</v>
      </c>
      <c r="J2165" s="346" t="s">
        <v>14148</v>
      </c>
      <c r="K2165" s="346" t="s">
        <v>12473</v>
      </c>
      <c r="L2165" s="347" t="s">
        <v>12474</v>
      </c>
      <c r="M2165" s="346" t="s">
        <v>14100</v>
      </c>
      <c r="N2165" s="346" t="s">
        <v>8721</v>
      </c>
      <c r="O2165" s="346" t="s">
        <v>8721</v>
      </c>
      <c r="P2165" s="346" t="s">
        <v>8721</v>
      </c>
      <c r="Q2165" s="346" t="s">
        <v>14102</v>
      </c>
      <c r="R2165" s="346" t="s">
        <v>8721</v>
      </c>
      <c r="S2165" s="346" t="s">
        <v>8721</v>
      </c>
      <c r="T2165" s="346" t="s">
        <v>14149</v>
      </c>
      <c r="U2165" s="346" t="s">
        <v>8721</v>
      </c>
      <c r="V2165" s="346" t="s">
        <v>14150</v>
      </c>
      <c r="W2165" s="346" t="s">
        <v>12476</v>
      </c>
      <c r="X2165" s="346" t="s">
        <v>8871</v>
      </c>
      <c r="Y2165" s="346" t="s">
        <v>8721</v>
      </c>
      <c r="Z2165" s="346" t="s">
        <v>12484</v>
      </c>
      <c r="AA2165" s="346" t="s">
        <v>12484</v>
      </c>
      <c r="AB2165" s="346" t="s">
        <v>12484</v>
      </c>
      <c r="AC2165" s="348">
        <v>620.44430731730188</v>
      </c>
      <c r="AD2165" s="368" t="s">
        <v>12478</v>
      </c>
      <c r="AE2165" s="348">
        <v>769.22939821542991</v>
      </c>
      <c r="AF2165" s="349">
        <v>0.23980410351647841</v>
      </c>
      <c r="AG2165" s="359">
        <v>0</v>
      </c>
      <c r="AH2165" s="359">
        <v>0</v>
      </c>
      <c r="AI2165" s="349">
        <v>-1</v>
      </c>
      <c r="AJ2165" s="349">
        <v>-1</v>
      </c>
      <c r="AK2165" s="350">
        <v>0</v>
      </c>
      <c r="AL2165" s="351">
        <v>-1</v>
      </c>
      <c r="AM2165" s="348" t="s">
        <v>12711</v>
      </c>
      <c r="AN2165" s="348" t="s">
        <v>12484</v>
      </c>
      <c r="AO2165" s="346" t="s">
        <v>12763</v>
      </c>
      <c r="AP2165" s="352">
        <v>43707</v>
      </c>
      <c r="AQ2165" s="346" t="s">
        <v>12921</v>
      </c>
      <c r="AR2165" s="346" t="s">
        <v>8721</v>
      </c>
      <c r="AS2165" s="346" t="s">
        <v>8721</v>
      </c>
      <c r="AT2165" s="346" t="s">
        <v>14042</v>
      </c>
      <c r="AU2165" s="346" t="s">
        <v>12484</v>
      </c>
      <c r="AV2165" s="346" t="s">
        <v>8721</v>
      </c>
      <c r="AW2165" s="327" t="s">
        <v>12484</v>
      </c>
      <c r="AX2165" s="344" t="s">
        <v>12741</v>
      </c>
      <c r="AY2165" s="346" t="s">
        <v>12484</v>
      </c>
      <c r="AZ2165" s="309"/>
      <c r="BA2165" s="311" t="s">
        <v>12486</v>
      </c>
      <c r="BB2165" s="310" t="s">
        <v>14149</v>
      </c>
      <c r="BC2165" s="311" t="s">
        <v>8721</v>
      </c>
      <c r="BD2165" s="311">
        <v>2</v>
      </c>
      <c r="BE2165" s="307"/>
      <c r="BF2165" s="310" t="b">
        <v>1</v>
      </c>
    </row>
    <row r="2166" spans="1:58" s="309" customFormat="1" ht="15" customHeight="1" x14ac:dyDescent="0.25">
      <c r="A2166" s="335">
        <v>2108</v>
      </c>
      <c r="B2166" s="382" t="s">
        <v>4082</v>
      </c>
      <c r="C2166" s="337">
        <v>6277</v>
      </c>
      <c r="D2166" s="337" t="s">
        <v>4082</v>
      </c>
      <c r="E2166" s="337" t="s">
        <v>9725</v>
      </c>
      <c r="F2166" s="337" t="s">
        <v>9763</v>
      </c>
      <c r="G2166" s="337" t="s">
        <v>3481</v>
      </c>
      <c r="H2166" s="337" t="s">
        <v>3538</v>
      </c>
      <c r="I2166" s="337" t="s">
        <v>9733</v>
      </c>
      <c r="J2166" s="337" t="s">
        <v>14148</v>
      </c>
      <c r="K2166" s="337" t="s">
        <v>12473</v>
      </c>
      <c r="L2166" s="338" t="s">
        <v>12474</v>
      </c>
      <c r="M2166" s="337" t="s">
        <v>14100</v>
      </c>
      <c r="N2166" s="337" t="s">
        <v>8721</v>
      </c>
      <c r="O2166" s="337" t="s">
        <v>8721</v>
      </c>
      <c r="P2166" s="337" t="s">
        <v>8721</v>
      </c>
      <c r="Q2166" s="337" t="s">
        <v>14102</v>
      </c>
      <c r="R2166" s="337" t="s">
        <v>8721</v>
      </c>
      <c r="S2166" s="337" t="s">
        <v>8721</v>
      </c>
      <c r="T2166" s="337" t="s">
        <v>14149</v>
      </c>
      <c r="U2166" s="337" t="s">
        <v>8721</v>
      </c>
      <c r="V2166" s="337" t="s">
        <v>14150</v>
      </c>
      <c r="W2166" s="337" t="s">
        <v>12476</v>
      </c>
      <c r="X2166" s="337" t="s">
        <v>8871</v>
      </c>
      <c r="Y2166" s="337" t="s">
        <v>8721</v>
      </c>
      <c r="Z2166" s="337" t="s">
        <v>12484</v>
      </c>
      <c r="AA2166" s="337" t="s">
        <v>12484</v>
      </c>
      <c r="AB2166" s="337" t="s">
        <v>12484</v>
      </c>
      <c r="AC2166" s="339">
        <v>653.50391724870724</v>
      </c>
      <c r="AD2166" s="368" t="s">
        <v>12478</v>
      </c>
      <c r="AE2166" s="339">
        <v>810.21683826904041</v>
      </c>
      <c r="AF2166" s="340">
        <v>0.23980410351647841</v>
      </c>
      <c r="AG2166" s="366">
        <v>0</v>
      </c>
      <c r="AH2166" s="366">
        <v>0</v>
      </c>
      <c r="AI2166" s="340">
        <v>-1</v>
      </c>
      <c r="AJ2166" s="340">
        <v>-1</v>
      </c>
      <c r="AK2166" s="341">
        <v>0</v>
      </c>
      <c r="AL2166" s="342">
        <v>-1</v>
      </c>
      <c r="AM2166" s="339" t="s">
        <v>12711</v>
      </c>
      <c r="AN2166" s="339" t="s">
        <v>12484</v>
      </c>
      <c r="AO2166" s="337" t="s">
        <v>12763</v>
      </c>
      <c r="AP2166" s="343">
        <v>43707</v>
      </c>
      <c r="AQ2166" s="335" t="s">
        <v>12921</v>
      </c>
      <c r="AR2166" s="335" t="s">
        <v>8721</v>
      </c>
      <c r="AS2166" s="335" t="s">
        <v>8721</v>
      </c>
      <c r="AT2166" s="335" t="s">
        <v>14042</v>
      </c>
      <c r="AU2166" s="335" t="s">
        <v>12484</v>
      </c>
      <c r="AV2166" s="335" t="s">
        <v>8721</v>
      </c>
      <c r="AW2166" s="327" t="s">
        <v>12484</v>
      </c>
      <c r="AX2166" s="344" t="s">
        <v>12741</v>
      </c>
      <c r="AY2166" s="335" t="s">
        <v>12484</v>
      </c>
      <c r="AZ2166" s="311"/>
      <c r="BA2166" s="309" t="s">
        <v>12486</v>
      </c>
      <c r="BB2166" s="310" t="s">
        <v>14149</v>
      </c>
      <c r="BC2166" s="309" t="s">
        <v>8721</v>
      </c>
      <c r="BD2166" s="309">
        <v>2</v>
      </c>
      <c r="BE2166" s="307"/>
      <c r="BF2166" s="310" t="b">
        <v>1</v>
      </c>
    </row>
    <row r="2167" spans="1:58" s="311" customFormat="1" ht="15" customHeight="1" x14ac:dyDescent="0.25">
      <c r="A2167" s="345">
        <v>2109</v>
      </c>
      <c r="B2167" s="382" t="s">
        <v>4579</v>
      </c>
      <c r="C2167" s="346">
        <v>6278</v>
      </c>
      <c r="D2167" s="346" t="s">
        <v>4579</v>
      </c>
      <c r="E2167" s="346" t="s">
        <v>9725</v>
      </c>
      <c r="F2167" s="346" t="s">
        <v>9763</v>
      </c>
      <c r="G2167" s="346" t="s">
        <v>3481</v>
      </c>
      <c r="H2167" s="346" t="s">
        <v>3538</v>
      </c>
      <c r="I2167" s="346" t="s">
        <v>9734</v>
      </c>
      <c r="J2167" s="346" t="s">
        <v>14151</v>
      </c>
      <c r="K2167" s="346" t="s">
        <v>12473</v>
      </c>
      <c r="L2167" s="347" t="s">
        <v>12474</v>
      </c>
      <c r="M2167" s="346" t="s">
        <v>14152</v>
      </c>
      <c r="N2167" s="346" t="s">
        <v>14153</v>
      </c>
      <c r="O2167" s="346" t="s">
        <v>8721</v>
      </c>
      <c r="P2167" s="346" t="s">
        <v>8721</v>
      </c>
      <c r="Q2167" s="346" t="s">
        <v>8721</v>
      </c>
      <c r="R2167" s="346" t="s">
        <v>8721</v>
      </c>
      <c r="S2167" s="346" t="s">
        <v>8721</v>
      </c>
      <c r="T2167" s="346" t="s">
        <v>14154</v>
      </c>
      <c r="U2167" s="346" t="s">
        <v>8721</v>
      </c>
      <c r="V2167" s="346" t="s">
        <v>14150</v>
      </c>
      <c r="W2167" s="346" t="s">
        <v>12476</v>
      </c>
      <c r="X2167" s="346" t="s">
        <v>8871</v>
      </c>
      <c r="Y2167" s="346" t="s">
        <v>8721</v>
      </c>
      <c r="Z2167" s="346" t="s">
        <v>12484</v>
      </c>
      <c r="AA2167" s="346" t="s">
        <v>12484</v>
      </c>
      <c r="AB2167" s="346" t="s">
        <v>12484</v>
      </c>
      <c r="AC2167" s="348">
        <v>687.3323553180519</v>
      </c>
      <c r="AD2167" s="368" t="s">
        <v>12478</v>
      </c>
      <c r="AE2167" s="348">
        <v>852.15747460296689</v>
      </c>
      <c r="AF2167" s="349">
        <v>0.23980410351647841</v>
      </c>
      <c r="AG2167" s="359">
        <v>0</v>
      </c>
      <c r="AH2167" s="359">
        <v>0</v>
      </c>
      <c r="AI2167" s="349">
        <v>-1</v>
      </c>
      <c r="AJ2167" s="349">
        <v>-1</v>
      </c>
      <c r="AK2167" s="350">
        <v>0</v>
      </c>
      <c r="AL2167" s="351">
        <v>-1</v>
      </c>
      <c r="AM2167" s="348" t="s">
        <v>12711</v>
      </c>
      <c r="AN2167" s="348" t="s">
        <v>12484</v>
      </c>
      <c r="AO2167" s="346" t="s">
        <v>12763</v>
      </c>
      <c r="AP2167" s="352">
        <v>43707</v>
      </c>
      <c r="AQ2167" s="346" t="s">
        <v>12921</v>
      </c>
      <c r="AR2167" s="346" t="s">
        <v>8721</v>
      </c>
      <c r="AS2167" s="346" t="s">
        <v>8721</v>
      </c>
      <c r="AT2167" s="346" t="s">
        <v>14042</v>
      </c>
      <c r="AU2167" s="346" t="s">
        <v>12484</v>
      </c>
      <c r="AV2167" s="346" t="s">
        <v>8721</v>
      </c>
      <c r="AW2167" s="327" t="s">
        <v>12484</v>
      </c>
      <c r="AX2167" s="344" t="s">
        <v>12741</v>
      </c>
      <c r="AY2167" s="346" t="s">
        <v>12484</v>
      </c>
      <c r="AZ2167" s="309"/>
      <c r="BA2167" s="311" t="s">
        <v>12486</v>
      </c>
      <c r="BB2167" s="310" t="s">
        <v>14154</v>
      </c>
      <c r="BC2167" s="311" t="s">
        <v>8721</v>
      </c>
      <c r="BD2167" s="311">
        <v>2</v>
      </c>
      <c r="BE2167" s="307"/>
      <c r="BF2167" s="310" t="b">
        <v>1</v>
      </c>
    </row>
    <row r="2168" spans="1:58" s="309" customFormat="1" ht="15" customHeight="1" x14ac:dyDescent="0.25">
      <c r="A2168" s="335">
        <v>2110</v>
      </c>
      <c r="B2168" s="382" t="s">
        <v>4580</v>
      </c>
      <c r="C2168" s="337">
        <v>6279</v>
      </c>
      <c r="D2168" s="337" t="s">
        <v>4580</v>
      </c>
      <c r="E2168" s="337" t="s">
        <v>9725</v>
      </c>
      <c r="F2168" s="337" t="s">
        <v>9763</v>
      </c>
      <c r="G2168" s="337" t="s">
        <v>3481</v>
      </c>
      <c r="H2168" s="337" t="s">
        <v>3538</v>
      </c>
      <c r="I2168" s="337" t="s">
        <v>9735</v>
      </c>
      <c r="J2168" s="337" t="s">
        <v>14151</v>
      </c>
      <c r="K2168" s="337" t="s">
        <v>12473</v>
      </c>
      <c r="L2168" s="338" t="s">
        <v>12474</v>
      </c>
      <c r="M2168" s="337" t="s">
        <v>14152</v>
      </c>
      <c r="N2168" s="337" t="s">
        <v>14153</v>
      </c>
      <c r="O2168" s="337" t="s">
        <v>8721</v>
      </c>
      <c r="P2168" s="337" t="s">
        <v>8721</v>
      </c>
      <c r="Q2168" s="337" t="s">
        <v>8721</v>
      </c>
      <c r="R2168" s="337" t="s">
        <v>8721</v>
      </c>
      <c r="S2168" s="337" t="s">
        <v>8721</v>
      </c>
      <c r="T2168" s="337" t="s">
        <v>14154</v>
      </c>
      <c r="U2168" s="337" t="s">
        <v>8721</v>
      </c>
      <c r="V2168" s="337" t="s">
        <v>14150</v>
      </c>
      <c r="W2168" s="337" t="s">
        <v>12476</v>
      </c>
      <c r="X2168" s="337" t="s">
        <v>8871</v>
      </c>
      <c r="Y2168" s="337" t="s">
        <v>8721</v>
      </c>
      <c r="Z2168" s="337" t="s">
        <v>12484</v>
      </c>
      <c r="AA2168" s="337" t="s">
        <v>12484</v>
      </c>
      <c r="AB2168" s="337" t="s">
        <v>12484</v>
      </c>
      <c r="AC2168" s="339">
        <v>720.39196524945703</v>
      </c>
      <c r="AD2168" s="368" t="s">
        <v>12478</v>
      </c>
      <c r="AE2168" s="339">
        <v>893.14491465657716</v>
      </c>
      <c r="AF2168" s="340">
        <v>0.23980410351647841</v>
      </c>
      <c r="AG2168" s="366">
        <v>0</v>
      </c>
      <c r="AH2168" s="366">
        <v>0</v>
      </c>
      <c r="AI2168" s="340">
        <v>-1</v>
      </c>
      <c r="AJ2168" s="340">
        <v>-1</v>
      </c>
      <c r="AK2168" s="341">
        <v>0</v>
      </c>
      <c r="AL2168" s="342">
        <v>-1</v>
      </c>
      <c r="AM2168" s="339" t="s">
        <v>12711</v>
      </c>
      <c r="AN2168" s="339" t="s">
        <v>12484</v>
      </c>
      <c r="AO2168" s="337" t="s">
        <v>12763</v>
      </c>
      <c r="AP2168" s="343">
        <v>43707</v>
      </c>
      <c r="AQ2168" s="335" t="s">
        <v>12921</v>
      </c>
      <c r="AR2168" s="335" t="s">
        <v>8721</v>
      </c>
      <c r="AS2168" s="335" t="s">
        <v>8721</v>
      </c>
      <c r="AT2168" s="335" t="s">
        <v>14042</v>
      </c>
      <c r="AU2168" s="335" t="s">
        <v>12484</v>
      </c>
      <c r="AV2168" s="335" t="s">
        <v>8721</v>
      </c>
      <c r="AW2168" s="327" t="s">
        <v>12484</v>
      </c>
      <c r="AX2168" s="344" t="s">
        <v>12741</v>
      </c>
      <c r="AY2168" s="335" t="s">
        <v>12484</v>
      </c>
      <c r="AZ2168" s="311"/>
      <c r="BA2168" s="309" t="s">
        <v>12486</v>
      </c>
      <c r="BB2168" s="310" t="s">
        <v>14154</v>
      </c>
      <c r="BC2168" s="309" t="s">
        <v>8721</v>
      </c>
      <c r="BD2168" s="309">
        <v>2</v>
      </c>
      <c r="BE2168" s="307"/>
      <c r="BF2168" s="310" t="b">
        <v>1</v>
      </c>
    </row>
    <row r="2169" spans="1:58" s="311" customFormat="1" ht="15" customHeight="1" x14ac:dyDescent="0.25">
      <c r="A2169" s="345">
        <v>2111</v>
      </c>
      <c r="B2169" s="382" t="s">
        <v>4581</v>
      </c>
      <c r="C2169" s="346">
        <v>6280</v>
      </c>
      <c r="D2169" s="346" t="s">
        <v>4581</v>
      </c>
      <c r="E2169" s="346" t="s">
        <v>9725</v>
      </c>
      <c r="F2169" s="346" t="s">
        <v>9763</v>
      </c>
      <c r="G2169" s="346" t="s">
        <v>3481</v>
      </c>
      <c r="H2169" s="346" t="s">
        <v>3538</v>
      </c>
      <c r="I2169" s="346" t="s">
        <v>9736</v>
      </c>
      <c r="J2169" s="346" t="s">
        <v>14151</v>
      </c>
      <c r="K2169" s="346" t="s">
        <v>12473</v>
      </c>
      <c r="L2169" s="347" t="s">
        <v>12474</v>
      </c>
      <c r="M2169" s="346" t="s">
        <v>14152</v>
      </c>
      <c r="N2169" s="346" t="s">
        <v>14153</v>
      </c>
      <c r="O2169" s="346" t="s">
        <v>8721</v>
      </c>
      <c r="P2169" s="346" t="s">
        <v>8721</v>
      </c>
      <c r="Q2169" s="346" t="s">
        <v>8721</v>
      </c>
      <c r="R2169" s="346" t="s">
        <v>8721</v>
      </c>
      <c r="S2169" s="346" t="s">
        <v>8721</v>
      </c>
      <c r="T2169" s="346" t="s">
        <v>14154</v>
      </c>
      <c r="U2169" s="346" t="s">
        <v>8721</v>
      </c>
      <c r="V2169" s="346" t="s">
        <v>14150</v>
      </c>
      <c r="W2169" s="346" t="s">
        <v>12476</v>
      </c>
      <c r="X2169" s="346" t="s">
        <v>8871</v>
      </c>
      <c r="Y2169" s="346" t="s">
        <v>8721</v>
      </c>
      <c r="Z2169" s="346" t="s">
        <v>12484</v>
      </c>
      <c r="AA2169" s="346" t="s">
        <v>12484</v>
      </c>
      <c r="AB2169" s="346" t="s">
        <v>12484</v>
      </c>
      <c r="AC2169" s="348">
        <v>753.45157518086228</v>
      </c>
      <c r="AD2169" s="368" t="s">
        <v>12478</v>
      </c>
      <c r="AE2169" s="348">
        <v>934.13235471018754</v>
      </c>
      <c r="AF2169" s="349">
        <v>0.23980410351647841</v>
      </c>
      <c r="AG2169" s="359">
        <v>0</v>
      </c>
      <c r="AH2169" s="359">
        <v>0</v>
      </c>
      <c r="AI2169" s="349">
        <v>-1</v>
      </c>
      <c r="AJ2169" s="349">
        <v>-1</v>
      </c>
      <c r="AK2169" s="350">
        <v>0</v>
      </c>
      <c r="AL2169" s="351">
        <v>-1</v>
      </c>
      <c r="AM2169" s="348" t="s">
        <v>12711</v>
      </c>
      <c r="AN2169" s="348" t="s">
        <v>12484</v>
      </c>
      <c r="AO2169" s="346" t="s">
        <v>12763</v>
      </c>
      <c r="AP2169" s="352">
        <v>43707</v>
      </c>
      <c r="AQ2169" s="346" t="s">
        <v>12921</v>
      </c>
      <c r="AR2169" s="346" t="s">
        <v>8721</v>
      </c>
      <c r="AS2169" s="346" t="s">
        <v>8721</v>
      </c>
      <c r="AT2169" s="346" t="s">
        <v>14042</v>
      </c>
      <c r="AU2169" s="346" t="s">
        <v>12484</v>
      </c>
      <c r="AV2169" s="346" t="s">
        <v>8721</v>
      </c>
      <c r="AW2169" s="327" t="s">
        <v>12484</v>
      </c>
      <c r="AX2169" s="344" t="s">
        <v>12741</v>
      </c>
      <c r="AY2169" s="346" t="s">
        <v>12484</v>
      </c>
      <c r="AZ2169" s="309"/>
      <c r="BA2169" s="311" t="s">
        <v>12486</v>
      </c>
      <c r="BB2169" s="310" t="s">
        <v>14154</v>
      </c>
      <c r="BC2169" s="311" t="s">
        <v>8721</v>
      </c>
      <c r="BD2169" s="311">
        <v>2</v>
      </c>
      <c r="BE2169" s="307"/>
      <c r="BF2169" s="310" t="b">
        <v>1</v>
      </c>
    </row>
    <row r="2170" spans="1:58" s="309" customFormat="1" ht="15" customHeight="1" x14ac:dyDescent="0.25">
      <c r="A2170" s="335">
        <v>2112</v>
      </c>
      <c r="B2170" s="382" t="s">
        <v>4083</v>
      </c>
      <c r="C2170" s="337">
        <v>6291</v>
      </c>
      <c r="D2170" s="337" t="s">
        <v>4083</v>
      </c>
      <c r="E2170" s="337" t="s">
        <v>9725</v>
      </c>
      <c r="F2170" s="337" t="s">
        <v>9763</v>
      </c>
      <c r="G2170" s="337" t="s">
        <v>3481</v>
      </c>
      <c r="H2170" s="337" t="s">
        <v>3540</v>
      </c>
      <c r="I2170" s="337" t="s">
        <v>9728</v>
      </c>
      <c r="J2170" s="337" t="s">
        <v>14148</v>
      </c>
      <c r="K2170" s="337" t="s">
        <v>12473</v>
      </c>
      <c r="L2170" s="338" t="s">
        <v>12474</v>
      </c>
      <c r="M2170" s="337" t="s">
        <v>14100</v>
      </c>
      <c r="N2170" s="337" t="s">
        <v>8721</v>
      </c>
      <c r="O2170" s="337" t="s">
        <v>8721</v>
      </c>
      <c r="P2170" s="337" t="s">
        <v>8721</v>
      </c>
      <c r="Q2170" s="337" t="s">
        <v>14102</v>
      </c>
      <c r="R2170" s="337" t="s">
        <v>8721</v>
      </c>
      <c r="S2170" s="337" t="s">
        <v>8721</v>
      </c>
      <c r="T2170" s="337" t="s">
        <v>14149</v>
      </c>
      <c r="U2170" s="337" t="s">
        <v>8721</v>
      </c>
      <c r="V2170" s="337" t="s">
        <v>14155</v>
      </c>
      <c r="W2170" s="337" t="s">
        <v>12476</v>
      </c>
      <c r="X2170" s="337" t="s">
        <v>8871</v>
      </c>
      <c r="Y2170" s="337" t="s">
        <v>8721</v>
      </c>
      <c r="Z2170" s="337" t="s">
        <v>12484</v>
      </c>
      <c r="AA2170" s="337" t="s">
        <v>12484</v>
      </c>
      <c r="AB2170" s="337" t="s">
        <v>12484</v>
      </c>
      <c r="AC2170" s="339">
        <v>248.3314885545087</v>
      </c>
      <c r="AD2170" s="368" t="s">
        <v>12478</v>
      </c>
      <c r="AE2170" s="339">
        <v>307.88239854223525</v>
      </c>
      <c r="AF2170" s="340">
        <v>0.23980410351647841</v>
      </c>
      <c r="AG2170" s="366">
        <v>0</v>
      </c>
      <c r="AH2170" s="366">
        <v>0</v>
      </c>
      <c r="AI2170" s="340">
        <v>-1</v>
      </c>
      <c r="AJ2170" s="340">
        <v>-1</v>
      </c>
      <c r="AK2170" s="341">
        <v>0</v>
      </c>
      <c r="AL2170" s="342">
        <v>-1</v>
      </c>
      <c r="AM2170" s="339" t="s">
        <v>12711</v>
      </c>
      <c r="AN2170" s="339" t="s">
        <v>12484</v>
      </c>
      <c r="AO2170" s="337" t="s">
        <v>12763</v>
      </c>
      <c r="AP2170" s="343">
        <v>43707</v>
      </c>
      <c r="AQ2170" s="335" t="s">
        <v>12921</v>
      </c>
      <c r="AR2170" s="335" t="s">
        <v>8721</v>
      </c>
      <c r="AS2170" s="335" t="s">
        <v>8721</v>
      </c>
      <c r="AT2170" s="335" t="s">
        <v>14042</v>
      </c>
      <c r="AU2170" s="335" t="s">
        <v>12484</v>
      </c>
      <c r="AV2170" s="335" t="s">
        <v>8721</v>
      </c>
      <c r="AW2170" s="327" t="s">
        <v>12484</v>
      </c>
      <c r="AX2170" s="344" t="s">
        <v>12741</v>
      </c>
      <c r="AY2170" s="335" t="s">
        <v>12484</v>
      </c>
      <c r="BA2170" s="309" t="s">
        <v>12486</v>
      </c>
      <c r="BB2170" s="310" t="s">
        <v>14149</v>
      </c>
      <c r="BC2170" s="309" t="s">
        <v>8721</v>
      </c>
      <c r="BD2170" s="309">
        <v>2</v>
      </c>
      <c r="BE2170" s="307"/>
      <c r="BF2170" s="310" t="b">
        <v>1</v>
      </c>
    </row>
    <row r="2171" spans="1:58" s="311" customFormat="1" ht="15" customHeight="1" x14ac:dyDescent="0.25">
      <c r="A2171" s="345">
        <v>2113</v>
      </c>
      <c r="B2171" s="382" t="s">
        <v>3558</v>
      </c>
      <c r="C2171" s="346">
        <v>6292</v>
      </c>
      <c r="D2171" s="346" t="s">
        <v>3558</v>
      </c>
      <c r="E2171" s="346" t="s">
        <v>9725</v>
      </c>
      <c r="F2171" s="346" t="s">
        <v>9763</v>
      </c>
      <c r="G2171" s="346" t="s">
        <v>3481</v>
      </c>
      <c r="H2171" s="346" t="s">
        <v>3540</v>
      </c>
      <c r="I2171" s="346" t="s">
        <v>9729</v>
      </c>
      <c r="J2171" s="346" t="s">
        <v>14148</v>
      </c>
      <c r="K2171" s="346" t="s">
        <v>12473</v>
      </c>
      <c r="L2171" s="347" t="s">
        <v>12474</v>
      </c>
      <c r="M2171" s="346" t="s">
        <v>14100</v>
      </c>
      <c r="N2171" s="346" t="s">
        <v>8721</v>
      </c>
      <c r="O2171" s="346" t="s">
        <v>8721</v>
      </c>
      <c r="P2171" s="346" t="s">
        <v>8721</v>
      </c>
      <c r="Q2171" s="346" t="s">
        <v>14102</v>
      </c>
      <c r="R2171" s="346" t="s">
        <v>8721</v>
      </c>
      <c r="S2171" s="346" t="s">
        <v>8721</v>
      </c>
      <c r="T2171" s="346" t="s">
        <v>14149</v>
      </c>
      <c r="U2171" s="346" t="s">
        <v>8721</v>
      </c>
      <c r="V2171" s="346" t="s">
        <v>14155</v>
      </c>
      <c r="W2171" s="346" t="s">
        <v>12476</v>
      </c>
      <c r="X2171" s="346" t="s">
        <v>8871</v>
      </c>
      <c r="Y2171" s="346" t="s">
        <v>8721</v>
      </c>
      <c r="Z2171" s="346" t="s">
        <v>12484</v>
      </c>
      <c r="AA2171" s="346" t="s">
        <v>12484</v>
      </c>
      <c r="AB2171" s="346" t="s">
        <v>12484</v>
      </c>
      <c r="AC2171" s="348">
        <v>242.94969158893105</v>
      </c>
      <c r="AD2171" s="368" t="s">
        <v>12478</v>
      </c>
      <c r="AE2171" s="348">
        <v>301.21002458001959</v>
      </c>
      <c r="AF2171" s="349">
        <v>0.23980410351647841</v>
      </c>
      <c r="AG2171" s="359">
        <v>0</v>
      </c>
      <c r="AH2171" s="359">
        <v>0</v>
      </c>
      <c r="AI2171" s="349">
        <v>-1</v>
      </c>
      <c r="AJ2171" s="349">
        <v>-1</v>
      </c>
      <c r="AK2171" s="350">
        <v>0</v>
      </c>
      <c r="AL2171" s="351">
        <v>-1</v>
      </c>
      <c r="AM2171" s="348" t="s">
        <v>12711</v>
      </c>
      <c r="AN2171" s="348" t="s">
        <v>12484</v>
      </c>
      <c r="AO2171" s="346" t="s">
        <v>12763</v>
      </c>
      <c r="AP2171" s="352">
        <v>43707</v>
      </c>
      <c r="AQ2171" s="346" t="s">
        <v>12921</v>
      </c>
      <c r="AR2171" s="346" t="s">
        <v>8721</v>
      </c>
      <c r="AS2171" s="346" t="s">
        <v>8721</v>
      </c>
      <c r="AT2171" s="346" t="s">
        <v>14042</v>
      </c>
      <c r="AU2171" s="346" t="s">
        <v>12484</v>
      </c>
      <c r="AV2171" s="346" t="s">
        <v>8721</v>
      </c>
      <c r="AW2171" s="327" t="s">
        <v>12484</v>
      </c>
      <c r="AX2171" s="344" t="s">
        <v>12741</v>
      </c>
      <c r="AY2171" s="346" t="s">
        <v>12484</v>
      </c>
      <c r="BA2171" s="311" t="s">
        <v>12486</v>
      </c>
      <c r="BB2171" s="310" t="s">
        <v>14149</v>
      </c>
      <c r="BC2171" s="311" t="s">
        <v>8721</v>
      </c>
      <c r="BD2171" s="311">
        <v>2</v>
      </c>
      <c r="BE2171" s="307"/>
      <c r="BF2171" s="310" t="b">
        <v>1</v>
      </c>
    </row>
    <row r="2172" spans="1:58" s="309" customFormat="1" ht="15" customHeight="1" x14ac:dyDescent="0.25">
      <c r="A2172" s="335">
        <v>2114</v>
      </c>
      <c r="B2172" s="382" t="s">
        <v>4084</v>
      </c>
      <c r="C2172" s="337">
        <v>6293</v>
      </c>
      <c r="D2172" s="337" t="s">
        <v>4084</v>
      </c>
      <c r="E2172" s="337" t="s">
        <v>9725</v>
      </c>
      <c r="F2172" s="337" t="s">
        <v>9763</v>
      </c>
      <c r="G2172" s="337" t="s">
        <v>3481</v>
      </c>
      <c r="H2172" s="337" t="s">
        <v>3540</v>
      </c>
      <c r="I2172" s="337" t="s">
        <v>9730</v>
      </c>
      <c r="J2172" s="337" t="s">
        <v>14148</v>
      </c>
      <c r="K2172" s="337" t="s">
        <v>12473</v>
      </c>
      <c r="L2172" s="338" t="s">
        <v>12474</v>
      </c>
      <c r="M2172" s="337" t="s">
        <v>14100</v>
      </c>
      <c r="N2172" s="337" t="s">
        <v>8721</v>
      </c>
      <c r="O2172" s="337" t="s">
        <v>8721</v>
      </c>
      <c r="P2172" s="337" t="s">
        <v>8721</v>
      </c>
      <c r="Q2172" s="337" t="s">
        <v>14102</v>
      </c>
      <c r="R2172" s="337" t="s">
        <v>8721</v>
      </c>
      <c r="S2172" s="337" t="s">
        <v>8721</v>
      </c>
      <c r="T2172" s="337" t="s">
        <v>14149</v>
      </c>
      <c r="U2172" s="337" t="s">
        <v>8721</v>
      </c>
      <c r="V2172" s="337" t="s">
        <v>14155</v>
      </c>
      <c r="W2172" s="337" t="s">
        <v>12476</v>
      </c>
      <c r="X2172" s="337" t="s">
        <v>8871</v>
      </c>
      <c r="Y2172" s="337" t="s">
        <v>8721</v>
      </c>
      <c r="Z2172" s="337" t="s">
        <v>12484</v>
      </c>
      <c r="AA2172" s="337" t="s">
        <v>12484</v>
      </c>
      <c r="AB2172" s="337" t="s">
        <v>12484</v>
      </c>
      <c r="AC2172" s="339">
        <v>264.47687945124142</v>
      </c>
      <c r="AD2172" s="368" t="s">
        <v>12478</v>
      </c>
      <c r="AE2172" s="339">
        <v>327.89952042888211</v>
      </c>
      <c r="AF2172" s="340">
        <v>0.23980410351647841</v>
      </c>
      <c r="AG2172" s="366">
        <v>0</v>
      </c>
      <c r="AH2172" s="366">
        <v>0</v>
      </c>
      <c r="AI2172" s="340">
        <v>-1</v>
      </c>
      <c r="AJ2172" s="340">
        <v>-1</v>
      </c>
      <c r="AK2172" s="341">
        <v>0</v>
      </c>
      <c r="AL2172" s="342">
        <v>-1</v>
      </c>
      <c r="AM2172" s="339" t="s">
        <v>12711</v>
      </c>
      <c r="AN2172" s="339" t="s">
        <v>12484</v>
      </c>
      <c r="AO2172" s="337" t="s">
        <v>12763</v>
      </c>
      <c r="AP2172" s="343">
        <v>43707</v>
      </c>
      <c r="AQ2172" s="335" t="s">
        <v>12921</v>
      </c>
      <c r="AR2172" s="335" t="s">
        <v>8721</v>
      </c>
      <c r="AS2172" s="335" t="s">
        <v>8721</v>
      </c>
      <c r="AT2172" s="335" t="s">
        <v>14042</v>
      </c>
      <c r="AU2172" s="335" t="s">
        <v>12484</v>
      </c>
      <c r="AV2172" s="335" t="s">
        <v>8721</v>
      </c>
      <c r="AW2172" s="327" t="s">
        <v>12484</v>
      </c>
      <c r="AX2172" s="344" t="s">
        <v>12741</v>
      </c>
      <c r="AY2172" s="335" t="s">
        <v>12484</v>
      </c>
      <c r="BA2172" s="309" t="s">
        <v>12486</v>
      </c>
      <c r="BB2172" s="310" t="s">
        <v>14149</v>
      </c>
      <c r="BC2172" s="309" t="s">
        <v>8721</v>
      </c>
      <c r="BD2172" s="309">
        <v>2</v>
      </c>
      <c r="BE2172" s="307"/>
      <c r="BF2172" s="310" t="b">
        <v>1</v>
      </c>
    </row>
    <row r="2173" spans="1:58" s="311" customFormat="1" ht="15" customHeight="1" x14ac:dyDescent="0.25">
      <c r="A2173" s="345">
        <v>2115</v>
      </c>
      <c r="B2173" s="382" t="s">
        <v>4085</v>
      </c>
      <c r="C2173" s="337">
        <v>6294</v>
      </c>
      <c r="D2173" s="337" t="s">
        <v>4085</v>
      </c>
      <c r="E2173" s="337" t="s">
        <v>9725</v>
      </c>
      <c r="F2173" s="337" t="s">
        <v>9763</v>
      </c>
      <c r="G2173" s="337" t="s">
        <v>3481</v>
      </c>
      <c r="H2173" s="337" t="s">
        <v>3540</v>
      </c>
      <c r="I2173" s="337" t="s">
        <v>9731</v>
      </c>
      <c r="J2173" s="337" t="s">
        <v>14148</v>
      </c>
      <c r="K2173" s="337" t="s">
        <v>12473</v>
      </c>
      <c r="L2173" s="338" t="s">
        <v>12474</v>
      </c>
      <c r="M2173" s="337" t="s">
        <v>14100</v>
      </c>
      <c r="N2173" s="337" t="s">
        <v>8721</v>
      </c>
      <c r="O2173" s="337" t="s">
        <v>8721</v>
      </c>
      <c r="P2173" s="337" t="s">
        <v>8721</v>
      </c>
      <c r="Q2173" s="337" t="s">
        <v>14102</v>
      </c>
      <c r="R2173" s="337" t="s">
        <v>8721</v>
      </c>
      <c r="S2173" s="337" t="s">
        <v>8721</v>
      </c>
      <c r="T2173" s="337" t="s">
        <v>14149</v>
      </c>
      <c r="U2173" s="337" t="s">
        <v>8721</v>
      </c>
      <c r="V2173" s="337" t="s">
        <v>14155</v>
      </c>
      <c r="W2173" s="337" t="s">
        <v>12476</v>
      </c>
      <c r="X2173" s="337" t="s">
        <v>8871</v>
      </c>
      <c r="Y2173" s="337" t="s">
        <v>8721</v>
      </c>
      <c r="Z2173" s="337" t="s">
        <v>12484</v>
      </c>
      <c r="AA2173" s="337" t="s">
        <v>12484</v>
      </c>
      <c r="AB2173" s="337" t="s">
        <v>12484</v>
      </c>
      <c r="AC2173" s="339">
        <v>272.93398896857764</v>
      </c>
      <c r="AD2173" s="368" t="s">
        <v>12478</v>
      </c>
      <c r="AE2173" s="339">
        <v>338.38467951236379</v>
      </c>
      <c r="AF2173" s="340">
        <v>0.23980410351647841</v>
      </c>
      <c r="AG2173" s="366">
        <v>0</v>
      </c>
      <c r="AH2173" s="366">
        <v>0</v>
      </c>
      <c r="AI2173" s="340">
        <v>-1</v>
      </c>
      <c r="AJ2173" s="340">
        <v>-1</v>
      </c>
      <c r="AK2173" s="341">
        <v>0</v>
      </c>
      <c r="AL2173" s="342">
        <v>-1</v>
      </c>
      <c r="AM2173" s="339" t="s">
        <v>12711</v>
      </c>
      <c r="AN2173" s="339" t="s">
        <v>12484</v>
      </c>
      <c r="AO2173" s="337" t="s">
        <v>12763</v>
      </c>
      <c r="AP2173" s="343">
        <v>43707</v>
      </c>
      <c r="AQ2173" s="335" t="s">
        <v>12921</v>
      </c>
      <c r="AR2173" s="335" t="s">
        <v>8721</v>
      </c>
      <c r="AS2173" s="335" t="s">
        <v>8721</v>
      </c>
      <c r="AT2173" s="335" t="s">
        <v>14042</v>
      </c>
      <c r="AU2173" s="335" t="s">
        <v>12484</v>
      </c>
      <c r="AV2173" s="335" t="s">
        <v>8721</v>
      </c>
      <c r="AW2173" s="327" t="s">
        <v>12484</v>
      </c>
      <c r="AX2173" s="344" t="s">
        <v>12741</v>
      </c>
      <c r="AY2173" s="335" t="s">
        <v>12484</v>
      </c>
      <c r="BA2173" s="311" t="s">
        <v>12486</v>
      </c>
      <c r="BB2173" s="310" t="s">
        <v>14149</v>
      </c>
      <c r="BC2173" s="311" t="s">
        <v>8721</v>
      </c>
      <c r="BD2173" s="311">
        <v>2</v>
      </c>
      <c r="BE2173" s="307"/>
      <c r="BF2173" s="310" t="b">
        <v>1</v>
      </c>
    </row>
    <row r="2174" spans="1:58" s="309" customFormat="1" ht="15" customHeight="1" x14ac:dyDescent="0.25">
      <c r="A2174" s="335">
        <v>2116</v>
      </c>
      <c r="B2174" s="382" t="s">
        <v>4086</v>
      </c>
      <c r="C2174" s="346">
        <v>6295</v>
      </c>
      <c r="D2174" s="346" t="s">
        <v>4086</v>
      </c>
      <c r="E2174" s="346" t="s">
        <v>9725</v>
      </c>
      <c r="F2174" s="346" t="s">
        <v>9763</v>
      </c>
      <c r="G2174" s="346" t="s">
        <v>3481</v>
      </c>
      <c r="H2174" s="346" t="s">
        <v>3540</v>
      </c>
      <c r="I2174" s="346" t="s">
        <v>9732</v>
      </c>
      <c r="J2174" s="346" t="s">
        <v>14148</v>
      </c>
      <c r="K2174" s="346" t="s">
        <v>12473</v>
      </c>
      <c r="L2174" s="347" t="s">
        <v>12474</v>
      </c>
      <c r="M2174" s="346" t="s">
        <v>14100</v>
      </c>
      <c r="N2174" s="346" t="s">
        <v>8721</v>
      </c>
      <c r="O2174" s="346" t="s">
        <v>8721</v>
      </c>
      <c r="P2174" s="346" t="s">
        <v>8721</v>
      </c>
      <c r="Q2174" s="346" t="s">
        <v>14102</v>
      </c>
      <c r="R2174" s="346" t="s">
        <v>8721</v>
      </c>
      <c r="S2174" s="346" t="s">
        <v>8721</v>
      </c>
      <c r="T2174" s="346" t="s">
        <v>14149</v>
      </c>
      <c r="U2174" s="346" t="s">
        <v>8721</v>
      </c>
      <c r="V2174" s="346" t="s">
        <v>14155</v>
      </c>
      <c r="W2174" s="346" t="s">
        <v>12476</v>
      </c>
      <c r="X2174" s="346" t="s">
        <v>8871</v>
      </c>
      <c r="Y2174" s="346" t="s">
        <v>8721</v>
      </c>
      <c r="Z2174" s="346" t="s">
        <v>12484</v>
      </c>
      <c r="AA2174" s="346" t="s">
        <v>12484</v>
      </c>
      <c r="AB2174" s="346" t="s">
        <v>12484</v>
      </c>
      <c r="AC2174" s="348">
        <v>281.39109848591386</v>
      </c>
      <c r="AD2174" s="368" t="s">
        <v>12478</v>
      </c>
      <c r="AE2174" s="348">
        <v>348.86983859584552</v>
      </c>
      <c r="AF2174" s="349">
        <v>0.23980410351647841</v>
      </c>
      <c r="AG2174" s="359">
        <v>0</v>
      </c>
      <c r="AH2174" s="359">
        <v>0</v>
      </c>
      <c r="AI2174" s="349">
        <v>-1</v>
      </c>
      <c r="AJ2174" s="349">
        <v>-1</v>
      </c>
      <c r="AK2174" s="350">
        <v>0</v>
      </c>
      <c r="AL2174" s="351">
        <v>-1</v>
      </c>
      <c r="AM2174" s="348" t="s">
        <v>12711</v>
      </c>
      <c r="AN2174" s="348" t="s">
        <v>12484</v>
      </c>
      <c r="AO2174" s="346" t="s">
        <v>12763</v>
      </c>
      <c r="AP2174" s="352">
        <v>43707</v>
      </c>
      <c r="AQ2174" s="346" t="s">
        <v>12921</v>
      </c>
      <c r="AR2174" s="346" t="s">
        <v>8721</v>
      </c>
      <c r="AS2174" s="346" t="s">
        <v>8721</v>
      </c>
      <c r="AT2174" s="346" t="s">
        <v>14042</v>
      </c>
      <c r="AU2174" s="346" t="s">
        <v>12484</v>
      </c>
      <c r="AV2174" s="346" t="s">
        <v>8721</v>
      </c>
      <c r="AW2174" s="327" t="s">
        <v>12484</v>
      </c>
      <c r="AX2174" s="344" t="s">
        <v>12741</v>
      </c>
      <c r="AY2174" s="346" t="s">
        <v>12484</v>
      </c>
      <c r="BA2174" s="309" t="s">
        <v>12486</v>
      </c>
      <c r="BB2174" s="310" t="s">
        <v>14149</v>
      </c>
      <c r="BC2174" s="309" t="s">
        <v>8721</v>
      </c>
      <c r="BD2174" s="309">
        <v>2</v>
      </c>
      <c r="BE2174" s="307"/>
      <c r="BF2174" s="310" t="b">
        <v>1</v>
      </c>
    </row>
    <row r="2175" spans="1:58" s="311" customFormat="1" ht="15" customHeight="1" x14ac:dyDescent="0.25">
      <c r="A2175" s="345">
        <v>2117</v>
      </c>
      <c r="B2175" s="382" t="s">
        <v>4087</v>
      </c>
      <c r="C2175" s="337">
        <v>6296</v>
      </c>
      <c r="D2175" s="337" t="s">
        <v>4087</v>
      </c>
      <c r="E2175" s="337" t="s">
        <v>9725</v>
      </c>
      <c r="F2175" s="337" t="s">
        <v>9763</v>
      </c>
      <c r="G2175" s="337" t="s">
        <v>3481</v>
      </c>
      <c r="H2175" s="337" t="s">
        <v>3540</v>
      </c>
      <c r="I2175" s="337" t="s">
        <v>9181</v>
      </c>
      <c r="J2175" s="337" t="s">
        <v>14148</v>
      </c>
      <c r="K2175" s="337" t="s">
        <v>12473</v>
      </c>
      <c r="L2175" s="338" t="s">
        <v>12474</v>
      </c>
      <c r="M2175" s="337" t="s">
        <v>14100</v>
      </c>
      <c r="N2175" s="337" t="s">
        <v>8721</v>
      </c>
      <c r="O2175" s="337" t="s">
        <v>8721</v>
      </c>
      <c r="P2175" s="337" t="s">
        <v>8721</v>
      </c>
      <c r="Q2175" s="337" t="s">
        <v>14102</v>
      </c>
      <c r="R2175" s="337" t="s">
        <v>8721</v>
      </c>
      <c r="S2175" s="337" t="s">
        <v>8721</v>
      </c>
      <c r="T2175" s="337" t="s">
        <v>14149</v>
      </c>
      <c r="U2175" s="337" t="s">
        <v>8721</v>
      </c>
      <c r="V2175" s="337" t="s">
        <v>14155</v>
      </c>
      <c r="W2175" s="337" t="s">
        <v>12476</v>
      </c>
      <c r="X2175" s="337" t="s">
        <v>8871</v>
      </c>
      <c r="Y2175" s="337" t="s">
        <v>8721</v>
      </c>
      <c r="Z2175" s="337" t="s">
        <v>12484</v>
      </c>
      <c r="AA2175" s="337" t="s">
        <v>12484</v>
      </c>
      <c r="AB2175" s="337" t="s">
        <v>12484</v>
      </c>
      <c r="AC2175" s="339">
        <v>311.37539586556045</v>
      </c>
      <c r="AD2175" s="368" t="s">
        <v>12478</v>
      </c>
      <c r="AE2175" s="339">
        <v>386.04449352818978</v>
      </c>
      <c r="AF2175" s="340">
        <v>0.23980410351647841</v>
      </c>
      <c r="AG2175" s="366">
        <v>0</v>
      </c>
      <c r="AH2175" s="366">
        <v>0</v>
      </c>
      <c r="AI2175" s="340">
        <v>-1</v>
      </c>
      <c r="AJ2175" s="340">
        <v>-1</v>
      </c>
      <c r="AK2175" s="341">
        <v>0</v>
      </c>
      <c r="AL2175" s="342">
        <v>-1</v>
      </c>
      <c r="AM2175" s="339" t="s">
        <v>12711</v>
      </c>
      <c r="AN2175" s="339" t="s">
        <v>12484</v>
      </c>
      <c r="AO2175" s="337" t="s">
        <v>12763</v>
      </c>
      <c r="AP2175" s="343">
        <v>43707</v>
      </c>
      <c r="AQ2175" s="335" t="s">
        <v>12921</v>
      </c>
      <c r="AR2175" s="335" t="s">
        <v>8721</v>
      </c>
      <c r="AS2175" s="335" t="s">
        <v>8721</v>
      </c>
      <c r="AT2175" s="335" t="s">
        <v>14042</v>
      </c>
      <c r="AU2175" s="335" t="s">
        <v>12484</v>
      </c>
      <c r="AV2175" s="335" t="s">
        <v>8721</v>
      </c>
      <c r="AW2175" s="327" t="s">
        <v>12484</v>
      </c>
      <c r="AX2175" s="344" t="s">
        <v>12741</v>
      </c>
      <c r="AY2175" s="335" t="s">
        <v>12484</v>
      </c>
      <c r="BA2175" s="311" t="s">
        <v>12486</v>
      </c>
      <c r="BB2175" s="310" t="s">
        <v>14149</v>
      </c>
      <c r="BC2175" s="311" t="s">
        <v>8721</v>
      </c>
      <c r="BD2175" s="311">
        <v>2</v>
      </c>
      <c r="BE2175" s="307"/>
      <c r="BF2175" s="310" t="b">
        <v>1</v>
      </c>
    </row>
    <row r="2176" spans="1:58" s="309" customFormat="1" ht="15" customHeight="1" x14ac:dyDescent="0.25">
      <c r="A2176" s="335">
        <v>2118</v>
      </c>
      <c r="B2176" s="382" t="s">
        <v>4088</v>
      </c>
      <c r="C2176" s="346">
        <v>6297</v>
      </c>
      <c r="D2176" s="346" t="s">
        <v>4088</v>
      </c>
      <c r="E2176" s="346" t="s">
        <v>9725</v>
      </c>
      <c r="F2176" s="346" t="s">
        <v>9763</v>
      </c>
      <c r="G2176" s="346" t="s">
        <v>3481</v>
      </c>
      <c r="H2176" s="346" t="s">
        <v>3540</v>
      </c>
      <c r="I2176" s="346" t="s">
        <v>9182</v>
      </c>
      <c r="J2176" s="346" t="s">
        <v>14148</v>
      </c>
      <c r="K2176" s="346" t="s">
        <v>12473</v>
      </c>
      <c r="L2176" s="347" t="s">
        <v>12474</v>
      </c>
      <c r="M2176" s="346" t="s">
        <v>14100</v>
      </c>
      <c r="N2176" s="346" t="s">
        <v>8721</v>
      </c>
      <c r="O2176" s="346" t="s">
        <v>8721</v>
      </c>
      <c r="P2176" s="346" t="s">
        <v>8721</v>
      </c>
      <c r="Q2176" s="346" t="s">
        <v>14102</v>
      </c>
      <c r="R2176" s="346" t="s">
        <v>8721</v>
      </c>
      <c r="S2176" s="346" t="s">
        <v>8721</v>
      </c>
      <c r="T2176" s="346" t="s">
        <v>14149</v>
      </c>
      <c r="U2176" s="346" t="s">
        <v>8721</v>
      </c>
      <c r="V2176" s="346" t="s">
        <v>14155</v>
      </c>
      <c r="W2176" s="346" t="s">
        <v>12476</v>
      </c>
      <c r="X2176" s="346" t="s">
        <v>8871</v>
      </c>
      <c r="Y2176" s="346" t="s">
        <v>8721</v>
      </c>
      <c r="Z2176" s="346" t="s">
        <v>12484</v>
      </c>
      <c r="AA2176" s="346" t="s">
        <v>12484</v>
      </c>
      <c r="AB2176" s="346" t="s">
        <v>12484</v>
      </c>
      <c r="AC2176" s="348">
        <v>321.37016165877588</v>
      </c>
      <c r="AD2176" s="368" t="s">
        <v>12478</v>
      </c>
      <c r="AE2176" s="348">
        <v>398.43604517230438</v>
      </c>
      <c r="AF2176" s="349">
        <v>0.23980410351647841</v>
      </c>
      <c r="AG2176" s="359">
        <v>0</v>
      </c>
      <c r="AH2176" s="359">
        <v>0</v>
      </c>
      <c r="AI2176" s="349">
        <v>-1</v>
      </c>
      <c r="AJ2176" s="349">
        <v>-1</v>
      </c>
      <c r="AK2176" s="350">
        <v>0</v>
      </c>
      <c r="AL2176" s="351">
        <v>-1</v>
      </c>
      <c r="AM2176" s="348" t="s">
        <v>12711</v>
      </c>
      <c r="AN2176" s="348" t="s">
        <v>12484</v>
      </c>
      <c r="AO2176" s="346" t="s">
        <v>12763</v>
      </c>
      <c r="AP2176" s="352">
        <v>43707</v>
      </c>
      <c r="AQ2176" s="346" t="s">
        <v>12921</v>
      </c>
      <c r="AR2176" s="346" t="s">
        <v>8721</v>
      </c>
      <c r="AS2176" s="346" t="s">
        <v>8721</v>
      </c>
      <c r="AT2176" s="346" t="s">
        <v>14042</v>
      </c>
      <c r="AU2176" s="346" t="s">
        <v>12484</v>
      </c>
      <c r="AV2176" s="346" t="s">
        <v>8721</v>
      </c>
      <c r="AW2176" s="327" t="s">
        <v>12484</v>
      </c>
      <c r="AX2176" s="344" t="s">
        <v>12741</v>
      </c>
      <c r="AY2176" s="346" t="s">
        <v>12484</v>
      </c>
      <c r="BA2176" s="309" t="s">
        <v>12486</v>
      </c>
      <c r="BB2176" s="310" t="s">
        <v>14149</v>
      </c>
      <c r="BC2176" s="309" t="s">
        <v>8721</v>
      </c>
      <c r="BD2176" s="309">
        <v>2</v>
      </c>
      <c r="BE2176" s="307"/>
      <c r="BF2176" s="310" t="b">
        <v>1</v>
      </c>
    </row>
    <row r="2177" spans="1:58" s="311" customFormat="1" ht="15" customHeight="1" x14ac:dyDescent="0.25">
      <c r="A2177" s="345">
        <v>2119</v>
      </c>
      <c r="B2177" s="382" t="s">
        <v>4089</v>
      </c>
      <c r="C2177" s="337">
        <v>6298</v>
      </c>
      <c r="D2177" s="337" t="s">
        <v>4089</v>
      </c>
      <c r="E2177" s="337" t="s">
        <v>9725</v>
      </c>
      <c r="F2177" s="337" t="s">
        <v>9763</v>
      </c>
      <c r="G2177" s="337" t="s">
        <v>3481</v>
      </c>
      <c r="H2177" s="337" t="s">
        <v>3540</v>
      </c>
      <c r="I2177" s="337" t="s">
        <v>9183</v>
      </c>
      <c r="J2177" s="337" t="s">
        <v>14148</v>
      </c>
      <c r="K2177" s="337" t="s">
        <v>12473</v>
      </c>
      <c r="L2177" s="338" t="s">
        <v>12474</v>
      </c>
      <c r="M2177" s="337" t="s">
        <v>14100</v>
      </c>
      <c r="N2177" s="337" t="s">
        <v>8721</v>
      </c>
      <c r="O2177" s="337" t="s">
        <v>8721</v>
      </c>
      <c r="P2177" s="337" t="s">
        <v>8721</v>
      </c>
      <c r="Q2177" s="337" t="s">
        <v>14102</v>
      </c>
      <c r="R2177" s="337" t="s">
        <v>8721</v>
      </c>
      <c r="S2177" s="337" t="s">
        <v>8721</v>
      </c>
      <c r="T2177" s="337" t="s">
        <v>14149</v>
      </c>
      <c r="U2177" s="337" t="s">
        <v>8721</v>
      </c>
      <c r="V2177" s="337" t="s">
        <v>14155</v>
      </c>
      <c r="W2177" s="337" t="s">
        <v>12476</v>
      </c>
      <c r="X2177" s="337" t="s">
        <v>8871</v>
      </c>
      <c r="Y2177" s="337" t="s">
        <v>8721</v>
      </c>
      <c r="Z2177" s="337" t="s">
        <v>12484</v>
      </c>
      <c r="AA2177" s="337" t="s">
        <v>12484</v>
      </c>
      <c r="AB2177" s="337" t="s">
        <v>12484</v>
      </c>
      <c r="AC2177" s="339">
        <v>330.5960993140518</v>
      </c>
      <c r="AD2177" s="368" t="s">
        <v>12478</v>
      </c>
      <c r="AE2177" s="339">
        <v>409.87440053610266</v>
      </c>
      <c r="AF2177" s="340">
        <v>0.23980410351647841</v>
      </c>
      <c r="AG2177" s="366">
        <v>0</v>
      </c>
      <c r="AH2177" s="366">
        <v>0</v>
      </c>
      <c r="AI2177" s="340">
        <v>-1</v>
      </c>
      <c r="AJ2177" s="340">
        <v>-1</v>
      </c>
      <c r="AK2177" s="341">
        <v>0</v>
      </c>
      <c r="AL2177" s="342">
        <v>-1</v>
      </c>
      <c r="AM2177" s="339" t="s">
        <v>12711</v>
      </c>
      <c r="AN2177" s="339" t="s">
        <v>12484</v>
      </c>
      <c r="AO2177" s="337" t="s">
        <v>12763</v>
      </c>
      <c r="AP2177" s="343">
        <v>43707</v>
      </c>
      <c r="AQ2177" s="335" t="s">
        <v>12921</v>
      </c>
      <c r="AR2177" s="335" t="s">
        <v>8721</v>
      </c>
      <c r="AS2177" s="335" t="s">
        <v>8721</v>
      </c>
      <c r="AT2177" s="335" t="s">
        <v>14042</v>
      </c>
      <c r="AU2177" s="335" t="s">
        <v>12484</v>
      </c>
      <c r="AV2177" s="335" t="s">
        <v>8721</v>
      </c>
      <c r="AW2177" s="327" t="s">
        <v>12484</v>
      </c>
      <c r="AX2177" s="344" t="s">
        <v>12741</v>
      </c>
      <c r="AY2177" s="335" t="s">
        <v>12484</v>
      </c>
      <c r="BA2177" s="311" t="s">
        <v>12486</v>
      </c>
      <c r="BB2177" s="310" t="s">
        <v>14149</v>
      </c>
      <c r="BC2177" s="311" t="s">
        <v>8721</v>
      </c>
      <c r="BD2177" s="311">
        <v>2</v>
      </c>
      <c r="BE2177" s="307"/>
      <c r="BF2177" s="310" t="b">
        <v>1</v>
      </c>
    </row>
    <row r="2178" spans="1:58" s="309" customFormat="1" ht="15" customHeight="1" x14ac:dyDescent="0.25">
      <c r="A2178" s="335">
        <v>2120</v>
      </c>
      <c r="B2178" s="382" t="s">
        <v>3559</v>
      </c>
      <c r="C2178" s="346">
        <v>6299</v>
      </c>
      <c r="D2178" s="346" t="s">
        <v>3559</v>
      </c>
      <c r="E2178" s="346" t="s">
        <v>9725</v>
      </c>
      <c r="F2178" s="346" t="s">
        <v>9763</v>
      </c>
      <c r="G2178" s="346" t="s">
        <v>3481</v>
      </c>
      <c r="H2178" s="346" t="s">
        <v>3540</v>
      </c>
      <c r="I2178" s="346" t="s">
        <v>9184</v>
      </c>
      <c r="J2178" s="346" t="s">
        <v>14148</v>
      </c>
      <c r="K2178" s="346" t="s">
        <v>12473</v>
      </c>
      <c r="L2178" s="347" t="s">
        <v>12474</v>
      </c>
      <c r="M2178" s="346" t="s">
        <v>14100</v>
      </c>
      <c r="N2178" s="346" t="s">
        <v>8721</v>
      </c>
      <c r="O2178" s="346" t="s">
        <v>8721</v>
      </c>
      <c r="P2178" s="346" t="s">
        <v>8721</v>
      </c>
      <c r="Q2178" s="346" t="s">
        <v>14102</v>
      </c>
      <c r="R2178" s="346" t="s">
        <v>8721</v>
      </c>
      <c r="S2178" s="346" t="s">
        <v>8721</v>
      </c>
      <c r="T2178" s="346" t="s">
        <v>14149</v>
      </c>
      <c r="U2178" s="346" t="s">
        <v>8721</v>
      </c>
      <c r="V2178" s="346" t="s">
        <v>14155</v>
      </c>
      <c r="W2178" s="346" t="s">
        <v>12476</v>
      </c>
      <c r="X2178" s="346" t="s">
        <v>8871</v>
      </c>
      <c r="Y2178" s="346" t="s">
        <v>8721</v>
      </c>
      <c r="Z2178" s="346" t="s">
        <v>12484</v>
      </c>
      <c r="AA2178" s="346" t="s">
        <v>12484</v>
      </c>
      <c r="AB2178" s="346" t="s">
        <v>12484</v>
      </c>
      <c r="AC2178" s="348">
        <v>340.59086510726735</v>
      </c>
      <c r="AD2178" s="368" t="s">
        <v>12478</v>
      </c>
      <c r="AE2178" s="348">
        <v>422.26595218021743</v>
      </c>
      <c r="AF2178" s="349">
        <v>0.23980410351647841</v>
      </c>
      <c r="AG2178" s="359">
        <v>0</v>
      </c>
      <c r="AH2178" s="359">
        <v>0</v>
      </c>
      <c r="AI2178" s="349">
        <v>-1</v>
      </c>
      <c r="AJ2178" s="349">
        <v>-1</v>
      </c>
      <c r="AK2178" s="350">
        <v>0</v>
      </c>
      <c r="AL2178" s="351">
        <v>-1</v>
      </c>
      <c r="AM2178" s="348" t="s">
        <v>12711</v>
      </c>
      <c r="AN2178" s="348" t="s">
        <v>12484</v>
      </c>
      <c r="AO2178" s="346" t="s">
        <v>12763</v>
      </c>
      <c r="AP2178" s="352">
        <v>43707</v>
      </c>
      <c r="AQ2178" s="346" t="s">
        <v>12921</v>
      </c>
      <c r="AR2178" s="346" t="s">
        <v>8721</v>
      </c>
      <c r="AS2178" s="346" t="s">
        <v>8721</v>
      </c>
      <c r="AT2178" s="346" t="s">
        <v>14042</v>
      </c>
      <c r="AU2178" s="346" t="s">
        <v>12484</v>
      </c>
      <c r="AV2178" s="346" t="s">
        <v>8721</v>
      </c>
      <c r="AW2178" s="327" t="s">
        <v>12484</v>
      </c>
      <c r="AX2178" s="344" t="s">
        <v>12741</v>
      </c>
      <c r="AY2178" s="346" t="s">
        <v>12484</v>
      </c>
      <c r="BA2178" s="309" t="s">
        <v>12486</v>
      </c>
      <c r="BB2178" s="310" t="s">
        <v>14149</v>
      </c>
      <c r="BC2178" s="309" t="s">
        <v>8721</v>
      </c>
      <c r="BD2178" s="309">
        <v>2</v>
      </c>
      <c r="BE2178" s="307"/>
      <c r="BF2178" s="310" t="b">
        <v>1</v>
      </c>
    </row>
    <row r="2179" spans="1:58" s="311" customFormat="1" ht="15" customHeight="1" x14ac:dyDescent="0.25">
      <c r="A2179" s="345">
        <v>2121</v>
      </c>
      <c r="B2179" s="382" t="s">
        <v>4090</v>
      </c>
      <c r="C2179" s="337">
        <v>6300</v>
      </c>
      <c r="D2179" s="337" t="s">
        <v>4090</v>
      </c>
      <c r="E2179" s="337" t="s">
        <v>9725</v>
      </c>
      <c r="F2179" s="337" t="s">
        <v>9763</v>
      </c>
      <c r="G2179" s="337" t="s">
        <v>3481</v>
      </c>
      <c r="H2179" s="337" t="s">
        <v>3540</v>
      </c>
      <c r="I2179" s="337" t="s">
        <v>9185</v>
      </c>
      <c r="J2179" s="337" t="s">
        <v>14148</v>
      </c>
      <c r="K2179" s="337" t="s">
        <v>12473</v>
      </c>
      <c r="L2179" s="338" t="s">
        <v>12474</v>
      </c>
      <c r="M2179" s="337" t="s">
        <v>14100</v>
      </c>
      <c r="N2179" s="337" t="s">
        <v>8721</v>
      </c>
      <c r="O2179" s="337" t="s">
        <v>8721</v>
      </c>
      <c r="P2179" s="337" t="s">
        <v>8721</v>
      </c>
      <c r="Q2179" s="337" t="s">
        <v>14102</v>
      </c>
      <c r="R2179" s="337" t="s">
        <v>8721</v>
      </c>
      <c r="S2179" s="337" t="s">
        <v>8721</v>
      </c>
      <c r="T2179" s="337" t="s">
        <v>14149</v>
      </c>
      <c r="U2179" s="337" t="s">
        <v>8721</v>
      </c>
      <c r="V2179" s="337" t="s">
        <v>14155</v>
      </c>
      <c r="W2179" s="337" t="s">
        <v>12476</v>
      </c>
      <c r="X2179" s="337" t="s">
        <v>8871</v>
      </c>
      <c r="Y2179" s="337" t="s">
        <v>8721</v>
      </c>
      <c r="Z2179" s="337" t="s">
        <v>12484</v>
      </c>
      <c r="AA2179" s="337" t="s">
        <v>12484</v>
      </c>
      <c r="AB2179" s="337" t="s">
        <v>12484</v>
      </c>
      <c r="AC2179" s="339">
        <v>352.89211531430175</v>
      </c>
      <c r="AD2179" s="368" t="s">
        <v>12478</v>
      </c>
      <c r="AE2179" s="339">
        <v>437.51709266528161</v>
      </c>
      <c r="AF2179" s="340">
        <v>0.23980410351647841</v>
      </c>
      <c r="AG2179" s="366">
        <v>0</v>
      </c>
      <c r="AH2179" s="366">
        <v>0</v>
      </c>
      <c r="AI2179" s="340">
        <v>-1</v>
      </c>
      <c r="AJ2179" s="340">
        <v>-1</v>
      </c>
      <c r="AK2179" s="341">
        <v>0</v>
      </c>
      <c r="AL2179" s="342">
        <v>-1</v>
      </c>
      <c r="AM2179" s="339" t="s">
        <v>12711</v>
      </c>
      <c r="AN2179" s="339" t="s">
        <v>12484</v>
      </c>
      <c r="AO2179" s="337" t="s">
        <v>12763</v>
      </c>
      <c r="AP2179" s="343">
        <v>43707</v>
      </c>
      <c r="AQ2179" s="335" t="s">
        <v>12921</v>
      </c>
      <c r="AR2179" s="335" t="s">
        <v>8721</v>
      </c>
      <c r="AS2179" s="335" t="s">
        <v>8721</v>
      </c>
      <c r="AT2179" s="335" t="s">
        <v>14042</v>
      </c>
      <c r="AU2179" s="335" t="s">
        <v>12484</v>
      </c>
      <c r="AV2179" s="335" t="s">
        <v>8721</v>
      </c>
      <c r="AW2179" s="327" t="s">
        <v>12484</v>
      </c>
      <c r="AX2179" s="344" t="s">
        <v>12741</v>
      </c>
      <c r="AY2179" s="335" t="s">
        <v>12484</v>
      </c>
      <c r="AZ2179" s="309"/>
      <c r="BA2179" s="311" t="s">
        <v>12486</v>
      </c>
      <c r="BB2179" s="310" t="s">
        <v>14149</v>
      </c>
      <c r="BC2179" s="311" t="s">
        <v>8721</v>
      </c>
      <c r="BD2179" s="311">
        <v>2</v>
      </c>
      <c r="BE2179" s="307"/>
      <c r="BF2179" s="310" t="b">
        <v>1</v>
      </c>
    </row>
    <row r="2180" spans="1:58" s="309" customFormat="1" ht="15" customHeight="1" x14ac:dyDescent="0.25">
      <c r="A2180" s="335">
        <v>2122</v>
      </c>
      <c r="B2180" s="382" t="s">
        <v>4091</v>
      </c>
      <c r="C2180" s="346">
        <v>6313</v>
      </c>
      <c r="D2180" s="346" t="s">
        <v>4091</v>
      </c>
      <c r="E2180" s="346" t="s">
        <v>9725</v>
      </c>
      <c r="F2180" s="346" t="s">
        <v>9763</v>
      </c>
      <c r="G2180" s="346" t="s">
        <v>3481</v>
      </c>
      <c r="H2180" s="346" t="s">
        <v>3540</v>
      </c>
      <c r="I2180" s="346" t="s">
        <v>9186</v>
      </c>
      <c r="J2180" s="346" t="s">
        <v>14148</v>
      </c>
      <c r="K2180" s="346" t="s">
        <v>12473</v>
      </c>
      <c r="L2180" s="347" t="s">
        <v>12474</v>
      </c>
      <c r="M2180" s="346" t="s">
        <v>14100</v>
      </c>
      <c r="N2180" s="346" t="s">
        <v>8721</v>
      </c>
      <c r="O2180" s="346" t="s">
        <v>8721</v>
      </c>
      <c r="P2180" s="346" t="s">
        <v>8721</v>
      </c>
      <c r="Q2180" s="346" t="s">
        <v>14102</v>
      </c>
      <c r="R2180" s="346" t="s">
        <v>8721</v>
      </c>
      <c r="S2180" s="346" t="s">
        <v>8721</v>
      </c>
      <c r="T2180" s="346" t="s">
        <v>14149</v>
      </c>
      <c r="U2180" s="346" t="s">
        <v>8721</v>
      </c>
      <c r="V2180" s="346" t="s">
        <v>14155</v>
      </c>
      <c r="W2180" s="346" t="s">
        <v>12476</v>
      </c>
      <c r="X2180" s="346" t="s">
        <v>8871</v>
      </c>
      <c r="Y2180" s="346" t="s">
        <v>8721</v>
      </c>
      <c r="Z2180" s="346" t="s">
        <v>12484</v>
      </c>
      <c r="AA2180" s="346" t="s">
        <v>12484</v>
      </c>
      <c r="AB2180" s="346" t="s">
        <v>12484</v>
      </c>
      <c r="AC2180" s="348">
        <v>395.94649103892249</v>
      </c>
      <c r="AD2180" s="368" t="s">
        <v>12478</v>
      </c>
      <c r="AE2180" s="348">
        <v>490.89608436300665</v>
      </c>
      <c r="AF2180" s="349">
        <v>0.23980410351647841</v>
      </c>
      <c r="AG2180" s="359">
        <v>0</v>
      </c>
      <c r="AH2180" s="359">
        <v>0</v>
      </c>
      <c r="AI2180" s="349">
        <v>-1</v>
      </c>
      <c r="AJ2180" s="349">
        <v>-1</v>
      </c>
      <c r="AK2180" s="350">
        <v>0</v>
      </c>
      <c r="AL2180" s="351">
        <v>-1</v>
      </c>
      <c r="AM2180" s="348" t="s">
        <v>12711</v>
      </c>
      <c r="AN2180" s="348" t="s">
        <v>12484</v>
      </c>
      <c r="AO2180" s="346" t="s">
        <v>12763</v>
      </c>
      <c r="AP2180" s="352">
        <v>43707</v>
      </c>
      <c r="AQ2180" s="346" t="s">
        <v>12921</v>
      </c>
      <c r="AR2180" s="346" t="s">
        <v>8721</v>
      </c>
      <c r="AS2180" s="346" t="s">
        <v>8721</v>
      </c>
      <c r="AT2180" s="346" t="s">
        <v>14042</v>
      </c>
      <c r="AU2180" s="346" t="s">
        <v>12484</v>
      </c>
      <c r="AV2180" s="346" t="s">
        <v>8721</v>
      </c>
      <c r="AW2180" s="327" t="s">
        <v>12484</v>
      </c>
      <c r="AX2180" s="344" t="s">
        <v>12741</v>
      </c>
      <c r="AY2180" s="346" t="s">
        <v>12484</v>
      </c>
      <c r="AZ2180" s="311"/>
      <c r="BA2180" s="309" t="s">
        <v>12486</v>
      </c>
      <c r="BB2180" s="310" t="s">
        <v>14149</v>
      </c>
      <c r="BC2180" s="309" t="s">
        <v>8721</v>
      </c>
      <c r="BD2180" s="309">
        <v>2</v>
      </c>
      <c r="BE2180" s="307"/>
      <c r="BF2180" s="310" t="b">
        <v>1</v>
      </c>
    </row>
    <row r="2181" spans="1:58" s="311" customFormat="1" ht="15" customHeight="1" x14ac:dyDescent="0.25">
      <c r="A2181" s="345">
        <v>2123</v>
      </c>
      <c r="B2181" s="382" t="s">
        <v>4092</v>
      </c>
      <c r="C2181" s="337">
        <v>6314</v>
      </c>
      <c r="D2181" s="337" t="s">
        <v>4092</v>
      </c>
      <c r="E2181" s="337" t="s">
        <v>9725</v>
      </c>
      <c r="F2181" s="337" t="s">
        <v>9763</v>
      </c>
      <c r="G2181" s="337" t="s">
        <v>3481</v>
      </c>
      <c r="H2181" s="337" t="s">
        <v>3540</v>
      </c>
      <c r="I2181" s="337" t="s">
        <v>9187</v>
      </c>
      <c r="J2181" s="337" t="s">
        <v>14148</v>
      </c>
      <c r="K2181" s="337" t="s">
        <v>12473</v>
      </c>
      <c r="L2181" s="338" t="s">
        <v>12474</v>
      </c>
      <c r="M2181" s="337" t="s">
        <v>14100</v>
      </c>
      <c r="N2181" s="337" t="s">
        <v>8721</v>
      </c>
      <c r="O2181" s="337" t="s">
        <v>8721</v>
      </c>
      <c r="P2181" s="337" t="s">
        <v>8721</v>
      </c>
      <c r="Q2181" s="337" t="s">
        <v>14102</v>
      </c>
      <c r="R2181" s="337" t="s">
        <v>8721</v>
      </c>
      <c r="S2181" s="337" t="s">
        <v>8721</v>
      </c>
      <c r="T2181" s="337" t="s">
        <v>14149</v>
      </c>
      <c r="U2181" s="337" t="s">
        <v>8721</v>
      </c>
      <c r="V2181" s="337" t="s">
        <v>14155</v>
      </c>
      <c r="W2181" s="337" t="s">
        <v>12476</v>
      </c>
      <c r="X2181" s="337" t="s">
        <v>8871</v>
      </c>
      <c r="Y2181" s="337" t="s">
        <v>8721</v>
      </c>
      <c r="Z2181" s="337" t="s">
        <v>12484</v>
      </c>
      <c r="AA2181" s="337" t="s">
        <v>12484</v>
      </c>
      <c r="AB2181" s="337" t="s">
        <v>12484</v>
      </c>
      <c r="AC2181" s="339">
        <v>407.47891310801737</v>
      </c>
      <c r="AD2181" s="368" t="s">
        <v>12478</v>
      </c>
      <c r="AE2181" s="339">
        <v>505.19402856775446</v>
      </c>
      <c r="AF2181" s="340">
        <v>0.23980410351647841</v>
      </c>
      <c r="AG2181" s="366">
        <v>0</v>
      </c>
      <c r="AH2181" s="366">
        <v>0</v>
      </c>
      <c r="AI2181" s="340">
        <v>-1</v>
      </c>
      <c r="AJ2181" s="340">
        <v>-1</v>
      </c>
      <c r="AK2181" s="341">
        <v>0</v>
      </c>
      <c r="AL2181" s="342">
        <v>-1</v>
      </c>
      <c r="AM2181" s="339" t="s">
        <v>12711</v>
      </c>
      <c r="AN2181" s="339" t="s">
        <v>12484</v>
      </c>
      <c r="AO2181" s="337" t="s">
        <v>12763</v>
      </c>
      <c r="AP2181" s="343">
        <v>43707</v>
      </c>
      <c r="AQ2181" s="335" t="s">
        <v>12921</v>
      </c>
      <c r="AR2181" s="335" t="s">
        <v>8721</v>
      </c>
      <c r="AS2181" s="335" t="s">
        <v>8721</v>
      </c>
      <c r="AT2181" s="335" t="s">
        <v>14042</v>
      </c>
      <c r="AU2181" s="335" t="s">
        <v>12484</v>
      </c>
      <c r="AV2181" s="335" t="s">
        <v>8721</v>
      </c>
      <c r="AW2181" s="327" t="s">
        <v>12484</v>
      </c>
      <c r="AX2181" s="344" t="s">
        <v>12741</v>
      </c>
      <c r="AY2181" s="335" t="s">
        <v>12484</v>
      </c>
      <c r="AZ2181" s="309"/>
      <c r="BA2181" s="311" t="s">
        <v>12486</v>
      </c>
      <c r="BB2181" s="310" t="s">
        <v>14149</v>
      </c>
      <c r="BC2181" s="311" t="s">
        <v>8721</v>
      </c>
      <c r="BD2181" s="311">
        <v>2</v>
      </c>
      <c r="BE2181" s="307"/>
      <c r="BF2181" s="310" t="b">
        <v>1</v>
      </c>
    </row>
    <row r="2182" spans="1:58" s="309" customFormat="1" ht="15" customHeight="1" x14ac:dyDescent="0.25">
      <c r="A2182" s="335">
        <v>2124</v>
      </c>
      <c r="B2182" s="382" t="s">
        <v>4093</v>
      </c>
      <c r="C2182" s="346">
        <v>6315</v>
      </c>
      <c r="D2182" s="346" t="s">
        <v>4093</v>
      </c>
      <c r="E2182" s="346" t="s">
        <v>9725</v>
      </c>
      <c r="F2182" s="346" t="s">
        <v>9763</v>
      </c>
      <c r="G2182" s="346" t="s">
        <v>3481</v>
      </c>
      <c r="H2182" s="346" t="s">
        <v>3540</v>
      </c>
      <c r="I2182" s="346" t="s">
        <v>9188</v>
      </c>
      <c r="J2182" s="346" t="s">
        <v>14148</v>
      </c>
      <c r="K2182" s="346" t="s">
        <v>12473</v>
      </c>
      <c r="L2182" s="347" t="s">
        <v>12474</v>
      </c>
      <c r="M2182" s="346" t="s">
        <v>14100</v>
      </c>
      <c r="N2182" s="346" t="s">
        <v>8721</v>
      </c>
      <c r="O2182" s="346" t="s">
        <v>8721</v>
      </c>
      <c r="P2182" s="346" t="s">
        <v>8721</v>
      </c>
      <c r="Q2182" s="346" t="s">
        <v>14102</v>
      </c>
      <c r="R2182" s="346" t="s">
        <v>8721</v>
      </c>
      <c r="S2182" s="346" t="s">
        <v>8721</v>
      </c>
      <c r="T2182" s="346" t="s">
        <v>14149</v>
      </c>
      <c r="U2182" s="346" t="s">
        <v>8721</v>
      </c>
      <c r="V2182" s="346" t="s">
        <v>14155</v>
      </c>
      <c r="W2182" s="346" t="s">
        <v>12476</v>
      </c>
      <c r="X2182" s="346" t="s">
        <v>8871</v>
      </c>
      <c r="Y2182" s="346" t="s">
        <v>8721</v>
      </c>
      <c r="Z2182" s="346" t="s">
        <v>12484</v>
      </c>
      <c r="AA2182" s="346" t="s">
        <v>12484</v>
      </c>
      <c r="AB2182" s="346" t="s">
        <v>12484</v>
      </c>
      <c r="AC2182" s="348">
        <v>419.01133517711219</v>
      </c>
      <c r="AD2182" s="368" t="s">
        <v>12478</v>
      </c>
      <c r="AE2182" s="348">
        <v>519.49197277250221</v>
      </c>
      <c r="AF2182" s="349">
        <v>0.23980410351647841</v>
      </c>
      <c r="AG2182" s="359">
        <v>0</v>
      </c>
      <c r="AH2182" s="359">
        <v>0</v>
      </c>
      <c r="AI2182" s="349">
        <v>-1</v>
      </c>
      <c r="AJ2182" s="349">
        <v>-1</v>
      </c>
      <c r="AK2182" s="350">
        <v>0</v>
      </c>
      <c r="AL2182" s="351">
        <v>-1</v>
      </c>
      <c r="AM2182" s="348" t="s">
        <v>12711</v>
      </c>
      <c r="AN2182" s="348" t="s">
        <v>12484</v>
      </c>
      <c r="AO2182" s="346" t="s">
        <v>12763</v>
      </c>
      <c r="AP2182" s="352">
        <v>43707</v>
      </c>
      <c r="AQ2182" s="346" t="s">
        <v>12921</v>
      </c>
      <c r="AR2182" s="346" t="s">
        <v>8721</v>
      </c>
      <c r="AS2182" s="346" t="s">
        <v>8721</v>
      </c>
      <c r="AT2182" s="346" t="s">
        <v>14042</v>
      </c>
      <c r="AU2182" s="346" t="s">
        <v>12484</v>
      </c>
      <c r="AV2182" s="346" t="s">
        <v>8721</v>
      </c>
      <c r="AW2182" s="327" t="s">
        <v>12484</v>
      </c>
      <c r="AX2182" s="344" t="s">
        <v>12741</v>
      </c>
      <c r="AY2182" s="346" t="s">
        <v>12484</v>
      </c>
      <c r="AZ2182" s="311"/>
      <c r="BA2182" s="309" t="s">
        <v>12486</v>
      </c>
      <c r="BB2182" s="310" t="s">
        <v>14149</v>
      </c>
      <c r="BC2182" s="309" t="s">
        <v>8721</v>
      </c>
      <c r="BD2182" s="309">
        <v>2</v>
      </c>
      <c r="BE2182" s="307"/>
      <c r="BF2182" s="310" t="b">
        <v>1</v>
      </c>
    </row>
    <row r="2183" spans="1:58" s="311" customFormat="1" ht="15" customHeight="1" x14ac:dyDescent="0.25">
      <c r="A2183" s="345">
        <v>2125</v>
      </c>
      <c r="B2183" s="382" t="s">
        <v>4094</v>
      </c>
      <c r="C2183" s="337">
        <v>6316</v>
      </c>
      <c r="D2183" s="337" t="s">
        <v>4094</v>
      </c>
      <c r="E2183" s="337" t="s">
        <v>9725</v>
      </c>
      <c r="F2183" s="337" t="s">
        <v>9763</v>
      </c>
      <c r="G2183" s="337" t="s">
        <v>3481</v>
      </c>
      <c r="H2183" s="337" t="s">
        <v>3540</v>
      </c>
      <c r="I2183" s="337" t="s">
        <v>9189</v>
      </c>
      <c r="J2183" s="337" t="s">
        <v>14148</v>
      </c>
      <c r="K2183" s="337" t="s">
        <v>12473</v>
      </c>
      <c r="L2183" s="338" t="s">
        <v>12474</v>
      </c>
      <c r="M2183" s="337" t="s">
        <v>14100</v>
      </c>
      <c r="N2183" s="337" t="s">
        <v>8721</v>
      </c>
      <c r="O2183" s="337" t="s">
        <v>8721</v>
      </c>
      <c r="P2183" s="337" t="s">
        <v>8721</v>
      </c>
      <c r="Q2183" s="337" t="s">
        <v>14102</v>
      </c>
      <c r="R2183" s="337" t="s">
        <v>8721</v>
      </c>
      <c r="S2183" s="337" t="s">
        <v>8721</v>
      </c>
      <c r="T2183" s="337" t="s">
        <v>14149</v>
      </c>
      <c r="U2183" s="337" t="s">
        <v>8721</v>
      </c>
      <c r="V2183" s="337" t="s">
        <v>14155</v>
      </c>
      <c r="W2183" s="337" t="s">
        <v>12476</v>
      </c>
      <c r="X2183" s="337" t="s">
        <v>8871</v>
      </c>
      <c r="Y2183" s="337" t="s">
        <v>8721</v>
      </c>
      <c r="Z2183" s="337" t="s">
        <v>12484</v>
      </c>
      <c r="AA2183" s="337" t="s">
        <v>12484</v>
      </c>
      <c r="AB2183" s="337" t="s">
        <v>12484</v>
      </c>
      <c r="AC2183" s="339">
        <v>430.54375724620701</v>
      </c>
      <c r="AD2183" s="368" t="s">
        <v>12478</v>
      </c>
      <c r="AE2183" s="339">
        <v>533.78991697724996</v>
      </c>
      <c r="AF2183" s="340">
        <v>0.23980410351647841</v>
      </c>
      <c r="AG2183" s="366">
        <v>0</v>
      </c>
      <c r="AH2183" s="366">
        <v>0</v>
      </c>
      <c r="AI2183" s="340">
        <v>-1</v>
      </c>
      <c r="AJ2183" s="340">
        <v>-1</v>
      </c>
      <c r="AK2183" s="341">
        <v>0</v>
      </c>
      <c r="AL2183" s="342">
        <v>-1</v>
      </c>
      <c r="AM2183" s="339" t="s">
        <v>12711</v>
      </c>
      <c r="AN2183" s="339" t="s">
        <v>12484</v>
      </c>
      <c r="AO2183" s="337" t="s">
        <v>12763</v>
      </c>
      <c r="AP2183" s="343">
        <v>43707</v>
      </c>
      <c r="AQ2183" s="335" t="s">
        <v>12921</v>
      </c>
      <c r="AR2183" s="335" t="s">
        <v>8721</v>
      </c>
      <c r="AS2183" s="335" t="s">
        <v>8721</v>
      </c>
      <c r="AT2183" s="335" t="s">
        <v>14042</v>
      </c>
      <c r="AU2183" s="335" t="s">
        <v>12484</v>
      </c>
      <c r="AV2183" s="335" t="s">
        <v>8721</v>
      </c>
      <c r="AW2183" s="327" t="s">
        <v>12484</v>
      </c>
      <c r="AX2183" s="344" t="s">
        <v>12741</v>
      </c>
      <c r="AY2183" s="335" t="s">
        <v>12484</v>
      </c>
      <c r="AZ2183" s="309"/>
      <c r="BA2183" s="311" t="s">
        <v>12486</v>
      </c>
      <c r="BB2183" s="310" t="s">
        <v>14149</v>
      </c>
      <c r="BC2183" s="311" t="s">
        <v>8721</v>
      </c>
      <c r="BD2183" s="311">
        <v>2</v>
      </c>
      <c r="BE2183" s="307"/>
      <c r="BF2183" s="310" t="b">
        <v>1</v>
      </c>
    </row>
    <row r="2184" spans="1:58" s="309" customFormat="1" ht="15" customHeight="1" x14ac:dyDescent="0.25">
      <c r="A2184" s="335">
        <v>2126</v>
      </c>
      <c r="B2184" s="382" t="s">
        <v>4095</v>
      </c>
      <c r="C2184" s="346">
        <v>6317</v>
      </c>
      <c r="D2184" s="346" t="s">
        <v>4095</v>
      </c>
      <c r="E2184" s="346" t="s">
        <v>9725</v>
      </c>
      <c r="F2184" s="346" t="s">
        <v>9763</v>
      </c>
      <c r="G2184" s="346" t="s">
        <v>3481</v>
      </c>
      <c r="H2184" s="346" t="s">
        <v>3540</v>
      </c>
      <c r="I2184" s="346" t="s">
        <v>9190</v>
      </c>
      <c r="J2184" s="346" t="s">
        <v>14148</v>
      </c>
      <c r="K2184" s="346" t="s">
        <v>12473</v>
      </c>
      <c r="L2184" s="347" t="s">
        <v>12474</v>
      </c>
      <c r="M2184" s="346" t="s">
        <v>14100</v>
      </c>
      <c r="N2184" s="346" t="s">
        <v>8721</v>
      </c>
      <c r="O2184" s="346" t="s">
        <v>8721</v>
      </c>
      <c r="P2184" s="346" t="s">
        <v>8721</v>
      </c>
      <c r="Q2184" s="346" t="s">
        <v>14102</v>
      </c>
      <c r="R2184" s="346" t="s">
        <v>8721</v>
      </c>
      <c r="S2184" s="346" t="s">
        <v>8721</v>
      </c>
      <c r="T2184" s="346" t="s">
        <v>14149</v>
      </c>
      <c r="U2184" s="346" t="s">
        <v>8721</v>
      </c>
      <c r="V2184" s="346" t="s">
        <v>14155</v>
      </c>
      <c r="W2184" s="346" t="s">
        <v>12476</v>
      </c>
      <c r="X2184" s="346" t="s">
        <v>8871</v>
      </c>
      <c r="Y2184" s="346" t="s">
        <v>8721</v>
      </c>
      <c r="Z2184" s="346" t="s">
        <v>12484</v>
      </c>
      <c r="AA2184" s="346" t="s">
        <v>12484</v>
      </c>
      <c r="AB2184" s="346" t="s">
        <v>12484</v>
      </c>
      <c r="AC2184" s="348">
        <v>442.07617931530189</v>
      </c>
      <c r="AD2184" s="368" t="s">
        <v>12478</v>
      </c>
      <c r="AE2184" s="348">
        <v>548.08786118199782</v>
      </c>
      <c r="AF2184" s="349">
        <v>0.23980410351647841</v>
      </c>
      <c r="AG2184" s="359">
        <v>0</v>
      </c>
      <c r="AH2184" s="359">
        <v>0</v>
      </c>
      <c r="AI2184" s="349">
        <v>-1</v>
      </c>
      <c r="AJ2184" s="349">
        <v>-1</v>
      </c>
      <c r="AK2184" s="350">
        <v>0</v>
      </c>
      <c r="AL2184" s="351">
        <v>-1</v>
      </c>
      <c r="AM2184" s="348" t="s">
        <v>12711</v>
      </c>
      <c r="AN2184" s="348" t="s">
        <v>12484</v>
      </c>
      <c r="AO2184" s="346" t="s">
        <v>12763</v>
      </c>
      <c r="AP2184" s="352">
        <v>43707</v>
      </c>
      <c r="AQ2184" s="346" t="s">
        <v>12921</v>
      </c>
      <c r="AR2184" s="346" t="s">
        <v>8721</v>
      </c>
      <c r="AS2184" s="346" t="s">
        <v>8721</v>
      </c>
      <c r="AT2184" s="346" t="s">
        <v>14042</v>
      </c>
      <c r="AU2184" s="346" t="s">
        <v>12484</v>
      </c>
      <c r="AV2184" s="346" t="s">
        <v>8721</v>
      </c>
      <c r="AW2184" s="327" t="s">
        <v>12484</v>
      </c>
      <c r="AX2184" s="344" t="s">
        <v>12741</v>
      </c>
      <c r="AY2184" s="346" t="s">
        <v>12484</v>
      </c>
      <c r="BA2184" s="309" t="s">
        <v>12486</v>
      </c>
      <c r="BB2184" s="310" t="s">
        <v>14149</v>
      </c>
      <c r="BC2184" s="309" t="s">
        <v>8721</v>
      </c>
      <c r="BD2184" s="309">
        <v>2</v>
      </c>
      <c r="BE2184" s="307"/>
      <c r="BF2184" s="310" t="b">
        <v>1</v>
      </c>
    </row>
    <row r="2185" spans="1:58" s="311" customFormat="1" ht="15" customHeight="1" x14ac:dyDescent="0.25">
      <c r="A2185" s="345">
        <v>2127</v>
      </c>
      <c r="B2185" s="382" t="s">
        <v>3560</v>
      </c>
      <c r="C2185" s="337">
        <v>6503</v>
      </c>
      <c r="D2185" s="337" t="s">
        <v>3560</v>
      </c>
      <c r="E2185" s="337" t="s">
        <v>9725</v>
      </c>
      <c r="F2185" s="337" t="s">
        <v>9763</v>
      </c>
      <c r="G2185" s="337" t="s">
        <v>3481</v>
      </c>
      <c r="H2185" s="337" t="s">
        <v>3540</v>
      </c>
      <c r="I2185" s="337" t="s">
        <v>9192</v>
      </c>
      <c r="J2185" s="337" t="s">
        <v>14148</v>
      </c>
      <c r="K2185" s="337" t="s">
        <v>12473</v>
      </c>
      <c r="L2185" s="338" t="s">
        <v>12474</v>
      </c>
      <c r="M2185" s="337" t="s">
        <v>14100</v>
      </c>
      <c r="N2185" s="337" t="s">
        <v>8721</v>
      </c>
      <c r="O2185" s="337" t="s">
        <v>8721</v>
      </c>
      <c r="P2185" s="337" t="s">
        <v>8721</v>
      </c>
      <c r="Q2185" s="337" t="s">
        <v>14102</v>
      </c>
      <c r="R2185" s="337" t="s">
        <v>8721</v>
      </c>
      <c r="S2185" s="337" t="s">
        <v>8721</v>
      </c>
      <c r="T2185" s="337" t="s">
        <v>14149</v>
      </c>
      <c r="U2185" s="337" t="s">
        <v>8721</v>
      </c>
      <c r="V2185" s="337" t="s">
        <v>14155</v>
      </c>
      <c r="W2185" s="337" t="s">
        <v>12476</v>
      </c>
      <c r="X2185" s="337" t="s">
        <v>8871</v>
      </c>
      <c r="Y2185" s="337" t="s">
        <v>8721</v>
      </c>
      <c r="Z2185" s="337" t="s">
        <v>12484</v>
      </c>
      <c r="AA2185" s="337" t="s">
        <v>12484</v>
      </c>
      <c r="AB2185" s="337" t="s">
        <v>12484</v>
      </c>
      <c r="AC2185" s="339">
        <v>465.90985159143116</v>
      </c>
      <c r="AD2185" s="368" t="s">
        <v>12478</v>
      </c>
      <c r="AE2185" s="339">
        <v>577.63694587180976</v>
      </c>
      <c r="AF2185" s="340">
        <v>0.23980410351647818</v>
      </c>
      <c r="AG2185" s="366">
        <v>0</v>
      </c>
      <c r="AH2185" s="366">
        <v>0</v>
      </c>
      <c r="AI2185" s="340">
        <v>-1</v>
      </c>
      <c r="AJ2185" s="340">
        <v>-1</v>
      </c>
      <c r="AK2185" s="341">
        <v>0</v>
      </c>
      <c r="AL2185" s="342">
        <v>-1</v>
      </c>
      <c r="AM2185" s="339" t="s">
        <v>12711</v>
      </c>
      <c r="AN2185" s="339" t="s">
        <v>12484</v>
      </c>
      <c r="AO2185" s="337" t="s">
        <v>12763</v>
      </c>
      <c r="AP2185" s="343">
        <v>43707</v>
      </c>
      <c r="AQ2185" s="335" t="s">
        <v>12921</v>
      </c>
      <c r="AR2185" s="335" t="s">
        <v>8721</v>
      </c>
      <c r="AS2185" s="335" t="s">
        <v>8721</v>
      </c>
      <c r="AT2185" s="335" t="s">
        <v>14042</v>
      </c>
      <c r="AU2185" s="335" t="s">
        <v>12484</v>
      </c>
      <c r="AV2185" s="335" t="s">
        <v>8721</v>
      </c>
      <c r="AW2185" s="327" t="s">
        <v>12484</v>
      </c>
      <c r="AX2185" s="344" t="s">
        <v>12741</v>
      </c>
      <c r="AY2185" s="335" t="s">
        <v>12484</v>
      </c>
      <c r="BA2185" s="311" t="s">
        <v>12486</v>
      </c>
      <c r="BB2185" s="310" t="s">
        <v>14149</v>
      </c>
      <c r="BC2185" s="311" t="s">
        <v>8721</v>
      </c>
      <c r="BD2185" s="311">
        <v>2</v>
      </c>
      <c r="BE2185" s="307"/>
      <c r="BF2185" s="310" t="b">
        <v>1</v>
      </c>
    </row>
    <row r="2186" spans="1:58" s="309" customFormat="1" ht="15" customHeight="1" x14ac:dyDescent="0.25">
      <c r="A2186" s="335">
        <v>2128</v>
      </c>
      <c r="B2186" s="382" t="s">
        <v>4096</v>
      </c>
      <c r="C2186" s="337">
        <v>6318</v>
      </c>
      <c r="D2186" s="337" t="s">
        <v>4096</v>
      </c>
      <c r="E2186" s="337" t="s">
        <v>9725</v>
      </c>
      <c r="F2186" s="337" t="s">
        <v>9763</v>
      </c>
      <c r="G2186" s="337" t="s">
        <v>3481</v>
      </c>
      <c r="H2186" s="337" t="s">
        <v>3540</v>
      </c>
      <c r="I2186" s="337" t="s">
        <v>9733</v>
      </c>
      <c r="J2186" s="337" t="s">
        <v>14148</v>
      </c>
      <c r="K2186" s="337" t="s">
        <v>12473</v>
      </c>
      <c r="L2186" s="338" t="s">
        <v>12474</v>
      </c>
      <c r="M2186" s="337" t="s">
        <v>14100</v>
      </c>
      <c r="N2186" s="337" t="s">
        <v>8721</v>
      </c>
      <c r="O2186" s="337" t="s">
        <v>8721</v>
      </c>
      <c r="P2186" s="337" t="s">
        <v>8721</v>
      </c>
      <c r="Q2186" s="337" t="s">
        <v>14102</v>
      </c>
      <c r="R2186" s="337" t="s">
        <v>8721</v>
      </c>
      <c r="S2186" s="337" t="s">
        <v>8721</v>
      </c>
      <c r="T2186" s="337" t="s">
        <v>14149</v>
      </c>
      <c r="U2186" s="337" t="s">
        <v>8721</v>
      </c>
      <c r="V2186" s="337" t="s">
        <v>14155</v>
      </c>
      <c r="W2186" s="337" t="s">
        <v>12476</v>
      </c>
      <c r="X2186" s="337" t="s">
        <v>8871</v>
      </c>
      <c r="Y2186" s="337" t="s">
        <v>8721</v>
      </c>
      <c r="Z2186" s="337" t="s">
        <v>12484</v>
      </c>
      <c r="AA2186" s="337" t="s">
        <v>12484</v>
      </c>
      <c r="AB2186" s="337" t="s">
        <v>12484</v>
      </c>
      <c r="AC2186" s="339">
        <v>488.97469572962081</v>
      </c>
      <c r="AD2186" s="368" t="s">
        <v>12478</v>
      </c>
      <c r="AE2186" s="339">
        <v>606.23283428130537</v>
      </c>
      <c r="AF2186" s="340">
        <v>0.23980410351647841</v>
      </c>
      <c r="AG2186" s="366">
        <v>0</v>
      </c>
      <c r="AH2186" s="366">
        <v>0</v>
      </c>
      <c r="AI2186" s="340">
        <v>-1</v>
      </c>
      <c r="AJ2186" s="340">
        <v>-1</v>
      </c>
      <c r="AK2186" s="341">
        <v>0</v>
      </c>
      <c r="AL2186" s="342">
        <v>-1</v>
      </c>
      <c r="AM2186" s="339" t="s">
        <v>12711</v>
      </c>
      <c r="AN2186" s="339" t="s">
        <v>12484</v>
      </c>
      <c r="AO2186" s="337" t="s">
        <v>12763</v>
      </c>
      <c r="AP2186" s="343">
        <v>43707</v>
      </c>
      <c r="AQ2186" s="335" t="s">
        <v>12921</v>
      </c>
      <c r="AR2186" s="335" t="s">
        <v>8721</v>
      </c>
      <c r="AS2186" s="335" t="s">
        <v>8721</v>
      </c>
      <c r="AT2186" s="335" t="s">
        <v>14042</v>
      </c>
      <c r="AU2186" s="335" t="s">
        <v>12484</v>
      </c>
      <c r="AV2186" s="335" t="s">
        <v>8721</v>
      </c>
      <c r="AW2186" s="327" t="s">
        <v>12484</v>
      </c>
      <c r="AX2186" s="344" t="s">
        <v>12741</v>
      </c>
      <c r="AY2186" s="335" t="s">
        <v>12484</v>
      </c>
      <c r="BA2186" s="309" t="s">
        <v>12486</v>
      </c>
      <c r="BB2186" s="310" t="s">
        <v>14149</v>
      </c>
      <c r="BC2186" s="309" t="s">
        <v>8721</v>
      </c>
      <c r="BD2186" s="309">
        <v>2</v>
      </c>
      <c r="BE2186" s="307"/>
      <c r="BF2186" s="310" t="b">
        <v>1</v>
      </c>
    </row>
    <row r="2187" spans="1:58" s="311" customFormat="1" ht="15" customHeight="1" x14ac:dyDescent="0.25">
      <c r="A2187" s="345">
        <v>2129</v>
      </c>
      <c r="B2187" s="382" t="s">
        <v>4097</v>
      </c>
      <c r="C2187" s="337">
        <v>6723</v>
      </c>
      <c r="D2187" s="337" t="s">
        <v>4097</v>
      </c>
      <c r="E2187" s="337" t="s">
        <v>9725</v>
      </c>
      <c r="F2187" s="337" t="s">
        <v>9763</v>
      </c>
      <c r="G2187" s="337" t="s">
        <v>3481</v>
      </c>
      <c r="H2187" s="337" t="s">
        <v>3544</v>
      </c>
      <c r="I2187" s="337" t="s">
        <v>9728</v>
      </c>
      <c r="J2187" s="337" t="s">
        <v>14148</v>
      </c>
      <c r="K2187" s="337" t="s">
        <v>12473</v>
      </c>
      <c r="L2187" s="338" t="s">
        <v>12474</v>
      </c>
      <c r="M2187" s="337" t="s">
        <v>14100</v>
      </c>
      <c r="N2187" s="337" t="s">
        <v>8721</v>
      </c>
      <c r="O2187" s="337" t="s">
        <v>8721</v>
      </c>
      <c r="P2187" s="337" t="s">
        <v>8721</v>
      </c>
      <c r="Q2187" s="337" t="s">
        <v>14102</v>
      </c>
      <c r="R2187" s="337" t="s">
        <v>8721</v>
      </c>
      <c r="S2187" s="337" t="s">
        <v>8721</v>
      </c>
      <c r="T2187" s="337" t="s">
        <v>8721</v>
      </c>
      <c r="U2187" s="337" t="s">
        <v>8721</v>
      </c>
      <c r="V2187" s="337" t="s">
        <v>14156</v>
      </c>
      <c r="W2187" s="337" t="s">
        <v>12476</v>
      </c>
      <c r="X2187" s="337" t="s">
        <v>8871</v>
      </c>
      <c r="Y2187" s="337" t="s">
        <v>8721</v>
      </c>
      <c r="Z2187" s="337" t="s">
        <v>12484</v>
      </c>
      <c r="AA2187" s="337" t="s">
        <v>12484</v>
      </c>
      <c r="AB2187" s="337" t="s">
        <v>12484</v>
      </c>
      <c r="AC2187" s="339">
        <v>212.1965660713449</v>
      </c>
      <c r="AD2187" s="368" t="s">
        <v>12478</v>
      </c>
      <c r="AE2187" s="339">
        <v>263.08217336735896</v>
      </c>
      <c r="AF2187" s="340">
        <v>0.23980410351647841</v>
      </c>
      <c r="AG2187" s="366">
        <v>0</v>
      </c>
      <c r="AH2187" s="366">
        <v>0</v>
      </c>
      <c r="AI2187" s="340">
        <v>-1</v>
      </c>
      <c r="AJ2187" s="340">
        <v>-1</v>
      </c>
      <c r="AK2187" s="341">
        <v>0</v>
      </c>
      <c r="AL2187" s="342">
        <v>-1</v>
      </c>
      <c r="AM2187" s="339" t="s">
        <v>12711</v>
      </c>
      <c r="AN2187" s="339" t="s">
        <v>12484</v>
      </c>
      <c r="AO2187" s="337" t="s">
        <v>12763</v>
      </c>
      <c r="AP2187" s="343">
        <v>43707</v>
      </c>
      <c r="AQ2187" s="335" t="s">
        <v>12921</v>
      </c>
      <c r="AR2187" s="335" t="s">
        <v>8721</v>
      </c>
      <c r="AS2187" s="335" t="s">
        <v>8721</v>
      </c>
      <c r="AT2187" s="335" t="s">
        <v>14042</v>
      </c>
      <c r="AU2187" s="335" t="s">
        <v>12484</v>
      </c>
      <c r="AV2187" s="335" t="s">
        <v>8721</v>
      </c>
      <c r="AW2187" s="327" t="s">
        <v>12484</v>
      </c>
      <c r="AX2187" s="344" t="s">
        <v>12741</v>
      </c>
      <c r="AY2187" s="335" t="s">
        <v>12484</v>
      </c>
      <c r="AZ2187" s="309"/>
      <c r="BA2187" s="311" t="s">
        <v>12486</v>
      </c>
      <c r="BB2187" s="310" t="s">
        <v>8721</v>
      </c>
      <c r="BC2187" s="311" t="s">
        <v>8721</v>
      </c>
      <c r="BD2187" s="311">
        <v>2</v>
      </c>
      <c r="BE2187" s="307"/>
      <c r="BF2187" s="310" t="b">
        <v>1</v>
      </c>
    </row>
    <row r="2188" spans="1:58" s="309" customFormat="1" ht="15" customHeight="1" x14ac:dyDescent="0.25">
      <c r="A2188" s="335">
        <v>2130</v>
      </c>
      <c r="B2188" s="382" t="s">
        <v>4098</v>
      </c>
      <c r="C2188" s="337">
        <v>6646</v>
      </c>
      <c r="D2188" s="337" t="s">
        <v>4098</v>
      </c>
      <c r="E2188" s="337" t="s">
        <v>9725</v>
      </c>
      <c r="F2188" s="337" t="s">
        <v>9763</v>
      </c>
      <c r="G2188" s="337" t="s">
        <v>3481</v>
      </c>
      <c r="H2188" s="337" t="s">
        <v>3544</v>
      </c>
      <c r="I2188" s="337" t="s">
        <v>9729</v>
      </c>
      <c r="J2188" s="337" t="s">
        <v>14148</v>
      </c>
      <c r="K2188" s="337" t="s">
        <v>12473</v>
      </c>
      <c r="L2188" s="338" t="s">
        <v>12474</v>
      </c>
      <c r="M2188" s="337" t="s">
        <v>14100</v>
      </c>
      <c r="N2188" s="337" t="s">
        <v>8721</v>
      </c>
      <c r="O2188" s="337" t="s">
        <v>8721</v>
      </c>
      <c r="P2188" s="337" t="s">
        <v>8721</v>
      </c>
      <c r="Q2188" s="337" t="s">
        <v>14102</v>
      </c>
      <c r="R2188" s="337" t="s">
        <v>8721</v>
      </c>
      <c r="S2188" s="337" t="s">
        <v>8721</v>
      </c>
      <c r="T2188" s="337" t="s">
        <v>8721</v>
      </c>
      <c r="U2188" s="337" t="s">
        <v>8721</v>
      </c>
      <c r="V2188" s="337" t="s">
        <v>14156</v>
      </c>
      <c r="W2188" s="337" t="s">
        <v>12476</v>
      </c>
      <c r="X2188" s="337" t="s">
        <v>8871</v>
      </c>
      <c r="Y2188" s="337" t="s">
        <v>8721</v>
      </c>
      <c r="Z2188" s="337" t="s">
        <v>12484</v>
      </c>
      <c r="AA2188" s="337" t="s">
        <v>12484</v>
      </c>
      <c r="AB2188" s="337" t="s">
        <v>12484</v>
      </c>
      <c r="AC2188" s="339">
        <v>217.57836303692247</v>
      </c>
      <c r="AD2188" s="368" t="s">
        <v>12478</v>
      </c>
      <c r="AE2188" s="339">
        <v>269.75454732957456</v>
      </c>
      <c r="AF2188" s="340">
        <v>0.23980410351647841</v>
      </c>
      <c r="AG2188" s="366">
        <v>0</v>
      </c>
      <c r="AH2188" s="366">
        <v>0</v>
      </c>
      <c r="AI2188" s="340">
        <v>-1</v>
      </c>
      <c r="AJ2188" s="340">
        <v>-1</v>
      </c>
      <c r="AK2188" s="341">
        <v>0</v>
      </c>
      <c r="AL2188" s="342">
        <v>-1</v>
      </c>
      <c r="AM2188" s="339" t="s">
        <v>12711</v>
      </c>
      <c r="AN2188" s="339" t="s">
        <v>12484</v>
      </c>
      <c r="AO2188" s="337" t="s">
        <v>12763</v>
      </c>
      <c r="AP2188" s="343">
        <v>43707</v>
      </c>
      <c r="AQ2188" s="335" t="s">
        <v>12921</v>
      </c>
      <c r="AR2188" s="335" t="s">
        <v>8721</v>
      </c>
      <c r="AS2188" s="335" t="s">
        <v>8721</v>
      </c>
      <c r="AT2188" s="335" t="s">
        <v>14042</v>
      </c>
      <c r="AU2188" s="335" t="s">
        <v>12484</v>
      </c>
      <c r="AV2188" s="335" t="s">
        <v>8721</v>
      </c>
      <c r="AW2188" s="327" t="s">
        <v>12484</v>
      </c>
      <c r="AX2188" s="344" t="s">
        <v>12741</v>
      </c>
      <c r="AY2188" s="335" t="s">
        <v>12484</v>
      </c>
      <c r="AZ2188" s="311"/>
      <c r="BA2188" s="309" t="s">
        <v>12486</v>
      </c>
      <c r="BB2188" s="310" t="s">
        <v>8721</v>
      </c>
      <c r="BC2188" s="309" t="s">
        <v>8721</v>
      </c>
      <c r="BD2188" s="309">
        <v>2</v>
      </c>
      <c r="BE2188" s="307"/>
      <c r="BF2188" s="310" t="b">
        <v>1</v>
      </c>
    </row>
    <row r="2189" spans="1:58" s="311" customFormat="1" ht="15" customHeight="1" x14ac:dyDescent="0.25">
      <c r="A2189" s="345">
        <v>2131</v>
      </c>
      <c r="B2189" s="382" t="s">
        <v>4099</v>
      </c>
      <c r="C2189" s="346">
        <v>6436</v>
      </c>
      <c r="D2189" s="346" t="s">
        <v>4099</v>
      </c>
      <c r="E2189" s="346" t="s">
        <v>9725</v>
      </c>
      <c r="F2189" s="346" t="s">
        <v>9763</v>
      </c>
      <c r="G2189" s="346" t="s">
        <v>3481</v>
      </c>
      <c r="H2189" s="346" t="s">
        <v>3544</v>
      </c>
      <c r="I2189" s="346" t="s">
        <v>9730</v>
      </c>
      <c r="J2189" s="346" t="s">
        <v>14148</v>
      </c>
      <c r="K2189" s="346" t="s">
        <v>12473</v>
      </c>
      <c r="L2189" s="347" t="s">
        <v>12474</v>
      </c>
      <c r="M2189" s="346" t="s">
        <v>14100</v>
      </c>
      <c r="N2189" s="346" t="s">
        <v>8721</v>
      </c>
      <c r="O2189" s="346" t="s">
        <v>8721</v>
      </c>
      <c r="P2189" s="346" t="s">
        <v>8721</v>
      </c>
      <c r="Q2189" s="346" t="s">
        <v>14102</v>
      </c>
      <c r="R2189" s="346" t="s">
        <v>8721</v>
      </c>
      <c r="S2189" s="346" t="s">
        <v>8721</v>
      </c>
      <c r="T2189" s="346" t="s">
        <v>8721</v>
      </c>
      <c r="U2189" s="346" t="s">
        <v>8721</v>
      </c>
      <c r="V2189" s="346" t="s">
        <v>14156</v>
      </c>
      <c r="W2189" s="346" t="s">
        <v>12476</v>
      </c>
      <c r="X2189" s="346" t="s">
        <v>8871</v>
      </c>
      <c r="Y2189" s="346" t="s">
        <v>8721</v>
      </c>
      <c r="Z2189" s="346" t="s">
        <v>12484</v>
      </c>
      <c r="AA2189" s="346" t="s">
        <v>12484</v>
      </c>
      <c r="AB2189" s="346" t="s">
        <v>12484</v>
      </c>
      <c r="AC2189" s="348">
        <v>222.96016000250009</v>
      </c>
      <c r="AD2189" s="368" t="s">
        <v>12478</v>
      </c>
      <c r="AE2189" s="348">
        <v>276.42692129179022</v>
      </c>
      <c r="AF2189" s="349">
        <v>0.23980410351647841</v>
      </c>
      <c r="AG2189" s="359">
        <v>0</v>
      </c>
      <c r="AH2189" s="359">
        <v>0</v>
      </c>
      <c r="AI2189" s="349">
        <v>-1</v>
      </c>
      <c r="AJ2189" s="349">
        <v>-1</v>
      </c>
      <c r="AK2189" s="350">
        <v>0</v>
      </c>
      <c r="AL2189" s="351">
        <v>-1</v>
      </c>
      <c r="AM2189" s="348" t="s">
        <v>12711</v>
      </c>
      <c r="AN2189" s="348" t="s">
        <v>12484</v>
      </c>
      <c r="AO2189" s="346" t="s">
        <v>12763</v>
      </c>
      <c r="AP2189" s="352">
        <v>43707</v>
      </c>
      <c r="AQ2189" s="346" t="s">
        <v>12921</v>
      </c>
      <c r="AR2189" s="346" t="s">
        <v>8721</v>
      </c>
      <c r="AS2189" s="346" t="s">
        <v>8721</v>
      </c>
      <c r="AT2189" s="346" t="s">
        <v>14042</v>
      </c>
      <c r="AU2189" s="346" t="s">
        <v>12484</v>
      </c>
      <c r="AV2189" s="346" t="s">
        <v>8721</v>
      </c>
      <c r="AW2189" s="327" t="s">
        <v>12484</v>
      </c>
      <c r="AX2189" s="344" t="s">
        <v>12741</v>
      </c>
      <c r="AY2189" s="346" t="s">
        <v>12484</v>
      </c>
      <c r="AZ2189" s="309"/>
      <c r="BA2189" s="311" t="s">
        <v>12486</v>
      </c>
      <c r="BB2189" s="310" t="s">
        <v>8721</v>
      </c>
      <c r="BC2189" s="311" t="s">
        <v>8721</v>
      </c>
      <c r="BD2189" s="311">
        <v>2</v>
      </c>
      <c r="BE2189" s="307"/>
      <c r="BF2189" s="310" t="b">
        <v>1</v>
      </c>
    </row>
    <row r="2190" spans="1:58" s="309" customFormat="1" ht="15" customHeight="1" x14ac:dyDescent="0.25">
      <c r="A2190" s="335">
        <v>2132</v>
      </c>
      <c r="B2190" s="382" t="s">
        <v>4100</v>
      </c>
      <c r="C2190" s="337">
        <v>6455</v>
      </c>
      <c r="D2190" s="337" t="s">
        <v>4100</v>
      </c>
      <c r="E2190" s="337" t="s">
        <v>9725</v>
      </c>
      <c r="F2190" s="337" t="s">
        <v>9763</v>
      </c>
      <c r="G2190" s="337" t="s">
        <v>3481</v>
      </c>
      <c r="H2190" s="337" t="s">
        <v>3544</v>
      </c>
      <c r="I2190" s="337" t="s">
        <v>9731</v>
      </c>
      <c r="J2190" s="337" t="s">
        <v>14148</v>
      </c>
      <c r="K2190" s="337" t="s">
        <v>12473</v>
      </c>
      <c r="L2190" s="338" t="s">
        <v>12474</v>
      </c>
      <c r="M2190" s="337" t="s">
        <v>14100</v>
      </c>
      <c r="N2190" s="337" t="s">
        <v>8721</v>
      </c>
      <c r="O2190" s="337" t="s">
        <v>8721</v>
      </c>
      <c r="P2190" s="337" t="s">
        <v>8721</v>
      </c>
      <c r="Q2190" s="337" t="s">
        <v>14102</v>
      </c>
      <c r="R2190" s="337" t="s">
        <v>8721</v>
      </c>
      <c r="S2190" s="337" t="s">
        <v>8721</v>
      </c>
      <c r="T2190" s="337" t="s">
        <v>8721</v>
      </c>
      <c r="U2190" s="337" t="s">
        <v>8721</v>
      </c>
      <c r="V2190" s="337" t="s">
        <v>14156</v>
      </c>
      <c r="W2190" s="337" t="s">
        <v>12476</v>
      </c>
      <c r="X2190" s="337" t="s">
        <v>8871</v>
      </c>
      <c r="Y2190" s="337" t="s">
        <v>8721</v>
      </c>
      <c r="Z2190" s="337" t="s">
        <v>12484</v>
      </c>
      <c r="AA2190" s="337" t="s">
        <v>12484</v>
      </c>
      <c r="AB2190" s="337" t="s">
        <v>12484</v>
      </c>
      <c r="AC2190" s="339">
        <v>228.34195696807765</v>
      </c>
      <c r="AD2190" s="368" t="s">
        <v>12478</v>
      </c>
      <c r="AE2190" s="339">
        <v>283.09929525400582</v>
      </c>
      <c r="AF2190" s="340">
        <v>0.23980410351647841</v>
      </c>
      <c r="AG2190" s="366">
        <v>0</v>
      </c>
      <c r="AH2190" s="366">
        <v>0</v>
      </c>
      <c r="AI2190" s="340">
        <v>-1</v>
      </c>
      <c r="AJ2190" s="340">
        <v>-1</v>
      </c>
      <c r="AK2190" s="341">
        <v>0</v>
      </c>
      <c r="AL2190" s="342">
        <v>-1</v>
      </c>
      <c r="AM2190" s="339" t="s">
        <v>12711</v>
      </c>
      <c r="AN2190" s="339" t="s">
        <v>12484</v>
      </c>
      <c r="AO2190" s="337" t="s">
        <v>12763</v>
      </c>
      <c r="AP2190" s="343">
        <v>43707</v>
      </c>
      <c r="AQ2190" s="335" t="s">
        <v>12921</v>
      </c>
      <c r="AR2190" s="335" t="s">
        <v>8721</v>
      </c>
      <c r="AS2190" s="335" t="s">
        <v>8721</v>
      </c>
      <c r="AT2190" s="335" t="s">
        <v>14042</v>
      </c>
      <c r="AU2190" s="335" t="s">
        <v>12484</v>
      </c>
      <c r="AV2190" s="335" t="s">
        <v>8721</v>
      </c>
      <c r="AW2190" s="327" t="s">
        <v>12484</v>
      </c>
      <c r="AX2190" s="344" t="s">
        <v>12741</v>
      </c>
      <c r="AY2190" s="335" t="s">
        <v>12484</v>
      </c>
      <c r="AZ2190" s="311"/>
      <c r="BA2190" s="309" t="s">
        <v>12486</v>
      </c>
      <c r="BB2190" s="310" t="s">
        <v>8721</v>
      </c>
      <c r="BC2190" s="309" t="s">
        <v>8721</v>
      </c>
      <c r="BD2190" s="309">
        <v>2</v>
      </c>
      <c r="BE2190" s="307"/>
      <c r="BF2190" s="310" t="b">
        <v>1</v>
      </c>
    </row>
    <row r="2191" spans="1:58" s="311" customFormat="1" ht="15" customHeight="1" x14ac:dyDescent="0.25">
      <c r="A2191" s="345">
        <v>2133</v>
      </c>
      <c r="B2191" s="382" t="s">
        <v>4101</v>
      </c>
      <c r="C2191" s="337">
        <v>6266</v>
      </c>
      <c r="D2191" s="337" t="s">
        <v>4101</v>
      </c>
      <c r="E2191" s="337" t="s">
        <v>9725</v>
      </c>
      <c r="F2191" s="337" t="s">
        <v>9763</v>
      </c>
      <c r="G2191" s="337" t="s">
        <v>3481</v>
      </c>
      <c r="H2191" s="337" t="s">
        <v>3544</v>
      </c>
      <c r="I2191" s="337" t="s">
        <v>9732</v>
      </c>
      <c r="J2191" s="337" t="s">
        <v>14148</v>
      </c>
      <c r="K2191" s="337" t="s">
        <v>12473</v>
      </c>
      <c r="L2191" s="338" t="s">
        <v>12474</v>
      </c>
      <c r="M2191" s="337" t="s">
        <v>14100</v>
      </c>
      <c r="N2191" s="337" t="s">
        <v>8721</v>
      </c>
      <c r="O2191" s="337" t="s">
        <v>8721</v>
      </c>
      <c r="P2191" s="337" t="s">
        <v>8721</v>
      </c>
      <c r="Q2191" s="337" t="s">
        <v>14102</v>
      </c>
      <c r="R2191" s="337" t="s">
        <v>8721</v>
      </c>
      <c r="S2191" s="337" t="s">
        <v>8721</v>
      </c>
      <c r="T2191" s="337" t="s">
        <v>8721</v>
      </c>
      <c r="U2191" s="337" t="s">
        <v>8721</v>
      </c>
      <c r="V2191" s="337" t="s">
        <v>14156</v>
      </c>
      <c r="W2191" s="337" t="s">
        <v>12476</v>
      </c>
      <c r="X2191" s="337" t="s">
        <v>8871</v>
      </c>
      <c r="Y2191" s="337" t="s">
        <v>8721</v>
      </c>
      <c r="Z2191" s="337" t="s">
        <v>12484</v>
      </c>
      <c r="AA2191" s="337" t="s">
        <v>12484</v>
      </c>
      <c r="AB2191" s="337" t="s">
        <v>12484</v>
      </c>
      <c r="AC2191" s="339">
        <v>233.72375393365525</v>
      </c>
      <c r="AD2191" s="368" t="s">
        <v>12478</v>
      </c>
      <c r="AE2191" s="339">
        <v>289.77166921622143</v>
      </c>
      <c r="AF2191" s="340">
        <v>0.23980410351647841</v>
      </c>
      <c r="AG2191" s="366">
        <v>0</v>
      </c>
      <c r="AH2191" s="366">
        <v>0</v>
      </c>
      <c r="AI2191" s="340">
        <v>-1</v>
      </c>
      <c r="AJ2191" s="340">
        <v>-1</v>
      </c>
      <c r="AK2191" s="341">
        <v>0</v>
      </c>
      <c r="AL2191" s="342">
        <v>-1</v>
      </c>
      <c r="AM2191" s="339" t="s">
        <v>12711</v>
      </c>
      <c r="AN2191" s="339" t="s">
        <v>12484</v>
      </c>
      <c r="AO2191" s="337" t="s">
        <v>12763</v>
      </c>
      <c r="AP2191" s="343">
        <v>43707</v>
      </c>
      <c r="AQ2191" s="335" t="s">
        <v>12921</v>
      </c>
      <c r="AR2191" s="335" t="s">
        <v>8721</v>
      </c>
      <c r="AS2191" s="335" t="s">
        <v>8721</v>
      </c>
      <c r="AT2191" s="335" t="s">
        <v>14042</v>
      </c>
      <c r="AU2191" s="335" t="s">
        <v>12484</v>
      </c>
      <c r="AV2191" s="335" t="s">
        <v>8721</v>
      </c>
      <c r="AW2191" s="327" t="s">
        <v>12484</v>
      </c>
      <c r="AX2191" s="344" t="s">
        <v>12741</v>
      </c>
      <c r="AY2191" s="335" t="s">
        <v>12484</v>
      </c>
      <c r="AZ2191" s="309"/>
      <c r="BA2191" s="311" t="s">
        <v>12486</v>
      </c>
      <c r="BB2191" s="310" t="s">
        <v>8721</v>
      </c>
      <c r="BC2191" s="311" t="s">
        <v>8721</v>
      </c>
      <c r="BD2191" s="311">
        <v>2</v>
      </c>
      <c r="BE2191" s="307"/>
      <c r="BF2191" s="310" t="b">
        <v>1</v>
      </c>
    </row>
    <row r="2192" spans="1:58" s="309" customFormat="1" ht="15" customHeight="1" x14ac:dyDescent="0.25">
      <c r="A2192" s="335">
        <v>2134</v>
      </c>
      <c r="B2192" s="382" t="s">
        <v>4102</v>
      </c>
      <c r="C2192" s="337">
        <v>6474</v>
      </c>
      <c r="D2192" s="337" t="s">
        <v>4102</v>
      </c>
      <c r="E2192" s="337" t="s">
        <v>9725</v>
      </c>
      <c r="F2192" s="337" t="s">
        <v>9763</v>
      </c>
      <c r="G2192" s="337" t="s">
        <v>3481</v>
      </c>
      <c r="H2192" s="337" t="s">
        <v>3544</v>
      </c>
      <c r="I2192" s="337" t="s">
        <v>9181</v>
      </c>
      <c r="J2192" s="337" t="s">
        <v>14148</v>
      </c>
      <c r="K2192" s="337" t="s">
        <v>12473</v>
      </c>
      <c r="L2192" s="338" t="s">
        <v>12474</v>
      </c>
      <c r="M2192" s="337" t="s">
        <v>14100</v>
      </c>
      <c r="N2192" s="337" t="s">
        <v>8721</v>
      </c>
      <c r="O2192" s="337" t="s">
        <v>8721</v>
      </c>
      <c r="P2192" s="337" t="s">
        <v>8721</v>
      </c>
      <c r="Q2192" s="337" t="s">
        <v>14102</v>
      </c>
      <c r="R2192" s="337" t="s">
        <v>8721</v>
      </c>
      <c r="S2192" s="337" t="s">
        <v>8721</v>
      </c>
      <c r="T2192" s="337" t="s">
        <v>8721</v>
      </c>
      <c r="U2192" s="337" t="s">
        <v>8721</v>
      </c>
      <c r="V2192" s="337" t="s">
        <v>14156</v>
      </c>
      <c r="W2192" s="337" t="s">
        <v>12476</v>
      </c>
      <c r="X2192" s="337" t="s">
        <v>8871</v>
      </c>
      <c r="Y2192" s="337" t="s">
        <v>8721</v>
      </c>
      <c r="Z2192" s="337" t="s">
        <v>12484</v>
      </c>
      <c r="AA2192" s="337" t="s">
        <v>12484</v>
      </c>
      <c r="AB2192" s="337" t="s">
        <v>12484</v>
      </c>
      <c r="AC2192" s="339">
        <v>252.94445738214657</v>
      </c>
      <c r="AD2192" s="368" t="s">
        <v>12478</v>
      </c>
      <c r="AE2192" s="339">
        <v>313.60157622413431</v>
      </c>
      <c r="AF2192" s="340">
        <v>0.23980410351647841</v>
      </c>
      <c r="AG2192" s="366">
        <v>0</v>
      </c>
      <c r="AH2192" s="366">
        <v>0</v>
      </c>
      <c r="AI2192" s="340">
        <v>-1</v>
      </c>
      <c r="AJ2192" s="340">
        <v>-1</v>
      </c>
      <c r="AK2192" s="341">
        <v>0</v>
      </c>
      <c r="AL2192" s="342">
        <v>-1</v>
      </c>
      <c r="AM2192" s="339" t="s">
        <v>12711</v>
      </c>
      <c r="AN2192" s="339" t="s">
        <v>12484</v>
      </c>
      <c r="AO2192" s="337" t="s">
        <v>12763</v>
      </c>
      <c r="AP2192" s="343">
        <v>43707</v>
      </c>
      <c r="AQ2192" s="335" t="s">
        <v>12921</v>
      </c>
      <c r="AR2192" s="335" t="s">
        <v>8721</v>
      </c>
      <c r="AS2192" s="335" t="s">
        <v>8721</v>
      </c>
      <c r="AT2192" s="335" t="s">
        <v>14042</v>
      </c>
      <c r="AU2192" s="335" t="s">
        <v>12484</v>
      </c>
      <c r="AV2192" s="335" t="s">
        <v>8721</v>
      </c>
      <c r="AW2192" s="327" t="s">
        <v>12484</v>
      </c>
      <c r="AX2192" s="344" t="s">
        <v>12741</v>
      </c>
      <c r="AY2192" s="335" t="s">
        <v>12484</v>
      </c>
      <c r="AZ2192" s="311"/>
      <c r="BA2192" s="309" t="s">
        <v>12486</v>
      </c>
      <c r="BB2192" s="310" t="s">
        <v>8721</v>
      </c>
      <c r="BC2192" s="309" t="s">
        <v>8721</v>
      </c>
      <c r="BD2192" s="309">
        <v>2</v>
      </c>
      <c r="BE2192" s="307"/>
      <c r="BF2192" s="310" t="b">
        <v>1</v>
      </c>
    </row>
    <row r="2193" spans="1:58" s="311" customFormat="1" ht="15" customHeight="1" x14ac:dyDescent="0.25">
      <c r="A2193" s="345">
        <v>2135</v>
      </c>
      <c r="B2193" s="382" t="s">
        <v>4103</v>
      </c>
      <c r="C2193" s="346">
        <v>6647</v>
      </c>
      <c r="D2193" s="346" t="s">
        <v>4103</v>
      </c>
      <c r="E2193" s="346" t="s">
        <v>9725</v>
      </c>
      <c r="F2193" s="346" t="s">
        <v>9763</v>
      </c>
      <c r="G2193" s="346" t="s">
        <v>3481</v>
      </c>
      <c r="H2193" s="346" t="s">
        <v>3544</v>
      </c>
      <c r="I2193" s="346" t="s">
        <v>9182</v>
      </c>
      <c r="J2193" s="346" t="s">
        <v>14148</v>
      </c>
      <c r="K2193" s="346" t="s">
        <v>12473</v>
      </c>
      <c r="L2193" s="347" t="s">
        <v>12474</v>
      </c>
      <c r="M2193" s="346" t="s">
        <v>14100</v>
      </c>
      <c r="N2193" s="346" t="s">
        <v>8721</v>
      </c>
      <c r="O2193" s="346" t="s">
        <v>8721</v>
      </c>
      <c r="P2193" s="346" t="s">
        <v>8721</v>
      </c>
      <c r="Q2193" s="346" t="s">
        <v>14102</v>
      </c>
      <c r="R2193" s="346" t="s">
        <v>8721</v>
      </c>
      <c r="S2193" s="346" t="s">
        <v>8721</v>
      </c>
      <c r="T2193" s="346" t="s">
        <v>8721</v>
      </c>
      <c r="U2193" s="346" t="s">
        <v>8721</v>
      </c>
      <c r="V2193" s="346" t="s">
        <v>14156</v>
      </c>
      <c r="W2193" s="346" t="s">
        <v>12476</v>
      </c>
      <c r="X2193" s="346" t="s">
        <v>8871</v>
      </c>
      <c r="Y2193" s="346" t="s">
        <v>8721</v>
      </c>
      <c r="Z2193" s="346" t="s">
        <v>12484</v>
      </c>
      <c r="AA2193" s="346" t="s">
        <v>12484</v>
      </c>
      <c r="AB2193" s="346" t="s">
        <v>12484</v>
      </c>
      <c r="AC2193" s="348">
        <v>259.0950824856638</v>
      </c>
      <c r="AD2193" s="368" t="s">
        <v>12478</v>
      </c>
      <c r="AE2193" s="348">
        <v>321.22714646666645</v>
      </c>
      <c r="AF2193" s="349">
        <v>0.23980410351647841</v>
      </c>
      <c r="AG2193" s="359">
        <v>0</v>
      </c>
      <c r="AH2193" s="359">
        <v>0</v>
      </c>
      <c r="AI2193" s="349">
        <v>-1</v>
      </c>
      <c r="AJ2193" s="349">
        <v>-1</v>
      </c>
      <c r="AK2193" s="350">
        <v>0</v>
      </c>
      <c r="AL2193" s="351">
        <v>-1</v>
      </c>
      <c r="AM2193" s="348" t="s">
        <v>12711</v>
      </c>
      <c r="AN2193" s="348" t="s">
        <v>12484</v>
      </c>
      <c r="AO2193" s="346" t="s">
        <v>12763</v>
      </c>
      <c r="AP2193" s="352">
        <v>43707</v>
      </c>
      <c r="AQ2193" s="346" t="s">
        <v>12921</v>
      </c>
      <c r="AR2193" s="346" t="s">
        <v>8721</v>
      </c>
      <c r="AS2193" s="346" t="s">
        <v>8721</v>
      </c>
      <c r="AT2193" s="346" t="s">
        <v>14042</v>
      </c>
      <c r="AU2193" s="346" t="s">
        <v>12484</v>
      </c>
      <c r="AV2193" s="346" t="s">
        <v>8721</v>
      </c>
      <c r="AW2193" s="327" t="s">
        <v>12484</v>
      </c>
      <c r="AX2193" s="344" t="s">
        <v>12741</v>
      </c>
      <c r="AY2193" s="346" t="s">
        <v>12484</v>
      </c>
      <c r="AZ2193" s="309"/>
      <c r="BA2193" s="311" t="s">
        <v>12486</v>
      </c>
      <c r="BB2193" s="310" t="s">
        <v>8721</v>
      </c>
      <c r="BC2193" s="311" t="s">
        <v>8721</v>
      </c>
      <c r="BD2193" s="311">
        <v>2</v>
      </c>
      <c r="BE2193" s="307"/>
      <c r="BF2193" s="310" t="b">
        <v>1</v>
      </c>
    </row>
    <row r="2194" spans="1:58" s="309" customFormat="1" ht="15" customHeight="1" x14ac:dyDescent="0.25">
      <c r="A2194" s="335">
        <v>2136</v>
      </c>
      <c r="B2194" s="382" t="s">
        <v>4104</v>
      </c>
      <c r="C2194" s="346">
        <v>6401</v>
      </c>
      <c r="D2194" s="346" t="s">
        <v>4104</v>
      </c>
      <c r="E2194" s="346" t="s">
        <v>9725</v>
      </c>
      <c r="F2194" s="346" t="s">
        <v>9763</v>
      </c>
      <c r="G2194" s="346" t="s">
        <v>3481</v>
      </c>
      <c r="H2194" s="346" t="s">
        <v>3544</v>
      </c>
      <c r="I2194" s="346" t="s">
        <v>9183</v>
      </c>
      <c r="J2194" s="346" t="s">
        <v>14148</v>
      </c>
      <c r="K2194" s="346" t="s">
        <v>12473</v>
      </c>
      <c r="L2194" s="347" t="s">
        <v>12474</v>
      </c>
      <c r="M2194" s="346" t="s">
        <v>14100</v>
      </c>
      <c r="N2194" s="346" t="s">
        <v>8721</v>
      </c>
      <c r="O2194" s="346" t="s">
        <v>8721</v>
      </c>
      <c r="P2194" s="346" t="s">
        <v>8721</v>
      </c>
      <c r="Q2194" s="346" t="s">
        <v>14102</v>
      </c>
      <c r="R2194" s="346" t="s">
        <v>8721</v>
      </c>
      <c r="S2194" s="346" t="s">
        <v>8721</v>
      </c>
      <c r="T2194" s="346" t="s">
        <v>8721</v>
      </c>
      <c r="U2194" s="346" t="s">
        <v>8721</v>
      </c>
      <c r="V2194" s="346" t="s">
        <v>14156</v>
      </c>
      <c r="W2194" s="346" t="s">
        <v>12476</v>
      </c>
      <c r="X2194" s="346" t="s">
        <v>8871</v>
      </c>
      <c r="Y2194" s="346" t="s">
        <v>8721</v>
      </c>
      <c r="Z2194" s="346" t="s">
        <v>12484</v>
      </c>
      <c r="AA2194" s="346" t="s">
        <v>12484</v>
      </c>
      <c r="AB2194" s="346" t="s">
        <v>12484</v>
      </c>
      <c r="AC2194" s="348">
        <v>265.24570758918111</v>
      </c>
      <c r="AD2194" s="368" t="s">
        <v>12478</v>
      </c>
      <c r="AE2194" s="348">
        <v>328.85271670919866</v>
      </c>
      <c r="AF2194" s="349">
        <v>0.23980410351647841</v>
      </c>
      <c r="AG2194" s="359">
        <v>0</v>
      </c>
      <c r="AH2194" s="359">
        <v>0</v>
      </c>
      <c r="AI2194" s="349">
        <v>-1</v>
      </c>
      <c r="AJ2194" s="349">
        <v>-1</v>
      </c>
      <c r="AK2194" s="350">
        <v>0</v>
      </c>
      <c r="AL2194" s="351">
        <v>-1</v>
      </c>
      <c r="AM2194" s="348" t="s">
        <v>12711</v>
      </c>
      <c r="AN2194" s="348" t="s">
        <v>12484</v>
      </c>
      <c r="AO2194" s="346" t="s">
        <v>12763</v>
      </c>
      <c r="AP2194" s="352">
        <v>43707</v>
      </c>
      <c r="AQ2194" s="346" t="s">
        <v>12921</v>
      </c>
      <c r="AR2194" s="346" t="s">
        <v>8721</v>
      </c>
      <c r="AS2194" s="346" t="s">
        <v>8721</v>
      </c>
      <c r="AT2194" s="346" t="s">
        <v>14042</v>
      </c>
      <c r="AU2194" s="346" t="s">
        <v>12484</v>
      </c>
      <c r="AV2194" s="346" t="s">
        <v>8721</v>
      </c>
      <c r="AW2194" s="327" t="s">
        <v>12484</v>
      </c>
      <c r="AX2194" s="344" t="s">
        <v>12741</v>
      </c>
      <c r="AY2194" s="346" t="s">
        <v>12484</v>
      </c>
      <c r="AZ2194" s="311"/>
      <c r="BA2194" s="309" t="s">
        <v>12486</v>
      </c>
      <c r="BB2194" s="310" t="s">
        <v>8721</v>
      </c>
      <c r="BC2194" s="309" t="s">
        <v>8721</v>
      </c>
      <c r="BD2194" s="309">
        <v>2</v>
      </c>
      <c r="BE2194" s="307"/>
      <c r="BF2194" s="310" t="b">
        <v>1</v>
      </c>
    </row>
    <row r="2195" spans="1:58" s="311" customFormat="1" ht="15" customHeight="1" x14ac:dyDescent="0.25">
      <c r="A2195" s="345">
        <v>2137</v>
      </c>
      <c r="B2195" s="382" t="s">
        <v>4105</v>
      </c>
      <c r="C2195" s="346">
        <v>6475</v>
      </c>
      <c r="D2195" s="346" t="s">
        <v>4105</v>
      </c>
      <c r="E2195" s="346" t="s">
        <v>9725</v>
      </c>
      <c r="F2195" s="346" t="s">
        <v>9763</v>
      </c>
      <c r="G2195" s="346" t="s">
        <v>3481</v>
      </c>
      <c r="H2195" s="346" t="s">
        <v>3544</v>
      </c>
      <c r="I2195" s="346" t="s">
        <v>9184</v>
      </c>
      <c r="J2195" s="346" t="s">
        <v>14148</v>
      </c>
      <c r="K2195" s="346" t="s">
        <v>12473</v>
      </c>
      <c r="L2195" s="347" t="s">
        <v>12474</v>
      </c>
      <c r="M2195" s="346" t="s">
        <v>14100</v>
      </c>
      <c r="N2195" s="346" t="s">
        <v>8721</v>
      </c>
      <c r="O2195" s="346" t="s">
        <v>8721</v>
      </c>
      <c r="P2195" s="346" t="s">
        <v>8721</v>
      </c>
      <c r="Q2195" s="346" t="s">
        <v>14102</v>
      </c>
      <c r="R2195" s="346" t="s">
        <v>8721</v>
      </c>
      <c r="S2195" s="346" t="s">
        <v>8721</v>
      </c>
      <c r="T2195" s="346" t="s">
        <v>8721</v>
      </c>
      <c r="U2195" s="346" t="s">
        <v>8721</v>
      </c>
      <c r="V2195" s="346" t="s">
        <v>14156</v>
      </c>
      <c r="W2195" s="346" t="s">
        <v>12476</v>
      </c>
      <c r="X2195" s="346" t="s">
        <v>8871</v>
      </c>
      <c r="Y2195" s="346" t="s">
        <v>8721</v>
      </c>
      <c r="Z2195" s="346" t="s">
        <v>12484</v>
      </c>
      <c r="AA2195" s="346" t="s">
        <v>12484</v>
      </c>
      <c r="AB2195" s="346" t="s">
        <v>12484</v>
      </c>
      <c r="AC2195" s="348">
        <v>272.165160830638</v>
      </c>
      <c r="AD2195" s="368" t="s">
        <v>12478</v>
      </c>
      <c r="AE2195" s="348">
        <v>337.4314832320473</v>
      </c>
      <c r="AF2195" s="349">
        <v>0.23980410351647841</v>
      </c>
      <c r="AG2195" s="359">
        <v>0</v>
      </c>
      <c r="AH2195" s="359">
        <v>0</v>
      </c>
      <c r="AI2195" s="349">
        <v>-1</v>
      </c>
      <c r="AJ2195" s="349">
        <v>-1</v>
      </c>
      <c r="AK2195" s="350">
        <v>0</v>
      </c>
      <c r="AL2195" s="351">
        <v>-1</v>
      </c>
      <c r="AM2195" s="348" t="s">
        <v>12711</v>
      </c>
      <c r="AN2195" s="348" t="s">
        <v>12484</v>
      </c>
      <c r="AO2195" s="346" t="s">
        <v>12763</v>
      </c>
      <c r="AP2195" s="352">
        <v>43707</v>
      </c>
      <c r="AQ2195" s="346" t="s">
        <v>12921</v>
      </c>
      <c r="AR2195" s="346" t="s">
        <v>8721</v>
      </c>
      <c r="AS2195" s="346" t="s">
        <v>8721</v>
      </c>
      <c r="AT2195" s="346" t="s">
        <v>14042</v>
      </c>
      <c r="AU2195" s="346" t="s">
        <v>12484</v>
      </c>
      <c r="AV2195" s="346" t="s">
        <v>8721</v>
      </c>
      <c r="AW2195" s="327" t="s">
        <v>12484</v>
      </c>
      <c r="AX2195" s="344" t="s">
        <v>12741</v>
      </c>
      <c r="AY2195" s="346" t="s">
        <v>12484</v>
      </c>
      <c r="AZ2195" s="309"/>
      <c r="BA2195" s="311" t="s">
        <v>12486</v>
      </c>
      <c r="BB2195" s="310" t="s">
        <v>8721</v>
      </c>
      <c r="BC2195" s="311" t="s">
        <v>8721</v>
      </c>
      <c r="BD2195" s="311">
        <v>2</v>
      </c>
      <c r="BE2195" s="307"/>
      <c r="BF2195" s="310" t="b">
        <v>1</v>
      </c>
    </row>
    <row r="2196" spans="1:58" s="309" customFormat="1" ht="15" customHeight="1" x14ac:dyDescent="0.25">
      <c r="A2196" s="335">
        <v>2138</v>
      </c>
      <c r="B2196" s="382" t="s">
        <v>4106</v>
      </c>
      <c r="C2196" s="346">
        <v>6476</v>
      </c>
      <c r="D2196" s="346" t="s">
        <v>4106</v>
      </c>
      <c r="E2196" s="346" t="s">
        <v>9725</v>
      </c>
      <c r="F2196" s="346" t="s">
        <v>9763</v>
      </c>
      <c r="G2196" s="346" t="s">
        <v>3481</v>
      </c>
      <c r="H2196" s="346" t="s">
        <v>3544</v>
      </c>
      <c r="I2196" s="346" t="s">
        <v>9185</v>
      </c>
      <c r="J2196" s="346" t="s">
        <v>14148</v>
      </c>
      <c r="K2196" s="346" t="s">
        <v>12473</v>
      </c>
      <c r="L2196" s="347" t="s">
        <v>12474</v>
      </c>
      <c r="M2196" s="346" t="s">
        <v>14100</v>
      </c>
      <c r="N2196" s="346" t="s">
        <v>8721</v>
      </c>
      <c r="O2196" s="346" t="s">
        <v>8721</v>
      </c>
      <c r="P2196" s="346" t="s">
        <v>8721</v>
      </c>
      <c r="Q2196" s="346" t="s">
        <v>14102</v>
      </c>
      <c r="R2196" s="346" t="s">
        <v>8721</v>
      </c>
      <c r="S2196" s="346" t="s">
        <v>8721</v>
      </c>
      <c r="T2196" s="346" t="s">
        <v>8721</v>
      </c>
      <c r="U2196" s="346" t="s">
        <v>8721</v>
      </c>
      <c r="V2196" s="346" t="s">
        <v>14156</v>
      </c>
      <c r="W2196" s="346" t="s">
        <v>12476</v>
      </c>
      <c r="X2196" s="346" t="s">
        <v>8871</v>
      </c>
      <c r="Y2196" s="346" t="s">
        <v>8721</v>
      </c>
      <c r="Z2196" s="346" t="s">
        <v>12484</v>
      </c>
      <c r="AA2196" s="346" t="s">
        <v>12484</v>
      </c>
      <c r="AB2196" s="346" t="s">
        <v>12484</v>
      </c>
      <c r="AC2196" s="348">
        <v>279.85344221003453</v>
      </c>
      <c r="AD2196" s="368" t="s">
        <v>12478</v>
      </c>
      <c r="AE2196" s="348">
        <v>346.96344603521248</v>
      </c>
      <c r="AF2196" s="349">
        <v>0.23980410351647841</v>
      </c>
      <c r="AG2196" s="359">
        <v>0</v>
      </c>
      <c r="AH2196" s="359">
        <v>0</v>
      </c>
      <c r="AI2196" s="349">
        <v>-1</v>
      </c>
      <c r="AJ2196" s="349">
        <v>-1</v>
      </c>
      <c r="AK2196" s="350">
        <v>0</v>
      </c>
      <c r="AL2196" s="351">
        <v>-1</v>
      </c>
      <c r="AM2196" s="348" t="s">
        <v>12711</v>
      </c>
      <c r="AN2196" s="348" t="s">
        <v>12484</v>
      </c>
      <c r="AO2196" s="346" t="s">
        <v>12763</v>
      </c>
      <c r="AP2196" s="352">
        <v>43707</v>
      </c>
      <c r="AQ2196" s="346" t="s">
        <v>12921</v>
      </c>
      <c r="AR2196" s="346" t="s">
        <v>8721</v>
      </c>
      <c r="AS2196" s="346" t="s">
        <v>8721</v>
      </c>
      <c r="AT2196" s="346" t="s">
        <v>14042</v>
      </c>
      <c r="AU2196" s="346" t="s">
        <v>12484</v>
      </c>
      <c r="AV2196" s="346" t="s">
        <v>8721</v>
      </c>
      <c r="AW2196" s="327" t="s">
        <v>12484</v>
      </c>
      <c r="AX2196" s="344" t="s">
        <v>12741</v>
      </c>
      <c r="AY2196" s="346" t="s">
        <v>12484</v>
      </c>
      <c r="BA2196" s="309" t="s">
        <v>12486</v>
      </c>
      <c r="BB2196" s="310" t="s">
        <v>8721</v>
      </c>
      <c r="BC2196" s="309" t="s">
        <v>8721</v>
      </c>
      <c r="BD2196" s="309">
        <v>2</v>
      </c>
      <c r="BE2196" s="307"/>
      <c r="BF2196" s="310" t="b">
        <v>1</v>
      </c>
    </row>
    <row r="2197" spans="1:58" s="311" customFormat="1" ht="15" customHeight="1" x14ac:dyDescent="0.25">
      <c r="A2197" s="345">
        <v>2139</v>
      </c>
      <c r="B2197" s="382" t="s">
        <v>4600</v>
      </c>
      <c r="C2197" s="346">
        <v>6322</v>
      </c>
      <c r="D2197" s="346" t="s">
        <v>4600</v>
      </c>
      <c r="E2197" s="346" t="s">
        <v>9725</v>
      </c>
      <c r="F2197" s="346" t="s">
        <v>9763</v>
      </c>
      <c r="G2197" s="346" t="s">
        <v>3481</v>
      </c>
      <c r="H2197" s="346" t="s">
        <v>3540</v>
      </c>
      <c r="I2197" s="346" t="s">
        <v>9734</v>
      </c>
      <c r="J2197" s="346" t="s">
        <v>14151</v>
      </c>
      <c r="K2197" s="346" t="s">
        <v>12473</v>
      </c>
      <c r="L2197" s="347" t="s">
        <v>12474</v>
      </c>
      <c r="M2197" s="346" t="s">
        <v>14157</v>
      </c>
      <c r="N2197" s="346" t="s">
        <v>14153</v>
      </c>
      <c r="O2197" s="346" t="s">
        <v>8721</v>
      </c>
      <c r="P2197" s="346" t="s">
        <v>8721</v>
      </c>
      <c r="Q2197" s="346" t="s">
        <v>8721</v>
      </c>
      <c r="R2197" s="346" t="s">
        <v>8721</v>
      </c>
      <c r="S2197" s="346" t="s">
        <v>8721</v>
      </c>
      <c r="T2197" s="346" t="s">
        <v>14158</v>
      </c>
      <c r="U2197" s="346" t="s">
        <v>8721</v>
      </c>
      <c r="V2197" s="346" t="s">
        <v>14155</v>
      </c>
      <c r="W2197" s="346" t="s">
        <v>12476</v>
      </c>
      <c r="X2197" s="346" t="s">
        <v>8871</v>
      </c>
      <c r="Y2197" s="346" t="s">
        <v>8721</v>
      </c>
      <c r="Z2197" s="346" t="s">
        <v>12484</v>
      </c>
      <c r="AA2197" s="346" t="s">
        <v>12484</v>
      </c>
      <c r="AB2197" s="346" t="s">
        <v>12484</v>
      </c>
      <c r="AC2197" s="348">
        <v>512.80836800575014</v>
      </c>
      <c r="AD2197" s="368" t="s">
        <v>12478</v>
      </c>
      <c r="AE2197" s="348">
        <v>635.78191897111742</v>
      </c>
      <c r="AF2197" s="349">
        <v>0.23980410351647841</v>
      </c>
      <c r="AG2197" s="359">
        <v>0</v>
      </c>
      <c r="AH2197" s="359">
        <v>0</v>
      </c>
      <c r="AI2197" s="349">
        <v>-1</v>
      </c>
      <c r="AJ2197" s="349">
        <v>-1</v>
      </c>
      <c r="AK2197" s="350">
        <v>0</v>
      </c>
      <c r="AL2197" s="351">
        <v>-1</v>
      </c>
      <c r="AM2197" s="348" t="s">
        <v>12711</v>
      </c>
      <c r="AN2197" s="348" t="s">
        <v>12484</v>
      </c>
      <c r="AO2197" s="346" t="s">
        <v>12763</v>
      </c>
      <c r="AP2197" s="352">
        <v>43707</v>
      </c>
      <c r="AQ2197" s="346" t="s">
        <v>12921</v>
      </c>
      <c r="AR2197" s="346" t="s">
        <v>8721</v>
      </c>
      <c r="AS2197" s="346" t="s">
        <v>8721</v>
      </c>
      <c r="AT2197" s="346" t="s">
        <v>14042</v>
      </c>
      <c r="AU2197" s="346" t="s">
        <v>12484</v>
      </c>
      <c r="AV2197" s="346" t="s">
        <v>8721</v>
      </c>
      <c r="AW2197" s="327" t="s">
        <v>12484</v>
      </c>
      <c r="AX2197" s="344" t="s">
        <v>12741</v>
      </c>
      <c r="AY2197" s="346" t="s">
        <v>12484</v>
      </c>
      <c r="BA2197" s="311" t="s">
        <v>12486</v>
      </c>
      <c r="BB2197" s="310" t="s">
        <v>14158</v>
      </c>
      <c r="BC2197" s="311" t="s">
        <v>8721</v>
      </c>
      <c r="BD2197" s="311">
        <v>2</v>
      </c>
      <c r="BE2197" s="307"/>
      <c r="BF2197" s="310" t="b">
        <v>1</v>
      </c>
    </row>
    <row r="2198" spans="1:58" s="309" customFormat="1" ht="15" customHeight="1" x14ac:dyDescent="0.25">
      <c r="A2198" s="335">
        <v>2140</v>
      </c>
      <c r="B2198" s="382" t="s">
        <v>3659</v>
      </c>
      <c r="C2198" s="337">
        <v>6326</v>
      </c>
      <c r="D2198" s="337" t="s">
        <v>3659</v>
      </c>
      <c r="E2198" s="337" t="s">
        <v>9725</v>
      </c>
      <c r="F2198" s="337" t="s">
        <v>9763</v>
      </c>
      <c r="G2198" s="337" t="s">
        <v>3481</v>
      </c>
      <c r="H2198" s="337" t="s">
        <v>3540</v>
      </c>
      <c r="I2198" s="337" t="s">
        <v>9735</v>
      </c>
      <c r="J2198" s="337" t="s">
        <v>14151</v>
      </c>
      <c r="K2198" s="337" t="s">
        <v>12473</v>
      </c>
      <c r="L2198" s="338" t="s">
        <v>12474</v>
      </c>
      <c r="M2198" s="337" t="s">
        <v>14157</v>
      </c>
      <c r="N2198" s="337" t="s">
        <v>14153</v>
      </c>
      <c r="O2198" s="337" t="s">
        <v>8721</v>
      </c>
      <c r="P2198" s="337" t="s">
        <v>8721</v>
      </c>
      <c r="Q2198" s="337" t="s">
        <v>8721</v>
      </c>
      <c r="R2198" s="337" t="s">
        <v>8721</v>
      </c>
      <c r="S2198" s="337" t="s">
        <v>8721</v>
      </c>
      <c r="T2198" s="337" t="s">
        <v>14158</v>
      </c>
      <c r="U2198" s="337" t="s">
        <v>8721</v>
      </c>
      <c r="V2198" s="337" t="s">
        <v>14155</v>
      </c>
      <c r="W2198" s="337" t="s">
        <v>12476</v>
      </c>
      <c r="X2198" s="337" t="s">
        <v>8871</v>
      </c>
      <c r="Y2198" s="337" t="s">
        <v>8721</v>
      </c>
      <c r="Z2198" s="337" t="s">
        <v>12484</v>
      </c>
      <c r="AA2198" s="337" t="s">
        <v>12484</v>
      </c>
      <c r="AB2198" s="337" t="s">
        <v>12484</v>
      </c>
      <c r="AC2198" s="339">
        <v>535.87321214393978</v>
      </c>
      <c r="AD2198" s="368" t="s">
        <v>12478</v>
      </c>
      <c r="AE2198" s="339">
        <v>664.37780738061292</v>
      </c>
      <c r="AF2198" s="340">
        <v>0.23980410351647841</v>
      </c>
      <c r="AG2198" s="366">
        <v>0</v>
      </c>
      <c r="AH2198" s="366">
        <v>0</v>
      </c>
      <c r="AI2198" s="340">
        <v>-1</v>
      </c>
      <c r="AJ2198" s="340">
        <v>-1</v>
      </c>
      <c r="AK2198" s="341">
        <v>0</v>
      </c>
      <c r="AL2198" s="342">
        <v>-1</v>
      </c>
      <c r="AM2198" s="339" t="s">
        <v>12711</v>
      </c>
      <c r="AN2198" s="339" t="s">
        <v>12484</v>
      </c>
      <c r="AO2198" s="337" t="s">
        <v>12763</v>
      </c>
      <c r="AP2198" s="343">
        <v>43707</v>
      </c>
      <c r="AQ2198" s="335" t="s">
        <v>12921</v>
      </c>
      <c r="AR2198" s="335" t="s">
        <v>8721</v>
      </c>
      <c r="AS2198" s="335" t="s">
        <v>8721</v>
      </c>
      <c r="AT2198" s="335" t="s">
        <v>14042</v>
      </c>
      <c r="AU2198" s="335" t="s">
        <v>12484</v>
      </c>
      <c r="AV2198" s="335" t="s">
        <v>8721</v>
      </c>
      <c r="AW2198" s="327" t="s">
        <v>12484</v>
      </c>
      <c r="AX2198" s="344" t="s">
        <v>12741</v>
      </c>
      <c r="AY2198" s="335" t="s">
        <v>12484</v>
      </c>
      <c r="BA2198" s="309" t="s">
        <v>12486</v>
      </c>
      <c r="BB2198" s="310" t="s">
        <v>14158</v>
      </c>
      <c r="BC2198" s="309" t="s">
        <v>8721</v>
      </c>
      <c r="BD2198" s="309">
        <v>2</v>
      </c>
      <c r="BE2198" s="307"/>
      <c r="BF2198" s="310" t="b">
        <v>1</v>
      </c>
    </row>
    <row r="2199" spans="1:58" s="311" customFormat="1" ht="15" customHeight="1" x14ac:dyDescent="0.25">
      <c r="A2199" s="345">
        <v>2141</v>
      </c>
      <c r="B2199" s="382" t="s">
        <v>4601</v>
      </c>
      <c r="C2199" s="346">
        <v>6327</v>
      </c>
      <c r="D2199" s="346" t="s">
        <v>4601</v>
      </c>
      <c r="E2199" s="346" t="s">
        <v>9725</v>
      </c>
      <c r="F2199" s="346" t="s">
        <v>9763</v>
      </c>
      <c r="G2199" s="346" t="s">
        <v>3481</v>
      </c>
      <c r="H2199" s="346" t="s">
        <v>3540</v>
      </c>
      <c r="I2199" s="346" t="s">
        <v>9736</v>
      </c>
      <c r="J2199" s="346" t="s">
        <v>14151</v>
      </c>
      <c r="K2199" s="346" t="s">
        <v>12473</v>
      </c>
      <c r="L2199" s="347" t="s">
        <v>12474</v>
      </c>
      <c r="M2199" s="346" t="s">
        <v>14157</v>
      </c>
      <c r="N2199" s="346" t="s">
        <v>14153</v>
      </c>
      <c r="O2199" s="346" t="s">
        <v>8721</v>
      </c>
      <c r="P2199" s="346" t="s">
        <v>8721</v>
      </c>
      <c r="Q2199" s="346" t="s">
        <v>8721</v>
      </c>
      <c r="R2199" s="346" t="s">
        <v>8721</v>
      </c>
      <c r="S2199" s="346" t="s">
        <v>8721</v>
      </c>
      <c r="T2199" s="346" t="s">
        <v>14158</v>
      </c>
      <c r="U2199" s="346" t="s">
        <v>8721</v>
      </c>
      <c r="V2199" s="346" t="s">
        <v>14155</v>
      </c>
      <c r="W2199" s="346" t="s">
        <v>12476</v>
      </c>
      <c r="X2199" s="346" t="s">
        <v>8871</v>
      </c>
      <c r="Y2199" s="346" t="s">
        <v>8721</v>
      </c>
      <c r="Z2199" s="346" t="s">
        <v>12484</v>
      </c>
      <c r="AA2199" s="346" t="s">
        <v>12484</v>
      </c>
      <c r="AB2199" s="346" t="s">
        <v>12484</v>
      </c>
      <c r="AC2199" s="348">
        <v>558.93805628212942</v>
      </c>
      <c r="AD2199" s="368" t="s">
        <v>12478</v>
      </c>
      <c r="AE2199" s="348">
        <v>692.97369579010842</v>
      </c>
      <c r="AF2199" s="349">
        <v>0.23980410351647841</v>
      </c>
      <c r="AG2199" s="359">
        <v>0</v>
      </c>
      <c r="AH2199" s="359">
        <v>0</v>
      </c>
      <c r="AI2199" s="349">
        <v>-1</v>
      </c>
      <c r="AJ2199" s="349">
        <v>-1</v>
      </c>
      <c r="AK2199" s="350">
        <v>0</v>
      </c>
      <c r="AL2199" s="351">
        <v>-1</v>
      </c>
      <c r="AM2199" s="348" t="s">
        <v>12711</v>
      </c>
      <c r="AN2199" s="348" t="s">
        <v>12484</v>
      </c>
      <c r="AO2199" s="346" t="s">
        <v>12763</v>
      </c>
      <c r="AP2199" s="352">
        <v>43707</v>
      </c>
      <c r="AQ2199" s="346" t="s">
        <v>12921</v>
      </c>
      <c r="AR2199" s="346" t="s">
        <v>8721</v>
      </c>
      <c r="AS2199" s="346" t="s">
        <v>8721</v>
      </c>
      <c r="AT2199" s="346" t="s">
        <v>14042</v>
      </c>
      <c r="AU2199" s="346" t="s">
        <v>12484</v>
      </c>
      <c r="AV2199" s="346" t="s">
        <v>8721</v>
      </c>
      <c r="AW2199" s="327" t="s">
        <v>12484</v>
      </c>
      <c r="AX2199" s="344" t="s">
        <v>12741</v>
      </c>
      <c r="AY2199" s="346" t="s">
        <v>12484</v>
      </c>
      <c r="BA2199" s="311" t="s">
        <v>12486</v>
      </c>
      <c r="BB2199" s="310" t="s">
        <v>14158</v>
      </c>
      <c r="BC2199" s="311" t="s">
        <v>8721</v>
      </c>
      <c r="BD2199" s="311">
        <v>2</v>
      </c>
      <c r="BE2199" s="307"/>
      <c r="BF2199" s="310" t="b">
        <v>1</v>
      </c>
    </row>
    <row r="2200" spans="1:58" s="309" customFormat="1" ht="15" customHeight="1" x14ac:dyDescent="0.25">
      <c r="A2200" s="335">
        <v>2142</v>
      </c>
      <c r="B2200" s="382" t="s">
        <v>4602</v>
      </c>
      <c r="C2200" s="337">
        <v>6328</v>
      </c>
      <c r="D2200" s="337" t="s">
        <v>4602</v>
      </c>
      <c r="E2200" s="337" t="s">
        <v>9725</v>
      </c>
      <c r="F2200" s="337" t="s">
        <v>9763</v>
      </c>
      <c r="G2200" s="337" t="s">
        <v>3481</v>
      </c>
      <c r="H2200" s="337" t="s">
        <v>3540</v>
      </c>
      <c r="I2200" s="337" t="s">
        <v>9737</v>
      </c>
      <c r="J2200" s="337" t="s">
        <v>14151</v>
      </c>
      <c r="K2200" s="337" t="s">
        <v>12473</v>
      </c>
      <c r="L2200" s="338" t="s">
        <v>12474</v>
      </c>
      <c r="M2200" s="337" t="s">
        <v>14157</v>
      </c>
      <c r="N2200" s="337" t="s">
        <v>14153</v>
      </c>
      <c r="O2200" s="337" t="s">
        <v>8721</v>
      </c>
      <c r="P2200" s="337" t="s">
        <v>8721</v>
      </c>
      <c r="Q2200" s="337" t="s">
        <v>8721</v>
      </c>
      <c r="R2200" s="337" t="s">
        <v>8721</v>
      </c>
      <c r="S2200" s="337" t="s">
        <v>8721</v>
      </c>
      <c r="T2200" s="337" t="s">
        <v>14158</v>
      </c>
      <c r="U2200" s="337" t="s">
        <v>8721</v>
      </c>
      <c r="V2200" s="337" t="s">
        <v>14155</v>
      </c>
      <c r="W2200" s="337" t="s">
        <v>12476</v>
      </c>
      <c r="X2200" s="337" t="s">
        <v>8871</v>
      </c>
      <c r="Y2200" s="337" t="s">
        <v>8721</v>
      </c>
      <c r="Z2200" s="337" t="s">
        <v>12484</v>
      </c>
      <c r="AA2200" s="337" t="s">
        <v>12484</v>
      </c>
      <c r="AB2200" s="337" t="s">
        <v>12484</v>
      </c>
      <c r="AC2200" s="339">
        <v>588.9223536617759</v>
      </c>
      <c r="AD2200" s="368" t="s">
        <v>12478</v>
      </c>
      <c r="AE2200" s="339">
        <v>730.14835072245251</v>
      </c>
      <c r="AF2200" s="340">
        <v>0.23980410351647841</v>
      </c>
      <c r="AG2200" s="366">
        <v>0</v>
      </c>
      <c r="AH2200" s="366">
        <v>0</v>
      </c>
      <c r="AI2200" s="340">
        <v>-1</v>
      </c>
      <c r="AJ2200" s="340">
        <v>-1</v>
      </c>
      <c r="AK2200" s="341">
        <v>0</v>
      </c>
      <c r="AL2200" s="342">
        <v>-1</v>
      </c>
      <c r="AM2200" s="339" t="s">
        <v>12711</v>
      </c>
      <c r="AN2200" s="339" t="s">
        <v>12484</v>
      </c>
      <c r="AO2200" s="337" t="s">
        <v>12763</v>
      </c>
      <c r="AP2200" s="343">
        <v>43707</v>
      </c>
      <c r="AQ2200" s="335" t="s">
        <v>12921</v>
      </c>
      <c r="AR2200" s="335" t="s">
        <v>8721</v>
      </c>
      <c r="AS2200" s="335" t="s">
        <v>8721</v>
      </c>
      <c r="AT2200" s="335" t="s">
        <v>14042</v>
      </c>
      <c r="AU2200" s="335" t="s">
        <v>12484</v>
      </c>
      <c r="AV2200" s="335" t="s">
        <v>8721</v>
      </c>
      <c r="AW2200" s="327" t="s">
        <v>12484</v>
      </c>
      <c r="AX2200" s="344" t="s">
        <v>12741</v>
      </c>
      <c r="AY2200" s="335" t="s">
        <v>12484</v>
      </c>
      <c r="BA2200" s="309" t="s">
        <v>12486</v>
      </c>
      <c r="BB2200" s="310" t="s">
        <v>14158</v>
      </c>
      <c r="BC2200" s="309" t="s">
        <v>8721</v>
      </c>
      <c r="BD2200" s="309">
        <v>2</v>
      </c>
      <c r="BE2200" s="307"/>
      <c r="BF2200" s="310" t="b">
        <v>1</v>
      </c>
    </row>
    <row r="2201" spans="1:58" s="311" customFormat="1" ht="15" customHeight="1" x14ac:dyDescent="0.25">
      <c r="A2201" s="345">
        <v>2143</v>
      </c>
      <c r="B2201" s="382" t="s">
        <v>4603</v>
      </c>
      <c r="C2201" s="346">
        <v>6329</v>
      </c>
      <c r="D2201" s="346" t="s">
        <v>4603</v>
      </c>
      <c r="E2201" s="346" t="s">
        <v>9725</v>
      </c>
      <c r="F2201" s="346" t="s">
        <v>9763</v>
      </c>
      <c r="G2201" s="346" t="s">
        <v>3481</v>
      </c>
      <c r="H2201" s="346" t="s">
        <v>3540</v>
      </c>
      <c r="I2201" s="346" t="s">
        <v>9738</v>
      </c>
      <c r="J2201" s="346" t="s">
        <v>14151</v>
      </c>
      <c r="K2201" s="346" t="s">
        <v>12473</v>
      </c>
      <c r="L2201" s="347" t="s">
        <v>12474</v>
      </c>
      <c r="M2201" s="346" t="s">
        <v>14157</v>
      </c>
      <c r="N2201" s="346" t="s">
        <v>14153</v>
      </c>
      <c r="O2201" s="346" t="s">
        <v>8721</v>
      </c>
      <c r="P2201" s="346" t="s">
        <v>8721</v>
      </c>
      <c r="Q2201" s="346" t="s">
        <v>8721</v>
      </c>
      <c r="R2201" s="346" t="s">
        <v>8721</v>
      </c>
      <c r="S2201" s="346" t="s">
        <v>8721</v>
      </c>
      <c r="T2201" s="346" t="s">
        <v>14158</v>
      </c>
      <c r="U2201" s="346" t="s">
        <v>8721</v>
      </c>
      <c r="V2201" s="346" t="s">
        <v>14155</v>
      </c>
      <c r="W2201" s="346" t="s">
        <v>12476</v>
      </c>
      <c r="X2201" s="346" t="s">
        <v>8871</v>
      </c>
      <c r="Y2201" s="346" t="s">
        <v>8721</v>
      </c>
      <c r="Z2201" s="346" t="s">
        <v>12484</v>
      </c>
      <c r="AA2201" s="346" t="s">
        <v>12484</v>
      </c>
      <c r="AB2201" s="346" t="s">
        <v>12484</v>
      </c>
      <c r="AC2201" s="348">
        <v>615.06251035172431</v>
      </c>
      <c r="AD2201" s="368" t="s">
        <v>12478</v>
      </c>
      <c r="AE2201" s="348">
        <v>762.55702425321431</v>
      </c>
      <c r="AF2201" s="349">
        <v>0.23980410351647841</v>
      </c>
      <c r="AG2201" s="359">
        <v>0</v>
      </c>
      <c r="AH2201" s="359">
        <v>0</v>
      </c>
      <c r="AI2201" s="349">
        <v>-1</v>
      </c>
      <c r="AJ2201" s="349">
        <v>-1</v>
      </c>
      <c r="AK2201" s="350">
        <v>0</v>
      </c>
      <c r="AL2201" s="351">
        <v>-1</v>
      </c>
      <c r="AM2201" s="348" t="s">
        <v>12711</v>
      </c>
      <c r="AN2201" s="348" t="s">
        <v>12484</v>
      </c>
      <c r="AO2201" s="346" t="s">
        <v>12763</v>
      </c>
      <c r="AP2201" s="352">
        <v>43707</v>
      </c>
      <c r="AQ2201" s="346" t="s">
        <v>12921</v>
      </c>
      <c r="AR2201" s="346" t="s">
        <v>8721</v>
      </c>
      <c r="AS2201" s="346" t="s">
        <v>8721</v>
      </c>
      <c r="AT2201" s="346" t="s">
        <v>14042</v>
      </c>
      <c r="AU2201" s="346" t="s">
        <v>12484</v>
      </c>
      <c r="AV2201" s="346" t="s">
        <v>8721</v>
      </c>
      <c r="AW2201" s="327" t="s">
        <v>12484</v>
      </c>
      <c r="AX2201" s="344" t="s">
        <v>12741</v>
      </c>
      <c r="AY2201" s="346" t="s">
        <v>12484</v>
      </c>
      <c r="BA2201" s="311" t="s">
        <v>12486</v>
      </c>
      <c r="BB2201" s="310" t="s">
        <v>14158</v>
      </c>
      <c r="BC2201" s="311" t="s">
        <v>8721</v>
      </c>
      <c r="BD2201" s="311">
        <v>2</v>
      </c>
      <c r="BE2201" s="307"/>
      <c r="BF2201" s="310" t="b">
        <v>1</v>
      </c>
    </row>
    <row r="2202" spans="1:58" s="309" customFormat="1" ht="15" customHeight="1" x14ac:dyDescent="0.25">
      <c r="A2202" s="335">
        <v>2144</v>
      </c>
      <c r="B2202" s="382" t="s">
        <v>4604</v>
      </c>
      <c r="C2202" s="337">
        <v>6330</v>
      </c>
      <c r="D2202" s="337" t="s">
        <v>4604</v>
      </c>
      <c r="E2202" s="337" t="s">
        <v>9725</v>
      </c>
      <c r="F2202" s="337" t="s">
        <v>9763</v>
      </c>
      <c r="G2202" s="337" t="s">
        <v>3481</v>
      </c>
      <c r="H2202" s="337" t="s">
        <v>3540</v>
      </c>
      <c r="I2202" s="337" t="s">
        <v>9739</v>
      </c>
      <c r="J2202" s="337" t="s">
        <v>14151</v>
      </c>
      <c r="K2202" s="337" t="s">
        <v>12473</v>
      </c>
      <c r="L2202" s="338" t="s">
        <v>12474</v>
      </c>
      <c r="M2202" s="337" t="s">
        <v>14157</v>
      </c>
      <c r="N2202" s="337" t="s">
        <v>14153</v>
      </c>
      <c r="O2202" s="337" t="s">
        <v>8721</v>
      </c>
      <c r="P2202" s="337" t="s">
        <v>8721</v>
      </c>
      <c r="Q2202" s="337" t="s">
        <v>8721</v>
      </c>
      <c r="R2202" s="337" t="s">
        <v>8721</v>
      </c>
      <c r="S2202" s="337" t="s">
        <v>8721</v>
      </c>
      <c r="T2202" s="337" t="s">
        <v>14158</v>
      </c>
      <c r="U2202" s="337" t="s">
        <v>8721</v>
      </c>
      <c r="V2202" s="337" t="s">
        <v>14155</v>
      </c>
      <c r="W2202" s="337" t="s">
        <v>12476</v>
      </c>
      <c r="X2202" s="337" t="s">
        <v>8871</v>
      </c>
      <c r="Y2202" s="337" t="s">
        <v>8721</v>
      </c>
      <c r="Z2202" s="337" t="s">
        <v>12484</v>
      </c>
      <c r="AA2202" s="337" t="s">
        <v>12484</v>
      </c>
      <c r="AB2202" s="337" t="s">
        <v>12484</v>
      </c>
      <c r="AC2202" s="339">
        <v>641.20266704167261</v>
      </c>
      <c r="AD2202" s="368" t="s">
        <v>12478</v>
      </c>
      <c r="AE2202" s="339">
        <v>794.96569778397588</v>
      </c>
      <c r="AF2202" s="340">
        <v>0.23980410351647841</v>
      </c>
      <c r="AG2202" s="366">
        <v>0</v>
      </c>
      <c r="AH2202" s="366">
        <v>0</v>
      </c>
      <c r="AI2202" s="340">
        <v>-1</v>
      </c>
      <c r="AJ2202" s="340">
        <v>-1</v>
      </c>
      <c r="AK2202" s="341">
        <v>0</v>
      </c>
      <c r="AL2202" s="342">
        <v>-1</v>
      </c>
      <c r="AM2202" s="339" t="s">
        <v>12711</v>
      </c>
      <c r="AN2202" s="339" t="s">
        <v>12484</v>
      </c>
      <c r="AO2202" s="337" t="s">
        <v>12763</v>
      </c>
      <c r="AP2202" s="343">
        <v>43707</v>
      </c>
      <c r="AQ2202" s="335" t="s">
        <v>12921</v>
      </c>
      <c r="AR2202" s="335" t="s">
        <v>8721</v>
      </c>
      <c r="AS2202" s="335" t="s">
        <v>8721</v>
      </c>
      <c r="AT2202" s="335" t="s">
        <v>14042</v>
      </c>
      <c r="AU2202" s="335" t="s">
        <v>12484</v>
      </c>
      <c r="AV2202" s="335" t="s">
        <v>8721</v>
      </c>
      <c r="AW2202" s="327" t="s">
        <v>12484</v>
      </c>
      <c r="AX2202" s="344" t="s">
        <v>12741</v>
      </c>
      <c r="AY2202" s="335" t="s">
        <v>12484</v>
      </c>
      <c r="BA2202" s="309" t="s">
        <v>12486</v>
      </c>
      <c r="BB2202" s="310" t="s">
        <v>14158</v>
      </c>
      <c r="BC2202" s="309" t="s">
        <v>8721</v>
      </c>
      <c r="BD2202" s="309">
        <v>2</v>
      </c>
      <c r="BE2202" s="307"/>
      <c r="BF2202" s="310" t="b">
        <v>1</v>
      </c>
    </row>
    <row r="2203" spans="1:58" s="311" customFormat="1" ht="15" customHeight="1" x14ac:dyDescent="0.25">
      <c r="A2203" s="345">
        <v>2145</v>
      </c>
      <c r="B2203" s="382" t="s">
        <v>4605</v>
      </c>
      <c r="C2203" s="346">
        <v>6331</v>
      </c>
      <c r="D2203" s="346" t="s">
        <v>4605</v>
      </c>
      <c r="E2203" s="346" t="s">
        <v>9725</v>
      </c>
      <c r="F2203" s="346" t="s">
        <v>9763</v>
      </c>
      <c r="G2203" s="346" t="s">
        <v>3481</v>
      </c>
      <c r="H2203" s="346" t="s">
        <v>3540</v>
      </c>
      <c r="I2203" s="346" t="s">
        <v>9740</v>
      </c>
      <c r="J2203" s="346" t="s">
        <v>14151</v>
      </c>
      <c r="K2203" s="346" t="s">
        <v>12473</v>
      </c>
      <c r="L2203" s="347" t="s">
        <v>12474</v>
      </c>
      <c r="M2203" s="346" t="s">
        <v>14157</v>
      </c>
      <c r="N2203" s="346" t="s">
        <v>14153</v>
      </c>
      <c r="O2203" s="346" t="s">
        <v>8721</v>
      </c>
      <c r="P2203" s="346" t="s">
        <v>8721</v>
      </c>
      <c r="Q2203" s="346" t="s">
        <v>8721</v>
      </c>
      <c r="R2203" s="346" t="s">
        <v>8721</v>
      </c>
      <c r="S2203" s="346" t="s">
        <v>8721</v>
      </c>
      <c r="T2203" s="346" t="s">
        <v>14158</v>
      </c>
      <c r="U2203" s="346" t="s">
        <v>8721</v>
      </c>
      <c r="V2203" s="346" t="s">
        <v>14155</v>
      </c>
      <c r="W2203" s="346" t="s">
        <v>12476</v>
      </c>
      <c r="X2203" s="346" t="s">
        <v>8871</v>
      </c>
      <c r="Y2203" s="346" t="s">
        <v>8721</v>
      </c>
      <c r="Z2203" s="346" t="s">
        <v>12484</v>
      </c>
      <c r="AA2203" s="346" t="s">
        <v>12484</v>
      </c>
      <c r="AB2203" s="346" t="s">
        <v>12484</v>
      </c>
      <c r="AC2203" s="348">
        <v>667.3428237316208</v>
      </c>
      <c r="AD2203" s="368" t="s">
        <v>12478</v>
      </c>
      <c r="AE2203" s="348">
        <v>827.37437131473735</v>
      </c>
      <c r="AF2203" s="349">
        <v>0.23980410351647841</v>
      </c>
      <c r="AG2203" s="359">
        <v>0</v>
      </c>
      <c r="AH2203" s="359">
        <v>0</v>
      </c>
      <c r="AI2203" s="349">
        <v>-1</v>
      </c>
      <c r="AJ2203" s="349">
        <v>-1</v>
      </c>
      <c r="AK2203" s="350">
        <v>0</v>
      </c>
      <c r="AL2203" s="351">
        <v>-1</v>
      </c>
      <c r="AM2203" s="348" t="s">
        <v>12711</v>
      </c>
      <c r="AN2203" s="348" t="s">
        <v>12484</v>
      </c>
      <c r="AO2203" s="346" t="s">
        <v>12763</v>
      </c>
      <c r="AP2203" s="352">
        <v>43707</v>
      </c>
      <c r="AQ2203" s="346" t="s">
        <v>12921</v>
      </c>
      <c r="AR2203" s="346" t="s">
        <v>8721</v>
      </c>
      <c r="AS2203" s="346" t="s">
        <v>8721</v>
      </c>
      <c r="AT2203" s="346" t="s">
        <v>14042</v>
      </c>
      <c r="AU2203" s="346" t="s">
        <v>12484</v>
      </c>
      <c r="AV2203" s="346" t="s">
        <v>8721</v>
      </c>
      <c r="AW2203" s="327" t="s">
        <v>12484</v>
      </c>
      <c r="AX2203" s="344" t="s">
        <v>12741</v>
      </c>
      <c r="AY2203" s="346" t="s">
        <v>12484</v>
      </c>
      <c r="BA2203" s="311" t="s">
        <v>12486</v>
      </c>
      <c r="BB2203" s="310" t="s">
        <v>14158</v>
      </c>
      <c r="BC2203" s="311" t="s">
        <v>8721</v>
      </c>
      <c r="BD2203" s="311">
        <v>2</v>
      </c>
      <c r="BE2203" s="307"/>
      <c r="BF2203" s="310" t="b">
        <v>1</v>
      </c>
    </row>
    <row r="2204" spans="1:58" s="309" customFormat="1" ht="15" customHeight="1" x14ac:dyDescent="0.25">
      <c r="A2204" s="335">
        <v>2146</v>
      </c>
      <c r="B2204" s="382" t="s">
        <v>4606</v>
      </c>
      <c r="C2204" s="337">
        <v>6332</v>
      </c>
      <c r="D2204" s="337" t="s">
        <v>4606</v>
      </c>
      <c r="E2204" s="337" t="s">
        <v>9725</v>
      </c>
      <c r="F2204" s="337" t="s">
        <v>9763</v>
      </c>
      <c r="G2204" s="337" t="s">
        <v>3481</v>
      </c>
      <c r="H2204" s="337" t="s">
        <v>3540</v>
      </c>
      <c r="I2204" s="337" t="s">
        <v>9741</v>
      </c>
      <c r="J2204" s="337" t="s">
        <v>14151</v>
      </c>
      <c r="K2204" s="337" t="s">
        <v>12473</v>
      </c>
      <c r="L2204" s="338" t="s">
        <v>12474</v>
      </c>
      <c r="M2204" s="337" t="s">
        <v>14157</v>
      </c>
      <c r="N2204" s="337" t="s">
        <v>14153</v>
      </c>
      <c r="O2204" s="337" t="s">
        <v>8721</v>
      </c>
      <c r="P2204" s="337" t="s">
        <v>8721</v>
      </c>
      <c r="Q2204" s="337" t="s">
        <v>8721</v>
      </c>
      <c r="R2204" s="337" t="s">
        <v>8721</v>
      </c>
      <c r="S2204" s="337" t="s">
        <v>8721</v>
      </c>
      <c r="T2204" s="337" t="s">
        <v>14158</v>
      </c>
      <c r="U2204" s="337" t="s">
        <v>8721</v>
      </c>
      <c r="V2204" s="337" t="s">
        <v>14155</v>
      </c>
      <c r="W2204" s="337" t="s">
        <v>12476</v>
      </c>
      <c r="X2204" s="337" t="s">
        <v>8871</v>
      </c>
      <c r="Y2204" s="337" t="s">
        <v>8721</v>
      </c>
      <c r="Z2204" s="337" t="s">
        <v>12484</v>
      </c>
      <c r="AA2204" s="337" t="s">
        <v>12484</v>
      </c>
      <c r="AB2204" s="337" t="s">
        <v>12484</v>
      </c>
      <c r="AC2204" s="339">
        <v>694.25180855950873</v>
      </c>
      <c r="AD2204" s="368" t="s">
        <v>12478</v>
      </c>
      <c r="AE2204" s="339">
        <v>860.73624112581547</v>
      </c>
      <c r="AF2204" s="340">
        <v>0.23980410351647841</v>
      </c>
      <c r="AG2204" s="366">
        <v>0</v>
      </c>
      <c r="AH2204" s="366">
        <v>0</v>
      </c>
      <c r="AI2204" s="340">
        <v>-1</v>
      </c>
      <c r="AJ2204" s="340">
        <v>-1</v>
      </c>
      <c r="AK2204" s="341">
        <v>0</v>
      </c>
      <c r="AL2204" s="342">
        <v>-1</v>
      </c>
      <c r="AM2204" s="339" t="s">
        <v>12711</v>
      </c>
      <c r="AN2204" s="339" t="s">
        <v>12484</v>
      </c>
      <c r="AO2204" s="337" t="s">
        <v>12763</v>
      </c>
      <c r="AP2204" s="343">
        <v>43707</v>
      </c>
      <c r="AQ2204" s="335" t="s">
        <v>12921</v>
      </c>
      <c r="AR2204" s="335" t="s">
        <v>8721</v>
      </c>
      <c r="AS2204" s="335" t="s">
        <v>8721</v>
      </c>
      <c r="AT2204" s="335" t="s">
        <v>14042</v>
      </c>
      <c r="AU2204" s="335" t="s">
        <v>12484</v>
      </c>
      <c r="AV2204" s="335" t="s">
        <v>8721</v>
      </c>
      <c r="AW2204" s="327" t="s">
        <v>12484</v>
      </c>
      <c r="AX2204" s="344" t="s">
        <v>12741</v>
      </c>
      <c r="AY2204" s="335" t="s">
        <v>12484</v>
      </c>
      <c r="BA2204" s="309" t="s">
        <v>12486</v>
      </c>
      <c r="BB2204" s="310" t="s">
        <v>14158</v>
      </c>
      <c r="BC2204" s="309" t="s">
        <v>8721</v>
      </c>
      <c r="BD2204" s="309">
        <v>2</v>
      </c>
      <c r="BE2204" s="307"/>
      <c r="BF2204" s="310" t="b">
        <v>1</v>
      </c>
    </row>
    <row r="2205" spans="1:58" s="311" customFormat="1" ht="15" customHeight="1" x14ac:dyDescent="0.25">
      <c r="A2205" s="345">
        <v>2147</v>
      </c>
      <c r="B2205" s="382" t="s">
        <v>4607</v>
      </c>
      <c r="C2205" s="346">
        <v>6333</v>
      </c>
      <c r="D2205" s="346" t="s">
        <v>4607</v>
      </c>
      <c r="E2205" s="346" t="s">
        <v>9725</v>
      </c>
      <c r="F2205" s="346" t="s">
        <v>9763</v>
      </c>
      <c r="G2205" s="346" t="s">
        <v>3481</v>
      </c>
      <c r="H2205" s="346" t="s">
        <v>3540</v>
      </c>
      <c r="I2205" s="346" t="s">
        <v>9742</v>
      </c>
      <c r="J2205" s="346" t="s">
        <v>14151</v>
      </c>
      <c r="K2205" s="346" t="s">
        <v>12473</v>
      </c>
      <c r="L2205" s="347" t="s">
        <v>12474</v>
      </c>
      <c r="M2205" s="346" t="s">
        <v>14157</v>
      </c>
      <c r="N2205" s="346" t="s">
        <v>14153</v>
      </c>
      <c r="O2205" s="346" t="s">
        <v>8721</v>
      </c>
      <c r="P2205" s="346" t="s">
        <v>8721</v>
      </c>
      <c r="Q2205" s="346" t="s">
        <v>8721</v>
      </c>
      <c r="R2205" s="346" t="s">
        <v>8721</v>
      </c>
      <c r="S2205" s="346" t="s">
        <v>8721</v>
      </c>
      <c r="T2205" s="346" t="s">
        <v>14158</v>
      </c>
      <c r="U2205" s="346" t="s">
        <v>8721</v>
      </c>
      <c r="V2205" s="346" t="s">
        <v>14155</v>
      </c>
      <c r="W2205" s="346" t="s">
        <v>12476</v>
      </c>
      <c r="X2205" s="346" t="s">
        <v>8871</v>
      </c>
      <c r="Y2205" s="346" t="s">
        <v>8721</v>
      </c>
      <c r="Z2205" s="346" t="s">
        <v>12484</v>
      </c>
      <c r="AA2205" s="346" t="s">
        <v>12484</v>
      </c>
      <c r="AB2205" s="346" t="s">
        <v>12484</v>
      </c>
      <c r="AC2205" s="348">
        <v>720.39196524945703</v>
      </c>
      <c r="AD2205" s="368" t="s">
        <v>12478</v>
      </c>
      <c r="AE2205" s="348">
        <v>893.14491465657716</v>
      </c>
      <c r="AF2205" s="349">
        <v>0.23980410351647841</v>
      </c>
      <c r="AG2205" s="359">
        <v>0</v>
      </c>
      <c r="AH2205" s="359">
        <v>0</v>
      </c>
      <c r="AI2205" s="349">
        <v>-1</v>
      </c>
      <c r="AJ2205" s="349">
        <v>-1</v>
      </c>
      <c r="AK2205" s="350">
        <v>0</v>
      </c>
      <c r="AL2205" s="351">
        <v>-1</v>
      </c>
      <c r="AM2205" s="348" t="s">
        <v>12711</v>
      </c>
      <c r="AN2205" s="348" t="s">
        <v>12484</v>
      </c>
      <c r="AO2205" s="346" t="s">
        <v>12763</v>
      </c>
      <c r="AP2205" s="352">
        <v>43707</v>
      </c>
      <c r="AQ2205" s="346" t="s">
        <v>12921</v>
      </c>
      <c r="AR2205" s="346" t="s">
        <v>8721</v>
      </c>
      <c r="AS2205" s="346" t="s">
        <v>8721</v>
      </c>
      <c r="AT2205" s="346" t="s">
        <v>14042</v>
      </c>
      <c r="AU2205" s="346" t="s">
        <v>12484</v>
      </c>
      <c r="AV2205" s="346" t="s">
        <v>8721</v>
      </c>
      <c r="AW2205" s="327" t="s">
        <v>12484</v>
      </c>
      <c r="AX2205" s="344" t="s">
        <v>12741</v>
      </c>
      <c r="AY2205" s="346" t="s">
        <v>12484</v>
      </c>
      <c r="BA2205" s="311" t="s">
        <v>12486</v>
      </c>
      <c r="BB2205" s="310" t="s">
        <v>14158</v>
      </c>
      <c r="BC2205" s="311" t="s">
        <v>8721</v>
      </c>
      <c r="BD2205" s="311">
        <v>2</v>
      </c>
      <c r="BE2205" s="307"/>
      <c r="BF2205" s="310" t="b">
        <v>1</v>
      </c>
    </row>
    <row r="2206" spans="1:58" s="309" customFormat="1" ht="15" customHeight="1" x14ac:dyDescent="0.25">
      <c r="A2206" s="335">
        <v>2148</v>
      </c>
      <c r="B2206" s="382" t="s">
        <v>3561</v>
      </c>
      <c r="C2206" s="337">
        <v>6334</v>
      </c>
      <c r="D2206" s="337" t="s">
        <v>3561</v>
      </c>
      <c r="E2206" s="337" t="s">
        <v>9725</v>
      </c>
      <c r="F2206" s="337" t="s">
        <v>9763</v>
      </c>
      <c r="G2206" s="337" t="s">
        <v>3481</v>
      </c>
      <c r="H2206" s="337" t="s">
        <v>3544</v>
      </c>
      <c r="I2206" s="337" t="s">
        <v>9186</v>
      </c>
      <c r="J2206" s="337" t="s">
        <v>14148</v>
      </c>
      <c r="K2206" s="337" t="s">
        <v>12473</v>
      </c>
      <c r="L2206" s="338" t="s">
        <v>12474</v>
      </c>
      <c r="M2206" s="337" t="s">
        <v>14100</v>
      </c>
      <c r="N2206" s="337" t="s">
        <v>8721</v>
      </c>
      <c r="O2206" s="337" t="s">
        <v>8721</v>
      </c>
      <c r="P2206" s="337" t="s">
        <v>8721</v>
      </c>
      <c r="Q2206" s="337" t="s">
        <v>14102</v>
      </c>
      <c r="R2206" s="337" t="s">
        <v>8721</v>
      </c>
      <c r="S2206" s="337" t="s">
        <v>8721</v>
      </c>
      <c r="T2206" s="337" t="s">
        <v>8721</v>
      </c>
      <c r="U2206" s="337" t="s">
        <v>8721</v>
      </c>
      <c r="V2206" s="337" t="s">
        <v>14156</v>
      </c>
      <c r="W2206" s="337" t="s">
        <v>12476</v>
      </c>
      <c r="X2206" s="337" t="s">
        <v>8871</v>
      </c>
      <c r="Y2206" s="337" t="s">
        <v>8721</v>
      </c>
      <c r="Z2206" s="337" t="s">
        <v>12484</v>
      </c>
      <c r="AA2206" s="337" t="s">
        <v>12484</v>
      </c>
      <c r="AB2206" s="337" t="s">
        <v>12484</v>
      </c>
      <c r="AC2206" s="339">
        <v>308.30008331380179</v>
      </c>
      <c r="AD2206" s="368" t="s">
        <v>12478</v>
      </c>
      <c r="AE2206" s="339">
        <v>382.23170840692364</v>
      </c>
      <c r="AF2206" s="340">
        <v>0.23980410351647841</v>
      </c>
      <c r="AG2206" s="366">
        <v>0</v>
      </c>
      <c r="AH2206" s="366">
        <v>0</v>
      </c>
      <c r="AI2206" s="340">
        <v>-1</v>
      </c>
      <c r="AJ2206" s="340">
        <v>-1</v>
      </c>
      <c r="AK2206" s="341">
        <v>0</v>
      </c>
      <c r="AL2206" s="342">
        <v>-1</v>
      </c>
      <c r="AM2206" s="339" t="s">
        <v>12711</v>
      </c>
      <c r="AN2206" s="339" t="s">
        <v>12484</v>
      </c>
      <c r="AO2206" s="337" t="s">
        <v>12763</v>
      </c>
      <c r="AP2206" s="343">
        <v>43707</v>
      </c>
      <c r="AQ2206" s="335" t="s">
        <v>12921</v>
      </c>
      <c r="AR2206" s="335" t="s">
        <v>8721</v>
      </c>
      <c r="AS2206" s="335" t="s">
        <v>8721</v>
      </c>
      <c r="AT2206" s="335" t="s">
        <v>14042</v>
      </c>
      <c r="AU2206" s="335" t="s">
        <v>12484</v>
      </c>
      <c r="AV2206" s="335" t="s">
        <v>8721</v>
      </c>
      <c r="AW2206" s="327" t="s">
        <v>12484</v>
      </c>
      <c r="AX2206" s="344" t="s">
        <v>12741</v>
      </c>
      <c r="AY2206" s="335" t="s">
        <v>12484</v>
      </c>
      <c r="BA2206" s="309" t="s">
        <v>12486</v>
      </c>
      <c r="BB2206" s="310" t="s">
        <v>8721</v>
      </c>
      <c r="BC2206" s="309" t="s">
        <v>8721</v>
      </c>
      <c r="BD2206" s="309">
        <v>2</v>
      </c>
      <c r="BE2206" s="307"/>
      <c r="BF2206" s="310" t="b">
        <v>1</v>
      </c>
    </row>
    <row r="2207" spans="1:58" s="311" customFormat="1" ht="15" customHeight="1" x14ac:dyDescent="0.25">
      <c r="A2207" s="345">
        <v>2149</v>
      </c>
      <c r="B2207" s="382" t="s">
        <v>4107</v>
      </c>
      <c r="C2207" s="337">
        <v>6437</v>
      </c>
      <c r="D2207" s="337" t="s">
        <v>4107</v>
      </c>
      <c r="E2207" s="337" t="s">
        <v>9725</v>
      </c>
      <c r="F2207" s="337" t="s">
        <v>9763</v>
      </c>
      <c r="G2207" s="337" t="s">
        <v>3481</v>
      </c>
      <c r="H2207" s="337" t="s">
        <v>3544</v>
      </c>
      <c r="I2207" s="337" t="s">
        <v>9187</v>
      </c>
      <c r="J2207" s="337" t="s">
        <v>14148</v>
      </c>
      <c r="K2207" s="337" t="s">
        <v>12473</v>
      </c>
      <c r="L2207" s="338" t="s">
        <v>12474</v>
      </c>
      <c r="M2207" s="337" t="s">
        <v>14100</v>
      </c>
      <c r="N2207" s="337" t="s">
        <v>8721</v>
      </c>
      <c r="O2207" s="337" t="s">
        <v>8721</v>
      </c>
      <c r="P2207" s="337" t="s">
        <v>8721</v>
      </c>
      <c r="Q2207" s="337" t="s">
        <v>14102</v>
      </c>
      <c r="R2207" s="337" t="s">
        <v>8721</v>
      </c>
      <c r="S2207" s="337" t="s">
        <v>8721</v>
      </c>
      <c r="T2207" s="337" t="s">
        <v>8721</v>
      </c>
      <c r="U2207" s="337" t="s">
        <v>8721</v>
      </c>
      <c r="V2207" s="337" t="s">
        <v>14156</v>
      </c>
      <c r="W2207" s="337" t="s">
        <v>12476</v>
      </c>
      <c r="X2207" s="337" t="s">
        <v>8871</v>
      </c>
      <c r="Y2207" s="337" t="s">
        <v>8721</v>
      </c>
      <c r="Z2207" s="337" t="s">
        <v>12484</v>
      </c>
      <c r="AA2207" s="337" t="s">
        <v>12484</v>
      </c>
      <c r="AB2207" s="337" t="s">
        <v>12484</v>
      </c>
      <c r="AC2207" s="339">
        <v>315.98836469319832</v>
      </c>
      <c r="AD2207" s="368" t="s">
        <v>12478</v>
      </c>
      <c r="AE2207" s="339">
        <v>391.76367121008877</v>
      </c>
      <c r="AF2207" s="340">
        <v>0.23980410351647841</v>
      </c>
      <c r="AG2207" s="366">
        <v>0</v>
      </c>
      <c r="AH2207" s="366">
        <v>0</v>
      </c>
      <c r="AI2207" s="340">
        <v>-1</v>
      </c>
      <c r="AJ2207" s="340">
        <v>-1</v>
      </c>
      <c r="AK2207" s="341">
        <v>0</v>
      </c>
      <c r="AL2207" s="342">
        <v>-1</v>
      </c>
      <c r="AM2207" s="339" t="s">
        <v>12711</v>
      </c>
      <c r="AN2207" s="339" t="s">
        <v>12484</v>
      </c>
      <c r="AO2207" s="337" t="s">
        <v>12763</v>
      </c>
      <c r="AP2207" s="343">
        <v>43707</v>
      </c>
      <c r="AQ2207" s="335" t="s">
        <v>12921</v>
      </c>
      <c r="AR2207" s="335" t="s">
        <v>8721</v>
      </c>
      <c r="AS2207" s="335" t="s">
        <v>8721</v>
      </c>
      <c r="AT2207" s="335" t="s">
        <v>14042</v>
      </c>
      <c r="AU2207" s="335" t="s">
        <v>12484</v>
      </c>
      <c r="AV2207" s="335" t="s">
        <v>8721</v>
      </c>
      <c r="AW2207" s="327" t="s">
        <v>12484</v>
      </c>
      <c r="AX2207" s="344" t="s">
        <v>12741</v>
      </c>
      <c r="AY2207" s="335" t="s">
        <v>12484</v>
      </c>
      <c r="AZ2207" s="309"/>
      <c r="BA2207" s="311" t="s">
        <v>12486</v>
      </c>
      <c r="BB2207" s="310" t="s">
        <v>8721</v>
      </c>
      <c r="BC2207" s="311" t="s">
        <v>8721</v>
      </c>
      <c r="BD2207" s="311">
        <v>2</v>
      </c>
      <c r="BE2207" s="307"/>
      <c r="BF2207" s="310" t="b">
        <v>1</v>
      </c>
    </row>
    <row r="2208" spans="1:58" s="309" customFormat="1" ht="15" customHeight="1" x14ac:dyDescent="0.25">
      <c r="A2208" s="335">
        <v>2150</v>
      </c>
      <c r="B2208" s="382" t="s">
        <v>4108</v>
      </c>
      <c r="C2208" s="346">
        <v>6571</v>
      </c>
      <c r="D2208" s="346" t="s">
        <v>4108</v>
      </c>
      <c r="E2208" s="346" t="s">
        <v>9725</v>
      </c>
      <c r="F2208" s="346" t="s">
        <v>9763</v>
      </c>
      <c r="G2208" s="346" t="s">
        <v>3481</v>
      </c>
      <c r="H2208" s="346" t="s">
        <v>3544</v>
      </c>
      <c r="I2208" s="346" t="s">
        <v>9188</v>
      </c>
      <c r="J2208" s="346" t="s">
        <v>14148</v>
      </c>
      <c r="K2208" s="346" t="s">
        <v>12473</v>
      </c>
      <c r="L2208" s="347" t="s">
        <v>12474</v>
      </c>
      <c r="M2208" s="346" t="s">
        <v>14100</v>
      </c>
      <c r="N2208" s="346" t="s">
        <v>8721</v>
      </c>
      <c r="O2208" s="346" t="s">
        <v>8721</v>
      </c>
      <c r="P2208" s="346" t="s">
        <v>8721</v>
      </c>
      <c r="Q2208" s="346" t="s">
        <v>14102</v>
      </c>
      <c r="R2208" s="346" t="s">
        <v>8721</v>
      </c>
      <c r="S2208" s="346" t="s">
        <v>8721</v>
      </c>
      <c r="T2208" s="346" t="s">
        <v>8721</v>
      </c>
      <c r="U2208" s="346" t="s">
        <v>8721</v>
      </c>
      <c r="V2208" s="346" t="s">
        <v>14156</v>
      </c>
      <c r="W2208" s="346" t="s">
        <v>12476</v>
      </c>
      <c r="X2208" s="346" t="s">
        <v>8871</v>
      </c>
      <c r="Y2208" s="346" t="s">
        <v>8721</v>
      </c>
      <c r="Z2208" s="346" t="s">
        <v>12484</v>
      </c>
      <c r="AA2208" s="346" t="s">
        <v>12484</v>
      </c>
      <c r="AB2208" s="346" t="s">
        <v>12484</v>
      </c>
      <c r="AC2208" s="348">
        <v>323.67664607259491</v>
      </c>
      <c r="AD2208" s="368" t="s">
        <v>12478</v>
      </c>
      <c r="AE2208" s="348">
        <v>401.29563401325402</v>
      </c>
      <c r="AF2208" s="349">
        <v>0.23980410351647841</v>
      </c>
      <c r="AG2208" s="359">
        <v>0</v>
      </c>
      <c r="AH2208" s="359">
        <v>0</v>
      </c>
      <c r="AI2208" s="349">
        <v>-1</v>
      </c>
      <c r="AJ2208" s="349">
        <v>-1</v>
      </c>
      <c r="AK2208" s="350">
        <v>0</v>
      </c>
      <c r="AL2208" s="351">
        <v>-1</v>
      </c>
      <c r="AM2208" s="348" t="s">
        <v>12711</v>
      </c>
      <c r="AN2208" s="348" t="s">
        <v>12484</v>
      </c>
      <c r="AO2208" s="346" t="s">
        <v>12763</v>
      </c>
      <c r="AP2208" s="352">
        <v>43707</v>
      </c>
      <c r="AQ2208" s="346" t="s">
        <v>12921</v>
      </c>
      <c r="AR2208" s="346" t="s">
        <v>8721</v>
      </c>
      <c r="AS2208" s="346" t="s">
        <v>8721</v>
      </c>
      <c r="AT2208" s="346" t="s">
        <v>14042</v>
      </c>
      <c r="AU2208" s="346" t="s">
        <v>12484</v>
      </c>
      <c r="AV2208" s="346" t="s">
        <v>8721</v>
      </c>
      <c r="AW2208" s="327" t="s">
        <v>12484</v>
      </c>
      <c r="AX2208" s="344" t="s">
        <v>12741</v>
      </c>
      <c r="AY2208" s="346" t="s">
        <v>12484</v>
      </c>
      <c r="AZ2208" s="311"/>
      <c r="BA2208" s="309" t="s">
        <v>12486</v>
      </c>
      <c r="BB2208" s="310" t="s">
        <v>8721</v>
      </c>
      <c r="BC2208" s="309" t="s">
        <v>8721</v>
      </c>
      <c r="BD2208" s="309">
        <v>2</v>
      </c>
      <c r="BE2208" s="307"/>
      <c r="BF2208" s="310" t="b">
        <v>1</v>
      </c>
    </row>
    <row r="2209" spans="1:58" s="311" customFormat="1" ht="15" customHeight="1" x14ac:dyDescent="0.25">
      <c r="A2209" s="345">
        <v>2151</v>
      </c>
      <c r="B2209" s="382" t="s">
        <v>4109</v>
      </c>
      <c r="C2209" s="346">
        <v>6304</v>
      </c>
      <c r="D2209" s="346" t="s">
        <v>4109</v>
      </c>
      <c r="E2209" s="346" t="s">
        <v>9725</v>
      </c>
      <c r="F2209" s="346" t="s">
        <v>9763</v>
      </c>
      <c r="G2209" s="346" t="s">
        <v>3481</v>
      </c>
      <c r="H2209" s="346" t="s">
        <v>3544</v>
      </c>
      <c r="I2209" s="346" t="s">
        <v>9189</v>
      </c>
      <c r="J2209" s="346" t="s">
        <v>14148</v>
      </c>
      <c r="K2209" s="346" t="s">
        <v>12473</v>
      </c>
      <c r="L2209" s="347" t="s">
        <v>12474</v>
      </c>
      <c r="M2209" s="346" t="s">
        <v>14100</v>
      </c>
      <c r="N2209" s="346" t="s">
        <v>8721</v>
      </c>
      <c r="O2209" s="346" t="s">
        <v>8721</v>
      </c>
      <c r="P2209" s="346" t="s">
        <v>8721</v>
      </c>
      <c r="Q2209" s="346" t="s">
        <v>14102</v>
      </c>
      <c r="R2209" s="346" t="s">
        <v>8721</v>
      </c>
      <c r="S2209" s="346" t="s">
        <v>8721</v>
      </c>
      <c r="T2209" s="346" t="s">
        <v>8721</v>
      </c>
      <c r="U2209" s="346" t="s">
        <v>8721</v>
      </c>
      <c r="V2209" s="346" t="s">
        <v>14156</v>
      </c>
      <c r="W2209" s="346" t="s">
        <v>12476</v>
      </c>
      <c r="X2209" s="346" t="s">
        <v>8871</v>
      </c>
      <c r="Y2209" s="346" t="s">
        <v>8721</v>
      </c>
      <c r="Z2209" s="346" t="s">
        <v>12484</v>
      </c>
      <c r="AA2209" s="346" t="s">
        <v>12484</v>
      </c>
      <c r="AB2209" s="346" t="s">
        <v>12484</v>
      </c>
      <c r="AC2209" s="348">
        <v>330.5960993140518</v>
      </c>
      <c r="AD2209" s="368" t="s">
        <v>12478</v>
      </c>
      <c r="AE2209" s="348">
        <v>409.87440053610266</v>
      </c>
      <c r="AF2209" s="349">
        <v>0.23980410351647841</v>
      </c>
      <c r="AG2209" s="359">
        <v>0</v>
      </c>
      <c r="AH2209" s="359">
        <v>0</v>
      </c>
      <c r="AI2209" s="349">
        <v>-1</v>
      </c>
      <c r="AJ2209" s="349">
        <v>-1</v>
      </c>
      <c r="AK2209" s="350">
        <v>0</v>
      </c>
      <c r="AL2209" s="351">
        <v>-1</v>
      </c>
      <c r="AM2209" s="348" t="s">
        <v>12711</v>
      </c>
      <c r="AN2209" s="348" t="s">
        <v>12484</v>
      </c>
      <c r="AO2209" s="346" t="s">
        <v>12763</v>
      </c>
      <c r="AP2209" s="352">
        <v>43707</v>
      </c>
      <c r="AQ2209" s="346" t="s">
        <v>12921</v>
      </c>
      <c r="AR2209" s="346" t="s">
        <v>8721</v>
      </c>
      <c r="AS2209" s="346" t="s">
        <v>8721</v>
      </c>
      <c r="AT2209" s="346" t="s">
        <v>14042</v>
      </c>
      <c r="AU2209" s="346" t="s">
        <v>12484</v>
      </c>
      <c r="AV2209" s="346" t="s">
        <v>8721</v>
      </c>
      <c r="AW2209" s="327" t="s">
        <v>12484</v>
      </c>
      <c r="AX2209" s="344" t="s">
        <v>12741</v>
      </c>
      <c r="AY2209" s="346" t="s">
        <v>12484</v>
      </c>
      <c r="AZ2209" s="309"/>
      <c r="BA2209" s="311" t="s">
        <v>12486</v>
      </c>
      <c r="BB2209" s="310" t="s">
        <v>8721</v>
      </c>
      <c r="BC2209" s="311" t="s">
        <v>8721</v>
      </c>
      <c r="BD2209" s="311">
        <v>2</v>
      </c>
      <c r="BE2209" s="307"/>
      <c r="BF2209" s="310" t="b">
        <v>1</v>
      </c>
    </row>
    <row r="2210" spans="1:58" s="309" customFormat="1" ht="15" customHeight="1" x14ac:dyDescent="0.25">
      <c r="A2210" s="335">
        <v>2152</v>
      </c>
      <c r="B2210" s="382" t="s">
        <v>4110</v>
      </c>
      <c r="C2210" s="337">
        <v>6285</v>
      </c>
      <c r="D2210" s="337" t="s">
        <v>4110</v>
      </c>
      <c r="E2210" s="337" t="s">
        <v>9725</v>
      </c>
      <c r="F2210" s="337" t="s">
        <v>9763</v>
      </c>
      <c r="G2210" s="337" t="s">
        <v>3481</v>
      </c>
      <c r="H2210" s="337" t="s">
        <v>3544</v>
      </c>
      <c r="I2210" s="337" t="s">
        <v>9190</v>
      </c>
      <c r="J2210" s="337" t="s">
        <v>14148</v>
      </c>
      <c r="K2210" s="337" t="s">
        <v>12473</v>
      </c>
      <c r="L2210" s="338" t="s">
        <v>12474</v>
      </c>
      <c r="M2210" s="337" t="s">
        <v>14100</v>
      </c>
      <c r="N2210" s="337" t="s">
        <v>8721</v>
      </c>
      <c r="O2210" s="337" t="s">
        <v>8721</v>
      </c>
      <c r="P2210" s="337" t="s">
        <v>8721</v>
      </c>
      <c r="Q2210" s="337" t="s">
        <v>14102</v>
      </c>
      <c r="R2210" s="337" t="s">
        <v>8721</v>
      </c>
      <c r="S2210" s="337" t="s">
        <v>8721</v>
      </c>
      <c r="T2210" s="337" t="s">
        <v>8721</v>
      </c>
      <c r="U2210" s="337" t="s">
        <v>8721</v>
      </c>
      <c r="V2210" s="337" t="s">
        <v>14156</v>
      </c>
      <c r="W2210" s="337" t="s">
        <v>12476</v>
      </c>
      <c r="X2210" s="337" t="s">
        <v>8871</v>
      </c>
      <c r="Y2210" s="337" t="s">
        <v>8721</v>
      </c>
      <c r="Z2210" s="337" t="s">
        <v>12484</v>
      </c>
      <c r="AA2210" s="337" t="s">
        <v>12484</v>
      </c>
      <c r="AB2210" s="337" t="s">
        <v>12484</v>
      </c>
      <c r="AC2210" s="339">
        <v>338.28438069344833</v>
      </c>
      <c r="AD2210" s="368" t="s">
        <v>12478</v>
      </c>
      <c r="AE2210" s="339">
        <v>419.40636333926778</v>
      </c>
      <c r="AF2210" s="340">
        <v>0.23980410351647841</v>
      </c>
      <c r="AG2210" s="366">
        <v>0</v>
      </c>
      <c r="AH2210" s="366">
        <v>0</v>
      </c>
      <c r="AI2210" s="340">
        <v>-1</v>
      </c>
      <c r="AJ2210" s="340">
        <v>-1</v>
      </c>
      <c r="AK2210" s="341">
        <v>0</v>
      </c>
      <c r="AL2210" s="342">
        <v>-1</v>
      </c>
      <c r="AM2210" s="339" t="s">
        <v>12711</v>
      </c>
      <c r="AN2210" s="339" t="s">
        <v>12484</v>
      </c>
      <c r="AO2210" s="337" t="s">
        <v>12763</v>
      </c>
      <c r="AP2210" s="343">
        <v>43707</v>
      </c>
      <c r="AQ2210" s="335" t="s">
        <v>12921</v>
      </c>
      <c r="AR2210" s="335" t="s">
        <v>8721</v>
      </c>
      <c r="AS2210" s="335" t="s">
        <v>8721</v>
      </c>
      <c r="AT2210" s="335" t="s">
        <v>14042</v>
      </c>
      <c r="AU2210" s="335" t="s">
        <v>12484</v>
      </c>
      <c r="AV2210" s="335" t="s">
        <v>8721</v>
      </c>
      <c r="AW2210" s="327" t="s">
        <v>12484</v>
      </c>
      <c r="AX2210" s="344" t="s">
        <v>12741</v>
      </c>
      <c r="AY2210" s="335" t="s">
        <v>12484</v>
      </c>
      <c r="AZ2210" s="311"/>
      <c r="BA2210" s="309" t="s">
        <v>12486</v>
      </c>
      <c r="BB2210" s="310" t="s">
        <v>8721</v>
      </c>
      <c r="BC2210" s="309" t="s">
        <v>8721</v>
      </c>
      <c r="BD2210" s="309">
        <v>2</v>
      </c>
      <c r="BE2210" s="307"/>
      <c r="BF2210" s="310" t="b">
        <v>1</v>
      </c>
    </row>
    <row r="2211" spans="1:58" s="311" customFormat="1" ht="15" customHeight="1" x14ac:dyDescent="0.25">
      <c r="A2211" s="345">
        <v>2153</v>
      </c>
      <c r="B2211" s="382" t="s">
        <v>4111</v>
      </c>
      <c r="C2211" s="337">
        <v>6512</v>
      </c>
      <c r="D2211" s="337" t="s">
        <v>4111</v>
      </c>
      <c r="E2211" s="337" t="s">
        <v>9725</v>
      </c>
      <c r="F2211" s="337" t="s">
        <v>9763</v>
      </c>
      <c r="G2211" s="337" t="s">
        <v>3481</v>
      </c>
      <c r="H2211" s="337" t="s">
        <v>3544</v>
      </c>
      <c r="I2211" s="337" t="s">
        <v>9192</v>
      </c>
      <c r="J2211" s="337" t="s">
        <v>14148</v>
      </c>
      <c r="K2211" s="337" t="s">
        <v>12473</v>
      </c>
      <c r="L2211" s="338" t="s">
        <v>12474</v>
      </c>
      <c r="M2211" s="337" t="s">
        <v>14100</v>
      </c>
      <c r="N2211" s="337" t="s">
        <v>8721</v>
      </c>
      <c r="O2211" s="337" t="s">
        <v>8721</v>
      </c>
      <c r="P2211" s="337" t="s">
        <v>8721</v>
      </c>
      <c r="Q2211" s="337" t="s">
        <v>14102</v>
      </c>
      <c r="R2211" s="337" t="s">
        <v>8721</v>
      </c>
      <c r="S2211" s="337" t="s">
        <v>8721</v>
      </c>
      <c r="T2211" s="337" t="s">
        <v>8721</v>
      </c>
      <c r="U2211" s="337" t="s">
        <v>8721</v>
      </c>
      <c r="V2211" s="337" t="s">
        <v>14156</v>
      </c>
      <c r="W2211" s="337" t="s">
        <v>12476</v>
      </c>
      <c r="X2211" s="337" t="s">
        <v>8871</v>
      </c>
      <c r="Y2211" s="337" t="s">
        <v>8721</v>
      </c>
      <c r="Z2211" s="337" t="s">
        <v>12484</v>
      </c>
      <c r="AA2211" s="337" t="s">
        <v>12484</v>
      </c>
      <c r="AB2211" s="337" t="s">
        <v>12484</v>
      </c>
      <c r="AC2211" s="339">
        <v>335.20906814168978</v>
      </c>
      <c r="AD2211" s="368" t="s">
        <v>12478</v>
      </c>
      <c r="AE2211" s="339">
        <v>415.59357821800182</v>
      </c>
      <c r="AF2211" s="340">
        <v>0.23980410351647841</v>
      </c>
      <c r="AG2211" s="366">
        <v>0</v>
      </c>
      <c r="AH2211" s="366">
        <v>0</v>
      </c>
      <c r="AI2211" s="340">
        <v>-1</v>
      </c>
      <c r="AJ2211" s="340">
        <v>-1</v>
      </c>
      <c r="AK2211" s="341">
        <v>0</v>
      </c>
      <c r="AL2211" s="342">
        <v>-1</v>
      </c>
      <c r="AM2211" s="339" t="s">
        <v>12711</v>
      </c>
      <c r="AN2211" s="339" t="s">
        <v>12484</v>
      </c>
      <c r="AO2211" s="337" t="s">
        <v>12763</v>
      </c>
      <c r="AP2211" s="343">
        <v>43707</v>
      </c>
      <c r="AQ2211" s="335" t="s">
        <v>12921</v>
      </c>
      <c r="AR2211" s="335" t="s">
        <v>8721</v>
      </c>
      <c r="AS2211" s="335" t="s">
        <v>8721</v>
      </c>
      <c r="AT2211" s="335" t="s">
        <v>14042</v>
      </c>
      <c r="AU2211" s="335" t="s">
        <v>12484</v>
      </c>
      <c r="AV2211" s="335" t="s">
        <v>8721</v>
      </c>
      <c r="AW2211" s="327" t="s">
        <v>12484</v>
      </c>
      <c r="AX2211" s="344" t="s">
        <v>12741</v>
      </c>
      <c r="AY2211" s="335" t="s">
        <v>12484</v>
      </c>
      <c r="BA2211" s="311" t="s">
        <v>12486</v>
      </c>
      <c r="BB2211" s="310" t="s">
        <v>8721</v>
      </c>
      <c r="BC2211" s="311" t="s">
        <v>8721</v>
      </c>
      <c r="BD2211" s="311">
        <v>2</v>
      </c>
      <c r="BE2211" s="307"/>
      <c r="BF2211" s="310" t="b">
        <v>1</v>
      </c>
    </row>
    <row r="2212" spans="1:58" s="309" customFormat="1" ht="15" customHeight="1" x14ac:dyDescent="0.25">
      <c r="A2212" s="335">
        <v>2154</v>
      </c>
      <c r="B2212" s="382" t="s">
        <v>4112</v>
      </c>
      <c r="C2212" s="337">
        <v>6456</v>
      </c>
      <c r="D2212" s="337" t="s">
        <v>4112</v>
      </c>
      <c r="E2212" s="337" t="s">
        <v>9725</v>
      </c>
      <c r="F2212" s="337" t="s">
        <v>9763</v>
      </c>
      <c r="G2212" s="337" t="s">
        <v>3481</v>
      </c>
      <c r="H2212" s="337" t="s">
        <v>3544</v>
      </c>
      <c r="I2212" s="337" t="s">
        <v>9733</v>
      </c>
      <c r="J2212" s="337" t="s">
        <v>14148</v>
      </c>
      <c r="K2212" s="337" t="s">
        <v>12473</v>
      </c>
      <c r="L2212" s="338" t="s">
        <v>12474</v>
      </c>
      <c r="M2212" s="337" t="s">
        <v>14100</v>
      </c>
      <c r="N2212" s="337" t="s">
        <v>8721</v>
      </c>
      <c r="O2212" s="337" t="s">
        <v>8721</v>
      </c>
      <c r="P2212" s="337" t="s">
        <v>8721</v>
      </c>
      <c r="Q2212" s="337" t="s">
        <v>14102</v>
      </c>
      <c r="R2212" s="337" t="s">
        <v>8721</v>
      </c>
      <c r="S2212" s="337" t="s">
        <v>8721</v>
      </c>
      <c r="T2212" s="337" t="s">
        <v>8721</v>
      </c>
      <c r="U2212" s="337" t="s">
        <v>8721</v>
      </c>
      <c r="V2212" s="337" t="s">
        <v>14156</v>
      </c>
      <c r="W2212" s="337" t="s">
        <v>12476</v>
      </c>
      <c r="X2212" s="337" t="s">
        <v>8871</v>
      </c>
      <c r="Y2212" s="337" t="s">
        <v>8721</v>
      </c>
      <c r="Z2212" s="337" t="s">
        <v>12484</v>
      </c>
      <c r="AA2212" s="337" t="s">
        <v>12484</v>
      </c>
      <c r="AB2212" s="337" t="s">
        <v>12484</v>
      </c>
      <c r="AC2212" s="339">
        <v>362.11805296957766</v>
      </c>
      <c r="AD2212" s="368" t="s">
        <v>12478</v>
      </c>
      <c r="AE2212" s="339">
        <v>448.95544802907989</v>
      </c>
      <c r="AF2212" s="340">
        <v>0.23980410351647841</v>
      </c>
      <c r="AG2212" s="366">
        <v>0</v>
      </c>
      <c r="AH2212" s="366">
        <v>0</v>
      </c>
      <c r="AI2212" s="340">
        <v>-1</v>
      </c>
      <c r="AJ2212" s="340">
        <v>-1</v>
      </c>
      <c r="AK2212" s="341">
        <v>0</v>
      </c>
      <c r="AL2212" s="342">
        <v>-1</v>
      </c>
      <c r="AM2212" s="339" t="s">
        <v>12711</v>
      </c>
      <c r="AN2212" s="339" t="s">
        <v>12484</v>
      </c>
      <c r="AO2212" s="337" t="s">
        <v>12763</v>
      </c>
      <c r="AP2212" s="343">
        <v>43707</v>
      </c>
      <c r="AQ2212" s="335" t="s">
        <v>12921</v>
      </c>
      <c r="AR2212" s="335" t="s">
        <v>8721</v>
      </c>
      <c r="AS2212" s="335" t="s">
        <v>8721</v>
      </c>
      <c r="AT2212" s="335" t="s">
        <v>14042</v>
      </c>
      <c r="AU2212" s="335" t="s">
        <v>12484</v>
      </c>
      <c r="AV2212" s="335" t="s">
        <v>8721</v>
      </c>
      <c r="AW2212" s="327" t="s">
        <v>12484</v>
      </c>
      <c r="AX2212" s="344" t="s">
        <v>12741</v>
      </c>
      <c r="AY2212" s="335" t="s">
        <v>12484</v>
      </c>
      <c r="BA2212" s="309" t="s">
        <v>12486</v>
      </c>
      <c r="BB2212" s="310" t="s">
        <v>8721</v>
      </c>
      <c r="BC2212" s="309" t="s">
        <v>8721</v>
      </c>
      <c r="BD2212" s="309">
        <v>2</v>
      </c>
      <c r="BE2212" s="307"/>
      <c r="BF2212" s="310" t="b">
        <v>1</v>
      </c>
    </row>
    <row r="2213" spans="1:58" s="311" customFormat="1" ht="15" customHeight="1" x14ac:dyDescent="0.25">
      <c r="A2213" s="345">
        <v>2155</v>
      </c>
      <c r="B2213" s="382" t="s">
        <v>4608</v>
      </c>
      <c r="C2213" s="337">
        <v>6335</v>
      </c>
      <c r="D2213" s="337" t="s">
        <v>4608</v>
      </c>
      <c r="E2213" s="337" t="s">
        <v>9725</v>
      </c>
      <c r="F2213" s="337" t="s">
        <v>9763</v>
      </c>
      <c r="G2213" s="337" t="s">
        <v>3481</v>
      </c>
      <c r="H2213" s="337" t="s">
        <v>3540</v>
      </c>
      <c r="I2213" s="337" t="s">
        <v>9743</v>
      </c>
      <c r="J2213" s="337" t="s">
        <v>14151</v>
      </c>
      <c r="K2213" s="337" t="s">
        <v>12473</v>
      </c>
      <c r="L2213" s="338" t="s">
        <v>12474</v>
      </c>
      <c r="M2213" s="337" t="s">
        <v>14157</v>
      </c>
      <c r="N2213" s="337" t="s">
        <v>14153</v>
      </c>
      <c r="O2213" s="337" t="s">
        <v>8721</v>
      </c>
      <c r="P2213" s="337" t="s">
        <v>8721</v>
      </c>
      <c r="Q2213" s="337" t="s">
        <v>8721</v>
      </c>
      <c r="R2213" s="337" t="s">
        <v>8721</v>
      </c>
      <c r="S2213" s="337" t="s">
        <v>8721</v>
      </c>
      <c r="T2213" s="337" t="s">
        <v>14158</v>
      </c>
      <c r="U2213" s="337" t="s">
        <v>8721</v>
      </c>
      <c r="V2213" s="337" t="s">
        <v>14155</v>
      </c>
      <c r="W2213" s="337" t="s">
        <v>12476</v>
      </c>
      <c r="X2213" s="337" t="s">
        <v>8871</v>
      </c>
      <c r="Y2213" s="337" t="s">
        <v>8721</v>
      </c>
      <c r="Z2213" s="337" t="s">
        <v>12484</v>
      </c>
      <c r="AA2213" s="337" t="s">
        <v>12484</v>
      </c>
      <c r="AB2213" s="337" t="s">
        <v>12484</v>
      </c>
      <c r="AC2213" s="339">
        <v>746.53212193940533</v>
      </c>
      <c r="AD2213" s="368" t="s">
        <v>12478</v>
      </c>
      <c r="AE2213" s="339">
        <v>925.55358818733873</v>
      </c>
      <c r="AF2213" s="340">
        <v>0.23980410351647841</v>
      </c>
      <c r="AG2213" s="366">
        <v>0</v>
      </c>
      <c r="AH2213" s="366">
        <v>0</v>
      </c>
      <c r="AI2213" s="340">
        <v>-1</v>
      </c>
      <c r="AJ2213" s="340">
        <v>-1</v>
      </c>
      <c r="AK2213" s="341">
        <v>0</v>
      </c>
      <c r="AL2213" s="342">
        <v>-1</v>
      </c>
      <c r="AM2213" s="339" t="s">
        <v>12711</v>
      </c>
      <c r="AN2213" s="339" t="s">
        <v>12484</v>
      </c>
      <c r="AO2213" s="337" t="s">
        <v>12763</v>
      </c>
      <c r="AP2213" s="343">
        <v>43707</v>
      </c>
      <c r="AQ2213" s="335" t="s">
        <v>12921</v>
      </c>
      <c r="AR2213" s="335" t="s">
        <v>8721</v>
      </c>
      <c r="AS2213" s="335" t="s">
        <v>8721</v>
      </c>
      <c r="AT2213" s="335" t="s">
        <v>14042</v>
      </c>
      <c r="AU2213" s="335" t="s">
        <v>12484</v>
      </c>
      <c r="AV2213" s="335" t="s">
        <v>8721</v>
      </c>
      <c r="AW2213" s="327" t="s">
        <v>12484</v>
      </c>
      <c r="AX2213" s="344" t="s">
        <v>12741</v>
      </c>
      <c r="AY2213" s="335" t="s">
        <v>12484</v>
      </c>
      <c r="BA2213" s="311" t="s">
        <v>12486</v>
      </c>
      <c r="BB2213" s="310" t="s">
        <v>14158</v>
      </c>
      <c r="BC2213" s="311" t="s">
        <v>8721</v>
      </c>
      <c r="BD2213" s="311">
        <v>2</v>
      </c>
      <c r="BE2213" s="307"/>
      <c r="BF2213" s="310" t="b">
        <v>1</v>
      </c>
    </row>
    <row r="2214" spans="1:58" s="309" customFormat="1" ht="15" customHeight="1" x14ac:dyDescent="0.25">
      <c r="A2214" s="335">
        <v>2156</v>
      </c>
      <c r="B2214" s="382" t="s">
        <v>4609</v>
      </c>
      <c r="C2214" s="346">
        <v>6336</v>
      </c>
      <c r="D2214" s="346" t="s">
        <v>4609</v>
      </c>
      <c r="E2214" s="346" t="s">
        <v>9725</v>
      </c>
      <c r="F2214" s="346" t="s">
        <v>9763</v>
      </c>
      <c r="G2214" s="346" t="s">
        <v>3481</v>
      </c>
      <c r="H2214" s="346" t="s">
        <v>3540</v>
      </c>
      <c r="I2214" s="346" t="s">
        <v>9744</v>
      </c>
      <c r="J2214" s="346" t="s">
        <v>14151</v>
      </c>
      <c r="K2214" s="346" t="s">
        <v>12473</v>
      </c>
      <c r="L2214" s="347" t="s">
        <v>12474</v>
      </c>
      <c r="M2214" s="346" t="s">
        <v>14157</v>
      </c>
      <c r="N2214" s="346" t="s">
        <v>14153</v>
      </c>
      <c r="O2214" s="346" t="s">
        <v>8721</v>
      </c>
      <c r="P2214" s="346" t="s">
        <v>8721</v>
      </c>
      <c r="Q2214" s="346" t="s">
        <v>8721</v>
      </c>
      <c r="R2214" s="346" t="s">
        <v>8721</v>
      </c>
      <c r="S2214" s="346" t="s">
        <v>8721</v>
      </c>
      <c r="T2214" s="346" t="s">
        <v>14158</v>
      </c>
      <c r="U2214" s="346" t="s">
        <v>8721</v>
      </c>
      <c r="V2214" s="346" t="s">
        <v>14155</v>
      </c>
      <c r="W2214" s="346" t="s">
        <v>12476</v>
      </c>
      <c r="X2214" s="346" t="s">
        <v>8871</v>
      </c>
      <c r="Y2214" s="346" t="s">
        <v>8721</v>
      </c>
      <c r="Z2214" s="346" t="s">
        <v>12484</v>
      </c>
      <c r="AA2214" s="346" t="s">
        <v>12484</v>
      </c>
      <c r="AB2214" s="346" t="s">
        <v>12484</v>
      </c>
      <c r="AC2214" s="348">
        <v>772.67227862935363</v>
      </c>
      <c r="AD2214" s="368" t="s">
        <v>12478</v>
      </c>
      <c r="AE2214" s="348">
        <v>957.96226171810042</v>
      </c>
      <c r="AF2214" s="349">
        <v>0.23980410351647841</v>
      </c>
      <c r="AG2214" s="359">
        <v>0</v>
      </c>
      <c r="AH2214" s="359">
        <v>0</v>
      </c>
      <c r="AI2214" s="349">
        <v>-1</v>
      </c>
      <c r="AJ2214" s="349">
        <v>-1</v>
      </c>
      <c r="AK2214" s="350">
        <v>0</v>
      </c>
      <c r="AL2214" s="351">
        <v>-1</v>
      </c>
      <c r="AM2214" s="348" t="s">
        <v>12711</v>
      </c>
      <c r="AN2214" s="348" t="s">
        <v>12484</v>
      </c>
      <c r="AO2214" s="346" t="s">
        <v>12763</v>
      </c>
      <c r="AP2214" s="352">
        <v>43707</v>
      </c>
      <c r="AQ2214" s="346" t="s">
        <v>12921</v>
      </c>
      <c r="AR2214" s="346" t="s">
        <v>8721</v>
      </c>
      <c r="AS2214" s="346" t="s">
        <v>8721</v>
      </c>
      <c r="AT2214" s="346" t="s">
        <v>14042</v>
      </c>
      <c r="AU2214" s="346" t="s">
        <v>12484</v>
      </c>
      <c r="AV2214" s="346" t="s">
        <v>8721</v>
      </c>
      <c r="AW2214" s="327" t="s">
        <v>12484</v>
      </c>
      <c r="AX2214" s="344" t="s">
        <v>12741</v>
      </c>
      <c r="AY2214" s="346" t="s">
        <v>12484</v>
      </c>
      <c r="BA2214" s="309" t="s">
        <v>12486</v>
      </c>
      <c r="BB2214" s="310" t="s">
        <v>14158</v>
      </c>
      <c r="BC2214" s="309" t="s">
        <v>8721</v>
      </c>
      <c r="BD2214" s="309">
        <v>2</v>
      </c>
      <c r="BE2214" s="307"/>
      <c r="BF2214" s="310" t="b">
        <v>1</v>
      </c>
    </row>
    <row r="2215" spans="1:58" s="311" customFormat="1" ht="15" customHeight="1" x14ac:dyDescent="0.25">
      <c r="A2215" s="345">
        <v>2157</v>
      </c>
      <c r="B2215" s="382" t="s">
        <v>4610</v>
      </c>
      <c r="C2215" s="337">
        <v>6337</v>
      </c>
      <c r="D2215" s="337" t="s">
        <v>4610</v>
      </c>
      <c r="E2215" s="337" t="s">
        <v>9725</v>
      </c>
      <c r="F2215" s="337" t="s">
        <v>9763</v>
      </c>
      <c r="G2215" s="337" t="s">
        <v>3481</v>
      </c>
      <c r="H2215" s="337" t="s">
        <v>3540</v>
      </c>
      <c r="I2215" s="337" t="s">
        <v>9745</v>
      </c>
      <c r="J2215" s="337" t="s">
        <v>14151</v>
      </c>
      <c r="K2215" s="337" t="s">
        <v>12473</v>
      </c>
      <c r="L2215" s="338" t="s">
        <v>12474</v>
      </c>
      <c r="M2215" s="337" t="s">
        <v>14157</v>
      </c>
      <c r="N2215" s="337" t="s">
        <v>14153</v>
      </c>
      <c r="O2215" s="337" t="s">
        <v>8721</v>
      </c>
      <c r="P2215" s="337" t="s">
        <v>8721</v>
      </c>
      <c r="Q2215" s="337" t="s">
        <v>8721</v>
      </c>
      <c r="R2215" s="337" t="s">
        <v>8721</v>
      </c>
      <c r="S2215" s="337" t="s">
        <v>8721</v>
      </c>
      <c r="T2215" s="337" t="s">
        <v>14158</v>
      </c>
      <c r="U2215" s="337" t="s">
        <v>8721</v>
      </c>
      <c r="V2215" s="337" t="s">
        <v>14155</v>
      </c>
      <c r="W2215" s="337" t="s">
        <v>12476</v>
      </c>
      <c r="X2215" s="337" t="s">
        <v>8871</v>
      </c>
      <c r="Y2215" s="337" t="s">
        <v>8721</v>
      </c>
      <c r="Z2215" s="337" t="s">
        <v>12484</v>
      </c>
      <c r="AA2215" s="337" t="s">
        <v>12484</v>
      </c>
      <c r="AB2215" s="337" t="s">
        <v>12484</v>
      </c>
      <c r="AC2215" s="339">
        <v>798.81243531930181</v>
      </c>
      <c r="AD2215" s="368" t="s">
        <v>12478</v>
      </c>
      <c r="AE2215" s="339">
        <v>990.37093524886188</v>
      </c>
      <c r="AF2215" s="340">
        <v>0.23980410351647841</v>
      </c>
      <c r="AG2215" s="366">
        <v>0</v>
      </c>
      <c r="AH2215" s="366">
        <v>0</v>
      </c>
      <c r="AI2215" s="340">
        <v>-1</v>
      </c>
      <c r="AJ2215" s="340">
        <v>-1</v>
      </c>
      <c r="AK2215" s="341">
        <v>0</v>
      </c>
      <c r="AL2215" s="342">
        <v>-1</v>
      </c>
      <c r="AM2215" s="339" t="s">
        <v>12711</v>
      </c>
      <c r="AN2215" s="339" t="s">
        <v>12484</v>
      </c>
      <c r="AO2215" s="337" t="s">
        <v>12763</v>
      </c>
      <c r="AP2215" s="343">
        <v>43707</v>
      </c>
      <c r="AQ2215" s="335" t="s">
        <v>12921</v>
      </c>
      <c r="AR2215" s="335" t="s">
        <v>8721</v>
      </c>
      <c r="AS2215" s="335" t="s">
        <v>8721</v>
      </c>
      <c r="AT2215" s="335" t="s">
        <v>14042</v>
      </c>
      <c r="AU2215" s="335" t="s">
        <v>12484</v>
      </c>
      <c r="AV2215" s="335" t="s">
        <v>8721</v>
      </c>
      <c r="AW2215" s="327" t="s">
        <v>12484</v>
      </c>
      <c r="AX2215" s="344" t="s">
        <v>12741</v>
      </c>
      <c r="AY2215" s="335" t="s">
        <v>12484</v>
      </c>
      <c r="BA2215" s="311" t="s">
        <v>12486</v>
      </c>
      <c r="BB2215" s="310" t="s">
        <v>14158</v>
      </c>
      <c r="BC2215" s="311" t="s">
        <v>8721</v>
      </c>
      <c r="BD2215" s="311">
        <v>2</v>
      </c>
      <c r="BE2215" s="307"/>
      <c r="BF2215" s="310" t="b">
        <v>1</v>
      </c>
    </row>
    <row r="2216" spans="1:58" s="309" customFormat="1" ht="15" customHeight="1" x14ac:dyDescent="0.25">
      <c r="A2216" s="335">
        <v>2158</v>
      </c>
      <c r="B2216" s="382" t="s">
        <v>4611</v>
      </c>
      <c r="C2216" s="346">
        <v>6338</v>
      </c>
      <c r="D2216" s="346" t="s">
        <v>4611</v>
      </c>
      <c r="E2216" s="346" t="s">
        <v>9725</v>
      </c>
      <c r="F2216" s="346" t="s">
        <v>9763</v>
      </c>
      <c r="G2216" s="346" t="s">
        <v>3481</v>
      </c>
      <c r="H2216" s="346" t="s">
        <v>3540</v>
      </c>
      <c r="I2216" s="346" t="s">
        <v>9746</v>
      </c>
      <c r="J2216" s="346" t="s">
        <v>14151</v>
      </c>
      <c r="K2216" s="346" t="s">
        <v>12473</v>
      </c>
      <c r="L2216" s="347" t="s">
        <v>12474</v>
      </c>
      <c r="M2216" s="346" t="s">
        <v>14157</v>
      </c>
      <c r="N2216" s="346" t="s">
        <v>14153</v>
      </c>
      <c r="O2216" s="346" t="s">
        <v>8721</v>
      </c>
      <c r="P2216" s="346" t="s">
        <v>8721</v>
      </c>
      <c r="Q2216" s="346" t="s">
        <v>8721</v>
      </c>
      <c r="R2216" s="346" t="s">
        <v>8721</v>
      </c>
      <c r="S2216" s="346" t="s">
        <v>8721</v>
      </c>
      <c r="T2216" s="346" t="s">
        <v>14158</v>
      </c>
      <c r="U2216" s="346" t="s">
        <v>8721</v>
      </c>
      <c r="V2216" s="346" t="s">
        <v>14155</v>
      </c>
      <c r="W2216" s="346" t="s">
        <v>12476</v>
      </c>
      <c r="X2216" s="346" t="s">
        <v>8871</v>
      </c>
      <c r="Y2216" s="346" t="s">
        <v>8721</v>
      </c>
      <c r="Z2216" s="346" t="s">
        <v>12484</v>
      </c>
      <c r="AA2216" s="346" t="s">
        <v>12484</v>
      </c>
      <c r="AB2216" s="346" t="s">
        <v>12484</v>
      </c>
      <c r="AC2216" s="348">
        <v>824.95259200925022</v>
      </c>
      <c r="AD2216" s="368" t="s">
        <v>12478</v>
      </c>
      <c r="AE2216" s="348">
        <v>1022.7796087796237</v>
      </c>
      <c r="AF2216" s="349">
        <v>0.23980410351647841</v>
      </c>
      <c r="AG2216" s="359">
        <v>0</v>
      </c>
      <c r="AH2216" s="359">
        <v>0</v>
      </c>
      <c r="AI2216" s="349">
        <v>-1</v>
      </c>
      <c r="AJ2216" s="349">
        <v>-1</v>
      </c>
      <c r="AK2216" s="350">
        <v>0</v>
      </c>
      <c r="AL2216" s="351">
        <v>-1</v>
      </c>
      <c r="AM2216" s="348" t="s">
        <v>12711</v>
      </c>
      <c r="AN2216" s="348" t="s">
        <v>12484</v>
      </c>
      <c r="AO2216" s="346" t="s">
        <v>12763</v>
      </c>
      <c r="AP2216" s="352">
        <v>43707</v>
      </c>
      <c r="AQ2216" s="346" t="s">
        <v>12921</v>
      </c>
      <c r="AR2216" s="346" t="s">
        <v>8721</v>
      </c>
      <c r="AS2216" s="346" t="s">
        <v>8721</v>
      </c>
      <c r="AT2216" s="346" t="s">
        <v>14042</v>
      </c>
      <c r="AU2216" s="346" t="s">
        <v>12484</v>
      </c>
      <c r="AV2216" s="346" t="s">
        <v>8721</v>
      </c>
      <c r="AW2216" s="327" t="s">
        <v>12484</v>
      </c>
      <c r="AX2216" s="344" t="s">
        <v>12741</v>
      </c>
      <c r="AY2216" s="346" t="s">
        <v>12484</v>
      </c>
      <c r="BA2216" s="309" t="s">
        <v>12486</v>
      </c>
      <c r="BB2216" s="310" t="s">
        <v>14158</v>
      </c>
      <c r="BC2216" s="309" t="s">
        <v>8721</v>
      </c>
      <c r="BD2216" s="309">
        <v>2</v>
      </c>
      <c r="BE2216" s="307"/>
      <c r="BF2216" s="310" t="b">
        <v>1</v>
      </c>
    </row>
    <row r="2217" spans="1:58" s="311" customFormat="1" ht="15" customHeight="1" x14ac:dyDescent="0.25">
      <c r="A2217" s="345">
        <v>2159</v>
      </c>
      <c r="B2217" s="382" t="s">
        <v>4612</v>
      </c>
      <c r="C2217" s="337">
        <v>6339</v>
      </c>
      <c r="D2217" s="337" t="s">
        <v>4612</v>
      </c>
      <c r="E2217" s="337" t="s">
        <v>9725</v>
      </c>
      <c r="F2217" s="337" t="s">
        <v>9763</v>
      </c>
      <c r="G2217" s="337" t="s">
        <v>3481</v>
      </c>
      <c r="H2217" s="337" t="s">
        <v>3540</v>
      </c>
      <c r="I2217" s="337" t="s">
        <v>9747</v>
      </c>
      <c r="J2217" s="337" t="s">
        <v>14151</v>
      </c>
      <c r="K2217" s="337" t="s">
        <v>12473</v>
      </c>
      <c r="L2217" s="338" t="s">
        <v>12474</v>
      </c>
      <c r="M2217" s="337" t="s">
        <v>14157</v>
      </c>
      <c r="N2217" s="337" t="s">
        <v>14153</v>
      </c>
      <c r="O2217" s="337" t="s">
        <v>8721</v>
      </c>
      <c r="P2217" s="337" t="s">
        <v>8721</v>
      </c>
      <c r="Q2217" s="337" t="s">
        <v>8721</v>
      </c>
      <c r="R2217" s="337" t="s">
        <v>8721</v>
      </c>
      <c r="S2217" s="337" t="s">
        <v>8721</v>
      </c>
      <c r="T2217" s="337" t="s">
        <v>14158</v>
      </c>
      <c r="U2217" s="337" t="s">
        <v>8721</v>
      </c>
      <c r="V2217" s="337" t="s">
        <v>14155</v>
      </c>
      <c r="W2217" s="337" t="s">
        <v>12476</v>
      </c>
      <c r="X2217" s="337" t="s">
        <v>8871</v>
      </c>
      <c r="Y2217" s="337" t="s">
        <v>8721</v>
      </c>
      <c r="Z2217" s="337" t="s">
        <v>12484</v>
      </c>
      <c r="AA2217" s="337" t="s">
        <v>12484</v>
      </c>
      <c r="AB2217" s="337" t="s">
        <v>12484</v>
      </c>
      <c r="AC2217" s="339">
        <v>858.78103007859511</v>
      </c>
      <c r="AD2217" s="368" t="s">
        <v>12478</v>
      </c>
      <c r="AE2217" s="339">
        <v>1064.7202451135504</v>
      </c>
      <c r="AF2217" s="340">
        <v>0.23980410351647841</v>
      </c>
      <c r="AG2217" s="366">
        <v>0</v>
      </c>
      <c r="AH2217" s="366">
        <v>0</v>
      </c>
      <c r="AI2217" s="340">
        <v>-1</v>
      </c>
      <c r="AJ2217" s="340">
        <v>-1</v>
      </c>
      <c r="AK2217" s="341">
        <v>0</v>
      </c>
      <c r="AL2217" s="342">
        <v>-1</v>
      </c>
      <c r="AM2217" s="339" t="s">
        <v>12711</v>
      </c>
      <c r="AN2217" s="339" t="s">
        <v>12484</v>
      </c>
      <c r="AO2217" s="337" t="s">
        <v>12763</v>
      </c>
      <c r="AP2217" s="343">
        <v>43707</v>
      </c>
      <c r="AQ2217" s="335" t="s">
        <v>12921</v>
      </c>
      <c r="AR2217" s="335" t="s">
        <v>8721</v>
      </c>
      <c r="AS2217" s="335" t="s">
        <v>8721</v>
      </c>
      <c r="AT2217" s="335" t="s">
        <v>14042</v>
      </c>
      <c r="AU2217" s="335" t="s">
        <v>12484</v>
      </c>
      <c r="AV2217" s="335" t="s">
        <v>8721</v>
      </c>
      <c r="AW2217" s="327" t="s">
        <v>12484</v>
      </c>
      <c r="AX2217" s="344" t="s">
        <v>12741</v>
      </c>
      <c r="AY2217" s="335" t="s">
        <v>12484</v>
      </c>
      <c r="BA2217" s="311" t="s">
        <v>12486</v>
      </c>
      <c r="BB2217" s="310" t="s">
        <v>14158</v>
      </c>
      <c r="BC2217" s="311" t="s">
        <v>8721</v>
      </c>
      <c r="BD2217" s="311">
        <v>2</v>
      </c>
      <c r="BE2217" s="307"/>
      <c r="BF2217" s="310" t="b">
        <v>1</v>
      </c>
    </row>
    <row r="2218" spans="1:58" s="309" customFormat="1" ht="15" customHeight="1" x14ac:dyDescent="0.25">
      <c r="A2218" s="335">
        <v>2160</v>
      </c>
      <c r="B2218" s="382" t="s">
        <v>4613</v>
      </c>
      <c r="C2218" s="346">
        <v>6340</v>
      </c>
      <c r="D2218" s="346" t="s">
        <v>4613</v>
      </c>
      <c r="E2218" s="346" t="s">
        <v>9725</v>
      </c>
      <c r="F2218" s="346" t="s">
        <v>9763</v>
      </c>
      <c r="G2218" s="346" t="s">
        <v>3481</v>
      </c>
      <c r="H2218" s="346" t="s">
        <v>3540</v>
      </c>
      <c r="I2218" s="346" t="s">
        <v>9748</v>
      </c>
      <c r="J2218" s="346" t="s">
        <v>14151</v>
      </c>
      <c r="K2218" s="346" t="s">
        <v>12473</v>
      </c>
      <c r="L2218" s="347" t="s">
        <v>12474</v>
      </c>
      <c r="M2218" s="346" t="s">
        <v>14157</v>
      </c>
      <c r="N2218" s="346" t="s">
        <v>14153</v>
      </c>
      <c r="O2218" s="346" t="s">
        <v>8721</v>
      </c>
      <c r="P2218" s="346" t="s">
        <v>8721</v>
      </c>
      <c r="Q2218" s="346" t="s">
        <v>8721</v>
      </c>
      <c r="R2218" s="346" t="s">
        <v>8721</v>
      </c>
      <c r="S2218" s="346" t="s">
        <v>8721</v>
      </c>
      <c r="T2218" s="346" t="s">
        <v>14158</v>
      </c>
      <c r="U2218" s="346" t="s">
        <v>8721</v>
      </c>
      <c r="V2218" s="346" t="s">
        <v>14155</v>
      </c>
      <c r="W2218" s="346" t="s">
        <v>12476</v>
      </c>
      <c r="X2218" s="346" t="s">
        <v>8871</v>
      </c>
      <c r="Y2218" s="346" t="s">
        <v>8721</v>
      </c>
      <c r="Z2218" s="346" t="s">
        <v>12484</v>
      </c>
      <c r="AA2218" s="346" t="s">
        <v>12484</v>
      </c>
      <c r="AB2218" s="346" t="s">
        <v>12484</v>
      </c>
      <c r="AC2218" s="348">
        <v>890.30298373412097</v>
      </c>
      <c r="AD2218" s="368" t="s">
        <v>12478</v>
      </c>
      <c r="AE2218" s="348">
        <v>1103.8012926065278</v>
      </c>
      <c r="AF2218" s="349">
        <v>0.23980410351647841</v>
      </c>
      <c r="AG2218" s="359">
        <v>0</v>
      </c>
      <c r="AH2218" s="359">
        <v>0</v>
      </c>
      <c r="AI2218" s="349">
        <v>-1</v>
      </c>
      <c r="AJ2218" s="349">
        <v>-1</v>
      </c>
      <c r="AK2218" s="350">
        <v>0</v>
      </c>
      <c r="AL2218" s="351">
        <v>-1</v>
      </c>
      <c r="AM2218" s="348" t="s">
        <v>12711</v>
      </c>
      <c r="AN2218" s="348" t="s">
        <v>12484</v>
      </c>
      <c r="AO2218" s="346" t="s">
        <v>12763</v>
      </c>
      <c r="AP2218" s="352">
        <v>43707</v>
      </c>
      <c r="AQ2218" s="346" t="s">
        <v>12921</v>
      </c>
      <c r="AR2218" s="346" t="s">
        <v>8721</v>
      </c>
      <c r="AS2218" s="346" t="s">
        <v>8721</v>
      </c>
      <c r="AT2218" s="346" t="s">
        <v>14042</v>
      </c>
      <c r="AU2218" s="346" t="s">
        <v>12484</v>
      </c>
      <c r="AV2218" s="346" t="s">
        <v>8721</v>
      </c>
      <c r="AW2218" s="327" t="s">
        <v>12484</v>
      </c>
      <c r="AX2218" s="344" t="s">
        <v>12741</v>
      </c>
      <c r="AY2218" s="346" t="s">
        <v>12484</v>
      </c>
      <c r="BA2218" s="309" t="s">
        <v>12486</v>
      </c>
      <c r="BB2218" s="310" t="s">
        <v>14158</v>
      </c>
      <c r="BC2218" s="309" t="s">
        <v>8721</v>
      </c>
      <c r="BD2218" s="309">
        <v>2</v>
      </c>
      <c r="BE2218" s="307"/>
      <c r="BF2218" s="310" t="b">
        <v>1</v>
      </c>
    </row>
    <row r="2219" spans="1:58" s="311" customFormat="1" ht="15" customHeight="1" x14ac:dyDescent="0.25">
      <c r="A2219" s="345">
        <v>2161</v>
      </c>
      <c r="B2219" s="382" t="s">
        <v>3660</v>
      </c>
      <c r="C2219" s="337">
        <v>6341</v>
      </c>
      <c r="D2219" s="337" t="s">
        <v>3660</v>
      </c>
      <c r="E2219" s="337" t="s">
        <v>9725</v>
      </c>
      <c r="F2219" s="337" t="s">
        <v>9763</v>
      </c>
      <c r="G2219" s="337" t="s">
        <v>3481</v>
      </c>
      <c r="H2219" s="337" t="s">
        <v>3540</v>
      </c>
      <c r="I2219" s="337" t="s">
        <v>9749</v>
      </c>
      <c r="J2219" s="337" t="s">
        <v>14151</v>
      </c>
      <c r="K2219" s="337" t="s">
        <v>12473</v>
      </c>
      <c r="L2219" s="338" t="s">
        <v>12474</v>
      </c>
      <c r="M2219" s="337" t="s">
        <v>14157</v>
      </c>
      <c r="N2219" s="337" t="s">
        <v>14153</v>
      </c>
      <c r="O2219" s="337" t="s">
        <v>8721</v>
      </c>
      <c r="P2219" s="337" t="s">
        <v>8721</v>
      </c>
      <c r="Q2219" s="337" t="s">
        <v>8721</v>
      </c>
      <c r="R2219" s="337" t="s">
        <v>8721</v>
      </c>
      <c r="S2219" s="337" t="s">
        <v>8721</v>
      </c>
      <c r="T2219" s="337" t="s">
        <v>14158</v>
      </c>
      <c r="U2219" s="337" t="s">
        <v>8721</v>
      </c>
      <c r="V2219" s="337" t="s">
        <v>14155</v>
      </c>
      <c r="W2219" s="337" t="s">
        <v>12476</v>
      </c>
      <c r="X2219" s="337" t="s">
        <v>8871</v>
      </c>
      <c r="Y2219" s="337" t="s">
        <v>8721</v>
      </c>
      <c r="Z2219" s="337" t="s">
        <v>12484</v>
      </c>
      <c r="AA2219" s="337" t="s">
        <v>12484</v>
      </c>
      <c r="AB2219" s="337" t="s">
        <v>12484</v>
      </c>
      <c r="AC2219" s="339">
        <v>922.59376552758647</v>
      </c>
      <c r="AD2219" s="368" t="s">
        <v>12478</v>
      </c>
      <c r="AE2219" s="339">
        <v>1143.8355363798214</v>
      </c>
      <c r="AF2219" s="340">
        <v>0.23980410351647841</v>
      </c>
      <c r="AG2219" s="366">
        <v>0</v>
      </c>
      <c r="AH2219" s="366">
        <v>0</v>
      </c>
      <c r="AI2219" s="340">
        <v>-1</v>
      </c>
      <c r="AJ2219" s="340">
        <v>-1</v>
      </c>
      <c r="AK2219" s="341">
        <v>0</v>
      </c>
      <c r="AL2219" s="342">
        <v>-1</v>
      </c>
      <c r="AM2219" s="339" t="s">
        <v>12711</v>
      </c>
      <c r="AN2219" s="339" t="s">
        <v>12484</v>
      </c>
      <c r="AO2219" s="337" t="s">
        <v>12763</v>
      </c>
      <c r="AP2219" s="343">
        <v>43707</v>
      </c>
      <c r="AQ2219" s="335" t="s">
        <v>12921</v>
      </c>
      <c r="AR2219" s="335" t="s">
        <v>8721</v>
      </c>
      <c r="AS2219" s="335" t="s">
        <v>8721</v>
      </c>
      <c r="AT2219" s="335" t="s">
        <v>14042</v>
      </c>
      <c r="AU2219" s="335" t="s">
        <v>12484</v>
      </c>
      <c r="AV2219" s="335" t="s">
        <v>8721</v>
      </c>
      <c r="AW2219" s="327" t="s">
        <v>12484</v>
      </c>
      <c r="AX2219" s="344" t="s">
        <v>12741</v>
      </c>
      <c r="AY2219" s="335" t="s">
        <v>12484</v>
      </c>
      <c r="BA2219" s="311" t="s">
        <v>12486</v>
      </c>
      <c r="BB2219" s="310" t="s">
        <v>14158</v>
      </c>
      <c r="BC2219" s="311" t="s">
        <v>8721</v>
      </c>
      <c r="BD2219" s="311">
        <v>2</v>
      </c>
      <c r="BE2219" s="307"/>
      <c r="BF2219" s="310" t="b">
        <v>1</v>
      </c>
    </row>
    <row r="2220" spans="1:58" s="309" customFormat="1" ht="15" customHeight="1" x14ac:dyDescent="0.25">
      <c r="A2220" s="335">
        <v>2162</v>
      </c>
      <c r="B2220" s="382" t="s">
        <v>4614</v>
      </c>
      <c r="C2220" s="346">
        <v>6345</v>
      </c>
      <c r="D2220" s="346" t="s">
        <v>4614</v>
      </c>
      <c r="E2220" s="346" t="s">
        <v>9725</v>
      </c>
      <c r="F2220" s="346" t="s">
        <v>9763</v>
      </c>
      <c r="G2220" s="346" t="s">
        <v>3481</v>
      </c>
      <c r="H2220" s="346" t="s">
        <v>3540</v>
      </c>
      <c r="I2220" s="346" t="s">
        <v>9750</v>
      </c>
      <c r="J2220" s="346" t="s">
        <v>14151</v>
      </c>
      <c r="K2220" s="346" t="s">
        <v>12473</v>
      </c>
      <c r="L2220" s="347" t="s">
        <v>12474</v>
      </c>
      <c r="M2220" s="346" t="s">
        <v>14157</v>
      </c>
      <c r="N2220" s="346" t="s">
        <v>14153</v>
      </c>
      <c r="O2220" s="346" t="s">
        <v>8721</v>
      </c>
      <c r="P2220" s="346" t="s">
        <v>8721</v>
      </c>
      <c r="Q2220" s="346" t="s">
        <v>8721</v>
      </c>
      <c r="R2220" s="346" t="s">
        <v>8721</v>
      </c>
      <c r="S2220" s="346" t="s">
        <v>8721</v>
      </c>
      <c r="T2220" s="346" t="s">
        <v>14158</v>
      </c>
      <c r="U2220" s="346" t="s">
        <v>8721</v>
      </c>
      <c r="V2220" s="346" t="s">
        <v>14155</v>
      </c>
      <c r="W2220" s="346" t="s">
        <v>12476</v>
      </c>
      <c r="X2220" s="346" t="s">
        <v>8871</v>
      </c>
      <c r="Y2220" s="346" t="s">
        <v>8721</v>
      </c>
      <c r="Z2220" s="346" t="s">
        <v>12484</v>
      </c>
      <c r="AA2220" s="346" t="s">
        <v>12484</v>
      </c>
      <c r="AB2220" s="346" t="s">
        <v>12484</v>
      </c>
      <c r="AC2220" s="348">
        <v>954.11571918311233</v>
      </c>
      <c r="AD2220" s="368" t="s">
        <v>12478</v>
      </c>
      <c r="AE2220" s="348">
        <v>1182.9165838727986</v>
      </c>
      <c r="AF2220" s="349">
        <v>0.23980410351647841</v>
      </c>
      <c r="AG2220" s="359">
        <v>0</v>
      </c>
      <c r="AH2220" s="359">
        <v>0</v>
      </c>
      <c r="AI2220" s="349">
        <v>-1</v>
      </c>
      <c r="AJ2220" s="349">
        <v>-1</v>
      </c>
      <c r="AK2220" s="350">
        <v>0</v>
      </c>
      <c r="AL2220" s="351">
        <v>-1</v>
      </c>
      <c r="AM2220" s="348" t="s">
        <v>12711</v>
      </c>
      <c r="AN2220" s="348" t="s">
        <v>12484</v>
      </c>
      <c r="AO2220" s="346" t="s">
        <v>12763</v>
      </c>
      <c r="AP2220" s="352">
        <v>43707</v>
      </c>
      <c r="AQ2220" s="346" t="s">
        <v>12921</v>
      </c>
      <c r="AR2220" s="346" t="s">
        <v>8721</v>
      </c>
      <c r="AS2220" s="346" t="s">
        <v>8721</v>
      </c>
      <c r="AT2220" s="346" t="s">
        <v>14042</v>
      </c>
      <c r="AU2220" s="346" t="s">
        <v>12484</v>
      </c>
      <c r="AV2220" s="346" t="s">
        <v>8721</v>
      </c>
      <c r="AW2220" s="327" t="s">
        <v>12484</v>
      </c>
      <c r="AX2220" s="344" t="s">
        <v>12741</v>
      </c>
      <c r="AY2220" s="346" t="s">
        <v>12484</v>
      </c>
      <c r="BA2220" s="309" t="s">
        <v>12486</v>
      </c>
      <c r="BB2220" s="310" t="s">
        <v>14158</v>
      </c>
      <c r="BC2220" s="309" t="s">
        <v>8721</v>
      </c>
      <c r="BD2220" s="309">
        <v>2</v>
      </c>
      <c r="BE2220" s="307"/>
      <c r="BF2220" s="310" t="b">
        <v>1</v>
      </c>
    </row>
    <row r="2221" spans="1:58" s="311" customFormat="1" ht="15" customHeight="1" x14ac:dyDescent="0.25">
      <c r="A2221" s="345">
        <v>2163</v>
      </c>
      <c r="B2221" s="382" t="s">
        <v>4615</v>
      </c>
      <c r="C2221" s="337">
        <v>6346</v>
      </c>
      <c r="D2221" s="337" t="s">
        <v>4615</v>
      </c>
      <c r="E2221" s="337" t="s">
        <v>9725</v>
      </c>
      <c r="F2221" s="337" t="s">
        <v>9763</v>
      </c>
      <c r="G2221" s="337" t="s">
        <v>3481</v>
      </c>
      <c r="H2221" s="337" t="s">
        <v>3540</v>
      </c>
      <c r="I2221" s="337" t="s">
        <v>9751</v>
      </c>
      <c r="J2221" s="337" t="s">
        <v>14151</v>
      </c>
      <c r="K2221" s="337" t="s">
        <v>12473</v>
      </c>
      <c r="L2221" s="338" t="s">
        <v>12474</v>
      </c>
      <c r="M2221" s="337" t="s">
        <v>14157</v>
      </c>
      <c r="N2221" s="337" t="s">
        <v>14153</v>
      </c>
      <c r="O2221" s="337" t="s">
        <v>8721</v>
      </c>
      <c r="P2221" s="337" t="s">
        <v>8721</v>
      </c>
      <c r="Q2221" s="337" t="s">
        <v>8721</v>
      </c>
      <c r="R2221" s="337" t="s">
        <v>8721</v>
      </c>
      <c r="S2221" s="337" t="s">
        <v>8721</v>
      </c>
      <c r="T2221" s="337" t="s">
        <v>14158</v>
      </c>
      <c r="U2221" s="337" t="s">
        <v>8721</v>
      </c>
      <c r="V2221" s="337" t="s">
        <v>14155</v>
      </c>
      <c r="W2221" s="337" t="s">
        <v>12476</v>
      </c>
      <c r="X2221" s="337" t="s">
        <v>8871</v>
      </c>
      <c r="Y2221" s="337" t="s">
        <v>8721</v>
      </c>
      <c r="Z2221" s="337" t="s">
        <v>12484</v>
      </c>
      <c r="AA2221" s="337" t="s">
        <v>12484</v>
      </c>
      <c r="AB2221" s="337" t="s">
        <v>12484</v>
      </c>
      <c r="AC2221" s="339">
        <v>986.40650097657772</v>
      </c>
      <c r="AD2221" s="368" t="s">
        <v>12478</v>
      </c>
      <c r="AE2221" s="339">
        <v>1222.9508276460922</v>
      </c>
      <c r="AF2221" s="340">
        <v>0.23980410351647841</v>
      </c>
      <c r="AG2221" s="366">
        <v>0</v>
      </c>
      <c r="AH2221" s="366">
        <v>0</v>
      </c>
      <c r="AI2221" s="340">
        <v>-1</v>
      </c>
      <c r="AJ2221" s="340">
        <v>-1</v>
      </c>
      <c r="AK2221" s="341">
        <v>0</v>
      </c>
      <c r="AL2221" s="342">
        <v>-1</v>
      </c>
      <c r="AM2221" s="339" t="s">
        <v>12711</v>
      </c>
      <c r="AN2221" s="339" t="s">
        <v>12484</v>
      </c>
      <c r="AO2221" s="337" t="s">
        <v>12763</v>
      </c>
      <c r="AP2221" s="343">
        <v>43707</v>
      </c>
      <c r="AQ2221" s="335" t="s">
        <v>12921</v>
      </c>
      <c r="AR2221" s="335" t="s">
        <v>8721</v>
      </c>
      <c r="AS2221" s="335" t="s">
        <v>8721</v>
      </c>
      <c r="AT2221" s="335" t="s">
        <v>14042</v>
      </c>
      <c r="AU2221" s="335" t="s">
        <v>12484</v>
      </c>
      <c r="AV2221" s="335" t="s">
        <v>8721</v>
      </c>
      <c r="AW2221" s="327" t="s">
        <v>12484</v>
      </c>
      <c r="AX2221" s="344" t="s">
        <v>12741</v>
      </c>
      <c r="AY2221" s="335" t="s">
        <v>12484</v>
      </c>
      <c r="BA2221" s="311" t="s">
        <v>12486</v>
      </c>
      <c r="BB2221" s="310" t="s">
        <v>14158</v>
      </c>
      <c r="BC2221" s="311" t="s">
        <v>8721</v>
      </c>
      <c r="BD2221" s="311">
        <v>2</v>
      </c>
      <c r="BE2221" s="307"/>
      <c r="BF2221" s="310" t="b">
        <v>1</v>
      </c>
    </row>
    <row r="2222" spans="1:58" s="309" customFormat="1" ht="15" customHeight="1" x14ac:dyDescent="0.25">
      <c r="A2222" s="335">
        <v>2164</v>
      </c>
      <c r="B2222" s="382" t="s">
        <v>4616</v>
      </c>
      <c r="C2222" s="346">
        <v>6347</v>
      </c>
      <c r="D2222" s="346" t="s">
        <v>4616</v>
      </c>
      <c r="E2222" s="346" t="s">
        <v>9725</v>
      </c>
      <c r="F2222" s="346" t="s">
        <v>9763</v>
      </c>
      <c r="G2222" s="346" t="s">
        <v>3481</v>
      </c>
      <c r="H2222" s="346" t="s">
        <v>3540</v>
      </c>
      <c r="I2222" s="346" t="s">
        <v>9752</v>
      </c>
      <c r="J2222" s="346" t="s">
        <v>14151</v>
      </c>
      <c r="K2222" s="346" t="s">
        <v>12473</v>
      </c>
      <c r="L2222" s="347" t="s">
        <v>12474</v>
      </c>
      <c r="M2222" s="346" t="s">
        <v>14157</v>
      </c>
      <c r="N2222" s="346" t="s">
        <v>14153</v>
      </c>
      <c r="O2222" s="346" t="s">
        <v>8721</v>
      </c>
      <c r="P2222" s="346" t="s">
        <v>8721</v>
      </c>
      <c r="Q2222" s="346" t="s">
        <v>8721</v>
      </c>
      <c r="R2222" s="346" t="s">
        <v>8721</v>
      </c>
      <c r="S2222" s="346" t="s">
        <v>8721</v>
      </c>
      <c r="T2222" s="346" t="s">
        <v>14158</v>
      </c>
      <c r="U2222" s="346" t="s">
        <v>8721</v>
      </c>
      <c r="V2222" s="346" t="s">
        <v>14155</v>
      </c>
      <c r="W2222" s="346" t="s">
        <v>12476</v>
      </c>
      <c r="X2222" s="346" t="s">
        <v>8871</v>
      </c>
      <c r="Y2222" s="346" t="s">
        <v>8721</v>
      </c>
      <c r="Z2222" s="346" t="s">
        <v>12484</v>
      </c>
      <c r="AA2222" s="346" t="s">
        <v>12484</v>
      </c>
      <c r="AB2222" s="346" t="s">
        <v>12484</v>
      </c>
      <c r="AC2222" s="348">
        <v>1029.4608767011987</v>
      </c>
      <c r="AD2222" s="368" t="s">
        <v>12478</v>
      </c>
      <c r="AE2222" s="348">
        <v>1276.3298193438175</v>
      </c>
      <c r="AF2222" s="349">
        <v>0.23980410351647841</v>
      </c>
      <c r="AG2222" s="359">
        <v>0</v>
      </c>
      <c r="AH2222" s="359">
        <v>0</v>
      </c>
      <c r="AI2222" s="349">
        <v>-1</v>
      </c>
      <c r="AJ2222" s="349">
        <v>-1</v>
      </c>
      <c r="AK2222" s="350">
        <v>0</v>
      </c>
      <c r="AL2222" s="351">
        <v>-1</v>
      </c>
      <c r="AM2222" s="348" t="s">
        <v>12711</v>
      </c>
      <c r="AN2222" s="348" t="s">
        <v>12484</v>
      </c>
      <c r="AO2222" s="346" t="s">
        <v>12763</v>
      </c>
      <c r="AP2222" s="352">
        <v>43707</v>
      </c>
      <c r="AQ2222" s="346" t="s">
        <v>12921</v>
      </c>
      <c r="AR2222" s="346" t="s">
        <v>8721</v>
      </c>
      <c r="AS2222" s="346" t="s">
        <v>8721</v>
      </c>
      <c r="AT2222" s="346" t="s">
        <v>14042</v>
      </c>
      <c r="AU2222" s="346" t="s">
        <v>12484</v>
      </c>
      <c r="AV2222" s="346" t="s">
        <v>8721</v>
      </c>
      <c r="AW2222" s="327" t="s">
        <v>12484</v>
      </c>
      <c r="AX2222" s="344" t="s">
        <v>12741</v>
      </c>
      <c r="AY2222" s="346" t="s">
        <v>12484</v>
      </c>
      <c r="BA2222" s="309" t="s">
        <v>12486</v>
      </c>
      <c r="BB2222" s="310" t="s">
        <v>14158</v>
      </c>
      <c r="BC2222" s="309" t="s">
        <v>8721</v>
      </c>
      <c r="BD2222" s="309">
        <v>2</v>
      </c>
      <c r="BE2222" s="307"/>
      <c r="BF2222" s="310" t="b">
        <v>1</v>
      </c>
    </row>
    <row r="2223" spans="1:58" s="311" customFormat="1" ht="15" customHeight="1" x14ac:dyDescent="0.25">
      <c r="A2223" s="345">
        <v>2165</v>
      </c>
      <c r="B2223" s="382" t="s">
        <v>4113</v>
      </c>
      <c r="C2223" s="346">
        <v>6457</v>
      </c>
      <c r="D2223" s="346" t="s">
        <v>4113</v>
      </c>
      <c r="E2223" s="346" t="s">
        <v>9725</v>
      </c>
      <c r="F2223" s="346" t="s">
        <v>9763</v>
      </c>
      <c r="G2223" s="346" t="s">
        <v>3481</v>
      </c>
      <c r="H2223" s="346" t="s">
        <v>3469</v>
      </c>
      <c r="I2223" s="346" t="s">
        <v>9728</v>
      </c>
      <c r="J2223" s="346" t="s">
        <v>14148</v>
      </c>
      <c r="K2223" s="346" t="s">
        <v>12473</v>
      </c>
      <c r="L2223" s="347" t="s">
        <v>12474</v>
      </c>
      <c r="M2223" s="346" t="s">
        <v>14100</v>
      </c>
      <c r="N2223" s="346" t="s">
        <v>8721</v>
      </c>
      <c r="O2223" s="346" t="s">
        <v>8721</v>
      </c>
      <c r="P2223" s="346" t="s">
        <v>8721</v>
      </c>
      <c r="Q2223" s="346" t="s">
        <v>14102</v>
      </c>
      <c r="R2223" s="346" t="s">
        <v>8721</v>
      </c>
      <c r="S2223" s="346" t="s">
        <v>8721</v>
      </c>
      <c r="T2223" s="346" t="s">
        <v>8721</v>
      </c>
      <c r="U2223" s="346" t="s">
        <v>8721</v>
      </c>
      <c r="V2223" s="346" t="s">
        <v>14159</v>
      </c>
      <c r="W2223" s="346" t="s">
        <v>12476</v>
      </c>
      <c r="X2223" s="346" t="s">
        <v>8871</v>
      </c>
      <c r="Y2223" s="346" t="s">
        <v>8721</v>
      </c>
      <c r="Z2223" s="346" t="s">
        <v>12484</v>
      </c>
      <c r="AA2223" s="346" t="s">
        <v>12484</v>
      </c>
      <c r="AB2223" s="346" t="s">
        <v>12484</v>
      </c>
      <c r="AC2223" s="348">
        <v>192.9758626228535</v>
      </c>
      <c r="AD2223" s="368" t="s">
        <v>12478</v>
      </c>
      <c r="AE2223" s="348">
        <v>239.25226635944597</v>
      </c>
      <c r="AF2223" s="349">
        <v>0.23980410351647841</v>
      </c>
      <c r="AG2223" s="359">
        <v>0</v>
      </c>
      <c r="AH2223" s="359">
        <v>0</v>
      </c>
      <c r="AI2223" s="349">
        <v>-1</v>
      </c>
      <c r="AJ2223" s="349">
        <v>-1</v>
      </c>
      <c r="AK2223" s="350">
        <v>0</v>
      </c>
      <c r="AL2223" s="351">
        <v>-1</v>
      </c>
      <c r="AM2223" s="348" t="s">
        <v>12711</v>
      </c>
      <c r="AN2223" s="348" t="s">
        <v>12484</v>
      </c>
      <c r="AO2223" s="346" t="s">
        <v>12763</v>
      </c>
      <c r="AP2223" s="352">
        <v>43707</v>
      </c>
      <c r="AQ2223" s="346" t="s">
        <v>12921</v>
      </c>
      <c r="AR2223" s="346" t="s">
        <v>8721</v>
      </c>
      <c r="AS2223" s="346" t="s">
        <v>8721</v>
      </c>
      <c r="AT2223" s="346" t="s">
        <v>14042</v>
      </c>
      <c r="AU2223" s="346" t="s">
        <v>12484</v>
      </c>
      <c r="AV2223" s="346" t="s">
        <v>8721</v>
      </c>
      <c r="AW2223" s="327" t="s">
        <v>12484</v>
      </c>
      <c r="AX2223" s="344" t="s">
        <v>12741</v>
      </c>
      <c r="AY2223" s="346" t="s">
        <v>12484</v>
      </c>
      <c r="BA2223" s="311" t="s">
        <v>12486</v>
      </c>
      <c r="BB2223" s="310" t="s">
        <v>8721</v>
      </c>
      <c r="BC2223" s="311" t="s">
        <v>8721</v>
      </c>
      <c r="BD2223" s="311">
        <v>2</v>
      </c>
      <c r="BE2223" s="307"/>
      <c r="BF2223" s="310" t="b">
        <v>1</v>
      </c>
    </row>
    <row r="2224" spans="1:58" s="309" customFormat="1" ht="15" customHeight="1" x14ac:dyDescent="0.25">
      <c r="A2224" s="335">
        <v>2166</v>
      </c>
      <c r="B2224" s="382" t="s">
        <v>3562</v>
      </c>
      <c r="C2224" s="337">
        <v>6305</v>
      </c>
      <c r="D2224" s="337" t="s">
        <v>3562</v>
      </c>
      <c r="E2224" s="337" t="s">
        <v>9725</v>
      </c>
      <c r="F2224" s="337" t="s">
        <v>9763</v>
      </c>
      <c r="G2224" s="337" t="s">
        <v>3481</v>
      </c>
      <c r="H2224" s="337" t="s">
        <v>3469</v>
      </c>
      <c r="I2224" s="337" t="s">
        <v>9729</v>
      </c>
      <c r="J2224" s="337" t="s">
        <v>14148</v>
      </c>
      <c r="K2224" s="337" t="s">
        <v>12473</v>
      </c>
      <c r="L2224" s="338" t="s">
        <v>12474</v>
      </c>
      <c r="M2224" s="337" t="s">
        <v>14100</v>
      </c>
      <c r="N2224" s="337" t="s">
        <v>8721</v>
      </c>
      <c r="O2224" s="337" t="s">
        <v>8721</v>
      </c>
      <c r="P2224" s="337" t="s">
        <v>8721</v>
      </c>
      <c r="Q2224" s="337" t="s">
        <v>14102</v>
      </c>
      <c r="R2224" s="337" t="s">
        <v>8721</v>
      </c>
      <c r="S2224" s="337" t="s">
        <v>8721</v>
      </c>
      <c r="T2224" s="337" t="s">
        <v>8721</v>
      </c>
      <c r="U2224" s="337" t="s">
        <v>8721</v>
      </c>
      <c r="V2224" s="337" t="s">
        <v>14159</v>
      </c>
      <c r="W2224" s="337" t="s">
        <v>12476</v>
      </c>
      <c r="X2224" s="337" t="s">
        <v>8871</v>
      </c>
      <c r="Y2224" s="337" t="s">
        <v>8721</v>
      </c>
      <c r="Z2224" s="337" t="s">
        <v>12484</v>
      </c>
      <c r="AA2224" s="337" t="s">
        <v>12484</v>
      </c>
      <c r="AB2224" s="337" t="s">
        <v>12484</v>
      </c>
      <c r="AC2224" s="339">
        <v>196.82000331255179</v>
      </c>
      <c r="AD2224" s="368" t="s">
        <v>12478</v>
      </c>
      <c r="AE2224" s="339">
        <v>244.01824776102859</v>
      </c>
      <c r="AF2224" s="340">
        <v>0.23980410351647841</v>
      </c>
      <c r="AG2224" s="366">
        <v>0</v>
      </c>
      <c r="AH2224" s="366">
        <v>0</v>
      </c>
      <c r="AI2224" s="340">
        <v>-1</v>
      </c>
      <c r="AJ2224" s="340">
        <v>-1</v>
      </c>
      <c r="AK2224" s="341">
        <v>0</v>
      </c>
      <c r="AL2224" s="342">
        <v>-1</v>
      </c>
      <c r="AM2224" s="339" t="s">
        <v>12711</v>
      </c>
      <c r="AN2224" s="339" t="s">
        <v>12484</v>
      </c>
      <c r="AO2224" s="337" t="s">
        <v>12763</v>
      </c>
      <c r="AP2224" s="343">
        <v>43707</v>
      </c>
      <c r="AQ2224" s="335" t="s">
        <v>12921</v>
      </c>
      <c r="AR2224" s="335" t="s">
        <v>8721</v>
      </c>
      <c r="AS2224" s="335" t="s">
        <v>8721</v>
      </c>
      <c r="AT2224" s="335" t="s">
        <v>14042</v>
      </c>
      <c r="AU2224" s="335" t="s">
        <v>12484</v>
      </c>
      <c r="AV2224" s="335" t="s">
        <v>8721</v>
      </c>
      <c r="AW2224" s="327" t="s">
        <v>12484</v>
      </c>
      <c r="AX2224" s="344" t="s">
        <v>12741</v>
      </c>
      <c r="AY2224" s="335" t="s">
        <v>12484</v>
      </c>
      <c r="BA2224" s="309" t="s">
        <v>12486</v>
      </c>
      <c r="BB2224" s="310" t="s">
        <v>8721</v>
      </c>
      <c r="BC2224" s="309" t="s">
        <v>8721</v>
      </c>
      <c r="BD2224" s="309">
        <v>2</v>
      </c>
      <c r="BE2224" s="307"/>
      <c r="BF2224" s="310" t="b">
        <v>1</v>
      </c>
    </row>
    <row r="2225" spans="1:58" s="311" customFormat="1" ht="15" customHeight="1" x14ac:dyDescent="0.25">
      <c r="A2225" s="345">
        <v>2167</v>
      </c>
      <c r="B2225" s="382" t="s">
        <v>4114</v>
      </c>
      <c r="C2225" s="337">
        <v>6267</v>
      </c>
      <c r="D2225" s="337" t="s">
        <v>4114</v>
      </c>
      <c r="E2225" s="337" t="s">
        <v>9725</v>
      </c>
      <c r="F2225" s="337" t="s">
        <v>9763</v>
      </c>
      <c r="G2225" s="337" t="s">
        <v>3481</v>
      </c>
      <c r="H2225" s="337" t="s">
        <v>3469</v>
      </c>
      <c r="I2225" s="337" t="s">
        <v>9730</v>
      </c>
      <c r="J2225" s="337" t="s">
        <v>14148</v>
      </c>
      <c r="K2225" s="337" t="s">
        <v>12473</v>
      </c>
      <c r="L2225" s="338" t="s">
        <v>12474</v>
      </c>
      <c r="M2225" s="337" t="s">
        <v>14100</v>
      </c>
      <c r="N2225" s="337" t="s">
        <v>8721</v>
      </c>
      <c r="O2225" s="337" t="s">
        <v>8721</v>
      </c>
      <c r="P2225" s="337" t="s">
        <v>8721</v>
      </c>
      <c r="Q2225" s="337" t="s">
        <v>14102</v>
      </c>
      <c r="R2225" s="337" t="s">
        <v>8721</v>
      </c>
      <c r="S2225" s="337" t="s">
        <v>8721</v>
      </c>
      <c r="T2225" s="337" t="s">
        <v>8721</v>
      </c>
      <c r="U2225" s="337" t="s">
        <v>8721</v>
      </c>
      <c r="V2225" s="337" t="s">
        <v>14159</v>
      </c>
      <c r="W2225" s="337" t="s">
        <v>12476</v>
      </c>
      <c r="X2225" s="337" t="s">
        <v>8871</v>
      </c>
      <c r="Y2225" s="337" t="s">
        <v>8721</v>
      </c>
      <c r="Z2225" s="337" t="s">
        <v>12484</v>
      </c>
      <c r="AA2225" s="337" t="s">
        <v>12484</v>
      </c>
      <c r="AB2225" s="337" t="s">
        <v>12484</v>
      </c>
      <c r="AC2225" s="339">
        <v>200.66414400225005</v>
      </c>
      <c r="AD2225" s="368" t="s">
        <v>12478</v>
      </c>
      <c r="AE2225" s="339">
        <v>248.78422916261115</v>
      </c>
      <c r="AF2225" s="340">
        <v>0.23980410351647841</v>
      </c>
      <c r="AG2225" s="366">
        <v>0</v>
      </c>
      <c r="AH2225" s="366">
        <v>0</v>
      </c>
      <c r="AI2225" s="340">
        <v>-1</v>
      </c>
      <c r="AJ2225" s="340">
        <v>-1</v>
      </c>
      <c r="AK2225" s="341">
        <v>0</v>
      </c>
      <c r="AL2225" s="342">
        <v>-1</v>
      </c>
      <c r="AM2225" s="339" t="s">
        <v>12711</v>
      </c>
      <c r="AN2225" s="339" t="s">
        <v>12484</v>
      </c>
      <c r="AO2225" s="337" t="s">
        <v>12763</v>
      </c>
      <c r="AP2225" s="343">
        <v>43707</v>
      </c>
      <c r="AQ2225" s="335" t="s">
        <v>12921</v>
      </c>
      <c r="AR2225" s="335" t="s">
        <v>8721</v>
      </c>
      <c r="AS2225" s="335" t="s">
        <v>8721</v>
      </c>
      <c r="AT2225" s="335" t="s">
        <v>14042</v>
      </c>
      <c r="AU2225" s="335" t="s">
        <v>12484</v>
      </c>
      <c r="AV2225" s="335" t="s">
        <v>8721</v>
      </c>
      <c r="AW2225" s="327" t="s">
        <v>12484</v>
      </c>
      <c r="AX2225" s="344" t="s">
        <v>12741</v>
      </c>
      <c r="AY2225" s="335" t="s">
        <v>12484</v>
      </c>
      <c r="AZ2225" s="309"/>
      <c r="BA2225" s="311" t="s">
        <v>12486</v>
      </c>
      <c r="BB2225" s="310" t="s">
        <v>8721</v>
      </c>
      <c r="BC2225" s="311" t="s">
        <v>8721</v>
      </c>
      <c r="BD2225" s="311">
        <v>2</v>
      </c>
      <c r="BE2225" s="307"/>
      <c r="BF2225" s="310" t="b">
        <v>1</v>
      </c>
    </row>
    <row r="2226" spans="1:58" s="309" customFormat="1" ht="15" customHeight="1" x14ac:dyDescent="0.25">
      <c r="A2226" s="335">
        <v>2168</v>
      </c>
      <c r="B2226" s="382" t="s">
        <v>4115</v>
      </c>
      <c r="C2226" s="346">
        <v>6438</v>
      </c>
      <c r="D2226" s="346" t="s">
        <v>4115</v>
      </c>
      <c r="E2226" s="346" t="s">
        <v>9725</v>
      </c>
      <c r="F2226" s="346" t="s">
        <v>9763</v>
      </c>
      <c r="G2226" s="346" t="s">
        <v>3481</v>
      </c>
      <c r="H2226" s="346" t="s">
        <v>3469</v>
      </c>
      <c r="I2226" s="346" t="s">
        <v>9731</v>
      </c>
      <c r="J2226" s="346" t="s">
        <v>14148</v>
      </c>
      <c r="K2226" s="346" t="s">
        <v>12473</v>
      </c>
      <c r="L2226" s="347" t="s">
        <v>12474</v>
      </c>
      <c r="M2226" s="346" t="s">
        <v>14100</v>
      </c>
      <c r="N2226" s="346" t="s">
        <v>8721</v>
      </c>
      <c r="O2226" s="346" t="s">
        <v>8721</v>
      </c>
      <c r="P2226" s="346" t="s">
        <v>8721</v>
      </c>
      <c r="Q2226" s="346" t="s">
        <v>14102</v>
      </c>
      <c r="R2226" s="346" t="s">
        <v>8721</v>
      </c>
      <c r="S2226" s="346" t="s">
        <v>8721</v>
      </c>
      <c r="T2226" s="346" t="s">
        <v>8721</v>
      </c>
      <c r="U2226" s="346" t="s">
        <v>8721</v>
      </c>
      <c r="V2226" s="346" t="s">
        <v>14159</v>
      </c>
      <c r="W2226" s="346" t="s">
        <v>12476</v>
      </c>
      <c r="X2226" s="346" t="s">
        <v>8871</v>
      </c>
      <c r="Y2226" s="346" t="s">
        <v>8721</v>
      </c>
      <c r="Z2226" s="346" t="s">
        <v>12484</v>
      </c>
      <c r="AA2226" s="346" t="s">
        <v>12484</v>
      </c>
      <c r="AB2226" s="346" t="s">
        <v>12484</v>
      </c>
      <c r="AC2226" s="348">
        <v>204.50828469194832</v>
      </c>
      <c r="AD2226" s="368" t="s">
        <v>12478</v>
      </c>
      <c r="AE2226" s="348">
        <v>253.55021056419372</v>
      </c>
      <c r="AF2226" s="349">
        <v>0.23980410351647841</v>
      </c>
      <c r="AG2226" s="359">
        <v>0</v>
      </c>
      <c r="AH2226" s="359">
        <v>0</v>
      </c>
      <c r="AI2226" s="349">
        <v>-1</v>
      </c>
      <c r="AJ2226" s="349">
        <v>-1</v>
      </c>
      <c r="AK2226" s="350">
        <v>0</v>
      </c>
      <c r="AL2226" s="351">
        <v>-1</v>
      </c>
      <c r="AM2226" s="348" t="s">
        <v>12711</v>
      </c>
      <c r="AN2226" s="348" t="s">
        <v>12484</v>
      </c>
      <c r="AO2226" s="346" t="s">
        <v>12763</v>
      </c>
      <c r="AP2226" s="352">
        <v>43707</v>
      </c>
      <c r="AQ2226" s="346" t="s">
        <v>12921</v>
      </c>
      <c r="AR2226" s="346" t="s">
        <v>8721</v>
      </c>
      <c r="AS2226" s="346" t="s">
        <v>8721</v>
      </c>
      <c r="AT2226" s="346" t="s">
        <v>14042</v>
      </c>
      <c r="AU2226" s="346" t="s">
        <v>12484</v>
      </c>
      <c r="AV2226" s="346" t="s">
        <v>8721</v>
      </c>
      <c r="AW2226" s="327" t="s">
        <v>12484</v>
      </c>
      <c r="AX2226" s="344" t="s">
        <v>12741</v>
      </c>
      <c r="AY2226" s="346" t="s">
        <v>12484</v>
      </c>
      <c r="AZ2226" s="311"/>
      <c r="BA2226" s="309" t="s">
        <v>12486</v>
      </c>
      <c r="BB2226" s="310" t="s">
        <v>8721</v>
      </c>
      <c r="BC2226" s="309" t="s">
        <v>8721</v>
      </c>
      <c r="BD2226" s="309">
        <v>2</v>
      </c>
      <c r="BE2226" s="307"/>
      <c r="BF2226" s="310" t="b">
        <v>1</v>
      </c>
    </row>
    <row r="2227" spans="1:58" s="311" customFormat="1" ht="15" customHeight="1" x14ac:dyDescent="0.25">
      <c r="A2227" s="345">
        <v>2169</v>
      </c>
      <c r="B2227" s="382" t="s">
        <v>3563</v>
      </c>
      <c r="C2227" s="346">
        <v>6306</v>
      </c>
      <c r="D2227" s="346" t="s">
        <v>3563</v>
      </c>
      <c r="E2227" s="346" t="s">
        <v>9725</v>
      </c>
      <c r="F2227" s="346" t="s">
        <v>9763</v>
      </c>
      <c r="G2227" s="346" t="s">
        <v>3481</v>
      </c>
      <c r="H2227" s="346" t="s">
        <v>3469</v>
      </c>
      <c r="I2227" s="346" t="s">
        <v>9732</v>
      </c>
      <c r="J2227" s="346" t="s">
        <v>14148</v>
      </c>
      <c r="K2227" s="346" t="s">
        <v>12473</v>
      </c>
      <c r="L2227" s="347" t="s">
        <v>12474</v>
      </c>
      <c r="M2227" s="346" t="s">
        <v>14100</v>
      </c>
      <c r="N2227" s="346" t="s">
        <v>8721</v>
      </c>
      <c r="O2227" s="346" t="s">
        <v>8721</v>
      </c>
      <c r="P2227" s="346" t="s">
        <v>8721</v>
      </c>
      <c r="Q2227" s="346" t="s">
        <v>14102</v>
      </c>
      <c r="R2227" s="346" t="s">
        <v>8721</v>
      </c>
      <c r="S2227" s="346" t="s">
        <v>8721</v>
      </c>
      <c r="T2227" s="346" t="s">
        <v>8721</v>
      </c>
      <c r="U2227" s="346" t="s">
        <v>8721</v>
      </c>
      <c r="V2227" s="346" t="s">
        <v>14159</v>
      </c>
      <c r="W2227" s="346" t="s">
        <v>12476</v>
      </c>
      <c r="X2227" s="346" t="s">
        <v>8871</v>
      </c>
      <c r="Y2227" s="346" t="s">
        <v>8721</v>
      </c>
      <c r="Z2227" s="346" t="s">
        <v>12484</v>
      </c>
      <c r="AA2227" s="346" t="s">
        <v>12484</v>
      </c>
      <c r="AB2227" s="346" t="s">
        <v>12484</v>
      </c>
      <c r="AC2227" s="348">
        <v>208.35242538164664</v>
      </c>
      <c r="AD2227" s="368" t="s">
        <v>12478</v>
      </c>
      <c r="AE2227" s="348">
        <v>258.3161919657764</v>
      </c>
      <c r="AF2227" s="349">
        <v>0.23980410351647863</v>
      </c>
      <c r="AG2227" s="359">
        <v>0</v>
      </c>
      <c r="AH2227" s="359">
        <v>0</v>
      </c>
      <c r="AI2227" s="349">
        <v>-1</v>
      </c>
      <c r="AJ2227" s="349">
        <v>-1</v>
      </c>
      <c r="AK2227" s="350">
        <v>0</v>
      </c>
      <c r="AL2227" s="351">
        <v>-1</v>
      </c>
      <c r="AM2227" s="348" t="s">
        <v>12711</v>
      </c>
      <c r="AN2227" s="348" t="s">
        <v>12484</v>
      </c>
      <c r="AO2227" s="346" t="s">
        <v>12763</v>
      </c>
      <c r="AP2227" s="352">
        <v>43707</v>
      </c>
      <c r="AQ2227" s="346" t="s">
        <v>12921</v>
      </c>
      <c r="AR2227" s="346" t="s">
        <v>8721</v>
      </c>
      <c r="AS2227" s="346" t="s">
        <v>8721</v>
      </c>
      <c r="AT2227" s="346" t="s">
        <v>14042</v>
      </c>
      <c r="AU2227" s="346" t="s">
        <v>12484</v>
      </c>
      <c r="AV2227" s="346" t="s">
        <v>8721</v>
      </c>
      <c r="AW2227" s="327" t="s">
        <v>12484</v>
      </c>
      <c r="AX2227" s="344" t="s">
        <v>12741</v>
      </c>
      <c r="AY2227" s="346" t="s">
        <v>12484</v>
      </c>
      <c r="AZ2227" s="309"/>
      <c r="BA2227" s="311" t="s">
        <v>12486</v>
      </c>
      <c r="BB2227" s="310" t="s">
        <v>8721</v>
      </c>
      <c r="BC2227" s="311" t="s">
        <v>8721</v>
      </c>
      <c r="BD2227" s="311">
        <v>2</v>
      </c>
      <c r="BE2227" s="307"/>
      <c r="BF2227" s="310" t="b">
        <v>1</v>
      </c>
    </row>
    <row r="2228" spans="1:58" s="309" customFormat="1" ht="15" customHeight="1" x14ac:dyDescent="0.25">
      <c r="A2228" s="335">
        <v>2170</v>
      </c>
      <c r="B2228" s="382" t="s">
        <v>4116</v>
      </c>
      <c r="C2228" s="346">
        <v>6323</v>
      </c>
      <c r="D2228" s="346" t="s">
        <v>4116</v>
      </c>
      <c r="E2228" s="346" t="s">
        <v>9725</v>
      </c>
      <c r="F2228" s="346" t="s">
        <v>9763</v>
      </c>
      <c r="G2228" s="346" t="s">
        <v>3481</v>
      </c>
      <c r="H2228" s="346" t="s">
        <v>3469</v>
      </c>
      <c r="I2228" s="346" t="s">
        <v>9181</v>
      </c>
      <c r="J2228" s="346" t="s">
        <v>14148</v>
      </c>
      <c r="K2228" s="346" t="s">
        <v>12473</v>
      </c>
      <c r="L2228" s="347" t="s">
        <v>12474</v>
      </c>
      <c r="M2228" s="346" t="s">
        <v>14100</v>
      </c>
      <c r="N2228" s="346" t="s">
        <v>8721</v>
      </c>
      <c r="O2228" s="346" t="s">
        <v>8721</v>
      </c>
      <c r="P2228" s="346" t="s">
        <v>8721</v>
      </c>
      <c r="Q2228" s="346" t="s">
        <v>14102</v>
      </c>
      <c r="R2228" s="346" t="s">
        <v>8721</v>
      </c>
      <c r="S2228" s="346" t="s">
        <v>8721</v>
      </c>
      <c r="T2228" s="346" t="s">
        <v>8721</v>
      </c>
      <c r="U2228" s="346" t="s">
        <v>8721</v>
      </c>
      <c r="V2228" s="346" t="s">
        <v>14159</v>
      </c>
      <c r="W2228" s="346" t="s">
        <v>12476</v>
      </c>
      <c r="X2228" s="346" t="s">
        <v>8871</v>
      </c>
      <c r="Y2228" s="346" t="s">
        <v>8721</v>
      </c>
      <c r="Z2228" s="346" t="s">
        <v>12484</v>
      </c>
      <c r="AA2228" s="346" t="s">
        <v>12484</v>
      </c>
      <c r="AB2228" s="346" t="s">
        <v>12484</v>
      </c>
      <c r="AC2228" s="348">
        <v>219.88484745074143</v>
      </c>
      <c r="AD2228" s="368" t="s">
        <v>12478</v>
      </c>
      <c r="AE2228" s="348">
        <v>272.61413617052409</v>
      </c>
      <c r="AF2228" s="349">
        <v>0.23980410351647841</v>
      </c>
      <c r="AG2228" s="359">
        <v>0</v>
      </c>
      <c r="AH2228" s="359">
        <v>0</v>
      </c>
      <c r="AI2228" s="349">
        <v>-1</v>
      </c>
      <c r="AJ2228" s="349">
        <v>-1</v>
      </c>
      <c r="AK2228" s="350">
        <v>0</v>
      </c>
      <c r="AL2228" s="351">
        <v>-1</v>
      </c>
      <c r="AM2228" s="348" t="s">
        <v>12711</v>
      </c>
      <c r="AN2228" s="348" t="s">
        <v>12484</v>
      </c>
      <c r="AO2228" s="346" t="s">
        <v>12763</v>
      </c>
      <c r="AP2228" s="352">
        <v>43707</v>
      </c>
      <c r="AQ2228" s="346" t="s">
        <v>12921</v>
      </c>
      <c r="AR2228" s="346" t="s">
        <v>8721</v>
      </c>
      <c r="AS2228" s="346" t="s">
        <v>8721</v>
      </c>
      <c r="AT2228" s="346" t="s">
        <v>14042</v>
      </c>
      <c r="AU2228" s="346" t="s">
        <v>12484</v>
      </c>
      <c r="AV2228" s="346" t="s">
        <v>8721</v>
      </c>
      <c r="AW2228" s="327" t="s">
        <v>12484</v>
      </c>
      <c r="AX2228" s="344" t="s">
        <v>12741</v>
      </c>
      <c r="AY2228" s="346" t="s">
        <v>12484</v>
      </c>
      <c r="BA2228" s="309" t="s">
        <v>12486</v>
      </c>
      <c r="BB2228" s="310" t="s">
        <v>8721</v>
      </c>
      <c r="BC2228" s="309" t="s">
        <v>8721</v>
      </c>
      <c r="BD2228" s="309">
        <v>2</v>
      </c>
      <c r="BE2228" s="307"/>
      <c r="BF2228" s="310" t="b">
        <v>1</v>
      </c>
    </row>
    <row r="2229" spans="1:58" s="311" customFormat="1" ht="15" customHeight="1" x14ac:dyDescent="0.25">
      <c r="A2229" s="345">
        <v>2171</v>
      </c>
      <c r="B2229" s="382" t="s">
        <v>4117</v>
      </c>
      <c r="C2229" s="337">
        <v>6531</v>
      </c>
      <c r="D2229" s="337" t="s">
        <v>4117</v>
      </c>
      <c r="E2229" s="337" t="s">
        <v>9725</v>
      </c>
      <c r="F2229" s="337" t="s">
        <v>9763</v>
      </c>
      <c r="G2229" s="337" t="s">
        <v>3481</v>
      </c>
      <c r="H2229" s="337" t="s">
        <v>3469</v>
      </c>
      <c r="I2229" s="337" t="s">
        <v>9182</v>
      </c>
      <c r="J2229" s="337" t="s">
        <v>14148</v>
      </c>
      <c r="K2229" s="337" t="s">
        <v>12473</v>
      </c>
      <c r="L2229" s="338" t="s">
        <v>12474</v>
      </c>
      <c r="M2229" s="337" t="s">
        <v>14100</v>
      </c>
      <c r="N2229" s="337" t="s">
        <v>8721</v>
      </c>
      <c r="O2229" s="337" t="s">
        <v>8721</v>
      </c>
      <c r="P2229" s="337" t="s">
        <v>8721</v>
      </c>
      <c r="Q2229" s="337" t="s">
        <v>14102</v>
      </c>
      <c r="R2229" s="337" t="s">
        <v>8721</v>
      </c>
      <c r="S2229" s="337" t="s">
        <v>8721</v>
      </c>
      <c r="T2229" s="337" t="s">
        <v>8721</v>
      </c>
      <c r="U2229" s="337" t="s">
        <v>8721</v>
      </c>
      <c r="V2229" s="337" t="s">
        <v>14159</v>
      </c>
      <c r="W2229" s="337" t="s">
        <v>12476</v>
      </c>
      <c r="X2229" s="337" t="s">
        <v>8871</v>
      </c>
      <c r="Y2229" s="337" t="s">
        <v>8721</v>
      </c>
      <c r="Z2229" s="337" t="s">
        <v>12484</v>
      </c>
      <c r="AA2229" s="337" t="s">
        <v>12484</v>
      </c>
      <c r="AB2229" s="337" t="s">
        <v>12484</v>
      </c>
      <c r="AC2229" s="339">
        <v>224.49781627837933</v>
      </c>
      <c r="AD2229" s="368" t="s">
        <v>12478</v>
      </c>
      <c r="AE2229" s="339">
        <v>278.33331385242315</v>
      </c>
      <c r="AF2229" s="340">
        <v>0.23980410351647841</v>
      </c>
      <c r="AG2229" s="366">
        <v>0</v>
      </c>
      <c r="AH2229" s="366">
        <v>0</v>
      </c>
      <c r="AI2229" s="340">
        <v>-1</v>
      </c>
      <c r="AJ2229" s="340">
        <v>-1</v>
      </c>
      <c r="AK2229" s="341">
        <v>0</v>
      </c>
      <c r="AL2229" s="342">
        <v>-1</v>
      </c>
      <c r="AM2229" s="339" t="s">
        <v>12711</v>
      </c>
      <c r="AN2229" s="339" t="s">
        <v>12484</v>
      </c>
      <c r="AO2229" s="337" t="s">
        <v>12763</v>
      </c>
      <c r="AP2229" s="343">
        <v>43707</v>
      </c>
      <c r="AQ2229" s="335" t="s">
        <v>12921</v>
      </c>
      <c r="AR2229" s="335" t="s">
        <v>8721</v>
      </c>
      <c r="AS2229" s="335" t="s">
        <v>8721</v>
      </c>
      <c r="AT2229" s="335" t="s">
        <v>14042</v>
      </c>
      <c r="AU2229" s="335" t="s">
        <v>12484</v>
      </c>
      <c r="AV2229" s="335" t="s">
        <v>8721</v>
      </c>
      <c r="AW2229" s="327" t="s">
        <v>12484</v>
      </c>
      <c r="AX2229" s="344" t="s">
        <v>12741</v>
      </c>
      <c r="AY2229" s="335" t="s">
        <v>12484</v>
      </c>
      <c r="BA2229" s="311" t="s">
        <v>12486</v>
      </c>
      <c r="BB2229" s="310" t="s">
        <v>8721</v>
      </c>
      <c r="BC2229" s="311" t="s">
        <v>8721</v>
      </c>
      <c r="BD2229" s="311">
        <v>2</v>
      </c>
      <c r="BE2229" s="307"/>
      <c r="BF2229" s="310" t="b">
        <v>1</v>
      </c>
    </row>
    <row r="2230" spans="1:58" s="309" customFormat="1" ht="15" customHeight="1" x14ac:dyDescent="0.25">
      <c r="A2230" s="335">
        <v>2172</v>
      </c>
      <c r="B2230" s="382" t="s">
        <v>3564</v>
      </c>
      <c r="C2230" s="346">
        <v>6348</v>
      </c>
      <c r="D2230" s="346" t="s">
        <v>3564</v>
      </c>
      <c r="E2230" s="346" t="s">
        <v>9725</v>
      </c>
      <c r="F2230" s="346" t="s">
        <v>9763</v>
      </c>
      <c r="G2230" s="346" t="s">
        <v>3481</v>
      </c>
      <c r="H2230" s="346" t="s">
        <v>3469</v>
      </c>
      <c r="I2230" s="346" t="s">
        <v>9183</v>
      </c>
      <c r="J2230" s="346" t="s">
        <v>14148</v>
      </c>
      <c r="K2230" s="346" t="s">
        <v>12473</v>
      </c>
      <c r="L2230" s="347" t="s">
        <v>12474</v>
      </c>
      <c r="M2230" s="346" t="s">
        <v>14100</v>
      </c>
      <c r="N2230" s="346" t="s">
        <v>8721</v>
      </c>
      <c r="O2230" s="346" t="s">
        <v>8721</v>
      </c>
      <c r="P2230" s="346" t="s">
        <v>8721</v>
      </c>
      <c r="Q2230" s="346" t="s">
        <v>14102</v>
      </c>
      <c r="R2230" s="346" t="s">
        <v>8721</v>
      </c>
      <c r="S2230" s="346" t="s">
        <v>8721</v>
      </c>
      <c r="T2230" s="346" t="s">
        <v>8721</v>
      </c>
      <c r="U2230" s="346" t="s">
        <v>8721</v>
      </c>
      <c r="V2230" s="346" t="s">
        <v>14159</v>
      </c>
      <c r="W2230" s="346" t="s">
        <v>12476</v>
      </c>
      <c r="X2230" s="346" t="s">
        <v>8871</v>
      </c>
      <c r="Y2230" s="346" t="s">
        <v>8721</v>
      </c>
      <c r="Z2230" s="346" t="s">
        <v>12484</v>
      </c>
      <c r="AA2230" s="346" t="s">
        <v>12484</v>
      </c>
      <c r="AB2230" s="346" t="s">
        <v>12484</v>
      </c>
      <c r="AC2230" s="348">
        <v>229.11078510601732</v>
      </c>
      <c r="AD2230" s="368" t="s">
        <v>12478</v>
      </c>
      <c r="AE2230" s="348">
        <v>284.05249153432231</v>
      </c>
      <c r="AF2230" s="349">
        <v>0.23980410351647841</v>
      </c>
      <c r="AG2230" s="359">
        <v>0</v>
      </c>
      <c r="AH2230" s="359">
        <v>0</v>
      </c>
      <c r="AI2230" s="349">
        <v>-1</v>
      </c>
      <c r="AJ2230" s="349">
        <v>-1</v>
      </c>
      <c r="AK2230" s="350">
        <v>0</v>
      </c>
      <c r="AL2230" s="351">
        <v>-1</v>
      </c>
      <c r="AM2230" s="348" t="s">
        <v>12711</v>
      </c>
      <c r="AN2230" s="348" t="s">
        <v>12484</v>
      </c>
      <c r="AO2230" s="346" t="s">
        <v>12763</v>
      </c>
      <c r="AP2230" s="352">
        <v>43707</v>
      </c>
      <c r="AQ2230" s="346" t="s">
        <v>12921</v>
      </c>
      <c r="AR2230" s="346" t="s">
        <v>8721</v>
      </c>
      <c r="AS2230" s="346" t="s">
        <v>8721</v>
      </c>
      <c r="AT2230" s="346" t="s">
        <v>14042</v>
      </c>
      <c r="AU2230" s="346" t="s">
        <v>12484</v>
      </c>
      <c r="AV2230" s="346" t="s">
        <v>8721</v>
      </c>
      <c r="AW2230" s="327" t="s">
        <v>12484</v>
      </c>
      <c r="AX2230" s="344" t="s">
        <v>12741</v>
      </c>
      <c r="AY2230" s="346" t="s">
        <v>12484</v>
      </c>
      <c r="AZ2230" s="311"/>
      <c r="BA2230" s="309" t="s">
        <v>12486</v>
      </c>
      <c r="BB2230" s="310" t="s">
        <v>8721</v>
      </c>
      <c r="BC2230" s="309" t="s">
        <v>8721</v>
      </c>
      <c r="BD2230" s="309">
        <v>2</v>
      </c>
      <c r="BE2230" s="307"/>
      <c r="BF2230" s="310" t="b">
        <v>1</v>
      </c>
    </row>
    <row r="2231" spans="1:58" s="311" customFormat="1" ht="15" customHeight="1" x14ac:dyDescent="0.25">
      <c r="A2231" s="345">
        <v>2173</v>
      </c>
      <c r="B2231" s="382" t="s">
        <v>4118</v>
      </c>
      <c r="C2231" s="337">
        <v>6493</v>
      </c>
      <c r="D2231" s="337" t="s">
        <v>4118</v>
      </c>
      <c r="E2231" s="337" t="s">
        <v>9725</v>
      </c>
      <c r="F2231" s="337" t="s">
        <v>9763</v>
      </c>
      <c r="G2231" s="337" t="s">
        <v>3481</v>
      </c>
      <c r="H2231" s="337" t="s">
        <v>3469</v>
      </c>
      <c r="I2231" s="337" t="s">
        <v>9184</v>
      </c>
      <c r="J2231" s="337" t="s">
        <v>14148</v>
      </c>
      <c r="K2231" s="337" t="s">
        <v>12473</v>
      </c>
      <c r="L2231" s="338" t="s">
        <v>12474</v>
      </c>
      <c r="M2231" s="337" t="s">
        <v>14100</v>
      </c>
      <c r="N2231" s="337" t="s">
        <v>8721</v>
      </c>
      <c r="O2231" s="337" t="s">
        <v>8721</v>
      </c>
      <c r="P2231" s="337" t="s">
        <v>8721</v>
      </c>
      <c r="Q2231" s="337" t="s">
        <v>14102</v>
      </c>
      <c r="R2231" s="337" t="s">
        <v>8721</v>
      </c>
      <c r="S2231" s="337" t="s">
        <v>8721</v>
      </c>
      <c r="T2231" s="337" t="s">
        <v>8721</v>
      </c>
      <c r="U2231" s="337" t="s">
        <v>8721</v>
      </c>
      <c r="V2231" s="337" t="s">
        <v>14159</v>
      </c>
      <c r="W2231" s="337" t="s">
        <v>12476</v>
      </c>
      <c r="X2231" s="337" t="s">
        <v>8871</v>
      </c>
      <c r="Y2231" s="337" t="s">
        <v>8721</v>
      </c>
      <c r="Z2231" s="337" t="s">
        <v>12484</v>
      </c>
      <c r="AA2231" s="337" t="s">
        <v>12484</v>
      </c>
      <c r="AB2231" s="337" t="s">
        <v>12484</v>
      </c>
      <c r="AC2231" s="339">
        <v>232.95492579571558</v>
      </c>
      <c r="AD2231" s="368" t="s">
        <v>12478</v>
      </c>
      <c r="AE2231" s="339">
        <v>288.81847293590488</v>
      </c>
      <c r="AF2231" s="340">
        <v>0.23980410351647818</v>
      </c>
      <c r="AG2231" s="366">
        <v>0</v>
      </c>
      <c r="AH2231" s="366">
        <v>0</v>
      </c>
      <c r="AI2231" s="340">
        <v>-1</v>
      </c>
      <c r="AJ2231" s="340">
        <v>-1</v>
      </c>
      <c r="AK2231" s="341">
        <v>0</v>
      </c>
      <c r="AL2231" s="342">
        <v>-1</v>
      </c>
      <c r="AM2231" s="339" t="s">
        <v>12711</v>
      </c>
      <c r="AN2231" s="339" t="s">
        <v>12484</v>
      </c>
      <c r="AO2231" s="337" t="s">
        <v>12763</v>
      </c>
      <c r="AP2231" s="343">
        <v>43707</v>
      </c>
      <c r="AQ2231" s="335" t="s">
        <v>12921</v>
      </c>
      <c r="AR2231" s="335" t="s">
        <v>8721</v>
      </c>
      <c r="AS2231" s="335" t="s">
        <v>8721</v>
      </c>
      <c r="AT2231" s="335" t="s">
        <v>14042</v>
      </c>
      <c r="AU2231" s="335" t="s">
        <v>12484</v>
      </c>
      <c r="AV2231" s="335" t="s">
        <v>8721</v>
      </c>
      <c r="AW2231" s="327" t="s">
        <v>12484</v>
      </c>
      <c r="AX2231" s="344" t="s">
        <v>12741</v>
      </c>
      <c r="AY2231" s="335" t="s">
        <v>12484</v>
      </c>
      <c r="BA2231" s="311" t="s">
        <v>12486</v>
      </c>
      <c r="BB2231" s="310" t="s">
        <v>8721</v>
      </c>
      <c r="BC2231" s="311" t="s">
        <v>8721</v>
      </c>
      <c r="BD2231" s="311">
        <v>2</v>
      </c>
      <c r="BE2231" s="307"/>
      <c r="BF2231" s="310" t="b">
        <v>1</v>
      </c>
    </row>
    <row r="2232" spans="1:58" s="309" customFormat="1" ht="15" customHeight="1" x14ac:dyDescent="0.25">
      <c r="A2232" s="335">
        <v>2174</v>
      </c>
      <c r="B2232" s="382" t="s">
        <v>4119</v>
      </c>
      <c r="C2232" s="337">
        <v>6513</v>
      </c>
      <c r="D2232" s="337" t="s">
        <v>4119</v>
      </c>
      <c r="E2232" s="337" t="s">
        <v>9725</v>
      </c>
      <c r="F2232" s="337" t="s">
        <v>9763</v>
      </c>
      <c r="G2232" s="337" t="s">
        <v>3481</v>
      </c>
      <c r="H2232" s="337" t="s">
        <v>3469</v>
      </c>
      <c r="I2232" s="337" t="s">
        <v>9185</v>
      </c>
      <c r="J2232" s="337" t="s">
        <v>14148</v>
      </c>
      <c r="K2232" s="337" t="s">
        <v>12473</v>
      </c>
      <c r="L2232" s="338" t="s">
        <v>12474</v>
      </c>
      <c r="M2232" s="337" t="s">
        <v>14100</v>
      </c>
      <c r="N2232" s="337" t="s">
        <v>8721</v>
      </c>
      <c r="O2232" s="337" t="s">
        <v>8721</v>
      </c>
      <c r="P2232" s="337" t="s">
        <v>8721</v>
      </c>
      <c r="Q2232" s="337" t="s">
        <v>14102</v>
      </c>
      <c r="R2232" s="337" t="s">
        <v>8721</v>
      </c>
      <c r="S2232" s="337" t="s">
        <v>8721</v>
      </c>
      <c r="T2232" s="337" t="s">
        <v>8721</v>
      </c>
      <c r="U2232" s="337" t="s">
        <v>8721</v>
      </c>
      <c r="V2232" s="337" t="s">
        <v>14159</v>
      </c>
      <c r="W2232" s="337" t="s">
        <v>12476</v>
      </c>
      <c r="X2232" s="337" t="s">
        <v>8871</v>
      </c>
      <c r="Y2232" s="337" t="s">
        <v>8721</v>
      </c>
      <c r="Z2232" s="337" t="s">
        <v>12484</v>
      </c>
      <c r="AA2232" s="337" t="s">
        <v>12484</v>
      </c>
      <c r="AB2232" s="337" t="s">
        <v>12484</v>
      </c>
      <c r="AC2232" s="339">
        <v>238.33672276129315</v>
      </c>
      <c r="AD2232" s="368" t="s">
        <v>12478</v>
      </c>
      <c r="AE2232" s="339">
        <v>295.49084689812048</v>
      </c>
      <c r="AF2232" s="340">
        <v>0.23980410351647841</v>
      </c>
      <c r="AG2232" s="366">
        <v>0</v>
      </c>
      <c r="AH2232" s="366">
        <v>0</v>
      </c>
      <c r="AI2232" s="340">
        <v>-1</v>
      </c>
      <c r="AJ2232" s="340">
        <v>-1</v>
      </c>
      <c r="AK2232" s="341">
        <v>0</v>
      </c>
      <c r="AL2232" s="342">
        <v>-1</v>
      </c>
      <c r="AM2232" s="339" t="s">
        <v>12711</v>
      </c>
      <c r="AN2232" s="339" t="s">
        <v>12484</v>
      </c>
      <c r="AO2232" s="337" t="s">
        <v>12763</v>
      </c>
      <c r="AP2232" s="343">
        <v>43707</v>
      </c>
      <c r="AQ2232" s="335" t="s">
        <v>12921</v>
      </c>
      <c r="AR2232" s="335" t="s">
        <v>8721</v>
      </c>
      <c r="AS2232" s="335" t="s">
        <v>8721</v>
      </c>
      <c r="AT2232" s="335" t="s">
        <v>14042</v>
      </c>
      <c r="AU2232" s="335" t="s">
        <v>12484</v>
      </c>
      <c r="AV2232" s="335" t="s">
        <v>8721</v>
      </c>
      <c r="AW2232" s="327" t="s">
        <v>12484</v>
      </c>
      <c r="AX2232" s="344" t="s">
        <v>12741</v>
      </c>
      <c r="AY2232" s="335" t="s">
        <v>12484</v>
      </c>
      <c r="AZ2232" s="311"/>
      <c r="BA2232" s="309" t="s">
        <v>12486</v>
      </c>
      <c r="BB2232" s="310" t="s">
        <v>8721</v>
      </c>
      <c r="BC2232" s="309" t="s">
        <v>8721</v>
      </c>
      <c r="BD2232" s="309">
        <v>2</v>
      </c>
      <c r="BE2232" s="307"/>
      <c r="BF2232" s="310" t="b">
        <v>1</v>
      </c>
    </row>
    <row r="2233" spans="1:58" s="311" customFormat="1" ht="15" customHeight="1" x14ac:dyDescent="0.25">
      <c r="A2233" s="345">
        <v>2175</v>
      </c>
      <c r="B2233" s="382" t="s">
        <v>4617</v>
      </c>
      <c r="C2233" s="337">
        <v>6349</v>
      </c>
      <c r="D2233" s="337" t="s">
        <v>4617</v>
      </c>
      <c r="E2233" s="337" t="s">
        <v>9725</v>
      </c>
      <c r="F2233" s="337" t="s">
        <v>9763</v>
      </c>
      <c r="G2233" s="337" t="s">
        <v>3481</v>
      </c>
      <c r="H2233" s="337" t="s">
        <v>3540</v>
      </c>
      <c r="I2233" s="337" t="s">
        <v>9753</v>
      </c>
      <c r="J2233" s="337" t="s">
        <v>14151</v>
      </c>
      <c r="K2233" s="337" t="s">
        <v>12473</v>
      </c>
      <c r="L2233" s="338" t="s">
        <v>12474</v>
      </c>
      <c r="M2233" s="337" t="s">
        <v>14157</v>
      </c>
      <c r="N2233" s="337" t="s">
        <v>14153</v>
      </c>
      <c r="O2233" s="337" t="s">
        <v>8721</v>
      </c>
      <c r="P2233" s="337" t="s">
        <v>8721</v>
      </c>
      <c r="Q2233" s="337" t="s">
        <v>8721</v>
      </c>
      <c r="R2233" s="337" t="s">
        <v>8721</v>
      </c>
      <c r="S2233" s="337" t="s">
        <v>8721</v>
      </c>
      <c r="T2233" s="337" t="s">
        <v>14158</v>
      </c>
      <c r="U2233" s="337" t="s">
        <v>8721</v>
      </c>
      <c r="V2233" s="337" t="s">
        <v>14155</v>
      </c>
      <c r="W2233" s="337" t="s">
        <v>12476</v>
      </c>
      <c r="X2233" s="337" t="s">
        <v>8871</v>
      </c>
      <c r="Y2233" s="337" t="s">
        <v>8721</v>
      </c>
      <c r="Z2233" s="337" t="s">
        <v>12484</v>
      </c>
      <c r="AA2233" s="337" t="s">
        <v>12484</v>
      </c>
      <c r="AB2233" s="337" t="s">
        <v>12484</v>
      </c>
      <c r="AC2233" s="339">
        <v>1065.5957991843622</v>
      </c>
      <c r="AD2233" s="368" t="s">
        <v>12478</v>
      </c>
      <c r="AE2233" s="339">
        <v>1321.1300445186937</v>
      </c>
      <c r="AF2233" s="340">
        <v>0.23980410351647841</v>
      </c>
      <c r="AG2233" s="366">
        <v>0</v>
      </c>
      <c r="AH2233" s="366">
        <v>0</v>
      </c>
      <c r="AI2233" s="340">
        <v>-1</v>
      </c>
      <c r="AJ2233" s="340">
        <v>-1</v>
      </c>
      <c r="AK2233" s="341">
        <v>0</v>
      </c>
      <c r="AL2233" s="342">
        <v>-1</v>
      </c>
      <c r="AM2233" s="339" t="s">
        <v>12711</v>
      </c>
      <c r="AN2233" s="339" t="s">
        <v>12484</v>
      </c>
      <c r="AO2233" s="337" t="s">
        <v>12763</v>
      </c>
      <c r="AP2233" s="343">
        <v>43707</v>
      </c>
      <c r="AQ2233" s="335" t="s">
        <v>12921</v>
      </c>
      <c r="AR2233" s="335" t="s">
        <v>8721</v>
      </c>
      <c r="AS2233" s="335" t="s">
        <v>8721</v>
      </c>
      <c r="AT2233" s="335" t="s">
        <v>14042</v>
      </c>
      <c r="AU2233" s="335" t="s">
        <v>12484</v>
      </c>
      <c r="AV2233" s="335" t="s">
        <v>8721</v>
      </c>
      <c r="AW2233" s="327" t="s">
        <v>12484</v>
      </c>
      <c r="AX2233" s="344" t="s">
        <v>12741</v>
      </c>
      <c r="AY2233" s="335" t="s">
        <v>12484</v>
      </c>
      <c r="BA2233" s="311" t="s">
        <v>12486</v>
      </c>
      <c r="BB2233" s="310" t="s">
        <v>14158</v>
      </c>
      <c r="BC2233" s="311" t="s">
        <v>8721</v>
      </c>
      <c r="BD2233" s="311">
        <v>2</v>
      </c>
      <c r="BE2233" s="307"/>
      <c r="BF2233" s="310" t="b">
        <v>1</v>
      </c>
    </row>
    <row r="2234" spans="1:58" s="309" customFormat="1" ht="15" customHeight="1" x14ac:dyDescent="0.25">
      <c r="A2234" s="335">
        <v>2176</v>
      </c>
      <c r="B2234" s="382" t="s">
        <v>4618</v>
      </c>
      <c r="C2234" s="346">
        <v>6350</v>
      </c>
      <c r="D2234" s="346" t="s">
        <v>4618</v>
      </c>
      <c r="E2234" s="346" t="s">
        <v>9725</v>
      </c>
      <c r="F2234" s="346" t="s">
        <v>9763</v>
      </c>
      <c r="G2234" s="346" t="s">
        <v>3481</v>
      </c>
      <c r="H2234" s="346" t="s">
        <v>3540</v>
      </c>
      <c r="I2234" s="346" t="s">
        <v>9754</v>
      </c>
      <c r="J2234" s="346" t="s">
        <v>14151</v>
      </c>
      <c r="K2234" s="346" t="s">
        <v>12473</v>
      </c>
      <c r="L2234" s="347" t="s">
        <v>12474</v>
      </c>
      <c r="M2234" s="346" t="s">
        <v>14157</v>
      </c>
      <c r="N2234" s="346" t="s">
        <v>14153</v>
      </c>
      <c r="O2234" s="346" t="s">
        <v>8721</v>
      </c>
      <c r="P2234" s="346" t="s">
        <v>8721</v>
      </c>
      <c r="Q2234" s="346" t="s">
        <v>8721</v>
      </c>
      <c r="R2234" s="346" t="s">
        <v>8721</v>
      </c>
      <c r="S2234" s="346" t="s">
        <v>8721</v>
      </c>
      <c r="T2234" s="346" t="s">
        <v>14158</v>
      </c>
      <c r="U2234" s="346" t="s">
        <v>8721</v>
      </c>
      <c r="V2234" s="346" t="s">
        <v>14155</v>
      </c>
      <c r="W2234" s="346" t="s">
        <v>12476</v>
      </c>
      <c r="X2234" s="346" t="s">
        <v>8871</v>
      </c>
      <c r="Y2234" s="346" t="s">
        <v>8721</v>
      </c>
      <c r="Z2234" s="346" t="s">
        <v>12484</v>
      </c>
      <c r="AA2234" s="346" t="s">
        <v>12484</v>
      </c>
      <c r="AB2234" s="346" t="s">
        <v>12484</v>
      </c>
      <c r="AC2234" s="348">
        <v>1100.9618935295864</v>
      </c>
      <c r="AD2234" s="368" t="s">
        <v>12478</v>
      </c>
      <c r="AE2234" s="348">
        <v>1364.9770734132535</v>
      </c>
      <c r="AF2234" s="349">
        <v>0.23980410351647841</v>
      </c>
      <c r="AG2234" s="359">
        <v>0</v>
      </c>
      <c r="AH2234" s="359">
        <v>0</v>
      </c>
      <c r="AI2234" s="349">
        <v>-1</v>
      </c>
      <c r="AJ2234" s="349">
        <v>-1</v>
      </c>
      <c r="AK2234" s="350">
        <v>0</v>
      </c>
      <c r="AL2234" s="351">
        <v>-1</v>
      </c>
      <c r="AM2234" s="348" t="s">
        <v>12711</v>
      </c>
      <c r="AN2234" s="348" t="s">
        <v>12484</v>
      </c>
      <c r="AO2234" s="346" t="s">
        <v>12763</v>
      </c>
      <c r="AP2234" s="352">
        <v>43707</v>
      </c>
      <c r="AQ2234" s="346" t="s">
        <v>12921</v>
      </c>
      <c r="AR2234" s="346" t="s">
        <v>8721</v>
      </c>
      <c r="AS2234" s="346" t="s">
        <v>8721</v>
      </c>
      <c r="AT2234" s="346" t="s">
        <v>14042</v>
      </c>
      <c r="AU2234" s="346" t="s">
        <v>12484</v>
      </c>
      <c r="AV2234" s="346" t="s">
        <v>8721</v>
      </c>
      <c r="AW2234" s="327" t="s">
        <v>12484</v>
      </c>
      <c r="AX2234" s="344" t="s">
        <v>12741</v>
      </c>
      <c r="AY2234" s="346" t="s">
        <v>12484</v>
      </c>
      <c r="AZ2234" s="311"/>
      <c r="BA2234" s="309" t="s">
        <v>12486</v>
      </c>
      <c r="BB2234" s="310" t="s">
        <v>14158</v>
      </c>
      <c r="BC2234" s="309" t="s">
        <v>8721</v>
      </c>
      <c r="BD2234" s="309">
        <v>2</v>
      </c>
      <c r="BE2234" s="307"/>
      <c r="BF2234" s="310" t="b">
        <v>1</v>
      </c>
    </row>
    <row r="2235" spans="1:58" s="311" customFormat="1" ht="15" customHeight="1" x14ac:dyDescent="0.25">
      <c r="A2235" s="345">
        <v>2177</v>
      </c>
      <c r="B2235" s="382" t="s">
        <v>4619</v>
      </c>
      <c r="C2235" s="337">
        <v>6351</v>
      </c>
      <c r="D2235" s="337" t="s">
        <v>4619</v>
      </c>
      <c r="E2235" s="337" t="s">
        <v>9725</v>
      </c>
      <c r="F2235" s="337" t="s">
        <v>9763</v>
      </c>
      <c r="G2235" s="337" t="s">
        <v>3481</v>
      </c>
      <c r="H2235" s="337" t="s">
        <v>3540</v>
      </c>
      <c r="I2235" s="337" t="s">
        <v>9755</v>
      </c>
      <c r="J2235" s="337" t="s">
        <v>14151</v>
      </c>
      <c r="K2235" s="337" t="s">
        <v>12473</v>
      </c>
      <c r="L2235" s="338" t="s">
        <v>12474</v>
      </c>
      <c r="M2235" s="337" t="s">
        <v>14157</v>
      </c>
      <c r="N2235" s="337" t="s">
        <v>14153</v>
      </c>
      <c r="O2235" s="337" t="s">
        <v>8721</v>
      </c>
      <c r="P2235" s="337" t="s">
        <v>8721</v>
      </c>
      <c r="Q2235" s="337" t="s">
        <v>8721</v>
      </c>
      <c r="R2235" s="337" t="s">
        <v>8721</v>
      </c>
      <c r="S2235" s="337" t="s">
        <v>8721</v>
      </c>
      <c r="T2235" s="337" t="s">
        <v>14158</v>
      </c>
      <c r="U2235" s="337" t="s">
        <v>8721</v>
      </c>
      <c r="V2235" s="337" t="s">
        <v>14155</v>
      </c>
      <c r="W2235" s="337" t="s">
        <v>12476</v>
      </c>
      <c r="X2235" s="337" t="s">
        <v>8871</v>
      </c>
      <c r="Y2235" s="337" t="s">
        <v>8721</v>
      </c>
      <c r="Z2235" s="337" t="s">
        <v>12484</v>
      </c>
      <c r="AA2235" s="337" t="s">
        <v>12484</v>
      </c>
      <c r="AB2235" s="337" t="s">
        <v>12484</v>
      </c>
      <c r="AC2235" s="339">
        <v>1137.0968160127502</v>
      </c>
      <c r="AD2235" s="368" t="s">
        <v>12478</v>
      </c>
      <c r="AE2235" s="339">
        <v>1409.7772985881297</v>
      </c>
      <c r="AF2235" s="340">
        <v>0.23980410351647841</v>
      </c>
      <c r="AG2235" s="366">
        <v>0</v>
      </c>
      <c r="AH2235" s="366">
        <v>0</v>
      </c>
      <c r="AI2235" s="340">
        <v>-1</v>
      </c>
      <c r="AJ2235" s="340">
        <v>-1</v>
      </c>
      <c r="AK2235" s="341">
        <v>0</v>
      </c>
      <c r="AL2235" s="342">
        <v>-1</v>
      </c>
      <c r="AM2235" s="339" t="s">
        <v>12711</v>
      </c>
      <c r="AN2235" s="339" t="s">
        <v>12484</v>
      </c>
      <c r="AO2235" s="337" t="s">
        <v>12763</v>
      </c>
      <c r="AP2235" s="343">
        <v>43707</v>
      </c>
      <c r="AQ2235" s="335" t="s">
        <v>12921</v>
      </c>
      <c r="AR2235" s="335" t="s">
        <v>8721</v>
      </c>
      <c r="AS2235" s="335" t="s">
        <v>8721</v>
      </c>
      <c r="AT2235" s="335" t="s">
        <v>14042</v>
      </c>
      <c r="AU2235" s="335" t="s">
        <v>12484</v>
      </c>
      <c r="AV2235" s="335" t="s">
        <v>8721</v>
      </c>
      <c r="AW2235" s="327" t="s">
        <v>12484</v>
      </c>
      <c r="AX2235" s="344" t="s">
        <v>12741</v>
      </c>
      <c r="AY2235" s="335" t="s">
        <v>12484</v>
      </c>
      <c r="BA2235" s="311" t="s">
        <v>12486</v>
      </c>
      <c r="BB2235" s="310" t="s">
        <v>14158</v>
      </c>
      <c r="BC2235" s="311" t="s">
        <v>8721</v>
      </c>
      <c r="BD2235" s="311">
        <v>2</v>
      </c>
      <c r="BE2235" s="307"/>
      <c r="BF2235" s="310" t="b">
        <v>1</v>
      </c>
    </row>
    <row r="2236" spans="1:58" s="309" customFormat="1" ht="15" customHeight="1" x14ac:dyDescent="0.25">
      <c r="A2236" s="335">
        <v>2178</v>
      </c>
      <c r="B2236" s="382" t="s">
        <v>4620</v>
      </c>
      <c r="C2236" s="346">
        <v>6352</v>
      </c>
      <c r="D2236" s="346" t="s">
        <v>4620</v>
      </c>
      <c r="E2236" s="346" t="s">
        <v>9725</v>
      </c>
      <c r="F2236" s="346" t="s">
        <v>9763</v>
      </c>
      <c r="G2236" s="346" t="s">
        <v>3481</v>
      </c>
      <c r="H2236" s="346" t="s">
        <v>3540</v>
      </c>
      <c r="I2236" s="346" t="s">
        <v>9756</v>
      </c>
      <c r="J2236" s="346" t="s">
        <v>14151</v>
      </c>
      <c r="K2236" s="346" t="s">
        <v>12473</v>
      </c>
      <c r="L2236" s="347" t="s">
        <v>12474</v>
      </c>
      <c r="M2236" s="346" t="s">
        <v>14157</v>
      </c>
      <c r="N2236" s="346" t="s">
        <v>14153</v>
      </c>
      <c r="O2236" s="346" t="s">
        <v>8721</v>
      </c>
      <c r="P2236" s="346" t="s">
        <v>8721</v>
      </c>
      <c r="Q2236" s="346" t="s">
        <v>8721</v>
      </c>
      <c r="R2236" s="346" t="s">
        <v>8721</v>
      </c>
      <c r="S2236" s="346" t="s">
        <v>8721</v>
      </c>
      <c r="T2236" s="346" t="s">
        <v>14158</v>
      </c>
      <c r="U2236" s="346" t="s">
        <v>8721</v>
      </c>
      <c r="V2236" s="346" t="s">
        <v>14155</v>
      </c>
      <c r="W2236" s="346" t="s">
        <v>12476</v>
      </c>
      <c r="X2236" s="346" t="s">
        <v>8871</v>
      </c>
      <c r="Y2236" s="346" t="s">
        <v>8721</v>
      </c>
      <c r="Z2236" s="346" t="s">
        <v>12484</v>
      </c>
      <c r="AA2236" s="346" t="s">
        <v>12484</v>
      </c>
      <c r="AB2236" s="346" t="s">
        <v>12484</v>
      </c>
      <c r="AC2236" s="348">
        <v>1172.4629103579744</v>
      </c>
      <c r="AD2236" s="368" t="s">
        <v>12478</v>
      </c>
      <c r="AE2236" s="348">
        <v>1453.6243274826895</v>
      </c>
      <c r="AF2236" s="349">
        <v>0.23980410351647841</v>
      </c>
      <c r="AG2236" s="359">
        <v>0</v>
      </c>
      <c r="AH2236" s="359">
        <v>0</v>
      </c>
      <c r="AI2236" s="349">
        <v>-1</v>
      </c>
      <c r="AJ2236" s="349">
        <v>-1</v>
      </c>
      <c r="AK2236" s="350">
        <v>0</v>
      </c>
      <c r="AL2236" s="351">
        <v>-1</v>
      </c>
      <c r="AM2236" s="348" t="s">
        <v>12711</v>
      </c>
      <c r="AN2236" s="348" t="s">
        <v>12484</v>
      </c>
      <c r="AO2236" s="346" t="s">
        <v>12763</v>
      </c>
      <c r="AP2236" s="352">
        <v>43707</v>
      </c>
      <c r="AQ2236" s="346" t="s">
        <v>12921</v>
      </c>
      <c r="AR2236" s="346" t="s">
        <v>8721</v>
      </c>
      <c r="AS2236" s="346" t="s">
        <v>8721</v>
      </c>
      <c r="AT2236" s="346" t="s">
        <v>14042</v>
      </c>
      <c r="AU2236" s="346" t="s">
        <v>12484</v>
      </c>
      <c r="AV2236" s="346" t="s">
        <v>8721</v>
      </c>
      <c r="AW2236" s="327" t="s">
        <v>12484</v>
      </c>
      <c r="AX2236" s="344" t="s">
        <v>12741</v>
      </c>
      <c r="AY2236" s="346" t="s">
        <v>12484</v>
      </c>
      <c r="BA2236" s="309" t="s">
        <v>12486</v>
      </c>
      <c r="BB2236" s="310" t="s">
        <v>14158</v>
      </c>
      <c r="BC2236" s="309" t="s">
        <v>8721</v>
      </c>
      <c r="BD2236" s="309">
        <v>2</v>
      </c>
      <c r="BE2236" s="307"/>
      <c r="BF2236" s="310" t="b">
        <v>1</v>
      </c>
    </row>
    <row r="2237" spans="1:58" s="311" customFormat="1" ht="15" customHeight="1" x14ac:dyDescent="0.25">
      <c r="A2237" s="345">
        <v>2179</v>
      </c>
      <c r="B2237" s="382" t="s">
        <v>4121</v>
      </c>
      <c r="C2237" s="337">
        <v>6514</v>
      </c>
      <c r="D2237" s="337" t="s">
        <v>4121</v>
      </c>
      <c r="E2237" s="337" t="s">
        <v>9725</v>
      </c>
      <c r="F2237" s="337" t="s">
        <v>9763</v>
      </c>
      <c r="G2237" s="337" t="s">
        <v>3481</v>
      </c>
      <c r="H2237" s="337" t="s">
        <v>3469</v>
      </c>
      <c r="I2237" s="337" t="s">
        <v>9187</v>
      </c>
      <c r="J2237" s="337" t="s">
        <v>14148</v>
      </c>
      <c r="K2237" s="337" t="s">
        <v>12473</v>
      </c>
      <c r="L2237" s="338" t="s">
        <v>12474</v>
      </c>
      <c r="M2237" s="337" t="s">
        <v>14100</v>
      </c>
      <c r="N2237" s="337" t="s">
        <v>8721</v>
      </c>
      <c r="O2237" s="337" t="s">
        <v>8721</v>
      </c>
      <c r="P2237" s="337" t="s">
        <v>8721</v>
      </c>
      <c r="Q2237" s="337" t="s">
        <v>14102</v>
      </c>
      <c r="R2237" s="337" t="s">
        <v>8721</v>
      </c>
      <c r="S2237" s="337" t="s">
        <v>8721</v>
      </c>
      <c r="T2237" s="337" t="s">
        <v>8721</v>
      </c>
      <c r="U2237" s="337" t="s">
        <v>8721</v>
      </c>
      <c r="V2237" s="337" t="s">
        <v>14159</v>
      </c>
      <c r="W2237" s="337" t="s">
        <v>12476</v>
      </c>
      <c r="X2237" s="337" t="s">
        <v>8871</v>
      </c>
      <c r="Y2237" s="337" t="s">
        <v>8721</v>
      </c>
      <c r="Z2237" s="337" t="s">
        <v>12484</v>
      </c>
      <c r="AA2237" s="337" t="s">
        <v>12484</v>
      </c>
      <c r="AB2237" s="337" t="s">
        <v>12484</v>
      </c>
      <c r="AC2237" s="339">
        <v>262.17039503742251</v>
      </c>
      <c r="AD2237" s="368" t="s">
        <v>12478</v>
      </c>
      <c r="AE2237" s="339">
        <v>325.03993158793259</v>
      </c>
      <c r="AF2237" s="340">
        <v>0.23980410351647841</v>
      </c>
      <c r="AG2237" s="366">
        <v>0</v>
      </c>
      <c r="AH2237" s="366">
        <v>0</v>
      </c>
      <c r="AI2237" s="340">
        <v>-1</v>
      </c>
      <c r="AJ2237" s="340">
        <v>-1</v>
      </c>
      <c r="AK2237" s="341">
        <v>0</v>
      </c>
      <c r="AL2237" s="342">
        <v>-1</v>
      </c>
      <c r="AM2237" s="339" t="s">
        <v>12711</v>
      </c>
      <c r="AN2237" s="339" t="s">
        <v>12484</v>
      </c>
      <c r="AO2237" s="337" t="s">
        <v>12763</v>
      </c>
      <c r="AP2237" s="343">
        <v>43707</v>
      </c>
      <c r="AQ2237" s="335" t="s">
        <v>12921</v>
      </c>
      <c r="AR2237" s="335" t="s">
        <v>8721</v>
      </c>
      <c r="AS2237" s="335" t="s">
        <v>8721</v>
      </c>
      <c r="AT2237" s="335" t="s">
        <v>14042</v>
      </c>
      <c r="AU2237" s="335" t="s">
        <v>12484</v>
      </c>
      <c r="AV2237" s="335" t="s">
        <v>8721</v>
      </c>
      <c r="AW2237" s="327" t="s">
        <v>12484</v>
      </c>
      <c r="AX2237" s="344" t="s">
        <v>12741</v>
      </c>
      <c r="AY2237" s="335" t="s">
        <v>12484</v>
      </c>
      <c r="BA2237" s="311" t="s">
        <v>12486</v>
      </c>
      <c r="BB2237" s="310" t="s">
        <v>8721</v>
      </c>
      <c r="BC2237" s="311" t="s">
        <v>8721</v>
      </c>
      <c r="BD2237" s="311">
        <v>2</v>
      </c>
      <c r="BE2237" s="307"/>
      <c r="BF2237" s="310" t="b">
        <v>1</v>
      </c>
    </row>
    <row r="2238" spans="1:58" s="309" customFormat="1" ht="15" customHeight="1" x14ac:dyDescent="0.25">
      <c r="A2238" s="335">
        <v>2180</v>
      </c>
      <c r="B2238" s="382" t="s">
        <v>4120</v>
      </c>
      <c r="C2238" s="337">
        <v>6353</v>
      </c>
      <c r="D2238" s="337" t="s">
        <v>4120</v>
      </c>
      <c r="E2238" s="337" t="s">
        <v>9725</v>
      </c>
      <c r="F2238" s="337" t="s">
        <v>9763</v>
      </c>
      <c r="G2238" s="337" t="s">
        <v>3481</v>
      </c>
      <c r="H2238" s="337" t="s">
        <v>3469</v>
      </c>
      <c r="I2238" s="337" t="s">
        <v>9186</v>
      </c>
      <c r="J2238" s="337" t="s">
        <v>14148</v>
      </c>
      <c r="K2238" s="337" t="s">
        <v>12473</v>
      </c>
      <c r="L2238" s="338" t="s">
        <v>12474</v>
      </c>
      <c r="M2238" s="337" t="s">
        <v>14100</v>
      </c>
      <c r="N2238" s="337" t="s">
        <v>8721</v>
      </c>
      <c r="O2238" s="337" t="s">
        <v>8721</v>
      </c>
      <c r="P2238" s="337" t="s">
        <v>8721</v>
      </c>
      <c r="Q2238" s="337" t="s">
        <v>14102</v>
      </c>
      <c r="R2238" s="337" t="s">
        <v>8721</v>
      </c>
      <c r="S2238" s="337" t="s">
        <v>8721</v>
      </c>
      <c r="T2238" s="337" t="s">
        <v>8721</v>
      </c>
      <c r="U2238" s="337" t="s">
        <v>8721</v>
      </c>
      <c r="V2238" s="337" t="s">
        <v>14159</v>
      </c>
      <c r="W2238" s="337" t="s">
        <v>12476</v>
      </c>
      <c r="X2238" s="337" t="s">
        <v>8871</v>
      </c>
      <c r="Y2238" s="337" t="s">
        <v>8721</v>
      </c>
      <c r="Z2238" s="337" t="s">
        <v>12484</v>
      </c>
      <c r="AA2238" s="337" t="s">
        <v>12484</v>
      </c>
      <c r="AB2238" s="337" t="s">
        <v>12484</v>
      </c>
      <c r="AC2238" s="339">
        <v>257.55742620978452</v>
      </c>
      <c r="AD2238" s="368" t="s">
        <v>12478</v>
      </c>
      <c r="AE2238" s="339">
        <v>319.32075390603342</v>
      </c>
      <c r="AF2238" s="340">
        <v>0.23980410351647841</v>
      </c>
      <c r="AG2238" s="366">
        <v>0</v>
      </c>
      <c r="AH2238" s="366">
        <v>0</v>
      </c>
      <c r="AI2238" s="340">
        <v>-1</v>
      </c>
      <c r="AJ2238" s="340">
        <v>-1</v>
      </c>
      <c r="AK2238" s="341">
        <v>0</v>
      </c>
      <c r="AL2238" s="342">
        <v>-1</v>
      </c>
      <c r="AM2238" s="339" t="s">
        <v>12711</v>
      </c>
      <c r="AN2238" s="339" t="s">
        <v>12484</v>
      </c>
      <c r="AO2238" s="337" t="s">
        <v>12763</v>
      </c>
      <c r="AP2238" s="343">
        <v>43707</v>
      </c>
      <c r="AQ2238" s="335" t="s">
        <v>12921</v>
      </c>
      <c r="AR2238" s="335" t="s">
        <v>8721</v>
      </c>
      <c r="AS2238" s="335" t="s">
        <v>8721</v>
      </c>
      <c r="AT2238" s="335" t="s">
        <v>14042</v>
      </c>
      <c r="AU2238" s="335" t="s">
        <v>12484</v>
      </c>
      <c r="AV2238" s="335" t="s">
        <v>8721</v>
      </c>
      <c r="AW2238" s="327" t="s">
        <v>12484</v>
      </c>
      <c r="AX2238" s="344" t="s">
        <v>12741</v>
      </c>
      <c r="AY2238" s="335" t="s">
        <v>12484</v>
      </c>
      <c r="BA2238" s="309" t="s">
        <v>12486</v>
      </c>
      <c r="BB2238" s="310" t="s">
        <v>8721</v>
      </c>
      <c r="BC2238" s="309" t="s">
        <v>8721</v>
      </c>
      <c r="BD2238" s="309">
        <v>2</v>
      </c>
      <c r="BE2238" s="307"/>
      <c r="BF2238" s="310" t="b">
        <v>1</v>
      </c>
    </row>
    <row r="2239" spans="1:58" s="311" customFormat="1" ht="15" customHeight="1" x14ac:dyDescent="0.25">
      <c r="A2239" s="345">
        <v>2181</v>
      </c>
      <c r="B2239" s="382" t="s">
        <v>4122</v>
      </c>
      <c r="C2239" s="337">
        <v>6354</v>
      </c>
      <c r="D2239" s="337" t="s">
        <v>4122</v>
      </c>
      <c r="E2239" s="337" t="s">
        <v>9725</v>
      </c>
      <c r="F2239" s="337" t="s">
        <v>9763</v>
      </c>
      <c r="G2239" s="337" t="s">
        <v>3481</v>
      </c>
      <c r="H2239" s="337" t="s">
        <v>3469</v>
      </c>
      <c r="I2239" s="337" t="s">
        <v>9188</v>
      </c>
      <c r="J2239" s="337" t="s">
        <v>14148</v>
      </c>
      <c r="K2239" s="337" t="s">
        <v>12473</v>
      </c>
      <c r="L2239" s="338" t="s">
        <v>12474</v>
      </c>
      <c r="M2239" s="337" t="s">
        <v>14100</v>
      </c>
      <c r="N2239" s="337" t="s">
        <v>8721</v>
      </c>
      <c r="O2239" s="337" t="s">
        <v>8721</v>
      </c>
      <c r="P2239" s="337" t="s">
        <v>8721</v>
      </c>
      <c r="Q2239" s="337" t="s">
        <v>14102</v>
      </c>
      <c r="R2239" s="337" t="s">
        <v>8721</v>
      </c>
      <c r="S2239" s="337" t="s">
        <v>8721</v>
      </c>
      <c r="T2239" s="337" t="s">
        <v>8721</v>
      </c>
      <c r="U2239" s="337" t="s">
        <v>8721</v>
      </c>
      <c r="V2239" s="337" t="s">
        <v>14159</v>
      </c>
      <c r="W2239" s="337" t="s">
        <v>12476</v>
      </c>
      <c r="X2239" s="337" t="s">
        <v>8871</v>
      </c>
      <c r="Y2239" s="337" t="s">
        <v>8721</v>
      </c>
      <c r="Z2239" s="337" t="s">
        <v>12484</v>
      </c>
      <c r="AA2239" s="337" t="s">
        <v>12484</v>
      </c>
      <c r="AB2239" s="337" t="s">
        <v>12484</v>
      </c>
      <c r="AC2239" s="339">
        <v>267.55219200300007</v>
      </c>
      <c r="AD2239" s="368" t="s">
        <v>12478</v>
      </c>
      <c r="AE2239" s="339">
        <v>331.71230555014819</v>
      </c>
      <c r="AF2239" s="340">
        <v>0.23980410351647841</v>
      </c>
      <c r="AG2239" s="366">
        <v>0</v>
      </c>
      <c r="AH2239" s="366">
        <v>0</v>
      </c>
      <c r="AI2239" s="340">
        <v>-1</v>
      </c>
      <c r="AJ2239" s="340">
        <v>-1</v>
      </c>
      <c r="AK2239" s="341">
        <v>0</v>
      </c>
      <c r="AL2239" s="342">
        <v>-1</v>
      </c>
      <c r="AM2239" s="339" t="s">
        <v>12711</v>
      </c>
      <c r="AN2239" s="339" t="s">
        <v>12484</v>
      </c>
      <c r="AO2239" s="337" t="s">
        <v>12763</v>
      </c>
      <c r="AP2239" s="343">
        <v>43707</v>
      </c>
      <c r="AQ2239" s="335" t="s">
        <v>12921</v>
      </c>
      <c r="AR2239" s="335" t="s">
        <v>8721</v>
      </c>
      <c r="AS2239" s="335" t="s">
        <v>8721</v>
      </c>
      <c r="AT2239" s="335" t="s">
        <v>14042</v>
      </c>
      <c r="AU2239" s="335" t="s">
        <v>12484</v>
      </c>
      <c r="AV2239" s="335" t="s">
        <v>8721</v>
      </c>
      <c r="AW2239" s="327" t="s">
        <v>12484</v>
      </c>
      <c r="AX2239" s="344" t="s">
        <v>12741</v>
      </c>
      <c r="AY2239" s="335" t="s">
        <v>12484</v>
      </c>
      <c r="BA2239" s="311" t="s">
        <v>12486</v>
      </c>
      <c r="BB2239" s="310" t="s">
        <v>8721</v>
      </c>
      <c r="BC2239" s="311" t="s">
        <v>8721</v>
      </c>
      <c r="BD2239" s="311">
        <v>2</v>
      </c>
      <c r="BE2239" s="307"/>
      <c r="BF2239" s="310" t="b">
        <v>1</v>
      </c>
    </row>
    <row r="2240" spans="1:58" s="309" customFormat="1" ht="15" customHeight="1" x14ac:dyDescent="0.25">
      <c r="A2240" s="335">
        <v>2182</v>
      </c>
      <c r="B2240" s="382" t="s">
        <v>4123</v>
      </c>
      <c r="C2240" s="337">
        <v>6286</v>
      </c>
      <c r="D2240" s="337" t="s">
        <v>4123</v>
      </c>
      <c r="E2240" s="337" t="s">
        <v>9725</v>
      </c>
      <c r="F2240" s="337" t="s">
        <v>9763</v>
      </c>
      <c r="G2240" s="337" t="s">
        <v>3481</v>
      </c>
      <c r="H2240" s="337" t="s">
        <v>3469</v>
      </c>
      <c r="I2240" s="337" t="s">
        <v>9189</v>
      </c>
      <c r="J2240" s="337" t="s">
        <v>14148</v>
      </c>
      <c r="K2240" s="337" t="s">
        <v>12473</v>
      </c>
      <c r="L2240" s="338" t="s">
        <v>12474</v>
      </c>
      <c r="M2240" s="337" t="s">
        <v>14100</v>
      </c>
      <c r="N2240" s="337" t="s">
        <v>8721</v>
      </c>
      <c r="O2240" s="337" t="s">
        <v>8721</v>
      </c>
      <c r="P2240" s="337" t="s">
        <v>8721</v>
      </c>
      <c r="Q2240" s="337" t="s">
        <v>14102</v>
      </c>
      <c r="R2240" s="337" t="s">
        <v>8721</v>
      </c>
      <c r="S2240" s="337" t="s">
        <v>8721</v>
      </c>
      <c r="T2240" s="337" t="s">
        <v>8721</v>
      </c>
      <c r="U2240" s="337" t="s">
        <v>8721</v>
      </c>
      <c r="V2240" s="337" t="s">
        <v>14159</v>
      </c>
      <c r="W2240" s="337" t="s">
        <v>12476</v>
      </c>
      <c r="X2240" s="337" t="s">
        <v>8871</v>
      </c>
      <c r="Y2240" s="337" t="s">
        <v>8721</v>
      </c>
      <c r="Z2240" s="337" t="s">
        <v>12484</v>
      </c>
      <c r="AA2240" s="337" t="s">
        <v>12484</v>
      </c>
      <c r="AB2240" s="337" t="s">
        <v>12484</v>
      </c>
      <c r="AC2240" s="339">
        <v>272.165160830638</v>
      </c>
      <c r="AD2240" s="368" t="s">
        <v>12478</v>
      </c>
      <c r="AE2240" s="339">
        <v>337.4314832320473</v>
      </c>
      <c r="AF2240" s="340">
        <v>0.23980410351647841</v>
      </c>
      <c r="AG2240" s="366">
        <v>0</v>
      </c>
      <c r="AH2240" s="366">
        <v>0</v>
      </c>
      <c r="AI2240" s="340">
        <v>-1</v>
      </c>
      <c r="AJ2240" s="340">
        <v>-1</v>
      </c>
      <c r="AK2240" s="341">
        <v>0</v>
      </c>
      <c r="AL2240" s="342">
        <v>-1</v>
      </c>
      <c r="AM2240" s="339" t="s">
        <v>12711</v>
      </c>
      <c r="AN2240" s="339" t="s">
        <v>12484</v>
      </c>
      <c r="AO2240" s="337" t="s">
        <v>12763</v>
      </c>
      <c r="AP2240" s="343">
        <v>43707</v>
      </c>
      <c r="AQ2240" s="335" t="s">
        <v>12921</v>
      </c>
      <c r="AR2240" s="335" t="s">
        <v>8721</v>
      </c>
      <c r="AS2240" s="335" t="s">
        <v>8721</v>
      </c>
      <c r="AT2240" s="335" t="s">
        <v>14042</v>
      </c>
      <c r="AU2240" s="335" t="s">
        <v>12484</v>
      </c>
      <c r="AV2240" s="335" t="s">
        <v>8721</v>
      </c>
      <c r="AW2240" s="327" t="s">
        <v>12484</v>
      </c>
      <c r="AX2240" s="344" t="s">
        <v>12741</v>
      </c>
      <c r="AY2240" s="335" t="s">
        <v>12484</v>
      </c>
      <c r="AZ2240" s="311"/>
      <c r="BA2240" s="309" t="s">
        <v>12486</v>
      </c>
      <c r="BB2240" s="310" t="s">
        <v>8721</v>
      </c>
      <c r="BC2240" s="309" t="s">
        <v>8721</v>
      </c>
      <c r="BD2240" s="309">
        <v>2</v>
      </c>
      <c r="BE2240" s="307"/>
      <c r="BF2240" s="310" t="b">
        <v>1</v>
      </c>
    </row>
    <row r="2241" spans="1:58" s="311" customFormat="1" ht="15" customHeight="1" x14ac:dyDescent="0.25">
      <c r="A2241" s="345">
        <v>2183</v>
      </c>
      <c r="B2241" s="382" t="s">
        <v>4124</v>
      </c>
      <c r="C2241" s="346">
        <v>6287</v>
      </c>
      <c r="D2241" s="346" t="s">
        <v>4124</v>
      </c>
      <c r="E2241" s="346" t="s">
        <v>9725</v>
      </c>
      <c r="F2241" s="346" t="s">
        <v>9763</v>
      </c>
      <c r="G2241" s="346" t="s">
        <v>3481</v>
      </c>
      <c r="H2241" s="346" t="s">
        <v>3469</v>
      </c>
      <c r="I2241" s="346" t="s">
        <v>9190</v>
      </c>
      <c r="J2241" s="346" t="s">
        <v>14148</v>
      </c>
      <c r="K2241" s="346" t="s">
        <v>12473</v>
      </c>
      <c r="L2241" s="347" t="s">
        <v>12474</v>
      </c>
      <c r="M2241" s="346" t="s">
        <v>14100</v>
      </c>
      <c r="N2241" s="346" t="s">
        <v>8721</v>
      </c>
      <c r="O2241" s="346" t="s">
        <v>8721</v>
      </c>
      <c r="P2241" s="346" t="s">
        <v>8721</v>
      </c>
      <c r="Q2241" s="346" t="s">
        <v>14102</v>
      </c>
      <c r="R2241" s="346" t="s">
        <v>8721</v>
      </c>
      <c r="S2241" s="346" t="s">
        <v>8721</v>
      </c>
      <c r="T2241" s="346" t="s">
        <v>8721</v>
      </c>
      <c r="U2241" s="346" t="s">
        <v>8721</v>
      </c>
      <c r="V2241" s="346" t="s">
        <v>14159</v>
      </c>
      <c r="W2241" s="346" t="s">
        <v>12476</v>
      </c>
      <c r="X2241" s="346" t="s">
        <v>8871</v>
      </c>
      <c r="Y2241" s="346" t="s">
        <v>8721</v>
      </c>
      <c r="Z2241" s="346" t="s">
        <v>12484</v>
      </c>
      <c r="AA2241" s="346" t="s">
        <v>12484</v>
      </c>
      <c r="AB2241" s="346" t="s">
        <v>12484</v>
      </c>
      <c r="AC2241" s="348">
        <v>277.54695779621562</v>
      </c>
      <c r="AD2241" s="368" t="s">
        <v>12478</v>
      </c>
      <c r="AE2241" s="348">
        <v>344.10385719426296</v>
      </c>
      <c r="AF2241" s="349">
        <v>0.23980410351647841</v>
      </c>
      <c r="AG2241" s="359">
        <v>0</v>
      </c>
      <c r="AH2241" s="359">
        <v>0</v>
      </c>
      <c r="AI2241" s="349">
        <v>-1</v>
      </c>
      <c r="AJ2241" s="349">
        <v>-1</v>
      </c>
      <c r="AK2241" s="350">
        <v>0</v>
      </c>
      <c r="AL2241" s="351">
        <v>-1</v>
      </c>
      <c r="AM2241" s="348" t="s">
        <v>12711</v>
      </c>
      <c r="AN2241" s="348" t="s">
        <v>12484</v>
      </c>
      <c r="AO2241" s="346" t="s">
        <v>12763</v>
      </c>
      <c r="AP2241" s="352">
        <v>43707</v>
      </c>
      <c r="AQ2241" s="346" t="s">
        <v>12921</v>
      </c>
      <c r="AR2241" s="346" t="s">
        <v>8721</v>
      </c>
      <c r="AS2241" s="346" t="s">
        <v>8721</v>
      </c>
      <c r="AT2241" s="346" t="s">
        <v>14042</v>
      </c>
      <c r="AU2241" s="346" t="s">
        <v>12484</v>
      </c>
      <c r="AV2241" s="346" t="s">
        <v>8721</v>
      </c>
      <c r="AW2241" s="327" t="s">
        <v>12484</v>
      </c>
      <c r="AX2241" s="344" t="s">
        <v>12741</v>
      </c>
      <c r="AY2241" s="346" t="s">
        <v>12484</v>
      </c>
      <c r="BA2241" s="311" t="s">
        <v>12486</v>
      </c>
      <c r="BB2241" s="310" t="s">
        <v>8721</v>
      </c>
      <c r="BC2241" s="311" t="s">
        <v>8721</v>
      </c>
      <c r="BD2241" s="311">
        <v>2</v>
      </c>
      <c r="BE2241" s="307"/>
      <c r="BF2241" s="310" t="b">
        <v>1</v>
      </c>
    </row>
    <row r="2242" spans="1:58" s="309" customFormat="1" ht="15" customHeight="1" x14ac:dyDescent="0.25">
      <c r="A2242" s="335">
        <v>2184</v>
      </c>
      <c r="B2242" s="382" t="s">
        <v>4125</v>
      </c>
      <c r="C2242" s="346">
        <v>6324</v>
      </c>
      <c r="D2242" s="346" t="s">
        <v>4125</v>
      </c>
      <c r="E2242" s="346" t="s">
        <v>9725</v>
      </c>
      <c r="F2242" s="346" t="s">
        <v>9763</v>
      </c>
      <c r="G2242" s="346" t="s">
        <v>3481</v>
      </c>
      <c r="H2242" s="346" t="s">
        <v>3469</v>
      </c>
      <c r="I2242" s="346" t="s">
        <v>9192</v>
      </c>
      <c r="J2242" s="346" t="s">
        <v>14148</v>
      </c>
      <c r="K2242" s="346" t="s">
        <v>12473</v>
      </c>
      <c r="L2242" s="347" t="s">
        <v>12474</v>
      </c>
      <c r="M2242" s="346" t="s">
        <v>14100</v>
      </c>
      <c r="N2242" s="346" t="s">
        <v>8721</v>
      </c>
      <c r="O2242" s="346" t="s">
        <v>8721</v>
      </c>
      <c r="P2242" s="346" t="s">
        <v>8721</v>
      </c>
      <c r="Q2242" s="346" t="s">
        <v>14102</v>
      </c>
      <c r="R2242" s="346" t="s">
        <v>8721</v>
      </c>
      <c r="S2242" s="346" t="s">
        <v>8721</v>
      </c>
      <c r="T2242" s="346" t="s">
        <v>8721</v>
      </c>
      <c r="U2242" s="346" t="s">
        <v>8721</v>
      </c>
      <c r="V2242" s="346" t="s">
        <v>14159</v>
      </c>
      <c r="W2242" s="346" t="s">
        <v>12476</v>
      </c>
      <c r="X2242" s="346" t="s">
        <v>8871</v>
      </c>
      <c r="Y2242" s="346" t="s">
        <v>8721</v>
      </c>
      <c r="Z2242" s="346" t="s">
        <v>12484</v>
      </c>
      <c r="AA2242" s="346" t="s">
        <v>12484</v>
      </c>
      <c r="AB2242" s="346" t="s">
        <v>12484</v>
      </c>
      <c r="AC2242" s="348">
        <v>287.54172358943117</v>
      </c>
      <c r="AD2242" s="368" t="s">
        <v>12478</v>
      </c>
      <c r="AE2242" s="348">
        <v>356.49540883837773</v>
      </c>
      <c r="AF2242" s="349">
        <v>0.23980410351647841</v>
      </c>
      <c r="AG2242" s="359">
        <v>0</v>
      </c>
      <c r="AH2242" s="359">
        <v>0</v>
      </c>
      <c r="AI2242" s="349">
        <v>-1</v>
      </c>
      <c r="AJ2242" s="349">
        <v>-1</v>
      </c>
      <c r="AK2242" s="350">
        <v>0</v>
      </c>
      <c r="AL2242" s="351">
        <v>-1</v>
      </c>
      <c r="AM2242" s="348" t="s">
        <v>12711</v>
      </c>
      <c r="AN2242" s="348" t="s">
        <v>12484</v>
      </c>
      <c r="AO2242" s="346" t="s">
        <v>12763</v>
      </c>
      <c r="AP2242" s="352">
        <v>43707</v>
      </c>
      <c r="AQ2242" s="346" t="s">
        <v>12921</v>
      </c>
      <c r="AR2242" s="346" t="s">
        <v>8721</v>
      </c>
      <c r="AS2242" s="346" t="s">
        <v>8721</v>
      </c>
      <c r="AT2242" s="346" t="s">
        <v>14042</v>
      </c>
      <c r="AU2242" s="346" t="s">
        <v>12484</v>
      </c>
      <c r="AV2242" s="346" t="s">
        <v>8721</v>
      </c>
      <c r="AW2242" s="327" t="s">
        <v>12484</v>
      </c>
      <c r="AX2242" s="344" t="s">
        <v>12741</v>
      </c>
      <c r="AY2242" s="346" t="s">
        <v>12484</v>
      </c>
      <c r="BA2242" s="309" t="s">
        <v>12486</v>
      </c>
      <c r="BB2242" s="310" t="s">
        <v>8721</v>
      </c>
      <c r="BC2242" s="309" t="s">
        <v>8721</v>
      </c>
      <c r="BD2242" s="309">
        <v>2</v>
      </c>
      <c r="BE2242" s="307"/>
      <c r="BF2242" s="310" t="b">
        <v>1</v>
      </c>
    </row>
    <row r="2243" spans="1:58" s="311" customFormat="1" ht="15" customHeight="1" x14ac:dyDescent="0.25">
      <c r="A2243" s="345">
        <v>2185</v>
      </c>
      <c r="B2243" s="382" t="s">
        <v>3565</v>
      </c>
      <c r="C2243" s="346">
        <v>6532</v>
      </c>
      <c r="D2243" s="346" t="s">
        <v>3565</v>
      </c>
      <c r="E2243" s="346" t="s">
        <v>9725</v>
      </c>
      <c r="F2243" s="346" t="s">
        <v>9763</v>
      </c>
      <c r="G2243" s="346" t="s">
        <v>3481</v>
      </c>
      <c r="H2243" s="346" t="s">
        <v>3469</v>
      </c>
      <c r="I2243" s="346" t="s">
        <v>9733</v>
      </c>
      <c r="J2243" s="346" t="s">
        <v>14148</v>
      </c>
      <c r="K2243" s="346" t="s">
        <v>12473</v>
      </c>
      <c r="L2243" s="347" t="s">
        <v>12474</v>
      </c>
      <c r="M2243" s="346" t="s">
        <v>14100</v>
      </c>
      <c r="N2243" s="346" t="s">
        <v>8721</v>
      </c>
      <c r="O2243" s="346" t="s">
        <v>8721</v>
      </c>
      <c r="P2243" s="346" t="s">
        <v>8721</v>
      </c>
      <c r="Q2243" s="346" t="s">
        <v>14102</v>
      </c>
      <c r="R2243" s="346" t="s">
        <v>8721</v>
      </c>
      <c r="S2243" s="346" t="s">
        <v>8721</v>
      </c>
      <c r="T2243" s="346" t="s">
        <v>8721</v>
      </c>
      <c r="U2243" s="346" t="s">
        <v>8721</v>
      </c>
      <c r="V2243" s="346" t="s">
        <v>14159</v>
      </c>
      <c r="W2243" s="346" t="s">
        <v>12476</v>
      </c>
      <c r="X2243" s="346" t="s">
        <v>8871</v>
      </c>
      <c r="Y2243" s="346" t="s">
        <v>8721</v>
      </c>
      <c r="Z2243" s="346" t="s">
        <v>12484</v>
      </c>
      <c r="AA2243" s="346" t="s">
        <v>12484</v>
      </c>
      <c r="AB2243" s="346" t="s">
        <v>12484</v>
      </c>
      <c r="AC2243" s="348">
        <v>297.53648938264661</v>
      </c>
      <c r="AD2243" s="368" t="s">
        <v>12478</v>
      </c>
      <c r="AE2243" s="348">
        <v>368.88696048249238</v>
      </c>
      <c r="AF2243" s="349">
        <v>0.23980410351647841</v>
      </c>
      <c r="AG2243" s="359">
        <v>0</v>
      </c>
      <c r="AH2243" s="359">
        <v>0</v>
      </c>
      <c r="AI2243" s="349">
        <v>-1</v>
      </c>
      <c r="AJ2243" s="349">
        <v>-1</v>
      </c>
      <c r="AK2243" s="350">
        <v>0</v>
      </c>
      <c r="AL2243" s="351">
        <v>-1</v>
      </c>
      <c r="AM2243" s="348" t="s">
        <v>12711</v>
      </c>
      <c r="AN2243" s="348" t="s">
        <v>12484</v>
      </c>
      <c r="AO2243" s="346" t="s">
        <v>12763</v>
      </c>
      <c r="AP2243" s="352">
        <v>43707</v>
      </c>
      <c r="AQ2243" s="346" t="s">
        <v>12921</v>
      </c>
      <c r="AR2243" s="346" t="s">
        <v>8721</v>
      </c>
      <c r="AS2243" s="346" t="s">
        <v>8721</v>
      </c>
      <c r="AT2243" s="346" t="s">
        <v>14042</v>
      </c>
      <c r="AU2243" s="346" t="s">
        <v>12484</v>
      </c>
      <c r="AV2243" s="346" t="s">
        <v>8721</v>
      </c>
      <c r="AW2243" s="327" t="s">
        <v>12484</v>
      </c>
      <c r="AX2243" s="344" t="s">
        <v>12741</v>
      </c>
      <c r="AY2243" s="346" t="s">
        <v>12484</v>
      </c>
      <c r="AZ2243" s="309"/>
      <c r="BA2243" s="311" t="s">
        <v>12486</v>
      </c>
      <c r="BB2243" s="310" t="s">
        <v>8721</v>
      </c>
      <c r="BC2243" s="311" t="s">
        <v>8721</v>
      </c>
      <c r="BD2243" s="311">
        <v>2</v>
      </c>
      <c r="BE2243" s="307"/>
      <c r="BF2243" s="310" t="b">
        <v>1</v>
      </c>
    </row>
    <row r="2244" spans="1:58" s="309" customFormat="1" ht="15" customHeight="1" x14ac:dyDescent="0.25">
      <c r="A2244" s="335">
        <v>2186</v>
      </c>
      <c r="B2244" s="382" t="s">
        <v>4621</v>
      </c>
      <c r="C2244" s="346">
        <v>6355</v>
      </c>
      <c r="D2244" s="346" t="s">
        <v>4621</v>
      </c>
      <c r="E2244" s="346" t="s">
        <v>9725</v>
      </c>
      <c r="F2244" s="346" t="s">
        <v>9763</v>
      </c>
      <c r="G2244" s="346" t="s">
        <v>3481</v>
      </c>
      <c r="H2244" s="346" t="s">
        <v>3544</v>
      </c>
      <c r="I2244" s="346" t="s">
        <v>9734</v>
      </c>
      <c r="J2244" s="346" t="s">
        <v>14151</v>
      </c>
      <c r="K2244" s="346" t="s">
        <v>12473</v>
      </c>
      <c r="L2244" s="347" t="s">
        <v>12474</v>
      </c>
      <c r="M2244" s="346" t="s">
        <v>14157</v>
      </c>
      <c r="N2244" s="346" t="s">
        <v>14153</v>
      </c>
      <c r="O2244" s="346" t="s">
        <v>8721</v>
      </c>
      <c r="P2244" s="346" t="s">
        <v>8721</v>
      </c>
      <c r="Q2244" s="346" t="s">
        <v>8721</v>
      </c>
      <c r="R2244" s="346" t="s">
        <v>8721</v>
      </c>
      <c r="S2244" s="346" t="s">
        <v>8721</v>
      </c>
      <c r="T2244" s="346" t="s">
        <v>14160</v>
      </c>
      <c r="U2244" s="346" t="s">
        <v>8721</v>
      </c>
      <c r="V2244" s="346" t="s">
        <v>14156</v>
      </c>
      <c r="W2244" s="346" t="s">
        <v>12476</v>
      </c>
      <c r="X2244" s="346" t="s">
        <v>8871</v>
      </c>
      <c r="Y2244" s="346" t="s">
        <v>8721</v>
      </c>
      <c r="Z2244" s="346" t="s">
        <v>12484</v>
      </c>
      <c r="AA2244" s="346" t="s">
        <v>12484</v>
      </c>
      <c r="AB2244" s="346" t="s">
        <v>12484</v>
      </c>
      <c r="AC2244" s="348">
        <v>383.64524083188803</v>
      </c>
      <c r="AD2244" s="368" t="s">
        <v>12478</v>
      </c>
      <c r="AE2244" s="348">
        <v>475.64494387794241</v>
      </c>
      <c r="AF2244" s="349">
        <v>0.23980410351647841</v>
      </c>
      <c r="AG2244" s="359">
        <v>0</v>
      </c>
      <c r="AH2244" s="359">
        <v>0</v>
      </c>
      <c r="AI2244" s="349">
        <v>-1</v>
      </c>
      <c r="AJ2244" s="349">
        <v>-1</v>
      </c>
      <c r="AK2244" s="350">
        <v>0</v>
      </c>
      <c r="AL2244" s="351">
        <v>-1</v>
      </c>
      <c r="AM2244" s="348" t="s">
        <v>12711</v>
      </c>
      <c r="AN2244" s="348" t="s">
        <v>12484</v>
      </c>
      <c r="AO2244" s="346" t="s">
        <v>12763</v>
      </c>
      <c r="AP2244" s="352">
        <v>43707</v>
      </c>
      <c r="AQ2244" s="346" t="s">
        <v>12921</v>
      </c>
      <c r="AR2244" s="346" t="s">
        <v>8721</v>
      </c>
      <c r="AS2244" s="346" t="s">
        <v>8721</v>
      </c>
      <c r="AT2244" s="346" t="s">
        <v>14042</v>
      </c>
      <c r="AU2244" s="346" t="s">
        <v>12484</v>
      </c>
      <c r="AV2244" s="346" t="s">
        <v>8721</v>
      </c>
      <c r="AW2244" s="327" t="s">
        <v>12484</v>
      </c>
      <c r="AX2244" s="344" t="s">
        <v>12741</v>
      </c>
      <c r="AY2244" s="346" t="s">
        <v>12484</v>
      </c>
      <c r="AZ2244" s="311"/>
      <c r="BA2244" s="309" t="s">
        <v>12486</v>
      </c>
      <c r="BB2244" s="310" t="s">
        <v>14160</v>
      </c>
      <c r="BC2244" s="309" t="s">
        <v>8721</v>
      </c>
      <c r="BD2244" s="309">
        <v>2</v>
      </c>
      <c r="BE2244" s="307"/>
      <c r="BF2244" s="310" t="b">
        <v>1</v>
      </c>
    </row>
    <row r="2245" spans="1:58" s="311" customFormat="1" ht="15" customHeight="1" x14ac:dyDescent="0.25">
      <c r="A2245" s="345">
        <v>2187</v>
      </c>
      <c r="B2245" s="382" t="s">
        <v>4622</v>
      </c>
      <c r="C2245" s="337">
        <v>6356</v>
      </c>
      <c r="D2245" s="337" t="s">
        <v>4622</v>
      </c>
      <c r="E2245" s="337" t="s">
        <v>9725</v>
      </c>
      <c r="F2245" s="337" t="s">
        <v>9763</v>
      </c>
      <c r="G2245" s="337" t="s">
        <v>3481</v>
      </c>
      <c r="H2245" s="337" t="s">
        <v>3544</v>
      </c>
      <c r="I2245" s="337" t="s">
        <v>9735</v>
      </c>
      <c r="J2245" s="337" t="s">
        <v>14151</v>
      </c>
      <c r="K2245" s="337" t="s">
        <v>12473</v>
      </c>
      <c r="L2245" s="338" t="s">
        <v>12474</v>
      </c>
      <c r="M2245" s="337" t="s">
        <v>14157</v>
      </c>
      <c r="N2245" s="337" t="s">
        <v>14153</v>
      </c>
      <c r="O2245" s="337" t="s">
        <v>8721</v>
      </c>
      <c r="P2245" s="337" t="s">
        <v>8721</v>
      </c>
      <c r="Q2245" s="337" t="s">
        <v>8721</v>
      </c>
      <c r="R2245" s="337" t="s">
        <v>8721</v>
      </c>
      <c r="S2245" s="337" t="s">
        <v>8721</v>
      </c>
      <c r="T2245" s="337" t="s">
        <v>14160</v>
      </c>
      <c r="U2245" s="337" t="s">
        <v>8721</v>
      </c>
      <c r="V2245" s="337" t="s">
        <v>14156</v>
      </c>
      <c r="W2245" s="337" t="s">
        <v>12476</v>
      </c>
      <c r="X2245" s="337" t="s">
        <v>8871</v>
      </c>
      <c r="Y2245" s="337" t="s">
        <v>8721</v>
      </c>
      <c r="Z2245" s="337" t="s">
        <v>12484</v>
      </c>
      <c r="AA2245" s="337" t="s">
        <v>12484</v>
      </c>
      <c r="AB2245" s="337" t="s">
        <v>12484</v>
      </c>
      <c r="AC2245" s="339">
        <v>398.2529754527414</v>
      </c>
      <c r="AD2245" s="368" t="s">
        <v>12478</v>
      </c>
      <c r="AE2245" s="339">
        <v>493.75567320395612</v>
      </c>
      <c r="AF2245" s="340">
        <v>0.23980410351647841</v>
      </c>
      <c r="AG2245" s="366">
        <v>0</v>
      </c>
      <c r="AH2245" s="366">
        <v>0</v>
      </c>
      <c r="AI2245" s="340">
        <v>-1</v>
      </c>
      <c r="AJ2245" s="340">
        <v>-1</v>
      </c>
      <c r="AK2245" s="341">
        <v>0</v>
      </c>
      <c r="AL2245" s="342">
        <v>-1</v>
      </c>
      <c r="AM2245" s="339" t="s">
        <v>12711</v>
      </c>
      <c r="AN2245" s="339" t="s">
        <v>12484</v>
      </c>
      <c r="AO2245" s="337" t="s">
        <v>12763</v>
      </c>
      <c r="AP2245" s="343">
        <v>43707</v>
      </c>
      <c r="AQ2245" s="335" t="s">
        <v>12921</v>
      </c>
      <c r="AR2245" s="335" t="s">
        <v>8721</v>
      </c>
      <c r="AS2245" s="335" t="s">
        <v>8721</v>
      </c>
      <c r="AT2245" s="335" t="s">
        <v>14042</v>
      </c>
      <c r="AU2245" s="335" t="s">
        <v>12484</v>
      </c>
      <c r="AV2245" s="335" t="s">
        <v>8721</v>
      </c>
      <c r="AW2245" s="327" t="s">
        <v>12484</v>
      </c>
      <c r="AX2245" s="344" t="s">
        <v>12741</v>
      </c>
      <c r="AY2245" s="335" t="s">
        <v>12484</v>
      </c>
      <c r="AZ2245" s="309"/>
      <c r="BA2245" s="311" t="s">
        <v>12486</v>
      </c>
      <c r="BB2245" s="310" t="s">
        <v>14160</v>
      </c>
      <c r="BC2245" s="311" t="s">
        <v>8721</v>
      </c>
      <c r="BD2245" s="311">
        <v>2</v>
      </c>
      <c r="BE2245" s="307"/>
      <c r="BF2245" s="310" t="b">
        <v>1</v>
      </c>
    </row>
    <row r="2246" spans="1:58" s="309" customFormat="1" ht="15" customHeight="1" x14ac:dyDescent="0.25">
      <c r="A2246" s="335">
        <v>2188</v>
      </c>
      <c r="B2246" s="382" t="s">
        <v>4623</v>
      </c>
      <c r="C2246" s="346">
        <v>6357</v>
      </c>
      <c r="D2246" s="346" t="s">
        <v>4623</v>
      </c>
      <c r="E2246" s="346" t="s">
        <v>9725</v>
      </c>
      <c r="F2246" s="346" t="s">
        <v>9763</v>
      </c>
      <c r="G2246" s="346" t="s">
        <v>3481</v>
      </c>
      <c r="H2246" s="346" t="s">
        <v>3544</v>
      </c>
      <c r="I2246" s="346" t="s">
        <v>9736</v>
      </c>
      <c r="J2246" s="346" t="s">
        <v>14151</v>
      </c>
      <c r="K2246" s="346" t="s">
        <v>12473</v>
      </c>
      <c r="L2246" s="347" t="s">
        <v>12474</v>
      </c>
      <c r="M2246" s="346" t="s">
        <v>14157</v>
      </c>
      <c r="N2246" s="346" t="s">
        <v>14153</v>
      </c>
      <c r="O2246" s="346" t="s">
        <v>8721</v>
      </c>
      <c r="P2246" s="346" t="s">
        <v>8721</v>
      </c>
      <c r="Q2246" s="346" t="s">
        <v>8721</v>
      </c>
      <c r="R2246" s="346" t="s">
        <v>8721</v>
      </c>
      <c r="S2246" s="346" t="s">
        <v>8721</v>
      </c>
      <c r="T2246" s="346" t="s">
        <v>14160</v>
      </c>
      <c r="U2246" s="346" t="s">
        <v>8721</v>
      </c>
      <c r="V2246" s="346" t="s">
        <v>14156</v>
      </c>
      <c r="W2246" s="346" t="s">
        <v>12476</v>
      </c>
      <c r="X2246" s="346" t="s">
        <v>8871</v>
      </c>
      <c r="Y2246" s="346" t="s">
        <v>8721</v>
      </c>
      <c r="Z2246" s="346" t="s">
        <v>12484</v>
      </c>
      <c r="AA2246" s="346" t="s">
        <v>12484</v>
      </c>
      <c r="AB2246" s="346" t="s">
        <v>12484</v>
      </c>
      <c r="AC2246" s="348">
        <v>413.62953821153457</v>
      </c>
      <c r="AD2246" s="368" t="s">
        <v>12478</v>
      </c>
      <c r="AE2246" s="348">
        <v>512.81959881028661</v>
      </c>
      <c r="AF2246" s="349">
        <v>0.23980410351647841</v>
      </c>
      <c r="AG2246" s="359">
        <v>0</v>
      </c>
      <c r="AH2246" s="359">
        <v>0</v>
      </c>
      <c r="AI2246" s="349">
        <v>-1</v>
      </c>
      <c r="AJ2246" s="349">
        <v>-1</v>
      </c>
      <c r="AK2246" s="350">
        <v>0</v>
      </c>
      <c r="AL2246" s="351">
        <v>-1</v>
      </c>
      <c r="AM2246" s="348" t="s">
        <v>12711</v>
      </c>
      <c r="AN2246" s="348" t="s">
        <v>12484</v>
      </c>
      <c r="AO2246" s="346" t="s">
        <v>12763</v>
      </c>
      <c r="AP2246" s="352">
        <v>43707</v>
      </c>
      <c r="AQ2246" s="346" t="s">
        <v>12921</v>
      </c>
      <c r="AR2246" s="346" t="s">
        <v>8721</v>
      </c>
      <c r="AS2246" s="346" t="s">
        <v>8721</v>
      </c>
      <c r="AT2246" s="346" t="s">
        <v>14042</v>
      </c>
      <c r="AU2246" s="346" t="s">
        <v>12484</v>
      </c>
      <c r="AV2246" s="346" t="s">
        <v>8721</v>
      </c>
      <c r="AW2246" s="327" t="s">
        <v>12484</v>
      </c>
      <c r="AX2246" s="344" t="s">
        <v>12741</v>
      </c>
      <c r="AY2246" s="346" t="s">
        <v>12484</v>
      </c>
      <c r="AZ2246" s="311"/>
      <c r="BA2246" s="309" t="s">
        <v>12486</v>
      </c>
      <c r="BB2246" s="310" t="s">
        <v>14160</v>
      </c>
      <c r="BC2246" s="309" t="s">
        <v>8721</v>
      </c>
      <c r="BD2246" s="309">
        <v>2</v>
      </c>
      <c r="BE2246" s="307"/>
      <c r="BF2246" s="310" t="b">
        <v>1</v>
      </c>
    </row>
    <row r="2247" spans="1:58" s="311" customFormat="1" ht="15" customHeight="1" x14ac:dyDescent="0.25">
      <c r="A2247" s="345">
        <v>2189</v>
      </c>
      <c r="B2247" s="382" t="s">
        <v>4624</v>
      </c>
      <c r="C2247" s="337">
        <v>6358</v>
      </c>
      <c r="D2247" s="337" t="s">
        <v>4624</v>
      </c>
      <c r="E2247" s="337" t="s">
        <v>9725</v>
      </c>
      <c r="F2247" s="337" t="s">
        <v>9763</v>
      </c>
      <c r="G2247" s="337" t="s">
        <v>3481</v>
      </c>
      <c r="H2247" s="337" t="s">
        <v>3544</v>
      </c>
      <c r="I2247" s="337" t="s">
        <v>9737</v>
      </c>
      <c r="J2247" s="337" t="s">
        <v>14151</v>
      </c>
      <c r="K2247" s="337" t="s">
        <v>12473</v>
      </c>
      <c r="L2247" s="338" t="s">
        <v>12474</v>
      </c>
      <c r="M2247" s="337" t="s">
        <v>14157</v>
      </c>
      <c r="N2247" s="337" t="s">
        <v>14153</v>
      </c>
      <c r="O2247" s="337" t="s">
        <v>8721</v>
      </c>
      <c r="P2247" s="337" t="s">
        <v>8721</v>
      </c>
      <c r="Q2247" s="337" t="s">
        <v>8721</v>
      </c>
      <c r="R2247" s="337" t="s">
        <v>8721</v>
      </c>
      <c r="S2247" s="337" t="s">
        <v>8721</v>
      </c>
      <c r="T2247" s="337" t="s">
        <v>14160</v>
      </c>
      <c r="U2247" s="337" t="s">
        <v>8721</v>
      </c>
      <c r="V2247" s="337" t="s">
        <v>14156</v>
      </c>
      <c r="W2247" s="337" t="s">
        <v>12476</v>
      </c>
      <c r="X2247" s="337" t="s">
        <v>8871</v>
      </c>
      <c r="Y2247" s="337" t="s">
        <v>8721</v>
      </c>
      <c r="Z2247" s="337" t="s">
        <v>12484</v>
      </c>
      <c r="AA2247" s="337" t="s">
        <v>12484</v>
      </c>
      <c r="AB2247" s="337" t="s">
        <v>12484</v>
      </c>
      <c r="AC2247" s="339">
        <v>433.61906979796566</v>
      </c>
      <c r="AD2247" s="368" t="s">
        <v>12478</v>
      </c>
      <c r="AE2247" s="339">
        <v>537.60270209851615</v>
      </c>
      <c r="AF2247" s="340">
        <v>0.23980410351647863</v>
      </c>
      <c r="AG2247" s="366">
        <v>0</v>
      </c>
      <c r="AH2247" s="366">
        <v>0</v>
      </c>
      <c r="AI2247" s="340">
        <v>-1</v>
      </c>
      <c r="AJ2247" s="340">
        <v>-1</v>
      </c>
      <c r="AK2247" s="341">
        <v>0</v>
      </c>
      <c r="AL2247" s="342">
        <v>-1</v>
      </c>
      <c r="AM2247" s="339" t="s">
        <v>12711</v>
      </c>
      <c r="AN2247" s="339" t="s">
        <v>12484</v>
      </c>
      <c r="AO2247" s="337" t="s">
        <v>12763</v>
      </c>
      <c r="AP2247" s="343">
        <v>43707</v>
      </c>
      <c r="AQ2247" s="335" t="s">
        <v>12921</v>
      </c>
      <c r="AR2247" s="335" t="s">
        <v>8721</v>
      </c>
      <c r="AS2247" s="335" t="s">
        <v>8721</v>
      </c>
      <c r="AT2247" s="335" t="s">
        <v>14042</v>
      </c>
      <c r="AU2247" s="335" t="s">
        <v>12484</v>
      </c>
      <c r="AV2247" s="335" t="s">
        <v>8721</v>
      </c>
      <c r="AW2247" s="327" t="s">
        <v>12484</v>
      </c>
      <c r="AX2247" s="344" t="s">
        <v>12741</v>
      </c>
      <c r="AY2247" s="335" t="s">
        <v>12484</v>
      </c>
      <c r="BA2247" s="311" t="s">
        <v>12486</v>
      </c>
      <c r="BB2247" s="310" t="s">
        <v>14160</v>
      </c>
      <c r="BC2247" s="311" t="s">
        <v>8721</v>
      </c>
      <c r="BD2247" s="311">
        <v>2</v>
      </c>
      <c r="BE2247" s="307"/>
      <c r="BF2247" s="310" t="b">
        <v>1</v>
      </c>
    </row>
    <row r="2248" spans="1:58" s="309" customFormat="1" ht="15" customHeight="1" x14ac:dyDescent="0.25">
      <c r="A2248" s="335">
        <v>2190</v>
      </c>
      <c r="B2248" s="382" t="s">
        <v>4625</v>
      </c>
      <c r="C2248" s="346">
        <v>6359</v>
      </c>
      <c r="D2248" s="346" t="s">
        <v>4625</v>
      </c>
      <c r="E2248" s="346" t="s">
        <v>9725</v>
      </c>
      <c r="F2248" s="346" t="s">
        <v>9763</v>
      </c>
      <c r="G2248" s="346" t="s">
        <v>3481</v>
      </c>
      <c r="H2248" s="346" t="s">
        <v>3544</v>
      </c>
      <c r="I2248" s="346" t="s">
        <v>9738</v>
      </c>
      <c r="J2248" s="346" t="s">
        <v>14151</v>
      </c>
      <c r="K2248" s="346" t="s">
        <v>12473</v>
      </c>
      <c r="L2248" s="347" t="s">
        <v>12474</v>
      </c>
      <c r="M2248" s="346" t="s">
        <v>14157</v>
      </c>
      <c r="N2248" s="346" t="s">
        <v>14153</v>
      </c>
      <c r="O2248" s="346" t="s">
        <v>8721</v>
      </c>
      <c r="P2248" s="346" t="s">
        <v>8721</v>
      </c>
      <c r="Q2248" s="346" t="s">
        <v>8721</v>
      </c>
      <c r="R2248" s="346" t="s">
        <v>8721</v>
      </c>
      <c r="S2248" s="346" t="s">
        <v>8721</v>
      </c>
      <c r="T2248" s="346" t="s">
        <v>14160</v>
      </c>
      <c r="U2248" s="346" t="s">
        <v>8721</v>
      </c>
      <c r="V2248" s="346" t="s">
        <v>14156</v>
      </c>
      <c r="W2248" s="346" t="s">
        <v>12476</v>
      </c>
      <c r="X2248" s="346" t="s">
        <v>8871</v>
      </c>
      <c r="Y2248" s="346" t="s">
        <v>8721</v>
      </c>
      <c r="Z2248" s="346" t="s">
        <v>12484</v>
      </c>
      <c r="AA2248" s="346" t="s">
        <v>12484</v>
      </c>
      <c r="AB2248" s="346" t="s">
        <v>12484</v>
      </c>
      <c r="AC2248" s="348">
        <v>450.53328883263811</v>
      </c>
      <c r="AD2248" s="368" t="s">
        <v>12478</v>
      </c>
      <c r="AE2248" s="348">
        <v>558.5730202654795</v>
      </c>
      <c r="AF2248" s="349">
        <v>0.23980410351647841</v>
      </c>
      <c r="AG2248" s="359">
        <v>0</v>
      </c>
      <c r="AH2248" s="359">
        <v>0</v>
      </c>
      <c r="AI2248" s="349">
        <v>-1</v>
      </c>
      <c r="AJ2248" s="349">
        <v>-1</v>
      </c>
      <c r="AK2248" s="350">
        <v>0</v>
      </c>
      <c r="AL2248" s="351">
        <v>-1</v>
      </c>
      <c r="AM2248" s="348" t="s">
        <v>12711</v>
      </c>
      <c r="AN2248" s="348" t="s">
        <v>12484</v>
      </c>
      <c r="AO2248" s="346" t="s">
        <v>12763</v>
      </c>
      <c r="AP2248" s="352">
        <v>43707</v>
      </c>
      <c r="AQ2248" s="346" t="s">
        <v>12921</v>
      </c>
      <c r="AR2248" s="346" t="s">
        <v>8721</v>
      </c>
      <c r="AS2248" s="346" t="s">
        <v>8721</v>
      </c>
      <c r="AT2248" s="346" t="s">
        <v>14042</v>
      </c>
      <c r="AU2248" s="346" t="s">
        <v>12484</v>
      </c>
      <c r="AV2248" s="346" t="s">
        <v>8721</v>
      </c>
      <c r="AW2248" s="327" t="s">
        <v>12484</v>
      </c>
      <c r="AX2248" s="344" t="s">
        <v>12741</v>
      </c>
      <c r="AY2248" s="346" t="s">
        <v>12484</v>
      </c>
      <c r="BA2248" s="309" t="s">
        <v>12486</v>
      </c>
      <c r="BB2248" s="310" t="s">
        <v>14160</v>
      </c>
      <c r="BC2248" s="309" t="s">
        <v>8721</v>
      </c>
      <c r="BD2248" s="309">
        <v>2</v>
      </c>
      <c r="BE2248" s="307"/>
      <c r="BF2248" s="310" t="b">
        <v>1</v>
      </c>
    </row>
    <row r="2249" spans="1:58" s="311" customFormat="1" ht="15" customHeight="1" x14ac:dyDescent="0.25">
      <c r="A2249" s="345">
        <v>2191</v>
      </c>
      <c r="B2249" s="382" t="s">
        <v>4626</v>
      </c>
      <c r="C2249" s="337">
        <v>6360</v>
      </c>
      <c r="D2249" s="337" t="s">
        <v>4626</v>
      </c>
      <c r="E2249" s="337" t="s">
        <v>9725</v>
      </c>
      <c r="F2249" s="337" t="s">
        <v>9763</v>
      </c>
      <c r="G2249" s="337" t="s">
        <v>3481</v>
      </c>
      <c r="H2249" s="337" t="s">
        <v>3544</v>
      </c>
      <c r="I2249" s="337" t="s">
        <v>9739</v>
      </c>
      <c r="J2249" s="337" t="s">
        <v>14151</v>
      </c>
      <c r="K2249" s="337" t="s">
        <v>12473</v>
      </c>
      <c r="L2249" s="338" t="s">
        <v>12474</v>
      </c>
      <c r="M2249" s="337" t="s">
        <v>14157</v>
      </c>
      <c r="N2249" s="337" t="s">
        <v>14153</v>
      </c>
      <c r="O2249" s="337" t="s">
        <v>8721</v>
      </c>
      <c r="P2249" s="337" t="s">
        <v>8721</v>
      </c>
      <c r="Q2249" s="337" t="s">
        <v>8721</v>
      </c>
      <c r="R2249" s="337" t="s">
        <v>8721</v>
      </c>
      <c r="S2249" s="337" t="s">
        <v>8721</v>
      </c>
      <c r="T2249" s="337" t="s">
        <v>14160</v>
      </c>
      <c r="U2249" s="337" t="s">
        <v>8721</v>
      </c>
      <c r="V2249" s="337" t="s">
        <v>14156</v>
      </c>
      <c r="W2249" s="337" t="s">
        <v>12476</v>
      </c>
      <c r="X2249" s="337" t="s">
        <v>8871</v>
      </c>
      <c r="Y2249" s="337" t="s">
        <v>8721</v>
      </c>
      <c r="Z2249" s="337" t="s">
        <v>12484</v>
      </c>
      <c r="AA2249" s="337" t="s">
        <v>12484</v>
      </c>
      <c r="AB2249" s="337" t="s">
        <v>12484</v>
      </c>
      <c r="AC2249" s="339">
        <v>467.44750786731049</v>
      </c>
      <c r="AD2249" s="368" t="s">
        <v>12478</v>
      </c>
      <c r="AE2249" s="339">
        <v>579.54333843244285</v>
      </c>
      <c r="AF2249" s="340">
        <v>0.23980410351647841</v>
      </c>
      <c r="AG2249" s="366">
        <v>0</v>
      </c>
      <c r="AH2249" s="366">
        <v>0</v>
      </c>
      <c r="AI2249" s="340">
        <v>-1</v>
      </c>
      <c r="AJ2249" s="340">
        <v>-1</v>
      </c>
      <c r="AK2249" s="341">
        <v>0</v>
      </c>
      <c r="AL2249" s="342">
        <v>-1</v>
      </c>
      <c r="AM2249" s="339" t="s">
        <v>12711</v>
      </c>
      <c r="AN2249" s="339" t="s">
        <v>12484</v>
      </c>
      <c r="AO2249" s="337" t="s">
        <v>12763</v>
      </c>
      <c r="AP2249" s="343">
        <v>43707</v>
      </c>
      <c r="AQ2249" s="335" t="s">
        <v>12921</v>
      </c>
      <c r="AR2249" s="335" t="s">
        <v>8721</v>
      </c>
      <c r="AS2249" s="335" t="s">
        <v>8721</v>
      </c>
      <c r="AT2249" s="335" t="s">
        <v>14042</v>
      </c>
      <c r="AU2249" s="335" t="s">
        <v>12484</v>
      </c>
      <c r="AV2249" s="335" t="s">
        <v>8721</v>
      </c>
      <c r="AW2249" s="327" t="s">
        <v>12484</v>
      </c>
      <c r="AX2249" s="344" t="s">
        <v>12741</v>
      </c>
      <c r="AY2249" s="335" t="s">
        <v>12484</v>
      </c>
      <c r="AZ2249" s="309"/>
      <c r="BA2249" s="311" t="s">
        <v>12486</v>
      </c>
      <c r="BB2249" s="310" t="s">
        <v>14160</v>
      </c>
      <c r="BC2249" s="311" t="s">
        <v>8721</v>
      </c>
      <c r="BD2249" s="311">
        <v>2</v>
      </c>
      <c r="BE2249" s="307"/>
      <c r="BF2249" s="310" t="b">
        <v>1</v>
      </c>
    </row>
    <row r="2250" spans="1:58" s="309" customFormat="1" ht="15" customHeight="1" x14ac:dyDescent="0.25">
      <c r="A2250" s="335">
        <v>2192</v>
      </c>
      <c r="B2250" s="382" t="s">
        <v>3661</v>
      </c>
      <c r="C2250" s="346">
        <v>6364</v>
      </c>
      <c r="D2250" s="346" t="s">
        <v>3661</v>
      </c>
      <c r="E2250" s="346" t="s">
        <v>9725</v>
      </c>
      <c r="F2250" s="346" t="s">
        <v>9763</v>
      </c>
      <c r="G2250" s="346" t="s">
        <v>3481</v>
      </c>
      <c r="H2250" s="346" t="s">
        <v>3544</v>
      </c>
      <c r="I2250" s="346" t="s">
        <v>9740</v>
      </c>
      <c r="J2250" s="346" t="s">
        <v>14151</v>
      </c>
      <c r="K2250" s="346" t="s">
        <v>12473</v>
      </c>
      <c r="L2250" s="347" t="s">
        <v>12474</v>
      </c>
      <c r="M2250" s="346" t="s">
        <v>14157</v>
      </c>
      <c r="N2250" s="346" t="s">
        <v>14153</v>
      </c>
      <c r="O2250" s="346" t="s">
        <v>8721</v>
      </c>
      <c r="P2250" s="346" t="s">
        <v>8721</v>
      </c>
      <c r="Q2250" s="346" t="s">
        <v>8721</v>
      </c>
      <c r="R2250" s="346" t="s">
        <v>8721</v>
      </c>
      <c r="S2250" s="346" t="s">
        <v>8721</v>
      </c>
      <c r="T2250" s="346" t="s">
        <v>14160</v>
      </c>
      <c r="U2250" s="346" t="s">
        <v>8721</v>
      </c>
      <c r="V2250" s="346" t="s">
        <v>14156</v>
      </c>
      <c r="W2250" s="346" t="s">
        <v>12476</v>
      </c>
      <c r="X2250" s="346" t="s">
        <v>8871</v>
      </c>
      <c r="Y2250" s="346" t="s">
        <v>8721</v>
      </c>
      <c r="Z2250" s="346" t="s">
        <v>12484</v>
      </c>
      <c r="AA2250" s="346" t="s">
        <v>12484</v>
      </c>
      <c r="AB2250" s="346" t="s">
        <v>12484</v>
      </c>
      <c r="AC2250" s="348">
        <v>484.36172690198293</v>
      </c>
      <c r="AD2250" s="368" t="s">
        <v>12478</v>
      </c>
      <c r="AE2250" s="348">
        <v>600.51365659940632</v>
      </c>
      <c r="AF2250" s="349">
        <v>0.23980410351647841</v>
      </c>
      <c r="AG2250" s="359">
        <v>0</v>
      </c>
      <c r="AH2250" s="359">
        <v>0</v>
      </c>
      <c r="AI2250" s="349">
        <v>-1</v>
      </c>
      <c r="AJ2250" s="349">
        <v>-1</v>
      </c>
      <c r="AK2250" s="350">
        <v>0</v>
      </c>
      <c r="AL2250" s="351">
        <v>-1</v>
      </c>
      <c r="AM2250" s="348" t="s">
        <v>12711</v>
      </c>
      <c r="AN2250" s="348" t="s">
        <v>12484</v>
      </c>
      <c r="AO2250" s="346" t="s">
        <v>12763</v>
      </c>
      <c r="AP2250" s="352">
        <v>43707</v>
      </c>
      <c r="AQ2250" s="346" t="s">
        <v>12921</v>
      </c>
      <c r="AR2250" s="346" t="s">
        <v>8721</v>
      </c>
      <c r="AS2250" s="346" t="s">
        <v>8721</v>
      </c>
      <c r="AT2250" s="346" t="s">
        <v>14042</v>
      </c>
      <c r="AU2250" s="346" t="s">
        <v>12484</v>
      </c>
      <c r="AV2250" s="346" t="s">
        <v>8721</v>
      </c>
      <c r="AW2250" s="327" t="s">
        <v>12484</v>
      </c>
      <c r="AX2250" s="344" t="s">
        <v>12741</v>
      </c>
      <c r="AY2250" s="346" t="s">
        <v>12484</v>
      </c>
      <c r="BA2250" s="309" t="s">
        <v>12486</v>
      </c>
      <c r="BB2250" s="310" t="s">
        <v>14160</v>
      </c>
      <c r="BC2250" s="309" t="s">
        <v>8721</v>
      </c>
      <c r="BD2250" s="309">
        <v>2</v>
      </c>
      <c r="BE2250" s="307"/>
      <c r="BF2250" s="310" t="b">
        <v>1</v>
      </c>
    </row>
    <row r="2251" spans="1:58" s="311" customFormat="1" ht="15" customHeight="1" x14ac:dyDescent="0.25">
      <c r="A2251" s="345">
        <v>2193</v>
      </c>
      <c r="B2251" s="382" t="s">
        <v>4627</v>
      </c>
      <c r="C2251" s="337">
        <v>6365</v>
      </c>
      <c r="D2251" s="337" t="s">
        <v>4627</v>
      </c>
      <c r="E2251" s="337" t="s">
        <v>9725</v>
      </c>
      <c r="F2251" s="337" t="s">
        <v>9763</v>
      </c>
      <c r="G2251" s="337" t="s">
        <v>3481</v>
      </c>
      <c r="H2251" s="337" t="s">
        <v>3544</v>
      </c>
      <c r="I2251" s="337" t="s">
        <v>9741</v>
      </c>
      <c r="J2251" s="337" t="s">
        <v>14151</v>
      </c>
      <c r="K2251" s="337" t="s">
        <v>12473</v>
      </c>
      <c r="L2251" s="338" t="s">
        <v>12474</v>
      </c>
      <c r="M2251" s="337" t="s">
        <v>14157</v>
      </c>
      <c r="N2251" s="337" t="s">
        <v>14153</v>
      </c>
      <c r="O2251" s="337" t="s">
        <v>8721</v>
      </c>
      <c r="P2251" s="337" t="s">
        <v>8721</v>
      </c>
      <c r="Q2251" s="337" t="s">
        <v>8721</v>
      </c>
      <c r="R2251" s="337" t="s">
        <v>8721</v>
      </c>
      <c r="S2251" s="337" t="s">
        <v>8721</v>
      </c>
      <c r="T2251" s="337" t="s">
        <v>14160</v>
      </c>
      <c r="U2251" s="337" t="s">
        <v>8721</v>
      </c>
      <c r="V2251" s="337" t="s">
        <v>14156</v>
      </c>
      <c r="W2251" s="337" t="s">
        <v>12476</v>
      </c>
      <c r="X2251" s="337" t="s">
        <v>8871</v>
      </c>
      <c r="Y2251" s="337" t="s">
        <v>8721</v>
      </c>
      <c r="Z2251" s="337" t="s">
        <v>12484</v>
      </c>
      <c r="AA2251" s="337" t="s">
        <v>12484</v>
      </c>
      <c r="AB2251" s="337" t="s">
        <v>12484</v>
      </c>
      <c r="AC2251" s="339">
        <v>501.27594593665532</v>
      </c>
      <c r="AD2251" s="368" t="s">
        <v>12478</v>
      </c>
      <c r="AE2251" s="339">
        <v>621.48397476636967</v>
      </c>
      <c r="AF2251" s="340">
        <v>0.23980410351647841</v>
      </c>
      <c r="AG2251" s="366">
        <v>0</v>
      </c>
      <c r="AH2251" s="366">
        <v>0</v>
      </c>
      <c r="AI2251" s="340">
        <v>-1</v>
      </c>
      <c r="AJ2251" s="340">
        <v>-1</v>
      </c>
      <c r="AK2251" s="341">
        <v>0</v>
      </c>
      <c r="AL2251" s="342">
        <v>-1</v>
      </c>
      <c r="AM2251" s="339" t="s">
        <v>12711</v>
      </c>
      <c r="AN2251" s="339" t="s">
        <v>12484</v>
      </c>
      <c r="AO2251" s="337" t="s">
        <v>12763</v>
      </c>
      <c r="AP2251" s="343">
        <v>43707</v>
      </c>
      <c r="AQ2251" s="335" t="s">
        <v>12921</v>
      </c>
      <c r="AR2251" s="335" t="s">
        <v>8721</v>
      </c>
      <c r="AS2251" s="335" t="s">
        <v>8721</v>
      </c>
      <c r="AT2251" s="335" t="s">
        <v>14042</v>
      </c>
      <c r="AU2251" s="335" t="s">
        <v>12484</v>
      </c>
      <c r="AV2251" s="335" t="s">
        <v>8721</v>
      </c>
      <c r="AW2251" s="327" t="s">
        <v>12484</v>
      </c>
      <c r="AX2251" s="344" t="s">
        <v>12741</v>
      </c>
      <c r="AY2251" s="335" t="s">
        <v>12484</v>
      </c>
      <c r="AZ2251" s="309"/>
      <c r="BA2251" s="311" t="s">
        <v>12486</v>
      </c>
      <c r="BB2251" s="310" t="s">
        <v>14160</v>
      </c>
      <c r="BC2251" s="311" t="s">
        <v>8721</v>
      </c>
      <c r="BD2251" s="311">
        <v>2</v>
      </c>
      <c r="BE2251" s="307"/>
      <c r="BF2251" s="310" t="b">
        <v>1</v>
      </c>
    </row>
    <row r="2252" spans="1:58" s="309" customFormat="1" ht="15" customHeight="1" x14ac:dyDescent="0.25">
      <c r="A2252" s="335">
        <v>2194</v>
      </c>
      <c r="B2252" s="382" t="s">
        <v>4628</v>
      </c>
      <c r="C2252" s="346">
        <v>6366</v>
      </c>
      <c r="D2252" s="346" t="s">
        <v>4628</v>
      </c>
      <c r="E2252" s="346" t="s">
        <v>9725</v>
      </c>
      <c r="F2252" s="346" t="s">
        <v>9763</v>
      </c>
      <c r="G2252" s="346" t="s">
        <v>3481</v>
      </c>
      <c r="H2252" s="346" t="s">
        <v>3544</v>
      </c>
      <c r="I2252" s="346" t="s">
        <v>9742</v>
      </c>
      <c r="J2252" s="346" t="s">
        <v>14151</v>
      </c>
      <c r="K2252" s="346" t="s">
        <v>12473</v>
      </c>
      <c r="L2252" s="347" t="s">
        <v>12474</v>
      </c>
      <c r="M2252" s="346" t="s">
        <v>14157</v>
      </c>
      <c r="N2252" s="346" t="s">
        <v>14153</v>
      </c>
      <c r="O2252" s="346" t="s">
        <v>8721</v>
      </c>
      <c r="P2252" s="346" t="s">
        <v>8721</v>
      </c>
      <c r="Q2252" s="346" t="s">
        <v>8721</v>
      </c>
      <c r="R2252" s="346" t="s">
        <v>8721</v>
      </c>
      <c r="S2252" s="346" t="s">
        <v>8721</v>
      </c>
      <c r="T2252" s="346" t="s">
        <v>14160</v>
      </c>
      <c r="U2252" s="346" t="s">
        <v>8721</v>
      </c>
      <c r="V2252" s="346" t="s">
        <v>14156</v>
      </c>
      <c r="W2252" s="346" t="s">
        <v>12476</v>
      </c>
      <c r="X2252" s="346" t="s">
        <v>8871</v>
      </c>
      <c r="Y2252" s="346" t="s">
        <v>8721</v>
      </c>
      <c r="Z2252" s="346" t="s">
        <v>12484</v>
      </c>
      <c r="AA2252" s="346" t="s">
        <v>12484</v>
      </c>
      <c r="AB2252" s="346" t="s">
        <v>12484</v>
      </c>
      <c r="AC2252" s="348">
        <v>518.19016497132759</v>
      </c>
      <c r="AD2252" s="368" t="s">
        <v>12478</v>
      </c>
      <c r="AE2252" s="348">
        <v>642.45429293333291</v>
      </c>
      <c r="AF2252" s="349">
        <v>0.23980410351647841</v>
      </c>
      <c r="AG2252" s="359">
        <v>0</v>
      </c>
      <c r="AH2252" s="359">
        <v>0</v>
      </c>
      <c r="AI2252" s="349">
        <v>-1</v>
      </c>
      <c r="AJ2252" s="349">
        <v>-1</v>
      </c>
      <c r="AK2252" s="350">
        <v>0</v>
      </c>
      <c r="AL2252" s="351">
        <v>-1</v>
      </c>
      <c r="AM2252" s="348" t="s">
        <v>12711</v>
      </c>
      <c r="AN2252" s="348" t="s">
        <v>12484</v>
      </c>
      <c r="AO2252" s="346" t="s">
        <v>12763</v>
      </c>
      <c r="AP2252" s="352">
        <v>43707</v>
      </c>
      <c r="AQ2252" s="346" t="s">
        <v>12921</v>
      </c>
      <c r="AR2252" s="346" t="s">
        <v>8721</v>
      </c>
      <c r="AS2252" s="346" t="s">
        <v>8721</v>
      </c>
      <c r="AT2252" s="346" t="s">
        <v>14042</v>
      </c>
      <c r="AU2252" s="346" t="s">
        <v>12484</v>
      </c>
      <c r="AV2252" s="346" t="s">
        <v>8721</v>
      </c>
      <c r="AW2252" s="327" t="s">
        <v>12484</v>
      </c>
      <c r="AX2252" s="344" t="s">
        <v>12741</v>
      </c>
      <c r="AY2252" s="346" t="s">
        <v>12484</v>
      </c>
      <c r="BA2252" s="309" t="s">
        <v>12486</v>
      </c>
      <c r="BB2252" s="310" t="s">
        <v>14160</v>
      </c>
      <c r="BC2252" s="309" t="s">
        <v>8721</v>
      </c>
      <c r="BD2252" s="309">
        <v>2</v>
      </c>
      <c r="BE2252" s="307"/>
      <c r="BF2252" s="310" t="b">
        <v>1</v>
      </c>
    </row>
    <row r="2253" spans="1:58" s="311" customFormat="1" ht="15" customHeight="1" x14ac:dyDescent="0.25">
      <c r="A2253" s="345">
        <v>2195</v>
      </c>
      <c r="B2253" s="382" t="s">
        <v>3566</v>
      </c>
      <c r="C2253" s="337">
        <v>6367</v>
      </c>
      <c r="D2253" s="337" t="s">
        <v>3566</v>
      </c>
      <c r="E2253" s="337" t="s">
        <v>9725</v>
      </c>
      <c r="F2253" s="337" t="s">
        <v>9763</v>
      </c>
      <c r="G2253" s="337" t="s">
        <v>3481</v>
      </c>
      <c r="H2253" s="337" t="s">
        <v>2475</v>
      </c>
      <c r="I2253" s="337" t="s">
        <v>9728</v>
      </c>
      <c r="J2253" s="337" t="s">
        <v>14148</v>
      </c>
      <c r="K2253" s="337" t="s">
        <v>12473</v>
      </c>
      <c r="L2253" s="338" t="s">
        <v>12474</v>
      </c>
      <c r="M2253" s="337" t="s">
        <v>14100</v>
      </c>
      <c r="N2253" s="337" t="s">
        <v>8721</v>
      </c>
      <c r="O2253" s="337" t="s">
        <v>8721</v>
      </c>
      <c r="P2253" s="337" t="s">
        <v>8721</v>
      </c>
      <c r="Q2253" s="337" t="s">
        <v>14102</v>
      </c>
      <c r="R2253" s="337" t="s">
        <v>8721</v>
      </c>
      <c r="S2253" s="337" t="s">
        <v>8721</v>
      </c>
      <c r="T2253" s="337" t="s">
        <v>14149</v>
      </c>
      <c r="U2253" s="337" t="s">
        <v>8721</v>
      </c>
      <c r="V2253" s="337" t="s">
        <v>14161</v>
      </c>
      <c r="W2253" s="337" t="s">
        <v>12476</v>
      </c>
      <c r="X2253" s="337" t="s">
        <v>8871</v>
      </c>
      <c r="Y2253" s="337" t="s">
        <v>8721</v>
      </c>
      <c r="Z2253" s="337" t="s">
        <v>12484</v>
      </c>
      <c r="AA2253" s="337" t="s">
        <v>12484</v>
      </c>
      <c r="AB2253" s="337" t="s">
        <v>12484</v>
      </c>
      <c r="AC2253" s="339">
        <v>170.67984662260346</v>
      </c>
      <c r="AD2253" s="368" t="s">
        <v>12478</v>
      </c>
      <c r="AE2253" s="339">
        <v>211.60957423026693</v>
      </c>
      <c r="AF2253" s="340">
        <v>0.23980410351647841</v>
      </c>
      <c r="AG2253" s="366">
        <v>0</v>
      </c>
      <c r="AH2253" s="366">
        <v>0</v>
      </c>
      <c r="AI2253" s="340">
        <v>-1</v>
      </c>
      <c r="AJ2253" s="340">
        <v>-1</v>
      </c>
      <c r="AK2253" s="341">
        <v>0</v>
      </c>
      <c r="AL2253" s="342">
        <v>-1</v>
      </c>
      <c r="AM2253" s="339" t="s">
        <v>12711</v>
      </c>
      <c r="AN2253" s="339" t="s">
        <v>12484</v>
      </c>
      <c r="AO2253" s="337" t="s">
        <v>12763</v>
      </c>
      <c r="AP2253" s="343">
        <v>43707</v>
      </c>
      <c r="AQ2253" s="335" t="s">
        <v>12921</v>
      </c>
      <c r="AR2253" s="335" t="s">
        <v>8721</v>
      </c>
      <c r="AS2253" s="335" t="s">
        <v>8721</v>
      </c>
      <c r="AT2253" s="335" t="s">
        <v>14042</v>
      </c>
      <c r="AU2253" s="335" t="s">
        <v>12484</v>
      </c>
      <c r="AV2253" s="335" t="s">
        <v>8721</v>
      </c>
      <c r="AW2253" s="327" t="s">
        <v>12484</v>
      </c>
      <c r="AX2253" s="344" t="s">
        <v>12741</v>
      </c>
      <c r="AY2253" s="335" t="s">
        <v>12484</v>
      </c>
      <c r="BA2253" s="311" t="s">
        <v>12486</v>
      </c>
      <c r="BB2253" s="310" t="s">
        <v>14149</v>
      </c>
      <c r="BC2253" s="311" t="s">
        <v>8721</v>
      </c>
      <c r="BD2253" s="311">
        <v>2</v>
      </c>
      <c r="BE2253" s="307"/>
      <c r="BF2253" s="310" t="b">
        <v>1</v>
      </c>
    </row>
    <row r="2254" spans="1:58" s="309" customFormat="1" ht="15" customHeight="1" x14ac:dyDescent="0.25">
      <c r="A2254" s="335">
        <v>2196</v>
      </c>
      <c r="B2254" s="382" t="s">
        <v>3567</v>
      </c>
      <c r="C2254" s="346">
        <v>6368</v>
      </c>
      <c r="D2254" s="346" t="s">
        <v>3567</v>
      </c>
      <c r="E2254" s="346" t="s">
        <v>9725</v>
      </c>
      <c r="F2254" s="346" t="s">
        <v>9763</v>
      </c>
      <c r="G2254" s="346" t="s">
        <v>3481</v>
      </c>
      <c r="H2254" s="346" t="s">
        <v>2475</v>
      </c>
      <c r="I2254" s="346" t="s">
        <v>9729</v>
      </c>
      <c r="J2254" s="346" t="s">
        <v>14148</v>
      </c>
      <c r="K2254" s="346" t="s">
        <v>12473</v>
      </c>
      <c r="L2254" s="347" t="s">
        <v>12474</v>
      </c>
      <c r="M2254" s="346" t="s">
        <v>14100</v>
      </c>
      <c r="N2254" s="346" t="s">
        <v>8721</v>
      </c>
      <c r="O2254" s="346" t="s">
        <v>8721</v>
      </c>
      <c r="P2254" s="346" t="s">
        <v>8721</v>
      </c>
      <c r="Q2254" s="346" t="s">
        <v>14102</v>
      </c>
      <c r="R2254" s="346" t="s">
        <v>8721</v>
      </c>
      <c r="S2254" s="346" t="s">
        <v>8721</v>
      </c>
      <c r="T2254" s="346" t="s">
        <v>14149</v>
      </c>
      <c r="U2254" s="346" t="s">
        <v>8721</v>
      </c>
      <c r="V2254" s="346" t="s">
        <v>14161</v>
      </c>
      <c r="W2254" s="346" t="s">
        <v>12476</v>
      </c>
      <c r="X2254" s="346" t="s">
        <v>8871</v>
      </c>
      <c r="Y2254" s="346" t="s">
        <v>8721</v>
      </c>
      <c r="Z2254" s="346" t="s">
        <v>12484</v>
      </c>
      <c r="AA2254" s="346" t="s">
        <v>12484</v>
      </c>
      <c r="AB2254" s="346" t="s">
        <v>12484</v>
      </c>
      <c r="AC2254" s="348">
        <v>172.98633103642248</v>
      </c>
      <c r="AD2254" s="368" t="s">
        <v>12478</v>
      </c>
      <c r="AE2254" s="348">
        <v>214.46916307121654</v>
      </c>
      <c r="AF2254" s="349">
        <v>0.23980410351647841</v>
      </c>
      <c r="AG2254" s="359">
        <v>0</v>
      </c>
      <c r="AH2254" s="359">
        <v>0</v>
      </c>
      <c r="AI2254" s="349">
        <v>-1</v>
      </c>
      <c r="AJ2254" s="349">
        <v>-1</v>
      </c>
      <c r="AK2254" s="350">
        <v>0</v>
      </c>
      <c r="AL2254" s="351">
        <v>-1</v>
      </c>
      <c r="AM2254" s="348" t="s">
        <v>12711</v>
      </c>
      <c r="AN2254" s="348" t="s">
        <v>12484</v>
      </c>
      <c r="AO2254" s="346" t="s">
        <v>12763</v>
      </c>
      <c r="AP2254" s="352">
        <v>43707</v>
      </c>
      <c r="AQ2254" s="346" t="s">
        <v>12921</v>
      </c>
      <c r="AR2254" s="346" t="s">
        <v>8721</v>
      </c>
      <c r="AS2254" s="346" t="s">
        <v>8721</v>
      </c>
      <c r="AT2254" s="346" t="s">
        <v>14042</v>
      </c>
      <c r="AU2254" s="346" t="s">
        <v>12484</v>
      </c>
      <c r="AV2254" s="346" t="s">
        <v>8721</v>
      </c>
      <c r="AW2254" s="327" t="s">
        <v>12484</v>
      </c>
      <c r="AX2254" s="344" t="s">
        <v>12741</v>
      </c>
      <c r="AY2254" s="346" t="s">
        <v>12484</v>
      </c>
      <c r="BA2254" s="309" t="s">
        <v>12486</v>
      </c>
      <c r="BB2254" s="310" t="s">
        <v>14149</v>
      </c>
      <c r="BC2254" s="309" t="s">
        <v>8721</v>
      </c>
      <c r="BD2254" s="309">
        <v>2</v>
      </c>
      <c r="BE2254" s="307"/>
      <c r="BF2254" s="310" t="b">
        <v>1</v>
      </c>
    </row>
    <row r="2255" spans="1:58" s="311" customFormat="1" ht="15" customHeight="1" x14ac:dyDescent="0.25">
      <c r="A2255" s="345">
        <v>2197</v>
      </c>
      <c r="B2255" s="382" t="s">
        <v>4126</v>
      </c>
      <c r="C2255" s="337">
        <v>6369</v>
      </c>
      <c r="D2255" s="337" t="s">
        <v>4126</v>
      </c>
      <c r="E2255" s="337" t="s">
        <v>9725</v>
      </c>
      <c r="F2255" s="337" t="s">
        <v>9763</v>
      </c>
      <c r="G2255" s="337" t="s">
        <v>3481</v>
      </c>
      <c r="H2255" s="337" t="s">
        <v>2475</v>
      </c>
      <c r="I2255" s="337" t="s">
        <v>9730</v>
      </c>
      <c r="J2255" s="337" t="s">
        <v>14148</v>
      </c>
      <c r="K2255" s="337" t="s">
        <v>12473</v>
      </c>
      <c r="L2255" s="338" t="s">
        <v>12474</v>
      </c>
      <c r="M2255" s="337" t="s">
        <v>14100</v>
      </c>
      <c r="N2255" s="337" t="s">
        <v>8721</v>
      </c>
      <c r="O2255" s="337" t="s">
        <v>8721</v>
      </c>
      <c r="P2255" s="337" t="s">
        <v>8721</v>
      </c>
      <c r="Q2255" s="337" t="s">
        <v>14102</v>
      </c>
      <c r="R2255" s="337" t="s">
        <v>8721</v>
      </c>
      <c r="S2255" s="337" t="s">
        <v>8721</v>
      </c>
      <c r="T2255" s="337" t="s">
        <v>14149</v>
      </c>
      <c r="U2255" s="337" t="s">
        <v>8721</v>
      </c>
      <c r="V2255" s="337" t="s">
        <v>14161</v>
      </c>
      <c r="W2255" s="337" t="s">
        <v>12476</v>
      </c>
      <c r="X2255" s="337" t="s">
        <v>8871</v>
      </c>
      <c r="Y2255" s="337" t="s">
        <v>8721</v>
      </c>
      <c r="Z2255" s="337" t="s">
        <v>12484</v>
      </c>
      <c r="AA2255" s="337" t="s">
        <v>12484</v>
      </c>
      <c r="AB2255" s="337" t="s">
        <v>12484</v>
      </c>
      <c r="AC2255" s="339">
        <v>174.52398731230176</v>
      </c>
      <c r="AD2255" s="368" t="s">
        <v>12478</v>
      </c>
      <c r="AE2255" s="339">
        <v>216.37555563184952</v>
      </c>
      <c r="AF2255" s="340">
        <v>0.23980410351647841</v>
      </c>
      <c r="AG2255" s="366">
        <v>0</v>
      </c>
      <c r="AH2255" s="366">
        <v>0</v>
      </c>
      <c r="AI2255" s="340">
        <v>-1</v>
      </c>
      <c r="AJ2255" s="340">
        <v>-1</v>
      </c>
      <c r="AK2255" s="341">
        <v>0</v>
      </c>
      <c r="AL2255" s="342">
        <v>-1</v>
      </c>
      <c r="AM2255" s="339" t="s">
        <v>12711</v>
      </c>
      <c r="AN2255" s="339" t="s">
        <v>12484</v>
      </c>
      <c r="AO2255" s="337" t="s">
        <v>12763</v>
      </c>
      <c r="AP2255" s="343">
        <v>43707</v>
      </c>
      <c r="AQ2255" s="335" t="s">
        <v>12921</v>
      </c>
      <c r="AR2255" s="335" t="s">
        <v>8721</v>
      </c>
      <c r="AS2255" s="335" t="s">
        <v>8721</v>
      </c>
      <c r="AT2255" s="335" t="s">
        <v>14042</v>
      </c>
      <c r="AU2255" s="335" t="s">
        <v>12484</v>
      </c>
      <c r="AV2255" s="335" t="s">
        <v>8721</v>
      </c>
      <c r="AW2255" s="327" t="s">
        <v>12484</v>
      </c>
      <c r="AX2255" s="344" t="s">
        <v>12741</v>
      </c>
      <c r="AY2255" s="335" t="s">
        <v>12484</v>
      </c>
      <c r="AZ2255" s="309"/>
      <c r="BA2255" s="311" t="s">
        <v>12486</v>
      </c>
      <c r="BB2255" s="310" t="s">
        <v>14149</v>
      </c>
      <c r="BC2255" s="311" t="s">
        <v>8721</v>
      </c>
      <c r="BD2255" s="311">
        <v>2</v>
      </c>
      <c r="BE2255" s="307"/>
      <c r="BF2255" s="310" t="b">
        <v>1</v>
      </c>
    </row>
    <row r="2256" spans="1:58" s="309" customFormat="1" ht="15" customHeight="1" x14ac:dyDescent="0.25">
      <c r="A2256" s="335">
        <v>2198</v>
      </c>
      <c r="B2256" s="382" t="s">
        <v>4127</v>
      </c>
      <c r="C2256" s="346">
        <v>6370</v>
      </c>
      <c r="D2256" s="346" t="s">
        <v>4127</v>
      </c>
      <c r="E2256" s="346" t="s">
        <v>9725</v>
      </c>
      <c r="F2256" s="346" t="s">
        <v>9763</v>
      </c>
      <c r="G2256" s="346" t="s">
        <v>3481</v>
      </c>
      <c r="H2256" s="346" t="s">
        <v>2475</v>
      </c>
      <c r="I2256" s="346" t="s">
        <v>9731</v>
      </c>
      <c r="J2256" s="346" t="s">
        <v>14148</v>
      </c>
      <c r="K2256" s="346" t="s">
        <v>12473</v>
      </c>
      <c r="L2256" s="347" t="s">
        <v>12474</v>
      </c>
      <c r="M2256" s="346" t="s">
        <v>14100</v>
      </c>
      <c r="N2256" s="346" t="s">
        <v>8721</v>
      </c>
      <c r="O2256" s="346" t="s">
        <v>8721</v>
      </c>
      <c r="P2256" s="346" t="s">
        <v>8721</v>
      </c>
      <c r="Q2256" s="346" t="s">
        <v>14102</v>
      </c>
      <c r="R2256" s="346" t="s">
        <v>8721</v>
      </c>
      <c r="S2256" s="346" t="s">
        <v>8721</v>
      </c>
      <c r="T2256" s="346" t="s">
        <v>14149</v>
      </c>
      <c r="U2256" s="346" t="s">
        <v>8721</v>
      </c>
      <c r="V2256" s="346" t="s">
        <v>14161</v>
      </c>
      <c r="W2256" s="346" t="s">
        <v>12476</v>
      </c>
      <c r="X2256" s="346" t="s">
        <v>8871</v>
      </c>
      <c r="Y2256" s="346" t="s">
        <v>8721</v>
      </c>
      <c r="Z2256" s="346" t="s">
        <v>12484</v>
      </c>
      <c r="AA2256" s="346" t="s">
        <v>12484</v>
      </c>
      <c r="AB2256" s="346" t="s">
        <v>12484</v>
      </c>
      <c r="AC2256" s="348">
        <v>176.83047172612075</v>
      </c>
      <c r="AD2256" s="368" t="s">
        <v>12478</v>
      </c>
      <c r="AE2256" s="348">
        <v>219.23514447279911</v>
      </c>
      <c r="AF2256" s="349">
        <v>0.23980410351647841</v>
      </c>
      <c r="AG2256" s="359">
        <v>0</v>
      </c>
      <c r="AH2256" s="359">
        <v>0</v>
      </c>
      <c r="AI2256" s="349">
        <v>-1</v>
      </c>
      <c r="AJ2256" s="349">
        <v>-1</v>
      </c>
      <c r="AK2256" s="350">
        <v>0</v>
      </c>
      <c r="AL2256" s="351">
        <v>-1</v>
      </c>
      <c r="AM2256" s="348" t="s">
        <v>12711</v>
      </c>
      <c r="AN2256" s="348" t="s">
        <v>12484</v>
      </c>
      <c r="AO2256" s="346" t="s">
        <v>12763</v>
      </c>
      <c r="AP2256" s="352">
        <v>43707</v>
      </c>
      <c r="AQ2256" s="346" t="s">
        <v>12921</v>
      </c>
      <c r="AR2256" s="346" t="s">
        <v>8721</v>
      </c>
      <c r="AS2256" s="346" t="s">
        <v>8721</v>
      </c>
      <c r="AT2256" s="346" t="s">
        <v>14042</v>
      </c>
      <c r="AU2256" s="346" t="s">
        <v>12484</v>
      </c>
      <c r="AV2256" s="346" t="s">
        <v>8721</v>
      </c>
      <c r="AW2256" s="327" t="s">
        <v>12484</v>
      </c>
      <c r="AX2256" s="344" t="s">
        <v>12741</v>
      </c>
      <c r="AY2256" s="346" t="s">
        <v>12484</v>
      </c>
      <c r="AZ2256" s="311"/>
      <c r="BA2256" s="309" t="s">
        <v>12486</v>
      </c>
      <c r="BB2256" s="310" t="s">
        <v>14149</v>
      </c>
      <c r="BC2256" s="309" t="s">
        <v>8721</v>
      </c>
      <c r="BD2256" s="309">
        <v>2</v>
      </c>
      <c r="BE2256" s="307"/>
      <c r="BF2256" s="310" t="b">
        <v>1</v>
      </c>
    </row>
    <row r="2257" spans="1:58" s="311" customFormat="1" ht="15" customHeight="1" x14ac:dyDescent="0.25">
      <c r="A2257" s="345">
        <v>2199</v>
      </c>
      <c r="B2257" s="382" t="s">
        <v>4128</v>
      </c>
      <c r="C2257" s="337">
        <v>6371</v>
      </c>
      <c r="D2257" s="337" t="s">
        <v>4128</v>
      </c>
      <c r="E2257" s="337" t="s">
        <v>9725</v>
      </c>
      <c r="F2257" s="337" t="s">
        <v>9763</v>
      </c>
      <c r="G2257" s="337" t="s">
        <v>3481</v>
      </c>
      <c r="H2257" s="337" t="s">
        <v>2475</v>
      </c>
      <c r="I2257" s="337" t="s">
        <v>9732</v>
      </c>
      <c r="J2257" s="337" t="s">
        <v>14148</v>
      </c>
      <c r="K2257" s="337" t="s">
        <v>12473</v>
      </c>
      <c r="L2257" s="338" t="s">
        <v>12474</v>
      </c>
      <c r="M2257" s="337" t="s">
        <v>14100</v>
      </c>
      <c r="N2257" s="337" t="s">
        <v>8721</v>
      </c>
      <c r="O2257" s="337" t="s">
        <v>8721</v>
      </c>
      <c r="P2257" s="337" t="s">
        <v>8721</v>
      </c>
      <c r="Q2257" s="337" t="s">
        <v>14102</v>
      </c>
      <c r="R2257" s="337" t="s">
        <v>8721</v>
      </c>
      <c r="S2257" s="337" t="s">
        <v>8721</v>
      </c>
      <c r="T2257" s="337" t="s">
        <v>14149</v>
      </c>
      <c r="U2257" s="337" t="s">
        <v>8721</v>
      </c>
      <c r="V2257" s="337" t="s">
        <v>14161</v>
      </c>
      <c r="W2257" s="337" t="s">
        <v>12476</v>
      </c>
      <c r="X2257" s="337" t="s">
        <v>8871</v>
      </c>
      <c r="Y2257" s="337" t="s">
        <v>8721</v>
      </c>
      <c r="Z2257" s="337" t="s">
        <v>12484</v>
      </c>
      <c r="AA2257" s="337" t="s">
        <v>12484</v>
      </c>
      <c r="AB2257" s="337" t="s">
        <v>12484</v>
      </c>
      <c r="AC2257" s="339">
        <v>178.36812800200002</v>
      </c>
      <c r="AD2257" s="368" t="s">
        <v>12478</v>
      </c>
      <c r="AE2257" s="339">
        <v>221.14153703343212</v>
      </c>
      <c r="AF2257" s="340">
        <v>0.23980410351647841</v>
      </c>
      <c r="AG2257" s="366">
        <v>0</v>
      </c>
      <c r="AH2257" s="366">
        <v>0</v>
      </c>
      <c r="AI2257" s="340">
        <v>-1</v>
      </c>
      <c r="AJ2257" s="340">
        <v>-1</v>
      </c>
      <c r="AK2257" s="341">
        <v>0</v>
      </c>
      <c r="AL2257" s="342">
        <v>-1</v>
      </c>
      <c r="AM2257" s="339" t="s">
        <v>12711</v>
      </c>
      <c r="AN2257" s="339" t="s">
        <v>12484</v>
      </c>
      <c r="AO2257" s="337" t="s">
        <v>12763</v>
      </c>
      <c r="AP2257" s="343">
        <v>43707</v>
      </c>
      <c r="AQ2257" s="335" t="s">
        <v>12921</v>
      </c>
      <c r="AR2257" s="335" t="s">
        <v>8721</v>
      </c>
      <c r="AS2257" s="335" t="s">
        <v>8721</v>
      </c>
      <c r="AT2257" s="335" t="s">
        <v>14042</v>
      </c>
      <c r="AU2257" s="335" t="s">
        <v>12484</v>
      </c>
      <c r="AV2257" s="335" t="s">
        <v>8721</v>
      </c>
      <c r="AW2257" s="327" t="s">
        <v>12484</v>
      </c>
      <c r="AX2257" s="344" t="s">
        <v>12741</v>
      </c>
      <c r="AY2257" s="335" t="s">
        <v>12484</v>
      </c>
      <c r="AZ2257" s="309"/>
      <c r="BA2257" s="311" t="s">
        <v>12486</v>
      </c>
      <c r="BB2257" s="310" t="s">
        <v>14149</v>
      </c>
      <c r="BC2257" s="311" t="s">
        <v>8721</v>
      </c>
      <c r="BD2257" s="311">
        <v>2</v>
      </c>
      <c r="BE2257" s="307"/>
      <c r="BF2257" s="310" t="b">
        <v>1</v>
      </c>
    </row>
    <row r="2258" spans="1:58" s="309" customFormat="1" ht="15" customHeight="1" x14ac:dyDescent="0.25">
      <c r="A2258" s="335">
        <v>2200</v>
      </c>
      <c r="B2258" s="382" t="s">
        <v>4129</v>
      </c>
      <c r="C2258" s="346">
        <v>6372</v>
      </c>
      <c r="D2258" s="346" t="s">
        <v>4129</v>
      </c>
      <c r="E2258" s="346" t="s">
        <v>9725</v>
      </c>
      <c r="F2258" s="346" t="s">
        <v>9763</v>
      </c>
      <c r="G2258" s="346" t="s">
        <v>3481</v>
      </c>
      <c r="H2258" s="346" t="s">
        <v>2475</v>
      </c>
      <c r="I2258" s="346" t="s">
        <v>9181</v>
      </c>
      <c r="J2258" s="346" t="s">
        <v>14148</v>
      </c>
      <c r="K2258" s="346" t="s">
        <v>12473</v>
      </c>
      <c r="L2258" s="347" t="s">
        <v>12474</v>
      </c>
      <c r="M2258" s="346" t="s">
        <v>14100</v>
      </c>
      <c r="N2258" s="346" t="s">
        <v>8721</v>
      </c>
      <c r="O2258" s="346" t="s">
        <v>8721</v>
      </c>
      <c r="P2258" s="346" t="s">
        <v>8721</v>
      </c>
      <c r="Q2258" s="346" t="s">
        <v>14102</v>
      </c>
      <c r="R2258" s="346" t="s">
        <v>8721</v>
      </c>
      <c r="S2258" s="346" t="s">
        <v>8721</v>
      </c>
      <c r="T2258" s="346" t="s">
        <v>14149</v>
      </c>
      <c r="U2258" s="346" t="s">
        <v>8721</v>
      </c>
      <c r="V2258" s="346" t="s">
        <v>14161</v>
      </c>
      <c r="W2258" s="346" t="s">
        <v>12476</v>
      </c>
      <c r="X2258" s="346" t="s">
        <v>8871</v>
      </c>
      <c r="Y2258" s="346" t="s">
        <v>8721</v>
      </c>
      <c r="Z2258" s="346" t="s">
        <v>12484</v>
      </c>
      <c r="AA2258" s="346" t="s">
        <v>12484</v>
      </c>
      <c r="AB2258" s="346" t="s">
        <v>12484</v>
      </c>
      <c r="AC2258" s="348">
        <v>185.28758124345694</v>
      </c>
      <c r="AD2258" s="368" t="s">
        <v>12478</v>
      </c>
      <c r="AE2258" s="348">
        <v>229.72030355628078</v>
      </c>
      <c r="AF2258" s="349">
        <v>0.23980410351647841</v>
      </c>
      <c r="AG2258" s="359">
        <v>0</v>
      </c>
      <c r="AH2258" s="359">
        <v>0</v>
      </c>
      <c r="AI2258" s="349">
        <v>-1</v>
      </c>
      <c r="AJ2258" s="349">
        <v>-1</v>
      </c>
      <c r="AK2258" s="350">
        <v>0</v>
      </c>
      <c r="AL2258" s="351">
        <v>-1</v>
      </c>
      <c r="AM2258" s="348" t="s">
        <v>12711</v>
      </c>
      <c r="AN2258" s="348" t="s">
        <v>12484</v>
      </c>
      <c r="AO2258" s="346" t="s">
        <v>12763</v>
      </c>
      <c r="AP2258" s="352">
        <v>43707</v>
      </c>
      <c r="AQ2258" s="346" t="s">
        <v>12921</v>
      </c>
      <c r="AR2258" s="346" t="s">
        <v>8721</v>
      </c>
      <c r="AS2258" s="346" t="s">
        <v>8721</v>
      </c>
      <c r="AT2258" s="346" t="s">
        <v>14042</v>
      </c>
      <c r="AU2258" s="346" t="s">
        <v>12484</v>
      </c>
      <c r="AV2258" s="346" t="s">
        <v>8721</v>
      </c>
      <c r="AW2258" s="327" t="s">
        <v>12484</v>
      </c>
      <c r="AX2258" s="344" t="s">
        <v>12741</v>
      </c>
      <c r="AY2258" s="346" t="s">
        <v>12484</v>
      </c>
      <c r="AZ2258" s="311"/>
      <c r="BA2258" s="309" t="s">
        <v>12486</v>
      </c>
      <c r="BB2258" s="310" t="s">
        <v>14149</v>
      </c>
      <c r="BC2258" s="309" t="s">
        <v>8721</v>
      </c>
      <c r="BD2258" s="309">
        <v>2</v>
      </c>
      <c r="BE2258" s="307"/>
      <c r="BF2258" s="310" t="b">
        <v>1</v>
      </c>
    </row>
    <row r="2259" spans="1:58" s="311" customFormat="1" ht="15" customHeight="1" x14ac:dyDescent="0.25">
      <c r="A2259" s="345">
        <v>2201</v>
      </c>
      <c r="B2259" s="382" t="s">
        <v>4130</v>
      </c>
      <c r="C2259" s="337">
        <v>6373</v>
      </c>
      <c r="D2259" s="337" t="s">
        <v>4130</v>
      </c>
      <c r="E2259" s="337" t="s">
        <v>9725</v>
      </c>
      <c r="F2259" s="337" t="s">
        <v>9763</v>
      </c>
      <c r="G2259" s="337" t="s">
        <v>3481</v>
      </c>
      <c r="H2259" s="337" t="s">
        <v>2475</v>
      </c>
      <c r="I2259" s="337" t="s">
        <v>9182</v>
      </c>
      <c r="J2259" s="337" t="s">
        <v>14148</v>
      </c>
      <c r="K2259" s="337" t="s">
        <v>12473</v>
      </c>
      <c r="L2259" s="338" t="s">
        <v>12474</v>
      </c>
      <c r="M2259" s="337" t="s">
        <v>14100</v>
      </c>
      <c r="N2259" s="337" t="s">
        <v>8721</v>
      </c>
      <c r="O2259" s="337" t="s">
        <v>8721</v>
      </c>
      <c r="P2259" s="337" t="s">
        <v>8721</v>
      </c>
      <c r="Q2259" s="337" t="s">
        <v>14102</v>
      </c>
      <c r="R2259" s="337" t="s">
        <v>8721</v>
      </c>
      <c r="S2259" s="337" t="s">
        <v>8721</v>
      </c>
      <c r="T2259" s="337" t="s">
        <v>14149</v>
      </c>
      <c r="U2259" s="337" t="s">
        <v>8721</v>
      </c>
      <c r="V2259" s="337" t="s">
        <v>14161</v>
      </c>
      <c r="W2259" s="337" t="s">
        <v>12476</v>
      </c>
      <c r="X2259" s="337" t="s">
        <v>8871</v>
      </c>
      <c r="Y2259" s="337" t="s">
        <v>8721</v>
      </c>
      <c r="Z2259" s="337" t="s">
        <v>12484</v>
      </c>
      <c r="AA2259" s="337" t="s">
        <v>12484</v>
      </c>
      <c r="AB2259" s="337" t="s">
        <v>12484</v>
      </c>
      <c r="AC2259" s="339">
        <v>186.82523751933627</v>
      </c>
      <c r="AD2259" s="368" t="s">
        <v>12478</v>
      </c>
      <c r="AE2259" s="339">
        <v>231.62669611691385</v>
      </c>
      <c r="AF2259" s="340">
        <v>0.23980410351647841</v>
      </c>
      <c r="AG2259" s="366">
        <v>0</v>
      </c>
      <c r="AH2259" s="366">
        <v>0</v>
      </c>
      <c r="AI2259" s="340">
        <v>-1</v>
      </c>
      <c r="AJ2259" s="340">
        <v>-1</v>
      </c>
      <c r="AK2259" s="341">
        <v>0</v>
      </c>
      <c r="AL2259" s="342">
        <v>-1</v>
      </c>
      <c r="AM2259" s="339" t="s">
        <v>12711</v>
      </c>
      <c r="AN2259" s="339" t="s">
        <v>12484</v>
      </c>
      <c r="AO2259" s="337" t="s">
        <v>12763</v>
      </c>
      <c r="AP2259" s="343">
        <v>43707</v>
      </c>
      <c r="AQ2259" s="335" t="s">
        <v>12921</v>
      </c>
      <c r="AR2259" s="335" t="s">
        <v>8721</v>
      </c>
      <c r="AS2259" s="335" t="s">
        <v>8721</v>
      </c>
      <c r="AT2259" s="335" t="s">
        <v>14042</v>
      </c>
      <c r="AU2259" s="335" t="s">
        <v>12484</v>
      </c>
      <c r="AV2259" s="335" t="s">
        <v>8721</v>
      </c>
      <c r="AW2259" s="327" t="s">
        <v>12484</v>
      </c>
      <c r="AX2259" s="344" t="s">
        <v>12741</v>
      </c>
      <c r="AY2259" s="335" t="s">
        <v>12484</v>
      </c>
      <c r="AZ2259" s="309"/>
      <c r="BA2259" s="311" t="s">
        <v>12486</v>
      </c>
      <c r="BB2259" s="310" t="s">
        <v>14149</v>
      </c>
      <c r="BC2259" s="311" t="s">
        <v>8721</v>
      </c>
      <c r="BD2259" s="311">
        <v>2</v>
      </c>
      <c r="BE2259" s="307"/>
      <c r="BF2259" s="310" t="b">
        <v>1</v>
      </c>
    </row>
    <row r="2260" spans="1:58" s="309" customFormat="1" ht="15" customHeight="1" x14ac:dyDescent="0.25">
      <c r="A2260" s="335">
        <v>2202</v>
      </c>
      <c r="B2260" s="382" t="s">
        <v>4131</v>
      </c>
      <c r="C2260" s="346">
        <v>6374</v>
      </c>
      <c r="D2260" s="346" t="s">
        <v>4131</v>
      </c>
      <c r="E2260" s="346" t="s">
        <v>9725</v>
      </c>
      <c r="F2260" s="346" t="s">
        <v>9763</v>
      </c>
      <c r="G2260" s="346" t="s">
        <v>3481</v>
      </c>
      <c r="H2260" s="346" t="s">
        <v>2475</v>
      </c>
      <c r="I2260" s="346" t="s">
        <v>9183</v>
      </c>
      <c r="J2260" s="346" t="s">
        <v>14148</v>
      </c>
      <c r="K2260" s="346" t="s">
        <v>12473</v>
      </c>
      <c r="L2260" s="347" t="s">
        <v>12474</v>
      </c>
      <c r="M2260" s="346" t="s">
        <v>14100</v>
      </c>
      <c r="N2260" s="346" t="s">
        <v>8721</v>
      </c>
      <c r="O2260" s="346" t="s">
        <v>8721</v>
      </c>
      <c r="P2260" s="346" t="s">
        <v>8721</v>
      </c>
      <c r="Q2260" s="346" t="s">
        <v>14102</v>
      </c>
      <c r="R2260" s="346" t="s">
        <v>8721</v>
      </c>
      <c r="S2260" s="346" t="s">
        <v>8721</v>
      </c>
      <c r="T2260" s="346" t="s">
        <v>14149</v>
      </c>
      <c r="U2260" s="346" t="s">
        <v>8721</v>
      </c>
      <c r="V2260" s="346" t="s">
        <v>14161</v>
      </c>
      <c r="W2260" s="346" t="s">
        <v>12476</v>
      </c>
      <c r="X2260" s="346" t="s">
        <v>8871</v>
      </c>
      <c r="Y2260" s="346" t="s">
        <v>8721</v>
      </c>
      <c r="Z2260" s="346" t="s">
        <v>12484</v>
      </c>
      <c r="AA2260" s="346" t="s">
        <v>12484</v>
      </c>
      <c r="AB2260" s="346" t="s">
        <v>12484</v>
      </c>
      <c r="AC2260" s="348">
        <v>189.13172193315521</v>
      </c>
      <c r="AD2260" s="368" t="s">
        <v>12478</v>
      </c>
      <c r="AE2260" s="348">
        <v>234.48628495786338</v>
      </c>
      <c r="AF2260" s="349">
        <v>0.23980410351647841</v>
      </c>
      <c r="AG2260" s="359">
        <v>0</v>
      </c>
      <c r="AH2260" s="359">
        <v>0</v>
      </c>
      <c r="AI2260" s="349">
        <v>-1</v>
      </c>
      <c r="AJ2260" s="349">
        <v>-1</v>
      </c>
      <c r="AK2260" s="350">
        <v>0</v>
      </c>
      <c r="AL2260" s="351">
        <v>-1</v>
      </c>
      <c r="AM2260" s="348" t="s">
        <v>12711</v>
      </c>
      <c r="AN2260" s="348" t="s">
        <v>12484</v>
      </c>
      <c r="AO2260" s="346" t="s">
        <v>12763</v>
      </c>
      <c r="AP2260" s="352">
        <v>43707</v>
      </c>
      <c r="AQ2260" s="346" t="s">
        <v>12921</v>
      </c>
      <c r="AR2260" s="346" t="s">
        <v>8721</v>
      </c>
      <c r="AS2260" s="346" t="s">
        <v>8721</v>
      </c>
      <c r="AT2260" s="346" t="s">
        <v>14042</v>
      </c>
      <c r="AU2260" s="346" t="s">
        <v>12484</v>
      </c>
      <c r="AV2260" s="346" t="s">
        <v>8721</v>
      </c>
      <c r="AW2260" s="327" t="s">
        <v>12484</v>
      </c>
      <c r="AX2260" s="344" t="s">
        <v>12741</v>
      </c>
      <c r="AY2260" s="346" t="s">
        <v>12484</v>
      </c>
      <c r="AZ2260" s="311"/>
      <c r="BA2260" s="309" t="s">
        <v>12486</v>
      </c>
      <c r="BB2260" s="310" t="s">
        <v>14149</v>
      </c>
      <c r="BC2260" s="309" t="s">
        <v>8721</v>
      </c>
      <c r="BD2260" s="309">
        <v>2</v>
      </c>
      <c r="BE2260" s="307"/>
      <c r="BF2260" s="310" t="b">
        <v>1</v>
      </c>
    </row>
    <row r="2261" spans="1:58" s="311" customFormat="1" ht="15" customHeight="1" x14ac:dyDescent="0.25">
      <c r="A2261" s="345">
        <v>2203</v>
      </c>
      <c r="B2261" s="382" t="s">
        <v>4132</v>
      </c>
      <c r="C2261" s="337">
        <v>6375</v>
      </c>
      <c r="D2261" s="337" t="s">
        <v>4132</v>
      </c>
      <c r="E2261" s="337" t="s">
        <v>9725</v>
      </c>
      <c r="F2261" s="337" t="s">
        <v>9763</v>
      </c>
      <c r="G2261" s="337" t="s">
        <v>3481</v>
      </c>
      <c r="H2261" s="337" t="s">
        <v>2475</v>
      </c>
      <c r="I2261" s="337" t="s">
        <v>9184</v>
      </c>
      <c r="J2261" s="337" t="s">
        <v>14148</v>
      </c>
      <c r="K2261" s="337" t="s">
        <v>12473</v>
      </c>
      <c r="L2261" s="338" t="s">
        <v>12474</v>
      </c>
      <c r="M2261" s="337" t="s">
        <v>14100</v>
      </c>
      <c r="N2261" s="337" t="s">
        <v>8721</v>
      </c>
      <c r="O2261" s="337" t="s">
        <v>8721</v>
      </c>
      <c r="P2261" s="337" t="s">
        <v>8721</v>
      </c>
      <c r="Q2261" s="337" t="s">
        <v>14102</v>
      </c>
      <c r="R2261" s="337" t="s">
        <v>8721</v>
      </c>
      <c r="S2261" s="337" t="s">
        <v>8721</v>
      </c>
      <c r="T2261" s="337" t="s">
        <v>14149</v>
      </c>
      <c r="U2261" s="337" t="s">
        <v>8721</v>
      </c>
      <c r="V2261" s="337" t="s">
        <v>14161</v>
      </c>
      <c r="W2261" s="337" t="s">
        <v>12476</v>
      </c>
      <c r="X2261" s="337" t="s">
        <v>8871</v>
      </c>
      <c r="Y2261" s="337" t="s">
        <v>8721</v>
      </c>
      <c r="Z2261" s="337" t="s">
        <v>12484</v>
      </c>
      <c r="AA2261" s="337" t="s">
        <v>12484</v>
      </c>
      <c r="AB2261" s="337" t="s">
        <v>12484</v>
      </c>
      <c r="AC2261" s="339">
        <v>191.4382063469742</v>
      </c>
      <c r="AD2261" s="368" t="s">
        <v>12478</v>
      </c>
      <c r="AE2261" s="339">
        <v>237.34587379881296</v>
      </c>
      <c r="AF2261" s="340">
        <v>0.23980410351647841</v>
      </c>
      <c r="AG2261" s="366">
        <v>0</v>
      </c>
      <c r="AH2261" s="366">
        <v>0</v>
      </c>
      <c r="AI2261" s="340">
        <v>-1</v>
      </c>
      <c r="AJ2261" s="340">
        <v>-1</v>
      </c>
      <c r="AK2261" s="341">
        <v>0</v>
      </c>
      <c r="AL2261" s="342">
        <v>-1</v>
      </c>
      <c r="AM2261" s="339" t="s">
        <v>12711</v>
      </c>
      <c r="AN2261" s="339" t="s">
        <v>12484</v>
      </c>
      <c r="AO2261" s="337" t="s">
        <v>12763</v>
      </c>
      <c r="AP2261" s="343">
        <v>43707</v>
      </c>
      <c r="AQ2261" s="335" t="s">
        <v>12921</v>
      </c>
      <c r="AR2261" s="335" t="s">
        <v>8721</v>
      </c>
      <c r="AS2261" s="335" t="s">
        <v>8721</v>
      </c>
      <c r="AT2261" s="335" t="s">
        <v>14042</v>
      </c>
      <c r="AU2261" s="335" t="s">
        <v>12484</v>
      </c>
      <c r="AV2261" s="335" t="s">
        <v>8721</v>
      </c>
      <c r="AW2261" s="327" t="s">
        <v>12484</v>
      </c>
      <c r="AX2261" s="344" t="s">
        <v>12741</v>
      </c>
      <c r="AY2261" s="335" t="s">
        <v>12484</v>
      </c>
      <c r="BA2261" s="311" t="s">
        <v>12486</v>
      </c>
      <c r="BB2261" s="310" t="s">
        <v>14149</v>
      </c>
      <c r="BC2261" s="311" t="s">
        <v>8721</v>
      </c>
      <c r="BD2261" s="311">
        <v>2</v>
      </c>
      <c r="BE2261" s="307"/>
      <c r="BF2261" s="310" t="b">
        <v>1</v>
      </c>
    </row>
    <row r="2262" spans="1:58" s="309" customFormat="1" ht="15" customHeight="1" x14ac:dyDescent="0.25">
      <c r="A2262" s="335">
        <v>2204</v>
      </c>
      <c r="B2262" s="382" t="s">
        <v>4133</v>
      </c>
      <c r="C2262" s="346">
        <v>6376</v>
      </c>
      <c r="D2262" s="346" t="s">
        <v>4133</v>
      </c>
      <c r="E2262" s="346" t="s">
        <v>9725</v>
      </c>
      <c r="F2262" s="346" t="s">
        <v>9763</v>
      </c>
      <c r="G2262" s="346" t="s">
        <v>3481</v>
      </c>
      <c r="H2262" s="346" t="s">
        <v>2475</v>
      </c>
      <c r="I2262" s="346" t="s">
        <v>9185</v>
      </c>
      <c r="J2262" s="346" t="s">
        <v>14148</v>
      </c>
      <c r="K2262" s="346" t="s">
        <v>12473</v>
      </c>
      <c r="L2262" s="347" t="s">
        <v>12474</v>
      </c>
      <c r="M2262" s="346" t="s">
        <v>14100</v>
      </c>
      <c r="N2262" s="346" t="s">
        <v>8721</v>
      </c>
      <c r="O2262" s="346" t="s">
        <v>8721</v>
      </c>
      <c r="P2262" s="346" t="s">
        <v>8721</v>
      </c>
      <c r="Q2262" s="346" t="s">
        <v>14102</v>
      </c>
      <c r="R2262" s="346" t="s">
        <v>8721</v>
      </c>
      <c r="S2262" s="346" t="s">
        <v>8721</v>
      </c>
      <c r="T2262" s="346" t="s">
        <v>14149</v>
      </c>
      <c r="U2262" s="346" t="s">
        <v>8721</v>
      </c>
      <c r="V2262" s="346" t="s">
        <v>14161</v>
      </c>
      <c r="W2262" s="346" t="s">
        <v>12476</v>
      </c>
      <c r="X2262" s="346" t="s">
        <v>8871</v>
      </c>
      <c r="Y2262" s="346" t="s">
        <v>8721</v>
      </c>
      <c r="Z2262" s="346" t="s">
        <v>12484</v>
      </c>
      <c r="AA2262" s="346" t="s">
        <v>12484</v>
      </c>
      <c r="AB2262" s="346" t="s">
        <v>12484</v>
      </c>
      <c r="AC2262" s="348">
        <v>194.5135188987328</v>
      </c>
      <c r="AD2262" s="368" t="s">
        <v>12478</v>
      </c>
      <c r="AE2262" s="348">
        <v>241.15865892007901</v>
      </c>
      <c r="AF2262" s="349">
        <v>0.23980410351647841</v>
      </c>
      <c r="AG2262" s="359">
        <v>0</v>
      </c>
      <c r="AH2262" s="359">
        <v>0</v>
      </c>
      <c r="AI2262" s="349">
        <v>-1</v>
      </c>
      <c r="AJ2262" s="349">
        <v>-1</v>
      </c>
      <c r="AK2262" s="350">
        <v>0</v>
      </c>
      <c r="AL2262" s="351">
        <v>-1</v>
      </c>
      <c r="AM2262" s="348" t="s">
        <v>12711</v>
      </c>
      <c r="AN2262" s="348" t="s">
        <v>12484</v>
      </c>
      <c r="AO2262" s="346" t="s">
        <v>12763</v>
      </c>
      <c r="AP2262" s="352">
        <v>43707</v>
      </c>
      <c r="AQ2262" s="346" t="s">
        <v>12921</v>
      </c>
      <c r="AR2262" s="346" t="s">
        <v>8721</v>
      </c>
      <c r="AS2262" s="346" t="s">
        <v>8721</v>
      </c>
      <c r="AT2262" s="346" t="s">
        <v>14042</v>
      </c>
      <c r="AU2262" s="346" t="s">
        <v>12484</v>
      </c>
      <c r="AV2262" s="346" t="s">
        <v>8721</v>
      </c>
      <c r="AW2262" s="327" t="s">
        <v>12484</v>
      </c>
      <c r="AX2262" s="344" t="s">
        <v>12741</v>
      </c>
      <c r="AY2262" s="346" t="s">
        <v>12484</v>
      </c>
      <c r="AZ2262" s="311"/>
      <c r="BA2262" s="309" t="s">
        <v>12486</v>
      </c>
      <c r="BB2262" s="310" t="s">
        <v>14149</v>
      </c>
      <c r="BC2262" s="309" t="s">
        <v>8721</v>
      </c>
      <c r="BD2262" s="309">
        <v>2</v>
      </c>
      <c r="BE2262" s="307"/>
      <c r="BF2262" s="310" t="b">
        <v>1</v>
      </c>
    </row>
    <row r="2263" spans="1:58" s="311" customFormat="1" ht="15" customHeight="1" x14ac:dyDescent="0.25">
      <c r="A2263" s="345">
        <v>2205</v>
      </c>
      <c r="B2263" s="382" t="s">
        <v>4629</v>
      </c>
      <c r="C2263" s="337">
        <v>6377</v>
      </c>
      <c r="D2263" s="337" t="s">
        <v>4629</v>
      </c>
      <c r="E2263" s="337" t="s">
        <v>9725</v>
      </c>
      <c r="F2263" s="337" t="s">
        <v>9763</v>
      </c>
      <c r="G2263" s="337" t="s">
        <v>3481</v>
      </c>
      <c r="H2263" s="337" t="s">
        <v>3544</v>
      </c>
      <c r="I2263" s="337" t="s">
        <v>9743</v>
      </c>
      <c r="J2263" s="337" t="s">
        <v>14151</v>
      </c>
      <c r="K2263" s="337" t="s">
        <v>12473</v>
      </c>
      <c r="L2263" s="338" t="s">
        <v>12474</v>
      </c>
      <c r="M2263" s="337" t="s">
        <v>14157</v>
      </c>
      <c r="N2263" s="337" t="s">
        <v>14153</v>
      </c>
      <c r="O2263" s="337" t="s">
        <v>8721</v>
      </c>
      <c r="P2263" s="337" t="s">
        <v>8721</v>
      </c>
      <c r="Q2263" s="337" t="s">
        <v>8721</v>
      </c>
      <c r="R2263" s="337" t="s">
        <v>8721</v>
      </c>
      <c r="S2263" s="337" t="s">
        <v>8721</v>
      </c>
      <c r="T2263" s="337" t="s">
        <v>14160</v>
      </c>
      <c r="U2263" s="337" t="s">
        <v>8721</v>
      </c>
      <c r="V2263" s="337" t="s">
        <v>14156</v>
      </c>
      <c r="W2263" s="337" t="s">
        <v>12476</v>
      </c>
      <c r="X2263" s="337" t="s">
        <v>8871</v>
      </c>
      <c r="Y2263" s="337" t="s">
        <v>8721</v>
      </c>
      <c r="Z2263" s="337" t="s">
        <v>12484</v>
      </c>
      <c r="AA2263" s="337" t="s">
        <v>12484</v>
      </c>
      <c r="AB2263" s="337" t="s">
        <v>12484</v>
      </c>
      <c r="AC2263" s="339">
        <v>535.10438400600015</v>
      </c>
      <c r="AD2263" s="368" t="s">
        <v>12478</v>
      </c>
      <c r="AE2263" s="339">
        <v>663.42461110029637</v>
      </c>
      <c r="AF2263" s="340">
        <v>0.23980410351647841</v>
      </c>
      <c r="AG2263" s="366">
        <v>0</v>
      </c>
      <c r="AH2263" s="366">
        <v>0</v>
      </c>
      <c r="AI2263" s="340">
        <v>-1</v>
      </c>
      <c r="AJ2263" s="340">
        <v>-1</v>
      </c>
      <c r="AK2263" s="341">
        <v>0</v>
      </c>
      <c r="AL2263" s="342">
        <v>-1</v>
      </c>
      <c r="AM2263" s="339" t="s">
        <v>12711</v>
      </c>
      <c r="AN2263" s="339" t="s">
        <v>12484</v>
      </c>
      <c r="AO2263" s="337" t="s">
        <v>12763</v>
      </c>
      <c r="AP2263" s="343">
        <v>43707</v>
      </c>
      <c r="AQ2263" s="335" t="s">
        <v>12921</v>
      </c>
      <c r="AR2263" s="335" t="s">
        <v>8721</v>
      </c>
      <c r="AS2263" s="335" t="s">
        <v>8721</v>
      </c>
      <c r="AT2263" s="335" t="s">
        <v>14042</v>
      </c>
      <c r="AU2263" s="335" t="s">
        <v>12484</v>
      </c>
      <c r="AV2263" s="335" t="s">
        <v>8721</v>
      </c>
      <c r="AW2263" s="327" t="s">
        <v>12484</v>
      </c>
      <c r="AX2263" s="344" t="s">
        <v>12741</v>
      </c>
      <c r="AY2263" s="335" t="s">
        <v>12484</v>
      </c>
      <c r="AZ2263" s="309"/>
      <c r="BA2263" s="311" t="s">
        <v>12486</v>
      </c>
      <c r="BB2263" s="310" t="s">
        <v>14160</v>
      </c>
      <c r="BC2263" s="311" t="s">
        <v>8721</v>
      </c>
      <c r="BD2263" s="311">
        <v>2</v>
      </c>
      <c r="BE2263" s="307"/>
      <c r="BF2263" s="310" t="b">
        <v>1</v>
      </c>
    </row>
    <row r="2264" spans="1:58" s="309" customFormat="1" ht="15" customHeight="1" x14ac:dyDescent="0.25">
      <c r="A2264" s="335">
        <v>2206</v>
      </c>
      <c r="B2264" s="382" t="s">
        <v>4630</v>
      </c>
      <c r="C2264" s="346">
        <v>6378</v>
      </c>
      <c r="D2264" s="346" t="s">
        <v>4630</v>
      </c>
      <c r="E2264" s="346" t="s">
        <v>9725</v>
      </c>
      <c r="F2264" s="346" t="s">
        <v>9763</v>
      </c>
      <c r="G2264" s="346" t="s">
        <v>3481</v>
      </c>
      <c r="H2264" s="346" t="s">
        <v>3544</v>
      </c>
      <c r="I2264" s="346" t="s">
        <v>9744</v>
      </c>
      <c r="J2264" s="346" t="s">
        <v>14151</v>
      </c>
      <c r="K2264" s="346" t="s">
        <v>12473</v>
      </c>
      <c r="L2264" s="347" t="s">
        <v>12474</v>
      </c>
      <c r="M2264" s="346" t="s">
        <v>14157</v>
      </c>
      <c r="N2264" s="346" t="s">
        <v>14153</v>
      </c>
      <c r="O2264" s="346" t="s">
        <v>8721</v>
      </c>
      <c r="P2264" s="346" t="s">
        <v>8721</v>
      </c>
      <c r="Q2264" s="346" t="s">
        <v>8721</v>
      </c>
      <c r="R2264" s="346" t="s">
        <v>8721</v>
      </c>
      <c r="S2264" s="346" t="s">
        <v>8721</v>
      </c>
      <c r="T2264" s="346" t="s">
        <v>14160</v>
      </c>
      <c r="U2264" s="346" t="s">
        <v>8721</v>
      </c>
      <c r="V2264" s="346" t="s">
        <v>14156</v>
      </c>
      <c r="W2264" s="346" t="s">
        <v>12476</v>
      </c>
      <c r="X2264" s="346" t="s">
        <v>8871</v>
      </c>
      <c r="Y2264" s="346" t="s">
        <v>8721</v>
      </c>
      <c r="Z2264" s="346" t="s">
        <v>12484</v>
      </c>
      <c r="AA2264" s="346" t="s">
        <v>12484</v>
      </c>
      <c r="AB2264" s="346" t="s">
        <v>12484</v>
      </c>
      <c r="AC2264" s="348">
        <v>552.01860304067259</v>
      </c>
      <c r="AD2264" s="368" t="s">
        <v>12478</v>
      </c>
      <c r="AE2264" s="348">
        <v>684.39492926725984</v>
      </c>
      <c r="AF2264" s="349">
        <v>0.23980410351647841</v>
      </c>
      <c r="AG2264" s="359">
        <v>0</v>
      </c>
      <c r="AH2264" s="359">
        <v>0</v>
      </c>
      <c r="AI2264" s="349">
        <v>-1</v>
      </c>
      <c r="AJ2264" s="349">
        <v>-1</v>
      </c>
      <c r="AK2264" s="350">
        <v>0</v>
      </c>
      <c r="AL2264" s="351">
        <v>-1</v>
      </c>
      <c r="AM2264" s="348" t="s">
        <v>12711</v>
      </c>
      <c r="AN2264" s="348" t="s">
        <v>12484</v>
      </c>
      <c r="AO2264" s="346" t="s">
        <v>12763</v>
      </c>
      <c r="AP2264" s="352">
        <v>43707</v>
      </c>
      <c r="AQ2264" s="346" t="s">
        <v>12921</v>
      </c>
      <c r="AR2264" s="346" t="s">
        <v>8721</v>
      </c>
      <c r="AS2264" s="346" t="s">
        <v>8721</v>
      </c>
      <c r="AT2264" s="346" t="s">
        <v>14042</v>
      </c>
      <c r="AU2264" s="346" t="s">
        <v>12484</v>
      </c>
      <c r="AV2264" s="346" t="s">
        <v>8721</v>
      </c>
      <c r="AW2264" s="327" t="s">
        <v>12484</v>
      </c>
      <c r="AX2264" s="344" t="s">
        <v>12741</v>
      </c>
      <c r="AY2264" s="346" t="s">
        <v>12484</v>
      </c>
      <c r="AZ2264" s="311"/>
      <c r="BA2264" s="309" t="s">
        <v>12486</v>
      </c>
      <c r="BB2264" s="310" t="s">
        <v>14160</v>
      </c>
      <c r="BC2264" s="309" t="s">
        <v>8721</v>
      </c>
      <c r="BD2264" s="309">
        <v>2</v>
      </c>
      <c r="BE2264" s="307"/>
      <c r="BF2264" s="310" t="b">
        <v>1</v>
      </c>
    </row>
    <row r="2265" spans="1:58" s="311" customFormat="1" ht="15" customHeight="1" x14ac:dyDescent="0.25">
      <c r="A2265" s="345">
        <v>2207</v>
      </c>
      <c r="B2265" s="382" t="s">
        <v>4631</v>
      </c>
      <c r="C2265" s="337">
        <v>6379</v>
      </c>
      <c r="D2265" s="337" t="s">
        <v>4631</v>
      </c>
      <c r="E2265" s="337" t="s">
        <v>9725</v>
      </c>
      <c r="F2265" s="337" t="s">
        <v>9763</v>
      </c>
      <c r="G2265" s="337" t="s">
        <v>3481</v>
      </c>
      <c r="H2265" s="337" t="s">
        <v>3544</v>
      </c>
      <c r="I2265" s="337" t="s">
        <v>9745</v>
      </c>
      <c r="J2265" s="337" t="s">
        <v>14151</v>
      </c>
      <c r="K2265" s="337" t="s">
        <v>12473</v>
      </c>
      <c r="L2265" s="338" t="s">
        <v>12474</v>
      </c>
      <c r="M2265" s="337" t="s">
        <v>14157</v>
      </c>
      <c r="N2265" s="337" t="s">
        <v>14153</v>
      </c>
      <c r="O2265" s="337" t="s">
        <v>8721</v>
      </c>
      <c r="P2265" s="337" t="s">
        <v>8721</v>
      </c>
      <c r="Q2265" s="337" t="s">
        <v>8721</v>
      </c>
      <c r="R2265" s="337" t="s">
        <v>8721</v>
      </c>
      <c r="S2265" s="337" t="s">
        <v>8721</v>
      </c>
      <c r="T2265" s="337" t="s">
        <v>14160</v>
      </c>
      <c r="U2265" s="337" t="s">
        <v>8721</v>
      </c>
      <c r="V2265" s="337" t="s">
        <v>14156</v>
      </c>
      <c r="W2265" s="337" t="s">
        <v>12476</v>
      </c>
      <c r="X2265" s="337" t="s">
        <v>8871</v>
      </c>
      <c r="Y2265" s="337" t="s">
        <v>8721</v>
      </c>
      <c r="Z2265" s="337" t="s">
        <v>12484</v>
      </c>
      <c r="AA2265" s="337" t="s">
        <v>12484</v>
      </c>
      <c r="AB2265" s="337" t="s">
        <v>12484</v>
      </c>
      <c r="AC2265" s="339">
        <v>568.93282207534503</v>
      </c>
      <c r="AD2265" s="368" t="s">
        <v>12478</v>
      </c>
      <c r="AE2265" s="339">
        <v>705.36524743422331</v>
      </c>
      <c r="AF2265" s="340">
        <v>0.23980410351647841</v>
      </c>
      <c r="AG2265" s="366">
        <v>0</v>
      </c>
      <c r="AH2265" s="366">
        <v>0</v>
      </c>
      <c r="AI2265" s="340">
        <v>-1</v>
      </c>
      <c r="AJ2265" s="340">
        <v>-1</v>
      </c>
      <c r="AK2265" s="341">
        <v>0</v>
      </c>
      <c r="AL2265" s="342">
        <v>-1</v>
      </c>
      <c r="AM2265" s="339" t="s">
        <v>12711</v>
      </c>
      <c r="AN2265" s="339" t="s">
        <v>12484</v>
      </c>
      <c r="AO2265" s="337" t="s">
        <v>12763</v>
      </c>
      <c r="AP2265" s="343">
        <v>43707</v>
      </c>
      <c r="AQ2265" s="335" t="s">
        <v>12921</v>
      </c>
      <c r="AR2265" s="335" t="s">
        <v>8721</v>
      </c>
      <c r="AS2265" s="335" t="s">
        <v>8721</v>
      </c>
      <c r="AT2265" s="335" t="s">
        <v>14042</v>
      </c>
      <c r="AU2265" s="335" t="s">
        <v>12484</v>
      </c>
      <c r="AV2265" s="335" t="s">
        <v>8721</v>
      </c>
      <c r="AW2265" s="327" t="s">
        <v>12484</v>
      </c>
      <c r="AX2265" s="344" t="s">
        <v>12741</v>
      </c>
      <c r="AY2265" s="335" t="s">
        <v>12484</v>
      </c>
      <c r="AZ2265" s="309"/>
      <c r="BA2265" s="311" t="s">
        <v>12486</v>
      </c>
      <c r="BB2265" s="310" t="s">
        <v>14160</v>
      </c>
      <c r="BC2265" s="311" t="s">
        <v>8721</v>
      </c>
      <c r="BD2265" s="311">
        <v>2</v>
      </c>
      <c r="BE2265" s="307"/>
      <c r="BF2265" s="310" t="b">
        <v>1</v>
      </c>
    </row>
    <row r="2266" spans="1:58" s="309" customFormat="1" ht="15" customHeight="1" x14ac:dyDescent="0.25">
      <c r="A2266" s="335">
        <v>2208</v>
      </c>
      <c r="B2266" s="382" t="s">
        <v>4632</v>
      </c>
      <c r="C2266" s="337">
        <v>6079</v>
      </c>
      <c r="D2266" s="337" t="s">
        <v>4632</v>
      </c>
      <c r="E2266" s="337" t="s">
        <v>9725</v>
      </c>
      <c r="F2266" s="337" t="s">
        <v>9763</v>
      </c>
      <c r="G2266" s="337" t="s">
        <v>3481</v>
      </c>
      <c r="H2266" s="337" t="s">
        <v>3544</v>
      </c>
      <c r="I2266" s="337" t="s">
        <v>9746</v>
      </c>
      <c r="J2266" s="337" t="s">
        <v>14151</v>
      </c>
      <c r="K2266" s="337" t="s">
        <v>12473</v>
      </c>
      <c r="L2266" s="338" t="s">
        <v>12474</v>
      </c>
      <c r="M2266" s="337" t="s">
        <v>14157</v>
      </c>
      <c r="N2266" s="337" t="s">
        <v>14153</v>
      </c>
      <c r="O2266" s="337" t="s">
        <v>8721</v>
      </c>
      <c r="P2266" s="337" t="s">
        <v>8721</v>
      </c>
      <c r="Q2266" s="337" t="s">
        <v>8721</v>
      </c>
      <c r="R2266" s="337" t="s">
        <v>8721</v>
      </c>
      <c r="S2266" s="337" t="s">
        <v>8721</v>
      </c>
      <c r="T2266" s="337" t="s">
        <v>14160</v>
      </c>
      <c r="U2266" s="337" t="s">
        <v>8721</v>
      </c>
      <c r="V2266" s="337" t="s">
        <v>14156</v>
      </c>
      <c r="W2266" s="337" t="s">
        <v>12476</v>
      </c>
      <c r="X2266" s="337" t="s">
        <v>8871</v>
      </c>
      <c r="Y2266" s="337" t="s">
        <v>8721</v>
      </c>
      <c r="Z2266" s="337" t="s">
        <v>12484</v>
      </c>
      <c r="AA2266" s="337" t="s">
        <v>12484</v>
      </c>
      <c r="AB2266" s="337" t="s">
        <v>12484</v>
      </c>
      <c r="AC2266" s="339">
        <v>585.84704111001747</v>
      </c>
      <c r="AD2266" s="368" t="s">
        <v>12478</v>
      </c>
      <c r="AE2266" s="339">
        <v>726.33556560118666</v>
      </c>
      <c r="AF2266" s="340">
        <v>0.23980410351647841</v>
      </c>
      <c r="AG2266" s="366">
        <v>0</v>
      </c>
      <c r="AH2266" s="366">
        <v>0</v>
      </c>
      <c r="AI2266" s="340">
        <v>-1</v>
      </c>
      <c r="AJ2266" s="340">
        <v>-1</v>
      </c>
      <c r="AK2266" s="341">
        <v>0</v>
      </c>
      <c r="AL2266" s="342">
        <v>-1</v>
      </c>
      <c r="AM2266" s="339" t="s">
        <v>12711</v>
      </c>
      <c r="AN2266" s="339" t="s">
        <v>12484</v>
      </c>
      <c r="AO2266" s="337" t="s">
        <v>12763</v>
      </c>
      <c r="AP2266" s="343">
        <v>43707</v>
      </c>
      <c r="AQ2266" s="335" t="s">
        <v>12921</v>
      </c>
      <c r="AR2266" s="335" t="s">
        <v>8721</v>
      </c>
      <c r="AS2266" s="335" t="s">
        <v>8721</v>
      </c>
      <c r="AT2266" s="335" t="s">
        <v>14042</v>
      </c>
      <c r="AU2266" s="335" t="s">
        <v>12484</v>
      </c>
      <c r="AV2266" s="335" t="s">
        <v>8721</v>
      </c>
      <c r="AW2266" s="327" t="s">
        <v>12484</v>
      </c>
      <c r="AX2266" s="344" t="s">
        <v>12741</v>
      </c>
      <c r="AY2266" s="335" t="s">
        <v>12484</v>
      </c>
      <c r="AZ2266" s="311"/>
      <c r="BA2266" s="309" t="s">
        <v>12486</v>
      </c>
      <c r="BB2266" s="310" t="s">
        <v>14160</v>
      </c>
      <c r="BC2266" s="309" t="s">
        <v>8721</v>
      </c>
      <c r="BD2266" s="309">
        <v>2</v>
      </c>
      <c r="BE2266" s="307"/>
      <c r="BF2266" s="310" t="b">
        <v>1</v>
      </c>
    </row>
    <row r="2267" spans="1:58" s="311" customFormat="1" ht="15" customHeight="1" x14ac:dyDescent="0.25">
      <c r="A2267" s="345">
        <v>2209</v>
      </c>
      <c r="B2267" s="382" t="s">
        <v>4633</v>
      </c>
      <c r="C2267" s="337">
        <v>6080</v>
      </c>
      <c r="D2267" s="337" t="s">
        <v>4633</v>
      </c>
      <c r="E2267" s="337" t="s">
        <v>9725</v>
      </c>
      <c r="F2267" s="337" t="s">
        <v>9763</v>
      </c>
      <c r="G2267" s="337" t="s">
        <v>3481</v>
      </c>
      <c r="H2267" s="337" t="s">
        <v>3544</v>
      </c>
      <c r="I2267" s="337" t="s">
        <v>9747</v>
      </c>
      <c r="J2267" s="337" t="s">
        <v>14151</v>
      </c>
      <c r="K2267" s="337" t="s">
        <v>12473</v>
      </c>
      <c r="L2267" s="338" t="s">
        <v>12474</v>
      </c>
      <c r="M2267" s="337" t="s">
        <v>14157</v>
      </c>
      <c r="N2267" s="337" t="s">
        <v>14153</v>
      </c>
      <c r="O2267" s="337" t="s">
        <v>8721</v>
      </c>
      <c r="P2267" s="337" t="s">
        <v>8721</v>
      </c>
      <c r="Q2267" s="337" t="s">
        <v>8721</v>
      </c>
      <c r="R2267" s="337" t="s">
        <v>8721</v>
      </c>
      <c r="S2267" s="337" t="s">
        <v>8721</v>
      </c>
      <c r="T2267" s="337" t="s">
        <v>14160</v>
      </c>
      <c r="U2267" s="337" t="s">
        <v>8721</v>
      </c>
      <c r="V2267" s="337" t="s">
        <v>14156</v>
      </c>
      <c r="W2267" s="337" t="s">
        <v>12476</v>
      </c>
      <c r="X2267" s="337" t="s">
        <v>8871</v>
      </c>
      <c r="Y2267" s="337" t="s">
        <v>8721</v>
      </c>
      <c r="Z2267" s="337" t="s">
        <v>12484</v>
      </c>
      <c r="AA2267" s="337" t="s">
        <v>12484</v>
      </c>
      <c r="AB2267" s="337" t="s">
        <v>12484</v>
      </c>
      <c r="AC2267" s="339">
        <v>607.37422897232784</v>
      </c>
      <c r="AD2267" s="368" t="s">
        <v>12478</v>
      </c>
      <c r="AE2267" s="339">
        <v>753.02506145004918</v>
      </c>
      <c r="AF2267" s="340">
        <v>0.23980410351647841</v>
      </c>
      <c r="AG2267" s="366">
        <v>0</v>
      </c>
      <c r="AH2267" s="366">
        <v>0</v>
      </c>
      <c r="AI2267" s="340">
        <v>-1</v>
      </c>
      <c r="AJ2267" s="340">
        <v>-1</v>
      </c>
      <c r="AK2267" s="341">
        <v>0</v>
      </c>
      <c r="AL2267" s="342">
        <v>-1</v>
      </c>
      <c r="AM2267" s="339" t="s">
        <v>12711</v>
      </c>
      <c r="AN2267" s="339" t="s">
        <v>12484</v>
      </c>
      <c r="AO2267" s="337" t="s">
        <v>12763</v>
      </c>
      <c r="AP2267" s="343">
        <v>43707</v>
      </c>
      <c r="AQ2267" s="335" t="s">
        <v>12921</v>
      </c>
      <c r="AR2267" s="335" t="s">
        <v>8721</v>
      </c>
      <c r="AS2267" s="335" t="s">
        <v>8721</v>
      </c>
      <c r="AT2267" s="335" t="s">
        <v>14042</v>
      </c>
      <c r="AU2267" s="335" t="s">
        <v>12484</v>
      </c>
      <c r="AV2267" s="335" t="s">
        <v>8721</v>
      </c>
      <c r="AW2267" s="327" t="s">
        <v>12484</v>
      </c>
      <c r="AX2267" s="344" t="s">
        <v>12741</v>
      </c>
      <c r="AY2267" s="335" t="s">
        <v>12484</v>
      </c>
      <c r="BA2267" s="311" t="s">
        <v>12486</v>
      </c>
      <c r="BB2267" s="310" t="s">
        <v>14160</v>
      </c>
      <c r="BC2267" s="311" t="s">
        <v>8721</v>
      </c>
      <c r="BD2267" s="311">
        <v>2</v>
      </c>
      <c r="BE2267" s="307"/>
      <c r="BF2267" s="310" t="b">
        <v>1</v>
      </c>
    </row>
    <row r="2268" spans="1:58" s="309" customFormat="1" ht="15" customHeight="1" x14ac:dyDescent="0.25">
      <c r="A2268" s="335">
        <v>2210</v>
      </c>
      <c r="B2268" s="382" t="s">
        <v>4634</v>
      </c>
      <c r="C2268" s="337">
        <v>6081</v>
      </c>
      <c r="D2268" s="337" t="s">
        <v>4634</v>
      </c>
      <c r="E2268" s="337" t="s">
        <v>9725</v>
      </c>
      <c r="F2268" s="337" t="s">
        <v>9763</v>
      </c>
      <c r="G2268" s="337" t="s">
        <v>3481</v>
      </c>
      <c r="H2268" s="337" t="s">
        <v>3544</v>
      </c>
      <c r="I2268" s="337" t="s">
        <v>9748</v>
      </c>
      <c r="J2268" s="337" t="s">
        <v>14151</v>
      </c>
      <c r="K2268" s="337" t="s">
        <v>12473</v>
      </c>
      <c r="L2268" s="338" t="s">
        <v>12474</v>
      </c>
      <c r="M2268" s="337" t="s">
        <v>14157</v>
      </c>
      <c r="N2268" s="337" t="s">
        <v>14153</v>
      </c>
      <c r="O2268" s="337" t="s">
        <v>8721</v>
      </c>
      <c r="P2268" s="337" t="s">
        <v>8721</v>
      </c>
      <c r="Q2268" s="337" t="s">
        <v>8721</v>
      </c>
      <c r="R2268" s="337" t="s">
        <v>8721</v>
      </c>
      <c r="S2268" s="337" t="s">
        <v>8721</v>
      </c>
      <c r="T2268" s="337" t="s">
        <v>14160</v>
      </c>
      <c r="U2268" s="337" t="s">
        <v>8721</v>
      </c>
      <c r="V2268" s="337" t="s">
        <v>14156</v>
      </c>
      <c r="W2268" s="337" t="s">
        <v>12476</v>
      </c>
      <c r="X2268" s="337" t="s">
        <v>8871</v>
      </c>
      <c r="Y2268" s="337" t="s">
        <v>8721</v>
      </c>
      <c r="Z2268" s="337" t="s">
        <v>12484</v>
      </c>
      <c r="AA2268" s="337" t="s">
        <v>12484</v>
      </c>
      <c r="AB2268" s="337" t="s">
        <v>12484</v>
      </c>
      <c r="AC2268" s="339">
        <v>628.13258869669846</v>
      </c>
      <c r="AD2268" s="368" t="s">
        <v>12478</v>
      </c>
      <c r="AE2268" s="339">
        <v>778.76136101859504</v>
      </c>
      <c r="AF2268" s="340">
        <v>0.23980410351647841</v>
      </c>
      <c r="AG2268" s="366">
        <v>0</v>
      </c>
      <c r="AH2268" s="366">
        <v>0</v>
      </c>
      <c r="AI2268" s="340">
        <v>-1</v>
      </c>
      <c r="AJ2268" s="340">
        <v>-1</v>
      </c>
      <c r="AK2268" s="341">
        <v>0</v>
      </c>
      <c r="AL2268" s="342">
        <v>-1</v>
      </c>
      <c r="AM2268" s="339" t="s">
        <v>12711</v>
      </c>
      <c r="AN2268" s="339" t="s">
        <v>12484</v>
      </c>
      <c r="AO2268" s="337" t="s">
        <v>12763</v>
      </c>
      <c r="AP2268" s="343">
        <v>43707</v>
      </c>
      <c r="AQ2268" s="335" t="s">
        <v>12921</v>
      </c>
      <c r="AR2268" s="335" t="s">
        <v>8721</v>
      </c>
      <c r="AS2268" s="335" t="s">
        <v>8721</v>
      </c>
      <c r="AT2268" s="335" t="s">
        <v>14042</v>
      </c>
      <c r="AU2268" s="335" t="s">
        <v>12484</v>
      </c>
      <c r="AV2268" s="335" t="s">
        <v>8721</v>
      </c>
      <c r="AW2268" s="327" t="s">
        <v>12484</v>
      </c>
      <c r="AX2268" s="344" t="s">
        <v>12741</v>
      </c>
      <c r="AY2268" s="335" t="s">
        <v>12484</v>
      </c>
      <c r="AZ2268" s="311"/>
      <c r="BA2268" s="309" t="s">
        <v>12486</v>
      </c>
      <c r="BB2268" s="310" t="s">
        <v>14160</v>
      </c>
      <c r="BC2268" s="309" t="s">
        <v>8721</v>
      </c>
      <c r="BD2268" s="309">
        <v>2</v>
      </c>
      <c r="BE2268" s="307"/>
      <c r="BF2268" s="310" t="b">
        <v>1</v>
      </c>
    </row>
    <row r="2269" spans="1:58" s="311" customFormat="1" ht="15" customHeight="1" x14ac:dyDescent="0.25">
      <c r="A2269" s="345">
        <v>2211</v>
      </c>
      <c r="B2269" s="382" t="s">
        <v>4635</v>
      </c>
      <c r="C2269" s="346">
        <v>6082</v>
      </c>
      <c r="D2269" s="346" t="s">
        <v>4635</v>
      </c>
      <c r="E2269" s="346" t="s">
        <v>9725</v>
      </c>
      <c r="F2269" s="346" t="s">
        <v>9763</v>
      </c>
      <c r="G2269" s="346" t="s">
        <v>3481</v>
      </c>
      <c r="H2269" s="346" t="s">
        <v>3544</v>
      </c>
      <c r="I2269" s="346" t="s">
        <v>9749</v>
      </c>
      <c r="J2269" s="346" t="s">
        <v>14151</v>
      </c>
      <c r="K2269" s="346" t="s">
        <v>12473</v>
      </c>
      <c r="L2269" s="347" t="s">
        <v>12474</v>
      </c>
      <c r="M2269" s="346" t="s">
        <v>14157</v>
      </c>
      <c r="N2269" s="346" t="s">
        <v>14153</v>
      </c>
      <c r="O2269" s="346" t="s">
        <v>8721</v>
      </c>
      <c r="P2269" s="346" t="s">
        <v>8721</v>
      </c>
      <c r="Q2269" s="346" t="s">
        <v>8721</v>
      </c>
      <c r="R2269" s="346" t="s">
        <v>8721</v>
      </c>
      <c r="S2269" s="346" t="s">
        <v>8721</v>
      </c>
      <c r="T2269" s="346" t="s">
        <v>14160</v>
      </c>
      <c r="U2269" s="346" t="s">
        <v>8721</v>
      </c>
      <c r="V2269" s="346" t="s">
        <v>14156</v>
      </c>
      <c r="W2269" s="346" t="s">
        <v>12476</v>
      </c>
      <c r="X2269" s="346" t="s">
        <v>8871</v>
      </c>
      <c r="Y2269" s="346" t="s">
        <v>8721</v>
      </c>
      <c r="Z2269" s="346" t="s">
        <v>12484</v>
      </c>
      <c r="AA2269" s="346" t="s">
        <v>12484</v>
      </c>
      <c r="AB2269" s="346" t="s">
        <v>12484</v>
      </c>
      <c r="AC2269" s="348">
        <v>648.89094842106908</v>
      </c>
      <c r="AD2269" s="368" t="s">
        <v>12478</v>
      </c>
      <c r="AE2269" s="348">
        <v>804.49766058714101</v>
      </c>
      <c r="AF2269" s="349">
        <v>0.23980410351647841</v>
      </c>
      <c r="AG2269" s="359">
        <v>0</v>
      </c>
      <c r="AH2269" s="359">
        <v>0</v>
      </c>
      <c r="AI2269" s="349">
        <v>-1</v>
      </c>
      <c r="AJ2269" s="349">
        <v>-1</v>
      </c>
      <c r="AK2269" s="350">
        <v>0</v>
      </c>
      <c r="AL2269" s="351">
        <v>-1</v>
      </c>
      <c r="AM2269" s="348" t="s">
        <v>12711</v>
      </c>
      <c r="AN2269" s="348" t="s">
        <v>12484</v>
      </c>
      <c r="AO2269" s="346" t="s">
        <v>12763</v>
      </c>
      <c r="AP2269" s="352">
        <v>43707</v>
      </c>
      <c r="AQ2269" s="346" t="s">
        <v>12921</v>
      </c>
      <c r="AR2269" s="346" t="s">
        <v>8721</v>
      </c>
      <c r="AS2269" s="346" t="s">
        <v>8721</v>
      </c>
      <c r="AT2269" s="346" t="s">
        <v>14042</v>
      </c>
      <c r="AU2269" s="346" t="s">
        <v>12484</v>
      </c>
      <c r="AV2269" s="346" t="s">
        <v>8721</v>
      </c>
      <c r="AW2269" s="327" t="s">
        <v>12484</v>
      </c>
      <c r="AX2269" s="344" t="s">
        <v>12741</v>
      </c>
      <c r="AY2269" s="346" t="s">
        <v>12484</v>
      </c>
      <c r="BA2269" s="311" t="s">
        <v>12486</v>
      </c>
      <c r="BB2269" s="310" t="s">
        <v>14160</v>
      </c>
      <c r="BC2269" s="311" t="s">
        <v>8721</v>
      </c>
      <c r="BD2269" s="311">
        <v>2</v>
      </c>
      <c r="BE2269" s="307"/>
      <c r="BF2269" s="310" t="b">
        <v>1</v>
      </c>
    </row>
    <row r="2270" spans="1:58" s="309" customFormat="1" ht="15" customHeight="1" x14ac:dyDescent="0.25">
      <c r="A2270" s="335">
        <v>2212</v>
      </c>
      <c r="B2270" s="382" t="s">
        <v>4636</v>
      </c>
      <c r="C2270" s="337">
        <v>6083</v>
      </c>
      <c r="D2270" s="337" t="s">
        <v>4636</v>
      </c>
      <c r="E2270" s="337" t="s">
        <v>9725</v>
      </c>
      <c r="F2270" s="337" t="s">
        <v>9763</v>
      </c>
      <c r="G2270" s="337" t="s">
        <v>3481</v>
      </c>
      <c r="H2270" s="337" t="s">
        <v>3544</v>
      </c>
      <c r="I2270" s="337" t="s">
        <v>9750</v>
      </c>
      <c r="J2270" s="337" t="s">
        <v>14151</v>
      </c>
      <c r="K2270" s="337" t="s">
        <v>12473</v>
      </c>
      <c r="L2270" s="338" t="s">
        <v>12474</v>
      </c>
      <c r="M2270" s="337" t="s">
        <v>14157</v>
      </c>
      <c r="N2270" s="337" t="s">
        <v>14153</v>
      </c>
      <c r="O2270" s="337" t="s">
        <v>8721</v>
      </c>
      <c r="P2270" s="337" t="s">
        <v>8721</v>
      </c>
      <c r="Q2270" s="337" t="s">
        <v>8721</v>
      </c>
      <c r="R2270" s="337" t="s">
        <v>8721</v>
      </c>
      <c r="S2270" s="337" t="s">
        <v>8721</v>
      </c>
      <c r="T2270" s="337" t="s">
        <v>14160</v>
      </c>
      <c r="U2270" s="337" t="s">
        <v>8721</v>
      </c>
      <c r="V2270" s="337" t="s">
        <v>14156</v>
      </c>
      <c r="W2270" s="337" t="s">
        <v>12476</v>
      </c>
      <c r="X2270" s="337" t="s">
        <v>8871</v>
      </c>
      <c r="Y2270" s="337" t="s">
        <v>8721</v>
      </c>
      <c r="Z2270" s="337" t="s">
        <v>12484</v>
      </c>
      <c r="AA2270" s="337" t="s">
        <v>12484</v>
      </c>
      <c r="AB2270" s="337" t="s">
        <v>12484</v>
      </c>
      <c r="AC2270" s="339">
        <v>669.64930814543982</v>
      </c>
      <c r="AD2270" s="368" t="s">
        <v>12478</v>
      </c>
      <c r="AE2270" s="339">
        <v>830.23396015568699</v>
      </c>
      <c r="AF2270" s="340">
        <v>0.23980410351647841</v>
      </c>
      <c r="AG2270" s="366">
        <v>0</v>
      </c>
      <c r="AH2270" s="366">
        <v>0</v>
      </c>
      <c r="AI2270" s="340">
        <v>-1</v>
      </c>
      <c r="AJ2270" s="340">
        <v>-1</v>
      </c>
      <c r="AK2270" s="341">
        <v>0</v>
      </c>
      <c r="AL2270" s="342">
        <v>-1</v>
      </c>
      <c r="AM2270" s="339" t="s">
        <v>12711</v>
      </c>
      <c r="AN2270" s="339" t="s">
        <v>12484</v>
      </c>
      <c r="AO2270" s="337" t="s">
        <v>12763</v>
      </c>
      <c r="AP2270" s="343">
        <v>43707</v>
      </c>
      <c r="AQ2270" s="335" t="s">
        <v>12921</v>
      </c>
      <c r="AR2270" s="335" t="s">
        <v>8721</v>
      </c>
      <c r="AS2270" s="335" t="s">
        <v>8721</v>
      </c>
      <c r="AT2270" s="335" t="s">
        <v>14042</v>
      </c>
      <c r="AU2270" s="335" t="s">
        <v>12484</v>
      </c>
      <c r="AV2270" s="335" t="s">
        <v>8721</v>
      </c>
      <c r="AW2270" s="327" t="s">
        <v>12484</v>
      </c>
      <c r="AX2270" s="344" t="s">
        <v>12741</v>
      </c>
      <c r="AY2270" s="335" t="s">
        <v>12484</v>
      </c>
      <c r="AZ2270" s="311"/>
      <c r="BA2270" s="309" t="s">
        <v>12486</v>
      </c>
      <c r="BB2270" s="310" t="s">
        <v>14160</v>
      </c>
      <c r="BC2270" s="309" t="s">
        <v>8721</v>
      </c>
      <c r="BD2270" s="309">
        <v>2</v>
      </c>
      <c r="BE2270" s="307"/>
      <c r="BF2270" s="310" t="b">
        <v>1</v>
      </c>
    </row>
    <row r="2271" spans="1:58" s="311" customFormat="1" ht="15" customHeight="1" x14ac:dyDescent="0.25">
      <c r="A2271" s="345">
        <v>2213</v>
      </c>
      <c r="B2271" s="382" t="s">
        <v>4637</v>
      </c>
      <c r="C2271" s="346">
        <v>6084</v>
      </c>
      <c r="D2271" s="346" t="s">
        <v>4637</v>
      </c>
      <c r="E2271" s="346" t="s">
        <v>9725</v>
      </c>
      <c r="F2271" s="346" t="s">
        <v>9763</v>
      </c>
      <c r="G2271" s="346" t="s">
        <v>3481</v>
      </c>
      <c r="H2271" s="346" t="s">
        <v>3544</v>
      </c>
      <c r="I2271" s="346" t="s">
        <v>9751</v>
      </c>
      <c r="J2271" s="346" t="s">
        <v>14151</v>
      </c>
      <c r="K2271" s="346" t="s">
        <v>12473</v>
      </c>
      <c r="L2271" s="347" t="s">
        <v>12474</v>
      </c>
      <c r="M2271" s="346" t="s">
        <v>14157</v>
      </c>
      <c r="N2271" s="346" t="s">
        <v>14153</v>
      </c>
      <c r="O2271" s="346" t="s">
        <v>8721</v>
      </c>
      <c r="P2271" s="346" t="s">
        <v>8721</v>
      </c>
      <c r="Q2271" s="346" t="s">
        <v>8721</v>
      </c>
      <c r="R2271" s="346" t="s">
        <v>8721</v>
      </c>
      <c r="S2271" s="346" t="s">
        <v>8721</v>
      </c>
      <c r="T2271" s="346" t="s">
        <v>14160</v>
      </c>
      <c r="U2271" s="346" t="s">
        <v>8721</v>
      </c>
      <c r="V2271" s="346" t="s">
        <v>14156</v>
      </c>
      <c r="W2271" s="346" t="s">
        <v>12476</v>
      </c>
      <c r="X2271" s="346" t="s">
        <v>8871</v>
      </c>
      <c r="Y2271" s="346" t="s">
        <v>8721</v>
      </c>
      <c r="Z2271" s="346" t="s">
        <v>12484</v>
      </c>
      <c r="AA2271" s="346" t="s">
        <v>12484</v>
      </c>
      <c r="AB2271" s="346" t="s">
        <v>12484</v>
      </c>
      <c r="AC2271" s="348">
        <v>689.63883973187092</v>
      </c>
      <c r="AD2271" s="368" t="s">
        <v>12478</v>
      </c>
      <c r="AE2271" s="348">
        <v>855.01706344391653</v>
      </c>
      <c r="AF2271" s="349">
        <v>0.23980410351647841</v>
      </c>
      <c r="AG2271" s="359">
        <v>0</v>
      </c>
      <c r="AH2271" s="359">
        <v>0</v>
      </c>
      <c r="AI2271" s="349">
        <v>-1</v>
      </c>
      <c r="AJ2271" s="349">
        <v>-1</v>
      </c>
      <c r="AK2271" s="350">
        <v>0</v>
      </c>
      <c r="AL2271" s="351">
        <v>-1</v>
      </c>
      <c r="AM2271" s="348" t="s">
        <v>12711</v>
      </c>
      <c r="AN2271" s="348" t="s">
        <v>12484</v>
      </c>
      <c r="AO2271" s="346" t="s">
        <v>12763</v>
      </c>
      <c r="AP2271" s="352">
        <v>43707</v>
      </c>
      <c r="AQ2271" s="346" t="s">
        <v>12921</v>
      </c>
      <c r="AR2271" s="346" t="s">
        <v>8721</v>
      </c>
      <c r="AS2271" s="346" t="s">
        <v>8721</v>
      </c>
      <c r="AT2271" s="346" t="s">
        <v>14042</v>
      </c>
      <c r="AU2271" s="346" t="s">
        <v>12484</v>
      </c>
      <c r="AV2271" s="346" t="s">
        <v>8721</v>
      </c>
      <c r="AW2271" s="327" t="s">
        <v>12484</v>
      </c>
      <c r="AX2271" s="344" t="s">
        <v>12741</v>
      </c>
      <c r="AY2271" s="346" t="s">
        <v>12484</v>
      </c>
      <c r="AZ2271" s="309"/>
      <c r="BA2271" s="311" t="s">
        <v>12486</v>
      </c>
      <c r="BB2271" s="310" t="s">
        <v>14160</v>
      </c>
      <c r="BC2271" s="311" t="s">
        <v>8721</v>
      </c>
      <c r="BD2271" s="311">
        <v>2</v>
      </c>
      <c r="BE2271" s="307"/>
      <c r="BF2271" s="310" t="b">
        <v>1</v>
      </c>
    </row>
    <row r="2272" spans="1:58" s="309" customFormat="1" ht="15" customHeight="1" x14ac:dyDescent="0.25">
      <c r="A2272" s="335">
        <v>2214</v>
      </c>
      <c r="B2272" s="382" t="s">
        <v>4638</v>
      </c>
      <c r="C2272" s="337">
        <v>6085</v>
      </c>
      <c r="D2272" s="337" t="s">
        <v>4638</v>
      </c>
      <c r="E2272" s="337" t="s">
        <v>9725</v>
      </c>
      <c r="F2272" s="337" t="s">
        <v>9763</v>
      </c>
      <c r="G2272" s="337" t="s">
        <v>3481</v>
      </c>
      <c r="H2272" s="337" t="s">
        <v>3544</v>
      </c>
      <c r="I2272" s="337" t="s">
        <v>9752</v>
      </c>
      <c r="J2272" s="337" t="s">
        <v>14151</v>
      </c>
      <c r="K2272" s="337" t="s">
        <v>12473</v>
      </c>
      <c r="L2272" s="338" t="s">
        <v>12474</v>
      </c>
      <c r="M2272" s="337" t="s">
        <v>14157</v>
      </c>
      <c r="N2272" s="337" t="s">
        <v>14153</v>
      </c>
      <c r="O2272" s="337" t="s">
        <v>8721</v>
      </c>
      <c r="P2272" s="337" t="s">
        <v>8721</v>
      </c>
      <c r="Q2272" s="337" t="s">
        <v>8721</v>
      </c>
      <c r="R2272" s="337" t="s">
        <v>8721</v>
      </c>
      <c r="S2272" s="337" t="s">
        <v>8721</v>
      </c>
      <c r="T2272" s="337" t="s">
        <v>14160</v>
      </c>
      <c r="U2272" s="337" t="s">
        <v>8721</v>
      </c>
      <c r="V2272" s="337" t="s">
        <v>14156</v>
      </c>
      <c r="W2272" s="337" t="s">
        <v>12476</v>
      </c>
      <c r="X2272" s="337" t="s">
        <v>8871</v>
      </c>
      <c r="Y2272" s="337" t="s">
        <v>8721</v>
      </c>
      <c r="Z2272" s="337" t="s">
        <v>12484</v>
      </c>
      <c r="AA2272" s="337" t="s">
        <v>12484</v>
      </c>
      <c r="AB2272" s="337" t="s">
        <v>12484</v>
      </c>
      <c r="AC2272" s="339">
        <v>720.39196524945703</v>
      </c>
      <c r="AD2272" s="368" t="s">
        <v>12478</v>
      </c>
      <c r="AE2272" s="339">
        <v>893.14491465657716</v>
      </c>
      <c r="AF2272" s="340">
        <v>0.23980410351647841</v>
      </c>
      <c r="AG2272" s="366">
        <v>0</v>
      </c>
      <c r="AH2272" s="366">
        <v>0</v>
      </c>
      <c r="AI2272" s="340">
        <v>-1</v>
      </c>
      <c r="AJ2272" s="340">
        <v>-1</v>
      </c>
      <c r="AK2272" s="341">
        <v>0</v>
      </c>
      <c r="AL2272" s="342">
        <v>-1</v>
      </c>
      <c r="AM2272" s="339" t="s">
        <v>12711</v>
      </c>
      <c r="AN2272" s="339" t="s">
        <v>12484</v>
      </c>
      <c r="AO2272" s="337" t="s">
        <v>12763</v>
      </c>
      <c r="AP2272" s="343">
        <v>43707</v>
      </c>
      <c r="AQ2272" s="335" t="s">
        <v>12921</v>
      </c>
      <c r="AR2272" s="335" t="s">
        <v>8721</v>
      </c>
      <c r="AS2272" s="335" t="s">
        <v>8721</v>
      </c>
      <c r="AT2272" s="335" t="s">
        <v>14042</v>
      </c>
      <c r="AU2272" s="335" t="s">
        <v>12484</v>
      </c>
      <c r="AV2272" s="335" t="s">
        <v>8721</v>
      </c>
      <c r="AW2272" s="327" t="s">
        <v>12484</v>
      </c>
      <c r="AX2272" s="344" t="s">
        <v>12741</v>
      </c>
      <c r="AY2272" s="335" t="s">
        <v>12484</v>
      </c>
      <c r="AZ2272" s="311"/>
      <c r="BA2272" s="309" t="s">
        <v>12486</v>
      </c>
      <c r="BB2272" s="310" t="s">
        <v>14160</v>
      </c>
      <c r="BC2272" s="309" t="s">
        <v>8721</v>
      </c>
      <c r="BD2272" s="309">
        <v>2</v>
      </c>
      <c r="BE2272" s="307"/>
      <c r="BF2272" s="310" t="b">
        <v>1</v>
      </c>
    </row>
    <row r="2273" spans="1:58" s="311" customFormat="1" ht="15" customHeight="1" x14ac:dyDescent="0.25">
      <c r="A2273" s="345">
        <v>2215</v>
      </c>
      <c r="B2273" s="382" t="s">
        <v>4134</v>
      </c>
      <c r="C2273" s="337">
        <v>6086</v>
      </c>
      <c r="D2273" s="337" t="s">
        <v>4134</v>
      </c>
      <c r="E2273" s="337" t="s">
        <v>9725</v>
      </c>
      <c r="F2273" s="337" t="s">
        <v>9763</v>
      </c>
      <c r="G2273" s="337" t="s">
        <v>3481</v>
      </c>
      <c r="H2273" s="337" t="s">
        <v>2475</v>
      </c>
      <c r="I2273" s="337" t="s">
        <v>9186</v>
      </c>
      <c r="J2273" s="337" t="s">
        <v>14148</v>
      </c>
      <c r="K2273" s="337" t="s">
        <v>12473</v>
      </c>
      <c r="L2273" s="338" t="s">
        <v>12474</v>
      </c>
      <c r="M2273" s="337" t="s">
        <v>14100</v>
      </c>
      <c r="N2273" s="337" t="s">
        <v>8721</v>
      </c>
      <c r="O2273" s="337" t="s">
        <v>8721</v>
      </c>
      <c r="P2273" s="337" t="s">
        <v>8721</v>
      </c>
      <c r="Q2273" s="337" t="s">
        <v>14102</v>
      </c>
      <c r="R2273" s="337" t="s">
        <v>8721</v>
      </c>
      <c r="S2273" s="337" t="s">
        <v>8721</v>
      </c>
      <c r="T2273" s="337" t="s">
        <v>14149</v>
      </c>
      <c r="U2273" s="337" t="s">
        <v>8721</v>
      </c>
      <c r="V2273" s="337" t="s">
        <v>14161</v>
      </c>
      <c r="W2273" s="337" t="s">
        <v>12476</v>
      </c>
      <c r="X2273" s="337" t="s">
        <v>8871</v>
      </c>
      <c r="Y2273" s="337" t="s">
        <v>8721</v>
      </c>
      <c r="Z2273" s="337" t="s">
        <v>12484</v>
      </c>
      <c r="AA2273" s="337" t="s">
        <v>12484</v>
      </c>
      <c r="AB2273" s="337" t="s">
        <v>12484</v>
      </c>
      <c r="AC2273" s="339">
        <v>206.04594096782765</v>
      </c>
      <c r="AD2273" s="368" t="s">
        <v>12478</v>
      </c>
      <c r="AE2273" s="339">
        <v>255.45660312482678</v>
      </c>
      <c r="AF2273" s="340">
        <v>0.23980410351647841</v>
      </c>
      <c r="AG2273" s="366">
        <v>0</v>
      </c>
      <c r="AH2273" s="366">
        <v>0</v>
      </c>
      <c r="AI2273" s="340">
        <v>-1</v>
      </c>
      <c r="AJ2273" s="340">
        <v>-1</v>
      </c>
      <c r="AK2273" s="341">
        <v>0</v>
      </c>
      <c r="AL2273" s="342">
        <v>-1</v>
      </c>
      <c r="AM2273" s="339" t="s">
        <v>12711</v>
      </c>
      <c r="AN2273" s="339" t="s">
        <v>12484</v>
      </c>
      <c r="AO2273" s="337" t="s">
        <v>12763</v>
      </c>
      <c r="AP2273" s="343">
        <v>43707</v>
      </c>
      <c r="AQ2273" s="335" t="s">
        <v>12921</v>
      </c>
      <c r="AR2273" s="335" t="s">
        <v>8721</v>
      </c>
      <c r="AS2273" s="335" t="s">
        <v>8721</v>
      </c>
      <c r="AT2273" s="335" t="s">
        <v>14042</v>
      </c>
      <c r="AU2273" s="335" t="s">
        <v>12484</v>
      </c>
      <c r="AV2273" s="335" t="s">
        <v>8721</v>
      </c>
      <c r="AW2273" s="327" t="s">
        <v>12484</v>
      </c>
      <c r="AX2273" s="344" t="s">
        <v>12741</v>
      </c>
      <c r="AY2273" s="335" t="s">
        <v>12484</v>
      </c>
      <c r="BA2273" s="311" t="s">
        <v>12486</v>
      </c>
      <c r="BB2273" s="310" t="s">
        <v>14149</v>
      </c>
      <c r="BC2273" s="311" t="s">
        <v>8721</v>
      </c>
      <c r="BD2273" s="311">
        <v>2</v>
      </c>
      <c r="BE2273" s="307"/>
      <c r="BF2273" s="310" t="b">
        <v>1</v>
      </c>
    </row>
    <row r="2274" spans="1:58" s="309" customFormat="1" ht="15" customHeight="1" x14ac:dyDescent="0.25">
      <c r="A2274" s="335">
        <v>2216</v>
      </c>
      <c r="B2274" s="382" t="s">
        <v>3568</v>
      </c>
      <c r="C2274" s="346">
        <v>6087</v>
      </c>
      <c r="D2274" s="346" t="s">
        <v>3568</v>
      </c>
      <c r="E2274" s="346" t="s">
        <v>9725</v>
      </c>
      <c r="F2274" s="346" t="s">
        <v>9763</v>
      </c>
      <c r="G2274" s="346" t="s">
        <v>3481</v>
      </c>
      <c r="H2274" s="346" t="s">
        <v>2475</v>
      </c>
      <c r="I2274" s="346" t="s">
        <v>9187</v>
      </c>
      <c r="J2274" s="346" t="s">
        <v>14148</v>
      </c>
      <c r="K2274" s="346" t="s">
        <v>12473</v>
      </c>
      <c r="L2274" s="347" t="s">
        <v>12474</v>
      </c>
      <c r="M2274" s="346" t="s">
        <v>14100</v>
      </c>
      <c r="N2274" s="346" t="s">
        <v>8721</v>
      </c>
      <c r="O2274" s="346" t="s">
        <v>8721</v>
      </c>
      <c r="P2274" s="346" t="s">
        <v>8721</v>
      </c>
      <c r="Q2274" s="346" t="s">
        <v>14102</v>
      </c>
      <c r="R2274" s="346" t="s">
        <v>8721</v>
      </c>
      <c r="S2274" s="346" t="s">
        <v>8721</v>
      </c>
      <c r="T2274" s="346" t="s">
        <v>14149</v>
      </c>
      <c r="U2274" s="346" t="s">
        <v>8721</v>
      </c>
      <c r="V2274" s="346" t="s">
        <v>14161</v>
      </c>
      <c r="W2274" s="346" t="s">
        <v>12476</v>
      </c>
      <c r="X2274" s="346" t="s">
        <v>8871</v>
      </c>
      <c r="Y2274" s="346" t="s">
        <v>8721</v>
      </c>
      <c r="Z2274" s="346" t="s">
        <v>12484</v>
      </c>
      <c r="AA2274" s="346" t="s">
        <v>12484</v>
      </c>
      <c r="AB2274" s="346" t="s">
        <v>12484</v>
      </c>
      <c r="AC2274" s="348">
        <v>208.35242538164664</v>
      </c>
      <c r="AD2274" s="368" t="s">
        <v>12478</v>
      </c>
      <c r="AE2274" s="348">
        <v>258.3161919657764</v>
      </c>
      <c r="AF2274" s="349">
        <v>0.23980410351647863</v>
      </c>
      <c r="AG2274" s="359">
        <v>0</v>
      </c>
      <c r="AH2274" s="359">
        <v>0</v>
      </c>
      <c r="AI2274" s="349">
        <v>-1</v>
      </c>
      <c r="AJ2274" s="349">
        <v>-1</v>
      </c>
      <c r="AK2274" s="350">
        <v>0</v>
      </c>
      <c r="AL2274" s="351">
        <v>-1</v>
      </c>
      <c r="AM2274" s="348" t="s">
        <v>12711</v>
      </c>
      <c r="AN2274" s="348" t="s">
        <v>12484</v>
      </c>
      <c r="AO2274" s="346" t="s">
        <v>12763</v>
      </c>
      <c r="AP2274" s="352">
        <v>43707</v>
      </c>
      <c r="AQ2274" s="346" t="s">
        <v>12921</v>
      </c>
      <c r="AR2274" s="346" t="s">
        <v>8721</v>
      </c>
      <c r="AS2274" s="346" t="s">
        <v>8721</v>
      </c>
      <c r="AT2274" s="346" t="s">
        <v>14042</v>
      </c>
      <c r="AU2274" s="346" t="s">
        <v>12484</v>
      </c>
      <c r="AV2274" s="346" t="s">
        <v>8721</v>
      </c>
      <c r="AW2274" s="327" t="s">
        <v>12484</v>
      </c>
      <c r="AX2274" s="344" t="s">
        <v>12741</v>
      </c>
      <c r="AY2274" s="346" t="s">
        <v>12484</v>
      </c>
      <c r="AZ2274" s="311"/>
      <c r="BA2274" s="309" t="s">
        <v>12486</v>
      </c>
      <c r="BB2274" s="310" t="s">
        <v>14149</v>
      </c>
      <c r="BC2274" s="309" t="s">
        <v>8721</v>
      </c>
      <c r="BD2274" s="309">
        <v>2</v>
      </c>
      <c r="BE2274" s="307"/>
      <c r="BF2274" s="310" t="b">
        <v>1</v>
      </c>
    </row>
    <row r="2275" spans="1:58" s="311" customFormat="1" ht="15" customHeight="1" x14ac:dyDescent="0.25">
      <c r="A2275" s="345">
        <v>2217</v>
      </c>
      <c r="B2275" s="382" t="s">
        <v>4135</v>
      </c>
      <c r="C2275" s="346">
        <v>6088</v>
      </c>
      <c r="D2275" s="346" t="s">
        <v>4135</v>
      </c>
      <c r="E2275" s="346" t="s">
        <v>9725</v>
      </c>
      <c r="F2275" s="346" t="s">
        <v>9763</v>
      </c>
      <c r="G2275" s="346" t="s">
        <v>3481</v>
      </c>
      <c r="H2275" s="346" t="s">
        <v>2475</v>
      </c>
      <c r="I2275" s="346" t="s">
        <v>9188</v>
      </c>
      <c r="J2275" s="346" t="s">
        <v>14148</v>
      </c>
      <c r="K2275" s="346" t="s">
        <v>12473</v>
      </c>
      <c r="L2275" s="347" t="s">
        <v>12474</v>
      </c>
      <c r="M2275" s="346" t="s">
        <v>14100</v>
      </c>
      <c r="N2275" s="346" t="s">
        <v>8721</v>
      </c>
      <c r="O2275" s="346" t="s">
        <v>8721</v>
      </c>
      <c r="P2275" s="346" t="s">
        <v>8721</v>
      </c>
      <c r="Q2275" s="346" t="s">
        <v>14102</v>
      </c>
      <c r="R2275" s="346" t="s">
        <v>8721</v>
      </c>
      <c r="S2275" s="346" t="s">
        <v>8721</v>
      </c>
      <c r="T2275" s="346" t="s">
        <v>14149</v>
      </c>
      <c r="U2275" s="346" t="s">
        <v>8721</v>
      </c>
      <c r="V2275" s="346" t="s">
        <v>14161</v>
      </c>
      <c r="W2275" s="346" t="s">
        <v>12476</v>
      </c>
      <c r="X2275" s="346" t="s">
        <v>8871</v>
      </c>
      <c r="Y2275" s="346" t="s">
        <v>8721</v>
      </c>
      <c r="Z2275" s="346" t="s">
        <v>12484</v>
      </c>
      <c r="AA2275" s="346" t="s">
        <v>12484</v>
      </c>
      <c r="AB2275" s="346" t="s">
        <v>12484</v>
      </c>
      <c r="AC2275" s="348">
        <v>210.65890979546552</v>
      </c>
      <c r="AD2275" s="368" t="s">
        <v>12478</v>
      </c>
      <c r="AE2275" s="348">
        <v>261.17578080672581</v>
      </c>
      <c r="AF2275" s="349">
        <v>0.23980410351647841</v>
      </c>
      <c r="AG2275" s="359">
        <v>0</v>
      </c>
      <c r="AH2275" s="359">
        <v>0</v>
      </c>
      <c r="AI2275" s="349">
        <v>-1</v>
      </c>
      <c r="AJ2275" s="349">
        <v>-1</v>
      </c>
      <c r="AK2275" s="350">
        <v>0</v>
      </c>
      <c r="AL2275" s="351">
        <v>-1</v>
      </c>
      <c r="AM2275" s="348" t="s">
        <v>12711</v>
      </c>
      <c r="AN2275" s="348" t="s">
        <v>12484</v>
      </c>
      <c r="AO2275" s="346" t="s">
        <v>12763</v>
      </c>
      <c r="AP2275" s="352">
        <v>43707</v>
      </c>
      <c r="AQ2275" s="346" t="s">
        <v>12921</v>
      </c>
      <c r="AR2275" s="346" t="s">
        <v>8721</v>
      </c>
      <c r="AS2275" s="346" t="s">
        <v>8721</v>
      </c>
      <c r="AT2275" s="346" t="s">
        <v>14042</v>
      </c>
      <c r="AU2275" s="346" t="s">
        <v>12484</v>
      </c>
      <c r="AV2275" s="346" t="s">
        <v>8721</v>
      </c>
      <c r="AW2275" s="327" t="s">
        <v>12484</v>
      </c>
      <c r="AX2275" s="344" t="s">
        <v>12741</v>
      </c>
      <c r="AY2275" s="346" t="s">
        <v>12484</v>
      </c>
      <c r="BA2275" s="311" t="s">
        <v>12486</v>
      </c>
      <c r="BB2275" s="310" t="s">
        <v>14149</v>
      </c>
      <c r="BC2275" s="311" t="s">
        <v>8721</v>
      </c>
      <c r="BD2275" s="311">
        <v>2</v>
      </c>
      <c r="BE2275" s="307"/>
      <c r="BF2275" s="310" t="b">
        <v>1</v>
      </c>
    </row>
    <row r="2276" spans="1:58" s="309" customFormat="1" ht="15" customHeight="1" x14ac:dyDescent="0.25">
      <c r="A2276" s="335">
        <v>2218</v>
      </c>
      <c r="B2276" s="382" t="s">
        <v>4136</v>
      </c>
      <c r="C2276" s="346">
        <v>6089</v>
      </c>
      <c r="D2276" s="346" t="s">
        <v>4136</v>
      </c>
      <c r="E2276" s="346" t="s">
        <v>9725</v>
      </c>
      <c r="F2276" s="346" t="s">
        <v>9763</v>
      </c>
      <c r="G2276" s="346" t="s">
        <v>3481</v>
      </c>
      <c r="H2276" s="346" t="s">
        <v>2475</v>
      </c>
      <c r="I2276" s="346" t="s">
        <v>9189</v>
      </c>
      <c r="J2276" s="346" t="s">
        <v>14148</v>
      </c>
      <c r="K2276" s="346" t="s">
        <v>12473</v>
      </c>
      <c r="L2276" s="347" t="s">
        <v>12474</v>
      </c>
      <c r="M2276" s="346" t="s">
        <v>14100</v>
      </c>
      <c r="N2276" s="346" t="s">
        <v>8721</v>
      </c>
      <c r="O2276" s="346" t="s">
        <v>8721</v>
      </c>
      <c r="P2276" s="346" t="s">
        <v>8721</v>
      </c>
      <c r="Q2276" s="346" t="s">
        <v>14102</v>
      </c>
      <c r="R2276" s="346" t="s">
        <v>8721</v>
      </c>
      <c r="S2276" s="346" t="s">
        <v>8721</v>
      </c>
      <c r="T2276" s="346" t="s">
        <v>14149</v>
      </c>
      <c r="U2276" s="346" t="s">
        <v>8721</v>
      </c>
      <c r="V2276" s="346" t="s">
        <v>14161</v>
      </c>
      <c r="W2276" s="346" t="s">
        <v>12476</v>
      </c>
      <c r="X2276" s="346" t="s">
        <v>8871</v>
      </c>
      <c r="Y2276" s="346" t="s">
        <v>8721</v>
      </c>
      <c r="Z2276" s="346" t="s">
        <v>12484</v>
      </c>
      <c r="AA2276" s="346" t="s">
        <v>12484</v>
      </c>
      <c r="AB2276" s="346" t="s">
        <v>12484</v>
      </c>
      <c r="AC2276" s="348">
        <v>213.7342223472242</v>
      </c>
      <c r="AD2276" s="368" t="s">
        <v>12478</v>
      </c>
      <c r="AE2276" s="348">
        <v>264.98856592799194</v>
      </c>
      <c r="AF2276" s="349">
        <v>0.23980410351647818</v>
      </c>
      <c r="AG2276" s="359">
        <v>0</v>
      </c>
      <c r="AH2276" s="359">
        <v>0</v>
      </c>
      <c r="AI2276" s="349">
        <v>-1</v>
      </c>
      <c r="AJ2276" s="349">
        <v>-1</v>
      </c>
      <c r="AK2276" s="350">
        <v>0</v>
      </c>
      <c r="AL2276" s="351">
        <v>-1</v>
      </c>
      <c r="AM2276" s="348" t="s">
        <v>12711</v>
      </c>
      <c r="AN2276" s="348" t="s">
        <v>12484</v>
      </c>
      <c r="AO2276" s="346" t="s">
        <v>12763</v>
      </c>
      <c r="AP2276" s="352">
        <v>43707</v>
      </c>
      <c r="AQ2276" s="346" t="s">
        <v>12921</v>
      </c>
      <c r="AR2276" s="346" t="s">
        <v>8721</v>
      </c>
      <c r="AS2276" s="346" t="s">
        <v>8721</v>
      </c>
      <c r="AT2276" s="346" t="s">
        <v>14042</v>
      </c>
      <c r="AU2276" s="346" t="s">
        <v>12484</v>
      </c>
      <c r="AV2276" s="346" t="s">
        <v>8721</v>
      </c>
      <c r="AW2276" s="327" t="s">
        <v>12484</v>
      </c>
      <c r="AX2276" s="344" t="s">
        <v>12741</v>
      </c>
      <c r="AY2276" s="346" t="s">
        <v>12484</v>
      </c>
      <c r="BA2276" s="309" t="s">
        <v>12486</v>
      </c>
      <c r="BB2276" s="310" t="s">
        <v>14149</v>
      </c>
      <c r="BC2276" s="309" t="s">
        <v>8721</v>
      </c>
      <c r="BD2276" s="309">
        <v>2</v>
      </c>
      <c r="BE2276" s="307"/>
      <c r="BF2276" s="310" t="b">
        <v>1</v>
      </c>
    </row>
    <row r="2277" spans="1:58" s="311" customFormat="1" ht="15" customHeight="1" x14ac:dyDescent="0.25">
      <c r="A2277" s="345">
        <v>2219</v>
      </c>
      <c r="B2277" s="382" t="s">
        <v>4137</v>
      </c>
      <c r="C2277" s="337">
        <v>6090</v>
      </c>
      <c r="D2277" s="337" t="s">
        <v>4137</v>
      </c>
      <c r="E2277" s="337" t="s">
        <v>9725</v>
      </c>
      <c r="F2277" s="337" t="s">
        <v>9763</v>
      </c>
      <c r="G2277" s="337" t="s">
        <v>3481</v>
      </c>
      <c r="H2277" s="337" t="s">
        <v>2475</v>
      </c>
      <c r="I2277" s="337" t="s">
        <v>9190</v>
      </c>
      <c r="J2277" s="337" t="s">
        <v>14148</v>
      </c>
      <c r="K2277" s="337" t="s">
        <v>12473</v>
      </c>
      <c r="L2277" s="338" t="s">
        <v>12474</v>
      </c>
      <c r="M2277" s="337" t="s">
        <v>14100</v>
      </c>
      <c r="N2277" s="337" t="s">
        <v>8721</v>
      </c>
      <c r="O2277" s="337" t="s">
        <v>8721</v>
      </c>
      <c r="P2277" s="337" t="s">
        <v>8721</v>
      </c>
      <c r="Q2277" s="337" t="s">
        <v>14102</v>
      </c>
      <c r="R2277" s="337" t="s">
        <v>8721</v>
      </c>
      <c r="S2277" s="337" t="s">
        <v>8721</v>
      </c>
      <c r="T2277" s="337" t="s">
        <v>14149</v>
      </c>
      <c r="U2277" s="337" t="s">
        <v>8721</v>
      </c>
      <c r="V2277" s="337" t="s">
        <v>14161</v>
      </c>
      <c r="W2277" s="337" t="s">
        <v>12476</v>
      </c>
      <c r="X2277" s="337" t="s">
        <v>8871</v>
      </c>
      <c r="Y2277" s="337" t="s">
        <v>8721</v>
      </c>
      <c r="Z2277" s="337" t="s">
        <v>12484</v>
      </c>
      <c r="AA2277" s="337" t="s">
        <v>12484</v>
      </c>
      <c r="AB2277" s="337" t="s">
        <v>12484</v>
      </c>
      <c r="AC2277" s="339">
        <v>216.04070676104314</v>
      </c>
      <c r="AD2277" s="368" t="s">
        <v>12478</v>
      </c>
      <c r="AE2277" s="339">
        <v>267.84815476894147</v>
      </c>
      <c r="AF2277" s="340">
        <v>0.23980410351647841</v>
      </c>
      <c r="AG2277" s="366">
        <v>0</v>
      </c>
      <c r="AH2277" s="366">
        <v>0</v>
      </c>
      <c r="AI2277" s="340">
        <v>-1</v>
      </c>
      <c r="AJ2277" s="340">
        <v>-1</v>
      </c>
      <c r="AK2277" s="341">
        <v>0</v>
      </c>
      <c r="AL2277" s="342">
        <v>-1</v>
      </c>
      <c r="AM2277" s="339" t="s">
        <v>12711</v>
      </c>
      <c r="AN2277" s="339" t="s">
        <v>12484</v>
      </c>
      <c r="AO2277" s="337" t="s">
        <v>12763</v>
      </c>
      <c r="AP2277" s="343">
        <v>43707</v>
      </c>
      <c r="AQ2277" s="335" t="s">
        <v>12921</v>
      </c>
      <c r="AR2277" s="335" t="s">
        <v>8721</v>
      </c>
      <c r="AS2277" s="335" t="s">
        <v>8721</v>
      </c>
      <c r="AT2277" s="335" t="s">
        <v>14042</v>
      </c>
      <c r="AU2277" s="335" t="s">
        <v>12484</v>
      </c>
      <c r="AV2277" s="335" t="s">
        <v>8721</v>
      </c>
      <c r="AW2277" s="327" t="s">
        <v>12484</v>
      </c>
      <c r="AX2277" s="344" t="s">
        <v>12741</v>
      </c>
      <c r="AY2277" s="335" t="s">
        <v>12484</v>
      </c>
      <c r="AZ2277" s="309"/>
      <c r="BA2277" s="311" t="s">
        <v>12486</v>
      </c>
      <c r="BB2277" s="310" t="s">
        <v>14149</v>
      </c>
      <c r="BC2277" s="311" t="s">
        <v>8721</v>
      </c>
      <c r="BD2277" s="311">
        <v>2</v>
      </c>
      <c r="BE2277" s="307"/>
      <c r="BF2277" s="310" t="b">
        <v>1</v>
      </c>
    </row>
    <row r="2278" spans="1:58" s="309" customFormat="1" ht="15" customHeight="1" x14ac:dyDescent="0.25">
      <c r="A2278" s="335">
        <v>2220</v>
      </c>
      <c r="B2278" s="382" t="s">
        <v>4138</v>
      </c>
      <c r="C2278" s="346">
        <v>6504</v>
      </c>
      <c r="D2278" s="346" t="s">
        <v>4138</v>
      </c>
      <c r="E2278" s="346" t="s">
        <v>9725</v>
      </c>
      <c r="F2278" s="346" t="s">
        <v>9763</v>
      </c>
      <c r="G2278" s="346" t="s">
        <v>3481</v>
      </c>
      <c r="H2278" s="346" t="s">
        <v>2475</v>
      </c>
      <c r="I2278" s="346" t="s">
        <v>9192</v>
      </c>
      <c r="J2278" s="346" t="s">
        <v>14148</v>
      </c>
      <c r="K2278" s="346" t="s">
        <v>12473</v>
      </c>
      <c r="L2278" s="347" t="s">
        <v>12474</v>
      </c>
      <c r="M2278" s="346" t="s">
        <v>14100</v>
      </c>
      <c r="N2278" s="346" t="s">
        <v>8721</v>
      </c>
      <c r="O2278" s="346" t="s">
        <v>8721</v>
      </c>
      <c r="P2278" s="346" t="s">
        <v>8721</v>
      </c>
      <c r="Q2278" s="346" t="s">
        <v>14102</v>
      </c>
      <c r="R2278" s="346" t="s">
        <v>8721</v>
      </c>
      <c r="S2278" s="346" t="s">
        <v>8721</v>
      </c>
      <c r="T2278" s="346" t="s">
        <v>14149</v>
      </c>
      <c r="U2278" s="346" t="s">
        <v>8721</v>
      </c>
      <c r="V2278" s="346" t="s">
        <v>14161</v>
      </c>
      <c r="W2278" s="346" t="s">
        <v>12476</v>
      </c>
      <c r="X2278" s="346" t="s">
        <v>8871</v>
      </c>
      <c r="Y2278" s="346" t="s">
        <v>8721</v>
      </c>
      <c r="Z2278" s="346" t="s">
        <v>12484</v>
      </c>
      <c r="AA2278" s="346" t="s">
        <v>12484</v>
      </c>
      <c r="AB2278" s="346" t="s">
        <v>12484</v>
      </c>
      <c r="AC2278" s="348">
        <v>221.42250372662073</v>
      </c>
      <c r="AD2278" s="368" t="s">
        <v>12478</v>
      </c>
      <c r="AE2278" s="348">
        <v>274.52052873115713</v>
      </c>
      <c r="AF2278" s="349">
        <v>0.23980410351647841</v>
      </c>
      <c r="AG2278" s="359">
        <v>0</v>
      </c>
      <c r="AH2278" s="359">
        <v>0</v>
      </c>
      <c r="AI2278" s="349">
        <v>-1</v>
      </c>
      <c r="AJ2278" s="349">
        <v>-1</v>
      </c>
      <c r="AK2278" s="350">
        <v>0</v>
      </c>
      <c r="AL2278" s="351">
        <v>-1</v>
      </c>
      <c r="AM2278" s="348" t="s">
        <v>12711</v>
      </c>
      <c r="AN2278" s="348" t="s">
        <v>12484</v>
      </c>
      <c r="AO2278" s="346" t="s">
        <v>12763</v>
      </c>
      <c r="AP2278" s="352">
        <v>43707</v>
      </c>
      <c r="AQ2278" s="346" t="s">
        <v>12921</v>
      </c>
      <c r="AR2278" s="346" t="s">
        <v>8721</v>
      </c>
      <c r="AS2278" s="346" t="s">
        <v>8721</v>
      </c>
      <c r="AT2278" s="346" t="s">
        <v>14042</v>
      </c>
      <c r="AU2278" s="346" t="s">
        <v>12484</v>
      </c>
      <c r="AV2278" s="346" t="s">
        <v>8721</v>
      </c>
      <c r="AW2278" s="327" t="s">
        <v>12484</v>
      </c>
      <c r="AX2278" s="344" t="s">
        <v>12741</v>
      </c>
      <c r="AY2278" s="346" t="s">
        <v>12484</v>
      </c>
      <c r="BA2278" s="309" t="s">
        <v>12486</v>
      </c>
      <c r="BB2278" s="310" t="s">
        <v>14149</v>
      </c>
      <c r="BC2278" s="309" t="s">
        <v>8721</v>
      </c>
      <c r="BD2278" s="309">
        <v>2</v>
      </c>
      <c r="BE2278" s="307"/>
      <c r="BF2278" s="310" t="b">
        <v>1</v>
      </c>
    </row>
    <row r="2279" spans="1:58" s="311" customFormat="1" ht="15" customHeight="1" x14ac:dyDescent="0.25">
      <c r="A2279" s="345">
        <v>2221</v>
      </c>
      <c r="B2279" s="382" t="s">
        <v>4139</v>
      </c>
      <c r="C2279" s="346">
        <v>6091</v>
      </c>
      <c r="D2279" s="346" t="s">
        <v>4139</v>
      </c>
      <c r="E2279" s="346" t="s">
        <v>9725</v>
      </c>
      <c r="F2279" s="346" t="s">
        <v>9763</v>
      </c>
      <c r="G2279" s="346" t="s">
        <v>3481</v>
      </c>
      <c r="H2279" s="346" t="s">
        <v>2475</v>
      </c>
      <c r="I2279" s="346" t="s">
        <v>9733</v>
      </c>
      <c r="J2279" s="346" t="s">
        <v>14148</v>
      </c>
      <c r="K2279" s="346" t="s">
        <v>12473</v>
      </c>
      <c r="L2279" s="347" t="s">
        <v>12474</v>
      </c>
      <c r="M2279" s="346" t="s">
        <v>14100</v>
      </c>
      <c r="N2279" s="346" t="s">
        <v>8721</v>
      </c>
      <c r="O2279" s="346" t="s">
        <v>8721</v>
      </c>
      <c r="P2279" s="346" t="s">
        <v>8721</v>
      </c>
      <c r="Q2279" s="346" t="s">
        <v>14102</v>
      </c>
      <c r="R2279" s="346" t="s">
        <v>8721</v>
      </c>
      <c r="S2279" s="346" t="s">
        <v>8721</v>
      </c>
      <c r="T2279" s="346" t="s">
        <v>14149</v>
      </c>
      <c r="U2279" s="346" t="s">
        <v>8721</v>
      </c>
      <c r="V2279" s="346" t="s">
        <v>14161</v>
      </c>
      <c r="W2279" s="346" t="s">
        <v>12476</v>
      </c>
      <c r="X2279" s="346" t="s">
        <v>8871</v>
      </c>
      <c r="Y2279" s="346" t="s">
        <v>8721</v>
      </c>
      <c r="Z2279" s="346" t="s">
        <v>12484</v>
      </c>
      <c r="AA2279" s="346" t="s">
        <v>12484</v>
      </c>
      <c r="AB2279" s="346" t="s">
        <v>12484</v>
      </c>
      <c r="AC2279" s="348">
        <v>226.80430069219835</v>
      </c>
      <c r="AD2279" s="368" t="s">
        <v>12478</v>
      </c>
      <c r="AE2279" s="348">
        <v>281.19290269337279</v>
      </c>
      <c r="AF2279" s="349">
        <v>0.23980410351647841</v>
      </c>
      <c r="AG2279" s="359">
        <v>0</v>
      </c>
      <c r="AH2279" s="359">
        <v>0</v>
      </c>
      <c r="AI2279" s="349">
        <v>-1</v>
      </c>
      <c r="AJ2279" s="349">
        <v>-1</v>
      </c>
      <c r="AK2279" s="350">
        <v>0</v>
      </c>
      <c r="AL2279" s="351">
        <v>-1</v>
      </c>
      <c r="AM2279" s="348" t="s">
        <v>12711</v>
      </c>
      <c r="AN2279" s="348" t="s">
        <v>12484</v>
      </c>
      <c r="AO2279" s="346" t="s">
        <v>12763</v>
      </c>
      <c r="AP2279" s="352">
        <v>43707</v>
      </c>
      <c r="AQ2279" s="346" t="s">
        <v>12921</v>
      </c>
      <c r="AR2279" s="346" t="s">
        <v>8721</v>
      </c>
      <c r="AS2279" s="346" t="s">
        <v>8721</v>
      </c>
      <c r="AT2279" s="346" t="s">
        <v>14042</v>
      </c>
      <c r="AU2279" s="346" t="s">
        <v>12484</v>
      </c>
      <c r="AV2279" s="346" t="s">
        <v>8721</v>
      </c>
      <c r="AW2279" s="327" t="s">
        <v>12484</v>
      </c>
      <c r="AX2279" s="344" t="s">
        <v>12741</v>
      </c>
      <c r="AY2279" s="346" t="s">
        <v>12484</v>
      </c>
      <c r="AZ2279" s="309"/>
      <c r="BA2279" s="311" t="s">
        <v>12486</v>
      </c>
      <c r="BB2279" s="310" t="s">
        <v>14149</v>
      </c>
      <c r="BC2279" s="311" t="s">
        <v>8721</v>
      </c>
      <c r="BD2279" s="311">
        <v>2</v>
      </c>
      <c r="BE2279" s="307"/>
      <c r="BF2279" s="310" t="b">
        <v>1</v>
      </c>
    </row>
    <row r="2280" spans="1:58" s="309" customFormat="1" ht="15" customHeight="1" x14ac:dyDescent="0.25">
      <c r="A2280" s="335">
        <v>2222</v>
      </c>
      <c r="B2280" s="382" t="s">
        <v>4639</v>
      </c>
      <c r="C2280" s="346">
        <v>6092</v>
      </c>
      <c r="D2280" s="346" t="s">
        <v>4639</v>
      </c>
      <c r="E2280" s="346" t="s">
        <v>9725</v>
      </c>
      <c r="F2280" s="346" t="s">
        <v>9763</v>
      </c>
      <c r="G2280" s="346" t="s">
        <v>3481</v>
      </c>
      <c r="H2280" s="346" t="s">
        <v>3544</v>
      </c>
      <c r="I2280" s="346" t="s">
        <v>9753</v>
      </c>
      <c r="J2280" s="346" t="s">
        <v>14151</v>
      </c>
      <c r="K2280" s="346" t="s">
        <v>12473</v>
      </c>
      <c r="L2280" s="347" t="s">
        <v>12474</v>
      </c>
      <c r="M2280" s="346" t="s">
        <v>14157</v>
      </c>
      <c r="N2280" s="346" t="s">
        <v>14153</v>
      </c>
      <c r="O2280" s="346" t="s">
        <v>8721</v>
      </c>
      <c r="P2280" s="346" t="s">
        <v>8721</v>
      </c>
      <c r="Q2280" s="346" t="s">
        <v>8721</v>
      </c>
      <c r="R2280" s="346" t="s">
        <v>8721</v>
      </c>
      <c r="S2280" s="346" t="s">
        <v>8721</v>
      </c>
      <c r="T2280" s="346" t="s">
        <v>14160</v>
      </c>
      <c r="U2280" s="346" t="s">
        <v>8721</v>
      </c>
      <c r="V2280" s="346" t="s">
        <v>14156</v>
      </c>
      <c r="W2280" s="346" t="s">
        <v>12476</v>
      </c>
      <c r="X2280" s="346" t="s">
        <v>8871</v>
      </c>
      <c r="Y2280" s="346" t="s">
        <v>8721</v>
      </c>
      <c r="Z2280" s="346" t="s">
        <v>12484</v>
      </c>
      <c r="AA2280" s="346" t="s">
        <v>12484</v>
      </c>
      <c r="AB2280" s="346" t="s">
        <v>12484</v>
      </c>
      <c r="AC2280" s="348">
        <v>743.45680938764679</v>
      </c>
      <c r="AD2280" s="368" t="s">
        <v>12478</v>
      </c>
      <c r="AE2280" s="348">
        <v>921.74080306607277</v>
      </c>
      <c r="AF2280" s="349">
        <v>0.23980410351647841</v>
      </c>
      <c r="AG2280" s="359">
        <v>0</v>
      </c>
      <c r="AH2280" s="359">
        <v>0</v>
      </c>
      <c r="AI2280" s="349">
        <v>-1</v>
      </c>
      <c r="AJ2280" s="349">
        <v>-1</v>
      </c>
      <c r="AK2280" s="350">
        <v>0</v>
      </c>
      <c r="AL2280" s="351">
        <v>-1</v>
      </c>
      <c r="AM2280" s="348" t="s">
        <v>12711</v>
      </c>
      <c r="AN2280" s="348" t="s">
        <v>12484</v>
      </c>
      <c r="AO2280" s="346" t="s">
        <v>12763</v>
      </c>
      <c r="AP2280" s="352">
        <v>43707</v>
      </c>
      <c r="AQ2280" s="346" t="s">
        <v>12921</v>
      </c>
      <c r="AR2280" s="346" t="s">
        <v>8721</v>
      </c>
      <c r="AS2280" s="346" t="s">
        <v>8721</v>
      </c>
      <c r="AT2280" s="346" t="s">
        <v>14042</v>
      </c>
      <c r="AU2280" s="346" t="s">
        <v>12484</v>
      </c>
      <c r="AV2280" s="346" t="s">
        <v>8721</v>
      </c>
      <c r="AW2280" s="327" t="s">
        <v>12484</v>
      </c>
      <c r="AX2280" s="344" t="s">
        <v>12741</v>
      </c>
      <c r="AY2280" s="346" t="s">
        <v>12484</v>
      </c>
      <c r="AZ2280" s="311"/>
      <c r="BA2280" s="309" t="s">
        <v>12486</v>
      </c>
      <c r="BB2280" s="310" t="s">
        <v>14160</v>
      </c>
      <c r="BC2280" s="309" t="s">
        <v>8721</v>
      </c>
      <c r="BD2280" s="309">
        <v>2</v>
      </c>
      <c r="BE2280" s="307"/>
      <c r="BF2280" s="310" t="b">
        <v>1</v>
      </c>
    </row>
    <row r="2281" spans="1:58" s="311" customFormat="1" ht="15" customHeight="1" x14ac:dyDescent="0.25">
      <c r="A2281" s="345">
        <v>2223</v>
      </c>
      <c r="B2281" s="382" t="s">
        <v>4640</v>
      </c>
      <c r="C2281" s="337">
        <v>6093</v>
      </c>
      <c r="D2281" s="337" t="s">
        <v>4640</v>
      </c>
      <c r="E2281" s="337" t="s">
        <v>9725</v>
      </c>
      <c r="F2281" s="337" t="s">
        <v>9763</v>
      </c>
      <c r="G2281" s="337" t="s">
        <v>3481</v>
      </c>
      <c r="H2281" s="337" t="s">
        <v>3544</v>
      </c>
      <c r="I2281" s="337" t="s">
        <v>9754</v>
      </c>
      <c r="J2281" s="337" t="s">
        <v>14151</v>
      </c>
      <c r="K2281" s="337" t="s">
        <v>12473</v>
      </c>
      <c r="L2281" s="338" t="s">
        <v>12474</v>
      </c>
      <c r="M2281" s="337" t="s">
        <v>14157</v>
      </c>
      <c r="N2281" s="337" t="s">
        <v>14153</v>
      </c>
      <c r="O2281" s="337" t="s">
        <v>8721</v>
      </c>
      <c r="P2281" s="337" t="s">
        <v>8721</v>
      </c>
      <c r="Q2281" s="337" t="s">
        <v>8721</v>
      </c>
      <c r="R2281" s="337" t="s">
        <v>8721</v>
      </c>
      <c r="S2281" s="337" t="s">
        <v>8721</v>
      </c>
      <c r="T2281" s="337" t="s">
        <v>14160</v>
      </c>
      <c r="U2281" s="337" t="s">
        <v>8721</v>
      </c>
      <c r="V2281" s="337" t="s">
        <v>14156</v>
      </c>
      <c r="W2281" s="337" t="s">
        <v>12476</v>
      </c>
      <c r="X2281" s="337" t="s">
        <v>8871</v>
      </c>
      <c r="Y2281" s="337" t="s">
        <v>8721</v>
      </c>
      <c r="Z2281" s="337" t="s">
        <v>12484</v>
      </c>
      <c r="AA2281" s="337" t="s">
        <v>12484</v>
      </c>
      <c r="AB2281" s="337" t="s">
        <v>12484</v>
      </c>
      <c r="AC2281" s="339">
        <v>766.52165352583643</v>
      </c>
      <c r="AD2281" s="368" t="s">
        <v>12478</v>
      </c>
      <c r="AE2281" s="339">
        <v>950.33669147556827</v>
      </c>
      <c r="AF2281" s="340">
        <v>0.23980410351647841</v>
      </c>
      <c r="AG2281" s="366">
        <v>0</v>
      </c>
      <c r="AH2281" s="366">
        <v>0</v>
      </c>
      <c r="AI2281" s="340">
        <v>-1</v>
      </c>
      <c r="AJ2281" s="340">
        <v>-1</v>
      </c>
      <c r="AK2281" s="341">
        <v>0</v>
      </c>
      <c r="AL2281" s="342">
        <v>-1</v>
      </c>
      <c r="AM2281" s="339" t="s">
        <v>12711</v>
      </c>
      <c r="AN2281" s="339" t="s">
        <v>12484</v>
      </c>
      <c r="AO2281" s="337" t="s">
        <v>12763</v>
      </c>
      <c r="AP2281" s="343">
        <v>43707</v>
      </c>
      <c r="AQ2281" s="335" t="s">
        <v>12921</v>
      </c>
      <c r="AR2281" s="335" t="s">
        <v>8721</v>
      </c>
      <c r="AS2281" s="335" t="s">
        <v>8721</v>
      </c>
      <c r="AT2281" s="335" t="s">
        <v>14042</v>
      </c>
      <c r="AU2281" s="335" t="s">
        <v>12484</v>
      </c>
      <c r="AV2281" s="335" t="s">
        <v>8721</v>
      </c>
      <c r="AW2281" s="327" t="s">
        <v>12484</v>
      </c>
      <c r="AX2281" s="344" t="s">
        <v>12741</v>
      </c>
      <c r="AY2281" s="335" t="s">
        <v>12484</v>
      </c>
      <c r="BA2281" s="311" t="s">
        <v>12486</v>
      </c>
      <c r="BB2281" s="310" t="s">
        <v>14160</v>
      </c>
      <c r="BC2281" s="311" t="s">
        <v>8721</v>
      </c>
      <c r="BD2281" s="311">
        <v>2</v>
      </c>
      <c r="BE2281" s="307"/>
      <c r="BF2281" s="310" t="b">
        <v>1</v>
      </c>
    </row>
    <row r="2282" spans="1:58" s="309" customFormat="1" ht="15" customHeight="1" x14ac:dyDescent="0.25">
      <c r="A2282" s="335">
        <v>2224</v>
      </c>
      <c r="B2282" s="382" t="s">
        <v>4641</v>
      </c>
      <c r="C2282" s="346">
        <v>6094</v>
      </c>
      <c r="D2282" s="346" t="s">
        <v>4641</v>
      </c>
      <c r="E2282" s="346" t="s">
        <v>9725</v>
      </c>
      <c r="F2282" s="346" t="s">
        <v>9763</v>
      </c>
      <c r="G2282" s="346" t="s">
        <v>3481</v>
      </c>
      <c r="H2282" s="346" t="s">
        <v>3544</v>
      </c>
      <c r="I2282" s="346" t="s">
        <v>9755</v>
      </c>
      <c r="J2282" s="346" t="s">
        <v>14151</v>
      </c>
      <c r="K2282" s="346" t="s">
        <v>12473</v>
      </c>
      <c r="L2282" s="347" t="s">
        <v>12474</v>
      </c>
      <c r="M2282" s="346" t="s">
        <v>14157</v>
      </c>
      <c r="N2282" s="346" t="s">
        <v>14153</v>
      </c>
      <c r="O2282" s="346" t="s">
        <v>8721</v>
      </c>
      <c r="P2282" s="346" t="s">
        <v>8721</v>
      </c>
      <c r="Q2282" s="346" t="s">
        <v>8721</v>
      </c>
      <c r="R2282" s="346" t="s">
        <v>8721</v>
      </c>
      <c r="S2282" s="346" t="s">
        <v>8721</v>
      </c>
      <c r="T2282" s="346" t="s">
        <v>14160</v>
      </c>
      <c r="U2282" s="346" t="s">
        <v>8721</v>
      </c>
      <c r="V2282" s="346" t="s">
        <v>14156</v>
      </c>
      <c r="W2282" s="346" t="s">
        <v>12476</v>
      </c>
      <c r="X2282" s="346" t="s">
        <v>8871</v>
      </c>
      <c r="Y2282" s="346" t="s">
        <v>8721</v>
      </c>
      <c r="Z2282" s="346" t="s">
        <v>12484</v>
      </c>
      <c r="AA2282" s="346" t="s">
        <v>12484</v>
      </c>
      <c r="AB2282" s="346" t="s">
        <v>12484</v>
      </c>
      <c r="AC2282" s="348">
        <v>789.58649766402607</v>
      </c>
      <c r="AD2282" s="368" t="s">
        <v>12478</v>
      </c>
      <c r="AE2282" s="348">
        <v>978.93257988506377</v>
      </c>
      <c r="AF2282" s="349">
        <v>0.23980410351647841</v>
      </c>
      <c r="AG2282" s="359">
        <v>0</v>
      </c>
      <c r="AH2282" s="359">
        <v>0</v>
      </c>
      <c r="AI2282" s="349">
        <v>-1</v>
      </c>
      <c r="AJ2282" s="349">
        <v>-1</v>
      </c>
      <c r="AK2282" s="350">
        <v>0</v>
      </c>
      <c r="AL2282" s="351">
        <v>-1</v>
      </c>
      <c r="AM2282" s="348" t="s">
        <v>12711</v>
      </c>
      <c r="AN2282" s="348" t="s">
        <v>12484</v>
      </c>
      <c r="AO2282" s="346" t="s">
        <v>12763</v>
      </c>
      <c r="AP2282" s="352">
        <v>43707</v>
      </c>
      <c r="AQ2282" s="346" t="s">
        <v>12921</v>
      </c>
      <c r="AR2282" s="346" t="s">
        <v>8721</v>
      </c>
      <c r="AS2282" s="346" t="s">
        <v>8721</v>
      </c>
      <c r="AT2282" s="346" t="s">
        <v>14042</v>
      </c>
      <c r="AU2282" s="346" t="s">
        <v>12484</v>
      </c>
      <c r="AV2282" s="346" t="s">
        <v>8721</v>
      </c>
      <c r="AW2282" s="327" t="s">
        <v>12484</v>
      </c>
      <c r="AX2282" s="344" t="s">
        <v>12741</v>
      </c>
      <c r="AY2282" s="346" t="s">
        <v>12484</v>
      </c>
      <c r="BA2282" s="309" t="s">
        <v>12486</v>
      </c>
      <c r="BB2282" s="310" t="s">
        <v>14160</v>
      </c>
      <c r="BC2282" s="309" t="s">
        <v>8721</v>
      </c>
      <c r="BD2282" s="309">
        <v>2</v>
      </c>
      <c r="BE2282" s="307"/>
      <c r="BF2282" s="310" t="b">
        <v>1</v>
      </c>
    </row>
    <row r="2283" spans="1:58" s="311" customFormat="1" ht="15" customHeight="1" x14ac:dyDescent="0.25">
      <c r="A2283" s="345">
        <v>2225</v>
      </c>
      <c r="B2283" s="382" t="s">
        <v>4642</v>
      </c>
      <c r="C2283" s="346">
        <v>6098</v>
      </c>
      <c r="D2283" s="346" t="s">
        <v>4642</v>
      </c>
      <c r="E2283" s="346" t="s">
        <v>9725</v>
      </c>
      <c r="F2283" s="346" t="s">
        <v>9763</v>
      </c>
      <c r="G2283" s="346" t="s">
        <v>3481</v>
      </c>
      <c r="H2283" s="346" t="s">
        <v>3544</v>
      </c>
      <c r="I2283" s="346" t="s">
        <v>9756</v>
      </c>
      <c r="J2283" s="346" t="s">
        <v>14151</v>
      </c>
      <c r="K2283" s="346" t="s">
        <v>12473</v>
      </c>
      <c r="L2283" s="347" t="s">
        <v>12474</v>
      </c>
      <c r="M2283" s="346" t="s">
        <v>14157</v>
      </c>
      <c r="N2283" s="346" t="s">
        <v>14153</v>
      </c>
      <c r="O2283" s="346" t="s">
        <v>8721</v>
      </c>
      <c r="P2283" s="346" t="s">
        <v>8721</v>
      </c>
      <c r="Q2283" s="346" t="s">
        <v>8721</v>
      </c>
      <c r="R2283" s="346" t="s">
        <v>8721</v>
      </c>
      <c r="S2283" s="346" t="s">
        <v>8721</v>
      </c>
      <c r="T2283" s="346" t="s">
        <v>14160</v>
      </c>
      <c r="U2283" s="346" t="s">
        <v>8721</v>
      </c>
      <c r="V2283" s="346" t="s">
        <v>14156</v>
      </c>
      <c r="W2283" s="346" t="s">
        <v>12476</v>
      </c>
      <c r="X2283" s="346" t="s">
        <v>8871</v>
      </c>
      <c r="Y2283" s="346" t="s">
        <v>8721</v>
      </c>
      <c r="Z2283" s="346" t="s">
        <v>12484</v>
      </c>
      <c r="AA2283" s="346" t="s">
        <v>12484</v>
      </c>
      <c r="AB2283" s="346" t="s">
        <v>12484</v>
      </c>
      <c r="AC2283" s="348">
        <v>811.88251366427608</v>
      </c>
      <c r="AD2283" s="368" t="s">
        <v>12478</v>
      </c>
      <c r="AE2283" s="348">
        <v>1006.5752720142428</v>
      </c>
      <c r="AF2283" s="349">
        <v>0.23980410351647841</v>
      </c>
      <c r="AG2283" s="359">
        <v>0</v>
      </c>
      <c r="AH2283" s="359">
        <v>0</v>
      </c>
      <c r="AI2283" s="349">
        <v>-1</v>
      </c>
      <c r="AJ2283" s="349">
        <v>-1</v>
      </c>
      <c r="AK2283" s="350">
        <v>0</v>
      </c>
      <c r="AL2283" s="351">
        <v>-1</v>
      </c>
      <c r="AM2283" s="348" t="s">
        <v>12711</v>
      </c>
      <c r="AN2283" s="348" t="s">
        <v>12484</v>
      </c>
      <c r="AO2283" s="346" t="s">
        <v>12763</v>
      </c>
      <c r="AP2283" s="352">
        <v>43707</v>
      </c>
      <c r="AQ2283" s="346" t="s">
        <v>12921</v>
      </c>
      <c r="AR2283" s="346" t="s">
        <v>8721</v>
      </c>
      <c r="AS2283" s="346" t="s">
        <v>8721</v>
      </c>
      <c r="AT2283" s="346" t="s">
        <v>14042</v>
      </c>
      <c r="AU2283" s="346" t="s">
        <v>12484</v>
      </c>
      <c r="AV2283" s="346" t="s">
        <v>8721</v>
      </c>
      <c r="AW2283" s="327" t="s">
        <v>12484</v>
      </c>
      <c r="AX2283" s="344" t="s">
        <v>12741</v>
      </c>
      <c r="AY2283" s="346" t="s">
        <v>12484</v>
      </c>
      <c r="BA2283" s="311" t="s">
        <v>12486</v>
      </c>
      <c r="BB2283" s="310" t="s">
        <v>14160</v>
      </c>
      <c r="BC2283" s="311" t="s">
        <v>8721</v>
      </c>
      <c r="BD2283" s="311">
        <v>2</v>
      </c>
      <c r="BE2283" s="307"/>
      <c r="BF2283" s="310" t="b">
        <v>1</v>
      </c>
    </row>
    <row r="2284" spans="1:58" s="309" customFormat="1" ht="15" customHeight="1" x14ac:dyDescent="0.25">
      <c r="A2284" s="335">
        <v>2226</v>
      </c>
      <c r="B2284" s="382" t="s">
        <v>3662</v>
      </c>
      <c r="C2284" s="346">
        <v>6109</v>
      </c>
      <c r="D2284" s="346" t="s">
        <v>3662</v>
      </c>
      <c r="E2284" s="346" t="s">
        <v>9725</v>
      </c>
      <c r="F2284" s="346" t="s">
        <v>9763</v>
      </c>
      <c r="G2284" s="346" t="s">
        <v>3481</v>
      </c>
      <c r="H2284" s="346" t="s">
        <v>3469</v>
      </c>
      <c r="I2284" s="346" t="s">
        <v>9734</v>
      </c>
      <c r="J2284" s="346" t="s">
        <v>14151</v>
      </c>
      <c r="K2284" s="346" t="s">
        <v>12473</v>
      </c>
      <c r="L2284" s="347" t="s">
        <v>12474</v>
      </c>
      <c r="M2284" s="346" t="s">
        <v>14157</v>
      </c>
      <c r="N2284" s="346" t="s">
        <v>14153</v>
      </c>
      <c r="O2284" s="346" t="s">
        <v>8721</v>
      </c>
      <c r="P2284" s="346" t="s">
        <v>8721</v>
      </c>
      <c r="Q2284" s="346" t="s">
        <v>8721</v>
      </c>
      <c r="R2284" s="346" t="s">
        <v>8721</v>
      </c>
      <c r="S2284" s="346" t="s">
        <v>8721</v>
      </c>
      <c r="T2284" s="346" t="s">
        <v>14160</v>
      </c>
      <c r="U2284" s="346" t="s">
        <v>8721</v>
      </c>
      <c r="V2284" s="346" t="s">
        <v>14159</v>
      </c>
      <c r="W2284" s="346" t="s">
        <v>12476</v>
      </c>
      <c r="X2284" s="346" t="s">
        <v>8871</v>
      </c>
      <c r="Y2284" s="346" t="s">
        <v>8721</v>
      </c>
      <c r="Z2284" s="346" t="s">
        <v>12484</v>
      </c>
      <c r="AA2284" s="346" t="s">
        <v>12484</v>
      </c>
      <c r="AB2284" s="346" t="s">
        <v>12484</v>
      </c>
      <c r="AC2284" s="348">
        <v>307.53125517586216</v>
      </c>
      <c r="AD2284" s="368" t="s">
        <v>12478</v>
      </c>
      <c r="AE2284" s="348">
        <v>381.27851212660715</v>
      </c>
      <c r="AF2284" s="349">
        <v>0.23980410351647841</v>
      </c>
      <c r="AG2284" s="359">
        <v>0</v>
      </c>
      <c r="AH2284" s="359">
        <v>0</v>
      </c>
      <c r="AI2284" s="349">
        <v>-1</v>
      </c>
      <c r="AJ2284" s="349">
        <v>-1</v>
      </c>
      <c r="AK2284" s="350">
        <v>0</v>
      </c>
      <c r="AL2284" s="351">
        <v>-1</v>
      </c>
      <c r="AM2284" s="348" t="s">
        <v>12711</v>
      </c>
      <c r="AN2284" s="348" t="s">
        <v>12484</v>
      </c>
      <c r="AO2284" s="346" t="s">
        <v>12763</v>
      </c>
      <c r="AP2284" s="352">
        <v>43707</v>
      </c>
      <c r="AQ2284" s="346" t="s">
        <v>12921</v>
      </c>
      <c r="AR2284" s="346" t="s">
        <v>8721</v>
      </c>
      <c r="AS2284" s="346" t="s">
        <v>8721</v>
      </c>
      <c r="AT2284" s="346" t="s">
        <v>14042</v>
      </c>
      <c r="AU2284" s="346" t="s">
        <v>12484</v>
      </c>
      <c r="AV2284" s="346" t="s">
        <v>8721</v>
      </c>
      <c r="AW2284" s="327" t="s">
        <v>12484</v>
      </c>
      <c r="AX2284" s="344" t="s">
        <v>12741</v>
      </c>
      <c r="AY2284" s="346" t="s">
        <v>12484</v>
      </c>
      <c r="BA2284" s="309" t="s">
        <v>12486</v>
      </c>
      <c r="BB2284" s="310" t="s">
        <v>14160</v>
      </c>
      <c r="BC2284" s="309" t="s">
        <v>8721</v>
      </c>
      <c r="BD2284" s="309">
        <v>2</v>
      </c>
      <c r="BE2284" s="307"/>
      <c r="BF2284" s="310" t="b">
        <v>1</v>
      </c>
    </row>
    <row r="2285" spans="1:58" s="311" customFormat="1" ht="15" customHeight="1" x14ac:dyDescent="0.25">
      <c r="A2285" s="345">
        <v>2227</v>
      </c>
      <c r="B2285" s="382" t="s">
        <v>4643</v>
      </c>
      <c r="C2285" s="337">
        <v>6110</v>
      </c>
      <c r="D2285" s="337" t="s">
        <v>4643</v>
      </c>
      <c r="E2285" s="337" t="s">
        <v>9725</v>
      </c>
      <c r="F2285" s="337" t="s">
        <v>9763</v>
      </c>
      <c r="G2285" s="337" t="s">
        <v>3481</v>
      </c>
      <c r="H2285" s="337" t="s">
        <v>3469</v>
      </c>
      <c r="I2285" s="337" t="s">
        <v>9735</v>
      </c>
      <c r="J2285" s="337" t="s">
        <v>14151</v>
      </c>
      <c r="K2285" s="337" t="s">
        <v>12473</v>
      </c>
      <c r="L2285" s="338" t="s">
        <v>12474</v>
      </c>
      <c r="M2285" s="337" t="s">
        <v>14157</v>
      </c>
      <c r="N2285" s="337" t="s">
        <v>14153</v>
      </c>
      <c r="O2285" s="337" t="s">
        <v>8721</v>
      </c>
      <c r="P2285" s="337" t="s">
        <v>8721</v>
      </c>
      <c r="Q2285" s="337" t="s">
        <v>8721</v>
      </c>
      <c r="R2285" s="337" t="s">
        <v>8721</v>
      </c>
      <c r="S2285" s="337" t="s">
        <v>8721</v>
      </c>
      <c r="T2285" s="337" t="s">
        <v>14160</v>
      </c>
      <c r="U2285" s="337" t="s">
        <v>8721</v>
      </c>
      <c r="V2285" s="337" t="s">
        <v>14159</v>
      </c>
      <c r="W2285" s="337" t="s">
        <v>12476</v>
      </c>
      <c r="X2285" s="337" t="s">
        <v>8871</v>
      </c>
      <c r="Y2285" s="337" t="s">
        <v>8721</v>
      </c>
      <c r="Z2285" s="337" t="s">
        <v>12484</v>
      </c>
      <c r="AA2285" s="337" t="s">
        <v>12484</v>
      </c>
      <c r="AB2285" s="337" t="s">
        <v>12484</v>
      </c>
      <c r="AC2285" s="339">
        <v>317.52602096907765</v>
      </c>
      <c r="AD2285" s="368" t="s">
        <v>12478</v>
      </c>
      <c r="AE2285" s="339">
        <v>393.67006377072181</v>
      </c>
      <c r="AF2285" s="340">
        <v>0.23980410351647841</v>
      </c>
      <c r="AG2285" s="366">
        <v>0</v>
      </c>
      <c r="AH2285" s="366">
        <v>0</v>
      </c>
      <c r="AI2285" s="340">
        <v>-1</v>
      </c>
      <c r="AJ2285" s="340">
        <v>-1</v>
      </c>
      <c r="AK2285" s="341">
        <v>0</v>
      </c>
      <c r="AL2285" s="342">
        <v>-1</v>
      </c>
      <c r="AM2285" s="339" t="s">
        <v>12711</v>
      </c>
      <c r="AN2285" s="339" t="s">
        <v>12484</v>
      </c>
      <c r="AO2285" s="337" t="s">
        <v>12763</v>
      </c>
      <c r="AP2285" s="343">
        <v>43707</v>
      </c>
      <c r="AQ2285" s="335" t="s">
        <v>12921</v>
      </c>
      <c r="AR2285" s="335" t="s">
        <v>8721</v>
      </c>
      <c r="AS2285" s="335" t="s">
        <v>8721</v>
      </c>
      <c r="AT2285" s="335" t="s">
        <v>14042</v>
      </c>
      <c r="AU2285" s="335" t="s">
        <v>12484</v>
      </c>
      <c r="AV2285" s="335" t="s">
        <v>8721</v>
      </c>
      <c r="AW2285" s="327" t="s">
        <v>12484</v>
      </c>
      <c r="AX2285" s="344" t="s">
        <v>12741</v>
      </c>
      <c r="AY2285" s="335" t="s">
        <v>12484</v>
      </c>
      <c r="BA2285" s="311" t="s">
        <v>12486</v>
      </c>
      <c r="BB2285" s="310" t="s">
        <v>14160</v>
      </c>
      <c r="BC2285" s="311" t="s">
        <v>8721</v>
      </c>
      <c r="BD2285" s="311">
        <v>2</v>
      </c>
      <c r="BE2285" s="307"/>
      <c r="BF2285" s="310" t="b">
        <v>1</v>
      </c>
    </row>
    <row r="2286" spans="1:58" s="309" customFormat="1" ht="15" customHeight="1" x14ac:dyDescent="0.25">
      <c r="A2286" s="335">
        <v>2228</v>
      </c>
      <c r="B2286" s="382" t="s">
        <v>4644</v>
      </c>
      <c r="C2286" s="346">
        <v>6111</v>
      </c>
      <c r="D2286" s="346" t="s">
        <v>4644</v>
      </c>
      <c r="E2286" s="346" t="s">
        <v>9725</v>
      </c>
      <c r="F2286" s="346" t="s">
        <v>9763</v>
      </c>
      <c r="G2286" s="346" t="s">
        <v>3481</v>
      </c>
      <c r="H2286" s="346" t="s">
        <v>3469</v>
      </c>
      <c r="I2286" s="346" t="s">
        <v>9736</v>
      </c>
      <c r="J2286" s="346" t="s">
        <v>14151</v>
      </c>
      <c r="K2286" s="346" t="s">
        <v>12473</v>
      </c>
      <c r="L2286" s="347" t="s">
        <v>12474</v>
      </c>
      <c r="M2286" s="346" t="s">
        <v>14157</v>
      </c>
      <c r="N2286" s="346" t="s">
        <v>14153</v>
      </c>
      <c r="O2286" s="346" t="s">
        <v>8721</v>
      </c>
      <c r="P2286" s="346" t="s">
        <v>8721</v>
      </c>
      <c r="Q2286" s="346" t="s">
        <v>8721</v>
      </c>
      <c r="R2286" s="346" t="s">
        <v>8721</v>
      </c>
      <c r="S2286" s="346" t="s">
        <v>8721</v>
      </c>
      <c r="T2286" s="346" t="s">
        <v>14160</v>
      </c>
      <c r="U2286" s="346" t="s">
        <v>8721</v>
      </c>
      <c r="V2286" s="346" t="s">
        <v>14159</v>
      </c>
      <c r="W2286" s="346" t="s">
        <v>12476</v>
      </c>
      <c r="X2286" s="346" t="s">
        <v>8871</v>
      </c>
      <c r="Y2286" s="346" t="s">
        <v>8721</v>
      </c>
      <c r="Z2286" s="346" t="s">
        <v>12484</v>
      </c>
      <c r="AA2286" s="346" t="s">
        <v>12484</v>
      </c>
      <c r="AB2286" s="346" t="s">
        <v>12484</v>
      </c>
      <c r="AC2286" s="348">
        <v>327.52078676229314</v>
      </c>
      <c r="AD2286" s="368" t="s">
        <v>12478</v>
      </c>
      <c r="AE2286" s="348">
        <v>406.06161541483652</v>
      </c>
      <c r="AF2286" s="349">
        <v>0.23980410351647841</v>
      </c>
      <c r="AG2286" s="359">
        <v>0</v>
      </c>
      <c r="AH2286" s="359">
        <v>0</v>
      </c>
      <c r="AI2286" s="349">
        <v>-1</v>
      </c>
      <c r="AJ2286" s="349">
        <v>-1</v>
      </c>
      <c r="AK2286" s="350">
        <v>0</v>
      </c>
      <c r="AL2286" s="351">
        <v>-1</v>
      </c>
      <c r="AM2286" s="348" t="s">
        <v>12711</v>
      </c>
      <c r="AN2286" s="348" t="s">
        <v>12484</v>
      </c>
      <c r="AO2286" s="346" t="s">
        <v>12763</v>
      </c>
      <c r="AP2286" s="352">
        <v>43707</v>
      </c>
      <c r="AQ2286" s="346" t="s">
        <v>12921</v>
      </c>
      <c r="AR2286" s="346" t="s">
        <v>8721</v>
      </c>
      <c r="AS2286" s="346" t="s">
        <v>8721</v>
      </c>
      <c r="AT2286" s="346" t="s">
        <v>14042</v>
      </c>
      <c r="AU2286" s="346" t="s">
        <v>12484</v>
      </c>
      <c r="AV2286" s="346" t="s">
        <v>8721</v>
      </c>
      <c r="AW2286" s="327" t="s">
        <v>12484</v>
      </c>
      <c r="AX2286" s="344" t="s">
        <v>12741</v>
      </c>
      <c r="AY2286" s="346" t="s">
        <v>12484</v>
      </c>
      <c r="BA2286" s="309" t="s">
        <v>12486</v>
      </c>
      <c r="BB2286" s="310" t="s">
        <v>14160</v>
      </c>
      <c r="BC2286" s="309" t="s">
        <v>8721</v>
      </c>
      <c r="BD2286" s="309">
        <v>2</v>
      </c>
      <c r="BE2286" s="307"/>
      <c r="BF2286" s="310" t="b">
        <v>1</v>
      </c>
    </row>
    <row r="2287" spans="1:58" s="311" customFormat="1" ht="15" customHeight="1" x14ac:dyDescent="0.25">
      <c r="A2287" s="345">
        <v>2229</v>
      </c>
      <c r="B2287" s="382" t="s">
        <v>4645</v>
      </c>
      <c r="C2287" s="337">
        <v>6112</v>
      </c>
      <c r="D2287" s="337" t="s">
        <v>4645</v>
      </c>
      <c r="E2287" s="337" t="s">
        <v>9725</v>
      </c>
      <c r="F2287" s="337" t="s">
        <v>9763</v>
      </c>
      <c r="G2287" s="337" t="s">
        <v>3481</v>
      </c>
      <c r="H2287" s="337" t="s">
        <v>3469</v>
      </c>
      <c r="I2287" s="337" t="s">
        <v>9737</v>
      </c>
      <c r="J2287" s="337" t="s">
        <v>14151</v>
      </c>
      <c r="K2287" s="337" t="s">
        <v>12473</v>
      </c>
      <c r="L2287" s="338" t="s">
        <v>12474</v>
      </c>
      <c r="M2287" s="337" t="s">
        <v>14157</v>
      </c>
      <c r="N2287" s="337" t="s">
        <v>14153</v>
      </c>
      <c r="O2287" s="337" t="s">
        <v>8721</v>
      </c>
      <c r="P2287" s="337" t="s">
        <v>8721</v>
      </c>
      <c r="Q2287" s="337" t="s">
        <v>8721</v>
      </c>
      <c r="R2287" s="337" t="s">
        <v>8721</v>
      </c>
      <c r="S2287" s="337" t="s">
        <v>8721</v>
      </c>
      <c r="T2287" s="337" t="s">
        <v>14160</v>
      </c>
      <c r="U2287" s="337" t="s">
        <v>8721</v>
      </c>
      <c r="V2287" s="337" t="s">
        <v>14159</v>
      </c>
      <c r="W2287" s="337" t="s">
        <v>12476</v>
      </c>
      <c r="X2287" s="337" t="s">
        <v>8871</v>
      </c>
      <c r="Y2287" s="337" t="s">
        <v>8721</v>
      </c>
      <c r="Z2287" s="337" t="s">
        <v>12484</v>
      </c>
      <c r="AA2287" s="337" t="s">
        <v>12484</v>
      </c>
      <c r="AB2287" s="337" t="s">
        <v>12484</v>
      </c>
      <c r="AC2287" s="339">
        <v>342.12852138314662</v>
      </c>
      <c r="AD2287" s="368" t="s">
        <v>12478</v>
      </c>
      <c r="AE2287" s="339">
        <v>424.17234474085041</v>
      </c>
      <c r="AF2287" s="340">
        <v>0.23980410351647841</v>
      </c>
      <c r="AG2287" s="366">
        <v>0</v>
      </c>
      <c r="AH2287" s="366">
        <v>0</v>
      </c>
      <c r="AI2287" s="340">
        <v>-1</v>
      </c>
      <c r="AJ2287" s="340">
        <v>-1</v>
      </c>
      <c r="AK2287" s="341">
        <v>0</v>
      </c>
      <c r="AL2287" s="342">
        <v>-1</v>
      </c>
      <c r="AM2287" s="339" t="s">
        <v>12711</v>
      </c>
      <c r="AN2287" s="339" t="s">
        <v>12484</v>
      </c>
      <c r="AO2287" s="337" t="s">
        <v>12763</v>
      </c>
      <c r="AP2287" s="343">
        <v>43707</v>
      </c>
      <c r="AQ2287" s="335" t="s">
        <v>12921</v>
      </c>
      <c r="AR2287" s="335" t="s">
        <v>8721</v>
      </c>
      <c r="AS2287" s="335" t="s">
        <v>8721</v>
      </c>
      <c r="AT2287" s="335" t="s">
        <v>14042</v>
      </c>
      <c r="AU2287" s="335" t="s">
        <v>12484</v>
      </c>
      <c r="AV2287" s="335" t="s">
        <v>8721</v>
      </c>
      <c r="AW2287" s="327" t="s">
        <v>12484</v>
      </c>
      <c r="AX2287" s="344" t="s">
        <v>12741</v>
      </c>
      <c r="AY2287" s="335" t="s">
        <v>12484</v>
      </c>
      <c r="AZ2287" s="309"/>
      <c r="BA2287" s="311" t="s">
        <v>12486</v>
      </c>
      <c r="BB2287" s="310" t="s">
        <v>14160</v>
      </c>
      <c r="BC2287" s="311" t="s">
        <v>8721</v>
      </c>
      <c r="BD2287" s="311">
        <v>2</v>
      </c>
      <c r="BE2287" s="307"/>
      <c r="BF2287" s="310" t="b">
        <v>1</v>
      </c>
    </row>
    <row r="2288" spans="1:58" s="309" customFormat="1" ht="15" customHeight="1" x14ac:dyDescent="0.25">
      <c r="A2288" s="335">
        <v>2230</v>
      </c>
      <c r="B2288" s="382" t="s">
        <v>4646</v>
      </c>
      <c r="C2288" s="346">
        <v>6113</v>
      </c>
      <c r="D2288" s="346" t="s">
        <v>4646</v>
      </c>
      <c r="E2288" s="346" t="s">
        <v>9725</v>
      </c>
      <c r="F2288" s="346" t="s">
        <v>9763</v>
      </c>
      <c r="G2288" s="346" t="s">
        <v>3481</v>
      </c>
      <c r="H2288" s="346" t="s">
        <v>3469</v>
      </c>
      <c r="I2288" s="346" t="s">
        <v>9738</v>
      </c>
      <c r="J2288" s="346" t="s">
        <v>14151</v>
      </c>
      <c r="K2288" s="346" t="s">
        <v>12473</v>
      </c>
      <c r="L2288" s="347" t="s">
        <v>12474</v>
      </c>
      <c r="M2288" s="346" t="s">
        <v>14157</v>
      </c>
      <c r="N2288" s="346" t="s">
        <v>14153</v>
      </c>
      <c r="O2288" s="346" t="s">
        <v>8721</v>
      </c>
      <c r="P2288" s="346" t="s">
        <v>8721</v>
      </c>
      <c r="Q2288" s="346" t="s">
        <v>8721</v>
      </c>
      <c r="R2288" s="346" t="s">
        <v>8721</v>
      </c>
      <c r="S2288" s="346" t="s">
        <v>8721</v>
      </c>
      <c r="T2288" s="346" t="s">
        <v>14160</v>
      </c>
      <c r="U2288" s="346" t="s">
        <v>8721</v>
      </c>
      <c r="V2288" s="346" t="s">
        <v>14159</v>
      </c>
      <c r="W2288" s="346" t="s">
        <v>12476</v>
      </c>
      <c r="X2288" s="346" t="s">
        <v>8871</v>
      </c>
      <c r="Y2288" s="346" t="s">
        <v>8721</v>
      </c>
      <c r="Z2288" s="346" t="s">
        <v>12484</v>
      </c>
      <c r="AA2288" s="346" t="s">
        <v>12484</v>
      </c>
      <c r="AB2288" s="346" t="s">
        <v>12484</v>
      </c>
      <c r="AC2288" s="348">
        <v>352.89211531430175</v>
      </c>
      <c r="AD2288" s="368" t="s">
        <v>12478</v>
      </c>
      <c r="AE2288" s="348">
        <v>437.51709266528161</v>
      </c>
      <c r="AF2288" s="349">
        <v>0.23980410351647841</v>
      </c>
      <c r="AG2288" s="359">
        <v>0</v>
      </c>
      <c r="AH2288" s="359">
        <v>0</v>
      </c>
      <c r="AI2288" s="349">
        <v>-1</v>
      </c>
      <c r="AJ2288" s="349">
        <v>-1</v>
      </c>
      <c r="AK2288" s="350">
        <v>0</v>
      </c>
      <c r="AL2288" s="351">
        <v>-1</v>
      </c>
      <c r="AM2288" s="348" t="s">
        <v>12711</v>
      </c>
      <c r="AN2288" s="348" t="s">
        <v>12484</v>
      </c>
      <c r="AO2288" s="346" t="s">
        <v>12763</v>
      </c>
      <c r="AP2288" s="352">
        <v>43707</v>
      </c>
      <c r="AQ2288" s="346" t="s">
        <v>12921</v>
      </c>
      <c r="AR2288" s="346" t="s">
        <v>8721</v>
      </c>
      <c r="AS2288" s="346" t="s">
        <v>8721</v>
      </c>
      <c r="AT2288" s="346" t="s">
        <v>14042</v>
      </c>
      <c r="AU2288" s="346" t="s">
        <v>12484</v>
      </c>
      <c r="AV2288" s="346" t="s">
        <v>8721</v>
      </c>
      <c r="AW2288" s="327" t="s">
        <v>12484</v>
      </c>
      <c r="AX2288" s="344" t="s">
        <v>12741</v>
      </c>
      <c r="AY2288" s="346" t="s">
        <v>12484</v>
      </c>
      <c r="AZ2288" s="311"/>
      <c r="BA2288" s="309" t="s">
        <v>12486</v>
      </c>
      <c r="BB2288" s="310" t="s">
        <v>14160</v>
      </c>
      <c r="BC2288" s="309" t="s">
        <v>8721</v>
      </c>
      <c r="BD2288" s="309">
        <v>2</v>
      </c>
      <c r="BE2288" s="307"/>
      <c r="BF2288" s="310" t="b">
        <v>1</v>
      </c>
    </row>
    <row r="2289" spans="1:58" s="311" customFormat="1" ht="15" customHeight="1" x14ac:dyDescent="0.25">
      <c r="A2289" s="345">
        <v>2231</v>
      </c>
      <c r="B2289" s="382" t="s">
        <v>4647</v>
      </c>
      <c r="C2289" s="337">
        <v>6117</v>
      </c>
      <c r="D2289" s="337" t="s">
        <v>4647</v>
      </c>
      <c r="E2289" s="337" t="s">
        <v>9725</v>
      </c>
      <c r="F2289" s="337" t="s">
        <v>9763</v>
      </c>
      <c r="G2289" s="337" t="s">
        <v>3481</v>
      </c>
      <c r="H2289" s="337" t="s">
        <v>3469</v>
      </c>
      <c r="I2289" s="337" t="s">
        <v>9739</v>
      </c>
      <c r="J2289" s="337" t="s">
        <v>14151</v>
      </c>
      <c r="K2289" s="337" t="s">
        <v>12473</v>
      </c>
      <c r="L2289" s="338" t="s">
        <v>12474</v>
      </c>
      <c r="M2289" s="337" t="s">
        <v>14157</v>
      </c>
      <c r="N2289" s="337" t="s">
        <v>14153</v>
      </c>
      <c r="O2289" s="337" t="s">
        <v>8721</v>
      </c>
      <c r="P2289" s="337" t="s">
        <v>8721</v>
      </c>
      <c r="Q2289" s="337" t="s">
        <v>8721</v>
      </c>
      <c r="R2289" s="337" t="s">
        <v>8721</v>
      </c>
      <c r="S2289" s="337" t="s">
        <v>8721</v>
      </c>
      <c r="T2289" s="337" t="s">
        <v>14160</v>
      </c>
      <c r="U2289" s="337" t="s">
        <v>8721</v>
      </c>
      <c r="V2289" s="337" t="s">
        <v>14159</v>
      </c>
      <c r="W2289" s="337" t="s">
        <v>12476</v>
      </c>
      <c r="X2289" s="337" t="s">
        <v>8871</v>
      </c>
      <c r="Y2289" s="337" t="s">
        <v>8721</v>
      </c>
      <c r="Z2289" s="337" t="s">
        <v>12484</v>
      </c>
      <c r="AA2289" s="337" t="s">
        <v>12484</v>
      </c>
      <c r="AB2289" s="337" t="s">
        <v>12484</v>
      </c>
      <c r="AC2289" s="339">
        <v>364.42453738339657</v>
      </c>
      <c r="AD2289" s="368" t="s">
        <v>12478</v>
      </c>
      <c r="AE2289" s="339">
        <v>451.81503687002936</v>
      </c>
      <c r="AF2289" s="340">
        <v>0.23980410351647841</v>
      </c>
      <c r="AG2289" s="366">
        <v>0</v>
      </c>
      <c r="AH2289" s="366">
        <v>0</v>
      </c>
      <c r="AI2289" s="340">
        <v>-1</v>
      </c>
      <c r="AJ2289" s="340">
        <v>-1</v>
      </c>
      <c r="AK2289" s="341">
        <v>0</v>
      </c>
      <c r="AL2289" s="342">
        <v>-1</v>
      </c>
      <c r="AM2289" s="339" t="s">
        <v>12711</v>
      </c>
      <c r="AN2289" s="339" t="s">
        <v>12484</v>
      </c>
      <c r="AO2289" s="337" t="s">
        <v>12763</v>
      </c>
      <c r="AP2289" s="343">
        <v>43707</v>
      </c>
      <c r="AQ2289" s="335" t="s">
        <v>12921</v>
      </c>
      <c r="AR2289" s="335" t="s">
        <v>8721</v>
      </c>
      <c r="AS2289" s="335" t="s">
        <v>8721</v>
      </c>
      <c r="AT2289" s="335" t="s">
        <v>14042</v>
      </c>
      <c r="AU2289" s="335" t="s">
        <v>12484</v>
      </c>
      <c r="AV2289" s="335" t="s">
        <v>8721</v>
      </c>
      <c r="AW2289" s="327" t="s">
        <v>12484</v>
      </c>
      <c r="AX2289" s="344" t="s">
        <v>12741</v>
      </c>
      <c r="AY2289" s="335" t="s">
        <v>12484</v>
      </c>
      <c r="AZ2289" s="309"/>
      <c r="BA2289" s="311" t="s">
        <v>12486</v>
      </c>
      <c r="BB2289" s="310" t="s">
        <v>14160</v>
      </c>
      <c r="BC2289" s="311" t="s">
        <v>8721</v>
      </c>
      <c r="BD2289" s="311">
        <v>2</v>
      </c>
      <c r="BE2289" s="307"/>
      <c r="BF2289" s="310" t="b">
        <v>1</v>
      </c>
    </row>
    <row r="2290" spans="1:58" s="309" customFormat="1" ht="15" customHeight="1" x14ac:dyDescent="0.25">
      <c r="A2290" s="335">
        <v>2232</v>
      </c>
      <c r="B2290" s="382" t="s">
        <v>3663</v>
      </c>
      <c r="C2290" s="346">
        <v>6118</v>
      </c>
      <c r="D2290" s="346" t="s">
        <v>3663</v>
      </c>
      <c r="E2290" s="346" t="s">
        <v>9725</v>
      </c>
      <c r="F2290" s="346" t="s">
        <v>9763</v>
      </c>
      <c r="G2290" s="346" t="s">
        <v>3481</v>
      </c>
      <c r="H2290" s="346" t="s">
        <v>3469</v>
      </c>
      <c r="I2290" s="346" t="s">
        <v>9740</v>
      </c>
      <c r="J2290" s="346" t="s">
        <v>14151</v>
      </c>
      <c r="K2290" s="346" t="s">
        <v>12473</v>
      </c>
      <c r="L2290" s="347" t="s">
        <v>12474</v>
      </c>
      <c r="M2290" s="346" t="s">
        <v>14157</v>
      </c>
      <c r="N2290" s="346" t="s">
        <v>14153</v>
      </c>
      <c r="O2290" s="346" t="s">
        <v>8721</v>
      </c>
      <c r="P2290" s="346" t="s">
        <v>8721</v>
      </c>
      <c r="Q2290" s="346" t="s">
        <v>8721</v>
      </c>
      <c r="R2290" s="346" t="s">
        <v>8721</v>
      </c>
      <c r="S2290" s="346" t="s">
        <v>8721</v>
      </c>
      <c r="T2290" s="346" t="s">
        <v>14160</v>
      </c>
      <c r="U2290" s="346" t="s">
        <v>8721</v>
      </c>
      <c r="V2290" s="346" t="s">
        <v>14159</v>
      </c>
      <c r="W2290" s="346" t="s">
        <v>12476</v>
      </c>
      <c r="X2290" s="346" t="s">
        <v>8871</v>
      </c>
      <c r="Y2290" s="346" t="s">
        <v>8721</v>
      </c>
      <c r="Z2290" s="346" t="s">
        <v>12484</v>
      </c>
      <c r="AA2290" s="346" t="s">
        <v>12484</v>
      </c>
      <c r="AB2290" s="346" t="s">
        <v>12484</v>
      </c>
      <c r="AC2290" s="348">
        <v>375.1881313145517</v>
      </c>
      <c r="AD2290" s="368" t="s">
        <v>12478</v>
      </c>
      <c r="AE2290" s="348">
        <v>465.15978479446056</v>
      </c>
      <c r="AF2290" s="349">
        <v>0.23980410351647841</v>
      </c>
      <c r="AG2290" s="359">
        <v>0</v>
      </c>
      <c r="AH2290" s="359">
        <v>0</v>
      </c>
      <c r="AI2290" s="349">
        <v>-1</v>
      </c>
      <c r="AJ2290" s="349">
        <v>-1</v>
      </c>
      <c r="AK2290" s="350">
        <v>0</v>
      </c>
      <c r="AL2290" s="351">
        <v>-1</v>
      </c>
      <c r="AM2290" s="348" t="s">
        <v>12711</v>
      </c>
      <c r="AN2290" s="348" t="s">
        <v>12484</v>
      </c>
      <c r="AO2290" s="346" t="s">
        <v>12763</v>
      </c>
      <c r="AP2290" s="352">
        <v>43707</v>
      </c>
      <c r="AQ2290" s="346" t="s">
        <v>12921</v>
      </c>
      <c r="AR2290" s="346" t="s">
        <v>8721</v>
      </c>
      <c r="AS2290" s="346" t="s">
        <v>8721</v>
      </c>
      <c r="AT2290" s="346" t="s">
        <v>14042</v>
      </c>
      <c r="AU2290" s="346" t="s">
        <v>12484</v>
      </c>
      <c r="AV2290" s="346" t="s">
        <v>8721</v>
      </c>
      <c r="AW2290" s="327" t="s">
        <v>12484</v>
      </c>
      <c r="AX2290" s="344" t="s">
        <v>12741</v>
      </c>
      <c r="AY2290" s="346" t="s">
        <v>12484</v>
      </c>
      <c r="AZ2290" s="311"/>
      <c r="BA2290" s="309" t="s">
        <v>12486</v>
      </c>
      <c r="BB2290" s="310" t="s">
        <v>14160</v>
      </c>
      <c r="BC2290" s="309" t="s">
        <v>8721</v>
      </c>
      <c r="BD2290" s="309">
        <v>2</v>
      </c>
      <c r="BE2290" s="307"/>
      <c r="BF2290" s="310" t="b">
        <v>1</v>
      </c>
    </row>
    <row r="2291" spans="1:58" s="311" customFormat="1" ht="15" customHeight="1" x14ac:dyDescent="0.25">
      <c r="A2291" s="345">
        <v>2233</v>
      </c>
      <c r="B2291" s="382" t="s">
        <v>4648</v>
      </c>
      <c r="C2291" s="337">
        <v>6119</v>
      </c>
      <c r="D2291" s="337" t="s">
        <v>4648</v>
      </c>
      <c r="E2291" s="337" t="s">
        <v>9725</v>
      </c>
      <c r="F2291" s="337" t="s">
        <v>9763</v>
      </c>
      <c r="G2291" s="337" t="s">
        <v>3481</v>
      </c>
      <c r="H2291" s="337" t="s">
        <v>3469</v>
      </c>
      <c r="I2291" s="337" t="s">
        <v>9741</v>
      </c>
      <c r="J2291" s="337" t="s">
        <v>14151</v>
      </c>
      <c r="K2291" s="337" t="s">
        <v>12473</v>
      </c>
      <c r="L2291" s="338" t="s">
        <v>12474</v>
      </c>
      <c r="M2291" s="337" t="s">
        <v>14157</v>
      </c>
      <c r="N2291" s="337" t="s">
        <v>14153</v>
      </c>
      <c r="O2291" s="337" t="s">
        <v>8721</v>
      </c>
      <c r="P2291" s="337" t="s">
        <v>8721</v>
      </c>
      <c r="Q2291" s="337" t="s">
        <v>8721</v>
      </c>
      <c r="R2291" s="337" t="s">
        <v>8721</v>
      </c>
      <c r="S2291" s="337" t="s">
        <v>8721</v>
      </c>
      <c r="T2291" s="337" t="s">
        <v>14160</v>
      </c>
      <c r="U2291" s="337" t="s">
        <v>8721</v>
      </c>
      <c r="V2291" s="337" t="s">
        <v>14159</v>
      </c>
      <c r="W2291" s="337" t="s">
        <v>12476</v>
      </c>
      <c r="X2291" s="337" t="s">
        <v>8871</v>
      </c>
      <c r="Y2291" s="337" t="s">
        <v>8721</v>
      </c>
      <c r="Z2291" s="337" t="s">
        <v>12484</v>
      </c>
      <c r="AA2291" s="337" t="s">
        <v>12484</v>
      </c>
      <c r="AB2291" s="337" t="s">
        <v>12484</v>
      </c>
      <c r="AC2291" s="339">
        <v>386.72055338364663</v>
      </c>
      <c r="AD2291" s="368" t="s">
        <v>12478</v>
      </c>
      <c r="AE2291" s="339">
        <v>479.45772899920843</v>
      </c>
      <c r="AF2291" s="340">
        <v>0.23980410351647841</v>
      </c>
      <c r="AG2291" s="366">
        <v>0</v>
      </c>
      <c r="AH2291" s="366">
        <v>0</v>
      </c>
      <c r="AI2291" s="340">
        <v>-1</v>
      </c>
      <c r="AJ2291" s="340">
        <v>-1</v>
      </c>
      <c r="AK2291" s="341">
        <v>0</v>
      </c>
      <c r="AL2291" s="342">
        <v>-1</v>
      </c>
      <c r="AM2291" s="339" t="s">
        <v>12711</v>
      </c>
      <c r="AN2291" s="339" t="s">
        <v>12484</v>
      </c>
      <c r="AO2291" s="337" t="s">
        <v>12763</v>
      </c>
      <c r="AP2291" s="343">
        <v>43707</v>
      </c>
      <c r="AQ2291" s="335" t="s">
        <v>12921</v>
      </c>
      <c r="AR2291" s="335" t="s">
        <v>8721</v>
      </c>
      <c r="AS2291" s="335" t="s">
        <v>8721</v>
      </c>
      <c r="AT2291" s="335" t="s">
        <v>14042</v>
      </c>
      <c r="AU2291" s="335" t="s">
        <v>12484</v>
      </c>
      <c r="AV2291" s="335" t="s">
        <v>8721</v>
      </c>
      <c r="AW2291" s="327" t="s">
        <v>12484</v>
      </c>
      <c r="AX2291" s="344" t="s">
        <v>12741</v>
      </c>
      <c r="AY2291" s="335" t="s">
        <v>12484</v>
      </c>
      <c r="AZ2291" s="309"/>
      <c r="BA2291" s="311" t="s">
        <v>12486</v>
      </c>
      <c r="BB2291" s="310" t="s">
        <v>14160</v>
      </c>
      <c r="BC2291" s="311" t="s">
        <v>8721</v>
      </c>
      <c r="BD2291" s="311">
        <v>2</v>
      </c>
      <c r="BE2291" s="307"/>
      <c r="BF2291" s="310" t="b">
        <v>1</v>
      </c>
    </row>
    <row r="2292" spans="1:58" s="309" customFormat="1" ht="15" customHeight="1" x14ac:dyDescent="0.25">
      <c r="A2292" s="335">
        <v>2234</v>
      </c>
      <c r="B2292" s="382" t="s">
        <v>4649</v>
      </c>
      <c r="C2292" s="346">
        <v>6120</v>
      </c>
      <c r="D2292" s="346" t="s">
        <v>4649</v>
      </c>
      <c r="E2292" s="346" t="s">
        <v>9725</v>
      </c>
      <c r="F2292" s="346" t="s">
        <v>9763</v>
      </c>
      <c r="G2292" s="346" t="s">
        <v>3481</v>
      </c>
      <c r="H2292" s="346" t="s">
        <v>3469</v>
      </c>
      <c r="I2292" s="346" t="s">
        <v>9742</v>
      </c>
      <c r="J2292" s="346" t="s">
        <v>14151</v>
      </c>
      <c r="K2292" s="346" t="s">
        <v>12473</v>
      </c>
      <c r="L2292" s="347" t="s">
        <v>12474</v>
      </c>
      <c r="M2292" s="346" t="s">
        <v>14157</v>
      </c>
      <c r="N2292" s="346" t="s">
        <v>14153</v>
      </c>
      <c r="O2292" s="346" t="s">
        <v>8721</v>
      </c>
      <c r="P2292" s="346" t="s">
        <v>8721</v>
      </c>
      <c r="Q2292" s="346" t="s">
        <v>8721</v>
      </c>
      <c r="R2292" s="346" t="s">
        <v>8721</v>
      </c>
      <c r="S2292" s="346" t="s">
        <v>8721</v>
      </c>
      <c r="T2292" s="346" t="s">
        <v>14160</v>
      </c>
      <c r="U2292" s="346" t="s">
        <v>8721</v>
      </c>
      <c r="V2292" s="346" t="s">
        <v>14159</v>
      </c>
      <c r="W2292" s="346" t="s">
        <v>12476</v>
      </c>
      <c r="X2292" s="346" t="s">
        <v>8871</v>
      </c>
      <c r="Y2292" s="346" t="s">
        <v>8721</v>
      </c>
      <c r="Z2292" s="346" t="s">
        <v>12484</v>
      </c>
      <c r="AA2292" s="346" t="s">
        <v>12484</v>
      </c>
      <c r="AB2292" s="346" t="s">
        <v>12484</v>
      </c>
      <c r="AC2292" s="348">
        <v>398.2529754527414</v>
      </c>
      <c r="AD2292" s="368" t="s">
        <v>12478</v>
      </c>
      <c r="AE2292" s="348">
        <v>493.75567320395612</v>
      </c>
      <c r="AF2292" s="349">
        <v>0.23980410351647841</v>
      </c>
      <c r="AG2292" s="359">
        <v>0</v>
      </c>
      <c r="AH2292" s="359">
        <v>0</v>
      </c>
      <c r="AI2292" s="349">
        <v>-1</v>
      </c>
      <c r="AJ2292" s="349">
        <v>-1</v>
      </c>
      <c r="AK2292" s="350">
        <v>0</v>
      </c>
      <c r="AL2292" s="351">
        <v>-1</v>
      </c>
      <c r="AM2292" s="348" t="s">
        <v>12711</v>
      </c>
      <c r="AN2292" s="348" t="s">
        <v>12484</v>
      </c>
      <c r="AO2292" s="346" t="s">
        <v>12763</v>
      </c>
      <c r="AP2292" s="352">
        <v>43707</v>
      </c>
      <c r="AQ2292" s="346" t="s">
        <v>12921</v>
      </c>
      <c r="AR2292" s="346" t="s">
        <v>8721</v>
      </c>
      <c r="AS2292" s="346" t="s">
        <v>8721</v>
      </c>
      <c r="AT2292" s="346" t="s">
        <v>14042</v>
      </c>
      <c r="AU2292" s="346" t="s">
        <v>12484</v>
      </c>
      <c r="AV2292" s="346" t="s">
        <v>8721</v>
      </c>
      <c r="AW2292" s="327" t="s">
        <v>12484</v>
      </c>
      <c r="AX2292" s="344" t="s">
        <v>12741</v>
      </c>
      <c r="AY2292" s="346" t="s">
        <v>12484</v>
      </c>
      <c r="BA2292" s="309" t="s">
        <v>12486</v>
      </c>
      <c r="BB2292" s="310" t="s">
        <v>14160</v>
      </c>
      <c r="BC2292" s="309" t="s">
        <v>8721</v>
      </c>
      <c r="BD2292" s="309">
        <v>2</v>
      </c>
      <c r="BE2292" s="307"/>
      <c r="BF2292" s="310" t="b">
        <v>1</v>
      </c>
    </row>
    <row r="2293" spans="1:58" s="311" customFormat="1" ht="15" customHeight="1" x14ac:dyDescent="0.25">
      <c r="A2293" s="345">
        <v>2235</v>
      </c>
      <c r="B2293" s="382" t="s">
        <v>4650</v>
      </c>
      <c r="C2293" s="337">
        <v>6121</v>
      </c>
      <c r="D2293" s="337" t="s">
        <v>4650</v>
      </c>
      <c r="E2293" s="337" t="s">
        <v>9725</v>
      </c>
      <c r="F2293" s="337" t="s">
        <v>9763</v>
      </c>
      <c r="G2293" s="337" t="s">
        <v>3481</v>
      </c>
      <c r="H2293" s="337" t="s">
        <v>3469</v>
      </c>
      <c r="I2293" s="337" t="s">
        <v>9743</v>
      </c>
      <c r="J2293" s="337" t="s">
        <v>14151</v>
      </c>
      <c r="K2293" s="337" t="s">
        <v>12473</v>
      </c>
      <c r="L2293" s="338" t="s">
        <v>12474</v>
      </c>
      <c r="M2293" s="337" t="s">
        <v>14157</v>
      </c>
      <c r="N2293" s="337" t="s">
        <v>14153</v>
      </c>
      <c r="O2293" s="337" t="s">
        <v>8721</v>
      </c>
      <c r="P2293" s="337" t="s">
        <v>8721</v>
      </c>
      <c r="Q2293" s="337" t="s">
        <v>8721</v>
      </c>
      <c r="R2293" s="337" t="s">
        <v>8721</v>
      </c>
      <c r="S2293" s="337" t="s">
        <v>8721</v>
      </c>
      <c r="T2293" s="337" t="s">
        <v>14160</v>
      </c>
      <c r="U2293" s="337" t="s">
        <v>8721</v>
      </c>
      <c r="V2293" s="337" t="s">
        <v>14159</v>
      </c>
      <c r="W2293" s="337" t="s">
        <v>12476</v>
      </c>
      <c r="X2293" s="337" t="s">
        <v>8871</v>
      </c>
      <c r="Y2293" s="337" t="s">
        <v>8721</v>
      </c>
      <c r="Z2293" s="337" t="s">
        <v>12484</v>
      </c>
      <c r="AA2293" s="337" t="s">
        <v>12484</v>
      </c>
      <c r="AB2293" s="337" t="s">
        <v>12484</v>
      </c>
      <c r="AC2293" s="339">
        <v>409.01656938389664</v>
      </c>
      <c r="AD2293" s="368" t="s">
        <v>12478</v>
      </c>
      <c r="AE2293" s="339">
        <v>507.10042112838744</v>
      </c>
      <c r="AF2293" s="340">
        <v>0.23980410351647841</v>
      </c>
      <c r="AG2293" s="366">
        <v>0</v>
      </c>
      <c r="AH2293" s="366">
        <v>0</v>
      </c>
      <c r="AI2293" s="340">
        <v>-1</v>
      </c>
      <c r="AJ2293" s="340">
        <v>-1</v>
      </c>
      <c r="AK2293" s="341">
        <v>0</v>
      </c>
      <c r="AL2293" s="342">
        <v>-1</v>
      </c>
      <c r="AM2293" s="339" t="s">
        <v>12711</v>
      </c>
      <c r="AN2293" s="339" t="s">
        <v>12484</v>
      </c>
      <c r="AO2293" s="337" t="s">
        <v>12763</v>
      </c>
      <c r="AP2293" s="343">
        <v>43707</v>
      </c>
      <c r="AQ2293" s="335" t="s">
        <v>12921</v>
      </c>
      <c r="AR2293" s="335" t="s">
        <v>8721</v>
      </c>
      <c r="AS2293" s="335" t="s">
        <v>8721</v>
      </c>
      <c r="AT2293" s="335" t="s">
        <v>14042</v>
      </c>
      <c r="AU2293" s="335" t="s">
        <v>12484</v>
      </c>
      <c r="AV2293" s="335" t="s">
        <v>8721</v>
      </c>
      <c r="AW2293" s="327" t="s">
        <v>12484</v>
      </c>
      <c r="AX2293" s="344" t="s">
        <v>12741</v>
      </c>
      <c r="AY2293" s="335" t="s">
        <v>12484</v>
      </c>
      <c r="BA2293" s="311" t="s">
        <v>12486</v>
      </c>
      <c r="BB2293" s="310" t="s">
        <v>14160</v>
      </c>
      <c r="BC2293" s="311" t="s">
        <v>8721</v>
      </c>
      <c r="BD2293" s="311">
        <v>2</v>
      </c>
      <c r="BE2293" s="307"/>
      <c r="BF2293" s="310" t="b">
        <v>1</v>
      </c>
    </row>
    <row r="2294" spans="1:58" s="309" customFormat="1" ht="15" customHeight="1" x14ac:dyDescent="0.25">
      <c r="A2294" s="335">
        <v>2236</v>
      </c>
      <c r="B2294" s="382" t="s">
        <v>4651</v>
      </c>
      <c r="C2294" s="337">
        <v>6128</v>
      </c>
      <c r="D2294" s="337" t="s">
        <v>4651</v>
      </c>
      <c r="E2294" s="337" t="s">
        <v>9725</v>
      </c>
      <c r="F2294" s="337" t="s">
        <v>9763</v>
      </c>
      <c r="G2294" s="337" t="s">
        <v>3481</v>
      </c>
      <c r="H2294" s="337" t="s">
        <v>3469</v>
      </c>
      <c r="I2294" s="337" t="s">
        <v>9744</v>
      </c>
      <c r="J2294" s="337" t="s">
        <v>14151</v>
      </c>
      <c r="K2294" s="337" t="s">
        <v>12473</v>
      </c>
      <c r="L2294" s="338" t="s">
        <v>12474</v>
      </c>
      <c r="M2294" s="337" t="s">
        <v>14157</v>
      </c>
      <c r="N2294" s="337" t="s">
        <v>14153</v>
      </c>
      <c r="O2294" s="337" t="s">
        <v>8721</v>
      </c>
      <c r="P2294" s="337" t="s">
        <v>8721</v>
      </c>
      <c r="Q2294" s="337" t="s">
        <v>8721</v>
      </c>
      <c r="R2294" s="337" t="s">
        <v>8721</v>
      </c>
      <c r="S2294" s="337" t="s">
        <v>8721</v>
      </c>
      <c r="T2294" s="337" t="s">
        <v>14160</v>
      </c>
      <c r="U2294" s="337" t="s">
        <v>8721</v>
      </c>
      <c r="V2294" s="337" t="s">
        <v>14159</v>
      </c>
      <c r="W2294" s="337" t="s">
        <v>12476</v>
      </c>
      <c r="X2294" s="337" t="s">
        <v>8871</v>
      </c>
      <c r="Y2294" s="337" t="s">
        <v>8721</v>
      </c>
      <c r="Z2294" s="337" t="s">
        <v>12484</v>
      </c>
      <c r="AA2294" s="337" t="s">
        <v>12484</v>
      </c>
      <c r="AB2294" s="337" t="s">
        <v>12484</v>
      </c>
      <c r="AC2294" s="339">
        <v>420.54899145299146</v>
      </c>
      <c r="AD2294" s="368" t="s">
        <v>12478</v>
      </c>
      <c r="AE2294" s="339">
        <v>521.39836533313519</v>
      </c>
      <c r="AF2294" s="340">
        <v>0.23980410351647841</v>
      </c>
      <c r="AG2294" s="366">
        <v>0</v>
      </c>
      <c r="AH2294" s="366">
        <v>0</v>
      </c>
      <c r="AI2294" s="340">
        <v>-1</v>
      </c>
      <c r="AJ2294" s="340">
        <v>-1</v>
      </c>
      <c r="AK2294" s="341">
        <v>0</v>
      </c>
      <c r="AL2294" s="342">
        <v>-1</v>
      </c>
      <c r="AM2294" s="339" t="s">
        <v>12711</v>
      </c>
      <c r="AN2294" s="339" t="s">
        <v>12484</v>
      </c>
      <c r="AO2294" s="337" t="s">
        <v>12763</v>
      </c>
      <c r="AP2294" s="343">
        <v>43707</v>
      </c>
      <c r="AQ2294" s="335" t="s">
        <v>12921</v>
      </c>
      <c r="AR2294" s="335" t="s">
        <v>8721</v>
      </c>
      <c r="AS2294" s="335" t="s">
        <v>8721</v>
      </c>
      <c r="AT2294" s="335" t="s">
        <v>14042</v>
      </c>
      <c r="AU2294" s="335" t="s">
        <v>12484</v>
      </c>
      <c r="AV2294" s="335" t="s">
        <v>8721</v>
      </c>
      <c r="AW2294" s="327" t="s">
        <v>12484</v>
      </c>
      <c r="AX2294" s="344" t="s">
        <v>12741</v>
      </c>
      <c r="AY2294" s="335" t="s">
        <v>12484</v>
      </c>
      <c r="AZ2294" s="311"/>
      <c r="BA2294" s="309" t="s">
        <v>12486</v>
      </c>
      <c r="BB2294" s="310" t="s">
        <v>14160</v>
      </c>
      <c r="BC2294" s="309" t="s">
        <v>8721</v>
      </c>
      <c r="BD2294" s="309">
        <v>2</v>
      </c>
      <c r="BE2294" s="307"/>
      <c r="BF2294" s="310" t="b">
        <v>1</v>
      </c>
    </row>
    <row r="2295" spans="1:58" s="311" customFormat="1" ht="15" customHeight="1" x14ac:dyDescent="0.25">
      <c r="A2295" s="345">
        <v>2237</v>
      </c>
      <c r="B2295" s="382" t="s">
        <v>4652</v>
      </c>
      <c r="C2295" s="346">
        <v>6129</v>
      </c>
      <c r="D2295" s="346" t="s">
        <v>4652</v>
      </c>
      <c r="E2295" s="346" t="s">
        <v>9725</v>
      </c>
      <c r="F2295" s="346" t="s">
        <v>9763</v>
      </c>
      <c r="G2295" s="346" t="s">
        <v>3481</v>
      </c>
      <c r="H2295" s="346" t="s">
        <v>3469</v>
      </c>
      <c r="I2295" s="346" t="s">
        <v>9745</v>
      </c>
      <c r="J2295" s="346" t="s">
        <v>14151</v>
      </c>
      <c r="K2295" s="346" t="s">
        <v>12473</v>
      </c>
      <c r="L2295" s="347" t="s">
        <v>12474</v>
      </c>
      <c r="M2295" s="346" t="s">
        <v>14157</v>
      </c>
      <c r="N2295" s="346" t="s">
        <v>14153</v>
      </c>
      <c r="O2295" s="346" t="s">
        <v>8721</v>
      </c>
      <c r="P2295" s="346" t="s">
        <v>8721</v>
      </c>
      <c r="Q2295" s="346" t="s">
        <v>8721</v>
      </c>
      <c r="R2295" s="346" t="s">
        <v>8721</v>
      </c>
      <c r="S2295" s="346" t="s">
        <v>8721</v>
      </c>
      <c r="T2295" s="346" t="s">
        <v>14160</v>
      </c>
      <c r="U2295" s="346" t="s">
        <v>8721</v>
      </c>
      <c r="V2295" s="346" t="s">
        <v>14159</v>
      </c>
      <c r="W2295" s="346" t="s">
        <v>12476</v>
      </c>
      <c r="X2295" s="346" t="s">
        <v>8871</v>
      </c>
      <c r="Y2295" s="346" t="s">
        <v>8721</v>
      </c>
      <c r="Z2295" s="346" t="s">
        <v>12484</v>
      </c>
      <c r="AA2295" s="346" t="s">
        <v>12484</v>
      </c>
      <c r="AB2295" s="346" t="s">
        <v>12484</v>
      </c>
      <c r="AC2295" s="348">
        <v>431.31258538414664</v>
      </c>
      <c r="AD2295" s="368" t="s">
        <v>12478</v>
      </c>
      <c r="AE2295" s="348">
        <v>534.74311325756651</v>
      </c>
      <c r="AF2295" s="349">
        <v>0.23980410351647841</v>
      </c>
      <c r="AG2295" s="359">
        <v>0</v>
      </c>
      <c r="AH2295" s="359">
        <v>0</v>
      </c>
      <c r="AI2295" s="349">
        <v>-1</v>
      </c>
      <c r="AJ2295" s="349">
        <v>-1</v>
      </c>
      <c r="AK2295" s="350">
        <v>0</v>
      </c>
      <c r="AL2295" s="351">
        <v>-1</v>
      </c>
      <c r="AM2295" s="348" t="s">
        <v>12711</v>
      </c>
      <c r="AN2295" s="348" t="s">
        <v>12484</v>
      </c>
      <c r="AO2295" s="346" t="s">
        <v>12763</v>
      </c>
      <c r="AP2295" s="352">
        <v>43707</v>
      </c>
      <c r="AQ2295" s="346" t="s">
        <v>12921</v>
      </c>
      <c r="AR2295" s="346" t="s">
        <v>8721</v>
      </c>
      <c r="AS2295" s="346" t="s">
        <v>8721</v>
      </c>
      <c r="AT2295" s="346" t="s">
        <v>14042</v>
      </c>
      <c r="AU2295" s="346" t="s">
        <v>12484</v>
      </c>
      <c r="AV2295" s="346" t="s">
        <v>8721</v>
      </c>
      <c r="AW2295" s="327" t="s">
        <v>12484</v>
      </c>
      <c r="AX2295" s="344" t="s">
        <v>12741</v>
      </c>
      <c r="AY2295" s="346" t="s">
        <v>12484</v>
      </c>
      <c r="AZ2295" s="309"/>
      <c r="BA2295" s="311" t="s">
        <v>12486</v>
      </c>
      <c r="BB2295" s="310" t="s">
        <v>14160</v>
      </c>
      <c r="BC2295" s="311" t="s">
        <v>8721</v>
      </c>
      <c r="BD2295" s="311">
        <v>2</v>
      </c>
      <c r="BE2295" s="307"/>
      <c r="BF2295" s="310" t="b">
        <v>1</v>
      </c>
    </row>
    <row r="2296" spans="1:58" s="309" customFormat="1" ht="15" customHeight="1" x14ac:dyDescent="0.25">
      <c r="A2296" s="335">
        <v>2238</v>
      </c>
      <c r="B2296" s="382" t="s">
        <v>4653</v>
      </c>
      <c r="C2296" s="337">
        <v>6130</v>
      </c>
      <c r="D2296" s="337" t="s">
        <v>4653</v>
      </c>
      <c r="E2296" s="337" t="s">
        <v>9725</v>
      </c>
      <c r="F2296" s="337" t="s">
        <v>9763</v>
      </c>
      <c r="G2296" s="337" t="s">
        <v>3481</v>
      </c>
      <c r="H2296" s="337" t="s">
        <v>3469</v>
      </c>
      <c r="I2296" s="337" t="s">
        <v>9746</v>
      </c>
      <c r="J2296" s="337" t="s">
        <v>14151</v>
      </c>
      <c r="K2296" s="337" t="s">
        <v>12473</v>
      </c>
      <c r="L2296" s="338" t="s">
        <v>12474</v>
      </c>
      <c r="M2296" s="337" t="s">
        <v>14157</v>
      </c>
      <c r="N2296" s="337" t="s">
        <v>14153</v>
      </c>
      <c r="O2296" s="337" t="s">
        <v>8721</v>
      </c>
      <c r="P2296" s="337" t="s">
        <v>8721</v>
      </c>
      <c r="Q2296" s="337" t="s">
        <v>8721</v>
      </c>
      <c r="R2296" s="337" t="s">
        <v>8721</v>
      </c>
      <c r="S2296" s="337" t="s">
        <v>8721</v>
      </c>
      <c r="T2296" s="337" t="s">
        <v>14160</v>
      </c>
      <c r="U2296" s="337" t="s">
        <v>8721</v>
      </c>
      <c r="V2296" s="337" t="s">
        <v>14159</v>
      </c>
      <c r="W2296" s="337" t="s">
        <v>12476</v>
      </c>
      <c r="X2296" s="337" t="s">
        <v>8871</v>
      </c>
      <c r="Y2296" s="337" t="s">
        <v>8721</v>
      </c>
      <c r="Z2296" s="337" t="s">
        <v>12484</v>
      </c>
      <c r="AA2296" s="337" t="s">
        <v>12484</v>
      </c>
      <c r="AB2296" s="337" t="s">
        <v>12484</v>
      </c>
      <c r="AC2296" s="339">
        <v>442.84500745324146</v>
      </c>
      <c r="AD2296" s="368" t="s">
        <v>12478</v>
      </c>
      <c r="AE2296" s="339">
        <v>549.04105746231426</v>
      </c>
      <c r="AF2296" s="340">
        <v>0.23980410351647841</v>
      </c>
      <c r="AG2296" s="366">
        <v>0</v>
      </c>
      <c r="AH2296" s="366">
        <v>0</v>
      </c>
      <c r="AI2296" s="340">
        <v>-1</v>
      </c>
      <c r="AJ2296" s="340">
        <v>-1</v>
      </c>
      <c r="AK2296" s="341">
        <v>0</v>
      </c>
      <c r="AL2296" s="342">
        <v>-1</v>
      </c>
      <c r="AM2296" s="339" t="s">
        <v>12711</v>
      </c>
      <c r="AN2296" s="339" t="s">
        <v>12484</v>
      </c>
      <c r="AO2296" s="337" t="s">
        <v>12763</v>
      </c>
      <c r="AP2296" s="343">
        <v>43707</v>
      </c>
      <c r="AQ2296" s="335" t="s">
        <v>12921</v>
      </c>
      <c r="AR2296" s="335" t="s">
        <v>8721</v>
      </c>
      <c r="AS2296" s="335" t="s">
        <v>8721</v>
      </c>
      <c r="AT2296" s="335" t="s">
        <v>14042</v>
      </c>
      <c r="AU2296" s="335" t="s">
        <v>12484</v>
      </c>
      <c r="AV2296" s="335" t="s">
        <v>8721</v>
      </c>
      <c r="AW2296" s="327" t="s">
        <v>12484</v>
      </c>
      <c r="AX2296" s="344" t="s">
        <v>12741</v>
      </c>
      <c r="AY2296" s="335" t="s">
        <v>12484</v>
      </c>
      <c r="AZ2296" s="311"/>
      <c r="BA2296" s="309" t="s">
        <v>12486</v>
      </c>
      <c r="BB2296" s="310" t="s">
        <v>14160</v>
      </c>
      <c r="BC2296" s="309" t="s">
        <v>8721</v>
      </c>
      <c r="BD2296" s="309">
        <v>2</v>
      </c>
      <c r="BE2296" s="307"/>
      <c r="BF2296" s="310" t="b">
        <v>1</v>
      </c>
    </row>
    <row r="2297" spans="1:58" s="311" customFormat="1" ht="15" customHeight="1" x14ac:dyDescent="0.25">
      <c r="A2297" s="345">
        <v>2239</v>
      </c>
      <c r="B2297" s="382" t="s">
        <v>4654</v>
      </c>
      <c r="C2297" s="346">
        <v>6131</v>
      </c>
      <c r="D2297" s="346" t="s">
        <v>4654</v>
      </c>
      <c r="E2297" s="346" t="s">
        <v>9725</v>
      </c>
      <c r="F2297" s="346" t="s">
        <v>9763</v>
      </c>
      <c r="G2297" s="346" t="s">
        <v>3481</v>
      </c>
      <c r="H2297" s="346" t="s">
        <v>3469</v>
      </c>
      <c r="I2297" s="346" t="s">
        <v>9747</v>
      </c>
      <c r="J2297" s="346" t="s">
        <v>14151</v>
      </c>
      <c r="K2297" s="346" t="s">
        <v>12473</v>
      </c>
      <c r="L2297" s="347" t="s">
        <v>12474</v>
      </c>
      <c r="M2297" s="346" t="s">
        <v>14157</v>
      </c>
      <c r="N2297" s="346" t="s">
        <v>14153</v>
      </c>
      <c r="O2297" s="346" t="s">
        <v>8721</v>
      </c>
      <c r="P2297" s="346" t="s">
        <v>8721</v>
      </c>
      <c r="Q2297" s="346" t="s">
        <v>8721</v>
      </c>
      <c r="R2297" s="346" t="s">
        <v>8721</v>
      </c>
      <c r="S2297" s="346" t="s">
        <v>8721</v>
      </c>
      <c r="T2297" s="346" t="s">
        <v>14160</v>
      </c>
      <c r="U2297" s="346" t="s">
        <v>8721</v>
      </c>
      <c r="V2297" s="346" t="s">
        <v>14159</v>
      </c>
      <c r="W2297" s="346" t="s">
        <v>12476</v>
      </c>
      <c r="X2297" s="346" t="s">
        <v>8871</v>
      </c>
      <c r="Y2297" s="346" t="s">
        <v>8721</v>
      </c>
      <c r="Z2297" s="346" t="s">
        <v>12484</v>
      </c>
      <c r="AA2297" s="346" t="s">
        <v>12484</v>
      </c>
      <c r="AB2297" s="346" t="s">
        <v>12484</v>
      </c>
      <c r="AC2297" s="348">
        <v>457.45274207409494</v>
      </c>
      <c r="AD2297" s="368" t="s">
        <v>12478</v>
      </c>
      <c r="AE2297" s="348">
        <v>567.15178678832808</v>
      </c>
      <c r="AF2297" s="349">
        <v>0.23980410351647841</v>
      </c>
      <c r="AG2297" s="359">
        <v>0</v>
      </c>
      <c r="AH2297" s="359">
        <v>0</v>
      </c>
      <c r="AI2297" s="349">
        <v>-1</v>
      </c>
      <c r="AJ2297" s="349">
        <v>-1</v>
      </c>
      <c r="AK2297" s="350">
        <v>0</v>
      </c>
      <c r="AL2297" s="351">
        <v>-1</v>
      </c>
      <c r="AM2297" s="348" t="s">
        <v>12711</v>
      </c>
      <c r="AN2297" s="348" t="s">
        <v>12484</v>
      </c>
      <c r="AO2297" s="346" t="s">
        <v>12763</v>
      </c>
      <c r="AP2297" s="352">
        <v>43707</v>
      </c>
      <c r="AQ2297" s="346" t="s">
        <v>12921</v>
      </c>
      <c r="AR2297" s="346" t="s">
        <v>8721</v>
      </c>
      <c r="AS2297" s="346" t="s">
        <v>8721</v>
      </c>
      <c r="AT2297" s="346" t="s">
        <v>14042</v>
      </c>
      <c r="AU2297" s="346" t="s">
        <v>12484</v>
      </c>
      <c r="AV2297" s="346" t="s">
        <v>8721</v>
      </c>
      <c r="AW2297" s="327" t="s">
        <v>12484</v>
      </c>
      <c r="AX2297" s="344" t="s">
        <v>12741</v>
      </c>
      <c r="AY2297" s="346" t="s">
        <v>12484</v>
      </c>
      <c r="AZ2297" s="309"/>
      <c r="BA2297" s="311" t="s">
        <v>12486</v>
      </c>
      <c r="BB2297" s="310" t="s">
        <v>14160</v>
      </c>
      <c r="BC2297" s="311" t="s">
        <v>8721</v>
      </c>
      <c r="BD2297" s="311">
        <v>2</v>
      </c>
      <c r="BE2297" s="307"/>
      <c r="BF2297" s="310" t="b">
        <v>1</v>
      </c>
    </row>
    <row r="2298" spans="1:58" s="309" customFormat="1" ht="15" customHeight="1" x14ac:dyDescent="0.25">
      <c r="A2298" s="335">
        <v>2240</v>
      </c>
      <c r="B2298" s="382" t="s">
        <v>4655</v>
      </c>
      <c r="C2298" s="337">
        <v>6132</v>
      </c>
      <c r="D2298" s="337" t="s">
        <v>4655</v>
      </c>
      <c r="E2298" s="337" t="s">
        <v>9725</v>
      </c>
      <c r="F2298" s="337" t="s">
        <v>9763</v>
      </c>
      <c r="G2298" s="337" t="s">
        <v>3481</v>
      </c>
      <c r="H2298" s="337" t="s">
        <v>3469</v>
      </c>
      <c r="I2298" s="337" t="s">
        <v>9748</v>
      </c>
      <c r="J2298" s="337" t="s">
        <v>14151</v>
      </c>
      <c r="K2298" s="337" t="s">
        <v>12473</v>
      </c>
      <c r="L2298" s="338" t="s">
        <v>12474</v>
      </c>
      <c r="M2298" s="337" t="s">
        <v>14157</v>
      </c>
      <c r="N2298" s="337" t="s">
        <v>14153</v>
      </c>
      <c r="O2298" s="337" t="s">
        <v>8721</v>
      </c>
      <c r="P2298" s="337" t="s">
        <v>8721</v>
      </c>
      <c r="Q2298" s="337" t="s">
        <v>8721</v>
      </c>
      <c r="R2298" s="337" t="s">
        <v>8721</v>
      </c>
      <c r="S2298" s="337" t="s">
        <v>8721</v>
      </c>
      <c r="T2298" s="337" t="s">
        <v>14160</v>
      </c>
      <c r="U2298" s="337" t="s">
        <v>8721</v>
      </c>
      <c r="V2298" s="337" t="s">
        <v>14159</v>
      </c>
      <c r="W2298" s="337" t="s">
        <v>12476</v>
      </c>
      <c r="X2298" s="337" t="s">
        <v>8871</v>
      </c>
      <c r="Y2298" s="337" t="s">
        <v>8721</v>
      </c>
      <c r="Z2298" s="337" t="s">
        <v>12484</v>
      </c>
      <c r="AA2298" s="337" t="s">
        <v>12484</v>
      </c>
      <c r="AB2298" s="337" t="s">
        <v>12484</v>
      </c>
      <c r="AC2298" s="339">
        <v>471.29164855700878</v>
      </c>
      <c r="AD2298" s="368" t="s">
        <v>12478</v>
      </c>
      <c r="AE2298" s="339">
        <v>584.30931983402547</v>
      </c>
      <c r="AF2298" s="340">
        <v>0.23980410351647841</v>
      </c>
      <c r="AG2298" s="366">
        <v>0</v>
      </c>
      <c r="AH2298" s="366">
        <v>0</v>
      </c>
      <c r="AI2298" s="340">
        <v>-1</v>
      </c>
      <c r="AJ2298" s="340">
        <v>-1</v>
      </c>
      <c r="AK2298" s="341">
        <v>0</v>
      </c>
      <c r="AL2298" s="342">
        <v>-1</v>
      </c>
      <c r="AM2298" s="339" t="s">
        <v>12711</v>
      </c>
      <c r="AN2298" s="339" t="s">
        <v>12484</v>
      </c>
      <c r="AO2298" s="337" t="s">
        <v>12763</v>
      </c>
      <c r="AP2298" s="343">
        <v>43707</v>
      </c>
      <c r="AQ2298" s="335" t="s">
        <v>12921</v>
      </c>
      <c r="AR2298" s="335" t="s">
        <v>8721</v>
      </c>
      <c r="AS2298" s="335" t="s">
        <v>8721</v>
      </c>
      <c r="AT2298" s="335" t="s">
        <v>14042</v>
      </c>
      <c r="AU2298" s="335" t="s">
        <v>12484</v>
      </c>
      <c r="AV2298" s="335" t="s">
        <v>8721</v>
      </c>
      <c r="AW2298" s="327" t="s">
        <v>12484</v>
      </c>
      <c r="AX2298" s="344" t="s">
        <v>12741</v>
      </c>
      <c r="AY2298" s="335" t="s">
        <v>12484</v>
      </c>
      <c r="BA2298" s="309" t="s">
        <v>12486</v>
      </c>
      <c r="BB2298" s="310" t="s">
        <v>14160</v>
      </c>
      <c r="BC2298" s="309" t="s">
        <v>8721</v>
      </c>
      <c r="BD2298" s="309">
        <v>2</v>
      </c>
      <c r="BE2298" s="307"/>
      <c r="BF2298" s="310" t="b">
        <v>1</v>
      </c>
    </row>
    <row r="2299" spans="1:58" s="311" customFormat="1" ht="15" customHeight="1" x14ac:dyDescent="0.25">
      <c r="A2299" s="345">
        <v>2241</v>
      </c>
      <c r="B2299" s="382" t="s">
        <v>3664</v>
      </c>
      <c r="C2299" s="346">
        <v>6136</v>
      </c>
      <c r="D2299" s="346" t="s">
        <v>3664</v>
      </c>
      <c r="E2299" s="346" t="s">
        <v>9725</v>
      </c>
      <c r="F2299" s="346" t="s">
        <v>9763</v>
      </c>
      <c r="G2299" s="346" t="s">
        <v>3481</v>
      </c>
      <c r="H2299" s="346" t="s">
        <v>3469</v>
      </c>
      <c r="I2299" s="346" t="s">
        <v>9749</v>
      </c>
      <c r="J2299" s="346" t="s">
        <v>14151</v>
      </c>
      <c r="K2299" s="346" t="s">
        <v>12473</v>
      </c>
      <c r="L2299" s="347" t="s">
        <v>12474</v>
      </c>
      <c r="M2299" s="346" t="s">
        <v>14157</v>
      </c>
      <c r="N2299" s="346" t="s">
        <v>14153</v>
      </c>
      <c r="O2299" s="346" t="s">
        <v>8721</v>
      </c>
      <c r="P2299" s="346" t="s">
        <v>8721</v>
      </c>
      <c r="Q2299" s="346" t="s">
        <v>8721</v>
      </c>
      <c r="R2299" s="346" t="s">
        <v>8721</v>
      </c>
      <c r="S2299" s="346" t="s">
        <v>8721</v>
      </c>
      <c r="T2299" s="346" t="s">
        <v>14160</v>
      </c>
      <c r="U2299" s="346" t="s">
        <v>8721</v>
      </c>
      <c r="V2299" s="346" t="s">
        <v>14159</v>
      </c>
      <c r="W2299" s="346" t="s">
        <v>12476</v>
      </c>
      <c r="X2299" s="346" t="s">
        <v>8871</v>
      </c>
      <c r="Y2299" s="346" t="s">
        <v>8721</v>
      </c>
      <c r="Z2299" s="346" t="s">
        <v>12484</v>
      </c>
      <c r="AA2299" s="346" t="s">
        <v>12484</v>
      </c>
      <c r="AB2299" s="346" t="s">
        <v>12484</v>
      </c>
      <c r="AC2299" s="348">
        <v>484.36172690198293</v>
      </c>
      <c r="AD2299" s="368" t="s">
        <v>12478</v>
      </c>
      <c r="AE2299" s="348">
        <v>600.51365659940632</v>
      </c>
      <c r="AF2299" s="349">
        <v>0.23980410351647841</v>
      </c>
      <c r="AG2299" s="359">
        <v>0</v>
      </c>
      <c r="AH2299" s="359">
        <v>0</v>
      </c>
      <c r="AI2299" s="349">
        <v>-1</v>
      </c>
      <c r="AJ2299" s="349">
        <v>-1</v>
      </c>
      <c r="AK2299" s="350">
        <v>0</v>
      </c>
      <c r="AL2299" s="351">
        <v>-1</v>
      </c>
      <c r="AM2299" s="348" t="s">
        <v>12711</v>
      </c>
      <c r="AN2299" s="348" t="s">
        <v>12484</v>
      </c>
      <c r="AO2299" s="346" t="s">
        <v>12763</v>
      </c>
      <c r="AP2299" s="352">
        <v>43707</v>
      </c>
      <c r="AQ2299" s="346" t="s">
        <v>12921</v>
      </c>
      <c r="AR2299" s="346" t="s">
        <v>8721</v>
      </c>
      <c r="AS2299" s="346" t="s">
        <v>8721</v>
      </c>
      <c r="AT2299" s="346" t="s">
        <v>14042</v>
      </c>
      <c r="AU2299" s="346" t="s">
        <v>12484</v>
      </c>
      <c r="AV2299" s="346" t="s">
        <v>8721</v>
      </c>
      <c r="AW2299" s="327" t="s">
        <v>12484</v>
      </c>
      <c r="AX2299" s="344" t="s">
        <v>12741</v>
      </c>
      <c r="AY2299" s="346" t="s">
        <v>12484</v>
      </c>
      <c r="BA2299" s="311" t="s">
        <v>12486</v>
      </c>
      <c r="BB2299" s="310" t="s">
        <v>14160</v>
      </c>
      <c r="BC2299" s="311" t="s">
        <v>8721</v>
      </c>
      <c r="BD2299" s="311">
        <v>2</v>
      </c>
      <c r="BE2299" s="307"/>
      <c r="BF2299" s="310" t="b">
        <v>1</v>
      </c>
    </row>
    <row r="2300" spans="1:58" s="309" customFormat="1" ht="15" customHeight="1" x14ac:dyDescent="0.25">
      <c r="A2300" s="335">
        <v>2242</v>
      </c>
      <c r="B2300" s="382" t="s">
        <v>4656</v>
      </c>
      <c r="C2300" s="337">
        <v>6137</v>
      </c>
      <c r="D2300" s="337" t="s">
        <v>4656</v>
      </c>
      <c r="E2300" s="337" t="s">
        <v>9725</v>
      </c>
      <c r="F2300" s="337" t="s">
        <v>9763</v>
      </c>
      <c r="G2300" s="337" t="s">
        <v>3481</v>
      </c>
      <c r="H2300" s="337" t="s">
        <v>3469</v>
      </c>
      <c r="I2300" s="337" t="s">
        <v>9750</v>
      </c>
      <c r="J2300" s="337" t="s">
        <v>14151</v>
      </c>
      <c r="K2300" s="337" t="s">
        <v>12473</v>
      </c>
      <c r="L2300" s="338" t="s">
        <v>12474</v>
      </c>
      <c r="M2300" s="337" t="s">
        <v>14157</v>
      </c>
      <c r="N2300" s="337" t="s">
        <v>14153</v>
      </c>
      <c r="O2300" s="337" t="s">
        <v>8721</v>
      </c>
      <c r="P2300" s="337" t="s">
        <v>8721</v>
      </c>
      <c r="Q2300" s="337" t="s">
        <v>8721</v>
      </c>
      <c r="R2300" s="337" t="s">
        <v>8721</v>
      </c>
      <c r="S2300" s="337" t="s">
        <v>8721</v>
      </c>
      <c r="T2300" s="337" t="s">
        <v>14160</v>
      </c>
      <c r="U2300" s="337" t="s">
        <v>8721</v>
      </c>
      <c r="V2300" s="337" t="s">
        <v>14159</v>
      </c>
      <c r="W2300" s="337" t="s">
        <v>12476</v>
      </c>
      <c r="X2300" s="337" t="s">
        <v>8871</v>
      </c>
      <c r="Y2300" s="337" t="s">
        <v>8721</v>
      </c>
      <c r="Z2300" s="337" t="s">
        <v>12484</v>
      </c>
      <c r="AA2300" s="337" t="s">
        <v>12484</v>
      </c>
      <c r="AB2300" s="337" t="s">
        <v>12484</v>
      </c>
      <c r="AC2300" s="339">
        <v>498.20063338489666</v>
      </c>
      <c r="AD2300" s="368" t="s">
        <v>12478</v>
      </c>
      <c r="AE2300" s="339">
        <v>617.67118964510348</v>
      </c>
      <c r="AF2300" s="340">
        <v>0.23980410351647841</v>
      </c>
      <c r="AG2300" s="366">
        <v>0</v>
      </c>
      <c r="AH2300" s="366">
        <v>0</v>
      </c>
      <c r="AI2300" s="340">
        <v>-1</v>
      </c>
      <c r="AJ2300" s="340">
        <v>-1</v>
      </c>
      <c r="AK2300" s="341">
        <v>0</v>
      </c>
      <c r="AL2300" s="342">
        <v>-1</v>
      </c>
      <c r="AM2300" s="339" t="s">
        <v>12711</v>
      </c>
      <c r="AN2300" s="339" t="s">
        <v>12484</v>
      </c>
      <c r="AO2300" s="337" t="s">
        <v>12763</v>
      </c>
      <c r="AP2300" s="343">
        <v>43707</v>
      </c>
      <c r="AQ2300" s="335" t="s">
        <v>12921</v>
      </c>
      <c r="AR2300" s="335" t="s">
        <v>8721</v>
      </c>
      <c r="AS2300" s="335" t="s">
        <v>8721</v>
      </c>
      <c r="AT2300" s="335" t="s">
        <v>14042</v>
      </c>
      <c r="AU2300" s="335" t="s">
        <v>12484</v>
      </c>
      <c r="AV2300" s="335" t="s">
        <v>8721</v>
      </c>
      <c r="AW2300" s="327" t="s">
        <v>12484</v>
      </c>
      <c r="AX2300" s="344" t="s">
        <v>12741</v>
      </c>
      <c r="AY2300" s="335" t="s">
        <v>12484</v>
      </c>
      <c r="AZ2300" s="311"/>
      <c r="BA2300" s="309" t="s">
        <v>12486</v>
      </c>
      <c r="BB2300" s="310" t="s">
        <v>14160</v>
      </c>
      <c r="BC2300" s="309" t="s">
        <v>8721</v>
      </c>
      <c r="BD2300" s="309">
        <v>2</v>
      </c>
      <c r="BE2300" s="307"/>
      <c r="BF2300" s="310" t="b">
        <v>1</v>
      </c>
    </row>
    <row r="2301" spans="1:58" s="311" customFormat="1" ht="15" customHeight="1" x14ac:dyDescent="0.25">
      <c r="A2301" s="345">
        <v>2243</v>
      </c>
      <c r="B2301" s="382" t="s">
        <v>4657</v>
      </c>
      <c r="C2301" s="346">
        <v>6138</v>
      </c>
      <c r="D2301" s="346" t="s">
        <v>4657</v>
      </c>
      <c r="E2301" s="346" t="s">
        <v>9725</v>
      </c>
      <c r="F2301" s="346" t="s">
        <v>9763</v>
      </c>
      <c r="G2301" s="346" t="s">
        <v>3481</v>
      </c>
      <c r="H2301" s="346" t="s">
        <v>3469</v>
      </c>
      <c r="I2301" s="346" t="s">
        <v>9751</v>
      </c>
      <c r="J2301" s="346" t="s">
        <v>14151</v>
      </c>
      <c r="K2301" s="346" t="s">
        <v>12473</v>
      </c>
      <c r="L2301" s="347" t="s">
        <v>12474</v>
      </c>
      <c r="M2301" s="346" t="s">
        <v>14157</v>
      </c>
      <c r="N2301" s="346" t="s">
        <v>14153</v>
      </c>
      <c r="O2301" s="346" t="s">
        <v>8721</v>
      </c>
      <c r="P2301" s="346" t="s">
        <v>8721</v>
      </c>
      <c r="Q2301" s="346" t="s">
        <v>8721</v>
      </c>
      <c r="R2301" s="346" t="s">
        <v>8721</v>
      </c>
      <c r="S2301" s="346" t="s">
        <v>8721</v>
      </c>
      <c r="T2301" s="346" t="s">
        <v>14160</v>
      </c>
      <c r="U2301" s="346" t="s">
        <v>8721</v>
      </c>
      <c r="V2301" s="346" t="s">
        <v>14159</v>
      </c>
      <c r="W2301" s="346" t="s">
        <v>12476</v>
      </c>
      <c r="X2301" s="346" t="s">
        <v>8871</v>
      </c>
      <c r="Y2301" s="346" t="s">
        <v>8721</v>
      </c>
      <c r="Z2301" s="346" t="s">
        <v>12484</v>
      </c>
      <c r="AA2301" s="346" t="s">
        <v>12484</v>
      </c>
      <c r="AB2301" s="346" t="s">
        <v>12484</v>
      </c>
      <c r="AC2301" s="348">
        <v>511.27071172987075</v>
      </c>
      <c r="AD2301" s="368" t="s">
        <v>12478</v>
      </c>
      <c r="AE2301" s="348">
        <v>633.87552641048433</v>
      </c>
      <c r="AF2301" s="349">
        <v>0.23980410351647841</v>
      </c>
      <c r="AG2301" s="359">
        <v>0</v>
      </c>
      <c r="AH2301" s="359">
        <v>0</v>
      </c>
      <c r="AI2301" s="349">
        <v>-1</v>
      </c>
      <c r="AJ2301" s="349">
        <v>-1</v>
      </c>
      <c r="AK2301" s="350">
        <v>0</v>
      </c>
      <c r="AL2301" s="351">
        <v>-1</v>
      </c>
      <c r="AM2301" s="348" t="s">
        <v>12711</v>
      </c>
      <c r="AN2301" s="348" t="s">
        <v>12484</v>
      </c>
      <c r="AO2301" s="346" t="s">
        <v>12763</v>
      </c>
      <c r="AP2301" s="352">
        <v>43707</v>
      </c>
      <c r="AQ2301" s="346" t="s">
        <v>12921</v>
      </c>
      <c r="AR2301" s="346" t="s">
        <v>8721</v>
      </c>
      <c r="AS2301" s="346" t="s">
        <v>8721</v>
      </c>
      <c r="AT2301" s="346" t="s">
        <v>14042</v>
      </c>
      <c r="AU2301" s="346" t="s">
        <v>12484</v>
      </c>
      <c r="AV2301" s="346" t="s">
        <v>8721</v>
      </c>
      <c r="AW2301" s="327" t="s">
        <v>12484</v>
      </c>
      <c r="AX2301" s="344" t="s">
        <v>12741</v>
      </c>
      <c r="AY2301" s="346" t="s">
        <v>12484</v>
      </c>
      <c r="AZ2301" s="309"/>
      <c r="BA2301" s="311" t="s">
        <v>12486</v>
      </c>
      <c r="BB2301" s="310" t="s">
        <v>14160</v>
      </c>
      <c r="BC2301" s="311" t="s">
        <v>8721</v>
      </c>
      <c r="BD2301" s="311">
        <v>2</v>
      </c>
      <c r="BE2301" s="307"/>
      <c r="BF2301" s="310" t="b">
        <v>1</v>
      </c>
    </row>
    <row r="2302" spans="1:58" s="309" customFormat="1" ht="15" customHeight="1" x14ac:dyDescent="0.25">
      <c r="A2302" s="335">
        <v>2244</v>
      </c>
      <c r="B2302" s="382" t="s">
        <v>3665</v>
      </c>
      <c r="C2302" s="337">
        <v>6139</v>
      </c>
      <c r="D2302" s="337" t="s">
        <v>3665</v>
      </c>
      <c r="E2302" s="337" t="s">
        <v>9725</v>
      </c>
      <c r="F2302" s="337" t="s">
        <v>9763</v>
      </c>
      <c r="G2302" s="337" t="s">
        <v>3481</v>
      </c>
      <c r="H2302" s="337" t="s">
        <v>3469</v>
      </c>
      <c r="I2302" s="337" t="s">
        <v>9752</v>
      </c>
      <c r="J2302" s="337" t="s">
        <v>14151</v>
      </c>
      <c r="K2302" s="337" t="s">
        <v>12473</v>
      </c>
      <c r="L2302" s="338" t="s">
        <v>12474</v>
      </c>
      <c r="M2302" s="337" t="s">
        <v>14157</v>
      </c>
      <c r="N2302" s="337" t="s">
        <v>14153</v>
      </c>
      <c r="O2302" s="337" t="s">
        <v>8721</v>
      </c>
      <c r="P2302" s="337" t="s">
        <v>8721</v>
      </c>
      <c r="Q2302" s="337" t="s">
        <v>8721</v>
      </c>
      <c r="R2302" s="337" t="s">
        <v>8721</v>
      </c>
      <c r="S2302" s="337" t="s">
        <v>8721</v>
      </c>
      <c r="T2302" s="337" t="s">
        <v>14160</v>
      </c>
      <c r="U2302" s="337" t="s">
        <v>8721</v>
      </c>
      <c r="V2302" s="337" t="s">
        <v>14159</v>
      </c>
      <c r="W2302" s="337" t="s">
        <v>12476</v>
      </c>
      <c r="X2302" s="337" t="s">
        <v>8871</v>
      </c>
      <c r="Y2302" s="337" t="s">
        <v>8721</v>
      </c>
      <c r="Z2302" s="337" t="s">
        <v>12484</v>
      </c>
      <c r="AA2302" s="337" t="s">
        <v>12484</v>
      </c>
      <c r="AB2302" s="337" t="s">
        <v>12484</v>
      </c>
      <c r="AC2302" s="339">
        <v>533.56672773012087</v>
      </c>
      <c r="AD2302" s="368" t="s">
        <v>12478</v>
      </c>
      <c r="AE2302" s="339">
        <v>661.51821853966339</v>
      </c>
      <c r="AF2302" s="340">
        <v>0.23980410351647841</v>
      </c>
      <c r="AG2302" s="366">
        <v>0</v>
      </c>
      <c r="AH2302" s="366">
        <v>0</v>
      </c>
      <c r="AI2302" s="340">
        <v>-1</v>
      </c>
      <c r="AJ2302" s="340">
        <v>-1</v>
      </c>
      <c r="AK2302" s="341">
        <v>0</v>
      </c>
      <c r="AL2302" s="342">
        <v>-1</v>
      </c>
      <c r="AM2302" s="339" t="s">
        <v>12711</v>
      </c>
      <c r="AN2302" s="339" t="s">
        <v>12484</v>
      </c>
      <c r="AO2302" s="337" t="s">
        <v>12763</v>
      </c>
      <c r="AP2302" s="343">
        <v>43707</v>
      </c>
      <c r="AQ2302" s="335" t="s">
        <v>12921</v>
      </c>
      <c r="AR2302" s="335" t="s">
        <v>8721</v>
      </c>
      <c r="AS2302" s="335" t="s">
        <v>8721</v>
      </c>
      <c r="AT2302" s="335" t="s">
        <v>14042</v>
      </c>
      <c r="AU2302" s="335" t="s">
        <v>12484</v>
      </c>
      <c r="AV2302" s="335" t="s">
        <v>8721</v>
      </c>
      <c r="AW2302" s="327" t="s">
        <v>12484</v>
      </c>
      <c r="AX2302" s="344" t="s">
        <v>12741</v>
      </c>
      <c r="AY2302" s="335" t="s">
        <v>12484</v>
      </c>
      <c r="AZ2302" s="311"/>
      <c r="BA2302" s="309" t="s">
        <v>12486</v>
      </c>
      <c r="BB2302" s="310" t="s">
        <v>14160</v>
      </c>
      <c r="BC2302" s="309" t="s">
        <v>8721</v>
      </c>
      <c r="BD2302" s="309">
        <v>2</v>
      </c>
      <c r="BE2302" s="307"/>
      <c r="BF2302" s="310" t="b">
        <v>1</v>
      </c>
    </row>
    <row r="2303" spans="1:58" s="311" customFormat="1" ht="15" customHeight="1" x14ac:dyDescent="0.25">
      <c r="A2303" s="345">
        <v>2245</v>
      </c>
      <c r="B2303" s="382" t="s">
        <v>4658</v>
      </c>
      <c r="C2303" s="346">
        <v>6201</v>
      </c>
      <c r="D2303" s="346" t="s">
        <v>4658</v>
      </c>
      <c r="E2303" s="346" t="s">
        <v>9725</v>
      </c>
      <c r="F2303" s="346" t="s">
        <v>9763</v>
      </c>
      <c r="G2303" s="346" t="s">
        <v>3481</v>
      </c>
      <c r="H2303" s="346" t="s">
        <v>3469</v>
      </c>
      <c r="I2303" s="346" t="s">
        <v>9753</v>
      </c>
      <c r="J2303" s="346" t="s">
        <v>14151</v>
      </c>
      <c r="K2303" s="346" t="s">
        <v>12473</v>
      </c>
      <c r="L2303" s="347" t="s">
        <v>12474</v>
      </c>
      <c r="M2303" s="346" t="s">
        <v>14157</v>
      </c>
      <c r="N2303" s="346" t="s">
        <v>14153</v>
      </c>
      <c r="O2303" s="346" t="s">
        <v>8721</v>
      </c>
      <c r="P2303" s="346" t="s">
        <v>8721</v>
      </c>
      <c r="Q2303" s="346" t="s">
        <v>8721</v>
      </c>
      <c r="R2303" s="346" t="s">
        <v>8721</v>
      </c>
      <c r="S2303" s="346" t="s">
        <v>8721</v>
      </c>
      <c r="T2303" s="346" t="s">
        <v>14160</v>
      </c>
      <c r="U2303" s="346" t="s">
        <v>8721</v>
      </c>
      <c r="V2303" s="346" t="s">
        <v>14159</v>
      </c>
      <c r="W2303" s="346" t="s">
        <v>12476</v>
      </c>
      <c r="X2303" s="346" t="s">
        <v>8871</v>
      </c>
      <c r="Y2303" s="346" t="s">
        <v>8721</v>
      </c>
      <c r="Z2303" s="346" t="s">
        <v>12484</v>
      </c>
      <c r="AA2303" s="346" t="s">
        <v>12484</v>
      </c>
      <c r="AB2303" s="346" t="s">
        <v>12484</v>
      </c>
      <c r="AC2303" s="348">
        <v>548.17446235097418</v>
      </c>
      <c r="AD2303" s="368" t="s">
        <v>12478</v>
      </c>
      <c r="AE2303" s="348">
        <v>679.62894786567711</v>
      </c>
      <c r="AF2303" s="349">
        <v>0.23980410351647841</v>
      </c>
      <c r="AG2303" s="359">
        <v>0</v>
      </c>
      <c r="AH2303" s="359">
        <v>0</v>
      </c>
      <c r="AI2303" s="349">
        <v>-1</v>
      </c>
      <c r="AJ2303" s="349">
        <v>-1</v>
      </c>
      <c r="AK2303" s="350">
        <v>0</v>
      </c>
      <c r="AL2303" s="351">
        <v>-1</v>
      </c>
      <c r="AM2303" s="348" t="s">
        <v>12711</v>
      </c>
      <c r="AN2303" s="348" t="s">
        <v>12484</v>
      </c>
      <c r="AO2303" s="346" t="s">
        <v>12763</v>
      </c>
      <c r="AP2303" s="352">
        <v>43707</v>
      </c>
      <c r="AQ2303" s="346" t="s">
        <v>12921</v>
      </c>
      <c r="AR2303" s="346" t="s">
        <v>8721</v>
      </c>
      <c r="AS2303" s="346" t="s">
        <v>8721</v>
      </c>
      <c r="AT2303" s="346" t="s">
        <v>14042</v>
      </c>
      <c r="AU2303" s="346" t="s">
        <v>12484</v>
      </c>
      <c r="AV2303" s="346" t="s">
        <v>8721</v>
      </c>
      <c r="AW2303" s="327" t="s">
        <v>12484</v>
      </c>
      <c r="AX2303" s="344" t="s">
        <v>12741</v>
      </c>
      <c r="AY2303" s="346" t="s">
        <v>12484</v>
      </c>
      <c r="AZ2303" s="309"/>
      <c r="BA2303" s="311" t="s">
        <v>12486</v>
      </c>
      <c r="BB2303" s="310" t="s">
        <v>14160</v>
      </c>
      <c r="BC2303" s="311" t="s">
        <v>8721</v>
      </c>
      <c r="BD2303" s="311">
        <v>2</v>
      </c>
      <c r="BE2303" s="307"/>
      <c r="BF2303" s="310" t="b">
        <v>1</v>
      </c>
    </row>
    <row r="2304" spans="1:58" s="309" customFormat="1" ht="15" customHeight="1" x14ac:dyDescent="0.25">
      <c r="A2304" s="335">
        <v>2246</v>
      </c>
      <c r="B2304" s="382" t="s">
        <v>3666</v>
      </c>
      <c r="C2304" s="346">
        <v>6214</v>
      </c>
      <c r="D2304" s="346" t="s">
        <v>3666</v>
      </c>
      <c r="E2304" s="346" t="s">
        <v>9725</v>
      </c>
      <c r="F2304" s="346" t="s">
        <v>9763</v>
      </c>
      <c r="G2304" s="346" t="s">
        <v>3481</v>
      </c>
      <c r="H2304" s="346" t="s">
        <v>3469</v>
      </c>
      <c r="I2304" s="346" t="s">
        <v>9754</v>
      </c>
      <c r="J2304" s="346" t="s">
        <v>14151</v>
      </c>
      <c r="K2304" s="346" t="s">
        <v>12473</v>
      </c>
      <c r="L2304" s="347" t="s">
        <v>12474</v>
      </c>
      <c r="M2304" s="346" t="s">
        <v>14157</v>
      </c>
      <c r="N2304" s="346" t="s">
        <v>14153</v>
      </c>
      <c r="O2304" s="346" t="s">
        <v>8721</v>
      </c>
      <c r="P2304" s="346" t="s">
        <v>8721</v>
      </c>
      <c r="Q2304" s="346" t="s">
        <v>8721</v>
      </c>
      <c r="R2304" s="346" t="s">
        <v>8721</v>
      </c>
      <c r="S2304" s="346" t="s">
        <v>8721</v>
      </c>
      <c r="T2304" s="346" t="s">
        <v>14160</v>
      </c>
      <c r="U2304" s="346" t="s">
        <v>8721</v>
      </c>
      <c r="V2304" s="346" t="s">
        <v>14159</v>
      </c>
      <c r="W2304" s="346" t="s">
        <v>12476</v>
      </c>
      <c r="X2304" s="346" t="s">
        <v>8871</v>
      </c>
      <c r="Y2304" s="346" t="s">
        <v>8721</v>
      </c>
      <c r="Z2304" s="346" t="s">
        <v>12484</v>
      </c>
      <c r="AA2304" s="346" t="s">
        <v>12484</v>
      </c>
      <c r="AB2304" s="346" t="s">
        <v>12484</v>
      </c>
      <c r="AC2304" s="348">
        <v>563.55102510976735</v>
      </c>
      <c r="AD2304" s="368" t="s">
        <v>12478</v>
      </c>
      <c r="AE2304" s="348">
        <v>698.69287347200748</v>
      </c>
      <c r="AF2304" s="349">
        <v>0.23980410351647841</v>
      </c>
      <c r="AG2304" s="359">
        <v>0</v>
      </c>
      <c r="AH2304" s="359">
        <v>0</v>
      </c>
      <c r="AI2304" s="349">
        <v>-1</v>
      </c>
      <c r="AJ2304" s="349">
        <v>-1</v>
      </c>
      <c r="AK2304" s="350">
        <v>0</v>
      </c>
      <c r="AL2304" s="351">
        <v>-1</v>
      </c>
      <c r="AM2304" s="348" t="s">
        <v>12711</v>
      </c>
      <c r="AN2304" s="348" t="s">
        <v>12484</v>
      </c>
      <c r="AO2304" s="346" t="s">
        <v>12763</v>
      </c>
      <c r="AP2304" s="352">
        <v>43707</v>
      </c>
      <c r="AQ2304" s="346" t="s">
        <v>12921</v>
      </c>
      <c r="AR2304" s="346" t="s">
        <v>8721</v>
      </c>
      <c r="AS2304" s="346" t="s">
        <v>8721</v>
      </c>
      <c r="AT2304" s="346" t="s">
        <v>14042</v>
      </c>
      <c r="AU2304" s="346" t="s">
        <v>12484</v>
      </c>
      <c r="AV2304" s="346" t="s">
        <v>8721</v>
      </c>
      <c r="AW2304" s="327" t="s">
        <v>12484</v>
      </c>
      <c r="AX2304" s="344" t="s">
        <v>12741</v>
      </c>
      <c r="AY2304" s="346" t="s">
        <v>12484</v>
      </c>
      <c r="AZ2304" s="311"/>
      <c r="BA2304" s="309" t="s">
        <v>12486</v>
      </c>
      <c r="BB2304" s="310" t="s">
        <v>14160</v>
      </c>
      <c r="BC2304" s="309" t="s">
        <v>8721</v>
      </c>
      <c r="BD2304" s="309">
        <v>2</v>
      </c>
      <c r="BE2304" s="307"/>
      <c r="BF2304" s="310" t="b">
        <v>1</v>
      </c>
    </row>
    <row r="2305" spans="1:58" s="311" customFormat="1" ht="15" customHeight="1" x14ac:dyDescent="0.25">
      <c r="A2305" s="345">
        <v>2247</v>
      </c>
      <c r="B2305" s="382" t="s">
        <v>4659</v>
      </c>
      <c r="C2305" s="337">
        <v>6215</v>
      </c>
      <c r="D2305" s="337" t="s">
        <v>4659</v>
      </c>
      <c r="E2305" s="337" t="s">
        <v>9725</v>
      </c>
      <c r="F2305" s="337" t="s">
        <v>9763</v>
      </c>
      <c r="G2305" s="337" t="s">
        <v>3481</v>
      </c>
      <c r="H2305" s="337" t="s">
        <v>3469</v>
      </c>
      <c r="I2305" s="337" t="s">
        <v>9755</v>
      </c>
      <c r="J2305" s="337" t="s">
        <v>14151</v>
      </c>
      <c r="K2305" s="337" t="s">
        <v>12473</v>
      </c>
      <c r="L2305" s="338" t="s">
        <v>12474</v>
      </c>
      <c r="M2305" s="337" t="s">
        <v>14157</v>
      </c>
      <c r="N2305" s="337" t="s">
        <v>14153</v>
      </c>
      <c r="O2305" s="337" t="s">
        <v>8721</v>
      </c>
      <c r="P2305" s="337" t="s">
        <v>8721</v>
      </c>
      <c r="Q2305" s="337" t="s">
        <v>8721</v>
      </c>
      <c r="R2305" s="337" t="s">
        <v>8721</v>
      </c>
      <c r="S2305" s="337" t="s">
        <v>8721</v>
      </c>
      <c r="T2305" s="337" t="s">
        <v>14160</v>
      </c>
      <c r="U2305" s="337" t="s">
        <v>8721</v>
      </c>
      <c r="V2305" s="337" t="s">
        <v>14159</v>
      </c>
      <c r="W2305" s="337" t="s">
        <v>12476</v>
      </c>
      <c r="X2305" s="337" t="s">
        <v>8871</v>
      </c>
      <c r="Y2305" s="337" t="s">
        <v>8721</v>
      </c>
      <c r="Z2305" s="337" t="s">
        <v>12484</v>
      </c>
      <c r="AA2305" s="337" t="s">
        <v>12484</v>
      </c>
      <c r="AB2305" s="337" t="s">
        <v>12484</v>
      </c>
      <c r="AC2305" s="339">
        <v>578.15875973062077</v>
      </c>
      <c r="AD2305" s="368" t="s">
        <v>12478</v>
      </c>
      <c r="AE2305" s="339">
        <v>716.8036027980213</v>
      </c>
      <c r="AF2305" s="340">
        <v>0.23980410351647841</v>
      </c>
      <c r="AG2305" s="366">
        <v>0</v>
      </c>
      <c r="AH2305" s="366">
        <v>0</v>
      </c>
      <c r="AI2305" s="340">
        <v>-1</v>
      </c>
      <c r="AJ2305" s="340">
        <v>-1</v>
      </c>
      <c r="AK2305" s="341">
        <v>0</v>
      </c>
      <c r="AL2305" s="342">
        <v>-1</v>
      </c>
      <c r="AM2305" s="339" t="s">
        <v>12711</v>
      </c>
      <c r="AN2305" s="339" t="s">
        <v>12484</v>
      </c>
      <c r="AO2305" s="337" t="s">
        <v>12763</v>
      </c>
      <c r="AP2305" s="343">
        <v>43707</v>
      </c>
      <c r="AQ2305" s="335" t="s">
        <v>12921</v>
      </c>
      <c r="AR2305" s="335" t="s">
        <v>8721</v>
      </c>
      <c r="AS2305" s="335" t="s">
        <v>8721</v>
      </c>
      <c r="AT2305" s="335" t="s">
        <v>14042</v>
      </c>
      <c r="AU2305" s="335" t="s">
        <v>12484</v>
      </c>
      <c r="AV2305" s="335" t="s">
        <v>8721</v>
      </c>
      <c r="AW2305" s="327" t="s">
        <v>12484</v>
      </c>
      <c r="AX2305" s="344" t="s">
        <v>12741</v>
      </c>
      <c r="AY2305" s="335" t="s">
        <v>12484</v>
      </c>
      <c r="AZ2305" s="309"/>
      <c r="BA2305" s="311" t="s">
        <v>12486</v>
      </c>
      <c r="BB2305" s="310" t="s">
        <v>14160</v>
      </c>
      <c r="BC2305" s="311" t="s">
        <v>8721</v>
      </c>
      <c r="BD2305" s="311">
        <v>2</v>
      </c>
      <c r="BE2305" s="307"/>
      <c r="BF2305" s="310" t="b">
        <v>1</v>
      </c>
    </row>
    <row r="2306" spans="1:58" s="309" customFormat="1" ht="15" customHeight="1" x14ac:dyDescent="0.25">
      <c r="A2306" s="335">
        <v>2248</v>
      </c>
      <c r="B2306" s="382" t="s">
        <v>4660</v>
      </c>
      <c r="C2306" s="346">
        <v>6216</v>
      </c>
      <c r="D2306" s="346" t="s">
        <v>4660</v>
      </c>
      <c r="E2306" s="346" t="s">
        <v>9725</v>
      </c>
      <c r="F2306" s="346" t="s">
        <v>9763</v>
      </c>
      <c r="G2306" s="346" t="s">
        <v>3481</v>
      </c>
      <c r="H2306" s="346" t="s">
        <v>3469</v>
      </c>
      <c r="I2306" s="346" t="s">
        <v>9756</v>
      </c>
      <c r="J2306" s="346" t="s">
        <v>14151</v>
      </c>
      <c r="K2306" s="346" t="s">
        <v>12473</v>
      </c>
      <c r="L2306" s="347" t="s">
        <v>12474</v>
      </c>
      <c r="M2306" s="346" t="s">
        <v>14157</v>
      </c>
      <c r="N2306" s="346" t="s">
        <v>14153</v>
      </c>
      <c r="O2306" s="346" t="s">
        <v>8721</v>
      </c>
      <c r="P2306" s="346" t="s">
        <v>8721</v>
      </c>
      <c r="Q2306" s="346" t="s">
        <v>8721</v>
      </c>
      <c r="R2306" s="346" t="s">
        <v>8721</v>
      </c>
      <c r="S2306" s="346" t="s">
        <v>8721</v>
      </c>
      <c r="T2306" s="346" t="s">
        <v>14160</v>
      </c>
      <c r="U2306" s="346" t="s">
        <v>8721</v>
      </c>
      <c r="V2306" s="346" t="s">
        <v>14159</v>
      </c>
      <c r="W2306" s="346" t="s">
        <v>12476</v>
      </c>
      <c r="X2306" s="346" t="s">
        <v>8871</v>
      </c>
      <c r="Y2306" s="346" t="s">
        <v>8721</v>
      </c>
      <c r="Z2306" s="346" t="s">
        <v>12484</v>
      </c>
      <c r="AA2306" s="346" t="s">
        <v>12484</v>
      </c>
      <c r="AB2306" s="346" t="s">
        <v>12484</v>
      </c>
      <c r="AC2306" s="348">
        <v>592.76649435147419</v>
      </c>
      <c r="AD2306" s="368" t="s">
        <v>12478</v>
      </c>
      <c r="AE2306" s="348">
        <v>734.91433212403513</v>
      </c>
      <c r="AF2306" s="349">
        <v>0.23980410351647841</v>
      </c>
      <c r="AG2306" s="359">
        <v>0</v>
      </c>
      <c r="AH2306" s="359">
        <v>0</v>
      </c>
      <c r="AI2306" s="349">
        <v>-1</v>
      </c>
      <c r="AJ2306" s="349">
        <v>-1</v>
      </c>
      <c r="AK2306" s="350">
        <v>0</v>
      </c>
      <c r="AL2306" s="351">
        <v>-1</v>
      </c>
      <c r="AM2306" s="348" t="s">
        <v>12711</v>
      </c>
      <c r="AN2306" s="348" t="s">
        <v>12484</v>
      </c>
      <c r="AO2306" s="346" t="s">
        <v>12763</v>
      </c>
      <c r="AP2306" s="352">
        <v>43707</v>
      </c>
      <c r="AQ2306" s="346" t="s">
        <v>12921</v>
      </c>
      <c r="AR2306" s="346" t="s">
        <v>8721</v>
      </c>
      <c r="AS2306" s="346" t="s">
        <v>8721</v>
      </c>
      <c r="AT2306" s="346" t="s">
        <v>14042</v>
      </c>
      <c r="AU2306" s="346" t="s">
        <v>12484</v>
      </c>
      <c r="AV2306" s="346" t="s">
        <v>8721</v>
      </c>
      <c r="AW2306" s="327" t="s">
        <v>12484</v>
      </c>
      <c r="AX2306" s="344" t="s">
        <v>12741</v>
      </c>
      <c r="AY2306" s="346" t="s">
        <v>12484</v>
      </c>
      <c r="AZ2306" s="311"/>
      <c r="BA2306" s="309" t="s">
        <v>12486</v>
      </c>
      <c r="BB2306" s="310" t="s">
        <v>14160</v>
      </c>
      <c r="BC2306" s="309" t="s">
        <v>8721</v>
      </c>
      <c r="BD2306" s="309">
        <v>2</v>
      </c>
      <c r="BE2306" s="307"/>
      <c r="BF2306" s="310" t="b">
        <v>1</v>
      </c>
    </row>
    <row r="2307" spans="1:58" s="311" customFormat="1" ht="15" customHeight="1" x14ac:dyDescent="0.25">
      <c r="A2307" s="345">
        <v>2249</v>
      </c>
      <c r="B2307" s="382" t="s">
        <v>4661</v>
      </c>
      <c r="C2307" s="337">
        <v>5933</v>
      </c>
      <c r="D2307" s="337" t="s">
        <v>4661</v>
      </c>
      <c r="E2307" s="337" t="s">
        <v>9725</v>
      </c>
      <c r="F2307" s="337" t="s">
        <v>9763</v>
      </c>
      <c r="G2307" s="337" t="s">
        <v>3481</v>
      </c>
      <c r="H2307" s="337" t="s">
        <v>2475</v>
      </c>
      <c r="I2307" s="337" t="s">
        <v>9734</v>
      </c>
      <c r="J2307" s="337" t="s">
        <v>14162</v>
      </c>
      <c r="K2307" s="337" t="s">
        <v>12473</v>
      </c>
      <c r="L2307" s="338" t="s">
        <v>12474</v>
      </c>
      <c r="M2307" s="337" t="s">
        <v>14163</v>
      </c>
      <c r="N2307" s="337" t="s">
        <v>14101</v>
      </c>
      <c r="O2307" s="337" t="s">
        <v>8721</v>
      </c>
      <c r="P2307" s="337" t="s">
        <v>8721</v>
      </c>
      <c r="Q2307" s="337" t="s">
        <v>8721</v>
      </c>
      <c r="R2307" s="337" t="s">
        <v>8721</v>
      </c>
      <c r="S2307" s="337" t="s">
        <v>8721</v>
      </c>
      <c r="T2307" s="337" t="s">
        <v>14164</v>
      </c>
      <c r="U2307" s="337" t="s">
        <v>8721</v>
      </c>
      <c r="V2307" s="337" t="s">
        <v>14161</v>
      </c>
      <c r="W2307" s="337" t="s">
        <v>12476</v>
      </c>
      <c r="X2307" s="337" t="s">
        <v>8871</v>
      </c>
      <c r="Y2307" s="337" t="s">
        <v>8721</v>
      </c>
      <c r="Z2307" s="337" t="s">
        <v>12484</v>
      </c>
      <c r="AA2307" s="337" t="s">
        <v>12484</v>
      </c>
      <c r="AB2307" s="337" t="s">
        <v>12484</v>
      </c>
      <c r="AC2307" s="339">
        <v>231.41726951983625</v>
      </c>
      <c r="AD2307" s="368" t="s">
        <v>12478</v>
      </c>
      <c r="AE2307" s="339">
        <v>286.91208037527184</v>
      </c>
      <c r="AF2307" s="340">
        <v>0.23980410351647841</v>
      </c>
      <c r="AG2307" s="366">
        <v>0</v>
      </c>
      <c r="AH2307" s="366">
        <v>0</v>
      </c>
      <c r="AI2307" s="340">
        <v>-1</v>
      </c>
      <c r="AJ2307" s="340">
        <v>-1</v>
      </c>
      <c r="AK2307" s="341">
        <v>0</v>
      </c>
      <c r="AL2307" s="342">
        <v>-1</v>
      </c>
      <c r="AM2307" s="339" t="s">
        <v>12711</v>
      </c>
      <c r="AN2307" s="339" t="s">
        <v>12484</v>
      </c>
      <c r="AO2307" s="337" t="s">
        <v>12763</v>
      </c>
      <c r="AP2307" s="343">
        <v>43707</v>
      </c>
      <c r="AQ2307" s="335" t="s">
        <v>12921</v>
      </c>
      <c r="AR2307" s="335" t="s">
        <v>8721</v>
      </c>
      <c r="AS2307" s="335" t="s">
        <v>8721</v>
      </c>
      <c r="AT2307" s="335" t="s">
        <v>14042</v>
      </c>
      <c r="AU2307" s="335" t="s">
        <v>12484</v>
      </c>
      <c r="AV2307" s="335" t="s">
        <v>8721</v>
      </c>
      <c r="AW2307" s="327" t="s">
        <v>12484</v>
      </c>
      <c r="AX2307" s="344" t="s">
        <v>12741</v>
      </c>
      <c r="AY2307" s="335" t="s">
        <v>12484</v>
      </c>
      <c r="AZ2307" s="309"/>
      <c r="BA2307" s="311" t="s">
        <v>12486</v>
      </c>
      <c r="BB2307" s="310" t="s">
        <v>14164</v>
      </c>
      <c r="BC2307" s="311" t="s">
        <v>8721</v>
      </c>
      <c r="BD2307" s="311">
        <v>2</v>
      </c>
      <c r="BE2307" s="307"/>
      <c r="BF2307" s="310" t="b">
        <v>1</v>
      </c>
    </row>
    <row r="2308" spans="1:58" s="309" customFormat="1" ht="15" customHeight="1" x14ac:dyDescent="0.25">
      <c r="A2308" s="335">
        <v>2250</v>
      </c>
      <c r="B2308" s="382" t="s">
        <v>4662</v>
      </c>
      <c r="C2308" s="346">
        <v>5934</v>
      </c>
      <c r="D2308" s="346" t="s">
        <v>4662</v>
      </c>
      <c r="E2308" s="346" t="s">
        <v>9725</v>
      </c>
      <c r="F2308" s="346" t="s">
        <v>9763</v>
      </c>
      <c r="G2308" s="346" t="s">
        <v>3481</v>
      </c>
      <c r="H2308" s="346" t="s">
        <v>2475</v>
      </c>
      <c r="I2308" s="346" t="s">
        <v>9735</v>
      </c>
      <c r="J2308" s="346" t="s">
        <v>14162</v>
      </c>
      <c r="K2308" s="346" t="s">
        <v>12473</v>
      </c>
      <c r="L2308" s="347" t="s">
        <v>12474</v>
      </c>
      <c r="M2308" s="346" t="s">
        <v>14163</v>
      </c>
      <c r="N2308" s="346" t="s">
        <v>14101</v>
      </c>
      <c r="O2308" s="346" t="s">
        <v>8721</v>
      </c>
      <c r="P2308" s="346" t="s">
        <v>8721</v>
      </c>
      <c r="Q2308" s="346" t="s">
        <v>8721</v>
      </c>
      <c r="R2308" s="346" t="s">
        <v>8721</v>
      </c>
      <c r="S2308" s="346" t="s">
        <v>8721</v>
      </c>
      <c r="T2308" s="346" t="s">
        <v>14164</v>
      </c>
      <c r="U2308" s="346" t="s">
        <v>8721</v>
      </c>
      <c r="V2308" s="346" t="s">
        <v>14161</v>
      </c>
      <c r="W2308" s="346" t="s">
        <v>12476</v>
      </c>
      <c r="X2308" s="346" t="s">
        <v>8871</v>
      </c>
      <c r="Y2308" s="346" t="s">
        <v>8721</v>
      </c>
      <c r="Z2308" s="346" t="s">
        <v>12484</v>
      </c>
      <c r="AA2308" s="346" t="s">
        <v>12484</v>
      </c>
      <c r="AB2308" s="346" t="s">
        <v>12484</v>
      </c>
      <c r="AC2308" s="348">
        <v>236.79906648541385</v>
      </c>
      <c r="AD2308" s="368" t="s">
        <v>12478</v>
      </c>
      <c r="AE2308" s="348">
        <v>293.5844543374875</v>
      </c>
      <c r="AF2308" s="349">
        <v>0.23980410351647841</v>
      </c>
      <c r="AG2308" s="359">
        <v>0</v>
      </c>
      <c r="AH2308" s="359">
        <v>0</v>
      </c>
      <c r="AI2308" s="349">
        <v>-1</v>
      </c>
      <c r="AJ2308" s="349">
        <v>-1</v>
      </c>
      <c r="AK2308" s="350">
        <v>0</v>
      </c>
      <c r="AL2308" s="351">
        <v>-1</v>
      </c>
      <c r="AM2308" s="348" t="s">
        <v>12711</v>
      </c>
      <c r="AN2308" s="348" t="s">
        <v>12484</v>
      </c>
      <c r="AO2308" s="346" t="s">
        <v>12763</v>
      </c>
      <c r="AP2308" s="352">
        <v>43707</v>
      </c>
      <c r="AQ2308" s="346" t="s">
        <v>12921</v>
      </c>
      <c r="AR2308" s="346" t="s">
        <v>8721</v>
      </c>
      <c r="AS2308" s="346" t="s">
        <v>8721</v>
      </c>
      <c r="AT2308" s="346" t="s">
        <v>14042</v>
      </c>
      <c r="AU2308" s="346" t="s">
        <v>12484</v>
      </c>
      <c r="AV2308" s="346" t="s">
        <v>8721</v>
      </c>
      <c r="AW2308" s="327" t="s">
        <v>12484</v>
      </c>
      <c r="AX2308" s="344" t="s">
        <v>12741</v>
      </c>
      <c r="AY2308" s="346" t="s">
        <v>12484</v>
      </c>
      <c r="AZ2308" s="311"/>
      <c r="BA2308" s="309" t="s">
        <v>12486</v>
      </c>
      <c r="BB2308" s="310" t="s">
        <v>14164</v>
      </c>
      <c r="BC2308" s="309" t="s">
        <v>8721</v>
      </c>
      <c r="BD2308" s="309">
        <v>2</v>
      </c>
      <c r="BE2308" s="307"/>
      <c r="BF2308" s="310" t="b">
        <v>1</v>
      </c>
    </row>
    <row r="2309" spans="1:58" s="311" customFormat="1" ht="15" customHeight="1" x14ac:dyDescent="0.25">
      <c r="A2309" s="345">
        <v>2251</v>
      </c>
      <c r="B2309" s="382" t="s">
        <v>4663</v>
      </c>
      <c r="C2309" s="346">
        <v>5935</v>
      </c>
      <c r="D2309" s="346" t="s">
        <v>4663</v>
      </c>
      <c r="E2309" s="346" t="s">
        <v>9725</v>
      </c>
      <c r="F2309" s="346" t="s">
        <v>9763</v>
      </c>
      <c r="G2309" s="346" t="s">
        <v>3481</v>
      </c>
      <c r="H2309" s="346" t="s">
        <v>2475</v>
      </c>
      <c r="I2309" s="346" t="s">
        <v>9736</v>
      </c>
      <c r="J2309" s="346" t="s">
        <v>14162</v>
      </c>
      <c r="K2309" s="346" t="s">
        <v>12473</v>
      </c>
      <c r="L2309" s="347" t="s">
        <v>12474</v>
      </c>
      <c r="M2309" s="346" t="s">
        <v>14163</v>
      </c>
      <c r="N2309" s="346" t="s">
        <v>14101</v>
      </c>
      <c r="O2309" s="346" t="s">
        <v>8721</v>
      </c>
      <c r="P2309" s="346" t="s">
        <v>8721</v>
      </c>
      <c r="Q2309" s="346" t="s">
        <v>8721</v>
      </c>
      <c r="R2309" s="346" t="s">
        <v>8721</v>
      </c>
      <c r="S2309" s="346" t="s">
        <v>8721</v>
      </c>
      <c r="T2309" s="346" t="s">
        <v>14164</v>
      </c>
      <c r="U2309" s="346" t="s">
        <v>8721</v>
      </c>
      <c r="V2309" s="346" t="s">
        <v>14161</v>
      </c>
      <c r="W2309" s="346" t="s">
        <v>12476</v>
      </c>
      <c r="X2309" s="346" t="s">
        <v>8871</v>
      </c>
      <c r="Y2309" s="346" t="s">
        <v>8721</v>
      </c>
      <c r="Z2309" s="346" t="s">
        <v>12484</v>
      </c>
      <c r="AA2309" s="346" t="s">
        <v>12484</v>
      </c>
      <c r="AB2309" s="346" t="s">
        <v>12484</v>
      </c>
      <c r="AC2309" s="348">
        <v>242.18086345099147</v>
      </c>
      <c r="AD2309" s="368" t="s">
        <v>12478</v>
      </c>
      <c r="AE2309" s="348">
        <v>300.25682829970316</v>
      </c>
      <c r="AF2309" s="349">
        <v>0.23980410351647841</v>
      </c>
      <c r="AG2309" s="359">
        <v>0</v>
      </c>
      <c r="AH2309" s="359">
        <v>0</v>
      </c>
      <c r="AI2309" s="349">
        <v>-1</v>
      </c>
      <c r="AJ2309" s="349">
        <v>-1</v>
      </c>
      <c r="AK2309" s="350">
        <v>0</v>
      </c>
      <c r="AL2309" s="351">
        <v>-1</v>
      </c>
      <c r="AM2309" s="348" t="s">
        <v>12711</v>
      </c>
      <c r="AN2309" s="348" t="s">
        <v>12484</v>
      </c>
      <c r="AO2309" s="346" t="s">
        <v>12763</v>
      </c>
      <c r="AP2309" s="352">
        <v>43707</v>
      </c>
      <c r="AQ2309" s="346" t="s">
        <v>12921</v>
      </c>
      <c r="AR2309" s="346" t="s">
        <v>8721</v>
      </c>
      <c r="AS2309" s="346" t="s">
        <v>8721</v>
      </c>
      <c r="AT2309" s="346" t="s">
        <v>14042</v>
      </c>
      <c r="AU2309" s="346" t="s">
        <v>12484</v>
      </c>
      <c r="AV2309" s="346" t="s">
        <v>8721</v>
      </c>
      <c r="AW2309" s="327" t="s">
        <v>12484</v>
      </c>
      <c r="AX2309" s="344" t="s">
        <v>12741</v>
      </c>
      <c r="AY2309" s="346" t="s">
        <v>12484</v>
      </c>
      <c r="AZ2309" s="309"/>
      <c r="BA2309" s="311" t="s">
        <v>12486</v>
      </c>
      <c r="BB2309" s="310" t="s">
        <v>14164</v>
      </c>
      <c r="BC2309" s="311" t="s">
        <v>8721</v>
      </c>
      <c r="BD2309" s="311">
        <v>2</v>
      </c>
      <c r="BE2309" s="307"/>
      <c r="BF2309" s="310" t="b">
        <v>1</v>
      </c>
    </row>
    <row r="2310" spans="1:58" s="309" customFormat="1" ht="15" customHeight="1" x14ac:dyDescent="0.25">
      <c r="A2310" s="335">
        <v>2252</v>
      </c>
      <c r="B2310" s="382" t="s">
        <v>4665</v>
      </c>
      <c r="C2310" s="346">
        <v>5937</v>
      </c>
      <c r="D2310" s="346" t="s">
        <v>4665</v>
      </c>
      <c r="E2310" s="346" t="s">
        <v>9725</v>
      </c>
      <c r="F2310" s="346" t="s">
        <v>9763</v>
      </c>
      <c r="G2310" s="346" t="s">
        <v>3481</v>
      </c>
      <c r="H2310" s="346" t="s">
        <v>2475</v>
      </c>
      <c r="I2310" s="346" t="s">
        <v>9738</v>
      </c>
      <c r="J2310" s="346" t="s">
        <v>14162</v>
      </c>
      <c r="K2310" s="346" t="s">
        <v>12473</v>
      </c>
      <c r="L2310" s="347" t="s">
        <v>12474</v>
      </c>
      <c r="M2310" s="346" t="s">
        <v>14163</v>
      </c>
      <c r="N2310" s="346" t="s">
        <v>14101</v>
      </c>
      <c r="O2310" s="346" t="s">
        <v>8721</v>
      </c>
      <c r="P2310" s="346" t="s">
        <v>8721</v>
      </c>
      <c r="Q2310" s="346" t="s">
        <v>8721</v>
      </c>
      <c r="R2310" s="346" t="s">
        <v>8721</v>
      </c>
      <c r="S2310" s="346" t="s">
        <v>8721</v>
      </c>
      <c r="T2310" s="346" t="s">
        <v>14164</v>
      </c>
      <c r="U2310" s="346" t="s">
        <v>8721</v>
      </c>
      <c r="V2310" s="346" t="s">
        <v>14161</v>
      </c>
      <c r="W2310" s="346" t="s">
        <v>12476</v>
      </c>
      <c r="X2310" s="346" t="s">
        <v>8871</v>
      </c>
      <c r="Y2310" s="346" t="s">
        <v>8721</v>
      </c>
      <c r="Z2310" s="346" t="s">
        <v>12484</v>
      </c>
      <c r="AA2310" s="346" t="s">
        <v>12484</v>
      </c>
      <c r="AB2310" s="346" t="s">
        <v>12484</v>
      </c>
      <c r="AC2310" s="348">
        <v>256.78859807184489</v>
      </c>
      <c r="AD2310" s="368" t="s">
        <v>12478</v>
      </c>
      <c r="AE2310" s="348">
        <v>318.36755762571693</v>
      </c>
      <c r="AF2310" s="349">
        <v>0.23980410351647841</v>
      </c>
      <c r="AG2310" s="359">
        <v>0</v>
      </c>
      <c r="AH2310" s="359">
        <v>0</v>
      </c>
      <c r="AI2310" s="349">
        <v>-1</v>
      </c>
      <c r="AJ2310" s="349">
        <v>-1</v>
      </c>
      <c r="AK2310" s="350">
        <v>0</v>
      </c>
      <c r="AL2310" s="351">
        <v>-1</v>
      </c>
      <c r="AM2310" s="348" t="s">
        <v>12711</v>
      </c>
      <c r="AN2310" s="348" t="s">
        <v>12484</v>
      </c>
      <c r="AO2310" s="346" t="s">
        <v>12763</v>
      </c>
      <c r="AP2310" s="352">
        <v>43707</v>
      </c>
      <c r="AQ2310" s="346" t="s">
        <v>12921</v>
      </c>
      <c r="AR2310" s="346" t="s">
        <v>8721</v>
      </c>
      <c r="AS2310" s="346" t="s">
        <v>8721</v>
      </c>
      <c r="AT2310" s="346" t="s">
        <v>14042</v>
      </c>
      <c r="AU2310" s="346" t="s">
        <v>12484</v>
      </c>
      <c r="AV2310" s="346" t="s">
        <v>8721</v>
      </c>
      <c r="AW2310" s="327" t="s">
        <v>12484</v>
      </c>
      <c r="AX2310" s="344" t="s">
        <v>12741</v>
      </c>
      <c r="AY2310" s="346" t="s">
        <v>12484</v>
      </c>
      <c r="BA2310" s="309" t="s">
        <v>12486</v>
      </c>
      <c r="BB2310" s="310" t="s">
        <v>14164</v>
      </c>
      <c r="BC2310" s="309" t="s">
        <v>8721</v>
      </c>
      <c r="BD2310" s="309">
        <v>2</v>
      </c>
      <c r="BE2310" s="307"/>
      <c r="BF2310" s="310" t="b">
        <v>1</v>
      </c>
    </row>
    <row r="2311" spans="1:58" s="311" customFormat="1" ht="15" customHeight="1" x14ac:dyDescent="0.25">
      <c r="A2311" s="345">
        <v>2253</v>
      </c>
      <c r="B2311" s="382" t="s">
        <v>4666</v>
      </c>
      <c r="C2311" s="337">
        <v>5938</v>
      </c>
      <c r="D2311" s="337" t="s">
        <v>4666</v>
      </c>
      <c r="E2311" s="337" t="s">
        <v>9725</v>
      </c>
      <c r="F2311" s="337" t="s">
        <v>9763</v>
      </c>
      <c r="G2311" s="337" t="s">
        <v>3481</v>
      </c>
      <c r="H2311" s="337" t="s">
        <v>2475</v>
      </c>
      <c r="I2311" s="337" t="s">
        <v>9739</v>
      </c>
      <c r="J2311" s="337" t="s">
        <v>14162</v>
      </c>
      <c r="K2311" s="337" t="s">
        <v>12473</v>
      </c>
      <c r="L2311" s="338" t="s">
        <v>12474</v>
      </c>
      <c r="M2311" s="337" t="s">
        <v>14163</v>
      </c>
      <c r="N2311" s="337" t="s">
        <v>14101</v>
      </c>
      <c r="O2311" s="337" t="s">
        <v>8721</v>
      </c>
      <c r="P2311" s="337" t="s">
        <v>8721</v>
      </c>
      <c r="Q2311" s="337" t="s">
        <v>8721</v>
      </c>
      <c r="R2311" s="337" t="s">
        <v>8721</v>
      </c>
      <c r="S2311" s="337" t="s">
        <v>8721</v>
      </c>
      <c r="T2311" s="337" t="s">
        <v>14164</v>
      </c>
      <c r="U2311" s="337" t="s">
        <v>8721</v>
      </c>
      <c r="V2311" s="337" t="s">
        <v>14161</v>
      </c>
      <c r="W2311" s="337" t="s">
        <v>12476</v>
      </c>
      <c r="X2311" s="337" t="s">
        <v>8871</v>
      </c>
      <c r="Y2311" s="337" t="s">
        <v>8721</v>
      </c>
      <c r="Z2311" s="337" t="s">
        <v>12484</v>
      </c>
      <c r="AA2311" s="337" t="s">
        <v>12484</v>
      </c>
      <c r="AB2311" s="337" t="s">
        <v>12484</v>
      </c>
      <c r="AC2311" s="339">
        <v>262.17039503742251</v>
      </c>
      <c r="AD2311" s="368" t="s">
        <v>12478</v>
      </c>
      <c r="AE2311" s="339">
        <v>325.03993158793259</v>
      </c>
      <c r="AF2311" s="340">
        <v>0.23980410351647841</v>
      </c>
      <c r="AG2311" s="366">
        <v>0</v>
      </c>
      <c r="AH2311" s="366">
        <v>0</v>
      </c>
      <c r="AI2311" s="340">
        <v>-1</v>
      </c>
      <c r="AJ2311" s="340">
        <v>-1</v>
      </c>
      <c r="AK2311" s="341">
        <v>0</v>
      </c>
      <c r="AL2311" s="342">
        <v>-1</v>
      </c>
      <c r="AM2311" s="339" t="s">
        <v>12711</v>
      </c>
      <c r="AN2311" s="339" t="s">
        <v>12484</v>
      </c>
      <c r="AO2311" s="337" t="s">
        <v>12763</v>
      </c>
      <c r="AP2311" s="343">
        <v>43707</v>
      </c>
      <c r="AQ2311" s="335" t="s">
        <v>12921</v>
      </c>
      <c r="AR2311" s="335" t="s">
        <v>8721</v>
      </c>
      <c r="AS2311" s="335" t="s">
        <v>8721</v>
      </c>
      <c r="AT2311" s="335" t="s">
        <v>14042</v>
      </c>
      <c r="AU2311" s="335" t="s">
        <v>12484</v>
      </c>
      <c r="AV2311" s="335" t="s">
        <v>8721</v>
      </c>
      <c r="AW2311" s="327" t="s">
        <v>12484</v>
      </c>
      <c r="AX2311" s="344" t="s">
        <v>12741</v>
      </c>
      <c r="AY2311" s="335" t="s">
        <v>12484</v>
      </c>
      <c r="BA2311" s="311" t="s">
        <v>12486</v>
      </c>
      <c r="BB2311" s="310" t="s">
        <v>14164</v>
      </c>
      <c r="BC2311" s="311" t="s">
        <v>8721</v>
      </c>
      <c r="BD2311" s="311">
        <v>2</v>
      </c>
      <c r="BE2311" s="307"/>
      <c r="BF2311" s="310" t="b">
        <v>1</v>
      </c>
    </row>
    <row r="2312" spans="1:58" s="309" customFormat="1" ht="15" customHeight="1" x14ac:dyDescent="0.25">
      <c r="A2312" s="335">
        <v>2254</v>
      </c>
      <c r="B2312" s="382" t="s">
        <v>3667</v>
      </c>
      <c r="C2312" s="346">
        <v>5939</v>
      </c>
      <c r="D2312" s="346" t="s">
        <v>3667</v>
      </c>
      <c r="E2312" s="346" t="s">
        <v>9725</v>
      </c>
      <c r="F2312" s="346" t="s">
        <v>9763</v>
      </c>
      <c r="G2312" s="346" t="s">
        <v>3481</v>
      </c>
      <c r="H2312" s="346" t="s">
        <v>2475</v>
      </c>
      <c r="I2312" s="346" t="s">
        <v>9740</v>
      </c>
      <c r="J2312" s="346" t="s">
        <v>14162</v>
      </c>
      <c r="K2312" s="346" t="s">
        <v>12473</v>
      </c>
      <c r="L2312" s="347" t="s">
        <v>12474</v>
      </c>
      <c r="M2312" s="346" t="s">
        <v>14163</v>
      </c>
      <c r="N2312" s="346" t="s">
        <v>14101</v>
      </c>
      <c r="O2312" s="346" t="s">
        <v>8721</v>
      </c>
      <c r="P2312" s="346" t="s">
        <v>8721</v>
      </c>
      <c r="Q2312" s="346" t="s">
        <v>8721</v>
      </c>
      <c r="R2312" s="346" t="s">
        <v>8721</v>
      </c>
      <c r="S2312" s="346" t="s">
        <v>8721</v>
      </c>
      <c r="T2312" s="346" t="s">
        <v>14164</v>
      </c>
      <c r="U2312" s="346" t="s">
        <v>8721</v>
      </c>
      <c r="V2312" s="346" t="s">
        <v>14161</v>
      </c>
      <c r="W2312" s="346" t="s">
        <v>12476</v>
      </c>
      <c r="X2312" s="346" t="s">
        <v>8871</v>
      </c>
      <c r="Y2312" s="346" t="s">
        <v>8721</v>
      </c>
      <c r="Z2312" s="346" t="s">
        <v>12484</v>
      </c>
      <c r="AA2312" s="346" t="s">
        <v>12484</v>
      </c>
      <c r="AB2312" s="346" t="s">
        <v>12484</v>
      </c>
      <c r="AC2312" s="348">
        <v>268.32102014093971</v>
      </c>
      <c r="AD2312" s="368" t="s">
        <v>12478</v>
      </c>
      <c r="AE2312" s="348">
        <v>332.66550183046468</v>
      </c>
      <c r="AF2312" s="349">
        <v>0.23980410351647841</v>
      </c>
      <c r="AG2312" s="359">
        <v>0</v>
      </c>
      <c r="AH2312" s="359">
        <v>0</v>
      </c>
      <c r="AI2312" s="349">
        <v>-1</v>
      </c>
      <c r="AJ2312" s="349">
        <v>-1</v>
      </c>
      <c r="AK2312" s="350">
        <v>0</v>
      </c>
      <c r="AL2312" s="351">
        <v>-1</v>
      </c>
      <c r="AM2312" s="348" t="s">
        <v>12711</v>
      </c>
      <c r="AN2312" s="348" t="s">
        <v>12484</v>
      </c>
      <c r="AO2312" s="346" t="s">
        <v>12763</v>
      </c>
      <c r="AP2312" s="352">
        <v>43707</v>
      </c>
      <c r="AQ2312" s="346" t="s">
        <v>12921</v>
      </c>
      <c r="AR2312" s="346" t="s">
        <v>8721</v>
      </c>
      <c r="AS2312" s="346" t="s">
        <v>8721</v>
      </c>
      <c r="AT2312" s="346" t="s">
        <v>14042</v>
      </c>
      <c r="AU2312" s="346" t="s">
        <v>12484</v>
      </c>
      <c r="AV2312" s="346" t="s">
        <v>8721</v>
      </c>
      <c r="AW2312" s="327" t="s">
        <v>12484</v>
      </c>
      <c r="AX2312" s="344" t="s">
        <v>12741</v>
      </c>
      <c r="AY2312" s="346" t="s">
        <v>12484</v>
      </c>
      <c r="BA2312" s="309" t="s">
        <v>12486</v>
      </c>
      <c r="BB2312" s="310" t="s">
        <v>14164</v>
      </c>
      <c r="BC2312" s="309" t="s">
        <v>8721</v>
      </c>
      <c r="BD2312" s="309">
        <v>2</v>
      </c>
      <c r="BE2312" s="307"/>
      <c r="BF2312" s="310" t="b">
        <v>1</v>
      </c>
    </row>
    <row r="2313" spans="1:58" s="311" customFormat="1" ht="15" customHeight="1" x14ac:dyDescent="0.25">
      <c r="A2313" s="345">
        <v>2255</v>
      </c>
      <c r="B2313" s="382" t="s">
        <v>4667</v>
      </c>
      <c r="C2313" s="346">
        <v>5940</v>
      </c>
      <c r="D2313" s="346" t="s">
        <v>4667</v>
      </c>
      <c r="E2313" s="346" t="s">
        <v>9725</v>
      </c>
      <c r="F2313" s="346" t="s">
        <v>9763</v>
      </c>
      <c r="G2313" s="346" t="s">
        <v>3481</v>
      </c>
      <c r="H2313" s="346" t="s">
        <v>2475</v>
      </c>
      <c r="I2313" s="346" t="s">
        <v>9741</v>
      </c>
      <c r="J2313" s="346" t="s">
        <v>14162</v>
      </c>
      <c r="K2313" s="346" t="s">
        <v>12473</v>
      </c>
      <c r="L2313" s="347" t="s">
        <v>12474</v>
      </c>
      <c r="M2313" s="346" t="s">
        <v>14163</v>
      </c>
      <c r="N2313" s="346" t="s">
        <v>14101</v>
      </c>
      <c r="O2313" s="346" t="s">
        <v>8721</v>
      </c>
      <c r="P2313" s="346" t="s">
        <v>8721</v>
      </c>
      <c r="Q2313" s="346" t="s">
        <v>8721</v>
      </c>
      <c r="R2313" s="346" t="s">
        <v>8721</v>
      </c>
      <c r="S2313" s="346" t="s">
        <v>8721</v>
      </c>
      <c r="T2313" s="346" t="s">
        <v>14164</v>
      </c>
      <c r="U2313" s="346" t="s">
        <v>8721</v>
      </c>
      <c r="V2313" s="346" t="s">
        <v>14161</v>
      </c>
      <c r="W2313" s="346" t="s">
        <v>12476</v>
      </c>
      <c r="X2313" s="346" t="s">
        <v>8871</v>
      </c>
      <c r="Y2313" s="346" t="s">
        <v>8721</v>
      </c>
      <c r="Z2313" s="346" t="s">
        <v>12484</v>
      </c>
      <c r="AA2313" s="346" t="s">
        <v>12484</v>
      </c>
      <c r="AB2313" s="346" t="s">
        <v>12484</v>
      </c>
      <c r="AC2313" s="348">
        <v>274.47164524445691</v>
      </c>
      <c r="AD2313" s="368" t="s">
        <v>12478</v>
      </c>
      <c r="AE2313" s="348">
        <v>340.29107207299677</v>
      </c>
      <c r="AF2313" s="349">
        <v>0.23980410351647841</v>
      </c>
      <c r="AG2313" s="359">
        <v>0</v>
      </c>
      <c r="AH2313" s="359">
        <v>0</v>
      </c>
      <c r="AI2313" s="349">
        <v>-1</v>
      </c>
      <c r="AJ2313" s="349">
        <v>-1</v>
      </c>
      <c r="AK2313" s="350">
        <v>0</v>
      </c>
      <c r="AL2313" s="351">
        <v>-1</v>
      </c>
      <c r="AM2313" s="348" t="s">
        <v>12711</v>
      </c>
      <c r="AN2313" s="348" t="s">
        <v>12484</v>
      </c>
      <c r="AO2313" s="346" t="s">
        <v>12763</v>
      </c>
      <c r="AP2313" s="352">
        <v>43707</v>
      </c>
      <c r="AQ2313" s="346" t="s">
        <v>12921</v>
      </c>
      <c r="AR2313" s="346" t="s">
        <v>8721</v>
      </c>
      <c r="AS2313" s="346" t="s">
        <v>8721</v>
      </c>
      <c r="AT2313" s="346" t="s">
        <v>14042</v>
      </c>
      <c r="AU2313" s="346" t="s">
        <v>12484</v>
      </c>
      <c r="AV2313" s="346" t="s">
        <v>8721</v>
      </c>
      <c r="AW2313" s="327" t="s">
        <v>12484</v>
      </c>
      <c r="AX2313" s="344" t="s">
        <v>12741</v>
      </c>
      <c r="AY2313" s="346" t="s">
        <v>12484</v>
      </c>
      <c r="BA2313" s="311" t="s">
        <v>12486</v>
      </c>
      <c r="BB2313" s="310" t="s">
        <v>14164</v>
      </c>
      <c r="BC2313" s="311" t="s">
        <v>8721</v>
      </c>
      <c r="BD2313" s="311">
        <v>2</v>
      </c>
      <c r="BE2313" s="307"/>
      <c r="BF2313" s="310" t="b">
        <v>1</v>
      </c>
    </row>
    <row r="2314" spans="1:58" s="309" customFormat="1" ht="15" customHeight="1" x14ac:dyDescent="0.25">
      <c r="A2314" s="335">
        <v>2256</v>
      </c>
      <c r="B2314" s="382" t="s">
        <v>4668</v>
      </c>
      <c r="C2314" s="346">
        <v>5941</v>
      </c>
      <c r="D2314" s="346" t="s">
        <v>4668</v>
      </c>
      <c r="E2314" s="346" t="s">
        <v>9725</v>
      </c>
      <c r="F2314" s="346" t="s">
        <v>9763</v>
      </c>
      <c r="G2314" s="346" t="s">
        <v>3481</v>
      </c>
      <c r="H2314" s="346" t="s">
        <v>2475</v>
      </c>
      <c r="I2314" s="346" t="s">
        <v>9742</v>
      </c>
      <c r="J2314" s="346" t="s">
        <v>14162</v>
      </c>
      <c r="K2314" s="346" t="s">
        <v>12473</v>
      </c>
      <c r="L2314" s="347" t="s">
        <v>12474</v>
      </c>
      <c r="M2314" s="346" t="s">
        <v>14163</v>
      </c>
      <c r="N2314" s="346" t="s">
        <v>14101</v>
      </c>
      <c r="O2314" s="346" t="s">
        <v>8721</v>
      </c>
      <c r="P2314" s="346" t="s">
        <v>8721</v>
      </c>
      <c r="Q2314" s="346" t="s">
        <v>8721</v>
      </c>
      <c r="R2314" s="346" t="s">
        <v>8721</v>
      </c>
      <c r="S2314" s="346" t="s">
        <v>8721</v>
      </c>
      <c r="T2314" s="346" t="s">
        <v>14164</v>
      </c>
      <c r="U2314" s="346" t="s">
        <v>8721</v>
      </c>
      <c r="V2314" s="346" t="s">
        <v>14161</v>
      </c>
      <c r="W2314" s="346" t="s">
        <v>12476</v>
      </c>
      <c r="X2314" s="346" t="s">
        <v>8871</v>
      </c>
      <c r="Y2314" s="346" t="s">
        <v>8721</v>
      </c>
      <c r="Z2314" s="346" t="s">
        <v>12484</v>
      </c>
      <c r="AA2314" s="346" t="s">
        <v>12484</v>
      </c>
      <c r="AB2314" s="346" t="s">
        <v>12484</v>
      </c>
      <c r="AC2314" s="348">
        <v>279.85344221003453</v>
      </c>
      <c r="AD2314" s="368" t="s">
        <v>12478</v>
      </c>
      <c r="AE2314" s="348">
        <v>346.96344603521248</v>
      </c>
      <c r="AF2314" s="349">
        <v>0.23980410351647841</v>
      </c>
      <c r="AG2314" s="359">
        <v>0</v>
      </c>
      <c r="AH2314" s="359">
        <v>0</v>
      </c>
      <c r="AI2314" s="349">
        <v>-1</v>
      </c>
      <c r="AJ2314" s="349">
        <v>-1</v>
      </c>
      <c r="AK2314" s="350">
        <v>0</v>
      </c>
      <c r="AL2314" s="351">
        <v>-1</v>
      </c>
      <c r="AM2314" s="348" t="s">
        <v>12711</v>
      </c>
      <c r="AN2314" s="348" t="s">
        <v>12484</v>
      </c>
      <c r="AO2314" s="346" t="s">
        <v>12763</v>
      </c>
      <c r="AP2314" s="352">
        <v>43707</v>
      </c>
      <c r="AQ2314" s="346" t="s">
        <v>12921</v>
      </c>
      <c r="AR2314" s="346" t="s">
        <v>8721</v>
      </c>
      <c r="AS2314" s="346" t="s">
        <v>8721</v>
      </c>
      <c r="AT2314" s="346" t="s">
        <v>14042</v>
      </c>
      <c r="AU2314" s="346" t="s">
        <v>12484</v>
      </c>
      <c r="AV2314" s="346" t="s">
        <v>8721</v>
      </c>
      <c r="AW2314" s="327" t="s">
        <v>12484</v>
      </c>
      <c r="AX2314" s="344" t="s">
        <v>12741</v>
      </c>
      <c r="AY2314" s="346" t="s">
        <v>12484</v>
      </c>
      <c r="BA2314" s="309" t="s">
        <v>12486</v>
      </c>
      <c r="BB2314" s="310" t="s">
        <v>14164</v>
      </c>
      <c r="BC2314" s="309" t="s">
        <v>8721</v>
      </c>
      <c r="BD2314" s="309">
        <v>2</v>
      </c>
      <c r="BE2314" s="307"/>
      <c r="BF2314" s="310" t="b">
        <v>1</v>
      </c>
    </row>
    <row r="2315" spans="1:58" s="311" customFormat="1" ht="15" customHeight="1" x14ac:dyDescent="0.25">
      <c r="A2315" s="345">
        <v>2257</v>
      </c>
      <c r="B2315" s="382" t="s">
        <v>4669</v>
      </c>
      <c r="C2315" s="346">
        <v>5955</v>
      </c>
      <c r="D2315" s="346" t="s">
        <v>4669</v>
      </c>
      <c r="E2315" s="346" t="s">
        <v>9725</v>
      </c>
      <c r="F2315" s="346" t="s">
        <v>9763</v>
      </c>
      <c r="G2315" s="346" t="s">
        <v>3481</v>
      </c>
      <c r="H2315" s="346" t="s">
        <v>2475</v>
      </c>
      <c r="I2315" s="346" t="s">
        <v>9743</v>
      </c>
      <c r="J2315" s="346" t="s">
        <v>14162</v>
      </c>
      <c r="K2315" s="346" t="s">
        <v>12473</v>
      </c>
      <c r="L2315" s="347" t="s">
        <v>12474</v>
      </c>
      <c r="M2315" s="346" t="s">
        <v>14163</v>
      </c>
      <c r="N2315" s="346" t="s">
        <v>14101</v>
      </c>
      <c r="O2315" s="346" t="s">
        <v>8721</v>
      </c>
      <c r="P2315" s="346" t="s">
        <v>8721</v>
      </c>
      <c r="Q2315" s="346" t="s">
        <v>8721</v>
      </c>
      <c r="R2315" s="346" t="s">
        <v>8721</v>
      </c>
      <c r="S2315" s="346" t="s">
        <v>8721</v>
      </c>
      <c r="T2315" s="346" t="s">
        <v>14164</v>
      </c>
      <c r="U2315" s="346" t="s">
        <v>8721</v>
      </c>
      <c r="V2315" s="346" t="s">
        <v>14161</v>
      </c>
      <c r="W2315" s="346" t="s">
        <v>12476</v>
      </c>
      <c r="X2315" s="346" t="s">
        <v>8871</v>
      </c>
      <c r="Y2315" s="346" t="s">
        <v>8721</v>
      </c>
      <c r="Z2315" s="346" t="s">
        <v>12484</v>
      </c>
      <c r="AA2315" s="346" t="s">
        <v>12484</v>
      </c>
      <c r="AB2315" s="346" t="s">
        <v>12484</v>
      </c>
      <c r="AC2315" s="348">
        <v>286.00406731355179</v>
      </c>
      <c r="AD2315" s="368" t="s">
        <v>12478</v>
      </c>
      <c r="AE2315" s="348">
        <v>354.58901627774463</v>
      </c>
      <c r="AF2315" s="349">
        <v>0.23980410351647841</v>
      </c>
      <c r="AG2315" s="359">
        <v>0</v>
      </c>
      <c r="AH2315" s="359">
        <v>0</v>
      </c>
      <c r="AI2315" s="349">
        <v>-1</v>
      </c>
      <c r="AJ2315" s="349">
        <v>-1</v>
      </c>
      <c r="AK2315" s="350">
        <v>0</v>
      </c>
      <c r="AL2315" s="351">
        <v>-1</v>
      </c>
      <c r="AM2315" s="348" t="s">
        <v>12711</v>
      </c>
      <c r="AN2315" s="348" t="s">
        <v>12484</v>
      </c>
      <c r="AO2315" s="346" t="s">
        <v>12763</v>
      </c>
      <c r="AP2315" s="352">
        <v>43707</v>
      </c>
      <c r="AQ2315" s="346" t="s">
        <v>12921</v>
      </c>
      <c r="AR2315" s="346" t="s">
        <v>8721</v>
      </c>
      <c r="AS2315" s="346" t="s">
        <v>8721</v>
      </c>
      <c r="AT2315" s="346" t="s">
        <v>14042</v>
      </c>
      <c r="AU2315" s="346" t="s">
        <v>12484</v>
      </c>
      <c r="AV2315" s="346" t="s">
        <v>8721</v>
      </c>
      <c r="AW2315" s="327" t="s">
        <v>12484</v>
      </c>
      <c r="AX2315" s="344" t="s">
        <v>12741</v>
      </c>
      <c r="AY2315" s="346" t="s">
        <v>12484</v>
      </c>
      <c r="BA2315" s="311" t="s">
        <v>12486</v>
      </c>
      <c r="BB2315" s="310" t="s">
        <v>14164</v>
      </c>
      <c r="BC2315" s="311" t="s">
        <v>8721</v>
      </c>
      <c r="BD2315" s="311">
        <v>2</v>
      </c>
      <c r="BE2315" s="307"/>
      <c r="BF2315" s="310" t="b">
        <v>1</v>
      </c>
    </row>
    <row r="2316" spans="1:58" s="309" customFormat="1" ht="15" customHeight="1" x14ac:dyDescent="0.25">
      <c r="A2316" s="335">
        <v>2258</v>
      </c>
      <c r="B2316" s="382" t="s">
        <v>3668</v>
      </c>
      <c r="C2316" s="337">
        <v>5956</v>
      </c>
      <c r="D2316" s="337" t="s">
        <v>3668</v>
      </c>
      <c r="E2316" s="337" t="s">
        <v>9725</v>
      </c>
      <c r="F2316" s="337" t="s">
        <v>9763</v>
      </c>
      <c r="G2316" s="337" t="s">
        <v>3481</v>
      </c>
      <c r="H2316" s="337" t="s">
        <v>2475</v>
      </c>
      <c r="I2316" s="337" t="s">
        <v>9744</v>
      </c>
      <c r="J2316" s="337" t="s">
        <v>14162</v>
      </c>
      <c r="K2316" s="337" t="s">
        <v>12473</v>
      </c>
      <c r="L2316" s="338" t="s">
        <v>12474</v>
      </c>
      <c r="M2316" s="337" t="s">
        <v>14163</v>
      </c>
      <c r="N2316" s="337" t="s">
        <v>14101</v>
      </c>
      <c r="O2316" s="337" t="s">
        <v>8721</v>
      </c>
      <c r="P2316" s="337" t="s">
        <v>8721</v>
      </c>
      <c r="Q2316" s="337" t="s">
        <v>8721</v>
      </c>
      <c r="R2316" s="337" t="s">
        <v>8721</v>
      </c>
      <c r="S2316" s="337" t="s">
        <v>8721</v>
      </c>
      <c r="T2316" s="337" t="s">
        <v>14164</v>
      </c>
      <c r="U2316" s="337" t="s">
        <v>8721</v>
      </c>
      <c r="V2316" s="337" t="s">
        <v>14161</v>
      </c>
      <c r="W2316" s="337" t="s">
        <v>12476</v>
      </c>
      <c r="X2316" s="337" t="s">
        <v>8871</v>
      </c>
      <c r="Y2316" s="337" t="s">
        <v>8721</v>
      </c>
      <c r="Z2316" s="337" t="s">
        <v>12484</v>
      </c>
      <c r="AA2316" s="337" t="s">
        <v>12484</v>
      </c>
      <c r="AB2316" s="337" t="s">
        <v>12484</v>
      </c>
      <c r="AC2316" s="339">
        <v>291.38586427912935</v>
      </c>
      <c r="AD2316" s="368" t="s">
        <v>12478</v>
      </c>
      <c r="AE2316" s="339">
        <v>361.26139023996024</v>
      </c>
      <c r="AF2316" s="340">
        <v>0.23980410351647841</v>
      </c>
      <c r="AG2316" s="366">
        <v>0</v>
      </c>
      <c r="AH2316" s="366">
        <v>0</v>
      </c>
      <c r="AI2316" s="340">
        <v>-1</v>
      </c>
      <c r="AJ2316" s="340">
        <v>-1</v>
      </c>
      <c r="AK2316" s="341">
        <v>0</v>
      </c>
      <c r="AL2316" s="342">
        <v>-1</v>
      </c>
      <c r="AM2316" s="339" t="s">
        <v>12711</v>
      </c>
      <c r="AN2316" s="339" t="s">
        <v>12484</v>
      </c>
      <c r="AO2316" s="337" t="s">
        <v>12763</v>
      </c>
      <c r="AP2316" s="343">
        <v>43707</v>
      </c>
      <c r="AQ2316" s="335" t="s">
        <v>12921</v>
      </c>
      <c r="AR2316" s="335" t="s">
        <v>8721</v>
      </c>
      <c r="AS2316" s="335" t="s">
        <v>8721</v>
      </c>
      <c r="AT2316" s="335" t="s">
        <v>14042</v>
      </c>
      <c r="AU2316" s="335" t="s">
        <v>12484</v>
      </c>
      <c r="AV2316" s="335" t="s">
        <v>8721</v>
      </c>
      <c r="AW2316" s="327" t="s">
        <v>12484</v>
      </c>
      <c r="AX2316" s="344" t="s">
        <v>12741</v>
      </c>
      <c r="AY2316" s="335" t="s">
        <v>12484</v>
      </c>
      <c r="BA2316" s="309" t="s">
        <v>12486</v>
      </c>
      <c r="BB2316" s="310" t="s">
        <v>14164</v>
      </c>
      <c r="BC2316" s="309" t="s">
        <v>8721</v>
      </c>
      <c r="BD2316" s="309">
        <v>2</v>
      </c>
      <c r="BE2316" s="307"/>
      <c r="BF2316" s="310" t="b">
        <v>1</v>
      </c>
    </row>
    <row r="2317" spans="1:58" s="311" customFormat="1" ht="15" customHeight="1" x14ac:dyDescent="0.25">
      <c r="A2317" s="345">
        <v>2259</v>
      </c>
      <c r="B2317" s="382" t="s">
        <v>3669</v>
      </c>
      <c r="C2317" s="346">
        <v>5957</v>
      </c>
      <c r="D2317" s="346" t="s">
        <v>3669</v>
      </c>
      <c r="E2317" s="346" t="s">
        <v>9725</v>
      </c>
      <c r="F2317" s="346" t="s">
        <v>9763</v>
      </c>
      <c r="G2317" s="346" t="s">
        <v>3481</v>
      </c>
      <c r="H2317" s="346" t="s">
        <v>2475</v>
      </c>
      <c r="I2317" s="346" t="s">
        <v>9745</v>
      </c>
      <c r="J2317" s="346" t="s">
        <v>14162</v>
      </c>
      <c r="K2317" s="346" t="s">
        <v>12473</v>
      </c>
      <c r="L2317" s="347" t="s">
        <v>12474</v>
      </c>
      <c r="M2317" s="346" t="s">
        <v>14163</v>
      </c>
      <c r="N2317" s="346" t="s">
        <v>14101</v>
      </c>
      <c r="O2317" s="346" t="s">
        <v>8721</v>
      </c>
      <c r="P2317" s="346" t="s">
        <v>8721</v>
      </c>
      <c r="Q2317" s="346" t="s">
        <v>8721</v>
      </c>
      <c r="R2317" s="346" t="s">
        <v>8721</v>
      </c>
      <c r="S2317" s="346" t="s">
        <v>8721</v>
      </c>
      <c r="T2317" s="346" t="s">
        <v>14164</v>
      </c>
      <c r="U2317" s="346" t="s">
        <v>8721</v>
      </c>
      <c r="V2317" s="346" t="s">
        <v>14161</v>
      </c>
      <c r="W2317" s="346" t="s">
        <v>12476</v>
      </c>
      <c r="X2317" s="346" t="s">
        <v>8871</v>
      </c>
      <c r="Y2317" s="346" t="s">
        <v>8721</v>
      </c>
      <c r="Z2317" s="346" t="s">
        <v>12484</v>
      </c>
      <c r="AA2317" s="346" t="s">
        <v>12484</v>
      </c>
      <c r="AB2317" s="346" t="s">
        <v>12484</v>
      </c>
      <c r="AC2317" s="348">
        <v>297.53648938264661</v>
      </c>
      <c r="AD2317" s="368" t="s">
        <v>12478</v>
      </c>
      <c r="AE2317" s="348">
        <v>368.88696048249238</v>
      </c>
      <c r="AF2317" s="349">
        <v>0.23980410351647841</v>
      </c>
      <c r="AG2317" s="359">
        <v>0</v>
      </c>
      <c r="AH2317" s="359">
        <v>0</v>
      </c>
      <c r="AI2317" s="349">
        <v>-1</v>
      </c>
      <c r="AJ2317" s="349">
        <v>-1</v>
      </c>
      <c r="AK2317" s="350">
        <v>0</v>
      </c>
      <c r="AL2317" s="351">
        <v>-1</v>
      </c>
      <c r="AM2317" s="348" t="s">
        <v>12711</v>
      </c>
      <c r="AN2317" s="348" t="s">
        <v>12484</v>
      </c>
      <c r="AO2317" s="346" t="s">
        <v>12763</v>
      </c>
      <c r="AP2317" s="352">
        <v>43707</v>
      </c>
      <c r="AQ2317" s="346" t="s">
        <v>12921</v>
      </c>
      <c r="AR2317" s="346" t="s">
        <v>8721</v>
      </c>
      <c r="AS2317" s="346" t="s">
        <v>8721</v>
      </c>
      <c r="AT2317" s="346" t="s">
        <v>14042</v>
      </c>
      <c r="AU2317" s="346" t="s">
        <v>12484</v>
      </c>
      <c r="AV2317" s="346" t="s">
        <v>8721</v>
      </c>
      <c r="AW2317" s="327" t="s">
        <v>12484</v>
      </c>
      <c r="AX2317" s="344" t="s">
        <v>12741</v>
      </c>
      <c r="AY2317" s="346" t="s">
        <v>12484</v>
      </c>
      <c r="BA2317" s="311" t="s">
        <v>12486</v>
      </c>
      <c r="BB2317" s="310" t="s">
        <v>14164</v>
      </c>
      <c r="BC2317" s="311" t="s">
        <v>8721</v>
      </c>
      <c r="BD2317" s="311">
        <v>2</v>
      </c>
      <c r="BE2317" s="307"/>
      <c r="BF2317" s="310" t="b">
        <v>1</v>
      </c>
    </row>
    <row r="2318" spans="1:58" s="309" customFormat="1" ht="15" customHeight="1" x14ac:dyDescent="0.25">
      <c r="A2318" s="335">
        <v>2260</v>
      </c>
      <c r="B2318" s="382" t="s">
        <v>4670</v>
      </c>
      <c r="C2318" s="346">
        <v>5958</v>
      </c>
      <c r="D2318" s="346" t="s">
        <v>4670</v>
      </c>
      <c r="E2318" s="346" t="s">
        <v>9725</v>
      </c>
      <c r="F2318" s="346" t="s">
        <v>9763</v>
      </c>
      <c r="G2318" s="346" t="s">
        <v>3481</v>
      </c>
      <c r="H2318" s="346" t="s">
        <v>2475</v>
      </c>
      <c r="I2318" s="346" t="s">
        <v>9746</v>
      </c>
      <c r="J2318" s="346" t="s">
        <v>14162</v>
      </c>
      <c r="K2318" s="346" t="s">
        <v>12473</v>
      </c>
      <c r="L2318" s="347" t="s">
        <v>12474</v>
      </c>
      <c r="M2318" s="346" t="s">
        <v>14163</v>
      </c>
      <c r="N2318" s="346" t="s">
        <v>14101</v>
      </c>
      <c r="O2318" s="346" t="s">
        <v>8721</v>
      </c>
      <c r="P2318" s="346" t="s">
        <v>8721</v>
      </c>
      <c r="Q2318" s="346" t="s">
        <v>8721</v>
      </c>
      <c r="R2318" s="346" t="s">
        <v>8721</v>
      </c>
      <c r="S2318" s="346" t="s">
        <v>8721</v>
      </c>
      <c r="T2318" s="346" t="s">
        <v>14164</v>
      </c>
      <c r="U2318" s="346" t="s">
        <v>8721</v>
      </c>
      <c r="V2318" s="346" t="s">
        <v>14161</v>
      </c>
      <c r="W2318" s="346" t="s">
        <v>12476</v>
      </c>
      <c r="X2318" s="346" t="s">
        <v>8871</v>
      </c>
      <c r="Y2318" s="346" t="s">
        <v>8721</v>
      </c>
      <c r="Z2318" s="346" t="s">
        <v>12484</v>
      </c>
      <c r="AA2318" s="346" t="s">
        <v>12484</v>
      </c>
      <c r="AB2318" s="346" t="s">
        <v>12484</v>
      </c>
      <c r="AC2318" s="348">
        <v>302.91828634822417</v>
      </c>
      <c r="AD2318" s="368" t="s">
        <v>12478</v>
      </c>
      <c r="AE2318" s="348">
        <v>375.55933444470799</v>
      </c>
      <c r="AF2318" s="349">
        <v>0.23980410351647841</v>
      </c>
      <c r="AG2318" s="359">
        <v>0</v>
      </c>
      <c r="AH2318" s="359">
        <v>0</v>
      </c>
      <c r="AI2318" s="349">
        <v>-1</v>
      </c>
      <c r="AJ2318" s="349">
        <v>-1</v>
      </c>
      <c r="AK2318" s="350">
        <v>0</v>
      </c>
      <c r="AL2318" s="351">
        <v>-1</v>
      </c>
      <c r="AM2318" s="348" t="s">
        <v>12711</v>
      </c>
      <c r="AN2318" s="348" t="s">
        <v>12484</v>
      </c>
      <c r="AO2318" s="346" t="s">
        <v>12763</v>
      </c>
      <c r="AP2318" s="352">
        <v>43707</v>
      </c>
      <c r="AQ2318" s="346" t="s">
        <v>12921</v>
      </c>
      <c r="AR2318" s="346" t="s">
        <v>8721</v>
      </c>
      <c r="AS2318" s="346" t="s">
        <v>8721</v>
      </c>
      <c r="AT2318" s="346" t="s">
        <v>14042</v>
      </c>
      <c r="AU2318" s="346" t="s">
        <v>12484</v>
      </c>
      <c r="AV2318" s="346" t="s">
        <v>8721</v>
      </c>
      <c r="AW2318" s="327" t="s">
        <v>12484</v>
      </c>
      <c r="AX2318" s="344" t="s">
        <v>12741</v>
      </c>
      <c r="AY2318" s="346" t="s">
        <v>12484</v>
      </c>
      <c r="BA2318" s="309" t="s">
        <v>12486</v>
      </c>
      <c r="BB2318" s="310" t="s">
        <v>14164</v>
      </c>
      <c r="BC2318" s="309" t="s">
        <v>8721</v>
      </c>
      <c r="BD2318" s="309">
        <v>2</v>
      </c>
      <c r="BE2318" s="307"/>
      <c r="BF2318" s="310" t="b">
        <v>1</v>
      </c>
    </row>
    <row r="2319" spans="1:58" s="311" customFormat="1" ht="15" customHeight="1" x14ac:dyDescent="0.25">
      <c r="A2319" s="345">
        <v>2261</v>
      </c>
      <c r="B2319" s="382" t="s">
        <v>4671</v>
      </c>
      <c r="C2319" s="337">
        <v>5959</v>
      </c>
      <c r="D2319" s="337" t="s">
        <v>4671</v>
      </c>
      <c r="E2319" s="337" t="s">
        <v>9725</v>
      </c>
      <c r="F2319" s="337" t="s">
        <v>9763</v>
      </c>
      <c r="G2319" s="337" t="s">
        <v>3481</v>
      </c>
      <c r="H2319" s="337" t="s">
        <v>2475</v>
      </c>
      <c r="I2319" s="337" t="s">
        <v>9747</v>
      </c>
      <c r="J2319" s="337" t="s">
        <v>14162</v>
      </c>
      <c r="K2319" s="337" t="s">
        <v>12473</v>
      </c>
      <c r="L2319" s="338" t="s">
        <v>12474</v>
      </c>
      <c r="M2319" s="337" t="s">
        <v>14163</v>
      </c>
      <c r="N2319" s="337" t="s">
        <v>14101</v>
      </c>
      <c r="O2319" s="337" t="s">
        <v>8721</v>
      </c>
      <c r="P2319" s="337" t="s">
        <v>8721</v>
      </c>
      <c r="Q2319" s="337" t="s">
        <v>8721</v>
      </c>
      <c r="R2319" s="337" t="s">
        <v>8721</v>
      </c>
      <c r="S2319" s="337" t="s">
        <v>8721</v>
      </c>
      <c r="T2319" s="337" t="s">
        <v>14164</v>
      </c>
      <c r="U2319" s="337" t="s">
        <v>8721</v>
      </c>
      <c r="V2319" s="337" t="s">
        <v>14161</v>
      </c>
      <c r="W2319" s="337" t="s">
        <v>12476</v>
      </c>
      <c r="X2319" s="337" t="s">
        <v>8871</v>
      </c>
      <c r="Y2319" s="337" t="s">
        <v>8721</v>
      </c>
      <c r="Z2319" s="337" t="s">
        <v>12484</v>
      </c>
      <c r="AA2319" s="337" t="s">
        <v>12484</v>
      </c>
      <c r="AB2319" s="337" t="s">
        <v>12484</v>
      </c>
      <c r="AC2319" s="339">
        <v>311.37539586556045</v>
      </c>
      <c r="AD2319" s="368" t="s">
        <v>12478</v>
      </c>
      <c r="AE2319" s="339">
        <v>386.04449352818978</v>
      </c>
      <c r="AF2319" s="340">
        <v>0.23980410351647841</v>
      </c>
      <c r="AG2319" s="366">
        <v>0</v>
      </c>
      <c r="AH2319" s="366">
        <v>0</v>
      </c>
      <c r="AI2319" s="340">
        <v>-1</v>
      </c>
      <c r="AJ2319" s="340">
        <v>-1</v>
      </c>
      <c r="AK2319" s="341">
        <v>0</v>
      </c>
      <c r="AL2319" s="342">
        <v>-1</v>
      </c>
      <c r="AM2319" s="339" t="s">
        <v>12711</v>
      </c>
      <c r="AN2319" s="339" t="s">
        <v>12484</v>
      </c>
      <c r="AO2319" s="337" t="s">
        <v>12763</v>
      </c>
      <c r="AP2319" s="343">
        <v>43707</v>
      </c>
      <c r="AQ2319" s="335" t="s">
        <v>12921</v>
      </c>
      <c r="AR2319" s="335" t="s">
        <v>8721</v>
      </c>
      <c r="AS2319" s="335" t="s">
        <v>8721</v>
      </c>
      <c r="AT2319" s="335" t="s">
        <v>14042</v>
      </c>
      <c r="AU2319" s="335" t="s">
        <v>12484</v>
      </c>
      <c r="AV2319" s="335" t="s">
        <v>8721</v>
      </c>
      <c r="AW2319" s="327" t="s">
        <v>12484</v>
      </c>
      <c r="AX2319" s="344" t="s">
        <v>12741</v>
      </c>
      <c r="AY2319" s="335" t="s">
        <v>12484</v>
      </c>
      <c r="BA2319" s="311" t="s">
        <v>12486</v>
      </c>
      <c r="BB2319" s="310" t="s">
        <v>14164</v>
      </c>
      <c r="BC2319" s="311" t="s">
        <v>8721</v>
      </c>
      <c r="BD2319" s="311">
        <v>2</v>
      </c>
      <c r="BE2319" s="307"/>
      <c r="BF2319" s="310" t="b">
        <v>1</v>
      </c>
    </row>
    <row r="2320" spans="1:58" s="309" customFormat="1" ht="15" customHeight="1" x14ac:dyDescent="0.25">
      <c r="A2320" s="335">
        <v>2262</v>
      </c>
      <c r="B2320" s="382" t="s">
        <v>3670</v>
      </c>
      <c r="C2320" s="346">
        <v>5960</v>
      </c>
      <c r="D2320" s="346" t="s">
        <v>3670</v>
      </c>
      <c r="E2320" s="346" t="s">
        <v>9725</v>
      </c>
      <c r="F2320" s="346" t="s">
        <v>9763</v>
      </c>
      <c r="G2320" s="346" t="s">
        <v>3481</v>
      </c>
      <c r="H2320" s="346" t="s">
        <v>2475</v>
      </c>
      <c r="I2320" s="346" t="s">
        <v>9748</v>
      </c>
      <c r="J2320" s="346" t="s">
        <v>14162</v>
      </c>
      <c r="K2320" s="346" t="s">
        <v>12473</v>
      </c>
      <c r="L2320" s="347" t="s">
        <v>12474</v>
      </c>
      <c r="M2320" s="346" t="s">
        <v>14163</v>
      </c>
      <c r="N2320" s="346" t="s">
        <v>14101</v>
      </c>
      <c r="O2320" s="346" t="s">
        <v>8721</v>
      </c>
      <c r="P2320" s="346" t="s">
        <v>8721</v>
      </c>
      <c r="Q2320" s="346" t="s">
        <v>8721</v>
      </c>
      <c r="R2320" s="346" t="s">
        <v>8721</v>
      </c>
      <c r="S2320" s="346" t="s">
        <v>8721</v>
      </c>
      <c r="T2320" s="346" t="s">
        <v>14164</v>
      </c>
      <c r="U2320" s="346" t="s">
        <v>8721</v>
      </c>
      <c r="V2320" s="346" t="s">
        <v>14161</v>
      </c>
      <c r="W2320" s="346" t="s">
        <v>12476</v>
      </c>
      <c r="X2320" s="346" t="s">
        <v>8871</v>
      </c>
      <c r="Y2320" s="346" t="s">
        <v>8721</v>
      </c>
      <c r="Z2320" s="346" t="s">
        <v>12484</v>
      </c>
      <c r="AA2320" s="346" t="s">
        <v>12484</v>
      </c>
      <c r="AB2320" s="346" t="s">
        <v>12484</v>
      </c>
      <c r="AC2320" s="348">
        <v>319.06367724495698</v>
      </c>
      <c r="AD2320" s="368" t="s">
        <v>12478</v>
      </c>
      <c r="AE2320" s="348">
        <v>395.5764563313549</v>
      </c>
      <c r="AF2320" s="349">
        <v>0.23980410351647841</v>
      </c>
      <c r="AG2320" s="359">
        <v>0</v>
      </c>
      <c r="AH2320" s="359">
        <v>0</v>
      </c>
      <c r="AI2320" s="349">
        <v>-1</v>
      </c>
      <c r="AJ2320" s="349">
        <v>-1</v>
      </c>
      <c r="AK2320" s="350">
        <v>0</v>
      </c>
      <c r="AL2320" s="351">
        <v>-1</v>
      </c>
      <c r="AM2320" s="348" t="s">
        <v>12711</v>
      </c>
      <c r="AN2320" s="348" t="s">
        <v>12484</v>
      </c>
      <c r="AO2320" s="346" t="s">
        <v>12763</v>
      </c>
      <c r="AP2320" s="352">
        <v>43707</v>
      </c>
      <c r="AQ2320" s="346" t="s">
        <v>12921</v>
      </c>
      <c r="AR2320" s="346" t="s">
        <v>8721</v>
      </c>
      <c r="AS2320" s="346" t="s">
        <v>8721</v>
      </c>
      <c r="AT2320" s="346" t="s">
        <v>14042</v>
      </c>
      <c r="AU2320" s="346" t="s">
        <v>12484</v>
      </c>
      <c r="AV2320" s="346" t="s">
        <v>8721</v>
      </c>
      <c r="AW2320" s="327" t="s">
        <v>12484</v>
      </c>
      <c r="AX2320" s="344" t="s">
        <v>12741</v>
      </c>
      <c r="AY2320" s="346" t="s">
        <v>12484</v>
      </c>
      <c r="BA2320" s="309" t="s">
        <v>12486</v>
      </c>
      <c r="BB2320" s="310" t="s">
        <v>14164</v>
      </c>
      <c r="BC2320" s="309" t="s">
        <v>8721</v>
      </c>
      <c r="BD2320" s="309">
        <v>2</v>
      </c>
      <c r="BE2320" s="307"/>
      <c r="BF2320" s="310" t="b">
        <v>1</v>
      </c>
    </row>
    <row r="2321" spans="1:58" s="311" customFormat="1" ht="15" customHeight="1" x14ac:dyDescent="0.25">
      <c r="A2321" s="345">
        <v>2263</v>
      </c>
      <c r="B2321" s="382" t="s">
        <v>4672</v>
      </c>
      <c r="C2321" s="346">
        <v>5961</v>
      </c>
      <c r="D2321" s="346" t="s">
        <v>4672</v>
      </c>
      <c r="E2321" s="346" t="s">
        <v>9725</v>
      </c>
      <c r="F2321" s="346" t="s">
        <v>9763</v>
      </c>
      <c r="G2321" s="346" t="s">
        <v>3481</v>
      </c>
      <c r="H2321" s="346" t="s">
        <v>2475</v>
      </c>
      <c r="I2321" s="346" t="s">
        <v>9749</v>
      </c>
      <c r="J2321" s="346" t="s">
        <v>14162</v>
      </c>
      <c r="K2321" s="346" t="s">
        <v>12473</v>
      </c>
      <c r="L2321" s="347" t="s">
        <v>12474</v>
      </c>
      <c r="M2321" s="346" t="s">
        <v>14163</v>
      </c>
      <c r="N2321" s="346" t="s">
        <v>14101</v>
      </c>
      <c r="O2321" s="346" t="s">
        <v>8721</v>
      </c>
      <c r="P2321" s="346" t="s">
        <v>8721</v>
      </c>
      <c r="Q2321" s="346" t="s">
        <v>8721</v>
      </c>
      <c r="R2321" s="346" t="s">
        <v>8721</v>
      </c>
      <c r="S2321" s="346" t="s">
        <v>8721</v>
      </c>
      <c r="T2321" s="346" t="s">
        <v>14164</v>
      </c>
      <c r="U2321" s="346" t="s">
        <v>8721</v>
      </c>
      <c r="V2321" s="346" t="s">
        <v>14161</v>
      </c>
      <c r="W2321" s="346" t="s">
        <v>12476</v>
      </c>
      <c r="X2321" s="346" t="s">
        <v>8871</v>
      </c>
      <c r="Y2321" s="346" t="s">
        <v>8721</v>
      </c>
      <c r="Z2321" s="346" t="s">
        <v>12484</v>
      </c>
      <c r="AA2321" s="346" t="s">
        <v>12484</v>
      </c>
      <c r="AB2321" s="346" t="s">
        <v>12484</v>
      </c>
      <c r="AC2321" s="348">
        <v>325.98313048641387</v>
      </c>
      <c r="AD2321" s="368" t="s">
        <v>12478</v>
      </c>
      <c r="AE2321" s="348">
        <v>404.15522285420354</v>
      </c>
      <c r="AF2321" s="349">
        <v>0.23980410351647841</v>
      </c>
      <c r="AG2321" s="359">
        <v>0</v>
      </c>
      <c r="AH2321" s="359">
        <v>0</v>
      </c>
      <c r="AI2321" s="349">
        <v>-1</v>
      </c>
      <c r="AJ2321" s="349">
        <v>-1</v>
      </c>
      <c r="AK2321" s="350">
        <v>0</v>
      </c>
      <c r="AL2321" s="351">
        <v>-1</v>
      </c>
      <c r="AM2321" s="348" t="s">
        <v>12711</v>
      </c>
      <c r="AN2321" s="348" t="s">
        <v>12484</v>
      </c>
      <c r="AO2321" s="346" t="s">
        <v>12763</v>
      </c>
      <c r="AP2321" s="352">
        <v>43707</v>
      </c>
      <c r="AQ2321" s="346" t="s">
        <v>12921</v>
      </c>
      <c r="AR2321" s="346" t="s">
        <v>8721</v>
      </c>
      <c r="AS2321" s="346" t="s">
        <v>8721</v>
      </c>
      <c r="AT2321" s="346" t="s">
        <v>14042</v>
      </c>
      <c r="AU2321" s="346" t="s">
        <v>12484</v>
      </c>
      <c r="AV2321" s="346" t="s">
        <v>8721</v>
      </c>
      <c r="AW2321" s="327" t="s">
        <v>12484</v>
      </c>
      <c r="AX2321" s="344" t="s">
        <v>12741</v>
      </c>
      <c r="AY2321" s="346" t="s">
        <v>12484</v>
      </c>
      <c r="BA2321" s="311" t="s">
        <v>12486</v>
      </c>
      <c r="BB2321" s="310" t="s">
        <v>14164</v>
      </c>
      <c r="BC2321" s="311" t="s">
        <v>8721</v>
      </c>
      <c r="BD2321" s="311">
        <v>2</v>
      </c>
      <c r="BE2321" s="307"/>
      <c r="BF2321" s="310" t="b">
        <v>1</v>
      </c>
    </row>
    <row r="2322" spans="1:58" s="309" customFormat="1" ht="15" customHeight="1" x14ac:dyDescent="0.25">
      <c r="A2322" s="335">
        <v>2264</v>
      </c>
      <c r="B2322" s="382" t="s">
        <v>4673</v>
      </c>
      <c r="C2322" s="346">
        <v>5965</v>
      </c>
      <c r="D2322" s="346" t="s">
        <v>4673</v>
      </c>
      <c r="E2322" s="346" t="s">
        <v>9725</v>
      </c>
      <c r="F2322" s="346" t="s">
        <v>9763</v>
      </c>
      <c r="G2322" s="346" t="s">
        <v>3481</v>
      </c>
      <c r="H2322" s="346" t="s">
        <v>2475</v>
      </c>
      <c r="I2322" s="346" t="s">
        <v>9750</v>
      </c>
      <c r="J2322" s="346" t="s">
        <v>14162</v>
      </c>
      <c r="K2322" s="346" t="s">
        <v>12473</v>
      </c>
      <c r="L2322" s="347" t="s">
        <v>12474</v>
      </c>
      <c r="M2322" s="346" t="s">
        <v>14163</v>
      </c>
      <c r="N2322" s="346" t="s">
        <v>14101</v>
      </c>
      <c r="O2322" s="346" t="s">
        <v>8721</v>
      </c>
      <c r="P2322" s="346" t="s">
        <v>8721</v>
      </c>
      <c r="Q2322" s="346" t="s">
        <v>8721</v>
      </c>
      <c r="R2322" s="346" t="s">
        <v>8721</v>
      </c>
      <c r="S2322" s="346" t="s">
        <v>8721</v>
      </c>
      <c r="T2322" s="346" t="s">
        <v>14164</v>
      </c>
      <c r="U2322" s="346" t="s">
        <v>8721</v>
      </c>
      <c r="V2322" s="346" t="s">
        <v>14161</v>
      </c>
      <c r="W2322" s="346" t="s">
        <v>12476</v>
      </c>
      <c r="X2322" s="346" t="s">
        <v>8871</v>
      </c>
      <c r="Y2322" s="346" t="s">
        <v>8721</v>
      </c>
      <c r="Z2322" s="346" t="s">
        <v>12484</v>
      </c>
      <c r="AA2322" s="346" t="s">
        <v>12484</v>
      </c>
      <c r="AB2322" s="346" t="s">
        <v>12484</v>
      </c>
      <c r="AC2322" s="348">
        <v>332.90258372787076</v>
      </c>
      <c r="AD2322" s="368" t="s">
        <v>12478</v>
      </c>
      <c r="AE2322" s="348">
        <v>412.73398937705218</v>
      </c>
      <c r="AF2322" s="349">
        <v>0.23980410351647841</v>
      </c>
      <c r="AG2322" s="359">
        <v>0</v>
      </c>
      <c r="AH2322" s="359">
        <v>0</v>
      </c>
      <c r="AI2322" s="349">
        <v>-1</v>
      </c>
      <c r="AJ2322" s="349">
        <v>-1</v>
      </c>
      <c r="AK2322" s="350">
        <v>0</v>
      </c>
      <c r="AL2322" s="351">
        <v>-1</v>
      </c>
      <c r="AM2322" s="348" t="s">
        <v>12711</v>
      </c>
      <c r="AN2322" s="348" t="s">
        <v>12484</v>
      </c>
      <c r="AO2322" s="346" t="s">
        <v>12763</v>
      </c>
      <c r="AP2322" s="352">
        <v>43707</v>
      </c>
      <c r="AQ2322" s="346" t="s">
        <v>12921</v>
      </c>
      <c r="AR2322" s="346" t="s">
        <v>8721</v>
      </c>
      <c r="AS2322" s="346" t="s">
        <v>8721</v>
      </c>
      <c r="AT2322" s="346" t="s">
        <v>14042</v>
      </c>
      <c r="AU2322" s="346" t="s">
        <v>12484</v>
      </c>
      <c r="AV2322" s="346" t="s">
        <v>8721</v>
      </c>
      <c r="AW2322" s="327" t="s">
        <v>12484</v>
      </c>
      <c r="AX2322" s="344" t="s">
        <v>12741</v>
      </c>
      <c r="AY2322" s="346" t="s">
        <v>12484</v>
      </c>
      <c r="AZ2322" s="311"/>
      <c r="BA2322" s="309" t="s">
        <v>12486</v>
      </c>
      <c r="BB2322" s="310" t="s">
        <v>14164</v>
      </c>
      <c r="BC2322" s="309" t="s">
        <v>8721</v>
      </c>
      <c r="BD2322" s="309">
        <v>2</v>
      </c>
      <c r="BE2322" s="307"/>
      <c r="BF2322" s="310" t="b">
        <v>1</v>
      </c>
    </row>
    <row r="2323" spans="1:58" s="311" customFormat="1" ht="15" customHeight="1" x14ac:dyDescent="0.25">
      <c r="A2323" s="345">
        <v>2265</v>
      </c>
      <c r="B2323" s="382" t="s">
        <v>4674</v>
      </c>
      <c r="C2323" s="337">
        <v>5966</v>
      </c>
      <c r="D2323" s="337" t="s">
        <v>4674</v>
      </c>
      <c r="E2323" s="337" t="s">
        <v>9725</v>
      </c>
      <c r="F2323" s="337" t="s">
        <v>9763</v>
      </c>
      <c r="G2323" s="337" t="s">
        <v>3481</v>
      </c>
      <c r="H2323" s="337" t="s">
        <v>2475</v>
      </c>
      <c r="I2323" s="337" t="s">
        <v>9751</v>
      </c>
      <c r="J2323" s="337" t="s">
        <v>14162</v>
      </c>
      <c r="K2323" s="337" t="s">
        <v>12473</v>
      </c>
      <c r="L2323" s="338" t="s">
        <v>12474</v>
      </c>
      <c r="M2323" s="337" t="s">
        <v>14163</v>
      </c>
      <c r="N2323" s="337" t="s">
        <v>14101</v>
      </c>
      <c r="O2323" s="337" t="s">
        <v>8721</v>
      </c>
      <c r="P2323" s="337" t="s">
        <v>8721</v>
      </c>
      <c r="Q2323" s="337" t="s">
        <v>8721</v>
      </c>
      <c r="R2323" s="337" t="s">
        <v>8721</v>
      </c>
      <c r="S2323" s="337" t="s">
        <v>8721</v>
      </c>
      <c r="T2323" s="337" t="s">
        <v>14164</v>
      </c>
      <c r="U2323" s="337" t="s">
        <v>8721</v>
      </c>
      <c r="V2323" s="337" t="s">
        <v>14161</v>
      </c>
      <c r="W2323" s="337" t="s">
        <v>12476</v>
      </c>
      <c r="X2323" s="337" t="s">
        <v>8871</v>
      </c>
      <c r="Y2323" s="337" t="s">
        <v>8721</v>
      </c>
      <c r="Z2323" s="337" t="s">
        <v>12484</v>
      </c>
      <c r="AA2323" s="337" t="s">
        <v>12484</v>
      </c>
      <c r="AB2323" s="337" t="s">
        <v>12484</v>
      </c>
      <c r="AC2323" s="339">
        <v>339.82203696932766</v>
      </c>
      <c r="AD2323" s="368" t="s">
        <v>12478</v>
      </c>
      <c r="AE2323" s="339">
        <v>421.31275589990088</v>
      </c>
      <c r="AF2323" s="340">
        <v>0.23980410351647841</v>
      </c>
      <c r="AG2323" s="366">
        <v>0</v>
      </c>
      <c r="AH2323" s="366">
        <v>0</v>
      </c>
      <c r="AI2323" s="340">
        <v>-1</v>
      </c>
      <c r="AJ2323" s="340">
        <v>-1</v>
      </c>
      <c r="AK2323" s="341">
        <v>0</v>
      </c>
      <c r="AL2323" s="342">
        <v>-1</v>
      </c>
      <c r="AM2323" s="339" t="s">
        <v>12711</v>
      </c>
      <c r="AN2323" s="339" t="s">
        <v>12484</v>
      </c>
      <c r="AO2323" s="337" t="s">
        <v>12763</v>
      </c>
      <c r="AP2323" s="343">
        <v>43707</v>
      </c>
      <c r="AQ2323" s="335" t="s">
        <v>12921</v>
      </c>
      <c r="AR2323" s="335" t="s">
        <v>8721</v>
      </c>
      <c r="AS2323" s="335" t="s">
        <v>8721</v>
      </c>
      <c r="AT2323" s="335" t="s">
        <v>14042</v>
      </c>
      <c r="AU2323" s="335" t="s">
        <v>12484</v>
      </c>
      <c r="AV2323" s="335" t="s">
        <v>8721</v>
      </c>
      <c r="AW2323" s="327" t="s">
        <v>12484</v>
      </c>
      <c r="AX2323" s="344" t="s">
        <v>12741</v>
      </c>
      <c r="AY2323" s="335" t="s">
        <v>12484</v>
      </c>
      <c r="AZ2323" s="309"/>
      <c r="BA2323" s="311" t="s">
        <v>12486</v>
      </c>
      <c r="BB2323" s="310" t="s">
        <v>14164</v>
      </c>
      <c r="BC2323" s="311" t="s">
        <v>8721</v>
      </c>
      <c r="BD2323" s="311">
        <v>2</v>
      </c>
      <c r="BE2323" s="307"/>
      <c r="BF2323" s="310" t="b">
        <v>1</v>
      </c>
    </row>
    <row r="2324" spans="1:58" s="309" customFormat="1" ht="15" customHeight="1" x14ac:dyDescent="0.25">
      <c r="A2324" s="335">
        <v>2266</v>
      </c>
      <c r="B2324" s="382" t="s">
        <v>4675</v>
      </c>
      <c r="C2324" s="337">
        <v>5967</v>
      </c>
      <c r="D2324" s="337" t="s">
        <v>4675</v>
      </c>
      <c r="E2324" s="337" t="s">
        <v>9725</v>
      </c>
      <c r="F2324" s="337" t="s">
        <v>9763</v>
      </c>
      <c r="G2324" s="337" t="s">
        <v>3481</v>
      </c>
      <c r="H2324" s="337" t="s">
        <v>2475</v>
      </c>
      <c r="I2324" s="337" t="s">
        <v>9752</v>
      </c>
      <c r="J2324" s="337" t="s">
        <v>14162</v>
      </c>
      <c r="K2324" s="337" t="s">
        <v>12473</v>
      </c>
      <c r="L2324" s="338" t="s">
        <v>12474</v>
      </c>
      <c r="M2324" s="337" t="s">
        <v>14163</v>
      </c>
      <c r="N2324" s="337" t="s">
        <v>14101</v>
      </c>
      <c r="O2324" s="337" t="s">
        <v>8721</v>
      </c>
      <c r="P2324" s="337" t="s">
        <v>8721</v>
      </c>
      <c r="Q2324" s="337" t="s">
        <v>8721</v>
      </c>
      <c r="R2324" s="337" t="s">
        <v>8721</v>
      </c>
      <c r="S2324" s="337" t="s">
        <v>8721</v>
      </c>
      <c r="T2324" s="337" t="s">
        <v>14164</v>
      </c>
      <c r="U2324" s="337" t="s">
        <v>8721</v>
      </c>
      <c r="V2324" s="337" t="s">
        <v>14161</v>
      </c>
      <c r="W2324" s="337" t="s">
        <v>12476</v>
      </c>
      <c r="X2324" s="337" t="s">
        <v>8871</v>
      </c>
      <c r="Y2324" s="337" t="s">
        <v>8721</v>
      </c>
      <c r="Z2324" s="337" t="s">
        <v>12484</v>
      </c>
      <c r="AA2324" s="337" t="s">
        <v>12484</v>
      </c>
      <c r="AB2324" s="337" t="s">
        <v>12484</v>
      </c>
      <c r="AC2324" s="339">
        <v>354.42977159018113</v>
      </c>
      <c r="AD2324" s="368" t="s">
        <v>12478</v>
      </c>
      <c r="AE2324" s="339">
        <v>439.4234852259147</v>
      </c>
      <c r="AF2324" s="340">
        <v>0.23980410351647841</v>
      </c>
      <c r="AG2324" s="366">
        <v>0</v>
      </c>
      <c r="AH2324" s="366">
        <v>0</v>
      </c>
      <c r="AI2324" s="340">
        <v>-1</v>
      </c>
      <c r="AJ2324" s="340">
        <v>-1</v>
      </c>
      <c r="AK2324" s="341">
        <v>0</v>
      </c>
      <c r="AL2324" s="342">
        <v>-1</v>
      </c>
      <c r="AM2324" s="339" t="s">
        <v>12711</v>
      </c>
      <c r="AN2324" s="339" t="s">
        <v>12484</v>
      </c>
      <c r="AO2324" s="337" t="s">
        <v>12763</v>
      </c>
      <c r="AP2324" s="343">
        <v>43707</v>
      </c>
      <c r="AQ2324" s="335" t="s">
        <v>12921</v>
      </c>
      <c r="AR2324" s="335" t="s">
        <v>8721</v>
      </c>
      <c r="AS2324" s="335" t="s">
        <v>8721</v>
      </c>
      <c r="AT2324" s="335" t="s">
        <v>14042</v>
      </c>
      <c r="AU2324" s="335" t="s">
        <v>12484</v>
      </c>
      <c r="AV2324" s="335" t="s">
        <v>8721</v>
      </c>
      <c r="AW2324" s="327" t="s">
        <v>12484</v>
      </c>
      <c r="AX2324" s="344" t="s">
        <v>12741</v>
      </c>
      <c r="AY2324" s="335" t="s">
        <v>12484</v>
      </c>
      <c r="AZ2324" s="311"/>
      <c r="BA2324" s="309" t="s">
        <v>12486</v>
      </c>
      <c r="BB2324" s="310" t="s">
        <v>14164</v>
      </c>
      <c r="BC2324" s="309" t="s">
        <v>8721</v>
      </c>
      <c r="BD2324" s="309">
        <v>2</v>
      </c>
      <c r="BE2324" s="307"/>
      <c r="BF2324" s="310" t="b">
        <v>1</v>
      </c>
    </row>
    <row r="2325" spans="1:58" s="311" customFormat="1" ht="15" customHeight="1" x14ac:dyDescent="0.25">
      <c r="A2325" s="345">
        <v>2267</v>
      </c>
      <c r="B2325" s="382" t="s">
        <v>3671</v>
      </c>
      <c r="C2325" s="337">
        <v>5975</v>
      </c>
      <c r="D2325" s="337" t="s">
        <v>3671</v>
      </c>
      <c r="E2325" s="337" t="s">
        <v>9725</v>
      </c>
      <c r="F2325" s="337" t="s">
        <v>9763</v>
      </c>
      <c r="G2325" s="337" t="s">
        <v>3481</v>
      </c>
      <c r="H2325" s="337" t="s">
        <v>2475</v>
      </c>
      <c r="I2325" s="337" t="s">
        <v>9753</v>
      </c>
      <c r="J2325" s="337" t="s">
        <v>14162</v>
      </c>
      <c r="K2325" s="337" t="s">
        <v>12473</v>
      </c>
      <c r="L2325" s="338" t="s">
        <v>12474</v>
      </c>
      <c r="M2325" s="337" t="s">
        <v>14163</v>
      </c>
      <c r="N2325" s="337" t="s">
        <v>14101</v>
      </c>
      <c r="O2325" s="337" t="s">
        <v>8721</v>
      </c>
      <c r="P2325" s="337" t="s">
        <v>8721</v>
      </c>
      <c r="Q2325" s="337" t="s">
        <v>8721</v>
      </c>
      <c r="R2325" s="337" t="s">
        <v>8721</v>
      </c>
      <c r="S2325" s="337" t="s">
        <v>8721</v>
      </c>
      <c r="T2325" s="337" t="s">
        <v>14164</v>
      </c>
      <c r="U2325" s="337" t="s">
        <v>8721</v>
      </c>
      <c r="V2325" s="337" t="s">
        <v>14161</v>
      </c>
      <c r="W2325" s="337" t="s">
        <v>12476</v>
      </c>
      <c r="X2325" s="337" t="s">
        <v>8871</v>
      </c>
      <c r="Y2325" s="337" t="s">
        <v>8721</v>
      </c>
      <c r="Z2325" s="337" t="s">
        <v>12484</v>
      </c>
      <c r="AA2325" s="337" t="s">
        <v>12484</v>
      </c>
      <c r="AB2325" s="337" t="s">
        <v>12484</v>
      </c>
      <c r="AC2325" s="339">
        <v>362.8868811075173</v>
      </c>
      <c r="AD2325" s="368" t="s">
        <v>12478</v>
      </c>
      <c r="AE2325" s="339">
        <v>449.90864430939638</v>
      </c>
      <c r="AF2325" s="340">
        <v>0.23980410351647841</v>
      </c>
      <c r="AG2325" s="366">
        <v>0</v>
      </c>
      <c r="AH2325" s="366">
        <v>0</v>
      </c>
      <c r="AI2325" s="340">
        <v>-1</v>
      </c>
      <c r="AJ2325" s="340">
        <v>-1</v>
      </c>
      <c r="AK2325" s="341">
        <v>0</v>
      </c>
      <c r="AL2325" s="342">
        <v>-1</v>
      </c>
      <c r="AM2325" s="339" t="s">
        <v>12711</v>
      </c>
      <c r="AN2325" s="339" t="s">
        <v>12484</v>
      </c>
      <c r="AO2325" s="337" t="s">
        <v>12763</v>
      </c>
      <c r="AP2325" s="343">
        <v>43707</v>
      </c>
      <c r="AQ2325" s="335" t="s">
        <v>12921</v>
      </c>
      <c r="AR2325" s="335" t="s">
        <v>8721</v>
      </c>
      <c r="AS2325" s="335" t="s">
        <v>8721</v>
      </c>
      <c r="AT2325" s="335" t="s">
        <v>14042</v>
      </c>
      <c r="AU2325" s="335" t="s">
        <v>12484</v>
      </c>
      <c r="AV2325" s="335" t="s">
        <v>8721</v>
      </c>
      <c r="AW2325" s="327" t="s">
        <v>12484</v>
      </c>
      <c r="AX2325" s="344" t="s">
        <v>12741</v>
      </c>
      <c r="AY2325" s="335" t="s">
        <v>12484</v>
      </c>
      <c r="BA2325" s="311" t="s">
        <v>12486</v>
      </c>
      <c r="BB2325" s="310" t="s">
        <v>14164</v>
      </c>
      <c r="BC2325" s="311" t="s">
        <v>8721</v>
      </c>
      <c r="BD2325" s="311">
        <v>2</v>
      </c>
      <c r="BE2325" s="307"/>
      <c r="BF2325" s="310" t="b">
        <v>1</v>
      </c>
    </row>
    <row r="2326" spans="1:58" s="309" customFormat="1" ht="15" customHeight="1" x14ac:dyDescent="0.25">
      <c r="A2326" s="335">
        <v>2268</v>
      </c>
      <c r="B2326" s="382" t="s">
        <v>4676</v>
      </c>
      <c r="C2326" s="346">
        <v>5976</v>
      </c>
      <c r="D2326" s="346" t="s">
        <v>4676</v>
      </c>
      <c r="E2326" s="346" t="s">
        <v>9725</v>
      </c>
      <c r="F2326" s="346" t="s">
        <v>9763</v>
      </c>
      <c r="G2326" s="346" t="s">
        <v>3481</v>
      </c>
      <c r="H2326" s="346" t="s">
        <v>2475</v>
      </c>
      <c r="I2326" s="346" t="s">
        <v>9754</v>
      </c>
      <c r="J2326" s="346" t="s">
        <v>14162</v>
      </c>
      <c r="K2326" s="346" t="s">
        <v>12473</v>
      </c>
      <c r="L2326" s="347" t="s">
        <v>12474</v>
      </c>
      <c r="M2326" s="346" t="s">
        <v>14163</v>
      </c>
      <c r="N2326" s="346" t="s">
        <v>14101</v>
      </c>
      <c r="O2326" s="346" t="s">
        <v>8721</v>
      </c>
      <c r="P2326" s="346" t="s">
        <v>8721</v>
      </c>
      <c r="Q2326" s="346" t="s">
        <v>8721</v>
      </c>
      <c r="R2326" s="346" t="s">
        <v>8721</v>
      </c>
      <c r="S2326" s="346" t="s">
        <v>8721</v>
      </c>
      <c r="T2326" s="346" t="s">
        <v>14164</v>
      </c>
      <c r="U2326" s="346" t="s">
        <v>8721</v>
      </c>
      <c r="V2326" s="346" t="s">
        <v>14161</v>
      </c>
      <c r="W2326" s="346" t="s">
        <v>12476</v>
      </c>
      <c r="X2326" s="346" t="s">
        <v>8871</v>
      </c>
      <c r="Y2326" s="346" t="s">
        <v>8721</v>
      </c>
      <c r="Z2326" s="346" t="s">
        <v>12484</v>
      </c>
      <c r="AA2326" s="346" t="s">
        <v>12484</v>
      </c>
      <c r="AB2326" s="346" t="s">
        <v>12484</v>
      </c>
      <c r="AC2326" s="348">
        <v>370.57516248691388</v>
      </c>
      <c r="AD2326" s="368" t="s">
        <v>12478</v>
      </c>
      <c r="AE2326" s="348">
        <v>459.44060711256157</v>
      </c>
      <c r="AF2326" s="349">
        <v>0.23980410351647841</v>
      </c>
      <c r="AG2326" s="359">
        <v>0</v>
      </c>
      <c r="AH2326" s="359">
        <v>0</v>
      </c>
      <c r="AI2326" s="349">
        <v>-1</v>
      </c>
      <c r="AJ2326" s="349">
        <v>-1</v>
      </c>
      <c r="AK2326" s="350">
        <v>0</v>
      </c>
      <c r="AL2326" s="351">
        <v>-1</v>
      </c>
      <c r="AM2326" s="348" t="s">
        <v>12711</v>
      </c>
      <c r="AN2326" s="348" t="s">
        <v>12484</v>
      </c>
      <c r="AO2326" s="346" t="s">
        <v>12763</v>
      </c>
      <c r="AP2326" s="352">
        <v>43707</v>
      </c>
      <c r="AQ2326" s="346" t="s">
        <v>12921</v>
      </c>
      <c r="AR2326" s="346" t="s">
        <v>8721</v>
      </c>
      <c r="AS2326" s="346" t="s">
        <v>8721</v>
      </c>
      <c r="AT2326" s="346" t="s">
        <v>14042</v>
      </c>
      <c r="AU2326" s="346" t="s">
        <v>12484</v>
      </c>
      <c r="AV2326" s="346" t="s">
        <v>8721</v>
      </c>
      <c r="AW2326" s="327" t="s">
        <v>12484</v>
      </c>
      <c r="AX2326" s="344" t="s">
        <v>12741</v>
      </c>
      <c r="AY2326" s="346" t="s">
        <v>12484</v>
      </c>
      <c r="BA2326" s="309" t="s">
        <v>12486</v>
      </c>
      <c r="BB2326" s="310" t="s">
        <v>14164</v>
      </c>
      <c r="BC2326" s="309" t="s">
        <v>8721</v>
      </c>
      <c r="BD2326" s="309">
        <v>2</v>
      </c>
      <c r="BE2326" s="307"/>
      <c r="BF2326" s="310" t="b">
        <v>1</v>
      </c>
    </row>
    <row r="2327" spans="1:58" s="311" customFormat="1" ht="15" customHeight="1" x14ac:dyDescent="0.25">
      <c r="A2327" s="345">
        <v>2269</v>
      </c>
      <c r="B2327" s="382" t="s">
        <v>4677</v>
      </c>
      <c r="C2327" s="346">
        <v>5977</v>
      </c>
      <c r="D2327" s="346" t="s">
        <v>4677</v>
      </c>
      <c r="E2327" s="346" t="s">
        <v>9725</v>
      </c>
      <c r="F2327" s="346" t="s">
        <v>9763</v>
      </c>
      <c r="G2327" s="346" t="s">
        <v>3481</v>
      </c>
      <c r="H2327" s="346" t="s">
        <v>2475</v>
      </c>
      <c r="I2327" s="346" t="s">
        <v>9755</v>
      </c>
      <c r="J2327" s="346" t="s">
        <v>14162</v>
      </c>
      <c r="K2327" s="346" t="s">
        <v>12473</v>
      </c>
      <c r="L2327" s="347" t="s">
        <v>12474</v>
      </c>
      <c r="M2327" s="346" t="s">
        <v>14163</v>
      </c>
      <c r="N2327" s="346" t="s">
        <v>14101</v>
      </c>
      <c r="O2327" s="346" t="s">
        <v>8721</v>
      </c>
      <c r="P2327" s="346" t="s">
        <v>8721</v>
      </c>
      <c r="Q2327" s="346" t="s">
        <v>8721</v>
      </c>
      <c r="R2327" s="346" t="s">
        <v>8721</v>
      </c>
      <c r="S2327" s="346" t="s">
        <v>8721</v>
      </c>
      <c r="T2327" s="346" t="s">
        <v>14164</v>
      </c>
      <c r="U2327" s="346" t="s">
        <v>8721</v>
      </c>
      <c r="V2327" s="346" t="s">
        <v>14161</v>
      </c>
      <c r="W2327" s="346" t="s">
        <v>12476</v>
      </c>
      <c r="X2327" s="346" t="s">
        <v>8871</v>
      </c>
      <c r="Y2327" s="346" t="s">
        <v>8721</v>
      </c>
      <c r="Z2327" s="346" t="s">
        <v>12484</v>
      </c>
      <c r="AA2327" s="346" t="s">
        <v>12484</v>
      </c>
      <c r="AB2327" s="346" t="s">
        <v>12484</v>
      </c>
      <c r="AC2327" s="348">
        <v>378.26344386631041</v>
      </c>
      <c r="AD2327" s="368" t="s">
        <v>12478</v>
      </c>
      <c r="AE2327" s="348">
        <v>468.97256991572675</v>
      </c>
      <c r="AF2327" s="349">
        <v>0.23980410351647841</v>
      </c>
      <c r="AG2327" s="359">
        <v>0</v>
      </c>
      <c r="AH2327" s="359">
        <v>0</v>
      </c>
      <c r="AI2327" s="349">
        <v>-1</v>
      </c>
      <c r="AJ2327" s="349">
        <v>-1</v>
      </c>
      <c r="AK2327" s="350">
        <v>0</v>
      </c>
      <c r="AL2327" s="351">
        <v>-1</v>
      </c>
      <c r="AM2327" s="348" t="s">
        <v>12711</v>
      </c>
      <c r="AN2327" s="348" t="s">
        <v>12484</v>
      </c>
      <c r="AO2327" s="346" t="s">
        <v>12763</v>
      </c>
      <c r="AP2327" s="352">
        <v>43707</v>
      </c>
      <c r="AQ2327" s="346" t="s">
        <v>12921</v>
      </c>
      <c r="AR2327" s="346" t="s">
        <v>8721</v>
      </c>
      <c r="AS2327" s="346" t="s">
        <v>8721</v>
      </c>
      <c r="AT2327" s="346" t="s">
        <v>14042</v>
      </c>
      <c r="AU2327" s="346" t="s">
        <v>12484</v>
      </c>
      <c r="AV2327" s="346" t="s">
        <v>8721</v>
      </c>
      <c r="AW2327" s="327" t="s">
        <v>12484</v>
      </c>
      <c r="AX2327" s="344" t="s">
        <v>12741</v>
      </c>
      <c r="AY2327" s="346" t="s">
        <v>12484</v>
      </c>
      <c r="BA2327" s="311" t="s">
        <v>12486</v>
      </c>
      <c r="BB2327" s="310" t="s">
        <v>14164</v>
      </c>
      <c r="BC2327" s="311" t="s">
        <v>8721</v>
      </c>
      <c r="BD2327" s="311">
        <v>2</v>
      </c>
      <c r="BE2327" s="307"/>
      <c r="BF2327" s="310" t="b">
        <v>1</v>
      </c>
    </row>
    <row r="2328" spans="1:58" s="309" customFormat="1" ht="15" customHeight="1" x14ac:dyDescent="0.25">
      <c r="A2328" s="335">
        <v>2270</v>
      </c>
      <c r="B2328" s="382" t="s">
        <v>4678</v>
      </c>
      <c r="C2328" s="337">
        <v>5978</v>
      </c>
      <c r="D2328" s="337" t="s">
        <v>4678</v>
      </c>
      <c r="E2328" s="337" t="s">
        <v>9725</v>
      </c>
      <c r="F2328" s="337" t="s">
        <v>9763</v>
      </c>
      <c r="G2328" s="337" t="s">
        <v>3481</v>
      </c>
      <c r="H2328" s="337" t="s">
        <v>2475</v>
      </c>
      <c r="I2328" s="337" t="s">
        <v>9756</v>
      </c>
      <c r="J2328" s="337" t="s">
        <v>14162</v>
      </c>
      <c r="K2328" s="337" t="s">
        <v>12473</v>
      </c>
      <c r="L2328" s="338" t="s">
        <v>12474</v>
      </c>
      <c r="M2328" s="337" t="s">
        <v>14163</v>
      </c>
      <c r="N2328" s="337" t="s">
        <v>14101</v>
      </c>
      <c r="O2328" s="337" t="s">
        <v>8721</v>
      </c>
      <c r="P2328" s="337" t="s">
        <v>8721</v>
      </c>
      <c r="Q2328" s="337" t="s">
        <v>8721</v>
      </c>
      <c r="R2328" s="337" t="s">
        <v>8721</v>
      </c>
      <c r="S2328" s="337" t="s">
        <v>8721</v>
      </c>
      <c r="T2328" s="337" t="s">
        <v>14164</v>
      </c>
      <c r="U2328" s="337" t="s">
        <v>8721</v>
      </c>
      <c r="V2328" s="337" t="s">
        <v>14161</v>
      </c>
      <c r="W2328" s="337" t="s">
        <v>12476</v>
      </c>
      <c r="X2328" s="337" t="s">
        <v>8871</v>
      </c>
      <c r="Y2328" s="337" t="s">
        <v>8721</v>
      </c>
      <c r="Z2328" s="337" t="s">
        <v>12484</v>
      </c>
      <c r="AA2328" s="337" t="s">
        <v>12484</v>
      </c>
      <c r="AB2328" s="337" t="s">
        <v>12484</v>
      </c>
      <c r="AC2328" s="339">
        <v>386.72055338364663</v>
      </c>
      <c r="AD2328" s="368" t="s">
        <v>12478</v>
      </c>
      <c r="AE2328" s="339">
        <v>479.45772899920843</v>
      </c>
      <c r="AF2328" s="340">
        <v>0.23980410351647841</v>
      </c>
      <c r="AG2328" s="366">
        <v>0</v>
      </c>
      <c r="AH2328" s="366">
        <v>0</v>
      </c>
      <c r="AI2328" s="340">
        <v>-1</v>
      </c>
      <c r="AJ2328" s="340">
        <v>-1</v>
      </c>
      <c r="AK2328" s="341">
        <v>0</v>
      </c>
      <c r="AL2328" s="342">
        <v>-1</v>
      </c>
      <c r="AM2328" s="339" t="s">
        <v>12711</v>
      </c>
      <c r="AN2328" s="339" t="s">
        <v>12484</v>
      </c>
      <c r="AO2328" s="337" t="s">
        <v>12763</v>
      </c>
      <c r="AP2328" s="343">
        <v>43707</v>
      </c>
      <c r="AQ2328" s="335" t="s">
        <v>12921</v>
      </c>
      <c r="AR2328" s="335" t="s">
        <v>8721</v>
      </c>
      <c r="AS2328" s="335" t="s">
        <v>8721</v>
      </c>
      <c r="AT2328" s="335" t="s">
        <v>14042</v>
      </c>
      <c r="AU2328" s="335" t="s">
        <v>12484</v>
      </c>
      <c r="AV2328" s="335" t="s">
        <v>8721</v>
      </c>
      <c r="AW2328" s="327" t="s">
        <v>12484</v>
      </c>
      <c r="AX2328" s="344" t="s">
        <v>12741</v>
      </c>
      <c r="AY2328" s="335" t="s">
        <v>12484</v>
      </c>
      <c r="BA2328" s="309" t="s">
        <v>12486</v>
      </c>
      <c r="BB2328" s="310" t="s">
        <v>14164</v>
      </c>
      <c r="BC2328" s="309" t="s">
        <v>8721</v>
      </c>
      <c r="BD2328" s="309">
        <v>2</v>
      </c>
      <c r="BE2328" s="307"/>
      <c r="BF2328" s="310" t="b">
        <v>1</v>
      </c>
    </row>
    <row r="2329" spans="1:58" s="311" customFormat="1" ht="15" customHeight="1" x14ac:dyDescent="0.25">
      <c r="A2329" s="345">
        <v>2271</v>
      </c>
      <c r="B2329" s="382" t="s">
        <v>4846</v>
      </c>
      <c r="C2329" s="346">
        <v>5925</v>
      </c>
      <c r="D2329" s="346" t="s">
        <v>4846</v>
      </c>
      <c r="E2329" s="346" t="s">
        <v>9725</v>
      </c>
      <c r="F2329" s="346" t="s">
        <v>9764</v>
      </c>
      <c r="G2329" s="346" t="s">
        <v>3481</v>
      </c>
      <c r="H2329" s="346" t="s">
        <v>4845</v>
      </c>
      <c r="I2329" s="346" t="s">
        <v>9737</v>
      </c>
      <c r="J2329" s="346" t="s">
        <v>14165</v>
      </c>
      <c r="K2329" s="346" t="s">
        <v>12473</v>
      </c>
      <c r="L2329" s="347" t="s">
        <v>12474</v>
      </c>
      <c r="M2329" s="346" t="s">
        <v>14166</v>
      </c>
      <c r="N2329" s="346" t="s">
        <v>14153</v>
      </c>
      <c r="O2329" s="346" t="s">
        <v>8721</v>
      </c>
      <c r="P2329" s="346" t="s">
        <v>8721</v>
      </c>
      <c r="Q2329" s="346" t="s">
        <v>8721</v>
      </c>
      <c r="R2329" s="346" t="s">
        <v>8721</v>
      </c>
      <c r="S2329" s="346" t="s">
        <v>8721</v>
      </c>
      <c r="T2329" s="346" t="s">
        <v>14167</v>
      </c>
      <c r="U2329" s="346" t="s">
        <v>8721</v>
      </c>
      <c r="V2329" s="346" t="s">
        <v>14168</v>
      </c>
      <c r="W2329" s="346" t="s">
        <v>12476</v>
      </c>
      <c r="X2329" s="346" t="s">
        <v>8871</v>
      </c>
      <c r="Y2329" s="346" t="s">
        <v>8721</v>
      </c>
      <c r="Z2329" s="346" t="s">
        <v>12484</v>
      </c>
      <c r="AA2329" s="346" t="s">
        <v>12484</v>
      </c>
      <c r="AB2329" s="346" t="s">
        <v>12484</v>
      </c>
      <c r="AC2329" s="348">
        <v>270.62750455475867</v>
      </c>
      <c r="AD2329" s="368" t="s">
        <v>12478</v>
      </c>
      <c r="AE2329" s="348">
        <v>335.52509067141426</v>
      </c>
      <c r="AF2329" s="349">
        <v>0.23980410351647841</v>
      </c>
      <c r="AG2329" s="359">
        <v>0</v>
      </c>
      <c r="AH2329" s="359">
        <v>0</v>
      </c>
      <c r="AI2329" s="349">
        <v>-1</v>
      </c>
      <c r="AJ2329" s="349">
        <v>-1</v>
      </c>
      <c r="AK2329" s="350">
        <v>0</v>
      </c>
      <c r="AL2329" s="351">
        <v>-1</v>
      </c>
      <c r="AM2329" s="348" t="s">
        <v>12711</v>
      </c>
      <c r="AN2329" s="348" t="s">
        <v>12484</v>
      </c>
      <c r="AO2329" s="346" t="s">
        <v>12763</v>
      </c>
      <c r="AP2329" s="352">
        <v>43707</v>
      </c>
      <c r="AQ2329" s="346" t="s">
        <v>12921</v>
      </c>
      <c r="AR2329" s="346" t="s">
        <v>8721</v>
      </c>
      <c r="AS2329" s="346" t="s">
        <v>8721</v>
      </c>
      <c r="AT2329" s="346" t="s">
        <v>14042</v>
      </c>
      <c r="AU2329" s="346" t="s">
        <v>12484</v>
      </c>
      <c r="AV2329" s="346" t="s">
        <v>8721</v>
      </c>
      <c r="AW2329" s="327" t="s">
        <v>12484</v>
      </c>
      <c r="AX2329" s="344" t="s">
        <v>12741</v>
      </c>
      <c r="AY2329" s="346" t="s">
        <v>12484</v>
      </c>
      <c r="AZ2329" s="309"/>
      <c r="BA2329" s="311" t="s">
        <v>12486</v>
      </c>
      <c r="BB2329" s="310" t="s">
        <v>14167</v>
      </c>
      <c r="BC2329" s="311" t="s">
        <v>8721</v>
      </c>
      <c r="BD2329" s="311">
        <v>2</v>
      </c>
      <c r="BE2329" s="307"/>
      <c r="BF2329" s="310" t="b">
        <v>1</v>
      </c>
    </row>
    <row r="2330" spans="1:58" s="309" customFormat="1" ht="15" customHeight="1" x14ac:dyDescent="0.25">
      <c r="A2330" s="335">
        <v>2272</v>
      </c>
      <c r="B2330" s="382" t="s">
        <v>4278</v>
      </c>
      <c r="C2330" s="337">
        <v>5740</v>
      </c>
      <c r="D2330" s="337" t="s">
        <v>4278</v>
      </c>
      <c r="E2330" s="337" t="s">
        <v>9725</v>
      </c>
      <c r="F2330" s="337" t="s">
        <v>9764</v>
      </c>
      <c r="G2330" s="337" t="s">
        <v>3481</v>
      </c>
      <c r="H2330" s="337" t="s">
        <v>3469</v>
      </c>
      <c r="I2330" s="337" t="s">
        <v>9186</v>
      </c>
      <c r="J2330" s="337" t="s">
        <v>14169</v>
      </c>
      <c r="K2330" s="337" t="s">
        <v>12473</v>
      </c>
      <c r="L2330" s="338" t="s">
        <v>12474</v>
      </c>
      <c r="M2330" s="337" t="s">
        <v>14170</v>
      </c>
      <c r="N2330" s="337" t="s">
        <v>8721</v>
      </c>
      <c r="O2330" s="337" t="s">
        <v>8721</v>
      </c>
      <c r="P2330" s="337" t="s">
        <v>8721</v>
      </c>
      <c r="Q2330" s="337" t="s">
        <v>14102</v>
      </c>
      <c r="R2330" s="337" t="s">
        <v>8721</v>
      </c>
      <c r="S2330" s="337" t="s">
        <v>8721</v>
      </c>
      <c r="T2330" s="337" t="s">
        <v>14171</v>
      </c>
      <c r="U2330" s="337" t="s">
        <v>8721</v>
      </c>
      <c r="V2330" s="337" t="s">
        <v>14172</v>
      </c>
      <c r="W2330" s="337" t="s">
        <v>12476</v>
      </c>
      <c r="X2330" s="337" t="s">
        <v>8871</v>
      </c>
      <c r="Y2330" s="337" t="s">
        <v>40</v>
      </c>
      <c r="Z2330" s="337" t="s">
        <v>12484</v>
      </c>
      <c r="AA2330" s="337" t="s">
        <v>12484</v>
      </c>
      <c r="AB2330" s="337" t="s">
        <v>12484</v>
      </c>
      <c r="AC2330" s="339">
        <v>285.23523917561209</v>
      </c>
      <c r="AD2330" s="368" t="s">
        <v>12478</v>
      </c>
      <c r="AE2330" s="339">
        <v>353.63581999742803</v>
      </c>
      <c r="AF2330" s="340">
        <v>0.23980410351647841</v>
      </c>
      <c r="AG2330" s="366">
        <v>0</v>
      </c>
      <c r="AH2330" s="366">
        <v>0</v>
      </c>
      <c r="AI2330" s="340">
        <v>-1</v>
      </c>
      <c r="AJ2330" s="340">
        <v>-1</v>
      </c>
      <c r="AK2330" s="341">
        <v>0</v>
      </c>
      <c r="AL2330" s="342">
        <v>-1</v>
      </c>
      <c r="AM2330" s="339" t="s">
        <v>12711</v>
      </c>
      <c r="AN2330" s="339" t="s">
        <v>12484</v>
      </c>
      <c r="AO2330" s="337" t="s">
        <v>12763</v>
      </c>
      <c r="AP2330" s="343">
        <v>43707</v>
      </c>
      <c r="AQ2330" s="335" t="s">
        <v>12921</v>
      </c>
      <c r="AR2330" s="335" t="s">
        <v>8721</v>
      </c>
      <c r="AS2330" s="335" t="s">
        <v>8721</v>
      </c>
      <c r="AT2330" s="335" t="s">
        <v>14042</v>
      </c>
      <c r="AU2330" s="335" t="s">
        <v>12484</v>
      </c>
      <c r="AV2330" s="335" t="s">
        <v>8721</v>
      </c>
      <c r="AW2330" s="327" t="s">
        <v>12484</v>
      </c>
      <c r="AX2330" s="344" t="s">
        <v>12741</v>
      </c>
      <c r="AY2330" s="335" t="s">
        <v>12484</v>
      </c>
      <c r="BA2330" s="309" t="s">
        <v>12486</v>
      </c>
      <c r="BB2330" s="310" t="s">
        <v>14171</v>
      </c>
      <c r="BC2330" s="309" t="s">
        <v>8721</v>
      </c>
      <c r="BD2330" s="309">
        <v>2</v>
      </c>
      <c r="BE2330" s="307"/>
      <c r="BF2330" s="310" t="b">
        <v>1</v>
      </c>
    </row>
    <row r="2331" spans="1:58" s="311" customFormat="1" ht="15" customHeight="1" x14ac:dyDescent="0.25">
      <c r="A2331" s="345">
        <v>2273</v>
      </c>
      <c r="B2331" s="382" t="s">
        <v>3645</v>
      </c>
      <c r="C2331" s="337">
        <v>5342</v>
      </c>
      <c r="D2331" s="337" t="s">
        <v>3645</v>
      </c>
      <c r="E2331" s="337" t="s">
        <v>9725</v>
      </c>
      <c r="F2331" s="337" t="s">
        <v>9765</v>
      </c>
      <c r="G2331" s="337" t="s">
        <v>3481</v>
      </c>
      <c r="H2331" s="337" t="s">
        <v>9766</v>
      </c>
      <c r="I2331" s="337" t="s">
        <v>9767</v>
      </c>
      <c r="J2331" s="337" t="s">
        <v>14173</v>
      </c>
      <c r="K2331" s="337" t="s">
        <v>12473</v>
      </c>
      <c r="L2331" s="338" t="s">
        <v>12474</v>
      </c>
      <c r="M2331" s="337" t="s">
        <v>14174</v>
      </c>
      <c r="N2331" s="337" t="s">
        <v>8721</v>
      </c>
      <c r="O2331" s="337" t="s">
        <v>8721</v>
      </c>
      <c r="P2331" s="337" t="s">
        <v>8721</v>
      </c>
      <c r="Q2331" s="337" t="s">
        <v>14102</v>
      </c>
      <c r="R2331" s="337" t="s">
        <v>8721</v>
      </c>
      <c r="S2331" s="337" t="s">
        <v>8721</v>
      </c>
      <c r="T2331" s="337" t="s">
        <v>8721</v>
      </c>
      <c r="U2331" s="337" t="s">
        <v>8721</v>
      </c>
      <c r="V2331" s="337" t="s">
        <v>14130</v>
      </c>
      <c r="W2331" s="337" t="s">
        <v>12476</v>
      </c>
      <c r="X2331" s="337" t="s">
        <v>8721</v>
      </c>
      <c r="Y2331" s="337" t="s">
        <v>40</v>
      </c>
      <c r="Z2331" s="337" t="s">
        <v>12484</v>
      </c>
      <c r="AA2331" s="337" t="s">
        <v>12484</v>
      </c>
      <c r="AB2331" s="337" t="s">
        <v>12484</v>
      </c>
      <c r="AC2331" s="339">
        <v>503.58243035047417</v>
      </c>
      <c r="AD2331" s="368" t="s">
        <v>12478</v>
      </c>
      <c r="AE2331" s="339">
        <v>624.34356360731908</v>
      </c>
      <c r="AF2331" s="340">
        <v>0.23980410351647841</v>
      </c>
      <c r="AG2331" s="366">
        <v>0</v>
      </c>
      <c r="AH2331" s="366">
        <v>0</v>
      </c>
      <c r="AI2331" s="340">
        <v>-1</v>
      </c>
      <c r="AJ2331" s="340">
        <v>-1</v>
      </c>
      <c r="AK2331" s="341">
        <v>0</v>
      </c>
      <c r="AL2331" s="342">
        <v>-1</v>
      </c>
      <c r="AM2331" s="339" t="s">
        <v>12711</v>
      </c>
      <c r="AN2331" s="339" t="s">
        <v>12484</v>
      </c>
      <c r="AO2331" s="337" t="s">
        <v>12763</v>
      </c>
      <c r="AP2331" s="343">
        <v>43707</v>
      </c>
      <c r="AQ2331" s="335" t="s">
        <v>12921</v>
      </c>
      <c r="AR2331" s="335" t="s">
        <v>8721</v>
      </c>
      <c r="AS2331" s="335" t="s">
        <v>8721</v>
      </c>
      <c r="AT2331" s="335" t="s">
        <v>14042</v>
      </c>
      <c r="AU2331" s="335" t="s">
        <v>12484</v>
      </c>
      <c r="AV2331" s="335" t="s">
        <v>8721</v>
      </c>
      <c r="AW2331" s="327" t="s">
        <v>12484</v>
      </c>
      <c r="AX2331" s="344" t="s">
        <v>12741</v>
      </c>
      <c r="AY2331" s="335" t="s">
        <v>12484</v>
      </c>
      <c r="AZ2331" s="309"/>
      <c r="BA2331" s="311" t="s">
        <v>12486</v>
      </c>
      <c r="BB2331" s="310" t="s">
        <v>8721</v>
      </c>
      <c r="BC2331" s="311" t="s">
        <v>8721</v>
      </c>
      <c r="BD2331" s="311">
        <v>2</v>
      </c>
      <c r="BE2331" s="307"/>
      <c r="BF2331" s="310" t="b">
        <v>1</v>
      </c>
    </row>
    <row r="2332" spans="1:58" s="309" customFormat="1" ht="15" customHeight="1" x14ac:dyDescent="0.25">
      <c r="A2332" s="335">
        <v>2274</v>
      </c>
      <c r="B2332" s="382" t="s">
        <v>4935</v>
      </c>
      <c r="C2332" s="337">
        <v>4731</v>
      </c>
      <c r="D2332" s="337" t="s">
        <v>4935</v>
      </c>
      <c r="E2332" s="337" t="s">
        <v>9768</v>
      </c>
      <c r="F2332" s="337" t="s">
        <v>9769</v>
      </c>
      <c r="G2332" s="337" t="s">
        <v>3606</v>
      </c>
      <c r="H2332" s="337" t="s">
        <v>3538</v>
      </c>
      <c r="I2332" s="337" t="s">
        <v>9728</v>
      </c>
      <c r="J2332" s="337" t="s">
        <v>14175</v>
      </c>
      <c r="K2332" s="337" t="s">
        <v>12473</v>
      </c>
      <c r="L2332" s="338" t="s">
        <v>12474</v>
      </c>
      <c r="M2332" s="337" t="s">
        <v>14100</v>
      </c>
      <c r="N2332" s="337" t="s">
        <v>8721</v>
      </c>
      <c r="O2332" s="337" t="s">
        <v>8721</v>
      </c>
      <c r="P2332" s="337" t="s">
        <v>8721</v>
      </c>
      <c r="Q2332" s="337" t="s">
        <v>14102</v>
      </c>
      <c r="R2332" s="337" t="s">
        <v>8721</v>
      </c>
      <c r="S2332" s="337" t="s">
        <v>8721</v>
      </c>
      <c r="T2332" s="337" t="s">
        <v>14176</v>
      </c>
      <c r="U2332" s="337" t="s">
        <v>8721</v>
      </c>
      <c r="V2332" s="337" t="s">
        <v>14177</v>
      </c>
      <c r="W2332" s="337" t="s">
        <v>12476</v>
      </c>
      <c r="X2332" s="337" t="s">
        <v>8721</v>
      </c>
      <c r="Y2332" s="337" t="s">
        <v>8721</v>
      </c>
      <c r="Z2332" s="337" t="s">
        <v>12484</v>
      </c>
      <c r="AA2332" s="337" t="s">
        <v>12484</v>
      </c>
      <c r="AB2332" s="337" t="s">
        <v>12484</v>
      </c>
      <c r="AC2332" s="339">
        <v>309.83773958968106</v>
      </c>
      <c r="AD2332" s="368" t="s">
        <v>12478</v>
      </c>
      <c r="AE2332" s="339">
        <v>384.13810096755662</v>
      </c>
      <c r="AF2332" s="340">
        <v>0.23980410351647841</v>
      </c>
      <c r="AG2332" s="366">
        <v>0</v>
      </c>
      <c r="AH2332" s="366">
        <v>0</v>
      </c>
      <c r="AI2332" s="340">
        <v>-1</v>
      </c>
      <c r="AJ2332" s="340">
        <v>-1</v>
      </c>
      <c r="AK2332" s="341">
        <v>0</v>
      </c>
      <c r="AL2332" s="342">
        <v>-1</v>
      </c>
      <c r="AM2332" s="339" t="s">
        <v>12711</v>
      </c>
      <c r="AN2332" s="339" t="s">
        <v>12484</v>
      </c>
      <c r="AO2332" s="337" t="s">
        <v>12763</v>
      </c>
      <c r="AP2332" s="343">
        <v>43707</v>
      </c>
      <c r="AQ2332" s="335" t="s">
        <v>12921</v>
      </c>
      <c r="AR2332" s="335" t="s">
        <v>8721</v>
      </c>
      <c r="AS2332" s="335" t="s">
        <v>8721</v>
      </c>
      <c r="AT2332" s="335" t="s">
        <v>14042</v>
      </c>
      <c r="AU2332" s="335" t="s">
        <v>12484</v>
      </c>
      <c r="AV2332" s="335" t="s">
        <v>8721</v>
      </c>
      <c r="AW2332" s="327" t="s">
        <v>12484</v>
      </c>
      <c r="AX2332" s="344" t="s">
        <v>12741</v>
      </c>
      <c r="AY2332" s="335" t="s">
        <v>12484</v>
      </c>
      <c r="AZ2332" s="311"/>
      <c r="BA2332" s="309" t="s">
        <v>12486</v>
      </c>
      <c r="BB2332" s="310" t="s">
        <v>14176</v>
      </c>
      <c r="BC2332" s="309" t="s">
        <v>8721</v>
      </c>
      <c r="BD2332" s="309">
        <v>2</v>
      </c>
      <c r="BE2332" s="307"/>
      <c r="BF2332" s="310" t="b">
        <v>1</v>
      </c>
    </row>
    <row r="2333" spans="1:58" s="311" customFormat="1" ht="15" customHeight="1" x14ac:dyDescent="0.25">
      <c r="A2333" s="345">
        <v>2275</v>
      </c>
      <c r="B2333" s="382" t="s">
        <v>4936</v>
      </c>
      <c r="C2333" s="346">
        <v>4732</v>
      </c>
      <c r="D2333" s="346" t="s">
        <v>4936</v>
      </c>
      <c r="E2333" s="346" t="s">
        <v>9768</v>
      </c>
      <c r="F2333" s="346" t="s">
        <v>9769</v>
      </c>
      <c r="G2333" s="346" t="s">
        <v>3606</v>
      </c>
      <c r="H2333" s="346" t="s">
        <v>3538</v>
      </c>
      <c r="I2333" s="346" t="s">
        <v>9729</v>
      </c>
      <c r="J2333" s="346" t="s">
        <v>14175</v>
      </c>
      <c r="K2333" s="346" t="s">
        <v>12473</v>
      </c>
      <c r="L2333" s="347" t="s">
        <v>12474</v>
      </c>
      <c r="M2333" s="346" t="s">
        <v>14100</v>
      </c>
      <c r="N2333" s="346" t="s">
        <v>8721</v>
      </c>
      <c r="O2333" s="346" t="s">
        <v>8721</v>
      </c>
      <c r="P2333" s="346" t="s">
        <v>8721</v>
      </c>
      <c r="Q2333" s="346" t="s">
        <v>14102</v>
      </c>
      <c r="R2333" s="346" t="s">
        <v>8721</v>
      </c>
      <c r="S2333" s="346" t="s">
        <v>8721</v>
      </c>
      <c r="T2333" s="346" t="s">
        <v>14176</v>
      </c>
      <c r="U2333" s="346" t="s">
        <v>8721</v>
      </c>
      <c r="V2333" s="346" t="s">
        <v>14177</v>
      </c>
      <c r="W2333" s="346" t="s">
        <v>12476</v>
      </c>
      <c r="X2333" s="346" t="s">
        <v>8721</v>
      </c>
      <c r="Y2333" s="346" t="s">
        <v>8721</v>
      </c>
      <c r="Z2333" s="346" t="s">
        <v>12484</v>
      </c>
      <c r="AA2333" s="346" t="s">
        <v>12484</v>
      </c>
      <c r="AB2333" s="346" t="s">
        <v>12484</v>
      </c>
      <c r="AC2333" s="348">
        <v>315.98836469319832</v>
      </c>
      <c r="AD2333" s="368" t="s">
        <v>12478</v>
      </c>
      <c r="AE2333" s="348">
        <v>391.76367121008877</v>
      </c>
      <c r="AF2333" s="349">
        <v>0.23980410351647841</v>
      </c>
      <c r="AG2333" s="359">
        <v>0</v>
      </c>
      <c r="AH2333" s="359">
        <v>0</v>
      </c>
      <c r="AI2333" s="349">
        <v>-1</v>
      </c>
      <c r="AJ2333" s="349">
        <v>-1</v>
      </c>
      <c r="AK2333" s="350">
        <v>0</v>
      </c>
      <c r="AL2333" s="351">
        <v>-1</v>
      </c>
      <c r="AM2333" s="348" t="s">
        <v>12711</v>
      </c>
      <c r="AN2333" s="348" t="s">
        <v>12484</v>
      </c>
      <c r="AO2333" s="346" t="s">
        <v>12763</v>
      </c>
      <c r="AP2333" s="352">
        <v>43707</v>
      </c>
      <c r="AQ2333" s="346" t="s">
        <v>12921</v>
      </c>
      <c r="AR2333" s="346" t="s">
        <v>8721</v>
      </c>
      <c r="AS2333" s="346" t="s">
        <v>8721</v>
      </c>
      <c r="AT2333" s="346" t="s">
        <v>14042</v>
      </c>
      <c r="AU2333" s="346" t="s">
        <v>12484</v>
      </c>
      <c r="AV2333" s="346" t="s">
        <v>8721</v>
      </c>
      <c r="AW2333" s="327" t="s">
        <v>12484</v>
      </c>
      <c r="AX2333" s="344" t="s">
        <v>12741</v>
      </c>
      <c r="AY2333" s="346" t="s">
        <v>12484</v>
      </c>
      <c r="BA2333" s="311" t="s">
        <v>12486</v>
      </c>
      <c r="BB2333" s="310" t="s">
        <v>14176</v>
      </c>
      <c r="BC2333" s="311" t="s">
        <v>8721</v>
      </c>
      <c r="BD2333" s="311">
        <v>2</v>
      </c>
      <c r="BE2333" s="307"/>
      <c r="BF2333" s="310" t="b">
        <v>1</v>
      </c>
    </row>
    <row r="2334" spans="1:58" s="309" customFormat="1" ht="15" customHeight="1" x14ac:dyDescent="0.25">
      <c r="A2334" s="335">
        <v>2276</v>
      </c>
      <c r="B2334" s="382" t="s">
        <v>4937</v>
      </c>
      <c r="C2334" s="337">
        <v>4733</v>
      </c>
      <c r="D2334" s="337" t="s">
        <v>4937</v>
      </c>
      <c r="E2334" s="337" t="s">
        <v>9768</v>
      </c>
      <c r="F2334" s="337" t="s">
        <v>9769</v>
      </c>
      <c r="G2334" s="337" t="s">
        <v>3606</v>
      </c>
      <c r="H2334" s="337" t="s">
        <v>3538</v>
      </c>
      <c r="I2334" s="337" t="s">
        <v>9730</v>
      </c>
      <c r="J2334" s="337" t="s">
        <v>14175</v>
      </c>
      <c r="K2334" s="337" t="s">
        <v>12473</v>
      </c>
      <c r="L2334" s="338" t="s">
        <v>12474</v>
      </c>
      <c r="M2334" s="337" t="s">
        <v>14100</v>
      </c>
      <c r="N2334" s="337" t="s">
        <v>8721</v>
      </c>
      <c r="O2334" s="337" t="s">
        <v>8721</v>
      </c>
      <c r="P2334" s="337" t="s">
        <v>8721</v>
      </c>
      <c r="Q2334" s="337" t="s">
        <v>14102</v>
      </c>
      <c r="R2334" s="337" t="s">
        <v>8721</v>
      </c>
      <c r="S2334" s="337" t="s">
        <v>8721</v>
      </c>
      <c r="T2334" s="337" t="s">
        <v>14176</v>
      </c>
      <c r="U2334" s="337" t="s">
        <v>8721</v>
      </c>
      <c r="V2334" s="337" t="s">
        <v>14177</v>
      </c>
      <c r="W2334" s="337" t="s">
        <v>12476</v>
      </c>
      <c r="X2334" s="337" t="s">
        <v>8721</v>
      </c>
      <c r="Y2334" s="337" t="s">
        <v>8721</v>
      </c>
      <c r="Z2334" s="337" t="s">
        <v>12484</v>
      </c>
      <c r="AA2334" s="337" t="s">
        <v>12484</v>
      </c>
      <c r="AB2334" s="337" t="s">
        <v>12484</v>
      </c>
      <c r="AC2334" s="339">
        <v>322.13898979671558</v>
      </c>
      <c r="AD2334" s="368" t="s">
        <v>12478</v>
      </c>
      <c r="AE2334" s="339">
        <v>399.38924145262092</v>
      </c>
      <c r="AF2334" s="340">
        <v>0.23980410351647841</v>
      </c>
      <c r="AG2334" s="366">
        <v>0</v>
      </c>
      <c r="AH2334" s="366">
        <v>0</v>
      </c>
      <c r="AI2334" s="340">
        <v>-1</v>
      </c>
      <c r="AJ2334" s="340">
        <v>-1</v>
      </c>
      <c r="AK2334" s="341">
        <v>0</v>
      </c>
      <c r="AL2334" s="342">
        <v>-1</v>
      </c>
      <c r="AM2334" s="339" t="s">
        <v>12711</v>
      </c>
      <c r="AN2334" s="339" t="s">
        <v>12484</v>
      </c>
      <c r="AO2334" s="337" t="s">
        <v>12763</v>
      </c>
      <c r="AP2334" s="343">
        <v>43707</v>
      </c>
      <c r="AQ2334" s="335" t="s">
        <v>12921</v>
      </c>
      <c r="AR2334" s="335" t="s">
        <v>8721</v>
      </c>
      <c r="AS2334" s="335" t="s">
        <v>8721</v>
      </c>
      <c r="AT2334" s="335" t="s">
        <v>14042</v>
      </c>
      <c r="AU2334" s="335" t="s">
        <v>12484</v>
      </c>
      <c r="AV2334" s="335" t="s">
        <v>8721</v>
      </c>
      <c r="AW2334" s="327" t="s">
        <v>12484</v>
      </c>
      <c r="AX2334" s="344" t="s">
        <v>12741</v>
      </c>
      <c r="AY2334" s="335" t="s">
        <v>12484</v>
      </c>
      <c r="BA2334" s="309" t="s">
        <v>12486</v>
      </c>
      <c r="BB2334" s="310" t="s">
        <v>14176</v>
      </c>
      <c r="BC2334" s="309" t="s">
        <v>8721</v>
      </c>
      <c r="BD2334" s="309">
        <v>2</v>
      </c>
      <c r="BE2334" s="307"/>
      <c r="BF2334" s="310" t="b">
        <v>1</v>
      </c>
    </row>
    <row r="2335" spans="1:58" s="311" customFormat="1" ht="15" customHeight="1" x14ac:dyDescent="0.25">
      <c r="A2335" s="345">
        <v>2277</v>
      </c>
      <c r="B2335" s="382" t="s">
        <v>4938</v>
      </c>
      <c r="C2335" s="346">
        <v>4734</v>
      </c>
      <c r="D2335" s="346" t="s">
        <v>4938</v>
      </c>
      <c r="E2335" s="346" t="s">
        <v>9768</v>
      </c>
      <c r="F2335" s="346" t="s">
        <v>9769</v>
      </c>
      <c r="G2335" s="346" t="s">
        <v>3606</v>
      </c>
      <c r="H2335" s="346" t="s">
        <v>3538</v>
      </c>
      <c r="I2335" s="346" t="s">
        <v>9731</v>
      </c>
      <c r="J2335" s="346" t="s">
        <v>14175</v>
      </c>
      <c r="K2335" s="346" t="s">
        <v>12473</v>
      </c>
      <c r="L2335" s="347" t="s">
        <v>12474</v>
      </c>
      <c r="M2335" s="346" t="s">
        <v>14100</v>
      </c>
      <c r="N2335" s="346" t="s">
        <v>8721</v>
      </c>
      <c r="O2335" s="346" t="s">
        <v>8721</v>
      </c>
      <c r="P2335" s="346" t="s">
        <v>8721</v>
      </c>
      <c r="Q2335" s="346" t="s">
        <v>14102</v>
      </c>
      <c r="R2335" s="346" t="s">
        <v>8721</v>
      </c>
      <c r="S2335" s="346" t="s">
        <v>8721</v>
      </c>
      <c r="T2335" s="346" t="s">
        <v>14176</v>
      </c>
      <c r="U2335" s="346" t="s">
        <v>8721</v>
      </c>
      <c r="V2335" s="346" t="s">
        <v>14177</v>
      </c>
      <c r="W2335" s="346" t="s">
        <v>12476</v>
      </c>
      <c r="X2335" s="346" t="s">
        <v>8721</v>
      </c>
      <c r="Y2335" s="346" t="s">
        <v>8721</v>
      </c>
      <c r="Z2335" s="346" t="s">
        <v>12484</v>
      </c>
      <c r="AA2335" s="346" t="s">
        <v>12484</v>
      </c>
      <c r="AB2335" s="346" t="s">
        <v>12484</v>
      </c>
      <c r="AC2335" s="348">
        <v>328.28961490023283</v>
      </c>
      <c r="AD2335" s="368" t="s">
        <v>12478</v>
      </c>
      <c r="AE2335" s="348">
        <v>407.01481169515313</v>
      </c>
      <c r="AF2335" s="349">
        <v>0.23980410351647841</v>
      </c>
      <c r="AG2335" s="359">
        <v>0</v>
      </c>
      <c r="AH2335" s="359">
        <v>0</v>
      </c>
      <c r="AI2335" s="349">
        <v>-1</v>
      </c>
      <c r="AJ2335" s="349">
        <v>-1</v>
      </c>
      <c r="AK2335" s="350">
        <v>0</v>
      </c>
      <c r="AL2335" s="351">
        <v>-1</v>
      </c>
      <c r="AM2335" s="348" t="s">
        <v>12711</v>
      </c>
      <c r="AN2335" s="348" t="s">
        <v>12484</v>
      </c>
      <c r="AO2335" s="346" t="s">
        <v>12763</v>
      </c>
      <c r="AP2335" s="352">
        <v>43707</v>
      </c>
      <c r="AQ2335" s="346" t="s">
        <v>12921</v>
      </c>
      <c r="AR2335" s="346" t="s">
        <v>8721</v>
      </c>
      <c r="AS2335" s="346" t="s">
        <v>8721</v>
      </c>
      <c r="AT2335" s="346" t="s">
        <v>14042</v>
      </c>
      <c r="AU2335" s="346" t="s">
        <v>12484</v>
      </c>
      <c r="AV2335" s="346" t="s">
        <v>8721</v>
      </c>
      <c r="AW2335" s="327" t="s">
        <v>12484</v>
      </c>
      <c r="AX2335" s="344" t="s">
        <v>12741</v>
      </c>
      <c r="AY2335" s="346" t="s">
        <v>12484</v>
      </c>
      <c r="AZ2335" s="309"/>
      <c r="BA2335" s="311" t="s">
        <v>12486</v>
      </c>
      <c r="BB2335" s="310" t="s">
        <v>14176</v>
      </c>
      <c r="BC2335" s="311" t="s">
        <v>8721</v>
      </c>
      <c r="BD2335" s="311">
        <v>2</v>
      </c>
      <c r="BE2335" s="307"/>
      <c r="BF2335" s="310" t="b">
        <v>1</v>
      </c>
    </row>
    <row r="2336" spans="1:58" s="309" customFormat="1" ht="15" customHeight="1" x14ac:dyDescent="0.25">
      <c r="A2336" s="335">
        <v>2278</v>
      </c>
      <c r="B2336" s="382" t="s">
        <v>4939</v>
      </c>
      <c r="C2336" s="346">
        <v>4735</v>
      </c>
      <c r="D2336" s="346" t="s">
        <v>4939</v>
      </c>
      <c r="E2336" s="346" t="s">
        <v>9768</v>
      </c>
      <c r="F2336" s="346" t="s">
        <v>9769</v>
      </c>
      <c r="G2336" s="346" t="s">
        <v>3606</v>
      </c>
      <c r="H2336" s="346" t="s">
        <v>3538</v>
      </c>
      <c r="I2336" s="346" t="s">
        <v>9732</v>
      </c>
      <c r="J2336" s="346" t="s">
        <v>14175</v>
      </c>
      <c r="K2336" s="346" t="s">
        <v>12473</v>
      </c>
      <c r="L2336" s="347" t="s">
        <v>12474</v>
      </c>
      <c r="M2336" s="346" t="s">
        <v>14100</v>
      </c>
      <c r="N2336" s="346" t="s">
        <v>8721</v>
      </c>
      <c r="O2336" s="346" t="s">
        <v>8721</v>
      </c>
      <c r="P2336" s="346" t="s">
        <v>8721</v>
      </c>
      <c r="Q2336" s="346" t="s">
        <v>14102</v>
      </c>
      <c r="R2336" s="346" t="s">
        <v>8721</v>
      </c>
      <c r="S2336" s="346" t="s">
        <v>8721</v>
      </c>
      <c r="T2336" s="346" t="s">
        <v>14176</v>
      </c>
      <c r="U2336" s="346" t="s">
        <v>8721</v>
      </c>
      <c r="V2336" s="346" t="s">
        <v>14177</v>
      </c>
      <c r="W2336" s="346" t="s">
        <v>12476</v>
      </c>
      <c r="X2336" s="346" t="s">
        <v>8721</v>
      </c>
      <c r="Y2336" s="346" t="s">
        <v>8721</v>
      </c>
      <c r="Z2336" s="346" t="s">
        <v>12484</v>
      </c>
      <c r="AA2336" s="346" t="s">
        <v>12484</v>
      </c>
      <c r="AB2336" s="346" t="s">
        <v>12484</v>
      </c>
      <c r="AC2336" s="348">
        <v>334.44024000375009</v>
      </c>
      <c r="AD2336" s="368" t="s">
        <v>12478</v>
      </c>
      <c r="AE2336" s="348">
        <v>414.64038193768528</v>
      </c>
      <c r="AF2336" s="349">
        <v>0.23980410351647841</v>
      </c>
      <c r="AG2336" s="359">
        <v>0</v>
      </c>
      <c r="AH2336" s="359">
        <v>0</v>
      </c>
      <c r="AI2336" s="349">
        <v>-1</v>
      </c>
      <c r="AJ2336" s="349">
        <v>-1</v>
      </c>
      <c r="AK2336" s="350">
        <v>0</v>
      </c>
      <c r="AL2336" s="351">
        <v>-1</v>
      </c>
      <c r="AM2336" s="348" t="s">
        <v>12711</v>
      </c>
      <c r="AN2336" s="348" t="s">
        <v>12484</v>
      </c>
      <c r="AO2336" s="346" t="s">
        <v>12763</v>
      </c>
      <c r="AP2336" s="352">
        <v>43707</v>
      </c>
      <c r="AQ2336" s="346" t="s">
        <v>12921</v>
      </c>
      <c r="AR2336" s="346" t="s">
        <v>8721</v>
      </c>
      <c r="AS2336" s="346" t="s">
        <v>8721</v>
      </c>
      <c r="AT2336" s="346" t="s">
        <v>14042</v>
      </c>
      <c r="AU2336" s="346" t="s">
        <v>12484</v>
      </c>
      <c r="AV2336" s="346" t="s">
        <v>8721</v>
      </c>
      <c r="AW2336" s="327" t="s">
        <v>12484</v>
      </c>
      <c r="AX2336" s="344" t="s">
        <v>12741</v>
      </c>
      <c r="AY2336" s="346" t="s">
        <v>12484</v>
      </c>
      <c r="AZ2336" s="311"/>
      <c r="BA2336" s="309" t="s">
        <v>12486</v>
      </c>
      <c r="BB2336" s="310" t="s">
        <v>14176</v>
      </c>
      <c r="BC2336" s="309" t="s">
        <v>8721</v>
      </c>
      <c r="BD2336" s="309">
        <v>2</v>
      </c>
      <c r="BE2336" s="307"/>
      <c r="BF2336" s="310" t="b">
        <v>1</v>
      </c>
    </row>
    <row r="2337" spans="1:58" s="311" customFormat="1" ht="15" customHeight="1" x14ac:dyDescent="0.25">
      <c r="A2337" s="345">
        <v>2279</v>
      </c>
      <c r="B2337" s="382" t="s">
        <v>4940</v>
      </c>
      <c r="C2337" s="346">
        <v>4736</v>
      </c>
      <c r="D2337" s="346" t="s">
        <v>4940</v>
      </c>
      <c r="E2337" s="346" t="s">
        <v>9768</v>
      </c>
      <c r="F2337" s="346" t="s">
        <v>9769</v>
      </c>
      <c r="G2337" s="346" t="s">
        <v>3606</v>
      </c>
      <c r="H2337" s="346" t="s">
        <v>3538</v>
      </c>
      <c r="I2337" s="346" t="s">
        <v>9181</v>
      </c>
      <c r="J2337" s="346" t="s">
        <v>14175</v>
      </c>
      <c r="K2337" s="346" t="s">
        <v>12473</v>
      </c>
      <c r="L2337" s="347" t="s">
        <v>12474</v>
      </c>
      <c r="M2337" s="346" t="s">
        <v>14100</v>
      </c>
      <c r="N2337" s="346" t="s">
        <v>8721</v>
      </c>
      <c r="O2337" s="346" t="s">
        <v>8721</v>
      </c>
      <c r="P2337" s="346" t="s">
        <v>8721</v>
      </c>
      <c r="Q2337" s="346" t="s">
        <v>14102</v>
      </c>
      <c r="R2337" s="346" t="s">
        <v>8721</v>
      </c>
      <c r="S2337" s="346" t="s">
        <v>8721</v>
      </c>
      <c r="T2337" s="346" t="s">
        <v>14176</v>
      </c>
      <c r="U2337" s="346" t="s">
        <v>8721</v>
      </c>
      <c r="V2337" s="346" t="s">
        <v>14177</v>
      </c>
      <c r="W2337" s="346" t="s">
        <v>12476</v>
      </c>
      <c r="X2337" s="346" t="s">
        <v>8721</v>
      </c>
      <c r="Y2337" s="346" t="s">
        <v>8721</v>
      </c>
      <c r="Z2337" s="346" t="s">
        <v>12484</v>
      </c>
      <c r="AA2337" s="346" t="s">
        <v>12484</v>
      </c>
      <c r="AB2337" s="346" t="s">
        <v>12484</v>
      </c>
      <c r="AC2337" s="348">
        <v>370.57516248691388</v>
      </c>
      <c r="AD2337" s="368" t="s">
        <v>12478</v>
      </c>
      <c r="AE2337" s="348">
        <v>459.44060711256157</v>
      </c>
      <c r="AF2337" s="349">
        <v>0.23980410351647841</v>
      </c>
      <c r="AG2337" s="359">
        <v>0</v>
      </c>
      <c r="AH2337" s="359">
        <v>0</v>
      </c>
      <c r="AI2337" s="349">
        <v>-1</v>
      </c>
      <c r="AJ2337" s="349">
        <v>-1</v>
      </c>
      <c r="AK2337" s="350">
        <v>0</v>
      </c>
      <c r="AL2337" s="351">
        <v>-1</v>
      </c>
      <c r="AM2337" s="348" t="s">
        <v>12711</v>
      </c>
      <c r="AN2337" s="348" t="s">
        <v>12484</v>
      </c>
      <c r="AO2337" s="346" t="s">
        <v>12763</v>
      </c>
      <c r="AP2337" s="352">
        <v>43707</v>
      </c>
      <c r="AQ2337" s="346" t="s">
        <v>12921</v>
      </c>
      <c r="AR2337" s="346" t="s">
        <v>8721</v>
      </c>
      <c r="AS2337" s="346" t="s">
        <v>8721</v>
      </c>
      <c r="AT2337" s="346" t="s">
        <v>14042</v>
      </c>
      <c r="AU2337" s="346" t="s">
        <v>12484</v>
      </c>
      <c r="AV2337" s="346" t="s">
        <v>8721</v>
      </c>
      <c r="AW2337" s="327" t="s">
        <v>12484</v>
      </c>
      <c r="AX2337" s="344" t="s">
        <v>12741</v>
      </c>
      <c r="AY2337" s="346" t="s">
        <v>12484</v>
      </c>
      <c r="AZ2337" s="309"/>
      <c r="BA2337" s="311" t="s">
        <v>12486</v>
      </c>
      <c r="BB2337" s="310" t="s">
        <v>14176</v>
      </c>
      <c r="BC2337" s="311" t="s">
        <v>8721</v>
      </c>
      <c r="BD2337" s="311">
        <v>2</v>
      </c>
      <c r="BE2337" s="307"/>
      <c r="BF2337" s="310" t="b">
        <v>1</v>
      </c>
    </row>
    <row r="2338" spans="1:58" s="309" customFormat="1" ht="15" customHeight="1" x14ac:dyDescent="0.25">
      <c r="A2338" s="335">
        <v>2280</v>
      </c>
      <c r="B2338" s="382" t="s">
        <v>4941</v>
      </c>
      <c r="C2338" s="346">
        <v>4886</v>
      </c>
      <c r="D2338" s="346" t="s">
        <v>4941</v>
      </c>
      <c r="E2338" s="346" t="s">
        <v>9768</v>
      </c>
      <c r="F2338" s="346" t="s">
        <v>9769</v>
      </c>
      <c r="G2338" s="346" t="s">
        <v>3606</v>
      </c>
      <c r="H2338" s="346" t="s">
        <v>3538</v>
      </c>
      <c r="I2338" s="346" t="s">
        <v>9182</v>
      </c>
      <c r="J2338" s="346" t="s">
        <v>14175</v>
      </c>
      <c r="K2338" s="346" t="s">
        <v>12473</v>
      </c>
      <c r="L2338" s="347" t="s">
        <v>12474</v>
      </c>
      <c r="M2338" s="346" t="s">
        <v>14100</v>
      </c>
      <c r="N2338" s="346" t="s">
        <v>8721</v>
      </c>
      <c r="O2338" s="346" t="s">
        <v>8721</v>
      </c>
      <c r="P2338" s="346" t="s">
        <v>8721</v>
      </c>
      <c r="Q2338" s="346" t="s">
        <v>14102</v>
      </c>
      <c r="R2338" s="346" t="s">
        <v>8721</v>
      </c>
      <c r="S2338" s="346" t="s">
        <v>8721</v>
      </c>
      <c r="T2338" s="346" t="s">
        <v>14176</v>
      </c>
      <c r="U2338" s="346" t="s">
        <v>8721</v>
      </c>
      <c r="V2338" s="346" t="s">
        <v>14177</v>
      </c>
      <c r="W2338" s="346" t="s">
        <v>12476</v>
      </c>
      <c r="X2338" s="346" t="s">
        <v>8721</v>
      </c>
      <c r="Y2338" s="346" t="s">
        <v>8721</v>
      </c>
      <c r="Z2338" s="346" t="s">
        <v>12484</v>
      </c>
      <c r="AA2338" s="346" t="s">
        <v>12484</v>
      </c>
      <c r="AB2338" s="346" t="s">
        <v>12484</v>
      </c>
      <c r="AC2338" s="348">
        <v>378.26344386631041</v>
      </c>
      <c r="AD2338" s="368" t="s">
        <v>12478</v>
      </c>
      <c r="AE2338" s="348">
        <v>468.97256991572675</v>
      </c>
      <c r="AF2338" s="349">
        <v>0.23980410351647841</v>
      </c>
      <c r="AG2338" s="359">
        <v>0</v>
      </c>
      <c r="AH2338" s="359">
        <v>0</v>
      </c>
      <c r="AI2338" s="349">
        <v>-1</v>
      </c>
      <c r="AJ2338" s="349">
        <v>-1</v>
      </c>
      <c r="AK2338" s="350">
        <v>0</v>
      </c>
      <c r="AL2338" s="351">
        <v>-1</v>
      </c>
      <c r="AM2338" s="348" t="s">
        <v>12711</v>
      </c>
      <c r="AN2338" s="348" t="s">
        <v>12484</v>
      </c>
      <c r="AO2338" s="346" t="s">
        <v>12763</v>
      </c>
      <c r="AP2338" s="352">
        <v>43707</v>
      </c>
      <c r="AQ2338" s="346" t="s">
        <v>12921</v>
      </c>
      <c r="AR2338" s="346" t="s">
        <v>8721</v>
      </c>
      <c r="AS2338" s="346" t="s">
        <v>8721</v>
      </c>
      <c r="AT2338" s="346" t="s">
        <v>14042</v>
      </c>
      <c r="AU2338" s="346" t="s">
        <v>12484</v>
      </c>
      <c r="AV2338" s="346" t="s">
        <v>8721</v>
      </c>
      <c r="AW2338" s="327" t="s">
        <v>12484</v>
      </c>
      <c r="AX2338" s="344" t="s">
        <v>12741</v>
      </c>
      <c r="AY2338" s="346" t="s">
        <v>12484</v>
      </c>
      <c r="AZ2338" s="311"/>
      <c r="BA2338" s="309" t="s">
        <v>12486</v>
      </c>
      <c r="BB2338" s="310" t="s">
        <v>14176</v>
      </c>
      <c r="BC2338" s="309" t="s">
        <v>8721</v>
      </c>
      <c r="BD2338" s="309">
        <v>2</v>
      </c>
      <c r="BE2338" s="307"/>
      <c r="BF2338" s="310" t="b">
        <v>1</v>
      </c>
    </row>
    <row r="2339" spans="1:58" s="311" customFormat="1" ht="15" customHeight="1" x14ac:dyDescent="0.25">
      <c r="A2339" s="345">
        <v>2281</v>
      </c>
      <c r="B2339" s="382" t="s">
        <v>4942</v>
      </c>
      <c r="C2339" s="346">
        <v>4737</v>
      </c>
      <c r="D2339" s="346" t="s">
        <v>4942</v>
      </c>
      <c r="E2339" s="346" t="s">
        <v>9768</v>
      </c>
      <c r="F2339" s="346" t="s">
        <v>9769</v>
      </c>
      <c r="G2339" s="346" t="s">
        <v>3606</v>
      </c>
      <c r="H2339" s="346" t="s">
        <v>3538</v>
      </c>
      <c r="I2339" s="346" t="s">
        <v>9183</v>
      </c>
      <c r="J2339" s="346" t="s">
        <v>14175</v>
      </c>
      <c r="K2339" s="346" t="s">
        <v>12473</v>
      </c>
      <c r="L2339" s="347" t="s">
        <v>12474</v>
      </c>
      <c r="M2339" s="346" t="s">
        <v>14100</v>
      </c>
      <c r="N2339" s="346" t="s">
        <v>8721</v>
      </c>
      <c r="O2339" s="346" t="s">
        <v>8721</v>
      </c>
      <c r="P2339" s="346" t="s">
        <v>8721</v>
      </c>
      <c r="Q2339" s="346" t="s">
        <v>14102</v>
      </c>
      <c r="R2339" s="346" t="s">
        <v>8721</v>
      </c>
      <c r="S2339" s="346" t="s">
        <v>8721</v>
      </c>
      <c r="T2339" s="346" t="s">
        <v>14176</v>
      </c>
      <c r="U2339" s="346" t="s">
        <v>8721</v>
      </c>
      <c r="V2339" s="346" t="s">
        <v>14177</v>
      </c>
      <c r="W2339" s="346" t="s">
        <v>12476</v>
      </c>
      <c r="X2339" s="346" t="s">
        <v>8721</v>
      </c>
      <c r="Y2339" s="346" t="s">
        <v>8721</v>
      </c>
      <c r="Z2339" s="346" t="s">
        <v>12484</v>
      </c>
      <c r="AA2339" s="346" t="s">
        <v>12484</v>
      </c>
      <c r="AB2339" s="346" t="s">
        <v>12484</v>
      </c>
      <c r="AC2339" s="348">
        <v>386.72055338364663</v>
      </c>
      <c r="AD2339" s="368" t="s">
        <v>12478</v>
      </c>
      <c r="AE2339" s="348">
        <v>479.45772899920843</v>
      </c>
      <c r="AF2339" s="349">
        <v>0.23980410351647841</v>
      </c>
      <c r="AG2339" s="359">
        <v>0</v>
      </c>
      <c r="AH2339" s="359">
        <v>0</v>
      </c>
      <c r="AI2339" s="349">
        <v>-1</v>
      </c>
      <c r="AJ2339" s="349">
        <v>-1</v>
      </c>
      <c r="AK2339" s="350">
        <v>0</v>
      </c>
      <c r="AL2339" s="351">
        <v>-1</v>
      </c>
      <c r="AM2339" s="348" t="s">
        <v>12711</v>
      </c>
      <c r="AN2339" s="348" t="s">
        <v>12484</v>
      </c>
      <c r="AO2339" s="346" t="s">
        <v>12763</v>
      </c>
      <c r="AP2339" s="352">
        <v>43707</v>
      </c>
      <c r="AQ2339" s="346" t="s">
        <v>12921</v>
      </c>
      <c r="AR2339" s="346" t="s">
        <v>8721</v>
      </c>
      <c r="AS2339" s="346" t="s">
        <v>8721</v>
      </c>
      <c r="AT2339" s="346" t="s">
        <v>14042</v>
      </c>
      <c r="AU2339" s="346" t="s">
        <v>12484</v>
      </c>
      <c r="AV2339" s="346" t="s">
        <v>8721</v>
      </c>
      <c r="AW2339" s="327" t="s">
        <v>12484</v>
      </c>
      <c r="AX2339" s="344" t="s">
        <v>12741</v>
      </c>
      <c r="AY2339" s="346" t="s">
        <v>12484</v>
      </c>
      <c r="AZ2339" s="309"/>
      <c r="BA2339" s="311" t="s">
        <v>12486</v>
      </c>
      <c r="BB2339" s="310" t="s">
        <v>14176</v>
      </c>
      <c r="BC2339" s="311" t="s">
        <v>8721</v>
      </c>
      <c r="BD2339" s="311">
        <v>2</v>
      </c>
      <c r="BE2339" s="307"/>
      <c r="BF2339" s="310" t="b">
        <v>1</v>
      </c>
    </row>
    <row r="2340" spans="1:58" s="309" customFormat="1" ht="15" customHeight="1" x14ac:dyDescent="0.25">
      <c r="A2340" s="335">
        <v>2282</v>
      </c>
      <c r="B2340" s="382" t="s">
        <v>4943</v>
      </c>
      <c r="C2340" s="337">
        <v>4738</v>
      </c>
      <c r="D2340" s="337" t="s">
        <v>4943</v>
      </c>
      <c r="E2340" s="337" t="s">
        <v>9768</v>
      </c>
      <c r="F2340" s="337" t="s">
        <v>9769</v>
      </c>
      <c r="G2340" s="337" t="s">
        <v>3606</v>
      </c>
      <c r="H2340" s="337" t="s">
        <v>3538</v>
      </c>
      <c r="I2340" s="337" t="s">
        <v>9184</v>
      </c>
      <c r="J2340" s="337" t="s">
        <v>14175</v>
      </c>
      <c r="K2340" s="337" t="s">
        <v>12473</v>
      </c>
      <c r="L2340" s="338" t="s">
        <v>12474</v>
      </c>
      <c r="M2340" s="337" t="s">
        <v>14100</v>
      </c>
      <c r="N2340" s="337" t="s">
        <v>8721</v>
      </c>
      <c r="O2340" s="337" t="s">
        <v>8721</v>
      </c>
      <c r="P2340" s="337" t="s">
        <v>8721</v>
      </c>
      <c r="Q2340" s="337" t="s">
        <v>14102</v>
      </c>
      <c r="R2340" s="337" t="s">
        <v>8721</v>
      </c>
      <c r="S2340" s="337" t="s">
        <v>8721</v>
      </c>
      <c r="T2340" s="337" t="s">
        <v>14178</v>
      </c>
      <c r="U2340" s="337" t="s">
        <v>8721</v>
      </c>
      <c r="V2340" s="337" t="s">
        <v>14177</v>
      </c>
      <c r="W2340" s="337" t="s">
        <v>12476</v>
      </c>
      <c r="X2340" s="337" t="s">
        <v>8721</v>
      </c>
      <c r="Y2340" s="337" t="s">
        <v>8721</v>
      </c>
      <c r="Z2340" s="337" t="s">
        <v>12484</v>
      </c>
      <c r="AA2340" s="337" t="s">
        <v>12484</v>
      </c>
      <c r="AB2340" s="337" t="s">
        <v>12484</v>
      </c>
      <c r="AC2340" s="339">
        <v>395.1776629009828</v>
      </c>
      <c r="AD2340" s="368" t="s">
        <v>12478</v>
      </c>
      <c r="AE2340" s="339">
        <v>489.9428880826901</v>
      </c>
      <c r="AF2340" s="340">
        <v>0.23980410351647841</v>
      </c>
      <c r="AG2340" s="366">
        <v>0</v>
      </c>
      <c r="AH2340" s="366">
        <v>0</v>
      </c>
      <c r="AI2340" s="340">
        <v>-1</v>
      </c>
      <c r="AJ2340" s="340">
        <v>-1</v>
      </c>
      <c r="AK2340" s="341">
        <v>0</v>
      </c>
      <c r="AL2340" s="342">
        <v>-1</v>
      </c>
      <c r="AM2340" s="339" t="s">
        <v>12711</v>
      </c>
      <c r="AN2340" s="339" t="s">
        <v>12484</v>
      </c>
      <c r="AO2340" s="337" t="s">
        <v>12763</v>
      </c>
      <c r="AP2340" s="343">
        <v>43707</v>
      </c>
      <c r="AQ2340" s="335" t="s">
        <v>12921</v>
      </c>
      <c r="AR2340" s="335" t="s">
        <v>8721</v>
      </c>
      <c r="AS2340" s="335" t="s">
        <v>8721</v>
      </c>
      <c r="AT2340" s="335" t="s">
        <v>14042</v>
      </c>
      <c r="AU2340" s="335" t="s">
        <v>12484</v>
      </c>
      <c r="AV2340" s="335" t="s">
        <v>8721</v>
      </c>
      <c r="AW2340" s="327" t="s">
        <v>12484</v>
      </c>
      <c r="AX2340" s="344" t="s">
        <v>12741</v>
      </c>
      <c r="AY2340" s="335" t="s">
        <v>12484</v>
      </c>
      <c r="BA2340" s="309" t="s">
        <v>12486</v>
      </c>
      <c r="BB2340" s="310" t="s">
        <v>14178</v>
      </c>
      <c r="BC2340" s="309" t="s">
        <v>8721</v>
      </c>
      <c r="BD2340" s="309">
        <v>2</v>
      </c>
      <c r="BE2340" s="307"/>
      <c r="BF2340" s="310" t="b">
        <v>1</v>
      </c>
    </row>
    <row r="2341" spans="1:58" s="311" customFormat="1" ht="15" customHeight="1" x14ac:dyDescent="0.25">
      <c r="A2341" s="345">
        <v>2283</v>
      </c>
      <c r="B2341" s="382" t="s">
        <v>4944</v>
      </c>
      <c r="C2341" s="346">
        <v>4739</v>
      </c>
      <c r="D2341" s="346" t="s">
        <v>4944</v>
      </c>
      <c r="E2341" s="346" t="s">
        <v>9768</v>
      </c>
      <c r="F2341" s="346" t="s">
        <v>9769</v>
      </c>
      <c r="G2341" s="346" t="s">
        <v>3606</v>
      </c>
      <c r="H2341" s="346" t="s">
        <v>3538</v>
      </c>
      <c r="I2341" s="346" t="s">
        <v>9185</v>
      </c>
      <c r="J2341" s="346" t="s">
        <v>14175</v>
      </c>
      <c r="K2341" s="346" t="s">
        <v>12473</v>
      </c>
      <c r="L2341" s="347" t="s">
        <v>12474</v>
      </c>
      <c r="M2341" s="346" t="s">
        <v>14100</v>
      </c>
      <c r="N2341" s="346" t="s">
        <v>8721</v>
      </c>
      <c r="O2341" s="346" t="s">
        <v>8721</v>
      </c>
      <c r="P2341" s="346" t="s">
        <v>8721</v>
      </c>
      <c r="Q2341" s="346" t="s">
        <v>14102</v>
      </c>
      <c r="R2341" s="346" t="s">
        <v>8721</v>
      </c>
      <c r="S2341" s="346" t="s">
        <v>8721</v>
      </c>
      <c r="T2341" s="346" t="s">
        <v>14178</v>
      </c>
      <c r="U2341" s="346" t="s">
        <v>8721</v>
      </c>
      <c r="V2341" s="346" t="s">
        <v>14177</v>
      </c>
      <c r="W2341" s="346" t="s">
        <v>12476</v>
      </c>
      <c r="X2341" s="346" t="s">
        <v>8721</v>
      </c>
      <c r="Y2341" s="346" t="s">
        <v>8721</v>
      </c>
      <c r="Z2341" s="346" t="s">
        <v>12484</v>
      </c>
      <c r="AA2341" s="346" t="s">
        <v>12484</v>
      </c>
      <c r="AB2341" s="346" t="s">
        <v>12484</v>
      </c>
      <c r="AC2341" s="348">
        <v>402.86594428037944</v>
      </c>
      <c r="AD2341" s="368" t="s">
        <v>12478</v>
      </c>
      <c r="AE2341" s="348">
        <v>499.47485088585535</v>
      </c>
      <c r="AF2341" s="349">
        <v>0.23980410351647841</v>
      </c>
      <c r="AG2341" s="359">
        <v>0</v>
      </c>
      <c r="AH2341" s="359">
        <v>0</v>
      </c>
      <c r="AI2341" s="349">
        <v>-1</v>
      </c>
      <c r="AJ2341" s="349">
        <v>-1</v>
      </c>
      <c r="AK2341" s="350">
        <v>0</v>
      </c>
      <c r="AL2341" s="351">
        <v>-1</v>
      </c>
      <c r="AM2341" s="348" t="s">
        <v>12711</v>
      </c>
      <c r="AN2341" s="348" t="s">
        <v>12484</v>
      </c>
      <c r="AO2341" s="346" t="s">
        <v>12763</v>
      </c>
      <c r="AP2341" s="352">
        <v>43707</v>
      </c>
      <c r="AQ2341" s="346" t="s">
        <v>12921</v>
      </c>
      <c r="AR2341" s="346" t="s">
        <v>8721</v>
      </c>
      <c r="AS2341" s="346" t="s">
        <v>8721</v>
      </c>
      <c r="AT2341" s="346" t="s">
        <v>14042</v>
      </c>
      <c r="AU2341" s="346" t="s">
        <v>12484</v>
      </c>
      <c r="AV2341" s="346" t="s">
        <v>8721</v>
      </c>
      <c r="AW2341" s="327" t="s">
        <v>12484</v>
      </c>
      <c r="AX2341" s="344" t="s">
        <v>12741</v>
      </c>
      <c r="AY2341" s="346" t="s">
        <v>12484</v>
      </c>
      <c r="BA2341" s="311" t="s">
        <v>12486</v>
      </c>
      <c r="BB2341" s="310" t="s">
        <v>14178</v>
      </c>
      <c r="BC2341" s="311" t="s">
        <v>8721</v>
      </c>
      <c r="BD2341" s="311">
        <v>2</v>
      </c>
      <c r="BE2341" s="307"/>
      <c r="BF2341" s="310" t="b">
        <v>1</v>
      </c>
    </row>
    <row r="2342" spans="1:58" s="309" customFormat="1" ht="15" customHeight="1" x14ac:dyDescent="0.25">
      <c r="A2342" s="335">
        <v>2284</v>
      </c>
      <c r="B2342" s="382" t="s">
        <v>3693</v>
      </c>
      <c r="C2342" s="337">
        <v>4740</v>
      </c>
      <c r="D2342" s="337" t="s">
        <v>3693</v>
      </c>
      <c r="E2342" s="337" t="s">
        <v>9768</v>
      </c>
      <c r="F2342" s="337" t="s">
        <v>9769</v>
      </c>
      <c r="G2342" s="337" t="s">
        <v>3606</v>
      </c>
      <c r="H2342" s="337" t="s">
        <v>3538</v>
      </c>
      <c r="I2342" s="337" t="s">
        <v>9186</v>
      </c>
      <c r="J2342" s="337" t="s">
        <v>14175</v>
      </c>
      <c r="K2342" s="337" t="s">
        <v>12473</v>
      </c>
      <c r="L2342" s="338" t="s">
        <v>12474</v>
      </c>
      <c r="M2342" s="337" t="s">
        <v>14100</v>
      </c>
      <c r="N2342" s="337" t="s">
        <v>8721</v>
      </c>
      <c r="O2342" s="337" t="s">
        <v>8721</v>
      </c>
      <c r="P2342" s="337" t="s">
        <v>8721</v>
      </c>
      <c r="Q2342" s="337" t="s">
        <v>14102</v>
      </c>
      <c r="R2342" s="337" t="s">
        <v>8721</v>
      </c>
      <c r="S2342" s="337" t="s">
        <v>8721</v>
      </c>
      <c r="T2342" s="337" t="s">
        <v>14176</v>
      </c>
      <c r="U2342" s="337" t="s">
        <v>8721</v>
      </c>
      <c r="V2342" s="337" t="s">
        <v>14177</v>
      </c>
      <c r="W2342" s="337" t="s">
        <v>12476</v>
      </c>
      <c r="X2342" s="337" t="s">
        <v>8721</v>
      </c>
      <c r="Y2342" s="337" t="s">
        <v>8721</v>
      </c>
      <c r="Z2342" s="337" t="s">
        <v>12484</v>
      </c>
      <c r="AA2342" s="337" t="s">
        <v>12484</v>
      </c>
      <c r="AB2342" s="337" t="s">
        <v>12484</v>
      </c>
      <c r="AC2342" s="339">
        <v>461.29688276379323</v>
      </c>
      <c r="AD2342" s="368" t="s">
        <v>12478</v>
      </c>
      <c r="AE2342" s="339">
        <v>571.9177681899107</v>
      </c>
      <c r="AF2342" s="340">
        <v>0.23980410351647841</v>
      </c>
      <c r="AG2342" s="366">
        <v>0</v>
      </c>
      <c r="AH2342" s="366">
        <v>0</v>
      </c>
      <c r="AI2342" s="340">
        <v>-1</v>
      </c>
      <c r="AJ2342" s="340">
        <v>-1</v>
      </c>
      <c r="AK2342" s="341">
        <v>0</v>
      </c>
      <c r="AL2342" s="342">
        <v>-1</v>
      </c>
      <c r="AM2342" s="339" t="s">
        <v>12711</v>
      </c>
      <c r="AN2342" s="339" t="s">
        <v>12484</v>
      </c>
      <c r="AO2342" s="337" t="s">
        <v>12763</v>
      </c>
      <c r="AP2342" s="343">
        <v>43707</v>
      </c>
      <c r="AQ2342" s="335" t="s">
        <v>12921</v>
      </c>
      <c r="AR2342" s="335" t="s">
        <v>8721</v>
      </c>
      <c r="AS2342" s="335" t="s">
        <v>8721</v>
      </c>
      <c r="AT2342" s="335" t="s">
        <v>14042</v>
      </c>
      <c r="AU2342" s="335" t="s">
        <v>12484</v>
      </c>
      <c r="AV2342" s="335" t="s">
        <v>8721</v>
      </c>
      <c r="AW2342" s="327" t="s">
        <v>12484</v>
      </c>
      <c r="AX2342" s="344" t="s">
        <v>12741</v>
      </c>
      <c r="AY2342" s="335" t="s">
        <v>12484</v>
      </c>
      <c r="BA2342" s="309" t="s">
        <v>12486</v>
      </c>
      <c r="BB2342" s="310" t="s">
        <v>14176</v>
      </c>
      <c r="BC2342" s="309" t="s">
        <v>8721</v>
      </c>
      <c r="BD2342" s="309">
        <v>2</v>
      </c>
      <c r="BE2342" s="307"/>
      <c r="BF2342" s="310" t="b">
        <v>1</v>
      </c>
    </row>
    <row r="2343" spans="1:58" s="311" customFormat="1" ht="15" customHeight="1" x14ac:dyDescent="0.25">
      <c r="A2343" s="345">
        <v>2285</v>
      </c>
      <c r="B2343" s="382" t="s">
        <v>4945</v>
      </c>
      <c r="C2343" s="346">
        <v>4741</v>
      </c>
      <c r="D2343" s="346" t="s">
        <v>4945</v>
      </c>
      <c r="E2343" s="346" t="s">
        <v>9768</v>
      </c>
      <c r="F2343" s="346" t="s">
        <v>9769</v>
      </c>
      <c r="G2343" s="346" t="s">
        <v>3606</v>
      </c>
      <c r="H2343" s="346" t="s">
        <v>3538</v>
      </c>
      <c r="I2343" s="346" t="s">
        <v>9187</v>
      </c>
      <c r="J2343" s="346" t="s">
        <v>14175</v>
      </c>
      <c r="K2343" s="346" t="s">
        <v>12473</v>
      </c>
      <c r="L2343" s="347" t="s">
        <v>12474</v>
      </c>
      <c r="M2343" s="346" t="s">
        <v>14100</v>
      </c>
      <c r="N2343" s="346" t="s">
        <v>8721</v>
      </c>
      <c r="O2343" s="346" t="s">
        <v>8721</v>
      </c>
      <c r="P2343" s="346" t="s">
        <v>8721</v>
      </c>
      <c r="Q2343" s="346" t="s">
        <v>14102</v>
      </c>
      <c r="R2343" s="346" t="s">
        <v>8721</v>
      </c>
      <c r="S2343" s="346" t="s">
        <v>8721</v>
      </c>
      <c r="T2343" s="346" t="s">
        <v>14178</v>
      </c>
      <c r="U2343" s="346" t="s">
        <v>8721</v>
      </c>
      <c r="V2343" s="346" t="s">
        <v>14177</v>
      </c>
      <c r="W2343" s="346" t="s">
        <v>12476</v>
      </c>
      <c r="X2343" s="346" t="s">
        <v>8721</v>
      </c>
      <c r="Y2343" s="346" t="s">
        <v>8721</v>
      </c>
      <c r="Z2343" s="346" t="s">
        <v>12484</v>
      </c>
      <c r="AA2343" s="346" t="s">
        <v>12484</v>
      </c>
      <c r="AB2343" s="346" t="s">
        <v>12484</v>
      </c>
      <c r="AC2343" s="348">
        <v>472.06047669494831</v>
      </c>
      <c r="AD2343" s="368" t="s">
        <v>12478</v>
      </c>
      <c r="AE2343" s="348">
        <v>585.26251611434179</v>
      </c>
      <c r="AF2343" s="349">
        <v>0.23980410351647841</v>
      </c>
      <c r="AG2343" s="359">
        <v>0</v>
      </c>
      <c r="AH2343" s="359">
        <v>0</v>
      </c>
      <c r="AI2343" s="349">
        <v>-1</v>
      </c>
      <c r="AJ2343" s="349">
        <v>-1</v>
      </c>
      <c r="AK2343" s="350">
        <v>0</v>
      </c>
      <c r="AL2343" s="351">
        <v>-1</v>
      </c>
      <c r="AM2343" s="348" t="s">
        <v>12711</v>
      </c>
      <c r="AN2343" s="348" t="s">
        <v>12484</v>
      </c>
      <c r="AO2343" s="346" t="s">
        <v>12763</v>
      </c>
      <c r="AP2343" s="352">
        <v>43707</v>
      </c>
      <c r="AQ2343" s="346" t="s">
        <v>12921</v>
      </c>
      <c r="AR2343" s="346" t="s">
        <v>8721</v>
      </c>
      <c r="AS2343" s="346" t="s">
        <v>8721</v>
      </c>
      <c r="AT2343" s="346" t="s">
        <v>14042</v>
      </c>
      <c r="AU2343" s="346" t="s">
        <v>12484</v>
      </c>
      <c r="AV2343" s="346" t="s">
        <v>8721</v>
      </c>
      <c r="AW2343" s="327" t="s">
        <v>12484</v>
      </c>
      <c r="AX2343" s="344" t="s">
        <v>12741</v>
      </c>
      <c r="AY2343" s="346" t="s">
        <v>12484</v>
      </c>
      <c r="BA2343" s="311" t="s">
        <v>12486</v>
      </c>
      <c r="BB2343" s="310" t="s">
        <v>14178</v>
      </c>
      <c r="BC2343" s="311" t="s">
        <v>8721</v>
      </c>
      <c r="BD2343" s="311">
        <v>2</v>
      </c>
      <c r="BE2343" s="307"/>
      <c r="BF2343" s="310" t="b">
        <v>1</v>
      </c>
    </row>
    <row r="2344" spans="1:58" s="309" customFormat="1" ht="15" customHeight="1" x14ac:dyDescent="0.25">
      <c r="A2344" s="335">
        <v>2286</v>
      </c>
      <c r="B2344" s="382" t="s">
        <v>3694</v>
      </c>
      <c r="C2344" s="337">
        <v>4742</v>
      </c>
      <c r="D2344" s="337" t="s">
        <v>3694</v>
      </c>
      <c r="E2344" s="337" t="s">
        <v>9768</v>
      </c>
      <c r="F2344" s="337" t="s">
        <v>9769</v>
      </c>
      <c r="G2344" s="337" t="s">
        <v>3606</v>
      </c>
      <c r="H2344" s="337" t="s">
        <v>3538</v>
      </c>
      <c r="I2344" s="337" t="s">
        <v>9188</v>
      </c>
      <c r="J2344" s="337" t="s">
        <v>14175</v>
      </c>
      <c r="K2344" s="337" t="s">
        <v>12473</v>
      </c>
      <c r="L2344" s="338" t="s">
        <v>12474</v>
      </c>
      <c r="M2344" s="337" t="s">
        <v>14100</v>
      </c>
      <c r="N2344" s="337" t="s">
        <v>8721</v>
      </c>
      <c r="O2344" s="337" t="s">
        <v>8721</v>
      </c>
      <c r="P2344" s="337" t="s">
        <v>8721</v>
      </c>
      <c r="Q2344" s="337" t="s">
        <v>14102</v>
      </c>
      <c r="R2344" s="337" t="s">
        <v>8721</v>
      </c>
      <c r="S2344" s="337" t="s">
        <v>8721</v>
      </c>
      <c r="T2344" s="337" t="s">
        <v>14176</v>
      </c>
      <c r="U2344" s="337" t="s">
        <v>8721</v>
      </c>
      <c r="V2344" s="337" t="s">
        <v>14177</v>
      </c>
      <c r="W2344" s="337" t="s">
        <v>12476</v>
      </c>
      <c r="X2344" s="337" t="s">
        <v>8721</v>
      </c>
      <c r="Y2344" s="337" t="s">
        <v>8721</v>
      </c>
      <c r="Z2344" s="337" t="s">
        <v>12484</v>
      </c>
      <c r="AA2344" s="337" t="s">
        <v>12484</v>
      </c>
      <c r="AB2344" s="337" t="s">
        <v>12484</v>
      </c>
      <c r="AC2344" s="339">
        <v>482.82407062610349</v>
      </c>
      <c r="AD2344" s="368" t="s">
        <v>12478</v>
      </c>
      <c r="AE2344" s="339">
        <v>598.60726403877311</v>
      </c>
      <c r="AF2344" s="340">
        <v>0.23980410351647841</v>
      </c>
      <c r="AG2344" s="366">
        <v>0</v>
      </c>
      <c r="AH2344" s="366">
        <v>0</v>
      </c>
      <c r="AI2344" s="340">
        <v>-1</v>
      </c>
      <c r="AJ2344" s="340">
        <v>-1</v>
      </c>
      <c r="AK2344" s="341">
        <v>0</v>
      </c>
      <c r="AL2344" s="342">
        <v>-1</v>
      </c>
      <c r="AM2344" s="339" t="s">
        <v>12711</v>
      </c>
      <c r="AN2344" s="339" t="s">
        <v>12484</v>
      </c>
      <c r="AO2344" s="337" t="s">
        <v>12763</v>
      </c>
      <c r="AP2344" s="343">
        <v>43707</v>
      </c>
      <c r="AQ2344" s="335" t="s">
        <v>12921</v>
      </c>
      <c r="AR2344" s="335" t="s">
        <v>8721</v>
      </c>
      <c r="AS2344" s="335" t="s">
        <v>8721</v>
      </c>
      <c r="AT2344" s="335" t="s">
        <v>14042</v>
      </c>
      <c r="AU2344" s="335" t="s">
        <v>12484</v>
      </c>
      <c r="AV2344" s="335" t="s">
        <v>8721</v>
      </c>
      <c r="AW2344" s="327" t="s">
        <v>12484</v>
      </c>
      <c r="AX2344" s="344" t="s">
        <v>12741</v>
      </c>
      <c r="AY2344" s="335" t="s">
        <v>12484</v>
      </c>
      <c r="BA2344" s="309" t="s">
        <v>12486</v>
      </c>
      <c r="BB2344" s="310" t="s">
        <v>14176</v>
      </c>
      <c r="BC2344" s="309" t="s">
        <v>8721</v>
      </c>
      <c r="BD2344" s="309">
        <v>2</v>
      </c>
      <c r="BE2344" s="307"/>
      <c r="BF2344" s="310" t="b">
        <v>1</v>
      </c>
    </row>
    <row r="2345" spans="1:58" s="311" customFormat="1" ht="15" customHeight="1" x14ac:dyDescent="0.25">
      <c r="A2345" s="345">
        <v>2287</v>
      </c>
      <c r="B2345" s="382" t="s">
        <v>4946</v>
      </c>
      <c r="C2345" s="337">
        <v>4743</v>
      </c>
      <c r="D2345" s="337" t="s">
        <v>4946</v>
      </c>
      <c r="E2345" s="337" t="s">
        <v>9768</v>
      </c>
      <c r="F2345" s="337" t="s">
        <v>9769</v>
      </c>
      <c r="G2345" s="337" t="s">
        <v>3606</v>
      </c>
      <c r="H2345" s="337" t="s">
        <v>3538</v>
      </c>
      <c r="I2345" s="337" t="s">
        <v>9189</v>
      </c>
      <c r="J2345" s="337" t="s">
        <v>14175</v>
      </c>
      <c r="K2345" s="337" t="s">
        <v>12473</v>
      </c>
      <c r="L2345" s="338" t="s">
        <v>12474</v>
      </c>
      <c r="M2345" s="337" t="s">
        <v>14100</v>
      </c>
      <c r="N2345" s="337" t="s">
        <v>8721</v>
      </c>
      <c r="O2345" s="337" t="s">
        <v>8721</v>
      </c>
      <c r="P2345" s="337" t="s">
        <v>8721</v>
      </c>
      <c r="Q2345" s="337" t="s">
        <v>14102</v>
      </c>
      <c r="R2345" s="337" t="s">
        <v>8721</v>
      </c>
      <c r="S2345" s="337" t="s">
        <v>8721</v>
      </c>
      <c r="T2345" s="337" t="s">
        <v>14176</v>
      </c>
      <c r="U2345" s="337" t="s">
        <v>8721</v>
      </c>
      <c r="V2345" s="337" t="s">
        <v>14177</v>
      </c>
      <c r="W2345" s="337" t="s">
        <v>12476</v>
      </c>
      <c r="X2345" s="337" t="s">
        <v>8721</v>
      </c>
      <c r="Y2345" s="337" t="s">
        <v>8721</v>
      </c>
      <c r="Z2345" s="337" t="s">
        <v>12484</v>
      </c>
      <c r="AA2345" s="337" t="s">
        <v>12484</v>
      </c>
      <c r="AB2345" s="337" t="s">
        <v>12484</v>
      </c>
      <c r="AC2345" s="339">
        <v>493.58766455725873</v>
      </c>
      <c r="AD2345" s="368" t="s">
        <v>12478</v>
      </c>
      <c r="AE2345" s="339">
        <v>611.95201196320443</v>
      </c>
      <c r="AF2345" s="340">
        <v>0.23980410351647841</v>
      </c>
      <c r="AG2345" s="366">
        <v>0</v>
      </c>
      <c r="AH2345" s="366">
        <v>0</v>
      </c>
      <c r="AI2345" s="340">
        <v>-1</v>
      </c>
      <c r="AJ2345" s="340">
        <v>-1</v>
      </c>
      <c r="AK2345" s="341">
        <v>0</v>
      </c>
      <c r="AL2345" s="342">
        <v>-1</v>
      </c>
      <c r="AM2345" s="339" t="s">
        <v>12711</v>
      </c>
      <c r="AN2345" s="339" t="s">
        <v>12484</v>
      </c>
      <c r="AO2345" s="337" t="s">
        <v>12763</v>
      </c>
      <c r="AP2345" s="343">
        <v>43707</v>
      </c>
      <c r="AQ2345" s="335" t="s">
        <v>12921</v>
      </c>
      <c r="AR2345" s="335" t="s">
        <v>8721</v>
      </c>
      <c r="AS2345" s="335" t="s">
        <v>8721</v>
      </c>
      <c r="AT2345" s="335" t="s">
        <v>14042</v>
      </c>
      <c r="AU2345" s="335" t="s">
        <v>12484</v>
      </c>
      <c r="AV2345" s="335" t="s">
        <v>8721</v>
      </c>
      <c r="AW2345" s="327" t="s">
        <v>12484</v>
      </c>
      <c r="AX2345" s="344" t="s">
        <v>12741</v>
      </c>
      <c r="AY2345" s="335" t="s">
        <v>12484</v>
      </c>
      <c r="AZ2345" s="309"/>
      <c r="BA2345" s="311" t="s">
        <v>12486</v>
      </c>
      <c r="BB2345" s="310" t="s">
        <v>14176</v>
      </c>
      <c r="BC2345" s="311" t="s">
        <v>8721</v>
      </c>
      <c r="BD2345" s="311">
        <v>2</v>
      </c>
      <c r="BE2345" s="307"/>
      <c r="BF2345" s="310" t="b">
        <v>1</v>
      </c>
    </row>
    <row r="2346" spans="1:58" s="309" customFormat="1" ht="15" customHeight="1" x14ac:dyDescent="0.25">
      <c r="A2346" s="335">
        <v>2288</v>
      </c>
      <c r="B2346" s="382" t="s">
        <v>4947</v>
      </c>
      <c r="C2346" s="337">
        <v>4744</v>
      </c>
      <c r="D2346" s="337" t="s">
        <v>4947</v>
      </c>
      <c r="E2346" s="337" t="s">
        <v>9768</v>
      </c>
      <c r="F2346" s="337" t="s">
        <v>9769</v>
      </c>
      <c r="G2346" s="337" t="s">
        <v>3606</v>
      </c>
      <c r="H2346" s="337" t="s">
        <v>3538</v>
      </c>
      <c r="I2346" s="337" t="s">
        <v>9190</v>
      </c>
      <c r="J2346" s="337" t="s">
        <v>14175</v>
      </c>
      <c r="K2346" s="337" t="s">
        <v>12473</v>
      </c>
      <c r="L2346" s="338" t="s">
        <v>12474</v>
      </c>
      <c r="M2346" s="337" t="s">
        <v>14100</v>
      </c>
      <c r="N2346" s="337" t="s">
        <v>8721</v>
      </c>
      <c r="O2346" s="337" t="s">
        <v>8721</v>
      </c>
      <c r="P2346" s="337" t="s">
        <v>8721</v>
      </c>
      <c r="Q2346" s="337" t="s">
        <v>14102</v>
      </c>
      <c r="R2346" s="337" t="s">
        <v>8721</v>
      </c>
      <c r="S2346" s="337" t="s">
        <v>8721</v>
      </c>
      <c r="T2346" s="337" t="s">
        <v>14176</v>
      </c>
      <c r="U2346" s="337" t="s">
        <v>8721</v>
      </c>
      <c r="V2346" s="337" t="s">
        <v>14177</v>
      </c>
      <c r="W2346" s="337" t="s">
        <v>12476</v>
      </c>
      <c r="X2346" s="337" t="s">
        <v>8721</v>
      </c>
      <c r="Y2346" s="337" t="s">
        <v>8721</v>
      </c>
      <c r="Z2346" s="337" t="s">
        <v>12484</v>
      </c>
      <c r="AA2346" s="337" t="s">
        <v>12484</v>
      </c>
      <c r="AB2346" s="337" t="s">
        <v>12484</v>
      </c>
      <c r="AC2346" s="339">
        <v>504.35125848841392</v>
      </c>
      <c r="AD2346" s="368" t="s">
        <v>12478</v>
      </c>
      <c r="AE2346" s="339">
        <v>625.29675988763574</v>
      </c>
      <c r="AF2346" s="340">
        <v>0.23980410351647841</v>
      </c>
      <c r="AG2346" s="366">
        <v>0</v>
      </c>
      <c r="AH2346" s="366">
        <v>0</v>
      </c>
      <c r="AI2346" s="340">
        <v>-1</v>
      </c>
      <c r="AJ2346" s="340">
        <v>-1</v>
      </c>
      <c r="AK2346" s="341">
        <v>0</v>
      </c>
      <c r="AL2346" s="342">
        <v>-1</v>
      </c>
      <c r="AM2346" s="339" t="s">
        <v>12711</v>
      </c>
      <c r="AN2346" s="339" t="s">
        <v>12484</v>
      </c>
      <c r="AO2346" s="337" t="s">
        <v>12763</v>
      </c>
      <c r="AP2346" s="343">
        <v>43707</v>
      </c>
      <c r="AQ2346" s="335" t="s">
        <v>12921</v>
      </c>
      <c r="AR2346" s="335" t="s">
        <v>8721</v>
      </c>
      <c r="AS2346" s="335" t="s">
        <v>8721</v>
      </c>
      <c r="AT2346" s="335" t="s">
        <v>14042</v>
      </c>
      <c r="AU2346" s="335" t="s">
        <v>12484</v>
      </c>
      <c r="AV2346" s="335" t="s">
        <v>8721</v>
      </c>
      <c r="AW2346" s="327" t="s">
        <v>12484</v>
      </c>
      <c r="AX2346" s="344" t="s">
        <v>12741</v>
      </c>
      <c r="AY2346" s="335" t="s">
        <v>12484</v>
      </c>
      <c r="BA2346" s="309" t="s">
        <v>12486</v>
      </c>
      <c r="BB2346" s="310" t="s">
        <v>14176</v>
      </c>
      <c r="BC2346" s="309" t="s">
        <v>8721</v>
      </c>
      <c r="BD2346" s="309">
        <v>2</v>
      </c>
      <c r="BE2346" s="307"/>
      <c r="BF2346" s="310" t="b">
        <v>1</v>
      </c>
    </row>
    <row r="2347" spans="1:58" s="311" customFormat="1" ht="15" customHeight="1" x14ac:dyDescent="0.25">
      <c r="A2347" s="345">
        <v>2289</v>
      </c>
      <c r="B2347" s="382" t="s">
        <v>4948</v>
      </c>
      <c r="C2347" s="337">
        <v>4745</v>
      </c>
      <c r="D2347" s="337" t="s">
        <v>4948</v>
      </c>
      <c r="E2347" s="337" t="s">
        <v>9768</v>
      </c>
      <c r="F2347" s="337" t="s">
        <v>9769</v>
      </c>
      <c r="G2347" s="337" t="s">
        <v>3606</v>
      </c>
      <c r="H2347" s="337" t="s">
        <v>3538</v>
      </c>
      <c r="I2347" s="337" t="s">
        <v>9192</v>
      </c>
      <c r="J2347" s="337" t="s">
        <v>14175</v>
      </c>
      <c r="K2347" s="337" t="s">
        <v>12473</v>
      </c>
      <c r="L2347" s="338" t="s">
        <v>12474</v>
      </c>
      <c r="M2347" s="337" t="s">
        <v>14100</v>
      </c>
      <c r="N2347" s="337" t="s">
        <v>8721</v>
      </c>
      <c r="O2347" s="337" t="s">
        <v>8721</v>
      </c>
      <c r="P2347" s="337" t="s">
        <v>8721</v>
      </c>
      <c r="Q2347" s="337" t="s">
        <v>14102</v>
      </c>
      <c r="R2347" s="337" t="s">
        <v>8721</v>
      </c>
      <c r="S2347" s="337" t="s">
        <v>8721</v>
      </c>
      <c r="T2347" s="337" t="s">
        <v>14176</v>
      </c>
      <c r="U2347" s="337" t="s">
        <v>8721</v>
      </c>
      <c r="V2347" s="337" t="s">
        <v>14177</v>
      </c>
      <c r="W2347" s="337" t="s">
        <v>12476</v>
      </c>
      <c r="X2347" s="337" t="s">
        <v>8721</v>
      </c>
      <c r="Y2347" s="337" t="s">
        <v>8721</v>
      </c>
      <c r="Z2347" s="337" t="s">
        <v>12484</v>
      </c>
      <c r="AA2347" s="337" t="s">
        <v>12484</v>
      </c>
      <c r="AB2347" s="337" t="s">
        <v>12484</v>
      </c>
      <c r="AC2347" s="339">
        <v>525.87844635072418</v>
      </c>
      <c r="AD2347" s="368" t="s">
        <v>12478</v>
      </c>
      <c r="AE2347" s="339">
        <v>651.98625573649804</v>
      </c>
      <c r="AF2347" s="340">
        <v>0.23980410351647841</v>
      </c>
      <c r="AG2347" s="366">
        <v>0</v>
      </c>
      <c r="AH2347" s="366">
        <v>0</v>
      </c>
      <c r="AI2347" s="340">
        <v>-1</v>
      </c>
      <c r="AJ2347" s="340">
        <v>-1</v>
      </c>
      <c r="AK2347" s="341">
        <v>0</v>
      </c>
      <c r="AL2347" s="342">
        <v>-1</v>
      </c>
      <c r="AM2347" s="339" t="s">
        <v>12711</v>
      </c>
      <c r="AN2347" s="339" t="s">
        <v>12484</v>
      </c>
      <c r="AO2347" s="337" t="s">
        <v>12763</v>
      </c>
      <c r="AP2347" s="343">
        <v>43707</v>
      </c>
      <c r="AQ2347" s="335" t="s">
        <v>12921</v>
      </c>
      <c r="AR2347" s="335" t="s">
        <v>8721</v>
      </c>
      <c r="AS2347" s="335" t="s">
        <v>8721</v>
      </c>
      <c r="AT2347" s="335" t="s">
        <v>14042</v>
      </c>
      <c r="AU2347" s="335" t="s">
        <v>12484</v>
      </c>
      <c r="AV2347" s="335" t="s">
        <v>8721</v>
      </c>
      <c r="AW2347" s="327" t="s">
        <v>12484</v>
      </c>
      <c r="AX2347" s="344" t="s">
        <v>12741</v>
      </c>
      <c r="AY2347" s="335" t="s">
        <v>12484</v>
      </c>
      <c r="AZ2347" s="309"/>
      <c r="BA2347" s="311" t="s">
        <v>12486</v>
      </c>
      <c r="BB2347" s="310" t="s">
        <v>14176</v>
      </c>
      <c r="BC2347" s="311" t="s">
        <v>8721</v>
      </c>
      <c r="BD2347" s="311">
        <v>2</v>
      </c>
      <c r="BE2347" s="307"/>
      <c r="BF2347" s="310" t="b">
        <v>1</v>
      </c>
    </row>
    <row r="2348" spans="1:58" s="309" customFormat="1" ht="15" customHeight="1" x14ac:dyDescent="0.25">
      <c r="A2348" s="335">
        <v>2290</v>
      </c>
      <c r="B2348" s="382" t="s">
        <v>4949</v>
      </c>
      <c r="C2348" s="337">
        <v>4746</v>
      </c>
      <c r="D2348" s="337" t="s">
        <v>4949</v>
      </c>
      <c r="E2348" s="337" t="s">
        <v>9768</v>
      </c>
      <c r="F2348" s="337" t="s">
        <v>9769</v>
      </c>
      <c r="G2348" s="337" t="s">
        <v>3606</v>
      </c>
      <c r="H2348" s="337" t="s">
        <v>3538</v>
      </c>
      <c r="I2348" s="337" t="s">
        <v>9733</v>
      </c>
      <c r="J2348" s="337" t="s">
        <v>14175</v>
      </c>
      <c r="K2348" s="337" t="s">
        <v>12473</v>
      </c>
      <c r="L2348" s="338" t="s">
        <v>12474</v>
      </c>
      <c r="M2348" s="337" t="s">
        <v>14100</v>
      </c>
      <c r="N2348" s="337" t="s">
        <v>8721</v>
      </c>
      <c r="O2348" s="337" t="s">
        <v>8721</v>
      </c>
      <c r="P2348" s="337" t="s">
        <v>8721</v>
      </c>
      <c r="Q2348" s="337" t="s">
        <v>14102</v>
      </c>
      <c r="R2348" s="337" t="s">
        <v>8721</v>
      </c>
      <c r="S2348" s="337" t="s">
        <v>8721</v>
      </c>
      <c r="T2348" s="337" t="s">
        <v>14176</v>
      </c>
      <c r="U2348" s="337" t="s">
        <v>8721</v>
      </c>
      <c r="V2348" s="337" t="s">
        <v>14177</v>
      </c>
      <c r="W2348" s="337" t="s">
        <v>12476</v>
      </c>
      <c r="X2348" s="337" t="s">
        <v>8721</v>
      </c>
      <c r="Y2348" s="337" t="s">
        <v>8721</v>
      </c>
      <c r="Z2348" s="337" t="s">
        <v>12484</v>
      </c>
      <c r="AA2348" s="337" t="s">
        <v>12484</v>
      </c>
      <c r="AB2348" s="337" t="s">
        <v>12484</v>
      </c>
      <c r="AC2348" s="339">
        <v>547.40563421303466</v>
      </c>
      <c r="AD2348" s="368" t="s">
        <v>12478</v>
      </c>
      <c r="AE2348" s="339">
        <v>678.67575158536079</v>
      </c>
      <c r="AF2348" s="340">
        <v>0.23980410351647841</v>
      </c>
      <c r="AG2348" s="366">
        <v>0</v>
      </c>
      <c r="AH2348" s="366">
        <v>0</v>
      </c>
      <c r="AI2348" s="340">
        <v>-1</v>
      </c>
      <c r="AJ2348" s="340">
        <v>-1</v>
      </c>
      <c r="AK2348" s="341">
        <v>0</v>
      </c>
      <c r="AL2348" s="342">
        <v>-1</v>
      </c>
      <c r="AM2348" s="339" t="s">
        <v>12711</v>
      </c>
      <c r="AN2348" s="339" t="s">
        <v>12484</v>
      </c>
      <c r="AO2348" s="337" t="s">
        <v>12763</v>
      </c>
      <c r="AP2348" s="343">
        <v>43707</v>
      </c>
      <c r="AQ2348" s="335" t="s">
        <v>12921</v>
      </c>
      <c r="AR2348" s="335" t="s">
        <v>8721</v>
      </c>
      <c r="AS2348" s="335" t="s">
        <v>8721</v>
      </c>
      <c r="AT2348" s="335" t="s">
        <v>14042</v>
      </c>
      <c r="AU2348" s="335" t="s">
        <v>12484</v>
      </c>
      <c r="AV2348" s="335" t="s">
        <v>8721</v>
      </c>
      <c r="AW2348" s="327" t="s">
        <v>12484</v>
      </c>
      <c r="AX2348" s="344" t="s">
        <v>12741</v>
      </c>
      <c r="AY2348" s="335" t="s">
        <v>12484</v>
      </c>
      <c r="AZ2348" s="311"/>
      <c r="BA2348" s="309" t="s">
        <v>12486</v>
      </c>
      <c r="BB2348" s="310" t="s">
        <v>14176</v>
      </c>
      <c r="BC2348" s="309" t="s">
        <v>8721</v>
      </c>
      <c r="BD2348" s="309">
        <v>2</v>
      </c>
      <c r="BE2348" s="307"/>
      <c r="BF2348" s="310" t="b">
        <v>1</v>
      </c>
    </row>
    <row r="2349" spans="1:58" s="311" customFormat="1" ht="15" customHeight="1" x14ac:dyDescent="0.25">
      <c r="A2349" s="345">
        <v>2291</v>
      </c>
      <c r="B2349" s="382" t="s">
        <v>4950</v>
      </c>
      <c r="C2349" s="346">
        <v>4747</v>
      </c>
      <c r="D2349" s="346" t="s">
        <v>4950</v>
      </c>
      <c r="E2349" s="346" t="s">
        <v>9768</v>
      </c>
      <c r="F2349" s="346" t="s">
        <v>9769</v>
      </c>
      <c r="G2349" s="346" t="s">
        <v>3606</v>
      </c>
      <c r="H2349" s="346" t="s">
        <v>3540</v>
      </c>
      <c r="I2349" s="346" t="s">
        <v>9728</v>
      </c>
      <c r="J2349" s="346" t="s">
        <v>14179</v>
      </c>
      <c r="K2349" s="346" t="s">
        <v>12473</v>
      </c>
      <c r="L2349" s="347" t="s">
        <v>12474</v>
      </c>
      <c r="M2349" s="346" t="s">
        <v>14100</v>
      </c>
      <c r="N2349" s="346" t="s">
        <v>8721</v>
      </c>
      <c r="O2349" s="346" t="s">
        <v>8721</v>
      </c>
      <c r="P2349" s="346" t="s">
        <v>8721</v>
      </c>
      <c r="Q2349" s="346" t="s">
        <v>14102</v>
      </c>
      <c r="R2349" s="346" t="s">
        <v>8721</v>
      </c>
      <c r="S2349" s="346" t="s">
        <v>8721</v>
      </c>
      <c r="T2349" s="346" t="s">
        <v>14176</v>
      </c>
      <c r="U2349" s="346" t="s">
        <v>8721</v>
      </c>
      <c r="V2349" s="346" t="s">
        <v>14180</v>
      </c>
      <c r="W2349" s="346" t="s">
        <v>12476</v>
      </c>
      <c r="X2349" s="346" t="s">
        <v>8721</v>
      </c>
      <c r="Y2349" s="346" t="s">
        <v>8721</v>
      </c>
      <c r="Z2349" s="346" t="s">
        <v>12484</v>
      </c>
      <c r="AA2349" s="346" t="s">
        <v>12484</v>
      </c>
      <c r="AB2349" s="346" t="s">
        <v>12484</v>
      </c>
      <c r="AC2349" s="348">
        <v>248.3314885545087</v>
      </c>
      <c r="AD2349" s="368" t="s">
        <v>12478</v>
      </c>
      <c r="AE2349" s="348">
        <v>307.88239854223525</v>
      </c>
      <c r="AF2349" s="349">
        <v>0.23980410351647841</v>
      </c>
      <c r="AG2349" s="359">
        <v>0</v>
      </c>
      <c r="AH2349" s="359">
        <v>0</v>
      </c>
      <c r="AI2349" s="349">
        <v>-1</v>
      </c>
      <c r="AJ2349" s="349">
        <v>-1</v>
      </c>
      <c r="AK2349" s="350">
        <v>0</v>
      </c>
      <c r="AL2349" s="351">
        <v>-1</v>
      </c>
      <c r="AM2349" s="348" t="s">
        <v>12711</v>
      </c>
      <c r="AN2349" s="348" t="s">
        <v>12484</v>
      </c>
      <c r="AO2349" s="346" t="s">
        <v>12763</v>
      </c>
      <c r="AP2349" s="352">
        <v>43707</v>
      </c>
      <c r="AQ2349" s="346" t="s">
        <v>12921</v>
      </c>
      <c r="AR2349" s="346" t="s">
        <v>8721</v>
      </c>
      <c r="AS2349" s="346" t="s">
        <v>8721</v>
      </c>
      <c r="AT2349" s="346" t="s">
        <v>14042</v>
      </c>
      <c r="AU2349" s="346" t="s">
        <v>12484</v>
      </c>
      <c r="AV2349" s="346" t="s">
        <v>8721</v>
      </c>
      <c r="AW2349" s="327" t="s">
        <v>12484</v>
      </c>
      <c r="AX2349" s="344" t="s">
        <v>12741</v>
      </c>
      <c r="AY2349" s="346" t="s">
        <v>12484</v>
      </c>
      <c r="BA2349" s="311" t="s">
        <v>12486</v>
      </c>
      <c r="BB2349" s="310" t="s">
        <v>14176</v>
      </c>
      <c r="BC2349" s="311" t="s">
        <v>8721</v>
      </c>
      <c r="BD2349" s="311">
        <v>2</v>
      </c>
      <c r="BE2349" s="307"/>
      <c r="BF2349" s="310" t="b">
        <v>1</v>
      </c>
    </row>
    <row r="2350" spans="1:58" s="309" customFormat="1" ht="15" customHeight="1" x14ac:dyDescent="0.25">
      <c r="A2350" s="335">
        <v>2292</v>
      </c>
      <c r="B2350" s="382" t="s">
        <v>4951</v>
      </c>
      <c r="C2350" s="337">
        <v>4748</v>
      </c>
      <c r="D2350" s="337" t="s">
        <v>4951</v>
      </c>
      <c r="E2350" s="337" t="s">
        <v>9768</v>
      </c>
      <c r="F2350" s="337" t="s">
        <v>9769</v>
      </c>
      <c r="G2350" s="337" t="s">
        <v>3606</v>
      </c>
      <c r="H2350" s="337" t="s">
        <v>3540</v>
      </c>
      <c r="I2350" s="337" t="s">
        <v>9729</v>
      </c>
      <c r="J2350" s="337" t="s">
        <v>14179</v>
      </c>
      <c r="K2350" s="337" t="s">
        <v>12473</v>
      </c>
      <c r="L2350" s="338" t="s">
        <v>12474</v>
      </c>
      <c r="M2350" s="337" t="s">
        <v>14100</v>
      </c>
      <c r="N2350" s="337" t="s">
        <v>8721</v>
      </c>
      <c r="O2350" s="337" t="s">
        <v>8721</v>
      </c>
      <c r="P2350" s="337" t="s">
        <v>8721</v>
      </c>
      <c r="Q2350" s="337" t="s">
        <v>14102</v>
      </c>
      <c r="R2350" s="337" t="s">
        <v>8721</v>
      </c>
      <c r="S2350" s="337" t="s">
        <v>8721</v>
      </c>
      <c r="T2350" s="337" t="s">
        <v>14176</v>
      </c>
      <c r="U2350" s="337" t="s">
        <v>8721</v>
      </c>
      <c r="V2350" s="337" t="s">
        <v>14180</v>
      </c>
      <c r="W2350" s="337" t="s">
        <v>12476</v>
      </c>
      <c r="X2350" s="337" t="s">
        <v>8721</v>
      </c>
      <c r="Y2350" s="337" t="s">
        <v>8721</v>
      </c>
      <c r="Z2350" s="337" t="s">
        <v>12484</v>
      </c>
      <c r="AA2350" s="337" t="s">
        <v>12484</v>
      </c>
      <c r="AB2350" s="337" t="s">
        <v>12484</v>
      </c>
      <c r="AC2350" s="339">
        <v>238.33672276129315</v>
      </c>
      <c r="AD2350" s="368" t="s">
        <v>12478</v>
      </c>
      <c r="AE2350" s="339">
        <v>295.49084689812048</v>
      </c>
      <c r="AF2350" s="340">
        <v>0.23980410351647841</v>
      </c>
      <c r="AG2350" s="366">
        <v>0</v>
      </c>
      <c r="AH2350" s="366">
        <v>0</v>
      </c>
      <c r="AI2350" s="340">
        <v>-1</v>
      </c>
      <c r="AJ2350" s="340">
        <v>-1</v>
      </c>
      <c r="AK2350" s="341">
        <v>0</v>
      </c>
      <c r="AL2350" s="342">
        <v>-1</v>
      </c>
      <c r="AM2350" s="339" t="s">
        <v>12711</v>
      </c>
      <c r="AN2350" s="339" t="s">
        <v>12484</v>
      </c>
      <c r="AO2350" s="337" t="s">
        <v>12763</v>
      </c>
      <c r="AP2350" s="343">
        <v>43707</v>
      </c>
      <c r="AQ2350" s="335" t="s">
        <v>12921</v>
      </c>
      <c r="AR2350" s="335" t="s">
        <v>8721</v>
      </c>
      <c r="AS2350" s="335" t="s">
        <v>8721</v>
      </c>
      <c r="AT2350" s="335" t="s">
        <v>14042</v>
      </c>
      <c r="AU2350" s="335" t="s">
        <v>12484</v>
      </c>
      <c r="AV2350" s="335" t="s">
        <v>8721</v>
      </c>
      <c r="AW2350" s="327" t="s">
        <v>12484</v>
      </c>
      <c r="AX2350" s="344" t="s">
        <v>12741</v>
      </c>
      <c r="AY2350" s="335" t="s">
        <v>12484</v>
      </c>
      <c r="AZ2350" s="311"/>
      <c r="BA2350" s="309" t="s">
        <v>12486</v>
      </c>
      <c r="BB2350" s="310" t="s">
        <v>14176</v>
      </c>
      <c r="BC2350" s="309" t="s">
        <v>8721</v>
      </c>
      <c r="BD2350" s="309">
        <v>2</v>
      </c>
      <c r="BE2350" s="307"/>
      <c r="BF2350" s="310" t="b">
        <v>1</v>
      </c>
    </row>
    <row r="2351" spans="1:58" s="311" customFormat="1" ht="15" customHeight="1" x14ac:dyDescent="0.25">
      <c r="A2351" s="345">
        <v>2293</v>
      </c>
      <c r="B2351" s="382" t="s">
        <v>4952</v>
      </c>
      <c r="C2351" s="346">
        <v>4749</v>
      </c>
      <c r="D2351" s="346" t="s">
        <v>4952</v>
      </c>
      <c r="E2351" s="346" t="s">
        <v>9768</v>
      </c>
      <c r="F2351" s="346" t="s">
        <v>9769</v>
      </c>
      <c r="G2351" s="346" t="s">
        <v>3606</v>
      </c>
      <c r="H2351" s="346" t="s">
        <v>3540</v>
      </c>
      <c r="I2351" s="346" t="s">
        <v>9730</v>
      </c>
      <c r="J2351" s="346" t="s">
        <v>14179</v>
      </c>
      <c r="K2351" s="346" t="s">
        <v>12473</v>
      </c>
      <c r="L2351" s="347" t="s">
        <v>12474</v>
      </c>
      <c r="M2351" s="346" t="s">
        <v>14100</v>
      </c>
      <c r="N2351" s="346" t="s">
        <v>8721</v>
      </c>
      <c r="O2351" s="346" t="s">
        <v>8721</v>
      </c>
      <c r="P2351" s="346" t="s">
        <v>8721</v>
      </c>
      <c r="Q2351" s="346" t="s">
        <v>14102</v>
      </c>
      <c r="R2351" s="346" t="s">
        <v>8721</v>
      </c>
      <c r="S2351" s="346" t="s">
        <v>8721</v>
      </c>
      <c r="T2351" s="346" t="s">
        <v>14176</v>
      </c>
      <c r="U2351" s="346" t="s">
        <v>8721</v>
      </c>
      <c r="V2351" s="346" t="s">
        <v>14180</v>
      </c>
      <c r="W2351" s="346" t="s">
        <v>12476</v>
      </c>
      <c r="X2351" s="346" t="s">
        <v>8721</v>
      </c>
      <c r="Y2351" s="346" t="s">
        <v>8721</v>
      </c>
      <c r="Z2351" s="346" t="s">
        <v>12484</v>
      </c>
      <c r="AA2351" s="346" t="s">
        <v>12484</v>
      </c>
      <c r="AB2351" s="346" t="s">
        <v>12484</v>
      </c>
      <c r="AC2351" s="348">
        <v>256.78859807184489</v>
      </c>
      <c r="AD2351" s="368" t="s">
        <v>12478</v>
      </c>
      <c r="AE2351" s="348">
        <v>318.36755762571693</v>
      </c>
      <c r="AF2351" s="349">
        <v>0.23980410351647841</v>
      </c>
      <c r="AG2351" s="359">
        <v>0</v>
      </c>
      <c r="AH2351" s="359">
        <v>0</v>
      </c>
      <c r="AI2351" s="349">
        <v>-1</v>
      </c>
      <c r="AJ2351" s="349">
        <v>-1</v>
      </c>
      <c r="AK2351" s="350">
        <v>0</v>
      </c>
      <c r="AL2351" s="351">
        <v>-1</v>
      </c>
      <c r="AM2351" s="348" t="s">
        <v>12711</v>
      </c>
      <c r="AN2351" s="348" t="s">
        <v>12484</v>
      </c>
      <c r="AO2351" s="346" t="s">
        <v>12763</v>
      </c>
      <c r="AP2351" s="352">
        <v>43707</v>
      </c>
      <c r="AQ2351" s="346" t="s">
        <v>12921</v>
      </c>
      <c r="AR2351" s="346" t="s">
        <v>8721</v>
      </c>
      <c r="AS2351" s="346" t="s">
        <v>8721</v>
      </c>
      <c r="AT2351" s="346" t="s">
        <v>14042</v>
      </c>
      <c r="AU2351" s="346" t="s">
        <v>12484</v>
      </c>
      <c r="AV2351" s="346" t="s">
        <v>8721</v>
      </c>
      <c r="AW2351" s="327" t="s">
        <v>12484</v>
      </c>
      <c r="AX2351" s="344" t="s">
        <v>12741</v>
      </c>
      <c r="AY2351" s="346" t="s">
        <v>12484</v>
      </c>
      <c r="AZ2351" s="309"/>
      <c r="BA2351" s="311" t="s">
        <v>12486</v>
      </c>
      <c r="BB2351" s="310" t="s">
        <v>14176</v>
      </c>
      <c r="BC2351" s="311" t="s">
        <v>8721</v>
      </c>
      <c r="BD2351" s="311">
        <v>2</v>
      </c>
      <c r="BE2351" s="307"/>
      <c r="BF2351" s="310" t="b">
        <v>1</v>
      </c>
    </row>
    <row r="2352" spans="1:58" s="309" customFormat="1" ht="15" customHeight="1" x14ac:dyDescent="0.25">
      <c r="A2352" s="335">
        <v>2294</v>
      </c>
      <c r="B2352" s="382" t="s">
        <v>4953</v>
      </c>
      <c r="C2352" s="346">
        <v>4750</v>
      </c>
      <c r="D2352" s="346" t="s">
        <v>4953</v>
      </c>
      <c r="E2352" s="346" t="s">
        <v>9768</v>
      </c>
      <c r="F2352" s="346" t="s">
        <v>9769</v>
      </c>
      <c r="G2352" s="346" t="s">
        <v>3606</v>
      </c>
      <c r="H2352" s="346" t="s">
        <v>3540</v>
      </c>
      <c r="I2352" s="346" t="s">
        <v>9731</v>
      </c>
      <c r="J2352" s="346" t="s">
        <v>14179</v>
      </c>
      <c r="K2352" s="346" t="s">
        <v>12473</v>
      </c>
      <c r="L2352" s="347" t="s">
        <v>12474</v>
      </c>
      <c r="M2352" s="346" t="s">
        <v>14100</v>
      </c>
      <c r="N2352" s="346" t="s">
        <v>8721</v>
      </c>
      <c r="O2352" s="346" t="s">
        <v>8721</v>
      </c>
      <c r="P2352" s="346" t="s">
        <v>8721</v>
      </c>
      <c r="Q2352" s="346" t="s">
        <v>14102</v>
      </c>
      <c r="R2352" s="346" t="s">
        <v>8721</v>
      </c>
      <c r="S2352" s="346" t="s">
        <v>8721</v>
      </c>
      <c r="T2352" s="346" t="s">
        <v>14176</v>
      </c>
      <c r="U2352" s="346" t="s">
        <v>8721</v>
      </c>
      <c r="V2352" s="346" t="s">
        <v>14180</v>
      </c>
      <c r="W2352" s="346" t="s">
        <v>12476</v>
      </c>
      <c r="X2352" s="346" t="s">
        <v>8721</v>
      </c>
      <c r="Y2352" s="346" t="s">
        <v>8721</v>
      </c>
      <c r="Z2352" s="346" t="s">
        <v>12484</v>
      </c>
      <c r="AA2352" s="346" t="s">
        <v>12484</v>
      </c>
      <c r="AB2352" s="346" t="s">
        <v>12484</v>
      </c>
      <c r="AC2352" s="348">
        <v>260.63273876154318</v>
      </c>
      <c r="AD2352" s="368" t="s">
        <v>12478</v>
      </c>
      <c r="AE2352" s="348">
        <v>323.13353902729955</v>
      </c>
      <c r="AF2352" s="349">
        <v>0.23980410351647841</v>
      </c>
      <c r="AG2352" s="359">
        <v>0</v>
      </c>
      <c r="AH2352" s="359">
        <v>0</v>
      </c>
      <c r="AI2352" s="349">
        <v>-1</v>
      </c>
      <c r="AJ2352" s="349">
        <v>-1</v>
      </c>
      <c r="AK2352" s="350">
        <v>0</v>
      </c>
      <c r="AL2352" s="351">
        <v>-1</v>
      </c>
      <c r="AM2352" s="348" t="s">
        <v>12711</v>
      </c>
      <c r="AN2352" s="348" t="s">
        <v>12484</v>
      </c>
      <c r="AO2352" s="346" t="s">
        <v>12763</v>
      </c>
      <c r="AP2352" s="352">
        <v>43707</v>
      </c>
      <c r="AQ2352" s="346" t="s">
        <v>12921</v>
      </c>
      <c r="AR2352" s="346" t="s">
        <v>8721</v>
      </c>
      <c r="AS2352" s="346" t="s">
        <v>8721</v>
      </c>
      <c r="AT2352" s="346" t="s">
        <v>14042</v>
      </c>
      <c r="AU2352" s="346" t="s">
        <v>12484</v>
      </c>
      <c r="AV2352" s="346" t="s">
        <v>8721</v>
      </c>
      <c r="AW2352" s="327" t="s">
        <v>12484</v>
      </c>
      <c r="AX2352" s="344" t="s">
        <v>12741</v>
      </c>
      <c r="AY2352" s="346" t="s">
        <v>12484</v>
      </c>
      <c r="AZ2352" s="311"/>
      <c r="BA2352" s="309" t="s">
        <v>12486</v>
      </c>
      <c r="BB2352" s="310" t="s">
        <v>14176</v>
      </c>
      <c r="BC2352" s="309" t="s">
        <v>8721</v>
      </c>
      <c r="BD2352" s="309">
        <v>2</v>
      </c>
      <c r="BE2352" s="307"/>
      <c r="BF2352" s="310" t="b">
        <v>1</v>
      </c>
    </row>
    <row r="2353" spans="1:58" s="311" customFormat="1" ht="15" customHeight="1" x14ac:dyDescent="0.25">
      <c r="A2353" s="345">
        <v>2295</v>
      </c>
      <c r="B2353" s="382" t="s">
        <v>4954</v>
      </c>
      <c r="C2353" s="337">
        <v>4887</v>
      </c>
      <c r="D2353" s="337" t="s">
        <v>4954</v>
      </c>
      <c r="E2353" s="337" t="s">
        <v>9768</v>
      </c>
      <c r="F2353" s="337" t="s">
        <v>9769</v>
      </c>
      <c r="G2353" s="337" t="s">
        <v>3606</v>
      </c>
      <c r="H2353" s="337" t="s">
        <v>3540</v>
      </c>
      <c r="I2353" s="337" t="s">
        <v>9732</v>
      </c>
      <c r="J2353" s="337" t="s">
        <v>14179</v>
      </c>
      <c r="K2353" s="337" t="s">
        <v>12473</v>
      </c>
      <c r="L2353" s="338" t="s">
        <v>12474</v>
      </c>
      <c r="M2353" s="337" t="s">
        <v>14100</v>
      </c>
      <c r="N2353" s="337" t="s">
        <v>8721</v>
      </c>
      <c r="O2353" s="337" t="s">
        <v>8721</v>
      </c>
      <c r="P2353" s="337" t="s">
        <v>8721</v>
      </c>
      <c r="Q2353" s="337" t="s">
        <v>14102</v>
      </c>
      <c r="R2353" s="337" t="s">
        <v>8721</v>
      </c>
      <c r="S2353" s="337" t="s">
        <v>8721</v>
      </c>
      <c r="T2353" s="337" t="s">
        <v>14176</v>
      </c>
      <c r="U2353" s="337" t="s">
        <v>8721</v>
      </c>
      <c r="V2353" s="337" t="s">
        <v>14180</v>
      </c>
      <c r="W2353" s="337" t="s">
        <v>12476</v>
      </c>
      <c r="X2353" s="337" t="s">
        <v>8721</v>
      </c>
      <c r="Y2353" s="337" t="s">
        <v>8721</v>
      </c>
      <c r="Z2353" s="337" t="s">
        <v>12484</v>
      </c>
      <c r="AA2353" s="337" t="s">
        <v>12484</v>
      </c>
      <c r="AB2353" s="337" t="s">
        <v>12484</v>
      </c>
      <c r="AC2353" s="339">
        <v>265.24570758918111</v>
      </c>
      <c r="AD2353" s="368" t="s">
        <v>12478</v>
      </c>
      <c r="AE2353" s="339">
        <v>328.85271670919866</v>
      </c>
      <c r="AF2353" s="340">
        <v>0.23980410351647841</v>
      </c>
      <c r="AG2353" s="366">
        <v>0</v>
      </c>
      <c r="AH2353" s="366">
        <v>0</v>
      </c>
      <c r="AI2353" s="340">
        <v>-1</v>
      </c>
      <c r="AJ2353" s="340">
        <v>-1</v>
      </c>
      <c r="AK2353" s="341">
        <v>0</v>
      </c>
      <c r="AL2353" s="342">
        <v>-1</v>
      </c>
      <c r="AM2353" s="339" t="s">
        <v>12711</v>
      </c>
      <c r="AN2353" s="339" t="s">
        <v>12484</v>
      </c>
      <c r="AO2353" s="337" t="s">
        <v>12763</v>
      </c>
      <c r="AP2353" s="343">
        <v>43707</v>
      </c>
      <c r="AQ2353" s="335" t="s">
        <v>12921</v>
      </c>
      <c r="AR2353" s="335" t="s">
        <v>8721</v>
      </c>
      <c r="AS2353" s="335" t="s">
        <v>8721</v>
      </c>
      <c r="AT2353" s="335" t="s">
        <v>14042</v>
      </c>
      <c r="AU2353" s="335" t="s">
        <v>12484</v>
      </c>
      <c r="AV2353" s="335" t="s">
        <v>8721</v>
      </c>
      <c r="AW2353" s="327" t="s">
        <v>12484</v>
      </c>
      <c r="AX2353" s="344" t="s">
        <v>12741</v>
      </c>
      <c r="AY2353" s="335" t="s">
        <v>12484</v>
      </c>
      <c r="AZ2353" s="309"/>
      <c r="BA2353" s="311" t="s">
        <v>12486</v>
      </c>
      <c r="BB2353" s="310" t="s">
        <v>14176</v>
      </c>
      <c r="BC2353" s="311" t="s">
        <v>8721</v>
      </c>
      <c r="BD2353" s="311">
        <v>2</v>
      </c>
      <c r="BE2353" s="307"/>
      <c r="BF2353" s="310" t="b">
        <v>1</v>
      </c>
    </row>
    <row r="2354" spans="1:58" s="309" customFormat="1" ht="15" customHeight="1" x14ac:dyDescent="0.25">
      <c r="A2354" s="335">
        <v>2296</v>
      </c>
      <c r="B2354" s="382" t="s">
        <v>4955</v>
      </c>
      <c r="C2354" s="337">
        <v>4751</v>
      </c>
      <c r="D2354" s="337" t="s">
        <v>4955</v>
      </c>
      <c r="E2354" s="337" t="s">
        <v>9768</v>
      </c>
      <c r="F2354" s="337" t="s">
        <v>9769</v>
      </c>
      <c r="G2354" s="337" t="s">
        <v>3606</v>
      </c>
      <c r="H2354" s="337" t="s">
        <v>3540</v>
      </c>
      <c r="I2354" s="337" t="s">
        <v>9181</v>
      </c>
      <c r="J2354" s="337" t="s">
        <v>14179</v>
      </c>
      <c r="K2354" s="337" t="s">
        <v>12473</v>
      </c>
      <c r="L2354" s="338" t="s">
        <v>12474</v>
      </c>
      <c r="M2354" s="337" t="s">
        <v>14100</v>
      </c>
      <c r="N2354" s="337" t="s">
        <v>8721</v>
      </c>
      <c r="O2354" s="337" t="s">
        <v>8721</v>
      </c>
      <c r="P2354" s="337" t="s">
        <v>8721</v>
      </c>
      <c r="Q2354" s="337" t="s">
        <v>14102</v>
      </c>
      <c r="R2354" s="337" t="s">
        <v>8721</v>
      </c>
      <c r="S2354" s="337" t="s">
        <v>8721</v>
      </c>
      <c r="T2354" s="337" t="s">
        <v>14176</v>
      </c>
      <c r="U2354" s="337" t="s">
        <v>8721</v>
      </c>
      <c r="V2354" s="337" t="s">
        <v>14180</v>
      </c>
      <c r="W2354" s="337" t="s">
        <v>12476</v>
      </c>
      <c r="X2354" s="337" t="s">
        <v>8721</v>
      </c>
      <c r="Y2354" s="337" t="s">
        <v>8721</v>
      </c>
      <c r="Z2354" s="337" t="s">
        <v>12484</v>
      </c>
      <c r="AA2354" s="337" t="s">
        <v>12484</v>
      </c>
      <c r="AB2354" s="337" t="s">
        <v>12484</v>
      </c>
      <c r="AC2354" s="339">
        <v>290.61703614118971</v>
      </c>
      <c r="AD2354" s="368" t="s">
        <v>12478</v>
      </c>
      <c r="AE2354" s="339">
        <v>360.30819395964375</v>
      </c>
      <c r="AF2354" s="340">
        <v>0.23980410351647841</v>
      </c>
      <c r="AG2354" s="366">
        <v>0</v>
      </c>
      <c r="AH2354" s="366">
        <v>0</v>
      </c>
      <c r="AI2354" s="340">
        <v>-1</v>
      </c>
      <c r="AJ2354" s="340">
        <v>-1</v>
      </c>
      <c r="AK2354" s="341">
        <v>0</v>
      </c>
      <c r="AL2354" s="342">
        <v>-1</v>
      </c>
      <c r="AM2354" s="339" t="s">
        <v>12711</v>
      </c>
      <c r="AN2354" s="339" t="s">
        <v>12484</v>
      </c>
      <c r="AO2354" s="337" t="s">
        <v>12763</v>
      </c>
      <c r="AP2354" s="343">
        <v>43707</v>
      </c>
      <c r="AQ2354" s="335" t="s">
        <v>12921</v>
      </c>
      <c r="AR2354" s="335" t="s">
        <v>8721</v>
      </c>
      <c r="AS2354" s="335" t="s">
        <v>8721</v>
      </c>
      <c r="AT2354" s="335" t="s">
        <v>14042</v>
      </c>
      <c r="AU2354" s="335" t="s">
        <v>12484</v>
      </c>
      <c r="AV2354" s="335" t="s">
        <v>8721</v>
      </c>
      <c r="AW2354" s="327" t="s">
        <v>12484</v>
      </c>
      <c r="AX2354" s="344" t="s">
        <v>12741</v>
      </c>
      <c r="AY2354" s="335" t="s">
        <v>12484</v>
      </c>
      <c r="AZ2354" s="311"/>
      <c r="BA2354" s="309" t="s">
        <v>12486</v>
      </c>
      <c r="BB2354" s="310" t="s">
        <v>14176</v>
      </c>
      <c r="BC2354" s="309" t="s">
        <v>8721</v>
      </c>
      <c r="BD2354" s="309">
        <v>2</v>
      </c>
      <c r="BE2354" s="307"/>
      <c r="BF2354" s="310" t="b">
        <v>1</v>
      </c>
    </row>
    <row r="2355" spans="1:58" s="311" customFormat="1" ht="15" customHeight="1" x14ac:dyDescent="0.25">
      <c r="A2355" s="345">
        <v>2297</v>
      </c>
      <c r="B2355" s="382" t="s">
        <v>3695</v>
      </c>
      <c r="C2355" s="346">
        <v>4752</v>
      </c>
      <c r="D2355" s="346" t="s">
        <v>3695</v>
      </c>
      <c r="E2355" s="346" t="s">
        <v>9768</v>
      </c>
      <c r="F2355" s="346" t="s">
        <v>9769</v>
      </c>
      <c r="G2355" s="346" t="s">
        <v>3606</v>
      </c>
      <c r="H2355" s="346" t="s">
        <v>3540</v>
      </c>
      <c r="I2355" s="346" t="s">
        <v>9182</v>
      </c>
      <c r="J2355" s="346" t="s">
        <v>14179</v>
      </c>
      <c r="K2355" s="346" t="s">
        <v>12473</v>
      </c>
      <c r="L2355" s="347" t="s">
        <v>12474</v>
      </c>
      <c r="M2355" s="346" t="s">
        <v>14100</v>
      </c>
      <c r="N2355" s="346" t="s">
        <v>8721</v>
      </c>
      <c r="O2355" s="346" t="s">
        <v>8721</v>
      </c>
      <c r="P2355" s="346" t="s">
        <v>8721</v>
      </c>
      <c r="Q2355" s="346" t="s">
        <v>14102</v>
      </c>
      <c r="R2355" s="346" t="s">
        <v>8721</v>
      </c>
      <c r="S2355" s="346" t="s">
        <v>8721</v>
      </c>
      <c r="T2355" s="346" t="s">
        <v>14176</v>
      </c>
      <c r="U2355" s="346" t="s">
        <v>8721</v>
      </c>
      <c r="V2355" s="346" t="s">
        <v>14180</v>
      </c>
      <c r="W2355" s="346" t="s">
        <v>12476</v>
      </c>
      <c r="X2355" s="346" t="s">
        <v>8721</v>
      </c>
      <c r="Y2355" s="346" t="s">
        <v>8721</v>
      </c>
      <c r="Z2355" s="346" t="s">
        <v>12484</v>
      </c>
      <c r="AA2355" s="346" t="s">
        <v>12484</v>
      </c>
      <c r="AB2355" s="346" t="s">
        <v>12484</v>
      </c>
      <c r="AC2355" s="348">
        <v>295.99883310676734</v>
      </c>
      <c r="AD2355" s="368" t="s">
        <v>12478</v>
      </c>
      <c r="AE2355" s="348">
        <v>366.9805679218594</v>
      </c>
      <c r="AF2355" s="349">
        <v>0.23980410351647841</v>
      </c>
      <c r="AG2355" s="359">
        <v>0</v>
      </c>
      <c r="AH2355" s="359">
        <v>0</v>
      </c>
      <c r="AI2355" s="349">
        <v>-1</v>
      </c>
      <c r="AJ2355" s="349">
        <v>-1</v>
      </c>
      <c r="AK2355" s="350">
        <v>0</v>
      </c>
      <c r="AL2355" s="351">
        <v>-1</v>
      </c>
      <c r="AM2355" s="348" t="s">
        <v>12711</v>
      </c>
      <c r="AN2355" s="348" t="s">
        <v>12484</v>
      </c>
      <c r="AO2355" s="346" t="s">
        <v>12763</v>
      </c>
      <c r="AP2355" s="352">
        <v>43707</v>
      </c>
      <c r="AQ2355" s="346" t="s">
        <v>12921</v>
      </c>
      <c r="AR2355" s="346" t="s">
        <v>8721</v>
      </c>
      <c r="AS2355" s="346" t="s">
        <v>8721</v>
      </c>
      <c r="AT2355" s="346" t="s">
        <v>14042</v>
      </c>
      <c r="AU2355" s="346" t="s">
        <v>12484</v>
      </c>
      <c r="AV2355" s="346" t="s">
        <v>8721</v>
      </c>
      <c r="AW2355" s="327" t="s">
        <v>12484</v>
      </c>
      <c r="AX2355" s="344" t="s">
        <v>12741</v>
      </c>
      <c r="AY2355" s="346" t="s">
        <v>12484</v>
      </c>
      <c r="AZ2355" s="309"/>
      <c r="BA2355" s="311" t="s">
        <v>12486</v>
      </c>
      <c r="BB2355" s="310" t="s">
        <v>14176</v>
      </c>
      <c r="BC2355" s="311" t="s">
        <v>8721</v>
      </c>
      <c r="BD2355" s="311">
        <v>2</v>
      </c>
      <c r="BE2355" s="307"/>
      <c r="BF2355" s="310" t="b">
        <v>1</v>
      </c>
    </row>
    <row r="2356" spans="1:58" s="309" customFormat="1" ht="15" customHeight="1" x14ac:dyDescent="0.25">
      <c r="A2356" s="335">
        <v>2298</v>
      </c>
      <c r="B2356" s="382" t="s">
        <v>4956</v>
      </c>
      <c r="C2356" s="337">
        <v>4753</v>
      </c>
      <c r="D2356" s="337" t="s">
        <v>4956</v>
      </c>
      <c r="E2356" s="337" t="s">
        <v>9768</v>
      </c>
      <c r="F2356" s="337" t="s">
        <v>9769</v>
      </c>
      <c r="G2356" s="337" t="s">
        <v>3606</v>
      </c>
      <c r="H2356" s="337" t="s">
        <v>3540</v>
      </c>
      <c r="I2356" s="337" t="s">
        <v>9183</v>
      </c>
      <c r="J2356" s="337" t="s">
        <v>14179</v>
      </c>
      <c r="K2356" s="337" t="s">
        <v>12473</v>
      </c>
      <c r="L2356" s="338" t="s">
        <v>12474</v>
      </c>
      <c r="M2356" s="337" t="s">
        <v>14100</v>
      </c>
      <c r="N2356" s="337" t="s">
        <v>8721</v>
      </c>
      <c r="O2356" s="337" t="s">
        <v>8721</v>
      </c>
      <c r="P2356" s="337" t="s">
        <v>8721</v>
      </c>
      <c r="Q2356" s="337" t="s">
        <v>14102</v>
      </c>
      <c r="R2356" s="337" t="s">
        <v>8721</v>
      </c>
      <c r="S2356" s="337" t="s">
        <v>8721</v>
      </c>
      <c r="T2356" s="337" t="s">
        <v>14176</v>
      </c>
      <c r="U2356" s="337" t="s">
        <v>8721</v>
      </c>
      <c r="V2356" s="337" t="s">
        <v>14180</v>
      </c>
      <c r="W2356" s="337" t="s">
        <v>12476</v>
      </c>
      <c r="X2356" s="337" t="s">
        <v>8721</v>
      </c>
      <c r="Y2356" s="337" t="s">
        <v>8721</v>
      </c>
      <c r="Z2356" s="337" t="s">
        <v>12484</v>
      </c>
      <c r="AA2356" s="337" t="s">
        <v>12484</v>
      </c>
      <c r="AB2356" s="337" t="s">
        <v>12484</v>
      </c>
      <c r="AC2356" s="339">
        <v>302.14945821028454</v>
      </c>
      <c r="AD2356" s="368" t="s">
        <v>12478</v>
      </c>
      <c r="AE2356" s="339">
        <v>374.6061381643915</v>
      </c>
      <c r="AF2356" s="340">
        <v>0.23980410351647841</v>
      </c>
      <c r="AG2356" s="366">
        <v>0</v>
      </c>
      <c r="AH2356" s="366">
        <v>0</v>
      </c>
      <c r="AI2356" s="340">
        <v>-1</v>
      </c>
      <c r="AJ2356" s="340">
        <v>-1</v>
      </c>
      <c r="AK2356" s="341">
        <v>0</v>
      </c>
      <c r="AL2356" s="342">
        <v>-1</v>
      </c>
      <c r="AM2356" s="339" t="s">
        <v>12711</v>
      </c>
      <c r="AN2356" s="339" t="s">
        <v>12484</v>
      </c>
      <c r="AO2356" s="337" t="s">
        <v>12763</v>
      </c>
      <c r="AP2356" s="343">
        <v>43707</v>
      </c>
      <c r="AQ2356" s="335" t="s">
        <v>12921</v>
      </c>
      <c r="AR2356" s="335" t="s">
        <v>8721</v>
      </c>
      <c r="AS2356" s="335" t="s">
        <v>8721</v>
      </c>
      <c r="AT2356" s="335" t="s">
        <v>14042</v>
      </c>
      <c r="AU2356" s="335" t="s">
        <v>12484</v>
      </c>
      <c r="AV2356" s="335" t="s">
        <v>8721</v>
      </c>
      <c r="AW2356" s="327" t="s">
        <v>12484</v>
      </c>
      <c r="AX2356" s="344" t="s">
        <v>12741</v>
      </c>
      <c r="AY2356" s="335" t="s">
        <v>12484</v>
      </c>
      <c r="AZ2356" s="311"/>
      <c r="BA2356" s="309" t="s">
        <v>12486</v>
      </c>
      <c r="BB2356" s="310" t="s">
        <v>14176</v>
      </c>
      <c r="BC2356" s="309" t="s">
        <v>8721</v>
      </c>
      <c r="BD2356" s="309">
        <v>2</v>
      </c>
      <c r="BE2356" s="307"/>
      <c r="BF2356" s="310" t="b">
        <v>1</v>
      </c>
    </row>
    <row r="2357" spans="1:58" s="311" customFormat="1" ht="15" customHeight="1" x14ac:dyDescent="0.25">
      <c r="A2357" s="345">
        <v>2299</v>
      </c>
      <c r="B2357" s="382" t="s">
        <v>3696</v>
      </c>
      <c r="C2357" s="337">
        <v>4754</v>
      </c>
      <c r="D2357" s="337" t="s">
        <v>3696</v>
      </c>
      <c r="E2357" s="337" t="s">
        <v>9768</v>
      </c>
      <c r="F2357" s="337" t="s">
        <v>9769</v>
      </c>
      <c r="G2357" s="337" t="s">
        <v>3606</v>
      </c>
      <c r="H2357" s="337" t="s">
        <v>3540</v>
      </c>
      <c r="I2357" s="337" t="s">
        <v>9184</v>
      </c>
      <c r="J2357" s="337" t="s">
        <v>14179</v>
      </c>
      <c r="K2357" s="337" t="s">
        <v>12473</v>
      </c>
      <c r="L2357" s="338" t="s">
        <v>12474</v>
      </c>
      <c r="M2357" s="337" t="s">
        <v>14100</v>
      </c>
      <c r="N2357" s="337" t="s">
        <v>8721</v>
      </c>
      <c r="O2357" s="337" t="s">
        <v>8721</v>
      </c>
      <c r="P2357" s="337" t="s">
        <v>8721</v>
      </c>
      <c r="Q2357" s="337" t="s">
        <v>14102</v>
      </c>
      <c r="R2357" s="337" t="s">
        <v>8721</v>
      </c>
      <c r="S2357" s="337" t="s">
        <v>8721</v>
      </c>
      <c r="T2357" s="337" t="s">
        <v>14176</v>
      </c>
      <c r="U2357" s="337" t="s">
        <v>8721</v>
      </c>
      <c r="V2357" s="337" t="s">
        <v>14180</v>
      </c>
      <c r="W2357" s="337" t="s">
        <v>12476</v>
      </c>
      <c r="X2357" s="337" t="s">
        <v>8721</v>
      </c>
      <c r="Y2357" s="337" t="s">
        <v>8721</v>
      </c>
      <c r="Z2357" s="337" t="s">
        <v>12484</v>
      </c>
      <c r="AA2357" s="337" t="s">
        <v>12484</v>
      </c>
      <c r="AB2357" s="337" t="s">
        <v>12484</v>
      </c>
      <c r="AC2357" s="339">
        <v>307.53125517586216</v>
      </c>
      <c r="AD2357" s="368" t="s">
        <v>12478</v>
      </c>
      <c r="AE2357" s="339">
        <v>381.27851212660715</v>
      </c>
      <c r="AF2357" s="340">
        <v>0.23980410351647841</v>
      </c>
      <c r="AG2357" s="366">
        <v>0</v>
      </c>
      <c r="AH2357" s="366">
        <v>0</v>
      </c>
      <c r="AI2357" s="340">
        <v>-1</v>
      </c>
      <c r="AJ2357" s="340">
        <v>-1</v>
      </c>
      <c r="AK2357" s="341">
        <v>0</v>
      </c>
      <c r="AL2357" s="342">
        <v>-1</v>
      </c>
      <c r="AM2357" s="339" t="s">
        <v>12711</v>
      </c>
      <c r="AN2357" s="339" t="s">
        <v>12484</v>
      </c>
      <c r="AO2357" s="337" t="s">
        <v>12763</v>
      </c>
      <c r="AP2357" s="343">
        <v>43707</v>
      </c>
      <c r="AQ2357" s="335" t="s">
        <v>12921</v>
      </c>
      <c r="AR2357" s="335" t="s">
        <v>8721</v>
      </c>
      <c r="AS2357" s="335" t="s">
        <v>8721</v>
      </c>
      <c r="AT2357" s="335" t="s">
        <v>14042</v>
      </c>
      <c r="AU2357" s="335" t="s">
        <v>12484</v>
      </c>
      <c r="AV2357" s="335" t="s">
        <v>8721</v>
      </c>
      <c r="AW2357" s="327" t="s">
        <v>12484</v>
      </c>
      <c r="AX2357" s="344" t="s">
        <v>12741</v>
      </c>
      <c r="AY2357" s="335" t="s">
        <v>12484</v>
      </c>
      <c r="BA2357" s="311" t="s">
        <v>12486</v>
      </c>
      <c r="BB2357" s="310" t="s">
        <v>14176</v>
      </c>
      <c r="BC2357" s="311" t="s">
        <v>8721</v>
      </c>
      <c r="BD2357" s="311">
        <v>2</v>
      </c>
      <c r="BE2357" s="307"/>
      <c r="BF2357" s="310" t="b">
        <v>1</v>
      </c>
    </row>
    <row r="2358" spans="1:58" s="309" customFormat="1" ht="15" customHeight="1" x14ac:dyDescent="0.25">
      <c r="A2358" s="335">
        <v>2300</v>
      </c>
      <c r="B2358" s="382" t="s">
        <v>4957</v>
      </c>
      <c r="C2358" s="337">
        <v>4755</v>
      </c>
      <c r="D2358" s="337" t="s">
        <v>4957</v>
      </c>
      <c r="E2358" s="337" t="s">
        <v>9768</v>
      </c>
      <c r="F2358" s="337" t="s">
        <v>9769</v>
      </c>
      <c r="G2358" s="337" t="s">
        <v>3606</v>
      </c>
      <c r="H2358" s="337" t="s">
        <v>3540</v>
      </c>
      <c r="I2358" s="337" t="s">
        <v>9185</v>
      </c>
      <c r="J2358" s="337" t="s">
        <v>14179</v>
      </c>
      <c r="K2358" s="337" t="s">
        <v>12473</v>
      </c>
      <c r="L2358" s="338" t="s">
        <v>12474</v>
      </c>
      <c r="M2358" s="337" t="s">
        <v>14100</v>
      </c>
      <c r="N2358" s="337" t="s">
        <v>8721</v>
      </c>
      <c r="O2358" s="337" t="s">
        <v>8721</v>
      </c>
      <c r="P2358" s="337" t="s">
        <v>8721</v>
      </c>
      <c r="Q2358" s="337" t="s">
        <v>14102</v>
      </c>
      <c r="R2358" s="337" t="s">
        <v>8721</v>
      </c>
      <c r="S2358" s="337" t="s">
        <v>8721</v>
      </c>
      <c r="T2358" s="337" t="s">
        <v>14176</v>
      </c>
      <c r="U2358" s="337" t="s">
        <v>8721</v>
      </c>
      <c r="V2358" s="337" t="s">
        <v>14180</v>
      </c>
      <c r="W2358" s="337" t="s">
        <v>12476</v>
      </c>
      <c r="X2358" s="337" t="s">
        <v>8721</v>
      </c>
      <c r="Y2358" s="337" t="s">
        <v>8721</v>
      </c>
      <c r="Z2358" s="337" t="s">
        <v>12484</v>
      </c>
      <c r="AA2358" s="337" t="s">
        <v>12484</v>
      </c>
      <c r="AB2358" s="337" t="s">
        <v>12484</v>
      </c>
      <c r="AC2358" s="339">
        <v>315.98836469319832</v>
      </c>
      <c r="AD2358" s="368" t="s">
        <v>12478</v>
      </c>
      <c r="AE2358" s="339">
        <v>391.76367121008877</v>
      </c>
      <c r="AF2358" s="340">
        <v>0.23980410351647841</v>
      </c>
      <c r="AG2358" s="366">
        <v>0</v>
      </c>
      <c r="AH2358" s="366">
        <v>0</v>
      </c>
      <c r="AI2358" s="340">
        <v>-1</v>
      </c>
      <c r="AJ2358" s="340">
        <v>-1</v>
      </c>
      <c r="AK2358" s="341">
        <v>0</v>
      </c>
      <c r="AL2358" s="342">
        <v>-1</v>
      </c>
      <c r="AM2358" s="339" t="s">
        <v>12711</v>
      </c>
      <c r="AN2358" s="339" t="s">
        <v>12484</v>
      </c>
      <c r="AO2358" s="337" t="s">
        <v>12763</v>
      </c>
      <c r="AP2358" s="343">
        <v>43707</v>
      </c>
      <c r="AQ2358" s="335" t="s">
        <v>12921</v>
      </c>
      <c r="AR2358" s="335" t="s">
        <v>8721</v>
      </c>
      <c r="AS2358" s="335" t="s">
        <v>8721</v>
      </c>
      <c r="AT2358" s="335" t="s">
        <v>14042</v>
      </c>
      <c r="AU2358" s="335" t="s">
        <v>12484</v>
      </c>
      <c r="AV2358" s="335" t="s">
        <v>8721</v>
      </c>
      <c r="AW2358" s="327" t="s">
        <v>12484</v>
      </c>
      <c r="AX2358" s="344" t="s">
        <v>12741</v>
      </c>
      <c r="AY2358" s="335" t="s">
        <v>12484</v>
      </c>
      <c r="AZ2358" s="311"/>
      <c r="BA2358" s="309" t="s">
        <v>12486</v>
      </c>
      <c r="BB2358" s="310" t="s">
        <v>14176</v>
      </c>
      <c r="BC2358" s="309" t="s">
        <v>8721</v>
      </c>
      <c r="BD2358" s="309">
        <v>2</v>
      </c>
      <c r="BE2358" s="307"/>
      <c r="BF2358" s="310" t="b">
        <v>1</v>
      </c>
    </row>
    <row r="2359" spans="1:58" s="311" customFormat="1" ht="15" customHeight="1" x14ac:dyDescent="0.25">
      <c r="A2359" s="345">
        <v>2301</v>
      </c>
      <c r="B2359" s="382" t="s">
        <v>4958</v>
      </c>
      <c r="C2359" s="346">
        <v>4756</v>
      </c>
      <c r="D2359" s="346" t="s">
        <v>4958</v>
      </c>
      <c r="E2359" s="346" t="s">
        <v>9768</v>
      </c>
      <c r="F2359" s="346" t="s">
        <v>9769</v>
      </c>
      <c r="G2359" s="346" t="s">
        <v>3606</v>
      </c>
      <c r="H2359" s="346" t="s">
        <v>3540</v>
      </c>
      <c r="I2359" s="346" t="s">
        <v>9186</v>
      </c>
      <c r="J2359" s="346" t="s">
        <v>14179</v>
      </c>
      <c r="K2359" s="346" t="s">
        <v>12473</v>
      </c>
      <c r="L2359" s="347" t="s">
        <v>12474</v>
      </c>
      <c r="M2359" s="346" t="s">
        <v>14100</v>
      </c>
      <c r="N2359" s="346" t="s">
        <v>8721</v>
      </c>
      <c r="O2359" s="346" t="s">
        <v>8721</v>
      </c>
      <c r="P2359" s="346" t="s">
        <v>8721</v>
      </c>
      <c r="Q2359" s="346" t="s">
        <v>14102</v>
      </c>
      <c r="R2359" s="346" t="s">
        <v>8721</v>
      </c>
      <c r="S2359" s="346" t="s">
        <v>8721</v>
      </c>
      <c r="T2359" s="346" t="s">
        <v>14176</v>
      </c>
      <c r="U2359" s="346" t="s">
        <v>8721</v>
      </c>
      <c r="V2359" s="346" t="s">
        <v>14180</v>
      </c>
      <c r="W2359" s="346" t="s">
        <v>12476</v>
      </c>
      <c r="X2359" s="346" t="s">
        <v>8721</v>
      </c>
      <c r="Y2359" s="346" t="s">
        <v>8721</v>
      </c>
      <c r="Z2359" s="346" t="s">
        <v>12484</v>
      </c>
      <c r="AA2359" s="346" t="s">
        <v>12484</v>
      </c>
      <c r="AB2359" s="346" t="s">
        <v>12484</v>
      </c>
      <c r="AC2359" s="348">
        <v>354.42977159018113</v>
      </c>
      <c r="AD2359" s="368" t="s">
        <v>12478</v>
      </c>
      <c r="AE2359" s="348">
        <v>439.4234852259147</v>
      </c>
      <c r="AF2359" s="349">
        <v>0.23980410351647841</v>
      </c>
      <c r="AG2359" s="359">
        <v>0</v>
      </c>
      <c r="AH2359" s="359">
        <v>0</v>
      </c>
      <c r="AI2359" s="349">
        <v>-1</v>
      </c>
      <c r="AJ2359" s="349">
        <v>-1</v>
      </c>
      <c r="AK2359" s="350">
        <v>0</v>
      </c>
      <c r="AL2359" s="351">
        <v>-1</v>
      </c>
      <c r="AM2359" s="348" t="s">
        <v>12711</v>
      </c>
      <c r="AN2359" s="348" t="s">
        <v>12484</v>
      </c>
      <c r="AO2359" s="346" t="s">
        <v>12763</v>
      </c>
      <c r="AP2359" s="352">
        <v>43707</v>
      </c>
      <c r="AQ2359" s="346" t="s">
        <v>12921</v>
      </c>
      <c r="AR2359" s="346" t="s">
        <v>8721</v>
      </c>
      <c r="AS2359" s="346" t="s">
        <v>8721</v>
      </c>
      <c r="AT2359" s="346" t="s">
        <v>14042</v>
      </c>
      <c r="AU2359" s="346" t="s">
        <v>12484</v>
      </c>
      <c r="AV2359" s="346" t="s">
        <v>8721</v>
      </c>
      <c r="AW2359" s="327" t="s">
        <v>12484</v>
      </c>
      <c r="AX2359" s="344" t="s">
        <v>12741</v>
      </c>
      <c r="AY2359" s="346" t="s">
        <v>12484</v>
      </c>
      <c r="BA2359" s="311" t="s">
        <v>12486</v>
      </c>
      <c r="BB2359" s="310" t="s">
        <v>14176</v>
      </c>
      <c r="BC2359" s="311" t="s">
        <v>8721</v>
      </c>
      <c r="BD2359" s="311">
        <v>2</v>
      </c>
      <c r="BE2359" s="307"/>
      <c r="BF2359" s="310" t="b">
        <v>1</v>
      </c>
    </row>
    <row r="2360" spans="1:58" s="309" customFormat="1" ht="15" customHeight="1" x14ac:dyDescent="0.25">
      <c r="A2360" s="335">
        <v>2302</v>
      </c>
      <c r="B2360" s="382" t="s">
        <v>4959</v>
      </c>
      <c r="C2360" s="337">
        <v>4757</v>
      </c>
      <c r="D2360" s="337" t="s">
        <v>4959</v>
      </c>
      <c r="E2360" s="337" t="s">
        <v>9768</v>
      </c>
      <c r="F2360" s="337" t="s">
        <v>9769</v>
      </c>
      <c r="G2360" s="337" t="s">
        <v>3606</v>
      </c>
      <c r="H2360" s="337" t="s">
        <v>3540</v>
      </c>
      <c r="I2360" s="337" t="s">
        <v>9187</v>
      </c>
      <c r="J2360" s="337" t="s">
        <v>14179</v>
      </c>
      <c r="K2360" s="337" t="s">
        <v>12473</v>
      </c>
      <c r="L2360" s="338" t="s">
        <v>12474</v>
      </c>
      <c r="M2360" s="337" t="s">
        <v>14100</v>
      </c>
      <c r="N2360" s="337" t="s">
        <v>8721</v>
      </c>
      <c r="O2360" s="337" t="s">
        <v>8721</v>
      </c>
      <c r="P2360" s="337" t="s">
        <v>8721</v>
      </c>
      <c r="Q2360" s="337" t="s">
        <v>14102</v>
      </c>
      <c r="R2360" s="337" t="s">
        <v>8721</v>
      </c>
      <c r="S2360" s="337" t="s">
        <v>8721</v>
      </c>
      <c r="T2360" s="337" t="s">
        <v>14176</v>
      </c>
      <c r="U2360" s="337" t="s">
        <v>8721</v>
      </c>
      <c r="V2360" s="337" t="s">
        <v>14180</v>
      </c>
      <c r="W2360" s="337" t="s">
        <v>12476</v>
      </c>
      <c r="X2360" s="337" t="s">
        <v>8721</v>
      </c>
      <c r="Y2360" s="337" t="s">
        <v>8721</v>
      </c>
      <c r="Z2360" s="337" t="s">
        <v>12484</v>
      </c>
      <c r="AA2360" s="337" t="s">
        <v>12484</v>
      </c>
      <c r="AB2360" s="337" t="s">
        <v>12484</v>
      </c>
      <c r="AC2360" s="339">
        <v>362.11805296957766</v>
      </c>
      <c r="AD2360" s="368" t="s">
        <v>12478</v>
      </c>
      <c r="AE2360" s="339">
        <v>448.95544802907989</v>
      </c>
      <c r="AF2360" s="340">
        <v>0.23980410351647841</v>
      </c>
      <c r="AG2360" s="366">
        <v>0</v>
      </c>
      <c r="AH2360" s="366">
        <v>0</v>
      </c>
      <c r="AI2360" s="340">
        <v>-1</v>
      </c>
      <c r="AJ2360" s="340">
        <v>-1</v>
      </c>
      <c r="AK2360" s="341">
        <v>0</v>
      </c>
      <c r="AL2360" s="342">
        <v>-1</v>
      </c>
      <c r="AM2360" s="339" t="s">
        <v>12711</v>
      </c>
      <c r="AN2360" s="339" t="s">
        <v>12484</v>
      </c>
      <c r="AO2360" s="337" t="s">
        <v>12763</v>
      </c>
      <c r="AP2360" s="343">
        <v>43707</v>
      </c>
      <c r="AQ2360" s="335" t="s">
        <v>12921</v>
      </c>
      <c r="AR2360" s="335" t="s">
        <v>8721</v>
      </c>
      <c r="AS2360" s="335" t="s">
        <v>8721</v>
      </c>
      <c r="AT2360" s="335" t="s">
        <v>14042</v>
      </c>
      <c r="AU2360" s="335" t="s">
        <v>12484</v>
      </c>
      <c r="AV2360" s="335" t="s">
        <v>8721</v>
      </c>
      <c r="AW2360" s="327" t="s">
        <v>12484</v>
      </c>
      <c r="AX2360" s="344" t="s">
        <v>12741</v>
      </c>
      <c r="AY2360" s="335" t="s">
        <v>12484</v>
      </c>
      <c r="BA2360" s="309" t="s">
        <v>12486</v>
      </c>
      <c r="BB2360" s="310" t="s">
        <v>14176</v>
      </c>
      <c r="BC2360" s="309" t="s">
        <v>8721</v>
      </c>
      <c r="BD2360" s="309">
        <v>2</v>
      </c>
      <c r="BE2360" s="307"/>
      <c r="BF2360" s="310" t="b">
        <v>1</v>
      </c>
    </row>
    <row r="2361" spans="1:58" s="311" customFormat="1" ht="15" customHeight="1" x14ac:dyDescent="0.25">
      <c r="A2361" s="345">
        <v>2303</v>
      </c>
      <c r="B2361" s="382" t="s">
        <v>4960</v>
      </c>
      <c r="C2361" s="346">
        <v>4758</v>
      </c>
      <c r="D2361" s="346" t="s">
        <v>4960</v>
      </c>
      <c r="E2361" s="346" t="s">
        <v>9768</v>
      </c>
      <c r="F2361" s="346" t="s">
        <v>9769</v>
      </c>
      <c r="G2361" s="346" t="s">
        <v>3606</v>
      </c>
      <c r="H2361" s="346" t="s">
        <v>3540</v>
      </c>
      <c r="I2361" s="346" t="s">
        <v>9188</v>
      </c>
      <c r="J2361" s="346" t="s">
        <v>14179</v>
      </c>
      <c r="K2361" s="346" t="s">
        <v>12473</v>
      </c>
      <c r="L2361" s="347" t="s">
        <v>12474</v>
      </c>
      <c r="M2361" s="346" t="s">
        <v>14100</v>
      </c>
      <c r="N2361" s="346" t="s">
        <v>8721</v>
      </c>
      <c r="O2361" s="346" t="s">
        <v>8721</v>
      </c>
      <c r="P2361" s="346" t="s">
        <v>8721</v>
      </c>
      <c r="Q2361" s="346" t="s">
        <v>14102</v>
      </c>
      <c r="R2361" s="346" t="s">
        <v>8721</v>
      </c>
      <c r="S2361" s="346" t="s">
        <v>8721</v>
      </c>
      <c r="T2361" s="346" t="s">
        <v>14176</v>
      </c>
      <c r="U2361" s="346" t="s">
        <v>8721</v>
      </c>
      <c r="V2361" s="346" t="s">
        <v>14180</v>
      </c>
      <c r="W2361" s="346" t="s">
        <v>12476</v>
      </c>
      <c r="X2361" s="346" t="s">
        <v>8721</v>
      </c>
      <c r="Y2361" s="346" t="s">
        <v>8721</v>
      </c>
      <c r="Z2361" s="346" t="s">
        <v>12484</v>
      </c>
      <c r="AA2361" s="346" t="s">
        <v>12484</v>
      </c>
      <c r="AB2361" s="346" t="s">
        <v>12484</v>
      </c>
      <c r="AC2361" s="348">
        <v>369.80633434897419</v>
      </c>
      <c r="AD2361" s="368" t="s">
        <v>12478</v>
      </c>
      <c r="AE2361" s="348">
        <v>458.48741083224502</v>
      </c>
      <c r="AF2361" s="349">
        <v>0.23980410351647841</v>
      </c>
      <c r="AG2361" s="359">
        <v>0</v>
      </c>
      <c r="AH2361" s="359">
        <v>0</v>
      </c>
      <c r="AI2361" s="349">
        <v>-1</v>
      </c>
      <c r="AJ2361" s="349">
        <v>-1</v>
      </c>
      <c r="AK2361" s="350">
        <v>0</v>
      </c>
      <c r="AL2361" s="351">
        <v>-1</v>
      </c>
      <c r="AM2361" s="348" t="s">
        <v>12711</v>
      </c>
      <c r="AN2361" s="348" t="s">
        <v>12484</v>
      </c>
      <c r="AO2361" s="346" t="s">
        <v>12763</v>
      </c>
      <c r="AP2361" s="352">
        <v>43707</v>
      </c>
      <c r="AQ2361" s="346" t="s">
        <v>12921</v>
      </c>
      <c r="AR2361" s="346" t="s">
        <v>8721</v>
      </c>
      <c r="AS2361" s="346" t="s">
        <v>8721</v>
      </c>
      <c r="AT2361" s="346" t="s">
        <v>14042</v>
      </c>
      <c r="AU2361" s="346" t="s">
        <v>12484</v>
      </c>
      <c r="AV2361" s="346" t="s">
        <v>8721</v>
      </c>
      <c r="AW2361" s="327" t="s">
        <v>12484</v>
      </c>
      <c r="AX2361" s="344" t="s">
        <v>12741</v>
      </c>
      <c r="AY2361" s="346" t="s">
        <v>12484</v>
      </c>
      <c r="AZ2361" s="309"/>
      <c r="BA2361" s="311" t="s">
        <v>12486</v>
      </c>
      <c r="BB2361" s="310" t="s">
        <v>14176</v>
      </c>
      <c r="BC2361" s="311" t="s">
        <v>8721</v>
      </c>
      <c r="BD2361" s="311">
        <v>2</v>
      </c>
      <c r="BE2361" s="307"/>
      <c r="BF2361" s="310" t="b">
        <v>1</v>
      </c>
    </row>
    <row r="2362" spans="1:58" s="309" customFormat="1" ht="15" customHeight="1" x14ac:dyDescent="0.25">
      <c r="A2362" s="335">
        <v>2304</v>
      </c>
      <c r="B2362" s="382" t="s">
        <v>3697</v>
      </c>
      <c r="C2362" s="346">
        <v>4759</v>
      </c>
      <c r="D2362" s="346" t="s">
        <v>3697</v>
      </c>
      <c r="E2362" s="346" t="s">
        <v>9768</v>
      </c>
      <c r="F2362" s="346" t="s">
        <v>9769</v>
      </c>
      <c r="G2362" s="346" t="s">
        <v>3606</v>
      </c>
      <c r="H2362" s="346" t="s">
        <v>3540</v>
      </c>
      <c r="I2362" s="346" t="s">
        <v>9189</v>
      </c>
      <c r="J2362" s="346" t="s">
        <v>14179</v>
      </c>
      <c r="K2362" s="346" t="s">
        <v>12473</v>
      </c>
      <c r="L2362" s="347" t="s">
        <v>12474</v>
      </c>
      <c r="M2362" s="346" t="s">
        <v>14100</v>
      </c>
      <c r="N2362" s="346" t="s">
        <v>8721</v>
      </c>
      <c r="O2362" s="346" t="s">
        <v>8721</v>
      </c>
      <c r="P2362" s="346" t="s">
        <v>8721</v>
      </c>
      <c r="Q2362" s="346" t="s">
        <v>14102</v>
      </c>
      <c r="R2362" s="346" t="s">
        <v>8721</v>
      </c>
      <c r="S2362" s="346" t="s">
        <v>8721</v>
      </c>
      <c r="T2362" s="346" t="s">
        <v>14176</v>
      </c>
      <c r="U2362" s="346" t="s">
        <v>8721</v>
      </c>
      <c r="V2362" s="346" t="s">
        <v>14180</v>
      </c>
      <c r="W2362" s="346" t="s">
        <v>12476</v>
      </c>
      <c r="X2362" s="346" t="s">
        <v>8721</v>
      </c>
      <c r="Y2362" s="346" t="s">
        <v>8721</v>
      </c>
      <c r="Z2362" s="346" t="s">
        <v>12484</v>
      </c>
      <c r="AA2362" s="346" t="s">
        <v>12484</v>
      </c>
      <c r="AB2362" s="346" t="s">
        <v>12484</v>
      </c>
      <c r="AC2362" s="348">
        <v>376.72578759043114</v>
      </c>
      <c r="AD2362" s="368" t="s">
        <v>12478</v>
      </c>
      <c r="AE2362" s="348">
        <v>467.06617735509377</v>
      </c>
      <c r="AF2362" s="349">
        <v>0.23980410351647841</v>
      </c>
      <c r="AG2362" s="359">
        <v>0</v>
      </c>
      <c r="AH2362" s="359">
        <v>0</v>
      </c>
      <c r="AI2362" s="349">
        <v>-1</v>
      </c>
      <c r="AJ2362" s="349">
        <v>-1</v>
      </c>
      <c r="AK2362" s="350">
        <v>0</v>
      </c>
      <c r="AL2362" s="351">
        <v>-1</v>
      </c>
      <c r="AM2362" s="348" t="s">
        <v>12711</v>
      </c>
      <c r="AN2362" s="348" t="s">
        <v>12484</v>
      </c>
      <c r="AO2362" s="346" t="s">
        <v>12763</v>
      </c>
      <c r="AP2362" s="352">
        <v>43707</v>
      </c>
      <c r="AQ2362" s="346" t="s">
        <v>12921</v>
      </c>
      <c r="AR2362" s="346" t="s">
        <v>8721</v>
      </c>
      <c r="AS2362" s="346" t="s">
        <v>8721</v>
      </c>
      <c r="AT2362" s="346" t="s">
        <v>14042</v>
      </c>
      <c r="AU2362" s="346" t="s">
        <v>12484</v>
      </c>
      <c r="AV2362" s="346" t="s">
        <v>8721</v>
      </c>
      <c r="AW2362" s="327" t="s">
        <v>12484</v>
      </c>
      <c r="AX2362" s="344" t="s">
        <v>12741</v>
      </c>
      <c r="AY2362" s="346" t="s">
        <v>12484</v>
      </c>
      <c r="BA2362" s="309" t="s">
        <v>12486</v>
      </c>
      <c r="BB2362" s="310" t="s">
        <v>14176</v>
      </c>
      <c r="BC2362" s="309" t="s">
        <v>8721</v>
      </c>
      <c r="BD2362" s="309">
        <v>2</v>
      </c>
      <c r="BE2362" s="307"/>
      <c r="BF2362" s="310" t="b">
        <v>1</v>
      </c>
    </row>
    <row r="2363" spans="1:58" s="311" customFormat="1" ht="15" customHeight="1" x14ac:dyDescent="0.25">
      <c r="A2363" s="345">
        <v>2305</v>
      </c>
      <c r="B2363" s="382" t="s">
        <v>4961</v>
      </c>
      <c r="C2363" s="346">
        <v>4760</v>
      </c>
      <c r="D2363" s="346" t="s">
        <v>4961</v>
      </c>
      <c r="E2363" s="346" t="s">
        <v>9768</v>
      </c>
      <c r="F2363" s="346" t="s">
        <v>9769</v>
      </c>
      <c r="G2363" s="346" t="s">
        <v>3606</v>
      </c>
      <c r="H2363" s="346" t="s">
        <v>3540</v>
      </c>
      <c r="I2363" s="346" t="s">
        <v>9190</v>
      </c>
      <c r="J2363" s="346" t="s">
        <v>14179</v>
      </c>
      <c r="K2363" s="346" t="s">
        <v>12473</v>
      </c>
      <c r="L2363" s="347" t="s">
        <v>12474</v>
      </c>
      <c r="M2363" s="346" t="s">
        <v>14100</v>
      </c>
      <c r="N2363" s="346" t="s">
        <v>8721</v>
      </c>
      <c r="O2363" s="346" t="s">
        <v>8721</v>
      </c>
      <c r="P2363" s="346" t="s">
        <v>8721</v>
      </c>
      <c r="Q2363" s="346" t="s">
        <v>14102</v>
      </c>
      <c r="R2363" s="346" t="s">
        <v>8721</v>
      </c>
      <c r="S2363" s="346" t="s">
        <v>8721</v>
      </c>
      <c r="T2363" s="346" t="s">
        <v>14176</v>
      </c>
      <c r="U2363" s="346" t="s">
        <v>8721</v>
      </c>
      <c r="V2363" s="346" t="s">
        <v>14180</v>
      </c>
      <c r="W2363" s="346" t="s">
        <v>12476</v>
      </c>
      <c r="X2363" s="346" t="s">
        <v>8721</v>
      </c>
      <c r="Y2363" s="346" t="s">
        <v>8721</v>
      </c>
      <c r="Z2363" s="346" t="s">
        <v>12484</v>
      </c>
      <c r="AA2363" s="346" t="s">
        <v>12484</v>
      </c>
      <c r="AB2363" s="346" t="s">
        <v>12484</v>
      </c>
      <c r="AC2363" s="348">
        <v>384.41406896982767</v>
      </c>
      <c r="AD2363" s="368" t="s">
        <v>12478</v>
      </c>
      <c r="AE2363" s="348">
        <v>476.5981401582589</v>
      </c>
      <c r="AF2363" s="349">
        <v>0.23980410351647841</v>
      </c>
      <c r="AG2363" s="359">
        <v>0</v>
      </c>
      <c r="AH2363" s="359">
        <v>0</v>
      </c>
      <c r="AI2363" s="349">
        <v>-1</v>
      </c>
      <c r="AJ2363" s="349">
        <v>-1</v>
      </c>
      <c r="AK2363" s="350">
        <v>0</v>
      </c>
      <c r="AL2363" s="351">
        <v>-1</v>
      </c>
      <c r="AM2363" s="348" t="s">
        <v>12711</v>
      </c>
      <c r="AN2363" s="348" t="s">
        <v>12484</v>
      </c>
      <c r="AO2363" s="346" t="s">
        <v>12763</v>
      </c>
      <c r="AP2363" s="352">
        <v>43707</v>
      </c>
      <c r="AQ2363" s="346" t="s">
        <v>12921</v>
      </c>
      <c r="AR2363" s="346" t="s">
        <v>8721</v>
      </c>
      <c r="AS2363" s="346" t="s">
        <v>8721</v>
      </c>
      <c r="AT2363" s="346" t="s">
        <v>14042</v>
      </c>
      <c r="AU2363" s="346" t="s">
        <v>12484</v>
      </c>
      <c r="AV2363" s="346" t="s">
        <v>8721</v>
      </c>
      <c r="AW2363" s="327" t="s">
        <v>12484</v>
      </c>
      <c r="AX2363" s="344" t="s">
        <v>12741</v>
      </c>
      <c r="AY2363" s="346" t="s">
        <v>12484</v>
      </c>
      <c r="BA2363" s="311" t="s">
        <v>12486</v>
      </c>
      <c r="BB2363" s="310" t="s">
        <v>14176</v>
      </c>
      <c r="BC2363" s="311" t="s">
        <v>8721</v>
      </c>
      <c r="BD2363" s="311">
        <v>2</v>
      </c>
      <c r="BE2363" s="307"/>
      <c r="BF2363" s="310" t="b">
        <v>1</v>
      </c>
    </row>
    <row r="2364" spans="1:58" s="309" customFormat="1" ht="15" customHeight="1" x14ac:dyDescent="0.25">
      <c r="A2364" s="335">
        <v>2306</v>
      </c>
      <c r="B2364" s="382" t="s">
        <v>4962</v>
      </c>
      <c r="C2364" s="337">
        <v>4761</v>
      </c>
      <c r="D2364" s="337" t="s">
        <v>4962</v>
      </c>
      <c r="E2364" s="337" t="s">
        <v>9768</v>
      </c>
      <c r="F2364" s="337" t="s">
        <v>9769</v>
      </c>
      <c r="G2364" s="337" t="s">
        <v>3606</v>
      </c>
      <c r="H2364" s="337" t="s">
        <v>3540</v>
      </c>
      <c r="I2364" s="337" t="s">
        <v>9192</v>
      </c>
      <c r="J2364" s="337" t="s">
        <v>14179</v>
      </c>
      <c r="K2364" s="337" t="s">
        <v>12473</v>
      </c>
      <c r="L2364" s="338" t="s">
        <v>12474</v>
      </c>
      <c r="M2364" s="337" t="s">
        <v>14100</v>
      </c>
      <c r="N2364" s="337" t="s">
        <v>8721</v>
      </c>
      <c r="O2364" s="337" t="s">
        <v>8721</v>
      </c>
      <c r="P2364" s="337" t="s">
        <v>8721</v>
      </c>
      <c r="Q2364" s="337" t="s">
        <v>14102</v>
      </c>
      <c r="R2364" s="337" t="s">
        <v>8721</v>
      </c>
      <c r="S2364" s="337" t="s">
        <v>8721</v>
      </c>
      <c r="T2364" s="337" t="s">
        <v>14176</v>
      </c>
      <c r="U2364" s="337" t="s">
        <v>8721</v>
      </c>
      <c r="V2364" s="337" t="s">
        <v>14180</v>
      </c>
      <c r="W2364" s="337" t="s">
        <v>12476</v>
      </c>
      <c r="X2364" s="337" t="s">
        <v>8721</v>
      </c>
      <c r="Y2364" s="337" t="s">
        <v>8721</v>
      </c>
      <c r="Z2364" s="337" t="s">
        <v>12484</v>
      </c>
      <c r="AA2364" s="337" t="s">
        <v>12484</v>
      </c>
      <c r="AB2364" s="337" t="s">
        <v>12484</v>
      </c>
      <c r="AC2364" s="339">
        <v>399.79063172862084</v>
      </c>
      <c r="AD2364" s="368" t="s">
        <v>12478</v>
      </c>
      <c r="AE2364" s="339">
        <v>495.66206576458933</v>
      </c>
      <c r="AF2364" s="340">
        <v>0.23980410351647841</v>
      </c>
      <c r="AG2364" s="366">
        <v>0</v>
      </c>
      <c r="AH2364" s="366">
        <v>0</v>
      </c>
      <c r="AI2364" s="340">
        <v>-1</v>
      </c>
      <c r="AJ2364" s="340">
        <v>-1</v>
      </c>
      <c r="AK2364" s="341">
        <v>0</v>
      </c>
      <c r="AL2364" s="342">
        <v>-1</v>
      </c>
      <c r="AM2364" s="339" t="s">
        <v>12711</v>
      </c>
      <c r="AN2364" s="339" t="s">
        <v>12484</v>
      </c>
      <c r="AO2364" s="337" t="s">
        <v>12763</v>
      </c>
      <c r="AP2364" s="343">
        <v>43707</v>
      </c>
      <c r="AQ2364" s="335" t="s">
        <v>12921</v>
      </c>
      <c r="AR2364" s="335" t="s">
        <v>8721</v>
      </c>
      <c r="AS2364" s="335" t="s">
        <v>8721</v>
      </c>
      <c r="AT2364" s="335" t="s">
        <v>14042</v>
      </c>
      <c r="AU2364" s="335" t="s">
        <v>12484</v>
      </c>
      <c r="AV2364" s="335" t="s">
        <v>8721</v>
      </c>
      <c r="AW2364" s="327" t="s">
        <v>12484</v>
      </c>
      <c r="AX2364" s="344" t="s">
        <v>12741</v>
      </c>
      <c r="AY2364" s="335" t="s">
        <v>12484</v>
      </c>
      <c r="BA2364" s="309" t="s">
        <v>12486</v>
      </c>
      <c r="BB2364" s="310" t="s">
        <v>14176</v>
      </c>
      <c r="BC2364" s="309" t="s">
        <v>8721</v>
      </c>
      <c r="BD2364" s="309">
        <v>2</v>
      </c>
      <c r="BE2364" s="307"/>
      <c r="BF2364" s="310" t="b">
        <v>1</v>
      </c>
    </row>
    <row r="2365" spans="1:58" s="311" customFormat="1" ht="15" customHeight="1" x14ac:dyDescent="0.25">
      <c r="A2365" s="345">
        <v>2307</v>
      </c>
      <c r="B2365" s="382" t="s">
        <v>4963</v>
      </c>
      <c r="C2365" s="337">
        <v>4762</v>
      </c>
      <c r="D2365" s="337" t="s">
        <v>4963</v>
      </c>
      <c r="E2365" s="337" t="s">
        <v>9768</v>
      </c>
      <c r="F2365" s="337" t="s">
        <v>9769</v>
      </c>
      <c r="G2365" s="337" t="s">
        <v>3606</v>
      </c>
      <c r="H2365" s="337" t="s">
        <v>3540</v>
      </c>
      <c r="I2365" s="337" t="s">
        <v>9733</v>
      </c>
      <c r="J2365" s="337" t="s">
        <v>14179</v>
      </c>
      <c r="K2365" s="337" t="s">
        <v>12473</v>
      </c>
      <c r="L2365" s="338" t="s">
        <v>12474</v>
      </c>
      <c r="M2365" s="337" t="s">
        <v>14100</v>
      </c>
      <c r="N2365" s="337" t="s">
        <v>8721</v>
      </c>
      <c r="O2365" s="337" t="s">
        <v>8721</v>
      </c>
      <c r="P2365" s="337" t="s">
        <v>8721</v>
      </c>
      <c r="Q2365" s="337" t="s">
        <v>14102</v>
      </c>
      <c r="R2365" s="337" t="s">
        <v>8721</v>
      </c>
      <c r="S2365" s="337" t="s">
        <v>8721</v>
      </c>
      <c r="T2365" s="337" t="s">
        <v>14176</v>
      </c>
      <c r="U2365" s="337" t="s">
        <v>8721</v>
      </c>
      <c r="V2365" s="337" t="s">
        <v>14180</v>
      </c>
      <c r="W2365" s="337" t="s">
        <v>12476</v>
      </c>
      <c r="X2365" s="337" t="s">
        <v>8721</v>
      </c>
      <c r="Y2365" s="337" t="s">
        <v>8721</v>
      </c>
      <c r="Z2365" s="337" t="s">
        <v>12484</v>
      </c>
      <c r="AA2365" s="337" t="s">
        <v>12484</v>
      </c>
      <c r="AB2365" s="337" t="s">
        <v>12484</v>
      </c>
      <c r="AC2365" s="339">
        <v>414.39836634947426</v>
      </c>
      <c r="AD2365" s="368" t="s">
        <v>12478</v>
      </c>
      <c r="AE2365" s="339">
        <v>513.77279509060315</v>
      </c>
      <c r="AF2365" s="340">
        <v>0.23980410351647841</v>
      </c>
      <c r="AG2365" s="366">
        <v>0</v>
      </c>
      <c r="AH2365" s="366">
        <v>0</v>
      </c>
      <c r="AI2365" s="340">
        <v>-1</v>
      </c>
      <c r="AJ2365" s="340">
        <v>-1</v>
      </c>
      <c r="AK2365" s="341">
        <v>0</v>
      </c>
      <c r="AL2365" s="342">
        <v>-1</v>
      </c>
      <c r="AM2365" s="339" t="s">
        <v>12711</v>
      </c>
      <c r="AN2365" s="339" t="s">
        <v>12484</v>
      </c>
      <c r="AO2365" s="337" t="s">
        <v>12763</v>
      </c>
      <c r="AP2365" s="343">
        <v>43707</v>
      </c>
      <c r="AQ2365" s="335" t="s">
        <v>12921</v>
      </c>
      <c r="AR2365" s="335" t="s">
        <v>8721</v>
      </c>
      <c r="AS2365" s="335" t="s">
        <v>8721</v>
      </c>
      <c r="AT2365" s="335" t="s">
        <v>14042</v>
      </c>
      <c r="AU2365" s="335" t="s">
        <v>12484</v>
      </c>
      <c r="AV2365" s="335" t="s">
        <v>8721</v>
      </c>
      <c r="AW2365" s="327" t="s">
        <v>12484</v>
      </c>
      <c r="AX2365" s="344" t="s">
        <v>12741</v>
      </c>
      <c r="AY2365" s="335" t="s">
        <v>12484</v>
      </c>
      <c r="BA2365" s="311" t="s">
        <v>12486</v>
      </c>
      <c r="BB2365" s="310" t="s">
        <v>14176</v>
      </c>
      <c r="BC2365" s="311" t="s">
        <v>8721</v>
      </c>
      <c r="BD2365" s="311">
        <v>2</v>
      </c>
      <c r="BE2365" s="307"/>
      <c r="BF2365" s="310" t="b">
        <v>1</v>
      </c>
    </row>
    <row r="2366" spans="1:58" s="309" customFormat="1" ht="15" customHeight="1" x14ac:dyDescent="0.25">
      <c r="A2366" s="335">
        <v>2308</v>
      </c>
      <c r="B2366" s="382" t="s">
        <v>4964</v>
      </c>
      <c r="C2366" s="346">
        <v>4763</v>
      </c>
      <c r="D2366" s="346" t="s">
        <v>4964</v>
      </c>
      <c r="E2366" s="346" t="s">
        <v>9768</v>
      </c>
      <c r="F2366" s="346" t="s">
        <v>9769</v>
      </c>
      <c r="G2366" s="346" t="s">
        <v>3606</v>
      </c>
      <c r="H2366" s="346" t="s">
        <v>3544</v>
      </c>
      <c r="I2366" s="346" t="s">
        <v>9728</v>
      </c>
      <c r="J2366" s="346" t="s">
        <v>14179</v>
      </c>
      <c r="K2366" s="346" t="s">
        <v>12473</v>
      </c>
      <c r="L2366" s="347" t="s">
        <v>12474</v>
      </c>
      <c r="M2366" s="346" t="s">
        <v>14100</v>
      </c>
      <c r="N2366" s="346" t="s">
        <v>8721</v>
      </c>
      <c r="O2366" s="346" t="s">
        <v>8721</v>
      </c>
      <c r="P2366" s="346" t="s">
        <v>8721</v>
      </c>
      <c r="Q2366" s="346" t="s">
        <v>14102</v>
      </c>
      <c r="R2366" s="346" t="s">
        <v>8721</v>
      </c>
      <c r="S2366" s="346" t="s">
        <v>8721</v>
      </c>
      <c r="T2366" s="346" t="s">
        <v>14176</v>
      </c>
      <c r="U2366" s="346" t="s">
        <v>8721</v>
      </c>
      <c r="V2366" s="346" t="s">
        <v>14181</v>
      </c>
      <c r="W2366" s="346" t="s">
        <v>12476</v>
      </c>
      <c r="X2366" s="346" t="s">
        <v>8721</v>
      </c>
      <c r="Y2366" s="346" t="s">
        <v>8721</v>
      </c>
      <c r="Z2366" s="346" t="s">
        <v>12484</v>
      </c>
      <c r="AA2366" s="346" t="s">
        <v>12484</v>
      </c>
      <c r="AB2366" s="346" t="s">
        <v>12484</v>
      </c>
      <c r="AC2366" s="348">
        <v>212.1965660713449</v>
      </c>
      <c r="AD2366" s="368" t="s">
        <v>12478</v>
      </c>
      <c r="AE2366" s="348">
        <v>263.08217336735896</v>
      </c>
      <c r="AF2366" s="349">
        <v>0.23980410351647841</v>
      </c>
      <c r="AG2366" s="359">
        <v>0</v>
      </c>
      <c r="AH2366" s="359">
        <v>0</v>
      </c>
      <c r="AI2366" s="349">
        <v>-1</v>
      </c>
      <c r="AJ2366" s="349">
        <v>-1</v>
      </c>
      <c r="AK2366" s="350">
        <v>0</v>
      </c>
      <c r="AL2366" s="351">
        <v>-1</v>
      </c>
      <c r="AM2366" s="348" t="s">
        <v>12711</v>
      </c>
      <c r="AN2366" s="348" t="s">
        <v>12484</v>
      </c>
      <c r="AO2366" s="346" t="s">
        <v>12763</v>
      </c>
      <c r="AP2366" s="352">
        <v>43707</v>
      </c>
      <c r="AQ2366" s="346" t="s">
        <v>12921</v>
      </c>
      <c r="AR2366" s="346" t="s">
        <v>8721</v>
      </c>
      <c r="AS2366" s="346" t="s">
        <v>8721</v>
      </c>
      <c r="AT2366" s="346" t="s">
        <v>14042</v>
      </c>
      <c r="AU2366" s="346" t="s">
        <v>12484</v>
      </c>
      <c r="AV2366" s="346" t="s">
        <v>8721</v>
      </c>
      <c r="AW2366" s="327" t="s">
        <v>12484</v>
      </c>
      <c r="AX2366" s="344" t="s">
        <v>12741</v>
      </c>
      <c r="AY2366" s="346" t="s">
        <v>12484</v>
      </c>
      <c r="BA2366" s="309" t="s">
        <v>12486</v>
      </c>
      <c r="BB2366" s="310" t="s">
        <v>14176</v>
      </c>
      <c r="BC2366" s="309" t="s">
        <v>8721</v>
      </c>
      <c r="BD2366" s="309">
        <v>2</v>
      </c>
      <c r="BE2366" s="307"/>
      <c r="BF2366" s="310" t="b">
        <v>1</v>
      </c>
    </row>
    <row r="2367" spans="1:58" s="311" customFormat="1" ht="15" customHeight="1" x14ac:dyDescent="0.25">
      <c r="A2367" s="345">
        <v>2309</v>
      </c>
      <c r="B2367" s="382" t="s">
        <v>4965</v>
      </c>
      <c r="C2367" s="346">
        <v>4764</v>
      </c>
      <c r="D2367" s="346" t="s">
        <v>4965</v>
      </c>
      <c r="E2367" s="346" t="s">
        <v>9768</v>
      </c>
      <c r="F2367" s="346" t="s">
        <v>9769</v>
      </c>
      <c r="G2367" s="346" t="s">
        <v>3606</v>
      </c>
      <c r="H2367" s="346" t="s">
        <v>3544</v>
      </c>
      <c r="I2367" s="346" t="s">
        <v>9729</v>
      </c>
      <c r="J2367" s="346" t="s">
        <v>14179</v>
      </c>
      <c r="K2367" s="346" t="s">
        <v>12473</v>
      </c>
      <c r="L2367" s="347" t="s">
        <v>12474</v>
      </c>
      <c r="M2367" s="346" t="s">
        <v>14100</v>
      </c>
      <c r="N2367" s="346" t="s">
        <v>8721</v>
      </c>
      <c r="O2367" s="346" t="s">
        <v>8721</v>
      </c>
      <c r="P2367" s="346" t="s">
        <v>8721</v>
      </c>
      <c r="Q2367" s="346" t="s">
        <v>14102</v>
      </c>
      <c r="R2367" s="346" t="s">
        <v>8721</v>
      </c>
      <c r="S2367" s="346" t="s">
        <v>8721</v>
      </c>
      <c r="T2367" s="346" t="s">
        <v>14176</v>
      </c>
      <c r="U2367" s="346" t="s">
        <v>8721</v>
      </c>
      <c r="V2367" s="346" t="s">
        <v>14181</v>
      </c>
      <c r="W2367" s="346" t="s">
        <v>12476</v>
      </c>
      <c r="X2367" s="346" t="s">
        <v>8721</v>
      </c>
      <c r="Y2367" s="346" t="s">
        <v>8721</v>
      </c>
      <c r="Z2367" s="346" t="s">
        <v>12484</v>
      </c>
      <c r="AA2367" s="346" t="s">
        <v>12484</v>
      </c>
      <c r="AB2367" s="346" t="s">
        <v>12484</v>
      </c>
      <c r="AC2367" s="348">
        <v>215.2718786231035</v>
      </c>
      <c r="AD2367" s="368" t="s">
        <v>12478</v>
      </c>
      <c r="AE2367" s="348">
        <v>266.89495848862498</v>
      </c>
      <c r="AF2367" s="349">
        <v>0.23980410351647841</v>
      </c>
      <c r="AG2367" s="359">
        <v>0</v>
      </c>
      <c r="AH2367" s="359">
        <v>0</v>
      </c>
      <c r="AI2367" s="349">
        <v>-1</v>
      </c>
      <c r="AJ2367" s="349">
        <v>-1</v>
      </c>
      <c r="AK2367" s="350">
        <v>0</v>
      </c>
      <c r="AL2367" s="351">
        <v>-1</v>
      </c>
      <c r="AM2367" s="348" t="s">
        <v>12711</v>
      </c>
      <c r="AN2367" s="348" t="s">
        <v>12484</v>
      </c>
      <c r="AO2367" s="346" t="s">
        <v>12763</v>
      </c>
      <c r="AP2367" s="352">
        <v>43707</v>
      </c>
      <c r="AQ2367" s="346" t="s">
        <v>12921</v>
      </c>
      <c r="AR2367" s="346" t="s">
        <v>8721</v>
      </c>
      <c r="AS2367" s="346" t="s">
        <v>8721</v>
      </c>
      <c r="AT2367" s="346" t="s">
        <v>14042</v>
      </c>
      <c r="AU2367" s="346" t="s">
        <v>12484</v>
      </c>
      <c r="AV2367" s="346" t="s">
        <v>8721</v>
      </c>
      <c r="AW2367" s="327" t="s">
        <v>12484</v>
      </c>
      <c r="AX2367" s="344" t="s">
        <v>12741</v>
      </c>
      <c r="AY2367" s="346" t="s">
        <v>12484</v>
      </c>
      <c r="AZ2367" s="309"/>
      <c r="BA2367" s="311" t="s">
        <v>12486</v>
      </c>
      <c r="BB2367" s="310" t="s">
        <v>14176</v>
      </c>
      <c r="BC2367" s="311" t="s">
        <v>8721</v>
      </c>
      <c r="BD2367" s="311">
        <v>2</v>
      </c>
      <c r="BE2367" s="307"/>
      <c r="BF2367" s="310" t="b">
        <v>1</v>
      </c>
    </row>
    <row r="2368" spans="1:58" s="309" customFormat="1" ht="15" customHeight="1" x14ac:dyDescent="0.25">
      <c r="A2368" s="335">
        <v>2310</v>
      </c>
      <c r="B2368" s="382" t="s">
        <v>4966</v>
      </c>
      <c r="C2368" s="337">
        <v>4765</v>
      </c>
      <c r="D2368" s="337" t="s">
        <v>4966</v>
      </c>
      <c r="E2368" s="337" t="s">
        <v>9768</v>
      </c>
      <c r="F2368" s="337" t="s">
        <v>9769</v>
      </c>
      <c r="G2368" s="337" t="s">
        <v>3606</v>
      </c>
      <c r="H2368" s="337" t="s">
        <v>3544</v>
      </c>
      <c r="I2368" s="337" t="s">
        <v>9730</v>
      </c>
      <c r="J2368" s="337" t="s">
        <v>14179</v>
      </c>
      <c r="K2368" s="337" t="s">
        <v>12473</v>
      </c>
      <c r="L2368" s="338" t="s">
        <v>12474</v>
      </c>
      <c r="M2368" s="337" t="s">
        <v>14100</v>
      </c>
      <c r="N2368" s="337" t="s">
        <v>8721</v>
      </c>
      <c r="O2368" s="337" t="s">
        <v>8721</v>
      </c>
      <c r="P2368" s="337" t="s">
        <v>8721</v>
      </c>
      <c r="Q2368" s="337" t="s">
        <v>14102</v>
      </c>
      <c r="R2368" s="337" t="s">
        <v>8721</v>
      </c>
      <c r="S2368" s="337" t="s">
        <v>8721</v>
      </c>
      <c r="T2368" s="337" t="s">
        <v>14176</v>
      </c>
      <c r="U2368" s="337" t="s">
        <v>8721</v>
      </c>
      <c r="V2368" s="337" t="s">
        <v>14181</v>
      </c>
      <c r="W2368" s="337" t="s">
        <v>12476</v>
      </c>
      <c r="X2368" s="337" t="s">
        <v>8721</v>
      </c>
      <c r="Y2368" s="337" t="s">
        <v>8721</v>
      </c>
      <c r="Z2368" s="337" t="s">
        <v>12484</v>
      </c>
      <c r="AA2368" s="337" t="s">
        <v>12484</v>
      </c>
      <c r="AB2368" s="337" t="s">
        <v>12484</v>
      </c>
      <c r="AC2368" s="339">
        <v>217.57836303692247</v>
      </c>
      <c r="AD2368" s="368" t="s">
        <v>12478</v>
      </c>
      <c r="AE2368" s="339">
        <v>269.75454732957456</v>
      </c>
      <c r="AF2368" s="340">
        <v>0.23980410351647841</v>
      </c>
      <c r="AG2368" s="366">
        <v>0</v>
      </c>
      <c r="AH2368" s="366">
        <v>0</v>
      </c>
      <c r="AI2368" s="340">
        <v>-1</v>
      </c>
      <c r="AJ2368" s="340">
        <v>-1</v>
      </c>
      <c r="AK2368" s="341">
        <v>0</v>
      </c>
      <c r="AL2368" s="342">
        <v>-1</v>
      </c>
      <c r="AM2368" s="339" t="s">
        <v>12711</v>
      </c>
      <c r="AN2368" s="339" t="s">
        <v>12484</v>
      </c>
      <c r="AO2368" s="337" t="s">
        <v>12763</v>
      </c>
      <c r="AP2368" s="343">
        <v>43707</v>
      </c>
      <c r="AQ2368" s="335" t="s">
        <v>12921</v>
      </c>
      <c r="AR2368" s="335" t="s">
        <v>8721</v>
      </c>
      <c r="AS2368" s="335" t="s">
        <v>8721</v>
      </c>
      <c r="AT2368" s="335" t="s">
        <v>14042</v>
      </c>
      <c r="AU2368" s="335" t="s">
        <v>12484</v>
      </c>
      <c r="AV2368" s="335" t="s">
        <v>8721</v>
      </c>
      <c r="AW2368" s="327" t="s">
        <v>12484</v>
      </c>
      <c r="AX2368" s="344" t="s">
        <v>12741</v>
      </c>
      <c r="AY2368" s="335" t="s">
        <v>12484</v>
      </c>
      <c r="AZ2368" s="311"/>
      <c r="BA2368" s="309" t="s">
        <v>12486</v>
      </c>
      <c r="BB2368" s="310" t="s">
        <v>14176</v>
      </c>
      <c r="BC2368" s="309" t="s">
        <v>8721</v>
      </c>
      <c r="BD2368" s="309">
        <v>2</v>
      </c>
      <c r="BE2368" s="307"/>
      <c r="BF2368" s="310" t="b">
        <v>1</v>
      </c>
    </row>
    <row r="2369" spans="1:58" s="311" customFormat="1" ht="15" customHeight="1" x14ac:dyDescent="0.25">
      <c r="A2369" s="345">
        <v>2311</v>
      </c>
      <c r="B2369" s="382" t="s">
        <v>4967</v>
      </c>
      <c r="C2369" s="346">
        <v>4766</v>
      </c>
      <c r="D2369" s="346" t="s">
        <v>4967</v>
      </c>
      <c r="E2369" s="346" t="s">
        <v>9768</v>
      </c>
      <c r="F2369" s="346" t="s">
        <v>9769</v>
      </c>
      <c r="G2369" s="346" t="s">
        <v>3606</v>
      </c>
      <c r="H2369" s="346" t="s">
        <v>3544</v>
      </c>
      <c r="I2369" s="346" t="s">
        <v>9731</v>
      </c>
      <c r="J2369" s="346" t="s">
        <v>14179</v>
      </c>
      <c r="K2369" s="346" t="s">
        <v>12473</v>
      </c>
      <c r="L2369" s="347" t="s">
        <v>12474</v>
      </c>
      <c r="M2369" s="346" t="s">
        <v>14100</v>
      </c>
      <c r="N2369" s="346" t="s">
        <v>8721</v>
      </c>
      <c r="O2369" s="346" t="s">
        <v>8721</v>
      </c>
      <c r="P2369" s="346" t="s">
        <v>8721</v>
      </c>
      <c r="Q2369" s="346" t="s">
        <v>14102</v>
      </c>
      <c r="R2369" s="346" t="s">
        <v>8721</v>
      </c>
      <c r="S2369" s="346" t="s">
        <v>8721</v>
      </c>
      <c r="T2369" s="346" t="s">
        <v>14176</v>
      </c>
      <c r="U2369" s="346" t="s">
        <v>8721</v>
      </c>
      <c r="V2369" s="346" t="s">
        <v>14181</v>
      </c>
      <c r="W2369" s="346" t="s">
        <v>12476</v>
      </c>
      <c r="X2369" s="346" t="s">
        <v>8721</v>
      </c>
      <c r="Y2369" s="346" t="s">
        <v>8721</v>
      </c>
      <c r="Z2369" s="346" t="s">
        <v>12484</v>
      </c>
      <c r="AA2369" s="346" t="s">
        <v>12484</v>
      </c>
      <c r="AB2369" s="346" t="s">
        <v>12484</v>
      </c>
      <c r="AC2369" s="348">
        <v>220.65367558868107</v>
      </c>
      <c r="AD2369" s="368" t="s">
        <v>12478</v>
      </c>
      <c r="AE2369" s="348">
        <v>273.56733245084058</v>
      </c>
      <c r="AF2369" s="349">
        <v>0.23980410351647841</v>
      </c>
      <c r="AG2369" s="359">
        <v>0</v>
      </c>
      <c r="AH2369" s="359">
        <v>0</v>
      </c>
      <c r="AI2369" s="349">
        <v>-1</v>
      </c>
      <c r="AJ2369" s="349">
        <v>-1</v>
      </c>
      <c r="AK2369" s="350">
        <v>0</v>
      </c>
      <c r="AL2369" s="351">
        <v>-1</v>
      </c>
      <c r="AM2369" s="348" t="s">
        <v>12711</v>
      </c>
      <c r="AN2369" s="348" t="s">
        <v>12484</v>
      </c>
      <c r="AO2369" s="346" t="s">
        <v>12763</v>
      </c>
      <c r="AP2369" s="352">
        <v>43707</v>
      </c>
      <c r="AQ2369" s="346" t="s">
        <v>12921</v>
      </c>
      <c r="AR2369" s="346" t="s">
        <v>8721</v>
      </c>
      <c r="AS2369" s="346" t="s">
        <v>8721</v>
      </c>
      <c r="AT2369" s="346" t="s">
        <v>14042</v>
      </c>
      <c r="AU2369" s="346" t="s">
        <v>12484</v>
      </c>
      <c r="AV2369" s="346" t="s">
        <v>8721</v>
      </c>
      <c r="AW2369" s="327" t="s">
        <v>12484</v>
      </c>
      <c r="AX2369" s="344" t="s">
        <v>12741</v>
      </c>
      <c r="AY2369" s="346" t="s">
        <v>12484</v>
      </c>
      <c r="AZ2369" s="309"/>
      <c r="BA2369" s="311" t="s">
        <v>12486</v>
      </c>
      <c r="BB2369" s="310" t="s">
        <v>14176</v>
      </c>
      <c r="BC2369" s="311" t="s">
        <v>8721</v>
      </c>
      <c r="BD2369" s="311">
        <v>2</v>
      </c>
      <c r="BE2369" s="307"/>
      <c r="BF2369" s="310" t="b">
        <v>1</v>
      </c>
    </row>
    <row r="2370" spans="1:58" s="309" customFormat="1" ht="15" customHeight="1" x14ac:dyDescent="0.25">
      <c r="A2370" s="335">
        <v>2312</v>
      </c>
      <c r="B2370" s="382" t="s">
        <v>4968</v>
      </c>
      <c r="C2370" s="346">
        <v>4767</v>
      </c>
      <c r="D2370" s="346" t="s">
        <v>4968</v>
      </c>
      <c r="E2370" s="346" t="s">
        <v>9768</v>
      </c>
      <c r="F2370" s="346" t="s">
        <v>9769</v>
      </c>
      <c r="G2370" s="346" t="s">
        <v>3606</v>
      </c>
      <c r="H2370" s="346" t="s">
        <v>3544</v>
      </c>
      <c r="I2370" s="346" t="s">
        <v>9732</v>
      </c>
      <c r="J2370" s="346" t="s">
        <v>14179</v>
      </c>
      <c r="K2370" s="346" t="s">
        <v>12473</v>
      </c>
      <c r="L2370" s="347" t="s">
        <v>12474</v>
      </c>
      <c r="M2370" s="346" t="s">
        <v>14100</v>
      </c>
      <c r="N2370" s="346" t="s">
        <v>8721</v>
      </c>
      <c r="O2370" s="346" t="s">
        <v>8721</v>
      </c>
      <c r="P2370" s="346" t="s">
        <v>8721</v>
      </c>
      <c r="Q2370" s="346" t="s">
        <v>14102</v>
      </c>
      <c r="R2370" s="346" t="s">
        <v>8721</v>
      </c>
      <c r="S2370" s="346" t="s">
        <v>8721</v>
      </c>
      <c r="T2370" s="346" t="s">
        <v>14176</v>
      </c>
      <c r="U2370" s="346" t="s">
        <v>8721</v>
      </c>
      <c r="V2370" s="346" t="s">
        <v>14181</v>
      </c>
      <c r="W2370" s="346" t="s">
        <v>12476</v>
      </c>
      <c r="X2370" s="346" t="s">
        <v>8721</v>
      </c>
      <c r="Y2370" s="346" t="s">
        <v>8721</v>
      </c>
      <c r="Z2370" s="346" t="s">
        <v>12484</v>
      </c>
      <c r="AA2370" s="346" t="s">
        <v>12484</v>
      </c>
      <c r="AB2370" s="346" t="s">
        <v>12484</v>
      </c>
      <c r="AC2370" s="348">
        <v>222.96016000250009</v>
      </c>
      <c r="AD2370" s="368" t="s">
        <v>12478</v>
      </c>
      <c r="AE2370" s="348">
        <v>276.42692129179022</v>
      </c>
      <c r="AF2370" s="349">
        <v>0.23980410351647841</v>
      </c>
      <c r="AG2370" s="359">
        <v>0</v>
      </c>
      <c r="AH2370" s="359">
        <v>0</v>
      </c>
      <c r="AI2370" s="349">
        <v>-1</v>
      </c>
      <c r="AJ2370" s="349">
        <v>-1</v>
      </c>
      <c r="AK2370" s="350">
        <v>0</v>
      </c>
      <c r="AL2370" s="351">
        <v>-1</v>
      </c>
      <c r="AM2370" s="348" t="s">
        <v>12711</v>
      </c>
      <c r="AN2370" s="348" t="s">
        <v>12484</v>
      </c>
      <c r="AO2370" s="346" t="s">
        <v>12763</v>
      </c>
      <c r="AP2370" s="352">
        <v>43707</v>
      </c>
      <c r="AQ2370" s="346" t="s">
        <v>12921</v>
      </c>
      <c r="AR2370" s="346" t="s">
        <v>8721</v>
      </c>
      <c r="AS2370" s="346" t="s">
        <v>8721</v>
      </c>
      <c r="AT2370" s="346" t="s">
        <v>14042</v>
      </c>
      <c r="AU2370" s="346" t="s">
        <v>12484</v>
      </c>
      <c r="AV2370" s="346" t="s">
        <v>8721</v>
      </c>
      <c r="AW2370" s="327" t="s">
        <v>12484</v>
      </c>
      <c r="AX2370" s="344" t="s">
        <v>12741</v>
      </c>
      <c r="AY2370" s="346" t="s">
        <v>12484</v>
      </c>
      <c r="AZ2370" s="311"/>
      <c r="BA2370" s="309" t="s">
        <v>12486</v>
      </c>
      <c r="BB2370" s="310" t="s">
        <v>14176</v>
      </c>
      <c r="BC2370" s="309" t="s">
        <v>8721</v>
      </c>
      <c r="BD2370" s="309">
        <v>2</v>
      </c>
      <c r="BE2370" s="307"/>
      <c r="BF2370" s="310" t="b">
        <v>1</v>
      </c>
    </row>
    <row r="2371" spans="1:58" s="311" customFormat="1" ht="15" customHeight="1" x14ac:dyDescent="0.25">
      <c r="A2371" s="345">
        <v>2313</v>
      </c>
      <c r="B2371" s="382" t="s">
        <v>4969</v>
      </c>
      <c r="C2371" s="346">
        <v>4768</v>
      </c>
      <c r="D2371" s="346" t="s">
        <v>4969</v>
      </c>
      <c r="E2371" s="346" t="s">
        <v>9768</v>
      </c>
      <c r="F2371" s="346" t="s">
        <v>9769</v>
      </c>
      <c r="G2371" s="346" t="s">
        <v>3606</v>
      </c>
      <c r="H2371" s="346" t="s">
        <v>3544</v>
      </c>
      <c r="I2371" s="346" t="s">
        <v>9181</v>
      </c>
      <c r="J2371" s="346" t="s">
        <v>14179</v>
      </c>
      <c r="K2371" s="346" t="s">
        <v>12473</v>
      </c>
      <c r="L2371" s="347" t="s">
        <v>12474</v>
      </c>
      <c r="M2371" s="346" t="s">
        <v>14100</v>
      </c>
      <c r="N2371" s="346" t="s">
        <v>8721</v>
      </c>
      <c r="O2371" s="346" t="s">
        <v>8721</v>
      </c>
      <c r="P2371" s="346" t="s">
        <v>8721</v>
      </c>
      <c r="Q2371" s="346" t="s">
        <v>14102</v>
      </c>
      <c r="R2371" s="346" t="s">
        <v>8721</v>
      </c>
      <c r="S2371" s="346" t="s">
        <v>8721</v>
      </c>
      <c r="T2371" s="346" t="s">
        <v>14176</v>
      </c>
      <c r="U2371" s="346" t="s">
        <v>8721</v>
      </c>
      <c r="V2371" s="346" t="s">
        <v>14181</v>
      </c>
      <c r="W2371" s="346" t="s">
        <v>12476</v>
      </c>
      <c r="X2371" s="346" t="s">
        <v>8721</v>
      </c>
      <c r="Y2371" s="346" t="s">
        <v>8721</v>
      </c>
      <c r="Z2371" s="346" t="s">
        <v>12484</v>
      </c>
      <c r="AA2371" s="346" t="s">
        <v>12484</v>
      </c>
      <c r="AB2371" s="346" t="s">
        <v>12484</v>
      </c>
      <c r="AC2371" s="348">
        <v>239.8743790371725</v>
      </c>
      <c r="AD2371" s="368" t="s">
        <v>12478</v>
      </c>
      <c r="AE2371" s="348">
        <v>297.39723945875357</v>
      </c>
      <c r="AF2371" s="349">
        <v>0.23980410351647841</v>
      </c>
      <c r="AG2371" s="359">
        <v>0</v>
      </c>
      <c r="AH2371" s="359">
        <v>0</v>
      </c>
      <c r="AI2371" s="349">
        <v>-1</v>
      </c>
      <c r="AJ2371" s="349">
        <v>-1</v>
      </c>
      <c r="AK2371" s="350">
        <v>0</v>
      </c>
      <c r="AL2371" s="351">
        <v>-1</v>
      </c>
      <c r="AM2371" s="348" t="s">
        <v>12711</v>
      </c>
      <c r="AN2371" s="348" t="s">
        <v>12484</v>
      </c>
      <c r="AO2371" s="346" t="s">
        <v>12763</v>
      </c>
      <c r="AP2371" s="352">
        <v>43707</v>
      </c>
      <c r="AQ2371" s="346" t="s">
        <v>12921</v>
      </c>
      <c r="AR2371" s="346" t="s">
        <v>8721</v>
      </c>
      <c r="AS2371" s="346" t="s">
        <v>8721</v>
      </c>
      <c r="AT2371" s="346" t="s">
        <v>14042</v>
      </c>
      <c r="AU2371" s="346" t="s">
        <v>12484</v>
      </c>
      <c r="AV2371" s="346" t="s">
        <v>8721</v>
      </c>
      <c r="AW2371" s="327" t="s">
        <v>12484</v>
      </c>
      <c r="AX2371" s="344" t="s">
        <v>12741</v>
      </c>
      <c r="AY2371" s="346" t="s">
        <v>12484</v>
      </c>
      <c r="AZ2371" s="309"/>
      <c r="BA2371" s="311" t="s">
        <v>12486</v>
      </c>
      <c r="BB2371" s="310" t="s">
        <v>14176</v>
      </c>
      <c r="BC2371" s="311" t="s">
        <v>8721</v>
      </c>
      <c r="BD2371" s="311">
        <v>2</v>
      </c>
      <c r="BE2371" s="307"/>
      <c r="BF2371" s="310" t="b">
        <v>1</v>
      </c>
    </row>
    <row r="2372" spans="1:58" s="309" customFormat="1" ht="15" customHeight="1" x14ac:dyDescent="0.25">
      <c r="A2372" s="335">
        <v>2314</v>
      </c>
      <c r="B2372" s="382" t="s">
        <v>3698</v>
      </c>
      <c r="C2372" s="346">
        <v>4769</v>
      </c>
      <c r="D2372" s="346" t="s">
        <v>3698</v>
      </c>
      <c r="E2372" s="346" t="s">
        <v>9768</v>
      </c>
      <c r="F2372" s="346" t="s">
        <v>9769</v>
      </c>
      <c r="G2372" s="346" t="s">
        <v>3606</v>
      </c>
      <c r="H2372" s="346" t="s">
        <v>3544</v>
      </c>
      <c r="I2372" s="346" t="s">
        <v>9182</v>
      </c>
      <c r="J2372" s="346" t="s">
        <v>14179</v>
      </c>
      <c r="K2372" s="346" t="s">
        <v>12473</v>
      </c>
      <c r="L2372" s="347" t="s">
        <v>12474</v>
      </c>
      <c r="M2372" s="346" t="s">
        <v>14100</v>
      </c>
      <c r="N2372" s="346" t="s">
        <v>8721</v>
      </c>
      <c r="O2372" s="346" t="s">
        <v>8721</v>
      </c>
      <c r="P2372" s="346" t="s">
        <v>8721</v>
      </c>
      <c r="Q2372" s="346" t="s">
        <v>14102</v>
      </c>
      <c r="R2372" s="346" t="s">
        <v>8721</v>
      </c>
      <c r="S2372" s="346" t="s">
        <v>8721</v>
      </c>
      <c r="T2372" s="346" t="s">
        <v>14176</v>
      </c>
      <c r="U2372" s="346" t="s">
        <v>8721</v>
      </c>
      <c r="V2372" s="346" t="s">
        <v>14181</v>
      </c>
      <c r="W2372" s="346" t="s">
        <v>12476</v>
      </c>
      <c r="X2372" s="346" t="s">
        <v>8721</v>
      </c>
      <c r="Y2372" s="346" t="s">
        <v>8721</v>
      </c>
      <c r="Z2372" s="346" t="s">
        <v>12484</v>
      </c>
      <c r="AA2372" s="346" t="s">
        <v>12484</v>
      </c>
      <c r="AB2372" s="346" t="s">
        <v>12484</v>
      </c>
      <c r="AC2372" s="348">
        <v>242.94969158893105</v>
      </c>
      <c r="AD2372" s="368" t="s">
        <v>12478</v>
      </c>
      <c r="AE2372" s="348">
        <v>301.21002458001959</v>
      </c>
      <c r="AF2372" s="349">
        <v>0.23980410351647841</v>
      </c>
      <c r="AG2372" s="359">
        <v>0</v>
      </c>
      <c r="AH2372" s="359">
        <v>0</v>
      </c>
      <c r="AI2372" s="349">
        <v>-1</v>
      </c>
      <c r="AJ2372" s="349">
        <v>-1</v>
      </c>
      <c r="AK2372" s="350">
        <v>0</v>
      </c>
      <c r="AL2372" s="351">
        <v>-1</v>
      </c>
      <c r="AM2372" s="348" t="s">
        <v>12711</v>
      </c>
      <c r="AN2372" s="348" t="s">
        <v>12484</v>
      </c>
      <c r="AO2372" s="346" t="s">
        <v>12763</v>
      </c>
      <c r="AP2372" s="352">
        <v>43707</v>
      </c>
      <c r="AQ2372" s="346" t="s">
        <v>12921</v>
      </c>
      <c r="AR2372" s="346" t="s">
        <v>8721</v>
      </c>
      <c r="AS2372" s="346" t="s">
        <v>8721</v>
      </c>
      <c r="AT2372" s="346" t="s">
        <v>14042</v>
      </c>
      <c r="AU2372" s="346" t="s">
        <v>12484</v>
      </c>
      <c r="AV2372" s="346" t="s">
        <v>8721</v>
      </c>
      <c r="AW2372" s="327" t="s">
        <v>12484</v>
      </c>
      <c r="AX2372" s="344" t="s">
        <v>12741</v>
      </c>
      <c r="AY2372" s="346" t="s">
        <v>12484</v>
      </c>
      <c r="BA2372" s="309" t="s">
        <v>12486</v>
      </c>
      <c r="BB2372" s="310" t="s">
        <v>14176</v>
      </c>
      <c r="BC2372" s="309" t="s">
        <v>8721</v>
      </c>
      <c r="BD2372" s="309">
        <v>2</v>
      </c>
      <c r="BE2372" s="307"/>
      <c r="BF2372" s="310" t="b">
        <v>1</v>
      </c>
    </row>
    <row r="2373" spans="1:58" s="311" customFormat="1" ht="15" customHeight="1" x14ac:dyDescent="0.25">
      <c r="A2373" s="345">
        <v>2315</v>
      </c>
      <c r="B2373" s="382" t="s">
        <v>4970</v>
      </c>
      <c r="C2373" s="337">
        <v>4770</v>
      </c>
      <c r="D2373" s="337" t="s">
        <v>4970</v>
      </c>
      <c r="E2373" s="337" t="s">
        <v>9768</v>
      </c>
      <c r="F2373" s="337" t="s">
        <v>9769</v>
      </c>
      <c r="G2373" s="337" t="s">
        <v>3606</v>
      </c>
      <c r="H2373" s="337" t="s">
        <v>3544</v>
      </c>
      <c r="I2373" s="337" t="s">
        <v>9183</v>
      </c>
      <c r="J2373" s="337" t="s">
        <v>14179</v>
      </c>
      <c r="K2373" s="337" t="s">
        <v>12473</v>
      </c>
      <c r="L2373" s="338" t="s">
        <v>12474</v>
      </c>
      <c r="M2373" s="337" t="s">
        <v>14100</v>
      </c>
      <c r="N2373" s="337" t="s">
        <v>8721</v>
      </c>
      <c r="O2373" s="337" t="s">
        <v>8721</v>
      </c>
      <c r="P2373" s="337" t="s">
        <v>8721</v>
      </c>
      <c r="Q2373" s="337" t="s">
        <v>14102</v>
      </c>
      <c r="R2373" s="337" t="s">
        <v>8721</v>
      </c>
      <c r="S2373" s="337" t="s">
        <v>8721</v>
      </c>
      <c r="T2373" s="337" t="s">
        <v>14176</v>
      </c>
      <c r="U2373" s="337" t="s">
        <v>8721</v>
      </c>
      <c r="V2373" s="337" t="s">
        <v>14181</v>
      </c>
      <c r="W2373" s="337" t="s">
        <v>12476</v>
      </c>
      <c r="X2373" s="337" t="s">
        <v>8721</v>
      </c>
      <c r="Y2373" s="337" t="s">
        <v>8721</v>
      </c>
      <c r="Z2373" s="337" t="s">
        <v>12484</v>
      </c>
      <c r="AA2373" s="337" t="s">
        <v>12484</v>
      </c>
      <c r="AB2373" s="337" t="s">
        <v>12484</v>
      </c>
      <c r="AC2373" s="339">
        <v>246.79383227862937</v>
      </c>
      <c r="AD2373" s="368" t="s">
        <v>12478</v>
      </c>
      <c r="AE2373" s="339">
        <v>305.97600598160221</v>
      </c>
      <c r="AF2373" s="340">
        <v>0.23980410351647841</v>
      </c>
      <c r="AG2373" s="366">
        <v>0</v>
      </c>
      <c r="AH2373" s="366">
        <v>0</v>
      </c>
      <c r="AI2373" s="340">
        <v>-1</v>
      </c>
      <c r="AJ2373" s="340">
        <v>-1</v>
      </c>
      <c r="AK2373" s="341">
        <v>0</v>
      </c>
      <c r="AL2373" s="342">
        <v>-1</v>
      </c>
      <c r="AM2373" s="339" t="s">
        <v>12711</v>
      </c>
      <c r="AN2373" s="339" t="s">
        <v>12484</v>
      </c>
      <c r="AO2373" s="337" t="s">
        <v>12763</v>
      </c>
      <c r="AP2373" s="343">
        <v>43707</v>
      </c>
      <c r="AQ2373" s="335" t="s">
        <v>12921</v>
      </c>
      <c r="AR2373" s="335" t="s">
        <v>8721</v>
      </c>
      <c r="AS2373" s="335" t="s">
        <v>8721</v>
      </c>
      <c r="AT2373" s="335" t="s">
        <v>14042</v>
      </c>
      <c r="AU2373" s="335" t="s">
        <v>12484</v>
      </c>
      <c r="AV2373" s="335" t="s">
        <v>8721</v>
      </c>
      <c r="AW2373" s="327" t="s">
        <v>12484</v>
      </c>
      <c r="AX2373" s="344" t="s">
        <v>12741</v>
      </c>
      <c r="AY2373" s="335" t="s">
        <v>12484</v>
      </c>
      <c r="BA2373" s="311" t="s">
        <v>12486</v>
      </c>
      <c r="BB2373" s="310" t="s">
        <v>14176</v>
      </c>
      <c r="BC2373" s="311" t="s">
        <v>8721</v>
      </c>
      <c r="BD2373" s="311">
        <v>2</v>
      </c>
      <c r="BE2373" s="307"/>
      <c r="BF2373" s="310" t="b">
        <v>1</v>
      </c>
    </row>
    <row r="2374" spans="1:58" s="309" customFormat="1" ht="15" customHeight="1" x14ac:dyDescent="0.25">
      <c r="A2374" s="335">
        <v>2316</v>
      </c>
      <c r="B2374" s="382" t="s">
        <v>4971</v>
      </c>
      <c r="C2374" s="346">
        <v>4771</v>
      </c>
      <c r="D2374" s="346" t="s">
        <v>4971</v>
      </c>
      <c r="E2374" s="346" t="s">
        <v>9768</v>
      </c>
      <c r="F2374" s="346" t="s">
        <v>9769</v>
      </c>
      <c r="G2374" s="346" t="s">
        <v>3606</v>
      </c>
      <c r="H2374" s="346" t="s">
        <v>3544</v>
      </c>
      <c r="I2374" s="346" t="s">
        <v>9184</v>
      </c>
      <c r="J2374" s="346" t="s">
        <v>14179</v>
      </c>
      <c r="K2374" s="346" t="s">
        <v>12473</v>
      </c>
      <c r="L2374" s="347" t="s">
        <v>12474</v>
      </c>
      <c r="M2374" s="346" t="s">
        <v>14100</v>
      </c>
      <c r="N2374" s="346" t="s">
        <v>8721</v>
      </c>
      <c r="O2374" s="346" t="s">
        <v>8721</v>
      </c>
      <c r="P2374" s="346" t="s">
        <v>8721</v>
      </c>
      <c r="Q2374" s="346" t="s">
        <v>14102</v>
      </c>
      <c r="R2374" s="346" t="s">
        <v>8721</v>
      </c>
      <c r="S2374" s="346" t="s">
        <v>8721</v>
      </c>
      <c r="T2374" s="346" t="s">
        <v>14176</v>
      </c>
      <c r="U2374" s="346" t="s">
        <v>8721</v>
      </c>
      <c r="V2374" s="346" t="s">
        <v>14181</v>
      </c>
      <c r="W2374" s="346" t="s">
        <v>12476</v>
      </c>
      <c r="X2374" s="346" t="s">
        <v>8721</v>
      </c>
      <c r="Y2374" s="346" t="s">
        <v>8721</v>
      </c>
      <c r="Z2374" s="346" t="s">
        <v>12484</v>
      </c>
      <c r="AA2374" s="346" t="s">
        <v>12484</v>
      </c>
      <c r="AB2374" s="346" t="s">
        <v>12484</v>
      </c>
      <c r="AC2374" s="348">
        <v>250.63797296832766</v>
      </c>
      <c r="AD2374" s="368" t="s">
        <v>12478</v>
      </c>
      <c r="AE2374" s="348">
        <v>310.74198738318483</v>
      </c>
      <c r="AF2374" s="349">
        <v>0.23980410351647841</v>
      </c>
      <c r="AG2374" s="359">
        <v>0</v>
      </c>
      <c r="AH2374" s="359">
        <v>0</v>
      </c>
      <c r="AI2374" s="349">
        <v>-1</v>
      </c>
      <c r="AJ2374" s="349">
        <v>-1</v>
      </c>
      <c r="AK2374" s="350">
        <v>0</v>
      </c>
      <c r="AL2374" s="351">
        <v>-1</v>
      </c>
      <c r="AM2374" s="348" t="s">
        <v>12711</v>
      </c>
      <c r="AN2374" s="348" t="s">
        <v>12484</v>
      </c>
      <c r="AO2374" s="346" t="s">
        <v>12763</v>
      </c>
      <c r="AP2374" s="352">
        <v>43707</v>
      </c>
      <c r="AQ2374" s="346" t="s">
        <v>12921</v>
      </c>
      <c r="AR2374" s="346" t="s">
        <v>8721</v>
      </c>
      <c r="AS2374" s="346" t="s">
        <v>8721</v>
      </c>
      <c r="AT2374" s="346" t="s">
        <v>14042</v>
      </c>
      <c r="AU2374" s="346" t="s">
        <v>12484</v>
      </c>
      <c r="AV2374" s="346" t="s">
        <v>8721</v>
      </c>
      <c r="AW2374" s="327" t="s">
        <v>12484</v>
      </c>
      <c r="AX2374" s="344" t="s">
        <v>12741</v>
      </c>
      <c r="AY2374" s="346" t="s">
        <v>12484</v>
      </c>
      <c r="AZ2374" s="311"/>
      <c r="BA2374" s="309" t="s">
        <v>12486</v>
      </c>
      <c r="BB2374" s="310" t="s">
        <v>14176</v>
      </c>
      <c r="BC2374" s="309" t="s">
        <v>8721</v>
      </c>
      <c r="BD2374" s="309">
        <v>2</v>
      </c>
      <c r="BE2374" s="307"/>
      <c r="BF2374" s="310" t="b">
        <v>1</v>
      </c>
    </row>
    <row r="2375" spans="1:58" s="311" customFormat="1" ht="15" customHeight="1" x14ac:dyDescent="0.25">
      <c r="A2375" s="345">
        <v>2317</v>
      </c>
      <c r="B2375" s="382" t="s">
        <v>4972</v>
      </c>
      <c r="C2375" s="337">
        <v>4772</v>
      </c>
      <c r="D2375" s="337" t="s">
        <v>4972</v>
      </c>
      <c r="E2375" s="337" t="s">
        <v>9768</v>
      </c>
      <c r="F2375" s="337" t="s">
        <v>9769</v>
      </c>
      <c r="G2375" s="337" t="s">
        <v>3606</v>
      </c>
      <c r="H2375" s="337" t="s">
        <v>3544</v>
      </c>
      <c r="I2375" s="337" t="s">
        <v>9185</v>
      </c>
      <c r="J2375" s="337" t="s">
        <v>14179</v>
      </c>
      <c r="K2375" s="337" t="s">
        <v>12473</v>
      </c>
      <c r="L2375" s="338" t="s">
        <v>12474</v>
      </c>
      <c r="M2375" s="337" t="s">
        <v>14100</v>
      </c>
      <c r="N2375" s="337" t="s">
        <v>8721</v>
      </c>
      <c r="O2375" s="337" t="s">
        <v>8721</v>
      </c>
      <c r="P2375" s="337" t="s">
        <v>8721</v>
      </c>
      <c r="Q2375" s="337" t="s">
        <v>14102</v>
      </c>
      <c r="R2375" s="337" t="s">
        <v>8721</v>
      </c>
      <c r="S2375" s="337" t="s">
        <v>8721</v>
      </c>
      <c r="T2375" s="337" t="s">
        <v>14176</v>
      </c>
      <c r="U2375" s="337" t="s">
        <v>8721</v>
      </c>
      <c r="V2375" s="337" t="s">
        <v>14181</v>
      </c>
      <c r="W2375" s="337" t="s">
        <v>12476</v>
      </c>
      <c r="X2375" s="337" t="s">
        <v>8721</v>
      </c>
      <c r="Y2375" s="337" t="s">
        <v>8721</v>
      </c>
      <c r="Z2375" s="337" t="s">
        <v>12484</v>
      </c>
      <c r="AA2375" s="337" t="s">
        <v>12484</v>
      </c>
      <c r="AB2375" s="337" t="s">
        <v>12484</v>
      </c>
      <c r="AC2375" s="339">
        <v>256.01976993390525</v>
      </c>
      <c r="AD2375" s="368" t="s">
        <v>12478</v>
      </c>
      <c r="AE2375" s="339">
        <v>317.41436134540044</v>
      </c>
      <c r="AF2375" s="340">
        <v>0.23980410351647841</v>
      </c>
      <c r="AG2375" s="366">
        <v>0</v>
      </c>
      <c r="AH2375" s="366">
        <v>0</v>
      </c>
      <c r="AI2375" s="340">
        <v>-1</v>
      </c>
      <c r="AJ2375" s="340">
        <v>-1</v>
      </c>
      <c r="AK2375" s="341">
        <v>0</v>
      </c>
      <c r="AL2375" s="342">
        <v>-1</v>
      </c>
      <c r="AM2375" s="339" t="s">
        <v>12711</v>
      </c>
      <c r="AN2375" s="339" t="s">
        <v>12484</v>
      </c>
      <c r="AO2375" s="337" t="s">
        <v>12763</v>
      </c>
      <c r="AP2375" s="343">
        <v>43707</v>
      </c>
      <c r="AQ2375" s="335" t="s">
        <v>12921</v>
      </c>
      <c r="AR2375" s="335" t="s">
        <v>8721</v>
      </c>
      <c r="AS2375" s="335" t="s">
        <v>8721</v>
      </c>
      <c r="AT2375" s="335" t="s">
        <v>14042</v>
      </c>
      <c r="AU2375" s="335" t="s">
        <v>12484</v>
      </c>
      <c r="AV2375" s="335" t="s">
        <v>8721</v>
      </c>
      <c r="AW2375" s="327" t="s">
        <v>12484</v>
      </c>
      <c r="AX2375" s="344" t="s">
        <v>12741</v>
      </c>
      <c r="AY2375" s="335" t="s">
        <v>12484</v>
      </c>
      <c r="AZ2375" s="309"/>
      <c r="BA2375" s="311" t="s">
        <v>12486</v>
      </c>
      <c r="BB2375" s="310" t="s">
        <v>14176</v>
      </c>
      <c r="BC2375" s="311" t="s">
        <v>8721</v>
      </c>
      <c r="BD2375" s="311">
        <v>2</v>
      </c>
      <c r="BE2375" s="307"/>
      <c r="BF2375" s="310" t="b">
        <v>1</v>
      </c>
    </row>
    <row r="2376" spans="1:58" s="309" customFormat="1" ht="15" customHeight="1" x14ac:dyDescent="0.25">
      <c r="A2376" s="335">
        <v>2318</v>
      </c>
      <c r="B2376" s="382" t="s">
        <v>4973</v>
      </c>
      <c r="C2376" s="337">
        <v>4775</v>
      </c>
      <c r="D2376" s="337" t="s">
        <v>4973</v>
      </c>
      <c r="E2376" s="337" t="s">
        <v>9768</v>
      </c>
      <c r="F2376" s="337" t="s">
        <v>9769</v>
      </c>
      <c r="G2376" s="337" t="s">
        <v>3606</v>
      </c>
      <c r="H2376" s="337" t="s">
        <v>3544</v>
      </c>
      <c r="I2376" s="337" t="s">
        <v>9186</v>
      </c>
      <c r="J2376" s="337" t="s">
        <v>14179</v>
      </c>
      <c r="K2376" s="337" t="s">
        <v>12473</v>
      </c>
      <c r="L2376" s="338" t="s">
        <v>12474</v>
      </c>
      <c r="M2376" s="337" t="s">
        <v>14100</v>
      </c>
      <c r="N2376" s="337" t="s">
        <v>8721</v>
      </c>
      <c r="O2376" s="337" t="s">
        <v>8721</v>
      </c>
      <c r="P2376" s="337" t="s">
        <v>8721</v>
      </c>
      <c r="Q2376" s="337" t="s">
        <v>14102</v>
      </c>
      <c r="R2376" s="337" t="s">
        <v>8721</v>
      </c>
      <c r="S2376" s="337" t="s">
        <v>8721</v>
      </c>
      <c r="T2376" s="337" t="s">
        <v>14176</v>
      </c>
      <c r="U2376" s="337" t="s">
        <v>8721</v>
      </c>
      <c r="V2376" s="337" t="s">
        <v>14181</v>
      </c>
      <c r="W2376" s="337" t="s">
        <v>12476</v>
      </c>
      <c r="X2376" s="337" t="s">
        <v>8721</v>
      </c>
      <c r="Y2376" s="337" t="s">
        <v>8721</v>
      </c>
      <c r="Z2376" s="337" t="s">
        <v>12484</v>
      </c>
      <c r="AA2376" s="337" t="s">
        <v>12484</v>
      </c>
      <c r="AB2376" s="337" t="s">
        <v>12484</v>
      </c>
      <c r="AC2376" s="339">
        <v>282.15992662385355</v>
      </c>
      <c r="AD2376" s="368" t="s">
        <v>12478</v>
      </c>
      <c r="AE2376" s="339">
        <v>349.82303487616207</v>
      </c>
      <c r="AF2376" s="340">
        <v>0.23980410351647841</v>
      </c>
      <c r="AG2376" s="366">
        <v>0</v>
      </c>
      <c r="AH2376" s="366">
        <v>0</v>
      </c>
      <c r="AI2376" s="340">
        <v>-1</v>
      </c>
      <c r="AJ2376" s="340">
        <v>-1</v>
      </c>
      <c r="AK2376" s="341">
        <v>0</v>
      </c>
      <c r="AL2376" s="342">
        <v>-1</v>
      </c>
      <c r="AM2376" s="339" t="s">
        <v>12711</v>
      </c>
      <c r="AN2376" s="339" t="s">
        <v>12484</v>
      </c>
      <c r="AO2376" s="337" t="s">
        <v>12763</v>
      </c>
      <c r="AP2376" s="343">
        <v>43707</v>
      </c>
      <c r="AQ2376" s="335" t="s">
        <v>12921</v>
      </c>
      <c r="AR2376" s="335" t="s">
        <v>8721</v>
      </c>
      <c r="AS2376" s="335" t="s">
        <v>8721</v>
      </c>
      <c r="AT2376" s="335" t="s">
        <v>14042</v>
      </c>
      <c r="AU2376" s="335" t="s">
        <v>12484</v>
      </c>
      <c r="AV2376" s="335" t="s">
        <v>8721</v>
      </c>
      <c r="AW2376" s="327" t="s">
        <v>12484</v>
      </c>
      <c r="AX2376" s="344" t="s">
        <v>12741</v>
      </c>
      <c r="AY2376" s="335" t="s">
        <v>12484</v>
      </c>
      <c r="AZ2376" s="311"/>
      <c r="BA2376" s="309" t="s">
        <v>12486</v>
      </c>
      <c r="BB2376" s="310" t="s">
        <v>14176</v>
      </c>
      <c r="BC2376" s="309" t="s">
        <v>8721</v>
      </c>
      <c r="BD2376" s="309">
        <v>2</v>
      </c>
      <c r="BE2376" s="307"/>
      <c r="BF2376" s="310" t="b">
        <v>1</v>
      </c>
    </row>
    <row r="2377" spans="1:58" s="311" customFormat="1" ht="15" customHeight="1" x14ac:dyDescent="0.25">
      <c r="A2377" s="345">
        <v>2319</v>
      </c>
      <c r="B2377" s="382" t="s">
        <v>4974</v>
      </c>
      <c r="C2377" s="337">
        <v>4776</v>
      </c>
      <c r="D2377" s="337" t="s">
        <v>4974</v>
      </c>
      <c r="E2377" s="337" t="s">
        <v>9768</v>
      </c>
      <c r="F2377" s="337" t="s">
        <v>9769</v>
      </c>
      <c r="G2377" s="337" t="s">
        <v>3606</v>
      </c>
      <c r="H2377" s="337" t="s">
        <v>3544</v>
      </c>
      <c r="I2377" s="337" t="s">
        <v>9187</v>
      </c>
      <c r="J2377" s="337" t="s">
        <v>14179</v>
      </c>
      <c r="K2377" s="337" t="s">
        <v>12473</v>
      </c>
      <c r="L2377" s="338" t="s">
        <v>12474</v>
      </c>
      <c r="M2377" s="337" t="s">
        <v>14100</v>
      </c>
      <c r="N2377" s="337" t="s">
        <v>8721</v>
      </c>
      <c r="O2377" s="337" t="s">
        <v>8721</v>
      </c>
      <c r="P2377" s="337" t="s">
        <v>8721</v>
      </c>
      <c r="Q2377" s="337" t="s">
        <v>14102</v>
      </c>
      <c r="R2377" s="337" t="s">
        <v>8721</v>
      </c>
      <c r="S2377" s="337" t="s">
        <v>8721</v>
      </c>
      <c r="T2377" s="337" t="s">
        <v>14176</v>
      </c>
      <c r="U2377" s="337" t="s">
        <v>8721</v>
      </c>
      <c r="V2377" s="337" t="s">
        <v>14181</v>
      </c>
      <c r="W2377" s="337" t="s">
        <v>12476</v>
      </c>
      <c r="X2377" s="337" t="s">
        <v>8721</v>
      </c>
      <c r="Y2377" s="337" t="s">
        <v>8721</v>
      </c>
      <c r="Z2377" s="337" t="s">
        <v>12484</v>
      </c>
      <c r="AA2377" s="337" t="s">
        <v>12484</v>
      </c>
      <c r="AB2377" s="337" t="s">
        <v>12484</v>
      </c>
      <c r="AC2377" s="339">
        <v>286.77289545149142</v>
      </c>
      <c r="AD2377" s="368" t="s">
        <v>12478</v>
      </c>
      <c r="AE2377" s="339">
        <v>355.54221255806112</v>
      </c>
      <c r="AF2377" s="340">
        <v>0.23980410351647841</v>
      </c>
      <c r="AG2377" s="366">
        <v>0</v>
      </c>
      <c r="AH2377" s="366">
        <v>0</v>
      </c>
      <c r="AI2377" s="340">
        <v>-1</v>
      </c>
      <c r="AJ2377" s="340">
        <v>-1</v>
      </c>
      <c r="AK2377" s="341">
        <v>0</v>
      </c>
      <c r="AL2377" s="342">
        <v>-1</v>
      </c>
      <c r="AM2377" s="339" t="s">
        <v>12711</v>
      </c>
      <c r="AN2377" s="339" t="s">
        <v>12484</v>
      </c>
      <c r="AO2377" s="337" t="s">
        <v>12763</v>
      </c>
      <c r="AP2377" s="343">
        <v>43707</v>
      </c>
      <c r="AQ2377" s="335" t="s">
        <v>12921</v>
      </c>
      <c r="AR2377" s="335" t="s">
        <v>8721</v>
      </c>
      <c r="AS2377" s="335" t="s">
        <v>8721</v>
      </c>
      <c r="AT2377" s="335" t="s">
        <v>14042</v>
      </c>
      <c r="AU2377" s="335" t="s">
        <v>12484</v>
      </c>
      <c r="AV2377" s="335" t="s">
        <v>8721</v>
      </c>
      <c r="AW2377" s="327" t="s">
        <v>12484</v>
      </c>
      <c r="AX2377" s="344" t="s">
        <v>12741</v>
      </c>
      <c r="AY2377" s="335" t="s">
        <v>12484</v>
      </c>
      <c r="AZ2377" s="309"/>
      <c r="BA2377" s="311" t="s">
        <v>12486</v>
      </c>
      <c r="BB2377" s="310" t="s">
        <v>14176</v>
      </c>
      <c r="BC2377" s="311" t="s">
        <v>8721</v>
      </c>
      <c r="BD2377" s="311">
        <v>2</v>
      </c>
      <c r="BE2377" s="307"/>
      <c r="BF2377" s="310" t="b">
        <v>1</v>
      </c>
    </row>
    <row r="2378" spans="1:58" s="309" customFormat="1" ht="15" customHeight="1" x14ac:dyDescent="0.25">
      <c r="A2378" s="335">
        <v>2320</v>
      </c>
      <c r="B2378" s="382" t="s">
        <v>3699</v>
      </c>
      <c r="C2378" s="346">
        <v>4777</v>
      </c>
      <c r="D2378" s="346" t="s">
        <v>3699</v>
      </c>
      <c r="E2378" s="346" t="s">
        <v>9768</v>
      </c>
      <c r="F2378" s="346" t="s">
        <v>9769</v>
      </c>
      <c r="G2378" s="346" t="s">
        <v>3606</v>
      </c>
      <c r="H2378" s="346" t="s">
        <v>3544</v>
      </c>
      <c r="I2378" s="346" t="s">
        <v>9188</v>
      </c>
      <c r="J2378" s="346" t="s">
        <v>14179</v>
      </c>
      <c r="K2378" s="346" t="s">
        <v>12473</v>
      </c>
      <c r="L2378" s="347" t="s">
        <v>12474</v>
      </c>
      <c r="M2378" s="346" t="s">
        <v>14100</v>
      </c>
      <c r="N2378" s="346" t="s">
        <v>8721</v>
      </c>
      <c r="O2378" s="346" t="s">
        <v>8721</v>
      </c>
      <c r="P2378" s="346" t="s">
        <v>8721</v>
      </c>
      <c r="Q2378" s="346" t="s">
        <v>14102</v>
      </c>
      <c r="R2378" s="346" t="s">
        <v>8721</v>
      </c>
      <c r="S2378" s="346" t="s">
        <v>8721</v>
      </c>
      <c r="T2378" s="346" t="s">
        <v>14176</v>
      </c>
      <c r="U2378" s="346" t="s">
        <v>8721</v>
      </c>
      <c r="V2378" s="346" t="s">
        <v>14181</v>
      </c>
      <c r="W2378" s="346" t="s">
        <v>12476</v>
      </c>
      <c r="X2378" s="346" t="s">
        <v>8721</v>
      </c>
      <c r="Y2378" s="346" t="s">
        <v>8721</v>
      </c>
      <c r="Z2378" s="346" t="s">
        <v>12484</v>
      </c>
      <c r="AA2378" s="346" t="s">
        <v>12484</v>
      </c>
      <c r="AB2378" s="346" t="s">
        <v>12484</v>
      </c>
      <c r="AC2378" s="348">
        <v>291.38586427912935</v>
      </c>
      <c r="AD2378" s="368" t="s">
        <v>12478</v>
      </c>
      <c r="AE2378" s="348">
        <v>361.26139023996024</v>
      </c>
      <c r="AF2378" s="349">
        <v>0.23980410351647841</v>
      </c>
      <c r="AG2378" s="359">
        <v>0</v>
      </c>
      <c r="AH2378" s="359">
        <v>0</v>
      </c>
      <c r="AI2378" s="349">
        <v>-1</v>
      </c>
      <c r="AJ2378" s="349">
        <v>-1</v>
      </c>
      <c r="AK2378" s="350">
        <v>0</v>
      </c>
      <c r="AL2378" s="351">
        <v>-1</v>
      </c>
      <c r="AM2378" s="348" t="s">
        <v>12711</v>
      </c>
      <c r="AN2378" s="348" t="s">
        <v>12484</v>
      </c>
      <c r="AO2378" s="346" t="s">
        <v>12763</v>
      </c>
      <c r="AP2378" s="352">
        <v>43707</v>
      </c>
      <c r="AQ2378" s="346" t="s">
        <v>12921</v>
      </c>
      <c r="AR2378" s="346" t="s">
        <v>8721</v>
      </c>
      <c r="AS2378" s="346" t="s">
        <v>8721</v>
      </c>
      <c r="AT2378" s="346" t="s">
        <v>14042</v>
      </c>
      <c r="AU2378" s="346" t="s">
        <v>12484</v>
      </c>
      <c r="AV2378" s="346" t="s">
        <v>8721</v>
      </c>
      <c r="AW2378" s="327" t="s">
        <v>12484</v>
      </c>
      <c r="AX2378" s="344" t="s">
        <v>12741</v>
      </c>
      <c r="AY2378" s="346" t="s">
        <v>12484</v>
      </c>
      <c r="AZ2378" s="311"/>
      <c r="BA2378" s="309" t="s">
        <v>12486</v>
      </c>
      <c r="BB2378" s="310" t="s">
        <v>14176</v>
      </c>
      <c r="BC2378" s="309" t="s">
        <v>8721</v>
      </c>
      <c r="BD2378" s="309">
        <v>2</v>
      </c>
      <c r="BE2378" s="307"/>
      <c r="BF2378" s="310" t="b">
        <v>1</v>
      </c>
    </row>
    <row r="2379" spans="1:58" s="311" customFormat="1" ht="15" customHeight="1" x14ac:dyDescent="0.25">
      <c r="A2379" s="345">
        <v>2321</v>
      </c>
      <c r="B2379" s="382" t="s">
        <v>3700</v>
      </c>
      <c r="C2379" s="337">
        <v>4778</v>
      </c>
      <c r="D2379" s="337" t="s">
        <v>3700</v>
      </c>
      <c r="E2379" s="337" t="s">
        <v>9768</v>
      </c>
      <c r="F2379" s="337" t="s">
        <v>9769</v>
      </c>
      <c r="G2379" s="337" t="s">
        <v>3606</v>
      </c>
      <c r="H2379" s="337" t="s">
        <v>3544</v>
      </c>
      <c r="I2379" s="337" t="s">
        <v>9189</v>
      </c>
      <c r="J2379" s="337" t="s">
        <v>14179</v>
      </c>
      <c r="K2379" s="337" t="s">
        <v>12473</v>
      </c>
      <c r="L2379" s="338" t="s">
        <v>12474</v>
      </c>
      <c r="M2379" s="337" t="s">
        <v>14100</v>
      </c>
      <c r="N2379" s="337" t="s">
        <v>8721</v>
      </c>
      <c r="O2379" s="337" t="s">
        <v>8721</v>
      </c>
      <c r="P2379" s="337" t="s">
        <v>8721</v>
      </c>
      <c r="Q2379" s="337" t="s">
        <v>14102</v>
      </c>
      <c r="R2379" s="337" t="s">
        <v>8721</v>
      </c>
      <c r="S2379" s="337" t="s">
        <v>8721</v>
      </c>
      <c r="T2379" s="337" t="s">
        <v>14176</v>
      </c>
      <c r="U2379" s="337" t="s">
        <v>8721</v>
      </c>
      <c r="V2379" s="337" t="s">
        <v>14181</v>
      </c>
      <c r="W2379" s="337" t="s">
        <v>12476</v>
      </c>
      <c r="X2379" s="337" t="s">
        <v>8721</v>
      </c>
      <c r="Y2379" s="337" t="s">
        <v>8721</v>
      </c>
      <c r="Z2379" s="337" t="s">
        <v>12484</v>
      </c>
      <c r="AA2379" s="337" t="s">
        <v>12484</v>
      </c>
      <c r="AB2379" s="337" t="s">
        <v>12484</v>
      </c>
      <c r="AC2379" s="339">
        <v>295.99883310676734</v>
      </c>
      <c r="AD2379" s="368" t="s">
        <v>12478</v>
      </c>
      <c r="AE2379" s="339">
        <v>366.9805679218594</v>
      </c>
      <c r="AF2379" s="340">
        <v>0.23980410351647841</v>
      </c>
      <c r="AG2379" s="366">
        <v>0</v>
      </c>
      <c r="AH2379" s="366">
        <v>0</v>
      </c>
      <c r="AI2379" s="340">
        <v>-1</v>
      </c>
      <c r="AJ2379" s="340">
        <v>-1</v>
      </c>
      <c r="AK2379" s="341">
        <v>0</v>
      </c>
      <c r="AL2379" s="342">
        <v>-1</v>
      </c>
      <c r="AM2379" s="339" t="s">
        <v>12711</v>
      </c>
      <c r="AN2379" s="339" t="s">
        <v>12484</v>
      </c>
      <c r="AO2379" s="337" t="s">
        <v>12763</v>
      </c>
      <c r="AP2379" s="343">
        <v>43707</v>
      </c>
      <c r="AQ2379" s="335" t="s">
        <v>12921</v>
      </c>
      <c r="AR2379" s="335" t="s">
        <v>8721</v>
      </c>
      <c r="AS2379" s="335" t="s">
        <v>8721</v>
      </c>
      <c r="AT2379" s="335" t="s">
        <v>14042</v>
      </c>
      <c r="AU2379" s="335" t="s">
        <v>12484</v>
      </c>
      <c r="AV2379" s="335" t="s">
        <v>8721</v>
      </c>
      <c r="AW2379" s="327" t="s">
        <v>12484</v>
      </c>
      <c r="AX2379" s="344" t="s">
        <v>12741</v>
      </c>
      <c r="AY2379" s="335" t="s">
        <v>12484</v>
      </c>
      <c r="AZ2379" s="309"/>
      <c r="BA2379" s="311" t="s">
        <v>12486</v>
      </c>
      <c r="BB2379" s="310" t="s">
        <v>14176</v>
      </c>
      <c r="BC2379" s="311" t="s">
        <v>8721</v>
      </c>
      <c r="BD2379" s="311">
        <v>2</v>
      </c>
      <c r="BE2379" s="307"/>
      <c r="BF2379" s="310" t="b">
        <v>1</v>
      </c>
    </row>
    <row r="2380" spans="1:58" s="309" customFormat="1" ht="15" customHeight="1" x14ac:dyDescent="0.25">
      <c r="A2380" s="335">
        <v>2322</v>
      </c>
      <c r="B2380" s="382" t="s">
        <v>4975</v>
      </c>
      <c r="C2380" s="337">
        <v>4779</v>
      </c>
      <c r="D2380" s="337" t="s">
        <v>4975</v>
      </c>
      <c r="E2380" s="337" t="s">
        <v>9768</v>
      </c>
      <c r="F2380" s="337" t="s">
        <v>9769</v>
      </c>
      <c r="G2380" s="337" t="s">
        <v>3606</v>
      </c>
      <c r="H2380" s="337" t="s">
        <v>3544</v>
      </c>
      <c r="I2380" s="337" t="s">
        <v>9190</v>
      </c>
      <c r="J2380" s="337" t="s">
        <v>14179</v>
      </c>
      <c r="K2380" s="337" t="s">
        <v>12473</v>
      </c>
      <c r="L2380" s="338" t="s">
        <v>12474</v>
      </c>
      <c r="M2380" s="337" t="s">
        <v>14100</v>
      </c>
      <c r="N2380" s="337" t="s">
        <v>8721</v>
      </c>
      <c r="O2380" s="337" t="s">
        <v>8721</v>
      </c>
      <c r="P2380" s="337" t="s">
        <v>8721</v>
      </c>
      <c r="Q2380" s="337" t="s">
        <v>14102</v>
      </c>
      <c r="R2380" s="337" t="s">
        <v>8721</v>
      </c>
      <c r="S2380" s="337" t="s">
        <v>8721</v>
      </c>
      <c r="T2380" s="337" t="s">
        <v>14176</v>
      </c>
      <c r="U2380" s="337" t="s">
        <v>8721</v>
      </c>
      <c r="V2380" s="337" t="s">
        <v>14181</v>
      </c>
      <c r="W2380" s="337" t="s">
        <v>12476</v>
      </c>
      <c r="X2380" s="337" t="s">
        <v>8721</v>
      </c>
      <c r="Y2380" s="337" t="s">
        <v>8721</v>
      </c>
      <c r="Z2380" s="337" t="s">
        <v>12484</v>
      </c>
      <c r="AA2380" s="337" t="s">
        <v>12484</v>
      </c>
      <c r="AB2380" s="337" t="s">
        <v>12484</v>
      </c>
      <c r="AC2380" s="339">
        <v>301.38063007234484</v>
      </c>
      <c r="AD2380" s="368" t="s">
        <v>12478</v>
      </c>
      <c r="AE2380" s="339">
        <v>373.65294188407489</v>
      </c>
      <c r="AF2380" s="340">
        <v>0.23980410351647841</v>
      </c>
      <c r="AG2380" s="366">
        <v>0</v>
      </c>
      <c r="AH2380" s="366">
        <v>0</v>
      </c>
      <c r="AI2380" s="340">
        <v>-1</v>
      </c>
      <c r="AJ2380" s="340">
        <v>-1</v>
      </c>
      <c r="AK2380" s="341">
        <v>0</v>
      </c>
      <c r="AL2380" s="342">
        <v>-1</v>
      </c>
      <c r="AM2380" s="339" t="s">
        <v>12711</v>
      </c>
      <c r="AN2380" s="339" t="s">
        <v>12484</v>
      </c>
      <c r="AO2380" s="337" t="s">
        <v>12763</v>
      </c>
      <c r="AP2380" s="343">
        <v>43707</v>
      </c>
      <c r="AQ2380" s="335" t="s">
        <v>12921</v>
      </c>
      <c r="AR2380" s="335" t="s">
        <v>8721</v>
      </c>
      <c r="AS2380" s="335" t="s">
        <v>8721</v>
      </c>
      <c r="AT2380" s="335" t="s">
        <v>14042</v>
      </c>
      <c r="AU2380" s="335" t="s">
        <v>12484</v>
      </c>
      <c r="AV2380" s="335" t="s">
        <v>8721</v>
      </c>
      <c r="AW2380" s="327" t="s">
        <v>12484</v>
      </c>
      <c r="AX2380" s="344" t="s">
        <v>12741</v>
      </c>
      <c r="AY2380" s="335" t="s">
        <v>12484</v>
      </c>
      <c r="AZ2380" s="311"/>
      <c r="BA2380" s="309" t="s">
        <v>12486</v>
      </c>
      <c r="BB2380" s="310" t="s">
        <v>14176</v>
      </c>
      <c r="BC2380" s="309" t="s">
        <v>8721</v>
      </c>
      <c r="BD2380" s="309">
        <v>2</v>
      </c>
      <c r="BE2380" s="307"/>
      <c r="BF2380" s="310" t="b">
        <v>1</v>
      </c>
    </row>
    <row r="2381" spans="1:58" s="311" customFormat="1" ht="15" customHeight="1" x14ac:dyDescent="0.25">
      <c r="A2381" s="345">
        <v>2323</v>
      </c>
      <c r="B2381" s="382" t="s">
        <v>4976</v>
      </c>
      <c r="C2381" s="346">
        <v>4780</v>
      </c>
      <c r="D2381" s="346" t="s">
        <v>4976</v>
      </c>
      <c r="E2381" s="346" t="s">
        <v>9768</v>
      </c>
      <c r="F2381" s="346" t="s">
        <v>9769</v>
      </c>
      <c r="G2381" s="346" t="s">
        <v>3606</v>
      </c>
      <c r="H2381" s="346" t="s">
        <v>3544</v>
      </c>
      <c r="I2381" s="346" t="s">
        <v>9192</v>
      </c>
      <c r="J2381" s="346" t="s">
        <v>14179</v>
      </c>
      <c r="K2381" s="346" t="s">
        <v>12473</v>
      </c>
      <c r="L2381" s="347" t="s">
        <v>12474</v>
      </c>
      <c r="M2381" s="346" t="s">
        <v>14100</v>
      </c>
      <c r="N2381" s="346" t="s">
        <v>8721</v>
      </c>
      <c r="O2381" s="346" t="s">
        <v>8721</v>
      </c>
      <c r="P2381" s="346" t="s">
        <v>8721</v>
      </c>
      <c r="Q2381" s="346" t="s">
        <v>14102</v>
      </c>
      <c r="R2381" s="346" t="s">
        <v>8721</v>
      </c>
      <c r="S2381" s="346" t="s">
        <v>8721</v>
      </c>
      <c r="T2381" s="346" t="s">
        <v>14176</v>
      </c>
      <c r="U2381" s="346" t="s">
        <v>8721</v>
      </c>
      <c r="V2381" s="346" t="s">
        <v>14181</v>
      </c>
      <c r="W2381" s="346" t="s">
        <v>12476</v>
      </c>
      <c r="X2381" s="346" t="s">
        <v>8721</v>
      </c>
      <c r="Y2381" s="346" t="s">
        <v>8721</v>
      </c>
      <c r="Z2381" s="346" t="s">
        <v>12484</v>
      </c>
      <c r="AA2381" s="346" t="s">
        <v>12484</v>
      </c>
      <c r="AB2381" s="346" t="s">
        <v>12484</v>
      </c>
      <c r="AC2381" s="348">
        <v>310.6065677276207</v>
      </c>
      <c r="AD2381" s="368" t="s">
        <v>12478</v>
      </c>
      <c r="AE2381" s="348">
        <v>385.09129724787311</v>
      </c>
      <c r="AF2381" s="349">
        <v>0.23980410351647841</v>
      </c>
      <c r="AG2381" s="359">
        <v>0</v>
      </c>
      <c r="AH2381" s="359">
        <v>0</v>
      </c>
      <c r="AI2381" s="349">
        <v>-1</v>
      </c>
      <c r="AJ2381" s="349">
        <v>-1</v>
      </c>
      <c r="AK2381" s="350">
        <v>0</v>
      </c>
      <c r="AL2381" s="351">
        <v>-1</v>
      </c>
      <c r="AM2381" s="348" t="s">
        <v>12711</v>
      </c>
      <c r="AN2381" s="348" t="s">
        <v>12484</v>
      </c>
      <c r="AO2381" s="346" t="s">
        <v>12763</v>
      </c>
      <c r="AP2381" s="352">
        <v>43707</v>
      </c>
      <c r="AQ2381" s="346" t="s">
        <v>12921</v>
      </c>
      <c r="AR2381" s="346" t="s">
        <v>8721</v>
      </c>
      <c r="AS2381" s="346" t="s">
        <v>8721</v>
      </c>
      <c r="AT2381" s="346" t="s">
        <v>14042</v>
      </c>
      <c r="AU2381" s="346" t="s">
        <v>12484</v>
      </c>
      <c r="AV2381" s="346" t="s">
        <v>8721</v>
      </c>
      <c r="AW2381" s="327" t="s">
        <v>12484</v>
      </c>
      <c r="AX2381" s="344" t="s">
        <v>12741</v>
      </c>
      <c r="AY2381" s="346" t="s">
        <v>12484</v>
      </c>
      <c r="AZ2381" s="309"/>
      <c r="BA2381" s="311" t="s">
        <v>12486</v>
      </c>
      <c r="BB2381" s="310" t="s">
        <v>14176</v>
      </c>
      <c r="BC2381" s="311" t="s">
        <v>8721</v>
      </c>
      <c r="BD2381" s="311">
        <v>2</v>
      </c>
      <c r="BE2381" s="307"/>
      <c r="BF2381" s="310" t="b">
        <v>1</v>
      </c>
    </row>
    <row r="2382" spans="1:58" s="309" customFormat="1" ht="15" customHeight="1" x14ac:dyDescent="0.25">
      <c r="A2382" s="335">
        <v>2324</v>
      </c>
      <c r="B2382" s="382" t="s">
        <v>4977</v>
      </c>
      <c r="C2382" s="337">
        <v>4781</v>
      </c>
      <c r="D2382" s="337" t="s">
        <v>4977</v>
      </c>
      <c r="E2382" s="337" t="s">
        <v>9768</v>
      </c>
      <c r="F2382" s="337" t="s">
        <v>9769</v>
      </c>
      <c r="G2382" s="337" t="s">
        <v>3606</v>
      </c>
      <c r="H2382" s="337" t="s">
        <v>3544</v>
      </c>
      <c r="I2382" s="337" t="s">
        <v>9733</v>
      </c>
      <c r="J2382" s="337" t="s">
        <v>14179</v>
      </c>
      <c r="K2382" s="337" t="s">
        <v>12473</v>
      </c>
      <c r="L2382" s="338" t="s">
        <v>12474</v>
      </c>
      <c r="M2382" s="337" t="s">
        <v>14100</v>
      </c>
      <c r="N2382" s="337" t="s">
        <v>8721</v>
      </c>
      <c r="O2382" s="337" t="s">
        <v>8721</v>
      </c>
      <c r="P2382" s="337" t="s">
        <v>8721</v>
      </c>
      <c r="Q2382" s="337" t="s">
        <v>14102</v>
      </c>
      <c r="R2382" s="337" t="s">
        <v>8721</v>
      </c>
      <c r="S2382" s="337" t="s">
        <v>8721</v>
      </c>
      <c r="T2382" s="337" t="s">
        <v>14176</v>
      </c>
      <c r="U2382" s="337" t="s">
        <v>8721</v>
      </c>
      <c r="V2382" s="337" t="s">
        <v>14181</v>
      </c>
      <c r="W2382" s="337" t="s">
        <v>12476</v>
      </c>
      <c r="X2382" s="337" t="s">
        <v>8721</v>
      </c>
      <c r="Y2382" s="337" t="s">
        <v>8721</v>
      </c>
      <c r="Z2382" s="337" t="s">
        <v>12484</v>
      </c>
      <c r="AA2382" s="337" t="s">
        <v>12484</v>
      </c>
      <c r="AB2382" s="337" t="s">
        <v>12484</v>
      </c>
      <c r="AC2382" s="339">
        <v>320.60133352083631</v>
      </c>
      <c r="AD2382" s="368" t="s">
        <v>12478</v>
      </c>
      <c r="AE2382" s="339">
        <v>397.48284889198794</v>
      </c>
      <c r="AF2382" s="340">
        <v>0.23980410351647841</v>
      </c>
      <c r="AG2382" s="366">
        <v>0</v>
      </c>
      <c r="AH2382" s="366">
        <v>0</v>
      </c>
      <c r="AI2382" s="340">
        <v>-1</v>
      </c>
      <c r="AJ2382" s="340">
        <v>-1</v>
      </c>
      <c r="AK2382" s="341">
        <v>0</v>
      </c>
      <c r="AL2382" s="342">
        <v>-1</v>
      </c>
      <c r="AM2382" s="339" t="s">
        <v>12711</v>
      </c>
      <c r="AN2382" s="339" t="s">
        <v>12484</v>
      </c>
      <c r="AO2382" s="337" t="s">
        <v>12763</v>
      </c>
      <c r="AP2382" s="343">
        <v>43707</v>
      </c>
      <c r="AQ2382" s="335" t="s">
        <v>12921</v>
      </c>
      <c r="AR2382" s="335" t="s">
        <v>8721</v>
      </c>
      <c r="AS2382" s="335" t="s">
        <v>8721</v>
      </c>
      <c r="AT2382" s="335" t="s">
        <v>14042</v>
      </c>
      <c r="AU2382" s="335" t="s">
        <v>12484</v>
      </c>
      <c r="AV2382" s="335" t="s">
        <v>8721</v>
      </c>
      <c r="AW2382" s="327" t="s">
        <v>12484</v>
      </c>
      <c r="AX2382" s="344" t="s">
        <v>12741</v>
      </c>
      <c r="AY2382" s="335" t="s">
        <v>12484</v>
      </c>
      <c r="AZ2382" s="311"/>
      <c r="BA2382" s="309" t="s">
        <v>12486</v>
      </c>
      <c r="BB2382" s="310" t="s">
        <v>14176</v>
      </c>
      <c r="BC2382" s="309" t="s">
        <v>8721</v>
      </c>
      <c r="BD2382" s="309">
        <v>2</v>
      </c>
      <c r="BE2382" s="307"/>
      <c r="BF2382" s="310" t="b">
        <v>1</v>
      </c>
    </row>
    <row r="2383" spans="1:58" s="311" customFormat="1" ht="15" customHeight="1" x14ac:dyDescent="0.25">
      <c r="A2383" s="345">
        <v>2325</v>
      </c>
      <c r="B2383" s="382" t="s">
        <v>4978</v>
      </c>
      <c r="C2383" s="346">
        <v>4782</v>
      </c>
      <c r="D2383" s="346" t="s">
        <v>4978</v>
      </c>
      <c r="E2383" s="346" t="s">
        <v>9768</v>
      </c>
      <c r="F2383" s="346" t="s">
        <v>9769</v>
      </c>
      <c r="G2383" s="346" t="s">
        <v>3606</v>
      </c>
      <c r="H2383" s="346" t="s">
        <v>3469</v>
      </c>
      <c r="I2383" s="346" t="s">
        <v>9728</v>
      </c>
      <c r="J2383" s="346" t="s">
        <v>14179</v>
      </c>
      <c r="K2383" s="346" t="s">
        <v>12473</v>
      </c>
      <c r="L2383" s="347" t="s">
        <v>12474</v>
      </c>
      <c r="M2383" s="346" t="s">
        <v>14100</v>
      </c>
      <c r="N2383" s="346" t="s">
        <v>8721</v>
      </c>
      <c r="O2383" s="346" t="s">
        <v>8721</v>
      </c>
      <c r="P2383" s="346" t="s">
        <v>8721</v>
      </c>
      <c r="Q2383" s="346" t="s">
        <v>14102</v>
      </c>
      <c r="R2383" s="346" t="s">
        <v>8721</v>
      </c>
      <c r="S2383" s="346" t="s">
        <v>8721</v>
      </c>
      <c r="T2383" s="346" t="s">
        <v>14176</v>
      </c>
      <c r="U2383" s="346" t="s">
        <v>8721</v>
      </c>
      <c r="V2383" s="346" t="s">
        <v>14182</v>
      </c>
      <c r="W2383" s="346" t="s">
        <v>12476</v>
      </c>
      <c r="X2383" s="346" t="s">
        <v>8721</v>
      </c>
      <c r="Y2383" s="346" t="s">
        <v>8721</v>
      </c>
      <c r="Z2383" s="346" t="s">
        <v>12484</v>
      </c>
      <c r="AA2383" s="346" t="s">
        <v>12484</v>
      </c>
      <c r="AB2383" s="346" t="s">
        <v>12484</v>
      </c>
      <c r="AC2383" s="348">
        <v>192.9758626228535</v>
      </c>
      <c r="AD2383" s="368" t="s">
        <v>12478</v>
      </c>
      <c r="AE2383" s="348">
        <v>239.25226635944597</v>
      </c>
      <c r="AF2383" s="349">
        <v>0.23980410351647841</v>
      </c>
      <c r="AG2383" s="359">
        <v>0</v>
      </c>
      <c r="AH2383" s="359">
        <v>0</v>
      </c>
      <c r="AI2383" s="349">
        <v>-1</v>
      </c>
      <c r="AJ2383" s="349">
        <v>-1</v>
      </c>
      <c r="AK2383" s="350">
        <v>0</v>
      </c>
      <c r="AL2383" s="351">
        <v>-1</v>
      </c>
      <c r="AM2383" s="348" t="s">
        <v>12711</v>
      </c>
      <c r="AN2383" s="348" t="s">
        <v>12484</v>
      </c>
      <c r="AO2383" s="346" t="s">
        <v>12763</v>
      </c>
      <c r="AP2383" s="352">
        <v>43707</v>
      </c>
      <c r="AQ2383" s="346" t="s">
        <v>12921</v>
      </c>
      <c r="AR2383" s="346" t="s">
        <v>8721</v>
      </c>
      <c r="AS2383" s="346" t="s">
        <v>8721</v>
      </c>
      <c r="AT2383" s="346" t="s">
        <v>14042</v>
      </c>
      <c r="AU2383" s="346" t="s">
        <v>12484</v>
      </c>
      <c r="AV2383" s="346" t="s">
        <v>8721</v>
      </c>
      <c r="AW2383" s="327" t="s">
        <v>12484</v>
      </c>
      <c r="AX2383" s="344" t="s">
        <v>12741</v>
      </c>
      <c r="AY2383" s="346" t="s">
        <v>12484</v>
      </c>
      <c r="AZ2383" s="309"/>
      <c r="BA2383" s="311" t="s">
        <v>12486</v>
      </c>
      <c r="BB2383" s="310" t="s">
        <v>14176</v>
      </c>
      <c r="BC2383" s="311" t="s">
        <v>8721</v>
      </c>
      <c r="BD2383" s="311">
        <v>2</v>
      </c>
      <c r="BE2383" s="307"/>
      <c r="BF2383" s="310" t="b">
        <v>1</v>
      </c>
    </row>
    <row r="2384" spans="1:58" s="309" customFormat="1" ht="15" customHeight="1" x14ac:dyDescent="0.25">
      <c r="A2384" s="335">
        <v>2326</v>
      </c>
      <c r="B2384" s="382" t="s">
        <v>4979</v>
      </c>
      <c r="C2384" s="337">
        <v>4790</v>
      </c>
      <c r="D2384" s="337" t="s">
        <v>4979</v>
      </c>
      <c r="E2384" s="337" t="s">
        <v>9768</v>
      </c>
      <c r="F2384" s="337" t="s">
        <v>9769</v>
      </c>
      <c r="G2384" s="337" t="s">
        <v>3606</v>
      </c>
      <c r="H2384" s="337" t="s">
        <v>3469</v>
      </c>
      <c r="I2384" s="337" t="s">
        <v>9729</v>
      </c>
      <c r="J2384" s="337" t="s">
        <v>14179</v>
      </c>
      <c r="K2384" s="337" t="s">
        <v>12473</v>
      </c>
      <c r="L2384" s="338" t="s">
        <v>12474</v>
      </c>
      <c r="M2384" s="337" t="s">
        <v>14100</v>
      </c>
      <c r="N2384" s="337" t="s">
        <v>8721</v>
      </c>
      <c r="O2384" s="337" t="s">
        <v>8721</v>
      </c>
      <c r="P2384" s="337" t="s">
        <v>8721</v>
      </c>
      <c r="Q2384" s="337" t="s">
        <v>14102</v>
      </c>
      <c r="R2384" s="337" t="s">
        <v>8721</v>
      </c>
      <c r="S2384" s="337" t="s">
        <v>8721</v>
      </c>
      <c r="T2384" s="337" t="s">
        <v>14176</v>
      </c>
      <c r="U2384" s="337" t="s">
        <v>8721</v>
      </c>
      <c r="V2384" s="337" t="s">
        <v>14182</v>
      </c>
      <c r="W2384" s="337" t="s">
        <v>12476</v>
      </c>
      <c r="X2384" s="337" t="s">
        <v>8721</v>
      </c>
      <c r="Y2384" s="337" t="s">
        <v>8721</v>
      </c>
      <c r="Z2384" s="337" t="s">
        <v>12484</v>
      </c>
      <c r="AA2384" s="337" t="s">
        <v>12484</v>
      </c>
      <c r="AB2384" s="337" t="s">
        <v>12484</v>
      </c>
      <c r="AC2384" s="339">
        <v>194.5135188987328</v>
      </c>
      <c r="AD2384" s="368" t="s">
        <v>12478</v>
      </c>
      <c r="AE2384" s="339">
        <v>241.15865892007901</v>
      </c>
      <c r="AF2384" s="340">
        <v>0.23980410351647841</v>
      </c>
      <c r="AG2384" s="366">
        <v>0</v>
      </c>
      <c r="AH2384" s="366">
        <v>0</v>
      </c>
      <c r="AI2384" s="340">
        <v>-1</v>
      </c>
      <c r="AJ2384" s="340">
        <v>-1</v>
      </c>
      <c r="AK2384" s="341">
        <v>0</v>
      </c>
      <c r="AL2384" s="342">
        <v>-1</v>
      </c>
      <c r="AM2384" s="339" t="s">
        <v>12711</v>
      </c>
      <c r="AN2384" s="339" t="s">
        <v>12484</v>
      </c>
      <c r="AO2384" s="337" t="s">
        <v>12763</v>
      </c>
      <c r="AP2384" s="343">
        <v>43707</v>
      </c>
      <c r="AQ2384" s="335" t="s">
        <v>12921</v>
      </c>
      <c r="AR2384" s="335" t="s">
        <v>8721</v>
      </c>
      <c r="AS2384" s="335" t="s">
        <v>8721</v>
      </c>
      <c r="AT2384" s="335" t="s">
        <v>14042</v>
      </c>
      <c r="AU2384" s="335" t="s">
        <v>12484</v>
      </c>
      <c r="AV2384" s="335" t="s">
        <v>8721</v>
      </c>
      <c r="AW2384" s="327" t="s">
        <v>12484</v>
      </c>
      <c r="AX2384" s="344" t="s">
        <v>12741</v>
      </c>
      <c r="AY2384" s="335" t="s">
        <v>12484</v>
      </c>
      <c r="AZ2384" s="311"/>
      <c r="BA2384" s="309" t="s">
        <v>12486</v>
      </c>
      <c r="BB2384" s="310" t="s">
        <v>14176</v>
      </c>
      <c r="BC2384" s="309" t="s">
        <v>8721</v>
      </c>
      <c r="BD2384" s="309">
        <v>2</v>
      </c>
      <c r="BE2384" s="307"/>
      <c r="BF2384" s="310" t="b">
        <v>1</v>
      </c>
    </row>
    <row r="2385" spans="1:58" s="311" customFormat="1" ht="15" customHeight="1" x14ac:dyDescent="0.25">
      <c r="A2385" s="345">
        <v>2327</v>
      </c>
      <c r="B2385" s="382" t="s">
        <v>3701</v>
      </c>
      <c r="C2385" s="337">
        <v>4536</v>
      </c>
      <c r="D2385" s="337" t="s">
        <v>3701</v>
      </c>
      <c r="E2385" s="337" t="s">
        <v>9768</v>
      </c>
      <c r="F2385" s="337" t="s">
        <v>9769</v>
      </c>
      <c r="G2385" s="337" t="s">
        <v>3606</v>
      </c>
      <c r="H2385" s="337" t="s">
        <v>3469</v>
      </c>
      <c r="I2385" s="337" t="s">
        <v>9730</v>
      </c>
      <c r="J2385" s="337" t="s">
        <v>14179</v>
      </c>
      <c r="K2385" s="337" t="s">
        <v>12473</v>
      </c>
      <c r="L2385" s="338" t="s">
        <v>12474</v>
      </c>
      <c r="M2385" s="337" t="s">
        <v>14100</v>
      </c>
      <c r="N2385" s="337" t="s">
        <v>8721</v>
      </c>
      <c r="O2385" s="337" t="s">
        <v>8721</v>
      </c>
      <c r="P2385" s="337" t="s">
        <v>8721</v>
      </c>
      <c r="Q2385" s="337" t="s">
        <v>14102</v>
      </c>
      <c r="R2385" s="337" t="s">
        <v>8721</v>
      </c>
      <c r="S2385" s="337" t="s">
        <v>8721</v>
      </c>
      <c r="T2385" s="337" t="s">
        <v>14176</v>
      </c>
      <c r="U2385" s="337" t="s">
        <v>8721</v>
      </c>
      <c r="V2385" s="337" t="s">
        <v>14182</v>
      </c>
      <c r="W2385" s="337" t="s">
        <v>12476</v>
      </c>
      <c r="X2385" s="337" t="s">
        <v>8721</v>
      </c>
      <c r="Y2385" s="337" t="s">
        <v>8721</v>
      </c>
      <c r="Z2385" s="337" t="s">
        <v>12484</v>
      </c>
      <c r="AA2385" s="337" t="s">
        <v>12484</v>
      </c>
      <c r="AB2385" s="337" t="s">
        <v>12484</v>
      </c>
      <c r="AC2385" s="339">
        <v>196.82000331255179</v>
      </c>
      <c r="AD2385" s="368" t="s">
        <v>12478</v>
      </c>
      <c r="AE2385" s="339">
        <v>244.01824776102859</v>
      </c>
      <c r="AF2385" s="340">
        <v>0.23980410351647841</v>
      </c>
      <c r="AG2385" s="366">
        <v>0</v>
      </c>
      <c r="AH2385" s="366">
        <v>0</v>
      </c>
      <c r="AI2385" s="340">
        <v>-1</v>
      </c>
      <c r="AJ2385" s="340">
        <v>-1</v>
      </c>
      <c r="AK2385" s="341">
        <v>0</v>
      </c>
      <c r="AL2385" s="342">
        <v>-1</v>
      </c>
      <c r="AM2385" s="339" t="s">
        <v>12711</v>
      </c>
      <c r="AN2385" s="339" t="s">
        <v>12484</v>
      </c>
      <c r="AO2385" s="337" t="s">
        <v>12763</v>
      </c>
      <c r="AP2385" s="343">
        <v>43707</v>
      </c>
      <c r="AQ2385" s="335" t="s">
        <v>12921</v>
      </c>
      <c r="AR2385" s="335" t="s">
        <v>8721</v>
      </c>
      <c r="AS2385" s="335" t="s">
        <v>8721</v>
      </c>
      <c r="AT2385" s="335" t="s">
        <v>14042</v>
      </c>
      <c r="AU2385" s="335" t="s">
        <v>12484</v>
      </c>
      <c r="AV2385" s="335" t="s">
        <v>8721</v>
      </c>
      <c r="AW2385" s="327" t="s">
        <v>12484</v>
      </c>
      <c r="AX2385" s="344" t="s">
        <v>12741</v>
      </c>
      <c r="AY2385" s="335" t="s">
        <v>12484</v>
      </c>
      <c r="AZ2385" s="309"/>
      <c r="BA2385" s="311" t="s">
        <v>12486</v>
      </c>
      <c r="BB2385" s="310" t="s">
        <v>14176</v>
      </c>
      <c r="BC2385" s="311" t="s">
        <v>8721</v>
      </c>
      <c r="BD2385" s="311">
        <v>2</v>
      </c>
      <c r="BE2385" s="307"/>
      <c r="BF2385" s="310" t="b">
        <v>1</v>
      </c>
    </row>
    <row r="2386" spans="1:58" s="309" customFormat="1" ht="15" customHeight="1" x14ac:dyDescent="0.25">
      <c r="A2386" s="335">
        <v>2328</v>
      </c>
      <c r="B2386" s="382" t="s">
        <v>4980</v>
      </c>
      <c r="C2386" s="346">
        <v>4537</v>
      </c>
      <c r="D2386" s="346" t="s">
        <v>4980</v>
      </c>
      <c r="E2386" s="346" t="s">
        <v>9768</v>
      </c>
      <c r="F2386" s="346" t="s">
        <v>9769</v>
      </c>
      <c r="G2386" s="346" t="s">
        <v>3606</v>
      </c>
      <c r="H2386" s="346" t="s">
        <v>3469</v>
      </c>
      <c r="I2386" s="346" t="s">
        <v>9731</v>
      </c>
      <c r="J2386" s="346" t="s">
        <v>14179</v>
      </c>
      <c r="K2386" s="346" t="s">
        <v>12473</v>
      </c>
      <c r="L2386" s="347" t="s">
        <v>12474</v>
      </c>
      <c r="M2386" s="346" t="s">
        <v>14100</v>
      </c>
      <c r="N2386" s="346" t="s">
        <v>8721</v>
      </c>
      <c r="O2386" s="346" t="s">
        <v>8721</v>
      </c>
      <c r="P2386" s="346" t="s">
        <v>8721</v>
      </c>
      <c r="Q2386" s="346" t="s">
        <v>14102</v>
      </c>
      <c r="R2386" s="346" t="s">
        <v>8721</v>
      </c>
      <c r="S2386" s="346" t="s">
        <v>8721</v>
      </c>
      <c r="T2386" s="346" t="s">
        <v>14176</v>
      </c>
      <c r="U2386" s="346" t="s">
        <v>8721</v>
      </c>
      <c r="V2386" s="346" t="s">
        <v>14182</v>
      </c>
      <c r="W2386" s="346" t="s">
        <v>12476</v>
      </c>
      <c r="X2386" s="346" t="s">
        <v>8721</v>
      </c>
      <c r="Y2386" s="346" t="s">
        <v>8721</v>
      </c>
      <c r="Z2386" s="346" t="s">
        <v>12484</v>
      </c>
      <c r="AA2386" s="346" t="s">
        <v>12484</v>
      </c>
      <c r="AB2386" s="346" t="s">
        <v>12484</v>
      </c>
      <c r="AC2386" s="348">
        <v>198.35765958843109</v>
      </c>
      <c r="AD2386" s="368" t="s">
        <v>12478</v>
      </c>
      <c r="AE2386" s="348">
        <v>245.9246403216616</v>
      </c>
      <c r="AF2386" s="349">
        <v>0.23980410351647841</v>
      </c>
      <c r="AG2386" s="359">
        <v>0</v>
      </c>
      <c r="AH2386" s="359">
        <v>0</v>
      </c>
      <c r="AI2386" s="349">
        <v>-1</v>
      </c>
      <c r="AJ2386" s="349">
        <v>-1</v>
      </c>
      <c r="AK2386" s="350">
        <v>0</v>
      </c>
      <c r="AL2386" s="351">
        <v>-1</v>
      </c>
      <c r="AM2386" s="348" t="s">
        <v>12711</v>
      </c>
      <c r="AN2386" s="348" t="s">
        <v>12484</v>
      </c>
      <c r="AO2386" s="346" t="s">
        <v>12763</v>
      </c>
      <c r="AP2386" s="352">
        <v>43707</v>
      </c>
      <c r="AQ2386" s="346" t="s">
        <v>12921</v>
      </c>
      <c r="AR2386" s="346" t="s">
        <v>8721</v>
      </c>
      <c r="AS2386" s="346" t="s">
        <v>8721</v>
      </c>
      <c r="AT2386" s="346" t="s">
        <v>14042</v>
      </c>
      <c r="AU2386" s="346" t="s">
        <v>12484</v>
      </c>
      <c r="AV2386" s="346" t="s">
        <v>8721</v>
      </c>
      <c r="AW2386" s="327" t="s">
        <v>12484</v>
      </c>
      <c r="AX2386" s="344" t="s">
        <v>12741</v>
      </c>
      <c r="AY2386" s="346" t="s">
        <v>12484</v>
      </c>
      <c r="AZ2386" s="311"/>
      <c r="BA2386" s="309" t="s">
        <v>12486</v>
      </c>
      <c r="BB2386" s="310" t="s">
        <v>14176</v>
      </c>
      <c r="BC2386" s="309" t="s">
        <v>8721</v>
      </c>
      <c r="BD2386" s="309">
        <v>2</v>
      </c>
      <c r="BE2386" s="307"/>
      <c r="BF2386" s="310" t="b">
        <v>1</v>
      </c>
    </row>
    <row r="2387" spans="1:58" s="311" customFormat="1" ht="15" customHeight="1" x14ac:dyDescent="0.25">
      <c r="A2387" s="345">
        <v>2329</v>
      </c>
      <c r="B2387" s="382" t="s">
        <v>4981</v>
      </c>
      <c r="C2387" s="337">
        <v>4538</v>
      </c>
      <c r="D2387" s="337" t="s">
        <v>4981</v>
      </c>
      <c r="E2387" s="337" t="s">
        <v>9768</v>
      </c>
      <c r="F2387" s="337" t="s">
        <v>9769</v>
      </c>
      <c r="G2387" s="337" t="s">
        <v>3606</v>
      </c>
      <c r="H2387" s="337" t="s">
        <v>3469</v>
      </c>
      <c r="I2387" s="337" t="s">
        <v>9732</v>
      </c>
      <c r="J2387" s="337" t="s">
        <v>14179</v>
      </c>
      <c r="K2387" s="337" t="s">
        <v>12473</v>
      </c>
      <c r="L2387" s="338" t="s">
        <v>12474</v>
      </c>
      <c r="M2387" s="337" t="s">
        <v>14100</v>
      </c>
      <c r="N2387" s="337" t="s">
        <v>8721</v>
      </c>
      <c r="O2387" s="337" t="s">
        <v>8721</v>
      </c>
      <c r="P2387" s="337" t="s">
        <v>8721</v>
      </c>
      <c r="Q2387" s="337" t="s">
        <v>14102</v>
      </c>
      <c r="R2387" s="337" t="s">
        <v>8721</v>
      </c>
      <c r="S2387" s="337" t="s">
        <v>8721</v>
      </c>
      <c r="T2387" s="337" t="s">
        <v>14176</v>
      </c>
      <c r="U2387" s="337" t="s">
        <v>8721</v>
      </c>
      <c r="V2387" s="337" t="s">
        <v>14182</v>
      </c>
      <c r="W2387" s="337" t="s">
        <v>12476</v>
      </c>
      <c r="X2387" s="337" t="s">
        <v>8721</v>
      </c>
      <c r="Y2387" s="337" t="s">
        <v>8721</v>
      </c>
      <c r="Z2387" s="337" t="s">
        <v>12484</v>
      </c>
      <c r="AA2387" s="337" t="s">
        <v>12484</v>
      </c>
      <c r="AB2387" s="337" t="s">
        <v>12484</v>
      </c>
      <c r="AC2387" s="339">
        <v>199.89531586431042</v>
      </c>
      <c r="AD2387" s="368" t="s">
        <v>12478</v>
      </c>
      <c r="AE2387" s="339">
        <v>247.83103288229466</v>
      </c>
      <c r="AF2387" s="340">
        <v>0.23980410351647841</v>
      </c>
      <c r="AG2387" s="366">
        <v>0</v>
      </c>
      <c r="AH2387" s="366">
        <v>0</v>
      </c>
      <c r="AI2387" s="340">
        <v>-1</v>
      </c>
      <c r="AJ2387" s="340">
        <v>-1</v>
      </c>
      <c r="AK2387" s="341">
        <v>0</v>
      </c>
      <c r="AL2387" s="342">
        <v>-1</v>
      </c>
      <c r="AM2387" s="339" t="s">
        <v>12711</v>
      </c>
      <c r="AN2387" s="339" t="s">
        <v>12484</v>
      </c>
      <c r="AO2387" s="337" t="s">
        <v>12763</v>
      </c>
      <c r="AP2387" s="343">
        <v>43707</v>
      </c>
      <c r="AQ2387" s="335" t="s">
        <v>12921</v>
      </c>
      <c r="AR2387" s="335" t="s">
        <v>8721</v>
      </c>
      <c r="AS2387" s="335" t="s">
        <v>8721</v>
      </c>
      <c r="AT2387" s="335" t="s">
        <v>14042</v>
      </c>
      <c r="AU2387" s="335" t="s">
        <v>12484</v>
      </c>
      <c r="AV2387" s="335" t="s">
        <v>8721</v>
      </c>
      <c r="AW2387" s="327" t="s">
        <v>12484</v>
      </c>
      <c r="AX2387" s="344" t="s">
        <v>12741</v>
      </c>
      <c r="AY2387" s="335" t="s">
        <v>12484</v>
      </c>
      <c r="AZ2387" s="309"/>
      <c r="BA2387" s="311" t="s">
        <v>12486</v>
      </c>
      <c r="BB2387" s="310" t="s">
        <v>14176</v>
      </c>
      <c r="BC2387" s="311" t="s">
        <v>8721</v>
      </c>
      <c r="BD2387" s="311">
        <v>2</v>
      </c>
      <c r="BE2387" s="307"/>
      <c r="BF2387" s="310" t="b">
        <v>1</v>
      </c>
    </row>
    <row r="2388" spans="1:58" s="309" customFormat="1" ht="15" customHeight="1" x14ac:dyDescent="0.25">
      <c r="A2388" s="335">
        <v>2330</v>
      </c>
      <c r="B2388" s="382" t="s">
        <v>4982</v>
      </c>
      <c r="C2388" s="346">
        <v>4539</v>
      </c>
      <c r="D2388" s="346" t="s">
        <v>4982</v>
      </c>
      <c r="E2388" s="346" t="s">
        <v>9768</v>
      </c>
      <c r="F2388" s="346" t="s">
        <v>9769</v>
      </c>
      <c r="G2388" s="346" t="s">
        <v>3606</v>
      </c>
      <c r="H2388" s="346" t="s">
        <v>3469</v>
      </c>
      <c r="I2388" s="346" t="s">
        <v>9181</v>
      </c>
      <c r="J2388" s="346" t="s">
        <v>14179</v>
      </c>
      <c r="K2388" s="346" t="s">
        <v>12473</v>
      </c>
      <c r="L2388" s="347" t="s">
        <v>12474</v>
      </c>
      <c r="M2388" s="346" t="s">
        <v>14100</v>
      </c>
      <c r="N2388" s="346" t="s">
        <v>8721</v>
      </c>
      <c r="O2388" s="346" t="s">
        <v>8721</v>
      </c>
      <c r="P2388" s="346" t="s">
        <v>8721</v>
      </c>
      <c r="Q2388" s="346" t="s">
        <v>14102</v>
      </c>
      <c r="R2388" s="346" t="s">
        <v>8721</v>
      </c>
      <c r="S2388" s="346" t="s">
        <v>8721</v>
      </c>
      <c r="T2388" s="346" t="s">
        <v>14176</v>
      </c>
      <c r="U2388" s="346" t="s">
        <v>8721</v>
      </c>
      <c r="V2388" s="346" t="s">
        <v>14182</v>
      </c>
      <c r="W2388" s="346" t="s">
        <v>12476</v>
      </c>
      <c r="X2388" s="346" t="s">
        <v>8721</v>
      </c>
      <c r="Y2388" s="346" t="s">
        <v>8721</v>
      </c>
      <c r="Z2388" s="346" t="s">
        <v>12484</v>
      </c>
      <c r="AA2388" s="346" t="s">
        <v>12484</v>
      </c>
      <c r="AB2388" s="346" t="s">
        <v>12484</v>
      </c>
      <c r="AC2388" s="348">
        <v>209.89008165752594</v>
      </c>
      <c r="AD2388" s="368" t="s">
        <v>12478</v>
      </c>
      <c r="AE2388" s="348">
        <v>260.22258452640938</v>
      </c>
      <c r="AF2388" s="349">
        <v>0.23980410351647841</v>
      </c>
      <c r="AG2388" s="359">
        <v>0</v>
      </c>
      <c r="AH2388" s="359">
        <v>0</v>
      </c>
      <c r="AI2388" s="349">
        <v>-1</v>
      </c>
      <c r="AJ2388" s="349">
        <v>-1</v>
      </c>
      <c r="AK2388" s="350">
        <v>0</v>
      </c>
      <c r="AL2388" s="351">
        <v>-1</v>
      </c>
      <c r="AM2388" s="348" t="s">
        <v>12711</v>
      </c>
      <c r="AN2388" s="348" t="s">
        <v>12484</v>
      </c>
      <c r="AO2388" s="346" t="s">
        <v>12763</v>
      </c>
      <c r="AP2388" s="352">
        <v>43707</v>
      </c>
      <c r="AQ2388" s="346" t="s">
        <v>12921</v>
      </c>
      <c r="AR2388" s="346" t="s">
        <v>8721</v>
      </c>
      <c r="AS2388" s="346" t="s">
        <v>8721</v>
      </c>
      <c r="AT2388" s="346" t="s">
        <v>14042</v>
      </c>
      <c r="AU2388" s="346" t="s">
        <v>12484</v>
      </c>
      <c r="AV2388" s="346" t="s">
        <v>8721</v>
      </c>
      <c r="AW2388" s="327" t="s">
        <v>12484</v>
      </c>
      <c r="AX2388" s="344" t="s">
        <v>12741</v>
      </c>
      <c r="AY2388" s="346" t="s">
        <v>12484</v>
      </c>
      <c r="AZ2388" s="311"/>
      <c r="BA2388" s="309" t="s">
        <v>12486</v>
      </c>
      <c r="BB2388" s="310" t="s">
        <v>14176</v>
      </c>
      <c r="BC2388" s="309" t="s">
        <v>8721</v>
      </c>
      <c r="BD2388" s="309">
        <v>2</v>
      </c>
      <c r="BE2388" s="307"/>
      <c r="BF2388" s="310" t="b">
        <v>1</v>
      </c>
    </row>
    <row r="2389" spans="1:58" s="311" customFormat="1" ht="15" customHeight="1" x14ac:dyDescent="0.25">
      <c r="A2389" s="345">
        <v>2331</v>
      </c>
      <c r="B2389" s="382" t="s">
        <v>4983</v>
      </c>
      <c r="C2389" s="337">
        <v>4540</v>
      </c>
      <c r="D2389" s="337" t="s">
        <v>4983</v>
      </c>
      <c r="E2389" s="337" t="s">
        <v>9768</v>
      </c>
      <c r="F2389" s="337" t="s">
        <v>9769</v>
      </c>
      <c r="G2389" s="337" t="s">
        <v>3606</v>
      </c>
      <c r="H2389" s="337" t="s">
        <v>3469</v>
      </c>
      <c r="I2389" s="337" t="s">
        <v>9182</v>
      </c>
      <c r="J2389" s="337" t="s">
        <v>14179</v>
      </c>
      <c r="K2389" s="337" t="s">
        <v>12473</v>
      </c>
      <c r="L2389" s="338" t="s">
        <v>12474</v>
      </c>
      <c r="M2389" s="337" t="s">
        <v>14100</v>
      </c>
      <c r="N2389" s="337" t="s">
        <v>8721</v>
      </c>
      <c r="O2389" s="337" t="s">
        <v>8721</v>
      </c>
      <c r="P2389" s="337" t="s">
        <v>8721</v>
      </c>
      <c r="Q2389" s="337" t="s">
        <v>14102</v>
      </c>
      <c r="R2389" s="337" t="s">
        <v>8721</v>
      </c>
      <c r="S2389" s="337" t="s">
        <v>8721</v>
      </c>
      <c r="T2389" s="337" t="s">
        <v>14176</v>
      </c>
      <c r="U2389" s="337" t="s">
        <v>8721</v>
      </c>
      <c r="V2389" s="337" t="s">
        <v>14182</v>
      </c>
      <c r="W2389" s="337" t="s">
        <v>12476</v>
      </c>
      <c r="X2389" s="337" t="s">
        <v>8721</v>
      </c>
      <c r="Y2389" s="337" t="s">
        <v>8721</v>
      </c>
      <c r="Z2389" s="337" t="s">
        <v>12484</v>
      </c>
      <c r="AA2389" s="337" t="s">
        <v>12484</v>
      </c>
      <c r="AB2389" s="337" t="s">
        <v>12484</v>
      </c>
      <c r="AC2389" s="339">
        <v>212.1965660713449</v>
      </c>
      <c r="AD2389" s="368" t="s">
        <v>12478</v>
      </c>
      <c r="AE2389" s="339">
        <v>263.08217336735896</v>
      </c>
      <c r="AF2389" s="340">
        <v>0.23980410351647841</v>
      </c>
      <c r="AG2389" s="366">
        <v>0</v>
      </c>
      <c r="AH2389" s="366">
        <v>0</v>
      </c>
      <c r="AI2389" s="340">
        <v>-1</v>
      </c>
      <c r="AJ2389" s="340">
        <v>-1</v>
      </c>
      <c r="AK2389" s="341">
        <v>0</v>
      </c>
      <c r="AL2389" s="342">
        <v>-1</v>
      </c>
      <c r="AM2389" s="339" t="s">
        <v>12711</v>
      </c>
      <c r="AN2389" s="339" t="s">
        <v>12484</v>
      </c>
      <c r="AO2389" s="337" t="s">
        <v>12763</v>
      </c>
      <c r="AP2389" s="343">
        <v>43707</v>
      </c>
      <c r="AQ2389" s="335" t="s">
        <v>12921</v>
      </c>
      <c r="AR2389" s="335" t="s">
        <v>8721</v>
      </c>
      <c r="AS2389" s="335" t="s">
        <v>8721</v>
      </c>
      <c r="AT2389" s="335" t="s">
        <v>14042</v>
      </c>
      <c r="AU2389" s="335" t="s">
        <v>12484</v>
      </c>
      <c r="AV2389" s="335" t="s">
        <v>8721</v>
      </c>
      <c r="AW2389" s="327" t="s">
        <v>12484</v>
      </c>
      <c r="AX2389" s="344" t="s">
        <v>12741</v>
      </c>
      <c r="AY2389" s="335" t="s">
        <v>12484</v>
      </c>
      <c r="AZ2389" s="309"/>
      <c r="BA2389" s="311" t="s">
        <v>12486</v>
      </c>
      <c r="BB2389" s="310" t="s">
        <v>14176</v>
      </c>
      <c r="BC2389" s="311" t="s">
        <v>8721</v>
      </c>
      <c r="BD2389" s="311">
        <v>2</v>
      </c>
      <c r="BE2389" s="307"/>
      <c r="BF2389" s="310" t="b">
        <v>1</v>
      </c>
    </row>
    <row r="2390" spans="1:58" s="309" customFormat="1" ht="15" customHeight="1" x14ac:dyDescent="0.25">
      <c r="A2390" s="335">
        <v>2332</v>
      </c>
      <c r="B2390" s="382" t="s">
        <v>4984</v>
      </c>
      <c r="C2390" s="337">
        <v>4541</v>
      </c>
      <c r="D2390" s="337" t="s">
        <v>4984</v>
      </c>
      <c r="E2390" s="337" t="s">
        <v>9768</v>
      </c>
      <c r="F2390" s="337" t="s">
        <v>9769</v>
      </c>
      <c r="G2390" s="337" t="s">
        <v>3606</v>
      </c>
      <c r="H2390" s="337" t="s">
        <v>3469</v>
      </c>
      <c r="I2390" s="337" t="s">
        <v>9183</v>
      </c>
      <c r="J2390" s="337" t="s">
        <v>14179</v>
      </c>
      <c r="K2390" s="337" t="s">
        <v>12473</v>
      </c>
      <c r="L2390" s="338" t="s">
        <v>12474</v>
      </c>
      <c r="M2390" s="337" t="s">
        <v>14100</v>
      </c>
      <c r="N2390" s="337" t="s">
        <v>8721</v>
      </c>
      <c r="O2390" s="337" t="s">
        <v>8721</v>
      </c>
      <c r="P2390" s="337" t="s">
        <v>8721</v>
      </c>
      <c r="Q2390" s="337" t="s">
        <v>14102</v>
      </c>
      <c r="R2390" s="337" t="s">
        <v>8721</v>
      </c>
      <c r="S2390" s="337" t="s">
        <v>8721</v>
      </c>
      <c r="T2390" s="337" t="s">
        <v>14176</v>
      </c>
      <c r="U2390" s="337" t="s">
        <v>8721</v>
      </c>
      <c r="V2390" s="337" t="s">
        <v>14182</v>
      </c>
      <c r="W2390" s="337" t="s">
        <v>12476</v>
      </c>
      <c r="X2390" s="337" t="s">
        <v>8721</v>
      </c>
      <c r="Y2390" s="337" t="s">
        <v>8721</v>
      </c>
      <c r="Z2390" s="337" t="s">
        <v>12484</v>
      </c>
      <c r="AA2390" s="337" t="s">
        <v>12484</v>
      </c>
      <c r="AB2390" s="337" t="s">
        <v>12484</v>
      </c>
      <c r="AC2390" s="339">
        <v>214.50305048516384</v>
      </c>
      <c r="AD2390" s="368" t="s">
        <v>12478</v>
      </c>
      <c r="AE2390" s="339">
        <v>265.94176220830849</v>
      </c>
      <c r="AF2390" s="340">
        <v>0.23980410351647863</v>
      </c>
      <c r="AG2390" s="366">
        <v>0</v>
      </c>
      <c r="AH2390" s="366">
        <v>0</v>
      </c>
      <c r="AI2390" s="340">
        <v>-1</v>
      </c>
      <c r="AJ2390" s="340">
        <v>-1</v>
      </c>
      <c r="AK2390" s="341">
        <v>0</v>
      </c>
      <c r="AL2390" s="342">
        <v>-1</v>
      </c>
      <c r="AM2390" s="339" t="s">
        <v>12711</v>
      </c>
      <c r="AN2390" s="339" t="s">
        <v>12484</v>
      </c>
      <c r="AO2390" s="337" t="s">
        <v>12763</v>
      </c>
      <c r="AP2390" s="343">
        <v>43707</v>
      </c>
      <c r="AQ2390" s="335" t="s">
        <v>12921</v>
      </c>
      <c r="AR2390" s="335" t="s">
        <v>8721</v>
      </c>
      <c r="AS2390" s="335" t="s">
        <v>8721</v>
      </c>
      <c r="AT2390" s="335" t="s">
        <v>14042</v>
      </c>
      <c r="AU2390" s="335" t="s">
        <v>12484</v>
      </c>
      <c r="AV2390" s="335" t="s">
        <v>8721</v>
      </c>
      <c r="AW2390" s="327" t="s">
        <v>12484</v>
      </c>
      <c r="AX2390" s="344" t="s">
        <v>12741</v>
      </c>
      <c r="AY2390" s="335" t="s">
        <v>12484</v>
      </c>
      <c r="AZ2390" s="311"/>
      <c r="BA2390" s="309" t="s">
        <v>12486</v>
      </c>
      <c r="BB2390" s="310" t="s">
        <v>14176</v>
      </c>
      <c r="BC2390" s="309" t="s">
        <v>8721</v>
      </c>
      <c r="BD2390" s="309">
        <v>2</v>
      </c>
      <c r="BE2390" s="307"/>
      <c r="BF2390" s="310" t="b">
        <v>1</v>
      </c>
    </row>
    <row r="2391" spans="1:58" s="311" customFormat="1" ht="15" customHeight="1" x14ac:dyDescent="0.25">
      <c r="A2391" s="345">
        <v>2333</v>
      </c>
      <c r="B2391" s="382" t="s">
        <v>4985</v>
      </c>
      <c r="C2391" s="337">
        <v>4542</v>
      </c>
      <c r="D2391" s="337" t="s">
        <v>4985</v>
      </c>
      <c r="E2391" s="337" t="s">
        <v>9768</v>
      </c>
      <c r="F2391" s="337" t="s">
        <v>9769</v>
      </c>
      <c r="G2391" s="337" t="s">
        <v>3606</v>
      </c>
      <c r="H2391" s="337" t="s">
        <v>3469</v>
      </c>
      <c r="I2391" s="337" t="s">
        <v>9184</v>
      </c>
      <c r="J2391" s="337" t="s">
        <v>14179</v>
      </c>
      <c r="K2391" s="337" t="s">
        <v>12473</v>
      </c>
      <c r="L2391" s="338" t="s">
        <v>12474</v>
      </c>
      <c r="M2391" s="337" t="s">
        <v>14100</v>
      </c>
      <c r="N2391" s="337" t="s">
        <v>8721</v>
      </c>
      <c r="O2391" s="337" t="s">
        <v>8721</v>
      </c>
      <c r="P2391" s="337" t="s">
        <v>8721</v>
      </c>
      <c r="Q2391" s="337" t="s">
        <v>14102</v>
      </c>
      <c r="R2391" s="337" t="s">
        <v>8721</v>
      </c>
      <c r="S2391" s="337" t="s">
        <v>8721</v>
      </c>
      <c r="T2391" s="337" t="s">
        <v>14176</v>
      </c>
      <c r="U2391" s="337" t="s">
        <v>8721</v>
      </c>
      <c r="V2391" s="337" t="s">
        <v>14182</v>
      </c>
      <c r="W2391" s="337" t="s">
        <v>12476</v>
      </c>
      <c r="X2391" s="337" t="s">
        <v>8721</v>
      </c>
      <c r="Y2391" s="337" t="s">
        <v>8721</v>
      </c>
      <c r="Z2391" s="337" t="s">
        <v>12484</v>
      </c>
      <c r="AA2391" s="337" t="s">
        <v>12484</v>
      </c>
      <c r="AB2391" s="337" t="s">
        <v>12484</v>
      </c>
      <c r="AC2391" s="339">
        <v>216.80953489898283</v>
      </c>
      <c r="AD2391" s="368" t="s">
        <v>12478</v>
      </c>
      <c r="AE2391" s="339">
        <v>268.80135104925807</v>
      </c>
      <c r="AF2391" s="340">
        <v>0.23980410351647863</v>
      </c>
      <c r="AG2391" s="366">
        <v>0</v>
      </c>
      <c r="AH2391" s="366">
        <v>0</v>
      </c>
      <c r="AI2391" s="340">
        <v>-1</v>
      </c>
      <c r="AJ2391" s="340">
        <v>-1</v>
      </c>
      <c r="AK2391" s="341">
        <v>0</v>
      </c>
      <c r="AL2391" s="342">
        <v>-1</v>
      </c>
      <c r="AM2391" s="339" t="s">
        <v>12711</v>
      </c>
      <c r="AN2391" s="339" t="s">
        <v>12484</v>
      </c>
      <c r="AO2391" s="337" t="s">
        <v>12763</v>
      </c>
      <c r="AP2391" s="343">
        <v>43707</v>
      </c>
      <c r="AQ2391" s="335" t="s">
        <v>12921</v>
      </c>
      <c r="AR2391" s="335" t="s">
        <v>8721</v>
      </c>
      <c r="AS2391" s="335" t="s">
        <v>8721</v>
      </c>
      <c r="AT2391" s="335" t="s">
        <v>14042</v>
      </c>
      <c r="AU2391" s="335" t="s">
        <v>12484</v>
      </c>
      <c r="AV2391" s="335" t="s">
        <v>8721</v>
      </c>
      <c r="AW2391" s="327" t="s">
        <v>12484</v>
      </c>
      <c r="AX2391" s="344" t="s">
        <v>12741</v>
      </c>
      <c r="AY2391" s="335" t="s">
        <v>12484</v>
      </c>
      <c r="AZ2391" s="309"/>
      <c r="BA2391" s="311" t="s">
        <v>12486</v>
      </c>
      <c r="BB2391" s="310" t="s">
        <v>14176</v>
      </c>
      <c r="BC2391" s="311" t="s">
        <v>8721</v>
      </c>
      <c r="BD2391" s="311">
        <v>2</v>
      </c>
      <c r="BE2391" s="307"/>
      <c r="BF2391" s="310" t="b">
        <v>1</v>
      </c>
    </row>
    <row r="2392" spans="1:58" s="309" customFormat="1" ht="15" customHeight="1" x14ac:dyDescent="0.25">
      <c r="A2392" s="335">
        <v>2334</v>
      </c>
      <c r="B2392" s="382" t="s">
        <v>4986</v>
      </c>
      <c r="C2392" s="337">
        <v>4543</v>
      </c>
      <c r="D2392" s="337" t="s">
        <v>4986</v>
      </c>
      <c r="E2392" s="337" t="s">
        <v>9768</v>
      </c>
      <c r="F2392" s="337" t="s">
        <v>9769</v>
      </c>
      <c r="G2392" s="337" t="s">
        <v>3606</v>
      </c>
      <c r="H2392" s="337" t="s">
        <v>3469</v>
      </c>
      <c r="I2392" s="337" t="s">
        <v>9185</v>
      </c>
      <c r="J2392" s="337" t="s">
        <v>14179</v>
      </c>
      <c r="K2392" s="337" t="s">
        <v>12473</v>
      </c>
      <c r="L2392" s="338" t="s">
        <v>12474</v>
      </c>
      <c r="M2392" s="337" t="s">
        <v>14100</v>
      </c>
      <c r="N2392" s="337" t="s">
        <v>8721</v>
      </c>
      <c r="O2392" s="337" t="s">
        <v>8721</v>
      </c>
      <c r="P2392" s="337" t="s">
        <v>8721</v>
      </c>
      <c r="Q2392" s="337" t="s">
        <v>14102</v>
      </c>
      <c r="R2392" s="337" t="s">
        <v>8721</v>
      </c>
      <c r="S2392" s="337" t="s">
        <v>8721</v>
      </c>
      <c r="T2392" s="337" t="s">
        <v>14176</v>
      </c>
      <c r="U2392" s="337" t="s">
        <v>8721</v>
      </c>
      <c r="V2392" s="337" t="s">
        <v>14182</v>
      </c>
      <c r="W2392" s="337" t="s">
        <v>12476</v>
      </c>
      <c r="X2392" s="337" t="s">
        <v>8721</v>
      </c>
      <c r="Y2392" s="337" t="s">
        <v>8721</v>
      </c>
      <c r="Z2392" s="337" t="s">
        <v>12484</v>
      </c>
      <c r="AA2392" s="337" t="s">
        <v>12484</v>
      </c>
      <c r="AB2392" s="337" t="s">
        <v>12484</v>
      </c>
      <c r="AC2392" s="339">
        <v>219.88484745074143</v>
      </c>
      <c r="AD2392" s="368" t="s">
        <v>12478</v>
      </c>
      <c r="AE2392" s="339">
        <v>272.61413617052409</v>
      </c>
      <c r="AF2392" s="340">
        <v>0.23980410351647841</v>
      </c>
      <c r="AG2392" s="366">
        <v>0</v>
      </c>
      <c r="AH2392" s="366">
        <v>0</v>
      </c>
      <c r="AI2392" s="340">
        <v>-1</v>
      </c>
      <c r="AJ2392" s="340">
        <v>-1</v>
      </c>
      <c r="AK2392" s="341">
        <v>0</v>
      </c>
      <c r="AL2392" s="342">
        <v>-1</v>
      </c>
      <c r="AM2392" s="339" t="s">
        <v>12711</v>
      </c>
      <c r="AN2392" s="339" t="s">
        <v>12484</v>
      </c>
      <c r="AO2392" s="337" t="s">
        <v>12763</v>
      </c>
      <c r="AP2392" s="343">
        <v>43707</v>
      </c>
      <c r="AQ2392" s="335" t="s">
        <v>12921</v>
      </c>
      <c r="AR2392" s="335" t="s">
        <v>8721</v>
      </c>
      <c r="AS2392" s="335" t="s">
        <v>8721</v>
      </c>
      <c r="AT2392" s="335" t="s">
        <v>14042</v>
      </c>
      <c r="AU2392" s="335" t="s">
        <v>12484</v>
      </c>
      <c r="AV2392" s="335" t="s">
        <v>8721</v>
      </c>
      <c r="AW2392" s="327" t="s">
        <v>12484</v>
      </c>
      <c r="AX2392" s="344" t="s">
        <v>12741</v>
      </c>
      <c r="AY2392" s="335" t="s">
        <v>12484</v>
      </c>
      <c r="BA2392" s="309" t="s">
        <v>12486</v>
      </c>
      <c r="BB2392" s="310" t="s">
        <v>14176</v>
      </c>
      <c r="BC2392" s="309" t="s">
        <v>8721</v>
      </c>
      <c r="BD2392" s="309">
        <v>2</v>
      </c>
      <c r="BE2392" s="307"/>
      <c r="BF2392" s="310" t="b">
        <v>1</v>
      </c>
    </row>
    <row r="2393" spans="1:58" s="311" customFormat="1" ht="15" customHeight="1" x14ac:dyDescent="0.25">
      <c r="A2393" s="345">
        <v>2335</v>
      </c>
      <c r="B2393" s="382" t="s">
        <v>4987</v>
      </c>
      <c r="C2393" s="337">
        <v>4544</v>
      </c>
      <c r="D2393" s="337" t="s">
        <v>4987</v>
      </c>
      <c r="E2393" s="337" t="s">
        <v>9768</v>
      </c>
      <c r="F2393" s="337" t="s">
        <v>9769</v>
      </c>
      <c r="G2393" s="337" t="s">
        <v>3606</v>
      </c>
      <c r="H2393" s="337" t="s">
        <v>3469</v>
      </c>
      <c r="I2393" s="337" t="s">
        <v>9186</v>
      </c>
      <c r="J2393" s="337" t="s">
        <v>14179</v>
      </c>
      <c r="K2393" s="337" t="s">
        <v>12473</v>
      </c>
      <c r="L2393" s="338" t="s">
        <v>12474</v>
      </c>
      <c r="M2393" s="337" t="s">
        <v>14100</v>
      </c>
      <c r="N2393" s="337" t="s">
        <v>8721</v>
      </c>
      <c r="O2393" s="337" t="s">
        <v>8721</v>
      </c>
      <c r="P2393" s="337" t="s">
        <v>8721</v>
      </c>
      <c r="Q2393" s="337" t="s">
        <v>14102</v>
      </c>
      <c r="R2393" s="337" t="s">
        <v>8721</v>
      </c>
      <c r="S2393" s="337" t="s">
        <v>8721</v>
      </c>
      <c r="T2393" s="337" t="s">
        <v>14176</v>
      </c>
      <c r="U2393" s="337" t="s">
        <v>8721</v>
      </c>
      <c r="V2393" s="337" t="s">
        <v>14182</v>
      </c>
      <c r="W2393" s="337" t="s">
        <v>12476</v>
      </c>
      <c r="X2393" s="337" t="s">
        <v>8721</v>
      </c>
      <c r="Y2393" s="337" t="s">
        <v>8721</v>
      </c>
      <c r="Z2393" s="337" t="s">
        <v>12484</v>
      </c>
      <c r="AA2393" s="337" t="s">
        <v>12484</v>
      </c>
      <c r="AB2393" s="337" t="s">
        <v>12484</v>
      </c>
      <c r="AC2393" s="339">
        <v>236.79906648541385</v>
      </c>
      <c r="AD2393" s="368" t="s">
        <v>12478</v>
      </c>
      <c r="AE2393" s="339">
        <v>293.5844543374875</v>
      </c>
      <c r="AF2393" s="340">
        <v>0.23980410351647841</v>
      </c>
      <c r="AG2393" s="366">
        <v>0</v>
      </c>
      <c r="AH2393" s="366">
        <v>0</v>
      </c>
      <c r="AI2393" s="340">
        <v>-1</v>
      </c>
      <c r="AJ2393" s="340">
        <v>-1</v>
      </c>
      <c r="AK2393" s="341">
        <v>0</v>
      </c>
      <c r="AL2393" s="342">
        <v>-1</v>
      </c>
      <c r="AM2393" s="339" t="s">
        <v>12711</v>
      </c>
      <c r="AN2393" s="339" t="s">
        <v>12484</v>
      </c>
      <c r="AO2393" s="337" t="s">
        <v>12763</v>
      </c>
      <c r="AP2393" s="343">
        <v>43707</v>
      </c>
      <c r="AQ2393" s="335" t="s">
        <v>12921</v>
      </c>
      <c r="AR2393" s="335" t="s">
        <v>8721</v>
      </c>
      <c r="AS2393" s="335" t="s">
        <v>8721</v>
      </c>
      <c r="AT2393" s="335" t="s">
        <v>14042</v>
      </c>
      <c r="AU2393" s="335" t="s">
        <v>12484</v>
      </c>
      <c r="AV2393" s="335" t="s">
        <v>8721</v>
      </c>
      <c r="AW2393" s="327" t="s">
        <v>12484</v>
      </c>
      <c r="AX2393" s="344" t="s">
        <v>12741</v>
      </c>
      <c r="AY2393" s="335" t="s">
        <v>12484</v>
      </c>
      <c r="BA2393" s="311" t="s">
        <v>12486</v>
      </c>
      <c r="BB2393" s="310" t="s">
        <v>14176</v>
      </c>
      <c r="BC2393" s="311" t="s">
        <v>8721</v>
      </c>
      <c r="BD2393" s="311">
        <v>2</v>
      </c>
      <c r="BE2393" s="307"/>
      <c r="BF2393" s="310" t="b">
        <v>1</v>
      </c>
    </row>
    <row r="2394" spans="1:58" s="309" customFormat="1" ht="15" customHeight="1" x14ac:dyDescent="0.25">
      <c r="A2394" s="335">
        <v>2336</v>
      </c>
      <c r="B2394" s="382" t="s">
        <v>4988</v>
      </c>
      <c r="C2394" s="346">
        <v>4545</v>
      </c>
      <c r="D2394" s="346" t="s">
        <v>4988</v>
      </c>
      <c r="E2394" s="346" t="s">
        <v>9768</v>
      </c>
      <c r="F2394" s="346" t="s">
        <v>9769</v>
      </c>
      <c r="G2394" s="346" t="s">
        <v>3606</v>
      </c>
      <c r="H2394" s="346" t="s">
        <v>3469</v>
      </c>
      <c r="I2394" s="346" t="s">
        <v>9187</v>
      </c>
      <c r="J2394" s="346" t="s">
        <v>14179</v>
      </c>
      <c r="K2394" s="346" t="s">
        <v>12473</v>
      </c>
      <c r="L2394" s="347" t="s">
        <v>12474</v>
      </c>
      <c r="M2394" s="346" t="s">
        <v>14100</v>
      </c>
      <c r="N2394" s="346" t="s">
        <v>8721</v>
      </c>
      <c r="O2394" s="346" t="s">
        <v>8721</v>
      </c>
      <c r="P2394" s="346" t="s">
        <v>8721</v>
      </c>
      <c r="Q2394" s="346" t="s">
        <v>14102</v>
      </c>
      <c r="R2394" s="346" t="s">
        <v>8721</v>
      </c>
      <c r="S2394" s="346" t="s">
        <v>8721</v>
      </c>
      <c r="T2394" s="346" t="s">
        <v>14176</v>
      </c>
      <c r="U2394" s="346" t="s">
        <v>8721</v>
      </c>
      <c r="V2394" s="346" t="s">
        <v>14182</v>
      </c>
      <c r="W2394" s="346" t="s">
        <v>12476</v>
      </c>
      <c r="X2394" s="346" t="s">
        <v>8721</v>
      </c>
      <c r="Y2394" s="346" t="s">
        <v>8721</v>
      </c>
      <c r="Z2394" s="346" t="s">
        <v>12484</v>
      </c>
      <c r="AA2394" s="346" t="s">
        <v>12484</v>
      </c>
      <c r="AB2394" s="346" t="s">
        <v>12484</v>
      </c>
      <c r="AC2394" s="348">
        <v>239.8743790371725</v>
      </c>
      <c r="AD2394" s="368" t="s">
        <v>12478</v>
      </c>
      <c r="AE2394" s="348">
        <v>297.39723945875357</v>
      </c>
      <c r="AF2394" s="349">
        <v>0.23980410351647841</v>
      </c>
      <c r="AG2394" s="359">
        <v>0</v>
      </c>
      <c r="AH2394" s="359">
        <v>0</v>
      </c>
      <c r="AI2394" s="349">
        <v>-1</v>
      </c>
      <c r="AJ2394" s="349">
        <v>-1</v>
      </c>
      <c r="AK2394" s="350">
        <v>0</v>
      </c>
      <c r="AL2394" s="351">
        <v>-1</v>
      </c>
      <c r="AM2394" s="348" t="s">
        <v>12711</v>
      </c>
      <c r="AN2394" s="348" t="s">
        <v>12484</v>
      </c>
      <c r="AO2394" s="346" t="s">
        <v>12763</v>
      </c>
      <c r="AP2394" s="352">
        <v>43707</v>
      </c>
      <c r="AQ2394" s="346" t="s">
        <v>12921</v>
      </c>
      <c r="AR2394" s="346" t="s">
        <v>8721</v>
      </c>
      <c r="AS2394" s="346" t="s">
        <v>8721</v>
      </c>
      <c r="AT2394" s="346" t="s">
        <v>14042</v>
      </c>
      <c r="AU2394" s="346" t="s">
        <v>12484</v>
      </c>
      <c r="AV2394" s="346" t="s">
        <v>8721</v>
      </c>
      <c r="AW2394" s="327" t="s">
        <v>12484</v>
      </c>
      <c r="AX2394" s="344" t="s">
        <v>12741</v>
      </c>
      <c r="AY2394" s="346" t="s">
        <v>12484</v>
      </c>
      <c r="AZ2394" s="311"/>
      <c r="BA2394" s="309" t="s">
        <v>12486</v>
      </c>
      <c r="BB2394" s="310" t="s">
        <v>14176</v>
      </c>
      <c r="BC2394" s="309" t="s">
        <v>8721</v>
      </c>
      <c r="BD2394" s="309">
        <v>2</v>
      </c>
      <c r="BE2394" s="307"/>
      <c r="BF2394" s="310" t="b">
        <v>1</v>
      </c>
    </row>
    <row r="2395" spans="1:58" s="311" customFormat="1" ht="15" customHeight="1" x14ac:dyDescent="0.25">
      <c r="A2395" s="345">
        <v>2337</v>
      </c>
      <c r="B2395" s="382" t="s">
        <v>4989</v>
      </c>
      <c r="C2395" s="346">
        <v>4546</v>
      </c>
      <c r="D2395" s="346" t="s">
        <v>4989</v>
      </c>
      <c r="E2395" s="346" t="s">
        <v>9768</v>
      </c>
      <c r="F2395" s="346" t="s">
        <v>9769</v>
      </c>
      <c r="G2395" s="346" t="s">
        <v>3606</v>
      </c>
      <c r="H2395" s="346" t="s">
        <v>3469</v>
      </c>
      <c r="I2395" s="346" t="s">
        <v>9188</v>
      </c>
      <c r="J2395" s="346" t="s">
        <v>14179</v>
      </c>
      <c r="K2395" s="346" t="s">
        <v>12473</v>
      </c>
      <c r="L2395" s="347" t="s">
        <v>12474</v>
      </c>
      <c r="M2395" s="346" t="s">
        <v>14100</v>
      </c>
      <c r="N2395" s="346" t="s">
        <v>8721</v>
      </c>
      <c r="O2395" s="346" t="s">
        <v>8721</v>
      </c>
      <c r="P2395" s="346" t="s">
        <v>8721</v>
      </c>
      <c r="Q2395" s="346" t="s">
        <v>14102</v>
      </c>
      <c r="R2395" s="346" t="s">
        <v>8721</v>
      </c>
      <c r="S2395" s="346" t="s">
        <v>8721</v>
      </c>
      <c r="T2395" s="346" t="s">
        <v>14176</v>
      </c>
      <c r="U2395" s="346" t="s">
        <v>8721</v>
      </c>
      <c r="V2395" s="346" t="s">
        <v>14182</v>
      </c>
      <c r="W2395" s="346" t="s">
        <v>12476</v>
      </c>
      <c r="X2395" s="346" t="s">
        <v>8721</v>
      </c>
      <c r="Y2395" s="346" t="s">
        <v>8721</v>
      </c>
      <c r="Z2395" s="346" t="s">
        <v>12484</v>
      </c>
      <c r="AA2395" s="346" t="s">
        <v>12484</v>
      </c>
      <c r="AB2395" s="346" t="s">
        <v>12484</v>
      </c>
      <c r="AC2395" s="348">
        <v>242.18086345099147</v>
      </c>
      <c r="AD2395" s="368" t="s">
        <v>12478</v>
      </c>
      <c r="AE2395" s="348">
        <v>300.25682829970316</v>
      </c>
      <c r="AF2395" s="349">
        <v>0.23980410351647841</v>
      </c>
      <c r="AG2395" s="359">
        <v>0</v>
      </c>
      <c r="AH2395" s="359">
        <v>0</v>
      </c>
      <c r="AI2395" s="349">
        <v>-1</v>
      </c>
      <c r="AJ2395" s="349">
        <v>-1</v>
      </c>
      <c r="AK2395" s="350">
        <v>0</v>
      </c>
      <c r="AL2395" s="351">
        <v>-1</v>
      </c>
      <c r="AM2395" s="348" t="s">
        <v>12711</v>
      </c>
      <c r="AN2395" s="348" t="s">
        <v>12484</v>
      </c>
      <c r="AO2395" s="346" t="s">
        <v>12763</v>
      </c>
      <c r="AP2395" s="352">
        <v>43707</v>
      </c>
      <c r="AQ2395" s="346" t="s">
        <v>12921</v>
      </c>
      <c r="AR2395" s="346" t="s">
        <v>8721</v>
      </c>
      <c r="AS2395" s="346" t="s">
        <v>8721</v>
      </c>
      <c r="AT2395" s="346" t="s">
        <v>14042</v>
      </c>
      <c r="AU2395" s="346" t="s">
        <v>12484</v>
      </c>
      <c r="AV2395" s="346" t="s">
        <v>8721</v>
      </c>
      <c r="AW2395" s="327" t="s">
        <v>12484</v>
      </c>
      <c r="AX2395" s="344" t="s">
        <v>12741</v>
      </c>
      <c r="AY2395" s="346" t="s">
        <v>12484</v>
      </c>
      <c r="AZ2395" s="309"/>
      <c r="BA2395" s="311" t="s">
        <v>12486</v>
      </c>
      <c r="BB2395" s="310" t="s">
        <v>14176</v>
      </c>
      <c r="BC2395" s="311" t="s">
        <v>8721</v>
      </c>
      <c r="BD2395" s="311">
        <v>2</v>
      </c>
      <c r="BE2395" s="307"/>
      <c r="BF2395" s="310" t="b">
        <v>1</v>
      </c>
    </row>
    <row r="2396" spans="1:58" s="309" customFormat="1" ht="15" customHeight="1" x14ac:dyDescent="0.25">
      <c r="A2396" s="335">
        <v>2338</v>
      </c>
      <c r="B2396" s="382" t="s">
        <v>3702</v>
      </c>
      <c r="C2396" s="346">
        <v>4547</v>
      </c>
      <c r="D2396" s="346" t="s">
        <v>3702</v>
      </c>
      <c r="E2396" s="346" t="s">
        <v>9768</v>
      </c>
      <c r="F2396" s="346" t="s">
        <v>9769</v>
      </c>
      <c r="G2396" s="346" t="s">
        <v>3606</v>
      </c>
      <c r="H2396" s="346" t="s">
        <v>3469</v>
      </c>
      <c r="I2396" s="346" t="s">
        <v>9189</v>
      </c>
      <c r="J2396" s="346" t="s">
        <v>14179</v>
      </c>
      <c r="K2396" s="346" t="s">
        <v>12473</v>
      </c>
      <c r="L2396" s="347" t="s">
        <v>12474</v>
      </c>
      <c r="M2396" s="346" t="s">
        <v>14100</v>
      </c>
      <c r="N2396" s="346" t="s">
        <v>8721</v>
      </c>
      <c r="O2396" s="346" t="s">
        <v>8721</v>
      </c>
      <c r="P2396" s="346" t="s">
        <v>8721</v>
      </c>
      <c r="Q2396" s="346" t="s">
        <v>14102</v>
      </c>
      <c r="R2396" s="346" t="s">
        <v>8721</v>
      </c>
      <c r="S2396" s="346" t="s">
        <v>8721</v>
      </c>
      <c r="T2396" s="346" t="s">
        <v>14176</v>
      </c>
      <c r="U2396" s="346" t="s">
        <v>8721</v>
      </c>
      <c r="V2396" s="346" t="s">
        <v>14182</v>
      </c>
      <c r="W2396" s="346" t="s">
        <v>12476</v>
      </c>
      <c r="X2396" s="346" t="s">
        <v>8721</v>
      </c>
      <c r="Y2396" s="346" t="s">
        <v>8721</v>
      </c>
      <c r="Z2396" s="346" t="s">
        <v>12484</v>
      </c>
      <c r="AA2396" s="346" t="s">
        <v>12484</v>
      </c>
      <c r="AB2396" s="346" t="s">
        <v>12484</v>
      </c>
      <c r="AC2396" s="348">
        <v>245.25617600275007</v>
      </c>
      <c r="AD2396" s="368" t="s">
        <v>12478</v>
      </c>
      <c r="AE2396" s="348">
        <v>304.06961342096918</v>
      </c>
      <c r="AF2396" s="349">
        <v>0.23980410351647841</v>
      </c>
      <c r="AG2396" s="359">
        <v>0</v>
      </c>
      <c r="AH2396" s="359">
        <v>0</v>
      </c>
      <c r="AI2396" s="349">
        <v>-1</v>
      </c>
      <c r="AJ2396" s="349">
        <v>-1</v>
      </c>
      <c r="AK2396" s="350">
        <v>0</v>
      </c>
      <c r="AL2396" s="351">
        <v>-1</v>
      </c>
      <c r="AM2396" s="348" t="s">
        <v>12711</v>
      </c>
      <c r="AN2396" s="348" t="s">
        <v>12484</v>
      </c>
      <c r="AO2396" s="346" t="s">
        <v>12763</v>
      </c>
      <c r="AP2396" s="352">
        <v>43707</v>
      </c>
      <c r="AQ2396" s="346" t="s">
        <v>12921</v>
      </c>
      <c r="AR2396" s="346" t="s">
        <v>8721</v>
      </c>
      <c r="AS2396" s="346" t="s">
        <v>8721</v>
      </c>
      <c r="AT2396" s="346" t="s">
        <v>14042</v>
      </c>
      <c r="AU2396" s="346" t="s">
        <v>12484</v>
      </c>
      <c r="AV2396" s="346" t="s">
        <v>8721</v>
      </c>
      <c r="AW2396" s="327" t="s">
        <v>12484</v>
      </c>
      <c r="AX2396" s="344" t="s">
        <v>12741</v>
      </c>
      <c r="AY2396" s="346" t="s">
        <v>12484</v>
      </c>
      <c r="AZ2396" s="311"/>
      <c r="BA2396" s="309" t="s">
        <v>12486</v>
      </c>
      <c r="BB2396" s="310" t="s">
        <v>14176</v>
      </c>
      <c r="BC2396" s="309" t="s">
        <v>8721</v>
      </c>
      <c r="BD2396" s="309">
        <v>2</v>
      </c>
      <c r="BE2396" s="307"/>
      <c r="BF2396" s="310" t="b">
        <v>1</v>
      </c>
    </row>
    <row r="2397" spans="1:58" s="311" customFormat="1" ht="15" customHeight="1" x14ac:dyDescent="0.25">
      <c r="A2397" s="345">
        <v>2339</v>
      </c>
      <c r="B2397" s="382" t="s">
        <v>4990</v>
      </c>
      <c r="C2397" s="346">
        <v>4548</v>
      </c>
      <c r="D2397" s="346" t="s">
        <v>4990</v>
      </c>
      <c r="E2397" s="346" t="s">
        <v>9768</v>
      </c>
      <c r="F2397" s="346" t="s">
        <v>9769</v>
      </c>
      <c r="G2397" s="346" t="s">
        <v>3606</v>
      </c>
      <c r="H2397" s="346" t="s">
        <v>3469</v>
      </c>
      <c r="I2397" s="346" t="s">
        <v>9190</v>
      </c>
      <c r="J2397" s="346" t="s">
        <v>14179</v>
      </c>
      <c r="K2397" s="346" t="s">
        <v>12473</v>
      </c>
      <c r="L2397" s="347" t="s">
        <v>12474</v>
      </c>
      <c r="M2397" s="346" t="s">
        <v>14100</v>
      </c>
      <c r="N2397" s="346" t="s">
        <v>8721</v>
      </c>
      <c r="O2397" s="346" t="s">
        <v>8721</v>
      </c>
      <c r="P2397" s="346" t="s">
        <v>8721</v>
      </c>
      <c r="Q2397" s="346" t="s">
        <v>14102</v>
      </c>
      <c r="R2397" s="346" t="s">
        <v>8721</v>
      </c>
      <c r="S2397" s="346" t="s">
        <v>8721</v>
      </c>
      <c r="T2397" s="346" t="s">
        <v>14176</v>
      </c>
      <c r="U2397" s="346" t="s">
        <v>8721</v>
      </c>
      <c r="V2397" s="346" t="s">
        <v>14182</v>
      </c>
      <c r="W2397" s="346" t="s">
        <v>12476</v>
      </c>
      <c r="X2397" s="346" t="s">
        <v>8721</v>
      </c>
      <c r="Y2397" s="346" t="s">
        <v>8721</v>
      </c>
      <c r="Z2397" s="346" t="s">
        <v>12484</v>
      </c>
      <c r="AA2397" s="346" t="s">
        <v>12484</v>
      </c>
      <c r="AB2397" s="346" t="s">
        <v>12484</v>
      </c>
      <c r="AC2397" s="348">
        <v>248.3314885545087</v>
      </c>
      <c r="AD2397" s="368" t="s">
        <v>12478</v>
      </c>
      <c r="AE2397" s="348">
        <v>307.88239854223525</v>
      </c>
      <c r="AF2397" s="349">
        <v>0.23980410351647841</v>
      </c>
      <c r="AG2397" s="359">
        <v>0</v>
      </c>
      <c r="AH2397" s="359">
        <v>0</v>
      </c>
      <c r="AI2397" s="349">
        <v>-1</v>
      </c>
      <c r="AJ2397" s="349">
        <v>-1</v>
      </c>
      <c r="AK2397" s="350">
        <v>0</v>
      </c>
      <c r="AL2397" s="351">
        <v>-1</v>
      </c>
      <c r="AM2397" s="348" t="s">
        <v>12711</v>
      </c>
      <c r="AN2397" s="348" t="s">
        <v>12484</v>
      </c>
      <c r="AO2397" s="346" t="s">
        <v>12763</v>
      </c>
      <c r="AP2397" s="352">
        <v>43707</v>
      </c>
      <c r="AQ2397" s="346" t="s">
        <v>12921</v>
      </c>
      <c r="AR2397" s="346" t="s">
        <v>8721</v>
      </c>
      <c r="AS2397" s="346" t="s">
        <v>8721</v>
      </c>
      <c r="AT2397" s="346" t="s">
        <v>14042</v>
      </c>
      <c r="AU2397" s="346" t="s">
        <v>12484</v>
      </c>
      <c r="AV2397" s="346" t="s">
        <v>8721</v>
      </c>
      <c r="AW2397" s="327" t="s">
        <v>12484</v>
      </c>
      <c r="AX2397" s="344" t="s">
        <v>12741</v>
      </c>
      <c r="AY2397" s="346" t="s">
        <v>12484</v>
      </c>
      <c r="AZ2397" s="309"/>
      <c r="BA2397" s="311" t="s">
        <v>12486</v>
      </c>
      <c r="BB2397" s="310" t="s">
        <v>14176</v>
      </c>
      <c r="BC2397" s="311" t="s">
        <v>8721</v>
      </c>
      <c r="BD2397" s="311">
        <v>2</v>
      </c>
      <c r="BE2397" s="307"/>
      <c r="BF2397" s="310" t="b">
        <v>1</v>
      </c>
    </row>
    <row r="2398" spans="1:58" s="309" customFormat="1" ht="15" customHeight="1" x14ac:dyDescent="0.25">
      <c r="A2398" s="335">
        <v>2340</v>
      </c>
      <c r="B2398" s="382" t="s">
        <v>3703</v>
      </c>
      <c r="C2398" s="346">
        <v>4549</v>
      </c>
      <c r="D2398" s="346" t="s">
        <v>3703</v>
      </c>
      <c r="E2398" s="346" t="s">
        <v>9768</v>
      </c>
      <c r="F2398" s="346" t="s">
        <v>9769</v>
      </c>
      <c r="G2398" s="346" t="s">
        <v>3606</v>
      </c>
      <c r="H2398" s="346" t="s">
        <v>3469</v>
      </c>
      <c r="I2398" s="346" t="s">
        <v>9192</v>
      </c>
      <c r="J2398" s="346" t="s">
        <v>14179</v>
      </c>
      <c r="K2398" s="346" t="s">
        <v>12473</v>
      </c>
      <c r="L2398" s="347" t="s">
        <v>12474</v>
      </c>
      <c r="M2398" s="346" t="s">
        <v>14100</v>
      </c>
      <c r="N2398" s="346" t="s">
        <v>8721</v>
      </c>
      <c r="O2398" s="346" t="s">
        <v>8721</v>
      </c>
      <c r="P2398" s="346" t="s">
        <v>8721</v>
      </c>
      <c r="Q2398" s="346" t="s">
        <v>14102</v>
      </c>
      <c r="R2398" s="346" t="s">
        <v>8721</v>
      </c>
      <c r="S2398" s="346" t="s">
        <v>8721</v>
      </c>
      <c r="T2398" s="346" t="s">
        <v>14176</v>
      </c>
      <c r="U2398" s="346" t="s">
        <v>8721</v>
      </c>
      <c r="V2398" s="346" t="s">
        <v>14182</v>
      </c>
      <c r="W2398" s="346" t="s">
        <v>12476</v>
      </c>
      <c r="X2398" s="346" t="s">
        <v>8721</v>
      </c>
      <c r="Y2398" s="346" t="s">
        <v>8721</v>
      </c>
      <c r="Z2398" s="346" t="s">
        <v>12484</v>
      </c>
      <c r="AA2398" s="346" t="s">
        <v>12484</v>
      </c>
      <c r="AB2398" s="346" t="s">
        <v>12484</v>
      </c>
      <c r="AC2398" s="348">
        <v>254.48211365802595</v>
      </c>
      <c r="AD2398" s="368" t="s">
        <v>12478</v>
      </c>
      <c r="AE2398" s="348">
        <v>315.50796878476746</v>
      </c>
      <c r="AF2398" s="349">
        <v>0.23980410351647841</v>
      </c>
      <c r="AG2398" s="359">
        <v>0</v>
      </c>
      <c r="AH2398" s="359">
        <v>0</v>
      </c>
      <c r="AI2398" s="349">
        <v>-1</v>
      </c>
      <c r="AJ2398" s="349">
        <v>-1</v>
      </c>
      <c r="AK2398" s="350">
        <v>0</v>
      </c>
      <c r="AL2398" s="351">
        <v>-1</v>
      </c>
      <c r="AM2398" s="348" t="s">
        <v>12711</v>
      </c>
      <c r="AN2398" s="348" t="s">
        <v>12484</v>
      </c>
      <c r="AO2398" s="346" t="s">
        <v>12763</v>
      </c>
      <c r="AP2398" s="352">
        <v>43707</v>
      </c>
      <c r="AQ2398" s="346" t="s">
        <v>12921</v>
      </c>
      <c r="AR2398" s="346" t="s">
        <v>8721</v>
      </c>
      <c r="AS2398" s="346" t="s">
        <v>8721</v>
      </c>
      <c r="AT2398" s="346" t="s">
        <v>14042</v>
      </c>
      <c r="AU2398" s="346" t="s">
        <v>12484</v>
      </c>
      <c r="AV2398" s="346" t="s">
        <v>8721</v>
      </c>
      <c r="AW2398" s="327" t="s">
        <v>12484</v>
      </c>
      <c r="AX2398" s="344" t="s">
        <v>12741</v>
      </c>
      <c r="AY2398" s="346" t="s">
        <v>12484</v>
      </c>
      <c r="AZ2398" s="311"/>
      <c r="BA2398" s="309" t="s">
        <v>12486</v>
      </c>
      <c r="BB2398" s="310" t="s">
        <v>14176</v>
      </c>
      <c r="BC2398" s="309" t="s">
        <v>8721</v>
      </c>
      <c r="BD2398" s="309">
        <v>2</v>
      </c>
      <c r="BE2398" s="307"/>
      <c r="BF2398" s="310" t="b">
        <v>1</v>
      </c>
    </row>
    <row r="2399" spans="1:58" s="311" customFormat="1" ht="15" customHeight="1" x14ac:dyDescent="0.25">
      <c r="A2399" s="345">
        <v>2341</v>
      </c>
      <c r="B2399" s="382" t="s">
        <v>4991</v>
      </c>
      <c r="C2399" s="346">
        <v>4550</v>
      </c>
      <c r="D2399" s="346" t="s">
        <v>4991</v>
      </c>
      <c r="E2399" s="346" t="s">
        <v>9768</v>
      </c>
      <c r="F2399" s="346" t="s">
        <v>9769</v>
      </c>
      <c r="G2399" s="346" t="s">
        <v>3606</v>
      </c>
      <c r="H2399" s="346" t="s">
        <v>3469</v>
      </c>
      <c r="I2399" s="346" t="s">
        <v>9733</v>
      </c>
      <c r="J2399" s="346" t="s">
        <v>14179</v>
      </c>
      <c r="K2399" s="346" t="s">
        <v>12473</v>
      </c>
      <c r="L2399" s="347" t="s">
        <v>12474</v>
      </c>
      <c r="M2399" s="346" t="s">
        <v>14100</v>
      </c>
      <c r="N2399" s="346" t="s">
        <v>8721</v>
      </c>
      <c r="O2399" s="346" t="s">
        <v>8721</v>
      </c>
      <c r="P2399" s="346" t="s">
        <v>8721</v>
      </c>
      <c r="Q2399" s="346" t="s">
        <v>14102</v>
      </c>
      <c r="R2399" s="346" t="s">
        <v>8721</v>
      </c>
      <c r="S2399" s="346" t="s">
        <v>8721</v>
      </c>
      <c r="T2399" s="346" t="s">
        <v>14176</v>
      </c>
      <c r="U2399" s="346" t="s">
        <v>8721</v>
      </c>
      <c r="V2399" s="346" t="s">
        <v>14182</v>
      </c>
      <c r="W2399" s="346" t="s">
        <v>12476</v>
      </c>
      <c r="X2399" s="346" t="s">
        <v>8721</v>
      </c>
      <c r="Y2399" s="346" t="s">
        <v>8721</v>
      </c>
      <c r="Z2399" s="346" t="s">
        <v>12484</v>
      </c>
      <c r="AA2399" s="346" t="s">
        <v>12484</v>
      </c>
      <c r="AB2399" s="346" t="s">
        <v>12484</v>
      </c>
      <c r="AC2399" s="348">
        <v>260.63273876154318</v>
      </c>
      <c r="AD2399" s="368" t="s">
        <v>12478</v>
      </c>
      <c r="AE2399" s="348">
        <v>323.13353902729955</v>
      </c>
      <c r="AF2399" s="349">
        <v>0.23980410351647841</v>
      </c>
      <c r="AG2399" s="359">
        <v>0</v>
      </c>
      <c r="AH2399" s="359">
        <v>0</v>
      </c>
      <c r="AI2399" s="349">
        <v>-1</v>
      </c>
      <c r="AJ2399" s="349">
        <v>-1</v>
      </c>
      <c r="AK2399" s="350">
        <v>0</v>
      </c>
      <c r="AL2399" s="351">
        <v>-1</v>
      </c>
      <c r="AM2399" s="348" t="s">
        <v>12711</v>
      </c>
      <c r="AN2399" s="348" t="s">
        <v>12484</v>
      </c>
      <c r="AO2399" s="346" t="s">
        <v>12763</v>
      </c>
      <c r="AP2399" s="352">
        <v>43707</v>
      </c>
      <c r="AQ2399" s="346" t="s">
        <v>12921</v>
      </c>
      <c r="AR2399" s="346" t="s">
        <v>8721</v>
      </c>
      <c r="AS2399" s="346" t="s">
        <v>8721</v>
      </c>
      <c r="AT2399" s="346" t="s">
        <v>14042</v>
      </c>
      <c r="AU2399" s="346" t="s">
        <v>12484</v>
      </c>
      <c r="AV2399" s="346" t="s">
        <v>8721</v>
      </c>
      <c r="AW2399" s="327" t="s">
        <v>12484</v>
      </c>
      <c r="AX2399" s="344" t="s">
        <v>12741</v>
      </c>
      <c r="AY2399" s="346" t="s">
        <v>12484</v>
      </c>
      <c r="AZ2399" s="309"/>
      <c r="BA2399" s="311" t="s">
        <v>12486</v>
      </c>
      <c r="BB2399" s="310" t="s">
        <v>14176</v>
      </c>
      <c r="BC2399" s="311" t="s">
        <v>8721</v>
      </c>
      <c r="BD2399" s="311">
        <v>2</v>
      </c>
      <c r="BE2399" s="307"/>
      <c r="BF2399" s="310" t="b">
        <v>1</v>
      </c>
    </row>
    <row r="2400" spans="1:58" s="309" customFormat="1" ht="15" customHeight="1" x14ac:dyDescent="0.25">
      <c r="A2400" s="335">
        <v>2342</v>
      </c>
      <c r="B2400" s="382" t="s">
        <v>4992</v>
      </c>
      <c r="C2400" s="337">
        <v>4551</v>
      </c>
      <c r="D2400" s="337" t="s">
        <v>4992</v>
      </c>
      <c r="E2400" s="337" t="s">
        <v>9768</v>
      </c>
      <c r="F2400" s="337" t="s">
        <v>9770</v>
      </c>
      <c r="G2400" s="337" t="s">
        <v>3704</v>
      </c>
      <c r="H2400" s="337" t="s">
        <v>3538</v>
      </c>
      <c r="I2400" s="337" t="s">
        <v>9728</v>
      </c>
      <c r="J2400" s="337" t="s">
        <v>14183</v>
      </c>
      <c r="K2400" s="337" t="s">
        <v>12473</v>
      </c>
      <c r="L2400" s="338" t="s">
        <v>12474</v>
      </c>
      <c r="M2400" s="337" t="s">
        <v>14100</v>
      </c>
      <c r="N2400" s="337" t="s">
        <v>8721</v>
      </c>
      <c r="O2400" s="337" t="s">
        <v>8721</v>
      </c>
      <c r="P2400" s="337" t="s">
        <v>8721</v>
      </c>
      <c r="Q2400" s="337" t="s">
        <v>14102</v>
      </c>
      <c r="R2400" s="337" t="s">
        <v>8721</v>
      </c>
      <c r="S2400" s="337" t="s">
        <v>8721</v>
      </c>
      <c r="T2400" s="337" t="s">
        <v>8721</v>
      </c>
      <c r="U2400" s="337" t="s">
        <v>8721</v>
      </c>
      <c r="V2400" s="337" t="s">
        <v>14184</v>
      </c>
      <c r="W2400" s="337" t="s">
        <v>12476</v>
      </c>
      <c r="X2400" s="337" t="s">
        <v>8721</v>
      </c>
      <c r="Y2400" s="337" t="s">
        <v>8721</v>
      </c>
      <c r="Z2400" s="337" t="s">
        <v>12484</v>
      </c>
      <c r="AA2400" s="337" t="s">
        <v>12484</v>
      </c>
      <c r="AB2400" s="337" t="s">
        <v>12484</v>
      </c>
      <c r="AC2400" s="339">
        <v>553.55625931655175</v>
      </c>
      <c r="AD2400" s="368" t="s">
        <v>12478</v>
      </c>
      <c r="AE2400" s="339">
        <v>686.30132182789271</v>
      </c>
      <c r="AF2400" s="340">
        <v>0.23980410351647841</v>
      </c>
      <c r="AG2400" s="366">
        <v>0</v>
      </c>
      <c r="AH2400" s="366">
        <v>0</v>
      </c>
      <c r="AI2400" s="340">
        <v>-1</v>
      </c>
      <c r="AJ2400" s="340">
        <v>-1</v>
      </c>
      <c r="AK2400" s="341">
        <v>0</v>
      </c>
      <c r="AL2400" s="342">
        <v>-1</v>
      </c>
      <c r="AM2400" s="339" t="s">
        <v>12711</v>
      </c>
      <c r="AN2400" s="339" t="s">
        <v>12484</v>
      </c>
      <c r="AO2400" s="337" t="s">
        <v>12763</v>
      </c>
      <c r="AP2400" s="343">
        <v>43707</v>
      </c>
      <c r="AQ2400" s="335" t="s">
        <v>12921</v>
      </c>
      <c r="AR2400" s="335" t="s">
        <v>8721</v>
      </c>
      <c r="AS2400" s="335" t="s">
        <v>8721</v>
      </c>
      <c r="AT2400" s="335" t="s">
        <v>14042</v>
      </c>
      <c r="AU2400" s="335" t="s">
        <v>12484</v>
      </c>
      <c r="AV2400" s="335" t="s">
        <v>8721</v>
      </c>
      <c r="AW2400" s="327" t="s">
        <v>12484</v>
      </c>
      <c r="AX2400" s="344" t="s">
        <v>12741</v>
      </c>
      <c r="AY2400" s="335" t="s">
        <v>12484</v>
      </c>
      <c r="AZ2400" s="311"/>
      <c r="BA2400" s="309" t="s">
        <v>12486</v>
      </c>
      <c r="BB2400" s="310" t="s">
        <v>8721</v>
      </c>
      <c r="BC2400" s="309" t="s">
        <v>8721</v>
      </c>
      <c r="BD2400" s="309">
        <v>2</v>
      </c>
      <c r="BE2400" s="307"/>
      <c r="BF2400" s="310" t="b">
        <v>1</v>
      </c>
    </row>
    <row r="2401" spans="1:58" s="311" customFormat="1" ht="15" customHeight="1" x14ac:dyDescent="0.25">
      <c r="A2401" s="345">
        <v>2343</v>
      </c>
      <c r="B2401" s="382" t="s">
        <v>4993</v>
      </c>
      <c r="C2401" s="337">
        <v>4555</v>
      </c>
      <c r="D2401" s="337" t="s">
        <v>4993</v>
      </c>
      <c r="E2401" s="337" t="s">
        <v>9768</v>
      </c>
      <c r="F2401" s="337" t="s">
        <v>9770</v>
      </c>
      <c r="G2401" s="337" t="s">
        <v>3704</v>
      </c>
      <c r="H2401" s="337" t="s">
        <v>3538</v>
      </c>
      <c r="I2401" s="337" t="s">
        <v>9729</v>
      </c>
      <c r="J2401" s="337" t="s">
        <v>14183</v>
      </c>
      <c r="K2401" s="337" t="s">
        <v>12473</v>
      </c>
      <c r="L2401" s="338" t="s">
        <v>12474</v>
      </c>
      <c r="M2401" s="337" t="s">
        <v>14100</v>
      </c>
      <c r="N2401" s="337" t="s">
        <v>8721</v>
      </c>
      <c r="O2401" s="337" t="s">
        <v>8721</v>
      </c>
      <c r="P2401" s="337" t="s">
        <v>8721</v>
      </c>
      <c r="Q2401" s="337" t="s">
        <v>14102</v>
      </c>
      <c r="R2401" s="337" t="s">
        <v>8721</v>
      </c>
      <c r="S2401" s="337" t="s">
        <v>8721</v>
      </c>
      <c r="T2401" s="337" t="s">
        <v>8721</v>
      </c>
      <c r="U2401" s="337" t="s">
        <v>8721</v>
      </c>
      <c r="V2401" s="337" t="s">
        <v>14184</v>
      </c>
      <c r="W2401" s="337" t="s">
        <v>12476</v>
      </c>
      <c r="X2401" s="337" t="s">
        <v>8721</v>
      </c>
      <c r="Y2401" s="337" t="s">
        <v>8721</v>
      </c>
      <c r="Z2401" s="337" t="s">
        <v>12484</v>
      </c>
      <c r="AA2401" s="337" t="s">
        <v>12484</v>
      </c>
      <c r="AB2401" s="337" t="s">
        <v>12484</v>
      </c>
      <c r="AC2401" s="339">
        <v>272.165160830638</v>
      </c>
      <c r="AD2401" s="368" t="s">
        <v>12478</v>
      </c>
      <c r="AE2401" s="339">
        <v>337.4314832320473</v>
      </c>
      <c r="AF2401" s="340">
        <v>0.23980410351647841</v>
      </c>
      <c r="AG2401" s="366">
        <v>0</v>
      </c>
      <c r="AH2401" s="366">
        <v>0</v>
      </c>
      <c r="AI2401" s="340">
        <v>-1</v>
      </c>
      <c r="AJ2401" s="340">
        <v>-1</v>
      </c>
      <c r="AK2401" s="341">
        <v>0</v>
      </c>
      <c r="AL2401" s="342">
        <v>-1</v>
      </c>
      <c r="AM2401" s="339" t="s">
        <v>12711</v>
      </c>
      <c r="AN2401" s="339" t="s">
        <v>12484</v>
      </c>
      <c r="AO2401" s="337" t="s">
        <v>12763</v>
      </c>
      <c r="AP2401" s="343">
        <v>43707</v>
      </c>
      <c r="AQ2401" s="335" t="s">
        <v>12921</v>
      </c>
      <c r="AR2401" s="335" t="s">
        <v>8721</v>
      </c>
      <c r="AS2401" s="335" t="s">
        <v>8721</v>
      </c>
      <c r="AT2401" s="335" t="s">
        <v>14042</v>
      </c>
      <c r="AU2401" s="335" t="s">
        <v>12484</v>
      </c>
      <c r="AV2401" s="335" t="s">
        <v>8721</v>
      </c>
      <c r="AW2401" s="327" t="s">
        <v>12484</v>
      </c>
      <c r="AX2401" s="344" t="s">
        <v>12741</v>
      </c>
      <c r="AY2401" s="335" t="s">
        <v>12484</v>
      </c>
      <c r="AZ2401" s="309"/>
      <c r="BA2401" s="311" t="s">
        <v>12486</v>
      </c>
      <c r="BB2401" s="310" t="s">
        <v>8721</v>
      </c>
      <c r="BC2401" s="311" t="s">
        <v>8721</v>
      </c>
      <c r="BD2401" s="311">
        <v>2</v>
      </c>
      <c r="BE2401" s="307"/>
      <c r="BF2401" s="310" t="b">
        <v>1</v>
      </c>
    </row>
    <row r="2402" spans="1:58" s="309" customFormat="1" ht="15" customHeight="1" x14ac:dyDescent="0.25">
      <c r="A2402" s="335">
        <v>2344</v>
      </c>
      <c r="B2402" s="382" t="s">
        <v>4994</v>
      </c>
      <c r="C2402" s="337">
        <v>4556</v>
      </c>
      <c r="D2402" s="337" t="s">
        <v>4994</v>
      </c>
      <c r="E2402" s="337" t="s">
        <v>9768</v>
      </c>
      <c r="F2402" s="337" t="s">
        <v>9770</v>
      </c>
      <c r="G2402" s="337" t="s">
        <v>3704</v>
      </c>
      <c r="H2402" s="337" t="s">
        <v>3538</v>
      </c>
      <c r="I2402" s="337" t="s">
        <v>9730</v>
      </c>
      <c r="J2402" s="337" t="s">
        <v>14183</v>
      </c>
      <c r="K2402" s="337" t="s">
        <v>12473</v>
      </c>
      <c r="L2402" s="338" t="s">
        <v>12474</v>
      </c>
      <c r="M2402" s="337" t="s">
        <v>14100</v>
      </c>
      <c r="N2402" s="337" t="s">
        <v>8721</v>
      </c>
      <c r="O2402" s="337" t="s">
        <v>8721</v>
      </c>
      <c r="P2402" s="337" t="s">
        <v>8721</v>
      </c>
      <c r="Q2402" s="337" t="s">
        <v>14102</v>
      </c>
      <c r="R2402" s="337" t="s">
        <v>8721</v>
      </c>
      <c r="S2402" s="337" t="s">
        <v>8721</v>
      </c>
      <c r="T2402" s="337" t="s">
        <v>8721</v>
      </c>
      <c r="U2402" s="337" t="s">
        <v>8721</v>
      </c>
      <c r="V2402" s="337" t="s">
        <v>14184</v>
      </c>
      <c r="W2402" s="337" t="s">
        <v>12476</v>
      </c>
      <c r="X2402" s="337" t="s">
        <v>8721</v>
      </c>
      <c r="Y2402" s="337" t="s">
        <v>8721</v>
      </c>
      <c r="Z2402" s="337" t="s">
        <v>12484</v>
      </c>
      <c r="AA2402" s="337" t="s">
        <v>12484</v>
      </c>
      <c r="AB2402" s="337" t="s">
        <v>12484</v>
      </c>
      <c r="AC2402" s="339">
        <v>595.84180690323285</v>
      </c>
      <c r="AD2402" s="368" t="s">
        <v>12478</v>
      </c>
      <c r="AE2402" s="339">
        <v>738.7271172453012</v>
      </c>
      <c r="AF2402" s="340">
        <v>0.23980410351647841</v>
      </c>
      <c r="AG2402" s="366">
        <v>0</v>
      </c>
      <c r="AH2402" s="366">
        <v>0</v>
      </c>
      <c r="AI2402" s="340">
        <v>-1</v>
      </c>
      <c r="AJ2402" s="340">
        <v>-1</v>
      </c>
      <c r="AK2402" s="341">
        <v>0</v>
      </c>
      <c r="AL2402" s="342">
        <v>-1</v>
      </c>
      <c r="AM2402" s="339" t="s">
        <v>12711</v>
      </c>
      <c r="AN2402" s="339" t="s">
        <v>12484</v>
      </c>
      <c r="AO2402" s="337" t="s">
        <v>12763</v>
      </c>
      <c r="AP2402" s="343">
        <v>43707</v>
      </c>
      <c r="AQ2402" s="335" t="s">
        <v>12921</v>
      </c>
      <c r="AR2402" s="335" t="s">
        <v>8721</v>
      </c>
      <c r="AS2402" s="335" t="s">
        <v>8721</v>
      </c>
      <c r="AT2402" s="335" t="s">
        <v>14042</v>
      </c>
      <c r="AU2402" s="335" t="s">
        <v>12484</v>
      </c>
      <c r="AV2402" s="335" t="s">
        <v>8721</v>
      </c>
      <c r="AW2402" s="327" t="s">
        <v>12484</v>
      </c>
      <c r="AX2402" s="344" t="s">
        <v>12741</v>
      </c>
      <c r="AY2402" s="335" t="s">
        <v>12484</v>
      </c>
      <c r="AZ2402" s="311"/>
      <c r="BA2402" s="309" t="s">
        <v>12486</v>
      </c>
      <c r="BB2402" s="310" t="s">
        <v>8721</v>
      </c>
      <c r="BC2402" s="309" t="s">
        <v>8721</v>
      </c>
      <c r="BD2402" s="309">
        <v>2</v>
      </c>
      <c r="BE2402" s="307"/>
      <c r="BF2402" s="310" t="b">
        <v>1</v>
      </c>
    </row>
    <row r="2403" spans="1:58" s="311" customFormat="1" ht="15" customHeight="1" x14ac:dyDescent="0.25">
      <c r="A2403" s="345">
        <v>2345</v>
      </c>
      <c r="B2403" s="382" t="s">
        <v>4995</v>
      </c>
      <c r="C2403" s="337">
        <v>4557</v>
      </c>
      <c r="D2403" s="337" t="s">
        <v>4995</v>
      </c>
      <c r="E2403" s="337" t="s">
        <v>9768</v>
      </c>
      <c r="F2403" s="337" t="s">
        <v>9770</v>
      </c>
      <c r="G2403" s="337" t="s">
        <v>3704</v>
      </c>
      <c r="H2403" s="337" t="s">
        <v>3538</v>
      </c>
      <c r="I2403" s="337" t="s">
        <v>9731</v>
      </c>
      <c r="J2403" s="337" t="s">
        <v>14183</v>
      </c>
      <c r="K2403" s="337" t="s">
        <v>12473</v>
      </c>
      <c r="L2403" s="338" t="s">
        <v>12474</v>
      </c>
      <c r="M2403" s="337" t="s">
        <v>14100</v>
      </c>
      <c r="N2403" s="337" t="s">
        <v>8721</v>
      </c>
      <c r="O2403" s="337" t="s">
        <v>8721</v>
      </c>
      <c r="P2403" s="337" t="s">
        <v>8721</v>
      </c>
      <c r="Q2403" s="337" t="s">
        <v>14102</v>
      </c>
      <c r="R2403" s="337" t="s">
        <v>8721</v>
      </c>
      <c r="S2403" s="337" t="s">
        <v>8721</v>
      </c>
      <c r="T2403" s="337" t="s">
        <v>8721</v>
      </c>
      <c r="U2403" s="337" t="s">
        <v>8721</v>
      </c>
      <c r="V2403" s="337" t="s">
        <v>14184</v>
      </c>
      <c r="W2403" s="337" t="s">
        <v>12476</v>
      </c>
      <c r="X2403" s="337" t="s">
        <v>8721</v>
      </c>
      <c r="Y2403" s="337" t="s">
        <v>8721</v>
      </c>
      <c r="Z2403" s="337" t="s">
        <v>12484</v>
      </c>
      <c r="AA2403" s="337" t="s">
        <v>12484</v>
      </c>
      <c r="AB2403" s="337" t="s">
        <v>12484</v>
      </c>
      <c r="AC2403" s="339">
        <v>617.36899476554322</v>
      </c>
      <c r="AD2403" s="368" t="s">
        <v>12478</v>
      </c>
      <c r="AE2403" s="339">
        <v>765.41661309416372</v>
      </c>
      <c r="AF2403" s="340">
        <v>0.23980410351647841</v>
      </c>
      <c r="AG2403" s="366">
        <v>0</v>
      </c>
      <c r="AH2403" s="366">
        <v>0</v>
      </c>
      <c r="AI2403" s="340">
        <v>-1</v>
      </c>
      <c r="AJ2403" s="340">
        <v>-1</v>
      </c>
      <c r="AK2403" s="341">
        <v>0</v>
      </c>
      <c r="AL2403" s="342">
        <v>-1</v>
      </c>
      <c r="AM2403" s="339" t="s">
        <v>12711</v>
      </c>
      <c r="AN2403" s="339" t="s">
        <v>12484</v>
      </c>
      <c r="AO2403" s="337" t="s">
        <v>12763</v>
      </c>
      <c r="AP2403" s="343">
        <v>43707</v>
      </c>
      <c r="AQ2403" s="335" t="s">
        <v>12921</v>
      </c>
      <c r="AR2403" s="335" t="s">
        <v>8721</v>
      </c>
      <c r="AS2403" s="335" t="s">
        <v>8721</v>
      </c>
      <c r="AT2403" s="335" t="s">
        <v>14042</v>
      </c>
      <c r="AU2403" s="335" t="s">
        <v>12484</v>
      </c>
      <c r="AV2403" s="335" t="s">
        <v>8721</v>
      </c>
      <c r="AW2403" s="327" t="s">
        <v>12484</v>
      </c>
      <c r="AX2403" s="344" t="s">
        <v>12741</v>
      </c>
      <c r="AY2403" s="335" t="s">
        <v>12484</v>
      </c>
      <c r="AZ2403" s="309"/>
      <c r="BA2403" s="311" t="s">
        <v>12486</v>
      </c>
      <c r="BB2403" s="310" t="s">
        <v>8721</v>
      </c>
      <c r="BC2403" s="311" t="s">
        <v>8721</v>
      </c>
      <c r="BD2403" s="311">
        <v>2</v>
      </c>
      <c r="BE2403" s="307"/>
      <c r="BF2403" s="310" t="b">
        <v>1</v>
      </c>
    </row>
    <row r="2404" spans="1:58" s="309" customFormat="1" ht="15" customHeight="1" x14ac:dyDescent="0.25">
      <c r="A2404" s="335">
        <v>2346</v>
      </c>
      <c r="B2404" s="382" t="s">
        <v>4996</v>
      </c>
      <c r="C2404" s="337">
        <v>4558</v>
      </c>
      <c r="D2404" s="337" t="s">
        <v>4996</v>
      </c>
      <c r="E2404" s="337" t="s">
        <v>9768</v>
      </c>
      <c r="F2404" s="337" t="s">
        <v>9770</v>
      </c>
      <c r="G2404" s="337" t="s">
        <v>3704</v>
      </c>
      <c r="H2404" s="337" t="s">
        <v>3538</v>
      </c>
      <c r="I2404" s="337" t="s">
        <v>9732</v>
      </c>
      <c r="J2404" s="337" t="s">
        <v>14183</v>
      </c>
      <c r="K2404" s="337" t="s">
        <v>12473</v>
      </c>
      <c r="L2404" s="338" t="s">
        <v>12474</v>
      </c>
      <c r="M2404" s="337" t="s">
        <v>14100</v>
      </c>
      <c r="N2404" s="337" t="s">
        <v>8721</v>
      </c>
      <c r="O2404" s="337" t="s">
        <v>8721</v>
      </c>
      <c r="P2404" s="337" t="s">
        <v>8721</v>
      </c>
      <c r="Q2404" s="337" t="s">
        <v>14102</v>
      </c>
      <c r="R2404" s="337" t="s">
        <v>8721</v>
      </c>
      <c r="S2404" s="337" t="s">
        <v>8721</v>
      </c>
      <c r="T2404" s="337" t="s">
        <v>8721</v>
      </c>
      <c r="U2404" s="337" t="s">
        <v>8721</v>
      </c>
      <c r="V2404" s="337" t="s">
        <v>14184</v>
      </c>
      <c r="W2404" s="337" t="s">
        <v>12476</v>
      </c>
      <c r="X2404" s="337" t="s">
        <v>8721</v>
      </c>
      <c r="Y2404" s="337" t="s">
        <v>8721</v>
      </c>
      <c r="Z2404" s="337" t="s">
        <v>12484</v>
      </c>
      <c r="AA2404" s="337" t="s">
        <v>12484</v>
      </c>
      <c r="AB2404" s="337" t="s">
        <v>12484</v>
      </c>
      <c r="AC2404" s="339">
        <v>645.0468077313709</v>
      </c>
      <c r="AD2404" s="368" t="s">
        <v>12478</v>
      </c>
      <c r="AE2404" s="339">
        <v>799.73167918555851</v>
      </c>
      <c r="AF2404" s="340">
        <v>0.23980410351647841</v>
      </c>
      <c r="AG2404" s="366">
        <v>0</v>
      </c>
      <c r="AH2404" s="366">
        <v>0</v>
      </c>
      <c r="AI2404" s="340">
        <v>-1</v>
      </c>
      <c r="AJ2404" s="340">
        <v>-1</v>
      </c>
      <c r="AK2404" s="341">
        <v>0</v>
      </c>
      <c r="AL2404" s="342">
        <v>-1</v>
      </c>
      <c r="AM2404" s="339" t="s">
        <v>12711</v>
      </c>
      <c r="AN2404" s="339" t="s">
        <v>12484</v>
      </c>
      <c r="AO2404" s="337" t="s">
        <v>12763</v>
      </c>
      <c r="AP2404" s="343">
        <v>43707</v>
      </c>
      <c r="AQ2404" s="335" t="s">
        <v>12921</v>
      </c>
      <c r="AR2404" s="335" t="s">
        <v>8721</v>
      </c>
      <c r="AS2404" s="335" t="s">
        <v>8721</v>
      </c>
      <c r="AT2404" s="335" t="s">
        <v>14042</v>
      </c>
      <c r="AU2404" s="335" t="s">
        <v>12484</v>
      </c>
      <c r="AV2404" s="335" t="s">
        <v>8721</v>
      </c>
      <c r="AW2404" s="327" t="s">
        <v>12484</v>
      </c>
      <c r="AX2404" s="344" t="s">
        <v>12741</v>
      </c>
      <c r="AY2404" s="335" t="s">
        <v>12484</v>
      </c>
      <c r="AZ2404" s="311"/>
      <c r="BA2404" s="309" t="s">
        <v>12486</v>
      </c>
      <c r="BB2404" s="310" t="s">
        <v>8721</v>
      </c>
      <c r="BC2404" s="309" t="s">
        <v>8721</v>
      </c>
      <c r="BD2404" s="309">
        <v>2</v>
      </c>
      <c r="BE2404" s="307"/>
      <c r="BF2404" s="310" t="b">
        <v>1</v>
      </c>
    </row>
    <row r="2405" spans="1:58" s="311" customFormat="1" ht="15" customHeight="1" x14ac:dyDescent="0.25">
      <c r="A2405" s="345">
        <v>2347</v>
      </c>
      <c r="B2405" s="382" t="s">
        <v>4997</v>
      </c>
      <c r="C2405" s="337">
        <v>4559</v>
      </c>
      <c r="D2405" s="337" t="s">
        <v>4997</v>
      </c>
      <c r="E2405" s="337" t="s">
        <v>9768</v>
      </c>
      <c r="F2405" s="337" t="s">
        <v>9770</v>
      </c>
      <c r="G2405" s="337" t="s">
        <v>3704</v>
      </c>
      <c r="H2405" s="337" t="s">
        <v>3538</v>
      </c>
      <c r="I2405" s="337" t="s">
        <v>9181</v>
      </c>
      <c r="J2405" s="337" t="s">
        <v>14183</v>
      </c>
      <c r="K2405" s="337" t="s">
        <v>12473</v>
      </c>
      <c r="L2405" s="338" t="s">
        <v>12474</v>
      </c>
      <c r="M2405" s="337" t="s">
        <v>14100</v>
      </c>
      <c r="N2405" s="337" t="s">
        <v>8721</v>
      </c>
      <c r="O2405" s="337" t="s">
        <v>8721</v>
      </c>
      <c r="P2405" s="337" t="s">
        <v>8721</v>
      </c>
      <c r="Q2405" s="337" t="s">
        <v>14102</v>
      </c>
      <c r="R2405" s="337" t="s">
        <v>8721</v>
      </c>
      <c r="S2405" s="337" t="s">
        <v>8721</v>
      </c>
      <c r="T2405" s="337" t="s">
        <v>8721</v>
      </c>
      <c r="U2405" s="337" t="s">
        <v>8721</v>
      </c>
      <c r="V2405" s="337" t="s">
        <v>14184</v>
      </c>
      <c r="W2405" s="337" t="s">
        <v>12476</v>
      </c>
      <c r="X2405" s="337" t="s">
        <v>8721</v>
      </c>
      <c r="Y2405" s="337" t="s">
        <v>8721</v>
      </c>
      <c r="Z2405" s="337" t="s">
        <v>12484</v>
      </c>
      <c r="AA2405" s="337" t="s">
        <v>12484</v>
      </c>
      <c r="AB2405" s="337" t="s">
        <v>12484</v>
      </c>
      <c r="AC2405" s="339">
        <v>672.72462069719859</v>
      </c>
      <c r="AD2405" s="368" t="s">
        <v>12478</v>
      </c>
      <c r="AE2405" s="339">
        <v>834.04674527695329</v>
      </c>
      <c r="AF2405" s="340">
        <v>0.23980410351647841</v>
      </c>
      <c r="AG2405" s="366">
        <v>0</v>
      </c>
      <c r="AH2405" s="366">
        <v>0</v>
      </c>
      <c r="AI2405" s="340">
        <v>-1</v>
      </c>
      <c r="AJ2405" s="340">
        <v>-1</v>
      </c>
      <c r="AK2405" s="341">
        <v>0</v>
      </c>
      <c r="AL2405" s="342">
        <v>-1</v>
      </c>
      <c r="AM2405" s="339" t="s">
        <v>12711</v>
      </c>
      <c r="AN2405" s="339" t="s">
        <v>12484</v>
      </c>
      <c r="AO2405" s="337" t="s">
        <v>12763</v>
      </c>
      <c r="AP2405" s="343">
        <v>43707</v>
      </c>
      <c r="AQ2405" s="335" t="s">
        <v>12921</v>
      </c>
      <c r="AR2405" s="335" t="s">
        <v>8721</v>
      </c>
      <c r="AS2405" s="335" t="s">
        <v>8721</v>
      </c>
      <c r="AT2405" s="335" t="s">
        <v>14042</v>
      </c>
      <c r="AU2405" s="335" t="s">
        <v>12484</v>
      </c>
      <c r="AV2405" s="335" t="s">
        <v>8721</v>
      </c>
      <c r="AW2405" s="327" t="s">
        <v>12484</v>
      </c>
      <c r="AX2405" s="344" t="s">
        <v>12741</v>
      </c>
      <c r="AY2405" s="335" t="s">
        <v>12484</v>
      </c>
      <c r="AZ2405" s="309"/>
      <c r="BA2405" s="311" t="s">
        <v>12486</v>
      </c>
      <c r="BB2405" s="310" t="s">
        <v>8721</v>
      </c>
      <c r="BC2405" s="311" t="s">
        <v>8721</v>
      </c>
      <c r="BD2405" s="311">
        <v>2</v>
      </c>
      <c r="BE2405" s="307"/>
      <c r="BF2405" s="310" t="b">
        <v>1</v>
      </c>
    </row>
    <row r="2406" spans="1:58" s="309" customFormat="1" ht="15" customHeight="1" x14ac:dyDescent="0.25">
      <c r="A2406" s="335">
        <v>2348</v>
      </c>
      <c r="B2406" s="382" t="s">
        <v>4998</v>
      </c>
      <c r="C2406" s="337">
        <v>4560</v>
      </c>
      <c r="D2406" s="337" t="s">
        <v>4998</v>
      </c>
      <c r="E2406" s="337" t="s">
        <v>9768</v>
      </c>
      <c r="F2406" s="337" t="s">
        <v>9770</v>
      </c>
      <c r="G2406" s="337" t="s">
        <v>3704</v>
      </c>
      <c r="H2406" s="337" t="s">
        <v>3538</v>
      </c>
      <c r="I2406" s="337" t="s">
        <v>9182</v>
      </c>
      <c r="J2406" s="337" t="s">
        <v>14183</v>
      </c>
      <c r="K2406" s="337" t="s">
        <v>12473</v>
      </c>
      <c r="L2406" s="338" t="s">
        <v>12474</v>
      </c>
      <c r="M2406" s="337" t="s">
        <v>14100</v>
      </c>
      <c r="N2406" s="337" t="s">
        <v>8721</v>
      </c>
      <c r="O2406" s="337" t="s">
        <v>8721</v>
      </c>
      <c r="P2406" s="337" t="s">
        <v>8721</v>
      </c>
      <c r="Q2406" s="337" t="s">
        <v>14102</v>
      </c>
      <c r="R2406" s="337" t="s">
        <v>8721</v>
      </c>
      <c r="S2406" s="337" t="s">
        <v>8721</v>
      </c>
      <c r="T2406" s="337" t="s">
        <v>8721</v>
      </c>
      <c r="U2406" s="337" t="s">
        <v>8721</v>
      </c>
      <c r="V2406" s="337" t="s">
        <v>14184</v>
      </c>
      <c r="W2406" s="337" t="s">
        <v>12476</v>
      </c>
      <c r="X2406" s="337" t="s">
        <v>8721</v>
      </c>
      <c r="Y2406" s="337" t="s">
        <v>8721</v>
      </c>
      <c r="Z2406" s="337" t="s">
        <v>12484</v>
      </c>
      <c r="AA2406" s="337" t="s">
        <v>12484</v>
      </c>
      <c r="AB2406" s="337" t="s">
        <v>12484</v>
      </c>
      <c r="AC2406" s="339">
        <v>696.55829297332764</v>
      </c>
      <c r="AD2406" s="368" t="s">
        <v>12478</v>
      </c>
      <c r="AE2406" s="339">
        <v>863.595829966765</v>
      </c>
      <c r="AF2406" s="340">
        <v>0.23980410351647841</v>
      </c>
      <c r="AG2406" s="366">
        <v>0</v>
      </c>
      <c r="AH2406" s="366">
        <v>0</v>
      </c>
      <c r="AI2406" s="340">
        <v>-1</v>
      </c>
      <c r="AJ2406" s="340">
        <v>-1</v>
      </c>
      <c r="AK2406" s="341">
        <v>0</v>
      </c>
      <c r="AL2406" s="342">
        <v>-1</v>
      </c>
      <c r="AM2406" s="339" t="s">
        <v>12711</v>
      </c>
      <c r="AN2406" s="339" t="s">
        <v>12484</v>
      </c>
      <c r="AO2406" s="337" t="s">
        <v>12763</v>
      </c>
      <c r="AP2406" s="343">
        <v>43707</v>
      </c>
      <c r="AQ2406" s="335" t="s">
        <v>12921</v>
      </c>
      <c r="AR2406" s="335" t="s">
        <v>8721</v>
      </c>
      <c r="AS2406" s="335" t="s">
        <v>8721</v>
      </c>
      <c r="AT2406" s="335" t="s">
        <v>14042</v>
      </c>
      <c r="AU2406" s="335" t="s">
        <v>12484</v>
      </c>
      <c r="AV2406" s="335" t="s">
        <v>8721</v>
      </c>
      <c r="AW2406" s="327" t="s">
        <v>12484</v>
      </c>
      <c r="AX2406" s="344" t="s">
        <v>12741</v>
      </c>
      <c r="AY2406" s="335" t="s">
        <v>12484</v>
      </c>
      <c r="AZ2406" s="311"/>
      <c r="BA2406" s="309" t="s">
        <v>12486</v>
      </c>
      <c r="BB2406" s="310" t="s">
        <v>8721</v>
      </c>
      <c r="BC2406" s="309" t="s">
        <v>8721</v>
      </c>
      <c r="BD2406" s="309">
        <v>2</v>
      </c>
      <c r="BE2406" s="307"/>
      <c r="BF2406" s="310" t="b">
        <v>1</v>
      </c>
    </row>
    <row r="2407" spans="1:58" s="311" customFormat="1" ht="15" customHeight="1" x14ac:dyDescent="0.25">
      <c r="A2407" s="345">
        <v>2349</v>
      </c>
      <c r="B2407" s="382" t="s">
        <v>4999</v>
      </c>
      <c r="C2407" s="337">
        <v>4561</v>
      </c>
      <c r="D2407" s="337" t="s">
        <v>4999</v>
      </c>
      <c r="E2407" s="337" t="s">
        <v>9768</v>
      </c>
      <c r="F2407" s="337" t="s">
        <v>9770</v>
      </c>
      <c r="G2407" s="337" t="s">
        <v>3704</v>
      </c>
      <c r="H2407" s="337" t="s">
        <v>3538</v>
      </c>
      <c r="I2407" s="337" t="s">
        <v>9183</v>
      </c>
      <c r="J2407" s="337" t="s">
        <v>14183</v>
      </c>
      <c r="K2407" s="337" t="s">
        <v>12473</v>
      </c>
      <c r="L2407" s="338" t="s">
        <v>12474</v>
      </c>
      <c r="M2407" s="337" t="s">
        <v>14100</v>
      </c>
      <c r="N2407" s="337" t="s">
        <v>8721</v>
      </c>
      <c r="O2407" s="337" t="s">
        <v>8721</v>
      </c>
      <c r="P2407" s="337" t="s">
        <v>8721</v>
      </c>
      <c r="Q2407" s="337" t="s">
        <v>14102</v>
      </c>
      <c r="R2407" s="337" t="s">
        <v>8721</v>
      </c>
      <c r="S2407" s="337" t="s">
        <v>8721</v>
      </c>
      <c r="T2407" s="337" t="s">
        <v>8721</v>
      </c>
      <c r="U2407" s="337" t="s">
        <v>8721</v>
      </c>
      <c r="V2407" s="337" t="s">
        <v>14184</v>
      </c>
      <c r="W2407" s="337" t="s">
        <v>12476</v>
      </c>
      <c r="X2407" s="337" t="s">
        <v>8721</v>
      </c>
      <c r="Y2407" s="337" t="s">
        <v>8721</v>
      </c>
      <c r="Z2407" s="337" t="s">
        <v>12484</v>
      </c>
      <c r="AA2407" s="337" t="s">
        <v>12484</v>
      </c>
      <c r="AB2407" s="337" t="s">
        <v>12484</v>
      </c>
      <c r="AC2407" s="339">
        <v>719.62313711151728</v>
      </c>
      <c r="AD2407" s="368" t="s">
        <v>12478</v>
      </c>
      <c r="AE2407" s="339">
        <v>892.1917183762605</v>
      </c>
      <c r="AF2407" s="340">
        <v>0.23980410351647841</v>
      </c>
      <c r="AG2407" s="366">
        <v>0</v>
      </c>
      <c r="AH2407" s="366">
        <v>0</v>
      </c>
      <c r="AI2407" s="340">
        <v>-1</v>
      </c>
      <c r="AJ2407" s="340">
        <v>-1</v>
      </c>
      <c r="AK2407" s="341">
        <v>0</v>
      </c>
      <c r="AL2407" s="342">
        <v>-1</v>
      </c>
      <c r="AM2407" s="339" t="s">
        <v>12711</v>
      </c>
      <c r="AN2407" s="339" t="s">
        <v>12484</v>
      </c>
      <c r="AO2407" s="337" t="s">
        <v>12763</v>
      </c>
      <c r="AP2407" s="343">
        <v>43707</v>
      </c>
      <c r="AQ2407" s="335" t="s">
        <v>12921</v>
      </c>
      <c r="AR2407" s="335" t="s">
        <v>8721</v>
      </c>
      <c r="AS2407" s="335" t="s">
        <v>8721</v>
      </c>
      <c r="AT2407" s="335" t="s">
        <v>14042</v>
      </c>
      <c r="AU2407" s="335" t="s">
        <v>12484</v>
      </c>
      <c r="AV2407" s="335" t="s">
        <v>8721</v>
      </c>
      <c r="AW2407" s="327" t="s">
        <v>12484</v>
      </c>
      <c r="AX2407" s="344" t="s">
        <v>12741</v>
      </c>
      <c r="AY2407" s="335" t="s">
        <v>12484</v>
      </c>
      <c r="AZ2407" s="309"/>
      <c r="BA2407" s="311" t="s">
        <v>12486</v>
      </c>
      <c r="BB2407" s="310" t="s">
        <v>8721</v>
      </c>
      <c r="BC2407" s="311" t="s">
        <v>8721</v>
      </c>
      <c r="BD2407" s="311">
        <v>2</v>
      </c>
      <c r="BE2407" s="307"/>
      <c r="BF2407" s="310" t="b">
        <v>1</v>
      </c>
    </row>
    <row r="2408" spans="1:58" s="309" customFormat="1" ht="15" customHeight="1" x14ac:dyDescent="0.25">
      <c r="A2408" s="335">
        <v>2350</v>
      </c>
      <c r="B2408" s="382" t="s">
        <v>5000</v>
      </c>
      <c r="C2408" s="337">
        <v>4562</v>
      </c>
      <c r="D2408" s="337" t="s">
        <v>5000</v>
      </c>
      <c r="E2408" s="337" t="s">
        <v>9768</v>
      </c>
      <c r="F2408" s="337" t="s">
        <v>9770</v>
      </c>
      <c r="G2408" s="337" t="s">
        <v>3704</v>
      </c>
      <c r="H2408" s="337" t="s">
        <v>3538</v>
      </c>
      <c r="I2408" s="337" t="s">
        <v>9184</v>
      </c>
      <c r="J2408" s="337" t="s">
        <v>14183</v>
      </c>
      <c r="K2408" s="337" t="s">
        <v>12473</v>
      </c>
      <c r="L2408" s="338" t="s">
        <v>12474</v>
      </c>
      <c r="M2408" s="337" t="s">
        <v>14100</v>
      </c>
      <c r="N2408" s="337" t="s">
        <v>8721</v>
      </c>
      <c r="O2408" s="337" t="s">
        <v>8721</v>
      </c>
      <c r="P2408" s="337" t="s">
        <v>8721</v>
      </c>
      <c r="Q2408" s="337" t="s">
        <v>14102</v>
      </c>
      <c r="R2408" s="337" t="s">
        <v>8721</v>
      </c>
      <c r="S2408" s="337" t="s">
        <v>8721</v>
      </c>
      <c r="T2408" s="337" t="s">
        <v>8721</v>
      </c>
      <c r="U2408" s="337" t="s">
        <v>8721</v>
      </c>
      <c r="V2408" s="337" t="s">
        <v>14184</v>
      </c>
      <c r="W2408" s="337" t="s">
        <v>12476</v>
      </c>
      <c r="X2408" s="337" t="s">
        <v>8721</v>
      </c>
      <c r="Y2408" s="337" t="s">
        <v>8721</v>
      </c>
      <c r="Z2408" s="337" t="s">
        <v>12484</v>
      </c>
      <c r="AA2408" s="337" t="s">
        <v>12484</v>
      </c>
      <c r="AB2408" s="337" t="s">
        <v>12484</v>
      </c>
      <c r="AC2408" s="339">
        <v>743.45680938764679</v>
      </c>
      <c r="AD2408" s="368" t="s">
        <v>12478</v>
      </c>
      <c r="AE2408" s="339">
        <v>921.74080306607277</v>
      </c>
      <c r="AF2408" s="340">
        <v>0.23980410351647841</v>
      </c>
      <c r="AG2408" s="366">
        <v>0</v>
      </c>
      <c r="AH2408" s="366">
        <v>0</v>
      </c>
      <c r="AI2408" s="340">
        <v>-1</v>
      </c>
      <c r="AJ2408" s="340">
        <v>-1</v>
      </c>
      <c r="AK2408" s="341">
        <v>0</v>
      </c>
      <c r="AL2408" s="342">
        <v>-1</v>
      </c>
      <c r="AM2408" s="339" t="s">
        <v>12711</v>
      </c>
      <c r="AN2408" s="339" t="s">
        <v>12484</v>
      </c>
      <c r="AO2408" s="337" t="s">
        <v>12763</v>
      </c>
      <c r="AP2408" s="343">
        <v>43707</v>
      </c>
      <c r="AQ2408" s="335" t="s">
        <v>12921</v>
      </c>
      <c r="AR2408" s="335" t="s">
        <v>8721</v>
      </c>
      <c r="AS2408" s="335" t="s">
        <v>8721</v>
      </c>
      <c r="AT2408" s="335" t="s">
        <v>14042</v>
      </c>
      <c r="AU2408" s="335" t="s">
        <v>12484</v>
      </c>
      <c r="AV2408" s="335" t="s">
        <v>8721</v>
      </c>
      <c r="AW2408" s="327" t="s">
        <v>12484</v>
      </c>
      <c r="AX2408" s="344" t="s">
        <v>12741</v>
      </c>
      <c r="AY2408" s="335" t="s">
        <v>12484</v>
      </c>
      <c r="AZ2408" s="311"/>
      <c r="BA2408" s="309" t="s">
        <v>12486</v>
      </c>
      <c r="BB2408" s="310" t="s">
        <v>8721</v>
      </c>
      <c r="BC2408" s="309" t="s">
        <v>8721</v>
      </c>
      <c r="BD2408" s="309">
        <v>2</v>
      </c>
      <c r="BE2408" s="307"/>
      <c r="BF2408" s="310" t="b">
        <v>1</v>
      </c>
    </row>
    <row r="2409" spans="1:58" s="311" customFormat="1" ht="15" customHeight="1" x14ac:dyDescent="0.25">
      <c r="A2409" s="345">
        <v>2351</v>
      </c>
      <c r="B2409" s="382" t="s">
        <v>5001</v>
      </c>
      <c r="C2409" s="346">
        <v>4563</v>
      </c>
      <c r="D2409" s="346" t="s">
        <v>5001</v>
      </c>
      <c r="E2409" s="346" t="s">
        <v>9768</v>
      </c>
      <c r="F2409" s="346" t="s">
        <v>9770</v>
      </c>
      <c r="G2409" s="346" t="s">
        <v>3704</v>
      </c>
      <c r="H2409" s="346" t="s">
        <v>3538</v>
      </c>
      <c r="I2409" s="346" t="s">
        <v>9185</v>
      </c>
      <c r="J2409" s="346" t="s">
        <v>14183</v>
      </c>
      <c r="K2409" s="346" t="s">
        <v>12473</v>
      </c>
      <c r="L2409" s="347" t="s">
        <v>12474</v>
      </c>
      <c r="M2409" s="346" t="s">
        <v>14100</v>
      </c>
      <c r="N2409" s="346" t="s">
        <v>8721</v>
      </c>
      <c r="O2409" s="346" t="s">
        <v>8721</v>
      </c>
      <c r="P2409" s="346" t="s">
        <v>8721</v>
      </c>
      <c r="Q2409" s="346" t="s">
        <v>14102</v>
      </c>
      <c r="R2409" s="346" t="s">
        <v>8721</v>
      </c>
      <c r="S2409" s="346" t="s">
        <v>8721</v>
      </c>
      <c r="T2409" s="346" t="s">
        <v>8721</v>
      </c>
      <c r="U2409" s="346" t="s">
        <v>8721</v>
      </c>
      <c r="V2409" s="346" t="s">
        <v>14184</v>
      </c>
      <c r="W2409" s="346" t="s">
        <v>12476</v>
      </c>
      <c r="X2409" s="346" t="s">
        <v>8721</v>
      </c>
      <c r="Y2409" s="346" t="s">
        <v>8721</v>
      </c>
      <c r="Z2409" s="346" t="s">
        <v>12484</v>
      </c>
      <c r="AA2409" s="346" t="s">
        <v>12484</v>
      </c>
      <c r="AB2409" s="346" t="s">
        <v>12484</v>
      </c>
      <c r="AC2409" s="348">
        <v>766.52165352583643</v>
      </c>
      <c r="AD2409" s="368" t="s">
        <v>12478</v>
      </c>
      <c r="AE2409" s="348">
        <v>950.33669147556827</v>
      </c>
      <c r="AF2409" s="349">
        <v>0.23980410351647841</v>
      </c>
      <c r="AG2409" s="359">
        <v>0</v>
      </c>
      <c r="AH2409" s="359">
        <v>0</v>
      </c>
      <c r="AI2409" s="349">
        <v>-1</v>
      </c>
      <c r="AJ2409" s="349">
        <v>-1</v>
      </c>
      <c r="AK2409" s="350">
        <v>0</v>
      </c>
      <c r="AL2409" s="351">
        <v>-1</v>
      </c>
      <c r="AM2409" s="348" t="s">
        <v>12711</v>
      </c>
      <c r="AN2409" s="348" t="s">
        <v>12484</v>
      </c>
      <c r="AO2409" s="346" t="s">
        <v>12763</v>
      </c>
      <c r="AP2409" s="352">
        <v>43707</v>
      </c>
      <c r="AQ2409" s="346" t="s">
        <v>12921</v>
      </c>
      <c r="AR2409" s="346" t="s">
        <v>8721</v>
      </c>
      <c r="AS2409" s="346" t="s">
        <v>8721</v>
      </c>
      <c r="AT2409" s="346" t="s">
        <v>14042</v>
      </c>
      <c r="AU2409" s="346" t="s">
        <v>12484</v>
      </c>
      <c r="AV2409" s="346" t="s">
        <v>8721</v>
      </c>
      <c r="AW2409" s="327" t="s">
        <v>12484</v>
      </c>
      <c r="AX2409" s="344" t="s">
        <v>12741</v>
      </c>
      <c r="AY2409" s="346" t="s">
        <v>12484</v>
      </c>
      <c r="AZ2409" s="309"/>
      <c r="BA2409" s="311" t="s">
        <v>12486</v>
      </c>
      <c r="BB2409" s="310" t="s">
        <v>8721</v>
      </c>
      <c r="BC2409" s="311" t="s">
        <v>8721</v>
      </c>
      <c r="BD2409" s="311">
        <v>2</v>
      </c>
      <c r="BE2409" s="307"/>
      <c r="BF2409" s="310" t="b">
        <v>1</v>
      </c>
    </row>
    <row r="2410" spans="1:58" s="309" customFormat="1" ht="15" customHeight="1" x14ac:dyDescent="0.25">
      <c r="A2410" s="335">
        <v>2352</v>
      </c>
      <c r="B2410" s="382" t="s">
        <v>5002</v>
      </c>
      <c r="C2410" s="346">
        <v>4564</v>
      </c>
      <c r="D2410" s="346" t="s">
        <v>5002</v>
      </c>
      <c r="E2410" s="346" t="s">
        <v>9768</v>
      </c>
      <c r="F2410" s="346" t="s">
        <v>9770</v>
      </c>
      <c r="G2410" s="346" t="s">
        <v>3704</v>
      </c>
      <c r="H2410" s="346" t="s">
        <v>3538</v>
      </c>
      <c r="I2410" s="346" t="s">
        <v>9186</v>
      </c>
      <c r="J2410" s="346" t="s">
        <v>14183</v>
      </c>
      <c r="K2410" s="346" t="s">
        <v>12473</v>
      </c>
      <c r="L2410" s="347" t="s">
        <v>12474</v>
      </c>
      <c r="M2410" s="346" t="s">
        <v>14100</v>
      </c>
      <c r="N2410" s="346" t="s">
        <v>8721</v>
      </c>
      <c r="O2410" s="346" t="s">
        <v>8721</v>
      </c>
      <c r="P2410" s="346" t="s">
        <v>8721</v>
      </c>
      <c r="Q2410" s="346" t="s">
        <v>14102</v>
      </c>
      <c r="R2410" s="346" t="s">
        <v>8721</v>
      </c>
      <c r="S2410" s="346" t="s">
        <v>8721</v>
      </c>
      <c r="T2410" s="346" t="s">
        <v>8721</v>
      </c>
      <c r="U2410" s="346" t="s">
        <v>8721</v>
      </c>
      <c r="V2410" s="346" t="s">
        <v>14184</v>
      </c>
      <c r="W2410" s="346" t="s">
        <v>12476</v>
      </c>
      <c r="X2410" s="346" t="s">
        <v>8721</v>
      </c>
      <c r="Y2410" s="346" t="s">
        <v>8721</v>
      </c>
      <c r="Z2410" s="346" t="s">
        <v>12484</v>
      </c>
      <c r="AA2410" s="346" t="s">
        <v>12484</v>
      </c>
      <c r="AB2410" s="346" t="s">
        <v>12484</v>
      </c>
      <c r="AC2410" s="348">
        <v>840.32915476804317</v>
      </c>
      <c r="AD2410" s="368" t="s">
        <v>12478</v>
      </c>
      <c r="AE2410" s="348">
        <v>1041.8435343859537</v>
      </c>
      <c r="AF2410" s="349">
        <v>0.23980410351647841</v>
      </c>
      <c r="AG2410" s="359">
        <v>0</v>
      </c>
      <c r="AH2410" s="359">
        <v>0</v>
      </c>
      <c r="AI2410" s="349">
        <v>-1</v>
      </c>
      <c r="AJ2410" s="349">
        <v>-1</v>
      </c>
      <c r="AK2410" s="350">
        <v>0</v>
      </c>
      <c r="AL2410" s="351">
        <v>-1</v>
      </c>
      <c r="AM2410" s="348" t="s">
        <v>12711</v>
      </c>
      <c r="AN2410" s="348" t="s">
        <v>12484</v>
      </c>
      <c r="AO2410" s="346" t="s">
        <v>12763</v>
      </c>
      <c r="AP2410" s="352">
        <v>43707</v>
      </c>
      <c r="AQ2410" s="346" t="s">
        <v>12921</v>
      </c>
      <c r="AR2410" s="346" t="s">
        <v>8721</v>
      </c>
      <c r="AS2410" s="346" t="s">
        <v>8721</v>
      </c>
      <c r="AT2410" s="346" t="s">
        <v>14042</v>
      </c>
      <c r="AU2410" s="346" t="s">
        <v>12484</v>
      </c>
      <c r="AV2410" s="346" t="s">
        <v>8721</v>
      </c>
      <c r="AW2410" s="327" t="s">
        <v>12484</v>
      </c>
      <c r="AX2410" s="344" t="s">
        <v>12741</v>
      </c>
      <c r="AY2410" s="346" t="s">
        <v>12484</v>
      </c>
      <c r="AZ2410" s="311"/>
      <c r="BA2410" s="309" t="s">
        <v>12486</v>
      </c>
      <c r="BB2410" s="310" t="s">
        <v>8721</v>
      </c>
      <c r="BC2410" s="309" t="s">
        <v>8721</v>
      </c>
      <c r="BD2410" s="309">
        <v>2</v>
      </c>
      <c r="BE2410" s="307"/>
      <c r="BF2410" s="310" t="b">
        <v>1</v>
      </c>
    </row>
    <row r="2411" spans="1:58" s="311" customFormat="1" ht="15" customHeight="1" x14ac:dyDescent="0.25">
      <c r="A2411" s="345">
        <v>2353</v>
      </c>
      <c r="B2411" s="382" t="s">
        <v>5003</v>
      </c>
      <c r="C2411" s="346">
        <v>4565</v>
      </c>
      <c r="D2411" s="346" t="s">
        <v>5003</v>
      </c>
      <c r="E2411" s="346" t="s">
        <v>9768</v>
      </c>
      <c r="F2411" s="346" t="s">
        <v>9770</v>
      </c>
      <c r="G2411" s="346" t="s">
        <v>3704</v>
      </c>
      <c r="H2411" s="346" t="s">
        <v>3538</v>
      </c>
      <c r="I2411" s="346" t="s">
        <v>9187</v>
      </c>
      <c r="J2411" s="346" t="s">
        <v>14183</v>
      </c>
      <c r="K2411" s="346" t="s">
        <v>12473</v>
      </c>
      <c r="L2411" s="347" t="s">
        <v>12474</v>
      </c>
      <c r="M2411" s="346" t="s">
        <v>14100</v>
      </c>
      <c r="N2411" s="346" t="s">
        <v>8721</v>
      </c>
      <c r="O2411" s="346" t="s">
        <v>8721</v>
      </c>
      <c r="P2411" s="346" t="s">
        <v>8721</v>
      </c>
      <c r="Q2411" s="346" t="s">
        <v>14102</v>
      </c>
      <c r="R2411" s="346" t="s">
        <v>8721</v>
      </c>
      <c r="S2411" s="346" t="s">
        <v>8721</v>
      </c>
      <c r="T2411" s="346" t="s">
        <v>8721</v>
      </c>
      <c r="U2411" s="346" t="s">
        <v>8721</v>
      </c>
      <c r="V2411" s="346" t="s">
        <v>14184</v>
      </c>
      <c r="W2411" s="346" t="s">
        <v>12476</v>
      </c>
      <c r="X2411" s="346" t="s">
        <v>8721</v>
      </c>
      <c r="Y2411" s="346" t="s">
        <v>8721</v>
      </c>
      <c r="Z2411" s="346" t="s">
        <v>12484</v>
      </c>
      <c r="AA2411" s="346" t="s">
        <v>12484</v>
      </c>
      <c r="AB2411" s="346" t="s">
        <v>12484</v>
      </c>
      <c r="AC2411" s="348">
        <v>866.46931145799158</v>
      </c>
      <c r="AD2411" s="368" t="s">
        <v>12478</v>
      </c>
      <c r="AE2411" s="348">
        <v>1074.2522079167156</v>
      </c>
      <c r="AF2411" s="349">
        <v>0.23980410351647841</v>
      </c>
      <c r="AG2411" s="359">
        <v>0</v>
      </c>
      <c r="AH2411" s="359">
        <v>0</v>
      </c>
      <c r="AI2411" s="349">
        <v>-1</v>
      </c>
      <c r="AJ2411" s="349">
        <v>-1</v>
      </c>
      <c r="AK2411" s="350">
        <v>0</v>
      </c>
      <c r="AL2411" s="351">
        <v>-1</v>
      </c>
      <c r="AM2411" s="348" t="s">
        <v>12711</v>
      </c>
      <c r="AN2411" s="348" t="s">
        <v>12484</v>
      </c>
      <c r="AO2411" s="346" t="s">
        <v>12763</v>
      </c>
      <c r="AP2411" s="352">
        <v>43707</v>
      </c>
      <c r="AQ2411" s="346" t="s">
        <v>12921</v>
      </c>
      <c r="AR2411" s="346" t="s">
        <v>8721</v>
      </c>
      <c r="AS2411" s="346" t="s">
        <v>8721</v>
      </c>
      <c r="AT2411" s="346" t="s">
        <v>14042</v>
      </c>
      <c r="AU2411" s="346" t="s">
        <v>12484</v>
      </c>
      <c r="AV2411" s="346" t="s">
        <v>8721</v>
      </c>
      <c r="AW2411" s="327" t="s">
        <v>12484</v>
      </c>
      <c r="AX2411" s="344" t="s">
        <v>12741</v>
      </c>
      <c r="AY2411" s="346" t="s">
        <v>12484</v>
      </c>
      <c r="AZ2411" s="309"/>
      <c r="BA2411" s="311" t="s">
        <v>12486</v>
      </c>
      <c r="BB2411" s="310" t="s">
        <v>8721</v>
      </c>
      <c r="BC2411" s="311" t="s">
        <v>8721</v>
      </c>
      <c r="BD2411" s="311">
        <v>2</v>
      </c>
      <c r="BE2411" s="307"/>
      <c r="BF2411" s="310" t="b">
        <v>1</v>
      </c>
    </row>
    <row r="2412" spans="1:58" s="309" customFormat="1" ht="15" customHeight="1" x14ac:dyDescent="0.25">
      <c r="A2412" s="335">
        <v>2354</v>
      </c>
      <c r="B2412" s="382" t="s">
        <v>5004</v>
      </c>
      <c r="C2412" s="337">
        <v>4783</v>
      </c>
      <c r="D2412" s="337" t="s">
        <v>5004</v>
      </c>
      <c r="E2412" s="337" t="s">
        <v>9768</v>
      </c>
      <c r="F2412" s="337" t="s">
        <v>9770</v>
      </c>
      <c r="G2412" s="337" t="s">
        <v>3704</v>
      </c>
      <c r="H2412" s="337" t="s">
        <v>3538</v>
      </c>
      <c r="I2412" s="337" t="s">
        <v>9188</v>
      </c>
      <c r="J2412" s="337" t="s">
        <v>14183</v>
      </c>
      <c r="K2412" s="337" t="s">
        <v>12473</v>
      </c>
      <c r="L2412" s="338" t="s">
        <v>12474</v>
      </c>
      <c r="M2412" s="337" t="s">
        <v>14100</v>
      </c>
      <c r="N2412" s="337" t="s">
        <v>8721</v>
      </c>
      <c r="O2412" s="337" t="s">
        <v>8721</v>
      </c>
      <c r="P2412" s="337" t="s">
        <v>8721</v>
      </c>
      <c r="Q2412" s="337" t="s">
        <v>14102</v>
      </c>
      <c r="R2412" s="337" t="s">
        <v>8721</v>
      </c>
      <c r="S2412" s="337" t="s">
        <v>8721</v>
      </c>
      <c r="T2412" s="337" t="s">
        <v>8721</v>
      </c>
      <c r="U2412" s="337" t="s">
        <v>8721</v>
      </c>
      <c r="V2412" s="337" t="s">
        <v>14184</v>
      </c>
      <c r="W2412" s="337" t="s">
        <v>12476</v>
      </c>
      <c r="X2412" s="337" t="s">
        <v>8721</v>
      </c>
      <c r="Y2412" s="337" t="s">
        <v>8721</v>
      </c>
      <c r="Z2412" s="337" t="s">
        <v>12484</v>
      </c>
      <c r="AA2412" s="337" t="s">
        <v>12484</v>
      </c>
      <c r="AB2412" s="337" t="s">
        <v>12484</v>
      </c>
      <c r="AC2412" s="339">
        <v>892.60946814793988</v>
      </c>
      <c r="AD2412" s="368" t="s">
        <v>12478</v>
      </c>
      <c r="AE2412" s="339">
        <v>1106.6608814474771</v>
      </c>
      <c r="AF2412" s="340">
        <v>0.23980410351647841</v>
      </c>
      <c r="AG2412" s="366">
        <v>0</v>
      </c>
      <c r="AH2412" s="366">
        <v>0</v>
      </c>
      <c r="AI2412" s="340">
        <v>-1</v>
      </c>
      <c r="AJ2412" s="340">
        <v>-1</v>
      </c>
      <c r="AK2412" s="341">
        <v>0</v>
      </c>
      <c r="AL2412" s="342">
        <v>-1</v>
      </c>
      <c r="AM2412" s="339" t="s">
        <v>12711</v>
      </c>
      <c r="AN2412" s="339" t="s">
        <v>12484</v>
      </c>
      <c r="AO2412" s="337" t="s">
        <v>12763</v>
      </c>
      <c r="AP2412" s="343">
        <v>43707</v>
      </c>
      <c r="AQ2412" s="335" t="s">
        <v>12921</v>
      </c>
      <c r="AR2412" s="335" t="s">
        <v>8721</v>
      </c>
      <c r="AS2412" s="335" t="s">
        <v>8721</v>
      </c>
      <c r="AT2412" s="335" t="s">
        <v>14042</v>
      </c>
      <c r="AU2412" s="335" t="s">
        <v>12484</v>
      </c>
      <c r="AV2412" s="335" t="s">
        <v>8721</v>
      </c>
      <c r="AW2412" s="327" t="s">
        <v>12484</v>
      </c>
      <c r="AX2412" s="344" t="s">
        <v>12741</v>
      </c>
      <c r="AY2412" s="335" t="s">
        <v>12484</v>
      </c>
      <c r="BA2412" s="309" t="s">
        <v>12486</v>
      </c>
      <c r="BB2412" s="310" t="s">
        <v>8721</v>
      </c>
      <c r="BC2412" s="309" t="s">
        <v>8721</v>
      </c>
      <c r="BD2412" s="309">
        <v>2</v>
      </c>
      <c r="BE2412" s="307"/>
      <c r="BF2412" s="310" t="b">
        <v>1</v>
      </c>
    </row>
    <row r="2413" spans="1:58" s="311" customFormat="1" ht="15" customHeight="1" x14ac:dyDescent="0.25">
      <c r="A2413" s="345">
        <v>2355</v>
      </c>
      <c r="B2413" s="382" t="s">
        <v>5005</v>
      </c>
      <c r="C2413" s="346">
        <v>4566</v>
      </c>
      <c r="D2413" s="346" t="s">
        <v>5005</v>
      </c>
      <c r="E2413" s="346" t="s">
        <v>9768</v>
      </c>
      <c r="F2413" s="346" t="s">
        <v>9770</v>
      </c>
      <c r="G2413" s="346" t="s">
        <v>3704</v>
      </c>
      <c r="H2413" s="346" t="s">
        <v>3538</v>
      </c>
      <c r="I2413" s="346" t="s">
        <v>9189</v>
      </c>
      <c r="J2413" s="346" t="s">
        <v>14183</v>
      </c>
      <c r="K2413" s="346" t="s">
        <v>12473</v>
      </c>
      <c r="L2413" s="347" t="s">
        <v>12474</v>
      </c>
      <c r="M2413" s="346" t="s">
        <v>14100</v>
      </c>
      <c r="N2413" s="346" t="s">
        <v>8721</v>
      </c>
      <c r="O2413" s="346" t="s">
        <v>8721</v>
      </c>
      <c r="P2413" s="346" t="s">
        <v>8721</v>
      </c>
      <c r="Q2413" s="346" t="s">
        <v>14102</v>
      </c>
      <c r="R2413" s="346" t="s">
        <v>8721</v>
      </c>
      <c r="S2413" s="346" t="s">
        <v>8721</v>
      </c>
      <c r="T2413" s="346" t="s">
        <v>8721</v>
      </c>
      <c r="U2413" s="346" t="s">
        <v>8721</v>
      </c>
      <c r="V2413" s="346" t="s">
        <v>14184</v>
      </c>
      <c r="W2413" s="346" t="s">
        <v>12476</v>
      </c>
      <c r="X2413" s="346" t="s">
        <v>8721</v>
      </c>
      <c r="Y2413" s="346" t="s">
        <v>8721</v>
      </c>
      <c r="Z2413" s="346" t="s">
        <v>12484</v>
      </c>
      <c r="AA2413" s="346" t="s">
        <v>12484</v>
      </c>
      <c r="AB2413" s="346" t="s">
        <v>12484</v>
      </c>
      <c r="AC2413" s="348">
        <v>919.51845297582781</v>
      </c>
      <c r="AD2413" s="368" t="s">
        <v>12478</v>
      </c>
      <c r="AE2413" s="348">
        <v>1140.0227512585552</v>
      </c>
      <c r="AF2413" s="349">
        <v>0.23980410351647841</v>
      </c>
      <c r="AG2413" s="359">
        <v>0</v>
      </c>
      <c r="AH2413" s="359">
        <v>0</v>
      </c>
      <c r="AI2413" s="349">
        <v>-1</v>
      </c>
      <c r="AJ2413" s="349">
        <v>-1</v>
      </c>
      <c r="AK2413" s="350">
        <v>0</v>
      </c>
      <c r="AL2413" s="351">
        <v>-1</v>
      </c>
      <c r="AM2413" s="348" t="s">
        <v>12711</v>
      </c>
      <c r="AN2413" s="348" t="s">
        <v>12484</v>
      </c>
      <c r="AO2413" s="346" t="s">
        <v>12763</v>
      </c>
      <c r="AP2413" s="352">
        <v>43707</v>
      </c>
      <c r="AQ2413" s="346" t="s">
        <v>12921</v>
      </c>
      <c r="AR2413" s="346" t="s">
        <v>8721</v>
      </c>
      <c r="AS2413" s="346" t="s">
        <v>8721</v>
      </c>
      <c r="AT2413" s="346" t="s">
        <v>14042</v>
      </c>
      <c r="AU2413" s="346" t="s">
        <v>12484</v>
      </c>
      <c r="AV2413" s="346" t="s">
        <v>8721</v>
      </c>
      <c r="AW2413" s="327" t="s">
        <v>12484</v>
      </c>
      <c r="AX2413" s="344" t="s">
        <v>12741</v>
      </c>
      <c r="AY2413" s="346" t="s">
        <v>12484</v>
      </c>
      <c r="BA2413" s="311" t="s">
        <v>12486</v>
      </c>
      <c r="BB2413" s="310" t="s">
        <v>8721</v>
      </c>
      <c r="BC2413" s="311" t="s">
        <v>8721</v>
      </c>
      <c r="BD2413" s="311">
        <v>2</v>
      </c>
      <c r="BE2413" s="307"/>
      <c r="BF2413" s="310" t="b">
        <v>1</v>
      </c>
    </row>
    <row r="2414" spans="1:58" s="309" customFormat="1" ht="15" customHeight="1" x14ac:dyDescent="0.25">
      <c r="A2414" s="335">
        <v>2356</v>
      </c>
      <c r="B2414" s="382" t="s">
        <v>3705</v>
      </c>
      <c r="C2414" s="337">
        <v>4567</v>
      </c>
      <c r="D2414" s="337" t="s">
        <v>3705</v>
      </c>
      <c r="E2414" s="337" t="s">
        <v>9768</v>
      </c>
      <c r="F2414" s="337" t="s">
        <v>9770</v>
      </c>
      <c r="G2414" s="337" t="s">
        <v>3704</v>
      </c>
      <c r="H2414" s="337" t="s">
        <v>3538</v>
      </c>
      <c r="I2414" s="337" t="s">
        <v>9190</v>
      </c>
      <c r="J2414" s="337" t="s">
        <v>14183</v>
      </c>
      <c r="K2414" s="337" t="s">
        <v>12473</v>
      </c>
      <c r="L2414" s="338" t="s">
        <v>12474</v>
      </c>
      <c r="M2414" s="337" t="s">
        <v>14100</v>
      </c>
      <c r="N2414" s="337" t="s">
        <v>8721</v>
      </c>
      <c r="O2414" s="337" t="s">
        <v>8721</v>
      </c>
      <c r="P2414" s="337" t="s">
        <v>8721</v>
      </c>
      <c r="Q2414" s="337" t="s">
        <v>14102</v>
      </c>
      <c r="R2414" s="337" t="s">
        <v>8721</v>
      </c>
      <c r="S2414" s="337" t="s">
        <v>8721</v>
      </c>
      <c r="T2414" s="337" t="s">
        <v>8721</v>
      </c>
      <c r="U2414" s="337" t="s">
        <v>8721</v>
      </c>
      <c r="V2414" s="337" t="s">
        <v>14184</v>
      </c>
      <c r="W2414" s="337" t="s">
        <v>12476</v>
      </c>
      <c r="X2414" s="337" t="s">
        <v>8721</v>
      </c>
      <c r="Y2414" s="337" t="s">
        <v>8721</v>
      </c>
      <c r="Z2414" s="337" t="s">
        <v>12484</v>
      </c>
      <c r="AA2414" s="337" t="s">
        <v>12484</v>
      </c>
      <c r="AB2414" s="337" t="s">
        <v>12484</v>
      </c>
      <c r="AC2414" s="339">
        <v>945.65860966577611</v>
      </c>
      <c r="AD2414" s="368" t="s">
        <v>12478</v>
      </c>
      <c r="AE2414" s="339">
        <v>1172.4314247893169</v>
      </c>
      <c r="AF2414" s="340">
        <v>0.23980410351647841</v>
      </c>
      <c r="AG2414" s="366">
        <v>0</v>
      </c>
      <c r="AH2414" s="366">
        <v>0</v>
      </c>
      <c r="AI2414" s="340">
        <v>-1</v>
      </c>
      <c r="AJ2414" s="340">
        <v>-1</v>
      </c>
      <c r="AK2414" s="341">
        <v>0</v>
      </c>
      <c r="AL2414" s="342">
        <v>-1</v>
      </c>
      <c r="AM2414" s="339" t="s">
        <v>12711</v>
      </c>
      <c r="AN2414" s="339" t="s">
        <v>12484</v>
      </c>
      <c r="AO2414" s="337" t="s">
        <v>12763</v>
      </c>
      <c r="AP2414" s="343">
        <v>43707</v>
      </c>
      <c r="AQ2414" s="335" t="s">
        <v>12921</v>
      </c>
      <c r="AR2414" s="335" t="s">
        <v>8721</v>
      </c>
      <c r="AS2414" s="335" t="s">
        <v>8721</v>
      </c>
      <c r="AT2414" s="335" t="s">
        <v>14042</v>
      </c>
      <c r="AU2414" s="335" t="s">
        <v>12484</v>
      </c>
      <c r="AV2414" s="335" t="s">
        <v>8721</v>
      </c>
      <c r="AW2414" s="327" t="s">
        <v>12484</v>
      </c>
      <c r="AX2414" s="344" t="s">
        <v>12741</v>
      </c>
      <c r="AY2414" s="335" t="s">
        <v>12484</v>
      </c>
      <c r="AZ2414" s="311"/>
      <c r="BA2414" s="309" t="s">
        <v>12486</v>
      </c>
      <c r="BB2414" s="310" t="s">
        <v>8721</v>
      </c>
      <c r="BC2414" s="309" t="s">
        <v>8721</v>
      </c>
      <c r="BD2414" s="309">
        <v>2</v>
      </c>
      <c r="BE2414" s="307"/>
      <c r="BF2414" s="310" t="b">
        <v>1</v>
      </c>
    </row>
    <row r="2415" spans="1:58" s="311" customFormat="1" ht="15" customHeight="1" x14ac:dyDescent="0.25">
      <c r="A2415" s="345">
        <v>2357</v>
      </c>
      <c r="B2415" s="382" t="s">
        <v>3706</v>
      </c>
      <c r="C2415" s="337">
        <v>4568</v>
      </c>
      <c r="D2415" s="337" t="s">
        <v>3706</v>
      </c>
      <c r="E2415" s="337" t="s">
        <v>9768</v>
      </c>
      <c r="F2415" s="337" t="s">
        <v>9770</v>
      </c>
      <c r="G2415" s="337" t="s">
        <v>3704</v>
      </c>
      <c r="H2415" s="337" t="s">
        <v>3538</v>
      </c>
      <c r="I2415" s="337" t="s">
        <v>9192</v>
      </c>
      <c r="J2415" s="337" t="s">
        <v>14183</v>
      </c>
      <c r="K2415" s="337" t="s">
        <v>12473</v>
      </c>
      <c r="L2415" s="338" t="s">
        <v>12474</v>
      </c>
      <c r="M2415" s="337" t="s">
        <v>14100</v>
      </c>
      <c r="N2415" s="337" t="s">
        <v>8721</v>
      </c>
      <c r="O2415" s="337" t="s">
        <v>8721</v>
      </c>
      <c r="P2415" s="337" t="s">
        <v>8721</v>
      </c>
      <c r="Q2415" s="337" t="s">
        <v>14102</v>
      </c>
      <c r="R2415" s="337" t="s">
        <v>8721</v>
      </c>
      <c r="S2415" s="337" t="s">
        <v>8721</v>
      </c>
      <c r="T2415" s="337" t="s">
        <v>8721</v>
      </c>
      <c r="U2415" s="337" t="s">
        <v>8721</v>
      </c>
      <c r="V2415" s="337" t="s">
        <v>14184</v>
      </c>
      <c r="W2415" s="337" t="s">
        <v>12476</v>
      </c>
      <c r="X2415" s="337" t="s">
        <v>8721</v>
      </c>
      <c r="Y2415" s="337" t="s">
        <v>8721</v>
      </c>
      <c r="Z2415" s="337" t="s">
        <v>12484</v>
      </c>
      <c r="AA2415" s="337" t="s">
        <v>12484</v>
      </c>
      <c r="AB2415" s="337" t="s">
        <v>12484</v>
      </c>
      <c r="AC2415" s="339">
        <v>998.70775118361246</v>
      </c>
      <c r="AD2415" s="368" t="s">
        <v>12478</v>
      </c>
      <c r="AE2415" s="339">
        <v>1238.2019681311567</v>
      </c>
      <c r="AF2415" s="340">
        <v>0.23980410351647841</v>
      </c>
      <c r="AG2415" s="366">
        <v>0</v>
      </c>
      <c r="AH2415" s="366">
        <v>0</v>
      </c>
      <c r="AI2415" s="340">
        <v>-1</v>
      </c>
      <c r="AJ2415" s="340">
        <v>-1</v>
      </c>
      <c r="AK2415" s="341">
        <v>0</v>
      </c>
      <c r="AL2415" s="342">
        <v>-1</v>
      </c>
      <c r="AM2415" s="339" t="s">
        <v>12711</v>
      </c>
      <c r="AN2415" s="339" t="s">
        <v>12484</v>
      </c>
      <c r="AO2415" s="337" t="s">
        <v>12763</v>
      </c>
      <c r="AP2415" s="343">
        <v>43707</v>
      </c>
      <c r="AQ2415" s="335" t="s">
        <v>12921</v>
      </c>
      <c r="AR2415" s="335" t="s">
        <v>8721</v>
      </c>
      <c r="AS2415" s="335" t="s">
        <v>8721</v>
      </c>
      <c r="AT2415" s="335" t="s">
        <v>14042</v>
      </c>
      <c r="AU2415" s="335" t="s">
        <v>12484</v>
      </c>
      <c r="AV2415" s="335" t="s">
        <v>8721</v>
      </c>
      <c r="AW2415" s="327" t="s">
        <v>12484</v>
      </c>
      <c r="AX2415" s="344" t="s">
        <v>12741</v>
      </c>
      <c r="AY2415" s="335" t="s">
        <v>12484</v>
      </c>
      <c r="AZ2415" s="309"/>
      <c r="BA2415" s="311" t="s">
        <v>12486</v>
      </c>
      <c r="BB2415" s="310" t="s">
        <v>8721</v>
      </c>
      <c r="BC2415" s="311" t="s">
        <v>8721</v>
      </c>
      <c r="BD2415" s="311">
        <v>2</v>
      </c>
      <c r="BE2415" s="307"/>
      <c r="BF2415" s="310" t="b">
        <v>1</v>
      </c>
    </row>
    <row r="2416" spans="1:58" s="309" customFormat="1" ht="15" customHeight="1" x14ac:dyDescent="0.25">
      <c r="A2416" s="335">
        <v>2358</v>
      </c>
      <c r="B2416" s="382" t="s">
        <v>5006</v>
      </c>
      <c r="C2416" s="337">
        <v>4569</v>
      </c>
      <c r="D2416" s="337" t="s">
        <v>5006</v>
      </c>
      <c r="E2416" s="337" t="s">
        <v>9768</v>
      </c>
      <c r="F2416" s="337" t="s">
        <v>9770</v>
      </c>
      <c r="G2416" s="337" t="s">
        <v>3704</v>
      </c>
      <c r="H2416" s="337" t="s">
        <v>3538</v>
      </c>
      <c r="I2416" s="337" t="s">
        <v>9733</v>
      </c>
      <c r="J2416" s="337" t="s">
        <v>14183</v>
      </c>
      <c r="K2416" s="337" t="s">
        <v>12473</v>
      </c>
      <c r="L2416" s="338" t="s">
        <v>12474</v>
      </c>
      <c r="M2416" s="337" t="s">
        <v>14100</v>
      </c>
      <c r="N2416" s="337" t="s">
        <v>8721</v>
      </c>
      <c r="O2416" s="337" t="s">
        <v>8721</v>
      </c>
      <c r="P2416" s="337" t="s">
        <v>8721</v>
      </c>
      <c r="Q2416" s="337" t="s">
        <v>14102</v>
      </c>
      <c r="R2416" s="337" t="s">
        <v>8721</v>
      </c>
      <c r="S2416" s="337" t="s">
        <v>8721</v>
      </c>
      <c r="T2416" s="337" t="s">
        <v>8721</v>
      </c>
      <c r="U2416" s="337" t="s">
        <v>8721</v>
      </c>
      <c r="V2416" s="337" t="s">
        <v>14184</v>
      </c>
      <c r="W2416" s="337" t="s">
        <v>12476</v>
      </c>
      <c r="X2416" s="337" t="s">
        <v>8721</v>
      </c>
      <c r="Y2416" s="337" t="s">
        <v>8721</v>
      </c>
      <c r="Z2416" s="337" t="s">
        <v>12484</v>
      </c>
      <c r="AA2416" s="337" t="s">
        <v>12484</v>
      </c>
      <c r="AB2416" s="337" t="s">
        <v>12484</v>
      </c>
      <c r="AC2416" s="339">
        <v>1050.2192364255693</v>
      </c>
      <c r="AD2416" s="368" t="s">
        <v>12478</v>
      </c>
      <c r="AE2416" s="339">
        <v>1302.0661189123634</v>
      </c>
      <c r="AF2416" s="340">
        <v>0.23980410351647841</v>
      </c>
      <c r="AG2416" s="366">
        <v>0</v>
      </c>
      <c r="AH2416" s="366">
        <v>0</v>
      </c>
      <c r="AI2416" s="340">
        <v>-1</v>
      </c>
      <c r="AJ2416" s="340">
        <v>-1</v>
      </c>
      <c r="AK2416" s="341">
        <v>0</v>
      </c>
      <c r="AL2416" s="342">
        <v>-1</v>
      </c>
      <c r="AM2416" s="339" t="s">
        <v>12711</v>
      </c>
      <c r="AN2416" s="339" t="s">
        <v>12484</v>
      </c>
      <c r="AO2416" s="337" t="s">
        <v>12763</v>
      </c>
      <c r="AP2416" s="343">
        <v>43707</v>
      </c>
      <c r="AQ2416" s="335" t="s">
        <v>12921</v>
      </c>
      <c r="AR2416" s="335" t="s">
        <v>8721</v>
      </c>
      <c r="AS2416" s="335" t="s">
        <v>8721</v>
      </c>
      <c r="AT2416" s="335" t="s">
        <v>14042</v>
      </c>
      <c r="AU2416" s="335" t="s">
        <v>12484</v>
      </c>
      <c r="AV2416" s="335" t="s">
        <v>8721</v>
      </c>
      <c r="AW2416" s="327" t="s">
        <v>12484</v>
      </c>
      <c r="AX2416" s="344" t="s">
        <v>12741</v>
      </c>
      <c r="AY2416" s="335" t="s">
        <v>12484</v>
      </c>
      <c r="AZ2416" s="311"/>
      <c r="BA2416" s="309" t="s">
        <v>12486</v>
      </c>
      <c r="BB2416" s="310" t="s">
        <v>8721</v>
      </c>
      <c r="BC2416" s="309" t="s">
        <v>8721</v>
      </c>
      <c r="BD2416" s="309">
        <v>2</v>
      </c>
      <c r="BE2416" s="307"/>
      <c r="BF2416" s="310" t="b">
        <v>1</v>
      </c>
    </row>
    <row r="2417" spans="1:58" s="311" customFormat="1" ht="15" customHeight="1" x14ac:dyDescent="0.25">
      <c r="A2417" s="345">
        <v>2359</v>
      </c>
      <c r="B2417" s="382" t="s">
        <v>3707</v>
      </c>
      <c r="C2417" s="346">
        <v>4570</v>
      </c>
      <c r="D2417" s="346" t="s">
        <v>3707</v>
      </c>
      <c r="E2417" s="346" t="s">
        <v>9768</v>
      </c>
      <c r="F2417" s="346" t="s">
        <v>9770</v>
      </c>
      <c r="G2417" s="346" t="s">
        <v>3704</v>
      </c>
      <c r="H2417" s="346" t="s">
        <v>3540</v>
      </c>
      <c r="I2417" s="346" t="s">
        <v>9728</v>
      </c>
      <c r="J2417" s="346" t="s">
        <v>14185</v>
      </c>
      <c r="K2417" s="346" t="s">
        <v>12473</v>
      </c>
      <c r="L2417" s="347" t="s">
        <v>12474</v>
      </c>
      <c r="M2417" s="346" t="s">
        <v>14100</v>
      </c>
      <c r="N2417" s="346" t="s">
        <v>8721</v>
      </c>
      <c r="O2417" s="346" t="s">
        <v>8721</v>
      </c>
      <c r="P2417" s="346" t="s">
        <v>8721</v>
      </c>
      <c r="Q2417" s="346" t="s">
        <v>14102</v>
      </c>
      <c r="R2417" s="346" t="s">
        <v>8721</v>
      </c>
      <c r="S2417" s="346" t="s">
        <v>8721</v>
      </c>
      <c r="T2417" s="346" t="s">
        <v>14186</v>
      </c>
      <c r="U2417" s="346" t="s">
        <v>8721</v>
      </c>
      <c r="V2417" s="346" t="s">
        <v>14187</v>
      </c>
      <c r="W2417" s="346" t="s">
        <v>12476</v>
      </c>
      <c r="X2417" s="346" t="s">
        <v>8721</v>
      </c>
      <c r="Y2417" s="346" t="s">
        <v>8721</v>
      </c>
      <c r="Z2417" s="346" t="s">
        <v>12484</v>
      </c>
      <c r="AA2417" s="346" t="s">
        <v>12484</v>
      </c>
      <c r="AB2417" s="346" t="s">
        <v>12484</v>
      </c>
      <c r="AC2417" s="348">
        <v>439.76969490148286</v>
      </c>
      <c r="AD2417" s="368" t="s">
        <v>12478</v>
      </c>
      <c r="AE2417" s="348">
        <v>545.22827234104818</v>
      </c>
      <c r="AF2417" s="349">
        <v>0.23980410351647841</v>
      </c>
      <c r="AG2417" s="359">
        <v>0</v>
      </c>
      <c r="AH2417" s="359">
        <v>0</v>
      </c>
      <c r="AI2417" s="349">
        <v>-1</v>
      </c>
      <c r="AJ2417" s="349">
        <v>-1</v>
      </c>
      <c r="AK2417" s="350">
        <v>0</v>
      </c>
      <c r="AL2417" s="351">
        <v>-1</v>
      </c>
      <c r="AM2417" s="348" t="s">
        <v>12711</v>
      </c>
      <c r="AN2417" s="348" t="s">
        <v>12484</v>
      </c>
      <c r="AO2417" s="346" t="s">
        <v>12763</v>
      </c>
      <c r="AP2417" s="352">
        <v>43707</v>
      </c>
      <c r="AQ2417" s="346" t="s">
        <v>12921</v>
      </c>
      <c r="AR2417" s="346" t="s">
        <v>8721</v>
      </c>
      <c r="AS2417" s="346" t="s">
        <v>8721</v>
      </c>
      <c r="AT2417" s="346" t="s">
        <v>14042</v>
      </c>
      <c r="AU2417" s="346" t="s">
        <v>12484</v>
      </c>
      <c r="AV2417" s="346" t="s">
        <v>8721</v>
      </c>
      <c r="AW2417" s="327" t="s">
        <v>12484</v>
      </c>
      <c r="AX2417" s="344" t="s">
        <v>12741</v>
      </c>
      <c r="AY2417" s="346" t="s">
        <v>12484</v>
      </c>
      <c r="AZ2417" s="309"/>
      <c r="BA2417" s="311" t="s">
        <v>12486</v>
      </c>
      <c r="BB2417" s="310" t="s">
        <v>14186</v>
      </c>
      <c r="BC2417" s="311" t="s">
        <v>8721</v>
      </c>
      <c r="BD2417" s="311">
        <v>2</v>
      </c>
      <c r="BE2417" s="307"/>
      <c r="BF2417" s="310" t="b">
        <v>1</v>
      </c>
    </row>
    <row r="2418" spans="1:58" s="309" customFormat="1" ht="15" customHeight="1" x14ac:dyDescent="0.25">
      <c r="A2418" s="335">
        <v>2360</v>
      </c>
      <c r="B2418" s="382" t="s">
        <v>5007</v>
      </c>
      <c r="C2418" s="346">
        <v>4571</v>
      </c>
      <c r="D2418" s="346" t="s">
        <v>5007</v>
      </c>
      <c r="E2418" s="346" t="s">
        <v>9768</v>
      </c>
      <c r="F2418" s="346" t="s">
        <v>9770</v>
      </c>
      <c r="G2418" s="346" t="s">
        <v>3704</v>
      </c>
      <c r="H2418" s="346" t="s">
        <v>3540</v>
      </c>
      <c r="I2418" s="346" t="s">
        <v>9729</v>
      </c>
      <c r="J2418" s="346" t="s">
        <v>14185</v>
      </c>
      <c r="K2418" s="346" t="s">
        <v>12473</v>
      </c>
      <c r="L2418" s="347" t="s">
        <v>12474</v>
      </c>
      <c r="M2418" s="346" t="s">
        <v>14100</v>
      </c>
      <c r="N2418" s="346" t="s">
        <v>8721</v>
      </c>
      <c r="O2418" s="346" t="s">
        <v>8721</v>
      </c>
      <c r="P2418" s="346" t="s">
        <v>8721</v>
      </c>
      <c r="Q2418" s="346" t="s">
        <v>14102</v>
      </c>
      <c r="R2418" s="346" t="s">
        <v>8721</v>
      </c>
      <c r="S2418" s="346" t="s">
        <v>8721</v>
      </c>
      <c r="T2418" s="346" t="s">
        <v>14186</v>
      </c>
      <c r="U2418" s="346" t="s">
        <v>8721</v>
      </c>
      <c r="V2418" s="346" t="s">
        <v>14187</v>
      </c>
      <c r="W2418" s="346" t="s">
        <v>12476</v>
      </c>
      <c r="X2418" s="346" t="s">
        <v>8721</v>
      </c>
      <c r="Y2418" s="346" t="s">
        <v>8721</v>
      </c>
      <c r="Z2418" s="346" t="s">
        <v>12484</v>
      </c>
      <c r="AA2418" s="346" t="s">
        <v>12484</v>
      </c>
      <c r="AB2418" s="346" t="s">
        <v>12484</v>
      </c>
      <c r="AC2418" s="348">
        <v>455.14625766027592</v>
      </c>
      <c r="AD2418" s="368" t="s">
        <v>12478</v>
      </c>
      <c r="AE2418" s="348">
        <v>564.29219794737844</v>
      </c>
      <c r="AF2418" s="349">
        <v>0.23980410351647841</v>
      </c>
      <c r="AG2418" s="359">
        <v>0</v>
      </c>
      <c r="AH2418" s="359">
        <v>0</v>
      </c>
      <c r="AI2418" s="349">
        <v>-1</v>
      </c>
      <c r="AJ2418" s="349">
        <v>-1</v>
      </c>
      <c r="AK2418" s="350">
        <v>0</v>
      </c>
      <c r="AL2418" s="351">
        <v>-1</v>
      </c>
      <c r="AM2418" s="348" t="s">
        <v>12711</v>
      </c>
      <c r="AN2418" s="348" t="s">
        <v>12484</v>
      </c>
      <c r="AO2418" s="346" t="s">
        <v>12763</v>
      </c>
      <c r="AP2418" s="352">
        <v>43707</v>
      </c>
      <c r="AQ2418" s="346" t="s">
        <v>12921</v>
      </c>
      <c r="AR2418" s="346" t="s">
        <v>8721</v>
      </c>
      <c r="AS2418" s="346" t="s">
        <v>8721</v>
      </c>
      <c r="AT2418" s="346" t="s">
        <v>14042</v>
      </c>
      <c r="AU2418" s="346" t="s">
        <v>12484</v>
      </c>
      <c r="AV2418" s="346" t="s">
        <v>8721</v>
      </c>
      <c r="AW2418" s="327" t="s">
        <v>12484</v>
      </c>
      <c r="AX2418" s="344" t="s">
        <v>12741</v>
      </c>
      <c r="AY2418" s="346" t="s">
        <v>12484</v>
      </c>
      <c r="AZ2418" s="311"/>
      <c r="BA2418" s="309" t="s">
        <v>12486</v>
      </c>
      <c r="BB2418" s="310" t="s">
        <v>14186</v>
      </c>
      <c r="BC2418" s="309" t="s">
        <v>8721</v>
      </c>
      <c r="BD2418" s="309">
        <v>2</v>
      </c>
      <c r="BE2418" s="307"/>
      <c r="BF2418" s="310" t="b">
        <v>1</v>
      </c>
    </row>
    <row r="2419" spans="1:58" s="311" customFormat="1" ht="15" customHeight="1" x14ac:dyDescent="0.25">
      <c r="A2419" s="345">
        <v>2361</v>
      </c>
      <c r="B2419" s="382" t="s">
        <v>5008</v>
      </c>
      <c r="C2419" s="346">
        <v>4572</v>
      </c>
      <c r="D2419" s="346" t="s">
        <v>5008</v>
      </c>
      <c r="E2419" s="346" t="s">
        <v>9768</v>
      </c>
      <c r="F2419" s="346" t="s">
        <v>9770</v>
      </c>
      <c r="G2419" s="346" t="s">
        <v>3704</v>
      </c>
      <c r="H2419" s="346" t="s">
        <v>3540</v>
      </c>
      <c r="I2419" s="346" t="s">
        <v>9730</v>
      </c>
      <c r="J2419" s="346" t="s">
        <v>14185</v>
      </c>
      <c r="K2419" s="346" t="s">
        <v>12473</v>
      </c>
      <c r="L2419" s="347" t="s">
        <v>12474</v>
      </c>
      <c r="M2419" s="346" t="s">
        <v>14100</v>
      </c>
      <c r="N2419" s="346" t="s">
        <v>8721</v>
      </c>
      <c r="O2419" s="346" t="s">
        <v>8721</v>
      </c>
      <c r="P2419" s="346" t="s">
        <v>8721</v>
      </c>
      <c r="Q2419" s="346" t="s">
        <v>14102</v>
      </c>
      <c r="R2419" s="346" t="s">
        <v>8721</v>
      </c>
      <c r="S2419" s="346" t="s">
        <v>8721</v>
      </c>
      <c r="T2419" s="346" t="s">
        <v>14186</v>
      </c>
      <c r="U2419" s="346" t="s">
        <v>8721</v>
      </c>
      <c r="V2419" s="346" t="s">
        <v>14187</v>
      </c>
      <c r="W2419" s="346" t="s">
        <v>12476</v>
      </c>
      <c r="X2419" s="346" t="s">
        <v>8721</v>
      </c>
      <c r="Y2419" s="346" t="s">
        <v>8721</v>
      </c>
      <c r="Z2419" s="346" t="s">
        <v>12484</v>
      </c>
      <c r="AA2419" s="346" t="s">
        <v>12484</v>
      </c>
      <c r="AB2419" s="346" t="s">
        <v>12484</v>
      </c>
      <c r="AC2419" s="348">
        <v>469.75399228112946</v>
      </c>
      <c r="AD2419" s="368" t="s">
        <v>12478</v>
      </c>
      <c r="AE2419" s="348">
        <v>582.40292727339238</v>
      </c>
      <c r="AF2419" s="349">
        <v>0.23980410351647841</v>
      </c>
      <c r="AG2419" s="359">
        <v>0</v>
      </c>
      <c r="AH2419" s="359">
        <v>0</v>
      </c>
      <c r="AI2419" s="349">
        <v>-1</v>
      </c>
      <c r="AJ2419" s="349">
        <v>-1</v>
      </c>
      <c r="AK2419" s="350">
        <v>0</v>
      </c>
      <c r="AL2419" s="351">
        <v>-1</v>
      </c>
      <c r="AM2419" s="348" t="s">
        <v>12711</v>
      </c>
      <c r="AN2419" s="348" t="s">
        <v>12484</v>
      </c>
      <c r="AO2419" s="346" t="s">
        <v>12763</v>
      </c>
      <c r="AP2419" s="352">
        <v>43707</v>
      </c>
      <c r="AQ2419" s="346" t="s">
        <v>12921</v>
      </c>
      <c r="AR2419" s="346" t="s">
        <v>8721</v>
      </c>
      <c r="AS2419" s="346" t="s">
        <v>8721</v>
      </c>
      <c r="AT2419" s="346" t="s">
        <v>14042</v>
      </c>
      <c r="AU2419" s="346" t="s">
        <v>12484</v>
      </c>
      <c r="AV2419" s="346" t="s">
        <v>8721</v>
      </c>
      <c r="AW2419" s="327" t="s">
        <v>12484</v>
      </c>
      <c r="AX2419" s="344" t="s">
        <v>12741</v>
      </c>
      <c r="AY2419" s="346" t="s">
        <v>12484</v>
      </c>
      <c r="AZ2419" s="309"/>
      <c r="BA2419" s="311" t="s">
        <v>12486</v>
      </c>
      <c r="BB2419" s="310" t="s">
        <v>14186</v>
      </c>
      <c r="BC2419" s="311" t="s">
        <v>8721</v>
      </c>
      <c r="BD2419" s="311">
        <v>2</v>
      </c>
      <c r="BE2419" s="307"/>
      <c r="BF2419" s="310" t="b">
        <v>1</v>
      </c>
    </row>
    <row r="2420" spans="1:58" s="309" customFormat="1" ht="15" customHeight="1" x14ac:dyDescent="0.25">
      <c r="A2420" s="335">
        <v>2362</v>
      </c>
      <c r="B2420" s="382" t="s">
        <v>5009</v>
      </c>
      <c r="C2420" s="346">
        <v>4573</v>
      </c>
      <c r="D2420" s="346" t="s">
        <v>5009</v>
      </c>
      <c r="E2420" s="346" t="s">
        <v>9768</v>
      </c>
      <c r="F2420" s="346" t="s">
        <v>9770</v>
      </c>
      <c r="G2420" s="346" t="s">
        <v>3704</v>
      </c>
      <c r="H2420" s="346" t="s">
        <v>3540</v>
      </c>
      <c r="I2420" s="346" t="s">
        <v>9731</v>
      </c>
      <c r="J2420" s="346" t="s">
        <v>14185</v>
      </c>
      <c r="K2420" s="346" t="s">
        <v>12473</v>
      </c>
      <c r="L2420" s="347" t="s">
        <v>12474</v>
      </c>
      <c r="M2420" s="346" t="s">
        <v>14100</v>
      </c>
      <c r="N2420" s="346" t="s">
        <v>8721</v>
      </c>
      <c r="O2420" s="346" t="s">
        <v>8721</v>
      </c>
      <c r="P2420" s="346" t="s">
        <v>8721</v>
      </c>
      <c r="Q2420" s="346" t="s">
        <v>14102</v>
      </c>
      <c r="R2420" s="346" t="s">
        <v>8721</v>
      </c>
      <c r="S2420" s="346" t="s">
        <v>8721</v>
      </c>
      <c r="T2420" s="346" t="s">
        <v>14186</v>
      </c>
      <c r="U2420" s="346" t="s">
        <v>8721</v>
      </c>
      <c r="V2420" s="346" t="s">
        <v>14187</v>
      </c>
      <c r="W2420" s="346" t="s">
        <v>12476</v>
      </c>
      <c r="X2420" s="346" t="s">
        <v>8721</v>
      </c>
      <c r="Y2420" s="346" t="s">
        <v>8721</v>
      </c>
      <c r="Z2420" s="346" t="s">
        <v>12484</v>
      </c>
      <c r="AA2420" s="346" t="s">
        <v>12484</v>
      </c>
      <c r="AB2420" s="346" t="s">
        <v>12484</v>
      </c>
      <c r="AC2420" s="348">
        <v>485.13055503992251</v>
      </c>
      <c r="AD2420" s="368" t="s">
        <v>12478</v>
      </c>
      <c r="AE2420" s="348">
        <v>601.46685287972275</v>
      </c>
      <c r="AF2420" s="349">
        <v>0.23980410351647841</v>
      </c>
      <c r="AG2420" s="359">
        <v>0</v>
      </c>
      <c r="AH2420" s="359">
        <v>0</v>
      </c>
      <c r="AI2420" s="349">
        <v>-1</v>
      </c>
      <c r="AJ2420" s="349">
        <v>-1</v>
      </c>
      <c r="AK2420" s="350">
        <v>0</v>
      </c>
      <c r="AL2420" s="351">
        <v>-1</v>
      </c>
      <c r="AM2420" s="348" t="s">
        <v>12711</v>
      </c>
      <c r="AN2420" s="348" t="s">
        <v>12484</v>
      </c>
      <c r="AO2420" s="346" t="s">
        <v>12763</v>
      </c>
      <c r="AP2420" s="352">
        <v>43707</v>
      </c>
      <c r="AQ2420" s="346" t="s">
        <v>12921</v>
      </c>
      <c r="AR2420" s="346" t="s">
        <v>8721</v>
      </c>
      <c r="AS2420" s="346" t="s">
        <v>8721</v>
      </c>
      <c r="AT2420" s="346" t="s">
        <v>14042</v>
      </c>
      <c r="AU2420" s="346" t="s">
        <v>12484</v>
      </c>
      <c r="AV2420" s="346" t="s">
        <v>8721</v>
      </c>
      <c r="AW2420" s="327" t="s">
        <v>12484</v>
      </c>
      <c r="AX2420" s="344" t="s">
        <v>12741</v>
      </c>
      <c r="AY2420" s="346" t="s">
        <v>12484</v>
      </c>
      <c r="AZ2420" s="311"/>
      <c r="BA2420" s="309" t="s">
        <v>12486</v>
      </c>
      <c r="BB2420" s="310" t="s">
        <v>14186</v>
      </c>
      <c r="BC2420" s="309" t="s">
        <v>8721</v>
      </c>
      <c r="BD2420" s="309">
        <v>2</v>
      </c>
      <c r="BE2420" s="307"/>
      <c r="BF2420" s="310" t="b">
        <v>1</v>
      </c>
    </row>
    <row r="2421" spans="1:58" s="311" customFormat="1" ht="15" customHeight="1" x14ac:dyDescent="0.25">
      <c r="A2421" s="345">
        <v>2363</v>
      </c>
      <c r="B2421" s="382" t="s">
        <v>3708</v>
      </c>
      <c r="C2421" s="346">
        <v>4574</v>
      </c>
      <c r="D2421" s="346" t="s">
        <v>3708</v>
      </c>
      <c r="E2421" s="346" t="s">
        <v>9768</v>
      </c>
      <c r="F2421" s="346" t="s">
        <v>9770</v>
      </c>
      <c r="G2421" s="346" t="s">
        <v>3704</v>
      </c>
      <c r="H2421" s="346" t="s">
        <v>3540</v>
      </c>
      <c r="I2421" s="346" t="s">
        <v>9732</v>
      </c>
      <c r="J2421" s="346" t="s">
        <v>14185</v>
      </c>
      <c r="K2421" s="346" t="s">
        <v>12473</v>
      </c>
      <c r="L2421" s="347" t="s">
        <v>12474</v>
      </c>
      <c r="M2421" s="346" t="s">
        <v>14100</v>
      </c>
      <c r="N2421" s="346" t="s">
        <v>8721</v>
      </c>
      <c r="O2421" s="346" t="s">
        <v>8721</v>
      </c>
      <c r="P2421" s="346" t="s">
        <v>8721</v>
      </c>
      <c r="Q2421" s="346" t="s">
        <v>14102</v>
      </c>
      <c r="R2421" s="346" t="s">
        <v>8721</v>
      </c>
      <c r="S2421" s="346" t="s">
        <v>8721</v>
      </c>
      <c r="T2421" s="346" t="s">
        <v>14186</v>
      </c>
      <c r="U2421" s="346" t="s">
        <v>8721</v>
      </c>
      <c r="V2421" s="346" t="s">
        <v>14187</v>
      </c>
      <c r="W2421" s="346" t="s">
        <v>12476</v>
      </c>
      <c r="X2421" s="346" t="s">
        <v>8721</v>
      </c>
      <c r="Y2421" s="346" t="s">
        <v>8721</v>
      </c>
      <c r="Z2421" s="346" t="s">
        <v>12484</v>
      </c>
      <c r="AA2421" s="346" t="s">
        <v>12484</v>
      </c>
      <c r="AB2421" s="346" t="s">
        <v>12484</v>
      </c>
      <c r="AC2421" s="348">
        <v>503.58243035047417</v>
      </c>
      <c r="AD2421" s="368" t="s">
        <v>12478</v>
      </c>
      <c r="AE2421" s="348">
        <v>624.34356360731908</v>
      </c>
      <c r="AF2421" s="349">
        <v>0.23980410351647841</v>
      </c>
      <c r="AG2421" s="359">
        <v>0</v>
      </c>
      <c r="AH2421" s="359">
        <v>0</v>
      </c>
      <c r="AI2421" s="349">
        <v>-1</v>
      </c>
      <c r="AJ2421" s="349">
        <v>-1</v>
      </c>
      <c r="AK2421" s="350">
        <v>0</v>
      </c>
      <c r="AL2421" s="351">
        <v>-1</v>
      </c>
      <c r="AM2421" s="348" t="s">
        <v>12711</v>
      </c>
      <c r="AN2421" s="348" t="s">
        <v>12484</v>
      </c>
      <c r="AO2421" s="346" t="s">
        <v>12763</v>
      </c>
      <c r="AP2421" s="352">
        <v>43707</v>
      </c>
      <c r="AQ2421" s="346" t="s">
        <v>12921</v>
      </c>
      <c r="AR2421" s="346" t="s">
        <v>8721</v>
      </c>
      <c r="AS2421" s="346" t="s">
        <v>8721</v>
      </c>
      <c r="AT2421" s="346" t="s">
        <v>14042</v>
      </c>
      <c r="AU2421" s="346" t="s">
        <v>12484</v>
      </c>
      <c r="AV2421" s="346" t="s">
        <v>8721</v>
      </c>
      <c r="AW2421" s="327" t="s">
        <v>12484</v>
      </c>
      <c r="AX2421" s="344" t="s">
        <v>12741</v>
      </c>
      <c r="AY2421" s="346" t="s">
        <v>12484</v>
      </c>
      <c r="AZ2421" s="309"/>
      <c r="BA2421" s="311" t="s">
        <v>12486</v>
      </c>
      <c r="BB2421" s="310" t="s">
        <v>14186</v>
      </c>
      <c r="BC2421" s="311" t="s">
        <v>8721</v>
      </c>
      <c r="BD2421" s="311">
        <v>2</v>
      </c>
      <c r="BE2421" s="307"/>
      <c r="BF2421" s="310" t="b">
        <v>1</v>
      </c>
    </row>
    <row r="2422" spans="1:58" s="309" customFormat="1" ht="15" customHeight="1" x14ac:dyDescent="0.25">
      <c r="A2422" s="335">
        <v>2364</v>
      </c>
      <c r="B2422" s="382" t="s">
        <v>5010</v>
      </c>
      <c r="C2422" s="337">
        <v>4575</v>
      </c>
      <c r="D2422" s="337" t="s">
        <v>5010</v>
      </c>
      <c r="E2422" s="337" t="s">
        <v>9768</v>
      </c>
      <c r="F2422" s="337" t="s">
        <v>9770</v>
      </c>
      <c r="G2422" s="337" t="s">
        <v>3704</v>
      </c>
      <c r="H2422" s="337" t="s">
        <v>3540</v>
      </c>
      <c r="I2422" s="337" t="s">
        <v>9181</v>
      </c>
      <c r="J2422" s="337" t="s">
        <v>14185</v>
      </c>
      <c r="K2422" s="337" t="s">
        <v>12473</v>
      </c>
      <c r="L2422" s="338" t="s">
        <v>12474</v>
      </c>
      <c r="M2422" s="337" t="s">
        <v>14100</v>
      </c>
      <c r="N2422" s="337" t="s">
        <v>8721</v>
      </c>
      <c r="O2422" s="337" t="s">
        <v>8721</v>
      </c>
      <c r="P2422" s="337" t="s">
        <v>8721</v>
      </c>
      <c r="Q2422" s="337" t="s">
        <v>14102</v>
      </c>
      <c r="R2422" s="337" t="s">
        <v>8721</v>
      </c>
      <c r="S2422" s="337" t="s">
        <v>8721</v>
      </c>
      <c r="T2422" s="337" t="s">
        <v>14186</v>
      </c>
      <c r="U2422" s="337" t="s">
        <v>8721</v>
      </c>
      <c r="V2422" s="337" t="s">
        <v>14187</v>
      </c>
      <c r="W2422" s="337" t="s">
        <v>12476</v>
      </c>
      <c r="X2422" s="337" t="s">
        <v>8721</v>
      </c>
      <c r="Y2422" s="337" t="s">
        <v>8721</v>
      </c>
      <c r="Z2422" s="337" t="s">
        <v>12484</v>
      </c>
      <c r="AA2422" s="337" t="s">
        <v>12484</v>
      </c>
      <c r="AB2422" s="337" t="s">
        <v>12484</v>
      </c>
      <c r="AC2422" s="339">
        <v>522.034305661026</v>
      </c>
      <c r="AD2422" s="368" t="s">
        <v>12478</v>
      </c>
      <c r="AE2422" s="339">
        <v>647.22027433491564</v>
      </c>
      <c r="AF2422" s="340">
        <v>0.23980410351647841</v>
      </c>
      <c r="AG2422" s="366">
        <v>0</v>
      </c>
      <c r="AH2422" s="366">
        <v>0</v>
      </c>
      <c r="AI2422" s="340">
        <v>-1</v>
      </c>
      <c r="AJ2422" s="340">
        <v>-1</v>
      </c>
      <c r="AK2422" s="341">
        <v>0</v>
      </c>
      <c r="AL2422" s="342">
        <v>-1</v>
      </c>
      <c r="AM2422" s="339" t="s">
        <v>12711</v>
      </c>
      <c r="AN2422" s="339" t="s">
        <v>12484</v>
      </c>
      <c r="AO2422" s="337" t="s">
        <v>12763</v>
      </c>
      <c r="AP2422" s="343">
        <v>43707</v>
      </c>
      <c r="AQ2422" s="335" t="s">
        <v>12921</v>
      </c>
      <c r="AR2422" s="335" t="s">
        <v>8721</v>
      </c>
      <c r="AS2422" s="335" t="s">
        <v>8721</v>
      </c>
      <c r="AT2422" s="335" t="s">
        <v>14042</v>
      </c>
      <c r="AU2422" s="335" t="s">
        <v>12484</v>
      </c>
      <c r="AV2422" s="335" t="s">
        <v>8721</v>
      </c>
      <c r="AW2422" s="327" t="s">
        <v>12484</v>
      </c>
      <c r="AX2422" s="344" t="s">
        <v>12741</v>
      </c>
      <c r="AY2422" s="335" t="s">
        <v>12484</v>
      </c>
      <c r="AZ2422" s="311"/>
      <c r="BA2422" s="309" t="s">
        <v>12486</v>
      </c>
      <c r="BB2422" s="310" t="s">
        <v>14186</v>
      </c>
      <c r="BC2422" s="309" t="s">
        <v>8721</v>
      </c>
      <c r="BD2422" s="309">
        <v>2</v>
      </c>
      <c r="BE2422" s="307"/>
      <c r="BF2422" s="310" t="b">
        <v>1</v>
      </c>
    </row>
    <row r="2423" spans="1:58" s="311" customFormat="1" ht="15" customHeight="1" x14ac:dyDescent="0.25">
      <c r="A2423" s="345">
        <v>2365</v>
      </c>
      <c r="B2423" s="382" t="s">
        <v>5011</v>
      </c>
      <c r="C2423" s="346">
        <v>4576</v>
      </c>
      <c r="D2423" s="346" t="s">
        <v>5011</v>
      </c>
      <c r="E2423" s="346" t="s">
        <v>9768</v>
      </c>
      <c r="F2423" s="346" t="s">
        <v>9770</v>
      </c>
      <c r="G2423" s="346" t="s">
        <v>3704</v>
      </c>
      <c r="H2423" s="346" t="s">
        <v>3540</v>
      </c>
      <c r="I2423" s="346" t="s">
        <v>9182</v>
      </c>
      <c r="J2423" s="346" t="s">
        <v>14185</v>
      </c>
      <c r="K2423" s="346" t="s">
        <v>12473</v>
      </c>
      <c r="L2423" s="347" t="s">
        <v>12474</v>
      </c>
      <c r="M2423" s="346" t="s">
        <v>14100</v>
      </c>
      <c r="N2423" s="346" t="s">
        <v>8721</v>
      </c>
      <c r="O2423" s="346" t="s">
        <v>8721</v>
      </c>
      <c r="P2423" s="346" t="s">
        <v>8721</v>
      </c>
      <c r="Q2423" s="346" t="s">
        <v>14102</v>
      </c>
      <c r="R2423" s="346" t="s">
        <v>8721</v>
      </c>
      <c r="S2423" s="346" t="s">
        <v>8721</v>
      </c>
      <c r="T2423" s="346" t="s">
        <v>14186</v>
      </c>
      <c r="U2423" s="346" t="s">
        <v>8721</v>
      </c>
      <c r="V2423" s="346" t="s">
        <v>14187</v>
      </c>
      <c r="W2423" s="346" t="s">
        <v>12476</v>
      </c>
      <c r="X2423" s="346" t="s">
        <v>8721</v>
      </c>
      <c r="Y2423" s="346" t="s">
        <v>8721</v>
      </c>
      <c r="Z2423" s="346" t="s">
        <v>12484</v>
      </c>
      <c r="AA2423" s="346" t="s">
        <v>12484</v>
      </c>
      <c r="AB2423" s="346" t="s">
        <v>12484</v>
      </c>
      <c r="AC2423" s="348">
        <v>538.94852469569844</v>
      </c>
      <c r="AD2423" s="368" t="s">
        <v>12478</v>
      </c>
      <c r="AE2423" s="348">
        <v>668.190592501879</v>
      </c>
      <c r="AF2423" s="349">
        <v>0.23980410351647841</v>
      </c>
      <c r="AG2423" s="359">
        <v>0</v>
      </c>
      <c r="AH2423" s="359">
        <v>0</v>
      </c>
      <c r="AI2423" s="349">
        <v>-1</v>
      </c>
      <c r="AJ2423" s="349">
        <v>-1</v>
      </c>
      <c r="AK2423" s="350">
        <v>0</v>
      </c>
      <c r="AL2423" s="351">
        <v>-1</v>
      </c>
      <c r="AM2423" s="348" t="s">
        <v>12711</v>
      </c>
      <c r="AN2423" s="348" t="s">
        <v>12484</v>
      </c>
      <c r="AO2423" s="346" t="s">
        <v>12763</v>
      </c>
      <c r="AP2423" s="352">
        <v>43707</v>
      </c>
      <c r="AQ2423" s="346" t="s">
        <v>12921</v>
      </c>
      <c r="AR2423" s="346" t="s">
        <v>8721</v>
      </c>
      <c r="AS2423" s="346" t="s">
        <v>8721</v>
      </c>
      <c r="AT2423" s="346" t="s">
        <v>14042</v>
      </c>
      <c r="AU2423" s="346" t="s">
        <v>12484</v>
      </c>
      <c r="AV2423" s="346" t="s">
        <v>8721</v>
      </c>
      <c r="AW2423" s="327" t="s">
        <v>12484</v>
      </c>
      <c r="AX2423" s="344" t="s">
        <v>12741</v>
      </c>
      <c r="AY2423" s="346" t="s">
        <v>12484</v>
      </c>
      <c r="AZ2423" s="309"/>
      <c r="BA2423" s="311" t="s">
        <v>12486</v>
      </c>
      <c r="BB2423" s="310" t="s">
        <v>14186</v>
      </c>
      <c r="BC2423" s="311" t="s">
        <v>8721</v>
      </c>
      <c r="BD2423" s="311">
        <v>2</v>
      </c>
      <c r="BE2423" s="307"/>
      <c r="BF2423" s="310" t="b">
        <v>1</v>
      </c>
    </row>
    <row r="2424" spans="1:58" s="309" customFormat="1" ht="15" customHeight="1" x14ac:dyDescent="0.25">
      <c r="A2424" s="335">
        <v>2366</v>
      </c>
      <c r="B2424" s="382" t="s">
        <v>5012</v>
      </c>
      <c r="C2424" s="346">
        <v>4577</v>
      </c>
      <c r="D2424" s="346" t="s">
        <v>5012</v>
      </c>
      <c r="E2424" s="346" t="s">
        <v>9768</v>
      </c>
      <c r="F2424" s="346" t="s">
        <v>9770</v>
      </c>
      <c r="G2424" s="346" t="s">
        <v>3704</v>
      </c>
      <c r="H2424" s="346" t="s">
        <v>3540</v>
      </c>
      <c r="I2424" s="346" t="s">
        <v>9183</v>
      </c>
      <c r="J2424" s="346" t="s">
        <v>14185</v>
      </c>
      <c r="K2424" s="346" t="s">
        <v>12473</v>
      </c>
      <c r="L2424" s="347" t="s">
        <v>12474</v>
      </c>
      <c r="M2424" s="346" t="s">
        <v>14100</v>
      </c>
      <c r="N2424" s="346" t="s">
        <v>8721</v>
      </c>
      <c r="O2424" s="346" t="s">
        <v>8721</v>
      </c>
      <c r="P2424" s="346" t="s">
        <v>8721</v>
      </c>
      <c r="Q2424" s="346" t="s">
        <v>14102</v>
      </c>
      <c r="R2424" s="346" t="s">
        <v>8721</v>
      </c>
      <c r="S2424" s="346" t="s">
        <v>8721</v>
      </c>
      <c r="T2424" s="346" t="s">
        <v>14186</v>
      </c>
      <c r="U2424" s="346" t="s">
        <v>8721</v>
      </c>
      <c r="V2424" s="346" t="s">
        <v>14187</v>
      </c>
      <c r="W2424" s="346" t="s">
        <v>12476</v>
      </c>
      <c r="X2424" s="346" t="s">
        <v>8721</v>
      </c>
      <c r="Y2424" s="346" t="s">
        <v>8721</v>
      </c>
      <c r="Z2424" s="346" t="s">
        <v>12484</v>
      </c>
      <c r="AA2424" s="346" t="s">
        <v>12484</v>
      </c>
      <c r="AB2424" s="346" t="s">
        <v>12484</v>
      </c>
      <c r="AC2424" s="348">
        <v>555.09391559243124</v>
      </c>
      <c r="AD2424" s="368" t="s">
        <v>12478</v>
      </c>
      <c r="AE2424" s="348">
        <v>688.20771438852591</v>
      </c>
      <c r="AF2424" s="349">
        <v>0.23980410351647841</v>
      </c>
      <c r="AG2424" s="359">
        <v>0</v>
      </c>
      <c r="AH2424" s="359">
        <v>0</v>
      </c>
      <c r="AI2424" s="349">
        <v>-1</v>
      </c>
      <c r="AJ2424" s="349">
        <v>-1</v>
      </c>
      <c r="AK2424" s="350">
        <v>0</v>
      </c>
      <c r="AL2424" s="351">
        <v>-1</v>
      </c>
      <c r="AM2424" s="348" t="s">
        <v>12711</v>
      </c>
      <c r="AN2424" s="348" t="s">
        <v>12484</v>
      </c>
      <c r="AO2424" s="346" t="s">
        <v>12763</v>
      </c>
      <c r="AP2424" s="352">
        <v>43707</v>
      </c>
      <c r="AQ2424" s="346" t="s">
        <v>12921</v>
      </c>
      <c r="AR2424" s="346" t="s">
        <v>8721</v>
      </c>
      <c r="AS2424" s="346" t="s">
        <v>8721</v>
      </c>
      <c r="AT2424" s="346" t="s">
        <v>14042</v>
      </c>
      <c r="AU2424" s="346" t="s">
        <v>12484</v>
      </c>
      <c r="AV2424" s="346" t="s">
        <v>8721</v>
      </c>
      <c r="AW2424" s="327" t="s">
        <v>12484</v>
      </c>
      <c r="AX2424" s="344" t="s">
        <v>12741</v>
      </c>
      <c r="AY2424" s="346" t="s">
        <v>12484</v>
      </c>
      <c r="AZ2424" s="311"/>
      <c r="BA2424" s="309" t="s">
        <v>12486</v>
      </c>
      <c r="BB2424" s="310" t="s">
        <v>14186</v>
      </c>
      <c r="BC2424" s="309" t="s">
        <v>8721</v>
      </c>
      <c r="BD2424" s="309">
        <v>2</v>
      </c>
      <c r="BE2424" s="307"/>
      <c r="BF2424" s="310" t="b">
        <v>1</v>
      </c>
    </row>
    <row r="2425" spans="1:58" s="311" customFormat="1" ht="15" customHeight="1" x14ac:dyDescent="0.25">
      <c r="A2425" s="345">
        <v>2367</v>
      </c>
      <c r="B2425" s="382" t="s">
        <v>5013</v>
      </c>
      <c r="C2425" s="337">
        <v>4578</v>
      </c>
      <c r="D2425" s="337" t="s">
        <v>5013</v>
      </c>
      <c r="E2425" s="337" t="s">
        <v>9768</v>
      </c>
      <c r="F2425" s="337" t="s">
        <v>9770</v>
      </c>
      <c r="G2425" s="337" t="s">
        <v>3704</v>
      </c>
      <c r="H2425" s="337" t="s">
        <v>3540</v>
      </c>
      <c r="I2425" s="337" t="s">
        <v>9184</v>
      </c>
      <c r="J2425" s="337" t="s">
        <v>14185</v>
      </c>
      <c r="K2425" s="337" t="s">
        <v>12473</v>
      </c>
      <c r="L2425" s="338" t="s">
        <v>12474</v>
      </c>
      <c r="M2425" s="337" t="s">
        <v>14100</v>
      </c>
      <c r="N2425" s="337" t="s">
        <v>8721</v>
      </c>
      <c r="O2425" s="337" t="s">
        <v>8721</v>
      </c>
      <c r="P2425" s="337" t="s">
        <v>8721</v>
      </c>
      <c r="Q2425" s="337" t="s">
        <v>14102</v>
      </c>
      <c r="R2425" s="337" t="s">
        <v>8721</v>
      </c>
      <c r="S2425" s="337" t="s">
        <v>8721</v>
      </c>
      <c r="T2425" s="337" t="s">
        <v>14186</v>
      </c>
      <c r="U2425" s="337" t="s">
        <v>8721</v>
      </c>
      <c r="V2425" s="337" t="s">
        <v>14187</v>
      </c>
      <c r="W2425" s="337" t="s">
        <v>12476</v>
      </c>
      <c r="X2425" s="337" t="s">
        <v>8721</v>
      </c>
      <c r="Y2425" s="337" t="s">
        <v>8721</v>
      </c>
      <c r="Z2425" s="337" t="s">
        <v>12484</v>
      </c>
      <c r="AA2425" s="337" t="s">
        <v>12484</v>
      </c>
      <c r="AB2425" s="337" t="s">
        <v>12484</v>
      </c>
      <c r="AC2425" s="339">
        <v>572.00813462710357</v>
      </c>
      <c r="AD2425" s="368" t="s">
        <v>12478</v>
      </c>
      <c r="AE2425" s="339">
        <v>709.17803255548927</v>
      </c>
      <c r="AF2425" s="340">
        <v>0.23980410351647841</v>
      </c>
      <c r="AG2425" s="366">
        <v>0</v>
      </c>
      <c r="AH2425" s="366">
        <v>0</v>
      </c>
      <c r="AI2425" s="340">
        <v>-1</v>
      </c>
      <c r="AJ2425" s="340">
        <v>-1</v>
      </c>
      <c r="AK2425" s="341">
        <v>0</v>
      </c>
      <c r="AL2425" s="342">
        <v>-1</v>
      </c>
      <c r="AM2425" s="339" t="s">
        <v>12711</v>
      </c>
      <c r="AN2425" s="339" t="s">
        <v>12484</v>
      </c>
      <c r="AO2425" s="337" t="s">
        <v>12763</v>
      </c>
      <c r="AP2425" s="343">
        <v>43707</v>
      </c>
      <c r="AQ2425" s="335" t="s">
        <v>12921</v>
      </c>
      <c r="AR2425" s="335" t="s">
        <v>8721</v>
      </c>
      <c r="AS2425" s="335" t="s">
        <v>8721</v>
      </c>
      <c r="AT2425" s="335" t="s">
        <v>14042</v>
      </c>
      <c r="AU2425" s="335" t="s">
        <v>12484</v>
      </c>
      <c r="AV2425" s="335" t="s">
        <v>8721</v>
      </c>
      <c r="AW2425" s="327" t="s">
        <v>12484</v>
      </c>
      <c r="AX2425" s="344" t="s">
        <v>12741</v>
      </c>
      <c r="AY2425" s="335" t="s">
        <v>12484</v>
      </c>
      <c r="AZ2425" s="309"/>
      <c r="BA2425" s="311" t="s">
        <v>12486</v>
      </c>
      <c r="BB2425" s="310" t="s">
        <v>14186</v>
      </c>
      <c r="BC2425" s="311" t="s">
        <v>8721</v>
      </c>
      <c r="BD2425" s="311">
        <v>2</v>
      </c>
      <c r="BE2425" s="307"/>
      <c r="BF2425" s="310" t="b">
        <v>1</v>
      </c>
    </row>
    <row r="2426" spans="1:58" s="309" customFormat="1" ht="15" customHeight="1" x14ac:dyDescent="0.25">
      <c r="A2426" s="335">
        <v>2368</v>
      </c>
      <c r="B2426" s="382" t="s">
        <v>5014</v>
      </c>
      <c r="C2426" s="337">
        <v>4579</v>
      </c>
      <c r="D2426" s="337" t="s">
        <v>5014</v>
      </c>
      <c r="E2426" s="337" t="s">
        <v>9768</v>
      </c>
      <c r="F2426" s="337" t="s">
        <v>9770</v>
      </c>
      <c r="G2426" s="337" t="s">
        <v>3704</v>
      </c>
      <c r="H2426" s="337" t="s">
        <v>3540</v>
      </c>
      <c r="I2426" s="337" t="s">
        <v>9185</v>
      </c>
      <c r="J2426" s="337" t="s">
        <v>14185</v>
      </c>
      <c r="K2426" s="337" t="s">
        <v>12473</v>
      </c>
      <c r="L2426" s="338" t="s">
        <v>12474</v>
      </c>
      <c r="M2426" s="337" t="s">
        <v>14100</v>
      </c>
      <c r="N2426" s="337" t="s">
        <v>8721</v>
      </c>
      <c r="O2426" s="337" t="s">
        <v>8721</v>
      </c>
      <c r="P2426" s="337" t="s">
        <v>8721</v>
      </c>
      <c r="Q2426" s="337" t="s">
        <v>14102</v>
      </c>
      <c r="R2426" s="337" t="s">
        <v>8721</v>
      </c>
      <c r="S2426" s="337" t="s">
        <v>8721</v>
      </c>
      <c r="T2426" s="337" t="s">
        <v>14186</v>
      </c>
      <c r="U2426" s="337" t="s">
        <v>8721</v>
      </c>
      <c r="V2426" s="337" t="s">
        <v>14187</v>
      </c>
      <c r="W2426" s="337" t="s">
        <v>12476</v>
      </c>
      <c r="X2426" s="337" t="s">
        <v>8721</v>
      </c>
      <c r="Y2426" s="337" t="s">
        <v>8721</v>
      </c>
      <c r="Z2426" s="337" t="s">
        <v>12484</v>
      </c>
      <c r="AA2426" s="337" t="s">
        <v>12484</v>
      </c>
      <c r="AB2426" s="337" t="s">
        <v>12484</v>
      </c>
      <c r="AC2426" s="339">
        <v>587.38469738589674</v>
      </c>
      <c r="AD2426" s="368" t="s">
        <v>12478</v>
      </c>
      <c r="AE2426" s="339">
        <v>728.24195816181964</v>
      </c>
      <c r="AF2426" s="340">
        <v>0.23980410351647841</v>
      </c>
      <c r="AG2426" s="366">
        <v>0</v>
      </c>
      <c r="AH2426" s="366">
        <v>0</v>
      </c>
      <c r="AI2426" s="340">
        <v>-1</v>
      </c>
      <c r="AJ2426" s="340">
        <v>-1</v>
      </c>
      <c r="AK2426" s="341">
        <v>0</v>
      </c>
      <c r="AL2426" s="342">
        <v>-1</v>
      </c>
      <c r="AM2426" s="339" t="s">
        <v>12711</v>
      </c>
      <c r="AN2426" s="339" t="s">
        <v>12484</v>
      </c>
      <c r="AO2426" s="337" t="s">
        <v>12763</v>
      </c>
      <c r="AP2426" s="343">
        <v>43707</v>
      </c>
      <c r="AQ2426" s="335" t="s">
        <v>12921</v>
      </c>
      <c r="AR2426" s="335" t="s">
        <v>8721</v>
      </c>
      <c r="AS2426" s="335" t="s">
        <v>8721</v>
      </c>
      <c r="AT2426" s="335" t="s">
        <v>14042</v>
      </c>
      <c r="AU2426" s="335" t="s">
        <v>12484</v>
      </c>
      <c r="AV2426" s="335" t="s">
        <v>8721</v>
      </c>
      <c r="AW2426" s="327" t="s">
        <v>12484</v>
      </c>
      <c r="AX2426" s="344" t="s">
        <v>12741</v>
      </c>
      <c r="AY2426" s="335" t="s">
        <v>12484</v>
      </c>
      <c r="AZ2426" s="311"/>
      <c r="BA2426" s="309" t="s">
        <v>12486</v>
      </c>
      <c r="BB2426" s="310" t="s">
        <v>14186</v>
      </c>
      <c r="BC2426" s="309" t="s">
        <v>8721</v>
      </c>
      <c r="BD2426" s="309">
        <v>2</v>
      </c>
      <c r="BE2426" s="307"/>
      <c r="BF2426" s="310" t="b">
        <v>1</v>
      </c>
    </row>
    <row r="2427" spans="1:58" s="311" customFormat="1" ht="15" customHeight="1" x14ac:dyDescent="0.25">
      <c r="A2427" s="345">
        <v>2369</v>
      </c>
      <c r="B2427" s="382" t="s">
        <v>5015</v>
      </c>
      <c r="C2427" s="337">
        <v>6180</v>
      </c>
      <c r="D2427" s="337" t="s">
        <v>5015</v>
      </c>
      <c r="E2427" s="337" t="s">
        <v>9768</v>
      </c>
      <c r="F2427" s="337" t="s">
        <v>9770</v>
      </c>
      <c r="G2427" s="337" t="s">
        <v>3704</v>
      </c>
      <c r="H2427" s="337" t="s">
        <v>3540</v>
      </c>
      <c r="I2427" s="337" t="s">
        <v>9186</v>
      </c>
      <c r="J2427" s="337" t="s">
        <v>14185</v>
      </c>
      <c r="K2427" s="337" t="s">
        <v>12473</v>
      </c>
      <c r="L2427" s="338" t="s">
        <v>12474</v>
      </c>
      <c r="M2427" s="337" t="s">
        <v>14100</v>
      </c>
      <c r="N2427" s="337" t="s">
        <v>8721</v>
      </c>
      <c r="O2427" s="337" t="s">
        <v>8721</v>
      </c>
      <c r="P2427" s="337" t="s">
        <v>8721</v>
      </c>
      <c r="Q2427" s="337" t="s">
        <v>14102</v>
      </c>
      <c r="R2427" s="337" t="s">
        <v>8721</v>
      </c>
      <c r="S2427" s="337" t="s">
        <v>8721</v>
      </c>
      <c r="T2427" s="337" t="s">
        <v>14186</v>
      </c>
      <c r="U2427" s="337" t="s">
        <v>8721</v>
      </c>
      <c r="V2427" s="337" t="s">
        <v>14187</v>
      </c>
      <c r="W2427" s="337" t="s">
        <v>12476</v>
      </c>
      <c r="X2427" s="337" t="s">
        <v>8721</v>
      </c>
      <c r="Y2427" s="337" t="s">
        <v>8721</v>
      </c>
      <c r="Z2427" s="337" t="s">
        <v>12484</v>
      </c>
      <c r="AA2427" s="337" t="s">
        <v>12484</v>
      </c>
      <c r="AB2427" s="337" t="s">
        <v>12484</v>
      </c>
      <c r="AC2427" s="339">
        <v>639.66501076579334</v>
      </c>
      <c r="AD2427" s="368" t="s">
        <v>12478</v>
      </c>
      <c r="AE2427" s="339">
        <v>793.0593052233429</v>
      </c>
      <c r="AF2427" s="340">
        <v>0.23980410351647841</v>
      </c>
      <c r="AG2427" s="366">
        <v>0</v>
      </c>
      <c r="AH2427" s="366">
        <v>0</v>
      </c>
      <c r="AI2427" s="340">
        <v>-1</v>
      </c>
      <c r="AJ2427" s="340">
        <v>-1</v>
      </c>
      <c r="AK2427" s="341">
        <v>0</v>
      </c>
      <c r="AL2427" s="342">
        <v>-1</v>
      </c>
      <c r="AM2427" s="339" t="s">
        <v>12711</v>
      </c>
      <c r="AN2427" s="339" t="s">
        <v>12484</v>
      </c>
      <c r="AO2427" s="337" t="s">
        <v>12763</v>
      </c>
      <c r="AP2427" s="343">
        <v>43707</v>
      </c>
      <c r="AQ2427" s="335" t="s">
        <v>12921</v>
      </c>
      <c r="AR2427" s="335" t="s">
        <v>8721</v>
      </c>
      <c r="AS2427" s="335" t="s">
        <v>8721</v>
      </c>
      <c r="AT2427" s="335" t="s">
        <v>14042</v>
      </c>
      <c r="AU2427" s="335" t="s">
        <v>12484</v>
      </c>
      <c r="AV2427" s="335" t="s">
        <v>8721</v>
      </c>
      <c r="AW2427" s="327" t="s">
        <v>12484</v>
      </c>
      <c r="AX2427" s="344" t="s">
        <v>12741</v>
      </c>
      <c r="AY2427" s="335" t="s">
        <v>12484</v>
      </c>
      <c r="BA2427" s="311" t="s">
        <v>12486</v>
      </c>
      <c r="BB2427" s="310" t="s">
        <v>14186</v>
      </c>
      <c r="BC2427" s="311" t="s">
        <v>8721</v>
      </c>
      <c r="BD2427" s="311">
        <v>2</v>
      </c>
      <c r="BE2427" s="307"/>
      <c r="BF2427" s="310" t="b">
        <v>1</v>
      </c>
    </row>
    <row r="2428" spans="1:58" s="309" customFormat="1" ht="15" customHeight="1" x14ac:dyDescent="0.25">
      <c r="A2428" s="335">
        <v>2370</v>
      </c>
      <c r="B2428" s="382" t="s">
        <v>5016</v>
      </c>
      <c r="C2428" s="346">
        <v>6181</v>
      </c>
      <c r="D2428" s="346" t="s">
        <v>5016</v>
      </c>
      <c r="E2428" s="346" t="s">
        <v>9768</v>
      </c>
      <c r="F2428" s="346" t="s">
        <v>9770</v>
      </c>
      <c r="G2428" s="346" t="s">
        <v>3704</v>
      </c>
      <c r="H2428" s="346" t="s">
        <v>3540</v>
      </c>
      <c r="I2428" s="346" t="s">
        <v>9187</v>
      </c>
      <c r="J2428" s="346" t="s">
        <v>14185</v>
      </c>
      <c r="K2428" s="346" t="s">
        <v>12473</v>
      </c>
      <c r="L2428" s="347" t="s">
        <v>12474</v>
      </c>
      <c r="M2428" s="346" t="s">
        <v>14100</v>
      </c>
      <c r="N2428" s="346" t="s">
        <v>8721</v>
      </c>
      <c r="O2428" s="346" t="s">
        <v>8721</v>
      </c>
      <c r="P2428" s="346" t="s">
        <v>8721</v>
      </c>
      <c r="Q2428" s="346" t="s">
        <v>14102</v>
      </c>
      <c r="R2428" s="346" t="s">
        <v>8721</v>
      </c>
      <c r="S2428" s="346" t="s">
        <v>8721</v>
      </c>
      <c r="T2428" s="346" t="s">
        <v>14186</v>
      </c>
      <c r="U2428" s="346" t="s">
        <v>8721</v>
      </c>
      <c r="V2428" s="346" t="s">
        <v>14187</v>
      </c>
      <c r="W2428" s="346" t="s">
        <v>12476</v>
      </c>
      <c r="X2428" s="346" t="s">
        <v>8721</v>
      </c>
      <c r="Y2428" s="346" t="s">
        <v>8721</v>
      </c>
      <c r="Z2428" s="346" t="s">
        <v>12484</v>
      </c>
      <c r="AA2428" s="346" t="s">
        <v>12484</v>
      </c>
      <c r="AB2428" s="346" t="s">
        <v>12484</v>
      </c>
      <c r="AC2428" s="348">
        <v>657.3480579384053</v>
      </c>
      <c r="AD2428" s="368" t="s">
        <v>12478</v>
      </c>
      <c r="AE2428" s="348">
        <v>814.98281967062269</v>
      </c>
      <c r="AF2428" s="349">
        <v>0.23980410351647841</v>
      </c>
      <c r="AG2428" s="359">
        <v>0</v>
      </c>
      <c r="AH2428" s="359">
        <v>0</v>
      </c>
      <c r="AI2428" s="349">
        <v>-1</v>
      </c>
      <c r="AJ2428" s="349">
        <v>-1</v>
      </c>
      <c r="AK2428" s="350">
        <v>0</v>
      </c>
      <c r="AL2428" s="351">
        <v>-1</v>
      </c>
      <c r="AM2428" s="348" t="s">
        <v>12711</v>
      </c>
      <c r="AN2428" s="348" t="s">
        <v>12484</v>
      </c>
      <c r="AO2428" s="346" t="s">
        <v>12763</v>
      </c>
      <c r="AP2428" s="352">
        <v>43707</v>
      </c>
      <c r="AQ2428" s="346" t="s">
        <v>12921</v>
      </c>
      <c r="AR2428" s="346" t="s">
        <v>8721</v>
      </c>
      <c r="AS2428" s="346" t="s">
        <v>8721</v>
      </c>
      <c r="AT2428" s="346" t="s">
        <v>14042</v>
      </c>
      <c r="AU2428" s="346" t="s">
        <v>12484</v>
      </c>
      <c r="AV2428" s="346" t="s">
        <v>8721</v>
      </c>
      <c r="AW2428" s="327" t="s">
        <v>12484</v>
      </c>
      <c r="AX2428" s="344" t="s">
        <v>12741</v>
      </c>
      <c r="AY2428" s="346" t="s">
        <v>12484</v>
      </c>
      <c r="AZ2428" s="311"/>
      <c r="BA2428" s="309" t="s">
        <v>12486</v>
      </c>
      <c r="BB2428" s="310" t="s">
        <v>14186</v>
      </c>
      <c r="BC2428" s="309" t="s">
        <v>8721</v>
      </c>
      <c r="BD2428" s="309">
        <v>2</v>
      </c>
      <c r="BE2428" s="307"/>
      <c r="BF2428" s="310" t="b">
        <v>1</v>
      </c>
    </row>
    <row r="2429" spans="1:58" s="311" customFormat="1" ht="15" customHeight="1" x14ac:dyDescent="0.25">
      <c r="A2429" s="345">
        <v>2371</v>
      </c>
      <c r="B2429" s="382" t="s">
        <v>5017</v>
      </c>
      <c r="C2429" s="337">
        <v>6182</v>
      </c>
      <c r="D2429" s="337" t="s">
        <v>5017</v>
      </c>
      <c r="E2429" s="337" t="s">
        <v>9768</v>
      </c>
      <c r="F2429" s="337" t="s">
        <v>9770</v>
      </c>
      <c r="G2429" s="337" t="s">
        <v>3704</v>
      </c>
      <c r="H2429" s="337" t="s">
        <v>3540</v>
      </c>
      <c r="I2429" s="337" t="s">
        <v>9188</v>
      </c>
      <c r="J2429" s="337" t="s">
        <v>14185</v>
      </c>
      <c r="K2429" s="337" t="s">
        <v>12473</v>
      </c>
      <c r="L2429" s="338" t="s">
        <v>12474</v>
      </c>
      <c r="M2429" s="337" t="s">
        <v>14100</v>
      </c>
      <c r="N2429" s="337" t="s">
        <v>8721</v>
      </c>
      <c r="O2429" s="337" t="s">
        <v>8721</v>
      </c>
      <c r="P2429" s="337" t="s">
        <v>8721</v>
      </c>
      <c r="Q2429" s="337" t="s">
        <v>14102</v>
      </c>
      <c r="R2429" s="337" t="s">
        <v>8721</v>
      </c>
      <c r="S2429" s="337" t="s">
        <v>8721</v>
      </c>
      <c r="T2429" s="337" t="s">
        <v>14186</v>
      </c>
      <c r="U2429" s="337" t="s">
        <v>8721</v>
      </c>
      <c r="V2429" s="337" t="s">
        <v>14187</v>
      </c>
      <c r="W2429" s="337" t="s">
        <v>12476</v>
      </c>
      <c r="X2429" s="337" t="s">
        <v>8721</v>
      </c>
      <c r="Y2429" s="337" t="s">
        <v>8721</v>
      </c>
      <c r="Z2429" s="337" t="s">
        <v>12484</v>
      </c>
      <c r="AA2429" s="337" t="s">
        <v>12484</v>
      </c>
      <c r="AB2429" s="337" t="s">
        <v>12484</v>
      </c>
      <c r="AC2429" s="339">
        <v>675.79993324895702</v>
      </c>
      <c r="AD2429" s="368" t="s">
        <v>12478</v>
      </c>
      <c r="AE2429" s="339">
        <v>837.85953039821914</v>
      </c>
      <c r="AF2429" s="340">
        <v>0.23980410351647841</v>
      </c>
      <c r="AG2429" s="366">
        <v>0</v>
      </c>
      <c r="AH2429" s="366">
        <v>0</v>
      </c>
      <c r="AI2429" s="340">
        <v>-1</v>
      </c>
      <c r="AJ2429" s="340">
        <v>-1</v>
      </c>
      <c r="AK2429" s="341">
        <v>0</v>
      </c>
      <c r="AL2429" s="342">
        <v>-1</v>
      </c>
      <c r="AM2429" s="339" t="s">
        <v>12711</v>
      </c>
      <c r="AN2429" s="339" t="s">
        <v>12484</v>
      </c>
      <c r="AO2429" s="337" t="s">
        <v>12763</v>
      </c>
      <c r="AP2429" s="343">
        <v>43707</v>
      </c>
      <c r="AQ2429" s="335" t="s">
        <v>12921</v>
      </c>
      <c r="AR2429" s="335" t="s">
        <v>8721</v>
      </c>
      <c r="AS2429" s="335" t="s">
        <v>8721</v>
      </c>
      <c r="AT2429" s="335" t="s">
        <v>14042</v>
      </c>
      <c r="AU2429" s="335" t="s">
        <v>12484</v>
      </c>
      <c r="AV2429" s="335" t="s">
        <v>8721</v>
      </c>
      <c r="AW2429" s="327" t="s">
        <v>12484</v>
      </c>
      <c r="AX2429" s="344" t="s">
        <v>12741</v>
      </c>
      <c r="AY2429" s="335" t="s">
        <v>12484</v>
      </c>
      <c r="AZ2429" s="309"/>
      <c r="BA2429" s="311" t="s">
        <v>12486</v>
      </c>
      <c r="BB2429" s="310" t="s">
        <v>14186</v>
      </c>
      <c r="BC2429" s="311" t="s">
        <v>8721</v>
      </c>
      <c r="BD2429" s="311">
        <v>2</v>
      </c>
      <c r="BE2429" s="307"/>
      <c r="BF2429" s="310" t="b">
        <v>1</v>
      </c>
    </row>
    <row r="2430" spans="1:58" s="309" customFormat="1" ht="15" customHeight="1" x14ac:dyDescent="0.25">
      <c r="A2430" s="335">
        <v>2372</v>
      </c>
      <c r="B2430" s="382" t="s">
        <v>5018</v>
      </c>
      <c r="C2430" s="346">
        <v>6183</v>
      </c>
      <c r="D2430" s="346" t="s">
        <v>5018</v>
      </c>
      <c r="E2430" s="346" t="s">
        <v>9768</v>
      </c>
      <c r="F2430" s="346" t="s">
        <v>9770</v>
      </c>
      <c r="G2430" s="346" t="s">
        <v>3704</v>
      </c>
      <c r="H2430" s="346" t="s">
        <v>3540</v>
      </c>
      <c r="I2430" s="346" t="s">
        <v>9189</v>
      </c>
      <c r="J2430" s="346" t="s">
        <v>14185</v>
      </c>
      <c r="K2430" s="346" t="s">
        <v>12473</v>
      </c>
      <c r="L2430" s="347" t="s">
        <v>12474</v>
      </c>
      <c r="M2430" s="346" t="s">
        <v>14100</v>
      </c>
      <c r="N2430" s="346" t="s">
        <v>8721</v>
      </c>
      <c r="O2430" s="346" t="s">
        <v>8721</v>
      </c>
      <c r="P2430" s="346" t="s">
        <v>8721</v>
      </c>
      <c r="Q2430" s="346" t="s">
        <v>14102</v>
      </c>
      <c r="R2430" s="346" t="s">
        <v>8721</v>
      </c>
      <c r="S2430" s="346" t="s">
        <v>8721</v>
      </c>
      <c r="T2430" s="346" t="s">
        <v>14186</v>
      </c>
      <c r="U2430" s="346" t="s">
        <v>8721</v>
      </c>
      <c r="V2430" s="346" t="s">
        <v>14187</v>
      </c>
      <c r="W2430" s="346" t="s">
        <v>12476</v>
      </c>
      <c r="X2430" s="346" t="s">
        <v>8721</v>
      </c>
      <c r="Y2430" s="346" t="s">
        <v>8721</v>
      </c>
      <c r="Z2430" s="346" t="s">
        <v>12484</v>
      </c>
      <c r="AA2430" s="346" t="s">
        <v>12484</v>
      </c>
      <c r="AB2430" s="346" t="s">
        <v>12484</v>
      </c>
      <c r="AC2430" s="348">
        <v>695.02063669744837</v>
      </c>
      <c r="AD2430" s="368" t="s">
        <v>12478</v>
      </c>
      <c r="AE2430" s="348">
        <v>861.68943740613201</v>
      </c>
      <c r="AF2430" s="349">
        <v>0.23980410351647841</v>
      </c>
      <c r="AG2430" s="359">
        <v>0</v>
      </c>
      <c r="AH2430" s="359">
        <v>0</v>
      </c>
      <c r="AI2430" s="349">
        <v>-1</v>
      </c>
      <c r="AJ2430" s="349">
        <v>-1</v>
      </c>
      <c r="AK2430" s="350">
        <v>0</v>
      </c>
      <c r="AL2430" s="351">
        <v>-1</v>
      </c>
      <c r="AM2430" s="348" t="s">
        <v>12711</v>
      </c>
      <c r="AN2430" s="348" t="s">
        <v>12484</v>
      </c>
      <c r="AO2430" s="346" t="s">
        <v>12763</v>
      </c>
      <c r="AP2430" s="352">
        <v>43707</v>
      </c>
      <c r="AQ2430" s="346" t="s">
        <v>12921</v>
      </c>
      <c r="AR2430" s="346" t="s">
        <v>8721</v>
      </c>
      <c r="AS2430" s="346" t="s">
        <v>8721</v>
      </c>
      <c r="AT2430" s="346" t="s">
        <v>14042</v>
      </c>
      <c r="AU2430" s="346" t="s">
        <v>12484</v>
      </c>
      <c r="AV2430" s="346" t="s">
        <v>8721</v>
      </c>
      <c r="AW2430" s="327" t="s">
        <v>12484</v>
      </c>
      <c r="AX2430" s="344" t="s">
        <v>12741</v>
      </c>
      <c r="AY2430" s="346" t="s">
        <v>12484</v>
      </c>
      <c r="BA2430" s="309" t="s">
        <v>12486</v>
      </c>
      <c r="BB2430" s="310" t="s">
        <v>14186</v>
      </c>
      <c r="BC2430" s="309" t="s">
        <v>8721</v>
      </c>
      <c r="BD2430" s="309">
        <v>2</v>
      </c>
      <c r="BE2430" s="307"/>
      <c r="BF2430" s="310" t="b">
        <v>1</v>
      </c>
    </row>
    <row r="2431" spans="1:58" s="311" customFormat="1" ht="15" customHeight="1" x14ac:dyDescent="0.25">
      <c r="A2431" s="345">
        <v>2373</v>
      </c>
      <c r="B2431" s="382" t="s">
        <v>5019</v>
      </c>
      <c r="C2431" s="337">
        <v>6184</v>
      </c>
      <c r="D2431" s="337" t="s">
        <v>5019</v>
      </c>
      <c r="E2431" s="337" t="s">
        <v>9768</v>
      </c>
      <c r="F2431" s="337" t="s">
        <v>9770</v>
      </c>
      <c r="G2431" s="337" t="s">
        <v>3704</v>
      </c>
      <c r="H2431" s="337" t="s">
        <v>3540</v>
      </c>
      <c r="I2431" s="337" t="s">
        <v>9190</v>
      </c>
      <c r="J2431" s="337" t="s">
        <v>14185</v>
      </c>
      <c r="K2431" s="337" t="s">
        <v>12473</v>
      </c>
      <c r="L2431" s="338" t="s">
        <v>12474</v>
      </c>
      <c r="M2431" s="337" t="s">
        <v>14100</v>
      </c>
      <c r="N2431" s="337" t="s">
        <v>8721</v>
      </c>
      <c r="O2431" s="337" t="s">
        <v>8721</v>
      </c>
      <c r="P2431" s="337" t="s">
        <v>8721</v>
      </c>
      <c r="Q2431" s="337" t="s">
        <v>14102</v>
      </c>
      <c r="R2431" s="337" t="s">
        <v>8721</v>
      </c>
      <c r="S2431" s="337" t="s">
        <v>8721</v>
      </c>
      <c r="T2431" s="337" t="s">
        <v>14186</v>
      </c>
      <c r="U2431" s="337" t="s">
        <v>8721</v>
      </c>
      <c r="V2431" s="337" t="s">
        <v>14187</v>
      </c>
      <c r="W2431" s="337" t="s">
        <v>12476</v>
      </c>
      <c r="X2431" s="337" t="s">
        <v>8721</v>
      </c>
      <c r="Y2431" s="337" t="s">
        <v>8721</v>
      </c>
      <c r="Z2431" s="337" t="s">
        <v>12484</v>
      </c>
      <c r="AA2431" s="337" t="s">
        <v>12484</v>
      </c>
      <c r="AB2431" s="337" t="s">
        <v>12484</v>
      </c>
      <c r="AC2431" s="339">
        <v>712.70368387006056</v>
      </c>
      <c r="AD2431" s="368" t="s">
        <v>12478</v>
      </c>
      <c r="AE2431" s="339">
        <v>883.61295185341203</v>
      </c>
      <c r="AF2431" s="340">
        <v>0.23980410351647841</v>
      </c>
      <c r="AG2431" s="366">
        <v>0</v>
      </c>
      <c r="AH2431" s="366">
        <v>0</v>
      </c>
      <c r="AI2431" s="340">
        <v>-1</v>
      </c>
      <c r="AJ2431" s="340">
        <v>-1</v>
      </c>
      <c r="AK2431" s="341">
        <v>0</v>
      </c>
      <c r="AL2431" s="342">
        <v>-1</v>
      </c>
      <c r="AM2431" s="339" t="s">
        <v>12711</v>
      </c>
      <c r="AN2431" s="339" t="s">
        <v>12484</v>
      </c>
      <c r="AO2431" s="337" t="s">
        <v>12763</v>
      </c>
      <c r="AP2431" s="343">
        <v>43707</v>
      </c>
      <c r="AQ2431" s="335" t="s">
        <v>12921</v>
      </c>
      <c r="AR2431" s="335" t="s">
        <v>8721</v>
      </c>
      <c r="AS2431" s="335" t="s">
        <v>8721</v>
      </c>
      <c r="AT2431" s="335" t="s">
        <v>14042</v>
      </c>
      <c r="AU2431" s="335" t="s">
        <v>12484</v>
      </c>
      <c r="AV2431" s="335" t="s">
        <v>8721</v>
      </c>
      <c r="AW2431" s="327" t="s">
        <v>12484</v>
      </c>
      <c r="AX2431" s="344" t="s">
        <v>12741</v>
      </c>
      <c r="AY2431" s="335" t="s">
        <v>12484</v>
      </c>
      <c r="AZ2431" s="309"/>
      <c r="BA2431" s="311" t="s">
        <v>12486</v>
      </c>
      <c r="BB2431" s="310" t="s">
        <v>14186</v>
      </c>
      <c r="BC2431" s="311" t="s">
        <v>8721</v>
      </c>
      <c r="BD2431" s="311">
        <v>2</v>
      </c>
      <c r="BE2431" s="307"/>
      <c r="BF2431" s="310" t="b">
        <v>1</v>
      </c>
    </row>
    <row r="2432" spans="1:58" s="309" customFormat="1" ht="15" customHeight="1" x14ac:dyDescent="0.25">
      <c r="A2432" s="335">
        <v>2374</v>
      </c>
      <c r="B2432" s="382" t="s">
        <v>5020</v>
      </c>
      <c r="C2432" s="346">
        <v>6185</v>
      </c>
      <c r="D2432" s="346" t="s">
        <v>5020</v>
      </c>
      <c r="E2432" s="346" t="s">
        <v>9768</v>
      </c>
      <c r="F2432" s="346" t="s">
        <v>9770</v>
      </c>
      <c r="G2432" s="346" t="s">
        <v>3704</v>
      </c>
      <c r="H2432" s="346" t="s">
        <v>3540</v>
      </c>
      <c r="I2432" s="346" t="s">
        <v>9192</v>
      </c>
      <c r="J2432" s="346" t="s">
        <v>14185</v>
      </c>
      <c r="K2432" s="346" t="s">
        <v>12473</v>
      </c>
      <c r="L2432" s="347" t="s">
        <v>12474</v>
      </c>
      <c r="M2432" s="346" t="s">
        <v>14100</v>
      </c>
      <c r="N2432" s="346" t="s">
        <v>8721</v>
      </c>
      <c r="O2432" s="346" t="s">
        <v>8721</v>
      </c>
      <c r="P2432" s="346" t="s">
        <v>8721</v>
      </c>
      <c r="Q2432" s="346" t="s">
        <v>14102</v>
      </c>
      <c r="R2432" s="346" t="s">
        <v>8721</v>
      </c>
      <c r="S2432" s="346" t="s">
        <v>8721</v>
      </c>
      <c r="T2432" s="346" t="s">
        <v>14186</v>
      </c>
      <c r="U2432" s="346" t="s">
        <v>8721</v>
      </c>
      <c r="V2432" s="346" t="s">
        <v>14187</v>
      </c>
      <c r="W2432" s="346" t="s">
        <v>12476</v>
      </c>
      <c r="X2432" s="346" t="s">
        <v>8721</v>
      </c>
      <c r="Y2432" s="346" t="s">
        <v>8721</v>
      </c>
      <c r="Z2432" s="346" t="s">
        <v>12484</v>
      </c>
      <c r="AA2432" s="346" t="s">
        <v>12484</v>
      </c>
      <c r="AB2432" s="346" t="s">
        <v>12484</v>
      </c>
      <c r="AC2432" s="348">
        <v>749.60743449116399</v>
      </c>
      <c r="AD2432" s="368" t="s">
        <v>12478</v>
      </c>
      <c r="AE2432" s="348">
        <v>929.36637330860492</v>
      </c>
      <c r="AF2432" s="349">
        <v>0.23980410351647841</v>
      </c>
      <c r="AG2432" s="359">
        <v>0</v>
      </c>
      <c r="AH2432" s="359">
        <v>0</v>
      </c>
      <c r="AI2432" s="349">
        <v>-1</v>
      </c>
      <c r="AJ2432" s="349">
        <v>-1</v>
      </c>
      <c r="AK2432" s="350">
        <v>0</v>
      </c>
      <c r="AL2432" s="351">
        <v>-1</v>
      </c>
      <c r="AM2432" s="348" t="s">
        <v>12711</v>
      </c>
      <c r="AN2432" s="348" t="s">
        <v>12484</v>
      </c>
      <c r="AO2432" s="346" t="s">
        <v>12763</v>
      </c>
      <c r="AP2432" s="352">
        <v>43707</v>
      </c>
      <c r="AQ2432" s="346" t="s">
        <v>12921</v>
      </c>
      <c r="AR2432" s="346" t="s">
        <v>8721</v>
      </c>
      <c r="AS2432" s="346" t="s">
        <v>8721</v>
      </c>
      <c r="AT2432" s="346" t="s">
        <v>14042</v>
      </c>
      <c r="AU2432" s="346" t="s">
        <v>12484</v>
      </c>
      <c r="AV2432" s="346" t="s">
        <v>8721</v>
      </c>
      <c r="AW2432" s="327" t="s">
        <v>12484</v>
      </c>
      <c r="AX2432" s="344" t="s">
        <v>12741</v>
      </c>
      <c r="AY2432" s="346" t="s">
        <v>12484</v>
      </c>
      <c r="BA2432" s="309" t="s">
        <v>12486</v>
      </c>
      <c r="BB2432" s="310" t="s">
        <v>14186</v>
      </c>
      <c r="BC2432" s="309" t="s">
        <v>8721</v>
      </c>
      <c r="BD2432" s="309">
        <v>2</v>
      </c>
      <c r="BE2432" s="307"/>
      <c r="BF2432" s="310" t="b">
        <v>1</v>
      </c>
    </row>
    <row r="2433" spans="1:58" s="311" customFormat="1" ht="15" customHeight="1" x14ac:dyDescent="0.25">
      <c r="A2433" s="345">
        <v>2375</v>
      </c>
      <c r="B2433" s="382" t="s">
        <v>5021</v>
      </c>
      <c r="C2433" s="337">
        <v>6186</v>
      </c>
      <c r="D2433" s="337" t="s">
        <v>5021</v>
      </c>
      <c r="E2433" s="337" t="s">
        <v>9768</v>
      </c>
      <c r="F2433" s="337" t="s">
        <v>9770</v>
      </c>
      <c r="G2433" s="337" t="s">
        <v>3704</v>
      </c>
      <c r="H2433" s="337" t="s">
        <v>3540</v>
      </c>
      <c r="I2433" s="337" t="s">
        <v>9733</v>
      </c>
      <c r="J2433" s="337" t="s">
        <v>14185</v>
      </c>
      <c r="K2433" s="337" t="s">
        <v>12473</v>
      </c>
      <c r="L2433" s="338" t="s">
        <v>12474</v>
      </c>
      <c r="M2433" s="337" t="s">
        <v>14100</v>
      </c>
      <c r="N2433" s="337" t="s">
        <v>8721</v>
      </c>
      <c r="O2433" s="337" t="s">
        <v>8721</v>
      </c>
      <c r="P2433" s="337" t="s">
        <v>8721</v>
      </c>
      <c r="Q2433" s="337" t="s">
        <v>14102</v>
      </c>
      <c r="R2433" s="337" t="s">
        <v>8721</v>
      </c>
      <c r="S2433" s="337" t="s">
        <v>8721</v>
      </c>
      <c r="T2433" s="337" t="s">
        <v>14186</v>
      </c>
      <c r="U2433" s="337" t="s">
        <v>8721</v>
      </c>
      <c r="V2433" s="337" t="s">
        <v>14187</v>
      </c>
      <c r="W2433" s="337" t="s">
        <v>12476</v>
      </c>
      <c r="X2433" s="337" t="s">
        <v>8721</v>
      </c>
      <c r="Y2433" s="337" t="s">
        <v>8721</v>
      </c>
      <c r="Z2433" s="337" t="s">
        <v>12484</v>
      </c>
      <c r="AA2433" s="337" t="s">
        <v>12484</v>
      </c>
      <c r="AB2433" s="337" t="s">
        <v>12484</v>
      </c>
      <c r="AC2433" s="339">
        <v>786.51118511226753</v>
      </c>
      <c r="AD2433" s="368" t="s">
        <v>12478</v>
      </c>
      <c r="AE2433" s="339">
        <v>975.11979476379781</v>
      </c>
      <c r="AF2433" s="340">
        <v>0.23980410351647841</v>
      </c>
      <c r="AG2433" s="366">
        <v>0</v>
      </c>
      <c r="AH2433" s="366">
        <v>0</v>
      </c>
      <c r="AI2433" s="340">
        <v>-1</v>
      </c>
      <c r="AJ2433" s="340">
        <v>-1</v>
      </c>
      <c r="AK2433" s="341">
        <v>0</v>
      </c>
      <c r="AL2433" s="342">
        <v>-1</v>
      </c>
      <c r="AM2433" s="339" t="s">
        <v>12711</v>
      </c>
      <c r="AN2433" s="339" t="s">
        <v>12484</v>
      </c>
      <c r="AO2433" s="337" t="s">
        <v>12763</v>
      </c>
      <c r="AP2433" s="343">
        <v>43707</v>
      </c>
      <c r="AQ2433" s="335" t="s">
        <v>12921</v>
      </c>
      <c r="AR2433" s="335" t="s">
        <v>8721</v>
      </c>
      <c r="AS2433" s="335" t="s">
        <v>8721</v>
      </c>
      <c r="AT2433" s="335" t="s">
        <v>14042</v>
      </c>
      <c r="AU2433" s="335" t="s">
        <v>12484</v>
      </c>
      <c r="AV2433" s="335" t="s">
        <v>8721</v>
      </c>
      <c r="AW2433" s="327" t="s">
        <v>12484</v>
      </c>
      <c r="AX2433" s="344" t="s">
        <v>12741</v>
      </c>
      <c r="AY2433" s="335" t="s">
        <v>12484</v>
      </c>
      <c r="BA2433" s="311" t="s">
        <v>12486</v>
      </c>
      <c r="BB2433" s="310" t="s">
        <v>14186</v>
      </c>
      <c r="BC2433" s="311" t="s">
        <v>8721</v>
      </c>
      <c r="BD2433" s="311">
        <v>2</v>
      </c>
      <c r="BE2433" s="307"/>
      <c r="BF2433" s="310" t="b">
        <v>1</v>
      </c>
    </row>
    <row r="2434" spans="1:58" s="309" customFormat="1" ht="15" customHeight="1" x14ac:dyDescent="0.25">
      <c r="A2434" s="335">
        <v>2376</v>
      </c>
      <c r="B2434" s="382" t="s">
        <v>5022</v>
      </c>
      <c r="C2434" s="346">
        <v>6187</v>
      </c>
      <c r="D2434" s="346" t="s">
        <v>5022</v>
      </c>
      <c r="E2434" s="346" t="s">
        <v>9768</v>
      </c>
      <c r="F2434" s="346" t="s">
        <v>9770</v>
      </c>
      <c r="G2434" s="346" t="s">
        <v>3704</v>
      </c>
      <c r="H2434" s="346" t="s">
        <v>3544</v>
      </c>
      <c r="I2434" s="346" t="s">
        <v>9728</v>
      </c>
      <c r="J2434" s="346" t="s">
        <v>14188</v>
      </c>
      <c r="K2434" s="346" t="s">
        <v>12473</v>
      </c>
      <c r="L2434" s="347" t="s">
        <v>12474</v>
      </c>
      <c r="M2434" s="346" t="s">
        <v>14100</v>
      </c>
      <c r="N2434" s="346" t="s">
        <v>8721</v>
      </c>
      <c r="O2434" s="346" t="s">
        <v>8721</v>
      </c>
      <c r="P2434" s="346" t="s">
        <v>8721</v>
      </c>
      <c r="Q2434" s="346" t="s">
        <v>14102</v>
      </c>
      <c r="R2434" s="346" t="s">
        <v>8721</v>
      </c>
      <c r="S2434" s="346" t="s">
        <v>8721</v>
      </c>
      <c r="T2434" s="346" t="s">
        <v>8721</v>
      </c>
      <c r="U2434" s="346" t="s">
        <v>8721</v>
      </c>
      <c r="V2434" s="346" t="s">
        <v>14189</v>
      </c>
      <c r="W2434" s="346" t="s">
        <v>12476</v>
      </c>
      <c r="X2434" s="346" t="s">
        <v>8721</v>
      </c>
      <c r="Y2434" s="346" t="s">
        <v>8721</v>
      </c>
      <c r="Z2434" s="346" t="s">
        <v>12484</v>
      </c>
      <c r="AA2434" s="346" t="s">
        <v>12484</v>
      </c>
      <c r="AB2434" s="346" t="s">
        <v>12484</v>
      </c>
      <c r="AC2434" s="348">
        <v>383.64524083188803</v>
      </c>
      <c r="AD2434" s="368" t="s">
        <v>12478</v>
      </c>
      <c r="AE2434" s="348">
        <v>475.64494387794241</v>
      </c>
      <c r="AF2434" s="349">
        <v>0.23980410351647841</v>
      </c>
      <c r="AG2434" s="359">
        <v>0</v>
      </c>
      <c r="AH2434" s="359">
        <v>0</v>
      </c>
      <c r="AI2434" s="349">
        <v>-1</v>
      </c>
      <c r="AJ2434" s="349">
        <v>-1</v>
      </c>
      <c r="AK2434" s="350">
        <v>0</v>
      </c>
      <c r="AL2434" s="351">
        <v>-1</v>
      </c>
      <c r="AM2434" s="348" t="s">
        <v>12711</v>
      </c>
      <c r="AN2434" s="348" t="s">
        <v>12484</v>
      </c>
      <c r="AO2434" s="346" t="s">
        <v>12763</v>
      </c>
      <c r="AP2434" s="352">
        <v>43707</v>
      </c>
      <c r="AQ2434" s="346" t="s">
        <v>12921</v>
      </c>
      <c r="AR2434" s="346" t="s">
        <v>8721</v>
      </c>
      <c r="AS2434" s="346" t="s">
        <v>8721</v>
      </c>
      <c r="AT2434" s="346" t="s">
        <v>14042</v>
      </c>
      <c r="AU2434" s="346" t="s">
        <v>12484</v>
      </c>
      <c r="AV2434" s="346" t="s">
        <v>8721</v>
      </c>
      <c r="AW2434" s="327" t="s">
        <v>12484</v>
      </c>
      <c r="AX2434" s="344" t="s">
        <v>12741</v>
      </c>
      <c r="AY2434" s="346" t="s">
        <v>12484</v>
      </c>
      <c r="BA2434" s="309" t="s">
        <v>12486</v>
      </c>
      <c r="BB2434" s="310" t="s">
        <v>8721</v>
      </c>
      <c r="BC2434" s="309" t="s">
        <v>8721</v>
      </c>
      <c r="BD2434" s="309">
        <v>2</v>
      </c>
      <c r="BE2434" s="307"/>
      <c r="BF2434" s="310" t="b">
        <v>1</v>
      </c>
    </row>
    <row r="2435" spans="1:58" s="311" customFormat="1" ht="15" customHeight="1" x14ac:dyDescent="0.25">
      <c r="A2435" s="345">
        <v>2377</v>
      </c>
      <c r="B2435" s="382" t="s">
        <v>3709</v>
      </c>
      <c r="C2435" s="337">
        <v>6188</v>
      </c>
      <c r="D2435" s="337" t="s">
        <v>3709</v>
      </c>
      <c r="E2435" s="337" t="s">
        <v>9768</v>
      </c>
      <c r="F2435" s="337" t="s">
        <v>9770</v>
      </c>
      <c r="G2435" s="337" t="s">
        <v>3704</v>
      </c>
      <c r="H2435" s="337" t="s">
        <v>3544</v>
      </c>
      <c r="I2435" s="337" t="s">
        <v>9729</v>
      </c>
      <c r="J2435" s="337" t="s">
        <v>14188</v>
      </c>
      <c r="K2435" s="337" t="s">
        <v>12473</v>
      </c>
      <c r="L2435" s="338" t="s">
        <v>12474</v>
      </c>
      <c r="M2435" s="337" t="s">
        <v>14100</v>
      </c>
      <c r="N2435" s="337" t="s">
        <v>8721</v>
      </c>
      <c r="O2435" s="337" t="s">
        <v>8721</v>
      </c>
      <c r="P2435" s="337" t="s">
        <v>8721</v>
      </c>
      <c r="Q2435" s="337" t="s">
        <v>14102</v>
      </c>
      <c r="R2435" s="337" t="s">
        <v>8721</v>
      </c>
      <c r="S2435" s="337" t="s">
        <v>8721</v>
      </c>
      <c r="T2435" s="337" t="s">
        <v>8721</v>
      </c>
      <c r="U2435" s="337" t="s">
        <v>8721</v>
      </c>
      <c r="V2435" s="337" t="s">
        <v>14189</v>
      </c>
      <c r="W2435" s="337" t="s">
        <v>12476</v>
      </c>
      <c r="X2435" s="337" t="s">
        <v>8721</v>
      </c>
      <c r="Y2435" s="337" t="s">
        <v>8721</v>
      </c>
      <c r="Z2435" s="337" t="s">
        <v>12484</v>
      </c>
      <c r="AA2435" s="337" t="s">
        <v>12484</v>
      </c>
      <c r="AB2435" s="337" t="s">
        <v>12484</v>
      </c>
      <c r="AC2435" s="339">
        <v>392.87117848716389</v>
      </c>
      <c r="AD2435" s="368" t="s">
        <v>12478</v>
      </c>
      <c r="AE2435" s="339">
        <v>487.08329924174058</v>
      </c>
      <c r="AF2435" s="340">
        <v>0.23980410351647841</v>
      </c>
      <c r="AG2435" s="366">
        <v>0</v>
      </c>
      <c r="AH2435" s="366">
        <v>0</v>
      </c>
      <c r="AI2435" s="340">
        <v>-1</v>
      </c>
      <c r="AJ2435" s="340">
        <v>-1</v>
      </c>
      <c r="AK2435" s="341">
        <v>0</v>
      </c>
      <c r="AL2435" s="342">
        <v>-1</v>
      </c>
      <c r="AM2435" s="339" t="s">
        <v>12711</v>
      </c>
      <c r="AN2435" s="339" t="s">
        <v>12484</v>
      </c>
      <c r="AO2435" s="337" t="s">
        <v>12763</v>
      </c>
      <c r="AP2435" s="343">
        <v>43707</v>
      </c>
      <c r="AQ2435" s="335" t="s">
        <v>12921</v>
      </c>
      <c r="AR2435" s="335" t="s">
        <v>8721</v>
      </c>
      <c r="AS2435" s="335" t="s">
        <v>8721</v>
      </c>
      <c r="AT2435" s="335" t="s">
        <v>14042</v>
      </c>
      <c r="AU2435" s="335" t="s">
        <v>12484</v>
      </c>
      <c r="AV2435" s="335" t="s">
        <v>8721</v>
      </c>
      <c r="AW2435" s="327" t="s">
        <v>12484</v>
      </c>
      <c r="AX2435" s="344" t="s">
        <v>12741</v>
      </c>
      <c r="AY2435" s="335" t="s">
        <v>12484</v>
      </c>
      <c r="BA2435" s="311" t="s">
        <v>12486</v>
      </c>
      <c r="BB2435" s="310" t="s">
        <v>8721</v>
      </c>
      <c r="BC2435" s="311" t="s">
        <v>8721</v>
      </c>
      <c r="BD2435" s="311">
        <v>2</v>
      </c>
      <c r="BE2435" s="307"/>
      <c r="BF2435" s="310" t="b">
        <v>1</v>
      </c>
    </row>
    <row r="2436" spans="1:58" s="309" customFormat="1" ht="15" customHeight="1" x14ac:dyDescent="0.25">
      <c r="A2436" s="335">
        <v>2378</v>
      </c>
      <c r="B2436" s="382" t="s">
        <v>5023</v>
      </c>
      <c r="C2436" s="346">
        <v>4580</v>
      </c>
      <c r="D2436" s="346" t="s">
        <v>5023</v>
      </c>
      <c r="E2436" s="346" t="s">
        <v>9768</v>
      </c>
      <c r="F2436" s="346" t="s">
        <v>9770</v>
      </c>
      <c r="G2436" s="346" t="s">
        <v>3704</v>
      </c>
      <c r="H2436" s="346" t="s">
        <v>3544</v>
      </c>
      <c r="I2436" s="346" t="s">
        <v>9730</v>
      </c>
      <c r="J2436" s="346" t="s">
        <v>14188</v>
      </c>
      <c r="K2436" s="346" t="s">
        <v>12473</v>
      </c>
      <c r="L2436" s="347" t="s">
        <v>12474</v>
      </c>
      <c r="M2436" s="346" t="s">
        <v>14100</v>
      </c>
      <c r="N2436" s="346" t="s">
        <v>8721</v>
      </c>
      <c r="O2436" s="346" t="s">
        <v>8721</v>
      </c>
      <c r="P2436" s="346" t="s">
        <v>8721</v>
      </c>
      <c r="Q2436" s="346" t="s">
        <v>14102</v>
      </c>
      <c r="R2436" s="346" t="s">
        <v>8721</v>
      </c>
      <c r="S2436" s="346" t="s">
        <v>8721</v>
      </c>
      <c r="T2436" s="346" t="s">
        <v>8721</v>
      </c>
      <c r="U2436" s="346" t="s">
        <v>8721</v>
      </c>
      <c r="V2436" s="346" t="s">
        <v>14189</v>
      </c>
      <c r="W2436" s="346" t="s">
        <v>12476</v>
      </c>
      <c r="X2436" s="346" t="s">
        <v>8721</v>
      </c>
      <c r="Y2436" s="346" t="s">
        <v>8721</v>
      </c>
      <c r="Z2436" s="346" t="s">
        <v>12484</v>
      </c>
      <c r="AA2436" s="346" t="s">
        <v>12484</v>
      </c>
      <c r="AB2436" s="346" t="s">
        <v>12484</v>
      </c>
      <c r="AC2436" s="348">
        <v>402.86594428037944</v>
      </c>
      <c r="AD2436" s="368" t="s">
        <v>12478</v>
      </c>
      <c r="AE2436" s="348">
        <v>499.47485088585535</v>
      </c>
      <c r="AF2436" s="349">
        <v>0.23980410351647841</v>
      </c>
      <c r="AG2436" s="359">
        <v>0</v>
      </c>
      <c r="AH2436" s="359">
        <v>0</v>
      </c>
      <c r="AI2436" s="349">
        <v>-1</v>
      </c>
      <c r="AJ2436" s="349">
        <v>-1</v>
      </c>
      <c r="AK2436" s="350">
        <v>0</v>
      </c>
      <c r="AL2436" s="351">
        <v>-1</v>
      </c>
      <c r="AM2436" s="348" t="s">
        <v>12711</v>
      </c>
      <c r="AN2436" s="348" t="s">
        <v>12484</v>
      </c>
      <c r="AO2436" s="346" t="s">
        <v>12763</v>
      </c>
      <c r="AP2436" s="352">
        <v>43707</v>
      </c>
      <c r="AQ2436" s="346" t="s">
        <v>12921</v>
      </c>
      <c r="AR2436" s="346" t="s">
        <v>8721</v>
      </c>
      <c r="AS2436" s="346" t="s">
        <v>8721</v>
      </c>
      <c r="AT2436" s="346" t="s">
        <v>14042</v>
      </c>
      <c r="AU2436" s="346" t="s">
        <v>12484</v>
      </c>
      <c r="AV2436" s="346" t="s">
        <v>8721</v>
      </c>
      <c r="AW2436" s="327" t="s">
        <v>12484</v>
      </c>
      <c r="AX2436" s="344" t="s">
        <v>12741</v>
      </c>
      <c r="AY2436" s="346" t="s">
        <v>12484</v>
      </c>
      <c r="AZ2436" s="311"/>
      <c r="BA2436" s="309" t="s">
        <v>12486</v>
      </c>
      <c r="BB2436" s="310" t="s">
        <v>8721</v>
      </c>
      <c r="BC2436" s="309" t="s">
        <v>8721</v>
      </c>
      <c r="BD2436" s="309">
        <v>2</v>
      </c>
      <c r="BE2436" s="307"/>
      <c r="BF2436" s="310" t="b">
        <v>1</v>
      </c>
    </row>
    <row r="2437" spans="1:58" s="311" customFormat="1" ht="15" customHeight="1" x14ac:dyDescent="0.25">
      <c r="A2437" s="345">
        <v>2379</v>
      </c>
      <c r="B2437" s="382" t="s">
        <v>3710</v>
      </c>
      <c r="C2437" s="337">
        <v>4581</v>
      </c>
      <c r="D2437" s="337" t="s">
        <v>3710</v>
      </c>
      <c r="E2437" s="337" t="s">
        <v>9768</v>
      </c>
      <c r="F2437" s="337" t="s">
        <v>9770</v>
      </c>
      <c r="G2437" s="337" t="s">
        <v>3704</v>
      </c>
      <c r="H2437" s="337" t="s">
        <v>3544</v>
      </c>
      <c r="I2437" s="337" t="s">
        <v>9731</v>
      </c>
      <c r="J2437" s="337" t="s">
        <v>14188</v>
      </c>
      <c r="K2437" s="337" t="s">
        <v>12473</v>
      </c>
      <c r="L2437" s="338" t="s">
        <v>12474</v>
      </c>
      <c r="M2437" s="337" t="s">
        <v>14100</v>
      </c>
      <c r="N2437" s="337" t="s">
        <v>8721</v>
      </c>
      <c r="O2437" s="337" t="s">
        <v>8721</v>
      </c>
      <c r="P2437" s="337" t="s">
        <v>8721</v>
      </c>
      <c r="Q2437" s="337" t="s">
        <v>14102</v>
      </c>
      <c r="R2437" s="337" t="s">
        <v>8721</v>
      </c>
      <c r="S2437" s="337" t="s">
        <v>8721</v>
      </c>
      <c r="T2437" s="337" t="s">
        <v>8721</v>
      </c>
      <c r="U2437" s="337" t="s">
        <v>8721</v>
      </c>
      <c r="V2437" s="337" t="s">
        <v>14189</v>
      </c>
      <c r="W2437" s="337" t="s">
        <v>12476</v>
      </c>
      <c r="X2437" s="337" t="s">
        <v>8721</v>
      </c>
      <c r="Y2437" s="337" t="s">
        <v>8721</v>
      </c>
      <c r="Z2437" s="337" t="s">
        <v>12484</v>
      </c>
      <c r="AA2437" s="337" t="s">
        <v>12484</v>
      </c>
      <c r="AB2437" s="337" t="s">
        <v>12484</v>
      </c>
      <c r="AC2437" s="339">
        <v>412.09188193565529</v>
      </c>
      <c r="AD2437" s="368" t="s">
        <v>12478</v>
      </c>
      <c r="AE2437" s="339">
        <v>510.91320624965357</v>
      </c>
      <c r="AF2437" s="340">
        <v>0.23980410351647841</v>
      </c>
      <c r="AG2437" s="366">
        <v>0</v>
      </c>
      <c r="AH2437" s="366">
        <v>0</v>
      </c>
      <c r="AI2437" s="340">
        <v>-1</v>
      </c>
      <c r="AJ2437" s="340">
        <v>-1</v>
      </c>
      <c r="AK2437" s="341">
        <v>0</v>
      </c>
      <c r="AL2437" s="342">
        <v>-1</v>
      </c>
      <c r="AM2437" s="339" t="s">
        <v>12711</v>
      </c>
      <c r="AN2437" s="339" t="s">
        <v>12484</v>
      </c>
      <c r="AO2437" s="337" t="s">
        <v>12763</v>
      </c>
      <c r="AP2437" s="343">
        <v>43707</v>
      </c>
      <c r="AQ2437" s="335" t="s">
        <v>12921</v>
      </c>
      <c r="AR2437" s="335" t="s">
        <v>8721</v>
      </c>
      <c r="AS2437" s="335" t="s">
        <v>8721</v>
      </c>
      <c r="AT2437" s="335" t="s">
        <v>14042</v>
      </c>
      <c r="AU2437" s="335" t="s">
        <v>12484</v>
      </c>
      <c r="AV2437" s="335" t="s">
        <v>8721</v>
      </c>
      <c r="AW2437" s="327" t="s">
        <v>12484</v>
      </c>
      <c r="AX2437" s="344" t="s">
        <v>12741</v>
      </c>
      <c r="AY2437" s="335" t="s">
        <v>12484</v>
      </c>
      <c r="BA2437" s="311" t="s">
        <v>12486</v>
      </c>
      <c r="BB2437" s="310" t="s">
        <v>8721</v>
      </c>
      <c r="BC2437" s="311" t="s">
        <v>8721</v>
      </c>
      <c r="BD2437" s="311">
        <v>2</v>
      </c>
      <c r="BE2437" s="307"/>
      <c r="BF2437" s="310" t="b">
        <v>1</v>
      </c>
    </row>
    <row r="2438" spans="1:58" s="309" customFormat="1" ht="15" customHeight="1" x14ac:dyDescent="0.25">
      <c r="A2438" s="335">
        <v>2380</v>
      </c>
      <c r="B2438" s="382" t="s">
        <v>5024</v>
      </c>
      <c r="C2438" s="346">
        <v>4582</v>
      </c>
      <c r="D2438" s="346" t="s">
        <v>5024</v>
      </c>
      <c r="E2438" s="346" t="s">
        <v>9768</v>
      </c>
      <c r="F2438" s="346" t="s">
        <v>9770</v>
      </c>
      <c r="G2438" s="346" t="s">
        <v>3704</v>
      </c>
      <c r="H2438" s="346" t="s">
        <v>3544</v>
      </c>
      <c r="I2438" s="346" t="s">
        <v>9732</v>
      </c>
      <c r="J2438" s="346" t="s">
        <v>14188</v>
      </c>
      <c r="K2438" s="346" t="s">
        <v>12473</v>
      </c>
      <c r="L2438" s="347" t="s">
        <v>12474</v>
      </c>
      <c r="M2438" s="346" t="s">
        <v>14100</v>
      </c>
      <c r="N2438" s="346" t="s">
        <v>8721</v>
      </c>
      <c r="O2438" s="346" t="s">
        <v>8721</v>
      </c>
      <c r="P2438" s="346" t="s">
        <v>8721</v>
      </c>
      <c r="Q2438" s="346" t="s">
        <v>14102</v>
      </c>
      <c r="R2438" s="346" t="s">
        <v>8721</v>
      </c>
      <c r="S2438" s="346" t="s">
        <v>8721</v>
      </c>
      <c r="T2438" s="346" t="s">
        <v>8721</v>
      </c>
      <c r="U2438" s="346" t="s">
        <v>8721</v>
      </c>
      <c r="V2438" s="346" t="s">
        <v>14189</v>
      </c>
      <c r="W2438" s="346" t="s">
        <v>12476</v>
      </c>
      <c r="X2438" s="346" t="s">
        <v>8721</v>
      </c>
      <c r="Y2438" s="346" t="s">
        <v>8721</v>
      </c>
      <c r="Z2438" s="346" t="s">
        <v>12484</v>
      </c>
      <c r="AA2438" s="346" t="s">
        <v>12484</v>
      </c>
      <c r="AB2438" s="346" t="s">
        <v>12484</v>
      </c>
      <c r="AC2438" s="348">
        <v>427.46844469444841</v>
      </c>
      <c r="AD2438" s="368" t="s">
        <v>12478</v>
      </c>
      <c r="AE2438" s="348">
        <v>529.97713185598388</v>
      </c>
      <c r="AF2438" s="349">
        <v>0.23980410351647818</v>
      </c>
      <c r="AG2438" s="359">
        <v>0</v>
      </c>
      <c r="AH2438" s="359">
        <v>0</v>
      </c>
      <c r="AI2438" s="349">
        <v>-1</v>
      </c>
      <c r="AJ2438" s="349">
        <v>-1</v>
      </c>
      <c r="AK2438" s="350">
        <v>0</v>
      </c>
      <c r="AL2438" s="351">
        <v>-1</v>
      </c>
      <c r="AM2438" s="348" t="s">
        <v>12711</v>
      </c>
      <c r="AN2438" s="348" t="s">
        <v>12484</v>
      </c>
      <c r="AO2438" s="346" t="s">
        <v>12763</v>
      </c>
      <c r="AP2438" s="352">
        <v>43707</v>
      </c>
      <c r="AQ2438" s="346" t="s">
        <v>12921</v>
      </c>
      <c r="AR2438" s="346" t="s">
        <v>8721</v>
      </c>
      <c r="AS2438" s="346" t="s">
        <v>8721</v>
      </c>
      <c r="AT2438" s="346" t="s">
        <v>14042</v>
      </c>
      <c r="AU2438" s="346" t="s">
        <v>12484</v>
      </c>
      <c r="AV2438" s="346" t="s">
        <v>8721</v>
      </c>
      <c r="AW2438" s="327" t="s">
        <v>12484</v>
      </c>
      <c r="AX2438" s="344" t="s">
        <v>12741</v>
      </c>
      <c r="AY2438" s="346" t="s">
        <v>12484</v>
      </c>
      <c r="AZ2438" s="311"/>
      <c r="BA2438" s="309" t="s">
        <v>12486</v>
      </c>
      <c r="BB2438" s="310" t="s">
        <v>8721</v>
      </c>
      <c r="BC2438" s="309" t="s">
        <v>8721</v>
      </c>
      <c r="BD2438" s="309">
        <v>2</v>
      </c>
      <c r="BE2438" s="307"/>
      <c r="BF2438" s="310" t="b">
        <v>1</v>
      </c>
    </row>
    <row r="2439" spans="1:58" s="311" customFormat="1" ht="15" customHeight="1" x14ac:dyDescent="0.25">
      <c r="A2439" s="345">
        <v>2381</v>
      </c>
      <c r="B2439" s="382" t="s">
        <v>5025</v>
      </c>
      <c r="C2439" s="346">
        <v>4583</v>
      </c>
      <c r="D2439" s="346" t="s">
        <v>5025</v>
      </c>
      <c r="E2439" s="346" t="s">
        <v>9768</v>
      </c>
      <c r="F2439" s="346" t="s">
        <v>9770</v>
      </c>
      <c r="G2439" s="346" t="s">
        <v>3704</v>
      </c>
      <c r="H2439" s="346" t="s">
        <v>3544</v>
      </c>
      <c r="I2439" s="346" t="s">
        <v>9181</v>
      </c>
      <c r="J2439" s="346" t="s">
        <v>14188</v>
      </c>
      <c r="K2439" s="346" t="s">
        <v>12473</v>
      </c>
      <c r="L2439" s="347" t="s">
        <v>12474</v>
      </c>
      <c r="M2439" s="346" t="s">
        <v>14100</v>
      </c>
      <c r="N2439" s="346" t="s">
        <v>8721</v>
      </c>
      <c r="O2439" s="346" t="s">
        <v>8721</v>
      </c>
      <c r="P2439" s="346" t="s">
        <v>8721</v>
      </c>
      <c r="Q2439" s="346" t="s">
        <v>14102</v>
      </c>
      <c r="R2439" s="346" t="s">
        <v>8721</v>
      </c>
      <c r="S2439" s="346" t="s">
        <v>8721</v>
      </c>
      <c r="T2439" s="346" t="s">
        <v>8721</v>
      </c>
      <c r="U2439" s="346" t="s">
        <v>8721</v>
      </c>
      <c r="V2439" s="346" t="s">
        <v>14189</v>
      </c>
      <c r="W2439" s="346" t="s">
        <v>12476</v>
      </c>
      <c r="X2439" s="346" t="s">
        <v>8721</v>
      </c>
      <c r="Y2439" s="346" t="s">
        <v>8721</v>
      </c>
      <c r="Z2439" s="346" t="s">
        <v>12484</v>
      </c>
      <c r="AA2439" s="346" t="s">
        <v>12484</v>
      </c>
      <c r="AB2439" s="346" t="s">
        <v>12484</v>
      </c>
      <c r="AC2439" s="348">
        <v>445.92032000500018</v>
      </c>
      <c r="AD2439" s="368" t="s">
        <v>12478</v>
      </c>
      <c r="AE2439" s="348">
        <v>552.85384258358044</v>
      </c>
      <c r="AF2439" s="349">
        <v>0.23980410351647841</v>
      </c>
      <c r="AG2439" s="359">
        <v>0</v>
      </c>
      <c r="AH2439" s="359">
        <v>0</v>
      </c>
      <c r="AI2439" s="349">
        <v>-1</v>
      </c>
      <c r="AJ2439" s="349">
        <v>-1</v>
      </c>
      <c r="AK2439" s="350">
        <v>0</v>
      </c>
      <c r="AL2439" s="351">
        <v>-1</v>
      </c>
      <c r="AM2439" s="348" t="s">
        <v>12711</v>
      </c>
      <c r="AN2439" s="348" t="s">
        <v>12484</v>
      </c>
      <c r="AO2439" s="346" t="s">
        <v>12763</v>
      </c>
      <c r="AP2439" s="352">
        <v>43707</v>
      </c>
      <c r="AQ2439" s="346" t="s">
        <v>12921</v>
      </c>
      <c r="AR2439" s="346" t="s">
        <v>8721</v>
      </c>
      <c r="AS2439" s="346" t="s">
        <v>8721</v>
      </c>
      <c r="AT2439" s="346" t="s">
        <v>14042</v>
      </c>
      <c r="AU2439" s="346" t="s">
        <v>12484</v>
      </c>
      <c r="AV2439" s="346" t="s">
        <v>8721</v>
      </c>
      <c r="AW2439" s="327" t="s">
        <v>12484</v>
      </c>
      <c r="AX2439" s="344" t="s">
        <v>12741</v>
      </c>
      <c r="AY2439" s="346" t="s">
        <v>12484</v>
      </c>
      <c r="AZ2439" s="309"/>
      <c r="BA2439" s="311" t="s">
        <v>12486</v>
      </c>
      <c r="BB2439" s="310" t="s">
        <v>8721</v>
      </c>
      <c r="BC2439" s="311" t="s">
        <v>8721</v>
      </c>
      <c r="BD2439" s="311">
        <v>2</v>
      </c>
      <c r="BE2439" s="307"/>
      <c r="BF2439" s="310" t="b">
        <v>1</v>
      </c>
    </row>
    <row r="2440" spans="1:58" s="309" customFormat="1" ht="15" customHeight="1" x14ac:dyDescent="0.25">
      <c r="A2440" s="335">
        <v>2382</v>
      </c>
      <c r="B2440" s="382" t="s">
        <v>5026</v>
      </c>
      <c r="C2440" s="337">
        <v>4584</v>
      </c>
      <c r="D2440" s="337" t="s">
        <v>5026</v>
      </c>
      <c r="E2440" s="337" t="s">
        <v>9768</v>
      </c>
      <c r="F2440" s="337" t="s">
        <v>9770</v>
      </c>
      <c r="G2440" s="337" t="s">
        <v>3704</v>
      </c>
      <c r="H2440" s="337" t="s">
        <v>3544</v>
      </c>
      <c r="I2440" s="337" t="s">
        <v>9182</v>
      </c>
      <c r="J2440" s="337" t="s">
        <v>14188</v>
      </c>
      <c r="K2440" s="337" t="s">
        <v>12473</v>
      </c>
      <c r="L2440" s="338" t="s">
        <v>12474</v>
      </c>
      <c r="M2440" s="337" t="s">
        <v>14100</v>
      </c>
      <c r="N2440" s="337" t="s">
        <v>8721</v>
      </c>
      <c r="O2440" s="337" t="s">
        <v>8721</v>
      </c>
      <c r="P2440" s="337" t="s">
        <v>8721</v>
      </c>
      <c r="Q2440" s="337" t="s">
        <v>14102</v>
      </c>
      <c r="R2440" s="337" t="s">
        <v>8721</v>
      </c>
      <c r="S2440" s="337" t="s">
        <v>8721</v>
      </c>
      <c r="T2440" s="337" t="s">
        <v>8721</v>
      </c>
      <c r="U2440" s="337" t="s">
        <v>8721</v>
      </c>
      <c r="V2440" s="337" t="s">
        <v>14189</v>
      </c>
      <c r="W2440" s="337" t="s">
        <v>12476</v>
      </c>
      <c r="X2440" s="337" t="s">
        <v>8721</v>
      </c>
      <c r="Y2440" s="337" t="s">
        <v>8721</v>
      </c>
      <c r="Z2440" s="337" t="s">
        <v>12484</v>
      </c>
      <c r="AA2440" s="337" t="s">
        <v>12484</v>
      </c>
      <c r="AB2440" s="337" t="s">
        <v>12484</v>
      </c>
      <c r="AC2440" s="339">
        <v>455.91508579821561</v>
      </c>
      <c r="AD2440" s="368" t="s">
        <v>12478</v>
      </c>
      <c r="AE2440" s="339">
        <v>565.2453942276951</v>
      </c>
      <c r="AF2440" s="340">
        <v>0.23980410351647863</v>
      </c>
      <c r="AG2440" s="366">
        <v>0</v>
      </c>
      <c r="AH2440" s="366">
        <v>0</v>
      </c>
      <c r="AI2440" s="340">
        <v>-1</v>
      </c>
      <c r="AJ2440" s="340">
        <v>-1</v>
      </c>
      <c r="AK2440" s="341">
        <v>0</v>
      </c>
      <c r="AL2440" s="342">
        <v>-1</v>
      </c>
      <c r="AM2440" s="339" t="s">
        <v>12711</v>
      </c>
      <c r="AN2440" s="339" t="s">
        <v>12484</v>
      </c>
      <c r="AO2440" s="337" t="s">
        <v>12763</v>
      </c>
      <c r="AP2440" s="343">
        <v>43707</v>
      </c>
      <c r="AQ2440" s="335" t="s">
        <v>12921</v>
      </c>
      <c r="AR2440" s="335" t="s">
        <v>8721</v>
      </c>
      <c r="AS2440" s="335" t="s">
        <v>8721</v>
      </c>
      <c r="AT2440" s="335" t="s">
        <v>14042</v>
      </c>
      <c r="AU2440" s="335" t="s">
        <v>12484</v>
      </c>
      <c r="AV2440" s="335" t="s">
        <v>8721</v>
      </c>
      <c r="AW2440" s="327" t="s">
        <v>12484</v>
      </c>
      <c r="AX2440" s="344" t="s">
        <v>12741</v>
      </c>
      <c r="AY2440" s="335" t="s">
        <v>12484</v>
      </c>
      <c r="BA2440" s="309" t="s">
        <v>12486</v>
      </c>
      <c r="BB2440" s="310" t="s">
        <v>8721</v>
      </c>
      <c r="BC2440" s="309" t="s">
        <v>8721</v>
      </c>
      <c r="BD2440" s="309">
        <v>2</v>
      </c>
      <c r="BE2440" s="307"/>
      <c r="BF2440" s="310" t="b">
        <v>1</v>
      </c>
    </row>
    <row r="2441" spans="1:58" s="311" customFormat="1" ht="15" customHeight="1" x14ac:dyDescent="0.25">
      <c r="A2441" s="345">
        <v>2383</v>
      </c>
      <c r="B2441" s="382" t="s">
        <v>5027</v>
      </c>
      <c r="C2441" s="337">
        <v>4585</v>
      </c>
      <c r="D2441" s="337" t="s">
        <v>5027</v>
      </c>
      <c r="E2441" s="337" t="s">
        <v>9768</v>
      </c>
      <c r="F2441" s="337" t="s">
        <v>9770</v>
      </c>
      <c r="G2441" s="337" t="s">
        <v>3704</v>
      </c>
      <c r="H2441" s="337" t="s">
        <v>3544</v>
      </c>
      <c r="I2441" s="337" t="s">
        <v>9183</v>
      </c>
      <c r="J2441" s="337" t="s">
        <v>14188</v>
      </c>
      <c r="K2441" s="337" t="s">
        <v>12473</v>
      </c>
      <c r="L2441" s="338" t="s">
        <v>12474</v>
      </c>
      <c r="M2441" s="337" t="s">
        <v>14100</v>
      </c>
      <c r="N2441" s="337" t="s">
        <v>8721</v>
      </c>
      <c r="O2441" s="337" t="s">
        <v>8721</v>
      </c>
      <c r="P2441" s="337" t="s">
        <v>8721</v>
      </c>
      <c r="Q2441" s="337" t="s">
        <v>14102</v>
      </c>
      <c r="R2441" s="337" t="s">
        <v>8721</v>
      </c>
      <c r="S2441" s="337" t="s">
        <v>8721</v>
      </c>
      <c r="T2441" s="337" t="s">
        <v>8721</v>
      </c>
      <c r="U2441" s="337" t="s">
        <v>8721</v>
      </c>
      <c r="V2441" s="337" t="s">
        <v>14189</v>
      </c>
      <c r="W2441" s="337" t="s">
        <v>12476</v>
      </c>
      <c r="X2441" s="337" t="s">
        <v>8721</v>
      </c>
      <c r="Y2441" s="337" t="s">
        <v>8721</v>
      </c>
      <c r="Z2441" s="337" t="s">
        <v>12484</v>
      </c>
      <c r="AA2441" s="337" t="s">
        <v>12484</v>
      </c>
      <c r="AB2441" s="337" t="s">
        <v>12484</v>
      </c>
      <c r="AC2441" s="339">
        <v>466.67867972937086</v>
      </c>
      <c r="AD2441" s="368" t="s">
        <v>12478</v>
      </c>
      <c r="AE2441" s="339">
        <v>578.59014215212642</v>
      </c>
      <c r="AF2441" s="340">
        <v>0.23980410351647841</v>
      </c>
      <c r="AG2441" s="366">
        <v>0</v>
      </c>
      <c r="AH2441" s="366">
        <v>0</v>
      </c>
      <c r="AI2441" s="340">
        <v>-1</v>
      </c>
      <c r="AJ2441" s="340">
        <v>-1</v>
      </c>
      <c r="AK2441" s="341">
        <v>0</v>
      </c>
      <c r="AL2441" s="342">
        <v>-1</v>
      </c>
      <c r="AM2441" s="339" t="s">
        <v>12711</v>
      </c>
      <c r="AN2441" s="339" t="s">
        <v>12484</v>
      </c>
      <c r="AO2441" s="337" t="s">
        <v>12763</v>
      </c>
      <c r="AP2441" s="343">
        <v>43707</v>
      </c>
      <c r="AQ2441" s="335" t="s">
        <v>12921</v>
      </c>
      <c r="AR2441" s="335" t="s">
        <v>8721</v>
      </c>
      <c r="AS2441" s="335" t="s">
        <v>8721</v>
      </c>
      <c r="AT2441" s="335" t="s">
        <v>14042</v>
      </c>
      <c r="AU2441" s="335" t="s">
        <v>12484</v>
      </c>
      <c r="AV2441" s="335" t="s">
        <v>8721</v>
      </c>
      <c r="AW2441" s="327" t="s">
        <v>12484</v>
      </c>
      <c r="AX2441" s="344" t="s">
        <v>12741</v>
      </c>
      <c r="AY2441" s="335" t="s">
        <v>12484</v>
      </c>
      <c r="BA2441" s="311" t="s">
        <v>12486</v>
      </c>
      <c r="BB2441" s="310" t="s">
        <v>8721</v>
      </c>
      <c r="BC2441" s="311" t="s">
        <v>8721</v>
      </c>
      <c r="BD2441" s="311">
        <v>2</v>
      </c>
      <c r="BE2441" s="307"/>
      <c r="BF2441" s="310" t="b">
        <v>1</v>
      </c>
    </row>
    <row r="2442" spans="1:58" s="309" customFormat="1" ht="15" customHeight="1" x14ac:dyDescent="0.25">
      <c r="A2442" s="335">
        <v>2384</v>
      </c>
      <c r="B2442" s="382" t="s">
        <v>5028</v>
      </c>
      <c r="C2442" s="346">
        <v>4586</v>
      </c>
      <c r="D2442" s="346" t="s">
        <v>5028</v>
      </c>
      <c r="E2442" s="346" t="s">
        <v>9768</v>
      </c>
      <c r="F2442" s="346" t="s">
        <v>9770</v>
      </c>
      <c r="G2442" s="346" t="s">
        <v>3704</v>
      </c>
      <c r="H2442" s="346" t="s">
        <v>3544</v>
      </c>
      <c r="I2442" s="346" t="s">
        <v>9184</v>
      </c>
      <c r="J2442" s="346" t="s">
        <v>14188</v>
      </c>
      <c r="K2442" s="346" t="s">
        <v>12473</v>
      </c>
      <c r="L2442" s="347" t="s">
        <v>12474</v>
      </c>
      <c r="M2442" s="346" t="s">
        <v>14100</v>
      </c>
      <c r="N2442" s="346" t="s">
        <v>8721</v>
      </c>
      <c r="O2442" s="346" t="s">
        <v>8721</v>
      </c>
      <c r="P2442" s="346" t="s">
        <v>8721</v>
      </c>
      <c r="Q2442" s="346" t="s">
        <v>14102</v>
      </c>
      <c r="R2442" s="346" t="s">
        <v>8721</v>
      </c>
      <c r="S2442" s="346" t="s">
        <v>8721</v>
      </c>
      <c r="T2442" s="346" t="s">
        <v>8721</v>
      </c>
      <c r="U2442" s="346" t="s">
        <v>8721</v>
      </c>
      <c r="V2442" s="346" t="s">
        <v>14189</v>
      </c>
      <c r="W2442" s="346" t="s">
        <v>12476</v>
      </c>
      <c r="X2442" s="346" t="s">
        <v>8721</v>
      </c>
      <c r="Y2442" s="346" t="s">
        <v>8721</v>
      </c>
      <c r="Z2442" s="346" t="s">
        <v>12484</v>
      </c>
      <c r="AA2442" s="346" t="s">
        <v>12484</v>
      </c>
      <c r="AB2442" s="346" t="s">
        <v>12484</v>
      </c>
      <c r="AC2442" s="348">
        <v>477.44227366052598</v>
      </c>
      <c r="AD2442" s="368" t="s">
        <v>12478</v>
      </c>
      <c r="AE2442" s="348">
        <v>591.93489007655762</v>
      </c>
      <c r="AF2442" s="349">
        <v>0.23980410351647841</v>
      </c>
      <c r="AG2442" s="359">
        <v>0</v>
      </c>
      <c r="AH2442" s="359">
        <v>0</v>
      </c>
      <c r="AI2442" s="349">
        <v>-1</v>
      </c>
      <c r="AJ2442" s="349">
        <v>-1</v>
      </c>
      <c r="AK2442" s="350">
        <v>0</v>
      </c>
      <c r="AL2442" s="351">
        <v>-1</v>
      </c>
      <c r="AM2442" s="348" t="s">
        <v>12711</v>
      </c>
      <c r="AN2442" s="348" t="s">
        <v>12484</v>
      </c>
      <c r="AO2442" s="346" t="s">
        <v>12763</v>
      </c>
      <c r="AP2442" s="352">
        <v>43707</v>
      </c>
      <c r="AQ2442" s="346" t="s">
        <v>12921</v>
      </c>
      <c r="AR2442" s="346" t="s">
        <v>8721</v>
      </c>
      <c r="AS2442" s="346" t="s">
        <v>8721</v>
      </c>
      <c r="AT2442" s="346" t="s">
        <v>14042</v>
      </c>
      <c r="AU2442" s="346" t="s">
        <v>12484</v>
      </c>
      <c r="AV2442" s="346" t="s">
        <v>8721</v>
      </c>
      <c r="AW2442" s="327" t="s">
        <v>12484</v>
      </c>
      <c r="AX2442" s="344" t="s">
        <v>12741</v>
      </c>
      <c r="AY2442" s="346" t="s">
        <v>12484</v>
      </c>
      <c r="AZ2442" s="311"/>
      <c r="BA2442" s="309" t="s">
        <v>12486</v>
      </c>
      <c r="BB2442" s="310" t="s">
        <v>8721</v>
      </c>
      <c r="BC2442" s="309" t="s">
        <v>8721</v>
      </c>
      <c r="BD2442" s="309">
        <v>2</v>
      </c>
      <c r="BE2442" s="307"/>
      <c r="BF2442" s="310" t="b">
        <v>1</v>
      </c>
    </row>
    <row r="2443" spans="1:58" s="311" customFormat="1" ht="15" customHeight="1" x14ac:dyDescent="0.25">
      <c r="A2443" s="345">
        <v>2385</v>
      </c>
      <c r="B2443" s="382" t="s">
        <v>5029</v>
      </c>
      <c r="C2443" s="337">
        <v>4588</v>
      </c>
      <c r="D2443" s="337" t="s">
        <v>5029</v>
      </c>
      <c r="E2443" s="337" t="s">
        <v>9768</v>
      </c>
      <c r="F2443" s="337" t="s">
        <v>9770</v>
      </c>
      <c r="G2443" s="337" t="s">
        <v>3704</v>
      </c>
      <c r="H2443" s="337" t="s">
        <v>3544</v>
      </c>
      <c r="I2443" s="337" t="s">
        <v>9185</v>
      </c>
      <c r="J2443" s="337" t="s">
        <v>14188</v>
      </c>
      <c r="K2443" s="337" t="s">
        <v>12473</v>
      </c>
      <c r="L2443" s="338" t="s">
        <v>12474</v>
      </c>
      <c r="M2443" s="337" t="s">
        <v>14100</v>
      </c>
      <c r="N2443" s="337" t="s">
        <v>8721</v>
      </c>
      <c r="O2443" s="337" t="s">
        <v>8721</v>
      </c>
      <c r="P2443" s="337" t="s">
        <v>8721</v>
      </c>
      <c r="Q2443" s="337" t="s">
        <v>14102</v>
      </c>
      <c r="R2443" s="337" t="s">
        <v>8721</v>
      </c>
      <c r="S2443" s="337" t="s">
        <v>8721</v>
      </c>
      <c r="T2443" s="337" t="s">
        <v>8721</v>
      </c>
      <c r="U2443" s="337" t="s">
        <v>8721</v>
      </c>
      <c r="V2443" s="337" t="s">
        <v>14189</v>
      </c>
      <c r="W2443" s="337" t="s">
        <v>12476</v>
      </c>
      <c r="X2443" s="337" t="s">
        <v>8721</v>
      </c>
      <c r="Y2443" s="337" t="s">
        <v>8721</v>
      </c>
      <c r="Z2443" s="337" t="s">
        <v>12484</v>
      </c>
      <c r="AA2443" s="337" t="s">
        <v>12484</v>
      </c>
      <c r="AB2443" s="337" t="s">
        <v>12484</v>
      </c>
      <c r="AC2443" s="339">
        <v>487.43703945374153</v>
      </c>
      <c r="AD2443" s="368" t="s">
        <v>12478</v>
      </c>
      <c r="AE2443" s="339">
        <v>604.32644172067239</v>
      </c>
      <c r="AF2443" s="340">
        <v>0.23980410351647863</v>
      </c>
      <c r="AG2443" s="366">
        <v>0</v>
      </c>
      <c r="AH2443" s="366">
        <v>0</v>
      </c>
      <c r="AI2443" s="340">
        <v>-1</v>
      </c>
      <c r="AJ2443" s="340">
        <v>-1</v>
      </c>
      <c r="AK2443" s="341">
        <v>0</v>
      </c>
      <c r="AL2443" s="342">
        <v>-1</v>
      </c>
      <c r="AM2443" s="339" t="s">
        <v>12711</v>
      </c>
      <c r="AN2443" s="339" t="s">
        <v>12484</v>
      </c>
      <c r="AO2443" s="337" t="s">
        <v>12763</v>
      </c>
      <c r="AP2443" s="343">
        <v>43707</v>
      </c>
      <c r="AQ2443" s="335" t="s">
        <v>12921</v>
      </c>
      <c r="AR2443" s="335" t="s">
        <v>8721</v>
      </c>
      <c r="AS2443" s="335" t="s">
        <v>8721</v>
      </c>
      <c r="AT2443" s="335" t="s">
        <v>14042</v>
      </c>
      <c r="AU2443" s="335" t="s">
        <v>12484</v>
      </c>
      <c r="AV2443" s="335" t="s">
        <v>8721</v>
      </c>
      <c r="AW2443" s="327" t="s">
        <v>12484</v>
      </c>
      <c r="AX2443" s="344" t="s">
        <v>12741</v>
      </c>
      <c r="AY2443" s="335" t="s">
        <v>12484</v>
      </c>
      <c r="BA2443" s="311" t="s">
        <v>12486</v>
      </c>
      <c r="BB2443" s="310" t="s">
        <v>8721</v>
      </c>
      <c r="BC2443" s="311" t="s">
        <v>8721</v>
      </c>
      <c r="BD2443" s="311">
        <v>2</v>
      </c>
      <c r="BE2443" s="307"/>
      <c r="BF2443" s="310" t="b">
        <v>1</v>
      </c>
    </row>
    <row r="2444" spans="1:58" s="309" customFormat="1" ht="15" customHeight="1" x14ac:dyDescent="0.25">
      <c r="A2444" s="335">
        <v>2386</v>
      </c>
      <c r="B2444" s="382" t="s">
        <v>5030</v>
      </c>
      <c r="C2444" s="346">
        <v>4589</v>
      </c>
      <c r="D2444" s="346" t="s">
        <v>5030</v>
      </c>
      <c r="E2444" s="346" t="s">
        <v>9768</v>
      </c>
      <c r="F2444" s="346" t="s">
        <v>9770</v>
      </c>
      <c r="G2444" s="346" t="s">
        <v>3704</v>
      </c>
      <c r="H2444" s="346" t="s">
        <v>3544</v>
      </c>
      <c r="I2444" s="346" t="s">
        <v>9186</v>
      </c>
      <c r="J2444" s="346" t="s">
        <v>14188</v>
      </c>
      <c r="K2444" s="346" t="s">
        <v>12473</v>
      </c>
      <c r="L2444" s="347" t="s">
        <v>12474</v>
      </c>
      <c r="M2444" s="346" t="s">
        <v>14100</v>
      </c>
      <c r="N2444" s="346" t="s">
        <v>8721</v>
      </c>
      <c r="O2444" s="346" t="s">
        <v>8721</v>
      </c>
      <c r="P2444" s="346" t="s">
        <v>8721</v>
      </c>
      <c r="Q2444" s="346" t="s">
        <v>14102</v>
      </c>
      <c r="R2444" s="346" t="s">
        <v>8721</v>
      </c>
      <c r="S2444" s="346" t="s">
        <v>8721</v>
      </c>
      <c r="T2444" s="346" t="s">
        <v>8721</v>
      </c>
      <c r="U2444" s="346" t="s">
        <v>8721</v>
      </c>
      <c r="V2444" s="346" t="s">
        <v>14189</v>
      </c>
      <c r="W2444" s="346" t="s">
        <v>12476</v>
      </c>
      <c r="X2444" s="346" t="s">
        <v>8721</v>
      </c>
      <c r="Y2444" s="346" t="s">
        <v>8721</v>
      </c>
      <c r="Z2444" s="346" t="s">
        <v>12484</v>
      </c>
      <c r="AA2444" s="346" t="s">
        <v>12484</v>
      </c>
      <c r="AB2444" s="346" t="s">
        <v>12484</v>
      </c>
      <c r="AC2444" s="348">
        <v>525.10961821278465</v>
      </c>
      <c r="AD2444" s="368" t="s">
        <v>12478</v>
      </c>
      <c r="AE2444" s="348">
        <v>651.03305945618172</v>
      </c>
      <c r="AF2444" s="349">
        <v>0.23980410351647841</v>
      </c>
      <c r="AG2444" s="359">
        <v>0</v>
      </c>
      <c r="AH2444" s="359">
        <v>0</v>
      </c>
      <c r="AI2444" s="349">
        <v>-1</v>
      </c>
      <c r="AJ2444" s="349">
        <v>-1</v>
      </c>
      <c r="AK2444" s="350">
        <v>0</v>
      </c>
      <c r="AL2444" s="351">
        <v>-1</v>
      </c>
      <c r="AM2444" s="348" t="s">
        <v>12711</v>
      </c>
      <c r="AN2444" s="348" t="s">
        <v>12484</v>
      </c>
      <c r="AO2444" s="346" t="s">
        <v>12763</v>
      </c>
      <c r="AP2444" s="352">
        <v>43707</v>
      </c>
      <c r="AQ2444" s="346" t="s">
        <v>12921</v>
      </c>
      <c r="AR2444" s="346" t="s">
        <v>8721</v>
      </c>
      <c r="AS2444" s="346" t="s">
        <v>8721</v>
      </c>
      <c r="AT2444" s="346" t="s">
        <v>14042</v>
      </c>
      <c r="AU2444" s="346" t="s">
        <v>12484</v>
      </c>
      <c r="AV2444" s="346" t="s">
        <v>8721</v>
      </c>
      <c r="AW2444" s="327" t="s">
        <v>12484</v>
      </c>
      <c r="AX2444" s="344" t="s">
        <v>12741</v>
      </c>
      <c r="AY2444" s="346" t="s">
        <v>12484</v>
      </c>
      <c r="AZ2444" s="311"/>
      <c r="BA2444" s="309" t="s">
        <v>12486</v>
      </c>
      <c r="BB2444" s="310" t="s">
        <v>8721</v>
      </c>
      <c r="BC2444" s="309" t="s">
        <v>8721</v>
      </c>
      <c r="BD2444" s="309">
        <v>2</v>
      </c>
      <c r="BE2444" s="307"/>
      <c r="BF2444" s="310" t="b">
        <v>1</v>
      </c>
    </row>
    <row r="2445" spans="1:58" s="311" customFormat="1" ht="15" customHeight="1" x14ac:dyDescent="0.25">
      <c r="A2445" s="345">
        <v>2387</v>
      </c>
      <c r="B2445" s="382" t="s">
        <v>3711</v>
      </c>
      <c r="C2445" s="337">
        <v>4590</v>
      </c>
      <c r="D2445" s="337" t="s">
        <v>3711</v>
      </c>
      <c r="E2445" s="337" t="s">
        <v>9768</v>
      </c>
      <c r="F2445" s="337" t="s">
        <v>9770</v>
      </c>
      <c r="G2445" s="337" t="s">
        <v>3704</v>
      </c>
      <c r="H2445" s="337" t="s">
        <v>3544</v>
      </c>
      <c r="I2445" s="337" t="s">
        <v>9187</v>
      </c>
      <c r="J2445" s="337" t="s">
        <v>14188</v>
      </c>
      <c r="K2445" s="337" t="s">
        <v>12473</v>
      </c>
      <c r="L2445" s="338" t="s">
        <v>12474</v>
      </c>
      <c r="M2445" s="337" t="s">
        <v>14100</v>
      </c>
      <c r="N2445" s="337" t="s">
        <v>8721</v>
      </c>
      <c r="O2445" s="337" t="s">
        <v>8721</v>
      </c>
      <c r="P2445" s="337" t="s">
        <v>8721</v>
      </c>
      <c r="Q2445" s="337" t="s">
        <v>14102</v>
      </c>
      <c r="R2445" s="337" t="s">
        <v>8721</v>
      </c>
      <c r="S2445" s="337" t="s">
        <v>8721</v>
      </c>
      <c r="T2445" s="337" t="s">
        <v>8721</v>
      </c>
      <c r="U2445" s="337" t="s">
        <v>8721</v>
      </c>
      <c r="V2445" s="337" t="s">
        <v>14189</v>
      </c>
      <c r="W2445" s="337" t="s">
        <v>12476</v>
      </c>
      <c r="X2445" s="337" t="s">
        <v>8721</v>
      </c>
      <c r="Y2445" s="337" t="s">
        <v>8721</v>
      </c>
      <c r="Z2445" s="337" t="s">
        <v>12484</v>
      </c>
      <c r="AA2445" s="337" t="s">
        <v>12484</v>
      </c>
      <c r="AB2445" s="337" t="s">
        <v>12484</v>
      </c>
      <c r="AC2445" s="339">
        <v>536.64204028187942</v>
      </c>
      <c r="AD2445" s="368" t="s">
        <v>12478</v>
      </c>
      <c r="AE2445" s="339">
        <v>665.33100366092935</v>
      </c>
      <c r="AF2445" s="340">
        <v>0.23980410351647841</v>
      </c>
      <c r="AG2445" s="366">
        <v>0</v>
      </c>
      <c r="AH2445" s="366">
        <v>0</v>
      </c>
      <c r="AI2445" s="340">
        <v>-1</v>
      </c>
      <c r="AJ2445" s="340">
        <v>-1</v>
      </c>
      <c r="AK2445" s="341">
        <v>0</v>
      </c>
      <c r="AL2445" s="342">
        <v>-1</v>
      </c>
      <c r="AM2445" s="339" t="s">
        <v>12711</v>
      </c>
      <c r="AN2445" s="339" t="s">
        <v>12484</v>
      </c>
      <c r="AO2445" s="337" t="s">
        <v>12763</v>
      </c>
      <c r="AP2445" s="343">
        <v>43707</v>
      </c>
      <c r="AQ2445" s="335" t="s">
        <v>12921</v>
      </c>
      <c r="AR2445" s="335" t="s">
        <v>8721</v>
      </c>
      <c r="AS2445" s="335" t="s">
        <v>8721</v>
      </c>
      <c r="AT2445" s="335" t="s">
        <v>14042</v>
      </c>
      <c r="AU2445" s="335" t="s">
        <v>12484</v>
      </c>
      <c r="AV2445" s="335" t="s">
        <v>8721</v>
      </c>
      <c r="AW2445" s="327" t="s">
        <v>12484</v>
      </c>
      <c r="AX2445" s="344" t="s">
        <v>12741</v>
      </c>
      <c r="AY2445" s="335" t="s">
        <v>12484</v>
      </c>
      <c r="BA2445" s="311" t="s">
        <v>12486</v>
      </c>
      <c r="BB2445" s="310" t="s">
        <v>8721</v>
      </c>
      <c r="BC2445" s="311" t="s">
        <v>8721</v>
      </c>
      <c r="BD2445" s="311">
        <v>2</v>
      </c>
      <c r="BE2445" s="307"/>
      <c r="BF2445" s="310" t="b">
        <v>1</v>
      </c>
    </row>
    <row r="2446" spans="1:58" s="309" customFormat="1" ht="15" customHeight="1" x14ac:dyDescent="0.25">
      <c r="A2446" s="335">
        <v>2388</v>
      </c>
      <c r="B2446" s="382" t="s">
        <v>5031</v>
      </c>
      <c r="C2446" s="346">
        <v>4591</v>
      </c>
      <c r="D2446" s="346" t="s">
        <v>5031</v>
      </c>
      <c r="E2446" s="346" t="s">
        <v>9768</v>
      </c>
      <c r="F2446" s="346" t="s">
        <v>9770</v>
      </c>
      <c r="G2446" s="346" t="s">
        <v>3704</v>
      </c>
      <c r="H2446" s="346" t="s">
        <v>3544</v>
      </c>
      <c r="I2446" s="346" t="s">
        <v>9188</v>
      </c>
      <c r="J2446" s="346" t="s">
        <v>14188</v>
      </c>
      <c r="K2446" s="346" t="s">
        <v>12473</v>
      </c>
      <c r="L2446" s="347" t="s">
        <v>12474</v>
      </c>
      <c r="M2446" s="346" t="s">
        <v>14100</v>
      </c>
      <c r="N2446" s="346" t="s">
        <v>8721</v>
      </c>
      <c r="O2446" s="346" t="s">
        <v>8721</v>
      </c>
      <c r="P2446" s="346" t="s">
        <v>8721</v>
      </c>
      <c r="Q2446" s="346" t="s">
        <v>14102</v>
      </c>
      <c r="R2446" s="346" t="s">
        <v>8721</v>
      </c>
      <c r="S2446" s="346" t="s">
        <v>8721</v>
      </c>
      <c r="T2446" s="346" t="s">
        <v>8721</v>
      </c>
      <c r="U2446" s="346" t="s">
        <v>8721</v>
      </c>
      <c r="V2446" s="346" t="s">
        <v>14189</v>
      </c>
      <c r="W2446" s="346" t="s">
        <v>12476</v>
      </c>
      <c r="X2446" s="346" t="s">
        <v>8721</v>
      </c>
      <c r="Y2446" s="346" t="s">
        <v>8721</v>
      </c>
      <c r="Z2446" s="346" t="s">
        <v>12484</v>
      </c>
      <c r="AA2446" s="346" t="s">
        <v>12484</v>
      </c>
      <c r="AB2446" s="346" t="s">
        <v>12484</v>
      </c>
      <c r="AC2446" s="348">
        <v>547.40563421303466</v>
      </c>
      <c r="AD2446" s="368" t="s">
        <v>12478</v>
      </c>
      <c r="AE2446" s="348">
        <v>678.67575158536079</v>
      </c>
      <c r="AF2446" s="349">
        <v>0.23980410351647841</v>
      </c>
      <c r="AG2446" s="359">
        <v>0</v>
      </c>
      <c r="AH2446" s="359">
        <v>0</v>
      </c>
      <c r="AI2446" s="349">
        <v>-1</v>
      </c>
      <c r="AJ2446" s="349">
        <v>-1</v>
      </c>
      <c r="AK2446" s="350">
        <v>0</v>
      </c>
      <c r="AL2446" s="351">
        <v>-1</v>
      </c>
      <c r="AM2446" s="348" t="s">
        <v>12711</v>
      </c>
      <c r="AN2446" s="348" t="s">
        <v>12484</v>
      </c>
      <c r="AO2446" s="346" t="s">
        <v>12763</v>
      </c>
      <c r="AP2446" s="352">
        <v>43707</v>
      </c>
      <c r="AQ2446" s="346" t="s">
        <v>12921</v>
      </c>
      <c r="AR2446" s="346" t="s">
        <v>8721</v>
      </c>
      <c r="AS2446" s="346" t="s">
        <v>8721</v>
      </c>
      <c r="AT2446" s="346" t="s">
        <v>14042</v>
      </c>
      <c r="AU2446" s="346" t="s">
        <v>12484</v>
      </c>
      <c r="AV2446" s="346" t="s">
        <v>8721</v>
      </c>
      <c r="AW2446" s="327" t="s">
        <v>12484</v>
      </c>
      <c r="AX2446" s="344" t="s">
        <v>12741</v>
      </c>
      <c r="AY2446" s="346" t="s">
        <v>12484</v>
      </c>
      <c r="AZ2446" s="311"/>
      <c r="BA2446" s="309" t="s">
        <v>12486</v>
      </c>
      <c r="BB2446" s="310" t="s">
        <v>8721</v>
      </c>
      <c r="BC2446" s="309" t="s">
        <v>8721</v>
      </c>
      <c r="BD2446" s="309">
        <v>2</v>
      </c>
      <c r="BE2446" s="307"/>
      <c r="BF2446" s="310" t="b">
        <v>1</v>
      </c>
    </row>
    <row r="2447" spans="1:58" s="311" customFormat="1" ht="15" customHeight="1" x14ac:dyDescent="0.25">
      <c r="A2447" s="345">
        <v>2389</v>
      </c>
      <c r="B2447" s="382" t="s">
        <v>5032</v>
      </c>
      <c r="C2447" s="337">
        <v>4592</v>
      </c>
      <c r="D2447" s="337" t="s">
        <v>5032</v>
      </c>
      <c r="E2447" s="337" t="s">
        <v>9768</v>
      </c>
      <c r="F2447" s="337" t="s">
        <v>9770</v>
      </c>
      <c r="G2447" s="337" t="s">
        <v>3704</v>
      </c>
      <c r="H2447" s="337" t="s">
        <v>3544</v>
      </c>
      <c r="I2447" s="337" t="s">
        <v>9189</v>
      </c>
      <c r="J2447" s="337" t="s">
        <v>14188</v>
      </c>
      <c r="K2447" s="337" t="s">
        <v>12473</v>
      </c>
      <c r="L2447" s="338" t="s">
        <v>12474</v>
      </c>
      <c r="M2447" s="337" t="s">
        <v>14100</v>
      </c>
      <c r="N2447" s="337" t="s">
        <v>8721</v>
      </c>
      <c r="O2447" s="337" t="s">
        <v>8721</v>
      </c>
      <c r="P2447" s="337" t="s">
        <v>8721</v>
      </c>
      <c r="Q2447" s="337" t="s">
        <v>14102</v>
      </c>
      <c r="R2447" s="337" t="s">
        <v>8721</v>
      </c>
      <c r="S2447" s="337" t="s">
        <v>8721</v>
      </c>
      <c r="T2447" s="337" t="s">
        <v>8721</v>
      </c>
      <c r="U2447" s="337" t="s">
        <v>8721</v>
      </c>
      <c r="V2447" s="337" t="s">
        <v>14189</v>
      </c>
      <c r="W2447" s="337" t="s">
        <v>12476</v>
      </c>
      <c r="X2447" s="337" t="s">
        <v>8721</v>
      </c>
      <c r="Y2447" s="337" t="s">
        <v>8721</v>
      </c>
      <c r="Z2447" s="337" t="s">
        <v>12484</v>
      </c>
      <c r="AA2447" s="337" t="s">
        <v>12484</v>
      </c>
      <c r="AB2447" s="337" t="s">
        <v>12484</v>
      </c>
      <c r="AC2447" s="339">
        <v>559.70688442006906</v>
      </c>
      <c r="AD2447" s="368" t="s">
        <v>12478</v>
      </c>
      <c r="AE2447" s="339">
        <v>693.92689207042497</v>
      </c>
      <c r="AF2447" s="340">
        <v>0.23980410351647841</v>
      </c>
      <c r="AG2447" s="366">
        <v>0</v>
      </c>
      <c r="AH2447" s="366">
        <v>0</v>
      </c>
      <c r="AI2447" s="340">
        <v>-1</v>
      </c>
      <c r="AJ2447" s="340">
        <v>-1</v>
      </c>
      <c r="AK2447" s="341">
        <v>0</v>
      </c>
      <c r="AL2447" s="342">
        <v>-1</v>
      </c>
      <c r="AM2447" s="339" t="s">
        <v>12711</v>
      </c>
      <c r="AN2447" s="339" t="s">
        <v>12484</v>
      </c>
      <c r="AO2447" s="337" t="s">
        <v>12763</v>
      </c>
      <c r="AP2447" s="343">
        <v>43707</v>
      </c>
      <c r="AQ2447" s="335" t="s">
        <v>12921</v>
      </c>
      <c r="AR2447" s="335" t="s">
        <v>8721</v>
      </c>
      <c r="AS2447" s="335" t="s">
        <v>8721</v>
      </c>
      <c r="AT2447" s="335" t="s">
        <v>14042</v>
      </c>
      <c r="AU2447" s="335" t="s">
        <v>12484</v>
      </c>
      <c r="AV2447" s="335" t="s">
        <v>8721</v>
      </c>
      <c r="AW2447" s="327" t="s">
        <v>12484</v>
      </c>
      <c r="AX2447" s="344" t="s">
        <v>12741</v>
      </c>
      <c r="AY2447" s="335" t="s">
        <v>12484</v>
      </c>
      <c r="AZ2447" s="309"/>
      <c r="BA2447" s="311" t="s">
        <v>12486</v>
      </c>
      <c r="BB2447" s="310" t="s">
        <v>8721</v>
      </c>
      <c r="BC2447" s="311" t="s">
        <v>8721</v>
      </c>
      <c r="BD2447" s="311">
        <v>2</v>
      </c>
      <c r="BE2447" s="307"/>
      <c r="BF2447" s="310" t="b">
        <v>1</v>
      </c>
    </row>
    <row r="2448" spans="1:58" s="309" customFormat="1" ht="15" customHeight="1" x14ac:dyDescent="0.25">
      <c r="A2448" s="335">
        <v>2390</v>
      </c>
      <c r="B2448" s="382" t="s">
        <v>5033</v>
      </c>
      <c r="C2448" s="337">
        <v>4593</v>
      </c>
      <c r="D2448" s="337" t="s">
        <v>5033</v>
      </c>
      <c r="E2448" s="337" t="s">
        <v>9768</v>
      </c>
      <c r="F2448" s="337" t="s">
        <v>9770</v>
      </c>
      <c r="G2448" s="337" t="s">
        <v>3704</v>
      </c>
      <c r="H2448" s="337" t="s">
        <v>3544</v>
      </c>
      <c r="I2448" s="337" t="s">
        <v>9190</v>
      </c>
      <c r="J2448" s="337" t="s">
        <v>14188</v>
      </c>
      <c r="K2448" s="337" t="s">
        <v>12473</v>
      </c>
      <c r="L2448" s="338" t="s">
        <v>12474</v>
      </c>
      <c r="M2448" s="337" t="s">
        <v>14100</v>
      </c>
      <c r="N2448" s="337" t="s">
        <v>8721</v>
      </c>
      <c r="O2448" s="337" t="s">
        <v>8721</v>
      </c>
      <c r="P2448" s="337" t="s">
        <v>8721</v>
      </c>
      <c r="Q2448" s="337" t="s">
        <v>14102</v>
      </c>
      <c r="R2448" s="337" t="s">
        <v>8721</v>
      </c>
      <c r="S2448" s="337" t="s">
        <v>8721</v>
      </c>
      <c r="T2448" s="337" t="s">
        <v>8721</v>
      </c>
      <c r="U2448" s="337" t="s">
        <v>8721</v>
      </c>
      <c r="V2448" s="337" t="s">
        <v>14189</v>
      </c>
      <c r="W2448" s="337" t="s">
        <v>12476</v>
      </c>
      <c r="X2448" s="337" t="s">
        <v>8721</v>
      </c>
      <c r="Y2448" s="337" t="s">
        <v>8721</v>
      </c>
      <c r="Z2448" s="337" t="s">
        <v>12484</v>
      </c>
      <c r="AA2448" s="337" t="s">
        <v>12484</v>
      </c>
      <c r="AB2448" s="337" t="s">
        <v>12484</v>
      </c>
      <c r="AC2448" s="339">
        <v>572.00813462710357</v>
      </c>
      <c r="AD2448" s="368" t="s">
        <v>12478</v>
      </c>
      <c r="AE2448" s="339">
        <v>709.17803255548927</v>
      </c>
      <c r="AF2448" s="340">
        <v>0.23980410351647841</v>
      </c>
      <c r="AG2448" s="366">
        <v>0</v>
      </c>
      <c r="AH2448" s="366">
        <v>0</v>
      </c>
      <c r="AI2448" s="340">
        <v>-1</v>
      </c>
      <c r="AJ2448" s="340">
        <v>-1</v>
      </c>
      <c r="AK2448" s="341">
        <v>0</v>
      </c>
      <c r="AL2448" s="342">
        <v>-1</v>
      </c>
      <c r="AM2448" s="339" t="s">
        <v>12711</v>
      </c>
      <c r="AN2448" s="339" t="s">
        <v>12484</v>
      </c>
      <c r="AO2448" s="337" t="s">
        <v>12763</v>
      </c>
      <c r="AP2448" s="343">
        <v>43707</v>
      </c>
      <c r="AQ2448" s="335" t="s">
        <v>12921</v>
      </c>
      <c r="AR2448" s="335" t="s">
        <v>8721</v>
      </c>
      <c r="AS2448" s="335" t="s">
        <v>8721</v>
      </c>
      <c r="AT2448" s="335" t="s">
        <v>14042</v>
      </c>
      <c r="AU2448" s="335" t="s">
        <v>12484</v>
      </c>
      <c r="AV2448" s="335" t="s">
        <v>8721</v>
      </c>
      <c r="AW2448" s="327" t="s">
        <v>12484</v>
      </c>
      <c r="AX2448" s="344" t="s">
        <v>12741</v>
      </c>
      <c r="AY2448" s="335" t="s">
        <v>12484</v>
      </c>
      <c r="AZ2448" s="311"/>
      <c r="BA2448" s="309" t="s">
        <v>12486</v>
      </c>
      <c r="BB2448" s="310" t="s">
        <v>8721</v>
      </c>
      <c r="BC2448" s="309" t="s">
        <v>8721</v>
      </c>
      <c r="BD2448" s="309">
        <v>2</v>
      </c>
      <c r="BE2448" s="307"/>
      <c r="BF2448" s="310" t="b">
        <v>1</v>
      </c>
    </row>
    <row r="2449" spans="1:58" s="311" customFormat="1" ht="15" customHeight="1" x14ac:dyDescent="0.25">
      <c r="A2449" s="345">
        <v>2391</v>
      </c>
      <c r="B2449" s="382" t="s">
        <v>5034</v>
      </c>
      <c r="C2449" s="346">
        <v>4594</v>
      </c>
      <c r="D2449" s="346" t="s">
        <v>5034</v>
      </c>
      <c r="E2449" s="346" t="s">
        <v>9768</v>
      </c>
      <c r="F2449" s="346" t="s">
        <v>9770</v>
      </c>
      <c r="G2449" s="346" t="s">
        <v>3704</v>
      </c>
      <c r="H2449" s="346" t="s">
        <v>3544</v>
      </c>
      <c r="I2449" s="346" t="s">
        <v>9192</v>
      </c>
      <c r="J2449" s="346" t="s">
        <v>14188</v>
      </c>
      <c r="K2449" s="346" t="s">
        <v>12473</v>
      </c>
      <c r="L2449" s="347" t="s">
        <v>12474</v>
      </c>
      <c r="M2449" s="346" t="s">
        <v>14100</v>
      </c>
      <c r="N2449" s="346" t="s">
        <v>8721</v>
      </c>
      <c r="O2449" s="346" t="s">
        <v>8721</v>
      </c>
      <c r="P2449" s="346" t="s">
        <v>8721</v>
      </c>
      <c r="Q2449" s="346" t="s">
        <v>14102</v>
      </c>
      <c r="R2449" s="346" t="s">
        <v>8721</v>
      </c>
      <c r="S2449" s="346" t="s">
        <v>8721</v>
      </c>
      <c r="T2449" s="346" t="s">
        <v>8721</v>
      </c>
      <c r="U2449" s="346" t="s">
        <v>8721</v>
      </c>
      <c r="V2449" s="346" t="s">
        <v>14189</v>
      </c>
      <c r="W2449" s="346" t="s">
        <v>12476</v>
      </c>
      <c r="X2449" s="346" t="s">
        <v>8721</v>
      </c>
      <c r="Y2449" s="346" t="s">
        <v>8721</v>
      </c>
      <c r="Z2449" s="346" t="s">
        <v>12484</v>
      </c>
      <c r="AA2449" s="346" t="s">
        <v>12484</v>
      </c>
      <c r="AB2449" s="346" t="s">
        <v>12484</v>
      </c>
      <c r="AC2449" s="348">
        <v>595.84180690323285</v>
      </c>
      <c r="AD2449" s="368" t="s">
        <v>12478</v>
      </c>
      <c r="AE2449" s="348">
        <v>738.7271172453012</v>
      </c>
      <c r="AF2449" s="349">
        <v>0.23980410351647841</v>
      </c>
      <c r="AG2449" s="359">
        <v>0</v>
      </c>
      <c r="AH2449" s="359">
        <v>0</v>
      </c>
      <c r="AI2449" s="349">
        <v>-1</v>
      </c>
      <c r="AJ2449" s="349">
        <v>-1</v>
      </c>
      <c r="AK2449" s="350">
        <v>0</v>
      </c>
      <c r="AL2449" s="351">
        <v>-1</v>
      </c>
      <c r="AM2449" s="348" t="s">
        <v>12711</v>
      </c>
      <c r="AN2449" s="348" t="s">
        <v>12484</v>
      </c>
      <c r="AO2449" s="346" t="s">
        <v>12763</v>
      </c>
      <c r="AP2449" s="352">
        <v>43707</v>
      </c>
      <c r="AQ2449" s="346" t="s">
        <v>12921</v>
      </c>
      <c r="AR2449" s="346" t="s">
        <v>8721</v>
      </c>
      <c r="AS2449" s="346" t="s">
        <v>8721</v>
      </c>
      <c r="AT2449" s="346" t="s">
        <v>14042</v>
      </c>
      <c r="AU2449" s="346" t="s">
        <v>12484</v>
      </c>
      <c r="AV2449" s="346" t="s">
        <v>8721</v>
      </c>
      <c r="AW2449" s="327" t="s">
        <v>12484</v>
      </c>
      <c r="AX2449" s="344" t="s">
        <v>12741</v>
      </c>
      <c r="AY2449" s="346" t="s">
        <v>12484</v>
      </c>
      <c r="AZ2449" s="309"/>
      <c r="BA2449" s="311" t="s">
        <v>12486</v>
      </c>
      <c r="BB2449" s="310" t="s">
        <v>8721</v>
      </c>
      <c r="BC2449" s="311" t="s">
        <v>8721</v>
      </c>
      <c r="BD2449" s="311">
        <v>2</v>
      </c>
      <c r="BE2449" s="307"/>
      <c r="BF2449" s="310" t="b">
        <v>1</v>
      </c>
    </row>
    <row r="2450" spans="1:58" s="309" customFormat="1" ht="15" customHeight="1" x14ac:dyDescent="0.25">
      <c r="A2450" s="335">
        <v>2392</v>
      </c>
      <c r="B2450" s="382" t="s">
        <v>5035</v>
      </c>
      <c r="C2450" s="337">
        <v>4595</v>
      </c>
      <c r="D2450" s="337" t="s">
        <v>5035</v>
      </c>
      <c r="E2450" s="337" t="s">
        <v>9768</v>
      </c>
      <c r="F2450" s="337" t="s">
        <v>9770</v>
      </c>
      <c r="G2450" s="337" t="s">
        <v>3704</v>
      </c>
      <c r="H2450" s="337" t="s">
        <v>3544</v>
      </c>
      <c r="I2450" s="337" t="s">
        <v>9733</v>
      </c>
      <c r="J2450" s="337" t="s">
        <v>14188</v>
      </c>
      <c r="K2450" s="337" t="s">
        <v>12473</v>
      </c>
      <c r="L2450" s="338" t="s">
        <v>12474</v>
      </c>
      <c r="M2450" s="337" t="s">
        <v>14100</v>
      </c>
      <c r="N2450" s="337" t="s">
        <v>8721</v>
      </c>
      <c r="O2450" s="337" t="s">
        <v>8721</v>
      </c>
      <c r="P2450" s="337" t="s">
        <v>8721</v>
      </c>
      <c r="Q2450" s="337" t="s">
        <v>14102</v>
      </c>
      <c r="R2450" s="337" t="s">
        <v>8721</v>
      </c>
      <c r="S2450" s="337" t="s">
        <v>8721</v>
      </c>
      <c r="T2450" s="337" t="s">
        <v>8721</v>
      </c>
      <c r="U2450" s="337" t="s">
        <v>8721</v>
      </c>
      <c r="V2450" s="337" t="s">
        <v>14189</v>
      </c>
      <c r="W2450" s="337" t="s">
        <v>12476</v>
      </c>
      <c r="X2450" s="337" t="s">
        <v>8721</v>
      </c>
      <c r="Y2450" s="337" t="s">
        <v>8721</v>
      </c>
      <c r="Z2450" s="337" t="s">
        <v>12484</v>
      </c>
      <c r="AA2450" s="337" t="s">
        <v>12484</v>
      </c>
      <c r="AB2450" s="337" t="s">
        <v>12484</v>
      </c>
      <c r="AC2450" s="339">
        <v>618.90665104142261</v>
      </c>
      <c r="AD2450" s="368" t="s">
        <v>12478</v>
      </c>
      <c r="AE2450" s="339">
        <v>767.32300565479693</v>
      </c>
      <c r="AF2450" s="340">
        <v>0.23980410351647841</v>
      </c>
      <c r="AG2450" s="366">
        <v>0</v>
      </c>
      <c r="AH2450" s="366">
        <v>0</v>
      </c>
      <c r="AI2450" s="340">
        <v>-1</v>
      </c>
      <c r="AJ2450" s="340">
        <v>-1</v>
      </c>
      <c r="AK2450" s="341">
        <v>0</v>
      </c>
      <c r="AL2450" s="342">
        <v>-1</v>
      </c>
      <c r="AM2450" s="339" t="s">
        <v>12711</v>
      </c>
      <c r="AN2450" s="339" t="s">
        <v>12484</v>
      </c>
      <c r="AO2450" s="337" t="s">
        <v>12763</v>
      </c>
      <c r="AP2450" s="343">
        <v>43707</v>
      </c>
      <c r="AQ2450" s="335" t="s">
        <v>12921</v>
      </c>
      <c r="AR2450" s="335" t="s">
        <v>8721</v>
      </c>
      <c r="AS2450" s="335" t="s">
        <v>8721</v>
      </c>
      <c r="AT2450" s="335" t="s">
        <v>14042</v>
      </c>
      <c r="AU2450" s="335" t="s">
        <v>12484</v>
      </c>
      <c r="AV2450" s="335" t="s">
        <v>8721</v>
      </c>
      <c r="AW2450" s="327" t="s">
        <v>12484</v>
      </c>
      <c r="AX2450" s="344" t="s">
        <v>12741</v>
      </c>
      <c r="AY2450" s="335" t="s">
        <v>12484</v>
      </c>
      <c r="AZ2450" s="311"/>
      <c r="BA2450" s="309" t="s">
        <v>12486</v>
      </c>
      <c r="BB2450" s="310" t="s">
        <v>8721</v>
      </c>
      <c r="BC2450" s="309" t="s">
        <v>8721</v>
      </c>
      <c r="BD2450" s="309">
        <v>2</v>
      </c>
      <c r="BE2450" s="307"/>
      <c r="BF2450" s="310" t="b">
        <v>1</v>
      </c>
    </row>
    <row r="2451" spans="1:58" s="311" customFormat="1" ht="15" customHeight="1" x14ac:dyDescent="0.25">
      <c r="A2451" s="345">
        <v>2393</v>
      </c>
      <c r="B2451" s="382" t="s">
        <v>5036</v>
      </c>
      <c r="C2451" s="346">
        <v>4596</v>
      </c>
      <c r="D2451" s="346" t="s">
        <v>5036</v>
      </c>
      <c r="E2451" s="346" t="s">
        <v>9768</v>
      </c>
      <c r="F2451" s="346" t="s">
        <v>9770</v>
      </c>
      <c r="G2451" s="346" t="s">
        <v>3704</v>
      </c>
      <c r="H2451" s="346" t="s">
        <v>3469</v>
      </c>
      <c r="I2451" s="346" t="s">
        <v>9728</v>
      </c>
      <c r="J2451" s="346" t="s">
        <v>14185</v>
      </c>
      <c r="K2451" s="346" t="s">
        <v>12473</v>
      </c>
      <c r="L2451" s="347" t="s">
        <v>12474</v>
      </c>
      <c r="M2451" s="346" t="s">
        <v>14100</v>
      </c>
      <c r="N2451" s="346" t="s">
        <v>8721</v>
      </c>
      <c r="O2451" s="346" t="s">
        <v>8721</v>
      </c>
      <c r="P2451" s="346" t="s">
        <v>8721</v>
      </c>
      <c r="Q2451" s="346" t="s">
        <v>14102</v>
      </c>
      <c r="R2451" s="346" t="s">
        <v>8721</v>
      </c>
      <c r="S2451" s="346" t="s">
        <v>8721</v>
      </c>
      <c r="T2451" s="346" t="s">
        <v>8721</v>
      </c>
      <c r="U2451" s="346" t="s">
        <v>8721</v>
      </c>
      <c r="V2451" s="346" t="s">
        <v>14190</v>
      </c>
      <c r="W2451" s="346" t="s">
        <v>12476</v>
      </c>
      <c r="X2451" s="346" t="s">
        <v>8721</v>
      </c>
      <c r="Y2451" s="346" t="s">
        <v>8721</v>
      </c>
      <c r="Z2451" s="346" t="s">
        <v>12484</v>
      </c>
      <c r="AA2451" s="346" t="s">
        <v>12484</v>
      </c>
      <c r="AB2451" s="346" t="s">
        <v>12484</v>
      </c>
      <c r="AC2451" s="348">
        <v>342.89734952108631</v>
      </c>
      <c r="AD2451" s="368" t="s">
        <v>12478</v>
      </c>
      <c r="AE2451" s="348">
        <v>425.12554102116695</v>
      </c>
      <c r="AF2451" s="349">
        <v>0.23980410351647841</v>
      </c>
      <c r="AG2451" s="359">
        <v>0</v>
      </c>
      <c r="AH2451" s="359">
        <v>0</v>
      </c>
      <c r="AI2451" s="349">
        <v>-1</v>
      </c>
      <c r="AJ2451" s="349">
        <v>-1</v>
      </c>
      <c r="AK2451" s="350">
        <v>0</v>
      </c>
      <c r="AL2451" s="351">
        <v>-1</v>
      </c>
      <c r="AM2451" s="348" t="s">
        <v>12711</v>
      </c>
      <c r="AN2451" s="348" t="s">
        <v>12484</v>
      </c>
      <c r="AO2451" s="346" t="s">
        <v>12763</v>
      </c>
      <c r="AP2451" s="352">
        <v>43707</v>
      </c>
      <c r="AQ2451" s="346" t="s">
        <v>12921</v>
      </c>
      <c r="AR2451" s="346" t="s">
        <v>8721</v>
      </c>
      <c r="AS2451" s="346" t="s">
        <v>8721</v>
      </c>
      <c r="AT2451" s="346" t="s">
        <v>14042</v>
      </c>
      <c r="AU2451" s="346" t="s">
        <v>12484</v>
      </c>
      <c r="AV2451" s="346" t="s">
        <v>8721</v>
      </c>
      <c r="AW2451" s="327" t="s">
        <v>12484</v>
      </c>
      <c r="AX2451" s="344" t="s">
        <v>12741</v>
      </c>
      <c r="AY2451" s="346" t="s">
        <v>12484</v>
      </c>
      <c r="AZ2451" s="309"/>
      <c r="BA2451" s="311" t="s">
        <v>12486</v>
      </c>
      <c r="BB2451" s="310" t="s">
        <v>8721</v>
      </c>
      <c r="BC2451" s="311" t="s">
        <v>8721</v>
      </c>
      <c r="BD2451" s="311">
        <v>2</v>
      </c>
      <c r="BE2451" s="307"/>
      <c r="BF2451" s="310" t="b">
        <v>1</v>
      </c>
    </row>
    <row r="2452" spans="1:58" s="309" customFormat="1" ht="15" customHeight="1" x14ac:dyDescent="0.25">
      <c r="A2452" s="335">
        <v>2394</v>
      </c>
      <c r="B2452" s="382" t="s">
        <v>5037</v>
      </c>
      <c r="C2452" s="346">
        <v>4597</v>
      </c>
      <c r="D2452" s="346" t="s">
        <v>5037</v>
      </c>
      <c r="E2452" s="346" t="s">
        <v>9768</v>
      </c>
      <c r="F2452" s="346" t="s">
        <v>9770</v>
      </c>
      <c r="G2452" s="346" t="s">
        <v>3704</v>
      </c>
      <c r="H2452" s="346" t="s">
        <v>3469</v>
      </c>
      <c r="I2452" s="346" t="s">
        <v>9729</v>
      </c>
      <c r="J2452" s="346" t="s">
        <v>14185</v>
      </c>
      <c r="K2452" s="346" t="s">
        <v>12473</v>
      </c>
      <c r="L2452" s="347" t="s">
        <v>12474</v>
      </c>
      <c r="M2452" s="346" t="s">
        <v>14100</v>
      </c>
      <c r="N2452" s="346" t="s">
        <v>8721</v>
      </c>
      <c r="O2452" s="346" t="s">
        <v>8721</v>
      </c>
      <c r="P2452" s="346" t="s">
        <v>8721</v>
      </c>
      <c r="Q2452" s="346" t="s">
        <v>14102</v>
      </c>
      <c r="R2452" s="346" t="s">
        <v>8721</v>
      </c>
      <c r="S2452" s="346" t="s">
        <v>8721</v>
      </c>
      <c r="T2452" s="346" t="s">
        <v>8721</v>
      </c>
      <c r="U2452" s="346" t="s">
        <v>8721</v>
      </c>
      <c r="V2452" s="346" t="s">
        <v>14190</v>
      </c>
      <c r="W2452" s="346" t="s">
        <v>12476</v>
      </c>
      <c r="X2452" s="346" t="s">
        <v>8721</v>
      </c>
      <c r="Y2452" s="346" t="s">
        <v>8721</v>
      </c>
      <c r="Z2452" s="346" t="s">
        <v>12484</v>
      </c>
      <c r="AA2452" s="346" t="s">
        <v>12484</v>
      </c>
      <c r="AB2452" s="346" t="s">
        <v>12484</v>
      </c>
      <c r="AC2452" s="348">
        <v>349.81680276254315</v>
      </c>
      <c r="AD2452" s="368" t="s">
        <v>12478</v>
      </c>
      <c r="AE2452" s="348">
        <v>433.70430754401553</v>
      </c>
      <c r="AF2452" s="349">
        <v>0.23980410351647841</v>
      </c>
      <c r="AG2452" s="359">
        <v>0</v>
      </c>
      <c r="AH2452" s="359">
        <v>0</v>
      </c>
      <c r="AI2452" s="349">
        <v>-1</v>
      </c>
      <c r="AJ2452" s="349">
        <v>-1</v>
      </c>
      <c r="AK2452" s="350">
        <v>0</v>
      </c>
      <c r="AL2452" s="351">
        <v>-1</v>
      </c>
      <c r="AM2452" s="348" t="s">
        <v>12711</v>
      </c>
      <c r="AN2452" s="348" t="s">
        <v>12484</v>
      </c>
      <c r="AO2452" s="346" t="s">
        <v>12763</v>
      </c>
      <c r="AP2452" s="352">
        <v>43707</v>
      </c>
      <c r="AQ2452" s="346" t="s">
        <v>12921</v>
      </c>
      <c r="AR2452" s="346" t="s">
        <v>8721</v>
      </c>
      <c r="AS2452" s="346" t="s">
        <v>8721</v>
      </c>
      <c r="AT2452" s="346" t="s">
        <v>14042</v>
      </c>
      <c r="AU2452" s="346" t="s">
        <v>12484</v>
      </c>
      <c r="AV2452" s="346" t="s">
        <v>8721</v>
      </c>
      <c r="AW2452" s="327" t="s">
        <v>12484</v>
      </c>
      <c r="AX2452" s="344" t="s">
        <v>12741</v>
      </c>
      <c r="AY2452" s="346" t="s">
        <v>12484</v>
      </c>
      <c r="AZ2452" s="311"/>
      <c r="BA2452" s="309" t="s">
        <v>12486</v>
      </c>
      <c r="BB2452" s="310" t="s">
        <v>8721</v>
      </c>
      <c r="BC2452" s="309" t="s">
        <v>8721</v>
      </c>
      <c r="BD2452" s="309">
        <v>2</v>
      </c>
      <c r="BE2452" s="307"/>
      <c r="BF2452" s="310" t="b">
        <v>1</v>
      </c>
    </row>
    <row r="2453" spans="1:58" s="311" customFormat="1" ht="15" customHeight="1" x14ac:dyDescent="0.25">
      <c r="A2453" s="345">
        <v>2395</v>
      </c>
      <c r="B2453" s="382" t="s">
        <v>5038</v>
      </c>
      <c r="C2453" s="337">
        <v>4598</v>
      </c>
      <c r="D2453" s="337" t="s">
        <v>5038</v>
      </c>
      <c r="E2453" s="337" t="s">
        <v>9768</v>
      </c>
      <c r="F2453" s="337" t="s">
        <v>9770</v>
      </c>
      <c r="G2453" s="337" t="s">
        <v>3704</v>
      </c>
      <c r="H2453" s="337" t="s">
        <v>3469</v>
      </c>
      <c r="I2453" s="337" t="s">
        <v>9730</v>
      </c>
      <c r="J2453" s="337" t="s">
        <v>14185</v>
      </c>
      <c r="K2453" s="337" t="s">
        <v>12473</v>
      </c>
      <c r="L2453" s="338" t="s">
        <v>12474</v>
      </c>
      <c r="M2453" s="337" t="s">
        <v>14100</v>
      </c>
      <c r="N2453" s="337" t="s">
        <v>8721</v>
      </c>
      <c r="O2453" s="337" t="s">
        <v>8721</v>
      </c>
      <c r="P2453" s="337" t="s">
        <v>8721</v>
      </c>
      <c r="Q2453" s="337" t="s">
        <v>14102</v>
      </c>
      <c r="R2453" s="337" t="s">
        <v>8721</v>
      </c>
      <c r="S2453" s="337" t="s">
        <v>8721</v>
      </c>
      <c r="T2453" s="337" t="s">
        <v>8721</v>
      </c>
      <c r="U2453" s="337" t="s">
        <v>8721</v>
      </c>
      <c r="V2453" s="337" t="s">
        <v>14190</v>
      </c>
      <c r="W2453" s="337" t="s">
        <v>12476</v>
      </c>
      <c r="X2453" s="337" t="s">
        <v>8721</v>
      </c>
      <c r="Y2453" s="337" t="s">
        <v>8721</v>
      </c>
      <c r="Z2453" s="337" t="s">
        <v>12484</v>
      </c>
      <c r="AA2453" s="337" t="s">
        <v>12484</v>
      </c>
      <c r="AB2453" s="337" t="s">
        <v>12484</v>
      </c>
      <c r="AC2453" s="339">
        <v>355.9674278660604</v>
      </c>
      <c r="AD2453" s="368" t="s">
        <v>12478</v>
      </c>
      <c r="AE2453" s="339">
        <v>441.32987778654774</v>
      </c>
      <c r="AF2453" s="340">
        <v>0.23980410351647841</v>
      </c>
      <c r="AG2453" s="366">
        <v>0</v>
      </c>
      <c r="AH2453" s="366">
        <v>0</v>
      </c>
      <c r="AI2453" s="340">
        <v>-1</v>
      </c>
      <c r="AJ2453" s="340">
        <v>-1</v>
      </c>
      <c r="AK2453" s="341">
        <v>0</v>
      </c>
      <c r="AL2453" s="342">
        <v>-1</v>
      </c>
      <c r="AM2453" s="339" t="s">
        <v>12711</v>
      </c>
      <c r="AN2453" s="339" t="s">
        <v>12484</v>
      </c>
      <c r="AO2453" s="337" t="s">
        <v>12763</v>
      </c>
      <c r="AP2453" s="343">
        <v>43707</v>
      </c>
      <c r="AQ2453" s="335" t="s">
        <v>12921</v>
      </c>
      <c r="AR2453" s="335" t="s">
        <v>8721</v>
      </c>
      <c r="AS2453" s="335" t="s">
        <v>8721</v>
      </c>
      <c r="AT2453" s="335" t="s">
        <v>14042</v>
      </c>
      <c r="AU2453" s="335" t="s">
        <v>12484</v>
      </c>
      <c r="AV2453" s="335" t="s">
        <v>8721</v>
      </c>
      <c r="AW2453" s="327" t="s">
        <v>12484</v>
      </c>
      <c r="AX2453" s="344" t="s">
        <v>12741</v>
      </c>
      <c r="AY2453" s="335" t="s">
        <v>12484</v>
      </c>
      <c r="AZ2453" s="309"/>
      <c r="BA2453" s="311" t="s">
        <v>12486</v>
      </c>
      <c r="BB2453" s="310" t="s">
        <v>8721</v>
      </c>
      <c r="BC2453" s="311" t="s">
        <v>8721</v>
      </c>
      <c r="BD2453" s="311">
        <v>2</v>
      </c>
      <c r="BE2453" s="307"/>
      <c r="BF2453" s="310" t="b">
        <v>1</v>
      </c>
    </row>
    <row r="2454" spans="1:58" s="309" customFormat="1" ht="15" customHeight="1" x14ac:dyDescent="0.25">
      <c r="A2454" s="335">
        <v>2396</v>
      </c>
      <c r="B2454" s="382" t="s">
        <v>3712</v>
      </c>
      <c r="C2454" s="337">
        <v>4599</v>
      </c>
      <c r="D2454" s="337" t="s">
        <v>3712</v>
      </c>
      <c r="E2454" s="337" t="s">
        <v>9768</v>
      </c>
      <c r="F2454" s="337" t="s">
        <v>9770</v>
      </c>
      <c r="G2454" s="337" t="s">
        <v>3704</v>
      </c>
      <c r="H2454" s="337" t="s">
        <v>3469</v>
      </c>
      <c r="I2454" s="337" t="s">
        <v>9731</v>
      </c>
      <c r="J2454" s="337" t="s">
        <v>14185</v>
      </c>
      <c r="K2454" s="337" t="s">
        <v>12473</v>
      </c>
      <c r="L2454" s="338" t="s">
        <v>12474</v>
      </c>
      <c r="M2454" s="337" t="s">
        <v>14100</v>
      </c>
      <c r="N2454" s="337" t="s">
        <v>8721</v>
      </c>
      <c r="O2454" s="337" t="s">
        <v>8721</v>
      </c>
      <c r="P2454" s="337" t="s">
        <v>8721</v>
      </c>
      <c r="Q2454" s="337" t="s">
        <v>14102</v>
      </c>
      <c r="R2454" s="337" t="s">
        <v>8721</v>
      </c>
      <c r="S2454" s="337" t="s">
        <v>8721</v>
      </c>
      <c r="T2454" s="337" t="s">
        <v>8721</v>
      </c>
      <c r="U2454" s="337" t="s">
        <v>8721</v>
      </c>
      <c r="V2454" s="337" t="s">
        <v>14190</v>
      </c>
      <c r="W2454" s="337" t="s">
        <v>12476</v>
      </c>
      <c r="X2454" s="337" t="s">
        <v>8721</v>
      </c>
      <c r="Y2454" s="337" t="s">
        <v>8721</v>
      </c>
      <c r="Z2454" s="337" t="s">
        <v>12484</v>
      </c>
      <c r="AA2454" s="337" t="s">
        <v>12484</v>
      </c>
      <c r="AB2454" s="337" t="s">
        <v>12484</v>
      </c>
      <c r="AC2454" s="339">
        <v>362.8868811075173</v>
      </c>
      <c r="AD2454" s="368" t="s">
        <v>12478</v>
      </c>
      <c r="AE2454" s="339">
        <v>449.90864430939638</v>
      </c>
      <c r="AF2454" s="340">
        <v>0.23980410351647841</v>
      </c>
      <c r="AG2454" s="366">
        <v>0</v>
      </c>
      <c r="AH2454" s="366">
        <v>0</v>
      </c>
      <c r="AI2454" s="340">
        <v>-1</v>
      </c>
      <c r="AJ2454" s="340">
        <v>-1</v>
      </c>
      <c r="AK2454" s="341">
        <v>0</v>
      </c>
      <c r="AL2454" s="342">
        <v>-1</v>
      </c>
      <c r="AM2454" s="339" t="s">
        <v>12711</v>
      </c>
      <c r="AN2454" s="339" t="s">
        <v>12484</v>
      </c>
      <c r="AO2454" s="337" t="s">
        <v>12763</v>
      </c>
      <c r="AP2454" s="343">
        <v>43707</v>
      </c>
      <c r="AQ2454" s="335" t="s">
        <v>12921</v>
      </c>
      <c r="AR2454" s="335" t="s">
        <v>8721</v>
      </c>
      <c r="AS2454" s="335" t="s">
        <v>8721</v>
      </c>
      <c r="AT2454" s="335" t="s">
        <v>14042</v>
      </c>
      <c r="AU2454" s="335" t="s">
        <v>12484</v>
      </c>
      <c r="AV2454" s="335" t="s">
        <v>8721</v>
      </c>
      <c r="AW2454" s="327" t="s">
        <v>12484</v>
      </c>
      <c r="AX2454" s="344" t="s">
        <v>12741</v>
      </c>
      <c r="AY2454" s="335" t="s">
        <v>12484</v>
      </c>
      <c r="BA2454" s="309" t="s">
        <v>12486</v>
      </c>
      <c r="BB2454" s="310" t="s">
        <v>8721</v>
      </c>
      <c r="BC2454" s="309" t="s">
        <v>8721</v>
      </c>
      <c r="BD2454" s="309">
        <v>2</v>
      </c>
      <c r="BE2454" s="307"/>
      <c r="BF2454" s="310" t="b">
        <v>1</v>
      </c>
    </row>
    <row r="2455" spans="1:58" s="311" customFormat="1" ht="15" customHeight="1" x14ac:dyDescent="0.25">
      <c r="A2455" s="345">
        <v>2397</v>
      </c>
      <c r="B2455" s="382" t="s">
        <v>5039</v>
      </c>
      <c r="C2455" s="346">
        <v>4600</v>
      </c>
      <c r="D2455" s="346" t="s">
        <v>5039</v>
      </c>
      <c r="E2455" s="346" t="s">
        <v>9768</v>
      </c>
      <c r="F2455" s="346" t="s">
        <v>9770</v>
      </c>
      <c r="G2455" s="346" t="s">
        <v>3704</v>
      </c>
      <c r="H2455" s="346" t="s">
        <v>3469</v>
      </c>
      <c r="I2455" s="346" t="s">
        <v>9732</v>
      </c>
      <c r="J2455" s="346" t="s">
        <v>14185</v>
      </c>
      <c r="K2455" s="346" t="s">
        <v>12473</v>
      </c>
      <c r="L2455" s="347" t="s">
        <v>12474</v>
      </c>
      <c r="M2455" s="346" t="s">
        <v>14100</v>
      </c>
      <c r="N2455" s="346" t="s">
        <v>8721</v>
      </c>
      <c r="O2455" s="346" t="s">
        <v>8721</v>
      </c>
      <c r="P2455" s="346" t="s">
        <v>8721</v>
      </c>
      <c r="Q2455" s="346" t="s">
        <v>14102</v>
      </c>
      <c r="R2455" s="346" t="s">
        <v>8721</v>
      </c>
      <c r="S2455" s="346" t="s">
        <v>8721</v>
      </c>
      <c r="T2455" s="346" t="s">
        <v>8721</v>
      </c>
      <c r="U2455" s="346" t="s">
        <v>8721</v>
      </c>
      <c r="V2455" s="346" t="s">
        <v>14190</v>
      </c>
      <c r="W2455" s="346" t="s">
        <v>12476</v>
      </c>
      <c r="X2455" s="346" t="s">
        <v>8721</v>
      </c>
      <c r="Y2455" s="346" t="s">
        <v>8721</v>
      </c>
      <c r="Z2455" s="346" t="s">
        <v>12484</v>
      </c>
      <c r="AA2455" s="346" t="s">
        <v>12484</v>
      </c>
      <c r="AB2455" s="346" t="s">
        <v>12484</v>
      </c>
      <c r="AC2455" s="348">
        <v>372.11281876279321</v>
      </c>
      <c r="AD2455" s="368" t="s">
        <v>12478</v>
      </c>
      <c r="AE2455" s="348">
        <v>461.34699967319466</v>
      </c>
      <c r="AF2455" s="349">
        <v>0.23980410351647841</v>
      </c>
      <c r="AG2455" s="359">
        <v>0</v>
      </c>
      <c r="AH2455" s="359">
        <v>0</v>
      </c>
      <c r="AI2455" s="349">
        <v>-1</v>
      </c>
      <c r="AJ2455" s="349">
        <v>-1</v>
      </c>
      <c r="AK2455" s="350">
        <v>0</v>
      </c>
      <c r="AL2455" s="351">
        <v>-1</v>
      </c>
      <c r="AM2455" s="348" t="s">
        <v>12711</v>
      </c>
      <c r="AN2455" s="348" t="s">
        <v>12484</v>
      </c>
      <c r="AO2455" s="346" t="s">
        <v>12763</v>
      </c>
      <c r="AP2455" s="352">
        <v>43707</v>
      </c>
      <c r="AQ2455" s="346" t="s">
        <v>12921</v>
      </c>
      <c r="AR2455" s="346" t="s">
        <v>8721</v>
      </c>
      <c r="AS2455" s="346" t="s">
        <v>8721</v>
      </c>
      <c r="AT2455" s="346" t="s">
        <v>14042</v>
      </c>
      <c r="AU2455" s="346" t="s">
        <v>12484</v>
      </c>
      <c r="AV2455" s="346" t="s">
        <v>8721</v>
      </c>
      <c r="AW2455" s="327" t="s">
        <v>12484</v>
      </c>
      <c r="AX2455" s="344" t="s">
        <v>12741</v>
      </c>
      <c r="AY2455" s="346" t="s">
        <v>12484</v>
      </c>
      <c r="AZ2455" s="309"/>
      <c r="BA2455" s="311" t="s">
        <v>12486</v>
      </c>
      <c r="BB2455" s="310" t="s">
        <v>8721</v>
      </c>
      <c r="BC2455" s="311" t="s">
        <v>8721</v>
      </c>
      <c r="BD2455" s="311">
        <v>2</v>
      </c>
      <c r="BE2455" s="307"/>
      <c r="BF2455" s="310" t="b">
        <v>1</v>
      </c>
    </row>
    <row r="2456" spans="1:58" s="309" customFormat="1" ht="15" customHeight="1" x14ac:dyDescent="0.25">
      <c r="A2456" s="335">
        <v>2398</v>
      </c>
      <c r="B2456" s="382" t="s">
        <v>5040</v>
      </c>
      <c r="C2456" s="346">
        <v>4601</v>
      </c>
      <c r="D2456" s="346" t="s">
        <v>5040</v>
      </c>
      <c r="E2456" s="346" t="s">
        <v>9768</v>
      </c>
      <c r="F2456" s="346" t="s">
        <v>9770</v>
      </c>
      <c r="G2456" s="346" t="s">
        <v>3704</v>
      </c>
      <c r="H2456" s="346" t="s">
        <v>3469</v>
      </c>
      <c r="I2456" s="346" t="s">
        <v>9181</v>
      </c>
      <c r="J2456" s="346" t="s">
        <v>14185</v>
      </c>
      <c r="K2456" s="346" t="s">
        <v>12473</v>
      </c>
      <c r="L2456" s="347" t="s">
        <v>12474</v>
      </c>
      <c r="M2456" s="346" t="s">
        <v>14100</v>
      </c>
      <c r="N2456" s="346" t="s">
        <v>8721</v>
      </c>
      <c r="O2456" s="346" t="s">
        <v>8721</v>
      </c>
      <c r="P2456" s="346" t="s">
        <v>8721</v>
      </c>
      <c r="Q2456" s="346" t="s">
        <v>14102</v>
      </c>
      <c r="R2456" s="346" t="s">
        <v>8721</v>
      </c>
      <c r="S2456" s="346" t="s">
        <v>8721</v>
      </c>
      <c r="T2456" s="346" t="s">
        <v>8721</v>
      </c>
      <c r="U2456" s="346" t="s">
        <v>8721</v>
      </c>
      <c r="V2456" s="346" t="s">
        <v>14190</v>
      </c>
      <c r="W2456" s="346" t="s">
        <v>12476</v>
      </c>
      <c r="X2456" s="346" t="s">
        <v>8721</v>
      </c>
      <c r="Y2456" s="346" t="s">
        <v>8721</v>
      </c>
      <c r="Z2456" s="346" t="s">
        <v>12484</v>
      </c>
      <c r="AA2456" s="346" t="s">
        <v>12484</v>
      </c>
      <c r="AB2456" s="346" t="s">
        <v>12484</v>
      </c>
      <c r="AC2456" s="348">
        <v>385.951725245707</v>
      </c>
      <c r="AD2456" s="368" t="s">
        <v>12478</v>
      </c>
      <c r="AE2456" s="348">
        <v>478.50453271889194</v>
      </c>
      <c r="AF2456" s="349">
        <v>0.23980410351647841</v>
      </c>
      <c r="AG2456" s="359">
        <v>0</v>
      </c>
      <c r="AH2456" s="359">
        <v>0</v>
      </c>
      <c r="AI2456" s="349">
        <v>-1</v>
      </c>
      <c r="AJ2456" s="349">
        <v>-1</v>
      </c>
      <c r="AK2456" s="350">
        <v>0</v>
      </c>
      <c r="AL2456" s="351">
        <v>-1</v>
      </c>
      <c r="AM2456" s="348" t="s">
        <v>12711</v>
      </c>
      <c r="AN2456" s="348" t="s">
        <v>12484</v>
      </c>
      <c r="AO2456" s="346" t="s">
        <v>12763</v>
      </c>
      <c r="AP2456" s="352">
        <v>43707</v>
      </c>
      <c r="AQ2456" s="346" t="s">
        <v>12921</v>
      </c>
      <c r="AR2456" s="346" t="s">
        <v>8721</v>
      </c>
      <c r="AS2456" s="346" t="s">
        <v>8721</v>
      </c>
      <c r="AT2456" s="346" t="s">
        <v>14042</v>
      </c>
      <c r="AU2456" s="346" t="s">
        <v>12484</v>
      </c>
      <c r="AV2456" s="346" t="s">
        <v>8721</v>
      </c>
      <c r="AW2456" s="327" t="s">
        <v>12484</v>
      </c>
      <c r="AX2456" s="344" t="s">
        <v>12741</v>
      </c>
      <c r="AY2456" s="346" t="s">
        <v>12484</v>
      </c>
      <c r="BA2456" s="309" t="s">
        <v>12486</v>
      </c>
      <c r="BB2456" s="310" t="s">
        <v>8721</v>
      </c>
      <c r="BC2456" s="309" t="s">
        <v>8721</v>
      </c>
      <c r="BD2456" s="309">
        <v>2</v>
      </c>
      <c r="BE2456" s="307"/>
      <c r="BF2456" s="310" t="b">
        <v>1</v>
      </c>
    </row>
    <row r="2457" spans="1:58" s="311" customFormat="1" ht="15" customHeight="1" x14ac:dyDescent="0.25">
      <c r="A2457" s="345">
        <v>2399</v>
      </c>
      <c r="B2457" s="382" t="s">
        <v>3713</v>
      </c>
      <c r="C2457" s="346">
        <v>4602</v>
      </c>
      <c r="D2457" s="346" t="s">
        <v>3713</v>
      </c>
      <c r="E2457" s="346" t="s">
        <v>9768</v>
      </c>
      <c r="F2457" s="346" t="s">
        <v>9770</v>
      </c>
      <c r="G2457" s="346" t="s">
        <v>3704</v>
      </c>
      <c r="H2457" s="346" t="s">
        <v>3469</v>
      </c>
      <c r="I2457" s="346" t="s">
        <v>9182</v>
      </c>
      <c r="J2457" s="346" t="s">
        <v>14185</v>
      </c>
      <c r="K2457" s="346" t="s">
        <v>12473</v>
      </c>
      <c r="L2457" s="347" t="s">
        <v>12474</v>
      </c>
      <c r="M2457" s="346" t="s">
        <v>14100</v>
      </c>
      <c r="N2457" s="346" t="s">
        <v>8721</v>
      </c>
      <c r="O2457" s="346" t="s">
        <v>8721</v>
      </c>
      <c r="P2457" s="346" t="s">
        <v>8721</v>
      </c>
      <c r="Q2457" s="346" t="s">
        <v>14102</v>
      </c>
      <c r="R2457" s="346" t="s">
        <v>8721</v>
      </c>
      <c r="S2457" s="346" t="s">
        <v>8721</v>
      </c>
      <c r="T2457" s="346" t="s">
        <v>8721</v>
      </c>
      <c r="U2457" s="346" t="s">
        <v>8721</v>
      </c>
      <c r="V2457" s="346" t="s">
        <v>14190</v>
      </c>
      <c r="W2457" s="346" t="s">
        <v>12476</v>
      </c>
      <c r="X2457" s="346" t="s">
        <v>8721</v>
      </c>
      <c r="Y2457" s="346" t="s">
        <v>8721</v>
      </c>
      <c r="Z2457" s="346" t="s">
        <v>12484</v>
      </c>
      <c r="AA2457" s="346" t="s">
        <v>12484</v>
      </c>
      <c r="AB2457" s="346" t="s">
        <v>12484</v>
      </c>
      <c r="AC2457" s="348">
        <v>393.64000662510358</v>
      </c>
      <c r="AD2457" s="368" t="s">
        <v>12478</v>
      </c>
      <c r="AE2457" s="348">
        <v>488.03649552205718</v>
      </c>
      <c r="AF2457" s="349">
        <v>0.23980410351647841</v>
      </c>
      <c r="AG2457" s="359">
        <v>0</v>
      </c>
      <c r="AH2457" s="359">
        <v>0</v>
      </c>
      <c r="AI2457" s="349">
        <v>-1</v>
      </c>
      <c r="AJ2457" s="349">
        <v>-1</v>
      </c>
      <c r="AK2457" s="350">
        <v>0</v>
      </c>
      <c r="AL2457" s="351">
        <v>-1</v>
      </c>
      <c r="AM2457" s="348" t="s">
        <v>12711</v>
      </c>
      <c r="AN2457" s="348" t="s">
        <v>12484</v>
      </c>
      <c r="AO2457" s="346" t="s">
        <v>12763</v>
      </c>
      <c r="AP2457" s="352">
        <v>43707</v>
      </c>
      <c r="AQ2457" s="346" t="s">
        <v>12921</v>
      </c>
      <c r="AR2457" s="346" t="s">
        <v>8721</v>
      </c>
      <c r="AS2457" s="346" t="s">
        <v>8721</v>
      </c>
      <c r="AT2457" s="346" t="s">
        <v>14042</v>
      </c>
      <c r="AU2457" s="346" t="s">
        <v>12484</v>
      </c>
      <c r="AV2457" s="346" t="s">
        <v>8721</v>
      </c>
      <c r="AW2457" s="327" t="s">
        <v>12484</v>
      </c>
      <c r="AX2457" s="344" t="s">
        <v>12741</v>
      </c>
      <c r="AY2457" s="346" t="s">
        <v>12484</v>
      </c>
      <c r="BA2457" s="311" t="s">
        <v>12486</v>
      </c>
      <c r="BB2457" s="310" t="s">
        <v>8721</v>
      </c>
      <c r="BC2457" s="311" t="s">
        <v>8721</v>
      </c>
      <c r="BD2457" s="311">
        <v>2</v>
      </c>
      <c r="BE2457" s="307"/>
      <c r="BF2457" s="310" t="b">
        <v>1</v>
      </c>
    </row>
    <row r="2458" spans="1:58" s="309" customFormat="1" ht="15" customHeight="1" x14ac:dyDescent="0.25">
      <c r="A2458" s="335">
        <v>2400</v>
      </c>
      <c r="B2458" s="382" t="s">
        <v>3714</v>
      </c>
      <c r="C2458" s="337">
        <v>4603</v>
      </c>
      <c r="D2458" s="337" t="s">
        <v>3714</v>
      </c>
      <c r="E2458" s="337" t="s">
        <v>9768</v>
      </c>
      <c r="F2458" s="337" t="s">
        <v>9770</v>
      </c>
      <c r="G2458" s="337" t="s">
        <v>3704</v>
      </c>
      <c r="H2458" s="337" t="s">
        <v>3469</v>
      </c>
      <c r="I2458" s="337" t="s">
        <v>9183</v>
      </c>
      <c r="J2458" s="337" t="s">
        <v>14185</v>
      </c>
      <c r="K2458" s="337" t="s">
        <v>12473</v>
      </c>
      <c r="L2458" s="338" t="s">
        <v>12474</v>
      </c>
      <c r="M2458" s="337" t="s">
        <v>14100</v>
      </c>
      <c r="N2458" s="337" t="s">
        <v>8721</v>
      </c>
      <c r="O2458" s="337" t="s">
        <v>8721</v>
      </c>
      <c r="P2458" s="337" t="s">
        <v>8721</v>
      </c>
      <c r="Q2458" s="337" t="s">
        <v>14102</v>
      </c>
      <c r="R2458" s="337" t="s">
        <v>8721</v>
      </c>
      <c r="S2458" s="337" t="s">
        <v>8721</v>
      </c>
      <c r="T2458" s="337" t="s">
        <v>8721</v>
      </c>
      <c r="U2458" s="337" t="s">
        <v>8721</v>
      </c>
      <c r="V2458" s="337" t="s">
        <v>14190</v>
      </c>
      <c r="W2458" s="337" t="s">
        <v>12476</v>
      </c>
      <c r="X2458" s="337" t="s">
        <v>8721</v>
      </c>
      <c r="Y2458" s="337" t="s">
        <v>8721</v>
      </c>
      <c r="Z2458" s="337" t="s">
        <v>12484</v>
      </c>
      <c r="AA2458" s="337" t="s">
        <v>12484</v>
      </c>
      <c r="AB2458" s="337" t="s">
        <v>12484</v>
      </c>
      <c r="AC2458" s="339">
        <v>400.55945986656042</v>
      </c>
      <c r="AD2458" s="368" t="s">
        <v>12478</v>
      </c>
      <c r="AE2458" s="339">
        <v>496.61526204490576</v>
      </c>
      <c r="AF2458" s="340">
        <v>0.23980410351647841</v>
      </c>
      <c r="AG2458" s="366">
        <v>0</v>
      </c>
      <c r="AH2458" s="366">
        <v>0</v>
      </c>
      <c r="AI2458" s="340">
        <v>-1</v>
      </c>
      <c r="AJ2458" s="340">
        <v>-1</v>
      </c>
      <c r="AK2458" s="341">
        <v>0</v>
      </c>
      <c r="AL2458" s="342">
        <v>-1</v>
      </c>
      <c r="AM2458" s="339" t="s">
        <v>12711</v>
      </c>
      <c r="AN2458" s="339" t="s">
        <v>12484</v>
      </c>
      <c r="AO2458" s="337" t="s">
        <v>12763</v>
      </c>
      <c r="AP2458" s="343">
        <v>43707</v>
      </c>
      <c r="AQ2458" s="335" t="s">
        <v>12921</v>
      </c>
      <c r="AR2458" s="335" t="s">
        <v>8721</v>
      </c>
      <c r="AS2458" s="335" t="s">
        <v>8721</v>
      </c>
      <c r="AT2458" s="335" t="s">
        <v>14042</v>
      </c>
      <c r="AU2458" s="335" t="s">
        <v>12484</v>
      </c>
      <c r="AV2458" s="335" t="s">
        <v>8721</v>
      </c>
      <c r="AW2458" s="327" t="s">
        <v>12484</v>
      </c>
      <c r="AX2458" s="344" t="s">
        <v>12741</v>
      </c>
      <c r="AY2458" s="335" t="s">
        <v>12484</v>
      </c>
      <c r="BA2458" s="309" t="s">
        <v>12486</v>
      </c>
      <c r="BB2458" s="310" t="s">
        <v>8721</v>
      </c>
      <c r="BC2458" s="309" t="s">
        <v>8721</v>
      </c>
      <c r="BD2458" s="309">
        <v>2</v>
      </c>
      <c r="BE2458" s="307"/>
      <c r="BF2458" s="310" t="b">
        <v>1</v>
      </c>
    </row>
    <row r="2459" spans="1:58" s="311" customFormat="1" ht="15" customHeight="1" x14ac:dyDescent="0.25">
      <c r="A2459" s="345">
        <v>2401</v>
      </c>
      <c r="B2459" s="382" t="s">
        <v>5041</v>
      </c>
      <c r="C2459" s="337">
        <v>4605</v>
      </c>
      <c r="D2459" s="337" t="s">
        <v>5041</v>
      </c>
      <c r="E2459" s="337" t="s">
        <v>9768</v>
      </c>
      <c r="F2459" s="337" t="s">
        <v>9770</v>
      </c>
      <c r="G2459" s="337" t="s">
        <v>3704</v>
      </c>
      <c r="H2459" s="337" t="s">
        <v>3469</v>
      </c>
      <c r="I2459" s="337" t="s">
        <v>9184</v>
      </c>
      <c r="J2459" s="337" t="s">
        <v>14185</v>
      </c>
      <c r="K2459" s="337" t="s">
        <v>12473</v>
      </c>
      <c r="L2459" s="338" t="s">
        <v>12474</v>
      </c>
      <c r="M2459" s="337" t="s">
        <v>14100</v>
      </c>
      <c r="N2459" s="337" t="s">
        <v>8721</v>
      </c>
      <c r="O2459" s="337" t="s">
        <v>8721</v>
      </c>
      <c r="P2459" s="337" t="s">
        <v>8721</v>
      </c>
      <c r="Q2459" s="337" t="s">
        <v>14102</v>
      </c>
      <c r="R2459" s="337" t="s">
        <v>8721</v>
      </c>
      <c r="S2459" s="337" t="s">
        <v>8721</v>
      </c>
      <c r="T2459" s="337" t="s">
        <v>8721</v>
      </c>
      <c r="U2459" s="337" t="s">
        <v>8721</v>
      </c>
      <c r="V2459" s="337" t="s">
        <v>14190</v>
      </c>
      <c r="W2459" s="337" t="s">
        <v>12476</v>
      </c>
      <c r="X2459" s="337" t="s">
        <v>8721</v>
      </c>
      <c r="Y2459" s="337" t="s">
        <v>8721</v>
      </c>
      <c r="Z2459" s="337" t="s">
        <v>12484</v>
      </c>
      <c r="AA2459" s="337" t="s">
        <v>12484</v>
      </c>
      <c r="AB2459" s="337" t="s">
        <v>12484</v>
      </c>
      <c r="AC2459" s="339">
        <v>409.01656938389664</v>
      </c>
      <c r="AD2459" s="368" t="s">
        <v>12478</v>
      </c>
      <c r="AE2459" s="339">
        <v>507.10042112838744</v>
      </c>
      <c r="AF2459" s="340">
        <v>0.23980410351647841</v>
      </c>
      <c r="AG2459" s="366">
        <v>0</v>
      </c>
      <c r="AH2459" s="366">
        <v>0</v>
      </c>
      <c r="AI2459" s="340">
        <v>-1</v>
      </c>
      <c r="AJ2459" s="340">
        <v>-1</v>
      </c>
      <c r="AK2459" s="341">
        <v>0</v>
      </c>
      <c r="AL2459" s="342">
        <v>-1</v>
      </c>
      <c r="AM2459" s="339" t="s">
        <v>12711</v>
      </c>
      <c r="AN2459" s="339" t="s">
        <v>12484</v>
      </c>
      <c r="AO2459" s="337" t="s">
        <v>12763</v>
      </c>
      <c r="AP2459" s="343">
        <v>43707</v>
      </c>
      <c r="AQ2459" s="335" t="s">
        <v>12921</v>
      </c>
      <c r="AR2459" s="335" t="s">
        <v>8721</v>
      </c>
      <c r="AS2459" s="335" t="s">
        <v>8721</v>
      </c>
      <c r="AT2459" s="335" t="s">
        <v>14042</v>
      </c>
      <c r="AU2459" s="335" t="s">
        <v>12484</v>
      </c>
      <c r="AV2459" s="335" t="s">
        <v>8721</v>
      </c>
      <c r="AW2459" s="327" t="s">
        <v>12484</v>
      </c>
      <c r="AX2459" s="344" t="s">
        <v>12741</v>
      </c>
      <c r="AY2459" s="335" t="s">
        <v>12484</v>
      </c>
      <c r="BA2459" s="311" t="s">
        <v>12486</v>
      </c>
      <c r="BB2459" s="310" t="s">
        <v>8721</v>
      </c>
      <c r="BC2459" s="311" t="s">
        <v>8721</v>
      </c>
      <c r="BD2459" s="311">
        <v>2</v>
      </c>
      <c r="BE2459" s="307"/>
      <c r="BF2459" s="310" t="b">
        <v>1</v>
      </c>
    </row>
    <row r="2460" spans="1:58" s="309" customFormat="1" ht="15" customHeight="1" x14ac:dyDescent="0.25">
      <c r="A2460" s="335">
        <v>2402</v>
      </c>
      <c r="B2460" s="382" t="s">
        <v>5042</v>
      </c>
      <c r="C2460" s="337">
        <v>4606</v>
      </c>
      <c r="D2460" s="337" t="s">
        <v>5042</v>
      </c>
      <c r="E2460" s="337" t="s">
        <v>9768</v>
      </c>
      <c r="F2460" s="337" t="s">
        <v>9770</v>
      </c>
      <c r="G2460" s="337" t="s">
        <v>3704</v>
      </c>
      <c r="H2460" s="337" t="s">
        <v>3469</v>
      </c>
      <c r="I2460" s="337" t="s">
        <v>9185</v>
      </c>
      <c r="J2460" s="337" t="s">
        <v>14185</v>
      </c>
      <c r="K2460" s="337" t="s">
        <v>12473</v>
      </c>
      <c r="L2460" s="338" t="s">
        <v>12474</v>
      </c>
      <c r="M2460" s="337" t="s">
        <v>14100</v>
      </c>
      <c r="N2460" s="337" t="s">
        <v>8721</v>
      </c>
      <c r="O2460" s="337" t="s">
        <v>8721</v>
      </c>
      <c r="P2460" s="337" t="s">
        <v>8721</v>
      </c>
      <c r="Q2460" s="337" t="s">
        <v>14102</v>
      </c>
      <c r="R2460" s="337" t="s">
        <v>8721</v>
      </c>
      <c r="S2460" s="337" t="s">
        <v>8721</v>
      </c>
      <c r="T2460" s="337" t="s">
        <v>8721</v>
      </c>
      <c r="U2460" s="337" t="s">
        <v>8721</v>
      </c>
      <c r="V2460" s="337" t="s">
        <v>14190</v>
      </c>
      <c r="W2460" s="337" t="s">
        <v>12476</v>
      </c>
      <c r="X2460" s="337" t="s">
        <v>8721</v>
      </c>
      <c r="Y2460" s="337" t="s">
        <v>8721</v>
      </c>
      <c r="Z2460" s="337" t="s">
        <v>12484</v>
      </c>
      <c r="AA2460" s="337" t="s">
        <v>12484</v>
      </c>
      <c r="AB2460" s="337" t="s">
        <v>12484</v>
      </c>
      <c r="AC2460" s="339">
        <v>415.93602262535359</v>
      </c>
      <c r="AD2460" s="368" t="s">
        <v>12478</v>
      </c>
      <c r="AE2460" s="339">
        <v>515.67918765123613</v>
      </c>
      <c r="AF2460" s="340">
        <v>0.23980410351647818</v>
      </c>
      <c r="AG2460" s="366">
        <v>0</v>
      </c>
      <c r="AH2460" s="366">
        <v>0</v>
      </c>
      <c r="AI2460" s="340">
        <v>-1</v>
      </c>
      <c r="AJ2460" s="340">
        <v>-1</v>
      </c>
      <c r="AK2460" s="341">
        <v>0</v>
      </c>
      <c r="AL2460" s="342">
        <v>-1</v>
      </c>
      <c r="AM2460" s="339" t="s">
        <v>12711</v>
      </c>
      <c r="AN2460" s="339" t="s">
        <v>12484</v>
      </c>
      <c r="AO2460" s="337" t="s">
        <v>12763</v>
      </c>
      <c r="AP2460" s="343">
        <v>43707</v>
      </c>
      <c r="AQ2460" s="335" t="s">
        <v>12921</v>
      </c>
      <c r="AR2460" s="335" t="s">
        <v>8721</v>
      </c>
      <c r="AS2460" s="335" t="s">
        <v>8721</v>
      </c>
      <c r="AT2460" s="335" t="s">
        <v>14042</v>
      </c>
      <c r="AU2460" s="335" t="s">
        <v>12484</v>
      </c>
      <c r="AV2460" s="335" t="s">
        <v>8721</v>
      </c>
      <c r="AW2460" s="327" t="s">
        <v>12484</v>
      </c>
      <c r="AX2460" s="344" t="s">
        <v>12741</v>
      </c>
      <c r="AY2460" s="335" t="s">
        <v>12484</v>
      </c>
      <c r="BA2460" s="309" t="s">
        <v>12486</v>
      </c>
      <c r="BB2460" s="310" t="s">
        <v>8721</v>
      </c>
      <c r="BC2460" s="309" t="s">
        <v>8721</v>
      </c>
      <c r="BD2460" s="309">
        <v>2</v>
      </c>
      <c r="BE2460" s="307"/>
      <c r="BF2460" s="310" t="b">
        <v>1</v>
      </c>
    </row>
    <row r="2461" spans="1:58" s="311" customFormat="1" ht="15" customHeight="1" x14ac:dyDescent="0.25">
      <c r="A2461" s="345">
        <v>2403</v>
      </c>
      <c r="B2461" s="382" t="s">
        <v>5043</v>
      </c>
      <c r="C2461" s="346">
        <v>4607</v>
      </c>
      <c r="D2461" s="346" t="s">
        <v>5043</v>
      </c>
      <c r="E2461" s="346" t="s">
        <v>9768</v>
      </c>
      <c r="F2461" s="346" t="s">
        <v>9770</v>
      </c>
      <c r="G2461" s="346" t="s">
        <v>3704</v>
      </c>
      <c r="H2461" s="346" t="s">
        <v>3469</v>
      </c>
      <c r="I2461" s="346" t="s">
        <v>9186</v>
      </c>
      <c r="J2461" s="346" t="s">
        <v>14185</v>
      </c>
      <c r="K2461" s="346" t="s">
        <v>12473</v>
      </c>
      <c r="L2461" s="347" t="s">
        <v>12474</v>
      </c>
      <c r="M2461" s="346" t="s">
        <v>14100</v>
      </c>
      <c r="N2461" s="346" t="s">
        <v>8721</v>
      </c>
      <c r="O2461" s="346" t="s">
        <v>8721</v>
      </c>
      <c r="P2461" s="346" t="s">
        <v>8721</v>
      </c>
      <c r="Q2461" s="346" t="s">
        <v>14102</v>
      </c>
      <c r="R2461" s="346" t="s">
        <v>8721</v>
      </c>
      <c r="S2461" s="346" t="s">
        <v>8721</v>
      </c>
      <c r="T2461" s="346" t="s">
        <v>8721</v>
      </c>
      <c r="U2461" s="346" t="s">
        <v>8721</v>
      </c>
      <c r="V2461" s="346" t="s">
        <v>14190</v>
      </c>
      <c r="W2461" s="346" t="s">
        <v>12476</v>
      </c>
      <c r="X2461" s="346" t="s">
        <v>8721</v>
      </c>
      <c r="Y2461" s="346" t="s">
        <v>8721</v>
      </c>
      <c r="Z2461" s="346" t="s">
        <v>12484</v>
      </c>
      <c r="AA2461" s="346" t="s">
        <v>12484</v>
      </c>
      <c r="AB2461" s="346" t="s">
        <v>12484</v>
      </c>
      <c r="AC2461" s="348">
        <v>440.53852303942244</v>
      </c>
      <c r="AD2461" s="368" t="s">
        <v>12478</v>
      </c>
      <c r="AE2461" s="348">
        <v>546.18146862136462</v>
      </c>
      <c r="AF2461" s="349">
        <v>0.23980410351647841</v>
      </c>
      <c r="AG2461" s="359">
        <v>0</v>
      </c>
      <c r="AH2461" s="359">
        <v>0</v>
      </c>
      <c r="AI2461" s="349">
        <v>-1</v>
      </c>
      <c r="AJ2461" s="349">
        <v>-1</v>
      </c>
      <c r="AK2461" s="350">
        <v>0</v>
      </c>
      <c r="AL2461" s="351">
        <v>-1</v>
      </c>
      <c r="AM2461" s="348" t="s">
        <v>12711</v>
      </c>
      <c r="AN2461" s="348" t="s">
        <v>12484</v>
      </c>
      <c r="AO2461" s="346" t="s">
        <v>12763</v>
      </c>
      <c r="AP2461" s="352">
        <v>43707</v>
      </c>
      <c r="AQ2461" s="346" t="s">
        <v>12921</v>
      </c>
      <c r="AR2461" s="346" t="s">
        <v>8721</v>
      </c>
      <c r="AS2461" s="346" t="s">
        <v>8721</v>
      </c>
      <c r="AT2461" s="346" t="s">
        <v>14042</v>
      </c>
      <c r="AU2461" s="346" t="s">
        <v>12484</v>
      </c>
      <c r="AV2461" s="346" t="s">
        <v>8721</v>
      </c>
      <c r="AW2461" s="327" t="s">
        <v>12484</v>
      </c>
      <c r="AX2461" s="344" t="s">
        <v>12741</v>
      </c>
      <c r="AY2461" s="346" t="s">
        <v>12484</v>
      </c>
      <c r="BA2461" s="311" t="s">
        <v>12486</v>
      </c>
      <c r="BB2461" s="310" t="s">
        <v>8721</v>
      </c>
      <c r="BC2461" s="311" t="s">
        <v>8721</v>
      </c>
      <c r="BD2461" s="311">
        <v>2</v>
      </c>
      <c r="BE2461" s="307"/>
      <c r="BF2461" s="310" t="b">
        <v>1</v>
      </c>
    </row>
    <row r="2462" spans="1:58" s="309" customFormat="1" ht="15" customHeight="1" x14ac:dyDescent="0.25">
      <c r="A2462" s="335">
        <v>2404</v>
      </c>
      <c r="B2462" s="382" t="s">
        <v>5044</v>
      </c>
      <c r="C2462" s="346">
        <v>4608</v>
      </c>
      <c r="D2462" s="346" t="s">
        <v>5044</v>
      </c>
      <c r="E2462" s="346" t="s">
        <v>9768</v>
      </c>
      <c r="F2462" s="346" t="s">
        <v>9770</v>
      </c>
      <c r="G2462" s="346" t="s">
        <v>3704</v>
      </c>
      <c r="H2462" s="346" t="s">
        <v>3469</v>
      </c>
      <c r="I2462" s="346" t="s">
        <v>9187</v>
      </c>
      <c r="J2462" s="346" t="s">
        <v>14185</v>
      </c>
      <c r="K2462" s="346" t="s">
        <v>12473</v>
      </c>
      <c r="L2462" s="347" t="s">
        <v>12474</v>
      </c>
      <c r="M2462" s="346" t="s">
        <v>14100</v>
      </c>
      <c r="N2462" s="346" t="s">
        <v>8721</v>
      </c>
      <c r="O2462" s="346" t="s">
        <v>8721</v>
      </c>
      <c r="P2462" s="346" t="s">
        <v>8721</v>
      </c>
      <c r="Q2462" s="346" t="s">
        <v>14102</v>
      </c>
      <c r="R2462" s="346" t="s">
        <v>8721</v>
      </c>
      <c r="S2462" s="346" t="s">
        <v>8721</v>
      </c>
      <c r="T2462" s="346" t="s">
        <v>8721</v>
      </c>
      <c r="U2462" s="346" t="s">
        <v>8721</v>
      </c>
      <c r="V2462" s="346" t="s">
        <v>14190</v>
      </c>
      <c r="W2462" s="346" t="s">
        <v>12476</v>
      </c>
      <c r="X2462" s="346" t="s">
        <v>8721</v>
      </c>
      <c r="Y2462" s="346" t="s">
        <v>8721</v>
      </c>
      <c r="Z2462" s="346" t="s">
        <v>12484</v>
      </c>
      <c r="AA2462" s="346" t="s">
        <v>12484</v>
      </c>
      <c r="AB2462" s="346" t="s">
        <v>12484</v>
      </c>
      <c r="AC2462" s="348">
        <v>448.99563255675866</v>
      </c>
      <c r="AD2462" s="368" t="s">
        <v>12478</v>
      </c>
      <c r="AE2462" s="348">
        <v>556.66662770484629</v>
      </c>
      <c r="AF2462" s="349">
        <v>0.23980410351647841</v>
      </c>
      <c r="AG2462" s="359">
        <v>0</v>
      </c>
      <c r="AH2462" s="359">
        <v>0</v>
      </c>
      <c r="AI2462" s="349">
        <v>-1</v>
      </c>
      <c r="AJ2462" s="349">
        <v>-1</v>
      </c>
      <c r="AK2462" s="350">
        <v>0</v>
      </c>
      <c r="AL2462" s="351">
        <v>-1</v>
      </c>
      <c r="AM2462" s="348" t="s">
        <v>12711</v>
      </c>
      <c r="AN2462" s="348" t="s">
        <v>12484</v>
      </c>
      <c r="AO2462" s="346" t="s">
        <v>12763</v>
      </c>
      <c r="AP2462" s="352">
        <v>43707</v>
      </c>
      <c r="AQ2462" s="346" t="s">
        <v>12921</v>
      </c>
      <c r="AR2462" s="346" t="s">
        <v>8721</v>
      </c>
      <c r="AS2462" s="346" t="s">
        <v>8721</v>
      </c>
      <c r="AT2462" s="346" t="s">
        <v>14042</v>
      </c>
      <c r="AU2462" s="346" t="s">
        <v>12484</v>
      </c>
      <c r="AV2462" s="346" t="s">
        <v>8721</v>
      </c>
      <c r="AW2462" s="327" t="s">
        <v>12484</v>
      </c>
      <c r="AX2462" s="344" t="s">
        <v>12741</v>
      </c>
      <c r="AY2462" s="346" t="s">
        <v>12484</v>
      </c>
      <c r="BA2462" s="309" t="s">
        <v>12486</v>
      </c>
      <c r="BB2462" s="310" t="s">
        <v>8721</v>
      </c>
      <c r="BC2462" s="309" t="s">
        <v>8721</v>
      </c>
      <c r="BD2462" s="309">
        <v>2</v>
      </c>
      <c r="BE2462" s="307"/>
      <c r="BF2462" s="310" t="b">
        <v>1</v>
      </c>
    </row>
    <row r="2463" spans="1:58" s="311" customFormat="1" ht="15" customHeight="1" x14ac:dyDescent="0.25">
      <c r="A2463" s="345">
        <v>2405</v>
      </c>
      <c r="B2463" s="382" t="s">
        <v>5045</v>
      </c>
      <c r="C2463" s="346">
        <v>4609</v>
      </c>
      <c r="D2463" s="346" t="s">
        <v>5045</v>
      </c>
      <c r="E2463" s="346" t="s">
        <v>9768</v>
      </c>
      <c r="F2463" s="346" t="s">
        <v>9770</v>
      </c>
      <c r="G2463" s="346" t="s">
        <v>3704</v>
      </c>
      <c r="H2463" s="346" t="s">
        <v>3469</v>
      </c>
      <c r="I2463" s="346" t="s">
        <v>9188</v>
      </c>
      <c r="J2463" s="346" t="s">
        <v>14185</v>
      </c>
      <c r="K2463" s="346" t="s">
        <v>12473</v>
      </c>
      <c r="L2463" s="347" t="s">
        <v>12474</v>
      </c>
      <c r="M2463" s="346" t="s">
        <v>14100</v>
      </c>
      <c r="N2463" s="346" t="s">
        <v>8721</v>
      </c>
      <c r="O2463" s="346" t="s">
        <v>8721</v>
      </c>
      <c r="P2463" s="346" t="s">
        <v>8721</v>
      </c>
      <c r="Q2463" s="346" t="s">
        <v>14102</v>
      </c>
      <c r="R2463" s="346" t="s">
        <v>8721</v>
      </c>
      <c r="S2463" s="346" t="s">
        <v>8721</v>
      </c>
      <c r="T2463" s="346" t="s">
        <v>8721</v>
      </c>
      <c r="U2463" s="346" t="s">
        <v>8721</v>
      </c>
      <c r="V2463" s="346" t="s">
        <v>14190</v>
      </c>
      <c r="W2463" s="346" t="s">
        <v>12476</v>
      </c>
      <c r="X2463" s="346" t="s">
        <v>8721</v>
      </c>
      <c r="Y2463" s="346" t="s">
        <v>8721</v>
      </c>
      <c r="Z2463" s="346" t="s">
        <v>12484</v>
      </c>
      <c r="AA2463" s="346" t="s">
        <v>12484</v>
      </c>
      <c r="AB2463" s="346" t="s">
        <v>12484</v>
      </c>
      <c r="AC2463" s="348">
        <v>456.68391393615531</v>
      </c>
      <c r="AD2463" s="368" t="s">
        <v>12478</v>
      </c>
      <c r="AE2463" s="348">
        <v>566.19859050801165</v>
      </c>
      <c r="AF2463" s="349">
        <v>0.23980410351647841</v>
      </c>
      <c r="AG2463" s="359">
        <v>0</v>
      </c>
      <c r="AH2463" s="359">
        <v>0</v>
      </c>
      <c r="AI2463" s="349">
        <v>-1</v>
      </c>
      <c r="AJ2463" s="349">
        <v>-1</v>
      </c>
      <c r="AK2463" s="350">
        <v>0</v>
      </c>
      <c r="AL2463" s="351">
        <v>-1</v>
      </c>
      <c r="AM2463" s="348" t="s">
        <v>12711</v>
      </c>
      <c r="AN2463" s="348" t="s">
        <v>12484</v>
      </c>
      <c r="AO2463" s="346" t="s">
        <v>12763</v>
      </c>
      <c r="AP2463" s="352">
        <v>43707</v>
      </c>
      <c r="AQ2463" s="346" t="s">
        <v>12921</v>
      </c>
      <c r="AR2463" s="346" t="s">
        <v>8721</v>
      </c>
      <c r="AS2463" s="346" t="s">
        <v>8721</v>
      </c>
      <c r="AT2463" s="346" t="s">
        <v>14042</v>
      </c>
      <c r="AU2463" s="346" t="s">
        <v>12484</v>
      </c>
      <c r="AV2463" s="346" t="s">
        <v>8721</v>
      </c>
      <c r="AW2463" s="327" t="s">
        <v>12484</v>
      </c>
      <c r="AX2463" s="344" t="s">
        <v>12741</v>
      </c>
      <c r="AY2463" s="346" t="s">
        <v>12484</v>
      </c>
      <c r="AZ2463" s="309"/>
      <c r="BA2463" s="311" t="s">
        <v>12486</v>
      </c>
      <c r="BB2463" s="310" t="s">
        <v>8721</v>
      </c>
      <c r="BC2463" s="311" t="s">
        <v>8721</v>
      </c>
      <c r="BD2463" s="311">
        <v>2</v>
      </c>
      <c r="BE2463" s="307"/>
      <c r="BF2463" s="310" t="b">
        <v>1</v>
      </c>
    </row>
    <row r="2464" spans="1:58" s="309" customFormat="1" ht="15" customHeight="1" x14ac:dyDescent="0.25">
      <c r="A2464" s="335">
        <v>2406</v>
      </c>
      <c r="B2464" s="382" t="s">
        <v>3715</v>
      </c>
      <c r="C2464" s="337">
        <v>4610</v>
      </c>
      <c r="D2464" s="337" t="s">
        <v>3715</v>
      </c>
      <c r="E2464" s="337" t="s">
        <v>9768</v>
      </c>
      <c r="F2464" s="337" t="s">
        <v>9770</v>
      </c>
      <c r="G2464" s="337" t="s">
        <v>3704</v>
      </c>
      <c r="H2464" s="337" t="s">
        <v>3469</v>
      </c>
      <c r="I2464" s="337" t="s">
        <v>9189</v>
      </c>
      <c r="J2464" s="337" t="s">
        <v>14185</v>
      </c>
      <c r="K2464" s="337" t="s">
        <v>12473</v>
      </c>
      <c r="L2464" s="338" t="s">
        <v>12474</v>
      </c>
      <c r="M2464" s="337" t="s">
        <v>14100</v>
      </c>
      <c r="N2464" s="337" t="s">
        <v>8721</v>
      </c>
      <c r="O2464" s="337" t="s">
        <v>8721</v>
      </c>
      <c r="P2464" s="337" t="s">
        <v>8721</v>
      </c>
      <c r="Q2464" s="337" t="s">
        <v>14102</v>
      </c>
      <c r="R2464" s="337" t="s">
        <v>8721</v>
      </c>
      <c r="S2464" s="337" t="s">
        <v>8721</v>
      </c>
      <c r="T2464" s="337" t="s">
        <v>8721</v>
      </c>
      <c r="U2464" s="337" t="s">
        <v>8721</v>
      </c>
      <c r="V2464" s="337" t="s">
        <v>14190</v>
      </c>
      <c r="W2464" s="337" t="s">
        <v>12476</v>
      </c>
      <c r="X2464" s="337" t="s">
        <v>8721</v>
      </c>
      <c r="Y2464" s="337" t="s">
        <v>8721</v>
      </c>
      <c r="Z2464" s="337" t="s">
        <v>12484</v>
      </c>
      <c r="AA2464" s="337" t="s">
        <v>12484</v>
      </c>
      <c r="AB2464" s="337" t="s">
        <v>12484</v>
      </c>
      <c r="AC2464" s="339">
        <v>465.90985159143116</v>
      </c>
      <c r="AD2464" s="368" t="s">
        <v>12478</v>
      </c>
      <c r="AE2464" s="339">
        <v>577.63694587180976</v>
      </c>
      <c r="AF2464" s="340">
        <v>0.23980410351647818</v>
      </c>
      <c r="AG2464" s="366">
        <v>0</v>
      </c>
      <c r="AH2464" s="366">
        <v>0</v>
      </c>
      <c r="AI2464" s="340">
        <v>-1</v>
      </c>
      <c r="AJ2464" s="340">
        <v>-1</v>
      </c>
      <c r="AK2464" s="341">
        <v>0</v>
      </c>
      <c r="AL2464" s="342">
        <v>-1</v>
      </c>
      <c r="AM2464" s="339" t="s">
        <v>12711</v>
      </c>
      <c r="AN2464" s="339" t="s">
        <v>12484</v>
      </c>
      <c r="AO2464" s="337" t="s">
        <v>12763</v>
      </c>
      <c r="AP2464" s="343">
        <v>43707</v>
      </c>
      <c r="AQ2464" s="335" t="s">
        <v>12921</v>
      </c>
      <c r="AR2464" s="335" t="s">
        <v>8721</v>
      </c>
      <c r="AS2464" s="335" t="s">
        <v>8721</v>
      </c>
      <c r="AT2464" s="335" t="s">
        <v>14042</v>
      </c>
      <c r="AU2464" s="335" t="s">
        <v>12484</v>
      </c>
      <c r="AV2464" s="335" t="s">
        <v>8721</v>
      </c>
      <c r="AW2464" s="327" t="s">
        <v>12484</v>
      </c>
      <c r="AX2464" s="344" t="s">
        <v>12741</v>
      </c>
      <c r="AY2464" s="335" t="s">
        <v>12484</v>
      </c>
      <c r="AZ2464" s="311"/>
      <c r="BA2464" s="309" t="s">
        <v>12486</v>
      </c>
      <c r="BB2464" s="310" t="s">
        <v>8721</v>
      </c>
      <c r="BC2464" s="309" t="s">
        <v>8721</v>
      </c>
      <c r="BD2464" s="309">
        <v>2</v>
      </c>
      <c r="BE2464" s="307"/>
      <c r="BF2464" s="310" t="b">
        <v>1</v>
      </c>
    </row>
    <row r="2465" spans="1:58" s="311" customFormat="1" ht="15" customHeight="1" x14ac:dyDescent="0.25">
      <c r="A2465" s="345">
        <v>2407</v>
      </c>
      <c r="B2465" s="382" t="s">
        <v>5046</v>
      </c>
      <c r="C2465" s="337">
        <v>4784</v>
      </c>
      <c r="D2465" s="337" t="s">
        <v>5046</v>
      </c>
      <c r="E2465" s="337" t="s">
        <v>9768</v>
      </c>
      <c r="F2465" s="337" t="s">
        <v>9770</v>
      </c>
      <c r="G2465" s="337" t="s">
        <v>3704</v>
      </c>
      <c r="H2465" s="337" t="s">
        <v>3469</v>
      </c>
      <c r="I2465" s="337" t="s">
        <v>9190</v>
      </c>
      <c r="J2465" s="337" t="s">
        <v>14185</v>
      </c>
      <c r="K2465" s="337" t="s">
        <v>12473</v>
      </c>
      <c r="L2465" s="338" t="s">
        <v>12474</v>
      </c>
      <c r="M2465" s="337" t="s">
        <v>14100</v>
      </c>
      <c r="N2465" s="337" t="s">
        <v>8721</v>
      </c>
      <c r="O2465" s="337" t="s">
        <v>8721</v>
      </c>
      <c r="P2465" s="337" t="s">
        <v>8721</v>
      </c>
      <c r="Q2465" s="337" t="s">
        <v>14102</v>
      </c>
      <c r="R2465" s="337" t="s">
        <v>8721</v>
      </c>
      <c r="S2465" s="337" t="s">
        <v>8721</v>
      </c>
      <c r="T2465" s="337" t="s">
        <v>8721</v>
      </c>
      <c r="U2465" s="337" t="s">
        <v>8721</v>
      </c>
      <c r="V2465" s="337" t="s">
        <v>14190</v>
      </c>
      <c r="W2465" s="337" t="s">
        <v>12476</v>
      </c>
      <c r="X2465" s="337" t="s">
        <v>8721</v>
      </c>
      <c r="Y2465" s="337" t="s">
        <v>8721</v>
      </c>
      <c r="Z2465" s="337" t="s">
        <v>12484</v>
      </c>
      <c r="AA2465" s="337" t="s">
        <v>12484</v>
      </c>
      <c r="AB2465" s="337" t="s">
        <v>12484</v>
      </c>
      <c r="AC2465" s="339">
        <v>473.59813297082769</v>
      </c>
      <c r="AD2465" s="368" t="s">
        <v>12478</v>
      </c>
      <c r="AE2465" s="339">
        <v>587.168908674975</v>
      </c>
      <c r="AF2465" s="340">
        <v>0.23980410351647841</v>
      </c>
      <c r="AG2465" s="366">
        <v>0</v>
      </c>
      <c r="AH2465" s="366">
        <v>0</v>
      </c>
      <c r="AI2465" s="340">
        <v>-1</v>
      </c>
      <c r="AJ2465" s="340">
        <v>-1</v>
      </c>
      <c r="AK2465" s="341">
        <v>0</v>
      </c>
      <c r="AL2465" s="342">
        <v>-1</v>
      </c>
      <c r="AM2465" s="339" t="s">
        <v>12711</v>
      </c>
      <c r="AN2465" s="339" t="s">
        <v>12484</v>
      </c>
      <c r="AO2465" s="337" t="s">
        <v>12763</v>
      </c>
      <c r="AP2465" s="343">
        <v>43707</v>
      </c>
      <c r="AQ2465" s="335" t="s">
        <v>12921</v>
      </c>
      <c r="AR2465" s="335" t="s">
        <v>8721</v>
      </c>
      <c r="AS2465" s="335" t="s">
        <v>8721</v>
      </c>
      <c r="AT2465" s="335" t="s">
        <v>14042</v>
      </c>
      <c r="AU2465" s="335" t="s">
        <v>12484</v>
      </c>
      <c r="AV2465" s="335" t="s">
        <v>8721</v>
      </c>
      <c r="AW2465" s="327" t="s">
        <v>12484</v>
      </c>
      <c r="AX2465" s="344" t="s">
        <v>12741</v>
      </c>
      <c r="AY2465" s="335" t="s">
        <v>12484</v>
      </c>
      <c r="AZ2465" s="309"/>
      <c r="BA2465" s="311" t="s">
        <v>12486</v>
      </c>
      <c r="BB2465" s="310" t="s">
        <v>8721</v>
      </c>
      <c r="BC2465" s="311" t="s">
        <v>8721</v>
      </c>
      <c r="BD2465" s="311">
        <v>2</v>
      </c>
      <c r="BE2465" s="307"/>
      <c r="BF2465" s="310" t="b">
        <v>1</v>
      </c>
    </row>
    <row r="2466" spans="1:58" s="309" customFormat="1" ht="15" customHeight="1" x14ac:dyDescent="0.25">
      <c r="A2466" s="335">
        <v>2408</v>
      </c>
      <c r="B2466" s="382" t="s">
        <v>3716</v>
      </c>
      <c r="C2466" s="337">
        <v>4611</v>
      </c>
      <c r="D2466" s="337" t="s">
        <v>3716</v>
      </c>
      <c r="E2466" s="337" t="s">
        <v>9768</v>
      </c>
      <c r="F2466" s="337" t="s">
        <v>9770</v>
      </c>
      <c r="G2466" s="337" t="s">
        <v>3704</v>
      </c>
      <c r="H2466" s="337" t="s">
        <v>3469</v>
      </c>
      <c r="I2466" s="337" t="s">
        <v>9192</v>
      </c>
      <c r="J2466" s="337" t="s">
        <v>14185</v>
      </c>
      <c r="K2466" s="337" t="s">
        <v>12473</v>
      </c>
      <c r="L2466" s="338" t="s">
        <v>12474</v>
      </c>
      <c r="M2466" s="337" t="s">
        <v>14100</v>
      </c>
      <c r="N2466" s="337" t="s">
        <v>8721</v>
      </c>
      <c r="O2466" s="337" t="s">
        <v>8721</v>
      </c>
      <c r="P2466" s="337" t="s">
        <v>8721</v>
      </c>
      <c r="Q2466" s="337" t="s">
        <v>14102</v>
      </c>
      <c r="R2466" s="337" t="s">
        <v>8721</v>
      </c>
      <c r="S2466" s="337" t="s">
        <v>8721</v>
      </c>
      <c r="T2466" s="337" t="s">
        <v>8721</v>
      </c>
      <c r="U2466" s="337" t="s">
        <v>8721</v>
      </c>
      <c r="V2466" s="337" t="s">
        <v>14190</v>
      </c>
      <c r="W2466" s="337" t="s">
        <v>12476</v>
      </c>
      <c r="X2466" s="337" t="s">
        <v>8721</v>
      </c>
      <c r="Y2466" s="337" t="s">
        <v>8721</v>
      </c>
      <c r="Z2466" s="337" t="s">
        <v>12484</v>
      </c>
      <c r="AA2466" s="337" t="s">
        <v>12484</v>
      </c>
      <c r="AB2466" s="337" t="s">
        <v>12484</v>
      </c>
      <c r="AC2466" s="339">
        <v>490.51235200550013</v>
      </c>
      <c r="AD2466" s="368" t="s">
        <v>12478</v>
      </c>
      <c r="AE2466" s="339">
        <v>608.13922684193835</v>
      </c>
      <c r="AF2466" s="340">
        <v>0.23980410351647841</v>
      </c>
      <c r="AG2466" s="366">
        <v>0</v>
      </c>
      <c r="AH2466" s="366">
        <v>0</v>
      </c>
      <c r="AI2466" s="340">
        <v>-1</v>
      </c>
      <c r="AJ2466" s="340">
        <v>-1</v>
      </c>
      <c r="AK2466" s="341">
        <v>0</v>
      </c>
      <c r="AL2466" s="342">
        <v>-1</v>
      </c>
      <c r="AM2466" s="339" t="s">
        <v>12711</v>
      </c>
      <c r="AN2466" s="339" t="s">
        <v>12484</v>
      </c>
      <c r="AO2466" s="337" t="s">
        <v>12763</v>
      </c>
      <c r="AP2466" s="343">
        <v>43707</v>
      </c>
      <c r="AQ2466" s="335" t="s">
        <v>12921</v>
      </c>
      <c r="AR2466" s="335" t="s">
        <v>8721</v>
      </c>
      <c r="AS2466" s="335" t="s">
        <v>8721</v>
      </c>
      <c r="AT2466" s="335" t="s">
        <v>14042</v>
      </c>
      <c r="AU2466" s="335" t="s">
        <v>12484</v>
      </c>
      <c r="AV2466" s="335" t="s">
        <v>8721</v>
      </c>
      <c r="AW2466" s="327" t="s">
        <v>12484</v>
      </c>
      <c r="AX2466" s="344" t="s">
        <v>12741</v>
      </c>
      <c r="AY2466" s="335" t="s">
        <v>12484</v>
      </c>
      <c r="AZ2466" s="311"/>
      <c r="BA2466" s="309" t="s">
        <v>12486</v>
      </c>
      <c r="BB2466" s="310" t="s">
        <v>8721</v>
      </c>
      <c r="BC2466" s="309" t="s">
        <v>8721</v>
      </c>
      <c r="BD2466" s="309">
        <v>2</v>
      </c>
      <c r="BE2466" s="307"/>
      <c r="BF2466" s="310" t="b">
        <v>1</v>
      </c>
    </row>
    <row r="2467" spans="1:58" s="311" customFormat="1" ht="15" customHeight="1" x14ac:dyDescent="0.25">
      <c r="A2467" s="345">
        <v>2409</v>
      </c>
      <c r="B2467" s="382" t="s">
        <v>5047</v>
      </c>
      <c r="C2467" s="346">
        <v>4612</v>
      </c>
      <c r="D2467" s="346" t="s">
        <v>5047</v>
      </c>
      <c r="E2467" s="346" t="s">
        <v>9768</v>
      </c>
      <c r="F2467" s="346" t="s">
        <v>9770</v>
      </c>
      <c r="G2467" s="346" t="s">
        <v>3704</v>
      </c>
      <c r="H2467" s="346" t="s">
        <v>3469</v>
      </c>
      <c r="I2467" s="346" t="s">
        <v>9733</v>
      </c>
      <c r="J2467" s="346" t="s">
        <v>14185</v>
      </c>
      <c r="K2467" s="346" t="s">
        <v>12473</v>
      </c>
      <c r="L2467" s="347" t="s">
        <v>12474</v>
      </c>
      <c r="M2467" s="346" t="s">
        <v>14100</v>
      </c>
      <c r="N2467" s="346" t="s">
        <v>8721</v>
      </c>
      <c r="O2467" s="346" t="s">
        <v>8721</v>
      </c>
      <c r="P2467" s="346" t="s">
        <v>8721</v>
      </c>
      <c r="Q2467" s="346" t="s">
        <v>14102</v>
      </c>
      <c r="R2467" s="346" t="s">
        <v>8721</v>
      </c>
      <c r="S2467" s="346" t="s">
        <v>8721</v>
      </c>
      <c r="T2467" s="346" t="s">
        <v>8721</v>
      </c>
      <c r="U2467" s="346" t="s">
        <v>8721</v>
      </c>
      <c r="V2467" s="346" t="s">
        <v>14190</v>
      </c>
      <c r="W2467" s="346" t="s">
        <v>12476</v>
      </c>
      <c r="X2467" s="346" t="s">
        <v>8721</v>
      </c>
      <c r="Y2467" s="346" t="s">
        <v>8721</v>
      </c>
      <c r="Z2467" s="346" t="s">
        <v>12484</v>
      </c>
      <c r="AA2467" s="346" t="s">
        <v>12484</v>
      </c>
      <c r="AB2467" s="346" t="s">
        <v>12484</v>
      </c>
      <c r="AC2467" s="348">
        <v>507.42657104017246</v>
      </c>
      <c r="AD2467" s="368" t="s">
        <v>12478</v>
      </c>
      <c r="AE2467" s="348">
        <v>629.1095450089017</v>
      </c>
      <c r="AF2467" s="349">
        <v>0.23980410351647841</v>
      </c>
      <c r="AG2467" s="359">
        <v>0</v>
      </c>
      <c r="AH2467" s="359">
        <v>0</v>
      </c>
      <c r="AI2467" s="349">
        <v>-1</v>
      </c>
      <c r="AJ2467" s="349">
        <v>-1</v>
      </c>
      <c r="AK2467" s="350">
        <v>0</v>
      </c>
      <c r="AL2467" s="351">
        <v>-1</v>
      </c>
      <c r="AM2467" s="348" t="s">
        <v>12711</v>
      </c>
      <c r="AN2467" s="348" t="s">
        <v>12484</v>
      </c>
      <c r="AO2467" s="346" t="s">
        <v>12763</v>
      </c>
      <c r="AP2467" s="352">
        <v>43707</v>
      </c>
      <c r="AQ2467" s="346" t="s">
        <v>12921</v>
      </c>
      <c r="AR2467" s="346" t="s">
        <v>8721</v>
      </c>
      <c r="AS2467" s="346" t="s">
        <v>8721</v>
      </c>
      <c r="AT2467" s="346" t="s">
        <v>14042</v>
      </c>
      <c r="AU2467" s="346" t="s">
        <v>12484</v>
      </c>
      <c r="AV2467" s="346" t="s">
        <v>8721</v>
      </c>
      <c r="AW2467" s="327" t="s">
        <v>12484</v>
      </c>
      <c r="AX2467" s="344" t="s">
        <v>12741</v>
      </c>
      <c r="AY2467" s="346" t="s">
        <v>12484</v>
      </c>
      <c r="AZ2467" s="309"/>
      <c r="BA2467" s="311" t="s">
        <v>12486</v>
      </c>
      <c r="BB2467" s="310" t="s">
        <v>8721</v>
      </c>
      <c r="BC2467" s="311" t="s">
        <v>8721</v>
      </c>
      <c r="BD2467" s="311">
        <v>2</v>
      </c>
      <c r="BE2467" s="307"/>
      <c r="BF2467" s="310" t="b">
        <v>1</v>
      </c>
    </row>
    <row r="2468" spans="1:58" s="309" customFormat="1" ht="15" customHeight="1" x14ac:dyDescent="0.25">
      <c r="A2468" s="335">
        <v>2416</v>
      </c>
      <c r="B2468" s="336" t="s">
        <v>5057</v>
      </c>
      <c r="C2468" s="346">
        <v>6588</v>
      </c>
      <c r="D2468" s="346" t="s">
        <v>5057</v>
      </c>
      <c r="E2468" s="346" t="s">
        <v>1422</v>
      </c>
      <c r="F2468" s="346" t="s">
        <v>9771</v>
      </c>
      <c r="G2468" s="346" t="s">
        <v>5725</v>
      </c>
      <c r="H2468" s="346" t="s">
        <v>9772</v>
      </c>
      <c r="I2468" s="346" t="s">
        <v>5049</v>
      </c>
      <c r="J2468" s="346" t="s">
        <v>14191</v>
      </c>
      <c r="K2468" s="346" t="s">
        <v>12473</v>
      </c>
      <c r="L2468" s="347" t="s">
        <v>12474</v>
      </c>
      <c r="M2468" s="346" t="s">
        <v>14192</v>
      </c>
      <c r="N2468" s="346" t="s">
        <v>8721</v>
      </c>
      <c r="O2468" s="346" t="s">
        <v>14193</v>
      </c>
      <c r="P2468" s="346" t="s">
        <v>8721</v>
      </c>
      <c r="Q2468" s="346" t="s">
        <v>8721</v>
      </c>
      <c r="R2468" s="346" t="s">
        <v>8721</v>
      </c>
      <c r="S2468" s="346" t="s">
        <v>8721</v>
      </c>
      <c r="T2468" s="346" t="s">
        <v>8721</v>
      </c>
      <c r="U2468" s="346" t="s">
        <v>8721</v>
      </c>
      <c r="V2468" s="346" t="s">
        <v>8721</v>
      </c>
      <c r="W2468" s="346" t="s">
        <v>12476</v>
      </c>
      <c r="X2468" s="346" t="s">
        <v>290</v>
      </c>
      <c r="Y2468" s="346" t="s">
        <v>290</v>
      </c>
      <c r="Z2468" s="346" t="s">
        <v>13787</v>
      </c>
      <c r="AA2468" s="346" t="s">
        <v>13788</v>
      </c>
      <c r="AB2468" s="346" t="s">
        <v>8721</v>
      </c>
      <c r="AC2468" s="348">
        <v>11.532422069094832</v>
      </c>
      <c r="AD2468" s="348" t="s">
        <v>12496</v>
      </c>
      <c r="AE2468" s="348">
        <v>14.297944204747768</v>
      </c>
      <c r="AF2468" s="349">
        <v>0.23980410351647841</v>
      </c>
      <c r="AG2468" s="359">
        <v>21.772237686384848</v>
      </c>
      <c r="AH2468" s="359">
        <v>16.4546800618707</v>
      </c>
      <c r="AI2468" s="349">
        <v>0.42681909864943157</v>
      </c>
      <c r="AJ2468" s="349">
        <v>0.15084237469655015</v>
      </c>
      <c r="AK2468" s="350">
        <v>16.4546800618707</v>
      </c>
      <c r="AL2468" s="351">
        <v>0.42681909864943157</v>
      </c>
      <c r="AM2468" s="348" t="s">
        <v>12736</v>
      </c>
      <c r="AN2468" s="348" t="s">
        <v>14194</v>
      </c>
      <c r="AO2468" s="346" t="s">
        <v>14195</v>
      </c>
      <c r="AP2468" s="352">
        <v>44414</v>
      </c>
      <c r="AQ2468" s="346" t="s">
        <v>12921</v>
      </c>
      <c r="AR2468" s="346" t="s">
        <v>8721</v>
      </c>
      <c r="AS2468" s="346" t="s">
        <v>12921</v>
      </c>
      <c r="AT2468" s="346" t="s">
        <v>8721</v>
      </c>
      <c r="AU2468" s="346" t="s">
        <v>8721</v>
      </c>
      <c r="AV2468" s="346" t="s">
        <v>14196</v>
      </c>
      <c r="AW2468" s="327" t="s">
        <v>12484</v>
      </c>
      <c r="AX2468" s="346" t="s">
        <v>12741</v>
      </c>
      <c r="AY2468" s="346">
        <v>1.5609999999999999</v>
      </c>
      <c r="AZ2468" s="310"/>
      <c r="BA2468" s="309" t="s">
        <v>12486</v>
      </c>
      <c r="BB2468" s="310" t="s">
        <v>8721</v>
      </c>
      <c r="BC2468" s="309" t="s">
        <v>8721</v>
      </c>
      <c r="BD2468" s="309">
        <v>2</v>
      </c>
      <c r="BE2468" s="307"/>
      <c r="BF2468" s="310" t="b">
        <v>1</v>
      </c>
    </row>
    <row r="2469" spans="1:58" s="311" customFormat="1" ht="15" customHeight="1" x14ac:dyDescent="0.25">
      <c r="A2469" s="345">
        <v>2417</v>
      </c>
      <c r="B2469" s="336" t="s">
        <v>5058</v>
      </c>
      <c r="C2469" s="346">
        <v>6611</v>
      </c>
      <c r="D2469" s="346" t="s">
        <v>5058</v>
      </c>
      <c r="E2469" s="346" t="s">
        <v>1422</v>
      </c>
      <c r="F2469" s="346" t="s">
        <v>9771</v>
      </c>
      <c r="G2469" s="346" t="s">
        <v>5725</v>
      </c>
      <c r="H2469" s="346" t="s">
        <v>9772</v>
      </c>
      <c r="I2469" s="346" t="s">
        <v>5051</v>
      </c>
      <c r="J2469" s="346" t="s">
        <v>14191</v>
      </c>
      <c r="K2469" s="346" t="s">
        <v>12473</v>
      </c>
      <c r="L2469" s="347" t="s">
        <v>12474</v>
      </c>
      <c r="M2469" s="346" t="s">
        <v>14192</v>
      </c>
      <c r="N2469" s="346" t="s">
        <v>8721</v>
      </c>
      <c r="O2469" s="346" t="s">
        <v>14193</v>
      </c>
      <c r="P2469" s="346" t="s">
        <v>8721</v>
      </c>
      <c r="Q2469" s="346" t="s">
        <v>8721</v>
      </c>
      <c r="R2469" s="346" t="s">
        <v>8721</v>
      </c>
      <c r="S2469" s="346" t="s">
        <v>8721</v>
      </c>
      <c r="T2469" s="346" t="s">
        <v>8721</v>
      </c>
      <c r="U2469" s="346" t="s">
        <v>8721</v>
      </c>
      <c r="V2469" s="346" t="s">
        <v>8721</v>
      </c>
      <c r="W2469" s="346" t="s">
        <v>12476</v>
      </c>
      <c r="X2469" s="346" t="s">
        <v>290</v>
      </c>
      <c r="Y2469" s="346" t="s">
        <v>290</v>
      </c>
      <c r="Z2469" s="346" t="s">
        <v>13787</v>
      </c>
      <c r="AA2469" s="346" t="s">
        <v>13788</v>
      </c>
      <c r="AB2469" s="346" t="s">
        <v>8721</v>
      </c>
      <c r="AC2469" s="348">
        <v>13.070078344974139</v>
      </c>
      <c r="AD2469" s="348" t="s">
        <v>12496</v>
      </c>
      <c r="AE2469" s="348">
        <v>16.204336765380798</v>
      </c>
      <c r="AF2469" s="349">
        <v>0.23980410351647841</v>
      </c>
      <c r="AG2469" s="359">
        <v>21.232525043315178</v>
      </c>
      <c r="AH2469" s="359">
        <v>16.046784511813776</v>
      </c>
      <c r="AI2469" s="349">
        <v>0.2277496804741248</v>
      </c>
      <c r="AJ2469" s="349">
        <v>-9.7228449302300124E-3</v>
      </c>
      <c r="AK2469" s="350">
        <v>16.046784511813776</v>
      </c>
      <c r="AL2469" s="351">
        <v>0.2277496804741248</v>
      </c>
      <c r="AM2469" s="348" t="s">
        <v>12736</v>
      </c>
      <c r="AN2469" s="348" t="s">
        <v>14194</v>
      </c>
      <c r="AO2469" s="346" t="s">
        <v>14195</v>
      </c>
      <c r="AP2469" s="352">
        <v>44414</v>
      </c>
      <c r="AQ2469" s="346" t="s">
        <v>12921</v>
      </c>
      <c r="AR2469" s="346" t="s">
        <v>8721</v>
      </c>
      <c r="AS2469" s="346" t="s">
        <v>12921</v>
      </c>
      <c r="AT2469" s="346" t="s">
        <v>8721</v>
      </c>
      <c r="AU2469" s="346" t="s">
        <v>8721</v>
      </c>
      <c r="AV2469" s="346" t="s">
        <v>14196</v>
      </c>
      <c r="AW2469" s="327" t="s">
        <v>12484</v>
      </c>
      <c r="AX2469" s="346" t="s">
        <v>12741</v>
      </c>
      <c r="AY2469" s="346">
        <v>1.5609999999999999</v>
      </c>
      <c r="AZ2469" s="310"/>
      <c r="BA2469" s="311" t="s">
        <v>12486</v>
      </c>
      <c r="BB2469" s="310" t="s">
        <v>8721</v>
      </c>
      <c r="BC2469" s="311" t="s">
        <v>8721</v>
      </c>
      <c r="BD2469" s="311">
        <v>2</v>
      </c>
      <c r="BE2469" s="307"/>
      <c r="BF2469" s="310" t="b">
        <v>1</v>
      </c>
    </row>
    <row r="2470" spans="1:58" s="309" customFormat="1" ht="15" customHeight="1" x14ac:dyDescent="0.25">
      <c r="A2470" s="335">
        <v>2418</v>
      </c>
      <c r="B2470" s="336" t="s">
        <v>5060</v>
      </c>
      <c r="C2470" s="337">
        <v>6813</v>
      </c>
      <c r="D2470" s="337" t="s">
        <v>5060</v>
      </c>
      <c r="E2470" s="337" t="s">
        <v>1422</v>
      </c>
      <c r="F2470" s="337" t="s">
        <v>9771</v>
      </c>
      <c r="G2470" s="337" t="s">
        <v>5725</v>
      </c>
      <c r="H2470" s="337" t="s">
        <v>9772</v>
      </c>
      <c r="I2470" s="337" t="s">
        <v>5053</v>
      </c>
      <c r="J2470" s="337" t="s">
        <v>14197</v>
      </c>
      <c r="K2470" s="337" t="s">
        <v>12473</v>
      </c>
      <c r="L2470" s="338" t="s">
        <v>12474</v>
      </c>
      <c r="M2470" s="337" t="s">
        <v>14192</v>
      </c>
      <c r="N2470" s="337" t="s">
        <v>8721</v>
      </c>
      <c r="O2470" s="337" t="s">
        <v>14193</v>
      </c>
      <c r="P2470" s="337" t="s">
        <v>8721</v>
      </c>
      <c r="Q2470" s="337" t="s">
        <v>8721</v>
      </c>
      <c r="R2470" s="337" t="s">
        <v>8721</v>
      </c>
      <c r="S2470" s="337" t="s">
        <v>8721</v>
      </c>
      <c r="T2470" s="337" t="s">
        <v>8721</v>
      </c>
      <c r="U2470" s="337" t="s">
        <v>8721</v>
      </c>
      <c r="V2470" s="337" t="s">
        <v>8721</v>
      </c>
      <c r="W2470" s="337" t="s">
        <v>12476</v>
      </c>
      <c r="X2470" s="337" t="s">
        <v>290</v>
      </c>
      <c r="Y2470" s="337" t="s">
        <v>290</v>
      </c>
      <c r="Z2470" s="337" t="s">
        <v>13787</v>
      </c>
      <c r="AA2470" s="337" t="s">
        <v>13788</v>
      </c>
      <c r="AB2470" s="337" t="s">
        <v>8721</v>
      </c>
      <c r="AC2470" s="339">
        <v>14.607734620853453</v>
      </c>
      <c r="AD2470" s="339" t="s">
        <v>12496</v>
      </c>
      <c r="AE2470" s="339">
        <v>18.110729326013839</v>
      </c>
      <c r="AF2470" s="340">
        <v>0.23980410351647841</v>
      </c>
      <c r="AG2470" s="366">
        <v>24.999030297077958</v>
      </c>
      <c r="AH2470" s="366">
        <v>18.893374733487612</v>
      </c>
      <c r="AI2470" s="340">
        <v>0.29338156968679741</v>
      </c>
      <c r="AJ2470" s="340">
        <v>4.3214461073613375E-2</v>
      </c>
      <c r="AK2470" s="341">
        <v>18.893374733487612</v>
      </c>
      <c r="AL2470" s="342">
        <v>0.29338156968679741</v>
      </c>
      <c r="AM2470" s="339" t="s">
        <v>12736</v>
      </c>
      <c r="AN2470" s="339" t="s">
        <v>14194</v>
      </c>
      <c r="AO2470" s="337" t="s">
        <v>14195</v>
      </c>
      <c r="AP2470" s="343">
        <v>44414</v>
      </c>
      <c r="AQ2470" s="335" t="s">
        <v>12921</v>
      </c>
      <c r="AR2470" s="335" t="s">
        <v>8721</v>
      </c>
      <c r="AS2470" s="335" t="s">
        <v>12921</v>
      </c>
      <c r="AT2470" s="335" t="s">
        <v>8721</v>
      </c>
      <c r="AU2470" s="335" t="s">
        <v>8721</v>
      </c>
      <c r="AV2470" s="335" t="s">
        <v>14196</v>
      </c>
      <c r="AW2470" s="327" t="s">
        <v>12484</v>
      </c>
      <c r="AX2470" s="335" t="s">
        <v>12741</v>
      </c>
      <c r="AY2470" s="335">
        <v>1.5609999999999999</v>
      </c>
      <c r="AZ2470" s="311"/>
      <c r="BA2470" s="309" t="s">
        <v>12486</v>
      </c>
      <c r="BB2470" s="310" t="s">
        <v>8721</v>
      </c>
      <c r="BC2470" s="309" t="s">
        <v>8721</v>
      </c>
      <c r="BD2470" s="309">
        <v>2</v>
      </c>
      <c r="BE2470" s="307"/>
      <c r="BF2470" s="310" t="b">
        <v>1</v>
      </c>
    </row>
    <row r="2471" spans="1:58" s="311" customFormat="1" ht="15" customHeight="1" x14ac:dyDescent="0.25">
      <c r="A2471" s="345">
        <v>2419</v>
      </c>
      <c r="B2471" s="336" t="s">
        <v>5061</v>
      </c>
      <c r="C2471" s="346">
        <v>6740</v>
      </c>
      <c r="D2471" s="346" t="s">
        <v>5061</v>
      </c>
      <c r="E2471" s="346" t="s">
        <v>1422</v>
      </c>
      <c r="F2471" s="346" t="s">
        <v>9771</v>
      </c>
      <c r="G2471" s="346" t="s">
        <v>5725</v>
      </c>
      <c r="H2471" s="346" t="s">
        <v>9772</v>
      </c>
      <c r="I2471" s="346" t="s">
        <v>5055</v>
      </c>
      <c r="J2471" s="346" t="s">
        <v>14191</v>
      </c>
      <c r="K2471" s="346" t="s">
        <v>12473</v>
      </c>
      <c r="L2471" s="347" t="s">
        <v>12474</v>
      </c>
      <c r="M2471" s="346" t="s">
        <v>14192</v>
      </c>
      <c r="N2471" s="346" t="s">
        <v>8721</v>
      </c>
      <c r="O2471" s="346" t="s">
        <v>14193</v>
      </c>
      <c r="P2471" s="346" t="s">
        <v>8721</v>
      </c>
      <c r="Q2471" s="346" t="s">
        <v>8721</v>
      </c>
      <c r="R2471" s="346" t="s">
        <v>8721</v>
      </c>
      <c r="S2471" s="346" t="s">
        <v>8721</v>
      </c>
      <c r="T2471" s="346" t="s">
        <v>8721</v>
      </c>
      <c r="U2471" s="346" t="s">
        <v>8721</v>
      </c>
      <c r="V2471" s="346" t="s">
        <v>8721</v>
      </c>
      <c r="W2471" s="346" t="s">
        <v>12476</v>
      </c>
      <c r="X2471" s="346" t="s">
        <v>290</v>
      </c>
      <c r="Y2471" s="346" t="s">
        <v>290</v>
      </c>
      <c r="Z2471" s="346" t="s">
        <v>13787</v>
      </c>
      <c r="AA2471" s="346" t="s">
        <v>13788</v>
      </c>
      <c r="AB2471" s="346" t="s">
        <v>8721</v>
      </c>
      <c r="AC2471" s="348">
        <v>16.14539089673276</v>
      </c>
      <c r="AD2471" s="348" t="s">
        <v>12496</v>
      </c>
      <c r="AE2471" s="348">
        <v>20.017121886646869</v>
      </c>
      <c r="AF2471" s="349">
        <v>0.23980410351647841</v>
      </c>
      <c r="AG2471" s="359">
        <v>28.777018798565624</v>
      </c>
      <c r="AH2471" s="359">
        <v>21.748643583886061</v>
      </c>
      <c r="AI2471" s="349">
        <v>0.34704967646755436</v>
      </c>
      <c r="AJ2471" s="349">
        <v>8.6502030963515608E-2</v>
      </c>
      <c r="AK2471" s="350">
        <v>21.748643583886061</v>
      </c>
      <c r="AL2471" s="351">
        <v>0.34704967646755436</v>
      </c>
      <c r="AM2471" s="348" t="s">
        <v>12736</v>
      </c>
      <c r="AN2471" s="348" t="s">
        <v>14194</v>
      </c>
      <c r="AO2471" s="346" t="s">
        <v>14195</v>
      </c>
      <c r="AP2471" s="352">
        <v>44414</v>
      </c>
      <c r="AQ2471" s="346" t="s">
        <v>12921</v>
      </c>
      <c r="AR2471" s="346" t="s">
        <v>8721</v>
      </c>
      <c r="AS2471" s="346" t="s">
        <v>12921</v>
      </c>
      <c r="AT2471" s="346" t="s">
        <v>8721</v>
      </c>
      <c r="AU2471" s="346" t="s">
        <v>8721</v>
      </c>
      <c r="AV2471" s="346" t="s">
        <v>14196</v>
      </c>
      <c r="AW2471" s="327" t="s">
        <v>12484</v>
      </c>
      <c r="AX2471" s="346" t="s">
        <v>12741</v>
      </c>
      <c r="AY2471" s="346">
        <v>1.5609999999999999</v>
      </c>
      <c r="AZ2471" s="310"/>
      <c r="BA2471" s="311" t="s">
        <v>12486</v>
      </c>
      <c r="BB2471" s="310" t="s">
        <v>8721</v>
      </c>
      <c r="BC2471" s="311" t="s">
        <v>8721</v>
      </c>
      <c r="BD2471" s="311">
        <v>2</v>
      </c>
      <c r="BE2471" s="307"/>
      <c r="BF2471" s="310" t="b">
        <v>1</v>
      </c>
    </row>
    <row r="2472" spans="1:58" s="309" customFormat="1" ht="15" customHeight="1" x14ac:dyDescent="0.25">
      <c r="A2472" s="335">
        <v>2420</v>
      </c>
      <c r="B2472" s="336" t="s">
        <v>5062</v>
      </c>
      <c r="C2472" s="337">
        <v>6607</v>
      </c>
      <c r="D2472" s="337" t="s">
        <v>5062</v>
      </c>
      <c r="E2472" s="337" t="s">
        <v>1422</v>
      </c>
      <c r="F2472" s="337" t="s">
        <v>9771</v>
      </c>
      <c r="G2472" s="337" t="s">
        <v>5725</v>
      </c>
      <c r="H2472" s="337" t="s">
        <v>9772</v>
      </c>
      <c r="I2472" s="337" t="s">
        <v>9773</v>
      </c>
      <c r="J2472" s="337" t="s">
        <v>14191</v>
      </c>
      <c r="K2472" s="337" t="s">
        <v>12473</v>
      </c>
      <c r="L2472" s="338" t="s">
        <v>12474</v>
      </c>
      <c r="M2472" s="337" t="s">
        <v>14192</v>
      </c>
      <c r="N2472" s="337" t="s">
        <v>8721</v>
      </c>
      <c r="O2472" s="337" t="s">
        <v>14193</v>
      </c>
      <c r="P2472" s="337" t="s">
        <v>8721</v>
      </c>
      <c r="Q2472" s="337" t="s">
        <v>8721</v>
      </c>
      <c r="R2472" s="337" t="s">
        <v>8721</v>
      </c>
      <c r="S2472" s="337" t="s">
        <v>8721</v>
      </c>
      <c r="T2472" s="337" t="s">
        <v>8721</v>
      </c>
      <c r="U2472" s="337" t="s">
        <v>8721</v>
      </c>
      <c r="V2472" s="337" t="s">
        <v>8721</v>
      </c>
      <c r="W2472" s="337" t="s">
        <v>12476</v>
      </c>
      <c r="X2472" s="337" t="s">
        <v>290</v>
      </c>
      <c r="Y2472" s="337" t="s">
        <v>290</v>
      </c>
      <c r="Z2472" s="337" t="s">
        <v>13787</v>
      </c>
      <c r="AA2472" s="337" t="s">
        <v>13788</v>
      </c>
      <c r="AB2472" s="337" t="s">
        <v>8721</v>
      </c>
      <c r="AC2472" s="339">
        <v>21.527187862310349</v>
      </c>
      <c r="AD2472" s="339" t="s">
        <v>12496</v>
      </c>
      <c r="AE2472" s="339">
        <v>26.689495848862496</v>
      </c>
      <c r="AF2472" s="340">
        <v>0.23980410351647841</v>
      </c>
      <c r="AG2472" s="366">
        <v>38.369358398087492</v>
      </c>
      <c r="AH2472" s="366">
        <v>28.998191445181412</v>
      </c>
      <c r="AI2472" s="340">
        <v>0.34704967646755414</v>
      </c>
      <c r="AJ2472" s="340">
        <v>8.6502030963515386E-2</v>
      </c>
      <c r="AK2472" s="341">
        <v>28.998191445181412</v>
      </c>
      <c r="AL2472" s="342">
        <v>0.34704967646755414</v>
      </c>
      <c r="AM2472" s="339" t="s">
        <v>12736</v>
      </c>
      <c r="AN2472" s="339" t="s">
        <v>14194</v>
      </c>
      <c r="AO2472" s="337" t="s">
        <v>14195</v>
      </c>
      <c r="AP2472" s="343">
        <v>44414</v>
      </c>
      <c r="AQ2472" s="335" t="s">
        <v>12921</v>
      </c>
      <c r="AR2472" s="335" t="s">
        <v>8721</v>
      </c>
      <c r="AS2472" s="335" t="s">
        <v>12921</v>
      </c>
      <c r="AT2472" s="335" t="s">
        <v>8721</v>
      </c>
      <c r="AU2472" s="335" t="s">
        <v>8721</v>
      </c>
      <c r="AV2472" s="335" t="s">
        <v>14198</v>
      </c>
      <c r="AW2472" s="327" t="s">
        <v>12484</v>
      </c>
      <c r="AX2472" s="335" t="s">
        <v>12741</v>
      </c>
      <c r="AY2472" s="335">
        <v>1.5609999999999999</v>
      </c>
      <c r="AZ2472" s="310"/>
      <c r="BA2472" s="309" t="s">
        <v>12486</v>
      </c>
      <c r="BB2472" s="310" t="s">
        <v>8721</v>
      </c>
      <c r="BC2472" s="309" t="s">
        <v>8721</v>
      </c>
      <c r="BD2472" s="309">
        <v>2</v>
      </c>
      <c r="BE2472" s="307"/>
      <c r="BF2472" s="310" t="b">
        <v>1</v>
      </c>
    </row>
    <row r="2473" spans="1:58" s="311" customFormat="1" ht="15" customHeight="1" x14ac:dyDescent="0.25">
      <c r="A2473" s="345">
        <v>2421</v>
      </c>
      <c r="B2473" s="336" t="s">
        <v>5050</v>
      </c>
      <c r="C2473" s="346">
        <v>6703</v>
      </c>
      <c r="D2473" s="346" t="s">
        <v>5050</v>
      </c>
      <c r="E2473" s="346" t="s">
        <v>1422</v>
      </c>
      <c r="F2473" s="346" t="s">
        <v>9771</v>
      </c>
      <c r="G2473" s="346" t="s">
        <v>5048</v>
      </c>
      <c r="H2473" s="346" t="s">
        <v>5049</v>
      </c>
      <c r="I2473" s="346" t="s">
        <v>9772</v>
      </c>
      <c r="J2473" s="346" t="s">
        <v>14197</v>
      </c>
      <c r="K2473" s="346" t="s">
        <v>12473</v>
      </c>
      <c r="L2473" s="347" t="s">
        <v>12474</v>
      </c>
      <c r="M2473" s="346" t="s">
        <v>14192</v>
      </c>
      <c r="N2473" s="346" t="s">
        <v>8721</v>
      </c>
      <c r="O2473" s="346" t="s">
        <v>14193</v>
      </c>
      <c r="P2473" s="346" t="s">
        <v>8721</v>
      </c>
      <c r="Q2473" s="346" t="s">
        <v>8721</v>
      </c>
      <c r="R2473" s="346" t="s">
        <v>8721</v>
      </c>
      <c r="S2473" s="346" t="s">
        <v>8721</v>
      </c>
      <c r="T2473" s="346" t="s">
        <v>8721</v>
      </c>
      <c r="U2473" s="346" t="s">
        <v>8721</v>
      </c>
      <c r="V2473" s="346" t="s">
        <v>8721</v>
      </c>
      <c r="W2473" s="346" t="s">
        <v>12476</v>
      </c>
      <c r="X2473" s="346" t="s">
        <v>290</v>
      </c>
      <c r="Y2473" s="346" t="s">
        <v>290</v>
      </c>
      <c r="Z2473" s="346" t="s">
        <v>13787</v>
      </c>
      <c r="AA2473" s="346" t="s">
        <v>13788</v>
      </c>
      <c r="AB2473" s="346" t="s">
        <v>8721</v>
      </c>
      <c r="AC2473" s="348">
        <v>13.838906482913796</v>
      </c>
      <c r="AD2473" s="348" t="s">
        <v>12496</v>
      </c>
      <c r="AE2473" s="348">
        <v>17.157533045697321</v>
      </c>
      <c r="AF2473" s="349">
        <v>0.23980410351647841</v>
      </c>
      <c r="AG2473" s="359">
        <v>20.555013427546875</v>
      </c>
      <c r="AH2473" s="359">
        <v>15.534745417061472</v>
      </c>
      <c r="AI2473" s="349">
        <v>0.12254139705629519</v>
      </c>
      <c r="AJ2473" s="349">
        <v>-9.4581640863737215E-2</v>
      </c>
      <c r="AK2473" s="350">
        <v>15.534745417061472</v>
      </c>
      <c r="AL2473" s="351">
        <v>0.12254139705629519</v>
      </c>
      <c r="AM2473" s="348" t="s">
        <v>12736</v>
      </c>
      <c r="AN2473" s="348" t="s">
        <v>14194</v>
      </c>
      <c r="AO2473" s="346" t="s">
        <v>14195</v>
      </c>
      <c r="AP2473" s="352">
        <v>44414</v>
      </c>
      <c r="AQ2473" s="346" t="s">
        <v>12921</v>
      </c>
      <c r="AR2473" s="346" t="s">
        <v>8721</v>
      </c>
      <c r="AS2473" s="346" t="s">
        <v>12921</v>
      </c>
      <c r="AT2473" s="346" t="s">
        <v>8721</v>
      </c>
      <c r="AU2473" s="346" t="s">
        <v>8721</v>
      </c>
      <c r="AV2473" s="346" t="s">
        <v>14198</v>
      </c>
      <c r="AW2473" s="327" t="s">
        <v>12484</v>
      </c>
      <c r="AX2473" s="346" t="s">
        <v>12741</v>
      </c>
      <c r="AY2473" s="346">
        <v>1.5609999999999999</v>
      </c>
      <c r="BA2473" s="311" t="s">
        <v>12486</v>
      </c>
      <c r="BB2473" s="310" t="s">
        <v>8721</v>
      </c>
      <c r="BC2473" s="311" t="s">
        <v>8721</v>
      </c>
      <c r="BD2473" s="311">
        <v>2</v>
      </c>
      <c r="BE2473" s="307"/>
      <c r="BF2473" s="310" t="b">
        <v>1</v>
      </c>
    </row>
    <row r="2474" spans="1:58" s="309" customFormat="1" ht="15" customHeight="1" x14ac:dyDescent="0.25">
      <c r="A2474" s="335">
        <v>2422</v>
      </c>
      <c r="B2474" s="336" t="s">
        <v>5052</v>
      </c>
      <c r="C2474" s="337">
        <v>6814</v>
      </c>
      <c r="D2474" s="337" t="s">
        <v>5052</v>
      </c>
      <c r="E2474" s="337" t="s">
        <v>1422</v>
      </c>
      <c r="F2474" s="337" t="s">
        <v>9771</v>
      </c>
      <c r="G2474" s="337" t="s">
        <v>5048</v>
      </c>
      <c r="H2474" s="337" t="s">
        <v>9774</v>
      </c>
      <c r="I2474" s="337" t="s">
        <v>9772</v>
      </c>
      <c r="J2474" s="337" t="s">
        <v>14197</v>
      </c>
      <c r="K2474" s="337" t="s">
        <v>12473</v>
      </c>
      <c r="L2474" s="338" t="s">
        <v>12474</v>
      </c>
      <c r="M2474" s="337" t="s">
        <v>14192</v>
      </c>
      <c r="N2474" s="337" t="s">
        <v>8721</v>
      </c>
      <c r="O2474" s="337" t="s">
        <v>14193</v>
      </c>
      <c r="P2474" s="337" t="s">
        <v>8721</v>
      </c>
      <c r="Q2474" s="337" t="s">
        <v>8721</v>
      </c>
      <c r="R2474" s="337" t="s">
        <v>8721</v>
      </c>
      <c r="S2474" s="337" t="s">
        <v>8721</v>
      </c>
      <c r="T2474" s="337" t="s">
        <v>8721</v>
      </c>
      <c r="U2474" s="337" t="s">
        <v>8721</v>
      </c>
      <c r="V2474" s="337" t="s">
        <v>8721</v>
      </c>
      <c r="W2474" s="337" t="s">
        <v>12476</v>
      </c>
      <c r="X2474" s="337" t="s">
        <v>290</v>
      </c>
      <c r="Y2474" s="337" t="s">
        <v>290</v>
      </c>
      <c r="Z2474" s="337" t="s">
        <v>13787</v>
      </c>
      <c r="AA2474" s="337" t="s">
        <v>13788</v>
      </c>
      <c r="AB2474" s="337" t="s">
        <v>8721</v>
      </c>
      <c r="AC2474" s="339">
        <v>15.376562758793108</v>
      </c>
      <c r="AD2474" s="339" t="s">
        <v>12496</v>
      </c>
      <c r="AE2474" s="339">
        <v>19.063925606330358</v>
      </c>
      <c r="AF2474" s="340">
        <v>0.23980410351647841</v>
      </c>
      <c r="AG2474" s="366">
        <v>20.819128125219265</v>
      </c>
      <c r="AH2474" s="366">
        <v>15.734353877727626</v>
      </c>
      <c r="AI2474" s="340">
        <v>2.3268601998188032E-2</v>
      </c>
      <c r="AJ2474" s="340">
        <v>-0.17465299631137443</v>
      </c>
      <c r="AK2474" s="341">
        <v>15.734353877727626</v>
      </c>
      <c r="AL2474" s="342">
        <v>2.3268601998188032E-2</v>
      </c>
      <c r="AM2474" s="339" t="s">
        <v>12736</v>
      </c>
      <c r="AN2474" s="339" t="s">
        <v>14194</v>
      </c>
      <c r="AO2474" s="337" t="s">
        <v>14195</v>
      </c>
      <c r="AP2474" s="343">
        <v>44414</v>
      </c>
      <c r="AQ2474" s="335" t="s">
        <v>12921</v>
      </c>
      <c r="AR2474" s="335" t="s">
        <v>8721</v>
      </c>
      <c r="AS2474" s="335" t="s">
        <v>12921</v>
      </c>
      <c r="AT2474" s="335" t="s">
        <v>8721</v>
      </c>
      <c r="AU2474" s="335" t="s">
        <v>8721</v>
      </c>
      <c r="AV2474" s="335" t="s">
        <v>14198</v>
      </c>
      <c r="AW2474" s="327" t="s">
        <v>12484</v>
      </c>
      <c r="AX2474" s="335" t="s">
        <v>12741</v>
      </c>
      <c r="AY2474" s="335">
        <v>1.5609999999999999</v>
      </c>
      <c r="BA2474" s="309" t="s">
        <v>12486</v>
      </c>
      <c r="BB2474" s="310" t="s">
        <v>8721</v>
      </c>
      <c r="BC2474" s="309" t="s">
        <v>8721</v>
      </c>
      <c r="BD2474" s="309">
        <v>2</v>
      </c>
      <c r="BE2474" s="307"/>
      <c r="BF2474" s="310" t="b">
        <v>1</v>
      </c>
    </row>
    <row r="2475" spans="1:58" s="311" customFormat="1" ht="15" customHeight="1" x14ac:dyDescent="0.25">
      <c r="A2475" s="345">
        <v>2423</v>
      </c>
      <c r="B2475" s="336" t="s">
        <v>5054</v>
      </c>
      <c r="C2475" s="346">
        <v>6815</v>
      </c>
      <c r="D2475" s="346" t="s">
        <v>5054</v>
      </c>
      <c r="E2475" s="346" t="s">
        <v>1422</v>
      </c>
      <c r="F2475" s="346" t="s">
        <v>9771</v>
      </c>
      <c r="G2475" s="346" t="s">
        <v>5048</v>
      </c>
      <c r="H2475" s="346" t="s">
        <v>5053</v>
      </c>
      <c r="I2475" s="346" t="s">
        <v>9772</v>
      </c>
      <c r="J2475" s="346" t="s">
        <v>14197</v>
      </c>
      <c r="K2475" s="346" t="s">
        <v>12473</v>
      </c>
      <c r="L2475" s="347" t="s">
        <v>12474</v>
      </c>
      <c r="M2475" s="346" t="s">
        <v>14192</v>
      </c>
      <c r="N2475" s="346" t="s">
        <v>8721</v>
      </c>
      <c r="O2475" s="346" t="s">
        <v>14193</v>
      </c>
      <c r="P2475" s="346" t="s">
        <v>8721</v>
      </c>
      <c r="Q2475" s="346" t="s">
        <v>8721</v>
      </c>
      <c r="R2475" s="346" t="s">
        <v>8721</v>
      </c>
      <c r="S2475" s="346" t="s">
        <v>8721</v>
      </c>
      <c r="T2475" s="346" t="s">
        <v>8721</v>
      </c>
      <c r="U2475" s="346" t="s">
        <v>8721</v>
      </c>
      <c r="V2475" s="346" t="s">
        <v>8721</v>
      </c>
      <c r="W2475" s="346" t="s">
        <v>12476</v>
      </c>
      <c r="X2475" s="346" t="s">
        <v>290</v>
      </c>
      <c r="Y2475" s="346" t="s">
        <v>290</v>
      </c>
      <c r="Z2475" s="346" t="s">
        <v>13787</v>
      </c>
      <c r="AA2475" s="346" t="s">
        <v>13788</v>
      </c>
      <c r="AB2475" s="346" t="s">
        <v>8721</v>
      </c>
      <c r="AC2475" s="348">
        <v>16.914219034672417</v>
      </c>
      <c r="AD2475" s="348" t="s">
        <v>12496</v>
      </c>
      <c r="AE2475" s="348">
        <v>20.970318166963391</v>
      </c>
      <c r="AF2475" s="349">
        <v>0.23980410351647841</v>
      </c>
      <c r="AG2475" s="359">
        <v>23.67845680871601</v>
      </c>
      <c r="AH2475" s="359">
        <v>17.895332430156849</v>
      </c>
      <c r="AI2475" s="349">
        <v>5.8005243604404733E-2</v>
      </c>
      <c r="AJ2475" s="349">
        <v>-0.14663514937273914</v>
      </c>
      <c r="AK2475" s="350">
        <v>17.895332430156849</v>
      </c>
      <c r="AL2475" s="351">
        <v>5.8005243604404733E-2</v>
      </c>
      <c r="AM2475" s="348" t="s">
        <v>12736</v>
      </c>
      <c r="AN2475" s="348" t="s">
        <v>14194</v>
      </c>
      <c r="AO2475" s="346" t="s">
        <v>14195</v>
      </c>
      <c r="AP2475" s="352">
        <v>44414</v>
      </c>
      <c r="AQ2475" s="346" t="s">
        <v>12921</v>
      </c>
      <c r="AR2475" s="346" t="s">
        <v>8721</v>
      </c>
      <c r="AS2475" s="346" t="s">
        <v>12921</v>
      </c>
      <c r="AT2475" s="346" t="s">
        <v>8721</v>
      </c>
      <c r="AU2475" s="346" t="s">
        <v>8721</v>
      </c>
      <c r="AV2475" s="346" t="s">
        <v>14198</v>
      </c>
      <c r="AW2475" s="327" t="s">
        <v>12484</v>
      </c>
      <c r="AX2475" s="346" t="s">
        <v>12741</v>
      </c>
      <c r="AY2475" s="346">
        <v>1.5609999999999999</v>
      </c>
      <c r="AZ2475" s="309"/>
      <c r="BA2475" s="311" t="s">
        <v>12486</v>
      </c>
      <c r="BB2475" s="310" t="s">
        <v>8721</v>
      </c>
      <c r="BC2475" s="311" t="s">
        <v>8721</v>
      </c>
      <c r="BD2475" s="311">
        <v>2</v>
      </c>
      <c r="BE2475" s="307"/>
      <c r="BF2475" s="310" t="b">
        <v>1</v>
      </c>
    </row>
    <row r="2476" spans="1:58" s="309" customFormat="1" ht="15" customHeight="1" x14ac:dyDescent="0.25">
      <c r="A2476" s="335">
        <v>2424</v>
      </c>
      <c r="B2476" s="336" t="s">
        <v>5056</v>
      </c>
      <c r="C2476" s="337">
        <v>6622</v>
      </c>
      <c r="D2476" s="337" t="s">
        <v>5056</v>
      </c>
      <c r="E2476" s="337" t="s">
        <v>1422</v>
      </c>
      <c r="F2476" s="337" t="s">
        <v>9771</v>
      </c>
      <c r="G2476" s="337" t="s">
        <v>5048</v>
      </c>
      <c r="H2476" s="337" t="s">
        <v>5055</v>
      </c>
      <c r="I2476" s="337" t="s">
        <v>9772</v>
      </c>
      <c r="J2476" s="337" t="s">
        <v>14199</v>
      </c>
      <c r="K2476" s="337" t="s">
        <v>12473</v>
      </c>
      <c r="L2476" s="338" t="s">
        <v>12474</v>
      </c>
      <c r="M2476" s="337" t="s">
        <v>14200</v>
      </c>
      <c r="N2476" s="337" t="s">
        <v>8721</v>
      </c>
      <c r="O2476" s="337" t="s">
        <v>14193</v>
      </c>
      <c r="P2476" s="337" t="s">
        <v>8721</v>
      </c>
      <c r="Q2476" s="337" t="s">
        <v>8721</v>
      </c>
      <c r="R2476" s="337" t="s">
        <v>8721</v>
      </c>
      <c r="S2476" s="337" t="s">
        <v>8721</v>
      </c>
      <c r="T2476" s="337" t="s">
        <v>8721</v>
      </c>
      <c r="U2476" s="337" t="s">
        <v>8721</v>
      </c>
      <c r="V2476" s="337" t="s">
        <v>8721</v>
      </c>
      <c r="W2476" s="337" t="s">
        <v>12476</v>
      </c>
      <c r="X2476" s="337" t="s">
        <v>290</v>
      </c>
      <c r="Y2476" s="337" t="s">
        <v>290</v>
      </c>
      <c r="Z2476" s="337" t="s">
        <v>13787</v>
      </c>
      <c r="AA2476" s="337" t="s">
        <v>13788</v>
      </c>
      <c r="AB2476" s="337" t="s">
        <v>8721</v>
      </c>
      <c r="AC2476" s="339">
        <v>18.451875310551724</v>
      </c>
      <c r="AD2476" s="339" t="s">
        <v>12496</v>
      </c>
      <c r="AE2476" s="339">
        <v>22.876710727596421</v>
      </c>
      <c r="AF2476" s="340">
        <v>0.23980410351647841</v>
      </c>
      <c r="AG2476" s="366">
        <v>26.549268739937641</v>
      </c>
      <c r="AH2476" s="366">
        <v>20.064989611310686</v>
      </c>
      <c r="AI2476" s="340">
        <v>8.7422783517104197E-2</v>
      </c>
      <c r="AJ2476" s="340">
        <v>-0.12290757835626809</v>
      </c>
      <c r="AK2476" s="341">
        <v>20.064989611310686</v>
      </c>
      <c r="AL2476" s="342">
        <v>8.7422783517104197E-2</v>
      </c>
      <c r="AM2476" s="339" t="s">
        <v>12736</v>
      </c>
      <c r="AN2476" s="339" t="s">
        <v>14194</v>
      </c>
      <c r="AO2476" s="337" t="s">
        <v>14195</v>
      </c>
      <c r="AP2476" s="343">
        <v>44414</v>
      </c>
      <c r="AQ2476" s="335" t="s">
        <v>12921</v>
      </c>
      <c r="AR2476" s="335" t="s">
        <v>8721</v>
      </c>
      <c r="AS2476" s="335" t="s">
        <v>12921</v>
      </c>
      <c r="AT2476" s="335" t="s">
        <v>8721</v>
      </c>
      <c r="AU2476" s="335" t="s">
        <v>8721</v>
      </c>
      <c r="AV2476" s="335" t="s">
        <v>14198</v>
      </c>
      <c r="AW2476" s="327" t="s">
        <v>12484</v>
      </c>
      <c r="AX2476" s="335" t="s">
        <v>12741</v>
      </c>
      <c r="AY2476" s="335">
        <v>1.5609999999999999</v>
      </c>
      <c r="AZ2476" s="311"/>
      <c r="BA2476" s="309" t="s">
        <v>12486</v>
      </c>
      <c r="BB2476" s="310" t="s">
        <v>8721</v>
      </c>
      <c r="BC2476" s="309" t="s">
        <v>8721</v>
      </c>
      <c r="BD2476" s="309">
        <v>2</v>
      </c>
      <c r="BE2476" s="307"/>
      <c r="BF2476" s="310" t="b">
        <v>1</v>
      </c>
    </row>
    <row r="2477" spans="1:58" s="311" customFormat="1" ht="15" customHeight="1" x14ac:dyDescent="0.25">
      <c r="A2477" s="345">
        <v>2425</v>
      </c>
      <c r="B2477" s="336" t="s">
        <v>5064</v>
      </c>
      <c r="C2477" s="337">
        <v>6624</v>
      </c>
      <c r="D2477" s="337" t="s">
        <v>5064</v>
      </c>
      <c r="E2477" s="337" t="s">
        <v>1422</v>
      </c>
      <c r="F2477" s="337" t="s">
        <v>9771</v>
      </c>
      <c r="G2477" s="337" t="s">
        <v>5063</v>
      </c>
      <c r="H2477" s="337" t="s">
        <v>9775</v>
      </c>
      <c r="I2477" s="337" t="s">
        <v>9776</v>
      </c>
      <c r="J2477" s="337" t="s">
        <v>14201</v>
      </c>
      <c r="K2477" s="337" t="s">
        <v>12473</v>
      </c>
      <c r="L2477" s="338" t="s">
        <v>12474</v>
      </c>
      <c r="M2477" s="337" t="s">
        <v>14202</v>
      </c>
      <c r="N2477" s="337" t="s">
        <v>8721</v>
      </c>
      <c r="O2477" s="337" t="s">
        <v>14193</v>
      </c>
      <c r="P2477" s="337" t="s">
        <v>8721</v>
      </c>
      <c r="Q2477" s="337" t="s">
        <v>8721</v>
      </c>
      <c r="R2477" s="337" t="s">
        <v>8721</v>
      </c>
      <c r="S2477" s="337" t="s">
        <v>8721</v>
      </c>
      <c r="T2477" s="337" t="s">
        <v>14203</v>
      </c>
      <c r="U2477" s="337" t="s">
        <v>8721</v>
      </c>
      <c r="V2477" s="337" t="s">
        <v>8721</v>
      </c>
      <c r="W2477" s="337" t="s">
        <v>12476</v>
      </c>
      <c r="X2477" s="337" t="s">
        <v>8897</v>
      </c>
      <c r="Y2477" s="360" t="s">
        <v>8721</v>
      </c>
      <c r="Z2477" s="337" t="s">
        <v>13787</v>
      </c>
      <c r="AA2477" s="337" t="s">
        <v>13788</v>
      </c>
      <c r="AB2477" s="337" t="s">
        <v>8721</v>
      </c>
      <c r="AC2477" s="339">
        <v>2114.2773793340521</v>
      </c>
      <c r="AD2477" s="339" t="s">
        <v>12496</v>
      </c>
      <c r="AE2477" s="339">
        <v>2621.2897708704236</v>
      </c>
      <c r="AF2477" s="340">
        <v>0.23980410351647841</v>
      </c>
      <c r="AG2477" s="366">
        <v>2918.5018590230848</v>
      </c>
      <c r="AH2477" s="366">
        <v>2205.6995262471651</v>
      </c>
      <c r="AI2477" s="340">
        <v>4.3240375083570592E-2</v>
      </c>
      <c r="AJ2477" s="340">
        <v>-0.15854418280709881</v>
      </c>
      <c r="AK2477" s="341">
        <v>2205.6995262471651</v>
      </c>
      <c r="AL2477" s="342">
        <v>4.3240375083570592E-2</v>
      </c>
      <c r="AM2477" s="339" t="s">
        <v>12736</v>
      </c>
      <c r="AN2477" s="339" t="s">
        <v>14194</v>
      </c>
      <c r="AO2477" s="337" t="s">
        <v>14195</v>
      </c>
      <c r="AP2477" s="343">
        <v>44414</v>
      </c>
      <c r="AQ2477" s="335" t="s">
        <v>12921</v>
      </c>
      <c r="AR2477" s="335" t="s">
        <v>8721</v>
      </c>
      <c r="AS2477" s="335" t="s">
        <v>12921</v>
      </c>
      <c r="AT2477" s="335" t="s">
        <v>8721</v>
      </c>
      <c r="AU2477" s="335" t="s">
        <v>8721</v>
      </c>
      <c r="AV2477" s="335" t="s">
        <v>14198</v>
      </c>
      <c r="AW2477" s="327" t="s">
        <v>12484</v>
      </c>
      <c r="AX2477" s="335" t="s">
        <v>12741</v>
      </c>
      <c r="AY2477" s="335">
        <v>1.5609999999999999</v>
      </c>
      <c r="BA2477" s="311" t="s">
        <v>12486</v>
      </c>
      <c r="BB2477" s="310" t="s">
        <v>14203</v>
      </c>
      <c r="BC2477" s="311" t="s">
        <v>8721</v>
      </c>
      <c r="BD2477" s="311">
        <v>2</v>
      </c>
      <c r="BE2477" s="307"/>
      <c r="BF2477" s="310" t="b">
        <v>1</v>
      </c>
    </row>
    <row r="2478" spans="1:58" s="309" customFormat="1" ht="15" customHeight="1" x14ac:dyDescent="0.25">
      <c r="A2478" s="335">
        <v>2426</v>
      </c>
      <c r="B2478" s="336" t="s">
        <v>5065</v>
      </c>
      <c r="C2478" s="346">
        <v>6625</v>
      </c>
      <c r="D2478" s="346" t="s">
        <v>5065</v>
      </c>
      <c r="E2478" s="346" t="s">
        <v>1422</v>
      </c>
      <c r="F2478" s="346" t="s">
        <v>9771</v>
      </c>
      <c r="G2478" s="346" t="s">
        <v>5063</v>
      </c>
      <c r="H2478" s="346" t="s">
        <v>9777</v>
      </c>
      <c r="I2478" s="346" t="s">
        <v>9778</v>
      </c>
      <c r="J2478" s="346" t="s">
        <v>14204</v>
      </c>
      <c r="K2478" s="346" t="s">
        <v>12473</v>
      </c>
      <c r="L2478" s="347" t="s">
        <v>12474</v>
      </c>
      <c r="M2478" s="346" t="s">
        <v>14202</v>
      </c>
      <c r="N2478" s="346" t="s">
        <v>8721</v>
      </c>
      <c r="O2478" s="346" t="s">
        <v>14193</v>
      </c>
      <c r="P2478" s="346" t="s">
        <v>8721</v>
      </c>
      <c r="Q2478" s="346" t="s">
        <v>8721</v>
      </c>
      <c r="R2478" s="346" t="s">
        <v>8721</v>
      </c>
      <c r="S2478" s="346" t="s">
        <v>8721</v>
      </c>
      <c r="T2478" s="346" t="s">
        <v>14203</v>
      </c>
      <c r="U2478" s="346" t="s">
        <v>8721</v>
      </c>
      <c r="V2478" s="346" t="s">
        <v>8721</v>
      </c>
      <c r="W2478" s="346" t="s">
        <v>12476</v>
      </c>
      <c r="X2478" s="346" t="s">
        <v>8897</v>
      </c>
      <c r="Y2478" s="356" t="s">
        <v>8721</v>
      </c>
      <c r="Z2478" s="346" t="s">
        <v>13787</v>
      </c>
      <c r="AA2478" s="346" t="s">
        <v>13788</v>
      </c>
      <c r="AB2478" s="346" t="s">
        <v>8721</v>
      </c>
      <c r="AC2478" s="348">
        <v>2844.6641103767251</v>
      </c>
      <c r="AD2478" s="348" t="s">
        <v>12496</v>
      </c>
      <c r="AE2478" s="348">
        <v>3526.8262371711162</v>
      </c>
      <c r="AF2478" s="349">
        <v>0.23980410351647841</v>
      </c>
      <c r="AG2478" s="359">
        <v>4470.887669207319</v>
      </c>
      <c r="AH2478" s="359">
        <v>3378.9373076417401</v>
      </c>
      <c r="AI2478" s="349">
        <v>0.18781591658435204</v>
      </c>
      <c r="AJ2478" s="349">
        <v>-4.19325817559979E-2</v>
      </c>
      <c r="AK2478" s="350">
        <v>3378.9373076417401</v>
      </c>
      <c r="AL2478" s="351">
        <v>0.18781591658435204</v>
      </c>
      <c r="AM2478" s="348" t="s">
        <v>12736</v>
      </c>
      <c r="AN2478" s="348" t="s">
        <v>14194</v>
      </c>
      <c r="AO2478" s="346" t="s">
        <v>14195</v>
      </c>
      <c r="AP2478" s="352">
        <v>44414</v>
      </c>
      <c r="AQ2478" s="346" t="s">
        <v>12921</v>
      </c>
      <c r="AR2478" s="346" t="s">
        <v>8721</v>
      </c>
      <c r="AS2478" s="346" t="s">
        <v>12921</v>
      </c>
      <c r="AT2478" s="346" t="s">
        <v>8721</v>
      </c>
      <c r="AU2478" s="346" t="s">
        <v>8721</v>
      </c>
      <c r="AV2478" s="346" t="s">
        <v>14198</v>
      </c>
      <c r="AW2478" s="327" t="s">
        <v>12484</v>
      </c>
      <c r="AX2478" s="346" t="s">
        <v>12741</v>
      </c>
      <c r="AY2478" s="346">
        <v>1.5609999999999999</v>
      </c>
      <c r="BA2478" s="309" t="s">
        <v>12486</v>
      </c>
      <c r="BB2478" s="310" t="s">
        <v>14203</v>
      </c>
      <c r="BC2478" s="309" t="s">
        <v>8721</v>
      </c>
      <c r="BD2478" s="309">
        <v>2</v>
      </c>
      <c r="BE2478" s="307"/>
      <c r="BF2478" s="310" t="b">
        <v>1</v>
      </c>
    </row>
    <row r="2479" spans="1:58" s="311" customFormat="1" ht="15" customHeight="1" x14ac:dyDescent="0.25">
      <c r="A2479" s="335">
        <v>2430</v>
      </c>
      <c r="B2479" s="336" t="s">
        <v>5066</v>
      </c>
      <c r="C2479" s="337">
        <v>6721</v>
      </c>
      <c r="D2479" s="337" t="s">
        <v>5066</v>
      </c>
      <c r="E2479" s="337" t="s">
        <v>1422</v>
      </c>
      <c r="F2479" s="337" t="s">
        <v>2204</v>
      </c>
      <c r="G2479" s="337" t="s">
        <v>5125</v>
      </c>
      <c r="H2479" s="337" t="s">
        <v>9779</v>
      </c>
      <c r="I2479" s="337" t="s">
        <v>5049</v>
      </c>
      <c r="J2479" s="337" t="s">
        <v>14205</v>
      </c>
      <c r="K2479" s="337" t="s">
        <v>12473</v>
      </c>
      <c r="L2479" s="338" t="s">
        <v>12474</v>
      </c>
      <c r="M2479" s="337" t="s">
        <v>14206</v>
      </c>
      <c r="N2479" s="337" t="s">
        <v>8721</v>
      </c>
      <c r="O2479" s="337" t="s">
        <v>8721</v>
      </c>
      <c r="P2479" s="337" t="s">
        <v>8721</v>
      </c>
      <c r="Q2479" s="337" t="s">
        <v>8721</v>
      </c>
      <c r="R2479" s="337" t="s">
        <v>8721</v>
      </c>
      <c r="S2479" s="337" t="s">
        <v>8721</v>
      </c>
      <c r="T2479" s="337" t="s">
        <v>8721</v>
      </c>
      <c r="U2479" s="337" t="s">
        <v>8721</v>
      </c>
      <c r="V2479" s="337" t="s">
        <v>8721</v>
      </c>
      <c r="W2479" s="337" t="s">
        <v>12476</v>
      </c>
      <c r="X2479" s="337" t="s">
        <v>290</v>
      </c>
      <c r="Y2479" s="337" t="s">
        <v>290</v>
      </c>
      <c r="Z2479" s="337" t="s">
        <v>13787</v>
      </c>
      <c r="AA2479" s="337" t="s">
        <v>13788</v>
      </c>
      <c r="AB2479" s="337" t="s">
        <v>8721</v>
      </c>
      <c r="AC2479" s="339">
        <v>9.2259376552758621</v>
      </c>
      <c r="AD2479" s="339" t="s">
        <v>12496</v>
      </c>
      <c r="AE2479" s="339">
        <v>11.438355363798211</v>
      </c>
      <c r="AF2479" s="340">
        <v>0.23980410351647841</v>
      </c>
      <c r="AG2479" s="366">
        <v>21.370324016013818</v>
      </c>
      <c r="AH2479" s="366">
        <v>16.150928056509162</v>
      </c>
      <c r="AI2479" s="340">
        <v>0.75060017311879812</v>
      </c>
      <c r="AJ2479" s="340">
        <v>0.4119974019714403</v>
      </c>
      <c r="AK2479" s="341">
        <v>16.150928056509162</v>
      </c>
      <c r="AL2479" s="342">
        <v>0.75060017311879812</v>
      </c>
      <c r="AM2479" s="339" t="s">
        <v>12736</v>
      </c>
      <c r="AN2479" s="339" t="s">
        <v>14194</v>
      </c>
      <c r="AO2479" s="337" t="s">
        <v>14195</v>
      </c>
      <c r="AP2479" s="343">
        <v>44414</v>
      </c>
      <c r="AQ2479" s="335" t="s">
        <v>12921</v>
      </c>
      <c r="AR2479" s="335" t="s">
        <v>8721</v>
      </c>
      <c r="AS2479" s="335" t="s">
        <v>12921</v>
      </c>
      <c r="AT2479" s="335" t="s">
        <v>8721</v>
      </c>
      <c r="AU2479" s="335" t="s">
        <v>8721</v>
      </c>
      <c r="AV2479" s="335" t="s">
        <v>14198</v>
      </c>
      <c r="AW2479" s="327" t="s">
        <v>12484</v>
      </c>
      <c r="AX2479" s="335" t="s">
        <v>12741</v>
      </c>
      <c r="AY2479" s="335">
        <v>1.5609999999999999</v>
      </c>
      <c r="AZ2479" s="309"/>
      <c r="BA2479" s="311" t="s">
        <v>12486</v>
      </c>
      <c r="BB2479" s="310" t="s">
        <v>8721</v>
      </c>
      <c r="BC2479" s="311" t="s">
        <v>8721</v>
      </c>
      <c r="BD2479" s="311">
        <v>2</v>
      </c>
      <c r="BE2479" s="307"/>
      <c r="BF2479" s="310" t="b">
        <v>1</v>
      </c>
    </row>
    <row r="2480" spans="1:58" s="309" customFormat="1" ht="15" customHeight="1" x14ac:dyDescent="0.25">
      <c r="A2480" s="345">
        <v>2431</v>
      </c>
      <c r="B2480" s="336" t="s">
        <v>5067</v>
      </c>
      <c r="C2480" s="346">
        <v>8626</v>
      </c>
      <c r="D2480" s="346" t="s">
        <v>5067</v>
      </c>
      <c r="E2480" s="346" t="s">
        <v>1422</v>
      </c>
      <c r="F2480" s="346" t="s">
        <v>2204</v>
      </c>
      <c r="G2480" s="346" t="s">
        <v>5125</v>
      </c>
      <c r="H2480" s="346" t="s">
        <v>9779</v>
      </c>
      <c r="I2480" s="346" t="s">
        <v>9780</v>
      </c>
      <c r="J2480" s="346" t="s">
        <v>14205</v>
      </c>
      <c r="K2480" s="346" t="s">
        <v>12473</v>
      </c>
      <c r="L2480" s="347" t="s">
        <v>12474</v>
      </c>
      <c r="M2480" s="346" t="s">
        <v>14207</v>
      </c>
      <c r="N2480" s="346" t="s">
        <v>8721</v>
      </c>
      <c r="O2480" s="346" t="s">
        <v>8721</v>
      </c>
      <c r="P2480" s="346" t="s">
        <v>8721</v>
      </c>
      <c r="Q2480" s="346" t="s">
        <v>8721</v>
      </c>
      <c r="R2480" s="346" t="s">
        <v>8721</v>
      </c>
      <c r="S2480" s="346" t="s">
        <v>8721</v>
      </c>
      <c r="T2480" s="346" t="s">
        <v>8721</v>
      </c>
      <c r="U2480" s="346" t="s">
        <v>8721</v>
      </c>
      <c r="V2480" s="346" t="s">
        <v>8721</v>
      </c>
      <c r="W2480" s="346" t="s">
        <v>12476</v>
      </c>
      <c r="X2480" s="346" t="s">
        <v>290</v>
      </c>
      <c r="Y2480" s="346" t="s">
        <v>290</v>
      </c>
      <c r="Z2480" s="346" t="s">
        <v>13787</v>
      </c>
      <c r="AA2480" s="346" t="s">
        <v>13788</v>
      </c>
      <c r="AB2480" s="346" t="s">
        <v>8721</v>
      </c>
      <c r="AC2480" s="348">
        <v>11.532422069094832</v>
      </c>
      <c r="AD2480" s="348" t="s">
        <v>12496</v>
      </c>
      <c r="AE2480" s="348">
        <v>14.297944204747768</v>
      </c>
      <c r="AF2480" s="349">
        <v>0.23980410351647841</v>
      </c>
      <c r="AG2480" s="359">
        <v>22.231567595380309</v>
      </c>
      <c r="AH2480" s="359">
        <v>16.801825210855316</v>
      </c>
      <c r="AI2480" s="349">
        <v>0.45692076739731013</v>
      </c>
      <c r="AJ2480" s="349">
        <v>0.17512174969014849</v>
      </c>
      <c r="AK2480" s="350">
        <v>16.801825210855316</v>
      </c>
      <c r="AL2480" s="351">
        <v>0.45692076739731013</v>
      </c>
      <c r="AM2480" s="348" t="s">
        <v>12736</v>
      </c>
      <c r="AN2480" s="348" t="s">
        <v>14194</v>
      </c>
      <c r="AO2480" s="346" t="s">
        <v>14195</v>
      </c>
      <c r="AP2480" s="352">
        <v>44414</v>
      </c>
      <c r="AQ2480" s="346" t="s">
        <v>12921</v>
      </c>
      <c r="AR2480" s="346" t="s">
        <v>8721</v>
      </c>
      <c r="AS2480" s="346" t="s">
        <v>12921</v>
      </c>
      <c r="AT2480" s="346" t="s">
        <v>8721</v>
      </c>
      <c r="AU2480" s="346" t="s">
        <v>8721</v>
      </c>
      <c r="AV2480" s="346" t="s">
        <v>14198</v>
      </c>
      <c r="AW2480" s="327" t="s">
        <v>12484</v>
      </c>
      <c r="AX2480" s="346" t="s">
        <v>12741</v>
      </c>
      <c r="AY2480" s="346">
        <v>1.5609999999999999</v>
      </c>
      <c r="BA2480" s="309" t="s">
        <v>12486</v>
      </c>
      <c r="BB2480" s="310" t="s">
        <v>8721</v>
      </c>
      <c r="BC2480" s="309" t="s">
        <v>8721</v>
      </c>
      <c r="BD2480" s="309">
        <v>2</v>
      </c>
      <c r="BE2480" s="307"/>
      <c r="BF2480" s="310" t="b">
        <v>1</v>
      </c>
    </row>
    <row r="2481" spans="1:58" s="311" customFormat="1" ht="15" customHeight="1" x14ac:dyDescent="0.25">
      <c r="A2481" s="335">
        <v>2432</v>
      </c>
      <c r="B2481" s="336" t="s">
        <v>5068</v>
      </c>
      <c r="C2481" s="346">
        <v>8033</v>
      </c>
      <c r="D2481" s="346" t="s">
        <v>5068</v>
      </c>
      <c r="E2481" s="346" t="s">
        <v>1422</v>
      </c>
      <c r="F2481" s="346" t="s">
        <v>2204</v>
      </c>
      <c r="G2481" s="346" t="s">
        <v>5125</v>
      </c>
      <c r="H2481" s="346" t="s">
        <v>9779</v>
      </c>
      <c r="I2481" s="346" t="s">
        <v>9774</v>
      </c>
      <c r="J2481" s="346" t="s">
        <v>14205</v>
      </c>
      <c r="K2481" s="346" t="s">
        <v>12473</v>
      </c>
      <c r="L2481" s="347" t="s">
        <v>12474</v>
      </c>
      <c r="M2481" s="346" t="s">
        <v>14207</v>
      </c>
      <c r="N2481" s="346" t="s">
        <v>8721</v>
      </c>
      <c r="O2481" s="346" t="s">
        <v>8721</v>
      </c>
      <c r="P2481" s="346" t="s">
        <v>8721</v>
      </c>
      <c r="Q2481" s="346" t="s">
        <v>8721</v>
      </c>
      <c r="R2481" s="346" t="s">
        <v>8721</v>
      </c>
      <c r="S2481" s="346" t="s">
        <v>8721</v>
      </c>
      <c r="T2481" s="346" t="s">
        <v>8721</v>
      </c>
      <c r="U2481" s="346" t="s">
        <v>8721</v>
      </c>
      <c r="V2481" s="346" t="s">
        <v>8721</v>
      </c>
      <c r="W2481" s="346" t="s">
        <v>12476</v>
      </c>
      <c r="X2481" s="346" t="s">
        <v>290</v>
      </c>
      <c r="Y2481" s="346" t="s">
        <v>290</v>
      </c>
      <c r="Z2481" s="346" t="s">
        <v>13787</v>
      </c>
      <c r="AA2481" s="346" t="s">
        <v>13788</v>
      </c>
      <c r="AB2481" s="346" t="s">
        <v>8721</v>
      </c>
      <c r="AC2481" s="348">
        <v>13.838906482913796</v>
      </c>
      <c r="AD2481" s="348" t="s">
        <v>12496</v>
      </c>
      <c r="AE2481" s="348">
        <v>17.157533045697321</v>
      </c>
      <c r="AF2481" s="349">
        <v>0.23980410351647841</v>
      </c>
      <c r="AG2481" s="359">
        <v>22.357883320354059</v>
      </c>
      <c r="AH2481" s="359">
        <v>16.897290126826082</v>
      </c>
      <c r="AI2481" s="349">
        <v>0.22099893858581376</v>
      </c>
      <c r="AJ2481" s="349">
        <v>-1.5167851822176837E-2</v>
      </c>
      <c r="AK2481" s="350">
        <v>16.897290126826082</v>
      </c>
      <c r="AL2481" s="351">
        <v>0.22099893858581376</v>
      </c>
      <c r="AM2481" s="348" t="s">
        <v>12736</v>
      </c>
      <c r="AN2481" s="348" t="s">
        <v>14194</v>
      </c>
      <c r="AO2481" s="346" t="s">
        <v>14195</v>
      </c>
      <c r="AP2481" s="352">
        <v>44414</v>
      </c>
      <c r="AQ2481" s="346" t="s">
        <v>12921</v>
      </c>
      <c r="AR2481" s="346" t="s">
        <v>8721</v>
      </c>
      <c r="AS2481" s="346" t="s">
        <v>12921</v>
      </c>
      <c r="AT2481" s="346" t="s">
        <v>8721</v>
      </c>
      <c r="AU2481" s="346" t="s">
        <v>8721</v>
      </c>
      <c r="AV2481" s="346" t="s">
        <v>14198</v>
      </c>
      <c r="AW2481" s="327" t="s">
        <v>12484</v>
      </c>
      <c r="AX2481" s="346" t="s">
        <v>12741</v>
      </c>
      <c r="AY2481" s="346">
        <v>1.5609999999999999</v>
      </c>
      <c r="BA2481" s="311" t="s">
        <v>12486</v>
      </c>
      <c r="BB2481" s="310" t="s">
        <v>8721</v>
      </c>
      <c r="BC2481" s="311" t="s">
        <v>8721</v>
      </c>
      <c r="BD2481" s="311">
        <v>2</v>
      </c>
      <c r="BE2481" s="307"/>
      <c r="BF2481" s="310" t="b">
        <v>1</v>
      </c>
    </row>
    <row r="2482" spans="1:58" s="309" customFormat="1" ht="15" customHeight="1" x14ac:dyDescent="0.25">
      <c r="A2482" s="345">
        <v>2433</v>
      </c>
      <c r="B2482" s="336" t="s">
        <v>5069</v>
      </c>
      <c r="C2482" s="337">
        <v>8015</v>
      </c>
      <c r="D2482" s="337" t="s">
        <v>5069</v>
      </c>
      <c r="E2482" s="337" t="s">
        <v>1422</v>
      </c>
      <c r="F2482" s="337" t="s">
        <v>2204</v>
      </c>
      <c r="G2482" s="337" t="s">
        <v>5125</v>
      </c>
      <c r="H2482" s="337" t="s">
        <v>9779</v>
      </c>
      <c r="I2482" s="337" t="s">
        <v>9781</v>
      </c>
      <c r="J2482" s="337" t="s">
        <v>14205</v>
      </c>
      <c r="K2482" s="337" t="s">
        <v>12473</v>
      </c>
      <c r="L2482" s="338" t="s">
        <v>12474</v>
      </c>
      <c r="M2482" s="337" t="s">
        <v>14208</v>
      </c>
      <c r="N2482" s="337" t="s">
        <v>8721</v>
      </c>
      <c r="O2482" s="337" t="s">
        <v>8721</v>
      </c>
      <c r="P2482" s="337" t="s">
        <v>8721</v>
      </c>
      <c r="Q2482" s="337" t="s">
        <v>8721</v>
      </c>
      <c r="R2482" s="337" t="s">
        <v>8721</v>
      </c>
      <c r="S2482" s="337" t="s">
        <v>8721</v>
      </c>
      <c r="T2482" s="337" t="s">
        <v>8721</v>
      </c>
      <c r="U2482" s="337" t="s">
        <v>8721</v>
      </c>
      <c r="V2482" s="337" t="s">
        <v>8721</v>
      </c>
      <c r="W2482" s="337" t="s">
        <v>12476</v>
      </c>
      <c r="X2482" s="337" t="s">
        <v>290</v>
      </c>
      <c r="Y2482" s="337" t="s">
        <v>290</v>
      </c>
      <c r="Z2482" s="337" t="s">
        <v>13787</v>
      </c>
      <c r="AA2482" s="337" t="s">
        <v>13788</v>
      </c>
      <c r="AB2482" s="337" t="s">
        <v>8721</v>
      </c>
      <c r="AC2482" s="339">
        <v>15.376562758793108</v>
      </c>
      <c r="AD2482" s="339" t="s">
        <v>12496</v>
      </c>
      <c r="AE2482" s="339">
        <v>19.063925606330358</v>
      </c>
      <c r="AF2482" s="340">
        <v>0.23980410351647841</v>
      </c>
      <c r="AG2482" s="366">
        <v>22.966495449773046</v>
      </c>
      <c r="AH2482" s="366">
        <v>17.357257449230698</v>
      </c>
      <c r="AI2482" s="340">
        <v>0.12881257804543655</v>
      </c>
      <c r="AJ2482" s="340">
        <v>-8.9523437740070988E-2</v>
      </c>
      <c r="AK2482" s="341">
        <v>17.357257449230698</v>
      </c>
      <c r="AL2482" s="342">
        <v>0.12881257804543655</v>
      </c>
      <c r="AM2482" s="339" t="s">
        <v>12736</v>
      </c>
      <c r="AN2482" s="339" t="s">
        <v>14194</v>
      </c>
      <c r="AO2482" s="337" t="s">
        <v>14195</v>
      </c>
      <c r="AP2482" s="343">
        <v>44414</v>
      </c>
      <c r="AQ2482" s="335" t="s">
        <v>12921</v>
      </c>
      <c r="AR2482" s="335" t="s">
        <v>8721</v>
      </c>
      <c r="AS2482" s="335" t="s">
        <v>12921</v>
      </c>
      <c r="AT2482" s="335" t="s">
        <v>8721</v>
      </c>
      <c r="AU2482" s="335" t="s">
        <v>8721</v>
      </c>
      <c r="AV2482" s="335" t="s">
        <v>14198</v>
      </c>
      <c r="AW2482" s="327" t="s">
        <v>12484</v>
      </c>
      <c r="AX2482" s="335" t="s">
        <v>12741</v>
      </c>
      <c r="AY2482" s="335">
        <v>1.5609999999999999</v>
      </c>
      <c r="BA2482" s="309" t="s">
        <v>12486</v>
      </c>
      <c r="BB2482" s="310" t="s">
        <v>8721</v>
      </c>
      <c r="BC2482" s="309" t="s">
        <v>8721</v>
      </c>
      <c r="BD2482" s="309">
        <v>2</v>
      </c>
      <c r="BE2482" s="307"/>
      <c r="BF2482" s="310" t="b">
        <v>1</v>
      </c>
    </row>
    <row r="2483" spans="1:58" s="311" customFormat="1" ht="15" customHeight="1" x14ac:dyDescent="0.25">
      <c r="A2483" s="345">
        <v>2427</v>
      </c>
      <c r="B2483" s="336" t="s">
        <v>5071</v>
      </c>
      <c r="C2483" s="337">
        <v>8611</v>
      </c>
      <c r="D2483" s="337" t="s">
        <v>5071</v>
      </c>
      <c r="E2483" s="337" t="s">
        <v>1422</v>
      </c>
      <c r="F2483" s="337" t="s">
        <v>2204</v>
      </c>
      <c r="G2483" s="337" t="s">
        <v>9782</v>
      </c>
      <c r="H2483" s="337" t="s">
        <v>9783</v>
      </c>
      <c r="I2483" s="337" t="s">
        <v>5051</v>
      </c>
      <c r="J2483" s="337" t="s">
        <v>14209</v>
      </c>
      <c r="K2483" s="337" t="s">
        <v>12473</v>
      </c>
      <c r="L2483" s="338" t="s">
        <v>12474</v>
      </c>
      <c r="M2483" s="360" t="s">
        <v>8721</v>
      </c>
      <c r="N2483" s="337" t="s">
        <v>8721</v>
      </c>
      <c r="O2483" s="337" t="s">
        <v>14193</v>
      </c>
      <c r="P2483" s="337" t="s">
        <v>8721</v>
      </c>
      <c r="Q2483" s="337" t="s">
        <v>8721</v>
      </c>
      <c r="R2483" s="337" t="s">
        <v>8721</v>
      </c>
      <c r="S2483" s="337" t="s">
        <v>8721</v>
      </c>
      <c r="T2483" s="337" t="s">
        <v>14210</v>
      </c>
      <c r="U2483" s="337" t="s">
        <v>8721</v>
      </c>
      <c r="V2483" s="337" t="s">
        <v>8721</v>
      </c>
      <c r="W2483" s="337" t="s">
        <v>12476</v>
      </c>
      <c r="X2483" s="337" t="s">
        <v>290</v>
      </c>
      <c r="Y2483" s="337" t="s">
        <v>290</v>
      </c>
      <c r="Z2483" s="337" t="s">
        <v>13787</v>
      </c>
      <c r="AA2483" s="337" t="s">
        <v>13788</v>
      </c>
      <c r="AB2483" s="337" t="s">
        <v>8721</v>
      </c>
      <c r="AC2483" s="339">
        <v>35.366094345224141</v>
      </c>
      <c r="AD2483" s="339" t="s">
        <v>12496</v>
      </c>
      <c r="AE2483" s="339">
        <v>43.847028894559813</v>
      </c>
      <c r="AF2483" s="340">
        <v>0.23980410351647841</v>
      </c>
      <c r="AG2483" s="366">
        <v>59.712888169409922</v>
      </c>
      <c r="AH2483" s="366">
        <v>45.128869367999812</v>
      </c>
      <c r="AI2483" s="340">
        <v>0.27604900126875442</v>
      </c>
      <c r="AJ2483" s="340">
        <v>2.9234374728615675E-2</v>
      </c>
      <c r="AK2483" s="341">
        <v>45.128869367999812</v>
      </c>
      <c r="AL2483" s="342">
        <v>0.27604900126875442</v>
      </c>
      <c r="AM2483" s="339" t="s">
        <v>12736</v>
      </c>
      <c r="AN2483" s="339" t="s">
        <v>14194</v>
      </c>
      <c r="AO2483" s="337" t="s">
        <v>14195</v>
      </c>
      <c r="AP2483" s="343">
        <v>44414</v>
      </c>
      <c r="AQ2483" s="335" t="s">
        <v>12921</v>
      </c>
      <c r="AR2483" s="335" t="s">
        <v>8721</v>
      </c>
      <c r="AS2483" s="335" t="s">
        <v>12921</v>
      </c>
      <c r="AT2483" s="335" t="s">
        <v>8721</v>
      </c>
      <c r="AU2483" s="335" t="s">
        <v>8721</v>
      </c>
      <c r="AV2483" s="335" t="s">
        <v>14198</v>
      </c>
      <c r="AW2483" s="327" t="s">
        <v>12484</v>
      </c>
      <c r="AX2483" s="335" t="s">
        <v>12741</v>
      </c>
      <c r="AY2483" s="335">
        <v>1.5609999999999999</v>
      </c>
      <c r="BA2483" s="311" t="s">
        <v>12486</v>
      </c>
      <c r="BB2483" s="310" t="s">
        <v>14210</v>
      </c>
      <c r="BC2483" s="311" t="s">
        <v>8721</v>
      </c>
      <c r="BD2483" s="311">
        <v>2</v>
      </c>
      <c r="BE2483" s="307"/>
      <c r="BF2483" s="310" t="b">
        <v>1</v>
      </c>
    </row>
    <row r="2484" spans="1:58" s="309" customFormat="1" ht="15" customHeight="1" x14ac:dyDescent="0.25">
      <c r="A2484" s="335">
        <v>2428</v>
      </c>
      <c r="B2484" s="336" t="s">
        <v>5072</v>
      </c>
      <c r="C2484" s="346">
        <v>8612</v>
      </c>
      <c r="D2484" s="346" t="s">
        <v>5072</v>
      </c>
      <c r="E2484" s="346" t="s">
        <v>1422</v>
      </c>
      <c r="F2484" s="346" t="s">
        <v>2204</v>
      </c>
      <c r="G2484" s="346" t="s">
        <v>9782</v>
      </c>
      <c r="H2484" s="346" t="s">
        <v>9783</v>
      </c>
      <c r="I2484" s="346" t="s">
        <v>5053</v>
      </c>
      <c r="J2484" s="346" t="s">
        <v>14209</v>
      </c>
      <c r="K2484" s="346" t="s">
        <v>12473</v>
      </c>
      <c r="L2484" s="347" t="s">
        <v>12474</v>
      </c>
      <c r="M2484" s="356" t="s">
        <v>8721</v>
      </c>
      <c r="N2484" s="346" t="s">
        <v>8721</v>
      </c>
      <c r="O2484" s="346" t="s">
        <v>14193</v>
      </c>
      <c r="P2484" s="346" t="s">
        <v>8721</v>
      </c>
      <c r="Q2484" s="346" t="s">
        <v>8721</v>
      </c>
      <c r="R2484" s="346" t="s">
        <v>8721</v>
      </c>
      <c r="S2484" s="346" t="s">
        <v>8721</v>
      </c>
      <c r="T2484" s="346" t="s">
        <v>14210</v>
      </c>
      <c r="U2484" s="346" t="s">
        <v>8721</v>
      </c>
      <c r="V2484" s="346" t="s">
        <v>8721</v>
      </c>
      <c r="W2484" s="346" t="s">
        <v>12476</v>
      </c>
      <c r="X2484" s="346" t="s">
        <v>290</v>
      </c>
      <c r="Y2484" s="346" t="s">
        <v>290</v>
      </c>
      <c r="Z2484" s="346" t="s">
        <v>13787</v>
      </c>
      <c r="AA2484" s="346" t="s">
        <v>13788</v>
      </c>
      <c r="AB2484" s="346" t="s">
        <v>8721</v>
      </c>
      <c r="AC2484" s="348">
        <v>44.592032000500005</v>
      </c>
      <c r="AD2484" s="348" t="s">
        <v>12496</v>
      </c>
      <c r="AE2484" s="348">
        <v>55.285384258358029</v>
      </c>
      <c r="AF2484" s="349">
        <v>0.23980410351647841</v>
      </c>
      <c r="AG2484" s="359">
        <v>74.641110211762395</v>
      </c>
      <c r="AH2484" s="359">
        <v>56.411086709999765</v>
      </c>
      <c r="AI2484" s="349">
        <v>0.26504857884402377</v>
      </c>
      <c r="AJ2484" s="349">
        <v>2.036166460164468E-2</v>
      </c>
      <c r="AK2484" s="350">
        <v>56.411086709999765</v>
      </c>
      <c r="AL2484" s="351">
        <v>0.26504857884402377</v>
      </c>
      <c r="AM2484" s="348" t="s">
        <v>12736</v>
      </c>
      <c r="AN2484" s="348" t="s">
        <v>14194</v>
      </c>
      <c r="AO2484" s="346" t="s">
        <v>14195</v>
      </c>
      <c r="AP2484" s="352">
        <v>44414</v>
      </c>
      <c r="AQ2484" s="346" t="s">
        <v>12921</v>
      </c>
      <c r="AR2484" s="346" t="s">
        <v>8721</v>
      </c>
      <c r="AS2484" s="346" t="s">
        <v>12921</v>
      </c>
      <c r="AT2484" s="346" t="s">
        <v>8721</v>
      </c>
      <c r="AU2484" s="346" t="s">
        <v>8721</v>
      </c>
      <c r="AV2484" s="346" t="s">
        <v>14198</v>
      </c>
      <c r="AW2484" s="327" t="s">
        <v>12484</v>
      </c>
      <c r="AX2484" s="346" t="s">
        <v>12741</v>
      </c>
      <c r="AY2484" s="346">
        <v>1.5609999999999999</v>
      </c>
      <c r="BA2484" s="309" t="s">
        <v>12486</v>
      </c>
      <c r="BB2484" s="310" t="s">
        <v>14210</v>
      </c>
      <c r="BC2484" s="309" t="s">
        <v>8721</v>
      </c>
      <c r="BD2484" s="309">
        <v>2</v>
      </c>
      <c r="BE2484" s="307"/>
      <c r="BF2484" s="310" t="b">
        <v>1</v>
      </c>
    </row>
    <row r="2485" spans="1:58" s="311" customFormat="1" ht="15" customHeight="1" x14ac:dyDescent="0.25">
      <c r="A2485" s="345">
        <v>2429</v>
      </c>
      <c r="B2485" s="336" t="s">
        <v>5073</v>
      </c>
      <c r="C2485" s="337">
        <v>8613</v>
      </c>
      <c r="D2485" s="337" t="s">
        <v>5073</v>
      </c>
      <c r="E2485" s="337" t="s">
        <v>1422</v>
      </c>
      <c r="F2485" s="337" t="s">
        <v>2204</v>
      </c>
      <c r="G2485" s="337" t="s">
        <v>9782</v>
      </c>
      <c r="H2485" s="337" t="s">
        <v>9783</v>
      </c>
      <c r="I2485" s="337" t="s">
        <v>5055</v>
      </c>
      <c r="J2485" s="337" t="s">
        <v>14211</v>
      </c>
      <c r="K2485" s="337" t="s">
        <v>12473</v>
      </c>
      <c r="L2485" s="338" t="s">
        <v>12474</v>
      </c>
      <c r="M2485" s="360" t="s">
        <v>8721</v>
      </c>
      <c r="N2485" s="337" t="s">
        <v>8721</v>
      </c>
      <c r="O2485" s="337" t="s">
        <v>14193</v>
      </c>
      <c r="P2485" s="337" t="s">
        <v>8721</v>
      </c>
      <c r="Q2485" s="337" t="s">
        <v>8721</v>
      </c>
      <c r="R2485" s="337" t="s">
        <v>8721</v>
      </c>
      <c r="S2485" s="337" t="s">
        <v>8721</v>
      </c>
      <c r="T2485" s="337" t="s">
        <v>14212</v>
      </c>
      <c r="U2485" s="337" t="s">
        <v>8721</v>
      </c>
      <c r="V2485" s="337" t="s">
        <v>8721</v>
      </c>
      <c r="W2485" s="337" t="s">
        <v>12476</v>
      </c>
      <c r="X2485" s="337" t="s">
        <v>290</v>
      </c>
      <c r="Y2485" s="337" t="s">
        <v>290</v>
      </c>
      <c r="Z2485" s="337" t="s">
        <v>13787</v>
      </c>
      <c r="AA2485" s="337" t="s">
        <v>13788</v>
      </c>
      <c r="AB2485" s="337" t="s">
        <v>8721</v>
      </c>
      <c r="AC2485" s="339">
        <v>53.817969655775876</v>
      </c>
      <c r="AD2485" s="339" t="s">
        <v>12496</v>
      </c>
      <c r="AE2485" s="339">
        <v>66.723739622156245</v>
      </c>
      <c r="AF2485" s="340">
        <v>0.23980410351647841</v>
      </c>
      <c r="AG2485" s="366">
        <v>80.727231505952247</v>
      </c>
      <c r="AH2485" s="366">
        <v>61.010759934045893</v>
      </c>
      <c r="AI2485" s="340">
        <v>0.13365034623705974</v>
      </c>
      <c r="AJ2485" s="340">
        <v>-8.5621395330385597E-2</v>
      </c>
      <c r="AK2485" s="341">
        <v>61.010759934045893</v>
      </c>
      <c r="AL2485" s="342">
        <v>0.13365034623705974</v>
      </c>
      <c r="AM2485" s="339" t="s">
        <v>12736</v>
      </c>
      <c r="AN2485" s="339" t="s">
        <v>14194</v>
      </c>
      <c r="AO2485" s="337" t="s">
        <v>14195</v>
      </c>
      <c r="AP2485" s="343">
        <v>44414</v>
      </c>
      <c r="AQ2485" s="335" t="s">
        <v>12921</v>
      </c>
      <c r="AR2485" s="335" t="s">
        <v>8721</v>
      </c>
      <c r="AS2485" s="335" t="s">
        <v>12921</v>
      </c>
      <c r="AT2485" s="335" t="s">
        <v>8721</v>
      </c>
      <c r="AU2485" s="335" t="s">
        <v>14213</v>
      </c>
      <c r="AV2485" s="335" t="s">
        <v>14198</v>
      </c>
      <c r="AW2485" s="327" t="s">
        <v>12484</v>
      </c>
      <c r="AX2485" s="335" t="s">
        <v>12741</v>
      </c>
      <c r="AY2485" s="335">
        <v>1.5609999999999999</v>
      </c>
      <c r="BA2485" s="311" t="s">
        <v>12486</v>
      </c>
      <c r="BB2485" s="310" t="s">
        <v>14212</v>
      </c>
      <c r="BC2485" s="311" t="s">
        <v>8721</v>
      </c>
      <c r="BD2485" s="311">
        <v>2</v>
      </c>
      <c r="BE2485" s="307"/>
      <c r="BF2485" s="310" t="b">
        <v>1</v>
      </c>
    </row>
    <row r="2486" spans="1:58" s="309" customFormat="1" ht="15" customHeight="1" x14ac:dyDescent="0.25">
      <c r="A2486" s="345">
        <v>2439</v>
      </c>
      <c r="B2486" s="336" t="s">
        <v>5088</v>
      </c>
      <c r="C2486" s="337">
        <v>6644</v>
      </c>
      <c r="D2486" s="337" t="s">
        <v>5088</v>
      </c>
      <c r="E2486" s="337" t="s">
        <v>1422</v>
      </c>
      <c r="F2486" s="337" t="s">
        <v>2338</v>
      </c>
      <c r="G2486" s="337" t="s">
        <v>5087</v>
      </c>
      <c r="H2486" s="337" t="s">
        <v>9784</v>
      </c>
      <c r="I2486" s="337" t="s">
        <v>5055</v>
      </c>
      <c r="J2486" s="337" t="s">
        <v>14214</v>
      </c>
      <c r="K2486" s="337" t="s">
        <v>12473</v>
      </c>
      <c r="L2486" s="338" t="s">
        <v>12474</v>
      </c>
      <c r="M2486" s="360" t="s">
        <v>8721</v>
      </c>
      <c r="N2486" s="337" t="s">
        <v>14215</v>
      </c>
      <c r="O2486" s="337" t="s">
        <v>8721</v>
      </c>
      <c r="P2486" s="337" t="s">
        <v>8721</v>
      </c>
      <c r="Q2486" s="337" t="s">
        <v>8721</v>
      </c>
      <c r="R2486" s="360" t="s">
        <v>8721</v>
      </c>
      <c r="S2486" s="337" t="s">
        <v>8721</v>
      </c>
      <c r="T2486" s="337" t="s">
        <v>14216</v>
      </c>
      <c r="U2486" s="337" t="s">
        <v>8721</v>
      </c>
      <c r="V2486" s="337" t="s">
        <v>8721</v>
      </c>
      <c r="W2486" s="337" t="s">
        <v>12476</v>
      </c>
      <c r="X2486" s="337" t="s">
        <v>290</v>
      </c>
      <c r="Y2486" s="337" t="s">
        <v>8721</v>
      </c>
      <c r="Z2486" s="337" t="s">
        <v>13787</v>
      </c>
      <c r="AA2486" s="337" t="s">
        <v>13788</v>
      </c>
      <c r="AB2486" s="337" t="s">
        <v>8721</v>
      </c>
      <c r="AC2486" s="339">
        <v>49.973828966077605</v>
      </c>
      <c r="AD2486" s="339" t="s">
        <v>12496</v>
      </c>
      <c r="AE2486" s="339">
        <v>58.829518857928029</v>
      </c>
      <c r="AF2486" s="340">
        <v>0.17720655141037311</v>
      </c>
      <c r="AG2486" s="366">
        <v>83</v>
      </c>
      <c r="AH2486" s="366">
        <v>65.277355623100306</v>
      </c>
      <c r="AI2486" s="340">
        <v>0.30623082068437824</v>
      </c>
      <c r="AJ2486" s="340">
        <v>0.10960206526155103</v>
      </c>
      <c r="AK2486" s="341">
        <v>65.277355623100306</v>
      </c>
      <c r="AL2486" s="342">
        <v>0.30623082068437824</v>
      </c>
      <c r="AM2486" s="339" t="s">
        <v>12497</v>
      </c>
      <c r="AN2486" s="339" t="s">
        <v>14194</v>
      </c>
      <c r="AO2486" s="337" t="s">
        <v>14195</v>
      </c>
      <c r="AP2486" s="343">
        <v>44414</v>
      </c>
      <c r="AQ2486" s="335" t="s">
        <v>12921</v>
      </c>
      <c r="AR2486" s="335" t="s">
        <v>8721</v>
      </c>
      <c r="AS2486" s="335" t="s">
        <v>12501</v>
      </c>
      <c r="AT2486" s="335" t="s">
        <v>8721</v>
      </c>
      <c r="AU2486" s="335" t="s">
        <v>8721</v>
      </c>
      <c r="AV2486" s="335" t="s">
        <v>14217</v>
      </c>
      <c r="AW2486" s="327" t="s">
        <v>12484</v>
      </c>
      <c r="AX2486" s="344" t="s">
        <v>12598</v>
      </c>
      <c r="AY2486" s="335">
        <v>1.5609999999999999</v>
      </c>
      <c r="AZ2486" s="311"/>
      <c r="BA2486" s="309" t="s">
        <v>12486</v>
      </c>
      <c r="BB2486" s="310" t="s">
        <v>14216</v>
      </c>
      <c r="BC2486" s="309" t="s">
        <v>8721</v>
      </c>
      <c r="BD2486" s="309">
        <v>2</v>
      </c>
      <c r="BE2486" s="307"/>
      <c r="BF2486" s="310" t="b">
        <v>1</v>
      </c>
    </row>
    <row r="2487" spans="1:58" s="311" customFormat="1" ht="15" customHeight="1" x14ac:dyDescent="0.25">
      <c r="A2487" s="335">
        <v>2440</v>
      </c>
      <c r="B2487" s="336" t="s">
        <v>5089</v>
      </c>
      <c r="C2487" s="346">
        <v>6648</v>
      </c>
      <c r="D2487" s="346" t="s">
        <v>5089</v>
      </c>
      <c r="E2487" s="346" t="s">
        <v>1422</v>
      </c>
      <c r="F2487" s="346" t="s">
        <v>2338</v>
      </c>
      <c r="G2487" s="346" t="s">
        <v>5087</v>
      </c>
      <c r="H2487" s="346" t="s">
        <v>9784</v>
      </c>
      <c r="I2487" s="346" t="s">
        <v>9785</v>
      </c>
      <c r="J2487" s="346" t="s">
        <v>14218</v>
      </c>
      <c r="K2487" s="346" t="s">
        <v>12473</v>
      </c>
      <c r="L2487" s="347" t="s">
        <v>12474</v>
      </c>
      <c r="M2487" s="356" t="s">
        <v>8721</v>
      </c>
      <c r="N2487" s="346" t="s">
        <v>14215</v>
      </c>
      <c r="O2487" s="346" t="s">
        <v>8721</v>
      </c>
      <c r="P2487" s="346" t="s">
        <v>8721</v>
      </c>
      <c r="Q2487" s="346" t="s">
        <v>8721</v>
      </c>
      <c r="R2487" s="356" t="s">
        <v>8721</v>
      </c>
      <c r="S2487" s="346" t="s">
        <v>8721</v>
      </c>
      <c r="T2487" s="346" t="s">
        <v>14216</v>
      </c>
      <c r="U2487" s="346" t="s">
        <v>8721</v>
      </c>
      <c r="V2487" s="346" t="s">
        <v>8721</v>
      </c>
      <c r="W2487" s="346" t="s">
        <v>12476</v>
      </c>
      <c r="X2487" s="346" t="s">
        <v>290</v>
      </c>
      <c r="Y2487" s="346" t="s">
        <v>8721</v>
      </c>
      <c r="Z2487" s="346" t="s">
        <v>13787</v>
      </c>
      <c r="AA2487" s="346" t="s">
        <v>13788</v>
      </c>
      <c r="AB2487" s="346" t="s">
        <v>8721</v>
      </c>
      <c r="AC2487" s="348">
        <v>58.430938483413811</v>
      </c>
      <c r="AD2487" s="348" t="s">
        <v>12496</v>
      </c>
      <c r="AE2487" s="348">
        <v>68.785283587731229</v>
      </c>
      <c r="AF2487" s="349">
        <v>0.17720655141037311</v>
      </c>
      <c r="AG2487" s="359">
        <v>100</v>
      </c>
      <c r="AH2487" s="359">
        <v>78.647416413373861</v>
      </c>
      <c r="AI2487" s="349">
        <v>0.34598927305777738</v>
      </c>
      <c r="AJ2487" s="349">
        <v>0.14337562209893506</v>
      </c>
      <c r="AK2487" s="350">
        <v>78.647416413373861</v>
      </c>
      <c r="AL2487" s="351">
        <v>0.34598927305777738</v>
      </c>
      <c r="AM2487" s="348" t="s">
        <v>12497</v>
      </c>
      <c r="AN2487" s="348" t="s">
        <v>14194</v>
      </c>
      <c r="AO2487" s="346" t="s">
        <v>14195</v>
      </c>
      <c r="AP2487" s="352">
        <v>44277</v>
      </c>
      <c r="AQ2487" s="346" t="s">
        <v>12921</v>
      </c>
      <c r="AR2487" s="346" t="s">
        <v>8721</v>
      </c>
      <c r="AS2487" s="346" t="s">
        <v>12501</v>
      </c>
      <c r="AT2487" s="346" t="s">
        <v>8721</v>
      </c>
      <c r="AU2487" s="346" t="s">
        <v>8721</v>
      </c>
      <c r="AV2487" s="346" t="s">
        <v>14217</v>
      </c>
      <c r="AW2487" s="327" t="s">
        <v>12484</v>
      </c>
      <c r="AX2487" s="353" t="s">
        <v>12598</v>
      </c>
      <c r="AY2487" s="346">
        <v>1.5609999999999999</v>
      </c>
      <c r="BA2487" s="311" t="s">
        <v>12486</v>
      </c>
      <c r="BB2487" s="310" t="s">
        <v>14216</v>
      </c>
      <c r="BC2487" s="311" t="s">
        <v>8721</v>
      </c>
      <c r="BD2487" s="311">
        <v>2</v>
      </c>
      <c r="BE2487" s="307"/>
      <c r="BF2487" s="310" t="b">
        <v>1</v>
      </c>
    </row>
    <row r="2488" spans="1:58" s="309" customFormat="1" ht="15" customHeight="1" x14ac:dyDescent="0.25">
      <c r="A2488" s="345">
        <v>2441</v>
      </c>
      <c r="B2488" s="336" t="s">
        <v>5079</v>
      </c>
      <c r="C2488" s="337">
        <v>6640</v>
      </c>
      <c r="D2488" s="337" t="s">
        <v>5079</v>
      </c>
      <c r="E2488" s="337" t="s">
        <v>1422</v>
      </c>
      <c r="F2488" s="337" t="s">
        <v>2338</v>
      </c>
      <c r="G2488" s="337" t="s">
        <v>9786</v>
      </c>
      <c r="H2488" s="337" t="s">
        <v>9787</v>
      </c>
      <c r="I2488" s="337" t="s">
        <v>5055</v>
      </c>
      <c r="J2488" s="337" t="s">
        <v>14219</v>
      </c>
      <c r="K2488" s="337" t="s">
        <v>12473</v>
      </c>
      <c r="L2488" s="338" t="s">
        <v>12474</v>
      </c>
      <c r="M2488" s="360" t="s">
        <v>8721</v>
      </c>
      <c r="N2488" s="337" t="s">
        <v>8721</v>
      </c>
      <c r="O2488" s="337" t="s">
        <v>14193</v>
      </c>
      <c r="P2488" s="337" t="s">
        <v>8721</v>
      </c>
      <c r="Q2488" s="337" t="s">
        <v>8721</v>
      </c>
      <c r="R2488" s="337" t="s">
        <v>8721</v>
      </c>
      <c r="S2488" s="337" t="s">
        <v>8721</v>
      </c>
      <c r="T2488" s="337" t="s">
        <v>14220</v>
      </c>
      <c r="U2488" s="337" t="s">
        <v>8721</v>
      </c>
      <c r="V2488" s="337" t="s">
        <v>8721</v>
      </c>
      <c r="W2488" s="337" t="s">
        <v>12476</v>
      </c>
      <c r="X2488" s="337" t="s">
        <v>290</v>
      </c>
      <c r="Y2488" s="337" t="s">
        <v>290</v>
      </c>
      <c r="Z2488" s="337" t="s">
        <v>13787</v>
      </c>
      <c r="AA2488" s="337" t="s">
        <v>13788</v>
      </c>
      <c r="AB2488" s="337" t="s">
        <v>8721</v>
      </c>
      <c r="AC2488" s="339">
        <v>55.355625931655183</v>
      </c>
      <c r="AD2488" s="339" t="s">
        <v>12496</v>
      </c>
      <c r="AE2488" s="339">
        <v>65.165005504166416</v>
      </c>
      <c r="AF2488" s="340">
        <v>0.17720655141037311</v>
      </c>
      <c r="AG2488" s="366">
        <v>79.692695279101116</v>
      </c>
      <c r="AH2488" s="366">
        <v>62.676245907195785</v>
      </c>
      <c r="AI2488" s="340">
        <v>0.13224708152661857</v>
      </c>
      <c r="AJ2488" s="340">
        <v>-3.8191657895455977E-2</v>
      </c>
      <c r="AK2488" s="341">
        <v>62.676245907195785</v>
      </c>
      <c r="AL2488" s="342">
        <v>0.13224708152661857</v>
      </c>
      <c r="AM2488" s="339" t="s">
        <v>12736</v>
      </c>
      <c r="AN2488" s="339" t="s">
        <v>14194</v>
      </c>
      <c r="AO2488" s="337" t="s">
        <v>14195</v>
      </c>
      <c r="AP2488" s="343">
        <v>44274</v>
      </c>
      <c r="AQ2488" s="335" t="s">
        <v>12921</v>
      </c>
      <c r="AR2488" s="335" t="s">
        <v>8721</v>
      </c>
      <c r="AS2488" s="335" t="s">
        <v>12501</v>
      </c>
      <c r="AT2488" s="335" t="s">
        <v>8721</v>
      </c>
      <c r="AU2488" s="335" t="s">
        <v>8721</v>
      </c>
      <c r="AV2488" s="335" t="s">
        <v>14221</v>
      </c>
      <c r="AW2488" s="327" t="s">
        <v>12484</v>
      </c>
      <c r="AX2488" s="344" t="s">
        <v>12598</v>
      </c>
      <c r="AY2488" s="335">
        <v>1.5609999999999999</v>
      </c>
      <c r="BA2488" s="309" t="s">
        <v>12486</v>
      </c>
      <c r="BB2488" s="310" t="s">
        <v>14220</v>
      </c>
      <c r="BC2488" s="309" t="s">
        <v>8721</v>
      </c>
      <c r="BD2488" s="309">
        <v>2</v>
      </c>
      <c r="BE2488" s="307"/>
      <c r="BF2488" s="310" t="b">
        <v>1</v>
      </c>
    </row>
    <row r="2489" spans="1:58" s="311" customFormat="1" ht="15" customHeight="1" x14ac:dyDescent="0.25">
      <c r="A2489" s="335">
        <v>2442</v>
      </c>
      <c r="B2489" s="336" t="s">
        <v>5080</v>
      </c>
      <c r="C2489" s="346">
        <v>6641</v>
      </c>
      <c r="D2489" s="346" t="s">
        <v>5080</v>
      </c>
      <c r="E2489" s="346" t="s">
        <v>1422</v>
      </c>
      <c r="F2489" s="346" t="s">
        <v>2338</v>
      </c>
      <c r="G2489" s="346" t="s">
        <v>9786</v>
      </c>
      <c r="H2489" s="346" t="s">
        <v>9787</v>
      </c>
      <c r="I2489" s="346" t="s">
        <v>9773</v>
      </c>
      <c r="J2489" s="346" t="s">
        <v>14219</v>
      </c>
      <c r="K2489" s="346" t="s">
        <v>12473</v>
      </c>
      <c r="L2489" s="347" t="s">
        <v>12474</v>
      </c>
      <c r="M2489" s="356" t="s">
        <v>8721</v>
      </c>
      <c r="N2489" s="346" t="s">
        <v>8721</v>
      </c>
      <c r="O2489" s="346" t="s">
        <v>14193</v>
      </c>
      <c r="P2489" s="346" t="s">
        <v>8721</v>
      </c>
      <c r="Q2489" s="346" t="s">
        <v>8721</v>
      </c>
      <c r="R2489" s="346" t="s">
        <v>8721</v>
      </c>
      <c r="S2489" s="346" t="s">
        <v>8721</v>
      </c>
      <c r="T2489" s="346" t="s">
        <v>14220</v>
      </c>
      <c r="U2489" s="346" t="s">
        <v>8721</v>
      </c>
      <c r="V2489" s="346" t="s">
        <v>8721</v>
      </c>
      <c r="W2489" s="346" t="s">
        <v>12476</v>
      </c>
      <c r="X2489" s="346" t="s">
        <v>290</v>
      </c>
      <c r="Y2489" s="346" t="s">
        <v>290</v>
      </c>
      <c r="Z2489" s="346" t="s">
        <v>13787</v>
      </c>
      <c r="AA2489" s="346" t="s">
        <v>13788</v>
      </c>
      <c r="AB2489" s="346" t="s">
        <v>8721</v>
      </c>
      <c r="AC2489" s="348">
        <v>63.04390731105174</v>
      </c>
      <c r="AD2489" s="348" t="s">
        <v>12496</v>
      </c>
      <c r="AE2489" s="348">
        <v>74.215700713078434</v>
      </c>
      <c r="AF2489" s="349">
        <v>0.17720655141037311</v>
      </c>
      <c r="AG2489" s="359">
        <v>86.398911950434837</v>
      </c>
      <c r="AH2489" s="359">
        <v>67.950512058282712</v>
      </c>
      <c r="AI2489" s="349">
        <v>7.7828373216500157E-2</v>
      </c>
      <c r="AJ2489" s="349">
        <v>-8.4418641804882344E-2</v>
      </c>
      <c r="AK2489" s="350">
        <v>67.950512058282712</v>
      </c>
      <c r="AL2489" s="351">
        <v>7.7828373216500157E-2</v>
      </c>
      <c r="AM2489" s="348" t="s">
        <v>12736</v>
      </c>
      <c r="AN2489" s="348" t="s">
        <v>14194</v>
      </c>
      <c r="AO2489" s="346" t="s">
        <v>14195</v>
      </c>
      <c r="AP2489" s="352">
        <v>44414</v>
      </c>
      <c r="AQ2489" s="346" t="s">
        <v>12921</v>
      </c>
      <c r="AR2489" s="346" t="s">
        <v>8721</v>
      </c>
      <c r="AS2489" s="346" t="s">
        <v>12501</v>
      </c>
      <c r="AT2489" s="346" t="s">
        <v>8721</v>
      </c>
      <c r="AU2489" s="346" t="s">
        <v>8721</v>
      </c>
      <c r="AV2489" s="346" t="s">
        <v>14222</v>
      </c>
      <c r="AW2489" s="327" t="s">
        <v>12484</v>
      </c>
      <c r="AX2489" s="353" t="s">
        <v>12598</v>
      </c>
      <c r="AY2489" s="346">
        <v>1.5609999999999999</v>
      </c>
      <c r="BA2489" s="311" t="s">
        <v>12486</v>
      </c>
      <c r="BB2489" s="310" t="s">
        <v>14220</v>
      </c>
      <c r="BC2489" s="311" t="s">
        <v>8721</v>
      </c>
      <c r="BD2489" s="311">
        <v>2</v>
      </c>
      <c r="BE2489" s="307"/>
      <c r="BF2489" s="310" t="b">
        <v>1</v>
      </c>
    </row>
    <row r="2490" spans="1:58" s="309" customFormat="1" ht="15" customHeight="1" x14ac:dyDescent="0.25">
      <c r="A2490" s="345">
        <v>2443</v>
      </c>
      <c r="B2490" s="336" t="s">
        <v>5081</v>
      </c>
      <c r="C2490" s="337">
        <v>6642</v>
      </c>
      <c r="D2490" s="337" t="s">
        <v>5081</v>
      </c>
      <c r="E2490" s="337" t="s">
        <v>1422</v>
      </c>
      <c r="F2490" s="337" t="s">
        <v>2338</v>
      </c>
      <c r="G2490" s="337" t="s">
        <v>9786</v>
      </c>
      <c r="H2490" s="337" t="s">
        <v>9787</v>
      </c>
      <c r="I2490" s="337" t="s">
        <v>9788</v>
      </c>
      <c r="J2490" s="337" t="s">
        <v>14219</v>
      </c>
      <c r="K2490" s="337" t="s">
        <v>12473</v>
      </c>
      <c r="L2490" s="338" t="s">
        <v>12474</v>
      </c>
      <c r="M2490" s="360" t="s">
        <v>8721</v>
      </c>
      <c r="N2490" s="337" t="s">
        <v>8721</v>
      </c>
      <c r="O2490" s="337" t="s">
        <v>14193</v>
      </c>
      <c r="P2490" s="337" t="s">
        <v>8721</v>
      </c>
      <c r="Q2490" s="337" t="s">
        <v>8721</v>
      </c>
      <c r="R2490" s="337" t="s">
        <v>8721</v>
      </c>
      <c r="S2490" s="337" t="s">
        <v>8721</v>
      </c>
      <c r="T2490" s="337" t="s">
        <v>14220</v>
      </c>
      <c r="U2490" s="337" t="s">
        <v>8721</v>
      </c>
      <c r="V2490" s="337" t="s">
        <v>8721</v>
      </c>
      <c r="W2490" s="337" t="s">
        <v>12476</v>
      </c>
      <c r="X2490" s="337" t="s">
        <v>290</v>
      </c>
      <c r="Y2490" s="337" t="s">
        <v>290</v>
      </c>
      <c r="Z2490" s="337" t="s">
        <v>13787</v>
      </c>
      <c r="AA2490" s="337" t="s">
        <v>13788</v>
      </c>
      <c r="AB2490" s="337" t="s">
        <v>8721</v>
      </c>
      <c r="AC2490" s="339">
        <v>69.194532414568968</v>
      </c>
      <c r="AD2490" s="339" t="s">
        <v>12496</v>
      </c>
      <c r="AE2490" s="339">
        <v>81.456256880208016</v>
      </c>
      <c r="AF2490" s="340">
        <v>0.17720655141037311</v>
      </c>
      <c r="AG2490" s="366">
        <v>91.223311400852793</v>
      </c>
      <c r="AH2490" s="366">
        <v>71.744777583497452</v>
      </c>
      <c r="AI2490" s="340">
        <v>3.6856165941682617E-2</v>
      </c>
      <c r="AJ2490" s="340">
        <v>-0.1192232453179447</v>
      </c>
      <c r="AK2490" s="341">
        <v>71.744777583497452</v>
      </c>
      <c r="AL2490" s="342">
        <v>3.6856165941682617E-2</v>
      </c>
      <c r="AM2490" s="339" t="s">
        <v>12736</v>
      </c>
      <c r="AN2490" s="339" t="s">
        <v>14194</v>
      </c>
      <c r="AO2490" s="337" t="s">
        <v>14195</v>
      </c>
      <c r="AP2490" s="343">
        <v>44414</v>
      </c>
      <c r="AQ2490" s="335" t="s">
        <v>12921</v>
      </c>
      <c r="AR2490" s="335" t="s">
        <v>8721</v>
      </c>
      <c r="AS2490" s="335" t="s">
        <v>12501</v>
      </c>
      <c r="AT2490" s="335" t="s">
        <v>8721</v>
      </c>
      <c r="AU2490" s="335" t="s">
        <v>14213</v>
      </c>
      <c r="AV2490" s="335" t="s">
        <v>14223</v>
      </c>
      <c r="AW2490" s="327" t="s">
        <v>12484</v>
      </c>
      <c r="AX2490" s="344" t="s">
        <v>12598</v>
      </c>
      <c r="AY2490" s="335">
        <v>1.5609999999999999</v>
      </c>
      <c r="BA2490" s="309" t="s">
        <v>12486</v>
      </c>
      <c r="BB2490" s="310" t="s">
        <v>14220</v>
      </c>
      <c r="BC2490" s="309" t="s">
        <v>8721</v>
      </c>
      <c r="BD2490" s="309">
        <v>2</v>
      </c>
      <c r="BE2490" s="307"/>
      <c r="BF2490" s="310" t="b">
        <v>1</v>
      </c>
    </row>
    <row r="2491" spans="1:58" s="311" customFormat="1" ht="15" customHeight="1" x14ac:dyDescent="0.25">
      <c r="A2491" s="335">
        <v>2444</v>
      </c>
      <c r="B2491" s="336" t="s">
        <v>5082</v>
      </c>
      <c r="C2491" s="346">
        <v>6643</v>
      </c>
      <c r="D2491" s="346" t="s">
        <v>5082</v>
      </c>
      <c r="E2491" s="346" t="s">
        <v>1422</v>
      </c>
      <c r="F2491" s="346" t="s">
        <v>2338</v>
      </c>
      <c r="G2491" s="346" t="s">
        <v>9786</v>
      </c>
      <c r="H2491" s="346" t="s">
        <v>9787</v>
      </c>
      <c r="I2491" s="346" t="s">
        <v>5748</v>
      </c>
      <c r="J2491" s="346" t="s">
        <v>14219</v>
      </c>
      <c r="K2491" s="346" t="s">
        <v>12473</v>
      </c>
      <c r="L2491" s="347" t="s">
        <v>12474</v>
      </c>
      <c r="M2491" s="356" t="s">
        <v>8721</v>
      </c>
      <c r="N2491" s="346" t="s">
        <v>8721</v>
      </c>
      <c r="O2491" s="346" t="s">
        <v>14193</v>
      </c>
      <c r="P2491" s="346" t="s">
        <v>8721</v>
      </c>
      <c r="Q2491" s="346" t="s">
        <v>8721</v>
      </c>
      <c r="R2491" s="346" t="s">
        <v>8721</v>
      </c>
      <c r="S2491" s="346" t="s">
        <v>8721</v>
      </c>
      <c r="T2491" s="346" t="s">
        <v>14220</v>
      </c>
      <c r="U2491" s="346" t="s">
        <v>8721</v>
      </c>
      <c r="V2491" s="346" t="s">
        <v>8721</v>
      </c>
      <c r="W2491" s="346" t="s">
        <v>12476</v>
      </c>
      <c r="X2491" s="346" t="s">
        <v>290</v>
      </c>
      <c r="Y2491" s="346" t="s">
        <v>290</v>
      </c>
      <c r="Z2491" s="346" t="s">
        <v>13787</v>
      </c>
      <c r="AA2491" s="346" t="s">
        <v>13788</v>
      </c>
      <c r="AB2491" s="346" t="s">
        <v>8721</v>
      </c>
      <c r="AC2491" s="348">
        <v>73.807501242206897</v>
      </c>
      <c r="AD2491" s="348" t="s">
        <v>12496</v>
      </c>
      <c r="AE2491" s="348">
        <v>86.886674005555207</v>
      </c>
      <c r="AF2491" s="349">
        <v>0.17720655141037311</v>
      </c>
      <c r="AG2491" s="359">
        <v>94.99986449637484</v>
      </c>
      <c r="AH2491" s="359">
        <v>74.714939022604838</v>
      </c>
      <c r="AI2491" s="349">
        <v>1.2294655219665218E-2</v>
      </c>
      <c r="AJ2491" s="349">
        <v>-0.14008747742113081</v>
      </c>
      <c r="AK2491" s="350">
        <v>74.714939022604838</v>
      </c>
      <c r="AL2491" s="351">
        <v>1.2294655219665218E-2</v>
      </c>
      <c r="AM2491" s="348" t="s">
        <v>12736</v>
      </c>
      <c r="AN2491" s="348" t="s">
        <v>14194</v>
      </c>
      <c r="AO2491" s="346" t="s">
        <v>14195</v>
      </c>
      <c r="AP2491" s="352">
        <v>44414</v>
      </c>
      <c r="AQ2491" s="346" t="s">
        <v>12921</v>
      </c>
      <c r="AR2491" s="346" t="s">
        <v>8721</v>
      </c>
      <c r="AS2491" s="346" t="s">
        <v>12501</v>
      </c>
      <c r="AT2491" s="346" t="s">
        <v>8721</v>
      </c>
      <c r="AU2491" s="346" t="s">
        <v>14224</v>
      </c>
      <c r="AV2491" s="346" t="s">
        <v>14223</v>
      </c>
      <c r="AW2491" s="327" t="s">
        <v>12484</v>
      </c>
      <c r="AX2491" s="353" t="s">
        <v>12598</v>
      </c>
      <c r="AY2491" s="346">
        <v>1.5609999999999999</v>
      </c>
      <c r="AZ2491" s="309"/>
      <c r="BA2491" s="311" t="s">
        <v>12486</v>
      </c>
      <c r="BB2491" s="310" t="s">
        <v>14220</v>
      </c>
      <c r="BC2491" s="311" t="s">
        <v>8721</v>
      </c>
      <c r="BD2491" s="311">
        <v>2</v>
      </c>
      <c r="BE2491" s="307"/>
      <c r="BF2491" s="310" t="b">
        <v>1</v>
      </c>
    </row>
    <row r="2492" spans="1:58" s="309" customFormat="1" ht="15" customHeight="1" x14ac:dyDescent="0.25">
      <c r="A2492" s="335">
        <v>2434</v>
      </c>
      <c r="B2492" s="336" t="s">
        <v>5074</v>
      </c>
      <c r="C2492" s="337">
        <v>6621</v>
      </c>
      <c r="D2492" s="337" t="s">
        <v>5074</v>
      </c>
      <c r="E2492" s="337" t="s">
        <v>1422</v>
      </c>
      <c r="F2492" s="337" t="s">
        <v>2338</v>
      </c>
      <c r="G2492" s="337" t="s">
        <v>9789</v>
      </c>
      <c r="H2492" s="337" t="s">
        <v>9790</v>
      </c>
      <c r="I2492" s="337" t="s">
        <v>5049</v>
      </c>
      <c r="J2492" s="337" t="s">
        <v>14225</v>
      </c>
      <c r="K2492" s="337" t="s">
        <v>12473</v>
      </c>
      <c r="L2492" s="338" t="s">
        <v>12474</v>
      </c>
      <c r="M2492" s="337" t="s">
        <v>14226</v>
      </c>
      <c r="N2492" s="337" t="s">
        <v>14227</v>
      </c>
      <c r="O2492" s="337" t="s">
        <v>8721</v>
      </c>
      <c r="P2492" s="337" t="s">
        <v>8721</v>
      </c>
      <c r="Q2492" s="337" t="s">
        <v>8721</v>
      </c>
      <c r="R2492" s="337" t="s">
        <v>8721</v>
      </c>
      <c r="S2492" s="337" t="s">
        <v>8721</v>
      </c>
      <c r="T2492" s="337" t="s">
        <v>14228</v>
      </c>
      <c r="U2492" s="337" t="s">
        <v>14229</v>
      </c>
      <c r="V2492" s="337" t="s">
        <v>8721</v>
      </c>
      <c r="W2492" s="337" t="s">
        <v>12476</v>
      </c>
      <c r="X2492" s="337" t="s">
        <v>290</v>
      </c>
      <c r="Y2492" s="337" t="s">
        <v>290</v>
      </c>
      <c r="Z2492" s="337" t="s">
        <v>13787</v>
      </c>
      <c r="AA2492" s="337" t="s">
        <v>13788</v>
      </c>
      <c r="AB2492" s="337" t="s">
        <v>8721</v>
      </c>
      <c r="AC2492" s="339">
        <v>13.070078344974139</v>
      </c>
      <c r="AD2492" s="339" t="s">
        <v>12496</v>
      </c>
      <c r="AE2492" s="339">
        <v>16.204336765380798</v>
      </c>
      <c r="AF2492" s="340">
        <v>0.23980410351647841</v>
      </c>
      <c r="AG2492" s="366">
        <v>27.559794539727655</v>
      </c>
      <c r="AH2492" s="366">
        <v>20.828708939076837</v>
      </c>
      <c r="AI2492" s="340">
        <v>0.59361775724061649</v>
      </c>
      <c r="AJ2492" s="340">
        <v>0.28537867613166501</v>
      </c>
      <c r="AK2492" s="341">
        <v>20.828708939076837</v>
      </c>
      <c r="AL2492" s="342">
        <v>0.59361775724061649</v>
      </c>
      <c r="AM2492" s="339" t="s">
        <v>12736</v>
      </c>
      <c r="AN2492" s="339" t="s">
        <v>14194</v>
      </c>
      <c r="AO2492" s="337" t="s">
        <v>14195</v>
      </c>
      <c r="AP2492" s="343">
        <v>44414</v>
      </c>
      <c r="AQ2492" s="335" t="s">
        <v>12921</v>
      </c>
      <c r="AR2492" s="335" t="s">
        <v>8721</v>
      </c>
      <c r="AS2492" s="335" t="s">
        <v>12501</v>
      </c>
      <c r="AT2492" s="335" t="s">
        <v>8721</v>
      </c>
      <c r="AU2492" s="335" t="s">
        <v>8721</v>
      </c>
      <c r="AV2492" s="335" t="s">
        <v>14230</v>
      </c>
      <c r="AW2492" s="327" t="s">
        <v>12484</v>
      </c>
      <c r="AX2492" s="344" t="s">
        <v>12741</v>
      </c>
      <c r="AY2492" s="335">
        <v>1.5609999999999999</v>
      </c>
      <c r="AZ2492" s="310"/>
      <c r="BA2492" s="309" t="s">
        <v>12486</v>
      </c>
      <c r="BB2492" s="310" t="s">
        <v>14228</v>
      </c>
      <c r="BC2492" s="309" t="s">
        <v>14229</v>
      </c>
      <c r="BD2492" s="309">
        <v>2</v>
      </c>
      <c r="BE2492" s="307"/>
      <c r="BF2492" s="310" t="b">
        <v>1</v>
      </c>
    </row>
    <row r="2493" spans="1:58" s="311" customFormat="1" ht="15" customHeight="1" x14ac:dyDescent="0.25">
      <c r="A2493" s="345">
        <v>2435</v>
      </c>
      <c r="B2493" s="336" t="s">
        <v>5075</v>
      </c>
      <c r="C2493" s="346">
        <v>6777</v>
      </c>
      <c r="D2493" s="346" t="s">
        <v>5075</v>
      </c>
      <c r="E2493" s="346" t="s">
        <v>1422</v>
      </c>
      <c r="F2493" s="346" t="s">
        <v>2338</v>
      </c>
      <c r="G2493" s="346" t="s">
        <v>9789</v>
      </c>
      <c r="H2493" s="346" t="s">
        <v>9790</v>
      </c>
      <c r="I2493" s="346" t="s">
        <v>9774</v>
      </c>
      <c r="J2493" s="346" t="s">
        <v>14225</v>
      </c>
      <c r="K2493" s="346" t="s">
        <v>12473</v>
      </c>
      <c r="L2493" s="347" t="s">
        <v>12474</v>
      </c>
      <c r="M2493" s="346" t="s">
        <v>14226</v>
      </c>
      <c r="N2493" s="346" t="s">
        <v>14227</v>
      </c>
      <c r="O2493" s="346" t="s">
        <v>8721</v>
      </c>
      <c r="P2493" s="346" t="s">
        <v>8721</v>
      </c>
      <c r="Q2493" s="346" t="s">
        <v>8721</v>
      </c>
      <c r="R2493" s="346" t="s">
        <v>8721</v>
      </c>
      <c r="S2493" s="346" t="s">
        <v>8721</v>
      </c>
      <c r="T2493" s="346" t="s">
        <v>14228</v>
      </c>
      <c r="U2493" s="346" t="s">
        <v>14229</v>
      </c>
      <c r="V2493" s="346" t="s">
        <v>8721</v>
      </c>
      <c r="W2493" s="346" t="s">
        <v>12476</v>
      </c>
      <c r="X2493" s="346" t="s">
        <v>290</v>
      </c>
      <c r="Y2493" s="346" t="s">
        <v>290</v>
      </c>
      <c r="Z2493" s="346" t="s">
        <v>13787</v>
      </c>
      <c r="AA2493" s="346" t="s">
        <v>13788</v>
      </c>
      <c r="AB2493" s="346" t="s">
        <v>8721</v>
      </c>
      <c r="AC2493" s="348">
        <v>13.838906482913796</v>
      </c>
      <c r="AD2493" s="348" t="s">
        <v>12496</v>
      </c>
      <c r="AE2493" s="348">
        <v>17.157533045697321</v>
      </c>
      <c r="AF2493" s="349">
        <v>0.23980410351647841</v>
      </c>
      <c r="AG2493" s="359">
        <v>20.348314968498919</v>
      </c>
      <c r="AH2493" s="359">
        <v>15.378530100018398</v>
      </c>
      <c r="AI2493" s="349">
        <v>0.11125327127584095</v>
      </c>
      <c r="AJ2493" s="349">
        <v>-0.10368640648633642</v>
      </c>
      <c r="AK2493" s="350">
        <v>15.378530100018398</v>
      </c>
      <c r="AL2493" s="351">
        <v>0.11125327127584095</v>
      </c>
      <c r="AM2493" s="348" t="s">
        <v>12736</v>
      </c>
      <c r="AN2493" s="348" t="s">
        <v>14194</v>
      </c>
      <c r="AO2493" s="346" t="s">
        <v>14195</v>
      </c>
      <c r="AP2493" s="352">
        <v>44414</v>
      </c>
      <c r="AQ2493" s="346" t="s">
        <v>12921</v>
      </c>
      <c r="AR2493" s="346" t="s">
        <v>8721</v>
      </c>
      <c r="AS2493" s="346" t="s">
        <v>1994</v>
      </c>
      <c r="AT2493" s="346" t="s">
        <v>8721</v>
      </c>
      <c r="AU2493" s="346" t="s">
        <v>8721</v>
      </c>
      <c r="AV2493" s="346" t="s">
        <v>14231</v>
      </c>
      <c r="AW2493" s="327" t="s">
        <v>12484</v>
      </c>
      <c r="AX2493" s="353" t="s">
        <v>12741</v>
      </c>
      <c r="AY2493" s="346">
        <v>1.5609999999999999</v>
      </c>
      <c r="AZ2493" s="309"/>
      <c r="BA2493" s="311" t="s">
        <v>12486</v>
      </c>
      <c r="BB2493" s="310" t="s">
        <v>14228</v>
      </c>
      <c r="BC2493" s="311" t="s">
        <v>14229</v>
      </c>
      <c r="BD2493" s="311">
        <v>2</v>
      </c>
      <c r="BE2493" s="307"/>
      <c r="BF2493" s="310" t="b">
        <v>1</v>
      </c>
    </row>
    <row r="2494" spans="1:58" s="309" customFormat="1" ht="15" customHeight="1" x14ac:dyDescent="0.25">
      <c r="A2494" s="335">
        <v>2436</v>
      </c>
      <c r="B2494" s="336" t="s">
        <v>5076</v>
      </c>
      <c r="C2494" s="337">
        <v>6589</v>
      </c>
      <c r="D2494" s="337" t="s">
        <v>5076</v>
      </c>
      <c r="E2494" s="337" t="s">
        <v>1422</v>
      </c>
      <c r="F2494" s="337" t="s">
        <v>2338</v>
      </c>
      <c r="G2494" s="337" t="s">
        <v>9789</v>
      </c>
      <c r="H2494" s="337" t="s">
        <v>9790</v>
      </c>
      <c r="I2494" s="337" t="s">
        <v>9791</v>
      </c>
      <c r="J2494" s="337" t="s">
        <v>14225</v>
      </c>
      <c r="K2494" s="337" t="s">
        <v>12473</v>
      </c>
      <c r="L2494" s="338" t="s">
        <v>12474</v>
      </c>
      <c r="M2494" s="337" t="s">
        <v>14226</v>
      </c>
      <c r="N2494" s="337" t="s">
        <v>14227</v>
      </c>
      <c r="O2494" s="337" t="s">
        <v>8721</v>
      </c>
      <c r="P2494" s="337" t="s">
        <v>8721</v>
      </c>
      <c r="Q2494" s="337" t="s">
        <v>8721</v>
      </c>
      <c r="R2494" s="337" t="s">
        <v>8721</v>
      </c>
      <c r="S2494" s="337" t="s">
        <v>8721</v>
      </c>
      <c r="T2494" s="337" t="s">
        <v>14228</v>
      </c>
      <c r="U2494" s="337" t="s">
        <v>14229</v>
      </c>
      <c r="V2494" s="337" t="s">
        <v>8721</v>
      </c>
      <c r="W2494" s="337" t="s">
        <v>12476</v>
      </c>
      <c r="X2494" s="337" t="s">
        <v>290</v>
      </c>
      <c r="Y2494" s="337" t="s">
        <v>290</v>
      </c>
      <c r="Z2494" s="337" t="s">
        <v>13787</v>
      </c>
      <c r="AA2494" s="337" t="s">
        <v>13788</v>
      </c>
      <c r="AB2494" s="337" t="s">
        <v>8721</v>
      </c>
      <c r="AC2494" s="339">
        <v>15.376562758793108</v>
      </c>
      <c r="AD2494" s="339" t="s">
        <v>12496</v>
      </c>
      <c r="AE2494" s="339">
        <v>19.063925606330358</v>
      </c>
      <c r="AF2494" s="340">
        <v>0.23980410351647841</v>
      </c>
      <c r="AG2494" s="366">
        <v>21.714821447760414</v>
      </c>
      <c r="AH2494" s="366">
        <v>16.411286918247622</v>
      </c>
      <c r="AI2494" s="340">
        <v>6.7292292541960119E-2</v>
      </c>
      <c r="AJ2494" s="340">
        <v>-0.13914441038323722</v>
      </c>
      <c r="AK2494" s="341">
        <v>16.411286918247622</v>
      </c>
      <c r="AL2494" s="342">
        <v>6.7292292541960119E-2</v>
      </c>
      <c r="AM2494" s="339" t="s">
        <v>12736</v>
      </c>
      <c r="AN2494" s="339" t="s">
        <v>14194</v>
      </c>
      <c r="AO2494" s="337" t="s">
        <v>14195</v>
      </c>
      <c r="AP2494" s="343">
        <v>44414</v>
      </c>
      <c r="AQ2494" s="335" t="s">
        <v>12921</v>
      </c>
      <c r="AR2494" s="335" t="s">
        <v>8721</v>
      </c>
      <c r="AS2494" s="335" t="s">
        <v>1994</v>
      </c>
      <c r="AT2494" s="335" t="s">
        <v>8721</v>
      </c>
      <c r="AU2494" s="335" t="s">
        <v>8721</v>
      </c>
      <c r="AV2494" s="335" t="s">
        <v>14231</v>
      </c>
      <c r="AW2494" s="327" t="s">
        <v>12484</v>
      </c>
      <c r="AX2494" s="344" t="s">
        <v>12741</v>
      </c>
      <c r="AY2494" s="335">
        <v>1.5609999999999999</v>
      </c>
      <c r="AZ2494" s="311"/>
      <c r="BA2494" s="309" t="s">
        <v>12486</v>
      </c>
      <c r="BB2494" s="310" t="s">
        <v>14228</v>
      </c>
      <c r="BC2494" s="309" t="s">
        <v>14229</v>
      </c>
      <c r="BD2494" s="309">
        <v>2</v>
      </c>
      <c r="BE2494" s="307"/>
      <c r="BF2494" s="310" t="b">
        <v>1</v>
      </c>
    </row>
    <row r="2495" spans="1:58" s="311" customFormat="1" ht="15" customHeight="1" x14ac:dyDescent="0.25">
      <c r="A2495" s="345">
        <v>2437</v>
      </c>
      <c r="B2495" s="336" t="s">
        <v>5077</v>
      </c>
      <c r="C2495" s="346">
        <v>6741</v>
      </c>
      <c r="D2495" s="346" t="s">
        <v>5077</v>
      </c>
      <c r="E2495" s="346" t="s">
        <v>1422</v>
      </c>
      <c r="F2495" s="346" t="s">
        <v>2338</v>
      </c>
      <c r="G2495" s="346" t="s">
        <v>9789</v>
      </c>
      <c r="H2495" s="346" t="s">
        <v>9790</v>
      </c>
      <c r="I2495" s="346" t="s">
        <v>9792</v>
      </c>
      <c r="J2495" s="346" t="s">
        <v>14225</v>
      </c>
      <c r="K2495" s="346" t="s">
        <v>12473</v>
      </c>
      <c r="L2495" s="347" t="s">
        <v>12474</v>
      </c>
      <c r="M2495" s="346" t="s">
        <v>14226</v>
      </c>
      <c r="N2495" s="346" t="s">
        <v>14227</v>
      </c>
      <c r="O2495" s="346" t="s">
        <v>8721</v>
      </c>
      <c r="P2495" s="346" t="s">
        <v>8721</v>
      </c>
      <c r="Q2495" s="346" t="s">
        <v>8721</v>
      </c>
      <c r="R2495" s="346" t="s">
        <v>8721</v>
      </c>
      <c r="S2495" s="346" t="s">
        <v>8721</v>
      </c>
      <c r="T2495" s="346" t="s">
        <v>14228</v>
      </c>
      <c r="U2495" s="346" t="s">
        <v>14229</v>
      </c>
      <c r="V2495" s="346" t="s">
        <v>8721</v>
      </c>
      <c r="W2495" s="346" t="s">
        <v>12476</v>
      </c>
      <c r="X2495" s="346" t="s">
        <v>290</v>
      </c>
      <c r="Y2495" s="346" t="s">
        <v>290</v>
      </c>
      <c r="Z2495" s="346" t="s">
        <v>13787</v>
      </c>
      <c r="AA2495" s="346" t="s">
        <v>13788</v>
      </c>
      <c r="AB2495" s="346" t="s">
        <v>8721</v>
      </c>
      <c r="AC2495" s="348">
        <v>16.14539089673276</v>
      </c>
      <c r="AD2495" s="348" t="s">
        <v>12496</v>
      </c>
      <c r="AE2495" s="348">
        <v>20.017121886646869</v>
      </c>
      <c r="AF2495" s="349">
        <v>0.23980410351647841</v>
      </c>
      <c r="AG2495" s="359">
        <v>23.092811174746796</v>
      </c>
      <c r="AH2495" s="359">
        <v>17.452722365201463</v>
      </c>
      <c r="AI2495" s="349">
        <v>8.0972425928272695E-2</v>
      </c>
      <c r="AJ2495" s="349">
        <v>-0.12811030156918213</v>
      </c>
      <c r="AK2495" s="350">
        <v>17.452722365201463</v>
      </c>
      <c r="AL2495" s="351">
        <v>8.0972425928272695E-2</v>
      </c>
      <c r="AM2495" s="348" t="s">
        <v>12736</v>
      </c>
      <c r="AN2495" s="348" t="s">
        <v>14194</v>
      </c>
      <c r="AO2495" s="346" t="s">
        <v>14195</v>
      </c>
      <c r="AP2495" s="352">
        <v>44414</v>
      </c>
      <c r="AQ2495" s="346" t="s">
        <v>12921</v>
      </c>
      <c r="AR2495" s="346" t="s">
        <v>8721</v>
      </c>
      <c r="AS2495" s="346" t="s">
        <v>1994</v>
      </c>
      <c r="AT2495" s="346" t="s">
        <v>8721</v>
      </c>
      <c r="AU2495" s="346" t="s">
        <v>8721</v>
      </c>
      <c r="AV2495" s="346" t="s">
        <v>14231</v>
      </c>
      <c r="AW2495" s="327" t="s">
        <v>12484</v>
      </c>
      <c r="AX2495" s="353" t="s">
        <v>12741</v>
      </c>
      <c r="AY2495" s="346">
        <v>1.5609999999999999</v>
      </c>
      <c r="BA2495" s="311" t="s">
        <v>12486</v>
      </c>
      <c r="BB2495" s="310" t="s">
        <v>14228</v>
      </c>
      <c r="BC2495" s="311" t="s">
        <v>14229</v>
      </c>
      <c r="BD2495" s="311">
        <v>2</v>
      </c>
      <c r="BE2495" s="307"/>
      <c r="BF2495" s="310" t="b">
        <v>1</v>
      </c>
    </row>
    <row r="2496" spans="1:58" s="309" customFormat="1" ht="15" customHeight="1" x14ac:dyDescent="0.25">
      <c r="A2496" s="335">
        <v>2438</v>
      </c>
      <c r="B2496" s="336" t="s">
        <v>5078</v>
      </c>
      <c r="C2496" s="346">
        <v>6551</v>
      </c>
      <c r="D2496" s="346" t="s">
        <v>5078</v>
      </c>
      <c r="E2496" s="346" t="s">
        <v>1422</v>
      </c>
      <c r="F2496" s="346" t="s">
        <v>2338</v>
      </c>
      <c r="G2496" s="346" t="s">
        <v>9789</v>
      </c>
      <c r="H2496" s="346" t="s">
        <v>9790</v>
      </c>
      <c r="I2496" s="346" t="s">
        <v>9793</v>
      </c>
      <c r="J2496" s="346" t="s">
        <v>14225</v>
      </c>
      <c r="K2496" s="346" t="s">
        <v>12473</v>
      </c>
      <c r="L2496" s="347" t="s">
        <v>12474</v>
      </c>
      <c r="M2496" s="346" t="s">
        <v>14226</v>
      </c>
      <c r="N2496" s="346" t="s">
        <v>14227</v>
      </c>
      <c r="O2496" s="346" t="s">
        <v>8721</v>
      </c>
      <c r="P2496" s="346" t="s">
        <v>8721</v>
      </c>
      <c r="Q2496" s="346" t="s">
        <v>8721</v>
      </c>
      <c r="R2496" s="346" t="s">
        <v>8721</v>
      </c>
      <c r="S2496" s="346" t="s">
        <v>8721</v>
      </c>
      <c r="T2496" s="346" t="s">
        <v>14228</v>
      </c>
      <c r="U2496" s="346" t="s">
        <v>14229</v>
      </c>
      <c r="V2496" s="346" t="s">
        <v>8721</v>
      </c>
      <c r="W2496" s="346" t="s">
        <v>12476</v>
      </c>
      <c r="X2496" s="346" t="s">
        <v>290</v>
      </c>
      <c r="Y2496" s="346" t="s">
        <v>290</v>
      </c>
      <c r="Z2496" s="346" t="s">
        <v>13787</v>
      </c>
      <c r="AA2496" s="346" t="s">
        <v>13788</v>
      </c>
      <c r="AB2496" s="346" t="s">
        <v>8721</v>
      </c>
      <c r="AC2496" s="348">
        <v>23.064844138189663</v>
      </c>
      <c r="AD2496" s="348" t="s">
        <v>12496</v>
      </c>
      <c r="AE2496" s="348">
        <v>28.595888409495537</v>
      </c>
      <c r="AF2496" s="349">
        <v>0.23980410351647841</v>
      </c>
      <c r="AG2496" s="359">
        <v>30.790414899662395</v>
      </c>
      <c r="AH2496" s="359">
        <v>23.270296486935287</v>
      </c>
      <c r="AI2496" s="349">
        <v>8.9075975330543677E-3</v>
      </c>
      <c r="AJ2496" s="349">
        <v>-0.18623628146457016</v>
      </c>
      <c r="AK2496" s="350">
        <v>23.270296486935287</v>
      </c>
      <c r="AL2496" s="351">
        <v>8.9075975330543677E-3</v>
      </c>
      <c r="AM2496" s="348" t="s">
        <v>12736</v>
      </c>
      <c r="AN2496" s="348" t="s">
        <v>14194</v>
      </c>
      <c r="AO2496" s="346" t="s">
        <v>14195</v>
      </c>
      <c r="AP2496" s="352">
        <v>44414</v>
      </c>
      <c r="AQ2496" s="346" t="s">
        <v>12921</v>
      </c>
      <c r="AR2496" s="346" t="s">
        <v>8721</v>
      </c>
      <c r="AS2496" s="346" t="s">
        <v>1994</v>
      </c>
      <c r="AT2496" s="346" t="s">
        <v>8721</v>
      </c>
      <c r="AU2496" s="346" t="s">
        <v>8721</v>
      </c>
      <c r="AV2496" s="346" t="s">
        <v>14231</v>
      </c>
      <c r="AW2496" s="327" t="s">
        <v>12484</v>
      </c>
      <c r="AX2496" s="353" t="s">
        <v>12741</v>
      </c>
      <c r="AY2496" s="346">
        <v>1.5609999999999999</v>
      </c>
      <c r="BA2496" s="309" t="s">
        <v>12486</v>
      </c>
      <c r="BB2496" s="310" t="s">
        <v>14228</v>
      </c>
      <c r="BC2496" s="309" t="s">
        <v>14229</v>
      </c>
      <c r="BD2496" s="309">
        <v>2</v>
      </c>
      <c r="BE2496" s="307"/>
      <c r="BF2496" s="310" t="b">
        <v>1</v>
      </c>
    </row>
    <row r="2497" spans="1:58" s="311" customFormat="1" ht="15" customHeight="1" x14ac:dyDescent="0.25">
      <c r="A2497" s="345">
        <v>2445</v>
      </c>
      <c r="B2497" s="336" t="s">
        <v>5097</v>
      </c>
      <c r="C2497" s="346">
        <v>8068</v>
      </c>
      <c r="D2497" s="346" t="s">
        <v>5097</v>
      </c>
      <c r="E2497" s="346" t="s">
        <v>1422</v>
      </c>
      <c r="F2497" s="346" t="s">
        <v>2338</v>
      </c>
      <c r="G2497" s="346" t="s">
        <v>5096</v>
      </c>
      <c r="H2497" s="346" t="s">
        <v>9794</v>
      </c>
      <c r="I2497" s="346" t="s">
        <v>9773</v>
      </c>
      <c r="J2497" s="346" t="s">
        <v>14232</v>
      </c>
      <c r="K2497" s="346" t="s">
        <v>12473</v>
      </c>
      <c r="L2497" s="347" t="s">
        <v>12474</v>
      </c>
      <c r="M2497" s="346" t="s">
        <v>14233</v>
      </c>
      <c r="N2497" s="346" t="s">
        <v>14234</v>
      </c>
      <c r="O2497" s="346" t="s">
        <v>8721</v>
      </c>
      <c r="P2497" s="346" t="s">
        <v>8721</v>
      </c>
      <c r="Q2497" s="346" t="s">
        <v>14235</v>
      </c>
      <c r="R2497" s="346" t="s">
        <v>8721</v>
      </c>
      <c r="S2497" s="346" t="s">
        <v>8721</v>
      </c>
      <c r="T2497" s="346" t="s">
        <v>14236</v>
      </c>
      <c r="U2497" s="346" t="s">
        <v>8721</v>
      </c>
      <c r="V2497" s="346" t="s">
        <v>8721</v>
      </c>
      <c r="W2497" s="346" t="s">
        <v>12476</v>
      </c>
      <c r="X2497" s="346" t="s">
        <v>290</v>
      </c>
      <c r="Y2497" s="346" t="s">
        <v>8721</v>
      </c>
      <c r="Z2497" s="346" t="s">
        <v>12477</v>
      </c>
      <c r="AA2497" s="346" t="s">
        <v>8721</v>
      </c>
      <c r="AB2497" s="346" t="s">
        <v>8721</v>
      </c>
      <c r="AC2497" s="348">
        <v>80.726954483663818</v>
      </c>
      <c r="AD2497" s="348" t="s">
        <v>12496</v>
      </c>
      <c r="AE2497" s="348">
        <v>95.032299693576036</v>
      </c>
      <c r="AF2497" s="349">
        <v>0.17720655141037311</v>
      </c>
      <c r="AG2497" s="359">
        <v>81.634408076218293</v>
      </c>
      <c r="AH2497" s="359">
        <v>64.203352856296306</v>
      </c>
      <c r="AI2497" s="349">
        <v>-0.20468506130392028</v>
      </c>
      <c r="AJ2497" s="349">
        <v>-0.32440493323517561</v>
      </c>
      <c r="AK2497" s="350">
        <v>64.203352856296306</v>
      </c>
      <c r="AL2497" s="351">
        <v>-0.20468506130392028</v>
      </c>
      <c r="AM2497" s="348" t="s">
        <v>12736</v>
      </c>
      <c r="AN2497" s="348" t="s">
        <v>14194</v>
      </c>
      <c r="AO2497" s="346" t="s">
        <v>14195</v>
      </c>
      <c r="AP2497" s="352">
        <v>44414</v>
      </c>
      <c r="AQ2497" s="346" t="s">
        <v>12921</v>
      </c>
      <c r="AR2497" s="346" t="s">
        <v>8721</v>
      </c>
      <c r="AS2497" s="346" t="s">
        <v>12501</v>
      </c>
      <c r="AT2497" s="346" t="s">
        <v>8721</v>
      </c>
      <c r="AU2497" s="346" t="s">
        <v>8721</v>
      </c>
      <c r="AV2497" s="346" t="s">
        <v>14237</v>
      </c>
      <c r="AW2497" s="327" t="s">
        <v>12484</v>
      </c>
      <c r="AX2497" s="353" t="s">
        <v>12598</v>
      </c>
      <c r="AY2497" s="346">
        <v>1.5609999999999999</v>
      </c>
      <c r="BA2497" s="311" t="s">
        <v>12486</v>
      </c>
      <c r="BB2497" s="310" t="s">
        <v>14236</v>
      </c>
      <c r="BC2497" s="311" t="s">
        <v>8721</v>
      </c>
      <c r="BD2497" s="311">
        <v>2</v>
      </c>
      <c r="BE2497" s="307"/>
      <c r="BF2497" s="310" t="b">
        <v>1</v>
      </c>
    </row>
    <row r="2498" spans="1:58" s="309" customFormat="1" ht="15" customHeight="1" x14ac:dyDescent="0.25">
      <c r="A2498" s="335">
        <v>2446</v>
      </c>
      <c r="B2498" s="336" t="s">
        <v>5084</v>
      </c>
      <c r="C2498" s="346">
        <v>8606</v>
      </c>
      <c r="D2498" s="346" t="s">
        <v>5084</v>
      </c>
      <c r="E2498" s="346" t="s">
        <v>1422</v>
      </c>
      <c r="F2498" s="346" t="s">
        <v>2338</v>
      </c>
      <c r="G2498" s="346" t="s">
        <v>9795</v>
      </c>
      <c r="H2498" s="346" t="s">
        <v>5083</v>
      </c>
      <c r="I2498" s="346" t="s">
        <v>5049</v>
      </c>
      <c r="J2498" s="346" t="s">
        <v>14238</v>
      </c>
      <c r="K2498" s="346" t="s">
        <v>12473</v>
      </c>
      <c r="L2498" s="347" t="s">
        <v>12474</v>
      </c>
      <c r="M2498" s="346" t="s">
        <v>14239</v>
      </c>
      <c r="N2498" s="346" t="s">
        <v>14240</v>
      </c>
      <c r="O2498" s="346" t="s">
        <v>8721</v>
      </c>
      <c r="P2498" s="346" t="s">
        <v>8721</v>
      </c>
      <c r="Q2498" s="356" t="s">
        <v>8721</v>
      </c>
      <c r="R2498" s="346" t="s">
        <v>8721</v>
      </c>
      <c r="S2498" s="346" t="s">
        <v>8721</v>
      </c>
      <c r="T2498" s="346" t="s">
        <v>14241</v>
      </c>
      <c r="U2498" s="346" t="s">
        <v>8721</v>
      </c>
      <c r="V2498" s="346" t="s">
        <v>8721</v>
      </c>
      <c r="W2498" s="346" t="s">
        <v>12476</v>
      </c>
      <c r="X2498" s="346" t="s">
        <v>8723</v>
      </c>
      <c r="Y2498" s="346" t="s">
        <v>290</v>
      </c>
      <c r="Z2498" s="346" t="s">
        <v>13787</v>
      </c>
      <c r="AA2498" s="346" t="s">
        <v>13788</v>
      </c>
      <c r="AB2498" s="346" t="s">
        <v>8721</v>
      </c>
      <c r="AC2498" s="348">
        <v>53.817969655775876</v>
      </c>
      <c r="AD2498" s="348" t="s">
        <v>12496</v>
      </c>
      <c r="AE2498" s="348">
        <v>80.057939076179196</v>
      </c>
      <c r="AF2498" s="349">
        <v>0.48756892146315267</v>
      </c>
      <c r="AG2498" s="359">
        <v>110.23927264912844</v>
      </c>
      <c r="AH2498" s="359">
        <v>96.840736787251231</v>
      </c>
      <c r="AI2498" s="349">
        <v>0.79941267585255416</v>
      </c>
      <c r="AJ2498" s="349">
        <v>0.20963314700247726</v>
      </c>
      <c r="AK2498" s="350">
        <v>96.840736787251231</v>
      </c>
      <c r="AL2498" s="351">
        <v>0.79941267585255416</v>
      </c>
      <c r="AM2498" s="348" t="s">
        <v>12736</v>
      </c>
      <c r="AN2498" s="348" t="s">
        <v>14194</v>
      </c>
      <c r="AO2498" s="346" t="s">
        <v>14195</v>
      </c>
      <c r="AP2498" s="352">
        <v>44414</v>
      </c>
      <c r="AQ2498" s="346" t="s">
        <v>12921</v>
      </c>
      <c r="AR2498" s="346" t="s">
        <v>8721</v>
      </c>
      <c r="AS2498" s="346" t="s">
        <v>12921</v>
      </c>
      <c r="AT2498" s="346" t="s">
        <v>8721</v>
      </c>
      <c r="AU2498" s="346" t="s">
        <v>8721</v>
      </c>
      <c r="AV2498" s="346" t="s">
        <v>14242</v>
      </c>
      <c r="AW2498" s="327" t="s">
        <v>12484</v>
      </c>
      <c r="AX2498" s="346" t="s">
        <v>13083</v>
      </c>
      <c r="AY2498" s="346">
        <v>1.5609999999999999</v>
      </c>
      <c r="AZ2498" s="311"/>
      <c r="BA2498" s="309" t="s">
        <v>12486</v>
      </c>
      <c r="BB2498" s="310" t="s">
        <v>14241</v>
      </c>
      <c r="BC2498" s="309" t="s">
        <v>8721</v>
      </c>
      <c r="BD2498" s="309">
        <v>2</v>
      </c>
      <c r="BE2498" s="307"/>
      <c r="BF2498" s="310" t="b">
        <v>1</v>
      </c>
    </row>
    <row r="2499" spans="1:58" s="311" customFormat="1" ht="15" customHeight="1" x14ac:dyDescent="0.25">
      <c r="A2499" s="345">
        <v>2447</v>
      </c>
      <c r="B2499" s="336" t="s">
        <v>5085</v>
      </c>
      <c r="C2499" s="337">
        <v>8589</v>
      </c>
      <c r="D2499" s="337" t="s">
        <v>5085</v>
      </c>
      <c r="E2499" s="337" t="s">
        <v>1422</v>
      </c>
      <c r="F2499" s="337" t="s">
        <v>2338</v>
      </c>
      <c r="G2499" s="337" t="s">
        <v>9795</v>
      </c>
      <c r="H2499" s="337" t="s">
        <v>5083</v>
      </c>
      <c r="I2499" s="337" t="s">
        <v>5051</v>
      </c>
      <c r="J2499" s="337" t="s">
        <v>14243</v>
      </c>
      <c r="K2499" s="337" t="s">
        <v>12473</v>
      </c>
      <c r="L2499" s="338" t="s">
        <v>12474</v>
      </c>
      <c r="M2499" s="337" t="s">
        <v>14244</v>
      </c>
      <c r="N2499" s="360" t="s">
        <v>8721</v>
      </c>
      <c r="O2499" s="337" t="s">
        <v>8721</v>
      </c>
      <c r="P2499" s="337" t="s">
        <v>8721</v>
      </c>
      <c r="Q2499" s="360" t="s">
        <v>8721</v>
      </c>
      <c r="R2499" s="337" t="s">
        <v>8721</v>
      </c>
      <c r="S2499" s="337" t="s">
        <v>8721</v>
      </c>
      <c r="T2499" s="360" t="s">
        <v>8721</v>
      </c>
      <c r="U2499" s="337" t="s">
        <v>8721</v>
      </c>
      <c r="V2499" s="337" t="s">
        <v>8721</v>
      </c>
      <c r="W2499" s="337" t="s">
        <v>12476</v>
      </c>
      <c r="X2499" s="337" t="s">
        <v>290</v>
      </c>
      <c r="Y2499" s="337" t="s">
        <v>290</v>
      </c>
      <c r="Z2499" s="337" t="s">
        <v>13787</v>
      </c>
      <c r="AA2499" s="337" t="s">
        <v>13788</v>
      </c>
      <c r="AB2499" s="337" t="s">
        <v>8721</v>
      </c>
      <c r="AC2499" s="339">
        <v>61.506251035172433</v>
      </c>
      <c r="AD2499" s="339" t="s">
        <v>12496</v>
      </c>
      <c r="AE2499" s="339">
        <v>91.494787515633377</v>
      </c>
      <c r="AF2499" s="340">
        <v>0.48756892146315267</v>
      </c>
      <c r="AG2499" s="366">
        <v>154.09790800415803</v>
      </c>
      <c r="AH2499" s="366">
        <v>135.36877185314688</v>
      </c>
      <c r="AI2499" s="340">
        <v>1.2008945363250323</v>
      </c>
      <c r="AJ2499" s="340">
        <v>0.47952441367238463</v>
      </c>
      <c r="AK2499" s="341">
        <v>135.36877185314688</v>
      </c>
      <c r="AL2499" s="342">
        <v>1.2008945363250323</v>
      </c>
      <c r="AM2499" s="339" t="s">
        <v>12736</v>
      </c>
      <c r="AN2499" s="339" t="s">
        <v>14194</v>
      </c>
      <c r="AO2499" s="337" t="s">
        <v>14195</v>
      </c>
      <c r="AP2499" s="343">
        <v>44414</v>
      </c>
      <c r="AQ2499" s="335" t="s">
        <v>12921</v>
      </c>
      <c r="AR2499" s="335" t="s">
        <v>8721</v>
      </c>
      <c r="AS2499" s="335" t="s">
        <v>12921</v>
      </c>
      <c r="AT2499" s="335" t="s">
        <v>8721</v>
      </c>
      <c r="AU2499" s="335" t="s">
        <v>8721</v>
      </c>
      <c r="AV2499" s="335" t="s">
        <v>14242</v>
      </c>
      <c r="AW2499" s="327" t="s">
        <v>12484</v>
      </c>
      <c r="AX2499" s="335" t="s">
        <v>13083</v>
      </c>
      <c r="AY2499" s="335">
        <v>1.5609999999999999</v>
      </c>
      <c r="AZ2499" s="309"/>
      <c r="BA2499" s="311" t="s">
        <v>12486</v>
      </c>
      <c r="BB2499" s="310" t="s">
        <v>8721</v>
      </c>
      <c r="BC2499" s="311" t="s">
        <v>8721</v>
      </c>
      <c r="BD2499" s="311">
        <v>2</v>
      </c>
      <c r="BE2499" s="307"/>
      <c r="BF2499" s="310" t="b">
        <v>1</v>
      </c>
    </row>
    <row r="2500" spans="1:58" s="309" customFormat="1" ht="15" customHeight="1" x14ac:dyDescent="0.25">
      <c r="A2500" s="335">
        <v>2448</v>
      </c>
      <c r="B2500" s="336" t="s">
        <v>5086</v>
      </c>
      <c r="C2500" s="346">
        <v>8607</v>
      </c>
      <c r="D2500" s="346" t="s">
        <v>5086</v>
      </c>
      <c r="E2500" s="346" t="s">
        <v>1422</v>
      </c>
      <c r="F2500" s="346" t="s">
        <v>2338</v>
      </c>
      <c r="G2500" s="346" t="s">
        <v>9795</v>
      </c>
      <c r="H2500" s="346" t="s">
        <v>5083</v>
      </c>
      <c r="I2500" s="346" t="s">
        <v>5053</v>
      </c>
      <c r="J2500" s="346" t="s">
        <v>14245</v>
      </c>
      <c r="K2500" s="346" t="s">
        <v>12473</v>
      </c>
      <c r="L2500" s="347" t="s">
        <v>12474</v>
      </c>
      <c r="M2500" s="346" t="s">
        <v>14239</v>
      </c>
      <c r="N2500" s="346" t="s">
        <v>14246</v>
      </c>
      <c r="O2500" s="346" t="s">
        <v>8721</v>
      </c>
      <c r="P2500" s="346" t="s">
        <v>8721</v>
      </c>
      <c r="Q2500" s="356" t="s">
        <v>8721</v>
      </c>
      <c r="R2500" s="346" t="s">
        <v>8721</v>
      </c>
      <c r="S2500" s="346" t="s">
        <v>8721</v>
      </c>
      <c r="T2500" s="356" t="s">
        <v>8721</v>
      </c>
      <c r="U2500" s="346" t="s">
        <v>8721</v>
      </c>
      <c r="V2500" s="346" t="s">
        <v>8721</v>
      </c>
      <c r="W2500" s="346" t="s">
        <v>12476</v>
      </c>
      <c r="X2500" s="346" t="s">
        <v>290</v>
      </c>
      <c r="Y2500" s="346" t="s">
        <v>290</v>
      </c>
      <c r="Z2500" s="346" t="s">
        <v>13787</v>
      </c>
      <c r="AA2500" s="346" t="s">
        <v>13788</v>
      </c>
      <c r="AB2500" s="346" t="s">
        <v>8721</v>
      </c>
      <c r="AC2500" s="348">
        <v>70.732188690448282</v>
      </c>
      <c r="AD2500" s="348" t="s">
        <v>12496</v>
      </c>
      <c r="AE2500" s="348">
        <v>105.21900564297836</v>
      </c>
      <c r="AF2500" s="349">
        <v>0.48756892146315267</v>
      </c>
      <c r="AG2500" s="359">
        <v>171.87843585079165</v>
      </c>
      <c r="AH2500" s="359">
        <v>150.98824552850996</v>
      </c>
      <c r="AI2500" s="349">
        <v>1.1346468746965201</v>
      </c>
      <c r="AJ2500" s="349">
        <v>0.4349902339966274</v>
      </c>
      <c r="AK2500" s="350">
        <v>150.98824552850996</v>
      </c>
      <c r="AL2500" s="351">
        <v>1.1346468746965201</v>
      </c>
      <c r="AM2500" s="348" t="s">
        <v>12736</v>
      </c>
      <c r="AN2500" s="348" t="s">
        <v>14194</v>
      </c>
      <c r="AO2500" s="346" t="s">
        <v>14195</v>
      </c>
      <c r="AP2500" s="352">
        <v>44414</v>
      </c>
      <c r="AQ2500" s="346" t="s">
        <v>12921</v>
      </c>
      <c r="AR2500" s="346" t="s">
        <v>8721</v>
      </c>
      <c r="AS2500" s="346" t="s">
        <v>12921</v>
      </c>
      <c r="AT2500" s="346" t="s">
        <v>8721</v>
      </c>
      <c r="AU2500" s="346" t="s">
        <v>8721</v>
      </c>
      <c r="AV2500" s="346" t="s">
        <v>14242</v>
      </c>
      <c r="AW2500" s="327" t="s">
        <v>12484</v>
      </c>
      <c r="AX2500" s="346" t="s">
        <v>13083</v>
      </c>
      <c r="AY2500" s="346">
        <v>1.5609999999999999</v>
      </c>
      <c r="AZ2500" s="311"/>
      <c r="BA2500" s="309" t="s">
        <v>12486</v>
      </c>
      <c r="BB2500" s="310" t="s">
        <v>8721</v>
      </c>
      <c r="BC2500" s="309" t="s">
        <v>8721</v>
      </c>
      <c r="BD2500" s="309">
        <v>2</v>
      </c>
      <c r="BE2500" s="307"/>
      <c r="BF2500" s="310" t="b">
        <v>1</v>
      </c>
    </row>
    <row r="2501" spans="1:58" s="311" customFormat="1" ht="15" customHeight="1" x14ac:dyDescent="0.25">
      <c r="A2501" s="345">
        <v>2449</v>
      </c>
      <c r="B2501" s="336" t="s">
        <v>5090</v>
      </c>
      <c r="C2501" s="337">
        <v>6649</v>
      </c>
      <c r="D2501" s="337" t="s">
        <v>5090</v>
      </c>
      <c r="E2501" s="337" t="s">
        <v>1422</v>
      </c>
      <c r="F2501" s="337" t="s">
        <v>2338</v>
      </c>
      <c r="G2501" s="337" t="s">
        <v>9796</v>
      </c>
      <c r="H2501" s="337" t="s">
        <v>9797</v>
      </c>
      <c r="I2501" s="337" t="s">
        <v>9785</v>
      </c>
      <c r="J2501" s="337" t="s">
        <v>14247</v>
      </c>
      <c r="K2501" s="337" t="s">
        <v>12473</v>
      </c>
      <c r="L2501" s="338" t="s">
        <v>12474</v>
      </c>
      <c r="M2501" s="360" t="s">
        <v>8721</v>
      </c>
      <c r="N2501" s="337" t="s">
        <v>14248</v>
      </c>
      <c r="O2501" s="337" t="s">
        <v>8721</v>
      </c>
      <c r="P2501" s="337" t="s">
        <v>8721</v>
      </c>
      <c r="Q2501" s="360" t="s">
        <v>8721</v>
      </c>
      <c r="R2501" s="337" t="s">
        <v>8721</v>
      </c>
      <c r="S2501" s="337" t="s">
        <v>8721</v>
      </c>
      <c r="T2501" s="360" t="s">
        <v>8721</v>
      </c>
      <c r="U2501" s="337" t="s">
        <v>8721</v>
      </c>
      <c r="V2501" s="337" t="s">
        <v>8721</v>
      </c>
      <c r="W2501" s="337" t="s">
        <v>12476</v>
      </c>
      <c r="X2501" s="337" t="s">
        <v>290</v>
      </c>
      <c r="Y2501" s="337" t="s">
        <v>290</v>
      </c>
      <c r="Z2501" s="337" t="s">
        <v>13787</v>
      </c>
      <c r="AA2501" s="337" t="s">
        <v>13788</v>
      </c>
      <c r="AB2501" s="337" t="s">
        <v>8721</v>
      </c>
      <c r="AC2501" s="339">
        <v>103.79179862185347</v>
      </c>
      <c r="AD2501" s="339" t="s">
        <v>12496</v>
      </c>
      <c r="AE2501" s="339">
        <v>128.6814978427299</v>
      </c>
      <c r="AF2501" s="340">
        <v>0.23980410351647841</v>
      </c>
      <c r="AG2501" s="366">
        <v>161.44297976417963</v>
      </c>
      <c r="AH2501" s="366">
        <v>122.01284123936719</v>
      </c>
      <c r="AI2501" s="340">
        <v>0.17555378035116975</v>
      </c>
      <c r="AJ2501" s="340">
        <v>-5.1822963791678167E-2</v>
      </c>
      <c r="AK2501" s="341">
        <v>122.01284123936719</v>
      </c>
      <c r="AL2501" s="342">
        <v>0.17555378035116975</v>
      </c>
      <c r="AM2501" s="339" t="s">
        <v>12736</v>
      </c>
      <c r="AN2501" s="339" t="s">
        <v>14194</v>
      </c>
      <c r="AO2501" s="337" t="s">
        <v>14195</v>
      </c>
      <c r="AP2501" s="343">
        <v>44417</v>
      </c>
      <c r="AQ2501" s="335" t="s">
        <v>12921</v>
      </c>
      <c r="AR2501" s="335" t="s">
        <v>8721</v>
      </c>
      <c r="AS2501" s="335" t="s">
        <v>12921</v>
      </c>
      <c r="AT2501" s="335" t="s">
        <v>8721</v>
      </c>
      <c r="AU2501" s="335" t="s">
        <v>8721</v>
      </c>
      <c r="AV2501" s="335" t="s">
        <v>14242</v>
      </c>
      <c r="AW2501" s="327" t="s">
        <v>12484</v>
      </c>
      <c r="AX2501" s="335" t="s">
        <v>12741</v>
      </c>
      <c r="AY2501" s="335">
        <v>1.5609999999999999</v>
      </c>
      <c r="AZ2501" s="309"/>
      <c r="BA2501" s="311" t="s">
        <v>12486</v>
      </c>
      <c r="BB2501" s="310" t="s">
        <v>8721</v>
      </c>
      <c r="BC2501" s="311" t="s">
        <v>8721</v>
      </c>
      <c r="BD2501" s="311">
        <v>2</v>
      </c>
      <c r="BE2501" s="307"/>
      <c r="BF2501" s="310" t="b">
        <v>1</v>
      </c>
    </row>
    <row r="2502" spans="1:58" s="309" customFormat="1" ht="15" customHeight="1" x14ac:dyDescent="0.25">
      <c r="A2502" s="335">
        <v>2450</v>
      </c>
      <c r="B2502" s="336" t="s">
        <v>5091</v>
      </c>
      <c r="C2502" s="346">
        <v>6650</v>
      </c>
      <c r="D2502" s="346" t="s">
        <v>5091</v>
      </c>
      <c r="E2502" s="346" t="s">
        <v>1422</v>
      </c>
      <c r="F2502" s="346" t="s">
        <v>2338</v>
      </c>
      <c r="G2502" s="346" t="s">
        <v>9796</v>
      </c>
      <c r="H2502" s="346" t="s">
        <v>9797</v>
      </c>
      <c r="I2502" s="346" t="s">
        <v>9773</v>
      </c>
      <c r="J2502" s="346" t="s">
        <v>14247</v>
      </c>
      <c r="K2502" s="346" t="s">
        <v>12473</v>
      </c>
      <c r="L2502" s="347" t="s">
        <v>12474</v>
      </c>
      <c r="M2502" s="356" t="s">
        <v>8721</v>
      </c>
      <c r="N2502" s="346" t="s">
        <v>14248</v>
      </c>
      <c r="O2502" s="346" t="s">
        <v>8721</v>
      </c>
      <c r="P2502" s="346" t="s">
        <v>8721</v>
      </c>
      <c r="Q2502" s="356" t="s">
        <v>8721</v>
      </c>
      <c r="R2502" s="346" t="s">
        <v>8721</v>
      </c>
      <c r="S2502" s="346" t="s">
        <v>8721</v>
      </c>
      <c r="T2502" s="356" t="s">
        <v>8721</v>
      </c>
      <c r="U2502" s="346" t="s">
        <v>8721</v>
      </c>
      <c r="V2502" s="346" t="s">
        <v>8721</v>
      </c>
      <c r="W2502" s="346" t="s">
        <v>12476</v>
      </c>
      <c r="X2502" s="346" t="s">
        <v>290</v>
      </c>
      <c r="Y2502" s="346" t="s">
        <v>290</v>
      </c>
      <c r="Z2502" s="346" t="s">
        <v>13787</v>
      </c>
      <c r="AA2502" s="346" t="s">
        <v>13788</v>
      </c>
      <c r="AB2502" s="346" t="s">
        <v>8721</v>
      </c>
      <c r="AC2502" s="348">
        <v>119.93718951858625</v>
      </c>
      <c r="AD2502" s="348" t="s">
        <v>12496</v>
      </c>
      <c r="AE2502" s="348">
        <v>148.69861972937679</v>
      </c>
      <c r="AF2502" s="349">
        <v>0.23980410351647841</v>
      </c>
      <c r="AG2502" s="359">
        <v>181.90758283287846</v>
      </c>
      <c r="AH2502" s="359">
        <v>137.47925773449825</v>
      </c>
      <c r="AI2502" s="349">
        <v>0.1462604575471862</v>
      </c>
      <c r="AJ2502" s="349">
        <v>-7.5450343892210614E-2</v>
      </c>
      <c r="AK2502" s="350">
        <v>137.47925773449825</v>
      </c>
      <c r="AL2502" s="351">
        <v>0.1462604575471862</v>
      </c>
      <c r="AM2502" s="348" t="s">
        <v>12736</v>
      </c>
      <c r="AN2502" s="348" t="s">
        <v>14194</v>
      </c>
      <c r="AO2502" s="346" t="s">
        <v>14195</v>
      </c>
      <c r="AP2502" s="352">
        <v>44417</v>
      </c>
      <c r="AQ2502" s="346" t="s">
        <v>12921</v>
      </c>
      <c r="AR2502" s="346" t="s">
        <v>8721</v>
      </c>
      <c r="AS2502" s="346" t="s">
        <v>12921</v>
      </c>
      <c r="AT2502" s="346" t="s">
        <v>8721</v>
      </c>
      <c r="AU2502" s="346" t="s">
        <v>8721</v>
      </c>
      <c r="AV2502" s="346" t="s">
        <v>14242</v>
      </c>
      <c r="AW2502" s="327" t="s">
        <v>12484</v>
      </c>
      <c r="AX2502" s="346" t="s">
        <v>12741</v>
      </c>
      <c r="AY2502" s="346">
        <v>1.5609999999999999</v>
      </c>
      <c r="AZ2502" s="311"/>
      <c r="BA2502" s="309" t="s">
        <v>12486</v>
      </c>
      <c r="BB2502" s="310" t="s">
        <v>8721</v>
      </c>
      <c r="BC2502" s="309" t="s">
        <v>8721</v>
      </c>
      <c r="BD2502" s="309">
        <v>2</v>
      </c>
      <c r="BE2502" s="307"/>
      <c r="BF2502" s="310" t="b">
        <v>1</v>
      </c>
    </row>
    <row r="2503" spans="1:58" s="311" customFormat="1" ht="15" customHeight="1" x14ac:dyDescent="0.25">
      <c r="A2503" s="345">
        <v>2451</v>
      </c>
      <c r="B2503" s="336" t="s">
        <v>5093</v>
      </c>
      <c r="C2503" s="337">
        <v>6651</v>
      </c>
      <c r="D2503" s="337" t="s">
        <v>5093</v>
      </c>
      <c r="E2503" s="337" t="s">
        <v>1422</v>
      </c>
      <c r="F2503" s="337" t="s">
        <v>2338</v>
      </c>
      <c r="G2503" s="337" t="s">
        <v>5092</v>
      </c>
      <c r="H2503" s="337" t="s">
        <v>9798</v>
      </c>
      <c r="I2503" s="337" t="s">
        <v>5055</v>
      </c>
      <c r="J2503" s="337" t="s">
        <v>14249</v>
      </c>
      <c r="K2503" s="337" t="s">
        <v>12473</v>
      </c>
      <c r="L2503" s="338" t="s">
        <v>12474</v>
      </c>
      <c r="M2503" s="337" t="s">
        <v>14250</v>
      </c>
      <c r="N2503" s="337" t="s">
        <v>14248</v>
      </c>
      <c r="O2503" s="337" t="s">
        <v>8721</v>
      </c>
      <c r="P2503" s="337" t="s">
        <v>8721</v>
      </c>
      <c r="Q2503" s="360" t="s">
        <v>8721</v>
      </c>
      <c r="R2503" s="337" t="s">
        <v>8721</v>
      </c>
      <c r="S2503" s="337" t="s">
        <v>8721</v>
      </c>
      <c r="T2503" s="337" t="s">
        <v>14251</v>
      </c>
      <c r="U2503" s="360" t="s">
        <v>8721</v>
      </c>
      <c r="V2503" s="337" t="s">
        <v>8721</v>
      </c>
      <c r="W2503" s="337" t="s">
        <v>12476</v>
      </c>
      <c r="X2503" s="337" t="s">
        <v>290</v>
      </c>
      <c r="Y2503" s="337" t="s">
        <v>290</v>
      </c>
      <c r="Z2503" s="337" t="s">
        <v>13787</v>
      </c>
      <c r="AA2503" s="337" t="s">
        <v>13788</v>
      </c>
      <c r="AB2503" s="337" t="s">
        <v>8721</v>
      </c>
      <c r="AC2503" s="339">
        <v>58.430938483413811</v>
      </c>
      <c r="AD2503" s="339" t="s">
        <v>12496</v>
      </c>
      <c r="AE2503" s="339">
        <v>86.920048139851701</v>
      </c>
      <c r="AF2503" s="340">
        <v>0.48756892146315267</v>
      </c>
      <c r="AG2503" s="366">
        <v>57.502227056013119</v>
      </c>
      <c r="AH2503" s="366">
        <v>50.513377866124266</v>
      </c>
      <c r="AI2503" s="340">
        <v>-0.13550288293824031</v>
      </c>
      <c r="AJ2503" s="340">
        <v>-0.41885239427330068</v>
      </c>
      <c r="AK2503" s="341">
        <v>50.513377866124266</v>
      </c>
      <c r="AL2503" s="342">
        <v>-0.13550288293824031</v>
      </c>
      <c r="AM2503" s="339" t="s">
        <v>12736</v>
      </c>
      <c r="AN2503" s="339" t="s">
        <v>14194</v>
      </c>
      <c r="AO2503" s="337" t="s">
        <v>14195</v>
      </c>
      <c r="AP2503" s="343">
        <v>44417</v>
      </c>
      <c r="AQ2503" s="335" t="s">
        <v>12921</v>
      </c>
      <c r="AR2503" s="335" t="s">
        <v>8721</v>
      </c>
      <c r="AS2503" s="335" t="s">
        <v>12501</v>
      </c>
      <c r="AT2503" s="335" t="s">
        <v>8721</v>
      </c>
      <c r="AU2503" s="335" t="s">
        <v>14252</v>
      </c>
      <c r="AV2503" s="335" t="s">
        <v>14223</v>
      </c>
      <c r="AW2503" s="327" t="s">
        <v>12484</v>
      </c>
      <c r="AX2503" s="344" t="s">
        <v>13083</v>
      </c>
      <c r="AY2503" s="335">
        <v>1.5609999999999999</v>
      </c>
      <c r="AZ2503" s="309"/>
      <c r="BA2503" s="311" t="s">
        <v>12486</v>
      </c>
      <c r="BB2503" s="310" t="s">
        <v>14251</v>
      </c>
      <c r="BC2503" s="311" t="s">
        <v>8721</v>
      </c>
      <c r="BD2503" s="311">
        <v>2</v>
      </c>
      <c r="BE2503" s="307"/>
      <c r="BF2503" s="310" t="b">
        <v>1</v>
      </c>
    </row>
    <row r="2504" spans="1:58" s="309" customFormat="1" ht="15" customHeight="1" x14ac:dyDescent="0.25">
      <c r="A2504" s="335">
        <v>2452</v>
      </c>
      <c r="B2504" s="336" t="s">
        <v>5094</v>
      </c>
      <c r="C2504" s="346">
        <v>6652</v>
      </c>
      <c r="D2504" s="346" t="s">
        <v>5094</v>
      </c>
      <c r="E2504" s="346" t="s">
        <v>1422</v>
      </c>
      <c r="F2504" s="346" t="s">
        <v>2338</v>
      </c>
      <c r="G2504" s="346" t="s">
        <v>5092</v>
      </c>
      <c r="H2504" s="346" t="s">
        <v>9798</v>
      </c>
      <c r="I2504" s="346" t="s">
        <v>9785</v>
      </c>
      <c r="J2504" s="346" t="s">
        <v>14249</v>
      </c>
      <c r="K2504" s="346" t="s">
        <v>12473</v>
      </c>
      <c r="L2504" s="347" t="s">
        <v>12474</v>
      </c>
      <c r="M2504" s="346" t="s">
        <v>14250</v>
      </c>
      <c r="N2504" s="346" t="s">
        <v>14253</v>
      </c>
      <c r="O2504" s="346" t="s">
        <v>8721</v>
      </c>
      <c r="P2504" s="346" t="s">
        <v>8721</v>
      </c>
      <c r="Q2504" s="356" t="s">
        <v>8721</v>
      </c>
      <c r="R2504" s="346" t="s">
        <v>8721</v>
      </c>
      <c r="S2504" s="346" t="s">
        <v>8721</v>
      </c>
      <c r="T2504" s="346" t="s">
        <v>14251</v>
      </c>
      <c r="U2504" s="356" t="s">
        <v>8721</v>
      </c>
      <c r="V2504" s="346" t="s">
        <v>8721</v>
      </c>
      <c r="W2504" s="346" t="s">
        <v>12476</v>
      </c>
      <c r="X2504" s="346" t="s">
        <v>290</v>
      </c>
      <c r="Y2504" s="346" t="s">
        <v>290</v>
      </c>
      <c r="Z2504" s="346" t="s">
        <v>13787</v>
      </c>
      <c r="AA2504" s="346" t="s">
        <v>13788</v>
      </c>
      <c r="AB2504" s="346" t="s">
        <v>8721</v>
      </c>
      <c r="AC2504" s="348">
        <v>67.656876138689668</v>
      </c>
      <c r="AD2504" s="348" t="s">
        <v>12496</v>
      </c>
      <c r="AE2504" s="348">
        <v>100.6442662671967</v>
      </c>
      <c r="AF2504" s="349">
        <v>0.48756892146315267</v>
      </c>
      <c r="AG2504" s="359">
        <v>59.535134073144903</v>
      </c>
      <c r="AH2504" s="359">
        <v>52.299204356340788</v>
      </c>
      <c r="AI2504" s="349">
        <v>-0.22699350988164491</v>
      </c>
      <c r="AJ2504" s="349">
        <v>-0.48035584841471657</v>
      </c>
      <c r="AK2504" s="350">
        <v>52.299204356340788</v>
      </c>
      <c r="AL2504" s="351">
        <v>-0.22699350988164491</v>
      </c>
      <c r="AM2504" s="348" t="s">
        <v>12736</v>
      </c>
      <c r="AN2504" s="348" t="s">
        <v>14194</v>
      </c>
      <c r="AO2504" s="346" t="s">
        <v>14195</v>
      </c>
      <c r="AP2504" s="352">
        <v>44417</v>
      </c>
      <c r="AQ2504" s="346" t="s">
        <v>12921</v>
      </c>
      <c r="AR2504" s="346" t="s">
        <v>8721</v>
      </c>
      <c r="AS2504" s="346" t="s">
        <v>12501</v>
      </c>
      <c r="AT2504" s="346" t="s">
        <v>8721</v>
      </c>
      <c r="AU2504" s="346" t="s">
        <v>14252</v>
      </c>
      <c r="AV2504" s="346" t="s">
        <v>14223</v>
      </c>
      <c r="AW2504" s="327" t="s">
        <v>12484</v>
      </c>
      <c r="AX2504" s="353" t="s">
        <v>13083</v>
      </c>
      <c r="AY2504" s="346">
        <v>1.5609999999999999</v>
      </c>
      <c r="AZ2504" s="311"/>
      <c r="BA2504" s="309" t="s">
        <v>12486</v>
      </c>
      <c r="BB2504" s="310" t="s">
        <v>14251</v>
      </c>
      <c r="BC2504" s="309" t="s">
        <v>8721</v>
      </c>
      <c r="BD2504" s="309">
        <v>2</v>
      </c>
      <c r="BE2504" s="307"/>
      <c r="BF2504" s="310" t="b">
        <v>1</v>
      </c>
    </row>
    <row r="2505" spans="1:58" s="311" customFormat="1" ht="15" customHeight="1" x14ac:dyDescent="0.25">
      <c r="A2505" s="345">
        <v>2453</v>
      </c>
      <c r="B2505" s="336" t="s">
        <v>5095</v>
      </c>
      <c r="C2505" s="337">
        <v>6653</v>
      </c>
      <c r="D2505" s="337" t="s">
        <v>5095</v>
      </c>
      <c r="E2505" s="337" t="s">
        <v>1422</v>
      </c>
      <c r="F2505" s="337" t="s">
        <v>2338</v>
      </c>
      <c r="G2505" s="337" t="s">
        <v>5092</v>
      </c>
      <c r="H2505" s="337" t="s">
        <v>9798</v>
      </c>
      <c r="I2505" s="337" t="s">
        <v>9773</v>
      </c>
      <c r="J2505" s="337" t="s">
        <v>14249</v>
      </c>
      <c r="K2505" s="337" t="s">
        <v>12473</v>
      </c>
      <c r="L2505" s="338" t="s">
        <v>12474</v>
      </c>
      <c r="M2505" s="360" t="s">
        <v>8721</v>
      </c>
      <c r="N2505" s="337" t="s">
        <v>14253</v>
      </c>
      <c r="O2505" s="337" t="s">
        <v>8721</v>
      </c>
      <c r="P2505" s="337" t="s">
        <v>8721</v>
      </c>
      <c r="Q2505" s="360" t="s">
        <v>8721</v>
      </c>
      <c r="R2505" s="337" t="s">
        <v>8721</v>
      </c>
      <c r="S2505" s="337" t="s">
        <v>8721</v>
      </c>
      <c r="T2505" s="337" t="s">
        <v>14251</v>
      </c>
      <c r="U2505" s="360" t="s">
        <v>8721</v>
      </c>
      <c r="V2505" s="337" t="s">
        <v>8721</v>
      </c>
      <c r="W2505" s="337" t="s">
        <v>12476</v>
      </c>
      <c r="X2505" s="337" t="s">
        <v>290</v>
      </c>
      <c r="Y2505" s="337" t="s">
        <v>290</v>
      </c>
      <c r="Z2505" s="337" t="s">
        <v>13787</v>
      </c>
      <c r="AA2505" s="337" t="s">
        <v>13788</v>
      </c>
      <c r="AB2505" s="337" t="s">
        <v>8721</v>
      </c>
      <c r="AC2505" s="339">
        <v>73.807501242206897</v>
      </c>
      <c r="AD2505" s="339" t="s">
        <v>12496</v>
      </c>
      <c r="AE2505" s="339">
        <v>109.79374501876002</v>
      </c>
      <c r="AF2505" s="340">
        <v>0.48756892146315267</v>
      </c>
      <c r="AG2505" s="366">
        <v>68.040153226451309</v>
      </c>
      <c r="AH2505" s="366">
        <v>59.770519264389463</v>
      </c>
      <c r="AI2505" s="340">
        <v>-0.19018367701886607</v>
      </c>
      <c r="AJ2505" s="340">
        <v>-0.45561088881541734</v>
      </c>
      <c r="AK2505" s="341">
        <v>59.770519264389463</v>
      </c>
      <c r="AL2505" s="342">
        <v>-0.19018367701886607</v>
      </c>
      <c r="AM2505" s="339" t="s">
        <v>12736</v>
      </c>
      <c r="AN2505" s="339" t="s">
        <v>14194</v>
      </c>
      <c r="AO2505" s="337" t="s">
        <v>14195</v>
      </c>
      <c r="AP2505" s="343">
        <v>44417</v>
      </c>
      <c r="AQ2505" s="335" t="s">
        <v>12921</v>
      </c>
      <c r="AR2505" s="335" t="s">
        <v>8721</v>
      </c>
      <c r="AS2505" s="335" t="s">
        <v>12501</v>
      </c>
      <c r="AT2505" s="335" t="s">
        <v>8721</v>
      </c>
      <c r="AU2505" s="335" t="s">
        <v>14252</v>
      </c>
      <c r="AV2505" s="335" t="s">
        <v>14223</v>
      </c>
      <c r="AW2505" s="327" t="s">
        <v>12484</v>
      </c>
      <c r="AX2505" s="335" t="s">
        <v>13083</v>
      </c>
      <c r="AY2505" s="335">
        <v>1.5609999999999999</v>
      </c>
      <c r="BA2505" s="311" t="s">
        <v>12486</v>
      </c>
      <c r="BB2505" s="310" t="s">
        <v>14251</v>
      </c>
      <c r="BC2505" s="311" t="s">
        <v>8721</v>
      </c>
      <c r="BD2505" s="311">
        <v>2</v>
      </c>
      <c r="BE2505" s="307"/>
      <c r="BF2505" s="310" t="b">
        <v>1</v>
      </c>
    </row>
    <row r="2506" spans="1:58" s="309" customFormat="1" ht="15" customHeight="1" x14ac:dyDescent="0.25">
      <c r="A2506" s="335">
        <v>2454</v>
      </c>
      <c r="B2506" s="336" t="s">
        <v>5108</v>
      </c>
      <c r="C2506" s="346">
        <v>6629</v>
      </c>
      <c r="D2506" s="346" t="s">
        <v>5108</v>
      </c>
      <c r="E2506" s="346" t="s">
        <v>1422</v>
      </c>
      <c r="F2506" s="346" t="s">
        <v>2653</v>
      </c>
      <c r="G2506" s="346" t="s">
        <v>9799</v>
      </c>
      <c r="H2506" s="346" t="s">
        <v>9800</v>
      </c>
      <c r="I2506" s="346" t="s">
        <v>5049</v>
      </c>
      <c r="J2506" s="346" t="s">
        <v>14254</v>
      </c>
      <c r="K2506" s="346" t="s">
        <v>12473</v>
      </c>
      <c r="L2506" s="347" t="s">
        <v>12474</v>
      </c>
      <c r="M2506" s="346" t="s">
        <v>14255</v>
      </c>
      <c r="N2506" s="346" t="s">
        <v>14248</v>
      </c>
      <c r="O2506" s="346" t="s">
        <v>8721</v>
      </c>
      <c r="P2506" s="346" t="s">
        <v>8721</v>
      </c>
      <c r="Q2506" s="346" t="s">
        <v>8721</v>
      </c>
      <c r="R2506" s="346" t="s">
        <v>14256</v>
      </c>
      <c r="S2506" s="346" t="s">
        <v>8721</v>
      </c>
      <c r="T2506" s="346" t="s">
        <v>14216</v>
      </c>
      <c r="U2506" s="346" t="s">
        <v>8721</v>
      </c>
      <c r="V2506" s="346">
        <v>10134</v>
      </c>
      <c r="W2506" s="346" t="s">
        <v>12476</v>
      </c>
      <c r="X2506" s="346" t="s">
        <v>290</v>
      </c>
      <c r="Y2506" s="346" t="s">
        <v>290</v>
      </c>
      <c r="Z2506" s="346" t="s">
        <v>13787</v>
      </c>
      <c r="AA2506" s="346" t="s">
        <v>13788</v>
      </c>
      <c r="AB2506" s="346" t="s">
        <v>8721</v>
      </c>
      <c r="AC2506" s="348">
        <v>7.6882813793965541</v>
      </c>
      <c r="AD2506" s="348" t="s">
        <v>12496</v>
      </c>
      <c r="AE2506" s="348">
        <v>9.5319628031651789</v>
      </c>
      <c r="AF2506" s="349">
        <v>0.23980410351647841</v>
      </c>
      <c r="AG2506" s="359">
        <v>12.424874038327218</v>
      </c>
      <c r="AH2506" s="359">
        <v>9.3902762800338078</v>
      </c>
      <c r="AI2506" s="349">
        <v>0.22137520944516242</v>
      </c>
      <c r="AJ2506" s="349">
        <v>-1.4864359634756741E-2</v>
      </c>
      <c r="AK2506" s="350">
        <v>9.3902762800338078</v>
      </c>
      <c r="AL2506" s="351">
        <v>0.22137520944516242</v>
      </c>
      <c r="AM2506" s="348" t="s">
        <v>12736</v>
      </c>
      <c r="AN2506" s="348" t="s">
        <v>14194</v>
      </c>
      <c r="AO2506" s="346" t="s">
        <v>14195</v>
      </c>
      <c r="AP2506" s="352">
        <v>44274</v>
      </c>
      <c r="AQ2506" s="346" t="s">
        <v>12921</v>
      </c>
      <c r="AR2506" s="346" t="s">
        <v>8721</v>
      </c>
      <c r="AS2506" s="346" t="s">
        <v>12921</v>
      </c>
      <c r="AT2506" s="346" t="s">
        <v>8721</v>
      </c>
      <c r="AU2506" s="346" t="s">
        <v>8721</v>
      </c>
      <c r="AV2506" s="346" t="s">
        <v>14257</v>
      </c>
      <c r="AW2506" s="327" t="s">
        <v>12484</v>
      </c>
      <c r="AX2506" s="346" t="s">
        <v>12741</v>
      </c>
      <c r="AY2506" s="346">
        <v>1.5609999999999999</v>
      </c>
      <c r="AZ2506" s="311"/>
      <c r="BA2506" s="309" t="s">
        <v>12486</v>
      </c>
      <c r="BB2506" s="310" t="s">
        <v>14216</v>
      </c>
      <c r="BC2506" s="309" t="s">
        <v>8721</v>
      </c>
      <c r="BD2506" s="309">
        <v>2</v>
      </c>
      <c r="BE2506" s="307"/>
      <c r="BF2506" s="310" t="b">
        <v>1</v>
      </c>
    </row>
    <row r="2507" spans="1:58" s="311" customFormat="1" ht="15" customHeight="1" x14ac:dyDescent="0.25">
      <c r="A2507" s="345">
        <v>2455</v>
      </c>
      <c r="B2507" s="336" t="s">
        <v>5109</v>
      </c>
      <c r="C2507" s="337">
        <v>6630</v>
      </c>
      <c r="D2507" s="337" t="s">
        <v>5109</v>
      </c>
      <c r="E2507" s="337" t="s">
        <v>1422</v>
      </c>
      <c r="F2507" s="337" t="s">
        <v>2653</v>
      </c>
      <c r="G2507" s="337" t="s">
        <v>9799</v>
      </c>
      <c r="H2507" s="337" t="s">
        <v>9800</v>
      </c>
      <c r="I2507" s="337" t="s">
        <v>9801</v>
      </c>
      <c r="J2507" s="337" t="s">
        <v>14254</v>
      </c>
      <c r="K2507" s="337" t="s">
        <v>12473</v>
      </c>
      <c r="L2507" s="338" t="s">
        <v>12474</v>
      </c>
      <c r="M2507" s="337" t="s">
        <v>14255</v>
      </c>
      <c r="N2507" s="337" t="s">
        <v>14215</v>
      </c>
      <c r="O2507" s="337" t="s">
        <v>8721</v>
      </c>
      <c r="P2507" s="337" t="s">
        <v>8721</v>
      </c>
      <c r="Q2507" s="337" t="s">
        <v>8721</v>
      </c>
      <c r="R2507" s="337" t="s">
        <v>14258</v>
      </c>
      <c r="S2507" s="337" t="s">
        <v>8721</v>
      </c>
      <c r="T2507" s="337" t="s">
        <v>14216</v>
      </c>
      <c r="U2507" s="337" t="s">
        <v>8721</v>
      </c>
      <c r="V2507" s="337" t="s">
        <v>8721</v>
      </c>
      <c r="W2507" s="337" t="s">
        <v>12476</v>
      </c>
      <c r="X2507" s="337" t="s">
        <v>290</v>
      </c>
      <c r="Y2507" s="337" t="s">
        <v>8721</v>
      </c>
      <c r="Z2507" s="337" t="s">
        <v>13787</v>
      </c>
      <c r="AA2507" s="337" t="s">
        <v>13788</v>
      </c>
      <c r="AB2507" s="337" t="s">
        <v>8721</v>
      </c>
      <c r="AC2507" s="339">
        <v>9.2259376552758621</v>
      </c>
      <c r="AD2507" s="339" t="s">
        <v>12496</v>
      </c>
      <c r="AE2507" s="339">
        <v>11.438355363798211</v>
      </c>
      <c r="AF2507" s="340">
        <v>0.23980410351647841</v>
      </c>
      <c r="AG2507" s="366">
        <v>15</v>
      </c>
      <c r="AH2507" s="366">
        <v>11.336464560204954</v>
      </c>
      <c r="AI2507" s="340">
        <v>0.22876015249487236</v>
      </c>
      <c r="AJ2507" s="340">
        <v>-8.907819380724602E-3</v>
      </c>
      <c r="AK2507" s="341">
        <v>10.81071547915197</v>
      </c>
      <c r="AL2507" s="342">
        <v>0.17177417440815357</v>
      </c>
      <c r="AM2507" s="339" t="s">
        <v>12497</v>
      </c>
      <c r="AN2507" s="339" t="s">
        <v>14194</v>
      </c>
      <c r="AO2507" s="337" t="s">
        <v>14195</v>
      </c>
      <c r="AP2507" s="343">
        <v>44741</v>
      </c>
      <c r="AQ2507" s="335" t="s">
        <v>12921</v>
      </c>
      <c r="AR2507" s="335" t="s">
        <v>8721</v>
      </c>
      <c r="AS2507" s="335" t="s">
        <v>12921</v>
      </c>
      <c r="AT2507" s="335" t="s">
        <v>8721</v>
      </c>
      <c r="AU2507" s="335" t="s">
        <v>8721</v>
      </c>
      <c r="AV2507" s="335" t="s">
        <v>14259</v>
      </c>
      <c r="AW2507" s="327" t="s">
        <v>12484</v>
      </c>
      <c r="AX2507" s="335" t="s">
        <v>12741</v>
      </c>
      <c r="AY2507" s="335">
        <v>1.5609999999999999</v>
      </c>
      <c r="BA2507" s="311" t="s">
        <v>12486</v>
      </c>
      <c r="BB2507" s="310" t="s">
        <v>14216</v>
      </c>
      <c r="BC2507" s="311" t="s">
        <v>8721</v>
      </c>
      <c r="BD2507" s="311">
        <v>2</v>
      </c>
      <c r="BE2507" s="307"/>
      <c r="BF2507" s="310" t="b">
        <v>1</v>
      </c>
    </row>
    <row r="2508" spans="1:58" s="309" customFormat="1" ht="15" customHeight="1" x14ac:dyDescent="0.25">
      <c r="A2508" s="335">
        <v>2456</v>
      </c>
      <c r="B2508" s="336" t="s">
        <v>5110</v>
      </c>
      <c r="C2508" s="346">
        <v>6631</v>
      </c>
      <c r="D2508" s="346" t="s">
        <v>5110</v>
      </c>
      <c r="E2508" s="346" t="s">
        <v>1422</v>
      </c>
      <c r="F2508" s="346" t="s">
        <v>2653</v>
      </c>
      <c r="G2508" s="346" t="s">
        <v>9799</v>
      </c>
      <c r="H2508" s="346" t="s">
        <v>9800</v>
      </c>
      <c r="I2508" s="346" t="s">
        <v>9774</v>
      </c>
      <c r="J2508" s="346" t="s">
        <v>14260</v>
      </c>
      <c r="K2508" s="346" t="s">
        <v>12473</v>
      </c>
      <c r="L2508" s="347" t="s">
        <v>12474</v>
      </c>
      <c r="M2508" s="346" t="s">
        <v>14255</v>
      </c>
      <c r="N2508" s="346" t="s">
        <v>14215</v>
      </c>
      <c r="O2508" s="346" t="s">
        <v>8721</v>
      </c>
      <c r="P2508" s="346" t="s">
        <v>8721</v>
      </c>
      <c r="Q2508" s="346" t="s">
        <v>8721</v>
      </c>
      <c r="R2508" s="346" t="s">
        <v>14258</v>
      </c>
      <c r="S2508" s="346" t="s">
        <v>8721</v>
      </c>
      <c r="T2508" s="346" t="s">
        <v>14216</v>
      </c>
      <c r="U2508" s="346" t="s">
        <v>8721</v>
      </c>
      <c r="V2508" s="346" t="s">
        <v>8721</v>
      </c>
      <c r="W2508" s="346" t="s">
        <v>12476</v>
      </c>
      <c r="X2508" s="346" t="s">
        <v>290</v>
      </c>
      <c r="Y2508" s="346" t="s">
        <v>8721</v>
      </c>
      <c r="Z2508" s="346" t="s">
        <v>13787</v>
      </c>
      <c r="AA2508" s="346" t="s">
        <v>13788</v>
      </c>
      <c r="AB2508" s="346" t="s">
        <v>8721</v>
      </c>
      <c r="AC2508" s="348">
        <v>10.763593931155174</v>
      </c>
      <c r="AD2508" s="348" t="s">
        <v>12496</v>
      </c>
      <c r="AE2508" s="348">
        <v>13.344747924431248</v>
      </c>
      <c r="AF2508" s="349">
        <v>0.23980410351647841</v>
      </c>
      <c r="AG2508" s="359">
        <v>29</v>
      </c>
      <c r="AH2508" s="359">
        <v>21.917164816396244</v>
      </c>
      <c r="AI2508" s="349">
        <v>1.0362311098486452</v>
      </c>
      <c r="AJ2508" s="349">
        <v>0.64238132788337055</v>
      </c>
      <c r="AK2508" s="350">
        <v>17.443861619574498</v>
      </c>
      <c r="AL2508" s="351">
        <v>0.62063542448246012</v>
      </c>
      <c r="AM2508" s="348" t="s">
        <v>12497</v>
      </c>
      <c r="AN2508" s="348" t="s">
        <v>14194</v>
      </c>
      <c r="AO2508" s="346" t="s">
        <v>14195</v>
      </c>
      <c r="AP2508" s="352">
        <v>44727</v>
      </c>
      <c r="AQ2508" s="346" t="s">
        <v>12921</v>
      </c>
      <c r="AR2508" s="346" t="s">
        <v>8721</v>
      </c>
      <c r="AS2508" s="346" t="s">
        <v>12921</v>
      </c>
      <c r="AT2508" s="346" t="s">
        <v>8721</v>
      </c>
      <c r="AU2508" s="346" t="s">
        <v>8721</v>
      </c>
      <c r="AV2508" s="346" t="s">
        <v>14259</v>
      </c>
      <c r="AW2508" s="327" t="s">
        <v>12484</v>
      </c>
      <c r="AX2508" s="346" t="s">
        <v>12741</v>
      </c>
      <c r="AY2508" s="346">
        <v>1.5609999999999999</v>
      </c>
      <c r="BA2508" s="309" t="s">
        <v>12486</v>
      </c>
      <c r="BB2508" s="310" t="s">
        <v>14216</v>
      </c>
      <c r="BC2508" s="309" t="s">
        <v>8721</v>
      </c>
      <c r="BD2508" s="309">
        <v>2</v>
      </c>
      <c r="BE2508" s="307"/>
      <c r="BF2508" s="310" t="b">
        <v>1</v>
      </c>
    </row>
    <row r="2509" spans="1:58" s="311" customFormat="1" ht="15" customHeight="1" x14ac:dyDescent="0.25">
      <c r="A2509" s="345">
        <v>2457</v>
      </c>
      <c r="B2509" s="336" t="s">
        <v>5111</v>
      </c>
      <c r="C2509" s="346">
        <v>6601</v>
      </c>
      <c r="D2509" s="346" t="s">
        <v>5111</v>
      </c>
      <c r="E2509" s="346" t="s">
        <v>1422</v>
      </c>
      <c r="F2509" s="346" t="s">
        <v>2653</v>
      </c>
      <c r="G2509" s="346" t="s">
        <v>9799</v>
      </c>
      <c r="H2509" s="346" t="s">
        <v>9800</v>
      </c>
      <c r="I2509" s="346" t="s">
        <v>9802</v>
      </c>
      <c r="J2509" s="346" t="s">
        <v>14261</v>
      </c>
      <c r="K2509" s="346" t="s">
        <v>12473</v>
      </c>
      <c r="L2509" s="347" t="s">
        <v>12474</v>
      </c>
      <c r="M2509" s="346" t="s">
        <v>14255</v>
      </c>
      <c r="N2509" s="346" t="s">
        <v>14215</v>
      </c>
      <c r="O2509" s="346" t="s">
        <v>8721</v>
      </c>
      <c r="P2509" s="346" t="s">
        <v>8721</v>
      </c>
      <c r="Q2509" s="346" t="s">
        <v>8721</v>
      </c>
      <c r="R2509" s="346" t="s">
        <v>14258</v>
      </c>
      <c r="S2509" s="346" t="s">
        <v>8721</v>
      </c>
      <c r="T2509" s="346" t="s">
        <v>14216</v>
      </c>
      <c r="U2509" s="346" t="s">
        <v>8721</v>
      </c>
      <c r="V2509" s="346" t="s">
        <v>8721</v>
      </c>
      <c r="W2509" s="346" t="s">
        <v>12476</v>
      </c>
      <c r="X2509" s="346" t="s">
        <v>290</v>
      </c>
      <c r="Y2509" s="346" t="s">
        <v>8721</v>
      </c>
      <c r="Z2509" s="346" t="s">
        <v>13787</v>
      </c>
      <c r="AA2509" s="346" t="s">
        <v>13788</v>
      </c>
      <c r="AB2509" s="346" t="s">
        <v>8721</v>
      </c>
      <c r="AC2509" s="348">
        <v>11.532422069094832</v>
      </c>
      <c r="AD2509" s="348" t="s">
        <v>12496</v>
      </c>
      <c r="AE2509" s="348">
        <v>14.297944204747768</v>
      </c>
      <c r="AF2509" s="349">
        <v>0.23980410351647841</v>
      </c>
      <c r="AG2509" s="359">
        <v>26</v>
      </c>
      <c r="AH2509" s="359">
        <v>19.649871904355251</v>
      </c>
      <c r="AI2509" s="349">
        <v>0.70388074479288898</v>
      </c>
      <c r="AJ2509" s="349">
        <v>0.37431449045872789</v>
      </c>
      <c r="AK2509" s="350">
        <v>19.349228864218617</v>
      </c>
      <c r="AL2509" s="351">
        <v>0.67781136939755782</v>
      </c>
      <c r="AM2509" s="348" t="s">
        <v>12497</v>
      </c>
      <c r="AN2509" s="348" t="s">
        <v>14194</v>
      </c>
      <c r="AO2509" s="346" t="s">
        <v>14195</v>
      </c>
      <c r="AP2509" s="352">
        <v>44741</v>
      </c>
      <c r="AQ2509" s="346" t="s">
        <v>12921</v>
      </c>
      <c r="AR2509" s="346" t="s">
        <v>8721</v>
      </c>
      <c r="AS2509" s="346" t="s">
        <v>12921</v>
      </c>
      <c r="AT2509" s="346" t="s">
        <v>8721</v>
      </c>
      <c r="AU2509" s="346" t="s">
        <v>8721</v>
      </c>
      <c r="AV2509" s="346" t="s">
        <v>14259</v>
      </c>
      <c r="AW2509" s="327" t="s">
        <v>12484</v>
      </c>
      <c r="AX2509" s="346" t="s">
        <v>12741</v>
      </c>
      <c r="AY2509" s="346">
        <v>1.5609999999999999</v>
      </c>
      <c r="BA2509" s="311" t="s">
        <v>12486</v>
      </c>
      <c r="BB2509" s="310" t="s">
        <v>14216</v>
      </c>
      <c r="BC2509" s="311" t="s">
        <v>8721</v>
      </c>
      <c r="BD2509" s="311">
        <v>2</v>
      </c>
      <c r="BE2509" s="307"/>
      <c r="BF2509" s="310" t="b">
        <v>1</v>
      </c>
    </row>
    <row r="2510" spans="1:58" s="309" customFormat="1" ht="15" customHeight="1" x14ac:dyDescent="0.25">
      <c r="A2510" s="335">
        <v>2458</v>
      </c>
      <c r="B2510" s="336" t="s">
        <v>5099</v>
      </c>
      <c r="C2510" s="337">
        <v>6602</v>
      </c>
      <c r="D2510" s="337" t="s">
        <v>5099</v>
      </c>
      <c r="E2510" s="337" t="s">
        <v>1422</v>
      </c>
      <c r="F2510" s="337" t="s">
        <v>2653</v>
      </c>
      <c r="G2510" s="337" t="s">
        <v>9803</v>
      </c>
      <c r="H2510" s="337" t="s">
        <v>9804</v>
      </c>
      <c r="I2510" s="337" t="s">
        <v>9805</v>
      </c>
      <c r="J2510" s="337" t="s">
        <v>14262</v>
      </c>
      <c r="K2510" s="337" t="s">
        <v>12473</v>
      </c>
      <c r="L2510" s="338" t="s">
        <v>12474</v>
      </c>
      <c r="M2510" s="337" t="s">
        <v>14263</v>
      </c>
      <c r="N2510" s="337" t="s">
        <v>14248</v>
      </c>
      <c r="O2510" s="337" t="s">
        <v>8721</v>
      </c>
      <c r="P2510" s="337" t="s">
        <v>8721</v>
      </c>
      <c r="Q2510" s="337" t="s">
        <v>8721</v>
      </c>
      <c r="R2510" s="337" t="s">
        <v>14256</v>
      </c>
      <c r="S2510" s="337" t="s">
        <v>8721</v>
      </c>
      <c r="T2510" s="337" t="s">
        <v>14216</v>
      </c>
      <c r="U2510" s="337" t="s">
        <v>8721</v>
      </c>
      <c r="V2510" s="337">
        <v>10134</v>
      </c>
      <c r="W2510" s="337" t="s">
        <v>12476</v>
      </c>
      <c r="X2510" s="337" t="s">
        <v>290</v>
      </c>
      <c r="Y2510" s="337" t="s">
        <v>290</v>
      </c>
      <c r="Z2510" s="337" t="s">
        <v>13787</v>
      </c>
      <c r="AA2510" s="337" t="s">
        <v>13788</v>
      </c>
      <c r="AB2510" s="337" t="s">
        <v>8721</v>
      </c>
      <c r="AC2510" s="339">
        <v>26.140156689948277</v>
      </c>
      <c r="AD2510" s="339" t="s">
        <v>12496</v>
      </c>
      <c r="AE2510" s="366">
        <v>32.408673530761597</v>
      </c>
      <c r="AF2510" s="340">
        <v>0.23980410351647841</v>
      </c>
      <c r="AG2510" s="366">
        <v>63.484314815054795</v>
      </c>
      <c r="AH2510" s="366">
        <v>47.9791790019842</v>
      </c>
      <c r="AI2510" s="340">
        <v>0.83545873772186385</v>
      </c>
      <c r="AJ2510" s="340">
        <v>0.48044254129819364</v>
      </c>
      <c r="AK2510" s="341">
        <v>47.9791790019842</v>
      </c>
      <c r="AL2510" s="342">
        <v>0.83545873772186385</v>
      </c>
      <c r="AM2510" s="339" t="s">
        <v>12736</v>
      </c>
      <c r="AN2510" s="339" t="s">
        <v>14194</v>
      </c>
      <c r="AO2510" s="337" t="s">
        <v>14195</v>
      </c>
      <c r="AP2510" s="343">
        <v>44417</v>
      </c>
      <c r="AQ2510" s="335" t="s">
        <v>12921</v>
      </c>
      <c r="AR2510" s="335" t="s">
        <v>8721</v>
      </c>
      <c r="AS2510" s="335" t="s">
        <v>1994</v>
      </c>
      <c r="AT2510" s="335" t="s">
        <v>8721</v>
      </c>
      <c r="AU2510" s="335" t="s">
        <v>8721</v>
      </c>
      <c r="AV2510" s="335" t="s">
        <v>14264</v>
      </c>
      <c r="AW2510" s="327" t="s">
        <v>12484</v>
      </c>
      <c r="AX2510" s="344" t="s">
        <v>12741</v>
      </c>
      <c r="AY2510" s="335">
        <v>1.5609999999999999</v>
      </c>
      <c r="AZ2510" s="311"/>
      <c r="BA2510" s="309" t="s">
        <v>12486</v>
      </c>
      <c r="BB2510" s="310" t="s">
        <v>14216</v>
      </c>
      <c r="BC2510" s="309" t="s">
        <v>8721</v>
      </c>
      <c r="BD2510" s="309">
        <v>2</v>
      </c>
      <c r="BE2510" s="307"/>
      <c r="BF2510" s="310" t="b">
        <v>1</v>
      </c>
    </row>
    <row r="2511" spans="1:58" s="311" customFormat="1" ht="15" customHeight="1" x14ac:dyDescent="0.25">
      <c r="A2511" s="345">
        <v>2459</v>
      </c>
      <c r="B2511" s="336" t="s">
        <v>5100</v>
      </c>
      <c r="C2511" s="337">
        <v>6603</v>
      </c>
      <c r="D2511" s="337" t="s">
        <v>5100</v>
      </c>
      <c r="E2511" s="337" t="s">
        <v>1422</v>
      </c>
      <c r="F2511" s="337" t="s">
        <v>2653</v>
      </c>
      <c r="G2511" s="337" t="s">
        <v>9803</v>
      </c>
      <c r="H2511" s="337" t="s">
        <v>9804</v>
      </c>
      <c r="I2511" s="337" t="s">
        <v>5051</v>
      </c>
      <c r="J2511" s="337" t="s">
        <v>14262</v>
      </c>
      <c r="K2511" s="337" t="s">
        <v>12473</v>
      </c>
      <c r="L2511" s="338" t="s">
        <v>12474</v>
      </c>
      <c r="M2511" s="337" t="s">
        <v>14263</v>
      </c>
      <c r="N2511" s="337" t="s">
        <v>14248</v>
      </c>
      <c r="O2511" s="337" t="s">
        <v>8721</v>
      </c>
      <c r="P2511" s="337" t="s">
        <v>8721</v>
      </c>
      <c r="Q2511" s="337" t="s">
        <v>8721</v>
      </c>
      <c r="R2511" s="337" t="s">
        <v>14256</v>
      </c>
      <c r="S2511" s="337" t="s">
        <v>8721</v>
      </c>
      <c r="T2511" s="337" t="s">
        <v>14216</v>
      </c>
      <c r="U2511" s="337" t="s">
        <v>8721</v>
      </c>
      <c r="V2511" s="337">
        <v>10134</v>
      </c>
      <c r="W2511" s="337" t="s">
        <v>12476</v>
      </c>
      <c r="X2511" s="337" t="s">
        <v>290</v>
      </c>
      <c r="Y2511" s="337" t="s">
        <v>290</v>
      </c>
      <c r="Z2511" s="337" t="s">
        <v>13787</v>
      </c>
      <c r="AA2511" s="337" t="s">
        <v>13788</v>
      </c>
      <c r="AB2511" s="337" t="s">
        <v>8721</v>
      </c>
      <c r="AC2511" s="339">
        <v>27.677812965827592</v>
      </c>
      <c r="AD2511" s="339" t="s">
        <v>12496</v>
      </c>
      <c r="AE2511" s="339">
        <v>34.315066091394641</v>
      </c>
      <c r="AF2511" s="340">
        <v>0.23980410351647841</v>
      </c>
      <c r="AG2511" s="366">
        <v>74.764145008814737</v>
      </c>
      <c r="AH2511" s="366">
        <v>56.504072017763491</v>
      </c>
      <c r="AI2511" s="340">
        <v>1.0414933827151098</v>
      </c>
      <c r="AJ2511" s="340">
        <v>0.6466257668649309</v>
      </c>
      <c r="AK2511" s="341">
        <v>56.504072017763491</v>
      </c>
      <c r="AL2511" s="342">
        <v>1.0414933827151098</v>
      </c>
      <c r="AM2511" s="339" t="s">
        <v>12736</v>
      </c>
      <c r="AN2511" s="339" t="s">
        <v>14194</v>
      </c>
      <c r="AO2511" s="337" t="s">
        <v>14195</v>
      </c>
      <c r="AP2511" s="343">
        <v>44417</v>
      </c>
      <c r="AQ2511" s="335" t="s">
        <v>12921</v>
      </c>
      <c r="AR2511" s="335" t="s">
        <v>8721</v>
      </c>
      <c r="AS2511" s="335" t="s">
        <v>1994</v>
      </c>
      <c r="AT2511" s="335" t="s">
        <v>8721</v>
      </c>
      <c r="AU2511" s="335" t="s">
        <v>8721</v>
      </c>
      <c r="AV2511" s="335" t="s">
        <v>14264</v>
      </c>
      <c r="AW2511" s="327" t="s">
        <v>12484</v>
      </c>
      <c r="AX2511" s="344" t="s">
        <v>12741</v>
      </c>
      <c r="AY2511" s="335">
        <v>1.5609999999999999</v>
      </c>
      <c r="AZ2511" s="309"/>
      <c r="BA2511" s="311" t="s">
        <v>12486</v>
      </c>
      <c r="BB2511" s="310" t="s">
        <v>14216</v>
      </c>
      <c r="BC2511" s="311" t="s">
        <v>8721</v>
      </c>
      <c r="BD2511" s="311">
        <v>2</v>
      </c>
      <c r="BE2511" s="307"/>
      <c r="BF2511" s="310" t="b">
        <v>1</v>
      </c>
    </row>
    <row r="2512" spans="1:58" s="309" customFormat="1" ht="15" customHeight="1" x14ac:dyDescent="0.25">
      <c r="A2512" s="335">
        <v>2460</v>
      </c>
      <c r="B2512" s="336" t="s">
        <v>5101</v>
      </c>
      <c r="C2512" s="346">
        <v>6632</v>
      </c>
      <c r="D2512" s="346" t="s">
        <v>5101</v>
      </c>
      <c r="E2512" s="346" t="s">
        <v>1422</v>
      </c>
      <c r="F2512" s="346" t="s">
        <v>2653</v>
      </c>
      <c r="G2512" s="346" t="s">
        <v>9803</v>
      </c>
      <c r="H2512" s="346" t="s">
        <v>9806</v>
      </c>
      <c r="I2512" s="346" t="s">
        <v>9781</v>
      </c>
      <c r="J2512" s="346" t="s">
        <v>14265</v>
      </c>
      <c r="K2512" s="346" t="s">
        <v>12473</v>
      </c>
      <c r="L2512" s="347" t="s">
        <v>12474</v>
      </c>
      <c r="M2512" s="346" t="s">
        <v>14263</v>
      </c>
      <c r="N2512" s="346" t="s">
        <v>14248</v>
      </c>
      <c r="O2512" s="346" t="s">
        <v>8721</v>
      </c>
      <c r="P2512" s="346" t="s">
        <v>8721</v>
      </c>
      <c r="Q2512" s="346" t="s">
        <v>8721</v>
      </c>
      <c r="R2512" s="346" t="s">
        <v>14256</v>
      </c>
      <c r="S2512" s="346" t="s">
        <v>8721</v>
      </c>
      <c r="T2512" s="346" t="s">
        <v>14216</v>
      </c>
      <c r="U2512" s="346" t="s">
        <v>8721</v>
      </c>
      <c r="V2512" s="346">
        <v>10134</v>
      </c>
      <c r="W2512" s="346" t="s">
        <v>12476</v>
      </c>
      <c r="X2512" s="346" t="s">
        <v>290</v>
      </c>
      <c r="Y2512" s="346" t="s">
        <v>290</v>
      </c>
      <c r="Z2512" s="346" t="s">
        <v>13787</v>
      </c>
      <c r="AA2512" s="346" t="s">
        <v>13788</v>
      </c>
      <c r="AB2512" s="346" t="s">
        <v>8721</v>
      </c>
      <c r="AC2512" s="348">
        <v>29.984297379646563</v>
      </c>
      <c r="AD2512" s="348" t="s">
        <v>12496</v>
      </c>
      <c r="AE2512" s="348">
        <v>37.174654932344197</v>
      </c>
      <c r="AF2512" s="349">
        <v>0.23980410351647841</v>
      </c>
      <c r="AG2512" s="359">
        <v>69.731638188669464</v>
      </c>
      <c r="AH2512" s="359">
        <v>52.700683003392385</v>
      </c>
      <c r="AI2512" s="349">
        <v>0.75760940255234321</v>
      </c>
      <c r="AJ2512" s="349">
        <v>0.41765089949872292</v>
      </c>
      <c r="AK2512" s="350">
        <v>52.700683003392385</v>
      </c>
      <c r="AL2512" s="351">
        <v>0.75760940255234321</v>
      </c>
      <c r="AM2512" s="348" t="s">
        <v>12736</v>
      </c>
      <c r="AN2512" s="348" t="s">
        <v>14194</v>
      </c>
      <c r="AO2512" s="346" t="s">
        <v>14195</v>
      </c>
      <c r="AP2512" s="352">
        <v>44417</v>
      </c>
      <c r="AQ2512" s="346" t="s">
        <v>12921</v>
      </c>
      <c r="AR2512" s="346" t="s">
        <v>8721</v>
      </c>
      <c r="AS2512" s="346" t="s">
        <v>1994</v>
      </c>
      <c r="AT2512" s="346" t="s">
        <v>8721</v>
      </c>
      <c r="AU2512" s="346" t="s">
        <v>8721</v>
      </c>
      <c r="AV2512" s="346" t="s">
        <v>14264</v>
      </c>
      <c r="AW2512" s="327" t="s">
        <v>12484</v>
      </c>
      <c r="AX2512" s="353" t="s">
        <v>12741</v>
      </c>
      <c r="AY2512" s="346">
        <v>1.5609999999999999</v>
      </c>
      <c r="AZ2512" s="311"/>
      <c r="BA2512" s="309" t="s">
        <v>12486</v>
      </c>
      <c r="BB2512" s="310" t="s">
        <v>14216</v>
      </c>
      <c r="BC2512" s="309" t="s">
        <v>8721</v>
      </c>
      <c r="BD2512" s="309">
        <v>2</v>
      </c>
      <c r="BE2512" s="307"/>
      <c r="BF2512" s="310" t="b">
        <v>1</v>
      </c>
    </row>
    <row r="2513" spans="1:58" s="311" customFormat="1" ht="15" customHeight="1" x14ac:dyDescent="0.25">
      <c r="A2513" s="345">
        <v>2461</v>
      </c>
      <c r="B2513" s="336" t="s">
        <v>5102</v>
      </c>
      <c r="C2513" s="337">
        <v>6633</v>
      </c>
      <c r="D2513" s="337" t="s">
        <v>5102</v>
      </c>
      <c r="E2513" s="337" t="s">
        <v>1422</v>
      </c>
      <c r="F2513" s="337" t="s">
        <v>2653</v>
      </c>
      <c r="G2513" s="337" t="s">
        <v>9803</v>
      </c>
      <c r="H2513" s="337" t="s">
        <v>9806</v>
      </c>
      <c r="I2513" s="337" t="s">
        <v>9807</v>
      </c>
      <c r="J2513" s="337" t="s">
        <v>14266</v>
      </c>
      <c r="K2513" s="337" t="s">
        <v>12473</v>
      </c>
      <c r="L2513" s="338" t="s">
        <v>12474</v>
      </c>
      <c r="M2513" s="337" t="s">
        <v>14263</v>
      </c>
      <c r="N2513" s="337" t="s">
        <v>14248</v>
      </c>
      <c r="O2513" s="337" t="s">
        <v>8721</v>
      </c>
      <c r="P2513" s="337" t="s">
        <v>8721</v>
      </c>
      <c r="Q2513" s="337" t="s">
        <v>8721</v>
      </c>
      <c r="R2513" s="337" t="s">
        <v>14256</v>
      </c>
      <c r="S2513" s="337" t="s">
        <v>8721</v>
      </c>
      <c r="T2513" s="337" t="s">
        <v>14216</v>
      </c>
      <c r="U2513" s="337" t="s">
        <v>8721</v>
      </c>
      <c r="V2513" s="337">
        <v>10134</v>
      </c>
      <c r="W2513" s="337" t="s">
        <v>12476</v>
      </c>
      <c r="X2513" s="337" t="s">
        <v>290</v>
      </c>
      <c r="Y2513" s="337" t="s">
        <v>290</v>
      </c>
      <c r="Z2513" s="337" t="s">
        <v>13787</v>
      </c>
      <c r="AA2513" s="337" t="s">
        <v>13788</v>
      </c>
      <c r="AB2513" s="337" t="s">
        <v>8721</v>
      </c>
      <c r="AC2513" s="339">
        <v>31.52195365552587</v>
      </c>
      <c r="AD2513" s="339" t="s">
        <v>12496</v>
      </c>
      <c r="AE2513" s="339">
        <v>39.081047492977234</v>
      </c>
      <c r="AF2513" s="340">
        <v>0.23980410351647841</v>
      </c>
      <c r="AG2513" s="366">
        <v>78.648483103110536</v>
      </c>
      <c r="AH2513" s="366">
        <v>59.439716094152715</v>
      </c>
      <c r="AI2513" s="340">
        <v>0.88566091885401899</v>
      </c>
      <c r="AJ2513" s="340">
        <v>0.52093456821580553</v>
      </c>
      <c r="AK2513" s="341">
        <v>59.439716094152715</v>
      </c>
      <c r="AL2513" s="342">
        <v>0.88566091885401899</v>
      </c>
      <c r="AM2513" s="339" t="s">
        <v>12736</v>
      </c>
      <c r="AN2513" s="339" t="s">
        <v>14194</v>
      </c>
      <c r="AO2513" s="337" t="s">
        <v>14195</v>
      </c>
      <c r="AP2513" s="343">
        <v>44417</v>
      </c>
      <c r="AQ2513" s="335" t="s">
        <v>12921</v>
      </c>
      <c r="AR2513" s="335" t="s">
        <v>8721</v>
      </c>
      <c r="AS2513" s="335" t="s">
        <v>1994</v>
      </c>
      <c r="AT2513" s="335" t="s">
        <v>8721</v>
      </c>
      <c r="AU2513" s="335" t="s">
        <v>8721</v>
      </c>
      <c r="AV2513" s="335" t="s">
        <v>14264</v>
      </c>
      <c r="AW2513" s="327" t="s">
        <v>12484</v>
      </c>
      <c r="AX2513" s="344" t="s">
        <v>12741</v>
      </c>
      <c r="AY2513" s="335">
        <v>1.5609999999999999</v>
      </c>
      <c r="BA2513" s="311" t="s">
        <v>12486</v>
      </c>
      <c r="BB2513" s="310" t="s">
        <v>14216</v>
      </c>
      <c r="BC2513" s="311" t="s">
        <v>8721</v>
      </c>
      <c r="BD2513" s="311">
        <v>2</v>
      </c>
      <c r="BE2513" s="307"/>
      <c r="BF2513" s="310" t="b">
        <v>1</v>
      </c>
    </row>
    <row r="2514" spans="1:58" s="309" customFormat="1" ht="15" customHeight="1" x14ac:dyDescent="0.25">
      <c r="A2514" s="335">
        <v>2462</v>
      </c>
      <c r="B2514" s="336" t="s">
        <v>5103</v>
      </c>
      <c r="C2514" s="346">
        <v>8603</v>
      </c>
      <c r="D2514" s="346" t="s">
        <v>5103</v>
      </c>
      <c r="E2514" s="346" t="s">
        <v>1422</v>
      </c>
      <c r="F2514" s="346" t="s">
        <v>2653</v>
      </c>
      <c r="G2514" s="346" t="s">
        <v>9803</v>
      </c>
      <c r="H2514" s="346" t="s">
        <v>9806</v>
      </c>
      <c r="I2514" s="346" t="s">
        <v>9792</v>
      </c>
      <c r="J2514" s="346" t="s">
        <v>14266</v>
      </c>
      <c r="K2514" s="346" t="s">
        <v>12473</v>
      </c>
      <c r="L2514" s="347" t="s">
        <v>12474</v>
      </c>
      <c r="M2514" s="346" t="s">
        <v>14263</v>
      </c>
      <c r="N2514" s="346" t="s">
        <v>14248</v>
      </c>
      <c r="O2514" s="346" t="s">
        <v>8721</v>
      </c>
      <c r="P2514" s="346" t="s">
        <v>8721</v>
      </c>
      <c r="Q2514" s="346" t="s">
        <v>8721</v>
      </c>
      <c r="R2514" s="346" t="s">
        <v>14256</v>
      </c>
      <c r="S2514" s="346" t="s">
        <v>8721</v>
      </c>
      <c r="T2514" s="346" t="s">
        <v>14216</v>
      </c>
      <c r="U2514" s="346" t="s">
        <v>8721</v>
      </c>
      <c r="V2514" s="346">
        <v>10134</v>
      </c>
      <c r="W2514" s="346" t="s">
        <v>12476</v>
      </c>
      <c r="X2514" s="346" t="s">
        <v>290</v>
      </c>
      <c r="Y2514" s="346" t="s">
        <v>290</v>
      </c>
      <c r="Z2514" s="346" t="s">
        <v>13787</v>
      </c>
      <c r="AA2514" s="346" t="s">
        <v>13788</v>
      </c>
      <c r="AB2514" s="346" t="s">
        <v>8721</v>
      </c>
      <c r="AC2514" s="348">
        <v>33.059609931405177</v>
      </c>
      <c r="AD2514" s="348" t="s">
        <v>12496</v>
      </c>
      <c r="AE2514" s="348">
        <v>40.987440053610264</v>
      </c>
      <c r="AF2514" s="349">
        <v>0.23980410351647841</v>
      </c>
      <c r="AG2514" s="359">
        <v>83.841115639493069</v>
      </c>
      <c r="AH2514" s="359">
        <v>63.364122409010562</v>
      </c>
      <c r="AI2514" s="349">
        <v>0.91666273560044131</v>
      </c>
      <c r="AJ2514" s="349">
        <v>0.54593998371531161</v>
      </c>
      <c r="AK2514" s="350">
        <v>63.364122409010562</v>
      </c>
      <c r="AL2514" s="351">
        <v>0.91666273560044131</v>
      </c>
      <c r="AM2514" s="348" t="s">
        <v>12736</v>
      </c>
      <c r="AN2514" s="348" t="s">
        <v>14194</v>
      </c>
      <c r="AO2514" s="346" t="s">
        <v>14195</v>
      </c>
      <c r="AP2514" s="352">
        <v>44417</v>
      </c>
      <c r="AQ2514" s="346" t="s">
        <v>12921</v>
      </c>
      <c r="AR2514" s="346" t="s">
        <v>8721</v>
      </c>
      <c r="AS2514" s="346" t="s">
        <v>1994</v>
      </c>
      <c r="AT2514" s="346" t="s">
        <v>8721</v>
      </c>
      <c r="AU2514" s="346" t="s">
        <v>8721</v>
      </c>
      <c r="AV2514" s="346" t="s">
        <v>14264</v>
      </c>
      <c r="AW2514" s="327" t="s">
        <v>12484</v>
      </c>
      <c r="AX2514" s="353" t="s">
        <v>12741</v>
      </c>
      <c r="AY2514" s="346">
        <v>1.5609999999999999</v>
      </c>
      <c r="BA2514" s="309" t="s">
        <v>12486</v>
      </c>
      <c r="BB2514" s="310" t="s">
        <v>14216</v>
      </c>
      <c r="BC2514" s="309" t="s">
        <v>8721</v>
      </c>
      <c r="BD2514" s="309">
        <v>2</v>
      </c>
      <c r="BE2514" s="307"/>
      <c r="BF2514" s="310" t="b">
        <v>1</v>
      </c>
    </row>
    <row r="2515" spans="1:58" s="311" customFormat="1" ht="15" customHeight="1" x14ac:dyDescent="0.25">
      <c r="A2515" s="345">
        <v>2463</v>
      </c>
      <c r="B2515" s="336" t="s">
        <v>5104</v>
      </c>
      <c r="C2515" s="337">
        <v>8604</v>
      </c>
      <c r="D2515" s="337" t="s">
        <v>5104</v>
      </c>
      <c r="E2515" s="337" t="s">
        <v>1422</v>
      </c>
      <c r="F2515" s="337" t="s">
        <v>2653</v>
      </c>
      <c r="G2515" s="337" t="s">
        <v>9803</v>
      </c>
      <c r="H2515" s="337" t="s">
        <v>9808</v>
      </c>
      <c r="I2515" s="337" t="s">
        <v>9774</v>
      </c>
      <c r="J2515" s="337" t="s">
        <v>14267</v>
      </c>
      <c r="K2515" s="337" t="s">
        <v>12473</v>
      </c>
      <c r="L2515" s="338" t="s">
        <v>12474</v>
      </c>
      <c r="M2515" s="337" t="s">
        <v>14268</v>
      </c>
      <c r="N2515" s="337" t="s">
        <v>14248</v>
      </c>
      <c r="O2515" s="337" t="s">
        <v>8721</v>
      </c>
      <c r="P2515" s="337" t="s">
        <v>8721</v>
      </c>
      <c r="Q2515" s="337" t="s">
        <v>8721</v>
      </c>
      <c r="R2515" s="360" t="s">
        <v>8721</v>
      </c>
      <c r="S2515" s="337" t="s">
        <v>8721</v>
      </c>
      <c r="T2515" s="360" t="s">
        <v>8721</v>
      </c>
      <c r="U2515" s="337" t="s">
        <v>8721</v>
      </c>
      <c r="V2515" s="360" t="s">
        <v>8721</v>
      </c>
      <c r="W2515" s="337" t="s">
        <v>12476</v>
      </c>
      <c r="X2515" s="337" t="s">
        <v>290</v>
      </c>
      <c r="Y2515" s="337" t="s">
        <v>290</v>
      </c>
      <c r="Z2515" s="337" t="s">
        <v>13787</v>
      </c>
      <c r="AA2515" s="337" t="s">
        <v>13788</v>
      </c>
      <c r="AB2515" s="337" t="s">
        <v>8721</v>
      </c>
      <c r="AC2515" s="339">
        <v>22.296016000250003</v>
      </c>
      <c r="AD2515" s="339" t="s">
        <v>12496</v>
      </c>
      <c r="AE2515" s="339">
        <v>27.642692129179014</v>
      </c>
      <c r="AF2515" s="340">
        <v>0.23980410351647841</v>
      </c>
      <c r="AG2515" s="366">
        <v>59.332962886147989</v>
      </c>
      <c r="AH2515" s="366">
        <v>44.841735400718164</v>
      </c>
      <c r="AI2515" s="340">
        <v>1.0111994627298149</v>
      </c>
      <c r="AJ2515" s="340">
        <v>0.62219132605337735</v>
      </c>
      <c r="AK2515" s="341">
        <v>44.841735400718164</v>
      </c>
      <c r="AL2515" s="342">
        <v>1.0111994627298149</v>
      </c>
      <c r="AM2515" s="339" t="s">
        <v>12736</v>
      </c>
      <c r="AN2515" s="339" t="s">
        <v>14194</v>
      </c>
      <c r="AO2515" s="337" t="s">
        <v>14195</v>
      </c>
      <c r="AP2515" s="343">
        <v>44274</v>
      </c>
      <c r="AQ2515" s="335" t="s">
        <v>12921</v>
      </c>
      <c r="AR2515" s="335" t="s">
        <v>8721</v>
      </c>
      <c r="AS2515" s="335" t="s">
        <v>1994</v>
      </c>
      <c r="AT2515" s="335" t="s">
        <v>8721</v>
      </c>
      <c r="AU2515" s="335" t="s">
        <v>8721</v>
      </c>
      <c r="AV2515" s="335" t="s">
        <v>14264</v>
      </c>
      <c r="AW2515" s="327" t="s">
        <v>12484</v>
      </c>
      <c r="AX2515" s="344" t="s">
        <v>12741</v>
      </c>
      <c r="AY2515" s="335">
        <v>1.5609999999999999</v>
      </c>
      <c r="AZ2515" s="309"/>
      <c r="BA2515" s="311" t="s">
        <v>12486</v>
      </c>
      <c r="BB2515" s="310" t="s">
        <v>8721</v>
      </c>
      <c r="BC2515" s="311" t="s">
        <v>8721</v>
      </c>
      <c r="BD2515" s="311">
        <v>2</v>
      </c>
      <c r="BE2515" s="307"/>
      <c r="BF2515" s="310" t="b">
        <v>1</v>
      </c>
    </row>
    <row r="2516" spans="1:58" s="309" customFormat="1" ht="15" customHeight="1" x14ac:dyDescent="0.25">
      <c r="A2516" s="335">
        <v>2464</v>
      </c>
      <c r="B2516" s="336" t="s">
        <v>5105</v>
      </c>
      <c r="C2516" s="337">
        <v>8605</v>
      </c>
      <c r="D2516" s="337" t="s">
        <v>5105</v>
      </c>
      <c r="E2516" s="337" t="s">
        <v>1422</v>
      </c>
      <c r="F2516" s="337" t="s">
        <v>2653</v>
      </c>
      <c r="G2516" s="337" t="s">
        <v>9803</v>
      </c>
      <c r="H2516" s="337" t="s">
        <v>9809</v>
      </c>
      <c r="I2516" s="337" t="s">
        <v>9781</v>
      </c>
      <c r="J2516" s="337" t="s">
        <v>14269</v>
      </c>
      <c r="K2516" s="337" t="s">
        <v>12473</v>
      </c>
      <c r="L2516" s="338" t="s">
        <v>12474</v>
      </c>
      <c r="M2516" s="337" t="s">
        <v>14268</v>
      </c>
      <c r="N2516" s="337" t="s">
        <v>14248</v>
      </c>
      <c r="O2516" s="337" t="s">
        <v>8721</v>
      </c>
      <c r="P2516" s="337" t="s">
        <v>8721</v>
      </c>
      <c r="Q2516" s="337" t="s">
        <v>8721</v>
      </c>
      <c r="R2516" s="360" t="s">
        <v>8721</v>
      </c>
      <c r="S2516" s="337" t="s">
        <v>8721</v>
      </c>
      <c r="T2516" s="337" t="s">
        <v>14270</v>
      </c>
      <c r="U2516" s="337" t="s">
        <v>14271</v>
      </c>
      <c r="V2516" s="360" t="s">
        <v>8721</v>
      </c>
      <c r="W2516" s="337" t="s">
        <v>12476</v>
      </c>
      <c r="X2516" s="337" t="s">
        <v>290</v>
      </c>
      <c r="Y2516" s="337" t="s">
        <v>290</v>
      </c>
      <c r="Z2516" s="337" t="s">
        <v>13787</v>
      </c>
      <c r="AA2516" s="337" t="s">
        <v>13788</v>
      </c>
      <c r="AB2516" s="337" t="s">
        <v>8721</v>
      </c>
      <c r="AC2516" s="339">
        <v>24.602500414068974</v>
      </c>
      <c r="AD2516" s="339" t="s">
        <v>12496</v>
      </c>
      <c r="AE2516" s="339">
        <v>30.502280970128574</v>
      </c>
      <c r="AF2516" s="340">
        <v>0.23980410351647841</v>
      </c>
      <c r="AG2516" s="366">
        <v>68.002836069242321</v>
      </c>
      <c r="AH2516" s="366">
        <v>51.394116072826179</v>
      </c>
      <c r="AI2516" s="340">
        <v>1.0889793804631491</v>
      </c>
      <c r="AJ2516" s="340">
        <v>0.68492697720401141</v>
      </c>
      <c r="AK2516" s="341">
        <v>51.394116072826179</v>
      </c>
      <c r="AL2516" s="342">
        <v>1.0889793804631491</v>
      </c>
      <c r="AM2516" s="339" t="s">
        <v>12736</v>
      </c>
      <c r="AN2516" s="339" t="s">
        <v>14194</v>
      </c>
      <c r="AO2516" s="337" t="s">
        <v>14195</v>
      </c>
      <c r="AP2516" s="343">
        <v>44417</v>
      </c>
      <c r="AQ2516" s="335" t="s">
        <v>12921</v>
      </c>
      <c r="AR2516" s="335" t="s">
        <v>8721</v>
      </c>
      <c r="AS2516" s="335" t="s">
        <v>1994</v>
      </c>
      <c r="AT2516" s="335" t="s">
        <v>8721</v>
      </c>
      <c r="AU2516" s="335" t="s">
        <v>8721</v>
      </c>
      <c r="AV2516" s="335" t="s">
        <v>14264</v>
      </c>
      <c r="AW2516" s="327" t="s">
        <v>12484</v>
      </c>
      <c r="AX2516" s="344" t="s">
        <v>12741</v>
      </c>
      <c r="AY2516" s="335">
        <v>1.5609999999999999</v>
      </c>
      <c r="BA2516" s="309" t="s">
        <v>12486</v>
      </c>
      <c r="BB2516" s="310" t="s">
        <v>14270</v>
      </c>
      <c r="BC2516" s="309" t="s">
        <v>14271</v>
      </c>
      <c r="BD2516" s="309">
        <v>2</v>
      </c>
      <c r="BE2516" s="307"/>
      <c r="BF2516" s="310" t="b">
        <v>1</v>
      </c>
    </row>
    <row r="2517" spans="1:58" s="311" customFormat="1" ht="15" customHeight="1" x14ac:dyDescent="0.25">
      <c r="A2517" s="345">
        <v>2465</v>
      </c>
      <c r="B2517" s="336" t="s">
        <v>5106</v>
      </c>
      <c r="C2517" s="337">
        <v>8609</v>
      </c>
      <c r="D2517" s="337" t="s">
        <v>5106</v>
      </c>
      <c r="E2517" s="337" t="s">
        <v>1422</v>
      </c>
      <c r="F2517" s="337" t="s">
        <v>2653</v>
      </c>
      <c r="G2517" s="337" t="s">
        <v>9803</v>
      </c>
      <c r="H2517" s="337" t="s">
        <v>9809</v>
      </c>
      <c r="I2517" s="337" t="s">
        <v>9807</v>
      </c>
      <c r="J2517" s="337" t="s">
        <v>14269</v>
      </c>
      <c r="K2517" s="337" t="s">
        <v>12473</v>
      </c>
      <c r="L2517" s="338" t="s">
        <v>12474</v>
      </c>
      <c r="M2517" s="337" t="s">
        <v>14268</v>
      </c>
      <c r="N2517" s="337" t="s">
        <v>14248</v>
      </c>
      <c r="O2517" s="337" t="s">
        <v>8721</v>
      </c>
      <c r="P2517" s="337" t="s">
        <v>8721</v>
      </c>
      <c r="Q2517" s="337" t="s">
        <v>8721</v>
      </c>
      <c r="R2517" s="360" t="s">
        <v>8721</v>
      </c>
      <c r="S2517" s="337" t="s">
        <v>8721</v>
      </c>
      <c r="T2517" s="337" t="s">
        <v>14270</v>
      </c>
      <c r="U2517" s="337" t="s">
        <v>14271</v>
      </c>
      <c r="V2517" s="360" t="s">
        <v>8721</v>
      </c>
      <c r="W2517" s="337" t="s">
        <v>12476</v>
      </c>
      <c r="X2517" s="337" t="s">
        <v>290</v>
      </c>
      <c r="Y2517" s="337" t="s">
        <v>290</v>
      </c>
      <c r="Z2517" s="337" t="s">
        <v>13787</v>
      </c>
      <c r="AA2517" s="337" t="s">
        <v>13788</v>
      </c>
      <c r="AB2517" s="337" t="s">
        <v>8721</v>
      </c>
      <c r="AC2517" s="339">
        <v>27.677812965827592</v>
      </c>
      <c r="AD2517" s="339" t="s">
        <v>12496</v>
      </c>
      <c r="AE2517" s="339">
        <v>34.315066091394641</v>
      </c>
      <c r="AF2517" s="340">
        <v>0.23980410351647841</v>
      </c>
      <c r="AG2517" s="366">
        <v>73.981723147889042</v>
      </c>
      <c r="AH2517" s="366">
        <v>55.912745504595904</v>
      </c>
      <c r="AI2517" s="340">
        <v>1.0201287426007455</v>
      </c>
      <c r="AJ2517" s="340">
        <v>0.62939349601361894</v>
      </c>
      <c r="AK2517" s="341">
        <v>55.912745504595904</v>
      </c>
      <c r="AL2517" s="342">
        <v>1.0201287426007455</v>
      </c>
      <c r="AM2517" s="339" t="s">
        <v>12736</v>
      </c>
      <c r="AN2517" s="339" t="s">
        <v>14194</v>
      </c>
      <c r="AO2517" s="337" t="s">
        <v>14195</v>
      </c>
      <c r="AP2517" s="343">
        <v>44417</v>
      </c>
      <c r="AQ2517" s="335" t="s">
        <v>12921</v>
      </c>
      <c r="AR2517" s="335" t="s">
        <v>8721</v>
      </c>
      <c r="AS2517" s="335" t="s">
        <v>1994</v>
      </c>
      <c r="AT2517" s="335" t="s">
        <v>8721</v>
      </c>
      <c r="AU2517" s="335" t="s">
        <v>8721</v>
      </c>
      <c r="AV2517" s="335" t="s">
        <v>14264</v>
      </c>
      <c r="AW2517" s="327" t="s">
        <v>12484</v>
      </c>
      <c r="AX2517" s="344" t="s">
        <v>12741</v>
      </c>
      <c r="AY2517" s="335">
        <v>1.5609999999999999</v>
      </c>
      <c r="BA2517" s="311" t="s">
        <v>12486</v>
      </c>
      <c r="BB2517" s="310" t="s">
        <v>14270</v>
      </c>
      <c r="BC2517" s="311" t="s">
        <v>14271</v>
      </c>
      <c r="BD2517" s="311">
        <v>2</v>
      </c>
      <c r="BE2517" s="307"/>
      <c r="BF2517" s="310" t="b">
        <v>1</v>
      </c>
    </row>
    <row r="2518" spans="1:58" s="309" customFormat="1" ht="15" customHeight="1" x14ac:dyDescent="0.25">
      <c r="A2518" s="335">
        <v>2466</v>
      </c>
      <c r="B2518" s="336" t="s">
        <v>5107</v>
      </c>
      <c r="C2518" s="346">
        <v>8610</v>
      </c>
      <c r="D2518" s="346" t="s">
        <v>5107</v>
      </c>
      <c r="E2518" s="346" t="s">
        <v>1422</v>
      </c>
      <c r="F2518" s="346" t="s">
        <v>2653</v>
      </c>
      <c r="G2518" s="346" t="s">
        <v>9803</v>
      </c>
      <c r="H2518" s="346" t="s">
        <v>9809</v>
      </c>
      <c r="I2518" s="346" t="s">
        <v>9792</v>
      </c>
      <c r="J2518" s="346" t="s">
        <v>14269</v>
      </c>
      <c r="K2518" s="346" t="s">
        <v>12473</v>
      </c>
      <c r="L2518" s="347" t="s">
        <v>12474</v>
      </c>
      <c r="M2518" s="346" t="s">
        <v>14268</v>
      </c>
      <c r="N2518" s="346" t="s">
        <v>14248</v>
      </c>
      <c r="O2518" s="346" t="s">
        <v>8721</v>
      </c>
      <c r="P2518" s="346" t="s">
        <v>8721</v>
      </c>
      <c r="Q2518" s="346" t="s">
        <v>8721</v>
      </c>
      <c r="R2518" s="356" t="s">
        <v>8721</v>
      </c>
      <c r="S2518" s="346" t="s">
        <v>8721</v>
      </c>
      <c r="T2518" s="346" t="s">
        <v>14270</v>
      </c>
      <c r="U2518" s="346" t="s">
        <v>14271</v>
      </c>
      <c r="V2518" s="356" t="s">
        <v>8721</v>
      </c>
      <c r="W2518" s="346" t="s">
        <v>12476</v>
      </c>
      <c r="X2518" s="346" t="s">
        <v>290</v>
      </c>
      <c r="Y2518" s="346" t="s">
        <v>290</v>
      </c>
      <c r="Z2518" s="346" t="s">
        <v>13787</v>
      </c>
      <c r="AA2518" s="346" t="s">
        <v>13788</v>
      </c>
      <c r="AB2518" s="346" t="s">
        <v>8721</v>
      </c>
      <c r="AC2518" s="348">
        <v>31.52195365552587</v>
      </c>
      <c r="AD2518" s="348" t="s">
        <v>12496</v>
      </c>
      <c r="AE2518" s="348">
        <v>39.081047492977234</v>
      </c>
      <c r="AF2518" s="349">
        <v>0.23980410351647841</v>
      </c>
      <c r="AG2518" s="359">
        <v>82.31522306792742</v>
      </c>
      <c r="AH2518" s="359">
        <v>62.210907271661632</v>
      </c>
      <c r="AI2518" s="349">
        <v>0.97357397169943249</v>
      </c>
      <c r="AJ2518" s="349">
        <v>0.59184339372788752</v>
      </c>
      <c r="AK2518" s="350">
        <v>62.210907271661632</v>
      </c>
      <c r="AL2518" s="351">
        <v>0.97357397169943249</v>
      </c>
      <c r="AM2518" s="348" t="s">
        <v>12736</v>
      </c>
      <c r="AN2518" s="348" t="s">
        <v>14194</v>
      </c>
      <c r="AO2518" s="346" t="s">
        <v>14195</v>
      </c>
      <c r="AP2518" s="352">
        <v>44417</v>
      </c>
      <c r="AQ2518" s="346" t="s">
        <v>12921</v>
      </c>
      <c r="AR2518" s="346" t="s">
        <v>8721</v>
      </c>
      <c r="AS2518" s="346" t="s">
        <v>1994</v>
      </c>
      <c r="AT2518" s="346" t="s">
        <v>8721</v>
      </c>
      <c r="AU2518" s="346" t="s">
        <v>8721</v>
      </c>
      <c r="AV2518" s="346" t="s">
        <v>14264</v>
      </c>
      <c r="AW2518" s="327" t="s">
        <v>12484</v>
      </c>
      <c r="AX2518" s="353" t="s">
        <v>12741</v>
      </c>
      <c r="AY2518" s="346">
        <v>1.5609999999999999</v>
      </c>
      <c r="AZ2518" s="311"/>
      <c r="BA2518" s="309" t="s">
        <v>12486</v>
      </c>
      <c r="BB2518" s="310" t="s">
        <v>14270</v>
      </c>
      <c r="BC2518" s="309" t="s">
        <v>14271</v>
      </c>
      <c r="BD2518" s="309">
        <v>2</v>
      </c>
      <c r="BE2518" s="307"/>
      <c r="BF2518" s="310" t="b">
        <v>1</v>
      </c>
    </row>
    <row r="2519" spans="1:58" s="311" customFormat="1" ht="15" customHeight="1" x14ac:dyDescent="0.25">
      <c r="A2519" s="345">
        <v>2469</v>
      </c>
      <c r="B2519" s="336" t="s">
        <v>5112</v>
      </c>
      <c r="C2519" s="346">
        <v>8614</v>
      </c>
      <c r="D2519" s="346" t="s">
        <v>5112</v>
      </c>
      <c r="E2519" s="346" t="s">
        <v>1422</v>
      </c>
      <c r="F2519" s="346" t="s">
        <v>2653</v>
      </c>
      <c r="G2519" s="346" t="s">
        <v>5114</v>
      </c>
      <c r="H2519" s="346" t="s">
        <v>9810</v>
      </c>
      <c r="I2519" s="346" t="s">
        <v>5053</v>
      </c>
      <c r="J2519" s="346" t="s">
        <v>14272</v>
      </c>
      <c r="K2519" s="346" t="s">
        <v>12473</v>
      </c>
      <c r="L2519" s="347" t="s">
        <v>12474</v>
      </c>
      <c r="M2519" s="356" t="s">
        <v>8721</v>
      </c>
      <c r="N2519" s="346" t="s">
        <v>14248</v>
      </c>
      <c r="O2519" s="346" t="s">
        <v>8721</v>
      </c>
      <c r="P2519" s="346" t="s">
        <v>8721</v>
      </c>
      <c r="Q2519" s="346" t="s">
        <v>8721</v>
      </c>
      <c r="R2519" s="356" t="s">
        <v>8721</v>
      </c>
      <c r="S2519" s="346" t="s">
        <v>8721</v>
      </c>
      <c r="T2519" s="346" t="s">
        <v>14273</v>
      </c>
      <c r="U2519" s="356" t="s">
        <v>8721</v>
      </c>
      <c r="V2519" s="356" t="s">
        <v>8721</v>
      </c>
      <c r="W2519" s="346" t="s">
        <v>12476</v>
      </c>
      <c r="X2519" s="346" t="s">
        <v>290</v>
      </c>
      <c r="Y2519" s="346" t="s">
        <v>290</v>
      </c>
      <c r="Z2519" s="346" t="s">
        <v>13787</v>
      </c>
      <c r="AA2519" s="346" t="s">
        <v>13788</v>
      </c>
      <c r="AB2519" s="346" t="s">
        <v>8721</v>
      </c>
      <c r="AC2519" s="348">
        <v>28.446641103767245</v>
      </c>
      <c r="AD2519" s="348" t="s">
        <v>12496</v>
      </c>
      <c r="AE2519" s="348">
        <v>42.316339225980428</v>
      </c>
      <c r="AF2519" s="349">
        <v>0.48756892146315267</v>
      </c>
      <c r="AG2519" s="359">
        <v>52.440703462338092</v>
      </c>
      <c r="AH2519" s="359">
        <v>46.06703435987091</v>
      </c>
      <c r="AI2519" s="349">
        <v>0.61941911496082258</v>
      </c>
      <c r="AJ2519" s="349">
        <v>8.8634678767007147E-2</v>
      </c>
      <c r="AK2519" s="350">
        <v>46.06703435987091</v>
      </c>
      <c r="AL2519" s="351">
        <v>0.61941911496082258</v>
      </c>
      <c r="AM2519" s="348" t="s">
        <v>12736</v>
      </c>
      <c r="AN2519" s="348" t="s">
        <v>14194</v>
      </c>
      <c r="AO2519" s="346" t="s">
        <v>14195</v>
      </c>
      <c r="AP2519" s="352">
        <v>44417</v>
      </c>
      <c r="AQ2519" s="346" t="s">
        <v>12921</v>
      </c>
      <c r="AR2519" s="346" t="s">
        <v>8721</v>
      </c>
      <c r="AS2519" s="346" t="s">
        <v>12921</v>
      </c>
      <c r="AT2519" s="346" t="s">
        <v>8721</v>
      </c>
      <c r="AU2519" s="346" t="s">
        <v>8721</v>
      </c>
      <c r="AV2519" s="346" t="s">
        <v>14274</v>
      </c>
      <c r="AW2519" s="327" t="s">
        <v>12484</v>
      </c>
      <c r="AX2519" s="346" t="s">
        <v>13083</v>
      </c>
      <c r="AY2519" s="346">
        <v>1.5609999999999999</v>
      </c>
      <c r="AZ2519" s="309"/>
      <c r="BA2519" s="311" t="s">
        <v>12486</v>
      </c>
      <c r="BB2519" s="310" t="s">
        <v>14273</v>
      </c>
      <c r="BC2519" s="311" t="s">
        <v>8721</v>
      </c>
      <c r="BD2519" s="311">
        <v>2</v>
      </c>
      <c r="BE2519" s="307"/>
      <c r="BF2519" s="310" t="b">
        <v>1</v>
      </c>
    </row>
    <row r="2520" spans="1:58" s="309" customFormat="1" ht="15" customHeight="1" x14ac:dyDescent="0.25">
      <c r="A2520" s="345">
        <v>2467</v>
      </c>
      <c r="B2520" s="336" t="s">
        <v>5115</v>
      </c>
      <c r="C2520" s="346">
        <v>7697</v>
      </c>
      <c r="D2520" s="346" t="s">
        <v>5115</v>
      </c>
      <c r="E2520" s="346" t="s">
        <v>1422</v>
      </c>
      <c r="F2520" s="346" t="s">
        <v>2653</v>
      </c>
      <c r="G2520" s="346" t="s">
        <v>5114</v>
      </c>
      <c r="H2520" s="346" t="s">
        <v>9811</v>
      </c>
      <c r="I2520" s="346" t="s">
        <v>5053</v>
      </c>
      <c r="J2520" s="346" t="s">
        <v>14275</v>
      </c>
      <c r="K2520" s="346" t="s">
        <v>12473</v>
      </c>
      <c r="L2520" s="347" t="s">
        <v>12474</v>
      </c>
      <c r="M2520" s="356" t="s">
        <v>8721</v>
      </c>
      <c r="N2520" s="346" t="s">
        <v>14248</v>
      </c>
      <c r="O2520" s="346" t="s">
        <v>8721</v>
      </c>
      <c r="P2520" s="346" t="s">
        <v>8721</v>
      </c>
      <c r="Q2520" s="346" t="s">
        <v>8721</v>
      </c>
      <c r="R2520" s="356" t="s">
        <v>8721</v>
      </c>
      <c r="S2520" s="346" t="s">
        <v>8721</v>
      </c>
      <c r="T2520" s="346" t="s">
        <v>14273</v>
      </c>
      <c r="U2520" s="356" t="s">
        <v>8721</v>
      </c>
      <c r="V2520" s="356" t="s">
        <v>8721</v>
      </c>
      <c r="W2520" s="346" t="s">
        <v>12476</v>
      </c>
      <c r="X2520" s="346" t="s">
        <v>290</v>
      </c>
      <c r="Y2520" s="346" t="s">
        <v>290</v>
      </c>
      <c r="Z2520" s="346" t="s">
        <v>13787</v>
      </c>
      <c r="AA2520" s="346" t="s">
        <v>13788</v>
      </c>
      <c r="AB2520" s="346" t="s">
        <v>8721</v>
      </c>
      <c r="AC2520" s="348">
        <v>32.29078179346552</v>
      </c>
      <c r="AD2520" s="348" t="s">
        <v>12496</v>
      </c>
      <c r="AE2520" s="348">
        <v>48.034763445707512</v>
      </c>
      <c r="AF2520" s="349">
        <v>0.48756892146315267</v>
      </c>
      <c r="AG2520" s="359">
        <v>65.1360003448345</v>
      </c>
      <c r="AH2520" s="359">
        <v>57.219338564080168</v>
      </c>
      <c r="AI2520" s="349">
        <v>0.7720022677078473</v>
      </c>
      <c r="AJ2520" s="349">
        <v>0.19120683562340735</v>
      </c>
      <c r="AK2520" s="350">
        <v>57.219338564080168</v>
      </c>
      <c r="AL2520" s="351">
        <v>0.7720022677078473</v>
      </c>
      <c r="AM2520" s="348" t="s">
        <v>12736</v>
      </c>
      <c r="AN2520" s="348" t="s">
        <v>14194</v>
      </c>
      <c r="AO2520" s="346" t="s">
        <v>14195</v>
      </c>
      <c r="AP2520" s="352">
        <v>44417</v>
      </c>
      <c r="AQ2520" s="346" t="s">
        <v>12921</v>
      </c>
      <c r="AR2520" s="346" t="s">
        <v>8721</v>
      </c>
      <c r="AS2520" s="346" t="s">
        <v>12921</v>
      </c>
      <c r="AT2520" s="346" t="s">
        <v>8721</v>
      </c>
      <c r="AU2520" s="346" t="s">
        <v>8721</v>
      </c>
      <c r="AV2520" s="346" t="s">
        <v>14274</v>
      </c>
      <c r="AW2520" s="327" t="s">
        <v>12484</v>
      </c>
      <c r="AX2520" s="346" t="s">
        <v>13083</v>
      </c>
      <c r="AY2520" s="346">
        <v>1.5609999999999999</v>
      </c>
      <c r="AZ2520" s="311"/>
      <c r="BA2520" s="309" t="s">
        <v>12486</v>
      </c>
      <c r="BB2520" s="310" t="s">
        <v>14273</v>
      </c>
      <c r="BC2520" s="309" t="s">
        <v>8721</v>
      </c>
      <c r="BD2520" s="309">
        <v>2</v>
      </c>
      <c r="BE2520" s="307"/>
      <c r="BF2520" s="310" t="b">
        <v>1</v>
      </c>
    </row>
    <row r="2521" spans="1:58" s="311" customFormat="1" ht="15" customHeight="1" x14ac:dyDescent="0.25">
      <c r="A2521" s="335">
        <v>2470</v>
      </c>
      <c r="B2521" s="336" t="s">
        <v>5113</v>
      </c>
      <c r="C2521" s="337">
        <v>8701</v>
      </c>
      <c r="D2521" s="337" t="s">
        <v>5113</v>
      </c>
      <c r="E2521" s="337" t="s">
        <v>1422</v>
      </c>
      <c r="F2521" s="337" t="s">
        <v>2653</v>
      </c>
      <c r="G2521" s="337" t="s">
        <v>5114</v>
      </c>
      <c r="H2521" s="337" t="s">
        <v>9810</v>
      </c>
      <c r="I2521" s="337" t="s">
        <v>5055</v>
      </c>
      <c r="J2521" s="337" t="s">
        <v>14272</v>
      </c>
      <c r="K2521" s="337" t="s">
        <v>12473</v>
      </c>
      <c r="L2521" s="338" t="s">
        <v>12474</v>
      </c>
      <c r="M2521" s="360" t="s">
        <v>8721</v>
      </c>
      <c r="N2521" s="337" t="s">
        <v>14248</v>
      </c>
      <c r="O2521" s="337" t="s">
        <v>8721</v>
      </c>
      <c r="P2521" s="337" t="s">
        <v>8721</v>
      </c>
      <c r="Q2521" s="337" t="s">
        <v>8721</v>
      </c>
      <c r="R2521" s="360" t="s">
        <v>8721</v>
      </c>
      <c r="S2521" s="337" t="s">
        <v>8721</v>
      </c>
      <c r="T2521" s="337" t="s">
        <v>14273</v>
      </c>
      <c r="U2521" s="360" t="s">
        <v>8721</v>
      </c>
      <c r="V2521" s="360" t="s">
        <v>8721</v>
      </c>
      <c r="W2521" s="337" t="s">
        <v>12476</v>
      </c>
      <c r="X2521" s="337" t="s">
        <v>290</v>
      </c>
      <c r="Y2521" s="337" t="s">
        <v>290</v>
      </c>
      <c r="Z2521" s="337" t="s">
        <v>13787</v>
      </c>
      <c r="AA2521" s="337" t="s">
        <v>13788</v>
      </c>
      <c r="AB2521" s="337" t="s">
        <v>8721</v>
      </c>
      <c r="AC2521" s="339">
        <v>38.44140689698277</v>
      </c>
      <c r="AD2521" s="339" t="s">
        <v>12496</v>
      </c>
      <c r="AE2521" s="339">
        <v>57.184242197270855</v>
      </c>
      <c r="AF2521" s="340">
        <v>0.48756892146315267</v>
      </c>
      <c r="AG2521" s="366">
        <v>56.257590106748772</v>
      </c>
      <c r="AH2521" s="366">
        <v>49.420014708848854</v>
      </c>
      <c r="AI2521" s="340">
        <v>0.28559328854136679</v>
      </c>
      <c r="AJ2521" s="340">
        <v>-0.13577564710287537</v>
      </c>
      <c r="AK2521" s="341">
        <v>49.420014708848854</v>
      </c>
      <c r="AL2521" s="342">
        <v>0.28559328854136679</v>
      </c>
      <c r="AM2521" s="339" t="s">
        <v>12736</v>
      </c>
      <c r="AN2521" s="339" t="s">
        <v>14194</v>
      </c>
      <c r="AO2521" s="337" t="s">
        <v>14195</v>
      </c>
      <c r="AP2521" s="343">
        <v>44417</v>
      </c>
      <c r="AQ2521" s="335" t="s">
        <v>12921</v>
      </c>
      <c r="AR2521" s="335" t="s">
        <v>8721</v>
      </c>
      <c r="AS2521" s="335" t="s">
        <v>12921</v>
      </c>
      <c r="AT2521" s="335" t="s">
        <v>8721</v>
      </c>
      <c r="AU2521" s="335" t="s">
        <v>8721</v>
      </c>
      <c r="AV2521" s="335" t="s">
        <v>14274</v>
      </c>
      <c r="AW2521" s="327" t="s">
        <v>12484</v>
      </c>
      <c r="AX2521" s="335" t="s">
        <v>13083</v>
      </c>
      <c r="AY2521" s="335">
        <v>1.5609999999999999</v>
      </c>
      <c r="AZ2521" s="309"/>
      <c r="BA2521" s="311" t="s">
        <v>12486</v>
      </c>
      <c r="BB2521" s="310" t="s">
        <v>14273</v>
      </c>
      <c r="BC2521" s="311" t="s">
        <v>8721</v>
      </c>
      <c r="BD2521" s="311">
        <v>2</v>
      </c>
      <c r="BE2521" s="307"/>
      <c r="BF2521" s="310" t="b">
        <v>1</v>
      </c>
    </row>
    <row r="2522" spans="1:58" s="309" customFormat="1" ht="15" customHeight="1" x14ac:dyDescent="0.25">
      <c r="A2522" s="335">
        <v>2468</v>
      </c>
      <c r="B2522" s="336" t="s">
        <v>5116</v>
      </c>
      <c r="C2522" s="337">
        <v>7643</v>
      </c>
      <c r="D2522" s="337" t="s">
        <v>5116</v>
      </c>
      <c r="E2522" s="337" t="s">
        <v>1422</v>
      </c>
      <c r="F2522" s="337" t="s">
        <v>2653</v>
      </c>
      <c r="G2522" s="337" t="s">
        <v>5114</v>
      </c>
      <c r="H2522" s="337" t="s">
        <v>9811</v>
      </c>
      <c r="I2522" s="337" t="s">
        <v>5055</v>
      </c>
      <c r="J2522" s="337" t="s">
        <v>14275</v>
      </c>
      <c r="K2522" s="337" t="s">
        <v>12473</v>
      </c>
      <c r="L2522" s="338" t="s">
        <v>12474</v>
      </c>
      <c r="M2522" s="360" t="s">
        <v>8721</v>
      </c>
      <c r="N2522" s="337" t="s">
        <v>14248</v>
      </c>
      <c r="O2522" s="337" t="s">
        <v>8721</v>
      </c>
      <c r="P2522" s="337" t="s">
        <v>8721</v>
      </c>
      <c r="Q2522" s="337" t="s">
        <v>8721</v>
      </c>
      <c r="R2522" s="360" t="s">
        <v>8721</v>
      </c>
      <c r="S2522" s="337" t="s">
        <v>8721</v>
      </c>
      <c r="T2522" s="337" t="s">
        <v>14273</v>
      </c>
      <c r="U2522" s="360" t="s">
        <v>8721</v>
      </c>
      <c r="V2522" s="360" t="s">
        <v>8721</v>
      </c>
      <c r="W2522" s="337" t="s">
        <v>12476</v>
      </c>
      <c r="X2522" s="337" t="s">
        <v>290</v>
      </c>
      <c r="Y2522" s="337" t="s">
        <v>290</v>
      </c>
      <c r="Z2522" s="337" t="s">
        <v>13787</v>
      </c>
      <c r="AA2522" s="337" t="s">
        <v>13788</v>
      </c>
      <c r="AB2522" s="337" t="s">
        <v>8721</v>
      </c>
      <c r="AC2522" s="339">
        <v>42.285547586681041</v>
      </c>
      <c r="AD2522" s="339" t="s">
        <v>12496</v>
      </c>
      <c r="AE2522" s="339">
        <v>62.902666416997931</v>
      </c>
      <c r="AF2522" s="340">
        <v>0.48756892146315267</v>
      </c>
      <c r="AG2522" s="366">
        <v>74.654509585399012</v>
      </c>
      <c r="AH2522" s="366">
        <v>65.580963471624528</v>
      </c>
      <c r="AI2522" s="340">
        <v>0.55090727717762844</v>
      </c>
      <c r="AJ2522" s="340">
        <v>4.2578434384187736E-2</v>
      </c>
      <c r="AK2522" s="341">
        <v>65.580963471624528</v>
      </c>
      <c r="AL2522" s="342">
        <v>0.55090727717762844</v>
      </c>
      <c r="AM2522" s="339" t="s">
        <v>12736</v>
      </c>
      <c r="AN2522" s="339" t="s">
        <v>14194</v>
      </c>
      <c r="AO2522" s="337" t="s">
        <v>14195</v>
      </c>
      <c r="AP2522" s="343">
        <v>44417</v>
      </c>
      <c r="AQ2522" s="335" t="s">
        <v>12921</v>
      </c>
      <c r="AR2522" s="335" t="s">
        <v>8721</v>
      </c>
      <c r="AS2522" s="335" t="s">
        <v>1994</v>
      </c>
      <c r="AT2522" s="335" t="s">
        <v>8721</v>
      </c>
      <c r="AU2522" s="335" t="s">
        <v>8721</v>
      </c>
      <c r="AV2522" s="335" t="s">
        <v>14276</v>
      </c>
      <c r="AW2522" s="327" t="s">
        <v>12484</v>
      </c>
      <c r="AX2522" s="335" t="s">
        <v>13083</v>
      </c>
      <c r="AY2522" s="335">
        <v>1.5609999999999999</v>
      </c>
      <c r="AZ2522" s="311"/>
      <c r="BA2522" s="309" t="s">
        <v>12486</v>
      </c>
      <c r="BB2522" s="310" t="s">
        <v>14273</v>
      </c>
      <c r="BC2522" s="309" t="s">
        <v>8721</v>
      </c>
      <c r="BD2522" s="309">
        <v>2</v>
      </c>
      <c r="BE2522" s="307"/>
      <c r="BF2522" s="310" t="b">
        <v>1</v>
      </c>
    </row>
    <row r="2523" spans="1:58" s="311" customFormat="1" ht="15" customHeight="1" x14ac:dyDescent="0.25">
      <c r="A2523" s="335">
        <v>2472</v>
      </c>
      <c r="B2523" s="336" t="s">
        <v>5117</v>
      </c>
      <c r="C2523" s="346">
        <v>8615</v>
      </c>
      <c r="D2523" s="346" t="s">
        <v>5117</v>
      </c>
      <c r="E2523" s="346" t="s">
        <v>1422</v>
      </c>
      <c r="F2523" s="346" t="s">
        <v>2653</v>
      </c>
      <c r="G2523" s="346" t="s">
        <v>9812</v>
      </c>
      <c r="H2523" s="346" t="s">
        <v>9813</v>
      </c>
      <c r="I2523" s="346" t="s">
        <v>5051</v>
      </c>
      <c r="J2523" s="346" t="s">
        <v>14277</v>
      </c>
      <c r="K2523" s="346" t="s">
        <v>12473</v>
      </c>
      <c r="L2523" s="347" t="s">
        <v>12474</v>
      </c>
      <c r="M2523" s="356" t="s">
        <v>8721</v>
      </c>
      <c r="N2523" s="346" t="s">
        <v>14215</v>
      </c>
      <c r="O2523" s="346" t="s">
        <v>8721</v>
      </c>
      <c r="P2523" s="346" t="s">
        <v>8721</v>
      </c>
      <c r="Q2523" s="346" t="s">
        <v>8721</v>
      </c>
      <c r="R2523" s="346" t="s">
        <v>14258</v>
      </c>
      <c r="S2523" s="346" t="s">
        <v>8721</v>
      </c>
      <c r="T2523" s="346" t="s">
        <v>14216</v>
      </c>
      <c r="U2523" s="346" t="s">
        <v>8721</v>
      </c>
      <c r="V2523" s="346" t="s">
        <v>8721</v>
      </c>
      <c r="W2523" s="346" t="s">
        <v>12476</v>
      </c>
      <c r="X2523" s="346" t="s">
        <v>290</v>
      </c>
      <c r="Y2523" s="346" t="s">
        <v>8721</v>
      </c>
      <c r="Z2523" s="346" t="s">
        <v>13787</v>
      </c>
      <c r="AA2523" s="346" t="s">
        <v>13788</v>
      </c>
      <c r="AB2523" s="346" t="s">
        <v>8721</v>
      </c>
      <c r="AC2523" s="348">
        <v>27.677812965827592</v>
      </c>
      <c r="AD2523" s="348" t="s">
        <v>12496</v>
      </c>
      <c r="AE2523" s="348">
        <v>41.172654382035013</v>
      </c>
      <c r="AF2523" s="349">
        <v>0.48756892146315267</v>
      </c>
      <c r="AG2523" s="359">
        <v>56.056077457820258</v>
      </c>
      <c r="AH2523" s="359">
        <v>49.242994007194739</v>
      </c>
      <c r="AI2523" s="349">
        <v>0.77915047218479994</v>
      </c>
      <c r="AJ2523" s="349">
        <v>0.19601212859089023</v>
      </c>
      <c r="AK2523" s="350">
        <v>49.242994007194739</v>
      </c>
      <c r="AL2523" s="351">
        <v>0.77915047218479994</v>
      </c>
      <c r="AM2523" s="348" t="s">
        <v>12736</v>
      </c>
      <c r="AN2523" s="348" t="s">
        <v>14194</v>
      </c>
      <c r="AO2523" s="346" t="s">
        <v>14195</v>
      </c>
      <c r="AP2523" s="352">
        <v>44277</v>
      </c>
      <c r="AQ2523" s="346" t="s">
        <v>12921</v>
      </c>
      <c r="AR2523" s="346" t="s">
        <v>8721</v>
      </c>
      <c r="AS2523" s="346" t="s">
        <v>1994</v>
      </c>
      <c r="AT2523" s="346" t="s">
        <v>8721</v>
      </c>
      <c r="AU2523" s="346" t="s">
        <v>8721</v>
      </c>
      <c r="AV2523" s="346" t="s">
        <v>14278</v>
      </c>
      <c r="AW2523" s="327" t="s">
        <v>12484</v>
      </c>
      <c r="AX2523" s="346" t="s">
        <v>13083</v>
      </c>
      <c r="AY2523" s="346">
        <v>1.5609999999999999</v>
      </c>
      <c r="AZ2523" s="309"/>
      <c r="BA2523" s="311" t="s">
        <v>12486</v>
      </c>
      <c r="BB2523" s="310" t="s">
        <v>14216</v>
      </c>
      <c r="BC2523" s="311" t="s">
        <v>8721</v>
      </c>
      <c r="BD2523" s="311">
        <v>2</v>
      </c>
      <c r="BE2523" s="307"/>
      <c r="BF2523" s="310" t="b">
        <v>1</v>
      </c>
    </row>
    <row r="2524" spans="1:58" s="309" customFormat="1" ht="15" customHeight="1" x14ac:dyDescent="0.25">
      <c r="A2524" s="345">
        <v>2473</v>
      </c>
      <c r="B2524" s="336" t="s">
        <v>5118</v>
      </c>
      <c r="C2524" s="337">
        <v>8616</v>
      </c>
      <c r="D2524" s="337" t="s">
        <v>5118</v>
      </c>
      <c r="E2524" s="337" t="s">
        <v>1422</v>
      </c>
      <c r="F2524" s="337" t="s">
        <v>2653</v>
      </c>
      <c r="G2524" s="337" t="s">
        <v>9812</v>
      </c>
      <c r="H2524" s="337" t="s">
        <v>9813</v>
      </c>
      <c r="I2524" s="337" t="s">
        <v>5055</v>
      </c>
      <c r="J2524" s="337" t="s">
        <v>14277</v>
      </c>
      <c r="K2524" s="337" t="s">
        <v>12473</v>
      </c>
      <c r="L2524" s="338" t="s">
        <v>12474</v>
      </c>
      <c r="M2524" s="360" t="s">
        <v>8721</v>
      </c>
      <c r="N2524" s="337" t="s">
        <v>14215</v>
      </c>
      <c r="O2524" s="337" t="s">
        <v>8721</v>
      </c>
      <c r="P2524" s="337" t="s">
        <v>8721</v>
      </c>
      <c r="Q2524" s="337" t="s">
        <v>8721</v>
      </c>
      <c r="R2524" s="337" t="s">
        <v>14258</v>
      </c>
      <c r="S2524" s="337" t="s">
        <v>8721</v>
      </c>
      <c r="T2524" s="337" t="s">
        <v>14216</v>
      </c>
      <c r="U2524" s="337" t="s">
        <v>8721</v>
      </c>
      <c r="V2524" s="337" t="s">
        <v>8721</v>
      </c>
      <c r="W2524" s="337" t="s">
        <v>12476</v>
      </c>
      <c r="X2524" s="337" t="s">
        <v>290</v>
      </c>
      <c r="Y2524" s="337" t="s">
        <v>8721</v>
      </c>
      <c r="Z2524" s="337" t="s">
        <v>13787</v>
      </c>
      <c r="AA2524" s="337" t="s">
        <v>13788</v>
      </c>
      <c r="AB2524" s="337" t="s">
        <v>8721</v>
      </c>
      <c r="AC2524" s="339">
        <v>32.29078179346552</v>
      </c>
      <c r="AD2524" s="339" t="s">
        <v>12496</v>
      </c>
      <c r="AE2524" s="339">
        <v>48.034763445707512</v>
      </c>
      <c r="AF2524" s="340">
        <v>0.48756892146315267</v>
      </c>
      <c r="AG2524" s="366">
        <v>84.084116186730384</v>
      </c>
      <c r="AH2524" s="366">
        <v>73.864491010792108</v>
      </c>
      <c r="AI2524" s="340">
        <v>1.2874791785233146</v>
      </c>
      <c r="AJ2524" s="340">
        <v>0.53772987961685903</v>
      </c>
      <c r="AK2524" s="341">
        <v>73.864491010792108</v>
      </c>
      <c r="AL2524" s="342">
        <v>1.2874791785233146</v>
      </c>
      <c r="AM2524" s="339" t="s">
        <v>12736</v>
      </c>
      <c r="AN2524" s="339" t="s">
        <v>14194</v>
      </c>
      <c r="AO2524" s="337" t="s">
        <v>14195</v>
      </c>
      <c r="AP2524" s="343">
        <v>44417</v>
      </c>
      <c r="AQ2524" s="335" t="s">
        <v>12921</v>
      </c>
      <c r="AR2524" s="335" t="s">
        <v>8721</v>
      </c>
      <c r="AS2524" s="335" t="s">
        <v>1994</v>
      </c>
      <c r="AT2524" s="335" t="s">
        <v>8721</v>
      </c>
      <c r="AU2524" s="335" t="s">
        <v>14279</v>
      </c>
      <c r="AV2524" s="335" t="s">
        <v>14278</v>
      </c>
      <c r="AW2524" s="327" t="s">
        <v>12484</v>
      </c>
      <c r="AX2524" s="335" t="s">
        <v>13083</v>
      </c>
      <c r="AY2524" s="335">
        <v>1.5609999999999999</v>
      </c>
      <c r="AZ2524" s="311"/>
      <c r="BA2524" s="309" t="s">
        <v>12486</v>
      </c>
      <c r="BB2524" s="310" t="s">
        <v>14216</v>
      </c>
      <c r="BC2524" s="309" t="s">
        <v>8721</v>
      </c>
      <c r="BD2524" s="309">
        <v>2</v>
      </c>
      <c r="BE2524" s="307"/>
      <c r="BF2524" s="310" t="b">
        <v>1</v>
      </c>
    </row>
    <row r="2525" spans="1:58" s="311" customFormat="1" ht="15" customHeight="1" x14ac:dyDescent="0.25">
      <c r="A2525" s="345">
        <v>2471</v>
      </c>
      <c r="B2525" s="336" t="s">
        <v>5119</v>
      </c>
      <c r="C2525" s="337">
        <v>6637</v>
      </c>
      <c r="D2525" s="337" t="s">
        <v>5119</v>
      </c>
      <c r="E2525" s="337" t="s">
        <v>1422</v>
      </c>
      <c r="F2525" s="337" t="s">
        <v>2653</v>
      </c>
      <c r="G2525" s="337" t="s">
        <v>9812</v>
      </c>
      <c r="H2525" s="337" t="s">
        <v>9814</v>
      </c>
      <c r="I2525" s="337" t="s">
        <v>5055</v>
      </c>
      <c r="J2525" s="337" t="s">
        <v>14277</v>
      </c>
      <c r="K2525" s="337" t="s">
        <v>12473</v>
      </c>
      <c r="L2525" s="338" t="s">
        <v>12474</v>
      </c>
      <c r="M2525" s="360" t="s">
        <v>8721</v>
      </c>
      <c r="N2525" s="337" t="s">
        <v>14215</v>
      </c>
      <c r="O2525" s="337" t="s">
        <v>8721</v>
      </c>
      <c r="P2525" s="337" t="s">
        <v>8721</v>
      </c>
      <c r="Q2525" s="337" t="s">
        <v>8721</v>
      </c>
      <c r="R2525" s="337" t="s">
        <v>14258</v>
      </c>
      <c r="S2525" s="337" t="s">
        <v>8721</v>
      </c>
      <c r="T2525" s="337" t="s">
        <v>14216</v>
      </c>
      <c r="U2525" s="337" t="s">
        <v>8721</v>
      </c>
      <c r="V2525" s="337" t="s">
        <v>8721</v>
      </c>
      <c r="W2525" s="337" t="s">
        <v>12476</v>
      </c>
      <c r="X2525" s="337" t="s">
        <v>290</v>
      </c>
      <c r="Y2525" s="337" t="s">
        <v>8721</v>
      </c>
      <c r="Z2525" s="337" t="s">
        <v>13787</v>
      </c>
      <c r="AA2525" s="337" t="s">
        <v>13788</v>
      </c>
      <c r="AB2525" s="337" t="s">
        <v>8721</v>
      </c>
      <c r="AC2525" s="339">
        <v>43.823203862560355</v>
      </c>
      <c r="AD2525" s="339" t="s">
        <v>12496</v>
      </c>
      <c r="AE2525" s="339">
        <v>65.190036104888776</v>
      </c>
      <c r="AF2525" s="340">
        <v>0.48756892146315267</v>
      </c>
      <c r="AG2525" s="366">
        <v>84.08411618673037</v>
      </c>
      <c r="AH2525" s="366">
        <v>73.864491010792094</v>
      </c>
      <c r="AI2525" s="340">
        <v>0.68551097364875746</v>
      </c>
      <c r="AJ2525" s="340">
        <v>0.13306412182294824</v>
      </c>
      <c r="AK2525" s="341">
        <v>73.864491010792094</v>
      </c>
      <c r="AL2525" s="342">
        <v>0.68551097364875746</v>
      </c>
      <c r="AM2525" s="339" t="s">
        <v>12736</v>
      </c>
      <c r="AN2525" s="339" t="s">
        <v>14194</v>
      </c>
      <c r="AO2525" s="337" t="s">
        <v>14195</v>
      </c>
      <c r="AP2525" s="343">
        <v>44417</v>
      </c>
      <c r="AQ2525" s="335" t="s">
        <v>12921</v>
      </c>
      <c r="AR2525" s="335" t="s">
        <v>8721</v>
      </c>
      <c r="AS2525" s="335" t="s">
        <v>12501</v>
      </c>
      <c r="AT2525" s="335" t="s">
        <v>8721</v>
      </c>
      <c r="AU2525" s="335" t="s">
        <v>8721</v>
      </c>
      <c r="AV2525" s="335" t="s">
        <v>14280</v>
      </c>
      <c r="AW2525" s="327" t="s">
        <v>12484</v>
      </c>
      <c r="AX2525" s="335" t="s">
        <v>13083</v>
      </c>
      <c r="AY2525" s="335">
        <v>1.5609999999999999</v>
      </c>
      <c r="AZ2525" s="309"/>
      <c r="BA2525" s="311" t="s">
        <v>12486</v>
      </c>
      <c r="BB2525" s="310" t="s">
        <v>14216</v>
      </c>
      <c r="BC2525" s="311" t="s">
        <v>8721</v>
      </c>
      <c r="BD2525" s="311">
        <v>2</v>
      </c>
      <c r="BE2525" s="307"/>
      <c r="BF2525" s="310" t="b">
        <v>1</v>
      </c>
    </row>
    <row r="2526" spans="1:58" s="309" customFormat="1" ht="15" customHeight="1" x14ac:dyDescent="0.25">
      <c r="A2526" s="335">
        <v>2474</v>
      </c>
      <c r="B2526" s="336" t="s">
        <v>5121</v>
      </c>
      <c r="C2526" s="346">
        <v>6638</v>
      </c>
      <c r="D2526" s="346" t="s">
        <v>5121</v>
      </c>
      <c r="E2526" s="346" t="s">
        <v>1422</v>
      </c>
      <c r="F2526" s="346" t="s">
        <v>2653</v>
      </c>
      <c r="G2526" s="346" t="s">
        <v>5120</v>
      </c>
      <c r="H2526" s="346" t="s">
        <v>9815</v>
      </c>
      <c r="I2526" s="346" t="s">
        <v>5051</v>
      </c>
      <c r="J2526" s="346" t="s">
        <v>14281</v>
      </c>
      <c r="K2526" s="346" t="s">
        <v>12473</v>
      </c>
      <c r="L2526" s="347" t="s">
        <v>12474</v>
      </c>
      <c r="M2526" s="356" t="s">
        <v>8721</v>
      </c>
      <c r="N2526" s="346" t="s">
        <v>14248</v>
      </c>
      <c r="O2526" s="346" t="s">
        <v>8721</v>
      </c>
      <c r="P2526" s="346" t="s">
        <v>8721</v>
      </c>
      <c r="Q2526" s="346" t="s">
        <v>8721</v>
      </c>
      <c r="R2526" s="356" t="s">
        <v>8721</v>
      </c>
      <c r="S2526" s="346" t="s">
        <v>8721</v>
      </c>
      <c r="T2526" s="346" t="s">
        <v>14282</v>
      </c>
      <c r="U2526" s="356" t="s">
        <v>8721</v>
      </c>
      <c r="V2526" s="356" t="s">
        <v>8721</v>
      </c>
      <c r="W2526" s="346" t="s">
        <v>12476</v>
      </c>
      <c r="X2526" s="346" t="s">
        <v>290</v>
      </c>
      <c r="Y2526" s="346" t="s">
        <v>290</v>
      </c>
      <c r="Z2526" s="346" t="s">
        <v>13787</v>
      </c>
      <c r="AA2526" s="346" t="s">
        <v>13788</v>
      </c>
      <c r="AB2526" s="346" t="s">
        <v>8721</v>
      </c>
      <c r="AC2526" s="348">
        <v>16.14539089673276</v>
      </c>
      <c r="AD2526" s="348" t="s">
        <v>12496</v>
      </c>
      <c r="AE2526" s="348">
        <v>24.017381722853756</v>
      </c>
      <c r="AF2526" s="349">
        <v>0.48756892146315267</v>
      </c>
      <c r="AG2526" s="359">
        <v>27.83245292259716</v>
      </c>
      <c r="AH2526" s="359">
        <v>24.449682793168375</v>
      </c>
      <c r="AI2526" s="349">
        <v>0.51434443114759776</v>
      </c>
      <c r="AJ2526" s="349">
        <v>1.7999508660149433E-2</v>
      </c>
      <c r="AK2526" s="350">
        <v>24.449682793168375</v>
      </c>
      <c r="AL2526" s="351">
        <v>0.51434443114759776</v>
      </c>
      <c r="AM2526" s="348" t="s">
        <v>12736</v>
      </c>
      <c r="AN2526" s="348" t="s">
        <v>14194</v>
      </c>
      <c r="AO2526" s="346" t="s">
        <v>14195</v>
      </c>
      <c r="AP2526" s="352">
        <v>44417</v>
      </c>
      <c r="AQ2526" s="346" t="s">
        <v>12921</v>
      </c>
      <c r="AR2526" s="346" t="s">
        <v>8721</v>
      </c>
      <c r="AS2526" s="346" t="s">
        <v>12921</v>
      </c>
      <c r="AT2526" s="346" t="s">
        <v>8721</v>
      </c>
      <c r="AU2526" s="346" t="s">
        <v>8721</v>
      </c>
      <c r="AV2526" s="346" t="s">
        <v>14257</v>
      </c>
      <c r="AW2526" s="327" t="s">
        <v>12484</v>
      </c>
      <c r="AX2526" s="346" t="s">
        <v>13083</v>
      </c>
      <c r="AY2526" s="346">
        <v>1.5609999999999999</v>
      </c>
      <c r="AZ2526" s="311"/>
      <c r="BA2526" s="309" t="s">
        <v>12486</v>
      </c>
      <c r="BB2526" s="310" t="s">
        <v>14282</v>
      </c>
      <c r="BC2526" s="309" t="s">
        <v>8721</v>
      </c>
      <c r="BD2526" s="309">
        <v>2</v>
      </c>
      <c r="BE2526" s="307"/>
      <c r="BF2526" s="310" t="b">
        <v>1</v>
      </c>
    </row>
    <row r="2527" spans="1:58" s="311" customFormat="1" ht="15" customHeight="1" x14ac:dyDescent="0.25">
      <c r="A2527" s="345">
        <v>2475</v>
      </c>
      <c r="B2527" s="336" t="s">
        <v>5122</v>
      </c>
      <c r="C2527" s="337">
        <v>6634</v>
      </c>
      <c r="D2527" s="337" t="s">
        <v>5122</v>
      </c>
      <c r="E2527" s="337" t="s">
        <v>1422</v>
      </c>
      <c r="F2527" s="337" t="s">
        <v>2653</v>
      </c>
      <c r="G2527" s="337" t="s">
        <v>5120</v>
      </c>
      <c r="H2527" s="337" t="s">
        <v>9815</v>
      </c>
      <c r="I2527" s="337" t="s">
        <v>9816</v>
      </c>
      <c r="J2527" s="337" t="s">
        <v>14281</v>
      </c>
      <c r="K2527" s="337" t="s">
        <v>12473</v>
      </c>
      <c r="L2527" s="338" t="s">
        <v>12474</v>
      </c>
      <c r="M2527" s="360" t="s">
        <v>8721</v>
      </c>
      <c r="N2527" s="337" t="s">
        <v>14248</v>
      </c>
      <c r="O2527" s="337" t="s">
        <v>8721</v>
      </c>
      <c r="P2527" s="337" t="s">
        <v>8721</v>
      </c>
      <c r="Q2527" s="337" t="s">
        <v>8721</v>
      </c>
      <c r="R2527" s="360" t="s">
        <v>8721</v>
      </c>
      <c r="S2527" s="337" t="s">
        <v>8721</v>
      </c>
      <c r="T2527" s="337" t="s">
        <v>14282</v>
      </c>
      <c r="U2527" s="360" t="s">
        <v>8721</v>
      </c>
      <c r="V2527" s="360" t="s">
        <v>8721</v>
      </c>
      <c r="W2527" s="337" t="s">
        <v>12476</v>
      </c>
      <c r="X2527" s="337" t="s">
        <v>290</v>
      </c>
      <c r="Y2527" s="337" t="s">
        <v>290</v>
      </c>
      <c r="Z2527" s="337" t="s">
        <v>13787</v>
      </c>
      <c r="AA2527" s="337" t="s">
        <v>13788</v>
      </c>
      <c r="AB2527" s="337" t="s">
        <v>8721</v>
      </c>
      <c r="AC2527" s="339">
        <v>21.527187862310349</v>
      </c>
      <c r="AD2527" s="339" t="s">
        <v>12496</v>
      </c>
      <c r="AE2527" s="339">
        <v>32.023175630471677</v>
      </c>
      <c r="AF2527" s="340">
        <v>0.48756892146315267</v>
      </c>
      <c r="AG2527" s="366">
        <v>32.471195076363351</v>
      </c>
      <c r="AH2527" s="366">
        <v>28.524629925363104</v>
      </c>
      <c r="AI2527" s="340">
        <v>0.3250513772541479</v>
      </c>
      <c r="AJ2527" s="340">
        <v>-0.10925042992236933</v>
      </c>
      <c r="AK2527" s="341">
        <v>28.524629925363104</v>
      </c>
      <c r="AL2527" s="342">
        <v>0.3250513772541479</v>
      </c>
      <c r="AM2527" s="339" t="s">
        <v>12736</v>
      </c>
      <c r="AN2527" s="339" t="s">
        <v>14194</v>
      </c>
      <c r="AO2527" s="337" t="s">
        <v>14195</v>
      </c>
      <c r="AP2527" s="343">
        <v>44417</v>
      </c>
      <c r="AQ2527" s="335" t="s">
        <v>12921</v>
      </c>
      <c r="AR2527" s="335" t="s">
        <v>8721</v>
      </c>
      <c r="AS2527" s="335" t="s">
        <v>12921</v>
      </c>
      <c r="AT2527" s="335" t="s">
        <v>8721</v>
      </c>
      <c r="AU2527" s="335" t="s">
        <v>8721</v>
      </c>
      <c r="AV2527" s="335" t="s">
        <v>14257</v>
      </c>
      <c r="AW2527" s="327" t="s">
        <v>12484</v>
      </c>
      <c r="AX2527" s="335" t="s">
        <v>13083</v>
      </c>
      <c r="AY2527" s="335">
        <v>1.5609999999999999</v>
      </c>
      <c r="AZ2527" s="309"/>
      <c r="BA2527" s="311" t="s">
        <v>12486</v>
      </c>
      <c r="BB2527" s="310" t="s">
        <v>14282</v>
      </c>
      <c r="BC2527" s="311" t="s">
        <v>8721</v>
      </c>
      <c r="BD2527" s="311">
        <v>2</v>
      </c>
      <c r="BE2527" s="307"/>
      <c r="BF2527" s="310" t="b">
        <v>1</v>
      </c>
    </row>
    <row r="2528" spans="1:58" s="309" customFormat="1" ht="15" customHeight="1" x14ac:dyDescent="0.25">
      <c r="A2528" s="335">
        <v>2476</v>
      </c>
      <c r="B2528" s="336" t="s">
        <v>5123</v>
      </c>
      <c r="C2528" s="337">
        <v>7772</v>
      </c>
      <c r="D2528" s="337" t="s">
        <v>5123</v>
      </c>
      <c r="E2528" s="337" t="s">
        <v>1422</v>
      </c>
      <c r="F2528" s="337" t="s">
        <v>2653</v>
      </c>
      <c r="G2528" s="337" t="s">
        <v>5120</v>
      </c>
      <c r="H2528" s="337" t="s">
        <v>9817</v>
      </c>
      <c r="I2528" s="337" t="s">
        <v>5051</v>
      </c>
      <c r="J2528" s="337" t="s">
        <v>14281</v>
      </c>
      <c r="K2528" s="337" t="s">
        <v>12473</v>
      </c>
      <c r="L2528" s="338" t="s">
        <v>12474</v>
      </c>
      <c r="M2528" s="360" t="s">
        <v>8721</v>
      </c>
      <c r="N2528" s="337" t="s">
        <v>14248</v>
      </c>
      <c r="O2528" s="337" t="s">
        <v>8721</v>
      </c>
      <c r="P2528" s="337" t="s">
        <v>8721</v>
      </c>
      <c r="Q2528" s="337" t="s">
        <v>8721</v>
      </c>
      <c r="R2528" s="360" t="s">
        <v>8721</v>
      </c>
      <c r="S2528" s="337" t="s">
        <v>8721</v>
      </c>
      <c r="T2528" s="337" t="s">
        <v>14282</v>
      </c>
      <c r="U2528" s="360" t="s">
        <v>8721</v>
      </c>
      <c r="V2528" s="360" t="s">
        <v>8721</v>
      </c>
      <c r="W2528" s="337" t="s">
        <v>12476</v>
      </c>
      <c r="X2528" s="337" t="s">
        <v>290</v>
      </c>
      <c r="Y2528" s="337" t="s">
        <v>290</v>
      </c>
      <c r="Z2528" s="337" t="s">
        <v>13787</v>
      </c>
      <c r="AA2528" s="337" t="s">
        <v>13788</v>
      </c>
      <c r="AB2528" s="337" t="s">
        <v>8721</v>
      </c>
      <c r="AC2528" s="339">
        <v>19.989531586431042</v>
      </c>
      <c r="AD2528" s="339" t="s">
        <v>12496</v>
      </c>
      <c r="AE2528" s="339">
        <v>29.73580594258085</v>
      </c>
      <c r="AF2528" s="340">
        <v>0.48756892146315267</v>
      </c>
      <c r="AG2528" s="366">
        <v>29.977969949424281</v>
      </c>
      <c r="AH2528" s="366">
        <v>26.334432616662188</v>
      </c>
      <c r="AI2528" s="340">
        <v>0.3174111910925459</v>
      </c>
      <c r="AJ2528" s="340">
        <v>-0.11438645155563076</v>
      </c>
      <c r="AK2528" s="341">
        <v>26.334432616662188</v>
      </c>
      <c r="AL2528" s="342">
        <v>0.3174111910925459</v>
      </c>
      <c r="AM2528" s="339" t="s">
        <v>12736</v>
      </c>
      <c r="AN2528" s="339" t="s">
        <v>14194</v>
      </c>
      <c r="AO2528" s="337" t="s">
        <v>14195</v>
      </c>
      <c r="AP2528" s="343">
        <v>44417</v>
      </c>
      <c r="AQ2528" s="335" t="s">
        <v>12921</v>
      </c>
      <c r="AR2528" s="335" t="s">
        <v>8721</v>
      </c>
      <c r="AS2528" s="335" t="s">
        <v>12921</v>
      </c>
      <c r="AT2528" s="335" t="s">
        <v>8721</v>
      </c>
      <c r="AU2528" s="335" t="s">
        <v>8721</v>
      </c>
      <c r="AV2528" s="335" t="s">
        <v>14257</v>
      </c>
      <c r="AW2528" s="327" t="s">
        <v>12484</v>
      </c>
      <c r="AX2528" s="335" t="s">
        <v>13083</v>
      </c>
      <c r="AY2528" s="335">
        <v>1.5609999999999999</v>
      </c>
      <c r="AZ2528" s="311"/>
      <c r="BA2528" s="309" t="s">
        <v>12486</v>
      </c>
      <c r="BB2528" s="310" t="s">
        <v>14282</v>
      </c>
      <c r="BC2528" s="309" t="s">
        <v>8721</v>
      </c>
      <c r="BD2528" s="309">
        <v>2</v>
      </c>
      <c r="BE2528" s="307"/>
      <c r="BF2528" s="310" t="b">
        <v>1</v>
      </c>
    </row>
    <row r="2529" spans="1:58" s="311" customFormat="1" ht="15" customHeight="1" x14ac:dyDescent="0.25">
      <c r="A2529" s="345">
        <v>2477</v>
      </c>
      <c r="B2529" s="336" t="s">
        <v>5124</v>
      </c>
      <c r="C2529" s="346">
        <v>7774</v>
      </c>
      <c r="D2529" s="346" t="s">
        <v>5124</v>
      </c>
      <c r="E2529" s="346" t="s">
        <v>1422</v>
      </c>
      <c r="F2529" s="346" t="s">
        <v>2653</v>
      </c>
      <c r="G2529" s="346" t="s">
        <v>5120</v>
      </c>
      <c r="H2529" s="346" t="s">
        <v>9817</v>
      </c>
      <c r="I2529" s="346" t="s">
        <v>9816</v>
      </c>
      <c r="J2529" s="346" t="s">
        <v>14281</v>
      </c>
      <c r="K2529" s="346" t="s">
        <v>12473</v>
      </c>
      <c r="L2529" s="347" t="s">
        <v>12474</v>
      </c>
      <c r="M2529" s="356" t="s">
        <v>8721</v>
      </c>
      <c r="N2529" s="346" t="s">
        <v>14248</v>
      </c>
      <c r="O2529" s="346" t="s">
        <v>8721</v>
      </c>
      <c r="P2529" s="346" t="s">
        <v>8721</v>
      </c>
      <c r="Q2529" s="346" t="s">
        <v>8721</v>
      </c>
      <c r="R2529" s="356" t="s">
        <v>8721</v>
      </c>
      <c r="S2529" s="346" t="s">
        <v>8721</v>
      </c>
      <c r="T2529" s="346" t="s">
        <v>14282</v>
      </c>
      <c r="U2529" s="356" t="s">
        <v>8721</v>
      </c>
      <c r="V2529" s="356" t="s">
        <v>8721</v>
      </c>
      <c r="W2529" s="346" t="s">
        <v>12476</v>
      </c>
      <c r="X2529" s="346" t="s">
        <v>290</v>
      </c>
      <c r="Y2529" s="346" t="s">
        <v>290</v>
      </c>
      <c r="Z2529" s="346" t="s">
        <v>13787</v>
      </c>
      <c r="AA2529" s="346" t="s">
        <v>13788</v>
      </c>
      <c r="AB2529" s="346" t="s">
        <v>8721</v>
      </c>
      <c r="AC2529" s="348">
        <v>23.833672276129313</v>
      </c>
      <c r="AD2529" s="348" t="s">
        <v>12496</v>
      </c>
      <c r="AE2529" s="348">
        <v>35.454230162307923</v>
      </c>
      <c r="AF2529" s="349">
        <v>0.48756892146315245</v>
      </c>
      <c r="AG2529" s="359">
        <v>34.974298274328326</v>
      </c>
      <c r="AH2529" s="359">
        <v>30.723504719439219</v>
      </c>
      <c r="AI2529" s="349">
        <v>0.28907976762819043</v>
      </c>
      <c r="AJ2529" s="349">
        <v>-0.13343190421034801</v>
      </c>
      <c r="AK2529" s="350">
        <v>30.723504719439219</v>
      </c>
      <c r="AL2529" s="351">
        <v>0.28907976762819043</v>
      </c>
      <c r="AM2529" s="348" t="s">
        <v>12736</v>
      </c>
      <c r="AN2529" s="348" t="s">
        <v>14194</v>
      </c>
      <c r="AO2529" s="346" t="s">
        <v>14195</v>
      </c>
      <c r="AP2529" s="352">
        <v>44417</v>
      </c>
      <c r="AQ2529" s="346" t="s">
        <v>12921</v>
      </c>
      <c r="AR2529" s="346" t="s">
        <v>8721</v>
      </c>
      <c r="AS2529" s="346" t="s">
        <v>12921</v>
      </c>
      <c r="AT2529" s="346" t="s">
        <v>8721</v>
      </c>
      <c r="AU2529" s="346" t="s">
        <v>8721</v>
      </c>
      <c r="AV2529" s="346" t="s">
        <v>14257</v>
      </c>
      <c r="AW2529" s="327" t="s">
        <v>12484</v>
      </c>
      <c r="AX2529" s="346" t="s">
        <v>13083</v>
      </c>
      <c r="AY2529" s="346">
        <v>1.5609999999999999</v>
      </c>
      <c r="AZ2529" s="309"/>
      <c r="BA2529" s="311" t="s">
        <v>12486</v>
      </c>
      <c r="BB2529" s="310" t="s">
        <v>14282</v>
      </c>
      <c r="BC2529" s="311" t="s">
        <v>8721</v>
      </c>
      <c r="BD2529" s="311">
        <v>2</v>
      </c>
      <c r="BE2529" s="307"/>
      <c r="BF2529" s="310" t="b">
        <v>1</v>
      </c>
    </row>
    <row r="2530" spans="1:58" s="309" customFormat="1" ht="15" customHeight="1" x14ac:dyDescent="0.25">
      <c r="A2530" s="335">
        <v>2478</v>
      </c>
      <c r="B2530" s="336" t="s">
        <v>5127</v>
      </c>
      <c r="C2530" s="337">
        <v>8662</v>
      </c>
      <c r="D2530" s="337" t="s">
        <v>5127</v>
      </c>
      <c r="E2530" s="337" t="s">
        <v>1422</v>
      </c>
      <c r="F2530" s="337" t="s">
        <v>2653</v>
      </c>
      <c r="G2530" s="337" t="s">
        <v>5125</v>
      </c>
      <c r="H2530" s="337" t="s">
        <v>5126</v>
      </c>
      <c r="I2530" s="337" t="s">
        <v>5049</v>
      </c>
      <c r="J2530" s="337" t="s">
        <v>14283</v>
      </c>
      <c r="K2530" s="337" t="s">
        <v>12473</v>
      </c>
      <c r="L2530" s="338" t="s">
        <v>12474</v>
      </c>
      <c r="M2530" s="337" t="s">
        <v>8721</v>
      </c>
      <c r="N2530" s="337" t="s">
        <v>14215</v>
      </c>
      <c r="O2530" s="337" t="s">
        <v>8721</v>
      </c>
      <c r="P2530" s="337" t="s">
        <v>8721</v>
      </c>
      <c r="Q2530" s="337" t="s">
        <v>8721</v>
      </c>
      <c r="R2530" s="337" t="s">
        <v>8721</v>
      </c>
      <c r="S2530" s="337" t="s">
        <v>8721</v>
      </c>
      <c r="T2530" s="337" t="s">
        <v>8721</v>
      </c>
      <c r="U2530" s="337" t="s">
        <v>8721</v>
      </c>
      <c r="V2530" s="337" t="s">
        <v>8721</v>
      </c>
      <c r="W2530" s="337" t="s">
        <v>12476</v>
      </c>
      <c r="X2530" s="337" t="s">
        <v>290</v>
      </c>
      <c r="Y2530" s="337" t="s">
        <v>8721</v>
      </c>
      <c r="Z2530" s="337" t="s">
        <v>13787</v>
      </c>
      <c r="AA2530" s="337" t="s">
        <v>13788</v>
      </c>
      <c r="AB2530" s="337" t="s">
        <v>8721</v>
      </c>
      <c r="AC2530" s="339">
        <v>6.9194532414568979</v>
      </c>
      <c r="AD2530" s="339" t="s">
        <v>12496</v>
      </c>
      <c r="AE2530" s="339">
        <v>8.145625688020802</v>
      </c>
      <c r="AF2530" s="340">
        <v>0.17720655141037311</v>
      </c>
      <c r="AG2530" s="366">
        <v>25</v>
      </c>
      <c r="AH2530" s="366">
        <v>19.661854103343465</v>
      </c>
      <c r="AI2530" s="340">
        <v>1.8415329097886413</v>
      </c>
      <c r="AJ2530" s="340">
        <v>1.4137929799866411</v>
      </c>
      <c r="AK2530" s="341">
        <v>19.661854103343465</v>
      </c>
      <c r="AL2530" s="342">
        <v>1.8415329097886413</v>
      </c>
      <c r="AM2530" s="339" t="s">
        <v>12497</v>
      </c>
      <c r="AN2530" s="339" t="s">
        <v>14194</v>
      </c>
      <c r="AO2530" s="337" t="s">
        <v>14195</v>
      </c>
      <c r="AP2530" s="343">
        <v>44277</v>
      </c>
      <c r="AQ2530" s="335" t="s">
        <v>12921</v>
      </c>
      <c r="AR2530" s="335" t="s">
        <v>8721</v>
      </c>
      <c r="AS2530" s="335" t="s">
        <v>12501</v>
      </c>
      <c r="AT2530" s="335" t="s">
        <v>8721</v>
      </c>
      <c r="AU2530" s="335" t="s">
        <v>8721</v>
      </c>
      <c r="AV2530" s="335" t="s">
        <v>14284</v>
      </c>
      <c r="AW2530" s="327" t="s">
        <v>12484</v>
      </c>
      <c r="AX2530" s="344" t="s">
        <v>12598</v>
      </c>
      <c r="AY2530" s="335">
        <v>1.5609999999999999</v>
      </c>
      <c r="AZ2530" s="311"/>
      <c r="BA2530" s="309" t="s">
        <v>12486</v>
      </c>
      <c r="BB2530" s="310" t="s">
        <v>8721</v>
      </c>
      <c r="BC2530" s="309" t="s">
        <v>8721</v>
      </c>
      <c r="BD2530" s="309">
        <v>2</v>
      </c>
      <c r="BE2530" s="307"/>
      <c r="BF2530" s="310" t="b">
        <v>1</v>
      </c>
    </row>
    <row r="2531" spans="1:58" s="311" customFormat="1" ht="15" customHeight="1" x14ac:dyDescent="0.25">
      <c r="A2531" s="345">
        <v>2479</v>
      </c>
      <c r="B2531" s="336" t="s">
        <v>5128</v>
      </c>
      <c r="C2531" s="346">
        <v>7862</v>
      </c>
      <c r="D2531" s="346" t="s">
        <v>5128</v>
      </c>
      <c r="E2531" s="346" t="s">
        <v>1422</v>
      </c>
      <c r="F2531" s="346" t="s">
        <v>2653</v>
      </c>
      <c r="G2531" s="346" t="s">
        <v>5125</v>
      </c>
      <c r="H2531" s="346" t="s">
        <v>9818</v>
      </c>
      <c r="I2531" s="346" t="s">
        <v>5051</v>
      </c>
      <c r="J2531" s="346" t="s">
        <v>14285</v>
      </c>
      <c r="K2531" s="346" t="s">
        <v>12473</v>
      </c>
      <c r="L2531" s="347" t="s">
        <v>12474</v>
      </c>
      <c r="M2531" s="346" t="s">
        <v>8721</v>
      </c>
      <c r="N2531" s="346" t="s">
        <v>14215</v>
      </c>
      <c r="O2531" s="346" t="s">
        <v>8721</v>
      </c>
      <c r="P2531" s="346" t="s">
        <v>8721</v>
      </c>
      <c r="Q2531" s="346" t="s">
        <v>8721</v>
      </c>
      <c r="R2531" s="346" t="s">
        <v>8721</v>
      </c>
      <c r="S2531" s="346" t="s">
        <v>8721</v>
      </c>
      <c r="T2531" s="346" t="s">
        <v>8721</v>
      </c>
      <c r="U2531" s="346" t="s">
        <v>8721</v>
      </c>
      <c r="V2531" s="346" t="s">
        <v>8721</v>
      </c>
      <c r="W2531" s="346" t="s">
        <v>12476</v>
      </c>
      <c r="X2531" s="346" t="s">
        <v>290</v>
      </c>
      <c r="Y2531" s="346" t="s">
        <v>8721</v>
      </c>
      <c r="Z2531" s="346" t="s">
        <v>13787</v>
      </c>
      <c r="AA2531" s="346" t="s">
        <v>13788</v>
      </c>
      <c r="AB2531" s="346" t="s">
        <v>8721</v>
      </c>
      <c r="AC2531" s="348">
        <v>12.301250207034487</v>
      </c>
      <c r="AD2531" s="348" t="s">
        <v>12496</v>
      </c>
      <c r="AE2531" s="348">
        <v>14.481112334259207</v>
      </c>
      <c r="AF2531" s="349">
        <v>0.17720655141037311</v>
      </c>
      <c r="AG2531" s="359">
        <v>26</v>
      </c>
      <c r="AH2531" s="359">
        <v>20.448328267477205</v>
      </c>
      <c r="AI2531" s="349">
        <v>0.66229675222635498</v>
      </c>
      <c r="AJ2531" s="349">
        <v>0.41206889329218477</v>
      </c>
      <c r="AK2531" s="350">
        <v>20.448328267477205</v>
      </c>
      <c r="AL2531" s="351">
        <v>0.66229675222635498</v>
      </c>
      <c r="AM2531" s="348" t="s">
        <v>12497</v>
      </c>
      <c r="AN2531" s="348" t="s">
        <v>14194</v>
      </c>
      <c r="AO2531" s="346" t="s">
        <v>14195</v>
      </c>
      <c r="AP2531" s="352">
        <v>44417</v>
      </c>
      <c r="AQ2531" s="346" t="s">
        <v>12921</v>
      </c>
      <c r="AR2531" s="346" t="s">
        <v>8721</v>
      </c>
      <c r="AS2531" s="346" t="s">
        <v>12501</v>
      </c>
      <c r="AT2531" s="346" t="s">
        <v>8721</v>
      </c>
      <c r="AU2531" s="346" t="s">
        <v>8721</v>
      </c>
      <c r="AV2531" s="346" t="s">
        <v>14284</v>
      </c>
      <c r="AW2531" s="327" t="s">
        <v>12484</v>
      </c>
      <c r="AX2531" s="353" t="s">
        <v>12598</v>
      </c>
      <c r="AY2531" s="346">
        <v>1.5609999999999999</v>
      </c>
      <c r="AZ2531" s="310"/>
      <c r="BA2531" s="311" t="s">
        <v>12486</v>
      </c>
      <c r="BB2531" s="310" t="s">
        <v>8721</v>
      </c>
      <c r="BC2531" s="311" t="s">
        <v>8721</v>
      </c>
      <c r="BD2531" s="311">
        <v>2</v>
      </c>
      <c r="BE2531" s="307"/>
      <c r="BF2531" s="310" t="b">
        <v>1</v>
      </c>
    </row>
    <row r="2532" spans="1:58" s="309" customFormat="1" ht="15" customHeight="1" x14ac:dyDescent="0.25">
      <c r="A2532" s="335">
        <v>2480</v>
      </c>
      <c r="B2532" s="336" t="s">
        <v>5130</v>
      </c>
      <c r="C2532" s="337">
        <v>7710</v>
      </c>
      <c r="D2532" s="337" t="s">
        <v>5130</v>
      </c>
      <c r="E2532" s="337" t="s">
        <v>1422</v>
      </c>
      <c r="F2532" s="337" t="s">
        <v>2653</v>
      </c>
      <c r="G2532" s="337" t="s">
        <v>5125</v>
      </c>
      <c r="H2532" s="337" t="s">
        <v>5129</v>
      </c>
      <c r="I2532" s="337" t="s">
        <v>9816</v>
      </c>
      <c r="J2532" s="337" t="s">
        <v>14285</v>
      </c>
      <c r="K2532" s="337" t="s">
        <v>12473</v>
      </c>
      <c r="L2532" s="338" t="s">
        <v>12474</v>
      </c>
      <c r="M2532" s="337" t="s">
        <v>8721</v>
      </c>
      <c r="N2532" s="337" t="s">
        <v>14215</v>
      </c>
      <c r="O2532" s="337" t="s">
        <v>8721</v>
      </c>
      <c r="P2532" s="337" t="s">
        <v>8721</v>
      </c>
      <c r="Q2532" s="337" t="s">
        <v>8721</v>
      </c>
      <c r="R2532" s="337" t="s">
        <v>8721</v>
      </c>
      <c r="S2532" s="337" t="s">
        <v>8721</v>
      </c>
      <c r="T2532" s="337" t="s">
        <v>8721</v>
      </c>
      <c r="U2532" s="337" t="s">
        <v>8721</v>
      </c>
      <c r="V2532" s="337" t="s">
        <v>8721</v>
      </c>
      <c r="W2532" s="337" t="s">
        <v>12476</v>
      </c>
      <c r="X2532" s="337" t="s">
        <v>290</v>
      </c>
      <c r="Y2532" s="337" t="s">
        <v>8721</v>
      </c>
      <c r="Z2532" s="337" t="s">
        <v>13787</v>
      </c>
      <c r="AA2532" s="337" t="s">
        <v>13788</v>
      </c>
      <c r="AB2532" s="337" t="s">
        <v>8721</v>
      </c>
      <c r="AC2532" s="339">
        <v>13.070078344974139</v>
      </c>
      <c r="AD2532" s="339" t="s">
        <v>12496</v>
      </c>
      <c r="AE2532" s="339">
        <v>15.386181855150403</v>
      </c>
      <c r="AF2532" s="340">
        <v>0.17720655141037311</v>
      </c>
      <c r="AG2532" s="366">
        <v>26</v>
      </c>
      <c r="AH2532" s="366">
        <v>20.448328267477205</v>
      </c>
      <c r="AI2532" s="340">
        <v>0.56451459033068763</v>
      </c>
      <c r="AJ2532" s="340">
        <v>0.3290060172161744</v>
      </c>
      <c r="AK2532" s="341">
        <v>20.448328267477205</v>
      </c>
      <c r="AL2532" s="342">
        <v>0.56451459033068763</v>
      </c>
      <c r="AM2532" s="339" t="s">
        <v>12497</v>
      </c>
      <c r="AN2532" s="339" t="s">
        <v>14194</v>
      </c>
      <c r="AO2532" s="337" t="s">
        <v>14195</v>
      </c>
      <c r="AP2532" s="343">
        <v>44417</v>
      </c>
      <c r="AQ2532" s="335" t="s">
        <v>12921</v>
      </c>
      <c r="AR2532" s="335" t="s">
        <v>8721</v>
      </c>
      <c r="AS2532" s="335" t="s">
        <v>12501</v>
      </c>
      <c r="AT2532" s="335" t="s">
        <v>8721</v>
      </c>
      <c r="AU2532" s="335" t="s">
        <v>8721</v>
      </c>
      <c r="AV2532" s="335" t="s">
        <v>14284</v>
      </c>
      <c r="AW2532" s="327" t="s">
        <v>12484</v>
      </c>
      <c r="AX2532" s="344" t="s">
        <v>12598</v>
      </c>
      <c r="AY2532" s="335">
        <v>1.5609999999999999</v>
      </c>
      <c r="AZ2532" s="310"/>
      <c r="BA2532" s="309" t="s">
        <v>12486</v>
      </c>
      <c r="BB2532" s="310" t="s">
        <v>8721</v>
      </c>
      <c r="BC2532" s="309" t="s">
        <v>8721</v>
      </c>
      <c r="BD2532" s="309">
        <v>2</v>
      </c>
      <c r="BE2532" s="307"/>
      <c r="BF2532" s="310" t="b">
        <v>1</v>
      </c>
    </row>
    <row r="2533" spans="1:58" s="311" customFormat="1" ht="15" customHeight="1" x14ac:dyDescent="0.25">
      <c r="A2533" s="367">
        <v>2411</v>
      </c>
      <c r="B2533" s="373" t="s">
        <v>9819</v>
      </c>
      <c r="C2533" s="337">
        <v>100038</v>
      </c>
      <c r="D2533" s="337" t="s">
        <v>9819</v>
      </c>
      <c r="E2533" s="337" t="s">
        <v>1422</v>
      </c>
      <c r="F2533" s="337" t="s">
        <v>9820</v>
      </c>
      <c r="G2533" s="337" t="s">
        <v>9821</v>
      </c>
      <c r="H2533" s="337" t="s">
        <v>5055</v>
      </c>
      <c r="I2533" s="337" t="s">
        <v>9787</v>
      </c>
      <c r="J2533" s="337" t="s">
        <v>14286</v>
      </c>
      <c r="K2533" s="337" t="s">
        <v>12473</v>
      </c>
      <c r="L2533" s="338" t="s">
        <v>12474</v>
      </c>
      <c r="M2533" s="337" t="s">
        <v>14287</v>
      </c>
      <c r="N2533" s="337" t="s">
        <v>8721</v>
      </c>
      <c r="O2533" s="337" t="s">
        <v>14193</v>
      </c>
      <c r="P2533" s="337" t="s">
        <v>8721</v>
      </c>
      <c r="Q2533" s="337" t="s">
        <v>8721</v>
      </c>
      <c r="R2533" s="337" t="s">
        <v>8721</v>
      </c>
      <c r="S2533" s="337" t="s">
        <v>8721</v>
      </c>
      <c r="T2533" s="337" t="s">
        <v>8721</v>
      </c>
      <c r="U2533" s="337" t="s">
        <v>8721</v>
      </c>
      <c r="V2533" s="337" t="s">
        <v>8721</v>
      </c>
      <c r="W2533" s="337" t="s">
        <v>12476</v>
      </c>
      <c r="X2533" s="337" t="s">
        <v>290</v>
      </c>
      <c r="Y2533" s="337" t="s">
        <v>290</v>
      </c>
      <c r="Z2533" s="337" t="s">
        <v>13787</v>
      </c>
      <c r="AA2533" s="337" t="s">
        <v>13788</v>
      </c>
      <c r="AB2533" s="337" t="s">
        <v>8721</v>
      </c>
      <c r="AC2533" s="339" t="e">
        <v>#N/A</v>
      </c>
      <c r="AD2533" s="368" t="s">
        <v>12496</v>
      </c>
      <c r="AE2533" s="339" t="s">
        <v>12710</v>
      </c>
      <c r="AF2533" s="340">
        <v>0</v>
      </c>
      <c r="AG2533" s="366">
        <v>208.8748100897688</v>
      </c>
      <c r="AH2533" s="366">
        <v>164.2746416739443</v>
      </c>
      <c r="AI2533" s="340">
        <v>0</v>
      </c>
      <c r="AJ2533" s="340">
        <v>0</v>
      </c>
      <c r="AK2533" s="341">
        <v>164.2746416739443</v>
      </c>
      <c r="AL2533" s="342">
        <v>0</v>
      </c>
      <c r="AM2533" s="339" t="s">
        <v>12736</v>
      </c>
      <c r="AN2533" s="339" t="s">
        <v>14194</v>
      </c>
      <c r="AO2533" s="337" t="s">
        <v>14195</v>
      </c>
      <c r="AP2533" s="343">
        <v>44364</v>
      </c>
      <c r="AQ2533" s="335" t="s">
        <v>12921</v>
      </c>
      <c r="AR2533" s="335" t="s">
        <v>8721</v>
      </c>
      <c r="AS2533" s="335" t="s">
        <v>1994</v>
      </c>
      <c r="AT2533" s="335" t="s">
        <v>14288</v>
      </c>
      <c r="AU2533" s="335" t="s">
        <v>8721</v>
      </c>
      <c r="AV2533" s="335" t="s">
        <v>14289</v>
      </c>
      <c r="AW2533" s="327" t="s">
        <v>12484</v>
      </c>
      <c r="AX2533" s="344" t="s">
        <v>12598</v>
      </c>
      <c r="AY2533" s="335">
        <v>1.5609999999999999</v>
      </c>
      <c r="BA2533" s="311" t="s">
        <v>12486</v>
      </c>
      <c r="BB2533" s="310" t="s">
        <v>8721</v>
      </c>
      <c r="BC2533" s="311" t="s">
        <v>8721</v>
      </c>
      <c r="BD2533" s="311">
        <v>2</v>
      </c>
      <c r="BE2533" s="307"/>
      <c r="BF2533" s="310" t="b">
        <v>1</v>
      </c>
    </row>
    <row r="2534" spans="1:58" s="309" customFormat="1" ht="15" customHeight="1" x14ac:dyDescent="0.25">
      <c r="A2534" s="367">
        <v>2412</v>
      </c>
      <c r="B2534" s="373" t="s">
        <v>9822</v>
      </c>
      <c r="C2534" s="346">
        <v>100039</v>
      </c>
      <c r="D2534" s="346" t="s">
        <v>9822</v>
      </c>
      <c r="E2534" s="346" t="s">
        <v>1422</v>
      </c>
      <c r="F2534" s="346" t="s">
        <v>9820</v>
      </c>
      <c r="G2534" s="346" t="s">
        <v>9821</v>
      </c>
      <c r="H2534" s="346" t="s">
        <v>9773</v>
      </c>
      <c r="I2534" s="346" t="s">
        <v>9787</v>
      </c>
      <c r="J2534" s="346" t="s">
        <v>14290</v>
      </c>
      <c r="K2534" s="346" t="s">
        <v>12473</v>
      </c>
      <c r="L2534" s="347" t="s">
        <v>12474</v>
      </c>
      <c r="M2534" s="346" t="s">
        <v>14291</v>
      </c>
      <c r="N2534" s="346" t="s">
        <v>14193</v>
      </c>
      <c r="O2534" s="346" t="s">
        <v>8721</v>
      </c>
      <c r="P2534" s="346" t="s">
        <v>8721</v>
      </c>
      <c r="Q2534" s="346" t="s">
        <v>8721</v>
      </c>
      <c r="R2534" s="346" t="s">
        <v>8721</v>
      </c>
      <c r="S2534" s="346" t="s">
        <v>8721</v>
      </c>
      <c r="T2534" s="346" t="s">
        <v>8721</v>
      </c>
      <c r="U2534" s="346" t="s">
        <v>8721</v>
      </c>
      <c r="V2534" s="346" t="s">
        <v>8721</v>
      </c>
      <c r="W2534" s="346" t="s">
        <v>12476</v>
      </c>
      <c r="X2534" s="346" t="s">
        <v>290</v>
      </c>
      <c r="Y2534" s="346" t="s">
        <v>290</v>
      </c>
      <c r="Z2534" s="346" t="s">
        <v>13787</v>
      </c>
      <c r="AA2534" s="346" t="s">
        <v>13788</v>
      </c>
      <c r="AB2534" s="346" t="s">
        <v>8721</v>
      </c>
      <c r="AC2534" s="348" t="e">
        <v>#N/A</v>
      </c>
      <c r="AD2534" s="358" t="s">
        <v>12496</v>
      </c>
      <c r="AE2534" s="348" t="s">
        <v>12710</v>
      </c>
      <c r="AF2534" s="349">
        <v>0</v>
      </c>
      <c r="AG2534" s="359">
        <v>246.90732655459294</v>
      </c>
      <c r="AH2534" s="359">
        <v>194.18623327051952</v>
      </c>
      <c r="AI2534" s="349">
        <v>0</v>
      </c>
      <c r="AJ2534" s="349">
        <v>0</v>
      </c>
      <c r="AK2534" s="350">
        <v>194.18623327051952</v>
      </c>
      <c r="AL2534" s="351">
        <v>0</v>
      </c>
      <c r="AM2534" s="348" t="s">
        <v>12736</v>
      </c>
      <c r="AN2534" s="348" t="s">
        <v>14194</v>
      </c>
      <c r="AO2534" s="346" t="s">
        <v>14195</v>
      </c>
      <c r="AP2534" s="352">
        <v>44364</v>
      </c>
      <c r="AQ2534" s="346" t="s">
        <v>12921</v>
      </c>
      <c r="AR2534" s="346" t="s">
        <v>8721</v>
      </c>
      <c r="AS2534" s="346" t="s">
        <v>1994</v>
      </c>
      <c r="AT2534" s="346" t="s">
        <v>14292</v>
      </c>
      <c r="AU2534" s="346" t="s">
        <v>8721</v>
      </c>
      <c r="AV2534" s="346" t="s">
        <v>14293</v>
      </c>
      <c r="AW2534" s="327" t="s">
        <v>12484</v>
      </c>
      <c r="AX2534" s="344" t="s">
        <v>12598</v>
      </c>
      <c r="AY2534" s="346">
        <v>1.5609999999999999</v>
      </c>
      <c r="BA2534" s="309" t="s">
        <v>12486</v>
      </c>
      <c r="BB2534" s="310" t="s">
        <v>8721</v>
      </c>
      <c r="BC2534" s="309" t="s">
        <v>8721</v>
      </c>
      <c r="BD2534" s="309">
        <v>2</v>
      </c>
      <c r="BE2534" s="307"/>
      <c r="BF2534" s="310" t="b">
        <v>1</v>
      </c>
    </row>
    <row r="2535" spans="1:58" s="311" customFormat="1" ht="15" customHeight="1" x14ac:dyDescent="0.25">
      <c r="A2535" s="367">
        <v>2413</v>
      </c>
      <c r="B2535" s="373" t="s">
        <v>9823</v>
      </c>
      <c r="C2535" s="337">
        <v>100040</v>
      </c>
      <c r="D2535" s="337" t="s">
        <v>9823</v>
      </c>
      <c r="E2535" s="337" t="s">
        <v>1422</v>
      </c>
      <c r="F2535" s="337" t="s">
        <v>9820</v>
      </c>
      <c r="G2535" s="337" t="s">
        <v>9821</v>
      </c>
      <c r="H2535" s="337" t="s">
        <v>9788</v>
      </c>
      <c r="I2535" s="337" t="s">
        <v>9787</v>
      </c>
      <c r="J2535" s="337" t="s">
        <v>14294</v>
      </c>
      <c r="K2535" s="337" t="s">
        <v>12473</v>
      </c>
      <c r="L2535" s="338" t="s">
        <v>12474</v>
      </c>
      <c r="M2535" s="337" t="s">
        <v>14295</v>
      </c>
      <c r="N2535" s="337" t="s">
        <v>14193</v>
      </c>
      <c r="O2535" s="337" t="s">
        <v>8721</v>
      </c>
      <c r="P2535" s="337" t="s">
        <v>8721</v>
      </c>
      <c r="Q2535" s="337" t="s">
        <v>8721</v>
      </c>
      <c r="R2535" s="337" t="s">
        <v>8721</v>
      </c>
      <c r="S2535" s="337" t="s">
        <v>8721</v>
      </c>
      <c r="T2535" s="337" t="s">
        <v>8721</v>
      </c>
      <c r="U2535" s="337" t="s">
        <v>8721</v>
      </c>
      <c r="V2535" s="337" t="s">
        <v>8721</v>
      </c>
      <c r="W2535" s="337" t="s">
        <v>12476</v>
      </c>
      <c r="X2535" s="337" t="s">
        <v>290</v>
      </c>
      <c r="Y2535" s="337" t="s">
        <v>290</v>
      </c>
      <c r="Z2535" s="337" t="s">
        <v>13787</v>
      </c>
      <c r="AA2535" s="337" t="s">
        <v>13788</v>
      </c>
      <c r="AB2535" s="337" t="s">
        <v>8721</v>
      </c>
      <c r="AC2535" s="339" t="e">
        <v>#N/A</v>
      </c>
      <c r="AD2535" s="368" t="s">
        <v>12496</v>
      </c>
      <c r="AE2535" s="339" t="s">
        <v>12710</v>
      </c>
      <c r="AF2535" s="340">
        <v>0</v>
      </c>
      <c r="AG2535" s="366">
        <v>273.2958298263822</v>
      </c>
      <c r="AH2535" s="366">
        <v>214.94010932394042</v>
      </c>
      <c r="AI2535" s="340">
        <v>0</v>
      </c>
      <c r="AJ2535" s="340">
        <v>0</v>
      </c>
      <c r="AK2535" s="341">
        <v>214.94010932394042</v>
      </c>
      <c r="AL2535" s="342">
        <v>0</v>
      </c>
      <c r="AM2535" s="339" t="s">
        <v>12736</v>
      </c>
      <c r="AN2535" s="339" t="s">
        <v>14194</v>
      </c>
      <c r="AO2535" s="337" t="s">
        <v>14195</v>
      </c>
      <c r="AP2535" s="343">
        <v>44364</v>
      </c>
      <c r="AQ2535" s="335" t="s">
        <v>12921</v>
      </c>
      <c r="AR2535" s="335" t="s">
        <v>8721</v>
      </c>
      <c r="AS2535" s="335" t="s">
        <v>1994</v>
      </c>
      <c r="AT2535" s="335" t="s">
        <v>14296</v>
      </c>
      <c r="AU2535" s="335" t="s">
        <v>8721</v>
      </c>
      <c r="AV2535" s="335" t="s">
        <v>14297</v>
      </c>
      <c r="AW2535" s="327" t="s">
        <v>12484</v>
      </c>
      <c r="AX2535" s="344" t="s">
        <v>12598</v>
      </c>
      <c r="AY2535" s="335">
        <v>1.5609999999999999</v>
      </c>
      <c r="BA2535" s="311" t="s">
        <v>12486</v>
      </c>
      <c r="BB2535" s="310" t="s">
        <v>8721</v>
      </c>
      <c r="BC2535" s="311" t="s">
        <v>8721</v>
      </c>
      <c r="BD2535" s="311">
        <v>2</v>
      </c>
      <c r="BE2535" s="307"/>
      <c r="BF2535" s="310" t="b">
        <v>1</v>
      </c>
    </row>
    <row r="2536" spans="1:58" s="309" customFormat="1" ht="15" customHeight="1" x14ac:dyDescent="0.25">
      <c r="A2536" s="367">
        <v>2414</v>
      </c>
      <c r="B2536" s="373" t="s">
        <v>9824</v>
      </c>
      <c r="C2536" s="346">
        <v>100041</v>
      </c>
      <c r="D2536" s="346" t="s">
        <v>9824</v>
      </c>
      <c r="E2536" s="346" t="s">
        <v>1422</v>
      </c>
      <c r="F2536" s="346" t="s">
        <v>9820</v>
      </c>
      <c r="G2536" s="346" t="s">
        <v>9821</v>
      </c>
      <c r="H2536" s="346" t="s">
        <v>5748</v>
      </c>
      <c r="I2536" s="346" t="s">
        <v>9787</v>
      </c>
      <c r="J2536" s="346" t="s">
        <v>14298</v>
      </c>
      <c r="K2536" s="346" t="s">
        <v>12473</v>
      </c>
      <c r="L2536" s="347" t="s">
        <v>12474</v>
      </c>
      <c r="M2536" s="346" t="s">
        <v>14299</v>
      </c>
      <c r="N2536" s="346" t="s">
        <v>14193</v>
      </c>
      <c r="O2536" s="346" t="s">
        <v>8721</v>
      </c>
      <c r="P2536" s="346" t="s">
        <v>8721</v>
      </c>
      <c r="Q2536" s="346" t="s">
        <v>8721</v>
      </c>
      <c r="R2536" s="346" t="s">
        <v>8721</v>
      </c>
      <c r="S2536" s="346" t="s">
        <v>8721</v>
      </c>
      <c r="T2536" s="346" t="s">
        <v>8721</v>
      </c>
      <c r="U2536" s="346" t="s">
        <v>8721</v>
      </c>
      <c r="V2536" s="346" t="s">
        <v>8721</v>
      </c>
      <c r="W2536" s="346" t="s">
        <v>12476</v>
      </c>
      <c r="X2536" s="346" t="s">
        <v>290</v>
      </c>
      <c r="Y2536" s="346" t="s">
        <v>290</v>
      </c>
      <c r="Z2536" s="346" t="s">
        <v>13787</v>
      </c>
      <c r="AA2536" s="346" t="s">
        <v>13788</v>
      </c>
      <c r="AB2536" s="346" t="s">
        <v>8721</v>
      </c>
      <c r="AC2536" s="348" t="e">
        <v>#N/A</v>
      </c>
      <c r="AD2536" s="358" t="s">
        <v>12496</v>
      </c>
      <c r="AE2536" s="348" t="s">
        <v>12710</v>
      </c>
      <c r="AF2536" s="349">
        <v>0</v>
      </c>
      <c r="AG2536" s="359">
        <v>297.29581757139505</v>
      </c>
      <c r="AH2536" s="359">
        <v>233.81547962491936</v>
      </c>
      <c r="AI2536" s="349">
        <v>0</v>
      </c>
      <c r="AJ2536" s="349">
        <v>0</v>
      </c>
      <c r="AK2536" s="350">
        <v>233.81547962491936</v>
      </c>
      <c r="AL2536" s="351">
        <v>0</v>
      </c>
      <c r="AM2536" s="348" t="s">
        <v>12736</v>
      </c>
      <c r="AN2536" s="348" t="s">
        <v>14194</v>
      </c>
      <c r="AO2536" s="346" t="s">
        <v>14195</v>
      </c>
      <c r="AP2536" s="352">
        <v>44364</v>
      </c>
      <c r="AQ2536" s="346" t="s">
        <v>12921</v>
      </c>
      <c r="AR2536" s="346" t="s">
        <v>8721</v>
      </c>
      <c r="AS2536" s="346" t="s">
        <v>1994</v>
      </c>
      <c r="AT2536" s="346" t="s">
        <v>14300</v>
      </c>
      <c r="AU2536" s="346" t="s">
        <v>8721</v>
      </c>
      <c r="AV2536" s="346" t="s">
        <v>14297</v>
      </c>
      <c r="AW2536" s="327" t="s">
        <v>12484</v>
      </c>
      <c r="AX2536" s="344" t="s">
        <v>12598</v>
      </c>
      <c r="AY2536" s="346">
        <v>1.5609999999999999</v>
      </c>
      <c r="BA2536" s="309" t="s">
        <v>12486</v>
      </c>
      <c r="BB2536" s="310" t="s">
        <v>8721</v>
      </c>
      <c r="BC2536" s="309" t="s">
        <v>8721</v>
      </c>
      <c r="BD2536" s="309">
        <v>2</v>
      </c>
      <c r="BE2536" s="307"/>
      <c r="BF2536" s="310" t="b">
        <v>1</v>
      </c>
    </row>
    <row r="2537" spans="1:58" s="311" customFormat="1" ht="15" customHeight="1" x14ac:dyDescent="0.25">
      <c r="A2537" s="367">
        <v>2415</v>
      </c>
      <c r="B2537" s="373" t="s">
        <v>9825</v>
      </c>
      <c r="C2537" s="337">
        <v>100043</v>
      </c>
      <c r="D2537" s="337" t="s">
        <v>9825</v>
      </c>
      <c r="E2537" s="337" t="s">
        <v>1422</v>
      </c>
      <c r="F2537" s="337" t="s">
        <v>9820</v>
      </c>
      <c r="G2537" s="337" t="s">
        <v>9821</v>
      </c>
      <c r="H2537" s="337" t="s">
        <v>9826</v>
      </c>
      <c r="I2537" s="337" t="s">
        <v>9787</v>
      </c>
      <c r="J2537" s="337" t="s">
        <v>14301</v>
      </c>
      <c r="K2537" s="337" t="s">
        <v>12473</v>
      </c>
      <c r="L2537" s="338" t="s">
        <v>12474</v>
      </c>
      <c r="M2537" s="337" t="s">
        <v>14302</v>
      </c>
      <c r="N2537" s="337" t="s">
        <v>8721</v>
      </c>
      <c r="O2537" s="337" t="s">
        <v>14193</v>
      </c>
      <c r="P2537" s="337" t="s">
        <v>8721</v>
      </c>
      <c r="Q2537" s="337" t="s">
        <v>8721</v>
      </c>
      <c r="R2537" s="337" t="s">
        <v>8721</v>
      </c>
      <c r="S2537" s="337" t="s">
        <v>8721</v>
      </c>
      <c r="T2537" s="337" t="s">
        <v>8721</v>
      </c>
      <c r="U2537" s="337" t="s">
        <v>8721</v>
      </c>
      <c r="V2537" s="337" t="s">
        <v>8721</v>
      </c>
      <c r="W2537" s="337" t="s">
        <v>12476</v>
      </c>
      <c r="X2537" s="337" t="s">
        <v>290</v>
      </c>
      <c r="Y2537" s="337" t="s">
        <v>290</v>
      </c>
      <c r="Z2537" s="337" t="s">
        <v>13787</v>
      </c>
      <c r="AA2537" s="337" t="s">
        <v>13788</v>
      </c>
      <c r="AB2537" s="337" t="s">
        <v>8721</v>
      </c>
      <c r="AC2537" s="348" t="e">
        <v>#N/A</v>
      </c>
      <c r="AD2537" s="358" t="s">
        <v>12496</v>
      </c>
      <c r="AE2537" s="339" t="s">
        <v>12710</v>
      </c>
      <c r="AF2537" s="340">
        <v>0</v>
      </c>
      <c r="AG2537" s="366">
        <v>401.79883789377942</v>
      </c>
      <c r="AH2537" s="366">
        <v>316.00440518241771</v>
      </c>
      <c r="AI2537" s="340">
        <v>0</v>
      </c>
      <c r="AJ2537" s="340">
        <v>0</v>
      </c>
      <c r="AK2537" s="341">
        <v>316.00440518241771</v>
      </c>
      <c r="AL2537" s="342">
        <v>0</v>
      </c>
      <c r="AM2537" s="339" t="s">
        <v>12736</v>
      </c>
      <c r="AN2537" s="339" t="s">
        <v>14194</v>
      </c>
      <c r="AO2537" s="337" t="s">
        <v>14195</v>
      </c>
      <c r="AP2537" s="343">
        <v>44364</v>
      </c>
      <c r="AQ2537" s="335" t="s">
        <v>12921</v>
      </c>
      <c r="AR2537" s="335" t="s">
        <v>8721</v>
      </c>
      <c r="AS2537" s="335" t="s">
        <v>1994</v>
      </c>
      <c r="AT2537" s="335" t="s">
        <v>14303</v>
      </c>
      <c r="AU2537" s="335" t="s">
        <v>8721</v>
      </c>
      <c r="AV2537" s="335" t="s">
        <v>14297</v>
      </c>
      <c r="AW2537" s="327" t="s">
        <v>12484</v>
      </c>
      <c r="AX2537" s="344" t="s">
        <v>12598</v>
      </c>
      <c r="AY2537" s="335">
        <v>1.5609999999999999</v>
      </c>
      <c r="BA2537" s="311" t="s">
        <v>12486</v>
      </c>
      <c r="BB2537" s="310" t="s">
        <v>8721</v>
      </c>
      <c r="BC2537" s="311" t="s">
        <v>8721</v>
      </c>
      <c r="BD2537" s="311">
        <v>2</v>
      </c>
      <c r="BE2537" s="307"/>
      <c r="BF2537" s="310" t="b">
        <v>1</v>
      </c>
    </row>
    <row r="2538" spans="1:58" s="311" customFormat="1" ht="15" customHeight="1" x14ac:dyDescent="0.25">
      <c r="A2538" s="367"/>
      <c r="B2538" s="373" t="s">
        <v>9827</v>
      </c>
      <c r="C2538" s="337">
        <v>100043</v>
      </c>
      <c r="D2538" s="337" t="s">
        <v>9827</v>
      </c>
      <c r="E2538" s="337" t="s">
        <v>1422</v>
      </c>
      <c r="F2538" s="337" t="s">
        <v>9820</v>
      </c>
      <c r="G2538" s="337" t="s">
        <v>9821</v>
      </c>
      <c r="H2538" s="337" t="s">
        <v>9828</v>
      </c>
      <c r="I2538" s="337" t="s">
        <v>9787</v>
      </c>
      <c r="J2538" s="337" t="s">
        <v>14304</v>
      </c>
      <c r="K2538" s="337" t="s">
        <v>12473</v>
      </c>
      <c r="L2538" s="338" t="s">
        <v>12474</v>
      </c>
      <c r="M2538" s="337" t="s">
        <v>14305</v>
      </c>
      <c r="N2538" s="337" t="s">
        <v>8721</v>
      </c>
      <c r="O2538" s="337" t="s">
        <v>14193</v>
      </c>
      <c r="P2538" s="337" t="s">
        <v>8721</v>
      </c>
      <c r="Q2538" s="337" t="s">
        <v>8721</v>
      </c>
      <c r="R2538" s="337" t="s">
        <v>8721</v>
      </c>
      <c r="S2538" s="337" t="s">
        <v>8721</v>
      </c>
      <c r="T2538" s="337" t="s">
        <v>8721</v>
      </c>
      <c r="U2538" s="337" t="s">
        <v>8721</v>
      </c>
      <c r="V2538" s="337" t="s">
        <v>8721</v>
      </c>
      <c r="W2538" s="337" t="s">
        <v>12476</v>
      </c>
      <c r="X2538" s="337" t="s">
        <v>290</v>
      </c>
      <c r="Y2538" s="337" t="s">
        <v>290</v>
      </c>
      <c r="Z2538" s="337" t="s">
        <v>13787</v>
      </c>
      <c r="AA2538" s="337" t="s">
        <v>13788</v>
      </c>
      <c r="AB2538" s="337" t="s">
        <v>8721</v>
      </c>
      <c r="AC2538" s="348" t="e">
        <v>#N/A</v>
      </c>
      <c r="AD2538" s="358" t="s">
        <v>12496</v>
      </c>
      <c r="AE2538" s="339" t="s">
        <v>12710</v>
      </c>
      <c r="AF2538" s="340">
        <v>0</v>
      </c>
      <c r="AG2538" s="366">
        <v>452.17927138886387</v>
      </c>
      <c r="AH2538" s="366">
        <v>355.62731450415964</v>
      </c>
      <c r="AI2538" s="340">
        <v>0</v>
      </c>
      <c r="AJ2538" s="340">
        <v>0</v>
      </c>
      <c r="AK2538" s="341">
        <v>355.62731450415964</v>
      </c>
      <c r="AL2538" s="342">
        <v>0</v>
      </c>
      <c r="AM2538" s="339" t="s">
        <v>12736</v>
      </c>
      <c r="AN2538" s="339" t="s">
        <v>14194</v>
      </c>
      <c r="AO2538" s="337" t="s">
        <v>14195</v>
      </c>
      <c r="AP2538" s="343">
        <v>44362</v>
      </c>
      <c r="AQ2538" s="335" t="s">
        <v>8721</v>
      </c>
      <c r="AR2538" s="335" t="s">
        <v>8721</v>
      </c>
      <c r="AS2538" s="335" t="s">
        <v>12921</v>
      </c>
      <c r="AT2538" s="335" t="s">
        <v>14306</v>
      </c>
      <c r="AU2538" s="335" t="s">
        <v>8721</v>
      </c>
      <c r="AV2538" s="335" t="s">
        <v>8721</v>
      </c>
      <c r="AW2538" s="327" t="s">
        <v>12484</v>
      </c>
      <c r="AX2538" s="344" t="s">
        <v>12598</v>
      </c>
      <c r="AY2538" s="390">
        <v>2</v>
      </c>
      <c r="BA2538" s="311" t="s">
        <v>13642</v>
      </c>
      <c r="BB2538" s="310" t="s">
        <v>8721</v>
      </c>
      <c r="BC2538" s="311" t="s">
        <v>8721</v>
      </c>
      <c r="BD2538" s="311">
        <v>2</v>
      </c>
      <c r="BE2538" s="307"/>
      <c r="BF2538" s="310" t="b">
        <v>1</v>
      </c>
    </row>
    <row r="2539" spans="1:58" s="311" customFormat="1" ht="15" customHeight="1" x14ac:dyDescent="0.25">
      <c r="A2539" s="367"/>
      <c r="B2539" s="373" t="s">
        <v>9829</v>
      </c>
      <c r="C2539" s="337">
        <v>100043</v>
      </c>
      <c r="D2539" s="337" t="s">
        <v>9829</v>
      </c>
      <c r="E2539" s="337" t="s">
        <v>1422</v>
      </c>
      <c r="F2539" s="337" t="s">
        <v>9820</v>
      </c>
      <c r="G2539" s="337" t="s">
        <v>9821</v>
      </c>
      <c r="H2539" s="337" t="s">
        <v>9830</v>
      </c>
      <c r="I2539" s="337" t="s">
        <v>9787</v>
      </c>
      <c r="J2539" s="337" t="s">
        <v>14307</v>
      </c>
      <c r="K2539" s="337" t="s">
        <v>12473</v>
      </c>
      <c r="L2539" s="338" t="s">
        <v>12474</v>
      </c>
      <c r="M2539" s="337" t="s">
        <v>14308</v>
      </c>
      <c r="N2539" s="337" t="s">
        <v>8721</v>
      </c>
      <c r="O2539" s="337" t="s">
        <v>14193</v>
      </c>
      <c r="P2539" s="337" t="s">
        <v>8721</v>
      </c>
      <c r="Q2539" s="337" t="s">
        <v>8721</v>
      </c>
      <c r="R2539" s="337" t="s">
        <v>8721</v>
      </c>
      <c r="S2539" s="337" t="s">
        <v>8721</v>
      </c>
      <c r="T2539" s="337" t="s">
        <v>8721</v>
      </c>
      <c r="U2539" s="337" t="s">
        <v>8721</v>
      </c>
      <c r="V2539" s="337" t="s">
        <v>8721</v>
      </c>
      <c r="W2539" s="337" t="s">
        <v>12476</v>
      </c>
      <c r="X2539" s="337" t="s">
        <v>290</v>
      </c>
      <c r="Y2539" s="337" t="s">
        <v>290</v>
      </c>
      <c r="Z2539" s="337" t="s">
        <v>13787</v>
      </c>
      <c r="AA2539" s="337" t="s">
        <v>13788</v>
      </c>
      <c r="AB2539" s="337" t="s">
        <v>8721</v>
      </c>
      <c r="AC2539" s="348" t="e">
        <v>#N/A</v>
      </c>
      <c r="AD2539" s="358" t="s">
        <v>12496</v>
      </c>
      <c r="AE2539" s="339" t="s">
        <v>12710</v>
      </c>
      <c r="AF2539" s="340">
        <v>0</v>
      </c>
      <c r="AG2539" s="366">
        <v>513.17571166274979</v>
      </c>
      <c r="AH2539" s="366">
        <v>403.59943888369759</v>
      </c>
      <c r="AI2539" s="340">
        <v>0</v>
      </c>
      <c r="AJ2539" s="340">
        <v>0</v>
      </c>
      <c r="AK2539" s="341">
        <v>403.59943888369759</v>
      </c>
      <c r="AL2539" s="342">
        <v>0</v>
      </c>
      <c r="AM2539" s="339" t="s">
        <v>12736</v>
      </c>
      <c r="AN2539" s="339" t="s">
        <v>14194</v>
      </c>
      <c r="AO2539" s="337" t="s">
        <v>14195</v>
      </c>
      <c r="AP2539" s="343">
        <v>44364</v>
      </c>
      <c r="AQ2539" s="335" t="s">
        <v>8721</v>
      </c>
      <c r="AR2539" s="335" t="s">
        <v>8721</v>
      </c>
      <c r="AS2539" s="335" t="s">
        <v>12921</v>
      </c>
      <c r="AT2539" s="335" t="s">
        <v>14306</v>
      </c>
      <c r="AU2539" s="335" t="s">
        <v>8721</v>
      </c>
      <c r="AV2539" s="335" t="s">
        <v>14309</v>
      </c>
      <c r="AW2539" s="327" t="s">
        <v>12484</v>
      </c>
      <c r="AX2539" s="344" t="s">
        <v>12598</v>
      </c>
      <c r="AY2539" s="390">
        <v>2</v>
      </c>
      <c r="BA2539" s="311" t="s">
        <v>13642</v>
      </c>
      <c r="BB2539" s="310" t="s">
        <v>8721</v>
      </c>
      <c r="BC2539" s="311" t="s">
        <v>8721</v>
      </c>
      <c r="BD2539" s="311">
        <v>2</v>
      </c>
      <c r="BE2539" s="307"/>
      <c r="BF2539" s="310" t="b">
        <v>1</v>
      </c>
    </row>
    <row r="2540" spans="1:58" s="309" customFormat="1" ht="15" customHeight="1" x14ac:dyDescent="0.25">
      <c r="A2540" s="345">
        <v>2481</v>
      </c>
      <c r="B2540" s="345" t="s">
        <v>5150</v>
      </c>
      <c r="C2540" s="337">
        <v>100043</v>
      </c>
      <c r="D2540" s="337" t="s">
        <v>5150</v>
      </c>
      <c r="E2540" s="337" t="s">
        <v>9831</v>
      </c>
      <c r="F2540" s="337" t="s">
        <v>9832</v>
      </c>
      <c r="G2540" s="337" t="s">
        <v>9833</v>
      </c>
      <c r="H2540" s="337" t="s">
        <v>8721</v>
      </c>
      <c r="I2540" s="337" t="s">
        <v>8721</v>
      </c>
      <c r="J2540" s="337" t="s">
        <v>14310</v>
      </c>
      <c r="K2540" s="337" t="s">
        <v>12752</v>
      </c>
      <c r="L2540" s="338" t="s">
        <v>12753</v>
      </c>
      <c r="M2540" s="337" t="s">
        <v>14311</v>
      </c>
      <c r="N2540" s="337" t="s">
        <v>14312</v>
      </c>
      <c r="O2540" s="337" t="s">
        <v>14313</v>
      </c>
      <c r="P2540" s="337" t="s">
        <v>8721</v>
      </c>
      <c r="Q2540" s="337" t="s">
        <v>14314</v>
      </c>
      <c r="R2540" s="337" t="s">
        <v>12758</v>
      </c>
      <c r="S2540" s="337" t="s">
        <v>14315</v>
      </c>
      <c r="T2540" s="337" t="s">
        <v>14316</v>
      </c>
      <c r="U2540" s="337" t="s">
        <v>8721</v>
      </c>
      <c r="V2540" s="337" t="s">
        <v>14317</v>
      </c>
      <c r="W2540" s="337" t="s">
        <v>12476</v>
      </c>
      <c r="X2540" s="337" t="s">
        <v>8723</v>
      </c>
      <c r="Y2540" s="337" t="s">
        <v>14318</v>
      </c>
      <c r="Z2540" s="337" t="s">
        <v>12484</v>
      </c>
      <c r="AA2540" s="337" t="s">
        <v>12484</v>
      </c>
      <c r="AB2540" s="337" t="s">
        <v>12484</v>
      </c>
      <c r="AC2540" s="339">
        <v>47521.844578443226</v>
      </c>
      <c r="AD2540" s="339" t="s">
        <v>12496</v>
      </c>
      <c r="AE2540" s="339">
        <v>63998.3965308232</v>
      </c>
      <c r="AF2540" s="340">
        <v>0.3467153284671538</v>
      </c>
      <c r="AG2540" s="366">
        <v>116502.67673550438</v>
      </c>
      <c r="AH2540" s="366">
        <v>103786.09207225285</v>
      </c>
      <c r="AI2540" s="340">
        <v>1.1839659843366457</v>
      </c>
      <c r="AJ2540" s="340">
        <v>0.62169831899252226</v>
      </c>
      <c r="AK2540" s="341">
        <v>103786.09207225285</v>
      </c>
      <c r="AL2540" s="342">
        <v>1.1839659843366457</v>
      </c>
      <c r="AM2540" s="339" t="s">
        <v>12762</v>
      </c>
      <c r="AN2540" s="339" t="s">
        <v>12484</v>
      </c>
      <c r="AO2540" s="337" t="s">
        <v>12763</v>
      </c>
      <c r="AP2540" s="343">
        <v>43707</v>
      </c>
      <c r="AQ2540" s="335" t="s">
        <v>12921</v>
      </c>
      <c r="AR2540" s="335" t="s">
        <v>8721</v>
      </c>
      <c r="AS2540" s="335" t="s">
        <v>12954</v>
      </c>
      <c r="AT2540" s="335" t="s">
        <v>12764</v>
      </c>
      <c r="AU2540" s="335" t="s">
        <v>8721</v>
      </c>
      <c r="AV2540" s="335" t="s">
        <v>8721</v>
      </c>
      <c r="AW2540" s="327" t="s">
        <v>12484</v>
      </c>
      <c r="AX2540" s="335" t="s">
        <v>12765</v>
      </c>
      <c r="AY2540" s="335" t="s">
        <v>12484</v>
      </c>
      <c r="BA2540" s="309" t="s">
        <v>12766</v>
      </c>
      <c r="BB2540" s="310" t="s">
        <v>14316</v>
      </c>
      <c r="BC2540" s="309" t="s">
        <v>8721</v>
      </c>
      <c r="BD2540" s="309">
        <v>1</v>
      </c>
      <c r="BE2540" s="307"/>
      <c r="BF2540" s="310" t="b">
        <v>1</v>
      </c>
    </row>
    <row r="2541" spans="1:58" s="311" customFormat="1" ht="15" customHeight="1" x14ac:dyDescent="0.25">
      <c r="A2541" s="335">
        <v>2482</v>
      </c>
      <c r="B2541" s="345" t="s">
        <v>5151</v>
      </c>
      <c r="C2541" s="346">
        <v>8118</v>
      </c>
      <c r="D2541" s="346" t="s">
        <v>5151</v>
      </c>
      <c r="E2541" s="346" t="s">
        <v>9831</v>
      </c>
      <c r="F2541" s="346" t="s">
        <v>9834</v>
      </c>
      <c r="G2541" s="346" t="s">
        <v>9833</v>
      </c>
      <c r="H2541" s="346" t="s">
        <v>8721</v>
      </c>
      <c r="I2541" s="346" t="s">
        <v>8721</v>
      </c>
      <c r="J2541" s="346" t="s">
        <v>14319</v>
      </c>
      <c r="K2541" s="346" t="s">
        <v>12752</v>
      </c>
      <c r="L2541" s="347" t="s">
        <v>12753</v>
      </c>
      <c r="M2541" s="346" t="s">
        <v>14320</v>
      </c>
      <c r="N2541" s="346" t="s">
        <v>14321</v>
      </c>
      <c r="O2541" s="346" t="s">
        <v>14322</v>
      </c>
      <c r="P2541" s="346" t="s">
        <v>8721</v>
      </c>
      <c r="Q2541" s="346" t="s">
        <v>14323</v>
      </c>
      <c r="R2541" s="346" t="s">
        <v>12758</v>
      </c>
      <c r="S2541" s="346" t="s">
        <v>14324</v>
      </c>
      <c r="T2541" s="346" t="s">
        <v>8721</v>
      </c>
      <c r="U2541" s="346" t="s">
        <v>8721</v>
      </c>
      <c r="V2541" s="346" t="s">
        <v>14317</v>
      </c>
      <c r="W2541" s="346" t="s">
        <v>12476</v>
      </c>
      <c r="X2541" s="346" t="s">
        <v>8723</v>
      </c>
      <c r="Y2541" s="346" t="s">
        <v>14325</v>
      </c>
      <c r="Z2541" s="346" t="s">
        <v>12484</v>
      </c>
      <c r="AA2541" s="346" t="s">
        <v>12484</v>
      </c>
      <c r="AB2541" s="346" t="s">
        <v>12484</v>
      </c>
      <c r="AC2541" s="348">
        <v>47521.844578443226</v>
      </c>
      <c r="AD2541" s="348" t="s">
        <v>12496</v>
      </c>
      <c r="AE2541" s="348">
        <v>63998.3965308232</v>
      </c>
      <c r="AF2541" s="349">
        <v>0.3467153284671538</v>
      </c>
      <c r="AG2541" s="359">
        <v>20123.189617950757</v>
      </c>
      <c r="AH2541" s="359">
        <v>17926.688630661854</v>
      </c>
      <c r="AI2541" s="349">
        <v>-0.62276951179639761</v>
      </c>
      <c r="AJ2541" s="349">
        <v>-0.71988847217401886</v>
      </c>
      <c r="AK2541" s="350">
        <v>17926.688630661854</v>
      </c>
      <c r="AL2541" s="351">
        <v>-0.62276951179639761</v>
      </c>
      <c r="AM2541" s="348" t="s">
        <v>12762</v>
      </c>
      <c r="AN2541" s="348" t="s">
        <v>12484</v>
      </c>
      <c r="AO2541" s="346" t="s">
        <v>12763</v>
      </c>
      <c r="AP2541" s="352">
        <v>43707</v>
      </c>
      <c r="AQ2541" s="346" t="s">
        <v>12921</v>
      </c>
      <c r="AR2541" s="346" t="s">
        <v>8721</v>
      </c>
      <c r="AS2541" s="346" t="s">
        <v>12954</v>
      </c>
      <c r="AT2541" s="346" t="s">
        <v>12764</v>
      </c>
      <c r="AU2541" s="346" t="s">
        <v>8721</v>
      </c>
      <c r="AV2541" s="346" t="s">
        <v>8721</v>
      </c>
      <c r="AW2541" s="327" t="s">
        <v>12484</v>
      </c>
      <c r="AX2541" s="346" t="s">
        <v>12765</v>
      </c>
      <c r="AY2541" s="346" t="s">
        <v>12484</v>
      </c>
      <c r="BA2541" s="311" t="s">
        <v>12766</v>
      </c>
      <c r="BB2541" s="310" t="s">
        <v>8721</v>
      </c>
      <c r="BC2541" s="311" t="s">
        <v>8721</v>
      </c>
      <c r="BD2541" s="311">
        <v>1</v>
      </c>
      <c r="BE2541" s="307"/>
      <c r="BF2541" s="310" t="b">
        <v>1</v>
      </c>
    </row>
    <row r="2542" spans="1:58" s="309" customFormat="1" ht="15" customHeight="1" x14ac:dyDescent="0.25">
      <c r="A2542" s="345">
        <v>2483</v>
      </c>
      <c r="B2542" s="345" t="s">
        <v>5257</v>
      </c>
      <c r="C2542" s="337">
        <v>8139</v>
      </c>
      <c r="D2542" s="337" t="s">
        <v>5257</v>
      </c>
      <c r="E2542" s="337" t="s">
        <v>9831</v>
      </c>
      <c r="F2542" s="337" t="s">
        <v>9835</v>
      </c>
      <c r="G2542" s="337" t="s">
        <v>9836</v>
      </c>
      <c r="H2542" s="337" t="s">
        <v>2173</v>
      </c>
      <c r="I2542" s="337" t="s">
        <v>9837</v>
      </c>
      <c r="J2542" s="337" t="s">
        <v>14326</v>
      </c>
      <c r="K2542" s="337" t="s">
        <v>12752</v>
      </c>
      <c r="L2542" s="338" t="s">
        <v>12474</v>
      </c>
      <c r="M2542" s="337" t="s">
        <v>14327</v>
      </c>
      <c r="N2542" s="337" t="s">
        <v>14328</v>
      </c>
      <c r="O2542" s="337" t="s">
        <v>14329</v>
      </c>
      <c r="P2542" s="337" t="s">
        <v>14330</v>
      </c>
      <c r="Q2542" s="337" t="s">
        <v>14331</v>
      </c>
      <c r="R2542" s="337" t="s">
        <v>14332</v>
      </c>
      <c r="S2542" s="337" t="s">
        <v>8721</v>
      </c>
      <c r="T2542" s="337" t="s">
        <v>14333</v>
      </c>
      <c r="U2542" s="337" t="s">
        <v>8721</v>
      </c>
      <c r="V2542" s="337" t="s">
        <v>14334</v>
      </c>
      <c r="W2542" s="337" t="s">
        <v>12476</v>
      </c>
      <c r="X2542" s="337" t="s">
        <v>8723</v>
      </c>
      <c r="Y2542" s="337" t="s">
        <v>13072</v>
      </c>
      <c r="Z2542" s="337" t="s">
        <v>12484</v>
      </c>
      <c r="AA2542" s="337" t="s">
        <v>12484</v>
      </c>
      <c r="AB2542" s="337" t="s">
        <v>12484</v>
      </c>
      <c r="AC2542" s="339">
        <v>1996.2896618925954</v>
      </c>
      <c r="AD2542" s="339" t="s">
        <v>12496</v>
      </c>
      <c r="AE2542" s="339">
        <v>2688.4338877312698</v>
      </c>
      <c r="AF2542" s="340">
        <v>0.34671532846715358</v>
      </c>
      <c r="AG2542" s="366">
        <v>4249.1703551167602</v>
      </c>
      <c r="AH2542" s="366">
        <v>3785.3618308534406</v>
      </c>
      <c r="AI2542" s="340">
        <v>0.89619868454596086</v>
      </c>
      <c r="AJ2542" s="340">
        <v>0.40801745139727141</v>
      </c>
      <c r="AK2542" s="341">
        <v>3785.3618308534406</v>
      </c>
      <c r="AL2542" s="342">
        <v>0.89619868454596086</v>
      </c>
      <c r="AM2542" s="339" t="s">
        <v>12762</v>
      </c>
      <c r="AN2542" s="339" t="s">
        <v>12484</v>
      </c>
      <c r="AO2542" s="337" t="s">
        <v>12763</v>
      </c>
      <c r="AP2542" s="343">
        <v>43707</v>
      </c>
      <c r="AQ2542" s="335" t="s">
        <v>12921</v>
      </c>
      <c r="AR2542" s="335" t="s">
        <v>8721</v>
      </c>
      <c r="AS2542" s="335" t="s">
        <v>12954</v>
      </c>
      <c r="AT2542" s="335" t="s">
        <v>12764</v>
      </c>
      <c r="AU2542" s="335" t="s">
        <v>8721</v>
      </c>
      <c r="AV2542" s="335" t="s">
        <v>8721</v>
      </c>
      <c r="AW2542" s="327" t="s">
        <v>12484</v>
      </c>
      <c r="AX2542" s="335" t="s">
        <v>12765</v>
      </c>
      <c r="AY2542" s="335" t="s">
        <v>12484</v>
      </c>
      <c r="AZ2542" s="311"/>
      <c r="BA2542" s="309" t="s">
        <v>12486</v>
      </c>
      <c r="BB2542" s="310" t="s">
        <v>14333</v>
      </c>
      <c r="BC2542" s="309" t="s">
        <v>8721</v>
      </c>
      <c r="BD2542" s="309">
        <v>2</v>
      </c>
      <c r="BE2542" s="307"/>
      <c r="BF2542" s="310" t="b">
        <v>1</v>
      </c>
    </row>
    <row r="2543" spans="1:58" s="311" customFormat="1" ht="15" customHeight="1" x14ac:dyDescent="0.25">
      <c r="A2543" s="335">
        <v>2484</v>
      </c>
      <c r="B2543" s="345" t="s">
        <v>5259</v>
      </c>
      <c r="C2543" s="346">
        <v>8140</v>
      </c>
      <c r="D2543" s="346" t="s">
        <v>5259</v>
      </c>
      <c r="E2543" s="346" t="s">
        <v>9831</v>
      </c>
      <c r="F2543" s="346" t="s">
        <v>9835</v>
      </c>
      <c r="G2543" s="346" t="s">
        <v>9836</v>
      </c>
      <c r="H2543" s="346" t="s">
        <v>5258</v>
      </c>
      <c r="I2543" s="346" t="s">
        <v>9838</v>
      </c>
      <c r="J2543" s="346" t="s">
        <v>14326</v>
      </c>
      <c r="K2543" s="346" t="s">
        <v>12752</v>
      </c>
      <c r="L2543" s="347" t="s">
        <v>12474</v>
      </c>
      <c r="M2543" s="346" t="s">
        <v>14335</v>
      </c>
      <c r="N2543" s="346" t="s">
        <v>14328</v>
      </c>
      <c r="O2543" s="346" t="s">
        <v>14329</v>
      </c>
      <c r="P2543" s="346" t="s">
        <v>14330</v>
      </c>
      <c r="Q2543" s="346" t="s">
        <v>14336</v>
      </c>
      <c r="R2543" s="346" t="s">
        <v>14331</v>
      </c>
      <c r="S2543" s="346" t="s">
        <v>8721</v>
      </c>
      <c r="T2543" s="346" t="s">
        <v>8721</v>
      </c>
      <c r="U2543" s="346" t="s">
        <v>8721</v>
      </c>
      <c r="V2543" s="346" t="s">
        <v>14334</v>
      </c>
      <c r="W2543" s="346" t="s">
        <v>12476</v>
      </c>
      <c r="X2543" s="346" t="s">
        <v>8723</v>
      </c>
      <c r="Y2543" s="346" t="s">
        <v>13072</v>
      </c>
      <c r="Z2543" s="346" t="s">
        <v>12484</v>
      </c>
      <c r="AA2543" s="346" t="s">
        <v>12484</v>
      </c>
      <c r="AB2543" s="346" t="s">
        <v>12484</v>
      </c>
      <c r="AC2543" s="348">
        <v>2317.7261328753016</v>
      </c>
      <c r="AD2543" s="348" t="s">
        <v>12496</v>
      </c>
      <c r="AE2543" s="348">
        <v>3121.3173103320678</v>
      </c>
      <c r="AF2543" s="349">
        <v>0.3467153284671538</v>
      </c>
      <c r="AG2543" s="359">
        <v>4933.3588021270862</v>
      </c>
      <c r="AH2543" s="359">
        <v>4394.8692442959436</v>
      </c>
      <c r="AI2543" s="349">
        <v>0.89619868454596086</v>
      </c>
      <c r="AJ2543" s="349">
        <v>0.40801745139727119</v>
      </c>
      <c r="AK2543" s="350">
        <v>4394.8692442959436</v>
      </c>
      <c r="AL2543" s="351">
        <v>0.89619868454596086</v>
      </c>
      <c r="AM2543" s="348" t="s">
        <v>12762</v>
      </c>
      <c r="AN2543" s="348" t="s">
        <v>12484</v>
      </c>
      <c r="AO2543" s="346" t="s">
        <v>12763</v>
      </c>
      <c r="AP2543" s="352">
        <v>43707</v>
      </c>
      <c r="AQ2543" s="346" t="s">
        <v>12921</v>
      </c>
      <c r="AR2543" s="346" t="s">
        <v>8721</v>
      </c>
      <c r="AS2543" s="346" t="s">
        <v>12954</v>
      </c>
      <c r="AT2543" s="346" t="s">
        <v>12764</v>
      </c>
      <c r="AU2543" s="346" t="s">
        <v>8721</v>
      </c>
      <c r="AV2543" s="346" t="s">
        <v>8721</v>
      </c>
      <c r="AW2543" s="327" t="s">
        <v>12484</v>
      </c>
      <c r="AX2543" s="346" t="s">
        <v>12765</v>
      </c>
      <c r="AY2543" s="346" t="s">
        <v>12484</v>
      </c>
      <c r="AZ2543" s="309"/>
      <c r="BA2543" s="311" t="s">
        <v>12486</v>
      </c>
      <c r="BB2543" s="310" t="s">
        <v>8721</v>
      </c>
      <c r="BC2543" s="311" t="s">
        <v>8721</v>
      </c>
      <c r="BD2543" s="311">
        <v>2</v>
      </c>
      <c r="BE2543" s="307"/>
      <c r="BF2543" s="310" t="b">
        <v>1</v>
      </c>
    </row>
    <row r="2544" spans="1:58" s="309" customFormat="1" ht="15" customHeight="1" x14ac:dyDescent="0.25">
      <c r="A2544" s="345">
        <v>2485</v>
      </c>
      <c r="B2544" s="345" t="s">
        <v>5261</v>
      </c>
      <c r="C2544" s="337">
        <v>8141</v>
      </c>
      <c r="D2544" s="337" t="s">
        <v>5261</v>
      </c>
      <c r="E2544" s="337" t="s">
        <v>9831</v>
      </c>
      <c r="F2544" s="337" t="s">
        <v>9835</v>
      </c>
      <c r="G2544" s="337" t="s">
        <v>9836</v>
      </c>
      <c r="H2544" s="337" t="s">
        <v>5260</v>
      </c>
      <c r="I2544" s="337" t="s">
        <v>9839</v>
      </c>
      <c r="J2544" s="337" t="s">
        <v>14326</v>
      </c>
      <c r="K2544" s="337" t="s">
        <v>12752</v>
      </c>
      <c r="L2544" s="338" t="s">
        <v>12474</v>
      </c>
      <c r="M2544" s="337" t="s">
        <v>14337</v>
      </c>
      <c r="N2544" s="337" t="s">
        <v>14338</v>
      </c>
      <c r="O2544" s="337" t="s">
        <v>14329</v>
      </c>
      <c r="P2544" s="337" t="s">
        <v>14330</v>
      </c>
      <c r="Q2544" s="337" t="s">
        <v>14336</v>
      </c>
      <c r="R2544" s="337" t="s">
        <v>14331</v>
      </c>
      <c r="S2544" s="337" t="s">
        <v>8721</v>
      </c>
      <c r="T2544" s="337" t="s">
        <v>8721</v>
      </c>
      <c r="U2544" s="337" t="s">
        <v>8721</v>
      </c>
      <c r="V2544" s="337" t="s">
        <v>14334</v>
      </c>
      <c r="W2544" s="337" t="s">
        <v>12476</v>
      </c>
      <c r="X2544" s="337" t="s">
        <v>8723</v>
      </c>
      <c r="Y2544" s="337" t="s">
        <v>13072</v>
      </c>
      <c r="Z2544" s="337" t="s">
        <v>12484</v>
      </c>
      <c r="AA2544" s="337" t="s">
        <v>12484</v>
      </c>
      <c r="AB2544" s="337" t="s">
        <v>12484</v>
      </c>
      <c r="AC2544" s="339">
        <v>5058.3949907278475</v>
      </c>
      <c r="AD2544" s="339" t="s">
        <v>12496</v>
      </c>
      <c r="AE2544" s="339">
        <v>6812.2180714546585</v>
      </c>
      <c r="AF2544" s="340">
        <v>0.3467153284671538</v>
      </c>
      <c r="AG2544" s="366">
        <v>10697.0639548054</v>
      </c>
      <c r="AH2544" s="366">
        <v>9529.4502720886685</v>
      </c>
      <c r="AI2544" s="340">
        <v>0.88388812845900055</v>
      </c>
      <c r="AJ2544" s="340">
        <v>0.3988762796687424</v>
      </c>
      <c r="AK2544" s="341">
        <v>9529.4502720886685</v>
      </c>
      <c r="AL2544" s="342">
        <v>0.88388812845900055</v>
      </c>
      <c r="AM2544" s="339" t="s">
        <v>12762</v>
      </c>
      <c r="AN2544" s="339" t="s">
        <v>12484</v>
      </c>
      <c r="AO2544" s="337" t="s">
        <v>12763</v>
      </c>
      <c r="AP2544" s="343">
        <v>43707</v>
      </c>
      <c r="AQ2544" s="335" t="s">
        <v>12921</v>
      </c>
      <c r="AR2544" s="335" t="s">
        <v>8721</v>
      </c>
      <c r="AS2544" s="335" t="s">
        <v>12954</v>
      </c>
      <c r="AT2544" s="335" t="s">
        <v>12764</v>
      </c>
      <c r="AU2544" s="335" t="s">
        <v>8721</v>
      </c>
      <c r="AV2544" s="335" t="s">
        <v>8721</v>
      </c>
      <c r="AW2544" s="327" t="s">
        <v>12484</v>
      </c>
      <c r="AX2544" s="335" t="s">
        <v>12765</v>
      </c>
      <c r="AY2544" s="335" t="s">
        <v>12484</v>
      </c>
      <c r="AZ2544" s="311"/>
      <c r="BA2544" s="309" t="s">
        <v>12486</v>
      </c>
      <c r="BB2544" s="310" t="s">
        <v>8721</v>
      </c>
      <c r="BC2544" s="309" t="s">
        <v>8721</v>
      </c>
      <c r="BD2544" s="309">
        <v>2</v>
      </c>
      <c r="BE2544" s="307"/>
      <c r="BF2544" s="310" t="b">
        <v>1</v>
      </c>
    </row>
    <row r="2545" spans="1:58" s="311" customFormat="1" ht="15" customHeight="1" x14ac:dyDescent="0.25">
      <c r="A2545" s="335">
        <v>2486</v>
      </c>
      <c r="B2545" s="345" t="s">
        <v>5262</v>
      </c>
      <c r="C2545" s="346">
        <v>8142</v>
      </c>
      <c r="D2545" s="346" t="s">
        <v>5262</v>
      </c>
      <c r="E2545" s="346" t="s">
        <v>9831</v>
      </c>
      <c r="F2545" s="346" t="s">
        <v>9835</v>
      </c>
      <c r="G2545" s="346" t="s">
        <v>9840</v>
      </c>
      <c r="H2545" s="346" t="s">
        <v>9841</v>
      </c>
      <c r="I2545" s="346" t="s">
        <v>9842</v>
      </c>
      <c r="J2545" s="346" t="s">
        <v>14339</v>
      </c>
      <c r="K2545" s="346" t="s">
        <v>12752</v>
      </c>
      <c r="L2545" s="347" t="s">
        <v>12474</v>
      </c>
      <c r="M2545" s="346" t="s">
        <v>14340</v>
      </c>
      <c r="N2545" s="346" t="s">
        <v>14341</v>
      </c>
      <c r="O2545" s="346" t="s">
        <v>14329</v>
      </c>
      <c r="P2545" s="346" t="s">
        <v>14330</v>
      </c>
      <c r="Q2545" s="346" t="s">
        <v>14336</v>
      </c>
      <c r="R2545" s="346" t="s">
        <v>14331</v>
      </c>
      <c r="S2545" s="346" t="s">
        <v>8721</v>
      </c>
      <c r="T2545" s="346" t="s">
        <v>14342</v>
      </c>
      <c r="U2545" s="346" t="s">
        <v>8721</v>
      </c>
      <c r="V2545" s="346" t="s">
        <v>14343</v>
      </c>
      <c r="W2545" s="346" t="s">
        <v>12476</v>
      </c>
      <c r="X2545" s="346" t="s">
        <v>8805</v>
      </c>
      <c r="Y2545" s="346" t="s">
        <v>9843</v>
      </c>
      <c r="Z2545" s="346" t="s">
        <v>12484</v>
      </c>
      <c r="AA2545" s="346" t="s">
        <v>12484</v>
      </c>
      <c r="AB2545" s="346" t="s">
        <v>12484</v>
      </c>
      <c r="AC2545" s="348">
        <v>139.57109924249079</v>
      </c>
      <c r="AD2545" s="348" t="s">
        <v>12496</v>
      </c>
      <c r="AE2545" s="348">
        <v>187.96253876087272</v>
      </c>
      <c r="AF2545" s="349">
        <v>0.3467153284671538</v>
      </c>
      <c r="AG2545" s="359">
        <v>194.87720472120731</v>
      </c>
      <c r="AH2545" s="359">
        <v>173.60582673904111</v>
      </c>
      <c r="AI2545" s="349">
        <v>0.24385225652925757</v>
      </c>
      <c r="AJ2545" s="349">
        <v>-7.638070924385798E-2</v>
      </c>
      <c r="AK2545" s="350">
        <v>173.60582673904111</v>
      </c>
      <c r="AL2545" s="351">
        <v>0.24385225652925757</v>
      </c>
      <c r="AM2545" s="348" t="s">
        <v>12762</v>
      </c>
      <c r="AN2545" s="348" t="s">
        <v>12484</v>
      </c>
      <c r="AO2545" s="346" t="s">
        <v>12763</v>
      </c>
      <c r="AP2545" s="352">
        <v>43707</v>
      </c>
      <c r="AQ2545" s="346" t="s">
        <v>12921</v>
      </c>
      <c r="AR2545" s="346" t="s">
        <v>8721</v>
      </c>
      <c r="AS2545" s="346" t="s">
        <v>12954</v>
      </c>
      <c r="AT2545" s="346" t="s">
        <v>12764</v>
      </c>
      <c r="AU2545" s="346" t="s">
        <v>8721</v>
      </c>
      <c r="AV2545" s="346" t="s">
        <v>8721</v>
      </c>
      <c r="AW2545" s="327" t="s">
        <v>12484</v>
      </c>
      <c r="AX2545" s="346" t="s">
        <v>12765</v>
      </c>
      <c r="AY2545" s="346" t="s">
        <v>12484</v>
      </c>
      <c r="AZ2545" s="309"/>
      <c r="BA2545" s="311" t="s">
        <v>12486</v>
      </c>
      <c r="BB2545" s="310" t="s">
        <v>14342</v>
      </c>
      <c r="BC2545" s="311" t="s">
        <v>8721</v>
      </c>
      <c r="BD2545" s="311">
        <v>2</v>
      </c>
      <c r="BE2545" s="307"/>
      <c r="BF2545" s="310" t="b">
        <v>1</v>
      </c>
    </row>
    <row r="2546" spans="1:58" s="309" customFormat="1" ht="15" customHeight="1" x14ac:dyDescent="0.25">
      <c r="A2546" s="345">
        <v>2487</v>
      </c>
      <c r="B2546" s="345" t="s">
        <v>5263</v>
      </c>
      <c r="C2546" s="337">
        <v>8440</v>
      </c>
      <c r="D2546" s="337" t="s">
        <v>5263</v>
      </c>
      <c r="E2546" s="337" t="s">
        <v>9831</v>
      </c>
      <c r="F2546" s="337" t="s">
        <v>9835</v>
      </c>
      <c r="G2546" s="337" t="s">
        <v>9840</v>
      </c>
      <c r="H2546" s="337" t="s">
        <v>9841</v>
      </c>
      <c r="I2546" s="337" t="s">
        <v>9844</v>
      </c>
      <c r="J2546" s="337" t="s">
        <v>14344</v>
      </c>
      <c r="K2546" s="337" t="s">
        <v>12752</v>
      </c>
      <c r="L2546" s="338" t="s">
        <v>12474</v>
      </c>
      <c r="M2546" s="337" t="s">
        <v>14345</v>
      </c>
      <c r="N2546" s="337" t="s">
        <v>14341</v>
      </c>
      <c r="O2546" s="337" t="s">
        <v>14329</v>
      </c>
      <c r="P2546" s="337" t="s">
        <v>14330</v>
      </c>
      <c r="Q2546" s="337" t="s">
        <v>14336</v>
      </c>
      <c r="R2546" s="337" t="s">
        <v>14331</v>
      </c>
      <c r="S2546" s="337" t="s">
        <v>8721</v>
      </c>
      <c r="T2546" s="337" t="s">
        <v>14346</v>
      </c>
      <c r="U2546" s="337" t="s">
        <v>8721</v>
      </c>
      <c r="V2546" s="337" t="s">
        <v>14343</v>
      </c>
      <c r="W2546" s="337" t="s">
        <v>12476</v>
      </c>
      <c r="X2546" s="337" t="s">
        <v>8805</v>
      </c>
      <c r="Y2546" s="337" t="s">
        <v>9843</v>
      </c>
      <c r="Z2546" s="337" t="s">
        <v>12484</v>
      </c>
      <c r="AA2546" s="337" t="s">
        <v>12484</v>
      </c>
      <c r="AB2546" s="337" t="s">
        <v>12484</v>
      </c>
      <c r="AC2546" s="339">
        <v>159.87235004139853</v>
      </c>
      <c r="AD2546" s="339" t="s">
        <v>12496</v>
      </c>
      <c r="AE2546" s="339">
        <v>215.30254439881782</v>
      </c>
      <c r="AF2546" s="340">
        <v>0.3467153284671538</v>
      </c>
      <c r="AG2546" s="366">
        <v>224.53243152660843</v>
      </c>
      <c r="AH2546" s="366">
        <v>200.02410472106911</v>
      </c>
      <c r="AI2546" s="340">
        <v>0.25114883636397023</v>
      </c>
      <c r="AJ2546" s="340">
        <v>-7.0962652672824644E-2</v>
      </c>
      <c r="AK2546" s="341">
        <v>200.02410472106911</v>
      </c>
      <c r="AL2546" s="342">
        <v>0.25114883636397023</v>
      </c>
      <c r="AM2546" s="339" t="s">
        <v>12762</v>
      </c>
      <c r="AN2546" s="339" t="s">
        <v>12484</v>
      </c>
      <c r="AO2546" s="337" t="s">
        <v>12763</v>
      </c>
      <c r="AP2546" s="343">
        <v>43707</v>
      </c>
      <c r="AQ2546" s="335" t="s">
        <v>12921</v>
      </c>
      <c r="AR2546" s="335" t="s">
        <v>8721</v>
      </c>
      <c r="AS2546" s="335" t="s">
        <v>12954</v>
      </c>
      <c r="AT2546" s="335" t="s">
        <v>12764</v>
      </c>
      <c r="AU2546" s="335" t="s">
        <v>8721</v>
      </c>
      <c r="AV2546" s="335" t="s">
        <v>8721</v>
      </c>
      <c r="AW2546" s="327" t="s">
        <v>12484</v>
      </c>
      <c r="AX2546" s="335" t="s">
        <v>12765</v>
      </c>
      <c r="AY2546" s="335" t="s">
        <v>12484</v>
      </c>
      <c r="AZ2546" s="311"/>
      <c r="BA2546" s="309" t="s">
        <v>12486</v>
      </c>
      <c r="BB2546" s="310" t="s">
        <v>14346</v>
      </c>
      <c r="BC2546" s="309" t="s">
        <v>8721</v>
      </c>
      <c r="BD2546" s="309">
        <v>2</v>
      </c>
      <c r="BE2546" s="307"/>
      <c r="BF2546" s="310" t="b">
        <v>1</v>
      </c>
    </row>
    <row r="2547" spans="1:58" s="311" customFormat="1" ht="15" customHeight="1" x14ac:dyDescent="0.25">
      <c r="A2547" s="335">
        <v>2488</v>
      </c>
      <c r="B2547" s="345" t="s">
        <v>5254</v>
      </c>
      <c r="C2547" s="337">
        <v>8135</v>
      </c>
      <c r="D2547" s="337" t="s">
        <v>5254</v>
      </c>
      <c r="E2547" s="337" t="s">
        <v>9831</v>
      </c>
      <c r="F2547" s="337" t="s">
        <v>9835</v>
      </c>
      <c r="G2547" s="337" t="s">
        <v>9845</v>
      </c>
      <c r="H2547" s="337" t="s">
        <v>5253</v>
      </c>
      <c r="I2547" s="337" t="s">
        <v>5249</v>
      </c>
      <c r="J2547" s="337" t="s">
        <v>14347</v>
      </c>
      <c r="K2547" s="337" t="s">
        <v>12752</v>
      </c>
      <c r="L2547" s="338" t="s">
        <v>12474</v>
      </c>
      <c r="M2547" s="337" t="s">
        <v>14348</v>
      </c>
      <c r="N2547" s="337" t="s">
        <v>14349</v>
      </c>
      <c r="O2547" s="337" t="s">
        <v>14329</v>
      </c>
      <c r="P2547" s="337" t="s">
        <v>14330</v>
      </c>
      <c r="Q2547" s="337" t="s">
        <v>14331</v>
      </c>
      <c r="R2547" s="337" t="s">
        <v>14332</v>
      </c>
      <c r="S2547" s="337" t="s">
        <v>8721</v>
      </c>
      <c r="T2547" s="337" t="s">
        <v>14333</v>
      </c>
      <c r="U2547" s="337" t="s">
        <v>8721</v>
      </c>
      <c r="V2547" s="337" t="s">
        <v>14334</v>
      </c>
      <c r="W2547" s="337" t="s">
        <v>12476</v>
      </c>
      <c r="X2547" s="337" t="s">
        <v>8723</v>
      </c>
      <c r="Y2547" s="337" t="s">
        <v>13072</v>
      </c>
      <c r="Z2547" s="337" t="s">
        <v>12484</v>
      </c>
      <c r="AA2547" s="337" t="s">
        <v>12484</v>
      </c>
      <c r="AB2547" s="337" t="s">
        <v>12484</v>
      </c>
      <c r="AC2547" s="339">
        <v>2410.7735323702955</v>
      </c>
      <c r="AD2547" s="339" t="s">
        <v>12496</v>
      </c>
      <c r="AE2547" s="339">
        <v>3246.6256695059833</v>
      </c>
      <c r="AF2547" s="340">
        <v>0.3467153284671538</v>
      </c>
      <c r="AG2547" s="366">
        <v>5242.6204530976975</v>
      </c>
      <c r="AH2547" s="366">
        <v>4670.3741432513789</v>
      </c>
      <c r="AI2547" s="340">
        <v>0.93729277368472785</v>
      </c>
      <c r="AJ2547" s="340">
        <v>0.43853176148947215</v>
      </c>
      <c r="AK2547" s="341">
        <v>4670.3741432513789</v>
      </c>
      <c r="AL2547" s="342">
        <v>0.93729277368472785</v>
      </c>
      <c r="AM2547" s="339" t="s">
        <v>12762</v>
      </c>
      <c r="AN2547" s="339" t="s">
        <v>12484</v>
      </c>
      <c r="AO2547" s="337" t="s">
        <v>12763</v>
      </c>
      <c r="AP2547" s="343">
        <v>43707</v>
      </c>
      <c r="AQ2547" s="335" t="s">
        <v>12921</v>
      </c>
      <c r="AR2547" s="335" t="s">
        <v>8721</v>
      </c>
      <c r="AS2547" s="335" t="s">
        <v>12954</v>
      </c>
      <c r="AT2547" s="335" t="s">
        <v>12764</v>
      </c>
      <c r="AU2547" s="335" t="s">
        <v>8721</v>
      </c>
      <c r="AV2547" s="335" t="s">
        <v>8721</v>
      </c>
      <c r="AW2547" s="327" t="s">
        <v>12484</v>
      </c>
      <c r="AX2547" s="335" t="s">
        <v>12765</v>
      </c>
      <c r="AY2547" s="335" t="s">
        <v>12484</v>
      </c>
      <c r="BA2547" s="311" t="s">
        <v>12486</v>
      </c>
      <c r="BB2547" s="310" t="s">
        <v>14333</v>
      </c>
      <c r="BC2547" s="311" t="s">
        <v>8721</v>
      </c>
      <c r="BD2547" s="311">
        <v>2</v>
      </c>
      <c r="BE2547" s="307"/>
      <c r="BF2547" s="310" t="b">
        <v>1</v>
      </c>
    </row>
    <row r="2548" spans="1:58" s="309" customFormat="1" ht="15" customHeight="1" x14ac:dyDescent="0.25">
      <c r="A2548" s="345">
        <v>2489</v>
      </c>
      <c r="B2548" s="345" t="s">
        <v>5256</v>
      </c>
      <c r="C2548" s="346">
        <v>8421</v>
      </c>
      <c r="D2548" s="346" t="s">
        <v>5256</v>
      </c>
      <c r="E2548" s="346" t="s">
        <v>9831</v>
      </c>
      <c r="F2548" s="346" t="s">
        <v>9835</v>
      </c>
      <c r="G2548" s="346" t="s">
        <v>9845</v>
      </c>
      <c r="H2548" s="346" t="s">
        <v>5253</v>
      </c>
      <c r="I2548" s="346" t="s">
        <v>5255</v>
      </c>
      <c r="J2548" s="346" t="s">
        <v>14347</v>
      </c>
      <c r="K2548" s="346" t="s">
        <v>12752</v>
      </c>
      <c r="L2548" s="347" t="s">
        <v>12474</v>
      </c>
      <c r="M2548" s="346" t="s">
        <v>14350</v>
      </c>
      <c r="N2548" s="346" t="s">
        <v>14351</v>
      </c>
      <c r="O2548" s="346" t="s">
        <v>14329</v>
      </c>
      <c r="P2548" s="346" t="s">
        <v>14330</v>
      </c>
      <c r="Q2548" s="346" t="s">
        <v>14336</v>
      </c>
      <c r="R2548" s="346" t="s">
        <v>14331</v>
      </c>
      <c r="S2548" s="346" t="s">
        <v>8721</v>
      </c>
      <c r="T2548" s="346" t="s">
        <v>14333</v>
      </c>
      <c r="U2548" s="346" t="s">
        <v>8721</v>
      </c>
      <c r="V2548" s="346" t="s">
        <v>14334</v>
      </c>
      <c r="W2548" s="346" t="s">
        <v>12476</v>
      </c>
      <c r="X2548" s="346" t="s">
        <v>8723</v>
      </c>
      <c r="Y2548" s="346" t="s">
        <v>13072</v>
      </c>
      <c r="Z2548" s="346" t="s">
        <v>12484</v>
      </c>
      <c r="AA2548" s="346" t="s">
        <v>12484</v>
      </c>
      <c r="AB2548" s="346" t="s">
        <v>12484</v>
      </c>
      <c r="AC2548" s="348">
        <v>2419.23238686984</v>
      </c>
      <c r="AD2548" s="348" t="s">
        <v>12496</v>
      </c>
      <c r="AE2548" s="348">
        <v>3258.0173385217931</v>
      </c>
      <c r="AF2548" s="349">
        <v>0.3467153284671538</v>
      </c>
      <c r="AG2548" s="359">
        <v>5348.5319774027002</v>
      </c>
      <c r="AH2548" s="359">
        <v>4764.7251360443342</v>
      </c>
      <c r="AI2548" s="349">
        <v>0.96951940702531902</v>
      </c>
      <c r="AJ2548" s="349">
        <v>0.46246156510823089</v>
      </c>
      <c r="AK2548" s="350">
        <v>4764.7251360443342</v>
      </c>
      <c r="AL2548" s="351">
        <v>0.96951940702531902</v>
      </c>
      <c r="AM2548" s="348" t="s">
        <v>12762</v>
      </c>
      <c r="AN2548" s="348" t="s">
        <v>12484</v>
      </c>
      <c r="AO2548" s="346" t="s">
        <v>12763</v>
      </c>
      <c r="AP2548" s="352">
        <v>43707</v>
      </c>
      <c r="AQ2548" s="346" t="s">
        <v>12921</v>
      </c>
      <c r="AR2548" s="346" t="s">
        <v>8721</v>
      </c>
      <c r="AS2548" s="346" t="s">
        <v>12954</v>
      </c>
      <c r="AT2548" s="346" t="s">
        <v>12764</v>
      </c>
      <c r="AU2548" s="346" t="s">
        <v>8721</v>
      </c>
      <c r="AV2548" s="346" t="s">
        <v>8721</v>
      </c>
      <c r="AW2548" s="327" t="s">
        <v>12484</v>
      </c>
      <c r="AX2548" s="346" t="s">
        <v>12765</v>
      </c>
      <c r="AY2548" s="346" t="s">
        <v>12484</v>
      </c>
      <c r="BA2548" s="309" t="s">
        <v>12486</v>
      </c>
      <c r="BB2548" s="310" t="s">
        <v>14333</v>
      </c>
      <c r="BC2548" s="309" t="s">
        <v>8721</v>
      </c>
      <c r="BD2548" s="309">
        <v>2</v>
      </c>
      <c r="BE2548" s="307"/>
      <c r="BF2548" s="310" t="b">
        <v>1</v>
      </c>
    </row>
    <row r="2549" spans="1:58" s="311" customFormat="1" ht="15" customHeight="1" x14ac:dyDescent="0.25">
      <c r="A2549" s="335">
        <v>2490</v>
      </c>
      <c r="B2549" s="345" t="s">
        <v>5250</v>
      </c>
      <c r="C2549" s="337">
        <v>8307</v>
      </c>
      <c r="D2549" s="337" t="s">
        <v>5250</v>
      </c>
      <c r="E2549" s="337" t="s">
        <v>9831</v>
      </c>
      <c r="F2549" s="337" t="s">
        <v>9835</v>
      </c>
      <c r="G2549" s="337" t="s">
        <v>2173</v>
      </c>
      <c r="H2549" s="337" t="s">
        <v>5248</v>
      </c>
      <c r="I2549" s="337" t="s">
        <v>5249</v>
      </c>
      <c r="J2549" s="337" t="s">
        <v>14347</v>
      </c>
      <c r="K2549" s="337" t="s">
        <v>12752</v>
      </c>
      <c r="L2549" s="338" t="s">
        <v>12474</v>
      </c>
      <c r="M2549" s="337" t="s">
        <v>14352</v>
      </c>
      <c r="N2549" s="337" t="s">
        <v>14353</v>
      </c>
      <c r="O2549" s="337" t="s">
        <v>14329</v>
      </c>
      <c r="P2549" s="337" t="s">
        <v>14330</v>
      </c>
      <c r="Q2549" s="337" t="s">
        <v>14331</v>
      </c>
      <c r="R2549" s="337" t="s">
        <v>14332</v>
      </c>
      <c r="S2549" s="337" t="s">
        <v>8721</v>
      </c>
      <c r="T2549" s="337" t="s">
        <v>14354</v>
      </c>
      <c r="U2549" s="337" t="s">
        <v>8721</v>
      </c>
      <c r="V2549" s="337" t="s">
        <v>14334</v>
      </c>
      <c r="W2549" s="337" t="s">
        <v>12476</v>
      </c>
      <c r="X2549" s="337" t="s">
        <v>8723</v>
      </c>
      <c r="Y2549" s="337" t="s">
        <v>13072</v>
      </c>
      <c r="Z2549" s="337" t="s">
        <v>12484</v>
      </c>
      <c r="AA2549" s="337" t="s">
        <v>12484</v>
      </c>
      <c r="AB2549" s="337" t="s">
        <v>12484</v>
      </c>
      <c r="AC2549" s="339">
        <v>2063.9604978889547</v>
      </c>
      <c r="AD2549" s="339" t="s">
        <v>12496</v>
      </c>
      <c r="AE2549" s="339">
        <v>2779.567239857754</v>
      </c>
      <c r="AF2549" s="340">
        <v>0.3467153284671538</v>
      </c>
      <c r="AG2549" s="366">
        <v>4448.284020810167</v>
      </c>
      <c r="AH2549" s="366">
        <v>3962.7416973041995</v>
      </c>
      <c r="AI2549" s="340">
        <v>0.91996973845058694</v>
      </c>
      <c r="AJ2549" s="340">
        <v>0.42566858627496096</v>
      </c>
      <c r="AK2549" s="341">
        <v>3962.7416973041995</v>
      </c>
      <c r="AL2549" s="342">
        <v>0.91996973845058694</v>
      </c>
      <c r="AM2549" s="339" t="s">
        <v>12762</v>
      </c>
      <c r="AN2549" s="339" t="s">
        <v>12484</v>
      </c>
      <c r="AO2549" s="337" t="s">
        <v>12763</v>
      </c>
      <c r="AP2549" s="343">
        <v>43707</v>
      </c>
      <c r="AQ2549" s="335" t="s">
        <v>12921</v>
      </c>
      <c r="AR2549" s="335" t="s">
        <v>8721</v>
      </c>
      <c r="AS2549" s="335" t="s">
        <v>12954</v>
      </c>
      <c r="AT2549" s="335" t="s">
        <v>12764</v>
      </c>
      <c r="AU2549" s="335" t="s">
        <v>8721</v>
      </c>
      <c r="AV2549" s="335" t="s">
        <v>8721</v>
      </c>
      <c r="AW2549" s="327" t="s">
        <v>12484</v>
      </c>
      <c r="AX2549" s="335" t="s">
        <v>12765</v>
      </c>
      <c r="AY2549" s="335" t="s">
        <v>12484</v>
      </c>
      <c r="AZ2549" s="309"/>
      <c r="BA2549" s="311" t="s">
        <v>12486</v>
      </c>
      <c r="BB2549" s="310" t="s">
        <v>14354</v>
      </c>
      <c r="BC2549" s="311" t="s">
        <v>8721</v>
      </c>
      <c r="BD2549" s="311">
        <v>2</v>
      </c>
      <c r="BE2549" s="307"/>
      <c r="BF2549" s="310" t="b">
        <v>1</v>
      </c>
    </row>
    <row r="2550" spans="1:58" s="309" customFormat="1" ht="15" customHeight="1" x14ac:dyDescent="0.25">
      <c r="A2550" s="345">
        <v>2491</v>
      </c>
      <c r="B2550" s="345" t="s">
        <v>5252</v>
      </c>
      <c r="C2550" s="346">
        <v>8324</v>
      </c>
      <c r="D2550" s="346" t="s">
        <v>5252</v>
      </c>
      <c r="E2550" s="346" t="s">
        <v>9831</v>
      </c>
      <c r="F2550" s="346" t="s">
        <v>9835</v>
      </c>
      <c r="G2550" s="346" t="s">
        <v>2173</v>
      </c>
      <c r="H2550" s="346" t="s">
        <v>5251</v>
      </c>
      <c r="I2550" s="346" t="s">
        <v>5249</v>
      </c>
      <c r="J2550" s="346" t="s">
        <v>14347</v>
      </c>
      <c r="K2550" s="346" t="s">
        <v>12752</v>
      </c>
      <c r="L2550" s="347" t="s">
        <v>12474</v>
      </c>
      <c r="M2550" s="346" t="s">
        <v>14355</v>
      </c>
      <c r="N2550" s="346" t="s">
        <v>14353</v>
      </c>
      <c r="O2550" s="346" t="s">
        <v>14329</v>
      </c>
      <c r="P2550" s="346" t="s">
        <v>14330</v>
      </c>
      <c r="Q2550" s="346" t="s">
        <v>14356</v>
      </c>
      <c r="R2550" s="346" t="s">
        <v>14331</v>
      </c>
      <c r="S2550" s="346" t="s">
        <v>8721</v>
      </c>
      <c r="T2550" s="346" t="s">
        <v>14354</v>
      </c>
      <c r="U2550" s="346" t="s">
        <v>8721</v>
      </c>
      <c r="V2550" s="346" t="s">
        <v>14334</v>
      </c>
      <c r="W2550" s="346" t="s">
        <v>12476</v>
      </c>
      <c r="X2550" s="346" t="s">
        <v>8723</v>
      </c>
      <c r="Y2550" s="346" t="s">
        <v>13072</v>
      </c>
      <c r="Z2550" s="346" t="s">
        <v>12484</v>
      </c>
      <c r="AA2550" s="346" t="s">
        <v>12484</v>
      </c>
      <c r="AB2550" s="346" t="s">
        <v>12484</v>
      </c>
      <c r="AC2550" s="348">
        <v>2309.2672783757566</v>
      </c>
      <c r="AD2550" s="348" t="s">
        <v>12496</v>
      </c>
      <c r="AE2550" s="348">
        <v>3109.9256413162575</v>
      </c>
      <c r="AF2550" s="349">
        <v>0.3467153284671538</v>
      </c>
      <c r="AG2550" s="359">
        <v>4977.8416423351873</v>
      </c>
      <c r="AH2550" s="359">
        <v>4434.496661268985</v>
      </c>
      <c r="AI2550" s="349">
        <v>0.92030463636414894</v>
      </c>
      <c r="AJ2550" s="349">
        <v>0.42591726385847317</v>
      </c>
      <c r="AK2550" s="350">
        <v>4434.496661268985</v>
      </c>
      <c r="AL2550" s="351">
        <v>0.92030463636414894</v>
      </c>
      <c r="AM2550" s="348" t="s">
        <v>12762</v>
      </c>
      <c r="AN2550" s="348" t="s">
        <v>12484</v>
      </c>
      <c r="AO2550" s="346" t="s">
        <v>12763</v>
      </c>
      <c r="AP2550" s="352">
        <v>43707</v>
      </c>
      <c r="AQ2550" s="346" t="s">
        <v>12921</v>
      </c>
      <c r="AR2550" s="346" t="s">
        <v>8721</v>
      </c>
      <c r="AS2550" s="346" t="s">
        <v>12954</v>
      </c>
      <c r="AT2550" s="346" t="s">
        <v>12764</v>
      </c>
      <c r="AU2550" s="346" t="s">
        <v>8721</v>
      </c>
      <c r="AV2550" s="346" t="s">
        <v>8721</v>
      </c>
      <c r="AW2550" s="327" t="s">
        <v>12484</v>
      </c>
      <c r="AX2550" s="346" t="s">
        <v>12765</v>
      </c>
      <c r="AY2550" s="346" t="s">
        <v>12484</v>
      </c>
      <c r="AZ2550" s="311"/>
      <c r="BA2550" s="309" t="s">
        <v>12486</v>
      </c>
      <c r="BB2550" s="310" t="s">
        <v>14354</v>
      </c>
      <c r="BC2550" s="309" t="s">
        <v>8721</v>
      </c>
      <c r="BD2550" s="309">
        <v>2</v>
      </c>
      <c r="BE2550" s="307"/>
      <c r="BF2550" s="310" t="b">
        <v>1</v>
      </c>
    </row>
    <row r="2551" spans="1:58" s="311" customFormat="1" ht="15" customHeight="1" x14ac:dyDescent="0.25">
      <c r="A2551" s="335">
        <v>2492</v>
      </c>
      <c r="B2551" s="345" t="s">
        <v>5147</v>
      </c>
      <c r="C2551" s="337">
        <v>8148</v>
      </c>
      <c r="D2551" s="337" t="s">
        <v>5147</v>
      </c>
      <c r="E2551" s="337" t="s">
        <v>9831</v>
      </c>
      <c r="F2551" s="337" t="s">
        <v>9846</v>
      </c>
      <c r="G2551" s="337" t="s">
        <v>5145</v>
      </c>
      <c r="H2551" s="337" t="s">
        <v>5146</v>
      </c>
      <c r="I2551" s="337" t="s">
        <v>9847</v>
      </c>
      <c r="J2551" s="337" t="s">
        <v>14347</v>
      </c>
      <c r="K2551" s="337" t="s">
        <v>12752</v>
      </c>
      <c r="L2551" s="338" t="s">
        <v>12474</v>
      </c>
      <c r="M2551" s="337" t="s">
        <v>14357</v>
      </c>
      <c r="N2551" s="337" t="s">
        <v>14341</v>
      </c>
      <c r="O2551" s="337" t="s">
        <v>14329</v>
      </c>
      <c r="P2551" s="337" t="s">
        <v>14330</v>
      </c>
      <c r="Q2551" s="337" t="s">
        <v>14336</v>
      </c>
      <c r="R2551" s="337" t="s">
        <v>14331</v>
      </c>
      <c r="S2551" s="337" t="s">
        <v>8721</v>
      </c>
      <c r="T2551" s="337" t="s">
        <v>14358</v>
      </c>
      <c r="U2551" s="337" t="s">
        <v>8721</v>
      </c>
      <c r="V2551" s="337" t="s">
        <v>14343</v>
      </c>
      <c r="W2551" s="337" t="s">
        <v>12476</v>
      </c>
      <c r="X2551" s="337" t="s">
        <v>8805</v>
      </c>
      <c r="Y2551" s="337" t="s">
        <v>9843</v>
      </c>
      <c r="Z2551" s="337" t="s">
        <v>12484</v>
      </c>
      <c r="AA2551" s="337" t="s">
        <v>12484</v>
      </c>
      <c r="AB2551" s="337" t="s">
        <v>12484</v>
      </c>
      <c r="AC2551" s="339">
        <v>85.43443044540345</v>
      </c>
      <c r="AD2551" s="339" t="s">
        <v>12496</v>
      </c>
      <c r="AE2551" s="339">
        <v>115.05585705968571</v>
      </c>
      <c r="AF2551" s="340">
        <v>0.3467153284671538</v>
      </c>
      <c r="AG2551" s="366">
        <v>90.024795659253385</v>
      </c>
      <c r="AH2551" s="366">
        <v>80.19834387401356</v>
      </c>
      <c r="AI2551" s="340">
        <v>-6.1287779927742259E-2</v>
      </c>
      <c r="AJ2551" s="340">
        <v>-0.3029616577241232</v>
      </c>
      <c r="AK2551" s="341">
        <v>80.19834387401356</v>
      </c>
      <c r="AL2551" s="342">
        <v>-6.1287779927742259E-2</v>
      </c>
      <c r="AM2551" s="339" t="s">
        <v>12762</v>
      </c>
      <c r="AN2551" s="339" t="s">
        <v>12484</v>
      </c>
      <c r="AO2551" s="337" t="s">
        <v>12763</v>
      </c>
      <c r="AP2551" s="343">
        <v>43707</v>
      </c>
      <c r="AQ2551" s="335" t="s">
        <v>12921</v>
      </c>
      <c r="AR2551" s="335" t="s">
        <v>8721</v>
      </c>
      <c r="AS2551" s="335" t="s">
        <v>12954</v>
      </c>
      <c r="AT2551" s="335" t="s">
        <v>12764</v>
      </c>
      <c r="AU2551" s="335" t="s">
        <v>8721</v>
      </c>
      <c r="AV2551" s="335" t="s">
        <v>8721</v>
      </c>
      <c r="AW2551" s="327" t="s">
        <v>12484</v>
      </c>
      <c r="AX2551" s="335" t="s">
        <v>12765</v>
      </c>
      <c r="AY2551" s="335" t="s">
        <v>12484</v>
      </c>
      <c r="AZ2551" s="309"/>
      <c r="BA2551" s="311" t="s">
        <v>12486</v>
      </c>
      <c r="BB2551" s="310" t="s">
        <v>14358</v>
      </c>
      <c r="BC2551" s="311" t="s">
        <v>8721</v>
      </c>
      <c r="BD2551" s="311">
        <v>2</v>
      </c>
      <c r="BE2551" s="307"/>
      <c r="BF2551" s="310" t="b">
        <v>1</v>
      </c>
    </row>
    <row r="2552" spans="1:58" s="309" customFormat="1" ht="15" customHeight="1" x14ac:dyDescent="0.25">
      <c r="A2552" s="345">
        <v>2493</v>
      </c>
      <c r="B2552" s="345" t="s">
        <v>5148</v>
      </c>
      <c r="C2552" s="346">
        <v>8149</v>
      </c>
      <c r="D2552" s="346" t="s">
        <v>5148</v>
      </c>
      <c r="E2552" s="346" t="s">
        <v>9831</v>
      </c>
      <c r="F2552" s="346" t="s">
        <v>9846</v>
      </c>
      <c r="G2552" s="346" t="s">
        <v>5145</v>
      </c>
      <c r="H2552" s="346" t="s">
        <v>5146</v>
      </c>
      <c r="I2552" s="346" t="s">
        <v>9848</v>
      </c>
      <c r="J2552" s="346" t="s">
        <v>14347</v>
      </c>
      <c r="K2552" s="346" t="s">
        <v>12752</v>
      </c>
      <c r="L2552" s="347" t="s">
        <v>12474</v>
      </c>
      <c r="M2552" s="346" t="s">
        <v>14359</v>
      </c>
      <c r="N2552" s="346" t="s">
        <v>14341</v>
      </c>
      <c r="O2552" s="346" t="s">
        <v>14329</v>
      </c>
      <c r="P2552" s="346" t="s">
        <v>14330</v>
      </c>
      <c r="Q2552" s="346" t="s">
        <v>14336</v>
      </c>
      <c r="R2552" s="346" t="s">
        <v>14331</v>
      </c>
      <c r="S2552" s="346" t="s">
        <v>8721</v>
      </c>
      <c r="T2552" s="346" t="s">
        <v>14358</v>
      </c>
      <c r="U2552" s="346" t="s">
        <v>8721</v>
      </c>
      <c r="V2552" s="346" t="s">
        <v>14343</v>
      </c>
      <c r="W2552" s="346" t="s">
        <v>12476</v>
      </c>
      <c r="X2552" s="346" t="s">
        <v>8805</v>
      </c>
      <c r="Y2552" s="346" t="s">
        <v>9843</v>
      </c>
      <c r="Z2552" s="346" t="s">
        <v>12484</v>
      </c>
      <c r="AA2552" s="346" t="s">
        <v>12484</v>
      </c>
      <c r="AB2552" s="346" t="s">
        <v>12484</v>
      </c>
      <c r="AC2552" s="348">
        <v>120.11573389353751</v>
      </c>
      <c r="AD2552" s="348" t="s">
        <v>12496</v>
      </c>
      <c r="AE2552" s="348">
        <v>161.7617000245086</v>
      </c>
      <c r="AF2552" s="349">
        <v>0.3467153284671538</v>
      </c>
      <c r="AG2552" s="359">
        <v>148.27613402700558</v>
      </c>
      <c r="AH2552" s="359">
        <v>132.09138991013998</v>
      </c>
      <c r="AI2552" s="349">
        <v>9.9700976952918463E-2</v>
      </c>
      <c r="AJ2552" s="349">
        <v>-0.18341987077208788</v>
      </c>
      <c r="AK2552" s="350">
        <v>132.09138991013998</v>
      </c>
      <c r="AL2552" s="351">
        <v>9.9700976952918463E-2</v>
      </c>
      <c r="AM2552" s="348" t="s">
        <v>12762</v>
      </c>
      <c r="AN2552" s="348" t="s">
        <v>12484</v>
      </c>
      <c r="AO2552" s="346" t="s">
        <v>12763</v>
      </c>
      <c r="AP2552" s="352">
        <v>43707</v>
      </c>
      <c r="AQ2552" s="346" t="s">
        <v>12921</v>
      </c>
      <c r="AR2552" s="346" t="s">
        <v>8721</v>
      </c>
      <c r="AS2552" s="346" t="s">
        <v>12954</v>
      </c>
      <c r="AT2552" s="346" t="s">
        <v>12764</v>
      </c>
      <c r="AU2552" s="346" t="s">
        <v>8721</v>
      </c>
      <c r="AV2552" s="346" t="s">
        <v>8721</v>
      </c>
      <c r="AW2552" s="327" t="s">
        <v>12484</v>
      </c>
      <c r="AX2552" s="346" t="s">
        <v>12765</v>
      </c>
      <c r="AY2552" s="346" t="s">
        <v>12484</v>
      </c>
      <c r="AZ2552" s="311"/>
      <c r="BA2552" s="309" t="s">
        <v>12486</v>
      </c>
      <c r="BB2552" s="310" t="s">
        <v>14358</v>
      </c>
      <c r="BC2552" s="309" t="s">
        <v>8721</v>
      </c>
      <c r="BD2552" s="309">
        <v>2</v>
      </c>
      <c r="BE2552" s="307"/>
      <c r="BF2552" s="310" t="b">
        <v>1</v>
      </c>
    </row>
    <row r="2553" spans="1:58" s="311" customFormat="1" ht="15" customHeight="1" x14ac:dyDescent="0.25">
      <c r="A2553" s="335">
        <v>2494</v>
      </c>
      <c r="B2553" s="345" t="s">
        <v>5265</v>
      </c>
      <c r="C2553" s="346">
        <v>8133</v>
      </c>
      <c r="D2553" s="346" t="s">
        <v>5265</v>
      </c>
      <c r="E2553" s="346" t="s">
        <v>9831</v>
      </c>
      <c r="F2553" s="346" t="s">
        <v>9849</v>
      </c>
      <c r="G2553" s="346" t="s">
        <v>9850</v>
      </c>
      <c r="H2553" s="346" t="s">
        <v>5264</v>
      </c>
      <c r="I2553" s="346" t="s">
        <v>2235</v>
      </c>
      <c r="J2553" s="346" t="s">
        <v>14360</v>
      </c>
      <c r="K2553" s="346" t="s">
        <v>12752</v>
      </c>
      <c r="L2553" s="347" t="s">
        <v>12474</v>
      </c>
      <c r="M2553" s="346" t="s">
        <v>14361</v>
      </c>
      <c r="N2553" s="346" t="s">
        <v>14362</v>
      </c>
      <c r="O2553" s="346" t="s">
        <v>14363</v>
      </c>
      <c r="P2553" s="346" t="s">
        <v>8721</v>
      </c>
      <c r="Q2553" s="346" t="s">
        <v>14336</v>
      </c>
      <c r="R2553" s="346" t="s">
        <v>14364</v>
      </c>
      <c r="S2553" s="346" t="s">
        <v>8721</v>
      </c>
      <c r="T2553" s="346" t="s">
        <v>14365</v>
      </c>
      <c r="U2553" s="346" t="s">
        <v>14366</v>
      </c>
      <c r="V2553" s="346" t="s">
        <v>14367</v>
      </c>
      <c r="W2553" s="346" t="s">
        <v>12476</v>
      </c>
      <c r="X2553" s="346" t="s">
        <v>8723</v>
      </c>
      <c r="Y2553" s="346" t="s">
        <v>14368</v>
      </c>
      <c r="Z2553" s="346" t="s">
        <v>12484</v>
      </c>
      <c r="AA2553" s="346" t="s">
        <v>12484</v>
      </c>
      <c r="AB2553" s="346" t="s">
        <v>12484</v>
      </c>
      <c r="AC2553" s="348">
        <v>82896.774095539979</v>
      </c>
      <c r="AD2553" s="348" t="s">
        <v>12496</v>
      </c>
      <c r="AE2553" s="348">
        <v>111638.35635494257</v>
      </c>
      <c r="AF2553" s="349">
        <v>0.3467153284671538</v>
      </c>
      <c r="AG2553" s="359">
        <v>119680.02246465451</v>
      </c>
      <c r="AH2553" s="359">
        <v>106616.62185604157</v>
      </c>
      <c r="AI2553" s="349">
        <v>0.28613716298735659</v>
      </c>
      <c r="AJ2553" s="349">
        <v>-4.4982160816976924E-2</v>
      </c>
      <c r="AK2553" s="350">
        <v>106616.62185604157</v>
      </c>
      <c r="AL2553" s="351">
        <v>0.28613716298735659</v>
      </c>
      <c r="AM2553" s="348" t="s">
        <v>12762</v>
      </c>
      <c r="AN2553" s="348" t="s">
        <v>12484</v>
      </c>
      <c r="AO2553" s="346" t="s">
        <v>12763</v>
      </c>
      <c r="AP2553" s="352">
        <v>43707</v>
      </c>
      <c r="AQ2553" s="346" t="s">
        <v>12921</v>
      </c>
      <c r="AR2553" s="346" t="s">
        <v>8721</v>
      </c>
      <c r="AS2553" s="346" t="s">
        <v>12954</v>
      </c>
      <c r="AT2553" s="346" t="s">
        <v>12764</v>
      </c>
      <c r="AU2553" s="346" t="s">
        <v>8721</v>
      </c>
      <c r="AV2553" s="346" t="s">
        <v>8721</v>
      </c>
      <c r="AW2553" s="327" t="s">
        <v>12484</v>
      </c>
      <c r="AX2553" s="346" t="s">
        <v>12765</v>
      </c>
      <c r="AY2553" s="346" t="s">
        <v>12484</v>
      </c>
      <c r="AZ2553" s="309"/>
      <c r="BA2553" s="311" t="s">
        <v>12486</v>
      </c>
      <c r="BB2553" s="310" t="s">
        <v>14365</v>
      </c>
      <c r="BC2553" s="311" t="s">
        <v>14366</v>
      </c>
      <c r="BD2553" s="311">
        <v>2</v>
      </c>
      <c r="BE2553" s="307"/>
      <c r="BF2553" s="310" t="b">
        <v>1</v>
      </c>
    </row>
    <row r="2554" spans="1:58" s="309" customFormat="1" ht="15" customHeight="1" x14ac:dyDescent="0.25">
      <c r="A2554" s="345">
        <v>2495</v>
      </c>
      <c r="B2554" s="345" t="s">
        <v>5266</v>
      </c>
      <c r="C2554" s="337">
        <v>8134</v>
      </c>
      <c r="D2554" s="337" t="s">
        <v>5266</v>
      </c>
      <c r="E2554" s="337" t="s">
        <v>9831</v>
      </c>
      <c r="F2554" s="337" t="s">
        <v>9849</v>
      </c>
      <c r="G2554" s="337" t="s">
        <v>9850</v>
      </c>
      <c r="H2554" s="337" t="s">
        <v>5264</v>
      </c>
      <c r="I2554" s="337" t="s">
        <v>5155</v>
      </c>
      <c r="J2554" s="337" t="s">
        <v>14369</v>
      </c>
      <c r="K2554" s="337" t="s">
        <v>12752</v>
      </c>
      <c r="L2554" s="338" t="s">
        <v>12474</v>
      </c>
      <c r="M2554" s="337" t="s">
        <v>14370</v>
      </c>
      <c r="N2554" s="337" t="s">
        <v>14371</v>
      </c>
      <c r="O2554" s="337" t="s">
        <v>14363</v>
      </c>
      <c r="P2554" s="337" t="s">
        <v>8721</v>
      </c>
      <c r="Q2554" s="337" t="s">
        <v>14336</v>
      </c>
      <c r="R2554" s="337" t="s">
        <v>8721</v>
      </c>
      <c r="S2554" s="337" t="s">
        <v>14372</v>
      </c>
      <c r="T2554" s="337" t="s">
        <v>14365</v>
      </c>
      <c r="U2554" s="337" t="s">
        <v>14366</v>
      </c>
      <c r="V2554" s="337" t="s">
        <v>14367</v>
      </c>
      <c r="W2554" s="337" t="s">
        <v>12476</v>
      </c>
      <c r="X2554" s="337" t="s">
        <v>8723</v>
      </c>
      <c r="Y2554" s="337" t="s">
        <v>14368</v>
      </c>
      <c r="Z2554" s="337" t="s">
        <v>12484</v>
      </c>
      <c r="AA2554" s="337" t="s">
        <v>12484</v>
      </c>
      <c r="AB2554" s="337" t="s">
        <v>12484</v>
      </c>
      <c r="AC2554" s="339">
        <v>50753.126997269377</v>
      </c>
      <c r="AD2554" s="339" t="s">
        <v>12496</v>
      </c>
      <c r="AE2554" s="339">
        <v>68350.014094862796</v>
      </c>
      <c r="AF2554" s="340">
        <v>0.3467153284671538</v>
      </c>
      <c r="AG2554" s="366">
        <v>47448.362888641786</v>
      </c>
      <c r="AH2554" s="366">
        <v>42269.244771244797</v>
      </c>
      <c r="AI2554" s="340">
        <v>-0.16715979345432308</v>
      </c>
      <c r="AJ2554" s="340">
        <v>-0.3815766487980613</v>
      </c>
      <c r="AK2554" s="341">
        <v>42269.244771244797</v>
      </c>
      <c r="AL2554" s="342">
        <v>-0.16715979345432308</v>
      </c>
      <c r="AM2554" s="339" t="s">
        <v>12762</v>
      </c>
      <c r="AN2554" s="339" t="s">
        <v>12484</v>
      </c>
      <c r="AO2554" s="337" t="s">
        <v>12763</v>
      </c>
      <c r="AP2554" s="343">
        <v>43707</v>
      </c>
      <c r="AQ2554" s="335" t="s">
        <v>12921</v>
      </c>
      <c r="AR2554" s="335" t="s">
        <v>8721</v>
      </c>
      <c r="AS2554" s="335" t="s">
        <v>12954</v>
      </c>
      <c r="AT2554" s="335" t="s">
        <v>12764</v>
      </c>
      <c r="AU2554" s="335" t="s">
        <v>8721</v>
      </c>
      <c r="AV2554" s="335" t="s">
        <v>8721</v>
      </c>
      <c r="AW2554" s="327" t="s">
        <v>12484</v>
      </c>
      <c r="AX2554" s="335" t="s">
        <v>12765</v>
      </c>
      <c r="AY2554" s="335" t="s">
        <v>12484</v>
      </c>
      <c r="AZ2554" s="311"/>
      <c r="BA2554" s="309" t="s">
        <v>12486</v>
      </c>
      <c r="BB2554" s="310" t="s">
        <v>14365</v>
      </c>
      <c r="BC2554" s="309" t="s">
        <v>14366</v>
      </c>
      <c r="BD2554" s="309">
        <v>2</v>
      </c>
      <c r="BE2554" s="307"/>
      <c r="BF2554" s="310" t="b">
        <v>1</v>
      </c>
    </row>
    <row r="2555" spans="1:58" s="311" customFormat="1" ht="15" customHeight="1" x14ac:dyDescent="0.25">
      <c r="A2555" s="335">
        <v>2496</v>
      </c>
      <c r="B2555" s="345" t="s">
        <v>5156</v>
      </c>
      <c r="C2555" s="346">
        <v>8308</v>
      </c>
      <c r="D2555" s="346" t="s">
        <v>5156</v>
      </c>
      <c r="E2555" s="346" t="s">
        <v>9831</v>
      </c>
      <c r="F2555" s="346" t="s">
        <v>9849</v>
      </c>
      <c r="G2555" s="346" t="s">
        <v>9850</v>
      </c>
      <c r="H2555" s="346" t="s">
        <v>5154</v>
      </c>
      <c r="I2555" s="346" t="s">
        <v>5155</v>
      </c>
      <c r="J2555" s="346" t="s">
        <v>14373</v>
      </c>
      <c r="K2555" s="346" t="s">
        <v>12752</v>
      </c>
      <c r="L2555" s="347" t="s">
        <v>12474</v>
      </c>
      <c r="M2555" s="346" t="s">
        <v>14374</v>
      </c>
      <c r="N2555" s="346" t="s">
        <v>14375</v>
      </c>
      <c r="O2555" s="346" t="s">
        <v>14363</v>
      </c>
      <c r="P2555" s="346" t="s">
        <v>8721</v>
      </c>
      <c r="Q2555" s="346" t="s">
        <v>14376</v>
      </c>
      <c r="R2555" s="346" t="s">
        <v>8721</v>
      </c>
      <c r="S2555" s="346" t="s">
        <v>14372</v>
      </c>
      <c r="T2555" s="346" t="s">
        <v>14377</v>
      </c>
      <c r="U2555" s="346" t="s">
        <v>14366</v>
      </c>
      <c r="V2555" s="346" t="s">
        <v>14367</v>
      </c>
      <c r="W2555" s="346" t="s">
        <v>12476</v>
      </c>
      <c r="X2555" s="346" t="s">
        <v>9246</v>
      </c>
      <c r="Y2555" s="346" t="s">
        <v>14378</v>
      </c>
      <c r="Z2555" s="346" t="s">
        <v>12484</v>
      </c>
      <c r="AA2555" s="346" t="s">
        <v>12484</v>
      </c>
      <c r="AB2555" s="346" t="s">
        <v>12484</v>
      </c>
      <c r="AC2555" s="348">
        <v>312.13173103320668</v>
      </c>
      <c r="AD2555" s="348" t="s">
        <v>12496</v>
      </c>
      <c r="AE2555" s="348">
        <v>420.35258668340623</v>
      </c>
      <c r="AF2555" s="349">
        <v>0.3467153284671538</v>
      </c>
      <c r="AG2555" s="359">
        <v>247.5681880629468</v>
      </c>
      <c r="AH2555" s="359">
        <v>220.54544565353729</v>
      </c>
      <c r="AI2555" s="349">
        <v>-0.29342189939005536</v>
      </c>
      <c r="AJ2555" s="349">
        <v>-0.47533225049559691</v>
      </c>
      <c r="AK2555" s="350">
        <v>220.54544565353729</v>
      </c>
      <c r="AL2555" s="351">
        <v>-0.29342189939005536</v>
      </c>
      <c r="AM2555" s="348" t="s">
        <v>12762</v>
      </c>
      <c r="AN2555" s="348" t="s">
        <v>12484</v>
      </c>
      <c r="AO2555" s="346" t="s">
        <v>12763</v>
      </c>
      <c r="AP2555" s="352">
        <v>43707</v>
      </c>
      <c r="AQ2555" s="346" t="s">
        <v>12921</v>
      </c>
      <c r="AR2555" s="346" t="s">
        <v>8721</v>
      </c>
      <c r="AS2555" s="346" t="s">
        <v>12954</v>
      </c>
      <c r="AT2555" s="346" t="s">
        <v>12764</v>
      </c>
      <c r="AU2555" s="346" t="s">
        <v>8721</v>
      </c>
      <c r="AV2555" s="346" t="s">
        <v>8721</v>
      </c>
      <c r="AW2555" s="327" t="s">
        <v>12484</v>
      </c>
      <c r="AX2555" s="346" t="s">
        <v>12765</v>
      </c>
      <c r="AY2555" s="346" t="s">
        <v>12484</v>
      </c>
      <c r="AZ2555" s="309"/>
      <c r="BA2555" s="311" t="s">
        <v>12486</v>
      </c>
      <c r="BB2555" s="310" t="s">
        <v>14377</v>
      </c>
      <c r="BC2555" s="311" t="s">
        <v>14366</v>
      </c>
      <c r="BD2555" s="311">
        <v>2</v>
      </c>
      <c r="BE2555" s="307"/>
      <c r="BF2555" s="310" t="b">
        <v>1</v>
      </c>
    </row>
    <row r="2556" spans="1:58" s="309" customFormat="1" ht="15" customHeight="1" x14ac:dyDescent="0.25">
      <c r="A2556" s="345">
        <v>2497</v>
      </c>
      <c r="B2556" s="345" t="s">
        <v>5157</v>
      </c>
      <c r="C2556" s="337">
        <v>8344</v>
      </c>
      <c r="D2556" s="337" t="s">
        <v>5157</v>
      </c>
      <c r="E2556" s="337" t="s">
        <v>9831</v>
      </c>
      <c r="F2556" s="337" t="s">
        <v>9849</v>
      </c>
      <c r="G2556" s="337" t="s">
        <v>9850</v>
      </c>
      <c r="H2556" s="337" t="s">
        <v>5154</v>
      </c>
      <c r="I2556" s="337" t="s">
        <v>2235</v>
      </c>
      <c r="J2556" s="337" t="s">
        <v>14373</v>
      </c>
      <c r="K2556" s="337" t="s">
        <v>12752</v>
      </c>
      <c r="L2556" s="338" t="s">
        <v>12474</v>
      </c>
      <c r="M2556" s="337" t="s">
        <v>14374</v>
      </c>
      <c r="N2556" s="337" t="s">
        <v>14375</v>
      </c>
      <c r="O2556" s="337" t="s">
        <v>14363</v>
      </c>
      <c r="P2556" s="337" t="s">
        <v>8721</v>
      </c>
      <c r="Q2556" s="337" t="s">
        <v>14376</v>
      </c>
      <c r="R2556" s="337" t="s">
        <v>8721</v>
      </c>
      <c r="S2556" s="337" t="s">
        <v>14372</v>
      </c>
      <c r="T2556" s="337" t="s">
        <v>14377</v>
      </c>
      <c r="U2556" s="337" t="s">
        <v>14366</v>
      </c>
      <c r="V2556" s="337" t="s">
        <v>14367</v>
      </c>
      <c r="W2556" s="337" t="s">
        <v>12476</v>
      </c>
      <c r="X2556" s="337" t="s">
        <v>9246</v>
      </c>
      <c r="Y2556" s="337" t="s">
        <v>14378</v>
      </c>
      <c r="Z2556" s="337" t="s">
        <v>12484</v>
      </c>
      <c r="AA2556" s="337" t="s">
        <v>12484</v>
      </c>
      <c r="AB2556" s="337" t="s">
        <v>12484</v>
      </c>
      <c r="AC2556" s="339">
        <v>203.01250798907751</v>
      </c>
      <c r="AD2556" s="339" t="s">
        <v>12496</v>
      </c>
      <c r="AE2556" s="339">
        <v>273.4000563794512</v>
      </c>
      <c r="AF2556" s="340">
        <v>0.3467153284671538</v>
      </c>
      <c r="AG2556" s="366">
        <v>229.56322893109615</v>
      </c>
      <c r="AH2556" s="366">
        <v>204.50577687873459</v>
      </c>
      <c r="AI2556" s="340">
        <v>7.3555511650416072E-3</v>
      </c>
      <c r="AJ2556" s="340">
        <v>-0.25199072894519969</v>
      </c>
      <c r="AK2556" s="341">
        <v>204.50577687873459</v>
      </c>
      <c r="AL2556" s="342">
        <v>7.3555511650416072E-3</v>
      </c>
      <c r="AM2556" s="339" t="s">
        <v>12762</v>
      </c>
      <c r="AN2556" s="339" t="s">
        <v>12484</v>
      </c>
      <c r="AO2556" s="337" t="s">
        <v>12763</v>
      </c>
      <c r="AP2556" s="343">
        <v>43707</v>
      </c>
      <c r="AQ2556" s="335" t="s">
        <v>12921</v>
      </c>
      <c r="AR2556" s="335" t="s">
        <v>8721</v>
      </c>
      <c r="AS2556" s="335" t="s">
        <v>12954</v>
      </c>
      <c r="AT2556" s="335" t="s">
        <v>12764</v>
      </c>
      <c r="AU2556" s="335" t="s">
        <v>8721</v>
      </c>
      <c r="AV2556" s="335" t="s">
        <v>8721</v>
      </c>
      <c r="AW2556" s="327" t="s">
        <v>12484</v>
      </c>
      <c r="AX2556" s="335" t="s">
        <v>12765</v>
      </c>
      <c r="AY2556" s="335" t="s">
        <v>12484</v>
      </c>
      <c r="AZ2556" s="311"/>
      <c r="BA2556" s="309" t="s">
        <v>12486</v>
      </c>
      <c r="BB2556" s="310" t="s">
        <v>14377</v>
      </c>
      <c r="BC2556" s="309" t="s">
        <v>14366</v>
      </c>
      <c r="BD2556" s="309">
        <v>2</v>
      </c>
      <c r="BE2556" s="307"/>
      <c r="BF2556" s="310" t="b">
        <v>1</v>
      </c>
    </row>
    <row r="2557" spans="1:58" s="311" customFormat="1" ht="15" customHeight="1" x14ac:dyDescent="0.25">
      <c r="A2557" s="335">
        <v>2498</v>
      </c>
      <c r="B2557" s="345" t="s">
        <v>5158</v>
      </c>
      <c r="C2557" s="346">
        <v>8528</v>
      </c>
      <c r="D2557" s="346" t="s">
        <v>5158</v>
      </c>
      <c r="E2557" s="346" t="s">
        <v>9831</v>
      </c>
      <c r="F2557" s="346" t="s">
        <v>9849</v>
      </c>
      <c r="G2557" s="346" t="s">
        <v>9850</v>
      </c>
      <c r="H2557" s="346" t="s">
        <v>5154</v>
      </c>
      <c r="I2557" s="346" t="s">
        <v>2237</v>
      </c>
      <c r="J2557" s="346" t="s">
        <v>14373</v>
      </c>
      <c r="K2557" s="346" t="s">
        <v>12752</v>
      </c>
      <c r="L2557" s="347" t="s">
        <v>12474</v>
      </c>
      <c r="M2557" s="346" t="s">
        <v>14374</v>
      </c>
      <c r="N2557" s="346" t="s">
        <v>14375</v>
      </c>
      <c r="O2557" s="346" t="s">
        <v>14363</v>
      </c>
      <c r="P2557" s="346" t="s">
        <v>8721</v>
      </c>
      <c r="Q2557" s="346" t="s">
        <v>14376</v>
      </c>
      <c r="R2557" s="346" t="s">
        <v>8721</v>
      </c>
      <c r="S2557" s="346" t="s">
        <v>14372</v>
      </c>
      <c r="T2557" s="346" t="s">
        <v>14377</v>
      </c>
      <c r="U2557" s="346" t="s">
        <v>14366</v>
      </c>
      <c r="V2557" s="346" t="s">
        <v>14367</v>
      </c>
      <c r="W2557" s="346" t="s">
        <v>12476</v>
      </c>
      <c r="X2557" s="346" t="s">
        <v>9246</v>
      </c>
      <c r="Y2557" s="346" t="s">
        <v>14378</v>
      </c>
      <c r="Z2557" s="346" t="s">
        <v>12484</v>
      </c>
      <c r="AA2557" s="346" t="s">
        <v>12484</v>
      </c>
      <c r="AB2557" s="346" t="s">
        <v>12484</v>
      </c>
      <c r="AC2557" s="348">
        <v>193.7077680395781</v>
      </c>
      <c r="AD2557" s="348" t="s">
        <v>12496</v>
      </c>
      <c r="AE2557" s="348">
        <v>260.86922046205967</v>
      </c>
      <c r="AF2557" s="349">
        <v>0.3467153284671538</v>
      </c>
      <c r="AG2557" s="359">
        <v>219.66050140857828</v>
      </c>
      <c r="AH2557" s="359">
        <v>195.68395905259311</v>
      </c>
      <c r="AI2557" s="349">
        <v>1.0201919277760929E-2</v>
      </c>
      <c r="AJ2557" s="349">
        <v>-0.24987716563114803</v>
      </c>
      <c r="AK2557" s="350">
        <v>195.68395905259311</v>
      </c>
      <c r="AL2557" s="351">
        <v>1.0201919277760929E-2</v>
      </c>
      <c r="AM2557" s="348" t="s">
        <v>12762</v>
      </c>
      <c r="AN2557" s="348" t="s">
        <v>12484</v>
      </c>
      <c r="AO2557" s="346" t="s">
        <v>12763</v>
      </c>
      <c r="AP2557" s="352">
        <v>43707</v>
      </c>
      <c r="AQ2557" s="346" t="s">
        <v>12921</v>
      </c>
      <c r="AR2557" s="346" t="s">
        <v>8721</v>
      </c>
      <c r="AS2557" s="346" t="s">
        <v>12954</v>
      </c>
      <c r="AT2557" s="346" t="s">
        <v>12764</v>
      </c>
      <c r="AU2557" s="346" t="s">
        <v>8721</v>
      </c>
      <c r="AV2557" s="346" t="s">
        <v>8721</v>
      </c>
      <c r="AW2557" s="327" t="s">
        <v>12484</v>
      </c>
      <c r="AX2557" s="346" t="s">
        <v>12765</v>
      </c>
      <c r="AY2557" s="346" t="s">
        <v>12484</v>
      </c>
      <c r="AZ2557" s="309"/>
      <c r="BA2557" s="311" t="s">
        <v>12486</v>
      </c>
      <c r="BB2557" s="310" t="s">
        <v>14377</v>
      </c>
      <c r="BC2557" s="311" t="s">
        <v>14366</v>
      </c>
      <c r="BD2557" s="311">
        <v>2</v>
      </c>
      <c r="BE2557" s="307"/>
      <c r="BF2557" s="310" t="b">
        <v>1</v>
      </c>
    </row>
    <row r="2558" spans="1:58" s="309" customFormat="1" ht="15" customHeight="1" x14ac:dyDescent="0.25">
      <c r="A2558" s="345">
        <v>2499</v>
      </c>
      <c r="B2558" s="345" t="s">
        <v>5160</v>
      </c>
      <c r="C2558" s="337">
        <v>8155</v>
      </c>
      <c r="D2558" s="337" t="s">
        <v>5160</v>
      </c>
      <c r="E2558" s="337" t="s">
        <v>9831</v>
      </c>
      <c r="F2558" s="337" t="s">
        <v>9849</v>
      </c>
      <c r="G2558" s="337" t="s">
        <v>9850</v>
      </c>
      <c r="H2558" s="337" t="s">
        <v>5154</v>
      </c>
      <c r="I2558" s="337" t="s">
        <v>5159</v>
      </c>
      <c r="J2558" s="337" t="s">
        <v>14373</v>
      </c>
      <c r="K2558" s="337" t="s">
        <v>12752</v>
      </c>
      <c r="L2558" s="338" t="s">
        <v>12474</v>
      </c>
      <c r="M2558" s="337" t="s">
        <v>14374</v>
      </c>
      <c r="N2558" s="337" t="s">
        <v>14375</v>
      </c>
      <c r="O2558" s="337" t="s">
        <v>14363</v>
      </c>
      <c r="P2558" s="337" t="s">
        <v>8721</v>
      </c>
      <c r="Q2558" s="337" t="s">
        <v>14376</v>
      </c>
      <c r="R2558" s="337" t="s">
        <v>8721</v>
      </c>
      <c r="S2558" s="337" t="s">
        <v>14372</v>
      </c>
      <c r="T2558" s="337" t="s">
        <v>14377</v>
      </c>
      <c r="U2558" s="337" t="s">
        <v>14366</v>
      </c>
      <c r="V2558" s="337" t="s">
        <v>14367</v>
      </c>
      <c r="W2558" s="337" t="s">
        <v>12476</v>
      </c>
      <c r="X2558" s="337" t="s">
        <v>9246</v>
      </c>
      <c r="Y2558" s="337" t="s">
        <v>14378</v>
      </c>
      <c r="Z2558" s="337" t="s">
        <v>12484</v>
      </c>
      <c r="AA2558" s="337" t="s">
        <v>12484</v>
      </c>
      <c r="AB2558" s="337" t="s">
        <v>12484</v>
      </c>
      <c r="AC2558" s="339">
        <v>161.56412094130752</v>
      </c>
      <c r="AD2558" s="339" t="s">
        <v>12496</v>
      </c>
      <c r="AE2558" s="339">
        <v>217.58087820197991</v>
      </c>
      <c r="AF2558" s="340">
        <v>0.3467153284671538</v>
      </c>
      <c r="AG2558" s="366">
        <v>182.75033518828434</v>
      </c>
      <c r="AH2558" s="366">
        <v>162.8026380642475</v>
      </c>
      <c r="AI2558" s="340">
        <v>7.6657930964134646E-3</v>
      </c>
      <c r="AJ2558" s="340">
        <v>-0.25176035959778542</v>
      </c>
      <c r="AK2558" s="341">
        <v>162.8026380642475</v>
      </c>
      <c r="AL2558" s="342">
        <v>7.6657930964134646E-3</v>
      </c>
      <c r="AM2558" s="339" t="s">
        <v>12762</v>
      </c>
      <c r="AN2558" s="339" t="s">
        <v>12484</v>
      </c>
      <c r="AO2558" s="337" t="s">
        <v>12763</v>
      </c>
      <c r="AP2558" s="343">
        <v>43707</v>
      </c>
      <c r="AQ2558" s="335" t="s">
        <v>12921</v>
      </c>
      <c r="AR2558" s="335" t="s">
        <v>8721</v>
      </c>
      <c r="AS2558" s="335" t="s">
        <v>12954</v>
      </c>
      <c r="AT2558" s="335" t="s">
        <v>12764</v>
      </c>
      <c r="AU2558" s="335" t="s">
        <v>8721</v>
      </c>
      <c r="AV2558" s="335" t="s">
        <v>8721</v>
      </c>
      <c r="AW2558" s="327" t="s">
        <v>12484</v>
      </c>
      <c r="AX2558" s="335" t="s">
        <v>12765</v>
      </c>
      <c r="AY2558" s="335" t="s">
        <v>12484</v>
      </c>
      <c r="BA2558" s="309" t="s">
        <v>12486</v>
      </c>
      <c r="BB2558" s="310" t="s">
        <v>14377</v>
      </c>
      <c r="BC2558" s="309" t="s">
        <v>14366</v>
      </c>
      <c r="BD2558" s="309">
        <v>2</v>
      </c>
      <c r="BE2558" s="307"/>
      <c r="BF2558" s="310" t="b">
        <v>1</v>
      </c>
    </row>
    <row r="2559" spans="1:58" s="311" customFormat="1" ht="15" customHeight="1" x14ac:dyDescent="0.25">
      <c r="A2559" s="335">
        <v>2500</v>
      </c>
      <c r="B2559" s="345" t="s">
        <v>5162</v>
      </c>
      <c r="C2559" s="346">
        <v>8119</v>
      </c>
      <c r="D2559" s="346" t="s">
        <v>5162</v>
      </c>
      <c r="E2559" s="346" t="s">
        <v>9831</v>
      </c>
      <c r="F2559" s="346" t="s">
        <v>9849</v>
      </c>
      <c r="G2559" s="346" t="s">
        <v>9850</v>
      </c>
      <c r="H2559" s="346" t="s">
        <v>5154</v>
      </c>
      <c r="I2559" s="346" t="s">
        <v>5161</v>
      </c>
      <c r="J2559" s="346" t="s">
        <v>14373</v>
      </c>
      <c r="K2559" s="346" t="s">
        <v>12752</v>
      </c>
      <c r="L2559" s="347" t="s">
        <v>12474</v>
      </c>
      <c r="M2559" s="346" t="s">
        <v>14374</v>
      </c>
      <c r="N2559" s="346" t="s">
        <v>14375</v>
      </c>
      <c r="O2559" s="346" t="s">
        <v>14363</v>
      </c>
      <c r="P2559" s="346" t="s">
        <v>8721</v>
      </c>
      <c r="Q2559" s="346" t="s">
        <v>14356</v>
      </c>
      <c r="R2559" s="346" t="s">
        <v>8721</v>
      </c>
      <c r="S2559" s="346" t="s">
        <v>14372</v>
      </c>
      <c r="T2559" s="346" t="s">
        <v>14377</v>
      </c>
      <c r="U2559" s="346" t="s">
        <v>14366</v>
      </c>
      <c r="V2559" s="346" t="s">
        <v>14367</v>
      </c>
      <c r="W2559" s="346" t="s">
        <v>12476</v>
      </c>
      <c r="X2559" s="346" t="s">
        <v>9246</v>
      </c>
      <c r="Y2559" s="346" t="s">
        <v>14378</v>
      </c>
      <c r="Z2559" s="346" t="s">
        <v>12484</v>
      </c>
      <c r="AA2559" s="346" t="s">
        <v>12484</v>
      </c>
      <c r="AB2559" s="346" t="s">
        <v>12484</v>
      </c>
      <c r="AC2559" s="348">
        <v>147.18406829208121</v>
      </c>
      <c r="AD2559" s="348" t="s">
        <v>12496</v>
      </c>
      <c r="AE2559" s="348">
        <v>198.21504087510215</v>
      </c>
      <c r="AF2559" s="349">
        <v>0.3467153284671538</v>
      </c>
      <c r="AG2559" s="359">
        <v>164.74537605643368</v>
      </c>
      <c r="AH2559" s="359">
        <v>146.76296928944481</v>
      </c>
      <c r="AI2559" s="349">
        <v>-2.8610365749691669E-3</v>
      </c>
      <c r="AJ2559" s="349">
        <v>-0.25957702986867659</v>
      </c>
      <c r="AK2559" s="350">
        <v>146.76296928944481</v>
      </c>
      <c r="AL2559" s="351">
        <v>-2.8610365749691669E-3</v>
      </c>
      <c r="AM2559" s="348" t="s">
        <v>12762</v>
      </c>
      <c r="AN2559" s="348" t="s">
        <v>12484</v>
      </c>
      <c r="AO2559" s="346" t="s">
        <v>12763</v>
      </c>
      <c r="AP2559" s="352">
        <v>43707</v>
      </c>
      <c r="AQ2559" s="346" t="s">
        <v>12921</v>
      </c>
      <c r="AR2559" s="346" t="s">
        <v>8721</v>
      </c>
      <c r="AS2559" s="346" t="s">
        <v>12954</v>
      </c>
      <c r="AT2559" s="346" t="s">
        <v>12764</v>
      </c>
      <c r="AU2559" s="346" t="s">
        <v>8721</v>
      </c>
      <c r="AV2559" s="346" t="s">
        <v>8721</v>
      </c>
      <c r="AW2559" s="327" t="s">
        <v>12484</v>
      </c>
      <c r="AX2559" s="346" t="s">
        <v>12765</v>
      </c>
      <c r="AY2559" s="346" t="s">
        <v>12484</v>
      </c>
      <c r="AZ2559" s="309"/>
      <c r="BA2559" s="311" t="s">
        <v>12486</v>
      </c>
      <c r="BB2559" s="310" t="s">
        <v>14377</v>
      </c>
      <c r="BC2559" s="311" t="s">
        <v>14366</v>
      </c>
      <c r="BD2559" s="311">
        <v>2</v>
      </c>
      <c r="BE2559" s="307"/>
      <c r="BF2559" s="310" t="b">
        <v>1</v>
      </c>
    </row>
    <row r="2560" spans="1:58" s="309" customFormat="1" ht="15" customHeight="1" x14ac:dyDescent="0.25">
      <c r="A2560" s="345">
        <v>2501</v>
      </c>
      <c r="B2560" s="345" t="s">
        <v>5164</v>
      </c>
      <c r="C2560" s="337">
        <v>8363</v>
      </c>
      <c r="D2560" s="337" t="s">
        <v>5164</v>
      </c>
      <c r="E2560" s="337" t="s">
        <v>9831</v>
      </c>
      <c r="F2560" s="337" t="s">
        <v>9849</v>
      </c>
      <c r="G2560" s="337" t="s">
        <v>9850</v>
      </c>
      <c r="H2560" s="337" t="s">
        <v>5154</v>
      </c>
      <c r="I2560" s="337" t="s">
        <v>5163</v>
      </c>
      <c r="J2560" s="337" t="s">
        <v>14373</v>
      </c>
      <c r="K2560" s="337" t="s">
        <v>12752</v>
      </c>
      <c r="L2560" s="338" t="s">
        <v>12474</v>
      </c>
      <c r="M2560" s="337" t="s">
        <v>14374</v>
      </c>
      <c r="N2560" s="337" t="s">
        <v>14375</v>
      </c>
      <c r="O2560" s="337" t="s">
        <v>14363</v>
      </c>
      <c r="P2560" s="337" t="s">
        <v>8721</v>
      </c>
      <c r="Q2560" s="337" t="s">
        <v>14356</v>
      </c>
      <c r="R2560" s="337" t="s">
        <v>8721</v>
      </c>
      <c r="S2560" s="337" t="s">
        <v>14372</v>
      </c>
      <c r="T2560" s="337" t="s">
        <v>14377</v>
      </c>
      <c r="U2560" s="337" t="s">
        <v>14366</v>
      </c>
      <c r="V2560" s="337" t="s">
        <v>14367</v>
      </c>
      <c r="W2560" s="337" t="s">
        <v>12476</v>
      </c>
      <c r="X2560" s="337" t="s">
        <v>9246</v>
      </c>
      <c r="Y2560" s="337" t="s">
        <v>14378</v>
      </c>
      <c r="Z2560" s="337" t="s">
        <v>12484</v>
      </c>
      <c r="AA2560" s="337" t="s">
        <v>12484</v>
      </c>
      <c r="AB2560" s="337" t="s">
        <v>12484</v>
      </c>
      <c r="AC2560" s="339">
        <v>128.57458839308242</v>
      </c>
      <c r="AD2560" s="339" t="s">
        <v>12496</v>
      </c>
      <c r="AE2560" s="339">
        <v>173.15336904031909</v>
      </c>
      <c r="AF2560" s="340">
        <v>0.3467153284671538</v>
      </c>
      <c r="AG2560" s="366">
        <v>144.03967305480543</v>
      </c>
      <c r="AH2560" s="366">
        <v>128.31735019842171</v>
      </c>
      <c r="AI2560" s="340">
        <v>-2.0006923442311697E-3</v>
      </c>
      <c r="AJ2560" s="340">
        <v>-0.25893818347512043</v>
      </c>
      <c r="AK2560" s="341">
        <v>128.31735019842171</v>
      </c>
      <c r="AL2560" s="342">
        <v>-2.0006923442311697E-3</v>
      </c>
      <c r="AM2560" s="339" t="s">
        <v>12762</v>
      </c>
      <c r="AN2560" s="339" t="s">
        <v>12484</v>
      </c>
      <c r="AO2560" s="337" t="s">
        <v>12763</v>
      </c>
      <c r="AP2560" s="343">
        <v>43707</v>
      </c>
      <c r="AQ2560" s="335" t="s">
        <v>12921</v>
      </c>
      <c r="AR2560" s="335" t="s">
        <v>8721</v>
      </c>
      <c r="AS2560" s="335" t="s">
        <v>12954</v>
      </c>
      <c r="AT2560" s="335" t="s">
        <v>12764</v>
      </c>
      <c r="AU2560" s="335" t="s">
        <v>8721</v>
      </c>
      <c r="AV2560" s="335" t="s">
        <v>8721</v>
      </c>
      <c r="AW2560" s="327" t="s">
        <v>12484</v>
      </c>
      <c r="AX2560" s="335" t="s">
        <v>12765</v>
      </c>
      <c r="AY2560" s="335" t="s">
        <v>12484</v>
      </c>
      <c r="BA2560" s="309" t="s">
        <v>12486</v>
      </c>
      <c r="BB2560" s="310" t="s">
        <v>14377</v>
      </c>
      <c r="BC2560" s="309" t="s">
        <v>14366</v>
      </c>
      <c r="BD2560" s="309">
        <v>2</v>
      </c>
      <c r="BE2560" s="307"/>
      <c r="BF2560" s="310" t="b">
        <v>1</v>
      </c>
    </row>
    <row r="2561" spans="1:58" s="311" customFormat="1" ht="15" customHeight="1" x14ac:dyDescent="0.25">
      <c r="A2561" s="335">
        <v>2502</v>
      </c>
      <c r="B2561" s="345" t="s">
        <v>5165</v>
      </c>
      <c r="C2561" s="346">
        <v>8289</v>
      </c>
      <c r="D2561" s="346" t="s">
        <v>5165</v>
      </c>
      <c r="E2561" s="346" t="s">
        <v>9831</v>
      </c>
      <c r="F2561" s="346" t="s">
        <v>9849</v>
      </c>
      <c r="G2561" s="346" t="s">
        <v>9850</v>
      </c>
      <c r="H2561" s="346" t="s">
        <v>5154</v>
      </c>
      <c r="I2561" s="346" t="s">
        <v>2533</v>
      </c>
      <c r="J2561" s="346" t="s">
        <v>14373</v>
      </c>
      <c r="K2561" s="346" t="s">
        <v>12752</v>
      </c>
      <c r="L2561" s="347" t="s">
        <v>12474</v>
      </c>
      <c r="M2561" s="346" t="s">
        <v>14374</v>
      </c>
      <c r="N2561" s="346" t="s">
        <v>14375</v>
      </c>
      <c r="O2561" s="346" t="s">
        <v>14363</v>
      </c>
      <c r="P2561" s="346" t="s">
        <v>8721</v>
      </c>
      <c r="Q2561" s="346" t="s">
        <v>14356</v>
      </c>
      <c r="R2561" s="346" t="s">
        <v>8721</v>
      </c>
      <c r="S2561" s="346" t="s">
        <v>14372</v>
      </c>
      <c r="T2561" s="346" t="s">
        <v>14377</v>
      </c>
      <c r="U2561" s="346" t="s">
        <v>14366</v>
      </c>
      <c r="V2561" s="346" t="s">
        <v>14367</v>
      </c>
      <c r="W2561" s="346" t="s">
        <v>12476</v>
      </c>
      <c r="X2561" s="346" t="s">
        <v>9246</v>
      </c>
      <c r="Y2561" s="346" t="s">
        <v>14378</v>
      </c>
      <c r="Z2561" s="346" t="s">
        <v>12484</v>
      </c>
      <c r="AA2561" s="346" t="s">
        <v>12484</v>
      </c>
      <c r="AB2561" s="346" t="s">
        <v>12484</v>
      </c>
      <c r="AC2561" s="348">
        <v>115.04042119381057</v>
      </c>
      <c r="AD2561" s="348" t="s">
        <v>12496</v>
      </c>
      <c r="AE2561" s="348">
        <v>154.92669861502233</v>
      </c>
      <c r="AF2561" s="349">
        <v>0.3467153284671538</v>
      </c>
      <c r="AG2561" s="359">
        <v>129.6357057493249</v>
      </c>
      <c r="AH2561" s="359">
        <v>115.48561517857955</v>
      </c>
      <c r="AI2561" s="349">
        <v>3.8698918184500997E-3</v>
      </c>
      <c r="AJ2561" s="349">
        <v>-0.25457899631909153</v>
      </c>
      <c r="AK2561" s="350">
        <v>115.48561517857955</v>
      </c>
      <c r="AL2561" s="351">
        <v>3.8698918184500997E-3</v>
      </c>
      <c r="AM2561" s="348" t="s">
        <v>12762</v>
      </c>
      <c r="AN2561" s="348" t="s">
        <v>12484</v>
      </c>
      <c r="AO2561" s="346" t="s">
        <v>12763</v>
      </c>
      <c r="AP2561" s="352">
        <v>43707</v>
      </c>
      <c r="AQ2561" s="346" t="s">
        <v>12921</v>
      </c>
      <c r="AR2561" s="346" t="s">
        <v>8721</v>
      </c>
      <c r="AS2561" s="346" t="s">
        <v>12954</v>
      </c>
      <c r="AT2561" s="346" t="s">
        <v>12764</v>
      </c>
      <c r="AU2561" s="346" t="s">
        <v>8721</v>
      </c>
      <c r="AV2561" s="346" t="s">
        <v>8721</v>
      </c>
      <c r="AW2561" s="327" t="s">
        <v>12484</v>
      </c>
      <c r="AX2561" s="346" t="s">
        <v>12765</v>
      </c>
      <c r="AY2561" s="346" t="s">
        <v>12484</v>
      </c>
      <c r="AZ2561" s="309"/>
      <c r="BA2561" s="311" t="s">
        <v>12486</v>
      </c>
      <c r="BB2561" s="310" t="s">
        <v>14377</v>
      </c>
      <c r="BC2561" s="311" t="s">
        <v>14366</v>
      </c>
      <c r="BD2561" s="311">
        <v>2</v>
      </c>
      <c r="BE2561" s="307"/>
      <c r="BF2561" s="310" t="b">
        <v>1</v>
      </c>
    </row>
    <row r="2562" spans="1:58" s="309" customFormat="1" ht="15" customHeight="1" x14ac:dyDescent="0.25">
      <c r="A2562" s="345">
        <v>2503</v>
      </c>
      <c r="B2562" s="345" t="s">
        <v>5167</v>
      </c>
      <c r="C2562" s="337">
        <v>8492</v>
      </c>
      <c r="D2562" s="337" t="s">
        <v>5167</v>
      </c>
      <c r="E2562" s="337" t="s">
        <v>9831</v>
      </c>
      <c r="F2562" s="337" t="s">
        <v>9849</v>
      </c>
      <c r="G2562" s="337" t="s">
        <v>9850</v>
      </c>
      <c r="H2562" s="337" t="s">
        <v>5154</v>
      </c>
      <c r="I2562" s="337" t="s">
        <v>5166</v>
      </c>
      <c r="J2562" s="337" t="s">
        <v>14373</v>
      </c>
      <c r="K2562" s="337" t="s">
        <v>12752</v>
      </c>
      <c r="L2562" s="338" t="s">
        <v>12474</v>
      </c>
      <c r="M2562" s="337" t="s">
        <v>14374</v>
      </c>
      <c r="N2562" s="337" t="s">
        <v>14375</v>
      </c>
      <c r="O2562" s="337" t="s">
        <v>14363</v>
      </c>
      <c r="P2562" s="337" t="s">
        <v>8721</v>
      </c>
      <c r="Q2562" s="337" t="s">
        <v>14356</v>
      </c>
      <c r="R2562" s="337" t="s">
        <v>8721</v>
      </c>
      <c r="S2562" s="337" t="s">
        <v>14372</v>
      </c>
      <c r="T2562" s="337" t="s">
        <v>14377</v>
      </c>
      <c r="U2562" s="337" t="s">
        <v>14366</v>
      </c>
      <c r="V2562" s="337" t="s">
        <v>14367</v>
      </c>
      <c r="W2562" s="337" t="s">
        <v>12476</v>
      </c>
      <c r="X2562" s="337" t="s">
        <v>9246</v>
      </c>
      <c r="Y2562" s="337" t="s">
        <v>14378</v>
      </c>
      <c r="Z2562" s="337" t="s">
        <v>12484</v>
      </c>
      <c r="AA2562" s="337" t="s">
        <v>12484</v>
      </c>
      <c r="AB2562" s="337" t="s">
        <v>12484</v>
      </c>
      <c r="AC2562" s="339">
        <v>109.11922304412917</v>
      </c>
      <c r="AD2562" s="339" t="s">
        <v>12496</v>
      </c>
      <c r="AE2562" s="339">
        <v>146.95253030395503</v>
      </c>
      <c r="AF2562" s="340">
        <v>0.3467153284671538</v>
      </c>
      <c r="AG2562" s="366">
        <v>122.43372209658462</v>
      </c>
      <c r="AH2562" s="366">
        <v>109.06974766865847</v>
      </c>
      <c r="AI2562" s="340">
        <v>-4.5340659592763011E-4</v>
      </c>
      <c r="AJ2562" s="340">
        <v>-0.25778925042624456</v>
      </c>
      <c r="AK2562" s="341">
        <v>109.06974766865847</v>
      </c>
      <c r="AL2562" s="342">
        <v>-4.5340659592763011E-4</v>
      </c>
      <c r="AM2562" s="339" t="s">
        <v>12762</v>
      </c>
      <c r="AN2562" s="339" t="s">
        <v>12484</v>
      </c>
      <c r="AO2562" s="337" t="s">
        <v>12763</v>
      </c>
      <c r="AP2562" s="343">
        <v>43707</v>
      </c>
      <c r="AQ2562" s="335" t="s">
        <v>12921</v>
      </c>
      <c r="AR2562" s="335" t="s">
        <v>8721</v>
      </c>
      <c r="AS2562" s="335" t="s">
        <v>12954</v>
      </c>
      <c r="AT2562" s="335" t="s">
        <v>12764</v>
      </c>
      <c r="AU2562" s="335" t="s">
        <v>8721</v>
      </c>
      <c r="AV2562" s="335" t="s">
        <v>8721</v>
      </c>
      <c r="AW2562" s="327" t="s">
        <v>12484</v>
      </c>
      <c r="AX2562" s="335" t="s">
        <v>12765</v>
      </c>
      <c r="AY2562" s="335" t="s">
        <v>12484</v>
      </c>
      <c r="BA2562" s="309" t="s">
        <v>12486</v>
      </c>
      <c r="BB2562" s="310" t="s">
        <v>14377</v>
      </c>
      <c r="BC2562" s="309" t="s">
        <v>14366</v>
      </c>
      <c r="BD2562" s="309">
        <v>2</v>
      </c>
      <c r="BE2562" s="307"/>
      <c r="BF2562" s="310" t="b">
        <v>1</v>
      </c>
    </row>
    <row r="2563" spans="1:58" s="311" customFormat="1" ht="15" customHeight="1" x14ac:dyDescent="0.25">
      <c r="A2563" s="335">
        <v>2504</v>
      </c>
      <c r="B2563" s="345" t="s">
        <v>5169</v>
      </c>
      <c r="C2563" s="346">
        <v>8529</v>
      </c>
      <c r="D2563" s="346" t="s">
        <v>5169</v>
      </c>
      <c r="E2563" s="346" t="s">
        <v>9831</v>
      </c>
      <c r="F2563" s="346" t="s">
        <v>9849</v>
      </c>
      <c r="G2563" s="346" t="s">
        <v>9850</v>
      </c>
      <c r="H2563" s="346" t="s">
        <v>5154</v>
      </c>
      <c r="I2563" s="346" t="s">
        <v>5168</v>
      </c>
      <c r="J2563" s="346" t="s">
        <v>14373</v>
      </c>
      <c r="K2563" s="346" t="s">
        <v>12752</v>
      </c>
      <c r="L2563" s="347" t="s">
        <v>12474</v>
      </c>
      <c r="M2563" s="346" t="s">
        <v>14374</v>
      </c>
      <c r="N2563" s="346" t="s">
        <v>14375</v>
      </c>
      <c r="O2563" s="346" t="s">
        <v>14363</v>
      </c>
      <c r="P2563" s="346" t="s">
        <v>8721</v>
      </c>
      <c r="Q2563" s="346" t="s">
        <v>14356</v>
      </c>
      <c r="R2563" s="346" t="s">
        <v>8721</v>
      </c>
      <c r="S2563" s="346" t="s">
        <v>14372</v>
      </c>
      <c r="T2563" s="346" t="s">
        <v>14377</v>
      </c>
      <c r="U2563" s="346" t="s">
        <v>14366</v>
      </c>
      <c r="V2563" s="346" t="s">
        <v>14367</v>
      </c>
      <c r="W2563" s="346" t="s">
        <v>12476</v>
      </c>
      <c r="X2563" s="346" t="s">
        <v>9246</v>
      </c>
      <c r="Y2563" s="346" t="s">
        <v>14378</v>
      </c>
      <c r="Z2563" s="346" t="s">
        <v>12484</v>
      </c>
      <c r="AA2563" s="346" t="s">
        <v>12484</v>
      </c>
      <c r="AB2563" s="346" t="s">
        <v>12484</v>
      </c>
      <c r="AC2563" s="348">
        <v>103.19802489444774</v>
      </c>
      <c r="AD2563" s="348" t="s">
        <v>12496</v>
      </c>
      <c r="AE2563" s="348">
        <v>138.9783619928877</v>
      </c>
      <c r="AF2563" s="349">
        <v>0.3467153284671538</v>
      </c>
      <c r="AG2563" s="359">
        <v>116.13198640043686</v>
      </c>
      <c r="AH2563" s="359">
        <v>103.45586359747749</v>
      </c>
      <c r="AI2563" s="349">
        <v>2.4984848624134415E-3</v>
      </c>
      <c r="AJ2563" s="349">
        <v>-0.25559733102357396</v>
      </c>
      <c r="AK2563" s="350">
        <v>103.45586359747749</v>
      </c>
      <c r="AL2563" s="351">
        <v>2.4984848624134415E-3</v>
      </c>
      <c r="AM2563" s="348" t="s">
        <v>12762</v>
      </c>
      <c r="AN2563" s="348" t="s">
        <v>12484</v>
      </c>
      <c r="AO2563" s="346" t="s">
        <v>12763</v>
      </c>
      <c r="AP2563" s="352">
        <v>43707</v>
      </c>
      <c r="AQ2563" s="346" t="s">
        <v>12921</v>
      </c>
      <c r="AR2563" s="346" t="s">
        <v>8721</v>
      </c>
      <c r="AS2563" s="346" t="s">
        <v>12954</v>
      </c>
      <c r="AT2563" s="346" t="s">
        <v>12764</v>
      </c>
      <c r="AU2563" s="346" t="s">
        <v>8721</v>
      </c>
      <c r="AV2563" s="346" t="s">
        <v>8721</v>
      </c>
      <c r="AW2563" s="327" t="s">
        <v>12484</v>
      </c>
      <c r="AX2563" s="346" t="s">
        <v>12765</v>
      </c>
      <c r="AY2563" s="346" t="s">
        <v>12484</v>
      </c>
      <c r="AZ2563" s="309"/>
      <c r="BA2563" s="311" t="s">
        <v>12486</v>
      </c>
      <c r="BB2563" s="310" t="s">
        <v>14377</v>
      </c>
      <c r="BC2563" s="311" t="s">
        <v>14366</v>
      </c>
      <c r="BD2563" s="311">
        <v>2</v>
      </c>
      <c r="BE2563" s="307"/>
      <c r="BF2563" s="310" t="b">
        <v>1</v>
      </c>
    </row>
    <row r="2564" spans="1:58" s="309" customFormat="1" ht="15" customHeight="1" x14ac:dyDescent="0.25">
      <c r="A2564" s="345">
        <v>2505</v>
      </c>
      <c r="B2564" s="345" t="s">
        <v>5171</v>
      </c>
      <c r="C2564" s="337">
        <v>8823</v>
      </c>
      <c r="D2564" s="337" t="s">
        <v>5171</v>
      </c>
      <c r="E2564" s="337" t="s">
        <v>9831</v>
      </c>
      <c r="F2564" s="337" t="s">
        <v>9849</v>
      </c>
      <c r="G2564" s="337" t="s">
        <v>9850</v>
      </c>
      <c r="H2564" s="337" t="s">
        <v>5154</v>
      </c>
      <c r="I2564" s="337" t="s">
        <v>5170</v>
      </c>
      <c r="J2564" s="337" t="s">
        <v>14373</v>
      </c>
      <c r="K2564" s="337" t="s">
        <v>12752</v>
      </c>
      <c r="L2564" s="338" t="s">
        <v>12474</v>
      </c>
      <c r="M2564" s="337" t="s">
        <v>14374</v>
      </c>
      <c r="N2564" s="337" t="s">
        <v>14375</v>
      </c>
      <c r="O2564" s="337" t="s">
        <v>14363</v>
      </c>
      <c r="P2564" s="337" t="s">
        <v>8721</v>
      </c>
      <c r="Q2564" s="337" t="s">
        <v>14356</v>
      </c>
      <c r="R2564" s="337" t="s">
        <v>8721</v>
      </c>
      <c r="S2564" s="337" t="s">
        <v>14372</v>
      </c>
      <c r="T2564" s="337" t="s">
        <v>14377</v>
      </c>
      <c r="U2564" s="337" t="s">
        <v>14366</v>
      </c>
      <c r="V2564" s="337" t="s">
        <v>14367</v>
      </c>
      <c r="W2564" s="337" t="s">
        <v>12476</v>
      </c>
      <c r="X2564" s="337" t="s">
        <v>9246</v>
      </c>
      <c r="Y2564" s="337" t="s">
        <v>14378</v>
      </c>
      <c r="Z2564" s="337" t="s">
        <v>12484</v>
      </c>
      <c r="AA2564" s="337" t="s">
        <v>12484</v>
      </c>
      <c r="AB2564" s="337" t="s">
        <v>12484</v>
      </c>
      <c r="AC2564" s="339">
        <v>97.276826744766296</v>
      </c>
      <c r="AD2564" s="339" t="s">
        <v>12496</v>
      </c>
      <c r="AE2564" s="339">
        <v>131.00419368182037</v>
      </c>
      <c r="AF2564" s="340">
        <v>0.34671532846715403</v>
      </c>
      <c r="AG2564" s="366">
        <v>109.83025070428914</v>
      </c>
      <c r="AH2564" s="366">
        <v>97.841979526296555</v>
      </c>
      <c r="AI2564" s="340">
        <v>5.8097370200314025E-3</v>
      </c>
      <c r="AJ2564" s="340">
        <v>-0.25313856925883882</v>
      </c>
      <c r="AK2564" s="341">
        <v>97.841979526296555</v>
      </c>
      <c r="AL2564" s="342">
        <v>5.8097370200314025E-3</v>
      </c>
      <c r="AM2564" s="339" t="s">
        <v>12762</v>
      </c>
      <c r="AN2564" s="339" t="s">
        <v>12484</v>
      </c>
      <c r="AO2564" s="337" t="s">
        <v>12763</v>
      </c>
      <c r="AP2564" s="343">
        <v>43707</v>
      </c>
      <c r="AQ2564" s="335" t="s">
        <v>12921</v>
      </c>
      <c r="AR2564" s="335" t="s">
        <v>8721</v>
      </c>
      <c r="AS2564" s="335" t="s">
        <v>12954</v>
      </c>
      <c r="AT2564" s="335" t="s">
        <v>12764</v>
      </c>
      <c r="AU2564" s="335" t="s">
        <v>8721</v>
      </c>
      <c r="AV2564" s="335" t="s">
        <v>8721</v>
      </c>
      <c r="AW2564" s="327" t="s">
        <v>12484</v>
      </c>
      <c r="AX2564" s="335" t="s">
        <v>12765</v>
      </c>
      <c r="AY2564" s="335" t="s">
        <v>12484</v>
      </c>
      <c r="AZ2564" s="311"/>
      <c r="BA2564" s="309" t="s">
        <v>12486</v>
      </c>
      <c r="BB2564" s="310" t="s">
        <v>14377</v>
      </c>
      <c r="BC2564" s="309" t="s">
        <v>14366</v>
      </c>
      <c r="BD2564" s="309">
        <v>2</v>
      </c>
      <c r="BE2564" s="307"/>
      <c r="BF2564" s="310" t="b">
        <v>1</v>
      </c>
    </row>
    <row r="2565" spans="1:58" s="311" customFormat="1" ht="15" customHeight="1" x14ac:dyDescent="0.25">
      <c r="A2565" s="335">
        <v>2506</v>
      </c>
      <c r="B2565" s="345" t="s">
        <v>5173</v>
      </c>
      <c r="C2565" s="346">
        <v>8493</v>
      </c>
      <c r="D2565" s="346" t="s">
        <v>5173</v>
      </c>
      <c r="E2565" s="346" t="s">
        <v>9831</v>
      </c>
      <c r="F2565" s="346" t="s">
        <v>9849</v>
      </c>
      <c r="G2565" s="346" t="s">
        <v>9850</v>
      </c>
      <c r="H2565" s="346" t="s">
        <v>5154</v>
      </c>
      <c r="I2565" s="346" t="s">
        <v>5172</v>
      </c>
      <c r="J2565" s="346" t="s">
        <v>14373</v>
      </c>
      <c r="K2565" s="346" t="s">
        <v>12752</v>
      </c>
      <c r="L2565" s="347" t="s">
        <v>12474</v>
      </c>
      <c r="M2565" s="346" t="s">
        <v>14374</v>
      </c>
      <c r="N2565" s="346" t="s">
        <v>14375</v>
      </c>
      <c r="O2565" s="346" t="s">
        <v>14363</v>
      </c>
      <c r="P2565" s="346" t="s">
        <v>8721</v>
      </c>
      <c r="Q2565" s="346" t="s">
        <v>14356</v>
      </c>
      <c r="R2565" s="346" t="s">
        <v>8721</v>
      </c>
      <c r="S2565" s="346" t="s">
        <v>14372</v>
      </c>
      <c r="T2565" s="346" t="s">
        <v>14377</v>
      </c>
      <c r="U2565" s="346" t="s">
        <v>14366</v>
      </c>
      <c r="V2565" s="346" t="s">
        <v>14367</v>
      </c>
      <c r="W2565" s="346" t="s">
        <v>12476</v>
      </c>
      <c r="X2565" s="346" t="s">
        <v>9246</v>
      </c>
      <c r="Y2565" s="346" t="s">
        <v>14378</v>
      </c>
      <c r="Z2565" s="346" t="s">
        <v>12484</v>
      </c>
      <c r="AA2565" s="346" t="s">
        <v>12484</v>
      </c>
      <c r="AB2565" s="346" t="s">
        <v>12484</v>
      </c>
      <c r="AC2565" s="348">
        <v>92.201514045039374</v>
      </c>
      <c r="AD2565" s="348" t="s">
        <v>12496</v>
      </c>
      <c r="AE2565" s="348">
        <v>124.1691922723341</v>
      </c>
      <c r="AF2565" s="349">
        <v>0.3467153284671538</v>
      </c>
      <c r="AG2565" s="359">
        <v>104.42876296473392</v>
      </c>
      <c r="AH2565" s="359">
        <v>93.03007889385573</v>
      </c>
      <c r="AI2565" s="349">
        <v>8.9864559969330404E-3</v>
      </c>
      <c r="AJ2565" s="349">
        <v>-0.25077970476108524</v>
      </c>
      <c r="AK2565" s="350">
        <v>93.03007889385573</v>
      </c>
      <c r="AL2565" s="351">
        <v>8.9864559969330404E-3</v>
      </c>
      <c r="AM2565" s="348" t="s">
        <v>12762</v>
      </c>
      <c r="AN2565" s="348" t="s">
        <v>12484</v>
      </c>
      <c r="AO2565" s="346" t="s">
        <v>12763</v>
      </c>
      <c r="AP2565" s="352">
        <v>43707</v>
      </c>
      <c r="AQ2565" s="346" t="s">
        <v>12921</v>
      </c>
      <c r="AR2565" s="346" t="s">
        <v>8721</v>
      </c>
      <c r="AS2565" s="346" t="s">
        <v>12954</v>
      </c>
      <c r="AT2565" s="346" t="s">
        <v>12764</v>
      </c>
      <c r="AU2565" s="346" t="s">
        <v>8721</v>
      </c>
      <c r="AV2565" s="346" t="s">
        <v>8721</v>
      </c>
      <c r="AW2565" s="327" t="s">
        <v>12484</v>
      </c>
      <c r="AX2565" s="346" t="s">
        <v>12765</v>
      </c>
      <c r="AY2565" s="346" t="s">
        <v>12484</v>
      </c>
      <c r="BA2565" s="311" t="s">
        <v>12486</v>
      </c>
      <c r="BB2565" s="310" t="s">
        <v>14377</v>
      </c>
      <c r="BC2565" s="311" t="s">
        <v>14366</v>
      </c>
      <c r="BD2565" s="311">
        <v>2</v>
      </c>
      <c r="BE2565" s="307"/>
      <c r="BF2565" s="310" t="b">
        <v>1</v>
      </c>
    </row>
    <row r="2566" spans="1:58" s="309" customFormat="1" ht="15" customHeight="1" x14ac:dyDescent="0.25">
      <c r="A2566" s="345">
        <v>2507</v>
      </c>
      <c r="B2566" s="345" t="s">
        <v>5175</v>
      </c>
      <c r="C2566" s="337">
        <v>8165</v>
      </c>
      <c r="D2566" s="337" t="s">
        <v>5175</v>
      </c>
      <c r="E2566" s="337" t="s">
        <v>9831</v>
      </c>
      <c r="F2566" s="337" t="s">
        <v>9849</v>
      </c>
      <c r="G2566" s="337" t="s">
        <v>9850</v>
      </c>
      <c r="H2566" s="337" t="s">
        <v>5154</v>
      </c>
      <c r="I2566" s="337" t="s">
        <v>5174</v>
      </c>
      <c r="J2566" s="337" t="s">
        <v>14373</v>
      </c>
      <c r="K2566" s="337" t="s">
        <v>12752</v>
      </c>
      <c r="L2566" s="338" t="s">
        <v>12474</v>
      </c>
      <c r="M2566" s="337" t="s">
        <v>14374</v>
      </c>
      <c r="N2566" s="337" t="s">
        <v>14375</v>
      </c>
      <c r="O2566" s="337" t="s">
        <v>14363</v>
      </c>
      <c r="P2566" s="337" t="s">
        <v>8721</v>
      </c>
      <c r="Q2566" s="337" t="s">
        <v>14356</v>
      </c>
      <c r="R2566" s="337" t="s">
        <v>8721</v>
      </c>
      <c r="S2566" s="337" t="s">
        <v>14372</v>
      </c>
      <c r="T2566" s="337" t="s">
        <v>14377</v>
      </c>
      <c r="U2566" s="337" t="s">
        <v>14366</v>
      </c>
      <c r="V2566" s="337" t="s">
        <v>14367</v>
      </c>
      <c r="W2566" s="337" t="s">
        <v>12476</v>
      </c>
      <c r="X2566" s="337" t="s">
        <v>9246</v>
      </c>
      <c r="Y2566" s="337" t="s">
        <v>14378</v>
      </c>
      <c r="Z2566" s="337" t="s">
        <v>12484</v>
      </c>
      <c r="AA2566" s="337" t="s">
        <v>12484</v>
      </c>
      <c r="AB2566" s="337" t="s">
        <v>12484</v>
      </c>
      <c r="AC2566" s="339">
        <v>88.817972245221412</v>
      </c>
      <c r="AD2566" s="339" t="s">
        <v>12496</v>
      </c>
      <c r="AE2566" s="339">
        <v>119.6125246660099</v>
      </c>
      <c r="AF2566" s="340">
        <v>0.3467153284671538</v>
      </c>
      <c r="AG2566" s="366">
        <v>101.72801909495632</v>
      </c>
      <c r="AH2566" s="366">
        <v>90.624128577635332</v>
      </c>
      <c r="AI2566" s="340">
        <v>2.0335482636635982E-2</v>
      </c>
      <c r="AJ2566" s="340">
        <v>-0.24235251424813509</v>
      </c>
      <c r="AK2566" s="341">
        <v>90.624128577635332</v>
      </c>
      <c r="AL2566" s="342">
        <v>2.0335482636635982E-2</v>
      </c>
      <c r="AM2566" s="339" t="s">
        <v>12762</v>
      </c>
      <c r="AN2566" s="339" t="s">
        <v>12484</v>
      </c>
      <c r="AO2566" s="337" t="s">
        <v>12763</v>
      </c>
      <c r="AP2566" s="343">
        <v>43707</v>
      </c>
      <c r="AQ2566" s="335" t="s">
        <v>12921</v>
      </c>
      <c r="AR2566" s="335" t="s">
        <v>8721</v>
      </c>
      <c r="AS2566" s="335" t="s">
        <v>12954</v>
      </c>
      <c r="AT2566" s="335" t="s">
        <v>12764</v>
      </c>
      <c r="AU2566" s="335" t="s">
        <v>8721</v>
      </c>
      <c r="AV2566" s="335" t="s">
        <v>8721</v>
      </c>
      <c r="AW2566" s="327" t="s">
        <v>12484</v>
      </c>
      <c r="AX2566" s="335" t="s">
        <v>12765</v>
      </c>
      <c r="AY2566" s="335" t="s">
        <v>12484</v>
      </c>
      <c r="AZ2566" s="311"/>
      <c r="BA2566" s="309" t="s">
        <v>12486</v>
      </c>
      <c r="BB2566" s="310" t="s">
        <v>14377</v>
      </c>
      <c r="BC2566" s="309" t="s">
        <v>14366</v>
      </c>
      <c r="BD2566" s="309">
        <v>2</v>
      </c>
      <c r="BE2566" s="307"/>
      <c r="BF2566" s="310" t="b">
        <v>1</v>
      </c>
    </row>
    <row r="2567" spans="1:58" s="311" customFormat="1" ht="15" customHeight="1" x14ac:dyDescent="0.25">
      <c r="A2567" s="335">
        <v>2508</v>
      </c>
      <c r="B2567" s="345" t="s">
        <v>5177</v>
      </c>
      <c r="C2567" s="346">
        <v>8494</v>
      </c>
      <c r="D2567" s="346" t="s">
        <v>5177</v>
      </c>
      <c r="E2567" s="346" t="s">
        <v>9831</v>
      </c>
      <c r="F2567" s="346" t="s">
        <v>9849</v>
      </c>
      <c r="G2567" s="346" t="s">
        <v>9850</v>
      </c>
      <c r="H2567" s="346" t="s">
        <v>5154</v>
      </c>
      <c r="I2567" s="346" t="s">
        <v>5176</v>
      </c>
      <c r="J2567" s="346" t="s">
        <v>14373</v>
      </c>
      <c r="K2567" s="346" t="s">
        <v>12752</v>
      </c>
      <c r="L2567" s="347" t="s">
        <v>12474</v>
      </c>
      <c r="M2567" s="346" t="s">
        <v>14374</v>
      </c>
      <c r="N2567" s="346" t="s">
        <v>14375</v>
      </c>
      <c r="O2567" s="346" t="s">
        <v>14363</v>
      </c>
      <c r="P2567" s="346" t="s">
        <v>8721</v>
      </c>
      <c r="Q2567" s="346" t="s">
        <v>14356</v>
      </c>
      <c r="R2567" s="346" t="s">
        <v>8721</v>
      </c>
      <c r="S2567" s="346" t="s">
        <v>14372</v>
      </c>
      <c r="T2567" s="346" t="s">
        <v>14377</v>
      </c>
      <c r="U2567" s="346" t="s">
        <v>14366</v>
      </c>
      <c r="V2567" s="346" t="s">
        <v>14367</v>
      </c>
      <c r="W2567" s="346" t="s">
        <v>12476</v>
      </c>
      <c r="X2567" s="346" t="s">
        <v>9246</v>
      </c>
      <c r="Y2567" s="346" t="s">
        <v>14378</v>
      </c>
      <c r="Z2567" s="346" t="s">
        <v>12484</v>
      </c>
      <c r="AA2567" s="346" t="s">
        <v>12484</v>
      </c>
      <c r="AB2567" s="346" t="s">
        <v>12484</v>
      </c>
      <c r="AC2567" s="348">
        <v>84.588544995448956</v>
      </c>
      <c r="AD2567" s="348" t="s">
        <v>12496</v>
      </c>
      <c r="AE2567" s="348">
        <v>113.91669015810466</v>
      </c>
      <c r="AF2567" s="349">
        <v>0.3467153284671538</v>
      </c>
      <c r="AG2567" s="359">
        <v>99.927523181771249</v>
      </c>
      <c r="AH2567" s="359">
        <v>89.020161700155043</v>
      </c>
      <c r="AI2567" s="349">
        <v>5.2390269923008104E-2</v>
      </c>
      <c r="AJ2567" s="349">
        <v>-0.21855031447451456</v>
      </c>
      <c r="AK2567" s="350">
        <v>89.020161700155043</v>
      </c>
      <c r="AL2567" s="351">
        <v>5.2390269923008104E-2</v>
      </c>
      <c r="AM2567" s="348" t="s">
        <v>12762</v>
      </c>
      <c r="AN2567" s="348" t="s">
        <v>12484</v>
      </c>
      <c r="AO2567" s="346" t="s">
        <v>12763</v>
      </c>
      <c r="AP2567" s="352">
        <v>43707</v>
      </c>
      <c r="AQ2567" s="346" t="s">
        <v>12921</v>
      </c>
      <c r="AR2567" s="346" t="s">
        <v>8721</v>
      </c>
      <c r="AS2567" s="346" t="s">
        <v>12954</v>
      </c>
      <c r="AT2567" s="346" t="s">
        <v>12764</v>
      </c>
      <c r="AU2567" s="346" t="s">
        <v>8721</v>
      </c>
      <c r="AV2567" s="346" t="s">
        <v>8721</v>
      </c>
      <c r="AW2567" s="327" t="s">
        <v>12484</v>
      </c>
      <c r="AX2567" s="346" t="s">
        <v>12765</v>
      </c>
      <c r="AY2567" s="346" t="s">
        <v>12484</v>
      </c>
      <c r="BA2567" s="311" t="s">
        <v>12486</v>
      </c>
      <c r="BB2567" s="310" t="s">
        <v>14377</v>
      </c>
      <c r="BC2567" s="311" t="s">
        <v>14366</v>
      </c>
      <c r="BD2567" s="311">
        <v>2</v>
      </c>
      <c r="BE2567" s="307"/>
      <c r="BF2567" s="310" t="b">
        <v>1</v>
      </c>
    </row>
    <row r="2568" spans="1:58" s="309" customFormat="1" ht="15" customHeight="1" x14ac:dyDescent="0.25">
      <c r="A2568" s="345">
        <v>2509</v>
      </c>
      <c r="B2568" s="345" t="s">
        <v>5178</v>
      </c>
      <c r="C2568" s="337">
        <v>8824</v>
      </c>
      <c r="D2568" s="337" t="s">
        <v>5178</v>
      </c>
      <c r="E2568" s="337" t="s">
        <v>9831</v>
      </c>
      <c r="F2568" s="337" t="s">
        <v>9849</v>
      </c>
      <c r="G2568" s="337" t="s">
        <v>9850</v>
      </c>
      <c r="H2568" s="337" t="s">
        <v>5154</v>
      </c>
      <c r="I2568" s="337" t="s">
        <v>2550</v>
      </c>
      <c r="J2568" s="337" t="s">
        <v>14373</v>
      </c>
      <c r="K2568" s="337" t="s">
        <v>12752</v>
      </c>
      <c r="L2568" s="338" t="s">
        <v>12474</v>
      </c>
      <c r="M2568" s="337" t="s">
        <v>14374</v>
      </c>
      <c r="N2568" s="337" t="s">
        <v>14375</v>
      </c>
      <c r="O2568" s="337" t="s">
        <v>14363</v>
      </c>
      <c r="P2568" s="337" t="s">
        <v>8721</v>
      </c>
      <c r="Q2568" s="337" t="s">
        <v>14356</v>
      </c>
      <c r="R2568" s="337" t="s">
        <v>8721</v>
      </c>
      <c r="S2568" s="337" t="s">
        <v>14372</v>
      </c>
      <c r="T2568" s="337" t="s">
        <v>14377</v>
      </c>
      <c r="U2568" s="337" t="s">
        <v>14366</v>
      </c>
      <c r="V2568" s="337" t="s">
        <v>14367</v>
      </c>
      <c r="W2568" s="337" t="s">
        <v>12476</v>
      </c>
      <c r="X2568" s="337" t="s">
        <v>9246</v>
      </c>
      <c r="Y2568" s="337" t="s">
        <v>14378</v>
      </c>
      <c r="Z2568" s="337" t="s">
        <v>12484</v>
      </c>
      <c r="AA2568" s="337" t="s">
        <v>12484</v>
      </c>
      <c r="AB2568" s="337" t="s">
        <v>12484</v>
      </c>
      <c r="AC2568" s="339">
        <v>82.896774095539982</v>
      </c>
      <c r="AD2568" s="339" t="s">
        <v>12496</v>
      </c>
      <c r="AE2568" s="339">
        <v>111.63835635494257</v>
      </c>
      <c r="AF2568" s="340">
        <v>0.3467153284671538</v>
      </c>
      <c r="AG2568" s="366">
        <v>93.625787485623505</v>
      </c>
      <c r="AH2568" s="366">
        <v>83.406277628974095</v>
      </c>
      <c r="AI2568" s="340">
        <v>6.1462407794892204E-3</v>
      </c>
      <c r="AJ2568" s="340">
        <v>-0.25288869925859092</v>
      </c>
      <c r="AK2568" s="341">
        <v>83.406277628974095</v>
      </c>
      <c r="AL2568" s="342">
        <v>6.1462407794892204E-3</v>
      </c>
      <c r="AM2568" s="339" t="s">
        <v>12762</v>
      </c>
      <c r="AN2568" s="339" t="s">
        <v>12484</v>
      </c>
      <c r="AO2568" s="337" t="s">
        <v>12763</v>
      </c>
      <c r="AP2568" s="343">
        <v>43707</v>
      </c>
      <c r="AQ2568" s="335" t="s">
        <v>12921</v>
      </c>
      <c r="AR2568" s="335" t="s">
        <v>8721</v>
      </c>
      <c r="AS2568" s="335" t="s">
        <v>12954</v>
      </c>
      <c r="AT2568" s="335" t="s">
        <v>12764</v>
      </c>
      <c r="AU2568" s="335" t="s">
        <v>8721</v>
      </c>
      <c r="AV2568" s="335" t="s">
        <v>8721</v>
      </c>
      <c r="AW2568" s="327" t="s">
        <v>12484</v>
      </c>
      <c r="AX2568" s="335" t="s">
        <v>12765</v>
      </c>
      <c r="AY2568" s="335" t="s">
        <v>12484</v>
      </c>
      <c r="AZ2568" s="311"/>
      <c r="BA2568" s="309" t="s">
        <v>12486</v>
      </c>
      <c r="BB2568" s="310" t="s">
        <v>14377</v>
      </c>
      <c r="BC2568" s="309" t="s">
        <v>14366</v>
      </c>
      <c r="BD2568" s="309">
        <v>2</v>
      </c>
      <c r="BE2568" s="307"/>
      <c r="BF2568" s="310" t="b">
        <v>1</v>
      </c>
    </row>
    <row r="2569" spans="1:58" s="311" customFormat="1" ht="15" customHeight="1" x14ac:dyDescent="0.25">
      <c r="A2569" s="335">
        <v>2510</v>
      </c>
      <c r="B2569" s="345" t="s">
        <v>5180</v>
      </c>
      <c r="C2569" s="346">
        <v>8325</v>
      </c>
      <c r="D2569" s="346" t="s">
        <v>5180</v>
      </c>
      <c r="E2569" s="346" t="s">
        <v>9831</v>
      </c>
      <c r="F2569" s="346" t="s">
        <v>9849</v>
      </c>
      <c r="G2569" s="346" t="s">
        <v>9850</v>
      </c>
      <c r="H2569" s="346" t="s">
        <v>5154</v>
      </c>
      <c r="I2569" s="346" t="s">
        <v>5179</v>
      </c>
      <c r="J2569" s="346" t="s">
        <v>14373</v>
      </c>
      <c r="K2569" s="346" t="s">
        <v>12752</v>
      </c>
      <c r="L2569" s="347" t="s">
        <v>12474</v>
      </c>
      <c r="M2569" s="346" t="s">
        <v>14374</v>
      </c>
      <c r="N2569" s="346" t="s">
        <v>14375</v>
      </c>
      <c r="O2569" s="346" t="s">
        <v>14363</v>
      </c>
      <c r="P2569" s="346" t="s">
        <v>8721</v>
      </c>
      <c r="Q2569" s="346" t="s">
        <v>14356</v>
      </c>
      <c r="R2569" s="346" t="s">
        <v>8721</v>
      </c>
      <c r="S2569" s="346" t="s">
        <v>14372</v>
      </c>
      <c r="T2569" s="346" t="s">
        <v>14377</v>
      </c>
      <c r="U2569" s="346" t="s">
        <v>14366</v>
      </c>
      <c r="V2569" s="346" t="s">
        <v>14367</v>
      </c>
      <c r="W2569" s="346" t="s">
        <v>12476</v>
      </c>
      <c r="X2569" s="346" t="s">
        <v>9246</v>
      </c>
      <c r="Y2569" s="346" t="s">
        <v>14378</v>
      </c>
      <c r="Z2569" s="346" t="s">
        <v>12484</v>
      </c>
      <c r="AA2569" s="346" t="s">
        <v>12484</v>
      </c>
      <c r="AB2569" s="346" t="s">
        <v>12484</v>
      </c>
      <c r="AC2569" s="348">
        <v>80.3591177456765</v>
      </c>
      <c r="AD2569" s="348" t="s">
        <v>12496</v>
      </c>
      <c r="AE2569" s="348">
        <v>108.22085565019941</v>
      </c>
      <c r="AF2569" s="349">
        <v>0.3467153284671538</v>
      </c>
      <c r="AG2569" s="359">
        <v>89.124547702660848</v>
      </c>
      <c r="AH2569" s="359">
        <v>79.396360435273422</v>
      </c>
      <c r="AI2569" s="349">
        <v>-1.1980685420788784E-2</v>
      </c>
      <c r="AJ2569" s="349">
        <v>-0.26634880164036923</v>
      </c>
      <c r="AK2569" s="350">
        <v>79.396360435273422</v>
      </c>
      <c r="AL2569" s="351">
        <v>-1.1980685420788784E-2</v>
      </c>
      <c r="AM2569" s="348" t="s">
        <v>12762</v>
      </c>
      <c r="AN2569" s="348" t="s">
        <v>12484</v>
      </c>
      <c r="AO2569" s="346" t="s">
        <v>12763</v>
      </c>
      <c r="AP2569" s="352">
        <v>43707</v>
      </c>
      <c r="AQ2569" s="346" t="s">
        <v>12921</v>
      </c>
      <c r="AR2569" s="346" t="s">
        <v>8721</v>
      </c>
      <c r="AS2569" s="346" t="s">
        <v>12954</v>
      </c>
      <c r="AT2569" s="346" t="s">
        <v>12764</v>
      </c>
      <c r="AU2569" s="346" t="s">
        <v>8721</v>
      </c>
      <c r="AV2569" s="346" t="s">
        <v>8721</v>
      </c>
      <c r="AW2569" s="327" t="s">
        <v>12484</v>
      </c>
      <c r="AX2569" s="346" t="s">
        <v>12765</v>
      </c>
      <c r="AY2569" s="346" t="s">
        <v>12484</v>
      </c>
      <c r="BA2569" s="311" t="s">
        <v>12486</v>
      </c>
      <c r="BB2569" s="310" t="s">
        <v>14377</v>
      </c>
      <c r="BC2569" s="311" t="s">
        <v>14366</v>
      </c>
      <c r="BD2569" s="311">
        <v>2</v>
      </c>
      <c r="BE2569" s="307"/>
      <c r="BF2569" s="310" t="b">
        <v>1</v>
      </c>
    </row>
    <row r="2570" spans="1:58" s="309" customFormat="1" ht="15" customHeight="1" x14ac:dyDescent="0.25">
      <c r="A2570" s="345">
        <v>2511</v>
      </c>
      <c r="B2570" s="345" t="s">
        <v>5182</v>
      </c>
      <c r="C2570" s="337">
        <v>8137</v>
      </c>
      <c r="D2570" s="337" t="s">
        <v>5182</v>
      </c>
      <c r="E2570" s="337" t="s">
        <v>9831</v>
      </c>
      <c r="F2570" s="337" t="s">
        <v>9849</v>
      </c>
      <c r="G2570" s="337" t="s">
        <v>9850</v>
      </c>
      <c r="H2570" s="337" t="s">
        <v>5154</v>
      </c>
      <c r="I2570" s="337" t="s">
        <v>5181</v>
      </c>
      <c r="J2570" s="337" t="s">
        <v>14373</v>
      </c>
      <c r="K2570" s="337" t="s">
        <v>12752</v>
      </c>
      <c r="L2570" s="338" t="s">
        <v>12474</v>
      </c>
      <c r="M2570" s="337" t="s">
        <v>14374</v>
      </c>
      <c r="N2570" s="337" t="s">
        <v>14375</v>
      </c>
      <c r="O2570" s="337" t="s">
        <v>14363</v>
      </c>
      <c r="P2570" s="337" t="s">
        <v>8721</v>
      </c>
      <c r="Q2570" s="337" t="s">
        <v>14356</v>
      </c>
      <c r="R2570" s="337" t="s">
        <v>8721</v>
      </c>
      <c r="S2570" s="337" t="s">
        <v>14372</v>
      </c>
      <c r="T2570" s="337" t="s">
        <v>14377</v>
      </c>
      <c r="U2570" s="337" t="s">
        <v>14366</v>
      </c>
      <c r="V2570" s="337" t="s">
        <v>14367</v>
      </c>
      <c r="W2570" s="337" t="s">
        <v>12476</v>
      </c>
      <c r="X2570" s="337" t="s">
        <v>9246</v>
      </c>
      <c r="Y2570" s="337" t="s">
        <v>14378</v>
      </c>
      <c r="Z2570" s="337" t="s">
        <v>12484</v>
      </c>
      <c r="AA2570" s="337" t="s">
        <v>12484</v>
      </c>
      <c r="AB2570" s="337" t="s">
        <v>12484</v>
      </c>
      <c r="AC2570" s="339">
        <v>76.129690495904072</v>
      </c>
      <c r="AD2570" s="339" t="s">
        <v>12496</v>
      </c>
      <c r="AE2570" s="339">
        <v>102.52502114229421</v>
      </c>
      <c r="AF2570" s="340">
        <v>0.3467153284671538</v>
      </c>
      <c r="AG2570" s="366">
        <v>81.922564049920581</v>
      </c>
      <c r="AH2570" s="366">
        <v>72.980492925352337</v>
      </c>
      <c r="AI2570" s="340">
        <v>-4.1366220590653313E-2</v>
      </c>
      <c r="AJ2570" s="340">
        <v>-0.2881689551269353</v>
      </c>
      <c r="AK2570" s="341">
        <v>72.980492925352337</v>
      </c>
      <c r="AL2570" s="342">
        <v>-4.1366220590653313E-2</v>
      </c>
      <c r="AM2570" s="339" t="s">
        <v>12762</v>
      </c>
      <c r="AN2570" s="339" t="s">
        <v>12484</v>
      </c>
      <c r="AO2570" s="337" t="s">
        <v>12763</v>
      </c>
      <c r="AP2570" s="343">
        <v>43707</v>
      </c>
      <c r="AQ2570" s="335" t="s">
        <v>12921</v>
      </c>
      <c r="AR2570" s="335" t="s">
        <v>8721</v>
      </c>
      <c r="AS2570" s="335" t="s">
        <v>12954</v>
      </c>
      <c r="AT2570" s="335" t="s">
        <v>12764</v>
      </c>
      <c r="AU2570" s="335" t="s">
        <v>8721</v>
      </c>
      <c r="AV2570" s="335" t="s">
        <v>8721</v>
      </c>
      <c r="AW2570" s="327" t="s">
        <v>12484</v>
      </c>
      <c r="AX2570" s="335" t="s">
        <v>12765</v>
      </c>
      <c r="AY2570" s="335" t="s">
        <v>12484</v>
      </c>
      <c r="AZ2570" s="311"/>
      <c r="BA2570" s="309" t="s">
        <v>12486</v>
      </c>
      <c r="BB2570" s="310" t="s">
        <v>14377</v>
      </c>
      <c r="BC2570" s="309" t="s">
        <v>14366</v>
      </c>
      <c r="BD2570" s="309">
        <v>2</v>
      </c>
      <c r="BE2570" s="307"/>
      <c r="BF2570" s="310" t="b">
        <v>1</v>
      </c>
    </row>
    <row r="2571" spans="1:58" s="311" customFormat="1" ht="15" customHeight="1" x14ac:dyDescent="0.25">
      <c r="A2571" s="335">
        <v>2512</v>
      </c>
      <c r="B2571" s="345" t="s">
        <v>5184</v>
      </c>
      <c r="C2571" s="346">
        <v>8530</v>
      </c>
      <c r="D2571" s="346" t="s">
        <v>5184</v>
      </c>
      <c r="E2571" s="346" t="s">
        <v>9831</v>
      </c>
      <c r="F2571" s="346" t="s">
        <v>9849</v>
      </c>
      <c r="G2571" s="346" t="s">
        <v>9850</v>
      </c>
      <c r="H2571" s="346" t="s">
        <v>5154</v>
      </c>
      <c r="I2571" s="346" t="s">
        <v>5183</v>
      </c>
      <c r="J2571" s="346" t="s">
        <v>14373</v>
      </c>
      <c r="K2571" s="346" t="s">
        <v>12752</v>
      </c>
      <c r="L2571" s="347" t="s">
        <v>12474</v>
      </c>
      <c r="M2571" s="346" t="s">
        <v>14374</v>
      </c>
      <c r="N2571" s="346" t="s">
        <v>14375</v>
      </c>
      <c r="O2571" s="346" t="s">
        <v>14363</v>
      </c>
      <c r="P2571" s="346" t="s">
        <v>8721</v>
      </c>
      <c r="Q2571" s="346" t="s">
        <v>14356</v>
      </c>
      <c r="R2571" s="346" t="s">
        <v>8721</v>
      </c>
      <c r="S2571" s="346" t="s">
        <v>14372</v>
      </c>
      <c r="T2571" s="346" t="s">
        <v>14377</v>
      </c>
      <c r="U2571" s="346" t="s">
        <v>14366</v>
      </c>
      <c r="V2571" s="346" t="s">
        <v>14367</v>
      </c>
      <c r="W2571" s="346" t="s">
        <v>12476</v>
      </c>
      <c r="X2571" s="346" t="s">
        <v>9246</v>
      </c>
      <c r="Y2571" s="346" t="s">
        <v>14378</v>
      </c>
      <c r="Z2571" s="346" t="s">
        <v>12484</v>
      </c>
      <c r="AA2571" s="346" t="s">
        <v>12484</v>
      </c>
      <c r="AB2571" s="346" t="s">
        <v>12484</v>
      </c>
      <c r="AC2571" s="348">
        <v>74.437919595995083</v>
      </c>
      <c r="AD2571" s="348" t="s">
        <v>12496</v>
      </c>
      <c r="AE2571" s="348">
        <v>100.24668733913211</v>
      </c>
      <c r="AF2571" s="349">
        <v>0.3467153284671538</v>
      </c>
      <c r="AG2571" s="359">
        <v>77.421324266957896</v>
      </c>
      <c r="AH2571" s="359">
        <v>68.97057573165165</v>
      </c>
      <c r="AI2571" s="349">
        <v>-7.3448370051405698E-2</v>
      </c>
      <c r="AJ2571" s="349">
        <v>-0.31199147261269722</v>
      </c>
      <c r="AK2571" s="350">
        <v>68.97057573165165</v>
      </c>
      <c r="AL2571" s="351">
        <v>-7.3448370051405698E-2</v>
      </c>
      <c r="AM2571" s="348" t="s">
        <v>12762</v>
      </c>
      <c r="AN2571" s="348" t="s">
        <v>12484</v>
      </c>
      <c r="AO2571" s="346" t="s">
        <v>12763</v>
      </c>
      <c r="AP2571" s="352">
        <v>43707</v>
      </c>
      <c r="AQ2571" s="346" t="s">
        <v>12921</v>
      </c>
      <c r="AR2571" s="346" t="s">
        <v>8721</v>
      </c>
      <c r="AS2571" s="346" t="s">
        <v>12954</v>
      </c>
      <c r="AT2571" s="346" t="s">
        <v>12764</v>
      </c>
      <c r="AU2571" s="346" t="s">
        <v>8721</v>
      </c>
      <c r="AV2571" s="346" t="s">
        <v>8721</v>
      </c>
      <c r="AW2571" s="327" t="s">
        <v>12484</v>
      </c>
      <c r="AX2571" s="346" t="s">
        <v>12765</v>
      </c>
      <c r="AY2571" s="346" t="s">
        <v>12484</v>
      </c>
      <c r="BA2571" s="311" t="s">
        <v>12486</v>
      </c>
      <c r="BB2571" s="310" t="s">
        <v>14377</v>
      </c>
      <c r="BC2571" s="311" t="s">
        <v>14366</v>
      </c>
      <c r="BD2571" s="311">
        <v>2</v>
      </c>
      <c r="BE2571" s="307"/>
      <c r="BF2571" s="310" t="b">
        <v>1</v>
      </c>
    </row>
    <row r="2572" spans="1:58" s="309" customFormat="1" ht="15" customHeight="1" x14ac:dyDescent="0.25">
      <c r="A2572" s="345">
        <v>2513</v>
      </c>
      <c r="B2572" s="345" t="s">
        <v>5186</v>
      </c>
      <c r="C2572" s="337">
        <v>8326</v>
      </c>
      <c r="D2572" s="337" t="s">
        <v>5186</v>
      </c>
      <c r="E2572" s="337" t="s">
        <v>9831</v>
      </c>
      <c r="F2572" s="337" t="s">
        <v>9849</v>
      </c>
      <c r="G2572" s="337" t="s">
        <v>9850</v>
      </c>
      <c r="H2572" s="337" t="s">
        <v>5154</v>
      </c>
      <c r="I2572" s="337" t="s">
        <v>5185</v>
      </c>
      <c r="J2572" s="337" t="s">
        <v>14373</v>
      </c>
      <c r="K2572" s="337" t="s">
        <v>12752</v>
      </c>
      <c r="L2572" s="338" t="s">
        <v>12474</v>
      </c>
      <c r="M2572" s="337" t="s">
        <v>14374</v>
      </c>
      <c r="N2572" s="337" t="s">
        <v>14375</v>
      </c>
      <c r="O2572" s="337" t="s">
        <v>14363</v>
      </c>
      <c r="P2572" s="337" t="s">
        <v>8721</v>
      </c>
      <c r="Q2572" s="337" t="s">
        <v>14356</v>
      </c>
      <c r="R2572" s="337" t="s">
        <v>8721</v>
      </c>
      <c r="S2572" s="337" t="s">
        <v>14372</v>
      </c>
      <c r="T2572" s="337" t="s">
        <v>14377</v>
      </c>
      <c r="U2572" s="337" t="s">
        <v>14366</v>
      </c>
      <c r="V2572" s="337" t="s">
        <v>14367</v>
      </c>
      <c r="W2572" s="337" t="s">
        <v>12476</v>
      </c>
      <c r="X2572" s="337" t="s">
        <v>9246</v>
      </c>
      <c r="Y2572" s="337" t="s">
        <v>14378</v>
      </c>
      <c r="Z2572" s="337" t="s">
        <v>12484</v>
      </c>
      <c r="AA2572" s="337" t="s">
        <v>12484</v>
      </c>
      <c r="AB2572" s="337" t="s">
        <v>12484</v>
      </c>
      <c r="AC2572" s="339">
        <v>67.670835996359159</v>
      </c>
      <c r="AD2572" s="339" t="s">
        <v>12496</v>
      </c>
      <c r="AE2572" s="339">
        <v>91.133352126483715</v>
      </c>
      <c r="AF2572" s="340">
        <v>0.3467153284671538</v>
      </c>
      <c r="AG2572" s="366">
        <v>72.92008448399524</v>
      </c>
      <c r="AH2572" s="366">
        <v>64.960658537950991</v>
      </c>
      <c r="AI2572" s="340">
        <v>-4.0049415948607225E-2</v>
      </c>
      <c r="AJ2572" s="340">
        <v>-0.28719116523013133</v>
      </c>
      <c r="AK2572" s="341">
        <v>64.960658537950991</v>
      </c>
      <c r="AL2572" s="342">
        <v>-4.0049415948607225E-2</v>
      </c>
      <c r="AM2572" s="339" t="s">
        <v>12762</v>
      </c>
      <c r="AN2572" s="339" t="s">
        <v>12484</v>
      </c>
      <c r="AO2572" s="337" t="s">
        <v>12763</v>
      </c>
      <c r="AP2572" s="343">
        <v>43707</v>
      </c>
      <c r="AQ2572" s="335" t="s">
        <v>12921</v>
      </c>
      <c r="AR2572" s="335" t="s">
        <v>8721</v>
      </c>
      <c r="AS2572" s="335" t="s">
        <v>12954</v>
      </c>
      <c r="AT2572" s="335" t="s">
        <v>12764</v>
      </c>
      <c r="AU2572" s="335" t="s">
        <v>8721</v>
      </c>
      <c r="AV2572" s="335" t="s">
        <v>8721</v>
      </c>
      <c r="AW2572" s="327" t="s">
        <v>12484</v>
      </c>
      <c r="AX2572" s="335" t="s">
        <v>12765</v>
      </c>
      <c r="AY2572" s="335" t="s">
        <v>12484</v>
      </c>
      <c r="AZ2572" s="311"/>
      <c r="BA2572" s="309" t="s">
        <v>12486</v>
      </c>
      <c r="BB2572" s="310" t="s">
        <v>14377</v>
      </c>
      <c r="BC2572" s="309" t="s">
        <v>14366</v>
      </c>
      <c r="BD2572" s="309">
        <v>2</v>
      </c>
      <c r="BE2572" s="307"/>
      <c r="BF2572" s="310" t="b">
        <v>1</v>
      </c>
    </row>
    <row r="2573" spans="1:58" s="311" customFormat="1" ht="15" customHeight="1" x14ac:dyDescent="0.25">
      <c r="A2573" s="335">
        <v>2514</v>
      </c>
      <c r="B2573" s="345" t="s">
        <v>5188</v>
      </c>
      <c r="C2573" s="346">
        <v>8269</v>
      </c>
      <c r="D2573" s="346" t="s">
        <v>5188</v>
      </c>
      <c r="E2573" s="346" t="s">
        <v>9831</v>
      </c>
      <c r="F2573" s="346" t="s">
        <v>9849</v>
      </c>
      <c r="G2573" s="346" t="s">
        <v>9850</v>
      </c>
      <c r="H2573" s="346" t="s">
        <v>5154</v>
      </c>
      <c r="I2573" s="346" t="s">
        <v>5187</v>
      </c>
      <c r="J2573" s="346" t="s">
        <v>14373</v>
      </c>
      <c r="K2573" s="346" t="s">
        <v>12752</v>
      </c>
      <c r="L2573" s="347" t="s">
        <v>12474</v>
      </c>
      <c r="M2573" s="346" t="s">
        <v>14374</v>
      </c>
      <c r="N2573" s="346" t="s">
        <v>14375</v>
      </c>
      <c r="O2573" s="346" t="s">
        <v>14363</v>
      </c>
      <c r="P2573" s="346" t="s">
        <v>8721</v>
      </c>
      <c r="Q2573" s="346" t="s">
        <v>14356</v>
      </c>
      <c r="R2573" s="346" t="s">
        <v>8721</v>
      </c>
      <c r="S2573" s="346" t="s">
        <v>14372</v>
      </c>
      <c r="T2573" s="346" t="s">
        <v>14377</v>
      </c>
      <c r="U2573" s="346" t="s">
        <v>14366</v>
      </c>
      <c r="V2573" s="346" t="s">
        <v>14367</v>
      </c>
      <c r="W2573" s="346" t="s">
        <v>12476</v>
      </c>
      <c r="X2573" s="346" t="s">
        <v>9246</v>
      </c>
      <c r="Y2573" s="346" t="s">
        <v>14378</v>
      </c>
      <c r="Z2573" s="346" t="s">
        <v>12484</v>
      </c>
      <c r="AA2573" s="346" t="s">
        <v>12484</v>
      </c>
      <c r="AB2573" s="346" t="s">
        <v>12484</v>
      </c>
      <c r="AC2573" s="348">
        <v>65.979065096450199</v>
      </c>
      <c r="AD2573" s="348" t="s">
        <v>12496</v>
      </c>
      <c r="AE2573" s="348">
        <v>88.855018323321659</v>
      </c>
      <c r="AF2573" s="349">
        <v>0.3467153284671538</v>
      </c>
      <c r="AG2573" s="359">
        <v>69.319092657625106</v>
      </c>
      <c r="AH2573" s="359">
        <v>61.752724782990441</v>
      </c>
      <c r="AI2573" s="349">
        <v>-6.4055777499750333E-2</v>
      </c>
      <c r="AJ2573" s="349">
        <v>-0.30501702719493684</v>
      </c>
      <c r="AK2573" s="350">
        <v>61.752724782990441</v>
      </c>
      <c r="AL2573" s="351">
        <v>-6.4055777499750333E-2</v>
      </c>
      <c r="AM2573" s="348" t="s">
        <v>12762</v>
      </c>
      <c r="AN2573" s="348" t="s">
        <v>12484</v>
      </c>
      <c r="AO2573" s="346" t="s">
        <v>12763</v>
      </c>
      <c r="AP2573" s="352">
        <v>43707</v>
      </c>
      <c r="AQ2573" s="346" t="s">
        <v>12921</v>
      </c>
      <c r="AR2573" s="346" t="s">
        <v>8721</v>
      </c>
      <c r="AS2573" s="346" t="s">
        <v>12954</v>
      </c>
      <c r="AT2573" s="346" t="s">
        <v>12764</v>
      </c>
      <c r="AU2573" s="346" t="s">
        <v>8721</v>
      </c>
      <c r="AV2573" s="346" t="s">
        <v>8721</v>
      </c>
      <c r="AW2573" s="327" t="s">
        <v>12484</v>
      </c>
      <c r="AX2573" s="346" t="s">
        <v>12765</v>
      </c>
      <c r="AY2573" s="346" t="s">
        <v>12484</v>
      </c>
      <c r="AZ2573" s="309"/>
      <c r="BA2573" s="311" t="s">
        <v>12486</v>
      </c>
      <c r="BB2573" s="310" t="s">
        <v>14377</v>
      </c>
      <c r="BC2573" s="311" t="s">
        <v>14366</v>
      </c>
      <c r="BD2573" s="311">
        <v>2</v>
      </c>
      <c r="BE2573" s="307"/>
      <c r="BF2573" s="310" t="b">
        <v>1</v>
      </c>
    </row>
    <row r="2574" spans="1:58" s="309" customFormat="1" ht="15" customHeight="1" x14ac:dyDescent="0.25">
      <c r="A2574" s="345">
        <v>2515</v>
      </c>
      <c r="B2574" s="345" t="s">
        <v>5190</v>
      </c>
      <c r="C2574" s="337">
        <v>8401</v>
      </c>
      <c r="D2574" s="337" t="s">
        <v>5190</v>
      </c>
      <c r="E2574" s="337" t="s">
        <v>9831</v>
      </c>
      <c r="F2574" s="337" t="s">
        <v>9849</v>
      </c>
      <c r="G2574" s="337" t="s">
        <v>9850</v>
      </c>
      <c r="H2574" s="337" t="s">
        <v>5154</v>
      </c>
      <c r="I2574" s="337" t="s">
        <v>5189</v>
      </c>
      <c r="J2574" s="337" t="s">
        <v>14373</v>
      </c>
      <c r="K2574" s="337" t="s">
        <v>12752</v>
      </c>
      <c r="L2574" s="338" t="s">
        <v>12474</v>
      </c>
      <c r="M2574" s="337" t="s">
        <v>14374</v>
      </c>
      <c r="N2574" s="337" t="s">
        <v>14375</v>
      </c>
      <c r="O2574" s="337" t="s">
        <v>14363</v>
      </c>
      <c r="P2574" s="337" t="s">
        <v>8721</v>
      </c>
      <c r="Q2574" s="337" t="s">
        <v>14356</v>
      </c>
      <c r="R2574" s="337" t="s">
        <v>8721</v>
      </c>
      <c r="S2574" s="337" t="s">
        <v>14372</v>
      </c>
      <c r="T2574" s="337" t="s">
        <v>14377</v>
      </c>
      <c r="U2574" s="337" t="s">
        <v>14366</v>
      </c>
      <c r="V2574" s="337" t="s">
        <v>14367</v>
      </c>
      <c r="W2574" s="337" t="s">
        <v>12476</v>
      </c>
      <c r="X2574" s="337" t="s">
        <v>9246</v>
      </c>
      <c r="Y2574" s="337" t="s">
        <v>14378</v>
      </c>
      <c r="Z2574" s="337" t="s">
        <v>12484</v>
      </c>
      <c r="AA2574" s="337" t="s">
        <v>12484</v>
      </c>
      <c r="AB2574" s="337" t="s">
        <v>12484</v>
      </c>
      <c r="AC2574" s="339">
        <v>61.749637846677743</v>
      </c>
      <c r="AD2574" s="339" t="s">
        <v>12496</v>
      </c>
      <c r="AE2574" s="339">
        <v>83.159183815416412</v>
      </c>
      <c r="AF2574" s="340">
        <v>0.3467153284671538</v>
      </c>
      <c r="AG2574" s="366">
        <v>67.518596744440032</v>
      </c>
      <c r="AH2574" s="366">
        <v>60.148757905510166</v>
      </c>
      <c r="AI2574" s="340">
        <v>-2.5925333281184737E-2</v>
      </c>
      <c r="AJ2574" s="340">
        <v>-0.27670336400825124</v>
      </c>
      <c r="AK2574" s="341">
        <v>60.148757905510166</v>
      </c>
      <c r="AL2574" s="342">
        <v>-2.5925333281184737E-2</v>
      </c>
      <c r="AM2574" s="339" t="s">
        <v>12762</v>
      </c>
      <c r="AN2574" s="339" t="s">
        <v>12484</v>
      </c>
      <c r="AO2574" s="337" t="s">
        <v>12763</v>
      </c>
      <c r="AP2574" s="343">
        <v>43707</v>
      </c>
      <c r="AQ2574" s="335" t="s">
        <v>12921</v>
      </c>
      <c r="AR2574" s="335" t="s">
        <v>8721</v>
      </c>
      <c r="AS2574" s="335" t="s">
        <v>12954</v>
      </c>
      <c r="AT2574" s="335" t="s">
        <v>12764</v>
      </c>
      <c r="AU2574" s="335" t="s">
        <v>8721</v>
      </c>
      <c r="AV2574" s="335" t="s">
        <v>8721</v>
      </c>
      <c r="AW2574" s="327" t="s">
        <v>12484</v>
      </c>
      <c r="AX2574" s="335" t="s">
        <v>12765</v>
      </c>
      <c r="AY2574" s="335" t="s">
        <v>12484</v>
      </c>
      <c r="BA2574" s="309" t="s">
        <v>12486</v>
      </c>
      <c r="BB2574" s="310" t="s">
        <v>14377</v>
      </c>
      <c r="BC2574" s="309" t="s">
        <v>14366</v>
      </c>
      <c r="BD2574" s="309">
        <v>2</v>
      </c>
      <c r="BE2574" s="307"/>
      <c r="BF2574" s="310" t="b">
        <v>1</v>
      </c>
    </row>
    <row r="2575" spans="1:58" s="311" customFormat="1" ht="15" customHeight="1" x14ac:dyDescent="0.25">
      <c r="A2575" s="335">
        <v>2516</v>
      </c>
      <c r="B2575" s="345" t="s">
        <v>5192</v>
      </c>
      <c r="C2575" s="346">
        <v>8822</v>
      </c>
      <c r="D2575" s="346" t="s">
        <v>5192</v>
      </c>
      <c r="E2575" s="346" t="s">
        <v>9831</v>
      </c>
      <c r="F2575" s="346" t="s">
        <v>9849</v>
      </c>
      <c r="G2575" s="346" t="s">
        <v>9850</v>
      </c>
      <c r="H2575" s="346" t="s">
        <v>5154</v>
      </c>
      <c r="I2575" s="346" t="s">
        <v>5191</v>
      </c>
      <c r="J2575" s="346" t="s">
        <v>14373</v>
      </c>
      <c r="K2575" s="346" t="s">
        <v>12752</v>
      </c>
      <c r="L2575" s="347" t="s">
        <v>12474</v>
      </c>
      <c r="M2575" s="346" t="s">
        <v>14374</v>
      </c>
      <c r="N2575" s="346" t="s">
        <v>14375</v>
      </c>
      <c r="O2575" s="346" t="s">
        <v>14363</v>
      </c>
      <c r="P2575" s="346" t="s">
        <v>8721</v>
      </c>
      <c r="Q2575" s="346" t="s">
        <v>14356</v>
      </c>
      <c r="R2575" s="346" t="s">
        <v>8721</v>
      </c>
      <c r="S2575" s="346" t="s">
        <v>14372</v>
      </c>
      <c r="T2575" s="346" t="s">
        <v>14377</v>
      </c>
      <c r="U2575" s="346" t="s">
        <v>14366</v>
      </c>
      <c r="V2575" s="346" t="s">
        <v>14367</v>
      </c>
      <c r="W2575" s="346" t="s">
        <v>12476</v>
      </c>
      <c r="X2575" s="346" t="s">
        <v>9246</v>
      </c>
      <c r="Y2575" s="346" t="s">
        <v>14378</v>
      </c>
      <c r="Z2575" s="346" t="s">
        <v>12484</v>
      </c>
      <c r="AA2575" s="346" t="s">
        <v>12484</v>
      </c>
      <c r="AB2575" s="346" t="s">
        <v>12484</v>
      </c>
      <c r="AC2575" s="348">
        <v>60.057866946768755</v>
      </c>
      <c r="AD2575" s="348" t="s">
        <v>12496</v>
      </c>
      <c r="AE2575" s="348">
        <v>80.880850012254299</v>
      </c>
      <c r="AF2575" s="349">
        <v>0.3467153284671538</v>
      </c>
      <c r="AG2575" s="359">
        <v>65.718100831254958</v>
      </c>
      <c r="AH2575" s="359">
        <v>58.544791028029891</v>
      </c>
      <c r="AI2575" s="349">
        <v>-2.519363400102026E-2</v>
      </c>
      <c r="AJ2575" s="349">
        <v>-0.2761600425915437</v>
      </c>
      <c r="AK2575" s="350">
        <v>58.544791028029891</v>
      </c>
      <c r="AL2575" s="351">
        <v>-2.519363400102026E-2</v>
      </c>
      <c r="AM2575" s="348" t="s">
        <v>12762</v>
      </c>
      <c r="AN2575" s="348" t="s">
        <v>12484</v>
      </c>
      <c r="AO2575" s="346" t="s">
        <v>12763</v>
      </c>
      <c r="AP2575" s="352">
        <v>43707</v>
      </c>
      <c r="AQ2575" s="346" t="s">
        <v>12921</v>
      </c>
      <c r="AR2575" s="346" t="s">
        <v>8721</v>
      </c>
      <c r="AS2575" s="346" t="s">
        <v>12954</v>
      </c>
      <c r="AT2575" s="346" t="s">
        <v>12764</v>
      </c>
      <c r="AU2575" s="346" t="s">
        <v>8721</v>
      </c>
      <c r="AV2575" s="346" t="s">
        <v>8721</v>
      </c>
      <c r="AW2575" s="327" t="s">
        <v>12484</v>
      </c>
      <c r="AX2575" s="346" t="s">
        <v>12765</v>
      </c>
      <c r="AY2575" s="346" t="s">
        <v>12484</v>
      </c>
      <c r="AZ2575" s="309"/>
      <c r="BA2575" s="311" t="s">
        <v>12486</v>
      </c>
      <c r="BB2575" s="310" t="s">
        <v>14377</v>
      </c>
      <c r="BC2575" s="311" t="s">
        <v>14366</v>
      </c>
      <c r="BD2575" s="311">
        <v>2</v>
      </c>
      <c r="BE2575" s="307"/>
      <c r="BF2575" s="310" t="b">
        <v>1</v>
      </c>
    </row>
    <row r="2576" spans="1:58" s="309" customFormat="1" ht="15" customHeight="1" x14ac:dyDescent="0.25">
      <c r="A2576" s="345">
        <v>2517</v>
      </c>
      <c r="B2576" s="345" t="s">
        <v>5194</v>
      </c>
      <c r="C2576" s="337">
        <v>8345</v>
      </c>
      <c r="D2576" s="337" t="s">
        <v>5194</v>
      </c>
      <c r="E2576" s="337" t="s">
        <v>9831</v>
      </c>
      <c r="F2576" s="337" t="s">
        <v>9849</v>
      </c>
      <c r="G2576" s="337" t="s">
        <v>9850</v>
      </c>
      <c r="H2576" s="337" t="s">
        <v>5154</v>
      </c>
      <c r="I2576" s="337" t="s">
        <v>5193</v>
      </c>
      <c r="J2576" s="337" t="s">
        <v>14373</v>
      </c>
      <c r="K2576" s="337" t="s">
        <v>12752</v>
      </c>
      <c r="L2576" s="338" t="s">
        <v>12474</v>
      </c>
      <c r="M2576" s="337" t="s">
        <v>14374</v>
      </c>
      <c r="N2576" s="337" t="s">
        <v>14375</v>
      </c>
      <c r="O2576" s="337" t="s">
        <v>14363</v>
      </c>
      <c r="P2576" s="337" t="s">
        <v>8721</v>
      </c>
      <c r="Q2576" s="337" t="s">
        <v>14356</v>
      </c>
      <c r="R2576" s="337" t="s">
        <v>8721</v>
      </c>
      <c r="S2576" s="337" t="s">
        <v>14372</v>
      </c>
      <c r="T2576" s="337" t="s">
        <v>14377</v>
      </c>
      <c r="U2576" s="337" t="s">
        <v>14366</v>
      </c>
      <c r="V2576" s="337" t="s">
        <v>14367</v>
      </c>
      <c r="W2576" s="337" t="s">
        <v>12476</v>
      </c>
      <c r="X2576" s="337" t="s">
        <v>9246</v>
      </c>
      <c r="Y2576" s="337" t="s">
        <v>14378</v>
      </c>
      <c r="Z2576" s="337" t="s">
        <v>12484</v>
      </c>
      <c r="AA2576" s="337" t="s">
        <v>12484</v>
      </c>
      <c r="AB2576" s="337" t="s">
        <v>12484</v>
      </c>
      <c r="AC2576" s="339">
        <v>59.211981496814275</v>
      </c>
      <c r="AD2576" s="339" t="s">
        <v>12496</v>
      </c>
      <c r="AE2576" s="339">
        <v>79.741683110673264</v>
      </c>
      <c r="AF2576" s="340">
        <v>0.3467153284671538</v>
      </c>
      <c r="AG2576" s="366">
        <v>64.817852874662449</v>
      </c>
      <c r="AH2576" s="366">
        <v>57.742807589289775</v>
      </c>
      <c r="AI2576" s="340">
        <v>-2.4812105090648684E-2</v>
      </c>
      <c r="AJ2576" s="340">
        <v>-0.27587673928140333</v>
      </c>
      <c r="AK2576" s="341">
        <v>57.742807589289775</v>
      </c>
      <c r="AL2576" s="342">
        <v>-2.4812105090648684E-2</v>
      </c>
      <c r="AM2576" s="339" t="s">
        <v>12762</v>
      </c>
      <c r="AN2576" s="339" t="s">
        <v>12484</v>
      </c>
      <c r="AO2576" s="337" t="s">
        <v>12763</v>
      </c>
      <c r="AP2576" s="343">
        <v>43707</v>
      </c>
      <c r="AQ2576" s="335" t="s">
        <v>12921</v>
      </c>
      <c r="AR2576" s="335" t="s">
        <v>8721</v>
      </c>
      <c r="AS2576" s="335" t="s">
        <v>12954</v>
      </c>
      <c r="AT2576" s="335" t="s">
        <v>12764</v>
      </c>
      <c r="AU2576" s="335" t="s">
        <v>8721</v>
      </c>
      <c r="AV2576" s="335" t="s">
        <v>8721</v>
      </c>
      <c r="AW2576" s="327" t="s">
        <v>12484</v>
      </c>
      <c r="AX2576" s="335" t="s">
        <v>12765</v>
      </c>
      <c r="AY2576" s="335" t="s">
        <v>12484</v>
      </c>
      <c r="BA2576" s="309" t="s">
        <v>12486</v>
      </c>
      <c r="BB2576" s="310" t="s">
        <v>14377</v>
      </c>
      <c r="BC2576" s="309" t="s">
        <v>14366</v>
      </c>
      <c r="BD2576" s="309">
        <v>2</v>
      </c>
      <c r="BE2576" s="307"/>
      <c r="BF2576" s="310" t="b">
        <v>1</v>
      </c>
    </row>
    <row r="2577" spans="1:58" s="311" customFormat="1" ht="15" customHeight="1" x14ac:dyDescent="0.25">
      <c r="A2577" s="335">
        <v>2518</v>
      </c>
      <c r="B2577" s="345" t="s">
        <v>5196</v>
      </c>
      <c r="C2577" s="346">
        <v>8270</v>
      </c>
      <c r="D2577" s="346" t="s">
        <v>5196</v>
      </c>
      <c r="E2577" s="346" t="s">
        <v>9831</v>
      </c>
      <c r="F2577" s="346" t="s">
        <v>9849</v>
      </c>
      <c r="G2577" s="346" t="s">
        <v>9850</v>
      </c>
      <c r="H2577" s="346" t="s">
        <v>5154</v>
      </c>
      <c r="I2577" s="346" t="s">
        <v>5195</v>
      </c>
      <c r="J2577" s="346" t="s">
        <v>14373</v>
      </c>
      <c r="K2577" s="346" t="s">
        <v>12752</v>
      </c>
      <c r="L2577" s="347" t="s">
        <v>12474</v>
      </c>
      <c r="M2577" s="346" t="s">
        <v>14374</v>
      </c>
      <c r="N2577" s="346" t="s">
        <v>14375</v>
      </c>
      <c r="O2577" s="346" t="s">
        <v>14363</v>
      </c>
      <c r="P2577" s="346" t="s">
        <v>8721</v>
      </c>
      <c r="Q2577" s="346" t="s">
        <v>14356</v>
      </c>
      <c r="R2577" s="346" t="s">
        <v>8721</v>
      </c>
      <c r="S2577" s="346" t="s">
        <v>14372</v>
      </c>
      <c r="T2577" s="346" t="s">
        <v>14377</v>
      </c>
      <c r="U2577" s="346" t="s">
        <v>14366</v>
      </c>
      <c r="V2577" s="346" t="s">
        <v>14367</v>
      </c>
      <c r="W2577" s="346" t="s">
        <v>12476</v>
      </c>
      <c r="X2577" s="346" t="s">
        <v>9246</v>
      </c>
      <c r="Y2577" s="346" t="s">
        <v>14378</v>
      </c>
      <c r="Z2577" s="346" t="s">
        <v>12484</v>
      </c>
      <c r="AA2577" s="346" t="s">
        <v>12484</v>
      </c>
      <c r="AB2577" s="346" t="s">
        <v>12484</v>
      </c>
      <c r="AC2577" s="348">
        <v>59.211981496814275</v>
      </c>
      <c r="AD2577" s="348" t="s">
        <v>12496</v>
      </c>
      <c r="AE2577" s="348">
        <v>79.741683110673264</v>
      </c>
      <c r="AF2577" s="349">
        <v>0.3467153284671538</v>
      </c>
      <c r="AG2577" s="359">
        <v>62.117109004884838</v>
      </c>
      <c r="AH2577" s="359">
        <v>55.336857273069363</v>
      </c>
      <c r="AI2577" s="349">
        <v>-6.5444934045205017E-2</v>
      </c>
      <c r="AJ2577" s="349">
        <v>-0.30604854181134489</v>
      </c>
      <c r="AK2577" s="350">
        <v>55.336857273069363</v>
      </c>
      <c r="AL2577" s="351">
        <v>-6.5444934045205017E-2</v>
      </c>
      <c r="AM2577" s="348" t="s">
        <v>12762</v>
      </c>
      <c r="AN2577" s="348" t="s">
        <v>12484</v>
      </c>
      <c r="AO2577" s="346" t="s">
        <v>12763</v>
      </c>
      <c r="AP2577" s="352">
        <v>43707</v>
      </c>
      <c r="AQ2577" s="346" t="s">
        <v>12921</v>
      </c>
      <c r="AR2577" s="346" t="s">
        <v>8721</v>
      </c>
      <c r="AS2577" s="346" t="s">
        <v>12954</v>
      </c>
      <c r="AT2577" s="346" t="s">
        <v>12764</v>
      </c>
      <c r="AU2577" s="346" t="s">
        <v>8721</v>
      </c>
      <c r="AV2577" s="346" t="s">
        <v>8721</v>
      </c>
      <c r="AW2577" s="327" t="s">
        <v>12484</v>
      </c>
      <c r="AX2577" s="346" t="s">
        <v>12765</v>
      </c>
      <c r="AY2577" s="346" t="s">
        <v>12484</v>
      </c>
      <c r="AZ2577" s="309"/>
      <c r="BA2577" s="311" t="s">
        <v>12486</v>
      </c>
      <c r="BB2577" s="310" t="s">
        <v>14377</v>
      </c>
      <c r="BC2577" s="311" t="s">
        <v>14366</v>
      </c>
      <c r="BD2577" s="311">
        <v>2</v>
      </c>
      <c r="BE2577" s="307"/>
      <c r="BF2577" s="310" t="b">
        <v>1</v>
      </c>
    </row>
    <row r="2578" spans="1:58" s="309" customFormat="1" ht="15" customHeight="1" x14ac:dyDescent="0.25">
      <c r="A2578" s="345">
        <v>2519</v>
      </c>
      <c r="B2578" s="345" t="s">
        <v>5198</v>
      </c>
      <c r="C2578" s="337">
        <v>8271</v>
      </c>
      <c r="D2578" s="337" t="s">
        <v>5198</v>
      </c>
      <c r="E2578" s="337" t="s">
        <v>9831</v>
      </c>
      <c r="F2578" s="337" t="s">
        <v>9849</v>
      </c>
      <c r="G2578" s="337" t="s">
        <v>9850</v>
      </c>
      <c r="H2578" s="337" t="s">
        <v>5154</v>
      </c>
      <c r="I2578" s="337" t="s">
        <v>5197</v>
      </c>
      <c r="J2578" s="337" t="s">
        <v>14373</v>
      </c>
      <c r="K2578" s="337" t="s">
        <v>12752</v>
      </c>
      <c r="L2578" s="338" t="s">
        <v>12474</v>
      </c>
      <c r="M2578" s="337" t="s">
        <v>14374</v>
      </c>
      <c r="N2578" s="337" t="s">
        <v>14375</v>
      </c>
      <c r="O2578" s="337" t="s">
        <v>14363</v>
      </c>
      <c r="P2578" s="337" t="s">
        <v>8721</v>
      </c>
      <c r="Q2578" s="337" t="s">
        <v>14356</v>
      </c>
      <c r="R2578" s="337" t="s">
        <v>8721</v>
      </c>
      <c r="S2578" s="337" t="s">
        <v>14372</v>
      </c>
      <c r="T2578" s="337" t="s">
        <v>14377</v>
      </c>
      <c r="U2578" s="337" t="s">
        <v>14366</v>
      </c>
      <c r="V2578" s="337" t="s">
        <v>14367</v>
      </c>
      <c r="W2578" s="337" t="s">
        <v>12476</v>
      </c>
      <c r="X2578" s="337" t="s">
        <v>9246</v>
      </c>
      <c r="Y2578" s="337" t="s">
        <v>14378</v>
      </c>
      <c r="Z2578" s="337" t="s">
        <v>12484</v>
      </c>
      <c r="AA2578" s="337" t="s">
        <v>12484</v>
      </c>
      <c r="AB2578" s="337" t="s">
        <v>12484</v>
      </c>
      <c r="AC2578" s="339">
        <v>58.366096046859788</v>
      </c>
      <c r="AD2578" s="339" t="s">
        <v>12496</v>
      </c>
      <c r="AE2578" s="339">
        <v>78.602516209092229</v>
      </c>
      <c r="AF2578" s="340">
        <v>0.3467153284671538</v>
      </c>
      <c r="AG2578" s="366">
        <v>61.216861048292309</v>
      </c>
      <c r="AH2578" s="366">
        <v>54.534873834329233</v>
      </c>
      <c r="AI2578" s="340">
        <v>-6.5641227904888799E-2</v>
      </c>
      <c r="AJ2578" s="340">
        <v>-0.30619429931148956</v>
      </c>
      <c r="AK2578" s="341">
        <v>54.534873834329233</v>
      </c>
      <c r="AL2578" s="342">
        <v>-6.5641227904888799E-2</v>
      </c>
      <c r="AM2578" s="339" t="s">
        <v>12762</v>
      </c>
      <c r="AN2578" s="339" t="s">
        <v>12484</v>
      </c>
      <c r="AO2578" s="337" t="s">
        <v>12763</v>
      </c>
      <c r="AP2578" s="343">
        <v>43707</v>
      </c>
      <c r="AQ2578" s="335" t="s">
        <v>12921</v>
      </c>
      <c r="AR2578" s="335" t="s">
        <v>8721</v>
      </c>
      <c r="AS2578" s="335" t="s">
        <v>12954</v>
      </c>
      <c r="AT2578" s="335" t="s">
        <v>12764</v>
      </c>
      <c r="AU2578" s="335" t="s">
        <v>8721</v>
      </c>
      <c r="AV2578" s="335" t="s">
        <v>8721</v>
      </c>
      <c r="AW2578" s="327" t="s">
        <v>12484</v>
      </c>
      <c r="AX2578" s="335" t="s">
        <v>12765</v>
      </c>
      <c r="AY2578" s="335" t="s">
        <v>12484</v>
      </c>
      <c r="AZ2578" s="311"/>
      <c r="BA2578" s="309" t="s">
        <v>12486</v>
      </c>
      <c r="BB2578" s="310" t="s">
        <v>14377</v>
      </c>
      <c r="BC2578" s="309" t="s">
        <v>14366</v>
      </c>
      <c r="BD2578" s="309">
        <v>2</v>
      </c>
      <c r="BE2578" s="307"/>
      <c r="BF2578" s="310" t="b">
        <v>1</v>
      </c>
    </row>
    <row r="2579" spans="1:58" s="311" customFormat="1" ht="15" customHeight="1" x14ac:dyDescent="0.25">
      <c r="A2579" s="335">
        <v>2520</v>
      </c>
      <c r="B2579" s="345" t="s">
        <v>5200</v>
      </c>
      <c r="C2579" s="346">
        <v>8364</v>
      </c>
      <c r="D2579" s="346" t="s">
        <v>5200</v>
      </c>
      <c r="E2579" s="346" t="s">
        <v>9831</v>
      </c>
      <c r="F2579" s="346" t="s">
        <v>9849</v>
      </c>
      <c r="G2579" s="346" t="s">
        <v>9850</v>
      </c>
      <c r="H2579" s="346" t="s">
        <v>5154</v>
      </c>
      <c r="I2579" s="346" t="s">
        <v>5199</v>
      </c>
      <c r="J2579" s="346" t="s">
        <v>14373</v>
      </c>
      <c r="K2579" s="346" t="s">
        <v>12752</v>
      </c>
      <c r="L2579" s="347" t="s">
        <v>12474</v>
      </c>
      <c r="M2579" s="346" t="s">
        <v>14374</v>
      </c>
      <c r="N2579" s="346" t="s">
        <v>14375</v>
      </c>
      <c r="O2579" s="346" t="s">
        <v>14363</v>
      </c>
      <c r="P2579" s="346" t="s">
        <v>8721</v>
      </c>
      <c r="Q2579" s="346" t="s">
        <v>14356</v>
      </c>
      <c r="R2579" s="346" t="s">
        <v>8721</v>
      </c>
      <c r="S2579" s="346" t="s">
        <v>14372</v>
      </c>
      <c r="T2579" s="346" t="s">
        <v>14377</v>
      </c>
      <c r="U2579" s="346" t="s">
        <v>14366</v>
      </c>
      <c r="V2579" s="346" t="s">
        <v>14367</v>
      </c>
      <c r="W2579" s="346" t="s">
        <v>12476</v>
      </c>
      <c r="X2579" s="346" t="s">
        <v>9246</v>
      </c>
      <c r="Y2579" s="346" t="s">
        <v>14378</v>
      </c>
      <c r="Z2579" s="346" t="s">
        <v>12484</v>
      </c>
      <c r="AA2579" s="346" t="s">
        <v>12484</v>
      </c>
      <c r="AB2579" s="346" t="s">
        <v>12484</v>
      </c>
      <c r="AC2579" s="348">
        <v>57.520210596905287</v>
      </c>
      <c r="AD2579" s="348" t="s">
        <v>12496</v>
      </c>
      <c r="AE2579" s="348">
        <v>77.463349307511166</v>
      </c>
      <c r="AF2579" s="349">
        <v>0.3467153284671538</v>
      </c>
      <c r="AG2579" s="359">
        <v>59.416365135107249</v>
      </c>
      <c r="AH2579" s="359">
        <v>52.930906956848965</v>
      </c>
      <c r="AI2579" s="349">
        <v>-7.9785932499754075E-2</v>
      </c>
      <c r="AJ2579" s="349">
        <v>-0.31669741329250056</v>
      </c>
      <c r="AK2579" s="350">
        <v>52.930906956848965</v>
      </c>
      <c r="AL2579" s="351">
        <v>-7.9785932499754075E-2</v>
      </c>
      <c r="AM2579" s="348" t="s">
        <v>12762</v>
      </c>
      <c r="AN2579" s="348" t="s">
        <v>12484</v>
      </c>
      <c r="AO2579" s="346" t="s">
        <v>12763</v>
      </c>
      <c r="AP2579" s="352">
        <v>43707</v>
      </c>
      <c r="AQ2579" s="346" t="s">
        <v>12921</v>
      </c>
      <c r="AR2579" s="346" t="s">
        <v>8721</v>
      </c>
      <c r="AS2579" s="346" t="s">
        <v>12954</v>
      </c>
      <c r="AT2579" s="346" t="s">
        <v>12764</v>
      </c>
      <c r="AU2579" s="346" t="s">
        <v>8721</v>
      </c>
      <c r="AV2579" s="346" t="s">
        <v>8721</v>
      </c>
      <c r="AW2579" s="327" t="s">
        <v>12484</v>
      </c>
      <c r="AX2579" s="346" t="s">
        <v>12765</v>
      </c>
      <c r="AY2579" s="346" t="s">
        <v>12484</v>
      </c>
      <c r="AZ2579" s="309"/>
      <c r="BA2579" s="311" t="s">
        <v>12486</v>
      </c>
      <c r="BB2579" s="310" t="s">
        <v>14377</v>
      </c>
      <c r="BC2579" s="311" t="s">
        <v>14366</v>
      </c>
      <c r="BD2579" s="311">
        <v>2</v>
      </c>
      <c r="BE2579" s="307"/>
      <c r="BF2579" s="310" t="b">
        <v>1</v>
      </c>
    </row>
    <row r="2580" spans="1:58" s="309" customFormat="1" ht="15" customHeight="1" x14ac:dyDescent="0.25">
      <c r="A2580" s="345">
        <v>2521</v>
      </c>
      <c r="B2580" s="345" t="s">
        <v>5202</v>
      </c>
      <c r="C2580" s="337">
        <v>8382</v>
      </c>
      <c r="D2580" s="337" t="s">
        <v>5202</v>
      </c>
      <c r="E2580" s="337" t="s">
        <v>9831</v>
      </c>
      <c r="F2580" s="337" t="s">
        <v>9849</v>
      </c>
      <c r="G2580" s="337" t="s">
        <v>9850</v>
      </c>
      <c r="H2580" s="337" t="s">
        <v>5154</v>
      </c>
      <c r="I2580" s="337" t="s">
        <v>5201</v>
      </c>
      <c r="J2580" s="337" t="s">
        <v>14373</v>
      </c>
      <c r="K2580" s="337" t="s">
        <v>12752</v>
      </c>
      <c r="L2580" s="338" t="s">
        <v>12474</v>
      </c>
      <c r="M2580" s="337" t="s">
        <v>14374</v>
      </c>
      <c r="N2580" s="337" t="s">
        <v>14375</v>
      </c>
      <c r="O2580" s="337" t="s">
        <v>14363</v>
      </c>
      <c r="P2580" s="337" t="s">
        <v>8721</v>
      </c>
      <c r="Q2580" s="337" t="s">
        <v>14356</v>
      </c>
      <c r="R2580" s="337" t="s">
        <v>8721</v>
      </c>
      <c r="S2580" s="337" t="s">
        <v>14372</v>
      </c>
      <c r="T2580" s="337" t="s">
        <v>14377</v>
      </c>
      <c r="U2580" s="337" t="s">
        <v>14366</v>
      </c>
      <c r="V2580" s="337" t="s">
        <v>14367</v>
      </c>
      <c r="W2580" s="337" t="s">
        <v>12476</v>
      </c>
      <c r="X2580" s="337" t="s">
        <v>9246</v>
      </c>
      <c r="Y2580" s="337" t="s">
        <v>14378</v>
      </c>
      <c r="Z2580" s="337" t="s">
        <v>12484</v>
      </c>
      <c r="AA2580" s="337" t="s">
        <v>12484</v>
      </c>
      <c r="AB2580" s="337" t="s">
        <v>12484</v>
      </c>
      <c r="AC2580" s="339">
        <v>56.674325146950792</v>
      </c>
      <c r="AD2580" s="339" t="s">
        <v>12496</v>
      </c>
      <c r="AE2580" s="339">
        <v>76.324182405930117</v>
      </c>
      <c r="AF2580" s="340">
        <v>0.3467153284671538</v>
      </c>
      <c r="AG2580" s="366">
        <v>58.516117178514705</v>
      </c>
      <c r="AH2580" s="366">
        <v>52.12892351810882</v>
      </c>
      <c r="AI2580" s="340">
        <v>-8.0202130630690482E-2</v>
      </c>
      <c r="AJ2580" s="340">
        <v>-0.31700646014311462</v>
      </c>
      <c r="AK2580" s="341">
        <v>52.12892351810882</v>
      </c>
      <c r="AL2580" s="342">
        <v>-8.0202130630690482E-2</v>
      </c>
      <c r="AM2580" s="339" t="s">
        <v>12762</v>
      </c>
      <c r="AN2580" s="339" t="s">
        <v>12484</v>
      </c>
      <c r="AO2580" s="337" t="s">
        <v>12763</v>
      </c>
      <c r="AP2580" s="343">
        <v>43707</v>
      </c>
      <c r="AQ2580" s="335" t="s">
        <v>12921</v>
      </c>
      <c r="AR2580" s="335" t="s">
        <v>8721</v>
      </c>
      <c r="AS2580" s="335" t="s">
        <v>12954</v>
      </c>
      <c r="AT2580" s="335" t="s">
        <v>12764</v>
      </c>
      <c r="AU2580" s="335" t="s">
        <v>8721</v>
      </c>
      <c r="AV2580" s="335" t="s">
        <v>8721</v>
      </c>
      <c r="AW2580" s="327" t="s">
        <v>12484</v>
      </c>
      <c r="AX2580" s="335" t="s">
        <v>12765</v>
      </c>
      <c r="AY2580" s="335" t="s">
        <v>12484</v>
      </c>
      <c r="BA2580" s="309" t="s">
        <v>12486</v>
      </c>
      <c r="BB2580" s="310" t="s">
        <v>14377</v>
      </c>
      <c r="BC2580" s="309" t="s">
        <v>14366</v>
      </c>
      <c r="BD2580" s="309">
        <v>2</v>
      </c>
      <c r="BE2580" s="307"/>
      <c r="BF2580" s="310" t="b">
        <v>1</v>
      </c>
    </row>
    <row r="2581" spans="1:58" s="311" customFormat="1" ht="15" customHeight="1" x14ac:dyDescent="0.25">
      <c r="A2581" s="335">
        <v>2522</v>
      </c>
      <c r="B2581" s="345" t="s">
        <v>5204</v>
      </c>
      <c r="C2581" s="346">
        <v>8156</v>
      </c>
      <c r="D2581" s="346" t="s">
        <v>5204</v>
      </c>
      <c r="E2581" s="346" t="s">
        <v>9831</v>
      </c>
      <c r="F2581" s="346" t="s">
        <v>9849</v>
      </c>
      <c r="G2581" s="346" t="s">
        <v>9850</v>
      </c>
      <c r="H2581" s="346" t="s">
        <v>5154</v>
      </c>
      <c r="I2581" s="346" t="s">
        <v>5203</v>
      </c>
      <c r="J2581" s="346" t="s">
        <v>14373</v>
      </c>
      <c r="K2581" s="346" t="s">
        <v>12752</v>
      </c>
      <c r="L2581" s="347" t="s">
        <v>12474</v>
      </c>
      <c r="M2581" s="346" t="s">
        <v>14374</v>
      </c>
      <c r="N2581" s="346" t="s">
        <v>14375</v>
      </c>
      <c r="O2581" s="346" t="s">
        <v>14363</v>
      </c>
      <c r="P2581" s="346" t="s">
        <v>8721</v>
      </c>
      <c r="Q2581" s="346" t="s">
        <v>14356</v>
      </c>
      <c r="R2581" s="346" t="s">
        <v>8721</v>
      </c>
      <c r="S2581" s="346" t="s">
        <v>14372</v>
      </c>
      <c r="T2581" s="346" t="s">
        <v>14377</v>
      </c>
      <c r="U2581" s="346" t="s">
        <v>14366</v>
      </c>
      <c r="V2581" s="346" t="s">
        <v>14367</v>
      </c>
      <c r="W2581" s="346" t="s">
        <v>12476</v>
      </c>
      <c r="X2581" s="346" t="s">
        <v>9246</v>
      </c>
      <c r="Y2581" s="346" t="s">
        <v>14378</v>
      </c>
      <c r="Z2581" s="346" t="s">
        <v>12484</v>
      </c>
      <c r="AA2581" s="346" t="s">
        <v>12484</v>
      </c>
      <c r="AB2581" s="346" t="s">
        <v>12484</v>
      </c>
      <c r="AC2581" s="348">
        <v>56.674325146950792</v>
      </c>
      <c r="AD2581" s="348" t="s">
        <v>12496</v>
      </c>
      <c r="AE2581" s="348">
        <v>76.324182405930117</v>
      </c>
      <c r="AF2581" s="349">
        <v>0.3467153284671538</v>
      </c>
      <c r="AG2581" s="359">
        <v>56.715621265329631</v>
      </c>
      <c r="AH2581" s="359">
        <v>50.524956640628545</v>
      </c>
      <c r="AI2581" s="349">
        <v>-0.10850360353436161</v>
      </c>
      <c r="AJ2581" s="349">
        <v>-0.33802164598486495</v>
      </c>
      <c r="AK2581" s="350">
        <v>50.524956640628545</v>
      </c>
      <c r="AL2581" s="351">
        <v>-0.10850360353436161</v>
      </c>
      <c r="AM2581" s="348" t="s">
        <v>12762</v>
      </c>
      <c r="AN2581" s="348" t="s">
        <v>12484</v>
      </c>
      <c r="AO2581" s="346" t="s">
        <v>12763</v>
      </c>
      <c r="AP2581" s="352">
        <v>43707</v>
      </c>
      <c r="AQ2581" s="346" t="s">
        <v>12921</v>
      </c>
      <c r="AR2581" s="346" t="s">
        <v>8721</v>
      </c>
      <c r="AS2581" s="346" t="s">
        <v>12954</v>
      </c>
      <c r="AT2581" s="346" t="s">
        <v>12764</v>
      </c>
      <c r="AU2581" s="346" t="s">
        <v>8721</v>
      </c>
      <c r="AV2581" s="346" t="s">
        <v>8721</v>
      </c>
      <c r="AW2581" s="327" t="s">
        <v>12484</v>
      </c>
      <c r="AX2581" s="346" t="s">
        <v>12765</v>
      </c>
      <c r="AY2581" s="346" t="s">
        <v>12484</v>
      </c>
      <c r="BA2581" s="311" t="s">
        <v>12486</v>
      </c>
      <c r="BB2581" s="310" t="s">
        <v>14377</v>
      </c>
      <c r="BC2581" s="311" t="s">
        <v>14366</v>
      </c>
      <c r="BD2581" s="311">
        <v>2</v>
      </c>
      <c r="BE2581" s="307"/>
      <c r="BF2581" s="310" t="b">
        <v>1</v>
      </c>
    </row>
    <row r="2582" spans="1:58" s="309" customFormat="1" ht="15" customHeight="1" x14ac:dyDescent="0.25">
      <c r="A2582" s="345">
        <v>2523</v>
      </c>
      <c r="B2582" s="345" t="s">
        <v>5206</v>
      </c>
      <c r="C2582" s="337">
        <v>8383</v>
      </c>
      <c r="D2582" s="337" t="s">
        <v>5206</v>
      </c>
      <c r="E2582" s="337" t="s">
        <v>9831</v>
      </c>
      <c r="F2582" s="337" t="s">
        <v>9849</v>
      </c>
      <c r="G2582" s="337" t="s">
        <v>9850</v>
      </c>
      <c r="H2582" s="337" t="s">
        <v>5154</v>
      </c>
      <c r="I2582" s="337" t="s">
        <v>5205</v>
      </c>
      <c r="J2582" s="337" t="s">
        <v>14373</v>
      </c>
      <c r="K2582" s="337" t="s">
        <v>12752</v>
      </c>
      <c r="L2582" s="338" t="s">
        <v>12474</v>
      </c>
      <c r="M2582" s="337" t="s">
        <v>14374</v>
      </c>
      <c r="N2582" s="337" t="s">
        <v>14375</v>
      </c>
      <c r="O2582" s="337" t="s">
        <v>14363</v>
      </c>
      <c r="P2582" s="337" t="s">
        <v>8721</v>
      </c>
      <c r="Q2582" s="337" t="s">
        <v>14356</v>
      </c>
      <c r="R2582" s="337" t="s">
        <v>8721</v>
      </c>
      <c r="S2582" s="337" t="s">
        <v>14372</v>
      </c>
      <c r="T2582" s="337" t="s">
        <v>14377</v>
      </c>
      <c r="U2582" s="337" t="s">
        <v>14366</v>
      </c>
      <c r="V2582" s="337" t="s">
        <v>14367</v>
      </c>
      <c r="W2582" s="337" t="s">
        <v>12476</v>
      </c>
      <c r="X2582" s="337" t="s">
        <v>9246</v>
      </c>
      <c r="Y2582" s="337" t="s">
        <v>14378</v>
      </c>
      <c r="Z2582" s="337" t="s">
        <v>12484</v>
      </c>
      <c r="AA2582" s="337" t="s">
        <v>12484</v>
      </c>
      <c r="AB2582" s="337" t="s">
        <v>12484</v>
      </c>
      <c r="AC2582" s="339">
        <v>55.82843969699632</v>
      </c>
      <c r="AD2582" s="339" t="s">
        <v>12496</v>
      </c>
      <c r="AE2582" s="339">
        <v>75.185015504349082</v>
      </c>
      <c r="AF2582" s="340">
        <v>0.3467153284671538</v>
      </c>
      <c r="AG2582" s="366">
        <v>56.715621265329631</v>
      </c>
      <c r="AH2582" s="366">
        <v>50.524956640628545</v>
      </c>
      <c r="AI2582" s="340">
        <v>-9.4996082375791602E-2</v>
      </c>
      <c r="AJ2582" s="340">
        <v>-0.3279916709240297</v>
      </c>
      <c r="AK2582" s="341">
        <v>50.524956640628545</v>
      </c>
      <c r="AL2582" s="342">
        <v>-9.4996082375791602E-2</v>
      </c>
      <c r="AM2582" s="339" t="s">
        <v>12762</v>
      </c>
      <c r="AN2582" s="339" t="s">
        <v>12484</v>
      </c>
      <c r="AO2582" s="337" t="s">
        <v>12763</v>
      </c>
      <c r="AP2582" s="343">
        <v>43707</v>
      </c>
      <c r="AQ2582" s="335" t="s">
        <v>12921</v>
      </c>
      <c r="AR2582" s="335" t="s">
        <v>8721</v>
      </c>
      <c r="AS2582" s="335" t="s">
        <v>12954</v>
      </c>
      <c r="AT2582" s="335" t="s">
        <v>12764</v>
      </c>
      <c r="AU2582" s="335" t="s">
        <v>8721</v>
      </c>
      <c r="AV2582" s="335" t="s">
        <v>8721</v>
      </c>
      <c r="AW2582" s="327" t="s">
        <v>12484</v>
      </c>
      <c r="AX2582" s="335" t="s">
        <v>12765</v>
      </c>
      <c r="AY2582" s="335" t="s">
        <v>12484</v>
      </c>
      <c r="AZ2582" s="311"/>
      <c r="BA2582" s="309" t="s">
        <v>12486</v>
      </c>
      <c r="BB2582" s="310" t="s">
        <v>14377</v>
      </c>
      <c r="BC2582" s="309" t="s">
        <v>14366</v>
      </c>
      <c r="BD2582" s="309">
        <v>2</v>
      </c>
      <c r="BE2582" s="307"/>
      <c r="BF2582" s="310" t="b">
        <v>1</v>
      </c>
    </row>
    <row r="2583" spans="1:58" s="311" customFormat="1" ht="15" customHeight="1" x14ac:dyDescent="0.25">
      <c r="A2583" s="335">
        <v>2524</v>
      </c>
      <c r="B2583" s="345" t="s">
        <v>5208</v>
      </c>
      <c r="C2583" s="346">
        <v>8138</v>
      </c>
      <c r="D2583" s="346" t="s">
        <v>5208</v>
      </c>
      <c r="E2583" s="346" t="s">
        <v>9831</v>
      </c>
      <c r="F2583" s="346" t="s">
        <v>9849</v>
      </c>
      <c r="G2583" s="346" t="s">
        <v>9850</v>
      </c>
      <c r="H2583" s="346" t="s">
        <v>5154</v>
      </c>
      <c r="I2583" s="346" t="s">
        <v>5207</v>
      </c>
      <c r="J2583" s="346" t="s">
        <v>14373</v>
      </c>
      <c r="K2583" s="346" t="s">
        <v>12752</v>
      </c>
      <c r="L2583" s="347" t="s">
        <v>12474</v>
      </c>
      <c r="M2583" s="346" t="s">
        <v>14374</v>
      </c>
      <c r="N2583" s="346" t="s">
        <v>14375</v>
      </c>
      <c r="O2583" s="346" t="s">
        <v>14363</v>
      </c>
      <c r="P2583" s="346" t="s">
        <v>8721</v>
      </c>
      <c r="Q2583" s="346" t="s">
        <v>14356</v>
      </c>
      <c r="R2583" s="346" t="s">
        <v>8721</v>
      </c>
      <c r="S2583" s="346" t="s">
        <v>14372</v>
      </c>
      <c r="T2583" s="346" t="s">
        <v>14377</v>
      </c>
      <c r="U2583" s="346" t="s">
        <v>14366</v>
      </c>
      <c r="V2583" s="346" t="s">
        <v>14367</v>
      </c>
      <c r="W2583" s="346" t="s">
        <v>12476</v>
      </c>
      <c r="X2583" s="346" t="s">
        <v>9246</v>
      </c>
      <c r="Y2583" s="346" t="s">
        <v>14378</v>
      </c>
      <c r="Z2583" s="346" t="s">
        <v>12484</v>
      </c>
      <c r="AA2583" s="346" t="s">
        <v>12484</v>
      </c>
      <c r="AB2583" s="346" t="s">
        <v>12484</v>
      </c>
      <c r="AC2583" s="348">
        <v>55.82843969699632</v>
      </c>
      <c r="AD2583" s="348" t="s">
        <v>12496</v>
      </c>
      <c r="AE2583" s="348">
        <v>75.185015504349082</v>
      </c>
      <c r="AF2583" s="349">
        <v>0.3467153284671538</v>
      </c>
      <c r="AG2583" s="359">
        <v>54.014877395552034</v>
      </c>
      <c r="AH2583" s="359">
        <v>48.11900632440814</v>
      </c>
      <c r="AI2583" s="349">
        <v>-0.13809150702456341</v>
      </c>
      <c r="AJ2583" s="349">
        <v>-0.35999206754669499</v>
      </c>
      <c r="AK2583" s="350">
        <v>48.11900632440814</v>
      </c>
      <c r="AL2583" s="351">
        <v>-0.13809150702456341</v>
      </c>
      <c r="AM2583" s="348" t="s">
        <v>12762</v>
      </c>
      <c r="AN2583" s="348" t="s">
        <v>12484</v>
      </c>
      <c r="AO2583" s="346" t="s">
        <v>12763</v>
      </c>
      <c r="AP2583" s="352">
        <v>43707</v>
      </c>
      <c r="AQ2583" s="346" t="s">
        <v>12921</v>
      </c>
      <c r="AR2583" s="346" t="s">
        <v>8721</v>
      </c>
      <c r="AS2583" s="346" t="s">
        <v>12954</v>
      </c>
      <c r="AT2583" s="346" t="s">
        <v>12764</v>
      </c>
      <c r="AU2583" s="346" t="s">
        <v>8721</v>
      </c>
      <c r="AV2583" s="346" t="s">
        <v>8721</v>
      </c>
      <c r="AW2583" s="327" t="s">
        <v>12484</v>
      </c>
      <c r="AX2583" s="346" t="s">
        <v>12765</v>
      </c>
      <c r="AY2583" s="346" t="s">
        <v>12484</v>
      </c>
      <c r="BA2583" s="311" t="s">
        <v>12486</v>
      </c>
      <c r="BB2583" s="310" t="s">
        <v>14377</v>
      </c>
      <c r="BC2583" s="311" t="s">
        <v>14366</v>
      </c>
      <c r="BD2583" s="311">
        <v>2</v>
      </c>
      <c r="BE2583" s="307"/>
      <c r="BF2583" s="310" t="b">
        <v>1</v>
      </c>
    </row>
    <row r="2584" spans="1:58" s="309" customFormat="1" ht="15" customHeight="1" x14ac:dyDescent="0.25">
      <c r="A2584" s="345">
        <v>2525</v>
      </c>
      <c r="B2584" s="345" t="s">
        <v>5210</v>
      </c>
      <c r="C2584" s="337">
        <v>8402</v>
      </c>
      <c r="D2584" s="337" t="s">
        <v>5210</v>
      </c>
      <c r="E2584" s="337" t="s">
        <v>9831</v>
      </c>
      <c r="F2584" s="337" t="s">
        <v>9849</v>
      </c>
      <c r="G2584" s="337" t="s">
        <v>9850</v>
      </c>
      <c r="H2584" s="337" t="s">
        <v>5154</v>
      </c>
      <c r="I2584" s="337" t="s">
        <v>5209</v>
      </c>
      <c r="J2584" s="337" t="s">
        <v>14373</v>
      </c>
      <c r="K2584" s="337" t="s">
        <v>12752</v>
      </c>
      <c r="L2584" s="338" t="s">
        <v>12474</v>
      </c>
      <c r="M2584" s="337" t="s">
        <v>14374</v>
      </c>
      <c r="N2584" s="337" t="s">
        <v>14375</v>
      </c>
      <c r="O2584" s="337" t="s">
        <v>14363</v>
      </c>
      <c r="P2584" s="337" t="s">
        <v>8721</v>
      </c>
      <c r="Q2584" s="337" t="s">
        <v>14356</v>
      </c>
      <c r="R2584" s="337" t="s">
        <v>8721</v>
      </c>
      <c r="S2584" s="337" t="s">
        <v>14372</v>
      </c>
      <c r="T2584" s="337" t="s">
        <v>14377</v>
      </c>
      <c r="U2584" s="337" t="s">
        <v>14366</v>
      </c>
      <c r="V2584" s="337" t="s">
        <v>14367</v>
      </c>
      <c r="W2584" s="337" t="s">
        <v>12476</v>
      </c>
      <c r="X2584" s="337" t="s">
        <v>9246</v>
      </c>
      <c r="Y2584" s="337" t="s">
        <v>14378</v>
      </c>
      <c r="Z2584" s="337" t="s">
        <v>12484</v>
      </c>
      <c r="AA2584" s="337" t="s">
        <v>12484</v>
      </c>
      <c r="AB2584" s="337" t="s">
        <v>12484</v>
      </c>
      <c r="AC2584" s="339">
        <v>54.982554247041826</v>
      </c>
      <c r="AD2584" s="339" t="s">
        <v>12496</v>
      </c>
      <c r="AE2584" s="339">
        <v>74.045848602768032</v>
      </c>
      <c r="AF2584" s="340">
        <v>0.3467153284671538</v>
      </c>
      <c r="AG2584" s="366">
        <v>53.114629438959497</v>
      </c>
      <c r="AH2584" s="366">
        <v>47.317022885668003</v>
      </c>
      <c r="AI2584" s="340">
        <v>-0.13941752009067943</v>
      </c>
      <c r="AJ2584" s="340">
        <v>-0.36097669513508468</v>
      </c>
      <c r="AK2584" s="341">
        <v>47.317022885668003</v>
      </c>
      <c r="AL2584" s="342">
        <v>-0.13941752009067943</v>
      </c>
      <c r="AM2584" s="339" t="s">
        <v>12762</v>
      </c>
      <c r="AN2584" s="339" t="s">
        <v>12484</v>
      </c>
      <c r="AO2584" s="337" t="s">
        <v>12763</v>
      </c>
      <c r="AP2584" s="343">
        <v>43707</v>
      </c>
      <c r="AQ2584" s="335" t="s">
        <v>12921</v>
      </c>
      <c r="AR2584" s="335" t="s">
        <v>8721</v>
      </c>
      <c r="AS2584" s="335" t="s">
        <v>12954</v>
      </c>
      <c r="AT2584" s="335" t="s">
        <v>12764</v>
      </c>
      <c r="AU2584" s="335" t="s">
        <v>8721</v>
      </c>
      <c r="AV2584" s="335" t="s">
        <v>8721</v>
      </c>
      <c r="AW2584" s="327" t="s">
        <v>12484</v>
      </c>
      <c r="AX2584" s="335" t="s">
        <v>12765</v>
      </c>
      <c r="AY2584" s="335" t="s">
        <v>12484</v>
      </c>
      <c r="BA2584" s="309" t="s">
        <v>12486</v>
      </c>
      <c r="BB2584" s="310" t="s">
        <v>14377</v>
      </c>
      <c r="BC2584" s="309" t="s">
        <v>14366</v>
      </c>
      <c r="BD2584" s="309">
        <v>2</v>
      </c>
      <c r="BE2584" s="307"/>
      <c r="BF2584" s="310" t="b">
        <v>1</v>
      </c>
    </row>
    <row r="2585" spans="1:58" s="311" customFormat="1" ht="15" customHeight="1" x14ac:dyDescent="0.25">
      <c r="A2585" s="335">
        <v>2526</v>
      </c>
      <c r="B2585" s="345" t="s">
        <v>5152</v>
      </c>
      <c r="C2585" s="346">
        <v>8131</v>
      </c>
      <c r="D2585" s="346" t="s">
        <v>5152</v>
      </c>
      <c r="E2585" s="346" t="s">
        <v>9831</v>
      </c>
      <c r="F2585" s="346" t="s">
        <v>9849</v>
      </c>
      <c r="G2585" s="346" t="s">
        <v>9851</v>
      </c>
      <c r="H2585" s="346" t="s">
        <v>9852</v>
      </c>
      <c r="I2585" s="346" t="s">
        <v>9853</v>
      </c>
      <c r="J2585" s="346" t="s">
        <v>14379</v>
      </c>
      <c r="K2585" s="346" t="s">
        <v>12752</v>
      </c>
      <c r="L2585" s="347" t="s">
        <v>12753</v>
      </c>
      <c r="M2585" s="346" t="s">
        <v>14380</v>
      </c>
      <c r="N2585" s="346" t="s">
        <v>8721</v>
      </c>
      <c r="O2585" s="346" t="s">
        <v>8721</v>
      </c>
      <c r="P2585" s="346" t="s">
        <v>8721</v>
      </c>
      <c r="Q2585" s="346" t="s">
        <v>14381</v>
      </c>
      <c r="R2585" s="346" t="s">
        <v>12758</v>
      </c>
      <c r="S2585" s="346" t="s">
        <v>8721</v>
      </c>
      <c r="T2585" s="346" t="s">
        <v>8721</v>
      </c>
      <c r="U2585" s="346" t="s">
        <v>8721</v>
      </c>
      <c r="V2585" s="346" t="s">
        <v>14317</v>
      </c>
      <c r="W2585" s="346" t="s">
        <v>12476</v>
      </c>
      <c r="X2585" s="346" t="s">
        <v>8723</v>
      </c>
      <c r="Y2585" s="346" t="s">
        <v>5149</v>
      </c>
      <c r="Z2585" s="346" t="s">
        <v>12484</v>
      </c>
      <c r="AA2585" s="346" t="s">
        <v>12484</v>
      </c>
      <c r="AB2585" s="346" t="s">
        <v>12484</v>
      </c>
      <c r="AC2585" s="348">
        <v>91457.134849079404</v>
      </c>
      <c r="AD2585" s="348" t="s">
        <v>12496</v>
      </c>
      <c r="AE2585" s="348">
        <v>123166.72539894276</v>
      </c>
      <c r="AF2585" s="349">
        <v>0.3467153284671538</v>
      </c>
      <c r="AG2585" s="359">
        <v>127093.8291660048</v>
      </c>
      <c r="AH2585" s="359">
        <v>113221.19135154858</v>
      </c>
      <c r="AI2585" s="349">
        <v>0.23797002320686911</v>
      </c>
      <c r="AJ2585" s="349">
        <v>-8.0748546453436432E-2</v>
      </c>
      <c r="AK2585" s="350">
        <v>113221.19135154858</v>
      </c>
      <c r="AL2585" s="351">
        <v>0.23797002320686911</v>
      </c>
      <c r="AM2585" s="348" t="s">
        <v>12762</v>
      </c>
      <c r="AN2585" s="348" t="s">
        <v>12484</v>
      </c>
      <c r="AO2585" s="346" t="s">
        <v>12763</v>
      </c>
      <c r="AP2585" s="352">
        <v>43707</v>
      </c>
      <c r="AQ2585" s="346" t="s">
        <v>12921</v>
      </c>
      <c r="AR2585" s="346" t="s">
        <v>8721</v>
      </c>
      <c r="AS2585" s="346" t="s">
        <v>12954</v>
      </c>
      <c r="AT2585" s="346" t="s">
        <v>12764</v>
      </c>
      <c r="AU2585" s="346" t="s">
        <v>8721</v>
      </c>
      <c r="AV2585" s="346" t="s">
        <v>8721</v>
      </c>
      <c r="AW2585" s="327" t="s">
        <v>12484</v>
      </c>
      <c r="AX2585" s="346" t="s">
        <v>12765</v>
      </c>
      <c r="AY2585" s="346" t="s">
        <v>12484</v>
      </c>
      <c r="AZ2585" s="309"/>
      <c r="BA2585" s="311" t="s">
        <v>12766</v>
      </c>
      <c r="BB2585" s="310" t="s">
        <v>8721</v>
      </c>
      <c r="BC2585" s="311" t="s">
        <v>8721</v>
      </c>
      <c r="BD2585" s="311">
        <v>1</v>
      </c>
      <c r="BE2585" s="307"/>
      <c r="BF2585" s="310" t="b">
        <v>1</v>
      </c>
    </row>
    <row r="2586" spans="1:58" s="309" customFormat="1" ht="15" customHeight="1" x14ac:dyDescent="0.25">
      <c r="A2586" s="345">
        <v>2527</v>
      </c>
      <c r="B2586" s="345" t="s">
        <v>5153</v>
      </c>
      <c r="C2586" s="337">
        <v>8132</v>
      </c>
      <c r="D2586" s="337" t="s">
        <v>5153</v>
      </c>
      <c r="E2586" s="337" t="s">
        <v>9831</v>
      </c>
      <c r="F2586" s="337" t="s">
        <v>9849</v>
      </c>
      <c r="G2586" s="337" t="s">
        <v>9851</v>
      </c>
      <c r="H2586" s="337" t="s">
        <v>9852</v>
      </c>
      <c r="I2586" s="337" t="s">
        <v>9854</v>
      </c>
      <c r="J2586" s="337" t="s">
        <v>14382</v>
      </c>
      <c r="K2586" s="337" t="s">
        <v>12752</v>
      </c>
      <c r="L2586" s="338" t="s">
        <v>12753</v>
      </c>
      <c r="M2586" s="337" t="s">
        <v>14383</v>
      </c>
      <c r="N2586" s="337" t="s">
        <v>8721</v>
      </c>
      <c r="O2586" s="337" t="s">
        <v>14322</v>
      </c>
      <c r="P2586" s="337" t="s">
        <v>8721</v>
      </c>
      <c r="Q2586" s="337" t="s">
        <v>14384</v>
      </c>
      <c r="R2586" s="337" t="s">
        <v>12758</v>
      </c>
      <c r="S2586" s="337" t="s">
        <v>8721</v>
      </c>
      <c r="T2586" s="337" t="s">
        <v>8721</v>
      </c>
      <c r="U2586" s="337" t="s">
        <v>8721</v>
      </c>
      <c r="V2586" s="337" t="s">
        <v>14317</v>
      </c>
      <c r="W2586" s="337" t="s">
        <v>12476</v>
      </c>
      <c r="X2586" s="337" t="s">
        <v>8723</v>
      </c>
      <c r="Y2586" s="337" t="s">
        <v>5149</v>
      </c>
      <c r="Z2586" s="337" t="s">
        <v>12484</v>
      </c>
      <c r="AA2586" s="337" t="s">
        <v>12484</v>
      </c>
      <c r="AB2586" s="337" t="s">
        <v>12484</v>
      </c>
      <c r="AC2586" s="339">
        <v>91457.134849079404</v>
      </c>
      <c r="AD2586" s="339" t="s">
        <v>12496</v>
      </c>
      <c r="AE2586" s="339">
        <v>123166.72539894276</v>
      </c>
      <c r="AF2586" s="340">
        <v>0.3467153284671538</v>
      </c>
      <c r="AG2586" s="366">
        <v>142980.55781175537</v>
      </c>
      <c r="AH2586" s="366">
        <v>127373.84027049212</v>
      </c>
      <c r="AI2586" s="340">
        <v>0.39271627610772719</v>
      </c>
      <c r="AJ2586" s="340">
        <v>3.4157885239883834E-2</v>
      </c>
      <c r="AK2586" s="341">
        <v>127373.84027049212</v>
      </c>
      <c r="AL2586" s="342">
        <v>0.39271627610772719</v>
      </c>
      <c r="AM2586" s="339" t="s">
        <v>12762</v>
      </c>
      <c r="AN2586" s="339" t="s">
        <v>12484</v>
      </c>
      <c r="AO2586" s="337" t="s">
        <v>12763</v>
      </c>
      <c r="AP2586" s="343">
        <v>43707</v>
      </c>
      <c r="AQ2586" s="335" t="s">
        <v>12921</v>
      </c>
      <c r="AR2586" s="335" t="s">
        <v>8721</v>
      </c>
      <c r="AS2586" s="335" t="s">
        <v>12954</v>
      </c>
      <c r="AT2586" s="335" t="s">
        <v>12764</v>
      </c>
      <c r="AU2586" s="335" t="s">
        <v>8721</v>
      </c>
      <c r="AV2586" s="335" t="s">
        <v>8721</v>
      </c>
      <c r="AW2586" s="327" t="s">
        <v>12484</v>
      </c>
      <c r="AX2586" s="335" t="s">
        <v>12765</v>
      </c>
      <c r="AY2586" s="335" t="s">
        <v>12484</v>
      </c>
      <c r="AZ2586" s="311"/>
      <c r="BA2586" s="309" t="s">
        <v>12766</v>
      </c>
      <c r="BB2586" s="310" t="s">
        <v>8721</v>
      </c>
      <c r="BC2586" s="309" t="s">
        <v>8721</v>
      </c>
      <c r="BD2586" s="309">
        <v>1</v>
      </c>
      <c r="BE2586" s="307"/>
      <c r="BF2586" s="310" t="b">
        <v>1</v>
      </c>
    </row>
    <row r="2587" spans="1:58" s="311" customFormat="1" ht="15" customHeight="1" x14ac:dyDescent="0.25">
      <c r="A2587" s="335">
        <v>2528</v>
      </c>
      <c r="B2587" s="345" t="s">
        <v>5213</v>
      </c>
      <c r="C2587" s="346">
        <v>8157</v>
      </c>
      <c r="D2587" s="346" t="s">
        <v>5213</v>
      </c>
      <c r="E2587" s="346" t="s">
        <v>9831</v>
      </c>
      <c r="F2587" s="346" t="s">
        <v>9849</v>
      </c>
      <c r="G2587" s="346" t="s">
        <v>9855</v>
      </c>
      <c r="H2587" s="346" t="s">
        <v>5211</v>
      </c>
      <c r="I2587" s="346" t="s">
        <v>5212</v>
      </c>
      <c r="J2587" s="346" t="s">
        <v>14373</v>
      </c>
      <c r="K2587" s="346" t="s">
        <v>12752</v>
      </c>
      <c r="L2587" s="347" t="s">
        <v>12474</v>
      </c>
      <c r="M2587" s="346" t="s">
        <v>14385</v>
      </c>
      <c r="N2587" s="346" t="s">
        <v>14386</v>
      </c>
      <c r="O2587" s="346" t="s">
        <v>14363</v>
      </c>
      <c r="P2587" s="346" t="s">
        <v>8721</v>
      </c>
      <c r="Q2587" s="346" t="s">
        <v>14387</v>
      </c>
      <c r="R2587" s="346" t="s">
        <v>14332</v>
      </c>
      <c r="S2587" s="346" t="s">
        <v>8721</v>
      </c>
      <c r="T2587" s="346" t="s">
        <v>8721</v>
      </c>
      <c r="U2587" s="346" t="s">
        <v>8721</v>
      </c>
      <c r="V2587" s="346" t="s">
        <v>14388</v>
      </c>
      <c r="W2587" s="346" t="s">
        <v>12476</v>
      </c>
      <c r="X2587" s="346" t="s">
        <v>8723</v>
      </c>
      <c r="Y2587" s="346" t="s">
        <v>14368</v>
      </c>
      <c r="Z2587" s="346" t="s">
        <v>12484</v>
      </c>
      <c r="AA2587" s="346" t="s">
        <v>12484</v>
      </c>
      <c r="AB2587" s="346" t="s">
        <v>12484</v>
      </c>
      <c r="AC2587" s="348">
        <v>31593.821555800187</v>
      </c>
      <c r="AD2587" s="348" t="s">
        <v>12496</v>
      </c>
      <c r="AE2587" s="348">
        <v>42547.88377405209</v>
      </c>
      <c r="AF2587" s="349">
        <v>0.3467153284671538</v>
      </c>
      <c r="AG2587" s="359">
        <v>46480.596335304814</v>
      </c>
      <c r="AH2587" s="359">
        <v>41407.112574599152</v>
      </c>
      <c r="AI2587" s="349">
        <v>0.31060791431853163</v>
      </c>
      <c r="AJ2587" s="349">
        <v>-2.6811467416591905E-2</v>
      </c>
      <c r="AK2587" s="350">
        <v>41407.112574599152</v>
      </c>
      <c r="AL2587" s="351">
        <v>0.31060791431853163</v>
      </c>
      <c r="AM2587" s="348" t="s">
        <v>12762</v>
      </c>
      <c r="AN2587" s="348" t="s">
        <v>12484</v>
      </c>
      <c r="AO2587" s="346" t="s">
        <v>12763</v>
      </c>
      <c r="AP2587" s="352">
        <v>43707</v>
      </c>
      <c r="AQ2587" s="346" t="s">
        <v>12921</v>
      </c>
      <c r="AR2587" s="346" t="s">
        <v>8721</v>
      </c>
      <c r="AS2587" s="346" t="s">
        <v>12954</v>
      </c>
      <c r="AT2587" s="346" t="s">
        <v>12764</v>
      </c>
      <c r="AU2587" s="346" t="s">
        <v>8721</v>
      </c>
      <c r="AV2587" s="346" t="s">
        <v>8721</v>
      </c>
      <c r="AW2587" s="327" t="s">
        <v>12484</v>
      </c>
      <c r="AX2587" s="346" t="s">
        <v>12765</v>
      </c>
      <c r="AY2587" s="346" t="s">
        <v>12484</v>
      </c>
      <c r="BA2587" s="311" t="s">
        <v>12486</v>
      </c>
      <c r="BB2587" s="310" t="s">
        <v>8721</v>
      </c>
      <c r="BC2587" s="311" t="s">
        <v>8721</v>
      </c>
      <c r="BD2587" s="311">
        <v>2</v>
      </c>
      <c r="BE2587" s="307"/>
      <c r="BF2587" s="310" t="b">
        <v>1</v>
      </c>
    </row>
    <row r="2588" spans="1:58" s="309" customFormat="1" ht="15" customHeight="1" x14ac:dyDescent="0.25">
      <c r="A2588" s="345">
        <v>2529</v>
      </c>
      <c r="B2588" s="345" t="s">
        <v>5215</v>
      </c>
      <c r="C2588" s="337">
        <v>8166</v>
      </c>
      <c r="D2588" s="337" t="s">
        <v>5215</v>
      </c>
      <c r="E2588" s="337" t="s">
        <v>9831</v>
      </c>
      <c r="F2588" s="337" t="s">
        <v>9849</v>
      </c>
      <c r="G2588" s="337" t="s">
        <v>9855</v>
      </c>
      <c r="H2588" s="337" t="s">
        <v>5211</v>
      </c>
      <c r="I2588" s="337" t="s">
        <v>5214</v>
      </c>
      <c r="J2588" s="337" t="s">
        <v>14373</v>
      </c>
      <c r="K2588" s="337" t="s">
        <v>12752</v>
      </c>
      <c r="L2588" s="338" t="s">
        <v>12474</v>
      </c>
      <c r="M2588" s="337" t="s">
        <v>14385</v>
      </c>
      <c r="N2588" s="337" t="s">
        <v>14386</v>
      </c>
      <c r="O2588" s="337" t="s">
        <v>14363</v>
      </c>
      <c r="P2588" s="337" t="s">
        <v>8721</v>
      </c>
      <c r="Q2588" s="337" t="s">
        <v>14387</v>
      </c>
      <c r="R2588" s="337" t="s">
        <v>14332</v>
      </c>
      <c r="S2588" s="337" t="s">
        <v>8721</v>
      </c>
      <c r="T2588" s="337" t="s">
        <v>8721</v>
      </c>
      <c r="U2588" s="337" t="s">
        <v>8721</v>
      </c>
      <c r="V2588" s="337" t="s">
        <v>14388</v>
      </c>
      <c r="W2588" s="337" t="s">
        <v>12476</v>
      </c>
      <c r="X2588" s="337" t="s">
        <v>8723</v>
      </c>
      <c r="Y2588" s="337" t="s">
        <v>14368</v>
      </c>
      <c r="Z2588" s="337" t="s">
        <v>12484</v>
      </c>
      <c r="AA2588" s="337" t="s">
        <v>12484</v>
      </c>
      <c r="AB2588" s="337" t="s">
        <v>12484</v>
      </c>
      <c r="AC2588" s="339">
        <v>37134.371253002093</v>
      </c>
      <c r="AD2588" s="339" t="s">
        <v>12496</v>
      </c>
      <c r="AE2588" s="339">
        <v>50009.426979407945</v>
      </c>
      <c r="AF2588" s="340">
        <v>0.3467153284671538</v>
      </c>
      <c r="AG2588" s="366">
        <v>54631.812024628678</v>
      </c>
      <c r="AH2588" s="366">
        <v>48668.600857427111</v>
      </c>
      <c r="AI2588" s="340">
        <v>0.31060791431853163</v>
      </c>
      <c r="AJ2588" s="340">
        <v>-2.6811467416592016E-2</v>
      </c>
      <c r="AK2588" s="341">
        <v>48668.600857427111</v>
      </c>
      <c r="AL2588" s="342">
        <v>0.31060791431853163</v>
      </c>
      <c r="AM2588" s="339" t="s">
        <v>12762</v>
      </c>
      <c r="AN2588" s="339" t="s">
        <v>12484</v>
      </c>
      <c r="AO2588" s="337" t="s">
        <v>12763</v>
      </c>
      <c r="AP2588" s="343">
        <v>43707</v>
      </c>
      <c r="AQ2588" s="335" t="s">
        <v>12921</v>
      </c>
      <c r="AR2588" s="335" t="s">
        <v>8721</v>
      </c>
      <c r="AS2588" s="335" t="s">
        <v>12954</v>
      </c>
      <c r="AT2588" s="335" t="s">
        <v>12764</v>
      </c>
      <c r="AU2588" s="335" t="s">
        <v>8721</v>
      </c>
      <c r="AV2588" s="335" t="s">
        <v>8721</v>
      </c>
      <c r="AW2588" s="327" t="s">
        <v>12484</v>
      </c>
      <c r="AX2588" s="335" t="s">
        <v>12765</v>
      </c>
      <c r="AY2588" s="335" t="s">
        <v>12484</v>
      </c>
      <c r="BA2588" s="309" t="s">
        <v>12486</v>
      </c>
      <c r="BB2588" s="310" t="s">
        <v>8721</v>
      </c>
      <c r="BC2588" s="309" t="s">
        <v>8721</v>
      </c>
      <c r="BD2588" s="309">
        <v>2</v>
      </c>
      <c r="BE2588" s="307"/>
      <c r="BF2588" s="310" t="b">
        <v>1</v>
      </c>
    </row>
    <row r="2589" spans="1:58" s="311" customFormat="1" ht="15" customHeight="1" x14ac:dyDescent="0.25">
      <c r="A2589" s="335">
        <v>2530</v>
      </c>
      <c r="B2589" s="345" t="s">
        <v>5217</v>
      </c>
      <c r="C2589" s="346">
        <v>8167</v>
      </c>
      <c r="D2589" s="346" t="s">
        <v>5217</v>
      </c>
      <c r="E2589" s="346" t="s">
        <v>9831</v>
      </c>
      <c r="F2589" s="346" t="s">
        <v>9849</v>
      </c>
      <c r="G2589" s="346" t="s">
        <v>9855</v>
      </c>
      <c r="H2589" s="346" t="s">
        <v>5211</v>
      </c>
      <c r="I2589" s="346" t="s">
        <v>5216</v>
      </c>
      <c r="J2589" s="346" t="s">
        <v>14373</v>
      </c>
      <c r="K2589" s="346" t="s">
        <v>12752</v>
      </c>
      <c r="L2589" s="347" t="s">
        <v>12474</v>
      </c>
      <c r="M2589" s="346" t="s">
        <v>14385</v>
      </c>
      <c r="N2589" s="346" t="s">
        <v>14386</v>
      </c>
      <c r="O2589" s="346" t="s">
        <v>14363</v>
      </c>
      <c r="P2589" s="346" t="s">
        <v>8721</v>
      </c>
      <c r="Q2589" s="346" t="s">
        <v>14387</v>
      </c>
      <c r="R2589" s="346" t="s">
        <v>14332</v>
      </c>
      <c r="S2589" s="346" t="s">
        <v>8721</v>
      </c>
      <c r="T2589" s="346" t="s">
        <v>8721</v>
      </c>
      <c r="U2589" s="346" t="s">
        <v>8721</v>
      </c>
      <c r="V2589" s="346" t="s">
        <v>14388</v>
      </c>
      <c r="W2589" s="346" t="s">
        <v>12476</v>
      </c>
      <c r="X2589" s="346" t="s">
        <v>8723</v>
      </c>
      <c r="Y2589" s="346" t="s">
        <v>14368</v>
      </c>
      <c r="Z2589" s="346" t="s">
        <v>12484</v>
      </c>
      <c r="AA2589" s="346" t="s">
        <v>12484</v>
      </c>
      <c r="AB2589" s="346" t="s">
        <v>12484</v>
      </c>
      <c r="AC2589" s="348">
        <v>44789.634575090226</v>
      </c>
      <c r="AD2589" s="348" t="s">
        <v>12496</v>
      </c>
      <c r="AE2589" s="348">
        <v>60318.887438716425</v>
      </c>
      <c r="AF2589" s="349">
        <v>0.3467153284671538</v>
      </c>
      <c r="AG2589" s="359">
        <v>65894.17874041204</v>
      </c>
      <c r="AH2589" s="359">
        <v>58701.649553548195</v>
      </c>
      <c r="AI2589" s="349">
        <v>0.31060791431853163</v>
      </c>
      <c r="AJ2589" s="349">
        <v>-2.6811467416592016E-2</v>
      </c>
      <c r="AK2589" s="350">
        <v>58701.649553548195</v>
      </c>
      <c r="AL2589" s="351">
        <v>0.31060791431853163</v>
      </c>
      <c r="AM2589" s="348" t="s">
        <v>12762</v>
      </c>
      <c r="AN2589" s="348" t="s">
        <v>12484</v>
      </c>
      <c r="AO2589" s="346" t="s">
        <v>12763</v>
      </c>
      <c r="AP2589" s="352">
        <v>43707</v>
      </c>
      <c r="AQ2589" s="346" t="s">
        <v>12921</v>
      </c>
      <c r="AR2589" s="346" t="s">
        <v>8721</v>
      </c>
      <c r="AS2589" s="346" t="s">
        <v>12954</v>
      </c>
      <c r="AT2589" s="346" t="s">
        <v>12764</v>
      </c>
      <c r="AU2589" s="346" t="s">
        <v>8721</v>
      </c>
      <c r="AV2589" s="346" t="s">
        <v>8721</v>
      </c>
      <c r="AW2589" s="327" t="s">
        <v>12484</v>
      </c>
      <c r="AX2589" s="346" t="s">
        <v>12765</v>
      </c>
      <c r="AY2589" s="346" t="s">
        <v>12484</v>
      </c>
      <c r="AZ2589" s="309"/>
      <c r="BA2589" s="311" t="s">
        <v>12486</v>
      </c>
      <c r="BB2589" s="310" t="s">
        <v>8721</v>
      </c>
      <c r="BC2589" s="311" t="s">
        <v>8721</v>
      </c>
      <c r="BD2589" s="311">
        <v>2</v>
      </c>
      <c r="BE2589" s="307"/>
      <c r="BF2589" s="310" t="b">
        <v>1</v>
      </c>
    </row>
    <row r="2590" spans="1:58" s="309" customFormat="1" ht="15" customHeight="1" x14ac:dyDescent="0.25">
      <c r="A2590" s="345">
        <v>2531</v>
      </c>
      <c r="B2590" s="345" t="s">
        <v>5219</v>
      </c>
      <c r="C2590" s="337">
        <v>8290</v>
      </c>
      <c r="D2590" s="337" t="s">
        <v>5219</v>
      </c>
      <c r="E2590" s="337" t="s">
        <v>9831</v>
      </c>
      <c r="F2590" s="337" t="s">
        <v>9849</v>
      </c>
      <c r="G2590" s="337" t="s">
        <v>9855</v>
      </c>
      <c r="H2590" s="337" t="s">
        <v>5211</v>
      </c>
      <c r="I2590" s="337" t="s">
        <v>5218</v>
      </c>
      <c r="J2590" s="337" t="s">
        <v>14373</v>
      </c>
      <c r="K2590" s="337" t="s">
        <v>12752</v>
      </c>
      <c r="L2590" s="338" t="s">
        <v>12474</v>
      </c>
      <c r="M2590" s="337" t="s">
        <v>14385</v>
      </c>
      <c r="N2590" s="337" t="s">
        <v>14386</v>
      </c>
      <c r="O2590" s="337" t="s">
        <v>14363</v>
      </c>
      <c r="P2590" s="337" t="s">
        <v>8721</v>
      </c>
      <c r="Q2590" s="337" t="s">
        <v>14387</v>
      </c>
      <c r="R2590" s="337" t="s">
        <v>14332</v>
      </c>
      <c r="S2590" s="337" t="s">
        <v>8721</v>
      </c>
      <c r="T2590" s="337" t="s">
        <v>8721</v>
      </c>
      <c r="U2590" s="337" t="s">
        <v>8721</v>
      </c>
      <c r="V2590" s="337" t="s">
        <v>14388</v>
      </c>
      <c r="W2590" s="337" t="s">
        <v>12476</v>
      </c>
      <c r="X2590" s="337" t="s">
        <v>8723</v>
      </c>
      <c r="Y2590" s="337" t="s">
        <v>14368</v>
      </c>
      <c r="Z2590" s="337" t="s">
        <v>12484</v>
      </c>
      <c r="AA2590" s="337" t="s">
        <v>12484</v>
      </c>
      <c r="AB2590" s="337" t="s">
        <v>12484</v>
      </c>
      <c r="AC2590" s="339">
        <v>58577.567409348405</v>
      </c>
      <c r="AD2590" s="339" t="s">
        <v>12496</v>
      </c>
      <c r="AE2590" s="339">
        <v>78887.307934487486</v>
      </c>
      <c r="AF2590" s="340">
        <v>0.3467153284671538</v>
      </c>
      <c r="AG2590" s="366">
        <v>86178.88343292792</v>
      </c>
      <c r="AH2590" s="366">
        <v>76772.223448219302</v>
      </c>
      <c r="AI2590" s="340">
        <v>0.31060791431853163</v>
      </c>
      <c r="AJ2590" s="340">
        <v>-2.6811467416592127E-2</v>
      </c>
      <c r="AK2590" s="341">
        <v>76772.223448219302</v>
      </c>
      <c r="AL2590" s="342">
        <v>0.31060791431853163</v>
      </c>
      <c r="AM2590" s="339" t="s">
        <v>12762</v>
      </c>
      <c r="AN2590" s="339" t="s">
        <v>12484</v>
      </c>
      <c r="AO2590" s="337" t="s">
        <v>12763</v>
      </c>
      <c r="AP2590" s="343">
        <v>43707</v>
      </c>
      <c r="AQ2590" s="335" t="s">
        <v>12921</v>
      </c>
      <c r="AR2590" s="335" t="s">
        <v>8721</v>
      </c>
      <c r="AS2590" s="335" t="s">
        <v>12954</v>
      </c>
      <c r="AT2590" s="335" t="s">
        <v>12764</v>
      </c>
      <c r="AU2590" s="335" t="s">
        <v>8721</v>
      </c>
      <c r="AV2590" s="335" t="s">
        <v>8721</v>
      </c>
      <c r="AW2590" s="327" t="s">
        <v>12484</v>
      </c>
      <c r="AX2590" s="335" t="s">
        <v>12765</v>
      </c>
      <c r="AY2590" s="335" t="s">
        <v>12484</v>
      </c>
      <c r="BA2590" s="309" t="s">
        <v>12486</v>
      </c>
      <c r="BB2590" s="310" t="s">
        <v>8721</v>
      </c>
      <c r="BC2590" s="309" t="s">
        <v>8721</v>
      </c>
      <c r="BD2590" s="309">
        <v>2</v>
      </c>
      <c r="BE2590" s="307"/>
      <c r="BF2590" s="310" t="b">
        <v>1</v>
      </c>
    </row>
    <row r="2591" spans="1:58" s="311" customFormat="1" ht="15" customHeight="1" x14ac:dyDescent="0.25">
      <c r="A2591" s="335">
        <v>2532</v>
      </c>
      <c r="B2591" s="345" t="s">
        <v>5221</v>
      </c>
      <c r="C2591" s="346">
        <v>8168</v>
      </c>
      <c r="D2591" s="346" t="s">
        <v>5221</v>
      </c>
      <c r="E2591" s="346" t="s">
        <v>9831</v>
      </c>
      <c r="F2591" s="346" t="s">
        <v>9849</v>
      </c>
      <c r="G2591" s="346" t="s">
        <v>9855</v>
      </c>
      <c r="H2591" s="346" t="s">
        <v>5211</v>
      </c>
      <c r="I2591" s="346" t="s">
        <v>5220</v>
      </c>
      <c r="J2591" s="346" t="s">
        <v>14373</v>
      </c>
      <c r="K2591" s="346" t="s">
        <v>12752</v>
      </c>
      <c r="L2591" s="347" t="s">
        <v>12474</v>
      </c>
      <c r="M2591" s="346" t="s">
        <v>14385</v>
      </c>
      <c r="N2591" s="346" t="s">
        <v>14386</v>
      </c>
      <c r="O2591" s="346" t="s">
        <v>14363</v>
      </c>
      <c r="P2591" s="346" t="s">
        <v>8721</v>
      </c>
      <c r="Q2591" s="346" t="s">
        <v>14387</v>
      </c>
      <c r="R2591" s="346" t="s">
        <v>14332</v>
      </c>
      <c r="S2591" s="346" t="s">
        <v>8721</v>
      </c>
      <c r="T2591" s="346" t="s">
        <v>8721</v>
      </c>
      <c r="U2591" s="346" t="s">
        <v>8721</v>
      </c>
      <c r="V2591" s="346" t="s">
        <v>14388</v>
      </c>
      <c r="W2591" s="346" t="s">
        <v>12476</v>
      </c>
      <c r="X2591" s="346" t="s">
        <v>8723</v>
      </c>
      <c r="Y2591" s="346" t="s">
        <v>14368</v>
      </c>
      <c r="Z2591" s="346" t="s">
        <v>12484</v>
      </c>
      <c r="AA2591" s="346" t="s">
        <v>12484</v>
      </c>
      <c r="AB2591" s="346" t="s">
        <v>12484</v>
      </c>
      <c r="AC2591" s="348">
        <v>74099.565416013284</v>
      </c>
      <c r="AD2591" s="348" t="s">
        <v>12496</v>
      </c>
      <c r="AE2591" s="348">
        <v>99791.02057849968</v>
      </c>
      <c r="AF2591" s="349">
        <v>0.3467153284671538</v>
      </c>
      <c r="AG2591" s="359">
        <v>109014.7319671406</v>
      </c>
      <c r="AH2591" s="359">
        <v>97115.476881790775</v>
      </c>
      <c r="AI2591" s="349">
        <v>0.31060791431853163</v>
      </c>
      <c r="AJ2591" s="349">
        <v>-2.6811467416592016E-2</v>
      </c>
      <c r="AK2591" s="350">
        <v>97115.476881790775</v>
      </c>
      <c r="AL2591" s="351">
        <v>0.31060791431853163</v>
      </c>
      <c r="AM2591" s="348" t="s">
        <v>12762</v>
      </c>
      <c r="AN2591" s="348" t="s">
        <v>12484</v>
      </c>
      <c r="AO2591" s="346" t="s">
        <v>12763</v>
      </c>
      <c r="AP2591" s="352">
        <v>43707</v>
      </c>
      <c r="AQ2591" s="346" t="s">
        <v>12921</v>
      </c>
      <c r="AR2591" s="346" t="s">
        <v>8721</v>
      </c>
      <c r="AS2591" s="346" t="s">
        <v>12954</v>
      </c>
      <c r="AT2591" s="346" t="s">
        <v>12764</v>
      </c>
      <c r="AU2591" s="346" t="s">
        <v>8721</v>
      </c>
      <c r="AV2591" s="346" t="s">
        <v>8721</v>
      </c>
      <c r="AW2591" s="327" t="s">
        <v>12484</v>
      </c>
      <c r="AX2591" s="346" t="s">
        <v>12765</v>
      </c>
      <c r="AY2591" s="346" t="s">
        <v>12484</v>
      </c>
      <c r="BA2591" s="311" t="s">
        <v>12486</v>
      </c>
      <c r="BB2591" s="310" t="s">
        <v>8721</v>
      </c>
      <c r="BC2591" s="311" t="s">
        <v>8721</v>
      </c>
      <c r="BD2591" s="311">
        <v>2</v>
      </c>
      <c r="BE2591" s="307"/>
      <c r="BF2591" s="310" t="b">
        <v>1</v>
      </c>
    </row>
    <row r="2592" spans="1:58" s="309" customFormat="1" ht="15" customHeight="1" x14ac:dyDescent="0.25">
      <c r="A2592" s="345">
        <v>2533</v>
      </c>
      <c r="B2592" s="345" t="s">
        <v>5223</v>
      </c>
      <c r="C2592" s="337">
        <v>8169</v>
      </c>
      <c r="D2592" s="337" t="s">
        <v>5223</v>
      </c>
      <c r="E2592" s="337" t="s">
        <v>9831</v>
      </c>
      <c r="F2592" s="337" t="s">
        <v>9849</v>
      </c>
      <c r="G2592" s="337" t="s">
        <v>9855</v>
      </c>
      <c r="H2592" s="337" t="s">
        <v>5211</v>
      </c>
      <c r="I2592" s="337" t="s">
        <v>5222</v>
      </c>
      <c r="J2592" s="337" t="s">
        <v>14373</v>
      </c>
      <c r="K2592" s="337" t="s">
        <v>12752</v>
      </c>
      <c r="L2592" s="338" t="s">
        <v>12474</v>
      </c>
      <c r="M2592" s="337" t="s">
        <v>14385</v>
      </c>
      <c r="N2592" s="337" t="s">
        <v>14386</v>
      </c>
      <c r="O2592" s="337" t="s">
        <v>14363</v>
      </c>
      <c r="P2592" s="337" t="s">
        <v>8721</v>
      </c>
      <c r="Q2592" s="337" t="s">
        <v>14387</v>
      </c>
      <c r="R2592" s="337" t="s">
        <v>14332</v>
      </c>
      <c r="S2592" s="337" t="s">
        <v>8721</v>
      </c>
      <c r="T2592" s="337" t="s">
        <v>8721</v>
      </c>
      <c r="U2592" s="337" t="s">
        <v>8721</v>
      </c>
      <c r="V2592" s="337" t="s">
        <v>14388</v>
      </c>
      <c r="W2592" s="337" t="s">
        <v>12476</v>
      </c>
      <c r="X2592" s="337" t="s">
        <v>8723</v>
      </c>
      <c r="Y2592" s="337" t="s">
        <v>14368</v>
      </c>
      <c r="Z2592" s="337" t="s">
        <v>12484</v>
      </c>
      <c r="AA2592" s="337" t="s">
        <v>12484</v>
      </c>
      <c r="AB2592" s="337" t="s">
        <v>12484</v>
      </c>
      <c r="AC2592" s="339">
        <v>90805.803052614458</v>
      </c>
      <c r="AD2592" s="339" t="s">
        <v>12496</v>
      </c>
      <c r="AE2592" s="339">
        <v>122289.56688472535</v>
      </c>
      <c r="AF2592" s="340">
        <v>0.3467153284671538</v>
      </c>
      <c r="AG2592" s="366">
        <v>133592.82507617061</v>
      </c>
      <c r="AH2592" s="366">
        <v>119010.80414680642</v>
      </c>
      <c r="AI2592" s="340">
        <v>0.31060791431853207</v>
      </c>
      <c r="AJ2592" s="340">
        <v>-2.6811467416591794E-2</v>
      </c>
      <c r="AK2592" s="341">
        <v>119010.80414680642</v>
      </c>
      <c r="AL2592" s="342">
        <v>0.31060791431853207</v>
      </c>
      <c r="AM2592" s="339" t="s">
        <v>12762</v>
      </c>
      <c r="AN2592" s="339" t="s">
        <v>12484</v>
      </c>
      <c r="AO2592" s="337" t="s">
        <v>12763</v>
      </c>
      <c r="AP2592" s="343">
        <v>43707</v>
      </c>
      <c r="AQ2592" s="335" t="s">
        <v>12921</v>
      </c>
      <c r="AR2592" s="335" t="s">
        <v>8721</v>
      </c>
      <c r="AS2592" s="335" t="s">
        <v>12954</v>
      </c>
      <c r="AT2592" s="335" t="s">
        <v>12764</v>
      </c>
      <c r="AU2592" s="335" t="s">
        <v>8721</v>
      </c>
      <c r="AV2592" s="335" t="s">
        <v>8721</v>
      </c>
      <c r="AW2592" s="327" t="s">
        <v>12484</v>
      </c>
      <c r="AX2592" s="335" t="s">
        <v>12765</v>
      </c>
      <c r="AY2592" s="335" t="s">
        <v>12484</v>
      </c>
      <c r="AZ2592" s="311"/>
      <c r="BA2592" s="309" t="s">
        <v>12486</v>
      </c>
      <c r="BB2592" s="310" t="s">
        <v>8721</v>
      </c>
      <c r="BC2592" s="309" t="s">
        <v>8721</v>
      </c>
      <c r="BD2592" s="309">
        <v>2</v>
      </c>
      <c r="BE2592" s="307"/>
      <c r="BF2592" s="310" t="b">
        <v>1</v>
      </c>
    </row>
    <row r="2593" spans="1:58" s="311" customFormat="1" ht="15" customHeight="1" x14ac:dyDescent="0.25">
      <c r="A2593" s="335">
        <v>2534</v>
      </c>
      <c r="B2593" s="345" t="s">
        <v>5225</v>
      </c>
      <c r="C2593" s="346">
        <v>8170</v>
      </c>
      <c r="D2593" s="346" t="s">
        <v>5225</v>
      </c>
      <c r="E2593" s="346" t="s">
        <v>9831</v>
      </c>
      <c r="F2593" s="346" t="s">
        <v>9849</v>
      </c>
      <c r="G2593" s="346" t="s">
        <v>9855</v>
      </c>
      <c r="H2593" s="346" t="s">
        <v>5211</v>
      </c>
      <c r="I2593" s="346" t="s">
        <v>5224</v>
      </c>
      <c r="J2593" s="346" t="s">
        <v>14373</v>
      </c>
      <c r="K2593" s="346" t="s">
        <v>12752</v>
      </c>
      <c r="L2593" s="347" t="s">
        <v>12474</v>
      </c>
      <c r="M2593" s="346" t="s">
        <v>14385</v>
      </c>
      <c r="N2593" s="346" t="s">
        <v>14386</v>
      </c>
      <c r="O2593" s="346" t="s">
        <v>14363</v>
      </c>
      <c r="P2593" s="346" t="s">
        <v>8721</v>
      </c>
      <c r="Q2593" s="346" t="s">
        <v>14387</v>
      </c>
      <c r="R2593" s="346" t="s">
        <v>14332</v>
      </c>
      <c r="S2593" s="346" t="s">
        <v>8721</v>
      </c>
      <c r="T2593" s="346" t="s">
        <v>8721</v>
      </c>
      <c r="U2593" s="346" t="s">
        <v>8721</v>
      </c>
      <c r="V2593" s="346" t="s">
        <v>14388</v>
      </c>
      <c r="W2593" s="346" t="s">
        <v>12476</v>
      </c>
      <c r="X2593" s="346" t="s">
        <v>8723</v>
      </c>
      <c r="Y2593" s="346" t="s">
        <v>14368</v>
      </c>
      <c r="Z2593" s="346" t="s">
        <v>12484</v>
      </c>
      <c r="AA2593" s="346" t="s">
        <v>12484</v>
      </c>
      <c r="AB2593" s="346" t="s">
        <v>12484</v>
      </c>
      <c r="AC2593" s="348">
        <v>98461.066374702597</v>
      </c>
      <c r="AD2593" s="348" t="s">
        <v>12496</v>
      </c>
      <c r="AE2593" s="348">
        <v>132599.02734403385</v>
      </c>
      <c r="AF2593" s="349">
        <v>0.3467153284671538</v>
      </c>
      <c r="AG2593" s="359">
        <v>144855.19179195396</v>
      </c>
      <c r="AH2593" s="359">
        <v>129043.85284292747</v>
      </c>
      <c r="AI2593" s="349">
        <v>0.31060791431853163</v>
      </c>
      <c r="AJ2593" s="349">
        <v>-2.6811467416592127E-2</v>
      </c>
      <c r="AK2593" s="350">
        <v>129043.85284292747</v>
      </c>
      <c r="AL2593" s="351">
        <v>0.31060791431853163</v>
      </c>
      <c r="AM2593" s="348" t="s">
        <v>12762</v>
      </c>
      <c r="AN2593" s="348" t="s">
        <v>12484</v>
      </c>
      <c r="AO2593" s="346" t="s">
        <v>12763</v>
      </c>
      <c r="AP2593" s="352">
        <v>43707</v>
      </c>
      <c r="AQ2593" s="346" t="s">
        <v>12921</v>
      </c>
      <c r="AR2593" s="346" t="s">
        <v>8721</v>
      </c>
      <c r="AS2593" s="346" t="s">
        <v>12954</v>
      </c>
      <c r="AT2593" s="346" t="s">
        <v>12764</v>
      </c>
      <c r="AU2593" s="346" t="s">
        <v>8721</v>
      </c>
      <c r="AV2593" s="346" t="s">
        <v>8721</v>
      </c>
      <c r="AW2593" s="327" t="s">
        <v>12484</v>
      </c>
      <c r="AX2593" s="346" t="s">
        <v>12765</v>
      </c>
      <c r="AY2593" s="346" t="s">
        <v>12484</v>
      </c>
      <c r="AZ2593" s="309"/>
      <c r="BA2593" s="311" t="s">
        <v>12486</v>
      </c>
      <c r="BB2593" s="310" t="s">
        <v>8721</v>
      </c>
      <c r="BC2593" s="311" t="s">
        <v>8721</v>
      </c>
      <c r="BD2593" s="311">
        <v>2</v>
      </c>
      <c r="BE2593" s="307"/>
      <c r="BF2593" s="310" t="b">
        <v>1</v>
      </c>
    </row>
    <row r="2594" spans="1:58" s="309" customFormat="1" ht="15" customHeight="1" x14ac:dyDescent="0.25">
      <c r="A2594" s="345">
        <v>2535</v>
      </c>
      <c r="B2594" s="345" t="s">
        <v>5227</v>
      </c>
      <c r="C2594" s="337">
        <v>8171</v>
      </c>
      <c r="D2594" s="337" t="s">
        <v>5227</v>
      </c>
      <c r="E2594" s="337" t="s">
        <v>9831</v>
      </c>
      <c r="F2594" s="337" t="s">
        <v>9849</v>
      </c>
      <c r="G2594" s="337" t="s">
        <v>9855</v>
      </c>
      <c r="H2594" s="337" t="s">
        <v>5211</v>
      </c>
      <c r="I2594" s="337" t="s">
        <v>5226</v>
      </c>
      <c r="J2594" s="337" t="s">
        <v>14373</v>
      </c>
      <c r="K2594" s="337" t="s">
        <v>12752</v>
      </c>
      <c r="L2594" s="338" t="s">
        <v>12474</v>
      </c>
      <c r="M2594" s="337" t="s">
        <v>14385</v>
      </c>
      <c r="N2594" s="337" t="s">
        <v>14386</v>
      </c>
      <c r="O2594" s="337" t="s">
        <v>14363</v>
      </c>
      <c r="P2594" s="337" t="s">
        <v>8721</v>
      </c>
      <c r="Q2594" s="337" t="s">
        <v>14387</v>
      </c>
      <c r="R2594" s="337" t="s">
        <v>14332</v>
      </c>
      <c r="S2594" s="337" t="s">
        <v>8721</v>
      </c>
      <c r="T2594" s="337" t="s">
        <v>8721</v>
      </c>
      <c r="U2594" s="337" t="s">
        <v>8721</v>
      </c>
      <c r="V2594" s="337" t="s">
        <v>14388</v>
      </c>
      <c r="W2594" s="337" t="s">
        <v>12476</v>
      </c>
      <c r="X2594" s="337" t="s">
        <v>8723</v>
      </c>
      <c r="Y2594" s="337" t="s">
        <v>14368</v>
      </c>
      <c r="Z2594" s="337" t="s">
        <v>12484</v>
      </c>
      <c r="AA2594" s="337" t="s">
        <v>12484</v>
      </c>
      <c r="AB2594" s="337" t="s">
        <v>12484</v>
      </c>
      <c r="AC2594" s="339">
        <v>116732.19209371957</v>
      </c>
      <c r="AD2594" s="339" t="s">
        <v>12496</v>
      </c>
      <c r="AE2594" s="339">
        <v>157205.03241818445</v>
      </c>
      <c r="AF2594" s="340">
        <v>0.3467153284671538</v>
      </c>
      <c r="AG2594" s="366">
        <v>171735.53666056393</v>
      </c>
      <c r="AH2594" s="366">
        <v>152990.13481377997</v>
      </c>
      <c r="AI2594" s="340">
        <v>0.31060791431853141</v>
      </c>
      <c r="AJ2594" s="340">
        <v>-2.6811467416592238E-2</v>
      </c>
      <c r="AK2594" s="341">
        <v>152990.13481377997</v>
      </c>
      <c r="AL2594" s="342">
        <v>0.31060791431853141</v>
      </c>
      <c r="AM2594" s="339" t="s">
        <v>12762</v>
      </c>
      <c r="AN2594" s="339" t="s">
        <v>12484</v>
      </c>
      <c r="AO2594" s="337" t="s">
        <v>12763</v>
      </c>
      <c r="AP2594" s="343">
        <v>43707</v>
      </c>
      <c r="AQ2594" s="335" t="s">
        <v>12921</v>
      </c>
      <c r="AR2594" s="335" t="s">
        <v>8721</v>
      </c>
      <c r="AS2594" s="335" t="s">
        <v>12954</v>
      </c>
      <c r="AT2594" s="335" t="s">
        <v>12764</v>
      </c>
      <c r="AU2594" s="335" t="s">
        <v>8721</v>
      </c>
      <c r="AV2594" s="335" t="s">
        <v>8721</v>
      </c>
      <c r="AW2594" s="327" t="s">
        <v>12484</v>
      </c>
      <c r="AX2594" s="335" t="s">
        <v>12765</v>
      </c>
      <c r="AY2594" s="335" t="s">
        <v>12484</v>
      </c>
      <c r="BA2594" s="309" t="s">
        <v>12486</v>
      </c>
      <c r="BB2594" s="310" t="s">
        <v>8721</v>
      </c>
      <c r="BC2594" s="309" t="s">
        <v>8721</v>
      </c>
      <c r="BD2594" s="309">
        <v>2</v>
      </c>
      <c r="BE2594" s="307"/>
      <c r="BF2594" s="310" t="b">
        <v>1</v>
      </c>
    </row>
    <row r="2595" spans="1:58" s="311" customFormat="1" ht="15" customHeight="1" x14ac:dyDescent="0.25">
      <c r="A2595" s="335">
        <v>2536</v>
      </c>
      <c r="B2595" s="345" t="s">
        <v>5134</v>
      </c>
      <c r="C2595" s="346">
        <v>8557</v>
      </c>
      <c r="D2595" s="346" t="s">
        <v>5134</v>
      </c>
      <c r="E2595" s="346" t="s">
        <v>9831</v>
      </c>
      <c r="F2595" s="346" t="s">
        <v>9856</v>
      </c>
      <c r="G2595" s="346" t="s">
        <v>5131</v>
      </c>
      <c r="H2595" s="346" t="s">
        <v>5133</v>
      </c>
      <c r="I2595" s="346" t="s">
        <v>5132</v>
      </c>
      <c r="J2595" s="346" t="s">
        <v>14389</v>
      </c>
      <c r="K2595" s="346" t="s">
        <v>12752</v>
      </c>
      <c r="L2595" s="347" t="s">
        <v>12474</v>
      </c>
      <c r="M2595" s="346" t="s">
        <v>14390</v>
      </c>
      <c r="N2595" s="346" t="s">
        <v>14391</v>
      </c>
      <c r="O2595" s="346" t="s">
        <v>14392</v>
      </c>
      <c r="P2595" s="346" t="s">
        <v>8721</v>
      </c>
      <c r="Q2595" s="346" t="s">
        <v>8721</v>
      </c>
      <c r="R2595" s="346" t="s">
        <v>14332</v>
      </c>
      <c r="S2595" s="346" t="s">
        <v>8721</v>
      </c>
      <c r="T2595" s="346" t="s">
        <v>14393</v>
      </c>
      <c r="U2595" s="346" t="s">
        <v>8721</v>
      </c>
      <c r="V2595" s="346" t="s">
        <v>14394</v>
      </c>
      <c r="W2595" s="346" t="s">
        <v>12476</v>
      </c>
      <c r="X2595" s="346" t="s">
        <v>8723</v>
      </c>
      <c r="Y2595" s="346" t="s">
        <v>8721</v>
      </c>
      <c r="Z2595" s="346" t="s">
        <v>12484</v>
      </c>
      <c r="AA2595" s="346" t="s">
        <v>12484</v>
      </c>
      <c r="AB2595" s="346" t="s">
        <v>12484</v>
      </c>
      <c r="AC2595" s="348">
        <v>38.064845247952036</v>
      </c>
      <c r="AD2595" s="348" t="s">
        <v>12496</v>
      </c>
      <c r="AE2595" s="348">
        <v>51.262510571147104</v>
      </c>
      <c r="AF2595" s="349">
        <v>0.3467153284671538</v>
      </c>
      <c r="AG2595" s="359">
        <v>175.81313034630659</v>
      </c>
      <c r="AH2595" s="359">
        <v>156.62264803630882</v>
      </c>
      <c r="AI2595" s="349">
        <v>3.1146272109101885</v>
      </c>
      <c r="AJ2595" s="349">
        <v>2.0553058422476727</v>
      </c>
      <c r="AK2595" s="350">
        <v>156.62264803630882</v>
      </c>
      <c r="AL2595" s="351">
        <v>3.1146272109101885</v>
      </c>
      <c r="AM2595" s="348" t="s">
        <v>12762</v>
      </c>
      <c r="AN2595" s="348" t="s">
        <v>12484</v>
      </c>
      <c r="AO2595" s="346" t="s">
        <v>12763</v>
      </c>
      <c r="AP2595" s="352">
        <v>43707</v>
      </c>
      <c r="AQ2595" s="346" t="s">
        <v>12921</v>
      </c>
      <c r="AR2595" s="346" t="s">
        <v>8721</v>
      </c>
      <c r="AS2595" s="346" t="s">
        <v>12954</v>
      </c>
      <c r="AT2595" s="346" t="s">
        <v>12764</v>
      </c>
      <c r="AU2595" s="346" t="s">
        <v>8721</v>
      </c>
      <c r="AV2595" s="346" t="s">
        <v>8721</v>
      </c>
      <c r="AW2595" s="327" t="s">
        <v>12484</v>
      </c>
      <c r="AX2595" s="346" t="s">
        <v>12765</v>
      </c>
      <c r="AY2595" s="346" t="s">
        <v>12484</v>
      </c>
      <c r="AZ2595" s="309"/>
      <c r="BA2595" s="311" t="s">
        <v>12486</v>
      </c>
      <c r="BB2595" s="310" t="s">
        <v>14393</v>
      </c>
      <c r="BC2595" s="311" t="s">
        <v>8721</v>
      </c>
      <c r="BD2595" s="311">
        <v>2</v>
      </c>
      <c r="BE2595" s="307"/>
      <c r="BF2595" s="310" t="b">
        <v>1</v>
      </c>
    </row>
    <row r="2596" spans="1:58" s="309" customFormat="1" ht="15" customHeight="1" x14ac:dyDescent="0.25">
      <c r="A2596" s="345">
        <v>2537</v>
      </c>
      <c r="B2596" s="345" t="s">
        <v>5138</v>
      </c>
      <c r="C2596" s="337">
        <v>8558</v>
      </c>
      <c r="D2596" s="337" t="s">
        <v>5138</v>
      </c>
      <c r="E2596" s="337" t="s">
        <v>9831</v>
      </c>
      <c r="F2596" s="337" t="s">
        <v>9856</v>
      </c>
      <c r="G2596" s="337" t="s">
        <v>5131</v>
      </c>
      <c r="H2596" s="337" t="s">
        <v>5133</v>
      </c>
      <c r="I2596" s="337" t="s">
        <v>5137</v>
      </c>
      <c r="J2596" s="337" t="s">
        <v>14389</v>
      </c>
      <c r="K2596" s="337" t="s">
        <v>12752</v>
      </c>
      <c r="L2596" s="338" t="s">
        <v>12474</v>
      </c>
      <c r="M2596" s="337" t="s">
        <v>14390</v>
      </c>
      <c r="N2596" s="337" t="s">
        <v>14391</v>
      </c>
      <c r="O2596" s="337" t="s">
        <v>14392</v>
      </c>
      <c r="P2596" s="337" t="s">
        <v>8721</v>
      </c>
      <c r="Q2596" s="337" t="s">
        <v>8721</v>
      </c>
      <c r="R2596" s="337" t="s">
        <v>14332</v>
      </c>
      <c r="S2596" s="337" t="s">
        <v>8721</v>
      </c>
      <c r="T2596" s="337" t="s">
        <v>14393</v>
      </c>
      <c r="U2596" s="337" t="s">
        <v>8721</v>
      </c>
      <c r="V2596" s="337" t="s">
        <v>14394</v>
      </c>
      <c r="W2596" s="337" t="s">
        <v>12476</v>
      </c>
      <c r="X2596" s="337" t="s">
        <v>8723</v>
      </c>
      <c r="Y2596" s="337" t="s">
        <v>14395</v>
      </c>
      <c r="Z2596" s="337" t="s">
        <v>12484</v>
      </c>
      <c r="AA2596" s="337" t="s">
        <v>12484</v>
      </c>
      <c r="AB2596" s="337" t="s">
        <v>12484</v>
      </c>
      <c r="AC2596" s="339">
        <v>40.602501597815497</v>
      </c>
      <c r="AD2596" s="339" t="s">
        <v>12496</v>
      </c>
      <c r="AE2596" s="339">
        <v>54.680011275890237</v>
      </c>
      <c r="AF2596" s="340">
        <v>0.3467153284671538</v>
      </c>
      <c r="AG2596" s="366">
        <v>149.33524927005561</v>
      </c>
      <c r="AH2596" s="366">
        <v>133.03489983806955</v>
      </c>
      <c r="AI2596" s="340">
        <v>2.2765197857963293</v>
      </c>
      <c r="AJ2596" s="340">
        <v>1.43297133145852</v>
      </c>
      <c r="AK2596" s="341">
        <v>133.03489983806955</v>
      </c>
      <c r="AL2596" s="342">
        <v>2.2765197857963293</v>
      </c>
      <c r="AM2596" s="339" t="s">
        <v>12762</v>
      </c>
      <c r="AN2596" s="339" t="s">
        <v>12484</v>
      </c>
      <c r="AO2596" s="337" t="s">
        <v>12763</v>
      </c>
      <c r="AP2596" s="343">
        <v>43707</v>
      </c>
      <c r="AQ2596" s="335" t="s">
        <v>12921</v>
      </c>
      <c r="AR2596" s="335" t="s">
        <v>8721</v>
      </c>
      <c r="AS2596" s="335" t="s">
        <v>12954</v>
      </c>
      <c r="AT2596" s="335" t="s">
        <v>12764</v>
      </c>
      <c r="AU2596" s="335" t="s">
        <v>8721</v>
      </c>
      <c r="AV2596" s="335" t="s">
        <v>8721</v>
      </c>
      <c r="AW2596" s="327" t="s">
        <v>12484</v>
      </c>
      <c r="AX2596" s="335" t="s">
        <v>12765</v>
      </c>
      <c r="AY2596" s="335" t="s">
        <v>12484</v>
      </c>
      <c r="AZ2596" s="311"/>
      <c r="BA2596" s="309" t="s">
        <v>12486</v>
      </c>
      <c r="BB2596" s="310" t="s">
        <v>14393</v>
      </c>
      <c r="BC2596" s="309" t="s">
        <v>8721</v>
      </c>
      <c r="BD2596" s="309">
        <v>2</v>
      </c>
      <c r="BE2596" s="307"/>
      <c r="BF2596" s="310" t="b">
        <v>1</v>
      </c>
    </row>
    <row r="2597" spans="1:58" s="311" customFormat="1" ht="15" customHeight="1" x14ac:dyDescent="0.25">
      <c r="A2597" s="335">
        <v>2538</v>
      </c>
      <c r="B2597" s="345" t="s">
        <v>5141</v>
      </c>
      <c r="C2597" s="346">
        <v>8559</v>
      </c>
      <c r="D2597" s="346" t="s">
        <v>5141</v>
      </c>
      <c r="E2597" s="346" t="s">
        <v>9831</v>
      </c>
      <c r="F2597" s="346" t="s">
        <v>9856</v>
      </c>
      <c r="G2597" s="346" t="s">
        <v>5131</v>
      </c>
      <c r="H2597" s="346" t="s">
        <v>5133</v>
      </c>
      <c r="I2597" s="346" t="s">
        <v>5140</v>
      </c>
      <c r="J2597" s="346" t="s">
        <v>14389</v>
      </c>
      <c r="K2597" s="346" t="s">
        <v>12752</v>
      </c>
      <c r="L2597" s="347" t="s">
        <v>12474</v>
      </c>
      <c r="M2597" s="346" t="s">
        <v>14390</v>
      </c>
      <c r="N2597" s="346" t="s">
        <v>14391</v>
      </c>
      <c r="O2597" s="346" t="s">
        <v>14392</v>
      </c>
      <c r="P2597" s="346" t="s">
        <v>8721</v>
      </c>
      <c r="Q2597" s="346" t="s">
        <v>8721</v>
      </c>
      <c r="R2597" s="346" t="s">
        <v>14332</v>
      </c>
      <c r="S2597" s="346" t="s">
        <v>8721</v>
      </c>
      <c r="T2597" s="346" t="s">
        <v>14393</v>
      </c>
      <c r="U2597" s="346" t="s">
        <v>8721</v>
      </c>
      <c r="V2597" s="346" t="s">
        <v>14394</v>
      </c>
      <c r="W2597" s="346" t="s">
        <v>12476</v>
      </c>
      <c r="X2597" s="346" t="s">
        <v>8723</v>
      </c>
      <c r="Y2597" s="346" t="s">
        <v>14395</v>
      </c>
      <c r="Z2597" s="346" t="s">
        <v>12484</v>
      </c>
      <c r="AA2597" s="346" t="s">
        <v>12484</v>
      </c>
      <c r="AB2597" s="346" t="s">
        <v>12484</v>
      </c>
      <c r="AC2597" s="348">
        <v>27.068334398543669</v>
      </c>
      <c r="AD2597" s="348" t="s">
        <v>12496</v>
      </c>
      <c r="AE2597" s="348">
        <v>36.453340850593499</v>
      </c>
      <c r="AF2597" s="349">
        <v>0.3467153284671538</v>
      </c>
      <c r="AG2597" s="359">
        <v>249.95119735980938</v>
      </c>
      <c r="AH2597" s="359">
        <v>222.66834299137884</v>
      </c>
      <c r="AI2597" s="349">
        <v>7.2261560579567412</v>
      </c>
      <c r="AJ2597" s="349">
        <v>5.1083110023852196</v>
      </c>
      <c r="AK2597" s="350">
        <v>222.66834299137884</v>
      </c>
      <c r="AL2597" s="351">
        <v>7.2261560579567412</v>
      </c>
      <c r="AM2597" s="348" t="s">
        <v>12762</v>
      </c>
      <c r="AN2597" s="348" t="s">
        <v>12484</v>
      </c>
      <c r="AO2597" s="346" t="s">
        <v>12763</v>
      </c>
      <c r="AP2597" s="352">
        <v>43707</v>
      </c>
      <c r="AQ2597" s="346" t="s">
        <v>12921</v>
      </c>
      <c r="AR2597" s="346" t="s">
        <v>8721</v>
      </c>
      <c r="AS2597" s="346" t="s">
        <v>12954</v>
      </c>
      <c r="AT2597" s="346" t="s">
        <v>12764</v>
      </c>
      <c r="AU2597" s="346" t="s">
        <v>8721</v>
      </c>
      <c r="AV2597" s="346" t="s">
        <v>8721</v>
      </c>
      <c r="AW2597" s="327" t="s">
        <v>12484</v>
      </c>
      <c r="AX2597" s="346" t="s">
        <v>12765</v>
      </c>
      <c r="AY2597" s="346" t="s">
        <v>12484</v>
      </c>
      <c r="AZ2597" s="309"/>
      <c r="BA2597" s="311" t="s">
        <v>12486</v>
      </c>
      <c r="BB2597" s="310" t="s">
        <v>14393</v>
      </c>
      <c r="BC2597" s="311" t="s">
        <v>8721</v>
      </c>
      <c r="BD2597" s="311">
        <v>2</v>
      </c>
      <c r="BE2597" s="307"/>
      <c r="BF2597" s="310" t="b">
        <v>1</v>
      </c>
    </row>
    <row r="2598" spans="1:58" s="309" customFormat="1" ht="15" customHeight="1" x14ac:dyDescent="0.25">
      <c r="A2598" s="345">
        <v>2539</v>
      </c>
      <c r="B2598" s="345" t="s">
        <v>5136</v>
      </c>
      <c r="C2598" s="337">
        <v>8560</v>
      </c>
      <c r="D2598" s="337" t="s">
        <v>5136</v>
      </c>
      <c r="E2598" s="337" t="s">
        <v>9831</v>
      </c>
      <c r="F2598" s="337" t="s">
        <v>9856</v>
      </c>
      <c r="G2598" s="337" t="s">
        <v>5131</v>
      </c>
      <c r="H2598" s="337" t="s">
        <v>5135</v>
      </c>
      <c r="I2598" s="337" t="s">
        <v>5132</v>
      </c>
      <c r="J2598" s="337" t="s">
        <v>14389</v>
      </c>
      <c r="K2598" s="337" t="s">
        <v>12752</v>
      </c>
      <c r="L2598" s="338" t="s">
        <v>12474</v>
      </c>
      <c r="M2598" s="337" t="s">
        <v>14390</v>
      </c>
      <c r="N2598" s="337" t="s">
        <v>14391</v>
      </c>
      <c r="O2598" s="337" t="s">
        <v>14392</v>
      </c>
      <c r="P2598" s="337" t="s">
        <v>8721</v>
      </c>
      <c r="Q2598" s="337" t="s">
        <v>8721</v>
      </c>
      <c r="R2598" s="337" t="s">
        <v>14332</v>
      </c>
      <c r="S2598" s="337" t="s">
        <v>8721</v>
      </c>
      <c r="T2598" s="337" t="s">
        <v>14393</v>
      </c>
      <c r="U2598" s="337" t="s">
        <v>8721</v>
      </c>
      <c r="V2598" s="337" t="s">
        <v>14394</v>
      </c>
      <c r="W2598" s="337" t="s">
        <v>12476</v>
      </c>
      <c r="X2598" s="337" t="s">
        <v>8723</v>
      </c>
      <c r="Y2598" s="337" t="s">
        <v>14378</v>
      </c>
      <c r="Z2598" s="337" t="s">
        <v>12484</v>
      </c>
      <c r="AA2598" s="337" t="s">
        <v>12484</v>
      </c>
      <c r="AB2598" s="337" t="s">
        <v>12484</v>
      </c>
      <c r="AC2598" s="339">
        <v>13.534167199271835</v>
      </c>
      <c r="AD2598" s="339" t="s">
        <v>12496</v>
      </c>
      <c r="AE2598" s="339">
        <v>18.226670425296749</v>
      </c>
      <c r="AF2598" s="340">
        <v>0.3467153284671538</v>
      </c>
      <c r="AG2598" s="366">
        <v>68.842490798252584</v>
      </c>
      <c r="AH2598" s="366">
        <v>61.328145315422134</v>
      </c>
      <c r="AI2598" s="340">
        <v>3.5313571505693906</v>
      </c>
      <c r="AJ2598" s="340">
        <v>2.3647475860596545</v>
      </c>
      <c r="AK2598" s="341">
        <v>61.328145315422134</v>
      </c>
      <c r="AL2598" s="342">
        <v>3.5313571505693906</v>
      </c>
      <c r="AM2598" s="339" t="s">
        <v>12762</v>
      </c>
      <c r="AN2598" s="339" t="s">
        <v>12484</v>
      </c>
      <c r="AO2598" s="337" t="s">
        <v>12763</v>
      </c>
      <c r="AP2598" s="343">
        <v>43707</v>
      </c>
      <c r="AQ2598" s="335" t="s">
        <v>12921</v>
      </c>
      <c r="AR2598" s="335" t="s">
        <v>8721</v>
      </c>
      <c r="AS2598" s="335" t="s">
        <v>12954</v>
      </c>
      <c r="AT2598" s="335" t="s">
        <v>12764</v>
      </c>
      <c r="AU2598" s="335" t="s">
        <v>8721</v>
      </c>
      <c r="AV2598" s="335" t="s">
        <v>8721</v>
      </c>
      <c r="AW2598" s="327" t="s">
        <v>12484</v>
      </c>
      <c r="AX2598" s="335" t="s">
        <v>12765</v>
      </c>
      <c r="AY2598" s="335" t="s">
        <v>12484</v>
      </c>
      <c r="AZ2598" s="311"/>
      <c r="BA2598" s="309" t="s">
        <v>12486</v>
      </c>
      <c r="BB2598" s="310" t="s">
        <v>14393</v>
      </c>
      <c r="BC2598" s="309" t="s">
        <v>8721</v>
      </c>
      <c r="BD2598" s="309">
        <v>2</v>
      </c>
      <c r="BE2598" s="307"/>
      <c r="BF2598" s="310" t="b">
        <v>1</v>
      </c>
    </row>
    <row r="2599" spans="1:58" s="311" customFormat="1" ht="15" customHeight="1" x14ac:dyDescent="0.25">
      <c r="A2599" s="335">
        <v>2540</v>
      </c>
      <c r="B2599" s="345" t="s">
        <v>5139</v>
      </c>
      <c r="C2599" s="346">
        <v>8561</v>
      </c>
      <c r="D2599" s="346" t="s">
        <v>5139</v>
      </c>
      <c r="E2599" s="346" t="s">
        <v>9831</v>
      </c>
      <c r="F2599" s="346" t="s">
        <v>9856</v>
      </c>
      <c r="G2599" s="346" t="s">
        <v>5131</v>
      </c>
      <c r="H2599" s="346" t="s">
        <v>5135</v>
      </c>
      <c r="I2599" s="346" t="s">
        <v>5137</v>
      </c>
      <c r="J2599" s="346" t="s">
        <v>14389</v>
      </c>
      <c r="K2599" s="346" t="s">
        <v>12752</v>
      </c>
      <c r="L2599" s="347" t="s">
        <v>12474</v>
      </c>
      <c r="M2599" s="346" t="s">
        <v>14390</v>
      </c>
      <c r="N2599" s="346" t="s">
        <v>14391</v>
      </c>
      <c r="O2599" s="346" t="s">
        <v>14392</v>
      </c>
      <c r="P2599" s="346" t="s">
        <v>8721</v>
      </c>
      <c r="Q2599" s="346" t="s">
        <v>8721</v>
      </c>
      <c r="R2599" s="346" t="s">
        <v>14332</v>
      </c>
      <c r="S2599" s="346" t="s">
        <v>8721</v>
      </c>
      <c r="T2599" s="346" t="s">
        <v>14393</v>
      </c>
      <c r="U2599" s="346" t="s">
        <v>8721</v>
      </c>
      <c r="V2599" s="346" t="s">
        <v>14394</v>
      </c>
      <c r="W2599" s="346" t="s">
        <v>12476</v>
      </c>
      <c r="X2599" s="346" t="s">
        <v>8723</v>
      </c>
      <c r="Y2599" s="346" t="s">
        <v>14378</v>
      </c>
      <c r="Z2599" s="346" t="s">
        <v>12484</v>
      </c>
      <c r="AA2599" s="346" t="s">
        <v>12484</v>
      </c>
      <c r="AB2599" s="346" t="s">
        <v>12484</v>
      </c>
      <c r="AC2599" s="348">
        <v>13.534167199271835</v>
      </c>
      <c r="AD2599" s="348" t="s">
        <v>12496</v>
      </c>
      <c r="AE2599" s="348">
        <v>18.226670425296749</v>
      </c>
      <c r="AF2599" s="349">
        <v>0.3467153284671538</v>
      </c>
      <c r="AG2599" s="359">
        <v>46.601070694201752</v>
      </c>
      <c r="AH2599" s="359">
        <v>41.51443682890114</v>
      </c>
      <c r="AI2599" s="349">
        <v>2.0673802250008189</v>
      </c>
      <c r="AJ2599" s="349">
        <v>1.2776752890249972</v>
      </c>
      <c r="AK2599" s="350">
        <v>41.51443682890114</v>
      </c>
      <c r="AL2599" s="351">
        <v>2.0673802250008189</v>
      </c>
      <c r="AM2599" s="348" t="s">
        <v>12762</v>
      </c>
      <c r="AN2599" s="348" t="s">
        <v>12484</v>
      </c>
      <c r="AO2599" s="346" t="s">
        <v>12763</v>
      </c>
      <c r="AP2599" s="352">
        <v>43707</v>
      </c>
      <c r="AQ2599" s="346" t="s">
        <v>12921</v>
      </c>
      <c r="AR2599" s="346" t="s">
        <v>8721</v>
      </c>
      <c r="AS2599" s="346" t="s">
        <v>12954</v>
      </c>
      <c r="AT2599" s="346" t="s">
        <v>12764</v>
      </c>
      <c r="AU2599" s="346" t="s">
        <v>8721</v>
      </c>
      <c r="AV2599" s="346" t="s">
        <v>8721</v>
      </c>
      <c r="AW2599" s="327" t="s">
        <v>12484</v>
      </c>
      <c r="AX2599" s="346" t="s">
        <v>12765</v>
      </c>
      <c r="AY2599" s="346" t="s">
        <v>12484</v>
      </c>
      <c r="AZ2599" s="309"/>
      <c r="BA2599" s="311" t="s">
        <v>12486</v>
      </c>
      <c r="BB2599" s="310" t="s">
        <v>14393</v>
      </c>
      <c r="BC2599" s="311" t="s">
        <v>8721</v>
      </c>
      <c r="BD2599" s="311">
        <v>2</v>
      </c>
      <c r="BE2599" s="307"/>
      <c r="BF2599" s="310" t="b">
        <v>1</v>
      </c>
    </row>
    <row r="2600" spans="1:58" s="309" customFormat="1" ht="15" customHeight="1" x14ac:dyDescent="0.25">
      <c r="A2600" s="345">
        <v>2541</v>
      </c>
      <c r="B2600" s="345" t="s">
        <v>5142</v>
      </c>
      <c r="C2600" s="337">
        <v>8562</v>
      </c>
      <c r="D2600" s="337" t="s">
        <v>5142</v>
      </c>
      <c r="E2600" s="337" t="s">
        <v>9831</v>
      </c>
      <c r="F2600" s="337" t="s">
        <v>9856</v>
      </c>
      <c r="G2600" s="337" t="s">
        <v>5131</v>
      </c>
      <c r="H2600" s="337" t="s">
        <v>5135</v>
      </c>
      <c r="I2600" s="337" t="s">
        <v>5140</v>
      </c>
      <c r="J2600" s="337" t="s">
        <v>14389</v>
      </c>
      <c r="K2600" s="337" t="s">
        <v>12752</v>
      </c>
      <c r="L2600" s="338" t="s">
        <v>12474</v>
      </c>
      <c r="M2600" s="337" t="s">
        <v>14390</v>
      </c>
      <c r="N2600" s="337" t="s">
        <v>14391</v>
      </c>
      <c r="O2600" s="337" t="s">
        <v>14392</v>
      </c>
      <c r="P2600" s="337" t="s">
        <v>8721</v>
      </c>
      <c r="Q2600" s="337" t="s">
        <v>8721</v>
      </c>
      <c r="R2600" s="337" t="s">
        <v>14332</v>
      </c>
      <c r="S2600" s="337" t="s">
        <v>8721</v>
      </c>
      <c r="T2600" s="337" t="s">
        <v>14393</v>
      </c>
      <c r="U2600" s="337" t="s">
        <v>8721</v>
      </c>
      <c r="V2600" s="337" t="s">
        <v>14394</v>
      </c>
      <c r="W2600" s="337" t="s">
        <v>12476</v>
      </c>
      <c r="X2600" s="337" t="s">
        <v>8723</v>
      </c>
      <c r="Y2600" s="337" t="s">
        <v>14378</v>
      </c>
      <c r="Z2600" s="337" t="s">
        <v>12484</v>
      </c>
      <c r="AA2600" s="337" t="s">
        <v>12484</v>
      </c>
      <c r="AB2600" s="337" t="s">
        <v>12484</v>
      </c>
      <c r="AC2600" s="339">
        <v>8.4588544995448949</v>
      </c>
      <c r="AD2600" s="339" t="s">
        <v>12496</v>
      </c>
      <c r="AE2600" s="339">
        <v>11.391669015810464</v>
      </c>
      <c r="AF2600" s="340">
        <v>0.3467153284671538</v>
      </c>
      <c r="AG2600" s="366">
        <v>80.492758471803029</v>
      </c>
      <c r="AH2600" s="366">
        <v>71.706754522647429</v>
      </c>
      <c r="AI2600" s="340">
        <v>7.4771235309113564</v>
      </c>
      <c r="AJ2600" s="340">
        <v>5.2946662533054489</v>
      </c>
      <c r="AK2600" s="341">
        <v>71.706754522647429</v>
      </c>
      <c r="AL2600" s="342">
        <v>7.4771235309113564</v>
      </c>
      <c r="AM2600" s="339" t="s">
        <v>12762</v>
      </c>
      <c r="AN2600" s="339" t="s">
        <v>12484</v>
      </c>
      <c r="AO2600" s="337" t="s">
        <v>12763</v>
      </c>
      <c r="AP2600" s="343">
        <v>43707</v>
      </c>
      <c r="AQ2600" s="335" t="s">
        <v>12921</v>
      </c>
      <c r="AR2600" s="335" t="s">
        <v>8721</v>
      </c>
      <c r="AS2600" s="335" t="s">
        <v>12954</v>
      </c>
      <c r="AT2600" s="335" t="s">
        <v>12764</v>
      </c>
      <c r="AU2600" s="335" t="s">
        <v>8721</v>
      </c>
      <c r="AV2600" s="335" t="s">
        <v>8721</v>
      </c>
      <c r="AW2600" s="327" t="s">
        <v>12484</v>
      </c>
      <c r="AX2600" s="335" t="s">
        <v>12765</v>
      </c>
      <c r="AY2600" s="335" t="s">
        <v>12484</v>
      </c>
      <c r="AZ2600" s="311"/>
      <c r="BA2600" s="309" t="s">
        <v>12486</v>
      </c>
      <c r="BB2600" s="310" t="s">
        <v>14393</v>
      </c>
      <c r="BC2600" s="309" t="s">
        <v>8721</v>
      </c>
      <c r="BD2600" s="309">
        <v>2</v>
      </c>
      <c r="BE2600" s="307"/>
      <c r="BF2600" s="310" t="b">
        <v>1</v>
      </c>
    </row>
    <row r="2601" spans="1:58" s="311" customFormat="1" ht="15" customHeight="1" x14ac:dyDescent="0.25">
      <c r="A2601" s="335">
        <v>2542</v>
      </c>
      <c r="B2601" s="345" t="s">
        <v>5144</v>
      </c>
      <c r="C2601" s="346">
        <v>8548</v>
      </c>
      <c r="D2601" s="346" t="s">
        <v>5144</v>
      </c>
      <c r="E2601" s="346" t="s">
        <v>9831</v>
      </c>
      <c r="F2601" s="346" t="s">
        <v>5143</v>
      </c>
      <c r="G2601" s="346" t="s">
        <v>9857</v>
      </c>
      <c r="H2601" s="346" t="s">
        <v>8721</v>
      </c>
      <c r="I2601" s="346" t="s">
        <v>8721</v>
      </c>
      <c r="J2601" s="346" t="s">
        <v>14396</v>
      </c>
      <c r="K2601" s="346" t="s">
        <v>12752</v>
      </c>
      <c r="L2601" s="347" t="s">
        <v>12753</v>
      </c>
      <c r="M2601" s="346" t="s">
        <v>14397</v>
      </c>
      <c r="N2601" s="346" t="s">
        <v>14398</v>
      </c>
      <c r="O2601" s="346" t="s">
        <v>14399</v>
      </c>
      <c r="P2601" s="346" t="s">
        <v>14400</v>
      </c>
      <c r="Q2601" s="346" t="s">
        <v>14401</v>
      </c>
      <c r="R2601" s="346" t="s">
        <v>12758</v>
      </c>
      <c r="S2601" s="346" t="s">
        <v>8721</v>
      </c>
      <c r="T2601" s="346" t="s">
        <v>14402</v>
      </c>
      <c r="U2601" s="346" t="s">
        <v>8721</v>
      </c>
      <c r="V2601" s="346" t="s">
        <v>14403</v>
      </c>
      <c r="W2601" s="346" t="s">
        <v>12476</v>
      </c>
      <c r="X2601" s="346" t="s">
        <v>8723</v>
      </c>
      <c r="Y2601" s="346" t="s">
        <v>14404</v>
      </c>
      <c r="Z2601" s="346" t="s">
        <v>12484</v>
      </c>
      <c r="AA2601" s="346" t="s">
        <v>12484</v>
      </c>
      <c r="AB2601" s="346" t="s">
        <v>12484</v>
      </c>
      <c r="AC2601" s="348">
        <v>126.88281749317343</v>
      </c>
      <c r="AD2601" s="348" t="s">
        <v>12496</v>
      </c>
      <c r="AE2601" s="348">
        <v>170.87503523715699</v>
      </c>
      <c r="AF2601" s="349">
        <v>0.3467153284671538</v>
      </c>
      <c r="AG2601" s="359">
        <v>1006.1594808975377</v>
      </c>
      <c r="AH2601" s="359">
        <v>896.3344315330927</v>
      </c>
      <c r="AI2601" s="349">
        <v>6.0642696090927943</v>
      </c>
      <c r="AJ2601" s="349">
        <v>4.245555211087872</v>
      </c>
      <c r="AK2601" s="350">
        <v>896.3344315330927</v>
      </c>
      <c r="AL2601" s="351">
        <v>6.0642696090927943</v>
      </c>
      <c r="AM2601" s="348" t="s">
        <v>12762</v>
      </c>
      <c r="AN2601" s="348" t="s">
        <v>12484</v>
      </c>
      <c r="AO2601" s="346" t="s">
        <v>12763</v>
      </c>
      <c r="AP2601" s="352">
        <v>43707</v>
      </c>
      <c r="AQ2601" s="346" t="s">
        <v>12921</v>
      </c>
      <c r="AR2601" s="346" t="s">
        <v>8721</v>
      </c>
      <c r="AS2601" s="346" t="s">
        <v>12954</v>
      </c>
      <c r="AT2601" s="346" t="s">
        <v>12764</v>
      </c>
      <c r="AU2601" s="346" t="s">
        <v>8721</v>
      </c>
      <c r="AV2601" s="346" t="s">
        <v>8721</v>
      </c>
      <c r="AW2601" s="327" t="s">
        <v>12484</v>
      </c>
      <c r="AX2601" s="346" t="s">
        <v>12765</v>
      </c>
      <c r="AY2601" s="346" t="s">
        <v>12484</v>
      </c>
      <c r="AZ2601" s="309"/>
      <c r="BA2601" s="311" t="s">
        <v>12766</v>
      </c>
      <c r="BB2601" s="310" t="s">
        <v>14402</v>
      </c>
      <c r="BC2601" s="311" t="s">
        <v>8721</v>
      </c>
      <c r="BD2601" s="311">
        <v>1</v>
      </c>
      <c r="BE2601" s="307"/>
      <c r="BF2601" s="310" t="b">
        <v>1</v>
      </c>
    </row>
    <row r="2602" spans="1:58" s="309" customFormat="1" ht="15" customHeight="1" x14ac:dyDescent="0.25">
      <c r="A2602" s="345">
        <v>2543</v>
      </c>
      <c r="B2602" s="345" t="s">
        <v>5246</v>
      </c>
      <c r="C2602" s="346">
        <v>8129</v>
      </c>
      <c r="D2602" s="346" t="s">
        <v>5246</v>
      </c>
      <c r="E2602" s="346" t="s">
        <v>9831</v>
      </c>
      <c r="F2602" s="346" t="s">
        <v>9858</v>
      </c>
      <c r="G2602" s="346" t="s">
        <v>5245</v>
      </c>
      <c r="H2602" s="346" t="s">
        <v>5236</v>
      </c>
      <c r="I2602" s="346" t="s">
        <v>5230</v>
      </c>
      <c r="J2602" s="346" t="s">
        <v>14405</v>
      </c>
      <c r="K2602" s="346" t="s">
        <v>12752</v>
      </c>
      <c r="L2602" s="347" t="s">
        <v>12474</v>
      </c>
      <c r="M2602" s="346" t="s">
        <v>14406</v>
      </c>
      <c r="N2602" s="346" t="s">
        <v>14407</v>
      </c>
      <c r="O2602" s="346" t="s">
        <v>14408</v>
      </c>
      <c r="P2602" s="346" t="s">
        <v>14409</v>
      </c>
      <c r="Q2602" s="346" t="s">
        <v>14410</v>
      </c>
      <c r="R2602" s="346" t="s">
        <v>14332</v>
      </c>
      <c r="S2602" s="346" t="s">
        <v>8721</v>
      </c>
      <c r="T2602" s="346" t="s">
        <v>14411</v>
      </c>
      <c r="U2602" s="346" t="s">
        <v>8721</v>
      </c>
      <c r="V2602" s="346" t="s">
        <v>14412</v>
      </c>
      <c r="W2602" s="346" t="s">
        <v>12476</v>
      </c>
      <c r="X2602" s="346" t="s">
        <v>8723</v>
      </c>
      <c r="Y2602" s="346" t="s">
        <v>14404</v>
      </c>
      <c r="Z2602" s="346" t="s">
        <v>12484</v>
      </c>
      <c r="AA2602" s="346" t="s">
        <v>12484</v>
      </c>
      <c r="AB2602" s="346" t="s">
        <v>12484</v>
      </c>
      <c r="AC2602" s="348">
        <v>296.05990748407135</v>
      </c>
      <c r="AD2602" s="348" t="s">
        <v>12496</v>
      </c>
      <c r="AE2602" s="348">
        <v>398.70841555336631</v>
      </c>
      <c r="AF2602" s="349">
        <v>0.3467153284671538</v>
      </c>
      <c r="AG2602" s="359">
        <v>519.49602671604453</v>
      </c>
      <c r="AH2602" s="359">
        <v>462.79161964945473</v>
      </c>
      <c r="AI2602" s="349">
        <v>0.56316883154587183</v>
      </c>
      <c r="AJ2602" s="349">
        <v>0.16072699144598568</v>
      </c>
      <c r="AK2602" s="350">
        <v>462.79161964945473</v>
      </c>
      <c r="AL2602" s="351">
        <v>0.56316883154587183</v>
      </c>
      <c r="AM2602" s="348" t="s">
        <v>12762</v>
      </c>
      <c r="AN2602" s="348" t="s">
        <v>12484</v>
      </c>
      <c r="AO2602" s="346" t="s">
        <v>12763</v>
      </c>
      <c r="AP2602" s="352">
        <v>43707</v>
      </c>
      <c r="AQ2602" s="346" t="s">
        <v>12921</v>
      </c>
      <c r="AR2602" s="346" t="s">
        <v>8721</v>
      </c>
      <c r="AS2602" s="346" t="s">
        <v>12954</v>
      </c>
      <c r="AT2602" s="346" t="s">
        <v>12764</v>
      </c>
      <c r="AU2602" s="346" t="s">
        <v>8721</v>
      </c>
      <c r="AV2602" s="346" t="s">
        <v>8721</v>
      </c>
      <c r="AW2602" s="327" t="s">
        <v>12484</v>
      </c>
      <c r="AX2602" s="346" t="s">
        <v>12765</v>
      </c>
      <c r="AY2602" s="346" t="s">
        <v>12484</v>
      </c>
      <c r="BA2602" s="309" t="s">
        <v>12486</v>
      </c>
      <c r="BB2602" s="310" t="s">
        <v>14411</v>
      </c>
      <c r="BC2602" s="309" t="s">
        <v>8721</v>
      </c>
      <c r="BD2602" s="309">
        <v>2</v>
      </c>
      <c r="BE2602" s="307"/>
      <c r="BF2602" s="310" t="b">
        <v>1</v>
      </c>
    </row>
    <row r="2603" spans="1:58" s="311" customFormat="1" ht="15" customHeight="1" x14ac:dyDescent="0.25">
      <c r="A2603" s="335">
        <v>2544</v>
      </c>
      <c r="B2603" s="345" t="s">
        <v>5247</v>
      </c>
      <c r="C2603" s="337">
        <v>8130</v>
      </c>
      <c r="D2603" s="337" t="s">
        <v>5247</v>
      </c>
      <c r="E2603" s="337" t="s">
        <v>9831</v>
      </c>
      <c r="F2603" s="337" t="s">
        <v>9858</v>
      </c>
      <c r="G2603" s="337" t="s">
        <v>5245</v>
      </c>
      <c r="H2603" s="337" t="s">
        <v>5236</v>
      </c>
      <c r="I2603" s="337" t="s">
        <v>5238</v>
      </c>
      <c r="J2603" s="337" t="s">
        <v>14405</v>
      </c>
      <c r="K2603" s="337" t="s">
        <v>12752</v>
      </c>
      <c r="L2603" s="338" t="s">
        <v>12474</v>
      </c>
      <c r="M2603" s="337" t="s">
        <v>14406</v>
      </c>
      <c r="N2603" s="337" t="s">
        <v>14407</v>
      </c>
      <c r="O2603" s="337" t="s">
        <v>14408</v>
      </c>
      <c r="P2603" s="337" t="s">
        <v>14409</v>
      </c>
      <c r="Q2603" s="337" t="s">
        <v>14410</v>
      </c>
      <c r="R2603" s="337" t="s">
        <v>14332</v>
      </c>
      <c r="S2603" s="337" t="s">
        <v>8721</v>
      </c>
      <c r="T2603" s="337" t="s">
        <v>14411</v>
      </c>
      <c r="U2603" s="337" t="s">
        <v>8721</v>
      </c>
      <c r="V2603" s="337" t="s">
        <v>14412</v>
      </c>
      <c r="W2603" s="337" t="s">
        <v>12476</v>
      </c>
      <c r="X2603" s="337" t="s">
        <v>8723</v>
      </c>
      <c r="Y2603" s="337" t="s">
        <v>14404</v>
      </c>
      <c r="Z2603" s="337" t="s">
        <v>12484</v>
      </c>
      <c r="AA2603" s="337" t="s">
        <v>12484</v>
      </c>
      <c r="AB2603" s="337" t="s">
        <v>12484</v>
      </c>
      <c r="AC2603" s="339">
        <v>236.8479259872571</v>
      </c>
      <c r="AD2603" s="339" t="s">
        <v>12496</v>
      </c>
      <c r="AE2603" s="339">
        <v>318.96673244269306</v>
      </c>
      <c r="AF2603" s="340">
        <v>0.3467153284671538</v>
      </c>
      <c r="AG2603" s="366">
        <v>415.59682137283562</v>
      </c>
      <c r="AH2603" s="366">
        <v>370.23329571956378</v>
      </c>
      <c r="AI2603" s="340">
        <v>0.56316883154587161</v>
      </c>
      <c r="AJ2603" s="340">
        <v>0.16072699144598568</v>
      </c>
      <c r="AK2603" s="341">
        <v>370.23329571956378</v>
      </c>
      <c r="AL2603" s="342">
        <v>0.56316883154587161</v>
      </c>
      <c r="AM2603" s="339" t="s">
        <v>12762</v>
      </c>
      <c r="AN2603" s="339" t="s">
        <v>12484</v>
      </c>
      <c r="AO2603" s="337" t="s">
        <v>12763</v>
      </c>
      <c r="AP2603" s="343">
        <v>43707</v>
      </c>
      <c r="AQ2603" s="335" t="s">
        <v>12921</v>
      </c>
      <c r="AR2603" s="335" t="s">
        <v>8721</v>
      </c>
      <c r="AS2603" s="335" t="s">
        <v>12954</v>
      </c>
      <c r="AT2603" s="335" t="s">
        <v>12764</v>
      </c>
      <c r="AU2603" s="335" t="s">
        <v>8721</v>
      </c>
      <c r="AV2603" s="335" t="s">
        <v>8721</v>
      </c>
      <c r="AW2603" s="327" t="s">
        <v>12484</v>
      </c>
      <c r="AX2603" s="335" t="s">
        <v>12765</v>
      </c>
      <c r="AY2603" s="335" t="s">
        <v>12484</v>
      </c>
      <c r="BA2603" s="311" t="s">
        <v>12486</v>
      </c>
      <c r="BB2603" s="310" t="s">
        <v>14411</v>
      </c>
      <c r="BC2603" s="311" t="s">
        <v>8721</v>
      </c>
      <c r="BD2603" s="311">
        <v>2</v>
      </c>
      <c r="BE2603" s="307"/>
      <c r="BF2603" s="310" t="b">
        <v>1</v>
      </c>
    </row>
    <row r="2604" spans="1:58" s="309" customFormat="1" ht="15" customHeight="1" x14ac:dyDescent="0.25">
      <c r="A2604" s="345">
        <v>2545</v>
      </c>
      <c r="B2604" s="345" t="s">
        <v>5243</v>
      </c>
      <c r="C2604" s="346">
        <v>8127</v>
      </c>
      <c r="D2604" s="346" t="s">
        <v>5243</v>
      </c>
      <c r="E2604" s="346" t="s">
        <v>9831</v>
      </c>
      <c r="F2604" s="346" t="s">
        <v>9858</v>
      </c>
      <c r="G2604" s="346" t="s">
        <v>5240</v>
      </c>
      <c r="H2604" s="346" t="s">
        <v>5241</v>
      </c>
      <c r="I2604" s="346" t="s">
        <v>5242</v>
      </c>
      <c r="J2604" s="346" t="s">
        <v>14405</v>
      </c>
      <c r="K2604" s="346" t="s">
        <v>12752</v>
      </c>
      <c r="L2604" s="347" t="s">
        <v>12474</v>
      </c>
      <c r="M2604" s="346" t="s">
        <v>14406</v>
      </c>
      <c r="N2604" s="346" t="s">
        <v>14407</v>
      </c>
      <c r="O2604" s="346" t="s">
        <v>14408</v>
      </c>
      <c r="P2604" s="346" t="s">
        <v>14409</v>
      </c>
      <c r="Q2604" s="346" t="s">
        <v>14410</v>
      </c>
      <c r="R2604" s="346" t="s">
        <v>14332</v>
      </c>
      <c r="S2604" s="346" t="s">
        <v>8721</v>
      </c>
      <c r="T2604" s="346" t="s">
        <v>14411</v>
      </c>
      <c r="U2604" s="346" t="s">
        <v>8721</v>
      </c>
      <c r="V2604" s="346" t="s">
        <v>14412</v>
      </c>
      <c r="W2604" s="346" t="s">
        <v>12476</v>
      </c>
      <c r="X2604" s="346" t="s">
        <v>8723</v>
      </c>
      <c r="Y2604" s="346" t="s">
        <v>14404</v>
      </c>
      <c r="Z2604" s="346" t="s">
        <v>12484</v>
      </c>
      <c r="AA2604" s="346" t="s">
        <v>12484</v>
      </c>
      <c r="AB2604" s="346" t="s">
        <v>12484</v>
      </c>
      <c r="AC2604" s="348">
        <v>169.17708999089791</v>
      </c>
      <c r="AD2604" s="348" t="s">
        <v>12496</v>
      </c>
      <c r="AE2604" s="348">
        <v>227.83338031620931</v>
      </c>
      <c r="AF2604" s="349">
        <v>0.3467153284671538</v>
      </c>
      <c r="AG2604" s="359">
        <v>240.36620441020651</v>
      </c>
      <c r="AH2604" s="359">
        <v>214.12957814361619</v>
      </c>
      <c r="AI2604" s="349">
        <v>0.26571262193442857</v>
      </c>
      <c r="AJ2604" s="349">
        <v>-6.0148351192321647E-2</v>
      </c>
      <c r="AK2604" s="350">
        <v>214.12957814361619</v>
      </c>
      <c r="AL2604" s="351">
        <v>0.26571262193442857</v>
      </c>
      <c r="AM2604" s="348" t="s">
        <v>12762</v>
      </c>
      <c r="AN2604" s="348" t="s">
        <v>12484</v>
      </c>
      <c r="AO2604" s="346" t="s">
        <v>12763</v>
      </c>
      <c r="AP2604" s="352">
        <v>43707</v>
      </c>
      <c r="AQ2604" s="346" t="s">
        <v>12921</v>
      </c>
      <c r="AR2604" s="346" t="s">
        <v>8721</v>
      </c>
      <c r="AS2604" s="346" t="s">
        <v>12954</v>
      </c>
      <c r="AT2604" s="346" t="s">
        <v>12764</v>
      </c>
      <c r="AU2604" s="346" t="s">
        <v>8721</v>
      </c>
      <c r="AV2604" s="346" t="s">
        <v>8721</v>
      </c>
      <c r="AW2604" s="327" t="s">
        <v>12484</v>
      </c>
      <c r="AX2604" s="346" t="s">
        <v>12765</v>
      </c>
      <c r="AY2604" s="346" t="s">
        <v>12484</v>
      </c>
      <c r="BA2604" s="309" t="s">
        <v>12486</v>
      </c>
      <c r="BB2604" s="310" t="s">
        <v>14411</v>
      </c>
      <c r="BC2604" s="309" t="s">
        <v>8721</v>
      </c>
      <c r="BD2604" s="309">
        <v>2</v>
      </c>
      <c r="BE2604" s="307"/>
      <c r="BF2604" s="310" t="b">
        <v>1</v>
      </c>
    </row>
    <row r="2605" spans="1:58" s="311" customFormat="1" ht="15" customHeight="1" x14ac:dyDescent="0.25">
      <c r="A2605" s="335">
        <v>2546</v>
      </c>
      <c r="B2605" s="345" t="s">
        <v>5244</v>
      </c>
      <c r="C2605" s="337">
        <v>8128</v>
      </c>
      <c r="D2605" s="337" t="s">
        <v>5244</v>
      </c>
      <c r="E2605" s="337" t="s">
        <v>9831</v>
      </c>
      <c r="F2605" s="337" t="s">
        <v>9858</v>
      </c>
      <c r="G2605" s="337" t="s">
        <v>5240</v>
      </c>
      <c r="H2605" s="337" t="s">
        <v>5241</v>
      </c>
      <c r="I2605" s="337" t="s">
        <v>5234</v>
      </c>
      <c r="J2605" s="337" t="s">
        <v>14405</v>
      </c>
      <c r="K2605" s="337" t="s">
        <v>12752</v>
      </c>
      <c r="L2605" s="338" t="s">
        <v>12474</v>
      </c>
      <c r="M2605" s="337" t="s">
        <v>14406</v>
      </c>
      <c r="N2605" s="337" t="s">
        <v>14407</v>
      </c>
      <c r="O2605" s="337" t="s">
        <v>14408</v>
      </c>
      <c r="P2605" s="337" t="s">
        <v>14409</v>
      </c>
      <c r="Q2605" s="337" t="s">
        <v>14410</v>
      </c>
      <c r="R2605" s="337" t="s">
        <v>14332</v>
      </c>
      <c r="S2605" s="337" t="s">
        <v>8721</v>
      </c>
      <c r="T2605" s="337" t="s">
        <v>14411</v>
      </c>
      <c r="U2605" s="337" t="s">
        <v>8721</v>
      </c>
      <c r="V2605" s="337" t="s">
        <v>14412</v>
      </c>
      <c r="W2605" s="337" t="s">
        <v>12476</v>
      </c>
      <c r="X2605" s="337" t="s">
        <v>8723</v>
      </c>
      <c r="Y2605" s="337" t="s">
        <v>14404</v>
      </c>
      <c r="Z2605" s="337" t="s">
        <v>12484</v>
      </c>
      <c r="AA2605" s="337" t="s">
        <v>12484</v>
      </c>
      <c r="AB2605" s="337" t="s">
        <v>12484</v>
      </c>
      <c r="AC2605" s="339">
        <v>126.88281749317343</v>
      </c>
      <c r="AD2605" s="339" t="s">
        <v>12496</v>
      </c>
      <c r="AE2605" s="339">
        <v>170.87503523715699</v>
      </c>
      <c r="AF2605" s="340">
        <v>0.3467153284671538</v>
      </c>
      <c r="AG2605" s="366">
        <v>216.3295839691859</v>
      </c>
      <c r="AH2605" s="366">
        <v>192.71662032925462</v>
      </c>
      <c r="AI2605" s="340">
        <v>0.51885514632131491</v>
      </c>
      <c r="AJ2605" s="340">
        <v>0.12782197856921429</v>
      </c>
      <c r="AK2605" s="341">
        <v>192.71662032925462</v>
      </c>
      <c r="AL2605" s="342">
        <v>0.51885514632131491</v>
      </c>
      <c r="AM2605" s="339" t="s">
        <v>12762</v>
      </c>
      <c r="AN2605" s="339" t="s">
        <v>12484</v>
      </c>
      <c r="AO2605" s="337" t="s">
        <v>12763</v>
      </c>
      <c r="AP2605" s="343">
        <v>43707</v>
      </c>
      <c r="AQ2605" s="335" t="s">
        <v>12921</v>
      </c>
      <c r="AR2605" s="335" t="s">
        <v>8721</v>
      </c>
      <c r="AS2605" s="335" t="s">
        <v>12954</v>
      </c>
      <c r="AT2605" s="335" t="s">
        <v>12764</v>
      </c>
      <c r="AU2605" s="335" t="s">
        <v>8721</v>
      </c>
      <c r="AV2605" s="335" t="s">
        <v>8721</v>
      </c>
      <c r="AW2605" s="327" t="s">
        <v>12484</v>
      </c>
      <c r="AX2605" s="335" t="s">
        <v>12765</v>
      </c>
      <c r="AY2605" s="335" t="s">
        <v>12484</v>
      </c>
      <c r="BA2605" s="311" t="s">
        <v>12486</v>
      </c>
      <c r="BB2605" s="310" t="s">
        <v>14411</v>
      </c>
      <c r="BC2605" s="311" t="s">
        <v>8721</v>
      </c>
      <c r="BD2605" s="311">
        <v>2</v>
      </c>
      <c r="BE2605" s="307"/>
      <c r="BF2605" s="310" t="b">
        <v>1</v>
      </c>
    </row>
    <row r="2606" spans="1:58" s="309" customFormat="1" ht="15" customHeight="1" x14ac:dyDescent="0.25">
      <c r="A2606" s="345">
        <v>2547</v>
      </c>
      <c r="B2606" s="345" t="s">
        <v>5231</v>
      </c>
      <c r="C2606" s="337">
        <v>8120</v>
      </c>
      <c r="D2606" s="337" t="s">
        <v>5231</v>
      </c>
      <c r="E2606" s="337" t="s">
        <v>9831</v>
      </c>
      <c r="F2606" s="337" t="s">
        <v>9858</v>
      </c>
      <c r="G2606" s="337" t="s">
        <v>5228</v>
      </c>
      <c r="H2606" s="337" t="s">
        <v>5229</v>
      </c>
      <c r="I2606" s="337" t="s">
        <v>5230</v>
      </c>
      <c r="J2606" s="337" t="s">
        <v>14405</v>
      </c>
      <c r="K2606" s="337" t="s">
        <v>12752</v>
      </c>
      <c r="L2606" s="338" t="s">
        <v>12474</v>
      </c>
      <c r="M2606" s="337" t="s">
        <v>14406</v>
      </c>
      <c r="N2606" s="337" t="s">
        <v>14407</v>
      </c>
      <c r="O2606" s="337" t="s">
        <v>14408</v>
      </c>
      <c r="P2606" s="337" t="s">
        <v>14409</v>
      </c>
      <c r="Q2606" s="337" t="s">
        <v>14410</v>
      </c>
      <c r="R2606" s="337" t="s">
        <v>14332</v>
      </c>
      <c r="S2606" s="337" t="s">
        <v>8721</v>
      </c>
      <c r="T2606" s="337" t="s">
        <v>14411</v>
      </c>
      <c r="U2606" s="337" t="s">
        <v>8721</v>
      </c>
      <c r="V2606" s="337" t="s">
        <v>14412</v>
      </c>
      <c r="W2606" s="337" t="s">
        <v>12476</v>
      </c>
      <c r="X2606" s="337" t="s">
        <v>8723</v>
      </c>
      <c r="Y2606" s="337" t="s">
        <v>14404</v>
      </c>
      <c r="Z2606" s="337" t="s">
        <v>12484</v>
      </c>
      <c r="AA2606" s="337" t="s">
        <v>12484</v>
      </c>
      <c r="AB2606" s="337" t="s">
        <v>12484</v>
      </c>
      <c r="AC2606" s="339">
        <v>173.40651724067038</v>
      </c>
      <c r="AD2606" s="339" t="s">
        <v>12496</v>
      </c>
      <c r="AE2606" s="339">
        <v>233.52921482411458</v>
      </c>
      <c r="AF2606" s="340">
        <v>0.3467153284671538</v>
      </c>
      <c r="AG2606" s="366">
        <v>282.78376989436066</v>
      </c>
      <c r="AH2606" s="366">
        <v>251.91715075719557</v>
      </c>
      <c r="AI2606" s="340">
        <v>0.45275480279417946</v>
      </c>
      <c r="AJ2606" s="340">
        <v>7.8739338660176239E-2</v>
      </c>
      <c r="AK2606" s="341">
        <v>251.91715075719557</v>
      </c>
      <c r="AL2606" s="342">
        <v>0.45275480279417946</v>
      </c>
      <c r="AM2606" s="339" t="s">
        <v>12762</v>
      </c>
      <c r="AN2606" s="339" t="s">
        <v>12484</v>
      </c>
      <c r="AO2606" s="337" t="s">
        <v>12763</v>
      </c>
      <c r="AP2606" s="343">
        <v>43707</v>
      </c>
      <c r="AQ2606" s="335" t="s">
        <v>12921</v>
      </c>
      <c r="AR2606" s="335" t="s">
        <v>8721</v>
      </c>
      <c r="AS2606" s="335" t="s">
        <v>12954</v>
      </c>
      <c r="AT2606" s="335" t="s">
        <v>12764</v>
      </c>
      <c r="AU2606" s="335" t="s">
        <v>8721</v>
      </c>
      <c r="AV2606" s="335" t="s">
        <v>8721</v>
      </c>
      <c r="AW2606" s="327" t="s">
        <v>12484</v>
      </c>
      <c r="AX2606" s="335" t="s">
        <v>12765</v>
      </c>
      <c r="AY2606" s="335" t="s">
        <v>12484</v>
      </c>
      <c r="BA2606" s="309" t="s">
        <v>12486</v>
      </c>
      <c r="BB2606" s="310" t="s">
        <v>14411</v>
      </c>
      <c r="BC2606" s="309" t="s">
        <v>8721</v>
      </c>
      <c r="BD2606" s="309">
        <v>2</v>
      </c>
      <c r="BE2606" s="307"/>
      <c r="BF2606" s="310" t="b">
        <v>1</v>
      </c>
    </row>
    <row r="2607" spans="1:58" s="311" customFormat="1" ht="15" customHeight="1" x14ac:dyDescent="0.25">
      <c r="A2607" s="335">
        <v>2548</v>
      </c>
      <c r="B2607" s="345" t="s">
        <v>5233</v>
      </c>
      <c r="C2607" s="346">
        <v>8121</v>
      </c>
      <c r="D2607" s="346" t="s">
        <v>5233</v>
      </c>
      <c r="E2607" s="346" t="s">
        <v>9831</v>
      </c>
      <c r="F2607" s="346" t="s">
        <v>9858</v>
      </c>
      <c r="G2607" s="346" t="s">
        <v>5228</v>
      </c>
      <c r="H2607" s="346" t="s">
        <v>5229</v>
      </c>
      <c r="I2607" s="346" t="s">
        <v>5232</v>
      </c>
      <c r="J2607" s="346" t="s">
        <v>14405</v>
      </c>
      <c r="K2607" s="346" t="s">
        <v>12752</v>
      </c>
      <c r="L2607" s="347" t="s">
        <v>12474</v>
      </c>
      <c r="M2607" s="346" t="s">
        <v>14406</v>
      </c>
      <c r="N2607" s="346" t="s">
        <v>14407</v>
      </c>
      <c r="O2607" s="346" t="s">
        <v>14408</v>
      </c>
      <c r="P2607" s="346" t="s">
        <v>14409</v>
      </c>
      <c r="Q2607" s="346" t="s">
        <v>14410</v>
      </c>
      <c r="R2607" s="346" t="s">
        <v>14332</v>
      </c>
      <c r="S2607" s="346" t="s">
        <v>8721</v>
      </c>
      <c r="T2607" s="346" t="s">
        <v>14411</v>
      </c>
      <c r="U2607" s="346" t="s">
        <v>8721</v>
      </c>
      <c r="V2607" s="346" t="s">
        <v>14412</v>
      </c>
      <c r="W2607" s="346" t="s">
        <v>12476</v>
      </c>
      <c r="X2607" s="346" t="s">
        <v>8723</v>
      </c>
      <c r="Y2607" s="346" t="s">
        <v>14404</v>
      </c>
      <c r="Z2607" s="346" t="s">
        <v>12484</v>
      </c>
      <c r="AA2607" s="346" t="s">
        <v>12484</v>
      </c>
      <c r="AB2607" s="346" t="s">
        <v>12484</v>
      </c>
      <c r="AC2607" s="348">
        <v>148.02995374203567</v>
      </c>
      <c r="AD2607" s="348" t="s">
        <v>12496</v>
      </c>
      <c r="AE2607" s="348">
        <v>199.35420777668315</v>
      </c>
      <c r="AF2607" s="349">
        <v>0.3467153284671538</v>
      </c>
      <c r="AG2607" s="359">
        <v>226.22701591548849</v>
      </c>
      <c r="AH2607" s="359">
        <v>201.53372060575643</v>
      </c>
      <c r="AI2607" s="349">
        <v>0.36143878661854534</v>
      </c>
      <c r="AJ2607" s="349">
        <v>1.0932865944393688E-2</v>
      </c>
      <c r="AK2607" s="350">
        <v>201.53372060575643</v>
      </c>
      <c r="AL2607" s="351">
        <v>0.36143878661854534</v>
      </c>
      <c r="AM2607" s="348" t="s">
        <v>12762</v>
      </c>
      <c r="AN2607" s="348" t="s">
        <v>12484</v>
      </c>
      <c r="AO2607" s="346" t="s">
        <v>12763</v>
      </c>
      <c r="AP2607" s="352">
        <v>43707</v>
      </c>
      <c r="AQ2607" s="346" t="s">
        <v>12921</v>
      </c>
      <c r="AR2607" s="346" t="s">
        <v>8721</v>
      </c>
      <c r="AS2607" s="346" t="s">
        <v>12954</v>
      </c>
      <c r="AT2607" s="346" t="s">
        <v>12764</v>
      </c>
      <c r="AU2607" s="346" t="s">
        <v>8721</v>
      </c>
      <c r="AV2607" s="346" t="s">
        <v>8721</v>
      </c>
      <c r="AW2607" s="327" t="s">
        <v>12484</v>
      </c>
      <c r="AX2607" s="346" t="s">
        <v>12765</v>
      </c>
      <c r="AY2607" s="346" t="s">
        <v>12484</v>
      </c>
      <c r="BA2607" s="311" t="s">
        <v>12486</v>
      </c>
      <c r="BB2607" s="310" t="s">
        <v>14411</v>
      </c>
      <c r="BC2607" s="311" t="s">
        <v>8721</v>
      </c>
      <c r="BD2607" s="311">
        <v>2</v>
      </c>
      <c r="BE2607" s="307"/>
      <c r="BF2607" s="310" t="b">
        <v>1</v>
      </c>
    </row>
    <row r="2608" spans="1:58" s="309" customFormat="1" ht="15" customHeight="1" x14ac:dyDescent="0.25">
      <c r="A2608" s="345">
        <v>2549</v>
      </c>
      <c r="B2608" s="345" t="s">
        <v>5235</v>
      </c>
      <c r="C2608" s="337">
        <v>8122</v>
      </c>
      <c r="D2608" s="337" t="s">
        <v>5235</v>
      </c>
      <c r="E2608" s="337" t="s">
        <v>9831</v>
      </c>
      <c r="F2608" s="337" t="s">
        <v>9858</v>
      </c>
      <c r="G2608" s="337" t="s">
        <v>5228</v>
      </c>
      <c r="H2608" s="337" t="s">
        <v>5229</v>
      </c>
      <c r="I2608" s="337" t="s">
        <v>5234</v>
      </c>
      <c r="J2608" s="337" t="s">
        <v>14405</v>
      </c>
      <c r="K2608" s="337" t="s">
        <v>12752</v>
      </c>
      <c r="L2608" s="338" t="s">
        <v>12474</v>
      </c>
      <c r="M2608" s="337" t="s">
        <v>14406</v>
      </c>
      <c r="N2608" s="337" t="s">
        <v>14407</v>
      </c>
      <c r="O2608" s="337" t="s">
        <v>14408</v>
      </c>
      <c r="P2608" s="337" t="s">
        <v>14409</v>
      </c>
      <c r="Q2608" s="337" t="s">
        <v>14410</v>
      </c>
      <c r="R2608" s="337" t="s">
        <v>14332</v>
      </c>
      <c r="S2608" s="337" t="s">
        <v>8721</v>
      </c>
      <c r="T2608" s="337" t="s">
        <v>14411</v>
      </c>
      <c r="U2608" s="337" t="s">
        <v>8721</v>
      </c>
      <c r="V2608" s="337" t="s">
        <v>14412</v>
      </c>
      <c r="W2608" s="337" t="s">
        <v>12476</v>
      </c>
      <c r="X2608" s="337" t="s">
        <v>8723</v>
      </c>
      <c r="Y2608" s="337" t="s">
        <v>14404</v>
      </c>
      <c r="Z2608" s="337" t="s">
        <v>12484</v>
      </c>
      <c r="AA2608" s="337" t="s">
        <v>12484</v>
      </c>
      <c r="AB2608" s="337" t="s">
        <v>12484</v>
      </c>
      <c r="AC2608" s="339">
        <v>135.34167199271832</v>
      </c>
      <c r="AD2608" s="339" t="s">
        <v>12496</v>
      </c>
      <c r="AE2608" s="339">
        <v>182.26670425296743</v>
      </c>
      <c r="AF2608" s="340">
        <v>0.3467153284671538</v>
      </c>
      <c r="AG2608" s="366">
        <v>203.60431432393966</v>
      </c>
      <c r="AH2608" s="366">
        <v>181.38034854518079</v>
      </c>
      <c r="AI2608" s="340">
        <v>0.34016630557763072</v>
      </c>
      <c r="AJ2608" s="340">
        <v>-4.8629600859873001E-3</v>
      </c>
      <c r="AK2608" s="341">
        <v>181.38034854518079</v>
      </c>
      <c r="AL2608" s="342">
        <v>0.34016630557763072</v>
      </c>
      <c r="AM2608" s="339" t="s">
        <v>12762</v>
      </c>
      <c r="AN2608" s="339" t="s">
        <v>12484</v>
      </c>
      <c r="AO2608" s="337" t="s">
        <v>12763</v>
      </c>
      <c r="AP2608" s="343">
        <v>43707</v>
      </c>
      <c r="AQ2608" s="335" t="s">
        <v>12921</v>
      </c>
      <c r="AR2608" s="335" t="s">
        <v>8721</v>
      </c>
      <c r="AS2608" s="335" t="s">
        <v>12954</v>
      </c>
      <c r="AT2608" s="335" t="s">
        <v>12764</v>
      </c>
      <c r="AU2608" s="335" t="s">
        <v>8721</v>
      </c>
      <c r="AV2608" s="335" t="s">
        <v>8721</v>
      </c>
      <c r="AW2608" s="327" t="s">
        <v>12484</v>
      </c>
      <c r="AX2608" s="335" t="s">
        <v>12765</v>
      </c>
      <c r="AY2608" s="335" t="s">
        <v>12484</v>
      </c>
      <c r="BA2608" s="309" t="s">
        <v>12486</v>
      </c>
      <c r="BB2608" s="310" t="s">
        <v>14411</v>
      </c>
      <c r="BC2608" s="309" t="s">
        <v>8721</v>
      </c>
      <c r="BD2608" s="309">
        <v>2</v>
      </c>
      <c r="BE2608" s="307"/>
      <c r="BF2608" s="310" t="b">
        <v>1</v>
      </c>
    </row>
    <row r="2609" spans="1:58" s="311" customFormat="1" ht="15" customHeight="1" x14ac:dyDescent="0.25">
      <c r="A2609" s="335">
        <v>2550</v>
      </c>
      <c r="B2609" s="345" t="s">
        <v>5237</v>
      </c>
      <c r="C2609" s="346">
        <v>8123</v>
      </c>
      <c r="D2609" s="346" t="s">
        <v>5237</v>
      </c>
      <c r="E2609" s="346" t="s">
        <v>9831</v>
      </c>
      <c r="F2609" s="346" t="s">
        <v>9858</v>
      </c>
      <c r="G2609" s="346" t="s">
        <v>5228</v>
      </c>
      <c r="H2609" s="346" t="s">
        <v>5236</v>
      </c>
      <c r="I2609" s="346" t="s">
        <v>5230</v>
      </c>
      <c r="J2609" s="346" t="s">
        <v>14405</v>
      </c>
      <c r="K2609" s="346" t="s">
        <v>12752</v>
      </c>
      <c r="L2609" s="347" t="s">
        <v>12474</v>
      </c>
      <c r="M2609" s="346" t="s">
        <v>14406</v>
      </c>
      <c r="N2609" s="346" t="s">
        <v>14407</v>
      </c>
      <c r="O2609" s="346" t="s">
        <v>14408</v>
      </c>
      <c r="P2609" s="346" t="s">
        <v>14409</v>
      </c>
      <c r="Q2609" s="346" t="s">
        <v>14410</v>
      </c>
      <c r="R2609" s="346" t="s">
        <v>14332</v>
      </c>
      <c r="S2609" s="346" t="s">
        <v>8721</v>
      </c>
      <c r="T2609" s="346" t="s">
        <v>14411</v>
      </c>
      <c r="U2609" s="346" t="s">
        <v>8721</v>
      </c>
      <c r="V2609" s="346" t="s">
        <v>14412</v>
      </c>
      <c r="W2609" s="346" t="s">
        <v>12476</v>
      </c>
      <c r="X2609" s="346" t="s">
        <v>8723</v>
      </c>
      <c r="Y2609" s="346" t="s">
        <v>14404</v>
      </c>
      <c r="Z2609" s="346" t="s">
        <v>12484</v>
      </c>
      <c r="AA2609" s="346" t="s">
        <v>12484</v>
      </c>
      <c r="AB2609" s="346" t="s">
        <v>12484</v>
      </c>
      <c r="AC2609" s="348">
        <v>300.28933473384382</v>
      </c>
      <c r="AD2609" s="348" t="s">
        <v>12496</v>
      </c>
      <c r="AE2609" s="348">
        <v>404.40425006127157</v>
      </c>
      <c r="AF2609" s="349">
        <v>0.3467153284671538</v>
      </c>
      <c r="AG2609" s="359">
        <v>519.49602671604453</v>
      </c>
      <c r="AH2609" s="359">
        <v>462.79161964945473</v>
      </c>
      <c r="AI2609" s="349">
        <v>0.54115236912973264</v>
      </c>
      <c r="AJ2609" s="349">
        <v>0.14437872396083096</v>
      </c>
      <c r="AK2609" s="350">
        <v>462.79161964945473</v>
      </c>
      <c r="AL2609" s="351">
        <v>0.54115236912973264</v>
      </c>
      <c r="AM2609" s="348" t="s">
        <v>12762</v>
      </c>
      <c r="AN2609" s="348" t="s">
        <v>12484</v>
      </c>
      <c r="AO2609" s="346" t="s">
        <v>12763</v>
      </c>
      <c r="AP2609" s="352">
        <v>43707</v>
      </c>
      <c r="AQ2609" s="346" t="s">
        <v>12921</v>
      </c>
      <c r="AR2609" s="346" t="s">
        <v>8721</v>
      </c>
      <c r="AS2609" s="346" t="s">
        <v>12954</v>
      </c>
      <c r="AT2609" s="346" t="s">
        <v>12764</v>
      </c>
      <c r="AU2609" s="346" t="s">
        <v>8721</v>
      </c>
      <c r="AV2609" s="346" t="s">
        <v>8721</v>
      </c>
      <c r="AW2609" s="327" t="s">
        <v>12484</v>
      </c>
      <c r="AX2609" s="346" t="s">
        <v>12765</v>
      </c>
      <c r="AY2609" s="346" t="s">
        <v>12484</v>
      </c>
      <c r="AZ2609" s="309"/>
      <c r="BA2609" s="311" t="s">
        <v>12486</v>
      </c>
      <c r="BB2609" s="310" t="s">
        <v>14411</v>
      </c>
      <c r="BC2609" s="311" t="s">
        <v>8721</v>
      </c>
      <c r="BD2609" s="311">
        <v>2</v>
      </c>
      <c r="BE2609" s="307"/>
      <c r="BF2609" s="310" t="b">
        <v>1</v>
      </c>
    </row>
    <row r="2610" spans="1:58" s="309" customFormat="1" ht="15" customHeight="1" x14ac:dyDescent="0.25">
      <c r="A2610" s="345">
        <v>2551</v>
      </c>
      <c r="B2610" s="345" t="s">
        <v>5239</v>
      </c>
      <c r="C2610" s="337">
        <v>8124</v>
      </c>
      <c r="D2610" s="337" t="s">
        <v>5239</v>
      </c>
      <c r="E2610" s="337" t="s">
        <v>9831</v>
      </c>
      <c r="F2610" s="337" t="s">
        <v>9858</v>
      </c>
      <c r="G2610" s="337" t="s">
        <v>5228</v>
      </c>
      <c r="H2610" s="337" t="s">
        <v>5236</v>
      </c>
      <c r="I2610" s="337" t="s">
        <v>5238</v>
      </c>
      <c r="J2610" s="337" t="s">
        <v>14405</v>
      </c>
      <c r="K2610" s="337" t="s">
        <v>12752</v>
      </c>
      <c r="L2610" s="338" t="s">
        <v>12474</v>
      </c>
      <c r="M2610" s="337" t="s">
        <v>14406</v>
      </c>
      <c r="N2610" s="337" t="s">
        <v>14407</v>
      </c>
      <c r="O2610" s="337" t="s">
        <v>14408</v>
      </c>
      <c r="P2610" s="337" t="s">
        <v>14409</v>
      </c>
      <c r="Q2610" s="337" t="s">
        <v>14410</v>
      </c>
      <c r="R2610" s="337" t="s">
        <v>14332</v>
      </c>
      <c r="S2610" s="337" t="s">
        <v>8721</v>
      </c>
      <c r="T2610" s="337" t="s">
        <v>14411</v>
      </c>
      <c r="U2610" s="337" t="s">
        <v>8721</v>
      </c>
      <c r="V2610" s="337" t="s">
        <v>14412</v>
      </c>
      <c r="W2610" s="337" t="s">
        <v>12476</v>
      </c>
      <c r="X2610" s="337" t="s">
        <v>8723</v>
      </c>
      <c r="Y2610" s="337" t="s">
        <v>14404</v>
      </c>
      <c r="Z2610" s="337" t="s">
        <v>12484</v>
      </c>
      <c r="AA2610" s="337" t="s">
        <v>12484</v>
      </c>
      <c r="AB2610" s="337" t="s">
        <v>12484</v>
      </c>
      <c r="AC2610" s="339">
        <v>249.53620773657443</v>
      </c>
      <c r="AD2610" s="339" t="s">
        <v>12496</v>
      </c>
      <c r="AE2610" s="339">
        <v>336.05423596640873</v>
      </c>
      <c r="AF2610" s="340">
        <v>0.34671532846715358</v>
      </c>
      <c r="AG2610" s="366">
        <v>415.59682137283562</v>
      </c>
      <c r="AH2610" s="366">
        <v>370.23329571956378</v>
      </c>
      <c r="AI2610" s="340">
        <v>0.48368567061981049</v>
      </c>
      <c r="AJ2610" s="340">
        <v>0.10170697493178316</v>
      </c>
      <c r="AK2610" s="341">
        <v>370.23329571956378</v>
      </c>
      <c r="AL2610" s="342">
        <v>0.48368567061981049</v>
      </c>
      <c r="AM2610" s="339" t="s">
        <v>12762</v>
      </c>
      <c r="AN2610" s="339" t="s">
        <v>12484</v>
      </c>
      <c r="AO2610" s="337" t="s">
        <v>12763</v>
      </c>
      <c r="AP2610" s="343">
        <v>43707</v>
      </c>
      <c r="AQ2610" s="335" t="s">
        <v>12921</v>
      </c>
      <c r="AR2610" s="335" t="s">
        <v>8721</v>
      </c>
      <c r="AS2610" s="335" t="s">
        <v>12954</v>
      </c>
      <c r="AT2610" s="335" t="s">
        <v>12764</v>
      </c>
      <c r="AU2610" s="335" t="s">
        <v>8721</v>
      </c>
      <c r="AV2610" s="335" t="s">
        <v>8721</v>
      </c>
      <c r="AW2610" s="327" t="s">
        <v>12484</v>
      </c>
      <c r="AX2610" s="335" t="s">
        <v>12765</v>
      </c>
      <c r="AY2610" s="335" t="s">
        <v>12484</v>
      </c>
      <c r="AZ2610" s="311"/>
      <c r="BA2610" s="309" t="s">
        <v>12486</v>
      </c>
      <c r="BB2610" s="310" t="s">
        <v>14411</v>
      </c>
      <c r="BC2610" s="309" t="s">
        <v>8721</v>
      </c>
      <c r="BD2610" s="309">
        <v>2</v>
      </c>
      <c r="BE2610" s="307"/>
      <c r="BF2610" s="310" t="b">
        <v>1</v>
      </c>
    </row>
    <row r="2611" spans="1:58" s="311" customFormat="1" ht="15" customHeight="1" x14ac:dyDescent="0.25">
      <c r="A2611" s="367">
        <v>2552</v>
      </c>
      <c r="B2611" s="373" t="s">
        <v>9859</v>
      </c>
      <c r="C2611" s="346">
        <v>9504</v>
      </c>
      <c r="D2611" s="346" t="s">
        <v>9859</v>
      </c>
      <c r="E2611" s="346" t="s">
        <v>5267</v>
      </c>
      <c r="F2611" s="346" t="s">
        <v>9860</v>
      </c>
      <c r="G2611" s="346" t="s">
        <v>9861</v>
      </c>
      <c r="H2611" s="346" t="s">
        <v>9862</v>
      </c>
      <c r="I2611" s="346" t="s">
        <v>8721</v>
      </c>
      <c r="J2611" s="346" t="s">
        <v>14413</v>
      </c>
      <c r="K2611" s="346" t="s">
        <v>12473</v>
      </c>
      <c r="L2611" s="347" t="s">
        <v>12474</v>
      </c>
      <c r="M2611" s="346" t="s">
        <v>8721</v>
      </c>
      <c r="N2611" s="346" t="s">
        <v>1264</v>
      </c>
      <c r="O2611" s="346" t="s">
        <v>8721</v>
      </c>
      <c r="P2611" s="346" t="s">
        <v>8721</v>
      </c>
      <c r="Q2611" s="346" t="s">
        <v>8721</v>
      </c>
      <c r="R2611" s="346" t="s">
        <v>8721</v>
      </c>
      <c r="S2611" s="346" t="s">
        <v>8721</v>
      </c>
      <c r="T2611" s="346" t="s">
        <v>8721</v>
      </c>
      <c r="U2611" s="346" t="s">
        <v>8721</v>
      </c>
      <c r="V2611" s="346" t="s">
        <v>8721</v>
      </c>
      <c r="W2611" s="346" t="s">
        <v>12476</v>
      </c>
      <c r="X2611" s="346" t="s">
        <v>40</v>
      </c>
      <c r="Y2611" s="346" t="s">
        <v>8721</v>
      </c>
      <c r="Z2611" s="346" t="s">
        <v>13170</v>
      </c>
      <c r="AA2611" s="346" t="s">
        <v>13171</v>
      </c>
      <c r="AB2611" s="346" t="s">
        <v>13172</v>
      </c>
      <c r="AC2611" s="348" t="e">
        <v>#N/A</v>
      </c>
      <c r="AD2611" s="358" t="s">
        <v>12478</v>
      </c>
      <c r="AE2611" s="348" t="s">
        <v>12710</v>
      </c>
      <c r="AF2611" s="349">
        <v>0</v>
      </c>
      <c r="AG2611" s="359">
        <v>1763.5217391304348</v>
      </c>
      <c r="AH2611" s="359">
        <v>1317.6160714285713</v>
      </c>
      <c r="AI2611" s="349">
        <v>0</v>
      </c>
      <c r="AJ2611" s="349">
        <v>0</v>
      </c>
      <c r="AK2611" s="350">
        <v>1317.6160714285713</v>
      </c>
      <c r="AL2611" s="351">
        <v>0</v>
      </c>
      <c r="AM2611" s="348" t="s">
        <v>12497</v>
      </c>
      <c r="AN2611" s="348" t="s">
        <v>13173</v>
      </c>
      <c r="AO2611" s="346" t="s">
        <v>13174</v>
      </c>
      <c r="AP2611" s="352">
        <v>44350</v>
      </c>
      <c r="AQ2611" s="346" t="s">
        <v>12921</v>
      </c>
      <c r="AR2611" s="346" t="s">
        <v>8721</v>
      </c>
      <c r="AS2611" s="346" t="s">
        <v>12501</v>
      </c>
      <c r="AT2611" s="346" t="s">
        <v>14414</v>
      </c>
      <c r="AU2611" s="346" t="s">
        <v>8721</v>
      </c>
      <c r="AV2611" s="346" t="s">
        <v>14415</v>
      </c>
      <c r="AW2611" s="327" t="s">
        <v>12484</v>
      </c>
      <c r="AX2611" s="346" t="s">
        <v>12485</v>
      </c>
      <c r="AY2611" s="346">
        <v>1.56</v>
      </c>
      <c r="AZ2611" s="310"/>
      <c r="BA2611" s="311" t="s">
        <v>12486</v>
      </c>
      <c r="BB2611" s="310" t="s">
        <v>8721</v>
      </c>
      <c r="BC2611" s="311" t="s">
        <v>8721</v>
      </c>
      <c r="BD2611" s="311">
        <v>2</v>
      </c>
      <c r="BE2611" s="307"/>
      <c r="BF2611" s="310" t="b">
        <v>1</v>
      </c>
    </row>
    <row r="2612" spans="1:58" s="309" customFormat="1" ht="15" customHeight="1" x14ac:dyDescent="0.25">
      <c r="A2612" s="367">
        <v>2553</v>
      </c>
      <c r="B2612" s="373" t="s">
        <v>9863</v>
      </c>
      <c r="C2612" s="337">
        <v>9522</v>
      </c>
      <c r="D2612" s="337" t="s">
        <v>9863</v>
      </c>
      <c r="E2612" s="337" t="s">
        <v>5267</v>
      </c>
      <c r="F2612" s="337" t="s">
        <v>9864</v>
      </c>
      <c r="G2612" s="337" t="s">
        <v>9865</v>
      </c>
      <c r="H2612" s="360" t="s">
        <v>8721</v>
      </c>
      <c r="I2612" s="337" t="s">
        <v>8721</v>
      </c>
      <c r="J2612" s="337" t="s">
        <v>14416</v>
      </c>
      <c r="K2612" s="337" t="s">
        <v>12473</v>
      </c>
      <c r="L2612" s="338" t="s">
        <v>12474</v>
      </c>
      <c r="M2612" s="337" t="s">
        <v>8721</v>
      </c>
      <c r="N2612" s="337" t="s">
        <v>1264</v>
      </c>
      <c r="O2612" s="337" t="s">
        <v>8721</v>
      </c>
      <c r="P2612" s="337" t="s">
        <v>8721</v>
      </c>
      <c r="Q2612" s="337" t="s">
        <v>8721</v>
      </c>
      <c r="R2612" s="337" t="s">
        <v>8721</v>
      </c>
      <c r="S2612" s="337" t="s">
        <v>8721</v>
      </c>
      <c r="T2612" s="337" t="s">
        <v>8721</v>
      </c>
      <c r="U2612" s="337" t="s">
        <v>8721</v>
      </c>
      <c r="V2612" s="337" t="s">
        <v>8721</v>
      </c>
      <c r="W2612" s="337" t="s">
        <v>12476</v>
      </c>
      <c r="X2612" s="337" t="s">
        <v>40</v>
      </c>
      <c r="Y2612" s="337" t="s">
        <v>8721</v>
      </c>
      <c r="Z2612" s="337" t="s">
        <v>13170</v>
      </c>
      <c r="AA2612" s="337" t="s">
        <v>13171</v>
      </c>
      <c r="AB2612" s="337" t="s">
        <v>13172</v>
      </c>
      <c r="AC2612" s="339" t="e">
        <v>#N/A</v>
      </c>
      <c r="AD2612" s="368" t="s">
        <v>12478</v>
      </c>
      <c r="AE2612" s="339" t="s">
        <v>12710</v>
      </c>
      <c r="AF2612" s="340">
        <v>0</v>
      </c>
      <c r="AG2612" s="366">
        <v>2106.2249999999999</v>
      </c>
      <c r="AH2612" s="366">
        <v>1573.6669690349543</v>
      </c>
      <c r="AI2612" s="340">
        <v>0</v>
      </c>
      <c r="AJ2612" s="340">
        <v>0</v>
      </c>
      <c r="AK2612" s="341">
        <v>1573.6669690349543</v>
      </c>
      <c r="AL2612" s="342">
        <v>0</v>
      </c>
      <c r="AM2612" s="339" t="s">
        <v>12953</v>
      </c>
      <c r="AN2612" s="339" t="s">
        <v>13173</v>
      </c>
      <c r="AO2612" s="337" t="s">
        <v>13174</v>
      </c>
      <c r="AP2612" s="343">
        <v>44420</v>
      </c>
      <c r="AQ2612" s="335" t="s">
        <v>12921</v>
      </c>
      <c r="AR2612" s="335" t="s">
        <v>8721</v>
      </c>
      <c r="AS2612" s="335" t="s">
        <v>12921</v>
      </c>
      <c r="AT2612" s="335" t="s">
        <v>14414</v>
      </c>
      <c r="AU2612" s="335" t="s">
        <v>8721</v>
      </c>
      <c r="AV2612" s="335" t="s">
        <v>13217</v>
      </c>
      <c r="AW2612" s="327" t="s">
        <v>12484</v>
      </c>
      <c r="AX2612" s="335" t="s">
        <v>12485</v>
      </c>
      <c r="AY2612" s="335">
        <v>1.56</v>
      </c>
      <c r="AZ2612" s="310"/>
      <c r="BA2612" s="309" t="s">
        <v>12486</v>
      </c>
      <c r="BB2612" s="310" t="s">
        <v>8721</v>
      </c>
      <c r="BC2612" s="309" t="s">
        <v>8721</v>
      </c>
      <c r="BD2612" s="309">
        <v>2</v>
      </c>
      <c r="BE2612" s="307"/>
      <c r="BF2612" s="310" t="b">
        <v>1</v>
      </c>
    </row>
    <row r="2613" spans="1:58" s="311" customFormat="1" ht="15" customHeight="1" x14ac:dyDescent="0.25">
      <c r="A2613" s="367">
        <v>2554</v>
      </c>
      <c r="B2613" s="389" t="s">
        <v>9866</v>
      </c>
      <c r="C2613" s="346">
        <v>9490</v>
      </c>
      <c r="D2613" s="346" t="s">
        <v>9866</v>
      </c>
      <c r="E2613" s="346" t="s">
        <v>5267</v>
      </c>
      <c r="F2613" s="346" t="s">
        <v>9867</v>
      </c>
      <c r="G2613" s="346" t="s">
        <v>9868</v>
      </c>
      <c r="H2613" s="346" t="s">
        <v>8721</v>
      </c>
      <c r="I2613" s="346" t="s">
        <v>8721</v>
      </c>
      <c r="J2613" s="346" t="s">
        <v>8721</v>
      </c>
      <c r="K2613" s="346" t="s">
        <v>12473</v>
      </c>
      <c r="L2613" s="347" t="s">
        <v>12474</v>
      </c>
      <c r="M2613" s="346" t="s">
        <v>14417</v>
      </c>
      <c r="N2613" s="346" t="s">
        <v>14418</v>
      </c>
      <c r="O2613" s="346" t="s">
        <v>8721</v>
      </c>
      <c r="P2613" s="346" t="s">
        <v>8721</v>
      </c>
      <c r="Q2613" s="346" t="s">
        <v>8721</v>
      </c>
      <c r="R2613" s="346" t="s">
        <v>8721</v>
      </c>
      <c r="S2613" s="346" t="s">
        <v>8721</v>
      </c>
      <c r="T2613" s="346" t="s">
        <v>8721</v>
      </c>
      <c r="U2613" s="346" t="s">
        <v>8721</v>
      </c>
      <c r="V2613" s="346" t="s">
        <v>12411</v>
      </c>
      <c r="W2613" s="346" t="s">
        <v>12476</v>
      </c>
      <c r="X2613" s="346" t="s">
        <v>8871</v>
      </c>
      <c r="Y2613" s="346" t="s">
        <v>40</v>
      </c>
      <c r="Z2613" s="346" t="s">
        <v>12484</v>
      </c>
      <c r="AA2613" s="346" t="s">
        <v>12484</v>
      </c>
      <c r="AB2613" s="346" t="s">
        <v>12484</v>
      </c>
      <c r="AC2613" s="348" t="e">
        <v>#N/A</v>
      </c>
      <c r="AD2613" s="358" t="s">
        <v>12478</v>
      </c>
      <c r="AE2613" s="348" t="s">
        <v>12710</v>
      </c>
      <c r="AF2613" s="349">
        <v>0</v>
      </c>
      <c r="AG2613" s="359">
        <v>2500</v>
      </c>
      <c r="AH2613" s="359">
        <v>1867.8761398176291</v>
      </c>
      <c r="AI2613" s="349">
        <v>0</v>
      </c>
      <c r="AJ2613" s="349">
        <v>0</v>
      </c>
      <c r="AK2613" s="350">
        <v>1867.8761398176291</v>
      </c>
      <c r="AL2613" s="351">
        <v>0</v>
      </c>
      <c r="AM2613" s="348" t="s">
        <v>12953</v>
      </c>
      <c r="AN2613" s="348" t="s">
        <v>12484</v>
      </c>
      <c r="AO2613" s="346" t="s">
        <v>12763</v>
      </c>
      <c r="AP2613" s="352">
        <v>43707</v>
      </c>
      <c r="AQ2613" s="346" t="s">
        <v>12921</v>
      </c>
      <c r="AR2613" s="346" t="s">
        <v>8721</v>
      </c>
      <c r="AS2613" s="346" t="s">
        <v>1994</v>
      </c>
      <c r="AT2613" s="346" t="s">
        <v>12764</v>
      </c>
      <c r="AU2613" s="346" t="s">
        <v>8721</v>
      </c>
      <c r="AV2613" s="346" t="s">
        <v>8721</v>
      </c>
      <c r="AW2613" s="327" t="s">
        <v>12484</v>
      </c>
      <c r="AX2613" s="346" t="s">
        <v>12961</v>
      </c>
      <c r="AY2613" s="346" t="s">
        <v>12484</v>
      </c>
      <c r="AZ2613" s="309"/>
      <c r="BA2613" s="311" t="s">
        <v>12486</v>
      </c>
      <c r="BB2613" s="310" t="s">
        <v>8721</v>
      </c>
      <c r="BC2613" s="311" t="s">
        <v>8721</v>
      </c>
      <c r="BD2613" s="311">
        <v>2</v>
      </c>
      <c r="BE2613" s="307"/>
      <c r="BF2613" s="310" t="b">
        <v>1</v>
      </c>
    </row>
    <row r="2614" spans="1:58" s="309" customFormat="1" ht="15" customHeight="1" x14ac:dyDescent="0.25">
      <c r="A2614" s="367">
        <v>2555</v>
      </c>
      <c r="B2614" s="373" t="s">
        <v>9869</v>
      </c>
      <c r="C2614" s="337">
        <v>9491</v>
      </c>
      <c r="D2614" s="337" t="s">
        <v>9869</v>
      </c>
      <c r="E2614" s="337" t="s">
        <v>5267</v>
      </c>
      <c r="F2614" s="337" t="s">
        <v>9870</v>
      </c>
      <c r="G2614" s="337" t="s">
        <v>9871</v>
      </c>
      <c r="H2614" s="337" t="s">
        <v>8721</v>
      </c>
      <c r="I2614" s="337" t="s">
        <v>8721</v>
      </c>
      <c r="J2614" s="337" t="s">
        <v>14419</v>
      </c>
      <c r="K2614" s="337" t="s">
        <v>12473</v>
      </c>
      <c r="L2614" s="338" t="s">
        <v>12474</v>
      </c>
      <c r="M2614" s="337" t="s">
        <v>14420</v>
      </c>
      <c r="N2614" s="337" t="s">
        <v>8721</v>
      </c>
      <c r="O2614" s="337" t="s">
        <v>14421</v>
      </c>
      <c r="P2614" s="337" t="s">
        <v>14422</v>
      </c>
      <c r="Q2614" s="337" t="s">
        <v>8721</v>
      </c>
      <c r="R2614" s="337" t="s">
        <v>8721</v>
      </c>
      <c r="S2614" s="337" t="s">
        <v>8721</v>
      </c>
      <c r="T2614" s="337" t="s">
        <v>8721</v>
      </c>
      <c r="U2614" s="337" t="s">
        <v>8721</v>
      </c>
      <c r="V2614" s="337" t="s">
        <v>8721</v>
      </c>
      <c r="W2614" s="337" t="s">
        <v>12476</v>
      </c>
      <c r="X2614" s="337" t="s">
        <v>40</v>
      </c>
      <c r="Y2614" s="337" t="s">
        <v>8721</v>
      </c>
      <c r="Z2614" s="337" t="s">
        <v>13170</v>
      </c>
      <c r="AA2614" s="337" t="s">
        <v>13171</v>
      </c>
      <c r="AB2614" s="337" t="s">
        <v>13172</v>
      </c>
      <c r="AC2614" s="339" t="e">
        <v>#N/A</v>
      </c>
      <c r="AD2614" s="368" t="s">
        <v>12478</v>
      </c>
      <c r="AE2614" s="339" t="s">
        <v>12710</v>
      </c>
      <c r="AF2614" s="340">
        <v>0</v>
      </c>
      <c r="AG2614" s="366">
        <v>2200</v>
      </c>
      <c r="AH2614" s="366">
        <v>1643.7310030395136</v>
      </c>
      <c r="AI2614" s="340">
        <v>0</v>
      </c>
      <c r="AJ2614" s="340">
        <v>0</v>
      </c>
      <c r="AK2614" s="341">
        <v>1643.7310030395136</v>
      </c>
      <c r="AL2614" s="342">
        <v>0</v>
      </c>
      <c r="AM2614" s="339" t="s">
        <v>12953</v>
      </c>
      <c r="AN2614" s="339" t="s">
        <v>13173</v>
      </c>
      <c r="AO2614" s="337" t="s">
        <v>13174</v>
      </c>
      <c r="AP2614" s="343">
        <v>44420</v>
      </c>
      <c r="AQ2614" s="335" t="s">
        <v>12921</v>
      </c>
      <c r="AR2614" s="335" t="s">
        <v>8721</v>
      </c>
      <c r="AS2614" s="335" t="s">
        <v>12921</v>
      </c>
      <c r="AT2614" s="335" t="s">
        <v>14423</v>
      </c>
      <c r="AU2614" s="335" t="s">
        <v>14424</v>
      </c>
      <c r="AV2614" s="335" t="s">
        <v>13217</v>
      </c>
      <c r="AW2614" s="327" t="s">
        <v>12484</v>
      </c>
      <c r="AX2614" s="335" t="s">
        <v>12961</v>
      </c>
      <c r="AY2614" s="335">
        <v>1.56</v>
      </c>
      <c r="AZ2614" s="310"/>
      <c r="BA2614" s="309" t="s">
        <v>12486</v>
      </c>
      <c r="BB2614" s="310" t="s">
        <v>8721</v>
      </c>
      <c r="BC2614" s="309" t="s">
        <v>8721</v>
      </c>
      <c r="BD2614" s="309">
        <v>2</v>
      </c>
      <c r="BE2614" s="307"/>
      <c r="BF2614" s="310" t="b">
        <v>1</v>
      </c>
    </row>
    <row r="2615" spans="1:58" s="311" customFormat="1" ht="15" customHeight="1" x14ac:dyDescent="0.25">
      <c r="A2615" s="367">
        <v>2556</v>
      </c>
      <c r="B2615" s="373" t="s">
        <v>9872</v>
      </c>
      <c r="C2615" s="337">
        <v>9489</v>
      </c>
      <c r="D2615" s="337" t="s">
        <v>9872</v>
      </c>
      <c r="E2615" s="337" t="s">
        <v>5267</v>
      </c>
      <c r="F2615" s="337" t="s">
        <v>9870</v>
      </c>
      <c r="G2615" s="337" t="s">
        <v>9873</v>
      </c>
      <c r="H2615" s="337" t="s">
        <v>8721</v>
      </c>
      <c r="I2615" s="337" t="s">
        <v>8721</v>
      </c>
      <c r="J2615" s="337" t="s">
        <v>14425</v>
      </c>
      <c r="K2615" s="337" t="s">
        <v>12473</v>
      </c>
      <c r="L2615" s="338" t="s">
        <v>12474</v>
      </c>
      <c r="M2615" s="337" t="s">
        <v>14426</v>
      </c>
      <c r="N2615" s="337" t="s">
        <v>8721</v>
      </c>
      <c r="O2615" s="337" t="s">
        <v>14427</v>
      </c>
      <c r="P2615" s="337" t="s">
        <v>14428</v>
      </c>
      <c r="Q2615" s="337" t="s">
        <v>8721</v>
      </c>
      <c r="R2615" s="337" t="s">
        <v>8721</v>
      </c>
      <c r="S2615" s="337" t="s">
        <v>8721</v>
      </c>
      <c r="T2615" s="337" t="s">
        <v>8721</v>
      </c>
      <c r="U2615" s="337" t="s">
        <v>8721</v>
      </c>
      <c r="V2615" s="337" t="s">
        <v>8721</v>
      </c>
      <c r="W2615" s="337" t="s">
        <v>9866</v>
      </c>
      <c r="X2615" s="337" t="s">
        <v>40</v>
      </c>
      <c r="Y2615" s="337" t="s">
        <v>8721</v>
      </c>
      <c r="Z2615" s="337" t="s">
        <v>13170</v>
      </c>
      <c r="AA2615" s="337" t="s">
        <v>13171</v>
      </c>
      <c r="AB2615" s="337" t="s">
        <v>13172</v>
      </c>
      <c r="AC2615" s="339" t="e">
        <v>#N/A</v>
      </c>
      <c r="AD2615" s="368" t="s">
        <v>12478</v>
      </c>
      <c r="AE2615" s="366" t="s">
        <v>12710</v>
      </c>
      <c r="AF2615" s="340">
        <v>0</v>
      </c>
      <c r="AG2615" s="366">
        <v>2500</v>
      </c>
      <c r="AH2615" s="366">
        <v>1867.8761398176291</v>
      </c>
      <c r="AI2615" s="340">
        <v>0</v>
      </c>
      <c r="AJ2615" s="340">
        <v>0</v>
      </c>
      <c r="AK2615" s="341">
        <v>1867.8761398176291</v>
      </c>
      <c r="AL2615" s="342">
        <v>0</v>
      </c>
      <c r="AM2615" s="339" t="s">
        <v>12953</v>
      </c>
      <c r="AN2615" s="339" t="s">
        <v>13173</v>
      </c>
      <c r="AO2615" s="337" t="s">
        <v>13174</v>
      </c>
      <c r="AP2615" s="343">
        <v>44420</v>
      </c>
      <c r="AQ2615" s="335" t="s">
        <v>12921</v>
      </c>
      <c r="AR2615" s="335" t="s">
        <v>8721</v>
      </c>
      <c r="AS2615" s="335" t="s">
        <v>1994</v>
      </c>
      <c r="AT2615" s="335" t="s">
        <v>14429</v>
      </c>
      <c r="AU2615" s="335" t="s">
        <v>14430</v>
      </c>
      <c r="AV2615" s="335" t="s">
        <v>14431</v>
      </c>
      <c r="AW2615" s="327" t="s">
        <v>12484</v>
      </c>
      <c r="AX2615" s="335" t="s">
        <v>12961</v>
      </c>
      <c r="AY2615" s="335">
        <v>1.56</v>
      </c>
      <c r="BA2615" s="311" t="s">
        <v>12486</v>
      </c>
      <c r="BB2615" s="310" t="s">
        <v>8721</v>
      </c>
      <c r="BC2615" s="311" t="s">
        <v>8721</v>
      </c>
      <c r="BD2615" s="311">
        <v>2</v>
      </c>
      <c r="BE2615" s="307"/>
      <c r="BF2615" s="310" t="b">
        <v>1</v>
      </c>
    </row>
    <row r="2616" spans="1:58" s="309" customFormat="1" ht="15" customHeight="1" x14ac:dyDescent="0.25">
      <c r="A2616" s="367">
        <v>2557</v>
      </c>
      <c r="B2616" s="373" t="s">
        <v>9874</v>
      </c>
      <c r="C2616" s="337">
        <v>9510</v>
      </c>
      <c r="D2616" s="337" t="s">
        <v>9874</v>
      </c>
      <c r="E2616" s="337" t="s">
        <v>5267</v>
      </c>
      <c r="F2616" s="337" t="s">
        <v>9875</v>
      </c>
      <c r="G2616" s="337" t="s">
        <v>9876</v>
      </c>
      <c r="H2616" s="337" t="s">
        <v>8721</v>
      </c>
      <c r="I2616" s="337" t="s">
        <v>8721</v>
      </c>
      <c r="J2616" s="337" t="s">
        <v>14432</v>
      </c>
      <c r="K2616" s="337" t="s">
        <v>12473</v>
      </c>
      <c r="L2616" s="338" t="s">
        <v>12474</v>
      </c>
      <c r="M2616" s="337" t="s">
        <v>8721</v>
      </c>
      <c r="N2616" s="337" t="s">
        <v>1264</v>
      </c>
      <c r="O2616" s="337" t="s">
        <v>8721</v>
      </c>
      <c r="P2616" s="337" t="s">
        <v>8721</v>
      </c>
      <c r="Q2616" s="337" t="s">
        <v>8721</v>
      </c>
      <c r="R2616" s="337" t="s">
        <v>8721</v>
      </c>
      <c r="S2616" s="337" t="s">
        <v>8721</v>
      </c>
      <c r="T2616" s="337" t="s">
        <v>8721</v>
      </c>
      <c r="U2616" s="337" t="s">
        <v>8721</v>
      </c>
      <c r="V2616" s="337" t="s">
        <v>8721</v>
      </c>
      <c r="W2616" s="337" t="s">
        <v>12476</v>
      </c>
      <c r="X2616" s="337" t="s">
        <v>40</v>
      </c>
      <c r="Y2616" s="337" t="s">
        <v>8721</v>
      </c>
      <c r="Z2616" s="337" t="s">
        <v>13170</v>
      </c>
      <c r="AA2616" s="337" t="s">
        <v>13171</v>
      </c>
      <c r="AB2616" s="337" t="s">
        <v>13172</v>
      </c>
      <c r="AC2616" s="339" t="e">
        <v>#N/A</v>
      </c>
      <c r="AD2616" s="368" t="s">
        <v>12478</v>
      </c>
      <c r="AE2616" s="339" t="s">
        <v>12710</v>
      </c>
      <c r="AF2616" s="340">
        <v>0</v>
      </c>
      <c r="AG2616" s="366">
        <v>1616.391304347826</v>
      </c>
      <c r="AH2616" s="366">
        <v>1207.6875</v>
      </c>
      <c r="AI2616" s="340">
        <v>0</v>
      </c>
      <c r="AJ2616" s="340">
        <v>0</v>
      </c>
      <c r="AK2616" s="341">
        <v>1207.6875</v>
      </c>
      <c r="AL2616" s="342">
        <v>0</v>
      </c>
      <c r="AM2616" s="339" t="s">
        <v>12497</v>
      </c>
      <c r="AN2616" s="339" t="s">
        <v>13173</v>
      </c>
      <c r="AO2616" s="337" t="s">
        <v>13174</v>
      </c>
      <c r="AP2616" s="343">
        <v>44294</v>
      </c>
      <c r="AQ2616" s="335" t="s">
        <v>12921</v>
      </c>
      <c r="AR2616" s="335" t="s">
        <v>8721</v>
      </c>
      <c r="AS2616" s="335" t="s">
        <v>12501</v>
      </c>
      <c r="AT2616" s="335" t="s">
        <v>14433</v>
      </c>
      <c r="AU2616" s="335" t="s">
        <v>8721</v>
      </c>
      <c r="AV2616" s="335" t="s">
        <v>8721</v>
      </c>
      <c r="AW2616" s="327" t="s">
        <v>12484</v>
      </c>
      <c r="AX2616" s="335" t="s">
        <v>12485</v>
      </c>
      <c r="AY2616" s="335">
        <v>1.56</v>
      </c>
      <c r="AZ2616" s="310"/>
      <c r="BA2616" s="309" t="s">
        <v>12486</v>
      </c>
      <c r="BB2616" s="310" t="s">
        <v>8721</v>
      </c>
      <c r="BC2616" s="309" t="s">
        <v>8721</v>
      </c>
      <c r="BD2616" s="309">
        <v>2</v>
      </c>
      <c r="BE2616" s="307"/>
      <c r="BF2616" s="310" t="b">
        <v>1</v>
      </c>
    </row>
    <row r="2617" spans="1:58" s="311" customFormat="1" ht="15" customHeight="1" x14ac:dyDescent="0.25">
      <c r="A2617" s="367">
        <v>2558</v>
      </c>
      <c r="B2617" s="367" t="s">
        <v>9877</v>
      </c>
      <c r="C2617" s="346">
        <v>9511</v>
      </c>
      <c r="D2617" s="346" t="s">
        <v>9877</v>
      </c>
      <c r="E2617" s="346" t="s">
        <v>5267</v>
      </c>
      <c r="F2617" s="346" t="s">
        <v>9878</v>
      </c>
      <c r="G2617" s="346" t="s">
        <v>9879</v>
      </c>
      <c r="H2617" s="346" t="s">
        <v>8721</v>
      </c>
      <c r="I2617" s="346" t="s">
        <v>8721</v>
      </c>
      <c r="J2617" s="346" t="s">
        <v>14434</v>
      </c>
      <c r="K2617" s="346" t="s">
        <v>12473</v>
      </c>
      <c r="L2617" s="347" t="s">
        <v>12474</v>
      </c>
      <c r="M2617" s="346" t="s">
        <v>14435</v>
      </c>
      <c r="N2617" s="346" t="s">
        <v>8721</v>
      </c>
      <c r="O2617" s="346" t="s">
        <v>8721</v>
      </c>
      <c r="P2617" s="346" t="s">
        <v>8721</v>
      </c>
      <c r="Q2617" s="346" t="s">
        <v>8721</v>
      </c>
      <c r="R2617" s="346" t="s">
        <v>8721</v>
      </c>
      <c r="S2617" s="346" t="s">
        <v>8721</v>
      </c>
      <c r="T2617" s="346" t="s">
        <v>8721</v>
      </c>
      <c r="U2617" s="346" t="s">
        <v>8721</v>
      </c>
      <c r="V2617" s="346" t="s">
        <v>12411</v>
      </c>
      <c r="W2617" s="346" t="s">
        <v>12476</v>
      </c>
      <c r="X2617" s="346" t="s">
        <v>8723</v>
      </c>
      <c r="Y2617" s="346" t="s">
        <v>13072</v>
      </c>
      <c r="Z2617" s="346" t="s">
        <v>12484</v>
      </c>
      <c r="AA2617" s="346" t="s">
        <v>12484</v>
      </c>
      <c r="AB2617" s="346" t="s">
        <v>12484</v>
      </c>
      <c r="AC2617" s="348" t="e">
        <v>#N/A</v>
      </c>
      <c r="AD2617" s="358" t="s">
        <v>12478</v>
      </c>
      <c r="AE2617" s="348" t="s">
        <v>12710</v>
      </c>
      <c r="AF2617" s="349">
        <v>0</v>
      </c>
      <c r="AG2617" s="359">
        <v>32910.747402392946</v>
      </c>
      <c r="AH2617" s="359">
        <v>24589.279926597919</v>
      </c>
      <c r="AI2617" s="349">
        <v>0</v>
      </c>
      <c r="AJ2617" s="349">
        <v>0</v>
      </c>
      <c r="AK2617" s="350">
        <v>24589.279926597919</v>
      </c>
      <c r="AL2617" s="351">
        <v>0</v>
      </c>
      <c r="AM2617" s="348" t="s">
        <v>12762</v>
      </c>
      <c r="AN2617" s="348" t="s">
        <v>12484</v>
      </c>
      <c r="AO2617" s="346" t="s">
        <v>12763</v>
      </c>
      <c r="AP2617" s="352">
        <v>43707</v>
      </c>
      <c r="AQ2617" s="346" t="s">
        <v>12921</v>
      </c>
      <c r="AR2617" s="346" t="s">
        <v>8721</v>
      </c>
      <c r="AS2617" s="346" t="s">
        <v>1994</v>
      </c>
      <c r="AT2617" s="346" t="s">
        <v>12764</v>
      </c>
      <c r="AU2617" s="346" t="s">
        <v>8721</v>
      </c>
      <c r="AV2617" s="346" t="s">
        <v>8721</v>
      </c>
      <c r="AW2617" s="327" t="s">
        <v>12484</v>
      </c>
      <c r="AX2617" s="346" t="s">
        <v>12485</v>
      </c>
      <c r="AY2617" s="346" t="s">
        <v>12484</v>
      </c>
      <c r="AZ2617" s="310"/>
      <c r="BA2617" s="311" t="s">
        <v>12486</v>
      </c>
      <c r="BB2617" s="310" t="s">
        <v>8721</v>
      </c>
      <c r="BC2617" s="311" t="s">
        <v>8721</v>
      </c>
      <c r="BD2617" s="311">
        <v>2</v>
      </c>
      <c r="BE2617" s="307"/>
      <c r="BF2617" s="310" t="b">
        <v>1</v>
      </c>
    </row>
    <row r="2618" spans="1:58" s="309" customFormat="1" ht="15" customHeight="1" x14ac:dyDescent="0.25">
      <c r="A2618" s="367">
        <v>2559</v>
      </c>
      <c r="B2618" s="367" t="s">
        <v>9880</v>
      </c>
      <c r="C2618" s="337">
        <v>9512</v>
      </c>
      <c r="D2618" s="337" t="s">
        <v>9880</v>
      </c>
      <c r="E2618" s="337" t="s">
        <v>5267</v>
      </c>
      <c r="F2618" s="337" t="s">
        <v>9881</v>
      </c>
      <c r="G2618" s="337" t="s">
        <v>9882</v>
      </c>
      <c r="H2618" s="337" t="s">
        <v>8721</v>
      </c>
      <c r="I2618" s="337" t="s">
        <v>8721</v>
      </c>
      <c r="J2618" s="337" t="s">
        <v>14436</v>
      </c>
      <c r="K2618" s="337" t="s">
        <v>12473</v>
      </c>
      <c r="L2618" s="338" t="s">
        <v>12474</v>
      </c>
      <c r="M2618" s="337" t="s">
        <v>14435</v>
      </c>
      <c r="N2618" s="337" t="s">
        <v>8721</v>
      </c>
      <c r="O2618" s="337" t="s">
        <v>8721</v>
      </c>
      <c r="P2618" s="337" t="s">
        <v>8721</v>
      </c>
      <c r="Q2618" s="337" t="s">
        <v>8721</v>
      </c>
      <c r="R2618" s="337" t="s">
        <v>8721</v>
      </c>
      <c r="S2618" s="337" t="s">
        <v>8721</v>
      </c>
      <c r="T2618" s="337" t="s">
        <v>8721</v>
      </c>
      <c r="U2618" s="337" t="s">
        <v>8721</v>
      </c>
      <c r="V2618" s="337" t="s">
        <v>12411</v>
      </c>
      <c r="W2618" s="337" t="s">
        <v>12476</v>
      </c>
      <c r="X2618" s="337" t="s">
        <v>8723</v>
      </c>
      <c r="Y2618" s="337" t="s">
        <v>13072</v>
      </c>
      <c r="Z2618" s="337" t="s">
        <v>12484</v>
      </c>
      <c r="AA2618" s="337" t="s">
        <v>12484</v>
      </c>
      <c r="AB2618" s="337" t="s">
        <v>12484</v>
      </c>
      <c r="AC2618" s="339" t="e">
        <v>#N/A</v>
      </c>
      <c r="AD2618" s="368" t="s">
        <v>12478</v>
      </c>
      <c r="AE2618" s="339" t="s">
        <v>12710</v>
      </c>
      <c r="AF2618" s="340">
        <v>0</v>
      </c>
      <c r="AG2618" s="366">
        <v>47015.353431989934</v>
      </c>
      <c r="AH2618" s="366">
        <v>35127.542752282752</v>
      </c>
      <c r="AI2618" s="340">
        <v>0</v>
      </c>
      <c r="AJ2618" s="340">
        <v>0</v>
      </c>
      <c r="AK2618" s="341">
        <v>35127.542752282752</v>
      </c>
      <c r="AL2618" s="342">
        <v>0</v>
      </c>
      <c r="AM2618" s="339" t="s">
        <v>12762</v>
      </c>
      <c r="AN2618" s="339" t="s">
        <v>12484</v>
      </c>
      <c r="AO2618" s="337" t="s">
        <v>12763</v>
      </c>
      <c r="AP2618" s="343">
        <v>43707</v>
      </c>
      <c r="AQ2618" s="335" t="s">
        <v>12921</v>
      </c>
      <c r="AR2618" s="335" t="s">
        <v>8721</v>
      </c>
      <c r="AS2618" s="335" t="s">
        <v>1994</v>
      </c>
      <c r="AT2618" s="335" t="s">
        <v>12764</v>
      </c>
      <c r="AU2618" s="335" t="s">
        <v>8721</v>
      </c>
      <c r="AV2618" s="335" t="s">
        <v>8721</v>
      </c>
      <c r="AW2618" s="327" t="s">
        <v>12484</v>
      </c>
      <c r="AX2618" s="335" t="s">
        <v>12961</v>
      </c>
      <c r="AY2618" s="335" t="s">
        <v>12484</v>
      </c>
      <c r="AZ2618" s="310"/>
      <c r="BA2618" s="309" t="s">
        <v>12486</v>
      </c>
      <c r="BB2618" s="310" t="s">
        <v>8721</v>
      </c>
      <c r="BC2618" s="309" t="s">
        <v>8721</v>
      </c>
      <c r="BD2618" s="309">
        <v>2</v>
      </c>
      <c r="BE2618" s="307"/>
      <c r="BF2618" s="310" t="b">
        <v>1</v>
      </c>
    </row>
    <row r="2619" spans="1:58" s="311" customFormat="1" ht="15" customHeight="1" x14ac:dyDescent="0.25">
      <c r="A2619" s="367">
        <v>2560</v>
      </c>
      <c r="B2619" s="373" t="s">
        <v>9883</v>
      </c>
      <c r="C2619" s="337">
        <v>9506</v>
      </c>
      <c r="D2619" s="337" t="s">
        <v>9883</v>
      </c>
      <c r="E2619" s="337" t="s">
        <v>5267</v>
      </c>
      <c r="F2619" s="337" t="s">
        <v>9884</v>
      </c>
      <c r="G2619" s="337" t="s">
        <v>9885</v>
      </c>
      <c r="H2619" s="337" t="s">
        <v>8721</v>
      </c>
      <c r="I2619" s="337" t="s">
        <v>8721</v>
      </c>
      <c r="J2619" s="337" t="s">
        <v>14437</v>
      </c>
      <c r="K2619" s="337" t="s">
        <v>12473</v>
      </c>
      <c r="L2619" s="338" t="s">
        <v>12474</v>
      </c>
      <c r="M2619" s="337" t="s">
        <v>8721</v>
      </c>
      <c r="N2619" s="337" t="s">
        <v>8721</v>
      </c>
      <c r="O2619" s="337" t="s">
        <v>8721</v>
      </c>
      <c r="P2619" s="337" t="s">
        <v>8721</v>
      </c>
      <c r="Q2619" s="337" t="s">
        <v>8721</v>
      </c>
      <c r="R2619" s="337" t="s">
        <v>8721</v>
      </c>
      <c r="S2619" s="337" t="s">
        <v>8721</v>
      </c>
      <c r="T2619" s="337" t="s">
        <v>8721</v>
      </c>
      <c r="U2619" s="337" t="s">
        <v>8721</v>
      </c>
      <c r="V2619" s="337" t="s">
        <v>8721</v>
      </c>
      <c r="W2619" s="337" t="s">
        <v>12476</v>
      </c>
      <c r="X2619" s="337" t="s">
        <v>40</v>
      </c>
      <c r="Y2619" s="337" t="s">
        <v>8721</v>
      </c>
      <c r="Z2619" s="337" t="s">
        <v>13170</v>
      </c>
      <c r="AA2619" s="337" t="s">
        <v>13171</v>
      </c>
      <c r="AB2619" s="337" t="s">
        <v>13172</v>
      </c>
      <c r="AC2619" s="339" t="e">
        <v>#N/A</v>
      </c>
      <c r="AD2619" s="368" t="s">
        <v>12478</v>
      </c>
      <c r="AE2619" s="339" t="s">
        <v>12710</v>
      </c>
      <c r="AF2619" s="340">
        <v>0</v>
      </c>
      <c r="AG2619" s="366">
        <v>961.4</v>
      </c>
      <c r="AH2619" s="366">
        <v>718.31044832826751</v>
      </c>
      <c r="AI2619" s="340">
        <v>0</v>
      </c>
      <c r="AJ2619" s="340">
        <v>0</v>
      </c>
      <c r="AK2619" s="341">
        <v>718.31044832826751</v>
      </c>
      <c r="AL2619" s="342">
        <v>0</v>
      </c>
      <c r="AM2619" s="339" t="s">
        <v>12953</v>
      </c>
      <c r="AN2619" s="339" t="s">
        <v>13173</v>
      </c>
      <c r="AO2619" s="337" t="s">
        <v>13174</v>
      </c>
      <c r="AP2619" s="343">
        <v>44420</v>
      </c>
      <c r="AQ2619" s="335" t="s">
        <v>12921</v>
      </c>
      <c r="AR2619" s="335" t="s">
        <v>8721</v>
      </c>
      <c r="AS2619" s="335" t="s">
        <v>12501</v>
      </c>
      <c r="AT2619" s="335" t="s">
        <v>14438</v>
      </c>
      <c r="AU2619" s="335" t="s">
        <v>8721</v>
      </c>
      <c r="AV2619" s="335" t="s">
        <v>14439</v>
      </c>
      <c r="AW2619" s="327" t="s">
        <v>12484</v>
      </c>
      <c r="AX2619" s="335" t="s">
        <v>12485</v>
      </c>
      <c r="AY2619" s="335">
        <v>1.56</v>
      </c>
      <c r="AZ2619" s="310"/>
      <c r="BA2619" s="311" t="s">
        <v>12486</v>
      </c>
      <c r="BB2619" s="310" t="s">
        <v>8721</v>
      </c>
      <c r="BC2619" s="311" t="s">
        <v>8721</v>
      </c>
      <c r="BD2619" s="311">
        <v>2</v>
      </c>
      <c r="BE2619" s="307"/>
      <c r="BF2619" s="310" t="b">
        <v>1</v>
      </c>
    </row>
    <row r="2620" spans="1:58" s="309" customFormat="1" ht="15" customHeight="1" x14ac:dyDescent="0.25">
      <c r="A2620" s="367">
        <v>2562</v>
      </c>
      <c r="B2620" s="373" t="s">
        <v>9886</v>
      </c>
      <c r="C2620" s="346">
        <v>9507</v>
      </c>
      <c r="D2620" s="346" t="s">
        <v>9886</v>
      </c>
      <c r="E2620" s="346" t="s">
        <v>5267</v>
      </c>
      <c r="F2620" s="346" t="s">
        <v>9887</v>
      </c>
      <c r="G2620" s="346" t="s">
        <v>9885</v>
      </c>
      <c r="H2620" s="346" t="s">
        <v>8721</v>
      </c>
      <c r="I2620" s="346" t="s">
        <v>8721</v>
      </c>
      <c r="J2620" s="346" t="s">
        <v>8721</v>
      </c>
      <c r="K2620" s="346" t="s">
        <v>12473</v>
      </c>
      <c r="L2620" s="347" t="s">
        <v>12474</v>
      </c>
      <c r="M2620" s="346" t="s">
        <v>8721</v>
      </c>
      <c r="N2620" s="346" t="s">
        <v>8721</v>
      </c>
      <c r="O2620" s="346" t="s">
        <v>8721</v>
      </c>
      <c r="P2620" s="346" t="s">
        <v>8721</v>
      </c>
      <c r="Q2620" s="346" t="s">
        <v>8721</v>
      </c>
      <c r="R2620" s="346" t="s">
        <v>8721</v>
      </c>
      <c r="S2620" s="346" t="s">
        <v>8721</v>
      </c>
      <c r="T2620" s="346" t="s">
        <v>8721</v>
      </c>
      <c r="U2620" s="346" t="s">
        <v>8721</v>
      </c>
      <c r="V2620" s="346" t="s">
        <v>8721</v>
      </c>
      <c r="W2620" s="346" t="s">
        <v>12476</v>
      </c>
      <c r="X2620" s="346" t="s">
        <v>40</v>
      </c>
      <c r="Y2620" s="346" t="s">
        <v>8721</v>
      </c>
      <c r="Z2620" s="346" t="s">
        <v>13170</v>
      </c>
      <c r="AA2620" s="346" t="s">
        <v>13171</v>
      </c>
      <c r="AB2620" s="346" t="s">
        <v>13172</v>
      </c>
      <c r="AC2620" s="348" t="e">
        <v>#N/A</v>
      </c>
      <c r="AD2620" s="358" t="s">
        <v>12478</v>
      </c>
      <c r="AE2620" s="348" t="s">
        <v>12710</v>
      </c>
      <c r="AF2620" s="349">
        <v>0</v>
      </c>
      <c r="AG2620" s="359">
        <v>1429.4499999999998</v>
      </c>
      <c r="AH2620" s="359">
        <v>1068.0142192249239</v>
      </c>
      <c r="AI2620" s="349">
        <v>0</v>
      </c>
      <c r="AJ2620" s="349">
        <v>0</v>
      </c>
      <c r="AK2620" s="350">
        <v>1068.0142192249239</v>
      </c>
      <c r="AL2620" s="351">
        <v>0</v>
      </c>
      <c r="AM2620" s="348" t="s">
        <v>12953</v>
      </c>
      <c r="AN2620" s="348" t="s">
        <v>13173</v>
      </c>
      <c r="AO2620" s="346" t="s">
        <v>13174</v>
      </c>
      <c r="AP2620" s="352">
        <v>44420</v>
      </c>
      <c r="AQ2620" s="346" t="s">
        <v>12921</v>
      </c>
      <c r="AR2620" s="346" t="s">
        <v>8721</v>
      </c>
      <c r="AS2620" s="346" t="s">
        <v>12921</v>
      </c>
      <c r="AT2620" s="346" t="s">
        <v>14440</v>
      </c>
      <c r="AU2620" s="346" t="s">
        <v>8721</v>
      </c>
      <c r="AV2620" s="346" t="s">
        <v>14439</v>
      </c>
      <c r="AW2620" s="327" t="s">
        <v>12484</v>
      </c>
      <c r="AX2620" s="346" t="s">
        <v>12485</v>
      </c>
      <c r="AY2620" s="346">
        <v>1.56</v>
      </c>
      <c r="AZ2620" s="310"/>
      <c r="BA2620" s="309" t="s">
        <v>12486</v>
      </c>
      <c r="BB2620" s="310" t="s">
        <v>8721</v>
      </c>
      <c r="BC2620" s="309" t="s">
        <v>8721</v>
      </c>
      <c r="BD2620" s="309">
        <v>2</v>
      </c>
      <c r="BE2620" s="307"/>
      <c r="BF2620" s="310" t="b">
        <v>1</v>
      </c>
    </row>
    <row r="2621" spans="1:58" s="311" customFormat="1" ht="15" customHeight="1" x14ac:dyDescent="0.25">
      <c r="A2621" s="367">
        <v>2561</v>
      </c>
      <c r="B2621" s="373" t="s">
        <v>9888</v>
      </c>
      <c r="C2621" s="337">
        <v>9508</v>
      </c>
      <c r="D2621" s="337" t="s">
        <v>9888</v>
      </c>
      <c r="E2621" s="337" t="s">
        <v>5267</v>
      </c>
      <c r="F2621" s="337" t="s">
        <v>9887</v>
      </c>
      <c r="G2621" s="337" t="s">
        <v>9889</v>
      </c>
      <c r="H2621" s="337" t="s">
        <v>8721</v>
      </c>
      <c r="I2621" s="337" t="s">
        <v>8721</v>
      </c>
      <c r="J2621" s="337" t="s">
        <v>8721</v>
      </c>
      <c r="K2621" s="337" t="s">
        <v>12473</v>
      </c>
      <c r="L2621" s="338" t="s">
        <v>12474</v>
      </c>
      <c r="M2621" s="337" t="s">
        <v>8721</v>
      </c>
      <c r="N2621" s="337" t="s">
        <v>8721</v>
      </c>
      <c r="O2621" s="337" t="s">
        <v>8721</v>
      </c>
      <c r="P2621" s="337" t="s">
        <v>8721</v>
      </c>
      <c r="Q2621" s="337" t="s">
        <v>8721</v>
      </c>
      <c r="R2621" s="337" t="s">
        <v>8721</v>
      </c>
      <c r="S2621" s="337" t="s">
        <v>8721</v>
      </c>
      <c r="T2621" s="337" t="s">
        <v>8721</v>
      </c>
      <c r="U2621" s="337" t="s">
        <v>8721</v>
      </c>
      <c r="V2621" s="337" t="s">
        <v>8721</v>
      </c>
      <c r="W2621" s="337" t="s">
        <v>12476</v>
      </c>
      <c r="X2621" s="337" t="s">
        <v>40</v>
      </c>
      <c r="Y2621" s="337" t="s">
        <v>8721</v>
      </c>
      <c r="Z2621" s="337" t="s">
        <v>13170</v>
      </c>
      <c r="AA2621" s="337" t="s">
        <v>13171</v>
      </c>
      <c r="AB2621" s="337" t="s">
        <v>13172</v>
      </c>
      <c r="AC2621" s="339" t="e">
        <v>#N/A</v>
      </c>
      <c r="AD2621" s="368" t="s">
        <v>12478</v>
      </c>
      <c r="AE2621" s="339" t="s">
        <v>12710</v>
      </c>
      <c r="AF2621" s="340">
        <v>0</v>
      </c>
      <c r="AG2621" s="366">
        <v>1138.5</v>
      </c>
      <c r="AH2621" s="366">
        <v>850.63079407294833</v>
      </c>
      <c r="AI2621" s="340">
        <v>0</v>
      </c>
      <c r="AJ2621" s="340">
        <v>0</v>
      </c>
      <c r="AK2621" s="341">
        <v>850.63079407294833</v>
      </c>
      <c r="AL2621" s="342">
        <v>0</v>
      </c>
      <c r="AM2621" s="339" t="s">
        <v>12953</v>
      </c>
      <c r="AN2621" s="339" t="s">
        <v>13173</v>
      </c>
      <c r="AO2621" s="337" t="s">
        <v>13174</v>
      </c>
      <c r="AP2621" s="343">
        <v>44420</v>
      </c>
      <c r="AQ2621" s="335" t="s">
        <v>12921</v>
      </c>
      <c r="AR2621" s="335" t="s">
        <v>8721</v>
      </c>
      <c r="AS2621" s="335" t="s">
        <v>12921</v>
      </c>
      <c r="AT2621" s="335" t="s">
        <v>14440</v>
      </c>
      <c r="AU2621" s="335" t="s">
        <v>8721</v>
      </c>
      <c r="AV2621" s="335" t="s">
        <v>13217</v>
      </c>
      <c r="AW2621" s="327" t="s">
        <v>12484</v>
      </c>
      <c r="AX2621" s="335" t="s">
        <v>12485</v>
      </c>
      <c r="AY2621" s="335">
        <v>1.56</v>
      </c>
      <c r="AZ2621" s="310"/>
      <c r="BA2621" s="311" t="s">
        <v>12486</v>
      </c>
      <c r="BB2621" s="310" t="s">
        <v>8721</v>
      </c>
      <c r="BC2621" s="311" t="s">
        <v>8721</v>
      </c>
      <c r="BD2621" s="311">
        <v>2</v>
      </c>
      <c r="BE2621" s="307"/>
      <c r="BF2621" s="310" t="b">
        <v>1</v>
      </c>
    </row>
    <row r="2622" spans="1:58" s="309" customFormat="1" ht="15" customHeight="1" x14ac:dyDescent="0.25">
      <c r="A2622" s="367">
        <v>2563</v>
      </c>
      <c r="B2622" s="373" t="s">
        <v>9890</v>
      </c>
      <c r="C2622" s="346">
        <v>9509</v>
      </c>
      <c r="D2622" s="346" t="s">
        <v>9890</v>
      </c>
      <c r="E2622" s="346" t="s">
        <v>5267</v>
      </c>
      <c r="F2622" s="346" t="s">
        <v>9891</v>
      </c>
      <c r="G2622" s="356" t="s">
        <v>8721</v>
      </c>
      <c r="H2622" s="346" t="s">
        <v>9862</v>
      </c>
      <c r="I2622" s="346" t="s">
        <v>8721</v>
      </c>
      <c r="J2622" s="346" t="s">
        <v>14441</v>
      </c>
      <c r="K2622" s="346" t="s">
        <v>12473</v>
      </c>
      <c r="L2622" s="347" t="s">
        <v>12474</v>
      </c>
      <c r="M2622" s="346" t="s">
        <v>8721</v>
      </c>
      <c r="N2622" s="346" t="s">
        <v>1264</v>
      </c>
      <c r="O2622" s="346" t="s">
        <v>8721</v>
      </c>
      <c r="P2622" s="346" t="s">
        <v>8721</v>
      </c>
      <c r="Q2622" s="346" t="s">
        <v>8721</v>
      </c>
      <c r="R2622" s="346" t="s">
        <v>8721</v>
      </c>
      <c r="S2622" s="346" t="s">
        <v>8721</v>
      </c>
      <c r="T2622" s="346" t="s">
        <v>8721</v>
      </c>
      <c r="U2622" s="346" t="s">
        <v>8721</v>
      </c>
      <c r="V2622" s="346" t="s">
        <v>8721</v>
      </c>
      <c r="W2622" s="346" t="s">
        <v>12476</v>
      </c>
      <c r="X2622" s="346" t="s">
        <v>40</v>
      </c>
      <c r="Y2622" s="346" t="s">
        <v>8721</v>
      </c>
      <c r="Z2622" s="346" t="s">
        <v>13170</v>
      </c>
      <c r="AA2622" s="346" t="s">
        <v>13171</v>
      </c>
      <c r="AB2622" s="346" t="s">
        <v>13172</v>
      </c>
      <c r="AC2622" s="348" t="e">
        <v>#N/A</v>
      </c>
      <c r="AD2622" s="358" t="s">
        <v>12496</v>
      </c>
      <c r="AE2622" s="348" t="s">
        <v>12710</v>
      </c>
      <c r="AF2622" s="349">
        <v>0</v>
      </c>
      <c r="AG2622" s="359">
        <v>264.63043478260869</v>
      </c>
      <c r="AH2622" s="359">
        <v>208.125</v>
      </c>
      <c r="AI2622" s="349">
        <v>0</v>
      </c>
      <c r="AJ2622" s="349">
        <v>0</v>
      </c>
      <c r="AK2622" s="350">
        <v>208.125</v>
      </c>
      <c r="AL2622" s="351">
        <v>0</v>
      </c>
      <c r="AM2622" s="339" t="s">
        <v>12497</v>
      </c>
      <c r="AN2622" s="348" t="s">
        <v>13173</v>
      </c>
      <c r="AO2622" s="346" t="s">
        <v>13174</v>
      </c>
      <c r="AP2622" s="352">
        <v>44294</v>
      </c>
      <c r="AQ2622" s="346" t="s">
        <v>12921</v>
      </c>
      <c r="AR2622" s="346" t="s">
        <v>8721</v>
      </c>
      <c r="AS2622" s="346" t="s">
        <v>12501</v>
      </c>
      <c r="AT2622" s="346" t="s">
        <v>14414</v>
      </c>
      <c r="AU2622" s="346" t="s">
        <v>8721</v>
      </c>
      <c r="AV2622" s="346" t="s">
        <v>8721</v>
      </c>
      <c r="AW2622" s="327" t="s">
        <v>12484</v>
      </c>
      <c r="AX2622" s="346" t="s">
        <v>12485</v>
      </c>
      <c r="AY2622" s="346">
        <v>1.56</v>
      </c>
      <c r="AZ2622" s="310"/>
      <c r="BA2622" s="309" t="s">
        <v>12486</v>
      </c>
      <c r="BB2622" s="310" t="s">
        <v>8721</v>
      </c>
      <c r="BC2622" s="309" t="s">
        <v>8721</v>
      </c>
      <c r="BD2622" s="309">
        <v>2</v>
      </c>
      <c r="BE2622" s="307"/>
      <c r="BF2622" s="310" t="b">
        <v>1</v>
      </c>
    </row>
    <row r="2623" spans="1:58" s="311" customFormat="1" ht="15" customHeight="1" x14ac:dyDescent="0.25">
      <c r="A2623" s="367">
        <v>2564</v>
      </c>
      <c r="B2623" s="373" t="s">
        <v>9892</v>
      </c>
      <c r="C2623" s="346">
        <v>9515</v>
      </c>
      <c r="D2623" s="346" t="s">
        <v>9892</v>
      </c>
      <c r="E2623" s="346" t="s">
        <v>5267</v>
      </c>
      <c r="F2623" s="346" t="s">
        <v>9893</v>
      </c>
      <c r="G2623" s="346" t="s">
        <v>9894</v>
      </c>
      <c r="H2623" s="346" t="s">
        <v>9895</v>
      </c>
      <c r="I2623" s="346" t="s">
        <v>8721</v>
      </c>
      <c r="J2623" s="346" t="s">
        <v>14442</v>
      </c>
      <c r="K2623" s="346" t="s">
        <v>12473</v>
      </c>
      <c r="L2623" s="347" t="s">
        <v>12474</v>
      </c>
      <c r="M2623" s="346" t="s">
        <v>8721</v>
      </c>
      <c r="N2623" s="346" t="s">
        <v>8721</v>
      </c>
      <c r="O2623" s="346" t="s">
        <v>8721</v>
      </c>
      <c r="P2623" s="346" t="s">
        <v>8721</v>
      </c>
      <c r="Q2623" s="346" t="s">
        <v>8721</v>
      </c>
      <c r="R2623" s="346" t="s">
        <v>8721</v>
      </c>
      <c r="S2623" s="346" t="s">
        <v>8721</v>
      </c>
      <c r="T2623" s="346" t="s">
        <v>8721</v>
      </c>
      <c r="U2623" s="346" t="s">
        <v>8721</v>
      </c>
      <c r="V2623" s="346" t="s">
        <v>8721</v>
      </c>
      <c r="W2623" s="346" t="s">
        <v>12476</v>
      </c>
      <c r="X2623" s="346" t="s">
        <v>8723</v>
      </c>
      <c r="Y2623" s="346" t="s">
        <v>8721</v>
      </c>
      <c r="Z2623" s="346" t="s">
        <v>13170</v>
      </c>
      <c r="AA2623" s="346" t="s">
        <v>13171</v>
      </c>
      <c r="AB2623" s="346" t="s">
        <v>13172</v>
      </c>
      <c r="AC2623" s="348" t="e">
        <v>#N/A</v>
      </c>
      <c r="AD2623" s="358" t="s">
        <v>12478</v>
      </c>
      <c r="AE2623" s="348" t="s">
        <v>12710</v>
      </c>
      <c r="AF2623" s="349">
        <v>0</v>
      </c>
      <c r="AG2623" s="359">
        <v>85215.086956521744</v>
      </c>
      <c r="AH2623" s="359">
        <v>63668.491071428572</v>
      </c>
      <c r="AI2623" s="349">
        <v>0</v>
      </c>
      <c r="AJ2623" s="349">
        <v>0</v>
      </c>
      <c r="AK2623" s="350">
        <v>63668.491071428572</v>
      </c>
      <c r="AL2623" s="351">
        <v>0</v>
      </c>
      <c r="AM2623" s="339" t="s">
        <v>12497</v>
      </c>
      <c r="AN2623" s="348" t="s">
        <v>13173</v>
      </c>
      <c r="AO2623" s="346" t="s">
        <v>13174</v>
      </c>
      <c r="AP2623" s="352">
        <v>44350</v>
      </c>
      <c r="AQ2623" s="346" t="s">
        <v>12921</v>
      </c>
      <c r="AR2623" s="346" t="s">
        <v>8721</v>
      </c>
      <c r="AS2623" s="346" t="s">
        <v>12501</v>
      </c>
      <c r="AT2623" s="346" t="s">
        <v>14438</v>
      </c>
      <c r="AU2623" s="346" t="s">
        <v>8721</v>
      </c>
      <c r="AV2623" s="346" t="s">
        <v>14443</v>
      </c>
      <c r="AW2623" s="327" t="s">
        <v>12484</v>
      </c>
      <c r="AX2623" s="346" t="s">
        <v>12961</v>
      </c>
      <c r="AY2623" s="346">
        <v>1.56</v>
      </c>
      <c r="AZ2623" s="310"/>
      <c r="BA2623" s="311" t="s">
        <v>12486</v>
      </c>
      <c r="BB2623" s="310" t="s">
        <v>8721</v>
      </c>
      <c r="BC2623" s="311" t="s">
        <v>8721</v>
      </c>
      <c r="BD2623" s="311">
        <v>2</v>
      </c>
      <c r="BE2623" s="307"/>
      <c r="BF2623" s="310" t="b">
        <v>1</v>
      </c>
    </row>
    <row r="2624" spans="1:58" s="309" customFormat="1" ht="15" customHeight="1" x14ac:dyDescent="0.25">
      <c r="A2624" s="367">
        <v>2565</v>
      </c>
      <c r="B2624" s="373" t="s">
        <v>9896</v>
      </c>
      <c r="C2624" s="337">
        <v>9505</v>
      </c>
      <c r="D2624" s="337" t="s">
        <v>9896</v>
      </c>
      <c r="E2624" s="337" t="s">
        <v>5267</v>
      </c>
      <c r="F2624" s="337" t="s">
        <v>5709</v>
      </c>
      <c r="G2624" s="337" t="s">
        <v>9897</v>
      </c>
      <c r="H2624" s="337" t="s">
        <v>8721</v>
      </c>
      <c r="I2624" s="337" t="s">
        <v>8721</v>
      </c>
      <c r="J2624" s="337" t="s">
        <v>14444</v>
      </c>
      <c r="K2624" s="337" t="s">
        <v>12473</v>
      </c>
      <c r="L2624" s="338" t="s">
        <v>12474</v>
      </c>
      <c r="M2624" s="337" t="s">
        <v>8721</v>
      </c>
      <c r="N2624" s="337" t="s">
        <v>1264</v>
      </c>
      <c r="O2624" s="337" t="s">
        <v>8721</v>
      </c>
      <c r="P2624" s="337" t="s">
        <v>8721</v>
      </c>
      <c r="Q2624" s="337" t="s">
        <v>8721</v>
      </c>
      <c r="R2624" s="337" t="s">
        <v>8721</v>
      </c>
      <c r="S2624" s="337" t="s">
        <v>8721</v>
      </c>
      <c r="T2624" s="337" t="s">
        <v>8721</v>
      </c>
      <c r="U2624" s="337" t="s">
        <v>8721</v>
      </c>
      <c r="V2624" s="337" t="s">
        <v>8721</v>
      </c>
      <c r="W2624" s="337" t="s">
        <v>12476</v>
      </c>
      <c r="X2624" s="337" t="s">
        <v>40</v>
      </c>
      <c r="Y2624" s="337" t="s">
        <v>8721</v>
      </c>
      <c r="Z2624" s="337" t="s">
        <v>13170</v>
      </c>
      <c r="AA2624" s="337" t="s">
        <v>13171</v>
      </c>
      <c r="AB2624" s="337" t="s">
        <v>13172</v>
      </c>
      <c r="AC2624" s="339" t="e">
        <v>#N/A</v>
      </c>
      <c r="AD2624" s="368" t="s">
        <v>12478</v>
      </c>
      <c r="AE2624" s="339" t="s">
        <v>12710</v>
      </c>
      <c r="AF2624" s="340">
        <v>0</v>
      </c>
      <c r="AG2624" s="366">
        <v>2719.75</v>
      </c>
      <c r="AH2624" s="366">
        <v>2032.0624525075987</v>
      </c>
      <c r="AI2624" s="340">
        <v>0</v>
      </c>
      <c r="AJ2624" s="340">
        <v>0</v>
      </c>
      <c r="AK2624" s="341">
        <v>2032.0624525075987</v>
      </c>
      <c r="AL2624" s="342">
        <v>0</v>
      </c>
      <c r="AM2624" s="339" t="s">
        <v>12953</v>
      </c>
      <c r="AN2624" s="339" t="s">
        <v>13173</v>
      </c>
      <c r="AO2624" s="337" t="s">
        <v>13174</v>
      </c>
      <c r="AP2624" s="343">
        <v>44420</v>
      </c>
      <c r="AQ2624" s="335" t="s">
        <v>12921</v>
      </c>
      <c r="AR2624" s="335" t="s">
        <v>8721</v>
      </c>
      <c r="AS2624" s="335" t="s">
        <v>12921</v>
      </c>
      <c r="AT2624" s="335" t="s">
        <v>14445</v>
      </c>
      <c r="AU2624" s="335" t="s">
        <v>8721</v>
      </c>
      <c r="AV2624" s="335" t="s">
        <v>13217</v>
      </c>
      <c r="AW2624" s="327" t="s">
        <v>12484</v>
      </c>
      <c r="AX2624" s="335" t="s">
        <v>12961</v>
      </c>
      <c r="AY2624" s="335">
        <v>1.56</v>
      </c>
      <c r="AZ2624" s="310"/>
      <c r="BA2624" s="309" t="s">
        <v>12486</v>
      </c>
      <c r="BB2624" s="310" t="s">
        <v>8721</v>
      </c>
      <c r="BC2624" s="309" t="s">
        <v>8721</v>
      </c>
      <c r="BD2624" s="309">
        <v>2</v>
      </c>
      <c r="BE2624" s="307"/>
      <c r="BF2624" s="310" t="b">
        <v>1</v>
      </c>
    </row>
    <row r="2625" spans="1:58" s="311" customFormat="1" ht="15" customHeight="1" x14ac:dyDescent="0.25">
      <c r="A2625" s="367">
        <v>2566</v>
      </c>
      <c r="B2625" s="373" t="s">
        <v>9898</v>
      </c>
      <c r="C2625" s="346">
        <v>9513</v>
      </c>
      <c r="D2625" s="346" t="s">
        <v>9898</v>
      </c>
      <c r="E2625" s="346" t="s">
        <v>5267</v>
      </c>
      <c r="F2625" s="346" t="s">
        <v>9893</v>
      </c>
      <c r="G2625" s="346" t="s">
        <v>9899</v>
      </c>
      <c r="H2625" s="346" t="s">
        <v>9895</v>
      </c>
      <c r="I2625" s="346" t="s">
        <v>8721</v>
      </c>
      <c r="J2625" s="346" t="s">
        <v>14446</v>
      </c>
      <c r="K2625" s="346" t="s">
        <v>12473</v>
      </c>
      <c r="L2625" s="347" t="s">
        <v>12474</v>
      </c>
      <c r="M2625" s="346" t="s">
        <v>14447</v>
      </c>
      <c r="N2625" s="346" t="s">
        <v>8721</v>
      </c>
      <c r="O2625" s="346" t="s">
        <v>8721</v>
      </c>
      <c r="P2625" s="346" t="s">
        <v>8721</v>
      </c>
      <c r="Q2625" s="346" t="s">
        <v>8721</v>
      </c>
      <c r="R2625" s="346" t="s">
        <v>8721</v>
      </c>
      <c r="S2625" s="346" t="s">
        <v>8721</v>
      </c>
      <c r="T2625" s="346" t="s">
        <v>8721</v>
      </c>
      <c r="U2625" s="346" t="s">
        <v>8721</v>
      </c>
      <c r="V2625" s="346" t="s">
        <v>8721</v>
      </c>
      <c r="W2625" s="346" t="s">
        <v>12476</v>
      </c>
      <c r="X2625" s="346" t="s">
        <v>8723</v>
      </c>
      <c r="Y2625" s="346" t="s">
        <v>8721</v>
      </c>
      <c r="Z2625" s="346" t="s">
        <v>13170</v>
      </c>
      <c r="AA2625" s="346" t="s">
        <v>13171</v>
      </c>
      <c r="AB2625" s="346" t="s">
        <v>13172</v>
      </c>
      <c r="AC2625" s="348" t="e">
        <v>#N/A</v>
      </c>
      <c r="AD2625" s="358" t="s">
        <v>12478</v>
      </c>
      <c r="AE2625" s="348" t="s">
        <v>12710</v>
      </c>
      <c r="AF2625" s="349">
        <v>0</v>
      </c>
      <c r="AG2625" s="359">
        <v>37024.760869565216</v>
      </c>
      <c r="AH2625" s="359">
        <v>27663.06696428571</v>
      </c>
      <c r="AI2625" s="349">
        <v>0</v>
      </c>
      <c r="AJ2625" s="349">
        <v>0</v>
      </c>
      <c r="AK2625" s="350">
        <v>27663.06696428571</v>
      </c>
      <c r="AL2625" s="351">
        <v>0</v>
      </c>
      <c r="AM2625" s="339" t="s">
        <v>12497</v>
      </c>
      <c r="AN2625" s="348" t="s">
        <v>13173</v>
      </c>
      <c r="AO2625" s="346" t="s">
        <v>13174</v>
      </c>
      <c r="AP2625" s="352">
        <v>44350</v>
      </c>
      <c r="AQ2625" s="346" t="s">
        <v>12921</v>
      </c>
      <c r="AR2625" s="346" t="s">
        <v>8721</v>
      </c>
      <c r="AS2625" s="346" t="s">
        <v>12501</v>
      </c>
      <c r="AT2625" s="346" t="s">
        <v>14440</v>
      </c>
      <c r="AU2625" s="346" t="s">
        <v>8721</v>
      </c>
      <c r="AV2625" s="346" t="s">
        <v>14448</v>
      </c>
      <c r="AW2625" s="327" t="s">
        <v>12484</v>
      </c>
      <c r="AX2625" s="346" t="s">
        <v>12961</v>
      </c>
      <c r="AY2625" s="346">
        <v>1.56</v>
      </c>
      <c r="AZ2625" s="310"/>
      <c r="BA2625" s="311" t="s">
        <v>12486</v>
      </c>
      <c r="BB2625" s="310" t="s">
        <v>8721</v>
      </c>
      <c r="BC2625" s="311" t="s">
        <v>8721</v>
      </c>
      <c r="BD2625" s="311">
        <v>2</v>
      </c>
      <c r="BE2625" s="307"/>
      <c r="BF2625" s="310" t="b">
        <v>1</v>
      </c>
    </row>
    <row r="2626" spans="1:58" s="309" customFormat="1" ht="15" customHeight="1" x14ac:dyDescent="0.25">
      <c r="A2626" s="367">
        <v>2567</v>
      </c>
      <c r="B2626" s="373" t="s">
        <v>9900</v>
      </c>
      <c r="C2626" s="337">
        <v>9514</v>
      </c>
      <c r="D2626" s="337" t="s">
        <v>9900</v>
      </c>
      <c r="E2626" s="337" t="s">
        <v>5267</v>
      </c>
      <c r="F2626" s="337" t="s">
        <v>9893</v>
      </c>
      <c r="G2626" s="337" t="s">
        <v>9901</v>
      </c>
      <c r="H2626" s="337" t="s">
        <v>9895</v>
      </c>
      <c r="I2626" s="337" t="s">
        <v>8721</v>
      </c>
      <c r="J2626" s="337" t="s">
        <v>14449</v>
      </c>
      <c r="K2626" s="337" t="s">
        <v>12473</v>
      </c>
      <c r="L2626" s="338" t="s">
        <v>12474</v>
      </c>
      <c r="M2626" s="337" t="s">
        <v>14447</v>
      </c>
      <c r="N2626" s="337" t="s">
        <v>8721</v>
      </c>
      <c r="O2626" s="337" t="s">
        <v>8721</v>
      </c>
      <c r="P2626" s="337" t="s">
        <v>8721</v>
      </c>
      <c r="Q2626" s="337" t="s">
        <v>8721</v>
      </c>
      <c r="R2626" s="337" t="s">
        <v>8721</v>
      </c>
      <c r="S2626" s="337" t="s">
        <v>8721</v>
      </c>
      <c r="T2626" s="337" t="s">
        <v>8721</v>
      </c>
      <c r="U2626" s="337" t="s">
        <v>8721</v>
      </c>
      <c r="V2626" s="337" t="s">
        <v>8721</v>
      </c>
      <c r="W2626" s="337" t="s">
        <v>12476</v>
      </c>
      <c r="X2626" s="337" t="s">
        <v>8723</v>
      </c>
      <c r="Y2626" s="337" t="s">
        <v>8721</v>
      </c>
      <c r="Z2626" s="337" t="s">
        <v>13170</v>
      </c>
      <c r="AA2626" s="337" t="s">
        <v>13171</v>
      </c>
      <c r="AB2626" s="337" t="s">
        <v>13172</v>
      </c>
      <c r="AC2626" s="339" t="e">
        <v>#N/A</v>
      </c>
      <c r="AD2626" s="368" t="s">
        <v>12478</v>
      </c>
      <c r="AE2626" s="339" t="s">
        <v>12710</v>
      </c>
      <c r="AF2626" s="340">
        <v>0</v>
      </c>
      <c r="AG2626" s="366">
        <v>55243.391304347824</v>
      </c>
      <c r="AH2626" s="366">
        <v>41275.125</v>
      </c>
      <c r="AI2626" s="340">
        <v>0</v>
      </c>
      <c r="AJ2626" s="340">
        <v>0</v>
      </c>
      <c r="AK2626" s="341">
        <v>41275.125</v>
      </c>
      <c r="AL2626" s="342">
        <v>0</v>
      </c>
      <c r="AM2626" s="339" t="s">
        <v>12497</v>
      </c>
      <c r="AN2626" s="339" t="s">
        <v>13173</v>
      </c>
      <c r="AO2626" s="337" t="s">
        <v>13174</v>
      </c>
      <c r="AP2626" s="343">
        <v>44350</v>
      </c>
      <c r="AQ2626" s="335" t="s">
        <v>12921</v>
      </c>
      <c r="AR2626" s="335" t="s">
        <v>8721</v>
      </c>
      <c r="AS2626" s="335" t="s">
        <v>12501</v>
      </c>
      <c r="AT2626" s="335" t="s">
        <v>14440</v>
      </c>
      <c r="AU2626" s="335" t="s">
        <v>8721</v>
      </c>
      <c r="AV2626" s="335" t="s">
        <v>14448</v>
      </c>
      <c r="AW2626" s="327" t="s">
        <v>12484</v>
      </c>
      <c r="AX2626" s="335" t="s">
        <v>12961</v>
      </c>
      <c r="AY2626" s="335">
        <v>1.56</v>
      </c>
      <c r="AZ2626" s="310"/>
      <c r="BA2626" s="309" t="s">
        <v>12486</v>
      </c>
      <c r="BB2626" s="310" t="s">
        <v>8721</v>
      </c>
      <c r="BC2626" s="309" t="s">
        <v>8721</v>
      </c>
      <c r="BD2626" s="309">
        <v>2</v>
      </c>
      <c r="BE2626" s="307"/>
      <c r="BF2626" s="310" t="b">
        <v>1</v>
      </c>
    </row>
    <row r="2627" spans="1:58" s="311" customFormat="1" ht="15" customHeight="1" x14ac:dyDescent="0.25">
      <c r="A2627" s="335">
        <v>2568</v>
      </c>
      <c r="B2627" s="345" t="s">
        <v>5268</v>
      </c>
      <c r="C2627" s="381">
        <v>3677</v>
      </c>
      <c r="D2627" s="346" t="s">
        <v>5268</v>
      </c>
      <c r="E2627" s="346" t="s">
        <v>5267</v>
      </c>
      <c r="F2627" s="346" t="s">
        <v>1467</v>
      </c>
      <c r="G2627" s="346" t="s">
        <v>9902</v>
      </c>
      <c r="H2627" s="346" t="s">
        <v>8721</v>
      </c>
      <c r="I2627" s="346" t="s">
        <v>8721</v>
      </c>
      <c r="J2627" s="346" t="s">
        <v>8721</v>
      </c>
      <c r="K2627" s="346" t="s">
        <v>12473</v>
      </c>
      <c r="L2627" s="347" t="s">
        <v>12474</v>
      </c>
      <c r="M2627" s="346" t="s">
        <v>8721</v>
      </c>
      <c r="N2627" s="346" t="s">
        <v>8721</v>
      </c>
      <c r="O2627" s="346" t="s">
        <v>8721</v>
      </c>
      <c r="P2627" s="346" t="s">
        <v>8721</v>
      </c>
      <c r="Q2627" s="346" t="s">
        <v>8721</v>
      </c>
      <c r="R2627" s="346" t="s">
        <v>8721</v>
      </c>
      <c r="S2627" s="346" t="s">
        <v>8721</v>
      </c>
      <c r="T2627" s="346" t="s">
        <v>8721</v>
      </c>
      <c r="U2627" s="346" t="s">
        <v>8721</v>
      </c>
      <c r="V2627" s="346" t="s">
        <v>12962</v>
      </c>
      <c r="W2627" s="346" t="s">
        <v>12476</v>
      </c>
      <c r="X2627" s="346" t="s">
        <v>8882</v>
      </c>
      <c r="Y2627" s="346" t="s">
        <v>14450</v>
      </c>
      <c r="Z2627" s="346" t="s">
        <v>12484</v>
      </c>
      <c r="AA2627" s="346" t="s">
        <v>12484</v>
      </c>
      <c r="AB2627" s="346" t="s">
        <v>12484</v>
      </c>
      <c r="AC2627" s="348" t="e">
        <v>#DIV/0!</v>
      </c>
      <c r="AD2627" s="348" t="s">
        <v>12478</v>
      </c>
      <c r="AE2627" s="348" t="s">
        <v>12710</v>
      </c>
      <c r="AF2627" s="349">
        <v>0</v>
      </c>
      <c r="AG2627" s="359">
        <v>0</v>
      </c>
      <c r="AH2627" s="359">
        <v>0</v>
      </c>
      <c r="AI2627" s="349">
        <v>0</v>
      </c>
      <c r="AJ2627" s="349">
        <v>0</v>
      </c>
      <c r="AK2627" s="350">
        <v>0</v>
      </c>
      <c r="AL2627" s="351">
        <v>0</v>
      </c>
      <c r="AM2627" s="348" t="s">
        <v>12762</v>
      </c>
      <c r="AN2627" s="348" t="s">
        <v>12484</v>
      </c>
      <c r="AO2627" s="346" t="s">
        <v>12763</v>
      </c>
      <c r="AP2627" s="352">
        <v>43707</v>
      </c>
      <c r="AQ2627" s="346" t="s">
        <v>12921</v>
      </c>
      <c r="AR2627" s="346" t="s">
        <v>8721</v>
      </c>
      <c r="AS2627" s="346" t="s">
        <v>1994</v>
      </c>
      <c r="AT2627" s="346" t="s">
        <v>12764</v>
      </c>
      <c r="AU2627" s="346" t="s">
        <v>8721</v>
      </c>
      <c r="AV2627" s="346" t="s">
        <v>8721</v>
      </c>
      <c r="AW2627" s="327" t="s">
        <v>12484</v>
      </c>
      <c r="AX2627" s="346" t="s">
        <v>12961</v>
      </c>
      <c r="AY2627" s="346" t="s">
        <v>12484</v>
      </c>
      <c r="AZ2627" s="309"/>
      <c r="BA2627" s="311" t="s">
        <v>12486</v>
      </c>
      <c r="BB2627" s="310" t="s">
        <v>8721</v>
      </c>
      <c r="BC2627" s="311" t="s">
        <v>8721</v>
      </c>
      <c r="BD2627" s="311">
        <v>2</v>
      </c>
      <c r="BE2627" s="307"/>
      <c r="BF2627" s="310" t="b">
        <v>1</v>
      </c>
    </row>
    <row r="2628" spans="1:58" s="309" customFormat="1" ht="15" customHeight="1" x14ac:dyDescent="0.25">
      <c r="A2628" s="367">
        <v>2571</v>
      </c>
      <c r="B2628" s="373" t="s">
        <v>9903</v>
      </c>
      <c r="C2628" s="337">
        <v>8875</v>
      </c>
      <c r="D2628" s="337" t="s">
        <v>9903</v>
      </c>
      <c r="E2628" s="337" t="s">
        <v>1424</v>
      </c>
      <c r="F2628" s="337" t="s">
        <v>5271</v>
      </c>
      <c r="G2628" s="337" t="s">
        <v>9904</v>
      </c>
      <c r="H2628" s="337" t="s">
        <v>9905</v>
      </c>
      <c r="I2628" s="337" t="s">
        <v>8721</v>
      </c>
      <c r="J2628" s="337" t="s">
        <v>14451</v>
      </c>
      <c r="K2628" s="337" t="s">
        <v>12752</v>
      </c>
      <c r="L2628" s="338" t="s">
        <v>12753</v>
      </c>
      <c r="M2628" s="337" t="s">
        <v>14452</v>
      </c>
      <c r="N2628" s="337" t="s">
        <v>14453</v>
      </c>
      <c r="O2628" s="337" t="s">
        <v>14454</v>
      </c>
      <c r="P2628" s="337" t="s">
        <v>8721</v>
      </c>
      <c r="Q2628" s="337" t="s">
        <v>14455</v>
      </c>
      <c r="R2628" s="337" t="s">
        <v>14332</v>
      </c>
      <c r="S2628" s="337" t="s">
        <v>8721</v>
      </c>
      <c r="T2628" s="337" t="s">
        <v>14456</v>
      </c>
      <c r="U2628" s="360" t="s">
        <v>8721</v>
      </c>
      <c r="V2628" s="337">
        <v>20060</v>
      </c>
      <c r="W2628" s="337" t="s">
        <v>12476</v>
      </c>
      <c r="X2628" s="337" t="s">
        <v>8723</v>
      </c>
      <c r="Y2628" s="337" t="s">
        <v>8721</v>
      </c>
      <c r="Z2628" s="337" t="s">
        <v>12733</v>
      </c>
      <c r="AA2628" s="337" t="s">
        <v>12734</v>
      </c>
      <c r="AB2628" s="337" t="s">
        <v>14457</v>
      </c>
      <c r="AC2628" s="339" t="e">
        <v>#N/A</v>
      </c>
      <c r="AD2628" s="368" t="s">
        <v>12496</v>
      </c>
      <c r="AE2628" s="339" t="s">
        <v>12710</v>
      </c>
      <c r="AF2628" s="340">
        <v>0</v>
      </c>
      <c r="AG2628" s="366">
        <v>196564</v>
      </c>
      <c r="AH2628" s="366">
        <v>154592.5075987842</v>
      </c>
      <c r="AI2628" s="340">
        <v>0</v>
      </c>
      <c r="AJ2628" s="340">
        <v>0</v>
      </c>
      <c r="AK2628" s="341">
        <v>154592.5075987842</v>
      </c>
      <c r="AL2628" s="342">
        <v>0</v>
      </c>
      <c r="AM2628" s="339" t="s">
        <v>12497</v>
      </c>
      <c r="AN2628" s="339" t="s">
        <v>14194</v>
      </c>
      <c r="AO2628" s="337" t="s">
        <v>14195</v>
      </c>
      <c r="AP2628" s="343">
        <v>44271</v>
      </c>
      <c r="AQ2628" s="335" t="s">
        <v>12921</v>
      </c>
      <c r="AR2628" s="335" t="s">
        <v>8721</v>
      </c>
      <c r="AS2628" s="335" t="s">
        <v>12501</v>
      </c>
      <c r="AT2628" s="335" t="s">
        <v>8721</v>
      </c>
      <c r="AU2628" s="335" t="s">
        <v>14458</v>
      </c>
      <c r="AV2628" s="335" t="s">
        <v>14459</v>
      </c>
      <c r="AW2628" s="327" t="s">
        <v>12484</v>
      </c>
      <c r="AX2628" s="335" t="s">
        <v>12485</v>
      </c>
      <c r="AY2628" s="335">
        <v>1.56</v>
      </c>
      <c r="BA2628" s="309" t="s">
        <v>12766</v>
      </c>
      <c r="BB2628" s="310" t="s">
        <v>14456</v>
      </c>
      <c r="BC2628" s="309" t="s">
        <v>8721</v>
      </c>
      <c r="BD2628" s="309">
        <v>1</v>
      </c>
      <c r="BE2628" s="307"/>
      <c r="BF2628" s="310" t="b">
        <v>1</v>
      </c>
    </row>
    <row r="2629" spans="1:58" s="311" customFormat="1" ht="15" customHeight="1" x14ac:dyDescent="0.25">
      <c r="A2629" s="345">
        <v>2569</v>
      </c>
      <c r="B2629" s="336" t="s">
        <v>5272</v>
      </c>
      <c r="C2629" s="346">
        <v>8251</v>
      </c>
      <c r="D2629" s="346" t="s">
        <v>5272</v>
      </c>
      <c r="E2629" s="346" t="s">
        <v>1424</v>
      </c>
      <c r="F2629" s="346" t="s">
        <v>5271</v>
      </c>
      <c r="G2629" s="346" t="s">
        <v>9906</v>
      </c>
      <c r="H2629" s="346" t="s">
        <v>9907</v>
      </c>
      <c r="I2629" s="346" t="s">
        <v>8721</v>
      </c>
      <c r="J2629" s="346" t="s">
        <v>14451</v>
      </c>
      <c r="K2629" s="346" t="s">
        <v>12752</v>
      </c>
      <c r="L2629" s="347" t="s">
        <v>12753</v>
      </c>
      <c r="M2629" s="346" t="s">
        <v>14452</v>
      </c>
      <c r="N2629" s="346" t="s">
        <v>14460</v>
      </c>
      <c r="O2629" s="346" t="s">
        <v>14454</v>
      </c>
      <c r="P2629" s="346" t="s">
        <v>8721</v>
      </c>
      <c r="Q2629" s="346" t="s">
        <v>14455</v>
      </c>
      <c r="R2629" s="346" t="s">
        <v>14461</v>
      </c>
      <c r="S2629" s="346" t="s">
        <v>8721</v>
      </c>
      <c r="T2629" s="346" t="s">
        <v>14462</v>
      </c>
      <c r="U2629" s="346" t="s">
        <v>14463</v>
      </c>
      <c r="V2629" s="346">
        <v>20060</v>
      </c>
      <c r="W2629" s="346" t="s">
        <v>12476</v>
      </c>
      <c r="X2629" s="346" t="s">
        <v>8723</v>
      </c>
      <c r="Y2629" s="346" t="s">
        <v>8721</v>
      </c>
      <c r="Z2629" s="346" t="s">
        <v>12733</v>
      </c>
      <c r="AA2629" s="346" t="s">
        <v>12734</v>
      </c>
      <c r="AB2629" s="346" t="s">
        <v>14457</v>
      </c>
      <c r="AC2629" s="348">
        <v>29966.619003690037</v>
      </c>
      <c r="AD2629" s="348" t="s">
        <v>12496</v>
      </c>
      <c r="AE2629" s="348">
        <v>35276.9002147625</v>
      </c>
      <c r="AF2629" s="349">
        <v>0.17720655141037311</v>
      </c>
      <c r="AG2629" s="359">
        <v>52499</v>
      </c>
      <c r="AH2629" s="359">
        <v>41289.107142857145</v>
      </c>
      <c r="AI2629" s="349">
        <v>0.37783669014421939</v>
      </c>
      <c r="AJ2629" s="349">
        <v>0.1704290028742006</v>
      </c>
      <c r="AK2629" s="350">
        <v>41289.107142857145</v>
      </c>
      <c r="AL2629" s="351">
        <v>0.37783669014421939</v>
      </c>
      <c r="AM2629" s="348" t="s">
        <v>12497</v>
      </c>
      <c r="AN2629" s="348" t="s">
        <v>14194</v>
      </c>
      <c r="AO2629" s="346" t="s">
        <v>14195</v>
      </c>
      <c r="AP2629" s="352">
        <v>44271</v>
      </c>
      <c r="AQ2629" s="346" t="s">
        <v>12921</v>
      </c>
      <c r="AR2629" s="346" t="s">
        <v>8721</v>
      </c>
      <c r="AS2629" s="346" t="s">
        <v>12501</v>
      </c>
      <c r="AT2629" s="346" t="s">
        <v>8721</v>
      </c>
      <c r="AU2629" s="346" t="s">
        <v>14458</v>
      </c>
      <c r="AV2629" s="346" t="s">
        <v>14459</v>
      </c>
      <c r="AW2629" s="327" t="s">
        <v>12484</v>
      </c>
      <c r="AX2629" s="346" t="s">
        <v>12485</v>
      </c>
      <c r="AY2629" s="346">
        <v>1.56</v>
      </c>
      <c r="AZ2629" s="309"/>
      <c r="BA2629" s="311" t="s">
        <v>12766</v>
      </c>
      <c r="BB2629" s="310" t="s">
        <v>14462</v>
      </c>
      <c r="BC2629" s="311" t="s">
        <v>14463</v>
      </c>
      <c r="BD2629" s="311">
        <v>1</v>
      </c>
      <c r="BE2629" s="307"/>
      <c r="BF2629" s="310" t="b">
        <v>1</v>
      </c>
    </row>
    <row r="2630" spans="1:58" s="309" customFormat="1" ht="15" customHeight="1" x14ac:dyDescent="0.25">
      <c r="A2630" s="367">
        <v>2570</v>
      </c>
      <c r="B2630" s="373" t="s">
        <v>9908</v>
      </c>
      <c r="C2630" s="346">
        <v>8874</v>
      </c>
      <c r="D2630" s="346" t="s">
        <v>9908</v>
      </c>
      <c r="E2630" s="346" t="s">
        <v>1424</v>
      </c>
      <c r="F2630" s="346" t="s">
        <v>5271</v>
      </c>
      <c r="G2630" s="346" t="s">
        <v>9909</v>
      </c>
      <c r="H2630" s="346" t="s">
        <v>9910</v>
      </c>
      <c r="I2630" s="346" t="s">
        <v>8721</v>
      </c>
      <c r="J2630" s="346" t="s">
        <v>14451</v>
      </c>
      <c r="K2630" s="346" t="s">
        <v>12752</v>
      </c>
      <c r="L2630" s="347" t="s">
        <v>12753</v>
      </c>
      <c r="M2630" s="346" t="s">
        <v>14452</v>
      </c>
      <c r="N2630" s="346" t="s">
        <v>14453</v>
      </c>
      <c r="O2630" s="346" t="s">
        <v>14454</v>
      </c>
      <c r="P2630" s="346" t="s">
        <v>8721</v>
      </c>
      <c r="Q2630" s="346" t="s">
        <v>14455</v>
      </c>
      <c r="R2630" s="346" t="s">
        <v>14332</v>
      </c>
      <c r="S2630" s="346" t="s">
        <v>8721</v>
      </c>
      <c r="T2630" s="346" t="s">
        <v>14456</v>
      </c>
      <c r="U2630" s="356" t="s">
        <v>8721</v>
      </c>
      <c r="V2630" s="346">
        <v>20060</v>
      </c>
      <c r="W2630" s="346" t="s">
        <v>12476</v>
      </c>
      <c r="X2630" s="346" t="s">
        <v>8723</v>
      </c>
      <c r="Y2630" s="346" t="s">
        <v>8721</v>
      </c>
      <c r="Z2630" s="346" t="s">
        <v>12733</v>
      </c>
      <c r="AA2630" s="346" t="s">
        <v>12734</v>
      </c>
      <c r="AB2630" s="346" t="s">
        <v>14457</v>
      </c>
      <c r="AC2630" s="348" t="e">
        <v>#N/A</v>
      </c>
      <c r="AD2630" s="358" t="s">
        <v>12496</v>
      </c>
      <c r="AE2630" s="348" t="s">
        <v>12710</v>
      </c>
      <c r="AF2630" s="349">
        <v>0</v>
      </c>
      <c r="AG2630" s="359">
        <v>91567</v>
      </c>
      <c r="AH2630" s="359">
        <v>72015.079787234048</v>
      </c>
      <c r="AI2630" s="349">
        <v>0</v>
      </c>
      <c r="AJ2630" s="349">
        <v>0</v>
      </c>
      <c r="AK2630" s="350">
        <v>72015.079787234048</v>
      </c>
      <c r="AL2630" s="351">
        <v>0</v>
      </c>
      <c r="AM2630" s="348" t="s">
        <v>12497</v>
      </c>
      <c r="AN2630" s="348" t="s">
        <v>14194</v>
      </c>
      <c r="AO2630" s="346" t="s">
        <v>14195</v>
      </c>
      <c r="AP2630" s="352">
        <v>44271</v>
      </c>
      <c r="AQ2630" s="346" t="s">
        <v>12921</v>
      </c>
      <c r="AR2630" s="346" t="s">
        <v>8721</v>
      </c>
      <c r="AS2630" s="346" t="s">
        <v>12501</v>
      </c>
      <c r="AT2630" s="346" t="s">
        <v>8721</v>
      </c>
      <c r="AU2630" s="346" t="s">
        <v>14458</v>
      </c>
      <c r="AV2630" s="346" t="s">
        <v>14459</v>
      </c>
      <c r="AW2630" s="327" t="s">
        <v>12484</v>
      </c>
      <c r="AX2630" s="346" t="s">
        <v>12485</v>
      </c>
      <c r="AY2630" s="346">
        <v>1.56</v>
      </c>
      <c r="BA2630" s="309" t="s">
        <v>12766</v>
      </c>
      <c r="BB2630" s="310" t="s">
        <v>14456</v>
      </c>
      <c r="BC2630" s="309" t="s">
        <v>8721</v>
      </c>
      <c r="BD2630" s="309">
        <v>1</v>
      </c>
      <c r="BE2630" s="307"/>
      <c r="BF2630" s="310" t="b">
        <v>1</v>
      </c>
    </row>
    <row r="2631" spans="1:58" s="311" customFormat="1" ht="15" customHeight="1" x14ac:dyDescent="0.25">
      <c r="A2631" s="335">
        <v>2572</v>
      </c>
      <c r="B2631" s="336" t="s">
        <v>5270</v>
      </c>
      <c r="C2631" s="337">
        <v>8067</v>
      </c>
      <c r="D2631" s="337" t="s">
        <v>5270</v>
      </c>
      <c r="E2631" s="337" t="s">
        <v>1424</v>
      </c>
      <c r="F2631" s="337" t="s">
        <v>5269</v>
      </c>
      <c r="G2631" s="337" t="s">
        <v>8721</v>
      </c>
      <c r="H2631" s="337" t="s">
        <v>8721</v>
      </c>
      <c r="I2631" s="337" t="s">
        <v>8721</v>
      </c>
      <c r="J2631" s="337" t="s">
        <v>14464</v>
      </c>
      <c r="K2631" s="337" t="s">
        <v>12752</v>
      </c>
      <c r="L2631" s="338" t="s">
        <v>12753</v>
      </c>
      <c r="M2631" s="337" t="s">
        <v>14465</v>
      </c>
      <c r="N2631" s="337" t="s">
        <v>14453</v>
      </c>
      <c r="O2631" s="337" t="s">
        <v>14454</v>
      </c>
      <c r="P2631" s="337" t="s">
        <v>8721</v>
      </c>
      <c r="Q2631" s="337" t="s">
        <v>14466</v>
      </c>
      <c r="R2631" s="337" t="s">
        <v>14332</v>
      </c>
      <c r="S2631" s="337" t="s">
        <v>8721</v>
      </c>
      <c r="T2631" s="337" t="s">
        <v>14462</v>
      </c>
      <c r="U2631" s="337" t="s">
        <v>14463</v>
      </c>
      <c r="V2631" s="337">
        <v>20060</v>
      </c>
      <c r="W2631" s="337" t="s">
        <v>12476</v>
      </c>
      <c r="X2631" s="337" t="s">
        <v>8723</v>
      </c>
      <c r="Y2631" s="337" t="s">
        <v>13072</v>
      </c>
      <c r="Z2631" s="337" t="s">
        <v>12733</v>
      </c>
      <c r="AA2631" s="337" t="s">
        <v>12734</v>
      </c>
      <c r="AB2631" s="337" t="s">
        <v>14457</v>
      </c>
      <c r="AC2631" s="339">
        <v>42809.455719557191</v>
      </c>
      <c r="AD2631" s="339" t="s">
        <v>12496</v>
      </c>
      <c r="AE2631" s="339">
        <v>50395.571735374993</v>
      </c>
      <c r="AF2631" s="340">
        <v>0.17720655141037311</v>
      </c>
      <c r="AG2631" s="366">
        <v>61045</v>
      </c>
      <c r="AH2631" s="366">
        <v>48010.315349544071</v>
      </c>
      <c r="AI2631" s="340">
        <v>0.12148857168513127</v>
      </c>
      <c r="AJ2631" s="340">
        <v>-4.7330674178195697E-2</v>
      </c>
      <c r="AK2631" s="341">
        <v>48010.315349544071</v>
      </c>
      <c r="AL2631" s="342">
        <v>0.12148857168513127</v>
      </c>
      <c r="AM2631" s="339" t="s">
        <v>12497</v>
      </c>
      <c r="AN2631" s="339" t="s">
        <v>14194</v>
      </c>
      <c r="AO2631" s="337" t="s">
        <v>14195</v>
      </c>
      <c r="AP2631" s="343">
        <v>44271</v>
      </c>
      <c r="AQ2631" s="335" t="s">
        <v>12921</v>
      </c>
      <c r="AR2631" s="335" t="s">
        <v>8721</v>
      </c>
      <c r="AS2631" s="335" t="s">
        <v>12501</v>
      </c>
      <c r="AT2631" s="335" t="s">
        <v>8721</v>
      </c>
      <c r="AU2631" s="335" t="s">
        <v>14467</v>
      </c>
      <c r="AV2631" s="335" t="s">
        <v>14468</v>
      </c>
      <c r="AW2631" s="327" t="s">
        <v>12484</v>
      </c>
      <c r="AX2631" s="335" t="s">
        <v>12485</v>
      </c>
      <c r="AY2631" s="335">
        <v>1.56</v>
      </c>
      <c r="BA2631" s="311" t="s">
        <v>12766</v>
      </c>
      <c r="BB2631" s="310" t="s">
        <v>14462</v>
      </c>
      <c r="BC2631" s="311" t="s">
        <v>14463</v>
      </c>
      <c r="BD2631" s="311">
        <v>1</v>
      </c>
      <c r="BE2631" s="307"/>
      <c r="BF2631" s="310" t="b">
        <v>1</v>
      </c>
    </row>
    <row r="2632" spans="1:58" s="309" customFormat="1" ht="15" customHeight="1" x14ac:dyDescent="0.25">
      <c r="A2632" s="345">
        <v>2573</v>
      </c>
      <c r="B2632" s="345" t="s">
        <v>5290</v>
      </c>
      <c r="C2632" s="337">
        <v>8539</v>
      </c>
      <c r="D2632" s="337" t="s">
        <v>5290</v>
      </c>
      <c r="E2632" s="337" t="s">
        <v>1425</v>
      </c>
      <c r="F2632" s="337" t="s">
        <v>9911</v>
      </c>
      <c r="G2632" s="337" t="s">
        <v>5288</v>
      </c>
      <c r="H2632" s="337" t="s">
        <v>5289</v>
      </c>
      <c r="I2632" s="337" t="s">
        <v>9912</v>
      </c>
      <c r="J2632" s="337" t="s">
        <v>14469</v>
      </c>
      <c r="K2632" s="337" t="s">
        <v>12473</v>
      </c>
      <c r="L2632" s="338" t="s">
        <v>12474</v>
      </c>
      <c r="M2632" s="337" t="s">
        <v>14470</v>
      </c>
      <c r="N2632" s="337" t="s">
        <v>8721</v>
      </c>
      <c r="O2632" s="337" t="s">
        <v>8721</v>
      </c>
      <c r="P2632" s="337" t="s">
        <v>8721</v>
      </c>
      <c r="Q2632" s="337" t="s">
        <v>8721</v>
      </c>
      <c r="R2632" s="337" t="s">
        <v>8721</v>
      </c>
      <c r="S2632" s="337" t="s">
        <v>8721</v>
      </c>
      <c r="T2632" s="337" t="s">
        <v>14471</v>
      </c>
      <c r="U2632" s="337" t="s">
        <v>8721</v>
      </c>
      <c r="V2632" s="337" t="s">
        <v>14472</v>
      </c>
      <c r="W2632" s="337" t="s">
        <v>12476</v>
      </c>
      <c r="X2632" s="337" t="s">
        <v>8871</v>
      </c>
      <c r="Y2632" s="337" t="s">
        <v>8721</v>
      </c>
      <c r="Z2632" s="337" t="s">
        <v>12484</v>
      </c>
      <c r="AA2632" s="337" t="s">
        <v>12484</v>
      </c>
      <c r="AB2632" s="337" t="s">
        <v>12484</v>
      </c>
      <c r="AC2632" s="339">
        <v>134.68579449889509</v>
      </c>
      <c r="AD2632" s="339" t="s">
        <v>12496</v>
      </c>
      <c r="AE2632" s="339">
        <v>166.98400070510726</v>
      </c>
      <c r="AF2632" s="340">
        <v>0.23980410351647841</v>
      </c>
      <c r="AG2632" s="366">
        <v>209.1592562122961</v>
      </c>
      <c r="AH2632" s="366">
        <v>158.07509969930149</v>
      </c>
      <c r="AI2632" s="340">
        <v>0.17365829327010629</v>
      </c>
      <c r="AJ2632" s="340">
        <v>-5.3351823936347298E-2</v>
      </c>
      <c r="AK2632" s="341">
        <v>158.07509969930149</v>
      </c>
      <c r="AL2632" s="342">
        <v>0.17365829327010629</v>
      </c>
      <c r="AM2632" s="339" t="s">
        <v>12762</v>
      </c>
      <c r="AN2632" s="339" t="s">
        <v>12484</v>
      </c>
      <c r="AO2632" s="337" t="s">
        <v>12763</v>
      </c>
      <c r="AP2632" s="343">
        <v>43707</v>
      </c>
      <c r="AQ2632" s="335" t="s">
        <v>12921</v>
      </c>
      <c r="AR2632" s="335" t="s">
        <v>8721</v>
      </c>
      <c r="AS2632" s="335" t="s">
        <v>12501</v>
      </c>
      <c r="AT2632" s="335" t="s">
        <v>12764</v>
      </c>
      <c r="AU2632" s="335" t="s">
        <v>8721</v>
      </c>
      <c r="AV2632" s="335" t="s">
        <v>8721</v>
      </c>
      <c r="AW2632" s="327" t="s">
        <v>12484</v>
      </c>
      <c r="AX2632" s="335" t="s">
        <v>12741</v>
      </c>
      <c r="AY2632" s="335" t="s">
        <v>12484</v>
      </c>
      <c r="AZ2632" s="311"/>
      <c r="BA2632" s="309" t="s">
        <v>12486</v>
      </c>
      <c r="BB2632" s="310" t="s">
        <v>14471</v>
      </c>
      <c r="BC2632" s="309" t="s">
        <v>8721</v>
      </c>
      <c r="BD2632" s="309">
        <v>2</v>
      </c>
      <c r="BE2632" s="307"/>
      <c r="BF2632" s="310" t="b">
        <v>1</v>
      </c>
    </row>
    <row r="2633" spans="1:58" s="311" customFormat="1" ht="15" customHeight="1" x14ac:dyDescent="0.25">
      <c r="A2633" s="335">
        <v>2574</v>
      </c>
      <c r="B2633" s="345" t="s">
        <v>5292</v>
      </c>
      <c r="C2633" s="346">
        <v>8540</v>
      </c>
      <c r="D2633" s="346" t="s">
        <v>5292</v>
      </c>
      <c r="E2633" s="346" t="s">
        <v>1425</v>
      </c>
      <c r="F2633" s="346" t="s">
        <v>9911</v>
      </c>
      <c r="G2633" s="346" t="s">
        <v>5288</v>
      </c>
      <c r="H2633" s="346" t="s">
        <v>5291</v>
      </c>
      <c r="I2633" s="346" t="s">
        <v>9912</v>
      </c>
      <c r="J2633" s="346" t="s">
        <v>14469</v>
      </c>
      <c r="K2633" s="346" t="s">
        <v>12473</v>
      </c>
      <c r="L2633" s="347" t="s">
        <v>12474</v>
      </c>
      <c r="M2633" s="346" t="s">
        <v>14473</v>
      </c>
      <c r="N2633" s="346" t="s">
        <v>8721</v>
      </c>
      <c r="O2633" s="346" t="s">
        <v>8721</v>
      </c>
      <c r="P2633" s="346" t="s">
        <v>8721</v>
      </c>
      <c r="Q2633" s="346" t="s">
        <v>8721</v>
      </c>
      <c r="R2633" s="346" t="s">
        <v>8721</v>
      </c>
      <c r="S2633" s="346" t="s">
        <v>8721</v>
      </c>
      <c r="T2633" s="346" t="s">
        <v>14471</v>
      </c>
      <c r="U2633" s="346" t="s">
        <v>8721</v>
      </c>
      <c r="V2633" s="346" t="s">
        <v>14472</v>
      </c>
      <c r="W2633" s="346" t="s">
        <v>12476</v>
      </c>
      <c r="X2633" s="346" t="s">
        <v>8871</v>
      </c>
      <c r="Y2633" s="346" t="s">
        <v>8721</v>
      </c>
      <c r="Z2633" s="346" t="s">
        <v>12484</v>
      </c>
      <c r="AA2633" s="346" t="s">
        <v>12484</v>
      </c>
      <c r="AB2633" s="346" t="s">
        <v>12484</v>
      </c>
      <c r="AC2633" s="348">
        <v>150.07845672734027</v>
      </c>
      <c r="AD2633" s="348" t="s">
        <v>12496</v>
      </c>
      <c r="AE2633" s="348">
        <v>186.06788649997671</v>
      </c>
      <c r="AF2633" s="349">
        <v>0.23980410351647841</v>
      </c>
      <c r="AG2633" s="359">
        <v>233.29301654448412</v>
      </c>
      <c r="AH2633" s="359">
        <v>176.31453427999014</v>
      </c>
      <c r="AI2633" s="349">
        <v>0.17481574720824256</v>
      </c>
      <c r="AJ2633" s="349">
        <v>-5.2418245853444345E-2</v>
      </c>
      <c r="AK2633" s="350">
        <v>176.31453427999014</v>
      </c>
      <c r="AL2633" s="351">
        <v>0.17481574720824256</v>
      </c>
      <c r="AM2633" s="348" t="s">
        <v>12762</v>
      </c>
      <c r="AN2633" s="348" t="s">
        <v>12484</v>
      </c>
      <c r="AO2633" s="346" t="s">
        <v>12763</v>
      </c>
      <c r="AP2633" s="352">
        <v>43707</v>
      </c>
      <c r="AQ2633" s="346" t="s">
        <v>12921</v>
      </c>
      <c r="AR2633" s="346" t="s">
        <v>8721</v>
      </c>
      <c r="AS2633" s="346" t="s">
        <v>12501</v>
      </c>
      <c r="AT2633" s="346" t="s">
        <v>12764</v>
      </c>
      <c r="AU2633" s="346" t="s">
        <v>8721</v>
      </c>
      <c r="AV2633" s="346" t="s">
        <v>8721</v>
      </c>
      <c r="AW2633" s="327" t="s">
        <v>12484</v>
      </c>
      <c r="AX2633" s="346" t="s">
        <v>12741</v>
      </c>
      <c r="AY2633" s="346" t="s">
        <v>12484</v>
      </c>
      <c r="AZ2633" s="309"/>
      <c r="BA2633" s="311" t="s">
        <v>12486</v>
      </c>
      <c r="BB2633" s="310" t="s">
        <v>14471</v>
      </c>
      <c r="BC2633" s="311" t="s">
        <v>8721</v>
      </c>
      <c r="BD2633" s="311">
        <v>2</v>
      </c>
      <c r="BE2633" s="307"/>
      <c r="BF2633" s="310" t="b">
        <v>1</v>
      </c>
    </row>
    <row r="2634" spans="1:58" s="309" customFormat="1" ht="15" customHeight="1" x14ac:dyDescent="0.25">
      <c r="A2634" s="345">
        <v>2575</v>
      </c>
      <c r="B2634" s="345" t="s">
        <v>5280</v>
      </c>
      <c r="C2634" s="346">
        <v>7362</v>
      </c>
      <c r="D2634" s="346" t="s">
        <v>5280</v>
      </c>
      <c r="E2634" s="346" t="s">
        <v>1425</v>
      </c>
      <c r="F2634" s="346" t="s">
        <v>9911</v>
      </c>
      <c r="G2634" s="346" t="s">
        <v>5279</v>
      </c>
      <c r="H2634" s="346" t="s">
        <v>9913</v>
      </c>
      <c r="I2634" s="346" t="s">
        <v>9914</v>
      </c>
      <c r="J2634" s="346" t="s">
        <v>14474</v>
      </c>
      <c r="K2634" s="346" t="s">
        <v>12473</v>
      </c>
      <c r="L2634" s="347" t="s">
        <v>12474</v>
      </c>
      <c r="M2634" s="346" t="s">
        <v>14475</v>
      </c>
      <c r="N2634" s="346" t="s">
        <v>8721</v>
      </c>
      <c r="O2634" s="346" t="s">
        <v>8721</v>
      </c>
      <c r="P2634" s="346" t="s">
        <v>8721</v>
      </c>
      <c r="Q2634" s="346" t="s">
        <v>8721</v>
      </c>
      <c r="R2634" s="346" t="s">
        <v>8721</v>
      </c>
      <c r="S2634" s="346" t="s">
        <v>8721</v>
      </c>
      <c r="T2634" s="346" t="s">
        <v>14471</v>
      </c>
      <c r="U2634" s="346" t="s">
        <v>8721</v>
      </c>
      <c r="V2634" s="346" t="s">
        <v>14472</v>
      </c>
      <c r="W2634" s="346" t="s">
        <v>12476</v>
      </c>
      <c r="X2634" s="346" t="s">
        <v>8871</v>
      </c>
      <c r="Y2634" s="346" t="s">
        <v>8721</v>
      </c>
      <c r="Z2634" s="346" t="s">
        <v>12484</v>
      </c>
      <c r="AA2634" s="346" t="s">
        <v>12484</v>
      </c>
      <c r="AB2634" s="346" t="s">
        <v>12484</v>
      </c>
      <c r="AC2634" s="348">
        <v>41.560188016801924</v>
      </c>
      <c r="AD2634" s="348" t="s">
        <v>12496</v>
      </c>
      <c r="AE2634" s="348">
        <v>51.526491646147399</v>
      </c>
      <c r="AF2634" s="349">
        <v>0.23980410351647841</v>
      </c>
      <c r="AG2634" s="359">
        <v>64.356694219168034</v>
      </c>
      <c r="AH2634" s="359">
        <v>48.638492215169691</v>
      </c>
      <c r="AI2634" s="349">
        <v>0.17031453744882374</v>
      </c>
      <c r="AJ2634" s="349">
        <v>-5.604882728695626E-2</v>
      </c>
      <c r="AK2634" s="350">
        <v>48.638492215169691</v>
      </c>
      <c r="AL2634" s="351">
        <v>0.17031453744882374</v>
      </c>
      <c r="AM2634" s="348" t="s">
        <v>12762</v>
      </c>
      <c r="AN2634" s="348" t="s">
        <v>12484</v>
      </c>
      <c r="AO2634" s="346" t="s">
        <v>12763</v>
      </c>
      <c r="AP2634" s="352">
        <v>43707</v>
      </c>
      <c r="AQ2634" s="346" t="s">
        <v>12921</v>
      </c>
      <c r="AR2634" s="346" t="s">
        <v>8721</v>
      </c>
      <c r="AS2634" s="346" t="s">
        <v>12501</v>
      </c>
      <c r="AT2634" s="346" t="s">
        <v>12764</v>
      </c>
      <c r="AU2634" s="346" t="s">
        <v>8721</v>
      </c>
      <c r="AV2634" s="346" t="s">
        <v>8721</v>
      </c>
      <c r="AW2634" s="327" t="s">
        <v>12484</v>
      </c>
      <c r="AX2634" s="346" t="s">
        <v>12741</v>
      </c>
      <c r="AY2634" s="346" t="s">
        <v>12484</v>
      </c>
      <c r="BA2634" s="309" t="s">
        <v>12486</v>
      </c>
      <c r="BB2634" s="310" t="s">
        <v>14471</v>
      </c>
      <c r="BC2634" s="309" t="s">
        <v>8721</v>
      </c>
      <c r="BD2634" s="309">
        <v>2</v>
      </c>
      <c r="BE2634" s="307"/>
      <c r="BF2634" s="310" t="b">
        <v>1</v>
      </c>
    </row>
    <row r="2635" spans="1:58" s="311" customFormat="1" ht="15" customHeight="1" x14ac:dyDescent="0.25">
      <c r="A2635" s="335">
        <v>2576</v>
      </c>
      <c r="B2635" s="345" t="s">
        <v>5295</v>
      </c>
      <c r="C2635" s="337">
        <v>7361</v>
      </c>
      <c r="D2635" s="337" t="s">
        <v>5295</v>
      </c>
      <c r="E2635" s="337" t="s">
        <v>1425</v>
      </c>
      <c r="F2635" s="337" t="s">
        <v>9911</v>
      </c>
      <c r="G2635" s="337" t="s">
        <v>5293</v>
      </c>
      <c r="H2635" s="337" t="s">
        <v>5294</v>
      </c>
      <c r="I2635" s="337" t="s">
        <v>9912</v>
      </c>
      <c r="J2635" s="337" t="s">
        <v>14476</v>
      </c>
      <c r="K2635" s="337" t="s">
        <v>12473</v>
      </c>
      <c r="L2635" s="338" t="s">
        <v>12474</v>
      </c>
      <c r="M2635" s="337" t="s">
        <v>14477</v>
      </c>
      <c r="N2635" s="337" t="s">
        <v>8721</v>
      </c>
      <c r="O2635" s="337" t="s">
        <v>8721</v>
      </c>
      <c r="P2635" s="337" t="s">
        <v>8721</v>
      </c>
      <c r="Q2635" s="337" t="s">
        <v>8721</v>
      </c>
      <c r="R2635" s="337" t="s">
        <v>8721</v>
      </c>
      <c r="S2635" s="337" t="s">
        <v>8721</v>
      </c>
      <c r="T2635" s="337" t="s">
        <v>14471</v>
      </c>
      <c r="U2635" s="337" t="s">
        <v>8721</v>
      </c>
      <c r="V2635" s="337" t="s">
        <v>14472</v>
      </c>
      <c r="W2635" s="337" t="s">
        <v>12476</v>
      </c>
      <c r="X2635" s="337" t="s">
        <v>8871</v>
      </c>
      <c r="Y2635" s="337" t="s">
        <v>8721</v>
      </c>
      <c r="Z2635" s="337" t="s">
        <v>12484</v>
      </c>
      <c r="AA2635" s="337" t="s">
        <v>12484</v>
      </c>
      <c r="AB2635" s="337" t="s">
        <v>12484</v>
      </c>
      <c r="AC2635" s="339">
        <v>196.25644341267574</v>
      </c>
      <c r="AD2635" s="339" t="s">
        <v>12496</v>
      </c>
      <c r="AE2635" s="339">
        <v>243.3195438845849</v>
      </c>
      <c r="AF2635" s="340">
        <v>0.23980410351647841</v>
      </c>
      <c r="AG2635" s="366">
        <v>304.54507085856295</v>
      </c>
      <c r="AH2635" s="366">
        <v>230.1642935182137</v>
      </c>
      <c r="AI2635" s="340">
        <v>0.17277318143506082</v>
      </c>
      <c r="AJ2635" s="340">
        <v>-5.4065736587979196E-2</v>
      </c>
      <c r="AK2635" s="341">
        <v>230.1642935182137</v>
      </c>
      <c r="AL2635" s="342">
        <v>0.17277318143506082</v>
      </c>
      <c r="AM2635" s="339" t="s">
        <v>12762</v>
      </c>
      <c r="AN2635" s="339" t="s">
        <v>12484</v>
      </c>
      <c r="AO2635" s="337" t="s">
        <v>12763</v>
      </c>
      <c r="AP2635" s="343">
        <v>43707</v>
      </c>
      <c r="AQ2635" s="335" t="s">
        <v>12921</v>
      </c>
      <c r="AR2635" s="335" t="s">
        <v>8721</v>
      </c>
      <c r="AS2635" s="335" t="s">
        <v>12501</v>
      </c>
      <c r="AT2635" s="335" t="s">
        <v>12764</v>
      </c>
      <c r="AU2635" s="335" t="s">
        <v>8721</v>
      </c>
      <c r="AV2635" s="335" t="s">
        <v>8721</v>
      </c>
      <c r="AW2635" s="327" t="s">
        <v>12484</v>
      </c>
      <c r="AX2635" s="335" t="s">
        <v>12741</v>
      </c>
      <c r="AY2635" s="335" t="s">
        <v>12484</v>
      </c>
      <c r="BA2635" s="311" t="s">
        <v>12486</v>
      </c>
      <c r="BB2635" s="310" t="s">
        <v>14471</v>
      </c>
      <c r="BC2635" s="311" t="s">
        <v>8721</v>
      </c>
      <c r="BD2635" s="311">
        <v>2</v>
      </c>
      <c r="BE2635" s="307"/>
      <c r="BF2635" s="310" t="b">
        <v>1</v>
      </c>
    </row>
    <row r="2636" spans="1:58" s="309" customFormat="1" ht="15" customHeight="1" x14ac:dyDescent="0.25">
      <c r="A2636" s="345">
        <v>2577</v>
      </c>
      <c r="B2636" s="345" t="s">
        <v>5284</v>
      </c>
      <c r="C2636" s="337">
        <v>7353</v>
      </c>
      <c r="D2636" s="337" t="s">
        <v>5284</v>
      </c>
      <c r="E2636" s="337" t="s">
        <v>1425</v>
      </c>
      <c r="F2636" s="337" t="s">
        <v>9911</v>
      </c>
      <c r="G2636" s="337" t="s">
        <v>5283</v>
      </c>
      <c r="H2636" s="337" t="s">
        <v>9915</v>
      </c>
      <c r="I2636" s="337" t="s">
        <v>9912</v>
      </c>
      <c r="J2636" s="337" t="s">
        <v>14469</v>
      </c>
      <c r="K2636" s="337" t="s">
        <v>12473</v>
      </c>
      <c r="L2636" s="338" t="s">
        <v>12474</v>
      </c>
      <c r="M2636" s="337" t="s">
        <v>14478</v>
      </c>
      <c r="N2636" s="337" t="s">
        <v>8721</v>
      </c>
      <c r="O2636" s="337" t="s">
        <v>8721</v>
      </c>
      <c r="P2636" s="337" t="s">
        <v>8721</v>
      </c>
      <c r="Q2636" s="337" t="s">
        <v>8721</v>
      </c>
      <c r="R2636" s="337" t="s">
        <v>8721</v>
      </c>
      <c r="S2636" s="337" t="s">
        <v>8721</v>
      </c>
      <c r="T2636" s="337" t="s">
        <v>14471</v>
      </c>
      <c r="U2636" s="337" t="s">
        <v>8721</v>
      </c>
      <c r="V2636" s="337" t="s">
        <v>14472</v>
      </c>
      <c r="W2636" s="337" t="s">
        <v>12476</v>
      </c>
      <c r="X2636" s="337" t="s">
        <v>8871</v>
      </c>
      <c r="Y2636" s="337" t="s">
        <v>8721</v>
      </c>
      <c r="Z2636" s="337" t="s">
        <v>12484</v>
      </c>
      <c r="AA2636" s="337" t="s">
        <v>12484</v>
      </c>
      <c r="AB2636" s="337" t="s">
        <v>12484</v>
      </c>
      <c r="AC2636" s="339">
        <v>118.52349915902768</v>
      </c>
      <c r="AD2636" s="339" t="s">
        <v>12496</v>
      </c>
      <c r="AE2636" s="339">
        <v>146.94592062049441</v>
      </c>
      <c r="AF2636" s="340">
        <v>0.23980410351647841</v>
      </c>
      <c r="AG2636" s="366">
        <v>183.87626919762295</v>
      </c>
      <c r="AH2636" s="366">
        <v>138.96712061477055</v>
      </c>
      <c r="AI2636" s="340">
        <v>0.17248580746264386</v>
      </c>
      <c r="AJ2636" s="340">
        <v>-5.4297526409937347E-2</v>
      </c>
      <c r="AK2636" s="341">
        <v>138.96712061477055</v>
      </c>
      <c r="AL2636" s="342">
        <v>0.17248580746264386</v>
      </c>
      <c r="AM2636" s="339" t="s">
        <v>12762</v>
      </c>
      <c r="AN2636" s="339" t="s">
        <v>12484</v>
      </c>
      <c r="AO2636" s="337" t="s">
        <v>12763</v>
      </c>
      <c r="AP2636" s="343">
        <v>43707</v>
      </c>
      <c r="AQ2636" s="335" t="s">
        <v>12921</v>
      </c>
      <c r="AR2636" s="335" t="s">
        <v>8721</v>
      </c>
      <c r="AS2636" s="335" t="s">
        <v>12501</v>
      </c>
      <c r="AT2636" s="335" t="s">
        <v>12764</v>
      </c>
      <c r="AU2636" s="335" t="s">
        <v>8721</v>
      </c>
      <c r="AV2636" s="335" t="s">
        <v>8721</v>
      </c>
      <c r="AW2636" s="327" t="s">
        <v>12484</v>
      </c>
      <c r="AX2636" s="335" t="s">
        <v>12741</v>
      </c>
      <c r="AY2636" s="335" t="s">
        <v>12484</v>
      </c>
      <c r="AZ2636" s="311"/>
      <c r="BA2636" s="309" t="s">
        <v>12486</v>
      </c>
      <c r="BB2636" s="310" t="s">
        <v>14471</v>
      </c>
      <c r="BC2636" s="309" t="s">
        <v>8721</v>
      </c>
      <c r="BD2636" s="309">
        <v>2</v>
      </c>
      <c r="BE2636" s="307"/>
      <c r="BF2636" s="310" t="b">
        <v>1</v>
      </c>
    </row>
    <row r="2637" spans="1:58" s="311" customFormat="1" ht="15" customHeight="1" x14ac:dyDescent="0.25">
      <c r="A2637" s="335">
        <v>2578</v>
      </c>
      <c r="B2637" s="345" t="s">
        <v>5282</v>
      </c>
      <c r="C2637" s="337">
        <v>7389</v>
      </c>
      <c r="D2637" s="337" t="s">
        <v>5282</v>
      </c>
      <c r="E2637" s="337" t="s">
        <v>1425</v>
      </c>
      <c r="F2637" s="337" t="s">
        <v>9911</v>
      </c>
      <c r="G2637" s="337" t="s">
        <v>5281</v>
      </c>
      <c r="H2637" s="337" t="s">
        <v>2257</v>
      </c>
      <c r="I2637" s="337" t="s">
        <v>9916</v>
      </c>
      <c r="J2637" s="337" t="s">
        <v>14469</v>
      </c>
      <c r="K2637" s="337" t="s">
        <v>12473</v>
      </c>
      <c r="L2637" s="338" t="s">
        <v>12474</v>
      </c>
      <c r="M2637" s="337" t="s">
        <v>14479</v>
      </c>
      <c r="N2637" s="337" t="s">
        <v>8721</v>
      </c>
      <c r="O2637" s="337" t="s">
        <v>8721</v>
      </c>
      <c r="P2637" s="337" t="s">
        <v>8721</v>
      </c>
      <c r="Q2637" s="337" t="s">
        <v>8721</v>
      </c>
      <c r="R2637" s="337" t="s">
        <v>8721</v>
      </c>
      <c r="S2637" s="337" t="s">
        <v>8721</v>
      </c>
      <c r="T2637" s="337" t="s">
        <v>14471</v>
      </c>
      <c r="U2637" s="337" t="s">
        <v>8721</v>
      </c>
      <c r="V2637" s="337" t="s">
        <v>14472</v>
      </c>
      <c r="W2637" s="337" t="s">
        <v>12476</v>
      </c>
      <c r="X2637" s="337" t="s">
        <v>8871</v>
      </c>
      <c r="Y2637" s="337" t="s">
        <v>8721</v>
      </c>
      <c r="Z2637" s="337" t="s">
        <v>12484</v>
      </c>
      <c r="AA2637" s="337" t="s">
        <v>12484</v>
      </c>
      <c r="AB2637" s="337" t="s">
        <v>12484</v>
      </c>
      <c r="AC2637" s="339">
        <v>47.717252908179987</v>
      </c>
      <c r="AD2637" s="339" t="s">
        <v>12496</v>
      </c>
      <c r="AE2637" s="339">
        <v>59.160045964095161</v>
      </c>
      <c r="AF2637" s="340">
        <v>0.23980410351647841</v>
      </c>
      <c r="AG2637" s="366">
        <v>73.550507679049176</v>
      </c>
      <c r="AH2637" s="366">
        <v>55.586848245908214</v>
      </c>
      <c r="AI2637" s="340">
        <v>0.16492138289836822</v>
      </c>
      <c r="AJ2637" s="340">
        <v>-6.0398832691163862E-2</v>
      </c>
      <c r="AK2637" s="341">
        <v>55.586848245908214</v>
      </c>
      <c r="AL2637" s="342">
        <v>0.16492138289836822</v>
      </c>
      <c r="AM2637" s="339" t="s">
        <v>12762</v>
      </c>
      <c r="AN2637" s="339" t="s">
        <v>12484</v>
      </c>
      <c r="AO2637" s="337" t="s">
        <v>12763</v>
      </c>
      <c r="AP2637" s="343">
        <v>43707</v>
      </c>
      <c r="AQ2637" s="335" t="s">
        <v>12921</v>
      </c>
      <c r="AR2637" s="335" t="s">
        <v>8721</v>
      </c>
      <c r="AS2637" s="335" t="s">
        <v>12501</v>
      </c>
      <c r="AT2637" s="335" t="s">
        <v>12764</v>
      </c>
      <c r="AU2637" s="335" t="s">
        <v>8721</v>
      </c>
      <c r="AV2637" s="335" t="s">
        <v>8721</v>
      </c>
      <c r="AW2637" s="327" t="s">
        <v>12484</v>
      </c>
      <c r="AX2637" s="335" t="s">
        <v>12741</v>
      </c>
      <c r="AY2637" s="335" t="s">
        <v>12484</v>
      </c>
      <c r="AZ2637" s="309"/>
      <c r="BA2637" s="311" t="s">
        <v>12486</v>
      </c>
      <c r="BB2637" s="310" t="s">
        <v>14471</v>
      </c>
      <c r="BC2637" s="311" t="s">
        <v>8721</v>
      </c>
      <c r="BD2637" s="311">
        <v>2</v>
      </c>
      <c r="BE2637" s="307"/>
      <c r="BF2637" s="310" t="b">
        <v>1</v>
      </c>
    </row>
    <row r="2638" spans="1:58" s="309" customFormat="1" ht="15" customHeight="1" x14ac:dyDescent="0.25">
      <c r="A2638" s="345">
        <v>2579</v>
      </c>
      <c r="B2638" s="345" t="s">
        <v>5297</v>
      </c>
      <c r="C2638" s="337">
        <v>7354</v>
      </c>
      <c r="D2638" s="337" t="s">
        <v>5297</v>
      </c>
      <c r="E2638" s="337" t="s">
        <v>1425</v>
      </c>
      <c r="F2638" s="337" t="s">
        <v>9911</v>
      </c>
      <c r="G2638" s="337" t="s">
        <v>5296</v>
      </c>
      <c r="H2638" s="337" t="s">
        <v>9917</v>
      </c>
      <c r="I2638" s="337" t="s">
        <v>9916</v>
      </c>
      <c r="J2638" s="337" t="s">
        <v>14480</v>
      </c>
      <c r="K2638" s="337" t="s">
        <v>12473</v>
      </c>
      <c r="L2638" s="338" t="s">
        <v>12474</v>
      </c>
      <c r="M2638" s="337" t="s">
        <v>14481</v>
      </c>
      <c r="N2638" s="337" t="s">
        <v>14482</v>
      </c>
      <c r="O2638" s="337" t="s">
        <v>8721</v>
      </c>
      <c r="P2638" s="337" t="s">
        <v>8721</v>
      </c>
      <c r="Q2638" s="337" t="s">
        <v>8721</v>
      </c>
      <c r="R2638" s="337" t="s">
        <v>8721</v>
      </c>
      <c r="S2638" s="337" t="s">
        <v>8721</v>
      </c>
      <c r="T2638" s="337" t="s">
        <v>14483</v>
      </c>
      <c r="U2638" s="337" t="s">
        <v>8721</v>
      </c>
      <c r="V2638" s="337" t="s">
        <v>14472</v>
      </c>
      <c r="W2638" s="337" t="s">
        <v>12476</v>
      </c>
      <c r="X2638" s="337" t="s">
        <v>8871</v>
      </c>
      <c r="Y2638" s="337" t="s">
        <v>8721</v>
      </c>
      <c r="Z2638" s="337" t="s">
        <v>12484</v>
      </c>
      <c r="AA2638" s="337" t="s">
        <v>12484</v>
      </c>
      <c r="AB2638" s="337" t="s">
        <v>12484</v>
      </c>
      <c r="AC2638" s="339">
        <v>50.026152242446756</v>
      </c>
      <c r="AD2638" s="339" t="s">
        <v>12496</v>
      </c>
      <c r="AE2638" s="339">
        <v>62.022628833325562</v>
      </c>
      <c r="AF2638" s="340">
        <v>0.23980410351647841</v>
      </c>
      <c r="AG2638" s="366">
        <v>78.147414408989761</v>
      </c>
      <c r="AH2638" s="366">
        <v>59.06102626127749</v>
      </c>
      <c r="AI2638" s="340">
        <v>0.18060301689892366</v>
      </c>
      <c r="AJ2638" s="340">
        <v>-4.7750355438929137E-2</v>
      </c>
      <c r="AK2638" s="341">
        <v>59.06102626127749</v>
      </c>
      <c r="AL2638" s="342">
        <v>0.18060301689892366</v>
      </c>
      <c r="AM2638" s="339" t="s">
        <v>12762</v>
      </c>
      <c r="AN2638" s="339" t="s">
        <v>12484</v>
      </c>
      <c r="AO2638" s="337" t="s">
        <v>12763</v>
      </c>
      <c r="AP2638" s="343">
        <v>43707</v>
      </c>
      <c r="AQ2638" s="335" t="s">
        <v>12921</v>
      </c>
      <c r="AR2638" s="335" t="s">
        <v>8721</v>
      </c>
      <c r="AS2638" s="335" t="s">
        <v>12501</v>
      </c>
      <c r="AT2638" s="335" t="s">
        <v>12764</v>
      </c>
      <c r="AU2638" s="335" t="s">
        <v>8721</v>
      </c>
      <c r="AV2638" s="335" t="s">
        <v>8721</v>
      </c>
      <c r="AW2638" s="327" t="s">
        <v>12484</v>
      </c>
      <c r="AX2638" s="335" t="s">
        <v>12741</v>
      </c>
      <c r="AY2638" s="335" t="s">
        <v>12484</v>
      </c>
      <c r="BA2638" s="309" t="s">
        <v>12486</v>
      </c>
      <c r="BB2638" s="310" t="s">
        <v>14483</v>
      </c>
      <c r="BC2638" s="309" t="s">
        <v>8721</v>
      </c>
      <c r="BD2638" s="309">
        <v>2</v>
      </c>
      <c r="BE2638" s="307"/>
      <c r="BF2638" s="310" t="b">
        <v>1</v>
      </c>
    </row>
    <row r="2639" spans="1:58" s="311" customFormat="1" ht="15" customHeight="1" x14ac:dyDescent="0.25">
      <c r="A2639" s="335">
        <v>2580</v>
      </c>
      <c r="B2639" s="345" t="s">
        <v>5287</v>
      </c>
      <c r="C2639" s="337">
        <v>7356</v>
      </c>
      <c r="D2639" s="337" t="s">
        <v>5287</v>
      </c>
      <c r="E2639" s="337" t="s">
        <v>1425</v>
      </c>
      <c r="F2639" s="337" t="s">
        <v>9911</v>
      </c>
      <c r="G2639" s="337" t="s">
        <v>5285</v>
      </c>
      <c r="H2639" s="337" t="s">
        <v>5286</v>
      </c>
      <c r="I2639" s="337" t="s">
        <v>9912</v>
      </c>
      <c r="J2639" s="337" t="s">
        <v>14469</v>
      </c>
      <c r="K2639" s="337" t="s">
        <v>12473</v>
      </c>
      <c r="L2639" s="338" t="s">
        <v>12474</v>
      </c>
      <c r="M2639" s="337" t="s">
        <v>14484</v>
      </c>
      <c r="N2639" s="337" t="s">
        <v>8721</v>
      </c>
      <c r="O2639" s="337" t="s">
        <v>8721</v>
      </c>
      <c r="P2639" s="337" t="s">
        <v>8721</v>
      </c>
      <c r="Q2639" s="337" t="s">
        <v>8721</v>
      </c>
      <c r="R2639" s="337" t="s">
        <v>8721</v>
      </c>
      <c r="S2639" s="337" t="s">
        <v>8721</v>
      </c>
      <c r="T2639" s="337" t="s">
        <v>14471</v>
      </c>
      <c r="U2639" s="337" t="s">
        <v>8721</v>
      </c>
      <c r="V2639" s="337" t="s">
        <v>14472</v>
      </c>
      <c r="W2639" s="337" t="s">
        <v>12476</v>
      </c>
      <c r="X2639" s="337" t="s">
        <v>8871</v>
      </c>
      <c r="Y2639" s="337" t="s">
        <v>8721</v>
      </c>
      <c r="Z2639" s="337" t="s">
        <v>12484</v>
      </c>
      <c r="AA2639" s="337" t="s">
        <v>12484</v>
      </c>
      <c r="AB2639" s="337" t="s">
        <v>12484</v>
      </c>
      <c r="AC2639" s="339">
        <v>126.98946338467255</v>
      </c>
      <c r="AD2639" s="339" t="s">
        <v>12496</v>
      </c>
      <c r="AE2639" s="339">
        <v>157.4420578076726</v>
      </c>
      <c r="AF2639" s="340">
        <v>0.23980410351647841</v>
      </c>
      <c r="AG2639" s="366">
        <v>197.66698938744466</v>
      </c>
      <c r="AH2639" s="366">
        <v>149.38965466087834</v>
      </c>
      <c r="AI2639" s="340">
        <v>0.176394093487519</v>
      </c>
      <c r="AJ2639" s="340">
        <v>-5.1145184831304036E-2</v>
      </c>
      <c r="AK2639" s="341">
        <v>149.38965466087834</v>
      </c>
      <c r="AL2639" s="342">
        <v>0.176394093487519</v>
      </c>
      <c r="AM2639" s="339" t="s">
        <v>12762</v>
      </c>
      <c r="AN2639" s="339" t="s">
        <v>12484</v>
      </c>
      <c r="AO2639" s="337" t="s">
        <v>12763</v>
      </c>
      <c r="AP2639" s="343">
        <v>43707</v>
      </c>
      <c r="AQ2639" s="335" t="s">
        <v>12921</v>
      </c>
      <c r="AR2639" s="335" t="s">
        <v>8721</v>
      </c>
      <c r="AS2639" s="335" t="s">
        <v>12501</v>
      </c>
      <c r="AT2639" s="335" t="s">
        <v>12764</v>
      </c>
      <c r="AU2639" s="335" t="s">
        <v>8721</v>
      </c>
      <c r="AV2639" s="335" t="s">
        <v>8721</v>
      </c>
      <c r="AW2639" s="327" t="s">
        <v>12484</v>
      </c>
      <c r="AX2639" s="335" t="s">
        <v>12741</v>
      </c>
      <c r="AY2639" s="335" t="s">
        <v>12484</v>
      </c>
      <c r="AZ2639" s="309"/>
      <c r="BA2639" s="311" t="s">
        <v>12486</v>
      </c>
      <c r="BB2639" s="310" t="s">
        <v>14471</v>
      </c>
      <c r="BC2639" s="311" t="s">
        <v>8721</v>
      </c>
      <c r="BD2639" s="311">
        <v>2</v>
      </c>
      <c r="BE2639" s="307"/>
      <c r="BF2639" s="310" t="b">
        <v>1</v>
      </c>
    </row>
    <row r="2640" spans="1:58" s="309" customFormat="1" ht="15" customHeight="1" x14ac:dyDescent="0.25">
      <c r="A2640" s="345">
        <v>2581</v>
      </c>
      <c r="B2640" s="345" t="s">
        <v>5276</v>
      </c>
      <c r="C2640" s="337">
        <v>7383</v>
      </c>
      <c r="D2640" s="337" t="s">
        <v>5276</v>
      </c>
      <c r="E2640" s="337" t="s">
        <v>1425</v>
      </c>
      <c r="F2640" s="337" t="s">
        <v>9911</v>
      </c>
      <c r="G2640" s="337" t="s">
        <v>5273</v>
      </c>
      <c r="H2640" s="337" t="s">
        <v>5274</v>
      </c>
      <c r="I2640" s="337" t="s">
        <v>5275</v>
      </c>
      <c r="J2640" s="337" t="s">
        <v>14469</v>
      </c>
      <c r="K2640" s="337" t="s">
        <v>12473</v>
      </c>
      <c r="L2640" s="338" t="s">
        <v>12474</v>
      </c>
      <c r="M2640" s="337" t="s">
        <v>14485</v>
      </c>
      <c r="N2640" s="337" t="s">
        <v>8721</v>
      </c>
      <c r="O2640" s="337" t="s">
        <v>8721</v>
      </c>
      <c r="P2640" s="337" t="s">
        <v>8721</v>
      </c>
      <c r="Q2640" s="337" t="s">
        <v>8721</v>
      </c>
      <c r="R2640" s="337" t="s">
        <v>8721</v>
      </c>
      <c r="S2640" s="337" t="s">
        <v>8721</v>
      </c>
      <c r="T2640" s="337" t="s">
        <v>14471</v>
      </c>
      <c r="U2640" s="337" t="s">
        <v>8721</v>
      </c>
      <c r="V2640" s="337" t="s">
        <v>14472</v>
      </c>
      <c r="W2640" s="337" t="s">
        <v>12476</v>
      </c>
      <c r="X2640" s="337" t="s">
        <v>8871</v>
      </c>
      <c r="Y2640" s="337" t="s">
        <v>8721</v>
      </c>
      <c r="Z2640" s="337" t="s">
        <v>12484</v>
      </c>
      <c r="AA2640" s="337" t="s">
        <v>12484</v>
      </c>
      <c r="AB2640" s="337" t="s">
        <v>12484</v>
      </c>
      <c r="AC2640" s="339">
        <v>25.397892676934507</v>
      </c>
      <c r="AD2640" s="339" t="s">
        <v>12496</v>
      </c>
      <c r="AE2640" s="339">
        <v>31.488411561534519</v>
      </c>
      <c r="AF2640" s="340">
        <v>0.23980410351647841</v>
      </c>
      <c r="AG2640" s="366">
        <v>39.07370720449488</v>
      </c>
      <c r="AH2640" s="366">
        <v>29.530513130638745</v>
      </c>
      <c r="AI2640" s="340">
        <v>0.16271509240045501</v>
      </c>
      <c r="AJ2640" s="340">
        <v>-6.2178380356521235E-2</v>
      </c>
      <c r="AK2640" s="341">
        <v>29.530513130638745</v>
      </c>
      <c r="AL2640" s="342">
        <v>0.16271509240045501</v>
      </c>
      <c r="AM2640" s="339" t="s">
        <v>12762</v>
      </c>
      <c r="AN2640" s="339" t="s">
        <v>12484</v>
      </c>
      <c r="AO2640" s="337" t="s">
        <v>12763</v>
      </c>
      <c r="AP2640" s="343">
        <v>43707</v>
      </c>
      <c r="AQ2640" s="335" t="s">
        <v>12921</v>
      </c>
      <c r="AR2640" s="335" t="s">
        <v>8721</v>
      </c>
      <c r="AS2640" s="335" t="s">
        <v>12501</v>
      </c>
      <c r="AT2640" s="335" t="s">
        <v>12764</v>
      </c>
      <c r="AU2640" s="335" t="s">
        <v>8721</v>
      </c>
      <c r="AV2640" s="335" t="s">
        <v>8721</v>
      </c>
      <c r="AW2640" s="327" t="s">
        <v>12484</v>
      </c>
      <c r="AX2640" s="335" t="s">
        <v>12741</v>
      </c>
      <c r="AY2640" s="335" t="s">
        <v>12484</v>
      </c>
      <c r="BA2640" s="309" t="s">
        <v>12486</v>
      </c>
      <c r="BB2640" s="310" t="s">
        <v>14471</v>
      </c>
      <c r="BC2640" s="309" t="s">
        <v>8721</v>
      </c>
      <c r="BD2640" s="309">
        <v>2</v>
      </c>
      <c r="BE2640" s="307"/>
      <c r="BF2640" s="310" t="b">
        <v>1</v>
      </c>
    </row>
    <row r="2641" spans="1:58" s="311" customFormat="1" ht="15" customHeight="1" x14ac:dyDescent="0.25">
      <c r="A2641" s="335">
        <v>2582</v>
      </c>
      <c r="B2641" s="345" t="s">
        <v>5278</v>
      </c>
      <c r="C2641" s="346">
        <v>7387</v>
      </c>
      <c r="D2641" s="346" t="s">
        <v>5278</v>
      </c>
      <c r="E2641" s="346" t="s">
        <v>1425</v>
      </c>
      <c r="F2641" s="346" t="s">
        <v>9911</v>
      </c>
      <c r="G2641" s="346" t="s">
        <v>5273</v>
      </c>
      <c r="H2641" s="346" t="s">
        <v>5274</v>
      </c>
      <c r="I2641" s="346" t="s">
        <v>5277</v>
      </c>
      <c r="J2641" s="346" t="s">
        <v>14469</v>
      </c>
      <c r="K2641" s="346" t="s">
        <v>12473</v>
      </c>
      <c r="L2641" s="347" t="s">
        <v>12474</v>
      </c>
      <c r="M2641" s="346" t="s">
        <v>14486</v>
      </c>
      <c r="N2641" s="346" t="s">
        <v>14487</v>
      </c>
      <c r="O2641" s="346" t="s">
        <v>8721</v>
      </c>
      <c r="P2641" s="346" t="s">
        <v>8721</v>
      </c>
      <c r="Q2641" s="346" t="s">
        <v>8721</v>
      </c>
      <c r="R2641" s="346" t="s">
        <v>8721</v>
      </c>
      <c r="S2641" s="346" t="s">
        <v>8721</v>
      </c>
      <c r="T2641" s="346" t="s">
        <v>14471</v>
      </c>
      <c r="U2641" s="346" t="s">
        <v>8721</v>
      </c>
      <c r="V2641" s="346" t="s">
        <v>14472</v>
      </c>
      <c r="W2641" s="346" t="s">
        <v>12476</v>
      </c>
      <c r="X2641" s="346" t="s">
        <v>8871</v>
      </c>
      <c r="Y2641" s="346" t="s">
        <v>8721</v>
      </c>
      <c r="Z2641" s="346" t="s">
        <v>12484</v>
      </c>
      <c r="AA2641" s="346" t="s">
        <v>12484</v>
      </c>
      <c r="AB2641" s="346" t="s">
        <v>12484</v>
      </c>
      <c r="AC2641" s="348">
        <v>27.70679201120128</v>
      </c>
      <c r="AD2641" s="348" t="s">
        <v>12496</v>
      </c>
      <c r="AE2641" s="348">
        <v>34.350994430764928</v>
      </c>
      <c r="AF2641" s="349">
        <v>0.23980410351647841</v>
      </c>
      <c r="AG2641" s="359">
        <v>42.521387251950301</v>
      </c>
      <c r="AH2641" s="359">
        <v>32.136146642165684</v>
      </c>
      <c r="AI2641" s="349">
        <v>0.15986530050731629</v>
      </c>
      <c r="AJ2641" s="349">
        <v>-6.4476962757608391E-2</v>
      </c>
      <c r="AK2641" s="350">
        <v>32.136146642165684</v>
      </c>
      <c r="AL2641" s="351">
        <v>0.15986530050731629</v>
      </c>
      <c r="AM2641" s="348" t="s">
        <v>12762</v>
      </c>
      <c r="AN2641" s="348" t="s">
        <v>12484</v>
      </c>
      <c r="AO2641" s="346" t="s">
        <v>12763</v>
      </c>
      <c r="AP2641" s="352">
        <v>43707</v>
      </c>
      <c r="AQ2641" s="346" t="s">
        <v>12921</v>
      </c>
      <c r="AR2641" s="346" t="s">
        <v>8721</v>
      </c>
      <c r="AS2641" s="346" t="s">
        <v>12501</v>
      </c>
      <c r="AT2641" s="346" t="s">
        <v>12764</v>
      </c>
      <c r="AU2641" s="346" t="s">
        <v>8721</v>
      </c>
      <c r="AV2641" s="346" t="s">
        <v>8721</v>
      </c>
      <c r="AW2641" s="327" t="s">
        <v>12484</v>
      </c>
      <c r="AX2641" s="346" t="s">
        <v>12741</v>
      </c>
      <c r="AY2641" s="346" t="s">
        <v>12484</v>
      </c>
      <c r="BA2641" s="311" t="s">
        <v>12486</v>
      </c>
      <c r="BB2641" s="310" t="s">
        <v>14471</v>
      </c>
      <c r="BC2641" s="311" t="s">
        <v>8721</v>
      </c>
      <c r="BD2641" s="311">
        <v>2</v>
      </c>
      <c r="BE2641" s="307"/>
      <c r="BF2641" s="310" t="b">
        <v>1</v>
      </c>
    </row>
    <row r="2642" spans="1:58" s="309" customFormat="1" ht="15" customHeight="1" x14ac:dyDescent="0.25">
      <c r="A2642" s="345">
        <v>2583</v>
      </c>
      <c r="B2642" s="345" t="s">
        <v>5299</v>
      </c>
      <c r="C2642" s="337">
        <v>9477</v>
      </c>
      <c r="D2642" s="337" t="s">
        <v>5299</v>
      </c>
      <c r="E2642" s="337" t="s">
        <v>9918</v>
      </c>
      <c r="F2642" s="337" t="s">
        <v>9919</v>
      </c>
      <c r="G2642" s="337" t="s">
        <v>9920</v>
      </c>
      <c r="H2642" s="337" t="s">
        <v>8721</v>
      </c>
      <c r="I2642" s="337" t="s">
        <v>8721</v>
      </c>
      <c r="J2642" s="337" t="s">
        <v>14488</v>
      </c>
      <c r="K2642" s="337" t="s">
        <v>12473</v>
      </c>
      <c r="L2642" s="338" t="s">
        <v>12474</v>
      </c>
      <c r="M2642" s="337" t="s">
        <v>8721</v>
      </c>
      <c r="N2642" s="337" t="s">
        <v>8721</v>
      </c>
      <c r="O2642" s="337" t="s">
        <v>8721</v>
      </c>
      <c r="P2642" s="337" t="s">
        <v>8721</v>
      </c>
      <c r="Q2642" s="337" t="s">
        <v>8721</v>
      </c>
      <c r="R2642" s="337" t="s">
        <v>8721</v>
      </c>
      <c r="S2642" s="337" t="s">
        <v>8721</v>
      </c>
      <c r="T2642" s="337" t="s">
        <v>8721</v>
      </c>
      <c r="U2642" s="337" t="s">
        <v>8721</v>
      </c>
      <c r="V2642" s="337" t="s">
        <v>8721</v>
      </c>
      <c r="W2642" s="337" t="s">
        <v>12476</v>
      </c>
      <c r="X2642" s="337" t="s">
        <v>8871</v>
      </c>
      <c r="Y2642" s="337" t="s">
        <v>8721</v>
      </c>
      <c r="Z2642" s="337" t="s">
        <v>12484</v>
      </c>
      <c r="AA2642" s="337" t="s">
        <v>12484</v>
      </c>
      <c r="AB2642" s="337" t="s">
        <v>12484</v>
      </c>
      <c r="AC2642" s="339">
        <v>132.37689516462834</v>
      </c>
      <c r="AD2642" s="339" t="s">
        <v>12496</v>
      </c>
      <c r="AE2642" s="339">
        <v>164.12141783587688</v>
      </c>
      <c r="AF2642" s="340">
        <v>0.23980410351647841</v>
      </c>
      <c r="AG2642" s="366">
        <v>226.25482117085895</v>
      </c>
      <c r="AH2642" s="366">
        <v>170.99531745193013</v>
      </c>
      <c r="AI2642" s="340">
        <v>0.29173083595346938</v>
      </c>
      <c r="AJ2642" s="340">
        <v>4.1883013848486472E-2</v>
      </c>
      <c r="AK2642" s="341">
        <v>170.99531745193013</v>
      </c>
      <c r="AL2642" s="342">
        <v>0.29173083595346938</v>
      </c>
      <c r="AM2642" s="339" t="s">
        <v>12762</v>
      </c>
      <c r="AN2642" s="339" t="s">
        <v>12484</v>
      </c>
      <c r="AO2642" s="337" t="s">
        <v>12763</v>
      </c>
      <c r="AP2642" s="343">
        <v>43707</v>
      </c>
      <c r="AQ2642" s="335" t="s">
        <v>12921</v>
      </c>
      <c r="AR2642" s="335" t="s">
        <v>8721</v>
      </c>
      <c r="AS2642" s="335" t="s">
        <v>1994</v>
      </c>
      <c r="AT2642" s="335" t="s">
        <v>12764</v>
      </c>
      <c r="AU2642" s="335" t="s">
        <v>8721</v>
      </c>
      <c r="AV2642" s="335" t="s">
        <v>8721</v>
      </c>
      <c r="AW2642" s="327" t="s">
        <v>12484</v>
      </c>
      <c r="AX2642" s="335" t="s">
        <v>12741</v>
      </c>
      <c r="AY2642" s="335" t="s">
        <v>12484</v>
      </c>
      <c r="AZ2642" s="311"/>
      <c r="BA2642" s="309" t="s">
        <v>12486</v>
      </c>
      <c r="BB2642" s="310" t="s">
        <v>8721</v>
      </c>
      <c r="BC2642" s="309" t="s">
        <v>8721</v>
      </c>
      <c r="BD2642" s="309">
        <v>2</v>
      </c>
      <c r="BE2642" s="307"/>
      <c r="BF2642" s="310" t="b">
        <v>1</v>
      </c>
    </row>
    <row r="2643" spans="1:58" s="311" customFormat="1" ht="15" customHeight="1" x14ac:dyDescent="0.25">
      <c r="A2643" s="335">
        <v>2584</v>
      </c>
      <c r="B2643" s="345" t="s">
        <v>5303</v>
      </c>
      <c r="C2643" s="346">
        <v>7159</v>
      </c>
      <c r="D2643" s="346" t="s">
        <v>5303</v>
      </c>
      <c r="E2643" s="346" t="s">
        <v>9918</v>
      </c>
      <c r="F2643" s="346" t="s">
        <v>5301</v>
      </c>
      <c r="G2643" s="346" t="s">
        <v>9920</v>
      </c>
      <c r="H2643" s="346" t="s">
        <v>9921</v>
      </c>
      <c r="I2643" s="346" t="s">
        <v>5302</v>
      </c>
      <c r="J2643" s="346" t="s">
        <v>14489</v>
      </c>
      <c r="K2643" s="346" t="s">
        <v>12473</v>
      </c>
      <c r="L2643" s="347" t="s">
        <v>12474</v>
      </c>
      <c r="M2643" s="346" t="s">
        <v>14490</v>
      </c>
      <c r="N2643" s="346" t="s">
        <v>14491</v>
      </c>
      <c r="O2643" s="346" t="s">
        <v>8721</v>
      </c>
      <c r="P2643" s="346" t="s">
        <v>8721</v>
      </c>
      <c r="Q2643" s="346" t="s">
        <v>8721</v>
      </c>
      <c r="R2643" s="346" t="s">
        <v>8721</v>
      </c>
      <c r="S2643" s="346" t="s">
        <v>8721</v>
      </c>
      <c r="T2643" s="346" t="s">
        <v>14492</v>
      </c>
      <c r="U2643" s="346" t="s">
        <v>8721</v>
      </c>
      <c r="V2643" s="346" t="s">
        <v>14493</v>
      </c>
      <c r="W2643" s="346" t="s">
        <v>12476</v>
      </c>
      <c r="X2643" s="346" t="s">
        <v>8871</v>
      </c>
      <c r="Y2643" s="346" t="s">
        <v>8721</v>
      </c>
      <c r="Z2643" s="346" t="s">
        <v>12484</v>
      </c>
      <c r="AA2643" s="346" t="s">
        <v>12484</v>
      </c>
      <c r="AB2643" s="346" t="s">
        <v>12484</v>
      </c>
      <c r="AC2643" s="348">
        <v>90.816707147826421</v>
      </c>
      <c r="AD2643" s="348" t="s">
        <v>12496</v>
      </c>
      <c r="AE2643" s="348">
        <v>112.59492618972949</v>
      </c>
      <c r="AF2643" s="349">
        <v>0.23980410351647841</v>
      </c>
      <c r="AG2643" s="359">
        <v>155.22133080326367</v>
      </c>
      <c r="AH2643" s="359">
        <v>117.31074104260321</v>
      </c>
      <c r="AI2643" s="349">
        <v>0.29173083595346916</v>
      </c>
      <c r="AJ2643" s="349">
        <v>4.188301384848625E-2</v>
      </c>
      <c r="AK2643" s="350">
        <v>117.31074104260321</v>
      </c>
      <c r="AL2643" s="351">
        <v>0.29173083595346916</v>
      </c>
      <c r="AM2643" s="348" t="s">
        <v>12762</v>
      </c>
      <c r="AN2643" s="348" t="s">
        <v>12484</v>
      </c>
      <c r="AO2643" s="346" t="s">
        <v>12763</v>
      </c>
      <c r="AP2643" s="352">
        <v>43707</v>
      </c>
      <c r="AQ2643" s="346" t="s">
        <v>12921</v>
      </c>
      <c r="AR2643" s="346" t="s">
        <v>8721</v>
      </c>
      <c r="AS2643" s="346" t="s">
        <v>1994</v>
      </c>
      <c r="AT2643" s="346" t="s">
        <v>12764</v>
      </c>
      <c r="AU2643" s="346" t="s">
        <v>8721</v>
      </c>
      <c r="AV2643" s="346" t="s">
        <v>8721</v>
      </c>
      <c r="AW2643" s="327" t="s">
        <v>12484</v>
      </c>
      <c r="AX2643" s="346" t="s">
        <v>12741</v>
      </c>
      <c r="AY2643" s="346" t="s">
        <v>12484</v>
      </c>
      <c r="AZ2643" s="309"/>
      <c r="BA2643" s="311" t="s">
        <v>12486</v>
      </c>
      <c r="BB2643" s="310" t="s">
        <v>14492</v>
      </c>
      <c r="BC2643" s="311" t="s">
        <v>8721</v>
      </c>
      <c r="BD2643" s="311">
        <v>2</v>
      </c>
      <c r="BE2643" s="307"/>
      <c r="BF2643" s="310" t="b">
        <v>1</v>
      </c>
    </row>
    <row r="2644" spans="1:58" s="309" customFormat="1" ht="15" customHeight="1" x14ac:dyDescent="0.25">
      <c r="A2644" s="345">
        <v>2585</v>
      </c>
      <c r="B2644" s="345" t="s">
        <v>5305</v>
      </c>
      <c r="C2644" s="346">
        <v>7116</v>
      </c>
      <c r="D2644" s="346" t="s">
        <v>5305</v>
      </c>
      <c r="E2644" s="346" t="s">
        <v>9918</v>
      </c>
      <c r="F2644" s="346" t="s">
        <v>5301</v>
      </c>
      <c r="G2644" s="346" t="s">
        <v>9920</v>
      </c>
      <c r="H2644" s="346" t="s">
        <v>9921</v>
      </c>
      <c r="I2644" s="346" t="s">
        <v>5304</v>
      </c>
      <c r="J2644" s="346" t="s">
        <v>14489</v>
      </c>
      <c r="K2644" s="346" t="s">
        <v>12473</v>
      </c>
      <c r="L2644" s="347" t="s">
        <v>12474</v>
      </c>
      <c r="M2644" s="346" t="s">
        <v>14490</v>
      </c>
      <c r="N2644" s="346" t="s">
        <v>14494</v>
      </c>
      <c r="O2644" s="346" t="s">
        <v>8721</v>
      </c>
      <c r="P2644" s="346" t="s">
        <v>8721</v>
      </c>
      <c r="Q2644" s="346" t="s">
        <v>8721</v>
      </c>
      <c r="R2644" s="346" t="s">
        <v>8721</v>
      </c>
      <c r="S2644" s="346" t="s">
        <v>8721</v>
      </c>
      <c r="T2644" s="346" t="s">
        <v>14492</v>
      </c>
      <c r="U2644" s="346" t="s">
        <v>8721</v>
      </c>
      <c r="V2644" s="346" t="s">
        <v>14493</v>
      </c>
      <c r="W2644" s="346" t="s">
        <v>12476</v>
      </c>
      <c r="X2644" s="346" t="s">
        <v>8871</v>
      </c>
      <c r="Y2644" s="346" t="s">
        <v>8721</v>
      </c>
      <c r="Z2644" s="346" t="s">
        <v>12484</v>
      </c>
      <c r="AA2644" s="346" t="s">
        <v>12484</v>
      </c>
      <c r="AB2644" s="346" t="s">
        <v>12484</v>
      </c>
      <c r="AC2644" s="348">
        <v>120.06276538187221</v>
      </c>
      <c r="AD2644" s="348" t="s">
        <v>12496</v>
      </c>
      <c r="AE2644" s="348">
        <v>148.85430919998134</v>
      </c>
      <c r="AF2644" s="349">
        <v>0.23980410351647841</v>
      </c>
      <c r="AG2644" s="359">
        <v>205.20786106194183</v>
      </c>
      <c r="AH2644" s="359">
        <v>155.08877629361103</v>
      </c>
      <c r="AI2644" s="349">
        <v>0.29173083595346916</v>
      </c>
      <c r="AJ2644" s="349">
        <v>4.188301384848625E-2</v>
      </c>
      <c r="AK2644" s="350">
        <v>155.08877629361103</v>
      </c>
      <c r="AL2644" s="351">
        <v>0.29173083595346916</v>
      </c>
      <c r="AM2644" s="348" t="s">
        <v>12762</v>
      </c>
      <c r="AN2644" s="348" t="s">
        <v>12484</v>
      </c>
      <c r="AO2644" s="346" t="s">
        <v>12763</v>
      </c>
      <c r="AP2644" s="352">
        <v>43707</v>
      </c>
      <c r="AQ2644" s="346" t="s">
        <v>12921</v>
      </c>
      <c r="AR2644" s="346" t="s">
        <v>8721</v>
      </c>
      <c r="AS2644" s="346" t="s">
        <v>1994</v>
      </c>
      <c r="AT2644" s="346" t="s">
        <v>12764</v>
      </c>
      <c r="AU2644" s="346" t="s">
        <v>8721</v>
      </c>
      <c r="AV2644" s="346" t="s">
        <v>8721</v>
      </c>
      <c r="AW2644" s="327" t="s">
        <v>12484</v>
      </c>
      <c r="AX2644" s="346" t="s">
        <v>12741</v>
      </c>
      <c r="AY2644" s="346" t="s">
        <v>12484</v>
      </c>
      <c r="BA2644" s="309" t="s">
        <v>12486</v>
      </c>
      <c r="BB2644" s="310" t="s">
        <v>14492</v>
      </c>
      <c r="BC2644" s="309" t="s">
        <v>8721</v>
      </c>
      <c r="BD2644" s="309">
        <v>2</v>
      </c>
      <c r="BE2644" s="307"/>
      <c r="BF2644" s="310" t="b">
        <v>1</v>
      </c>
    </row>
    <row r="2645" spans="1:58" s="311" customFormat="1" ht="15" customHeight="1" x14ac:dyDescent="0.25">
      <c r="A2645" s="335">
        <v>2586</v>
      </c>
      <c r="B2645" s="345" t="s">
        <v>5307</v>
      </c>
      <c r="C2645" s="346">
        <v>7117</v>
      </c>
      <c r="D2645" s="346" t="s">
        <v>5307</v>
      </c>
      <c r="E2645" s="346" t="s">
        <v>9918</v>
      </c>
      <c r="F2645" s="346" t="s">
        <v>5301</v>
      </c>
      <c r="G2645" s="346" t="s">
        <v>9920</v>
      </c>
      <c r="H2645" s="346" t="s">
        <v>9921</v>
      </c>
      <c r="I2645" s="346" t="s">
        <v>5306</v>
      </c>
      <c r="J2645" s="346" t="s">
        <v>14489</v>
      </c>
      <c r="K2645" s="346" t="s">
        <v>12473</v>
      </c>
      <c r="L2645" s="347" t="s">
        <v>12474</v>
      </c>
      <c r="M2645" s="346" t="s">
        <v>14490</v>
      </c>
      <c r="N2645" s="346" t="s">
        <v>14494</v>
      </c>
      <c r="O2645" s="346" t="s">
        <v>8721</v>
      </c>
      <c r="P2645" s="346" t="s">
        <v>8721</v>
      </c>
      <c r="Q2645" s="346" t="s">
        <v>8721</v>
      </c>
      <c r="R2645" s="346" t="s">
        <v>8721</v>
      </c>
      <c r="S2645" s="346" t="s">
        <v>8721</v>
      </c>
      <c r="T2645" s="346" t="s">
        <v>14492</v>
      </c>
      <c r="U2645" s="346" t="s">
        <v>8721</v>
      </c>
      <c r="V2645" s="346" t="s">
        <v>14493</v>
      </c>
      <c r="W2645" s="346" t="s">
        <v>12476</v>
      </c>
      <c r="X2645" s="346" t="s">
        <v>8871</v>
      </c>
      <c r="Y2645" s="346" t="s">
        <v>8721</v>
      </c>
      <c r="Z2645" s="346" t="s">
        <v>12484</v>
      </c>
      <c r="AA2645" s="346" t="s">
        <v>12484</v>
      </c>
      <c r="AB2645" s="346" t="s">
        <v>12484</v>
      </c>
      <c r="AC2645" s="348">
        <v>134.68579449889509</v>
      </c>
      <c r="AD2645" s="348" t="s">
        <v>12496</v>
      </c>
      <c r="AE2645" s="348">
        <v>166.98400070510726</v>
      </c>
      <c r="AF2645" s="349">
        <v>0.23980410351647841</v>
      </c>
      <c r="AG2645" s="359">
        <v>230.20112619128088</v>
      </c>
      <c r="AH2645" s="359">
        <v>173.97779391911493</v>
      </c>
      <c r="AI2645" s="349">
        <v>0.29173083595346938</v>
      </c>
      <c r="AJ2645" s="349">
        <v>4.1883013848486472E-2</v>
      </c>
      <c r="AK2645" s="350">
        <v>173.97779391911493</v>
      </c>
      <c r="AL2645" s="351">
        <v>0.29173083595346938</v>
      </c>
      <c r="AM2645" s="348" t="s">
        <v>12762</v>
      </c>
      <c r="AN2645" s="348" t="s">
        <v>12484</v>
      </c>
      <c r="AO2645" s="346" t="s">
        <v>12763</v>
      </c>
      <c r="AP2645" s="352">
        <v>43707</v>
      </c>
      <c r="AQ2645" s="346" t="s">
        <v>12921</v>
      </c>
      <c r="AR2645" s="346" t="s">
        <v>8721</v>
      </c>
      <c r="AS2645" s="346" t="s">
        <v>1994</v>
      </c>
      <c r="AT2645" s="346" t="s">
        <v>12764</v>
      </c>
      <c r="AU2645" s="346" t="s">
        <v>8721</v>
      </c>
      <c r="AV2645" s="346" t="s">
        <v>8721</v>
      </c>
      <c r="AW2645" s="327" t="s">
        <v>12484</v>
      </c>
      <c r="AX2645" s="346" t="s">
        <v>12741</v>
      </c>
      <c r="AY2645" s="346" t="s">
        <v>12484</v>
      </c>
      <c r="BA2645" s="311" t="s">
        <v>12486</v>
      </c>
      <c r="BB2645" s="310" t="s">
        <v>14492</v>
      </c>
      <c r="BC2645" s="311" t="s">
        <v>8721</v>
      </c>
      <c r="BD2645" s="311">
        <v>2</v>
      </c>
      <c r="BE2645" s="307"/>
      <c r="BF2645" s="310" t="b">
        <v>1</v>
      </c>
    </row>
    <row r="2646" spans="1:58" s="309" customFormat="1" ht="15" customHeight="1" x14ac:dyDescent="0.25">
      <c r="A2646" s="345">
        <v>2587</v>
      </c>
      <c r="B2646" s="345" t="s">
        <v>5309</v>
      </c>
      <c r="C2646" s="337">
        <v>6816</v>
      </c>
      <c r="D2646" s="337" t="s">
        <v>5309</v>
      </c>
      <c r="E2646" s="337" t="s">
        <v>9918</v>
      </c>
      <c r="F2646" s="337" t="s">
        <v>5301</v>
      </c>
      <c r="G2646" s="337" t="s">
        <v>9920</v>
      </c>
      <c r="H2646" s="337" t="s">
        <v>9921</v>
      </c>
      <c r="I2646" s="337" t="s">
        <v>5308</v>
      </c>
      <c r="J2646" s="337" t="s">
        <v>14489</v>
      </c>
      <c r="K2646" s="337" t="s">
        <v>12473</v>
      </c>
      <c r="L2646" s="338" t="s">
        <v>12474</v>
      </c>
      <c r="M2646" s="337" t="s">
        <v>14490</v>
      </c>
      <c r="N2646" s="337" t="s">
        <v>14494</v>
      </c>
      <c r="O2646" s="337" t="s">
        <v>8721</v>
      </c>
      <c r="P2646" s="337" t="s">
        <v>8721</v>
      </c>
      <c r="Q2646" s="337" t="s">
        <v>8721</v>
      </c>
      <c r="R2646" s="337" t="s">
        <v>8721</v>
      </c>
      <c r="S2646" s="337" t="s">
        <v>8721</v>
      </c>
      <c r="T2646" s="337" t="s">
        <v>14492</v>
      </c>
      <c r="U2646" s="337" t="s">
        <v>8721</v>
      </c>
      <c r="V2646" s="337" t="s">
        <v>14493</v>
      </c>
      <c r="W2646" s="337" t="s">
        <v>12476</v>
      </c>
      <c r="X2646" s="337" t="s">
        <v>8871</v>
      </c>
      <c r="Y2646" s="337" t="s">
        <v>8721</v>
      </c>
      <c r="Z2646" s="337" t="s">
        <v>12484</v>
      </c>
      <c r="AA2646" s="337" t="s">
        <v>12484</v>
      </c>
      <c r="AB2646" s="337" t="s">
        <v>12484</v>
      </c>
      <c r="AC2646" s="339">
        <v>160.0836871758296</v>
      </c>
      <c r="AD2646" s="339" t="s">
        <v>12496</v>
      </c>
      <c r="AE2646" s="339">
        <v>198.47241226664178</v>
      </c>
      <c r="AF2646" s="340">
        <v>0.23980410351647841</v>
      </c>
      <c r="AG2646" s="366">
        <v>273.61048141592249</v>
      </c>
      <c r="AH2646" s="366">
        <v>206.78503505814808</v>
      </c>
      <c r="AI2646" s="340">
        <v>0.2917308359534696</v>
      </c>
      <c r="AJ2646" s="340">
        <v>4.1883013848486694E-2</v>
      </c>
      <c r="AK2646" s="341">
        <v>206.78503505814808</v>
      </c>
      <c r="AL2646" s="342">
        <v>0.2917308359534696</v>
      </c>
      <c r="AM2646" s="339" t="s">
        <v>12762</v>
      </c>
      <c r="AN2646" s="339" t="s">
        <v>12484</v>
      </c>
      <c r="AO2646" s="337" t="s">
        <v>12763</v>
      </c>
      <c r="AP2646" s="343">
        <v>43707</v>
      </c>
      <c r="AQ2646" s="335" t="s">
        <v>12921</v>
      </c>
      <c r="AR2646" s="335" t="s">
        <v>8721</v>
      </c>
      <c r="AS2646" s="335" t="s">
        <v>1994</v>
      </c>
      <c r="AT2646" s="335" t="s">
        <v>12764</v>
      </c>
      <c r="AU2646" s="335" t="s">
        <v>8721</v>
      </c>
      <c r="AV2646" s="335" t="s">
        <v>8721</v>
      </c>
      <c r="AW2646" s="327" t="s">
        <v>12484</v>
      </c>
      <c r="AX2646" s="335" t="s">
        <v>12741</v>
      </c>
      <c r="AY2646" s="335" t="s">
        <v>12484</v>
      </c>
      <c r="BA2646" s="309" t="s">
        <v>12486</v>
      </c>
      <c r="BB2646" s="310" t="s">
        <v>14492</v>
      </c>
      <c r="BC2646" s="309" t="s">
        <v>8721</v>
      </c>
      <c r="BD2646" s="309">
        <v>2</v>
      </c>
      <c r="BE2646" s="307"/>
      <c r="BF2646" s="310" t="b">
        <v>1</v>
      </c>
    </row>
    <row r="2647" spans="1:58" s="311" customFormat="1" ht="15" customHeight="1" x14ac:dyDescent="0.25">
      <c r="A2647" s="335">
        <v>2588</v>
      </c>
      <c r="B2647" s="345" t="s">
        <v>5311</v>
      </c>
      <c r="C2647" s="346">
        <v>6817</v>
      </c>
      <c r="D2647" s="346" t="s">
        <v>5311</v>
      </c>
      <c r="E2647" s="346" t="s">
        <v>9918</v>
      </c>
      <c r="F2647" s="346" t="s">
        <v>5301</v>
      </c>
      <c r="G2647" s="346" t="s">
        <v>9920</v>
      </c>
      <c r="H2647" s="346" t="s">
        <v>9921</v>
      </c>
      <c r="I2647" s="346" t="s">
        <v>5310</v>
      </c>
      <c r="J2647" s="346" t="s">
        <v>14489</v>
      </c>
      <c r="K2647" s="346" t="s">
        <v>12473</v>
      </c>
      <c r="L2647" s="347" t="s">
        <v>12474</v>
      </c>
      <c r="M2647" s="346" t="s">
        <v>14490</v>
      </c>
      <c r="N2647" s="346" t="s">
        <v>14494</v>
      </c>
      <c r="O2647" s="346" t="s">
        <v>8721</v>
      </c>
      <c r="P2647" s="346" t="s">
        <v>8721</v>
      </c>
      <c r="Q2647" s="346" t="s">
        <v>8721</v>
      </c>
      <c r="R2647" s="346" t="s">
        <v>8721</v>
      </c>
      <c r="S2647" s="346" t="s">
        <v>8721</v>
      </c>
      <c r="T2647" s="346" t="s">
        <v>14492</v>
      </c>
      <c r="U2647" s="346" t="s">
        <v>8721</v>
      </c>
      <c r="V2647" s="346" t="s">
        <v>14493</v>
      </c>
      <c r="W2647" s="346" t="s">
        <v>12476</v>
      </c>
      <c r="X2647" s="346" t="s">
        <v>8871</v>
      </c>
      <c r="Y2647" s="346" t="s">
        <v>8721</v>
      </c>
      <c r="Z2647" s="346" t="s">
        <v>12484</v>
      </c>
      <c r="AA2647" s="346" t="s">
        <v>12484</v>
      </c>
      <c r="AB2647" s="346" t="s">
        <v>12484</v>
      </c>
      <c r="AC2647" s="348">
        <v>190.86901163271995</v>
      </c>
      <c r="AD2647" s="348" t="s">
        <v>12496</v>
      </c>
      <c r="AE2647" s="348">
        <v>236.64018385638065</v>
      </c>
      <c r="AF2647" s="349">
        <v>0.23980410351647841</v>
      </c>
      <c r="AG2647" s="359">
        <v>326.22788168821518</v>
      </c>
      <c r="AH2647" s="359">
        <v>246.55138795394572</v>
      </c>
      <c r="AI2647" s="349">
        <v>0.29173083595346894</v>
      </c>
      <c r="AJ2647" s="349">
        <v>4.1883013848486028E-2</v>
      </c>
      <c r="AK2647" s="350">
        <v>246.55138795394572</v>
      </c>
      <c r="AL2647" s="351">
        <v>0.29173083595346894</v>
      </c>
      <c r="AM2647" s="348" t="s">
        <v>12762</v>
      </c>
      <c r="AN2647" s="348" t="s">
        <v>12484</v>
      </c>
      <c r="AO2647" s="346" t="s">
        <v>12763</v>
      </c>
      <c r="AP2647" s="352">
        <v>43707</v>
      </c>
      <c r="AQ2647" s="346" t="s">
        <v>12921</v>
      </c>
      <c r="AR2647" s="346" t="s">
        <v>8721</v>
      </c>
      <c r="AS2647" s="346" t="s">
        <v>1994</v>
      </c>
      <c r="AT2647" s="346" t="s">
        <v>12764</v>
      </c>
      <c r="AU2647" s="346" t="s">
        <v>8721</v>
      </c>
      <c r="AV2647" s="346" t="s">
        <v>8721</v>
      </c>
      <c r="AW2647" s="327" t="s">
        <v>12484</v>
      </c>
      <c r="AX2647" s="346" t="s">
        <v>12741</v>
      </c>
      <c r="AY2647" s="346" t="s">
        <v>12484</v>
      </c>
      <c r="AZ2647" s="309"/>
      <c r="BA2647" s="311" t="s">
        <v>12486</v>
      </c>
      <c r="BB2647" s="310" t="s">
        <v>14492</v>
      </c>
      <c r="BC2647" s="311" t="s">
        <v>8721</v>
      </c>
      <c r="BD2647" s="311">
        <v>2</v>
      </c>
      <c r="BE2647" s="307"/>
      <c r="BF2647" s="310" t="b">
        <v>1</v>
      </c>
    </row>
    <row r="2648" spans="1:58" s="309" customFormat="1" ht="15" customHeight="1" x14ac:dyDescent="0.25">
      <c r="A2648" s="345">
        <v>2589</v>
      </c>
      <c r="B2648" s="345" t="s">
        <v>5408</v>
      </c>
      <c r="C2648" s="346">
        <v>6822</v>
      </c>
      <c r="D2648" s="346" t="s">
        <v>5408</v>
      </c>
      <c r="E2648" s="346" t="s">
        <v>9918</v>
      </c>
      <c r="F2648" s="346" t="s">
        <v>5405</v>
      </c>
      <c r="G2648" s="346" t="s">
        <v>5406</v>
      </c>
      <c r="H2648" s="346" t="s">
        <v>9922</v>
      </c>
      <c r="I2648" s="346" t="s">
        <v>5407</v>
      </c>
      <c r="J2648" s="346" t="s">
        <v>14495</v>
      </c>
      <c r="K2648" s="346" t="s">
        <v>12473</v>
      </c>
      <c r="L2648" s="347" t="s">
        <v>12474</v>
      </c>
      <c r="M2648" s="346" t="s">
        <v>14496</v>
      </c>
      <c r="N2648" s="346" t="s">
        <v>14497</v>
      </c>
      <c r="O2648" s="346" t="s">
        <v>8721</v>
      </c>
      <c r="P2648" s="346" t="s">
        <v>8721</v>
      </c>
      <c r="Q2648" s="346" t="s">
        <v>14498</v>
      </c>
      <c r="R2648" s="346" t="s">
        <v>8721</v>
      </c>
      <c r="S2648" s="346" t="s">
        <v>14499</v>
      </c>
      <c r="T2648" s="346" t="s">
        <v>8721</v>
      </c>
      <c r="U2648" s="346" t="s">
        <v>8721</v>
      </c>
      <c r="V2648" s="346" t="s">
        <v>14500</v>
      </c>
      <c r="W2648" s="346" t="s">
        <v>12476</v>
      </c>
      <c r="X2648" s="346" t="s">
        <v>8871</v>
      </c>
      <c r="Y2648" s="346" t="s">
        <v>8721</v>
      </c>
      <c r="Z2648" s="346" t="s">
        <v>12484</v>
      </c>
      <c r="AA2648" s="346" t="s">
        <v>12484</v>
      </c>
      <c r="AB2648" s="346" t="s">
        <v>12484</v>
      </c>
      <c r="AC2648" s="348">
        <v>197.02607652409799</v>
      </c>
      <c r="AD2648" s="348" t="s">
        <v>12496</v>
      </c>
      <c r="AE2648" s="348">
        <v>244.27373817432837</v>
      </c>
      <c r="AF2648" s="349">
        <v>0.23980410351647841</v>
      </c>
      <c r="AG2648" s="359">
        <v>336.75136174267379</v>
      </c>
      <c r="AH2648" s="359">
        <v>254.5046585331053</v>
      </c>
      <c r="AI2648" s="349">
        <v>0.29173083595346916</v>
      </c>
      <c r="AJ2648" s="349">
        <v>4.1883013848486472E-2</v>
      </c>
      <c r="AK2648" s="350">
        <v>254.5046585331053</v>
      </c>
      <c r="AL2648" s="351">
        <v>0.29173083595346916</v>
      </c>
      <c r="AM2648" s="348" t="s">
        <v>12762</v>
      </c>
      <c r="AN2648" s="348" t="s">
        <v>12484</v>
      </c>
      <c r="AO2648" s="346" t="s">
        <v>12763</v>
      </c>
      <c r="AP2648" s="352">
        <v>43707</v>
      </c>
      <c r="AQ2648" s="346" t="s">
        <v>12921</v>
      </c>
      <c r="AR2648" s="346" t="s">
        <v>8721</v>
      </c>
      <c r="AS2648" s="346" t="s">
        <v>1994</v>
      </c>
      <c r="AT2648" s="346" t="s">
        <v>12764</v>
      </c>
      <c r="AU2648" s="346" t="s">
        <v>8721</v>
      </c>
      <c r="AV2648" s="346" t="s">
        <v>8721</v>
      </c>
      <c r="AW2648" s="327" t="s">
        <v>12484</v>
      </c>
      <c r="AX2648" s="346" t="s">
        <v>12741</v>
      </c>
      <c r="AY2648" s="346" t="s">
        <v>12484</v>
      </c>
      <c r="AZ2648" s="311"/>
      <c r="BA2648" s="309" t="s">
        <v>12486</v>
      </c>
      <c r="BB2648" s="310" t="s">
        <v>8721</v>
      </c>
      <c r="BC2648" s="309" t="s">
        <v>8721</v>
      </c>
      <c r="BD2648" s="309">
        <v>2</v>
      </c>
      <c r="BE2648" s="307"/>
      <c r="BF2648" s="310" t="b">
        <v>1</v>
      </c>
    </row>
    <row r="2649" spans="1:58" s="311" customFormat="1" ht="15" customHeight="1" x14ac:dyDescent="0.25">
      <c r="A2649" s="335">
        <v>2590</v>
      </c>
      <c r="B2649" s="345" t="s">
        <v>5411</v>
      </c>
      <c r="C2649" s="337">
        <v>6820</v>
      </c>
      <c r="D2649" s="337" t="s">
        <v>5411</v>
      </c>
      <c r="E2649" s="337" t="s">
        <v>9918</v>
      </c>
      <c r="F2649" s="337" t="s">
        <v>5409</v>
      </c>
      <c r="G2649" s="337" t="s">
        <v>5410</v>
      </c>
      <c r="H2649" s="337" t="s">
        <v>9922</v>
      </c>
      <c r="I2649" s="337" t="s">
        <v>5407</v>
      </c>
      <c r="J2649" s="337" t="s">
        <v>14501</v>
      </c>
      <c r="K2649" s="337" t="s">
        <v>12473</v>
      </c>
      <c r="L2649" s="338" t="s">
        <v>12474</v>
      </c>
      <c r="M2649" s="337" t="s">
        <v>8721</v>
      </c>
      <c r="N2649" s="337" t="s">
        <v>14502</v>
      </c>
      <c r="O2649" s="337" t="s">
        <v>8721</v>
      </c>
      <c r="P2649" s="337" t="s">
        <v>8721</v>
      </c>
      <c r="Q2649" s="337" t="s">
        <v>8721</v>
      </c>
      <c r="R2649" s="337" t="s">
        <v>8721</v>
      </c>
      <c r="S2649" s="337" t="s">
        <v>14503</v>
      </c>
      <c r="T2649" s="337" t="s">
        <v>14504</v>
      </c>
      <c r="U2649" s="337" t="s">
        <v>8721</v>
      </c>
      <c r="V2649" s="337" t="s">
        <v>14500</v>
      </c>
      <c r="W2649" s="337" t="s">
        <v>12476</v>
      </c>
      <c r="X2649" s="337" t="s">
        <v>8871</v>
      </c>
      <c r="Y2649" s="337" t="s">
        <v>8721</v>
      </c>
      <c r="Z2649" s="337" t="s">
        <v>12484</v>
      </c>
      <c r="AA2649" s="337" t="s">
        <v>12484</v>
      </c>
      <c r="AB2649" s="337" t="s">
        <v>12484</v>
      </c>
      <c r="AC2649" s="339">
        <v>152.38735606160705</v>
      </c>
      <c r="AD2649" s="339" t="s">
        <v>12496</v>
      </c>
      <c r="AE2649" s="339">
        <v>188.93046936920712</v>
      </c>
      <c r="AF2649" s="340">
        <v>0.23980410351647841</v>
      </c>
      <c r="AG2649" s="366">
        <v>260.45613134784924</v>
      </c>
      <c r="AH2649" s="366">
        <v>196.84344683419863</v>
      </c>
      <c r="AI2649" s="340">
        <v>0.29173083595346916</v>
      </c>
      <c r="AJ2649" s="340">
        <v>4.188301384848625E-2</v>
      </c>
      <c r="AK2649" s="341">
        <v>196.84344683419863</v>
      </c>
      <c r="AL2649" s="342">
        <v>0.29173083595346916</v>
      </c>
      <c r="AM2649" s="339" t="s">
        <v>12762</v>
      </c>
      <c r="AN2649" s="339" t="s">
        <v>12484</v>
      </c>
      <c r="AO2649" s="337" t="s">
        <v>12763</v>
      </c>
      <c r="AP2649" s="343">
        <v>43707</v>
      </c>
      <c r="AQ2649" s="335" t="s">
        <v>12921</v>
      </c>
      <c r="AR2649" s="335" t="s">
        <v>8721</v>
      </c>
      <c r="AS2649" s="335" t="s">
        <v>1994</v>
      </c>
      <c r="AT2649" s="335" t="s">
        <v>12764</v>
      </c>
      <c r="AU2649" s="335" t="s">
        <v>8721</v>
      </c>
      <c r="AV2649" s="335" t="s">
        <v>8721</v>
      </c>
      <c r="AW2649" s="327" t="s">
        <v>12484</v>
      </c>
      <c r="AX2649" s="335" t="s">
        <v>12741</v>
      </c>
      <c r="AY2649" s="335" t="s">
        <v>12484</v>
      </c>
      <c r="BA2649" s="311" t="s">
        <v>12486</v>
      </c>
      <c r="BB2649" s="310" t="s">
        <v>14504</v>
      </c>
      <c r="BC2649" s="311" t="s">
        <v>8721</v>
      </c>
      <c r="BD2649" s="311">
        <v>2</v>
      </c>
      <c r="BE2649" s="307"/>
      <c r="BF2649" s="310" t="b">
        <v>1</v>
      </c>
    </row>
    <row r="2650" spans="1:58" s="309" customFormat="1" ht="15" customHeight="1" x14ac:dyDescent="0.25">
      <c r="A2650" s="345">
        <v>2591</v>
      </c>
      <c r="B2650" s="345" t="s">
        <v>5413</v>
      </c>
      <c r="C2650" s="346">
        <v>6828</v>
      </c>
      <c r="D2650" s="346" t="s">
        <v>5413</v>
      </c>
      <c r="E2650" s="346" t="s">
        <v>9918</v>
      </c>
      <c r="F2650" s="346" t="s">
        <v>5412</v>
      </c>
      <c r="G2650" s="346" t="s">
        <v>5415</v>
      </c>
      <c r="H2650" s="346" t="s">
        <v>9922</v>
      </c>
      <c r="I2650" s="346" t="s">
        <v>5407</v>
      </c>
      <c r="J2650" s="346" t="s">
        <v>14505</v>
      </c>
      <c r="K2650" s="346" t="s">
        <v>12473</v>
      </c>
      <c r="L2650" s="347" t="s">
        <v>12474</v>
      </c>
      <c r="M2650" s="346" t="s">
        <v>8721</v>
      </c>
      <c r="N2650" s="346" t="s">
        <v>14506</v>
      </c>
      <c r="O2650" s="346" t="s">
        <v>8721</v>
      </c>
      <c r="P2650" s="346" t="s">
        <v>8721</v>
      </c>
      <c r="Q2650" s="346" t="s">
        <v>8721</v>
      </c>
      <c r="R2650" s="346" t="s">
        <v>8721</v>
      </c>
      <c r="S2650" s="346" t="s">
        <v>14507</v>
      </c>
      <c r="T2650" s="346" t="s">
        <v>8721</v>
      </c>
      <c r="U2650" s="346" t="s">
        <v>8721</v>
      </c>
      <c r="V2650" s="346" t="s">
        <v>14508</v>
      </c>
      <c r="W2650" s="346" t="s">
        <v>12476</v>
      </c>
      <c r="X2650" s="346" t="s">
        <v>8871</v>
      </c>
      <c r="Y2650" s="346" t="s">
        <v>8721</v>
      </c>
      <c r="Z2650" s="346" t="s">
        <v>12484</v>
      </c>
      <c r="AA2650" s="346" t="s">
        <v>12484</v>
      </c>
      <c r="AB2650" s="346" t="s">
        <v>12484</v>
      </c>
      <c r="AC2650" s="348">
        <v>170.08891762431895</v>
      </c>
      <c r="AD2650" s="348" t="s">
        <v>12496</v>
      </c>
      <c r="AE2650" s="348">
        <v>210.87693803330691</v>
      </c>
      <c r="AF2650" s="349">
        <v>0.23980410351647841</v>
      </c>
      <c r="AG2650" s="359">
        <v>290.7111365044176</v>
      </c>
      <c r="AH2650" s="359">
        <v>219.7090997492823</v>
      </c>
      <c r="AI2650" s="349">
        <v>0.29173083595346938</v>
      </c>
      <c r="AJ2650" s="349">
        <v>4.188301384848625E-2</v>
      </c>
      <c r="AK2650" s="350">
        <v>219.7090997492823</v>
      </c>
      <c r="AL2650" s="351">
        <v>0.29173083595346938</v>
      </c>
      <c r="AM2650" s="348" t="s">
        <v>12762</v>
      </c>
      <c r="AN2650" s="348" t="s">
        <v>12484</v>
      </c>
      <c r="AO2650" s="346" t="s">
        <v>12763</v>
      </c>
      <c r="AP2650" s="352">
        <v>43707</v>
      </c>
      <c r="AQ2650" s="346" t="s">
        <v>12921</v>
      </c>
      <c r="AR2650" s="346" t="s">
        <v>8721</v>
      </c>
      <c r="AS2650" s="346" t="s">
        <v>1994</v>
      </c>
      <c r="AT2650" s="346" t="s">
        <v>12764</v>
      </c>
      <c r="AU2650" s="346" t="s">
        <v>8721</v>
      </c>
      <c r="AV2650" s="346" t="s">
        <v>8721</v>
      </c>
      <c r="AW2650" s="327" t="s">
        <v>12484</v>
      </c>
      <c r="AX2650" s="346" t="s">
        <v>12741</v>
      </c>
      <c r="AY2650" s="346" t="s">
        <v>12484</v>
      </c>
      <c r="BA2650" s="309" t="s">
        <v>12486</v>
      </c>
      <c r="BB2650" s="310" t="s">
        <v>8721</v>
      </c>
      <c r="BC2650" s="309" t="s">
        <v>8721</v>
      </c>
      <c r="BD2650" s="309">
        <v>2</v>
      </c>
      <c r="BE2650" s="307"/>
      <c r="BF2650" s="310" t="b">
        <v>1</v>
      </c>
    </row>
    <row r="2651" spans="1:58" s="311" customFormat="1" ht="15" customHeight="1" x14ac:dyDescent="0.25">
      <c r="A2651" s="335">
        <v>2592</v>
      </c>
      <c r="B2651" s="345" t="s">
        <v>5417</v>
      </c>
      <c r="C2651" s="337">
        <v>6829</v>
      </c>
      <c r="D2651" s="337" t="s">
        <v>5417</v>
      </c>
      <c r="E2651" s="337" t="s">
        <v>9918</v>
      </c>
      <c r="F2651" s="337" t="s">
        <v>5414</v>
      </c>
      <c r="G2651" s="337" t="s">
        <v>5415</v>
      </c>
      <c r="H2651" s="337" t="s">
        <v>5416</v>
      </c>
      <c r="I2651" s="337" t="s">
        <v>5407</v>
      </c>
      <c r="J2651" s="337" t="s">
        <v>14509</v>
      </c>
      <c r="K2651" s="337" t="s">
        <v>12473</v>
      </c>
      <c r="L2651" s="338" t="s">
        <v>12474</v>
      </c>
      <c r="M2651" s="337" t="s">
        <v>14510</v>
      </c>
      <c r="N2651" s="337" t="s">
        <v>14511</v>
      </c>
      <c r="O2651" s="337" t="s">
        <v>8721</v>
      </c>
      <c r="P2651" s="337" t="s">
        <v>8721</v>
      </c>
      <c r="Q2651" s="337" t="s">
        <v>8721</v>
      </c>
      <c r="R2651" s="337" t="s">
        <v>8721</v>
      </c>
      <c r="S2651" s="337" t="s">
        <v>14512</v>
      </c>
      <c r="T2651" s="337" t="s">
        <v>8721</v>
      </c>
      <c r="U2651" s="337" t="s">
        <v>8721</v>
      </c>
      <c r="V2651" s="337" t="s">
        <v>14513</v>
      </c>
      <c r="W2651" s="337" t="s">
        <v>12476</v>
      </c>
      <c r="X2651" s="337" t="s">
        <v>8871</v>
      </c>
      <c r="Y2651" s="337" t="s">
        <v>8721</v>
      </c>
      <c r="Z2651" s="337" t="s">
        <v>12484</v>
      </c>
      <c r="AA2651" s="337" t="s">
        <v>12484</v>
      </c>
      <c r="AB2651" s="337" t="s">
        <v>12484</v>
      </c>
      <c r="AC2651" s="339">
        <v>90.047074036404155</v>
      </c>
      <c r="AD2651" s="339" t="s">
        <v>12496</v>
      </c>
      <c r="AE2651" s="339">
        <v>111.64073189998601</v>
      </c>
      <c r="AF2651" s="340">
        <v>0.23980410351647841</v>
      </c>
      <c r="AG2651" s="366">
        <v>153.90589579645638</v>
      </c>
      <c r="AH2651" s="366">
        <v>116.31658222020829</v>
      </c>
      <c r="AI2651" s="340">
        <v>0.29173083595346938</v>
      </c>
      <c r="AJ2651" s="340">
        <v>4.1883013848486472E-2</v>
      </c>
      <c r="AK2651" s="341">
        <v>116.31658222020829</v>
      </c>
      <c r="AL2651" s="342">
        <v>0.29173083595346938</v>
      </c>
      <c r="AM2651" s="339" t="s">
        <v>12762</v>
      </c>
      <c r="AN2651" s="339" t="s">
        <v>12484</v>
      </c>
      <c r="AO2651" s="337" t="s">
        <v>12763</v>
      </c>
      <c r="AP2651" s="343">
        <v>43707</v>
      </c>
      <c r="AQ2651" s="335" t="s">
        <v>12921</v>
      </c>
      <c r="AR2651" s="335" t="s">
        <v>8721</v>
      </c>
      <c r="AS2651" s="335" t="s">
        <v>1994</v>
      </c>
      <c r="AT2651" s="335" t="s">
        <v>12764</v>
      </c>
      <c r="AU2651" s="335" t="s">
        <v>8721</v>
      </c>
      <c r="AV2651" s="335" t="s">
        <v>8721</v>
      </c>
      <c r="AW2651" s="327" t="s">
        <v>12484</v>
      </c>
      <c r="AX2651" s="335" t="s">
        <v>12741</v>
      </c>
      <c r="AY2651" s="335" t="s">
        <v>12484</v>
      </c>
      <c r="BA2651" s="311" t="s">
        <v>12486</v>
      </c>
      <c r="BB2651" s="310" t="s">
        <v>8721</v>
      </c>
      <c r="BC2651" s="311" t="s">
        <v>8721</v>
      </c>
      <c r="BD2651" s="311">
        <v>2</v>
      </c>
      <c r="BE2651" s="307"/>
      <c r="BF2651" s="310" t="b">
        <v>1</v>
      </c>
    </row>
    <row r="2652" spans="1:58" s="309" customFormat="1" ht="15" customHeight="1" x14ac:dyDescent="0.25">
      <c r="A2652" s="345">
        <v>2593</v>
      </c>
      <c r="B2652" s="345" t="s">
        <v>5419</v>
      </c>
      <c r="C2652" s="337">
        <v>6830</v>
      </c>
      <c r="D2652" s="337" t="s">
        <v>5419</v>
      </c>
      <c r="E2652" s="337" t="s">
        <v>9918</v>
      </c>
      <c r="F2652" s="337" t="s">
        <v>5414</v>
      </c>
      <c r="G2652" s="337" t="s">
        <v>5418</v>
      </c>
      <c r="H2652" s="337" t="s">
        <v>5421</v>
      </c>
      <c r="I2652" s="337" t="s">
        <v>5407</v>
      </c>
      <c r="J2652" s="337" t="s">
        <v>14509</v>
      </c>
      <c r="K2652" s="337" t="s">
        <v>12473</v>
      </c>
      <c r="L2652" s="338" t="s">
        <v>12474</v>
      </c>
      <c r="M2652" s="337" t="s">
        <v>14514</v>
      </c>
      <c r="N2652" s="337" t="s">
        <v>14515</v>
      </c>
      <c r="O2652" s="337" t="s">
        <v>8721</v>
      </c>
      <c r="P2652" s="337" t="s">
        <v>8721</v>
      </c>
      <c r="Q2652" s="337" t="s">
        <v>8721</v>
      </c>
      <c r="R2652" s="337" t="s">
        <v>8721</v>
      </c>
      <c r="S2652" s="337" t="s">
        <v>14516</v>
      </c>
      <c r="T2652" s="337" t="s">
        <v>8721</v>
      </c>
      <c r="U2652" s="337" t="s">
        <v>8721</v>
      </c>
      <c r="V2652" s="337" t="s">
        <v>14513</v>
      </c>
      <c r="W2652" s="337" t="s">
        <v>12476</v>
      </c>
      <c r="X2652" s="337" t="s">
        <v>8871</v>
      </c>
      <c r="Y2652" s="337" t="s">
        <v>8721</v>
      </c>
      <c r="Z2652" s="337" t="s">
        <v>12484</v>
      </c>
      <c r="AA2652" s="337" t="s">
        <v>12484</v>
      </c>
      <c r="AB2652" s="337" t="s">
        <v>12484</v>
      </c>
      <c r="AC2652" s="339">
        <v>93.895239593515441</v>
      </c>
      <c r="AD2652" s="339" t="s">
        <v>12496</v>
      </c>
      <c r="AE2652" s="339">
        <v>116.41170334870336</v>
      </c>
      <c r="AF2652" s="340">
        <v>0.23980410351647841</v>
      </c>
      <c r="AG2652" s="366">
        <v>160.48307083049298</v>
      </c>
      <c r="AH2652" s="366">
        <v>121.287376332183</v>
      </c>
      <c r="AI2652" s="340">
        <v>0.29173083595346938</v>
      </c>
      <c r="AJ2652" s="340">
        <v>4.1883013848486472E-2</v>
      </c>
      <c r="AK2652" s="341">
        <v>121.287376332183</v>
      </c>
      <c r="AL2652" s="342">
        <v>0.29173083595346938</v>
      </c>
      <c r="AM2652" s="339" t="s">
        <v>12762</v>
      </c>
      <c r="AN2652" s="339" t="s">
        <v>12484</v>
      </c>
      <c r="AO2652" s="337" t="s">
        <v>12763</v>
      </c>
      <c r="AP2652" s="343">
        <v>43707</v>
      </c>
      <c r="AQ2652" s="335" t="s">
        <v>12921</v>
      </c>
      <c r="AR2652" s="335" t="s">
        <v>8721</v>
      </c>
      <c r="AS2652" s="335" t="s">
        <v>1994</v>
      </c>
      <c r="AT2652" s="335" t="s">
        <v>12764</v>
      </c>
      <c r="AU2652" s="335" t="s">
        <v>8721</v>
      </c>
      <c r="AV2652" s="335" t="s">
        <v>8721</v>
      </c>
      <c r="AW2652" s="327" t="s">
        <v>12484</v>
      </c>
      <c r="AX2652" s="335" t="s">
        <v>12741</v>
      </c>
      <c r="AY2652" s="335" t="s">
        <v>12484</v>
      </c>
      <c r="BA2652" s="309" t="s">
        <v>12486</v>
      </c>
      <c r="BB2652" s="310" t="s">
        <v>8721</v>
      </c>
      <c r="BC2652" s="309" t="s">
        <v>8721</v>
      </c>
      <c r="BD2652" s="309">
        <v>2</v>
      </c>
      <c r="BE2652" s="307"/>
      <c r="BF2652" s="310" t="b">
        <v>1</v>
      </c>
    </row>
    <row r="2653" spans="1:58" s="311" customFormat="1" ht="15" customHeight="1" x14ac:dyDescent="0.25">
      <c r="A2653" s="335">
        <v>2594</v>
      </c>
      <c r="B2653" s="345" t="s">
        <v>5385</v>
      </c>
      <c r="C2653" s="346">
        <v>7194</v>
      </c>
      <c r="D2653" s="346" t="s">
        <v>5385</v>
      </c>
      <c r="E2653" s="346" t="s">
        <v>9918</v>
      </c>
      <c r="F2653" s="346" t="s">
        <v>5383</v>
      </c>
      <c r="G2653" s="346" t="s">
        <v>9920</v>
      </c>
      <c r="H2653" s="346" t="s">
        <v>5384</v>
      </c>
      <c r="I2653" s="346" t="s">
        <v>8721</v>
      </c>
      <c r="J2653" s="346" t="s">
        <v>14517</v>
      </c>
      <c r="K2653" s="346" t="s">
        <v>12473</v>
      </c>
      <c r="L2653" s="347" t="s">
        <v>12474</v>
      </c>
      <c r="M2653" s="346" t="s">
        <v>14518</v>
      </c>
      <c r="N2653" s="346" t="s">
        <v>14519</v>
      </c>
      <c r="O2653" s="346" t="s">
        <v>8721</v>
      </c>
      <c r="P2653" s="346" t="s">
        <v>8721</v>
      </c>
      <c r="Q2653" s="346" t="s">
        <v>8721</v>
      </c>
      <c r="R2653" s="346" t="s">
        <v>8721</v>
      </c>
      <c r="S2653" s="346" t="s">
        <v>8721</v>
      </c>
      <c r="T2653" s="346" t="s">
        <v>8721</v>
      </c>
      <c r="U2653" s="346" t="s">
        <v>8721</v>
      </c>
      <c r="V2653" s="346" t="s">
        <v>14520</v>
      </c>
      <c r="W2653" s="346" t="s">
        <v>12476</v>
      </c>
      <c r="X2653" s="346" t="s">
        <v>8871</v>
      </c>
      <c r="Y2653" s="346" t="s">
        <v>8721</v>
      </c>
      <c r="Z2653" s="346" t="s">
        <v>12484</v>
      </c>
      <c r="AA2653" s="346" t="s">
        <v>12484</v>
      </c>
      <c r="AB2653" s="346" t="s">
        <v>12484</v>
      </c>
      <c r="AC2653" s="348">
        <v>17.70156156271193</v>
      </c>
      <c r="AD2653" s="348" t="s">
        <v>12496</v>
      </c>
      <c r="AE2653" s="348">
        <v>21.946468664099818</v>
      </c>
      <c r="AF2653" s="349">
        <v>0.23980410351647841</v>
      </c>
      <c r="AG2653" s="359">
        <v>30.255005156568348</v>
      </c>
      <c r="AH2653" s="359">
        <v>22.865652915083679</v>
      </c>
      <c r="AI2653" s="349">
        <v>0.29173083595346916</v>
      </c>
      <c r="AJ2653" s="349">
        <v>4.188301384848625E-2</v>
      </c>
      <c r="AK2653" s="350">
        <v>22.865652915083679</v>
      </c>
      <c r="AL2653" s="351">
        <v>0.29173083595346916</v>
      </c>
      <c r="AM2653" s="348" t="s">
        <v>12762</v>
      </c>
      <c r="AN2653" s="348" t="s">
        <v>12484</v>
      </c>
      <c r="AO2653" s="346" t="s">
        <v>12763</v>
      </c>
      <c r="AP2653" s="352">
        <v>43707</v>
      </c>
      <c r="AQ2653" s="346" t="s">
        <v>12921</v>
      </c>
      <c r="AR2653" s="346" t="s">
        <v>8721</v>
      </c>
      <c r="AS2653" s="346" t="s">
        <v>1994</v>
      </c>
      <c r="AT2653" s="346" t="s">
        <v>12764</v>
      </c>
      <c r="AU2653" s="346" t="s">
        <v>8721</v>
      </c>
      <c r="AV2653" s="346" t="s">
        <v>8721</v>
      </c>
      <c r="AW2653" s="327" t="s">
        <v>12484</v>
      </c>
      <c r="AX2653" s="346" t="s">
        <v>12741</v>
      </c>
      <c r="AY2653" s="346" t="s">
        <v>12484</v>
      </c>
      <c r="BA2653" s="311" t="s">
        <v>12486</v>
      </c>
      <c r="BB2653" s="310" t="s">
        <v>8721</v>
      </c>
      <c r="BC2653" s="311" t="s">
        <v>8721</v>
      </c>
      <c r="BD2653" s="311">
        <v>2</v>
      </c>
      <c r="BE2653" s="307"/>
      <c r="BF2653" s="310" t="b">
        <v>1</v>
      </c>
    </row>
    <row r="2654" spans="1:58" s="309" customFormat="1" ht="15" customHeight="1" x14ac:dyDescent="0.25">
      <c r="A2654" s="345">
        <v>2595</v>
      </c>
      <c r="B2654" s="345" t="s">
        <v>5387</v>
      </c>
      <c r="C2654" s="346">
        <v>3793</v>
      </c>
      <c r="D2654" s="346" t="s">
        <v>5387</v>
      </c>
      <c r="E2654" s="346" t="s">
        <v>9918</v>
      </c>
      <c r="F2654" s="346" t="s">
        <v>5383</v>
      </c>
      <c r="G2654" s="346" t="s">
        <v>9920</v>
      </c>
      <c r="H2654" s="346" t="s">
        <v>5386</v>
      </c>
      <c r="I2654" s="346" t="s">
        <v>8721</v>
      </c>
      <c r="J2654" s="346" t="s">
        <v>14517</v>
      </c>
      <c r="K2654" s="346" t="s">
        <v>12473</v>
      </c>
      <c r="L2654" s="347" t="s">
        <v>12474</v>
      </c>
      <c r="M2654" s="346" t="s">
        <v>14521</v>
      </c>
      <c r="N2654" s="346" t="s">
        <v>14519</v>
      </c>
      <c r="O2654" s="346" t="s">
        <v>8721</v>
      </c>
      <c r="P2654" s="346" t="s">
        <v>8721</v>
      </c>
      <c r="Q2654" s="346" t="s">
        <v>8721</v>
      </c>
      <c r="R2654" s="346" t="s">
        <v>8721</v>
      </c>
      <c r="S2654" s="346" t="s">
        <v>8721</v>
      </c>
      <c r="T2654" s="346" t="s">
        <v>14522</v>
      </c>
      <c r="U2654" s="346" t="s">
        <v>8721</v>
      </c>
      <c r="V2654" s="346" t="s">
        <v>14520</v>
      </c>
      <c r="W2654" s="346" t="s">
        <v>12476</v>
      </c>
      <c r="X2654" s="346" t="s">
        <v>8871</v>
      </c>
      <c r="Y2654" s="346" t="s">
        <v>8721</v>
      </c>
      <c r="Z2654" s="346" t="s">
        <v>12484</v>
      </c>
      <c r="AA2654" s="346" t="s">
        <v>12484</v>
      </c>
      <c r="AB2654" s="346" t="s">
        <v>12484</v>
      </c>
      <c r="AC2654" s="348">
        <v>20.780094008400962</v>
      </c>
      <c r="AD2654" s="348" t="s">
        <v>12496</v>
      </c>
      <c r="AE2654" s="348">
        <v>25.763245823073699</v>
      </c>
      <c r="AF2654" s="349">
        <v>0.23980410351647841</v>
      </c>
      <c r="AG2654" s="359">
        <v>35.516745183797624</v>
      </c>
      <c r="AH2654" s="359">
        <v>26.842288204663451</v>
      </c>
      <c r="AI2654" s="349">
        <v>0.29173083595346916</v>
      </c>
      <c r="AJ2654" s="349">
        <v>4.188301384848625E-2</v>
      </c>
      <c r="AK2654" s="350">
        <v>26.842288204663451</v>
      </c>
      <c r="AL2654" s="351">
        <v>0.29173083595346916</v>
      </c>
      <c r="AM2654" s="348" t="s">
        <v>12762</v>
      </c>
      <c r="AN2654" s="348" t="s">
        <v>12484</v>
      </c>
      <c r="AO2654" s="346" t="s">
        <v>12763</v>
      </c>
      <c r="AP2654" s="352">
        <v>43707</v>
      </c>
      <c r="AQ2654" s="346" t="s">
        <v>12921</v>
      </c>
      <c r="AR2654" s="346" t="s">
        <v>8721</v>
      </c>
      <c r="AS2654" s="346" t="s">
        <v>1994</v>
      </c>
      <c r="AT2654" s="346" t="s">
        <v>12764</v>
      </c>
      <c r="AU2654" s="346" t="s">
        <v>8721</v>
      </c>
      <c r="AV2654" s="346" t="s">
        <v>8721</v>
      </c>
      <c r="AW2654" s="327" t="s">
        <v>12484</v>
      </c>
      <c r="AX2654" s="346" t="s">
        <v>12741</v>
      </c>
      <c r="AY2654" s="346" t="s">
        <v>12484</v>
      </c>
      <c r="BA2654" s="309" t="s">
        <v>12486</v>
      </c>
      <c r="BB2654" s="310" t="s">
        <v>14522</v>
      </c>
      <c r="BC2654" s="309" t="s">
        <v>8721</v>
      </c>
      <c r="BD2654" s="309">
        <v>2</v>
      </c>
      <c r="BE2654" s="307"/>
      <c r="BF2654" s="310" t="b">
        <v>1</v>
      </c>
    </row>
    <row r="2655" spans="1:58" s="311" customFormat="1" ht="15" customHeight="1" x14ac:dyDescent="0.25">
      <c r="A2655" s="335">
        <v>2596</v>
      </c>
      <c r="B2655" s="345" t="s">
        <v>5422</v>
      </c>
      <c r="C2655" s="346">
        <v>6824</v>
      </c>
      <c r="D2655" s="346" t="s">
        <v>5422</v>
      </c>
      <c r="E2655" s="346" t="s">
        <v>9918</v>
      </c>
      <c r="F2655" s="346" t="s">
        <v>9923</v>
      </c>
      <c r="G2655" s="346" t="s">
        <v>9924</v>
      </c>
      <c r="H2655" s="346" t="s">
        <v>5421</v>
      </c>
      <c r="I2655" s="346" t="s">
        <v>5407</v>
      </c>
      <c r="J2655" s="346" t="s">
        <v>14523</v>
      </c>
      <c r="K2655" s="346" t="s">
        <v>12473</v>
      </c>
      <c r="L2655" s="347" t="s">
        <v>12474</v>
      </c>
      <c r="M2655" s="346" t="s">
        <v>8721</v>
      </c>
      <c r="N2655" s="346" t="s">
        <v>14515</v>
      </c>
      <c r="O2655" s="346" t="s">
        <v>8721</v>
      </c>
      <c r="P2655" s="346" t="s">
        <v>8721</v>
      </c>
      <c r="Q2655" s="346" t="s">
        <v>8721</v>
      </c>
      <c r="R2655" s="346" t="s">
        <v>8721</v>
      </c>
      <c r="S2655" s="346" t="s">
        <v>14524</v>
      </c>
      <c r="T2655" s="346" t="s">
        <v>14525</v>
      </c>
      <c r="U2655" s="346" t="s">
        <v>8721</v>
      </c>
      <c r="V2655" s="346" t="s">
        <v>14526</v>
      </c>
      <c r="W2655" s="346" t="s">
        <v>12476</v>
      </c>
      <c r="X2655" s="346" t="s">
        <v>8871</v>
      </c>
      <c r="Y2655" s="346" t="s">
        <v>8721</v>
      </c>
      <c r="Z2655" s="346" t="s">
        <v>12484</v>
      </c>
      <c r="AA2655" s="346" t="s">
        <v>12484</v>
      </c>
      <c r="AB2655" s="346" t="s">
        <v>12484</v>
      </c>
      <c r="AC2655" s="348">
        <v>80.811476699337078</v>
      </c>
      <c r="AD2655" s="348" t="s">
        <v>12496</v>
      </c>
      <c r="AE2655" s="348">
        <v>100.19040042306439</v>
      </c>
      <c r="AF2655" s="349">
        <v>0.23980410351647841</v>
      </c>
      <c r="AG2655" s="359">
        <v>138.12067571476854</v>
      </c>
      <c r="AH2655" s="359">
        <v>104.38667635146896</v>
      </c>
      <c r="AI2655" s="349">
        <v>0.29173083595346894</v>
      </c>
      <c r="AJ2655" s="349">
        <v>4.1883013848486028E-2</v>
      </c>
      <c r="AK2655" s="350">
        <v>104.38667635146896</v>
      </c>
      <c r="AL2655" s="351">
        <v>0.29173083595346894</v>
      </c>
      <c r="AM2655" s="348" t="s">
        <v>12762</v>
      </c>
      <c r="AN2655" s="348" t="s">
        <v>12484</v>
      </c>
      <c r="AO2655" s="346" t="s">
        <v>12763</v>
      </c>
      <c r="AP2655" s="352">
        <v>43707</v>
      </c>
      <c r="AQ2655" s="346" t="s">
        <v>12921</v>
      </c>
      <c r="AR2655" s="346" t="s">
        <v>8721</v>
      </c>
      <c r="AS2655" s="346" t="s">
        <v>1994</v>
      </c>
      <c r="AT2655" s="346" t="s">
        <v>12764</v>
      </c>
      <c r="AU2655" s="346" t="s">
        <v>8721</v>
      </c>
      <c r="AV2655" s="346" t="s">
        <v>8721</v>
      </c>
      <c r="AW2655" s="327" t="s">
        <v>12484</v>
      </c>
      <c r="AX2655" s="346" t="s">
        <v>12741</v>
      </c>
      <c r="AY2655" s="346" t="s">
        <v>12484</v>
      </c>
      <c r="BA2655" s="311" t="s">
        <v>12486</v>
      </c>
      <c r="BB2655" s="310" t="s">
        <v>14525</v>
      </c>
      <c r="BC2655" s="311" t="s">
        <v>8721</v>
      </c>
      <c r="BD2655" s="311">
        <v>2</v>
      </c>
      <c r="BE2655" s="307"/>
      <c r="BF2655" s="310" t="b">
        <v>1</v>
      </c>
    </row>
    <row r="2656" spans="1:58" s="309" customFormat="1" ht="15" customHeight="1" x14ac:dyDescent="0.25">
      <c r="A2656" s="345">
        <v>2597</v>
      </c>
      <c r="B2656" s="345" t="s">
        <v>5420</v>
      </c>
      <c r="C2656" s="346">
        <v>6823</v>
      </c>
      <c r="D2656" s="346" t="s">
        <v>5420</v>
      </c>
      <c r="E2656" s="346" t="s">
        <v>9918</v>
      </c>
      <c r="F2656" s="346" t="s">
        <v>9923</v>
      </c>
      <c r="G2656" s="346" t="s">
        <v>5406</v>
      </c>
      <c r="H2656" s="346" t="s">
        <v>5416</v>
      </c>
      <c r="I2656" s="346" t="s">
        <v>5407</v>
      </c>
      <c r="J2656" s="346" t="s">
        <v>14527</v>
      </c>
      <c r="K2656" s="346" t="s">
        <v>12473</v>
      </c>
      <c r="L2656" s="347" t="s">
        <v>12474</v>
      </c>
      <c r="M2656" s="346" t="s">
        <v>8721</v>
      </c>
      <c r="N2656" s="346" t="s">
        <v>14515</v>
      </c>
      <c r="O2656" s="346" t="s">
        <v>8721</v>
      </c>
      <c r="P2656" s="346" t="s">
        <v>8721</v>
      </c>
      <c r="Q2656" s="346" t="s">
        <v>8721</v>
      </c>
      <c r="R2656" s="346" t="s">
        <v>8721</v>
      </c>
      <c r="S2656" s="346" t="s">
        <v>14528</v>
      </c>
      <c r="T2656" s="346" t="s">
        <v>8721</v>
      </c>
      <c r="U2656" s="346" t="s">
        <v>8721</v>
      </c>
      <c r="V2656" s="346" t="s">
        <v>14526</v>
      </c>
      <c r="W2656" s="346" t="s">
        <v>12476</v>
      </c>
      <c r="X2656" s="346" t="s">
        <v>8871</v>
      </c>
      <c r="Y2656" s="346" t="s">
        <v>8721</v>
      </c>
      <c r="Z2656" s="346" t="s">
        <v>12484</v>
      </c>
      <c r="AA2656" s="346" t="s">
        <v>12484</v>
      </c>
      <c r="AB2656" s="346" t="s">
        <v>12484</v>
      </c>
      <c r="AC2656" s="348">
        <v>79.27221047649256</v>
      </c>
      <c r="AD2656" s="348" t="s">
        <v>12496</v>
      </c>
      <c r="AE2656" s="348">
        <v>98.28201184357745</v>
      </c>
      <c r="AF2656" s="349">
        <v>0.23980410351647841</v>
      </c>
      <c r="AG2656" s="359">
        <v>135.4898057011539</v>
      </c>
      <c r="AH2656" s="359">
        <v>102.39835870667908</v>
      </c>
      <c r="AI2656" s="349">
        <v>0.29173083595346894</v>
      </c>
      <c r="AJ2656" s="349">
        <v>4.1883013848486028E-2</v>
      </c>
      <c r="AK2656" s="350">
        <v>102.39835870667908</v>
      </c>
      <c r="AL2656" s="351">
        <v>0.29173083595346894</v>
      </c>
      <c r="AM2656" s="348" t="s">
        <v>12762</v>
      </c>
      <c r="AN2656" s="348" t="s">
        <v>12484</v>
      </c>
      <c r="AO2656" s="346" t="s">
        <v>12763</v>
      </c>
      <c r="AP2656" s="352">
        <v>43707</v>
      </c>
      <c r="AQ2656" s="346" t="s">
        <v>12921</v>
      </c>
      <c r="AR2656" s="346" t="s">
        <v>8721</v>
      </c>
      <c r="AS2656" s="346" t="s">
        <v>1994</v>
      </c>
      <c r="AT2656" s="346" t="s">
        <v>12764</v>
      </c>
      <c r="AU2656" s="346" t="s">
        <v>8721</v>
      </c>
      <c r="AV2656" s="346" t="s">
        <v>8721</v>
      </c>
      <c r="AW2656" s="327" t="s">
        <v>12484</v>
      </c>
      <c r="AX2656" s="346" t="s">
        <v>12741</v>
      </c>
      <c r="AY2656" s="346" t="s">
        <v>12484</v>
      </c>
      <c r="BA2656" s="309" t="s">
        <v>12486</v>
      </c>
      <c r="BB2656" s="310" t="s">
        <v>8721</v>
      </c>
      <c r="BC2656" s="309" t="s">
        <v>8721</v>
      </c>
      <c r="BD2656" s="309">
        <v>2</v>
      </c>
      <c r="BE2656" s="307"/>
      <c r="BF2656" s="310" t="b">
        <v>1</v>
      </c>
    </row>
    <row r="2657" spans="1:58" s="311" customFormat="1" ht="15" customHeight="1" x14ac:dyDescent="0.25">
      <c r="A2657" s="335">
        <v>2598</v>
      </c>
      <c r="B2657" s="345" t="s">
        <v>5436</v>
      </c>
      <c r="C2657" s="346">
        <v>6825</v>
      </c>
      <c r="D2657" s="346" t="s">
        <v>5436</v>
      </c>
      <c r="E2657" s="346" t="s">
        <v>9918</v>
      </c>
      <c r="F2657" s="346" t="s">
        <v>9923</v>
      </c>
      <c r="G2657" s="346" t="s">
        <v>5406</v>
      </c>
      <c r="H2657" s="346" t="s">
        <v>5424</v>
      </c>
      <c r="I2657" s="346" t="s">
        <v>5407</v>
      </c>
      <c r="J2657" s="346" t="s">
        <v>14529</v>
      </c>
      <c r="K2657" s="346" t="s">
        <v>12473</v>
      </c>
      <c r="L2657" s="347" t="s">
        <v>12474</v>
      </c>
      <c r="M2657" s="346" t="s">
        <v>8721</v>
      </c>
      <c r="N2657" s="346" t="s">
        <v>14515</v>
      </c>
      <c r="O2657" s="346" t="s">
        <v>8721</v>
      </c>
      <c r="P2657" s="346" t="s">
        <v>8721</v>
      </c>
      <c r="Q2657" s="346" t="s">
        <v>8721</v>
      </c>
      <c r="R2657" s="346" t="s">
        <v>8721</v>
      </c>
      <c r="S2657" s="346" t="s">
        <v>14530</v>
      </c>
      <c r="T2657" s="346" t="s">
        <v>14525</v>
      </c>
      <c r="U2657" s="346" t="s">
        <v>8721</v>
      </c>
      <c r="V2657" s="346" t="s">
        <v>14526</v>
      </c>
      <c r="W2657" s="346" t="s">
        <v>12476</v>
      </c>
      <c r="X2657" s="346" t="s">
        <v>8871</v>
      </c>
      <c r="Y2657" s="346" t="s">
        <v>8721</v>
      </c>
      <c r="Z2657" s="346" t="s">
        <v>12484</v>
      </c>
      <c r="AA2657" s="346" t="s">
        <v>12484</v>
      </c>
      <c r="AB2657" s="346" t="s">
        <v>12484</v>
      </c>
      <c r="AC2657" s="348">
        <v>103.13083693058256</v>
      </c>
      <c r="AD2657" s="348" t="s">
        <v>12496</v>
      </c>
      <c r="AE2657" s="348">
        <v>127.86203482562503</v>
      </c>
      <c r="AF2657" s="349">
        <v>0.23980410351647841</v>
      </c>
      <c r="AG2657" s="359">
        <v>176.26829091218079</v>
      </c>
      <c r="AH2657" s="359">
        <v>133.21728220092228</v>
      </c>
      <c r="AI2657" s="349">
        <v>0.29173083595346871</v>
      </c>
      <c r="AJ2657" s="349">
        <v>4.1883013848486028E-2</v>
      </c>
      <c r="AK2657" s="350">
        <v>133.21728220092228</v>
      </c>
      <c r="AL2657" s="351">
        <v>0.29173083595346871</v>
      </c>
      <c r="AM2657" s="348" t="s">
        <v>12762</v>
      </c>
      <c r="AN2657" s="348" t="s">
        <v>12484</v>
      </c>
      <c r="AO2657" s="346" t="s">
        <v>12763</v>
      </c>
      <c r="AP2657" s="352">
        <v>43707</v>
      </c>
      <c r="AQ2657" s="346" t="s">
        <v>12921</v>
      </c>
      <c r="AR2657" s="346" t="s">
        <v>8721</v>
      </c>
      <c r="AS2657" s="346" t="s">
        <v>1994</v>
      </c>
      <c r="AT2657" s="346" t="s">
        <v>12764</v>
      </c>
      <c r="AU2657" s="346" t="s">
        <v>8721</v>
      </c>
      <c r="AV2657" s="346" t="s">
        <v>8721</v>
      </c>
      <c r="AW2657" s="327" t="s">
        <v>12484</v>
      </c>
      <c r="AX2657" s="346" t="s">
        <v>12741</v>
      </c>
      <c r="AY2657" s="346" t="s">
        <v>12484</v>
      </c>
      <c r="BA2657" s="311" t="s">
        <v>12486</v>
      </c>
      <c r="BB2657" s="310" t="s">
        <v>14525</v>
      </c>
      <c r="BC2657" s="311" t="s">
        <v>8721</v>
      </c>
      <c r="BD2657" s="311">
        <v>2</v>
      </c>
      <c r="BE2657" s="307"/>
      <c r="BF2657" s="310" t="b">
        <v>1</v>
      </c>
    </row>
    <row r="2658" spans="1:58" s="309" customFormat="1" ht="15" customHeight="1" x14ac:dyDescent="0.25">
      <c r="A2658" s="345">
        <v>2599</v>
      </c>
      <c r="B2658" s="345" t="s">
        <v>5437</v>
      </c>
      <c r="C2658" s="346">
        <v>6826</v>
      </c>
      <c r="D2658" s="346" t="s">
        <v>5437</v>
      </c>
      <c r="E2658" s="346" t="s">
        <v>9918</v>
      </c>
      <c r="F2658" s="346" t="s">
        <v>9923</v>
      </c>
      <c r="G2658" s="346" t="s">
        <v>5406</v>
      </c>
      <c r="H2658" s="346" t="s">
        <v>5428</v>
      </c>
      <c r="I2658" s="346" t="s">
        <v>5407</v>
      </c>
      <c r="J2658" s="346" t="s">
        <v>14529</v>
      </c>
      <c r="K2658" s="346" t="s">
        <v>12473</v>
      </c>
      <c r="L2658" s="347" t="s">
        <v>12474</v>
      </c>
      <c r="M2658" s="346" t="s">
        <v>8721</v>
      </c>
      <c r="N2658" s="346" t="s">
        <v>14515</v>
      </c>
      <c r="O2658" s="346" t="s">
        <v>8721</v>
      </c>
      <c r="P2658" s="346" t="s">
        <v>8721</v>
      </c>
      <c r="Q2658" s="346" t="s">
        <v>8721</v>
      </c>
      <c r="R2658" s="346" t="s">
        <v>8721</v>
      </c>
      <c r="S2658" s="346" t="s">
        <v>14530</v>
      </c>
      <c r="T2658" s="346" t="s">
        <v>14525</v>
      </c>
      <c r="U2658" s="346" t="s">
        <v>8721</v>
      </c>
      <c r="V2658" s="346" t="s">
        <v>14526</v>
      </c>
      <c r="W2658" s="346" t="s">
        <v>12476</v>
      </c>
      <c r="X2658" s="346" t="s">
        <v>8871</v>
      </c>
      <c r="Y2658" s="346" t="s">
        <v>8721</v>
      </c>
      <c r="Z2658" s="346" t="s">
        <v>12484</v>
      </c>
      <c r="AA2658" s="346" t="s">
        <v>12484</v>
      </c>
      <c r="AB2658" s="346" t="s">
        <v>12484</v>
      </c>
      <c r="AC2658" s="348">
        <v>126.98946338467255</v>
      </c>
      <c r="AD2658" s="348" t="s">
        <v>12496</v>
      </c>
      <c r="AE2658" s="348">
        <v>157.4420578076726</v>
      </c>
      <c r="AF2658" s="349">
        <v>0.23980410351647841</v>
      </c>
      <c r="AG2658" s="359">
        <v>217.04677612320771</v>
      </c>
      <c r="AH2658" s="359">
        <v>164.03620569516553</v>
      </c>
      <c r="AI2658" s="349">
        <v>0.29173083595346916</v>
      </c>
      <c r="AJ2658" s="349">
        <v>4.188301384848625E-2</v>
      </c>
      <c r="AK2658" s="350">
        <v>164.03620569516553</v>
      </c>
      <c r="AL2658" s="351">
        <v>0.29173083595346916</v>
      </c>
      <c r="AM2658" s="348" t="s">
        <v>12762</v>
      </c>
      <c r="AN2658" s="348" t="s">
        <v>12484</v>
      </c>
      <c r="AO2658" s="346" t="s">
        <v>12763</v>
      </c>
      <c r="AP2658" s="352">
        <v>43707</v>
      </c>
      <c r="AQ2658" s="346" t="s">
        <v>12921</v>
      </c>
      <c r="AR2658" s="346" t="s">
        <v>8721</v>
      </c>
      <c r="AS2658" s="346" t="s">
        <v>1994</v>
      </c>
      <c r="AT2658" s="346" t="s">
        <v>12764</v>
      </c>
      <c r="AU2658" s="346" t="s">
        <v>8721</v>
      </c>
      <c r="AV2658" s="346" t="s">
        <v>8721</v>
      </c>
      <c r="AW2658" s="327" t="s">
        <v>12484</v>
      </c>
      <c r="AX2658" s="346" t="s">
        <v>12741</v>
      </c>
      <c r="AY2658" s="346" t="s">
        <v>12484</v>
      </c>
      <c r="AZ2658" s="311"/>
      <c r="BA2658" s="309" t="s">
        <v>12486</v>
      </c>
      <c r="BB2658" s="310" t="s">
        <v>14525</v>
      </c>
      <c r="BC2658" s="309" t="s">
        <v>8721</v>
      </c>
      <c r="BD2658" s="309">
        <v>2</v>
      </c>
      <c r="BE2658" s="307"/>
      <c r="BF2658" s="310" t="b">
        <v>1</v>
      </c>
    </row>
    <row r="2659" spans="1:58" s="311" customFormat="1" ht="15" customHeight="1" x14ac:dyDescent="0.25">
      <c r="A2659" s="335">
        <v>2600</v>
      </c>
      <c r="B2659" s="345" t="s">
        <v>5378</v>
      </c>
      <c r="C2659" s="346">
        <v>3683</v>
      </c>
      <c r="D2659" s="346" t="s">
        <v>5378</v>
      </c>
      <c r="E2659" s="346" t="s">
        <v>9918</v>
      </c>
      <c r="F2659" s="346" t="s">
        <v>9925</v>
      </c>
      <c r="G2659" s="346" t="s">
        <v>9920</v>
      </c>
      <c r="H2659" s="346" t="s">
        <v>5376</v>
      </c>
      <c r="I2659" s="346" t="s">
        <v>5377</v>
      </c>
      <c r="J2659" s="346" t="s">
        <v>14531</v>
      </c>
      <c r="K2659" s="346" t="s">
        <v>12473</v>
      </c>
      <c r="L2659" s="347" t="s">
        <v>12474</v>
      </c>
      <c r="M2659" s="346" t="s">
        <v>8721</v>
      </c>
      <c r="N2659" s="346" t="s">
        <v>14502</v>
      </c>
      <c r="O2659" s="346" t="s">
        <v>8721</v>
      </c>
      <c r="P2659" s="346" t="s">
        <v>8721</v>
      </c>
      <c r="Q2659" s="346" t="s">
        <v>8721</v>
      </c>
      <c r="R2659" s="346" t="s">
        <v>8721</v>
      </c>
      <c r="S2659" s="346" t="s">
        <v>8721</v>
      </c>
      <c r="T2659" s="346" t="s">
        <v>8721</v>
      </c>
      <c r="U2659" s="346" t="s">
        <v>8721</v>
      </c>
      <c r="V2659" s="346" t="s">
        <v>14532</v>
      </c>
      <c r="W2659" s="346" t="s">
        <v>12476</v>
      </c>
      <c r="X2659" s="346" t="s">
        <v>8871</v>
      </c>
      <c r="Y2659" s="346" t="s">
        <v>8721</v>
      </c>
      <c r="Z2659" s="346" t="s">
        <v>12484</v>
      </c>
      <c r="AA2659" s="346" t="s">
        <v>12484</v>
      </c>
      <c r="AB2659" s="346" t="s">
        <v>12484</v>
      </c>
      <c r="AC2659" s="348">
        <v>33.094223791157084</v>
      </c>
      <c r="AD2659" s="348" t="s">
        <v>12496</v>
      </c>
      <c r="AE2659" s="348">
        <v>41.030354458969221</v>
      </c>
      <c r="AF2659" s="349">
        <v>0.23980410351647841</v>
      </c>
      <c r="AG2659" s="359">
        <v>56.563705292714737</v>
      </c>
      <c r="AH2659" s="359">
        <v>42.748829362982534</v>
      </c>
      <c r="AI2659" s="349">
        <v>0.29173083595346938</v>
      </c>
      <c r="AJ2659" s="349">
        <v>4.1883013848486472E-2</v>
      </c>
      <c r="AK2659" s="350">
        <v>42.748829362982534</v>
      </c>
      <c r="AL2659" s="351">
        <v>0.29173083595346938</v>
      </c>
      <c r="AM2659" s="348" t="s">
        <v>12762</v>
      </c>
      <c r="AN2659" s="348" t="s">
        <v>12484</v>
      </c>
      <c r="AO2659" s="346" t="s">
        <v>12763</v>
      </c>
      <c r="AP2659" s="352">
        <v>43707</v>
      </c>
      <c r="AQ2659" s="346" t="s">
        <v>12921</v>
      </c>
      <c r="AR2659" s="346" t="s">
        <v>8721</v>
      </c>
      <c r="AS2659" s="346" t="s">
        <v>1994</v>
      </c>
      <c r="AT2659" s="346" t="s">
        <v>12764</v>
      </c>
      <c r="AU2659" s="346" t="s">
        <v>8721</v>
      </c>
      <c r="AV2659" s="346" t="s">
        <v>8721</v>
      </c>
      <c r="AW2659" s="327" t="s">
        <v>12484</v>
      </c>
      <c r="AX2659" s="346" t="s">
        <v>12741</v>
      </c>
      <c r="AY2659" s="346" t="s">
        <v>12484</v>
      </c>
      <c r="AZ2659" s="309"/>
      <c r="BA2659" s="311" t="s">
        <v>12486</v>
      </c>
      <c r="BB2659" s="310" t="s">
        <v>8721</v>
      </c>
      <c r="BC2659" s="311" t="s">
        <v>8721</v>
      </c>
      <c r="BD2659" s="311">
        <v>2</v>
      </c>
      <c r="BE2659" s="307"/>
      <c r="BF2659" s="310" t="b">
        <v>1</v>
      </c>
    </row>
    <row r="2660" spans="1:58" s="309" customFormat="1" ht="15" customHeight="1" x14ac:dyDescent="0.25">
      <c r="A2660" s="345">
        <v>2601</v>
      </c>
      <c r="B2660" s="345" t="s">
        <v>5380</v>
      </c>
      <c r="C2660" s="346">
        <v>7140</v>
      </c>
      <c r="D2660" s="346" t="s">
        <v>5380</v>
      </c>
      <c r="E2660" s="346" t="s">
        <v>9918</v>
      </c>
      <c r="F2660" s="346" t="s">
        <v>9925</v>
      </c>
      <c r="G2660" s="346" t="s">
        <v>9920</v>
      </c>
      <c r="H2660" s="346" t="s">
        <v>5376</v>
      </c>
      <c r="I2660" s="346" t="s">
        <v>5379</v>
      </c>
      <c r="J2660" s="346" t="s">
        <v>14531</v>
      </c>
      <c r="K2660" s="346" t="s">
        <v>12473</v>
      </c>
      <c r="L2660" s="347" t="s">
        <v>12474</v>
      </c>
      <c r="M2660" s="346" t="s">
        <v>8721</v>
      </c>
      <c r="N2660" s="346" t="s">
        <v>14502</v>
      </c>
      <c r="O2660" s="346" t="s">
        <v>8721</v>
      </c>
      <c r="P2660" s="346" t="s">
        <v>8721</v>
      </c>
      <c r="Q2660" s="346" t="s">
        <v>8721</v>
      </c>
      <c r="R2660" s="346" t="s">
        <v>8721</v>
      </c>
      <c r="S2660" s="346" t="s">
        <v>8721</v>
      </c>
      <c r="T2660" s="346" t="s">
        <v>14533</v>
      </c>
      <c r="U2660" s="346" t="s">
        <v>8721</v>
      </c>
      <c r="V2660" s="346" t="s">
        <v>14532</v>
      </c>
      <c r="W2660" s="346" t="s">
        <v>12476</v>
      </c>
      <c r="X2660" s="346" t="s">
        <v>8871</v>
      </c>
      <c r="Y2660" s="346" t="s">
        <v>8721</v>
      </c>
      <c r="Z2660" s="346" t="s">
        <v>12484</v>
      </c>
      <c r="AA2660" s="346" t="s">
        <v>12484</v>
      </c>
      <c r="AB2660" s="346" t="s">
        <v>12484</v>
      </c>
      <c r="AC2660" s="348">
        <v>30.785324456890308</v>
      </c>
      <c r="AD2660" s="348" t="s">
        <v>12496</v>
      </c>
      <c r="AE2660" s="348">
        <v>38.167771589738805</v>
      </c>
      <c r="AF2660" s="349">
        <v>0.23980410351647841</v>
      </c>
      <c r="AG2660" s="359">
        <v>52.617400272292777</v>
      </c>
      <c r="AH2660" s="359">
        <v>39.766352895797702</v>
      </c>
      <c r="AI2660" s="349">
        <v>0.29173083595346938</v>
      </c>
      <c r="AJ2660" s="349">
        <v>4.1883013848486472E-2</v>
      </c>
      <c r="AK2660" s="350">
        <v>39.766352895797702</v>
      </c>
      <c r="AL2660" s="351">
        <v>0.29173083595346938</v>
      </c>
      <c r="AM2660" s="348" t="s">
        <v>12762</v>
      </c>
      <c r="AN2660" s="348" t="s">
        <v>12484</v>
      </c>
      <c r="AO2660" s="346" t="s">
        <v>12763</v>
      </c>
      <c r="AP2660" s="352">
        <v>43707</v>
      </c>
      <c r="AQ2660" s="346" t="s">
        <v>12921</v>
      </c>
      <c r="AR2660" s="346" t="s">
        <v>8721</v>
      </c>
      <c r="AS2660" s="346" t="s">
        <v>1994</v>
      </c>
      <c r="AT2660" s="346" t="s">
        <v>12764</v>
      </c>
      <c r="AU2660" s="346" t="s">
        <v>8721</v>
      </c>
      <c r="AV2660" s="346" t="s">
        <v>8721</v>
      </c>
      <c r="AW2660" s="327" t="s">
        <v>12484</v>
      </c>
      <c r="AX2660" s="346" t="s">
        <v>12741</v>
      </c>
      <c r="AY2660" s="346" t="s">
        <v>12484</v>
      </c>
      <c r="AZ2660" s="311"/>
      <c r="BA2660" s="309" t="s">
        <v>12486</v>
      </c>
      <c r="BB2660" s="310" t="s">
        <v>14533</v>
      </c>
      <c r="BC2660" s="309" t="s">
        <v>8721</v>
      </c>
      <c r="BD2660" s="309">
        <v>2</v>
      </c>
      <c r="BE2660" s="307"/>
      <c r="BF2660" s="310" t="b">
        <v>1</v>
      </c>
    </row>
    <row r="2661" spans="1:58" s="311" customFormat="1" ht="15" customHeight="1" x14ac:dyDescent="0.25">
      <c r="A2661" s="335">
        <v>2602</v>
      </c>
      <c r="B2661" s="345" t="s">
        <v>5381</v>
      </c>
      <c r="C2661" s="346">
        <v>7141</v>
      </c>
      <c r="D2661" s="346" t="s">
        <v>5381</v>
      </c>
      <c r="E2661" s="346" t="s">
        <v>9918</v>
      </c>
      <c r="F2661" s="346" t="s">
        <v>9925</v>
      </c>
      <c r="G2661" s="346" t="s">
        <v>9920</v>
      </c>
      <c r="H2661" s="346" t="s">
        <v>2206</v>
      </c>
      <c r="I2661" s="346" t="s">
        <v>5377</v>
      </c>
      <c r="J2661" s="346" t="s">
        <v>14531</v>
      </c>
      <c r="K2661" s="346" t="s">
        <v>12473</v>
      </c>
      <c r="L2661" s="347" t="s">
        <v>12474</v>
      </c>
      <c r="M2661" s="346" t="s">
        <v>8721</v>
      </c>
      <c r="N2661" s="346" t="s">
        <v>14502</v>
      </c>
      <c r="O2661" s="346" t="s">
        <v>8721</v>
      </c>
      <c r="P2661" s="346" t="s">
        <v>8721</v>
      </c>
      <c r="Q2661" s="346" t="s">
        <v>8721</v>
      </c>
      <c r="R2661" s="346" t="s">
        <v>8721</v>
      </c>
      <c r="S2661" s="346" t="s">
        <v>8721</v>
      </c>
      <c r="T2661" s="346" t="s">
        <v>14533</v>
      </c>
      <c r="U2661" s="346" t="s">
        <v>8721</v>
      </c>
      <c r="V2661" s="346" t="s">
        <v>14532</v>
      </c>
      <c r="W2661" s="346" t="s">
        <v>12476</v>
      </c>
      <c r="X2661" s="346" t="s">
        <v>8871</v>
      </c>
      <c r="Y2661" s="346" t="s">
        <v>8721</v>
      </c>
      <c r="Z2661" s="346" t="s">
        <v>12484</v>
      </c>
      <c r="AA2661" s="346" t="s">
        <v>12484</v>
      </c>
      <c r="AB2661" s="346" t="s">
        <v>12484</v>
      </c>
      <c r="AC2661" s="348">
        <v>32.324590679734833</v>
      </c>
      <c r="AD2661" s="348" t="s">
        <v>12496</v>
      </c>
      <c r="AE2661" s="348">
        <v>40.076160169225759</v>
      </c>
      <c r="AF2661" s="349">
        <v>0.23980410351647841</v>
      </c>
      <c r="AG2661" s="359">
        <v>55.24827028590741</v>
      </c>
      <c r="AH2661" s="359">
        <v>41.754670540587583</v>
      </c>
      <c r="AI2661" s="349">
        <v>0.29173083595346894</v>
      </c>
      <c r="AJ2661" s="349">
        <v>4.1883013848486028E-2</v>
      </c>
      <c r="AK2661" s="350">
        <v>41.754670540587583</v>
      </c>
      <c r="AL2661" s="351">
        <v>0.29173083595346894</v>
      </c>
      <c r="AM2661" s="348" t="s">
        <v>12762</v>
      </c>
      <c r="AN2661" s="348" t="s">
        <v>12484</v>
      </c>
      <c r="AO2661" s="346" t="s">
        <v>12763</v>
      </c>
      <c r="AP2661" s="352">
        <v>43707</v>
      </c>
      <c r="AQ2661" s="346" t="s">
        <v>12921</v>
      </c>
      <c r="AR2661" s="346" t="s">
        <v>8721</v>
      </c>
      <c r="AS2661" s="346" t="s">
        <v>1994</v>
      </c>
      <c r="AT2661" s="346" t="s">
        <v>12764</v>
      </c>
      <c r="AU2661" s="346" t="s">
        <v>8721</v>
      </c>
      <c r="AV2661" s="346" t="s">
        <v>8721</v>
      </c>
      <c r="AW2661" s="327" t="s">
        <v>12484</v>
      </c>
      <c r="AX2661" s="346" t="s">
        <v>12741</v>
      </c>
      <c r="AY2661" s="346" t="s">
        <v>12484</v>
      </c>
      <c r="BA2661" s="311" t="s">
        <v>12486</v>
      </c>
      <c r="BB2661" s="310" t="s">
        <v>14533</v>
      </c>
      <c r="BC2661" s="311" t="s">
        <v>8721</v>
      </c>
      <c r="BD2661" s="311">
        <v>2</v>
      </c>
      <c r="BE2661" s="307"/>
      <c r="BF2661" s="310" t="b">
        <v>1</v>
      </c>
    </row>
    <row r="2662" spans="1:58" s="309" customFormat="1" ht="15" customHeight="1" x14ac:dyDescent="0.25">
      <c r="A2662" s="345">
        <v>2603</v>
      </c>
      <c r="B2662" s="345" t="s">
        <v>5382</v>
      </c>
      <c r="C2662" s="346">
        <v>3971</v>
      </c>
      <c r="D2662" s="346" t="s">
        <v>5382</v>
      </c>
      <c r="E2662" s="346" t="s">
        <v>9918</v>
      </c>
      <c r="F2662" s="346" t="s">
        <v>9925</v>
      </c>
      <c r="G2662" s="346" t="s">
        <v>9920</v>
      </c>
      <c r="H2662" s="346" t="s">
        <v>2206</v>
      </c>
      <c r="I2662" s="346" t="s">
        <v>5379</v>
      </c>
      <c r="J2662" s="346" t="s">
        <v>14531</v>
      </c>
      <c r="K2662" s="346" t="s">
        <v>12473</v>
      </c>
      <c r="L2662" s="347" t="s">
        <v>12474</v>
      </c>
      <c r="M2662" s="346" t="s">
        <v>8721</v>
      </c>
      <c r="N2662" s="346" t="s">
        <v>14502</v>
      </c>
      <c r="O2662" s="346" t="s">
        <v>8721</v>
      </c>
      <c r="P2662" s="346" t="s">
        <v>8721</v>
      </c>
      <c r="Q2662" s="346" t="s">
        <v>8721</v>
      </c>
      <c r="R2662" s="346" t="s">
        <v>8721</v>
      </c>
      <c r="S2662" s="346" t="s">
        <v>8721</v>
      </c>
      <c r="T2662" s="346" t="s">
        <v>14533</v>
      </c>
      <c r="U2662" s="346" t="s">
        <v>8721</v>
      </c>
      <c r="V2662" s="346" t="s">
        <v>14532</v>
      </c>
      <c r="W2662" s="346" t="s">
        <v>12476</v>
      </c>
      <c r="X2662" s="346" t="s">
        <v>8871</v>
      </c>
      <c r="Y2662" s="346" t="s">
        <v>8721</v>
      </c>
      <c r="Z2662" s="346" t="s">
        <v>12484</v>
      </c>
      <c r="AA2662" s="346" t="s">
        <v>12484</v>
      </c>
      <c r="AB2662" s="346" t="s">
        <v>12484</v>
      </c>
      <c r="AC2662" s="348">
        <v>33.094223791157084</v>
      </c>
      <c r="AD2662" s="348" t="s">
        <v>12496</v>
      </c>
      <c r="AE2662" s="348">
        <v>41.030354458969221</v>
      </c>
      <c r="AF2662" s="349">
        <v>0.23980410351647841</v>
      </c>
      <c r="AG2662" s="359">
        <v>56.563705292714737</v>
      </c>
      <c r="AH2662" s="359">
        <v>42.748829362982534</v>
      </c>
      <c r="AI2662" s="349">
        <v>0.29173083595346938</v>
      </c>
      <c r="AJ2662" s="349">
        <v>4.1883013848486472E-2</v>
      </c>
      <c r="AK2662" s="350">
        <v>42.748829362982534</v>
      </c>
      <c r="AL2662" s="351">
        <v>0.29173083595346938</v>
      </c>
      <c r="AM2662" s="348" t="s">
        <v>12762</v>
      </c>
      <c r="AN2662" s="348" t="s">
        <v>12484</v>
      </c>
      <c r="AO2662" s="346" t="s">
        <v>12763</v>
      </c>
      <c r="AP2662" s="352">
        <v>43707</v>
      </c>
      <c r="AQ2662" s="346" t="s">
        <v>12921</v>
      </c>
      <c r="AR2662" s="346" t="s">
        <v>8721</v>
      </c>
      <c r="AS2662" s="346" t="s">
        <v>1994</v>
      </c>
      <c r="AT2662" s="346" t="s">
        <v>12764</v>
      </c>
      <c r="AU2662" s="346" t="s">
        <v>8721</v>
      </c>
      <c r="AV2662" s="346" t="s">
        <v>8721</v>
      </c>
      <c r="AW2662" s="327" t="s">
        <v>12484</v>
      </c>
      <c r="AX2662" s="346" t="s">
        <v>12741</v>
      </c>
      <c r="AY2662" s="346" t="s">
        <v>12484</v>
      </c>
      <c r="AZ2662" s="311"/>
      <c r="BA2662" s="309" t="s">
        <v>12486</v>
      </c>
      <c r="BB2662" s="310" t="s">
        <v>14533</v>
      </c>
      <c r="BC2662" s="309" t="s">
        <v>8721</v>
      </c>
      <c r="BD2662" s="309">
        <v>2</v>
      </c>
      <c r="BE2662" s="307"/>
      <c r="BF2662" s="310" t="b">
        <v>1</v>
      </c>
    </row>
    <row r="2663" spans="1:58" s="311" customFormat="1" ht="15" customHeight="1" x14ac:dyDescent="0.25">
      <c r="A2663" s="335">
        <v>2604</v>
      </c>
      <c r="B2663" s="345" t="s">
        <v>5390</v>
      </c>
      <c r="C2663" s="337">
        <v>7500</v>
      </c>
      <c r="D2663" s="337" t="s">
        <v>5390</v>
      </c>
      <c r="E2663" s="337" t="s">
        <v>9918</v>
      </c>
      <c r="F2663" s="337" t="s">
        <v>9926</v>
      </c>
      <c r="G2663" s="337" t="s">
        <v>5388</v>
      </c>
      <c r="H2663" s="337" t="s">
        <v>5389</v>
      </c>
      <c r="I2663" s="337" t="s">
        <v>8721</v>
      </c>
      <c r="J2663" s="337" t="s">
        <v>14534</v>
      </c>
      <c r="K2663" s="337" t="s">
        <v>12473</v>
      </c>
      <c r="L2663" s="338" t="s">
        <v>12474</v>
      </c>
      <c r="M2663" s="337" t="s">
        <v>14535</v>
      </c>
      <c r="N2663" s="337" t="s">
        <v>14536</v>
      </c>
      <c r="O2663" s="337" t="s">
        <v>8721</v>
      </c>
      <c r="P2663" s="337" t="s">
        <v>8721</v>
      </c>
      <c r="Q2663" s="337" t="s">
        <v>8721</v>
      </c>
      <c r="R2663" s="337" t="s">
        <v>8721</v>
      </c>
      <c r="S2663" s="337" t="s">
        <v>8721</v>
      </c>
      <c r="T2663" s="337" t="s">
        <v>14537</v>
      </c>
      <c r="U2663" s="337" t="s">
        <v>8721</v>
      </c>
      <c r="V2663" s="337" t="s">
        <v>14538</v>
      </c>
      <c r="W2663" s="337" t="s">
        <v>12476</v>
      </c>
      <c r="X2663" s="337" t="s">
        <v>8871</v>
      </c>
      <c r="Y2663" s="337" t="s">
        <v>8721</v>
      </c>
      <c r="Z2663" s="337" t="s">
        <v>12484</v>
      </c>
      <c r="AA2663" s="337" t="s">
        <v>12484</v>
      </c>
      <c r="AB2663" s="337" t="s">
        <v>12484</v>
      </c>
      <c r="AC2663" s="339">
        <v>21.549727119823221</v>
      </c>
      <c r="AD2663" s="339" t="s">
        <v>12496</v>
      </c>
      <c r="AE2663" s="339">
        <v>26.717440112817169</v>
      </c>
      <c r="AF2663" s="340">
        <v>0.23980410351647841</v>
      </c>
      <c r="AG2663" s="366">
        <v>36.832180190604937</v>
      </c>
      <c r="AH2663" s="366">
        <v>27.836447027058387</v>
      </c>
      <c r="AI2663" s="340">
        <v>0.29173083595346894</v>
      </c>
      <c r="AJ2663" s="340">
        <v>4.1883013848486028E-2</v>
      </c>
      <c r="AK2663" s="341">
        <v>27.836447027058387</v>
      </c>
      <c r="AL2663" s="342">
        <v>0.29173083595346894</v>
      </c>
      <c r="AM2663" s="339" t="s">
        <v>12762</v>
      </c>
      <c r="AN2663" s="339" t="s">
        <v>12484</v>
      </c>
      <c r="AO2663" s="337" t="s">
        <v>12763</v>
      </c>
      <c r="AP2663" s="343">
        <v>43707</v>
      </c>
      <c r="AQ2663" s="335" t="s">
        <v>12921</v>
      </c>
      <c r="AR2663" s="335" t="s">
        <v>8721</v>
      </c>
      <c r="AS2663" s="335" t="s">
        <v>1994</v>
      </c>
      <c r="AT2663" s="335" t="s">
        <v>12764</v>
      </c>
      <c r="AU2663" s="335" t="s">
        <v>8721</v>
      </c>
      <c r="AV2663" s="335" t="s">
        <v>8721</v>
      </c>
      <c r="AW2663" s="327" t="s">
        <v>12484</v>
      </c>
      <c r="AX2663" s="335" t="s">
        <v>12741</v>
      </c>
      <c r="AY2663" s="335" t="s">
        <v>12484</v>
      </c>
      <c r="BA2663" s="311" t="s">
        <v>12486</v>
      </c>
      <c r="BB2663" s="310" t="s">
        <v>14537</v>
      </c>
      <c r="BC2663" s="311" t="s">
        <v>8721</v>
      </c>
      <c r="BD2663" s="311">
        <v>2</v>
      </c>
      <c r="BE2663" s="307"/>
      <c r="BF2663" s="310" t="b">
        <v>1</v>
      </c>
    </row>
    <row r="2664" spans="1:58" s="309" customFormat="1" ht="15" customHeight="1" x14ac:dyDescent="0.25">
      <c r="A2664" s="345">
        <v>2605</v>
      </c>
      <c r="B2664" s="345" t="s">
        <v>5392</v>
      </c>
      <c r="C2664" s="337">
        <v>3770</v>
      </c>
      <c r="D2664" s="337" t="s">
        <v>5392</v>
      </c>
      <c r="E2664" s="337" t="s">
        <v>9918</v>
      </c>
      <c r="F2664" s="337" t="s">
        <v>9926</v>
      </c>
      <c r="G2664" s="337" t="s">
        <v>5388</v>
      </c>
      <c r="H2664" s="337" t="s">
        <v>5391</v>
      </c>
      <c r="I2664" s="337" t="s">
        <v>8721</v>
      </c>
      <c r="J2664" s="337" t="s">
        <v>14539</v>
      </c>
      <c r="K2664" s="337" t="s">
        <v>12473</v>
      </c>
      <c r="L2664" s="338" t="s">
        <v>12474</v>
      </c>
      <c r="M2664" s="337" t="s">
        <v>14535</v>
      </c>
      <c r="N2664" s="337" t="s">
        <v>14536</v>
      </c>
      <c r="O2664" s="337" t="s">
        <v>8721</v>
      </c>
      <c r="P2664" s="337" t="s">
        <v>8721</v>
      </c>
      <c r="Q2664" s="337" t="s">
        <v>8721</v>
      </c>
      <c r="R2664" s="337" t="s">
        <v>8721</v>
      </c>
      <c r="S2664" s="337" t="s">
        <v>8721</v>
      </c>
      <c r="T2664" s="337" t="s">
        <v>14537</v>
      </c>
      <c r="U2664" s="337" t="s">
        <v>8721</v>
      </c>
      <c r="V2664" s="337" t="s">
        <v>14538</v>
      </c>
      <c r="W2664" s="337" t="s">
        <v>12476</v>
      </c>
      <c r="X2664" s="337" t="s">
        <v>8871</v>
      </c>
      <c r="Y2664" s="337" t="s">
        <v>8721</v>
      </c>
      <c r="Z2664" s="337" t="s">
        <v>12484</v>
      </c>
      <c r="AA2664" s="337" t="s">
        <v>12484</v>
      </c>
      <c r="AB2664" s="337" t="s">
        <v>12484</v>
      </c>
      <c r="AC2664" s="339">
        <v>26.16752578835677</v>
      </c>
      <c r="AD2664" s="339" t="s">
        <v>12496</v>
      </c>
      <c r="AE2664" s="339">
        <v>32.442605851277996</v>
      </c>
      <c r="AF2664" s="340">
        <v>0.23980410351647841</v>
      </c>
      <c r="AG2664" s="366">
        <v>44.724790231448857</v>
      </c>
      <c r="AH2664" s="366">
        <v>33.801399961428046</v>
      </c>
      <c r="AI2664" s="340">
        <v>0.29173083595346894</v>
      </c>
      <c r="AJ2664" s="340">
        <v>4.1883013848486028E-2</v>
      </c>
      <c r="AK2664" s="341">
        <v>33.801399961428046</v>
      </c>
      <c r="AL2664" s="342">
        <v>0.29173083595346894</v>
      </c>
      <c r="AM2664" s="339" t="s">
        <v>12762</v>
      </c>
      <c r="AN2664" s="339" t="s">
        <v>12484</v>
      </c>
      <c r="AO2664" s="337" t="s">
        <v>12763</v>
      </c>
      <c r="AP2664" s="343">
        <v>43707</v>
      </c>
      <c r="AQ2664" s="335" t="s">
        <v>12921</v>
      </c>
      <c r="AR2664" s="335" t="s">
        <v>8721</v>
      </c>
      <c r="AS2664" s="335" t="s">
        <v>1994</v>
      </c>
      <c r="AT2664" s="335" t="s">
        <v>12764</v>
      </c>
      <c r="AU2664" s="335" t="s">
        <v>8721</v>
      </c>
      <c r="AV2664" s="335" t="s">
        <v>8721</v>
      </c>
      <c r="AW2664" s="327" t="s">
        <v>12484</v>
      </c>
      <c r="AX2664" s="335" t="s">
        <v>12741</v>
      </c>
      <c r="AY2664" s="335" t="s">
        <v>12484</v>
      </c>
      <c r="BA2664" s="309" t="s">
        <v>12486</v>
      </c>
      <c r="BB2664" s="310" t="s">
        <v>14537</v>
      </c>
      <c r="BC2664" s="309" t="s">
        <v>8721</v>
      </c>
      <c r="BD2664" s="309">
        <v>2</v>
      </c>
      <c r="BE2664" s="307"/>
      <c r="BF2664" s="310" t="b">
        <v>1</v>
      </c>
    </row>
    <row r="2665" spans="1:58" s="311" customFormat="1" ht="15" customHeight="1" x14ac:dyDescent="0.25">
      <c r="A2665" s="335">
        <v>2606</v>
      </c>
      <c r="B2665" s="345" t="s">
        <v>5393</v>
      </c>
      <c r="C2665" s="346">
        <v>7348</v>
      </c>
      <c r="D2665" s="346" t="s">
        <v>5393</v>
      </c>
      <c r="E2665" s="346" t="s">
        <v>9918</v>
      </c>
      <c r="F2665" s="346" t="s">
        <v>9926</v>
      </c>
      <c r="G2665" s="346" t="s">
        <v>9927</v>
      </c>
      <c r="H2665" s="346" t="s">
        <v>9928</v>
      </c>
      <c r="I2665" s="346" t="s">
        <v>8721</v>
      </c>
      <c r="J2665" s="346" t="s">
        <v>14540</v>
      </c>
      <c r="K2665" s="346" t="s">
        <v>12473</v>
      </c>
      <c r="L2665" s="347" t="s">
        <v>12474</v>
      </c>
      <c r="M2665" s="346" t="s">
        <v>14535</v>
      </c>
      <c r="N2665" s="346" t="s">
        <v>14536</v>
      </c>
      <c r="O2665" s="346" t="s">
        <v>8721</v>
      </c>
      <c r="P2665" s="346" t="s">
        <v>8721</v>
      </c>
      <c r="Q2665" s="346" t="s">
        <v>8721</v>
      </c>
      <c r="R2665" s="346" t="s">
        <v>8721</v>
      </c>
      <c r="S2665" s="346" t="s">
        <v>8721</v>
      </c>
      <c r="T2665" s="346" t="s">
        <v>14537</v>
      </c>
      <c r="U2665" s="346" t="s">
        <v>8721</v>
      </c>
      <c r="V2665" s="346" t="s">
        <v>14538</v>
      </c>
      <c r="W2665" s="346" t="s">
        <v>12476</v>
      </c>
      <c r="X2665" s="346" t="s">
        <v>8871</v>
      </c>
      <c r="Y2665" s="346" t="s">
        <v>8721</v>
      </c>
      <c r="Z2665" s="346" t="s">
        <v>12484</v>
      </c>
      <c r="AA2665" s="346" t="s">
        <v>12484</v>
      </c>
      <c r="AB2665" s="346" t="s">
        <v>12484</v>
      </c>
      <c r="AC2665" s="348">
        <v>26.937158899779025</v>
      </c>
      <c r="AD2665" s="348" t="s">
        <v>12496</v>
      </c>
      <c r="AE2665" s="348">
        <v>33.396800141021458</v>
      </c>
      <c r="AF2665" s="349">
        <v>0.23980410351647818</v>
      </c>
      <c r="AG2665" s="359">
        <v>46.040225238256177</v>
      </c>
      <c r="AH2665" s="359">
        <v>34.79555878382299</v>
      </c>
      <c r="AI2665" s="349">
        <v>0.29173083595346916</v>
      </c>
      <c r="AJ2665" s="349">
        <v>4.188301384848625E-2</v>
      </c>
      <c r="AK2665" s="350">
        <v>34.79555878382299</v>
      </c>
      <c r="AL2665" s="351">
        <v>0.29173083595346916</v>
      </c>
      <c r="AM2665" s="348" t="s">
        <v>12762</v>
      </c>
      <c r="AN2665" s="348" t="s">
        <v>12484</v>
      </c>
      <c r="AO2665" s="346" t="s">
        <v>12763</v>
      </c>
      <c r="AP2665" s="352">
        <v>43707</v>
      </c>
      <c r="AQ2665" s="346" t="s">
        <v>12921</v>
      </c>
      <c r="AR2665" s="346" t="s">
        <v>8721</v>
      </c>
      <c r="AS2665" s="346" t="s">
        <v>1994</v>
      </c>
      <c r="AT2665" s="346" t="s">
        <v>12764</v>
      </c>
      <c r="AU2665" s="346" t="s">
        <v>8721</v>
      </c>
      <c r="AV2665" s="346" t="s">
        <v>8721</v>
      </c>
      <c r="AW2665" s="327" t="s">
        <v>12484</v>
      </c>
      <c r="AX2665" s="346" t="s">
        <v>12741</v>
      </c>
      <c r="AY2665" s="346" t="s">
        <v>12484</v>
      </c>
      <c r="BA2665" s="311" t="s">
        <v>12486</v>
      </c>
      <c r="BB2665" s="310" t="s">
        <v>14537</v>
      </c>
      <c r="BC2665" s="311" t="s">
        <v>8721</v>
      </c>
      <c r="BD2665" s="311">
        <v>2</v>
      </c>
      <c r="BE2665" s="307"/>
      <c r="BF2665" s="310" t="b">
        <v>1</v>
      </c>
    </row>
    <row r="2666" spans="1:58" s="309" customFormat="1" ht="15" customHeight="1" x14ac:dyDescent="0.25">
      <c r="A2666" s="345">
        <v>2607</v>
      </c>
      <c r="B2666" s="345" t="s">
        <v>5396</v>
      </c>
      <c r="C2666" s="337">
        <v>7122</v>
      </c>
      <c r="D2666" s="337" t="s">
        <v>5396</v>
      </c>
      <c r="E2666" s="337" t="s">
        <v>9918</v>
      </c>
      <c r="F2666" s="337" t="s">
        <v>5394</v>
      </c>
      <c r="G2666" s="337" t="s">
        <v>9929</v>
      </c>
      <c r="H2666" s="337" t="s">
        <v>9930</v>
      </c>
      <c r="I2666" s="337" t="s">
        <v>5395</v>
      </c>
      <c r="J2666" s="337" t="s">
        <v>14541</v>
      </c>
      <c r="K2666" s="337" t="s">
        <v>12473</v>
      </c>
      <c r="L2666" s="338" t="s">
        <v>12474</v>
      </c>
      <c r="M2666" s="337" t="s">
        <v>14535</v>
      </c>
      <c r="N2666" s="337" t="s">
        <v>14536</v>
      </c>
      <c r="O2666" s="337" t="s">
        <v>8721</v>
      </c>
      <c r="P2666" s="337" t="s">
        <v>8721</v>
      </c>
      <c r="Q2666" s="337" t="s">
        <v>8721</v>
      </c>
      <c r="R2666" s="337" t="s">
        <v>8721</v>
      </c>
      <c r="S2666" s="337" t="s">
        <v>8721</v>
      </c>
      <c r="T2666" s="337" t="s">
        <v>8721</v>
      </c>
      <c r="U2666" s="337" t="s">
        <v>8721</v>
      </c>
      <c r="V2666" s="337" t="s">
        <v>14538</v>
      </c>
      <c r="W2666" s="337" t="s">
        <v>12476</v>
      </c>
      <c r="X2666" s="337" t="s">
        <v>8871</v>
      </c>
      <c r="Y2666" s="337" t="s">
        <v>8721</v>
      </c>
      <c r="Z2666" s="337" t="s">
        <v>12484</v>
      </c>
      <c r="AA2666" s="337" t="s">
        <v>12484</v>
      </c>
      <c r="AB2666" s="337" t="s">
        <v>12484</v>
      </c>
      <c r="AC2666" s="339">
        <v>30.015691345468053</v>
      </c>
      <c r="AD2666" s="339" t="s">
        <v>12496</v>
      </c>
      <c r="AE2666" s="339">
        <v>37.213577299995336</v>
      </c>
      <c r="AF2666" s="340">
        <v>0.23980410351647841</v>
      </c>
      <c r="AG2666" s="366">
        <v>51.301965265485457</v>
      </c>
      <c r="AH2666" s="366">
        <v>38.772194073402758</v>
      </c>
      <c r="AI2666" s="340">
        <v>0.29173083595346916</v>
      </c>
      <c r="AJ2666" s="340">
        <v>4.188301384848625E-2</v>
      </c>
      <c r="AK2666" s="341">
        <v>38.772194073402758</v>
      </c>
      <c r="AL2666" s="342">
        <v>0.29173083595346916</v>
      </c>
      <c r="AM2666" s="339" t="s">
        <v>12762</v>
      </c>
      <c r="AN2666" s="339" t="s">
        <v>12484</v>
      </c>
      <c r="AO2666" s="337" t="s">
        <v>12763</v>
      </c>
      <c r="AP2666" s="343">
        <v>43707</v>
      </c>
      <c r="AQ2666" s="335" t="s">
        <v>12921</v>
      </c>
      <c r="AR2666" s="335" t="s">
        <v>8721</v>
      </c>
      <c r="AS2666" s="335" t="s">
        <v>1994</v>
      </c>
      <c r="AT2666" s="335" t="s">
        <v>12764</v>
      </c>
      <c r="AU2666" s="335" t="s">
        <v>8721</v>
      </c>
      <c r="AV2666" s="335" t="s">
        <v>8721</v>
      </c>
      <c r="AW2666" s="327" t="s">
        <v>12484</v>
      </c>
      <c r="AX2666" s="335" t="s">
        <v>12741</v>
      </c>
      <c r="AY2666" s="335" t="s">
        <v>12484</v>
      </c>
      <c r="BA2666" s="309" t="s">
        <v>12486</v>
      </c>
      <c r="BB2666" s="310" t="s">
        <v>8721</v>
      </c>
      <c r="BC2666" s="309" t="s">
        <v>8721</v>
      </c>
      <c r="BD2666" s="309">
        <v>2</v>
      </c>
      <c r="BE2666" s="307"/>
      <c r="BF2666" s="310" t="b">
        <v>1</v>
      </c>
    </row>
    <row r="2667" spans="1:58" s="311" customFormat="1" ht="15" customHeight="1" x14ac:dyDescent="0.25">
      <c r="A2667" s="335">
        <v>2608</v>
      </c>
      <c r="B2667" s="345" t="s">
        <v>5397</v>
      </c>
      <c r="C2667" s="346">
        <v>7148</v>
      </c>
      <c r="D2667" s="346" t="s">
        <v>5397</v>
      </c>
      <c r="E2667" s="346" t="s">
        <v>9918</v>
      </c>
      <c r="F2667" s="346" t="s">
        <v>5394</v>
      </c>
      <c r="G2667" s="346" t="s">
        <v>9929</v>
      </c>
      <c r="H2667" s="346" t="s">
        <v>9931</v>
      </c>
      <c r="I2667" s="346" t="s">
        <v>5395</v>
      </c>
      <c r="J2667" s="346" t="s">
        <v>14541</v>
      </c>
      <c r="K2667" s="346" t="s">
        <v>12473</v>
      </c>
      <c r="L2667" s="347" t="s">
        <v>12474</v>
      </c>
      <c r="M2667" s="346" t="s">
        <v>14535</v>
      </c>
      <c r="N2667" s="346" t="s">
        <v>14536</v>
      </c>
      <c r="O2667" s="346" t="s">
        <v>8721</v>
      </c>
      <c r="P2667" s="346" t="s">
        <v>8721</v>
      </c>
      <c r="Q2667" s="346" t="s">
        <v>8721</v>
      </c>
      <c r="R2667" s="346" t="s">
        <v>8721</v>
      </c>
      <c r="S2667" s="346" t="s">
        <v>8721</v>
      </c>
      <c r="T2667" s="346" t="s">
        <v>14537</v>
      </c>
      <c r="U2667" s="346" t="s">
        <v>8721</v>
      </c>
      <c r="V2667" s="346" t="s">
        <v>14538</v>
      </c>
      <c r="W2667" s="346" t="s">
        <v>12476</v>
      </c>
      <c r="X2667" s="346" t="s">
        <v>8871</v>
      </c>
      <c r="Y2667" s="346" t="s">
        <v>8721</v>
      </c>
      <c r="Z2667" s="346" t="s">
        <v>12484</v>
      </c>
      <c r="AA2667" s="346" t="s">
        <v>12484</v>
      </c>
      <c r="AB2667" s="346" t="s">
        <v>12484</v>
      </c>
      <c r="AC2667" s="348">
        <v>30.785324456890308</v>
      </c>
      <c r="AD2667" s="348" t="s">
        <v>12496</v>
      </c>
      <c r="AE2667" s="348">
        <v>38.167771589738805</v>
      </c>
      <c r="AF2667" s="349">
        <v>0.23980410351647841</v>
      </c>
      <c r="AG2667" s="359">
        <v>52.617400272292777</v>
      </c>
      <c r="AH2667" s="359">
        <v>39.766352895797702</v>
      </c>
      <c r="AI2667" s="349">
        <v>0.29173083595346938</v>
      </c>
      <c r="AJ2667" s="349">
        <v>4.1883013848486472E-2</v>
      </c>
      <c r="AK2667" s="350">
        <v>39.766352895797702</v>
      </c>
      <c r="AL2667" s="351">
        <v>0.29173083595346938</v>
      </c>
      <c r="AM2667" s="348" t="s">
        <v>12762</v>
      </c>
      <c r="AN2667" s="348" t="s">
        <v>12484</v>
      </c>
      <c r="AO2667" s="346" t="s">
        <v>12763</v>
      </c>
      <c r="AP2667" s="352">
        <v>43707</v>
      </c>
      <c r="AQ2667" s="346" t="s">
        <v>12921</v>
      </c>
      <c r="AR2667" s="346" t="s">
        <v>8721</v>
      </c>
      <c r="AS2667" s="346" t="s">
        <v>1994</v>
      </c>
      <c r="AT2667" s="346" t="s">
        <v>12764</v>
      </c>
      <c r="AU2667" s="346" t="s">
        <v>8721</v>
      </c>
      <c r="AV2667" s="346" t="s">
        <v>8721</v>
      </c>
      <c r="AW2667" s="327" t="s">
        <v>12484</v>
      </c>
      <c r="AX2667" s="346" t="s">
        <v>12741</v>
      </c>
      <c r="AY2667" s="346" t="s">
        <v>12484</v>
      </c>
      <c r="BA2667" s="311" t="s">
        <v>12486</v>
      </c>
      <c r="BB2667" s="310" t="s">
        <v>14537</v>
      </c>
      <c r="BC2667" s="311" t="s">
        <v>8721</v>
      </c>
      <c r="BD2667" s="311">
        <v>2</v>
      </c>
      <c r="BE2667" s="307"/>
      <c r="BF2667" s="310" t="b">
        <v>1</v>
      </c>
    </row>
    <row r="2668" spans="1:58" s="309" customFormat="1" ht="15" customHeight="1" x14ac:dyDescent="0.25">
      <c r="A2668" s="345">
        <v>2609</v>
      </c>
      <c r="B2668" s="345" t="s">
        <v>5398</v>
      </c>
      <c r="C2668" s="337">
        <v>7149</v>
      </c>
      <c r="D2668" s="337" t="s">
        <v>5398</v>
      </c>
      <c r="E2668" s="337" t="s">
        <v>9918</v>
      </c>
      <c r="F2668" s="337" t="s">
        <v>5394</v>
      </c>
      <c r="G2668" s="337" t="s">
        <v>9929</v>
      </c>
      <c r="H2668" s="337" t="s">
        <v>9932</v>
      </c>
      <c r="I2668" s="337" t="s">
        <v>5395</v>
      </c>
      <c r="J2668" s="337" t="s">
        <v>14541</v>
      </c>
      <c r="K2668" s="337" t="s">
        <v>12473</v>
      </c>
      <c r="L2668" s="338" t="s">
        <v>12474</v>
      </c>
      <c r="M2668" s="337" t="s">
        <v>14535</v>
      </c>
      <c r="N2668" s="337" t="s">
        <v>14536</v>
      </c>
      <c r="O2668" s="337" t="s">
        <v>8721</v>
      </c>
      <c r="P2668" s="337" t="s">
        <v>8721</v>
      </c>
      <c r="Q2668" s="337" t="s">
        <v>8721</v>
      </c>
      <c r="R2668" s="337" t="s">
        <v>8721</v>
      </c>
      <c r="S2668" s="337" t="s">
        <v>8721</v>
      </c>
      <c r="T2668" s="337" t="s">
        <v>14537</v>
      </c>
      <c r="U2668" s="337" t="s">
        <v>8721</v>
      </c>
      <c r="V2668" s="337" t="s">
        <v>14538</v>
      </c>
      <c r="W2668" s="337" t="s">
        <v>12476</v>
      </c>
      <c r="X2668" s="337" t="s">
        <v>8871</v>
      </c>
      <c r="Y2668" s="337" t="s">
        <v>8721</v>
      </c>
      <c r="Z2668" s="337" t="s">
        <v>12484</v>
      </c>
      <c r="AA2668" s="337" t="s">
        <v>12484</v>
      </c>
      <c r="AB2668" s="337" t="s">
        <v>12484</v>
      </c>
      <c r="AC2668" s="339">
        <v>40.020921793957399</v>
      </c>
      <c r="AD2668" s="339" t="s">
        <v>12496</v>
      </c>
      <c r="AE2668" s="339">
        <v>49.618103066660446</v>
      </c>
      <c r="AF2668" s="340">
        <v>0.23980410351647841</v>
      </c>
      <c r="AG2668" s="366">
        <v>68.402620353980623</v>
      </c>
      <c r="AH2668" s="366">
        <v>51.696258764537021</v>
      </c>
      <c r="AI2668" s="340">
        <v>0.2917308359534696</v>
      </c>
      <c r="AJ2668" s="340">
        <v>4.1883013848486694E-2</v>
      </c>
      <c r="AK2668" s="341">
        <v>51.696258764537021</v>
      </c>
      <c r="AL2668" s="342">
        <v>0.2917308359534696</v>
      </c>
      <c r="AM2668" s="339" t="s">
        <v>12762</v>
      </c>
      <c r="AN2668" s="339" t="s">
        <v>12484</v>
      </c>
      <c r="AO2668" s="337" t="s">
        <v>12763</v>
      </c>
      <c r="AP2668" s="343">
        <v>43707</v>
      </c>
      <c r="AQ2668" s="335" t="s">
        <v>12921</v>
      </c>
      <c r="AR2668" s="335" t="s">
        <v>8721</v>
      </c>
      <c r="AS2668" s="335" t="s">
        <v>1994</v>
      </c>
      <c r="AT2668" s="335" t="s">
        <v>12764</v>
      </c>
      <c r="AU2668" s="335" t="s">
        <v>8721</v>
      </c>
      <c r="AV2668" s="335" t="s">
        <v>8721</v>
      </c>
      <c r="AW2668" s="327" t="s">
        <v>12484</v>
      </c>
      <c r="AX2668" s="335" t="s">
        <v>12741</v>
      </c>
      <c r="AY2668" s="335" t="s">
        <v>12484</v>
      </c>
      <c r="BA2668" s="309" t="s">
        <v>12486</v>
      </c>
      <c r="BB2668" s="310" t="s">
        <v>14537</v>
      </c>
      <c r="BC2668" s="309" t="s">
        <v>8721</v>
      </c>
      <c r="BD2668" s="309">
        <v>2</v>
      </c>
      <c r="BE2668" s="307"/>
      <c r="BF2668" s="310" t="b">
        <v>1</v>
      </c>
    </row>
    <row r="2669" spans="1:58" s="311" customFormat="1" ht="15" customHeight="1" x14ac:dyDescent="0.25">
      <c r="A2669" s="335">
        <v>2610</v>
      </c>
      <c r="B2669" s="345" t="s">
        <v>5399</v>
      </c>
      <c r="C2669" s="337">
        <v>8532</v>
      </c>
      <c r="D2669" s="337" t="s">
        <v>5399</v>
      </c>
      <c r="E2669" s="337" t="s">
        <v>9918</v>
      </c>
      <c r="F2669" s="337" t="s">
        <v>5394</v>
      </c>
      <c r="G2669" s="337" t="s">
        <v>9929</v>
      </c>
      <c r="H2669" s="337" t="s">
        <v>9933</v>
      </c>
      <c r="I2669" s="337" t="s">
        <v>5395</v>
      </c>
      <c r="J2669" s="337" t="s">
        <v>14541</v>
      </c>
      <c r="K2669" s="337" t="s">
        <v>12473</v>
      </c>
      <c r="L2669" s="338" t="s">
        <v>12474</v>
      </c>
      <c r="M2669" s="337" t="s">
        <v>14535</v>
      </c>
      <c r="N2669" s="337" t="s">
        <v>14536</v>
      </c>
      <c r="O2669" s="337" t="s">
        <v>8721</v>
      </c>
      <c r="P2669" s="337" t="s">
        <v>8721</v>
      </c>
      <c r="Q2669" s="337" t="s">
        <v>8721</v>
      </c>
      <c r="R2669" s="337" t="s">
        <v>8721</v>
      </c>
      <c r="S2669" s="337" t="s">
        <v>8721</v>
      </c>
      <c r="T2669" s="337" t="s">
        <v>14537</v>
      </c>
      <c r="U2669" s="337" t="s">
        <v>8721</v>
      </c>
      <c r="V2669" s="337" t="s">
        <v>14538</v>
      </c>
      <c r="W2669" s="337" t="s">
        <v>12476</v>
      </c>
      <c r="X2669" s="337" t="s">
        <v>8871</v>
      </c>
      <c r="Y2669" s="337" t="s">
        <v>8721</v>
      </c>
      <c r="Z2669" s="337" t="s">
        <v>12484</v>
      </c>
      <c r="AA2669" s="337" t="s">
        <v>12484</v>
      </c>
      <c r="AB2669" s="337" t="s">
        <v>12484</v>
      </c>
      <c r="AC2669" s="339">
        <v>47.717252908179987</v>
      </c>
      <c r="AD2669" s="339" t="s">
        <v>12496</v>
      </c>
      <c r="AE2669" s="339">
        <v>59.160045964095161</v>
      </c>
      <c r="AF2669" s="340">
        <v>0.23980410351647841</v>
      </c>
      <c r="AG2669" s="366">
        <v>81.556970422053794</v>
      </c>
      <c r="AH2669" s="366">
        <v>61.63784698848643</v>
      </c>
      <c r="AI2669" s="340">
        <v>0.29173083595346894</v>
      </c>
      <c r="AJ2669" s="340">
        <v>4.1883013848486028E-2</v>
      </c>
      <c r="AK2669" s="341">
        <v>61.63784698848643</v>
      </c>
      <c r="AL2669" s="342">
        <v>0.29173083595346894</v>
      </c>
      <c r="AM2669" s="339" t="s">
        <v>12762</v>
      </c>
      <c r="AN2669" s="339" t="s">
        <v>12484</v>
      </c>
      <c r="AO2669" s="337" t="s">
        <v>12763</v>
      </c>
      <c r="AP2669" s="343">
        <v>43707</v>
      </c>
      <c r="AQ2669" s="335" t="s">
        <v>12921</v>
      </c>
      <c r="AR2669" s="335" t="s">
        <v>8721</v>
      </c>
      <c r="AS2669" s="335" t="s">
        <v>1994</v>
      </c>
      <c r="AT2669" s="335" t="s">
        <v>12764</v>
      </c>
      <c r="AU2669" s="335" t="s">
        <v>8721</v>
      </c>
      <c r="AV2669" s="335" t="s">
        <v>8721</v>
      </c>
      <c r="AW2669" s="327" t="s">
        <v>12484</v>
      </c>
      <c r="AX2669" s="335" t="s">
        <v>12741</v>
      </c>
      <c r="AY2669" s="335" t="s">
        <v>12484</v>
      </c>
      <c r="BA2669" s="311" t="s">
        <v>12486</v>
      </c>
      <c r="BB2669" s="310" t="s">
        <v>14537</v>
      </c>
      <c r="BC2669" s="311" t="s">
        <v>8721</v>
      </c>
      <c r="BD2669" s="311">
        <v>2</v>
      </c>
      <c r="BE2669" s="307"/>
      <c r="BF2669" s="310" t="b">
        <v>1</v>
      </c>
    </row>
    <row r="2670" spans="1:58" s="309" customFormat="1" ht="15" customHeight="1" x14ac:dyDescent="0.25">
      <c r="A2670" s="345">
        <v>2611</v>
      </c>
      <c r="B2670" s="345" t="s">
        <v>5401</v>
      </c>
      <c r="C2670" s="346">
        <v>8533</v>
      </c>
      <c r="D2670" s="346" t="s">
        <v>5401</v>
      </c>
      <c r="E2670" s="346" t="s">
        <v>9918</v>
      </c>
      <c r="F2670" s="346" t="s">
        <v>5394</v>
      </c>
      <c r="G2670" s="346" t="s">
        <v>9929</v>
      </c>
      <c r="H2670" s="346" t="s">
        <v>9930</v>
      </c>
      <c r="I2670" s="346" t="s">
        <v>5400</v>
      </c>
      <c r="J2670" s="346" t="s">
        <v>14541</v>
      </c>
      <c r="K2670" s="346" t="s">
        <v>12473</v>
      </c>
      <c r="L2670" s="347" t="s">
        <v>12474</v>
      </c>
      <c r="M2670" s="346" t="s">
        <v>14535</v>
      </c>
      <c r="N2670" s="346" t="s">
        <v>14536</v>
      </c>
      <c r="O2670" s="346" t="s">
        <v>8721</v>
      </c>
      <c r="P2670" s="346" t="s">
        <v>8721</v>
      </c>
      <c r="Q2670" s="346" t="s">
        <v>8721</v>
      </c>
      <c r="R2670" s="346" t="s">
        <v>8721</v>
      </c>
      <c r="S2670" s="346" t="s">
        <v>8721</v>
      </c>
      <c r="T2670" s="346" t="s">
        <v>14537</v>
      </c>
      <c r="U2670" s="346" t="s">
        <v>8721</v>
      </c>
      <c r="V2670" s="346" t="s">
        <v>14538</v>
      </c>
      <c r="W2670" s="346" t="s">
        <v>12476</v>
      </c>
      <c r="X2670" s="346" t="s">
        <v>8871</v>
      </c>
      <c r="Y2670" s="346" t="s">
        <v>8721</v>
      </c>
      <c r="Z2670" s="346" t="s">
        <v>12484</v>
      </c>
      <c r="AA2670" s="346" t="s">
        <v>12484</v>
      </c>
      <c r="AB2670" s="346" t="s">
        <v>12484</v>
      </c>
      <c r="AC2670" s="348">
        <v>39.251288682535154</v>
      </c>
      <c r="AD2670" s="348" t="s">
        <v>12496</v>
      </c>
      <c r="AE2670" s="348">
        <v>48.66390877691699</v>
      </c>
      <c r="AF2670" s="349">
        <v>0.23980410351647841</v>
      </c>
      <c r="AG2670" s="359">
        <v>67.087185347173289</v>
      </c>
      <c r="AH2670" s="359">
        <v>50.70209994214207</v>
      </c>
      <c r="AI2670" s="349">
        <v>0.29173083595346894</v>
      </c>
      <c r="AJ2670" s="349">
        <v>4.1883013848486028E-2</v>
      </c>
      <c r="AK2670" s="350">
        <v>50.70209994214207</v>
      </c>
      <c r="AL2670" s="351">
        <v>0.29173083595346894</v>
      </c>
      <c r="AM2670" s="348" t="s">
        <v>12762</v>
      </c>
      <c r="AN2670" s="348" t="s">
        <v>12484</v>
      </c>
      <c r="AO2670" s="346" t="s">
        <v>12763</v>
      </c>
      <c r="AP2670" s="352">
        <v>43707</v>
      </c>
      <c r="AQ2670" s="346" t="s">
        <v>12921</v>
      </c>
      <c r="AR2670" s="346" t="s">
        <v>8721</v>
      </c>
      <c r="AS2670" s="346" t="s">
        <v>1994</v>
      </c>
      <c r="AT2670" s="346" t="s">
        <v>12764</v>
      </c>
      <c r="AU2670" s="346" t="s">
        <v>8721</v>
      </c>
      <c r="AV2670" s="346" t="s">
        <v>8721</v>
      </c>
      <c r="AW2670" s="327" t="s">
        <v>12484</v>
      </c>
      <c r="AX2670" s="346" t="s">
        <v>12741</v>
      </c>
      <c r="AY2670" s="346" t="s">
        <v>12484</v>
      </c>
      <c r="BA2670" s="309" t="s">
        <v>12486</v>
      </c>
      <c r="BB2670" s="310" t="s">
        <v>14537</v>
      </c>
      <c r="BC2670" s="309" t="s">
        <v>8721</v>
      </c>
      <c r="BD2670" s="309">
        <v>2</v>
      </c>
      <c r="BE2670" s="307"/>
      <c r="BF2670" s="310" t="b">
        <v>1</v>
      </c>
    </row>
    <row r="2671" spans="1:58" s="311" customFormat="1" ht="15" customHeight="1" x14ac:dyDescent="0.25">
      <c r="A2671" s="335">
        <v>2612</v>
      </c>
      <c r="B2671" s="345" t="s">
        <v>5402</v>
      </c>
      <c r="C2671" s="337">
        <v>7342</v>
      </c>
      <c r="D2671" s="337" t="s">
        <v>5402</v>
      </c>
      <c r="E2671" s="337" t="s">
        <v>9918</v>
      </c>
      <c r="F2671" s="337" t="s">
        <v>5394</v>
      </c>
      <c r="G2671" s="337" t="s">
        <v>9929</v>
      </c>
      <c r="H2671" s="337" t="s">
        <v>9931</v>
      </c>
      <c r="I2671" s="337" t="s">
        <v>5400</v>
      </c>
      <c r="J2671" s="337" t="s">
        <v>14541</v>
      </c>
      <c r="K2671" s="337" t="s">
        <v>12473</v>
      </c>
      <c r="L2671" s="338" t="s">
        <v>12474</v>
      </c>
      <c r="M2671" s="337" t="s">
        <v>14535</v>
      </c>
      <c r="N2671" s="337" t="s">
        <v>14536</v>
      </c>
      <c r="O2671" s="337" t="s">
        <v>8721</v>
      </c>
      <c r="P2671" s="337" t="s">
        <v>8721</v>
      </c>
      <c r="Q2671" s="337" t="s">
        <v>8721</v>
      </c>
      <c r="R2671" s="337" t="s">
        <v>8721</v>
      </c>
      <c r="S2671" s="337" t="s">
        <v>8721</v>
      </c>
      <c r="T2671" s="337" t="s">
        <v>14537</v>
      </c>
      <c r="U2671" s="337" t="s">
        <v>8721</v>
      </c>
      <c r="V2671" s="337" t="s">
        <v>14538</v>
      </c>
      <c r="W2671" s="337" t="s">
        <v>12476</v>
      </c>
      <c r="X2671" s="337" t="s">
        <v>8871</v>
      </c>
      <c r="Y2671" s="337" t="s">
        <v>8721</v>
      </c>
      <c r="Z2671" s="337" t="s">
        <v>12484</v>
      </c>
      <c r="AA2671" s="337" t="s">
        <v>12484</v>
      </c>
      <c r="AB2671" s="337" t="s">
        <v>12484</v>
      </c>
      <c r="AC2671" s="339">
        <v>43.099454239646441</v>
      </c>
      <c r="AD2671" s="339" t="s">
        <v>12496</v>
      </c>
      <c r="AE2671" s="339">
        <v>53.434880225634338</v>
      </c>
      <c r="AF2671" s="340">
        <v>0.23980410351647841</v>
      </c>
      <c r="AG2671" s="366">
        <v>73.664360381209875</v>
      </c>
      <c r="AH2671" s="366">
        <v>55.672894054116774</v>
      </c>
      <c r="AI2671" s="340">
        <v>0.29173083595346894</v>
      </c>
      <c r="AJ2671" s="340">
        <v>4.1883013848486028E-2</v>
      </c>
      <c r="AK2671" s="341">
        <v>55.672894054116774</v>
      </c>
      <c r="AL2671" s="342">
        <v>0.29173083595346894</v>
      </c>
      <c r="AM2671" s="339" t="s">
        <v>12762</v>
      </c>
      <c r="AN2671" s="339" t="s">
        <v>12484</v>
      </c>
      <c r="AO2671" s="337" t="s">
        <v>12763</v>
      </c>
      <c r="AP2671" s="343">
        <v>43707</v>
      </c>
      <c r="AQ2671" s="335" t="s">
        <v>12921</v>
      </c>
      <c r="AR2671" s="335" t="s">
        <v>8721</v>
      </c>
      <c r="AS2671" s="335" t="s">
        <v>1994</v>
      </c>
      <c r="AT2671" s="335" t="s">
        <v>12764</v>
      </c>
      <c r="AU2671" s="335" t="s">
        <v>8721</v>
      </c>
      <c r="AV2671" s="335" t="s">
        <v>8721</v>
      </c>
      <c r="AW2671" s="327" t="s">
        <v>12484</v>
      </c>
      <c r="AX2671" s="335" t="s">
        <v>12741</v>
      </c>
      <c r="AY2671" s="335" t="s">
        <v>12484</v>
      </c>
      <c r="BA2671" s="311" t="s">
        <v>12486</v>
      </c>
      <c r="BB2671" s="310" t="s">
        <v>14537</v>
      </c>
      <c r="BC2671" s="311" t="s">
        <v>8721</v>
      </c>
      <c r="BD2671" s="311">
        <v>2</v>
      </c>
      <c r="BE2671" s="307"/>
      <c r="BF2671" s="310" t="b">
        <v>1</v>
      </c>
    </row>
    <row r="2672" spans="1:58" s="309" customFormat="1" ht="15" customHeight="1" x14ac:dyDescent="0.25">
      <c r="A2672" s="345">
        <v>2613</v>
      </c>
      <c r="B2672" s="345" t="s">
        <v>5403</v>
      </c>
      <c r="C2672" s="346">
        <v>7343</v>
      </c>
      <c r="D2672" s="346" t="s">
        <v>5403</v>
      </c>
      <c r="E2672" s="346" t="s">
        <v>9918</v>
      </c>
      <c r="F2672" s="346" t="s">
        <v>5394</v>
      </c>
      <c r="G2672" s="346" t="s">
        <v>9929</v>
      </c>
      <c r="H2672" s="346" t="s">
        <v>9932</v>
      </c>
      <c r="I2672" s="346" t="s">
        <v>5400</v>
      </c>
      <c r="J2672" s="346" t="s">
        <v>14541</v>
      </c>
      <c r="K2672" s="346" t="s">
        <v>12473</v>
      </c>
      <c r="L2672" s="347" t="s">
        <v>12474</v>
      </c>
      <c r="M2672" s="346" t="s">
        <v>14535</v>
      </c>
      <c r="N2672" s="346" t="s">
        <v>14536</v>
      </c>
      <c r="O2672" s="346" t="s">
        <v>8721</v>
      </c>
      <c r="P2672" s="346" t="s">
        <v>8721</v>
      </c>
      <c r="Q2672" s="346" t="s">
        <v>8721</v>
      </c>
      <c r="R2672" s="346" t="s">
        <v>8721</v>
      </c>
      <c r="S2672" s="346" t="s">
        <v>8721</v>
      </c>
      <c r="T2672" s="346" t="s">
        <v>14537</v>
      </c>
      <c r="U2672" s="346" t="s">
        <v>8721</v>
      </c>
      <c r="V2672" s="346" t="s">
        <v>14538</v>
      </c>
      <c r="W2672" s="346" t="s">
        <v>12476</v>
      </c>
      <c r="X2672" s="346" t="s">
        <v>8871</v>
      </c>
      <c r="Y2672" s="346" t="s">
        <v>8721</v>
      </c>
      <c r="Z2672" s="346" t="s">
        <v>12484</v>
      </c>
      <c r="AA2672" s="346" t="s">
        <v>12484</v>
      </c>
      <c r="AB2672" s="346" t="s">
        <v>12484</v>
      </c>
      <c r="AC2672" s="348">
        <v>47.717252908179987</v>
      </c>
      <c r="AD2672" s="348" t="s">
        <v>12496</v>
      </c>
      <c r="AE2672" s="348">
        <v>59.160045964095161</v>
      </c>
      <c r="AF2672" s="349">
        <v>0.23980410351647841</v>
      </c>
      <c r="AG2672" s="359">
        <v>81.556970422053794</v>
      </c>
      <c r="AH2672" s="359">
        <v>61.63784698848643</v>
      </c>
      <c r="AI2672" s="349">
        <v>0.29173083595346894</v>
      </c>
      <c r="AJ2672" s="349">
        <v>4.1883013848486028E-2</v>
      </c>
      <c r="AK2672" s="350">
        <v>61.63784698848643</v>
      </c>
      <c r="AL2672" s="351">
        <v>0.29173083595346894</v>
      </c>
      <c r="AM2672" s="348" t="s">
        <v>12762</v>
      </c>
      <c r="AN2672" s="348" t="s">
        <v>12484</v>
      </c>
      <c r="AO2672" s="346" t="s">
        <v>12763</v>
      </c>
      <c r="AP2672" s="352">
        <v>43707</v>
      </c>
      <c r="AQ2672" s="346" t="s">
        <v>12921</v>
      </c>
      <c r="AR2672" s="346" t="s">
        <v>8721</v>
      </c>
      <c r="AS2672" s="346" t="s">
        <v>1994</v>
      </c>
      <c r="AT2672" s="346" t="s">
        <v>12764</v>
      </c>
      <c r="AU2672" s="346" t="s">
        <v>8721</v>
      </c>
      <c r="AV2672" s="346" t="s">
        <v>8721</v>
      </c>
      <c r="AW2672" s="327" t="s">
        <v>12484</v>
      </c>
      <c r="AX2672" s="346" t="s">
        <v>12741</v>
      </c>
      <c r="AY2672" s="346" t="s">
        <v>12484</v>
      </c>
      <c r="BA2672" s="309" t="s">
        <v>12486</v>
      </c>
      <c r="BB2672" s="310" t="s">
        <v>14537</v>
      </c>
      <c r="BC2672" s="309" t="s">
        <v>8721</v>
      </c>
      <c r="BD2672" s="309">
        <v>2</v>
      </c>
      <c r="BE2672" s="307"/>
      <c r="BF2672" s="310" t="b">
        <v>1</v>
      </c>
    </row>
    <row r="2673" spans="1:58" s="311" customFormat="1" ht="15" customHeight="1" x14ac:dyDescent="0.25">
      <c r="A2673" s="335">
        <v>2614</v>
      </c>
      <c r="B2673" s="345" t="s">
        <v>5404</v>
      </c>
      <c r="C2673" s="337">
        <v>7345</v>
      </c>
      <c r="D2673" s="337" t="s">
        <v>5404</v>
      </c>
      <c r="E2673" s="337" t="s">
        <v>9918</v>
      </c>
      <c r="F2673" s="337" t="s">
        <v>5394</v>
      </c>
      <c r="G2673" s="337" t="s">
        <v>9929</v>
      </c>
      <c r="H2673" s="337" t="s">
        <v>9933</v>
      </c>
      <c r="I2673" s="337" t="s">
        <v>5400</v>
      </c>
      <c r="J2673" s="337" t="s">
        <v>14541</v>
      </c>
      <c r="K2673" s="337" t="s">
        <v>12473</v>
      </c>
      <c r="L2673" s="338" t="s">
        <v>12474</v>
      </c>
      <c r="M2673" s="337" t="s">
        <v>14535</v>
      </c>
      <c r="N2673" s="337" t="s">
        <v>14536</v>
      </c>
      <c r="O2673" s="337" t="s">
        <v>8721</v>
      </c>
      <c r="P2673" s="337" t="s">
        <v>8721</v>
      </c>
      <c r="Q2673" s="337" t="s">
        <v>8721</v>
      </c>
      <c r="R2673" s="337" t="s">
        <v>8721</v>
      </c>
      <c r="S2673" s="337" t="s">
        <v>8721</v>
      </c>
      <c r="T2673" s="337" t="s">
        <v>14537</v>
      </c>
      <c r="U2673" s="337" t="s">
        <v>8721</v>
      </c>
      <c r="V2673" s="337" t="s">
        <v>14538</v>
      </c>
      <c r="W2673" s="337" t="s">
        <v>12476</v>
      </c>
      <c r="X2673" s="337" t="s">
        <v>8871</v>
      </c>
      <c r="Y2673" s="337" t="s">
        <v>8721</v>
      </c>
      <c r="Z2673" s="337" t="s">
        <v>12484</v>
      </c>
      <c r="AA2673" s="337" t="s">
        <v>12484</v>
      </c>
      <c r="AB2673" s="337" t="s">
        <v>12484</v>
      </c>
      <c r="AC2673" s="339">
        <v>55.41358402240256</v>
      </c>
      <c r="AD2673" s="339" t="s">
        <v>12496</v>
      </c>
      <c r="AE2673" s="339">
        <v>68.701988861529856</v>
      </c>
      <c r="AF2673" s="340">
        <v>0.23980410351647841</v>
      </c>
      <c r="AG2673" s="366">
        <v>94.711320490126994</v>
      </c>
      <c r="AH2673" s="366">
        <v>71.579435212435854</v>
      </c>
      <c r="AI2673" s="340">
        <v>0.29173083595346894</v>
      </c>
      <c r="AJ2673" s="340">
        <v>4.188301384848625E-2</v>
      </c>
      <c r="AK2673" s="341">
        <v>71.579435212435854</v>
      </c>
      <c r="AL2673" s="342">
        <v>0.29173083595346894</v>
      </c>
      <c r="AM2673" s="339" t="s">
        <v>12762</v>
      </c>
      <c r="AN2673" s="339" t="s">
        <v>12484</v>
      </c>
      <c r="AO2673" s="337" t="s">
        <v>12763</v>
      </c>
      <c r="AP2673" s="343">
        <v>43707</v>
      </c>
      <c r="AQ2673" s="335" t="s">
        <v>12921</v>
      </c>
      <c r="AR2673" s="335" t="s">
        <v>8721</v>
      </c>
      <c r="AS2673" s="335" t="s">
        <v>8721</v>
      </c>
      <c r="AT2673" s="335" t="s">
        <v>12764</v>
      </c>
      <c r="AU2673" s="335" t="s">
        <v>8721</v>
      </c>
      <c r="AV2673" s="335" t="s">
        <v>8721</v>
      </c>
      <c r="AW2673" s="327" t="s">
        <v>12484</v>
      </c>
      <c r="AX2673" s="335" t="s">
        <v>12741</v>
      </c>
      <c r="AY2673" s="335" t="s">
        <v>12484</v>
      </c>
      <c r="BA2673" s="311" t="s">
        <v>12486</v>
      </c>
      <c r="BB2673" s="310" t="s">
        <v>14537</v>
      </c>
      <c r="BC2673" s="311" t="s">
        <v>8721</v>
      </c>
      <c r="BD2673" s="311">
        <v>2</v>
      </c>
      <c r="BE2673" s="307"/>
      <c r="BF2673" s="310" t="b">
        <v>1</v>
      </c>
    </row>
    <row r="2674" spans="1:58" s="309" customFormat="1" ht="15" customHeight="1" x14ac:dyDescent="0.25">
      <c r="A2674" s="345">
        <v>2615</v>
      </c>
      <c r="B2674" s="345" t="s">
        <v>5332</v>
      </c>
      <c r="C2674" s="346">
        <v>7111</v>
      </c>
      <c r="D2674" s="346" t="s">
        <v>5332</v>
      </c>
      <c r="E2674" s="346" t="s">
        <v>9918</v>
      </c>
      <c r="F2674" s="346" t="s">
        <v>5461</v>
      </c>
      <c r="G2674" s="346" t="s">
        <v>9920</v>
      </c>
      <c r="H2674" s="346" t="s">
        <v>5330</v>
      </c>
      <c r="I2674" s="346" t="s">
        <v>5331</v>
      </c>
      <c r="J2674" s="346" t="s">
        <v>14542</v>
      </c>
      <c r="K2674" s="346" t="s">
        <v>12473</v>
      </c>
      <c r="L2674" s="347" t="s">
        <v>12474</v>
      </c>
      <c r="M2674" s="346" t="s">
        <v>14543</v>
      </c>
      <c r="N2674" s="346" t="s">
        <v>8721</v>
      </c>
      <c r="O2674" s="346" t="s">
        <v>8721</v>
      </c>
      <c r="P2674" s="346" t="s">
        <v>8721</v>
      </c>
      <c r="Q2674" s="346" t="s">
        <v>8721</v>
      </c>
      <c r="R2674" s="346" t="s">
        <v>8721</v>
      </c>
      <c r="S2674" s="346" t="s">
        <v>8721</v>
      </c>
      <c r="T2674" s="346" t="s">
        <v>8721</v>
      </c>
      <c r="U2674" s="346" t="s">
        <v>8721</v>
      </c>
      <c r="V2674" s="346" t="s">
        <v>14544</v>
      </c>
      <c r="W2674" s="346" t="s">
        <v>12476</v>
      </c>
      <c r="X2674" s="346" t="s">
        <v>8871</v>
      </c>
      <c r="Y2674" s="346" t="s">
        <v>8721</v>
      </c>
      <c r="Z2674" s="346" t="s">
        <v>12484</v>
      </c>
      <c r="AA2674" s="346" t="s">
        <v>12484</v>
      </c>
      <c r="AB2674" s="346" t="s">
        <v>12484</v>
      </c>
      <c r="AC2674" s="348">
        <v>53.87431779955805</v>
      </c>
      <c r="AD2674" s="348" t="s">
        <v>12496</v>
      </c>
      <c r="AE2674" s="348">
        <v>66.793600282042917</v>
      </c>
      <c r="AF2674" s="349">
        <v>0.23980410351647818</v>
      </c>
      <c r="AG2674" s="359">
        <v>92.080450476512354</v>
      </c>
      <c r="AH2674" s="359">
        <v>69.591117567645981</v>
      </c>
      <c r="AI2674" s="349">
        <v>0.29173083595346916</v>
      </c>
      <c r="AJ2674" s="349">
        <v>4.188301384848625E-2</v>
      </c>
      <c r="AK2674" s="350">
        <v>69.591117567645981</v>
      </c>
      <c r="AL2674" s="351">
        <v>0.29173083595346916</v>
      </c>
      <c r="AM2674" s="348" t="s">
        <v>12762</v>
      </c>
      <c r="AN2674" s="348" t="s">
        <v>12484</v>
      </c>
      <c r="AO2674" s="346" t="s">
        <v>12763</v>
      </c>
      <c r="AP2674" s="352">
        <v>43707</v>
      </c>
      <c r="AQ2674" s="346" t="s">
        <v>12921</v>
      </c>
      <c r="AR2674" s="346" t="s">
        <v>8721</v>
      </c>
      <c r="AS2674" s="346" t="s">
        <v>1994</v>
      </c>
      <c r="AT2674" s="346" t="s">
        <v>12764</v>
      </c>
      <c r="AU2674" s="346" t="s">
        <v>8721</v>
      </c>
      <c r="AV2674" s="346" t="s">
        <v>8721</v>
      </c>
      <c r="AW2674" s="327" t="s">
        <v>12484</v>
      </c>
      <c r="AX2674" s="346" t="s">
        <v>12741</v>
      </c>
      <c r="AY2674" s="346" t="s">
        <v>12484</v>
      </c>
      <c r="AZ2674" s="311"/>
      <c r="BA2674" s="309" t="s">
        <v>12486</v>
      </c>
      <c r="BB2674" s="310" t="s">
        <v>8721</v>
      </c>
      <c r="BC2674" s="309" t="s">
        <v>8721</v>
      </c>
      <c r="BD2674" s="309">
        <v>2</v>
      </c>
      <c r="BE2674" s="307"/>
      <c r="BF2674" s="310" t="b">
        <v>1</v>
      </c>
    </row>
    <row r="2675" spans="1:58" s="311" customFormat="1" ht="15" customHeight="1" x14ac:dyDescent="0.25">
      <c r="A2675" s="335">
        <v>2616</v>
      </c>
      <c r="B2675" s="345" t="s">
        <v>5334</v>
      </c>
      <c r="C2675" s="337">
        <v>8125</v>
      </c>
      <c r="D2675" s="337" t="s">
        <v>5334</v>
      </c>
      <c r="E2675" s="337" t="s">
        <v>9918</v>
      </c>
      <c r="F2675" s="337" t="s">
        <v>5461</v>
      </c>
      <c r="G2675" s="337" t="s">
        <v>9920</v>
      </c>
      <c r="H2675" s="337" t="s">
        <v>5330</v>
      </c>
      <c r="I2675" s="337" t="s">
        <v>5333</v>
      </c>
      <c r="J2675" s="337" t="s">
        <v>14542</v>
      </c>
      <c r="K2675" s="337" t="s">
        <v>12473</v>
      </c>
      <c r="L2675" s="338" t="s">
        <v>12474</v>
      </c>
      <c r="M2675" s="337" t="s">
        <v>14543</v>
      </c>
      <c r="N2675" s="337" t="s">
        <v>8721</v>
      </c>
      <c r="O2675" s="337" t="s">
        <v>8721</v>
      </c>
      <c r="P2675" s="337" t="s">
        <v>8721</v>
      </c>
      <c r="Q2675" s="337" t="s">
        <v>8721</v>
      </c>
      <c r="R2675" s="337" t="s">
        <v>8721</v>
      </c>
      <c r="S2675" s="337" t="s">
        <v>8721</v>
      </c>
      <c r="T2675" s="337" t="s">
        <v>14545</v>
      </c>
      <c r="U2675" s="337" t="s">
        <v>8721</v>
      </c>
      <c r="V2675" s="337" t="s">
        <v>14544</v>
      </c>
      <c r="W2675" s="337" t="s">
        <v>12476</v>
      </c>
      <c r="X2675" s="337" t="s">
        <v>8871</v>
      </c>
      <c r="Y2675" s="337" t="s">
        <v>8721</v>
      </c>
      <c r="Z2675" s="337" t="s">
        <v>12484</v>
      </c>
      <c r="AA2675" s="337" t="s">
        <v>12484</v>
      </c>
      <c r="AB2675" s="337" t="s">
        <v>12484</v>
      </c>
      <c r="AC2675" s="339">
        <v>55.41358402240256</v>
      </c>
      <c r="AD2675" s="339" t="s">
        <v>12496</v>
      </c>
      <c r="AE2675" s="339">
        <v>68.701988861529856</v>
      </c>
      <c r="AF2675" s="340">
        <v>0.23980410351647841</v>
      </c>
      <c r="AG2675" s="366">
        <v>94.711320490126994</v>
      </c>
      <c r="AH2675" s="366">
        <v>71.579435212435854</v>
      </c>
      <c r="AI2675" s="340">
        <v>0.29173083595346894</v>
      </c>
      <c r="AJ2675" s="340">
        <v>4.188301384848625E-2</v>
      </c>
      <c r="AK2675" s="341">
        <v>71.579435212435854</v>
      </c>
      <c r="AL2675" s="342">
        <v>0.29173083595346894</v>
      </c>
      <c r="AM2675" s="339" t="s">
        <v>12762</v>
      </c>
      <c r="AN2675" s="339" t="s">
        <v>12484</v>
      </c>
      <c r="AO2675" s="337" t="s">
        <v>12763</v>
      </c>
      <c r="AP2675" s="343">
        <v>43707</v>
      </c>
      <c r="AQ2675" s="335" t="s">
        <v>12921</v>
      </c>
      <c r="AR2675" s="335" t="s">
        <v>8721</v>
      </c>
      <c r="AS2675" s="335" t="s">
        <v>1994</v>
      </c>
      <c r="AT2675" s="335" t="s">
        <v>12764</v>
      </c>
      <c r="AU2675" s="335" t="s">
        <v>8721</v>
      </c>
      <c r="AV2675" s="335" t="s">
        <v>8721</v>
      </c>
      <c r="AW2675" s="327" t="s">
        <v>12484</v>
      </c>
      <c r="AX2675" s="335" t="s">
        <v>12741</v>
      </c>
      <c r="AY2675" s="335" t="s">
        <v>12484</v>
      </c>
      <c r="AZ2675" s="309"/>
      <c r="BA2675" s="311" t="s">
        <v>12486</v>
      </c>
      <c r="BB2675" s="310" t="s">
        <v>14545</v>
      </c>
      <c r="BC2675" s="311" t="s">
        <v>8721</v>
      </c>
      <c r="BD2675" s="311">
        <v>2</v>
      </c>
      <c r="BE2675" s="307"/>
      <c r="BF2675" s="310" t="b">
        <v>1</v>
      </c>
    </row>
    <row r="2676" spans="1:58" s="309" customFormat="1" ht="15" customHeight="1" x14ac:dyDescent="0.25">
      <c r="A2676" s="345">
        <v>2617</v>
      </c>
      <c r="B2676" s="345" t="s">
        <v>5336</v>
      </c>
      <c r="C2676" s="346">
        <v>3950</v>
      </c>
      <c r="D2676" s="346" t="s">
        <v>5336</v>
      </c>
      <c r="E2676" s="346" t="s">
        <v>9918</v>
      </c>
      <c r="F2676" s="346" t="s">
        <v>5461</v>
      </c>
      <c r="G2676" s="346" t="s">
        <v>9920</v>
      </c>
      <c r="H2676" s="346" t="s">
        <v>5330</v>
      </c>
      <c r="I2676" s="346" t="s">
        <v>5335</v>
      </c>
      <c r="J2676" s="346" t="s">
        <v>14542</v>
      </c>
      <c r="K2676" s="346" t="s">
        <v>12473</v>
      </c>
      <c r="L2676" s="347" t="s">
        <v>12474</v>
      </c>
      <c r="M2676" s="346" t="s">
        <v>14546</v>
      </c>
      <c r="N2676" s="346" t="s">
        <v>8721</v>
      </c>
      <c r="O2676" s="346" t="s">
        <v>8721</v>
      </c>
      <c r="P2676" s="346" t="s">
        <v>8721</v>
      </c>
      <c r="Q2676" s="346" t="s">
        <v>8721</v>
      </c>
      <c r="R2676" s="346" t="s">
        <v>8721</v>
      </c>
      <c r="S2676" s="346" t="s">
        <v>8721</v>
      </c>
      <c r="T2676" s="346" t="s">
        <v>14547</v>
      </c>
      <c r="U2676" s="346" t="s">
        <v>8721</v>
      </c>
      <c r="V2676" s="346" t="s">
        <v>14544</v>
      </c>
      <c r="W2676" s="346" t="s">
        <v>12476</v>
      </c>
      <c r="X2676" s="346" t="s">
        <v>8871</v>
      </c>
      <c r="Y2676" s="346" t="s">
        <v>8721</v>
      </c>
      <c r="Z2676" s="346" t="s">
        <v>12484</v>
      </c>
      <c r="AA2676" s="346" t="s">
        <v>12484</v>
      </c>
      <c r="AB2676" s="346" t="s">
        <v>12484</v>
      </c>
      <c r="AC2676" s="348">
        <v>56.95285024524707</v>
      </c>
      <c r="AD2676" s="348" t="s">
        <v>12496</v>
      </c>
      <c r="AE2676" s="348">
        <v>70.610377441016794</v>
      </c>
      <c r="AF2676" s="349">
        <v>0.23980410351647841</v>
      </c>
      <c r="AG2676" s="359">
        <v>97.34219050374162</v>
      </c>
      <c r="AH2676" s="359">
        <v>73.567752857225742</v>
      </c>
      <c r="AI2676" s="349">
        <v>0.29173083595346916</v>
      </c>
      <c r="AJ2676" s="349">
        <v>4.188301384848625E-2</v>
      </c>
      <c r="AK2676" s="350">
        <v>73.567752857225742</v>
      </c>
      <c r="AL2676" s="351">
        <v>0.29173083595346916</v>
      </c>
      <c r="AM2676" s="348" t="s">
        <v>12762</v>
      </c>
      <c r="AN2676" s="348" t="s">
        <v>12484</v>
      </c>
      <c r="AO2676" s="346" t="s">
        <v>12763</v>
      </c>
      <c r="AP2676" s="352">
        <v>43707</v>
      </c>
      <c r="AQ2676" s="346" t="s">
        <v>12921</v>
      </c>
      <c r="AR2676" s="346" t="s">
        <v>8721</v>
      </c>
      <c r="AS2676" s="346" t="s">
        <v>1994</v>
      </c>
      <c r="AT2676" s="346" t="s">
        <v>12764</v>
      </c>
      <c r="AU2676" s="346" t="s">
        <v>8721</v>
      </c>
      <c r="AV2676" s="346" t="s">
        <v>8721</v>
      </c>
      <c r="AW2676" s="327" t="s">
        <v>12484</v>
      </c>
      <c r="AX2676" s="346" t="s">
        <v>12741</v>
      </c>
      <c r="AY2676" s="346" t="s">
        <v>12484</v>
      </c>
      <c r="AZ2676" s="311"/>
      <c r="BA2676" s="309" t="s">
        <v>12486</v>
      </c>
      <c r="BB2676" s="310" t="s">
        <v>14547</v>
      </c>
      <c r="BC2676" s="309" t="s">
        <v>8721</v>
      </c>
      <c r="BD2676" s="309">
        <v>2</v>
      </c>
      <c r="BE2676" s="307"/>
      <c r="BF2676" s="310" t="b">
        <v>1</v>
      </c>
    </row>
    <row r="2677" spans="1:58" s="311" customFormat="1" ht="15" customHeight="1" x14ac:dyDescent="0.25">
      <c r="A2677" s="335">
        <v>2618</v>
      </c>
      <c r="B2677" s="345" t="s">
        <v>5338</v>
      </c>
      <c r="C2677" s="337">
        <v>3951</v>
      </c>
      <c r="D2677" s="337" t="s">
        <v>5338</v>
      </c>
      <c r="E2677" s="337" t="s">
        <v>9918</v>
      </c>
      <c r="F2677" s="337" t="s">
        <v>5461</v>
      </c>
      <c r="G2677" s="337" t="s">
        <v>9920</v>
      </c>
      <c r="H2677" s="337" t="s">
        <v>5330</v>
      </c>
      <c r="I2677" s="337" t="s">
        <v>5337</v>
      </c>
      <c r="J2677" s="337" t="s">
        <v>14542</v>
      </c>
      <c r="K2677" s="337" t="s">
        <v>12473</v>
      </c>
      <c r="L2677" s="338" t="s">
        <v>12474</v>
      </c>
      <c r="M2677" s="337" t="s">
        <v>14543</v>
      </c>
      <c r="N2677" s="337" t="s">
        <v>8721</v>
      </c>
      <c r="O2677" s="337" t="s">
        <v>8721</v>
      </c>
      <c r="P2677" s="337" t="s">
        <v>8721</v>
      </c>
      <c r="Q2677" s="337" t="s">
        <v>8721</v>
      </c>
      <c r="R2677" s="337" t="s">
        <v>8721</v>
      </c>
      <c r="S2677" s="337" t="s">
        <v>8721</v>
      </c>
      <c r="T2677" s="337" t="s">
        <v>14545</v>
      </c>
      <c r="U2677" s="337" t="s">
        <v>8721</v>
      </c>
      <c r="V2677" s="337" t="s">
        <v>14544</v>
      </c>
      <c r="W2677" s="337" t="s">
        <v>12476</v>
      </c>
      <c r="X2677" s="337" t="s">
        <v>8871</v>
      </c>
      <c r="Y2677" s="337" t="s">
        <v>8721</v>
      </c>
      <c r="Z2677" s="337" t="s">
        <v>12484</v>
      </c>
      <c r="AA2677" s="337" t="s">
        <v>12484</v>
      </c>
      <c r="AB2677" s="337" t="s">
        <v>12484</v>
      </c>
      <c r="AC2677" s="339">
        <v>57.722483356669329</v>
      </c>
      <c r="AD2677" s="339" t="s">
        <v>12496</v>
      </c>
      <c r="AE2677" s="339">
        <v>71.564571730760264</v>
      </c>
      <c r="AF2677" s="340">
        <v>0.23980410351647841</v>
      </c>
      <c r="AG2677" s="366">
        <v>98.657625510548954</v>
      </c>
      <c r="AH2677" s="366">
        <v>74.561911679620692</v>
      </c>
      <c r="AI2677" s="340">
        <v>0.29173083595346938</v>
      </c>
      <c r="AJ2677" s="340">
        <v>4.1883013848486472E-2</v>
      </c>
      <c r="AK2677" s="341">
        <v>74.561911679620692</v>
      </c>
      <c r="AL2677" s="342">
        <v>0.29173083595346938</v>
      </c>
      <c r="AM2677" s="339" t="s">
        <v>12762</v>
      </c>
      <c r="AN2677" s="339" t="s">
        <v>12484</v>
      </c>
      <c r="AO2677" s="337" t="s">
        <v>12763</v>
      </c>
      <c r="AP2677" s="343">
        <v>43707</v>
      </c>
      <c r="AQ2677" s="335" t="s">
        <v>12921</v>
      </c>
      <c r="AR2677" s="335" t="s">
        <v>8721</v>
      </c>
      <c r="AS2677" s="335" t="s">
        <v>1994</v>
      </c>
      <c r="AT2677" s="335" t="s">
        <v>12764</v>
      </c>
      <c r="AU2677" s="335" t="s">
        <v>8721</v>
      </c>
      <c r="AV2677" s="335" t="s">
        <v>8721</v>
      </c>
      <c r="AW2677" s="327" t="s">
        <v>12484</v>
      </c>
      <c r="AX2677" s="335" t="s">
        <v>12741</v>
      </c>
      <c r="AY2677" s="335" t="s">
        <v>12484</v>
      </c>
      <c r="BA2677" s="311" t="s">
        <v>12486</v>
      </c>
      <c r="BB2677" s="310" t="s">
        <v>14545</v>
      </c>
      <c r="BC2677" s="311" t="s">
        <v>8721</v>
      </c>
      <c r="BD2677" s="311">
        <v>2</v>
      </c>
      <c r="BE2677" s="307"/>
      <c r="BF2677" s="310" t="b">
        <v>1</v>
      </c>
    </row>
    <row r="2678" spans="1:58" s="309" customFormat="1" ht="15" customHeight="1" x14ac:dyDescent="0.25">
      <c r="A2678" s="345">
        <v>2619</v>
      </c>
      <c r="B2678" s="345" t="s">
        <v>5340</v>
      </c>
      <c r="C2678" s="346">
        <v>3665</v>
      </c>
      <c r="D2678" s="346" t="s">
        <v>5340</v>
      </c>
      <c r="E2678" s="346" t="s">
        <v>9918</v>
      </c>
      <c r="F2678" s="346" t="s">
        <v>5461</v>
      </c>
      <c r="G2678" s="346" t="s">
        <v>9920</v>
      </c>
      <c r="H2678" s="346" t="s">
        <v>5330</v>
      </c>
      <c r="I2678" s="346" t="s">
        <v>5339</v>
      </c>
      <c r="J2678" s="346" t="s">
        <v>14542</v>
      </c>
      <c r="K2678" s="346" t="s">
        <v>12473</v>
      </c>
      <c r="L2678" s="347" t="s">
        <v>12474</v>
      </c>
      <c r="M2678" s="346" t="s">
        <v>14543</v>
      </c>
      <c r="N2678" s="346" t="s">
        <v>8721</v>
      </c>
      <c r="O2678" s="346" t="s">
        <v>8721</v>
      </c>
      <c r="P2678" s="346" t="s">
        <v>8721</v>
      </c>
      <c r="Q2678" s="346" t="s">
        <v>8721</v>
      </c>
      <c r="R2678" s="346" t="s">
        <v>8721</v>
      </c>
      <c r="S2678" s="346" t="s">
        <v>8721</v>
      </c>
      <c r="T2678" s="346" t="s">
        <v>14545</v>
      </c>
      <c r="U2678" s="346" t="s">
        <v>8721</v>
      </c>
      <c r="V2678" s="346" t="s">
        <v>14544</v>
      </c>
      <c r="W2678" s="346" t="s">
        <v>12476</v>
      </c>
      <c r="X2678" s="346" t="s">
        <v>8871</v>
      </c>
      <c r="Y2678" s="346" t="s">
        <v>8721</v>
      </c>
      <c r="Z2678" s="346" t="s">
        <v>12484</v>
      </c>
      <c r="AA2678" s="346" t="s">
        <v>12484</v>
      </c>
      <c r="AB2678" s="346" t="s">
        <v>12484</v>
      </c>
      <c r="AC2678" s="348">
        <v>59.26174957951384</v>
      </c>
      <c r="AD2678" s="348" t="s">
        <v>12496</v>
      </c>
      <c r="AE2678" s="348">
        <v>73.472960310247203</v>
      </c>
      <c r="AF2678" s="349">
        <v>0.23980410351647841</v>
      </c>
      <c r="AG2678" s="359">
        <v>101.28849552416358</v>
      </c>
      <c r="AH2678" s="359">
        <v>76.550229324410566</v>
      </c>
      <c r="AI2678" s="349">
        <v>0.29173083595346916</v>
      </c>
      <c r="AJ2678" s="349">
        <v>4.188301384848625E-2</v>
      </c>
      <c r="AK2678" s="350">
        <v>76.550229324410566</v>
      </c>
      <c r="AL2678" s="351">
        <v>0.29173083595346916</v>
      </c>
      <c r="AM2678" s="348" t="s">
        <v>12762</v>
      </c>
      <c r="AN2678" s="348" t="s">
        <v>12484</v>
      </c>
      <c r="AO2678" s="346" t="s">
        <v>12763</v>
      </c>
      <c r="AP2678" s="352">
        <v>43707</v>
      </c>
      <c r="AQ2678" s="346" t="s">
        <v>12921</v>
      </c>
      <c r="AR2678" s="346" t="s">
        <v>8721</v>
      </c>
      <c r="AS2678" s="346" t="s">
        <v>1994</v>
      </c>
      <c r="AT2678" s="346" t="s">
        <v>12764</v>
      </c>
      <c r="AU2678" s="346" t="s">
        <v>8721</v>
      </c>
      <c r="AV2678" s="346" t="s">
        <v>8721</v>
      </c>
      <c r="AW2678" s="327" t="s">
        <v>12484</v>
      </c>
      <c r="AX2678" s="346" t="s">
        <v>12741</v>
      </c>
      <c r="AY2678" s="346" t="s">
        <v>12484</v>
      </c>
      <c r="AZ2678" s="311"/>
      <c r="BA2678" s="309" t="s">
        <v>12486</v>
      </c>
      <c r="BB2678" s="310" t="s">
        <v>14545</v>
      </c>
      <c r="BC2678" s="309" t="s">
        <v>8721</v>
      </c>
      <c r="BD2678" s="309">
        <v>2</v>
      </c>
      <c r="BE2678" s="307"/>
      <c r="BF2678" s="310" t="b">
        <v>1</v>
      </c>
    </row>
    <row r="2679" spans="1:58" s="311" customFormat="1" ht="15" customHeight="1" x14ac:dyDescent="0.25">
      <c r="A2679" s="335">
        <v>2620</v>
      </c>
      <c r="B2679" s="345" t="s">
        <v>5341</v>
      </c>
      <c r="C2679" s="337">
        <v>7211</v>
      </c>
      <c r="D2679" s="337" t="s">
        <v>5341</v>
      </c>
      <c r="E2679" s="337" t="s">
        <v>9918</v>
      </c>
      <c r="F2679" s="337" t="s">
        <v>5461</v>
      </c>
      <c r="G2679" s="337" t="s">
        <v>9920</v>
      </c>
      <c r="H2679" s="337" t="s">
        <v>2206</v>
      </c>
      <c r="I2679" s="337" t="s">
        <v>5331</v>
      </c>
      <c r="J2679" s="337" t="s">
        <v>14542</v>
      </c>
      <c r="K2679" s="337" t="s">
        <v>12473</v>
      </c>
      <c r="L2679" s="338" t="s">
        <v>12474</v>
      </c>
      <c r="M2679" s="337" t="s">
        <v>14543</v>
      </c>
      <c r="N2679" s="337" t="s">
        <v>8721</v>
      </c>
      <c r="O2679" s="337" t="s">
        <v>8721</v>
      </c>
      <c r="P2679" s="337" t="s">
        <v>8721</v>
      </c>
      <c r="Q2679" s="337" t="s">
        <v>8721</v>
      </c>
      <c r="R2679" s="337" t="s">
        <v>8721</v>
      </c>
      <c r="S2679" s="337" t="s">
        <v>8721</v>
      </c>
      <c r="T2679" s="337" t="s">
        <v>14545</v>
      </c>
      <c r="U2679" s="337" t="s">
        <v>8721</v>
      </c>
      <c r="V2679" s="337" t="s">
        <v>14544</v>
      </c>
      <c r="W2679" s="337" t="s">
        <v>12476</v>
      </c>
      <c r="X2679" s="337" t="s">
        <v>8871</v>
      </c>
      <c r="Y2679" s="337" t="s">
        <v>8721</v>
      </c>
      <c r="Z2679" s="337" t="s">
        <v>12484</v>
      </c>
      <c r="AA2679" s="337" t="s">
        <v>12484</v>
      </c>
      <c r="AB2679" s="337" t="s">
        <v>12484</v>
      </c>
      <c r="AC2679" s="339">
        <v>60.801015802358371</v>
      </c>
      <c r="AD2679" s="339" t="s">
        <v>12496</v>
      </c>
      <c r="AE2679" s="339">
        <v>75.381348889734156</v>
      </c>
      <c r="AF2679" s="340">
        <v>0.23980410351647841</v>
      </c>
      <c r="AG2679" s="366">
        <v>103.91936553777823</v>
      </c>
      <c r="AH2679" s="366">
        <v>78.538546969200468</v>
      </c>
      <c r="AI2679" s="340">
        <v>0.29173083595346916</v>
      </c>
      <c r="AJ2679" s="340">
        <v>4.188301384848625E-2</v>
      </c>
      <c r="AK2679" s="341">
        <v>78.538546969200468</v>
      </c>
      <c r="AL2679" s="342">
        <v>0.29173083595346916</v>
      </c>
      <c r="AM2679" s="339" t="s">
        <v>12762</v>
      </c>
      <c r="AN2679" s="339" t="s">
        <v>12484</v>
      </c>
      <c r="AO2679" s="337" t="s">
        <v>12763</v>
      </c>
      <c r="AP2679" s="343">
        <v>43707</v>
      </c>
      <c r="AQ2679" s="335" t="s">
        <v>12921</v>
      </c>
      <c r="AR2679" s="335" t="s">
        <v>8721</v>
      </c>
      <c r="AS2679" s="335" t="s">
        <v>1994</v>
      </c>
      <c r="AT2679" s="335" t="s">
        <v>12764</v>
      </c>
      <c r="AU2679" s="335" t="s">
        <v>8721</v>
      </c>
      <c r="AV2679" s="335" t="s">
        <v>8721</v>
      </c>
      <c r="AW2679" s="327" t="s">
        <v>12484</v>
      </c>
      <c r="AX2679" s="335" t="s">
        <v>12741</v>
      </c>
      <c r="AY2679" s="335" t="s">
        <v>12484</v>
      </c>
      <c r="BA2679" s="311" t="s">
        <v>12486</v>
      </c>
      <c r="BB2679" s="310" t="s">
        <v>14545</v>
      </c>
      <c r="BC2679" s="311" t="s">
        <v>8721</v>
      </c>
      <c r="BD2679" s="311">
        <v>2</v>
      </c>
      <c r="BE2679" s="307"/>
      <c r="BF2679" s="310" t="b">
        <v>1</v>
      </c>
    </row>
    <row r="2680" spans="1:58" s="309" customFormat="1" ht="15" customHeight="1" x14ac:dyDescent="0.25">
      <c r="A2680" s="345">
        <v>2621</v>
      </c>
      <c r="B2680" s="345" t="s">
        <v>5342</v>
      </c>
      <c r="C2680" s="337">
        <v>3953</v>
      </c>
      <c r="D2680" s="337" t="s">
        <v>5342</v>
      </c>
      <c r="E2680" s="337" t="s">
        <v>9918</v>
      </c>
      <c r="F2680" s="337" t="s">
        <v>5461</v>
      </c>
      <c r="G2680" s="337" t="s">
        <v>9920</v>
      </c>
      <c r="H2680" s="337" t="s">
        <v>2206</v>
      </c>
      <c r="I2680" s="337" t="s">
        <v>5333</v>
      </c>
      <c r="J2680" s="337" t="s">
        <v>14542</v>
      </c>
      <c r="K2680" s="337" t="s">
        <v>12473</v>
      </c>
      <c r="L2680" s="338" t="s">
        <v>12474</v>
      </c>
      <c r="M2680" s="337" t="s">
        <v>14543</v>
      </c>
      <c r="N2680" s="337" t="s">
        <v>8721</v>
      </c>
      <c r="O2680" s="337" t="s">
        <v>8721</v>
      </c>
      <c r="P2680" s="337" t="s">
        <v>8721</v>
      </c>
      <c r="Q2680" s="337" t="s">
        <v>8721</v>
      </c>
      <c r="R2680" s="337" t="s">
        <v>8721</v>
      </c>
      <c r="S2680" s="337" t="s">
        <v>8721</v>
      </c>
      <c r="T2680" s="337" t="s">
        <v>14545</v>
      </c>
      <c r="U2680" s="337" t="s">
        <v>8721</v>
      </c>
      <c r="V2680" s="337" t="s">
        <v>14544</v>
      </c>
      <c r="W2680" s="337" t="s">
        <v>12476</v>
      </c>
      <c r="X2680" s="337" t="s">
        <v>8871</v>
      </c>
      <c r="Y2680" s="337" t="s">
        <v>8721</v>
      </c>
      <c r="Z2680" s="337" t="s">
        <v>12484</v>
      </c>
      <c r="AA2680" s="337" t="s">
        <v>12484</v>
      </c>
      <c r="AB2680" s="337" t="s">
        <v>12484</v>
      </c>
      <c r="AC2680" s="339">
        <v>62.340282025202882</v>
      </c>
      <c r="AD2680" s="339" t="s">
        <v>12496</v>
      </c>
      <c r="AE2680" s="339">
        <v>77.289737469221095</v>
      </c>
      <c r="AF2680" s="340">
        <v>0.23980410351647841</v>
      </c>
      <c r="AG2680" s="366">
        <v>106.55023555139287</v>
      </c>
      <c r="AH2680" s="366">
        <v>80.526864613990341</v>
      </c>
      <c r="AI2680" s="340">
        <v>0.29173083595346916</v>
      </c>
      <c r="AJ2680" s="340">
        <v>4.188301384848625E-2</v>
      </c>
      <c r="AK2680" s="341">
        <v>80.526864613990341</v>
      </c>
      <c r="AL2680" s="342">
        <v>0.29173083595346916</v>
      </c>
      <c r="AM2680" s="339" t="s">
        <v>12762</v>
      </c>
      <c r="AN2680" s="339" t="s">
        <v>12484</v>
      </c>
      <c r="AO2680" s="337" t="s">
        <v>12763</v>
      </c>
      <c r="AP2680" s="343">
        <v>43707</v>
      </c>
      <c r="AQ2680" s="335" t="s">
        <v>12921</v>
      </c>
      <c r="AR2680" s="335" t="s">
        <v>8721</v>
      </c>
      <c r="AS2680" s="335" t="s">
        <v>1994</v>
      </c>
      <c r="AT2680" s="335" t="s">
        <v>12764</v>
      </c>
      <c r="AU2680" s="335" t="s">
        <v>8721</v>
      </c>
      <c r="AV2680" s="335" t="s">
        <v>8721</v>
      </c>
      <c r="AW2680" s="327" t="s">
        <v>12484</v>
      </c>
      <c r="AX2680" s="335" t="s">
        <v>12741</v>
      </c>
      <c r="AY2680" s="335" t="s">
        <v>12484</v>
      </c>
      <c r="BA2680" s="309" t="s">
        <v>12486</v>
      </c>
      <c r="BB2680" s="310" t="s">
        <v>14545</v>
      </c>
      <c r="BC2680" s="309" t="s">
        <v>8721</v>
      </c>
      <c r="BD2680" s="309">
        <v>2</v>
      </c>
      <c r="BE2680" s="307"/>
      <c r="BF2680" s="310" t="b">
        <v>1</v>
      </c>
    </row>
    <row r="2681" spans="1:58" s="311" customFormat="1" ht="15" customHeight="1" x14ac:dyDescent="0.25">
      <c r="A2681" s="335">
        <v>2622</v>
      </c>
      <c r="B2681" s="345" t="s">
        <v>5343</v>
      </c>
      <c r="C2681" s="337">
        <v>3954</v>
      </c>
      <c r="D2681" s="337" t="s">
        <v>5343</v>
      </c>
      <c r="E2681" s="337" t="s">
        <v>9918</v>
      </c>
      <c r="F2681" s="337" t="s">
        <v>5461</v>
      </c>
      <c r="G2681" s="337" t="s">
        <v>9920</v>
      </c>
      <c r="H2681" s="337" t="s">
        <v>2206</v>
      </c>
      <c r="I2681" s="337" t="s">
        <v>5335</v>
      </c>
      <c r="J2681" s="337" t="s">
        <v>14542</v>
      </c>
      <c r="K2681" s="337" t="s">
        <v>12473</v>
      </c>
      <c r="L2681" s="338" t="s">
        <v>12474</v>
      </c>
      <c r="M2681" s="337" t="s">
        <v>14543</v>
      </c>
      <c r="N2681" s="337" t="s">
        <v>8721</v>
      </c>
      <c r="O2681" s="337" t="s">
        <v>8721</v>
      </c>
      <c r="P2681" s="337" t="s">
        <v>8721</v>
      </c>
      <c r="Q2681" s="337" t="s">
        <v>8721</v>
      </c>
      <c r="R2681" s="337" t="s">
        <v>8721</v>
      </c>
      <c r="S2681" s="337" t="s">
        <v>8721</v>
      </c>
      <c r="T2681" s="337" t="s">
        <v>14545</v>
      </c>
      <c r="U2681" s="337" t="s">
        <v>8721</v>
      </c>
      <c r="V2681" s="337" t="s">
        <v>14544</v>
      </c>
      <c r="W2681" s="337" t="s">
        <v>12476</v>
      </c>
      <c r="X2681" s="337" t="s">
        <v>8871</v>
      </c>
      <c r="Y2681" s="337" t="s">
        <v>8721</v>
      </c>
      <c r="Z2681" s="337" t="s">
        <v>12484</v>
      </c>
      <c r="AA2681" s="337" t="s">
        <v>12484</v>
      </c>
      <c r="AB2681" s="337" t="s">
        <v>12484</v>
      </c>
      <c r="AC2681" s="339">
        <v>63.109915136625133</v>
      </c>
      <c r="AD2681" s="339" t="s">
        <v>12496</v>
      </c>
      <c r="AE2681" s="339">
        <v>78.24393175896455</v>
      </c>
      <c r="AF2681" s="340">
        <v>0.23980410351647841</v>
      </c>
      <c r="AG2681" s="366">
        <v>107.86567055820019</v>
      </c>
      <c r="AH2681" s="366">
        <v>81.521023436385292</v>
      </c>
      <c r="AI2681" s="340">
        <v>0.29173083595346938</v>
      </c>
      <c r="AJ2681" s="340">
        <v>4.1883013848486472E-2</v>
      </c>
      <c r="AK2681" s="341">
        <v>81.521023436385292</v>
      </c>
      <c r="AL2681" s="342">
        <v>0.29173083595346938</v>
      </c>
      <c r="AM2681" s="339" t="s">
        <v>12762</v>
      </c>
      <c r="AN2681" s="339" t="s">
        <v>12484</v>
      </c>
      <c r="AO2681" s="337" t="s">
        <v>12763</v>
      </c>
      <c r="AP2681" s="343">
        <v>43707</v>
      </c>
      <c r="AQ2681" s="335" t="s">
        <v>12921</v>
      </c>
      <c r="AR2681" s="335" t="s">
        <v>8721</v>
      </c>
      <c r="AS2681" s="335" t="s">
        <v>1994</v>
      </c>
      <c r="AT2681" s="335" t="s">
        <v>12764</v>
      </c>
      <c r="AU2681" s="335" t="s">
        <v>8721</v>
      </c>
      <c r="AV2681" s="335" t="s">
        <v>8721</v>
      </c>
      <c r="AW2681" s="327" t="s">
        <v>12484</v>
      </c>
      <c r="AX2681" s="335" t="s">
        <v>12741</v>
      </c>
      <c r="AY2681" s="335" t="s">
        <v>12484</v>
      </c>
      <c r="BA2681" s="311" t="s">
        <v>12486</v>
      </c>
      <c r="BB2681" s="310" t="s">
        <v>14545</v>
      </c>
      <c r="BC2681" s="311" t="s">
        <v>8721</v>
      </c>
      <c r="BD2681" s="311">
        <v>2</v>
      </c>
      <c r="BE2681" s="307"/>
      <c r="BF2681" s="310" t="b">
        <v>1</v>
      </c>
    </row>
    <row r="2682" spans="1:58" s="309" customFormat="1" ht="15" customHeight="1" x14ac:dyDescent="0.25">
      <c r="A2682" s="345">
        <v>2623</v>
      </c>
      <c r="B2682" s="345" t="s">
        <v>5344</v>
      </c>
      <c r="C2682" s="337">
        <v>3668</v>
      </c>
      <c r="D2682" s="337" t="s">
        <v>5344</v>
      </c>
      <c r="E2682" s="337" t="s">
        <v>9918</v>
      </c>
      <c r="F2682" s="337" t="s">
        <v>5461</v>
      </c>
      <c r="G2682" s="337" t="s">
        <v>9920</v>
      </c>
      <c r="H2682" s="337" t="s">
        <v>2206</v>
      </c>
      <c r="I2682" s="337" t="s">
        <v>5337</v>
      </c>
      <c r="J2682" s="337" t="s">
        <v>14542</v>
      </c>
      <c r="K2682" s="337" t="s">
        <v>12473</v>
      </c>
      <c r="L2682" s="338" t="s">
        <v>12474</v>
      </c>
      <c r="M2682" s="337" t="s">
        <v>14543</v>
      </c>
      <c r="N2682" s="337" t="s">
        <v>8721</v>
      </c>
      <c r="O2682" s="337" t="s">
        <v>8721</v>
      </c>
      <c r="P2682" s="337" t="s">
        <v>8721</v>
      </c>
      <c r="Q2682" s="337" t="s">
        <v>8721</v>
      </c>
      <c r="R2682" s="337" t="s">
        <v>8721</v>
      </c>
      <c r="S2682" s="337" t="s">
        <v>8721</v>
      </c>
      <c r="T2682" s="337" t="s">
        <v>14545</v>
      </c>
      <c r="U2682" s="337" t="s">
        <v>8721</v>
      </c>
      <c r="V2682" s="337" t="s">
        <v>14544</v>
      </c>
      <c r="W2682" s="337" t="s">
        <v>12476</v>
      </c>
      <c r="X2682" s="337" t="s">
        <v>8871</v>
      </c>
      <c r="Y2682" s="337" t="s">
        <v>8721</v>
      </c>
      <c r="Z2682" s="337" t="s">
        <v>12484</v>
      </c>
      <c r="AA2682" s="337" t="s">
        <v>12484</v>
      </c>
      <c r="AB2682" s="337" t="s">
        <v>12484</v>
      </c>
      <c r="AC2682" s="339">
        <v>65.418814470891903</v>
      </c>
      <c r="AD2682" s="339" t="s">
        <v>12496</v>
      </c>
      <c r="AE2682" s="339">
        <v>81.106514628194958</v>
      </c>
      <c r="AF2682" s="340">
        <v>0.23980410351647841</v>
      </c>
      <c r="AG2682" s="366">
        <v>111.81197557862215</v>
      </c>
      <c r="AH2682" s="366">
        <v>84.503499903570116</v>
      </c>
      <c r="AI2682" s="340">
        <v>0.29173083595346938</v>
      </c>
      <c r="AJ2682" s="340">
        <v>4.1883013848486472E-2</v>
      </c>
      <c r="AK2682" s="341">
        <v>84.503499903570116</v>
      </c>
      <c r="AL2682" s="342">
        <v>0.29173083595346938</v>
      </c>
      <c r="AM2682" s="339" t="s">
        <v>12762</v>
      </c>
      <c r="AN2682" s="339" t="s">
        <v>12484</v>
      </c>
      <c r="AO2682" s="337" t="s">
        <v>12763</v>
      </c>
      <c r="AP2682" s="343">
        <v>43707</v>
      </c>
      <c r="AQ2682" s="335" t="s">
        <v>12921</v>
      </c>
      <c r="AR2682" s="335" t="s">
        <v>8721</v>
      </c>
      <c r="AS2682" s="335" t="s">
        <v>1994</v>
      </c>
      <c r="AT2682" s="335" t="s">
        <v>12764</v>
      </c>
      <c r="AU2682" s="335" t="s">
        <v>8721</v>
      </c>
      <c r="AV2682" s="335" t="s">
        <v>8721</v>
      </c>
      <c r="AW2682" s="327" t="s">
        <v>12484</v>
      </c>
      <c r="AX2682" s="335" t="s">
        <v>12741</v>
      </c>
      <c r="AY2682" s="335" t="s">
        <v>12484</v>
      </c>
      <c r="BA2682" s="309" t="s">
        <v>12486</v>
      </c>
      <c r="BB2682" s="310" t="s">
        <v>14545</v>
      </c>
      <c r="BC2682" s="309" t="s">
        <v>8721</v>
      </c>
      <c r="BD2682" s="309">
        <v>2</v>
      </c>
      <c r="BE2682" s="307"/>
      <c r="BF2682" s="310" t="b">
        <v>1</v>
      </c>
    </row>
    <row r="2683" spans="1:58" s="311" customFormat="1" ht="15" customHeight="1" x14ac:dyDescent="0.25">
      <c r="A2683" s="335">
        <v>2624</v>
      </c>
      <c r="B2683" s="345" t="s">
        <v>5345</v>
      </c>
      <c r="C2683" s="337">
        <v>7231</v>
      </c>
      <c r="D2683" s="337" t="s">
        <v>5345</v>
      </c>
      <c r="E2683" s="337" t="s">
        <v>9918</v>
      </c>
      <c r="F2683" s="337" t="s">
        <v>5461</v>
      </c>
      <c r="G2683" s="337" t="s">
        <v>9920</v>
      </c>
      <c r="H2683" s="337" t="s">
        <v>2206</v>
      </c>
      <c r="I2683" s="337" t="s">
        <v>5339</v>
      </c>
      <c r="J2683" s="337" t="s">
        <v>14542</v>
      </c>
      <c r="K2683" s="337" t="s">
        <v>12473</v>
      </c>
      <c r="L2683" s="338" t="s">
        <v>12474</v>
      </c>
      <c r="M2683" s="337" t="s">
        <v>14543</v>
      </c>
      <c r="N2683" s="337" t="s">
        <v>8721</v>
      </c>
      <c r="O2683" s="337" t="s">
        <v>8721</v>
      </c>
      <c r="P2683" s="337" t="s">
        <v>8721</v>
      </c>
      <c r="Q2683" s="337" t="s">
        <v>8721</v>
      </c>
      <c r="R2683" s="337" t="s">
        <v>8721</v>
      </c>
      <c r="S2683" s="337" t="s">
        <v>8721</v>
      </c>
      <c r="T2683" s="337" t="s">
        <v>14545</v>
      </c>
      <c r="U2683" s="337" t="s">
        <v>8721</v>
      </c>
      <c r="V2683" s="337" t="s">
        <v>14544</v>
      </c>
      <c r="W2683" s="337" t="s">
        <v>12476</v>
      </c>
      <c r="X2683" s="337" t="s">
        <v>8871</v>
      </c>
      <c r="Y2683" s="337" t="s">
        <v>8721</v>
      </c>
      <c r="Z2683" s="337" t="s">
        <v>12484</v>
      </c>
      <c r="AA2683" s="337" t="s">
        <v>12484</v>
      </c>
      <c r="AB2683" s="337" t="s">
        <v>12484</v>
      </c>
      <c r="AC2683" s="339">
        <v>66.188447582314168</v>
      </c>
      <c r="AD2683" s="339" t="s">
        <v>12496</v>
      </c>
      <c r="AE2683" s="339">
        <v>82.060708917938442</v>
      </c>
      <c r="AF2683" s="340">
        <v>0.23980410351647841</v>
      </c>
      <c r="AG2683" s="366">
        <v>113.12741058542947</v>
      </c>
      <c r="AH2683" s="366">
        <v>85.497658725965067</v>
      </c>
      <c r="AI2683" s="340">
        <v>0.29173083595346938</v>
      </c>
      <c r="AJ2683" s="340">
        <v>4.1883013848486472E-2</v>
      </c>
      <c r="AK2683" s="341">
        <v>85.497658725965067</v>
      </c>
      <c r="AL2683" s="342">
        <v>0.29173083595346938</v>
      </c>
      <c r="AM2683" s="339" t="s">
        <v>12762</v>
      </c>
      <c r="AN2683" s="339" t="s">
        <v>12484</v>
      </c>
      <c r="AO2683" s="337" t="s">
        <v>12763</v>
      </c>
      <c r="AP2683" s="343">
        <v>43707</v>
      </c>
      <c r="AQ2683" s="335" t="s">
        <v>12921</v>
      </c>
      <c r="AR2683" s="335" t="s">
        <v>8721</v>
      </c>
      <c r="AS2683" s="335" t="s">
        <v>1994</v>
      </c>
      <c r="AT2683" s="335" t="s">
        <v>12764</v>
      </c>
      <c r="AU2683" s="335" t="s">
        <v>8721</v>
      </c>
      <c r="AV2683" s="335" t="s">
        <v>8721</v>
      </c>
      <c r="AW2683" s="327" t="s">
        <v>12484</v>
      </c>
      <c r="AX2683" s="335" t="s">
        <v>12741</v>
      </c>
      <c r="AY2683" s="335" t="s">
        <v>12484</v>
      </c>
      <c r="BA2683" s="311" t="s">
        <v>12486</v>
      </c>
      <c r="BB2683" s="310" t="s">
        <v>14545</v>
      </c>
      <c r="BC2683" s="311" t="s">
        <v>8721</v>
      </c>
      <c r="BD2683" s="311">
        <v>2</v>
      </c>
      <c r="BE2683" s="307"/>
      <c r="BF2683" s="310" t="b">
        <v>1</v>
      </c>
    </row>
    <row r="2684" spans="1:58" s="309" customFormat="1" ht="15" customHeight="1" x14ac:dyDescent="0.25">
      <c r="A2684" s="345">
        <v>2625</v>
      </c>
      <c r="B2684" s="345" t="s">
        <v>5347</v>
      </c>
      <c r="C2684" s="337">
        <v>3956</v>
      </c>
      <c r="D2684" s="337" t="s">
        <v>5347</v>
      </c>
      <c r="E2684" s="337" t="s">
        <v>9918</v>
      </c>
      <c r="F2684" s="337" t="s">
        <v>5461</v>
      </c>
      <c r="G2684" s="337" t="s">
        <v>9920</v>
      </c>
      <c r="H2684" s="337" t="s">
        <v>5346</v>
      </c>
      <c r="I2684" s="337" t="s">
        <v>5331</v>
      </c>
      <c r="J2684" s="337" t="s">
        <v>14542</v>
      </c>
      <c r="K2684" s="337" t="s">
        <v>12473</v>
      </c>
      <c r="L2684" s="338" t="s">
        <v>12474</v>
      </c>
      <c r="M2684" s="337" t="s">
        <v>14543</v>
      </c>
      <c r="N2684" s="337" t="s">
        <v>8721</v>
      </c>
      <c r="O2684" s="337" t="s">
        <v>8721</v>
      </c>
      <c r="P2684" s="337" t="s">
        <v>8721</v>
      </c>
      <c r="Q2684" s="337" t="s">
        <v>8721</v>
      </c>
      <c r="R2684" s="337" t="s">
        <v>8721</v>
      </c>
      <c r="S2684" s="337" t="s">
        <v>8721</v>
      </c>
      <c r="T2684" s="337" t="s">
        <v>14545</v>
      </c>
      <c r="U2684" s="337" t="s">
        <v>8721</v>
      </c>
      <c r="V2684" s="337" t="s">
        <v>14544</v>
      </c>
      <c r="W2684" s="337" t="s">
        <v>12476</v>
      </c>
      <c r="X2684" s="337" t="s">
        <v>8871</v>
      </c>
      <c r="Y2684" s="337" t="s">
        <v>8721</v>
      </c>
      <c r="Z2684" s="337" t="s">
        <v>12484</v>
      </c>
      <c r="AA2684" s="337" t="s">
        <v>12484</v>
      </c>
      <c r="AB2684" s="337" t="s">
        <v>12484</v>
      </c>
      <c r="AC2684" s="339">
        <v>70.036613139425455</v>
      </c>
      <c r="AD2684" s="339" t="s">
        <v>12496</v>
      </c>
      <c r="AE2684" s="339">
        <v>86.831680366655789</v>
      </c>
      <c r="AF2684" s="340">
        <v>0.23980410351647841</v>
      </c>
      <c r="AG2684" s="366">
        <v>119.70458561946606</v>
      </c>
      <c r="AH2684" s="366">
        <v>90.468452837939765</v>
      </c>
      <c r="AI2684" s="340">
        <v>0.29173083595346916</v>
      </c>
      <c r="AJ2684" s="340">
        <v>4.188301384848625E-2</v>
      </c>
      <c r="AK2684" s="341">
        <v>90.468452837939765</v>
      </c>
      <c r="AL2684" s="342">
        <v>0.29173083595346916</v>
      </c>
      <c r="AM2684" s="339" t="s">
        <v>12762</v>
      </c>
      <c r="AN2684" s="339" t="s">
        <v>12484</v>
      </c>
      <c r="AO2684" s="337" t="s">
        <v>12763</v>
      </c>
      <c r="AP2684" s="343">
        <v>43707</v>
      </c>
      <c r="AQ2684" s="335" t="s">
        <v>12921</v>
      </c>
      <c r="AR2684" s="335" t="s">
        <v>8721</v>
      </c>
      <c r="AS2684" s="335" t="s">
        <v>1994</v>
      </c>
      <c r="AT2684" s="335" t="s">
        <v>12764</v>
      </c>
      <c r="AU2684" s="335" t="s">
        <v>8721</v>
      </c>
      <c r="AV2684" s="335" t="s">
        <v>8721</v>
      </c>
      <c r="AW2684" s="327" t="s">
        <v>12484</v>
      </c>
      <c r="AX2684" s="335" t="s">
        <v>12741</v>
      </c>
      <c r="AY2684" s="335" t="s">
        <v>12484</v>
      </c>
      <c r="AZ2684" s="311"/>
      <c r="BA2684" s="309" t="s">
        <v>12486</v>
      </c>
      <c r="BB2684" s="310" t="s">
        <v>14545</v>
      </c>
      <c r="BC2684" s="309" t="s">
        <v>8721</v>
      </c>
      <c r="BD2684" s="309">
        <v>2</v>
      </c>
      <c r="BE2684" s="307"/>
      <c r="BF2684" s="310" t="b">
        <v>1</v>
      </c>
    </row>
    <row r="2685" spans="1:58" s="311" customFormat="1" ht="15" customHeight="1" x14ac:dyDescent="0.25">
      <c r="A2685" s="335">
        <v>2626</v>
      </c>
      <c r="B2685" s="345" t="s">
        <v>5348</v>
      </c>
      <c r="C2685" s="346">
        <v>3957</v>
      </c>
      <c r="D2685" s="346" t="s">
        <v>5348</v>
      </c>
      <c r="E2685" s="346" t="s">
        <v>9918</v>
      </c>
      <c r="F2685" s="346" t="s">
        <v>5461</v>
      </c>
      <c r="G2685" s="346" t="s">
        <v>9920</v>
      </c>
      <c r="H2685" s="346" t="s">
        <v>5346</v>
      </c>
      <c r="I2685" s="346" t="s">
        <v>5333</v>
      </c>
      <c r="J2685" s="346" t="s">
        <v>14542</v>
      </c>
      <c r="K2685" s="346" t="s">
        <v>12473</v>
      </c>
      <c r="L2685" s="347" t="s">
        <v>12474</v>
      </c>
      <c r="M2685" s="346" t="s">
        <v>14543</v>
      </c>
      <c r="N2685" s="346" t="s">
        <v>8721</v>
      </c>
      <c r="O2685" s="346" t="s">
        <v>8721</v>
      </c>
      <c r="P2685" s="346" t="s">
        <v>8721</v>
      </c>
      <c r="Q2685" s="346" t="s">
        <v>8721</v>
      </c>
      <c r="R2685" s="346" t="s">
        <v>8721</v>
      </c>
      <c r="S2685" s="346" t="s">
        <v>8721</v>
      </c>
      <c r="T2685" s="346" t="s">
        <v>14545</v>
      </c>
      <c r="U2685" s="346" t="s">
        <v>8721</v>
      </c>
      <c r="V2685" s="346" t="s">
        <v>14544</v>
      </c>
      <c r="W2685" s="346" t="s">
        <v>12476</v>
      </c>
      <c r="X2685" s="346" t="s">
        <v>8871</v>
      </c>
      <c r="Y2685" s="346" t="s">
        <v>8721</v>
      </c>
      <c r="Z2685" s="346" t="s">
        <v>12484</v>
      </c>
      <c r="AA2685" s="346" t="s">
        <v>12484</v>
      </c>
      <c r="AB2685" s="346" t="s">
        <v>12484</v>
      </c>
      <c r="AC2685" s="348">
        <v>72.345512473692224</v>
      </c>
      <c r="AD2685" s="348" t="s">
        <v>12496</v>
      </c>
      <c r="AE2685" s="348">
        <v>89.694263235886197</v>
      </c>
      <c r="AF2685" s="349">
        <v>0.23980410351647841</v>
      </c>
      <c r="AG2685" s="359">
        <v>123.65089063988802</v>
      </c>
      <c r="AH2685" s="359">
        <v>93.450929305124589</v>
      </c>
      <c r="AI2685" s="349">
        <v>0.29173083595346916</v>
      </c>
      <c r="AJ2685" s="349">
        <v>4.188301384848625E-2</v>
      </c>
      <c r="AK2685" s="350">
        <v>93.450929305124589</v>
      </c>
      <c r="AL2685" s="351">
        <v>0.29173083595346916</v>
      </c>
      <c r="AM2685" s="348" t="s">
        <v>12762</v>
      </c>
      <c r="AN2685" s="348" t="s">
        <v>12484</v>
      </c>
      <c r="AO2685" s="346" t="s">
        <v>12763</v>
      </c>
      <c r="AP2685" s="352">
        <v>43707</v>
      </c>
      <c r="AQ2685" s="346" t="s">
        <v>12921</v>
      </c>
      <c r="AR2685" s="346" t="s">
        <v>8721</v>
      </c>
      <c r="AS2685" s="346" t="s">
        <v>1994</v>
      </c>
      <c r="AT2685" s="346" t="s">
        <v>12764</v>
      </c>
      <c r="AU2685" s="346" t="s">
        <v>8721</v>
      </c>
      <c r="AV2685" s="346" t="s">
        <v>8721</v>
      </c>
      <c r="AW2685" s="327" t="s">
        <v>12484</v>
      </c>
      <c r="AX2685" s="346" t="s">
        <v>12741</v>
      </c>
      <c r="AY2685" s="346" t="s">
        <v>12484</v>
      </c>
      <c r="BA2685" s="311" t="s">
        <v>12486</v>
      </c>
      <c r="BB2685" s="310" t="s">
        <v>14545</v>
      </c>
      <c r="BC2685" s="311" t="s">
        <v>8721</v>
      </c>
      <c r="BD2685" s="311">
        <v>2</v>
      </c>
      <c r="BE2685" s="307"/>
      <c r="BF2685" s="310" t="b">
        <v>1</v>
      </c>
    </row>
    <row r="2686" spans="1:58" s="309" customFormat="1" ht="15" customHeight="1" x14ac:dyDescent="0.25">
      <c r="A2686" s="345">
        <v>2627</v>
      </c>
      <c r="B2686" s="345" t="s">
        <v>5349</v>
      </c>
      <c r="C2686" s="337">
        <v>3672</v>
      </c>
      <c r="D2686" s="337" t="s">
        <v>5349</v>
      </c>
      <c r="E2686" s="337" t="s">
        <v>9918</v>
      </c>
      <c r="F2686" s="337" t="s">
        <v>5461</v>
      </c>
      <c r="G2686" s="337" t="s">
        <v>9920</v>
      </c>
      <c r="H2686" s="337" t="s">
        <v>5346</v>
      </c>
      <c r="I2686" s="337" t="s">
        <v>5335</v>
      </c>
      <c r="J2686" s="337" t="s">
        <v>14542</v>
      </c>
      <c r="K2686" s="337" t="s">
        <v>12473</v>
      </c>
      <c r="L2686" s="338" t="s">
        <v>12474</v>
      </c>
      <c r="M2686" s="337" t="s">
        <v>14543</v>
      </c>
      <c r="N2686" s="337" t="s">
        <v>8721</v>
      </c>
      <c r="O2686" s="337" t="s">
        <v>8721</v>
      </c>
      <c r="P2686" s="337" t="s">
        <v>8721</v>
      </c>
      <c r="Q2686" s="337" t="s">
        <v>8721</v>
      </c>
      <c r="R2686" s="337" t="s">
        <v>8721</v>
      </c>
      <c r="S2686" s="337" t="s">
        <v>8721</v>
      </c>
      <c r="T2686" s="337" t="s">
        <v>14545</v>
      </c>
      <c r="U2686" s="337" t="s">
        <v>8721</v>
      </c>
      <c r="V2686" s="337" t="s">
        <v>14544</v>
      </c>
      <c r="W2686" s="337" t="s">
        <v>12476</v>
      </c>
      <c r="X2686" s="337" t="s">
        <v>8871</v>
      </c>
      <c r="Y2686" s="337" t="s">
        <v>8721</v>
      </c>
      <c r="Z2686" s="337" t="s">
        <v>12484</v>
      </c>
      <c r="AA2686" s="337" t="s">
        <v>12484</v>
      </c>
      <c r="AB2686" s="337" t="s">
        <v>12484</v>
      </c>
      <c r="AC2686" s="339">
        <v>73.11514558511449</v>
      </c>
      <c r="AD2686" s="339" t="s">
        <v>12496</v>
      </c>
      <c r="AE2686" s="339">
        <v>90.648457525629681</v>
      </c>
      <c r="AF2686" s="340">
        <v>0.23980410351647841</v>
      </c>
      <c r="AG2686" s="366">
        <v>124.96632564669535</v>
      </c>
      <c r="AH2686" s="366">
        <v>94.445088127519554</v>
      </c>
      <c r="AI2686" s="340">
        <v>0.29173083595346938</v>
      </c>
      <c r="AJ2686" s="340">
        <v>4.188301384848625E-2</v>
      </c>
      <c r="AK2686" s="341">
        <v>94.445088127519554</v>
      </c>
      <c r="AL2686" s="342">
        <v>0.29173083595346938</v>
      </c>
      <c r="AM2686" s="339" t="s">
        <v>12762</v>
      </c>
      <c r="AN2686" s="339" t="s">
        <v>12484</v>
      </c>
      <c r="AO2686" s="337" t="s">
        <v>12763</v>
      </c>
      <c r="AP2686" s="343">
        <v>43707</v>
      </c>
      <c r="AQ2686" s="335" t="s">
        <v>12921</v>
      </c>
      <c r="AR2686" s="335" t="s">
        <v>8721</v>
      </c>
      <c r="AS2686" s="335" t="s">
        <v>1994</v>
      </c>
      <c r="AT2686" s="335" t="s">
        <v>12764</v>
      </c>
      <c r="AU2686" s="335" t="s">
        <v>8721</v>
      </c>
      <c r="AV2686" s="335" t="s">
        <v>8721</v>
      </c>
      <c r="AW2686" s="327" t="s">
        <v>12484</v>
      </c>
      <c r="AX2686" s="335" t="s">
        <v>12741</v>
      </c>
      <c r="AY2686" s="335" t="s">
        <v>12484</v>
      </c>
      <c r="AZ2686" s="311"/>
      <c r="BA2686" s="309" t="s">
        <v>12486</v>
      </c>
      <c r="BB2686" s="310" t="s">
        <v>14545</v>
      </c>
      <c r="BC2686" s="309" t="s">
        <v>8721</v>
      </c>
      <c r="BD2686" s="309">
        <v>2</v>
      </c>
      <c r="BE2686" s="307"/>
      <c r="BF2686" s="310" t="b">
        <v>1</v>
      </c>
    </row>
    <row r="2687" spans="1:58" s="311" customFormat="1" ht="15" customHeight="1" x14ac:dyDescent="0.25">
      <c r="A2687" s="335">
        <v>2628</v>
      </c>
      <c r="B2687" s="345" t="s">
        <v>5350</v>
      </c>
      <c r="C2687" s="337">
        <v>7128</v>
      </c>
      <c r="D2687" s="337" t="s">
        <v>5350</v>
      </c>
      <c r="E2687" s="337" t="s">
        <v>9918</v>
      </c>
      <c r="F2687" s="337" t="s">
        <v>5461</v>
      </c>
      <c r="G2687" s="337" t="s">
        <v>9920</v>
      </c>
      <c r="H2687" s="337" t="s">
        <v>5346</v>
      </c>
      <c r="I2687" s="337" t="s">
        <v>5337</v>
      </c>
      <c r="J2687" s="337" t="s">
        <v>14542</v>
      </c>
      <c r="K2687" s="337" t="s">
        <v>12473</v>
      </c>
      <c r="L2687" s="338" t="s">
        <v>12474</v>
      </c>
      <c r="M2687" s="337" t="s">
        <v>14543</v>
      </c>
      <c r="N2687" s="337" t="s">
        <v>8721</v>
      </c>
      <c r="O2687" s="337" t="s">
        <v>8721</v>
      </c>
      <c r="P2687" s="337" t="s">
        <v>8721</v>
      </c>
      <c r="Q2687" s="337" t="s">
        <v>8721</v>
      </c>
      <c r="R2687" s="337" t="s">
        <v>8721</v>
      </c>
      <c r="S2687" s="337" t="s">
        <v>8721</v>
      </c>
      <c r="T2687" s="337" t="s">
        <v>14545</v>
      </c>
      <c r="U2687" s="337" t="s">
        <v>8721</v>
      </c>
      <c r="V2687" s="337" t="s">
        <v>14544</v>
      </c>
      <c r="W2687" s="337" t="s">
        <v>12476</v>
      </c>
      <c r="X2687" s="337" t="s">
        <v>8871</v>
      </c>
      <c r="Y2687" s="337" t="s">
        <v>8721</v>
      </c>
      <c r="Z2687" s="337" t="s">
        <v>12484</v>
      </c>
      <c r="AA2687" s="337" t="s">
        <v>12484</v>
      </c>
      <c r="AB2687" s="337" t="s">
        <v>12484</v>
      </c>
      <c r="AC2687" s="339">
        <v>73.884778696536742</v>
      </c>
      <c r="AD2687" s="339" t="s">
        <v>12496</v>
      </c>
      <c r="AE2687" s="339">
        <v>91.602651815373136</v>
      </c>
      <c r="AF2687" s="340">
        <v>0.23980410351647841</v>
      </c>
      <c r="AG2687" s="366">
        <v>126.28176065350266</v>
      </c>
      <c r="AH2687" s="366">
        <v>95.439246949914477</v>
      </c>
      <c r="AI2687" s="340">
        <v>0.29173083595346916</v>
      </c>
      <c r="AJ2687" s="340">
        <v>4.188301384848625E-2</v>
      </c>
      <c r="AK2687" s="341">
        <v>95.439246949914477</v>
      </c>
      <c r="AL2687" s="342">
        <v>0.29173083595346916</v>
      </c>
      <c r="AM2687" s="339" t="s">
        <v>12762</v>
      </c>
      <c r="AN2687" s="339" t="s">
        <v>12484</v>
      </c>
      <c r="AO2687" s="337" t="s">
        <v>12763</v>
      </c>
      <c r="AP2687" s="343">
        <v>43707</v>
      </c>
      <c r="AQ2687" s="335" t="s">
        <v>12921</v>
      </c>
      <c r="AR2687" s="335" t="s">
        <v>8721</v>
      </c>
      <c r="AS2687" s="335" t="s">
        <v>1994</v>
      </c>
      <c r="AT2687" s="335" t="s">
        <v>12764</v>
      </c>
      <c r="AU2687" s="335" t="s">
        <v>8721</v>
      </c>
      <c r="AV2687" s="335" t="s">
        <v>8721</v>
      </c>
      <c r="AW2687" s="327" t="s">
        <v>12484</v>
      </c>
      <c r="AX2687" s="335" t="s">
        <v>12741</v>
      </c>
      <c r="AY2687" s="335" t="s">
        <v>12484</v>
      </c>
      <c r="AZ2687" s="309"/>
      <c r="BA2687" s="311" t="s">
        <v>12486</v>
      </c>
      <c r="BB2687" s="310" t="s">
        <v>14545</v>
      </c>
      <c r="BC2687" s="311" t="s">
        <v>8721</v>
      </c>
      <c r="BD2687" s="311">
        <v>2</v>
      </c>
      <c r="BE2687" s="307"/>
      <c r="BF2687" s="310" t="b">
        <v>1</v>
      </c>
    </row>
    <row r="2688" spans="1:58" s="309" customFormat="1" ht="15" customHeight="1" x14ac:dyDescent="0.25">
      <c r="A2688" s="345">
        <v>2629</v>
      </c>
      <c r="B2688" s="345" t="s">
        <v>5351</v>
      </c>
      <c r="C2688" s="346">
        <v>7129</v>
      </c>
      <c r="D2688" s="346" t="s">
        <v>5351</v>
      </c>
      <c r="E2688" s="346" t="s">
        <v>9918</v>
      </c>
      <c r="F2688" s="346" t="s">
        <v>5461</v>
      </c>
      <c r="G2688" s="346" t="s">
        <v>9920</v>
      </c>
      <c r="H2688" s="346" t="s">
        <v>5346</v>
      </c>
      <c r="I2688" s="346" t="s">
        <v>5339</v>
      </c>
      <c r="J2688" s="346" t="s">
        <v>14542</v>
      </c>
      <c r="K2688" s="346" t="s">
        <v>12473</v>
      </c>
      <c r="L2688" s="347" t="s">
        <v>12474</v>
      </c>
      <c r="M2688" s="346" t="s">
        <v>14543</v>
      </c>
      <c r="N2688" s="346" t="s">
        <v>8721</v>
      </c>
      <c r="O2688" s="346" t="s">
        <v>8721</v>
      </c>
      <c r="P2688" s="346" t="s">
        <v>8721</v>
      </c>
      <c r="Q2688" s="346" t="s">
        <v>8721</v>
      </c>
      <c r="R2688" s="346" t="s">
        <v>8721</v>
      </c>
      <c r="S2688" s="346" t="s">
        <v>8721</v>
      </c>
      <c r="T2688" s="346" t="s">
        <v>14545</v>
      </c>
      <c r="U2688" s="346" t="s">
        <v>8721</v>
      </c>
      <c r="V2688" s="346" t="s">
        <v>14544</v>
      </c>
      <c r="W2688" s="346" t="s">
        <v>12476</v>
      </c>
      <c r="X2688" s="346" t="s">
        <v>8871</v>
      </c>
      <c r="Y2688" s="346" t="s">
        <v>8721</v>
      </c>
      <c r="Z2688" s="346" t="s">
        <v>12484</v>
      </c>
      <c r="AA2688" s="346" t="s">
        <v>12484</v>
      </c>
      <c r="AB2688" s="346" t="s">
        <v>12484</v>
      </c>
      <c r="AC2688" s="348">
        <v>76.193678030803525</v>
      </c>
      <c r="AD2688" s="348" t="s">
        <v>12496</v>
      </c>
      <c r="AE2688" s="348">
        <v>94.465234684603558</v>
      </c>
      <c r="AF2688" s="349">
        <v>0.23980410351647841</v>
      </c>
      <c r="AG2688" s="359">
        <v>130.22806567392462</v>
      </c>
      <c r="AH2688" s="359">
        <v>98.421723417099315</v>
      </c>
      <c r="AI2688" s="349">
        <v>0.29173083595346916</v>
      </c>
      <c r="AJ2688" s="349">
        <v>4.188301384848625E-2</v>
      </c>
      <c r="AK2688" s="350">
        <v>98.421723417099315</v>
      </c>
      <c r="AL2688" s="351">
        <v>0.29173083595346916</v>
      </c>
      <c r="AM2688" s="348" t="s">
        <v>12762</v>
      </c>
      <c r="AN2688" s="348" t="s">
        <v>12484</v>
      </c>
      <c r="AO2688" s="346" t="s">
        <v>12763</v>
      </c>
      <c r="AP2688" s="352">
        <v>43707</v>
      </c>
      <c r="AQ2688" s="346" t="s">
        <v>12921</v>
      </c>
      <c r="AR2688" s="346" t="s">
        <v>8721</v>
      </c>
      <c r="AS2688" s="346" t="s">
        <v>1994</v>
      </c>
      <c r="AT2688" s="346" t="s">
        <v>12764</v>
      </c>
      <c r="AU2688" s="346" t="s">
        <v>8721</v>
      </c>
      <c r="AV2688" s="346" t="s">
        <v>8721</v>
      </c>
      <c r="AW2688" s="327" t="s">
        <v>12484</v>
      </c>
      <c r="AX2688" s="346" t="s">
        <v>12741</v>
      </c>
      <c r="AY2688" s="346" t="s">
        <v>12484</v>
      </c>
      <c r="BA2688" s="309" t="s">
        <v>12486</v>
      </c>
      <c r="BB2688" s="310" t="s">
        <v>14545</v>
      </c>
      <c r="BC2688" s="309" t="s">
        <v>8721</v>
      </c>
      <c r="BD2688" s="309">
        <v>2</v>
      </c>
      <c r="BE2688" s="307"/>
      <c r="BF2688" s="310" t="b">
        <v>1</v>
      </c>
    </row>
    <row r="2689" spans="1:58" s="311" customFormat="1" ht="15" customHeight="1" x14ac:dyDescent="0.25">
      <c r="A2689" s="335">
        <v>2630</v>
      </c>
      <c r="B2689" s="345" t="s">
        <v>5353</v>
      </c>
      <c r="C2689" s="346">
        <v>3959</v>
      </c>
      <c r="D2689" s="346" t="s">
        <v>5353</v>
      </c>
      <c r="E2689" s="346" t="s">
        <v>9918</v>
      </c>
      <c r="F2689" s="346" t="s">
        <v>5461</v>
      </c>
      <c r="G2689" s="346" t="s">
        <v>9920</v>
      </c>
      <c r="H2689" s="346" t="s">
        <v>5352</v>
      </c>
      <c r="I2689" s="346" t="s">
        <v>5331</v>
      </c>
      <c r="J2689" s="346" t="s">
        <v>14542</v>
      </c>
      <c r="K2689" s="346" t="s">
        <v>12473</v>
      </c>
      <c r="L2689" s="347" t="s">
        <v>12474</v>
      </c>
      <c r="M2689" s="346" t="s">
        <v>14543</v>
      </c>
      <c r="N2689" s="346" t="s">
        <v>8721</v>
      </c>
      <c r="O2689" s="346" t="s">
        <v>8721</v>
      </c>
      <c r="P2689" s="346" t="s">
        <v>8721</v>
      </c>
      <c r="Q2689" s="346" t="s">
        <v>8721</v>
      </c>
      <c r="R2689" s="346" t="s">
        <v>8721</v>
      </c>
      <c r="S2689" s="346" t="s">
        <v>8721</v>
      </c>
      <c r="T2689" s="346" t="s">
        <v>14545</v>
      </c>
      <c r="U2689" s="346" t="s">
        <v>8721</v>
      </c>
      <c r="V2689" s="346" t="s">
        <v>14544</v>
      </c>
      <c r="W2689" s="346" t="s">
        <v>12476</v>
      </c>
      <c r="X2689" s="346" t="s">
        <v>8871</v>
      </c>
      <c r="Y2689" s="346" t="s">
        <v>8721</v>
      </c>
      <c r="Z2689" s="346" t="s">
        <v>12484</v>
      </c>
      <c r="AA2689" s="346" t="s">
        <v>12484</v>
      </c>
      <c r="AB2689" s="346" t="s">
        <v>12484</v>
      </c>
      <c r="AC2689" s="348">
        <v>77.732944253648043</v>
      </c>
      <c r="AD2689" s="348" t="s">
        <v>12496</v>
      </c>
      <c r="AE2689" s="348">
        <v>96.373623264090497</v>
      </c>
      <c r="AF2689" s="349">
        <v>0.23980410351647841</v>
      </c>
      <c r="AG2689" s="359">
        <v>132.85893568753926</v>
      </c>
      <c r="AH2689" s="359">
        <v>100.4100410618892</v>
      </c>
      <c r="AI2689" s="349">
        <v>0.29173083595346916</v>
      </c>
      <c r="AJ2689" s="349">
        <v>4.188301384848625E-2</v>
      </c>
      <c r="AK2689" s="350">
        <v>100.4100410618892</v>
      </c>
      <c r="AL2689" s="351">
        <v>0.29173083595346916</v>
      </c>
      <c r="AM2689" s="348" t="s">
        <v>12762</v>
      </c>
      <c r="AN2689" s="348" t="s">
        <v>12484</v>
      </c>
      <c r="AO2689" s="346" t="s">
        <v>12763</v>
      </c>
      <c r="AP2689" s="352">
        <v>43707</v>
      </c>
      <c r="AQ2689" s="346" t="s">
        <v>12921</v>
      </c>
      <c r="AR2689" s="346" t="s">
        <v>8721</v>
      </c>
      <c r="AS2689" s="346" t="s">
        <v>1994</v>
      </c>
      <c r="AT2689" s="346" t="s">
        <v>12764</v>
      </c>
      <c r="AU2689" s="346" t="s">
        <v>8721</v>
      </c>
      <c r="AV2689" s="346" t="s">
        <v>8721</v>
      </c>
      <c r="AW2689" s="327" t="s">
        <v>12484</v>
      </c>
      <c r="AX2689" s="346" t="s">
        <v>12741</v>
      </c>
      <c r="AY2689" s="346" t="s">
        <v>12484</v>
      </c>
      <c r="AZ2689" s="309"/>
      <c r="BA2689" s="311" t="s">
        <v>12486</v>
      </c>
      <c r="BB2689" s="310" t="s">
        <v>14545</v>
      </c>
      <c r="BC2689" s="311" t="s">
        <v>8721</v>
      </c>
      <c r="BD2689" s="311">
        <v>2</v>
      </c>
      <c r="BE2689" s="307"/>
      <c r="BF2689" s="310" t="b">
        <v>1</v>
      </c>
    </row>
    <row r="2690" spans="1:58" s="309" customFormat="1" ht="15" customHeight="1" x14ac:dyDescent="0.25">
      <c r="A2690" s="345">
        <v>2631</v>
      </c>
      <c r="B2690" s="345" t="s">
        <v>5354</v>
      </c>
      <c r="C2690" s="337">
        <v>3960</v>
      </c>
      <c r="D2690" s="337" t="s">
        <v>5354</v>
      </c>
      <c r="E2690" s="337" t="s">
        <v>9918</v>
      </c>
      <c r="F2690" s="337" t="s">
        <v>5461</v>
      </c>
      <c r="G2690" s="337" t="s">
        <v>9920</v>
      </c>
      <c r="H2690" s="337" t="s">
        <v>5352</v>
      </c>
      <c r="I2690" s="337" t="s">
        <v>5333</v>
      </c>
      <c r="J2690" s="337" t="s">
        <v>14542</v>
      </c>
      <c r="K2690" s="337" t="s">
        <v>12473</v>
      </c>
      <c r="L2690" s="338" t="s">
        <v>12474</v>
      </c>
      <c r="M2690" s="337" t="s">
        <v>14543</v>
      </c>
      <c r="N2690" s="337" t="s">
        <v>8721</v>
      </c>
      <c r="O2690" s="337" t="s">
        <v>8721</v>
      </c>
      <c r="P2690" s="337" t="s">
        <v>8721</v>
      </c>
      <c r="Q2690" s="337" t="s">
        <v>8721</v>
      </c>
      <c r="R2690" s="337" t="s">
        <v>8721</v>
      </c>
      <c r="S2690" s="337" t="s">
        <v>8721</v>
      </c>
      <c r="T2690" s="337" t="s">
        <v>14545</v>
      </c>
      <c r="U2690" s="337" t="s">
        <v>8721</v>
      </c>
      <c r="V2690" s="337" t="s">
        <v>14544</v>
      </c>
      <c r="W2690" s="337" t="s">
        <v>12476</v>
      </c>
      <c r="X2690" s="337" t="s">
        <v>8871</v>
      </c>
      <c r="Y2690" s="337" t="s">
        <v>8721</v>
      </c>
      <c r="Z2690" s="337" t="s">
        <v>12484</v>
      </c>
      <c r="AA2690" s="337" t="s">
        <v>12484</v>
      </c>
      <c r="AB2690" s="337" t="s">
        <v>12484</v>
      </c>
      <c r="AC2690" s="339">
        <v>80.041843587914798</v>
      </c>
      <c r="AD2690" s="339" t="s">
        <v>12496</v>
      </c>
      <c r="AE2690" s="339">
        <v>99.236206133320891</v>
      </c>
      <c r="AF2690" s="340">
        <v>0.23980410351647841</v>
      </c>
      <c r="AG2690" s="366">
        <v>136.80524070796125</v>
      </c>
      <c r="AH2690" s="366">
        <v>103.39251752907404</v>
      </c>
      <c r="AI2690" s="340">
        <v>0.2917308359534696</v>
      </c>
      <c r="AJ2690" s="340">
        <v>4.1883013848486694E-2</v>
      </c>
      <c r="AK2690" s="341">
        <v>103.39251752907404</v>
      </c>
      <c r="AL2690" s="342">
        <v>0.2917308359534696</v>
      </c>
      <c r="AM2690" s="339" t="s">
        <v>12762</v>
      </c>
      <c r="AN2690" s="339" t="s">
        <v>12484</v>
      </c>
      <c r="AO2690" s="337" t="s">
        <v>12763</v>
      </c>
      <c r="AP2690" s="343">
        <v>43707</v>
      </c>
      <c r="AQ2690" s="335" t="s">
        <v>12921</v>
      </c>
      <c r="AR2690" s="335" t="s">
        <v>8721</v>
      </c>
      <c r="AS2690" s="335" t="s">
        <v>1994</v>
      </c>
      <c r="AT2690" s="335" t="s">
        <v>12764</v>
      </c>
      <c r="AU2690" s="335" t="s">
        <v>8721</v>
      </c>
      <c r="AV2690" s="335" t="s">
        <v>8721</v>
      </c>
      <c r="AW2690" s="327" t="s">
        <v>12484</v>
      </c>
      <c r="AX2690" s="335" t="s">
        <v>12741</v>
      </c>
      <c r="AY2690" s="335" t="s">
        <v>12484</v>
      </c>
      <c r="BA2690" s="309" t="s">
        <v>12486</v>
      </c>
      <c r="BB2690" s="310" t="s">
        <v>14545</v>
      </c>
      <c r="BC2690" s="309" t="s">
        <v>8721</v>
      </c>
      <c r="BD2690" s="309">
        <v>2</v>
      </c>
      <c r="BE2690" s="307"/>
      <c r="BF2690" s="310" t="b">
        <v>1</v>
      </c>
    </row>
    <row r="2691" spans="1:58" s="311" customFormat="1" ht="15" customHeight="1" x14ac:dyDescent="0.25">
      <c r="A2691" s="335">
        <v>2632</v>
      </c>
      <c r="B2691" s="345" t="s">
        <v>5355</v>
      </c>
      <c r="C2691" s="346">
        <v>3674</v>
      </c>
      <c r="D2691" s="346" t="s">
        <v>5355</v>
      </c>
      <c r="E2691" s="346" t="s">
        <v>9918</v>
      </c>
      <c r="F2691" s="346" t="s">
        <v>5461</v>
      </c>
      <c r="G2691" s="346" t="s">
        <v>9920</v>
      </c>
      <c r="H2691" s="346" t="s">
        <v>5352</v>
      </c>
      <c r="I2691" s="346" t="s">
        <v>5335</v>
      </c>
      <c r="J2691" s="346" t="s">
        <v>14542</v>
      </c>
      <c r="K2691" s="346" t="s">
        <v>12473</v>
      </c>
      <c r="L2691" s="347" t="s">
        <v>12474</v>
      </c>
      <c r="M2691" s="346" t="s">
        <v>14543</v>
      </c>
      <c r="N2691" s="346" t="s">
        <v>8721</v>
      </c>
      <c r="O2691" s="346" t="s">
        <v>8721</v>
      </c>
      <c r="P2691" s="346" t="s">
        <v>8721</v>
      </c>
      <c r="Q2691" s="346" t="s">
        <v>8721</v>
      </c>
      <c r="R2691" s="346" t="s">
        <v>8721</v>
      </c>
      <c r="S2691" s="346" t="s">
        <v>8721</v>
      </c>
      <c r="T2691" s="346" t="s">
        <v>14545</v>
      </c>
      <c r="U2691" s="346" t="s">
        <v>8721</v>
      </c>
      <c r="V2691" s="346" t="s">
        <v>14544</v>
      </c>
      <c r="W2691" s="346" t="s">
        <v>12476</v>
      </c>
      <c r="X2691" s="346" t="s">
        <v>8871</v>
      </c>
      <c r="Y2691" s="346" t="s">
        <v>8721</v>
      </c>
      <c r="Z2691" s="346" t="s">
        <v>12484</v>
      </c>
      <c r="AA2691" s="346" t="s">
        <v>12484</v>
      </c>
      <c r="AB2691" s="346" t="s">
        <v>12484</v>
      </c>
      <c r="AC2691" s="348">
        <v>80.811476699337078</v>
      </c>
      <c r="AD2691" s="348" t="s">
        <v>12496</v>
      </c>
      <c r="AE2691" s="348">
        <v>100.19040042306439</v>
      </c>
      <c r="AF2691" s="349">
        <v>0.23980410351647841</v>
      </c>
      <c r="AG2691" s="359">
        <v>138.12067571476854</v>
      </c>
      <c r="AH2691" s="359">
        <v>104.38667635146896</v>
      </c>
      <c r="AI2691" s="349">
        <v>0.29173083595346894</v>
      </c>
      <c r="AJ2691" s="349">
        <v>4.1883013848486028E-2</v>
      </c>
      <c r="AK2691" s="350">
        <v>104.38667635146896</v>
      </c>
      <c r="AL2691" s="351">
        <v>0.29173083595346894</v>
      </c>
      <c r="AM2691" s="348" t="s">
        <v>12762</v>
      </c>
      <c r="AN2691" s="348" t="s">
        <v>12484</v>
      </c>
      <c r="AO2691" s="346" t="s">
        <v>12763</v>
      </c>
      <c r="AP2691" s="352">
        <v>43707</v>
      </c>
      <c r="AQ2691" s="346" t="s">
        <v>12921</v>
      </c>
      <c r="AR2691" s="346" t="s">
        <v>8721</v>
      </c>
      <c r="AS2691" s="346" t="s">
        <v>1994</v>
      </c>
      <c r="AT2691" s="346" t="s">
        <v>12764</v>
      </c>
      <c r="AU2691" s="346" t="s">
        <v>8721</v>
      </c>
      <c r="AV2691" s="346" t="s">
        <v>8721</v>
      </c>
      <c r="AW2691" s="327" t="s">
        <v>12484</v>
      </c>
      <c r="AX2691" s="346" t="s">
        <v>12741</v>
      </c>
      <c r="AY2691" s="346" t="s">
        <v>12484</v>
      </c>
      <c r="BA2691" s="311" t="s">
        <v>12486</v>
      </c>
      <c r="BB2691" s="310" t="s">
        <v>14545</v>
      </c>
      <c r="BC2691" s="311" t="s">
        <v>8721</v>
      </c>
      <c r="BD2691" s="311">
        <v>2</v>
      </c>
      <c r="BE2691" s="307"/>
      <c r="BF2691" s="310" t="b">
        <v>1</v>
      </c>
    </row>
    <row r="2692" spans="1:58" s="309" customFormat="1" ht="15" customHeight="1" x14ac:dyDescent="0.25">
      <c r="A2692" s="345">
        <v>2633</v>
      </c>
      <c r="B2692" s="345" t="s">
        <v>5356</v>
      </c>
      <c r="C2692" s="337">
        <v>7134</v>
      </c>
      <c r="D2692" s="337" t="s">
        <v>5356</v>
      </c>
      <c r="E2692" s="337" t="s">
        <v>9918</v>
      </c>
      <c r="F2692" s="337" t="s">
        <v>5461</v>
      </c>
      <c r="G2692" s="337" t="s">
        <v>9920</v>
      </c>
      <c r="H2692" s="337" t="s">
        <v>5352</v>
      </c>
      <c r="I2692" s="337" t="s">
        <v>5337</v>
      </c>
      <c r="J2692" s="337" t="s">
        <v>14542</v>
      </c>
      <c r="K2692" s="337" t="s">
        <v>12473</v>
      </c>
      <c r="L2692" s="338" t="s">
        <v>12474</v>
      </c>
      <c r="M2692" s="337" t="s">
        <v>14543</v>
      </c>
      <c r="N2692" s="337" t="s">
        <v>8721</v>
      </c>
      <c r="O2692" s="337" t="s">
        <v>8721</v>
      </c>
      <c r="P2692" s="337" t="s">
        <v>8721</v>
      </c>
      <c r="Q2692" s="337" t="s">
        <v>8721</v>
      </c>
      <c r="R2692" s="337" t="s">
        <v>8721</v>
      </c>
      <c r="S2692" s="337" t="s">
        <v>8721</v>
      </c>
      <c r="T2692" s="337" t="s">
        <v>14545</v>
      </c>
      <c r="U2692" s="337" t="s">
        <v>8721</v>
      </c>
      <c r="V2692" s="337" t="s">
        <v>14544</v>
      </c>
      <c r="W2692" s="337" t="s">
        <v>12476</v>
      </c>
      <c r="X2692" s="337" t="s">
        <v>8871</v>
      </c>
      <c r="Y2692" s="337" t="s">
        <v>8721</v>
      </c>
      <c r="Z2692" s="337" t="s">
        <v>12484</v>
      </c>
      <c r="AA2692" s="337" t="s">
        <v>12484</v>
      </c>
      <c r="AB2692" s="337" t="s">
        <v>12484</v>
      </c>
      <c r="AC2692" s="339">
        <v>82.350742922181581</v>
      </c>
      <c r="AD2692" s="339" t="s">
        <v>12496</v>
      </c>
      <c r="AE2692" s="339">
        <v>102.09878900255131</v>
      </c>
      <c r="AF2692" s="340">
        <v>0.23980410351647841</v>
      </c>
      <c r="AG2692" s="366">
        <v>140.75154572838315</v>
      </c>
      <c r="AH2692" s="366">
        <v>106.37499399625884</v>
      </c>
      <c r="AI2692" s="340">
        <v>0.29173083595346894</v>
      </c>
      <c r="AJ2692" s="340">
        <v>4.188301384848625E-2</v>
      </c>
      <c r="AK2692" s="341">
        <v>106.37499399625884</v>
      </c>
      <c r="AL2692" s="342">
        <v>0.29173083595346894</v>
      </c>
      <c r="AM2692" s="339" t="s">
        <v>12762</v>
      </c>
      <c r="AN2692" s="339" t="s">
        <v>12484</v>
      </c>
      <c r="AO2692" s="337" t="s">
        <v>12763</v>
      </c>
      <c r="AP2692" s="343">
        <v>43707</v>
      </c>
      <c r="AQ2692" s="335" t="s">
        <v>12921</v>
      </c>
      <c r="AR2692" s="335" t="s">
        <v>8721</v>
      </c>
      <c r="AS2692" s="335" t="s">
        <v>1994</v>
      </c>
      <c r="AT2692" s="335" t="s">
        <v>12764</v>
      </c>
      <c r="AU2692" s="335" t="s">
        <v>8721</v>
      </c>
      <c r="AV2692" s="335" t="s">
        <v>8721</v>
      </c>
      <c r="AW2692" s="327" t="s">
        <v>12484</v>
      </c>
      <c r="AX2692" s="335" t="s">
        <v>12741</v>
      </c>
      <c r="AY2692" s="335" t="s">
        <v>12484</v>
      </c>
      <c r="AZ2692" s="311"/>
      <c r="BA2692" s="309" t="s">
        <v>12486</v>
      </c>
      <c r="BB2692" s="310" t="s">
        <v>14545</v>
      </c>
      <c r="BC2692" s="309" t="s">
        <v>8721</v>
      </c>
      <c r="BD2692" s="309">
        <v>2</v>
      </c>
      <c r="BE2692" s="307"/>
      <c r="BF2692" s="310" t="b">
        <v>1</v>
      </c>
    </row>
    <row r="2693" spans="1:58" s="311" customFormat="1" ht="15" customHeight="1" x14ac:dyDescent="0.25">
      <c r="A2693" s="335">
        <v>2634</v>
      </c>
      <c r="B2693" s="345" t="s">
        <v>5357</v>
      </c>
      <c r="C2693" s="337">
        <v>7135</v>
      </c>
      <c r="D2693" s="337" t="s">
        <v>5357</v>
      </c>
      <c r="E2693" s="337" t="s">
        <v>9918</v>
      </c>
      <c r="F2693" s="337" t="s">
        <v>5461</v>
      </c>
      <c r="G2693" s="337" t="s">
        <v>9920</v>
      </c>
      <c r="H2693" s="337" t="s">
        <v>5352</v>
      </c>
      <c r="I2693" s="337" t="s">
        <v>5339</v>
      </c>
      <c r="J2693" s="337" t="s">
        <v>14542</v>
      </c>
      <c r="K2693" s="337" t="s">
        <v>12473</v>
      </c>
      <c r="L2693" s="338" t="s">
        <v>12474</v>
      </c>
      <c r="M2693" s="337" t="s">
        <v>14543</v>
      </c>
      <c r="N2693" s="337" t="s">
        <v>8721</v>
      </c>
      <c r="O2693" s="337" t="s">
        <v>8721</v>
      </c>
      <c r="P2693" s="337" t="s">
        <v>8721</v>
      </c>
      <c r="Q2693" s="337" t="s">
        <v>8721</v>
      </c>
      <c r="R2693" s="337" t="s">
        <v>8721</v>
      </c>
      <c r="S2693" s="337" t="s">
        <v>8721</v>
      </c>
      <c r="T2693" s="337" t="s">
        <v>14545</v>
      </c>
      <c r="U2693" s="337" t="s">
        <v>8721</v>
      </c>
      <c r="V2693" s="337" t="s">
        <v>14544</v>
      </c>
      <c r="W2693" s="337" t="s">
        <v>12476</v>
      </c>
      <c r="X2693" s="337" t="s">
        <v>8871</v>
      </c>
      <c r="Y2693" s="337" t="s">
        <v>8721</v>
      </c>
      <c r="Z2693" s="337" t="s">
        <v>12484</v>
      </c>
      <c r="AA2693" s="337" t="s">
        <v>12484</v>
      </c>
      <c r="AB2693" s="337" t="s">
        <v>12484</v>
      </c>
      <c r="AC2693" s="339">
        <v>83.890009145026099</v>
      </c>
      <c r="AD2693" s="339" t="s">
        <v>12496</v>
      </c>
      <c r="AE2693" s="339">
        <v>104.00717758203825</v>
      </c>
      <c r="AF2693" s="340">
        <v>0.23980410351647841</v>
      </c>
      <c r="AG2693" s="366">
        <v>143.38241574199782</v>
      </c>
      <c r="AH2693" s="366">
        <v>108.36331164104874</v>
      </c>
      <c r="AI2693" s="340">
        <v>0.29173083595346916</v>
      </c>
      <c r="AJ2693" s="340">
        <v>4.188301384848625E-2</v>
      </c>
      <c r="AK2693" s="341">
        <v>108.36331164104874</v>
      </c>
      <c r="AL2693" s="342">
        <v>0.29173083595346916</v>
      </c>
      <c r="AM2693" s="339" t="s">
        <v>12762</v>
      </c>
      <c r="AN2693" s="339" t="s">
        <v>12484</v>
      </c>
      <c r="AO2693" s="337" t="s">
        <v>12763</v>
      </c>
      <c r="AP2693" s="343">
        <v>43707</v>
      </c>
      <c r="AQ2693" s="335" t="s">
        <v>12921</v>
      </c>
      <c r="AR2693" s="335" t="s">
        <v>8721</v>
      </c>
      <c r="AS2693" s="335" t="s">
        <v>1994</v>
      </c>
      <c r="AT2693" s="335" t="s">
        <v>12764</v>
      </c>
      <c r="AU2693" s="335" t="s">
        <v>8721</v>
      </c>
      <c r="AV2693" s="335" t="s">
        <v>8721</v>
      </c>
      <c r="AW2693" s="327" t="s">
        <v>12484</v>
      </c>
      <c r="AX2693" s="335" t="s">
        <v>12741</v>
      </c>
      <c r="AY2693" s="335" t="s">
        <v>12484</v>
      </c>
      <c r="AZ2693" s="309"/>
      <c r="BA2693" s="311" t="s">
        <v>12486</v>
      </c>
      <c r="BB2693" s="310" t="s">
        <v>14545</v>
      </c>
      <c r="BC2693" s="311" t="s">
        <v>8721</v>
      </c>
      <c r="BD2693" s="311">
        <v>2</v>
      </c>
      <c r="BE2693" s="307"/>
      <c r="BF2693" s="310" t="b">
        <v>1</v>
      </c>
    </row>
    <row r="2694" spans="1:58" s="309" customFormat="1" ht="15" customHeight="1" x14ac:dyDescent="0.25">
      <c r="A2694" s="345">
        <v>2635</v>
      </c>
      <c r="B2694" s="345" t="s">
        <v>5359</v>
      </c>
      <c r="C2694" s="346">
        <v>3962</v>
      </c>
      <c r="D2694" s="346" t="s">
        <v>5359</v>
      </c>
      <c r="E2694" s="346" t="s">
        <v>9918</v>
      </c>
      <c r="F2694" s="346" t="s">
        <v>5461</v>
      </c>
      <c r="G2694" s="346" t="s">
        <v>9920</v>
      </c>
      <c r="H2694" s="346" t="s">
        <v>5358</v>
      </c>
      <c r="I2694" s="346" t="s">
        <v>5331</v>
      </c>
      <c r="J2694" s="346" t="s">
        <v>14542</v>
      </c>
      <c r="K2694" s="346" t="s">
        <v>12473</v>
      </c>
      <c r="L2694" s="347" t="s">
        <v>12474</v>
      </c>
      <c r="M2694" s="346" t="s">
        <v>14543</v>
      </c>
      <c r="N2694" s="346" t="s">
        <v>8721</v>
      </c>
      <c r="O2694" s="346" t="s">
        <v>8721</v>
      </c>
      <c r="P2694" s="346" t="s">
        <v>8721</v>
      </c>
      <c r="Q2694" s="346" t="s">
        <v>8721</v>
      </c>
      <c r="R2694" s="346" t="s">
        <v>8721</v>
      </c>
      <c r="S2694" s="346" t="s">
        <v>8721</v>
      </c>
      <c r="T2694" s="346" t="s">
        <v>14545</v>
      </c>
      <c r="U2694" s="346" t="s">
        <v>8721</v>
      </c>
      <c r="V2694" s="346" t="s">
        <v>14544</v>
      </c>
      <c r="W2694" s="346" t="s">
        <v>12476</v>
      </c>
      <c r="X2694" s="346" t="s">
        <v>8871</v>
      </c>
      <c r="Y2694" s="346" t="s">
        <v>8721</v>
      </c>
      <c r="Z2694" s="346" t="s">
        <v>12484</v>
      </c>
      <c r="AA2694" s="346" t="s">
        <v>12484</v>
      </c>
      <c r="AB2694" s="346" t="s">
        <v>12484</v>
      </c>
      <c r="AC2694" s="348">
        <v>96.204138927782225</v>
      </c>
      <c r="AD2694" s="348" t="s">
        <v>12496</v>
      </c>
      <c r="AE2694" s="348">
        <v>119.27428621793378</v>
      </c>
      <c r="AF2694" s="349">
        <v>0.23980410351647841</v>
      </c>
      <c r="AG2694" s="359">
        <v>164.42937585091491</v>
      </c>
      <c r="AH2694" s="359">
        <v>124.26985279936781</v>
      </c>
      <c r="AI2694" s="349">
        <v>0.29173083595346916</v>
      </c>
      <c r="AJ2694" s="349">
        <v>4.188301384848625E-2</v>
      </c>
      <c r="AK2694" s="350">
        <v>124.26985279936781</v>
      </c>
      <c r="AL2694" s="351">
        <v>0.29173083595346916</v>
      </c>
      <c r="AM2694" s="348" t="s">
        <v>12762</v>
      </c>
      <c r="AN2694" s="348" t="s">
        <v>12484</v>
      </c>
      <c r="AO2694" s="346" t="s">
        <v>12763</v>
      </c>
      <c r="AP2694" s="352">
        <v>43707</v>
      </c>
      <c r="AQ2694" s="346" t="s">
        <v>12921</v>
      </c>
      <c r="AR2694" s="346" t="s">
        <v>8721</v>
      </c>
      <c r="AS2694" s="346" t="s">
        <v>1994</v>
      </c>
      <c r="AT2694" s="346" t="s">
        <v>12764</v>
      </c>
      <c r="AU2694" s="346" t="s">
        <v>8721</v>
      </c>
      <c r="AV2694" s="346" t="s">
        <v>8721</v>
      </c>
      <c r="AW2694" s="327" t="s">
        <v>12484</v>
      </c>
      <c r="AX2694" s="346" t="s">
        <v>12741</v>
      </c>
      <c r="AY2694" s="346" t="s">
        <v>12484</v>
      </c>
      <c r="BA2694" s="309" t="s">
        <v>12486</v>
      </c>
      <c r="BB2694" s="310" t="s">
        <v>14545</v>
      </c>
      <c r="BC2694" s="309" t="s">
        <v>8721</v>
      </c>
      <c r="BD2694" s="309">
        <v>2</v>
      </c>
      <c r="BE2694" s="307"/>
      <c r="BF2694" s="310" t="b">
        <v>1</v>
      </c>
    </row>
    <row r="2695" spans="1:58" s="311" customFormat="1" ht="15" customHeight="1" x14ac:dyDescent="0.25">
      <c r="A2695" s="335">
        <v>2636</v>
      </c>
      <c r="B2695" s="345" t="s">
        <v>5360</v>
      </c>
      <c r="C2695" s="337">
        <v>3963</v>
      </c>
      <c r="D2695" s="337" t="s">
        <v>5360</v>
      </c>
      <c r="E2695" s="337" t="s">
        <v>9918</v>
      </c>
      <c r="F2695" s="337" t="s">
        <v>5461</v>
      </c>
      <c r="G2695" s="337" t="s">
        <v>9920</v>
      </c>
      <c r="H2695" s="337" t="s">
        <v>5358</v>
      </c>
      <c r="I2695" s="337" t="s">
        <v>5333</v>
      </c>
      <c r="J2695" s="337" t="s">
        <v>14542</v>
      </c>
      <c r="K2695" s="337" t="s">
        <v>12473</v>
      </c>
      <c r="L2695" s="338" t="s">
        <v>12474</v>
      </c>
      <c r="M2695" s="337" t="s">
        <v>14543</v>
      </c>
      <c r="N2695" s="337" t="s">
        <v>8721</v>
      </c>
      <c r="O2695" s="337" t="s">
        <v>8721</v>
      </c>
      <c r="P2695" s="337" t="s">
        <v>8721</v>
      </c>
      <c r="Q2695" s="337" t="s">
        <v>8721</v>
      </c>
      <c r="R2695" s="337" t="s">
        <v>8721</v>
      </c>
      <c r="S2695" s="337" t="s">
        <v>8721</v>
      </c>
      <c r="T2695" s="337" t="s">
        <v>14545</v>
      </c>
      <c r="U2695" s="337" t="s">
        <v>8721</v>
      </c>
      <c r="V2695" s="337" t="s">
        <v>14544</v>
      </c>
      <c r="W2695" s="337" t="s">
        <v>12476</v>
      </c>
      <c r="X2695" s="337" t="s">
        <v>8871</v>
      </c>
      <c r="Y2695" s="337" t="s">
        <v>8721</v>
      </c>
      <c r="Z2695" s="337" t="s">
        <v>12484</v>
      </c>
      <c r="AA2695" s="337" t="s">
        <v>12484</v>
      </c>
      <c r="AB2695" s="337" t="s">
        <v>12484</v>
      </c>
      <c r="AC2695" s="339">
        <v>96.973772039204476</v>
      </c>
      <c r="AD2695" s="339" t="s">
        <v>12496</v>
      </c>
      <c r="AE2695" s="339">
        <v>120.22848050767725</v>
      </c>
      <c r="AF2695" s="340">
        <v>0.23980410351647841</v>
      </c>
      <c r="AG2695" s="366">
        <v>165.74481085772223</v>
      </c>
      <c r="AH2695" s="366">
        <v>125.26401162176275</v>
      </c>
      <c r="AI2695" s="340">
        <v>0.29173083595346916</v>
      </c>
      <c r="AJ2695" s="340">
        <v>4.188301384848625E-2</v>
      </c>
      <c r="AK2695" s="341">
        <v>125.26401162176275</v>
      </c>
      <c r="AL2695" s="342">
        <v>0.29173083595346916</v>
      </c>
      <c r="AM2695" s="339" t="s">
        <v>12762</v>
      </c>
      <c r="AN2695" s="339" t="s">
        <v>12484</v>
      </c>
      <c r="AO2695" s="337" t="s">
        <v>12763</v>
      </c>
      <c r="AP2695" s="343">
        <v>43707</v>
      </c>
      <c r="AQ2695" s="335" t="s">
        <v>12921</v>
      </c>
      <c r="AR2695" s="335" t="s">
        <v>8721</v>
      </c>
      <c r="AS2695" s="335" t="s">
        <v>1994</v>
      </c>
      <c r="AT2695" s="335" t="s">
        <v>12764</v>
      </c>
      <c r="AU2695" s="335" t="s">
        <v>8721</v>
      </c>
      <c r="AV2695" s="335" t="s">
        <v>8721</v>
      </c>
      <c r="AW2695" s="327" t="s">
        <v>12484</v>
      </c>
      <c r="AX2695" s="335" t="s">
        <v>12741</v>
      </c>
      <c r="AY2695" s="335" t="s">
        <v>12484</v>
      </c>
      <c r="BA2695" s="311" t="s">
        <v>12486</v>
      </c>
      <c r="BB2695" s="310" t="s">
        <v>14545</v>
      </c>
      <c r="BC2695" s="311" t="s">
        <v>8721</v>
      </c>
      <c r="BD2695" s="311">
        <v>2</v>
      </c>
      <c r="BE2695" s="307"/>
      <c r="BF2695" s="310" t="b">
        <v>1</v>
      </c>
    </row>
    <row r="2696" spans="1:58" s="309" customFormat="1" ht="15" customHeight="1" x14ac:dyDescent="0.25">
      <c r="A2696" s="345">
        <v>2637</v>
      </c>
      <c r="B2696" s="345" t="s">
        <v>5361</v>
      </c>
      <c r="C2696" s="346">
        <v>3686</v>
      </c>
      <c r="D2696" s="346" t="s">
        <v>5361</v>
      </c>
      <c r="E2696" s="346" t="s">
        <v>9918</v>
      </c>
      <c r="F2696" s="346" t="s">
        <v>5461</v>
      </c>
      <c r="G2696" s="346" t="s">
        <v>9920</v>
      </c>
      <c r="H2696" s="346" t="s">
        <v>5358</v>
      </c>
      <c r="I2696" s="346" t="s">
        <v>5335</v>
      </c>
      <c r="J2696" s="346" t="s">
        <v>14542</v>
      </c>
      <c r="K2696" s="346" t="s">
        <v>12473</v>
      </c>
      <c r="L2696" s="347" t="s">
        <v>12474</v>
      </c>
      <c r="M2696" s="346" t="s">
        <v>14543</v>
      </c>
      <c r="N2696" s="346" t="s">
        <v>8721</v>
      </c>
      <c r="O2696" s="346" t="s">
        <v>8721</v>
      </c>
      <c r="P2696" s="346" t="s">
        <v>8721</v>
      </c>
      <c r="Q2696" s="346" t="s">
        <v>8721</v>
      </c>
      <c r="R2696" s="346" t="s">
        <v>8721</v>
      </c>
      <c r="S2696" s="346" t="s">
        <v>8721</v>
      </c>
      <c r="T2696" s="346" t="s">
        <v>14545</v>
      </c>
      <c r="U2696" s="346" t="s">
        <v>8721</v>
      </c>
      <c r="V2696" s="346" t="s">
        <v>14544</v>
      </c>
      <c r="W2696" s="346" t="s">
        <v>12476</v>
      </c>
      <c r="X2696" s="346" t="s">
        <v>8871</v>
      </c>
      <c r="Y2696" s="346" t="s">
        <v>8721</v>
      </c>
      <c r="Z2696" s="346" t="s">
        <v>12484</v>
      </c>
      <c r="AA2696" s="346" t="s">
        <v>12484</v>
      </c>
      <c r="AB2696" s="346" t="s">
        <v>12484</v>
      </c>
      <c r="AC2696" s="348">
        <v>99.282671373471246</v>
      </c>
      <c r="AD2696" s="348" t="s">
        <v>12496</v>
      </c>
      <c r="AE2696" s="348">
        <v>123.09106337690766</v>
      </c>
      <c r="AF2696" s="349">
        <v>0.23980410351647841</v>
      </c>
      <c r="AG2696" s="359">
        <v>169.69111587814422</v>
      </c>
      <c r="AH2696" s="359">
        <v>128.24648808894759</v>
      </c>
      <c r="AI2696" s="349">
        <v>0.29173083595346938</v>
      </c>
      <c r="AJ2696" s="349">
        <v>4.188301384848625E-2</v>
      </c>
      <c r="AK2696" s="350">
        <v>128.24648808894759</v>
      </c>
      <c r="AL2696" s="351">
        <v>0.29173083595346938</v>
      </c>
      <c r="AM2696" s="348" t="s">
        <v>12762</v>
      </c>
      <c r="AN2696" s="348" t="s">
        <v>12484</v>
      </c>
      <c r="AO2696" s="346" t="s">
        <v>12763</v>
      </c>
      <c r="AP2696" s="352">
        <v>43707</v>
      </c>
      <c r="AQ2696" s="346" t="s">
        <v>12921</v>
      </c>
      <c r="AR2696" s="346" t="s">
        <v>8721</v>
      </c>
      <c r="AS2696" s="346" t="s">
        <v>1994</v>
      </c>
      <c r="AT2696" s="346" t="s">
        <v>12764</v>
      </c>
      <c r="AU2696" s="346" t="s">
        <v>8721</v>
      </c>
      <c r="AV2696" s="346" t="s">
        <v>8721</v>
      </c>
      <c r="AW2696" s="327" t="s">
        <v>12484</v>
      </c>
      <c r="AX2696" s="346" t="s">
        <v>12741</v>
      </c>
      <c r="AY2696" s="346" t="s">
        <v>12484</v>
      </c>
      <c r="BA2696" s="309" t="s">
        <v>12486</v>
      </c>
      <c r="BB2696" s="310" t="s">
        <v>14545</v>
      </c>
      <c r="BC2696" s="309" t="s">
        <v>8721</v>
      </c>
      <c r="BD2696" s="309">
        <v>2</v>
      </c>
      <c r="BE2696" s="307"/>
      <c r="BF2696" s="310" t="b">
        <v>1</v>
      </c>
    </row>
    <row r="2697" spans="1:58" s="311" customFormat="1" ht="15" customHeight="1" x14ac:dyDescent="0.25">
      <c r="A2697" s="335">
        <v>2638</v>
      </c>
      <c r="B2697" s="345" t="s">
        <v>5362</v>
      </c>
      <c r="C2697" s="337">
        <v>7145</v>
      </c>
      <c r="D2697" s="337" t="s">
        <v>5362</v>
      </c>
      <c r="E2697" s="337" t="s">
        <v>9918</v>
      </c>
      <c r="F2697" s="337" t="s">
        <v>5461</v>
      </c>
      <c r="G2697" s="337" t="s">
        <v>9920</v>
      </c>
      <c r="H2697" s="337" t="s">
        <v>5358</v>
      </c>
      <c r="I2697" s="337" t="s">
        <v>5337</v>
      </c>
      <c r="J2697" s="337" t="s">
        <v>14542</v>
      </c>
      <c r="K2697" s="337" t="s">
        <v>12473</v>
      </c>
      <c r="L2697" s="338" t="s">
        <v>12474</v>
      </c>
      <c r="M2697" s="337" t="s">
        <v>14543</v>
      </c>
      <c r="N2697" s="337" t="s">
        <v>8721</v>
      </c>
      <c r="O2697" s="337" t="s">
        <v>8721</v>
      </c>
      <c r="P2697" s="337" t="s">
        <v>8721</v>
      </c>
      <c r="Q2697" s="337" t="s">
        <v>8721</v>
      </c>
      <c r="R2697" s="337" t="s">
        <v>8721</v>
      </c>
      <c r="S2697" s="337" t="s">
        <v>8721</v>
      </c>
      <c r="T2697" s="337" t="s">
        <v>14545</v>
      </c>
      <c r="U2697" s="337" t="s">
        <v>8721</v>
      </c>
      <c r="V2697" s="337" t="s">
        <v>14544</v>
      </c>
      <c r="W2697" s="337" t="s">
        <v>12476</v>
      </c>
      <c r="X2697" s="337" t="s">
        <v>8871</v>
      </c>
      <c r="Y2697" s="337" t="s">
        <v>8721</v>
      </c>
      <c r="Z2697" s="337" t="s">
        <v>12484</v>
      </c>
      <c r="AA2697" s="337" t="s">
        <v>12484</v>
      </c>
      <c r="AB2697" s="337" t="s">
        <v>12484</v>
      </c>
      <c r="AC2697" s="339">
        <v>100.05230448489351</v>
      </c>
      <c r="AD2697" s="339" t="s">
        <v>12496</v>
      </c>
      <c r="AE2697" s="339">
        <v>124.04525766665112</v>
      </c>
      <c r="AF2697" s="340">
        <v>0.23980410351647841</v>
      </c>
      <c r="AG2697" s="366">
        <v>171.00655088495151</v>
      </c>
      <c r="AH2697" s="366">
        <v>129.24064691134251</v>
      </c>
      <c r="AI2697" s="340">
        <v>0.29173083595346894</v>
      </c>
      <c r="AJ2697" s="340">
        <v>4.188301384848625E-2</v>
      </c>
      <c r="AK2697" s="341">
        <v>129.24064691134251</v>
      </c>
      <c r="AL2697" s="342">
        <v>0.29173083595346894</v>
      </c>
      <c r="AM2697" s="339" t="s">
        <v>12762</v>
      </c>
      <c r="AN2697" s="339" t="s">
        <v>12484</v>
      </c>
      <c r="AO2697" s="337" t="s">
        <v>12763</v>
      </c>
      <c r="AP2697" s="343">
        <v>43707</v>
      </c>
      <c r="AQ2697" s="335" t="s">
        <v>12921</v>
      </c>
      <c r="AR2697" s="335" t="s">
        <v>8721</v>
      </c>
      <c r="AS2697" s="335" t="s">
        <v>1994</v>
      </c>
      <c r="AT2697" s="335" t="s">
        <v>12764</v>
      </c>
      <c r="AU2697" s="335" t="s">
        <v>8721</v>
      </c>
      <c r="AV2697" s="335" t="s">
        <v>8721</v>
      </c>
      <c r="AW2697" s="327" t="s">
        <v>12484</v>
      </c>
      <c r="AX2697" s="335" t="s">
        <v>12741</v>
      </c>
      <c r="AY2697" s="335" t="s">
        <v>12484</v>
      </c>
      <c r="AZ2697" s="309"/>
      <c r="BA2697" s="311" t="s">
        <v>12486</v>
      </c>
      <c r="BB2697" s="310" t="s">
        <v>14545</v>
      </c>
      <c r="BC2697" s="311" t="s">
        <v>8721</v>
      </c>
      <c r="BD2697" s="311">
        <v>2</v>
      </c>
      <c r="BE2697" s="307"/>
      <c r="BF2697" s="310" t="b">
        <v>1</v>
      </c>
    </row>
    <row r="2698" spans="1:58" s="309" customFormat="1" ht="15" customHeight="1" x14ac:dyDescent="0.25">
      <c r="A2698" s="345">
        <v>2639</v>
      </c>
      <c r="B2698" s="345" t="s">
        <v>5363</v>
      </c>
      <c r="C2698" s="337">
        <v>7146</v>
      </c>
      <c r="D2698" s="337" t="s">
        <v>5363</v>
      </c>
      <c r="E2698" s="337" t="s">
        <v>9918</v>
      </c>
      <c r="F2698" s="337" t="s">
        <v>5461</v>
      </c>
      <c r="G2698" s="337" t="s">
        <v>9920</v>
      </c>
      <c r="H2698" s="337" t="s">
        <v>5358</v>
      </c>
      <c r="I2698" s="337" t="s">
        <v>5339</v>
      </c>
      <c r="J2698" s="337" t="s">
        <v>14542</v>
      </c>
      <c r="K2698" s="337" t="s">
        <v>12473</v>
      </c>
      <c r="L2698" s="338" t="s">
        <v>12474</v>
      </c>
      <c r="M2698" s="337" t="s">
        <v>14543</v>
      </c>
      <c r="N2698" s="337" t="s">
        <v>8721</v>
      </c>
      <c r="O2698" s="337" t="s">
        <v>8721</v>
      </c>
      <c r="P2698" s="337" t="s">
        <v>8721</v>
      </c>
      <c r="Q2698" s="337" t="s">
        <v>8721</v>
      </c>
      <c r="R2698" s="337" t="s">
        <v>8721</v>
      </c>
      <c r="S2698" s="337" t="s">
        <v>8721</v>
      </c>
      <c r="T2698" s="337" t="s">
        <v>14545</v>
      </c>
      <c r="U2698" s="337" t="s">
        <v>8721</v>
      </c>
      <c r="V2698" s="337" t="s">
        <v>14544</v>
      </c>
      <c r="W2698" s="337" t="s">
        <v>12476</v>
      </c>
      <c r="X2698" s="337" t="s">
        <v>8871</v>
      </c>
      <c r="Y2698" s="337" t="s">
        <v>8721</v>
      </c>
      <c r="Z2698" s="337" t="s">
        <v>12484</v>
      </c>
      <c r="AA2698" s="337" t="s">
        <v>12484</v>
      </c>
      <c r="AB2698" s="337" t="s">
        <v>12484</v>
      </c>
      <c r="AC2698" s="339">
        <v>100.82193759631578</v>
      </c>
      <c r="AD2698" s="339" t="s">
        <v>12496</v>
      </c>
      <c r="AE2698" s="339">
        <v>124.99945195639461</v>
      </c>
      <c r="AF2698" s="340">
        <v>0.23980410351647841</v>
      </c>
      <c r="AG2698" s="366">
        <v>172.32198589175883</v>
      </c>
      <c r="AH2698" s="366">
        <v>130.23480573373746</v>
      </c>
      <c r="AI2698" s="340">
        <v>0.29173083595346894</v>
      </c>
      <c r="AJ2698" s="340">
        <v>4.1883013848486028E-2</v>
      </c>
      <c r="AK2698" s="341">
        <v>130.23480573373746</v>
      </c>
      <c r="AL2698" s="342">
        <v>0.29173083595346894</v>
      </c>
      <c r="AM2698" s="339" t="s">
        <v>12762</v>
      </c>
      <c r="AN2698" s="339" t="s">
        <v>12484</v>
      </c>
      <c r="AO2698" s="337" t="s">
        <v>12763</v>
      </c>
      <c r="AP2698" s="343">
        <v>43707</v>
      </c>
      <c r="AQ2698" s="335" t="s">
        <v>12921</v>
      </c>
      <c r="AR2698" s="335" t="s">
        <v>8721</v>
      </c>
      <c r="AS2698" s="335" t="s">
        <v>1994</v>
      </c>
      <c r="AT2698" s="335" t="s">
        <v>12764</v>
      </c>
      <c r="AU2698" s="335" t="s">
        <v>8721</v>
      </c>
      <c r="AV2698" s="335" t="s">
        <v>8721</v>
      </c>
      <c r="AW2698" s="327" t="s">
        <v>12484</v>
      </c>
      <c r="AX2698" s="335" t="s">
        <v>12741</v>
      </c>
      <c r="AY2698" s="335" t="s">
        <v>12484</v>
      </c>
      <c r="AZ2698" s="311"/>
      <c r="BA2698" s="309" t="s">
        <v>12486</v>
      </c>
      <c r="BB2698" s="310" t="s">
        <v>14545</v>
      </c>
      <c r="BC2698" s="309" t="s">
        <v>8721</v>
      </c>
      <c r="BD2698" s="309">
        <v>2</v>
      </c>
      <c r="BE2698" s="307"/>
      <c r="BF2698" s="310" t="b">
        <v>1</v>
      </c>
    </row>
    <row r="2699" spans="1:58" s="311" customFormat="1" ht="15" customHeight="1" x14ac:dyDescent="0.25">
      <c r="A2699" s="335">
        <v>2640</v>
      </c>
      <c r="B2699" s="345" t="s">
        <v>5365</v>
      </c>
      <c r="C2699" s="337">
        <v>3781</v>
      </c>
      <c r="D2699" s="337" t="s">
        <v>5365</v>
      </c>
      <c r="E2699" s="337" t="s">
        <v>9918</v>
      </c>
      <c r="F2699" s="337" t="s">
        <v>5461</v>
      </c>
      <c r="G2699" s="337" t="s">
        <v>9920</v>
      </c>
      <c r="H2699" s="337" t="s">
        <v>5364</v>
      </c>
      <c r="I2699" s="337" t="s">
        <v>5331</v>
      </c>
      <c r="J2699" s="337" t="s">
        <v>14542</v>
      </c>
      <c r="K2699" s="337" t="s">
        <v>12473</v>
      </c>
      <c r="L2699" s="338" t="s">
        <v>12474</v>
      </c>
      <c r="M2699" s="337" t="s">
        <v>14543</v>
      </c>
      <c r="N2699" s="337" t="s">
        <v>8721</v>
      </c>
      <c r="O2699" s="337" t="s">
        <v>8721</v>
      </c>
      <c r="P2699" s="337" t="s">
        <v>8721</v>
      </c>
      <c r="Q2699" s="337" t="s">
        <v>8721</v>
      </c>
      <c r="R2699" s="337" t="s">
        <v>8721</v>
      </c>
      <c r="S2699" s="337" t="s">
        <v>8721</v>
      </c>
      <c r="T2699" s="337" t="s">
        <v>14545</v>
      </c>
      <c r="U2699" s="337" t="s">
        <v>8721</v>
      </c>
      <c r="V2699" s="337" t="s">
        <v>14544</v>
      </c>
      <c r="W2699" s="337" t="s">
        <v>12476</v>
      </c>
      <c r="X2699" s="337" t="s">
        <v>8871</v>
      </c>
      <c r="Y2699" s="337" t="s">
        <v>8721</v>
      </c>
      <c r="Z2699" s="337" t="s">
        <v>12484</v>
      </c>
      <c r="AA2699" s="337" t="s">
        <v>12484</v>
      </c>
      <c r="AB2699" s="337" t="s">
        <v>12484</v>
      </c>
      <c r="AC2699" s="339">
        <v>167.01038517862995</v>
      </c>
      <c r="AD2699" s="339" t="s">
        <v>12496</v>
      </c>
      <c r="AE2699" s="339">
        <v>207.06016087433306</v>
      </c>
      <c r="AF2699" s="340">
        <v>0.23980410351647841</v>
      </c>
      <c r="AG2699" s="366">
        <v>285.44939647718826</v>
      </c>
      <c r="AH2699" s="366">
        <v>215.7324644597025</v>
      </c>
      <c r="AI2699" s="340">
        <v>0.29173083595346894</v>
      </c>
      <c r="AJ2699" s="340">
        <v>4.1883013848486028E-2</v>
      </c>
      <c r="AK2699" s="341">
        <v>215.7324644597025</v>
      </c>
      <c r="AL2699" s="342">
        <v>0.29173083595346894</v>
      </c>
      <c r="AM2699" s="339" t="s">
        <v>12762</v>
      </c>
      <c r="AN2699" s="339" t="s">
        <v>12484</v>
      </c>
      <c r="AO2699" s="337" t="s">
        <v>12763</v>
      </c>
      <c r="AP2699" s="343">
        <v>43707</v>
      </c>
      <c r="AQ2699" s="335" t="s">
        <v>12921</v>
      </c>
      <c r="AR2699" s="335" t="s">
        <v>8721</v>
      </c>
      <c r="AS2699" s="335" t="s">
        <v>1994</v>
      </c>
      <c r="AT2699" s="335" t="s">
        <v>12764</v>
      </c>
      <c r="AU2699" s="335" t="s">
        <v>8721</v>
      </c>
      <c r="AV2699" s="335" t="s">
        <v>8721</v>
      </c>
      <c r="AW2699" s="327" t="s">
        <v>12484</v>
      </c>
      <c r="AX2699" s="335" t="s">
        <v>12741</v>
      </c>
      <c r="AY2699" s="335" t="s">
        <v>12484</v>
      </c>
      <c r="AZ2699" s="309"/>
      <c r="BA2699" s="311" t="s">
        <v>12486</v>
      </c>
      <c r="BB2699" s="310" t="s">
        <v>14545</v>
      </c>
      <c r="BC2699" s="311" t="s">
        <v>8721</v>
      </c>
      <c r="BD2699" s="311">
        <v>2</v>
      </c>
      <c r="BE2699" s="307"/>
      <c r="BF2699" s="310" t="b">
        <v>1</v>
      </c>
    </row>
    <row r="2700" spans="1:58" s="309" customFormat="1" ht="15" customHeight="1" x14ac:dyDescent="0.25">
      <c r="A2700" s="345">
        <v>2641</v>
      </c>
      <c r="B2700" s="345" t="s">
        <v>5366</v>
      </c>
      <c r="C2700" s="346">
        <v>3689</v>
      </c>
      <c r="D2700" s="346" t="s">
        <v>5366</v>
      </c>
      <c r="E2700" s="346" t="s">
        <v>9918</v>
      </c>
      <c r="F2700" s="346" t="s">
        <v>5461</v>
      </c>
      <c r="G2700" s="346" t="s">
        <v>9920</v>
      </c>
      <c r="H2700" s="346" t="s">
        <v>5364</v>
      </c>
      <c r="I2700" s="346" t="s">
        <v>5333</v>
      </c>
      <c r="J2700" s="346" t="s">
        <v>14542</v>
      </c>
      <c r="K2700" s="346" t="s">
        <v>12473</v>
      </c>
      <c r="L2700" s="347" t="s">
        <v>12474</v>
      </c>
      <c r="M2700" s="346" t="s">
        <v>14543</v>
      </c>
      <c r="N2700" s="346" t="s">
        <v>8721</v>
      </c>
      <c r="O2700" s="346" t="s">
        <v>8721</v>
      </c>
      <c r="P2700" s="346" t="s">
        <v>8721</v>
      </c>
      <c r="Q2700" s="346" t="s">
        <v>8721</v>
      </c>
      <c r="R2700" s="346" t="s">
        <v>8721</v>
      </c>
      <c r="S2700" s="346" t="s">
        <v>8721</v>
      </c>
      <c r="T2700" s="346" t="s">
        <v>14545</v>
      </c>
      <c r="U2700" s="346" t="s">
        <v>8721</v>
      </c>
      <c r="V2700" s="346" t="s">
        <v>14544</v>
      </c>
      <c r="W2700" s="346" t="s">
        <v>12476</v>
      </c>
      <c r="X2700" s="346" t="s">
        <v>8871</v>
      </c>
      <c r="Y2700" s="346" t="s">
        <v>8721</v>
      </c>
      <c r="Z2700" s="346" t="s">
        <v>12484</v>
      </c>
      <c r="AA2700" s="346" t="s">
        <v>12484</v>
      </c>
      <c r="AB2700" s="346" t="s">
        <v>12484</v>
      </c>
      <c r="AC2700" s="348">
        <v>169.31928451289673</v>
      </c>
      <c r="AD2700" s="348" t="s">
        <v>12496</v>
      </c>
      <c r="AE2700" s="348">
        <v>209.92274374356347</v>
      </c>
      <c r="AF2700" s="349">
        <v>0.23980410351647841</v>
      </c>
      <c r="AG2700" s="359">
        <v>289.39570149761028</v>
      </c>
      <c r="AH2700" s="359">
        <v>218.71494092688735</v>
      </c>
      <c r="AI2700" s="349">
        <v>0.29173083595346894</v>
      </c>
      <c r="AJ2700" s="349">
        <v>4.188301384848625E-2</v>
      </c>
      <c r="AK2700" s="350">
        <v>218.71494092688735</v>
      </c>
      <c r="AL2700" s="351">
        <v>0.29173083595346894</v>
      </c>
      <c r="AM2700" s="348" t="s">
        <v>12762</v>
      </c>
      <c r="AN2700" s="348" t="s">
        <v>12484</v>
      </c>
      <c r="AO2700" s="346" t="s">
        <v>12763</v>
      </c>
      <c r="AP2700" s="352">
        <v>43707</v>
      </c>
      <c r="AQ2700" s="346" t="s">
        <v>12921</v>
      </c>
      <c r="AR2700" s="346" t="s">
        <v>8721</v>
      </c>
      <c r="AS2700" s="346" t="s">
        <v>1994</v>
      </c>
      <c r="AT2700" s="346" t="s">
        <v>12764</v>
      </c>
      <c r="AU2700" s="346" t="s">
        <v>8721</v>
      </c>
      <c r="AV2700" s="346" t="s">
        <v>8721</v>
      </c>
      <c r="AW2700" s="327" t="s">
        <v>12484</v>
      </c>
      <c r="AX2700" s="346" t="s">
        <v>12741</v>
      </c>
      <c r="AY2700" s="346" t="s">
        <v>12484</v>
      </c>
      <c r="BA2700" s="309" t="s">
        <v>12486</v>
      </c>
      <c r="BB2700" s="310" t="s">
        <v>14545</v>
      </c>
      <c r="BC2700" s="309" t="s">
        <v>8721</v>
      </c>
      <c r="BD2700" s="309">
        <v>2</v>
      </c>
      <c r="BE2700" s="307"/>
      <c r="BF2700" s="310" t="b">
        <v>1</v>
      </c>
    </row>
    <row r="2701" spans="1:58" s="311" customFormat="1" ht="15" customHeight="1" x14ac:dyDescent="0.25">
      <c r="A2701" s="335">
        <v>2642</v>
      </c>
      <c r="B2701" s="345" t="s">
        <v>5367</v>
      </c>
      <c r="C2701" s="346">
        <v>3690</v>
      </c>
      <c r="D2701" s="346" t="s">
        <v>5367</v>
      </c>
      <c r="E2701" s="346" t="s">
        <v>9918</v>
      </c>
      <c r="F2701" s="346" t="s">
        <v>5461</v>
      </c>
      <c r="G2701" s="346" t="s">
        <v>9920</v>
      </c>
      <c r="H2701" s="346" t="s">
        <v>5364</v>
      </c>
      <c r="I2701" s="346" t="s">
        <v>5335</v>
      </c>
      <c r="J2701" s="346" t="s">
        <v>14542</v>
      </c>
      <c r="K2701" s="346" t="s">
        <v>12473</v>
      </c>
      <c r="L2701" s="347" t="s">
        <v>12474</v>
      </c>
      <c r="M2701" s="346" t="s">
        <v>14543</v>
      </c>
      <c r="N2701" s="346" t="s">
        <v>8721</v>
      </c>
      <c r="O2701" s="346" t="s">
        <v>8721</v>
      </c>
      <c r="P2701" s="346" t="s">
        <v>8721</v>
      </c>
      <c r="Q2701" s="346" t="s">
        <v>8721</v>
      </c>
      <c r="R2701" s="346" t="s">
        <v>8721</v>
      </c>
      <c r="S2701" s="346" t="s">
        <v>8721</v>
      </c>
      <c r="T2701" s="346" t="s">
        <v>14545</v>
      </c>
      <c r="U2701" s="346" t="s">
        <v>8721</v>
      </c>
      <c r="V2701" s="346" t="s">
        <v>14544</v>
      </c>
      <c r="W2701" s="346" t="s">
        <v>12476</v>
      </c>
      <c r="X2701" s="346" t="s">
        <v>8871</v>
      </c>
      <c r="Y2701" s="346" t="s">
        <v>8721</v>
      </c>
      <c r="Z2701" s="346" t="s">
        <v>12484</v>
      </c>
      <c r="AA2701" s="346" t="s">
        <v>12484</v>
      </c>
      <c r="AB2701" s="346" t="s">
        <v>12484</v>
      </c>
      <c r="AC2701" s="348">
        <v>170.08891762431895</v>
      </c>
      <c r="AD2701" s="348" t="s">
        <v>12496</v>
      </c>
      <c r="AE2701" s="348">
        <v>210.87693803330691</v>
      </c>
      <c r="AF2701" s="349">
        <v>0.23980410351647841</v>
      </c>
      <c r="AG2701" s="359">
        <v>290.7111365044176</v>
      </c>
      <c r="AH2701" s="359">
        <v>219.7090997492823</v>
      </c>
      <c r="AI2701" s="349">
        <v>0.29173083595346938</v>
      </c>
      <c r="AJ2701" s="349">
        <v>4.188301384848625E-2</v>
      </c>
      <c r="AK2701" s="350">
        <v>219.7090997492823</v>
      </c>
      <c r="AL2701" s="351">
        <v>0.29173083595346938</v>
      </c>
      <c r="AM2701" s="348" t="s">
        <v>12762</v>
      </c>
      <c r="AN2701" s="348" t="s">
        <v>12484</v>
      </c>
      <c r="AO2701" s="346" t="s">
        <v>12763</v>
      </c>
      <c r="AP2701" s="352">
        <v>43707</v>
      </c>
      <c r="AQ2701" s="346" t="s">
        <v>12921</v>
      </c>
      <c r="AR2701" s="346" t="s">
        <v>8721</v>
      </c>
      <c r="AS2701" s="346" t="s">
        <v>1994</v>
      </c>
      <c r="AT2701" s="346" t="s">
        <v>12764</v>
      </c>
      <c r="AU2701" s="346" t="s">
        <v>8721</v>
      </c>
      <c r="AV2701" s="346" t="s">
        <v>8721</v>
      </c>
      <c r="AW2701" s="327" t="s">
        <v>12484</v>
      </c>
      <c r="AX2701" s="346" t="s">
        <v>12741</v>
      </c>
      <c r="AY2701" s="346" t="s">
        <v>12484</v>
      </c>
      <c r="AZ2701" s="309"/>
      <c r="BA2701" s="311" t="s">
        <v>12486</v>
      </c>
      <c r="BB2701" s="310" t="s">
        <v>14545</v>
      </c>
      <c r="BC2701" s="311" t="s">
        <v>8721</v>
      </c>
      <c r="BD2701" s="311">
        <v>2</v>
      </c>
      <c r="BE2701" s="307"/>
      <c r="BF2701" s="310" t="b">
        <v>1</v>
      </c>
    </row>
    <row r="2702" spans="1:58" s="309" customFormat="1" ht="15" customHeight="1" x14ac:dyDescent="0.25">
      <c r="A2702" s="345">
        <v>2643</v>
      </c>
      <c r="B2702" s="345" t="s">
        <v>5368</v>
      </c>
      <c r="C2702" s="337">
        <v>7152</v>
      </c>
      <c r="D2702" s="337" t="s">
        <v>5368</v>
      </c>
      <c r="E2702" s="337" t="s">
        <v>9918</v>
      </c>
      <c r="F2702" s="337" t="s">
        <v>5461</v>
      </c>
      <c r="G2702" s="337" t="s">
        <v>9920</v>
      </c>
      <c r="H2702" s="337" t="s">
        <v>5364</v>
      </c>
      <c r="I2702" s="337" t="s">
        <v>5337</v>
      </c>
      <c r="J2702" s="337" t="s">
        <v>14542</v>
      </c>
      <c r="K2702" s="337" t="s">
        <v>12473</v>
      </c>
      <c r="L2702" s="338" t="s">
        <v>12474</v>
      </c>
      <c r="M2702" s="337" t="s">
        <v>14543</v>
      </c>
      <c r="N2702" s="337" t="s">
        <v>8721</v>
      </c>
      <c r="O2702" s="337" t="s">
        <v>8721</v>
      </c>
      <c r="P2702" s="337" t="s">
        <v>8721</v>
      </c>
      <c r="Q2702" s="337" t="s">
        <v>8721</v>
      </c>
      <c r="R2702" s="337" t="s">
        <v>8721</v>
      </c>
      <c r="S2702" s="337" t="s">
        <v>8721</v>
      </c>
      <c r="T2702" s="337" t="s">
        <v>14545</v>
      </c>
      <c r="U2702" s="337" t="s">
        <v>8721</v>
      </c>
      <c r="V2702" s="337" t="s">
        <v>14544</v>
      </c>
      <c r="W2702" s="337" t="s">
        <v>12476</v>
      </c>
      <c r="X2702" s="337" t="s">
        <v>8871</v>
      </c>
      <c r="Y2702" s="337" t="s">
        <v>8721</v>
      </c>
      <c r="Z2702" s="337" t="s">
        <v>12484</v>
      </c>
      <c r="AA2702" s="337" t="s">
        <v>12484</v>
      </c>
      <c r="AB2702" s="337" t="s">
        <v>12484</v>
      </c>
      <c r="AC2702" s="339">
        <v>170.85855073574123</v>
      </c>
      <c r="AD2702" s="339" t="s">
        <v>12496</v>
      </c>
      <c r="AE2702" s="339">
        <v>211.83113232305041</v>
      </c>
      <c r="AF2702" s="340">
        <v>0.23980410351647841</v>
      </c>
      <c r="AG2702" s="366">
        <v>292.02657151122497</v>
      </c>
      <c r="AH2702" s="366">
        <v>220.70325857167728</v>
      </c>
      <c r="AI2702" s="340">
        <v>0.29173083595346938</v>
      </c>
      <c r="AJ2702" s="340">
        <v>4.1883013848486472E-2</v>
      </c>
      <c r="AK2702" s="341">
        <v>220.70325857167728</v>
      </c>
      <c r="AL2702" s="342">
        <v>0.29173083595346938</v>
      </c>
      <c r="AM2702" s="339" t="s">
        <v>12762</v>
      </c>
      <c r="AN2702" s="339" t="s">
        <v>12484</v>
      </c>
      <c r="AO2702" s="337" t="s">
        <v>12763</v>
      </c>
      <c r="AP2702" s="343">
        <v>43707</v>
      </c>
      <c r="AQ2702" s="335" t="s">
        <v>12921</v>
      </c>
      <c r="AR2702" s="335" t="s">
        <v>8721</v>
      </c>
      <c r="AS2702" s="335" t="s">
        <v>1994</v>
      </c>
      <c r="AT2702" s="335" t="s">
        <v>12764</v>
      </c>
      <c r="AU2702" s="335" t="s">
        <v>8721</v>
      </c>
      <c r="AV2702" s="335" t="s">
        <v>8721</v>
      </c>
      <c r="AW2702" s="327" t="s">
        <v>12484</v>
      </c>
      <c r="AX2702" s="335" t="s">
        <v>12741</v>
      </c>
      <c r="AY2702" s="335" t="s">
        <v>12484</v>
      </c>
      <c r="BA2702" s="309" t="s">
        <v>12486</v>
      </c>
      <c r="BB2702" s="310" t="s">
        <v>14545</v>
      </c>
      <c r="BC2702" s="309" t="s">
        <v>8721</v>
      </c>
      <c r="BD2702" s="309">
        <v>2</v>
      </c>
      <c r="BE2702" s="307"/>
      <c r="BF2702" s="310" t="b">
        <v>1</v>
      </c>
    </row>
    <row r="2703" spans="1:58" s="311" customFormat="1" ht="15" customHeight="1" x14ac:dyDescent="0.25">
      <c r="A2703" s="335">
        <v>2644</v>
      </c>
      <c r="B2703" s="345" t="s">
        <v>5369</v>
      </c>
      <c r="C2703" s="346">
        <v>7153</v>
      </c>
      <c r="D2703" s="346" t="s">
        <v>5369</v>
      </c>
      <c r="E2703" s="346" t="s">
        <v>9918</v>
      </c>
      <c r="F2703" s="346" t="s">
        <v>5461</v>
      </c>
      <c r="G2703" s="346" t="s">
        <v>9920</v>
      </c>
      <c r="H2703" s="346" t="s">
        <v>5364</v>
      </c>
      <c r="I2703" s="346" t="s">
        <v>5339</v>
      </c>
      <c r="J2703" s="346" t="s">
        <v>14542</v>
      </c>
      <c r="K2703" s="346" t="s">
        <v>12473</v>
      </c>
      <c r="L2703" s="347" t="s">
        <v>12474</v>
      </c>
      <c r="M2703" s="346" t="s">
        <v>14543</v>
      </c>
      <c r="N2703" s="346" t="s">
        <v>8721</v>
      </c>
      <c r="O2703" s="346" t="s">
        <v>8721</v>
      </c>
      <c r="P2703" s="346" t="s">
        <v>8721</v>
      </c>
      <c r="Q2703" s="346" t="s">
        <v>8721</v>
      </c>
      <c r="R2703" s="346" t="s">
        <v>8721</v>
      </c>
      <c r="S2703" s="346" t="s">
        <v>8721</v>
      </c>
      <c r="T2703" s="346" t="s">
        <v>14545</v>
      </c>
      <c r="U2703" s="346" t="s">
        <v>8721</v>
      </c>
      <c r="V2703" s="346" t="s">
        <v>14544</v>
      </c>
      <c r="W2703" s="346" t="s">
        <v>12476</v>
      </c>
      <c r="X2703" s="346" t="s">
        <v>8871</v>
      </c>
      <c r="Y2703" s="346" t="s">
        <v>8721</v>
      </c>
      <c r="Z2703" s="346" t="s">
        <v>12484</v>
      </c>
      <c r="AA2703" s="346" t="s">
        <v>12484</v>
      </c>
      <c r="AB2703" s="346" t="s">
        <v>12484</v>
      </c>
      <c r="AC2703" s="348">
        <v>173.16745007000802</v>
      </c>
      <c r="AD2703" s="348" t="s">
        <v>12496</v>
      </c>
      <c r="AE2703" s="348">
        <v>214.69371519228082</v>
      </c>
      <c r="AF2703" s="349">
        <v>0.23980410351647841</v>
      </c>
      <c r="AG2703" s="359">
        <v>295.97287653164688</v>
      </c>
      <c r="AH2703" s="359">
        <v>223.68573503886208</v>
      </c>
      <c r="AI2703" s="349">
        <v>0.29173083595346916</v>
      </c>
      <c r="AJ2703" s="349">
        <v>4.188301384848625E-2</v>
      </c>
      <c r="AK2703" s="350">
        <v>223.68573503886208</v>
      </c>
      <c r="AL2703" s="351">
        <v>0.29173083595346916</v>
      </c>
      <c r="AM2703" s="348" t="s">
        <v>12762</v>
      </c>
      <c r="AN2703" s="348" t="s">
        <v>12484</v>
      </c>
      <c r="AO2703" s="346" t="s">
        <v>12763</v>
      </c>
      <c r="AP2703" s="352">
        <v>43707</v>
      </c>
      <c r="AQ2703" s="346" t="s">
        <v>12921</v>
      </c>
      <c r="AR2703" s="346" t="s">
        <v>8721</v>
      </c>
      <c r="AS2703" s="346" t="s">
        <v>1994</v>
      </c>
      <c r="AT2703" s="346" t="s">
        <v>12764</v>
      </c>
      <c r="AU2703" s="346" t="s">
        <v>8721</v>
      </c>
      <c r="AV2703" s="346" t="s">
        <v>8721</v>
      </c>
      <c r="AW2703" s="327" t="s">
        <v>12484</v>
      </c>
      <c r="AX2703" s="346" t="s">
        <v>12741</v>
      </c>
      <c r="AY2703" s="346" t="s">
        <v>12484</v>
      </c>
      <c r="AZ2703" s="309"/>
      <c r="BA2703" s="311" t="s">
        <v>12486</v>
      </c>
      <c r="BB2703" s="310" t="s">
        <v>14545</v>
      </c>
      <c r="BC2703" s="311" t="s">
        <v>8721</v>
      </c>
      <c r="BD2703" s="311">
        <v>2</v>
      </c>
      <c r="BE2703" s="307"/>
      <c r="BF2703" s="310" t="b">
        <v>1</v>
      </c>
    </row>
    <row r="2704" spans="1:58" s="309" customFormat="1" ht="15" customHeight="1" x14ac:dyDescent="0.25">
      <c r="A2704" s="345">
        <v>2645</v>
      </c>
      <c r="B2704" s="345" t="s">
        <v>5371</v>
      </c>
      <c r="C2704" s="346">
        <v>3786</v>
      </c>
      <c r="D2704" s="346" t="s">
        <v>5371</v>
      </c>
      <c r="E2704" s="346" t="s">
        <v>9918</v>
      </c>
      <c r="F2704" s="346" t="s">
        <v>5461</v>
      </c>
      <c r="G2704" s="346" t="s">
        <v>9920</v>
      </c>
      <c r="H2704" s="346" t="s">
        <v>5370</v>
      </c>
      <c r="I2704" s="346" t="s">
        <v>5331</v>
      </c>
      <c r="J2704" s="346" t="s">
        <v>14542</v>
      </c>
      <c r="K2704" s="346" t="s">
        <v>12473</v>
      </c>
      <c r="L2704" s="347" t="s">
        <v>12474</v>
      </c>
      <c r="M2704" s="346" t="s">
        <v>14543</v>
      </c>
      <c r="N2704" s="346" t="s">
        <v>8721</v>
      </c>
      <c r="O2704" s="346" t="s">
        <v>8721</v>
      </c>
      <c r="P2704" s="346" t="s">
        <v>8721</v>
      </c>
      <c r="Q2704" s="346" t="s">
        <v>8721</v>
      </c>
      <c r="R2704" s="346" t="s">
        <v>8721</v>
      </c>
      <c r="S2704" s="346" t="s">
        <v>8721</v>
      </c>
      <c r="T2704" s="346" t="s">
        <v>14545</v>
      </c>
      <c r="U2704" s="346" t="s">
        <v>8721</v>
      </c>
      <c r="V2704" s="346" t="s">
        <v>14544</v>
      </c>
      <c r="W2704" s="346" t="s">
        <v>12476</v>
      </c>
      <c r="X2704" s="346" t="s">
        <v>8871</v>
      </c>
      <c r="Y2704" s="346" t="s">
        <v>8721</v>
      </c>
      <c r="Z2704" s="346" t="s">
        <v>12484</v>
      </c>
      <c r="AA2704" s="346" t="s">
        <v>12484</v>
      </c>
      <c r="AB2704" s="346" t="s">
        <v>12484</v>
      </c>
      <c r="AC2704" s="348">
        <v>296.30874789756928</v>
      </c>
      <c r="AD2704" s="348" t="s">
        <v>12496</v>
      </c>
      <c r="AE2704" s="348">
        <v>367.3648015512361</v>
      </c>
      <c r="AF2704" s="349">
        <v>0.23980410351647841</v>
      </c>
      <c r="AG2704" s="359">
        <v>506.44247762081795</v>
      </c>
      <c r="AH2704" s="359">
        <v>382.75114662205289</v>
      </c>
      <c r="AI2704" s="349">
        <v>0.29173083595346916</v>
      </c>
      <c r="AJ2704" s="349">
        <v>4.188301384848625E-2</v>
      </c>
      <c r="AK2704" s="350">
        <v>382.75114662205289</v>
      </c>
      <c r="AL2704" s="351">
        <v>0.29173083595346916</v>
      </c>
      <c r="AM2704" s="348" t="s">
        <v>12762</v>
      </c>
      <c r="AN2704" s="348" t="s">
        <v>12484</v>
      </c>
      <c r="AO2704" s="346" t="s">
        <v>12763</v>
      </c>
      <c r="AP2704" s="352">
        <v>43707</v>
      </c>
      <c r="AQ2704" s="346" t="s">
        <v>12921</v>
      </c>
      <c r="AR2704" s="346" t="s">
        <v>8721</v>
      </c>
      <c r="AS2704" s="346" t="s">
        <v>1994</v>
      </c>
      <c r="AT2704" s="346" t="s">
        <v>12764</v>
      </c>
      <c r="AU2704" s="346" t="s">
        <v>8721</v>
      </c>
      <c r="AV2704" s="346" t="s">
        <v>8721</v>
      </c>
      <c r="AW2704" s="327" t="s">
        <v>12484</v>
      </c>
      <c r="AX2704" s="346" t="s">
        <v>12741</v>
      </c>
      <c r="AY2704" s="346" t="s">
        <v>12484</v>
      </c>
      <c r="AZ2704" s="311"/>
      <c r="BA2704" s="309" t="s">
        <v>12486</v>
      </c>
      <c r="BB2704" s="310" t="s">
        <v>14545</v>
      </c>
      <c r="BC2704" s="309" t="s">
        <v>8721</v>
      </c>
      <c r="BD2704" s="309">
        <v>2</v>
      </c>
      <c r="BE2704" s="307"/>
      <c r="BF2704" s="310" t="b">
        <v>1</v>
      </c>
    </row>
    <row r="2705" spans="1:58" s="311" customFormat="1" ht="15" customHeight="1" x14ac:dyDescent="0.25">
      <c r="A2705" s="335">
        <v>2646</v>
      </c>
      <c r="B2705" s="345" t="s">
        <v>5372</v>
      </c>
      <c r="C2705" s="346">
        <v>3787</v>
      </c>
      <c r="D2705" s="346" t="s">
        <v>5372</v>
      </c>
      <c r="E2705" s="346" t="s">
        <v>9918</v>
      </c>
      <c r="F2705" s="346" t="s">
        <v>5461</v>
      </c>
      <c r="G2705" s="346" t="s">
        <v>9920</v>
      </c>
      <c r="H2705" s="346" t="s">
        <v>5370</v>
      </c>
      <c r="I2705" s="346" t="s">
        <v>5333</v>
      </c>
      <c r="J2705" s="346" t="s">
        <v>14542</v>
      </c>
      <c r="K2705" s="346" t="s">
        <v>12473</v>
      </c>
      <c r="L2705" s="347" t="s">
        <v>12474</v>
      </c>
      <c r="M2705" s="346" t="s">
        <v>14543</v>
      </c>
      <c r="N2705" s="346" t="s">
        <v>8721</v>
      </c>
      <c r="O2705" s="346" t="s">
        <v>8721</v>
      </c>
      <c r="P2705" s="346" t="s">
        <v>8721</v>
      </c>
      <c r="Q2705" s="346" t="s">
        <v>8721</v>
      </c>
      <c r="R2705" s="346" t="s">
        <v>8721</v>
      </c>
      <c r="S2705" s="346" t="s">
        <v>8721</v>
      </c>
      <c r="T2705" s="346" t="s">
        <v>14545</v>
      </c>
      <c r="U2705" s="346" t="s">
        <v>8721</v>
      </c>
      <c r="V2705" s="346" t="s">
        <v>14544</v>
      </c>
      <c r="W2705" s="346" t="s">
        <v>12476</v>
      </c>
      <c r="X2705" s="346" t="s">
        <v>8871</v>
      </c>
      <c r="Y2705" s="346" t="s">
        <v>8721</v>
      </c>
      <c r="Z2705" s="346" t="s">
        <v>12484</v>
      </c>
      <c r="AA2705" s="346" t="s">
        <v>12484</v>
      </c>
      <c r="AB2705" s="346" t="s">
        <v>12484</v>
      </c>
      <c r="AC2705" s="348">
        <v>297.07838100899153</v>
      </c>
      <c r="AD2705" s="348" t="s">
        <v>12496</v>
      </c>
      <c r="AE2705" s="348">
        <v>368.31899584097954</v>
      </c>
      <c r="AF2705" s="349">
        <v>0.23980410351647841</v>
      </c>
      <c r="AG2705" s="359">
        <v>507.75791262762527</v>
      </c>
      <c r="AH2705" s="359">
        <v>383.74530544444781</v>
      </c>
      <c r="AI2705" s="349">
        <v>0.29173083595346894</v>
      </c>
      <c r="AJ2705" s="349">
        <v>4.188301384848625E-2</v>
      </c>
      <c r="AK2705" s="350">
        <v>383.74530544444781</v>
      </c>
      <c r="AL2705" s="351">
        <v>0.29173083595346894</v>
      </c>
      <c r="AM2705" s="348" t="s">
        <v>12762</v>
      </c>
      <c r="AN2705" s="348" t="s">
        <v>12484</v>
      </c>
      <c r="AO2705" s="346" t="s">
        <v>12763</v>
      </c>
      <c r="AP2705" s="352">
        <v>43707</v>
      </c>
      <c r="AQ2705" s="346" t="s">
        <v>12921</v>
      </c>
      <c r="AR2705" s="346" t="s">
        <v>8721</v>
      </c>
      <c r="AS2705" s="346" t="s">
        <v>1994</v>
      </c>
      <c r="AT2705" s="346" t="s">
        <v>12764</v>
      </c>
      <c r="AU2705" s="346" t="s">
        <v>8721</v>
      </c>
      <c r="AV2705" s="346" t="s">
        <v>8721</v>
      </c>
      <c r="AW2705" s="327" t="s">
        <v>12484</v>
      </c>
      <c r="AX2705" s="346" t="s">
        <v>12741</v>
      </c>
      <c r="AY2705" s="346" t="s">
        <v>12484</v>
      </c>
      <c r="AZ2705" s="309"/>
      <c r="BA2705" s="311" t="s">
        <v>12486</v>
      </c>
      <c r="BB2705" s="310" t="s">
        <v>14545</v>
      </c>
      <c r="BC2705" s="311" t="s">
        <v>8721</v>
      </c>
      <c r="BD2705" s="311">
        <v>2</v>
      </c>
      <c r="BE2705" s="307"/>
      <c r="BF2705" s="310" t="b">
        <v>1</v>
      </c>
    </row>
    <row r="2706" spans="1:58" s="309" customFormat="1" ht="15" customHeight="1" x14ac:dyDescent="0.25">
      <c r="A2706" s="345">
        <v>2647</v>
      </c>
      <c r="B2706" s="345" t="s">
        <v>5373</v>
      </c>
      <c r="C2706" s="346">
        <v>3695</v>
      </c>
      <c r="D2706" s="346" t="s">
        <v>5373</v>
      </c>
      <c r="E2706" s="346" t="s">
        <v>9918</v>
      </c>
      <c r="F2706" s="346" t="s">
        <v>5461</v>
      </c>
      <c r="G2706" s="346" t="s">
        <v>9920</v>
      </c>
      <c r="H2706" s="346" t="s">
        <v>5370</v>
      </c>
      <c r="I2706" s="346" t="s">
        <v>5335</v>
      </c>
      <c r="J2706" s="346" t="s">
        <v>14542</v>
      </c>
      <c r="K2706" s="346" t="s">
        <v>12473</v>
      </c>
      <c r="L2706" s="347" t="s">
        <v>12474</v>
      </c>
      <c r="M2706" s="346" t="s">
        <v>14543</v>
      </c>
      <c r="N2706" s="346" t="s">
        <v>8721</v>
      </c>
      <c r="O2706" s="346" t="s">
        <v>8721</v>
      </c>
      <c r="P2706" s="346" t="s">
        <v>8721</v>
      </c>
      <c r="Q2706" s="346" t="s">
        <v>8721</v>
      </c>
      <c r="R2706" s="346" t="s">
        <v>8721</v>
      </c>
      <c r="S2706" s="346" t="s">
        <v>8721</v>
      </c>
      <c r="T2706" s="346" t="s">
        <v>14545</v>
      </c>
      <c r="U2706" s="346" t="s">
        <v>8721</v>
      </c>
      <c r="V2706" s="346" t="s">
        <v>14544</v>
      </c>
      <c r="W2706" s="346" t="s">
        <v>12476</v>
      </c>
      <c r="X2706" s="346" t="s">
        <v>8871</v>
      </c>
      <c r="Y2706" s="346" t="s">
        <v>8721</v>
      </c>
      <c r="Z2706" s="346" t="s">
        <v>12484</v>
      </c>
      <c r="AA2706" s="346" t="s">
        <v>12484</v>
      </c>
      <c r="AB2706" s="346" t="s">
        <v>12484</v>
      </c>
      <c r="AC2706" s="348">
        <v>297.84801412041378</v>
      </c>
      <c r="AD2706" s="348" t="s">
        <v>12496</v>
      </c>
      <c r="AE2706" s="348">
        <v>369.27319013072298</v>
      </c>
      <c r="AF2706" s="349">
        <v>0.23980410351647841</v>
      </c>
      <c r="AG2706" s="359">
        <v>509.07334763443259</v>
      </c>
      <c r="AH2706" s="359">
        <v>384.73946426684273</v>
      </c>
      <c r="AI2706" s="349">
        <v>0.29173083595346894</v>
      </c>
      <c r="AJ2706" s="349">
        <v>4.188301384848625E-2</v>
      </c>
      <c r="AK2706" s="350">
        <v>384.73946426684273</v>
      </c>
      <c r="AL2706" s="351">
        <v>0.29173083595346894</v>
      </c>
      <c r="AM2706" s="348" t="s">
        <v>12762</v>
      </c>
      <c r="AN2706" s="348" t="s">
        <v>12484</v>
      </c>
      <c r="AO2706" s="346" t="s">
        <v>12763</v>
      </c>
      <c r="AP2706" s="352">
        <v>43707</v>
      </c>
      <c r="AQ2706" s="346" t="s">
        <v>12921</v>
      </c>
      <c r="AR2706" s="346" t="s">
        <v>8721</v>
      </c>
      <c r="AS2706" s="346" t="s">
        <v>1994</v>
      </c>
      <c r="AT2706" s="346" t="s">
        <v>12764</v>
      </c>
      <c r="AU2706" s="346" t="s">
        <v>8721</v>
      </c>
      <c r="AV2706" s="346" t="s">
        <v>8721</v>
      </c>
      <c r="AW2706" s="327" t="s">
        <v>12484</v>
      </c>
      <c r="AX2706" s="346" t="s">
        <v>12741</v>
      </c>
      <c r="AY2706" s="346" t="s">
        <v>12484</v>
      </c>
      <c r="AZ2706" s="311"/>
      <c r="BA2706" s="309" t="s">
        <v>12486</v>
      </c>
      <c r="BB2706" s="310" t="s">
        <v>14545</v>
      </c>
      <c r="BC2706" s="309" t="s">
        <v>8721</v>
      </c>
      <c r="BD2706" s="309">
        <v>2</v>
      </c>
      <c r="BE2706" s="307"/>
      <c r="BF2706" s="310" t="b">
        <v>1</v>
      </c>
    </row>
    <row r="2707" spans="1:58" s="311" customFormat="1" ht="15" customHeight="1" x14ac:dyDescent="0.25">
      <c r="A2707" s="335">
        <v>2648</v>
      </c>
      <c r="B2707" s="345" t="s">
        <v>5374</v>
      </c>
      <c r="C2707" s="346">
        <v>3696</v>
      </c>
      <c r="D2707" s="346" t="s">
        <v>5374</v>
      </c>
      <c r="E2707" s="346" t="s">
        <v>9918</v>
      </c>
      <c r="F2707" s="346" t="s">
        <v>5461</v>
      </c>
      <c r="G2707" s="346" t="s">
        <v>9920</v>
      </c>
      <c r="H2707" s="346" t="s">
        <v>5370</v>
      </c>
      <c r="I2707" s="346" t="s">
        <v>5337</v>
      </c>
      <c r="J2707" s="346" t="s">
        <v>14542</v>
      </c>
      <c r="K2707" s="346" t="s">
        <v>12473</v>
      </c>
      <c r="L2707" s="347" t="s">
        <v>12474</v>
      </c>
      <c r="M2707" s="346" t="s">
        <v>14543</v>
      </c>
      <c r="N2707" s="346" t="s">
        <v>8721</v>
      </c>
      <c r="O2707" s="346" t="s">
        <v>8721</v>
      </c>
      <c r="P2707" s="346" t="s">
        <v>8721</v>
      </c>
      <c r="Q2707" s="346" t="s">
        <v>8721</v>
      </c>
      <c r="R2707" s="346" t="s">
        <v>8721</v>
      </c>
      <c r="S2707" s="346" t="s">
        <v>8721</v>
      </c>
      <c r="T2707" s="346" t="s">
        <v>14545</v>
      </c>
      <c r="U2707" s="346" t="s">
        <v>8721</v>
      </c>
      <c r="V2707" s="346" t="s">
        <v>14544</v>
      </c>
      <c r="W2707" s="346" t="s">
        <v>12476</v>
      </c>
      <c r="X2707" s="346" t="s">
        <v>8871</v>
      </c>
      <c r="Y2707" s="346" t="s">
        <v>8721</v>
      </c>
      <c r="Z2707" s="346" t="s">
        <v>12484</v>
      </c>
      <c r="AA2707" s="346" t="s">
        <v>12484</v>
      </c>
      <c r="AB2707" s="346" t="s">
        <v>12484</v>
      </c>
      <c r="AC2707" s="348">
        <v>300.92654656610284</v>
      </c>
      <c r="AD2707" s="348" t="s">
        <v>12496</v>
      </c>
      <c r="AE2707" s="348">
        <v>373.08996728969692</v>
      </c>
      <c r="AF2707" s="349">
        <v>0.23980410351647841</v>
      </c>
      <c r="AG2707" s="359">
        <v>514.33508766166187</v>
      </c>
      <c r="AH2707" s="359">
        <v>388.71609955642253</v>
      </c>
      <c r="AI2707" s="349">
        <v>0.29173083595346894</v>
      </c>
      <c r="AJ2707" s="349">
        <v>4.188301384848625E-2</v>
      </c>
      <c r="AK2707" s="350">
        <v>388.71609955642253</v>
      </c>
      <c r="AL2707" s="351">
        <v>0.29173083595346894</v>
      </c>
      <c r="AM2707" s="348" t="s">
        <v>12762</v>
      </c>
      <c r="AN2707" s="348" t="s">
        <v>12484</v>
      </c>
      <c r="AO2707" s="346" t="s">
        <v>12763</v>
      </c>
      <c r="AP2707" s="352">
        <v>43707</v>
      </c>
      <c r="AQ2707" s="346" t="s">
        <v>12921</v>
      </c>
      <c r="AR2707" s="346" t="s">
        <v>8721</v>
      </c>
      <c r="AS2707" s="346" t="s">
        <v>1994</v>
      </c>
      <c r="AT2707" s="346" t="s">
        <v>12764</v>
      </c>
      <c r="AU2707" s="346" t="s">
        <v>8721</v>
      </c>
      <c r="AV2707" s="346" t="s">
        <v>8721</v>
      </c>
      <c r="AW2707" s="327" t="s">
        <v>12484</v>
      </c>
      <c r="AX2707" s="346" t="s">
        <v>12741</v>
      </c>
      <c r="AY2707" s="346" t="s">
        <v>12484</v>
      </c>
      <c r="AZ2707" s="309"/>
      <c r="BA2707" s="311" t="s">
        <v>12486</v>
      </c>
      <c r="BB2707" s="310" t="s">
        <v>14545</v>
      </c>
      <c r="BC2707" s="311" t="s">
        <v>8721</v>
      </c>
      <c r="BD2707" s="311">
        <v>2</v>
      </c>
      <c r="BE2707" s="307"/>
      <c r="BF2707" s="310" t="b">
        <v>1</v>
      </c>
    </row>
    <row r="2708" spans="1:58" s="309" customFormat="1" ht="15" customHeight="1" x14ac:dyDescent="0.25">
      <c r="A2708" s="345">
        <v>2649</v>
      </c>
      <c r="B2708" s="345" t="s">
        <v>5375</v>
      </c>
      <c r="C2708" s="337">
        <v>3682</v>
      </c>
      <c r="D2708" s="337" t="s">
        <v>5375</v>
      </c>
      <c r="E2708" s="337" t="s">
        <v>9918</v>
      </c>
      <c r="F2708" s="337" t="s">
        <v>5461</v>
      </c>
      <c r="G2708" s="337" t="s">
        <v>9920</v>
      </c>
      <c r="H2708" s="337" t="s">
        <v>5370</v>
      </c>
      <c r="I2708" s="337" t="s">
        <v>5339</v>
      </c>
      <c r="J2708" s="337" t="s">
        <v>14542</v>
      </c>
      <c r="K2708" s="337" t="s">
        <v>12473</v>
      </c>
      <c r="L2708" s="338" t="s">
        <v>12474</v>
      </c>
      <c r="M2708" s="337" t="s">
        <v>14543</v>
      </c>
      <c r="N2708" s="337" t="s">
        <v>8721</v>
      </c>
      <c r="O2708" s="337" t="s">
        <v>8721</v>
      </c>
      <c r="P2708" s="337" t="s">
        <v>8721</v>
      </c>
      <c r="Q2708" s="337" t="s">
        <v>8721</v>
      </c>
      <c r="R2708" s="337" t="s">
        <v>8721</v>
      </c>
      <c r="S2708" s="337" t="s">
        <v>8721</v>
      </c>
      <c r="T2708" s="337" t="s">
        <v>14545</v>
      </c>
      <c r="U2708" s="337" t="s">
        <v>8721</v>
      </c>
      <c r="V2708" s="337" t="s">
        <v>14544</v>
      </c>
      <c r="W2708" s="337" t="s">
        <v>12476</v>
      </c>
      <c r="X2708" s="337" t="s">
        <v>8871</v>
      </c>
      <c r="Y2708" s="337" t="s">
        <v>8721</v>
      </c>
      <c r="Z2708" s="337" t="s">
        <v>12484</v>
      </c>
      <c r="AA2708" s="337" t="s">
        <v>12484</v>
      </c>
      <c r="AB2708" s="337" t="s">
        <v>12484</v>
      </c>
      <c r="AC2708" s="339">
        <v>304.00507901179179</v>
      </c>
      <c r="AD2708" s="339" t="s">
        <v>12496</v>
      </c>
      <c r="AE2708" s="339">
        <v>376.90674444867074</v>
      </c>
      <c r="AF2708" s="340">
        <v>0.23980410351647841</v>
      </c>
      <c r="AG2708" s="366">
        <v>519.59682768889115</v>
      </c>
      <c r="AH2708" s="366">
        <v>392.69273484600228</v>
      </c>
      <c r="AI2708" s="340">
        <v>0.29173083595346916</v>
      </c>
      <c r="AJ2708" s="340">
        <v>4.188301384848625E-2</v>
      </c>
      <c r="AK2708" s="341">
        <v>392.69273484600228</v>
      </c>
      <c r="AL2708" s="342">
        <v>0.29173083595346916</v>
      </c>
      <c r="AM2708" s="339" t="s">
        <v>12762</v>
      </c>
      <c r="AN2708" s="339" t="s">
        <v>12484</v>
      </c>
      <c r="AO2708" s="337" t="s">
        <v>12763</v>
      </c>
      <c r="AP2708" s="343">
        <v>43707</v>
      </c>
      <c r="AQ2708" s="335" t="s">
        <v>12921</v>
      </c>
      <c r="AR2708" s="335" t="s">
        <v>8721</v>
      </c>
      <c r="AS2708" s="335" t="s">
        <v>1994</v>
      </c>
      <c r="AT2708" s="335" t="s">
        <v>12764</v>
      </c>
      <c r="AU2708" s="335" t="s">
        <v>8721</v>
      </c>
      <c r="AV2708" s="335" t="s">
        <v>8721</v>
      </c>
      <c r="AW2708" s="327" t="s">
        <v>12484</v>
      </c>
      <c r="AX2708" s="335" t="s">
        <v>12741</v>
      </c>
      <c r="AY2708" s="335" t="s">
        <v>12484</v>
      </c>
      <c r="BA2708" s="309" t="s">
        <v>12486</v>
      </c>
      <c r="BB2708" s="310" t="s">
        <v>14545</v>
      </c>
      <c r="BC2708" s="309" t="s">
        <v>8721</v>
      </c>
      <c r="BD2708" s="309">
        <v>2</v>
      </c>
      <c r="BE2708" s="307"/>
      <c r="BF2708" s="310" t="b">
        <v>1</v>
      </c>
    </row>
    <row r="2709" spans="1:58" s="311" customFormat="1" ht="15" customHeight="1" x14ac:dyDescent="0.25">
      <c r="A2709" s="335">
        <v>2650</v>
      </c>
      <c r="B2709" s="345" t="s">
        <v>5425</v>
      </c>
      <c r="C2709" s="337">
        <v>6831</v>
      </c>
      <c r="D2709" s="337" t="s">
        <v>5425</v>
      </c>
      <c r="E2709" s="337" t="s">
        <v>9918</v>
      </c>
      <c r="F2709" s="337" t="s">
        <v>9934</v>
      </c>
      <c r="G2709" s="337" t="s">
        <v>5423</v>
      </c>
      <c r="H2709" s="337" t="s">
        <v>5424</v>
      </c>
      <c r="I2709" s="337" t="s">
        <v>5407</v>
      </c>
      <c r="J2709" s="337" t="s">
        <v>14548</v>
      </c>
      <c r="K2709" s="337" t="s">
        <v>12473</v>
      </c>
      <c r="L2709" s="338" t="s">
        <v>12474</v>
      </c>
      <c r="M2709" s="337" t="s">
        <v>8721</v>
      </c>
      <c r="N2709" s="337" t="s">
        <v>14549</v>
      </c>
      <c r="O2709" s="337" t="s">
        <v>8721</v>
      </c>
      <c r="P2709" s="337" t="s">
        <v>8721</v>
      </c>
      <c r="Q2709" s="337" t="s">
        <v>8721</v>
      </c>
      <c r="R2709" s="337" t="s">
        <v>8721</v>
      </c>
      <c r="S2709" s="337" t="s">
        <v>14550</v>
      </c>
      <c r="T2709" s="337" t="s">
        <v>8721</v>
      </c>
      <c r="U2709" s="337" t="s">
        <v>8721</v>
      </c>
      <c r="V2709" s="337" t="s">
        <v>14526</v>
      </c>
      <c r="W2709" s="337" t="s">
        <v>12476</v>
      </c>
      <c r="X2709" s="337" t="s">
        <v>8871</v>
      </c>
      <c r="Y2709" s="337" t="s">
        <v>8721</v>
      </c>
      <c r="Z2709" s="337" t="s">
        <v>12484</v>
      </c>
      <c r="AA2709" s="337" t="s">
        <v>12484</v>
      </c>
      <c r="AB2709" s="337" t="s">
        <v>12484</v>
      </c>
      <c r="AC2709" s="339">
        <v>96.973772039204476</v>
      </c>
      <c r="AD2709" s="339" t="s">
        <v>12496</v>
      </c>
      <c r="AE2709" s="339">
        <v>120.22848050767725</v>
      </c>
      <c r="AF2709" s="340">
        <v>0.23980410351647841</v>
      </c>
      <c r="AG2709" s="366">
        <v>165.74481085772223</v>
      </c>
      <c r="AH2709" s="366">
        <v>125.26401162176275</v>
      </c>
      <c r="AI2709" s="340">
        <v>0.29173083595346916</v>
      </c>
      <c r="AJ2709" s="340">
        <v>4.188301384848625E-2</v>
      </c>
      <c r="AK2709" s="341">
        <v>125.26401162176275</v>
      </c>
      <c r="AL2709" s="342">
        <v>0.29173083595346916</v>
      </c>
      <c r="AM2709" s="339" t="s">
        <v>12762</v>
      </c>
      <c r="AN2709" s="339" t="s">
        <v>12484</v>
      </c>
      <c r="AO2709" s="337" t="s">
        <v>12763</v>
      </c>
      <c r="AP2709" s="343">
        <v>43707</v>
      </c>
      <c r="AQ2709" s="335" t="s">
        <v>12921</v>
      </c>
      <c r="AR2709" s="335" t="s">
        <v>8721</v>
      </c>
      <c r="AS2709" s="335" t="s">
        <v>1994</v>
      </c>
      <c r="AT2709" s="335" t="s">
        <v>12764</v>
      </c>
      <c r="AU2709" s="335" t="s">
        <v>8721</v>
      </c>
      <c r="AV2709" s="335" t="s">
        <v>8721</v>
      </c>
      <c r="AW2709" s="327" t="s">
        <v>12484</v>
      </c>
      <c r="AX2709" s="335" t="s">
        <v>12741</v>
      </c>
      <c r="AY2709" s="335" t="s">
        <v>12484</v>
      </c>
      <c r="BA2709" s="311" t="s">
        <v>12486</v>
      </c>
      <c r="BB2709" s="310" t="s">
        <v>8721</v>
      </c>
      <c r="BC2709" s="311" t="s">
        <v>8721</v>
      </c>
      <c r="BD2709" s="311">
        <v>2</v>
      </c>
      <c r="BE2709" s="307"/>
      <c r="BF2709" s="310" t="b">
        <v>1</v>
      </c>
    </row>
    <row r="2710" spans="1:58" s="309" customFormat="1" ht="15" customHeight="1" x14ac:dyDescent="0.25">
      <c r="A2710" s="345">
        <v>2651</v>
      </c>
      <c r="B2710" s="345" t="s">
        <v>5427</v>
      </c>
      <c r="C2710" s="337">
        <v>6835</v>
      </c>
      <c r="D2710" s="337" t="s">
        <v>5427</v>
      </c>
      <c r="E2710" s="337" t="s">
        <v>9918</v>
      </c>
      <c r="F2710" s="337" t="s">
        <v>9934</v>
      </c>
      <c r="G2710" s="337" t="s">
        <v>5423</v>
      </c>
      <c r="H2710" s="337" t="s">
        <v>5426</v>
      </c>
      <c r="I2710" s="337" t="s">
        <v>5407</v>
      </c>
      <c r="J2710" s="337" t="s">
        <v>14548</v>
      </c>
      <c r="K2710" s="337" t="s">
        <v>12473</v>
      </c>
      <c r="L2710" s="338" t="s">
        <v>12474</v>
      </c>
      <c r="M2710" s="337" t="s">
        <v>8721</v>
      </c>
      <c r="N2710" s="337" t="s">
        <v>14549</v>
      </c>
      <c r="O2710" s="337" t="s">
        <v>8721</v>
      </c>
      <c r="P2710" s="337" t="s">
        <v>8721</v>
      </c>
      <c r="Q2710" s="337" t="s">
        <v>8721</v>
      </c>
      <c r="R2710" s="337" t="s">
        <v>8721</v>
      </c>
      <c r="S2710" s="337" t="s">
        <v>14550</v>
      </c>
      <c r="T2710" s="337" t="s">
        <v>8721</v>
      </c>
      <c r="U2710" s="337" t="s">
        <v>8721</v>
      </c>
      <c r="V2710" s="337" t="s">
        <v>14526</v>
      </c>
      <c r="W2710" s="337" t="s">
        <v>12476</v>
      </c>
      <c r="X2710" s="337" t="s">
        <v>8871</v>
      </c>
      <c r="Y2710" s="337" t="s">
        <v>8721</v>
      </c>
      <c r="Z2710" s="337" t="s">
        <v>12484</v>
      </c>
      <c r="AA2710" s="337" t="s">
        <v>12484</v>
      </c>
      <c r="AB2710" s="337" t="s">
        <v>12484</v>
      </c>
      <c r="AC2710" s="339">
        <v>106.97900248769383</v>
      </c>
      <c r="AD2710" s="339" t="s">
        <v>12496</v>
      </c>
      <c r="AE2710" s="339">
        <v>132.63300627434236</v>
      </c>
      <c r="AF2710" s="340">
        <v>0.23980410351647841</v>
      </c>
      <c r="AG2710" s="366">
        <v>182.84546594621739</v>
      </c>
      <c r="AH2710" s="366">
        <v>138.18807631289701</v>
      </c>
      <c r="AI2710" s="340">
        <v>0.29173083595346916</v>
      </c>
      <c r="AJ2710" s="340">
        <v>4.188301384848625E-2</v>
      </c>
      <c r="AK2710" s="341">
        <v>138.18807631289701</v>
      </c>
      <c r="AL2710" s="342">
        <v>0.29173083595346916</v>
      </c>
      <c r="AM2710" s="339" t="s">
        <v>12762</v>
      </c>
      <c r="AN2710" s="339" t="s">
        <v>12484</v>
      </c>
      <c r="AO2710" s="337" t="s">
        <v>12763</v>
      </c>
      <c r="AP2710" s="343">
        <v>43707</v>
      </c>
      <c r="AQ2710" s="335" t="s">
        <v>12921</v>
      </c>
      <c r="AR2710" s="335" t="s">
        <v>8721</v>
      </c>
      <c r="AS2710" s="335" t="s">
        <v>1994</v>
      </c>
      <c r="AT2710" s="335" t="s">
        <v>12764</v>
      </c>
      <c r="AU2710" s="335" t="s">
        <v>8721</v>
      </c>
      <c r="AV2710" s="335" t="s">
        <v>8721</v>
      </c>
      <c r="AW2710" s="327" t="s">
        <v>12484</v>
      </c>
      <c r="AX2710" s="335" t="s">
        <v>12741</v>
      </c>
      <c r="AY2710" s="335" t="s">
        <v>12484</v>
      </c>
      <c r="BA2710" s="309" t="s">
        <v>12486</v>
      </c>
      <c r="BB2710" s="310" t="s">
        <v>8721</v>
      </c>
      <c r="BC2710" s="309" t="s">
        <v>8721</v>
      </c>
      <c r="BD2710" s="309">
        <v>2</v>
      </c>
      <c r="BE2710" s="307"/>
      <c r="BF2710" s="310" t="b">
        <v>1</v>
      </c>
    </row>
    <row r="2711" spans="1:58" s="311" customFormat="1" ht="15" customHeight="1" x14ac:dyDescent="0.25">
      <c r="A2711" s="335">
        <v>2652</v>
      </c>
      <c r="B2711" s="345" t="s">
        <v>5431</v>
      </c>
      <c r="C2711" s="346">
        <v>6836</v>
      </c>
      <c r="D2711" s="346" t="s">
        <v>5431</v>
      </c>
      <c r="E2711" s="346" t="s">
        <v>9918</v>
      </c>
      <c r="F2711" s="346" t="s">
        <v>9934</v>
      </c>
      <c r="G2711" s="346" t="s">
        <v>5423</v>
      </c>
      <c r="H2711" s="346" t="s">
        <v>5430</v>
      </c>
      <c r="I2711" s="346" t="s">
        <v>5407</v>
      </c>
      <c r="J2711" s="346" t="s">
        <v>14548</v>
      </c>
      <c r="K2711" s="346" t="s">
        <v>12473</v>
      </c>
      <c r="L2711" s="347" t="s">
        <v>12474</v>
      </c>
      <c r="M2711" s="346" t="s">
        <v>8721</v>
      </c>
      <c r="N2711" s="346" t="s">
        <v>14549</v>
      </c>
      <c r="O2711" s="346" t="s">
        <v>8721</v>
      </c>
      <c r="P2711" s="346" t="s">
        <v>8721</v>
      </c>
      <c r="Q2711" s="346" t="s">
        <v>8721</v>
      </c>
      <c r="R2711" s="346" t="s">
        <v>8721</v>
      </c>
      <c r="S2711" s="346" t="s">
        <v>14550</v>
      </c>
      <c r="T2711" s="346" t="s">
        <v>8721</v>
      </c>
      <c r="U2711" s="346" t="s">
        <v>8721</v>
      </c>
      <c r="V2711" s="346" t="s">
        <v>14526</v>
      </c>
      <c r="W2711" s="346" t="s">
        <v>12476</v>
      </c>
      <c r="X2711" s="346" t="s">
        <v>8871</v>
      </c>
      <c r="Y2711" s="346" t="s">
        <v>8721</v>
      </c>
      <c r="Z2711" s="346" t="s">
        <v>12484</v>
      </c>
      <c r="AA2711" s="346" t="s">
        <v>12484</v>
      </c>
      <c r="AB2711" s="346" t="s">
        <v>12484</v>
      </c>
      <c r="AC2711" s="348">
        <v>160.85332028725185</v>
      </c>
      <c r="AD2711" s="348" t="s">
        <v>12496</v>
      </c>
      <c r="AE2711" s="348">
        <v>199.42660655638525</v>
      </c>
      <c r="AF2711" s="349">
        <v>0.23980410351647841</v>
      </c>
      <c r="AG2711" s="359">
        <v>274.92591642272976</v>
      </c>
      <c r="AH2711" s="359">
        <v>207.779193880543</v>
      </c>
      <c r="AI2711" s="349">
        <v>0.2917308359534696</v>
      </c>
      <c r="AJ2711" s="349">
        <v>4.1883013848486472E-2</v>
      </c>
      <c r="AK2711" s="350">
        <v>207.779193880543</v>
      </c>
      <c r="AL2711" s="351">
        <v>0.2917308359534696</v>
      </c>
      <c r="AM2711" s="348" t="s">
        <v>12762</v>
      </c>
      <c r="AN2711" s="348" t="s">
        <v>12484</v>
      </c>
      <c r="AO2711" s="346" t="s">
        <v>12763</v>
      </c>
      <c r="AP2711" s="352">
        <v>43707</v>
      </c>
      <c r="AQ2711" s="346" t="s">
        <v>12921</v>
      </c>
      <c r="AR2711" s="346" t="s">
        <v>8721</v>
      </c>
      <c r="AS2711" s="346" t="s">
        <v>1994</v>
      </c>
      <c r="AT2711" s="346" t="s">
        <v>12764</v>
      </c>
      <c r="AU2711" s="346" t="s">
        <v>8721</v>
      </c>
      <c r="AV2711" s="346" t="s">
        <v>8721</v>
      </c>
      <c r="AW2711" s="327" t="s">
        <v>12484</v>
      </c>
      <c r="AX2711" s="346" t="s">
        <v>12741</v>
      </c>
      <c r="AY2711" s="346" t="s">
        <v>12484</v>
      </c>
      <c r="BA2711" s="311" t="s">
        <v>12486</v>
      </c>
      <c r="BB2711" s="310" t="s">
        <v>8721</v>
      </c>
      <c r="BC2711" s="311" t="s">
        <v>8721</v>
      </c>
      <c r="BD2711" s="311">
        <v>2</v>
      </c>
      <c r="BE2711" s="307"/>
      <c r="BF2711" s="310" t="b">
        <v>1</v>
      </c>
    </row>
    <row r="2712" spans="1:58" s="309" customFormat="1" ht="15" customHeight="1" x14ac:dyDescent="0.25">
      <c r="A2712" s="345">
        <v>2653</v>
      </c>
      <c r="B2712" s="345" t="s">
        <v>5429</v>
      </c>
      <c r="C2712" s="337">
        <v>6837</v>
      </c>
      <c r="D2712" s="337" t="s">
        <v>5429</v>
      </c>
      <c r="E2712" s="337" t="s">
        <v>9918</v>
      </c>
      <c r="F2712" s="337" t="s">
        <v>9934</v>
      </c>
      <c r="G2712" s="337" t="s">
        <v>5423</v>
      </c>
      <c r="H2712" s="337" t="s">
        <v>5428</v>
      </c>
      <c r="I2712" s="337" t="s">
        <v>5407</v>
      </c>
      <c r="J2712" s="337" t="s">
        <v>14548</v>
      </c>
      <c r="K2712" s="337" t="s">
        <v>12473</v>
      </c>
      <c r="L2712" s="338" t="s">
        <v>12474</v>
      </c>
      <c r="M2712" s="337" t="s">
        <v>8721</v>
      </c>
      <c r="N2712" s="337" t="s">
        <v>14549</v>
      </c>
      <c r="O2712" s="337" t="s">
        <v>8721</v>
      </c>
      <c r="P2712" s="337" t="s">
        <v>8721</v>
      </c>
      <c r="Q2712" s="337" t="s">
        <v>8721</v>
      </c>
      <c r="R2712" s="337" t="s">
        <v>8721</v>
      </c>
      <c r="S2712" s="337" t="s">
        <v>14550</v>
      </c>
      <c r="T2712" s="337" t="s">
        <v>8721</v>
      </c>
      <c r="U2712" s="337" t="s">
        <v>8721</v>
      </c>
      <c r="V2712" s="337" t="s">
        <v>14526</v>
      </c>
      <c r="W2712" s="337" t="s">
        <v>12476</v>
      </c>
      <c r="X2712" s="337" t="s">
        <v>8871</v>
      </c>
      <c r="Y2712" s="337" t="s">
        <v>8721</v>
      </c>
      <c r="Z2712" s="337" t="s">
        <v>12484</v>
      </c>
      <c r="AA2712" s="337" t="s">
        <v>12484</v>
      </c>
      <c r="AB2712" s="337" t="s">
        <v>12484</v>
      </c>
      <c r="AC2712" s="339">
        <v>142.38212561311769</v>
      </c>
      <c r="AD2712" s="339" t="s">
        <v>12496</v>
      </c>
      <c r="AE2712" s="339">
        <v>176.52594360254201</v>
      </c>
      <c r="AF2712" s="340">
        <v>0.23980410351647841</v>
      </c>
      <c r="AG2712" s="366">
        <v>243.35547625935408</v>
      </c>
      <c r="AH2712" s="366">
        <v>183.91938214306435</v>
      </c>
      <c r="AI2712" s="340">
        <v>0.29173083595346894</v>
      </c>
      <c r="AJ2712" s="340">
        <v>4.1883013848486028E-2</v>
      </c>
      <c r="AK2712" s="341">
        <v>183.91938214306435</v>
      </c>
      <c r="AL2712" s="342">
        <v>0.29173083595346894</v>
      </c>
      <c r="AM2712" s="339" t="s">
        <v>12762</v>
      </c>
      <c r="AN2712" s="339" t="s">
        <v>12484</v>
      </c>
      <c r="AO2712" s="337" t="s">
        <v>12763</v>
      </c>
      <c r="AP2712" s="343">
        <v>43707</v>
      </c>
      <c r="AQ2712" s="335" t="s">
        <v>12921</v>
      </c>
      <c r="AR2712" s="335" t="s">
        <v>8721</v>
      </c>
      <c r="AS2712" s="335" t="s">
        <v>1994</v>
      </c>
      <c r="AT2712" s="335" t="s">
        <v>12764</v>
      </c>
      <c r="AU2712" s="335" t="s">
        <v>8721</v>
      </c>
      <c r="AV2712" s="335" t="s">
        <v>8721</v>
      </c>
      <c r="AW2712" s="327" t="s">
        <v>12484</v>
      </c>
      <c r="AX2712" s="335" t="s">
        <v>12741</v>
      </c>
      <c r="AY2712" s="335" t="s">
        <v>12484</v>
      </c>
      <c r="BA2712" s="309" t="s">
        <v>12486</v>
      </c>
      <c r="BB2712" s="310" t="s">
        <v>8721</v>
      </c>
      <c r="BC2712" s="309" t="s">
        <v>8721</v>
      </c>
      <c r="BD2712" s="309">
        <v>2</v>
      </c>
      <c r="BE2712" s="307"/>
      <c r="BF2712" s="310" t="b">
        <v>1</v>
      </c>
    </row>
    <row r="2713" spans="1:58" s="311" customFormat="1" ht="15" customHeight="1" x14ac:dyDescent="0.25">
      <c r="A2713" s="335">
        <v>2654</v>
      </c>
      <c r="B2713" s="345" t="s">
        <v>5433</v>
      </c>
      <c r="C2713" s="346">
        <v>6838</v>
      </c>
      <c r="D2713" s="346" t="s">
        <v>5433</v>
      </c>
      <c r="E2713" s="346" t="s">
        <v>9918</v>
      </c>
      <c r="F2713" s="346" t="s">
        <v>9934</v>
      </c>
      <c r="G2713" s="346" t="s">
        <v>5423</v>
      </c>
      <c r="H2713" s="346" t="s">
        <v>5432</v>
      </c>
      <c r="I2713" s="346" t="s">
        <v>5407</v>
      </c>
      <c r="J2713" s="346" t="s">
        <v>14548</v>
      </c>
      <c r="K2713" s="346" t="s">
        <v>12473</v>
      </c>
      <c r="L2713" s="347" t="s">
        <v>12474</v>
      </c>
      <c r="M2713" s="346" t="s">
        <v>8721</v>
      </c>
      <c r="N2713" s="346" t="s">
        <v>14549</v>
      </c>
      <c r="O2713" s="346" t="s">
        <v>8721</v>
      </c>
      <c r="P2713" s="346" t="s">
        <v>8721</v>
      </c>
      <c r="Q2713" s="346" t="s">
        <v>8721</v>
      </c>
      <c r="R2713" s="346" t="s">
        <v>8721</v>
      </c>
      <c r="S2713" s="346" t="s">
        <v>14550</v>
      </c>
      <c r="T2713" s="346" t="s">
        <v>8721</v>
      </c>
      <c r="U2713" s="346" t="s">
        <v>8721</v>
      </c>
      <c r="V2713" s="346" t="s">
        <v>14526</v>
      </c>
      <c r="W2713" s="346" t="s">
        <v>12476</v>
      </c>
      <c r="X2713" s="346" t="s">
        <v>8871</v>
      </c>
      <c r="Y2713" s="346" t="s">
        <v>8721</v>
      </c>
      <c r="Z2713" s="346" t="s">
        <v>12484</v>
      </c>
      <c r="AA2713" s="346" t="s">
        <v>12484</v>
      </c>
      <c r="AB2713" s="346" t="s">
        <v>12484</v>
      </c>
      <c r="AC2713" s="348">
        <v>266.29305655210118</v>
      </c>
      <c r="AD2713" s="348" t="s">
        <v>12496</v>
      </c>
      <c r="AE2713" s="348">
        <v>330.15122425124071</v>
      </c>
      <c r="AF2713" s="349">
        <v>0.23980410351647841</v>
      </c>
      <c r="AG2713" s="359">
        <v>455.14051235533248</v>
      </c>
      <c r="AH2713" s="359">
        <v>343.97895254865011</v>
      </c>
      <c r="AI2713" s="349">
        <v>0.29173083595346916</v>
      </c>
      <c r="AJ2713" s="349">
        <v>4.188301384848625E-2</v>
      </c>
      <c r="AK2713" s="350">
        <v>343.97895254865011</v>
      </c>
      <c r="AL2713" s="351">
        <v>0.29173083595346916</v>
      </c>
      <c r="AM2713" s="348" t="s">
        <v>12762</v>
      </c>
      <c r="AN2713" s="348" t="s">
        <v>12484</v>
      </c>
      <c r="AO2713" s="346" t="s">
        <v>12763</v>
      </c>
      <c r="AP2713" s="352">
        <v>43707</v>
      </c>
      <c r="AQ2713" s="346" t="s">
        <v>12921</v>
      </c>
      <c r="AR2713" s="346" t="s">
        <v>8721</v>
      </c>
      <c r="AS2713" s="346" t="s">
        <v>1994</v>
      </c>
      <c r="AT2713" s="346" t="s">
        <v>12764</v>
      </c>
      <c r="AU2713" s="346" t="s">
        <v>8721</v>
      </c>
      <c r="AV2713" s="346" t="s">
        <v>8721</v>
      </c>
      <c r="AW2713" s="327" t="s">
        <v>12484</v>
      </c>
      <c r="AX2713" s="346" t="s">
        <v>12741</v>
      </c>
      <c r="AY2713" s="346" t="s">
        <v>12484</v>
      </c>
      <c r="BA2713" s="311" t="s">
        <v>12486</v>
      </c>
      <c r="BB2713" s="310" t="s">
        <v>8721</v>
      </c>
      <c r="BC2713" s="311" t="s">
        <v>8721</v>
      </c>
      <c r="BD2713" s="311">
        <v>2</v>
      </c>
      <c r="BE2713" s="307"/>
      <c r="BF2713" s="310" t="b">
        <v>1</v>
      </c>
    </row>
    <row r="2714" spans="1:58" s="309" customFormat="1" ht="15" customHeight="1" x14ac:dyDescent="0.25">
      <c r="A2714" s="345">
        <v>2655</v>
      </c>
      <c r="B2714" s="345" t="s">
        <v>5435</v>
      </c>
      <c r="C2714" s="346">
        <v>6839</v>
      </c>
      <c r="D2714" s="346" t="s">
        <v>5435</v>
      </c>
      <c r="E2714" s="346" t="s">
        <v>9918</v>
      </c>
      <c r="F2714" s="346" t="s">
        <v>9934</v>
      </c>
      <c r="G2714" s="346" t="s">
        <v>5423</v>
      </c>
      <c r="H2714" s="346" t="s">
        <v>5434</v>
      </c>
      <c r="I2714" s="346" t="s">
        <v>5407</v>
      </c>
      <c r="J2714" s="346" t="s">
        <v>14548</v>
      </c>
      <c r="K2714" s="346" t="s">
        <v>12473</v>
      </c>
      <c r="L2714" s="347" t="s">
        <v>12474</v>
      </c>
      <c r="M2714" s="346" t="s">
        <v>8721</v>
      </c>
      <c r="N2714" s="346" t="s">
        <v>14549</v>
      </c>
      <c r="O2714" s="346" t="s">
        <v>8721</v>
      </c>
      <c r="P2714" s="346" t="s">
        <v>8721</v>
      </c>
      <c r="Q2714" s="346" t="s">
        <v>8721</v>
      </c>
      <c r="R2714" s="346" t="s">
        <v>8721</v>
      </c>
      <c r="S2714" s="346" t="s">
        <v>14550</v>
      </c>
      <c r="T2714" s="346" t="s">
        <v>8721</v>
      </c>
      <c r="U2714" s="346" t="s">
        <v>8721</v>
      </c>
      <c r="V2714" s="346" t="s">
        <v>14526</v>
      </c>
      <c r="W2714" s="346" t="s">
        <v>12476</v>
      </c>
      <c r="X2714" s="346" t="s">
        <v>8871</v>
      </c>
      <c r="Y2714" s="346" t="s">
        <v>8721</v>
      </c>
      <c r="Z2714" s="346" t="s">
        <v>12484</v>
      </c>
      <c r="AA2714" s="346" t="s">
        <v>12484</v>
      </c>
      <c r="AB2714" s="346" t="s">
        <v>12484</v>
      </c>
      <c r="AC2714" s="348">
        <v>393.28251993677378</v>
      </c>
      <c r="AD2714" s="348" t="s">
        <v>12496</v>
      </c>
      <c r="AE2714" s="348">
        <v>487.59328205891336</v>
      </c>
      <c r="AF2714" s="349">
        <v>0.23980410351647841</v>
      </c>
      <c r="AG2714" s="359">
        <v>672.18728847854027</v>
      </c>
      <c r="AH2714" s="359">
        <v>508.01515824381568</v>
      </c>
      <c r="AI2714" s="349">
        <v>0.29173083595346916</v>
      </c>
      <c r="AJ2714" s="349">
        <v>4.188301384848625E-2</v>
      </c>
      <c r="AK2714" s="350">
        <v>508.01515824381568</v>
      </c>
      <c r="AL2714" s="351">
        <v>0.29173083595346916</v>
      </c>
      <c r="AM2714" s="348" t="s">
        <v>12762</v>
      </c>
      <c r="AN2714" s="348" t="s">
        <v>12484</v>
      </c>
      <c r="AO2714" s="346" t="s">
        <v>12763</v>
      </c>
      <c r="AP2714" s="352">
        <v>43707</v>
      </c>
      <c r="AQ2714" s="346" t="s">
        <v>12921</v>
      </c>
      <c r="AR2714" s="346" t="s">
        <v>8721</v>
      </c>
      <c r="AS2714" s="346" t="s">
        <v>1994</v>
      </c>
      <c r="AT2714" s="346" t="s">
        <v>12764</v>
      </c>
      <c r="AU2714" s="346" t="s">
        <v>8721</v>
      </c>
      <c r="AV2714" s="346" t="s">
        <v>8721</v>
      </c>
      <c r="AW2714" s="327" t="s">
        <v>12484</v>
      </c>
      <c r="AX2714" s="346" t="s">
        <v>12741</v>
      </c>
      <c r="AY2714" s="346" t="s">
        <v>12484</v>
      </c>
      <c r="AZ2714" s="311"/>
      <c r="BA2714" s="309" t="s">
        <v>12486</v>
      </c>
      <c r="BB2714" s="310" t="s">
        <v>8721</v>
      </c>
      <c r="BC2714" s="309" t="s">
        <v>8721</v>
      </c>
      <c r="BD2714" s="309">
        <v>2</v>
      </c>
      <c r="BE2714" s="307"/>
      <c r="BF2714" s="310" t="b">
        <v>1</v>
      </c>
    </row>
    <row r="2715" spans="1:58" s="311" customFormat="1" ht="15" customHeight="1" x14ac:dyDescent="0.25">
      <c r="A2715" s="335">
        <v>2656</v>
      </c>
      <c r="B2715" s="345" t="s">
        <v>5323</v>
      </c>
      <c r="C2715" s="346">
        <v>7115</v>
      </c>
      <c r="D2715" s="346" t="s">
        <v>5323</v>
      </c>
      <c r="E2715" s="346" t="s">
        <v>9918</v>
      </c>
      <c r="F2715" s="346" t="s">
        <v>9935</v>
      </c>
      <c r="G2715" s="346" t="s">
        <v>9920</v>
      </c>
      <c r="H2715" s="346" t="s">
        <v>5318</v>
      </c>
      <c r="I2715" s="346" t="s">
        <v>5314</v>
      </c>
      <c r="J2715" s="346" t="s">
        <v>14551</v>
      </c>
      <c r="K2715" s="346" t="s">
        <v>12473</v>
      </c>
      <c r="L2715" s="347" t="s">
        <v>12474</v>
      </c>
      <c r="M2715" s="346" t="s">
        <v>8721</v>
      </c>
      <c r="N2715" s="346" t="s">
        <v>14552</v>
      </c>
      <c r="O2715" s="346" t="s">
        <v>8721</v>
      </c>
      <c r="P2715" s="346" t="s">
        <v>8721</v>
      </c>
      <c r="Q2715" s="346" t="s">
        <v>8721</v>
      </c>
      <c r="R2715" s="346" t="s">
        <v>8721</v>
      </c>
      <c r="S2715" s="346" t="s">
        <v>8721</v>
      </c>
      <c r="T2715" s="346" t="s">
        <v>14553</v>
      </c>
      <c r="U2715" s="346" t="s">
        <v>8721</v>
      </c>
      <c r="V2715" s="346" t="s">
        <v>14554</v>
      </c>
      <c r="W2715" s="346" t="s">
        <v>12476</v>
      </c>
      <c r="X2715" s="346" t="s">
        <v>8871</v>
      </c>
      <c r="Y2715" s="346" t="s">
        <v>40</v>
      </c>
      <c r="Z2715" s="346" t="s">
        <v>12484</v>
      </c>
      <c r="AA2715" s="346" t="s">
        <v>12484</v>
      </c>
      <c r="AB2715" s="346" t="s">
        <v>12484</v>
      </c>
      <c r="AC2715" s="348">
        <v>21.549727119823221</v>
      </c>
      <c r="AD2715" s="348" t="s">
        <v>12496</v>
      </c>
      <c r="AE2715" s="348">
        <v>26.717440112817169</v>
      </c>
      <c r="AF2715" s="349">
        <v>0.23980410351647841</v>
      </c>
      <c r="AG2715" s="359">
        <v>36.832180190604937</v>
      </c>
      <c r="AH2715" s="359">
        <v>27.836447027058387</v>
      </c>
      <c r="AI2715" s="349">
        <v>0.29173083595346894</v>
      </c>
      <c r="AJ2715" s="349">
        <v>4.1883013848486028E-2</v>
      </c>
      <c r="AK2715" s="350">
        <v>27.836447027058387</v>
      </c>
      <c r="AL2715" s="351">
        <v>0.29173083595346894</v>
      </c>
      <c r="AM2715" s="348" t="s">
        <v>12762</v>
      </c>
      <c r="AN2715" s="348" t="s">
        <v>12484</v>
      </c>
      <c r="AO2715" s="346" t="s">
        <v>12763</v>
      </c>
      <c r="AP2715" s="352">
        <v>43707</v>
      </c>
      <c r="AQ2715" s="346" t="s">
        <v>12921</v>
      </c>
      <c r="AR2715" s="346" t="s">
        <v>8721</v>
      </c>
      <c r="AS2715" s="346" t="s">
        <v>1994</v>
      </c>
      <c r="AT2715" s="346" t="s">
        <v>12764</v>
      </c>
      <c r="AU2715" s="346" t="s">
        <v>8721</v>
      </c>
      <c r="AV2715" s="346" t="s">
        <v>8721</v>
      </c>
      <c r="AW2715" s="327" t="s">
        <v>12484</v>
      </c>
      <c r="AX2715" s="346" t="s">
        <v>12741</v>
      </c>
      <c r="AY2715" s="346" t="s">
        <v>12484</v>
      </c>
      <c r="AZ2715" s="309"/>
      <c r="BA2715" s="311" t="s">
        <v>12486</v>
      </c>
      <c r="BB2715" s="310" t="s">
        <v>14553</v>
      </c>
      <c r="BC2715" s="311" t="s">
        <v>8721</v>
      </c>
      <c r="BD2715" s="311">
        <v>2</v>
      </c>
      <c r="BE2715" s="307"/>
      <c r="BF2715" s="310" t="b">
        <v>1</v>
      </c>
    </row>
    <row r="2716" spans="1:58" s="309" customFormat="1" ht="15" customHeight="1" x14ac:dyDescent="0.25">
      <c r="A2716" s="345">
        <v>2657</v>
      </c>
      <c r="B2716" s="345" t="s">
        <v>5324</v>
      </c>
      <c r="C2716" s="337">
        <v>7101</v>
      </c>
      <c r="D2716" s="337" t="s">
        <v>5324</v>
      </c>
      <c r="E2716" s="337" t="s">
        <v>9918</v>
      </c>
      <c r="F2716" s="337" t="s">
        <v>9935</v>
      </c>
      <c r="G2716" s="337" t="s">
        <v>9920</v>
      </c>
      <c r="H2716" s="337" t="s">
        <v>5318</v>
      </c>
      <c r="I2716" s="337" t="s">
        <v>5316</v>
      </c>
      <c r="J2716" s="337" t="s">
        <v>14551</v>
      </c>
      <c r="K2716" s="337" t="s">
        <v>12473</v>
      </c>
      <c r="L2716" s="338" t="s">
        <v>12474</v>
      </c>
      <c r="M2716" s="337" t="s">
        <v>8721</v>
      </c>
      <c r="N2716" s="337" t="s">
        <v>14552</v>
      </c>
      <c r="O2716" s="337" t="s">
        <v>8721</v>
      </c>
      <c r="P2716" s="337" t="s">
        <v>8721</v>
      </c>
      <c r="Q2716" s="337" t="s">
        <v>8721</v>
      </c>
      <c r="R2716" s="337" t="s">
        <v>8721</v>
      </c>
      <c r="S2716" s="337" t="s">
        <v>8721</v>
      </c>
      <c r="T2716" s="337" t="s">
        <v>14553</v>
      </c>
      <c r="U2716" s="337" t="s">
        <v>8721</v>
      </c>
      <c r="V2716" s="337" t="s">
        <v>14554</v>
      </c>
      <c r="W2716" s="337" t="s">
        <v>12476</v>
      </c>
      <c r="X2716" s="337" t="s">
        <v>8871</v>
      </c>
      <c r="Y2716" s="337" t="s">
        <v>40</v>
      </c>
      <c r="Z2716" s="337" t="s">
        <v>12484</v>
      </c>
      <c r="AA2716" s="337" t="s">
        <v>12484</v>
      </c>
      <c r="AB2716" s="337" t="s">
        <v>12484</v>
      </c>
      <c r="AC2716" s="339">
        <v>22.319360231245476</v>
      </c>
      <c r="AD2716" s="339" t="s">
        <v>12496</v>
      </c>
      <c r="AE2716" s="339">
        <v>27.671634402560638</v>
      </c>
      <c r="AF2716" s="340">
        <v>0.23980410351647841</v>
      </c>
      <c r="AG2716" s="366">
        <v>38.147615197412264</v>
      </c>
      <c r="AH2716" s="366">
        <v>28.830605849453335</v>
      </c>
      <c r="AI2716" s="340">
        <v>0.29173083595346916</v>
      </c>
      <c r="AJ2716" s="340">
        <v>4.188301384848625E-2</v>
      </c>
      <c r="AK2716" s="341">
        <v>28.830605849453335</v>
      </c>
      <c r="AL2716" s="342">
        <v>0.29173083595346916</v>
      </c>
      <c r="AM2716" s="339" t="s">
        <v>12762</v>
      </c>
      <c r="AN2716" s="339" t="s">
        <v>12484</v>
      </c>
      <c r="AO2716" s="337" t="s">
        <v>12763</v>
      </c>
      <c r="AP2716" s="343">
        <v>43707</v>
      </c>
      <c r="AQ2716" s="335" t="s">
        <v>12921</v>
      </c>
      <c r="AR2716" s="335" t="s">
        <v>8721</v>
      </c>
      <c r="AS2716" s="335" t="s">
        <v>1994</v>
      </c>
      <c r="AT2716" s="335" t="s">
        <v>12764</v>
      </c>
      <c r="AU2716" s="335" t="s">
        <v>8721</v>
      </c>
      <c r="AV2716" s="335" t="s">
        <v>8721</v>
      </c>
      <c r="AW2716" s="327" t="s">
        <v>12484</v>
      </c>
      <c r="AX2716" s="335" t="s">
        <v>12741</v>
      </c>
      <c r="AY2716" s="335" t="s">
        <v>12484</v>
      </c>
      <c r="AZ2716" s="311"/>
      <c r="BA2716" s="309" t="s">
        <v>12486</v>
      </c>
      <c r="BB2716" s="310" t="s">
        <v>14553</v>
      </c>
      <c r="BC2716" s="309" t="s">
        <v>8721</v>
      </c>
      <c r="BD2716" s="309">
        <v>2</v>
      </c>
      <c r="BE2716" s="307"/>
      <c r="BF2716" s="310" t="b">
        <v>1</v>
      </c>
    </row>
    <row r="2717" spans="1:58" s="311" customFormat="1" ht="15" customHeight="1" x14ac:dyDescent="0.25">
      <c r="A2717" s="335">
        <v>2658</v>
      </c>
      <c r="B2717" s="345" t="s">
        <v>5321</v>
      </c>
      <c r="C2717" s="337">
        <v>3773</v>
      </c>
      <c r="D2717" s="337" t="s">
        <v>5321</v>
      </c>
      <c r="E2717" s="337" t="s">
        <v>9918</v>
      </c>
      <c r="F2717" s="337" t="s">
        <v>9935</v>
      </c>
      <c r="G2717" s="337" t="s">
        <v>9920</v>
      </c>
      <c r="H2717" s="337" t="s">
        <v>5313</v>
      </c>
      <c r="I2717" s="337" t="s">
        <v>5314</v>
      </c>
      <c r="J2717" s="337" t="s">
        <v>14555</v>
      </c>
      <c r="K2717" s="337" t="s">
        <v>12473</v>
      </c>
      <c r="L2717" s="338" t="s">
        <v>12474</v>
      </c>
      <c r="M2717" s="337" t="s">
        <v>8721</v>
      </c>
      <c r="N2717" s="337" t="s">
        <v>14552</v>
      </c>
      <c r="O2717" s="337" t="s">
        <v>8721</v>
      </c>
      <c r="P2717" s="337" t="s">
        <v>8721</v>
      </c>
      <c r="Q2717" s="337" t="s">
        <v>8721</v>
      </c>
      <c r="R2717" s="337" t="s">
        <v>8721</v>
      </c>
      <c r="S2717" s="337" t="s">
        <v>8721</v>
      </c>
      <c r="T2717" s="337" t="s">
        <v>14553</v>
      </c>
      <c r="U2717" s="337" t="s">
        <v>8721</v>
      </c>
      <c r="V2717" s="337" t="s">
        <v>14554</v>
      </c>
      <c r="W2717" s="337" t="s">
        <v>12476</v>
      </c>
      <c r="X2717" s="337" t="s">
        <v>8871</v>
      </c>
      <c r="Y2717" s="337" t="s">
        <v>8721</v>
      </c>
      <c r="Z2717" s="337" t="s">
        <v>12484</v>
      </c>
      <c r="AA2717" s="337" t="s">
        <v>12484</v>
      </c>
      <c r="AB2717" s="337" t="s">
        <v>12484</v>
      </c>
      <c r="AC2717" s="339">
        <v>20.010460896978699</v>
      </c>
      <c r="AD2717" s="339" t="s">
        <v>12496</v>
      </c>
      <c r="AE2717" s="339">
        <v>24.809051533330223</v>
      </c>
      <c r="AF2717" s="340">
        <v>0.23980410351647841</v>
      </c>
      <c r="AG2717" s="366">
        <v>34.201310176990312</v>
      </c>
      <c r="AH2717" s="366">
        <v>25.84812938226851</v>
      </c>
      <c r="AI2717" s="340">
        <v>0.2917308359534696</v>
      </c>
      <c r="AJ2717" s="340">
        <v>4.1883013848486694E-2</v>
      </c>
      <c r="AK2717" s="341">
        <v>25.84812938226851</v>
      </c>
      <c r="AL2717" s="342">
        <v>0.2917308359534696</v>
      </c>
      <c r="AM2717" s="339" t="s">
        <v>12762</v>
      </c>
      <c r="AN2717" s="339" t="s">
        <v>12484</v>
      </c>
      <c r="AO2717" s="337" t="s">
        <v>12763</v>
      </c>
      <c r="AP2717" s="343">
        <v>43707</v>
      </c>
      <c r="AQ2717" s="335" t="s">
        <v>12921</v>
      </c>
      <c r="AR2717" s="335" t="s">
        <v>8721</v>
      </c>
      <c r="AS2717" s="335" t="s">
        <v>1994</v>
      </c>
      <c r="AT2717" s="335" t="s">
        <v>12764</v>
      </c>
      <c r="AU2717" s="335" t="s">
        <v>8721</v>
      </c>
      <c r="AV2717" s="335" t="s">
        <v>8721</v>
      </c>
      <c r="AW2717" s="327" t="s">
        <v>12484</v>
      </c>
      <c r="AX2717" s="335" t="s">
        <v>12741</v>
      </c>
      <c r="AY2717" s="335" t="s">
        <v>12484</v>
      </c>
      <c r="BA2717" s="311" t="s">
        <v>12486</v>
      </c>
      <c r="BB2717" s="310" t="s">
        <v>14553</v>
      </c>
      <c r="BC2717" s="311" t="s">
        <v>8721</v>
      </c>
      <c r="BD2717" s="311">
        <v>2</v>
      </c>
      <c r="BE2717" s="307"/>
      <c r="BF2717" s="310" t="b">
        <v>1</v>
      </c>
    </row>
    <row r="2718" spans="1:58" s="309" customFormat="1" ht="15" customHeight="1" x14ac:dyDescent="0.25">
      <c r="A2718" s="345">
        <v>2659</v>
      </c>
      <c r="B2718" s="345" t="s">
        <v>5322</v>
      </c>
      <c r="C2718" s="337">
        <v>3685</v>
      </c>
      <c r="D2718" s="337" t="s">
        <v>5322</v>
      </c>
      <c r="E2718" s="337" t="s">
        <v>9918</v>
      </c>
      <c r="F2718" s="337" t="s">
        <v>9935</v>
      </c>
      <c r="G2718" s="337" t="s">
        <v>9920</v>
      </c>
      <c r="H2718" s="337" t="s">
        <v>5313</v>
      </c>
      <c r="I2718" s="337" t="s">
        <v>5316</v>
      </c>
      <c r="J2718" s="337" t="s">
        <v>14555</v>
      </c>
      <c r="K2718" s="337" t="s">
        <v>12473</v>
      </c>
      <c r="L2718" s="338" t="s">
        <v>12474</v>
      </c>
      <c r="M2718" s="337" t="s">
        <v>8721</v>
      </c>
      <c r="N2718" s="337" t="s">
        <v>14552</v>
      </c>
      <c r="O2718" s="337" t="s">
        <v>8721</v>
      </c>
      <c r="P2718" s="337" t="s">
        <v>8721</v>
      </c>
      <c r="Q2718" s="337" t="s">
        <v>8721</v>
      </c>
      <c r="R2718" s="337" t="s">
        <v>8721</v>
      </c>
      <c r="S2718" s="337" t="s">
        <v>8721</v>
      </c>
      <c r="T2718" s="337" t="s">
        <v>14553</v>
      </c>
      <c r="U2718" s="337" t="s">
        <v>8721</v>
      </c>
      <c r="V2718" s="337" t="s">
        <v>14554</v>
      </c>
      <c r="W2718" s="337" t="s">
        <v>12476</v>
      </c>
      <c r="X2718" s="337" t="s">
        <v>8871</v>
      </c>
      <c r="Y2718" s="337" t="s">
        <v>8721</v>
      </c>
      <c r="Z2718" s="337" t="s">
        <v>12484</v>
      </c>
      <c r="AA2718" s="337" t="s">
        <v>12484</v>
      </c>
      <c r="AB2718" s="337" t="s">
        <v>12484</v>
      </c>
      <c r="AC2718" s="339">
        <v>20.780094008400962</v>
      </c>
      <c r="AD2718" s="339" t="s">
        <v>12496</v>
      </c>
      <c r="AE2718" s="339">
        <v>25.763245823073699</v>
      </c>
      <c r="AF2718" s="340">
        <v>0.23980410351647841</v>
      </c>
      <c r="AG2718" s="366">
        <v>35.516745183797624</v>
      </c>
      <c r="AH2718" s="366">
        <v>26.842288204663451</v>
      </c>
      <c r="AI2718" s="340">
        <v>0.29173083595346916</v>
      </c>
      <c r="AJ2718" s="340">
        <v>4.188301384848625E-2</v>
      </c>
      <c r="AK2718" s="341">
        <v>26.842288204663451</v>
      </c>
      <c r="AL2718" s="342">
        <v>0.29173083595346916</v>
      </c>
      <c r="AM2718" s="339" t="s">
        <v>12762</v>
      </c>
      <c r="AN2718" s="339" t="s">
        <v>12484</v>
      </c>
      <c r="AO2718" s="337" t="s">
        <v>12763</v>
      </c>
      <c r="AP2718" s="343">
        <v>43707</v>
      </c>
      <c r="AQ2718" s="335" t="s">
        <v>12921</v>
      </c>
      <c r="AR2718" s="335" t="s">
        <v>8721</v>
      </c>
      <c r="AS2718" s="335" t="s">
        <v>1994</v>
      </c>
      <c r="AT2718" s="335" t="s">
        <v>12764</v>
      </c>
      <c r="AU2718" s="335" t="s">
        <v>8721</v>
      </c>
      <c r="AV2718" s="335" t="s">
        <v>8721</v>
      </c>
      <c r="AW2718" s="327" t="s">
        <v>12484</v>
      </c>
      <c r="AX2718" s="335" t="s">
        <v>12741</v>
      </c>
      <c r="AY2718" s="335" t="s">
        <v>12484</v>
      </c>
      <c r="BA2718" s="309" t="s">
        <v>12486</v>
      </c>
      <c r="BB2718" s="310" t="s">
        <v>14553</v>
      </c>
      <c r="BC2718" s="309" t="s">
        <v>8721</v>
      </c>
      <c r="BD2718" s="309">
        <v>2</v>
      </c>
      <c r="BE2718" s="307"/>
      <c r="BF2718" s="310" t="b">
        <v>1</v>
      </c>
    </row>
    <row r="2719" spans="1:58" s="311" customFormat="1" ht="15" customHeight="1" x14ac:dyDescent="0.25">
      <c r="A2719" s="335">
        <v>2660</v>
      </c>
      <c r="B2719" s="345" t="s">
        <v>5439</v>
      </c>
      <c r="C2719" s="346">
        <v>6827</v>
      </c>
      <c r="D2719" s="346" t="s">
        <v>5439</v>
      </c>
      <c r="E2719" s="346" t="s">
        <v>9918</v>
      </c>
      <c r="F2719" s="346" t="s">
        <v>9936</v>
      </c>
      <c r="G2719" s="346" t="s">
        <v>5438</v>
      </c>
      <c r="H2719" s="346" t="s">
        <v>5313</v>
      </c>
      <c r="I2719" s="346" t="s">
        <v>5316</v>
      </c>
      <c r="J2719" s="346" t="s">
        <v>14556</v>
      </c>
      <c r="K2719" s="346" t="s">
        <v>12473</v>
      </c>
      <c r="L2719" s="347" t="s">
        <v>12474</v>
      </c>
      <c r="M2719" s="346" t="s">
        <v>14557</v>
      </c>
      <c r="N2719" s="346" t="s">
        <v>14549</v>
      </c>
      <c r="O2719" s="346" t="s">
        <v>8721</v>
      </c>
      <c r="P2719" s="346" t="s">
        <v>8721</v>
      </c>
      <c r="Q2719" s="346" t="s">
        <v>8721</v>
      </c>
      <c r="R2719" s="346" t="s">
        <v>8721</v>
      </c>
      <c r="S2719" s="346" t="s">
        <v>8721</v>
      </c>
      <c r="T2719" s="346" t="s">
        <v>8721</v>
      </c>
      <c r="U2719" s="346" t="s">
        <v>8721</v>
      </c>
      <c r="V2719" s="346" t="s">
        <v>14558</v>
      </c>
      <c r="W2719" s="346" t="s">
        <v>12476</v>
      </c>
      <c r="X2719" s="346" t="s">
        <v>8871</v>
      </c>
      <c r="Y2719" s="346" t="s">
        <v>8721</v>
      </c>
      <c r="Z2719" s="346" t="s">
        <v>12484</v>
      </c>
      <c r="AA2719" s="346" t="s">
        <v>12484</v>
      </c>
      <c r="AB2719" s="346" t="s">
        <v>12484</v>
      </c>
      <c r="AC2719" s="348">
        <v>70.036613139425455</v>
      </c>
      <c r="AD2719" s="348" t="s">
        <v>12496</v>
      </c>
      <c r="AE2719" s="348">
        <v>86.831680366655789</v>
      </c>
      <c r="AF2719" s="349">
        <v>0.23980410351647841</v>
      </c>
      <c r="AG2719" s="359">
        <v>409.41200563533232</v>
      </c>
      <c r="AH2719" s="359">
        <v>309.41897949382502</v>
      </c>
      <c r="AI2719" s="349">
        <v>3.4179603442252251</v>
      </c>
      <c r="AJ2719" s="349">
        <v>2.5634342003664012</v>
      </c>
      <c r="AK2719" s="350">
        <v>309.41897949382502</v>
      </c>
      <c r="AL2719" s="351">
        <v>3.4179603442252251</v>
      </c>
      <c r="AM2719" s="348" t="s">
        <v>12762</v>
      </c>
      <c r="AN2719" s="348" t="s">
        <v>12484</v>
      </c>
      <c r="AO2719" s="346" t="s">
        <v>12763</v>
      </c>
      <c r="AP2719" s="352">
        <v>43707</v>
      </c>
      <c r="AQ2719" s="346" t="s">
        <v>12921</v>
      </c>
      <c r="AR2719" s="346" t="s">
        <v>8721</v>
      </c>
      <c r="AS2719" s="346" t="s">
        <v>1994</v>
      </c>
      <c r="AT2719" s="346" t="s">
        <v>12764</v>
      </c>
      <c r="AU2719" s="346" t="s">
        <v>8721</v>
      </c>
      <c r="AV2719" s="346" t="s">
        <v>8721</v>
      </c>
      <c r="AW2719" s="327" t="s">
        <v>12484</v>
      </c>
      <c r="AX2719" s="346" t="s">
        <v>12741</v>
      </c>
      <c r="AY2719" s="346" t="s">
        <v>12484</v>
      </c>
      <c r="BA2719" s="311" t="s">
        <v>12486</v>
      </c>
      <c r="BB2719" s="310" t="s">
        <v>8721</v>
      </c>
      <c r="BC2719" s="311" t="s">
        <v>8721</v>
      </c>
      <c r="BD2719" s="311">
        <v>2</v>
      </c>
      <c r="BE2719" s="307"/>
      <c r="BF2719" s="310" t="b">
        <v>1</v>
      </c>
    </row>
    <row r="2720" spans="1:58" s="309" customFormat="1" ht="15" customHeight="1" x14ac:dyDescent="0.25">
      <c r="A2720" s="345">
        <v>2661</v>
      </c>
      <c r="B2720" s="345" t="s">
        <v>5440</v>
      </c>
      <c r="C2720" s="337">
        <v>6821</v>
      </c>
      <c r="D2720" s="337" t="s">
        <v>5440</v>
      </c>
      <c r="E2720" s="337" t="s">
        <v>9918</v>
      </c>
      <c r="F2720" s="337" t="s">
        <v>9937</v>
      </c>
      <c r="G2720" s="337" t="s">
        <v>5406</v>
      </c>
      <c r="H2720" s="337" t="s">
        <v>5318</v>
      </c>
      <c r="I2720" s="337" t="s">
        <v>5316</v>
      </c>
      <c r="J2720" s="337" t="s">
        <v>14559</v>
      </c>
      <c r="K2720" s="337" t="s">
        <v>12473</v>
      </c>
      <c r="L2720" s="338" t="s">
        <v>12474</v>
      </c>
      <c r="M2720" s="337" t="s">
        <v>14560</v>
      </c>
      <c r="N2720" s="337" t="s">
        <v>14549</v>
      </c>
      <c r="O2720" s="337" t="s">
        <v>8721</v>
      </c>
      <c r="P2720" s="337" t="s">
        <v>8721</v>
      </c>
      <c r="Q2720" s="337" t="s">
        <v>8721</v>
      </c>
      <c r="R2720" s="337" t="s">
        <v>8721</v>
      </c>
      <c r="S2720" s="337" t="s">
        <v>8721</v>
      </c>
      <c r="T2720" s="337" t="s">
        <v>8721</v>
      </c>
      <c r="U2720" s="337" t="s">
        <v>8721</v>
      </c>
      <c r="V2720" s="337" t="s">
        <v>14561</v>
      </c>
      <c r="W2720" s="337" t="s">
        <v>12476</v>
      </c>
      <c r="X2720" s="337" t="s">
        <v>8871</v>
      </c>
      <c r="Y2720" s="337" t="s">
        <v>8721</v>
      </c>
      <c r="Z2720" s="337" t="s">
        <v>12484</v>
      </c>
      <c r="AA2720" s="337" t="s">
        <v>12484</v>
      </c>
      <c r="AB2720" s="337" t="s">
        <v>12484</v>
      </c>
      <c r="AC2720" s="339">
        <v>76.193678030803525</v>
      </c>
      <c r="AD2720" s="339" t="s">
        <v>12496</v>
      </c>
      <c r="AE2720" s="339">
        <v>94.465234684603558</v>
      </c>
      <c r="AF2720" s="340">
        <v>0.23980410351647841</v>
      </c>
      <c r="AG2720" s="366">
        <v>443.88880610988667</v>
      </c>
      <c r="AH2720" s="366">
        <v>335.47531460909454</v>
      </c>
      <c r="AI2720" s="340">
        <v>3.4029284748987809</v>
      </c>
      <c r="AJ2720" s="340">
        <v>2.5513098096793496</v>
      </c>
      <c r="AK2720" s="341">
        <v>335.47531460909454</v>
      </c>
      <c r="AL2720" s="342">
        <v>3.4029284748987809</v>
      </c>
      <c r="AM2720" s="339" t="s">
        <v>12762</v>
      </c>
      <c r="AN2720" s="339" t="s">
        <v>12484</v>
      </c>
      <c r="AO2720" s="337" t="s">
        <v>12763</v>
      </c>
      <c r="AP2720" s="343">
        <v>43707</v>
      </c>
      <c r="AQ2720" s="335" t="s">
        <v>12921</v>
      </c>
      <c r="AR2720" s="335" t="s">
        <v>8721</v>
      </c>
      <c r="AS2720" s="335" t="s">
        <v>1994</v>
      </c>
      <c r="AT2720" s="335" t="s">
        <v>12764</v>
      </c>
      <c r="AU2720" s="335" t="s">
        <v>8721</v>
      </c>
      <c r="AV2720" s="335" t="s">
        <v>8721</v>
      </c>
      <c r="AW2720" s="327" t="s">
        <v>12484</v>
      </c>
      <c r="AX2720" s="335" t="s">
        <v>12741</v>
      </c>
      <c r="AY2720" s="335" t="s">
        <v>12484</v>
      </c>
      <c r="BA2720" s="309" t="s">
        <v>12486</v>
      </c>
      <c r="BB2720" s="310" t="s">
        <v>8721</v>
      </c>
      <c r="BC2720" s="309" t="s">
        <v>8721</v>
      </c>
      <c r="BD2720" s="309">
        <v>2</v>
      </c>
      <c r="BE2720" s="307"/>
      <c r="BF2720" s="310" t="b">
        <v>1</v>
      </c>
    </row>
    <row r="2721" spans="1:58" s="311" customFormat="1" ht="15" customHeight="1" x14ac:dyDescent="0.25">
      <c r="A2721" s="335">
        <v>2662</v>
      </c>
      <c r="B2721" s="345" t="s">
        <v>5442</v>
      </c>
      <c r="C2721" s="346">
        <v>3794</v>
      </c>
      <c r="D2721" s="346" t="s">
        <v>5442</v>
      </c>
      <c r="E2721" s="346" t="s">
        <v>9918</v>
      </c>
      <c r="F2721" s="346" t="s">
        <v>5441</v>
      </c>
      <c r="G2721" s="346" t="s">
        <v>5410</v>
      </c>
      <c r="H2721" s="346" t="s">
        <v>5313</v>
      </c>
      <c r="I2721" s="346" t="s">
        <v>5314</v>
      </c>
      <c r="J2721" s="346" t="s">
        <v>14562</v>
      </c>
      <c r="K2721" s="346" t="s">
        <v>12473</v>
      </c>
      <c r="L2721" s="347" t="s">
        <v>12474</v>
      </c>
      <c r="M2721" s="346" t="s">
        <v>8721</v>
      </c>
      <c r="N2721" s="346" t="s">
        <v>14549</v>
      </c>
      <c r="O2721" s="346" t="s">
        <v>8721</v>
      </c>
      <c r="P2721" s="346" t="s">
        <v>8721</v>
      </c>
      <c r="Q2721" s="346" t="s">
        <v>8721</v>
      </c>
      <c r="R2721" s="346" t="s">
        <v>8721</v>
      </c>
      <c r="S2721" s="346" t="s">
        <v>8721</v>
      </c>
      <c r="T2721" s="346" t="s">
        <v>8721</v>
      </c>
      <c r="U2721" s="346" t="s">
        <v>8721</v>
      </c>
      <c r="V2721" s="346" t="s">
        <v>14561</v>
      </c>
      <c r="W2721" s="346" t="s">
        <v>12476</v>
      </c>
      <c r="X2721" s="346" t="s">
        <v>8871</v>
      </c>
      <c r="Y2721" s="346" t="s">
        <v>8721</v>
      </c>
      <c r="Z2721" s="346" t="s">
        <v>12484</v>
      </c>
      <c r="AA2721" s="346" t="s">
        <v>12484</v>
      </c>
      <c r="AB2721" s="346" t="s">
        <v>12484</v>
      </c>
      <c r="AC2721" s="348">
        <v>47.717252908179987</v>
      </c>
      <c r="AD2721" s="348" t="s">
        <v>12496</v>
      </c>
      <c r="AE2721" s="348">
        <v>59.160045964095161</v>
      </c>
      <c r="AF2721" s="349">
        <v>0.23980410351647841</v>
      </c>
      <c r="AG2721" s="359">
        <v>275.81440379643436</v>
      </c>
      <c r="AH2721" s="359">
        <v>208.45068092215578</v>
      </c>
      <c r="AI2721" s="349">
        <v>3.3684551858688803</v>
      </c>
      <c r="AJ2721" s="349">
        <v>2.5235043774081354</v>
      </c>
      <c r="AK2721" s="350">
        <v>208.45068092215578</v>
      </c>
      <c r="AL2721" s="351">
        <v>3.3684551858688803</v>
      </c>
      <c r="AM2721" s="348" t="s">
        <v>12762</v>
      </c>
      <c r="AN2721" s="348" t="s">
        <v>12484</v>
      </c>
      <c r="AO2721" s="346" t="s">
        <v>12763</v>
      </c>
      <c r="AP2721" s="352">
        <v>43707</v>
      </c>
      <c r="AQ2721" s="346" t="s">
        <v>12921</v>
      </c>
      <c r="AR2721" s="346" t="s">
        <v>8721</v>
      </c>
      <c r="AS2721" s="346" t="s">
        <v>1994</v>
      </c>
      <c r="AT2721" s="346" t="s">
        <v>12764</v>
      </c>
      <c r="AU2721" s="346" t="s">
        <v>8721</v>
      </c>
      <c r="AV2721" s="346" t="s">
        <v>8721</v>
      </c>
      <c r="AW2721" s="327" t="s">
        <v>12484</v>
      </c>
      <c r="AX2721" s="346" t="s">
        <v>12741</v>
      </c>
      <c r="AY2721" s="346" t="s">
        <v>12484</v>
      </c>
      <c r="AZ2721" s="309"/>
      <c r="BA2721" s="311" t="s">
        <v>12486</v>
      </c>
      <c r="BB2721" s="310" t="s">
        <v>8721</v>
      </c>
      <c r="BC2721" s="311" t="s">
        <v>8721</v>
      </c>
      <c r="BD2721" s="311">
        <v>2</v>
      </c>
      <c r="BE2721" s="307"/>
      <c r="BF2721" s="310" t="b">
        <v>1</v>
      </c>
    </row>
    <row r="2722" spans="1:58" s="309" customFormat="1" ht="15" customHeight="1" x14ac:dyDescent="0.25">
      <c r="A2722" s="345">
        <v>2663</v>
      </c>
      <c r="B2722" s="345" t="s">
        <v>5325</v>
      </c>
      <c r="C2722" s="346">
        <v>3947</v>
      </c>
      <c r="D2722" s="346" t="s">
        <v>5325</v>
      </c>
      <c r="E2722" s="346" t="s">
        <v>9918</v>
      </c>
      <c r="F2722" s="346" t="s">
        <v>9938</v>
      </c>
      <c r="G2722" s="346" t="s">
        <v>9920</v>
      </c>
      <c r="H2722" s="346" t="s">
        <v>5313</v>
      </c>
      <c r="I2722" s="346" t="s">
        <v>5314</v>
      </c>
      <c r="J2722" s="346" t="s">
        <v>14551</v>
      </c>
      <c r="K2722" s="346" t="s">
        <v>12473</v>
      </c>
      <c r="L2722" s="347" t="s">
        <v>12474</v>
      </c>
      <c r="M2722" s="346" t="s">
        <v>8721</v>
      </c>
      <c r="N2722" s="346" t="s">
        <v>14552</v>
      </c>
      <c r="O2722" s="346" t="s">
        <v>8721</v>
      </c>
      <c r="P2722" s="346" t="s">
        <v>8721</v>
      </c>
      <c r="Q2722" s="346" t="s">
        <v>8721</v>
      </c>
      <c r="R2722" s="346" t="s">
        <v>8721</v>
      </c>
      <c r="S2722" s="346" t="s">
        <v>8721</v>
      </c>
      <c r="T2722" s="346" t="s">
        <v>14553</v>
      </c>
      <c r="U2722" s="346" t="s">
        <v>8721</v>
      </c>
      <c r="V2722" s="346" t="s">
        <v>14554</v>
      </c>
      <c r="W2722" s="346" t="s">
        <v>12476</v>
      </c>
      <c r="X2722" s="346" t="s">
        <v>8871</v>
      </c>
      <c r="Y2722" s="346" t="s">
        <v>40</v>
      </c>
      <c r="Z2722" s="346" t="s">
        <v>12484</v>
      </c>
      <c r="AA2722" s="346" t="s">
        <v>12484</v>
      </c>
      <c r="AB2722" s="346" t="s">
        <v>12484</v>
      </c>
      <c r="AC2722" s="348">
        <v>33.863856902579343</v>
      </c>
      <c r="AD2722" s="348" t="s">
        <v>12496</v>
      </c>
      <c r="AE2722" s="348">
        <v>41.98454874871269</v>
      </c>
      <c r="AF2722" s="349">
        <v>0.23980410351647841</v>
      </c>
      <c r="AG2722" s="359">
        <v>57.879140299522057</v>
      </c>
      <c r="AH2722" s="359">
        <v>43.742988185377477</v>
      </c>
      <c r="AI2722" s="349">
        <v>0.29173083595346938</v>
      </c>
      <c r="AJ2722" s="349">
        <v>4.1883013848486472E-2</v>
      </c>
      <c r="AK2722" s="350">
        <v>43.742988185377477</v>
      </c>
      <c r="AL2722" s="351">
        <v>0.29173083595346938</v>
      </c>
      <c r="AM2722" s="348" t="s">
        <v>12762</v>
      </c>
      <c r="AN2722" s="348" t="s">
        <v>12484</v>
      </c>
      <c r="AO2722" s="346" t="s">
        <v>12763</v>
      </c>
      <c r="AP2722" s="352">
        <v>43707</v>
      </c>
      <c r="AQ2722" s="346" t="s">
        <v>12921</v>
      </c>
      <c r="AR2722" s="346" t="s">
        <v>8721</v>
      </c>
      <c r="AS2722" s="346" t="s">
        <v>1994</v>
      </c>
      <c r="AT2722" s="346" t="s">
        <v>12764</v>
      </c>
      <c r="AU2722" s="346" t="s">
        <v>8721</v>
      </c>
      <c r="AV2722" s="346" t="s">
        <v>8721</v>
      </c>
      <c r="AW2722" s="327" t="s">
        <v>12484</v>
      </c>
      <c r="AX2722" s="346" t="s">
        <v>12741</v>
      </c>
      <c r="AY2722" s="346" t="s">
        <v>12484</v>
      </c>
      <c r="BA2722" s="309" t="s">
        <v>12486</v>
      </c>
      <c r="BB2722" s="310" t="s">
        <v>14553</v>
      </c>
      <c r="BC2722" s="309" t="s">
        <v>8721</v>
      </c>
      <c r="BD2722" s="309">
        <v>2</v>
      </c>
      <c r="BE2722" s="307"/>
      <c r="BF2722" s="310" t="b">
        <v>1</v>
      </c>
    </row>
    <row r="2723" spans="1:58" s="311" customFormat="1" ht="15" customHeight="1" x14ac:dyDescent="0.25">
      <c r="A2723" s="335">
        <v>2664</v>
      </c>
      <c r="B2723" s="345" t="s">
        <v>5326</v>
      </c>
      <c r="C2723" s="346">
        <v>3948</v>
      </c>
      <c r="D2723" s="346" t="s">
        <v>5326</v>
      </c>
      <c r="E2723" s="346" t="s">
        <v>9918</v>
      </c>
      <c r="F2723" s="346" t="s">
        <v>9938</v>
      </c>
      <c r="G2723" s="346" t="s">
        <v>9920</v>
      </c>
      <c r="H2723" s="346" t="s">
        <v>5313</v>
      </c>
      <c r="I2723" s="346" t="s">
        <v>5316</v>
      </c>
      <c r="J2723" s="346" t="s">
        <v>14551</v>
      </c>
      <c r="K2723" s="346" t="s">
        <v>12473</v>
      </c>
      <c r="L2723" s="347" t="s">
        <v>12474</v>
      </c>
      <c r="M2723" s="346" t="s">
        <v>8721</v>
      </c>
      <c r="N2723" s="346" t="s">
        <v>14552</v>
      </c>
      <c r="O2723" s="346" t="s">
        <v>8721</v>
      </c>
      <c r="P2723" s="346" t="s">
        <v>8721</v>
      </c>
      <c r="Q2723" s="346" t="s">
        <v>8721</v>
      </c>
      <c r="R2723" s="346" t="s">
        <v>8721</v>
      </c>
      <c r="S2723" s="346" t="s">
        <v>8721</v>
      </c>
      <c r="T2723" s="346" t="s">
        <v>14553</v>
      </c>
      <c r="U2723" s="346" t="s">
        <v>8721</v>
      </c>
      <c r="V2723" s="346" t="s">
        <v>14554</v>
      </c>
      <c r="W2723" s="346" t="s">
        <v>12476</v>
      </c>
      <c r="X2723" s="346" t="s">
        <v>8871</v>
      </c>
      <c r="Y2723" s="346" t="s">
        <v>40</v>
      </c>
      <c r="Z2723" s="346" t="s">
        <v>12484</v>
      </c>
      <c r="AA2723" s="346" t="s">
        <v>12484</v>
      </c>
      <c r="AB2723" s="346" t="s">
        <v>12484</v>
      </c>
      <c r="AC2723" s="348">
        <v>38.481655571112888</v>
      </c>
      <c r="AD2723" s="348" t="s">
        <v>12496</v>
      </c>
      <c r="AE2723" s="348">
        <v>47.709714487173514</v>
      </c>
      <c r="AF2723" s="349">
        <v>0.23980410351647841</v>
      </c>
      <c r="AG2723" s="359">
        <v>65.771750340365955</v>
      </c>
      <c r="AH2723" s="359">
        <v>49.707941119747119</v>
      </c>
      <c r="AI2723" s="349">
        <v>0.29173083595346894</v>
      </c>
      <c r="AJ2723" s="349">
        <v>4.1883013848486028E-2</v>
      </c>
      <c r="AK2723" s="350">
        <v>49.707941119747119</v>
      </c>
      <c r="AL2723" s="351">
        <v>0.29173083595346894</v>
      </c>
      <c r="AM2723" s="348" t="s">
        <v>12762</v>
      </c>
      <c r="AN2723" s="348" t="s">
        <v>12484</v>
      </c>
      <c r="AO2723" s="346" t="s">
        <v>12763</v>
      </c>
      <c r="AP2723" s="352">
        <v>43707</v>
      </c>
      <c r="AQ2723" s="346" t="s">
        <v>12921</v>
      </c>
      <c r="AR2723" s="346" t="s">
        <v>8721</v>
      </c>
      <c r="AS2723" s="346" t="s">
        <v>1994</v>
      </c>
      <c r="AT2723" s="346" t="s">
        <v>12764</v>
      </c>
      <c r="AU2723" s="346" t="s">
        <v>8721</v>
      </c>
      <c r="AV2723" s="346" t="s">
        <v>8721</v>
      </c>
      <c r="AW2723" s="327" t="s">
        <v>12484</v>
      </c>
      <c r="AX2723" s="346" t="s">
        <v>12741</v>
      </c>
      <c r="AY2723" s="346" t="s">
        <v>12484</v>
      </c>
      <c r="BA2723" s="311" t="s">
        <v>12486</v>
      </c>
      <c r="BB2723" s="310" t="s">
        <v>14553</v>
      </c>
      <c r="BC2723" s="311" t="s">
        <v>8721</v>
      </c>
      <c r="BD2723" s="311">
        <v>2</v>
      </c>
      <c r="BE2723" s="307"/>
      <c r="BF2723" s="310" t="b">
        <v>1</v>
      </c>
    </row>
    <row r="2724" spans="1:58" s="309" customFormat="1" ht="15" customHeight="1" x14ac:dyDescent="0.25">
      <c r="A2724" s="345">
        <v>2665</v>
      </c>
      <c r="B2724" s="345" t="s">
        <v>5327</v>
      </c>
      <c r="C2724" s="346">
        <v>3662</v>
      </c>
      <c r="D2724" s="346" t="s">
        <v>5327</v>
      </c>
      <c r="E2724" s="346" t="s">
        <v>9918</v>
      </c>
      <c r="F2724" s="346" t="s">
        <v>9938</v>
      </c>
      <c r="G2724" s="346" t="s">
        <v>9920</v>
      </c>
      <c r="H2724" s="346" t="s">
        <v>5318</v>
      </c>
      <c r="I2724" s="346" t="s">
        <v>5314</v>
      </c>
      <c r="J2724" s="346" t="s">
        <v>14551</v>
      </c>
      <c r="K2724" s="346" t="s">
        <v>12473</v>
      </c>
      <c r="L2724" s="347" t="s">
        <v>12474</v>
      </c>
      <c r="M2724" s="346" t="s">
        <v>8721</v>
      </c>
      <c r="N2724" s="346" t="s">
        <v>14552</v>
      </c>
      <c r="O2724" s="346" t="s">
        <v>8721</v>
      </c>
      <c r="P2724" s="346" t="s">
        <v>8721</v>
      </c>
      <c r="Q2724" s="346" t="s">
        <v>8721</v>
      </c>
      <c r="R2724" s="346" t="s">
        <v>8721</v>
      </c>
      <c r="S2724" s="346" t="s">
        <v>8721</v>
      </c>
      <c r="T2724" s="346" t="s">
        <v>14553</v>
      </c>
      <c r="U2724" s="346" t="s">
        <v>8721</v>
      </c>
      <c r="V2724" s="346" t="s">
        <v>14554</v>
      </c>
      <c r="W2724" s="346" t="s">
        <v>12476</v>
      </c>
      <c r="X2724" s="346" t="s">
        <v>8871</v>
      </c>
      <c r="Y2724" s="346" t="s">
        <v>40</v>
      </c>
      <c r="Z2724" s="346" t="s">
        <v>12484</v>
      </c>
      <c r="AA2724" s="346" t="s">
        <v>12484</v>
      </c>
      <c r="AB2724" s="346" t="s">
        <v>12484</v>
      </c>
      <c r="AC2724" s="348">
        <v>36.172756236846112</v>
      </c>
      <c r="AD2724" s="348" t="s">
        <v>12496</v>
      </c>
      <c r="AE2724" s="348">
        <v>44.847131617943099</v>
      </c>
      <c r="AF2724" s="349">
        <v>0.23980410351647841</v>
      </c>
      <c r="AG2724" s="359">
        <v>61.825445319944009</v>
      </c>
      <c r="AH2724" s="359">
        <v>46.725464652562295</v>
      </c>
      <c r="AI2724" s="349">
        <v>0.29173083595346916</v>
      </c>
      <c r="AJ2724" s="349">
        <v>4.188301384848625E-2</v>
      </c>
      <c r="AK2724" s="350">
        <v>46.725464652562295</v>
      </c>
      <c r="AL2724" s="351">
        <v>0.29173083595346916</v>
      </c>
      <c r="AM2724" s="348" t="s">
        <v>12762</v>
      </c>
      <c r="AN2724" s="348" t="s">
        <v>12484</v>
      </c>
      <c r="AO2724" s="346" t="s">
        <v>12763</v>
      </c>
      <c r="AP2724" s="352">
        <v>43707</v>
      </c>
      <c r="AQ2724" s="346" t="s">
        <v>12921</v>
      </c>
      <c r="AR2724" s="346" t="s">
        <v>8721</v>
      </c>
      <c r="AS2724" s="346" t="s">
        <v>1994</v>
      </c>
      <c r="AT2724" s="346" t="s">
        <v>12764</v>
      </c>
      <c r="AU2724" s="346" t="s">
        <v>8721</v>
      </c>
      <c r="AV2724" s="346" t="s">
        <v>8721</v>
      </c>
      <c r="AW2724" s="327" t="s">
        <v>12484</v>
      </c>
      <c r="AX2724" s="346" t="s">
        <v>12741</v>
      </c>
      <c r="AY2724" s="346" t="s">
        <v>12484</v>
      </c>
      <c r="BA2724" s="309" t="s">
        <v>12486</v>
      </c>
      <c r="BB2724" s="310" t="s">
        <v>14553</v>
      </c>
      <c r="BC2724" s="309" t="s">
        <v>8721</v>
      </c>
      <c r="BD2724" s="309">
        <v>2</v>
      </c>
      <c r="BE2724" s="307"/>
      <c r="BF2724" s="310" t="b">
        <v>1</v>
      </c>
    </row>
    <row r="2725" spans="1:58" s="311" customFormat="1" ht="15" customHeight="1" x14ac:dyDescent="0.25">
      <c r="A2725" s="335">
        <v>2666</v>
      </c>
      <c r="B2725" s="345" t="s">
        <v>5328</v>
      </c>
      <c r="C2725" s="346">
        <v>7155</v>
      </c>
      <c r="D2725" s="346" t="s">
        <v>5328</v>
      </c>
      <c r="E2725" s="346" t="s">
        <v>9918</v>
      </c>
      <c r="F2725" s="346" t="s">
        <v>9938</v>
      </c>
      <c r="G2725" s="346" t="s">
        <v>9920</v>
      </c>
      <c r="H2725" s="346" t="s">
        <v>5318</v>
      </c>
      <c r="I2725" s="346" t="s">
        <v>5316</v>
      </c>
      <c r="J2725" s="346" t="s">
        <v>14551</v>
      </c>
      <c r="K2725" s="346" t="s">
        <v>12473</v>
      </c>
      <c r="L2725" s="347" t="s">
        <v>12474</v>
      </c>
      <c r="M2725" s="346" t="s">
        <v>8721</v>
      </c>
      <c r="N2725" s="346" t="s">
        <v>14552</v>
      </c>
      <c r="O2725" s="346" t="s">
        <v>8721</v>
      </c>
      <c r="P2725" s="346" t="s">
        <v>8721</v>
      </c>
      <c r="Q2725" s="346" t="s">
        <v>8721</v>
      </c>
      <c r="R2725" s="346" t="s">
        <v>8721</v>
      </c>
      <c r="S2725" s="346" t="s">
        <v>8721</v>
      </c>
      <c r="T2725" s="346" t="s">
        <v>14553</v>
      </c>
      <c r="U2725" s="346" t="s">
        <v>8721</v>
      </c>
      <c r="V2725" s="346" t="s">
        <v>14554</v>
      </c>
      <c r="W2725" s="346" t="s">
        <v>12476</v>
      </c>
      <c r="X2725" s="346" t="s">
        <v>8871</v>
      </c>
      <c r="Y2725" s="346" t="s">
        <v>40</v>
      </c>
      <c r="Z2725" s="346" t="s">
        <v>12484</v>
      </c>
      <c r="AA2725" s="346" t="s">
        <v>12484</v>
      </c>
      <c r="AB2725" s="346" t="s">
        <v>12484</v>
      </c>
      <c r="AC2725" s="348">
        <v>40.790554905379658</v>
      </c>
      <c r="AD2725" s="348" t="s">
        <v>12496</v>
      </c>
      <c r="AE2725" s="348">
        <v>50.572297356403915</v>
      </c>
      <c r="AF2725" s="349">
        <v>0.23980410351647841</v>
      </c>
      <c r="AG2725" s="359">
        <v>69.718055360787915</v>
      </c>
      <c r="AH2725" s="359">
        <v>52.690417586931943</v>
      </c>
      <c r="AI2725" s="349">
        <v>0.29173083595346916</v>
      </c>
      <c r="AJ2725" s="349">
        <v>4.188301384848625E-2</v>
      </c>
      <c r="AK2725" s="350">
        <v>52.690417586931943</v>
      </c>
      <c r="AL2725" s="351">
        <v>0.29173083595346916</v>
      </c>
      <c r="AM2725" s="348" t="s">
        <v>12762</v>
      </c>
      <c r="AN2725" s="348" t="s">
        <v>12484</v>
      </c>
      <c r="AO2725" s="346" t="s">
        <v>12763</v>
      </c>
      <c r="AP2725" s="352">
        <v>43707</v>
      </c>
      <c r="AQ2725" s="346" t="s">
        <v>12921</v>
      </c>
      <c r="AR2725" s="346" t="s">
        <v>8721</v>
      </c>
      <c r="AS2725" s="346" t="s">
        <v>1994</v>
      </c>
      <c r="AT2725" s="346" t="s">
        <v>12764</v>
      </c>
      <c r="AU2725" s="346" t="s">
        <v>8721</v>
      </c>
      <c r="AV2725" s="346" t="s">
        <v>8721</v>
      </c>
      <c r="AW2725" s="327" t="s">
        <v>12484</v>
      </c>
      <c r="AX2725" s="346" t="s">
        <v>12741</v>
      </c>
      <c r="AY2725" s="346" t="s">
        <v>12484</v>
      </c>
      <c r="BA2725" s="311" t="s">
        <v>12486</v>
      </c>
      <c r="BB2725" s="310" t="s">
        <v>14553</v>
      </c>
      <c r="BC2725" s="311" t="s">
        <v>8721</v>
      </c>
      <c r="BD2725" s="311">
        <v>2</v>
      </c>
      <c r="BE2725" s="307"/>
      <c r="BF2725" s="310" t="b">
        <v>1</v>
      </c>
    </row>
    <row r="2726" spans="1:58" s="309" customFormat="1" ht="15" customHeight="1" x14ac:dyDescent="0.25">
      <c r="A2726" s="345">
        <v>2667</v>
      </c>
      <c r="B2726" s="345" t="s">
        <v>5315</v>
      </c>
      <c r="C2726" s="346">
        <v>6840</v>
      </c>
      <c r="D2726" s="346" t="s">
        <v>5315</v>
      </c>
      <c r="E2726" s="346" t="s">
        <v>9918</v>
      </c>
      <c r="F2726" s="346" t="s">
        <v>5312</v>
      </c>
      <c r="G2726" s="346" t="s">
        <v>9920</v>
      </c>
      <c r="H2726" s="346" t="s">
        <v>5313</v>
      </c>
      <c r="I2726" s="346" t="s">
        <v>5314</v>
      </c>
      <c r="J2726" s="346" t="s">
        <v>14563</v>
      </c>
      <c r="K2726" s="346" t="s">
        <v>12473</v>
      </c>
      <c r="L2726" s="347" t="s">
        <v>12474</v>
      </c>
      <c r="M2726" s="346" t="s">
        <v>8721</v>
      </c>
      <c r="N2726" s="346" t="s">
        <v>14552</v>
      </c>
      <c r="O2726" s="346" t="s">
        <v>8721</v>
      </c>
      <c r="P2726" s="346" t="s">
        <v>8721</v>
      </c>
      <c r="Q2726" s="346" t="s">
        <v>8721</v>
      </c>
      <c r="R2726" s="346" t="s">
        <v>8721</v>
      </c>
      <c r="S2726" s="346" t="s">
        <v>8721</v>
      </c>
      <c r="T2726" s="346" t="s">
        <v>14553</v>
      </c>
      <c r="U2726" s="346" t="s">
        <v>8721</v>
      </c>
      <c r="V2726" s="346" t="s">
        <v>14554</v>
      </c>
      <c r="W2726" s="346" t="s">
        <v>12476</v>
      </c>
      <c r="X2726" s="346" t="s">
        <v>8871</v>
      </c>
      <c r="Y2726" s="346" t="s">
        <v>8721</v>
      </c>
      <c r="Z2726" s="346" t="s">
        <v>12484</v>
      </c>
      <c r="AA2726" s="346" t="s">
        <v>12484</v>
      </c>
      <c r="AB2726" s="346" t="s">
        <v>12484</v>
      </c>
      <c r="AC2726" s="348">
        <v>29.246058234045798</v>
      </c>
      <c r="AD2726" s="348" t="s">
        <v>12496</v>
      </c>
      <c r="AE2726" s="348">
        <v>36.259383010251874</v>
      </c>
      <c r="AF2726" s="349">
        <v>0.23980410351647841</v>
      </c>
      <c r="AG2726" s="359">
        <v>49.986530258678137</v>
      </c>
      <c r="AH2726" s="359">
        <v>37.778035251007815</v>
      </c>
      <c r="AI2726" s="349">
        <v>0.29173083595346894</v>
      </c>
      <c r="AJ2726" s="349">
        <v>4.1883013848486028E-2</v>
      </c>
      <c r="AK2726" s="350">
        <v>37.778035251007815</v>
      </c>
      <c r="AL2726" s="351">
        <v>0.29173083595346894</v>
      </c>
      <c r="AM2726" s="348" t="s">
        <v>12762</v>
      </c>
      <c r="AN2726" s="348" t="s">
        <v>12484</v>
      </c>
      <c r="AO2726" s="346" t="s">
        <v>12763</v>
      </c>
      <c r="AP2726" s="352">
        <v>43707</v>
      </c>
      <c r="AQ2726" s="346" t="s">
        <v>12921</v>
      </c>
      <c r="AR2726" s="346" t="s">
        <v>8721</v>
      </c>
      <c r="AS2726" s="346" t="s">
        <v>1994</v>
      </c>
      <c r="AT2726" s="346" t="s">
        <v>12764</v>
      </c>
      <c r="AU2726" s="346" t="s">
        <v>8721</v>
      </c>
      <c r="AV2726" s="346" t="s">
        <v>8721</v>
      </c>
      <c r="AW2726" s="327" t="s">
        <v>12484</v>
      </c>
      <c r="AX2726" s="346" t="s">
        <v>12741</v>
      </c>
      <c r="AY2726" s="346" t="s">
        <v>12484</v>
      </c>
      <c r="BA2726" s="309" t="s">
        <v>12486</v>
      </c>
      <c r="BB2726" s="310" t="s">
        <v>14553</v>
      </c>
      <c r="BC2726" s="309" t="s">
        <v>8721</v>
      </c>
      <c r="BD2726" s="309">
        <v>2</v>
      </c>
      <c r="BE2726" s="307"/>
      <c r="BF2726" s="310" t="b">
        <v>1</v>
      </c>
    </row>
    <row r="2727" spans="1:58" s="311" customFormat="1" ht="15" customHeight="1" x14ac:dyDescent="0.25">
      <c r="A2727" s="335">
        <v>2668</v>
      </c>
      <c r="B2727" s="345" t="s">
        <v>5317</v>
      </c>
      <c r="C2727" s="346">
        <v>6841</v>
      </c>
      <c r="D2727" s="346" t="s">
        <v>5317</v>
      </c>
      <c r="E2727" s="346" t="s">
        <v>9918</v>
      </c>
      <c r="F2727" s="346" t="s">
        <v>5312</v>
      </c>
      <c r="G2727" s="346" t="s">
        <v>9920</v>
      </c>
      <c r="H2727" s="346" t="s">
        <v>5313</v>
      </c>
      <c r="I2727" s="346" t="s">
        <v>5316</v>
      </c>
      <c r="J2727" s="346" t="s">
        <v>14563</v>
      </c>
      <c r="K2727" s="346" t="s">
        <v>12473</v>
      </c>
      <c r="L2727" s="347" t="s">
        <v>12474</v>
      </c>
      <c r="M2727" s="346" t="s">
        <v>8721</v>
      </c>
      <c r="N2727" s="346" t="s">
        <v>14552</v>
      </c>
      <c r="O2727" s="346" t="s">
        <v>8721</v>
      </c>
      <c r="P2727" s="346" t="s">
        <v>8721</v>
      </c>
      <c r="Q2727" s="346" t="s">
        <v>8721</v>
      </c>
      <c r="R2727" s="346" t="s">
        <v>8721</v>
      </c>
      <c r="S2727" s="346" t="s">
        <v>8721</v>
      </c>
      <c r="T2727" s="346" t="s">
        <v>14553</v>
      </c>
      <c r="U2727" s="346" t="s">
        <v>8721</v>
      </c>
      <c r="V2727" s="346" t="s">
        <v>14554</v>
      </c>
      <c r="W2727" s="346" t="s">
        <v>12476</v>
      </c>
      <c r="X2727" s="346" t="s">
        <v>8871</v>
      </c>
      <c r="Y2727" s="346" t="s">
        <v>8721</v>
      </c>
      <c r="Z2727" s="346" t="s">
        <v>12484</v>
      </c>
      <c r="AA2727" s="346" t="s">
        <v>12484</v>
      </c>
      <c r="AB2727" s="346" t="s">
        <v>12484</v>
      </c>
      <c r="AC2727" s="348">
        <v>30.785324456890308</v>
      </c>
      <c r="AD2727" s="348" t="s">
        <v>12496</v>
      </c>
      <c r="AE2727" s="348">
        <v>38.167771589738805</v>
      </c>
      <c r="AF2727" s="349">
        <v>0.23980410351647841</v>
      </c>
      <c r="AG2727" s="359">
        <v>52.617400272292777</v>
      </c>
      <c r="AH2727" s="359">
        <v>39.766352895797702</v>
      </c>
      <c r="AI2727" s="349">
        <v>0.29173083595346938</v>
      </c>
      <c r="AJ2727" s="349">
        <v>4.1883013848486472E-2</v>
      </c>
      <c r="AK2727" s="350">
        <v>39.766352895797702</v>
      </c>
      <c r="AL2727" s="351">
        <v>0.29173083595346938</v>
      </c>
      <c r="AM2727" s="348" t="s">
        <v>12762</v>
      </c>
      <c r="AN2727" s="348" t="s">
        <v>12484</v>
      </c>
      <c r="AO2727" s="346" t="s">
        <v>12763</v>
      </c>
      <c r="AP2727" s="352">
        <v>43707</v>
      </c>
      <c r="AQ2727" s="346" t="s">
        <v>12921</v>
      </c>
      <c r="AR2727" s="346" t="s">
        <v>8721</v>
      </c>
      <c r="AS2727" s="346" t="s">
        <v>1994</v>
      </c>
      <c r="AT2727" s="346" t="s">
        <v>12764</v>
      </c>
      <c r="AU2727" s="346" t="s">
        <v>8721</v>
      </c>
      <c r="AV2727" s="346" t="s">
        <v>8721</v>
      </c>
      <c r="AW2727" s="327" t="s">
        <v>12484</v>
      </c>
      <c r="AX2727" s="346" t="s">
        <v>12741</v>
      </c>
      <c r="AY2727" s="346" t="s">
        <v>12484</v>
      </c>
      <c r="AZ2727" s="309"/>
      <c r="BA2727" s="311" t="s">
        <v>12486</v>
      </c>
      <c r="BB2727" s="310" t="s">
        <v>14553</v>
      </c>
      <c r="BC2727" s="311" t="s">
        <v>8721</v>
      </c>
      <c r="BD2727" s="311">
        <v>2</v>
      </c>
      <c r="BE2727" s="307"/>
      <c r="BF2727" s="310" t="b">
        <v>1</v>
      </c>
    </row>
    <row r="2728" spans="1:58" s="309" customFormat="1" ht="15" customHeight="1" x14ac:dyDescent="0.25">
      <c r="A2728" s="345">
        <v>2669</v>
      </c>
      <c r="B2728" s="345" t="s">
        <v>5319</v>
      </c>
      <c r="C2728" s="346">
        <v>6842</v>
      </c>
      <c r="D2728" s="346" t="s">
        <v>5319</v>
      </c>
      <c r="E2728" s="346" t="s">
        <v>9918</v>
      </c>
      <c r="F2728" s="346" t="s">
        <v>5312</v>
      </c>
      <c r="G2728" s="346" t="s">
        <v>9920</v>
      </c>
      <c r="H2728" s="346" t="s">
        <v>5318</v>
      </c>
      <c r="I2728" s="346" t="s">
        <v>5314</v>
      </c>
      <c r="J2728" s="346" t="s">
        <v>14563</v>
      </c>
      <c r="K2728" s="346" t="s">
        <v>12473</v>
      </c>
      <c r="L2728" s="347" t="s">
        <v>12474</v>
      </c>
      <c r="M2728" s="346" t="s">
        <v>8721</v>
      </c>
      <c r="N2728" s="346" t="s">
        <v>14552</v>
      </c>
      <c r="O2728" s="346" t="s">
        <v>8721</v>
      </c>
      <c r="P2728" s="346" t="s">
        <v>8721</v>
      </c>
      <c r="Q2728" s="346" t="s">
        <v>8721</v>
      </c>
      <c r="R2728" s="346" t="s">
        <v>8721</v>
      </c>
      <c r="S2728" s="346" t="s">
        <v>8721</v>
      </c>
      <c r="T2728" s="346" t="s">
        <v>14553</v>
      </c>
      <c r="U2728" s="346" t="s">
        <v>8721</v>
      </c>
      <c r="V2728" s="346" t="s">
        <v>14554</v>
      </c>
      <c r="W2728" s="346" t="s">
        <v>12476</v>
      </c>
      <c r="X2728" s="346" t="s">
        <v>8871</v>
      </c>
      <c r="Y2728" s="346" t="s">
        <v>8721</v>
      </c>
      <c r="Z2728" s="346" t="s">
        <v>12484</v>
      </c>
      <c r="AA2728" s="346" t="s">
        <v>12484</v>
      </c>
      <c r="AB2728" s="346" t="s">
        <v>12484</v>
      </c>
      <c r="AC2728" s="348">
        <v>31.554957568312567</v>
      </c>
      <c r="AD2728" s="348" t="s">
        <v>12496</v>
      </c>
      <c r="AE2728" s="348">
        <v>39.121965879482275</v>
      </c>
      <c r="AF2728" s="349">
        <v>0.23980410351647841</v>
      </c>
      <c r="AG2728" s="359">
        <v>53.932835279100097</v>
      </c>
      <c r="AH2728" s="359">
        <v>40.760511718192646</v>
      </c>
      <c r="AI2728" s="349">
        <v>0.29173083595346938</v>
      </c>
      <c r="AJ2728" s="349">
        <v>4.1883013848486472E-2</v>
      </c>
      <c r="AK2728" s="350">
        <v>40.760511718192646</v>
      </c>
      <c r="AL2728" s="351">
        <v>0.29173083595346938</v>
      </c>
      <c r="AM2728" s="348" t="s">
        <v>12762</v>
      </c>
      <c r="AN2728" s="348" t="s">
        <v>12484</v>
      </c>
      <c r="AO2728" s="346" t="s">
        <v>12763</v>
      </c>
      <c r="AP2728" s="352">
        <v>43707</v>
      </c>
      <c r="AQ2728" s="346" t="s">
        <v>12921</v>
      </c>
      <c r="AR2728" s="346" t="s">
        <v>8721</v>
      </c>
      <c r="AS2728" s="346" t="s">
        <v>1994</v>
      </c>
      <c r="AT2728" s="346" t="s">
        <v>12764</v>
      </c>
      <c r="AU2728" s="346" t="s">
        <v>8721</v>
      </c>
      <c r="AV2728" s="346" t="s">
        <v>8721</v>
      </c>
      <c r="AW2728" s="327" t="s">
        <v>12484</v>
      </c>
      <c r="AX2728" s="346" t="s">
        <v>12741</v>
      </c>
      <c r="AY2728" s="346" t="s">
        <v>12484</v>
      </c>
      <c r="AZ2728" s="311"/>
      <c r="BA2728" s="309" t="s">
        <v>12486</v>
      </c>
      <c r="BB2728" s="310" t="s">
        <v>14553</v>
      </c>
      <c r="BC2728" s="309" t="s">
        <v>8721</v>
      </c>
      <c r="BD2728" s="309">
        <v>2</v>
      </c>
      <c r="BE2728" s="307"/>
      <c r="BF2728" s="310" t="b">
        <v>1</v>
      </c>
    </row>
    <row r="2729" spans="1:58" s="311" customFormat="1" ht="15" customHeight="1" x14ac:dyDescent="0.25">
      <c r="A2729" s="335">
        <v>2670</v>
      </c>
      <c r="B2729" s="345" t="s">
        <v>5320</v>
      </c>
      <c r="C2729" s="346">
        <v>6843</v>
      </c>
      <c r="D2729" s="346" t="s">
        <v>5320</v>
      </c>
      <c r="E2729" s="346" t="s">
        <v>9918</v>
      </c>
      <c r="F2729" s="346" t="s">
        <v>5312</v>
      </c>
      <c r="G2729" s="346" t="s">
        <v>9920</v>
      </c>
      <c r="H2729" s="346" t="s">
        <v>5318</v>
      </c>
      <c r="I2729" s="346" t="s">
        <v>5316</v>
      </c>
      <c r="J2729" s="346" t="s">
        <v>14563</v>
      </c>
      <c r="K2729" s="346" t="s">
        <v>12473</v>
      </c>
      <c r="L2729" s="347" t="s">
        <v>12474</v>
      </c>
      <c r="M2729" s="346" t="s">
        <v>8721</v>
      </c>
      <c r="N2729" s="346" t="s">
        <v>14552</v>
      </c>
      <c r="O2729" s="346" t="s">
        <v>8721</v>
      </c>
      <c r="P2729" s="346" t="s">
        <v>8721</v>
      </c>
      <c r="Q2729" s="346" t="s">
        <v>8721</v>
      </c>
      <c r="R2729" s="346" t="s">
        <v>8721</v>
      </c>
      <c r="S2729" s="346" t="s">
        <v>8721</v>
      </c>
      <c r="T2729" s="346" t="s">
        <v>14553</v>
      </c>
      <c r="U2729" s="346" t="s">
        <v>8721</v>
      </c>
      <c r="V2729" s="346" t="s">
        <v>14554</v>
      </c>
      <c r="W2729" s="346" t="s">
        <v>12476</v>
      </c>
      <c r="X2729" s="346" t="s">
        <v>8871</v>
      </c>
      <c r="Y2729" s="346" t="s">
        <v>8721</v>
      </c>
      <c r="Z2729" s="346" t="s">
        <v>12484</v>
      </c>
      <c r="AA2729" s="346" t="s">
        <v>12484</v>
      </c>
      <c r="AB2729" s="346" t="s">
        <v>12484</v>
      </c>
      <c r="AC2729" s="348">
        <v>33.094223791157084</v>
      </c>
      <c r="AD2729" s="348" t="s">
        <v>12496</v>
      </c>
      <c r="AE2729" s="348">
        <v>41.030354458969221</v>
      </c>
      <c r="AF2729" s="349">
        <v>0.23980410351647841</v>
      </c>
      <c r="AG2729" s="359">
        <v>56.563705292714737</v>
      </c>
      <c r="AH2729" s="359">
        <v>42.748829362982534</v>
      </c>
      <c r="AI2729" s="349">
        <v>0.29173083595346938</v>
      </c>
      <c r="AJ2729" s="349">
        <v>4.1883013848486472E-2</v>
      </c>
      <c r="AK2729" s="350">
        <v>42.748829362982534</v>
      </c>
      <c r="AL2729" s="351">
        <v>0.29173083595346938</v>
      </c>
      <c r="AM2729" s="348" t="s">
        <v>12762</v>
      </c>
      <c r="AN2729" s="348" t="s">
        <v>12484</v>
      </c>
      <c r="AO2729" s="346" t="s">
        <v>12763</v>
      </c>
      <c r="AP2729" s="352">
        <v>43707</v>
      </c>
      <c r="AQ2729" s="346" t="s">
        <v>12921</v>
      </c>
      <c r="AR2729" s="346" t="s">
        <v>8721</v>
      </c>
      <c r="AS2729" s="346" t="s">
        <v>1994</v>
      </c>
      <c r="AT2729" s="346" t="s">
        <v>12764</v>
      </c>
      <c r="AU2729" s="346" t="s">
        <v>8721</v>
      </c>
      <c r="AV2729" s="346" t="s">
        <v>8721</v>
      </c>
      <c r="AW2729" s="327" t="s">
        <v>12484</v>
      </c>
      <c r="AX2729" s="346" t="s">
        <v>12741</v>
      </c>
      <c r="AY2729" s="346" t="s">
        <v>12484</v>
      </c>
      <c r="AZ2729" s="309"/>
      <c r="BA2729" s="311" t="s">
        <v>12486</v>
      </c>
      <c r="BB2729" s="310" t="s">
        <v>14553</v>
      </c>
      <c r="BC2729" s="311" t="s">
        <v>8721</v>
      </c>
      <c r="BD2729" s="311">
        <v>2</v>
      </c>
      <c r="BE2729" s="307"/>
      <c r="BF2729" s="310" t="b">
        <v>1</v>
      </c>
    </row>
    <row r="2730" spans="1:58" s="309" customFormat="1" ht="15" customHeight="1" x14ac:dyDescent="0.25">
      <c r="A2730" s="345">
        <v>2671</v>
      </c>
      <c r="B2730" s="345" t="s">
        <v>5300</v>
      </c>
      <c r="C2730" s="346">
        <v>6818</v>
      </c>
      <c r="D2730" s="346" t="s">
        <v>5300</v>
      </c>
      <c r="E2730" s="346" t="s">
        <v>9918</v>
      </c>
      <c r="F2730" s="346" t="s">
        <v>9939</v>
      </c>
      <c r="G2730" s="346" t="s">
        <v>9920</v>
      </c>
      <c r="H2730" s="346" t="s">
        <v>9940</v>
      </c>
      <c r="I2730" s="346" t="s">
        <v>9941</v>
      </c>
      <c r="J2730" s="346" t="s">
        <v>14564</v>
      </c>
      <c r="K2730" s="346" t="s">
        <v>12473</v>
      </c>
      <c r="L2730" s="347" t="s">
        <v>12474</v>
      </c>
      <c r="M2730" s="346" t="s">
        <v>8721</v>
      </c>
      <c r="N2730" s="346" t="s">
        <v>14565</v>
      </c>
      <c r="O2730" s="346" t="s">
        <v>8721</v>
      </c>
      <c r="P2730" s="346" t="s">
        <v>8721</v>
      </c>
      <c r="Q2730" s="346" t="s">
        <v>8721</v>
      </c>
      <c r="R2730" s="346" t="s">
        <v>8721</v>
      </c>
      <c r="S2730" s="346" t="s">
        <v>8721</v>
      </c>
      <c r="T2730" s="346" t="s">
        <v>14566</v>
      </c>
      <c r="U2730" s="346" t="s">
        <v>8721</v>
      </c>
      <c r="V2730" s="346" t="s">
        <v>14493</v>
      </c>
      <c r="W2730" s="346" t="s">
        <v>12476</v>
      </c>
      <c r="X2730" s="346" t="s">
        <v>8871</v>
      </c>
      <c r="Y2730" s="346" t="s">
        <v>8721</v>
      </c>
      <c r="Z2730" s="346" t="s">
        <v>12484</v>
      </c>
      <c r="AA2730" s="346" t="s">
        <v>12484</v>
      </c>
      <c r="AB2730" s="346" t="s">
        <v>12484</v>
      </c>
      <c r="AC2730" s="348">
        <v>57.722483356669329</v>
      </c>
      <c r="AD2730" s="348" t="s">
        <v>12496</v>
      </c>
      <c r="AE2730" s="348">
        <v>71.564571730760264</v>
      </c>
      <c r="AF2730" s="349">
        <v>0.23980410351647841</v>
      </c>
      <c r="AG2730" s="359">
        <v>98.657625510548954</v>
      </c>
      <c r="AH2730" s="359">
        <v>74.561911679620692</v>
      </c>
      <c r="AI2730" s="349">
        <v>0.29173083595346938</v>
      </c>
      <c r="AJ2730" s="349">
        <v>4.1883013848486472E-2</v>
      </c>
      <c r="AK2730" s="350">
        <v>74.561911679620692</v>
      </c>
      <c r="AL2730" s="351">
        <v>0.29173083595346938</v>
      </c>
      <c r="AM2730" s="348" t="s">
        <v>12762</v>
      </c>
      <c r="AN2730" s="348" t="s">
        <v>12484</v>
      </c>
      <c r="AO2730" s="346" t="s">
        <v>12763</v>
      </c>
      <c r="AP2730" s="352">
        <v>43707</v>
      </c>
      <c r="AQ2730" s="346" t="s">
        <v>12921</v>
      </c>
      <c r="AR2730" s="346" t="s">
        <v>8721</v>
      </c>
      <c r="AS2730" s="346" t="s">
        <v>1994</v>
      </c>
      <c r="AT2730" s="346" t="s">
        <v>12764</v>
      </c>
      <c r="AU2730" s="346" t="s">
        <v>8721</v>
      </c>
      <c r="AV2730" s="346" t="s">
        <v>8721</v>
      </c>
      <c r="AW2730" s="327" t="s">
        <v>12484</v>
      </c>
      <c r="AX2730" s="346" t="s">
        <v>12741</v>
      </c>
      <c r="AY2730" s="346" t="s">
        <v>12484</v>
      </c>
      <c r="BA2730" s="309" t="s">
        <v>12486</v>
      </c>
      <c r="BB2730" s="310" t="s">
        <v>14566</v>
      </c>
      <c r="BC2730" s="309" t="s">
        <v>8721</v>
      </c>
      <c r="BD2730" s="309">
        <v>2</v>
      </c>
      <c r="BE2730" s="307"/>
      <c r="BF2730" s="310" t="b">
        <v>1</v>
      </c>
    </row>
    <row r="2731" spans="1:58" s="311" customFormat="1" ht="15" customHeight="1" x14ac:dyDescent="0.25">
      <c r="A2731" s="335">
        <v>2672</v>
      </c>
      <c r="B2731" s="345" t="s">
        <v>5443</v>
      </c>
      <c r="C2731" s="381">
        <v>3678</v>
      </c>
      <c r="D2731" s="346" t="s">
        <v>5443</v>
      </c>
      <c r="E2731" s="346" t="s">
        <v>9942</v>
      </c>
      <c r="F2731" s="346" t="s">
        <v>1467</v>
      </c>
      <c r="G2731" s="346" t="s">
        <v>8721</v>
      </c>
      <c r="H2731" s="346" t="s">
        <v>8721</v>
      </c>
      <c r="I2731" s="346" t="s">
        <v>8721</v>
      </c>
      <c r="J2731" s="346" t="s">
        <v>8721</v>
      </c>
      <c r="K2731" s="346" t="s">
        <v>12473</v>
      </c>
      <c r="L2731" s="347" t="s">
        <v>12474</v>
      </c>
      <c r="M2731" s="346" t="s">
        <v>8721</v>
      </c>
      <c r="N2731" s="346" t="s">
        <v>8721</v>
      </c>
      <c r="O2731" s="346" t="s">
        <v>8721</v>
      </c>
      <c r="P2731" s="346" t="s">
        <v>8721</v>
      </c>
      <c r="Q2731" s="346" t="s">
        <v>8721</v>
      </c>
      <c r="R2731" s="346" t="s">
        <v>8721</v>
      </c>
      <c r="S2731" s="346" t="s">
        <v>8721</v>
      </c>
      <c r="T2731" s="346" t="s">
        <v>8721</v>
      </c>
      <c r="U2731" s="346" t="s">
        <v>8721</v>
      </c>
      <c r="V2731" s="346" t="s">
        <v>12962</v>
      </c>
      <c r="W2731" s="346" t="s">
        <v>12476</v>
      </c>
      <c r="X2731" s="346" t="s">
        <v>8882</v>
      </c>
      <c r="Y2731" s="346" t="s">
        <v>8721</v>
      </c>
      <c r="Z2731" s="346" t="s">
        <v>12484</v>
      </c>
      <c r="AA2731" s="346" t="s">
        <v>12484</v>
      </c>
      <c r="AB2731" s="346" t="s">
        <v>12484</v>
      </c>
      <c r="AC2731" s="348" t="e">
        <v>#DIV/0!</v>
      </c>
      <c r="AD2731" s="368" t="s">
        <v>12478</v>
      </c>
      <c r="AE2731" s="348" t="s">
        <v>12710</v>
      </c>
      <c r="AF2731" s="349">
        <v>0</v>
      </c>
      <c r="AG2731" s="359">
        <v>0</v>
      </c>
      <c r="AH2731" s="359">
        <v>0</v>
      </c>
      <c r="AI2731" s="349">
        <v>0</v>
      </c>
      <c r="AJ2731" s="349">
        <v>0</v>
      </c>
      <c r="AK2731" s="350">
        <v>0</v>
      </c>
      <c r="AL2731" s="351">
        <v>0</v>
      </c>
      <c r="AM2731" s="348" t="s">
        <v>12762</v>
      </c>
      <c r="AN2731" s="348" t="s">
        <v>12484</v>
      </c>
      <c r="AO2731" s="346" t="s">
        <v>12763</v>
      </c>
      <c r="AP2731" s="352">
        <v>43707</v>
      </c>
      <c r="AQ2731" s="346" t="s">
        <v>12921</v>
      </c>
      <c r="AR2731" s="346" t="s">
        <v>8721</v>
      </c>
      <c r="AS2731" s="346" t="s">
        <v>8721</v>
      </c>
      <c r="AT2731" s="346" t="s">
        <v>12764</v>
      </c>
      <c r="AU2731" s="346" t="s">
        <v>8721</v>
      </c>
      <c r="AV2731" s="346" t="s">
        <v>8721</v>
      </c>
      <c r="AW2731" s="327" t="s">
        <v>12484</v>
      </c>
      <c r="AX2731" s="353" t="s">
        <v>12485</v>
      </c>
      <c r="AY2731" s="346" t="s">
        <v>12484</v>
      </c>
      <c r="BA2731" s="311" t="s">
        <v>12486</v>
      </c>
      <c r="BB2731" s="310" t="s">
        <v>8721</v>
      </c>
      <c r="BC2731" s="311" t="s">
        <v>8721</v>
      </c>
      <c r="BD2731" s="311">
        <v>2</v>
      </c>
      <c r="BE2731" s="307"/>
      <c r="BF2731" s="310" t="b">
        <v>1</v>
      </c>
    </row>
    <row r="2732" spans="1:58" s="309" customFormat="1" ht="15" customHeight="1" x14ac:dyDescent="0.25">
      <c r="A2732" s="345">
        <v>2679</v>
      </c>
      <c r="B2732" s="345" t="s">
        <v>5456</v>
      </c>
      <c r="C2732" s="346">
        <v>6980</v>
      </c>
      <c r="D2732" s="346" t="s">
        <v>5456</v>
      </c>
      <c r="E2732" s="346" t="s">
        <v>1426</v>
      </c>
      <c r="F2732" s="346" t="s">
        <v>9943</v>
      </c>
      <c r="G2732" s="346" t="s">
        <v>6623</v>
      </c>
      <c r="H2732" s="346" t="s">
        <v>5449</v>
      </c>
      <c r="I2732" s="346" t="s">
        <v>5454</v>
      </c>
      <c r="J2732" s="346" t="s">
        <v>14567</v>
      </c>
      <c r="K2732" s="346" t="s">
        <v>12473</v>
      </c>
      <c r="L2732" s="347" t="s">
        <v>12474</v>
      </c>
      <c r="M2732" s="346" t="s">
        <v>14568</v>
      </c>
      <c r="N2732" s="346" t="s">
        <v>14569</v>
      </c>
      <c r="O2732" s="346" t="s">
        <v>8721</v>
      </c>
      <c r="P2732" s="346" t="s">
        <v>8721</v>
      </c>
      <c r="Q2732" s="346" t="s">
        <v>8721</v>
      </c>
      <c r="R2732" s="346" t="s">
        <v>8721</v>
      </c>
      <c r="S2732" s="346" t="s">
        <v>8721</v>
      </c>
      <c r="T2732" s="346" t="s">
        <v>8721</v>
      </c>
      <c r="U2732" s="346" t="s">
        <v>8721</v>
      </c>
      <c r="V2732" s="346" t="s">
        <v>14570</v>
      </c>
      <c r="W2732" s="346" t="s">
        <v>9100</v>
      </c>
      <c r="X2732" s="346" t="s">
        <v>9246</v>
      </c>
      <c r="Y2732" s="346" t="s">
        <v>8721</v>
      </c>
      <c r="Z2732" s="346" t="s">
        <v>12484</v>
      </c>
      <c r="AA2732" s="346" t="s">
        <v>12484</v>
      </c>
      <c r="AB2732" s="346" t="s">
        <v>12484</v>
      </c>
      <c r="AC2732" s="348">
        <v>120.83239849329446</v>
      </c>
      <c r="AD2732" s="348" t="s">
        <v>12496</v>
      </c>
      <c r="AE2732" s="348">
        <v>149.80850348972481</v>
      </c>
      <c r="AF2732" s="349">
        <v>0.23980410351647841</v>
      </c>
      <c r="AG2732" s="359">
        <v>311.44043095347388</v>
      </c>
      <c r="AH2732" s="359">
        <v>235.37556054126762</v>
      </c>
      <c r="AI2732" s="349">
        <v>0.94795074397476009</v>
      </c>
      <c r="AJ2732" s="349">
        <v>0.5711762353824712</v>
      </c>
      <c r="AK2732" s="350">
        <v>235.37556054126762</v>
      </c>
      <c r="AL2732" s="351">
        <v>0.94795074397476009</v>
      </c>
      <c r="AM2732" s="348" t="s">
        <v>12762</v>
      </c>
      <c r="AN2732" s="348" t="s">
        <v>12484</v>
      </c>
      <c r="AO2732" s="346" t="s">
        <v>12763</v>
      </c>
      <c r="AP2732" s="352">
        <v>43707</v>
      </c>
      <c r="AQ2732" s="346" t="s">
        <v>12921</v>
      </c>
      <c r="AR2732" s="346" t="s">
        <v>8721</v>
      </c>
      <c r="AS2732" s="346" t="s">
        <v>12501</v>
      </c>
      <c r="AT2732" s="346" t="s">
        <v>12764</v>
      </c>
      <c r="AU2732" s="346" t="s">
        <v>8721</v>
      </c>
      <c r="AV2732" s="346" t="s">
        <v>8721</v>
      </c>
      <c r="AW2732" s="327" t="s">
        <v>12484</v>
      </c>
      <c r="AX2732" s="346" t="s">
        <v>12741</v>
      </c>
      <c r="AY2732" s="346" t="s">
        <v>12484</v>
      </c>
      <c r="BA2732" s="309" t="s">
        <v>12486</v>
      </c>
      <c r="BB2732" s="310" t="s">
        <v>8721</v>
      </c>
      <c r="BC2732" s="309" t="s">
        <v>8721</v>
      </c>
      <c r="BD2732" s="309">
        <v>2</v>
      </c>
      <c r="BE2732" s="307"/>
      <c r="BF2732" s="310" t="b">
        <v>1</v>
      </c>
    </row>
    <row r="2733" spans="1:58" s="311" customFormat="1" ht="15" customHeight="1" x14ac:dyDescent="0.25">
      <c r="A2733" s="335">
        <v>2680</v>
      </c>
      <c r="B2733" s="401">
        <v>300010</v>
      </c>
      <c r="C2733" s="337">
        <v>3906</v>
      </c>
      <c r="D2733" s="402">
        <v>300010</v>
      </c>
      <c r="E2733" s="337" t="s">
        <v>1426</v>
      </c>
      <c r="F2733" s="337" t="s">
        <v>9943</v>
      </c>
      <c r="G2733" s="337" t="s">
        <v>5453</v>
      </c>
      <c r="H2733" s="337" t="s">
        <v>9944</v>
      </c>
      <c r="I2733" s="337" t="s">
        <v>5454</v>
      </c>
      <c r="J2733" s="337" t="s">
        <v>14571</v>
      </c>
      <c r="K2733" s="337" t="s">
        <v>12473</v>
      </c>
      <c r="L2733" s="338" t="s">
        <v>12474</v>
      </c>
      <c r="M2733" s="337" t="s">
        <v>14572</v>
      </c>
      <c r="N2733" s="337" t="s">
        <v>14573</v>
      </c>
      <c r="O2733" s="337" t="s">
        <v>8721</v>
      </c>
      <c r="P2733" s="337" t="s">
        <v>8721</v>
      </c>
      <c r="Q2733" s="337" t="s">
        <v>8721</v>
      </c>
      <c r="R2733" s="337" t="s">
        <v>8721</v>
      </c>
      <c r="S2733" s="337" t="s">
        <v>8721</v>
      </c>
      <c r="T2733" s="337" t="s">
        <v>8721</v>
      </c>
      <c r="U2733" s="337" t="s">
        <v>8721</v>
      </c>
      <c r="V2733" s="337">
        <v>10154</v>
      </c>
      <c r="W2733" s="337" t="s">
        <v>12476</v>
      </c>
      <c r="X2733" s="337" t="s">
        <v>40</v>
      </c>
      <c r="Y2733" s="337" t="s">
        <v>8721</v>
      </c>
      <c r="Z2733" s="337" t="s">
        <v>12733</v>
      </c>
      <c r="AA2733" s="337" t="s">
        <v>12734</v>
      </c>
      <c r="AB2733" s="337" t="s">
        <v>8721</v>
      </c>
      <c r="AC2733" s="339">
        <v>100.82193759631578</v>
      </c>
      <c r="AD2733" s="339" t="s">
        <v>12496</v>
      </c>
      <c r="AE2733" s="339">
        <v>124.99945195639461</v>
      </c>
      <c r="AF2733" s="340">
        <v>0.23980410351647841</v>
      </c>
      <c r="AG2733" s="366">
        <v>235</v>
      </c>
      <c r="AH2733" s="366">
        <v>177.60461144321093</v>
      </c>
      <c r="AI2733" s="340">
        <v>0.76156713189075753</v>
      </c>
      <c r="AJ2733" s="340">
        <v>0.42084312101758137</v>
      </c>
      <c r="AK2733" s="341">
        <v>177.60461144321093</v>
      </c>
      <c r="AL2733" s="342">
        <v>0.76156713189075753</v>
      </c>
      <c r="AM2733" s="339" t="s">
        <v>14574</v>
      </c>
      <c r="AN2733" s="339" t="s">
        <v>14575</v>
      </c>
      <c r="AO2733" s="337" t="s">
        <v>14576</v>
      </c>
      <c r="AP2733" s="343">
        <v>44470</v>
      </c>
      <c r="AQ2733" s="335" t="s">
        <v>12482</v>
      </c>
      <c r="AR2733" s="335" t="s">
        <v>8721</v>
      </c>
      <c r="AS2733" s="346" t="s">
        <v>12921</v>
      </c>
      <c r="AT2733" s="335" t="s">
        <v>14577</v>
      </c>
      <c r="AU2733" s="335" t="s">
        <v>8721</v>
      </c>
      <c r="AV2733" s="335" t="s">
        <v>8721</v>
      </c>
      <c r="AW2733" s="327" t="s">
        <v>12484</v>
      </c>
      <c r="AX2733" s="335" t="s">
        <v>12741</v>
      </c>
      <c r="AY2733" s="390">
        <v>2</v>
      </c>
      <c r="AZ2733" s="309"/>
      <c r="BA2733" s="311" t="s">
        <v>13642</v>
      </c>
      <c r="BB2733" s="310" t="s">
        <v>8721</v>
      </c>
      <c r="BC2733" s="311" t="s">
        <v>8721</v>
      </c>
      <c r="BD2733" s="311">
        <v>2</v>
      </c>
      <c r="BE2733" s="307"/>
      <c r="BF2733" s="310" t="b">
        <v>1</v>
      </c>
    </row>
    <row r="2734" spans="1:58" s="309" customFormat="1" ht="15" customHeight="1" x14ac:dyDescent="0.25">
      <c r="A2734" s="345">
        <v>2681</v>
      </c>
      <c r="B2734" s="401">
        <v>300015</v>
      </c>
      <c r="C2734" s="346">
        <v>3778</v>
      </c>
      <c r="D2734" s="403">
        <v>300015</v>
      </c>
      <c r="E2734" s="346" t="s">
        <v>1426</v>
      </c>
      <c r="F2734" s="346" t="s">
        <v>9943</v>
      </c>
      <c r="G2734" s="346" t="s">
        <v>5453</v>
      </c>
      <c r="H2734" s="346" t="s">
        <v>9945</v>
      </c>
      <c r="I2734" s="346" t="s">
        <v>5454</v>
      </c>
      <c r="J2734" s="346" t="s">
        <v>14578</v>
      </c>
      <c r="K2734" s="346" t="s">
        <v>12473</v>
      </c>
      <c r="L2734" s="347" t="s">
        <v>12474</v>
      </c>
      <c r="M2734" s="346" t="s">
        <v>14572</v>
      </c>
      <c r="N2734" s="346" t="s">
        <v>14573</v>
      </c>
      <c r="O2734" s="346" t="s">
        <v>8721</v>
      </c>
      <c r="P2734" s="346" t="s">
        <v>8721</v>
      </c>
      <c r="Q2734" s="346" t="s">
        <v>8721</v>
      </c>
      <c r="R2734" s="346" t="s">
        <v>8721</v>
      </c>
      <c r="S2734" s="346" t="s">
        <v>8721</v>
      </c>
      <c r="T2734" s="346" t="s">
        <v>8721</v>
      </c>
      <c r="U2734" s="346" t="s">
        <v>8721</v>
      </c>
      <c r="V2734" s="346">
        <v>10154</v>
      </c>
      <c r="W2734" s="346" t="s">
        <v>12476</v>
      </c>
      <c r="X2734" s="346" t="s">
        <v>40</v>
      </c>
      <c r="Y2734" s="346" t="s">
        <v>8721</v>
      </c>
      <c r="Z2734" s="346" t="s">
        <v>12733</v>
      </c>
      <c r="AA2734" s="346" t="s">
        <v>12734</v>
      </c>
      <c r="AB2734" s="346" t="s">
        <v>8721</v>
      </c>
      <c r="AC2734" s="348">
        <v>126.98946338467255</v>
      </c>
      <c r="AD2734" s="348" t="s">
        <v>12496</v>
      </c>
      <c r="AE2734" s="348">
        <v>157.4420578076726</v>
      </c>
      <c r="AF2734" s="349">
        <v>0.23980410351647841</v>
      </c>
      <c r="AG2734" s="359">
        <v>370</v>
      </c>
      <c r="AH2734" s="359">
        <v>279.63279248505552</v>
      </c>
      <c r="AI2734" s="349">
        <v>1.2020157029721474</v>
      </c>
      <c r="AJ2734" s="349">
        <v>0.77609970537001094</v>
      </c>
      <c r="AK2734" s="350">
        <v>279.63279248505552</v>
      </c>
      <c r="AL2734" s="351">
        <v>1.2020157029721474</v>
      </c>
      <c r="AM2734" s="348" t="s">
        <v>14574</v>
      </c>
      <c r="AN2734" s="348" t="s">
        <v>14575</v>
      </c>
      <c r="AO2734" s="346" t="s">
        <v>14576</v>
      </c>
      <c r="AP2734" s="352">
        <v>44470</v>
      </c>
      <c r="AQ2734" s="346" t="s">
        <v>12482</v>
      </c>
      <c r="AR2734" s="346" t="s">
        <v>8721</v>
      </c>
      <c r="AS2734" s="346" t="s">
        <v>12921</v>
      </c>
      <c r="AT2734" s="346" t="s">
        <v>14577</v>
      </c>
      <c r="AU2734" s="346" t="s">
        <v>8721</v>
      </c>
      <c r="AV2734" s="346" t="s">
        <v>8721</v>
      </c>
      <c r="AW2734" s="327" t="s">
        <v>12484</v>
      </c>
      <c r="AX2734" s="346" t="s">
        <v>12741</v>
      </c>
      <c r="AY2734" s="380">
        <v>2</v>
      </c>
      <c r="AZ2734" s="311"/>
      <c r="BA2734" s="309" t="s">
        <v>13642</v>
      </c>
      <c r="BB2734" s="310" t="s">
        <v>8721</v>
      </c>
      <c r="BC2734" s="309" t="s">
        <v>8721</v>
      </c>
      <c r="BD2734" s="309">
        <v>2</v>
      </c>
      <c r="BE2734" s="307"/>
      <c r="BF2734" s="310" t="b">
        <v>1</v>
      </c>
    </row>
    <row r="2735" spans="1:58" s="311" customFormat="1" ht="15" customHeight="1" x14ac:dyDescent="0.25">
      <c r="A2735" s="335">
        <v>2682</v>
      </c>
      <c r="B2735" s="401" t="s">
        <v>5451</v>
      </c>
      <c r="C2735" s="346">
        <v>7218</v>
      </c>
      <c r="D2735" s="346" t="s">
        <v>5451</v>
      </c>
      <c r="E2735" s="346" t="s">
        <v>1426</v>
      </c>
      <c r="F2735" s="346" t="s">
        <v>9943</v>
      </c>
      <c r="G2735" s="346" t="s">
        <v>5453</v>
      </c>
      <c r="H2735" s="346" t="s">
        <v>9946</v>
      </c>
      <c r="I2735" s="346" t="s">
        <v>5454</v>
      </c>
      <c r="J2735" s="346" t="s">
        <v>14579</v>
      </c>
      <c r="K2735" s="346" t="s">
        <v>12473</v>
      </c>
      <c r="L2735" s="347" t="s">
        <v>12474</v>
      </c>
      <c r="M2735" s="346" t="s">
        <v>14572</v>
      </c>
      <c r="N2735" s="346" t="s">
        <v>14573</v>
      </c>
      <c r="O2735" s="346" t="s">
        <v>8721</v>
      </c>
      <c r="P2735" s="346" t="s">
        <v>8721</v>
      </c>
      <c r="Q2735" s="346" t="s">
        <v>8721</v>
      </c>
      <c r="R2735" s="346" t="s">
        <v>8721</v>
      </c>
      <c r="S2735" s="346" t="s">
        <v>8721</v>
      </c>
      <c r="T2735" s="346" t="s">
        <v>8721</v>
      </c>
      <c r="U2735" s="346" t="s">
        <v>8721</v>
      </c>
      <c r="V2735" s="346">
        <v>10158</v>
      </c>
      <c r="W2735" s="346" t="s">
        <v>12476</v>
      </c>
      <c r="X2735" s="346" t="s">
        <v>40</v>
      </c>
      <c r="Y2735" s="346" t="s">
        <v>8721</v>
      </c>
      <c r="Z2735" s="346" t="s">
        <v>12733</v>
      </c>
      <c r="AA2735" s="346" t="s">
        <v>12734</v>
      </c>
      <c r="AB2735" s="346" t="s">
        <v>8721</v>
      </c>
      <c r="AC2735" s="348">
        <v>80.811476699337078</v>
      </c>
      <c r="AD2735" s="348" t="s">
        <v>12496</v>
      </c>
      <c r="AE2735" s="348">
        <v>100.19040042306439</v>
      </c>
      <c r="AF2735" s="349">
        <v>0.23980410351647841</v>
      </c>
      <c r="AG2735" s="359">
        <v>210</v>
      </c>
      <c r="AH2735" s="359">
        <v>158.71050384286934</v>
      </c>
      <c r="AI2735" s="349">
        <v>0.96395995129948298</v>
      </c>
      <c r="AJ2735" s="349">
        <v>0.58408892641109067</v>
      </c>
      <c r="AK2735" s="350">
        <v>158.71050384286934</v>
      </c>
      <c r="AL2735" s="351">
        <v>0.96395995129948298</v>
      </c>
      <c r="AM2735" s="348" t="s">
        <v>14574</v>
      </c>
      <c r="AN2735" s="348" t="s">
        <v>14575</v>
      </c>
      <c r="AO2735" s="346" t="s">
        <v>14576</v>
      </c>
      <c r="AP2735" s="352">
        <v>44470</v>
      </c>
      <c r="AQ2735" s="346" t="s">
        <v>12482</v>
      </c>
      <c r="AR2735" s="346" t="s">
        <v>8721</v>
      </c>
      <c r="AS2735" s="346" t="s">
        <v>12921</v>
      </c>
      <c r="AT2735" s="346" t="s">
        <v>14577</v>
      </c>
      <c r="AU2735" s="346" t="s">
        <v>8721</v>
      </c>
      <c r="AV2735" s="346" t="s">
        <v>8721</v>
      </c>
      <c r="AW2735" s="327" t="s">
        <v>12484</v>
      </c>
      <c r="AX2735" s="346" t="s">
        <v>12741</v>
      </c>
      <c r="AY2735" s="380">
        <v>2</v>
      </c>
      <c r="AZ2735" s="309"/>
      <c r="BA2735" s="311" t="s">
        <v>13642</v>
      </c>
      <c r="BB2735" s="310" t="s">
        <v>8721</v>
      </c>
      <c r="BC2735" s="311" t="s">
        <v>8721</v>
      </c>
      <c r="BD2735" s="311">
        <v>2</v>
      </c>
      <c r="BE2735" s="307"/>
      <c r="BF2735" s="310" t="b">
        <v>1</v>
      </c>
    </row>
    <row r="2736" spans="1:58" s="309" customFormat="1" ht="15" customHeight="1" x14ac:dyDescent="0.25">
      <c r="A2736" s="345">
        <v>2683</v>
      </c>
      <c r="B2736" s="401" t="s">
        <v>5452</v>
      </c>
      <c r="C2736" s="346">
        <v>3905</v>
      </c>
      <c r="D2736" s="346" t="s">
        <v>5452</v>
      </c>
      <c r="E2736" s="346" t="s">
        <v>1426</v>
      </c>
      <c r="F2736" s="346" t="s">
        <v>9943</v>
      </c>
      <c r="G2736" s="346" t="s">
        <v>5453</v>
      </c>
      <c r="H2736" s="346" t="s">
        <v>9947</v>
      </c>
      <c r="I2736" s="346" t="s">
        <v>5454</v>
      </c>
      <c r="J2736" s="346" t="s">
        <v>14580</v>
      </c>
      <c r="K2736" s="346" t="s">
        <v>12473</v>
      </c>
      <c r="L2736" s="347" t="s">
        <v>12474</v>
      </c>
      <c r="M2736" s="346" t="s">
        <v>14572</v>
      </c>
      <c r="N2736" s="346" t="s">
        <v>14573</v>
      </c>
      <c r="O2736" s="346" t="s">
        <v>8721</v>
      </c>
      <c r="P2736" s="346" t="s">
        <v>8721</v>
      </c>
      <c r="Q2736" s="346" t="s">
        <v>8721</v>
      </c>
      <c r="R2736" s="346" t="s">
        <v>8721</v>
      </c>
      <c r="S2736" s="346" t="s">
        <v>8721</v>
      </c>
      <c r="T2736" s="346" t="s">
        <v>8721</v>
      </c>
      <c r="U2736" s="346" t="s">
        <v>8721</v>
      </c>
      <c r="V2736" s="346">
        <v>10158</v>
      </c>
      <c r="W2736" s="346" t="s">
        <v>12476</v>
      </c>
      <c r="X2736" s="346" t="s">
        <v>40</v>
      </c>
      <c r="Y2736" s="346" t="s">
        <v>8721</v>
      </c>
      <c r="Z2736" s="346" t="s">
        <v>12733</v>
      </c>
      <c r="AA2736" s="346" t="s">
        <v>12734</v>
      </c>
      <c r="AB2736" s="346" t="s">
        <v>8721</v>
      </c>
      <c r="AC2736" s="348">
        <v>93.12560648209319</v>
      </c>
      <c r="AD2736" s="348" t="s">
        <v>12496</v>
      </c>
      <c r="AE2736" s="348">
        <v>115.4575090589599</v>
      </c>
      <c r="AF2736" s="349">
        <v>0.23980410351647841</v>
      </c>
      <c r="AG2736" s="359">
        <v>216</v>
      </c>
      <c r="AH2736" s="359">
        <v>163.24508966695134</v>
      </c>
      <c r="AI2736" s="349">
        <v>0.75295598958962162</v>
      </c>
      <c r="AJ2736" s="349">
        <v>0.41389755415204821</v>
      </c>
      <c r="AK2736" s="350">
        <v>163.24508966695134</v>
      </c>
      <c r="AL2736" s="351">
        <v>0.75295598958962162</v>
      </c>
      <c r="AM2736" s="348" t="s">
        <v>14574</v>
      </c>
      <c r="AN2736" s="348" t="s">
        <v>14575</v>
      </c>
      <c r="AO2736" s="346" t="s">
        <v>14576</v>
      </c>
      <c r="AP2736" s="352">
        <v>44470</v>
      </c>
      <c r="AQ2736" s="346" t="s">
        <v>12482</v>
      </c>
      <c r="AR2736" s="346" t="s">
        <v>8721</v>
      </c>
      <c r="AS2736" s="346" t="s">
        <v>12921</v>
      </c>
      <c r="AT2736" s="346" t="s">
        <v>14577</v>
      </c>
      <c r="AU2736" s="346" t="s">
        <v>8721</v>
      </c>
      <c r="AV2736" s="346" t="s">
        <v>8721</v>
      </c>
      <c r="AW2736" s="327" t="s">
        <v>12484</v>
      </c>
      <c r="AX2736" s="346" t="s">
        <v>12741</v>
      </c>
      <c r="AY2736" s="380">
        <v>2</v>
      </c>
      <c r="BA2736" s="309" t="s">
        <v>13642</v>
      </c>
      <c r="BB2736" s="310" t="s">
        <v>8721</v>
      </c>
      <c r="BC2736" s="309" t="s">
        <v>8721</v>
      </c>
      <c r="BD2736" s="309">
        <v>2</v>
      </c>
      <c r="BE2736" s="307"/>
      <c r="BF2736" s="310" t="b">
        <v>1</v>
      </c>
    </row>
    <row r="2737" spans="1:58" s="311" customFormat="1" ht="15" customHeight="1" x14ac:dyDescent="0.25">
      <c r="A2737" s="335">
        <v>2684</v>
      </c>
      <c r="B2737" s="401" t="s">
        <v>5455</v>
      </c>
      <c r="C2737" s="337">
        <v>3647</v>
      </c>
      <c r="D2737" s="337" t="s">
        <v>5455</v>
      </c>
      <c r="E2737" s="337" t="s">
        <v>1426</v>
      </c>
      <c r="F2737" s="337" t="s">
        <v>9943</v>
      </c>
      <c r="G2737" s="337" t="s">
        <v>5453</v>
      </c>
      <c r="H2737" s="337" t="s">
        <v>9948</v>
      </c>
      <c r="I2737" s="337" t="s">
        <v>5454</v>
      </c>
      <c r="J2737" s="337" t="s">
        <v>14581</v>
      </c>
      <c r="K2737" s="337" t="s">
        <v>12473</v>
      </c>
      <c r="L2737" s="338" t="s">
        <v>12474</v>
      </c>
      <c r="M2737" s="337" t="s">
        <v>14572</v>
      </c>
      <c r="N2737" s="337" t="s">
        <v>14573</v>
      </c>
      <c r="O2737" s="337" t="s">
        <v>8721</v>
      </c>
      <c r="P2737" s="337" t="s">
        <v>8721</v>
      </c>
      <c r="Q2737" s="337" t="s">
        <v>8721</v>
      </c>
      <c r="R2737" s="337" t="s">
        <v>8721</v>
      </c>
      <c r="S2737" s="337" t="s">
        <v>8721</v>
      </c>
      <c r="T2737" s="337" t="s">
        <v>8721</v>
      </c>
      <c r="U2737" s="337" t="s">
        <v>8721</v>
      </c>
      <c r="V2737" s="337">
        <v>10156</v>
      </c>
      <c r="W2737" s="337" t="s">
        <v>12476</v>
      </c>
      <c r="X2737" s="337" t="s">
        <v>40</v>
      </c>
      <c r="Y2737" s="337" t="s">
        <v>8721</v>
      </c>
      <c r="Z2737" s="337" t="s">
        <v>12733</v>
      </c>
      <c r="AA2737" s="337" t="s">
        <v>12734</v>
      </c>
      <c r="AB2737" s="337" t="s">
        <v>8721</v>
      </c>
      <c r="AC2737" s="339">
        <v>161.62295339867416</v>
      </c>
      <c r="AD2737" s="339" t="s">
        <v>12496</v>
      </c>
      <c r="AE2737" s="339">
        <v>200.38080084612878</v>
      </c>
      <c r="AF2737" s="340">
        <v>0.23980410351647841</v>
      </c>
      <c r="AG2737" s="366">
        <v>455</v>
      </c>
      <c r="AH2737" s="366">
        <v>343.87275832621691</v>
      </c>
      <c r="AI2737" s="340">
        <v>1.1276232805744399</v>
      </c>
      <c r="AJ2737" s="340">
        <v>0.71609633694534813</v>
      </c>
      <c r="AK2737" s="341">
        <v>343.87275832621691</v>
      </c>
      <c r="AL2737" s="342">
        <v>1.1276232805744399</v>
      </c>
      <c r="AM2737" s="339" t="s">
        <v>14574</v>
      </c>
      <c r="AN2737" s="339" t="s">
        <v>14575</v>
      </c>
      <c r="AO2737" s="337" t="s">
        <v>14576</v>
      </c>
      <c r="AP2737" s="343">
        <v>44470</v>
      </c>
      <c r="AQ2737" s="335" t="s">
        <v>12482</v>
      </c>
      <c r="AR2737" s="335" t="s">
        <v>8721</v>
      </c>
      <c r="AS2737" s="346" t="s">
        <v>12921</v>
      </c>
      <c r="AT2737" s="335" t="s">
        <v>14577</v>
      </c>
      <c r="AU2737" s="335" t="s">
        <v>8721</v>
      </c>
      <c r="AV2737" s="335" t="s">
        <v>8721</v>
      </c>
      <c r="AW2737" s="327" t="s">
        <v>12484</v>
      </c>
      <c r="AX2737" s="335" t="s">
        <v>12741</v>
      </c>
      <c r="AY2737" s="390">
        <v>2</v>
      </c>
      <c r="BA2737" s="311" t="s">
        <v>13642</v>
      </c>
      <c r="BB2737" s="310" t="s">
        <v>8721</v>
      </c>
      <c r="BC2737" s="311" t="s">
        <v>8721</v>
      </c>
      <c r="BD2737" s="311">
        <v>2</v>
      </c>
      <c r="BE2737" s="307"/>
      <c r="BF2737" s="310" t="b">
        <v>1</v>
      </c>
    </row>
    <row r="2738" spans="1:58" s="309" customFormat="1" ht="15" customHeight="1" x14ac:dyDescent="0.25">
      <c r="A2738" s="345">
        <v>2685</v>
      </c>
      <c r="B2738" s="404">
        <v>300050</v>
      </c>
      <c r="C2738" s="346">
        <v>6988</v>
      </c>
      <c r="D2738" s="346">
        <v>300050</v>
      </c>
      <c r="E2738" s="346" t="s">
        <v>1426</v>
      </c>
      <c r="F2738" s="346" t="s">
        <v>9949</v>
      </c>
      <c r="G2738" s="346" t="s">
        <v>5457</v>
      </c>
      <c r="H2738" s="346" t="s">
        <v>5458</v>
      </c>
      <c r="I2738" s="346" t="s">
        <v>5376</v>
      </c>
      <c r="J2738" s="346" t="s">
        <v>14582</v>
      </c>
      <c r="K2738" s="346" t="s">
        <v>12473</v>
      </c>
      <c r="L2738" s="347" t="s">
        <v>12474</v>
      </c>
      <c r="M2738" s="346" t="s">
        <v>8721</v>
      </c>
      <c r="N2738" s="346" t="s">
        <v>14583</v>
      </c>
      <c r="O2738" s="346" t="s">
        <v>8721</v>
      </c>
      <c r="P2738" s="346" t="s">
        <v>8721</v>
      </c>
      <c r="Q2738" s="346" t="s">
        <v>8721</v>
      </c>
      <c r="R2738" s="346" t="s">
        <v>8721</v>
      </c>
      <c r="S2738" s="346" t="s">
        <v>8721</v>
      </c>
      <c r="T2738" s="346" t="s">
        <v>8721</v>
      </c>
      <c r="U2738" s="346" t="s">
        <v>8721</v>
      </c>
      <c r="V2738" s="346" t="s">
        <v>14584</v>
      </c>
      <c r="W2738" s="346" t="s">
        <v>12476</v>
      </c>
      <c r="X2738" s="346" t="s">
        <v>8871</v>
      </c>
      <c r="Y2738" s="346" t="s">
        <v>8721</v>
      </c>
      <c r="Z2738" s="346" t="s">
        <v>12484</v>
      </c>
      <c r="AA2738" s="346" t="s">
        <v>12484</v>
      </c>
      <c r="AB2738" s="346" t="s">
        <v>12484</v>
      </c>
      <c r="AC2738" s="348">
        <v>24.628259565512248</v>
      </c>
      <c r="AD2738" s="348" t="s">
        <v>12496</v>
      </c>
      <c r="AE2738" s="348">
        <v>30.534217271791046</v>
      </c>
      <c r="AF2738" s="349">
        <v>0.23980410351647841</v>
      </c>
      <c r="AG2738" s="359">
        <v>28.730667062128585</v>
      </c>
      <c r="AH2738" s="359">
        <v>21.713612596057899</v>
      </c>
      <c r="AI2738" s="349">
        <v>-0.11834563306031676</v>
      </c>
      <c r="AJ2738" s="349">
        <v>-0.28887606966372248</v>
      </c>
      <c r="AK2738" s="350">
        <v>21.713612596057899</v>
      </c>
      <c r="AL2738" s="351">
        <v>-0.11834563306031676</v>
      </c>
      <c r="AM2738" s="348" t="s">
        <v>12762</v>
      </c>
      <c r="AN2738" s="348" t="s">
        <v>12484</v>
      </c>
      <c r="AO2738" s="346" t="s">
        <v>12763</v>
      </c>
      <c r="AP2738" s="352">
        <v>43707</v>
      </c>
      <c r="AQ2738" s="346" t="s">
        <v>12921</v>
      </c>
      <c r="AR2738" s="346" t="s">
        <v>8721</v>
      </c>
      <c r="AS2738" s="346" t="s">
        <v>12501</v>
      </c>
      <c r="AT2738" s="346" t="s">
        <v>12764</v>
      </c>
      <c r="AU2738" s="346" t="s">
        <v>8721</v>
      </c>
      <c r="AV2738" s="346" t="s">
        <v>8721</v>
      </c>
      <c r="AW2738" s="327" t="s">
        <v>12484</v>
      </c>
      <c r="AX2738" s="346" t="s">
        <v>12741</v>
      </c>
      <c r="AY2738" s="346" t="s">
        <v>12484</v>
      </c>
      <c r="BA2738" s="309" t="s">
        <v>12486</v>
      </c>
      <c r="BB2738" s="310" t="s">
        <v>8721</v>
      </c>
      <c r="BC2738" s="309" t="s">
        <v>8721</v>
      </c>
      <c r="BD2738" s="309">
        <v>2</v>
      </c>
      <c r="BE2738" s="307"/>
      <c r="BF2738" s="310" t="b">
        <v>1</v>
      </c>
    </row>
    <row r="2739" spans="1:58" s="311" customFormat="1" ht="15" customHeight="1" x14ac:dyDescent="0.25">
      <c r="A2739" s="335">
        <v>2686</v>
      </c>
      <c r="B2739" s="404">
        <v>300055</v>
      </c>
      <c r="C2739" s="346">
        <v>6989</v>
      </c>
      <c r="D2739" s="346">
        <v>300055</v>
      </c>
      <c r="E2739" s="346" t="s">
        <v>1426</v>
      </c>
      <c r="F2739" s="346" t="s">
        <v>9949</v>
      </c>
      <c r="G2739" s="346" t="s">
        <v>5457</v>
      </c>
      <c r="H2739" s="346" t="s">
        <v>9950</v>
      </c>
      <c r="I2739" s="346" t="s">
        <v>9951</v>
      </c>
      <c r="J2739" s="346" t="s">
        <v>14582</v>
      </c>
      <c r="K2739" s="346" t="s">
        <v>12473</v>
      </c>
      <c r="L2739" s="347" t="s">
        <v>12474</v>
      </c>
      <c r="M2739" s="346" t="s">
        <v>8721</v>
      </c>
      <c r="N2739" s="346" t="s">
        <v>14583</v>
      </c>
      <c r="O2739" s="346" t="s">
        <v>8721</v>
      </c>
      <c r="P2739" s="346" t="s">
        <v>8721</v>
      </c>
      <c r="Q2739" s="346" t="s">
        <v>8721</v>
      </c>
      <c r="R2739" s="346" t="s">
        <v>8721</v>
      </c>
      <c r="S2739" s="346" t="s">
        <v>8721</v>
      </c>
      <c r="T2739" s="346" t="s">
        <v>8721</v>
      </c>
      <c r="U2739" s="346" t="s">
        <v>8721</v>
      </c>
      <c r="V2739" s="346" t="s">
        <v>14585</v>
      </c>
      <c r="W2739" s="346" t="s">
        <v>12476</v>
      </c>
      <c r="X2739" s="346" t="s">
        <v>8871</v>
      </c>
      <c r="Y2739" s="346" t="s">
        <v>8721</v>
      </c>
      <c r="Z2739" s="346" t="s">
        <v>12484</v>
      </c>
      <c r="AA2739" s="346" t="s">
        <v>12484</v>
      </c>
      <c r="AB2739" s="346" t="s">
        <v>12484</v>
      </c>
      <c r="AC2739" s="348">
        <v>29.246058234045798</v>
      </c>
      <c r="AD2739" s="348" t="s">
        <v>12496</v>
      </c>
      <c r="AE2739" s="348">
        <v>36.259383010251874</v>
      </c>
      <c r="AF2739" s="349">
        <v>0.23980410351647841</v>
      </c>
      <c r="AG2739" s="359">
        <v>37.924480522009738</v>
      </c>
      <c r="AH2739" s="359">
        <v>28.66196862679643</v>
      </c>
      <c r="AI2739" s="349">
        <v>-1.9971566854415257E-2</v>
      </c>
      <c r="AJ2739" s="349">
        <v>-0.20952961006830628</v>
      </c>
      <c r="AK2739" s="350">
        <v>28.66196862679643</v>
      </c>
      <c r="AL2739" s="351">
        <v>-1.9971566854415257E-2</v>
      </c>
      <c r="AM2739" s="348" t="s">
        <v>12762</v>
      </c>
      <c r="AN2739" s="348" t="s">
        <v>12484</v>
      </c>
      <c r="AO2739" s="346" t="s">
        <v>12763</v>
      </c>
      <c r="AP2739" s="352">
        <v>43707</v>
      </c>
      <c r="AQ2739" s="346" t="s">
        <v>12921</v>
      </c>
      <c r="AR2739" s="346" t="s">
        <v>8721</v>
      </c>
      <c r="AS2739" s="346" t="s">
        <v>12501</v>
      </c>
      <c r="AT2739" s="346" t="s">
        <v>12764</v>
      </c>
      <c r="AU2739" s="346" t="s">
        <v>8721</v>
      </c>
      <c r="AV2739" s="346" t="s">
        <v>8721</v>
      </c>
      <c r="AW2739" s="327" t="s">
        <v>12484</v>
      </c>
      <c r="AX2739" s="346" t="s">
        <v>12741</v>
      </c>
      <c r="AY2739" s="346" t="s">
        <v>12484</v>
      </c>
      <c r="BA2739" s="311" t="s">
        <v>12486</v>
      </c>
      <c r="BB2739" s="310" t="s">
        <v>8721</v>
      </c>
      <c r="BC2739" s="311" t="s">
        <v>8721</v>
      </c>
      <c r="BD2739" s="311">
        <v>2</v>
      </c>
      <c r="BE2739" s="307"/>
      <c r="BF2739" s="310" t="b">
        <v>1</v>
      </c>
    </row>
    <row r="2740" spans="1:58" s="309" customFormat="1" ht="15" customHeight="1" x14ac:dyDescent="0.25">
      <c r="A2740" s="345">
        <v>2687</v>
      </c>
      <c r="B2740" s="345" t="s">
        <v>5459</v>
      </c>
      <c r="C2740" s="337">
        <v>6990</v>
      </c>
      <c r="D2740" s="337" t="s">
        <v>5459</v>
      </c>
      <c r="E2740" s="337" t="s">
        <v>1426</v>
      </c>
      <c r="F2740" s="337" t="s">
        <v>9949</v>
      </c>
      <c r="G2740" s="337" t="s">
        <v>5457</v>
      </c>
      <c r="H2740" s="337" t="s">
        <v>5458</v>
      </c>
      <c r="I2740" s="337" t="s">
        <v>5346</v>
      </c>
      <c r="J2740" s="337" t="s">
        <v>14582</v>
      </c>
      <c r="K2740" s="337" t="s">
        <v>12473</v>
      </c>
      <c r="L2740" s="338" t="s">
        <v>12474</v>
      </c>
      <c r="M2740" s="337" t="s">
        <v>8721</v>
      </c>
      <c r="N2740" s="337" t="s">
        <v>14586</v>
      </c>
      <c r="O2740" s="337" t="s">
        <v>8721</v>
      </c>
      <c r="P2740" s="337" t="s">
        <v>8721</v>
      </c>
      <c r="Q2740" s="337" t="s">
        <v>8721</v>
      </c>
      <c r="R2740" s="337" t="s">
        <v>8721</v>
      </c>
      <c r="S2740" s="337" t="s">
        <v>8721</v>
      </c>
      <c r="T2740" s="337" t="s">
        <v>8721</v>
      </c>
      <c r="U2740" s="337" t="s">
        <v>8721</v>
      </c>
      <c r="V2740" s="337" t="s">
        <v>14587</v>
      </c>
      <c r="W2740" s="337" t="s">
        <v>12476</v>
      </c>
      <c r="X2740" s="337" t="s">
        <v>9246</v>
      </c>
      <c r="Y2740" s="337" t="s">
        <v>8721</v>
      </c>
      <c r="Z2740" s="337" t="s">
        <v>12484</v>
      </c>
      <c r="AA2740" s="337" t="s">
        <v>12484</v>
      </c>
      <c r="AB2740" s="337" t="s">
        <v>12484</v>
      </c>
      <c r="AC2740" s="339">
        <v>36.172756236846112</v>
      </c>
      <c r="AD2740" s="339" t="s">
        <v>12496</v>
      </c>
      <c r="AE2740" s="339">
        <v>44.847131617943099</v>
      </c>
      <c r="AF2740" s="340">
        <v>0.23980410351647841</v>
      </c>
      <c r="AG2740" s="366">
        <v>48.267520664376022</v>
      </c>
      <c r="AH2740" s="366">
        <v>36.478869161377268</v>
      </c>
      <c r="AI2740" s="340">
        <v>8.4625269505822498E-3</v>
      </c>
      <c r="AJ2740" s="340">
        <v>-0.18659526606641952</v>
      </c>
      <c r="AK2740" s="341">
        <v>36.478869161377268</v>
      </c>
      <c r="AL2740" s="342">
        <v>8.4625269505822498E-3</v>
      </c>
      <c r="AM2740" s="339" t="s">
        <v>12762</v>
      </c>
      <c r="AN2740" s="339" t="s">
        <v>12484</v>
      </c>
      <c r="AO2740" s="337" t="s">
        <v>12763</v>
      </c>
      <c r="AP2740" s="343">
        <v>43707</v>
      </c>
      <c r="AQ2740" s="335" t="s">
        <v>12921</v>
      </c>
      <c r="AR2740" s="335" t="s">
        <v>8721</v>
      </c>
      <c r="AS2740" s="346" t="s">
        <v>12501</v>
      </c>
      <c r="AT2740" s="335" t="s">
        <v>12764</v>
      </c>
      <c r="AU2740" s="335" t="s">
        <v>8721</v>
      </c>
      <c r="AV2740" s="335" t="s">
        <v>8721</v>
      </c>
      <c r="AW2740" s="327" t="s">
        <v>12484</v>
      </c>
      <c r="AX2740" s="335" t="s">
        <v>12741</v>
      </c>
      <c r="AY2740" s="335" t="s">
        <v>12484</v>
      </c>
      <c r="BA2740" s="309" t="s">
        <v>12486</v>
      </c>
      <c r="BB2740" s="310" t="s">
        <v>8721</v>
      </c>
      <c r="BC2740" s="309" t="s">
        <v>8721</v>
      </c>
      <c r="BD2740" s="309">
        <v>2</v>
      </c>
      <c r="BE2740" s="307"/>
      <c r="BF2740" s="310" t="b">
        <v>1</v>
      </c>
    </row>
    <row r="2741" spans="1:58" s="311" customFormat="1" ht="15" customHeight="1" x14ac:dyDescent="0.25">
      <c r="A2741" s="335">
        <v>2688</v>
      </c>
      <c r="B2741" s="345" t="s">
        <v>5460</v>
      </c>
      <c r="C2741" s="346">
        <v>6991</v>
      </c>
      <c r="D2741" s="346" t="s">
        <v>5460</v>
      </c>
      <c r="E2741" s="346" t="s">
        <v>1426</v>
      </c>
      <c r="F2741" s="346" t="s">
        <v>9949</v>
      </c>
      <c r="G2741" s="346" t="s">
        <v>5457</v>
      </c>
      <c r="H2741" s="346" t="s">
        <v>5458</v>
      </c>
      <c r="I2741" s="346" t="s">
        <v>5352</v>
      </c>
      <c r="J2741" s="346" t="s">
        <v>14582</v>
      </c>
      <c r="K2741" s="346" t="s">
        <v>12473</v>
      </c>
      <c r="L2741" s="347" t="s">
        <v>12474</v>
      </c>
      <c r="M2741" s="346" t="s">
        <v>8721</v>
      </c>
      <c r="N2741" s="346" t="s">
        <v>14586</v>
      </c>
      <c r="O2741" s="346" t="s">
        <v>8721</v>
      </c>
      <c r="P2741" s="346" t="s">
        <v>8721</v>
      </c>
      <c r="Q2741" s="346" t="s">
        <v>8721</v>
      </c>
      <c r="R2741" s="346" t="s">
        <v>8721</v>
      </c>
      <c r="S2741" s="346" t="s">
        <v>8721</v>
      </c>
      <c r="T2741" s="346" t="s">
        <v>8721</v>
      </c>
      <c r="U2741" s="346" t="s">
        <v>8721</v>
      </c>
      <c r="V2741" s="346" t="s">
        <v>14587</v>
      </c>
      <c r="W2741" s="346" t="s">
        <v>12476</v>
      </c>
      <c r="X2741" s="346" t="s">
        <v>8871</v>
      </c>
      <c r="Y2741" s="346" t="s">
        <v>8721</v>
      </c>
      <c r="Z2741" s="346" t="s">
        <v>12484</v>
      </c>
      <c r="AA2741" s="346" t="s">
        <v>12484</v>
      </c>
      <c r="AB2741" s="346" t="s">
        <v>12484</v>
      </c>
      <c r="AC2741" s="348">
        <v>38.481655571112888</v>
      </c>
      <c r="AD2741" s="348" t="s">
        <v>12496</v>
      </c>
      <c r="AE2741" s="348">
        <v>47.709714487173514</v>
      </c>
      <c r="AF2741" s="349">
        <v>0.23980410351647841</v>
      </c>
      <c r="AG2741" s="359">
        <v>52.864427394316593</v>
      </c>
      <c r="AH2741" s="359">
        <v>39.95304717674653</v>
      </c>
      <c r="AI2741" s="349">
        <v>3.8236182508170735E-2</v>
      </c>
      <c r="AJ2741" s="349">
        <v>-0.16258045963599965</v>
      </c>
      <c r="AK2741" s="350">
        <v>39.95304717674653</v>
      </c>
      <c r="AL2741" s="351">
        <v>3.8236182508170735E-2</v>
      </c>
      <c r="AM2741" s="348" t="s">
        <v>12762</v>
      </c>
      <c r="AN2741" s="348" t="s">
        <v>12484</v>
      </c>
      <c r="AO2741" s="346" t="s">
        <v>12763</v>
      </c>
      <c r="AP2741" s="352">
        <v>43707</v>
      </c>
      <c r="AQ2741" s="346" t="s">
        <v>12921</v>
      </c>
      <c r="AR2741" s="346" t="s">
        <v>8721</v>
      </c>
      <c r="AS2741" s="346" t="s">
        <v>12501</v>
      </c>
      <c r="AT2741" s="346" t="s">
        <v>12764</v>
      </c>
      <c r="AU2741" s="346" t="s">
        <v>8721</v>
      </c>
      <c r="AV2741" s="346" t="s">
        <v>8721</v>
      </c>
      <c r="AW2741" s="327" t="s">
        <v>12484</v>
      </c>
      <c r="AX2741" s="346" t="s">
        <v>12741</v>
      </c>
      <c r="AY2741" s="346" t="s">
        <v>12484</v>
      </c>
      <c r="BA2741" s="311" t="s">
        <v>12486</v>
      </c>
      <c r="BB2741" s="310" t="s">
        <v>8721</v>
      </c>
      <c r="BC2741" s="311" t="s">
        <v>8721</v>
      </c>
      <c r="BD2741" s="311">
        <v>2</v>
      </c>
      <c r="BE2741" s="307"/>
      <c r="BF2741" s="310" t="b">
        <v>1</v>
      </c>
    </row>
    <row r="2742" spans="1:58" s="309" customFormat="1" ht="15" customHeight="1" x14ac:dyDescent="0.25">
      <c r="A2742" s="345">
        <v>2689</v>
      </c>
      <c r="B2742" s="404">
        <v>300060</v>
      </c>
      <c r="C2742" s="346">
        <v>7228</v>
      </c>
      <c r="D2742" s="346">
        <v>300060</v>
      </c>
      <c r="E2742" s="346" t="s">
        <v>1426</v>
      </c>
      <c r="F2742" s="346" t="s">
        <v>9949</v>
      </c>
      <c r="G2742" s="346" t="s">
        <v>5461</v>
      </c>
      <c r="H2742" s="346" t="s">
        <v>5458</v>
      </c>
      <c r="I2742" s="346" t="s">
        <v>5376</v>
      </c>
      <c r="J2742" s="346" t="s">
        <v>14588</v>
      </c>
      <c r="K2742" s="346" t="s">
        <v>12473</v>
      </c>
      <c r="L2742" s="347" t="s">
        <v>12474</v>
      </c>
      <c r="M2742" s="346" t="s">
        <v>8721</v>
      </c>
      <c r="N2742" s="346" t="s">
        <v>14583</v>
      </c>
      <c r="O2742" s="346" t="s">
        <v>8721</v>
      </c>
      <c r="P2742" s="346" t="s">
        <v>8721</v>
      </c>
      <c r="Q2742" s="346" t="s">
        <v>8721</v>
      </c>
      <c r="R2742" s="346" t="s">
        <v>8721</v>
      </c>
      <c r="S2742" s="346" t="s">
        <v>8721</v>
      </c>
      <c r="T2742" s="346" t="s">
        <v>8721</v>
      </c>
      <c r="U2742" s="346" t="s">
        <v>8721</v>
      </c>
      <c r="V2742" s="346" t="s">
        <v>14585</v>
      </c>
      <c r="W2742" s="346" t="s">
        <v>12476</v>
      </c>
      <c r="X2742" s="346" t="s">
        <v>8871</v>
      </c>
      <c r="Y2742" s="346" t="s">
        <v>8721</v>
      </c>
      <c r="Z2742" s="346" t="s">
        <v>12484</v>
      </c>
      <c r="AA2742" s="346" t="s">
        <v>12484</v>
      </c>
      <c r="AB2742" s="346" t="s">
        <v>12484</v>
      </c>
      <c r="AC2742" s="348">
        <v>26.937158899779025</v>
      </c>
      <c r="AD2742" s="348" t="s">
        <v>12496</v>
      </c>
      <c r="AE2742" s="348">
        <v>33.396800141021458</v>
      </c>
      <c r="AF2742" s="349">
        <v>0.23980410351647818</v>
      </c>
      <c r="AG2742" s="359">
        <v>32.178347109584017</v>
      </c>
      <c r="AH2742" s="359">
        <v>24.319246107584846</v>
      </c>
      <c r="AI2742" s="349">
        <v>-9.7185928253764486E-2</v>
      </c>
      <c r="AJ2742" s="349">
        <v>-0.2718090953356519</v>
      </c>
      <c r="AK2742" s="350">
        <v>24.319246107584846</v>
      </c>
      <c r="AL2742" s="351">
        <v>-9.7185928253764486E-2</v>
      </c>
      <c r="AM2742" s="348" t="s">
        <v>12762</v>
      </c>
      <c r="AN2742" s="348" t="s">
        <v>12484</v>
      </c>
      <c r="AO2742" s="346" t="s">
        <v>12763</v>
      </c>
      <c r="AP2742" s="352">
        <v>43707</v>
      </c>
      <c r="AQ2742" s="346" t="s">
        <v>12921</v>
      </c>
      <c r="AR2742" s="346" t="s">
        <v>8721</v>
      </c>
      <c r="AS2742" s="346" t="s">
        <v>12501</v>
      </c>
      <c r="AT2742" s="346" t="s">
        <v>12764</v>
      </c>
      <c r="AU2742" s="346" t="s">
        <v>8721</v>
      </c>
      <c r="AV2742" s="346" t="s">
        <v>8721</v>
      </c>
      <c r="AW2742" s="327" t="s">
        <v>12484</v>
      </c>
      <c r="AX2742" s="346" t="s">
        <v>12741</v>
      </c>
      <c r="AY2742" s="346" t="s">
        <v>12484</v>
      </c>
      <c r="BA2742" s="309" t="s">
        <v>12486</v>
      </c>
      <c r="BB2742" s="310" t="s">
        <v>8721</v>
      </c>
      <c r="BC2742" s="309" t="s">
        <v>8721</v>
      </c>
      <c r="BD2742" s="309">
        <v>2</v>
      </c>
      <c r="BE2742" s="307"/>
      <c r="BF2742" s="310" t="b">
        <v>1</v>
      </c>
    </row>
    <row r="2743" spans="1:58" s="311" customFormat="1" ht="15" customHeight="1" x14ac:dyDescent="0.25">
      <c r="A2743" s="335">
        <v>2690</v>
      </c>
      <c r="B2743" s="404">
        <v>300065</v>
      </c>
      <c r="C2743" s="337">
        <v>3910</v>
      </c>
      <c r="D2743" s="337">
        <v>300065</v>
      </c>
      <c r="E2743" s="337" t="s">
        <v>1426</v>
      </c>
      <c r="F2743" s="337" t="s">
        <v>9949</v>
      </c>
      <c r="G2743" s="337" t="s">
        <v>5461</v>
      </c>
      <c r="H2743" s="337" t="s">
        <v>5458</v>
      </c>
      <c r="I2743" s="337" t="s">
        <v>9951</v>
      </c>
      <c r="J2743" s="337" t="s">
        <v>14588</v>
      </c>
      <c r="K2743" s="337" t="s">
        <v>12473</v>
      </c>
      <c r="L2743" s="338" t="s">
        <v>12474</v>
      </c>
      <c r="M2743" s="337" t="s">
        <v>8721</v>
      </c>
      <c r="N2743" s="337" t="s">
        <v>14583</v>
      </c>
      <c r="O2743" s="337" t="s">
        <v>8721</v>
      </c>
      <c r="P2743" s="337" t="s">
        <v>8721</v>
      </c>
      <c r="Q2743" s="337" t="s">
        <v>8721</v>
      </c>
      <c r="R2743" s="337" t="s">
        <v>8721</v>
      </c>
      <c r="S2743" s="337" t="s">
        <v>8721</v>
      </c>
      <c r="T2743" s="337" t="s">
        <v>8721</v>
      </c>
      <c r="U2743" s="337" t="s">
        <v>8721</v>
      </c>
      <c r="V2743" s="337" t="s">
        <v>14585</v>
      </c>
      <c r="W2743" s="337" t="s">
        <v>12476</v>
      </c>
      <c r="X2743" s="337" t="s">
        <v>8871</v>
      </c>
      <c r="Y2743" s="337" t="s">
        <v>8721</v>
      </c>
      <c r="Z2743" s="337" t="s">
        <v>12484</v>
      </c>
      <c r="AA2743" s="337" t="s">
        <v>12484</v>
      </c>
      <c r="AB2743" s="337" t="s">
        <v>12484</v>
      </c>
      <c r="AC2743" s="339">
        <v>32.324590679734833</v>
      </c>
      <c r="AD2743" s="339" t="s">
        <v>12496</v>
      </c>
      <c r="AE2743" s="339">
        <v>40.076160169225759</v>
      </c>
      <c r="AF2743" s="340">
        <v>0.23980410351647841</v>
      </c>
      <c r="AG2743" s="366">
        <v>43.670613934435444</v>
      </c>
      <c r="AH2743" s="366">
        <v>33.004691146008</v>
      </c>
      <c r="AI2743" s="340">
        <v>2.103972399871834E-2</v>
      </c>
      <c r="AJ2743" s="340">
        <v>-0.17645076258198755</v>
      </c>
      <c r="AK2743" s="341">
        <v>33.004691146008</v>
      </c>
      <c r="AL2743" s="342">
        <v>2.103972399871834E-2</v>
      </c>
      <c r="AM2743" s="339" t="s">
        <v>12762</v>
      </c>
      <c r="AN2743" s="339" t="s">
        <v>12484</v>
      </c>
      <c r="AO2743" s="337" t="s">
        <v>12763</v>
      </c>
      <c r="AP2743" s="343">
        <v>43707</v>
      </c>
      <c r="AQ2743" s="335" t="s">
        <v>12921</v>
      </c>
      <c r="AR2743" s="335" t="s">
        <v>8721</v>
      </c>
      <c r="AS2743" s="346" t="s">
        <v>12501</v>
      </c>
      <c r="AT2743" s="335" t="s">
        <v>12764</v>
      </c>
      <c r="AU2743" s="335" t="s">
        <v>8721</v>
      </c>
      <c r="AV2743" s="335" t="s">
        <v>8721</v>
      </c>
      <c r="AW2743" s="327" t="s">
        <v>12484</v>
      </c>
      <c r="AX2743" s="335" t="s">
        <v>12741</v>
      </c>
      <c r="AY2743" s="335" t="s">
        <v>12484</v>
      </c>
      <c r="BA2743" s="311" t="s">
        <v>12486</v>
      </c>
      <c r="BB2743" s="310" t="s">
        <v>8721</v>
      </c>
      <c r="BC2743" s="311" t="s">
        <v>8721</v>
      </c>
      <c r="BD2743" s="311">
        <v>2</v>
      </c>
      <c r="BE2743" s="307"/>
      <c r="BF2743" s="310" t="b">
        <v>1</v>
      </c>
    </row>
    <row r="2744" spans="1:58" s="309" customFormat="1" ht="15" customHeight="1" x14ac:dyDescent="0.25">
      <c r="A2744" s="345">
        <v>2691</v>
      </c>
      <c r="B2744" s="345" t="s">
        <v>5462</v>
      </c>
      <c r="C2744" s="337">
        <v>3784</v>
      </c>
      <c r="D2744" s="337" t="s">
        <v>5462</v>
      </c>
      <c r="E2744" s="337" t="s">
        <v>1426</v>
      </c>
      <c r="F2744" s="337" t="s">
        <v>9949</v>
      </c>
      <c r="G2744" s="337" t="s">
        <v>5461</v>
      </c>
      <c r="H2744" s="337" t="s">
        <v>5458</v>
      </c>
      <c r="I2744" s="337" t="s">
        <v>9952</v>
      </c>
      <c r="J2744" s="337" t="s">
        <v>14588</v>
      </c>
      <c r="K2744" s="337" t="s">
        <v>12473</v>
      </c>
      <c r="L2744" s="338" t="s">
        <v>12474</v>
      </c>
      <c r="M2744" s="337" t="s">
        <v>8721</v>
      </c>
      <c r="N2744" s="337" t="s">
        <v>14586</v>
      </c>
      <c r="O2744" s="337" t="s">
        <v>8721</v>
      </c>
      <c r="P2744" s="337" t="s">
        <v>8721</v>
      </c>
      <c r="Q2744" s="337" t="s">
        <v>8721</v>
      </c>
      <c r="R2744" s="337" t="s">
        <v>8721</v>
      </c>
      <c r="S2744" s="337" t="s">
        <v>8721</v>
      </c>
      <c r="T2744" s="337" t="s">
        <v>8721</v>
      </c>
      <c r="U2744" s="337" t="s">
        <v>8721</v>
      </c>
      <c r="V2744" s="337" t="s">
        <v>14587</v>
      </c>
      <c r="W2744" s="337" t="s">
        <v>12476</v>
      </c>
      <c r="X2744" s="337" t="s">
        <v>8871</v>
      </c>
      <c r="Y2744" s="337" t="s">
        <v>8721</v>
      </c>
      <c r="Z2744" s="337" t="s">
        <v>12484</v>
      </c>
      <c r="AA2744" s="337" t="s">
        <v>12484</v>
      </c>
      <c r="AB2744" s="337" t="s">
        <v>12484</v>
      </c>
      <c r="AC2744" s="339">
        <v>39.251288682535154</v>
      </c>
      <c r="AD2744" s="339" t="s">
        <v>12496</v>
      </c>
      <c r="AE2744" s="339">
        <v>48.66390877691699</v>
      </c>
      <c r="AF2744" s="340">
        <v>0.23980410351647841</v>
      </c>
      <c r="AG2744" s="366">
        <v>67.087185347173289</v>
      </c>
      <c r="AH2744" s="366">
        <v>50.70209994214207</v>
      </c>
      <c r="AI2744" s="340">
        <v>0.29173083595346894</v>
      </c>
      <c r="AJ2744" s="340">
        <v>4.1883013848486028E-2</v>
      </c>
      <c r="AK2744" s="341">
        <v>50.70209994214207</v>
      </c>
      <c r="AL2744" s="342">
        <v>0.29173083595346894</v>
      </c>
      <c r="AM2744" s="339" t="s">
        <v>12762</v>
      </c>
      <c r="AN2744" s="339" t="s">
        <v>12484</v>
      </c>
      <c r="AO2744" s="337" t="s">
        <v>12763</v>
      </c>
      <c r="AP2744" s="343">
        <v>43707</v>
      </c>
      <c r="AQ2744" s="335" t="s">
        <v>12921</v>
      </c>
      <c r="AR2744" s="335" t="s">
        <v>8721</v>
      </c>
      <c r="AS2744" s="346" t="s">
        <v>12501</v>
      </c>
      <c r="AT2744" s="335" t="s">
        <v>12764</v>
      </c>
      <c r="AU2744" s="335" t="s">
        <v>8721</v>
      </c>
      <c r="AV2744" s="335" t="s">
        <v>8721</v>
      </c>
      <c r="AW2744" s="327" t="s">
        <v>12484</v>
      </c>
      <c r="AX2744" s="335" t="s">
        <v>12741</v>
      </c>
      <c r="AY2744" s="335" t="s">
        <v>12484</v>
      </c>
      <c r="BA2744" s="309" t="s">
        <v>12486</v>
      </c>
      <c r="BB2744" s="310" t="s">
        <v>8721</v>
      </c>
      <c r="BC2744" s="309" t="s">
        <v>8721</v>
      </c>
      <c r="BD2744" s="309">
        <v>2</v>
      </c>
      <c r="BE2744" s="307"/>
      <c r="BF2744" s="310" t="b">
        <v>1</v>
      </c>
    </row>
    <row r="2745" spans="1:58" s="311" customFormat="1" ht="15" customHeight="1" x14ac:dyDescent="0.25">
      <c r="A2745" s="335">
        <v>2692</v>
      </c>
      <c r="B2745" s="345" t="s">
        <v>5463</v>
      </c>
      <c r="C2745" s="346">
        <v>3653</v>
      </c>
      <c r="D2745" s="346" t="s">
        <v>5463</v>
      </c>
      <c r="E2745" s="346" t="s">
        <v>1426</v>
      </c>
      <c r="F2745" s="346" t="s">
        <v>9949</v>
      </c>
      <c r="G2745" s="346" t="s">
        <v>5461</v>
      </c>
      <c r="H2745" s="346" t="s">
        <v>5458</v>
      </c>
      <c r="I2745" s="346" t="s">
        <v>5352</v>
      </c>
      <c r="J2745" s="346" t="s">
        <v>14588</v>
      </c>
      <c r="K2745" s="346" t="s">
        <v>12473</v>
      </c>
      <c r="L2745" s="347" t="s">
        <v>12474</v>
      </c>
      <c r="M2745" s="346" t="s">
        <v>8721</v>
      </c>
      <c r="N2745" s="346" t="s">
        <v>14586</v>
      </c>
      <c r="O2745" s="346" t="s">
        <v>8721</v>
      </c>
      <c r="P2745" s="346" t="s">
        <v>8721</v>
      </c>
      <c r="Q2745" s="346" t="s">
        <v>8721</v>
      </c>
      <c r="R2745" s="346" t="s">
        <v>8721</v>
      </c>
      <c r="S2745" s="346" t="s">
        <v>8721</v>
      </c>
      <c r="T2745" s="346" t="s">
        <v>8721</v>
      </c>
      <c r="U2745" s="346" t="s">
        <v>8721</v>
      </c>
      <c r="V2745" s="346" t="s">
        <v>14587</v>
      </c>
      <c r="W2745" s="346" t="s">
        <v>12476</v>
      </c>
      <c r="X2745" s="346" t="s">
        <v>8871</v>
      </c>
      <c r="Y2745" s="346" t="s">
        <v>8721</v>
      </c>
      <c r="Z2745" s="346" t="s">
        <v>12484</v>
      </c>
      <c r="AA2745" s="346" t="s">
        <v>12484</v>
      </c>
      <c r="AB2745" s="346" t="s">
        <v>12484</v>
      </c>
      <c r="AC2745" s="348">
        <v>41.560188016801924</v>
      </c>
      <c r="AD2745" s="348" t="s">
        <v>12496</v>
      </c>
      <c r="AE2745" s="348">
        <v>51.526491646147399</v>
      </c>
      <c r="AF2745" s="349">
        <v>0.23980410351647841</v>
      </c>
      <c r="AG2745" s="359">
        <v>62.058240854197741</v>
      </c>
      <c r="AH2745" s="359">
        <v>46.90140320748506</v>
      </c>
      <c r="AI2745" s="349">
        <v>0.12851758968279436</v>
      </c>
      <c r="AJ2745" s="349">
        <v>-8.9761369169564897E-2</v>
      </c>
      <c r="AK2745" s="350">
        <v>46.90140320748506</v>
      </c>
      <c r="AL2745" s="351">
        <v>0.12851758968279436</v>
      </c>
      <c r="AM2745" s="348" t="s">
        <v>12762</v>
      </c>
      <c r="AN2745" s="348" t="s">
        <v>12484</v>
      </c>
      <c r="AO2745" s="346" t="s">
        <v>12763</v>
      </c>
      <c r="AP2745" s="352">
        <v>43707</v>
      </c>
      <c r="AQ2745" s="346" t="s">
        <v>12921</v>
      </c>
      <c r="AR2745" s="346" t="s">
        <v>8721</v>
      </c>
      <c r="AS2745" s="346" t="s">
        <v>12501</v>
      </c>
      <c r="AT2745" s="346" t="s">
        <v>12764</v>
      </c>
      <c r="AU2745" s="346" t="s">
        <v>8721</v>
      </c>
      <c r="AV2745" s="346" t="s">
        <v>8721</v>
      </c>
      <c r="AW2745" s="327" t="s">
        <v>12484</v>
      </c>
      <c r="AX2745" s="346" t="s">
        <v>12741</v>
      </c>
      <c r="AY2745" s="346" t="s">
        <v>12484</v>
      </c>
      <c r="BA2745" s="311" t="s">
        <v>12486</v>
      </c>
      <c r="BB2745" s="310" t="s">
        <v>8721</v>
      </c>
      <c r="BC2745" s="311" t="s">
        <v>8721</v>
      </c>
      <c r="BD2745" s="311">
        <v>2</v>
      </c>
      <c r="BE2745" s="307"/>
      <c r="BF2745" s="310" t="b">
        <v>1</v>
      </c>
    </row>
    <row r="2746" spans="1:58" s="309" customFormat="1" ht="15" customHeight="1" x14ac:dyDescent="0.25">
      <c r="A2746" s="345">
        <v>2693</v>
      </c>
      <c r="B2746" s="345" t="s">
        <v>5464</v>
      </c>
      <c r="C2746" s="346">
        <v>7237</v>
      </c>
      <c r="D2746" s="346" t="s">
        <v>5464</v>
      </c>
      <c r="E2746" s="346" t="s">
        <v>1426</v>
      </c>
      <c r="F2746" s="346" t="s">
        <v>9949</v>
      </c>
      <c r="G2746" s="346" t="s">
        <v>5461</v>
      </c>
      <c r="H2746" s="346" t="s">
        <v>5458</v>
      </c>
      <c r="I2746" s="346" t="s">
        <v>5358</v>
      </c>
      <c r="J2746" s="346" t="s">
        <v>14588</v>
      </c>
      <c r="K2746" s="346" t="s">
        <v>12473</v>
      </c>
      <c r="L2746" s="347" t="s">
        <v>12474</v>
      </c>
      <c r="M2746" s="346" t="s">
        <v>8721</v>
      </c>
      <c r="N2746" s="346" t="s">
        <v>14586</v>
      </c>
      <c r="O2746" s="346" t="s">
        <v>8721</v>
      </c>
      <c r="P2746" s="346" t="s">
        <v>8721</v>
      </c>
      <c r="Q2746" s="346" t="s">
        <v>8721</v>
      </c>
      <c r="R2746" s="346" t="s">
        <v>8721</v>
      </c>
      <c r="S2746" s="346" t="s">
        <v>8721</v>
      </c>
      <c r="T2746" s="346" t="s">
        <v>8721</v>
      </c>
      <c r="U2746" s="346" t="s">
        <v>8721</v>
      </c>
      <c r="V2746" s="346" t="s">
        <v>14589</v>
      </c>
      <c r="W2746" s="346" t="s">
        <v>12476</v>
      </c>
      <c r="X2746" s="346" t="s">
        <v>8871</v>
      </c>
      <c r="Y2746" s="346" t="s">
        <v>8721</v>
      </c>
      <c r="Z2746" s="346" t="s">
        <v>12484</v>
      </c>
      <c r="AA2746" s="346" t="s">
        <v>12484</v>
      </c>
      <c r="AB2746" s="346" t="s">
        <v>12484</v>
      </c>
      <c r="AC2746" s="348">
        <v>54.643950910980308</v>
      </c>
      <c r="AD2746" s="348" t="s">
        <v>12496</v>
      </c>
      <c r="AE2746" s="348">
        <v>67.7477945717864</v>
      </c>
      <c r="AF2746" s="349">
        <v>0.23980410351647841</v>
      </c>
      <c r="AG2746" s="359">
        <v>79.296641091474896</v>
      </c>
      <c r="AH2746" s="359">
        <v>59.929570765119799</v>
      </c>
      <c r="AI2746" s="349">
        <v>9.6728361804405694E-2</v>
      </c>
      <c r="AJ2746" s="349">
        <v>-0.11540189398168987</v>
      </c>
      <c r="AK2746" s="350">
        <v>59.929570765119799</v>
      </c>
      <c r="AL2746" s="351">
        <v>9.6728361804405694E-2</v>
      </c>
      <c r="AM2746" s="348" t="s">
        <v>12762</v>
      </c>
      <c r="AN2746" s="348" t="s">
        <v>12484</v>
      </c>
      <c r="AO2746" s="346" t="s">
        <v>12763</v>
      </c>
      <c r="AP2746" s="352">
        <v>43707</v>
      </c>
      <c r="AQ2746" s="346" t="s">
        <v>12921</v>
      </c>
      <c r="AR2746" s="346" t="s">
        <v>8721</v>
      </c>
      <c r="AS2746" s="346" t="s">
        <v>12501</v>
      </c>
      <c r="AT2746" s="346" t="s">
        <v>12764</v>
      </c>
      <c r="AU2746" s="346" t="s">
        <v>8721</v>
      </c>
      <c r="AV2746" s="346" t="s">
        <v>8721</v>
      </c>
      <c r="AW2746" s="327" t="s">
        <v>12484</v>
      </c>
      <c r="AX2746" s="346" t="s">
        <v>12741</v>
      </c>
      <c r="AY2746" s="346" t="s">
        <v>12484</v>
      </c>
      <c r="AZ2746" s="311"/>
      <c r="BA2746" s="309" t="s">
        <v>12486</v>
      </c>
      <c r="BB2746" s="310" t="s">
        <v>8721</v>
      </c>
      <c r="BC2746" s="309" t="s">
        <v>8721</v>
      </c>
      <c r="BD2746" s="309">
        <v>2</v>
      </c>
      <c r="BE2746" s="307"/>
      <c r="BF2746" s="310" t="b">
        <v>1</v>
      </c>
    </row>
    <row r="2747" spans="1:58" s="311" customFormat="1" ht="15" customHeight="1" x14ac:dyDescent="0.25">
      <c r="A2747" s="335">
        <v>2694</v>
      </c>
      <c r="B2747" s="345" t="s">
        <v>5466</v>
      </c>
      <c r="C2747" s="337">
        <v>3912</v>
      </c>
      <c r="D2747" s="337" t="s">
        <v>5466</v>
      </c>
      <c r="E2747" s="337" t="s">
        <v>1426</v>
      </c>
      <c r="F2747" s="337" t="s">
        <v>9949</v>
      </c>
      <c r="G2747" s="337" t="s">
        <v>5461</v>
      </c>
      <c r="H2747" s="337" t="s">
        <v>5458</v>
      </c>
      <c r="I2747" s="337" t="s">
        <v>5465</v>
      </c>
      <c r="J2747" s="337" t="s">
        <v>14588</v>
      </c>
      <c r="K2747" s="337" t="s">
        <v>12473</v>
      </c>
      <c r="L2747" s="338" t="s">
        <v>12474</v>
      </c>
      <c r="M2747" s="337" t="s">
        <v>8721</v>
      </c>
      <c r="N2747" s="337" t="s">
        <v>14586</v>
      </c>
      <c r="O2747" s="337" t="s">
        <v>8721</v>
      </c>
      <c r="P2747" s="337" t="s">
        <v>8721</v>
      </c>
      <c r="Q2747" s="337" t="s">
        <v>8721</v>
      </c>
      <c r="R2747" s="337" t="s">
        <v>8721</v>
      </c>
      <c r="S2747" s="337" t="s">
        <v>8721</v>
      </c>
      <c r="T2747" s="337" t="s">
        <v>8721</v>
      </c>
      <c r="U2747" s="337" t="s">
        <v>8721</v>
      </c>
      <c r="V2747" s="337" t="s">
        <v>14589</v>
      </c>
      <c r="W2747" s="337" t="s">
        <v>12476</v>
      </c>
      <c r="X2747" s="337" t="s">
        <v>8871</v>
      </c>
      <c r="Y2747" s="337" t="s">
        <v>8721</v>
      </c>
      <c r="Z2747" s="337" t="s">
        <v>12484</v>
      </c>
      <c r="AA2747" s="337" t="s">
        <v>12484</v>
      </c>
      <c r="AB2747" s="337" t="s">
        <v>12484</v>
      </c>
      <c r="AC2747" s="339">
        <v>77.732944253648043</v>
      </c>
      <c r="AD2747" s="339" t="s">
        <v>12496</v>
      </c>
      <c r="AE2747" s="339">
        <v>96.373623264090497</v>
      </c>
      <c r="AF2747" s="340">
        <v>0.23980410351647841</v>
      </c>
      <c r="AG2747" s="366">
        <v>126.41493507336577</v>
      </c>
      <c r="AH2747" s="366">
        <v>95.539895422654752</v>
      </c>
      <c r="AI2747" s="340">
        <v>0.22907856302086516</v>
      </c>
      <c r="AJ2747" s="340">
        <v>-8.6509961252686507E-3</v>
      </c>
      <c r="AK2747" s="341">
        <v>95.539895422654752</v>
      </c>
      <c r="AL2747" s="342">
        <v>0.22907856302086516</v>
      </c>
      <c r="AM2747" s="339" t="s">
        <v>12762</v>
      </c>
      <c r="AN2747" s="339" t="s">
        <v>12484</v>
      </c>
      <c r="AO2747" s="337" t="s">
        <v>12763</v>
      </c>
      <c r="AP2747" s="343">
        <v>43707</v>
      </c>
      <c r="AQ2747" s="335" t="s">
        <v>12921</v>
      </c>
      <c r="AR2747" s="335" t="s">
        <v>8721</v>
      </c>
      <c r="AS2747" s="346" t="s">
        <v>12501</v>
      </c>
      <c r="AT2747" s="335" t="s">
        <v>12764</v>
      </c>
      <c r="AU2747" s="335" t="s">
        <v>8721</v>
      </c>
      <c r="AV2747" s="335" t="s">
        <v>8721</v>
      </c>
      <c r="AW2747" s="327" t="s">
        <v>12484</v>
      </c>
      <c r="AX2747" s="335" t="s">
        <v>12741</v>
      </c>
      <c r="AY2747" s="335" t="s">
        <v>12484</v>
      </c>
      <c r="BA2747" s="311" t="s">
        <v>12486</v>
      </c>
      <c r="BB2747" s="310" t="s">
        <v>8721</v>
      </c>
      <c r="BC2747" s="311" t="s">
        <v>8721</v>
      </c>
      <c r="BD2747" s="311">
        <v>2</v>
      </c>
      <c r="BE2747" s="307"/>
      <c r="BF2747" s="310" t="b">
        <v>1</v>
      </c>
    </row>
    <row r="2748" spans="1:58" s="309" customFormat="1" ht="15" customHeight="1" x14ac:dyDescent="0.25">
      <c r="A2748" s="345">
        <v>2695</v>
      </c>
      <c r="B2748" s="345" t="s">
        <v>5468</v>
      </c>
      <c r="C2748" s="337">
        <v>3790</v>
      </c>
      <c r="D2748" s="337" t="s">
        <v>5468</v>
      </c>
      <c r="E2748" s="337" t="s">
        <v>1426</v>
      </c>
      <c r="F2748" s="337" t="s">
        <v>9949</v>
      </c>
      <c r="G2748" s="337" t="s">
        <v>5461</v>
      </c>
      <c r="H2748" s="337" t="s">
        <v>5458</v>
      </c>
      <c r="I2748" s="337" t="s">
        <v>5467</v>
      </c>
      <c r="J2748" s="337" t="s">
        <v>14588</v>
      </c>
      <c r="K2748" s="337" t="s">
        <v>12473</v>
      </c>
      <c r="L2748" s="338" t="s">
        <v>12474</v>
      </c>
      <c r="M2748" s="337" t="s">
        <v>8721</v>
      </c>
      <c r="N2748" s="337" t="s">
        <v>14586</v>
      </c>
      <c r="O2748" s="337" t="s">
        <v>8721</v>
      </c>
      <c r="P2748" s="337" t="s">
        <v>8721</v>
      </c>
      <c r="Q2748" s="337" t="s">
        <v>8721</v>
      </c>
      <c r="R2748" s="337" t="s">
        <v>8721</v>
      </c>
      <c r="S2748" s="337" t="s">
        <v>8721</v>
      </c>
      <c r="T2748" s="337" t="s">
        <v>8721</v>
      </c>
      <c r="U2748" s="337" t="s">
        <v>8721</v>
      </c>
      <c r="V2748" s="337" t="s">
        <v>14589</v>
      </c>
      <c r="W2748" s="337" t="s">
        <v>12476</v>
      </c>
      <c r="X2748" s="337" t="s">
        <v>8871</v>
      </c>
      <c r="Y2748" s="337" t="s">
        <v>8721</v>
      </c>
      <c r="Z2748" s="337" t="s">
        <v>12484</v>
      </c>
      <c r="AA2748" s="337" t="s">
        <v>12484</v>
      </c>
      <c r="AB2748" s="337" t="s">
        <v>12484</v>
      </c>
      <c r="AC2748" s="339">
        <v>103.90047004200478</v>
      </c>
      <c r="AD2748" s="339" t="s">
        <v>12496</v>
      </c>
      <c r="AE2748" s="339">
        <v>128.81622911536846</v>
      </c>
      <c r="AF2748" s="340">
        <v>0.23980410351647841</v>
      </c>
      <c r="AG2748" s="366">
        <v>186.17472256259322</v>
      </c>
      <c r="AH2748" s="366">
        <v>140.70420962245518</v>
      </c>
      <c r="AI2748" s="340">
        <v>0.35422110761935355</v>
      </c>
      <c r="AJ2748" s="340">
        <v>9.2286356996522434E-2</v>
      </c>
      <c r="AK2748" s="341">
        <v>140.70420962245518</v>
      </c>
      <c r="AL2748" s="342">
        <v>0.35422110761935355</v>
      </c>
      <c r="AM2748" s="339" t="s">
        <v>12762</v>
      </c>
      <c r="AN2748" s="339" t="s">
        <v>12484</v>
      </c>
      <c r="AO2748" s="337" t="s">
        <v>12763</v>
      </c>
      <c r="AP2748" s="343">
        <v>43707</v>
      </c>
      <c r="AQ2748" s="335" t="s">
        <v>12921</v>
      </c>
      <c r="AR2748" s="335" t="s">
        <v>8721</v>
      </c>
      <c r="AS2748" s="346" t="s">
        <v>12501</v>
      </c>
      <c r="AT2748" s="335" t="s">
        <v>12764</v>
      </c>
      <c r="AU2748" s="335" t="s">
        <v>8721</v>
      </c>
      <c r="AV2748" s="335" t="s">
        <v>8721</v>
      </c>
      <c r="AW2748" s="327" t="s">
        <v>12484</v>
      </c>
      <c r="AX2748" s="335" t="s">
        <v>12741</v>
      </c>
      <c r="AY2748" s="335" t="s">
        <v>12484</v>
      </c>
      <c r="BA2748" s="309" t="s">
        <v>12486</v>
      </c>
      <c r="BB2748" s="310" t="s">
        <v>8721</v>
      </c>
      <c r="BC2748" s="309" t="s">
        <v>8721</v>
      </c>
      <c r="BD2748" s="309">
        <v>2</v>
      </c>
      <c r="BE2748" s="307"/>
      <c r="BF2748" s="310" t="b">
        <v>1</v>
      </c>
    </row>
    <row r="2749" spans="1:58" s="311" customFormat="1" ht="15" customHeight="1" x14ac:dyDescent="0.25">
      <c r="A2749" s="335">
        <v>2696</v>
      </c>
      <c r="B2749" s="345" t="s">
        <v>5469</v>
      </c>
      <c r="C2749" s="346">
        <v>3791</v>
      </c>
      <c r="D2749" s="346" t="s">
        <v>5469</v>
      </c>
      <c r="E2749" s="346" t="s">
        <v>1426</v>
      </c>
      <c r="F2749" s="346" t="s">
        <v>9949</v>
      </c>
      <c r="G2749" s="346" t="s">
        <v>5461</v>
      </c>
      <c r="H2749" s="346" t="s">
        <v>5458</v>
      </c>
      <c r="I2749" s="346" t="s">
        <v>5370</v>
      </c>
      <c r="J2749" s="346" t="s">
        <v>14588</v>
      </c>
      <c r="K2749" s="346" t="s">
        <v>12473</v>
      </c>
      <c r="L2749" s="347" t="s">
        <v>12474</v>
      </c>
      <c r="M2749" s="346" t="s">
        <v>8721</v>
      </c>
      <c r="N2749" s="346" t="s">
        <v>14586</v>
      </c>
      <c r="O2749" s="346" t="s">
        <v>8721</v>
      </c>
      <c r="P2749" s="346" t="s">
        <v>8721</v>
      </c>
      <c r="Q2749" s="346" t="s">
        <v>8721</v>
      </c>
      <c r="R2749" s="346" t="s">
        <v>8721</v>
      </c>
      <c r="S2749" s="346" t="s">
        <v>8721</v>
      </c>
      <c r="T2749" s="346" t="s">
        <v>8721</v>
      </c>
      <c r="U2749" s="346" t="s">
        <v>8721</v>
      </c>
      <c r="V2749" s="346" t="s">
        <v>14589</v>
      </c>
      <c r="W2749" s="346" t="s">
        <v>12476</v>
      </c>
      <c r="X2749" s="346" t="s">
        <v>8871</v>
      </c>
      <c r="Y2749" s="346" t="s">
        <v>8721</v>
      </c>
      <c r="Z2749" s="346" t="s">
        <v>12484</v>
      </c>
      <c r="AA2749" s="346" t="s">
        <v>12484</v>
      </c>
      <c r="AB2749" s="346" t="s">
        <v>12484</v>
      </c>
      <c r="AC2749" s="348">
        <v>126.98946338467255</v>
      </c>
      <c r="AD2749" s="348" t="s">
        <v>12496</v>
      </c>
      <c r="AE2749" s="348">
        <v>157.4420578076726</v>
      </c>
      <c r="AF2749" s="349">
        <v>0.23980410351647841</v>
      </c>
      <c r="AG2749" s="359">
        <v>221.80074971963265</v>
      </c>
      <c r="AH2749" s="359">
        <v>167.62908924156696</v>
      </c>
      <c r="AI2749" s="349">
        <v>0.32002360490169268</v>
      </c>
      <c r="AJ2749" s="349">
        <v>6.4703368183478549E-2</v>
      </c>
      <c r="AK2749" s="350">
        <v>167.62908924156696</v>
      </c>
      <c r="AL2749" s="351">
        <v>0.32002360490169268</v>
      </c>
      <c r="AM2749" s="348" t="s">
        <v>12762</v>
      </c>
      <c r="AN2749" s="348" t="s">
        <v>12484</v>
      </c>
      <c r="AO2749" s="346" t="s">
        <v>12763</v>
      </c>
      <c r="AP2749" s="352">
        <v>43707</v>
      </c>
      <c r="AQ2749" s="346" t="s">
        <v>12921</v>
      </c>
      <c r="AR2749" s="346" t="s">
        <v>8721</v>
      </c>
      <c r="AS2749" s="346" t="s">
        <v>12501</v>
      </c>
      <c r="AT2749" s="346" t="s">
        <v>12764</v>
      </c>
      <c r="AU2749" s="346" t="s">
        <v>8721</v>
      </c>
      <c r="AV2749" s="346" t="s">
        <v>8721</v>
      </c>
      <c r="AW2749" s="327" t="s">
        <v>12484</v>
      </c>
      <c r="AX2749" s="346" t="s">
        <v>12741</v>
      </c>
      <c r="AY2749" s="346" t="s">
        <v>12484</v>
      </c>
      <c r="BA2749" s="311" t="s">
        <v>12486</v>
      </c>
      <c r="BB2749" s="310" t="s">
        <v>8721</v>
      </c>
      <c r="BC2749" s="311" t="s">
        <v>8721</v>
      </c>
      <c r="BD2749" s="311">
        <v>2</v>
      </c>
      <c r="BE2749" s="307"/>
      <c r="BF2749" s="310" t="b">
        <v>1</v>
      </c>
    </row>
    <row r="2750" spans="1:58" s="309" customFormat="1" ht="15" customHeight="1" x14ac:dyDescent="0.25">
      <c r="A2750" s="345">
        <v>2697</v>
      </c>
      <c r="B2750" s="405">
        <v>300023</v>
      </c>
      <c r="C2750" s="337">
        <v>7189</v>
      </c>
      <c r="D2750" s="402">
        <v>300023</v>
      </c>
      <c r="E2750" s="337" t="s">
        <v>1426</v>
      </c>
      <c r="F2750" s="337" t="s">
        <v>9953</v>
      </c>
      <c r="G2750" s="337" t="s">
        <v>5461</v>
      </c>
      <c r="H2750" s="337" t="s">
        <v>7754</v>
      </c>
      <c r="I2750" s="337" t="s">
        <v>5471</v>
      </c>
      <c r="J2750" s="337" t="s">
        <v>14590</v>
      </c>
      <c r="K2750" s="337" t="s">
        <v>12473</v>
      </c>
      <c r="L2750" s="338" t="s">
        <v>12474</v>
      </c>
      <c r="M2750" s="337" t="s">
        <v>14591</v>
      </c>
      <c r="N2750" s="337" t="s">
        <v>14569</v>
      </c>
      <c r="O2750" s="337" t="s">
        <v>8721</v>
      </c>
      <c r="P2750" s="337" t="s">
        <v>8721</v>
      </c>
      <c r="Q2750" s="337" t="s">
        <v>8721</v>
      </c>
      <c r="R2750" s="337" t="s">
        <v>8721</v>
      </c>
      <c r="S2750" s="337" t="s">
        <v>8721</v>
      </c>
      <c r="T2750" s="360" t="s">
        <v>8721</v>
      </c>
      <c r="U2750" s="337" t="s">
        <v>8721</v>
      </c>
      <c r="V2750" s="337">
        <v>10154</v>
      </c>
      <c r="W2750" s="346" t="s">
        <v>12476</v>
      </c>
      <c r="X2750" s="337" t="s">
        <v>1344</v>
      </c>
      <c r="Y2750" s="337" t="s">
        <v>8721</v>
      </c>
      <c r="Z2750" s="337" t="s">
        <v>12733</v>
      </c>
      <c r="AA2750" s="337" t="s">
        <v>12734</v>
      </c>
      <c r="AB2750" s="337" t="s">
        <v>8721</v>
      </c>
      <c r="AC2750" s="339">
        <v>235.50773209521088</v>
      </c>
      <c r="AD2750" s="339" t="s">
        <v>12496</v>
      </c>
      <c r="AE2750" s="366">
        <v>291.98345266150187</v>
      </c>
      <c r="AF2750" s="340">
        <v>0.23980410351647818</v>
      </c>
      <c r="AG2750" s="366">
        <v>556.83426877670195</v>
      </c>
      <c r="AH2750" s="366">
        <v>420.8354635929814</v>
      </c>
      <c r="AI2750" s="340">
        <v>0.78692843690943604</v>
      </c>
      <c r="AJ2750" s="340">
        <v>0.44129901799900417</v>
      </c>
      <c r="AK2750" s="341">
        <v>420.8354635929814</v>
      </c>
      <c r="AL2750" s="342">
        <v>0.78692843690943604</v>
      </c>
      <c r="AM2750" s="339" t="s">
        <v>12736</v>
      </c>
      <c r="AN2750" s="339" t="s">
        <v>13639</v>
      </c>
      <c r="AO2750" s="337" t="s">
        <v>13640</v>
      </c>
      <c r="AP2750" s="343">
        <v>44390</v>
      </c>
      <c r="AQ2750" s="335" t="s">
        <v>12921</v>
      </c>
      <c r="AR2750" s="335" t="s">
        <v>8721</v>
      </c>
      <c r="AS2750" s="346" t="s">
        <v>12921</v>
      </c>
      <c r="AT2750" s="335" t="s">
        <v>14592</v>
      </c>
      <c r="AU2750" s="335" t="s">
        <v>8721</v>
      </c>
      <c r="AV2750" s="335" t="s">
        <v>8721</v>
      </c>
      <c r="AW2750" s="327" t="s">
        <v>12484</v>
      </c>
      <c r="AX2750" s="335" t="s">
        <v>12741</v>
      </c>
      <c r="AY2750" s="390">
        <v>2</v>
      </c>
      <c r="BA2750" s="309" t="s">
        <v>13642</v>
      </c>
      <c r="BB2750" s="310" t="s">
        <v>8721</v>
      </c>
      <c r="BC2750" s="309" t="s">
        <v>8721</v>
      </c>
      <c r="BD2750" s="309">
        <v>2</v>
      </c>
      <c r="BE2750" s="307"/>
      <c r="BF2750" s="310" t="b">
        <v>1</v>
      </c>
    </row>
    <row r="2751" spans="1:58" s="311" customFormat="1" ht="15" customHeight="1" x14ac:dyDescent="0.25">
      <c r="A2751" s="335">
        <v>2698</v>
      </c>
      <c r="B2751" s="405">
        <v>300045</v>
      </c>
      <c r="C2751" s="337">
        <v>6987</v>
      </c>
      <c r="D2751" s="402">
        <v>300045</v>
      </c>
      <c r="E2751" s="337" t="s">
        <v>1426</v>
      </c>
      <c r="F2751" s="337" t="s">
        <v>9953</v>
      </c>
      <c r="G2751" s="337" t="s">
        <v>5461</v>
      </c>
      <c r="H2751" s="337" t="s">
        <v>9954</v>
      </c>
      <c r="I2751" s="337" t="s">
        <v>5471</v>
      </c>
      <c r="J2751" s="337" t="s">
        <v>14593</v>
      </c>
      <c r="K2751" s="337" t="s">
        <v>12473</v>
      </c>
      <c r="L2751" s="338" t="s">
        <v>12474</v>
      </c>
      <c r="M2751" s="337" t="s">
        <v>14591</v>
      </c>
      <c r="N2751" s="337" t="s">
        <v>14569</v>
      </c>
      <c r="O2751" s="337" t="s">
        <v>8721</v>
      </c>
      <c r="P2751" s="337" t="s">
        <v>8721</v>
      </c>
      <c r="Q2751" s="337" t="s">
        <v>8721</v>
      </c>
      <c r="R2751" s="337" t="s">
        <v>8721</v>
      </c>
      <c r="S2751" s="337" t="s">
        <v>8721</v>
      </c>
      <c r="T2751" s="360" t="s">
        <v>8721</v>
      </c>
      <c r="U2751" s="337" t="s">
        <v>8721</v>
      </c>
      <c r="V2751" s="337">
        <v>10154</v>
      </c>
      <c r="W2751" s="346" t="s">
        <v>12476</v>
      </c>
      <c r="X2751" s="337" t="s">
        <v>1344</v>
      </c>
      <c r="Y2751" s="337" t="s">
        <v>8721</v>
      </c>
      <c r="Z2751" s="337" t="s">
        <v>12733</v>
      </c>
      <c r="AA2751" s="337" t="s">
        <v>12734</v>
      </c>
      <c r="AB2751" s="337" t="s">
        <v>8721</v>
      </c>
      <c r="AC2751" s="339">
        <v>190.86901163271995</v>
      </c>
      <c r="AD2751" s="339" t="s">
        <v>12496</v>
      </c>
      <c r="AE2751" s="366">
        <v>236.64018385638065</v>
      </c>
      <c r="AF2751" s="340">
        <v>0.23980410351647841</v>
      </c>
      <c r="AG2751" s="366">
        <v>556.71689276008203</v>
      </c>
      <c r="AH2751" s="366">
        <v>420.74675498947278</v>
      </c>
      <c r="AI2751" s="340">
        <v>1.2043743580497788</v>
      </c>
      <c r="AJ2751" s="340">
        <v>0.77800214711136428</v>
      </c>
      <c r="AK2751" s="341">
        <v>420.74675498947278</v>
      </c>
      <c r="AL2751" s="342">
        <v>1.2043743580497788</v>
      </c>
      <c r="AM2751" s="339" t="s">
        <v>12736</v>
      </c>
      <c r="AN2751" s="339" t="s">
        <v>13639</v>
      </c>
      <c r="AO2751" s="337" t="s">
        <v>13640</v>
      </c>
      <c r="AP2751" s="343">
        <v>44390</v>
      </c>
      <c r="AQ2751" s="335" t="s">
        <v>12921</v>
      </c>
      <c r="AR2751" s="335" t="s">
        <v>8721</v>
      </c>
      <c r="AS2751" s="346" t="s">
        <v>12921</v>
      </c>
      <c r="AT2751" s="335" t="s">
        <v>14594</v>
      </c>
      <c r="AU2751" s="335" t="s">
        <v>8721</v>
      </c>
      <c r="AV2751" s="335" t="s">
        <v>8721</v>
      </c>
      <c r="AW2751" s="327" t="s">
        <v>12484</v>
      </c>
      <c r="AX2751" s="335" t="s">
        <v>12741</v>
      </c>
      <c r="AY2751" s="390">
        <v>2</v>
      </c>
      <c r="BA2751" s="311" t="s">
        <v>13642</v>
      </c>
      <c r="BB2751" s="310" t="s">
        <v>8721</v>
      </c>
      <c r="BC2751" s="311" t="s">
        <v>8721</v>
      </c>
      <c r="BD2751" s="311">
        <v>2</v>
      </c>
      <c r="BE2751" s="307"/>
      <c r="BF2751" s="310" t="b">
        <v>1</v>
      </c>
    </row>
    <row r="2752" spans="1:58" s="309" customFormat="1" ht="15" customHeight="1" x14ac:dyDescent="0.25">
      <c r="A2752" s="345">
        <v>2699</v>
      </c>
      <c r="B2752" s="336" t="s">
        <v>5472</v>
      </c>
      <c r="C2752" s="346">
        <v>6982</v>
      </c>
      <c r="D2752" s="346" t="s">
        <v>5472</v>
      </c>
      <c r="E2752" s="346" t="s">
        <v>1426</v>
      </c>
      <c r="F2752" s="346" t="s">
        <v>9953</v>
      </c>
      <c r="G2752" s="346" t="s">
        <v>5461</v>
      </c>
      <c r="H2752" s="346" t="s">
        <v>5470</v>
      </c>
      <c r="I2752" s="346" t="s">
        <v>5471</v>
      </c>
      <c r="J2752" s="346" t="s">
        <v>14595</v>
      </c>
      <c r="K2752" s="346" t="s">
        <v>12473</v>
      </c>
      <c r="L2752" s="347" t="s">
        <v>12474</v>
      </c>
      <c r="M2752" s="346" t="s">
        <v>14591</v>
      </c>
      <c r="N2752" s="346" t="s">
        <v>14569</v>
      </c>
      <c r="O2752" s="346" t="s">
        <v>8721</v>
      </c>
      <c r="P2752" s="346" t="s">
        <v>8721</v>
      </c>
      <c r="Q2752" s="346" t="s">
        <v>8721</v>
      </c>
      <c r="R2752" s="346" t="s">
        <v>8721</v>
      </c>
      <c r="S2752" s="346" t="s">
        <v>8721</v>
      </c>
      <c r="T2752" s="346" t="s">
        <v>14596</v>
      </c>
      <c r="U2752" s="346" t="s">
        <v>8721</v>
      </c>
      <c r="V2752" s="346">
        <v>10156</v>
      </c>
      <c r="W2752" s="346" t="s">
        <v>12476</v>
      </c>
      <c r="X2752" s="346" t="s">
        <v>1344</v>
      </c>
      <c r="Y2752" s="346" t="s">
        <v>8721</v>
      </c>
      <c r="Z2752" s="346" t="s">
        <v>12733</v>
      </c>
      <c r="AA2752" s="346" t="s">
        <v>12734</v>
      </c>
      <c r="AB2752" s="346" t="s">
        <v>8721</v>
      </c>
      <c r="AC2752" s="348">
        <v>596.46566135224975</v>
      </c>
      <c r="AD2752" s="348" t="s">
        <v>12496</v>
      </c>
      <c r="AE2752" s="359">
        <v>739.5005745511894</v>
      </c>
      <c r="AF2752" s="349">
        <v>0.23980410351647841</v>
      </c>
      <c r="AG2752" s="359">
        <v>717.5508297730529</v>
      </c>
      <c r="AH2752" s="359">
        <v>542.29930345785806</v>
      </c>
      <c r="AI2752" s="349">
        <v>-9.0812198260652455E-2</v>
      </c>
      <c r="AJ2752" s="349">
        <v>-0.26666817833510792</v>
      </c>
      <c r="AK2752" s="350">
        <v>542.29930345785806</v>
      </c>
      <c r="AL2752" s="351">
        <v>-9.0812198260652455E-2</v>
      </c>
      <c r="AM2752" s="348" t="s">
        <v>12736</v>
      </c>
      <c r="AN2752" s="348" t="s">
        <v>13639</v>
      </c>
      <c r="AO2752" s="346" t="s">
        <v>13640</v>
      </c>
      <c r="AP2752" s="352">
        <v>44390</v>
      </c>
      <c r="AQ2752" s="346" t="s">
        <v>12921</v>
      </c>
      <c r="AR2752" s="346" t="s">
        <v>8721</v>
      </c>
      <c r="AS2752" s="346" t="s">
        <v>12921</v>
      </c>
      <c r="AT2752" s="346" t="s">
        <v>8721</v>
      </c>
      <c r="AU2752" s="346" t="s">
        <v>8721</v>
      </c>
      <c r="AV2752" s="346" t="s">
        <v>8721</v>
      </c>
      <c r="AW2752" s="327" t="s">
        <v>12484</v>
      </c>
      <c r="AX2752" s="346" t="s">
        <v>12741</v>
      </c>
      <c r="AY2752" s="380">
        <v>2</v>
      </c>
      <c r="AZ2752" s="311"/>
      <c r="BA2752" s="309" t="s">
        <v>13642</v>
      </c>
      <c r="BB2752" s="310" t="s">
        <v>14596</v>
      </c>
      <c r="BC2752" s="309" t="s">
        <v>8721</v>
      </c>
      <c r="BD2752" s="309">
        <v>2</v>
      </c>
      <c r="BE2752" s="307"/>
      <c r="BF2752" s="310" t="b">
        <v>1</v>
      </c>
    </row>
    <row r="2753" spans="1:58" s="311" customFormat="1" ht="15" customHeight="1" x14ac:dyDescent="0.25">
      <c r="A2753" s="335">
        <v>2700</v>
      </c>
      <c r="B2753" s="336" t="s">
        <v>5474</v>
      </c>
      <c r="C2753" s="337">
        <v>6983</v>
      </c>
      <c r="D2753" s="337" t="s">
        <v>5474</v>
      </c>
      <c r="E2753" s="337" t="s">
        <v>1426</v>
      </c>
      <c r="F2753" s="337" t="s">
        <v>9953</v>
      </c>
      <c r="G2753" s="337" t="s">
        <v>5461</v>
      </c>
      <c r="H2753" s="337" t="s">
        <v>9955</v>
      </c>
      <c r="I2753" s="337" t="s">
        <v>5471</v>
      </c>
      <c r="J2753" s="337" t="s">
        <v>14595</v>
      </c>
      <c r="K2753" s="337" t="s">
        <v>12473</v>
      </c>
      <c r="L2753" s="338" t="s">
        <v>12474</v>
      </c>
      <c r="M2753" s="337" t="s">
        <v>14591</v>
      </c>
      <c r="N2753" s="337" t="s">
        <v>14569</v>
      </c>
      <c r="O2753" s="337" t="s">
        <v>8721</v>
      </c>
      <c r="P2753" s="337" t="s">
        <v>8721</v>
      </c>
      <c r="Q2753" s="337" t="s">
        <v>8721</v>
      </c>
      <c r="R2753" s="337" t="s">
        <v>8721</v>
      </c>
      <c r="S2753" s="337" t="s">
        <v>8721</v>
      </c>
      <c r="T2753" s="337" t="s">
        <v>14596</v>
      </c>
      <c r="U2753" s="337" t="s">
        <v>8721</v>
      </c>
      <c r="V2753" s="337">
        <v>10157</v>
      </c>
      <c r="W2753" s="337" t="s">
        <v>12476</v>
      </c>
      <c r="X2753" s="337" t="s">
        <v>1344</v>
      </c>
      <c r="Y2753" s="337" t="s">
        <v>8721</v>
      </c>
      <c r="Z2753" s="337" t="s">
        <v>12733</v>
      </c>
      <c r="AA2753" s="337" t="s">
        <v>12734</v>
      </c>
      <c r="AB2753" s="337" t="s">
        <v>8721</v>
      </c>
      <c r="AC2753" s="339">
        <v>397.13068549388498</v>
      </c>
      <c r="AD2753" s="339" t="s">
        <v>12496</v>
      </c>
      <c r="AE2753" s="366">
        <v>492.36425350763062</v>
      </c>
      <c r="AF2753" s="340">
        <v>0.23980410351647841</v>
      </c>
      <c r="AG2753" s="366">
        <v>562.48024866884452</v>
      </c>
      <c r="AH2753" s="366">
        <v>425.10249365664168</v>
      </c>
      <c r="AI2753" s="340">
        <v>7.0434769169171574E-2</v>
      </c>
      <c r="AJ2753" s="340">
        <v>-0.1366097546111692</v>
      </c>
      <c r="AK2753" s="341">
        <v>425.10249365664168</v>
      </c>
      <c r="AL2753" s="342">
        <v>7.0434769169171574E-2</v>
      </c>
      <c r="AM2753" s="339" t="s">
        <v>12736</v>
      </c>
      <c r="AN2753" s="339" t="s">
        <v>13639</v>
      </c>
      <c r="AO2753" s="337" t="s">
        <v>13640</v>
      </c>
      <c r="AP2753" s="343">
        <v>44390</v>
      </c>
      <c r="AQ2753" s="335" t="s">
        <v>12921</v>
      </c>
      <c r="AR2753" s="335" t="s">
        <v>8721</v>
      </c>
      <c r="AS2753" s="346" t="s">
        <v>12921</v>
      </c>
      <c r="AT2753" s="335" t="s">
        <v>8721</v>
      </c>
      <c r="AU2753" s="335" t="s">
        <v>8721</v>
      </c>
      <c r="AV2753" s="335" t="s">
        <v>8721</v>
      </c>
      <c r="AW2753" s="327" t="s">
        <v>12484</v>
      </c>
      <c r="AX2753" s="335" t="s">
        <v>12741</v>
      </c>
      <c r="AY2753" s="390">
        <v>2</v>
      </c>
      <c r="AZ2753" s="309"/>
      <c r="BA2753" s="311" t="s">
        <v>13642</v>
      </c>
      <c r="BB2753" s="310" t="s">
        <v>14596</v>
      </c>
      <c r="BC2753" s="311" t="s">
        <v>8721</v>
      </c>
      <c r="BD2753" s="311">
        <v>2</v>
      </c>
      <c r="BE2753" s="307"/>
      <c r="BF2753" s="310" t="b">
        <v>1</v>
      </c>
    </row>
    <row r="2754" spans="1:58" s="309" customFormat="1" ht="15" customHeight="1" x14ac:dyDescent="0.25">
      <c r="A2754" s="345">
        <v>2701</v>
      </c>
      <c r="B2754" s="336" t="s">
        <v>5476</v>
      </c>
      <c r="C2754" s="337">
        <v>7188</v>
      </c>
      <c r="D2754" s="337" t="s">
        <v>5476</v>
      </c>
      <c r="E2754" s="337" t="s">
        <v>1426</v>
      </c>
      <c r="F2754" s="337" t="s">
        <v>9953</v>
      </c>
      <c r="G2754" s="337" t="s">
        <v>5461</v>
      </c>
      <c r="H2754" s="337" t="s">
        <v>9092</v>
      </c>
      <c r="I2754" s="337" t="s">
        <v>5471</v>
      </c>
      <c r="J2754" s="337" t="s">
        <v>14595</v>
      </c>
      <c r="K2754" s="337" t="s">
        <v>12473</v>
      </c>
      <c r="L2754" s="338" t="s">
        <v>12474</v>
      </c>
      <c r="M2754" s="337" t="s">
        <v>14591</v>
      </c>
      <c r="N2754" s="337" t="s">
        <v>14569</v>
      </c>
      <c r="O2754" s="337" t="s">
        <v>8721</v>
      </c>
      <c r="P2754" s="337" t="s">
        <v>8721</v>
      </c>
      <c r="Q2754" s="337" t="s">
        <v>8721</v>
      </c>
      <c r="R2754" s="337" t="s">
        <v>8721</v>
      </c>
      <c r="S2754" s="337" t="s">
        <v>8721</v>
      </c>
      <c r="T2754" s="337" t="s">
        <v>14596</v>
      </c>
      <c r="U2754" s="337" t="s">
        <v>8721</v>
      </c>
      <c r="V2754" s="337">
        <v>10157</v>
      </c>
      <c r="W2754" s="346" t="s">
        <v>12476</v>
      </c>
      <c r="X2754" s="337" t="s">
        <v>1344</v>
      </c>
      <c r="Y2754" s="337" t="s">
        <v>8721</v>
      </c>
      <c r="Z2754" s="337" t="s">
        <v>12733</v>
      </c>
      <c r="AA2754" s="337" t="s">
        <v>12734</v>
      </c>
      <c r="AB2754" s="337" t="s">
        <v>8721</v>
      </c>
      <c r="AC2754" s="339">
        <v>291.69094922903571</v>
      </c>
      <c r="AD2754" s="339" t="s">
        <v>12496</v>
      </c>
      <c r="AE2754" s="366">
        <v>361.63963581277523</v>
      </c>
      <c r="AF2754" s="340">
        <v>0.23980410351647841</v>
      </c>
      <c r="AG2754" s="366">
        <v>557.3037728431816</v>
      </c>
      <c r="AH2754" s="366">
        <v>421.190298007016</v>
      </c>
      <c r="AI2754" s="340">
        <v>0.4439608055041071</v>
      </c>
      <c r="AJ2754" s="340">
        <v>0.16466851610554878</v>
      </c>
      <c r="AK2754" s="341">
        <v>421.190298007016</v>
      </c>
      <c r="AL2754" s="342">
        <v>0.4439608055041071</v>
      </c>
      <c r="AM2754" s="339" t="s">
        <v>12736</v>
      </c>
      <c r="AN2754" s="339" t="s">
        <v>13639</v>
      </c>
      <c r="AO2754" s="337" t="s">
        <v>13640</v>
      </c>
      <c r="AP2754" s="343">
        <v>44390</v>
      </c>
      <c r="AQ2754" s="335" t="s">
        <v>12921</v>
      </c>
      <c r="AR2754" s="335" t="s">
        <v>8721</v>
      </c>
      <c r="AS2754" s="346" t="s">
        <v>12921</v>
      </c>
      <c r="AT2754" s="335" t="s">
        <v>8721</v>
      </c>
      <c r="AU2754" s="335" t="s">
        <v>8721</v>
      </c>
      <c r="AV2754" s="335" t="s">
        <v>8721</v>
      </c>
      <c r="AW2754" s="327" t="s">
        <v>12484</v>
      </c>
      <c r="AX2754" s="335" t="s">
        <v>12741</v>
      </c>
      <c r="AY2754" s="390">
        <v>2</v>
      </c>
      <c r="AZ2754" s="311"/>
      <c r="BA2754" s="309" t="s">
        <v>13642</v>
      </c>
      <c r="BB2754" s="310" t="s">
        <v>14596</v>
      </c>
      <c r="BC2754" s="309" t="s">
        <v>8721</v>
      </c>
      <c r="BD2754" s="309">
        <v>2</v>
      </c>
      <c r="BE2754" s="307"/>
      <c r="BF2754" s="310" t="b">
        <v>1</v>
      </c>
    </row>
    <row r="2755" spans="1:58" s="311" customFormat="1" ht="15" customHeight="1" x14ac:dyDescent="0.25">
      <c r="A2755" s="335">
        <v>2702</v>
      </c>
      <c r="B2755" s="336" t="s">
        <v>5479</v>
      </c>
      <c r="C2755" s="346">
        <v>7190</v>
      </c>
      <c r="D2755" s="346" t="s">
        <v>5479</v>
      </c>
      <c r="E2755" s="346" t="s">
        <v>1426</v>
      </c>
      <c r="F2755" s="346" t="s">
        <v>9953</v>
      </c>
      <c r="G2755" s="346" t="s">
        <v>5461</v>
      </c>
      <c r="H2755" s="346" t="s">
        <v>7757</v>
      </c>
      <c r="I2755" s="346" t="s">
        <v>5471</v>
      </c>
      <c r="J2755" s="346" t="s">
        <v>14597</v>
      </c>
      <c r="K2755" s="346" t="s">
        <v>12473</v>
      </c>
      <c r="L2755" s="347" t="s">
        <v>12474</v>
      </c>
      <c r="M2755" s="346" t="s">
        <v>14591</v>
      </c>
      <c r="N2755" s="346" t="s">
        <v>14569</v>
      </c>
      <c r="O2755" s="346" t="s">
        <v>8721</v>
      </c>
      <c r="P2755" s="346" t="s">
        <v>8721</v>
      </c>
      <c r="Q2755" s="346" t="s">
        <v>8721</v>
      </c>
      <c r="R2755" s="346" t="s">
        <v>8721</v>
      </c>
      <c r="S2755" s="346" t="s">
        <v>8721</v>
      </c>
      <c r="T2755" s="346" t="s">
        <v>14596</v>
      </c>
      <c r="U2755" s="346" t="s">
        <v>8721</v>
      </c>
      <c r="V2755" s="346">
        <v>10157</v>
      </c>
      <c r="W2755" s="346" t="s">
        <v>12476</v>
      </c>
      <c r="X2755" s="346" t="s">
        <v>1344</v>
      </c>
      <c r="Y2755" s="346" t="s">
        <v>8721</v>
      </c>
      <c r="Z2755" s="346" t="s">
        <v>12733</v>
      </c>
      <c r="AA2755" s="346" t="s">
        <v>12734</v>
      </c>
      <c r="AB2755" s="346" t="s">
        <v>8721</v>
      </c>
      <c r="AC2755" s="348">
        <v>217.03653742107667</v>
      </c>
      <c r="AD2755" s="348" t="s">
        <v>12496</v>
      </c>
      <c r="AE2755" s="359">
        <v>269.08278970765861</v>
      </c>
      <c r="AF2755" s="349">
        <v>0.23980410351647841</v>
      </c>
      <c r="AG2755" s="359">
        <v>556.74036796340602</v>
      </c>
      <c r="AH2755" s="359">
        <v>420.76449671017451</v>
      </c>
      <c r="AI2755" s="349">
        <v>0.93868047154586409</v>
      </c>
      <c r="AJ2755" s="349">
        <v>0.56369902797316951</v>
      </c>
      <c r="AK2755" s="350">
        <v>420.76449671017451</v>
      </c>
      <c r="AL2755" s="351">
        <v>0.93868047154586409</v>
      </c>
      <c r="AM2755" s="348" t="s">
        <v>12736</v>
      </c>
      <c r="AN2755" s="348" t="s">
        <v>13639</v>
      </c>
      <c r="AO2755" s="346" t="s">
        <v>13640</v>
      </c>
      <c r="AP2755" s="352">
        <v>44390</v>
      </c>
      <c r="AQ2755" s="346" t="s">
        <v>12921</v>
      </c>
      <c r="AR2755" s="346" t="s">
        <v>8721</v>
      </c>
      <c r="AS2755" s="346" t="s">
        <v>12921</v>
      </c>
      <c r="AT2755" s="346" t="s">
        <v>14598</v>
      </c>
      <c r="AU2755" s="346" t="s">
        <v>8721</v>
      </c>
      <c r="AV2755" s="346" t="s">
        <v>8721</v>
      </c>
      <c r="AW2755" s="327" t="s">
        <v>12484</v>
      </c>
      <c r="AX2755" s="346" t="s">
        <v>12741</v>
      </c>
      <c r="AY2755" s="380">
        <v>2</v>
      </c>
      <c r="BA2755" s="311" t="s">
        <v>13642</v>
      </c>
      <c r="BB2755" s="310" t="s">
        <v>14596</v>
      </c>
      <c r="BC2755" s="311" t="s">
        <v>8721</v>
      </c>
      <c r="BD2755" s="311">
        <v>2</v>
      </c>
      <c r="BE2755" s="307"/>
      <c r="BF2755" s="310" t="b">
        <v>1</v>
      </c>
    </row>
    <row r="2756" spans="1:58" s="309" customFormat="1" ht="15" customHeight="1" x14ac:dyDescent="0.25">
      <c r="A2756" s="345">
        <v>2703</v>
      </c>
      <c r="B2756" s="336" t="s">
        <v>5480</v>
      </c>
      <c r="C2756" s="346">
        <v>7191</v>
      </c>
      <c r="D2756" s="346" t="s">
        <v>5480</v>
      </c>
      <c r="E2756" s="346" t="s">
        <v>1426</v>
      </c>
      <c r="F2756" s="346" t="s">
        <v>9953</v>
      </c>
      <c r="G2756" s="346" t="s">
        <v>5461</v>
      </c>
      <c r="H2756" s="346" t="s">
        <v>7058</v>
      </c>
      <c r="I2756" s="346" t="s">
        <v>5471</v>
      </c>
      <c r="J2756" s="346" t="s">
        <v>14599</v>
      </c>
      <c r="K2756" s="346" t="s">
        <v>12473</v>
      </c>
      <c r="L2756" s="347" t="s">
        <v>12474</v>
      </c>
      <c r="M2756" s="346" t="s">
        <v>14591</v>
      </c>
      <c r="N2756" s="346" t="s">
        <v>14569</v>
      </c>
      <c r="O2756" s="346" t="s">
        <v>8721</v>
      </c>
      <c r="P2756" s="346" t="s">
        <v>8721</v>
      </c>
      <c r="Q2756" s="346" t="s">
        <v>8721</v>
      </c>
      <c r="R2756" s="346" t="s">
        <v>8721</v>
      </c>
      <c r="S2756" s="346" t="s">
        <v>8721</v>
      </c>
      <c r="T2756" s="346" t="s">
        <v>14600</v>
      </c>
      <c r="U2756" s="346" t="s">
        <v>8721</v>
      </c>
      <c r="V2756" s="346">
        <v>10157</v>
      </c>
      <c r="W2756" s="346" t="s">
        <v>12476</v>
      </c>
      <c r="X2756" s="346" t="s">
        <v>1344</v>
      </c>
      <c r="Y2756" s="346" t="s">
        <v>8721</v>
      </c>
      <c r="Z2756" s="346" t="s">
        <v>12733</v>
      </c>
      <c r="AA2756" s="346" t="s">
        <v>12734</v>
      </c>
      <c r="AB2756" s="346" t="s">
        <v>8721</v>
      </c>
      <c r="AC2756" s="348">
        <v>201.64387519263155</v>
      </c>
      <c r="AD2756" s="348" t="s">
        <v>12496</v>
      </c>
      <c r="AE2756" s="359">
        <v>249.99890391278922</v>
      </c>
      <c r="AF2756" s="349">
        <v>0.23980410351647841</v>
      </c>
      <c r="AG2756" s="359">
        <v>556.71689276008192</v>
      </c>
      <c r="AH2756" s="359">
        <v>420.74675498947266</v>
      </c>
      <c r="AI2756" s="349">
        <v>1.0865833618181107</v>
      </c>
      <c r="AJ2756" s="349">
        <v>0.68299439879243606</v>
      </c>
      <c r="AK2756" s="350">
        <v>420.74675498947266</v>
      </c>
      <c r="AL2756" s="351">
        <v>1.0865833618181107</v>
      </c>
      <c r="AM2756" s="348" t="s">
        <v>12736</v>
      </c>
      <c r="AN2756" s="348" t="s">
        <v>13639</v>
      </c>
      <c r="AO2756" s="346" t="s">
        <v>13640</v>
      </c>
      <c r="AP2756" s="352">
        <v>44390</v>
      </c>
      <c r="AQ2756" s="346" t="s">
        <v>12921</v>
      </c>
      <c r="AR2756" s="346" t="s">
        <v>8721</v>
      </c>
      <c r="AS2756" s="346" t="s">
        <v>12921</v>
      </c>
      <c r="AT2756" s="346" t="s">
        <v>14601</v>
      </c>
      <c r="AU2756" s="346" t="s">
        <v>8721</v>
      </c>
      <c r="AV2756" s="346" t="s">
        <v>8721</v>
      </c>
      <c r="AW2756" s="327" t="s">
        <v>12484</v>
      </c>
      <c r="AX2756" s="346" t="s">
        <v>12741</v>
      </c>
      <c r="AY2756" s="380">
        <v>2</v>
      </c>
      <c r="AZ2756" s="311"/>
      <c r="BA2756" s="309" t="s">
        <v>13642</v>
      </c>
      <c r="BB2756" s="310" t="s">
        <v>14600</v>
      </c>
      <c r="BC2756" s="309" t="s">
        <v>8721</v>
      </c>
      <c r="BD2756" s="309">
        <v>2</v>
      </c>
      <c r="BE2756" s="307"/>
      <c r="BF2756" s="310" t="b">
        <v>1</v>
      </c>
    </row>
    <row r="2757" spans="1:58" s="311" customFormat="1" ht="15" customHeight="1" x14ac:dyDescent="0.25">
      <c r="A2757" s="335">
        <v>2704</v>
      </c>
      <c r="B2757" s="404">
        <v>300070</v>
      </c>
      <c r="C2757" s="337">
        <v>3651</v>
      </c>
      <c r="D2757" s="402">
        <v>300070</v>
      </c>
      <c r="E2757" s="337" t="s">
        <v>1426</v>
      </c>
      <c r="F2757" s="337" t="s">
        <v>5481</v>
      </c>
      <c r="G2757" s="337" t="s">
        <v>5457</v>
      </c>
      <c r="H2757" s="337" t="s">
        <v>5470</v>
      </c>
      <c r="I2757" s="337" t="s">
        <v>8721</v>
      </c>
      <c r="J2757" s="337" t="s">
        <v>14602</v>
      </c>
      <c r="K2757" s="337" t="s">
        <v>12473</v>
      </c>
      <c r="L2757" s="338" t="s">
        <v>12474</v>
      </c>
      <c r="M2757" s="337" t="s">
        <v>14603</v>
      </c>
      <c r="N2757" s="337" t="s">
        <v>14604</v>
      </c>
      <c r="O2757" s="337" t="s">
        <v>8721</v>
      </c>
      <c r="P2757" s="337" t="s">
        <v>8721</v>
      </c>
      <c r="Q2757" s="337" t="s">
        <v>8721</v>
      </c>
      <c r="R2757" s="337" t="s">
        <v>8721</v>
      </c>
      <c r="S2757" s="337" t="s">
        <v>8721</v>
      </c>
      <c r="T2757" s="337" t="s">
        <v>8721</v>
      </c>
      <c r="U2757" s="337" t="s">
        <v>8721</v>
      </c>
      <c r="V2757" s="337" t="s">
        <v>14585</v>
      </c>
      <c r="W2757" s="337" t="s">
        <v>12476</v>
      </c>
      <c r="X2757" s="337" t="s">
        <v>9246</v>
      </c>
      <c r="Y2757" s="337" t="s">
        <v>8721</v>
      </c>
      <c r="Z2757" s="337" t="s">
        <v>12484</v>
      </c>
      <c r="AA2757" s="337" t="s">
        <v>12484</v>
      </c>
      <c r="AB2757" s="337" t="s">
        <v>12484</v>
      </c>
      <c r="AC2757" s="339">
        <v>928.9471654866652</v>
      </c>
      <c r="AD2757" s="339" t="s">
        <v>12496</v>
      </c>
      <c r="AE2757" s="339">
        <v>1151.7125077203686</v>
      </c>
      <c r="AF2757" s="340">
        <v>0.23980410351647841</v>
      </c>
      <c r="AG2757" s="366">
        <v>1067.6622340735646</v>
      </c>
      <c r="AH2757" s="366">
        <v>806.90100525628077</v>
      </c>
      <c r="AI2757" s="340">
        <v>-0.1313811643598114</v>
      </c>
      <c r="AJ2757" s="340">
        <v>-0.29939025594728264</v>
      </c>
      <c r="AK2757" s="341">
        <v>806.90100525628077</v>
      </c>
      <c r="AL2757" s="342">
        <v>-0.1313811643598114</v>
      </c>
      <c r="AM2757" s="339" t="s">
        <v>12762</v>
      </c>
      <c r="AN2757" s="339" t="s">
        <v>12484</v>
      </c>
      <c r="AO2757" s="337" t="s">
        <v>12763</v>
      </c>
      <c r="AP2757" s="343">
        <v>43707</v>
      </c>
      <c r="AQ2757" s="335" t="s">
        <v>12921</v>
      </c>
      <c r="AR2757" s="335" t="s">
        <v>8721</v>
      </c>
      <c r="AS2757" s="346" t="s">
        <v>12501</v>
      </c>
      <c r="AT2757" s="335" t="s">
        <v>12764</v>
      </c>
      <c r="AU2757" s="335" t="s">
        <v>8721</v>
      </c>
      <c r="AV2757" s="335" t="s">
        <v>8721</v>
      </c>
      <c r="AW2757" s="327" t="s">
        <v>12484</v>
      </c>
      <c r="AX2757" s="335" t="s">
        <v>12741</v>
      </c>
      <c r="AY2757" s="335" t="s">
        <v>12484</v>
      </c>
      <c r="AZ2757" s="309"/>
      <c r="BA2757" s="311" t="s">
        <v>12486</v>
      </c>
      <c r="BB2757" s="310" t="s">
        <v>8721</v>
      </c>
      <c r="BC2757" s="311" t="s">
        <v>8721</v>
      </c>
      <c r="BD2757" s="311">
        <v>2</v>
      </c>
      <c r="BE2757" s="307"/>
      <c r="BF2757" s="310" t="b">
        <v>1</v>
      </c>
    </row>
    <row r="2758" spans="1:58" s="309" customFormat="1" ht="15" customHeight="1" x14ac:dyDescent="0.25">
      <c r="A2758" s="345">
        <v>2705</v>
      </c>
      <c r="B2758" s="404">
        <v>300076</v>
      </c>
      <c r="C2758" s="346">
        <v>7328</v>
      </c>
      <c r="D2758" s="403">
        <v>300076</v>
      </c>
      <c r="E2758" s="346" t="s">
        <v>1426</v>
      </c>
      <c r="F2758" s="346" t="s">
        <v>5481</v>
      </c>
      <c r="G2758" s="346" t="s">
        <v>5457</v>
      </c>
      <c r="H2758" s="346" t="s">
        <v>5473</v>
      </c>
      <c r="I2758" s="346" t="s">
        <v>8721</v>
      </c>
      <c r="J2758" s="346" t="s">
        <v>14602</v>
      </c>
      <c r="K2758" s="346" t="s">
        <v>12473</v>
      </c>
      <c r="L2758" s="347" t="s">
        <v>12474</v>
      </c>
      <c r="M2758" s="346" t="s">
        <v>14603</v>
      </c>
      <c r="N2758" s="346" t="s">
        <v>14604</v>
      </c>
      <c r="O2758" s="346" t="s">
        <v>8721</v>
      </c>
      <c r="P2758" s="346" t="s">
        <v>8721</v>
      </c>
      <c r="Q2758" s="346" t="s">
        <v>8721</v>
      </c>
      <c r="R2758" s="346" t="s">
        <v>8721</v>
      </c>
      <c r="S2758" s="346" t="s">
        <v>8721</v>
      </c>
      <c r="T2758" s="346" t="s">
        <v>8721</v>
      </c>
      <c r="U2758" s="346" t="s">
        <v>8721</v>
      </c>
      <c r="V2758" s="346" t="s">
        <v>14585</v>
      </c>
      <c r="W2758" s="346" t="s">
        <v>12476</v>
      </c>
      <c r="X2758" s="346" t="s">
        <v>9246</v>
      </c>
      <c r="Y2758" s="346" t="s">
        <v>8721</v>
      </c>
      <c r="Z2758" s="346" t="s">
        <v>12484</v>
      </c>
      <c r="AA2758" s="346" t="s">
        <v>12484</v>
      </c>
      <c r="AB2758" s="346" t="s">
        <v>12484</v>
      </c>
      <c r="AC2758" s="348">
        <v>464.8583992990437</v>
      </c>
      <c r="AD2758" s="348" t="s">
        <v>12496</v>
      </c>
      <c r="AE2758" s="348">
        <v>576.33335100505599</v>
      </c>
      <c r="AF2758" s="349">
        <v>0.23980410351647841</v>
      </c>
      <c r="AG2758" s="359">
        <v>794.52274411162091</v>
      </c>
      <c r="AH2758" s="359">
        <v>600.47192872654534</v>
      </c>
      <c r="AI2758" s="349">
        <v>0.29173083595346938</v>
      </c>
      <c r="AJ2758" s="349">
        <v>4.1883013848486472E-2</v>
      </c>
      <c r="AK2758" s="350">
        <v>600.47192872654534</v>
      </c>
      <c r="AL2758" s="351">
        <v>0.29173083595346938</v>
      </c>
      <c r="AM2758" s="348" t="s">
        <v>12762</v>
      </c>
      <c r="AN2758" s="348" t="s">
        <v>12484</v>
      </c>
      <c r="AO2758" s="346" t="s">
        <v>12763</v>
      </c>
      <c r="AP2758" s="352">
        <v>43707</v>
      </c>
      <c r="AQ2758" s="346" t="s">
        <v>12921</v>
      </c>
      <c r="AR2758" s="346" t="s">
        <v>8721</v>
      </c>
      <c r="AS2758" s="346" t="s">
        <v>12501</v>
      </c>
      <c r="AT2758" s="346" t="s">
        <v>12764</v>
      </c>
      <c r="AU2758" s="346" t="s">
        <v>8721</v>
      </c>
      <c r="AV2758" s="346" t="s">
        <v>8721</v>
      </c>
      <c r="AW2758" s="327" t="s">
        <v>12484</v>
      </c>
      <c r="AX2758" s="346" t="s">
        <v>12741</v>
      </c>
      <c r="AY2758" s="346" t="s">
        <v>12484</v>
      </c>
      <c r="AZ2758" s="311"/>
      <c r="BA2758" s="309" t="s">
        <v>12486</v>
      </c>
      <c r="BB2758" s="310" t="s">
        <v>8721</v>
      </c>
      <c r="BC2758" s="309" t="s">
        <v>8721</v>
      </c>
      <c r="BD2758" s="309">
        <v>2</v>
      </c>
      <c r="BE2758" s="307"/>
      <c r="BF2758" s="310" t="b">
        <v>1</v>
      </c>
    </row>
    <row r="2759" spans="1:58" s="311" customFormat="1" ht="15" customHeight="1" x14ac:dyDescent="0.25">
      <c r="A2759" s="335">
        <v>2706</v>
      </c>
      <c r="B2759" s="404">
        <v>300087</v>
      </c>
      <c r="C2759" s="346">
        <v>4971</v>
      </c>
      <c r="D2759" s="403">
        <v>300087</v>
      </c>
      <c r="E2759" s="346" t="s">
        <v>1426</v>
      </c>
      <c r="F2759" s="346" t="s">
        <v>5481</v>
      </c>
      <c r="G2759" s="346" t="s">
        <v>5457</v>
      </c>
      <c r="H2759" s="346" t="s">
        <v>5477</v>
      </c>
      <c r="I2759" s="346" t="s">
        <v>8721</v>
      </c>
      <c r="J2759" s="346" t="s">
        <v>14602</v>
      </c>
      <c r="K2759" s="346" t="s">
        <v>12473</v>
      </c>
      <c r="L2759" s="347" t="s">
        <v>12474</v>
      </c>
      <c r="M2759" s="346" t="s">
        <v>14603</v>
      </c>
      <c r="N2759" s="346" t="s">
        <v>14604</v>
      </c>
      <c r="O2759" s="346" t="s">
        <v>8721</v>
      </c>
      <c r="P2759" s="346" t="s">
        <v>8721</v>
      </c>
      <c r="Q2759" s="346" t="s">
        <v>8721</v>
      </c>
      <c r="R2759" s="346" t="s">
        <v>8721</v>
      </c>
      <c r="S2759" s="346" t="s">
        <v>8721</v>
      </c>
      <c r="T2759" s="346" t="s">
        <v>8721</v>
      </c>
      <c r="U2759" s="346" t="s">
        <v>8721</v>
      </c>
      <c r="V2759" s="346" t="s">
        <v>14585</v>
      </c>
      <c r="W2759" s="346" t="s">
        <v>12476</v>
      </c>
      <c r="X2759" s="346" t="s">
        <v>9246</v>
      </c>
      <c r="Y2759" s="346" t="s">
        <v>8721</v>
      </c>
      <c r="Z2759" s="346" t="s">
        <v>12484</v>
      </c>
      <c r="AA2759" s="346" t="s">
        <v>12484</v>
      </c>
      <c r="AB2759" s="346" t="s">
        <v>12484</v>
      </c>
      <c r="AC2759" s="348">
        <v>279.37681944627951</v>
      </c>
      <c r="AD2759" s="348" t="s">
        <v>12496</v>
      </c>
      <c r="AE2759" s="348">
        <v>346.3725271768796</v>
      </c>
      <c r="AF2759" s="349">
        <v>0.23980410351647841</v>
      </c>
      <c r="AG2759" s="359">
        <v>477.50290747105697</v>
      </c>
      <c r="AH2759" s="359">
        <v>360.87965252936419</v>
      </c>
      <c r="AI2759" s="349">
        <v>0.2917308359534696</v>
      </c>
      <c r="AJ2759" s="349">
        <v>4.1883013848486694E-2</v>
      </c>
      <c r="AK2759" s="350">
        <v>360.87965252936419</v>
      </c>
      <c r="AL2759" s="351">
        <v>0.2917308359534696</v>
      </c>
      <c r="AM2759" s="348" t="s">
        <v>12762</v>
      </c>
      <c r="AN2759" s="348" t="s">
        <v>12484</v>
      </c>
      <c r="AO2759" s="346" t="s">
        <v>12763</v>
      </c>
      <c r="AP2759" s="352">
        <v>43707</v>
      </c>
      <c r="AQ2759" s="346" t="s">
        <v>12921</v>
      </c>
      <c r="AR2759" s="346" t="s">
        <v>8721</v>
      </c>
      <c r="AS2759" s="346" t="s">
        <v>12501</v>
      </c>
      <c r="AT2759" s="346" t="s">
        <v>12764</v>
      </c>
      <c r="AU2759" s="346" t="s">
        <v>8721</v>
      </c>
      <c r="AV2759" s="346" t="s">
        <v>8721</v>
      </c>
      <c r="AW2759" s="327" t="s">
        <v>12484</v>
      </c>
      <c r="AX2759" s="346" t="s">
        <v>12741</v>
      </c>
      <c r="AY2759" s="346" t="s">
        <v>12484</v>
      </c>
      <c r="AZ2759" s="309"/>
      <c r="BA2759" s="311" t="s">
        <v>12486</v>
      </c>
      <c r="BB2759" s="310" t="s">
        <v>8721</v>
      </c>
      <c r="BC2759" s="311" t="s">
        <v>8721</v>
      </c>
      <c r="BD2759" s="311">
        <v>2</v>
      </c>
      <c r="BE2759" s="307"/>
      <c r="BF2759" s="310" t="b">
        <v>1</v>
      </c>
    </row>
    <row r="2760" spans="1:58" s="309" customFormat="1" ht="15" customHeight="1" x14ac:dyDescent="0.25">
      <c r="A2760" s="345">
        <v>2707</v>
      </c>
      <c r="B2760" s="345" t="s">
        <v>5482</v>
      </c>
      <c r="C2760" s="337">
        <v>7366</v>
      </c>
      <c r="D2760" s="337" t="s">
        <v>5482</v>
      </c>
      <c r="E2760" s="337" t="s">
        <v>1426</v>
      </c>
      <c r="F2760" s="337" t="s">
        <v>5481</v>
      </c>
      <c r="G2760" s="337" t="s">
        <v>5457</v>
      </c>
      <c r="H2760" s="337" t="s">
        <v>5475</v>
      </c>
      <c r="I2760" s="337" t="s">
        <v>8721</v>
      </c>
      <c r="J2760" s="337" t="s">
        <v>14602</v>
      </c>
      <c r="K2760" s="337" t="s">
        <v>12473</v>
      </c>
      <c r="L2760" s="338" t="s">
        <v>12474</v>
      </c>
      <c r="M2760" s="337" t="s">
        <v>14605</v>
      </c>
      <c r="N2760" s="337" t="s">
        <v>14569</v>
      </c>
      <c r="O2760" s="337" t="s">
        <v>8721</v>
      </c>
      <c r="P2760" s="337" t="s">
        <v>8721</v>
      </c>
      <c r="Q2760" s="337" t="s">
        <v>8721</v>
      </c>
      <c r="R2760" s="337" t="s">
        <v>8721</v>
      </c>
      <c r="S2760" s="337" t="s">
        <v>8721</v>
      </c>
      <c r="T2760" s="337" t="s">
        <v>8721</v>
      </c>
      <c r="U2760" s="337" t="s">
        <v>8721</v>
      </c>
      <c r="V2760" s="337" t="s">
        <v>14589</v>
      </c>
      <c r="W2760" s="337" t="s">
        <v>12476</v>
      </c>
      <c r="X2760" s="337" t="s">
        <v>9246</v>
      </c>
      <c r="Y2760" s="337" t="s">
        <v>8721</v>
      </c>
      <c r="Z2760" s="337" t="s">
        <v>12484</v>
      </c>
      <c r="AA2760" s="337" t="s">
        <v>12484</v>
      </c>
      <c r="AB2760" s="337" t="s">
        <v>12484</v>
      </c>
      <c r="AC2760" s="339">
        <v>391.74325371392922</v>
      </c>
      <c r="AD2760" s="339" t="s">
        <v>12496</v>
      </c>
      <c r="AE2760" s="339">
        <v>485.68489347942636</v>
      </c>
      <c r="AF2760" s="340">
        <v>0.23980410351647841</v>
      </c>
      <c r="AG2760" s="366">
        <v>488.4213400561859</v>
      </c>
      <c r="AH2760" s="366">
        <v>369.13141413298422</v>
      </c>
      <c r="AI2760" s="340">
        <v>-5.7721069518295587E-2</v>
      </c>
      <c r="AJ2760" s="340">
        <v>-0.23997756757773103</v>
      </c>
      <c r="AK2760" s="341">
        <v>369.13141413298422</v>
      </c>
      <c r="AL2760" s="342">
        <v>-5.7721069518295587E-2</v>
      </c>
      <c r="AM2760" s="339" t="s">
        <v>12762</v>
      </c>
      <c r="AN2760" s="339" t="s">
        <v>12484</v>
      </c>
      <c r="AO2760" s="337" t="s">
        <v>12763</v>
      </c>
      <c r="AP2760" s="343">
        <v>43707</v>
      </c>
      <c r="AQ2760" s="335" t="s">
        <v>12921</v>
      </c>
      <c r="AR2760" s="335" t="s">
        <v>8721</v>
      </c>
      <c r="AS2760" s="346" t="s">
        <v>12501</v>
      </c>
      <c r="AT2760" s="335" t="s">
        <v>12764</v>
      </c>
      <c r="AU2760" s="335" t="s">
        <v>8721</v>
      </c>
      <c r="AV2760" s="335" t="s">
        <v>8721</v>
      </c>
      <c r="AW2760" s="327" t="s">
        <v>12484</v>
      </c>
      <c r="AX2760" s="335" t="s">
        <v>12741</v>
      </c>
      <c r="AY2760" s="335" t="s">
        <v>12484</v>
      </c>
      <c r="BA2760" s="309" t="s">
        <v>12486</v>
      </c>
      <c r="BB2760" s="310" t="s">
        <v>8721</v>
      </c>
      <c r="BC2760" s="309" t="s">
        <v>8721</v>
      </c>
      <c r="BD2760" s="309">
        <v>2</v>
      </c>
      <c r="BE2760" s="307"/>
      <c r="BF2760" s="310" t="b">
        <v>1</v>
      </c>
    </row>
    <row r="2761" spans="1:58" s="311" customFormat="1" ht="15" customHeight="1" x14ac:dyDescent="0.25">
      <c r="A2761" s="335">
        <v>2708</v>
      </c>
      <c r="B2761" s="345" t="s">
        <v>5483</v>
      </c>
      <c r="C2761" s="337">
        <v>5168</v>
      </c>
      <c r="D2761" s="337" t="s">
        <v>5483</v>
      </c>
      <c r="E2761" s="337" t="s">
        <v>1426</v>
      </c>
      <c r="F2761" s="337" t="s">
        <v>5481</v>
      </c>
      <c r="G2761" s="337" t="s">
        <v>5457</v>
      </c>
      <c r="H2761" s="337" t="s">
        <v>5478</v>
      </c>
      <c r="I2761" s="337" t="s">
        <v>8721</v>
      </c>
      <c r="J2761" s="337" t="s">
        <v>14602</v>
      </c>
      <c r="K2761" s="337" t="s">
        <v>12473</v>
      </c>
      <c r="L2761" s="338" t="s">
        <v>12474</v>
      </c>
      <c r="M2761" s="337" t="s">
        <v>14605</v>
      </c>
      <c r="N2761" s="337" t="s">
        <v>14569</v>
      </c>
      <c r="O2761" s="337" t="s">
        <v>8721</v>
      </c>
      <c r="P2761" s="337" t="s">
        <v>8721</v>
      </c>
      <c r="Q2761" s="337" t="s">
        <v>8721</v>
      </c>
      <c r="R2761" s="337" t="s">
        <v>8721</v>
      </c>
      <c r="S2761" s="337" t="s">
        <v>8721</v>
      </c>
      <c r="T2761" s="337" t="s">
        <v>8721</v>
      </c>
      <c r="U2761" s="337" t="s">
        <v>8721</v>
      </c>
      <c r="V2761" s="337" t="s">
        <v>14589</v>
      </c>
      <c r="W2761" s="337" t="s">
        <v>12476</v>
      </c>
      <c r="X2761" s="337" t="s">
        <v>9246</v>
      </c>
      <c r="Y2761" s="337" t="s">
        <v>8721</v>
      </c>
      <c r="Z2761" s="337" t="s">
        <v>12484</v>
      </c>
      <c r="AA2761" s="337" t="s">
        <v>12484</v>
      </c>
      <c r="AB2761" s="337" t="s">
        <v>12484</v>
      </c>
      <c r="AC2761" s="339">
        <v>203.95277452689828</v>
      </c>
      <c r="AD2761" s="339" t="s">
        <v>12496</v>
      </c>
      <c r="AE2761" s="339">
        <v>252.86148678201957</v>
      </c>
      <c r="AF2761" s="340">
        <v>0.23980410351647841</v>
      </c>
      <c r="AG2761" s="366">
        <v>339.0218713331173</v>
      </c>
      <c r="AH2761" s="366">
        <v>256.22062863348322</v>
      </c>
      <c r="AI2761" s="340">
        <v>0.25627429794877155</v>
      </c>
      <c r="AJ2761" s="340">
        <v>1.3284513565956502E-2</v>
      </c>
      <c r="AK2761" s="341">
        <v>256.22062863348322</v>
      </c>
      <c r="AL2761" s="342">
        <v>0.25627429794877155</v>
      </c>
      <c r="AM2761" s="339" t="s">
        <v>12762</v>
      </c>
      <c r="AN2761" s="339" t="s">
        <v>12484</v>
      </c>
      <c r="AO2761" s="337" t="s">
        <v>12763</v>
      </c>
      <c r="AP2761" s="343">
        <v>43707</v>
      </c>
      <c r="AQ2761" s="335" t="s">
        <v>12921</v>
      </c>
      <c r="AR2761" s="335" t="s">
        <v>8721</v>
      </c>
      <c r="AS2761" s="346" t="s">
        <v>12501</v>
      </c>
      <c r="AT2761" s="335" t="s">
        <v>12764</v>
      </c>
      <c r="AU2761" s="335" t="s">
        <v>8721</v>
      </c>
      <c r="AV2761" s="335" t="s">
        <v>8721</v>
      </c>
      <c r="AW2761" s="327" t="s">
        <v>12484</v>
      </c>
      <c r="AX2761" s="335" t="s">
        <v>12741</v>
      </c>
      <c r="AY2761" s="335" t="s">
        <v>12484</v>
      </c>
      <c r="BA2761" s="311" t="s">
        <v>12486</v>
      </c>
      <c r="BB2761" s="310" t="s">
        <v>8721</v>
      </c>
      <c r="BC2761" s="311" t="s">
        <v>8721</v>
      </c>
      <c r="BD2761" s="311">
        <v>2</v>
      </c>
      <c r="BE2761" s="307"/>
      <c r="BF2761" s="310" t="b">
        <v>1</v>
      </c>
    </row>
    <row r="2762" spans="1:58" s="309" customFormat="1" ht="15" customHeight="1" x14ac:dyDescent="0.25">
      <c r="A2762" s="345">
        <v>2709</v>
      </c>
      <c r="B2762" s="345" t="s">
        <v>5484</v>
      </c>
      <c r="C2762" s="346">
        <v>5169</v>
      </c>
      <c r="D2762" s="346" t="s">
        <v>5484</v>
      </c>
      <c r="E2762" s="346" t="s">
        <v>1426</v>
      </c>
      <c r="F2762" s="346" t="s">
        <v>5481</v>
      </c>
      <c r="G2762" s="346" t="s">
        <v>5457</v>
      </c>
      <c r="H2762" s="346" t="s">
        <v>9956</v>
      </c>
      <c r="I2762" s="346" t="s">
        <v>8721</v>
      </c>
      <c r="J2762" s="346" t="s">
        <v>14602</v>
      </c>
      <c r="K2762" s="346" t="s">
        <v>12473</v>
      </c>
      <c r="L2762" s="347" t="s">
        <v>12474</v>
      </c>
      <c r="M2762" s="346" t="s">
        <v>14605</v>
      </c>
      <c r="N2762" s="346" t="s">
        <v>14569</v>
      </c>
      <c r="O2762" s="346" t="s">
        <v>8721</v>
      </c>
      <c r="P2762" s="346" t="s">
        <v>8721</v>
      </c>
      <c r="Q2762" s="346" t="s">
        <v>8721</v>
      </c>
      <c r="R2762" s="346" t="s">
        <v>8721</v>
      </c>
      <c r="S2762" s="346" t="s">
        <v>8721</v>
      </c>
      <c r="T2762" s="346" t="s">
        <v>8721</v>
      </c>
      <c r="U2762" s="346" t="s">
        <v>8721</v>
      </c>
      <c r="V2762" s="346" t="s">
        <v>14589</v>
      </c>
      <c r="W2762" s="346" t="s">
        <v>12476</v>
      </c>
      <c r="X2762" s="346" t="s">
        <v>9246</v>
      </c>
      <c r="Y2762" s="346" t="s">
        <v>8721</v>
      </c>
      <c r="Z2762" s="346" t="s">
        <v>12484</v>
      </c>
      <c r="AA2762" s="346" t="s">
        <v>12484</v>
      </c>
      <c r="AB2762" s="346" t="s">
        <v>12484</v>
      </c>
      <c r="AC2762" s="348">
        <v>229.35066720383281</v>
      </c>
      <c r="AD2762" s="348" t="s">
        <v>12496</v>
      </c>
      <c r="AE2762" s="348">
        <v>284.34989834355412</v>
      </c>
      <c r="AF2762" s="349">
        <v>0.23980410351647841</v>
      </c>
      <c r="AG2762" s="359">
        <v>228.69610981454355</v>
      </c>
      <c r="AH2762" s="359">
        <v>172.84035626462088</v>
      </c>
      <c r="AI2762" s="349">
        <v>-0.24639261628565068</v>
      </c>
      <c r="AJ2762" s="349">
        <v>-0.39215608209645425</v>
      </c>
      <c r="AK2762" s="350">
        <v>172.84035626462088</v>
      </c>
      <c r="AL2762" s="351">
        <v>-0.24639261628565068</v>
      </c>
      <c r="AM2762" s="348" t="s">
        <v>12762</v>
      </c>
      <c r="AN2762" s="348" t="s">
        <v>12484</v>
      </c>
      <c r="AO2762" s="346" t="s">
        <v>12763</v>
      </c>
      <c r="AP2762" s="352">
        <v>43707</v>
      </c>
      <c r="AQ2762" s="346" t="s">
        <v>12921</v>
      </c>
      <c r="AR2762" s="346" t="s">
        <v>8721</v>
      </c>
      <c r="AS2762" s="346" t="s">
        <v>12501</v>
      </c>
      <c r="AT2762" s="346" t="s">
        <v>12764</v>
      </c>
      <c r="AU2762" s="346" t="s">
        <v>8721</v>
      </c>
      <c r="AV2762" s="346" t="s">
        <v>8721</v>
      </c>
      <c r="AW2762" s="327" t="s">
        <v>12484</v>
      </c>
      <c r="AX2762" s="346" t="s">
        <v>12741</v>
      </c>
      <c r="AY2762" s="346" t="s">
        <v>12484</v>
      </c>
      <c r="BA2762" s="309" t="s">
        <v>12486</v>
      </c>
      <c r="BB2762" s="310" t="s">
        <v>8721</v>
      </c>
      <c r="BC2762" s="309" t="s">
        <v>8721</v>
      </c>
      <c r="BD2762" s="309">
        <v>2</v>
      </c>
      <c r="BE2762" s="307"/>
      <c r="BF2762" s="310" t="b">
        <v>1</v>
      </c>
    </row>
    <row r="2763" spans="1:58" s="311" customFormat="1" ht="15" customHeight="1" x14ac:dyDescent="0.25">
      <c r="A2763" s="335">
        <v>2710</v>
      </c>
      <c r="B2763" s="345" t="s">
        <v>5485</v>
      </c>
      <c r="C2763" s="337">
        <v>5080</v>
      </c>
      <c r="D2763" s="337" t="s">
        <v>5485</v>
      </c>
      <c r="E2763" s="337" t="s">
        <v>1426</v>
      </c>
      <c r="F2763" s="337" t="s">
        <v>5481</v>
      </c>
      <c r="G2763" s="337" t="s">
        <v>5457</v>
      </c>
      <c r="H2763" s="337" t="s">
        <v>9957</v>
      </c>
      <c r="I2763" s="337" t="s">
        <v>8721</v>
      </c>
      <c r="J2763" s="337" t="s">
        <v>14602</v>
      </c>
      <c r="K2763" s="337" t="s">
        <v>12473</v>
      </c>
      <c r="L2763" s="338" t="s">
        <v>12474</v>
      </c>
      <c r="M2763" s="337" t="s">
        <v>14605</v>
      </c>
      <c r="N2763" s="337" t="s">
        <v>14569</v>
      </c>
      <c r="O2763" s="337" t="s">
        <v>8721</v>
      </c>
      <c r="P2763" s="337" t="s">
        <v>8721</v>
      </c>
      <c r="Q2763" s="337" t="s">
        <v>8721</v>
      </c>
      <c r="R2763" s="337" t="s">
        <v>8721</v>
      </c>
      <c r="S2763" s="337" t="s">
        <v>8721</v>
      </c>
      <c r="T2763" s="337" t="s">
        <v>8721</v>
      </c>
      <c r="U2763" s="337" t="s">
        <v>8721</v>
      </c>
      <c r="V2763" s="337" t="s">
        <v>14606</v>
      </c>
      <c r="W2763" s="337" t="s">
        <v>12476</v>
      </c>
      <c r="X2763" s="337" t="s">
        <v>9246</v>
      </c>
      <c r="Y2763" s="337" t="s">
        <v>8721</v>
      </c>
      <c r="Z2763" s="337" t="s">
        <v>12484</v>
      </c>
      <c r="AA2763" s="337" t="s">
        <v>12484</v>
      </c>
      <c r="AB2763" s="337" t="s">
        <v>12484</v>
      </c>
      <c r="AC2763" s="339">
        <v>219.34543675534346</v>
      </c>
      <c r="AD2763" s="339" t="s">
        <v>12496</v>
      </c>
      <c r="AE2763" s="339">
        <v>271.94537257688899</v>
      </c>
      <c r="AF2763" s="340">
        <v>0.23980410351647841</v>
      </c>
      <c r="AG2763" s="366">
        <v>217.20384298969208</v>
      </c>
      <c r="AH2763" s="366">
        <v>164.1549112261977</v>
      </c>
      <c r="AI2763" s="340">
        <v>-0.25161465105246261</v>
      </c>
      <c r="AJ2763" s="340">
        <v>-0.3963680658703429</v>
      </c>
      <c r="AK2763" s="341">
        <v>164.1549112261977</v>
      </c>
      <c r="AL2763" s="342">
        <v>-0.25161465105246261</v>
      </c>
      <c r="AM2763" s="339" t="s">
        <v>12762</v>
      </c>
      <c r="AN2763" s="339" t="s">
        <v>12484</v>
      </c>
      <c r="AO2763" s="337" t="s">
        <v>12763</v>
      </c>
      <c r="AP2763" s="343">
        <v>43707</v>
      </c>
      <c r="AQ2763" s="335" t="s">
        <v>12921</v>
      </c>
      <c r="AR2763" s="335" t="s">
        <v>8721</v>
      </c>
      <c r="AS2763" s="346" t="s">
        <v>12501</v>
      </c>
      <c r="AT2763" s="335" t="s">
        <v>12764</v>
      </c>
      <c r="AU2763" s="335" t="s">
        <v>8721</v>
      </c>
      <c r="AV2763" s="335" t="s">
        <v>8721</v>
      </c>
      <c r="AW2763" s="327" t="s">
        <v>12484</v>
      </c>
      <c r="AX2763" s="335" t="s">
        <v>12741</v>
      </c>
      <c r="AY2763" s="335" t="s">
        <v>12484</v>
      </c>
      <c r="BA2763" s="311" t="s">
        <v>12486</v>
      </c>
      <c r="BB2763" s="310" t="s">
        <v>8721</v>
      </c>
      <c r="BC2763" s="311" t="s">
        <v>8721</v>
      </c>
      <c r="BD2763" s="311">
        <v>2</v>
      </c>
      <c r="BE2763" s="307"/>
      <c r="BF2763" s="310" t="b">
        <v>1</v>
      </c>
    </row>
    <row r="2764" spans="1:58" s="309" customFormat="1" ht="15" customHeight="1" x14ac:dyDescent="0.25">
      <c r="A2764" s="345">
        <v>2711</v>
      </c>
      <c r="B2764" s="405">
        <v>300091</v>
      </c>
      <c r="C2764" s="346">
        <v>3656</v>
      </c>
      <c r="D2764" s="403">
        <v>300091</v>
      </c>
      <c r="E2764" s="346" t="s">
        <v>1426</v>
      </c>
      <c r="F2764" s="346" t="s">
        <v>5481</v>
      </c>
      <c r="G2764" s="346" t="s">
        <v>5461</v>
      </c>
      <c r="H2764" s="346" t="s">
        <v>5470</v>
      </c>
      <c r="I2764" s="346" t="s">
        <v>9958</v>
      </c>
      <c r="J2764" s="346" t="s">
        <v>14607</v>
      </c>
      <c r="K2764" s="346" t="s">
        <v>12473</v>
      </c>
      <c r="L2764" s="347" t="s">
        <v>12474</v>
      </c>
      <c r="M2764" s="346" t="s">
        <v>14608</v>
      </c>
      <c r="N2764" s="346" t="s">
        <v>14609</v>
      </c>
      <c r="O2764" s="346" t="s">
        <v>8721</v>
      </c>
      <c r="P2764" s="346" t="s">
        <v>8721</v>
      </c>
      <c r="Q2764" s="346" t="s">
        <v>8721</v>
      </c>
      <c r="R2764" s="346" t="s">
        <v>8721</v>
      </c>
      <c r="S2764" s="346" t="s">
        <v>8721</v>
      </c>
      <c r="T2764" s="346" t="s">
        <v>14610</v>
      </c>
      <c r="U2764" s="346" t="s">
        <v>8721</v>
      </c>
      <c r="V2764" s="346">
        <v>10160</v>
      </c>
      <c r="W2764" s="346" t="s">
        <v>12476</v>
      </c>
      <c r="X2764" s="346" t="s">
        <v>1344</v>
      </c>
      <c r="Y2764" s="346" t="s">
        <v>8721</v>
      </c>
      <c r="Z2764" s="346" t="s">
        <v>12477</v>
      </c>
      <c r="AA2764" s="346" t="s">
        <v>8721</v>
      </c>
      <c r="AB2764" s="346" t="s">
        <v>8721</v>
      </c>
      <c r="AC2764" s="348">
        <v>1095.957550665295</v>
      </c>
      <c r="AD2764" s="348" t="s">
        <v>12496</v>
      </c>
      <c r="AE2764" s="359">
        <v>1358.7726685947016</v>
      </c>
      <c r="AF2764" s="349">
        <v>0.23980410351647841</v>
      </c>
      <c r="AG2764" s="359">
        <v>903.16030437425616</v>
      </c>
      <c r="AH2764" s="359">
        <v>682.57631884817829</v>
      </c>
      <c r="AI2764" s="349">
        <v>-0.37718726566204674</v>
      </c>
      <c r="AJ2764" s="349">
        <v>-0.49765230444756681</v>
      </c>
      <c r="AK2764" s="350">
        <v>682.57631884817829</v>
      </c>
      <c r="AL2764" s="351">
        <v>-0.37718726566204674</v>
      </c>
      <c r="AM2764" s="348" t="s">
        <v>12736</v>
      </c>
      <c r="AN2764" s="348" t="s">
        <v>13639</v>
      </c>
      <c r="AO2764" s="346" t="s">
        <v>13640</v>
      </c>
      <c r="AP2764" s="352">
        <v>44378</v>
      </c>
      <c r="AQ2764" s="346" t="s">
        <v>12921</v>
      </c>
      <c r="AR2764" s="346" t="s">
        <v>8721</v>
      </c>
      <c r="AS2764" s="346" t="s">
        <v>12921</v>
      </c>
      <c r="AT2764" s="346" t="s">
        <v>8721</v>
      </c>
      <c r="AU2764" s="346" t="s">
        <v>8721</v>
      </c>
      <c r="AV2764" s="346" t="s">
        <v>8721</v>
      </c>
      <c r="AW2764" s="327" t="s">
        <v>12484</v>
      </c>
      <c r="AX2764" s="346" t="s">
        <v>12741</v>
      </c>
      <c r="AY2764" s="380">
        <v>2</v>
      </c>
      <c r="AZ2764" s="311"/>
      <c r="BA2764" s="309" t="s">
        <v>13642</v>
      </c>
      <c r="BB2764" s="310" t="s">
        <v>14610</v>
      </c>
      <c r="BC2764" s="309" t="s">
        <v>8721</v>
      </c>
      <c r="BD2764" s="309">
        <v>2</v>
      </c>
      <c r="BE2764" s="307"/>
      <c r="BF2764" s="310" t="b">
        <v>1</v>
      </c>
    </row>
    <row r="2765" spans="1:58" s="311" customFormat="1" ht="15" customHeight="1" x14ac:dyDescent="0.25">
      <c r="A2765" s="335">
        <v>2712</v>
      </c>
      <c r="B2765" s="336" t="s">
        <v>5486</v>
      </c>
      <c r="C2765" s="337">
        <v>7404</v>
      </c>
      <c r="D2765" s="402" t="s">
        <v>5486</v>
      </c>
      <c r="E2765" s="337" t="s">
        <v>1426</v>
      </c>
      <c r="F2765" s="337" t="s">
        <v>5481</v>
      </c>
      <c r="G2765" s="337" t="s">
        <v>5461</v>
      </c>
      <c r="H2765" s="337" t="s">
        <v>9955</v>
      </c>
      <c r="I2765" s="337" t="s">
        <v>8721</v>
      </c>
      <c r="J2765" s="337" t="s">
        <v>14611</v>
      </c>
      <c r="K2765" s="337" t="s">
        <v>12473</v>
      </c>
      <c r="L2765" s="338" t="s">
        <v>12474</v>
      </c>
      <c r="M2765" s="337" t="s">
        <v>14608</v>
      </c>
      <c r="N2765" s="337" t="s">
        <v>14609</v>
      </c>
      <c r="O2765" s="337" t="s">
        <v>8721</v>
      </c>
      <c r="P2765" s="337" t="s">
        <v>8721</v>
      </c>
      <c r="Q2765" s="337" t="s">
        <v>8721</v>
      </c>
      <c r="R2765" s="337" t="s">
        <v>8721</v>
      </c>
      <c r="S2765" s="337" t="s">
        <v>8721</v>
      </c>
      <c r="T2765" s="337" t="s">
        <v>14610</v>
      </c>
      <c r="U2765" s="337" t="s">
        <v>8721</v>
      </c>
      <c r="V2765" s="337">
        <v>10160</v>
      </c>
      <c r="W2765" s="337" t="s">
        <v>12476</v>
      </c>
      <c r="X2765" s="337" t="s">
        <v>1344</v>
      </c>
      <c r="Y2765" s="337" t="s">
        <v>8721</v>
      </c>
      <c r="Z2765" s="337" t="s">
        <v>12733</v>
      </c>
      <c r="AA2765" s="337" t="s">
        <v>12734</v>
      </c>
      <c r="AB2765" s="337" t="s">
        <v>8721</v>
      </c>
      <c r="AC2765" s="339">
        <v>687.28236850007625</v>
      </c>
      <c r="AD2765" s="339" t="s">
        <v>12496</v>
      </c>
      <c r="AE2765" s="366">
        <v>852.09550074091896</v>
      </c>
      <c r="AF2765" s="340">
        <v>0.23980410351647841</v>
      </c>
      <c r="AG2765" s="366">
        <v>692.37874693276092</v>
      </c>
      <c r="AH2765" s="366">
        <v>523.27514178949059</v>
      </c>
      <c r="AI2765" s="340">
        <v>-0.23863150609918127</v>
      </c>
      <c r="AJ2765" s="340">
        <v>-0.38589613331546824</v>
      </c>
      <c r="AK2765" s="341">
        <v>523.27514178949059</v>
      </c>
      <c r="AL2765" s="342">
        <v>-0.23863150609918127</v>
      </c>
      <c r="AM2765" s="339" t="s">
        <v>12736</v>
      </c>
      <c r="AN2765" s="339" t="s">
        <v>13639</v>
      </c>
      <c r="AO2765" s="337" t="s">
        <v>13640</v>
      </c>
      <c r="AP2765" s="343">
        <v>44378</v>
      </c>
      <c r="AQ2765" s="335" t="s">
        <v>12921</v>
      </c>
      <c r="AR2765" s="335" t="s">
        <v>8721</v>
      </c>
      <c r="AS2765" s="346" t="s">
        <v>12921</v>
      </c>
      <c r="AT2765" s="335" t="s">
        <v>8721</v>
      </c>
      <c r="AU2765" s="335" t="s">
        <v>8721</v>
      </c>
      <c r="AV2765" s="335" t="s">
        <v>8721</v>
      </c>
      <c r="AW2765" s="327" t="s">
        <v>12484</v>
      </c>
      <c r="AX2765" s="335" t="s">
        <v>12741</v>
      </c>
      <c r="AY2765" s="390">
        <v>2</v>
      </c>
      <c r="AZ2765" s="309"/>
      <c r="BA2765" s="311" t="s">
        <v>13642</v>
      </c>
      <c r="BB2765" s="310" t="s">
        <v>14610</v>
      </c>
      <c r="BC2765" s="311" t="s">
        <v>8721</v>
      </c>
      <c r="BD2765" s="311">
        <v>2</v>
      </c>
      <c r="BE2765" s="307"/>
      <c r="BF2765" s="310" t="b">
        <v>1</v>
      </c>
    </row>
    <row r="2766" spans="1:58" s="309" customFormat="1" ht="15" customHeight="1" x14ac:dyDescent="0.25">
      <c r="A2766" s="345">
        <v>2713</v>
      </c>
      <c r="B2766" s="336" t="s">
        <v>5487</v>
      </c>
      <c r="C2766" s="346">
        <v>7367</v>
      </c>
      <c r="D2766" s="403" t="s">
        <v>5487</v>
      </c>
      <c r="E2766" s="346" t="s">
        <v>1426</v>
      </c>
      <c r="F2766" s="346" t="s">
        <v>5481</v>
      </c>
      <c r="G2766" s="346" t="s">
        <v>5461</v>
      </c>
      <c r="H2766" s="346" t="s">
        <v>9092</v>
      </c>
      <c r="I2766" s="346" t="s">
        <v>8721</v>
      </c>
      <c r="J2766" s="346" t="s">
        <v>14612</v>
      </c>
      <c r="K2766" s="346" t="s">
        <v>12473</v>
      </c>
      <c r="L2766" s="347" t="s">
        <v>12474</v>
      </c>
      <c r="M2766" s="346" t="s">
        <v>14608</v>
      </c>
      <c r="N2766" s="346" t="s">
        <v>14609</v>
      </c>
      <c r="O2766" s="346" t="s">
        <v>8721</v>
      </c>
      <c r="P2766" s="346" t="s">
        <v>8721</v>
      </c>
      <c r="Q2766" s="346" t="s">
        <v>8721</v>
      </c>
      <c r="R2766" s="346" t="s">
        <v>8721</v>
      </c>
      <c r="S2766" s="346" t="s">
        <v>8721</v>
      </c>
      <c r="T2766" s="346" t="s">
        <v>14610</v>
      </c>
      <c r="U2766" s="346" t="s">
        <v>8721</v>
      </c>
      <c r="V2766" s="346">
        <v>10160</v>
      </c>
      <c r="W2766" s="346" t="s">
        <v>12476</v>
      </c>
      <c r="X2766" s="346" t="s">
        <v>1344</v>
      </c>
      <c r="Y2766" s="346" t="s">
        <v>8721</v>
      </c>
      <c r="Z2766" s="346" t="s">
        <v>12733</v>
      </c>
      <c r="AA2766" s="346" t="s">
        <v>12734</v>
      </c>
      <c r="AB2766" s="346" t="s">
        <v>8721</v>
      </c>
      <c r="AC2766" s="348">
        <v>614.93685602638391</v>
      </c>
      <c r="AD2766" s="348" t="s">
        <v>12496</v>
      </c>
      <c r="AE2766" s="359">
        <v>762.40123750503267</v>
      </c>
      <c r="AF2766" s="349">
        <v>0.23980410351647841</v>
      </c>
      <c r="AG2766" s="359">
        <v>666.91137237722342</v>
      </c>
      <c r="AH2766" s="359">
        <v>504.02780918346946</v>
      </c>
      <c r="AI2766" s="349">
        <v>-0.18035843153001041</v>
      </c>
      <c r="AJ2766" s="349">
        <v>-0.33889429294093676</v>
      </c>
      <c r="AK2766" s="350">
        <v>504.02780918346946</v>
      </c>
      <c r="AL2766" s="351">
        <v>-0.18035843153001041</v>
      </c>
      <c r="AM2766" s="348" t="s">
        <v>12736</v>
      </c>
      <c r="AN2766" s="348" t="s">
        <v>13639</v>
      </c>
      <c r="AO2766" s="346" t="s">
        <v>13640</v>
      </c>
      <c r="AP2766" s="352">
        <v>44378</v>
      </c>
      <c r="AQ2766" s="346" t="s">
        <v>12921</v>
      </c>
      <c r="AR2766" s="346" t="s">
        <v>8721</v>
      </c>
      <c r="AS2766" s="346" t="s">
        <v>12921</v>
      </c>
      <c r="AT2766" s="346" t="s">
        <v>8721</v>
      </c>
      <c r="AU2766" s="346" t="s">
        <v>8721</v>
      </c>
      <c r="AV2766" s="346" t="s">
        <v>8721</v>
      </c>
      <c r="AW2766" s="327" t="s">
        <v>12484</v>
      </c>
      <c r="AX2766" s="346" t="s">
        <v>12741</v>
      </c>
      <c r="AY2766" s="380">
        <v>2</v>
      </c>
      <c r="AZ2766" s="311"/>
      <c r="BA2766" s="309" t="s">
        <v>13642</v>
      </c>
      <c r="BB2766" s="310" t="s">
        <v>14610</v>
      </c>
      <c r="BC2766" s="309" t="s">
        <v>8721</v>
      </c>
      <c r="BD2766" s="309">
        <v>2</v>
      </c>
      <c r="BE2766" s="307"/>
      <c r="BF2766" s="310" t="b">
        <v>1</v>
      </c>
    </row>
    <row r="2767" spans="1:58" s="311" customFormat="1" ht="15" customHeight="1" x14ac:dyDescent="0.25">
      <c r="A2767" s="335">
        <v>2714</v>
      </c>
      <c r="B2767" s="336" t="s">
        <v>5488</v>
      </c>
      <c r="C2767" s="337">
        <v>5227</v>
      </c>
      <c r="D2767" s="402" t="s">
        <v>5488</v>
      </c>
      <c r="E2767" s="337" t="s">
        <v>1426</v>
      </c>
      <c r="F2767" s="337" t="s">
        <v>5481</v>
      </c>
      <c r="G2767" s="337" t="s">
        <v>5461</v>
      </c>
      <c r="H2767" s="337" t="s">
        <v>7754</v>
      </c>
      <c r="I2767" s="337" t="s">
        <v>8721</v>
      </c>
      <c r="J2767" s="337" t="s">
        <v>14613</v>
      </c>
      <c r="K2767" s="337" t="s">
        <v>12473</v>
      </c>
      <c r="L2767" s="338" t="s">
        <v>12474</v>
      </c>
      <c r="M2767" s="337" t="s">
        <v>14608</v>
      </c>
      <c r="N2767" s="337" t="s">
        <v>14609</v>
      </c>
      <c r="O2767" s="337" t="s">
        <v>8721</v>
      </c>
      <c r="P2767" s="337" t="s">
        <v>8721</v>
      </c>
      <c r="Q2767" s="337" t="s">
        <v>8721</v>
      </c>
      <c r="R2767" s="337" t="s">
        <v>8721</v>
      </c>
      <c r="S2767" s="337" t="s">
        <v>8721</v>
      </c>
      <c r="T2767" s="337" t="s">
        <v>14610</v>
      </c>
      <c r="U2767" s="337" t="s">
        <v>8721</v>
      </c>
      <c r="V2767" s="337">
        <v>10160</v>
      </c>
      <c r="W2767" s="337" t="s">
        <v>12476</v>
      </c>
      <c r="X2767" s="337" t="s">
        <v>1344</v>
      </c>
      <c r="Y2767" s="337" t="s">
        <v>8721</v>
      </c>
      <c r="Z2767" s="337" t="s">
        <v>12733</v>
      </c>
      <c r="AA2767" s="337" t="s">
        <v>12734</v>
      </c>
      <c r="AB2767" s="337" t="s">
        <v>8721</v>
      </c>
      <c r="AC2767" s="339">
        <v>502.57042175873426</v>
      </c>
      <c r="AD2767" s="339" t="s">
        <v>12496</v>
      </c>
      <c r="AE2767" s="366">
        <v>623.08887120248596</v>
      </c>
      <c r="AF2767" s="340">
        <v>0.23980410351647841</v>
      </c>
      <c r="AG2767" s="366">
        <v>483.55966504420104</v>
      </c>
      <c r="AH2767" s="366">
        <v>365.45713370121086</v>
      </c>
      <c r="AI2767" s="340">
        <v>-0.27282403046661285</v>
      </c>
      <c r="AJ2767" s="340">
        <v>-0.41347510669557797</v>
      </c>
      <c r="AK2767" s="341">
        <v>365.45713370121086</v>
      </c>
      <c r="AL2767" s="342">
        <v>-0.27282403046661285</v>
      </c>
      <c r="AM2767" s="339" t="s">
        <v>12736</v>
      </c>
      <c r="AN2767" s="339" t="s">
        <v>13639</v>
      </c>
      <c r="AO2767" s="337" t="s">
        <v>13640</v>
      </c>
      <c r="AP2767" s="343">
        <v>44378</v>
      </c>
      <c r="AQ2767" s="335" t="s">
        <v>12921</v>
      </c>
      <c r="AR2767" s="335" t="s">
        <v>8721</v>
      </c>
      <c r="AS2767" s="346" t="s">
        <v>12921</v>
      </c>
      <c r="AT2767" s="335" t="s">
        <v>8721</v>
      </c>
      <c r="AU2767" s="335" t="s">
        <v>8721</v>
      </c>
      <c r="AV2767" s="335" t="s">
        <v>8721</v>
      </c>
      <c r="AW2767" s="327" t="s">
        <v>12484</v>
      </c>
      <c r="AX2767" s="335" t="s">
        <v>12741</v>
      </c>
      <c r="AY2767" s="390">
        <v>2</v>
      </c>
      <c r="AZ2767" s="309"/>
      <c r="BA2767" s="311" t="s">
        <v>13642</v>
      </c>
      <c r="BB2767" s="310" t="s">
        <v>14610</v>
      </c>
      <c r="BC2767" s="311" t="s">
        <v>8721</v>
      </c>
      <c r="BD2767" s="311">
        <v>2</v>
      </c>
      <c r="BE2767" s="307"/>
      <c r="BF2767" s="310" t="b">
        <v>1</v>
      </c>
    </row>
    <row r="2768" spans="1:58" s="309" customFormat="1" ht="15" customHeight="1" x14ac:dyDescent="0.25">
      <c r="A2768" s="345">
        <v>2715</v>
      </c>
      <c r="B2768" s="336" t="s">
        <v>5489</v>
      </c>
      <c r="C2768" s="346">
        <v>3871</v>
      </c>
      <c r="D2768" s="403" t="s">
        <v>5489</v>
      </c>
      <c r="E2768" s="346" t="s">
        <v>1426</v>
      </c>
      <c r="F2768" s="346" t="s">
        <v>5481</v>
      </c>
      <c r="G2768" s="346" t="s">
        <v>5461</v>
      </c>
      <c r="H2768" s="346" t="s">
        <v>7757</v>
      </c>
      <c r="I2768" s="346" t="s">
        <v>8721</v>
      </c>
      <c r="J2768" s="346" t="s">
        <v>14614</v>
      </c>
      <c r="K2768" s="346" t="s">
        <v>12473</v>
      </c>
      <c r="L2768" s="347" t="s">
        <v>12474</v>
      </c>
      <c r="M2768" s="346" t="s">
        <v>14608</v>
      </c>
      <c r="N2768" s="346" t="s">
        <v>14609</v>
      </c>
      <c r="O2768" s="346" t="s">
        <v>8721</v>
      </c>
      <c r="P2768" s="346" t="s">
        <v>8721</v>
      </c>
      <c r="Q2768" s="346" t="s">
        <v>8721</v>
      </c>
      <c r="R2768" s="346" t="s">
        <v>8721</v>
      </c>
      <c r="S2768" s="346" t="s">
        <v>8721</v>
      </c>
      <c r="T2768" s="346" t="s">
        <v>14610</v>
      </c>
      <c r="U2768" s="346" t="s">
        <v>8721</v>
      </c>
      <c r="V2768" s="346">
        <v>10160</v>
      </c>
      <c r="W2768" s="346" t="s">
        <v>12476</v>
      </c>
      <c r="X2768" s="346" t="s">
        <v>1344</v>
      </c>
      <c r="Y2768" s="346" t="s">
        <v>8721</v>
      </c>
      <c r="Z2768" s="346" t="s">
        <v>12733</v>
      </c>
      <c r="AA2768" s="346" t="s">
        <v>12734</v>
      </c>
      <c r="AB2768" s="346" t="s">
        <v>8721</v>
      </c>
      <c r="AC2768" s="348">
        <v>457.16206818482118</v>
      </c>
      <c r="AD2768" s="348" t="s">
        <v>12496</v>
      </c>
      <c r="AE2768" s="359">
        <v>566.79140810762135</v>
      </c>
      <c r="AF2768" s="349">
        <v>0.23980410351647841</v>
      </c>
      <c r="AG2768" s="359">
        <v>451.90083336309328</v>
      </c>
      <c r="AH2768" s="359">
        <v>341.53051880985277</v>
      </c>
      <c r="AI2768" s="349">
        <v>-0.2529333849461477</v>
      </c>
      <c r="AJ2768" s="349">
        <v>-0.39743172898449519</v>
      </c>
      <c r="AK2768" s="350">
        <v>341.53051880985277</v>
      </c>
      <c r="AL2768" s="351">
        <v>-0.2529333849461477</v>
      </c>
      <c r="AM2768" s="348" t="s">
        <v>12736</v>
      </c>
      <c r="AN2768" s="348" t="s">
        <v>13639</v>
      </c>
      <c r="AO2768" s="346" t="s">
        <v>13640</v>
      </c>
      <c r="AP2768" s="352">
        <v>44378</v>
      </c>
      <c r="AQ2768" s="346" t="s">
        <v>12921</v>
      </c>
      <c r="AR2768" s="346" t="s">
        <v>8721</v>
      </c>
      <c r="AS2768" s="346" t="s">
        <v>12921</v>
      </c>
      <c r="AT2768" s="346" t="s">
        <v>8721</v>
      </c>
      <c r="AU2768" s="346" t="s">
        <v>8721</v>
      </c>
      <c r="AV2768" s="346" t="s">
        <v>8721</v>
      </c>
      <c r="AW2768" s="327" t="s">
        <v>12484</v>
      </c>
      <c r="AX2768" s="346" t="s">
        <v>12741</v>
      </c>
      <c r="AY2768" s="380">
        <v>2</v>
      </c>
      <c r="AZ2768" s="311"/>
      <c r="BA2768" s="309" t="s">
        <v>13642</v>
      </c>
      <c r="BB2768" s="310" t="s">
        <v>14610</v>
      </c>
      <c r="BC2768" s="309" t="s">
        <v>8721</v>
      </c>
      <c r="BD2768" s="309">
        <v>2</v>
      </c>
      <c r="BE2768" s="307"/>
      <c r="BF2768" s="310" t="b">
        <v>1</v>
      </c>
    </row>
    <row r="2769" spans="1:58" s="311" customFormat="1" ht="15" customHeight="1" x14ac:dyDescent="0.25">
      <c r="A2769" s="335">
        <v>2716</v>
      </c>
      <c r="B2769" s="336" t="s">
        <v>5490</v>
      </c>
      <c r="C2769" s="337">
        <v>3801</v>
      </c>
      <c r="D2769" s="402" t="s">
        <v>5490</v>
      </c>
      <c r="E2769" s="337" t="s">
        <v>1426</v>
      </c>
      <c r="F2769" s="337" t="s">
        <v>5481</v>
      </c>
      <c r="G2769" s="337" t="s">
        <v>5461</v>
      </c>
      <c r="H2769" s="337" t="s">
        <v>7058</v>
      </c>
      <c r="I2769" s="337" t="s">
        <v>8721</v>
      </c>
      <c r="J2769" s="337" t="s">
        <v>14615</v>
      </c>
      <c r="K2769" s="337" t="s">
        <v>12473</v>
      </c>
      <c r="L2769" s="338" t="s">
        <v>12474</v>
      </c>
      <c r="M2769" s="337" t="s">
        <v>14608</v>
      </c>
      <c r="N2769" s="337" t="s">
        <v>14609</v>
      </c>
      <c r="O2769" s="337" t="s">
        <v>8721</v>
      </c>
      <c r="P2769" s="337" t="s">
        <v>8721</v>
      </c>
      <c r="Q2769" s="337" t="s">
        <v>8721</v>
      </c>
      <c r="R2769" s="337" t="s">
        <v>8721</v>
      </c>
      <c r="S2769" s="337" t="s">
        <v>8721</v>
      </c>
      <c r="T2769" s="337" t="s">
        <v>14610</v>
      </c>
      <c r="U2769" s="337" t="s">
        <v>8721</v>
      </c>
      <c r="V2769" s="337">
        <v>10160</v>
      </c>
      <c r="W2769" s="337" t="s">
        <v>12476</v>
      </c>
      <c r="X2769" s="337" t="s">
        <v>1344</v>
      </c>
      <c r="Y2769" s="337" t="s">
        <v>8721</v>
      </c>
      <c r="Z2769" s="337" t="s">
        <v>12733</v>
      </c>
      <c r="AA2769" s="337" t="s">
        <v>12734</v>
      </c>
      <c r="AB2769" s="337" t="s">
        <v>8721</v>
      </c>
      <c r="AC2769" s="339">
        <v>526.42904821282434</v>
      </c>
      <c r="AD2769" s="339" t="s">
        <v>12496</v>
      </c>
      <c r="AE2769" s="366">
        <v>652.66889418453366</v>
      </c>
      <c r="AF2769" s="340">
        <v>0.23980410351647841</v>
      </c>
      <c r="AG2769" s="366">
        <v>405.98355843638348</v>
      </c>
      <c r="AH2769" s="366">
        <v>306.82788148266388</v>
      </c>
      <c r="AI2769" s="340">
        <v>-0.41715244908252147</v>
      </c>
      <c r="AJ2769" s="340">
        <v>-0.52988738360815413</v>
      </c>
      <c r="AK2769" s="341">
        <v>306.82788148266388</v>
      </c>
      <c r="AL2769" s="342">
        <v>-0.41715244908252147</v>
      </c>
      <c r="AM2769" s="339" t="s">
        <v>12736</v>
      </c>
      <c r="AN2769" s="339" t="s">
        <v>13639</v>
      </c>
      <c r="AO2769" s="337" t="s">
        <v>13640</v>
      </c>
      <c r="AP2769" s="343">
        <v>44378</v>
      </c>
      <c r="AQ2769" s="335" t="s">
        <v>12921</v>
      </c>
      <c r="AR2769" s="335" t="s">
        <v>8721</v>
      </c>
      <c r="AS2769" s="346" t="s">
        <v>12921</v>
      </c>
      <c r="AT2769" s="335" t="s">
        <v>8721</v>
      </c>
      <c r="AU2769" s="335" t="s">
        <v>8721</v>
      </c>
      <c r="AV2769" s="335" t="s">
        <v>8721</v>
      </c>
      <c r="AW2769" s="327" t="s">
        <v>12484</v>
      </c>
      <c r="AX2769" s="335" t="s">
        <v>12741</v>
      </c>
      <c r="AY2769" s="390">
        <v>2</v>
      </c>
      <c r="AZ2769" s="309"/>
      <c r="BA2769" s="311" t="s">
        <v>13642</v>
      </c>
      <c r="BB2769" s="310" t="s">
        <v>14610</v>
      </c>
      <c r="BC2769" s="311" t="s">
        <v>8721</v>
      </c>
      <c r="BD2769" s="311">
        <v>2</v>
      </c>
      <c r="BE2769" s="307"/>
      <c r="BF2769" s="310" t="b">
        <v>1</v>
      </c>
    </row>
    <row r="2770" spans="1:58" s="309" customFormat="1" ht="15" customHeight="1" x14ac:dyDescent="0.25">
      <c r="A2770" s="345">
        <v>2717</v>
      </c>
      <c r="B2770" s="336" t="s">
        <v>5491</v>
      </c>
      <c r="C2770" s="346">
        <v>3921</v>
      </c>
      <c r="D2770" s="403" t="s">
        <v>5491</v>
      </c>
      <c r="E2770" s="346" t="s">
        <v>1426</v>
      </c>
      <c r="F2770" s="346" t="s">
        <v>5481</v>
      </c>
      <c r="G2770" s="346" t="s">
        <v>5461</v>
      </c>
      <c r="H2770" s="346" t="s">
        <v>9954</v>
      </c>
      <c r="I2770" s="346" t="s">
        <v>8721</v>
      </c>
      <c r="J2770" s="346" t="s">
        <v>14616</v>
      </c>
      <c r="K2770" s="346" t="s">
        <v>12473</v>
      </c>
      <c r="L2770" s="347" t="s">
        <v>12474</v>
      </c>
      <c r="M2770" s="346" t="s">
        <v>14608</v>
      </c>
      <c r="N2770" s="346" t="s">
        <v>14609</v>
      </c>
      <c r="O2770" s="346" t="s">
        <v>8721</v>
      </c>
      <c r="P2770" s="346" t="s">
        <v>8721</v>
      </c>
      <c r="Q2770" s="346" t="s">
        <v>8721</v>
      </c>
      <c r="R2770" s="346" t="s">
        <v>8721</v>
      </c>
      <c r="S2770" s="346" t="s">
        <v>8721</v>
      </c>
      <c r="T2770" s="346" t="s">
        <v>14610</v>
      </c>
      <c r="U2770" s="346" t="s">
        <v>8721</v>
      </c>
      <c r="V2770" s="346">
        <v>10160</v>
      </c>
      <c r="W2770" s="346" t="s">
        <v>12476</v>
      </c>
      <c r="X2770" s="346" t="s">
        <v>1344</v>
      </c>
      <c r="Y2770" s="346" t="s">
        <v>8721</v>
      </c>
      <c r="Z2770" s="346" t="s">
        <v>12733</v>
      </c>
      <c r="AA2770" s="346" t="s">
        <v>12734</v>
      </c>
      <c r="AB2770" s="346" t="s">
        <v>8721</v>
      </c>
      <c r="AC2770" s="348">
        <v>516.4238177643349</v>
      </c>
      <c r="AD2770" s="348" t="s">
        <v>12496</v>
      </c>
      <c r="AE2770" s="359">
        <v>640.26436841786847</v>
      </c>
      <c r="AF2770" s="349">
        <v>0.23980410351647841</v>
      </c>
      <c r="AG2770" s="359">
        <v>338.47868840843165</v>
      </c>
      <c r="AH2770" s="359">
        <v>255.81011036845604</v>
      </c>
      <c r="AI2770" s="349">
        <v>-0.50465082831405628</v>
      </c>
      <c r="AJ2770" s="349">
        <v>-0.60046174207604563</v>
      </c>
      <c r="AK2770" s="350">
        <v>255.81011036845604</v>
      </c>
      <c r="AL2770" s="351">
        <v>-0.50465082831405628</v>
      </c>
      <c r="AM2770" s="348" t="s">
        <v>12736</v>
      </c>
      <c r="AN2770" s="348" t="s">
        <v>13639</v>
      </c>
      <c r="AO2770" s="346" t="s">
        <v>13640</v>
      </c>
      <c r="AP2770" s="352">
        <v>44378</v>
      </c>
      <c r="AQ2770" s="346" t="s">
        <v>12921</v>
      </c>
      <c r="AR2770" s="346" t="s">
        <v>8721</v>
      </c>
      <c r="AS2770" s="346" t="s">
        <v>12921</v>
      </c>
      <c r="AT2770" s="346" t="s">
        <v>8721</v>
      </c>
      <c r="AU2770" s="346" t="s">
        <v>8721</v>
      </c>
      <c r="AV2770" s="346" t="s">
        <v>8721</v>
      </c>
      <c r="AW2770" s="327" t="s">
        <v>12484</v>
      </c>
      <c r="AX2770" s="346" t="s">
        <v>12741</v>
      </c>
      <c r="AY2770" s="380">
        <v>2</v>
      </c>
      <c r="AZ2770" s="311"/>
      <c r="BA2770" s="309" t="s">
        <v>13642</v>
      </c>
      <c r="BB2770" s="310" t="s">
        <v>14610</v>
      </c>
      <c r="BC2770" s="309" t="s">
        <v>8721</v>
      </c>
      <c r="BD2770" s="309">
        <v>2</v>
      </c>
      <c r="BE2770" s="307"/>
      <c r="BF2770" s="310" t="b">
        <v>1</v>
      </c>
    </row>
    <row r="2771" spans="1:58" s="311" customFormat="1" ht="15" customHeight="1" x14ac:dyDescent="0.25">
      <c r="A2771" s="335">
        <v>2718</v>
      </c>
      <c r="B2771" s="336" t="s">
        <v>5508</v>
      </c>
      <c r="C2771" s="337">
        <v>6992</v>
      </c>
      <c r="D2771" s="337" t="s">
        <v>5508</v>
      </c>
      <c r="E2771" s="337" t="s">
        <v>1426</v>
      </c>
      <c r="F2771" s="337" t="s">
        <v>5509</v>
      </c>
      <c r="G2771" s="337" t="s">
        <v>2204</v>
      </c>
      <c r="H2771" s="337" t="s">
        <v>1320</v>
      </c>
      <c r="I2771" s="337" t="s">
        <v>5507</v>
      </c>
      <c r="J2771" s="337" t="s">
        <v>14617</v>
      </c>
      <c r="K2771" s="337" t="s">
        <v>12473</v>
      </c>
      <c r="L2771" s="338" t="s">
        <v>12474</v>
      </c>
      <c r="M2771" s="337" t="s">
        <v>14618</v>
      </c>
      <c r="N2771" s="337" t="s">
        <v>14619</v>
      </c>
      <c r="O2771" s="337" t="s">
        <v>8721</v>
      </c>
      <c r="P2771" s="337" t="s">
        <v>8721</v>
      </c>
      <c r="Q2771" s="337" t="s">
        <v>8721</v>
      </c>
      <c r="R2771" s="337" t="s">
        <v>8721</v>
      </c>
      <c r="S2771" s="337" t="s">
        <v>8721</v>
      </c>
      <c r="T2771" s="337" t="s">
        <v>14620</v>
      </c>
      <c r="U2771" s="337" t="s">
        <v>8721</v>
      </c>
      <c r="V2771" s="337">
        <v>10161</v>
      </c>
      <c r="W2771" s="337" t="s">
        <v>12476</v>
      </c>
      <c r="X2771" s="337" t="s">
        <v>8723</v>
      </c>
      <c r="Y2771" s="337" t="s">
        <v>8721</v>
      </c>
      <c r="Z2771" s="337" t="s">
        <v>12733</v>
      </c>
      <c r="AA2771" s="337" t="s">
        <v>12734</v>
      </c>
      <c r="AB2771" s="337" t="s">
        <v>8721</v>
      </c>
      <c r="AC2771" s="339">
        <v>322.90781793465533</v>
      </c>
      <c r="AD2771" s="339" t="s">
        <v>12496</v>
      </c>
      <c r="AE2771" s="339">
        <v>400.34243773293758</v>
      </c>
      <c r="AF2771" s="340">
        <v>0.23980410351647841</v>
      </c>
      <c r="AG2771" s="366">
        <v>447.84236653592529</v>
      </c>
      <c r="AH2771" s="366">
        <v>338.46327445285561</v>
      </c>
      <c r="AI2771" s="340">
        <v>4.8173056377805556E-2</v>
      </c>
      <c r="AJ2771" s="340">
        <v>-0.1545655854785013</v>
      </c>
      <c r="AK2771" s="341">
        <v>338.46327445285561</v>
      </c>
      <c r="AL2771" s="342">
        <v>4.8173056377805556E-2</v>
      </c>
      <c r="AM2771" s="339" t="s">
        <v>12736</v>
      </c>
      <c r="AN2771" s="339" t="s">
        <v>13173</v>
      </c>
      <c r="AO2771" s="337" t="s">
        <v>13174</v>
      </c>
      <c r="AP2771" s="343">
        <v>44420</v>
      </c>
      <c r="AQ2771" s="335" t="s">
        <v>12921</v>
      </c>
      <c r="AR2771" s="335" t="s">
        <v>8721</v>
      </c>
      <c r="AS2771" s="335" t="s">
        <v>12921</v>
      </c>
      <c r="AT2771" s="335" t="s">
        <v>8721</v>
      </c>
      <c r="AU2771" s="335" t="s">
        <v>8721</v>
      </c>
      <c r="AV2771" s="335" t="s">
        <v>12926</v>
      </c>
      <c r="AW2771" s="327" t="s">
        <v>12484</v>
      </c>
      <c r="AX2771" s="335" t="s">
        <v>12741</v>
      </c>
      <c r="AY2771" s="335">
        <v>1.5609999999999999</v>
      </c>
      <c r="BA2771" s="311" t="s">
        <v>12486</v>
      </c>
      <c r="BB2771" s="310" t="s">
        <v>14620</v>
      </c>
      <c r="BC2771" s="311" t="s">
        <v>8721</v>
      </c>
      <c r="BD2771" s="311">
        <v>2</v>
      </c>
      <c r="BE2771" s="307"/>
      <c r="BF2771" s="310" t="b">
        <v>1</v>
      </c>
    </row>
    <row r="2772" spans="1:58" s="309" customFormat="1" ht="15" customHeight="1" x14ac:dyDescent="0.25">
      <c r="A2772" s="345">
        <v>2719</v>
      </c>
      <c r="B2772" s="336" t="s">
        <v>5511</v>
      </c>
      <c r="C2772" s="346">
        <v>6993</v>
      </c>
      <c r="D2772" s="346" t="s">
        <v>5511</v>
      </c>
      <c r="E2772" s="346" t="s">
        <v>1426</v>
      </c>
      <c r="F2772" s="346" t="s">
        <v>5509</v>
      </c>
      <c r="G2772" s="346" t="s">
        <v>2204</v>
      </c>
      <c r="H2772" s="346" t="s">
        <v>9959</v>
      </c>
      <c r="I2772" s="346" t="s">
        <v>5510</v>
      </c>
      <c r="J2772" s="346" t="s">
        <v>14621</v>
      </c>
      <c r="K2772" s="346" t="s">
        <v>12473</v>
      </c>
      <c r="L2772" s="347" t="s">
        <v>12474</v>
      </c>
      <c r="M2772" s="346" t="s">
        <v>14622</v>
      </c>
      <c r="N2772" s="346" t="s">
        <v>14619</v>
      </c>
      <c r="O2772" s="346" t="s">
        <v>8721</v>
      </c>
      <c r="P2772" s="346" t="s">
        <v>8721</v>
      </c>
      <c r="Q2772" s="346" t="s">
        <v>8721</v>
      </c>
      <c r="R2772" s="346" t="s">
        <v>8721</v>
      </c>
      <c r="S2772" s="346" t="s">
        <v>8721</v>
      </c>
      <c r="T2772" s="346" t="s">
        <v>14620</v>
      </c>
      <c r="U2772" s="346" t="s">
        <v>8721</v>
      </c>
      <c r="V2772" s="346">
        <v>10161</v>
      </c>
      <c r="W2772" s="346" t="s">
        <v>12476</v>
      </c>
      <c r="X2772" s="346" t="s">
        <v>8723</v>
      </c>
      <c r="Y2772" s="346" t="s">
        <v>8721</v>
      </c>
      <c r="Z2772" s="346" t="s">
        <v>12733</v>
      </c>
      <c r="AA2772" s="346" t="s">
        <v>12734</v>
      </c>
      <c r="AB2772" s="346" t="s">
        <v>8721</v>
      </c>
      <c r="AC2772" s="348">
        <v>650.42860469694847</v>
      </c>
      <c r="AD2772" s="348" t="s">
        <v>12496</v>
      </c>
      <c r="AE2772" s="348">
        <v>806.40405314777411</v>
      </c>
      <c r="AF2772" s="349">
        <v>0.23980410351647841</v>
      </c>
      <c r="AG2772" s="359">
        <v>1349.0864657507009</v>
      </c>
      <c r="AH2772" s="359">
        <v>1019.5913938423316</v>
      </c>
      <c r="AI2772" s="349">
        <v>0.5675685024913466</v>
      </c>
      <c r="AJ2772" s="349">
        <v>0.26436789331897215</v>
      </c>
      <c r="AK2772" s="350">
        <v>1019.5913938423316</v>
      </c>
      <c r="AL2772" s="351">
        <v>0.5675685024913466</v>
      </c>
      <c r="AM2772" s="348" t="s">
        <v>12736</v>
      </c>
      <c r="AN2772" s="348" t="s">
        <v>13173</v>
      </c>
      <c r="AO2772" s="346" t="s">
        <v>13174</v>
      </c>
      <c r="AP2772" s="352">
        <v>44420</v>
      </c>
      <c r="AQ2772" s="346" t="s">
        <v>12921</v>
      </c>
      <c r="AR2772" s="346" t="s">
        <v>8721</v>
      </c>
      <c r="AS2772" s="346" t="s">
        <v>12921</v>
      </c>
      <c r="AT2772" s="346" t="s">
        <v>8721</v>
      </c>
      <c r="AU2772" s="346" t="s">
        <v>8721</v>
      </c>
      <c r="AV2772" s="346" t="s">
        <v>12926</v>
      </c>
      <c r="AW2772" s="327" t="s">
        <v>12484</v>
      </c>
      <c r="AX2772" s="346" t="s">
        <v>12741</v>
      </c>
      <c r="AY2772" s="346">
        <v>1.5609999999999999</v>
      </c>
      <c r="AZ2772" s="311"/>
      <c r="BA2772" s="309" t="s">
        <v>12486</v>
      </c>
      <c r="BB2772" s="310" t="s">
        <v>14620</v>
      </c>
      <c r="BC2772" s="309" t="s">
        <v>8721</v>
      </c>
      <c r="BD2772" s="309">
        <v>2</v>
      </c>
      <c r="BE2772" s="307"/>
      <c r="BF2772" s="310" t="b">
        <v>1</v>
      </c>
    </row>
    <row r="2773" spans="1:58" s="311" customFormat="1" ht="15" customHeight="1" x14ac:dyDescent="0.25">
      <c r="A2773" s="335">
        <v>2720</v>
      </c>
      <c r="B2773" s="336" t="s">
        <v>5512</v>
      </c>
      <c r="C2773" s="337">
        <v>6994</v>
      </c>
      <c r="D2773" s="337" t="s">
        <v>5512</v>
      </c>
      <c r="E2773" s="337" t="s">
        <v>1426</v>
      </c>
      <c r="F2773" s="337" t="s">
        <v>5509</v>
      </c>
      <c r="G2773" s="337" t="s">
        <v>2204</v>
      </c>
      <c r="H2773" s="337" t="s">
        <v>9960</v>
      </c>
      <c r="I2773" s="337" t="s">
        <v>9961</v>
      </c>
      <c r="J2773" s="337" t="s">
        <v>14623</v>
      </c>
      <c r="K2773" s="337" t="s">
        <v>12473</v>
      </c>
      <c r="L2773" s="338" t="s">
        <v>12474</v>
      </c>
      <c r="M2773" s="337" t="s">
        <v>14622</v>
      </c>
      <c r="N2773" s="337" t="s">
        <v>14619</v>
      </c>
      <c r="O2773" s="337" t="s">
        <v>8721</v>
      </c>
      <c r="P2773" s="337" t="s">
        <v>8721</v>
      </c>
      <c r="Q2773" s="337" t="s">
        <v>8721</v>
      </c>
      <c r="R2773" s="337" t="s">
        <v>8721</v>
      </c>
      <c r="S2773" s="337" t="s">
        <v>8721</v>
      </c>
      <c r="T2773" s="337" t="s">
        <v>14620</v>
      </c>
      <c r="U2773" s="337" t="s">
        <v>8721</v>
      </c>
      <c r="V2773" s="337">
        <v>10161</v>
      </c>
      <c r="W2773" s="337" t="s">
        <v>12476</v>
      </c>
      <c r="X2773" s="337" t="s">
        <v>8723</v>
      </c>
      <c r="Y2773" s="337" t="s">
        <v>8721</v>
      </c>
      <c r="Z2773" s="337" t="s">
        <v>12733</v>
      </c>
      <c r="AA2773" s="337" t="s">
        <v>12734</v>
      </c>
      <c r="AB2773" s="337" t="s">
        <v>8721</v>
      </c>
      <c r="AC2773" s="339">
        <v>1196.2965826341037</v>
      </c>
      <c r="AD2773" s="339" t="s">
        <v>12496</v>
      </c>
      <c r="AE2773" s="339">
        <v>1483.1734121725017</v>
      </c>
      <c r="AF2773" s="340">
        <v>0.23980410351647841</v>
      </c>
      <c r="AG2773" s="366">
        <v>1648.7352137810724</v>
      </c>
      <c r="AH2773" s="366">
        <v>1246.055221346071</v>
      </c>
      <c r="AI2773" s="340">
        <v>4.159389856519069E-2</v>
      </c>
      <c r="AJ2773" s="340">
        <v>-0.15987219625189208</v>
      </c>
      <c r="AK2773" s="341">
        <v>1246.055221346071</v>
      </c>
      <c r="AL2773" s="342">
        <v>4.159389856519069E-2</v>
      </c>
      <c r="AM2773" s="339" t="s">
        <v>12736</v>
      </c>
      <c r="AN2773" s="339" t="s">
        <v>13173</v>
      </c>
      <c r="AO2773" s="337" t="s">
        <v>13174</v>
      </c>
      <c r="AP2773" s="343">
        <v>44420</v>
      </c>
      <c r="AQ2773" s="335" t="s">
        <v>12921</v>
      </c>
      <c r="AR2773" s="335" t="s">
        <v>8721</v>
      </c>
      <c r="AS2773" s="335" t="s">
        <v>12921</v>
      </c>
      <c r="AT2773" s="335" t="s">
        <v>8721</v>
      </c>
      <c r="AU2773" s="335" t="s">
        <v>8721</v>
      </c>
      <c r="AV2773" s="335" t="s">
        <v>12926</v>
      </c>
      <c r="AW2773" s="327" t="s">
        <v>12484</v>
      </c>
      <c r="AX2773" s="335" t="s">
        <v>12741</v>
      </c>
      <c r="AY2773" s="335">
        <v>1.5609999999999999</v>
      </c>
      <c r="AZ2773" s="309"/>
      <c r="BA2773" s="311" t="s">
        <v>12486</v>
      </c>
      <c r="BB2773" s="310" t="s">
        <v>14620</v>
      </c>
      <c r="BC2773" s="311" t="s">
        <v>8721</v>
      </c>
      <c r="BD2773" s="311">
        <v>2</v>
      </c>
      <c r="BE2773" s="307"/>
      <c r="BF2773" s="310" t="b">
        <v>1</v>
      </c>
    </row>
    <row r="2774" spans="1:58" s="309" customFormat="1" ht="15" customHeight="1" x14ac:dyDescent="0.25">
      <c r="A2774" s="345">
        <v>2721</v>
      </c>
      <c r="B2774" s="336" t="s">
        <v>5514</v>
      </c>
      <c r="C2774" s="346">
        <v>6995</v>
      </c>
      <c r="D2774" s="346" t="s">
        <v>5514</v>
      </c>
      <c r="E2774" s="346" t="s">
        <v>1426</v>
      </c>
      <c r="F2774" s="346" t="s">
        <v>5509</v>
      </c>
      <c r="G2774" s="346" t="s">
        <v>2204</v>
      </c>
      <c r="H2774" s="346" t="s">
        <v>9962</v>
      </c>
      <c r="I2774" s="346" t="s">
        <v>5513</v>
      </c>
      <c r="J2774" s="346" t="s">
        <v>14624</v>
      </c>
      <c r="K2774" s="346" t="s">
        <v>12473</v>
      </c>
      <c r="L2774" s="347" t="s">
        <v>12474</v>
      </c>
      <c r="M2774" s="346" t="s">
        <v>14625</v>
      </c>
      <c r="N2774" s="346" t="s">
        <v>14619</v>
      </c>
      <c r="O2774" s="346" t="s">
        <v>8721</v>
      </c>
      <c r="P2774" s="346" t="s">
        <v>8721</v>
      </c>
      <c r="Q2774" s="346" t="s">
        <v>8721</v>
      </c>
      <c r="R2774" s="346" t="s">
        <v>8721</v>
      </c>
      <c r="S2774" s="346" t="s">
        <v>8721</v>
      </c>
      <c r="T2774" s="346" t="s">
        <v>14620</v>
      </c>
      <c r="U2774" s="346" t="s">
        <v>8721</v>
      </c>
      <c r="V2774" s="346">
        <v>10161</v>
      </c>
      <c r="W2774" s="346" t="s">
        <v>12476</v>
      </c>
      <c r="X2774" s="346" t="s">
        <v>8723</v>
      </c>
      <c r="Y2774" s="346" t="s">
        <v>8721</v>
      </c>
      <c r="Z2774" s="346" t="s">
        <v>12733</v>
      </c>
      <c r="AA2774" s="346" t="s">
        <v>12734</v>
      </c>
      <c r="AB2774" s="346" t="s">
        <v>8721</v>
      </c>
      <c r="AC2774" s="348">
        <v>1626.8403398803109</v>
      </c>
      <c r="AD2774" s="348" t="s">
        <v>12496</v>
      </c>
      <c r="AE2774" s="348">
        <v>2016.9633291497519</v>
      </c>
      <c r="AF2774" s="349">
        <v>0.23980410351647841</v>
      </c>
      <c r="AG2774" s="359">
        <v>3483.7370109192816</v>
      </c>
      <c r="AH2774" s="359">
        <v>2632.8840774240516</v>
      </c>
      <c r="AI2774" s="349">
        <v>0.61840348612068285</v>
      </c>
      <c r="AJ2774" s="349">
        <v>0.30537032546543141</v>
      </c>
      <c r="AK2774" s="350">
        <v>2632.8840774240516</v>
      </c>
      <c r="AL2774" s="351">
        <v>0.61840348612068285</v>
      </c>
      <c r="AM2774" s="348" t="s">
        <v>12736</v>
      </c>
      <c r="AN2774" s="348" t="s">
        <v>13173</v>
      </c>
      <c r="AO2774" s="346" t="s">
        <v>13174</v>
      </c>
      <c r="AP2774" s="352">
        <v>44420</v>
      </c>
      <c r="AQ2774" s="346" t="s">
        <v>12921</v>
      </c>
      <c r="AR2774" s="346" t="s">
        <v>8721</v>
      </c>
      <c r="AS2774" s="346" t="s">
        <v>12921</v>
      </c>
      <c r="AT2774" s="346" t="s">
        <v>8721</v>
      </c>
      <c r="AU2774" s="346" t="s">
        <v>8721</v>
      </c>
      <c r="AV2774" s="346" t="s">
        <v>12928</v>
      </c>
      <c r="AW2774" s="327" t="s">
        <v>12484</v>
      </c>
      <c r="AX2774" s="346" t="s">
        <v>12741</v>
      </c>
      <c r="AY2774" s="346">
        <v>1.5609999999999999</v>
      </c>
      <c r="AZ2774" s="311"/>
      <c r="BA2774" s="309" t="s">
        <v>12486</v>
      </c>
      <c r="BB2774" s="310" t="s">
        <v>14620</v>
      </c>
      <c r="BC2774" s="309" t="s">
        <v>8721</v>
      </c>
      <c r="BD2774" s="309">
        <v>2</v>
      </c>
      <c r="BE2774" s="307"/>
      <c r="BF2774" s="310" t="b">
        <v>1</v>
      </c>
    </row>
    <row r="2775" spans="1:58" s="311" customFormat="1" ht="15" customHeight="1" x14ac:dyDescent="0.25">
      <c r="A2775" s="335">
        <v>2722</v>
      </c>
      <c r="B2775" s="336" t="s">
        <v>5516</v>
      </c>
      <c r="C2775" s="337">
        <v>6996</v>
      </c>
      <c r="D2775" s="337" t="s">
        <v>5516</v>
      </c>
      <c r="E2775" s="337" t="s">
        <v>1426</v>
      </c>
      <c r="F2775" s="337" t="s">
        <v>5509</v>
      </c>
      <c r="G2775" s="337" t="s">
        <v>2204</v>
      </c>
      <c r="H2775" s="337" t="s">
        <v>9963</v>
      </c>
      <c r="I2775" s="337" t="s">
        <v>5515</v>
      </c>
      <c r="J2775" s="337" t="s">
        <v>14626</v>
      </c>
      <c r="K2775" s="337" t="s">
        <v>12473</v>
      </c>
      <c r="L2775" s="338" t="s">
        <v>12474</v>
      </c>
      <c r="M2775" s="337" t="s">
        <v>14625</v>
      </c>
      <c r="N2775" s="337" t="s">
        <v>14619</v>
      </c>
      <c r="O2775" s="337" t="s">
        <v>8721</v>
      </c>
      <c r="P2775" s="337" t="s">
        <v>8721</v>
      </c>
      <c r="Q2775" s="337" t="s">
        <v>8721</v>
      </c>
      <c r="R2775" s="337" t="s">
        <v>8721</v>
      </c>
      <c r="S2775" s="337" t="s">
        <v>8721</v>
      </c>
      <c r="T2775" s="337" t="s">
        <v>14620</v>
      </c>
      <c r="U2775" s="337" t="s">
        <v>8721</v>
      </c>
      <c r="V2775" s="337">
        <v>10161</v>
      </c>
      <c r="W2775" s="337" t="s">
        <v>12476</v>
      </c>
      <c r="X2775" s="337" t="s">
        <v>8723</v>
      </c>
      <c r="Y2775" s="337" t="s">
        <v>8721</v>
      </c>
      <c r="Z2775" s="337" t="s">
        <v>12733</v>
      </c>
      <c r="AA2775" s="337" t="s">
        <v>12734</v>
      </c>
      <c r="AB2775" s="337" t="s">
        <v>8721</v>
      </c>
      <c r="AC2775" s="339">
        <v>2152.7187862310352</v>
      </c>
      <c r="AD2775" s="339" t="s">
        <v>12496</v>
      </c>
      <c r="AE2775" s="339">
        <v>2668.9495848862502</v>
      </c>
      <c r="AF2775" s="340">
        <v>0.23980410351647841</v>
      </c>
      <c r="AG2775" s="366">
        <v>4718.5844447997843</v>
      </c>
      <c r="AH2775" s="366">
        <v>3566.137688853808</v>
      </c>
      <c r="AI2775" s="340">
        <v>0.65657386912917537</v>
      </c>
      <c r="AJ2775" s="340">
        <v>0.33615775623794542</v>
      </c>
      <c r="AK2775" s="341">
        <v>3566.137688853808</v>
      </c>
      <c r="AL2775" s="342">
        <v>0.65657386912917537</v>
      </c>
      <c r="AM2775" s="339" t="s">
        <v>12736</v>
      </c>
      <c r="AN2775" s="339" t="s">
        <v>13173</v>
      </c>
      <c r="AO2775" s="337" t="s">
        <v>13174</v>
      </c>
      <c r="AP2775" s="343">
        <v>44420</v>
      </c>
      <c r="AQ2775" s="335" t="s">
        <v>12921</v>
      </c>
      <c r="AR2775" s="335" t="s">
        <v>8721</v>
      </c>
      <c r="AS2775" s="335" t="s">
        <v>12921</v>
      </c>
      <c r="AT2775" s="335" t="s">
        <v>8721</v>
      </c>
      <c r="AU2775" s="335" t="s">
        <v>8721</v>
      </c>
      <c r="AV2775" s="335" t="s">
        <v>12928</v>
      </c>
      <c r="AW2775" s="327" t="s">
        <v>12484</v>
      </c>
      <c r="AX2775" s="335" t="s">
        <v>12741</v>
      </c>
      <c r="AY2775" s="335">
        <v>1.5609999999999999</v>
      </c>
      <c r="AZ2775" s="309"/>
      <c r="BA2775" s="311" t="s">
        <v>12486</v>
      </c>
      <c r="BB2775" s="310" t="s">
        <v>14620</v>
      </c>
      <c r="BC2775" s="311" t="s">
        <v>8721</v>
      </c>
      <c r="BD2775" s="311">
        <v>2</v>
      </c>
      <c r="BE2775" s="307"/>
      <c r="BF2775" s="310" t="b">
        <v>1</v>
      </c>
    </row>
    <row r="2776" spans="1:58" s="309" customFormat="1" ht="15" customHeight="1" x14ac:dyDescent="0.25">
      <c r="A2776" s="335">
        <v>2724</v>
      </c>
      <c r="B2776" s="336" t="s">
        <v>5496</v>
      </c>
      <c r="C2776" s="337">
        <v>7139</v>
      </c>
      <c r="D2776" s="337" t="s">
        <v>5496</v>
      </c>
      <c r="E2776" s="337" t="s">
        <v>1426</v>
      </c>
      <c r="F2776" s="337" t="s">
        <v>9964</v>
      </c>
      <c r="G2776" s="337" t="s">
        <v>5492</v>
      </c>
      <c r="H2776" s="337" t="s">
        <v>5495</v>
      </c>
      <c r="I2776" s="337" t="s">
        <v>8721</v>
      </c>
      <c r="J2776" s="337" t="s">
        <v>14627</v>
      </c>
      <c r="K2776" s="337" t="s">
        <v>12473</v>
      </c>
      <c r="L2776" s="338" t="s">
        <v>12474</v>
      </c>
      <c r="M2776" s="337" t="s">
        <v>14628</v>
      </c>
      <c r="N2776" s="337" t="s">
        <v>14629</v>
      </c>
      <c r="O2776" s="337" t="s">
        <v>8721</v>
      </c>
      <c r="P2776" s="337" t="s">
        <v>8721</v>
      </c>
      <c r="Q2776" s="337" t="s">
        <v>8721</v>
      </c>
      <c r="R2776" s="337" t="s">
        <v>8721</v>
      </c>
      <c r="S2776" s="337" t="s">
        <v>8721</v>
      </c>
      <c r="T2776" s="337" t="s">
        <v>14630</v>
      </c>
      <c r="U2776" s="337" t="s">
        <v>8721</v>
      </c>
      <c r="V2776" s="337">
        <v>10161</v>
      </c>
      <c r="W2776" s="337" t="s">
        <v>12476</v>
      </c>
      <c r="X2776" s="337" t="s">
        <v>8723</v>
      </c>
      <c r="Y2776" s="337" t="s">
        <v>13072</v>
      </c>
      <c r="Z2776" s="337" t="s">
        <v>12733</v>
      </c>
      <c r="AA2776" s="337" t="s">
        <v>12734</v>
      </c>
      <c r="AB2776" s="337" t="s">
        <v>8721</v>
      </c>
      <c r="AC2776" s="339">
        <v>962.57282870044844</v>
      </c>
      <c r="AD2776" s="339" t="s">
        <v>12496</v>
      </c>
      <c r="AE2776" s="339">
        <v>1193.4017429562803</v>
      </c>
      <c r="AF2776" s="340">
        <v>0.23980410351647841</v>
      </c>
      <c r="AG2776" s="366">
        <v>1205</v>
      </c>
      <c r="AH2776" s="366">
        <v>910.69598633646456</v>
      </c>
      <c r="AI2776" s="340">
        <v>-5.3893940091807702E-2</v>
      </c>
      <c r="AJ2776" s="340">
        <v>-0.23689068521007894</v>
      </c>
      <c r="AK2776" s="341">
        <v>910.69598633646456</v>
      </c>
      <c r="AL2776" s="342">
        <v>-5.3893940091807702E-2</v>
      </c>
      <c r="AM2776" s="339" t="s">
        <v>12497</v>
      </c>
      <c r="AN2776" s="339" t="s">
        <v>13639</v>
      </c>
      <c r="AO2776" s="337" t="s">
        <v>13640</v>
      </c>
      <c r="AP2776" s="343">
        <v>44244</v>
      </c>
      <c r="AQ2776" s="335" t="s">
        <v>12921</v>
      </c>
      <c r="AR2776" s="335" t="s">
        <v>8721</v>
      </c>
      <c r="AS2776" s="335" t="s">
        <v>12501</v>
      </c>
      <c r="AT2776" s="335" t="s">
        <v>8721</v>
      </c>
      <c r="AU2776" s="335" t="s">
        <v>14631</v>
      </c>
      <c r="AV2776" s="335" t="s">
        <v>8721</v>
      </c>
      <c r="AW2776" s="327" t="s">
        <v>12484</v>
      </c>
      <c r="AX2776" s="335" t="s">
        <v>12741</v>
      </c>
      <c r="AY2776" s="335">
        <v>1.56</v>
      </c>
      <c r="AZ2776" s="311"/>
      <c r="BA2776" s="309" t="s">
        <v>12486</v>
      </c>
      <c r="BB2776" s="310" t="s">
        <v>14630</v>
      </c>
      <c r="BC2776" s="309" t="s">
        <v>8721</v>
      </c>
      <c r="BD2776" s="309">
        <v>2</v>
      </c>
      <c r="BE2776" s="307"/>
      <c r="BF2776" s="310" t="b">
        <v>1</v>
      </c>
    </row>
    <row r="2777" spans="1:58" s="311" customFormat="1" ht="15" customHeight="1" x14ac:dyDescent="0.25">
      <c r="A2777" s="345">
        <v>2723</v>
      </c>
      <c r="B2777" s="336" t="s">
        <v>5494</v>
      </c>
      <c r="C2777" s="346">
        <v>7215</v>
      </c>
      <c r="D2777" s="346" t="s">
        <v>5494</v>
      </c>
      <c r="E2777" s="346" t="s">
        <v>1426</v>
      </c>
      <c r="F2777" s="346" t="s">
        <v>9964</v>
      </c>
      <c r="G2777" s="346" t="s">
        <v>5492</v>
      </c>
      <c r="H2777" s="346" t="s">
        <v>5493</v>
      </c>
      <c r="I2777" s="346" t="s">
        <v>8721</v>
      </c>
      <c r="J2777" s="346" t="s">
        <v>14632</v>
      </c>
      <c r="K2777" s="346" t="s">
        <v>12473</v>
      </c>
      <c r="L2777" s="347" t="s">
        <v>12474</v>
      </c>
      <c r="M2777" s="346" t="s">
        <v>14633</v>
      </c>
      <c r="N2777" s="346" t="s">
        <v>14629</v>
      </c>
      <c r="O2777" s="346" t="s">
        <v>8721</v>
      </c>
      <c r="P2777" s="346" t="s">
        <v>8721</v>
      </c>
      <c r="Q2777" s="346" t="s">
        <v>8721</v>
      </c>
      <c r="R2777" s="346" t="s">
        <v>8721</v>
      </c>
      <c r="S2777" s="346" t="s">
        <v>8721</v>
      </c>
      <c r="T2777" s="346" t="s">
        <v>14620</v>
      </c>
      <c r="U2777" s="346" t="s">
        <v>8721</v>
      </c>
      <c r="V2777" s="346">
        <v>10161</v>
      </c>
      <c r="W2777" s="346" t="s">
        <v>12476</v>
      </c>
      <c r="X2777" s="346" t="s">
        <v>8723</v>
      </c>
      <c r="Y2777" s="346" t="s">
        <v>13072</v>
      </c>
      <c r="Z2777" s="346" t="s">
        <v>12733</v>
      </c>
      <c r="AA2777" s="346" t="s">
        <v>12734</v>
      </c>
      <c r="AB2777" s="346" t="s">
        <v>8721</v>
      </c>
      <c r="AC2777" s="348">
        <v>706.55305876654336</v>
      </c>
      <c r="AD2777" s="348" t="s">
        <v>12496</v>
      </c>
      <c r="AE2777" s="348">
        <v>875.98738161087999</v>
      </c>
      <c r="AF2777" s="349">
        <v>0.23980410351647841</v>
      </c>
      <c r="AG2777" s="359">
        <v>803</v>
      </c>
      <c r="AH2777" s="359">
        <v>606.87873612297187</v>
      </c>
      <c r="AI2777" s="349">
        <v>-0.14107124922447689</v>
      </c>
      <c r="AJ2777" s="349">
        <v>-0.30720607526678756</v>
      </c>
      <c r="AK2777" s="350">
        <v>606.87873612297187</v>
      </c>
      <c r="AL2777" s="351">
        <v>-0.14107124922447689</v>
      </c>
      <c r="AM2777" s="348" t="s">
        <v>12497</v>
      </c>
      <c r="AN2777" s="348" t="s">
        <v>13639</v>
      </c>
      <c r="AO2777" s="346" t="s">
        <v>13640</v>
      </c>
      <c r="AP2777" s="352">
        <v>44244</v>
      </c>
      <c r="AQ2777" s="346" t="s">
        <v>12921</v>
      </c>
      <c r="AR2777" s="346" t="s">
        <v>8721</v>
      </c>
      <c r="AS2777" s="346" t="s">
        <v>12501</v>
      </c>
      <c r="AT2777" s="346" t="s">
        <v>8721</v>
      </c>
      <c r="AU2777" s="346" t="s">
        <v>14634</v>
      </c>
      <c r="AV2777" s="346" t="s">
        <v>8721</v>
      </c>
      <c r="AW2777" s="327" t="s">
        <v>12484</v>
      </c>
      <c r="AX2777" s="346" t="s">
        <v>12741</v>
      </c>
      <c r="AY2777" s="346">
        <v>1.56</v>
      </c>
      <c r="AZ2777" s="309"/>
      <c r="BA2777" s="311" t="s">
        <v>12486</v>
      </c>
      <c r="BB2777" s="310" t="s">
        <v>14620</v>
      </c>
      <c r="BC2777" s="311" t="s">
        <v>8721</v>
      </c>
      <c r="BD2777" s="311">
        <v>2</v>
      </c>
      <c r="BE2777" s="307"/>
      <c r="BF2777" s="310" t="b">
        <v>1</v>
      </c>
    </row>
    <row r="2778" spans="1:58" s="309" customFormat="1" ht="15" customHeight="1" x14ac:dyDescent="0.25">
      <c r="A2778" s="345">
        <v>2725</v>
      </c>
      <c r="B2778" s="336" t="s">
        <v>5498</v>
      </c>
      <c r="C2778" s="346">
        <v>7251</v>
      </c>
      <c r="D2778" s="346" t="s">
        <v>5498</v>
      </c>
      <c r="E2778" s="346" t="s">
        <v>1426</v>
      </c>
      <c r="F2778" s="346" t="s">
        <v>9964</v>
      </c>
      <c r="G2778" s="346" t="s">
        <v>5492</v>
      </c>
      <c r="H2778" s="346" t="s">
        <v>5497</v>
      </c>
      <c r="I2778" s="346" t="s">
        <v>8721</v>
      </c>
      <c r="J2778" s="346" t="s">
        <v>14627</v>
      </c>
      <c r="K2778" s="346" t="s">
        <v>12473</v>
      </c>
      <c r="L2778" s="347" t="s">
        <v>12474</v>
      </c>
      <c r="M2778" s="346" t="s">
        <v>14628</v>
      </c>
      <c r="N2778" s="346" t="s">
        <v>14629</v>
      </c>
      <c r="O2778" s="346" t="s">
        <v>8721</v>
      </c>
      <c r="P2778" s="346" t="s">
        <v>8721</v>
      </c>
      <c r="Q2778" s="346" t="s">
        <v>8721</v>
      </c>
      <c r="R2778" s="346" t="s">
        <v>8721</v>
      </c>
      <c r="S2778" s="346" t="s">
        <v>8721</v>
      </c>
      <c r="T2778" s="346" t="s">
        <v>14630</v>
      </c>
      <c r="U2778" s="346" t="s">
        <v>8721</v>
      </c>
      <c r="V2778" s="346">
        <v>10161</v>
      </c>
      <c r="W2778" s="346" t="s">
        <v>12476</v>
      </c>
      <c r="X2778" s="346" t="s">
        <v>8723</v>
      </c>
      <c r="Y2778" s="346" t="s">
        <v>13072</v>
      </c>
      <c r="Z2778" s="346" t="s">
        <v>12733</v>
      </c>
      <c r="AA2778" s="346" t="s">
        <v>12734</v>
      </c>
      <c r="AB2778" s="346" t="s">
        <v>8721</v>
      </c>
      <c r="AC2778" s="348">
        <v>1217.823770496414</v>
      </c>
      <c r="AD2778" s="348" t="s">
        <v>12496</v>
      </c>
      <c r="AE2778" s="348">
        <v>1509.8629080213641</v>
      </c>
      <c r="AF2778" s="349">
        <v>0.23980410351647841</v>
      </c>
      <c r="AG2778" s="359">
        <v>1606</v>
      </c>
      <c r="AH2778" s="359">
        <v>1213.7574722459437</v>
      </c>
      <c r="AI2778" s="349">
        <v>-3.3389874208258341E-3</v>
      </c>
      <c r="AJ2778" s="349">
        <v>-0.19611412016436569</v>
      </c>
      <c r="AK2778" s="350">
        <v>1213.7574722459437</v>
      </c>
      <c r="AL2778" s="351">
        <v>-3.3389874208258341E-3</v>
      </c>
      <c r="AM2778" s="348" t="s">
        <v>12497</v>
      </c>
      <c r="AN2778" s="348" t="s">
        <v>13639</v>
      </c>
      <c r="AO2778" s="346" t="s">
        <v>13640</v>
      </c>
      <c r="AP2778" s="352">
        <v>44244</v>
      </c>
      <c r="AQ2778" s="346" t="s">
        <v>12921</v>
      </c>
      <c r="AR2778" s="346" t="s">
        <v>8721</v>
      </c>
      <c r="AS2778" s="346" t="s">
        <v>12501</v>
      </c>
      <c r="AT2778" s="346" t="s">
        <v>8721</v>
      </c>
      <c r="AU2778" s="346" t="s">
        <v>14635</v>
      </c>
      <c r="AV2778" s="346" t="s">
        <v>8721</v>
      </c>
      <c r="AW2778" s="327" t="s">
        <v>12484</v>
      </c>
      <c r="AX2778" s="346" t="s">
        <v>12741</v>
      </c>
      <c r="AY2778" s="346">
        <v>1.56</v>
      </c>
      <c r="BA2778" s="309" t="s">
        <v>12486</v>
      </c>
      <c r="BB2778" s="310" t="s">
        <v>14630</v>
      </c>
      <c r="BC2778" s="309" t="s">
        <v>8721</v>
      </c>
      <c r="BD2778" s="309">
        <v>2</v>
      </c>
      <c r="BE2778" s="307"/>
      <c r="BF2778" s="310" t="b">
        <v>1</v>
      </c>
    </row>
    <row r="2779" spans="1:58" s="311" customFormat="1" ht="15" customHeight="1" x14ac:dyDescent="0.25">
      <c r="A2779" s="335">
        <v>2726</v>
      </c>
      <c r="B2779" s="336" t="s">
        <v>5500</v>
      </c>
      <c r="C2779" s="337">
        <v>7233</v>
      </c>
      <c r="D2779" s="337" t="s">
        <v>5500</v>
      </c>
      <c r="E2779" s="337" t="s">
        <v>1426</v>
      </c>
      <c r="F2779" s="337" t="s">
        <v>9964</v>
      </c>
      <c r="G2779" s="337" t="s">
        <v>5499</v>
      </c>
      <c r="H2779" s="337" t="s">
        <v>5493</v>
      </c>
      <c r="I2779" s="337" t="s">
        <v>8721</v>
      </c>
      <c r="J2779" s="337" t="s">
        <v>14627</v>
      </c>
      <c r="K2779" s="337" t="s">
        <v>12473</v>
      </c>
      <c r="L2779" s="338" t="s">
        <v>12474</v>
      </c>
      <c r="M2779" s="337" t="s">
        <v>14636</v>
      </c>
      <c r="N2779" s="337" t="s">
        <v>8721</v>
      </c>
      <c r="O2779" s="337" t="s">
        <v>8721</v>
      </c>
      <c r="P2779" s="337" t="s">
        <v>8721</v>
      </c>
      <c r="Q2779" s="337" t="s">
        <v>8721</v>
      </c>
      <c r="R2779" s="337" t="s">
        <v>8721</v>
      </c>
      <c r="S2779" s="337" t="s">
        <v>8721</v>
      </c>
      <c r="T2779" s="337" t="s">
        <v>14637</v>
      </c>
      <c r="U2779" s="337" t="s">
        <v>8721</v>
      </c>
      <c r="V2779" s="337">
        <v>10161</v>
      </c>
      <c r="W2779" s="337" t="s">
        <v>12476</v>
      </c>
      <c r="X2779" s="337" t="s">
        <v>8723</v>
      </c>
      <c r="Y2779" s="337" t="s">
        <v>13072</v>
      </c>
      <c r="Z2779" s="337" t="s">
        <v>12733</v>
      </c>
      <c r="AA2779" s="337" t="s">
        <v>12734</v>
      </c>
      <c r="AB2779" s="337" t="s">
        <v>8721</v>
      </c>
      <c r="AC2779" s="339">
        <v>898.76009325145719</v>
      </c>
      <c r="AD2779" s="339" t="s">
        <v>12496</v>
      </c>
      <c r="AE2779" s="339">
        <v>1114.2864516900095</v>
      </c>
      <c r="AF2779" s="340">
        <v>0.23980410351647841</v>
      </c>
      <c r="AG2779" s="366">
        <v>1205</v>
      </c>
      <c r="AH2779" s="366">
        <v>910.69598633646456</v>
      </c>
      <c r="AI2779" s="340">
        <v>1.3280399491066408E-2</v>
      </c>
      <c r="AJ2779" s="340">
        <v>-0.18270927107187251</v>
      </c>
      <c r="AK2779" s="341">
        <v>910.69598633646456</v>
      </c>
      <c r="AL2779" s="342">
        <v>1.3280399491066408E-2</v>
      </c>
      <c r="AM2779" s="339" t="s">
        <v>12497</v>
      </c>
      <c r="AN2779" s="339" t="s">
        <v>13639</v>
      </c>
      <c r="AO2779" s="337" t="s">
        <v>13640</v>
      </c>
      <c r="AP2779" s="343">
        <v>44244</v>
      </c>
      <c r="AQ2779" s="335" t="s">
        <v>12921</v>
      </c>
      <c r="AR2779" s="335" t="s">
        <v>8721</v>
      </c>
      <c r="AS2779" s="335" t="s">
        <v>12501</v>
      </c>
      <c r="AT2779" s="335" t="s">
        <v>8721</v>
      </c>
      <c r="AU2779" s="335" t="s">
        <v>14638</v>
      </c>
      <c r="AV2779" s="335" t="s">
        <v>8721</v>
      </c>
      <c r="AW2779" s="327" t="s">
        <v>12484</v>
      </c>
      <c r="AX2779" s="335" t="s">
        <v>12741</v>
      </c>
      <c r="AY2779" s="335">
        <v>1.56</v>
      </c>
      <c r="BA2779" s="311" t="s">
        <v>12486</v>
      </c>
      <c r="BB2779" s="310" t="s">
        <v>14637</v>
      </c>
      <c r="BC2779" s="311" t="s">
        <v>8721</v>
      </c>
      <c r="BD2779" s="311">
        <v>2</v>
      </c>
      <c r="BE2779" s="307"/>
      <c r="BF2779" s="310" t="b">
        <v>1</v>
      </c>
    </row>
    <row r="2780" spans="1:58" s="309" customFormat="1" ht="15" customHeight="1" x14ac:dyDescent="0.25">
      <c r="A2780" s="345">
        <v>2727</v>
      </c>
      <c r="B2780" s="336" t="s">
        <v>5501</v>
      </c>
      <c r="C2780" s="337">
        <v>7175</v>
      </c>
      <c r="D2780" s="337" t="s">
        <v>5501</v>
      </c>
      <c r="E2780" s="337" t="s">
        <v>1426</v>
      </c>
      <c r="F2780" s="337" t="s">
        <v>9964</v>
      </c>
      <c r="G2780" s="337" t="s">
        <v>5499</v>
      </c>
      <c r="H2780" s="337" t="s">
        <v>5495</v>
      </c>
      <c r="I2780" s="337" t="s">
        <v>8721</v>
      </c>
      <c r="J2780" s="337" t="s">
        <v>14627</v>
      </c>
      <c r="K2780" s="337" t="s">
        <v>12473</v>
      </c>
      <c r="L2780" s="338" t="s">
        <v>12474</v>
      </c>
      <c r="M2780" s="337" t="s">
        <v>14628</v>
      </c>
      <c r="N2780" s="337" t="s">
        <v>14629</v>
      </c>
      <c r="O2780" s="337" t="s">
        <v>8721</v>
      </c>
      <c r="P2780" s="337" t="s">
        <v>8721</v>
      </c>
      <c r="Q2780" s="337" t="s">
        <v>8721</v>
      </c>
      <c r="R2780" s="337" t="s">
        <v>8721</v>
      </c>
      <c r="S2780" s="337" t="s">
        <v>8721</v>
      </c>
      <c r="T2780" s="337" t="s">
        <v>14630</v>
      </c>
      <c r="U2780" s="337" t="s">
        <v>8721</v>
      </c>
      <c r="V2780" s="337">
        <v>10161</v>
      </c>
      <c r="W2780" s="337" t="s">
        <v>12476</v>
      </c>
      <c r="X2780" s="337" t="s">
        <v>8723</v>
      </c>
      <c r="Y2780" s="337" t="s">
        <v>8721</v>
      </c>
      <c r="Z2780" s="337" t="s">
        <v>12733</v>
      </c>
      <c r="AA2780" s="337" t="s">
        <v>12734</v>
      </c>
      <c r="AB2780" s="337" t="s">
        <v>8721</v>
      </c>
      <c r="AC2780" s="339">
        <v>1250.1145522898798</v>
      </c>
      <c r="AD2780" s="339" t="s">
        <v>12496</v>
      </c>
      <c r="AE2780" s="339">
        <v>1549.8971517946582</v>
      </c>
      <c r="AF2780" s="340">
        <v>0.23980410351647841</v>
      </c>
      <c r="AG2780" s="366">
        <v>1806</v>
      </c>
      <c r="AH2780" s="366">
        <v>1364.9103330486764</v>
      </c>
      <c r="AI2780" s="340">
        <v>9.1828209301716424E-2</v>
      </c>
      <c r="AJ2780" s="340">
        <v>-0.11935425426892465</v>
      </c>
      <c r="AK2780" s="341">
        <v>1364.9103330486764</v>
      </c>
      <c r="AL2780" s="342">
        <v>9.1828209301716424E-2</v>
      </c>
      <c r="AM2780" s="339" t="s">
        <v>12497</v>
      </c>
      <c r="AN2780" s="339" t="s">
        <v>13639</v>
      </c>
      <c r="AO2780" s="337" t="s">
        <v>13640</v>
      </c>
      <c r="AP2780" s="343">
        <v>44244</v>
      </c>
      <c r="AQ2780" s="335" t="s">
        <v>12921</v>
      </c>
      <c r="AR2780" s="335" t="s">
        <v>8721</v>
      </c>
      <c r="AS2780" s="335" t="s">
        <v>12501</v>
      </c>
      <c r="AT2780" s="335" t="s">
        <v>8721</v>
      </c>
      <c r="AU2780" s="335" t="s">
        <v>14639</v>
      </c>
      <c r="AV2780" s="335" t="s">
        <v>8721</v>
      </c>
      <c r="AW2780" s="327" t="s">
        <v>12484</v>
      </c>
      <c r="AX2780" s="335" t="s">
        <v>12741</v>
      </c>
      <c r="AY2780" s="335">
        <v>1.56</v>
      </c>
      <c r="AZ2780" s="311"/>
      <c r="BA2780" s="309" t="s">
        <v>12486</v>
      </c>
      <c r="BB2780" s="310" t="s">
        <v>14630</v>
      </c>
      <c r="BC2780" s="309" t="s">
        <v>8721</v>
      </c>
      <c r="BD2780" s="309">
        <v>2</v>
      </c>
      <c r="BE2780" s="307"/>
      <c r="BF2780" s="310" t="b">
        <v>1</v>
      </c>
    </row>
    <row r="2781" spans="1:58" s="311" customFormat="1" ht="15" customHeight="1" x14ac:dyDescent="0.25">
      <c r="A2781" s="335">
        <v>2728</v>
      </c>
      <c r="B2781" s="336" t="s">
        <v>5502</v>
      </c>
      <c r="C2781" s="346">
        <v>7252</v>
      </c>
      <c r="D2781" s="346" t="s">
        <v>5502</v>
      </c>
      <c r="E2781" s="346" t="s">
        <v>1426</v>
      </c>
      <c r="F2781" s="346" t="s">
        <v>9964</v>
      </c>
      <c r="G2781" s="346" t="s">
        <v>5499</v>
      </c>
      <c r="H2781" s="346" t="s">
        <v>5497</v>
      </c>
      <c r="I2781" s="346" t="s">
        <v>8721</v>
      </c>
      <c r="J2781" s="346" t="s">
        <v>14627</v>
      </c>
      <c r="K2781" s="346" t="s">
        <v>12473</v>
      </c>
      <c r="L2781" s="347" t="s">
        <v>12474</v>
      </c>
      <c r="M2781" s="346" t="s">
        <v>14628</v>
      </c>
      <c r="N2781" s="346" t="s">
        <v>14629</v>
      </c>
      <c r="O2781" s="346" t="s">
        <v>8721</v>
      </c>
      <c r="P2781" s="346" t="s">
        <v>8721</v>
      </c>
      <c r="Q2781" s="346" t="s">
        <v>8721</v>
      </c>
      <c r="R2781" s="346" t="s">
        <v>8721</v>
      </c>
      <c r="S2781" s="346" t="s">
        <v>8721</v>
      </c>
      <c r="T2781" s="346" t="s">
        <v>14630</v>
      </c>
      <c r="U2781" s="346" t="s">
        <v>8721</v>
      </c>
      <c r="V2781" s="346">
        <v>10161</v>
      </c>
      <c r="W2781" s="346" t="s">
        <v>12476</v>
      </c>
      <c r="X2781" s="346" t="s">
        <v>8721</v>
      </c>
      <c r="Y2781" s="346" t="s">
        <v>13072</v>
      </c>
      <c r="Z2781" s="346" t="s">
        <v>12733</v>
      </c>
      <c r="AA2781" s="346" t="s">
        <v>12734</v>
      </c>
      <c r="AB2781" s="346" t="s">
        <v>8721</v>
      </c>
      <c r="AC2781" s="348">
        <v>1601.469011328302</v>
      </c>
      <c r="AD2781" s="348" t="s">
        <v>12496</v>
      </c>
      <c r="AE2781" s="348">
        <v>1985.5078518993064</v>
      </c>
      <c r="AF2781" s="349">
        <v>0.23980410351647841</v>
      </c>
      <c r="AG2781" s="359">
        <v>2408</v>
      </c>
      <c r="AH2781" s="359">
        <v>1819.8804440649019</v>
      </c>
      <c r="AI2781" s="349">
        <v>0.13638192883635214</v>
      </c>
      <c r="AJ2781" s="349">
        <v>-8.3418158067704362E-2</v>
      </c>
      <c r="AK2781" s="350">
        <v>1819.8804440649019</v>
      </c>
      <c r="AL2781" s="351">
        <v>0.13638192883635214</v>
      </c>
      <c r="AM2781" s="348" t="s">
        <v>12497</v>
      </c>
      <c r="AN2781" s="348" t="s">
        <v>13639</v>
      </c>
      <c r="AO2781" s="346" t="s">
        <v>13640</v>
      </c>
      <c r="AP2781" s="352">
        <v>44244</v>
      </c>
      <c r="AQ2781" s="346" t="s">
        <v>12921</v>
      </c>
      <c r="AR2781" s="346" t="s">
        <v>8721</v>
      </c>
      <c r="AS2781" s="346" t="s">
        <v>12501</v>
      </c>
      <c r="AT2781" s="346" t="s">
        <v>8721</v>
      </c>
      <c r="AU2781" s="346" t="s">
        <v>14640</v>
      </c>
      <c r="AV2781" s="346" t="s">
        <v>8721</v>
      </c>
      <c r="AW2781" s="327" t="s">
        <v>12484</v>
      </c>
      <c r="AX2781" s="346" t="s">
        <v>12741</v>
      </c>
      <c r="AY2781" s="346">
        <v>1.56</v>
      </c>
      <c r="AZ2781" s="309"/>
      <c r="BA2781" s="311" t="s">
        <v>12486</v>
      </c>
      <c r="BB2781" s="310" t="s">
        <v>14630</v>
      </c>
      <c r="BC2781" s="311" t="s">
        <v>8721</v>
      </c>
      <c r="BD2781" s="311">
        <v>2</v>
      </c>
      <c r="BE2781" s="307"/>
      <c r="BF2781" s="310" t="b">
        <v>1</v>
      </c>
    </row>
    <row r="2782" spans="1:58" s="309" customFormat="1" ht="15" customHeight="1" x14ac:dyDescent="0.25">
      <c r="A2782" s="345">
        <v>2729</v>
      </c>
      <c r="B2782" s="336" t="s">
        <v>5504</v>
      </c>
      <c r="C2782" s="346">
        <v>7234</v>
      </c>
      <c r="D2782" s="346" t="s">
        <v>5504</v>
      </c>
      <c r="E2782" s="346" t="s">
        <v>1426</v>
      </c>
      <c r="F2782" s="346" t="s">
        <v>9964</v>
      </c>
      <c r="G2782" s="346" t="s">
        <v>5503</v>
      </c>
      <c r="H2782" s="346" t="s">
        <v>5493</v>
      </c>
      <c r="I2782" s="346" t="s">
        <v>8721</v>
      </c>
      <c r="J2782" s="346" t="s">
        <v>14627</v>
      </c>
      <c r="K2782" s="346" t="s">
        <v>12473</v>
      </c>
      <c r="L2782" s="347" t="s">
        <v>12474</v>
      </c>
      <c r="M2782" s="346" t="s">
        <v>14636</v>
      </c>
      <c r="N2782" s="346" t="s">
        <v>8721</v>
      </c>
      <c r="O2782" s="346" t="s">
        <v>8721</v>
      </c>
      <c r="P2782" s="346" t="s">
        <v>8721</v>
      </c>
      <c r="Q2782" s="346" t="s">
        <v>8721</v>
      </c>
      <c r="R2782" s="346" t="s">
        <v>8721</v>
      </c>
      <c r="S2782" s="346" t="s">
        <v>8721</v>
      </c>
      <c r="T2782" s="346" t="s">
        <v>14637</v>
      </c>
      <c r="U2782" s="346" t="s">
        <v>8721</v>
      </c>
      <c r="V2782" s="346">
        <v>10161</v>
      </c>
      <c r="W2782" s="346" t="s">
        <v>12476</v>
      </c>
      <c r="X2782" s="346" t="s">
        <v>8721</v>
      </c>
      <c r="Y2782" s="346" t="s">
        <v>13072</v>
      </c>
      <c r="Z2782" s="346" t="s">
        <v>12733</v>
      </c>
      <c r="AA2782" s="346" t="s">
        <v>12734</v>
      </c>
      <c r="AB2782" s="346" t="s">
        <v>8721</v>
      </c>
      <c r="AC2782" s="348">
        <v>1463.0799464991644</v>
      </c>
      <c r="AD2782" s="348" t="s">
        <v>12496</v>
      </c>
      <c r="AE2782" s="348">
        <v>1813.9325214423336</v>
      </c>
      <c r="AF2782" s="349">
        <v>0.23980410351647841</v>
      </c>
      <c r="AG2782" s="359">
        <v>1924</v>
      </c>
      <c r="AH2782" s="359">
        <v>1454.0905209222888</v>
      </c>
      <c r="AI2782" s="349">
        <v>-6.1441793378314014E-3</v>
      </c>
      <c r="AJ2782" s="349">
        <v>-0.19837672915964888</v>
      </c>
      <c r="AK2782" s="350">
        <v>1454.0905209222888</v>
      </c>
      <c r="AL2782" s="351">
        <v>-6.1441793378314014E-3</v>
      </c>
      <c r="AM2782" s="348" t="s">
        <v>12497</v>
      </c>
      <c r="AN2782" s="348" t="s">
        <v>13639</v>
      </c>
      <c r="AO2782" s="346" t="s">
        <v>13640</v>
      </c>
      <c r="AP2782" s="352">
        <v>44244</v>
      </c>
      <c r="AQ2782" s="346" t="s">
        <v>12921</v>
      </c>
      <c r="AR2782" s="346" t="s">
        <v>8721</v>
      </c>
      <c r="AS2782" s="346" t="s">
        <v>12501</v>
      </c>
      <c r="AT2782" s="346" t="s">
        <v>8721</v>
      </c>
      <c r="AU2782" s="346" t="s">
        <v>14641</v>
      </c>
      <c r="AV2782" s="346" t="s">
        <v>8721</v>
      </c>
      <c r="AW2782" s="327" t="s">
        <v>12484</v>
      </c>
      <c r="AX2782" s="346" t="s">
        <v>12741</v>
      </c>
      <c r="AY2782" s="346">
        <v>1.56</v>
      </c>
      <c r="BA2782" s="309" t="s">
        <v>12486</v>
      </c>
      <c r="BB2782" s="310" t="s">
        <v>14637</v>
      </c>
      <c r="BC2782" s="309" t="s">
        <v>8721</v>
      </c>
      <c r="BD2782" s="309">
        <v>2</v>
      </c>
      <c r="BE2782" s="307"/>
      <c r="BF2782" s="310" t="b">
        <v>1</v>
      </c>
    </row>
    <row r="2783" spans="1:58" s="311" customFormat="1" ht="15" customHeight="1" x14ac:dyDescent="0.25">
      <c r="A2783" s="335">
        <v>2730</v>
      </c>
      <c r="B2783" s="336" t="s">
        <v>5505</v>
      </c>
      <c r="C2783" s="337">
        <v>7253</v>
      </c>
      <c r="D2783" s="337" t="s">
        <v>5505</v>
      </c>
      <c r="E2783" s="337" t="s">
        <v>1426</v>
      </c>
      <c r="F2783" s="337" t="s">
        <v>9964</v>
      </c>
      <c r="G2783" s="337" t="s">
        <v>5503</v>
      </c>
      <c r="H2783" s="337" t="s">
        <v>5495</v>
      </c>
      <c r="I2783" s="337" t="s">
        <v>8721</v>
      </c>
      <c r="J2783" s="337" t="s">
        <v>14627</v>
      </c>
      <c r="K2783" s="337" t="s">
        <v>12473</v>
      </c>
      <c r="L2783" s="338" t="s">
        <v>12474</v>
      </c>
      <c r="M2783" s="337" t="s">
        <v>14636</v>
      </c>
      <c r="N2783" s="337" t="s">
        <v>8721</v>
      </c>
      <c r="O2783" s="337" t="s">
        <v>8721</v>
      </c>
      <c r="P2783" s="337" t="s">
        <v>8721</v>
      </c>
      <c r="Q2783" s="337" t="s">
        <v>8721</v>
      </c>
      <c r="R2783" s="337" t="s">
        <v>8721</v>
      </c>
      <c r="S2783" s="337" t="s">
        <v>8721</v>
      </c>
      <c r="T2783" s="337" t="s">
        <v>14637</v>
      </c>
      <c r="U2783" s="337" t="s">
        <v>8721</v>
      </c>
      <c r="V2783" s="337">
        <v>10161</v>
      </c>
      <c r="W2783" s="337" t="s">
        <v>12476</v>
      </c>
      <c r="X2783" s="337" t="s">
        <v>8723</v>
      </c>
      <c r="Y2783" s="337" t="s">
        <v>13072</v>
      </c>
      <c r="Z2783" s="337" t="s">
        <v>12733</v>
      </c>
      <c r="AA2783" s="337" t="s">
        <v>12734</v>
      </c>
      <c r="AB2783" s="337" t="s">
        <v>8721</v>
      </c>
      <c r="AC2783" s="339">
        <v>2096.5943321614404</v>
      </c>
      <c r="AD2783" s="339" t="s">
        <v>12496</v>
      </c>
      <c r="AE2783" s="339">
        <v>2599.3662564231445</v>
      </c>
      <c r="AF2783" s="340">
        <v>0.23980410351647841</v>
      </c>
      <c r="AG2783" s="366">
        <v>2886</v>
      </c>
      <c r="AH2783" s="366">
        <v>2181.1357813834329</v>
      </c>
      <c r="AI2783" s="340">
        <v>4.0323227018760566E-2</v>
      </c>
      <c r="AJ2783" s="340">
        <v>-0.16089709328427504</v>
      </c>
      <c r="AK2783" s="341">
        <v>2181.1357813834329</v>
      </c>
      <c r="AL2783" s="342">
        <v>4.0323227018760566E-2</v>
      </c>
      <c r="AM2783" s="339" t="s">
        <v>12497</v>
      </c>
      <c r="AN2783" s="339" t="s">
        <v>13639</v>
      </c>
      <c r="AO2783" s="337" t="s">
        <v>13640</v>
      </c>
      <c r="AP2783" s="343">
        <v>44244</v>
      </c>
      <c r="AQ2783" s="335" t="s">
        <v>12921</v>
      </c>
      <c r="AR2783" s="335" t="s">
        <v>8721</v>
      </c>
      <c r="AS2783" s="335" t="s">
        <v>12501</v>
      </c>
      <c r="AT2783" s="335" t="s">
        <v>8721</v>
      </c>
      <c r="AU2783" s="335" t="s">
        <v>14642</v>
      </c>
      <c r="AV2783" s="335" t="s">
        <v>8721</v>
      </c>
      <c r="AW2783" s="327" t="s">
        <v>12484</v>
      </c>
      <c r="AX2783" s="335" t="s">
        <v>12741</v>
      </c>
      <c r="AY2783" s="335">
        <v>1.56</v>
      </c>
      <c r="BA2783" s="311" t="s">
        <v>12486</v>
      </c>
      <c r="BB2783" s="310" t="s">
        <v>14637</v>
      </c>
      <c r="BC2783" s="311" t="s">
        <v>8721</v>
      </c>
      <c r="BD2783" s="311">
        <v>2</v>
      </c>
      <c r="BE2783" s="307"/>
      <c r="BF2783" s="310" t="b">
        <v>1</v>
      </c>
    </row>
    <row r="2784" spans="1:58" s="309" customFormat="1" ht="15" customHeight="1" x14ac:dyDescent="0.25">
      <c r="A2784" s="345">
        <v>2731</v>
      </c>
      <c r="B2784" s="336" t="s">
        <v>5506</v>
      </c>
      <c r="C2784" s="346">
        <v>6984</v>
      </c>
      <c r="D2784" s="346" t="s">
        <v>5506</v>
      </c>
      <c r="E2784" s="346" t="s">
        <v>1426</v>
      </c>
      <c r="F2784" s="346" t="s">
        <v>9964</v>
      </c>
      <c r="G2784" s="346" t="s">
        <v>5503</v>
      </c>
      <c r="H2784" s="346" t="s">
        <v>5497</v>
      </c>
      <c r="I2784" s="346" t="s">
        <v>8721</v>
      </c>
      <c r="J2784" s="346" t="s">
        <v>14627</v>
      </c>
      <c r="K2784" s="346" t="s">
        <v>12473</v>
      </c>
      <c r="L2784" s="347" t="s">
        <v>12474</v>
      </c>
      <c r="M2784" s="346" t="s">
        <v>14636</v>
      </c>
      <c r="N2784" s="346" t="s">
        <v>8721</v>
      </c>
      <c r="O2784" s="346" t="s">
        <v>8721</v>
      </c>
      <c r="P2784" s="346" t="s">
        <v>8721</v>
      </c>
      <c r="Q2784" s="346" t="s">
        <v>8721</v>
      </c>
      <c r="R2784" s="346" t="s">
        <v>8721</v>
      </c>
      <c r="S2784" s="346" t="s">
        <v>8721</v>
      </c>
      <c r="T2784" s="346" t="s">
        <v>14637</v>
      </c>
      <c r="U2784" s="346" t="s">
        <v>8721</v>
      </c>
      <c r="V2784" s="346">
        <v>10161</v>
      </c>
      <c r="W2784" s="346" t="s">
        <v>12476</v>
      </c>
      <c r="X2784" s="346" t="s">
        <v>8723</v>
      </c>
      <c r="Y2784" s="346" t="s">
        <v>13072</v>
      </c>
      <c r="Z2784" s="346" t="s">
        <v>12733</v>
      </c>
      <c r="AA2784" s="346" t="s">
        <v>12734</v>
      </c>
      <c r="AB2784" s="346" t="s">
        <v>8721</v>
      </c>
      <c r="AC2784" s="348">
        <v>2730.1087178237167</v>
      </c>
      <c r="AD2784" s="348" t="s">
        <v>12496</v>
      </c>
      <c r="AE2784" s="348">
        <v>3384.7999914039556</v>
      </c>
      <c r="AF2784" s="349">
        <v>0.23980410351647841</v>
      </c>
      <c r="AG2784" s="359">
        <v>3849</v>
      </c>
      <c r="AH2784" s="359">
        <v>2908.9368061485911</v>
      </c>
      <c r="AI2784" s="349">
        <v>6.550218573985056E-2</v>
      </c>
      <c r="AJ2784" s="349">
        <v>-0.1405882730039788</v>
      </c>
      <c r="AK2784" s="350">
        <v>2908.9368061485911</v>
      </c>
      <c r="AL2784" s="351">
        <v>6.550218573985056E-2</v>
      </c>
      <c r="AM2784" s="348" t="s">
        <v>12497</v>
      </c>
      <c r="AN2784" s="348" t="s">
        <v>13639</v>
      </c>
      <c r="AO2784" s="346" t="s">
        <v>13640</v>
      </c>
      <c r="AP2784" s="352">
        <v>44244</v>
      </c>
      <c r="AQ2784" s="346" t="s">
        <v>12921</v>
      </c>
      <c r="AR2784" s="346" t="s">
        <v>8721</v>
      </c>
      <c r="AS2784" s="346" t="s">
        <v>12501</v>
      </c>
      <c r="AT2784" s="346" t="s">
        <v>8721</v>
      </c>
      <c r="AU2784" s="346" t="s">
        <v>14643</v>
      </c>
      <c r="AV2784" s="346" t="s">
        <v>8721</v>
      </c>
      <c r="AW2784" s="327" t="s">
        <v>12484</v>
      </c>
      <c r="AX2784" s="346" t="s">
        <v>12741</v>
      </c>
      <c r="AY2784" s="346">
        <v>1.56</v>
      </c>
      <c r="BA2784" s="309" t="s">
        <v>12486</v>
      </c>
      <c r="BB2784" s="310" t="s">
        <v>14637</v>
      </c>
      <c r="BC2784" s="309" t="s">
        <v>8721</v>
      </c>
      <c r="BD2784" s="309">
        <v>2</v>
      </c>
      <c r="BE2784" s="307"/>
      <c r="BF2784" s="310" t="b">
        <v>1</v>
      </c>
    </row>
    <row r="2785" spans="1:58" s="311" customFormat="1" ht="15" customHeight="1" x14ac:dyDescent="0.25">
      <c r="A2785" s="335">
        <v>2732</v>
      </c>
      <c r="B2785" s="406" t="s">
        <v>5518</v>
      </c>
      <c r="C2785" s="346">
        <v>6997</v>
      </c>
      <c r="D2785" s="346" t="s">
        <v>5518</v>
      </c>
      <c r="E2785" s="346" t="s">
        <v>1426</v>
      </c>
      <c r="F2785" s="346" t="s">
        <v>9965</v>
      </c>
      <c r="G2785" s="346" t="s">
        <v>5517</v>
      </c>
      <c r="H2785" s="346" t="s">
        <v>9966</v>
      </c>
      <c r="I2785" s="346" t="s">
        <v>9967</v>
      </c>
      <c r="J2785" s="346" t="s">
        <v>14644</v>
      </c>
      <c r="K2785" s="346" t="s">
        <v>12473</v>
      </c>
      <c r="L2785" s="347" t="s">
        <v>12474</v>
      </c>
      <c r="M2785" s="346" t="s">
        <v>8721</v>
      </c>
      <c r="N2785" s="346" t="s">
        <v>14645</v>
      </c>
      <c r="O2785" s="346" t="s">
        <v>8721</v>
      </c>
      <c r="P2785" s="346" t="s">
        <v>8721</v>
      </c>
      <c r="Q2785" s="346" t="s">
        <v>8721</v>
      </c>
      <c r="R2785" s="346" t="s">
        <v>8721</v>
      </c>
      <c r="S2785" s="346" t="s">
        <v>8721</v>
      </c>
      <c r="T2785" s="346" t="s">
        <v>8721</v>
      </c>
      <c r="U2785" s="346" t="s">
        <v>8721</v>
      </c>
      <c r="V2785" s="346" t="s">
        <v>14646</v>
      </c>
      <c r="W2785" s="346" t="s">
        <v>12476</v>
      </c>
      <c r="X2785" s="346" t="s">
        <v>8871</v>
      </c>
      <c r="Y2785" s="346" t="s">
        <v>8721</v>
      </c>
      <c r="Z2785" s="346" t="s">
        <v>12484</v>
      </c>
      <c r="AA2785" s="346" t="s">
        <v>12484</v>
      </c>
      <c r="AB2785" s="346" t="s">
        <v>12484</v>
      </c>
      <c r="AC2785" s="348">
        <v>192.40827785556445</v>
      </c>
      <c r="AD2785" s="348" t="s">
        <v>12496</v>
      </c>
      <c r="AE2785" s="348">
        <v>238.54857243586756</v>
      </c>
      <c r="AF2785" s="349">
        <v>0.23980410351647841</v>
      </c>
      <c r="AG2785" s="359">
        <v>209.85511296854085</v>
      </c>
      <c r="AH2785" s="359">
        <v>158.60100339637802</v>
      </c>
      <c r="AI2785" s="349">
        <v>-0.17570592510871397</v>
      </c>
      <c r="AJ2785" s="349">
        <v>-0.33514167879157186</v>
      </c>
      <c r="AK2785" s="350">
        <v>158.60100339637802</v>
      </c>
      <c r="AL2785" s="351">
        <v>-0.17570592510871397</v>
      </c>
      <c r="AM2785" s="348" t="s">
        <v>12762</v>
      </c>
      <c r="AN2785" s="348" t="s">
        <v>12484</v>
      </c>
      <c r="AO2785" s="346" t="s">
        <v>12763</v>
      </c>
      <c r="AP2785" s="352">
        <v>43707</v>
      </c>
      <c r="AQ2785" s="346" t="s">
        <v>12921</v>
      </c>
      <c r="AR2785" s="346" t="s">
        <v>8721</v>
      </c>
      <c r="AS2785" s="346" t="s">
        <v>12501</v>
      </c>
      <c r="AT2785" s="346" t="s">
        <v>12764</v>
      </c>
      <c r="AU2785" s="346" t="s">
        <v>8721</v>
      </c>
      <c r="AV2785" s="346" t="s">
        <v>8721</v>
      </c>
      <c r="AW2785" s="327" t="s">
        <v>12484</v>
      </c>
      <c r="AX2785" s="346" t="s">
        <v>12741</v>
      </c>
      <c r="AY2785" s="346" t="s">
        <v>12484</v>
      </c>
      <c r="BA2785" s="311" t="s">
        <v>12486</v>
      </c>
      <c r="BB2785" s="310" t="s">
        <v>8721</v>
      </c>
      <c r="BC2785" s="311" t="s">
        <v>8721</v>
      </c>
      <c r="BD2785" s="311">
        <v>2</v>
      </c>
      <c r="BE2785" s="307"/>
      <c r="BF2785" s="310" t="b">
        <v>1</v>
      </c>
    </row>
    <row r="2786" spans="1:58" s="309" customFormat="1" ht="15" customHeight="1" x14ac:dyDescent="0.25">
      <c r="A2786" s="335">
        <v>2678</v>
      </c>
      <c r="B2786" s="336" t="s">
        <v>5444</v>
      </c>
      <c r="C2786" s="337">
        <v>8302</v>
      </c>
      <c r="D2786" s="337" t="s">
        <v>5444</v>
      </c>
      <c r="E2786" s="337" t="s">
        <v>1426</v>
      </c>
      <c r="F2786" s="337" t="s">
        <v>9968</v>
      </c>
      <c r="G2786" s="337" t="s">
        <v>9969</v>
      </c>
      <c r="H2786" s="337" t="s">
        <v>9970</v>
      </c>
      <c r="I2786" s="337" t="s">
        <v>9971</v>
      </c>
      <c r="J2786" s="337" t="s">
        <v>14647</v>
      </c>
      <c r="K2786" s="337" t="s">
        <v>12473</v>
      </c>
      <c r="L2786" s="338" t="s">
        <v>12474</v>
      </c>
      <c r="M2786" s="337" t="s">
        <v>8721</v>
      </c>
      <c r="N2786" s="337" t="s">
        <v>14648</v>
      </c>
      <c r="O2786" s="337" t="s">
        <v>8721</v>
      </c>
      <c r="P2786" s="337" t="s">
        <v>8721</v>
      </c>
      <c r="Q2786" s="337" t="s">
        <v>8721</v>
      </c>
      <c r="R2786" s="337" t="s">
        <v>14649</v>
      </c>
      <c r="S2786" s="337" t="s">
        <v>8721</v>
      </c>
      <c r="T2786" s="337" t="s">
        <v>14650</v>
      </c>
      <c r="U2786" s="337" t="s">
        <v>8721</v>
      </c>
      <c r="V2786" s="337">
        <v>10158</v>
      </c>
      <c r="W2786" s="337" t="s">
        <v>12476</v>
      </c>
      <c r="X2786" s="337" t="s">
        <v>290</v>
      </c>
      <c r="Y2786" s="337" t="s">
        <v>14651</v>
      </c>
      <c r="Z2786" s="337" t="s">
        <v>12733</v>
      </c>
      <c r="AA2786" s="337" t="s">
        <v>12734</v>
      </c>
      <c r="AB2786" s="337" t="s">
        <v>8721</v>
      </c>
      <c r="AC2786" s="339">
        <v>92.355973370670938</v>
      </c>
      <c r="AD2786" s="339" t="s">
        <v>12496</v>
      </c>
      <c r="AE2786" s="339">
        <v>114.50331476921643</v>
      </c>
      <c r="AF2786" s="340">
        <v>0.23980410351647841</v>
      </c>
      <c r="AG2786" s="366">
        <v>179.7070852706116</v>
      </c>
      <c r="AH2786" s="366">
        <v>135.81620022586787</v>
      </c>
      <c r="AI2786" s="340">
        <v>0.47057299348434345</v>
      </c>
      <c r="AJ2786" s="340">
        <v>0.18613334906162282</v>
      </c>
      <c r="AK2786" s="341">
        <v>135.81620022586787</v>
      </c>
      <c r="AL2786" s="342">
        <v>0.47057299348434345</v>
      </c>
      <c r="AM2786" s="339" t="s">
        <v>12736</v>
      </c>
      <c r="AN2786" s="339" t="s">
        <v>13639</v>
      </c>
      <c r="AO2786" s="337" t="s">
        <v>13640</v>
      </c>
      <c r="AP2786" s="343">
        <v>44420</v>
      </c>
      <c r="AQ2786" s="335" t="s">
        <v>12921</v>
      </c>
      <c r="AR2786" s="335" t="s">
        <v>8721</v>
      </c>
      <c r="AS2786" s="335" t="s">
        <v>12921</v>
      </c>
      <c r="AT2786" s="335" t="s">
        <v>8721</v>
      </c>
      <c r="AU2786" s="335" t="s">
        <v>14652</v>
      </c>
      <c r="AV2786" s="335" t="s">
        <v>14653</v>
      </c>
      <c r="AW2786" s="327" t="s">
        <v>12484</v>
      </c>
      <c r="AX2786" s="335" t="s">
        <v>12741</v>
      </c>
      <c r="AY2786" s="335">
        <v>1.5609999999999999</v>
      </c>
      <c r="AZ2786" s="311"/>
      <c r="BA2786" s="309" t="s">
        <v>12486</v>
      </c>
      <c r="BB2786" s="310" t="s">
        <v>14650</v>
      </c>
      <c r="BC2786" s="309" t="s">
        <v>8721</v>
      </c>
      <c r="BD2786" s="309">
        <v>2</v>
      </c>
      <c r="BE2786" s="307"/>
      <c r="BF2786" s="310" t="b">
        <v>1</v>
      </c>
    </row>
    <row r="2787" spans="1:58" s="311" customFormat="1" ht="15" customHeight="1" x14ac:dyDescent="0.25">
      <c r="A2787" s="335">
        <v>2674</v>
      </c>
      <c r="B2787" s="336" t="s">
        <v>5445</v>
      </c>
      <c r="C2787" s="346">
        <v>3889</v>
      </c>
      <c r="D2787" s="346" t="s">
        <v>5445</v>
      </c>
      <c r="E2787" s="346" t="s">
        <v>1426</v>
      </c>
      <c r="F2787" s="346" t="s">
        <v>9968</v>
      </c>
      <c r="G2787" s="346" t="s">
        <v>9969</v>
      </c>
      <c r="H2787" s="346" t="s">
        <v>9972</v>
      </c>
      <c r="I2787" s="346" t="s">
        <v>9973</v>
      </c>
      <c r="J2787" s="346" t="s">
        <v>14654</v>
      </c>
      <c r="K2787" s="346" t="s">
        <v>12473</v>
      </c>
      <c r="L2787" s="347" t="s">
        <v>12474</v>
      </c>
      <c r="M2787" s="346" t="s">
        <v>14655</v>
      </c>
      <c r="N2787" s="346" t="s">
        <v>14656</v>
      </c>
      <c r="O2787" s="346" t="s">
        <v>8721</v>
      </c>
      <c r="P2787" s="346" t="s">
        <v>8721</v>
      </c>
      <c r="Q2787" s="346" t="s">
        <v>8721</v>
      </c>
      <c r="R2787" s="346" t="s">
        <v>8721</v>
      </c>
      <c r="S2787" s="346" t="s">
        <v>8721</v>
      </c>
      <c r="T2787" s="346" t="s">
        <v>14650</v>
      </c>
      <c r="U2787" s="346" t="s">
        <v>8721</v>
      </c>
      <c r="V2787" s="346">
        <v>10158</v>
      </c>
      <c r="W2787" s="346" t="s">
        <v>12476</v>
      </c>
      <c r="X2787" s="346" t="s">
        <v>290</v>
      </c>
      <c r="Y2787" s="346" t="s">
        <v>13067</v>
      </c>
      <c r="Z2787" s="346" t="s">
        <v>12733</v>
      </c>
      <c r="AA2787" s="346" t="s">
        <v>12734</v>
      </c>
      <c r="AB2787" s="346" t="s">
        <v>8721</v>
      </c>
      <c r="AC2787" s="348">
        <v>53.104684688135784</v>
      </c>
      <c r="AD2787" s="348" t="s">
        <v>12496</v>
      </c>
      <c r="AE2787" s="348">
        <v>65.839405992299447</v>
      </c>
      <c r="AF2787" s="349">
        <v>0.23980410351647841</v>
      </c>
      <c r="AG2787" s="359">
        <v>102.17621576888155</v>
      </c>
      <c r="AH2787" s="359">
        <v>77.221136597318676</v>
      </c>
      <c r="AI2787" s="349">
        <v>0.45413040395230508</v>
      </c>
      <c r="AJ2787" s="349">
        <v>0.17287110102953296</v>
      </c>
      <c r="AK2787" s="350">
        <v>77.221136597318676</v>
      </c>
      <c r="AL2787" s="351">
        <v>0.45413040395230508</v>
      </c>
      <c r="AM2787" s="348" t="s">
        <v>12736</v>
      </c>
      <c r="AN2787" s="348" t="s">
        <v>13639</v>
      </c>
      <c r="AO2787" s="346" t="s">
        <v>13640</v>
      </c>
      <c r="AP2787" s="352">
        <v>44420</v>
      </c>
      <c r="AQ2787" s="346" t="s">
        <v>12921</v>
      </c>
      <c r="AR2787" s="346" t="s">
        <v>8721</v>
      </c>
      <c r="AS2787" s="346" t="s">
        <v>12921</v>
      </c>
      <c r="AT2787" s="346" t="s">
        <v>8721</v>
      </c>
      <c r="AU2787" s="346" t="s">
        <v>14657</v>
      </c>
      <c r="AV2787" s="346" t="s">
        <v>14658</v>
      </c>
      <c r="AW2787" s="327" t="s">
        <v>12484</v>
      </c>
      <c r="AX2787" s="346" t="s">
        <v>12741</v>
      </c>
      <c r="AY2787" s="346">
        <v>1.5609999999999999</v>
      </c>
      <c r="AZ2787" s="309"/>
      <c r="BA2787" s="311" t="s">
        <v>12486</v>
      </c>
      <c r="BB2787" s="310" t="s">
        <v>14650</v>
      </c>
      <c r="BC2787" s="311" t="s">
        <v>8721</v>
      </c>
      <c r="BD2787" s="311">
        <v>2</v>
      </c>
      <c r="BE2787" s="307"/>
      <c r="BF2787" s="310" t="b">
        <v>1</v>
      </c>
    </row>
    <row r="2788" spans="1:58" s="309" customFormat="1" ht="15" customHeight="1" x14ac:dyDescent="0.25">
      <c r="A2788" s="345">
        <v>2675</v>
      </c>
      <c r="B2788" s="336" t="s">
        <v>5446</v>
      </c>
      <c r="C2788" s="337">
        <v>3968</v>
      </c>
      <c r="D2788" s="337" t="s">
        <v>5446</v>
      </c>
      <c r="E2788" s="337" t="s">
        <v>1426</v>
      </c>
      <c r="F2788" s="337" t="s">
        <v>9968</v>
      </c>
      <c r="G2788" s="337" t="s">
        <v>9969</v>
      </c>
      <c r="H2788" s="337" t="s">
        <v>9974</v>
      </c>
      <c r="I2788" s="337" t="s">
        <v>9975</v>
      </c>
      <c r="J2788" s="337" t="s">
        <v>14659</v>
      </c>
      <c r="K2788" s="337" t="s">
        <v>12473</v>
      </c>
      <c r="L2788" s="338" t="s">
        <v>12474</v>
      </c>
      <c r="M2788" s="337" t="s">
        <v>14655</v>
      </c>
      <c r="N2788" s="337" t="s">
        <v>14656</v>
      </c>
      <c r="O2788" s="337" t="s">
        <v>8721</v>
      </c>
      <c r="P2788" s="337" t="s">
        <v>8721</v>
      </c>
      <c r="Q2788" s="337" t="s">
        <v>8721</v>
      </c>
      <c r="R2788" s="337" t="s">
        <v>8721</v>
      </c>
      <c r="S2788" s="337" t="s">
        <v>8721</v>
      </c>
      <c r="T2788" s="337" t="s">
        <v>14650</v>
      </c>
      <c r="U2788" s="337" t="s">
        <v>8721</v>
      </c>
      <c r="V2788" s="337">
        <v>10158</v>
      </c>
      <c r="W2788" s="337" t="s">
        <v>12476</v>
      </c>
      <c r="X2788" s="337" t="s">
        <v>290</v>
      </c>
      <c r="Y2788" s="337" t="s">
        <v>13067</v>
      </c>
      <c r="Z2788" s="337" t="s">
        <v>12733</v>
      </c>
      <c r="AA2788" s="337" t="s">
        <v>12734</v>
      </c>
      <c r="AB2788" s="337" t="s">
        <v>8721</v>
      </c>
      <c r="AC2788" s="339">
        <v>84.659642256448365</v>
      </c>
      <c r="AD2788" s="339" t="s">
        <v>12496</v>
      </c>
      <c r="AE2788" s="339">
        <v>104.96137187178174</v>
      </c>
      <c r="AF2788" s="340">
        <v>0.23980410351647841</v>
      </c>
      <c r="AG2788" s="366">
        <v>155.66392051415323</v>
      </c>
      <c r="AH2788" s="366">
        <v>117.64523454741726</v>
      </c>
      <c r="AI2788" s="340">
        <v>0.38962593523664979</v>
      </c>
      <c r="AJ2788" s="340">
        <v>0.12084314876457425</v>
      </c>
      <c r="AK2788" s="341">
        <v>117.64523454741726</v>
      </c>
      <c r="AL2788" s="342">
        <v>0.38962593523664979</v>
      </c>
      <c r="AM2788" s="339" t="s">
        <v>12736</v>
      </c>
      <c r="AN2788" s="339" t="s">
        <v>13639</v>
      </c>
      <c r="AO2788" s="337" t="s">
        <v>13640</v>
      </c>
      <c r="AP2788" s="343">
        <v>44420</v>
      </c>
      <c r="AQ2788" s="335" t="s">
        <v>12921</v>
      </c>
      <c r="AR2788" s="335" t="s">
        <v>8721</v>
      </c>
      <c r="AS2788" s="335" t="s">
        <v>12921</v>
      </c>
      <c r="AT2788" s="335" t="s">
        <v>8721</v>
      </c>
      <c r="AU2788" s="335" t="s">
        <v>14657</v>
      </c>
      <c r="AV2788" s="335" t="s">
        <v>14658</v>
      </c>
      <c r="AW2788" s="327" t="s">
        <v>12484</v>
      </c>
      <c r="AX2788" s="335" t="s">
        <v>12741</v>
      </c>
      <c r="AY2788" s="335">
        <v>1.5609999999999999</v>
      </c>
      <c r="AZ2788" s="311"/>
      <c r="BA2788" s="309" t="s">
        <v>12486</v>
      </c>
      <c r="BB2788" s="310" t="s">
        <v>14650</v>
      </c>
      <c r="BC2788" s="309" t="s">
        <v>8721</v>
      </c>
      <c r="BD2788" s="309">
        <v>2</v>
      </c>
      <c r="BE2788" s="307"/>
      <c r="BF2788" s="310" t="b">
        <v>1</v>
      </c>
    </row>
    <row r="2789" spans="1:58" s="311" customFormat="1" ht="15" customHeight="1" x14ac:dyDescent="0.25">
      <c r="A2789" s="335">
        <v>2676</v>
      </c>
      <c r="B2789" s="336" t="s">
        <v>5447</v>
      </c>
      <c r="C2789" s="346">
        <v>3969</v>
      </c>
      <c r="D2789" s="346" t="s">
        <v>5447</v>
      </c>
      <c r="E2789" s="346" t="s">
        <v>1426</v>
      </c>
      <c r="F2789" s="346" t="s">
        <v>9968</v>
      </c>
      <c r="G2789" s="346" t="s">
        <v>9969</v>
      </c>
      <c r="H2789" s="346" t="s">
        <v>9974</v>
      </c>
      <c r="I2789" s="346" t="s">
        <v>9975</v>
      </c>
      <c r="J2789" s="346" t="s">
        <v>14659</v>
      </c>
      <c r="K2789" s="346" t="s">
        <v>12473</v>
      </c>
      <c r="L2789" s="347" t="s">
        <v>12474</v>
      </c>
      <c r="M2789" s="346" t="s">
        <v>14655</v>
      </c>
      <c r="N2789" s="346" t="s">
        <v>14656</v>
      </c>
      <c r="O2789" s="346" t="s">
        <v>8721</v>
      </c>
      <c r="P2789" s="346" t="s">
        <v>8721</v>
      </c>
      <c r="Q2789" s="346" t="s">
        <v>8721</v>
      </c>
      <c r="R2789" s="346" t="s">
        <v>8721</v>
      </c>
      <c r="S2789" s="346" t="s">
        <v>8721</v>
      </c>
      <c r="T2789" s="346" t="s">
        <v>14650</v>
      </c>
      <c r="U2789" s="346" t="s">
        <v>8721</v>
      </c>
      <c r="V2789" s="346">
        <v>10158</v>
      </c>
      <c r="W2789" s="346" t="s">
        <v>12476</v>
      </c>
      <c r="X2789" s="346" t="s">
        <v>290</v>
      </c>
      <c r="Y2789" s="346" t="s">
        <v>13067</v>
      </c>
      <c r="Z2789" s="346" t="s">
        <v>12733</v>
      </c>
      <c r="AA2789" s="346" t="s">
        <v>12734</v>
      </c>
      <c r="AB2789" s="346" t="s">
        <v>8721</v>
      </c>
      <c r="AC2789" s="348">
        <v>107.7486355991161</v>
      </c>
      <c r="AD2789" s="348" t="s">
        <v>12496</v>
      </c>
      <c r="AE2789" s="348">
        <v>133.58720056408583</v>
      </c>
      <c r="AF2789" s="349">
        <v>0.23980410351647818</v>
      </c>
      <c r="AG2789" s="359">
        <v>155.66392051415323</v>
      </c>
      <c r="AH2789" s="359">
        <v>117.64523454741726</v>
      </c>
      <c r="AI2789" s="349">
        <v>9.1848949114510692E-2</v>
      </c>
      <c r="AJ2789" s="349">
        <v>-0.11933752597069158</v>
      </c>
      <c r="AK2789" s="350">
        <v>117.64523454741726</v>
      </c>
      <c r="AL2789" s="351">
        <v>9.1848949114510692E-2</v>
      </c>
      <c r="AM2789" s="348" t="s">
        <v>12736</v>
      </c>
      <c r="AN2789" s="348" t="s">
        <v>13639</v>
      </c>
      <c r="AO2789" s="346" t="s">
        <v>13640</v>
      </c>
      <c r="AP2789" s="352">
        <v>44420</v>
      </c>
      <c r="AQ2789" s="346" t="s">
        <v>12921</v>
      </c>
      <c r="AR2789" s="346" t="s">
        <v>8721</v>
      </c>
      <c r="AS2789" s="346" t="s">
        <v>12921</v>
      </c>
      <c r="AT2789" s="346" t="s">
        <v>8721</v>
      </c>
      <c r="AU2789" s="346" t="s">
        <v>14657</v>
      </c>
      <c r="AV2789" s="346" t="s">
        <v>14658</v>
      </c>
      <c r="AW2789" s="327" t="s">
        <v>12484</v>
      </c>
      <c r="AX2789" s="346" t="s">
        <v>12741</v>
      </c>
      <c r="AY2789" s="346">
        <v>1.5609999999999999</v>
      </c>
      <c r="AZ2789" s="309"/>
      <c r="BA2789" s="311" t="s">
        <v>12486</v>
      </c>
      <c r="BB2789" s="310" t="s">
        <v>14650</v>
      </c>
      <c r="BC2789" s="311" t="s">
        <v>8721</v>
      </c>
      <c r="BD2789" s="311">
        <v>2</v>
      </c>
      <c r="BE2789" s="307"/>
      <c r="BF2789" s="310" t="b">
        <v>1</v>
      </c>
    </row>
    <row r="2790" spans="1:58" s="309" customFormat="1" ht="15" customHeight="1" x14ac:dyDescent="0.25">
      <c r="A2790" s="345">
        <v>2677</v>
      </c>
      <c r="B2790" s="336" t="s">
        <v>5448</v>
      </c>
      <c r="C2790" s="337">
        <v>3644</v>
      </c>
      <c r="D2790" s="337" t="s">
        <v>5448</v>
      </c>
      <c r="E2790" s="337" t="s">
        <v>1426</v>
      </c>
      <c r="F2790" s="337" t="s">
        <v>9968</v>
      </c>
      <c r="G2790" s="337" t="s">
        <v>9969</v>
      </c>
      <c r="H2790" s="337" t="s">
        <v>9974</v>
      </c>
      <c r="I2790" s="337" t="s">
        <v>9971</v>
      </c>
      <c r="J2790" s="337" t="s">
        <v>14660</v>
      </c>
      <c r="K2790" s="337" t="s">
        <v>12473</v>
      </c>
      <c r="L2790" s="338" t="s">
        <v>12753</v>
      </c>
      <c r="M2790" s="337" t="s">
        <v>14655</v>
      </c>
      <c r="N2790" s="337" t="s">
        <v>14573</v>
      </c>
      <c r="O2790" s="337" t="s">
        <v>8721</v>
      </c>
      <c r="P2790" s="337" t="s">
        <v>8721</v>
      </c>
      <c r="Q2790" s="337" t="s">
        <v>8721</v>
      </c>
      <c r="R2790" s="337" t="s">
        <v>14661</v>
      </c>
      <c r="S2790" s="337" t="s">
        <v>8721</v>
      </c>
      <c r="T2790" s="337" t="s">
        <v>14662</v>
      </c>
      <c r="U2790" s="337" t="s">
        <v>8721</v>
      </c>
      <c r="V2790" s="337">
        <v>10158</v>
      </c>
      <c r="W2790" s="337" t="s">
        <v>12476</v>
      </c>
      <c r="X2790" s="337" t="s">
        <v>290</v>
      </c>
      <c r="Y2790" s="337" t="s">
        <v>14651</v>
      </c>
      <c r="Z2790" s="337" t="s">
        <v>12733</v>
      </c>
      <c r="AA2790" s="337" t="s">
        <v>12734</v>
      </c>
      <c r="AB2790" s="337" t="s">
        <v>8721</v>
      </c>
      <c r="AC2790" s="339">
        <v>92.355973370670938</v>
      </c>
      <c r="AD2790" s="339" t="s">
        <v>12496</v>
      </c>
      <c r="AE2790" s="339">
        <v>114.50331476921643</v>
      </c>
      <c r="AF2790" s="340">
        <v>0.23980410351647841</v>
      </c>
      <c r="AG2790" s="366">
        <v>177.99849284162576</v>
      </c>
      <c r="AH2790" s="366">
        <v>134.52490705793238</v>
      </c>
      <c r="AI2790" s="340">
        <v>0.45659129721925318</v>
      </c>
      <c r="AJ2790" s="340">
        <v>0.17485600595118012</v>
      </c>
      <c r="AK2790" s="341">
        <v>134.52490705793238</v>
      </c>
      <c r="AL2790" s="342">
        <v>0.45659129721925318</v>
      </c>
      <c r="AM2790" s="339" t="s">
        <v>12736</v>
      </c>
      <c r="AN2790" s="339" t="s">
        <v>13639</v>
      </c>
      <c r="AO2790" s="337" t="s">
        <v>13640</v>
      </c>
      <c r="AP2790" s="343">
        <v>44420</v>
      </c>
      <c r="AQ2790" s="335" t="s">
        <v>12921</v>
      </c>
      <c r="AR2790" s="335" t="s">
        <v>8721</v>
      </c>
      <c r="AS2790" s="335" t="s">
        <v>12921</v>
      </c>
      <c r="AT2790" s="335" t="s">
        <v>8721</v>
      </c>
      <c r="AU2790" s="335" t="s">
        <v>14663</v>
      </c>
      <c r="AV2790" s="335" t="s">
        <v>12928</v>
      </c>
      <c r="AW2790" s="327" t="s">
        <v>12484</v>
      </c>
      <c r="AX2790" s="335" t="s">
        <v>12741</v>
      </c>
      <c r="AY2790" s="335">
        <v>1.5609999999999999</v>
      </c>
      <c r="AZ2790" s="311"/>
      <c r="BA2790" s="309" t="s">
        <v>12766</v>
      </c>
      <c r="BB2790" s="310" t="s">
        <v>14662</v>
      </c>
      <c r="BC2790" s="309" t="s">
        <v>8721</v>
      </c>
      <c r="BD2790" s="309">
        <v>1</v>
      </c>
      <c r="BE2790" s="307"/>
      <c r="BF2790" s="310" t="b">
        <v>1</v>
      </c>
    </row>
    <row r="2791" spans="1:58" s="311" customFormat="1" ht="15" customHeight="1" x14ac:dyDescent="0.25">
      <c r="A2791" s="345">
        <v>2673</v>
      </c>
      <c r="B2791" s="336" t="s">
        <v>5450</v>
      </c>
      <c r="C2791" s="337">
        <v>6981</v>
      </c>
      <c r="D2791" s="337" t="s">
        <v>5450</v>
      </c>
      <c r="E2791" s="337" t="s">
        <v>1426</v>
      </c>
      <c r="F2791" s="337" t="s">
        <v>9968</v>
      </c>
      <c r="G2791" s="337" t="s">
        <v>9969</v>
      </c>
      <c r="H2791" s="337" t="s">
        <v>9976</v>
      </c>
      <c r="I2791" s="337" t="s">
        <v>9977</v>
      </c>
      <c r="J2791" s="337" t="s">
        <v>14664</v>
      </c>
      <c r="K2791" s="337" t="s">
        <v>12473</v>
      </c>
      <c r="L2791" s="338" t="s">
        <v>12474</v>
      </c>
      <c r="M2791" s="337" t="s">
        <v>14655</v>
      </c>
      <c r="N2791" s="337" t="s">
        <v>14665</v>
      </c>
      <c r="O2791" s="337" t="s">
        <v>8721</v>
      </c>
      <c r="P2791" s="337" t="s">
        <v>8721</v>
      </c>
      <c r="Q2791" s="337" t="s">
        <v>8721</v>
      </c>
      <c r="R2791" s="337" t="s">
        <v>8721</v>
      </c>
      <c r="S2791" s="337" t="s">
        <v>8721</v>
      </c>
      <c r="T2791" s="337" t="s">
        <v>14650</v>
      </c>
      <c r="U2791" s="337" t="s">
        <v>8721</v>
      </c>
      <c r="V2791" s="337">
        <v>10158</v>
      </c>
      <c r="W2791" s="337" t="s">
        <v>12476</v>
      </c>
      <c r="X2791" s="337" t="s">
        <v>1344</v>
      </c>
      <c r="Y2791" s="337" t="s">
        <v>8721</v>
      </c>
      <c r="Z2791" s="337" t="s">
        <v>12733</v>
      </c>
      <c r="AA2791" s="337" t="s">
        <v>12734</v>
      </c>
      <c r="AB2791" s="337" t="s">
        <v>8721</v>
      </c>
      <c r="AC2791" s="339">
        <v>115.44496671333866</v>
      </c>
      <c r="AD2791" s="339" t="s">
        <v>12496</v>
      </c>
      <c r="AE2791" s="339">
        <v>143.12914346152053</v>
      </c>
      <c r="AF2791" s="340">
        <v>0.23980410351647841</v>
      </c>
      <c r="AG2791" s="366">
        <v>173.59455250665454</v>
      </c>
      <c r="AH2791" s="366">
        <v>131.19656615575514</v>
      </c>
      <c r="AI2791" s="340">
        <v>0.13644249628941618</v>
      </c>
      <c r="AJ2791" s="340">
        <v>-8.3369305629732882E-2</v>
      </c>
      <c r="AK2791" s="341">
        <v>131.19656615575514</v>
      </c>
      <c r="AL2791" s="342">
        <v>0.13644249628941618</v>
      </c>
      <c r="AM2791" s="339" t="s">
        <v>12736</v>
      </c>
      <c r="AN2791" s="339" t="s">
        <v>13639</v>
      </c>
      <c r="AO2791" s="337" t="s">
        <v>13640</v>
      </c>
      <c r="AP2791" s="343">
        <v>44420</v>
      </c>
      <c r="AQ2791" s="335" t="s">
        <v>12921</v>
      </c>
      <c r="AR2791" s="335" t="s">
        <v>8721</v>
      </c>
      <c r="AS2791" s="335" t="s">
        <v>12921</v>
      </c>
      <c r="AT2791" s="335" t="s">
        <v>8721</v>
      </c>
      <c r="AU2791" s="335" t="s">
        <v>14666</v>
      </c>
      <c r="AV2791" s="335" t="s">
        <v>14658</v>
      </c>
      <c r="AW2791" s="327" t="s">
        <v>12484</v>
      </c>
      <c r="AX2791" s="335" t="s">
        <v>12741</v>
      </c>
      <c r="AY2791" s="335">
        <v>1.5609999999999999</v>
      </c>
      <c r="BA2791" s="311" t="s">
        <v>12486</v>
      </c>
      <c r="BB2791" s="310" t="s">
        <v>14650</v>
      </c>
      <c r="BC2791" s="311" t="s">
        <v>8721</v>
      </c>
      <c r="BD2791" s="311">
        <v>2</v>
      </c>
      <c r="BE2791" s="307"/>
      <c r="BF2791" s="310" t="b">
        <v>1</v>
      </c>
    </row>
    <row r="2792" spans="1:58" s="309" customFormat="1" ht="15" customHeight="1" x14ac:dyDescent="0.25">
      <c r="A2792" s="345">
        <v>2733</v>
      </c>
      <c r="B2792" s="401">
        <v>305026</v>
      </c>
      <c r="C2792" s="337">
        <v>3659</v>
      </c>
      <c r="D2792" s="337">
        <v>305026</v>
      </c>
      <c r="E2792" s="337" t="s">
        <v>1427</v>
      </c>
      <c r="F2792" s="337" t="s">
        <v>5329</v>
      </c>
      <c r="G2792" s="337" t="s">
        <v>5519</v>
      </c>
      <c r="H2792" s="337" t="s">
        <v>9978</v>
      </c>
      <c r="I2792" s="337" t="s">
        <v>8721</v>
      </c>
      <c r="J2792" s="337" t="s">
        <v>14667</v>
      </c>
      <c r="K2792" s="337" t="s">
        <v>12473</v>
      </c>
      <c r="L2792" s="338" t="s">
        <v>12474</v>
      </c>
      <c r="M2792" s="337" t="s">
        <v>14668</v>
      </c>
      <c r="N2792" s="337" t="s">
        <v>14669</v>
      </c>
      <c r="O2792" s="337" t="s">
        <v>8721</v>
      </c>
      <c r="P2792" s="337" t="s">
        <v>8721</v>
      </c>
      <c r="Q2792" s="337" t="s">
        <v>8721</v>
      </c>
      <c r="R2792" s="337" t="s">
        <v>8721</v>
      </c>
      <c r="S2792" s="337" t="s">
        <v>8721</v>
      </c>
      <c r="T2792" s="337" t="s">
        <v>8721</v>
      </c>
      <c r="U2792" s="337" t="s">
        <v>8721</v>
      </c>
      <c r="V2792" s="337">
        <v>10450</v>
      </c>
      <c r="W2792" s="337" t="s">
        <v>12476</v>
      </c>
      <c r="X2792" s="337" t="s">
        <v>1344</v>
      </c>
      <c r="Y2792" s="337" t="s">
        <v>8721</v>
      </c>
      <c r="Z2792" s="337" t="s">
        <v>12733</v>
      </c>
      <c r="AA2792" s="337" t="s">
        <v>12734</v>
      </c>
      <c r="AB2792" s="337" t="s">
        <v>8721</v>
      </c>
      <c r="AC2792" s="339">
        <v>650.33997915180794</v>
      </c>
      <c r="AD2792" s="339" t="s">
        <v>12496</v>
      </c>
      <c r="AE2792" s="339">
        <v>806.29417483323255</v>
      </c>
      <c r="AF2792" s="340">
        <v>0.23980410351647841</v>
      </c>
      <c r="AG2792" s="366">
        <v>1318.9546943028379</v>
      </c>
      <c r="AH2792" s="366">
        <v>996.81887656533866</v>
      </c>
      <c r="AI2792" s="340">
        <v>0.53276579715338812</v>
      </c>
      <c r="AJ2792" s="340">
        <v>0.23629676075920147</v>
      </c>
      <c r="AK2792" s="341">
        <v>996.81887656533866</v>
      </c>
      <c r="AL2792" s="342">
        <v>0.53276579715338812</v>
      </c>
      <c r="AM2792" s="339" t="s">
        <v>14574</v>
      </c>
      <c r="AN2792" s="339" t="s">
        <v>14575</v>
      </c>
      <c r="AO2792" s="337" t="s">
        <v>14576</v>
      </c>
      <c r="AP2792" s="343">
        <v>44470</v>
      </c>
      <c r="AQ2792" s="335" t="s">
        <v>12921</v>
      </c>
      <c r="AR2792" s="335" t="s">
        <v>8721</v>
      </c>
      <c r="AS2792" s="335" t="s">
        <v>12921</v>
      </c>
      <c r="AT2792" s="335" t="s">
        <v>14577</v>
      </c>
      <c r="AU2792" s="335" t="s">
        <v>8721</v>
      </c>
      <c r="AV2792" s="335" t="s">
        <v>8721</v>
      </c>
      <c r="AW2792" s="327" t="s">
        <v>12484</v>
      </c>
      <c r="AX2792" s="335" t="s">
        <v>12741</v>
      </c>
      <c r="AY2792" s="397">
        <v>2</v>
      </c>
      <c r="BA2792" s="309" t="s">
        <v>13642</v>
      </c>
      <c r="BB2792" s="310" t="s">
        <v>8721</v>
      </c>
      <c r="BC2792" s="309" t="s">
        <v>8721</v>
      </c>
      <c r="BD2792" s="309">
        <v>2</v>
      </c>
      <c r="BE2792" s="307"/>
      <c r="BF2792" s="310" t="b">
        <v>1</v>
      </c>
    </row>
    <row r="2793" spans="1:58" s="311" customFormat="1" ht="15" customHeight="1" x14ac:dyDescent="0.25">
      <c r="A2793" s="335">
        <v>2734</v>
      </c>
      <c r="B2793" s="401">
        <v>305027</v>
      </c>
      <c r="C2793" s="346">
        <v>7329</v>
      </c>
      <c r="D2793" s="346">
        <v>305027</v>
      </c>
      <c r="E2793" s="346" t="s">
        <v>1427</v>
      </c>
      <c r="F2793" s="346" t="s">
        <v>5329</v>
      </c>
      <c r="G2793" s="346" t="s">
        <v>5519</v>
      </c>
      <c r="H2793" s="346" t="s">
        <v>9979</v>
      </c>
      <c r="I2793" s="346" t="s">
        <v>8721</v>
      </c>
      <c r="J2793" s="346" t="s">
        <v>14667</v>
      </c>
      <c r="K2793" s="346" t="s">
        <v>12473</v>
      </c>
      <c r="L2793" s="347" t="s">
        <v>12474</v>
      </c>
      <c r="M2793" s="346" t="s">
        <v>14668</v>
      </c>
      <c r="N2793" s="346" t="s">
        <v>14669</v>
      </c>
      <c r="O2793" s="346" t="s">
        <v>8721</v>
      </c>
      <c r="P2793" s="346" t="s">
        <v>8721</v>
      </c>
      <c r="Q2793" s="346" t="s">
        <v>8721</v>
      </c>
      <c r="R2793" s="346" t="s">
        <v>8721</v>
      </c>
      <c r="S2793" s="346" t="s">
        <v>8721</v>
      </c>
      <c r="T2793" s="346" t="s">
        <v>8721</v>
      </c>
      <c r="U2793" s="346" t="s">
        <v>8721</v>
      </c>
      <c r="V2793" s="346">
        <v>10450</v>
      </c>
      <c r="W2793" s="346" t="s">
        <v>12476</v>
      </c>
      <c r="X2793" s="346" t="s">
        <v>1344</v>
      </c>
      <c r="Y2793" s="346" t="s">
        <v>8721</v>
      </c>
      <c r="Z2793" s="346" t="s">
        <v>12733</v>
      </c>
      <c r="AA2793" s="346" t="s">
        <v>12734</v>
      </c>
      <c r="AB2793" s="346" t="s">
        <v>8721</v>
      </c>
      <c r="AC2793" s="348">
        <v>500.2615224244675</v>
      </c>
      <c r="AD2793" s="348" t="s">
        <v>12496</v>
      </c>
      <c r="AE2793" s="348">
        <v>620.22628833325564</v>
      </c>
      <c r="AF2793" s="349">
        <v>0.23980410351647841</v>
      </c>
      <c r="AG2793" s="359">
        <v>1165.861738714116</v>
      </c>
      <c r="AH2793" s="359">
        <v>881.11668553543359</v>
      </c>
      <c r="AI2793" s="349">
        <v>0.76131212583608177</v>
      </c>
      <c r="AJ2793" s="349">
        <v>0.42063743847954749</v>
      </c>
      <c r="AK2793" s="350">
        <v>881.11668553543359</v>
      </c>
      <c r="AL2793" s="351">
        <v>0.76131212583608177</v>
      </c>
      <c r="AM2793" s="348" t="s">
        <v>14574</v>
      </c>
      <c r="AN2793" s="348" t="s">
        <v>14575</v>
      </c>
      <c r="AO2793" s="346" t="s">
        <v>14576</v>
      </c>
      <c r="AP2793" s="352">
        <v>44470</v>
      </c>
      <c r="AQ2793" s="346" t="s">
        <v>12921</v>
      </c>
      <c r="AR2793" s="346" t="s">
        <v>8721</v>
      </c>
      <c r="AS2793" s="346" t="s">
        <v>12921</v>
      </c>
      <c r="AT2793" s="346" t="s">
        <v>14577</v>
      </c>
      <c r="AU2793" s="346" t="s">
        <v>8721</v>
      </c>
      <c r="AV2793" s="346" t="s">
        <v>8721</v>
      </c>
      <c r="AW2793" s="327" t="s">
        <v>12484</v>
      </c>
      <c r="AX2793" s="346" t="s">
        <v>12741</v>
      </c>
      <c r="AY2793" s="374">
        <v>2</v>
      </c>
      <c r="AZ2793" s="309"/>
      <c r="BA2793" s="311" t="s">
        <v>13642</v>
      </c>
      <c r="BB2793" s="310" t="s">
        <v>8721</v>
      </c>
      <c r="BC2793" s="311" t="s">
        <v>8721</v>
      </c>
      <c r="BD2793" s="311">
        <v>2</v>
      </c>
      <c r="BE2793" s="307"/>
      <c r="BF2793" s="310" t="b">
        <v>1</v>
      </c>
    </row>
    <row r="2794" spans="1:58" s="311" customFormat="1" ht="15" customHeight="1" x14ac:dyDescent="0.25">
      <c r="A2794" s="335"/>
      <c r="B2794" s="391" t="s">
        <v>5521</v>
      </c>
      <c r="C2794" s="346"/>
      <c r="D2794" s="346" t="s">
        <v>5521</v>
      </c>
      <c r="E2794" s="346" t="s">
        <v>1428</v>
      </c>
      <c r="F2794" s="346" t="s">
        <v>5520</v>
      </c>
      <c r="G2794" s="346" t="s">
        <v>1320</v>
      </c>
      <c r="H2794" s="346" t="s">
        <v>8721</v>
      </c>
      <c r="I2794" s="346" t="s">
        <v>8721</v>
      </c>
      <c r="J2794" s="346" t="s">
        <v>8721</v>
      </c>
      <c r="K2794" s="353" t="s">
        <v>12752</v>
      </c>
      <c r="L2794" s="370" t="s">
        <v>12474</v>
      </c>
      <c r="M2794" s="346" t="s">
        <v>8721</v>
      </c>
      <c r="N2794" s="346" t="s">
        <v>8721</v>
      </c>
      <c r="O2794" s="346" t="s">
        <v>8721</v>
      </c>
      <c r="P2794" s="346" t="s">
        <v>8721</v>
      </c>
      <c r="Q2794" s="346" t="s">
        <v>8721</v>
      </c>
      <c r="R2794" s="346" t="s">
        <v>8721</v>
      </c>
      <c r="S2794" s="346" t="s">
        <v>8721</v>
      </c>
      <c r="T2794" s="346" t="s">
        <v>8721</v>
      </c>
      <c r="U2794" s="346" t="s">
        <v>8721</v>
      </c>
      <c r="V2794" s="346" t="s">
        <v>8721</v>
      </c>
      <c r="W2794" s="346"/>
      <c r="X2794" s="346" t="s">
        <v>2218</v>
      </c>
      <c r="Y2794" s="346" t="s">
        <v>8721</v>
      </c>
      <c r="Z2794" s="346" t="s">
        <v>12484</v>
      </c>
      <c r="AA2794" s="346" t="s">
        <v>12484</v>
      </c>
      <c r="AB2794" s="346" t="s">
        <v>12484</v>
      </c>
      <c r="AC2794" s="348">
        <v>0</v>
      </c>
      <c r="AD2794" s="348" t="s">
        <v>12496</v>
      </c>
      <c r="AE2794" s="348">
        <v>0</v>
      </c>
      <c r="AF2794" s="349">
        <v>0</v>
      </c>
      <c r="AG2794" s="359"/>
      <c r="AH2794" s="359">
        <v>0</v>
      </c>
      <c r="AI2794" s="349">
        <v>0</v>
      </c>
      <c r="AJ2794" s="349">
        <v>0</v>
      </c>
      <c r="AK2794" s="350">
        <v>0</v>
      </c>
      <c r="AL2794" s="351">
        <v>0</v>
      </c>
      <c r="AM2794" s="348" t="s">
        <v>12762</v>
      </c>
      <c r="AN2794" s="348" t="s">
        <v>12484</v>
      </c>
      <c r="AO2794" s="346"/>
      <c r="AP2794" s="352">
        <v>44469</v>
      </c>
      <c r="AQ2794" s="346"/>
      <c r="AR2794" s="346"/>
      <c r="AS2794" s="346"/>
      <c r="AT2794" s="346" t="s">
        <v>12852</v>
      </c>
      <c r="AU2794" s="346" t="s">
        <v>8721</v>
      </c>
      <c r="AV2794" s="346" t="s">
        <v>8721</v>
      </c>
      <c r="AW2794" s="327" t="s">
        <v>12484</v>
      </c>
      <c r="AX2794" s="353" t="s">
        <v>12901</v>
      </c>
      <c r="AY2794" s="374" t="s">
        <v>12484</v>
      </c>
      <c r="AZ2794" s="309"/>
      <c r="BB2794" s="310"/>
      <c r="BE2794" s="307"/>
      <c r="BF2794" s="310" t="b">
        <v>1</v>
      </c>
    </row>
    <row r="2795" spans="1:58" s="311" customFormat="1" ht="15" customHeight="1" x14ac:dyDescent="0.25">
      <c r="A2795" s="335"/>
      <c r="B2795" s="391" t="s">
        <v>5523</v>
      </c>
      <c r="C2795" s="346"/>
      <c r="D2795" s="346" t="s">
        <v>5523</v>
      </c>
      <c r="E2795" s="346" t="s">
        <v>1428</v>
      </c>
      <c r="F2795" s="346" t="s">
        <v>5520</v>
      </c>
      <c r="G2795" s="346" t="s">
        <v>5522</v>
      </c>
      <c r="H2795" s="346" t="s">
        <v>8721</v>
      </c>
      <c r="I2795" s="346" t="s">
        <v>8721</v>
      </c>
      <c r="J2795" s="346" t="s">
        <v>8721</v>
      </c>
      <c r="K2795" s="353" t="s">
        <v>12752</v>
      </c>
      <c r="L2795" s="370" t="s">
        <v>12474</v>
      </c>
      <c r="M2795" s="346" t="s">
        <v>8721</v>
      </c>
      <c r="N2795" s="346" t="s">
        <v>8721</v>
      </c>
      <c r="O2795" s="346" t="s">
        <v>8721</v>
      </c>
      <c r="P2795" s="346" t="s">
        <v>8721</v>
      </c>
      <c r="Q2795" s="346" t="s">
        <v>8721</v>
      </c>
      <c r="R2795" s="346" t="s">
        <v>8721</v>
      </c>
      <c r="S2795" s="346" t="s">
        <v>8721</v>
      </c>
      <c r="T2795" s="346" t="s">
        <v>8721</v>
      </c>
      <c r="U2795" s="346" t="s">
        <v>8721</v>
      </c>
      <c r="V2795" s="346" t="s">
        <v>8721</v>
      </c>
      <c r="W2795" s="346"/>
      <c r="X2795" s="346" t="s">
        <v>2218</v>
      </c>
      <c r="Y2795" s="346" t="s">
        <v>8721</v>
      </c>
      <c r="Z2795" s="346" t="s">
        <v>12484</v>
      </c>
      <c r="AA2795" s="346" t="s">
        <v>12484</v>
      </c>
      <c r="AB2795" s="346" t="s">
        <v>12484</v>
      </c>
      <c r="AC2795" s="348">
        <v>0</v>
      </c>
      <c r="AD2795" s="348" t="s">
        <v>12496</v>
      </c>
      <c r="AE2795" s="348">
        <v>0</v>
      </c>
      <c r="AF2795" s="349">
        <v>0</v>
      </c>
      <c r="AG2795" s="359"/>
      <c r="AH2795" s="359">
        <v>0</v>
      </c>
      <c r="AI2795" s="349">
        <v>0</v>
      </c>
      <c r="AJ2795" s="349">
        <v>0</v>
      </c>
      <c r="AK2795" s="350">
        <v>0</v>
      </c>
      <c r="AL2795" s="351">
        <v>0</v>
      </c>
      <c r="AM2795" s="348" t="s">
        <v>12762</v>
      </c>
      <c r="AN2795" s="348" t="s">
        <v>12484</v>
      </c>
      <c r="AO2795" s="346"/>
      <c r="AP2795" s="352">
        <v>44469</v>
      </c>
      <c r="AQ2795" s="346"/>
      <c r="AR2795" s="346"/>
      <c r="AS2795" s="346"/>
      <c r="AT2795" s="346" t="s">
        <v>12852</v>
      </c>
      <c r="AU2795" s="346" t="s">
        <v>8721</v>
      </c>
      <c r="AV2795" s="346" t="s">
        <v>8721</v>
      </c>
      <c r="AW2795" s="327" t="s">
        <v>12484</v>
      </c>
      <c r="AX2795" s="353" t="s">
        <v>12901</v>
      </c>
      <c r="AY2795" s="374" t="s">
        <v>12484</v>
      </c>
      <c r="AZ2795" s="309"/>
      <c r="BB2795" s="310"/>
      <c r="BE2795" s="307"/>
      <c r="BF2795" s="310" t="b">
        <v>1</v>
      </c>
    </row>
    <row r="2796" spans="1:58" s="311" customFormat="1" ht="15" customHeight="1" x14ac:dyDescent="0.25">
      <c r="A2796" s="335"/>
      <c r="B2796" s="391" t="s">
        <v>5524</v>
      </c>
      <c r="C2796" s="346"/>
      <c r="D2796" s="346" t="s">
        <v>5524</v>
      </c>
      <c r="E2796" s="346" t="s">
        <v>1428</v>
      </c>
      <c r="F2796" s="346" t="s">
        <v>5520</v>
      </c>
      <c r="G2796" s="346" t="s">
        <v>1322</v>
      </c>
      <c r="H2796" s="346" t="s">
        <v>8721</v>
      </c>
      <c r="I2796" s="346" t="s">
        <v>8721</v>
      </c>
      <c r="J2796" s="346" t="s">
        <v>8721</v>
      </c>
      <c r="K2796" s="353" t="s">
        <v>12752</v>
      </c>
      <c r="L2796" s="370" t="s">
        <v>12474</v>
      </c>
      <c r="M2796" s="346" t="s">
        <v>8721</v>
      </c>
      <c r="N2796" s="346" t="s">
        <v>8721</v>
      </c>
      <c r="O2796" s="346" t="s">
        <v>8721</v>
      </c>
      <c r="P2796" s="346" t="s">
        <v>8721</v>
      </c>
      <c r="Q2796" s="346" t="s">
        <v>8721</v>
      </c>
      <c r="R2796" s="346" t="s">
        <v>8721</v>
      </c>
      <c r="S2796" s="346" t="s">
        <v>8721</v>
      </c>
      <c r="T2796" s="346" t="s">
        <v>8721</v>
      </c>
      <c r="U2796" s="346" t="s">
        <v>8721</v>
      </c>
      <c r="V2796" s="346" t="s">
        <v>8721</v>
      </c>
      <c r="W2796" s="346"/>
      <c r="X2796" s="346" t="s">
        <v>2218</v>
      </c>
      <c r="Y2796" s="346" t="s">
        <v>8721</v>
      </c>
      <c r="Z2796" s="346" t="s">
        <v>12484</v>
      </c>
      <c r="AA2796" s="346" t="s">
        <v>12484</v>
      </c>
      <c r="AB2796" s="346" t="s">
        <v>12484</v>
      </c>
      <c r="AC2796" s="348">
        <v>0</v>
      </c>
      <c r="AD2796" s="348" t="s">
        <v>12496</v>
      </c>
      <c r="AE2796" s="348">
        <v>0</v>
      </c>
      <c r="AF2796" s="349">
        <v>0</v>
      </c>
      <c r="AG2796" s="359"/>
      <c r="AH2796" s="359">
        <v>0</v>
      </c>
      <c r="AI2796" s="349">
        <v>0</v>
      </c>
      <c r="AJ2796" s="349">
        <v>0</v>
      </c>
      <c r="AK2796" s="350">
        <v>0</v>
      </c>
      <c r="AL2796" s="351">
        <v>0</v>
      </c>
      <c r="AM2796" s="348" t="s">
        <v>12762</v>
      </c>
      <c r="AN2796" s="348" t="s">
        <v>12484</v>
      </c>
      <c r="AO2796" s="346"/>
      <c r="AP2796" s="352">
        <v>44469</v>
      </c>
      <c r="AQ2796" s="346"/>
      <c r="AR2796" s="346"/>
      <c r="AS2796" s="346"/>
      <c r="AT2796" s="346" t="s">
        <v>12852</v>
      </c>
      <c r="AU2796" s="346" t="s">
        <v>8721</v>
      </c>
      <c r="AV2796" s="346" t="s">
        <v>8721</v>
      </c>
      <c r="AW2796" s="327" t="s">
        <v>12484</v>
      </c>
      <c r="AX2796" s="353" t="s">
        <v>12901</v>
      </c>
      <c r="AY2796" s="374" t="s">
        <v>12484</v>
      </c>
      <c r="AZ2796" s="309"/>
      <c r="BB2796" s="310"/>
      <c r="BE2796" s="307"/>
      <c r="BF2796" s="310" t="b">
        <v>1</v>
      </c>
    </row>
    <row r="2797" spans="1:58" s="309" customFormat="1" ht="15" customHeight="1" x14ac:dyDescent="0.25">
      <c r="A2797" s="345">
        <v>2735</v>
      </c>
      <c r="B2797" s="345" t="s">
        <v>5534</v>
      </c>
      <c r="C2797" s="346">
        <v>8211</v>
      </c>
      <c r="D2797" s="346" t="s">
        <v>5534</v>
      </c>
      <c r="E2797" s="346" t="s">
        <v>1428</v>
      </c>
      <c r="F2797" s="346" t="s">
        <v>5525</v>
      </c>
      <c r="G2797" s="346" t="s">
        <v>5533</v>
      </c>
      <c r="H2797" s="346" t="s">
        <v>5527</v>
      </c>
      <c r="I2797" s="346" t="s">
        <v>5528</v>
      </c>
      <c r="J2797" s="346" t="s">
        <v>14670</v>
      </c>
      <c r="K2797" s="346" t="s">
        <v>12752</v>
      </c>
      <c r="L2797" s="347" t="s">
        <v>12474</v>
      </c>
      <c r="M2797" s="346" t="s">
        <v>14671</v>
      </c>
      <c r="N2797" s="346" t="s">
        <v>8721</v>
      </c>
      <c r="O2797" s="346" t="s">
        <v>14672</v>
      </c>
      <c r="P2797" s="346" t="s">
        <v>8721</v>
      </c>
      <c r="Q2797" s="346" t="s">
        <v>14673</v>
      </c>
      <c r="R2797" s="346" t="s">
        <v>8721</v>
      </c>
      <c r="S2797" s="346" t="s">
        <v>8721</v>
      </c>
      <c r="T2797" s="346" t="s">
        <v>8721</v>
      </c>
      <c r="U2797" s="346" t="s">
        <v>8721</v>
      </c>
      <c r="V2797" s="346" t="s">
        <v>14674</v>
      </c>
      <c r="W2797" s="346" t="s">
        <v>12476</v>
      </c>
      <c r="X2797" s="346" t="s">
        <v>9246</v>
      </c>
      <c r="Y2797" s="346" t="s">
        <v>8721</v>
      </c>
      <c r="Z2797" s="346" t="s">
        <v>12484</v>
      </c>
      <c r="AA2797" s="346" t="s">
        <v>12484</v>
      </c>
      <c r="AB2797" s="346" t="s">
        <v>12484</v>
      </c>
      <c r="AC2797" s="348">
        <v>2360.6357011070113</v>
      </c>
      <c r="AD2797" s="348" t="s">
        <v>12496</v>
      </c>
      <c r="AE2797" s="348">
        <v>2565.1121700496542</v>
      </c>
      <c r="AF2797" s="349">
        <v>8.661923940519678E-2</v>
      </c>
      <c r="AG2797" s="359">
        <v>2087.2290349720988</v>
      </c>
      <c r="AH2797" s="359">
        <v>2107.9100606625861</v>
      </c>
      <c r="AI2797" s="349">
        <v>-0.10705829803637656</v>
      </c>
      <c r="AJ2797" s="349">
        <v>-0.17823864185175875</v>
      </c>
      <c r="AK2797" s="350">
        <v>2107.9100606625861</v>
      </c>
      <c r="AL2797" s="351">
        <v>-0.10705829803637656</v>
      </c>
      <c r="AM2797" s="348" t="s">
        <v>12762</v>
      </c>
      <c r="AN2797" s="348" t="s">
        <v>12484</v>
      </c>
      <c r="AO2797" s="346" t="s">
        <v>12763</v>
      </c>
      <c r="AP2797" s="352">
        <v>43707</v>
      </c>
      <c r="AQ2797" s="346" t="s">
        <v>12921</v>
      </c>
      <c r="AR2797" s="346" t="s">
        <v>8721</v>
      </c>
      <c r="AS2797" s="346" t="s">
        <v>1994</v>
      </c>
      <c r="AT2797" s="346" t="s">
        <v>12764</v>
      </c>
      <c r="AU2797" s="346" t="s">
        <v>8721</v>
      </c>
      <c r="AV2797" s="346" t="s">
        <v>8721</v>
      </c>
      <c r="AW2797" s="327" t="s">
        <v>12484</v>
      </c>
      <c r="AX2797" s="346" t="s">
        <v>12901</v>
      </c>
      <c r="AY2797" s="346" t="s">
        <v>12484</v>
      </c>
      <c r="AZ2797" s="311"/>
      <c r="BA2797" s="309" t="s">
        <v>12486</v>
      </c>
      <c r="BB2797" s="310" t="s">
        <v>8721</v>
      </c>
      <c r="BC2797" s="309" t="s">
        <v>8721</v>
      </c>
      <c r="BD2797" s="309">
        <v>2</v>
      </c>
      <c r="BE2797" s="307"/>
      <c r="BF2797" s="310" t="b">
        <v>1</v>
      </c>
    </row>
    <row r="2798" spans="1:58" s="311" customFormat="1" ht="15" customHeight="1" x14ac:dyDescent="0.25">
      <c r="A2798" s="335">
        <v>2736</v>
      </c>
      <c r="B2798" s="345" t="s">
        <v>5535</v>
      </c>
      <c r="C2798" s="337">
        <v>8203</v>
      </c>
      <c r="D2798" s="337" t="s">
        <v>5535</v>
      </c>
      <c r="E2798" s="337" t="s">
        <v>1428</v>
      </c>
      <c r="F2798" s="337" t="s">
        <v>5525</v>
      </c>
      <c r="G2798" s="337" t="s">
        <v>5533</v>
      </c>
      <c r="H2798" s="337" t="s">
        <v>5530</v>
      </c>
      <c r="I2798" s="337" t="s">
        <v>5531</v>
      </c>
      <c r="J2798" s="337" t="s">
        <v>14670</v>
      </c>
      <c r="K2798" s="337" t="s">
        <v>12752</v>
      </c>
      <c r="L2798" s="338" t="s">
        <v>12474</v>
      </c>
      <c r="M2798" s="337" t="s">
        <v>14671</v>
      </c>
      <c r="N2798" s="337" t="s">
        <v>8721</v>
      </c>
      <c r="O2798" s="337" t="s">
        <v>14672</v>
      </c>
      <c r="P2798" s="337" t="s">
        <v>8721</v>
      </c>
      <c r="Q2798" s="337" t="s">
        <v>14673</v>
      </c>
      <c r="R2798" s="337" t="s">
        <v>8721</v>
      </c>
      <c r="S2798" s="337" t="s">
        <v>8721</v>
      </c>
      <c r="T2798" s="337" t="s">
        <v>8721</v>
      </c>
      <c r="U2798" s="337" t="s">
        <v>8721</v>
      </c>
      <c r="V2798" s="337" t="s">
        <v>14674</v>
      </c>
      <c r="W2798" s="337" t="s">
        <v>12476</v>
      </c>
      <c r="X2798" s="337" t="s">
        <v>9246</v>
      </c>
      <c r="Y2798" s="337" t="s">
        <v>8721</v>
      </c>
      <c r="Z2798" s="337" t="s">
        <v>12484</v>
      </c>
      <c r="AA2798" s="337" t="s">
        <v>12484</v>
      </c>
      <c r="AB2798" s="337" t="s">
        <v>12484</v>
      </c>
      <c r="AC2798" s="339">
        <v>4097.47647601476</v>
      </c>
      <c r="AD2798" s="339" t="s">
        <v>12496</v>
      </c>
      <c r="AE2798" s="339">
        <v>4452.3967718478443</v>
      </c>
      <c r="AF2798" s="340">
        <v>8.661923940519678E-2</v>
      </c>
      <c r="AG2798" s="366">
        <v>3619.2345828087623</v>
      </c>
      <c r="AH2798" s="366">
        <v>3655.0952776021199</v>
      </c>
      <c r="AI2798" s="340">
        <v>-0.10796430461582629</v>
      </c>
      <c r="AJ2798" s="340">
        <v>-0.17907242662805778</v>
      </c>
      <c r="AK2798" s="341">
        <v>3655.0952776021199</v>
      </c>
      <c r="AL2798" s="342">
        <v>-0.10796430461582629</v>
      </c>
      <c r="AM2798" s="339" t="s">
        <v>12762</v>
      </c>
      <c r="AN2798" s="339" t="s">
        <v>12484</v>
      </c>
      <c r="AO2798" s="337" t="s">
        <v>12763</v>
      </c>
      <c r="AP2798" s="343">
        <v>43707</v>
      </c>
      <c r="AQ2798" s="335" t="s">
        <v>12921</v>
      </c>
      <c r="AR2798" s="335" t="s">
        <v>8721</v>
      </c>
      <c r="AS2798" s="335" t="s">
        <v>1994</v>
      </c>
      <c r="AT2798" s="335" t="s">
        <v>12764</v>
      </c>
      <c r="AU2798" s="335" t="s">
        <v>8721</v>
      </c>
      <c r="AV2798" s="335" t="s">
        <v>8721</v>
      </c>
      <c r="AW2798" s="327" t="s">
        <v>12484</v>
      </c>
      <c r="AX2798" s="335" t="s">
        <v>12901</v>
      </c>
      <c r="AY2798" s="335" t="s">
        <v>12484</v>
      </c>
      <c r="AZ2798" s="309"/>
      <c r="BA2798" s="311" t="s">
        <v>12486</v>
      </c>
      <c r="BB2798" s="310" t="s">
        <v>8721</v>
      </c>
      <c r="BC2798" s="311" t="s">
        <v>8721</v>
      </c>
      <c r="BD2798" s="311">
        <v>2</v>
      </c>
      <c r="BE2798" s="307"/>
      <c r="BF2798" s="310" t="b">
        <v>1</v>
      </c>
    </row>
    <row r="2799" spans="1:58" s="309" customFormat="1" ht="15" customHeight="1" x14ac:dyDescent="0.25">
      <c r="A2799" s="345">
        <v>2737</v>
      </c>
      <c r="B2799" s="345" t="s">
        <v>5529</v>
      </c>
      <c r="C2799" s="346">
        <v>8209</v>
      </c>
      <c r="D2799" s="346" t="s">
        <v>5529</v>
      </c>
      <c r="E2799" s="346" t="s">
        <v>1428</v>
      </c>
      <c r="F2799" s="346" t="s">
        <v>5525</v>
      </c>
      <c r="G2799" s="346" t="s">
        <v>5526</v>
      </c>
      <c r="H2799" s="346" t="s">
        <v>5527</v>
      </c>
      <c r="I2799" s="346" t="s">
        <v>5528</v>
      </c>
      <c r="J2799" s="346" t="s">
        <v>14675</v>
      </c>
      <c r="K2799" s="346" t="s">
        <v>12752</v>
      </c>
      <c r="L2799" s="347" t="s">
        <v>12474</v>
      </c>
      <c r="M2799" s="346" t="s">
        <v>14671</v>
      </c>
      <c r="N2799" s="346" t="s">
        <v>8721</v>
      </c>
      <c r="O2799" s="346" t="s">
        <v>14672</v>
      </c>
      <c r="P2799" s="346" t="s">
        <v>8721</v>
      </c>
      <c r="Q2799" s="346" t="s">
        <v>14673</v>
      </c>
      <c r="R2799" s="346" t="s">
        <v>8721</v>
      </c>
      <c r="S2799" s="346" t="s">
        <v>8721</v>
      </c>
      <c r="T2799" s="346" t="s">
        <v>8721</v>
      </c>
      <c r="U2799" s="346" t="s">
        <v>8721</v>
      </c>
      <c r="V2799" s="346" t="s">
        <v>14674</v>
      </c>
      <c r="W2799" s="346" t="s">
        <v>12476</v>
      </c>
      <c r="X2799" s="346" t="s">
        <v>9246</v>
      </c>
      <c r="Y2799" s="346" t="s">
        <v>8721</v>
      </c>
      <c r="Z2799" s="346" t="s">
        <v>12484</v>
      </c>
      <c r="AA2799" s="346" t="s">
        <v>12484</v>
      </c>
      <c r="AB2799" s="346" t="s">
        <v>12484</v>
      </c>
      <c r="AC2799" s="348">
        <v>3363.6000922509224</v>
      </c>
      <c r="AD2799" s="348" t="s">
        <v>12496</v>
      </c>
      <c r="AE2799" s="348">
        <v>3654.9525739049473</v>
      </c>
      <c r="AF2799" s="349">
        <v>8.661923940519678E-2</v>
      </c>
      <c r="AG2799" s="359">
        <v>2971.4738478174218</v>
      </c>
      <c r="AH2799" s="359">
        <v>3000.9162932585591</v>
      </c>
      <c r="AI2799" s="349">
        <v>-0.10782607594402083</v>
      </c>
      <c r="AJ2799" s="349">
        <v>-0.17894521677681208</v>
      </c>
      <c r="AK2799" s="350">
        <v>3000.9162932585591</v>
      </c>
      <c r="AL2799" s="351">
        <v>-0.10782607594402083</v>
      </c>
      <c r="AM2799" s="348" t="s">
        <v>12762</v>
      </c>
      <c r="AN2799" s="348" t="s">
        <v>12484</v>
      </c>
      <c r="AO2799" s="346" t="s">
        <v>12763</v>
      </c>
      <c r="AP2799" s="352">
        <v>43707</v>
      </c>
      <c r="AQ2799" s="346" t="s">
        <v>12921</v>
      </c>
      <c r="AR2799" s="346" t="s">
        <v>8721</v>
      </c>
      <c r="AS2799" s="346" t="s">
        <v>1994</v>
      </c>
      <c r="AT2799" s="346" t="s">
        <v>12764</v>
      </c>
      <c r="AU2799" s="346" t="s">
        <v>8721</v>
      </c>
      <c r="AV2799" s="346" t="s">
        <v>8721</v>
      </c>
      <c r="AW2799" s="327" t="s">
        <v>12484</v>
      </c>
      <c r="AX2799" s="346" t="s">
        <v>12901</v>
      </c>
      <c r="AY2799" s="346" t="s">
        <v>12484</v>
      </c>
      <c r="AZ2799" s="311"/>
      <c r="BA2799" s="309" t="s">
        <v>12486</v>
      </c>
      <c r="BB2799" s="310" t="s">
        <v>8721</v>
      </c>
      <c r="BC2799" s="309" t="s">
        <v>8721</v>
      </c>
      <c r="BD2799" s="309">
        <v>2</v>
      </c>
      <c r="BE2799" s="307"/>
      <c r="BF2799" s="310" t="b">
        <v>1</v>
      </c>
    </row>
    <row r="2800" spans="1:58" s="311" customFormat="1" ht="15" customHeight="1" x14ac:dyDescent="0.25">
      <c r="A2800" s="335">
        <v>2738</v>
      </c>
      <c r="B2800" s="345" t="s">
        <v>5532</v>
      </c>
      <c r="C2800" s="337">
        <v>8210</v>
      </c>
      <c r="D2800" s="337" t="s">
        <v>5532</v>
      </c>
      <c r="E2800" s="337" t="s">
        <v>1428</v>
      </c>
      <c r="F2800" s="337" t="s">
        <v>5525</v>
      </c>
      <c r="G2800" s="337" t="s">
        <v>5526</v>
      </c>
      <c r="H2800" s="337" t="s">
        <v>5530</v>
      </c>
      <c r="I2800" s="337" t="s">
        <v>5531</v>
      </c>
      <c r="J2800" s="337" t="s">
        <v>14675</v>
      </c>
      <c r="K2800" s="337" t="s">
        <v>12752</v>
      </c>
      <c r="L2800" s="338" t="s">
        <v>12474</v>
      </c>
      <c r="M2800" s="337" t="s">
        <v>14671</v>
      </c>
      <c r="N2800" s="337" t="s">
        <v>8721</v>
      </c>
      <c r="O2800" s="337" t="s">
        <v>14672</v>
      </c>
      <c r="P2800" s="337" t="s">
        <v>8721</v>
      </c>
      <c r="Q2800" s="337" t="s">
        <v>14673</v>
      </c>
      <c r="R2800" s="337" t="s">
        <v>8721</v>
      </c>
      <c r="S2800" s="337" t="s">
        <v>8721</v>
      </c>
      <c r="T2800" s="337" t="s">
        <v>8721</v>
      </c>
      <c r="U2800" s="337" t="s">
        <v>8721</v>
      </c>
      <c r="V2800" s="337" t="s">
        <v>14674</v>
      </c>
      <c r="W2800" s="337" t="s">
        <v>12476</v>
      </c>
      <c r="X2800" s="337" t="s">
        <v>9246</v>
      </c>
      <c r="Y2800" s="337" t="s">
        <v>8721</v>
      </c>
      <c r="Z2800" s="337" t="s">
        <v>12484</v>
      </c>
      <c r="AA2800" s="337" t="s">
        <v>12484</v>
      </c>
      <c r="AB2800" s="337" t="s">
        <v>12484</v>
      </c>
      <c r="AC2800" s="339">
        <v>5760.9296125461251</v>
      </c>
      <c r="AD2800" s="339" t="s">
        <v>12496</v>
      </c>
      <c r="AE2800" s="339">
        <v>6259.9369538517458</v>
      </c>
      <c r="AF2800" s="340">
        <v>8.661923940519678E-2</v>
      </c>
      <c r="AG2800" s="366">
        <v>5089.5486320748223</v>
      </c>
      <c r="AH2800" s="366">
        <v>5139.9777341279814</v>
      </c>
      <c r="AI2800" s="340">
        <v>-0.10778674974015268</v>
      </c>
      <c r="AJ2800" s="340">
        <v>-0.17890902543909049</v>
      </c>
      <c r="AK2800" s="341">
        <v>5139.9777341279814</v>
      </c>
      <c r="AL2800" s="342">
        <v>-0.10778674974015268</v>
      </c>
      <c r="AM2800" s="339" t="s">
        <v>12762</v>
      </c>
      <c r="AN2800" s="339" t="s">
        <v>12484</v>
      </c>
      <c r="AO2800" s="337" t="s">
        <v>12763</v>
      </c>
      <c r="AP2800" s="343">
        <v>43707</v>
      </c>
      <c r="AQ2800" s="335" t="s">
        <v>12921</v>
      </c>
      <c r="AR2800" s="335" t="s">
        <v>8721</v>
      </c>
      <c r="AS2800" s="335" t="s">
        <v>1994</v>
      </c>
      <c r="AT2800" s="335" t="s">
        <v>12764</v>
      </c>
      <c r="AU2800" s="335" t="s">
        <v>8721</v>
      </c>
      <c r="AV2800" s="335" t="s">
        <v>8721</v>
      </c>
      <c r="AW2800" s="327" t="s">
        <v>12484</v>
      </c>
      <c r="AX2800" s="335" t="s">
        <v>12901</v>
      </c>
      <c r="AY2800" s="335" t="s">
        <v>12484</v>
      </c>
      <c r="AZ2800" s="309"/>
      <c r="BA2800" s="311" t="s">
        <v>12486</v>
      </c>
      <c r="BB2800" s="310" t="s">
        <v>8721</v>
      </c>
      <c r="BC2800" s="311" t="s">
        <v>8721</v>
      </c>
      <c r="BD2800" s="311">
        <v>2</v>
      </c>
      <c r="BE2800" s="307"/>
      <c r="BF2800" s="310" t="b">
        <v>1</v>
      </c>
    </row>
    <row r="2801" spans="1:58" s="309" customFormat="1" ht="15" customHeight="1" x14ac:dyDescent="0.25">
      <c r="A2801" s="345">
        <v>2739</v>
      </c>
      <c r="B2801" s="345" t="s">
        <v>5539</v>
      </c>
      <c r="C2801" s="346">
        <v>3880</v>
      </c>
      <c r="D2801" s="346" t="s">
        <v>5539</v>
      </c>
      <c r="E2801" s="346" t="s">
        <v>1428</v>
      </c>
      <c r="F2801" s="346" t="s">
        <v>5525</v>
      </c>
      <c r="G2801" s="346" t="s">
        <v>5536</v>
      </c>
      <c r="H2801" s="346" t="s">
        <v>5537</v>
      </c>
      <c r="I2801" s="346" t="s">
        <v>5538</v>
      </c>
      <c r="J2801" s="346" t="s">
        <v>14676</v>
      </c>
      <c r="K2801" s="346" t="s">
        <v>12752</v>
      </c>
      <c r="L2801" s="347" t="s">
        <v>12474</v>
      </c>
      <c r="M2801" s="346" t="s">
        <v>14677</v>
      </c>
      <c r="N2801" s="346" t="s">
        <v>8721</v>
      </c>
      <c r="O2801" s="346" t="s">
        <v>14672</v>
      </c>
      <c r="P2801" s="346" t="s">
        <v>8721</v>
      </c>
      <c r="Q2801" s="346" t="s">
        <v>14673</v>
      </c>
      <c r="R2801" s="346" t="s">
        <v>8721</v>
      </c>
      <c r="S2801" s="346" t="s">
        <v>8721</v>
      </c>
      <c r="T2801" s="346" t="s">
        <v>8721</v>
      </c>
      <c r="U2801" s="346" t="s">
        <v>8721</v>
      </c>
      <c r="V2801" s="346" t="s">
        <v>14674</v>
      </c>
      <c r="W2801" s="346" t="s">
        <v>12476</v>
      </c>
      <c r="X2801" s="346" t="s">
        <v>9246</v>
      </c>
      <c r="Y2801" s="346" t="s">
        <v>8721</v>
      </c>
      <c r="Z2801" s="346" t="s">
        <v>12484</v>
      </c>
      <c r="AA2801" s="346" t="s">
        <v>12484</v>
      </c>
      <c r="AB2801" s="346" t="s">
        <v>12484</v>
      </c>
      <c r="AC2801" s="348">
        <v>4611.1899446494472</v>
      </c>
      <c r="AD2801" s="348" t="s">
        <v>12496</v>
      </c>
      <c r="AE2801" s="348">
        <v>5010.607710407874</v>
      </c>
      <c r="AF2801" s="349">
        <v>8.661923940519678E-2</v>
      </c>
      <c r="AG2801" s="359">
        <v>4071.6389056598582</v>
      </c>
      <c r="AH2801" s="359">
        <v>4111.9821873023857</v>
      </c>
      <c r="AI2801" s="349">
        <v>-0.10826007241933566</v>
      </c>
      <c r="AJ2801" s="349">
        <v>-0.17934461746803532</v>
      </c>
      <c r="AK2801" s="350">
        <v>4111.9821873023857</v>
      </c>
      <c r="AL2801" s="351">
        <v>-0.10826007241933566</v>
      </c>
      <c r="AM2801" s="348" t="s">
        <v>12762</v>
      </c>
      <c r="AN2801" s="348" t="s">
        <v>12484</v>
      </c>
      <c r="AO2801" s="346" t="s">
        <v>12763</v>
      </c>
      <c r="AP2801" s="352">
        <v>43707</v>
      </c>
      <c r="AQ2801" s="346" t="s">
        <v>12921</v>
      </c>
      <c r="AR2801" s="346" t="s">
        <v>8721</v>
      </c>
      <c r="AS2801" s="346" t="s">
        <v>1994</v>
      </c>
      <c r="AT2801" s="346" t="s">
        <v>12764</v>
      </c>
      <c r="AU2801" s="346" t="s">
        <v>8721</v>
      </c>
      <c r="AV2801" s="346" t="s">
        <v>8721</v>
      </c>
      <c r="AW2801" s="327" t="s">
        <v>12484</v>
      </c>
      <c r="AX2801" s="346" t="s">
        <v>12901</v>
      </c>
      <c r="AY2801" s="346" t="s">
        <v>12484</v>
      </c>
      <c r="BA2801" s="309" t="s">
        <v>12486</v>
      </c>
      <c r="BB2801" s="310" t="s">
        <v>8721</v>
      </c>
      <c r="BC2801" s="309" t="s">
        <v>8721</v>
      </c>
      <c r="BD2801" s="309">
        <v>2</v>
      </c>
      <c r="BE2801" s="307"/>
      <c r="BF2801" s="310" t="b">
        <v>1</v>
      </c>
    </row>
    <row r="2802" spans="1:58" s="311" customFormat="1" ht="15" customHeight="1" x14ac:dyDescent="0.25">
      <c r="A2802" s="335">
        <v>2740</v>
      </c>
      <c r="B2802" s="345" t="s">
        <v>5542</v>
      </c>
      <c r="C2802" s="337">
        <v>8195</v>
      </c>
      <c r="D2802" s="337" t="s">
        <v>5542</v>
      </c>
      <c r="E2802" s="337" t="s">
        <v>1428</v>
      </c>
      <c r="F2802" s="337" t="s">
        <v>9980</v>
      </c>
      <c r="G2802" s="337" t="s">
        <v>5541</v>
      </c>
      <c r="H2802" s="337" t="s">
        <v>8721</v>
      </c>
      <c r="I2802" s="337" t="s">
        <v>8721</v>
      </c>
      <c r="J2802" s="337" t="s">
        <v>14678</v>
      </c>
      <c r="K2802" s="337" t="s">
        <v>12752</v>
      </c>
      <c r="L2802" s="338" t="s">
        <v>12474</v>
      </c>
      <c r="M2802" s="337" t="s">
        <v>14679</v>
      </c>
      <c r="N2802" s="337" t="s">
        <v>14680</v>
      </c>
      <c r="O2802" s="337" t="s">
        <v>14681</v>
      </c>
      <c r="P2802" s="337" t="s">
        <v>14682</v>
      </c>
      <c r="Q2802" s="337" t="s">
        <v>14683</v>
      </c>
      <c r="R2802" s="337" t="s">
        <v>12862</v>
      </c>
      <c r="S2802" s="337" t="s">
        <v>8721</v>
      </c>
      <c r="T2802" s="337" t="s">
        <v>8721</v>
      </c>
      <c r="U2802" s="337" t="s">
        <v>8721</v>
      </c>
      <c r="V2802" s="337" t="s">
        <v>14684</v>
      </c>
      <c r="W2802" s="337" t="s">
        <v>12476</v>
      </c>
      <c r="X2802" s="337" t="s">
        <v>9246</v>
      </c>
      <c r="Y2802" s="337" t="s">
        <v>8721</v>
      </c>
      <c r="Z2802" s="337" t="s">
        <v>12484</v>
      </c>
      <c r="AA2802" s="337" t="s">
        <v>12484</v>
      </c>
      <c r="AB2802" s="337" t="s">
        <v>12484</v>
      </c>
      <c r="AC2802" s="339">
        <v>0</v>
      </c>
      <c r="AD2802" s="339" t="s">
        <v>12496</v>
      </c>
      <c r="AE2802" s="339">
        <v>0</v>
      </c>
      <c r="AF2802" s="340">
        <v>0</v>
      </c>
      <c r="AG2802" s="366">
        <v>3290.2132570988751</v>
      </c>
      <c r="AH2802" s="366">
        <v>3322.8138887292002</v>
      </c>
      <c r="AI2802" s="340">
        <v>0</v>
      </c>
      <c r="AJ2802" s="340">
        <v>0</v>
      </c>
      <c r="AK2802" s="341">
        <v>3322.8138887292002</v>
      </c>
      <c r="AL2802" s="342">
        <v>0</v>
      </c>
      <c r="AM2802" s="339" t="s">
        <v>12762</v>
      </c>
      <c r="AN2802" s="339" t="s">
        <v>12484</v>
      </c>
      <c r="AO2802" s="337" t="s">
        <v>12763</v>
      </c>
      <c r="AP2802" s="343">
        <v>43707</v>
      </c>
      <c r="AQ2802" s="335" t="s">
        <v>12921</v>
      </c>
      <c r="AR2802" s="335" t="s">
        <v>8721</v>
      </c>
      <c r="AS2802" s="335" t="s">
        <v>1994</v>
      </c>
      <c r="AT2802" s="335" t="s">
        <v>12764</v>
      </c>
      <c r="AU2802" s="335" t="s">
        <v>8721</v>
      </c>
      <c r="AV2802" s="335" t="s">
        <v>8721</v>
      </c>
      <c r="AW2802" s="327" t="s">
        <v>12484</v>
      </c>
      <c r="AX2802" s="335" t="s">
        <v>12901</v>
      </c>
      <c r="AY2802" s="335" t="s">
        <v>12484</v>
      </c>
      <c r="AZ2802" s="309"/>
      <c r="BA2802" s="311" t="s">
        <v>12486</v>
      </c>
      <c r="BB2802" s="310" t="s">
        <v>8721</v>
      </c>
      <c r="BC2802" s="311" t="s">
        <v>8721</v>
      </c>
      <c r="BD2802" s="311">
        <v>2</v>
      </c>
      <c r="BE2802" s="307"/>
      <c r="BF2802" s="310" t="b">
        <v>1</v>
      </c>
    </row>
    <row r="2803" spans="1:58" s="309" customFormat="1" ht="15" customHeight="1" x14ac:dyDescent="0.25">
      <c r="A2803" s="345">
        <v>2741</v>
      </c>
      <c r="B2803" s="345" t="s">
        <v>5544</v>
      </c>
      <c r="C2803" s="346">
        <v>8198</v>
      </c>
      <c r="D2803" s="346" t="s">
        <v>5544</v>
      </c>
      <c r="E2803" s="346" t="s">
        <v>1428</v>
      </c>
      <c r="F2803" s="346" t="s">
        <v>5540</v>
      </c>
      <c r="G2803" s="346" t="s">
        <v>5543</v>
      </c>
      <c r="H2803" s="346" t="s">
        <v>8721</v>
      </c>
      <c r="I2803" s="346" t="s">
        <v>8721</v>
      </c>
      <c r="J2803" s="346" t="s">
        <v>14685</v>
      </c>
      <c r="K2803" s="346" t="s">
        <v>12752</v>
      </c>
      <c r="L2803" s="347" t="s">
        <v>12474</v>
      </c>
      <c r="M2803" s="346" t="s">
        <v>14679</v>
      </c>
      <c r="N2803" s="346" t="s">
        <v>14680</v>
      </c>
      <c r="O2803" s="346" t="s">
        <v>14681</v>
      </c>
      <c r="P2803" s="346" t="s">
        <v>14682</v>
      </c>
      <c r="Q2803" s="346" t="s">
        <v>14683</v>
      </c>
      <c r="R2803" s="346" t="s">
        <v>12758</v>
      </c>
      <c r="S2803" s="346" t="s">
        <v>8721</v>
      </c>
      <c r="T2803" s="346" t="s">
        <v>8721</v>
      </c>
      <c r="U2803" s="346" t="s">
        <v>8721</v>
      </c>
      <c r="V2803" s="346" t="s">
        <v>14684</v>
      </c>
      <c r="W2803" s="346" t="s">
        <v>12476</v>
      </c>
      <c r="X2803" s="346" t="s">
        <v>9246</v>
      </c>
      <c r="Y2803" s="346" t="s">
        <v>8721</v>
      </c>
      <c r="Z2803" s="346" t="s">
        <v>12484</v>
      </c>
      <c r="AA2803" s="346" t="s">
        <v>12484</v>
      </c>
      <c r="AB2803" s="346" t="s">
        <v>12484</v>
      </c>
      <c r="AC2803" s="348">
        <v>0</v>
      </c>
      <c r="AD2803" s="348" t="s">
        <v>12496</v>
      </c>
      <c r="AE2803" s="348">
        <v>0</v>
      </c>
      <c r="AF2803" s="349">
        <v>0</v>
      </c>
      <c r="AG2803" s="359">
        <v>2909.7823492468178</v>
      </c>
      <c r="AH2803" s="359">
        <v>2938.6135328448863</v>
      </c>
      <c r="AI2803" s="349">
        <v>0</v>
      </c>
      <c r="AJ2803" s="349">
        <v>0</v>
      </c>
      <c r="AK2803" s="350">
        <v>2938.6135328448863</v>
      </c>
      <c r="AL2803" s="351">
        <v>0</v>
      </c>
      <c r="AM2803" s="348" t="s">
        <v>12762</v>
      </c>
      <c r="AN2803" s="348" t="s">
        <v>12484</v>
      </c>
      <c r="AO2803" s="346" t="s">
        <v>12763</v>
      </c>
      <c r="AP2803" s="352">
        <v>43707</v>
      </c>
      <c r="AQ2803" s="346" t="s">
        <v>12921</v>
      </c>
      <c r="AR2803" s="346" t="s">
        <v>8721</v>
      </c>
      <c r="AS2803" s="346" t="s">
        <v>1994</v>
      </c>
      <c r="AT2803" s="346" t="s">
        <v>12764</v>
      </c>
      <c r="AU2803" s="346" t="s">
        <v>8721</v>
      </c>
      <c r="AV2803" s="346" t="s">
        <v>8721</v>
      </c>
      <c r="AW2803" s="327" t="s">
        <v>12484</v>
      </c>
      <c r="AX2803" s="346" t="s">
        <v>12901</v>
      </c>
      <c r="AY2803" s="346" t="s">
        <v>12484</v>
      </c>
      <c r="AZ2803" s="311"/>
      <c r="BA2803" s="309" t="s">
        <v>12486</v>
      </c>
      <c r="BB2803" s="310" t="s">
        <v>8721</v>
      </c>
      <c r="BC2803" s="309" t="s">
        <v>8721</v>
      </c>
      <c r="BD2803" s="309">
        <v>2</v>
      </c>
      <c r="BE2803" s="307"/>
      <c r="BF2803" s="310" t="b">
        <v>1</v>
      </c>
    </row>
    <row r="2804" spans="1:58" s="309" customFormat="1" ht="15" customHeight="1" x14ac:dyDescent="0.25">
      <c r="A2804" s="345"/>
      <c r="B2804" s="391" t="s">
        <v>5546</v>
      </c>
      <c r="C2804" s="346"/>
      <c r="D2804" s="346" t="s">
        <v>5546</v>
      </c>
      <c r="E2804" s="346" t="s">
        <v>1428</v>
      </c>
      <c r="F2804" s="346" t="s">
        <v>5545</v>
      </c>
      <c r="G2804" s="346" t="s">
        <v>8721</v>
      </c>
      <c r="H2804" s="346" t="s">
        <v>8721</v>
      </c>
      <c r="I2804" s="346" t="s">
        <v>8721</v>
      </c>
      <c r="J2804" s="346" t="s">
        <v>8721</v>
      </c>
      <c r="K2804" s="353" t="s">
        <v>12752</v>
      </c>
      <c r="L2804" s="370" t="s">
        <v>12474</v>
      </c>
      <c r="M2804" s="346" t="s">
        <v>8721</v>
      </c>
      <c r="N2804" s="346" t="s">
        <v>8721</v>
      </c>
      <c r="O2804" s="346" t="s">
        <v>8721</v>
      </c>
      <c r="P2804" s="346" t="s">
        <v>8721</v>
      </c>
      <c r="Q2804" s="346" t="s">
        <v>8721</v>
      </c>
      <c r="R2804" s="346" t="s">
        <v>8721</v>
      </c>
      <c r="S2804" s="346" t="s">
        <v>8721</v>
      </c>
      <c r="T2804" s="346" t="s">
        <v>8721</v>
      </c>
      <c r="U2804" s="346" t="s">
        <v>8721</v>
      </c>
      <c r="V2804" s="346" t="s">
        <v>8721</v>
      </c>
      <c r="W2804" s="346"/>
      <c r="X2804" s="346" t="s">
        <v>2218</v>
      </c>
      <c r="Y2804" s="346" t="s">
        <v>8721</v>
      </c>
      <c r="Z2804" s="346" t="s">
        <v>12484</v>
      </c>
      <c r="AA2804" s="346" t="s">
        <v>12484</v>
      </c>
      <c r="AB2804" s="346" t="s">
        <v>12484</v>
      </c>
      <c r="AC2804" s="348">
        <v>0</v>
      </c>
      <c r="AD2804" s="348" t="s">
        <v>12496</v>
      </c>
      <c r="AE2804" s="348">
        <v>0</v>
      </c>
      <c r="AF2804" s="349">
        <v>0</v>
      </c>
      <c r="AG2804" s="359"/>
      <c r="AH2804" s="359">
        <v>0</v>
      </c>
      <c r="AI2804" s="349">
        <v>0</v>
      </c>
      <c r="AJ2804" s="349">
        <v>0</v>
      </c>
      <c r="AK2804" s="350">
        <v>0</v>
      </c>
      <c r="AL2804" s="351">
        <v>0</v>
      </c>
      <c r="AM2804" s="348" t="s">
        <v>12762</v>
      </c>
      <c r="AN2804" s="348" t="s">
        <v>12484</v>
      </c>
      <c r="AO2804" s="346"/>
      <c r="AP2804" s="352">
        <v>44469</v>
      </c>
      <c r="AQ2804" s="346"/>
      <c r="AR2804" s="346"/>
      <c r="AS2804" s="346"/>
      <c r="AT2804" s="346" t="s">
        <v>12852</v>
      </c>
      <c r="AU2804" s="346" t="s">
        <v>8721</v>
      </c>
      <c r="AV2804" s="346" t="s">
        <v>8721</v>
      </c>
      <c r="AW2804" s="327" t="s">
        <v>12484</v>
      </c>
      <c r="AX2804" s="353" t="s">
        <v>12901</v>
      </c>
      <c r="AY2804" s="346" t="s">
        <v>12484</v>
      </c>
      <c r="AZ2804" s="311"/>
      <c r="BB2804" s="310"/>
      <c r="BE2804" s="307"/>
      <c r="BF2804" s="310" t="b">
        <v>1</v>
      </c>
    </row>
    <row r="2805" spans="1:58" s="309" customFormat="1" ht="15" customHeight="1" x14ac:dyDescent="0.25">
      <c r="A2805" s="345"/>
      <c r="B2805" s="391" t="s">
        <v>5548</v>
      </c>
      <c r="C2805" s="346"/>
      <c r="D2805" s="346" t="s">
        <v>5548</v>
      </c>
      <c r="E2805" s="346" t="s">
        <v>1428</v>
      </c>
      <c r="F2805" s="346" t="s">
        <v>5547</v>
      </c>
      <c r="G2805" s="346" t="s">
        <v>8721</v>
      </c>
      <c r="H2805" s="346" t="s">
        <v>8721</v>
      </c>
      <c r="I2805" s="346" t="s">
        <v>8721</v>
      </c>
      <c r="J2805" s="346" t="s">
        <v>8721</v>
      </c>
      <c r="K2805" s="353" t="s">
        <v>12752</v>
      </c>
      <c r="L2805" s="370" t="s">
        <v>12474</v>
      </c>
      <c r="M2805" s="346" t="s">
        <v>8721</v>
      </c>
      <c r="N2805" s="346" t="s">
        <v>8721</v>
      </c>
      <c r="O2805" s="346" t="s">
        <v>8721</v>
      </c>
      <c r="P2805" s="346" t="s">
        <v>8721</v>
      </c>
      <c r="Q2805" s="346" t="s">
        <v>8721</v>
      </c>
      <c r="R2805" s="346" t="s">
        <v>8721</v>
      </c>
      <c r="S2805" s="346" t="s">
        <v>8721</v>
      </c>
      <c r="T2805" s="346" t="s">
        <v>8721</v>
      </c>
      <c r="U2805" s="346" t="s">
        <v>8721</v>
      </c>
      <c r="V2805" s="346" t="s">
        <v>8721</v>
      </c>
      <c r="W2805" s="346"/>
      <c r="X2805" s="346" t="s">
        <v>2218</v>
      </c>
      <c r="Y2805" s="346" t="s">
        <v>8721</v>
      </c>
      <c r="Z2805" s="346" t="s">
        <v>12484</v>
      </c>
      <c r="AA2805" s="346" t="s">
        <v>12484</v>
      </c>
      <c r="AB2805" s="346" t="s">
        <v>12484</v>
      </c>
      <c r="AC2805" s="348">
        <v>0</v>
      </c>
      <c r="AD2805" s="348" t="s">
        <v>12496</v>
      </c>
      <c r="AE2805" s="348">
        <v>0</v>
      </c>
      <c r="AF2805" s="349">
        <v>0</v>
      </c>
      <c r="AG2805" s="359"/>
      <c r="AH2805" s="359">
        <v>0</v>
      </c>
      <c r="AI2805" s="349">
        <v>0</v>
      </c>
      <c r="AJ2805" s="349">
        <v>0</v>
      </c>
      <c r="AK2805" s="350">
        <v>0</v>
      </c>
      <c r="AL2805" s="351">
        <v>0</v>
      </c>
      <c r="AM2805" s="348" t="s">
        <v>12762</v>
      </c>
      <c r="AN2805" s="348" t="s">
        <v>12484</v>
      </c>
      <c r="AO2805" s="346"/>
      <c r="AP2805" s="352">
        <v>44469</v>
      </c>
      <c r="AQ2805" s="346"/>
      <c r="AR2805" s="346"/>
      <c r="AS2805" s="346"/>
      <c r="AT2805" s="346" t="s">
        <v>12852</v>
      </c>
      <c r="AU2805" s="346" t="s">
        <v>8721</v>
      </c>
      <c r="AV2805" s="346" t="s">
        <v>8721</v>
      </c>
      <c r="AW2805" s="327" t="s">
        <v>12484</v>
      </c>
      <c r="AX2805" s="353" t="s">
        <v>12901</v>
      </c>
      <c r="AY2805" s="346" t="s">
        <v>12484</v>
      </c>
      <c r="AZ2805" s="311"/>
      <c r="BB2805" s="310"/>
      <c r="BE2805" s="307"/>
      <c r="BF2805" s="310" t="b">
        <v>1</v>
      </c>
    </row>
    <row r="2806" spans="1:58" s="309" customFormat="1" ht="15" customHeight="1" x14ac:dyDescent="0.25">
      <c r="A2806" s="345"/>
      <c r="B2806" s="391" t="s">
        <v>5550</v>
      </c>
      <c r="C2806" s="346"/>
      <c r="D2806" s="346" t="s">
        <v>5550</v>
      </c>
      <c r="E2806" s="346" t="s">
        <v>1428</v>
      </c>
      <c r="F2806" s="346" t="s">
        <v>5549</v>
      </c>
      <c r="G2806" s="346" t="s">
        <v>2711</v>
      </c>
      <c r="H2806" s="346" t="s">
        <v>8721</v>
      </c>
      <c r="I2806" s="346" t="s">
        <v>8721</v>
      </c>
      <c r="J2806" s="346" t="s">
        <v>8721</v>
      </c>
      <c r="K2806" s="353" t="s">
        <v>12752</v>
      </c>
      <c r="L2806" s="370" t="s">
        <v>12474</v>
      </c>
      <c r="M2806" s="346" t="s">
        <v>8721</v>
      </c>
      <c r="N2806" s="346" t="s">
        <v>8721</v>
      </c>
      <c r="O2806" s="346" t="s">
        <v>8721</v>
      </c>
      <c r="P2806" s="346" t="s">
        <v>8721</v>
      </c>
      <c r="Q2806" s="346" t="s">
        <v>8721</v>
      </c>
      <c r="R2806" s="346" t="s">
        <v>8721</v>
      </c>
      <c r="S2806" s="346" t="s">
        <v>8721</v>
      </c>
      <c r="T2806" s="346" t="s">
        <v>8721</v>
      </c>
      <c r="U2806" s="346" t="s">
        <v>8721</v>
      </c>
      <c r="V2806" s="346" t="s">
        <v>8721</v>
      </c>
      <c r="W2806" s="346"/>
      <c r="X2806" s="346" t="s">
        <v>2218</v>
      </c>
      <c r="Y2806" s="346" t="s">
        <v>8721</v>
      </c>
      <c r="Z2806" s="346" t="s">
        <v>12484</v>
      </c>
      <c r="AA2806" s="346" t="s">
        <v>12484</v>
      </c>
      <c r="AB2806" s="346" t="s">
        <v>12484</v>
      </c>
      <c r="AC2806" s="348">
        <v>0</v>
      </c>
      <c r="AD2806" s="348" t="s">
        <v>12496</v>
      </c>
      <c r="AE2806" s="348">
        <v>0</v>
      </c>
      <c r="AF2806" s="349">
        <v>0</v>
      </c>
      <c r="AG2806" s="359"/>
      <c r="AH2806" s="359">
        <v>0</v>
      </c>
      <c r="AI2806" s="349">
        <v>0</v>
      </c>
      <c r="AJ2806" s="349">
        <v>0</v>
      </c>
      <c r="AK2806" s="350">
        <v>0</v>
      </c>
      <c r="AL2806" s="351">
        <v>0</v>
      </c>
      <c r="AM2806" s="348" t="s">
        <v>12762</v>
      </c>
      <c r="AN2806" s="348" t="s">
        <v>12484</v>
      </c>
      <c r="AO2806" s="346"/>
      <c r="AP2806" s="352">
        <v>44469</v>
      </c>
      <c r="AQ2806" s="346"/>
      <c r="AR2806" s="346"/>
      <c r="AS2806" s="346"/>
      <c r="AT2806" s="346" t="s">
        <v>12852</v>
      </c>
      <c r="AU2806" s="346" t="s">
        <v>8721</v>
      </c>
      <c r="AV2806" s="346" t="s">
        <v>8721</v>
      </c>
      <c r="AW2806" s="327" t="s">
        <v>12484</v>
      </c>
      <c r="AX2806" s="353" t="s">
        <v>12901</v>
      </c>
      <c r="AY2806" s="346" t="s">
        <v>12484</v>
      </c>
      <c r="AZ2806" s="311"/>
      <c r="BB2806" s="310"/>
      <c r="BE2806" s="307"/>
      <c r="BF2806" s="310" t="b">
        <v>1</v>
      </c>
    </row>
    <row r="2807" spans="1:58" s="309" customFormat="1" ht="15" customHeight="1" x14ac:dyDescent="0.25">
      <c r="A2807" s="345"/>
      <c r="B2807" s="391" t="s">
        <v>5551</v>
      </c>
      <c r="C2807" s="346"/>
      <c r="D2807" s="346" t="s">
        <v>5551</v>
      </c>
      <c r="E2807" s="346" t="s">
        <v>1428</v>
      </c>
      <c r="F2807" s="346" t="s">
        <v>5549</v>
      </c>
      <c r="G2807" s="346" t="s">
        <v>2719</v>
      </c>
      <c r="H2807" s="346" t="s">
        <v>8721</v>
      </c>
      <c r="I2807" s="346" t="s">
        <v>8721</v>
      </c>
      <c r="J2807" s="346" t="s">
        <v>8721</v>
      </c>
      <c r="K2807" s="353" t="s">
        <v>12752</v>
      </c>
      <c r="L2807" s="370" t="s">
        <v>12474</v>
      </c>
      <c r="M2807" s="346" t="s">
        <v>8721</v>
      </c>
      <c r="N2807" s="346" t="s">
        <v>8721</v>
      </c>
      <c r="O2807" s="346" t="s">
        <v>8721</v>
      </c>
      <c r="P2807" s="346" t="s">
        <v>8721</v>
      </c>
      <c r="Q2807" s="346" t="s">
        <v>8721</v>
      </c>
      <c r="R2807" s="346" t="s">
        <v>8721</v>
      </c>
      <c r="S2807" s="346" t="s">
        <v>8721</v>
      </c>
      <c r="T2807" s="346" t="s">
        <v>8721</v>
      </c>
      <c r="U2807" s="346" t="s">
        <v>8721</v>
      </c>
      <c r="V2807" s="346" t="s">
        <v>8721</v>
      </c>
      <c r="W2807" s="346"/>
      <c r="X2807" s="346" t="s">
        <v>2218</v>
      </c>
      <c r="Y2807" s="346" t="s">
        <v>8721</v>
      </c>
      <c r="Z2807" s="346" t="s">
        <v>12484</v>
      </c>
      <c r="AA2807" s="346" t="s">
        <v>12484</v>
      </c>
      <c r="AB2807" s="346" t="s">
        <v>12484</v>
      </c>
      <c r="AC2807" s="348">
        <v>0</v>
      </c>
      <c r="AD2807" s="348" t="s">
        <v>12496</v>
      </c>
      <c r="AE2807" s="348">
        <v>0</v>
      </c>
      <c r="AF2807" s="349">
        <v>0</v>
      </c>
      <c r="AG2807" s="359"/>
      <c r="AH2807" s="359">
        <v>0</v>
      </c>
      <c r="AI2807" s="349">
        <v>0</v>
      </c>
      <c r="AJ2807" s="349">
        <v>0</v>
      </c>
      <c r="AK2807" s="350">
        <v>0</v>
      </c>
      <c r="AL2807" s="351">
        <v>0</v>
      </c>
      <c r="AM2807" s="348" t="s">
        <v>12762</v>
      </c>
      <c r="AN2807" s="348" t="s">
        <v>12484</v>
      </c>
      <c r="AO2807" s="346"/>
      <c r="AP2807" s="352">
        <v>44469</v>
      </c>
      <c r="AQ2807" s="346"/>
      <c r="AR2807" s="346"/>
      <c r="AS2807" s="346"/>
      <c r="AT2807" s="346" t="s">
        <v>12852</v>
      </c>
      <c r="AU2807" s="346" t="s">
        <v>8721</v>
      </c>
      <c r="AV2807" s="346" t="s">
        <v>8721</v>
      </c>
      <c r="AW2807" s="327" t="s">
        <v>12484</v>
      </c>
      <c r="AX2807" s="353" t="s">
        <v>12901</v>
      </c>
      <c r="AY2807" s="346" t="s">
        <v>12484</v>
      </c>
      <c r="AZ2807" s="311"/>
      <c r="BB2807" s="310"/>
      <c r="BE2807" s="307"/>
      <c r="BF2807" s="310" t="b">
        <v>1</v>
      </c>
    </row>
    <row r="2808" spans="1:58" s="309" customFormat="1" ht="15" customHeight="1" x14ac:dyDescent="0.25">
      <c r="A2808" s="345"/>
      <c r="B2808" s="391" t="s">
        <v>5552</v>
      </c>
      <c r="C2808" s="346"/>
      <c r="D2808" s="346" t="s">
        <v>5552</v>
      </c>
      <c r="E2808" s="346" t="s">
        <v>1428</v>
      </c>
      <c r="F2808" s="346" t="s">
        <v>5549</v>
      </c>
      <c r="G2808" s="346" t="s">
        <v>2779</v>
      </c>
      <c r="H2808" s="346" t="s">
        <v>8721</v>
      </c>
      <c r="I2808" s="346" t="s">
        <v>8721</v>
      </c>
      <c r="J2808" s="346" t="s">
        <v>8721</v>
      </c>
      <c r="K2808" s="353" t="s">
        <v>12752</v>
      </c>
      <c r="L2808" s="370" t="s">
        <v>12474</v>
      </c>
      <c r="M2808" s="346" t="s">
        <v>8721</v>
      </c>
      <c r="N2808" s="346" t="s">
        <v>8721</v>
      </c>
      <c r="O2808" s="346" t="s">
        <v>8721</v>
      </c>
      <c r="P2808" s="346" t="s">
        <v>8721</v>
      </c>
      <c r="Q2808" s="346" t="s">
        <v>8721</v>
      </c>
      <c r="R2808" s="346" t="s">
        <v>8721</v>
      </c>
      <c r="S2808" s="346" t="s">
        <v>8721</v>
      </c>
      <c r="T2808" s="346" t="s">
        <v>8721</v>
      </c>
      <c r="U2808" s="346" t="s">
        <v>8721</v>
      </c>
      <c r="V2808" s="346" t="s">
        <v>8721</v>
      </c>
      <c r="W2808" s="346"/>
      <c r="X2808" s="346" t="s">
        <v>2218</v>
      </c>
      <c r="Y2808" s="346" t="s">
        <v>8721</v>
      </c>
      <c r="Z2808" s="346" t="s">
        <v>12484</v>
      </c>
      <c r="AA2808" s="346" t="s">
        <v>12484</v>
      </c>
      <c r="AB2808" s="346" t="s">
        <v>12484</v>
      </c>
      <c r="AC2808" s="348">
        <v>0</v>
      </c>
      <c r="AD2808" s="348" t="s">
        <v>12496</v>
      </c>
      <c r="AE2808" s="348">
        <v>0</v>
      </c>
      <c r="AF2808" s="349">
        <v>0</v>
      </c>
      <c r="AG2808" s="359"/>
      <c r="AH2808" s="359">
        <v>0</v>
      </c>
      <c r="AI2808" s="349">
        <v>0</v>
      </c>
      <c r="AJ2808" s="349">
        <v>0</v>
      </c>
      <c r="AK2808" s="350">
        <v>0</v>
      </c>
      <c r="AL2808" s="351">
        <v>0</v>
      </c>
      <c r="AM2808" s="348" t="s">
        <v>12762</v>
      </c>
      <c r="AN2808" s="348" t="s">
        <v>12484</v>
      </c>
      <c r="AO2808" s="346"/>
      <c r="AP2808" s="352">
        <v>44469</v>
      </c>
      <c r="AQ2808" s="346"/>
      <c r="AR2808" s="346"/>
      <c r="AS2808" s="346"/>
      <c r="AT2808" s="346" t="s">
        <v>12852</v>
      </c>
      <c r="AU2808" s="346" t="s">
        <v>8721</v>
      </c>
      <c r="AV2808" s="346" t="s">
        <v>8721</v>
      </c>
      <c r="AW2808" s="327" t="s">
        <v>12484</v>
      </c>
      <c r="AX2808" s="353" t="s">
        <v>12901</v>
      </c>
      <c r="AY2808" s="346" t="s">
        <v>12484</v>
      </c>
      <c r="AZ2808" s="311"/>
      <c r="BB2808" s="310"/>
      <c r="BE2808" s="307"/>
      <c r="BF2808" s="310" t="b">
        <v>1</v>
      </c>
    </row>
    <row r="2809" spans="1:58" s="309" customFormat="1" ht="15" customHeight="1" x14ac:dyDescent="0.25">
      <c r="A2809" s="345"/>
      <c r="B2809" s="391" t="s">
        <v>5553</v>
      </c>
      <c r="C2809" s="346"/>
      <c r="D2809" s="346" t="s">
        <v>5553</v>
      </c>
      <c r="E2809" s="346" t="s">
        <v>1428</v>
      </c>
      <c r="F2809" s="346" t="s">
        <v>5549</v>
      </c>
      <c r="G2809" s="346" t="s">
        <v>2792</v>
      </c>
      <c r="H2809" s="346" t="s">
        <v>8721</v>
      </c>
      <c r="I2809" s="346" t="s">
        <v>8721</v>
      </c>
      <c r="J2809" s="346" t="s">
        <v>8721</v>
      </c>
      <c r="K2809" s="353" t="s">
        <v>12752</v>
      </c>
      <c r="L2809" s="370" t="s">
        <v>12474</v>
      </c>
      <c r="M2809" s="346" t="s">
        <v>8721</v>
      </c>
      <c r="N2809" s="346" t="s">
        <v>8721</v>
      </c>
      <c r="O2809" s="346" t="s">
        <v>8721</v>
      </c>
      <c r="P2809" s="346" t="s">
        <v>8721</v>
      </c>
      <c r="Q2809" s="346" t="s">
        <v>8721</v>
      </c>
      <c r="R2809" s="346" t="s">
        <v>8721</v>
      </c>
      <c r="S2809" s="346" t="s">
        <v>8721</v>
      </c>
      <c r="T2809" s="346" t="s">
        <v>8721</v>
      </c>
      <c r="U2809" s="346" t="s">
        <v>8721</v>
      </c>
      <c r="V2809" s="346" t="s">
        <v>8721</v>
      </c>
      <c r="W2809" s="346"/>
      <c r="X2809" s="346" t="s">
        <v>2218</v>
      </c>
      <c r="Y2809" s="346" t="s">
        <v>8721</v>
      </c>
      <c r="Z2809" s="346" t="s">
        <v>12484</v>
      </c>
      <c r="AA2809" s="346" t="s">
        <v>12484</v>
      </c>
      <c r="AB2809" s="346" t="s">
        <v>12484</v>
      </c>
      <c r="AC2809" s="348">
        <v>0</v>
      </c>
      <c r="AD2809" s="348" t="s">
        <v>12496</v>
      </c>
      <c r="AE2809" s="348">
        <v>0</v>
      </c>
      <c r="AF2809" s="349">
        <v>0</v>
      </c>
      <c r="AG2809" s="359"/>
      <c r="AH2809" s="359">
        <v>0</v>
      </c>
      <c r="AI2809" s="349">
        <v>0</v>
      </c>
      <c r="AJ2809" s="349">
        <v>0</v>
      </c>
      <c r="AK2809" s="350">
        <v>0</v>
      </c>
      <c r="AL2809" s="351">
        <v>0</v>
      </c>
      <c r="AM2809" s="348" t="s">
        <v>12762</v>
      </c>
      <c r="AN2809" s="348" t="s">
        <v>12484</v>
      </c>
      <c r="AO2809" s="346"/>
      <c r="AP2809" s="352">
        <v>44469</v>
      </c>
      <c r="AQ2809" s="346"/>
      <c r="AR2809" s="346"/>
      <c r="AS2809" s="346"/>
      <c r="AT2809" s="346" t="s">
        <v>12852</v>
      </c>
      <c r="AU2809" s="346" t="s">
        <v>8721</v>
      </c>
      <c r="AV2809" s="346" t="s">
        <v>8721</v>
      </c>
      <c r="AW2809" s="327" t="s">
        <v>12484</v>
      </c>
      <c r="AX2809" s="353" t="s">
        <v>12901</v>
      </c>
      <c r="AY2809" s="346" t="s">
        <v>12484</v>
      </c>
      <c r="AZ2809" s="311"/>
      <c r="BB2809" s="310"/>
      <c r="BE2809" s="307"/>
      <c r="BF2809" s="310" t="b">
        <v>1</v>
      </c>
    </row>
    <row r="2810" spans="1:58" s="311" customFormat="1" ht="15" customHeight="1" x14ac:dyDescent="0.25">
      <c r="A2810" s="335">
        <v>2742</v>
      </c>
      <c r="B2810" s="367" t="s">
        <v>9981</v>
      </c>
      <c r="C2810" s="337">
        <v>8876</v>
      </c>
      <c r="D2810" s="337" t="s">
        <v>9981</v>
      </c>
      <c r="E2810" s="337" t="s">
        <v>1428</v>
      </c>
      <c r="F2810" s="337" t="s">
        <v>9982</v>
      </c>
      <c r="G2810" s="337" t="s">
        <v>9983</v>
      </c>
      <c r="H2810" s="337" t="s">
        <v>9984</v>
      </c>
      <c r="I2810" s="337" t="s">
        <v>8721</v>
      </c>
      <c r="J2810" s="337" t="s">
        <v>14686</v>
      </c>
      <c r="K2810" s="337" t="s">
        <v>12752</v>
      </c>
      <c r="L2810" s="338" t="s">
        <v>12474</v>
      </c>
      <c r="M2810" s="337" t="s">
        <v>14687</v>
      </c>
      <c r="N2810" s="337" t="s">
        <v>14688</v>
      </c>
      <c r="O2810" s="337" t="s">
        <v>14689</v>
      </c>
      <c r="P2810" s="337" t="s">
        <v>8721</v>
      </c>
      <c r="Q2810" s="337" t="s">
        <v>14690</v>
      </c>
      <c r="R2810" s="337" t="s">
        <v>8721</v>
      </c>
      <c r="S2810" s="337" t="s">
        <v>8721</v>
      </c>
      <c r="T2810" s="337" t="s">
        <v>8721</v>
      </c>
      <c r="U2810" s="337" t="s">
        <v>8721</v>
      </c>
      <c r="V2810" s="337" t="s">
        <v>14691</v>
      </c>
      <c r="W2810" s="337" t="s">
        <v>12476</v>
      </c>
      <c r="X2810" s="337" t="s">
        <v>9246</v>
      </c>
      <c r="Y2810" s="337" t="s">
        <v>8721</v>
      </c>
      <c r="Z2810" s="337" t="s">
        <v>12484</v>
      </c>
      <c r="AA2810" s="337" t="s">
        <v>12484</v>
      </c>
      <c r="AB2810" s="337" t="s">
        <v>12484</v>
      </c>
      <c r="AC2810" s="339" t="e">
        <v>#N/A</v>
      </c>
      <c r="AD2810" s="368" t="s">
        <v>12496</v>
      </c>
      <c r="AE2810" s="339" t="s">
        <v>12710</v>
      </c>
      <c r="AF2810" s="340">
        <v>0</v>
      </c>
      <c r="AG2810" s="366">
        <v>1922.718372117155</v>
      </c>
      <c r="AH2810" s="366">
        <v>1941.7693662261263</v>
      </c>
      <c r="AI2810" s="340">
        <v>0</v>
      </c>
      <c r="AJ2810" s="340">
        <v>0</v>
      </c>
      <c r="AK2810" s="341">
        <v>1941.7693662261263</v>
      </c>
      <c r="AL2810" s="342">
        <v>0</v>
      </c>
      <c r="AM2810" s="339" t="s">
        <v>12762</v>
      </c>
      <c r="AN2810" s="339" t="s">
        <v>12484</v>
      </c>
      <c r="AO2810" s="337" t="s">
        <v>12763</v>
      </c>
      <c r="AP2810" s="343">
        <v>43707</v>
      </c>
      <c r="AQ2810" s="335" t="s">
        <v>12921</v>
      </c>
      <c r="AR2810" s="335" t="s">
        <v>8721</v>
      </c>
      <c r="AS2810" s="335" t="s">
        <v>1994</v>
      </c>
      <c r="AT2810" s="335" t="s">
        <v>12764</v>
      </c>
      <c r="AU2810" s="335" t="s">
        <v>8721</v>
      </c>
      <c r="AV2810" s="335" t="s">
        <v>8721</v>
      </c>
      <c r="AW2810" s="327" t="s">
        <v>12484</v>
      </c>
      <c r="AX2810" s="335" t="s">
        <v>12901</v>
      </c>
      <c r="AY2810" s="335" t="s">
        <v>12484</v>
      </c>
      <c r="BA2810" s="311" t="s">
        <v>12486</v>
      </c>
      <c r="BB2810" s="310" t="s">
        <v>8721</v>
      </c>
      <c r="BC2810" s="311" t="s">
        <v>8721</v>
      </c>
      <c r="BD2810" s="311">
        <v>2</v>
      </c>
      <c r="BE2810" s="307"/>
      <c r="BF2810" s="310" t="b">
        <v>1</v>
      </c>
    </row>
    <row r="2811" spans="1:58" s="309" customFormat="1" ht="15" customHeight="1" x14ac:dyDescent="0.25">
      <c r="A2811" s="345">
        <v>2743</v>
      </c>
      <c r="B2811" s="345" t="s">
        <v>5555</v>
      </c>
      <c r="C2811" s="346">
        <v>8176</v>
      </c>
      <c r="D2811" s="346" t="s">
        <v>5555</v>
      </c>
      <c r="E2811" s="346" t="s">
        <v>1428</v>
      </c>
      <c r="F2811" s="346" t="s">
        <v>9985</v>
      </c>
      <c r="G2811" s="346" t="s">
        <v>5533</v>
      </c>
      <c r="H2811" s="346" t="s">
        <v>2231</v>
      </c>
      <c r="I2811" s="346" t="s">
        <v>8721</v>
      </c>
      <c r="J2811" s="346" t="s">
        <v>14692</v>
      </c>
      <c r="K2811" s="346" t="s">
        <v>12752</v>
      </c>
      <c r="L2811" s="347" t="s">
        <v>12474</v>
      </c>
      <c r="M2811" s="346" t="s">
        <v>14677</v>
      </c>
      <c r="N2811" s="346" t="s">
        <v>14693</v>
      </c>
      <c r="O2811" s="346" t="s">
        <v>14694</v>
      </c>
      <c r="P2811" s="346" t="s">
        <v>14695</v>
      </c>
      <c r="Q2811" s="346" t="s">
        <v>14696</v>
      </c>
      <c r="R2811" s="346" t="s">
        <v>12758</v>
      </c>
      <c r="S2811" s="346" t="s">
        <v>8721</v>
      </c>
      <c r="T2811" s="346" t="s">
        <v>8721</v>
      </c>
      <c r="U2811" s="346" t="s">
        <v>8721</v>
      </c>
      <c r="V2811" s="346" t="s">
        <v>14697</v>
      </c>
      <c r="W2811" s="346" t="s">
        <v>12476</v>
      </c>
      <c r="X2811" s="346" t="s">
        <v>9246</v>
      </c>
      <c r="Y2811" s="346" t="s">
        <v>8721</v>
      </c>
      <c r="Z2811" s="346" t="s">
        <v>12484</v>
      </c>
      <c r="AA2811" s="346" t="s">
        <v>12484</v>
      </c>
      <c r="AB2811" s="346" t="s">
        <v>12484</v>
      </c>
      <c r="AC2811" s="348">
        <v>0</v>
      </c>
      <c r="AD2811" s="348" t="s">
        <v>12496</v>
      </c>
      <c r="AE2811" s="348">
        <v>0</v>
      </c>
      <c r="AF2811" s="349">
        <v>0</v>
      </c>
      <c r="AG2811" s="359">
        <v>3619.2345828087623</v>
      </c>
      <c r="AH2811" s="359">
        <v>3655.0952776021199</v>
      </c>
      <c r="AI2811" s="349">
        <v>0</v>
      </c>
      <c r="AJ2811" s="349">
        <v>0</v>
      </c>
      <c r="AK2811" s="350">
        <v>3655.0952776021199</v>
      </c>
      <c r="AL2811" s="351">
        <v>0</v>
      </c>
      <c r="AM2811" s="348" t="s">
        <v>12762</v>
      </c>
      <c r="AN2811" s="348" t="s">
        <v>12484</v>
      </c>
      <c r="AO2811" s="346" t="s">
        <v>12763</v>
      </c>
      <c r="AP2811" s="352">
        <v>43707</v>
      </c>
      <c r="AQ2811" s="346" t="s">
        <v>12921</v>
      </c>
      <c r="AR2811" s="346" t="s">
        <v>8721</v>
      </c>
      <c r="AS2811" s="346" t="s">
        <v>1994</v>
      </c>
      <c r="AT2811" s="346" t="s">
        <v>12764</v>
      </c>
      <c r="AU2811" s="346" t="s">
        <v>8721</v>
      </c>
      <c r="AV2811" s="346" t="s">
        <v>8721</v>
      </c>
      <c r="AW2811" s="327" t="s">
        <v>12484</v>
      </c>
      <c r="AX2811" s="346" t="s">
        <v>12901</v>
      </c>
      <c r="AY2811" s="346" t="s">
        <v>12484</v>
      </c>
      <c r="AZ2811" s="311"/>
      <c r="BA2811" s="309" t="s">
        <v>12486</v>
      </c>
      <c r="BB2811" s="310" t="s">
        <v>8721</v>
      </c>
      <c r="BC2811" s="309" t="s">
        <v>8721</v>
      </c>
      <c r="BD2811" s="309">
        <v>2</v>
      </c>
      <c r="BE2811" s="307"/>
      <c r="BF2811" s="310" t="b">
        <v>1</v>
      </c>
    </row>
    <row r="2812" spans="1:58" s="311" customFormat="1" ht="15" customHeight="1" x14ac:dyDescent="0.25">
      <c r="A2812" s="335">
        <v>2744</v>
      </c>
      <c r="B2812" s="345" t="s">
        <v>5557</v>
      </c>
      <c r="C2812" s="337">
        <v>8187</v>
      </c>
      <c r="D2812" s="337" t="s">
        <v>5557</v>
      </c>
      <c r="E2812" s="337" t="s">
        <v>1428</v>
      </c>
      <c r="F2812" s="337" t="s">
        <v>5554</v>
      </c>
      <c r="G2812" s="337" t="s">
        <v>5533</v>
      </c>
      <c r="H2812" s="337" t="s">
        <v>5556</v>
      </c>
      <c r="I2812" s="337" t="s">
        <v>8721</v>
      </c>
      <c r="J2812" s="337" t="s">
        <v>14698</v>
      </c>
      <c r="K2812" s="337" t="s">
        <v>12752</v>
      </c>
      <c r="L2812" s="338" t="s">
        <v>12474</v>
      </c>
      <c r="M2812" s="337" t="s">
        <v>14677</v>
      </c>
      <c r="N2812" s="337" t="s">
        <v>14693</v>
      </c>
      <c r="O2812" s="337" t="s">
        <v>14694</v>
      </c>
      <c r="P2812" s="337" t="s">
        <v>14695</v>
      </c>
      <c r="Q2812" s="337" t="s">
        <v>14696</v>
      </c>
      <c r="R2812" s="337" t="s">
        <v>12758</v>
      </c>
      <c r="S2812" s="337" t="s">
        <v>8721</v>
      </c>
      <c r="T2812" s="337" t="s">
        <v>8721</v>
      </c>
      <c r="U2812" s="337" t="s">
        <v>8721</v>
      </c>
      <c r="V2812" s="337" t="s">
        <v>14697</v>
      </c>
      <c r="W2812" s="337" t="s">
        <v>12476</v>
      </c>
      <c r="X2812" s="337" t="s">
        <v>9246</v>
      </c>
      <c r="Y2812" s="337" t="s">
        <v>8721</v>
      </c>
      <c r="Z2812" s="337" t="s">
        <v>12484</v>
      </c>
      <c r="AA2812" s="337" t="s">
        <v>12484</v>
      </c>
      <c r="AB2812" s="337" t="s">
        <v>12484</v>
      </c>
      <c r="AC2812" s="339">
        <v>0</v>
      </c>
      <c r="AD2812" s="339" t="s">
        <v>12496</v>
      </c>
      <c r="AE2812" s="339">
        <v>0</v>
      </c>
      <c r="AF2812" s="340">
        <v>0</v>
      </c>
      <c r="AG2812" s="366">
        <v>2745.271686391874</v>
      </c>
      <c r="AH2812" s="366">
        <v>2772.4728384084265</v>
      </c>
      <c r="AI2812" s="340">
        <v>0</v>
      </c>
      <c r="AJ2812" s="340">
        <v>0</v>
      </c>
      <c r="AK2812" s="341">
        <v>2772.4728384084265</v>
      </c>
      <c r="AL2812" s="342">
        <v>0</v>
      </c>
      <c r="AM2812" s="339" t="s">
        <v>12762</v>
      </c>
      <c r="AN2812" s="339" t="s">
        <v>12484</v>
      </c>
      <c r="AO2812" s="337" t="s">
        <v>12763</v>
      </c>
      <c r="AP2812" s="343">
        <v>43707</v>
      </c>
      <c r="AQ2812" s="335" t="s">
        <v>12921</v>
      </c>
      <c r="AR2812" s="335" t="s">
        <v>8721</v>
      </c>
      <c r="AS2812" s="335" t="s">
        <v>1994</v>
      </c>
      <c r="AT2812" s="335" t="s">
        <v>12764</v>
      </c>
      <c r="AU2812" s="335" t="s">
        <v>8721</v>
      </c>
      <c r="AV2812" s="335" t="s">
        <v>8721</v>
      </c>
      <c r="AW2812" s="327" t="s">
        <v>12484</v>
      </c>
      <c r="AX2812" s="335" t="s">
        <v>12901</v>
      </c>
      <c r="AY2812" s="335" t="s">
        <v>12484</v>
      </c>
      <c r="BA2812" s="311" t="s">
        <v>12486</v>
      </c>
      <c r="BB2812" s="310" t="s">
        <v>8721</v>
      </c>
      <c r="BC2812" s="311" t="s">
        <v>8721</v>
      </c>
      <c r="BD2812" s="311">
        <v>2</v>
      </c>
      <c r="BE2812" s="307"/>
      <c r="BF2812" s="310" t="b">
        <v>1</v>
      </c>
    </row>
    <row r="2813" spans="1:58" s="309" customFormat="1" ht="15" customHeight="1" x14ac:dyDescent="0.25">
      <c r="A2813" s="345">
        <v>2745</v>
      </c>
      <c r="B2813" s="345" t="s">
        <v>5558</v>
      </c>
      <c r="C2813" s="346">
        <v>8188</v>
      </c>
      <c r="D2813" s="346" t="s">
        <v>5558</v>
      </c>
      <c r="E2813" s="346" t="s">
        <v>1428</v>
      </c>
      <c r="F2813" s="346" t="s">
        <v>5554</v>
      </c>
      <c r="G2813" s="346" t="s">
        <v>5533</v>
      </c>
      <c r="H2813" s="346" t="s">
        <v>2526</v>
      </c>
      <c r="I2813" s="346" t="s">
        <v>8721</v>
      </c>
      <c r="J2813" s="346" t="s">
        <v>14699</v>
      </c>
      <c r="K2813" s="346" t="s">
        <v>12752</v>
      </c>
      <c r="L2813" s="347" t="s">
        <v>12474</v>
      </c>
      <c r="M2813" s="346" t="s">
        <v>14677</v>
      </c>
      <c r="N2813" s="346" t="s">
        <v>14693</v>
      </c>
      <c r="O2813" s="346" t="s">
        <v>14694</v>
      </c>
      <c r="P2813" s="346" t="s">
        <v>14695</v>
      </c>
      <c r="Q2813" s="346" t="s">
        <v>14696</v>
      </c>
      <c r="R2813" s="346" t="s">
        <v>12758</v>
      </c>
      <c r="S2813" s="346" t="s">
        <v>8721</v>
      </c>
      <c r="T2813" s="346" t="s">
        <v>8721</v>
      </c>
      <c r="U2813" s="346" t="s">
        <v>8721</v>
      </c>
      <c r="V2813" s="346" t="s">
        <v>14697</v>
      </c>
      <c r="W2813" s="346" t="s">
        <v>12476</v>
      </c>
      <c r="X2813" s="346" t="s">
        <v>9246</v>
      </c>
      <c r="Y2813" s="346" t="s">
        <v>8721</v>
      </c>
      <c r="Z2813" s="346" t="s">
        <v>12484</v>
      </c>
      <c r="AA2813" s="346" t="s">
        <v>12484</v>
      </c>
      <c r="AB2813" s="346" t="s">
        <v>12484</v>
      </c>
      <c r="AC2813" s="348">
        <v>0</v>
      </c>
      <c r="AD2813" s="348" t="s">
        <v>12496</v>
      </c>
      <c r="AE2813" s="348">
        <v>0</v>
      </c>
      <c r="AF2813" s="349">
        <v>0</v>
      </c>
      <c r="AG2813" s="359">
        <v>2087.2290349720988</v>
      </c>
      <c r="AH2813" s="359">
        <v>2107.9100606625861</v>
      </c>
      <c r="AI2813" s="349">
        <v>0</v>
      </c>
      <c r="AJ2813" s="349">
        <v>0</v>
      </c>
      <c r="AK2813" s="350">
        <v>2107.9100606625861</v>
      </c>
      <c r="AL2813" s="351">
        <v>0</v>
      </c>
      <c r="AM2813" s="348" t="s">
        <v>12762</v>
      </c>
      <c r="AN2813" s="348" t="s">
        <v>12484</v>
      </c>
      <c r="AO2813" s="346" t="s">
        <v>12763</v>
      </c>
      <c r="AP2813" s="352">
        <v>43707</v>
      </c>
      <c r="AQ2813" s="346" t="s">
        <v>12921</v>
      </c>
      <c r="AR2813" s="346" t="s">
        <v>8721</v>
      </c>
      <c r="AS2813" s="346" t="s">
        <v>1994</v>
      </c>
      <c r="AT2813" s="346" t="s">
        <v>12764</v>
      </c>
      <c r="AU2813" s="346" t="s">
        <v>8721</v>
      </c>
      <c r="AV2813" s="346" t="s">
        <v>8721</v>
      </c>
      <c r="AW2813" s="327" t="s">
        <v>12484</v>
      </c>
      <c r="AX2813" s="346" t="s">
        <v>12901</v>
      </c>
      <c r="AY2813" s="346" t="s">
        <v>12484</v>
      </c>
      <c r="BA2813" s="309" t="s">
        <v>12486</v>
      </c>
      <c r="BB2813" s="310" t="s">
        <v>8721</v>
      </c>
      <c r="BC2813" s="309" t="s">
        <v>8721</v>
      </c>
      <c r="BD2813" s="309">
        <v>2</v>
      </c>
      <c r="BE2813" s="307"/>
      <c r="BF2813" s="310" t="b">
        <v>1</v>
      </c>
    </row>
    <row r="2814" spans="1:58" s="311" customFormat="1" ht="15" customHeight="1" x14ac:dyDescent="0.25">
      <c r="A2814" s="335">
        <v>2746</v>
      </c>
      <c r="B2814" s="345" t="s">
        <v>5560</v>
      </c>
      <c r="C2814" s="337">
        <v>8189</v>
      </c>
      <c r="D2814" s="337" t="s">
        <v>5560</v>
      </c>
      <c r="E2814" s="337" t="s">
        <v>1428</v>
      </c>
      <c r="F2814" s="337" t="s">
        <v>5554</v>
      </c>
      <c r="G2814" s="337" t="s">
        <v>5536</v>
      </c>
      <c r="H2814" s="337" t="s">
        <v>5559</v>
      </c>
      <c r="I2814" s="337" t="s">
        <v>8721</v>
      </c>
      <c r="J2814" s="337" t="s">
        <v>14700</v>
      </c>
      <c r="K2814" s="337" t="s">
        <v>12752</v>
      </c>
      <c r="L2814" s="338" t="s">
        <v>12474</v>
      </c>
      <c r="M2814" s="337" t="s">
        <v>14677</v>
      </c>
      <c r="N2814" s="337" t="s">
        <v>14701</v>
      </c>
      <c r="O2814" s="337" t="s">
        <v>14702</v>
      </c>
      <c r="P2814" s="337" t="s">
        <v>14695</v>
      </c>
      <c r="Q2814" s="337" t="s">
        <v>14703</v>
      </c>
      <c r="R2814" s="337" t="s">
        <v>8721</v>
      </c>
      <c r="S2814" s="337" t="s">
        <v>8721</v>
      </c>
      <c r="T2814" s="337" t="s">
        <v>8721</v>
      </c>
      <c r="U2814" s="337" t="s">
        <v>8721</v>
      </c>
      <c r="V2814" s="337" t="s">
        <v>14704</v>
      </c>
      <c r="W2814" s="337" t="s">
        <v>12476</v>
      </c>
      <c r="X2814" s="337" t="s">
        <v>9246</v>
      </c>
      <c r="Y2814" s="337" t="s">
        <v>8721</v>
      </c>
      <c r="Z2814" s="337" t="s">
        <v>12484</v>
      </c>
      <c r="AA2814" s="337" t="s">
        <v>12484</v>
      </c>
      <c r="AB2814" s="337" t="s">
        <v>12484</v>
      </c>
      <c r="AC2814" s="339">
        <v>0</v>
      </c>
      <c r="AD2814" s="339" t="s">
        <v>12496</v>
      </c>
      <c r="AE2814" s="339">
        <v>0</v>
      </c>
      <c r="AF2814" s="340">
        <v>0</v>
      </c>
      <c r="AG2814" s="366">
        <v>4071.6389056598582</v>
      </c>
      <c r="AH2814" s="366">
        <v>4111.9821873023857</v>
      </c>
      <c r="AI2814" s="340">
        <v>0</v>
      </c>
      <c r="AJ2814" s="340">
        <v>0</v>
      </c>
      <c r="AK2814" s="341">
        <v>4111.9821873023857</v>
      </c>
      <c r="AL2814" s="342">
        <v>0</v>
      </c>
      <c r="AM2814" s="339" t="s">
        <v>12762</v>
      </c>
      <c r="AN2814" s="339" t="s">
        <v>12484</v>
      </c>
      <c r="AO2814" s="337" t="s">
        <v>12763</v>
      </c>
      <c r="AP2814" s="343">
        <v>43707</v>
      </c>
      <c r="AQ2814" s="335" t="s">
        <v>12921</v>
      </c>
      <c r="AR2814" s="335" t="s">
        <v>8721</v>
      </c>
      <c r="AS2814" s="335" t="s">
        <v>1994</v>
      </c>
      <c r="AT2814" s="335" t="s">
        <v>12764</v>
      </c>
      <c r="AU2814" s="335" t="s">
        <v>8721</v>
      </c>
      <c r="AV2814" s="335" t="s">
        <v>8721</v>
      </c>
      <c r="AW2814" s="327" t="s">
        <v>12484</v>
      </c>
      <c r="AX2814" s="335" t="s">
        <v>12901</v>
      </c>
      <c r="AY2814" s="335" t="s">
        <v>12484</v>
      </c>
      <c r="BA2814" s="311" t="s">
        <v>12486</v>
      </c>
      <c r="BB2814" s="310" t="s">
        <v>8721</v>
      </c>
      <c r="BC2814" s="311" t="s">
        <v>8721</v>
      </c>
      <c r="BD2814" s="311">
        <v>2</v>
      </c>
      <c r="BE2814" s="307"/>
      <c r="BF2814" s="310" t="b">
        <v>1</v>
      </c>
    </row>
    <row r="2815" spans="1:58" s="309" customFormat="1" ht="15" customHeight="1" x14ac:dyDescent="0.25">
      <c r="A2815" s="345">
        <v>2747</v>
      </c>
      <c r="B2815" s="345" t="s">
        <v>5561</v>
      </c>
      <c r="C2815" s="346">
        <v>8190</v>
      </c>
      <c r="D2815" s="346" t="s">
        <v>5561</v>
      </c>
      <c r="E2815" s="346" t="s">
        <v>1428</v>
      </c>
      <c r="F2815" s="346" t="s">
        <v>5554</v>
      </c>
      <c r="G2815" s="346" t="s">
        <v>5536</v>
      </c>
      <c r="H2815" s="346" t="s">
        <v>2237</v>
      </c>
      <c r="I2815" s="346" t="s">
        <v>8721</v>
      </c>
      <c r="J2815" s="346" t="s">
        <v>14700</v>
      </c>
      <c r="K2815" s="346" t="s">
        <v>12752</v>
      </c>
      <c r="L2815" s="347" t="s">
        <v>12474</v>
      </c>
      <c r="M2815" s="346" t="s">
        <v>14677</v>
      </c>
      <c r="N2815" s="346" t="s">
        <v>14701</v>
      </c>
      <c r="O2815" s="346" t="s">
        <v>14702</v>
      </c>
      <c r="P2815" s="346" t="s">
        <v>14695</v>
      </c>
      <c r="Q2815" s="346" t="s">
        <v>14703</v>
      </c>
      <c r="R2815" s="346" t="s">
        <v>8721</v>
      </c>
      <c r="S2815" s="346" t="s">
        <v>8721</v>
      </c>
      <c r="T2815" s="346" t="s">
        <v>8721</v>
      </c>
      <c r="U2815" s="346" t="s">
        <v>8721</v>
      </c>
      <c r="V2815" s="346" t="s">
        <v>14704</v>
      </c>
      <c r="W2815" s="346" t="s">
        <v>12476</v>
      </c>
      <c r="X2815" s="346" t="s">
        <v>9246</v>
      </c>
      <c r="Y2815" s="346" t="s">
        <v>8721</v>
      </c>
      <c r="Z2815" s="346" t="s">
        <v>12484</v>
      </c>
      <c r="AA2815" s="346" t="s">
        <v>12484</v>
      </c>
      <c r="AB2815" s="346" t="s">
        <v>12484</v>
      </c>
      <c r="AC2815" s="348">
        <v>0</v>
      </c>
      <c r="AD2815" s="348" t="s">
        <v>12496</v>
      </c>
      <c r="AE2815" s="348">
        <v>0</v>
      </c>
      <c r="AF2815" s="349">
        <v>0</v>
      </c>
      <c r="AG2815" s="359">
        <v>3187.3940928145353</v>
      </c>
      <c r="AH2815" s="359">
        <v>3218.9759547064127</v>
      </c>
      <c r="AI2815" s="349">
        <v>0</v>
      </c>
      <c r="AJ2815" s="349">
        <v>0</v>
      </c>
      <c r="AK2815" s="350">
        <v>3218.9759547064127</v>
      </c>
      <c r="AL2815" s="351">
        <v>0</v>
      </c>
      <c r="AM2815" s="348" t="s">
        <v>12762</v>
      </c>
      <c r="AN2815" s="348" t="s">
        <v>12484</v>
      </c>
      <c r="AO2815" s="346" t="s">
        <v>12763</v>
      </c>
      <c r="AP2815" s="352">
        <v>43707</v>
      </c>
      <c r="AQ2815" s="346" t="s">
        <v>12921</v>
      </c>
      <c r="AR2815" s="346" t="s">
        <v>8721</v>
      </c>
      <c r="AS2815" s="346" t="s">
        <v>1994</v>
      </c>
      <c r="AT2815" s="346" t="s">
        <v>12764</v>
      </c>
      <c r="AU2815" s="346" t="s">
        <v>8721</v>
      </c>
      <c r="AV2815" s="346" t="s">
        <v>8721</v>
      </c>
      <c r="AW2815" s="327" t="s">
        <v>12484</v>
      </c>
      <c r="AX2815" s="346" t="s">
        <v>12901</v>
      </c>
      <c r="AY2815" s="346" t="s">
        <v>12484</v>
      </c>
      <c r="BA2815" s="309" t="s">
        <v>12486</v>
      </c>
      <c r="BB2815" s="310" t="s">
        <v>8721</v>
      </c>
      <c r="BC2815" s="309" t="s">
        <v>8721</v>
      </c>
      <c r="BD2815" s="309">
        <v>2</v>
      </c>
      <c r="BE2815" s="307"/>
      <c r="BF2815" s="310" t="b">
        <v>1</v>
      </c>
    </row>
    <row r="2816" spans="1:58" s="311" customFormat="1" ht="15" customHeight="1" x14ac:dyDescent="0.25">
      <c r="A2816" s="335">
        <v>2748</v>
      </c>
      <c r="B2816" s="345" t="s">
        <v>5562</v>
      </c>
      <c r="C2816" s="337">
        <v>5097</v>
      </c>
      <c r="D2816" s="337" t="s">
        <v>5562</v>
      </c>
      <c r="E2816" s="337" t="s">
        <v>1428</v>
      </c>
      <c r="F2816" s="337" t="s">
        <v>9986</v>
      </c>
      <c r="G2816" s="337" t="s">
        <v>8721</v>
      </c>
      <c r="H2816" s="337" t="s">
        <v>8721</v>
      </c>
      <c r="I2816" s="337" t="s">
        <v>8721</v>
      </c>
      <c r="J2816" s="337" t="s">
        <v>14705</v>
      </c>
      <c r="K2816" s="337" t="s">
        <v>12752</v>
      </c>
      <c r="L2816" s="338" t="s">
        <v>12474</v>
      </c>
      <c r="M2816" s="337" t="s">
        <v>14706</v>
      </c>
      <c r="N2816" s="337" t="s">
        <v>14707</v>
      </c>
      <c r="O2816" s="337" t="s">
        <v>14708</v>
      </c>
      <c r="P2816" s="337" t="s">
        <v>8721</v>
      </c>
      <c r="Q2816" s="337" t="s">
        <v>14709</v>
      </c>
      <c r="R2816" s="337" t="s">
        <v>8721</v>
      </c>
      <c r="S2816" s="337" t="s">
        <v>8721</v>
      </c>
      <c r="T2816" s="337" t="s">
        <v>8721</v>
      </c>
      <c r="U2816" s="337" t="s">
        <v>8721</v>
      </c>
      <c r="V2816" s="337" t="s">
        <v>14710</v>
      </c>
      <c r="W2816" s="337" t="s">
        <v>12476</v>
      </c>
      <c r="X2816" s="337" t="s">
        <v>9246</v>
      </c>
      <c r="Y2816" s="337" t="s">
        <v>8721</v>
      </c>
      <c r="Z2816" s="337" t="s">
        <v>12484</v>
      </c>
      <c r="AA2816" s="337" t="s">
        <v>12484</v>
      </c>
      <c r="AB2816" s="337" t="s">
        <v>12484</v>
      </c>
      <c r="AC2816" s="339">
        <v>0</v>
      </c>
      <c r="AD2816" s="339" t="s">
        <v>12496</v>
      </c>
      <c r="AE2816" s="339">
        <v>0</v>
      </c>
      <c r="AF2816" s="340">
        <v>0</v>
      </c>
      <c r="AG2816" s="366">
        <v>1107.36239934234</v>
      </c>
      <c r="AH2816" s="366">
        <v>1118.3345494254213</v>
      </c>
      <c r="AI2816" s="340">
        <v>0</v>
      </c>
      <c r="AJ2816" s="340">
        <v>0</v>
      </c>
      <c r="AK2816" s="341">
        <v>1118.3345494254213</v>
      </c>
      <c r="AL2816" s="342">
        <v>0</v>
      </c>
      <c r="AM2816" s="339" t="s">
        <v>12762</v>
      </c>
      <c r="AN2816" s="339" t="s">
        <v>12484</v>
      </c>
      <c r="AO2816" s="337" t="s">
        <v>12763</v>
      </c>
      <c r="AP2816" s="343">
        <v>43707</v>
      </c>
      <c r="AQ2816" s="335" t="s">
        <v>12921</v>
      </c>
      <c r="AR2816" s="335" t="s">
        <v>8721</v>
      </c>
      <c r="AS2816" s="335" t="s">
        <v>1994</v>
      </c>
      <c r="AT2816" s="335" t="s">
        <v>12764</v>
      </c>
      <c r="AU2816" s="335" t="s">
        <v>8721</v>
      </c>
      <c r="AV2816" s="335" t="s">
        <v>8721</v>
      </c>
      <c r="AW2816" s="327" t="s">
        <v>12484</v>
      </c>
      <c r="AX2816" s="335" t="s">
        <v>12901</v>
      </c>
      <c r="AY2816" s="335" t="s">
        <v>12484</v>
      </c>
      <c r="AZ2816" s="309"/>
      <c r="BA2816" s="311" t="s">
        <v>12486</v>
      </c>
      <c r="BB2816" s="310" t="s">
        <v>8721</v>
      </c>
      <c r="BC2816" s="311" t="s">
        <v>8721</v>
      </c>
      <c r="BD2816" s="311">
        <v>2</v>
      </c>
      <c r="BE2816" s="307"/>
      <c r="BF2816" s="310" t="b">
        <v>1</v>
      </c>
    </row>
    <row r="2817" spans="1:58" s="309" customFormat="1" ht="15" customHeight="1" x14ac:dyDescent="0.25">
      <c r="A2817" s="345">
        <v>2749</v>
      </c>
      <c r="B2817" s="345" t="s">
        <v>5563</v>
      </c>
      <c r="C2817" s="346">
        <v>8194</v>
      </c>
      <c r="D2817" s="346" t="s">
        <v>5563</v>
      </c>
      <c r="E2817" s="346" t="s">
        <v>1428</v>
      </c>
      <c r="F2817" s="346" t="s">
        <v>9987</v>
      </c>
      <c r="G2817" s="346" t="s">
        <v>9988</v>
      </c>
      <c r="H2817" s="346" t="s">
        <v>9989</v>
      </c>
      <c r="I2817" s="346" t="s">
        <v>8721</v>
      </c>
      <c r="J2817" s="346" t="s">
        <v>14711</v>
      </c>
      <c r="K2817" s="346" t="s">
        <v>12752</v>
      </c>
      <c r="L2817" s="347" t="s">
        <v>12474</v>
      </c>
      <c r="M2817" s="346" t="s">
        <v>14712</v>
      </c>
      <c r="N2817" s="346" t="s">
        <v>14713</v>
      </c>
      <c r="O2817" s="346" t="s">
        <v>14714</v>
      </c>
      <c r="P2817" s="346" t="s">
        <v>8721</v>
      </c>
      <c r="Q2817" s="346" t="s">
        <v>14690</v>
      </c>
      <c r="R2817" s="346" t="s">
        <v>8721</v>
      </c>
      <c r="S2817" s="346" t="s">
        <v>8721</v>
      </c>
      <c r="T2817" s="346" t="s">
        <v>8721</v>
      </c>
      <c r="U2817" s="346" t="s">
        <v>8721</v>
      </c>
      <c r="V2817" s="346" t="s">
        <v>14691</v>
      </c>
      <c r="W2817" s="346" t="s">
        <v>12476</v>
      </c>
      <c r="X2817" s="346" t="s">
        <v>9246</v>
      </c>
      <c r="Y2817" s="346" t="s">
        <v>8721</v>
      </c>
      <c r="Z2817" s="346" t="s">
        <v>12484</v>
      </c>
      <c r="AA2817" s="346" t="s">
        <v>12484</v>
      </c>
      <c r="AB2817" s="346" t="s">
        <v>12484</v>
      </c>
      <c r="AC2817" s="348">
        <v>0</v>
      </c>
      <c r="AD2817" s="348" t="s">
        <v>12496</v>
      </c>
      <c r="AE2817" s="348">
        <v>0</v>
      </c>
      <c r="AF2817" s="349">
        <v>0</v>
      </c>
      <c r="AG2817" s="359">
        <v>2313.4311963976465</v>
      </c>
      <c r="AH2817" s="359">
        <v>2336.3535155127188</v>
      </c>
      <c r="AI2817" s="349">
        <v>0</v>
      </c>
      <c r="AJ2817" s="349">
        <v>0</v>
      </c>
      <c r="AK2817" s="350">
        <v>2336.3535155127188</v>
      </c>
      <c r="AL2817" s="351">
        <v>0</v>
      </c>
      <c r="AM2817" s="348" t="s">
        <v>12762</v>
      </c>
      <c r="AN2817" s="348" t="s">
        <v>12484</v>
      </c>
      <c r="AO2817" s="346" t="s">
        <v>12763</v>
      </c>
      <c r="AP2817" s="352">
        <v>43707</v>
      </c>
      <c r="AQ2817" s="346" t="s">
        <v>12921</v>
      </c>
      <c r="AR2817" s="346" t="s">
        <v>8721</v>
      </c>
      <c r="AS2817" s="346" t="s">
        <v>1994</v>
      </c>
      <c r="AT2817" s="346" t="s">
        <v>12764</v>
      </c>
      <c r="AU2817" s="346" t="s">
        <v>8721</v>
      </c>
      <c r="AV2817" s="346" t="s">
        <v>8721</v>
      </c>
      <c r="AW2817" s="327" t="s">
        <v>12484</v>
      </c>
      <c r="AX2817" s="346" t="s">
        <v>12901</v>
      </c>
      <c r="AY2817" s="346" t="s">
        <v>12484</v>
      </c>
      <c r="BA2817" s="309" t="s">
        <v>12486</v>
      </c>
      <c r="BB2817" s="310" t="s">
        <v>8721</v>
      </c>
      <c r="BC2817" s="309" t="s">
        <v>8721</v>
      </c>
      <c r="BD2817" s="309">
        <v>2</v>
      </c>
      <c r="BE2817" s="307"/>
      <c r="BF2817" s="310" t="b">
        <v>1</v>
      </c>
    </row>
    <row r="2818" spans="1:58" s="311" customFormat="1" ht="15" customHeight="1" x14ac:dyDescent="0.25">
      <c r="A2818" s="335">
        <v>2750</v>
      </c>
      <c r="B2818" s="345" t="s">
        <v>5565</v>
      </c>
      <c r="C2818" s="346">
        <v>8215</v>
      </c>
      <c r="D2818" s="346" t="s">
        <v>5565</v>
      </c>
      <c r="E2818" s="346" t="s">
        <v>1428</v>
      </c>
      <c r="F2818" s="346" t="s">
        <v>9990</v>
      </c>
      <c r="G2818" s="346" t="s">
        <v>5533</v>
      </c>
      <c r="H2818" s="346" t="s">
        <v>2231</v>
      </c>
      <c r="I2818" s="346" t="s">
        <v>8721</v>
      </c>
      <c r="J2818" s="346" t="s">
        <v>14715</v>
      </c>
      <c r="K2818" s="346" t="s">
        <v>12752</v>
      </c>
      <c r="L2818" s="347" t="s">
        <v>12474</v>
      </c>
      <c r="M2818" s="346" t="s">
        <v>8721</v>
      </c>
      <c r="N2818" s="346" t="s">
        <v>14716</v>
      </c>
      <c r="O2818" s="346" t="s">
        <v>14694</v>
      </c>
      <c r="P2818" s="346" t="s">
        <v>14695</v>
      </c>
      <c r="Q2818" s="346" t="s">
        <v>14696</v>
      </c>
      <c r="R2818" s="346" t="s">
        <v>12758</v>
      </c>
      <c r="S2818" s="346" t="s">
        <v>8721</v>
      </c>
      <c r="T2818" s="346" t="s">
        <v>8721</v>
      </c>
      <c r="U2818" s="346" t="s">
        <v>8721</v>
      </c>
      <c r="V2818" s="346" t="s">
        <v>14717</v>
      </c>
      <c r="W2818" s="346" t="s">
        <v>12476</v>
      </c>
      <c r="X2818" s="346" t="s">
        <v>9246</v>
      </c>
      <c r="Y2818" s="346" t="s">
        <v>13022</v>
      </c>
      <c r="Z2818" s="346" t="s">
        <v>12484</v>
      </c>
      <c r="AA2818" s="346" t="s">
        <v>12484</v>
      </c>
      <c r="AB2818" s="346" t="s">
        <v>12484</v>
      </c>
      <c r="AC2818" s="348">
        <v>0</v>
      </c>
      <c r="AD2818" s="348" t="s">
        <v>12496</v>
      </c>
      <c r="AE2818" s="348">
        <v>0</v>
      </c>
      <c r="AF2818" s="349">
        <v>0</v>
      </c>
      <c r="AG2818" s="359">
        <v>5552.2348713543524</v>
      </c>
      <c r="AH2818" s="359">
        <v>5607.2484372305262</v>
      </c>
      <c r="AI2818" s="349">
        <v>0</v>
      </c>
      <c r="AJ2818" s="349">
        <v>0</v>
      </c>
      <c r="AK2818" s="350">
        <v>5607.2484372305262</v>
      </c>
      <c r="AL2818" s="351">
        <v>0</v>
      </c>
      <c r="AM2818" s="348" t="s">
        <v>12762</v>
      </c>
      <c r="AN2818" s="348" t="s">
        <v>12484</v>
      </c>
      <c r="AO2818" s="346" t="s">
        <v>12763</v>
      </c>
      <c r="AP2818" s="352">
        <v>43707</v>
      </c>
      <c r="AQ2818" s="346" t="s">
        <v>12921</v>
      </c>
      <c r="AR2818" s="346" t="s">
        <v>8721</v>
      </c>
      <c r="AS2818" s="346" t="s">
        <v>1994</v>
      </c>
      <c r="AT2818" s="346" t="s">
        <v>12764</v>
      </c>
      <c r="AU2818" s="346" t="s">
        <v>8721</v>
      </c>
      <c r="AV2818" s="346" t="s">
        <v>8721</v>
      </c>
      <c r="AW2818" s="327" t="s">
        <v>12484</v>
      </c>
      <c r="AX2818" s="346" t="s">
        <v>12901</v>
      </c>
      <c r="AY2818" s="346" t="s">
        <v>12484</v>
      </c>
      <c r="AZ2818" s="309"/>
      <c r="BA2818" s="311" t="s">
        <v>12486</v>
      </c>
      <c r="BB2818" s="310" t="s">
        <v>8721</v>
      </c>
      <c r="BC2818" s="311" t="s">
        <v>8721</v>
      </c>
      <c r="BD2818" s="311">
        <v>2</v>
      </c>
      <c r="BE2818" s="307"/>
      <c r="BF2818" s="310" t="b">
        <v>1</v>
      </c>
    </row>
    <row r="2819" spans="1:58" s="309" customFormat="1" ht="15" customHeight="1" x14ac:dyDescent="0.25">
      <c r="A2819" s="345">
        <v>2751</v>
      </c>
      <c r="B2819" s="345" t="s">
        <v>5566</v>
      </c>
      <c r="C2819" s="337">
        <v>8216</v>
      </c>
      <c r="D2819" s="337" t="s">
        <v>5566</v>
      </c>
      <c r="E2819" s="337" t="s">
        <v>1428</v>
      </c>
      <c r="F2819" s="337" t="s">
        <v>5564</v>
      </c>
      <c r="G2819" s="337" t="s">
        <v>5533</v>
      </c>
      <c r="H2819" s="337" t="s">
        <v>5556</v>
      </c>
      <c r="I2819" s="337" t="s">
        <v>8721</v>
      </c>
      <c r="J2819" s="337" t="s">
        <v>14715</v>
      </c>
      <c r="K2819" s="337" t="s">
        <v>12752</v>
      </c>
      <c r="L2819" s="338" t="s">
        <v>12474</v>
      </c>
      <c r="M2819" s="337" t="s">
        <v>8721</v>
      </c>
      <c r="N2819" s="337" t="s">
        <v>14716</v>
      </c>
      <c r="O2819" s="337" t="s">
        <v>14694</v>
      </c>
      <c r="P2819" s="337" t="s">
        <v>14695</v>
      </c>
      <c r="Q2819" s="337" t="s">
        <v>14696</v>
      </c>
      <c r="R2819" s="337" t="s">
        <v>12758</v>
      </c>
      <c r="S2819" s="337" t="s">
        <v>8721</v>
      </c>
      <c r="T2819" s="337" t="s">
        <v>8721</v>
      </c>
      <c r="U2819" s="337" t="s">
        <v>8721</v>
      </c>
      <c r="V2819" s="337" t="s">
        <v>14717</v>
      </c>
      <c r="W2819" s="337" t="s">
        <v>12476</v>
      </c>
      <c r="X2819" s="337" t="s">
        <v>9246</v>
      </c>
      <c r="Y2819" s="337" t="s">
        <v>13022</v>
      </c>
      <c r="Z2819" s="337" t="s">
        <v>12484</v>
      </c>
      <c r="AA2819" s="337" t="s">
        <v>12484</v>
      </c>
      <c r="AB2819" s="337" t="s">
        <v>12484</v>
      </c>
      <c r="AC2819" s="339">
        <v>0</v>
      </c>
      <c r="AD2819" s="339" t="s">
        <v>12496</v>
      </c>
      <c r="AE2819" s="339">
        <v>0</v>
      </c>
      <c r="AF2819" s="340">
        <v>0</v>
      </c>
      <c r="AG2819" s="366">
        <v>4637.1443092237269</v>
      </c>
      <c r="AH2819" s="366">
        <v>4683.0908244277161</v>
      </c>
      <c r="AI2819" s="340">
        <v>0</v>
      </c>
      <c r="AJ2819" s="340">
        <v>0</v>
      </c>
      <c r="AK2819" s="341">
        <v>4683.0908244277161</v>
      </c>
      <c r="AL2819" s="342">
        <v>0</v>
      </c>
      <c r="AM2819" s="339" t="s">
        <v>12762</v>
      </c>
      <c r="AN2819" s="339" t="s">
        <v>12484</v>
      </c>
      <c r="AO2819" s="337" t="s">
        <v>12763</v>
      </c>
      <c r="AP2819" s="343">
        <v>43707</v>
      </c>
      <c r="AQ2819" s="335" t="s">
        <v>12921</v>
      </c>
      <c r="AR2819" s="335" t="s">
        <v>8721</v>
      </c>
      <c r="AS2819" s="335" t="s">
        <v>1994</v>
      </c>
      <c r="AT2819" s="335" t="s">
        <v>12764</v>
      </c>
      <c r="AU2819" s="335" t="s">
        <v>8721</v>
      </c>
      <c r="AV2819" s="335" t="s">
        <v>8721</v>
      </c>
      <c r="AW2819" s="327" t="s">
        <v>12484</v>
      </c>
      <c r="AX2819" s="335" t="s">
        <v>12901</v>
      </c>
      <c r="AY2819" s="335" t="s">
        <v>12484</v>
      </c>
      <c r="AZ2819" s="311"/>
      <c r="BA2819" s="309" t="s">
        <v>12486</v>
      </c>
      <c r="BB2819" s="310" t="s">
        <v>8721</v>
      </c>
      <c r="BC2819" s="309" t="s">
        <v>8721</v>
      </c>
      <c r="BD2819" s="309">
        <v>2</v>
      </c>
      <c r="BE2819" s="307"/>
      <c r="BF2819" s="310" t="b">
        <v>1</v>
      </c>
    </row>
    <row r="2820" spans="1:58" s="311" customFormat="1" ht="15" customHeight="1" x14ac:dyDescent="0.25">
      <c r="A2820" s="335">
        <v>2752</v>
      </c>
      <c r="B2820" s="345" t="s">
        <v>5567</v>
      </c>
      <c r="C2820" s="346">
        <v>8217</v>
      </c>
      <c r="D2820" s="346" t="s">
        <v>5567</v>
      </c>
      <c r="E2820" s="346" t="s">
        <v>1428</v>
      </c>
      <c r="F2820" s="346" t="s">
        <v>5564</v>
      </c>
      <c r="G2820" s="346" t="s">
        <v>5533</v>
      </c>
      <c r="H2820" s="346" t="s">
        <v>2526</v>
      </c>
      <c r="I2820" s="346" t="s">
        <v>8721</v>
      </c>
      <c r="J2820" s="346" t="s">
        <v>14715</v>
      </c>
      <c r="K2820" s="346" t="s">
        <v>12752</v>
      </c>
      <c r="L2820" s="347" t="s">
        <v>12474</v>
      </c>
      <c r="M2820" s="346" t="s">
        <v>8721</v>
      </c>
      <c r="N2820" s="346" t="s">
        <v>14716</v>
      </c>
      <c r="O2820" s="346" t="s">
        <v>14694</v>
      </c>
      <c r="P2820" s="346" t="s">
        <v>14695</v>
      </c>
      <c r="Q2820" s="346" t="s">
        <v>14696</v>
      </c>
      <c r="R2820" s="346" t="s">
        <v>12758</v>
      </c>
      <c r="S2820" s="346" t="s">
        <v>8721</v>
      </c>
      <c r="T2820" s="346" t="s">
        <v>8721</v>
      </c>
      <c r="U2820" s="346" t="s">
        <v>8721</v>
      </c>
      <c r="V2820" s="346" t="s">
        <v>14717</v>
      </c>
      <c r="W2820" s="346" t="s">
        <v>12476</v>
      </c>
      <c r="X2820" s="346" t="s">
        <v>9246</v>
      </c>
      <c r="Y2820" s="346" t="s">
        <v>13022</v>
      </c>
      <c r="Z2820" s="346" t="s">
        <v>12484</v>
      </c>
      <c r="AA2820" s="346" t="s">
        <v>12484</v>
      </c>
      <c r="AB2820" s="346" t="s">
        <v>12484</v>
      </c>
      <c r="AC2820" s="348">
        <v>0</v>
      </c>
      <c r="AD2820" s="348" t="s">
        <v>12496</v>
      </c>
      <c r="AE2820" s="348">
        <v>0</v>
      </c>
      <c r="AF2820" s="349">
        <v>0</v>
      </c>
      <c r="AG2820" s="359">
        <v>4071.6389056598582</v>
      </c>
      <c r="AH2820" s="359">
        <v>4111.9821873023857</v>
      </c>
      <c r="AI2820" s="349">
        <v>0</v>
      </c>
      <c r="AJ2820" s="349">
        <v>0</v>
      </c>
      <c r="AK2820" s="350">
        <v>4111.9821873023857</v>
      </c>
      <c r="AL2820" s="351">
        <v>0</v>
      </c>
      <c r="AM2820" s="348" t="s">
        <v>12762</v>
      </c>
      <c r="AN2820" s="348" t="s">
        <v>12484</v>
      </c>
      <c r="AO2820" s="346" t="s">
        <v>12763</v>
      </c>
      <c r="AP2820" s="352">
        <v>43707</v>
      </c>
      <c r="AQ2820" s="346" t="s">
        <v>12921</v>
      </c>
      <c r="AR2820" s="346" t="s">
        <v>8721</v>
      </c>
      <c r="AS2820" s="346" t="s">
        <v>1994</v>
      </c>
      <c r="AT2820" s="346" t="s">
        <v>12764</v>
      </c>
      <c r="AU2820" s="346" t="s">
        <v>8721</v>
      </c>
      <c r="AV2820" s="346" t="s">
        <v>8721</v>
      </c>
      <c r="AW2820" s="327" t="s">
        <v>12484</v>
      </c>
      <c r="AX2820" s="346" t="s">
        <v>12901</v>
      </c>
      <c r="AY2820" s="346" t="s">
        <v>12484</v>
      </c>
      <c r="AZ2820" s="309"/>
      <c r="BA2820" s="311" t="s">
        <v>12486</v>
      </c>
      <c r="BB2820" s="310" t="s">
        <v>8721</v>
      </c>
      <c r="BC2820" s="311" t="s">
        <v>8721</v>
      </c>
      <c r="BD2820" s="311">
        <v>2</v>
      </c>
      <c r="BE2820" s="307"/>
      <c r="BF2820" s="310" t="b">
        <v>1</v>
      </c>
    </row>
    <row r="2821" spans="1:58" s="309" customFormat="1" ht="15" customHeight="1" x14ac:dyDescent="0.25">
      <c r="A2821" s="345">
        <v>2753</v>
      </c>
      <c r="B2821" s="345" t="s">
        <v>5568</v>
      </c>
      <c r="C2821" s="337">
        <v>8218</v>
      </c>
      <c r="D2821" s="337" t="s">
        <v>5568</v>
      </c>
      <c r="E2821" s="337" t="s">
        <v>1428</v>
      </c>
      <c r="F2821" s="337" t="s">
        <v>5564</v>
      </c>
      <c r="G2821" s="337" t="s">
        <v>5536</v>
      </c>
      <c r="H2821" s="337" t="s">
        <v>5559</v>
      </c>
      <c r="I2821" s="337" t="s">
        <v>8721</v>
      </c>
      <c r="J2821" s="337" t="s">
        <v>14715</v>
      </c>
      <c r="K2821" s="337" t="s">
        <v>12752</v>
      </c>
      <c r="L2821" s="338" t="s">
        <v>12474</v>
      </c>
      <c r="M2821" s="337" t="s">
        <v>8721</v>
      </c>
      <c r="N2821" s="337" t="s">
        <v>14716</v>
      </c>
      <c r="O2821" s="337" t="s">
        <v>14694</v>
      </c>
      <c r="P2821" s="337" t="s">
        <v>14695</v>
      </c>
      <c r="Q2821" s="337" t="s">
        <v>14696</v>
      </c>
      <c r="R2821" s="337" t="s">
        <v>12758</v>
      </c>
      <c r="S2821" s="337" t="s">
        <v>8721</v>
      </c>
      <c r="T2821" s="337" t="s">
        <v>8721</v>
      </c>
      <c r="U2821" s="337" t="s">
        <v>8721</v>
      </c>
      <c r="V2821" s="337" t="s">
        <v>14717</v>
      </c>
      <c r="W2821" s="337" t="s">
        <v>12476</v>
      </c>
      <c r="X2821" s="337" t="s">
        <v>9246</v>
      </c>
      <c r="Y2821" s="337" t="s">
        <v>13022</v>
      </c>
      <c r="Z2821" s="337" t="s">
        <v>12484</v>
      </c>
      <c r="AA2821" s="337" t="s">
        <v>12484</v>
      </c>
      <c r="AB2821" s="337" t="s">
        <v>12484</v>
      </c>
      <c r="AC2821" s="339">
        <v>0</v>
      </c>
      <c r="AD2821" s="339" t="s">
        <v>12496</v>
      </c>
      <c r="AE2821" s="339">
        <v>0</v>
      </c>
      <c r="AF2821" s="340">
        <v>0</v>
      </c>
      <c r="AG2821" s="366">
        <v>6858.0382577654682</v>
      </c>
      <c r="AH2821" s="366">
        <v>6925.9901993199273</v>
      </c>
      <c r="AI2821" s="340">
        <v>0</v>
      </c>
      <c r="AJ2821" s="340">
        <v>0</v>
      </c>
      <c r="AK2821" s="341">
        <v>6925.9901993199273</v>
      </c>
      <c r="AL2821" s="342">
        <v>0</v>
      </c>
      <c r="AM2821" s="339" t="s">
        <v>12762</v>
      </c>
      <c r="AN2821" s="339" t="s">
        <v>12484</v>
      </c>
      <c r="AO2821" s="337" t="s">
        <v>12763</v>
      </c>
      <c r="AP2821" s="343">
        <v>43707</v>
      </c>
      <c r="AQ2821" s="335" t="s">
        <v>12921</v>
      </c>
      <c r="AR2821" s="335" t="s">
        <v>8721</v>
      </c>
      <c r="AS2821" s="335" t="s">
        <v>1994</v>
      </c>
      <c r="AT2821" s="335" t="s">
        <v>12764</v>
      </c>
      <c r="AU2821" s="335" t="s">
        <v>8721</v>
      </c>
      <c r="AV2821" s="335" t="s">
        <v>8721</v>
      </c>
      <c r="AW2821" s="327" t="s">
        <v>12484</v>
      </c>
      <c r="AX2821" s="335" t="s">
        <v>12901</v>
      </c>
      <c r="AY2821" s="335" t="s">
        <v>12484</v>
      </c>
      <c r="AZ2821" s="311"/>
      <c r="BA2821" s="309" t="s">
        <v>12486</v>
      </c>
      <c r="BB2821" s="310" t="s">
        <v>8721</v>
      </c>
      <c r="BC2821" s="309" t="s">
        <v>8721</v>
      </c>
      <c r="BD2821" s="309">
        <v>2</v>
      </c>
      <c r="BE2821" s="307"/>
      <c r="BF2821" s="310" t="b">
        <v>1</v>
      </c>
    </row>
    <row r="2822" spans="1:58" s="311" customFormat="1" ht="15" customHeight="1" x14ac:dyDescent="0.25">
      <c r="A2822" s="335">
        <v>2754</v>
      </c>
      <c r="B2822" s="345" t="s">
        <v>5569</v>
      </c>
      <c r="C2822" s="346">
        <v>8219</v>
      </c>
      <c r="D2822" s="346" t="s">
        <v>5569</v>
      </c>
      <c r="E2822" s="346" t="s">
        <v>1428</v>
      </c>
      <c r="F2822" s="346" t="s">
        <v>5564</v>
      </c>
      <c r="G2822" s="346" t="s">
        <v>5536</v>
      </c>
      <c r="H2822" s="346" t="s">
        <v>2237</v>
      </c>
      <c r="I2822" s="346" t="s">
        <v>8721</v>
      </c>
      <c r="J2822" s="346" t="s">
        <v>14715</v>
      </c>
      <c r="K2822" s="346" t="s">
        <v>12752</v>
      </c>
      <c r="L2822" s="347" t="s">
        <v>12474</v>
      </c>
      <c r="M2822" s="346" t="s">
        <v>8721</v>
      </c>
      <c r="N2822" s="346" t="s">
        <v>14716</v>
      </c>
      <c r="O2822" s="346" t="s">
        <v>14694</v>
      </c>
      <c r="P2822" s="346" t="s">
        <v>14695</v>
      </c>
      <c r="Q2822" s="346" t="s">
        <v>14696</v>
      </c>
      <c r="R2822" s="346" t="s">
        <v>12758</v>
      </c>
      <c r="S2822" s="346" t="s">
        <v>8721</v>
      </c>
      <c r="T2822" s="346" t="s">
        <v>8721</v>
      </c>
      <c r="U2822" s="346" t="s">
        <v>8721</v>
      </c>
      <c r="V2822" s="346" t="s">
        <v>14717</v>
      </c>
      <c r="W2822" s="346" t="s">
        <v>12476</v>
      </c>
      <c r="X2822" s="346" t="s">
        <v>9246</v>
      </c>
      <c r="Y2822" s="346" t="s">
        <v>13022</v>
      </c>
      <c r="Z2822" s="346" t="s">
        <v>12484</v>
      </c>
      <c r="AA2822" s="346" t="s">
        <v>12484</v>
      </c>
      <c r="AB2822" s="346" t="s">
        <v>12484</v>
      </c>
      <c r="AC2822" s="348">
        <v>0</v>
      </c>
      <c r="AD2822" s="348" t="s">
        <v>12496</v>
      </c>
      <c r="AE2822" s="348">
        <v>0</v>
      </c>
      <c r="AF2822" s="349">
        <v>0</v>
      </c>
      <c r="AG2822" s="359">
        <v>5603.6444534965221</v>
      </c>
      <c r="AH2822" s="359">
        <v>5659.1674042419199</v>
      </c>
      <c r="AI2822" s="349">
        <v>0</v>
      </c>
      <c r="AJ2822" s="349">
        <v>0</v>
      </c>
      <c r="AK2822" s="350">
        <v>5659.1674042419199</v>
      </c>
      <c r="AL2822" s="351">
        <v>0</v>
      </c>
      <c r="AM2822" s="348" t="s">
        <v>12762</v>
      </c>
      <c r="AN2822" s="348" t="s">
        <v>12484</v>
      </c>
      <c r="AO2822" s="346" t="s">
        <v>12763</v>
      </c>
      <c r="AP2822" s="352">
        <v>43707</v>
      </c>
      <c r="AQ2822" s="346" t="s">
        <v>12921</v>
      </c>
      <c r="AR2822" s="346" t="s">
        <v>8721</v>
      </c>
      <c r="AS2822" s="346" t="s">
        <v>1994</v>
      </c>
      <c r="AT2822" s="346" t="s">
        <v>12764</v>
      </c>
      <c r="AU2822" s="346" t="s">
        <v>8721</v>
      </c>
      <c r="AV2822" s="346" t="s">
        <v>8721</v>
      </c>
      <c r="AW2822" s="327" t="s">
        <v>12484</v>
      </c>
      <c r="AX2822" s="346" t="s">
        <v>12901</v>
      </c>
      <c r="AY2822" s="346" t="s">
        <v>12484</v>
      </c>
      <c r="AZ2822" s="309"/>
      <c r="BA2822" s="311" t="s">
        <v>12486</v>
      </c>
      <c r="BB2822" s="310" t="s">
        <v>8721</v>
      </c>
      <c r="BC2822" s="311" t="s">
        <v>8721</v>
      </c>
      <c r="BD2822" s="311">
        <v>2</v>
      </c>
      <c r="BE2822" s="307"/>
      <c r="BF2822" s="310" t="b">
        <v>1</v>
      </c>
    </row>
    <row r="2823" spans="1:58" s="309" customFormat="1" ht="15" customHeight="1" x14ac:dyDescent="0.25">
      <c r="A2823" s="345">
        <v>2755</v>
      </c>
      <c r="B2823" s="345" t="s">
        <v>5573</v>
      </c>
      <c r="C2823" s="337">
        <v>8204</v>
      </c>
      <c r="D2823" s="337" t="s">
        <v>5573</v>
      </c>
      <c r="E2823" s="337" t="s">
        <v>1428</v>
      </c>
      <c r="F2823" s="337" t="s">
        <v>9991</v>
      </c>
      <c r="G2823" s="337" t="s">
        <v>5533</v>
      </c>
      <c r="H2823" s="337" t="s">
        <v>5571</v>
      </c>
      <c r="I2823" s="337" t="s">
        <v>5572</v>
      </c>
      <c r="J2823" s="337" t="s">
        <v>14718</v>
      </c>
      <c r="K2823" s="337" t="s">
        <v>12752</v>
      </c>
      <c r="L2823" s="338" t="s">
        <v>12474</v>
      </c>
      <c r="M2823" s="337" t="s">
        <v>8721</v>
      </c>
      <c r="N2823" s="337" t="s">
        <v>14719</v>
      </c>
      <c r="O2823" s="337" t="s">
        <v>14694</v>
      </c>
      <c r="P2823" s="337" t="s">
        <v>14695</v>
      </c>
      <c r="Q2823" s="337" t="s">
        <v>14720</v>
      </c>
      <c r="R2823" s="337" t="s">
        <v>8721</v>
      </c>
      <c r="S2823" s="337" t="s">
        <v>8721</v>
      </c>
      <c r="T2823" s="337" t="s">
        <v>14721</v>
      </c>
      <c r="U2823" s="337" t="s">
        <v>8721</v>
      </c>
      <c r="V2823" s="337" t="s">
        <v>14722</v>
      </c>
      <c r="W2823" s="337" t="s">
        <v>12476</v>
      </c>
      <c r="X2823" s="337" t="s">
        <v>9246</v>
      </c>
      <c r="Y2823" s="337" t="s">
        <v>13022</v>
      </c>
      <c r="Z2823" s="337" t="s">
        <v>12484</v>
      </c>
      <c r="AA2823" s="337" t="s">
        <v>12484</v>
      </c>
      <c r="AB2823" s="337" t="s">
        <v>12484</v>
      </c>
      <c r="AC2823" s="339">
        <v>12903.993081180812</v>
      </c>
      <c r="AD2823" s="339" t="s">
        <v>12761</v>
      </c>
      <c r="AE2823" s="339">
        <v>14021.727147162615</v>
      </c>
      <c r="AF2823" s="340">
        <v>8.661923940519678E-2</v>
      </c>
      <c r="AG2823" s="366">
        <v>11392.363402704856</v>
      </c>
      <c r="AH2823" s="366">
        <v>11505.243089724856</v>
      </c>
      <c r="AI2823" s="340">
        <v>-0.10839667866033598</v>
      </c>
      <c r="AJ2823" s="340">
        <v>-0.17947033421963188</v>
      </c>
      <c r="AK2823" s="341">
        <v>11505.243089724856</v>
      </c>
      <c r="AL2823" s="342">
        <v>-0.10839667866033598</v>
      </c>
      <c r="AM2823" s="339" t="s">
        <v>12762</v>
      </c>
      <c r="AN2823" s="339" t="s">
        <v>12484</v>
      </c>
      <c r="AO2823" s="337" t="s">
        <v>12763</v>
      </c>
      <c r="AP2823" s="343">
        <v>43707</v>
      </c>
      <c r="AQ2823" s="335" t="s">
        <v>12921</v>
      </c>
      <c r="AR2823" s="335" t="s">
        <v>8721</v>
      </c>
      <c r="AS2823" s="335" t="s">
        <v>1994</v>
      </c>
      <c r="AT2823" s="335" t="s">
        <v>12764</v>
      </c>
      <c r="AU2823" s="335" t="s">
        <v>8721</v>
      </c>
      <c r="AV2823" s="335" t="s">
        <v>8721</v>
      </c>
      <c r="AW2823" s="327" t="s">
        <v>12484</v>
      </c>
      <c r="AX2823" s="335" t="s">
        <v>12901</v>
      </c>
      <c r="AY2823" s="335" t="s">
        <v>12484</v>
      </c>
      <c r="BA2823" s="309" t="s">
        <v>12486</v>
      </c>
      <c r="BB2823" s="310" t="s">
        <v>14721</v>
      </c>
      <c r="BC2823" s="309" t="s">
        <v>8721</v>
      </c>
      <c r="BD2823" s="309">
        <v>2</v>
      </c>
      <c r="BE2823" s="307"/>
      <c r="BF2823" s="310" t="b">
        <v>1</v>
      </c>
    </row>
    <row r="2824" spans="1:58" s="311" customFormat="1" ht="15" customHeight="1" x14ac:dyDescent="0.25">
      <c r="A2824" s="335">
        <v>2756</v>
      </c>
      <c r="B2824" s="345" t="s">
        <v>5576</v>
      </c>
      <c r="C2824" s="346">
        <v>8205</v>
      </c>
      <c r="D2824" s="346" t="s">
        <v>5576</v>
      </c>
      <c r="E2824" s="346" t="s">
        <v>1428</v>
      </c>
      <c r="F2824" s="346" t="s">
        <v>5570</v>
      </c>
      <c r="G2824" s="346" t="s">
        <v>5533</v>
      </c>
      <c r="H2824" s="346" t="s">
        <v>5574</v>
      </c>
      <c r="I2824" s="346" t="s">
        <v>5575</v>
      </c>
      <c r="J2824" s="346" t="s">
        <v>14718</v>
      </c>
      <c r="K2824" s="346" t="s">
        <v>12752</v>
      </c>
      <c r="L2824" s="347" t="s">
        <v>12474</v>
      </c>
      <c r="M2824" s="346" t="s">
        <v>8721</v>
      </c>
      <c r="N2824" s="346" t="s">
        <v>14719</v>
      </c>
      <c r="O2824" s="346" t="s">
        <v>14694</v>
      </c>
      <c r="P2824" s="346" t="s">
        <v>14695</v>
      </c>
      <c r="Q2824" s="346" t="s">
        <v>14720</v>
      </c>
      <c r="R2824" s="346" t="s">
        <v>8721</v>
      </c>
      <c r="S2824" s="346" t="s">
        <v>8721</v>
      </c>
      <c r="T2824" s="346" t="s">
        <v>14721</v>
      </c>
      <c r="U2824" s="346" t="s">
        <v>8721</v>
      </c>
      <c r="V2824" s="346" t="s">
        <v>14722</v>
      </c>
      <c r="W2824" s="346" t="s">
        <v>12476</v>
      </c>
      <c r="X2824" s="346" t="s">
        <v>9246</v>
      </c>
      <c r="Y2824" s="346" t="s">
        <v>13022</v>
      </c>
      <c r="Z2824" s="346" t="s">
        <v>12484</v>
      </c>
      <c r="AA2824" s="346" t="s">
        <v>12484</v>
      </c>
      <c r="AB2824" s="346" t="s">
        <v>12484</v>
      </c>
      <c r="AC2824" s="348">
        <v>6286.8743542435423</v>
      </c>
      <c r="AD2824" s="348" t="s">
        <v>12761</v>
      </c>
      <c r="AE2824" s="348">
        <v>6831.4386290441553</v>
      </c>
      <c r="AF2824" s="349">
        <v>8.661923940519678E-2</v>
      </c>
      <c r="AG2824" s="359">
        <v>5552.2348713543524</v>
      </c>
      <c r="AH2824" s="359">
        <v>5607.2484372305262</v>
      </c>
      <c r="AI2824" s="349">
        <v>-0.10810235400271351</v>
      </c>
      <c r="AJ2824" s="349">
        <v>-0.17919947148598125</v>
      </c>
      <c r="AK2824" s="350">
        <v>5607.2484372305262</v>
      </c>
      <c r="AL2824" s="351">
        <v>-0.10810235400271351</v>
      </c>
      <c r="AM2824" s="348" t="s">
        <v>12762</v>
      </c>
      <c r="AN2824" s="348" t="s">
        <v>12484</v>
      </c>
      <c r="AO2824" s="346" t="s">
        <v>12763</v>
      </c>
      <c r="AP2824" s="352">
        <v>43707</v>
      </c>
      <c r="AQ2824" s="346" t="s">
        <v>12921</v>
      </c>
      <c r="AR2824" s="346" t="s">
        <v>8721</v>
      </c>
      <c r="AS2824" s="346" t="s">
        <v>1994</v>
      </c>
      <c r="AT2824" s="346" t="s">
        <v>12764</v>
      </c>
      <c r="AU2824" s="346" t="s">
        <v>8721</v>
      </c>
      <c r="AV2824" s="346" t="s">
        <v>8721</v>
      </c>
      <c r="AW2824" s="327" t="s">
        <v>12484</v>
      </c>
      <c r="AX2824" s="346" t="s">
        <v>12901</v>
      </c>
      <c r="AY2824" s="346" t="s">
        <v>12484</v>
      </c>
      <c r="BA2824" s="311" t="s">
        <v>12486</v>
      </c>
      <c r="BB2824" s="310" t="s">
        <v>14721</v>
      </c>
      <c r="BC2824" s="311" t="s">
        <v>8721</v>
      </c>
      <c r="BD2824" s="311">
        <v>2</v>
      </c>
      <c r="BE2824" s="307"/>
      <c r="BF2824" s="310" t="b">
        <v>1</v>
      </c>
    </row>
    <row r="2825" spans="1:58" s="309" customFormat="1" ht="15" customHeight="1" x14ac:dyDescent="0.25">
      <c r="A2825" s="345">
        <v>2757</v>
      </c>
      <c r="B2825" s="345" t="s">
        <v>5578</v>
      </c>
      <c r="C2825" s="337">
        <v>8206</v>
      </c>
      <c r="D2825" s="337" t="s">
        <v>5578</v>
      </c>
      <c r="E2825" s="337" t="s">
        <v>1428</v>
      </c>
      <c r="F2825" s="337" t="s">
        <v>5570</v>
      </c>
      <c r="G2825" s="337" t="s">
        <v>5533</v>
      </c>
      <c r="H2825" s="337" t="s">
        <v>5577</v>
      </c>
      <c r="I2825" s="337" t="s">
        <v>2526</v>
      </c>
      <c r="J2825" s="337" t="s">
        <v>14718</v>
      </c>
      <c r="K2825" s="337" t="s">
        <v>12752</v>
      </c>
      <c r="L2825" s="338" t="s">
        <v>12474</v>
      </c>
      <c r="M2825" s="337" t="s">
        <v>8721</v>
      </c>
      <c r="N2825" s="337" t="s">
        <v>14719</v>
      </c>
      <c r="O2825" s="337" t="s">
        <v>14694</v>
      </c>
      <c r="P2825" s="337" t="s">
        <v>14695</v>
      </c>
      <c r="Q2825" s="337" t="s">
        <v>14720</v>
      </c>
      <c r="R2825" s="337" t="s">
        <v>8721</v>
      </c>
      <c r="S2825" s="337" t="s">
        <v>8721</v>
      </c>
      <c r="T2825" s="337" t="s">
        <v>14721</v>
      </c>
      <c r="U2825" s="337" t="s">
        <v>8721</v>
      </c>
      <c r="V2825" s="337" t="s">
        <v>14722</v>
      </c>
      <c r="W2825" s="337" t="s">
        <v>12476</v>
      </c>
      <c r="X2825" s="337" t="s">
        <v>9246</v>
      </c>
      <c r="Y2825" s="337" t="s">
        <v>13022</v>
      </c>
      <c r="Z2825" s="337" t="s">
        <v>12484</v>
      </c>
      <c r="AA2825" s="337" t="s">
        <v>12484</v>
      </c>
      <c r="AB2825" s="337" t="s">
        <v>12484</v>
      </c>
      <c r="AC2825" s="339">
        <v>4611.1899446494472</v>
      </c>
      <c r="AD2825" s="339" t="s">
        <v>12496</v>
      </c>
      <c r="AE2825" s="339">
        <v>5010.607710407874</v>
      </c>
      <c r="AF2825" s="340">
        <v>8.661923940519678E-2</v>
      </c>
      <c r="AG2825" s="366">
        <v>4071.6389056598582</v>
      </c>
      <c r="AH2825" s="366">
        <v>4111.9821873023857</v>
      </c>
      <c r="AI2825" s="340">
        <v>-0.10826007241933566</v>
      </c>
      <c r="AJ2825" s="340">
        <v>-0.17934461746803532</v>
      </c>
      <c r="AK2825" s="341">
        <v>4111.9821873023857</v>
      </c>
      <c r="AL2825" s="342">
        <v>-0.10826007241933566</v>
      </c>
      <c r="AM2825" s="339" t="s">
        <v>12762</v>
      </c>
      <c r="AN2825" s="339" t="s">
        <v>12484</v>
      </c>
      <c r="AO2825" s="337" t="s">
        <v>12763</v>
      </c>
      <c r="AP2825" s="343">
        <v>43707</v>
      </c>
      <c r="AQ2825" s="335" t="s">
        <v>12921</v>
      </c>
      <c r="AR2825" s="335" t="s">
        <v>8721</v>
      </c>
      <c r="AS2825" s="335" t="s">
        <v>1994</v>
      </c>
      <c r="AT2825" s="335" t="s">
        <v>12764</v>
      </c>
      <c r="AU2825" s="335" t="s">
        <v>8721</v>
      </c>
      <c r="AV2825" s="335" t="s">
        <v>8721</v>
      </c>
      <c r="AW2825" s="327" t="s">
        <v>12484</v>
      </c>
      <c r="AX2825" s="335" t="s">
        <v>12901</v>
      </c>
      <c r="AY2825" s="335" t="s">
        <v>12484</v>
      </c>
      <c r="BA2825" s="309" t="s">
        <v>12486</v>
      </c>
      <c r="BB2825" s="310" t="s">
        <v>14721</v>
      </c>
      <c r="BC2825" s="309" t="s">
        <v>8721</v>
      </c>
      <c r="BD2825" s="309">
        <v>2</v>
      </c>
      <c r="BE2825" s="307"/>
      <c r="BF2825" s="310" t="b">
        <v>1</v>
      </c>
    </row>
    <row r="2826" spans="1:58" s="311" customFormat="1" ht="15" customHeight="1" x14ac:dyDescent="0.25">
      <c r="A2826" s="335">
        <v>2758</v>
      </c>
      <c r="B2826" s="345" t="s">
        <v>5580</v>
      </c>
      <c r="C2826" s="337">
        <v>8207</v>
      </c>
      <c r="D2826" s="337" t="s">
        <v>5580</v>
      </c>
      <c r="E2826" s="337" t="s">
        <v>1428</v>
      </c>
      <c r="F2826" s="337" t="s">
        <v>5570</v>
      </c>
      <c r="G2826" s="337" t="s">
        <v>5536</v>
      </c>
      <c r="H2826" s="337" t="s">
        <v>5579</v>
      </c>
      <c r="I2826" s="337" t="s">
        <v>5538</v>
      </c>
      <c r="J2826" s="337" t="s">
        <v>14723</v>
      </c>
      <c r="K2826" s="337" t="s">
        <v>12752</v>
      </c>
      <c r="L2826" s="338" t="s">
        <v>12474</v>
      </c>
      <c r="M2826" s="337" t="s">
        <v>8721</v>
      </c>
      <c r="N2826" s="337" t="s">
        <v>14719</v>
      </c>
      <c r="O2826" s="337" t="s">
        <v>14694</v>
      </c>
      <c r="P2826" s="337" t="s">
        <v>14695</v>
      </c>
      <c r="Q2826" s="337" t="s">
        <v>14720</v>
      </c>
      <c r="R2826" s="337" t="s">
        <v>8721</v>
      </c>
      <c r="S2826" s="337" t="s">
        <v>8721</v>
      </c>
      <c r="T2826" s="337" t="s">
        <v>8721</v>
      </c>
      <c r="U2826" s="337" t="s">
        <v>8721</v>
      </c>
      <c r="V2826" s="337" t="s">
        <v>14722</v>
      </c>
      <c r="W2826" s="337" t="s">
        <v>12476</v>
      </c>
      <c r="X2826" s="337" t="s">
        <v>9246</v>
      </c>
      <c r="Y2826" s="337" t="s">
        <v>13022</v>
      </c>
      <c r="Z2826" s="337" t="s">
        <v>12484</v>
      </c>
      <c r="AA2826" s="337" t="s">
        <v>12484</v>
      </c>
      <c r="AB2826" s="337" t="s">
        <v>12484</v>
      </c>
      <c r="AC2826" s="339">
        <v>7772.9740313653137</v>
      </c>
      <c r="AD2826" s="339" t="s">
        <v>12496</v>
      </c>
      <c r="AE2826" s="339">
        <v>8446.2631298785236</v>
      </c>
      <c r="AF2826" s="340">
        <v>8.661923940519678E-2</v>
      </c>
      <c r="AG2826" s="366">
        <v>6858.0382577654682</v>
      </c>
      <c r="AH2826" s="366">
        <v>6925.9901993199273</v>
      </c>
      <c r="AI2826" s="340">
        <v>-0.10896522085724947</v>
      </c>
      <c r="AJ2826" s="340">
        <v>-0.17999355539619111</v>
      </c>
      <c r="AK2826" s="341">
        <v>6925.9901993199273</v>
      </c>
      <c r="AL2826" s="342">
        <v>-0.10896522085724947</v>
      </c>
      <c r="AM2826" s="339" t="s">
        <v>12762</v>
      </c>
      <c r="AN2826" s="339" t="s">
        <v>12484</v>
      </c>
      <c r="AO2826" s="337" t="s">
        <v>12763</v>
      </c>
      <c r="AP2826" s="343">
        <v>43707</v>
      </c>
      <c r="AQ2826" s="335" t="s">
        <v>12921</v>
      </c>
      <c r="AR2826" s="335" t="s">
        <v>8721</v>
      </c>
      <c r="AS2826" s="335" t="s">
        <v>1994</v>
      </c>
      <c r="AT2826" s="335" t="s">
        <v>12764</v>
      </c>
      <c r="AU2826" s="335" t="s">
        <v>8721</v>
      </c>
      <c r="AV2826" s="335" t="s">
        <v>8721</v>
      </c>
      <c r="AW2826" s="327" t="s">
        <v>12484</v>
      </c>
      <c r="AX2826" s="335" t="s">
        <v>12901</v>
      </c>
      <c r="AY2826" s="335" t="s">
        <v>12484</v>
      </c>
      <c r="BA2826" s="311" t="s">
        <v>12486</v>
      </c>
      <c r="BB2826" s="310" t="s">
        <v>8721</v>
      </c>
      <c r="BC2826" s="311" t="s">
        <v>8721</v>
      </c>
      <c r="BD2826" s="311">
        <v>2</v>
      </c>
      <c r="BE2826" s="307"/>
      <c r="BF2826" s="310" t="b">
        <v>1</v>
      </c>
    </row>
    <row r="2827" spans="1:58" s="309" customFormat="1" ht="15" customHeight="1" x14ac:dyDescent="0.25">
      <c r="A2827" s="345">
        <v>2759</v>
      </c>
      <c r="B2827" s="345" t="s">
        <v>5582</v>
      </c>
      <c r="C2827" s="346">
        <v>8208</v>
      </c>
      <c r="D2827" s="346" t="s">
        <v>5582</v>
      </c>
      <c r="E2827" s="346" t="s">
        <v>1428</v>
      </c>
      <c r="F2827" s="346" t="s">
        <v>5570</v>
      </c>
      <c r="G2827" s="346" t="s">
        <v>5536</v>
      </c>
      <c r="H2827" s="346" t="s">
        <v>5581</v>
      </c>
      <c r="I2827" s="346" t="s">
        <v>5556</v>
      </c>
      <c r="J2827" s="346" t="s">
        <v>14724</v>
      </c>
      <c r="K2827" s="346" t="s">
        <v>12752</v>
      </c>
      <c r="L2827" s="347" t="s">
        <v>12474</v>
      </c>
      <c r="M2827" s="346" t="s">
        <v>8721</v>
      </c>
      <c r="N2827" s="346" t="s">
        <v>14719</v>
      </c>
      <c r="O2827" s="346" t="s">
        <v>14694</v>
      </c>
      <c r="P2827" s="346" t="s">
        <v>14695</v>
      </c>
      <c r="Q2827" s="346" t="s">
        <v>14720</v>
      </c>
      <c r="R2827" s="346" t="s">
        <v>8721</v>
      </c>
      <c r="S2827" s="346" t="s">
        <v>8721</v>
      </c>
      <c r="T2827" s="346" t="s">
        <v>8721</v>
      </c>
      <c r="U2827" s="346" t="s">
        <v>8721</v>
      </c>
      <c r="V2827" s="346" t="s">
        <v>14722</v>
      </c>
      <c r="W2827" s="346" t="s">
        <v>12476</v>
      </c>
      <c r="X2827" s="346" t="s">
        <v>9246</v>
      </c>
      <c r="Y2827" s="346" t="s">
        <v>13022</v>
      </c>
      <c r="Z2827" s="346" t="s">
        <v>12484</v>
      </c>
      <c r="AA2827" s="346" t="s">
        <v>12484</v>
      </c>
      <c r="AB2827" s="346" t="s">
        <v>12484</v>
      </c>
      <c r="AC2827" s="348">
        <v>6348.0307195571959</v>
      </c>
      <c r="AD2827" s="348" t="s">
        <v>12496</v>
      </c>
      <c r="AE2827" s="348">
        <v>6897.8923122060642</v>
      </c>
      <c r="AF2827" s="349">
        <v>8.661923940519678E-2</v>
      </c>
      <c r="AG2827" s="359">
        <v>5603.6444534965221</v>
      </c>
      <c r="AH2827" s="359">
        <v>5659.1674042419199</v>
      </c>
      <c r="AI2827" s="349">
        <v>-0.10851606517797807</v>
      </c>
      <c r="AJ2827" s="349">
        <v>-0.17958020390839924</v>
      </c>
      <c r="AK2827" s="350">
        <v>5659.1674042419199</v>
      </c>
      <c r="AL2827" s="351">
        <v>-0.10851606517797807</v>
      </c>
      <c r="AM2827" s="348" t="s">
        <v>12762</v>
      </c>
      <c r="AN2827" s="348" t="s">
        <v>12484</v>
      </c>
      <c r="AO2827" s="346" t="s">
        <v>12763</v>
      </c>
      <c r="AP2827" s="352">
        <v>43707</v>
      </c>
      <c r="AQ2827" s="346" t="s">
        <v>12921</v>
      </c>
      <c r="AR2827" s="346" t="s">
        <v>8721</v>
      </c>
      <c r="AS2827" s="346" t="s">
        <v>1994</v>
      </c>
      <c r="AT2827" s="346" t="s">
        <v>12764</v>
      </c>
      <c r="AU2827" s="346" t="s">
        <v>8721</v>
      </c>
      <c r="AV2827" s="346" t="s">
        <v>8721</v>
      </c>
      <c r="AW2827" s="327" t="s">
        <v>12484</v>
      </c>
      <c r="AX2827" s="346" t="s">
        <v>12901</v>
      </c>
      <c r="AY2827" s="346" t="s">
        <v>12484</v>
      </c>
      <c r="AZ2827" s="311"/>
      <c r="BA2827" s="309" t="s">
        <v>12486</v>
      </c>
      <c r="BB2827" s="310" t="s">
        <v>8721</v>
      </c>
      <c r="BC2827" s="309" t="s">
        <v>8721</v>
      </c>
      <c r="BD2827" s="309">
        <v>2</v>
      </c>
      <c r="BE2827" s="307"/>
      <c r="BF2827" s="310" t="b">
        <v>1</v>
      </c>
    </row>
    <row r="2828" spans="1:58" s="311" customFormat="1" ht="15" customHeight="1" x14ac:dyDescent="0.25">
      <c r="A2828" s="335">
        <v>2760</v>
      </c>
      <c r="B2828" s="345" t="s">
        <v>5596</v>
      </c>
      <c r="C2828" s="337">
        <v>8193</v>
      </c>
      <c r="D2828" s="337" t="s">
        <v>5596</v>
      </c>
      <c r="E2828" s="337" t="s">
        <v>1428</v>
      </c>
      <c r="F2828" s="337" t="s">
        <v>5583</v>
      </c>
      <c r="G2828" s="337" t="s">
        <v>5449</v>
      </c>
      <c r="H2828" s="337" t="s">
        <v>8721</v>
      </c>
      <c r="I2828" s="337" t="s">
        <v>8721</v>
      </c>
      <c r="J2828" s="337" t="s">
        <v>14725</v>
      </c>
      <c r="K2828" s="337" t="s">
        <v>12752</v>
      </c>
      <c r="L2828" s="338" t="s">
        <v>12474</v>
      </c>
      <c r="M2828" s="337" t="s">
        <v>14726</v>
      </c>
      <c r="N2828" s="337" t="s">
        <v>14727</v>
      </c>
      <c r="O2828" s="337" t="s">
        <v>14728</v>
      </c>
      <c r="P2828" s="337" t="s">
        <v>14695</v>
      </c>
      <c r="Q2828" s="337" t="s">
        <v>14729</v>
      </c>
      <c r="R2828" s="337" t="s">
        <v>12758</v>
      </c>
      <c r="S2828" s="337" t="s">
        <v>8721</v>
      </c>
      <c r="T2828" s="337" t="s">
        <v>14730</v>
      </c>
      <c r="U2828" s="337" t="s">
        <v>8721</v>
      </c>
      <c r="V2828" s="337" t="s">
        <v>14731</v>
      </c>
      <c r="W2828" s="337" t="s">
        <v>12476</v>
      </c>
      <c r="X2828" s="337" t="s">
        <v>9246</v>
      </c>
      <c r="Y2828" s="337" t="s">
        <v>13022</v>
      </c>
      <c r="Z2828" s="337" t="s">
        <v>12484</v>
      </c>
      <c r="AA2828" s="337" t="s">
        <v>12484</v>
      </c>
      <c r="AB2828" s="337" t="s">
        <v>12484</v>
      </c>
      <c r="AC2828" s="339">
        <v>2819.3084409594098</v>
      </c>
      <c r="AD2828" s="339" t="s">
        <v>12496</v>
      </c>
      <c r="AE2828" s="339">
        <v>3063.5147937639649</v>
      </c>
      <c r="AF2828" s="340">
        <v>8.661923940519678E-2</v>
      </c>
      <c r="AG2828" s="366">
        <v>2848.0908506762139</v>
      </c>
      <c r="AH2828" s="366">
        <v>2876.310772431214</v>
      </c>
      <c r="AI2828" s="340">
        <v>2.0218550990613204E-2</v>
      </c>
      <c r="AJ2828" s="340">
        <v>-6.1107595012702465E-2</v>
      </c>
      <c r="AK2828" s="341">
        <v>2876.310772431214</v>
      </c>
      <c r="AL2828" s="342">
        <v>2.0218550990613204E-2</v>
      </c>
      <c r="AM2828" s="339" t="s">
        <v>12762</v>
      </c>
      <c r="AN2828" s="339" t="s">
        <v>12484</v>
      </c>
      <c r="AO2828" s="337" t="s">
        <v>12763</v>
      </c>
      <c r="AP2828" s="343">
        <v>43707</v>
      </c>
      <c r="AQ2828" s="335" t="s">
        <v>12921</v>
      </c>
      <c r="AR2828" s="335" t="s">
        <v>8721</v>
      </c>
      <c r="AS2828" s="335" t="s">
        <v>1994</v>
      </c>
      <c r="AT2828" s="335" t="s">
        <v>12764</v>
      </c>
      <c r="AU2828" s="335" t="s">
        <v>8721</v>
      </c>
      <c r="AV2828" s="335" t="s">
        <v>8721</v>
      </c>
      <c r="AW2828" s="327" t="s">
        <v>12484</v>
      </c>
      <c r="AX2828" s="335" t="s">
        <v>12901</v>
      </c>
      <c r="AY2828" s="335" t="s">
        <v>12484</v>
      </c>
      <c r="BA2828" s="311" t="s">
        <v>12486</v>
      </c>
      <c r="BB2828" s="310" t="s">
        <v>14730</v>
      </c>
      <c r="BC2828" s="311" t="s">
        <v>8721</v>
      </c>
      <c r="BD2828" s="311">
        <v>2</v>
      </c>
      <c r="BE2828" s="307"/>
      <c r="BF2828" s="310" t="b">
        <v>1</v>
      </c>
    </row>
    <row r="2829" spans="1:58" s="309" customFormat="1" ht="15" customHeight="1" x14ac:dyDescent="0.25">
      <c r="A2829" s="345">
        <v>2761</v>
      </c>
      <c r="B2829" s="345" t="s">
        <v>5586</v>
      </c>
      <c r="C2829" s="337">
        <v>8191</v>
      </c>
      <c r="D2829" s="337" t="s">
        <v>5586</v>
      </c>
      <c r="E2829" s="337" t="s">
        <v>1428</v>
      </c>
      <c r="F2829" s="337" t="s">
        <v>9992</v>
      </c>
      <c r="G2829" s="337" t="s">
        <v>5584</v>
      </c>
      <c r="H2829" s="337" t="s">
        <v>5585</v>
      </c>
      <c r="I2829" s="337" t="s">
        <v>8721</v>
      </c>
      <c r="J2829" s="337" t="s">
        <v>14725</v>
      </c>
      <c r="K2829" s="337" t="s">
        <v>12752</v>
      </c>
      <c r="L2829" s="338" t="s">
        <v>12474</v>
      </c>
      <c r="M2829" s="337" t="s">
        <v>14732</v>
      </c>
      <c r="N2829" s="337" t="s">
        <v>14727</v>
      </c>
      <c r="O2829" s="337" t="s">
        <v>14728</v>
      </c>
      <c r="P2829" s="337" t="s">
        <v>14695</v>
      </c>
      <c r="Q2829" s="337" t="s">
        <v>14729</v>
      </c>
      <c r="R2829" s="337" t="s">
        <v>12758</v>
      </c>
      <c r="S2829" s="337" t="s">
        <v>8721</v>
      </c>
      <c r="T2829" s="337" t="s">
        <v>14730</v>
      </c>
      <c r="U2829" s="337" t="s">
        <v>8721</v>
      </c>
      <c r="V2829" s="337" t="s">
        <v>14731</v>
      </c>
      <c r="W2829" s="337" t="s">
        <v>12476</v>
      </c>
      <c r="X2829" s="337" t="s">
        <v>9246</v>
      </c>
      <c r="Y2829" s="337" t="s">
        <v>13022</v>
      </c>
      <c r="Z2829" s="337" t="s">
        <v>12484</v>
      </c>
      <c r="AA2829" s="337" t="s">
        <v>12484</v>
      </c>
      <c r="AB2829" s="337" t="s">
        <v>12484</v>
      </c>
      <c r="AC2829" s="339">
        <v>3363.6000922509224</v>
      </c>
      <c r="AD2829" s="339" t="s">
        <v>12496</v>
      </c>
      <c r="AE2829" s="339">
        <v>3654.9525739049473</v>
      </c>
      <c r="AF2829" s="340">
        <v>8.661923940519678E-2</v>
      </c>
      <c r="AG2829" s="366">
        <v>3393.032421383215</v>
      </c>
      <c r="AH2829" s="366">
        <v>3426.6518227519878</v>
      </c>
      <c r="AI2829" s="340">
        <v>1.8745311205789372E-2</v>
      </c>
      <c r="AJ2829" s="340">
        <v>-6.246339631954323E-2</v>
      </c>
      <c r="AK2829" s="341">
        <v>3426.6518227519878</v>
      </c>
      <c r="AL2829" s="342">
        <v>1.8745311205789372E-2</v>
      </c>
      <c r="AM2829" s="339" t="s">
        <v>12762</v>
      </c>
      <c r="AN2829" s="339" t="s">
        <v>12484</v>
      </c>
      <c r="AO2829" s="337" t="s">
        <v>12763</v>
      </c>
      <c r="AP2829" s="343">
        <v>43707</v>
      </c>
      <c r="AQ2829" s="335" t="s">
        <v>12921</v>
      </c>
      <c r="AR2829" s="335" t="s">
        <v>8721</v>
      </c>
      <c r="AS2829" s="335" t="s">
        <v>1994</v>
      </c>
      <c r="AT2829" s="335" t="s">
        <v>12764</v>
      </c>
      <c r="AU2829" s="335" t="s">
        <v>8721</v>
      </c>
      <c r="AV2829" s="335" t="s">
        <v>8721</v>
      </c>
      <c r="AW2829" s="327" t="s">
        <v>12484</v>
      </c>
      <c r="AX2829" s="335" t="s">
        <v>12901</v>
      </c>
      <c r="AY2829" s="335" t="s">
        <v>12484</v>
      </c>
      <c r="AZ2829" s="311"/>
      <c r="BA2829" s="309" t="s">
        <v>12486</v>
      </c>
      <c r="BB2829" s="310" t="s">
        <v>14730</v>
      </c>
      <c r="BC2829" s="309" t="s">
        <v>8721</v>
      </c>
      <c r="BD2829" s="309">
        <v>2</v>
      </c>
      <c r="BE2829" s="307"/>
      <c r="BF2829" s="310" t="b">
        <v>1</v>
      </c>
    </row>
    <row r="2830" spans="1:58" s="311" customFormat="1" ht="15" customHeight="1" x14ac:dyDescent="0.25">
      <c r="A2830" s="335">
        <v>2762</v>
      </c>
      <c r="B2830" s="345" t="s">
        <v>5589</v>
      </c>
      <c r="C2830" s="346">
        <v>8192</v>
      </c>
      <c r="D2830" s="346" t="s">
        <v>5589</v>
      </c>
      <c r="E2830" s="346" t="s">
        <v>1428</v>
      </c>
      <c r="F2830" s="346" t="s">
        <v>5583</v>
      </c>
      <c r="G2830" s="346" t="s">
        <v>5587</v>
      </c>
      <c r="H2830" s="346" t="s">
        <v>5588</v>
      </c>
      <c r="I2830" s="346" t="s">
        <v>8721</v>
      </c>
      <c r="J2830" s="346" t="s">
        <v>14725</v>
      </c>
      <c r="K2830" s="346" t="s">
        <v>12752</v>
      </c>
      <c r="L2830" s="347" t="s">
        <v>12474</v>
      </c>
      <c r="M2830" s="346" t="s">
        <v>14732</v>
      </c>
      <c r="N2830" s="346" t="s">
        <v>14727</v>
      </c>
      <c r="O2830" s="346" t="s">
        <v>14728</v>
      </c>
      <c r="P2830" s="346" t="s">
        <v>14695</v>
      </c>
      <c r="Q2830" s="346" t="s">
        <v>14729</v>
      </c>
      <c r="R2830" s="346" t="s">
        <v>12758</v>
      </c>
      <c r="S2830" s="346" t="s">
        <v>8721</v>
      </c>
      <c r="T2830" s="346" t="s">
        <v>14730</v>
      </c>
      <c r="U2830" s="346" t="s">
        <v>8721</v>
      </c>
      <c r="V2830" s="346" t="s">
        <v>14731</v>
      </c>
      <c r="W2830" s="346" t="s">
        <v>12476</v>
      </c>
      <c r="X2830" s="346" t="s">
        <v>9246</v>
      </c>
      <c r="Y2830" s="346" t="s">
        <v>13022</v>
      </c>
      <c r="Z2830" s="346" t="s">
        <v>12484</v>
      </c>
      <c r="AA2830" s="346" t="s">
        <v>12484</v>
      </c>
      <c r="AB2830" s="346" t="s">
        <v>12484</v>
      </c>
      <c r="AC2830" s="348">
        <v>3161.7840867158675</v>
      </c>
      <c r="AD2830" s="348" t="s">
        <v>12496</v>
      </c>
      <c r="AE2830" s="348">
        <v>3435.6554194706505</v>
      </c>
      <c r="AF2830" s="349">
        <v>8.661923940519678E-2</v>
      </c>
      <c r="AG2830" s="359">
        <v>3187.3940928145353</v>
      </c>
      <c r="AH2830" s="359">
        <v>3218.9759547064127</v>
      </c>
      <c r="AI2830" s="349">
        <v>1.8088479928416001E-2</v>
      </c>
      <c r="AJ2830" s="349">
        <v>-6.3067868662341819E-2</v>
      </c>
      <c r="AK2830" s="350">
        <v>3218.9759547064127</v>
      </c>
      <c r="AL2830" s="351">
        <v>1.8088479928416001E-2</v>
      </c>
      <c r="AM2830" s="348" t="s">
        <v>12762</v>
      </c>
      <c r="AN2830" s="348" t="s">
        <v>12484</v>
      </c>
      <c r="AO2830" s="346" t="s">
        <v>12763</v>
      </c>
      <c r="AP2830" s="352">
        <v>43707</v>
      </c>
      <c r="AQ2830" s="346" t="s">
        <v>12921</v>
      </c>
      <c r="AR2830" s="346" t="s">
        <v>8721</v>
      </c>
      <c r="AS2830" s="346" t="s">
        <v>1994</v>
      </c>
      <c r="AT2830" s="346" t="s">
        <v>12764</v>
      </c>
      <c r="AU2830" s="346" t="s">
        <v>8721</v>
      </c>
      <c r="AV2830" s="346" t="s">
        <v>8721</v>
      </c>
      <c r="AW2830" s="327" t="s">
        <v>12484</v>
      </c>
      <c r="AX2830" s="346" t="s">
        <v>12901</v>
      </c>
      <c r="AY2830" s="346" t="s">
        <v>12484</v>
      </c>
      <c r="AZ2830" s="309"/>
      <c r="BA2830" s="311" t="s">
        <v>12486</v>
      </c>
      <c r="BB2830" s="310" t="s">
        <v>14730</v>
      </c>
      <c r="BC2830" s="311" t="s">
        <v>8721</v>
      </c>
      <c r="BD2830" s="311">
        <v>2</v>
      </c>
      <c r="BE2830" s="307"/>
      <c r="BF2830" s="310" t="b">
        <v>1</v>
      </c>
    </row>
    <row r="2831" spans="1:58" s="309" customFormat="1" ht="15" customHeight="1" x14ac:dyDescent="0.25">
      <c r="A2831" s="345">
        <v>2763</v>
      </c>
      <c r="B2831" s="345" t="s">
        <v>5592</v>
      </c>
      <c r="C2831" s="337">
        <v>8196</v>
      </c>
      <c r="D2831" s="337" t="s">
        <v>5592</v>
      </c>
      <c r="E2831" s="337" t="s">
        <v>1428</v>
      </c>
      <c r="F2831" s="337" t="s">
        <v>5583</v>
      </c>
      <c r="G2831" s="337" t="s">
        <v>5590</v>
      </c>
      <c r="H2831" s="337" t="s">
        <v>5591</v>
      </c>
      <c r="I2831" s="337" t="s">
        <v>8721</v>
      </c>
      <c r="J2831" s="337" t="s">
        <v>14725</v>
      </c>
      <c r="K2831" s="337" t="s">
        <v>12752</v>
      </c>
      <c r="L2831" s="338" t="s">
        <v>12474</v>
      </c>
      <c r="M2831" s="337" t="s">
        <v>14732</v>
      </c>
      <c r="N2831" s="337" t="s">
        <v>14727</v>
      </c>
      <c r="O2831" s="337" t="s">
        <v>14728</v>
      </c>
      <c r="P2831" s="337" t="s">
        <v>14695</v>
      </c>
      <c r="Q2831" s="337" t="s">
        <v>14729</v>
      </c>
      <c r="R2831" s="337" t="s">
        <v>12758</v>
      </c>
      <c r="S2831" s="337" t="s">
        <v>8721</v>
      </c>
      <c r="T2831" s="337" t="s">
        <v>14730</v>
      </c>
      <c r="U2831" s="337" t="s">
        <v>8721</v>
      </c>
      <c r="V2831" s="337" t="s">
        <v>14731</v>
      </c>
      <c r="W2831" s="337" t="s">
        <v>12476</v>
      </c>
      <c r="X2831" s="337" t="s">
        <v>9246</v>
      </c>
      <c r="Y2831" s="337" t="s">
        <v>13022</v>
      </c>
      <c r="Z2831" s="337" t="s">
        <v>12484</v>
      </c>
      <c r="AA2831" s="337" t="s">
        <v>12484</v>
      </c>
      <c r="AB2831" s="337" t="s">
        <v>12484</v>
      </c>
      <c r="AC2831" s="339">
        <v>2966.0837177121766</v>
      </c>
      <c r="AD2831" s="339" t="s">
        <v>12496</v>
      </c>
      <c r="AE2831" s="339">
        <v>3223.0036333525436</v>
      </c>
      <c r="AF2831" s="340">
        <v>8.661923940519678E-2</v>
      </c>
      <c r="AG2831" s="366">
        <v>2992.0376806742897</v>
      </c>
      <c r="AH2831" s="366">
        <v>3021.6838800631167</v>
      </c>
      <c r="AI2831" s="340">
        <v>1.8745311205789594E-2</v>
      </c>
      <c r="AJ2831" s="340">
        <v>-6.2463396319543008E-2</v>
      </c>
      <c r="AK2831" s="341">
        <v>3021.6838800631167</v>
      </c>
      <c r="AL2831" s="342">
        <v>1.8745311205789594E-2</v>
      </c>
      <c r="AM2831" s="339" t="s">
        <v>12762</v>
      </c>
      <c r="AN2831" s="339" t="s">
        <v>12484</v>
      </c>
      <c r="AO2831" s="337" t="s">
        <v>12763</v>
      </c>
      <c r="AP2831" s="343">
        <v>43707</v>
      </c>
      <c r="AQ2831" s="335" t="s">
        <v>12921</v>
      </c>
      <c r="AR2831" s="335" t="s">
        <v>8721</v>
      </c>
      <c r="AS2831" s="335" t="s">
        <v>1994</v>
      </c>
      <c r="AT2831" s="335" t="s">
        <v>12764</v>
      </c>
      <c r="AU2831" s="335" t="s">
        <v>8721</v>
      </c>
      <c r="AV2831" s="335" t="s">
        <v>8721</v>
      </c>
      <c r="AW2831" s="327" t="s">
        <v>12484</v>
      </c>
      <c r="AX2831" s="335" t="s">
        <v>12901</v>
      </c>
      <c r="AY2831" s="335" t="s">
        <v>12484</v>
      </c>
      <c r="AZ2831" s="311"/>
      <c r="BA2831" s="309" t="s">
        <v>12486</v>
      </c>
      <c r="BB2831" s="310" t="s">
        <v>14730</v>
      </c>
      <c r="BC2831" s="309" t="s">
        <v>8721</v>
      </c>
      <c r="BD2831" s="309">
        <v>2</v>
      </c>
      <c r="BE2831" s="307"/>
      <c r="BF2831" s="310" t="b">
        <v>1</v>
      </c>
    </row>
    <row r="2832" spans="1:58" s="311" customFormat="1" ht="15" customHeight="1" x14ac:dyDescent="0.25">
      <c r="A2832" s="335">
        <v>2764</v>
      </c>
      <c r="B2832" s="345" t="s">
        <v>5595</v>
      </c>
      <c r="C2832" s="346">
        <v>8197</v>
      </c>
      <c r="D2832" s="346" t="s">
        <v>5595</v>
      </c>
      <c r="E2832" s="346" t="s">
        <v>1428</v>
      </c>
      <c r="F2832" s="346" t="s">
        <v>5583</v>
      </c>
      <c r="G2832" s="346" t="s">
        <v>5593</v>
      </c>
      <c r="H2832" s="346" t="s">
        <v>5594</v>
      </c>
      <c r="I2832" s="346" t="s">
        <v>8721</v>
      </c>
      <c r="J2832" s="346" t="s">
        <v>14725</v>
      </c>
      <c r="K2832" s="346" t="s">
        <v>12752</v>
      </c>
      <c r="L2832" s="347" t="s">
        <v>12474</v>
      </c>
      <c r="M2832" s="346" t="s">
        <v>14732</v>
      </c>
      <c r="N2832" s="346" t="s">
        <v>14727</v>
      </c>
      <c r="O2832" s="346" t="s">
        <v>14728</v>
      </c>
      <c r="P2832" s="346" t="s">
        <v>14695</v>
      </c>
      <c r="Q2832" s="346" t="s">
        <v>14729</v>
      </c>
      <c r="R2832" s="346" t="s">
        <v>12758</v>
      </c>
      <c r="S2832" s="346" t="s">
        <v>8721</v>
      </c>
      <c r="T2832" s="346" t="s">
        <v>14730</v>
      </c>
      <c r="U2832" s="346" t="s">
        <v>8721</v>
      </c>
      <c r="V2832" s="346" t="s">
        <v>14731</v>
      </c>
      <c r="W2832" s="346" t="s">
        <v>12476</v>
      </c>
      <c r="X2832" s="346" t="s">
        <v>9246</v>
      </c>
      <c r="Y2832" s="346" t="s">
        <v>13022</v>
      </c>
      <c r="Z2832" s="346" t="s">
        <v>12484</v>
      </c>
      <c r="AA2832" s="346" t="s">
        <v>12484</v>
      </c>
      <c r="AB2832" s="346" t="s">
        <v>12484</v>
      </c>
      <c r="AC2832" s="348">
        <v>2862.1178966789671</v>
      </c>
      <c r="AD2832" s="348" t="s">
        <v>12496</v>
      </c>
      <c r="AE2832" s="348">
        <v>3110.032371977301</v>
      </c>
      <c r="AF2832" s="349">
        <v>8.661923940519678E-2</v>
      </c>
      <c r="AG2832" s="359">
        <v>2889.2185163899499</v>
      </c>
      <c r="AH2832" s="359">
        <v>2917.8459460403292</v>
      </c>
      <c r="AI2832" s="349">
        <v>1.9470913279297619E-2</v>
      </c>
      <c r="AJ2832" s="349">
        <v>-6.1795635205810773E-2</v>
      </c>
      <c r="AK2832" s="350">
        <v>2917.8459460403292</v>
      </c>
      <c r="AL2832" s="351">
        <v>1.9470913279297619E-2</v>
      </c>
      <c r="AM2832" s="348" t="s">
        <v>12762</v>
      </c>
      <c r="AN2832" s="348" t="s">
        <v>12484</v>
      </c>
      <c r="AO2832" s="346" t="s">
        <v>12763</v>
      </c>
      <c r="AP2832" s="352">
        <v>43707</v>
      </c>
      <c r="AQ2832" s="346" t="s">
        <v>12921</v>
      </c>
      <c r="AR2832" s="346" t="s">
        <v>8721</v>
      </c>
      <c r="AS2832" s="346" t="s">
        <v>1994</v>
      </c>
      <c r="AT2832" s="346" t="s">
        <v>12764</v>
      </c>
      <c r="AU2832" s="346" t="s">
        <v>8721</v>
      </c>
      <c r="AV2832" s="346" t="s">
        <v>8721</v>
      </c>
      <c r="AW2832" s="327" t="s">
        <v>12484</v>
      </c>
      <c r="AX2832" s="346" t="s">
        <v>12901</v>
      </c>
      <c r="AY2832" s="346" t="s">
        <v>12484</v>
      </c>
      <c r="AZ2832" s="309"/>
      <c r="BA2832" s="311" t="s">
        <v>12486</v>
      </c>
      <c r="BB2832" s="310" t="s">
        <v>14730</v>
      </c>
      <c r="BC2832" s="311" t="s">
        <v>8721</v>
      </c>
      <c r="BD2832" s="311">
        <v>2</v>
      </c>
      <c r="BE2832" s="307"/>
      <c r="BF2832" s="310" t="b">
        <v>1</v>
      </c>
    </row>
    <row r="2833" spans="1:58" s="309" customFormat="1" ht="15" customHeight="1" x14ac:dyDescent="0.25">
      <c r="A2833" s="345">
        <v>2765</v>
      </c>
      <c r="B2833" s="367" t="s">
        <v>9993</v>
      </c>
      <c r="C2833" s="337">
        <v>9429</v>
      </c>
      <c r="D2833" s="337" t="s">
        <v>9993</v>
      </c>
      <c r="E2833" s="337" t="s">
        <v>9994</v>
      </c>
      <c r="F2833" s="337" t="s">
        <v>9995</v>
      </c>
      <c r="G2833" s="337" t="s">
        <v>9996</v>
      </c>
      <c r="H2833" s="337" t="s">
        <v>8721</v>
      </c>
      <c r="I2833" s="337" t="s">
        <v>8721</v>
      </c>
      <c r="J2833" s="337" t="s">
        <v>14733</v>
      </c>
      <c r="K2833" s="337" t="s">
        <v>12752</v>
      </c>
      <c r="L2833" s="338" t="s">
        <v>12474</v>
      </c>
      <c r="M2833" s="337" t="s">
        <v>14734</v>
      </c>
      <c r="N2833" s="337" t="s">
        <v>14586</v>
      </c>
      <c r="O2833" s="337" t="s">
        <v>8721</v>
      </c>
      <c r="P2833" s="337" t="s">
        <v>8721</v>
      </c>
      <c r="Q2833" s="337" t="s">
        <v>8721</v>
      </c>
      <c r="R2833" s="337" t="s">
        <v>8721</v>
      </c>
      <c r="S2833" s="337" t="s">
        <v>8721</v>
      </c>
      <c r="T2833" s="337" t="s">
        <v>8721</v>
      </c>
      <c r="U2833" s="337" t="s">
        <v>8721</v>
      </c>
      <c r="V2833" s="337" t="s">
        <v>8721</v>
      </c>
      <c r="W2833" s="337" t="s">
        <v>12476</v>
      </c>
      <c r="X2833" s="337" t="s">
        <v>8871</v>
      </c>
      <c r="Y2833" s="337" t="s">
        <v>8721</v>
      </c>
      <c r="Z2833" s="337" t="s">
        <v>12484</v>
      </c>
      <c r="AA2833" s="337" t="s">
        <v>12484</v>
      </c>
      <c r="AB2833" s="337" t="s">
        <v>12484</v>
      </c>
      <c r="AC2833" s="339" t="e">
        <v>#N/A</v>
      </c>
      <c r="AD2833" s="368" t="s">
        <v>12478</v>
      </c>
      <c r="AE2833" s="339" t="s">
        <v>12710</v>
      </c>
      <c r="AF2833" s="340">
        <v>0</v>
      </c>
      <c r="AG2833" s="366">
        <v>157.34452927864996</v>
      </c>
      <c r="AH2833" s="366">
        <v>117.56003678817065</v>
      </c>
      <c r="AI2833" s="340">
        <v>0</v>
      </c>
      <c r="AJ2833" s="340">
        <v>0</v>
      </c>
      <c r="AK2833" s="341">
        <v>117.56003678817065</v>
      </c>
      <c r="AL2833" s="342">
        <v>0</v>
      </c>
      <c r="AM2833" s="339" t="s">
        <v>12762</v>
      </c>
      <c r="AN2833" s="339" t="s">
        <v>12484</v>
      </c>
      <c r="AO2833" s="337" t="s">
        <v>12763</v>
      </c>
      <c r="AP2833" s="343">
        <v>43707</v>
      </c>
      <c r="AQ2833" s="335" t="s">
        <v>12921</v>
      </c>
      <c r="AR2833" s="335" t="s">
        <v>8721</v>
      </c>
      <c r="AS2833" s="335" t="s">
        <v>1994</v>
      </c>
      <c r="AT2833" s="335" t="s">
        <v>12764</v>
      </c>
      <c r="AU2833" s="335" t="s">
        <v>8721</v>
      </c>
      <c r="AV2833" s="335" t="s">
        <v>8721</v>
      </c>
      <c r="AW2833" s="327" t="s">
        <v>12484</v>
      </c>
      <c r="AX2833" s="335" t="s">
        <v>12598</v>
      </c>
      <c r="AY2833" s="335" t="s">
        <v>12484</v>
      </c>
      <c r="AZ2833" s="311"/>
      <c r="BA2833" s="309" t="s">
        <v>12486</v>
      </c>
      <c r="BB2833" s="310" t="s">
        <v>8721</v>
      </c>
      <c r="BC2833" s="309" t="s">
        <v>8721</v>
      </c>
      <c r="BD2833" s="309">
        <v>2</v>
      </c>
      <c r="BE2833" s="307"/>
      <c r="BF2833" s="310" t="b">
        <v>1</v>
      </c>
    </row>
    <row r="2834" spans="1:58" s="311" customFormat="1" ht="15" customHeight="1" x14ac:dyDescent="0.25">
      <c r="A2834" s="335">
        <v>2766</v>
      </c>
      <c r="B2834" s="367" t="s">
        <v>9997</v>
      </c>
      <c r="C2834" s="346">
        <v>9430</v>
      </c>
      <c r="D2834" s="346" t="s">
        <v>9997</v>
      </c>
      <c r="E2834" s="346" t="s">
        <v>9994</v>
      </c>
      <c r="F2834" s="346" t="s">
        <v>9995</v>
      </c>
      <c r="G2834" s="346" t="s">
        <v>9998</v>
      </c>
      <c r="H2834" s="346" t="s">
        <v>8721</v>
      </c>
      <c r="I2834" s="346" t="s">
        <v>8721</v>
      </c>
      <c r="J2834" s="346" t="s">
        <v>14735</v>
      </c>
      <c r="K2834" s="346" t="s">
        <v>12752</v>
      </c>
      <c r="L2834" s="347" t="s">
        <v>12474</v>
      </c>
      <c r="M2834" s="346" t="s">
        <v>14734</v>
      </c>
      <c r="N2834" s="346" t="s">
        <v>14586</v>
      </c>
      <c r="O2834" s="346" t="s">
        <v>8721</v>
      </c>
      <c r="P2834" s="346" t="s">
        <v>8721</v>
      </c>
      <c r="Q2834" s="346" t="s">
        <v>8721</v>
      </c>
      <c r="R2834" s="346" t="s">
        <v>8721</v>
      </c>
      <c r="S2834" s="346" t="s">
        <v>8721</v>
      </c>
      <c r="T2834" s="346" t="s">
        <v>8721</v>
      </c>
      <c r="U2834" s="346" t="s">
        <v>8721</v>
      </c>
      <c r="V2834" s="346" t="s">
        <v>8721</v>
      </c>
      <c r="W2834" s="346" t="s">
        <v>12476</v>
      </c>
      <c r="X2834" s="346" t="s">
        <v>8871</v>
      </c>
      <c r="Y2834" s="346" t="s">
        <v>8721</v>
      </c>
      <c r="Z2834" s="346" t="s">
        <v>12484</v>
      </c>
      <c r="AA2834" s="346" t="s">
        <v>12484</v>
      </c>
      <c r="AB2834" s="346" t="s">
        <v>12484</v>
      </c>
      <c r="AC2834" s="348" t="e">
        <v>#N/A</v>
      </c>
      <c r="AD2834" s="358" t="s">
        <v>12478</v>
      </c>
      <c r="AE2834" s="348" t="s">
        <v>12710</v>
      </c>
      <c r="AF2834" s="349">
        <v>0</v>
      </c>
      <c r="AG2834" s="359">
        <v>127.77677830218673</v>
      </c>
      <c r="AH2834" s="359">
        <v>95.468478165368609</v>
      </c>
      <c r="AI2834" s="349">
        <v>0</v>
      </c>
      <c r="AJ2834" s="349">
        <v>0</v>
      </c>
      <c r="AK2834" s="350">
        <v>95.468478165368609</v>
      </c>
      <c r="AL2834" s="351">
        <v>0</v>
      </c>
      <c r="AM2834" s="348" t="s">
        <v>12762</v>
      </c>
      <c r="AN2834" s="348" t="s">
        <v>12484</v>
      </c>
      <c r="AO2834" s="346" t="s">
        <v>12763</v>
      </c>
      <c r="AP2834" s="352">
        <v>43707</v>
      </c>
      <c r="AQ2834" s="346" t="s">
        <v>12921</v>
      </c>
      <c r="AR2834" s="346" t="s">
        <v>8721</v>
      </c>
      <c r="AS2834" s="346" t="s">
        <v>1994</v>
      </c>
      <c r="AT2834" s="346" t="s">
        <v>12764</v>
      </c>
      <c r="AU2834" s="346" t="s">
        <v>8721</v>
      </c>
      <c r="AV2834" s="346" t="s">
        <v>8721</v>
      </c>
      <c r="AW2834" s="327" t="s">
        <v>12484</v>
      </c>
      <c r="AX2834" s="346" t="s">
        <v>12598</v>
      </c>
      <c r="AY2834" s="346" t="s">
        <v>12484</v>
      </c>
      <c r="BA2834" s="311" t="s">
        <v>12486</v>
      </c>
      <c r="BB2834" s="310" t="s">
        <v>8721</v>
      </c>
      <c r="BC2834" s="311" t="s">
        <v>8721</v>
      </c>
      <c r="BD2834" s="311">
        <v>2</v>
      </c>
      <c r="BE2834" s="307"/>
      <c r="BF2834" s="310" t="b">
        <v>1</v>
      </c>
    </row>
    <row r="2835" spans="1:58" s="309" customFormat="1" ht="15" customHeight="1" x14ac:dyDescent="0.25">
      <c r="A2835" s="345">
        <v>2767</v>
      </c>
      <c r="B2835" s="367" t="s">
        <v>9999</v>
      </c>
      <c r="C2835" s="346">
        <v>9431</v>
      </c>
      <c r="D2835" s="346" t="s">
        <v>9999</v>
      </c>
      <c r="E2835" s="346" t="s">
        <v>9994</v>
      </c>
      <c r="F2835" s="346" t="s">
        <v>10000</v>
      </c>
      <c r="G2835" s="346" t="s">
        <v>9996</v>
      </c>
      <c r="H2835" s="346" t="s">
        <v>8721</v>
      </c>
      <c r="I2835" s="346" t="s">
        <v>8721</v>
      </c>
      <c r="J2835" s="346" t="s">
        <v>14736</v>
      </c>
      <c r="K2835" s="346" t="s">
        <v>12752</v>
      </c>
      <c r="L2835" s="347" t="s">
        <v>12474</v>
      </c>
      <c r="M2835" s="346" t="s">
        <v>14734</v>
      </c>
      <c r="N2835" s="346" t="s">
        <v>14586</v>
      </c>
      <c r="O2835" s="346" t="s">
        <v>8721</v>
      </c>
      <c r="P2835" s="346" t="s">
        <v>8721</v>
      </c>
      <c r="Q2835" s="346" t="s">
        <v>8721</v>
      </c>
      <c r="R2835" s="346" t="s">
        <v>8721</v>
      </c>
      <c r="S2835" s="346" t="s">
        <v>8721</v>
      </c>
      <c r="T2835" s="346" t="s">
        <v>8721</v>
      </c>
      <c r="U2835" s="346" t="s">
        <v>8721</v>
      </c>
      <c r="V2835" s="346" t="s">
        <v>8721</v>
      </c>
      <c r="W2835" s="346" t="s">
        <v>12476</v>
      </c>
      <c r="X2835" s="346" t="s">
        <v>8871</v>
      </c>
      <c r="Y2835" s="346" t="s">
        <v>8721</v>
      </c>
      <c r="Z2835" s="346" t="s">
        <v>12484</v>
      </c>
      <c r="AA2835" s="346" t="s">
        <v>12484</v>
      </c>
      <c r="AB2835" s="346" t="s">
        <v>12484</v>
      </c>
      <c r="AC2835" s="348" t="e">
        <v>#N/A</v>
      </c>
      <c r="AD2835" s="358" t="s">
        <v>12478</v>
      </c>
      <c r="AE2835" s="348" t="s">
        <v>12710</v>
      </c>
      <c r="AF2835" s="349">
        <v>0</v>
      </c>
      <c r="AG2835" s="359">
        <v>79.976886358673767</v>
      </c>
      <c r="AH2835" s="359">
        <v>59.7547671065091</v>
      </c>
      <c r="AI2835" s="349">
        <v>0</v>
      </c>
      <c r="AJ2835" s="349">
        <v>0</v>
      </c>
      <c r="AK2835" s="350">
        <v>59.7547671065091</v>
      </c>
      <c r="AL2835" s="351">
        <v>0</v>
      </c>
      <c r="AM2835" s="348" t="s">
        <v>12762</v>
      </c>
      <c r="AN2835" s="348" t="s">
        <v>12484</v>
      </c>
      <c r="AO2835" s="346" t="s">
        <v>12763</v>
      </c>
      <c r="AP2835" s="352">
        <v>43707</v>
      </c>
      <c r="AQ2835" s="346" t="s">
        <v>12921</v>
      </c>
      <c r="AR2835" s="346" t="s">
        <v>8721</v>
      </c>
      <c r="AS2835" s="346" t="s">
        <v>1994</v>
      </c>
      <c r="AT2835" s="346" t="s">
        <v>12764</v>
      </c>
      <c r="AU2835" s="346" t="s">
        <v>8721</v>
      </c>
      <c r="AV2835" s="346" t="s">
        <v>8721</v>
      </c>
      <c r="AW2835" s="327" t="s">
        <v>12484</v>
      </c>
      <c r="AX2835" s="346" t="s">
        <v>12598</v>
      </c>
      <c r="AY2835" s="346" t="s">
        <v>12484</v>
      </c>
      <c r="BA2835" s="309" t="s">
        <v>12486</v>
      </c>
      <c r="BB2835" s="310" t="s">
        <v>8721</v>
      </c>
      <c r="BC2835" s="309" t="s">
        <v>8721</v>
      </c>
      <c r="BD2835" s="309">
        <v>2</v>
      </c>
      <c r="BE2835" s="307"/>
      <c r="BF2835" s="310" t="b">
        <v>1</v>
      </c>
    </row>
    <row r="2836" spans="1:58" s="311" customFormat="1" ht="15" customHeight="1" x14ac:dyDescent="0.25">
      <c r="A2836" s="335">
        <v>2768</v>
      </c>
      <c r="B2836" s="367" t="s">
        <v>10001</v>
      </c>
      <c r="C2836" s="346">
        <v>9432</v>
      </c>
      <c r="D2836" s="346" t="s">
        <v>10001</v>
      </c>
      <c r="E2836" s="346" t="s">
        <v>9994</v>
      </c>
      <c r="F2836" s="346" t="s">
        <v>10000</v>
      </c>
      <c r="G2836" s="346" t="s">
        <v>9998</v>
      </c>
      <c r="H2836" s="346" t="s">
        <v>8721</v>
      </c>
      <c r="I2836" s="346" t="s">
        <v>8721</v>
      </c>
      <c r="J2836" s="346" t="s">
        <v>14737</v>
      </c>
      <c r="K2836" s="346" t="s">
        <v>12752</v>
      </c>
      <c r="L2836" s="347" t="s">
        <v>12474</v>
      </c>
      <c r="M2836" s="346" t="s">
        <v>14734</v>
      </c>
      <c r="N2836" s="346" t="s">
        <v>14586</v>
      </c>
      <c r="O2836" s="346" t="s">
        <v>8721</v>
      </c>
      <c r="P2836" s="346" t="s">
        <v>8721</v>
      </c>
      <c r="Q2836" s="346" t="s">
        <v>8721</v>
      </c>
      <c r="R2836" s="346" t="s">
        <v>8721</v>
      </c>
      <c r="S2836" s="346" t="s">
        <v>8721</v>
      </c>
      <c r="T2836" s="346" t="s">
        <v>8721</v>
      </c>
      <c r="U2836" s="346" t="s">
        <v>8721</v>
      </c>
      <c r="V2836" s="346" t="s">
        <v>8721</v>
      </c>
      <c r="W2836" s="346" t="s">
        <v>12476</v>
      </c>
      <c r="X2836" s="346" t="s">
        <v>8871</v>
      </c>
      <c r="Y2836" s="346" t="s">
        <v>8721</v>
      </c>
      <c r="Z2836" s="346" t="s">
        <v>12484</v>
      </c>
      <c r="AA2836" s="346" t="s">
        <v>12484</v>
      </c>
      <c r="AB2836" s="346" t="s">
        <v>12484</v>
      </c>
      <c r="AC2836" s="348" t="e">
        <v>#N/A</v>
      </c>
      <c r="AD2836" s="358" t="s">
        <v>12478</v>
      </c>
      <c r="AE2836" s="348" t="s">
        <v>12710</v>
      </c>
      <c r="AF2836" s="349">
        <v>0</v>
      </c>
      <c r="AG2836" s="359">
        <v>58.387193378563552</v>
      </c>
      <c r="AH2836" s="359">
        <v>43.624018153094688</v>
      </c>
      <c r="AI2836" s="349">
        <v>0</v>
      </c>
      <c r="AJ2836" s="349">
        <v>0</v>
      </c>
      <c r="AK2836" s="350">
        <v>43.624018153094688</v>
      </c>
      <c r="AL2836" s="351">
        <v>0</v>
      </c>
      <c r="AM2836" s="348" t="s">
        <v>12762</v>
      </c>
      <c r="AN2836" s="348" t="s">
        <v>12484</v>
      </c>
      <c r="AO2836" s="346" t="s">
        <v>12763</v>
      </c>
      <c r="AP2836" s="352">
        <v>43707</v>
      </c>
      <c r="AQ2836" s="346" t="s">
        <v>12921</v>
      </c>
      <c r="AR2836" s="346" t="s">
        <v>8721</v>
      </c>
      <c r="AS2836" s="346" t="s">
        <v>1994</v>
      </c>
      <c r="AT2836" s="346" t="s">
        <v>12764</v>
      </c>
      <c r="AU2836" s="346" t="s">
        <v>8721</v>
      </c>
      <c r="AV2836" s="346" t="s">
        <v>8721</v>
      </c>
      <c r="AW2836" s="327" t="s">
        <v>12484</v>
      </c>
      <c r="AX2836" s="346" t="s">
        <v>12598</v>
      </c>
      <c r="AY2836" s="346" t="s">
        <v>12484</v>
      </c>
      <c r="BA2836" s="311" t="s">
        <v>12486</v>
      </c>
      <c r="BB2836" s="310" t="s">
        <v>8721</v>
      </c>
      <c r="BC2836" s="311" t="s">
        <v>8721</v>
      </c>
      <c r="BD2836" s="311">
        <v>2</v>
      </c>
      <c r="BE2836" s="307"/>
      <c r="BF2836" s="310" t="b">
        <v>1</v>
      </c>
    </row>
    <row r="2837" spans="1:58" s="309" customFormat="1" ht="15" customHeight="1" x14ac:dyDescent="0.25">
      <c r="A2837" s="345">
        <v>2769</v>
      </c>
      <c r="B2837" s="367" t="s">
        <v>10002</v>
      </c>
      <c r="C2837" s="346">
        <v>9627</v>
      </c>
      <c r="D2837" s="346" t="s">
        <v>10002</v>
      </c>
      <c r="E2837" s="346" t="s">
        <v>9994</v>
      </c>
      <c r="F2837" s="346" t="s">
        <v>10003</v>
      </c>
      <c r="G2837" s="346" t="s">
        <v>10004</v>
      </c>
      <c r="H2837" s="346" t="s">
        <v>5725</v>
      </c>
      <c r="I2837" s="346" t="s">
        <v>8721</v>
      </c>
      <c r="J2837" s="346" t="s">
        <v>14738</v>
      </c>
      <c r="K2837" s="346" t="s">
        <v>12752</v>
      </c>
      <c r="L2837" s="347" t="s">
        <v>12474</v>
      </c>
      <c r="M2837" s="346" t="s">
        <v>14734</v>
      </c>
      <c r="N2837" s="346" t="s">
        <v>14586</v>
      </c>
      <c r="O2837" s="346" t="s">
        <v>8721</v>
      </c>
      <c r="P2837" s="346" t="s">
        <v>8721</v>
      </c>
      <c r="Q2837" s="346" t="s">
        <v>8721</v>
      </c>
      <c r="R2837" s="346" t="s">
        <v>8721</v>
      </c>
      <c r="S2837" s="346" t="s">
        <v>8721</v>
      </c>
      <c r="T2837" s="346" t="s">
        <v>8721</v>
      </c>
      <c r="U2837" s="346" t="s">
        <v>8721</v>
      </c>
      <c r="V2837" s="346" t="s">
        <v>8721</v>
      </c>
      <c r="W2837" s="346" t="s">
        <v>12476</v>
      </c>
      <c r="X2837" s="346" t="s">
        <v>8871</v>
      </c>
      <c r="Y2837" s="346" t="s">
        <v>8721</v>
      </c>
      <c r="Z2837" s="346" t="s">
        <v>12484</v>
      </c>
      <c r="AA2837" s="346" t="s">
        <v>12484</v>
      </c>
      <c r="AB2837" s="346" t="s">
        <v>12484</v>
      </c>
      <c r="AC2837" s="348" t="e">
        <v>#N/A</v>
      </c>
      <c r="AD2837" s="358" t="s">
        <v>12478</v>
      </c>
      <c r="AE2837" s="348" t="s">
        <v>12710</v>
      </c>
      <c r="AF2837" s="349">
        <v>0</v>
      </c>
      <c r="AG2837" s="359">
        <v>91.420874999999995</v>
      </c>
      <c r="AH2837" s="359">
        <v>68.305148437499994</v>
      </c>
      <c r="AI2837" s="349">
        <v>0</v>
      </c>
      <c r="AJ2837" s="349">
        <v>0</v>
      </c>
      <c r="AK2837" s="350">
        <v>68.305148437499994</v>
      </c>
      <c r="AL2837" s="351">
        <v>0</v>
      </c>
      <c r="AM2837" s="348" t="s">
        <v>12762</v>
      </c>
      <c r="AN2837" s="348" t="s">
        <v>12484</v>
      </c>
      <c r="AO2837" s="346" t="s">
        <v>12763</v>
      </c>
      <c r="AP2837" s="352">
        <v>43707</v>
      </c>
      <c r="AQ2837" s="346" t="s">
        <v>12921</v>
      </c>
      <c r="AR2837" s="346" t="s">
        <v>8721</v>
      </c>
      <c r="AS2837" s="346" t="s">
        <v>1994</v>
      </c>
      <c r="AT2837" s="346" t="s">
        <v>12764</v>
      </c>
      <c r="AU2837" s="346" t="s">
        <v>8721</v>
      </c>
      <c r="AV2837" s="346" t="s">
        <v>8721</v>
      </c>
      <c r="AW2837" s="327" t="s">
        <v>12484</v>
      </c>
      <c r="AX2837" s="346" t="s">
        <v>12598</v>
      </c>
      <c r="AY2837" s="346" t="s">
        <v>12484</v>
      </c>
      <c r="BA2837" s="309" t="s">
        <v>12486</v>
      </c>
      <c r="BB2837" s="310" t="s">
        <v>8721</v>
      </c>
      <c r="BC2837" s="309" t="s">
        <v>8721</v>
      </c>
      <c r="BD2837" s="309">
        <v>2</v>
      </c>
      <c r="BE2837" s="307"/>
      <c r="BF2837" s="310" t="b">
        <v>1</v>
      </c>
    </row>
    <row r="2838" spans="1:58" s="311" customFormat="1" ht="15" customHeight="1" x14ac:dyDescent="0.25">
      <c r="A2838" s="335">
        <v>2770</v>
      </c>
      <c r="B2838" s="367" t="s">
        <v>10005</v>
      </c>
      <c r="C2838" s="346">
        <v>9428</v>
      </c>
      <c r="D2838" s="346" t="s">
        <v>10005</v>
      </c>
      <c r="E2838" s="346" t="s">
        <v>9994</v>
      </c>
      <c r="F2838" s="346" t="s">
        <v>10006</v>
      </c>
      <c r="G2838" s="346" t="s">
        <v>10007</v>
      </c>
      <c r="H2838" s="346" t="s">
        <v>8721</v>
      </c>
      <c r="I2838" s="346" t="s">
        <v>8721</v>
      </c>
      <c r="J2838" s="346" t="s">
        <v>14739</v>
      </c>
      <c r="K2838" s="346" t="s">
        <v>12752</v>
      </c>
      <c r="L2838" s="347" t="s">
        <v>12474</v>
      </c>
      <c r="M2838" s="346" t="s">
        <v>14734</v>
      </c>
      <c r="N2838" s="346" t="s">
        <v>14586</v>
      </c>
      <c r="O2838" s="346" t="s">
        <v>8721</v>
      </c>
      <c r="P2838" s="346" t="s">
        <v>8721</v>
      </c>
      <c r="Q2838" s="346" t="s">
        <v>8721</v>
      </c>
      <c r="R2838" s="346" t="s">
        <v>8721</v>
      </c>
      <c r="S2838" s="346" t="s">
        <v>8721</v>
      </c>
      <c r="T2838" s="346" t="s">
        <v>8721</v>
      </c>
      <c r="U2838" s="346" t="s">
        <v>8721</v>
      </c>
      <c r="V2838" s="346" t="s">
        <v>8721</v>
      </c>
      <c r="W2838" s="346" t="s">
        <v>12476</v>
      </c>
      <c r="X2838" s="346" t="s">
        <v>8871</v>
      </c>
      <c r="Y2838" s="346" t="s">
        <v>8721</v>
      </c>
      <c r="Z2838" s="346" t="s">
        <v>12484</v>
      </c>
      <c r="AA2838" s="346" t="s">
        <v>12484</v>
      </c>
      <c r="AB2838" s="346" t="s">
        <v>12484</v>
      </c>
      <c r="AC2838" s="348" t="e">
        <v>#N/A</v>
      </c>
      <c r="AD2838" s="358" t="s">
        <v>12478</v>
      </c>
      <c r="AE2838" s="348" t="s">
        <v>12710</v>
      </c>
      <c r="AF2838" s="349">
        <v>0</v>
      </c>
      <c r="AG2838" s="359">
        <v>81.099945883930729</v>
      </c>
      <c r="AH2838" s="359">
        <v>60.593861542838063</v>
      </c>
      <c r="AI2838" s="349">
        <v>0</v>
      </c>
      <c r="AJ2838" s="349">
        <v>0</v>
      </c>
      <c r="AK2838" s="350">
        <v>60.593861542838063</v>
      </c>
      <c r="AL2838" s="351">
        <v>0</v>
      </c>
      <c r="AM2838" s="348" t="s">
        <v>12762</v>
      </c>
      <c r="AN2838" s="348" t="s">
        <v>12484</v>
      </c>
      <c r="AO2838" s="346" t="s">
        <v>12763</v>
      </c>
      <c r="AP2838" s="352">
        <v>43707</v>
      </c>
      <c r="AQ2838" s="346" t="s">
        <v>12921</v>
      </c>
      <c r="AR2838" s="346" t="s">
        <v>8721</v>
      </c>
      <c r="AS2838" s="346" t="s">
        <v>1994</v>
      </c>
      <c r="AT2838" s="346" t="s">
        <v>12764</v>
      </c>
      <c r="AU2838" s="346" t="s">
        <v>8721</v>
      </c>
      <c r="AV2838" s="346" t="s">
        <v>8721</v>
      </c>
      <c r="AW2838" s="327" t="s">
        <v>12484</v>
      </c>
      <c r="AX2838" s="346" t="s">
        <v>12598</v>
      </c>
      <c r="AY2838" s="346" t="s">
        <v>12484</v>
      </c>
      <c r="AZ2838" s="309"/>
      <c r="BA2838" s="311" t="s">
        <v>12486</v>
      </c>
      <c r="BB2838" s="310" t="s">
        <v>8721</v>
      </c>
      <c r="BC2838" s="311" t="s">
        <v>8721</v>
      </c>
      <c r="BD2838" s="311">
        <v>2</v>
      </c>
      <c r="BE2838" s="307"/>
      <c r="BF2838" s="310" t="b">
        <v>1</v>
      </c>
    </row>
    <row r="2839" spans="1:58" s="309" customFormat="1" ht="15" customHeight="1" x14ac:dyDescent="0.25">
      <c r="A2839" s="345">
        <v>2771</v>
      </c>
      <c r="B2839" s="367" t="s">
        <v>10008</v>
      </c>
      <c r="C2839" s="337">
        <v>9427</v>
      </c>
      <c r="D2839" s="337" t="s">
        <v>10008</v>
      </c>
      <c r="E2839" s="337" t="s">
        <v>9994</v>
      </c>
      <c r="F2839" s="337" t="s">
        <v>10006</v>
      </c>
      <c r="G2839" s="337" t="s">
        <v>10009</v>
      </c>
      <c r="H2839" s="337" t="s">
        <v>8721</v>
      </c>
      <c r="I2839" s="337" t="s">
        <v>8721</v>
      </c>
      <c r="J2839" s="337" t="s">
        <v>14740</v>
      </c>
      <c r="K2839" s="337" t="s">
        <v>12752</v>
      </c>
      <c r="L2839" s="338" t="s">
        <v>12474</v>
      </c>
      <c r="M2839" s="337" t="s">
        <v>14734</v>
      </c>
      <c r="N2839" s="337" t="s">
        <v>14586</v>
      </c>
      <c r="O2839" s="337" t="s">
        <v>8721</v>
      </c>
      <c r="P2839" s="337" t="s">
        <v>8721</v>
      </c>
      <c r="Q2839" s="337" t="s">
        <v>8721</v>
      </c>
      <c r="R2839" s="337" t="s">
        <v>8721</v>
      </c>
      <c r="S2839" s="337" t="s">
        <v>8721</v>
      </c>
      <c r="T2839" s="337" t="s">
        <v>8721</v>
      </c>
      <c r="U2839" s="337" t="s">
        <v>8721</v>
      </c>
      <c r="V2839" s="337" t="s">
        <v>8721</v>
      </c>
      <c r="W2839" s="337" t="s">
        <v>12476</v>
      </c>
      <c r="X2839" s="337" t="s">
        <v>8871</v>
      </c>
      <c r="Y2839" s="337" t="s">
        <v>8721</v>
      </c>
      <c r="Z2839" s="337" t="s">
        <v>12484</v>
      </c>
      <c r="AA2839" s="337" t="s">
        <v>12484</v>
      </c>
      <c r="AB2839" s="337" t="s">
        <v>12484</v>
      </c>
      <c r="AC2839" s="339" t="e">
        <v>#N/A</v>
      </c>
      <c r="AD2839" s="368" t="s">
        <v>12478</v>
      </c>
      <c r="AE2839" s="339" t="s">
        <v>12710</v>
      </c>
      <c r="AF2839" s="340">
        <v>0</v>
      </c>
      <c r="AG2839" s="366">
        <v>96.132418917040951</v>
      </c>
      <c r="AH2839" s="366">
        <v>71.825380623237479</v>
      </c>
      <c r="AI2839" s="340">
        <v>0</v>
      </c>
      <c r="AJ2839" s="340">
        <v>0</v>
      </c>
      <c r="AK2839" s="341">
        <v>71.825380623237479</v>
      </c>
      <c r="AL2839" s="342">
        <v>0</v>
      </c>
      <c r="AM2839" s="339" t="s">
        <v>12762</v>
      </c>
      <c r="AN2839" s="339" t="s">
        <v>12484</v>
      </c>
      <c r="AO2839" s="337" t="s">
        <v>12763</v>
      </c>
      <c r="AP2839" s="343">
        <v>43707</v>
      </c>
      <c r="AQ2839" s="335" t="s">
        <v>12921</v>
      </c>
      <c r="AR2839" s="335" t="s">
        <v>8721</v>
      </c>
      <c r="AS2839" s="335" t="s">
        <v>1994</v>
      </c>
      <c r="AT2839" s="335" t="s">
        <v>12764</v>
      </c>
      <c r="AU2839" s="335" t="s">
        <v>8721</v>
      </c>
      <c r="AV2839" s="335" t="s">
        <v>8721</v>
      </c>
      <c r="AW2839" s="327" t="s">
        <v>12484</v>
      </c>
      <c r="AX2839" s="335" t="s">
        <v>12598</v>
      </c>
      <c r="AY2839" s="335" t="s">
        <v>12484</v>
      </c>
      <c r="AZ2839" s="311"/>
      <c r="BA2839" s="309" t="s">
        <v>12486</v>
      </c>
      <c r="BB2839" s="310" t="s">
        <v>8721</v>
      </c>
      <c r="BC2839" s="309" t="s">
        <v>8721</v>
      </c>
      <c r="BD2839" s="309">
        <v>2</v>
      </c>
      <c r="BE2839" s="307"/>
      <c r="BF2839" s="310" t="b">
        <v>1</v>
      </c>
    </row>
    <row r="2840" spans="1:58" s="311" customFormat="1" ht="15" customHeight="1" x14ac:dyDescent="0.25">
      <c r="A2840" s="335">
        <v>2772</v>
      </c>
      <c r="B2840" s="367" t="s">
        <v>10010</v>
      </c>
      <c r="C2840" s="346">
        <v>9433</v>
      </c>
      <c r="D2840" s="346" t="s">
        <v>10010</v>
      </c>
      <c r="E2840" s="346" t="s">
        <v>9994</v>
      </c>
      <c r="F2840" s="346" t="s">
        <v>10011</v>
      </c>
      <c r="G2840" s="346" t="s">
        <v>10012</v>
      </c>
      <c r="H2840" s="346" t="s">
        <v>8721</v>
      </c>
      <c r="I2840" s="346" t="s">
        <v>8721</v>
      </c>
      <c r="J2840" s="346" t="s">
        <v>14741</v>
      </c>
      <c r="K2840" s="346" t="s">
        <v>12752</v>
      </c>
      <c r="L2840" s="347" t="s">
        <v>12474</v>
      </c>
      <c r="M2840" s="346" t="s">
        <v>14734</v>
      </c>
      <c r="N2840" s="346" t="s">
        <v>14586</v>
      </c>
      <c r="O2840" s="346" t="s">
        <v>8721</v>
      </c>
      <c r="P2840" s="346" t="s">
        <v>8721</v>
      </c>
      <c r="Q2840" s="346" t="s">
        <v>8721</v>
      </c>
      <c r="R2840" s="346" t="s">
        <v>8721</v>
      </c>
      <c r="S2840" s="346" t="s">
        <v>8721</v>
      </c>
      <c r="T2840" s="346" t="s">
        <v>8721</v>
      </c>
      <c r="U2840" s="346" t="s">
        <v>8721</v>
      </c>
      <c r="V2840" s="346" t="s">
        <v>8721</v>
      </c>
      <c r="W2840" s="346" t="s">
        <v>12476</v>
      </c>
      <c r="X2840" s="346" t="s">
        <v>8871</v>
      </c>
      <c r="Y2840" s="346" t="s">
        <v>8721</v>
      </c>
      <c r="Z2840" s="346" t="s">
        <v>12484</v>
      </c>
      <c r="AA2840" s="346" t="s">
        <v>12484</v>
      </c>
      <c r="AB2840" s="346" t="s">
        <v>12484</v>
      </c>
      <c r="AC2840" s="348" t="e">
        <v>#N/A</v>
      </c>
      <c r="AD2840" s="358" t="s">
        <v>12478</v>
      </c>
      <c r="AE2840" s="348" t="s">
        <v>12710</v>
      </c>
      <c r="AF2840" s="349">
        <v>0</v>
      </c>
      <c r="AG2840" s="359">
        <v>3.1743359375000004</v>
      </c>
      <c r="AH2840" s="359">
        <v>2.3717065429687501</v>
      </c>
      <c r="AI2840" s="349">
        <v>0</v>
      </c>
      <c r="AJ2840" s="349">
        <v>0</v>
      </c>
      <c r="AK2840" s="350">
        <v>2.3717065429687501</v>
      </c>
      <c r="AL2840" s="351">
        <v>0</v>
      </c>
      <c r="AM2840" s="348" t="s">
        <v>12762</v>
      </c>
      <c r="AN2840" s="348" t="s">
        <v>12484</v>
      </c>
      <c r="AO2840" s="346" t="s">
        <v>12763</v>
      </c>
      <c r="AP2840" s="352">
        <v>43707</v>
      </c>
      <c r="AQ2840" s="346" t="s">
        <v>12921</v>
      </c>
      <c r="AR2840" s="346" t="s">
        <v>8721</v>
      </c>
      <c r="AS2840" s="346" t="s">
        <v>1994</v>
      </c>
      <c r="AT2840" s="346" t="s">
        <v>12764</v>
      </c>
      <c r="AU2840" s="346" t="s">
        <v>8721</v>
      </c>
      <c r="AV2840" s="346" t="s">
        <v>8721</v>
      </c>
      <c r="AW2840" s="327" t="s">
        <v>12484</v>
      </c>
      <c r="AX2840" s="346" t="s">
        <v>12598</v>
      </c>
      <c r="AY2840" s="346" t="s">
        <v>12484</v>
      </c>
      <c r="AZ2840" s="309"/>
      <c r="BA2840" s="311" t="s">
        <v>12486</v>
      </c>
      <c r="BB2840" s="310" t="s">
        <v>8721</v>
      </c>
      <c r="BC2840" s="311" t="s">
        <v>8721</v>
      </c>
      <c r="BD2840" s="311">
        <v>2</v>
      </c>
      <c r="BE2840" s="307"/>
      <c r="BF2840" s="310" t="b">
        <v>1</v>
      </c>
    </row>
    <row r="2841" spans="1:58" s="309" customFormat="1" ht="15" customHeight="1" x14ac:dyDescent="0.25">
      <c r="A2841" s="345">
        <v>2773</v>
      </c>
      <c r="B2841" s="367" t="s">
        <v>10013</v>
      </c>
      <c r="C2841" s="337">
        <v>9426</v>
      </c>
      <c r="D2841" s="337" t="s">
        <v>10013</v>
      </c>
      <c r="E2841" s="337" t="s">
        <v>9994</v>
      </c>
      <c r="F2841" s="337" t="s">
        <v>10011</v>
      </c>
      <c r="G2841" s="337" t="s">
        <v>10014</v>
      </c>
      <c r="H2841" s="337" t="s">
        <v>8721</v>
      </c>
      <c r="I2841" s="337" t="s">
        <v>8721</v>
      </c>
      <c r="J2841" s="337" t="s">
        <v>14742</v>
      </c>
      <c r="K2841" s="337" t="s">
        <v>12752</v>
      </c>
      <c r="L2841" s="338" t="s">
        <v>12474</v>
      </c>
      <c r="M2841" s="337" t="s">
        <v>14734</v>
      </c>
      <c r="N2841" s="337" t="s">
        <v>14586</v>
      </c>
      <c r="O2841" s="337" t="s">
        <v>8721</v>
      </c>
      <c r="P2841" s="337" t="s">
        <v>8721</v>
      </c>
      <c r="Q2841" s="337" t="s">
        <v>8721</v>
      </c>
      <c r="R2841" s="337" t="s">
        <v>8721</v>
      </c>
      <c r="S2841" s="337" t="s">
        <v>8721</v>
      </c>
      <c r="T2841" s="337" t="s">
        <v>8721</v>
      </c>
      <c r="U2841" s="337" t="s">
        <v>8721</v>
      </c>
      <c r="V2841" s="337" t="s">
        <v>8721</v>
      </c>
      <c r="W2841" s="337" t="s">
        <v>12476</v>
      </c>
      <c r="X2841" s="337" t="s">
        <v>8871</v>
      </c>
      <c r="Y2841" s="337" t="s">
        <v>8721</v>
      </c>
      <c r="Z2841" s="337" t="s">
        <v>12484</v>
      </c>
      <c r="AA2841" s="337" t="s">
        <v>12484</v>
      </c>
      <c r="AB2841" s="337" t="s">
        <v>12484</v>
      </c>
      <c r="AC2841" s="339" t="e">
        <v>#N/A</v>
      </c>
      <c r="AD2841" s="368" t="s">
        <v>12478</v>
      </c>
      <c r="AE2841" s="339" t="s">
        <v>12710</v>
      </c>
      <c r="AF2841" s="340">
        <v>0</v>
      </c>
      <c r="AG2841" s="366">
        <v>71.105125000000015</v>
      </c>
      <c r="AH2841" s="366">
        <v>53.126226562500008</v>
      </c>
      <c r="AI2841" s="340">
        <v>0</v>
      </c>
      <c r="AJ2841" s="340">
        <v>0</v>
      </c>
      <c r="AK2841" s="341">
        <v>53.126226562500008</v>
      </c>
      <c r="AL2841" s="342">
        <v>0</v>
      </c>
      <c r="AM2841" s="339" t="s">
        <v>12762</v>
      </c>
      <c r="AN2841" s="339" t="s">
        <v>12484</v>
      </c>
      <c r="AO2841" s="337" t="s">
        <v>12763</v>
      </c>
      <c r="AP2841" s="343">
        <v>43707</v>
      </c>
      <c r="AQ2841" s="335" t="s">
        <v>12921</v>
      </c>
      <c r="AR2841" s="335" t="s">
        <v>8721</v>
      </c>
      <c r="AS2841" s="335" t="s">
        <v>1994</v>
      </c>
      <c r="AT2841" s="335" t="s">
        <v>12764</v>
      </c>
      <c r="AU2841" s="335" t="s">
        <v>8721</v>
      </c>
      <c r="AV2841" s="335" t="s">
        <v>8721</v>
      </c>
      <c r="AW2841" s="327" t="s">
        <v>12484</v>
      </c>
      <c r="AX2841" s="335" t="s">
        <v>12598</v>
      </c>
      <c r="AY2841" s="335" t="s">
        <v>12484</v>
      </c>
      <c r="BA2841" s="309" t="s">
        <v>12486</v>
      </c>
      <c r="BB2841" s="310" t="s">
        <v>8721</v>
      </c>
      <c r="BC2841" s="309" t="s">
        <v>8721</v>
      </c>
      <c r="BD2841" s="309">
        <v>2</v>
      </c>
      <c r="BE2841" s="307"/>
      <c r="BF2841" s="310" t="b">
        <v>1</v>
      </c>
    </row>
    <row r="2842" spans="1:58" s="311" customFormat="1" ht="15" customHeight="1" x14ac:dyDescent="0.25">
      <c r="A2842" s="345">
        <v>2775</v>
      </c>
      <c r="B2842" s="345" t="s">
        <v>5601</v>
      </c>
      <c r="C2842" s="337">
        <v>4399</v>
      </c>
      <c r="D2842" s="337" t="s">
        <v>5601</v>
      </c>
      <c r="E2842" s="337" t="s">
        <v>10015</v>
      </c>
      <c r="F2842" s="337" t="s">
        <v>5597</v>
      </c>
      <c r="G2842" s="337" t="s">
        <v>1322</v>
      </c>
      <c r="H2842" s="337" t="s">
        <v>5600</v>
      </c>
      <c r="I2842" s="337" t="s">
        <v>10016</v>
      </c>
      <c r="J2842" s="337" t="s">
        <v>14743</v>
      </c>
      <c r="K2842" s="337" t="s">
        <v>12473</v>
      </c>
      <c r="L2842" s="338" t="s">
        <v>12474</v>
      </c>
      <c r="M2842" s="337" t="s">
        <v>14744</v>
      </c>
      <c r="N2842" s="337" t="s">
        <v>14586</v>
      </c>
      <c r="O2842" s="337" t="s">
        <v>8721</v>
      </c>
      <c r="P2842" s="337" t="s">
        <v>8721</v>
      </c>
      <c r="Q2842" s="337" t="s">
        <v>8721</v>
      </c>
      <c r="R2842" s="337" t="s">
        <v>8721</v>
      </c>
      <c r="S2842" s="337" t="s">
        <v>8721</v>
      </c>
      <c r="T2842" s="337" t="s">
        <v>8721</v>
      </c>
      <c r="U2842" s="337" t="s">
        <v>8721</v>
      </c>
      <c r="V2842" s="337" t="s">
        <v>14745</v>
      </c>
      <c r="W2842" s="337" t="s">
        <v>12476</v>
      </c>
      <c r="X2842" s="337" t="s">
        <v>8723</v>
      </c>
      <c r="Y2842" s="337" t="s">
        <v>8721</v>
      </c>
      <c r="Z2842" s="337" t="s">
        <v>12484</v>
      </c>
      <c r="AA2842" s="337" t="s">
        <v>12484</v>
      </c>
      <c r="AB2842" s="337" t="s">
        <v>12484</v>
      </c>
      <c r="AC2842" s="339">
        <v>4893.5910979859063</v>
      </c>
      <c r="AD2842" s="339" t="s">
        <v>12478</v>
      </c>
      <c r="AE2842" s="339">
        <v>6067.0943242146359</v>
      </c>
      <c r="AF2842" s="340">
        <v>0.23980410351647841</v>
      </c>
      <c r="AG2842" s="366">
        <v>9217.9472202133329</v>
      </c>
      <c r="AH2842" s="366">
        <v>6618.2656920532536</v>
      </c>
      <c r="AI2842" s="340">
        <v>0.35243537098495725</v>
      </c>
      <c r="AJ2842" s="340">
        <v>9.0846019261446864E-2</v>
      </c>
      <c r="AK2842" s="341">
        <v>6618.2656920532536</v>
      </c>
      <c r="AL2842" s="342">
        <v>0.35243537098495725</v>
      </c>
      <c r="AM2842" s="339" t="s">
        <v>12762</v>
      </c>
      <c r="AN2842" s="339" t="s">
        <v>12484</v>
      </c>
      <c r="AO2842" s="337" t="s">
        <v>12763</v>
      </c>
      <c r="AP2842" s="343">
        <v>43707</v>
      </c>
      <c r="AQ2842" s="335" t="s">
        <v>12921</v>
      </c>
      <c r="AR2842" s="335" t="s">
        <v>8721</v>
      </c>
      <c r="AS2842" s="335" t="s">
        <v>1994</v>
      </c>
      <c r="AT2842" s="335" t="s">
        <v>12764</v>
      </c>
      <c r="AU2842" s="335" t="s">
        <v>8721</v>
      </c>
      <c r="AV2842" s="335" t="s">
        <v>8721</v>
      </c>
      <c r="AW2842" s="327" t="s">
        <v>12484</v>
      </c>
      <c r="AX2842" s="335" t="s">
        <v>12741</v>
      </c>
      <c r="AY2842" s="335" t="s">
        <v>12484</v>
      </c>
      <c r="BA2842" s="311" t="s">
        <v>12486</v>
      </c>
      <c r="BB2842" s="310" t="s">
        <v>8721</v>
      </c>
      <c r="BC2842" s="311" t="s">
        <v>8721</v>
      </c>
      <c r="BD2842" s="311">
        <v>2</v>
      </c>
      <c r="BE2842" s="307"/>
      <c r="BF2842" s="310" t="b">
        <v>1</v>
      </c>
    </row>
    <row r="2843" spans="1:58" s="309" customFormat="1" ht="15" customHeight="1" x14ac:dyDescent="0.25">
      <c r="A2843" s="335">
        <v>2776</v>
      </c>
      <c r="B2843" s="345" t="s">
        <v>5599</v>
      </c>
      <c r="C2843" s="346">
        <v>4398</v>
      </c>
      <c r="D2843" s="346" t="s">
        <v>5599</v>
      </c>
      <c r="E2843" s="346" t="s">
        <v>10015</v>
      </c>
      <c r="F2843" s="346" t="s">
        <v>5597</v>
      </c>
      <c r="G2843" s="346" t="s">
        <v>1320</v>
      </c>
      <c r="H2843" s="346" t="s">
        <v>5598</v>
      </c>
      <c r="I2843" s="346" t="s">
        <v>10016</v>
      </c>
      <c r="J2843" s="346" t="s">
        <v>14743</v>
      </c>
      <c r="K2843" s="346" t="s">
        <v>12473</v>
      </c>
      <c r="L2843" s="347" t="s">
        <v>12474</v>
      </c>
      <c r="M2843" s="346" t="s">
        <v>14744</v>
      </c>
      <c r="N2843" s="346" t="s">
        <v>14586</v>
      </c>
      <c r="O2843" s="346" t="s">
        <v>8721</v>
      </c>
      <c r="P2843" s="346" t="s">
        <v>8721</v>
      </c>
      <c r="Q2843" s="346" t="s">
        <v>8721</v>
      </c>
      <c r="R2843" s="346" t="s">
        <v>8721</v>
      </c>
      <c r="S2843" s="346" t="s">
        <v>8721</v>
      </c>
      <c r="T2843" s="346" t="s">
        <v>8721</v>
      </c>
      <c r="U2843" s="346" t="s">
        <v>8721</v>
      </c>
      <c r="V2843" s="346" t="s">
        <v>14745</v>
      </c>
      <c r="W2843" s="346" t="s">
        <v>12476</v>
      </c>
      <c r="X2843" s="346" t="s">
        <v>8723</v>
      </c>
      <c r="Y2843" s="346" t="s">
        <v>8721</v>
      </c>
      <c r="Z2843" s="346" t="s">
        <v>12484</v>
      </c>
      <c r="AA2843" s="346" t="s">
        <v>12484</v>
      </c>
      <c r="AB2843" s="346" t="s">
        <v>12484</v>
      </c>
      <c r="AC2843" s="348">
        <v>2308.0220700948453</v>
      </c>
      <c r="AD2843" s="348" t="s">
        <v>12478</v>
      </c>
      <c r="AE2843" s="348">
        <v>2861.4952335101862</v>
      </c>
      <c r="AF2843" s="349">
        <v>0.23980410351647841</v>
      </c>
      <c r="AG2843" s="359">
        <v>3953.3397877488928</v>
      </c>
      <c r="AH2843" s="359">
        <v>2838.4034385566879</v>
      </c>
      <c r="AI2843" s="349">
        <v>0.22979908872363919</v>
      </c>
      <c r="AJ2843" s="349">
        <v>-8.0698351977234184E-3</v>
      </c>
      <c r="AK2843" s="350">
        <v>2838.4034385566879</v>
      </c>
      <c r="AL2843" s="351">
        <v>0.22979908872363919</v>
      </c>
      <c r="AM2843" s="348" t="s">
        <v>12762</v>
      </c>
      <c r="AN2843" s="348" t="s">
        <v>12484</v>
      </c>
      <c r="AO2843" s="346" t="s">
        <v>12763</v>
      </c>
      <c r="AP2843" s="352">
        <v>43707</v>
      </c>
      <c r="AQ2843" s="346" t="s">
        <v>12921</v>
      </c>
      <c r="AR2843" s="346" t="s">
        <v>8721</v>
      </c>
      <c r="AS2843" s="346" t="s">
        <v>1994</v>
      </c>
      <c r="AT2843" s="346" t="s">
        <v>12764</v>
      </c>
      <c r="AU2843" s="346" t="s">
        <v>8721</v>
      </c>
      <c r="AV2843" s="346" t="s">
        <v>8721</v>
      </c>
      <c r="AW2843" s="327" t="s">
        <v>12484</v>
      </c>
      <c r="AX2843" s="346" t="s">
        <v>12741</v>
      </c>
      <c r="AY2843" s="346" t="s">
        <v>12484</v>
      </c>
      <c r="BA2843" s="309" t="s">
        <v>12486</v>
      </c>
      <c r="BB2843" s="310" t="s">
        <v>8721</v>
      </c>
      <c r="BC2843" s="309" t="s">
        <v>8721</v>
      </c>
      <c r="BD2843" s="309">
        <v>2</v>
      </c>
      <c r="BE2843" s="307"/>
      <c r="BF2843" s="310" t="b">
        <v>1</v>
      </c>
    </row>
    <row r="2844" spans="1:58" s="311" customFormat="1" ht="15" customHeight="1" x14ac:dyDescent="0.25">
      <c r="A2844" s="345">
        <v>2777</v>
      </c>
      <c r="B2844" s="345" t="s">
        <v>5603</v>
      </c>
      <c r="C2844" s="337">
        <v>4552</v>
      </c>
      <c r="D2844" s="337" t="s">
        <v>5603</v>
      </c>
      <c r="E2844" s="337" t="s">
        <v>5602</v>
      </c>
      <c r="F2844" s="337" t="s">
        <v>10017</v>
      </c>
      <c r="G2844" s="337" t="s">
        <v>10018</v>
      </c>
      <c r="H2844" s="337" t="s">
        <v>10019</v>
      </c>
      <c r="I2844" s="337" t="s">
        <v>8721</v>
      </c>
      <c r="J2844" s="337" t="s">
        <v>14746</v>
      </c>
      <c r="K2844" s="337" t="s">
        <v>12473</v>
      </c>
      <c r="L2844" s="338" t="s">
        <v>12474</v>
      </c>
      <c r="M2844" s="337" t="s">
        <v>14747</v>
      </c>
      <c r="N2844" s="337" t="s">
        <v>12932</v>
      </c>
      <c r="O2844" s="337" t="s">
        <v>8721</v>
      </c>
      <c r="P2844" s="337" t="s">
        <v>8721</v>
      </c>
      <c r="Q2844" s="337" t="s">
        <v>8721</v>
      </c>
      <c r="R2844" s="337" t="s">
        <v>8721</v>
      </c>
      <c r="S2844" s="337" t="s">
        <v>8721</v>
      </c>
      <c r="T2844" s="337" t="s">
        <v>14748</v>
      </c>
      <c r="U2844" s="337" t="s">
        <v>8721</v>
      </c>
      <c r="V2844" s="337" t="s">
        <v>14749</v>
      </c>
      <c r="W2844" s="337" t="s">
        <v>12476</v>
      </c>
      <c r="X2844" s="337" t="s">
        <v>8871</v>
      </c>
      <c r="Y2844" s="337" t="s">
        <v>8721</v>
      </c>
      <c r="Z2844" s="337" t="s">
        <v>12484</v>
      </c>
      <c r="AA2844" s="337" t="s">
        <v>12484</v>
      </c>
      <c r="AB2844" s="337" t="s">
        <v>12484</v>
      </c>
      <c r="AC2844" s="339">
        <v>352.40781533374115</v>
      </c>
      <c r="AD2844" s="339" t="s">
        <v>12478</v>
      </c>
      <c r="AE2844" s="339">
        <v>414.85678897909702</v>
      </c>
      <c r="AF2844" s="340">
        <v>0.17720655141037311</v>
      </c>
      <c r="AG2844" s="366">
        <v>590.41880839892951</v>
      </c>
      <c r="AH2844" s="366">
        <v>441.13168188316672</v>
      </c>
      <c r="AI2844" s="340">
        <v>0.25176475290538414</v>
      </c>
      <c r="AJ2844" s="340">
        <v>6.3334850970447887E-2</v>
      </c>
      <c r="AK2844" s="341">
        <v>441.13168188316672</v>
      </c>
      <c r="AL2844" s="342">
        <v>0.25176475290538414</v>
      </c>
      <c r="AM2844" s="339" t="s">
        <v>12762</v>
      </c>
      <c r="AN2844" s="339" t="s">
        <v>12484</v>
      </c>
      <c r="AO2844" s="337" t="s">
        <v>12763</v>
      </c>
      <c r="AP2844" s="343">
        <v>43707</v>
      </c>
      <c r="AQ2844" s="335" t="s">
        <v>12921</v>
      </c>
      <c r="AR2844" s="335" t="s">
        <v>8721</v>
      </c>
      <c r="AS2844" s="335" t="s">
        <v>1994</v>
      </c>
      <c r="AT2844" s="335" t="s">
        <v>12764</v>
      </c>
      <c r="AU2844" s="335" t="s">
        <v>8721</v>
      </c>
      <c r="AV2844" s="335" t="s">
        <v>8721</v>
      </c>
      <c r="AW2844" s="327" t="s">
        <v>12484</v>
      </c>
      <c r="AX2844" s="335" t="s">
        <v>12485</v>
      </c>
      <c r="AY2844" s="335" t="s">
        <v>12484</v>
      </c>
      <c r="BA2844" s="311" t="s">
        <v>12486</v>
      </c>
      <c r="BB2844" s="310" t="s">
        <v>14748</v>
      </c>
      <c r="BC2844" s="311" t="s">
        <v>8721</v>
      </c>
      <c r="BD2844" s="311">
        <v>2</v>
      </c>
      <c r="BE2844" s="307"/>
      <c r="BF2844" s="310" t="b">
        <v>1</v>
      </c>
    </row>
    <row r="2845" spans="1:58" s="309" customFormat="1" ht="15" customHeight="1" x14ac:dyDescent="0.25">
      <c r="A2845" s="335">
        <v>2778</v>
      </c>
      <c r="B2845" s="367" t="s">
        <v>10020</v>
      </c>
      <c r="C2845" s="346">
        <v>10968</v>
      </c>
      <c r="D2845" s="346" t="s">
        <v>10020</v>
      </c>
      <c r="E2845" s="346" t="s">
        <v>5602</v>
      </c>
      <c r="F2845" s="346" t="s">
        <v>10021</v>
      </c>
      <c r="G2845" s="346" t="s">
        <v>10022</v>
      </c>
      <c r="H2845" s="346" t="s">
        <v>10023</v>
      </c>
      <c r="I2845" s="346" t="s">
        <v>10024</v>
      </c>
      <c r="J2845" s="346" t="s">
        <v>14750</v>
      </c>
      <c r="K2845" s="346" t="s">
        <v>12752</v>
      </c>
      <c r="L2845" s="347" t="s">
        <v>12474</v>
      </c>
      <c r="M2845" s="346" t="s">
        <v>14751</v>
      </c>
      <c r="N2845" s="346" t="s">
        <v>14752</v>
      </c>
      <c r="O2845" s="346" t="s">
        <v>8721</v>
      </c>
      <c r="P2845" s="346" t="s">
        <v>8721</v>
      </c>
      <c r="Q2845" s="346" t="s">
        <v>8721</v>
      </c>
      <c r="R2845" s="346" t="s">
        <v>8721</v>
      </c>
      <c r="S2845" s="346" t="s">
        <v>14753</v>
      </c>
      <c r="T2845" s="346" t="s">
        <v>8721</v>
      </c>
      <c r="U2845" s="346" t="s">
        <v>8721</v>
      </c>
      <c r="V2845" s="356" t="s">
        <v>8721</v>
      </c>
      <c r="W2845" s="346" t="s">
        <v>12476</v>
      </c>
      <c r="X2845" s="346" t="s">
        <v>8723</v>
      </c>
      <c r="Y2845" s="346" t="s">
        <v>13072</v>
      </c>
      <c r="Z2845" s="346" t="s">
        <v>12484</v>
      </c>
      <c r="AA2845" s="346" t="s">
        <v>12484</v>
      </c>
      <c r="AB2845" s="346" t="s">
        <v>12484</v>
      </c>
      <c r="AC2845" s="348" t="e">
        <v>#N/A</v>
      </c>
      <c r="AD2845" s="358" t="s">
        <v>12478</v>
      </c>
      <c r="AE2845" s="348" t="s">
        <v>12710</v>
      </c>
      <c r="AF2845" s="349">
        <v>0</v>
      </c>
      <c r="AG2845" s="359">
        <v>2476.7531250000002</v>
      </c>
      <c r="AH2845" s="359">
        <v>1850.5072265625001</v>
      </c>
      <c r="AI2845" s="349">
        <v>0</v>
      </c>
      <c r="AJ2845" s="349">
        <v>0</v>
      </c>
      <c r="AK2845" s="350">
        <v>1850.5072265625001</v>
      </c>
      <c r="AL2845" s="351">
        <v>0</v>
      </c>
      <c r="AM2845" s="348" t="s">
        <v>12762</v>
      </c>
      <c r="AN2845" s="348" t="s">
        <v>12484</v>
      </c>
      <c r="AO2845" s="346" t="s">
        <v>12763</v>
      </c>
      <c r="AP2845" s="352">
        <v>43707</v>
      </c>
      <c r="AQ2845" s="346" t="s">
        <v>12921</v>
      </c>
      <c r="AR2845" s="346" t="s">
        <v>8721</v>
      </c>
      <c r="AS2845" s="346" t="s">
        <v>8721</v>
      </c>
      <c r="AT2845" s="346" t="s">
        <v>12764</v>
      </c>
      <c r="AU2845" s="346" t="s">
        <v>8721</v>
      </c>
      <c r="AV2845" s="346" t="s">
        <v>8721</v>
      </c>
      <c r="AW2845" s="327" t="s">
        <v>12484</v>
      </c>
      <c r="AX2845" s="346" t="s">
        <v>12598</v>
      </c>
      <c r="AY2845" s="346" t="s">
        <v>12484</v>
      </c>
      <c r="AZ2845" s="311"/>
      <c r="BA2845" s="309" t="s">
        <v>12486</v>
      </c>
      <c r="BB2845" s="310" t="s">
        <v>8721</v>
      </c>
      <c r="BC2845" s="309" t="s">
        <v>8721</v>
      </c>
      <c r="BD2845" s="309">
        <v>2</v>
      </c>
      <c r="BE2845" s="307"/>
      <c r="BF2845" s="310" t="b">
        <v>1</v>
      </c>
    </row>
    <row r="2846" spans="1:58" s="311" customFormat="1" ht="15" customHeight="1" x14ac:dyDescent="0.25">
      <c r="A2846" s="345">
        <v>2779</v>
      </c>
      <c r="B2846" s="345" t="s">
        <v>5607</v>
      </c>
      <c r="C2846" s="337">
        <v>8220</v>
      </c>
      <c r="D2846" s="337" t="s">
        <v>5607</v>
      </c>
      <c r="E2846" s="337" t="s">
        <v>10025</v>
      </c>
      <c r="F2846" s="337" t="s">
        <v>10026</v>
      </c>
      <c r="G2846" s="337" t="s">
        <v>5604</v>
      </c>
      <c r="H2846" s="337" t="s">
        <v>5605</v>
      </c>
      <c r="I2846" s="337" t="s">
        <v>5606</v>
      </c>
      <c r="J2846" s="337" t="s">
        <v>14754</v>
      </c>
      <c r="K2846" s="337" t="s">
        <v>12752</v>
      </c>
      <c r="L2846" s="338" t="s">
        <v>12474</v>
      </c>
      <c r="M2846" s="337" t="s">
        <v>14755</v>
      </c>
      <c r="N2846" s="337" t="s">
        <v>14756</v>
      </c>
      <c r="O2846" s="337" t="s">
        <v>14757</v>
      </c>
      <c r="P2846" s="337" t="s">
        <v>14758</v>
      </c>
      <c r="Q2846" s="337" t="s">
        <v>14759</v>
      </c>
      <c r="R2846" s="337" t="s">
        <v>12758</v>
      </c>
      <c r="S2846" s="337" t="s">
        <v>8721</v>
      </c>
      <c r="T2846" s="337" t="s">
        <v>14760</v>
      </c>
      <c r="U2846" s="337" t="s">
        <v>14761</v>
      </c>
      <c r="V2846" s="337" t="s">
        <v>14762</v>
      </c>
      <c r="W2846" s="337" t="s">
        <v>12476</v>
      </c>
      <c r="X2846" s="337" t="s">
        <v>9246</v>
      </c>
      <c r="Y2846" s="337" t="s">
        <v>8721</v>
      </c>
      <c r="Z2846" s="337" t="s">
        <v>12484</v>
      </c>
      <c r="AA2846" s="337" t="s">
        <v>12484</v>
      </c>
      <c r="AB2846" s="337" t="s">
        <v>12484</v>
      </c>
      <c r="AC2846" s="339">
        <v>172.94241319444444</v>
      </c>
      <c r="AD2846" s="339" t="s">
        <v>12496</v>
      </c>
      <c r="AE2846" s="339">
        <v>226.4937674669481</v>
      </c>
      <c r="AF2846" s="340">
        <v>0.30964847363552295</v>
      </c>
      <c r="AG2846" s="366">
        <v>233.88635511915564</v>
      </c>
      <c r="AH2846" s="366">
        <v>197.83155820262681</v>
      </c>
      <c r="AI2846" s="340">
        <v>0.14391579571749546</v>
      </c>
      <c r="AJ2846" s="340">
        <v>-0.12654745243046883</v>
      </c>
      <c r="AK2846" s="341">
        <v>197.83155820262681</v>
      </c>
      <c r="AL2846" s="342">
        <v>0.14391579571749546</v>
      </c>
      <c r="AM2846" s="339" t="s">
        <v>12762</v>
      </c>
      <c r="AN2846" s="339" t="s">
        <v>12484</v>
      </c>
      <c r="AO2846" s="337" t="s">
        <v>12763</v>
      </c>
      <c r="AP2846" s="343">
        <v>43707</v>
      </c>
      <c r="AQ2846" s="335" t="s">
        <v>12921</v>
      </c>
      <c r="AR2846" s="335" t="s">
        <v>8721</v>
      </c>
      <c r="AS2846" s="335" t="s">
        <v>1994</v>
      </c>
      <c r="AT2846" s="335" t="s">
        <v>12764</v>
      </c>
      <c r="AU2846" s="335" t="s">
        <v>8721</v>
      </c>
      <c r="AV2846" s="335" t="s">
        <v>8721</v>
      </c>
      <c r="AW2846" s="327" t="s">
        <v>12484</v>
      </c>
      <c r="AX2846" s="335" t="s">
        <v>13863</v>
      </c>
      <c r="AY2846" s="335" t="s">
        <v>12484</v>
      </c>
      <c r="BA2846" s="311" t="s">
        <v>12486</v>
      </c>
      <c r="BB2846" s="310" t="s">
        <v>14760</v>
      </c>
      <c r="BC2846" s="311" t="s">
        <v>14761</v>
      </c>
      <c r="BD2846" s="311">
        <v>2</v>
      </c>
      <c r="BE2846" s="307"/>
      <c r="BF2846" s="310" t="b">
        <v>1</v>
      </c>
    </row>
    <row r="2847" spans="1:58" s="309" customFormat="1" ht="15" customHeight="1" x14ac:dyDescent="0.25">
      <c r="A2847" s="335">
        <v>2780</v>
      </c>
      <c r="B2847" s="345" t="s">
        <v>5610</v>
      </c>
      <c r="C2847" s="346">
        <v>8221</v>
      </c>
      <c r="D2847" s="346" t="s">
        <v>5610</v>
      </c>
      <c r="E2847" s="346" t="s">
        <v>10025</v>
      </c>
      <c r="F2847" s="346" t="s">
        <v>10026</v>
      </c>
      <c r="G2847" s="346" t="s">
        <v>5608</v>
      </c>
      <c r="H2847" s="346" t="s">
        <v>5609</v>
      </c>
      <c r="I2847" s="346" t="s">
        <v>5606</v>
      </c>
      <c r="J2847" s="346" t="s">
        <v>14754</v>
      </c>
      <c r="K2847" s="346" t="s">
        <v>12752</v>
      </c>
      <c r="L2847" s="347" t="s">
        <v>12474</v>
      </c>
      <c r="M2847" s="346" t="s">
        <v>14755</v>
      </c>
      <c r="N2847" s="346" t="s">
        <v>14756</v>
      </c>
      <c r="O2847" s="346" t="s">
        <v>14757</v>
      </c>
      <c r="P2847" s="346" t="s">
        <v>14758</v>
      </c>
      <c r="Q2847" s="346" t="s">
        <v>14759</v>
      </c>
      <c r="R2847" s="346" t="s">
        <v>12758</v>
      </c>
      <c r="S2847" s="346" t="s">
        <v>8721</v>
      </c>
      <c r="T2847" s="346" t="s">
        <v>14760</v>
      </c>
      <c r="U2847" s="346" t="s">
        <v>14761</v>
      </c>
      <c r="V2847" s="346" t="s">
        <v>14762</v>
      </c>
      <c r="W2847" s="346" t="s">
        <v>12476</v>
      </c>
      <c r="X2847" s="346" t="s">
        <v>9246</v>
      </c>
      <c r="Y2847" s="346" t="s">
        <v>8721</v>
      </c>
      <c r="Z2847" s="346" t="s">
        <v>12484</v>
      </c>
      <c r="AA2847" s="346" t="s">
        <v>12484</v>
      </c>
      <c r="AB2847" s="346" t="s">
        <v>12484</v>
      </c>
      <c r="AC2847" s="348">
        <v>168.72430555555556</v>
      </c>
      <c r="AD2847" s="348" t="s">
        <v>12496</v>
      </c>
      <c r="AE2847" s="348">
        <v>220.96952923604692</v>
      </c>
      <c r="AF2847" s="349">
        <v>0.30964847363552295</v>
      </c>
      <c r="AG2847" s="359">
        <v>228.18180987234697</v>
      </c>
      <c r="AH2847" s="359">
        <v>193.00639824646518</v>
      </c>
      <c r="AI2847" s="349">
        <v>0.14391579571749546</v>
      </c>
      <c r="AJ2847" s="349">
        <v>-0.12654745243046883</v>
      </c>
      <c r="AK2847" s="350">
        <v>193.00639824646518</v>
      </c>
      <c r="AL2847" s="351">
        <v>0.14391579571749546</v>
      </c>
      <c r="AM2847" s="348" t="s">
        <v>12762</v>
      </c>
      <c r="AN2847" s="348" t="s">
        <v>12484</v>
      </c>
      <c r="AO2847" s="346" t="s">
        <v>12763</v>
      </c>
      <c r="AP2847" s="352">
        <v>43707</v>
      </c>
      <c r="AQ2847" s="346" t="s">
        <v>12921</v>
      </c>
      <c r="AR2847" s="346" t="s">
        <v>8721</v>
      </c>
      <c r="AS2847" s="346" t="s">
        <v>1994</v>
      </c>
      <c r="AT2847" s="346" t="s">
        <v>12764</v>
      </c>
      <c r="AU2847" s="346" t="s">
        <v>8721</v>
      </c>
      <c r="AV2847" s="346" t="s">
        <v>8721</v>
      </c>
      <c r="AW2847" s="327" t="s">
        <v>12484</v>
      </c>
      <c r="AX2847" s="346" t="s">
        <v>13863</v>
      </c>
      <c r="AY2847" s="346" t="s">
        <v>12484</v>
      </c>
      <c r="BA2847" s="309" t="s">
        <v>12486</v>
      </c>
      <c r="BB2847" s="310" t="s">
        <v>14760</v>
      </c>
      <c r="BC2847" s="309" t="s">
        <v>14761</v>
      </c>
      <c r="BD2847" s="309">
        <v>2</v>
      </c>
      <c r="BE2847" s="307"/>
      <c r="BF2847" s="310" t="b">
        <v>1</v>
      </c>
    </row>
    <row r="2848" spans="1:58" s="311" customFormat="1" ht="15" customHeight="1" x14ac:dyDescent="0.25">
      <c r="A2848" s="345">
        <v>2781</v>
      </c>
      <c r="B2848" s="345" t="s">
        <v>5612</v>
      </c>
      <c r="C2848" s="337">
        <v>8222</v>
      </c>
      <c r="D2848" s="337" t="s">
        <v>5612</v>
      </c>
      <c r="E2848" s="337" t="s">
        <v>10025</v>
      </c>
      <c r="F2848" s="337" t="s">
        <v>10026</v>
      </c>
      <c r="G2848" s="337" t="s">
        <v>5608</v>
      </c>
      <c r="H2848" s="337" t="s">
        <v>5611</v>
      </c>
      <c r="I2848" s="337" t="s">
        <v>5606</v>
      </c>
      <c r="J2848" s="337" t="s">
        <v>14754</v>
      </c>
      <c r="K2848" s="337" t="s">
        <v>12752</v>
      </c>
      <c r="L2848" s="338" t="s">
        <v>12474</v>
      </c>
      <c r="M2848" s="337" t="s">
        <v>14755</v>
      </c>
      <c r="N2848" s="337" t="s">
        <v>14756</v>
      </c>
      <c r="O2848" s="337" t="s">
        <v>14757</v>
      </c>
      <c r="P2848" s="337" t="s">
        <v>14758</v>
      </c>
      <c r="Q2848" s="337" t="s">
        <v>14759</v>
      </c>
      <c r="R2848" s="337" t="s">
        <v>12758</v>
      </c>
      <c r="S2848" s="337" t="s">
        <v>8721</v>
      </c>
      <c r="T2848" s="337" t="s">
        <v>14760</v>
      </c>
      <c r="U2848" s="337" t="s">
        <v>14761</v>
      </c>
      <c r="V2848" s="337" t="s">
        <v>14762</v>
      </c>
      <c r="W2848" s="337" t="s">
        <v>12476</v>
      </c>
      <c r="X2848" s="337" t="s">
        <v>9246</v>
      </c>
      <c r="Y2848" s="337" t="s">
        <v>8721</v>
      </c>
      <c r="Z2848" s="337" t="s">
        <v>12484</v>
      </c>
      <c r="AA2848" s="337" t="s">
        <v>12484</v>
      </c>
      <c r="AB2848" s="337" t="s">
        <v>12484</v>
      </c>
      <c r="AC2848" s="339">
        <v>164.50619791666665</v>
      </c>
      <c r="AD2848" s="339" t="s">
        <v>12496</v>
      </c>
      <c r="AE2848" s="339">
        <v>215.44529100514572</v>
      </c>
      <c r="AF2848" s="340">
        <v>0.30964847363552295</v>
      </c>
      <c r="AG2848" s="366">
        <v>222.47726462553831</v>
      </c>
      <c r="AH2848" s="366">
        <v>188.18123829030355</v>
      </c>
      <c r="AI2848" s="340">
        <v>0.14391579571749569</v>
      </c>
      <c r="AJ2848" s="340">
        <v>-0.12654745243046872</v>
      </c>
      <c r="AK2848" s="341">
        <v>188.18123829030355</v>
      </c>
      <c r="AL2848" s="342">
        <v>0.14391579571749569</v>
      </c>
      <c r="AM2848" s="339" t="s">
        <v>12762</v>
      </c>
      <c r="AN2848" s="339" t="s">
        <v>12484</v>
      </c>
      <c r="AO2848" s="337" t="s">
        <v>12763</v>
      </c>
      <c r="AP2848" s="343">
        <v>43707</v>
      </c>
      <c r="AQ2848" s="335" t="s">
        <v>12921</v>
      </c>
      <c r="AR2848" s="335" t="s">
        <v>8721</v>
      </c>
      <c r="AS2848" s="335" t="s">
        <v>1994</v>
      </c>
      <c r="AT2848" s="335" t="s">
        <v>12764</v>
      </c>
      <c r="AU2848" s="335" t="s">
        <v>8721</v>
      </c>
      <c r="AV2848" s="335" t="s">
        <v>8721</v>
      </c>
      <c r="AW2848" s="327" t="s">
        <v>12484</v>
      </c>
      <c r="AX2848" s="335" t="s">
        <v>13863</v>
      </c>
      <c r="AY2848" s="335" t="s">
        <v>12484</v>
      </c>
      <c r="BA2848" s="311" t="s">
        <v>12486</v>
      </c>
      <c r="BB2848" s="310" t="s">
        <v>14760</v>
      </c>
      <c r="BC2848" s="311" t="s">
        <v>14761</v>
      </c>
      <c r="BD2848" s="311">
        <v>2</v>
      </c>
      <c r="BE2848" s="307"/>
      <c r="BF2848" s="310" t="b">
        <v>1</v>
      </c>
    </row>
    <row r="2849" spans="1:58" s="309" customFormat="1" ht="15" customHeight="1" x14ac:dyDescent="0.25">
      <c r="A2849" s="335">
        <v>2782</v>
      </c>
      <c r="B2849" s="345" t="s">
        <v>5677</v>
      </c>
      <c r="C2849" s="337">
        <v>8236</v>
      </c>
      <c r="D2849" s="337" t="s">
        <v>5677</v>
      </c>
      <c r="E2849" s="337" t="s">
        <v>10025</v>
      </c>
      <c r="F2849" s="337" t="s">
        <v>10027</v>
      </c>
      <c r="G2849" s="337" t="s">
        <v>5674</v>
      </c>
      <c r="H2849" s="337" t="s">
        <v>5675</v>
      </c>
      <c r="I2849" s="337" t="s">
        <v>5676</v>
      </c>
      <c r="J2849" s="337" t="s">
        <v>14763</v>
      </c>
      <c r="K2849" s="337" t="s">
        <v>12752</v>
      </c>
      <c r="L2849" s="338" t="s">
        <v>12474</v>
      </c>
      <c r="M2849" s="337" t="s">
        <v>8721</v>
      </c>
      <c r="N2849" s="337" t="s">
        <v>8721</v>
      </c>
      <c r="O2849" s="337" t="s">
        <v>8721</v>
      </c>
      <c r="P2849" s="337" t="s">
        <v>8721</v>
      </c>
      <c r="Q2849" s="337" t="s">
        <v>8721</v>
      </c>
      <c r="R2849" s="337" t="s">
        <v>12758</v>
      </c>
      <c r="S2849" s="337" t="s">
        <v>8721</v>
      </c>
      <c r="T2849" s="337" t="s">
        <v>8721</v>
      </c>
      <c r="U2849" s="337" t="s">
        <v>8721</v>
      </c>
      <c r="V2849" s="337" t="s">
        <v>14764</v>
      </c>
      <c r="W2849" s="337" t="s">
        <v>12476</v>
      </c>
      <c r="X2849" s="337" t="s">
        <v>8723</v>
      </c>
      <c r="Y2849" s="337" t="s">
        <v>13022</v>
      </c>
      <c r="Z2849" s="337" t="s">
        <v>12484</v>
      </c>
      <c r="AA2849" s="337" t="s">
        <v>12484</v>
      </c>
      <c r="AB2849" s="337" t="s">
        <v>12484</v>
      </c>
      <c r="AC2849" s="339">
        <v>0</v>
      </c>
      <c r="AD2849" s="339" t="s">
        <v>12496</v>
      </c>
      <c r="AE2849" s="339">
        <v>0</v>
      </c>
      <c r="AF2849" s="340">
        <v>0</v>
      </c>
      <c r="AG2849" s="366">
        <v>0</v>
      </c>
      <c r="AH2849" s="366">
        <v>0</v>
      </c>
      <c r="AI2849" s="340">
        <v>0</v>
      </c>
      <c r="AJ2849" s="340">
        <v>0</v>
      </c>
      <c r="AK2849" s="341">
        <v>0</v>
      </c>
      <c r="AL2849" s="342">
        <v>0</v>
      </c>
      <c r="AM2849" s="339" t="s">
        <v>12762</v>
      </c>
      <c r="AN2849" s="339" t="s">
        <v>12484</v>
      </c>
      <c r="AO2849" s="337" t="s">
        <v>12763</v>
      </c>
      <c r="AP2849" s="343">
        <v>43707</v>
      </c>
      <c r="AQ2849" s="335" t="s">
        <v>12921</v>
      </c>
      <c r="AR2849" s="335" t="s">
        <v>8721</v>
      </c>
      <c r="AS2849" s="335" t="s">
        <v>1994</v>
      </c>
      <c r="AT2849" s="335" t="s">
        <v>12764</v>
      </c>
      <c r="AU2849" s="335" t="s">
        <v>8721</v>
      </c>
      <c r="AV2849" s="335" t="s">
        <v>8721</v>
      </c>
      <c r="AW2849" s="327" t="s">
        <v>12484</v>
      </c>
      <c r="AX2849" s="335" t="s">
        <v>13863</v>
      </c>
      <c r="AY2849" s="335" t="s">
        <v>12484</v>
      </c>
      <c r="BA2849" s="309" t="s">
        <v>12486</v>
      </c>
      <c r="BB2849" s="310" t="s">
        <v>8721</v>
      </c>
      <c r="BC2849" s="309" t="s">
        <v>8721</v>
      </c>
      <c r="BD2849" s="309">
        <v>2</v>
      </c>
      <c r="BE2849" s="307"/>
      <c r="BF2849" s="310" t="b">
        <v>1</v>
      </c>
    </row>
    <row r="2850" spans="1:58" s="311" customFormat="1" ht="15" customHeight="1" x14ac:dyDescent="0.25">
      <c r="A2850" s="345">
        <v>2783</v>
      </c>
      <c r="B2850" s="345" t="s">
        <v>5679</v>
      </c>
      <c r="C2850" s="346">
        <v>8237</v>
      </c>
      <c r="D2850" s="346" t="s">
        <v>5679</v>
      </c>
      <c r="E2850" s="346" t="s">
        <v>10025</v>
      </c>
      <c r="F2850" s="346" t="s">
        <v>10027</v>
      </c>
      <c r="G2850" s="346" t="s">
        <v>5674</v>
      </c>
      <c r="H2850" s="346" t="s">
        <v>5675</v>
      </c>
      <c r="I2850" s="346" t="s">
        <v>5678</v>
      </c>
      <c r="J2850" s="346" t="s">
        <v>14763</v>
      </c>
      <c r="K2850" s="346" t="s">
        <v>12752</v>
      </c>
      <c r="L2850" s="347" t="s">
        <v>12474</v>
      </c>
      <c r="M2850" s="346" t="s">
        <v>8721</v>
      </c>
      <c r="N2850" s="346" t="s">
        <v>8721</v>
      </c>
      <c r="O2850" s="346" t="s">
        <v>8721</v>
      </c>
      <c r="P2850" s="346" t="s">
        <v>8721</v>
      </c>
      <c r="Q2850" s="346" t="s">
        <v>8721</v>
      </c>
      <c r="R2850" s="346" t="s">
        <v>12758</v>
      </c>
      <c r="S2850" s="346" t="s">
        <v>8721</v>
      </c>
      <c r="T2850" s="346" t="s">
        <v>8721</v>
      </c>
      <c r="U2850" s="346" t="s">
        <v>8721</v>
      </c>
      <c r="V2850" s="346" t="s">
        <v>14764</v>
      </c>
      <c r="W2850" s="346" t="s">
        <v>12476</v>
      </c>
      <c r="X2850" s="346" t="s">
        <v>8723</v>
      </c>
      <c r="Y2850" s="346" t="s">
        <v>13022</v>
      </c>
      <c r="Z2850" s="346" t="s">
        <v>12484</v>
      </c>
      <c r="AA2850" s="346" t="s">
        <v>12484</v>
      </c>
      <c r="AB2850" s="346" t="s">
        <v>12484</v>
      </c>
      <c r="AC2850" s="348">
        <v>0</v>
      </c>
      <c r="AD2850" s="348" t="s">
        <v>12496</v>
      </c>
      <c r="AE2850" s="348">
        <v>0</v>
      </c>
      <c r="AF2850" s="349">
        <v>0</v>
      </c>
      <c r="AG2850" s="359">
        <v>0</v>
      </c>
      <c r="AH2850" s="359">
        <v>0</v>
      </c>
      <c r="AI2850" s="349">
        <v>0</v>
      </c>
      <c r="AJ2850" s="349">
        <v>0</v>
      </c>
      <c r="AK2850" s="350">
        <v>0</v>
      </c>
      <c r="AL2850" s="351">
        <v>0</v>
      </c>
      <c r="AM2850" s="348" t="s">
        <v>12762</v>
      </c>
      <c r="AN2850" s="348" t="s">
        <v>12484</v>
      </c>
      <c r="AO2850" s="346" t="s">
        <v>12763</v>
      </c>
      <c r="AP2850" s="352">
        <v>43707</v>
      </c>
      <c r="AQ2850" s="346" t="s">
        <v>12921</v>
      </c>
      <c r="AR2850" s="346" t="s">
        <v>8721</v>
      </c>
      <c r="AS2850" s="346" t="s">
        <v>1994</v>
      </c>
      <c r="AT2850" s="346" t="s">
        <v>12764</v>
      </c>
      <c r="AU2850" s="346" t="s">
        <v>8721</v>
      </c>
      <c r="AV2850" s="346" t="s">
        <v>8721</v>
      </c>
      <c r="AW2850" s="327" t="s">
        <v>12484</v>
      </c>
      <c r="AX2850" s="346" t="s">
        <v>13863</v>
      </c>
      <c r="AY2850" s="346" t="s">
        <v>12484</v>
      </c>
      <c r="BA2850" s="311" t="s">
        <v>12486</v>
      </c>
      <c r="BB2850" s="310" t="s">
        <v>8721</v>
      </c>
      <c r="BC2850" s="311" t="s">
        <v>8721</v>
      </c>
      <c r="BD2850" s="311">
        <v>2</v>
      </c>
      <c r="BE2850" s="307"/>
      <c r="BF2850" s="310" t="b">
        <v>1</v>
      </c>
    </row>
    <row r="2851" spans="1:58" s="309" customFormat="1" ht="15" customHeight="1" x14ac:dyDescent="0.25">
      <c r="A2851" s="335">
        <v>2784</v>
      </c>
      <c r="B2851" s="345" t="s">
        <v>5673</v>
      </c>
      <c r="C2851" s="337">
        <v>8235</v>
      </c>
      <c r="D2851" s="337" t="s">
        <v>5673</v>
      </c>
      <c r="E2851" s="337" t="s">
        <v>10025</v>
      </c>
      <c r="F2851" s="337" t="s">
        <v>10027</v>
      </c>
      <c r="G2851" s="337" t="s">
        <v>5670</v>
      </c>
      <c r="H2851" s="337" t="s">
        <v>5671</v>
      </c>
      <c r="I2851" s="337" t="s">
        <v>5672</v>
      </c>
      <c r="J2851" s="337" t="s">
        <v>14763</v>
      </c>
      <c r="K2851" s="337" t="s">
        <v>12752</v>
      </c>
      <c r="L2851" s="338" t="s">
        <v>12474</v>
      </c>
      <c r="M2851" s="337" t="s">
        <v>8721</v>
      </c>
      <c r="N2851" s="337" t="s">
        <v>8721</v>
      </c>
      <c r="O2851" s="337" t="s">
        <v>8721</v>
      </c>
      <c r="P2851" s="337" t="s">
        <v>8721</v>
      </c>
      <c r="Q2851" s="337" t="s">
        <v>8721</v>
      </c>
      <c r="R2851" s="337" t="s">
        <v>12758</v>
      </c>
      <c r="S2851" s="337" t="s">
        <v>8721</v>
      </c>
      <c r="T2851" s="337" t="s">
        <v>8721</v>
      </c>
      <c r="U2851" s="337" t="s">
        <v>8721</v>
      </c>
      <c r="V2851" s="337" t="s">
        <v>14764</v>
      </c>
      <c r="W2851" s="337" t="s">
        <v>12476</v>
      </c>
      <c r="X2851" s="337" t="s">
        <v>8723</v>
      </c>
      <c r="Y2851" s="337" t="s">
        <v>13022</v>
      </c>
      <c r="Z2851" s="337" t="s">
        <v>12484</v>
      </c>
      <c r="AA2851" s="337" t="s">
        <v>12484</v>
      </c>
      <c r="AB2851" s="337" t="s">
        <v>12484</v>
      </c>
      <c r="AC2851" s="339">
        <v>0</v>
      </c>
      <c r="AD2851" s="339" t="s">
        <v>12496</v>
      </c>
      <c r="AE2851" s="339">
        <v>0</v>
      </c>
      <c r="AF2851" s="340">
        <v>0</v>
      </c>
      <c r="AG2851" s="366">
        <v>0</v>
      </c>
      <c r="AH2851" s="366">
        <v>0</v>
      </c>
      <c r="AI2851" s="340">
        <v>0</v>
      </c>
      <c r="AJ2851" s="340">
        <v>0</v>
      </c>
      <c r="AK2851" s="341">
        <v>0</v>
      </c>
      <c r="AL2851" s="342">
        <v>0</v>
      </c>
      <c r="AM2851" s="339" t="s">
        <v>12762</v>
      </c>
      <c r="AN2851" s="339" t="s">
        <v>12484</v>
      </c>
      <c r="AO2851" s="337" t="s">
        <v>12763</v>
      </c>
      <c r="AP2851" s="343">
        <v>43707</v>
      </c>
      <c r="AQ2851" s="335" t="s">
        <v>12921</v>
      </c>
      <c r="AR2851" s="335" t="s">
        <v>8721</v>
      </c>
      <c r="AS2851" s="335" t="s">
        <v>1994</v>
      </c>
      <c r="AT2851" s="335" t="s">
        <v>12764</v>
      </c>
      <c r="AU2851" s="335" t="s">
        <v>8721</v>
      </c>
      <c r="AV2851" s="335" t="s">
        <v>8721</v>
      </c>
      <c r="AW2851" s="327" t="s">
        <v>12484</v>
      </c>
      <c r="AX2851" s="335" t="s">
        <v>13863</v>
      </c>
      <c r="AY2851" s="335" t="s">
        <v>12484</v>
      </c>
      <c r="AZ2851" s="311"/>
      <c r="BA2851" s="309" t="s">
        <v>12486</v>
      </c>
      <c r="BB2851" s="310" t="s">
        <v>8721</v>
      </c>
      <c r="BC2851" s="309" t="s">
        <v>8721</v>
      </c>
      <c r="BD2851" s="309">
        <v>2</v>
      </c>
      <c r="BE2851" s="307"/>
      <c r="BF2851" s="310" t="b">
        <v>1</v>
      </c>
    </row>
    <row r="2852" spans="1:58" s="311" customFormat="1" ht="15" customHeight="1" x14ac:dyDescent="0.25">
      <c r="A2852" s="345">
        <v>2785</v>
      </c>
      <c r="B2852" s="345" t="s">
        <v>5669</v>
      </c>
      <c r="C2852" s="337">
        <v>8234</v>
      </c>
      <c r="D2852" s="337" t="s">
        <v>5669</v>
      </c>
      <c r="E2852" s="337" t="s">
        <v>10025</v>
      </c>
      <c r="F2852" s="337" t="s">
        <v>10027</v>
      </c>
      <c r="G2852" s="337" t="s">
        <v>5666</v>
      </c>
      <c r="H2852" s="337" t="s">
        <v>5667</v>
      </c>
      <c r="I2852" s="337" t="s">
        <v>5668</v>
      </c>
      <c r="J2852" s="337" t="s">
        <v>14763</v>
      </c>
      <c r="K2852" s="337" t="s">
        <v>12752</v>
      </c>
      <c r="L2852" s="338" t="s">
        <v>12474</v>
      </c>
      <c r="M2852" s="337" t="s">
        <v>8721</v>
      </c>
      <c r="N2852" s="337" t="s">
        <v>8721</v>
      </c>
      <c r="O2852" s="337" t="s">
        <v>8721</v>
      </c>
      <c r="P2852" s="337" t="s">
        <v>8721</v>
      </c>
      <c r="Q2852" s="337" t="s">
        <v>8721</v>
      </c>
      <c r="R2852" s="337" t="s">
        <v>12758</v>
      </c>
      <c r="S2852" s="337" t="s">
        <v>8721</v>
      </c>
      <c r="T2852" s="337" t="s">
        <v>8721</v>
      </c>
      <c r="U2852" s="337" t="s">
        <v>8721</v>
      </c>
      <c r="V2852" s="337" t="s">
        <v>14764</v>
      </c>
      <c r="W2852" s="337" t="s">
        <v>12476</v>
      </c>
      <c r="X2852" s="337" t="s">
        <v>8723</v>
      </c>
      <c r="Y2852" s="337" t="s">
        <v>13022</v>
      </c>
      <c r="Z2852" s="337" t="s">
        <v>12484</v>
      </c>
      <c r="AA2852" s="337" t="s">
        <v>12484</v>
      </c>
      <c r="AB2852" s="337" t="s">
        <v>12484</v>
      </c>
      <c r="AC2852" s="339">
        <v>0</v>
      </c>
      <c r="AD2852" s="339" t="s">
        <v>12496</v>
      </c>
      <c r="AE2852" s="339">
        <v>0</v>
      </c>
      <c r="AF2852" s="340">
        <v>0</v>
      </c>
      <c r="AG2852" s="366">
        <v>0</v>
      </c>
      <c r="AH2852" s="366">
        <v>0</v>
      </c>
      <c r="AI2852" s="340">
        <v>0</v>
      </c>
      <c r="AJ2852" s="340">
        <v>0</v>
      </c>
      <c r="AK2852" s="341">
        <v>0</v>
      </c>
      <c r="AL2852" s="342">
        <v>0</v>
      </c>
      <c r="AM2852" s="339" t="s">
        <v>12762</v>
      </c>
      <c r="AN2852" s="339" t="s">
        <v>12484</v>
      </c>
      <c r="AO2852" s="337" t="s">
        <v>12763</v>
      </c>
      <c r="AP2852" s="343">
        <v>43707</v>
      </c>
      <c r="AQ2852" s="335" t="s">
        <v>12921</v>
      </c>
      <c r="AR2852" s="335" t="s">
        <v>8721</v>
      </c>
      <c r="AS2852" s="335" t="s">
        <v>1994</v>
      </c>
      <c r="AT2852" s="335" t="s">
        <v>12764</v>
      </c>
      <c r="AU2852" s="335" t="s">
        <v>8721</v>
      </c>
      <c r="AV2852" s="335" t="s">
        <v>8721</v>
      </c>
      <c r="AW2852" s="327" t="s">
        <v>12484</v>
      </c>
      <c r="AX2852" s="335" t="s">
        <v>13863</v>
      </c>
      <c r="AY2852" s="335" t="s">
        <v>12484</v>
      </c>
      <c r="AZ2852" s="309"/>
      <c r="BA2852" s="311" t="s">
        <v>12486</v>
      </c>
      <c r="BB2852" s="310" t="s">
        <v>8721</v>
      </c>
      <c r="BC2852" s="311" t="s">
        <v>8721</v>
      </c>
      <c r="BD2852" s="311">
        <v>2</v>
      </c>
      <c r="BE2852" s="307"/>
      <c r="BF2852" s="310" t="b">
        <v>1</v>
      </c>
    </row>
    <row r="2853" spans="1:58" s="309" customFormat="1" ht="15" customHeight="1" x14ac:dyDescent="0.25">
      <c r="A2853" s="335">
        <v>2786</v>
      </c>
      <c r="B2853" s="345" t="s">
        <v>5682</v>
      </c>
      <c r="C2853" s="346">
        <v>8238</v>
      </c>
      <c r="D2853" s="346" t="s">
        <v>5682</v>
      </c>
      <c r="E2853" s="346" t="s">
        <v>10025</v>
      </c>
      <c r="F2853" s="346" t="s">
        <v>5680</v>
      </c>
      <c r="G2853" s="346" t="s">
        <v>1454</v>
      </c>
      <c r="H2853" s="346" t="s">
        <v>5681</v>
      </c>
      <c r="I2853" s="346" t="s">
        <v>8721</v>
      </c>
      <c r="J2853" s="346" t="s">
        <v>14765</v>
      </c>
      <c r="K2853" s="346" t="s">
        <v>12752</v>
      </c>
      <c r="L2853" s="347" t="s">
        <v>12474</v>
      </c>
      <c r="M2853" s="346" t="s">
        <v>8721</v>
      </c>
      <c r="N2853" s="346" t="s">
        <v>8721</v>
      </c>
      <c r="O2853" s="346" t="s">
        <v>8721</v>
      </c>
      <c r="P2853" s="346" t="s">
        <v>8721</v>
      </c>
      <c r="Q2853" s="346" t="s">
        <v>8721</v>
      </c>
      <c r="R2853" s="346" t="s">
        <v>12758</v>
      </c>
      <c r="S2853" s="346" t="s">
        <v>8721</v>
      </c>
      <c r="T2853" s="346" t="s">
        <v>8721</v>
      </c>
      <c r="U2853" s="346" t="s">
        <v>8721</v>
      </c>
      <c r="V2853" s="346" t="s">
        <v>14766</v>
      </c>
      <c r="W2853" s="346" t="s">
        <v>12476</v>
      </c>
      <c r="X2853" s="346" t="s">
        <v>8723</v>
      </c>
      <c r="Y2853" s="346" t="s">
        <v>2216</v>
      </c>
      <c r="Z2853" s="346" t="s">
        <v>12484</v>
      </c>
      <c r="AA2853" s="346" t="s">
        <v>12484</v>
      </c>
      <c r="AB2853" s="346" t="s">
        <v>12484</v>
      </c>
      <c r="AC2853" s="348">
        <v>0</v>
      </c>
      <c r="AD2853" s="348" t="s">
        <v>12496</v>
      </c>
      <c r="AE2853" s="348">
        <v>0</v>
      </c>
      <c r="AF2853" s="349">
        <v>0</v>
      </c>
      <c r="AG2853" s="359">
        <v>0</v>
      </c>
      <c r="AH2853" s="359">
        <v>0</v>
      </c>
      <c r="AI2853" s="349">
        <v>0</v>
      </c>
      <c r="AJ2853" s="349">
        <v>0</v>
      </c>
      <c r="AK2853" s="350">
        <v>0</v>
      </c>
      <c r="AL2853" s="351">
        <v>0</v>
      </c>
      <c r="AM2853" s="348" t="s">
        <v>12762</v>
      </c>
      <c r="AN2853" s="348" t="s">
        <v>12484</v>
      </c>
      <c r="AO2853" s="346" t="s">
        <v>12763</v>
      </c>
      <c r="AP2853" s="352">
        <v>43707</v>
      </c>
      <c r="AQ2853" s="346" t="s">
        <v>12921</v>
      </c>
      <c r="AR2853" s="346" t="s">
        <v>8721</v>
      </c>
      <c r="AS2853" s="346" t="s">
        <v>1994</v>
      </c>
      <c r="AT2853" s="346" t="s">
        <v>12764</v>
      </c>
      <c r="AU2853" s="346" t="s">
        <v>8721</v>
      </c>
      <c r="AV2853" s="346" t="s">
        <v>8721</v>
      </c>
      <c r="AW2853" s="327" t="s">
        <v>12484</v>
      </c>
      <c r="AX2853" s="346" t="s">
        <v>13863</v>
      </c>
      <c r="AY2853" s="346" t="s">
        <v>12484</v>
      </c>
      <c r="AZ2853" s="311"/>
      <c r="BA2853" s="309" t="s">
        <v>12486</v>
      </c>
      <c r="BB2853" s="310" t="s">
        <v>8721</v>
      </c>
      <c r="BC2853" s="309" t="s">
        <v>8721</v>
      </c>
      <c r="BD2853" s="309">
        <v>2</v>
      </c>
      <c r="BE2853" s="307"/>
      <c r="BF2853" s="310" t="b">
        <v>1</v>
      </c>
    </row>
    <row r="2854" spans="1:58" s="311" customFormat="1" ht="15" customHeight="1" x14ac:dyDescent="0.25">
      <c r="A2854" s="345">
        <v>2787</v>
      </c>
      <c r="B2854" s="345" t="s">
        <v>5685</v>
      </c>
      <c r="C2854" s="346">
        <v>8239</v>
      </c>
      <c r="D2854" s="346" t="s">
        <v>5685</v>
      </c>
      <c r="E2854" s="346" t="s">
        <v>10025</v>
      </c>
      <c r="F2854" s="346" t="s">
        <v>5680</v>
      </c>
      <c r="G2854" s="346" t="s">
        <v>5683</v>
      </c>
      <c r="H2854" s="346" t="s">
        <v>5681</v>
      </c>
      <c r="I2854" s="346" t="s">
        <v>5684</v>
      </c>
      <c r="J2854" s="346" t="s">
        <v>14765</v>
      </c>
      <c r="K2854" s="346" t="s">
        <v>12752</v>
      </c>
      <c r="L2854" s="347" t="s">
        <v>12474</v>
      </c>
      <c r="M2854" s="346" t="s">
        <v>8721</v>
      </c>
      <c r="N2854" s="346" t="s">
        <v>8721</v>
      </c>
      <c r="O2854" s="346" t="s">
        <v>8721</v>
      </c>
      <c r="P2854" s="346" t="s">
        <v>8721</v>
      </c>
      <c r="Q2854" s="346" t="s">
        <v>8721</v>
      </c>
      <c r="R2854" s="346" t="s">
        <v>12758</v>
      </c>
      <c r="S2854" s="346" t="s">
        <v>8721</v>
      </c>
      <c r="T2854" s="346" t="s">
        <v>8721</v>
      </c>
      <c r="U2854" s="346" t="s">
        <v>8721</v>
      </c>
      <c r="V2854" s="346" t="s">
        <v>14766</v>
      </c>
      <c r="W2854" s="346" t="s">
        <v>12476</v>
      </c>
      <c r="X2854" s="346" t="s">
        <v>8723</v>
      </c>
      <c r="Y2854" s="346" t="s">
        <v>2216</v>
      </c>
      <c r="Z2854" s="346" t="s">
        <v>12484</v>
      </c>
      <c r="AA2854" s="346" t="s">
        <v>12484</v>
      </c>
      <c r="AB2854" s="346" t="s">
        <v>12484</v>
      </c>
      <c r="AC2854" s="348">
        <v>0</v>
      </c>
      <c r="AD2854" s="348" t="s">
        <v>12496</v>
      </c>
      <c r="AE2854" s="348">
        <v>0</v>
      </c>
      <c r="AF2854" s="349">
        <v>0</v>
      </c>
      <c r="AG2854" s="359">
        <v>0</v>
      </c>
      <c r="AH2854" s="359">
        <v>0</v>
      </c>
      <c r="AI2854" s="349">
        <v>0</v>
      </c>
      <c r="AJ2854" s="349">
        <v>0</v>
      </c>
      <c r="AK2854" s="350">
        <v>0</v>
      </c>
      <c r="AL2854" s="351">
        <v>0</v>
      </c>
      <c r="AM2854" s="348" t="s">
        <v>12762</v>
      </c>
      <c r="AN2854" s="348" t="s">
        <v>12484</v>
      </c>
      <c r="AO2854" s="346" t="s">
        <v>12763</v>
      </c>
      <c r="AP2854" s="352">
        <v>43707</v>
      </c>
      <c r="AQ2854" s="346" t="s">
        <v>12921</v>
      </c>
      <c r="AR2854" s="346" t="s">
        <v>8721</v>
      </c>
      <c r="AS2854" s="346" t="s">
        <v>1994</v>
      </c>
      <c r="AT2854" s="346" t="s">
        <v>12764</v>
      </c>
      <c r="AU2854" s="346" t="s">
        <v>8721</v>
      </c>
      <c r="AV2854" s="346" t="s">
        <v>8721</v>
      </c>
      <c r="AW2854" s="327" t="s">
        <v>12484</v>
      </c>
      <c r="AX2854" s="346" t="s">
        <v>13863</v>
      </c>
      <c r="AY2854" s="346" t="s">
        <v>12484</v>
      </c>
      <c r="BA2854" s="311" t="s">
        <v>12486</v>
      </c>
      <c r="BB2854" s="310" t="s">
        <v>8721</v>
      </c>
      <c r="BC2854" s="311" t="s">
        <v>8721</v>
      </c>
      <c r="BD2854" s="311">
        <v>2</v>
      </c>
      <c r="BE2854" s="307"/>
      <c r="BF2854" s="310" t="b">
        <v>1</v>
      </c>
    </row>
    <row r="2855" spans="1:58" s="309" customFormat="1" ht="15" customHeight="1" x14ac:dyDescent="0.25">
      <c r="A2855" s="335">
        <v>2788</v>
      </c>
      <c r="B2855" s="345" t="s">
        <v>5702</v>
      </c>
      <c r="C2855" s="346">
        <v>8225</v>
      </c>
      <c r="D2855" s="346" t="s">
        <v>5702</v>
      </c>
      <c r="E2855" s="346" t="s">
        <v>10025</v>
      </c>
      <c r="F2855" s="346" t="s">
        <v>10028</v>
      </c>
      <c r="G2855" s="346" t="s">
        <v>5701</v>
      </c>
      <c r="H2855" s="346" t="s">
        <v>10029</v>
      </c>
      <c r="I2855" s="346" t="s">
        <v>8721</v>
      </c>
      <c r="J2855" s="346" t="s">
        <v>14767</v>
      </c>
      <c r="K2855" s="346" t="s">
        <v>12752</v>
      </c>
      <c r="L2855" s="347" t="s">
        <v>12474</v>
      </c>
      <c r="M2855" s="346" t="s">
        <v>8721</v>
      </c>
      <c r="N2855" s="346" t="s">
        <v>14768</v>
      </c>
      <c r="O2855" s="346" t="s">
        <v>14769</v>
      </c>
      <c r="P2855" s="346" t="s">
        <v>14770</v>
      </c>
      <c r="Q2855" s="346" t="s">
        <v>14771</v>
      </c>
      <c r="R2855" s="346" t="s">
        <v>8721</v>
      </c>
      <c r="S2855" s="346" t="s">
        <v>8721</v>
      </c>
      <c r="T2855" s="346" t="s">
        <v>14772</v>
      </c>
      <c r="U2855" s="346" t="s">
        <v>14773</v>
      </c>
      <c r="V2855" s="346" t="s">
        <v>14774</v>
      </c>
      <c r="W2855" s="346" t="s">
        <v>12476</v>
      </c>
      <c r="X2855" s="346" t="s">
        <v>9246</v>
      </c>
      <c r="Y2855" s="346" t="s">
        <v>8721</v>
      </c>
      <c r="Z2855" s="346" t="s">
        <v>12484</v>
      </c>
      <c r="AA2855" s="346" t="s">
        <v>12484</v>
      </c>
      <c r="AB2855" s="346" t="s">
        <v>12484</v>
      </c>
      <c r="AC2855" s="348">
        <v>8.5543222916666668</v>
      </c>
      <c r="AD2855" s="348" t="s">
        <v>12496</v>
      </c>
      <c r="AE2855" s="348">
        <v>11.203155132267579</v>
      </c>
      <c r="AF2855" s="349">
        <v>0.30964847363552295</v>
      </c>
      <c r="AG2855" s="359">
        <v>9.3826626349252251</v>
      </c>
      <c r="AH2855" s="359">
        <v>7.9362764373798953</v>
      </c>
      <c r="AI2855" s="349">
        <v>-7.2249540432776427E-2</v>
      </c>
      <c r="AJ2855" s="349">
        <v>-0.29160345066349624</v>
      </c>
      <c r="AK2855" s="350">
        <v>7.9362764373798953</v>
      </c>
      <c r="AL2855" s="351">
        <v>-7.2249540432776427E-2</v>
      </c>
      <c r="AM2855" s="348" t="s">
        <v>12762</v>
      </c>
      <c r="AN2855" s="348" t="s">
        <v>12484</v>
      </c>
      <c r="AO2855" s="346" t="s">
        <v>12763</v>
      </c>
      <c r="AP2855" s="352">
        <v>43707</v>
      </c>
      <c r="AQ2855" s="346" t="s">
        <v>12921</v>
      </c>
      <c r="AR2855" s="346" t="s">
        <v>8721</v>
      </c>
      <c r="AS2855" s="346" t="s">
        <v>1994</v>
      </c>
      <c r="AT2855" s="346" t="s">
        <v>12764</v>
      </c>
      <c r="AU2855" s="346" t="s">
        <v>8721</v>
      </c>
      <c r="AV2855" s="346" t="s">
        <v>8721</v>
      </c>
      <c r="AW2855" s="327" t="s">
        <v>12484</v>
      </c>
      <c r="AX2855" s="346" t="s">
        <v>13863</v>
      </c>
      <c r="AY2855" s="346" t="s">
        <v>12484</v>
      </c>
      <c r="BA2855" s="309" t="s">
        <v>12486</v>
      </c>
      <c r="BB2855" s="310" t="s">
        <v>14772</v>
      </c>
      <c r="BC2855" s="309" t="s">
        <v>14773</v>
      </c>
      <c r="BD2855" s="309">
        <v>2</v>
      </c>
      <c r="BE2855" s="307"/>
      <c r="BF2855" s="310" t="b">
        <v>1</v>
      </c>
    </row>
    <row r="2856" spans="1:58" s="311" customFormat="1" ht="15" customHeight="1" x14ac:dyDescent="0.25">
      <c r="A2856" s="345">
        <v>2789</v>
      </c>
      <c r="B2856" s="345" t="s">
        <v>5703</v>
      </c>
      <c r="C2856" s="346">
        <v>8226</v>
      </c>
      <c r="D2856" s="346" t="s">
        <v>5703</v>
      </c>
      <c r="E2856" s="346" t="s">
        <v>10025</v>
      </c>
      <c r="F2856" s="346" t="s">
        <v>10028</v>
      </c>
      <c r="G2856" s="346" t="s">
        <v>5701</v>
      </c>
      <c r="H2856" s="346" t="s">
        <v>10030</v>
      </c>
      <c r="I2856" s="346" t="s">
        <v>8721</v>
      </c>
      <c r="J2856" s="346" t="s">
        <v>14767</v>
      </c>
      <c r="K2856" s="346" t="s">
        <v>12752</v>
      </c>
      <c r="L2856" s="347" t="s">
        <v>12474</v>
      </c>
      <c r="M2856" s="346" t="s">
        <v>8721</v>
      </c>
      <c r="N2856" s="346" t="s">
        <v>14768</v>
      </c>
      <c r="O2856" s="346" t="s">
        <v>14769</v>
      </c>
      <c r="P2856" s="346" t="s">
        <v>14770</v>
      </c>
      <c r="Q2856" s="346" t="s">
        <v>14771</v>
      </c>
      <c r="R2856" s="346" t="s">
        <v>8721</v>
      </c>
      <c r="S2856" s="346" t="s">
        <v>8721</v>
      </c>
      <c r="T2856" s="346" t="s">
        <v>14772</v>
      </c>
      <c r="U2856" s="346" t="s">
        <v>14773</v>
      </c>
      <c r="V2856" s="346" t="s">
        <v>14774</v>
      </c>
      <c r="W2856" s="346" t="s">
        <v>12476</v>
      </c>
      <c r="X2856" s="346" t="s">
        <v>9246</v>
      </c>
      <c r="Y2856" s="346" t="s">
        <v>8721</v>
      </c>
      <c r="Z2856" s="346" t="s">
        <v>12484</v>
      </c>
      <c r="AA2856" s="346" t="s">
        <v>12484</v>
      </c>
      <c r="AB2856" s="346" t="s">
        <v>12484</v>
      </c>
      <c r="AC2856" s="348">
        <v>2.2524694791666668</v>
      </c>
      <c r="AD2856" s="348" t="s">
        <v>12496</v>
      </c>
      <c r="AE2856" s="348">
        <v>2.9499432153012264</v>
      </c>
      <c r="AF2856" s="349">
        <v>0.30964847363552295</v>
      </c>
      <c r="AG2856" s="359">
        <v>8.4606668846724578</v>
      </c>
      <c r="AH2856" s="359">
        <v>7.1564111227240677</v>
      </c>
      <c r="AI2856" s="349">
        <v>2.177140107297562</v>
      </c>
      <c r="AJ2856" s="349">
        <v>1.4259487727099547</v>
      </c>
      <c r="AK2856" s="350">
        <v>7.1564111227240677</v>
      </c>
      <c r="AL2856" s="351">
        <v>2.177140107297562</v>
      </c>
      <c r="AM2856" s="348" t="s">
        <v>12762</v>
      </c>
      <c r="AN2856" s="348" t="s">
        <v>12484</v>
      </c>
      <c r="AO2856" s="346" t="s">
        <v>12763</v>
      </c>
      <c r="AP2856" s="352">
        <v>43707</v>
      </c>
      <c r="AQ2856" s="346" t="s">
        <v>12921</v>
      </c>
      <c r="AR2856" s="346" t="s">
        <v>8721</v>
      </c>
      <c r="AS2856" s="346" t="s">
        <v>1994</v>
      </c>
      <c r="AT2856" s="346" t="s">
        <v>12764</v>
      </c>
      <c r="AU2856" s="346" t="s">
        <v>8721</v>
      </c>
      <c r="AV2856" s="346" t="s">
        <v>8721</v>
      </c>
      <c r="AW2856" s="327" t="s">
        <v>12484</v>
      </c>
      <c r="AX2856" s="346" t="s">
        <v>13863</v>
      </c>
      <c r="AY2856" s="346" t="s">
        <v>12484</v>
      </c>
      <c r="BA2856" s="311" t="s">
        <v>12486</v>
      </c>
      <c r="BB2856" s="310" t="s">
        <v>14772</v>
      </c>
      <c r="BC2856" s="311" t="s">
        <v>14773</v>
      </c>
      <c r="BD2856" s="311">
        <v>2</v>
      </c>
      <c r="BE2856" s="307"/>
      <c r="BF2856" s="310" t="b">
        <v>1</v>
      </c>
    </row>
    <row r="2857" spans="1:58" s="309" customFormat="1" ht="15" customHeight="1" x14ac:dyDescent="0.25">
      <c r="A2857" s="335">
        <v>2790</v>
      </c>
      <c r="B2857" s="345" t="s">
        <v>5704</v>
      </c>
      <c r="C2857" s="337">
        <v>8227</v>
      </c>
      <c r="D2857" s="337" t="s">
        <v>5704</v>
      </c>
      <c r="E2857" s="337" t="s">
        <v>10025</v>
      </c>
      <c r="F2857" s="337" t="s">
        <v>10028</v>
      </c>
      <c r="G2857" s="337" t="s">
        <v>5701</v>
      </c>
      <c r="H2857" s="337" t="s">
        <v>10031</v>
      </c>
      <c r="I2857" s="337" t="s">
        <v>8721</v>
      </c>
      <c r="J2857" s="337" t="s">
        <v>14767</v>
      </c>
      <c r="K2857" s="337" t="s">
        <v>12752</v>
      </c>
      <c r="L2857" s="338" t="s">
        <v>12474</v>
      </c>
      <c r="M2857" s="337" t="s">
        <v>8721</v>
      </c>
      <c r="N2857" s="337" t="s">
        <v>14768</v>
      </c>
      <c r="O2857" s="337" t="s">
        <v>14769</v>
      </c>
      <c r="P2857" s="337" t="s">
        <v>14770</v>
      </c>
      <c r="Q2857" s="337" t="s">
        <v>14771</v>
      </c>
      <c r="R2857" s="337" t="s">
        <v>8721</v>
      </c>
      <c r="S2857" s="337" t="s">
        <v>8721</v>
      </c>
      <c r="T2857" s="337" t="s">
        <v>14772</v>
      </c>
      <c r="U2857" s="337" t="s">
        <v>14773</v>
      </c>
      <c r="V2857" s="337" t="s">
        <v>14774</v>
      </c>
      <c r="W2857" s="337" t="s">
        <v>12476</v>
      </c>
      <c r="X2857" s="337" t="s">
        <v>9246</v>
      </c>
      <c r="Y2857" s="337" t="s">
        <v>8721</v>
      </c>
      <c r="Z2857" s="337" t="s">
        <v>12484</v>
      </c>
      <c r="AA2857" s="337" t="s">
        <v>12484</v>
      </c>
      <c r="AB2857" s="337" t="s">
        <v>12484</v>
      </c>
      <c r="AC2857" s="339">
        <v>2.1596711111111113</v>
      </c>
      <c r="AD2857" s="339" t="s">
        <v>12496</v>
      </c>
      <c r="AE2857" s="339">
        <v>2.8284099742214006</v>
      </c>
      <c r="AF2857" s="340">
        <v>0.30964847363552295</v>
      </c>
      <c r="AG2857" s="366">
        <v>7.8098463550822679</v>
      </c>
      <c r="AH2857" s="366">
        <v>6.6059179594376003</v>
      </c>
      <c r="AI2857" s="340">
        <v>2.058761088876619</v>
      </c>
      <c r="AJ2857" s="340">
        <v>1.3355588544960018</v>
      </c>
      <c r="AK2857" s="341">
        <v>6.6059179594376003</v>
      </c>
      <c r="AL2857" s="342">
        <v>2.058761088876619</v>
      </c>
      <c r="AM2857" s="339" t="s">
        <v>12762</v>
      </c>
      <c r="AN2857" s="339" t="s">
        <v>12484</v>
      </c>
      <c r="AO2857" s="337" t="s">
        <v>12763</v>
      </c>
      <c r="AP2857" s="343">
        <v>43707</v>
      </c>
      <c r="AQ2857" s="335" t="s">
        <v>12921</v>
      </c>
      <c r="AR2857" s="335" t="s">
        <v>8721</v>
      </c>
      <c r="AS2857" s="335" t="s">
        <v>1994</v>
      </c>
      <c r="AT2857" s="335" t="s">
        <v>12764</v>
      </c>
      <c r="AU2857" s="335" t="s">
        <v>8721</v>
      </c>
      <c r="AV2857" s="335" t="s">
        <v>8721</v>
      </c>
      <c r="AW2857" s="327" t="s">
        <v>12484</v>
      </c>
      <c r="AX2857" s="335" t="s">
        <v>13863</v>
      </c>
      <c r="AY2857" s="335" t="s">
        <v>12484</v>
      </c>
      <c r="BA2857" s="309" t="s">
        <v>12486</v>
      </c>
      <c r="BB2857" s="310" t="s">
        <v>14772</v>
      </c>
      <c r="BC2857" s="309" t="s">
        <v>14773</v>
      </c>
      <c r="BD2857" s="309">
        <v>2</v>
      </c>
      <c r="BE2857" s="307"/>
      <c r="BF2857" s="310" t="b">
        <v>1</v>
      </c>
    </row>
    <row r="2858" spans="1:58" s="311" customFormat="1" ht="15" customHeight="1" x14ac:dyDescent="0.25">
      <c r="A2858" s="345">
        <v>2791</v>
      </c>
      <c r="B2858" s="345" t="s">
        <v>5705</v>
      </c>
      <c r="C2858" s="346">
        <v>8228</v>
      </c>
      <c r="D2858" s="346" t="s">
        <v>5705</v>
      </c>
      <c r="E2858" s="346" t="s">
        <v>10025</v>
      </c>
      <c r="F2858" s="346" t="s">
        <v>10028</v>
      </c>
      <c r="G2858" s="346" t="s">
        <v>5701</v>
      </c>
      <c r="H2858" s="346" t="s">
        <v>10032</v>
      </c>
      <c r="I2858" s="346" t="s">
        <v>8721</v>
      </c>
      <c r="J2858" s="346" t="s">
        <v>14767</v>
      </c>
      <c r="K2858" s="346" t="s">
        <v>12752</v>
      </c>
      <c r="L2858" s="347" t="s">
        <v>12474</v>
      </c>
      <c r="M2858" s="346" t="s">
        <v>8721</v>
      </c>
      <c r="N2858" s="346" t="s">
        <v>14768</v>
      </c>
      <c r="O2858" s="346" t="s">
        <v>14769</v>
      </c>
      <c r="P2858" s="346" t="s">
        <v>14770</v>
      </c>
      <c r="Q2858" s="346" t="s">
        <v>14771</v>
      </c>
      <c r="R2858" s="346" t="s">
        <v>8721</v>
      </c>
      <c r="S2858" s="346" t="s">
        <v>8721</v>
      </c>
      <c r="T2858" s="346" t="s">
        <v>14772</v>
      </c>
      <c r="U2858" s="346" t="s">
        <v>14773</v>
      </c>
      <c r="V2858" s="346" t="s">
        <v>14774</v>
      </c>
      <c r="W2858" s="346" t="s">
        <v>12476</v>
      </c>
      <c r="X2858" s="346" t="s">
        <v>9246</v>
      </c>
      <c r="Y2858" s="346" t="s">
        <v>8721</v>
      </c>
      <c r="Z2858" s="346" t="s">
        <v>12484</v>
      </c>
      <c r="AA2858" s="346" t="s">
        <v>12484</v>
      </c>
      <c r="AB2858" s="346" t="s">
        <v>12484</v>
      </c>
      <c r="AC2858" s="348">
        <v>2.530864583333333</v>
      </c>
      <c r="AD2858" s="348" t="s">
        <v>12496</v>
      </c>
      <c r="AE2858" s="348">
        <v>3.3145429385407033</v>
      </c>
      <c r="AF2858" s="349">
        <v>0.30964847363552295</v>
      </c>
      <c r="AG2858" s="359">
        <v>7.0505557372270484</v>
      </c>
      <c r="AH2858" s="359">
        <v>5.9636759356033897</v>
      </c>
      <c r="AI2858" s="349">
        <v>1.3563789129123589</v>
      </c>
      <c r="AJ2858" s="349">
        <v>0.79924533975988332</v>
      </c>
      <c r="AK2858" s="350">
        <v>5.9636759356033897</v>
      </c>
      <c r="AL2858" s="351">
        <v>1.3563789129123589</v>
      </c>
      <c r="AM2858" s="348" t="s">
        <v>12762</v>
      </c>
      <c r="AN2858" s="348" t="s">
        <v>12484</v>
      </c>
      <c r="AO2858" s="346" t="s">
        <v>12763</v>
      </c>
      <c r="AP2858" s="352">
        <v>43707</v>
      </c>
      <c r="AQ2858" s="346" t="s">
        <v>12921</v>
      </c>
      <c r="AR2858" s="346" t="s">
        <v>8721</v>
      </c>
      <c r="AS2858" s="346" t="s">
        <v>1994</v>
      </c>
      <c r="AT2858" s="346" t="s">
        <v>12764</v>
      </c>
      <c r="AU2858" s="346" t="s">
        <v>8721</v>
      </c>
      <c r="AV2858" s="346" t="s">
        <v>8721</v>
      </c>
      <c r="AW2858" s="327" t="s">
        <v>12484</v>
      </c>
      <c r="AX2858" s="346" t="s">
        <v>13863</v>
      </c>
      <c r="AY2858" s="346" t="s">
        <v>12484</v>
      </c>
      <c r="BA2858" s="311" t="s">
        <v>12486</v>
      </c>
      <c r="BB2858" s="310" t="s">
        <v>14772</v>
      </c>
      <c r="BC2858" s="311" t="s">
        <v>14773</v>
      </c>
      <c r="BD2858" s="311">
        <v>2</v>
      </c>
      <c r="BE2858" s="307"/>
      <c r="BF2858" s="310" t="b">
        <v>1</v>
      </c>
    </row>
    <row r="2859" spans="1:58" s="309" customFormat="1" ht="15" customHeight="1" x14ac:dyDescent="0.25">
      <c r="A2859" s="335">
        <v>2792</v>
      </c>
      <c r="B2859" s="345" t="s">
        <v>5706</v>
      </c>
      <c r="C2859" s="337">
        <v>8229</v>
      </c>
      <c r="D2859" s="337" t="s">
        <v>5706</v>
      </c>
      <c r="E2859" s="337" t="s">
        <v>10025</v>
      </c>
      <c r="F2859" s="337" t="s">
        <v>10028</v>
      </c>
      <c r="G2859" s="337" t="s">
        <v>5701</v>
      </c>
      <c r="H2859" s="337" t="s">
        <v>10033</v>
      </c>
      <c r="I2859" s="337" t="s">
        <v>8721</v>
      </c>
      <c r="J2859" s="337" t="s">
        <v>14767</v>
      </c>
      <c r="K2859" s="337" t="s">
        <v>12752</v>
      </c>
      <c r="L2859" s="338" t="s">
        <v>12474</v>
      </c>
      <c r="M2859" s="337" t="s">
        <v>8721</v>
      </c>
      <c r="N2859" s="337" t="s">
        <v>14768</v>
      </c>
      <c r="O2859" s="337" t="s">
        <v>14769</v>
      </c>
      <c r="P2859" s="337" t="s">
        <v>14770</v>
      </c>
      <c r="Q2859" s="337" t="s">
        <v>14771</v>
      </c>
      <c r="R2859" s="337" t="s">
        <v>8721</v>
      </c>
      <c r="S2859" s="337" t="s">
        <v>8721</v>
      </c>
      <c r="T2859" s="337" t="s">
        <v>14772</v>
      </c>
      <c r="U2859" s="337" t="s">
        <v>14773</v>
      </c>
      <c r="V2859" s="337" t="s">
        <v>14774</v>
      </c>
      <c r="W2859" s="337" t="s">
        <v>12476</v>
      </c>
      <c r="X2859" s="337" t="s">
        <v>9246</v>
      </c>
      <c r="Y2859" s="337" t="s">
        <v>8721</v>
      </c>
      <c r="Z2859" s="337" t="s">
        <v>12484</v>
      </c>
      <c r="AA2859" s="337" t="s">
        <v>12484</v>
      </c>
      <c r="AB2859" s="337" t="s">
        <v>12484</v>
      </c>
      <c r="AC2859" s="339">
        <v>4.1843627777777783</v>
      </c>
      <c r="AD2859" s="339" t="s">
        <v>12496</v>
      </c>
      <c r="AE2859" s="339">
        <v>5.4800443250539645</v>
      </c>
      <c r="AF2859" s="340">
        <v>0.30964847363552295</v>
      </c>
      <c r="AG2859" s="366">
        <v>6.5298993135548971</v>
      </c>
      <c r="AH2859" s="366">
        <v>5.5232814049742167</v>
      </c>
      <c r="AI2859" s="340">
        <v>0.3199814878162901</v>
      </c>
      <c r="AJ2859" s="340">
        <v>7.8899142699591085E-3</v>
      </c>
      <c r="AK2859" s="341">
        <v>5.5232814049742167</v>
      </c>
      <c r="AL2859" s="342">
        <v>0.3199814878162901</v>
      </c>
      <c r="AM2859" s="339" t="s">
        <v>12762</v>
      </c>
      <c r="AN2859" s="339" t="s">
        <v>12484</v>
      </c>
      <c r="AO2859" s="337" t="s">
        <v>12763</v>
      </c>
      <c r="AP2859" s="343">
        <v>43707</v>
      </c>
      <c r="AQ2859" s="335" t="s">
        <v>12921</v>
      </c>
      <c r="AR2859" s="335" t="s">
        <v>8721</v>
      </c>
      <c r="AS2859" s="335" t="s">
        <v>1994</v>
      </c>
      <c r="AT2859" s="335" t="s">
        <v>12764</v>
      </c>
      <c r="AU2859" s="335" t="s">
        <v>8721</v>
      </c>
      <c r="AV2859" s="335" t="s">
        <v>8721</v>
      </c>
      <c r="AW2859" s="327" t="s">
        <v>12484</v>
      </c>
      <c r="AX2859" s="335" t="s">
        <v>13863</v>
      </c>
      <c r="AY2859" s="335" t="s">
        <v>12484</v>
      </c>
      <c r="BA2859" s="309" t="s">
        <v>12486</v>
      </c>
      <c r="BB2859" s="310" t="s">
        <v>14772</v>
      </c>
      <c r="BC2859" s="309" t="s">
        <v>14773</v>
      </c>
      <c r="BD2859" s="309">
        <v>2</v>
      </c>
      <c r="BE2859" s="307"/>
      <c r="BF2859" s="310" t="b">
        <v>1</v>
      </c>
    </row>
    <row r="2860" spans="1:58" s="311" customFormat="1" ht="15" customHeight="1" x14ac:dyDescent="0.25">
      <c r="A2860" s="345">
        <v>2793</v>
      </c>
      <c r="B2860" s="345" t="s">
        <v>5707</v>
      </c>
      <c r="C2860" s="337">
        <v>8230</v>
      </c>
      <c r="D2860" s="337" t="s">
        <v>5707</v>
      </c>
      <c r="E2860" s="337" t="s">
        <v>10025</v>
      </c>
      <c r="F2860" s="337" t="s">
        <v>10028</v>
      </c>
      <c r="G2860" s="337" t="s">
        <v>5701</v>
      </c>
      <c r="H2860" s="337" t="s">
        <v>10034</v>
      </c>
      <c r="I2860" s="337" t="s">
        <v>8721</v>
      </c>
      <c r="J2860" s="337" t="s">
        <v>14767</v>
      </c>
      <c r="K2860" s="337" t="s">
        <v>12752</v>
      </c>
      <c r="L2860" s="338" t="s">
        <v>12474</v>
      </c>
      <c r="M2860" s="337" t="s">
        <v>8721</v>
      </c>
      <c r="N2860" s="337" t="s">
        <v>14768</v>
      </c>
      <c r="O2860" s="337" t="s">
        <v>14769</v>
      </c>
      <c r="P2860" s="337" t="s">
        <v>14770</v>
      </c>
      <c r="Q2860" s="337" t="s">
        <v>14771</v>
      </c>
      <c r="R2860" s="337" t="s">
        <v>8721</v>
      </c>
      <c r="S2860" s="337" t="s">
        <v>8721</v>
      </c>
      <c r="T2860" s="337" t="s">
        <v>14772</v>
      </c>
      <c r="U2860" s="337" t="s">
        <v>14773</v>
      </c>
      <c r="V2860" s="337" t="s">
        <v>14774</v>
      </c>
      <c r="W2860" s="337" t="s">
        <v>12476</v>
      </c>
      <c r="X2860" s="337" t="s">
        <v>9246</v>
      </c>
      <c r="Y2860" s="337" t="s">
        <v>8721</v>
      </c>
      <c r="Z2860" s="337" t="s">
        <v>12484</v>
      </c>
      <c r="AA2860" s="337" t="s">
        <v>12484</v>
      </c>
      <c r="AB2860" s="337" t="s">
        <v>12484</v>
      </c>
      <c r="AC2860" s="339">
        <v>5.1039102430555552</v>
      </c>
      <c r="AD2860" s="339" t="s">
        <v>12496</v>
      </c>
      <c r="AE2860" s="339">
        <v>6.6843282593904192</v>
      </c>
      <c r="AF2860" s="340">
        <v>0.30964847363552295</v>
      </c>
      <c r="AG2860" s="366">
        <v>5.8573847663117018</v>
      </c>
      <c r="AH2860" s="366">
        <v>4.9544384695782009</v>
      </c>
      <c r="AI2860" s="340">
        <v>-2.9285737083783459E-2</v>
      </c>
      <c r="AJ2860" s="340">
        <v>-0.25879785113515308</v>
      </c>
      <c r="AK2860" s="341">
        <v>4.9544384695782009</v>
      </c>
      <c r="AL2860" s="342">
        <v>-2.9285737083783459E-2</v>
      </c>
      <c r="AM2860" s="339" t="s">
        <v>12762</v>
      </c>
      <c r="AN2860" s="339" t="s">
        <v>12484</v>
      </c>
      <c r="AO2860" s="337" t="s">
        <v>12763</v>
      </c>
      <c r="AP2860" s="343">
        <v>43707</v>
      </c>
      <c r="AQ2860" s="335" t="s">
        <v>12921</v>
      </c>
      <c r="AR2860" s="335" t="s">
        <v>8721</v>
      </c>
      <c r="AS2860" s="335" t="s">
        <v>1994</v>
      </c>
      <c r="AT2860" s="335" t="s">
        <v>12764</v>
      </c>
      <c r="AU2860" s="335" t="s">
        <v>8721</v>
      </c>
      <c r="AV2860" s="335" t="s">
        <v>8721</v>
      </c>
      <c r="AW2860" s="327" t="s">
        <v>12484</v>
      </c>
      <c r="AX2860" s="335" t="s">
        <v>13863</v>
      </c>
      <c r="AY2860" s="335" t="s">
        <v>12484</v>
      </c>
      <c r="BA2860" s="311" t="s">
        <v>12486</v>
      </c>
      <c r="BB2860" s="310" t="s">
        <v>14772</v>
      </c>
      <c r="BC2860" s="311" t="s">
        <v>14773</v>
      </c>
      <c r="BD2860" s="311">
        <v>2</v>
      </c>
      <c r="BE2860" s="307"/>
      <c r="BF2860" s="310" t="b">
        <v>1</v>
      </c>
    </row>
    <row r="2861" spans="1:58" s="309" customFormat="1" ht="15" customHeight="1" x14ac:dyDescent="0.25">
      <c r="A2861" s="335">
        <v>2794</v>
      </c>
      <c r="B2861" s="345" t="s">
        <v>5689</v>
      </c>
      <c r="C2861" s="346">
        <v>8223</v>
      </c>
      <c r="D2861" s="346" t="s">
        <v>5689</v>
      </c>
      <c r="E2861" s="346" t="s">
        <v>10025</v>
      </c>
      <c r="F2861" s="346" t="s">
        <v>10028</v>
      </c>
      <c r="G2861" s="346" t="s">
        <v>5686</v>
      </c>
      <c r="H2861" s="346" t="s">
        <v>5687</v>
      </c>
      <c r="I2861" s="346" t="s">
        <v>5688</v>
      </c>
      <c r="J2861" s="346" t="s">
        <v>14775</v>
      </c>
      <c r="K2861" s="346" t="s">
        <v>12752</v>
      </c>
      <c r="L2861" s="347" t="s">
        <v>12474</v>
      </c>
      <c r="M2861" s="346" t="s">
        <v>14776</v>
      </c>
      <c r="N2861" s="346" t="s">
        <v>14777</v>
      </c>
      <c r="O2861" s="346" t="s">
        <v>14778</v>
      </c>
      <c r="P2861" s="346" t="s">
        <v>14779</v>
      </c>
      <c r="Q2861" s="346" t="s">
        <v>14780</v>
      </c>
      <c r="R2861" s="346" t="s">
        <v>14781</v>
      </c>
      <c r="S2861" s="346" t="s">
        <v>8721</v>
      </c>
      <c r="T2861" s="346" t="s">
        <v>14782</v>
      </c>
      <c r="U2861" s="346" t="s">
        <v>14783</v>
      </c>
      <c r="V2861" s="346" t="s">
        <v>14784</v>
      </c>
      <c r="W2861" s="346" t="s">
        <v>12476</v>
      </c>
      <c r="X2861" s="346" t="s">
        <v>9246</v>
      </c>
      <c r="Y2861" s="346" t="s">
        <v>1351</v>
      </c>
      <c r="Z2861" s="346" t="s">
        <v>12484</v>
      </c>
      <c r="AA2861" s="346" t="s">
        <v>12484</v>
      </c>
      <c r="AB2861" s="346" t="s">
        <v>12484</v>
      </c>
      <c r="AC2861" s="348">
        <v>3.585391493055555</v>
      </c>
      <c r="AD2861" s="348" t="s">
        <v>12496</v>
      </c>
      <c r="AE2861" s="348">
        <v>4.6956024962659964</v>
      </c>
      <c r="AF2861" s="349">
        <v>0.30964847363552295</v>
      </c>
      <c r="AG2861" s="359">
        <v>5.3452167412061966</v>
      </c>
      <c r="AH2861" s="359">
        <v>4.5212238067708546</v>
      </c>
      <c r="AI2861" s="349">
        <v>0.26101258831229091</v>
      </c>
      <c r="AJ2861" s="349">
        <v>-3.7136595279053108E-2</v>
      </c>
      <c r="AK2861" s="350">
        <v>4.5212238067708546</v>
      </c>
      <c r="AL2861" s="351">
        <v>0.26101258831229091</v>
      </c>
      <c r="AM2861" s="348" t="s">
        <v>12762</v>
      </c>
      <c r="AN2861" s="348" t="s">
        <v>12484</v>
      </c>
      <c r="AO2861" s="346" t="s">
        <v>12763</v>
      </c>
      <c r="AP2861" s="352">
        <v>43707</v>
      </c>
      <c r="AQ2861" s="346" t="s">
        <v>12921</v>
      </c>
      <c r="AR2861" s="346" t="s">
        <v>8721</v>
      </c>
      <c r="AS2861" s="346" t="s">
        <v>1994</v>
      </c>
      <c r="AT2861" s="346" t="s">
        <v>12764</v>
      </c>
      <c r="AU2861" s="346" t="s">
        <v>8721</v>
      </c>
      <c r="AV2861" s="346" t="s">
        <v>8721</v>
      </c>
      <c r="AW2861" s="327" t="s">
        <v>12484</v>
      </c>
      <c r="AX2861" s="346" t="s">
        <v>13863</v>
      </c>
      <c r="AY2861" s="346" t="s">
        <v>12484</v>
      </c>
      <c r="AZ2861" s="311"/>
      <c r="BA2861" s="309" t="s">
        <v>12486</v>
      </c>
      <c r="BB2861" s="310" t="s">
        <v>14782</v>
      </c>
      <c r="BC2861" s="309" t="s">
        <v>14783</v>
      </c>
      <c r="BD2861" s="309">
        <v>2</v>
      </c>
      <c r="BE2861" s="307"/>
      <c r="BF2861" s="310" t="b">
        <v>1</v>
      </c>
    </row>
    <row r="2862" spans="1:58" s="311" customFormat="1" ht="15" customHeight="1" x14ac:dyDescent="0.25">
      <c r="A2862" s="345">
        <v>2795</v>
      </c>
      <c r="B2862" s="345" t="s">
        <v>5692</v>
      </c>
      <c r="C2862" s="337">
        <v>8212</v>
      </c>
      <c r="D2862" s="337" t="s">
        <v>5692</v>
      </c>
      <c r="E2862" s="337" t="s">
        <v>10025</v>
      </c>
      <c r="F2862" s="337" t="s">
        <v>10028</v>
      </c>
      <c r="G2862" s="337" t="s">
        <v>5686</v>
      </c>
      <c r="H2862" s="337" t="s">
        <v>5690</v>
      </c>
      <c r="I2862" s="337" t="s">
        <v>5691</v>
      </c>
      <c r="J2862" s="337" t="s">
        <v>14775</v>
      </c>
      <c r="K2862" s="337" t="s">
        <v>12752</v>
      </c>
      <c r="L2862" s="338" t="s">
        <v>12474</v>
      </c>
      <c r="M2862" s="337" t="s">
        <v>14776</v>
      </c>
      <c r="N2862" s="337" t="s">
        <v>14777</v>
      </c>
      <c r="O2862" s="337" t="s">
        <v>14778</v>
      </c>
      <c r="P2862" s="337" t="s">
        <v>14779</v>
      </c>
      <c r="Q2862" s="337" t="s">
        <v>14780</v>
      </c>
      <c r="R2862" s="337" t="s">
        <v>14781</v>
      </c>
      <c r="S2862" s="337" t="s">
        <v>8721</v>
      </c>
      <c r="T2862" s="337" t="s">
        <v>8721</v>
      </c>
      <c r="U2862" s="337" t="s">
        <v>8721</v>
      </c>
      <c r="V2862" s="337" t="s">
        <v>14784</v>
      </c>
      <c r="W2862" s="337" t="s">
        <v>12476</v>
      </c>
      <c r="X2862" s="337" t="s">
        <v>9246</v>
      </c>
      <c r="Y2862" s="337" t="s">
        <v>8721</v>
      </c>
      <c r="Z2862" s="337" t="s">
        <v>12484</v>
      </c>
      <c r="AA2862" s="337" t="s">
        <v>12484</v>
      </c>
      <c r="AB2862" s="337" t="s">
        <v>12484</v>
      </c>
      <c r="AC2862" s="339">
        <v>4.2181076388888883</v>
      </c>
      <c r="AD2862" s="339" t="s">
        <v>12496</v>
      </c>
      <c r="AE2862" s="339">
        <v>5.5242382309011724</v>
      </c>
      <c r="AF2862" s="340">
        <v>0.30964847363552295</v>
      </c>
      <c r="AG2862" s="366">
        <v>6.2884902837719965</v>
      </c>
      <c r="AH2862" s="366">
        <v>5.3190868314951238</v>
      </c>
      <c r="AI2862" s="340">
        <v>0.26101258831229113</v>
      </c>
      <c r="AJ2862" s="340">
        <v>-3.7136595279052997E-2</v>
      </c>
      <c r="AK2862" s="341">
        <v>5.3190868314951238</v>
      </c>
      <c r="AL2862" s="342">
        <v>0.26101258831229113</v>
      </c>
      <c r="AM2862" s="339" t="s">
        <v>12762</v>
      </c>
      <c r="AN2862" s="339" t="s">
        <v>12484</v>
      </c>
      <c r="AO2862" s="337" t="s">
        <v>12763</v>
      </c>
      <c r="AP2862" s="343">
        <v>43707</v>
      </c>
      <c r="AQ2862" s="335" t="s">
        <v>12921</v>
      </c>
      <c r="AR2862" s="335" t="s">
        <v>8721</v>
      </c>
      <c r="AS2862" s="335" t="s">
        <v>1994</v>
      </c>
      <c r="AT2862" s="335" t="s">
        <v>12764</v>
      </c>
      <c r="AU2862" s="335" t="s">
        <v>8721</v>
      </c>
      <c r="AV2862" s="335" t="s">
        <v>8721</v>
      </c>
      <c r="AW2862" s="327" t="s">
        <v>12484</v>
      </c>
      <c r="AX2862" s="335" t="s">
        <v>13863</v>
      </c>
      <c r="AY2862" s="335" t="s">
        <v>12484</v>
      </c>
      <c r="AZ2862" s="309"/>
      <c r="BA2862" s="311" t="s">
        <v>12486</v>
      </c>
      <c r="BB2862" s="310" t="s">
        <v>8721</v>
      </c>
      <c r="BC2862" s="311" t="s">
        <v>8721</v>
      </c>
      <c r="BD2862" s="311">
        <v>2</v>
      </c>
      <c r="BE2862" s="307"/>
      <c r="BF2862" s="310" t="b">
        <v>1</v>
      </c>
    </row>
    <row r="2863" spans="1:58" s="309" customFormat="1" ht="15" customHeight="1" x14ac:dyDescent="0.25">
      <c r="A2863" s="335">
        <v>2796</v>
      </c>
      <c r="B2863" s="345" t="s">
        <v>5695</v>
      </c>
      <c r="C2863" s="346">
        <v>8213</v>
      </c>
      <c r="D2863" s="346" t="s">
        <v>5695</v>
      </c>
      <c r="E2863" s="346" t="s">
        <v>10025</v>
      </c>
      <c r="F2863" s="346" t="s">
        <v>10028</v>
      </c>
      <c r="G2863" s="346" t="s">
        <v>5686</v>
      </c>
      <c r="H2863" s="346" t="s">
        <v>5693</v>
      </c>
      <c r="I2863" s="346" t="s">
        <v>5694</v>
      </c>
      <c r="J2863" s="346" t="s">
        <v>14775</v>
      </c>
      <c r="K2863" s="346" t="s">
        <v>12752</v>
      </c>
      <c r="L2863" s="347" t="s">
        <v>12474</v>
      </c>
      <c r="M2863" s="346" t="s">
        <v>14776</v>
      </c>
      <c r="N2863" s="346" t="s">
        <v>14777</v>
      </c>
      <c r="O2863" s="346" t="s">
        <v>14778</v>
      </c>
      <c r="P2863" s="346" t="s">
        <v>14779</v>
      </c>
      <c r="Q2863" s="346" t="s">
        <v>14780</v>
      </c>
      <c r="R2863" s="346" t="s">
        <v>14781</v>
      </c>
      <c r="S2863" s="346" t="s">
        <v>8721</v>
      </c>
      <c r="T2863" s="346" t="s">
        <v>8721</v>
      </c>
      <c r="U2863" s="346" t="s">
        <v>8721</v>
      </c>
      <c r="V2863" s="346" t="s">
        <v>14784</v>
      </c>
      <c r="W2863" s="346" t="s">
        <v>12476</v>
      </c>
      <c r="X2863" s="346" t="s">
        <v>9246</v>
      </c>
      <c r="Y2863" s="346" t="s">
        <v>8721</v>
      </c>
      <c r="Z2863" s="346" t="s">
        <v>12484</v>
      </c>
      <c r="AA2863" s="346" t="s">
        <v>12484</v>
      </c>
      <c r="AB2863" s="346" t="s">
        <v>12484</v>
      </c>
      <c r="AC2863" s="348">
        <v>1.5606998263888889</v>
      </c>
      <c r="AD2863" s="348" t="s">
        <v>12496</v>
      </c>
      <c r="AE2863" s="348">
        <v>2.0439681454334342</v>
      </c>
      <c r="AF2863" s="349">
        <v>0.30964847363552295</v>
      </c>
      <c r="AG2863" s="359">
        <v>2.326741404995639</v>
      </c>
      <c r="AH2863" s="359">
        <v>1.968062127653196</v>
      </c>
      <c r="AI2863" s="349">
        <v>0.26101258831229091</v>
      </c>
      <c r="AJ2863" s="349">
        <v>-3.7136595279053108E-2</v>
      </c>
      <c r="AK2863" s="350">
        <v>1.968062127653196</v>
      </c>
      <c r="AL2863" s="351">
        <v>0.26101258831229091</v>
      </c>
      <c r="AM2863" s="348" t="s">
        <v>12762</v>
      </c>
      <c r="AN2863" s="348" t="s">
        <v>12484</v>
      </c>
      <c r="AO2863" s="346" t="s">
        <v>12763</v>
      </c>
      <c r="AP2863" s="352">
        <v>43707</v>
      </c>
      <c r="AQ2863" s="346" t="s">
        <v>12921</v>
      </c>
      <c r="AR2863" s="346" t="s">
        <v>8721</v>
      </c>
      <c r="AS2863" s="346" t="s">
        <v>1994</v>
      </c>
      <c r="AT2863" s="346" t="s">
        <v>12764</v>
      </c>
      <c r="AU2863" s="346" t="s">
        <v>8721</v>
      </c>
      <c r="AV2863" s="346" t="s">
        <v>8721</v>
      </c>
      <c r="AW2863" s="327" t="s">
        <v>12484</v>
      </c>
      <c r="AX2863" s="346" t="s">
        <v>13863</v>
      </c>
      <c r="AY2863" s="346" t="s">
        <v>12484</v>
      </c>
      <c r="AZ2863" s="311"/>
      <c r="BA2863" s="309" t="s">
        <v>12486</v>
      </c>
      <c r="BB2863" s="310" t="s">
        <v>8721</v>
      </c>
      <c r="BC2863" s="309" t="s">
        <v>8721</v>
      </c>
      <c r="BD2863" s="309">
        <v>2</v>
      </c>
      <c r="BE2863" s="307"/>
      <c r="BF2863" s="310" t="b">
        <v>1</v>
      </c>
    </row>
    <row r="2864" spans="1:58" s="311" customFormat="1" ht="15" customHeight="1" x14ac:dyDescent="0.25">
      <c r="A2864" s="345">
        <v>2797</v>
      </c>
      <c r="B2864" s="345" t="s">
        <v>5697</v>
      </c>
      <c r="C2864" s="337">
        <v>8224</v>
      </c>
      <c r="D2864" s="337" t="s">
        <v>5697</v>
      </c>
      <c r="E2864" s="337" t="s">
        <v>10025</v>
      </c>
      <c r="F2864" s="337" t="s">
        <v>10028</v>
      </c>
      <c r="G2864" s="337" t="s">
        <v>5686</v>
      </c>
      <c r="H2864" s="337" t="s">
        <v>5696</v>
      </c>
      <c r="I2864" s="337" t="s">
        <v>5688</v>
      </c>
      <c r="J2864" s="337" t="s">
        <v>14775</v>
      </c>
      <c r="K2864" s="337" t="s">
        <v>12752</v>
      </c>
      <c r="L2864" s="338" t="s">
        <v>12474</v>
      </c>
      <c r="M2864" s="337" t="s">
        <v>14776</v>
      </c>
      <c r="N2864" s="337" t="s">
        <v>14777</v>
      </c>
      <c r="O2864" s="337" t="s">
        <v>14778</v>
      </c>
      <c r="P2864" s="337" t="s">
        <v>14779</v>
      </c>
      <c r="Q2864" s="337" t="s">
        <v>14780</v>
      </c>
      <c r="R2864" s="337" t="s">
        <v>14781</v>
      </c>
      <c r="S2864" s="337" t="s">
        <v>8721</v>
      </c>
      <c r="T2864" s="337" t="s">
        <v>8721</v>
      </c>
      <c r="U2864" s="337" t="s">
        <v>8721</v>
      </c>
      <c r="V2864" s="337" t="s">
        <v>14784</v>
      </c>
      <c r="W2864" s="337" t="s">
        <v>12476</v>
      </c>
      <c r="X2864" s="337" t="s">
        <v>9246</v>
      </c>
      <c r="Y2864" s="337" t="s">
        <v>8721</v>
      </c>
      <c r="Z2864" s="337" t="s">
        <v>12484</v>
      </c>
      <c r="AA2864" s="337" t="s">
        <v>12484</v>
      </c>
      <c r="AB2864" s="337" t="s">
        <v>12484</v>
      </c>
      <c r="AC2864" s="339">
        <v>1.6872430555555555</v>
      </c>
      <c r="AD2864" s="339" t="s">
        <v>12496</v>
      </c>
      <c r="AE2864" s="339">
        <v>2.2096952923604691</v>
      </c>
      <c r="AF2864" s="340">
        <v>0.30964847363552295</v>
      </c>
      <c r="AG2864" s="366">
        <v>2.5153961135087979</v>
      </c>
      <c r="AH2864" s="366">
        <v>2.1276347325980489</v>
      </c>
      <c r="AI2864" s="340">
        <v>0.26101258831229046</v>
      </c>
      <c r="AJ2864" s="340">
        <v>-3.713659527905333E-2</v>
      </c>
      <c r="AK2864" s="341">
        <v>2.1276347325980489</v>
      </c>
      <c r="AL2864" s="342">
        <v>0.26101258831229046</v>
      </c>
      <c r="AM2864" s="339" t="s">
        <v>12762</v>
      </c>
      <c r="AN2864" s="339" t="s">
        <v>12484</v>
      </c>
      <c r="AO2864" s="337" t="s">
        <v>12763</v>
      </c>
      <c r="AP2864" s="343">
        <v>43707</v>
      </c>
      <c r="AQ2864" s="335" t="s">
        <v>12921</v>
      </c>
      <c r="AR2864" s="335" t="s">
        <v>8721</v>
      </c>
      <c r="AS2864" s="335" t="s">
        <v>1994</v>
      </c>
      <c r="AT2864" s="335" t="s">
        <v>12764</v>
      </c>
      <c r="AU2864" s="335" t="s">
        <v>8721</v>
      </c>
      <c r="AV2864" s="335" t="s">
        <v>8721</v>
      </c>
      <c r="AW2864" s="327" t="s">
        <v>12484</v>
      </c>
      <c r="AX2864" s="335" t="s">
        <v>13863</v>
      </c>
      <c r="AY2864" s="335" t="s">
        <v>12484</v>
      </c>
      <c r="BA2864" s="311" t="s">
        <v>12486</v>
      </c>
      <c r="BB2864" s="310" t="s">
        <v>8721</v>
      </c>
      <c r="BC2864" s="311" t="s">
        <v>8721</v>
      </c>
      <c r="BD2864" s="311">
        <v>2</v>
      </c>
      <c r="BE2864" s="307"/>
      <c r="BF2864" s="310" t="b">
        <v>1</v>
      </c>
    </row>
    <row r="2865" spans="1:58" s="309" customFormat="1" ht="15" customHeight="1" x14ac:dyDescent="0.25">
      <c r="A2865" s="335">
        <v>2798</v>
      </c>
      <c r="B2865" s="345" t="s">
        <v>5700</v>
      </c>
      <c r="C2865" s="346">
        <v>8214</v>
      </c>
      <c r="D2865" s="346" t="s">
        <v>5700</v>
      </c>
      <c r="E2865" s="346" t="s">
        <v>10025</v>
      </c>
      <c r="F2865" s="346" t="s">
        <v>10028</v>
      </c>
      <c r="G2865" s="346" t="s">
        <v>5686</v>
      </c>
      <c r="H2865" s="346" t="s">
        <v>5698</v>
      </c>
      <c r="I2865" s="346" t="s">
        <v>5699</v>
      </c>
      <c r="J2865" s="346" t="s">
        <v>14775</v>
      </c>
      <c r="K2865" s="346" t="s">
        <v>12752</v>
      </c>
      <c r="L2865" s="347" t="s">
        <v>12474</v>
      </c>
      <c r="M2865" s="346" t="s">
        <v>14776</v>
      </c>
      <c r="N2865" s="346" t="s">
        <v>14777</v>
      </c>
      <c r="O2865" s="346" t="s">
        <v>14778</v>
      </c>
      <c r="P2865" s="346" t="s">
        <v>14779</v>
      </c>
      <c r="Q2865" s="346" t="s">
        <v>14780</v>
      </c>
      <c r="R2865" s="346" t="s">
        <v>14781</v>
      </c>
      <c r="S2865" s="346" t="s">
        <v>8721</v>
      </c>
      <c r="T2865" s="346" t="s">
        <v>8721</v>
      </c>
      <c r="U2865" s="346" t="s">
        <v>8721</v>
      </c>
      <c r="V2865" s="346" t="s">
        <v>14784</v>
      </c>
      <c r="W2865" s="346" t="s">
        <v>12476</v>
      </c>
      <c r="X2865" s="346" t="s">
        <v>9246</v>
      </c>
      <c r="Y2865" s="346" t="s">
        <v>8721</v>
      </c>
      <c r="Z2865" s="346" t="s">
        <v>12484</v>
      </c>
      <c r="AA2865" s="346" t="s">
        <v>12484</v>
      </c>
      <c r="AB2865" s="346" t="s">
        <v>12484</v>
      </c>
      <c r="AC2865" s="348">
        <v>7.2214002777777777</v>
      </c>
      <c r="AD2865" s="348" t="s">
        <v>12496</v>
      </c>
      <c r="AE2865" s="348">
        <v>9.4574958513028076</v>
      </c>
      <c r="AF2865" s="349">
        <v>0.30964847363552295</v>
      </c>
      <c r="AG2865" s="359">
        <v>10.765895365817657</v>
      </c>
      <c r="AH2865" s="359">
        <v>9.1062766555196522</v>
      </c>
      <c r="AI2865" s="349">
        <v>0.26101258831229091</v>
      </c>
      <c r="AJ2865" s="349">
        <v>-3.7136595279052997E-2</v>
      </c>
      <c r="AK2865" s="350">
        <v>9.1062766555196522</v>
      </c>
      <c r="AL2865" s="351">
        <v>0.26101258831229091</v>
      </c>
      <c r="AM2865" s="348" t="s">
        <v>12762</v>
      </c>
      <c r="AN2865" s="348" t="s">
        <v>12484</v>
      </c>
      <c r="AO2865" s="346" t="s">
        <v>12763</v>
      </c>
      <c r="AP2865" s="352">
        <v>43707</v>
      </c>
      <c r="AQ2865" s="346" t="s">
        <v>12921</v>
      </c>
      <c r="AR2865" s="346" t="s">
        <v>8721</v>
      </c>
      <c r="AS2865" s="346" t="s">
        <v>1994</v>
      </c>
      <c r="AT2865" s="346" t="s">
        <v>12764</v>
      </c>
      <c r="AU2865" s="346" t="s">
        <v>8721</v>
      </c>
      <c r="AV2865" s="346" t="s">
        <v>8721</v>
      </c>
      <c r="AW2865" s="327" t="s">
        <v>12484</v>
      </c>
      <c r="AX2865" s="346" t="s">
        <v>13863</v>
      </c>
      <c r="AY2865" s="346" t="s">
        <v>12484</v>
      </c>
      <c r="AZ2865" s="311"/>
      <c r="BA2865" s="309" t="s">
        <v>12486</v>
      </c>
      <c r="BB2865" s="310" t="s">
        <v>8721</v>
      </c>
      <c r="BC2865" s="309" t="s">
        <v>8721</v>
      </c>
      <c r="BD2865" s="309">
        <v>2</v>
      </c>
      <c r="BE2865" s="307"/>
      <c r="BF2865" s="310" t="b">
        <v>1</v>
      </c>
    </row>
    <row r="2866" spans="1:58" s="311" customFormat="1" ht="15" customHeight="1" x14ac:dyDescent="0.25">
      <c r="A2866" s="345">
        <v>2799</v>
      </c>
      <c r="B2866" s="345" t="s">
        <v>5623</v>
      </c>
      <c r="C2866" s="337">
        <v>8242</v>
      </c>
      <c r="D2866" s="372" t="s">
        <v>5623</v>
      </c>
      <c r="E2866" s="337" t="s">
        <v>10025</v>
      </c>
      <c r="F2866" s="337" t="s">
        <v>5613</v>
      </c>
      <c r="G2866" s="337" t="s">
        <v>5620</v>
      </c>
      <c r="H2866" s="337" t="s">
        <v>5643</v>
      </c>
      <c r="I2866" s="337" t="s">
        <v>3456</v>
      </c>
      <c r="J2866" s="337" t="s">
        <v>14767</v>
      </c>
      <c r="K2866" s="337" t="s">
        <v>12752</v>
      </c>
      <c r="L2866" s="338" t="s">
        <v>12474</v>
      </c>
      <c r="M2866" s="337" t="s">
        <v>8721</v>
      </c>
      <c r="N2866" s="337" t="s">
        <v>14768</v>
      </c>
      <c r="O2866" s="337" t="s">
        <v>14785</v>
      </c>
      <c r="P2866" s="337" t="s">
        <v>14770</v>
      </c>
      <c r="Q2866" s="337" t="s">
        <v>13017</v>
      </c>
      <c r="R2866" s="337" t="s">
        <v>8721</v>
      </c>
      <c r="S2866" s="337" t="s">
        <v>8721</v>
      </c>
      <c r="T2866" s="337" t="s">
        <v>14772</v>
      </c>
      <c r="U2866" s="337" t="s">
        <v>14773</v>
      </c>
      <c r="V2866" s="337" t="s">
        <v>14774</v>
      </c>
      <c r="W2866" s="337" t="s">
        <v>12476</v>
      </c>
      <c r="X2866" s="337" t="s">
        <v>8805</v>
      </c>
      <c r="Y2866" s="337" t="s">
        <v>8721</v>
      </c>
      <c r="Z2866" s="337" t="s">
        <v>12484</v>
      </c>
      <c r="AA2866" s="337" t="s">
        <v>12484</v>
      </c>
      <c r="AB2866" s="337" t="s">
        <v>12484</v>
      </c>
      <c r="AC2866" s="339">
        <v>337.44861111111112</v>
      </c>
      <c r="AD2866" s="339" t="s">
        <v>12496</v>
      </c>
      <c r="AE2866" s="339">
        <v>441.93905847209385</v>
      </c>
      <c r="AF2866" s="340">
        <v>0.30964847363552295</v>
      </c>
      <c r="AG2866" s="366">
        <v>456.36361974469395</v>
      </c>
      <c r="AH2866" s="366">
        <v>386.01279649293036</v>
      </c>
      <c r="AI2866" s="340">
        <v>0.14391579571749546</v>
      </c>
      <c r="AJ2866" s="340">
        <v>-0.12654745243046883</v>
      </c>
      <c r="AK2866" s="341">
        <v>386.01279649293036</v>
      </c>
      <c r="AL2866" s="342">
        <v>0.14391579571749546</v>
      </c>
      <c r="AM2866" s="339" t="s">
        <v>12762</v>
      </c>
      <c r="AN2866" s="339" t="s">
        <v>12484</v>
      </c>
      <c r="AO2866" s="337" t="s">
        <v>12763</v>
      </c>
      <c r="AP2866" s="343">
        <v>43707</v>
      </c>
      <c r="AQ2866" s="335" t="s">
        <v>12921</v>
      </c>
      <c r="AR2866" s="335" t="s">
        <v>8721</v>
      </c>
      <c r="AS2866" s="335" t="s">
        <v>1994</v>
      </c>
      <c r="AT2866" s="335" t="s">
        <v>12764</v>
      </c>
      <c r="AU2866" s="335" t="s">
        <v>8721</v>
      </c>
      <c r="AV2866" s="335" t="s">
        <v>8721</v>
      </c>
      <c r="AW2866" s="327" t="s">
        <v>12484</v>
      </c>
      <c r="AX2866" s="335" t="s">
        <v>13863</v>
      </c>
      <c r="AY2866" s="335" t="s">
        <v>12484</v>
      </c>
      <c r="BA2866" s="311" t="s">
        <v>12486</v>
      </c>
      <c r="BB2866" s="310" t="s">
        <v>14772</v>
      </c>
      <c r="BC2866" s="311" t="s">
        <v>14773</v>
      </c>
      <c r="BD2866" s="311">
        <v>2</v>
      </c>
      <c r="BE2866" s="307"/>
      <c r="BF2866" s="310" t="b">
        <v>1</v>
      </c>
    </row>
    <row r="2867" spans="1:58" s="309" customFormat="1" ht="15" customHeight="1" x14ac:dyDescent="0.25">
      <c r="A2867" s="335">
        <v>2800</v>
      </c>
      <c r="B2867" s="345" t="s">
        <v>5624</v>
      </c>
      <c r="C2867" s="337">
        <v>8243</v>
      </c>
      <c r="D2867" s="372" t="s">
        <v>5624</v>
      </c>
      <c r="E2867" s="337" t="s">
        <v>10025</v>
      </c>
      <c r="F2867" s="337" t="s">
        <v>5613</v>
      </c>
      <c r="G2867" s="337" t="s">
        <v>5620</v>
      </c>
      <c r="H2867" s="337" t="s">
        <v>5643</v>
      </c>
      <c r="I2867" s="337" t="s">
        <v>5660</v>
      </c>
      <c r="J2867" s="337" t="s">
        <v>14767</v>
      </c>
      <c r="K2867" s="337" t="s">
        <v>12752</v>
      </c>
      <c r="L2867" s="338" t="s">
        <v>12474</v>
      </c>
      <c r="M2867" s="337" t="s">
        <v>8721</v>
      </c>
      <c r="N2867" s="337" t="s">
        <v>14768</v>
      </c>
      <c r="O2867" s="337" t="s">
        <v>14785</v>
      </c>
      <c r="P2867" s="337" t="s">
        <v>14770</v>
      </c>
      <c r="Q2867" s="337" t="s">
        <v>13017</v>
      </c>
      <c r="R2867" s="337" t="s">
        <v>8721</v>
      </c>
      <c r="S2867" s="337" t="s">
        <v>8721</v>
      </c>
      <c r="T2867" s="337" t="s">
        <v>14772</v>
      </c>
      <c r="U2867" s="337" t="s">
        <v>14773</v>
      </c>
      <c r="V2867" s="337" t="s">
        <v>14774</v>
      </c>
      <c r="W2867" s="337" t="s">
        <v>12476</v>
      </c>
      <c r="X2867" s="337" t="s">
        <v>8805</v>
      </c>
      <c r="Y2867" s="337" t="s">
        <v>8721</v>
      </c>
      <c r="Z2867" s="337" t="s">
        <v>12484</v>
      </c>
      <c r="AA2867" s="337" t="s">
        <v>12484</v>
      </c>
      <c r="AB2867" s="337" t="s">
        <v>12484</v>
      </c>
      <c r="AC2867" s="339">
        <v>526.41983333333326</v>
      </c>
      <c r="AD2867" s="339" t="s">
        <v>12496</v>
      </c>
      <c r="AE2867" s="339">
        <v>689.42493121646623</v>
      </c>
      <c r="AF2867" s="340">
        <v>0.30964847363552295</v>
      </c>
      <c r="AG2867" s="366">
        <v>711.92724680172262</v>
      </c>
      <c r="AH2867" s="366">
        <v>602.17996252897137</v>
      </c>
      <c r="AI2867" s="340">
        <v>0.14391579571749569</v>
      </c>
      <c r="AJ2867" s="340">
        <v>-0.12654745243046861</v>
      </c>
      <c r="AK2867" s="341">
        <v>602.17996252897137</v>
      </c>
      <c r="AL2867" s="342">
        <v>0.14391579571749569</v>
      </c>
      <c r="AM2867" s="339" t="s">
        <v>12762</v>
      </c>
      <c r="AN2867" s="339" t="s">
        <v>12484</v>
      </c>
      <c r="AO2867" s="337" t="s">
        <v>12763</v>
      </c>
      <c r="AP2867" s="343">
        <v>43707</v>
      </c>
      <c r="AQ2867" s="335" t="s">
        <v>12921</v>
      </c>
      <c r="AR2867" s="335" t="s">
        <v>8721</v>
      </c>
      <c r="AS2867" s="335" t="s">
        <v>1994</v>
      </c>
      <c r="AT2867" s="335" t="s">
        <v>12764</v>
      </c>
      <c r="AU2867" s="335" t="s">
        <v>8721</v>
      </c>
      <c r="AV2867" s="335" t="s">
        <v>8721</v>
      </c>
      <c r="AW2867" s="327" t="s">
        <v>12484</v>
      </c>
      <c r="AX2867" s="335" t="s">
        <v>13863</v>
      </c>
      <c r="AY2867" s="335" t="s">
        <v>12484</v>
      </c>
      <c r="BA2867" s="309" t="s">
        <v>12486</v>
      </c>
      <c r="BB2867" s="310" t="s">
        <v>14772</v>
      </c>
      <c r="BC2867" s="309" t="s">
        <v>14773</v>
      </c>
      <c r="BD2867" s="309">
        <v>2</v>
      </c>
      <c r="BE2867" s="307"/>
      <c r="BF2867" s="310" t="b">
        <v>1</v>
      </c>
    </row>
    <row r="2868" spans="1:58" s="311" customFormat="1" ht="15" customHeight="1" x14ac:dyDescent="0.25">
      <c r="A2868" s="345">
        <v>2801</v>
      </c>
      <c r="B2868" s="345" t="s">
        <v>5625</v>
      </c>
      <c r="C2868" s="346">
        <v>8244</v>
      </c>
      <c r="D2868" s="371" t="s">
        <v>5625</v>
      </c>
      <c r="E2868" s="346" t="s">
        <v>10025</v>
      </c>
      <c r="F2868" s="346" t="s">
        <v>5613</v>
      </c>
      <c r="G2868" s="346" t="s">
        <v>5620</v>
      </c>
      <c r="H2868" s="346" t="s">
        <v>5643</v>
      </c>
      <c r="I2868" s="346" t="s">
        <v>5662</v>
      </c>
      <c r="J2868" s="346" t="s">
        <v>14767</v>
      </c>
      <c r="K2868" s="346" t="s">
        <v>12752</v>
      </c>
      <c r="L2868" s="347" t="s">
        <v>12474</v>
      </c>
      <c r="M2868" s="346" t="s">
        <v>8721</v>
      </c>
      <c r="N2868" s="346" t="s">
        <v>14768</v>
      </c>
      <c r="O2868" s="346" t="s">
        <v>14785</v>
      </c>
      <c r="P2868" s="346" t="s">
        <v>14770</v>
      </c>
      <c r="Q2868" s="346" t="s">
        <v>13017</v>
      </c>
      <c r="R2868" s="346" t="s">
        <v>8721</v>
      </c>
      <c r="S2868" s="346" t="s">
        <v>8721</v>
      </c>
      <c r="T2868" s="346" t="s">
        <v>14772</v>
      </c>
      <c r="U2868" s="346" t="s">
        <v>14773</v>
      </c>
      <c r="V2868" s="346" t="s">
        <v>14774</v>
      </c>
      <c r="W2868" s="346" t="s">
        <v>12476</v>
      </c>
      <c r="X2868" s="346" t="s">
        <v>8805</v>
      </c>
      <c r="Y2868" s="346" t="s">
        <v>8721</v>
      </c>
      <c r="Z2868" s="346" t="s">
        <v>12484</v>
      </c>
      <c r="AA2868" s="346" t="s">
        <v>12484</v>
      </c>
      <c r="AB2868" s="346" t="s">
        <v>12484</v>
      </c>
      <c r="AC2868" s="348">
        <v>759.25937499999998</v>
      </c>
      <c r="AD2868" s="348" t="s">
        <v>12496</v>
      </c>
      <c r="AE2868" s="348">
        <v>994.3628815622111</v>
      </c>
      <c r="AF2868" s="349">
        <v>0.30964847363552295</v>
      </c>
      <c r="AG2868" s="359">
        <v>1026.8181444255615</v>
      </c>
      <c r="AH2868" s="359">
        <v>868.5287921090935</v>
      </c>
      <c r="AI2868" s="349">
        <v>0.14391579571749569</v>
      </c>
      <c r="AJ2868" s="349">
        <v>-0.12654745243046861</v>
      </c>
      <c r="AK2868" s="350">
        <v>868.5287921090935</v>
      </c>
      <c r="AL2868" s="351">
        <v>0.14391579571749569</v>
      </c>
      <c r="AM2868" s="348" t="s">
        <v>12762</v>
      </c>
      <c r="AN2868" s="348" t="s">
        <v>12484</v>
      </c>
      <c r="AO2868" s="346" t="s">
        <v>12763</v>
      </c>
      <c r="AP2868" s="352">
        <v>43707</v>
      </c>
      <c r="AQ2868" s="346" t="s">
        <v>12921</v>
      </c>
      <c r="AR2868" s="346" t="s">
        <v>8721</v>
      </c>
      <c r="AS2868" s="346" t="s">
        <v>1994</v>
      </c>
      <c r="AT2868" s="346" t="s">
        <v>12764</v>
      </c>
      <c r="AU2868" s="346" t="s">
        <v>8721</v>
      </c>
      <c r="AV2868" s="346" t="s">
        <v>8721</v>
      </c>
      <c r="AW2868" s="327" t="s">
        <v>12484</v>
      </c>
      <c r="AX2868" s="346" t="s">
        <v>13863</v>
      </c>
      <c r="AY2868" s="346" t="s">
        <v>12484</v>
      </c>
      <c r="BA2868" s="311" t="s">
        <v>12486</v>
      </c>
      <c r="BB2868" s="310" t="s">
        <v>14772</v>
      </c>
      <c r="BC2868" s="311" t="s">
        <v>14773</v>
      </c>
      <c r="BD2868" s="311">
        <v>2</v>
      </c>
      <c r="BE2868" s="307"/>
      <c r="BF2868" s="310" t="b">
        <v>1</v>
      </c>
    </row>
    <row r="2869" spans="1:58" s="309" customFormat="1" ht="15" customHeight="1" x14ac:dyDescent="0.25">
      <c r="A2869" s="335">
        <v>2802</v>
      </c>
      <c r="B2869" s="345" t="s">
        <v>5626</v>
      </c>
      <c r="C2869" s="337">
        <v>8245</v>
      </c>
      <c r="D2869" s="372" t="s">
        <v>5626</v>
      </c>
      <c r="E2869" s="337" t="s">
        <v>10025</v>
      </c>
      <c r="F2869" s="337" t="s">
        <v>5613</v>
      </c>
      <c r="G2869" s="337" t="s">
        <v>5620</v>
      </c>
      <c r="H2869" s="337" t="s">
        <v>5643</v>
      </c>
      <c r="I2869" s="337" t="s">
        <v>5664</v>
      </c>
      <c r="J2869" s="337" t="s">
        <v>14767</v>
      </c>
      <c r="K2869" s="337" t="s">
        <v>12752</v>
      </c>
      <c r="L2869" s="338" t="s">
        <v>12474</v>
      </c>
      <c r="M2869" s="337" t="s">
        <v>8721</v>
      </c>
      <c r="N2869" s="337" t="s">
        <v>14768</v>
      </c>
      <c r="O2869" s="337" t="s">
        <v>14785</v>
      </c>
      <c r="P2869" s="337" t="s">
        <v>14770</v>
      </c>
      <c r="Q2869" s="337" t="s">
        <v>13017</v>
      </c>
      <c r="R2869" s="337" t="s">
        <v>8721</v>
      </c>
      <c r="S2869" s="337" t="s">
        <v>8721</v>
      </c>
      <c r="T2869" s="337" t="s">
        <v>14772</v>
      </c>
      <c r="U2869" s="337" t="s">
        <v>14773</v>
      </c>
      <c r="V2869" s="337" t="s">
        <v>14774</v>
      </c>
      <c r="W2869" s="337" t="s">
        <v>12476</v>
      </c>
      <c r="X2869" s="337" t="s">
        <v>8805</v>
      </c>
      <c r="Y2869" s="337" t="s">
        <v>8721</v>
      </c>
      <c r="Z2869" s="337" t="s">
        <v>12484</v>
      </c>
      <c r="AA2869" s="337" t="s">
        <v>12484</v>
      </c>
      <c r="AB2869" s="337" t="s">
        <v>12484</v>
      </c>
      <c r="AC2869" s="339">
        <v>843.62152777777771</v>
      </c>
      <c r="AD2869" s="339" t="s">
        <v>12496</v>
      </c>
      <c r="AE2869" s="339">
        <v>1104.8476461802345</v>
      </c>
      <c r="AF2869" s="340">
        <v>0.30964847363552295</v>
      </c>
      <c r="AG2869" s="366">
        <v>1140.909049361735</v>
      </c>
      <c r="AH2869" s="366">
        <v>965.03199123232605</v>
      </c>
      <c r="AI2869" s="340">
        <v>0.14391579571749569</v>
      </c>
      <c r="AJ2869" s="340">
        <v>-0.12654745243046861</v>
      </c>
      <c r="AK2869" s="341">
        <v>965.03199123232605</v>
      </c>
      <c r="AL2869" s="342">
        <v>0.14391579571749569</v>
      </c>
      <c r="AM2869" s="339" t="s">
        <v>12762</v>
      </c>
      <c r="AN2869" s="339" t="s">
        <v>12484</v>
      </c>
      <c r="AO2869" s="337" t="s">
        <v>12763</v>
      </c>
      <c r="AP2869" s="343">
        <v>43707</v>
      </c>
      <c r="AQ2869" s="335" t="s">
        <v>12921</v>
      </c>
      <c r="AR2869" s="335" t="s">
        <v>8721</v>
      </c>
      <c r="AS2869" s="335" t="s">
        <v>1994</v>
      </c>
      <c r="AT2869" s="335" t="s">
        <v>12764</v>
      </c>
      <c r="AU2869" s="335" t="s">
        <v>8721</v>
      </c>
      <c r="AV2869" s="335" t="s">
        <v>8721</v>
      </c>
      <c r="AW2869" s="327" t="s">
        <v>12484</v>
      </c>
      <c r="AX2869" s="335" t="s">
        <v>13863</v>
      </c>
      <c r="AY2869" s="335" t="s">
        <v>12484</v>
      </c>
      <c r="BA2869" s="309" t="s">
        <v>12486</v>
      </c>
      <c r="BB2869" s="310" t="s">
        <v>14772</v>
      </c>
      <c r="BC2869" s="309" t="s">
        <v>14773</v>
      </c>
      <c r="BD2869" s="309">
        <v>2</v>
      </c>
      <c r="BE2869" s="307"/>
      <c r="BF2869" s="310" t="b">
        <v>1</v>
      </c>
    </row>
    <row r="2870" spans="1:58" s="311" customFormat="1" ht="15" customHeight="1" x14ac:dyDescent="0.25">
      <c r="A2870" s="345">
        <v>2803</v>
      </c>
      <c r="B2870" s="345" t="s">
        <v>5617</v>
      </c>
      <c r="C2870" s="346">
        <v>8240</v>
      </c>
      <c r="D2870" s="371" t="s">
        <v>5617</v>
      </c>
      <c r="E2870" s="346" t="s">
        <v>10025</v>
      </c>
      <c r="F2870" s="346" t="s">
        <v>5613</v>
      </c>
      <c r="G2870" s="346" t="s">
        <v>5614</v>
      </c>
      <c r="H2870" s="346" t="s">
        <v>5615</v>
      </c>
      <c r="I2870" s="346" t="s">
        <v>5616</v>
      </c>
      <c r="J2870" s="346" t="s">
        <v>14767</v>
      </c>
      <c r="K2870" s="346" t="s">
        <v>12752</v>
      </c>
      <c r="L2870" s="347" t="s">
        <v>12474</v>
      </c>
      <c r="M2870" s="346" t="s">
        <v>8721</v>
      </c>
      <c r="N2870" s="346" t="s">
        <v>14768</v>
      </c>
      <c r="O2870" s="346" t="s">
        <v>14785</v>
      </c>
      <c r="P2870" s="346" t="s">
        <v>14770</v>
      </c>
      <c r="Q2870" s="346" t="s">
        <v>13017</v>
      </c>
      <c r="R2870" s="346" t="s">
        <v>8721</v>
      </c>
      <c r="S2870" s="346" t="s">
        <v>8721</v>
      </c>
      <c r="T2870" s="346" t="s">
        <v>14786</v>
      </c>
      <c r="U2870" s="346" t="s">
        <v>14773</v>
      </c>
      <c r="V2870" s="346" t="s">
        <v>14774</v>
      </c>
      <c r="W2870" s="346" t="s">
        <v>12476</v>
      </c>
      <c r="X2870" s="346" t="s">
        <v>8805</v>
      </c>
      <c r="Y2870" s="346" t="s">
        <v>14787</v>
      </c>
      <c r="Z2870" s="346" t="s">
        <v>12484</v>
      </c>
      <c r="AA2870" s="346" t="s">
        <v>12484</v>
      </c>
      <c r="AB2870" s="346" t="s">
        <v>12484</v>
      </c>
      <c r="AC2870" s="348">
        <v>6740.5360069444441</v>
      </c>
      <c r="AD2870" s="348" t="s">
        <v>12496</v>
      </c>
      <c r="AE2870" s="348">
        <v>8827.7326929800747</v>
      </c>
      <c r="AF2870" s="349">
        <v>0.30964847363552317</v>
      </c>
      <c r="AG2870" s="359">
        <v>9115.8633044002636</v>
      </c>
      <c r="AH2870" s="359">
        <v>7710.6056099462858</v>
      </c>
      <c r="AI2870" s="349">
        <v>0.14391579571749591</v>
      </c>
      <c r="AJ2870" s="349">
        <v>-0.12654745243046861</v>
      </c>
      <c r="AK2870" s="350">
        <v>7710.6056099462858</v>
      </c>
      <c r="AL2870" s="351">
        <v>0.14391579571749591</v>
      </c>
      <c r="AM2870" s="348" t="s">
        <v>12762</v>
      </c>
      <c r="AN2870" s="348" t="s">
        <v>12484</v>
      </c>
      <c r="AO2870" s="346" t="s">
        <v>12763</v>
      </c>
      <c r="AP2870" s="352">
        <v>43707</v>
      </c>
      <c r="AQ2870" s="346" t="s">
        <v>12921</v>
      </c>
      <c r="AR2870" s="346" t="s">
        <v>8721</v>
      </c>
      <c r="AS2870" s="346" t="s">
        <v>1994</v>
      </c>
      <c r="AT2870" s="346" t="s">
        <v>12764</v>
      </c>
      <c r="AU2870" s="346" t="s">
        <v>8721</v>
      </c>
      <c r="AV2870" s="346" t="s">
        <v>8721</v>
      </c>
      <c r="AW2870" s="327" t="s">
        <v>12484</v>
      </c>
      <c r="AX2870" s="346" t="s">
        <v>13863</v>
      </c>
      <c r="AY2870" s="346" t="s">
        <v>12484</v>
      </c>
      <c r="AZ2870" s="309"/>
      <c r="BA2870" s="311" t="s">
        <v>12486</v>
      </c>
      <c r="BB2870" s="310" t="s">
        <v>14786</v>
      </c>
      <c r="BC2870" s="311" t="s">
        <v>14773</v>
      </c>
      <c r="BD2870" s="311">
        <v>2</v>
      </c>
      <c r="BE2870" s="307"/>
      <c r="BF2870" s="310" t="b">
        <v>1</v>
      </c>
    </row>
    <row r="2871" spans="1:58" s="309" customFormat="1" ht="15" customHeight="1" x14ac:dyDescent="0.25">
      <c r="A2871" s="335">
        <v>2804</v>
      </c>
      <c r="B2871" s="345" t="s">
        <v>5619</v>
      </c>
      <c r="C2871" s="346">
        <v>8241</v>
      </c>
      <c r="D2871" s="371" t="s">
        <v>5619</v>
      </c>
      <c r="E2871" s="346" t="s">
        <v>10025</v>
      </c>
      <c r="F2871" s="346" t="s">
        <v>5613</v>
      </c>
      <c r="G2871" s="346" t="s">
        <v>5614</v>
      </c>
      <c r="H2871" s="346" t="s">
        <v>5615</v>
      </c>
      <c r="I2871" s="346" t="s">
        <v>5616</v>
      </c>
      <c r="J2871" s="346" t="s">
        <v>14767</v>
      </c>
      <c r="K2871" s="346" t="s">
        <v>12752</v>
      </c>
      <c r="L2871" s="347" t="s">
        <v>12474</v>
      </c>
      <c r="M2871" s="346" t="s">
        <v>8721</v>
      </c>
      <c r="N2871" s="346" t="s">
        <v>14768</v>
      </c>
      <c r="O2871" s="346" t="s">
        <v>14769</v>
      </c>
      <c r="P2871" s="346" t="s">
        <v>14770</v>
      </c>
      <c r="Q2871" s="346" t="s">
        <v>14771</v>
      </c>
      <c r="R2871" s="346" t="s">
        <v>8721</v>
      </c>
      <c r="S2871" s="346" t="s">
        <v>8721</v>
      </c>
      <c r="T2871" s="346" t="s">
        <v>14772</v>
      </c>
      <c r="U2871" s="346" t="s">
        <v>14773</v>
      </c>
      <c r="V2871" s="346" t="s">
        <v>14774</v>
      </c>
      <c r="W2871" s="346" t="s">
        <v>12476</v>
      </c>
      <c r="X2871" s="346" t="s">
        <v>8805</v>
      </c>
      <c r="Y2871" s="346" t="s">
        <v>8721</v>
      </c>
      <c r="Z2871" s="346" t="s">
        <v>12484</v>
      </c>
      <c r="AA2871" s="346" t="s">
        <v>12484</v>
      </c>
      <c r="AB2871" s="346" t="s">
        <v>12484</v>
      </c>
      <c r="AC2871" s="348">
        <v>8102.9847743055552</v>
      </c>
      <c r="AD2871" s="348" t="s">
        <v>12496</v>
      </c>
      <c r="AE2871" s="348">
        <v>10612.061641561153</v>
      </c>
      <c r="AF2871" s="349">
        <v>0.30964847363552295</v>
      </c>
      <c r="AG2871" s="359">
        <v>10958.431419119464</v>
      </c>
      <c r="AH2871" s="359">
        <v>9269.1322757864909</v>
      </c>
      <c r="AI2871" s="349">
        <v>0.14391579571749569</v>
      </c>
      <c r="AJ2871" s="349">
        <v>-0.12654745243046872</v>
      </c>
      <c r="AK2871" s="350">
        <v>9269.1322757864909</v>
      </c>
      <c r="AL2871" s="351">
        <v>0.14391579571749569</v>
      </c>
      <c r="AM2871" s="348" t="s">
        <v>12762</v>
      </c>
      <c r="AN2871" s="348" t="s">
        <v>12484</v>
      </c>
      <c r="AO2871" s="346" t="s">
        <v>12763</v>
      </c>
      <c r="AP2871" s="352">
        <v>43707</v>
      </c>
      <c r="AQ2871" s="346" t="s">
        <v>12921</v>
      </c>
      <c r="AR2871" s="346" t="s">
        <v>8721</v>
      </c>
      <c r="AS2871" s="346" t="s">
        <v>1994</v>
      </c>
      <c r="AT2871" s="346" t="s">
        <v>12764</v>
      </c>
      <c r="AU2871" s="346" t="s">
        <v>8721</v>
      </c>
      <c r="AV2871" s="346" t="s">
        <v>8721</v>
      </c>
      <c r="AW2871" s="327" t="s">
        <v>12484</v>
      </c>
      <c r="AX2871" s="346" t="s">
        <v>13863</v>
      </c>
      <c r="AY2871" s="346" t="s">
        <v>12484</v>
      </c>
      <c r="AZ2871" s="311"/>
      <c r="BA2871" s="309" t="s">
        <v>12486</v>
      </c>
      <c r="BB2871" s="310" t="s">
        <v>14772</v>
      </c>
      <c r="BC2871" s="309" t="s">
        <v>14773</v>
      </c>
      <c r="BD2871" s="309">
        <v>2</v>
      </c>
      <c r="BE2871" s="307"/>
      <c r="BF2871" s="310" t="b">
        <v>1</v>
      </c>
    </row>
    <row r="2872" spans="1:58" s="311" customFormat="1" ht="15" customHeight="1" x14ac:dyDescent="0.25">
      <c r="A2872" s="345">
        <v>2805</v>
      </c>
      <c r="B2872" s="367" t="s">
        <v>10035</v>
      </c>
      <c r="C2872" s="346">
        <v>10965</v>
      </c>
      <c r="D2872" s="346" t="s">
        <v>10035</v>
      </c>
      <c r="E2872" s="346" t="s">
        <v>10025</v>
      </c>
      <c r="F2872" s="346" t="s">
        <v>5613</v>
      </c>
      <c r="G2872" s="346" t="s">
        <v>5614</v>
      </c>
      <c r="H2872" s="346" t="s">
        <v>10036</v>
      </c>
      <c r="I2872" s="346" t="s">
        <v>10037</v>
      </c>
      <c r="J2872" s="346" t="s">
        <v>14788</v>
      </c>
      <c r="K2872" s="346" t="s">
        <v>12752</v>
      </c>
      <c r="L2872" s="347" t="s">
        <v>12474</v>
      </c>
      <c r="M2872" s="346" t="s">
        <v>14789</v>
      </c>
      <c r="N2872" s="346" t="s">
        <v>14790</v>
      </c>
      <c r="O2872" s="346" t="s">
        <v>14791</v>
      </c>
      <c r="P2872" s="346" t="s">
        <v>14792</v>
      </c>
      <c r="Q2872" s="346" t="s">
        <v>8721</v>
      </c>
      <c r="R2872" s="346" t="s">
        <v>8721</v>
      </c>
      <c r="S2872" s="346" t="s">
        <v>14793</v>
      </c>
      <c r="T2872" s="346" t="s">
        <v>14794</v>
      </c>
      <c r="U2872" s="346" t="s">
        <v>8721</v>
      </c>
      <c r="V2872" s="356" t="s">
        <v>8721</v>
      </c>
      <c r="W2872" s="346" t="s">
        <v>12476</v>
      </c>
      <c r="X2872" s="346" t="s">
        <v>8871</v>
      </c>
      <c r="Y2872" s="346" t="s">
        <v>14795</v>
      </c>
      <c r="Z2872" s="346" t="s">
        <v>12484</v>
      </c>
      <c r="AA2872" s="346" t="s">
        <v>12484</v>
      </c>
      <c r="AB2872" s="346" t="s">
        <v>12484</v>
      </c>
      <c r="AC2872" s="348" t="e">
        <v>#N/A</v>
      </c>
      <c r="AD2872" s="358" t="s">
        <v>12496</v>
      </c>
      <c r="AE2872" s="348" t="s">
        <v>12710</v>
      </c>
      <c r="AF2872" s="349">
        <v>0</v>
      </c>
      <c r="AG2872" s="359">
        <v>55</v>
      </c>
      <c r="AH2872" s="359">
        <v>48.996600111886636</v>
      </c>
      <c r="AI2872" s="349">
        <v>0</v>
      </c>
      <c r="AJ2872" s="349">
        <v>0</v>
      </c>
      <c r="AK2872" s="350">
        <v>48.996600111886636</v>
      </c>
      <c r="AL2872" s="351">
        <v>0</v>
      </c>
      <c r="AM2872" s="348" t="s">
        <v>12762</v>
      </c>
      <c r="AN2872" s="348" t="s">
        <v>13890</v>
      </c>
      <c r="AO2872" s="346" t="s">
        <v>12903</v>
      </c>
      <c r="AP2872" s="352">
        <v>44481</v>
      </c>
      <c r="AQ2872" s="346" t="s">
        <v>12921</v>
      </c>
      <c r="AR2872" s="346" t="s">
        <v>8721</v>
      </c>
      <c r="AS2872" s="346" t="s">
        <v>12921</v>
      </c>
      <c r="AT2872" s="346" t="s">
        <v>12764</v>
      </c>
      <c r="AU2872" s="346" t="s">
        <v>8721</v>
      </c>
      <c r="AV2872" s="346" t="s">
        <v>8721</v>
      </c>
      <c r="AW2872" s="327" t="s">
        <v>12484</v>
      </c>
      <c r="AX2872" s="346" t="s">
        <v>12765</v>
      </c>
      <c r="AY2872" s="346" t="s">
        <v>12484</v>
      </c>
      <c r="AZ2872" s="309"/>
      <c r="BA2872" s="311" t="s">
        <v>12486</v>
      </c>
      <c r="BB2872" s="310" t="s">
        <v>14794</v>
      </c>
      <c r="BC2872" s="311" t="s">
        <v>8721</v>
      </c>
      <c r="BD2872" s="311">
        <v>2</v>
      </c>
      <c r="BE2872" s="307"/>
      <c r="BF2872" s="310" t="b">
        <v>1</v>
      </c>
    </row>
    <row r="2873" spans="1:58" s="309" customFormat="1" ht="15" customHeight="1" x14ac:dyDescent="0.25">
      <c r="A2873" s="335">
        <v>2806</v>
      </c>
      <c r="B2873" s="367" t="s">
        <v>10038</v>
      </c>
      <c r="C2873" s="337">
        <v>10966</v>
      </c>
      <c r="D2873" s="337" t="s">
        <v>10038</v>
      </c>
      <c r="E2873" s="337" t="s">
        <v>10025</v>
      </c>
      <c r="F2873" s="337" t="s">
        <v>5613</v>
      </c>
      <c r="G2873" s="337" t="s">
        <v>5614</v>
      </c>
      <c r="H2873" s="337" t="s">
        <v>10039</v>
      </c>
      <c r="I2873" s="337" t="s">
        <v>10037</v>
      </c>
      <c r="J2873" s="337" t="s">
        <v>14788</v>
      </c>
      <c r="K2873" s="337" t="s">
        <v>12752</v>
      </c>
      <c r="L2873" s="338" t="s">
        <v>12474</v>
      </c>
      <c r="M2873" s="337" t="s">
        <v>14789</v>
      </c>
      <c r="N2873" s="337" t="s">
        <v>14790</v>
      </c>
      <c r="O2873" s="337" t="s">
        <v>14791</v>
      </c>
      <c r="P2873" s="337" t="s">
        <v>14792</v>
      </c>
      <c r="Q2873" s="337" t="s">
        <v>8721</v>
      </c>
      <c r="R2873" s="337" t="s">
        <v>8721</v>
      </c>
      <c r="S2873" s="337" t="s">
        <v>14793</v>
      </c>
      <c r="T2873" s="337" t="s">
        <v>14794</v>
      </c>
      <c r="U2873" s="337" t="s">
        <v>8721</v>
      </c>
      <c r="V2873" s="360" t="s">
        <v>8721</v>
      </c>
      <c r="W2873" s="337" t="s">
        <v>12476</v>
      </c>
      <c r="X2873" s="337" t="s">
        <v>8871</v>
      </c>
      <c r="Y2873" s="337" t="s">
        <v>14795</v>
      </c>
      <c r="Z2873" s="337" t="s">
        <v>12484</v>
      </c>
      <c r="AA2873" s="337" t="s">
        <v>12484</v>
      </c>
      <c r="AB2873" s="337" t="s">
        <v>12484</v>
      </c>
      <c r="AC2873" s="339" t="e">
        <v>#N/A</v>
      </c>
      <c r="AD2873" s="368" t="s">
        <v>12496</v>
      </c>
      <c r="AE2873" s="339" t="s">
        <v>12710</v>
      </c>
      <c r="AF2873" s="340">
        <v>0</v>
      </c>
      <c r="AG2873" s="366">
        <v>163</v>
      </c>
      <c r="AH2873" s="366">
        <v>145.20810578613677</v>
      </c>
      <c r="AI2873" s="340">
        <v>0</v>
      </c>
      <c r="AJ2873" s="340">
        <v>0</v>
      </c>
      <c r="AK2873" s="341">
        <v>145.20810578613677</v>
      </c>
      <c r="AL2873" s="342">
        <v>0</v>
      </c>
      <c r="AM2873" s="339" t="s">
        <v>12762</v>
      </c>
      <c r="AN2873" s="339" t="s">
        <v>13890</v>
      </c>
      <c r="AO2873" s="337" t="s">
        <v>12903</v>
      </c>
      <c r="AP2873" s="343">
        <v>44481</v>
      </c>
      <c r="AQ2873" s="335" t="s">
        <v>12921</v>
      </c>
      <c r="AR2873" s="335" t="s">
        <v>8721</v>
      </c>
      <c r="AS2873" s="346" t="s">
        <v>12921</v>
      </c>
      <c r="AT2873" s="335" t="s">
        <v>12764</v>
      </c>
      <c r="AU2873" s="335" t="s">
        <v>8721</v>
      </c>
      <c r="AV2873" s="335" t="s">
        <v>8721</v>
      </c>
      <c r="AW2873" s="327" t="s">
        <v>12484</v>
      </c>
      <c r="AX2873" s="335" t="s">
        <v>12765</v>
      </c>
      <c r="AY2873" s="335" t="s">
        <v>12484</v>
      </c>
      <c r="AZ2873" s="311"/>
      <c r="BA2873" s="309" t="s">
        <v>12486</v>
      </c>
      <c r="BB2873" s="310" t="s">
        <v>14794</v>
      </c>
      <c r="BC2873" s="309" t="s">
        <v>8721</v>
      </c>
      <c r="BD2873" s="309">
        <v>2</v>
      </c>
      <c r="BE2873" s="307"/>
      <c r="BF2873" s="310" t="b">
        <v>1</v>
      </c>
    </row>
    <row r="2874" spans="1:58" s="311" customFormat="1" ht="15" customHeight="1" x14ac:dyDescent="0.25">
      <c r="A2874" s="345">
        <v>2807</v>
      </c>
      <c r="B2874" s="367" t="s">
        <v>10040</v>
      </c>
      <c r="C2874" s="346">
        <v>10967</v>
      </c>
      <c r="D2874" s="346" t="s">
        <v>10040</v>
      </c>
      <c r="E2874" s="346" t="s">
        <v>10025</v>
      </c>
      <c r="F2874" s="346" t="s">
        <v>5613</v>
      </c>
      <c r="G2874" s="346" t="s">
        <v>5614</v>
      </c>
      <c r="H2874" s="346" t="s">
        <v>10041</v>
      </c>
      <c r="I2874" s="346" t="s">
        <v>10037</v>
      </c>
      <c r="J2874" s="346" t="s">
        <v>14788</v>
      </c>
      <c r="K2874" s="346" t="s">
        <v>12752</v>
      </c>
      <c r="L2874" s="347" t="s">
        <v>12474</v>
      </c>
      <c r="M2874" s="346" t="s">
        <v>14789</v>
      </c>
      <c r="N2874" s="346" t="s">
        <v>14790</v>
      </c>
      <c r="O2874" s="346" t="s">
        <v>14791</v>
      </c>
      <c r="P2874" s="346" t="s">
        <v>14792</v>
      </c>
      <c r="Q2874" s="346" t="s">
        <v>8721</v>
      </c>
      <c r="R2874" s="346" t="s">
        <v>8721</v>
      </c>
      <c r="S2874" s="346" t="s">
        <v>8721</v>
      </c>
      <c r="T2874" s="346" t="s">
        <v>14794</v>
      </c>
      <c r="U2874" s="346" t="s">
        <v>8721</v>
      </c>
      <c r="V2874" s="356" t="s">
        <v>8721</v>
      </c>
      <c r="W2874" s="346" t="s">
        <v>12476</v>
      </c>
      <c r="X2874" s="346" t="s">
        <v>8871</v>
      </c>
      <c r="Y2874" s="346" t="s">
        <v>14795</v>
      </c>
      <c r="Z2874" s="346" t="s">
        <v>12484</v>
      </c>
      <c r="AA2874" s="346" t="s">
        <v>12484</v>
      </c>
      <c r="AB2874" s="346" t="s">
        <v>12484</v>
      </c>
      <c r="AC2874" s="348" t="e">
        <v>#N/A</v>
      </c>
      <c r="AD2874" s="358" t="s">
        <v>12496</v>
      </c>
      <c r="AE2874" s="348" t="s">
        <v>12710</v>
      </c>
      <c r="AF2874" s="349">
        <v>0</v>
      </c>
      <c r="AG2874" s="359">
        <v>186</v>
      </c>
      <c r="AH2874" s="359">
        <v>165.697593105653</v>
      </c>
      <c r="AI2874" s="349">
        <v>0</v>
      </c>
      <c r="AJ2874" s="349">
        <v>0</v>
      </c>
      <c r="AK2874" s="350">
        <v>165.697593105653</v>
      </c>
      <c r="AL2874" s="351">
        <v>0</v>
      </c>
      <c r="AM2874" s="348" t="s">
        <v>12762</v>
      </c>
      <c r="AN2874" s="348" t="s">
        <v>13890</v>
      </c>
      <c r="AO2874" s="346" t="s">
        <v>12903</v>
      </c>
      <c r="AP2874" s="352">
        <v>44481</v>
      </c>
      <c r="AQ2874" s="346" t="s">
        <v>12921</v>
      </c>
      <c r="AR2874" s="346" t="s">
        <v>8721</v>
      </c>
      <c r="AS2874" s="346" t="s">
        <v>12921</v>
      </c>
      <c r="AT2874" s="346" t="s">
        <v>12764</v>
      </c>
      <c r="AU2874" s="346" t="s">
        <v>8721</v>
      </c>
      <c r="AV2874" s="346" t="s">
        <v>8721</v>
      </c>
      <c r="AW2874" s="327" t="s">
        <v>12484</v>
      </c>
      <c r="AX2874" s="346" t="s">
        <v>12765</v>
      </c>
      <c r="AY2874" s="346" t="s">
        <v>12484</v>
      </c>
      <c r="BA2874" s="311" t="s">
        <v>12486</v>
      </c>
      <c r="BB2874" s="310" t="s">
        <v>14794</v>
      </c>
      <c r="BC2874" s="311" t="s">
        <v>8721</v>
      </c>
      <c r="BD2874" s="311">
        <v>2</v>
      </c>
      <c r="BE2874" s="307"/>
      <c r="BF2874" s="310" t="b">
        <v>1</v>
      </c>
    </row>
    <row r="2875" spans="1:58" s="309" customFormat="1" ht="15" customHeight="1" x14ac:dyDescent="0.25">
      <c r="A2875" s="335">
        <v>2808</v>
      </c>
      <c r="B2875" s="345" t="s">
        <v>5659</v>
      </c>
      <c r="C2875" s="337">
        <v>7998</v>
      </c>
      <c r="D2875" s="337" t="s">
        <v>5659</v>
      </c>
      <c r="E2875" s="337" t="s">
        <v>10025</v>
      </c>
      <c r="F2875" s="337" t="s">
        <v>5613</v>
      </c>
      <c r="G2875" s="337" t="s">
        <v>5658</v>
      </c>
      <c r="H2875" s="337" t="s">
        <v>5629</v>
      </c>
      <c r="I2875" s="337" t="s">
        <v>5630</v>
      </c>
      <c r="J2875" s="337" t="s">
        <v>14767</v>
      </c>
      <c r="K2875" s="337" t="s">
        <v>12752</v>
      </c>
      <c r="L2875" s="338" t="s">
        <v>12474</v>
      </c>
      <c r="M2875" s="337" t="s">
        <v>8721</v>
      </c>
      <c r="N2875" s="337" t="s">
        <v>14796</v>
      </c>
      <c r="O2875" s="337" t="s">
        <v>14769</v>
      </c>
      <c r="P2875" s="337" t="s">
        <v>8721</v>
      </c>
      <c r="Q2875" s="337" t="s">
        <v>8721</v>
      </c>
      <c r="R2875" s="337" t="s">
        <v>8721</v>
      </c>
      <c r="S2875" s="337" t="s">
        <v>8721</v>
      </c>
      <c r="T2875" s="337" t="s">
        <v>14797</v>
      </c>
      <c r="U2875" s="337" t="s">
        <v>14798</v>
      </c>
      <c r="V2875" s="337" t="s">
        <v>14799</v>
      </c>
      <c r="W2875" s="337" t="s">
        <v>12476</v>
      </c>
      <c r="X2875" s="337" t="s">
        <v>8805</v>
      </c>
      <c r="Y2875" s="337" t="s">
        <v>14787</v>
      </c>
      <c r="Z2875" s="337" t="s">
        <v>12484</v>
      </c>
      <c r="AA2875" s="337" t="s">
        <v>12484</v>
      </c>
      <c r="AB2875" s="337" t="s">
        <v>12484</v>
      </c>
      <c r="AC2875" s="339">
        <v>337.44861111111112</v>
      </c>
      <c r="AD2875" s="339" t="s">
        <v>12496</v>
      </c>
      <c r="AE2875" s="339">
        <v>441.93905847209385</v>
      </c>
      <c r="AF2875" s="340">
        <v>0.30964847363552295</v>
      </c>
      <c r="AG2875" s="366">
        <v>456.36361974469395</v>
      </c>
      <c r="AH2875" s="366">
        <v>386.01279649293036</v>
      </c>
      <c r="AI2875" s="340">
        <v>0.14391579571749546</v>
      </c>
      <c r="AJ2875" s="340">
        <v>-0.12654745243046883</v>
      </c>
      <c r="AK2875" s="341">
        <v>386.01279649293036</v>
      </c>
      <c r="AL2875" s="342">
        <v>0.14391579571749546</v>
      </c>
      <c r="AM2875" s="339" t="s">
        <v>12762</v>
      </c>
      <c r="AN2875" s="339" t="s">
        <v>12484</v>
      </c>
      <c r="AO2875" s="337" t="s">
        <v>12763</v>
      </c>
      <c r="AP2875" s="343">
        <v>43707</v>
      </c>
      <c r="AQ2875" s="335" t="s">
        <v>12921</v>
      </c>
      <c r="AR2875" s="335" t="s">
        <v>8721</v>
      </c>
      <c r="AS2875" s="335" t="s">
        <v>1994</v>
      </c>
      <c r="AT2875" s="335" t="s">
        <v>12764</v>
      </c>
      <c r="AU2875" s="335" t="s">
        <v>8721</v>
      </c>
      <c r="AV2875" s="335" t="s">
        <v>8721</v>
      </c>
      <c r="AW2875" s="327" t="s">
        <v>12484</v>
      </c>
      <c r="AX2875" s="335" t="s">
        <v>13863</v>
      </c>
      <c r="AY2875" s="335" t="s">
        <v>12484</v>
      </c>
      <c r="AZ2875" s="311"/>
      <c r="BA2875" s="309" t="s">
        <v>12486</v>
      </c>
      <c r="BB2875" s="310" t="s">
        <v>14797</v>
      </c>
      <c r="BC2875" s="309" t="s">
        <v>14798</v>
      </c>
      <c r="BD2875" s="309">
        <v>2</v>
      </c>
      <c r="BE2875" s="307"/>
      <c r="BF2875" s="310" t="b">
        <v>1</v>
      </c>
    </row>
    <row r="2876" spans="1:58" s="311" customFormat="1" ht="15" customHeight="1" x14ac:dyDescent="0.25">
      <c r="A2876" s="345">
        <v>2809</v>
      </c>
      <c r="B2876" s="345" t="s">
        <v>5661</v>
      </c>
      <c r="C2876" s="346">
        <v>7999</v>
      </c>
      <c r="D2876" s="346" t="s">
        <v>5661</v>
      </c>
      <c r="E2876" s="346" t="s">
        <v>10025</v>
      </c>
      <c r="F2876" s="346" t="s">
        <v>5613</v>
      </c>
      <c r="G2876" s="346" t="s">
        <v>5658</v>
      </c>
      <c r="H2876" s="346" t="s">
        <v>5629</v>
      </c>
      <c r="I2876" s="346" t="s">
        <v>5633</v>
      </c>
      <c r="J2876" s="346" t="s">
        <v>14767</v>
      </c>
      <c r="K2876" s="346" t="s">
        <v>12752</v>
      </c>
      <c r="L2876" s="347" t="s">
        <v>12474</v>
      </c>
      <c r="M2876" s="346" t="s">
        <v>8721</v>
      </c>
      <c r="N2876" s="346" t="s">
        <v>14796</v>
      </c>
      <c r="O2876" s="346" t="s">
        <v>14769</v>
      </c>
      <c r="P2876" s="346" t="s">
        <v>8721</v>
      </c>
      <c r="Q2876" s="346" t="s">
        <v>8721</v>
      </c>
      <c r="R2876" s="346" t="s">
        <v>8721</v>
      </c>
      <c r="S2876" s="346" t="s">
        <v>8721</v>
      </c>
      <c r="T2876" s="346" t="s">
        <v>14800</v>
      </c>
      <c r="U2876" s="346" t="s">
        <v>14798</v>
      </c>
      <c r="V2876" s="346" t="s">
        <v>14799</v>
      </c>
      <c r="W2876" s="346" t="s">
        <v>12476</v>
      </c>
      <c r="X2876" s="346" t="s">
        <v>8805</v>
      </c>
      <c r="Y2876" s="346" t="s">
        <v>14787</v>
      </c>
      <c r="Z2876" s="346" t="s">
        <v>12484</v>
      </c>
      <c r="AA2876" s="346" t="s">
        <v>12484</v>
      </c>
      <c r="AB2876" s="346" t="s">
        <v>12484</v>
      </c>
      <c r="AC2876" s="348">
        <v>526.41983333333326</v>
      </c>
      <c r="AD2876" s="348" t="s">
        <v>12496</v>
      </c>
      <c r="AE2876" s="348">
        <v>689.42493121646623</v>
      </c>
      <c r="AF2876" s="349">
        <v>0.30964847363552295</v>
      </c>
      <c r="AG2876" s="359">
        <v>711.92724680172262</v>
      </c>
      <c r="AH2876" s="359">
        <v>602.17996252897137</v>
      </c>
      <c r="AI2876" s="349">
        <v>0.14391579571749569</v>
      </c>
      <c r="AJ2876" s="349">
        <v>-0.12654745243046861</v>
      </c>
      <c r="AK2876" s="350">
        <v>602.17996252897137</v>
      </c>
      <c r="AL2876" s="351">
        <v>0.14391579571749569</v>
      </c>
      <c r="AM2876" s="348" t="s">
        <v>12762</v>
      </c>
      <c r="AN2876" s="348" t="s">
        <v>12484</v>
      </c>
      <c r="AO2876" s="346" t="s">
        <v>12763</v>
      </c>
      <c r="AP2876" s="352">
        <v>43707</v>
      </c>
      <c r="AQ2876" s="346" t="s">
        <v>12921</v>
      </c>
      <c r="AR2876" s="346" t="s">
        <v>8721</v>
      </c>
      <c r="AS2876" s="346" t="s">
        <v>1994</v>
      </c>
      <c r="AT2876" s="346" t="s">
        <v>12764</v>
      </c>
      <c r="AU2876" s="346" t="s">
        <v>8721</v>
      </c>
      <c r="AV2876" s="346" t="s">
        <v>8721</v>
      </c>
      <c r="AW2876" s="327" t="s">
        <v>12484</v>
      </c>
      <c r="AX2876" s="346" t="s">
        <v>13863</v>
      </c>
      <c r="AY2876" s="346" t="s">
        <v>12484</v>
      </c>
      <c r="BA2876" s="311" t="s">
        <v>12486</v>
      </c>
      <c r="BB2876" s="310" t="s">
        <v>14800</v>
      </c>
      <c r="BC2876" s="311" t="s">
        <v>14798</v>
      </c>
      <c r="BD2876" s="311">
        <v>2</v>
      </c>
      <c r="BE2876" s="307"/>
      <c r="BF2876" s="310" t="b">
        <v>1</v>
      </c>
    </row>
    <row r="2877" spans="1:58" s="309" customFormat="1" ht="15" customHeight="1" x14ac:dyDescent="0.25">
      <c r="A2877" s="335">
        <v>2810</v>
      </c>
      <c r="B2877" s="345" t="s">
        <v>5663</v>
      </c>
      <c r="C2877" s="337">
        <v>8000</v>
      </c>
      <c r="D2877" s="337" t="s">
        <v>5663</v>
      </c>
      <c r="E2877" s="337" t="s">
        <v>10025</v>
      </c>
      <c r="F2877" s="337" t="s">
        <v>5613</v>
      </c>
      <c r="G2877" s="337" t="s">
        <v>5658</v>
      </c>
      <c r="H2877" s="337" t="s">
        <v>5635</v>
      </c>
      <c r="I2877" s="337" t="s">
        <v>5630</v>
      </c>
      <c r="J2877" s="337" t="s">
        <v>14767</v>
      </c>
      <c r="K2877" s="337" t="s">
        <v>12752</v>
      </c>
      <c r="L2877" s="338" t="s">
        <v>12474</v>
      </c>
      <c r="M2877" s="337" t="s">
        <v>8721</v>
      </c>
      <c r="N2877" s="337" t="s">
        <v>14796</v>
      </c>
      <c r="O2877" s="337" t="s">
        <v>14769</v>
      </c>
      <c r="P2877" s="337" t="s">
        <v>8721</v>
      </c>
      <c r="Q2877" s="337" t="s">
        <v>8721</v>
      </c>
      <c r="R2877" s="337" t="s">
        <v>8721</v>
      </c>
      <c r="S2877" s="337" t="s">
        <v>8721</v>
      </c>
      <c r="T2877" s="337" t="s">
        <v>14800</v>
      </c>
      <c r="U2877" s="337" t="s">
        <v>14798</v>
      </c>
      <c r="V2877" s="337" t="s">
        <v>14799</v>
      </c>
      <c r="W2877" s="337" t="s">
        <v>12476</v>
      </c>
      <c r="X2877" s="337" t="s">
        <v>8805</v>
      </c>
      <c r="Y2877" s="337" t="s">
        <v>14787</v>
      </c>
      <c r="Z2877" s="337" t="s">
        <v>12484</v>
      </c>
      <c r="AA2877" s="337" t="s">
        <v>12484</v>
      </c>
      <c r="AB2877" s="337" t="s">
        <v>12484</v>
      </c>
      <c r="AC2877" s="339">
        <v>759.25937499999998</v>
      </c>
      <c r="AD2877" s="339" t="s">
        <v>12496</v>
      </c>
      <c r="AE2877" s="339">
        <v>994.3628815622111</v>
      </c>
      <c r="AF2877" s="340">
        <v>0.30964847363552295</v>
      </c>
      <c r="AG2877" s="366">
        <v>1026.8181444255615</v>
      </c>
      <c r="AH2877" s="366">
        <v>868.5287921090935</v>
      </c>
      <c r="AI2877" s="340">
        <v>0.14391579571749569</v>
      </c>
      <c r="AJ2877" s="340">
        <v>-0.12654745243046861</v>
      </c>
      <c r="AK2877" s="341">
        <v>868.5287921090935</v>
      </c>
      <c r="AL2877" s="342">
        <v>0.14391579571749569</v>
      </c>
      <c r="AM2877" s="339" t="s">
        <v>12762</v>
      </c>
      <c r="AN2877" s="339" t="s">
        <v>12484</v>
      </c>
      <c r="AO2877" s="337" t="s">
        <v>12763</v>
      </c>
      <c r="AP2877" s="343">
        <v>43707</v>
      </c>
      <c r="AQ2877" s="335" t="s">
        <v>12921</v>
      </c>
      <c r="AR2877" s="335" t="s">
        <v>8721</v>
      </c>
      <c r="AS2877" s="335" t="s">
        <v>1994</v>
      </c>
      <c r="AT2877" s="335" t="s">
        <v>12764</v>
      </c>
      <c r="AU2877" s="335" t="s">
        <v>8721</v>
      </c>
      <c r="AV2877" s="335" t="s">
        <v>8721</v>
      </c>
      <c r="AW2877" s="327" t="s">
        <v>12484</v>
      </c>
      <c r="AX2877" s="335" t="s">
        <v>13863</v>
      </c>
      <c r="AY2877" s="335" t="s">
        <v>12484</v>
      </c>
      <c r="AZ2877" s="311"/>
      <c r="BA2877" s="309" t="s">
        <v>12486</v>
      </c>
      <c r="BB2877" s="310" t="s">
        <v>14800</v>
      </c>
      <c r="BC2877" s="309" t="s">
        <v>14798</v>
      </c>
      <c r="BD2877" s="309">
        <v>2</v>
      </c>
      <c r="BE2877" s="307"/>
      <c r="BF2877" s="310" t="b">
        <v>1</v>
      </c>
    </row>
    <row r="2878" spans="1:58" s="311" customFormat="1" ht="15" customHeight="1" x14ac:dyDescent="0.25">
      <c r="A2878" s="345">
        <v>2811</v>
      </c>
      <c r="B2878" s="345" t="s">
        <v>5665</v>
      </c>
      <c r="C2878" s="346">
        <v>8178</v>
      </c>
      <c r="D2878" s="346" t="s">
        <v>5665</v>
      </c>
      <c r="E2878" s="346" t="s">
        <v>10025</v>
      </c>
      <c r="F2878" s="346" t="s">
        <v>5613</v>
      </c>
      <c r="G2878" s="346" t="s">
        <v>5658</v>
      </c>
      <c r="H2878" s="346" t="s">
        <v>5635</v>
      </c>
      <c r="I2878" s="346" t="s">
        <v>5630</v>
      </c>
      <c r="J2878" s="346" t="s">
        <v>14767</v>
      </c>
      <c r="K2878" s="346" t="s">
        <v>12752</v>
      </c>
      <c r="L2878" s="347" t="s">
        <v>12474</v>
      </c>
      <c r="M2878" s="346" t="s">
        <v>8721</v>
      </c>
      <c r="N2878" s="346" t="s">
        <v>14796</v>
      </c>
      <c r="O2878" s="346" t="s">
        <v>14769</v>
      </c>
      <c r="P2878" s="346" t="s">
        <v>8721</v>
      </c>
      <c r="Q2878" s="346" t="s">
        <v>8721</v>
      </c>
      <c r="R2878" s="346" t="s">
        <v>8721</v>
      </c>
      <c r="S2878" s="346" t="s">
        <v>8721</v>
      </c>
      <c r="T2878" s="346" t="s">
        <v>14800</v>
      </c>
      <c r="U2878" s="346" t="s">
        <v>14798</v>
      </c>
      <c r="V2878" s="346" t="s">
        <v>14799</v>
      </c>
      <c r="W2878" s="346" t="s">
        <v>12476</v>
      </c>
      <c r="X2878" s="346" t="s">
        <v>8805</v>
      </c>
      <c r="Y2878" s="346" t="s">
        <v>14787</v>
      </c>
      <c r="Z2878" s="346" t="s">
        <v>12484</v>
      </c>
      <c r="AA2878" s="346" t="s">
        <v>12484</v>
      </c>
      <c r="AB2878" s="346" t="s">
        <v>12484</v>
      </c>
      <c r="AC2878" s="348">
        <v>843.62152777777771</v>
      </c>
      <c r="AD2878" s="348" t="s">
        <v>12496</v>
      </c>
      <c r="AE2878" s="348">
        <v>1104.8476461802345</v>
      </c>
      <c r="AF2878" s="349">
        <v>0.30964847363552295</v>
      </c>
      <c r="AG2878" s="359">
        <v>1140.909049361735</v>
      </c>
      <c r="AH2878" s="359">
        <v>965.03199123232605</v>
      </c>
      <c r="AI2878" s="349">
        <v>0.14391579571749569</v>
      </c>
      <c r="AJ2878" s="349">
        <v>-0.12654745243046861</v>
      </c>
      <c r="AK2878" s="350">
        <v>965.03199123232605</v>
      </c>
      <c r="AL2878" s="351">
        <v>0.14391579571749569</v>
      </c>
      <c r="AM2878" s="348" t="s">
        <v>12762</v>
      </c>
      <c r="AN2878" s="348" t="s">
        <v>12484</v>
      </c>
      <c r="AO2878" s="346" t="s">
        <v>12763</v>
      </c>
      <c r="AP2878" s="352">
        <v>43707</v>
      </c>
      <c r="AQ2878" s="346" t="s">
        <v>12921</v>
      </c>
      <c r="AR2878" s="346" t="s">
        <v>8721</v>
      </c>
      <c r="AS2878" s="346" t="s">
        <v>1994</v>
      </c>
      <c r="AT2878" s="346" t="s">
        <v>12764</v>
      </c>
      <c r="AU2878" s="346" t="s">
        <v>8721</v>
      </c>
      <c r="AV2878" s="346" t="s">
        <v>8721</v>
      </c>
      <c r="AW2878" s="327" t="s">
        <v>12484</v>
      </c>
      <c r="AX2878" s="346" t="s">
        <v>13863</v>
      </c>
      <c r="AY2878" s="346" t="s">
        <v>12484</v>
      </c>
      <c r="BA2878" s="311" t="s">
        <v>12486</v>
      </c>
      <c r="BB2878" s="310" t="s">
        <v>14800</v>
      </c>
      <c r="BC2878" s="311" t="s">
        <v>14798</v>
      </c>
      <c r="BD2878" s="311">
        <v>2</v>
      </c>
      <c r="BE2878" s="307"/>
      <c r="BF2878" s="310" t="b">
        <v>1</v>
      </c>
    </row>
    <row r="2879" spans="1:58" s="309" customFormat="1" ht="15" customHeight="1" x14ac:dyDescent="0.25">
      <c r="A2879" s="335">
        <v>2812</v>
      </c>
      <c r="B2879" s="345" t="s">
        <v>5642</v>
      </c>
      <c r="C2879" s="337">
        <v>8246</v>
      </c>
      <c r="D2879" s="337" t="s">
        <v>5642</v>
      </c>
      <c r="E2879" s="337" t="s">
        <v>10025</v>
      </c>
      <c r="F2879" s="337" t="s">
        <v>5639</v>
      </c>
      <c r="G2879" s="337" t="s">
        <v>5640</v>
      </c>
      <c r="H2879" s="337" t="s">
        <v>5615</v>
      </c>
      <c r="I2879" s="337" t="s">
        <v>5618</v>
      </c>
      <c r="J2879" s="337" t="s">
        <v>14767</v>
      </c>
      <c r="K2879" s="337" t="s">
        <v>12752</v>
      </c>
      <c r="L2879" s="338" t="s">
        <v>12474</v>
      </c>
      <c r="M2879" s="337" t="s">
        <v>8721</v>
      </c>
      <c r="N2879" s="337" t="s">
        <v>14768</v>
      </c>
      <c r="O2879" s="337" t="s">
        <v>14769</v>
      </c>
      <c r="P2879" s="337" t="s">
        <v>14770</v>
      </c>
      <c r="Q2879" s="337" t="s">
        <v>14771</v>
      </c>
      <c r="R2879" s="337" t="s">
        <v>8721</v>
      </c>
      <c r="S2879" s="337" t="s">
        <v>8721</v>
      </c>
      <c r="T2879" s="337" t="s">
        <v>14772</v>
      </c>
      <c r="U2879" s="337" t="s">
        <v>14773</v>
      </c>
      <c r="V2879" s="337" t="s">
        <v>14774</v>
      </c>
      <c r="W2879" s="337" t="s">
        <v>12476</v>
      </c>
      <c r="X2879" s="337" t="s">
        <v>8805</v>
      </c>
      <c r="Y2879" s="337" t="s">
        <v>8721</v>
      </c>
      <c r="Z2879" s="337" t="s">
        <v>12484</v>
      </c>
      <c r="AA2879" s="337" t="s">
        <v>12484</v>
      </c>
      <c r="AB2879" s="337" t="s">
        <v>12484</v>
      </c>
      <c r="AC2879" s="339">
        <v>523.04534722222218</v>
      </c>
      <c r="AD2879" s="339" t="s">
        <v>12496</v>
      </c>
      <c r="AE2879" s="339">
        <v>685.00554063174536</v>
      </c>
      <c r="AF2879" s="340">
        <v>0.30964847363552295</v>
      </c>
      <c r="AG2879" s="366">
        <v>707.36361060427566</v>
      </c>
      <c r="AH2879" s="366">
        <v>598.31983456404214</v>
      </c>
      <c r="AI2879" s="340">
        <v>0.14391579571749569</v>
      </c>
      <c r="AJ2879" s="340">
        <v>-0.12654745243046861</v>
      </c>
      <c r="AK2879" s="341">
        <v>598.31983456404214</v>
      </c>
      <c r="AL2879" s="342">
        <v>0.14391579571749569</v>
      </c>
      <c r="AM2879" s="339" t="s">
        <v>12762</v>
      </c>
      <c r="AN2879" s="339" t="s">
        <v>12484</v>
      </c>
      <c r="AO2879" s="337" t="s">
        <v>12763</v>
      </c>
      <c r="AP2879" s="343">
        <v>43707</v>
      </c>
      <c r="AQ2879" s="335" t="s">
        <v>12921</v>
      </c>
      <c r="AR2879" s="335" t="s">
        <v>8721</v>
      </c>
      <c r="AS2879" s="335" t="s">
        <v>1994</v>
      </c>
      <c r="AT2879" s="335" t="s">
        <v>12764</v>
      </c>
      <c r="AU2879" s="335" t="s">
        <v>8721</v>
      </c>
      <c r="AV2879" s="335" t="s">
        <v>8721</v>
      </c>
      <c r="AW2879" s="327" t="s">
        <v>12484</v>
      </c>
      <c r="AX2879" s="335" t="s">
        <v>13863</v>
      </c>
      <c r="AY2879" s="335" t="s">
        <v>12484</v>
      </c>
      <c r="BA2879" s="309" t="s">
        <v>12486</v>
      </c>
      <c r="BB2879" s="310" t="s">
        <v>14772</v>
      </c>
      <c r="BC2879" s="309" t="s">
        <v>14773</v>
      </c>
      <c r="BD2879" s="309">
        <v>2</v>
      </c>
      <c r="BE2879" s="307"/>
      <c r="BF2879" s="310" t="b">
        <v>1</v>
      </c>
    </row>
    <row r="2880" spans="1:58" s="311" customFormat="1" ht="15" customHeight="1" x14ac:dyDescent="0.25">
      <c r="A2880" s="345">
        <v>2813</v>
      </c>
      <c r="B2880" s="345" t="s">
        <v>5645</v>
      </c>
      <c r="C2880" s="346">
        <v>8247</v>
      </c>
      <c r="D2880" s="346" t="s">
        <v>5645</v>
      </c>
      <c r="E2880" s="346" t="s">
        <v>10025</v>
      </c>
      <c r="F2880" s="346" t="s">
        <v>5639</v>
      </c>
      <c r="G2880" s="346" t="s">
        <v>5643</v>
      </c>
      <c r="H2880" s="346" t="s">
        <v>5621</v>
      </c>
      <c r="I2880" s="346" t="s">
        <v>5622</v>
      </c>
      <c r="J2880" s="346" t="s">
        <v>14767</v>
      </c>
      <c r="K2880" s="346" t="s">
        <v>12752</v>
      </c>
      <c r="L2880" s="347" t="s">
        <v>12474</v>
      </c>
      <c r="M2880" s="346" t="s">
        <v>8721</v>
      </c>
      <c r="N2880" s="346" t="s">
        <v>14768</v>
      </c>
      <c r="O2880" s="346" t="s">
        <v>14769</v>
      </c>
      <c r="P2880" s="346" t="s">
        <v>14770</v>
      </c>
      <c r="Q2880" s="346" t="s">
        <v>14771</v>
      </c>
      <c r="R2880" s="346" t="s">
        <v>8721</v>
      </c>
      <c r="S2880" s="346" t="s">
        <v>8721</v>
      </c>
      <c r="T2880" s="346" t="s">
        <v>14772</v>
      </c>
      <c r="U2880" s="346" t="s">
        <v>14773</v>
      </c>
      <c r="V2880" s="346" t="s">
        <v>14774</v>
      </c>
      <c r="W2880" s="346" t="s">
        <v>12476</v>
      </c>
      <c r="X2880" s="346" t="s">
        <v>8805</v>
      </c>
      <c r="Y2880" s="346" t="s">
        <v>8721</v>
      </c>
      <c r="Z2880" s="346" t="s">
        <v>12484</v>
      </c>
      <c r="AA2880" s="346" t="s">
        <v>12484</v>
      </c>
      <c r="AB2880" s="346" t="s">
        <v>12484</v>
      </c>
      <c r="AC2880" s="348">
        <v>974.38286458333323</v>
      </c>
      <c r="AD2880" s="348" t="s">
        <v>12496</v>
      </c>
      <c r="AE2880" s="348">
        <v>1276.0990313381708</v>
      </c>
      <c r="AF2880" s="349">
        <v>0.30964847363552295</v>
      </c>
      <c r="AG2880" s="359">
        <v>1317.7499520128038</v>
      </c>
      <c r="AH2880" s="359">
        <v>1114.6119498733365</v>
      </c>
      <c r="AI2880" s="349">
        <v>0.14391579571749569</v>
      </c>
      <c r="AJ2880" s="349">
        <v>-0.12654745243046872</v>
      </c>
      <c r="AK2880" s="350">
        <v>1114.6119498733365</v>
      </c>
      <c r="AL2880" s="351">
        <v>0.14391579571749569</v>
      </c>
      <c r="AM2880" s="348" t="s">
        <v>12762</v>
      </c>
      <c r="AN2880" s="348" t="s">
        <v>12484</v>
      </c>
      <c r="AO2880" s="346" t="s">
        <v>12763</v>
      </c>
      <c r="AP2880" s="352">
        <v>43707</v>
      </c>
      <c r="AQ2880" s="346" t="s">
        <v>12921</v>
      </c>
      <c r="AR2880" s="346" t="s">
        <v>8721</v>
      </c>
      <c r="AS2880" s="346" t="s">
        <v>1994</v>
      </c>
      <c r="AT2880" s="346" t="s">
        <v>12764</v>
      </c>
      <c r="AU2880" s="346" t="s">
        <v>8721</v>
      </c>
      <c r="AV2880" s="346" t="s">
        <v>8721</v>
      </c>
      <c r="AW2880" s="327" t="s">
        <v>12484</v>
      </c>
      <c r="AX2880" s="346" t="s">
        <v>13863</v>
      </c>
      <c r="AY2880" s="346" t="s">
        <v>12484</v>
      </c>
      <c r="AZ2880" s="309"/>
      <c r="BA2880" s="311" t="s">
        <v>12486</v>
      </c>
      <c r="BB2880" s="310" t="s">
        <v>14772</v>
      </c>
      <c r="BC2880" s="311" t="s">
        <v>14773</v>
      </c>
      <c r="BD2880" s="311">
        <v>2</v>
      </c>
      <c r="BE2880" s="307"/>
      <c r="BF2880" s="310" t="b">
        <v>1</v>
      </c>
    </row>
    <row r="2881" spans="1:58" s="309" customFormat="1" ht="15" customHeight="1" x14ac:dyDescent="0.25">
      <c r="A2881" s="335">
        <v>2814</v>
      </c>
      <c r="B2881" s="345" t="s">
        <v>5647</v>
      </c>
      <c r="C2881" s="337">
        <v>8248</v>
      </c>
      <c r="D2881" s="337" t="s">
        <v>5647</v>
      </c>
      <c r="E2881" s="337" t="s">
        <v>10025</v>
      </c>
      <c r="F2881" s="337" t="s">
        <v>5639</v>
      </c>
      <c r="G2881" s="337" t="s">
        <v>5643</v>
      </c>
      <c r="H2881" s="337" t="s">
        <v>5621</v>
      </c>
      <c r="I2881" s="337" t="s">
        <v>5622</v>
      </c>
      <c r="J2881" s="337" t="s">
        <v>14767</v>
      </c>
      <c r="K2881" s="337" t="s">
        <v>12752</v>
      </c>
      <c r="L2881" s="338" t="s">
        <v>12474</v>
      </c>
      <c r="M2881" s="337" t="s">
        <v>8721</v>
      </c>
      <c r="N2881" s="337" t="s">
        <v>14768</v>
      </c>
      <c r="O2881" s="337" t="s">
        <v>14769</v>
      </c>
      <c r="P2881" s="337" t="s">
        <v>14770</v>
      </c>
      <c r="Q2881" s="337" t="s">
        <v>14771</v>
      </c>
      <c r="R2881" s="337" t="s">
        <v>8721</v>
      </c>
      <c r="S2881" s="337" t="s">
        <v>8721</v>
      </c>
      <c r="T2881" s="337" t="s">
        <v>14772</v>
      </c>
      <c r="U2881" s="337" t="s">
        <v>14773</v>
      </c>
      <c r="V2881" s="337" t="s">
        <v>14774</v>
      </c>
      <c r="W2881" s="337" t="s">
        <v>12476</v>
      </c>
      <c r="X2881" s="337" t="s">
        <v>8805</v>
      </c>
      <c r="Y2881" s="337" t="s">
        <v>8721</v>
      </c>
      <c r="Z2881" s="337" t="s">
        <v>12484</v>
      </c>
      <c r="AA2881" s="337" t="s">
        <v>12484</v>
      </c>
      <c r="AB2881" s="337" t="s">
        <v>12484</v>
      </c>
      <c r="AC2881" s="339">
        <v>1265.4322916666667</v>
      </c>
      <c r="AD2881" s="339" t="s">
        <v>12496</v>
      </c>
      <c r="AE2881" s="339">
        <v>1657.2714692703519</v>
      </c>
      <c r="AF2881" s="340">
        <v>0.30964847363552295</v>
      </c>
      <c r="AG2881" s="366">
        <v>1711.3635740426023</v>
      </c>
      <c r="AH2881" s="366">
        <v>1447.5479868484888</v>
      </c>
      <c r="AI2881" s="340">
        <v>0.14391579571749546</v>
      </c>
      <c r="AJ2881" s="340">
        <v>-0.12654745243046883</v>
      </c>
      <c r="AK2881" s="341">
        <v>1447.5479868484888</v>
      </c>
      <c r="AL2881" s="342">
        <v>0.14391579571749546</v>
      </c>
      <c r="AM2881" s="339" t="s">
        <v>12762</v>
      </c>
      <c r="AN2881" s="339" t="s">
        <v>12484</v>
      </c>
      <c r="AO2881" s="337" t="s">
        <v>12763</v>
      </c>
      <c r="AP2881" s="343">
        <v>43707</v>
      </c>
      <c r="AQ2881" s="335" t="s">
        <v>12921</v>
      </c>
      <c r="AR2881" s="335" t="s">
        <v>8721</v>
      </c>
      <c r="AS2881" s="335" t="s">
        <v>1994</v>
      </c>
      <c r="AT2881" s="335" t="s">
        <v>12764</v>
      </c>
      <c r="AU2881" s="335" t="s">
        <v>8721</v>
      </c>
      <c r="AV2881" s="335" t="s">
        <v>8721</v>
      </c>
      <c r="AW2881" s="327" t="s">
        <v>12484</v>
      </c>
      <c r="AX2881" s="335" t="s">
        <v>13863</v>
      </c>
      <c r="AY2881" s="335" t="s">
        <v>12484</v>
      </c>
      <c r="AZ2881" s="311"/>
      <c r="BA2881" s="309" t="s">
        <v>12486</v>
      </c>
      <c r="BB2881" s="310" t="s">
        <v>14772</v>
      </c>
      <c r="BC2881" s="309" t="s">
        <v>14773</v>
      </c>
      <c r="BD2881" s="309">
        <v>2</v>
      </c>
      <c r="BE2881" s="307"/>
      <c r="BF2881" s="310" t="b">
        <v>1</v>
      </c>
    </row>
    <row r="2882" spans="1:58" s="311" customFormat="1" ht="15" customHeight="1" x14ac:dyDescent="0.25">
      <c r="A2882" s="345">
        <v>2815</v>
      </c>
      <c r="B2882" s="345" t="s">
        <v>5649</v>
      </c>
      <c r="C2882" s="346">
        <v>8249</v>
      </c>
      <c r="D2882" s="346" t="s">
        <v>5649</v>
      </c>
      <c r="E2882" s="346" t="s">
        <v>10025</v>
      </c>
      <c r="F2882" s="346" t="s">
        <v>5639</v>
      </c>
      <c r="G2882" s="346" t="s">
        <v>5643</v>
      </c>
      <c r="H2882" s="346" t="s">
        <v>5621</v>
      </c>
      <c r="I2882" s="346" t="s">
        <v>5622</v>
      </c>
      <c r="J2882" s="346" t="s">
        <v>14767</v>
      </c>
      <c r="K2882" s="346" t="s">
        <v>12752</v>
      </c>
      <c r="L2882" s="347" t="s">
        <v>12474</v>
      </c>
      <c r="M2882" s="346" t="s">
        <v>8721</v>
      </c>
      <c r="N2882" s="346" t="s">
        <v>14768</v>
      </c>
      <c r="O2882" s="346" t="s">
        <v>14769</v>
      </c>
      <c r="P2882" s="346" t="s">
        <v>14770</v>
      </c>
      <c r="Q2882" s="346" t="s">
        <v>14771</v>
      </c>
      <c r="R2882" s="346" t="s">
        <v>8721</v>
      </c>
      <c r="S2882" s="346" t="s">
        <v>8721</v>
      </c>
      <c r="T2882" s="346" t="s">
        <v>14772</v>
      </c>
      <c r="U2882" s="346" t="s">
        <v>14773</v>
      </c>
      <c r="V2882" s="346" t="s">
        <v>14774</v>
      </c>
      <c r="W2882" s="346" t="s">
        <v>12476</v>
      </c>
      <c r="X2882" s="346" t="s">
        <v>8805</v>
      </c>
      <c r="Y2882" s="346" t="s">
        <v>8721</v>
      </c>
      <c r="Z2882" s="346" t="s">
        <v>12484</v>
      </c>
      <c r="AA2882" s="346" t="s">
        <v>12484</v>
      </c>
      <c r="AB2882" s="346" t="s">
        <v>12484</v>
      </c>
      <c r="AC2882" s="348">
        <v>1904.8974097222219</v>
      </c>
      <c r="AD2882" s="348" t="s">
        <v>12496</v>
      </c>
      <c r="AE2882" s="348">
        <v>2494.7459850749692</v>
      </c>
      <c r="AF2882" s="349">
        <v>0.30964847363552295</v>
      </c>
      <c r="AG2882" s="359">
        <v>2576.1726334587975</v>
      </c>
      <c r="AH2882" s="359">
        <v>2179.042236202592</v>
      </c>
      <c r="AI2882" s="349">
        <v>0.14391579571749569</v>
      </c>
      <c r="AJ2882" s="349">
        <v>-0.12654745243046861</v>
      </c>
      <c r="AK2882" s="350">
        <v>2179.042236202592</v>
      </c>
      <c r="AL2882" s="351">
        <v>0.14391579571749569</v>
      </c>
      <c r="AM2882" s="348" t="s">
        <v>12762</v>
      </c>
      <c r="AN2882" s="348" t="s">
        <v>12484</v>
      </c>
      <c r="AO2882" s="346" t="s">
        <v>12763</v>
      </c>
      <c r="AP2882" s="352">
        <v>43707</v>
      </c>
      <c r="AQ2882" s="346" t="s">
        <v>12921</v>
      </c>
      <c r="AR2882" s="346" t="s">
        <v>8721</v>
      </c>
      <c r="AS2882" s="346" t="s">
        <v>1994</v>
      </c>
      <c r="AT2882" s="346" t="s">
        <v>12764</v>
      </c>
      <c r="AU2882" s="346" t="s">
        <v>8721</v>
      </c>
      <c r="AV2882" s="346" t="s">
        <v>8721</v>
      </c>
      <c r="AW2882" s="327" t="s">
        <v>12484</v>
      </c>
      <c r="AX2882" s="346" t="s">
        <v>13863</v>
      </c>
      <c r="AY2882" s="346" t="s">
        <v>12484</v>
      </c>
      <c r="AZ2882" s="309"/>
      <c r="BA2882" s="311" t="s">
        <v>12486</v>
      </c>
      <c r="BB2882" s="310" t="s">
        <v>14772</v>
      </c>
      <c r="BC2882" s="311" t="s">
        <v>14773</v>
      </c>
      <c r="BD2882" s="311">
        <v>2</v>
      </c>
      <c r="BE2882" s="307"/>
      <c r="BF2882" s="310" t="b">
        <v>1</v>
      </c>
    </row>
    <row r="2883" spans="1:58" s="309" customFormat="1" ht="15" customHeight="1" x14ac:dyDescent="0.25">
      <c r="A2883" s="335">
        <v>2816</v>
      </c>
      <c r="B2883" s="345" t="s">
        <v>5654</v>
      </c>
      <c r="C2883" s="337">
        <v>7983</v>
      </c>
      <c r="D2883" s="337" t="s">
        <v>5654</v>
      </c>
      <c r="E2883" s="337" t="s">
        <v>10025</v>
      </c>
      <c r="F2883" s="337" t="s">
        <v>5639</v>
      </c>
      <c r="G2883" s="337" t="s">
        <v>10042</v>
      </c>
      <c r="H2883" s="337" t="s">
        <v>10043</v>
      </c>
      <c r="I2883" s="337" t="s">
        <v>5641</v>
      </c>
      <c r="J2883" s="337" t="s">
        <v>14801</v>
      </c>
      <c r="K2883" s="337" t="s">
        <v>12752</v>
      </c>
      <c r="L2883" s="338" t="s">
        <v>12474</v>
      </c>
      <c r="M2883" s="337" t="s">
        <v>8721</v>
      </c>
      <c r="N2883" s="337" t="s">
        <v>14796</v>
      </c>
      <c r="O2883" s="337" t="s">
        <v>14769</v>
      </c>
      <c r="P2883" s="337" t="s">
        <v>8721</v>
      </c>
      <c r="Q2883" s="337" t="s">
        <v>8721</v>
      </c>
      <c r="R2883" s="337" t="s">
        <v>8721</v>
      </c>
      <c r="S2883" s="337" t="s">
        <v>8721</v>
      </c>
      <c r="T2883" s="337" t="s">
        <v>14797</v>
      </c>
      <c r="U2883" s="337" t="s">
        <v>14798</v>
      </c>
      <c r="V2883" s="337" t="s">
        <v>14799</v>
      </c>
      <c r="W2883" s="337" t="s">
        <v>12476</v>
      </c>
      <c r="X2883" s="337" t="s">
        <v>8805</v>
      </c>
      <c r="Y2883" s="337" t="s">
        <v>14787</v>
      </c>
      <c r="Z2883" s="337" t="s">
        <v>12484</v>
      </c>
      <c r="AA2883" s="337" t="s">
        <v>12484</v>
      </c>
      <c r="AB2883" s="337" t="s">
        <v>12484</v>
      </c>
      <c r="AC2883" s="339">
        <v>124.01236458333332</v>
      </c>
      <c r="AD2883" s="339" t="s">
        <v>12496</v>
      </c>
      <c r="AE2883" s="339">
        <v>162.41260398849448</v>
      </c>
      <c r="AF2883" s="340">
        <v>0.30964847363552295</v>
      </c>
      <c r="AG2883" s="366">
        <v>167.71363025617504</v>
      </c>
      <c r="AH2883" s="366">
        <v>141.85970271115193</v>
      </c>
      <c r="AI2883" s="340">
        <v>0.14391579571749569</v>
      </c>
      <c r="AJ2883" s="340">
        <v>-0.12654745243046872</v>
      </c>
      <c r="AK2883" s="341">
        <v>141.85970271115193</v>
      </c>
      <c r="AL2883" s="342">
        <v>0.14391579571749569</v>
      </c>
      <c r="AM2883" s="339" t="s">
        <v>12762</v>
      </c>
      <c r="AN2883" s="339" t="s">
        <v>13890</v>
      </c>
      <c r="AO2883" s="337" t="s">
        <v>12903</v>
      </c>
      <c r="AP2883" s="343">
        <v>44480</v>
      </c>
      <c r="AQ2883" s="335" t="s">
        <v>12921</v>
      </c>
      <c r="AR2883" s="335" t="s">
        <v>8721</v>
      </c>
      <c r="AS2883" s="335" t="s">
        <v>1994</v>
      </c>
      <c r="AT2883" s="335" t="s">
        <v>12764</v>
      </c>
      <c r="AU2883" s="335" t="s">
        <v>8721</v>
      </c>
      <c r="AV2883" s="335" t="s">
        <v>8721</v>
      </c>
      <c r="AW2883" s="327" t="s">
        <v>12484</v>
      </c>
      <c r="AX2883" s="335" t="s">
        <v>13863</v>
      </c>
      <c r="AY2883" s="335" t="s">
        <v>12484</v>
      </c>
      <c r="AZ2883" s="311"/>
      <c r="BA2883" s="309" t="s">
        <v>12486</v>
      </c>
      <c r="BB2883" s="310" t="s">
        <v>14797</v>
      </c>
      <c r="BC2883" s="309" t="s">
        <v>14798</v>
      </c>
      <c r="BD2883" s="309">
        <v>2</v>
      </c>
      <c r="BE2883" s="307"/>
      <c r="BF2883" s="310" t="b">
        <v>1</v>
      </c>
    </row>
    <row r="2884" spans="1:58" s="311" customFormat="1" ht="15" customHeight="1" x14ac:dyDescent="0.25">
      <c r="A2884" s="345">
        <v>2817</v>
      </c>
      <c r="B2884" s="345" t="s">
        <v>5655</v>
      </c>
      <c r="C2884" s="346">
        <v>7984</v>
      </c>
      <c r="D2884" s="346" t="s">
        <v>5655</v>
      </c>
      <c r="E2884" s="346" t="s">
        <v>10025</v>
      </c>
      <c r="F2884" s="346" t="s">
        <v>5639</v>
      </c>
      <c r="G2884" s="346" t="s">
        <v>10044</v>
      </c>
      <c r="H2884" s="346" t="s">
        <v>10045</v>
      </c>
      <c r="I2884" s="346" t="s">
        <v>5644</v>
      </c>
      <c r="J2884" s="346" t="s">
        <v>14801</v>
      </c>
      <c r="K2884" s="346" t="s">
        <v>12752</v>
      </c>
      <c r="L2884" s="347" t="s">
        <v>12474</v>
      </c>
      <c r="M2884" s="346" t="s">
        <v>8721</v>
      </c>
      <c r="N2884" s="346" t="s">
        <v>14796</v>
      </c>
      <c r="O2884" s="346" t="s">
        <v>14769</v>
      </c>
      <c r="P2884" s="346" t="s">
        <v>8721</v>
      </c>
      <c r="Q2884" s="346" t="s">
        <v>8721</v>
      </c>
      <c r="R2884" s="346" t="s">
        <v>8721</v>
      </c>
      <c r="S2884" s="346" t="s">
        <v>8721</v>
      </c>
      <c r="T2884" s="346" t="s">
        <v>14797</v>
      </c>
      <c r="U2884" s="346" t="s">
        <v>14798</v>
      </c>
      <c r="V2884" s="346" t="s">
        <v>14799</v>
      </c>
      <c r="W2884" s="346" t="s">
        <v>12476</v>
      </c>
      <c r="X2884" s="346" t="s">
        <v>8805</v>
      </c>
      <c r="Y2884" s="346" t="s">
        <v>14787</v>
      </c>
      <c r="Z2884" s="346" t="s">
        <v>12484</v>
      </c>
      <c r="AA2884" s="346" t="s">
        <v>12484</v>
      </c>
      <c r="AB2884" s="346" t="s">
        <v>12484</v>
      </c>
      <c r="AC2884" s="348">
        <v>186.44035763888888</v>
      </c>
      <c r="AD2884" s="348" t="s">
        <v>12496</v>
      </c>
      <c r="AE2884" s="348">
        <v>244.17132980583185</v>
      </c>
      <c r="AF2884" s="349">
        <v>0.30964847363552295</v>
      </c>
      <c r="AG2884" s="359">
        <v>252.1408999089434</v>
      </c>
      <c r="AH2884" s="359">
        <v>213.27207006234403</v>
      </c>
      <c r="AI2884" s="349">
        <v>0.14391579571749546</v>
      </c>
      <c r="AJ2884" s="349">
        <v>-0.12654745243046883</v>
      </c>
      <c r="AK2884" s="350">
        <v>213.27207006234403</v>
      </c>
      <c r="AL2884" s="351">
        <v>0.14391579571749546</v>
      </c>
      <c r="AM2884" s="348" t="s">
        <v>12762</v>
      </c>
      <c r="AN2884" s="348" t="s">
        <v>13890</v>
      </c>
      <c r="AO2884" s="346" t="s">
        <v>12903</v>
      </c>
      <c r="AP2884" s="352">
        <v>44480</v>
      </c>
      <c r="AQ2884" s="346" t="s">
        <v>12921</v>
      </c>
      <c r="AR2884" s="346" t="s">
        <v>8721</v>
      </c>
      <c r="AS2884" s="346" t="s">
        <v>1994</v>
      </c>
      <c r="AT2884" s="346" t="s">
        <v>12764</v>
      </c>
      <c r="AU2884" s="346" t="s">
        <v>8721</v>
      </c>
      <c r="AV2884" s="346" t="s">
        <v>8721</v>
      </c>
      <c r="AW2884" s="327" t="s">
        <v>12484</v>
      </c>
      <c r="AX2884" s="346" t="s">
        <v>13863</v>
      </c>
      <c r="AY2884" s="346" t="s">
        <v>12484</v>
      </c>
      <c r="AZ2884" s="309"/>
      <c r="BA2884" s="311" t="s">
        <v>12486</v>
      </c>
      <c r="BB2884" s="310" t="s">
        <v>14797</v>
      </c>
      <c r="BC2884" s="311" t="s">
        <v>14798</v>
      </c>
      <c r="BD2884" s="311">
        <v>2</v>
      </c>
      <c r="BE2884" s="307"/>
      <c r="BF2884" s="310" t="b">
        <v>1</v>
      </c>
    </row>
    <row r="2885" spans="1:58" s="309" customFormat="1" ht="15" customHeight="1" x14ac:dyDescent="0.25">
      <c r="A2885" s="335">
        <v>2818</v>
      </c>
      <c r="B2885" s="345" t="s">
        <v>5656</v>
      </c>
      <c r="C2885" s="337">
        <v>7985</v>
      </c>
      <c r="D2885" s="337" t="s">
        <v>5656</v>
      </c>
      <c r="E2885" s="337" t="s">
        <v>10025</v>
      </c>
      <c r="F2885" s="337" t="s">
        <v>5639</v>
      </c>
      <c r="G2885" s="337" t="s">
        <v>10044</v>
      </c>
      <c r="H2885" s="337" t="s">
        <v>10045</v>
      </c>
      <c r="I2885" s="337" t="s">
        <v>5646</v>
      </c>
      <c r="J2885" s="337" t="s">
        <v>14801</v>
      </c>
      <c r="K2885" s="337" t="s">
        <v>12752</v>
      </c>
      <c r="L2885" s="338" t="s">
        <v>12474</v>
      </c>
      <c r="M2885" s="337" t="s">
        <v>8721</v>
      </c>
      <c r="N2885" s="337" t="s">
        <v>14796</v>
      </c>
      <c r="O2885" s="337" t="s">
        <v>14769</v>
      </c>
      <c r="P2885" s="337" t="s">
        <v>8721</v>
      </c>
      <c r="Q2885" s="337" t="s">
        <v>8721</v>
      </c>
      <c r="R2885" s="337" t="s">
        <v>8721</v>
      </c>
      <c r="S2885" s="337" t="s">
        <v>8721</v>
      </c>
      <c r="T2885" s="337" t="s">
        <v>14797</v>
      </c>
      <c r="U2885" s="337" t="s">
        <v>14798</v>
      </c>
      <c r="V2885" s="337" t="s">
        <v>14799</v>
      </c>
      <c r="W2885" s="337" t="s">
        <v>12476</v>
      </c>
      <c r="X2885" s="337" t="s">
        <v>8805</v>
      </c>
      <c r="Y2885" s="337" t="s">
        <v>14787</v>
      </c>
      <c r="Z2885" s="337" t="s">
        <v>12484</v>
      </c>
      <c r="AA2885" s="337" t="s">
        <v>12484</v>
      </c>
      <c r="AB2885" s="337" t="s">
        <v>12484</v>
      </c>
      <c r="AC2885" s="339">
        <v>248.02472916666665</v>
      </c>
      <c r="AD2885" s="339" t="s">
        <v>12496</v>
      </c>
      <c r="AE2885" s="339">
        <v>324.82520797698896</v>
      </c>
      <c r="AF2885" s="340">
        <v>0.30964847363552295</v>
      </c>
      <c r="AG2885" s="366">
        <v>335.42726051235007</v>
      </c>
      <c r="AH2885" s="366">
        <v>283.71940542230385</v>
      </c>
      <c r="AI2885" s="340">
        <v>0.14391579571749569</v>
      </c>
      <c r="AJ2885" s="340">
        <v>-0.12654745243046872</v>
      </c>
      <c r="AK2885" s="341">
        <v>283.71940542230385</v>
      </c>
      <c r="AL2885" s="342">
        <v>0.14391579571749569</v>
      </c>
      <c r="AM2885" s="339" t="s">
        <v>12762</v>
      </c>
      <c r="AN2885" s="339" t="s">
        <v>13890</v>
      </c>
      <c r="AO2885" s="337" t="s">
        <v>12903</v>
      </c>
      <c r="AP2885" s="343">
        <v>44480</v>
      </c>
      <c r="AQ2885" s="335" t="s">
        <v>12921</v>
      </c>
      <c r="AR2885" s="335" t="s">
        <v>8721</v>
      </c>
      <c r="AS2885" s="335" t="s">
        <v>1994</v>
      </c>
      <c r="AT2885" s="335" t="s">
        <v>12764</v>
      </c>
      <c r="AU2885" s="335" t="s">
        <v>8721</v>
      </c>
      <c r="AV2885" s="335" t="s">
        <v>8721</v>
      </c>
      <c r="AW2885" s="327" t="s">
        <v>12484</v>
      </c>
      <c r="AX2885" s="335" t="s">
        <v>13863</v>
      </c>
      <c r="AY2885" s="335" t="s">
        <v>12484</v>
      </c>
      <c r="AZ2885" s="311"/>
      <c r="BA2885" s="309" t="s">
        <v>12486</v>
      </c>
      <c r="BB2885" s="310" t="s">
        <v>14797</v>
      </c>
      <c r="BC2885" s="309" t="s">
        <v>14798</v>
      </c>
      <c r="BD2885" s="309">
        <v>2</v>
      </c>
      <c r="BE2885" s="307"/>
      <c r="BF2885" s="310" t="b">
        <v>1</v>
      </c>
    </row>
    <row r="2886" spans="1:58" s="311" customFormat="1" ht="15" customHeight="1" x14ac:dyDescent="0.25">
      <c r="A2886" s="345">
        <v>2819</v>
      </c>
      <c r="B2886" s="345" t="s">
        <v>5657</v>
      </c>
      <c r="C2886" s="346">
        <v>7987</v>
      </c>
      <c r="D2886" s="346" t="s">
        <v>5657</v>
      </c>
      <c r="E2886" s="346" t="s">
        <v>10025</v>
      </c>
      <c r="F2886" s="346" t="s">
        <v>5639</v>
      </c>
      <c r="G2886" s="346" t="s">
        <v>10046</v>
      </c>
      <c r="H2886" s="346" t="s">
        <v>10045</v>
      </c>
      <c r="I2886" s="346" t="s">
        <v>5648</v>
      </c>
      <c r="J2886" s="346" t="s">
        <v>14801</v>
      </c>
      <c r="K2886" s="346" t="s">
        <v>12752</v>
      </c>
      <c r="L2886" s="347" t="s">
        <v>12474</v>
      </c>
      <c r="M2886" s="346" t="s">
        <v>8721</v>
      </c>
      <c r="N2886" s="346" t="s">
        <v>14796</v>
      </c>
      <c r="O2886" s="346" t="s">
        <v>14769</v>
      </c>
      <c r="P2886" s="346" t="s">
        <v>8721</v>
      </c>
      <c r="Q2886" s="346" t="s">
        <v>8721</v>
      </c>
      <c r="R2886" s="346" t="s">
        <v>8721</v>
      </c>
      <c r="S2886" s="346" t="s">
        <v>8721</v>
      </c>
      <c r="T2886" s="346" t="s">
        <v>14797</v>
      </c>
      <c r="U2886" s="346" t="s">
        <v>14798</v>
      </c>
      <c r="V2886" s="346" t="s">
        <v>14799</v>
      </c>
      <c r="W2886" s="346" t="s">
        <v>12476</v>
      </c>
      <c r="X2886" s="346" t="s">
        <v>8805</v>
      </c>
      <c r="Y2886" s="346" t="s">
        <v>14787</v>
      </c>
      <c r="Z2886" s="346" t="s">
        <v>12484</v>
      </c>
      <c r="AA2886" s="346" t="s">
        <v>12484</v>
      </c>
      <c r="AB2886" s="346" t="s">
        <v>12484</v>
      </c>
      <c r="AC2886" s="348">
        <v>375.41157986111114</v>
      </c>
      <c r="AD2886" s="348" t="s">
        <v>12496</v>
      </c>
      <c r="AE2886" s="348">
        <v>491.65720255020443</v>
      </c>
      <c r="AF2886" s="349">
        <v>0.30964847363552295</v>
      </c>
      <c r="AG2886" s="359">
        <v>507.70452696597198</v>
      </c>
      <c r="AH2886" s="359">
        <v>429.43923609838498</v>
      </c>
      <c r="AI2886" s="349">
        <v>0.14391579571749524</v>
      </c>
      <c r="AJ2886" s="349">
        <v>-0.12654745243046894</v>
      </c>
      <c r="AK2886" s="350">
        <v>429.43923609838498</v>
      </c>
      <c r="AL2886" s="351">
        <v>0.14391579571749524</v>
      </c>
      <c r="AM2886" s="348" t="s">
        <v>12762</v>
      </c>
      <c r="AN2886" s="348" t="s">
        <v>13890</v>
      </c>
      <c r="AO2886" s="346" t="s">
        <v>12903</v>
      </c>
      <c r="AP2886" s="352">
        <v>44480</v>
      </c>
      <c r="AQ2886" s="346" t="s">
        <v>12921</v>
      </c>
      <c r="AR2886" s="346" t="s">
        <v>8721</v>
      </c>
      <c r="AS2886" s="346" t="s">
        <v>1994</v>
      </c>
      <c r="AT2886" s="346" t="s">
        <v>12764</v>
      </c>
      <c r="AU2886" s="346" t="s">
        <v>8721</v>
      </c>
      <c r="AV2886" s="346" t="s">
        <v>8721</v>
      </c>
      <c r="AW2886" s="327" t="s">
        <v>12484</v>
      </c>
      <c r="AX2886" s="346" t="s">
        <v>13863</v>
      </c>
      <c r="AY2886" s="346" t="s">
        <v>12484</v>
      </c>
      <c r="BA2886" s="311" t="s">
        <v>12486</v>
      </c>
      <c r="BB2886" s="310" t="s">
        <v>14797</v>
      </c>
      <c r="BC2886" s="311" t="s">
        <v>14798</v>
      </c>
      <c r="BD2886" s="311">
        <v>2</v>
      </c>
      <c r="BE2886" s="307"/>
      <c r="BF2886" s="310" t="b">
        <v>1</v>
      </c>
    </row>
    <row r="2887" spans="1:58" s="309" customFormat="1" ht="15" customHeight="1" x14ac:dyDescent="0.25">
      <c r="A2887" s="335">
        <v>2820</v>
      </c>
      <c r="B2887" s="345" t="s">
        <v>5650</v>
      </c>
      <c r="C2887" s="337">
        <v>7979</v>
      </c>
      <c r="D2887" s="337" t="s">
        <v>5650</v>
      </c>
      <c r="E2887" s="337" t="s">
        <v>10025</v>
      </c>
      <c r="F2887" s="337" t="s">
        <v>5639</v>
      </c>
      <c r="G2887" s="337" t="s">
        <v>10047</v>
      </c>
      <c r="H2887" s="337" t="s">
        <v>10048</v>
      </c>
      <c r="I2887" s="337" t="s">
        <v>5641</v>
      </c>
      <c r="J2887" s="337" t="s">
        <v>14802</v>
      </c>
      <c r="K2887" s="337" t="s">
        <v>12752</v>
      </c>
      <c r="L2887" s="338" t="s">
        <v>12474</v>
      </c>
      <c r="M2887" s="337" t="s">
        <v>8721</v>
      </c>
      <c r="N2887" s="337" t="s">
        <v>14796</v>
      </c>
      <c r="O2887" s="337" t="s">
        <v>14769</v>
      </c>
      <c r="P2887" s="337" t="s">
        <v>14770</v>
      </c>
      <c r="Q2887" s="337" t="s">
        <v>14771</v>
      </c>
      <c r="R2887" s="337" t="s">
        <v>8721</v>
      </c>
      <c r="S2887" s="337" t="s">
        <v>8721</v>
      </c>
      <c r="T2887" s="337" t="s">
        <v>14772</v>
      </c>
      <c r="U2887" s="337" t="s">
        <v>14773</v>
      </c>
      <c r="V2887" s="337" t="s">
        <v>14774</v>
      </c>
      <c r="W2887" s="337" t="s">
        <v>12476</v>
      </c>
      <c r="X2887" s="337" t="s">
        <v>8805</v>
      </c>
      <c r="Y2887" s="337" t="s">
        <v>14787</v>
      </c>
      <c r="Z2887" s="337" t="s">
        <v>12484</v>
      </c>
      <c r="AA2887" s="337" t="s">
        <v>12484</v>
      </c>
      <c r="AB2887" s="337" t="s">
        <v>12484</v>
      </c>
      <c r="AC2887" s="339">
        <v>204.15640972222218</v>
      </c>
      <c r="AD2887" s="339" t="s">
        <v>12496</v>
      </c>
      <c r="AE2887" s="339">
        <v>267.37313037561671</v>
      </c>
      <c r="AF2887" s="340">
        <v>0.30964847363552295</v>
      </c>
      <c r="AG2887" s="366">
        <v>276.09998994553985</v>
      </c>
      <c r="AH2887" s="366">
        <v>233.53774187822287</v>
      </c>
      <c r="AI2887" s="340">
        <v>0.14391579571749569</v>
      </c>
      <c r="AJ2887" s="340">
        <v>-0.12654745243046861</v>
      </c>
      <c r="AK2887" s="341">
        <v>233.53774187822287</v>
      </c>
      <c r="AL2887" s="342">
        <v>0.14391579571749569</v>
      </c>
      <c r="AM2887" s="339" t="s">
        <v>12762</v>
      </c>
      <c r="AN2887" s="339" t="s">
        <v>13890</v>
      </c>
      <c r="AO2887" s="337" t="s">
        <v>12903</v>
      </c>
      <c r="AP2887" s="343">
        <v>44480</v>
      </c>
      <c r="AQ2887" s="335" t="s">
        <v>12921</v>
      </c>
      <c r="AR2887" s="335" t="s">
        <v>8721</v>
      </c>
      <c r="AS2887" s="335" t="s">
        <v>1994</v>
      </c>
      <c r="AT2887" s="335" t="s">
        <v>12764</v>
      </c>
      <c r="AU2887" s="335" t="s">
        <v>8721</v>
      </c>
      <c r="AV2887" s="335" t="s">
        <v>8721</v>
      </c>
      <c r="AW2887" s="327" t="s">
        <v>12484</v>
      </c>
      <c r="AX2887" s="335" t="s">
        <v>13863</v>
      </c>
      <c r="AY2887" s="335" t="s">
        <v>12484</v>
      </c>
      <c r="BA2887" s="309" t="s">
        <v>12486</v>
      </c>
      <c r="BB2887" s="310" t="s">
        <v>14772</v>
      </c>
      <c r="BC2887" s="309" t="s">
        <v>14773</v>
      </c>
      <c r="BD2887" s="309">
        <v>2</v>
      </c>
      <c r="BE2887" s="307"/>
      <c r="BF2887" s="310" t="b">
        <v>1</v>
      </c>
    </row>
    <row r="2888" spans="1:58" s="311" customFormat="1" ht="15" customHeight="1" x14ac:dyDescent="0.25">
      <c r="A2888" s="345">
        <v>2821</v>
      </c>
      <c r="B2888" s="345" t="s">
        <v>5651</v>
      </c>
      <c r="C2888" s="346">
        <v>8177</v>
      </c>
      <c r="D2888" s="346" t="s">
        <v>5651</v>
      </c>
      <c r="E2888" s="346" t="s">
        <v>10025</v>
      </c>
      <c r="F2888" s="346" t="s">
        <v>5639</v>
      </c>
      <c r="G2888" s="346" t="s">
        <v>10047</v>
      </c>
      <c r="H2888" s="346" t="s">
        <v>10048</v>
      </c>
      <c r="I2888" s="346" t="s">
        <v>5644</v>
      </c>
      <c r="J2888" s="346" t="s">
        <v>14802</v>
      </c>
      <c r="K2888" s="346" t="s">
        <v>12752</v>
      </c>
      <c r="L2888" s="347" t="s">
        <v>12474</v>
      </c>
      <c r="M2888" s="346" t="s">
        <v>8721</v>
      </c>
      <c r="N2888" s="346" t="s">
        <v>14796</v>
      </c>
      <c r="O2888" s="346" t="s">
        <v>14769</v>
      </c>
      <c r="P2888" s="346" t="s">
        <v>8721</v>
      </c>
      <c r="Q2888" s="346" t="s">
        <v>8721</v>
      </c>
      <c r="R2888" s="346" t="s">
        <v>8721</v>
      </c>
      <c r="S2888" s="346" t="s">
        <v>8721</v>
      </c>
      <c r="T2888" s="346" t="s">
        <v>14797</v>
      </c>
      <c r="U2888" s="346" t="s">
        <v>14798</v>
      </c>
      <c r="V2888" s="346" t="s">
        <v>14799</v>
      </c>
      <c r="W2888" s="346" t="s">
        <v>12476</v>
      </c>
      <c r="X2888" s="346" t="s">
        <v>8805</v>
      </c>
      <c r="Y2888" s="346" t="s">
        <v>14787</v>
      </c>
      <c r="Z2888" s="346" t="s">
        <v>12484</v>
      </c>
      <c r="AA2888" s="346" t="s">
        <v>12484</v>
      </c>
      <c r="AB2888" s="346" t="s">
        <v>12484</v>
      </c>
      <c r="AC2888" s="348">
        <v>310.45272222222212</v>
      </c>
      <c r="AD2888" s="348" t="s">
        <v>12496</v>
      </c>
      <c r="AE2888" s="348">
        <v>406.58393379432619</v>
      </c>
      <c r="AF2888" s="349">
        <v>0.30964847363552295</v>
      </c>
      <c r="AG2888" s="359">
        <v>419.85453016511849</v>
      </c>
      <c r="AH2888" s="359">
        <v>355.13177277349598</v>
      </c>
      <c r="AI2888" s="349">
        <v>0.14391579571749613</v>
      </c>
      <c r="AJ2888" s="349">
        <v>-0.12654745243046839</v>
      </c>
      <c r="AK2888" s="350">
        <v>355.13177277349598</v>
      </c>
      <c r="AL2888" s="351">
        <v>0.14391579571749613</v>
      </c>
      <c r="AM2888" s="348" t="s">
        <v>12762</v>
      </c>
      <c r="AN2888" s="348" t="s">
        <v>13890</v>
      </c>
      <c r="AO2888" s="346" t="s">
        <v>12903</v>
      </c>
      <c r="AP2888" s="352">
        <v>44480</v>
      </c>
      <c r="AQ2888" s="346" t="s">
        <v>12921</v>
      </c>
      <c r="AR2888" s="346" t="s">
        <v>8721</v>
      </c>
      <c r="AS2888" s="346" t="s">
        <v>1994</v>
      </c>
      <c r="AT2888" s="346" t="s">
        <v>12764</v>
      </c>
      <c r="AU2888" s="346" t="s">
        <v>8721</v>
      </c>
      <c r="AV2888" s="346" t="s">
        <v>8721</v>
      </c>
      <c r="AW2888" s="327" t="s">
        <v>12484</v>
      </c>
      <c r="AX2888" s="346" t="s">
        <v>13863</v>
      </c>
      <c r="AY2888" s="346" t="s">
        <v>12484</v>
      </c>
      <c r="AZ2888" s="309"/>
      <c r="BA2888" s="311" t="s">
        <v>12486</v>
      </c>
      <c r="BB2888" s="310" t="s">
        <v>14797</v>
      </c>
      <c r="BC2888" s="311" t="s">
        <v>14798</v>
      </c>
      <c r="BD2888" s="311">
        <v>2</v>
      </c>
      <c r="BE2888" s="307"/>
      <c r="BF2888" s="310" t="b">
        <v>1</v>
      </c>
    </row>
    <row r="2889" spans="1:58" s="309" customFormat="1" ht="15" customHeight="1" x14ac:dyDescent="0.25">
      <c r="A2889" s="335">
        <v>2822</v>
      </c>
      <c r="B2889" s="345" t="s">
        <v>5652</v>
      </c>
      <c r="C2889" s="337">
        <v>7980</v>
      </c>
      <c r="D2889" s="337" t="s">
        <v>5652</v>
      </c>
      <c r="E2889" s="337" t="s">
        <v>10025</v>
      </c>
      <c r="F2889" s="337" t="s">
        <v>5639</v>
      </c>
      <c r="G2889" s="337" t="s">
        <v>10047</v>
      </c>
      <c r="H2889" s="337" t="s">
        <v>10048</v>
      </c>
      <c r="I2889" s="337" t="s">
        <v>5646</v>
      </c>
      <c r="J2889" s="337" t="s">
        <v>14802</v>
      </c>
      <c r="K2889" s="337" t="s">
        <v>12752</v>
      </c>
      <c r="L2889" s="338" t="s">
        <v>12474</v>
      </c>
      <c r="M2889" s="337" t="s">
        <v>8721</v>
      </c>
      <c r="N2889" s="337" t="s">
        <v>14796</v>
      </c>
      <c r="O2889" s="337" t="s">
        <v>14769</v>
      </c>
      <c r="P2889" s="337" t="s">
        <v>8721</v>
      </c>
      <c r="Q2889" s="337" t="s">
        <v>8721</v>
      </c>
      <c r="R2889" s="337" t="s">
        <v>8721</v>
      </c>
      <c r="S2889" s="337" t="s">
        <v>8721</v>
      </c>
      <c r="T2889" s="337" t="s">
        <v>14797</v>
      </c>
      <c r="U2889" s="337" t="s">
        <v>14798</v>
      </c>
      <c r="V2889" s="337" t="s">
        <v>14799</v>
      </c>
      <c r="W2889" s="337" t="s">
        <v>12476</v>
      </c>
      <c r="X2889" s="337" t="s">
        <v>8805</v>
      </c>
      <c r="Y2889" s="337" t="s">
        <v>14787</v>
      </c>
      <c r="Z2889" s="337" t="s">
        <v>12484</v>
      </c>
      <c r="AA2889" s="337" t="s">
        <v>12484</v>
      </c>
      <c r="AB2889" s="337" t="s">
        <v>12484</v>
      </c>
      <c r="AC2889" s="339">
        <v>416.74903472222218</v>
      </c>
      <c r="AD2889" s="339" t="s">
        <v>12496</v>
      </c>
      <c r="AE2889" s="339">
        <v>545.79473721303577</v>
      </c>
      <c r="AF2889" s="340">
        <v>0.30964847363552273</v>
      </c>
      <c r="AG2889" s="366">
        <v>563.60907038469713</v>
      </c>
      <c r="AH2889" s="366">
        <v>476.72580366876912</v>
      </c>
      <c r="AI2889" s="340">
        <v>0.14391579571749591</v>
      </c>
      <c r="AJ2889" s="340">
        <v>-0.12654745243046839</v>
      </c>
      <c r="AK2889" s="341">
        <v>476.72580366876912</v>
      </c>
      <c r="AL2889" s="342">
        <v>0.14391579571749591</v>
      </c>
      <c r="AM2889" s="339" t="s">
        <v>12762</v>
      </c>
      <c r="AN2889" s="339" t="s">
        <v>13890</v>
      </c>
      <c r="AO2889" s="337" t="s">
        <v>12903</v>
      </c>
      <c r="AP2889" s="343">
        <v>44480</v>
      </c>
      <c r="AQ2889" s="335" t="s">
        <v>12921</v>
      </c>
      <c r="AR2889" s="335" t="s">
        <v>8721</v>
      </c>
      <c r="AS2889" s="335" t="s">
        <v>1994</v>
      </c>
      <c r="AT2889" s="335" t="s">
        <v>12764</v>
      </c>
      <c r="AU2889" s="335" t="s">
        <v>8721</v>
      </c>
      <c r="AV2889" s="335" t="s">
        <v>8721</v>
      </c>
      <c r="AW2889" s="327" t="s">
        <v>12484</v>
      </c>
      <c r="AX2889" s="335" t="s">
        <v>13863</v>
      </c>
      <c r="AY2889" s="335" t="s">
        <v>12484</v>
      </c>
      <c r="BA2889" s="309" t="s">
        <v>12486</v>
      </c>
      <c r="BB2889" s="310" t="s">
        <v>14797</v>
      </c>
      <c r="BC2889" s="309" t="s">
        <v>14798</v>
      </c>
      <c r="BD2889" s="309">
        <v>2</v>
      </c>
      <c r="BE2889" s="307"/>
      <c r="BF2889" s="310" t="b">
        <v>1</v>
      </c>
    </row>
    <row r="2890" spans="1:58" s="311" customFormat="1" ht="15" customHeight="1" x14ac:dyDescent="0.25">
      <c r="A2890" s="345">
        <v>2823</v>
      </c>
      <c r="B2890" s="345" t="s">
        <v>5653</v>
      </c>
      <c r="C2890" s="346">
        <v>7982</v>
      </c>
      <c r="D2890" s="346" t="s">
        <v>5653</v>
      </c>
      <c r="E2890" s="346" t="s">
        <v>10025</v>
      </c>
      <c r="F2890" s="346" t="s">
        <v>5639</v>
      </c>
      <c r="G2890" s="346" t="s">
        <v>10047</v>
      </c>
      <c r="H2890" s="346" t="s">
        <v>10048</v>
      </c>
      <c r="I2890" s="346" t="s">
        <v>5648</v>
      </c>
      <c r="J2890" s="346" t="s">
        <v>14802</v>
      </c>
      <c r="K2890" s="346" t="s">
        <v>12752</v>
      </c>
      <c r="L2890" s="347" t="s">
        <v>12474</v>
      </c>
      <c r="M2890" s="346" t="s">
        <v>8721</v>
      </c>
      <c r="N2890" s="346" t="s">
        <v>14796</v>
      </c>
      <c r="O2890" s="346" t="s">
        <v>14769</v>
      </c>
      <c r="P2890" s="346" t="s">
        <v>8721</v>
      </c>
      <c r="Q2890" s="346" t="s">
        <v>8721</v>
      </c>
      <c r="R2890" s="346" t="s">
        <v>8721</v>
      </c>
      <c r="S2890" s="346" t="s">
        <v>8721</v>
      </c>
      <c r="T2890" s="346" t="s">
        <v>14797</v>
      </c>
      <c r="U2890" s="346" t="s">
        <v>14798</v>
      </c>
      <c r="V2890" s="346" t="s">
        <v>14799</v>
      </c>
      <c r="W2890" s="346" t="s">
        <v>12476</v>
      </c>
      <c r="X2890" s="346" t="s">
        <v>8805</v>
      </c>
      <c r="Y2890" s="346" t="s">
        <v>14787</v>
      </c>
      <c r="Z2890" s="346" t="s">
        <v>12484</v>
      </c>
      <c r="AA2890" s="346" t="s">
        <v>12484</v>
      </c>
      <c r="AB2890" s="346" t="s">
        <v>12484</v>
      </c>
      <c r="AC2890" s="348">
        <v>637.77787499999999</v>
      </c>
      <c r="AD2890" s="348" t="s">
        <v>12496</v>
      </c>
      <c r="AE2890" s="348">
        <v>835.2648205122573</v>
      </c>
      <c r="AF2890" s="349">
        <v>0.30964847363552295</v>
      </c>
      <c r="AG2890" s="359">
        <v>862.52724131747163</v>
      </c>
      <c r="AH2890" s="359">
        <v>729.56418537163847</v>
      </c>
      <c r="AI2890" s="349">
        <v>0.14391579571749569</v>
      </c>
      <c r="AJ2890" s="349">
        <v>-0.12654745243046861</v>
      </c>
      <c r="AK2890" s="350">
        <v>729.56418537163847</v>
      </c>
      <c r="AL2890" s="351">
        <v>0.14391579571749569</v>
      </c>
      <c r="AM2890" s="348" t="s">
        <v>12762</v>
      </c>
      <c r="AN2890" s="348" t="s">
        <v>13890</v>
      </c>
      <c r="AO2890" s="346" t="s">
        <v>12903</v>
      </c>
      <c r="AP2890" s="352">
        <v>44480</v>
      </c>
      <c r="AQ2890" s="346" t="s">
        <v>12921</v>
      </c>
      <c r="AR2890" s="346" t="s">
        <v>8721</v>
      </c>
      <c r="AS2890" s="346" t="s">
        <v>1994</v>
      </c>
      <c r="AT2890" s="346" t="s">
        <v>12764</v>
      </c>
      <c r="AU2890" s="346" t="s">
        <v>8721</v>
      </c>
      <c r="AV2890" s="346" t="s">
        <v>8721</v>
      </c>
      <c r="AW2890" s="327" t="s">
        <v>12484</v>
      </c>
      <c r="AX2890" s="346" t="s">
        <v>13863</v>
      </c>
      <c r="AY2890" s="346" t="s">
        <v>12484</v>
      </c>
      <c r="BA2890" s="311" t="s">
        <v>12486</v>
      </c>
      <c r="BB2890" s="310" t="s">
        <v>14797</v>
      </c>
      <c r="BC2890" s="311" t="s">
        <v>14798</v>
      </c>
      <c r="BD2890" s="311">
        <v>2</v>
      </c>
      <c r="BE2890" s="307"/>
      <c r="BF2890" s="310" t="b">
        <v>1</v>
      </c>
    </row>
    <row r="2891" spans="1:58" s="309" customFormat="1" ht="15" customHeight="1" x14ac:dyDescent="0.25">
      <c r="A2891" s="335">
        <v>2824</v>
      </c>
      <c r="B2891" s="345" t="s">
        <v>5631</v>
      </c>
      <c r="C2891" s="337">
        <v>7988</v>
      </c>
      <c r="D2891" s="337" t="s">
        <v>5631</v>
      </c>
      <c r="E2891" s="337" t="s">
        <v>10025</v>
      </c>
      <c r="F2891" s="337" t="s">
        <v>5627</v>
      </c>
      <c r="G2891" s="337" t="s">
        <v>5628</v>
      </c>
      <c r="H2891" s="337" t="s">
        <v>5648</v>
      </c>
      <c r="I2891" s="337" t="s">
        <v>5622</v>
      </c>
      <c r="J2891" s="337" t="s">
        <v>14767</v>
      </c>
      <c r="K2891" s="337" t="s">
        <v>12752</v>
      </c>
      <c r="L2891" s="338" t="s">
        <v>12474</v>
      </c>
      <c r="M2891" s="337" t="s">
        <v>8721</v>
      </c>
      <c r="N2891" s="337" t="s">
        <v>14796</v>
      </c>
      <c r="O2891" s="337" t="s">
        <v>14769</v>
      </c>
      <c r="P2891" s="337" t="s">
        <v>8721</v>
      </c>
      <c r="Q2891" s="337" t="s">
        <v>8721</v>
      </c>
      <c r="R2891" s="337" t="s">
        <v>8721</v>
      </c>
      <c r="S2891" s="337" t="s">
        <v>8721</v>
      </c>
      <c r="T2891" s="337" t="s">
        <v>14797</v>
      </c>
      <c r="U2891" s="337" t="s">
        <v>14798</v>
      </c>
      <c r="V2891" s="337" t="s">
        <v>14799</v>
      </c>
      <c r="W2891" s="337" t="s">
        <v>12476</v>
      </c>
      <c r="X2891" s="337" t="s">
        <v>8805</v>
      </c>
      <c r="Y2891" s="337" t="s">
        <v>14787</v>
      </c>
      <c r="Z2891" s="337" t="s">
        <v>12484</v>
      </c>
      <c r="AA2891" s="337" t="s">
        <v>12484</v>
      </c>
      <c r="AB2891" s="337" t="s">
        <v>12484</v>
      </c>
      <c r="AC2891" s="339">
        <v>531.4815625</v>
      </c>
      <c r="AD2891" s="339" t="s">
        <v>12496</v>
      </c>
      <c r="AE2891" s="339">
        <v>696.05401709354783</v>
      </c>
      <c r="AF2891" s="340">
        <v>0.30964847363552295</v>
      </c>
      <c r="AG2891" s="366">
        <v>728.80724897937284</v>
      </c>
      <c r="AH2891" s="366">
        <v>616.4578246623438</v>
      </c>
      <c r="AI2891" s="340">
        <v>0.15988562568874398</v>
      </c>
      <c r="AJ2891" s="340">
        <v>-0.11435347038663313</v>
      </c>
      <c r="AK2891" s="341">
        <v>616.4578246623438</v>
      </c>
      <c r="AL2891" s="342">
        <v>0.15988562568874398</v>
      </c>
      <c r="AM2891" s="339" t="s">
        <v>12762</v>
      </c>
      <c r="AN2891" s="339" t="s">
        <v>12484</v>
      </c>
      <c r="AO2891" s="337" t="s">
        <v>12763</v>
      </c>
      <c r="AP2891" s="343">
        <v>43707</v>
      </c>
      <c r="AQ2891" s="335" t="s">
        <v>12921</v>
      </c>
      <c r="AR2891" s="335" t="s">
        <v>8721</v>
      </c>
      <c r="AS2891" s="335" t="s">
        <v>1994</v>
      </c>
      <c r="AT2891" s="335" t="s">
        <v>12764</v>
      </c>
      <c r="AU2891" s="335" t="s">
        <v>8721</v>
      </c>
      <c r="AV2891" s="335" t="s">
        <v>8721</v>
      </c>
      <c r="AW2891" s="327" t="s">
        <v>12484</v>
      </c>
      <c r="AX2891" s="335" t="s">
        <v>13863</v>
      </c>
      <c r="AY2891" s="335" t="s">
        <v>12484</v>
      </c>
      <c r="BA2891" s="309" t="s">
        <v>12486</v>
      </c>
      <c r="BB2891" s="310" t="s">
        <v>14797</v>
      </c>
      <c r="BC2891" s="309" t="s">
        <v>14798</v>
      </c>
      <c r="BD2891" s="309">
        <v>2</v>
      </c>
      <c r="BE2891" s="307"/>
      <c r="BF2891" s="310" t="b">
        <v>1</v>
      </c>
    </row>
    <row r="2892" spans="1:58" s="311" customFormat="1" ht="15" customHeight="1" x14ac:dyDescent="0.25">
      <c r="A2892" s="345">
        <v>2825</v>
      </c>
      <c r="B2892" s="345" t="s">
        <v>5632</v>
      </c>
      <c r="C2892" s="346">
        <v>7989</v>
      </c>
      <c r="D2892" s="346" t="s">
        <v>5632</v>
      </c>
      <c r="E2892" s="346" t="s">
        <v>10025</v>
      </c>
      <c r="F2892" s="346" t="s">
        <v>5627</v>
      </c>
      <c r="G2892" s="346" t="s">
        <v>5628</v>
      </c>
      <c r="H2892" s="346" t="s">
        <v>5641</v>
      </c>
      <c r="I2892" s="346" t="s">
        <v>5622</v>
      </c>
      <c r="J2892" s="346" t="s">
        <v>14767</v>
      </c>
      <c r="K2892" s="346" t="s">
        <v>12752</v>
      </c>
      <c r="L2892" s="347" t="s">
        <v>12474</v>
      </c>
      <c r="M2892" s="346" t="s">
        <v>8721</v>
      </c>
      <c r="N2892" s="346" t="s">
        <v>14796</v>
      </c>
      <c r="O2892" s="346" t="s">
        <v>14769</v>
      </c>
      <c r="P2892" s="346" t="s">
        <v>8721</v>
      </c>
      <c r="Q2892" s="346" t="s">
        <v>8721</v>
      </c>
      <c r="R2892" s="346" t="s">
        <v>8721</v>
      </c>
      <c r="S2892" s="346" t="s">
        <v>8721</v>
      </c>
      <c r="T2892" s="346" t="s">
        <v>14797</v>
      </c>
      <c r="U2892" s="346" t="s">
        <v>14798</v>
      </c>
      <c r="V2892" s="346" t="s">
        <v>14799</v>
      </c>
      <c r="W2892" s="346" t="s">
        <v>12476</v>
      </c>
      <c r="X2892" s="346" t="s">
        <v>8805</v>
      </c>
      <c r="Y2892" s="346" t="s">
        <v>14787</v>
      </c>
      <c r="Z2892" s="346" t="s">
        <v>12484</v>
      </c>
      <c r="AA2892" s="346" t="s">
        <v>12484</v>
      </c>
      <c r="AB2892" s="346" t="s">
        <v>12484</v>
      </c>
      <c r="AC2892" s="348">
        <v>858.8067152777777</v>
      </c>
      <c r="AD2892" s="348" t="s">
        <v>12496</v>
      </c>
      <c r="AE2892" s="348">
        <v>1124.7349038114787</v>
      </c>
      <c r="AF2892" s="349">
        <v>0.30964847363552295</v>
      </c>
      <c r="AG2892" s="359">
        <v>1177.6599673984151</v>
      </c>
      <c r="AH2892" s="359">
        <v>996.11756429566026</v>
      </c>
      <c r="AI2892" s="349">
        <v>0.15988562568874398</v>
      </c>
      <c r="AJ2892" s="349">
        <v>-0.11435347038663302</v>
      </c>
      <c r="AK2892" s="350">
        <v>996.11756429566026</v>
      </c>
      <c r="AL2892" s="351">
        <v>0.15988562568874398</v>
      </c>
      <c r="AM2892" s="348" t="s">
        <v>12762</v>
      </c>
      <c r="AN2892" s="348" t="s">
        <v>12484</v>
      </c>
      <c r="AO2892" s="346" t="s">
        <v>12763</v>
      </c>
      <c r="AP2892" s="352">
        <v>43707</v>
      </c>
      <c r="AQ2892" s="346" t="s">
        <v>12921</v>
      </c>
      <c r="AR2892" s="346" t="s">
        <v>8721</v>
      </c>
      <c r="AS2892" s="346" t="s">
        <v>1994</v>
      </c>
      <c r="AT2892" s="346" t="s">
        <v>12764</v>
      </c>
      <c r="AU2892" s="346" t="s">
        <v>8721</v>
      </c>
      <c r="AV2892" s="346" t="s">
        <v>8721</v>
      </c>
      <c r="AW2892" s="327" t="s">
        <v>12484</v>
      </c>
      <c r="AX2892" s="346" t="s">
        <v>13863</v>
      </c>
      <c r="AY2892" s="346" t="s">
        <v>12484</v>
      </c>
      <c r="AZ2892" s="309"/>
      <c r="BA2892" s="311" t="s">
        <v>12486</v>
      </c>
      <c r="BB2892" s="310" t="s">
        <v>14797</v>
      </c>
      <c r="BC2892" s="311" t="s">
        <v>14798</v>
      </c>
      <c r="BD2892" s="311">
        <v>2</v>
      </c>
      <c r="BE2892" s="307"/>
      <c r="BF2892" s="310" t="b">
        <v>1</v>
      </c>
    </row>
    <row r="2893" spans="1:58" s="309" customFormat="1" ht="15" customHeight="1" x14ac:dyDescent="0.25">
      <c r="A2893" s="335">
        <v>2826</v>
      </c>
      <c r="B2893" s="345" t="s">
        <v>5634</v>
      </c>
      <c r="C2893" s="337">
        <v>7990</v>
      </c>
      <c r="D2893" s="337" t="s">
        <v>5634</v>
      </c>
      <c r="E2893" s="337" t="s">
        <v>10025</v>
      </c>
      <c r="F2893" s="337" t="s">
        <v>5627</v>
      </c>
      <c r="G2893" s="337" t="s">
        <v>5628</v>
      </c>
      <c r="H2893" s="337" t="s">
        <v>5644</v>
      </c>
      <c r="I2893" s="337" t="s">
        <v>5622</v>
      </c>
      <c r="J2893" s="337" t="s">
        <v>14767</v>
      </c>
      <c r="K2893" s="337" t="s">
        <v>12752</v>
      </c>
      <c r="L2893" s="338" t="s">
        <v>12474</v>
      </c>
      <c r="M2893" s="337" t="s">
        <v>8721</v>
      </c>
      <c r="N2893" s="337" t="s">
        <v>14796</v>
      </c>
      <c r="O2893" s="337" t="s">
        <v>14769</v>
      </c>
      <c r="P2893" s="337" t="s">
        <v>8721</v>
      </c>
      <c r="Q2893" s="337" t="s">
        <v>8721</v>
      </c>
      <c r="R2893" s="337" t="s">
        <v>8721</v>
      </c>
      <c r="S2893" s="337" t="s">
        <v>8721</v>
      </c>
      <c r="T2893" s="337" t="s">
        <v>14797</v>
      </c>
      <c r="U2893" s="337" t="s">
        <v>14798</v>
      </c>
      <c r="V2893" s="337" t="s">
        <v>14799</v>
      </c>
      <c r="W2893" s="337" t="s">
        <v>12476</v>
      </c>
      <c r="X2893" s="337" t="s">
        <v>8805</v>
      </c>
      <c r="Y2893" s="337" t="s">
        <v>14787</v>
      </c>
      <c r="Z2893" s="337" t="s">
        <v>12484</v>
      </c>
      <c r="AA2893" s="337" t="s">
        <v>12484</v>
      </c>
      <c r="AB2893" s="337" t="s">
        <v>12484</v>
      </c>
      <c r="AC2893" s="339">
        <v>1265.4322916666667</v>
      </c>
      <c r="AD2893" s="339" t="s">
        <v>12496</v>
      </c>
      <c r="AE2893" s="339">
        <v>1657.2714692703519</v>
      </c>
      <c r="AF2893" s="340">
        <v>0.30964847363552295</v>
      </c>
      <c r="AG2893" s="366">
        <v>1735.2553547127923</v>
      </c>
      <c r="AH2893" s="366">
        <v>1467.7567253865327</v>
      </c>
      <c r="AI2893" s="340">
        <v>0.15988562568874376</v>
      </c>
      <c r="AJ2893" s="340">
        <v>-0.11435347038663313</v>
      </c>
      <c r="AK2893" s="341">
        <v>1467.7567253865327</v>
      </c>
      <c r="AL2893" s="342">
        <v>0.15988562568874376</v>
      </c>
      <c r="AM2893" s="339" t="s">
        <v>12762</v>
      </c>
      <c r="AN2893" s="339" t="s">
        <v>12484</v>
      </c>
      <c r="AO2893" s="337" t="s">
        <v>12763</v>
      </c>
      <c r="AP2893" s="343">
        <v>43707</v>
      </c>
      <c r="AQ2893" s="335" t="s">
        <v>12921</v>
      </c>
      <c r="AR2893" s="335" t="s">
        <v>8721</v>
      </c>
      <c r="AS2893" s="335" t="s">
        <v>1994</v>
      </c>
      <c r="AT2893" s="335" t="s">
        <v>12764</v>
      </c>
      <c r="AU2893" s="335" t="s">
        <v>8721</v>
      </c>
      <c r="AV2893" s="335" t="s">
        <v>8721</v>
      </c>
      <c r="AW2893" s="327" t="s">
        <v>12484</v>
      </c>
      <c r="AX2893" s="335" t="s">
        <v>13863</v>
      </c>
      <c r="AY2893" s="335" t="s">
        <v>12484</v>
      </c>
      <c r="AZ2893" s="311"/>
      <c r="BA2893" s="309" t="s">
        <v>12486</v>
      </c>
      <c r="BB2893" s="310" t="s">
        <v>14797</v>
      </c>
      <c r="BC2893" s="309" t="s">
        <v>14798</v>
      </c>
      <c r="BD2893" s="309">
        <v>2</v>
      </c>
      <c r="BE2893" s="307"/>
      <c r="BF2893" s="310" t="b">
        <v>1</v>
      </c>
    </row>
    <row r="2894" spans="1:58" s="311" customFormat="1" ht="15" customHeight="1" x14ac:dyDescent="0.25">
      <c r="A2894" s="345">
        <v>2827</v>
      </c>
      <c r="B2894" s="345" t="s">
        <v>5636</v>
      </c>
      <c r="C2894" s="346">
        <v>7992</v>
      </c>
      <c r="D2894" s="346" t="s">
        <v>5636</v>
      </c>
      <c r="E2894" s="346" t="s">
        <v>10025</v>
      </c>
      <c r="F2894" s="346" t="s">
        <v>5627</v>
      </c>
      <c r="G2894" s="346" t="s">
        <v>5628</v>
      </c>
      <c r="H2894" s="346" t="s">
        <v>5646</v>
      </c>
      <c r="I2894" s="346" t="s">
        <v>5622</v>
      </c>
      <c r="J2894" s="346" t="s">
        <v>14767</v>
      </c>
      <c r="K2894" s="346" t="s">
        <v>12752</v>
      </c>
      <c r="L2894" s="347" t="s">
        <v>12474</v>
      </c>
      <c r="M2894" s="346" t="s">
        <v>8721</v>
      </c>
      <c r="N2894" s="346" t="s">
        <v>14796</v>
      </c>
      <c r="O2894" s="346" t="s">
        <v>14769</v>
      </c>
      <c r="P2894" s="346" t="s">
        <v>8721</v>
      </c>
      <c r="Q2894" s="346" t="s">
        <v>8721</v>
      </c>
      <c r="R2894" s="346" t="s">
        <v>8721</v>
      </c>
      <c r="S2894" s="346" t="s">
        <v>8721</v>
      </c>
      <c r="T2894" s="346" t="s">
        <v>14797</v>
      </c>
      <c r="U2894" s="346" t="s">
        <v>14798</v>
      </c>
      <c r="V2894" s="346" t="s">
        <v>14799</v>
      </c>
      <c r="W2894" s="346" t="s">
        <v>12476</v>
      </c>
      <c r="X2894" s="346" t="s">
        <v>8805</v>
      </c>
      <c r="Y2894" s="346" t="s">
        <v>14787</v>
      </c>
      <c r="Z2894" s="346" t="s">
        <v>12484</v>
      </c>
      <c r="AA2894" s="346" t="s">
        <v>12484</v>
      </c>
      <c r="AB2894" s="346" t="s">
        <v>12484</v>
      </c>
      <c r="AC2894" s="348">
        <v>514.60913194444447</v>
      </c>
      <c r="AD2894" s="348" t="s">
        <v>12496</v>
      </c>
      <c r="AE2894" s="348">
        <v>673.95706416994312</v>
      </c>
      <c r="AF2894" s="349">
        <v>0.30964847363552295</v>
      </c>
      <c r="AG2894" s="359">
        <v>705.67051091653548</v>
      </c>
      <c r="AH2894" s="359">
        <v>596.88773499052331</v>
      </c>
      <c r="AI2894" s="349">
        <v>0.15988562568874376</v>
      </c>
      <c r="AJ2894" s="349">
        <v>-0.11435347038663313</v>
      </c>
      <c r="AK2894" s="350">
        <v>596.88773499052331</v>
      </c>
      <c r="AL2894" s="351">
        <v>0.15988562568874376</v>
      </c>
      <c r="AM2894" s="348" t="s">
        <v>12762</v>
      </c>
      <c r="AN2894" s="348" t="s">
        <v>12484</v>
      </c>
      <c r="AO2894" s="346" t="s">
        <v>12763</v>
      </c>
      <c r="AP2894" s="352">
        <v>43707</v>
      </c>
      <c r="AQ2894" s="346" t="s">
        <v>12921</v>
      </c>
      <c r="AR2894" s="346" t="s">
        <v>8721</v>
      </c>
      <c r="AS2894" s="346" t="s">
        <v>1994</v>
      </c>
      <c r="AT2894" s="346" t="s">
        <v>12764</v>
      </c>
      <c r="AU2894" s="346" t="s">
        <v>8721</v>
      </c>
      <c r="AV2894" s="346" t="s">
        <v>8721</v>
      </c>
      <c r="AW2894" s="327" t="s">
        <v>12484</v>
      </c>
      <c r="AX2894" s="346" t="s">
        <v>13863</v>
      </c>
      <c r="AY2894" s="346" t="s">
        <v>12484</v>
      </c>
      <c r="AZ2894" s="309"/>
      <c r="BA2894" s="311" t="s">
        <v>12486</v>
      </c>
      <c r="BB2894" s="310" t="s">
        <v>14797</v>
      </c>
      <c r="BC2894" s="311" t="s">
        <v>14798</v>
      </c>
      <c r="BD2894" s="311">
        <v>2</v>
      </c>
      <c r="BE2894" s="307"/>
      <c r="BF2894" s="310" t="b">
        <v>1</v>
      </c>
    </row>
    <row r="2895" spans="1:58" s="309" customFormat="1" ht="15" customHeight="1" x14ac:dyDescent="0.25">
      <c r="A2895" s="335">
        <v>2828</v>
      </c>
      <c r="B2895" s="345" t="s">
        <v>5637</v>
      </c>
      <c r="C2895" s="337">
        <v>7993</v>
      </c>
      <c r="D2895" s="337" t="s">
        <v>5637</v>
      </c>
      <c r="E2895" s="346" t="s">
        <v>10025</v>
      </c>
      <c r="F2895" s="337" t="s">
        <v>5627</v>
      </c>
      <c r="G2895" s="337" t="s">
        <v>5628</v>
      </c>
      <c r="H2895" s="337" t="s">
        <v>5648</v>
      </c>
      <c r="I2895" s="337" t="s">
        <v>5622</v>
      </c>
      <c r="J2895" s="337" t="s">
        <v>14767</v>
      </c>
      <c r="K2895" s="337" t="s">
        <v>12752</v>
      </c>
      <c r="L2895" s="338" t="s">
        <v>12474</v>
      </c>
      <c r="M2895" s="337" t="s">
        <v>8721</v>
      </c>
      <c r="N2895" s="337" t="s">
        <v>14796</v>
      </c>
      <c r="O2895" s="337" t="s">
        <v>14769</v>
      </c>
      <c r="P2895" s="337" t="s">
        <v>8721</v>
      </c>
      <c r="Q2895" s="337" t="s">
        <v>8721</v>
      </c>
      <c r="R2895" s="337" t="s">
        <v>8721</v>
      </c>
      <c r="S2895" s="337" t="s">
        <v>8721</v>
      </c>
      <c r="T2895" s="337" t="s">
        <v>14797</v>
      </c>
      <c r="U2895" s="337" t="s">
        <v>14798</v>
      </c>
      <c r="V2895" s="337" t="s">
        <v>14799</v>
      </c>
      <c r="W2895" s="337" t="s">
        <v>12476</v>
      </c>
      <c r="X2895" s="337" t="s">
        <v>8805</v>
      </c>
      <c r="Y2895" s="337" t="s">
        <v>14787</v>
      </c>
      <c r="Z2895" s="337" t="s">
        <v>12484</v>
      </c>
      <c r="AA2895" s="337" t="s">
        <v>12484</v>
      </c>
      <c r="AB2895" s="337" t="s">
        <v>12484</v>
      </c>
      <c r="AC2895" s="339">
        <v>841.93428472222206</v>
      </c>
      <c r="AD2895" s="339" t="s">
        <v>12496</v>
      </c>
      <c r="AE2895" s="339">
        <v>1102.637950887874</v>
      </c>
      <c r="AF2895" s="340">
        <v>0.30964847363552317</v>
      </c>
      <c r="AG2895" s="366">
        <v>1154.5232293355778</v>
      </c>
      <c r="AH2895" s="366">
        <v>976.54747462383978</v>
      </c>
      <c r="AI2895" s="340">
        <v>0.1598856256887442</v>
      </c>
      <c r="AJ2895" s="340">
        <v>-0.11435347038663302</v>
      </c>
      <c r="AK2895" s="341">
        <v>976.54747462383978</v>
      </c>
      <c r="AL2895" s="342">
        <v>0.1598856256887442</v>
      </c>
      <c r="AM2895" s="339" t="s">
        <v>12762</v>
      </c>
      <c r="AN2895" s="339" t="s">
        <v>12484</v>
      </c>
      <c r="AO2895" s="337" t="s">
        <v>12763</v>
      </c>
      <c r="AP2895" s="343">
        <v>43707</v>
      </c>
      <c r="AQ2895" s="335" t="s">
        <v>12921</v>
      </c>
      <c r="AR2895" s="335" t="s">
        <v>8721</v>
      </c>
      <c r="AS2895" s="335" t="s">
        <v>1994</v>
      </c>
      <c r="AT2895" s="335" t="s">
        <v>12764</v>
      </c>
      <c r="AU2895" s="335" t="s">
        <v>8721</v>
      </c>
      <c r="AV2895" s="335" t="s">
        <v>8721</v>
      </c>
      <c r="AW2895" s="327" t="s">
        <v>12484</v>
      </c>
      <c r="AX2895" s="335" t="s">
        <v>13863</v>
      </c>
      <c r="AY2895" s="335" t="s">
        <v>12484</v>
      </c>
      <c r="BA2895" s="309" t="s">
        <v>12486</v>
      </c>
      <c r="BB2895" s="310" t="s">
        <v>14797</v>
      </c>
      <c r="BC2895" s="309" t="s">
        <v>14798</v>
      </c>
      <c r="BD2895" s="309">
        <v>2</v>
      </c>
      <c r="BE2895" s="307"/>
      <c r="BF2895" s="310" t="b">
        <v>1</v>
      </c>
    </row>
    <row r="2896" spans="1:58" s="311" customFormat="1" ht="15" customHeight="1" x14ac:dyDescent="0.25">
      <c r="A2896" s="345">
        <v>2829</v>
      </c>
      <c r="B2896" s="345" t="s">
        <v>5638</v>
      </c>
      <c r="C2896" s="346">
        <v>7997</v>
      </c>
      <c r="D2896" s="346" t="s">
        <v>5638</v>
      </c>
      <c r="E2896" s="346" t="s">
        <v>10025</v>
      </c>
      <c r="F2896" s="346" t="s">
        <v>5627</v>
      </c>
      <c r="G2896" s="346" t="s">
        <v>5628</v>
      </c>
      <c r="H2896" s="346" t="s">
        <v>5629</v>
      </c>
      <c r="I2896" s="346" t="s">
        <v>5630</v>
      </c>
      <c r="J2896" s="346" t="s">
        <v>14767</v>
      </c>
      <c r="K2896" s="346" t="s">
        <v>12752</v>
      </c>
      <c r="L2896" s="347" t="s">
        <v>12474</v>
      </c>
      <c r="M2896" s="346" t="s">
        <v>8721</v>
      </c>
      <c r="N2896" s="346" t="s">
        <v>14796</v>
      </c>
      <c r="O2896" s="346" t="s">
        <v>14769</v>
      </c>
      <c r="P2896" s="346" t="s">
        <v>8721</v>
      </c>
      <c r="Q2896" s="346" t="s">
        <v>8721</v>
      </c>
      <c r="R2896" s="346" t="s">
        <v>8721</v>
      </c>
      <c r="S2896" s="346" t="s">
        <v>8721</v>
      </c>
      <c r="T2896" s="346" t="s">
        <v>14800</v>
      </c>
      <c r="U2896" s="346" t="s">
        <v>14798</v>
      </c>
      <c r="V2896" s="346" t="s">
        <v>14799</v>
      </c>
      <c r="W2896" s="346" t="s">
        <v>12476</v>
      </c>
      <c r="X2896" s="346" t="s">
        <v>8805</v>
      </c>
      <c r="Y2896" s="346" t="s">
        <v>14787</v>
      </c>
      <c r="Z2896" s="346" t="s">
        <v>12484</v>
      </c>
      <c r="AA2896" s="346" t="s">
        <v>12484</v>
      </c>
      <c r="AB2896" s="346" t="s">
        <v>12484</v>
      </c>
      <c r="AC2896" s="348">
        <v>1240.1236458333333</v>
      </c>
      <c r="AD2896" s="348" t="s">
        <v>12496</v>
      </c>
      <c r="AE2896" s="348">
        <v>1624.1260398849447</v>
      </c>
      <c r="AF2896" s="349">
        <v>0.30964847363552295</v>
      </c>
      <c r="AG2896" s="359">
        <v>1700.5502476185363</v>
      </c>
      <c r="AH2896" s="359">
        <v>1438.4015908788019</v>
      </c>
      <c r="AI2896" s="349">
        <v>0.15988562568874376</v>
      </c>
      <c r="AJ2896" s="349">
        <v>-0.11435347038663313</v>
      </c>
      <c r="AK2896" s="350">
        <v>1438.4015908788019</v>
      </c>
      <c r="AL2896" s="351">
        <v>0.15988562568874376</v>
      </c>
      <c r="AM2896" s="348" t="s">
        <v>12762</v>
      </c>
      <c r="AN2896" s="348" t="s">
        <v>12484</v>
      </c>
      <c r="AO2896" s="346" t="s">
        <v>12763</v>
      </c>
      <c r="AP2896" s="352">
        <v>43707</v>
      </c>
      <c r="AQ2896" s="346" t="s">
        <v>12921</v>
      </c>
      <c r="AR2896" s="346" t="s">
        <v>8721</v>
      </c>
      <c r="AS2896" s="346" t="s">
        <v>1994</v>
      </c>
      <c r="AT2896" s="346" t="s">
        <v>12764</v>
      </c>
      <c r="AU2896" s="346" t="s">
        <v>8721</v>
      </c>
      <c r="AV2896" s="346" t="s">
        <v>8721</v>
      </c>
      <c r="AW2896" s="327" t="s">
        <v>12484</v>
      </c>
      <c r="AX2896" s="346" t="s">
        <v>13863</v>
      </c>
      <c r="AY2896" s="346" t="s">
        <v>12484</v>
      </c>
      <c r="AZ2896" s="309"/>
      <c r="BA2896" s="311" t="s">
        <v>12486</v>
      </c>
      <c r="BB2896" s="310" t="s">
        <v>14800</v>
      </c>
      <c r="BC2896" s="311" t="s">
        <v>14798</v>
      </c>
      <c r="BD2896" s="311">
        <v>2</v>
      </c>
      <c r="BE2896" s="307"/>
      <c r="BF2896" s="310" t="b">
        <v>1</v>
      </c>
    </row>
    <row r="2897" spans="1:58" s="309" customFormat="1" ht="15" customHeight="1" x14ac:dyDescent="0.25">
      <c r="A2897" s="335">
        <v>2830</v>
      </c>
      <c r="B2897" s="404">
        <v>425005</v>
      </c>
      <c r="C2897" s="337">
        <v>5008</v>
      </c>
      <c r="D2897" s="337">
        <v>425005</v>
      </c>
      <c r="E2897" s="337" t="s">
        <v>10049</v>
      </c>
      <c r="F2897" s="337" t="s">
        <v>5887</v>
      </c>
      <c r="G2897" s="337" t="s">
        <v>5710</v>
      </c>
      <c r="H2897" s="337" t="s">
        <v>8721</v>
      </c>
      <c r="I2897" s="337" t="s">
        <v>8721</v>
      </c>
      <c r="J2897" s="337" t="s">
        <v>14803</v>
      </c>
      <c r="K2897" s="337" t="s">
        <v>12473</v>
      </c>
      <c r="L2897" s="338" t="s">
        <v>12474</v>
      </c>
      <c r="M2897" s="337" t="s">
        <v>14804</v>
      </c>
      <c r="N2897" s="337" t="s">
        <v>12932</v>
      </c>
      <c r="O2897" s="337" t="s">
        <v>8721</v>
      </c>
      <c r="P2897" s="337" t="s">
        <v>8721</v>
      </c>
      <c r="Q2897" s="337" t="s">
        <v>8721</v>
      </c>
      <c r="R2897" s="337" t="s">
        <v>8721</v>
      </c>
      <c r="S2897" s="337" t="s">
        <v>14805</v>
      </c>
      <c r="T2897" s="337" t="s">
        <v>14806</v>
      </c>
      <c r="U2897" s="337" t="s">
        <v>8721</v>
      </c>
      <c r="V2897" s="337" t="s">
        <v>14807</v>
      </c>
      <c r="W2897" s="337" t="s">
        <v>12476</v>
      </c>
      <c r="X2897" s="337" t="s">
        <v>8871</v>
      </c>
      <c r="Y2897" s="337" t="s">
        <v>8721</v>
      </c>
      <c r="Z2897" s="337" t="s">
        <v>12484</v>
      </c>
      <c r="AA2897" s="337" t="s">
        <v>12484</v>
      </c>
      <c r="AB2897" s="337" t="s">
        <v>12484</v>
      </c>
      <c r="AC2897" s="339">
        <v>1051.7568927014486</v>
      </c>
      <c r="AD2897" s="368" t="s">
        <v>12478</v>
      </c>
      <c r="AE2897" s="339">
        <v>1303.9725114729965</v>
      </c>
      <c r="AF2897" s="340">
        <v>0.23980410351647841</v>
      </c>
      <c r="AG2897" s="366">
        <v>1579.7558162583045</v>
      </c>
      <c r="AH2897" s="366">
        <v>1134.2269022366947</v>
      </c>
      <c r="AI2897" s="340">
        <v>7.8411665383453011E-2</v>
      </c>
      <c r="AJ2897" s="340">
        <v>-0.13017575734365239</v>
      </c>
      <c r="AK2897" s="341">
        <v>1134.2269022366947</v>
      </c>
      <c r="AL2897" s="342">
        <v>7.8411665383453011E-2</v>
      </c>
      <c r="AM2897" s="339" t="s">
        <v>12762</v>
      </c>
      <c r="AN2897" s="339" t="s">
        <v>12484</v>
      </c>
      <c r="AO2897" s="337" t="s">
        <v>12763</v>
      </c>
      <c r="AP2897" s="343">
        <v>43707</v>
      </c>
      <c r="AQ2897" s="335" t="s">
        <v>12921</v>
      </c>
      <c r="AR2897" s="335" t="s">
        <v>8721</v>
      </c>
      <c r="AS2897" s="335" t="s">
        <v>1994</v>
      </c>
      <c r="AT2897" s="335" t="s">
        <v>12764</v>
      </c>
      <c r="AU2897" s="335" t="s">
        <v>8721</v>
      </c>
      <c r="AV2897" s="335" t="s">
        <v>8721</v>
      </c>
      <c r="AW2897" s="327" t="s">
        <v>12484</v>
      </c>
      <c r="AX2897" s="335" t="s">
        <v>12741</v>
      </c>
      <c r="AY2897" s="335" t="s">
        <v>12484</v>
      </c>
      <c r="AZ2897" s="311"/>
      <c r="BA2897" s="309" t="s">
        <v>12486</v>
      </c>
      <c r="BB2897" s="310" t="s">
        <v>14806</v>
      </c>
      <c r="BC2897" s="309" t="s">
        <v>8721</v>
      </c>
      <c r="BD2897" s="309">
        <v>2</v>
      </c>
      <c r="BE2897" s="307"/>
      <c r="BF2897" s="310" t="b">
        <v>1</v>
      </c>
    </row>
    <row r="2898" spans="1:58" s="311" customFormat="1" ht="15" customHeight="1" x14ac:dyDescent="0.25">
      <c r="A2898" s="345">
        <v>2831</v>
      </c>
      <c r="B2898" s="345" t="s">
        <v>5712</v>
      </c>
      <c r="C2898" s="346">
        <v>4707</v>
      </c>
      <c r="D2898" s="346" t="s">
        <v>5712</v>
      </c>
      <c r="E2898" s="346" t="s">
        <v>10049</v>
      </c>
      <c r="F2898" s="346" t="s">
        <v>5887</v>
      </c>
      <c r="G2898" s="346" t="s">
        <v>5711</v>
      </c>
      <c r="H2898" s="346" t="s">
        <v>8721</v>
      </c>
      <c r="I2898" s="346" t="s">
        <v>8721</v>
      </c>
      <c r="J2898" s="346" t="s">
        <v>14803</v>
      </c>
      <c r="K2898" s="346" t="s">
        <v>12473</v>
      </c>
      <c r="L2898" s="347" t="s">
        <v>12474</v>
      </c>
      <c r="M2898" s="346" t="s">
        <v>14804</v>
      </c>
      <c r="N2898" s="346" t="s">
        <v>12932</v>
      </c>
      <c r="O2898" s="346" t="s">
        <v>8721</v>
      </c>
      <c r="P2898" s="346" t="s">
        <v>8721</v>
      </c>
      <c r="Q2898" s="346" t="s">
        <v>8721</v>
      </c>
      <c r="R2898" s="346" t="s">
        <v>8721</v>
      </c>
      <c r="S2898" s="346" t="s">
        <v>14805</v>
      </c>
      <c r="T2898" s="346" t="s">
        <v>14806</v>
      </c>
      <c r="U2898" s="346" t="s">
        <v>8721</v>
      </c>
      <c r="V2898" s="346" t="s">
        <v>14807</v>
      </c>
      <c r="W2898" s="346" t="s">
        <v>12476</v>
      </c>
      <c r="X2898" s="346" t="s">
        <v>8871</v>
      </c>
      <c r="Y2898" s="346" t="s">
        <v>8721</v>
      </c>
      <c r="Z2898" s="346" t="s">
        <v>12484</v>
      </c>
      <c r="AA2898" s="346" t="s">
        <v>12484</v>
      </c>
      <c r="AB2898" s="346" t="s">
        <v>12484</v>
      </c>
      <c r="AC2898" s="348">
        <v>744.99446566352617</v>
      </c>
      <c r="AD2898" s="368" t="s">
        <v>12478</v>
      </c>
      <c r="AE2898" s="348">
        <v>923.64719562670587</v>
      </c>
      <c r="AF2898" s="349">
        <v>0.23980410351647841</v>
      </c>
      <c r="AG2898" s="359">
        <v>1376.1806099244668</v>
      </c>
      <c r="AH2898" s="359">
        <v>988.06477181383048</v>
      </c>
      <c r="AI2898" s="349">
        <v>0.3262712910676655</v>
      </c>
      <c r="AJ2898" s="349">
        <v>6.9742620875296923E-2</v>
      </c>
      <c r="AK2898" s="350">
        <v>988.06477181383048</v>
      </c>
      <c r="AL2898" s="351">
        <v>0.3262712910676655</v>
      </c>
      <c r="AM2898" s="348" t="s">
        <v>12762</v>
      </c>
      <c r="AN2898" s="348" t="s">
        <v>12484</v>
      </c>
      <c r="AO2898" s="346" t="s">
        <v>12763</v>
      </c>
      <c r="AP2898" s="352">
        <v>43707</v>
      </c>
      <c r="AQ2898" s="346" t="s">
        <v>12921</v>
      </c>
      <c r="AR2898" s="346" t="s">
        <v>8721</v>
      </c>
      <c r="AS2898" s="346" t="s">
        <v>1994</v>
      </c>
      <c r="AT2898" s="346" t="s">
        <v>12764</v>
      </c>
      <c r="AU2898" s="346" t="s">
        <v>8721</v>
      </c>
      <c r="AV2898" s="346" t="s">
        <v>8721</v>
      </c>
      <c r="AW2898" s="327" t="s">
        <v>12484</v>
      </c>
      <c r="AX2898" s="346" t="s">
        <v>12741</v>
      </c>
      <c r="AY2898" s="346" t="s">
        <v>12484</v>
      </c>
      <c r="BA2898" s="311" t="s">
        <v>12486</v>
      </c>
      <c r="BB2898" s="310" t="s">
        <v>14806</v>
      </c>
      <c r="BC2898" s="311" t="s">
        <v>8721</v>
      </c>
      <c r="BD2898" s="311">
        <v>2</v>
      </c>
      <c r="BE2898" s="307"/>
      <c r="BF2898" s="310" t="b">
        <v>1</v>
      </c>
    </row>
    <row r="2899" spans="1:58" s="309" customFormat="1" ht="15" customHeight="1" x14ac:dyDescent="0.25">
      <c r="A2899" s="335">
        <v>2832</v>
      </c>
      <c r="B2899" s="345" t="s">
        <v>5714</v>
      </c>
      <c r="C2899" s="337">
        <v>4604</v>
      </c>
      <c r="D2899" s="337" t="s">
        <v>5714</v>
      </c>
      <c r="E2899" s="337" t="s">
        <v>10049</v>
      </c>
      <c r="F2899" s="337" t="s">
        <v>5887</v>
      </c>
      <c r="G2899" s="337" t="s">
        <v>5713</v>
      </c>
      <c r="H2899" s="337" t="s">
        <v>8721</v>
      </c>
      <c r="I2899" s="337" t="s">
        <v>8721</v>
      </c>
      <c r="J2899" s="337" t="s">
        <v>14803</v>
      </c>
      <c r="K2899" s="337" t="s">
        <v>12473</v>
      </c>
      <c r="L2899" s="338" t="s">
        <v>12474</v>
      </c>
      <c r="M2899" s="337" t="s">
        <v>14804</v>
      </c>
      <c r="N2899" s="337" t="s">
        <v>12932</v>
      </c>
      <c r="O2899" s="337" t="s">
        <v>8721</v>
      </c>
      <c r="P2899" s="337" t="s">
        <v>8721</v>
      </c>
      <c r="Q2899" s="337" t="s">
        <v>8721</v>
      </c>
      <c r="R2899" s="337" t="s">
        <v>8721</v>
      </c>
      <c r="S2899" s="337" t="s">
        <v>14805</v>
      </c>
      <c r="T2899" s="337" t="s">
        <v>14806</v>
      </c>
      <c r="U2899" s="337" t="s">
        <v>8721</v>
      </c>
      <c r="V2899" s="337" t="s">
        <v>14807</v>
      </c>
      <c r="W2899" s="337" t="s">
        <v>12476</v>
      </c>
      <c r="X2899" s="337" t="s">
        <v>8871</v>
      </c>
      <c r="Y2899" s="337" t="s">
        <v>8721</v>
      </c>
      <c r="Z2899" s="337" t="s">
        <v>12484</v>
      </c>
      <c r="AA2899" s="337" t="s">
        <v>12484</v>
      </c>
      <c r="AB2899" s="337" t="s">
        <v>12484</v>
      </c>
      <c r="AC2899" s="339">
        <v>618.13782290348297</v>
      </c>
      <c r="AD2899" s="368" t="s">
        <v>12478</v>
      </c>
      <c r="AE2899" s="339">
        <v>766.36980937448038</v>
      </c>
      <c r="AF2899" s="340">
        <v>0.23980410351647841</v>
      </c>
      <c r="AG2899" s="366">
        <v>1222.7008461012547</v>
      </c>
      <c r="AH2899" s="366">
        <v>877.86997127210066</v>
      </c>
      <c r="AI2899" s="340">
        <v>0.42018484995565886</v>
      </c>
      <c r="AJ2899" s="340">
        <v>0.14549132877328241</v>
      </c>
      <c r="AK2899" s="341">
        <v>877.86997127210066</v>
      </c>
      <c r="AL2899" s="342">
        <v>0.42018484995565886</v>
      </c>
      <c r="AM2899" s="339" t="s">
        <v>12762</v>
      </c>
      <c r="AN2899" s="339" t="s">
        <v>12484</v>
      </c>
      <c r="AO2899" s="337" t="s">
        <v>12763</v>
      </c>
      <c r="AP2899" s="343">
        <v>43707</v>
      </c>
      <c r="AQ2899" s="335" t="s">
        <v>12921</v>
      </c>
      <c r="AR2899" s="335" t="s">
        <v>8721</v>
      </c>
      <c r="AS2899" s="335" t="s">
        <v>1994</v>
      </c>
      <c r="AT2899" s="335" t="s">
        <v>12764</v>
      </c>
      <c r="AU2899" s="335" t="s">
        <v>8721</v>
      </c>
      <c r="AV2899" s="335" t="s">
        <v>8721</v>
      </c>
      <c r="AW2899" s="327" t="s">
        <v>12484</v>
      </c>
      <c r="AX2899" s="335" t="s">
        <v>12741</v>
      </c>
      <c r="AY2899" s="335" t="s">
        <v>12484</v>
      </c>
      <c r="BA2899" s="309" t="s">
        <v>12486</v>
      </c>
      <c r="BB2899" s="310" t="s">
        <v>14806</v>
      </c>
      <c r="BC2899" s="309" t="s">
        <v>8721</v>
      </c>
      <c r="BD2899" s="309">
        <v>2</v>
      </c>
      <c r="BE2899" s="307"/>
      <c r="BF2899" s="310" t="b">
        <v>1</v>
      </c>
    </row>
    <row r="2900" spans="1:58" s="311" customFormat="1" ht="15" customHeight="1" x14ac:dyDescent="0.25">
      <c r="A2900" s="345">
        <v>2833</v>
      </c>
      <c r="B2900" s="345" t="s">
        <v>5716</v>
      </c>
      <c r="C2900" s="346">
        <v>4587</v>
      </c>
      <c r="D2900" s="346" t="s">
        <v>5716</v>
      </c>
      <c r="E2900" s="346" t="s">
        <v>10049</v>
      </c>
      <c r="F2900" s="346" t="s">
        <v>5887</v>
      </c>
      <c r="G2900" s="346" t="s">
        <v>5715</v>
      </c>
      <c r="H2900" s="346" t="s">
        <v>8721</v>
      </c>
      <c r="I2900" s="346" t="s">
        <v>8721</v>
      </c>
      <c r="J2900" s="346" t="s">
        <v>14803</v>
      </c>
      <c r="K2900" s="346" t="s">
        <v>12473</v>
      </c>
      <c r="L2900" s="347" t="s">
        <v>12474</v>
      </c>
      <c r="M2900" s="346" t="s">
        <v>14804</v>
      </c>
      <c r="N2900" s="346" t="s">
        <v>12932</v>
      </c>
      <c r="O2900" s="346" t="s">
        <v>8721</v>
      </c>
      <c r="P2900" s="346" t="s">
        <v>8721</v>
      </c>
      <c r="Q2900" s="346" t="s">
        <v>8721</v>
      </c>
      <c r="R2900" s="346" t="s">
        <v>8721</v>
      </c>
      <c r="S2900" s="346" t="s">
        <v>14805</v>
      </c>
      <c r="T2900" s="346" t="s">
        <v>14806</v>
      </c>
      <c r="U2900" s="346" t="s">
        <v>8721</v>
      </c>
      <c r="V2900" s="346" t="s">
        <v>14807</v>
      </c>
      <c r="W2900" s="346" t="s">
        <v>12476</v>
      </c>
      <c r="X2900" s="346" t="s">
        <v>8871</v>
      </c>
      <c r="Y2900" s="346" t="s">
        <v>8721</v>
      </c>
      <c r="Z2900" s="346" t="s">
        <v>12484</v>
      </c>
      <c r="AA2900" s="346" t="s">
        <v>12484</v>
      </c>
      <c r="AB2900" s="346" t="s">
        <v>12484</v>
      </c>
      <c r="AC2900" s="348">
        <v>509.73305545399154</v>
      </c>
      <c r="AD2900" s="368" t="s">
        <v>12478</v>
      </c>
      <c r="AE2900" s="348">
        <v>631.96913384985135</v>
      </c>
      <c r="AF2900" s="349">
        <v>0.23980410351647841</v>
      </c>
      <c r="AG2900" s="359">
        <v>1096.1519677561605</v>
      </c>
      <c r="AH2900" s="359">
        <v>787.01090255422037</v>
      </c>
      <c r="AI2900" s="349">
        <v>0.54396677659696313</v>
      </c>
      <c r="AJ2900" s="349">
        <v>0.24533123597331441</v>
      </c>
      <c r="AK2900" s="350">
        <v>787.01090255422037</v>
      </c>
      <c r="AL2900" s="351">
        <v>0.54396677659696313</v>
      </c>
      <c r="AM2900" s="348" t="s">
        <v>12762</v>
      </c>
      <c r="AN2900" s="348" t="s">
        <v>12484</v>
      </c>
      <c r="AO2900" s="346" t="s">
        <v>12763</v>
      </c>
      <c r="AP2900" s="352">
        <v>43707</v>
      </c>
      <c r="AQ2900" s="346" t="s">
        <v>12921</v>
      </c>
      <c r="AR2900" s="346" t="s">
        <v>8721</v>
      </c>
      <c r="AS2900" s="346" t="s">
        <v>1994</v>
      </c>
      <c r="AT2900" s="346" t="s">
        <v>12764</v>
      </c>
      <c r="AU2900" s="346" t="s">
        <v>8721</v>
      </c>
      <c r="AV2900" s="346" t="s">
        <v>8721</v>
      </c>
      <c r="AW2900" s="327" t="s">
        <v>12484</v>
      </c>
      <c r="AX2900" s="346" t="s">
        <v>12741</v>
      </c>
      <c r="AY2900" s="346" t="s">
        <v>12484</v>
      </c>
      <c r="BA2900" s="311" t="s">
        <v>12486</v>
      </c>
      <c r="BB2900" s="310" t="s">
        <v>14806</v>
      </c>
      <c r="BC2900" s="311" t="s">
        <v>8721</v>
      </c>
      <c r="BD2900" s="311">
        <v>2</v>
      </c>
      <c r="BE2900" s="307"/>
      <c r="BF2900" s="310" t="b">
        <v>1</v>
      </c>
    </row>
    <row r="2901" spans="1:58" s="309" customFormat="1" ht="15" customHeight="1" x14ac:dyDescent="0.25">
      <c r="A2901" s="335">
        <v>2410</v>
      </c>
      <c r="B2901" s="373" t="s">
        <v>10050</v>
      </c>
      <c r="C2901" s="337">
        <v>100042</v>
      </c>
      <c r="D2901" s="337" t="s">
        <v>10050</v>
      </c>
      <c r="E2901" s="337" t="s">
        <v>1430</v>
      </c>
      <c r="F2901" s="337" t="s">
        <v>9820</v>
      </c>
      <c r="G2901" s="337" t="s">
        <v>10051</v>
      </c>
      <c r="H2901" s="337" t="s">
        <v>10052</v>
      </c>
      <c r="I2901" s="337" t="s">
        <v>8721</v>
      </c>
      <c r="J2901" s="337" t="s">
        <v>14808</v>
      </c>
      <c r="K2901" s="337" t="s">
        <v>12473</v>
      </c>
      <c r="L2901" s="338" t="s">
        <v>12474</v>
      </c>
      <c r="M2901" s="337" t="s">
        <v>14299</v>
      </c>
      <c r="N2901" s="337" t="s">
        <v>14227</v>
      </c>
      <c r="O2901" s="337" t="s">
        <v>8721</v>
      </c>
      <c r="P2901" s="337" t="s">
        <v>8721</v>
      </c>
      <c r="Q2901" s="337" t="s">
        <v>8721</v>
      </c>
      <c r="R2901" s="337" t="s">
        <v>8721</v>
      </c>
      <c r="S2901" s="337" t="s">
        <v>8721</v>
      </c>
      <c r="T2901" s="337" t="s">
        <v>8721</v>
      </c>
      <c r="U2901" s="337" t="s">
        <v>8721</v>
      </c>
      <c r="V2901" s="337" t="s">
        <v>8721</v>
      </c>
      <c r="W2901" s="337" t="s">
        <v>12476</v>
      </c>
      <c r="X2901" s="337" t="s">
        <v>8897</v>
      </c>
      <c r="Y2901" s="337" t="s">
        <v>14809</v>
      </c>
      <c r="Z2901" s="337" t="s">
        <v>13787</v>
      </c>
      <c r="AA2901" s="337" t="s">
        <v>13788</v>
      </c>
      <c r="AB2901" s="337" t="s">
        <v>8721</v>
      </c>
      <c r="AC2901" s="339" t="e">
        <v>#N/A</v>
      </c>
      <c r="AD2901" s="368" t="s">
        <v>12496</v>
      </c>
      <c r="AE2901" s="339" t="s">
        <v>12710</v>
      </c>
      <c r="AF2901" s="340">
        <v>0</v>
      </c>
      <c r="AG2901" s="366">
        <v>297.51384163614313</v>
      </c>
      <c r="AH2901" s="366">
        <v>233.98694991900314</v>
      </c>
      <c r="AI2901" s="340">
        <v>0</v>
      </c>
      <c r="AJ2901" s="340">
        <v>0</v>
      </c>
      <c r="AK2901" s="341">
        <v>233.98694991900314</v>
      </c>
      <c r="AL2901" s="342">
        <v>0</v>
      </c>
      <c r="AM2901" s="339" t="s">
        <v>12736</v>
      </c>
      <c r="AN2901" s="339" t="s">
        <v>14194</v>
      </c>
      <c r="AO2901" s="337" t="s">
        <v>14195</v>
      </c>
      <c r="AP2901" s="343">
        <v>44414</v>
      </c>
      <c r="AQ2901" s="335" t="s">
        <v>12921</v>
      </c>
      <c r="AR2901" s="335" t="s">
        <v>8721</v>
      </c>
      <c r="AS2901" s="335" t="s">
        <v>1994</v>
      </c>
      <c r="AT2901" s="335" t="s">
        <v>8721</v>
      </c>
      <c r="AU2901" s="335" t="s">
        <v>8721</v>
      </c>
      <c r="AV2901" s="335" t="s">
        <v>14810</v>
      </c>
      <c r="AW2901" s="327" t="s">
        <v>12484</v>
      </c>
      <c r="AX2901" s="344" t="s">
        <v>12598</v>
      </c>
      <c r="AY2901" s="335">
        <v>1.5609999999999999</v>
      </c>
      <c r="AZ2901" s="311"/>
      <c r="BA2901" s="309" t="s">
        <v>12486</v>
      </c>
      <c r="BB2901" s="310" t="s">
        <v>8721</v>
      </c>
      <c r="BC2901" s="309" t="s">
        <v>8721</v>
      </c>
      <c r="BD2901" s="309">
        <v>2</v>
      </c>
      <c r="BE2901" s="307"/>
      <c r="BF2901" s="310" t="b">
        <v>1</v>
      </c>
    </row>
    <row r="2902" spans="1:58" s="311" customFormat="1" ht="15" customHeight="1" x14ac:dyDescent="0.25">
      <c r="A2902" s="335">
        <v>2846</v>
      </c>
      <c r="B2902" s="336" t="s">
        <v>5726</v>
      </c>
      <c r="C2902" s="346">
        <v>6612</v>
      </c>
      <c r="D2902" s="346" t="s">
        <v>5726</v>
      </c>
      <c r="E2902" s="346" t="s">
        <v>1430</v>
      </c>
      <c r="F2902" s="346" t="s">
        <v>2338</v>
      </c>
      <c r="G2902" s="346" t="s">
        <v>10053</v>
      </c>
      <c r="H2902" s="346" t="s">
        <v>5725</v>
      </c>
      <c r="I2902" s="346" t="s">
        <v>10054</v>
      </c>
      <c r="J2902" s="346" t="s">
        <v>14811</v>
      </c>
      <c r="K2902" s="346" t="s">
        <v>12473</v>
      </c>
      <c r="L2902" s="347" t="s">
        <v>12474</v>
      </c>
      <c r="M2902" s="346" t="s">
        <v>14812</v>
      </c>
      <c r="N2902" s="346" t="s">
        <v>14813</v>
      </c>
      <c r="O2902" s="346" t="s">
        <v>8721</v>
      </c>
      <c r="P2902" s="346" t="s">
        <v>8721</v>
      </c>
      <c r="Q2902" s="346" t="s">
        <v>14814</v>
      </c>
      <c r="R2902" s="346" t="s">
        <v>8721</v>
      </c>
      <c r="S2902" s="346" t="s">
        <v>8721</v>
      </c>
      <c r="T2902" s="346" t="s">
        <v>14815</v>
      </c>
      <c r="U2902" s="356" t="s">
        <v>8721</v>
      </c>
      <c r="V2902" s="356" t="s">
        <v>8721</v>
      </c>
      <c r="W2902" s="346" t="s">
        <v>12476</v>
      </c>
      <c r="X2902" s="346" t="s">
        <v>10055</v>
      </c>
      <c r="Y2902" s="346" t="s">
        <v>13072</v>
      </c>
      <c r="Z2902" s="346" t="s">
        <v>13787</v>
      </c>
      <c r="AA2902" s="346" t="s">
        <v>13788</v>
      </c>
      <c r="AB2902" s="346" t="s">
        <v>8721</v>
      </c>
      <c r="AC2902" s="348">
        <v>269.08984827887934</v>
      </c>
      <c r="AD2902" s="348" t="s">
        <v>12496</v>
      </c>
      <c r="AE2902" s="348">
        <v>333.61869811078117</v>
      </c>
      <c r="AF2902" s="349">
        <v>0.23980410351647841</v>
      </c>
      <c r="AG2902" s="359">
        <v>409.7761909066258</v>
      </c>
      <c r="AH2902" s="359">
        <v>309.69421772191617</v>
      </c>
      <c r="AI2902" s="349">
        <v>0.15089521103358483</v>
      </c>
      <c r="AJ2902" s="349">
        <v>-7.1712048887981217E-2</v>
      </c>
      <c r="AK2902" s="350">
        <v>139.27589121013548</v>
      </c>
      <c r="AL2902" s="351">
        <v>-0.48241863414411412</v>
      </c>
      <c r="AM2902" s="348" t="s">
        <v>12736</v>
      </c>
      <c r="AN2902" s="348" t="s">
        <v>14194</v>
      </c>
      <c r="AO2902" s="346" t="s">
        <v>14195</v>
      </c>
      <c r="AP2902" s="352">
        <v>44727</v>
      </c>
      <c r="AQ2902" s="346" t="s">
        <v>12921</v>
      </c>
      <c r="AR2902" s="346" t="s">
        <v>8721</v>
      </c>
      <c r="AS2902" s="346" t="s">
        <v>1994</v>
      </c>
      <c r="AT2902" s="346" t="s">
        <v>8721</v>
      </c>
      <c r="AU2902" s="346" t="s">
        <v>8721</v>
      </c>
      <c r="AV2902" s="346" t="s">
        <v>14816</v>
      </c>
      <c r="AW2902" s="327" t="s">
        <v>12484</v>
      </c>
      <c r="AX2902" s="346" t="s">
        <v>12741</v>
      </c>
      <c r="AY2902" s="346">
        <v>1.5609999999999999</v>
      </c>
      <c r="AZ2902" s="310"/>
      <c r="BA2902" s="311" t="s">
        <v>12486</v>
      </c>
      <c r="BB2902" s="310" t="s">
        <v>14815</v>
      </c>
      <c r="BC2902" s="311" t="s">
        <v>8721</v>
      </c>
      <c r="BD2902" s="311">
        <v>2</v>
      </c>
      <c r="BE2902" s="307"/>
      <c r="BF2902" s="310" t="b">
        <v>1</v>
      </c>
    </row>
    <row r="2903" spans="1:58" s="309" customFormat="1" ht="15" customHeight="1" x14ac:dyDescent="0.25">
      <c r="A2903" s="345">
        <v>2847</v>
      </c>
      <c r="B2903" s="336" t="s">
        <v>5727</v>
      </c>
      <c r="C2903" s="337">
        <v>6613</v>
      </c>
      <c r="D2903" s="337" t="s">
        <v>5727</v>
      </c>
      <c r="E2903" s="337" t="s">
        <v>1430</v>
      </c>
      <c r="F2903" s="337" t="s">
        <v>2338</v>
      </c>
      <c r="G2903" s="337" t="s">
        <v>10053</v>
      </c>
      <c r="H2903" s="337" t="s">
        <v>5725</v>
      </c>
      <c r="I2903" s="337" t="s">
        <v>10056</v>
      </c>
      <c r="J2903" s="337" t="s">
        <v>14817</v>
      </c>
      <c r="K2903" s="337" t="s">
        <v>12473</v>
      </c>
      <c r="L2903" s="338" t="s">
        <v>12474</v>
      </c>
      <c r="M2903" s="337" t="s">
        <v>14812</v>
      </c>
      <c r="N2903" s="337" t="s">
        <v>14813</v>
      </c>
      <c r="O2903" s="337" t="s">
        <v>8721</v>
      </c>
      <c r="P2903" s="337" t="s">
        <v>8721</v>
      </c>
      <c r="Q2903" s="337" t="s">
        <v>14814</v>
      </c>
      <c r="R2903" s="337" t="s">
        <v>8721</v>
      </c>
      <c r="S2903" s="337" t="s">
        <v>8721</v>
      </c>
      <c r="T2903" s="337" t="s">
        <v>14815</v>
      </c>
      <c r="U2903" s="360" t="s">
        <v>8721</v>
      </c>
      <c r="V2903" s="360" t="s">
        <v>8721</v>
      </c>
      <c r="W2903" s="337" t="s">
        <v>12476</v>
      </c>
      <c r="X2903" s="337" t="s">
        <v>10055</v>
      </c>
      <c r="Y2903" s="337" t="s">
        <v>13072</v>
      </c>
      <c r="Z2903" s="337" t="s">
        <v>13787</v>
      </c>
      <c r="AA2903" s="337" t="s">
        <v>13788</v>
      </c>
      <c r="AB2903" s="337" t="s">
        <v>8721</v>
      </c>
      <c r="AC2903" s="339">
        <v>307.53125517586216</v>
      </c>
      <c r="AD2903" s="339" t="s">
        <v>12496</v>
      </c>
      <c r="AE2903" s="366">
        <v>381.27851212660715</v>
      </c>
      <c r="AF2903" s="340">
        <v>0.23980410351647841</v>
      </c>
      <c r="AG2903" s="366">
        <v>298.91632572316831</v>
      </c>
      <c r="AH2903" s="366">
        <v>225.91028886849185</v>
      </c>
      <c r="AI2903" s="340">
        <v>-0.26540706004238579</v>
      </c>
      <c r="AJ2903" s="340">
        <v>-0.40749273383264728</v>
      </c>
      <c r="AK2903" s="341">
        <v>225.91028886849185</v>
      </c>
      <c r="AL2903" s="342">
        <v>-0.26540706004238579</v>
      </c>
      <c r="AM2903" s="339" t="s">
        <v>12736</v>
      </c>
      <c r="AN2903" s="339" t="s">
        <v>14194</v>
      </c>
      <c r="AO2903" s="337" t="s">
        <v>14195</v>
      </c>
      <c r="AP2903" s="343">
        <v>44420</v>
      </c>
      <c r="AQ2903" s="335" t="s">
        <v>12921</v>
      </c>
      <c r="AR2903" s="335" t="s">
        <v>8721</v>
      </c>
      <c r="AS2903" s="335" t="s">
        <v>1994</v>
      </c>
      <c r="AT2903" s="335" t="s">
        <v>8721</v>
      </c>
      <c r="AU2903" s="335" t="s">
        <v>14818</v>
      </c>
      <c r="AV2903" s="335" t="s">
        <v>14819</v>
      </c>
      <c r="AW2903" s="327" t="s">
        <v>12484</v>
      </c>
      <c r="AX2903" s="335" t="s">
        <v>12741</v>
      </c>
      <c r="AY2903" s="335">
        <v>1.5609999999999999</v>
      </c>
      <c r="AZ2903" s="310"/>
      <c r="BA2903" s="309" t="s">
        <v>12486</v>
      </c>
      <c r="BB2903" s="310" t="s">
        <v>14815</v>
      </c>
      <c r="BC2903" s="309" t="s">
        <v>8721</v>
      </c>
      <c r="BD2903" s="309">
        <v>2</v>
      </c>
      <c r="BE2903" s="307"/>
      <c r="BF2903" s="310" t="b">
        <v>1</v>
      </c>
    </row>
    <row r="2904" spans="1:58" s="311" customFormat="1" ht="15" customHeight="1" x14ac:dyDescent="0.25">
      <c r="A2904" s="345">
        <v>2837</v>
      </c>
      <c r="B2904" s="336" t="s">
        <v>5728</v>
      </c>
      <c r="C2904" s="346">
        <v>6599</v>
      </c>
      <c r="D2904" s="346" t="s">
        <v>5728</v>
      </c>
      <c r="E2904" s="346" t="s">
        <v>1430</v>
      </c>
      <c r="F2904" s="346" t="s">
        <v>2338</v>
      </c>
      <c r="G2904" s="346" t="s">
        <v>10053</v>
      </c>
      <c r="H2904" s="346" t="s">
        <v>5725</v>
      </c>
      <c r="I2904" s="346" t="s">
        <v>10057</v>
      </c>
      <c r="J2904" s="346" t="s">
        <v>14820</v>
      </c>
      <c r="K2904" s="346" t="s">
        <v>12473</v>
      </c>
      <c r="L2904" s="347" t="s">
        <v>12474</v>
      </c>
      <c r="M2904" s="346" t="s">
        <v>14812</v>
      </c>
      <c r="N2904" s="346" t="s">
        <v>14813</v>
      </c>
      <c r="O2904" s="346" t="s">
        <v>8721</v>
      </c>
      <c r="P2904" s="346" t="s">
        <v>8721</v>
      </c>
      <c r="Q2904" s="346" t="s">
        <v>14814</v>
      </c>
      <c r="R2904" s="346" t="s">
        <v>8721</v>
      </c>
      <c r="S2904" s="346" t="s">
        <v>8721</v>
      </c>
      <c r="T2904" s="346" t="s">
        <v>14815</v>
      </c>
      <c r="U2904" s="356" t="s">
        <v>8721</v>
      </c>
      <c r="V2904" s="356" t="s">
        <v>8721</v>
      </c>
      <c r="W2904" s="346" t="s">
        <v>12476</v>
      </c>
      <c r="X2904" s="346" t="s">
        <v>10055</v>
      </c>
      <c r="Y2904" s="346" t="s">
        <v>13072</v>
      </c>
      <c r="Z2904" s="346" t="s">
        <v>13787</v>
      </c>
      <c r="AA2904" s="346" t="s">
        <v>13788</v>
      </c>
      <c r="AB2904" s="346" t="s">
        <v>8721</v>
      </c>
      <c r="AC2904" s="348">
        <v>468.98516414318976</v>
      </c>
      <c r="AD2904" s="348" t="s">
        <v>12496</v>
      </c>
      <c r="AE2904" s="348">
        <v>581.44973099307583</v>
      </c>
      <c r="AF2904" s="349">
        <v>0.23980410351647841</v>
      </c>
      <c r="AG2904" s="359">
        <v>727.98228328663129</v>
      </c>
      <c r="AH2904" s="359">
        <v>550.18302366239857</v>
      </c>
      <c r="AI2904" s="349">
        <v>0.17313524121291302</v>
      </c>
      <c r="AJ2904" s="349">
        <v>-5.3773706760988471E-2</v>
      </c>
      <c r="AK2904" s="350">
        <v>550.18302366239857</v>
      </c>
      <c r="AL2904" s="351">
        <v>0.17313524121291302</v>
      </c>
      <c r="AM2904" s="348" t="s">
        <v>12736</v>
      </c>
      <c r="AN2904" s="348" t="s">
        <v>14194</v>
      </c>
      <c r="AO2904" s="346" t="s">
        <v>14195</v>
      </c>
      <c r="AP2904" s="352">
        <v>44420</v>
      </c>
      <c r="AQ2904" s="346" t="s">
        <v>12921</v>
      </c>
      <c r="AR2904" s="346" t="s">
        <v>8721</v>
      </c>
      <c r="AS2904" s="346" t="s">
        <v>12921</v>
      </c>
      <c r="AT2904" s="346" t="s">
        <v>8721</v>
      </c>
      <c r="AU2904" s="346" t="s">
        <v>8721</v>
      </c>
      <c r="AV2904" s="346" t="s">
        <v>14821</v>
      </c>
      <c r="AW2904" s="327" t="s">
        <v>12484</v>
      </c>
      <c r="AX2904" s="346" t="s">
        <v>12741</v>
      </c>
      <c r="AY2904" s="346">
        <v>1.5609999999999999</v>
      </c>
      <c r="AZ2904" s="310"/>
      <c r="BA2904" s="311" t="s">
        <v>12486</v>
      </c>
      <c r="BB2904" s="310" t="s">
        <v>14815</v>
      </c>
      <c r="BC2904" s="311" t="s">
        <v>8721</v>
      </c>
      <c r="BD2904" s="311">
        <v>2</v>
      </c>
      <c r="BE2904" s="307"/>
      <c r="BF2904" s="310" t="b">
        <v>1</v>
      </c>
    </row>
    <row r="2905" spans="1:58" s="309" customFormat="1" ht="15" customHeight="1" x14ac:dyDescent="0.25">
      <c r="A2905" s="335">
        <v>2838</v>
      </c>
      <c r="B2905" s="336" t="s">
        <v>5729</v>
      </c>
      <c r="C2905" s="337">
        <v>6600</v>
      </c>
      <c r="D2905" s="337" t="s">
        <v>5729</v>
      </c>
      <c r="E2905" s="337" t="s">
        <v>1430</v>
      </c>
      <c r="F2905" s="337" t="s">
        <v>2338</v>
      </c>
      <c r="G2905" s="337" t="s">
        <v>10053</v>
      </c>
      <c r="H2905" s="337" t="s">
        <v>5725</v>
      </c>
      <c r="I2905" s="337" t="s">
        <v>10058</v>
      </c>
      <c r="J2905" s="337" t="s">
        <v>14820</v>
      </c>
      <c r="K2905" s="337" t="s">
        <v>12473</v>
      </c>
      <c r="L2905" s="338" t="s">
        <v>12474</v>
      </c>
      <c r="M2905" s="337" t="s">
        <v>14812</v>
      </c>
      <c r="N2905" s="337" t="s">
        <v>14813</v>
      </c>
      <c r="O2905" s="337" t="s">
        <v>8721</v>
      </c>
      <c r="P2905" s="337" t="s">
        <v>8721</v>
      </c>
      <c r="Q2905" s="360" t="s">
        <v>8721</v>
      </c>
      <c r="R2905" s="337" t="s">
        <v>8721</v>
      </c>
      <c r="S2905" s="337" t="s">
        <v>8721</v>
      </c>
      <c r="T2905" s="337" t="s">
        <v>14815</v>
      </c>
      <c r="U2905" s="360" t="s">
        <v>8721</v>
      </c>
      <c r="V2905" s="360" t="s">
        <v>8721</v>
      </c>
      <c r="W2905" s="337" t="s">
        <v>12476</v>
      </c>
      <c r="X2905" s="337" t="s">
        <v>10055</v>
      </c>
      <c r="Y2905" s="337" t="s">
        <v>13072</v>
      </c>
      <c r="Z2905" s="337" t="s">
        <v>13787</v>
      </c>
      <c r="AA2905" s="337" t="s">
        <v>13788</v>
      </c>
      <c r="AB2905" s="337" t="s">
        <v>8721</v>
      </c>
      <c r="AC2905" s="339">
        <v>522.80313379896552</v>
      </c>
      <c r="AD2905" s="339" t="s">
        <v>12496</v>
      </c>
      <c r="AE2905" s="339">
        <v>648.17347061523196</v>
      </c>
      <c r="AF2905" s="340">
        <v>0.23980410351647841</v>
      </c>
      <c r="AG2905" s="366">
        <v>751.32121214860365</v>
      </c>
      <c r="AH2905" s="366">
        <v>567.8217529901915</v>
      </c>
      <c r="AI2905" s="340">
        <v>8.6110079073353551E-2</v>
      </c>
      <c r="AJ2905" s="340">
        <v>-0.1239663782424979</v>
      </c>
      <c r="AK2905" s="341">
        <v>567.8217529901915</v>
      </c>
      <c r="AL2905" s="342">
        <v>8.6110079073353551E-2</v>
      </c>
      <c r="AM2905" s="339" t="s">
        <v>12736</v>
      </c>
      <c r="AN2905" s="339" t="s">
        <v>14194</v>
      </c>
      <c r="AO2905" s="337" t="s">
        <v>14195</v>
      </c>
      <c r="AP2905" s="343">
        <v>44420</v>
      </c>
      <c r="AQ2905" s="335" t="s">
        <v>12921</v>
      </c>
      <c r="AR2905" s="335" t="s">
        <v>8721</v>
      </c>
      <c r="AS2905" s="335" t="s">
        <v>12921</v>
      </c>
      <c r="AT2905" s="335" t="s">
        <v>8721</v>
      </c>
      <c r="AU2905" s="335" t="s">
        <v>8721</v>
      </c>
      <c r="AV2905" s="335" t="s">
        <v>14821</v>
      </c>
      <c r="AW2905" s="327" t="s">
        <v>12484</v>
      </c>
      <c r="AX2905" s="335" t="s">
        <v>12741</v>
      </c>
      <c r="AY2905" s="335">
        <v>1.5609999999999999</v>
      </c>
      <c r="BA2905" s="309" t="s">
        <v>12486</v>
      </c>
      <c r="BB2905" s="310" t="s">
        <v>14815</v>
      </c>
      <c r="BC2905" s="309" t="s">
        <v>8721</v>
      </c>
      <c r="BD2905" s="309">
        <v>2</v>
      </c>
      <c r="BE2905" s="307"/>
      <c r="BF2905" s="310" t="b">
        <v>1</v>
      </c>
    </row>
    <row r="2906" spans="1:58" s="311" customFormat="1" ht="15" customHeight="1" x14ac:dyDescent="0.25">
      <c r="A2906" s="345">
        <v>2839</v>
      </c>
      <c r="B2906" s="336" t="s">
        <v>5730</v>
      </c>
      <c r="C2906" s="346">
        <v>6614</v>
      </c>
      <c r="D2906" s="346" t="s">
        <v>5730</v>
      </c>
      <c r="E2906" s="346" t="s">
        <v>1430</v>
      </c>
      <c r="F2906" s="346" t="s">
        <v>2338</v>
      </c>
      <c r="G2906" s="346" t="s">
        <v>10053</v>
      </c>
      <c r="H2906" s="346" t="s">
        <v>5725</v>
      </c>
      <c r="I2906" s="346" t="s">
        <v>10059</v>
      </c>
      <c r="J2906" s="346" t="s">
        <v>14820</v>
      </c>
      <c r="K2906" s="346" t="s">
        <v>12473</v>
      </c>
      <c r="L2906" s="347" t="s">
        <v>12474</v>
      </c>
      <c r="M2906" s="346" t="s">
        <v>14812</v>
      </c>
      <c r="N2906" s="346" t="s">
        <v>14813</v>
      </c>
      <c r="O2906" s="346" t="s">
        <v>8721</v>
      </c>
      <c r="P2906" s="346" t="s">
        <v>8721</v>
      </c>
      <c r="Q2906" s="356" t="s">
        <v>8721</v>
      </c>
      <c r="R2906" s="346" t="s">
        <v>8721</v>
      </c>
      <c r="S2906" s="346" t="s">
        <v>8721</v>
      </c>
      <c r="T2906" s="346" t="s">
        <v>14815</v>
      </c>
      <c r="U2906" s="356" t="s">
        <v>8721</v>
      </c>
      <c r="V2906" s="356" t="s">
        <v>8721</v>
      </c>
      <c r="W2906" s="346" t="s">
        <v>12476</v>
      </c>
      <c r="X2906" s="346" t="s">
        <v>10055</v>
      </c>
      <c r="Y2906" s="346" t="s">
        <v>13072</v>
      </c>
      <c r="Z2906" s="346" t="s">
        <v>13787</v>
      </c>
      <c r="AA2906" s="346" t="s">
        <v>13788</v>
      </c>
      <c r="AB2906" s="346" t="s">
        <v>8721</v>
      </c>
      <c r="AC2906" s="348">
        <v>576.6211034547415</v>
      </c>
      <c r="AD2906" s="348" t="s">
        <v>12496</v>
      </c>
      <c r="AE2906" s="348">
        <v>714.89721023738832</v>
      </c>
      <c r="AF2906" s="349">
        <v>0.23980410351647841</v>
      </c>
      <c r="AG2906" s="359">
        <v>810.48694205911625</v>
      </c>
      <c r="AH2906" s="359">
        <v>612.53709967747045</v>
      </c>
      <c r="AI2906" s="349">
        <v>6.2286995754306407E-2</v>
      </c>
      <c r="AJ2906" s="349">
        <v>-0.14318157784659458</v>
      </c>
      <c r="AK2906" s="350">
        <v>612.53709967747045</v>
      </c>
      <c r="AL2906" s="351">
        <v>6.2286995754306407E-2</v>
      </c>
      <c r="AM2906" s="348" t="s">
        <v>12736</v>
      </c>
      <c r="AN2906" s="348" t="s">
        <v>14194</v>
      </c>
      <c r="AO2906" s="346" t="s">
        <v>14195</v>
      </c>
      <c r="AP2906" s="352">
        <v>44420</v>
      </c>
      <c r="AQ2906" s="346" t="s">
        <v>12921</v>
      </c>
      <c r="AR2906" s="346" t="s">
        <v>8721</v>
      </c>
      <c r="AS2906" s="346" t="s">
        <v>12921</v>
      </c>
      <c r="AT2906" s="346" t="s">
        <v>8721</v>
      </c>
      <c r="AU2906" s="346" t="s">
        <v>8721</v>
      </c>
      <c r="AV2906" s="346" t="s">
        <v>14821</v>
      </c>
      <c r="AW2906" s="327" t="s">
        <v>12484</v>
      </c>
      <c r="AX2906" s="346" t="s">
        <v>12741</v>
      </c>
      <c r="AY2906" s="346">
        <v>1.5609999999999999</v>
      </c>
      <c r="BA2906" s="311" t="s">
        <v>12486</v>
      </c>
      <c r="BB2906" s="310" t="s">
        <v>14815</v>
      </c>
      <c r="BC2906" s="311" t="s">
        <v>8721</v>
      </c>
      <c r="BD2906" s="311">
        <v>2</v>
      </c>
      <c r="BE2906" s="307"/>
      <c r="BF2906" s="310" t="b">
        <v>1</v>
      </c>
    </row>
    <row r="2907" spans="1:58" s="309" customFormat="1" ht="15" customHeight="1" x14ac:dyDescent="0.25">
      <c r="A2907" s="335">
        <v>2840</v>
      </c>
      <c r="B2907" s="336" t="s">
        <v>5732</v>
      </c>
      <c r="C2907" s="337">
        <v>6615</v>
      </c>
      <c r="D2907" s="337" t="s">
        <v>5732</v>
      </c>
      <c r="E2907" s="337" t="s">
        <v>1430</v>
      </c>
      <c r="F2907" s="337" t="s">
        <v>2338</v>
      </c>
      <c r="G2907" s="337" t="s">
        <v>10053</v>
      </c>
      <c r="H2907" s="337" t="s">
        <v>5725</v>
      </c>
      <c r="I2907" s="337" t="s">
        <v>10060</v>
      </c>
      <c r="J2907" s="337" t="s">
        <v>14822</v>
      </c>
      <c r="K2907" s="337" t="s">
        <v>12473</v>
      </c>
      <c r="L2907" s="338" t="s">
        <v>12474</v>
      </c>
      <c r="M2907" s="337" t="s">
        <v>14812</v>
      </c>
      <c r="N2907" s="337" t="s">
        <v>14813</v>
      </c>
      <c r="O2907" s="337" t="s">
        <v>8721</v>
      </c>
      <c r="P2907" s="337" t="s">
        <v>8721</v>
      </c>
      <c r="Q2907" s="360" t="s">
        <v>8721</v>
      </c>
      <c r="R2907" s="337" t="s">
        <v>8721</v>
      </c>
      <c r="S2907" s="337" t="s">
        <v>8721</v>
      </c>
      <c r="T2907" s="337" t="s">
        <v>14815</v>
      </c>
      <c r="U2907" s="360" t="s">
        <v>8721</v>
      </c>
      <c r="V2907" s="360" t="s">
        <v>8721</v>
      </c>
      <c r="W2907" s="337" t="s">
        <v>12476</v>
      </c>
      <c r="X2907" s="337" t="s">
        <v>10055</v>
      </c>
      <c r="Y2907" s="337" t="s">
        <v>14823</v>
      </c>
      <c r="Z2907" s="337" t="s">
        <v>13787</v>
      </c>
      <c r="AA2907" s="337" t="s">
        <v>13788</v>
      </c>
      <c r="AB2907" s="337" t="s">
        <v>8721</v>
      </c>
      <c r="AC2907" s="339">
        <v>845.71095173362096</v>
      </c>
      <c r="AD2907" s="339" t="s">
        <v>12496</v>
      </c>
      <c r="AE2907" s="339">
        <v>1048.5159083481697</v>
      </c>
      <c r="AF2907" s="340">
        <v>0.23980410351647841</v>
      </c>
      <c r="AG2907" s="366">
        <v>1197.3262377802582</v>
      </c>
      <c r="AH2907" s="366">
        <v>904.89643077329515</v>
      </c>
      <c r="AI2907" s="340">
        <v>6.9983105833441028E-2</v>
      </c>
      <c r="AJ2907" s="340">
        <v>-0.13697405678959362</v>
      </c>
      <c r="AK2907" s="341">
        <v>904.89643077329515</v>
      </c>
      <c r="AL2907" s="342">
        <v>6.9983105833441028E-2</v>
      </c>
      <c r="AM2907" s="339" t="s">
        <v>12736</v>
      </c>
      <c r="AN2907" s="339" t="s">
        <v>14194</v>
      </c>
      <c r="AO2907" s="337" t="s">
        <v>14195</v>
      </c>
      <c r="AP2907" s="343">
        <v>44355</v>
      </c>
      <c r="AQ2907" s="335" t="s">
        <v>12921</v>
      </c>
      <c r="AR2907" s="335" t="s">
        <v>8721</v>
      </c>
      <c r="AS2907" s="335" t="s">
        <v>12501</v>
      </c>
      <c r="AT2907" s="335" t="s">
        <v>8721</v>
      </c>
      <c r="AU2907" s="335" t="s">
        <v>14824</v>
      </c>
      <c r="AV2907" s="335" t="s">
        <v>14825</v>
      </c>
      <c r="AW2907" s="327" t="s">
        <v>12484</v>
      </c>
      <c r="AX2907" s="344" t="s">
        <v>12741</v>
      </c>
      <c r="AY2907" s="335">
        <v>1.5609999999999999</v>
      </c>
      <c r="BA2907" s="309" t="s">
        <v>12486</v>
      </c>
      <c r="BB2907" s="310" t="s">
        <v>14815</v>
      </c>
      <c r="BC2907" s="309" t="s">
        <v>8721</v>
      </c>
      <c r="BD2907" s="309">
        <v>2</v>
      </c>
      <c r="BE2907" s="307"/>
      <c r="BF2907" s="310" t="b">
        <v>1</v>
      </c>
    </row>
    <row r="2908" spans="1:58" s="311" customFormat="1" ht="15" customHeight="1" x14ac:dyDescent="0.25">
      <c r="A2908" s="345">
        <v>2841</v>
      </c>
      <c r="B2908" s="336" t="s">
        <v>5733</v>
      </c>
      <c r="C2908" s="346">
        <v>6616</v>
      </c>
      <c r="D2908" s="346" t="s">
        <v>5733</v>
      </c>
      <c r="E2908" s="346" t="s">
        <v>1430</v>
      </c>
      <c r="F2908" s="346" t="s">
        <v>2338</v>
      </c>
      <c r="G2908" s="346" t="s">
        <v>10053</v>
      </c>
      <c r="H2908" s="346" t="s">
        <v>5725</v>
      </c>
      <c r="I2908" s="346" t="s">
        <v>10061</v>
      </c>
      <c r="J2908" s="346" t="s">
        <v>14822</v>
      </c>
      <c r="K2908" s="346" t="s">
        <v>12473</v>
      </c>
      <c r="L2908" s="347" t="s">
        <v>12474</v>
      </c>
      <c r="M2908" s="346" t="s">
        <v>14812</v>
      </c>
      <c r="N2908" s="346" t="s">
        <v>14813</v>
      </c>
      <c r="O2908" s="346" t="s">
        <v>8721</v>
      </c>
      <c r="P2908" s="346" t="s">
        <v>8721</v>
      </c>
      <c r="Q2908" s="356" t="s">
        <v>8721</v>
      </c>
      <c r="R2908" s="346" t="s">
        <v>8721</v>
      </c>
      <c r="S2908" s="346" t="s">
        <v>8721</v>
      </c>
      <c r="T2908" s="346" t="s">
        <v>14815</v>
      </c>
      <c r="U2908" s="356" t="s">
        <v>8721</v>
      </c>
      <c r="V2908" s="356" t="s">
        <v>8721</v>
      </c>
      <c r="W2908" s="346" t="s">
        <v>12476</v>
      </c>
      <c r="X2908" s="346" t="s">
        <v>10055</v>
      </c>
      <c r="Y2908" s="346" t="s">
        <v>14823</v>
      </c>
      <c r="Z2908" s="346" t="s">
        <v>13787</v>
      </c>
      <c r="AA2908" s="346" t="s">
        <v>13788</v>
      </c>
      <c r="AB2908" s="346" t="s">
        <v>8721</v>
      </c>
      <c r="AC2908" s="348">
        <v>945.65860966577611</v>
      </c>
      <c r="AD2908" s="348" t="s">
        <v>12496</v>
      </c>
      <c r="AE2908" s="348">
        <v>1172.4314247893169</v>
      </c>
      <c r="AF2908" s="349">
        <v>0.23980410351647841</v>
      </c>
      <c r="AG2908" s="359">
        <v>1235.653930186601</v>
      </c>
      <c r="AH2908" s="359">
        <v>933.86313254922447</v>
      </c>
      <c r="AI2908" s="349">
        <v>-1.247329321172308E-2</v>
      </c>
      <c r="AJ2908" s="349">
        <v>-0.20348165973371324</v>
      </c>
      <c r="AK2908" s="350">
        <v>933.86313254922447</v>
      </c>
      <c r="AL2908" s="351">
        <v>-1.247329321172308E-2</v>
      </c>
      <c r="AM2908" s="348" t="s">
        <v>12736</v>
      </c>
      <c r="AN2908" s="348" t="s">
        <v>14194</v>
      </c>
      <c r="AO2908" s="346" t="s">
        <v>14195</v>
      </c>
      <c r="AP2908" s="352">
        <v>44355</v>
      </c>
      <c r="AQ2908" s="346" t="s">
        <v>12921</v>
      </c>
      <c r="AR2908" s="346" t="s">
        <v>8721</v>
      </c>
      <c r="AS2908" s="346" t="s">
        <v>1994</v>
      </c>
      <c r="AT2908" s="346" t="s">
        <v>14826</v>
      </c>
      <c r="AU2908" s="346" t="s">
        <v>14824</v>
      </c>
      <c r="AV2908" s="346" t="s">
        <v>14827</v>
      </c>
      <c r="AW2908" s="327" t="s">
        <v>12484</v>
      </c>
      <c r="AX2908" s="353" t="s">
        <v>12741</v>
      </c>
      <c r="AY2908" s="346">
        <v>1.5609999999999999</v>
      </c>
      <c r="BA2908" s="311" t="s">
        <v>12486</v>
      </c>
      <c r="BB2908" s="310" t="s">
        <v>14815</v>
      </c>
      <c r="BC2908" s="311" t="s">
        <v>8721</v>
      </c>
      <c r="BD2908" s="311">
        <v>2</v>
      </c>
      <c r="BE2908" s="307"/>
      <c r="BF2908" s="310" t="b">
        <v>1</v>
      </c>
    </row>
    <row r="2909" spans="1:58" s="309" customFormat="1" ht="15" customHeight="1" x14ac:dyDescent="0.25">
      <c r="A2909" s="335">
        <v>2842</v>
      </c>
      <c r="B2909" s="336" t="s">
        <v>5734</v>
      </c>
      <c r="C2909" s="337">
        <v>6617</v>
      </c>
      <c r="D2909" s="337" t="s">
        <v>5734</v>
      </c>
      <c r="E2909" s="337" t="s">
        <v>1430</v>
      </c>
      <c r="F2909" s="337" t="s">
        <v>2338</v>
      </c>
      <c r="G2909" s="337" t="s">
        <v>10053</v>
      </c>
      <c r="H2909" s="337" t="s">
        <v>5725</v>
      </c>
      <c r="I2909" s="337" t="s">
        <v>10062</v>
      </c>
      <c r="J2909" s="337" t="s">
        <v>14822</v>
      </c>
      <c r="K2909" s="337" t="s">
        <v>12473</v>
      </c>
      <c r="L2909" s="338" t="s">
        <v>12474</v>
      </c>
      <c r="M2909" s="337" t="s">
        <v>14812</v>
      </c>
      <c r="N2909" s="337" t="s">
        <v>14813</v>
      </c>
      <c r="O2909" s="337" t="s">
        <v>8721</v>
      </c>
      <c r="P2909" s="337" t="s">
        <v>8721</v>
      </c>
      <c r="Q2909" s="360" t="s">
        <v>8721</v>
      </c>
      <c r="R2909" s="337" t="s">
        <v>8721</v>
      </c>
      <c r="S2909" s="337" t="s">
        <v>8721</v>
      </c>
      <c r="T2909" s="337" t="s">
        <v>14815</v>
      </c>
      <c r="U2909" s="360" t="s">
        <v>8721</v>
      </c>
      <c r="V2909" s="360" t="s">
        <v>8721</v>
      </c>
      <c r="W2909" s="337" t="s">
        <v>12476</v>
      </c>
      <c r="X2909" s="337" t="s">
        <v>10055</v>
      </c>
      <c r="Y2909" s="337" t="s">
        <v>14823</v>
      </c>
      <c r="Z2909" s="337" t="s">
        <v>13787</v>
      </c>
      <c r="AA2909" s="337" t="s">
        <v>13788</v>
      </c>
      <c r="AB2909" s="337" t="s">
        <v>8721</v>
      </c>
      <c r="AC2909" s="339">
        <v>1076.3593931155174</v>
      </c>
      <c r="AD2909" s="339" t="s">
        <v>12496</v>
      </c>
      <c r="AE2909" s="339">
        <v>1334.4747924431247</v>
      </c>
      <c r="AF2909" s="340">
        <v>0.23980410351647841</v>
      </c>
      <c r="AG2909" s="366">
        <v>1332.9603359078114</v>
      </c>
      <c r="AH2909" s="366">
        <v>1007.4038405451863</v>
      </c>
      <c r="AI2909" s="340">
        <v>-6.4063688217315118E-2</v>
      </c>
      <c r="AJ2909" s="340">
        <v>-0.24509339086064308</v>
      </c>
      <c r="AK2909" s="341">
        <v>1007.4038405451863</v>
      </c>
      <c r="AL2909" s="342">
        <v>-6.4063688217315118E-2</v>
      </c>
      <c r="AM2909" s="339" t="s">
        <v>12736</v>
      </c>
      <c r="AN2909" s="339" t="s">
        <v>14194</v>
      </c>
      <c r="AO2909" s="337" t="s">
        <v>14195</v>
      </c>
      <c r="AP2909" s="343">
        <v>44355</v>
      </c>
      <c r="AQ2909" s="335" t="s">
        <v>12921</v>
      </c>
      <c r="AR2909" s="335" t="s">
        <v>8721</v>
      </c>
      <c r="AS2909" s="335" t="s">
        <v>1994</v>
      </c>
      <c r="AT2909" s="335" t="s">
        <v>14826</v>
      </c>
      <c r="AU2909" s="335" t="s">
        <v>14824</v>
      </c>
      <c r="AV2909" s="335" t="s">
        <v>14827</v>
      </c>
      <c r="AW2909" s="327" t="s">
        <v>12484</v>
      </c>
      <c r="AX2909" s="344" t="s">
        <v>12741</v>
      </c>
      <c r="AY2909" s="335">
        <v>1.5609999999999999</v>
      </c>
      <c r="AZ2909" s="311"/>
      <c r="BA2909" s="309" t="s">
        <v>12486</v>
      </c>
      <c r="BB2909" s="310" t="s">
        <v>14815</v>
      </c>
      <c r="BC2909" s="309" t="s">
        <v>8721</v>
      </c>
      <c r="BD2909" s="309">
        <v>2</v>
      </c>
      <c r="BE2909" s="307"/>
      <c r="BF2909" s="310" t="b">
        <v>1</v>
      </c>
    </row>
    <row r="2910" spans="1:58" s="311" customFormat="1" ht="15" customHeight="1" x14ac:dyDescent="0.25">
      <c r="A2910" s="345">
        <v>2843</v>
      </c>
      <c r="B2910" s="336" t="s">
        <v>5736</v>
      </c>
      <c r="C2910" s="346">
        <v>6618</v>
      </c>
      <c r="D2910" s="346" t="s">
        <v>5736</v>
      </c>
      <c r="E2910" s="346" t="s">
        <v>1430</v>
      </c>
      <c r="F2910" s="346" t="s">
        <v>2338</v>
      </c>
      <c r="G2910" s="346" t="s">
        <v>10053</v>
      </c>
      <c r="H2910" s="346" t="s">
        <v>5725</v>
      </c>
      <c r="I2910" s="346" t="s">
        <v>10063</v>
      </c>
      <c r="J2910" s="346" t="s">
        <v>14822</v>
      </c>
      <c r="K2910" s="346" t="s">
        <v>12473</v>
      </c>
      <c r="L2910" s="347" t="s">
        <v>12474</v>
      </c>
      <c r="M2910" s="346" t="s">
        <v>14812</v>
      </c>
      <c r="N2910" s="346" t="s">
        <v>14813</v>
      </c>
      <c r="O2910" s="346" t="s">
        <v>8721</v>
      </c>
      <c r="P2910" s="346" t="s">
        <v>8721</v>
      </c>
      <c r="Q2910" s="356" t="s">
        <v>8721</v>
      </c>
      <c r="R2910" s="346" t="s">
        <v>8721</v>
      </c>
      <c r="S2910" s="346" t="s">
        <v>8721</v>
      </c>
      <c r="T2910" s="346" t="s">
        <v>14815</v>
      </c>
      <c r="U2910" s="356" t="s">
        <v>8721</v>
      </c>
      <c r="V2910" s="356" t="s">
        <v>8721</v>
      </c>
      <c r="W2910" s="346" t="s">
        <v>12476</v>
      </c>
      <c r="X2910" s="346" t="s">
        <v>10055</v>
      </c>
      <c r="Y2910" s="346" t="s">
        <v>14823</v>
      </c>
      <c r="Z2910" s="346" t="s">
        <v>13787</v>
      </c>
      <c r="AA2910" s="346" t="s">
        <v>13788</v>
      </c>
      <c r="AB2910" s="346" t="s">
        <v>8721</v>
      </c>
      <c r="AC2910" s="348">
        <v>1614.5390896732765</v>
      </c>
      <c r="AD2910" s="348" t="s">
        <v>12496</v>
      </c>
      <c r="AE2910" s="348">
        <v>2001.7121886646878</v>
      </c>
      <c r="AF2910" s="349">
        <v>0.23980410351647841</v>
      </c>
      <c r="AG2910" s="359">
        <v>1191.8420636355422</v>
      </c>
      <c r="AH2910" s="359">
        <v>900.75168771772405</v>
      </c>
      <c r="AI2910" s="349">
        <v>-0.44209979586186221</v>
      </c>
      <c r="AJ2910" s="349">
        <v>-0.55000939055149489</v>
      </c>
      <c r="AK2910" s="350">
        <v>1506.2387696986975</v>
      </c>
      <c r="AL2910" s="351">
        <v>-6.7078165321159844E-2</v>
      </c>
      <c r="AM2910" s="348" t="s">
        <v>12736</v>
      </c>
      <c r="AN2910" s="348" t="s">
        <v>14194</v>
      </c>
      <c r="AO2910" s="346" t="s">
        <v>14195</v>
      </c>
      <c r="AP2910" s="352">
        <v>44727</v>
      </c>
      <c r="AQ2910" s="346" t="s">
        <v>12921</v>
      </c>
      <c r="AR2910" s="346" t="s">
        <v>8721</v>
      </c>
      <c r="AS2910" s="346" t="s">
        <v>1994</v>
      </c>
      <c r="AT2910" s="346" t="s">
        <v>14826</v>
      </c>
      <c r="AU2910" s="346" t="s">
        <v>14824</v>
      </c>
      <c r="AV2910" s="346" t="s">
        <v>14828</v>
      </c>
      <c r="AW2910" s="327" t="s">
        <v>12484</v>
      </c>
      <c r="AX2910" s="353" t="s">
        <v>12741</v>
      </c>
      <c r="AY2910" s="346">
        <v>1.5609999999999999</v>
      </c>
      <c r="AZ2910" s="309"/>
      <c r="BA2910" s="311" t="s">
        <v>12486</v>
      </c>
      <c r="BB2910" s="310" t="s">
        <v>14815</v>
      </c>
      <c r="BC2910" s="311" t="s">
        <v>8721</v>
      </c>
      <c r="BD2910" s="311">
        <v>2</v>
      </c>
      <c r="BE2910" s="307"/>
      <c r="BF2910" s="310" t="b">
        <v>1</v>
      </c>
    </row>
    <row r="2911" spans="1:58" s="309" customFormat="1" ht="15" customHeight="1" x14ac:dyDescent="0.25">
      <c r="A2911" s="335">
        <v>2844</v>
      </c>
      <c r="B2911" s="336" t="s">
        <v>5737</v>
      </c>
      <c r="C2911" s="337">
        <v>6619</v>
      </c>
      <c r="D2911" s="337" t="s">
        <v>5737</v>
      </c>
      <c r="E2911" s="337" t="s">
        <v>1430</v>
      </c>
      <c r="F2911" s="337" t="s">
        <v>2338</v>
      </c>
      <c r="G2911" s="337" t="s">
        <v>10053</v>
      </c>
      <c r="H2911" s="337" t="s">
        <v>5725</v>
      </c>
      <c r="I2911" s="337" t="s">
        <v>10064</v>
      </c>
      <c r="J2911" s="337" t="s">
        <v>14822</v>
      </c>
      <c r="K2911" s="337" t="s">
        <v>12473</v>
      </c>
      <c r="L2911" s="338" t="s">
        <v>12474</v>
      </c>
      <c r="M2911" s="337" t="s">
        <v>14812</v>
      </c>
      <c r="N2911" s="337" t="s">
        <v>14813</v>
      </c>
      <c r="O2911" s="337" t="s">
        <v>8721</v>
      </c>
      <c r="P2911" s="337" t="s">
        <v>8721</v>
      </c>
      <c r="Q2911" s="360" t="s">
        <v>8721</v>
      </c>
      <c r="R2911" s="337" t="s">
        <v>8721</v>
      </c>
      <c r="S2911" s="337" t="s">
        <v>8721</v>
      </c>
      <c r="T2911" s="337" t="s">
        <v>14815</v>
      </c>
      <c r="U2911" s="360" t="s">
        <v>8721</v>
      </c>
      <c r="V2911" s="360" t="s">
        <v>8721</v>
      </c>
      <c r="W2911" s="337" t="s">
        <v>12476</v>
      </c>
      <c r="X2911" s="337" t="s">
        <v>10055</v>
      </c>
      <c r="Y2911" s="337" t="s">
        <v>14823</v>
      </c>
      <c r="Z2911" s="337" t="s">
        <v>13787</v>
      </c>
      <c r="AA2911" s="337" t="s">
        <v>13788</v>
      </c>
      <c r="AB2911" s="337" t="s">
        <v>8721</v>
      </c>
      <c r="AC2911" s="339">
        <v>1768.3047172612075</v>
      </c>
      <c r="AD2911" s="339" t="s">
        <v>12496</v>
      </c>
      <c r="AE2911" s="339">
        <v>2192.3514447279913</v>
      </c>
      <c r="AF2911" s="340">
        <v>0.23980410351647841</v>
      </c>
      <c r="AG2911" s="366">
        <v>1589.1227515140558</v>
      </c>
      <c r="AH2911" s="366">
        <v>1201.0022502902984</v>
      </c>
      <c r="AI2911" s="340">
        <v>-0.32081714278835416</v>
      </c>
      <c r="AJ2911" s="340">
        <v>-0.45218534501921115</v>
      </c>
      <c r="AK2911" s="341">
        <v>2008.3183595982632</v>
      </c>
      <c r="AL2911" s="342">
        <v>0.13573092917424012</v>
      </c>
      <c r="AM2911" s="339" t="s">
        <v>12736</v>
      </c>
      <c r="AN2911" s="339" t="s">
        <v>14194</v>
      </c>
      <c r="AO2911" s="337" t="s">
        <v>14195</v>
      </c>
      <c r="AP2911" s="343">
        <v>44727</v>
      </c>
      <c r="AQ2911" s="335" t="s">
        <v>12921</v>
      </c>
      <c r="AR2911" s="335" t="s">
        <v>8721</v>
      </c>
      <c r="AS2911" s="335" t="s">
        <v>1994</v>
      </c>
      <c r="AT2911" s="335" t="s">
        <v>14826</v>
      </c>
      <c r="AU2911" s="335" t="s">
        <v>14824</v>
      </c>
      <c r="AV2911" s="335" t="s">
        <v>14828</v>
      </c>
      <c r="AW2911" s="327" t="s">
        <v>12484</v>
      </c>
      <c r="AX2911" s="344" t="s">
        <v>12741</v>
      </c>
      <c r="AY2911" s="335">
        <v>1.5609999999999999</v>
      </c>
      <c r="AZ2911" s="311"/>
      <c r="BA2911" s="309" t="s">
        <v>12486</v>
      </c>
      <c r="BB2911" s="310" t="s">
        <v>14815</v>
      </c>
      <c r="BC2911" s="309" t="s">
        <v>8721</v>
      </c>
      <c r="BD2911" s="309">
        <v>2</v>
      </c>
      <c r="BE2911" s="307"/>
      <c r="BF2911" s="310" t="b">
        <v>1</v>
      </c>
    </row>
    <row r="2912" spans="1:58" s="311" customFormat="1" ht="15" customHeight="1" x14ac:dyDescent="0.25">
      <c r="A2912" s="345">
        <v>2845</v>
      </c>
      <c r="B2912" s="336" t="s">
        <v>5735</v>
      </c>
      <c r="C2912" s="346">
        <v>6620</v>
      </c>
      <c r="D2912" s="346" t="s">
        <v>5735</v>
      </c>
      <c r="E2912" s="346" t="s">
        <v>1430</v>
      </c>
      <c r="F2912" s="346" t="s">
        <v>2338</v>
      </c>
      <c r="G2912" s="346" t="s">
        <v>10053</v>
      </c>
      <c r="H2912" s="346" t="s">
        <v>5725</v>
      </c>
      <c r="I2912" s="346" t="s">
        <v>10065</v>
      </c>
      <c r="J2912" s="346" t="s">
        <v>14822</v>
      </c>
      <c r="K2912" s="346" t="s">
        <v>12473</v>
      </c>
      <c r="L2912" s="347" t="s">
        <v>12474</v>
      </c>
      <c r="M2912" s="346" t="s">
        <v>14812</v>
      </c>
      <c r="N2912" s="346" t="s">
        <v>14813</v>
      </c>
      <c r="O2912" s="346" t="s">
        <v>8721</v>
      </c>
      <c r="P2912" s="346" t="s">
        <v>8721</v>
      </c>
      <c r="Q2912" s="356" t="s">
        <v>8721</v>
      </c>
      <c r="R2912" s="346" t="s">
        <v>8721</v>
      </c>
      <c r="S2912" s="346" t="s">
        <v>8721</v>
      </c>
      <c r="T2912" s="346" t="s">
        <v>14815</v>
      </c>
      <c r="U2912" s="356" t="s">
        <v>8721</v>
      </c>
      <c r="V2912" s="356" t="s">
        <v>8721</v>
      </c>
      <c r="W2912" s="346" t="s">
        <v>12476</v>
      </c>
      <c r="X2912" s="346" t="s">
        <v>10055</v>
      </c>
      <c r="Y2912" s="346" t="s">
        <v>14823</v>
      </c>
      <c r="Z2912" s="346" t="s">
        <v>13787</v>
      </c>
      <c r="AA2912" s="346" t="s">
        <v>13788</v>
      </c>
      <c r="AB2912" s="346" t="s">
        <v>8721</v>
      </c>
      <c r="AC2912" s="348">
        <v>1291.6312717386211</v>
      </c>
      <c r="AD2912" s="348" t="s">
        <v>12496</v>
      </c>
      <c r="AE2912" s="348">
        <v>1601.3697509317501</v>
      </c>
      <c r="AF2912" s="349">
        <v>0.23980410351647841</v>
      </c>
      <c r="AG2912" s="359">
        <v>1058.9739285391461</v>
      </c>
      <c r="AH2912" s="359">
        <v>800.33469407100279</v>
      </c>
      <c r="AI2912" s="349">
        <v>-0.3803690638476882</v>
      </c>
      <c r="AJ2912" s="349">
        <v>-0.50021867616437021</v>
      </c>
      <c r="AK2912" s="350">
        <v>1338.8789063988424</v>
      </c>
      <c r="AL2912" s="351">
        <v>3.6579816309822544E-2</v>
      </c>
      <c r="AM2912" s="348" t="s">
        <v>12736</v>
      </c>
      <c r="AN2912" s="348" t="s">
        <v>14194</v>
      </c>
      <c r="AO2912" s="346" t="s">
        <v>14195</v>
      </c>
      <c r="AP2912" s="352">
        <v>44727</v>
      </c>
      <c r="AQ2912" s="346" t="s">
        <v>12921</v>
      </c>
      <c r="AR2912" s="346" t="s">
        <v>8721</v>
      </c>
      <c r="AS2912" s="346" t="s">
        <v>1994</v>
      </c>
      <c r="AT2912" s="346" t="s">
        <v>14826</v>
      </c>
      <c r="AU2912" s="346" t="s">
        <v>14824</v>
      </c>
      <c r="AV2912" s="346" t="s">
        <v>14828</v>
      </c>
      <c r="AW2912" s="327" t="s">
        <v>12484</v>
      </c>
      <c r="AX2912" s="353" t="s">
        <v>12741</v>
      </c>
      <c r="AY2912" s="346">
        <v>1.5609999999999999</v>
      </c>
      <c r="AZ2912" s="309"/>
      <c r="BA2912" s="311" t="s">
        <v>12486</v>
      </c>
      <c r="BB2912" s="310" t="s">
        <v>14815</v>
      </c>
      <c r="BC2912" s="311" t="s">
        <v>8721</v>
      </c>
      <c r="BD2912" s="311">
        <v>2</v>
      </c>
      <c r="BE2912" s="307"/>
      <c r="BF2912" s="310" t="b">
        <v>1</v>
      </c>
    </row>
    <row r="2913" spans="1:58" s="309" customFormat="1" ht="15" customHeight="1" x14ac:dyDescent="0.25">
      <c r="A2913" s="345">
        <v>2851</v>
      </c>
      <c r="B2913" s="336" t="s">
        <v>5738</v>
      </c>
      <c r="C2913" s="337">
        <v>6623</v>
      </c>
      <c r="D2913" s="337" t="s">
        <v>5738</v>
      </c>
      <c r="E2913" s="337" t="s">
        <v>1430</v>
      </c>
      <c r="F2913" s="337" t="s">
        <v>2338</v>
      </c>
      <c r="G2913" s="337" t="s">
        <v>10053</v>
      </c>
      <c r="H2913" s="337" t="s">
        <v>10066</v>
      </c>
      <c r="I2913" s="337" t="s">
        <v>10057</v>
      </c>
      <c r="J2913" s="337" t="s">
        <v>14822</v>
      </c>
      <c r="K2913" s="337" t="s">
        <v>12473</v>
      </c>
      <c r="L2913" s="338" t="s">
        <v>12474</v>
      </c>
      <c r="M2913" s="337" t="s">
        <v>14812</v>
      </c>
      <c r="N2913" s="337" t="s">
        <v>14813</v>
      </c>
      <c r="O2913" s="337" t="s">
        <v>8721</v>
      </c>
      <c r="P2913" s="337" t="s">
        <v>8721</v>
      </c>
      <c r="Q2913" s="360" t="s">
        <v>8721</v>
      </c>
      <c r="R2913" s="337" t="s">
        <v>8721</v>
      </c>
      <c r="S2913" s="337" t="s">
        <v>8721</v>
      </c>
      <c r="T2913" s="337" t="s">
        <v>14815</v>
      </c>
      <c r="U2913" s="360" t="s">
        <v>8721</v>
      </c>
      <c r="V2913" s="360" t="s">
        <v>8721</v>
      </c>
      <c r="W2913" s="337" t="s">
        <v>12476</v>
      </c>
      <c r="X2913" s="337" t="s">
        <v>10055</v>
      </c>
      <c r="Y2913" s="337" t="s">
        <v>14823</v>
      </c>
      <c r="Z2913" s="337" t="s">
        <v>13787</v>
      </c>
      <c r="AA2913" s="337" t="s">
        <v>13788</v>
      </c>
      <c r="AB2913" s="337" t="s">
        <v>8721</v>
      </c>
      <c r="AC2913" s="339">
        <v>638.12735448991396</v>
      </c>
      <c r="AD2913" s="339" t="s">
        <v>12496</v>
      </c>
      <c r="AE2913" s="339">
        <v>791.15291266270981</v>
      </c>
      <c r="AF2913" s="340">
        <v>0.23980410351647841</v>
      </c>
      <c r="AG2913" s="366">
        <v>638.62933897183905</v>
      </c>
      <c r="AH2913" s="366">
        <v>482.65325789075797</v>
      </c>
      <c r="AI2913" s="340">
        <v>-0.24364117210338676</v>
      </c>
      <c r="AJ2913" s="340">
        <v>-0.38993682489730486</v>
      </c>
      <c r="AK2913" s="341">
        <v>482.65325789075797</v>
      </c>
      <c r="AL2913" s="342">
        <v>-0.24364117210338676</v>
      </c>
      <c r="AM2913" s="339" t="s">
        <v>12736</v>
      </c>
      <c r="AN2913" s="339" t="s">
        <v>14194</v>
      </c>
      <c r="AO2913" s="337" t="s">
        <v>14195</v>
      </c>
      <c r="AP2913" s="343">
        <v>44420</v>
      </c>
      <c r="AQ2913" s="335" t="s">
        <v>12921</v>
      </c>
      <c r="AR2913" s="335" t="s">
        <v>8721</v>
      </c>
      <c r="AS2913" s="335" t="s">
        <v>12921</v>
      </c>
      <c r="AT2913" s="335" t="s">
        <v>8721</v>
      </c>
      <c r="AU2913" s="335" t="s">
        <v>14829</v>
      </c>
      <c r="AV2913" s="335" t="s">
        <v>14830</v>
      </c>
      <c r="AW2913" s="327" t="s">
        <v>12484</v>
      </c>
      <c r="AX2913" s="335" t="s">
        <v>12741</v>
      </c>
      <c r="AY2913" s="335">
        <v>1.5609999999999999</v>
      </c>
      <c r="AZ2913" s="311"/>
      <c r="BA2913" s="309" t="s">
        <v>12486</v>
      </c>
      <c r="BB2913" s="310" t="s">
        <v>14815</v>
      </c>
      <c r="BC2913" s="309" t="s">
        <v>8721</v>
      </c>
      <c r="BD2913" s="309">
        <v>2</v>
      </c>
      <c r="BE2913" s="307"/>
      <c r="BF2913" s="310" t="b">
        <v>1</v>
      </c>
    </row>
    <row r="2914" spans="1:58" s="311" customFormat="1" ht="15" customHeight="1" x14ac:dyDescent="0.25">
      <c r="A2914" s="335">
        <v>2852</v>
      </c>
      <c r="B2914" s="336" t="s">
        <v>5739</v>
      </c>
      <c r="C2914" s="346">
        <v>8697</v>
      </c>
      <c r="D2914" s="346" t="s">
        <v>5739</v>
      </c>
      <c r="E2914" s="346" t="s">
        <v>1430</v>
      </c>
      <c r="F2914" s="346" t="s">
        <v>2338</v>
      </c>
      <c r="G2914" s="346" t="s">
        <v>10053</v>
      </c>
      <c r="H2914" s="346" t="s">
        <v>10066</v>
      </c>
      <c r="I2914" s="346" t="s">
        <v>10058</v>
      </c>
      <c r="J2914" s="346" t="s">
        <v>14822</v>
      </c>
      <c r="K2914" s="346" t="s">
        <v>12473</v>
      </c>
      <c r="L2914" s="347" t="s">
        <v>12474</v>
      </c>
      <c r="M2914" s="346" t="s">
        <v>14812</v>
      </c>
      <c r="N2914" s="346" t="s">
        <v>14813</v>
      </c>
      <c r="O2914" s="346" t="s">
        <v>8721</v>
      </c>
      <c r="P2914" s="346" t="s">
        <v>8721</v>
      </c>
      <c r="Q2914" s="356" t="s">
        <v>8721</v>
      </c>
      <c r="R2914" s="346" t="s">
        <v>8721</v>
      </c>
      <c r="S2914" s="346" t="s">
        <v>8721</v>
      </c>
      <c r="T2914" s="346" t="s">
        <v>14815</v>
      </c>
      <c r="U2914" s="356" t="s">
        <v>8721</v>
      </c>
      <c r="V2914" s="356" t="s">
        <v>8721</v>
      </c>
      <c r="W2914" s="346" t="s">
        <v>12476</v>
      </c>
      <c r="X2914" s="346" t="s">
        <v>10055</v>
      </c>
      <c r="Y2914" s="346" t="s">
        <v>14823</v>
      </c>
      <c r="Z2914" s="346" t="s">
        <v>13787</v>
      </c>
      <c r="AA2914" s="346" t="s">
        <v>13788</v>
      </c>
      <c r="AB2914" s="346" t="s">
        <v>8721</v>
      </c>
      <c r="AC2914" s="348">
        <v>699.6336055250863</v>
      </c>
      <c r="AD2914" s="348" t="s">
        <v>12496</v>
      </c>
      <c r="AE2914" s="348">
        <v>867.40861508803107</v>
      </c>
      <c r="AF2914" s="349">
        <v>0.23980410351647841</v>
      </c>
      <c r="AG2914" s="359">
        <v>655.28004817292447</v>
      </c>
      <c r="AH2914" s="359">
        <v>495.23726954145019</v>
      </c>
      <c r="AI2914" s="349">
        <v>-0.29214768182873863</v>
      </c>
      <c r="AJ2914" s="349">
        <v>-0.42906115880438911</v>
      </c>
      <c r="AK2914" s="350">
        <v>495.23726954145019</v>
      </c>
      <c r="AL2914" s="351">
        <v>-0.29214768182873863</v>
      </c>
      <c r="AM2914" s="348" t="s">
        <v>12736</v>
      </c>
      <c r="AN2914" s="348" t="s">
        <v>14194</v>
      </c>
      <c r="AO2914" s="346" t="s">
        <v>14195</v>
      </c>
      <c r="AP2914" s="352">
        <v>44420</v>
      </c>
      <c r="AQ2914" s="346" t="s">
        <v>12921</v>
      </c>
      <c r="AR2914" s="346" t="s">
        <v>8721</v>
      </c>
      <c r="AS2914" s="346" t="s">
        <v>12921</v>
      </c>
      <c r="AT2914" s="346" t="s">
        <v>8721</v>
      </c>
      <c r="AU2914" s="346" t="s">
        <v>14829</v>
      </c>
      <c r="AV2914" s="346" t="s">
        <v>14830</v>
      </c>
      <c r="AW2914" s="327" t="s">
        <v>12484</v>
      </c>
      <c r="AX2914" s="346" t="s">
        <v>12741</v>
      </c>
      <c r="AY2914" s="346">
        <v>1.5609999999999999</v>
      </c>
      <c r="AZ2914" s="309"/>
      <c r="BA2914" s="311" t="s">
        <v>12486</v>
      </c>
      <c r="BB2914" s="310" t="s">
        <v>14815</v>
      </c>
      <c r="BC2914" s="311" t="s">
        <v>8721</v>
      </c>
      <c r="BD2914" s="311">
        <v>2</v>
      </c>
      <c r="BE2914" s="307"/>
      <c r="BF2914" s="310" t="b">
        <v>1</v>
      </c>
    </row>
    <row r="2915" spans="1:58" s="309" customFormat="1" ht="15" customHeight="1" x14ac:dyDescent="0.25">
      <c r="A2915" s="345">
        <v>2853</v>
      </c>
      <c r="B2915" s="336" t="s">
        <v>5740</v>
      </c>
      <c r="C2915" s="337">
        <v>8698</v>
      </c>
      <c r="D2915" s="337" t="s">
        <v>5740</v>
      </c>
      <c r="E2915" s="337" t="s">
        <v>1430</v>
      </c>
      <c r="F2915" s="337" t="s">
        <v>2338</v>
      </c>
      <c r="G2915" s="337" t="s">
        <v>10053</v>
      </c>
      <c r="H2915" s="337" t="s">
        <v>10066</v>
      </c>
      <c r="I2915" s="337" t="s">
        <v>10059</v>
      </c>
      <c r="J2915" s="337" t="s">
        <v>14822</v>
      </c>
      <c r="K2915" s="337" t="s">
        <v>12473</v>
      </c>
      <c r="L2915" s="338" t="s">
        <v>12474</v>
      </c>
      <c r="M2915" s="337" t="s">
        <v>14812</v>
      </c>
      <c r="N2915" s="337" t="s">
        <v>14813</v>
      </c>
      <c r="O2915" s="337" t="s">
        <v>8721</v>
      </c>
      <c r="P2915" s="337" t="s">
        <v>8721</v>
      </c>
      <c r="Q2915" s="360" t="s">
        <v>8721</v>
      </c>
      <c r="R2915" s="337" t="s">
        <v>8721</v>
      </c>
      <c r="S2915" s="337" t="s">
        <v>8721</v>
      </c>
      <c r="T2915" s="337" t="s">
        <v>14815</v>
      </c>
      <c r="U2915" s="360" t="s">
        <v>8721</v>
      </c>
      <c r="V2915" s="360" t="s">
        <v>8721</v>
      </c>
      <c r="W2915" s="337" t="s">
        <v>12476</v>
      </c>
      <c r="X2915" s="337" t="s">
        <v>10055</v>
      </c>
      <c r="Y2915" s="337" t="s">
        <v>14823</v>
      </c>
      <c r="Z2915" s="337" t="s">
        <v>13787</v>
      </c>
      <c r="AA2915" s="337" t="s">
        <v>13788</v>
      </c>
      <c r="AB2915" s="337" t="s">
        <v>8721</v>
      </c>
      <c r="AC2915" s="339">
        <v>818.80196690573302</v>
      </c>
      <c r="AD2915" s="339" t="s">
        <v>12496</v>
      </c>
      <c r="AE2915" s="339">
        <v>1015.1540385370915</v>
      </c>
      <c r="AF2915" s="340">
        <v>0.23980410351647841</v>
      </c>
      <c r="AG2915" s="366">
        <v>703.48728193076033</v>
      </c>
      <c r="AH2915" s="366">
        <v>531.67057601086503</v>
      </c>
      <c r="AI2915" s="340">
        <v>-0.35067257102464289</v>
      </c>
      <c r="AJ2915" s="340">
        <v>-0.47626610757807775</v>
      </c>
      <c r="AK2915" s="341">
        <v>531.67057601086503</v>
      </c>
      <c r="AL2915" s="342">
        <v>-0.35067257102464289</v>
      </c>
      <c r="AM2915" s="339" t="s">
        <v>12736</v>
      </c>
      <c r="AN2915" s="339" t="s">
        <v>14194</v>
      </c>
      <c r="AO2915" s="337" t="s">
        <v>14195</v>
      </c>
      <c r="AP2915" s="343">
        <v>44278</v>
      </c>
      <c r="AQ2915" s="335" t="s">
        <v>12921</v>
      </c>
      <c r="AR2915" s="335" t="s">
        <v>8721</v>
      </c>
      <c r="AS2915" s="335" t="s">
        <v>12921</v>
      </c>
      <c r="AT2915" s="335" t="s">
        <v>8721</v>
      </c>
      <c r="AU2915" s="335" t="s">
        <v>14829</v>
      </c>
      <c r="AV2915" s="335" t="s">
        <v>14831</v>
      </c>
      <c r="AW2915" s="327" t="s">
        <v>12484</v>
      </c>
      <c r="AX2915" s="335" t="s">
        <v>12741</v>
      </c>
      <c r="AY2915" s="335">
        <v>1.56</v>
      </c>
      <c r="BA2915" s="309" t="s">
        <v>12486</v>
      </c>
      <c r="BB2915" s="310" t="s">
        <v>14815</v>
      </c>
      <c r="BC2915" s="309" t="s">
        <v>8721</v>
      </c>
      <c r="BD2915" s="309">
        <v>2</v>
      </c>
      <c r="BE2915" s="307"/>
      <c r="BF2915" s="310" t="b">
        <v>1</v>
      </c>
    </row>
    <row r="2916" spans="1:58" s="311" customFormat="1" ht="15" customHeight="1" x14ac:dyDescent="0.25">
      <c r="A2916" s="335">
        <v>2848</v>
      </c>
      <c r="B2916" s="336" t="s">
        <v>5749</v>
      </c>
      <c r="C2916" s="346">
        <v>6660</v>
      </c>
      <c r="D2916" s="346" t="s">
        <v>5749</v>
      </c>
      <c r="E2916" s="346" t="s">
        <v>1430</v>
      </c>
      <c r="F2916" s="346" t="s">
        <v>2338</v>
      </c>
      <c r="G2916" s="346" t="s">
        <v>5747</v>
      </c>
      <c r="H2916" s="346" t="s">
        <v>10067</v>
      </c>
      <c r="I2916" s="346" t="s">
        <v>10068</v>
      </c>
      <c r="J2916" s="346" t="s">
        <v>14832</v>
      </c>
      <c r="K2916" s="346" t="s">
        <v>12473</v>
      </c>
      <c r="L2916" s="347" t="s">
        <v>12474</v>
      </c>
      <c r="M2916" s="346" t="s">
        <v>14833</v>
      </c>
      <c r="N2916" s="346" t="s">
        <v>14834</v>
      </c>
      <c r="O2916" s="346" t="s">
        <v>8721</v>
      </c>
      <c r="P2916" s="346" t="s">
        <v>8721</v>
      </c>
      <c r="Q2916" s="346" t="s">
        <v>14835</v>
      </c>
      <c r="R2916" s="346" t="s">
        <v>8721</v>
      </c>
      <c r="S2916" s="346" t="s">
        <v>8721</v>
      </c>
      <c r="T2916" s="346" t="s">
        <v>14836</v>
      </c>
      <c r="U2916" s="356" t="s">
        <v>8721</v>
      </c>
      <c r="V2916" s="356" t="s">
        <v>8721</v>
      </c>
      <c r="W2916" s="346" t="s">
        <v>12476</v>
      </c>
      <c r="X2916" s="346" t="s">
        <v>8897</v>
      </c>
      <c r="Y2916" s="346" t="s">
        <v>13072</v>
      </c>
      <c r="Z2916" s="346" t="s">
        <v>13787</v>
      </c>
      <c r="AA2916" s="346" t="s">
        <v>13788</v>
      </c>
      <c r="AB2916" s="346" t="s">
        <v>8721</v>
      </c>
      <c r="AC2916" s="348">
        <v>11532.42206909483</v>
      </c>
      <c r="AD2916" s="348" t="s">
        <v>12496</v>
      </c>
      <c r="AE2916" s="348">
        <v>13576.042813368003</v>
      </c>
      <c r="AF2916" s="349">
        <v>0.17720655141037311</v>
      </c>
      <c r="AG2916" s="359">
        <v>11781.697333256323</v>
      </c>
      <c r="AH2916" s="359">
        <v>9266.0005622494646</v>
      </c>
      <c r="AI2916" s="349">
        <v>-0.19652606306519393</v>
      </c>
      <c r="AJ2916" s="349">
        <v>-0.31747412043180534</v>
      </c>
      <c r="AK2916" s="350">
        <v>9266.0005622494646</v>
      </c>
      <c r="AL2916" s="351">
        <v>-0.19652606306519393</v>
      </c>
      <c r="AM2916" s="348" t="s">
        <v>12736</v>
      </c>
      <c r="AN2916" s="348" t="s">
        <v>14194</v>
      </c>
      <c r="AO2916" s="346" t="s">
        <v>14195</v>
      </c>
      <c r="AP2916" s="352">
        <v>44420</v>
      </c>
      <c r="AQ2916" s="346" t="s">
        <v>12921</v>
      </c>
      <c r="AR2916" s="346" t="s">
        <v>8721</v>
      </c>
      <c r="AS2916" s="346" t="s">
        <v>1994</v>
      </c>
      <c r="AT2916" s="346" t="s">
        <v>14837</v>
      </c>
      <c r="AU2916" s="346" t="s">
        <v>14838</v>
      </c>
      <c r="AV2916" s="346" t="s">
        <v>14839</v>
      </c>
      <c r="AW2916" s="327" t="s">
        <v>12484</v>
      </c>
      <c r="AX2916" s="353" t="s">
        <v>12598</v>
      </c>
      <c r="AY2916" s="346">
        <v>1.5609999999999999</v>
      </c>
      <c r="AZ2916" s="309"/>
      <c r="BA2916" s="311" t="s">
        <v>12486</v>
      </c>
      <c r="BB2916" s="310" t="s">
        <v>14836</v>
      </c>
      <c r="BC2916" s="311" t="s">
        <v>8721</v>
      </c>
      <c r="BD2916" s="311">
        <v>2</v>
      </c>
      <c r="BE2916" s="307"/>
      <c r="BF2916" s="310" t="b">
        <v>1</v>
      </c>
    </row>
    <row r="2917" spans="1:58" s="309" customFormat="1" ht="15" customHeight="1" x14ac:dyDescent="0.25">
      <c r="A2917" s="345">
        <v>2849</v>
      </c>
      <c r="B2917" s="336" t="s">
        <v>5722</v>
      </c>
      <c r="C2917" s="346">
        <v>6654</v>
      </c>
      <c r="D2917" s="346" t="s">
        <v>5722</v>
      </c>
      <c r="E2917" s="346" t="s">
        <v>1430</v>
      </c>
      <c r="F2917" s="346" t="s">
        <v>2338</v>
      </c>
      <c r="G2917" s="346" t="s">
        <v>10069</v>
      </c>
      <c r="H2917" s="346" t="s">
        <v>5725</v>
      </c>
      <c r="I2917" s="346" t="s">
        <v>10070</v>
      </c>
      <c r="J2917" s="346" t="s">
        <v>14840</v>
      </c>
      <c r="K2917" s="346" t="s">
        <v>12473</v>
      </c>
      <c r="L2917" s="347" t="s">
        <v>12474</v>
      </c>
      <c r="M2917" s="346" t="s">
        <v>14841</v>
      </c>
      <c r="N2917" s="346" t="s">
        <v>14834</v>
      </c>
      <c r="O2917" s="346" t="s">
        <v>8721</v>
      </c>
      <c r="P2917" s="346" t="s">
        <v>8721</v>
      </c>
      <c r="Q2917" s="346" t="s">
        <v>14842</v>
      </c>
      <c r="R2917" s="346" t="s">
        <v>8721</v>
      </c>
      <c r="S2917" s="346" t="s">
        <v>8721</v>
      </c>
      <c r="T2917" s="346" t="s">
        <v>14836</v>
      </c>
      <c r="U2917" s="356" t="s">
        <v>8721</v>
      </c>
      <c r="V2917" s="356" t="s">
        <v>8721</v>
      </c>
      <c r="W2917" s="346" t="s">
        <v>12476</v>
      </c>
      <c r="X2917" s="346" t="s">
        <v>10055</v>
      </c>
      <c r="Y2917" s="346" t="s">
        <v>14823</v>
      </c>
      <c r="Z2917" s="346" t="s">
        <v>13787</v>
      </c>
      <c r="AA2917" s="346" t="s">
        <v>13788</v>
      </c>
      <c r="AB2917" s="346" t="s">
        <v>8721</v>
      </c>
      <c r="AC2917" s="348">
        <v>1614.5390896732765</v>
      </c>
      <c r="AD2917" s="348" t="s">
        <v>12496</v>
      </c>
      <c r="AE2917" s="348">
        <v>1900.6459938715211</v>
      </c>
      <c r="AF2917" s="349">
        <v>0.17720655141037311</v>
      </c>
      <c r="AG2917" s="359">
        <v>740.43981330068289</v>
      </c>
      <c r="AH2917" s="359">
        <v>582.336783256996</v>
      </c>
      <c r="AI2917" s="349">
        <v>-0.63931701190657475</v>
      </c>
      <c r="AJ2917" s="349">
        <v>-0.69361112740894737</v>
      </c>
      <c r="AK2917" s="350">
        <v>582.336783256996</v>
      </c>
      <c r="AL2917" s="351">
        <v>-0.63931701190657475</v>
      </c>
      <c r="AM2917" s="348" t="s">
        <v>12736</v>
      </c>
      <c r="AN2917" s="348" t="s">
        <v>14194</v>
      </c>
      <c r="AO2917" s="346" t="s">
        <v>14195</v>
      </c>
      <c r="AP2917" s="352">
        <v>44420</v>
      </c>
      <c r="AQ2917" s="346" t="s">
        <v>12921</v>
      </c>
      <c r="AR2917" s="346" t="s">
        <v>8721</v>
      </c>
      <c r="AS2917" s="346" t="s">
        <v>12501</v>
      </c>
      <c r="AT2917" s="346" t="s">
        <v>8721</v>
      </c>
      <c r="AU2917" s="346" t="s">
        <v>14843</v>
      </c>
      <c r="AV2917" s="346" t="s">
        <v>14844</v>
      </c>
      <c r="AW2917" s="327" t="s">
        <v>12484</v>
      </c>
      <c r="AX2917" s="353" t="s">
        <v>12598</v>
      </c>
      <c r="AY2917" s="346">
        <v>1.5609999999999999</v>
      </c>
      <c r="BA2917" s="309" t="s">
        <v>12486</v>
      </c>
      <c r="BB2917" s="310" t="s">
        <v>14836</v>
      </c>
      <c r="BC2917" s="309" t="s">
        <v>8721</v>
      </c>
      <c r="BD2917" s="309">
        <v>2</v>
      </c>
      <c r="BE2917" s="307"/>
      <c r="BF2917" s="310" t="b">
        <v>1</v>
      </c>
    </row>
    <row r="2918" spans="1:58" s="311" customFormat="1" ht="15" customHeight="1" x14ac:dyDescent="0.25">
      <c r="A2918" s="335">
        <v>2850</v>
      </c>
      <c r="B2918" s="336" t="s">
        <v>5724</v>
      </c>
      <c r="C2918" s="337">
        <v>6655</v>
      </c>
      <c r="D2918" s="337" t="s">
        <v>5724</v>
      </c>
      <c r="E2918" s="337" t="s">
        <v>1430</v>
      </c>
      <c r="F2918" s="337" t="s">
        <v>2338</v>
      </c>
      <c r="G2918" s="337" t="s">
        <v>10069</v>
      </c>
      <c r="H2918" s="337" t="s">
        <v>5725</v>
      </c>
      <c r="I2918" s="337" t="s">
        <v>10071</v>
      </c>
      <c r="J2918" s="337" t="s">
        <v>14845</v>
      </c>
      <c r="K2918" s="337" t="s">
        <v>12473</v>
      </c>
      <c r="L2918" s="338" t="s">
        <v>12474</v>
      </c>
      <c r="M2918" s="337" t="s">
        <v>14841</v>
      </c>
      <c r="N2918" s="337" t="s">
        <v>14834</v>
      </c>
      <c r="O2918" s="337" t="s">
        <v>8721</v>
      </c>
      <c r="P2918" s="337" t="s">
        <v>8721</v>
      </c>
      <c r="Q2918" s="337" t="s">
        <v>14842</v>
      </c>
      <c r="R2918" s="337" t="s">
        <v>8721</v>
      </c>
      <c r="S2918" s="337" t="s">
        <v>8721</v>
      </c>
      <c r="T2918" s="337" t="s">
        <v>14836</v>
      </c>
      <c r="U2918" s="337" t="s">
        <v>14463</v>
      </c>
      <c r="V2918" s="360" t="s">
        <v>8721</v>
      </c>
      <c r="W2918" s="337" t="s">
        <v>12476</v>
      </c>
      <c r="X2918" s="337" t="s">
        <v>10055</v>
      </c>
      <c r="Y2918" s="337" t="s">
        <v>14823</v>
      </c>
      <c r="Z2918" s="337" t="s">
        <v>13787</v>
      </c>
      <c r="AA2918" s="337" t="s">
        <v>13788</v>
      </c>
      <c r="AB2918" s="337" t="s">
        <v>8721</v>
      </c>
      <c r="AC2918" s="339">
        <v>2690.8984827887944</v>
      </c>
      <c r="AD2918" s="339" t="s">
        <v>12496</v>
      </c>
      <c r="AE2918" s="339">
        <v>3167.7433231192017</v>
      </c>
      <c r="AF2918" s="340">
        <v>0.17720655141037311</v>
      </c>
      <c r="AG2918" s="366">
        <v>969.53060541216905</v>
      </c>
      <c r="AH2918" s="366">
        <v>762.51077249361322</v>
      </c>
      <c r="AI2918" s="340">
        <v>-0.71663339313218466</v>
      </c>
      <c r="AJ2918" s="340">
        <v>-0.75928896545103064</v>
      </c>
      <c r="AK2918" s="341">
        <v>762.51077249361322</v>
      </c>
      <c r="AL2918" s="342">
        <v>-0.71663339313218466</v>
      </c>
      <c r="AM2918" s="339" t="s">
        <v>12736</v>
      </c>
      <c r="AN2918" s="339" t="s">
        <v>14194</v>
      </c>
      <c r="AO2918" s="337" t="s">
        <v>14195</v>
      </c>
      <c r="AP2918" s="343">
        <v>44420</v>
      </c>
      <c r="AQ2918" s="335" t="s">
        <v>12921</v>
      </c>
      <c r="AR2918" s="335" t="s">
        <v>8721</v>
      </c>
      <c r="AS2918" s="335" t="s">
        <v>12501</v>
      </c>
      <c r="AT2918" s="335" t="s">
        <v>8721</v>
      </c>
      <c r="AU2918" s="335" t="s">
        <v>14843</v>
      </c>
      <c r="AV2918" s="335" t="s">
        <v>14844</v>
      </c>
      <c r="AW2918" s="327" t="s">
        <v>12484</v>
      </c>
      <c r="AX2918" s="344" t="s">
        <v>12598</v>
      </c>
      <c r="AY2918" s="335">
        <v>1.5609999999999999</v>
      </c>
      <c r="BA2918" s="311" t="s">
        <v>12486</v>
      </c>
      <c r="BB2918" s="310" t="s">
        <v>14836</v>
      </c>
      <c r="BC2918" s="311" t="s">
        <v>14463</v>
      </c>
      <c r="BD2918" s="311">
        <v>2</v>
      </c>
      <c r="BE2918" s="307"/>
      <c r="BF2918" s="310" t="b">
        <v>1</v>
      </c>
    </row>
    <row r="2919" spans="1:58" s="309" customFormat="1" ht="15" customHeight="1" x14ac:dyDescent="0.25">
      <c r="A2919" s="335">
        <v>2854</v>
      </c>
      <c r="B2919" s="336" t="s">
        <v>5745</v>
      </c>
      <c r="C2919" s="346">
        <v>7604</v>
      </c>
      <c r="D2919" s="346" t="s">
        <v>5745</v>
      </c>
      <c r="E2919" s="346" t="s">
        <v>1430</v>
      </c>
      <c r="F2919" s="346" t="s">
        <v>2338</v>
      </c>
      <c r="G2919" s="346" t="s">
        <v>5096</v>
      </c>
      <c r="H2919" s="346" t="s">
        <v>10072</v>
      </c>
      <c r="I2919" s="346" t="s">
        <v>10073</v>
      </c>
      <c r="J2919" s="346" t="s">
        <v>14846</v>
      </c>
      <c r="K2919" s="346" t="s">
        <v>12473</v>
      </c>
      <c r="L2919" s="347" t="s">
        <v>12474</v>
      </c>
      <c r="M2919" s="356" t="s">
        <v>8721</v>
      </c>
      <c r="N2919" s="346" t="s">
        <v>14847</v>
      </c>
      <c r="O2919" s="346" t="s">
        <v>8721</v>
      </c>
      <c r="P2919" s="346" t="s">
        <v>8721</v>
      </c>
      <c r="Q2919" s="356" t="s">
        <v>8721</v>
      </c>
      <c r="R2919" s="346" t="s">
        <v>8721</v>
      </c>
      <c r="S2919" s="346" t="s">
        <v>8721</v>
      </c>
      <c r="T2919" s="356" t="s">
        <v>8721</v>
      </c>
      <c r="U2919" s="346" t="s">
        <v>8721</v>
      </c>
      <c r="V2919" s="346" t="s">
        <v>8721</v>
      </c>
      <c r="W2919" s="346" t="s">
        <v>12476</v>
      </c>
      <c r="X2919" s="346" t="s">
        <v>8723</v>
      </c>
      <c r="Y2919" s="346" t="s">
        <v>13072</v>
      </c>
      <c r="Z2919" s="346" t="s">
        <v>13787</v>
      </c>
      <c r="AA2919" s="346" t="s">
        <v>13788</v>
      </c>
      <c r="AB2919" s="346" t="s">
        <v>8721</v>
      </c>
      <c r="AC2919" s="348">
        <v>499.73828966077599</v>
      </c>
      <c r="AD2919" s="348" t="s">
        <v>12496</v>
      </c>
      <c r="AE2919" s="348">
        <v>588.29518857928019</v>
      </c>
      <c r="AF2919" s="349">
        <v>0.17720655141037311</v>
      </c>
      <c r="AG2919" s="359">
        <v>530.52604488975737</v>
      </c>
      <c r="AH2919" s="359">
        <v>417.24502770585019</v>
      </c>
      <c r="AI2919" s="349">
        <v>-0.16507292649302996</v>
      </c>
      <c r="AJ2919" s="349">
        <v>-0.29075566857262991</v>
      </c>
      <c r="AK2919" s="350">
        <v>417.24502770585019</v>
      </c>
      <c r="AL2919" s="351">
        <v>-0.16507292649302996</v>
      </c>
      <c r="AM2919" s="348" t="s">
        <v>12736</v>
      </c>
      <c r="AN2919" s="348" t="s">
        <v>14194</v>
      </c>
      <c r="AO2919" s="346" t="s">
        <v>14195</v>
      </c>
      <c r="AP2919" s="352">
        <v>44420</v>
      </c>
      <c r="AQ2919" s="346" t="s">
        <v>12921</v>
      </c>
      <c r="AR2919" s="346" t="s">
        <v>8721</v>
      </c>
      <c r="AS2919" s="346" t="s">
        <v>12501</v>
      </c>
      <c r="AT2919" s="346" t="s">
        <v>8721</v>
      </c>
      <c r="AU2919" s="346" t="s">
        <v>8721</v>
      </c>
      <c r="AV2919" s="346" t="s">
        <v>14848</v>
      </c>
      <c r="AW2919" s="327" t="s">
        <v>12484</v>
      </c>
      <c r="AX2919" s="353" t="s">
        <v>12598</v>
      </c>
      <c r="AY2919" s="346">
        <v>1.5609999999999999</v>
      </c>
      <c r="BA2919" s="309" t="s">
        <v>12486</v>
      </c>
      <c r="BB2919" s="310" t="s">
        <v>8721</v>
      </c>
      <c r="BC2919" s="309" t="s">
        <v>8721</v>
      </c>
      <c r="BD2919" s="309">
        <v>2</v>
      </c>
      <c r="BE2919" s="307"/>
      <c r="BF2919" s="310" t="b">
        <v>1</v>
      </c>
    </row>
    <row r="2920" spans="1:58" s="311" customFormat="1" ht="15" customHeight="1" x14ac:dyDescent="0.25">
      <c r="A2920" s="345">
        <v>2855</v>
      </c>
      <c r="B2920" s="336" t="s">
        <v>5746</v>
      </c>
      <c r="C2920" s="337">
        <v>8600</v>
      </c>
      <c r="D2920" s="337" t="s">
        <v>5746</v>
      </c>
      <c r="E2920" s="337" t="s">
        <v>1430</v>
      </c>
      <c r="F2920" s="337" t="s">
        <v>2338</v>
      </c>
      <c r="G2920" s="337" t="s">
        <v>5096</v>
      </c>
      <c r="H2920" s="337" t="s">
        <v>10072</v>
      </c>
      <c r="I2920" s="337" t="s">
        <v>10074</v>
      </c>
      <c r="J2920" s="337" t="s">
        <v>14849</v>
      </c>
      <c r="K2920" s="337" t="s">
        <v>12473</v>
      </c>
      <c r="L2920" s="338" t="s">
        <v>12474</v>
      </c>
      <c r="M2920" s="337" t="s">
        <v>14850</v>
      </c>
      <c r="N2920" s="337" t="s">
        <v>14851</v>
      </c>
      <c r="O2920" s="337" t="s">
        <v>8721</v>
      </c>
      <c r="P2920" s="337" t="s">
        <v>8721</v>
      </c>
      <c r="Q2920" s="360" t="s">
        <v>8721</v>
      </c>
      <c r="R2920" s="337" t="s">
        <v>8721</v>
      </c>
      <c r="S2920" s="337" t="s">
        <v>8721</v>
      </c>
      <c r="T2920" s="360" t="s">
        <v>8721</v>
      </c>
      <c r="U2920" s="337" t="s">
        <v>8721</v>
      </c>
      <c r="V2920" s="337" t="s">
        <v>8721</v>
      </c>
      <c r="W2920" s="337" t="s">
        <v>12476</v>
      </c>
      <c r="X2920" s="337" t="s">
        <v>10055</v>
      </c>
      <c r="Y2920" s="337" t="s">
        <v>14823</v>
      </c>
      <c r="Z2920" s="337" t="s">
        <v>13787</v>
      </c>
      <c r="AA2920" s="337" t="s">
        <v>13788</v>
      </c>
      <c r="AB2920" s="337" t="s">
        <v>8721</v>
      </c>
      <c r="AC2920" s="339">
        <v>1652.9804965702592</v>
      </c>
      <c r="AD2920" s="339" t="s">
        <v>12496</v>
      </c>
      <c r="AE2920" s="339">
        <v>1945.899469916081</v>
      </c>
      <c r="AF2920" s="340">
        <v>0.17720655141037311</v>
      </c>
      <c r="AG2920" s="366">
        <v>1420.6230499156327</v>
      </c>
      <c r="AH2920" s="366">
        <v>1117.2833257315197</v>
      </c>
      <c r="AI2920" s="340">
        <v>-0.32407954718779097</v>
      </c>
      <c r="AJ2920" s="340">
        <v>-0.42582679989131</v>
      </c>
      <c r="AK2920" s="341">
        <v>1117.2833257315197</v>
      </c>
      <c r="AL2920" s="342">
        <v>-0.32407954718779097</v>
      </c>
      <c r="AM2920" s="339" t="s">
        <v>12736</v>
      </c>
      <c r="AN2920" s="339" t="s">
        <v>14194</v>
      </c>
      <c r="AO2920" s="337" t="s">
        <v>14195</v>
      </c>
      <c r="AP2920" s="343">
        <v>44420</v>
      </c>
      <c r="AQ2920" s="335" t="s">
        <v>12921</v>
      </c>
      <c r="AR2920" s="335" t="s">
        <v>8721</v>
      </c>
      <c r="AS2920" s="335" t="s">
        <v>12501</v>
      </c>
      <c r="AT2920" s="335" t="s">
        <v>8721</v>
      </c>
      <c r="AU2920" s="335" t="s">
        <v>8721</v>
      </c>
      <c r="AV2920" s="335" t="s">
        <v>14852</v>
      </c>
      <c r="AW2920" s="327" t="s">
        <v>12484</v>
      </c>
      <c r="AX2920" s="344" t="s">
        <v>12598</v>
      </c>
      <c r="AY2920" s="335">
        <v>1.5609999999999999</v>
      </c>
      <c r="AZ2920" s="309"/>
      <c r="BA2920" s="311" t="s">
        <v>12486</v>
      </c>
      <c r="BB2920" s="310" t="s">
        <v>8721</v>
      </c>
      <c r="BC2920" s="311" t="s">
        <v>8721</v>
      </c>
      <c r="BD2920" s="311">
        <v>2</v>
      </c>
      <c r="BE2920" s="307"/>
      <c r="BF2920" s="310" t="b">
        <v>1</v>
      </c>
    </row>
    <row r="2921" spans="1:58" s="309" customFormat="1" ht="15" customHeight="1" x14ac:dyDescent="0.25">
      <c r="A2921" s="345">
        <v>2835</v>
      </c>
      <c r="B2921" s="336" t="s">
        <v>5717</v>
      </c>
      <c r="C2921" s="346">
        <v>6389</v>
      </c>
      <c r="D2921" s="346" t="s">
        <v>5717</v>
      </c>
      <c r="E2921" s="346" t="s">
        <v>1430</v>
      </c>
      <c r="F2921" s="346" t="s">
        <v>2338</v>
      </c>
      <c r="G2921" s="346" t="s">
        <v>10075</v>
      </c>
      <c r="H2921" s="346" t="s">
        <v>10076</v>
      </c>
      <c r="I2921" s="346" t="s">
        <v>10077</v>
      </c>
      <c r="J2921" s="346" t="s">
        <v>14853</v>
      </c>
      <c r="K2921" s="346" t="s">
        <v>12473</v>
      </c>
      <c r="L2921" s="347" t="s">
        <v>12474</v>
      </c>
      <c r="M2921" s="356" t="s">
        <v>8721</v>
      </c>
      <c r="N2921" s="346" t="s">
        <v>14854</v>
      </c>
      <c r="O2921" s="346" t="s">
        <v>8721</v>
      </c>
      <c r="P2921" s="346" t="s">
        <v>8721</v>
      </c>
      <c r="Q2921" s="346" t="s">
        <v>14814</v>
      </c>
      <c r="R2921" s="346" t="s">
        <v>8721</v>
      </c>
      <c r="S2921" s="346" t="s">
        <v>8721</v>
      </c>
      <c r="T2921" s="346" t="s">
        <v>8721</v>
      </c>
      <c r="U2921" s="346" t="s">
        <v>8721</v>
      </c>
      <c r="V2921" s="346">
        <v>10430</v>
      </c>
      <c r="W2921" s="346" t="s">
        <v>12476</v>
      </c>
      <c r="X2921" s="346" t="s">
        <v>8897</v>
      </c>
      <c r="Y2921" s="346" t="s">
        <v>13072</v>
      </c>
      <c r="Z2921" s="346" t="s">
        <v>13787</v>
      </c>
      <c r="AA2921" s="346" t="s">
        <v>13788</v>
      </c>
      <c r="AB2921" s="346" t="s">
        <v>8721</v>
      </c>
      <c r="AC2921" s="348">
        <v>3504.318652728949</v>
      </c>
      <c r="AD2921" s="348" t="s">
        <v>12496</v>
      </c>
      <c r="AE2921" s="348">
        <v>4125.306876222091</v>
      </c>
      <c r="AF2921" s="349">
        <v>0.17720655141037311</v>
      </c>
      <c r="AG2921" s="359">
        <v>6078.2779603958143</v>
      </c>
      <c r="AH2921" s="359">
        <v>4780.4085782748234</v>
      </c>
      <c r="AI2921" s="349">
        <v>0.36414779933101515</v>
      </c>
      <c r="AJ2921" s="349">
        <v>0.158800719972781</v>
      </c>
      <c r="AK2921" s="350">
        <v>4780.4085782748234</v>
      </c>
      <c r="AL2921" s="351">
        <v>0.36414779933101515</v>
      </c>
      <c r="AM2921" s="348" t="s">
        <v>12736</v>
      </c>
      <c r="AN2921" s="348" t="s">
        <v>14194</v>
      </c>
      <c r="AO2921" s="346" t="s">
        <v>14195</v>
      </c>
      <c r="AP2921" s="352">
        <v>44420</v>
      </c>
      <c r="AQ2921" s="346" t="s">
        <v>12921</v>
      </c>
      <c r="AR2921" s="346" t="s">
        <v>8721</v>
      </c>
      <c r="AS2921" s="346" t="s">
        <v>1994</v>
      </c>
      <c r="AT2921" s="346" t="s">
        <v>8721</v>
      </c>
      <c r="AU2921" s="346" t="s">
        <v>8721</v>
      </c>
      <c r="AV2921" s="346" t="s">
        <v>14855</v>
      </c>
      <c r="AW2921" s="327" t="s">
        <v>12484</v>
      </c>
      <c r="AX2921" s="353" t="s">
        <v>12598</v>
      </c>
      <c r="AY2921" s="346">
        <v>1.5609999999999999</v>
      </c>
      <c r="AZ2921" s="311"/>
      <c r="BA2921" s="309" t="s">
        <v>12486</v>
      </c>
      <c r="BB2921" s="310" t="s">
        <v>8721</v>
      </c>
      <c r="BC2921" s="309" t="s">
        <v>8721</v>
      </c>
      <c r="BD2921" s="309">
        <v>2</v>
      </c>
      <c r="BE2921" s="307"/>
      <c r="BF2921" s="310" t="b">
        <v>1</v>
      </c>
    </row>
    <row r="2922" spans="1:58" s="311" customFormat="1" ht="15" customHeight="1" x14ac:dyDescent="0.25">
      <c r="A2922" s="335">
        <v>2834</v>
      </c>
      <c r="B2922" s="336" t="s">
        <v>5718</v>
      </c>
      <c r="C2922" s="337">
        <v>6390</v>
      </c>
      <c r="D2922" s="337" t="s">
        <v>5718</v>
      </c>
      <c r="E2922" s="337" t="s">
        <v>1430</v>
      </c>
      <c r="F2922" s="337" t="s">
        <v>2338</v>
      </c>
      <c r="G2922" s="337" t="s">
        <v>10075</v>
      </c>
      <c r="H2922" s="337" t="s">
        <v>10076</v>
      </c>
      <c r="I2922" s="337" t="s">
        <v>10078</v>
      </c>
      <c r="J2922" s="337" t="s">
        <v>14856</v>
      </c>
      <c r="K2922" s="337" t="s">
        <v>12473</v>
      </c>
      <c r="L2922" s="338" t="s">
        <v>12474</v>
      </c>
      <c r="M2922" s="360" t="s">
        <v>8721</v>
      </c>
      <c r="N2922" s="337" t="s">
        <v>14854</v>
      </c>
      <c r="O2922" s="337" t="s">
        <v>8721</v>
      </c>
      <c r="P2922" s="337" t="s">
        <v>8721</v>
      </c>
      <c r="Q2922" s="337" t="s">
        <v>14814</v>
      </c>
      <c r="R2922" s="337" t="s">
        <v>8721</v>
      </c>
      <c r="S2922" s="337" t="s">
        <v>8721</v>
      </c>
      <c r="T2922" s="337" t="s">
        <v>8721</v>
      </c>
      <c r="U2922" s="337" t="s">
        <v>8721</v>
      </c>
      <c r="V2922" s="337">
        <v>10430</v>
      </c>
      <c r="W2922" s="337" t="s">
        <v>12476</v>
      </c>
      <c r="X2922" s="337" t="s">
        <v>8897</v>
      </c>
      <c r="Y2922" s="337" t="s">
        <v>13072</v>
      </c>
      <c r="Z2922" s="337" t="s">
        <v>13787</v>
      </c>
      <c r="AA2922" s="337" t="s">
        <v>13788</v>
      </c>
      <c r="AB2922" s="337" t="s">
        <v>8721</v>
      </c>
      <c r="AC2922" s="339">
        <v>4829.0095343989751</v>
      </c>
      <c r="AD2922" s="339" t="s">
        <v>12496</v>
      </c>
      <c r="AE2922" s="339">
        <v>5684.7416607176292</v>
      </c>
      <c r="AF2922" s="340">
        <v>0.17720655141037311</v>
      </c>
      <c r="AG2922" s="366">
        <v>9907.2295415446843</v>
      </c>
      <c r="AH2922" s="366">
        <v>7791.7800725674379</v>
      </c>
      <c r="AI2922" s="340">
        <v>0.61353586425196682</v>
      </c>
      <c r="AJ2922" s="340">
        <v>0.37064805009693624</v>
      </c>
      <c r="AK2922" s="341">
        <v>7791.7800725674379</v>
      </c>
      <c r="AL2922" s="342">
        <v>0.61353586425196682</v>
      </c>
      <c r="AM2922" s="339" t="s">
        <v>12736</v>
      </c>
      <c r="AN2922" s="339" t="s">
        <v>14194</v>
      </c>
      <c r="AO2922" s="337" t="s">
        <v>14195</v>
      </c>
      <c r="AP2922" s="343">
        <v>44420</v>
      </c>
      <c r="AQ2922" s="335" t="s">
        <v>12921</v>
      </c>
      <c r="AR2922" s="335" t="s">
        <v>8721</v>
      </c>
      <c r="AS2922" s="335" t="s">
        <v>1994</v>
      </c>
      <c r="AT2922" s="335" t="s">
        <v>8721</v>
      </c>
      <c r="AU2922" s="335" t="s">
        <v>8721</v>
      </c>
      <c r="AV2922" s="335" t="s">
        <v>14857</v>
      </c>
      <c r="AW2922" s="327" t="s">
        <v>12484</v>
      </c>
      <c r="AX2922" s="344" t="s">
        <v>12598</v>
      </c>
      <c r="AY2922" s="335">
        <v>1.5609999999999999</v>
      </c>
      <c r="BA2922" s="311" t="s">
        <v>12486</v>
      </c>
      <c r="BB2922" s="310" t="s">
        <v>8721</v>
      </c>
      <c r="BC2922" s="311" t="s">
        <v>8721</v>
      </c>
      <c r="BD2922" s="311">
        <v>2</v>
      </c>
      <c r="BE2922" s="307"/>
      <c r="BF2922" s="310" t="b">
        <v>1</v>
      </c>
    </row>
    <row r="2923" spans="1:58" s="309" customFormat="1" ht="15" customHeight="1" x14ac:dyDescent="0.25">
      <c r="A2923" s="335">
        <v>2836</v>
      </c>
      <c r="B2923" s="336" t="s">
        <v>5721</v>
      </c>
      <c r="C2923" s="337">
        <v>6639</v>
      </c>
      <c r="D2923" s="337" t="s">
        <v>5721</v>
      </c>
      <c r="E2923" s="337" t="s">
        <v>1430</v>
      </c>
      <c r="F2923" s="337" t="s">
        <v>2338</v>
      </c>
      <c r="G2923" s="337" t="s">
        <v>5719</v>
      </c>
      <c r="H2923" s="337" t="s">
        <v>10079</v>
      </c>
      <c r="I2923" s="337" t="s">
        <v>5720</v>
      </c>
      <c r="J2923" s="337" t="s">
        <v>14858</v>
      </c>
      <c r="K2923" s="337" t="s">
        <v>12473</v>
      </c>
      <c r="L2923" s="338" t="s">
        <v>12474</v>
      </c>
      <c r="M2923" s="337" t="s">
        <v>14859</v>
      </c>
      <c r="N2923" s="337" t="s">
        <v>14860</v>
      </c>
      <c r="O2923" s="337" t="s">
        <v>8721</v>
      </c>
      <c r="P2923" s="337" t="s">
        <v>8721</v>
      </c>
      <c r="Q2923" s="337" t="s">
        <v>8721</v>
      </c>
      <c r="R2923" s="337" t="s">
        <v>8721</v>
      </c>
      <c r="S2923" s="337" t="s">
        <v>8721</v>
      </c>
      <c r="T2923" s="337" t="s">
        <v>8721</v>
      </c>
      <c r="U2923" s="337" t="s">
        <v>8721</v>
      </c>
      <c r="V2923" s="337" t="s">
        <v>8721</v>
      </c>
      <c r="W2923" s="337" t="s">
        <v>12476</v>
      </c>
      <c r="X2923" s="337" t="s">
        <v>8897</v>
      </c>
      <c r="Y2923" s="337" t="s">
        <v>13072</v>
      </c>
      <c r="Z2923" s="337" t="s">
        <v>13787</v>
      </c>
      <c r="AA2923" s="337" t="s">
        <v>13788</v>
      </c>
      <c r="AB2923" s="337" t="s">
        <v>8721</v>
      </c>
      <c r="AC2923" s="339">
        <v>246.28259565512246</v>
      </c>
      <c r="AD2923" s="339" t="s">
        <v>12496</v>
      </c>
      <c r="AE2923" s="339">
        <v>366.36233519383626</v>
      </c>
      <c r="AF2923" s="340">
        <v>0.48756892146315267</v>
      </c>
      <c r="AG2923" s="366">
        <v>527.18079696745576</v>
      </c>
      <c r="AH2923" s="366">
        <v>463.10698149206576</v>
      </c>
      <c r="AI2923" s="340">
        <v>0.88038858474826842</v>
      </c>
      <c r="AJ2923" s="340">
        <v>0.26406821063372554</v>
      </c>
      <c r="AK2923" s="341">
        <v>463.10698149206576</v>
      </c>
      <c r="AL2923" s="342">
        <v>0.88038858474826842</v>
      </c>
      <c r="AM2923" s="339" t="s">
        <v>12736</v>
      </c>
      <c r="AN2923" s="339" t="s">
        <v>14194</v>
      </c>
      <c r="AO2923" s="337" t="s">
        <v>14195</v>
      </c>
      <c r="AP2923" s="343">
        <v>44420</v>
      </c>
      <c r="AQ2923" s="335" t="s">
        <v>12921</v>
      </c>
      <c r="AR2923" s="335" t="s">
        <v>8721</v>
      </c>
      <c r="AS2923" s="335" t="s">
        <v>12921</v>
      </c>
      <c r="AT2923" s="335" t="s">
        <v>8721</v>
      </c>
      <c r="AU2923" s="335" t="s">
        <v>8721</v>
      </c>
      <c r="AV2923" s="335" t="s">
        <v>14861</v>
      </c>
      <c r="AW2923" s="327" t="s">
        <v>12484</v>
      </c>
      <c r="AX2923" s="335" t="s">
        <v>13083</v>
      </c>
      <c r="AY2923" s="335">
        <v>1.5609999999999999</v>
      </c>
      <c r="BA2923" s="309" t="s">
        <v>12486</v>
      </c>
      <c r="BB2923" s="310" t="s">
        <v>8721</v>
      </c>
      <c r="BC2923" s="309" t="s">
        <v>8721</v>
      </c>
      <c r="BD2923" s="309">
        <v>2</v>
      </c>
      <c r="BE2923" s="307"/>
      <c r="BF2923" s="310" t="b">
        <v>1</v>
      </c>
    </row>
    <row r="2924" spans="1:58" s="311" customFormat="1" ht="15" customHeight="1" x14ac:dyDescent="0.25">
      <c r="A2924" s="335">
        <v>2856</v>
      </c>
      <c r="B2924" s="336" t="s">
        <v>5741</v>
      </c>
      <c r="C2924" s="337">
        <v>6656</v>
      </c>
      <c r="D2924" s="337" t="s">
        <v>5741</v>
      </c>
      <c r="E2924" s="337" t="s">
        <v>1430</v>
      </c>
      <c r="F2924" s="337" t="s">
        <v>2338</v>
      </c>
      <c r="G2924" s="337" t="s">
        <v>9796</v>
      </c>
      <c r="H2924" s="337" t="s">
        <v>10080</v>
      </c>
      <c r="I2924" s="337" t="s">
        <v>10081</v>
      </c>
      <c r="J2924" s="337" t="s">
        <v>14862</v>
      </c>
      <c r="K2924" s="337" t="s">
        <v>12473</v>
      </c>
      <c r="L2924" s="338" t="s">
        <v>12474</v>
      </c>
      <c r="M2924" s="337" t="s">
        <v>14841</v>
      </c>
      <c r="N2924" s="337" t="s">
        <v>14834</v>
      </c>
      <c r="O2924" s="337" t="s">
        <v>8721</v>
      </c>
      <c r="P2924" s="337" t="s">
        <v>8721</v>
      </c>
      <c r="Q2924" s="337" t="s">
        <v>14842</v>
      </c>
      <c r="R2924" s="337" t="s">
        <v>8721</v>
      </c>
      <c r="S2924" s="337" t="s">
        <v>8721</v>
      </c>
      <c r="T2924" s="337" t="s">
        <v>14836</v>
      </c>
      <c r="U2924" s="360" t="s">
        <v>8721</v>
      </c>
      <c r="V2924" s="337">
        <v>10130</v>
      </c>
      <c r="W2924" s="337" t="s">
        <v>12476</v>
      </c>
      <c r="X2924" s="337" t="s">
        <v>10055</v>
      </c>
      <c r="Y2924" s="337" t="s">
        <v>14823</v>
      </c>
      <c r="Z2924" s="337" t="s">
        <v>13787</v>
      </c>
      <c r="AA2924" s="337" t="s">
        <v>13788</v>
      </c>
      <c r="AB2924" s="337" t="s">
        <v>8721</v>
      </c>
      <c r="AC2924" s="339">
        <v>999.47657932155198</v>
      </c>
      <c r="AD2924" s="339" t="s">
        <v>12496</v>
      </c>
      <c r="AE2924" s="339">
        <v>1239.1551644114732</v>
      </c>
      <c r="AF2924" s="340">
        <v>0.23980410351647841</v>
      </c>
      <c r="AG2924" s="366">
        <v>1348.8682107560705</v>
      </c>
      <c r="AH2924" s="366">
        <v>1019.4264445082173</v>
      </c>
      <c r="AI2924" s="340">
        <v>1.9960312827147275E-2</v>
      </c>
      <c r="AJ2924" s="340">
        <v>-0.17732139300538219</v>
      </c>
      <c r="AK2924" s="341">
        <v>1019.4264445082173</v>
      </c>
      <c r="AL2924" s="342">
        <v>1.9960312827147275E-2</v>
      </c>
      <c r="AM2924" s="339" t="s">
        <v>12736</v>
      </c>
      <c r="AN2924" s="339" t="s">
        <v>14194</v>
      </c>
      <c r="AO2924" s="337" t="s">
        <v>14195</v>
      </c>
      <c r="AP2924" s="343">
        <v>44420</v>
      </c>
      <c r="AQ2924" s="335" t="s">
        <v>12921</v>
      </c>
      <c r="AR2924" s="335" t="s">
        <v>8721</v>
      </c>
      <c r="AS2924" s="335" t="s">
        <v>12921</v>
      </c>
      <c r="AT2924" s="335" t="s">
        <v>8721</v>
      </c>
      <c r="AU2924" s="335" t="s">
        <v>8721</v>
      </c>
      <c r="AV2924" s="335" t="s">
        <v>14821</v>
      </c>
      <c r="AW2924" s="327" t="s">
        <v>12484</v>
      </c>
      <c r="AX2924" s="335" t="s">
        <v>12741</v>
      </c>
      <c r="AY2924" s="335">
        <v>1.5609999999999999</v>
      </c>
      <c r="AZ2924" s="309"/>
      <c r="BA2924" s="311" t="s">
        <v>12486</v>
      </c>
      <c r="BB2924" s="310" t="s">
        <v>14836</v>
      </c>
      <c r="BC2924" s="311" t="s">
        <v>8721</v>
      </c>
      <c r="BD2924" s="311">
        <v>2</v>
      </c>
      <c r="BE2924" s="307"/>
      <c r="BF2924" s="310" t="b">
        <v>1</v>
      </c>
    </row>
    <row r="2925" spans="1:58" s="309" customFormat="1" ht="15" customHeight="1" x14ac:dyDescent="0.25">
      <c r="A2925" s="345">
        <v>2857</v>
      </c>
      <c r="B2925" s="336" t="s">
        <v>5742</v>
      </c>
      <c r="C2925" s="346">
        <v>6657</v>
      </c>
      <c r="D2925" s="346" t="s">
        <v>5742</v>
      </c>
      <c r="E2925" s="346" t="s">
        <v>1430</v>
      </c>
      <c r="F2925" s="346" t="s">
        <v>2338</v>
      </c>
      <c r="G2925" s="346" t="s">
        <v>9796</v>
      </c>
      <c r="H2925" s="346" t="s">
        <v>10080</v>
      </c>
      <c r="I2925" s="346" t="s">
        <v>10082</v>
      </c>
      <c r="J2925" s="346" t="s">
        <v>14862</v>
      </c>
      <c r="K2925" s="346" t="s">
        <v>12473</v>
      </c>
      <c r="L2925" s="347" t="s">
        <v>12474</v>
      </c>
      <c r="M2925" s="346" t="s">
        <v>14841</v>
      </c>
      <c r="N2925" s="346" t="s">
        <v>14834</v>
      </c>
      <c r="O2925" s="346" t="s">
        <v>8721</v>
      </c>
      <c r="P2925" s="346" t="s">
        <v>8721</v>
      </c>
      <c r="Q2925" s="346" t="s">
        <v>14842</v>
      </c>
      <c r="R2925" s="346" t="s">
        <v>8721</v>
      </c>
      <c r="S2925" s="346" t="s">
        <v>8721</v>
      </c>
      <c r="T2925" s="346" t="s">
        <v>14836</v>
      </c>
      <c r="U2925" s="356" t="s">
        <v>8721</v>
      </c>
      <c r="V2925" s="356" t="s">
        <v>8721</v>
      </c>
      <c r="W2925" s="346" t="s">
        <v>12476</v>
      </c>
      <c r="X2925" s="346" t="s">
        <v>10055</v>
      </c>
      <c r="Y2925" s="346" t="s">
        <v>14823</v>
      </c>
      <c r="Z2925" s="346" t="s">
        <v>13787</v>
      </c>
      <c r="AA2925" s="346" t="s">
        <v>13788</v>
      </c>
      <c r="AB2925" s="346" t="s">
        <v>8721</v>
      </c>
      <c r="AC2925" s="348">
        <v>1714.4867476054314</v>
      </c>
      <c r="AD2925" s="348" t="s">
        <v>12496</v>
      </c>
      <c r="AE2925" s="348">
        <v>2125.6277051058346</v>
      </c>
      <c r="AF2925" s="349">
        <v>0.23980410351647841</v>
      </c>
      <c r="AG2925" s="359">
        <v>2276.2208472747316</v>
      </c>
      <c r="AH2925" s="359">
        <v>1720.2864644219792</v>
      </c>
      <c r="AI2925" s="349">
        <v>3.3827714472847159E-3</v>
      </c>
      <c r="AJ2925" s="349">
        <v>-0.1906924903689442</v>
      </c>
      <c r="AK2925" s="350">
        <v>1720.2864644219792</v>
      </c>
      <c r="AL2925" s="351">
        <v>3.3827714472847159E-3</v>
      </c>
      <c r="AM2925" s="348" t="s">
        <v>12736</v>
      </c>
      <c r="AN2925" s="348" t="s">
        <v>14194</v>
      </c>
      <c r="AO2925" s="346" t="s">
        <v>14195</v>
      </c>
      <c r="AP2925" s="352">
        <v>44420</v>
      </c>
      <c r="AQ2925" s="346" t="s">
        <v>12921</v>
      </c>
      <c r="AR2925" s="346" t="s">
        <v>8721</v>
      </c>
      <c r="AS2925" s="346" t="s">
        <v>12921</v>
      </c>
      <c r="AT2925" s="346" t="s">
        <v>8721</v>
      </c>
      <c r="AU2925" s="346" t="s">
        <v>8721</v>
      </c>
      <c r="AV2925" s="346" t="s">
        <v>14821</v>
      </c>
      <c r="AW2925" s="327" t="s">
        <v>12484</v>
      </c>
      <c r="AX2925" s="346" t="s">
        <v>12741</v>
      </c>
      <c r="AY2925" s="346">
        <v>1.5609999999999999</v>
      </c>
      <c r="AZ2925" s="311"/>
      <c r="BA2925" s="309" t="s">
        <v>12486</v>
      </c>
      <c r="BB2925" s="310" t="s">
        <v>14836</v>
      </c>
      <c r="BC2925" s="309" t="s">
        <v>8721</v>
      </c>
      <c r="BD2925" s="309">
        <v>2</v>
      </c>
      <c r="BE2925" s="307"/>
      <c r="BF2925" s="310" t="b">
        <v>1</v>
      </c>
    </row>
    <row r="2926" spans="1:58" s="311" customFormat="1" ht="15" customHeight="1" x14ac:dyDescent="0.25">
      <c r="A2926" s="335">
        <v>2858</v>
      </c>
      <c r="B2926" s="336" t="s">
        <v>5743</v>
      </c>
      <c r="C2926" s="337">
        <v>6658</v>
      </c>
      <c r="D2926" s="337" t="s">
        <v>5743</v>
      </c>
      <c r="E2926" s="337" t="s">
        <v>1430</v>
      </c>
      <c r="F2926" s="337" t="s">
        <v>2338</v>
      </c>
      <c r="G2926" s="337" t="s">
        <v>9796</v>
      </c>
      <c r="H2926" s="337" t="s">
        <v>10080</v>
      </c>
      <c r="I2926" s="337" t="s">
        <v>10083</v>
      </c>
      <c r="J2926" s="337" t="s">
        <v>14863</v>
      </c>
      <c r="K2926" s="337" t="s">
        <v>12473</v>
      </c>
      <c r="L2926" s="338" t="s">
        <v>12474</v>
      </c>
      <c r="M2926" s="337" t="s">
        <v>14864</v>
      </c>
      <c r="N2926" s="337" t="s">
        <v>14865</v>
      </c>
      <c r="O2926" s="337" t="s">
        <v>8721</v>
      </c>
      <c r="P2926" s="337" t="s">
        <v>8721</v>
      </c>
      <c r="Q2926" s="337" t="s">
        <v>14814</v>
      </c>
      <c r="R2926" s="337" t="s">
        <v>8721</v>
      </c>
      <c r="S2926" s="337" t="s">
        <v>8721</v>
      </c>
      <c r="T2926" s="360" t="s">
        <v>8721</v>
      </c>
      <c r="U2926" s="337" t="s">
        <v>14866</v>
      </c>
      <c r="V2926" s="337">
        <v>10130</v>
      </c>
      <c r="W2926" s="337" t="s">
        <v>12476</v>
      </c>
      <c r="X2926" s="337" t="s">
        <v>10055</v>
      </c>
      <c r="Y2926" s="337" t="s">
        <v>14823</v>
      </c>
      <c r="Z2926" s="337" t="s">
        <v>13787</v>
      </c>
      <c r="AA2926" s="337" t="s">
        <v>13788</v>
      </c>
      <c r="AB2926" s="337" t="s">
        <v>8721</v>
      </c>
      <c r="AC2926" s="339">
        <v>1095.5800965640087</v>
      </c>
      <c r="AD2926" s="339" t="s">
        <v>12496</v>
      </c>
      <c r="AE2926" s="339">
        <v>1358.3046994510378</v>
      </c>
      <c r="AF2926" s="340">
        <v>0.23980410351647841</v>
      </c>
      <c r="AG2926" s="366">
        <v>1541.566748098883</v>
      </c>
      <c r="AH2926" s="366">
        <v>1165.0611204675588</v>
      </c>
      <c r="AI2926" s="340">
        <v>6.3419392266670815E-2</v>
      </c>
      <c r="AJ2926" s="340">
        <v>-0.14226821055804262</v>
      </c>
      <c r="AK2926" s="341">
        <v>1165.0611204675588</v>
      </c>
      <c r="AL2926" s="342">
        <v>6.3419392266670815E-2</v>
      </c>
      <c r="AM2926" s="339" t="s">
        <v>12736</v>
      </c>
      <c r="AN2926" s="339" t="s">
        <v>14194</v>
      </c>
      <c r="AO2926" s="337" t="s">
        <v>14195</v>
      </c>
      <c r="AP2926" s="343">
        <v>44420</v>
      </c>
      <c r="AQ2926" s="335" t="s">
        <v>12921</v>
      </c>
      <c r="AR2926" s="335" t="s">
        <v>8721</v>
      </c>
      <c r="AS2926" s="335" t="s">
        <v>12921</v>
      </c>
      <c r="AT2926" s="335" t="s">
        <v>8721</v>
      </c>
      <c r="AU2926" s="335" t="s">
        <v>14867</v>
      </c>
      <c r="AV2926" s="335" t="s">
        <v>14821</v>
      </c>
      <c r="AW2926" s="327" t="s">
        <v>12484</v>
      </c>
      <c r="AX2926" s="335" t="s">
        <v>12741</v>
      </c>
      <c r="AY2926" s="335">
        <v>1.5609999999999999</v>
      </c>
      <c r="AZ2926" s="310"/>
      <c r="BA2926" s="311" t="s">
        <v>12486</v>
      </c>
      <c r="BB2926" s="310" t="s">
        <v>8721</v>
      </c>
      <c r="BC2926" s="311" t="s">
        <v>14866</v>
      </c>
      <c r="BD2926" s="311">
        <v>2</v>
      </c>
      <c r="BE2926" s="307"/>
      <c r="BF2926" s="310" t="b">
        <v>1</v>
      </c>
    </row>
    <row r="2927" spans="1:58" s="309" customFormat="1" ht="15" customHeight="1" x14ac:dyDescent="0.25">
      <c r="A2927" s="345">
        <v>2859</v>
      </c>
      <c r="B2927" s="336" t="s">
        <v>5744</v>
      </c>
      <c r="C2927" s="346">
        <v>6659</v>
      </c>
      <c r="D2927" s="346" t="s">
        <v>5744</v>
      </c>
      <c r="E2927" s="346" t="s">
        <v>1430</v>
      </c>
      <c r="F2927" s="346" t="s">
        <v>2338</v>
      </c>
      <c r="G2927" s="346" t="s">
        <v>9796</v>
      </c>
      <c r="H2927" s="346" t="s">
        <v>10080</v>
      </c>
      <c r="I2927" s="346" t="s">
        <v>10084</v>
      </c>
      <c r="J2927" s="346" t="s">
        <v>14862</v>
      </c>
      <c r="K2927" s="346" t="s">
        <v>12473</v>
      </c>
      <c r="L2927" s="347" t="s">
        <v>12474</v>
      </c>
      <c r="M2927" s="346" t="s">
        <v>14841</v>
      </c>
      <c r="N2927" s="346" t="s">
        <v>14834</v>
      </c>
      <c r="O2927" s="346" t="s">
        <v>8721</v>
      </c>
      <c r="P2927" s="346" t="s">
        <v>8721</v>
      </c>
      <c r="Q2927" s="346" t="s">
        <v>14842</v>
      </c>
      <c r="R2927" s="346" t="s">
        <v>8721</v>
      </c>
      <c r="S2927" s="346" t="s">
        <v>8721</v>
      </c>
      <c r="T2927" s="346" t="s">
        <v>14836</v>
      </c>
      <c r="U2927" s="356" t="s">
        <v>8721</v>
      </c>
      <c r="V2927" s="356" t="s">
        <v>8721</v>
      </c>
      <c r="W2927" s="346" t="s">
        <v>12476</v>
      </c>
      <c r="X2927" s="346" t="s">
        <v>10055</v>
      </c>
      <c r="Y2927" s="346" t="s">
        <v>14823</v>
      </c>
      <c r="Z2927" s="346" t="s">
        <v>13787</v>
      </c>
      <c r="AA2927" s="346" t="s">
        <v>13788</v>
      </c>
      <c r="AB2927" s="346" t="s">
        <v>8721</v>
      </c>
      <c r="AC2927" s="348">
        <v>1845.1875310551729</v>
      </c>
      <c r="AD2927" s="348" t="s">
        <v>12496</v>
      </c>
      <c r="AE2927" s="348">
        <v>2287.6710727596428</v>
      </c>
      <c r="AF2927" s="349">
        <v>0.23980410351647841</v>
      </c>
      <c r="AG2927" s="359">
        <v>2601.4002507958862</v>
      </c>
      <c r="AH2927" s="359">
        <v>1966.0454500037229</v>
      </c>
      <c r="AI2927" s="349">
        <v>6.5498989622717163E-2</v>
      </c>
      <c r="AJ2927" s="349">
        <v>-0.14059085092505863</v>
      </c>
      <c r="AK2927" s="350">
        <v>1966.0454500037229</v>
      </c>
      <c r="AL2927" s="351">
        <v>6.5498989622717163E-2</v>
      </c>
      <c r="AM2927" s="348" t="s">
        <v>12736</v>
      </c>
      <c r="AN2927" s="348" t="s">
        <v>14194</v>
      </c>
      <c r="AO2927" s="346" t="s">
        <v>14195</v>
      </c>
      <c r="AP2927" s="352">
        <v>44420</v>
      </c>
      <c r="AQ2927" s="346" t="s">
        <v>12921</v>
      </c>
      <c r="AR2927" s="346" t="s">
        <v>8721</v>
      </c>
      <c r="AS2927" s="346" t="s">
        <v>12921</v>
      </c>
      <c r="AT2927" s="346" t="s">
        <v>8721</v>
      </c>
      <c r="AU2927" s="346" t="s">
        <v>8721</v>
      </c>
      <c r="AV2927" s="346" t="s">
        <v>14821</v>
      </c>
      <c r="AW2927" s="327" t="s">
        <v>12484</v>
      </c>
      <c r="AX2927" s="346" t="s">
        <v>12741</v>
      </c>
      <c r="AY2927" s="346">
        <v>1.5609999999999999</v>
      </c>
      <c r="AZ2927" s="311"/>
      <c r="BA2927" s="309" t="s">
        <v>12486</v>
      </c>
      <c r="BB2927" s="310" t="s">
        <v>14836</v>
      </c>
      <c r="BC2927" s="309" t="s">
        <v>8721</v>
      </c>
      <c r="BD2927" s="309">
        <v>2</v>
      </c>
      <c r="BE2927" s="307"/>
      <c r="BF2927" s="310" t="b">
        <v>1</v>
      </c>
    </row>
    <row r="2928" spans="1:58" s="311" customFormat="1" ht="15" customHeight="1" x14ac:dyDescent="0.25">
      <c r="A2928" s="335">
        <v>2860</v>
      </c>
      <c r="B2928" s="336" t="s">
        <v>5751</v>
      </c>
      <c r="C2928" s="337">
        <v>8700</v>
      </c>
      <c r="D2928" s="337" t="s">
        <v>5751</v>
      </c>
      <c r="E2928" s="337" t="s">
        <v>1430</v>
      </c>
      <c r="F2928" s="337" t="s">
        <v>2653</v>
      </c>
      <c r="G2928" s="337" t="s">
        <v>10085</v>
      </c>
      <c r="H2928" s="337" t="s">
        <v>10086</v>
      </c>
      <c r="I2928" s="337" t="s">
        <v>5750</v>
      </c>
      <c r="J2928" s="337" t="s">
        <v>14868</v>
      </c>
      <c r="K2928" s="337" t="s">
        <v>12473</v>
      </c>
      <c r="L2928" s="338" t="s">
        <v>12474</v>
      </c>
      <c r="M2928" s="360" t="s">
        <v>8721</v>
      </c>
      <c r="N2928" s="337" t="s">
        <v>14869</v>
      </c>
      <c r="O2928" s="337" t="s">
        <v>8721</v>
      </c>
      <c r="P2928" s="337" t="s">
        <v>8721</v>
      </c>
      <c r="Q2928" s="337" t="s">
        <v>14814</v>
      </c>
      <c r="R2928" s="337" t="s">
        <v>8721</v>
      </c>
      <c r="S2928" s="337" t="s">
        <v>8721</v>
      </c>
      <c r="T2928" s="337" t="s">
        <v>14870</v>
      </c>
      <c r="U2928" s="337" t="s">
        <v>14871</v>
      </c>
      <c r="V2928" s="337">
        <v>10132</v>
      </c>
      <c r="W2928" s="337" t="s">
        <v>12476</v>
      </c>
      <c r="X2928" s="337" t="s">
        <v>8897</v>
      </c>
      <c r="Y2928" s="337" t="s">
        <v>13072</v>
      </c>
      <c r="Z2928" s="337" t="s">
        <v>13787</v>
      </c>
      <c r="AA2928" s="337" t="s">
        <v>13788</v>
      </c>
      <c r="AB2928" s="337" t="s">
        <v>8721</v>
      </c>
      <c r="AC2928" s="339">
        <v>292.15469241706904</v>
      </c>
      <c r="AD2928" s="339" t="s">
        <v>12496</v>
      </c>
      <c r="AE2928" s="339">
        <v>434.60024069925851</v>
      </c>
      <c r="AF2928" s="340">
        <v>0.48756892146315267</v>
      </c>
      <c r="AG2928" s="366">
        <v>639.07958554893662</v>
      </c>
      <c r="AH2928" s="366">
        <v>561.40553582235077</v>
      </c>
      <c r="AI2928" s="340">
        <v>0.92160369281664445</v>
      </c>
      <c r="AJ2928" s="340">
        <v>0.29177456257057388</v>
      </c>
      <c r="AK2928" s="341">
        <v>561.40553582235077</v>
      </c>
      <c r="AL2928" s="342">
        <v>0.92160369281664445</v>
      </c>
      <c r="AM2928" s="339" t="s">
        <v>12736</v>
      </c>
      <c r="AN2928" s="339" t="s">
        <v>14194</v>
      </c>
      <c r="AO2928" s="337" t="s">
        <v>14195</v>
      </c>
      <c r="AP2928" s="343">
        <v>44420</v>
      </c>
      <c r="AQ2928" s="335" t="s">
        <v>12921</v>
      </c>
      <c r="AR2928" s="335" t="s">
        <v>8721</v>
      </c>
      <c r="AS2928" s="335" t="s">
        <v>12921</v>
      </c>
      <c r="AT2928" s="335" t="s">
        <v>8721</v>
      </c>
      <c r="AU2928" s="335" t="s">
        <v>14872</v>
      </c>
      <c r="AV2928" s="335" t="s">
        <v>14821</v>
      </c>
      <c r="AW2928" s="327" t="s">
        <v>12484</v>
      </c>
      <c r="AX2928" s="335" t="s">
        <v>13083</v>
      </c>
      <c r="AY2928" s="335">
        <v>1.5609999999999999</v>
      </c>
      <c r="BA2928" s="311" t="s">
        <v>12486</v>
      </c>
      <c r="BB2928" s="310" t="s">
        <v>14870</v>
      </c>
      <c r="BC2928" s="311" t="s">
        <v>14871</v>
      </c>
      <c r="BD2928" s="311">
        <v>2</v>
      </c>
      <c r="BE2928" s="307"/>
      <c r="BF2928" s="310" t="b">
        <v>1</v>
      </c>
    </row>
    <row r="2929" spans="1:58" s="309" customFormat="1" ht="15" customHeight="1" x14ac:dyDescent="0.25">
      <c r="A2929" s="335">
        <v>2862</v>
      </c>
      <c r="B2929" s="336" t="s">
        <v>10087</v>
      </c>
      <c r="C2929" s="346">
        <v>8250</v>
      </c>
      <c r="D2929" s="346" t="s">
        <v>10087</v>
      </c>
      <c r="E2929" s="346" t="s">
        <v>1431</v>
      </c>
      <c r="F2929" s="346" t="s">
        <v>10088</v>
      </c>
      <c r="G2929" s="346" t="s">
        <v>10089</v>
      </c>
      <c r="H2929" s="346" t="s">
        <v>10090</v>
      </c>
      <c r="I2929" s="346" t="s">
        <v>2665</v>
      </c>
      <c r="J2929" s="346" t="s">
        <v>14875</v>
      </c>
      <c r="K2929" s="346" t="s">
        <v>12752</v>
      </c>
      <c r="L2929" s="347" t="s">
        <v>12753</v>
      </c>
      <c r="M2929" s="346" t="s">
        <v>8721</v>
      </c>
      <c r="N2929" s="346" t="s">
        <v>14876</v>
      </c>
      <c r="O2929" s="346" t="s">
        <v>8721</v>
      </c>
      <c r="P2929" s="346" t="s">
        <v>8721</v>
      </c>
      <c r="Q2929" s="346" t="s">
        <v>8721</v>
      </c>
      <c r="R2929" s="346" t="s">
        <v>8721</v>
      </c>
      <c r="S2929" s="346" t="s">
        <v>8721</v>
      </c>
      <c r="T2929" s="346" t="s">
        <v>14877</v>
      </c>
      <c r="U2929" s="346" t="s">
        <v>8721</v>
      </c>
      <c r="V2929" s="346">
        <v>20202</v>
      </c>
      <c r="W2929" s="346" t="s">
        <v>12476</v>
      </c>
      <c r="X2929" s="346" t="s">
        <v>8723</v>
      </c>
      <c r="Y2929" s="346" t="s">
        <v>8721</v>
      </c>
      <c r="Z2929" s="346" t="s">
        <v>12733</v>
      </c>
      <c r="AA2929" s="346" t="s">
        <v>12734</v>
      </c>
      <c r="AB2929" s="346" t="s">
        <v>13860</v>
      </c>
      <c r="AC2929" s="348">
        <v>2160.8989429648891</v>
      </c>
      <c r="AD2929" s="348" t="s">
        <v>12761</v>
      </c>
      <c r="AE2929" s="359">
        <v>2348.0743658360016</v>
      </c>
      <c r="AF2929" s="349">
        <v>8.661923940519678E-2</v>
      </c>
      <c r="AG2929" s="359">
        <v>2103</v>
      </c>
      <c r="AH2929" s="359">
        <v>2123.8372901576067</v>
      </c>
      <c r="AI2929" s="349">
        <v>-1.7151034724664838E-2</v>
      </c>
      <c r="AJ2929" s="349">
        <v>-9.54982852932591E-2</v>
      </c>
      <c r="AK2929" s="350">
        <v>2123.8372901576067</v>
      </c>
      <c r="AL2929" s="351">
        <v>-1.7151034724664838E-2</v>
      </c>
      <c r="AM2929" s="359" t="s">
        <v>12901</v>
      </c>
      <c r="AN2929" s="348" t="s">
        <v>14878</v>
      </c>
      <c r="AO2929" s="346" t="s">
        <v>13748</v>
      </c>
      <c r="AP2929" s="352">
        <v>44278</v>
      </c>
      <c r="AQ2929" s="346" t="s">
        <v>12921</v>
      </c>
      <c r="AR2929" s="346" t="s">
        <v>8721</v>
      </c>
      <c r="AS2929" s="346" t="s">
        <v>12921</v>
      </c>
      <c r="AT2929" s="346" t="s">
        <v>14879</v>
      </c>
      <c r="AU2929" s="346" t="s">
        <v>14880</v>
      </c>
      <c r="AV2929" s="346" t="s">
        <v>14881</v>
      </c>
      <c r="AW2929" s="327" t="s">
        <v>12484</v>
      </c>
      <c r="AX2929" s="346" t="s">
        <v>12901</v>
      </c>
      <c r="AY2929" s="346">
        <v>1.56</v>
      </c>
      <c r="AZ2929" s="311"/>
      <c r="BA2929" s="309" t="s">
        <v>12766</v>
      </c>
      <c r="BB2929" s="310" t="s">
        <v>14877</v>
      </c>
      <c r="BC2929" s="309" t="s">
        <v>8721</v>
      </c>
      <c r="BD2929" s="309">
        <v>1</v>
      </c>
      <c r="BE2929" s="307"/>
      <c r="BF2929" s="310" t="b">
        <v>1</v>
      </c>
    </row>
    <row r="2930" spans="1:58" s="311" customFormat="1" ht="15" customHeight="1" x14ac:dyDescent="0.25">
      <c r="A2930" s="345">
        <v>2863</v>
      </c>
      <c r="B2930" s="336" t="s">
        <v>5753</v>
      </c>
      <c r="C2930" s="337">
        <v>8013</v>
      </c>
      <c r="D2930" s="337" t="s">
        <v>5753</v>
      </c>
      <c r="E2930" s="337" t="s">
        <v>1431</v>
      </c>
      <c r="F2930" s="337" t="s">
        <v>10088</v>
      </c>
      <c r="G2930" s="337" t="s">
        <v>10089</v>
      </c>
      <c r="H2930" s="337" t="s">
        <v>10091</v>
      </c>
      <c r="I2930" s="337" t="s">
        <v>9289</v>
      </c>
      <c r="J2930" s="337" t="s">
        <v>14875</v>
      </c>
      <c r="K2930" s="337" t="s">
        <v>12752</v>
      </c>
      <c r="L2930" s="338" t="s">
        <v>12753</v>
      </c>
      <c r="M2930" s="337" t="s">
        <v>8721</v>
      </c>
      <c r="N2930" s="337" t="s">
        <v>14876</v>
      </c>
      <c r="O2930" s="337" t="s">
        <v>8721</v>
      </c>
      <c r="P2930" s="337" t="s">
        <v>8721</v>
      </c>
      <c r="Q2930" s="337" t="s">
        <v>8721</v>
      </c>
      <c r="R2930" s="337" t="s">
        <v>8721</v>
      </c>
      <c r="S2930" s="337" t="s">
        <v>8721</v>
      </c>
      <c r="T2930" s="337" t="s">
        <v>14877</v>
      </c>
      <c r="U2930" s="337" t="s">
        <v>8721</v>
      </c>
      <c r="V2930" s="337">
        <v>20201</v>
      </c>
      <c r="W2930" s="337" t="s">
        <v>12476</v>
      </c>
      <c r="X2930" s="337" t="s">
        <v>8723</v>
      </c>
      <c r="Y2930" s="337" t="s">
        <v>8721</v>
      </c>
      <c r="Z2930" s="337" t="s">
        <v>12733</v>
      </c>
      <c r="AA2930" s="337" t="s">
        <v>12734</v>
      </c>
      <c r="AB2930" s="337" t="s">
        <v>13860</v>
      </c>
      <c r="AC2930" s="339">
        <v>2330.5713221096366</v>
      </c>
      <c r="AD2930" s="339" t="s">
        <v>12761</v>
      </c>
      <c r="AE2930" s="366">
        <v>2532.443637410337</v>
      </c>
      <c r="AF2930" s="340">
        <v>8.661923940519678E-2</v>
      </c>
      <c r="AG2930" s="366">
        <v>2380</v>
      </c>
      <c r="AH2930" s="366">
        <v>2403.5819070732782</v>
      </c>
      <c r="AI2930" s="340">
        <v>3.1327333461544704E-2</v>
      </c>
      <c r="AJ2930" s="340">
        <v>-5.0884342866888921E-2</v>
      </c>
      <c r="AK2930" s="341">
        <v>2403.5819070732782</v>
      </c>
      <c r="AL2930" s="342">
        <v>3.1327333461544704E-2</v>
      </c>
      <c r="AM2930" s="366" t="s">
        <v>12901</v>
      </c>
      <c r="AN2930" s="339" t="s">
        <v>14878</v>
      </c>
      <c r="AO2930" s="337" t="s">
        <v>13748</v>
      </c>
      <c r="AP2930" s="343">
        <v>44278</v>
      </c>
      <c r="AQ2930" s="335" t="s">
        <v>12921</v>
      </c>
      <c r="AR2930" s="335" t="s">
        <v>8721</v>
      </c>
      <c r="AS2930" s="335" t="s">
        <v>12921</v>
      </c>
      <c r="AT2930" s="335" t="s">
        <v>14879</v>
      </c>
      <c r="AU2930" s="335" t="s">
        <v>14880</v>
      </c>
      <c r="AV2930" s="335" t="s">
        <v>14881</v>
      </c>
      <c r="AW2930" s="327" t="s">
        <v>12484</v>
      </c>
      <c r="AX2930" s="335" t="s">
        <v>12901</v>
      </c>
      <c r="AY2930" s="335">
        <v>1.56</v>
      </c>
      <c r="BA2930" s="311" t="s">
        <v>12766</v>
      </c>
      <c r="BB2930" s="310" t="s">
        <v>14877</v>
      </c>
      <c r="BC2930" s="311" t="s">
        <v>8721</v>
      </c>
      <c r="BD2930" s="311">
        <v>1</v>
      </c>
      <c r="BE2930" s="307"/>
      <c r="BF2930" s="310" t="b">
        <v>1</v>
      </c>
    </row>
    <row r="2931" spans="1:58" s="309" customFormat="1" ht="15" customHeight="1" x14ac:dyDescent="0.25">
      <c r="A2931" s="345">
        <v>2865</v>
      </c>
      <c r="B2931" s="336" t="s">
        <v>5755</v>
      </c>
      <c r="C2931" s="346">
        <v>7994</v>
      </c>
      <c r="D2931" s="346" t="s">
        <v>5755</v>
      </c>
      <c r="E2931" s="346" t="s">
        <v>1431</v>
      </c>
      <c r="F2931" s="346" t="s">
        <v>10088</v>
      </c>
      <c r="G2931" s="346" t="s">
        <v>10089</v>
      </c>
      <c r="H2931" s="346" t="s">
        <v>9298</v>
      </c>
      <c r="I2931" s="346" t="s">
        <v>10092</v>
      </c>
      <c r="J2931" s="346" t="s">
        <v>14875</v>
      </c>
      <c r="K2931" s="346" t="s">
        <v>12752</v>
      </c>
      <c r="L2931" s="347" t="s">
        <v>12753</v>
      </c>
      <c r="M2931" s="346" t="s">
        <v>8721</v>
      </c>
      <c r="N2931" s="346" t="s">
        <v>14876</v>
      </c>
      <c r="O2931" s="346" t="s">
        <v>8721</v>
      </c>
      <c r="P2931" s="346" t="s">
        <v>8721</v>
      </c>
      <c r="Q2931" s="346" t="s">
        <v>8721</v>
      </c>
      <c r="R2931" s="346" t="s">
        <v>8721</v>
      </c>
      <c r="S2931" s="346" t="s">
        <v>8721</v>
      </c>
      <c r="T2931" s="346" t="s">
        <v>14877</v>
      </c>
      <c r="U2931" s="346" t="s">
        <v>8721</v>
      </c>
      <c r="V2931" s="346">
        <v>20201</v>
      </c>
      <c r="W2931" s="346" t="s">
        <v>12476</v>
      </c>
      <c r="X2931" s="346" t="s">
        <v>8723</v>
      </c>
      <c r="Y2931" s="346" t="s">
        <v>8721</v>
      </c>
      <c r="Z2931" s="346" t="s">
        <v>12733</v>
      </c>
      <c r="AA2931" s="346" t="s">
        <v>12734</v>
      </c>
      <c r="AB2931" s="346" t="s">
        <v>13860</v>
      </c>
      <c r="AC2931" s="348">
        <v>4355.732361758729</v>
      </c>
      <c r="AD2931" s="348" t="s">
        <v>12761</v>
      </c>
      <c r="AE2931" s="359">
        <v>4733.0225859868715</v>
      </c>
      <c r="AF2931" s="349">
        <v>8.661923940519678E-2</v>
      </c>
      <c r="AG2931" s="359">
        <v>4648</v>
      </c>
      <c r="AH2931" s="359">
        <v>4694.0540773431076</v>
      </c>
      <c r="AI2931" s="349">
        <v>7.7672751097997539E-2</v>
      </c>
      <c r="AJ2931" s="349">
        <v>-8.2333240409919739E-3</v>
      </c>
      <c r="AK2931" s="350">
        <v>4694.0540773431076</v>
      </c>
      <c r="AL2931" s="351">
        <v>7.7672751097997539E-2</v>
      </c>
      <c r="AM2931" s="359" t="s">
        <v>12901</v>
      </c>
      <c r="AN2931" s="348" t="s">
        <v>14878</v>
      </c>
      <c r="AO2931" s="346" t="s">
        <v>13748</v>
      </c>
      <c r="AP2931" s="352">
        <v>44278</v>
      </c>
      <c r="AQ2931" s="346" t="s">
        <v>12921</v>
      </c>
      <c r="AR2931" s="346" t="s">
        <v>8721</v>
      </c>
      <c r="AS2931" s="346" t="s">
        <v>12921</v>
      </c>
      <c r="AT2931" s="346" t="s">
        <v>8721</v>
      </c>
      <c r="AU2931" s="346" t="s">
        <v>14880</v>
      </c>
      <c r="AV2931" s="346" t="s">
        <v>14881</v>
      </c>
      <c r="AW2931" s="327" t="s">
        <v>12484</v>
      </c>
      <c r="AX2931" s="346" t="s">
        <v>12901</v>
      </c>
      <c r="AY2931" s="346">
        <v>1.56</v>
      </c>
      <c r="BA2931" s="309" t="s">
        <v>12766</v>
      </c>
      <c r="BB2931" s="310" t="s">
        <v>14877</v>
      </c>
      <c r="BC2931" s="309" t="s">
        <v>8721</v>
      </c>
      <c r="BD2931" s="309">
        <v>1</v>
      </c>
      <c r="BE2931" s="307"/>
      <c r="BF2931" s="310" t="b">
        <v>1</v>
      </c>
    </row>
    <row r="2932" spans="1:58" s="311" customFormat="1" ht="15" customHeight="1" x14ac:dyDescent="0.25">
      <c r="A2932" s="335">
        <v>2866</v>
      </c>
      <c r="B2932" s="336" t="s">
        <v>5766</v>
      </c>
      <c r="C2932" s="346">
        <v>7991</v>
      </c>
      <c r="D2932" s="346" t="s">
        <v>5766</v>
      </c>
      <c r="E2932" s="346" t="s">
        <v>1431</v>
      </c>
      <c r="F2932" s="346" t="s">
        <v>10088</v>
      </c>
      <c r="G2932" s="346" t="s">
        <v>10093</v>
      </c>
      <c r="H2932" s="346" t="s">
        <v>10090</v>
      </c>
      <c r="I2932" s="346" t="s">
        <v>2665</v>
      </c>
      <c r="J2932" s="346" t="s">
        <v>14882</v>
      </c>
      <c r="K2932" s="346" t="s">
        <v>12752</v>
      </c>
      <c r="L2932" s="347" t="s">
        <v>12753</v>
      </c>
      <c r="M2932" s="346" t="s">
        <v>14883</v>
      </c>
      <c r="N2932" s="346" t="s">
        <v>14884</v>
      </c>
      <c r="O2932" s="346" t="s">
        <v>8721</v>
      </c>
      <c r="P2932" s="346" t="s">
        <v>8721</v>
      </c>
      <c r="Q2932" s="346" t="s">
        <v>8721</v>
      </c>
      <c r="R2932" s="346" t="s">
        <v>8721</v>
      </c>
      <c r="S2932" s="346" t="s">
        <v>8721</v>
      </c>
      <c r="T2932" s="346" t="s">
        <v>14885</v>
      </c>
      <c r="U2932" s="346" t="s">
        <v>8721</v>
      </c>
      <c r="V2932" s="346">
        <v>20203</v>
      </c>
      <c r="W2932" s="346" t="s">
        <v>12476</v>
      </c>
      <c r="X2932" s="346" t="s">
        <v>8723</v>
      </c>
      <c r="Y2932" s="346" t="s">
        <v>8721</v>
      </c>
      <c r="Z2932" s="346" t="s">
        <v>12733</v>
      </c>
      <c r="AA2932" s="346" t="s">
        <v>12734</v>
      </c>
      <c r="AB2932" s="346" t="s">
        <v>13860</v>
      </c>
      <c r="AC2932" s="348">
        <v>334.49697602821618</v>
      </c>
      <c r="AD2932" s="348" t="s">
        <v>12761</v>
      </c>
      <c r="AE2932" s="359">
        <v>363.47084967511859</v>
      </c>
      <c r="AF2932" s="349">
        <v>8.661923940519678E-2</v>
      </c>
      <c r="AG2932" s="359">
        <v>216</v>
      </c>
      <c r="AH2932" s="359">
        <v>218.14020669236476</v>
      </c>
      <c r="AI2932" s="349">
        <v>-0.34785596784000894</v>
      </c>
      <c r="AJ2932" s="349">
        <v>-0.39984126130790087</v>
      </c>
      <c r="AK2932" s="350">
        <v>218.14020669236476</v>
      </c>
      <c r="AL2932" s="351">
        <v>-0.34785596784000894</v>
      </c>
      <c r="AM2932" s="359" t="s">
        <v>12901</v>
      </c>
      <c r="AN2932" s="348" t="s">
        <v>14878</v>
      </c>
      <c r="AO2932" s="346" t="s">
        <v>13748</v>
      </c>
      <c r="AP2932" s="352">
        <v>44169</v>
      </c>
      <c r="AQ2932" s="346" t="s">
        <v>12921</v>
      </c>
      <c r="AR2932" s="346" t="s">
        <v>8721</v>
      </c>
      <c r="AS2932" s="346" t="s">
        <v>12921</v>
      </c>
      <c r="AT2932" s="346" t="s">
        <v>8721</v>
      </c>
      <c r="AU2932" s="346" t="s">
        <v>14886</v>
      </c>
      <c r="AV2932" s="346" t="s">
        <v>8721</v>
      </c>
      <c r="AW2932" s="327" t="s">
        <v>12484</v>
      </c>
      <c r="AX2932" s="346" t="s">
        <v>12901</v>
      </c>
      <c r="AY2932" s="346">
        <v>1.56</v>
      </c>
      <c r="BA2932" s="311" t="s">
        <v>12766</v>
      </c>
      <c r="BB2932" s="310" t="s">
        <v>14885</v>
      </c>
      <c r="BC2932" s="311" t="s">
        <v>8721</v>
      </c>
      <c r="BD2932" s="311">
        <v>1</v>
      </c>
      <c r="BE2932" s="307"/>
      <c r="BF2932" s="310" t="b">
        <v>1</v>
      </c>
    </row>
    <row r="2933" spans="1:58" s="309" customFormat="1" ht="15" customHeight="1" x14ac:dyDescent="0.25">
      <c r="A2933" s="345">
        <v>2867</v>
      </c>
      <c r="B2933" s="336" t="s">
        <v>5767</v>
      </c>
      <c r="C2933" s="337">
        <v>3884</v>
      </c>
      <c r="D2933" s="337" t="s">
        <v>5767</v>
      </c>
      <c r="E2933" s="337" t="s">
        <v>1431</v>
      </c>
      <c r="F2933" s="337" t="s">
        <v>10088</v>
      </c>
      <c r="G2933" s="337" t="s">
        <v>10093</v>
      </c>
      <c r="H2933" s="337" t="s">
        <v>10091</v>
      </c>
      <c r="I2933" s="337" t="s">
        <v>9289</v>
      </c>
      <c r="J2933" s="337" t="s">
        <v>14882</v>
      </c>
      <c r="K2933" s="337" t="s">
        <v>12752</v>
      </c>
      <c r="L2933" s="338" t="s">
        <v>12753</v>
      </c>
      <c r="M2933" s="337" t="s">
        <v>14883</v>
      </c>
      <c r="N2933" s="337" t="s">
        <v>14884</v>
      </c>
      <c r="O2933" s="337" t="s">
        <v>8721</v>
      </c>
      <c r="P2933" s="337" t="s">
        <v>8721</v>
      </c>
      <c r="Q2933" s="337" t="s">
        <v>8721</v>
      </c>
      <c r="R2933" s="337" t="s">
        <v>8721</v>
      </c>
      <c r="S2933" s="337" t="s">
        <v>8721</v>
      </c>
      <c r="T2933" s="337" t="s">
        <v>14885</v>
      </c>
      <c r="U2933" s="337" t="s">
        <v>8721</v>
      </c>
      <c r="V2933" s="337">
        <v>20203</v>
      </c>
      <c r="W2933" s="337" t="s">
        <v>12476</v>
      </c>
      <c r="X2933" s="337" t="s">
        <v>8723</v>
      </c>
      <c r="Y2933" s="337" t="s">
        <v>8721</v>
      </c>
      <c r="Z2933" s="337" t="s">
        <v>12733</v>
      </c>
      <c r="AA2933" s="337" t="s">
        <v>12734</v>
      </c>
      <c r="AB2933" s="337" t="s">
        <v>13860</v>
      </c>
      <c r="AC2933" s="339">
        <v>359.9478328999283</v>
      </c>
      <c r="AD2933" s="339" t="s">
        <v>12761</v>
      </c>
      <c r="AE2933" s="366">
        <v>391.12624041126895</v>
      </c>
      <c r="AF2933" s="340">
        <v>8.661923940519678E-2</v>
      </c>
      <c r="AG2933" s="366">
        <v>232</v>
      </c>
      <c r="AH2933" s="366">
        <v>234.29874052142878</v>
      </c>
      <c r="AI2933" s="340">
        <v>-0.34907584070226128</v>
      </c>
      <c r="AJ2933" s="340">
        <v>-0.40096389269340804</v>
      </c>
      <c r="AK2933" s="341">
        <v>234.29874052142878</v>
      </c>
      <c r="AL2933" s="342">
        <v>-0.34907584070226128</v>
      </c>
      <c r="AM2933" s="366" t="s">
        <v>12901</v>
      </c>
      <c r="AN2933" s="339" t="s">
        <v>14878</v>
      </c>
      <c r="AO2933" s="337" t="s">
        <v>13748</v>
      </c>
      <c r="AP2933" s="343">
        <v>44169</v>
      </c>
      <c r="AQ2933" s="335" t="s">
        <v>12921</v>
      </c>
      <c r="AR2933" s="335" t="s">
        <v>8721</v>
      </c>
      <c r="AS2933" s="335" t="s">
        <v>12921</v>
      </c>
      <c r="AT2933" s="335" t="s">
        <v>8721</v>
      </c>
      <c r="AU2933" s="335" t="s">
        <v>14886</v>
      </c>
      <c r="AV2933" s="335" t="s">
        <v>8721</v>
      </c>
      <c r="AW2933" s="327" t="s">
        <v>12484</v>
      </c>
      <c r="AX2933" s="335" t="s">
        <v>12901</v>
      </c>
      <c r="AY2933" s="335">
        <v>1.56</v>
      </c>
      <c r="BA2933" s="309" t="s">
        <v>12766</v>
      </c>
      <c r="BB2933" s="310" t="s">
        <v>14885</v>
      </c>
      <c r="BC2933" s="309" t="s">
        <v>8721</v>
      </c>
      <c r="BD2933" s="309">
        <v>1</v>
      </c>
      <c r="BE2933" s="307"/>
      <c r="BF2933" s="310" t="b">
        <v>1</v>
      </c>
    </row>
    <row r="2934" spans="1:58" s="311" customFormat="1" ht="15" customHeight="1" x14ac:dyDescent="0.25">
      <c r="A2934" s="335">
        <v>2868</v>
      </c>
      <c r="B2934" s="336" t="s">
        <v>5768</v>
      </c>
      <c r="C2934" s="346">
        <v>3965</v>
      </c>
      <c r="D2934" s="346" t="s">
        <v>5768</v>
      </c>
      <c r="E2934" s="346" t="s">
        <v>1431</v>
      </c>
      <c r="F2934" s="346" t="s">
        <v>10088</v>
      </c>
      <c r="G2934" s="346" t="s">
        <v>10093</v>
      </c>
      <c r="H2934" s="346" t="s">
        <v>10094</v>
      </c>
      <c r="I2934" s="346" t="s">
        <v>9290</v>
      </c>
      <c r="J2934" s="346" t="s">
        <v>14882</v>
      </c>
      <c r="K2934" s="346" t="s">
        <v>12752</v>
      </c>
      <c r="L2934" s="347" t="s">
        <v>12753</v>
      </c>
      <c r="M2934" s="346" t="s">
        <v>14883</v>
      </c>
      <c r="N2934" s="346" t="s">
        <v>14884</v>
      </c>
      <c r="O2934" s="346" t="s">
        <v>8721</v>
      </c>
      <c r="P2934" s="346" t="s">
        <v>8721</v>
      </c>
      <c r="Q2934" s="346" t="s">
        <v>8721</v>
      </c>
      <c r="R2934" s="346" t="s">
        <v>8721</v>
      </c>
      <c r="S2934" s="346" t="s">
        <v>8721</v>
      </c>
      <c r="T2934" s="346" t="s">
        <v>14885</v>
      </c>
      <c r="U2934" s="346" t="s">
        <v>8721</v>
      </c>
      <c r="V2934" s="346">
        <v>20203</v>
      </c>
      <c r="W2934" s="346" t="s">
        <v>12476</v>
      </c>
      <c r="X2934" s="346" t="s">
        <v>8723</v>
      </c>
      <c r="Y2934" s="346" t="s">
        <v>8721</v>
      </c>
      <c r="Z2934" s="346" t="s">
        <v>12733</v>
      </c>
      <c r="AA2934" s="346" t="s">
        <v>12734</v>
      </c>
      <c r="AB2934" s="346" t="s">
        <v>13860</v>
      </c>
      <c r="AC2934" s="348">
        <v>523.56048421807748</v>
      </c>
      <c r="AD2934" s="348" t="s">
        <v>12761</v>
      </c>
      <c r="AE2934" s="359">
        <v>568.91089514366388</v>
      </c>
      <c r="AF2934" s="349">
        <v>8.661923940519678E-2</v>
      </c>
      <c r="AG2934" s="359">
        <v>316</v>
      </c>
      <c r="AH2934" s="359">
        <v>319.13104312401509</v>
      </c>
      <c r="AI2934" s="349">
        <v>-0.39046002755416476</v>
      </c>
      <c r="AJ2934" s="349">
        <v>-0.43904916244673653</v>
      </c>
      <c r="AK2934" s="350">
        <v>319.13104312401509</v>
      </c>
      <c r="AL2934" s="351">
        <v>-0.39046002755416476</v>
      </c>
      <c r="AM2934" s="359" t="s">
        <v>12901</v>
      </c>
      <c r="AN2934" s="348" t="s">
        <v>14878</v>
      </c>
      <c r="AO2934" s="346" t="s">
        <v>13748</v>
      </c>
      <c r="AP2934" s="352">
        <v>44172</v>
      </c>
      <c r="AQ2934" s="346" t="s">
        <v>12921</v>
      </c>
      <c r="AR2934" s="346" t="s">
        <v>8721</v>
      </c>
      <c r="AS2934" s="346" t="s">
        <v>12921</v>
      </c>
      <c r="AT2934" s="346" t="s">
        <v>8721</v>
      </c>
      <c r="AU2934" s="346" t="s">
        <v>14886</v>
      </c>
      <c r="AV2934" s="346" t="s">
        <v>8721</v>
      </c>
      <c r="AW2934" s="327" t="s">
        <v>12484</v>
      </c>
      <c r="AX2934" s="346" t="s">
        <v>12901</v>
      </c>
      <c r="AY2934" s="346">
        <v>1.56</v>
      </c>
      <c r="AZ2934" s="309"/>
      <c r="BA2934" s="311" t="s">
        <v>12766</v>
      </c>
      <c r="BB2934" s="310" t="s">
        <v>14885</v>
      </c>
      <c r="BC2934" s="311" t="s">
        <v>8721</v>
      </c>
      <c r="BD2934" s="311">
        <v>1</v>
      </c>
      <c r="BE2934" s="307"/>
      <c r="BF2934" s="310" t="b">
        <v>1</v>
      </c>
    </row>
    <row r="2935" spans="1:58" s="310" customFormat="1" ht="15" customHeight="1" x14ac:dyDescent="0.25">
      <c r="A2935" s="345">
        <v>2869</v>
      </c>
      <c r="B2935" s="336" t="s">
        <v>5769</v>
      </c>
      <c r="C2935" s="337">
        <v>3966</v>
      </c>
      <c r="D2935" s="337" t="s">
        <v>5769</v>
      </c>
      <c r="E2935" s="337" t="s">
        <v>1431</v>
      </c>
      <c r="F2935" s="337" t="s">
        <v>10088</v>
      </c>
      <c r="G2935" s="337" t="s">
        <v>10093</v>
      </c>
      <c r="H2935" s="337" t="s">
        <v>10095</v>
      </c>
      <c r="I2935" s="337" t="s">
        <v>10096</v>
      </c>
      <c r="J2935" s="337" t="s">
        <v>14882</v>
      </c>
      <c r="K2935" s="337" t="s">
        <v>12752</v>
      </c>
      <c r="L2935" s="338" t="s">
        <v>12753</v>
      </c>
      <c r="M2935" s="337" t="s">
        <v>14883</v>
      </c>
      <c r="N2935" s="337" t="s">
        <v>14884</v>
      </c>
      <c r="O2935" s="337" t="s">
        <v>8721</v>
      </c>
      <c r="P2935" s="337" t="s">
        <v>8721</v>
      </c>
      <c r="Q2935" s="337" t="s">
        <v>8721</v>
      </c>
      <c r="R2935" s="337" t="s">
        <v>8721</v>
      </c>
      <c r="S2935" s="337" t="s">
        <v>8721</v>
      </c>
      <c r="T2935" s="337" t="s">
        <v>14885</v>
      </c>
      <c r="U2935" s="337" t="s">
        <v>8721</v>
      </c>
      <c r="V2935" s="337">
        <v>20203</v>
      </c>
      <c r="W2935" s="337" t="s">
        <v>12476</v>
      </c>
      <c r="X2935" s="337" t="s">
        <v>8723</v>
      </c>
      <c r="Y2935" s="337" t="s">
        <v>8721</v>
      </c>
      <c r="Z2935" s="337" t="s">
        <v>12733</v>
      </c>
      <c r="AA2935" s="337" t="s">
        <v>12734</v>
      </c>
      <c r="AB2935" s="337" t="s">
        <v>13860</v>
      </c>
      <c r="AC2935" s="339">
        <v>700.50453675474273</v>
      </c>
      <c r="AD2935" s="339" t="s">
        <v>12761</v>
      </c>
      <c r="AE2935" s="366">
        <v>761.18170692832825</v>
      </c>
      <c r="AF2935" s="340">
        <v>8.661923940519678E-2</v>
      </c>
      <c r="AG2935" s="366">
        <v>426</v>
      </c>
      <c r="AH2935" s="366">
        <v>430.22096319883047</v>
      </c>
      <c r="AI2935" s="340">
        <v>-0.38584128920572947</v>
      </c>
      <c r="AJ2935" s="340">
        <v>-0.43479860421903249</v>
      </c>
      <c r="AK2935" s="341">
        <v>430.22096319883047</v>
      </c>
      <c r="AL2935" s="342">
        <v>-0.38584128920572947</v>
      </c>
      <c r="AM2935" s="366" t="s">
        <v>12901</v>
      </c>
      <c r="AN2935" s="339" t="s">
        <v>14878</v>
      </c>
      <c r="AO2935" s="337" t="s">
        <v>13748</v>
      </c>
      <c r="AP2935" s="343">
        <v>44172</v>
      </c>
      <c r="AQ2935" s="335" t="s">
        <v>12921</v>
      </c>
      <c r="AR2935" s="335" t="s">
        <v>8721</v>
      </c>
      <c r="AS2935" s="335" t="s">
        <v>12921</v>
      </c>
      <c r="AT2935" s="335" t="s">
        <v>8721</v>
      </c>
      <c r="AU2935" s="335" t="s">
        <v>14886</v>
      </c>
      <c r="AV2935" s="335" t="s">
        <v>8721</v>
      </c>
      <c r="AW2935" s="327" t="s">
        <v>12484</v>
      </c>
      <c r="AX2935" s="335" t="s">
        <v>12901</v>
      </c>
      <c r="AY2935" s="335">
        <v>1.56</v>
      </c>
      <c r="AZ2935" s="311"/>
      <c r="BA2935" s="310" t="s">
        <v>12766</v>
      </c>
      <c r="BB2935" s="310" t="s">
        <v>14885</v>
      </c>
      <c r="BC2935" s="310" t="s">
        <v>8721</v>
      </c>
      <c r="BD2935" s="310">
        <v>1</v>
      </c>
      <c r="BE2935" s="307"/>
      <c r="BF2935" s="310" t="b">
        <v>1</v>
      </c>
    </row>
    <row r="2936" spans="1:58" s="311" customFormat="1" ht="15" customHeight="1" x14ac:dyDescent="0.25">
      <c r="A2936" s="335">
        <v>2870</v>
      </c>
      <c r="B2936" s="336" t="s">
        <v>5770</v>
      </c>
      <c r="C2936" s="346">
        <v>3638</v>
      </c>
      <c r="D2936" s="346" t="s">
        <v>5770</v>
      </c>
      <c r="E2936" s="346" t="s">
        <v>1431</v>
      </c>
      <c r="F2936" s="346" t="s">
        <v>10088</v>
      </c>
      <c r="G2936" s="346" t="s">
        <v>10093</v>
      </c>
      <c r="H2936" s="346" t="s">
        <v>9298</v>
      </c>
      <c r="I2936" s="346" t="s">
        <v>10092</v>
      </c>
      <c r="J2936" s="346" t="s">
        <v>14882</v>
      </c>
      <c r="K2936" s="346" t="s">
        <v>12752</v>
      </c>
      <c r="L2936" s="347" t="s">
        <v>12753</v>
      </c>
      <c r="M2936" s="356" t="s">
        <v>8721</v>
      </c>
      <c r="N2936" s="346" t="s">
        <v>14884</v>
      </c>
      <c r="O2936" s="346" t="s">
        <v>8721</v>
      </c>
      <c r="P2936" s="346" t="s">
        <v>8721</v>
      </c>
      <c r="Q2936" s="346" t="s">
        <v>8721</v>
      </c>
      <c r="R2936" s="346" t="s">
        <v>8721</v>
      </c>
      <c r="S2936" s="346" t="s">
        <v>8721</v>
      </c>
      <c r="T2936" s="346" t="s">
        <v>14885</v>
      </c>
      <c r="U2936" s="346" t="s">
        <v>8721</v>
      </c>
      <c r="V2936" s="346">
        <v>20203</v>
      </c>
      <c r="W2936" s="346" t="s">
        <v>12476</v>
      </c>
      <c r="X2936" s="346" t="s">
        <v>8723</v>
      </c>
      <c r="Y2936" s="346" t="s">
        <v>8721</v>
      </c>
      <c r="Z2936" s="346" t="s">
        <v>12733</v>
      </c>
      <c r="AA2936" s="346" t="s">
        <v>12734</v>
      </c>
      <c r="AB2936" s="346" t="s">
        <v>13860</v>
      </c>
      <c r="AC2936" s="348">
        <v>995.0073091274113</v>
      </c>
      <c r="AD2936" s="348" t="s">
        <v>12761</v>
      </c>
      <c r="AE2936" s="359">
        <v>1081.1940854466393</v>
      </c>
      <c r="AF2936" s="349">
        <v>8.661923940519678E-2</v>
      </c>
      <c r="AG2936" s="359">
        <v>551</v>
      </c>
      <c r="AH2936" s="359">
        <v>556.45950873839342</v>
      </c>
      <c r="AI2936" s="349">
        <v>-0.44074832050591661</v>
      </c>
      <c r="AJ2936" s="349">
        <v>-0.48532875250744545</v>
      </c>
      <c r="AK2936" s="350">
        <v>556.45950873839342</v>
      </c>
      <c r="AL2936" s="351">
        <v>-0.44074832050591661</v>
      </c>
      <c r="AM2936" s="359" t="s">
        <v>12901</v>
      </c>
      <c r="AN2936" s="348" t="s">
        <v>14878</v>
      </c>
      <c r="AO2936" s="346" t="s">
        <v>13748</v>
      </c>
      <c r="AP2936" s="352">
        <v>44172</v>
      </c>
      <c r="AQ2936" s="346" t="s">
        <v>12921</v>
      </c>
      <c r="AR2936" s="346" t="s">
        <v>8721</v>
      </c>
      <c r="AS2936" s="346" t="s">
        <v>12921</v>
      </c>
      <c r="AT2936" s="346" t="s">
        <v>8721</v>
      </c>
      <c r="AU2936" s="346" t="s">
        <v>14887</v>
      </c>
      <c r="AV2936" s="346" t="s">
        <v>8721</v>
      </c>
      <c r="AW2936" s="327" t="s">
        <v>12484</v>
      </c>
      <c r="AX2936" s="346" t="s">
        <v>12901</v>
      </c>
      <c r="AY2936" s="346">
        <v>1.56</v>
      </c>
      <c r="AZ2936" s="309"/>
      <c r="BA2936" s="311" t="s">
        <v>12766</v>
      </c>
      <c r="BB2936" s="310" t="s">
        <v>14885</v>
      </c>
      <c r="BC2936" s="311" t="s">
        <v>8721</v>
      </c>
      <c r="BD2936" s="311">
        <v>1</v>
      </c>
      <c r="BE2936" s="307"/>
      <c r="BF2936" s="310" t="b">
        <v>1</v>
      </c>
    </row>
    <row r="2937" spans="1:58" s="309" customFormat="1" ht="15" customHeight="1" x14ac:dyDescent="0.25">
      <c r="A2937" s="335">
        <v>2864</v>
      </c>
      <c r="B2937" s="336" t="s">
        <v>5754</v>
      </c>
      <c r="C2937" s="346">
        <v>8231</v>
      </c>
      <c r="D2937" s="346" t="s">
        <v>5754</v>
      </c>
      <c r="E2937" s="346" t="s">
        <v>1431</v>
      </c>
      <c r="F2937" s="346" t="s">
        <v>10097</v>
      </c>
      <c r="G2937" s="346" t="s">
        <v>10098</v>
      </c>
      <c r="H2937" s="346" t="s">
        <v>10094</v>
      </c>
      <c r="I2937" s="346" t="s">
        <v>9290</v>
      </c>
      <c r="J2937" s="346" t="s">
        <v>14875</v>
      </c>
      <c r="K2937" s="346" t="s">
        <v>12752</v>
      </c>
      <c r="L2937" s="347" t="s">
        <v>12753</v>
      </c>
      <c r="M2937" s="346" t="s">
        <v>8721</v>
      </c>
      <c r="N2937" s="346" t="s">
        <v>14876</v>
      </c>
      <c r="O2937" s="346" t="s">
        <v>8721</v>
      </c>
      <c r="P2937" s="346" t="s">
        <v>8721</v>
      </c>
      <c r="Q2937" s="346" t="s">
        <v>8721</v>
      </c>
      <c r="R2937" s="346" t="s">
        <v>8721</v>
      </c>
      <c r="S2937" s="346" t="s">
        <v>8721</v>
      </c>
      <c r="T2937" s="346" t="s">
        <v>14877</v>
      </c>
      <c r="U2937" s="346" t="s">
        <v>8721</v>
      </c>
      <c r="V2937" s="346">
        <v>20201</v>
      </c>
      <c r="W2937" s="346" t="s">
        <v>12476</v>
      </c>
      <c r="X2937" s="346" t="s">
        <v>8723</v>
      </c>
      <c r="Y2937" s="346" t="s">
        <v>8721</v>
      </c>
      <c r="Z2937" s="346" t="s">
        <v>12733</v>
      </c>
      <c r="AA2937" s="346" t="s">
        <v>12734</v>
      </c>
      <c r="AB2937" s="346" t="s">
        <v>13860</v>
      </c>
      <c r="AC2937" s="348">
        <v>3126.8195585246294</v>
      </c>
      <c r="AD2937" s="348" t="s">
        <v>12761</v>
      </c>
      <c r="AE2937" s="359">
        <v>3397.6622904413261</v>
      </c>
      <c r="AF2937" s="349">
        <v>8.661923940519678E-2</v>
      </c>
      <c r="AG2937" s="359">
        <v>3235</v>
      </c>
      <c r="AH2937" s="359">
        <v>3267.0535585638886</v>
      </c>
      <c r="AI2937" s="349">
        <v>4.4848766426876185E-2</v>
      </c>
      <c r="AJ2937" s="349">
        <v>-3.8440763299189662E-2</v>
      </c>
      <c r="AK2937" s="350">
        <v>3267.0535585638886</v>
      </c>
      <c r="AL2937" s="351">
        <v>4.4848766426876185E-2</v>
      </c>
      <c r="AM2937" s="359" t="s">
        <v>12901</v>
      </c>
      <c r="AN2937" s="348" t="s">
        <v>14878</v>
      </c>
      <c r="AO2937" s="346" t="s">
        <v>13748</v>
      </c>
      <c r="AP2937" s="352">
        <v>44278</v>
      </c>
      <c r="AQ2937" s="346" t="s">
        <v>12921</v>
      </c>
      <c r="AR2937" s="346" t="s">
        <v>8721</v>
      </c>
      <c r="AS2937" s="346" t="s">
        <v>12921</v>
      </c>
      <c r="AT2937" s="346" t="s">
        <v>8721</v>
      </c>
      <c r="AU2937" s="346" t="s">
        <v>14880</v>
      </c>
      <c r="AV2937" s="346" t="s">
        <v>14881</v>
      </c>
      <c r="AW2937" s="327" t="s">
        <v>12484</v>
      </c>
      <c r="AX2937" s="346" t="s">
        <v>12901</v>
      </c>
      <c r="AY2937" s="346">
        <v>1.56</v>
      </c>
      <c r="AZ2937" s="311"/>
      <c r="BA2937" s="309" t="s">
        <v>12766</v>
      </c>
      <c r="BB2937" s="310" t="s">
        <v>14877</v>
      </c>
      <c r="BC2937" s="309" t="s">
        <v>8721</v>
      </c>
      <c r="BD2937" s="309">
        <v>1</v>
      </c>
      <c r="BE2937" s="307"/>
      <c r="BF2937" s="310" t="b">
        <v>1</v>
      </c>
    </row>
    <row r="2938" spans="1:58" s="311" customFormat="1" ht="15" customHeight="1" x14ac:dyDescent="0.25">
      <c r="A2938" s="345">
        <v>2871</v>
      </c>
      <c r="B2938" s="345" t="s">
        <v>5765</v>
      </c>
      <c r="C2938" s="337">
        <v>8024</v>
      </c>
      <c r="D2938" s="337" t="s">
        <v>5765</v>
      </c>
      <c r="E2938" s="337" t="s">
        <v>1431</v>
      </c>
      <c r="F2938" s="337" t="s">
        <v>5762</v>
      </c>
      <c r="G2938" s="337" t="s">
        <v>5763</v>
      </c>
      <c r="H2938" s="337" t="s">
        <v>5764</v>
      </c>
      <c r="I2938" s="337" t="s">
        <v>8721</v>
      </c>
      <c r="J2938" s="337" t="s">
        <v>14888</v>
      </c>
      <c r="K2938" s="337" t="s">
        <v>12752</v>
      </c>
      <c r="L2938" s="338" t="s">
        <v>12753</v>
      </c>
      <c r="M2938" s="337" t="s">
        <v>8721</v>
      </c>
      <c r="N2938" s="337" t="s">
        <v>14889</v>
      </c>
      <c r="O2938" s="337" t="s">
        <v>8721</v>
      </c>
      <c r="P2938" s="337" t="s">
        <v>8721</v>
      </c>
      <c r="Q2938" s="337" t="s">
        <v>14890</v>
      </c>
      <c r="R2938" s="337" t="s">
        <v>8721</v>
      </c>
      <c r="S2938" s="337" t="s">
        <v>8721</v>
      </c>
      <c r="T2938" s="337" t="s">
        <v>14891</v>
      </c>
      <c r="U2938" s="337" t="s">
        <v>8721</v>
      </c>
      <c r="V2938" s="337" t="s">
        <v>14892</v>
      </c>
      <c r="W2938" s="337" t="s">
        <v>12476</v>
      </c>
      <c r="X2938" s="337" t="s">
        <v>8723</v>
      </c>
      <c r="Y2938" s="337" t="s">
        <v>13022</v>
      </c>
      <c r="Z2938" s="337" t="s">
        <v>12484</v>
      </c>
      <c r="AA2938" s="337" t="s">
        <v>12484</v>
      </c>
      <c r="AB2938" s="337" t="s">
        <v>12484</v>
      </c>
      <c r="AC2938" s="339">
        <v>2095.4538824376295</v>
      </c>
      <c r="AD2938" s="339" t="s">
        <v>12761</v>
      </c>
      <c r="AE2938" s="339">
        <v>2276.9605039430435</v>
      </c>
      <c r="AF2938" s="340">
        <v>8.661923940519678E-2</v>
      </c>
      <c r="AG2938" s="366">
        <v>1848.8530844952854</v>
      </c>
      <c r="AH2938" s="366">
        <v>1867.1721944241558</v>
      </c>
      <c r="AI2938" s="340">
        <v>-0.1089414040207437</v>
      </c>
      <c r="AJ2938" s="340">
        <v>-0.17997163710536557</v>
      </c>
      <c r="AK2938" s="341">
        <v>1867.1721944241558</v>
      </c>
      <c r="AL2938" s="342">
        <v>-0.1089414040207437</v>
      </c>
      <c r="AM2938" s="339" t="s">
        <v>12762</v>
      </c>
      <c r="AN2938" s="339" t="s">
        <v>12484</v>
      </c>
      <c r="AO2938" s="337" t="s">
        <v>12763</v>
      </c>
      <c r="AP2938" s="343">
        <v>43707</v>
      </c>
      <c r="AQ2938" s="335" t="s">
        <v>12921</v>
      </c>
      <c r="AR2938" s="335" t="s">
        <v>8721</v>
      </c>
      <c r="AS2938" s="335" t="s">
        <v>1994</v>
      </c>
      <c r="AT2938" s="335" t="s">
        <v>12764</v>
      </c>
      <c r="AU2938" s="335" t="s">
        <v>8721</v>
      </c>
      <c r="AV2938" s="335" t="s">
        <v>8721</v>
      </c>
      <c r="AW2938" s="327" t="s">
        <v>12484</v>
      </c>
      <c r="AX2938" s="335" t="s">
        <v>12901</v>
      </c>
      <c r="AY2938" s="335" t="s">
        <v>12484</v>
      </c>
      <c r="BA2938" s="311" t="s">
        <v>12766</v>
      </c>
      <c r="BB2938" s="310" t="s">
        <v>14891</v>
      </c>
      <c r="BC2938" s="311" t="s">
        <v>8721</v>
      </c>
      <c r="BD2938" s="311">
        <v>1</v>
      </c>
      <c r="BE2938" s="307"/>
      <c r="BF2938" s="310" t="b">
        <v>1</v>
      </c>
    </row>
    <row r="2939" spans="1:58" s="309" customFormat="1" ht="15" customHeight="1" x14ac:dyDescent="0.25">
      <c r="A2939" s="335">
        <v>2872</v>
      </c>
      <c r="B2939" s="336" t="s">
        <v>5775</v>
      </c>
      <c r="C2939" s="346">
        <v>8027</v>
      </c>
      <c r="D2939" s="346" t="s">
        <v>5775</v>
      </c>
      <c r="E2939" s="346" t="s">
        <v>1431</v>
      </c>
      <c r="F2939" s="346" t="s">
        <v>5771</v>
      </c>
      <c r="G2939" s="346" t="s">
        <v>5774</v>
      </c>
      <c r="H2939" s="346" t="s">
        <v>10099</v>
      </c>
      <c r="I2939" s="346" t="s">
        <v>10100</v>
      </c>
      <c r="J2939" s="346" t="s">
        <v>14893</v>
      </c>
      <c r="K2939" s="346" t="s">
        <v>12752</v>
      </c>
      <c r="L2939" s="347" t="s">
        <v>12753</v>
      </c>
      <c r="M2939" s="346" t="s">
        <v>14894</v>
      </c>
      <c r="N2939" s="346" t="s">
        <v>14895</v>
      </c>
      <c r="O2939" s="346" t="s">
        <v>8721</v>
      </c>
      <c r="P2939" s="346" t="s">
        <v>8721</v>
      </c>
      <c r="Q2939" s="346" t="s">
        <v>8721</v>
      </c>
      <c r="R2939" s="346" t="s">
        <v>8721</v>
      </c>
      <c r="S2939" s="346" t="s">
        <v>8721</v>
      </c>
      <c r="T2939" s="346" t="s">
        <v>14896</v>
      </c>
      <c r="U2939" s="346" t="s">
        <v>14897</v>
      </c>
      <c r="V2939" s="346">
        <v>20204</v>
      </c>
      <c r="W2939" s="346" t="s">
        <v>12476</v>
      </c>
      <c r="X2939" s="346" t="s">
        <v>8897</v>
      </c>
      <c r="Y2939" s="346" t="s">
        <v>8721</v>
      </c>
      <c r="Z2939" s="346" t="s">
        <v>12733</v>
      </c>
      <c r="AA2939" s="346" t="s">
        <v>12734</v>
      </c>
      <c r="AB2939" s="346" t="s">
        <v>13860</v>
      </c>
      <c r="AC2939" s="348">
        <v>775.64516180455928</v>
      </c>
      <c r="AD2939" s="348" t="s">
        <v>12761</v>
      </c>
      <c r="AE2939" s="359">
        <v>842.83095576839094</v>
      </c>
      <c r="AF2939" s="349">
        <v>8.661923940519678E-2</v>
      </c>
      <c r="AG2939" s="359">
        <v>329.4256691076821</v>
      </c>
      <c r="AH2939" s="359">
        <v>332.68973865240895</v>
      </c>
      <c r="AI2939" s="349">
        <v>-0.57107997956385448</v>
      </c>
      <c r="AJ2939" s="349">
        <v>-0.60527109691990033</v>
      </c>
      <c r="AK2939" s="350">
        <v>332.68973865240895</v>
      </c>
      <c r="AL2939" s="351">
        <v>-0.57107997956385448</v>
      </c>
      <c r="AM2939" s="359" t="s">
        <v>12736</v>
      </c>
      <c r="AN2939" s="348" t="s">
        <v>14878</v>
      </c>
      <c r="AO2939" s="346" t="s">
        <v>13748</v>
      </c>
      <c r="AP2939" s="352">
        <v>44420</v>
      </c>
      <c r="AQ2939" s="346" t="s">
        <v>12921</v>
      </c>
      <c r="AR2939" s="346" t="s">
        <v>8721</v>
      </c>
      <c r="AS2939" s="346" t="s">
        <v>12501</v>
      </c>
      <c r="AT2939" s="346" t="s">
        <v>8721</v>
      </c>
      <c r="AU2939" s="346" t="s">
        <v>14898</v>
      </c>
      <c r="AV2939" s="346" t="s">
        <v>14899</v>
      </c>
      <c r="AW2939" s="327" t="s">
        <v>12484</v>
      </c>
      <c r="AX2939" s="346" t="s">
        <v>12901</v>
      </c>
      <c r="AY2939" s="346">
        <v>1.5609999999999999</v>
      </c>
      <c r="BA2939" s="309" t="s">
        <v>12766</v>
      </c>
      <c r="BB2939" s="310" t="s">
        <v>14896</v>
      </c>
      <c r="BC2939" s="309" t="s">
        <v>14897</v>
      </c>
      <c r="BD2939" s="309">
        <v>1</v>
      </c>
      <c r="BE2939" s="307"/>
      <c r="BF2939" s="310" t="b">
        <v>1</v>
      </c>
    </row>
    <row r="2940" spans="1:58" s="311" customFormat="1" ht="15" customHeight="1" x14ac:dyDescent="0.25">
      <c r="A2940" s="345">
        <v>2873</v>
      </c>
      <c r="B2940" s="336" t="s">
        <v>5776</v>
      </c>
      <c r="C2940" s="337">
        <v>8028</v>
      </c>
      <c r="D2940" s="337" t="s">
        <v>5776</v>
      </c>
      <c r="E2940" s="337" t="s">
        <v>1431</v>
      </c>
      <c r="F2940" s="337" t="s">
        <v>5771</v>
      </c>
      <c r="G2940" s="337" t="s">
        <v>5774</v>
      </c>
      <c r="H2940" s="337" t="s">
        <v>10099</v>
      </c>
      <c r="I2940" s="337" t="s">
        <v>10101</v>
      </c>
      <c r="J2940" s="337" t="s">
        <v>14893</v>
      </c>
      <c r="K2940" s="337" t="s">
        <v>12752</v>
      </c>
      <c r="L2940" s="338" t="s">
        <v>12753</v>
      </c>
      <c r="M2940" s="337" t="s">
        <v>14894</v>
      </c>
      <c r="N2940" s="337" t="s">
        <v>14895</v>
      </c>
      <c r="O2940" s="337" t="s">
        <v>8721</v>
      </c>
      <c r="P2940" s="337" t="s">
        <v>8721</v>
      </c>
      <c r="Q2940" s="337" t="s">
        <v>8721</v>
      </c>
      <c r="R2940" s="337" t="s">
        <v>8721</v>
      </c>
      <c r="S2940" s="337" t="s">
        <v>8721</v>
      </c>
      <c r="T2940" s="337" t="s">
        <v>14896</v>
      </c>
      <c r="U2940" s="337" t="s">
        <v>14897</v>
      </c>
      <c r="V2940" s="337">
        <v>20204</v>
      </c>
      <c r="W2940" s="337" t="s">
        <v>12476</v>
      </c>
      <c r="X2940" s="337" t="s">
        <v>8897</v>
      </c>
      <c r="Y2940" s="337" t="s">
        <v>8721</v>
      </c>
      <c r="Z2940" s="337" t="s">
        <v>12733</v>
      </c>
      <c r="AA2940" s="337" t="s">
        <v>12734</v>
      </c>
      <c r="AB2940" s="337" t="s">
        <v>13860</v>
      </c>
      <c r="AC2940" s="339">
        <v>933.19808529611032</v>
      </c>
      <c r="AD2940" s="339" t="s">
        <v>12761</v>
      </c>
      <c r="AE2940" s="366">
        <v>1014.0309936588453</v>
      </c>
      <c r="AF2940" s="340">
        <v>8.661923940519678E-2</v>
      </c>
      <c r="AG2940" s="366">
        <v>406.29165856614128</v>
      </c>
      <c r="AH2940" s="366">
        <v>410.31734433797101</v>
      </c>
      <c r="AI2940" s="340">
        <v>-0.5603105591373192</v>
      </c>
      <c r="AJ2940" s="340">
        <v>-0.59536015476464244</v>
      </c>
      <c r="AK2940" s="341">
        <v>410.31734433797101</v>
      </c>
      <c r="AL2940" s="342">
        <v>-0.5603105591373192</v>
      </c>
      <c r="AM2940" s="366" t="s">
        <v>12736</v>
      </c>
      <c r="AN2940" s="339" t="s">
        <v>14878</v>
      </c>
      <c r="AO2940" s="337" t="s">
        <v>13748</v>
      </c>
      <c r="AP2940" s="343">
        <v>44420</v>
      </c>
      <c r="AQ2940" s="335" t="s">
        <v>12921</v>
      </c>
      <c r="AR2940" s="335" t="s">
        <v>8721</v>
      </c>
      <c r="AS2940" s="335" t="s">
        <v>12501</v>
      </c>
      <c r="AT2940" s="335" t="s">
        <v>8721</v>
      </c>
      <c r="AU2940" s="335" t="s">
        <v>14898</v>
      </c>
      <c r="AV2940" s="335" t="s">
        <v>14899</v>
      </c>
      <c r="AW2940" s="327" t="s">
        <v>12484</v>
      </c>
      <c r="AX2940" s="335" t="s">
        <v>12901</v>
      </c>
      <c r="AY2940" s="335">
        <v>1.5609999999999999</v>
      </c>
      <c r="AZ2940" s="309"/>
      <c r="BA2940" s="311" t="s">
        <v>12766</v>
      </c>
      <c r="BB2940" s="310" t="s">
        <v>14896</v>
      </c>
      <c r="BC2940" s="311" t="s">
        <v>14897</v>
      </c>
      <c r="BD2940" s="311">
        <v>1</v>
      </c>
      <c r="BE2940" s="307"/>
      <c r="BF2940" s="310" t="b">
        <v>1</v>
      </c>
    </row>
    <row r="2941" spans="1:58" s="309" customFormat="1" ht="15" customHeight="1" x14ac:dyDescent="0.25">
      <c r="A2941" s="335">
        <v>2874</v>
      </c>
      <c r="B2941" s="336" t="s">
        <v>5778</v>
      </c>
      <c r="C2941" s="346">
        <v>8029</v>
      </c>
      <c r="D2941" s="346" t="s">
        <v>5778</v>
      </c>
      <c r="E2941" s="346" t="s">
        <v>1431</v>
      </c>
      <c r="F2941" s="346" t="s">
        <v>5771</v>
      </c>
      <c r="G2941" s="346" t="s">
        <v>10102</v>
      </c>
      <c r="H2941" s="346" t="s">
        <v>5777</v>
      </c>
      <c r="I2941" s="346" t="s">
        <v>10100</v>
      </c>
      <c r="J2941" s="346" t="s">
        <v>14893</v>
      </c>
      <c r="K2941" s="346" t="s">
        <v>12752</v>
      </c>
      <c r="L2941" s="347" t="s">
        <v>12753</v>
      </c>
      <c r="M2941" s="346" t="s">
        <v>14894</v>
      </c>
      <c r="N2941" s="346" t="s">
        <v>14895</v>
      </c>
      <c r="O2941" s="346" t="s">
        <v>8721</v>
      </c>
      <c r="P2941" s="346" t="s">
        <v>8721</v>
      </c>
      <c r="Q2941" s="346" t="s">
        <v>8721</v>
      </c>
      <c r="R2941" s="346" t="s">
        <v>8721</v>
      </c>
      <c r="S2941" s="346" t="s">
        <v>8721</v>
      </c>
      <c r="T2941" s="346" t="s">
        <v>14896</v>
      </c>
      <c r="U2941" s="346" t="s">
        <v>14897</v>
      </c>
      <c r="V2941" s="346">
        <v>20204</v>
      </c>
      <c r="W2941" s="346" t="s">
        <v>12476</v>
      </c>
      <c r="X2941" s="346" t="s">
        <v>8897</v>
      </c>
      <c r="Y2941" s="346" t="s">
        <v>8721</v>
      </c>
      <c r="Z2941" s="346" t="s">
        <v>12733</v>
      </c>
      <c r="AA2941" s="346" t="s">
        <v>12734</v>
      </c>
      <c r="AB2941" s="346" t="s">
        <v>13860</v>
      </c>
      <c r="AC2941" s="348">
        <v>1575.5292349155109</v>
      </c>
      <c r="AD2941" s="348" t="s">
        <v>12761</v>
      </c>
      <c r="AE2941" s="359">
        <v>1712.000378904544</v>
      </c>
      <c r="AF2941" s="349">
        <v>8.661923940519678E-2</v>
      </c>
      <c r="AG2941" s="359">
        <v>494.1385036615232</v>
      </c>
      <c r="AH2941" s="359">
        <v>499.03460797861345</v>
      </c>
      <c r="AI2941" s="349">
        <v>-0.68325906183176943</v>
      </c>
      <c r="AJ2941" s="349">
        <v>-0.70850788695623401</v>
      </c>
      <c r="AK2941" s="350">
        <v>499.03460797861345</v>
      </c>
      <c r="AL2941" s="351">
        <v>-0.68325906183176943</v>
      </c>
      <c r="AM2941" s="359" t="s">
        <v>12736</v>
      </c>
      <c r="AN2941" s="348" t="s">
        <v>14878</v>
      </c>
      <c r="AO2941" s="346" t="s">
        <v>13748</v>
      </c>
      <c r="AP2941" s="352">
        <v>44420</v>
      </c>
      <c r="AQ2941" s="346" t="s">
        <v>12921</v>
      </c>
      <c r="AR2941" s="346" t="s">
        <v>8721</v>
      </c>
      <c r="AS2941" s="346" t="s">
        <v>12501</v>
      </c>
      <c r="AT2941" s="346" t="s">
        <v>8721</v>
      </c>
      <c r="AU2941" s="346" t="s">
        <v>14898</v>
      </c>
      <c r="AV2941" s="346" t="s">
        <v>14900</v>
      </c>
      <c r="AW2941" s="327" t="s">
        <v>12484</v>
      </c>
      <c r="AX2941" s="346" t="s">
        <v>12901</v>
      </c>
      <c r="AY2941" s="346">
        <v>1.5609999999999999</v>
      </c>
      <c r="AZ2941" s="311"/>
      <c r="BA2941" s="309" t="s">
        <v>12766</v>
      </c>
      <c r="BB2941" s="310" t="s">
        <v>14896</v>
      </c>
      <c r="BC2941" s="309" t="s">
        <v>14897</v>
      </c>
      <c r="BD2941" s="309">
        <v>1</v>
      </c>
      <c r="BE2941" s="307"/>
      <c r="BF2941" s="310" t="b">
        <v>1</v>
      </c>
    </row>
    <row r="2942" spans="1:58" s="311" customFormat="1" ht="15" customHeight="1" x14ac:dyDescent="0.25">
      <c r="A2942" s="345">
        <v>2875</v>
      </c>
      <c r="B2942" s="336" t="s">
        <v>5779</v>
      </c>
      <c r="C2942" s="337">
        <v>8030</v>
      </c>
      <c r="D2942" s="337" t="s">
        <v>5779</v>
      </c>
      <c r="E2942" s="337" t="s">
        <v>1431</v>
      </c>
      <c r="F2942" s="337" t="s">
        <v>5771</v>
      </c>
      <c r="G2942" s="337" t="s">
        <v>10102</v>
      </c>
      <c r="H2942" s="337" t="s">
        <v>5777</v>
      </c>
      <c r="I2942" s="337" t="s">
        <v>10101</v>
      </c>
      <c r="J2942" s="337" t="s">
        <v>14893</v>
      </c>
      <c r="K2942" s="337" t="s">
        <v>12752</v>
      </c>
      <c r="L2942" s="338" t="s">
        <v>12753</v>
      </c>
      <c r="M2942" s="337" t="s">
        <v>14894</v>
      </c>
      <c r="N2942" s="337" t="s">
        <v>14895</v>
      </c>
      <c r="O2942" s="337" t="s">
        <v>8721</v>
      </c>
      <c r="P2942" s="337" t="s">
        <v>8721</v>
      </c>
      <c r="Q2942" s="337" t="s">
        <v>8721</v>
      </c>
      <c r="R2942" s="337" t="s">
        <v>8721</v>
      </c>
      <c r="S2942" s="337" t="s">
        <v>8721</v>
      </c>
      <c r="T2942" s="337" t="s">
        <v>14896</v>
      </c>
      <c r="U2942" s="337" t="s">
        <v>14897</v>
      </c>
      <c r="V2942" s="337">
        <v>20204</v>
      </c>
      <c r="W2942" s="337" t="s">
        <v>12476</v>
      </c>
      <c r="X2942" s="337" t="s">
        <v>8897</v>
      </c>
      <c r="Y2942" s="337" t="s">
        <v>8721</v>
      </c>
      <c r="Z2942" s="337" t="s">
        <v>12733</v>
      </c>
      <c r="AA2942" s="337" t="s">
        <v>12734</v>
      </c>
      <c r="AB2942" s="337" t="s">
        <v>13860</v>
      </c>
      <c r="AC2942" s="339">
        <v>1939.112904511398</v>
      </c>
      <c r="AD2942" s="339" t="s">
        <v>12761</v>
      </c>
      <c r="AE2942" s="366">
        <v>2107.0773894209774</v>
      </c>
      <c r="AF2942" s="340">
        <v>8.661923940519678E-2</v>
      </c>
      <c r="AG2942" s="366">
        <v>1962.4985194308317</v>
      </c>
      <c r="AH2942" s="366">
        <v>1981.9436697319511</v>
      </c>
      <c r="AI2942" s="340">
        <v>2.2087814031305886E-2</v>
      </c>
      <c r="AJ2942" s="340">
        <v>-5.9387339220327795E-2</v>
      </c>
      <c r="AK2942" s="341">
        <v>1981.9436697319511</v>
      </c>
      <c r="AL2942" s="342">
        <v>2.2087814031305886E-2</v>
      </c>
      <c r="AM2942" s="366" t="s">
        <v>12736</v>
      </c>
      <c r="AN2942" s="339" t="s">
        <v>14878</v>
      </c>
      <c r="AO2942" s="337" t="s">
        <v>13748</v>
      </c>
      <c r="AP2942" s="343">
        <v>44420</v>
      </c>
      <c r="AQ2942" s="335" t="s">
        <v>12921</v>
      </c>
      <c r="AR2942" s="335" t="s">
        <v>8721</v>
      </c>
      <c r="AS2942" s="335" t="s">
        <v>12921</v>
      </c>
      <c r="AT2942" s="335" t="s">
        <v>8721</v>
      </c>
      <c r="AU2942" s="335" t="s">
        <v>8721</v>
      </c>
      <c r="AV2942" s="335" t="s">
        <v>14901</v>
      </c>
      <c r="AW2942" s="327" t="s">
        <v>12484</v>
      </c>
      <c r="AX2942" s="335" t="s">
        <v>12901</v>
      </c>
      <c r="AY2942" s="335">
        <v>1.5609999999999999</v>
      </c>
      <c r="AZ2942" s="309"/>
      <c r="BA2942" s="311" t="s">
        <v>12766</v>
      </c>
      <c r="BB2942" s="310" t="s">
        <v>14896</v>
      </c>
      <c r="BC2942" s="311" t="s">
        <v>14897</v>
      </c>
      <c r="BD2942" s="311">
        <v>1</v>
      </c>
      <c r="BE2942" s="307"/>
      <c r="BF2942" s="310" t="b">
        <v>1</v>
      </c>
    </row>
    <row r="2943" spans="1:58" s="309" customFormat="1" ht="15" customHeight="1" x14ac:dyDescent="0.25">
      <c r="A2943" s="335">
        <v>2876</v>
      </c>
      <c r="B2943" s="336" t="s">
        <v>10103</v>
      </c>
      <c r="C2943" s="346">
        <v>8025</v>
      </c>
      <c r="D2943" s="346" t="s">
        <v>10103</v>
      </c>
      <c r="E2943" s="346" t="s">
        <v>1431</v>
      </c>
      <c r="F2943" s="346" t="s">
        <v>5771</v>
      </c>
      <c r="G2943" s="346" t="s">
        <v>10104</v>
      </c>
      <c r="H2943" s="346" t="s">
        <v>5772</v>
      </c>
      <c r="I2943" s="346" t="s">
        <v>10100</v>
      </c>
      <c r="J2943" s="346" t="s">
        <v>14893</v>
      </c>
      <c r="K2943" s="346" t="s">
        <v>12752</v>
      </c>
      <c r="L2943" s="347" t="s">
        <v>12753</v>
      </c>
      <c r="M2943" s="346" t="s">
        <v>14894</v>
      </c>
      <c r="N2943" s="346" t="s">
        <v>14895</v>
      </c>
      <c r="O2943" s="346" t="s">
        <v>8721</v>
      </c>
      <c r="P2943" s="346" t="s">
        <v>8721</v>
      </c>
      <c r="Q2943" s="346" t="s">
        <v>8721</v>
      </c>
      <c r="R2943" s="346" t="s">
        <v>8721</v>
      </c>
      <c r="S2943" s="346" t="s">
        <v>8721</v>
      </c>
      <c r="T2943" s="346" t="s">
        <v>14896</v>
      </c>
      <c r="U2943" s="346" t="s">
        <v>14897</v>
      </c>
      <c r="V2943" s="346">
        <v>20204</v>
      </c>
      <c r="W2943" s="346" t="s">
        <v>12476</v>
      </c>
      <c r="X2943" s="346" t="s">
        <v>8897</v>
      </c>
      <c r="Y2943" s="346" t="s">
        <v>8721</v>
      </c>
      <c r="Z2943" s="346" t="s">
        <v>12733</v>
      </c>
      <c r="AA2943" s="346" t="s">
        <v>12734</v>
      </c>
      <c r="AB2943" s="346" t="s">
        <v>13860</v>
      </c>
      <c r="AC2943" s="348">
        <v>484.77822612784951</v>
      </c>
      <c r="AD2943" s="348" t="s">
        <v>12761</v>
      </c>
      <c r="AE2943" s="359">
        <v>526.76934735524435</v>
      </c>
      <c r="AF2943" s="349">
        <v>8.661923940519678E-2</v>
      </c>
      <c r="AG2943" s="359">
        <v>164.71283455384105</v>
      </c>
      <c r="AH2943" s="359">
        <v>166.34486932620447</v>
      </c>
      <c r="AI2943" s="349">
        <v>-0.65686398365108356</v>
      </c>
      <c r="AJ2943" s="349">
        <v>-0.68421687753592031</v>
      </c>
      <c r="AK2943" s="350">
        <v>166.34486932620447</v>
      </c>
      <c r="AL2943" s="351">
        <v>-0.65686398365108356</v>
      </c>
      <c r="AM2943" s="359" t="s">
        <v>12736</v>
      </c>
      <c r="AN2943" s="348" t="s">
        <v>14878</v>
      </c>
      <c r="AO2943" s="346" t="s">
        <v>13748</v>
      </c>
      <c r="AP2943" s="352">
        <v>44420</v>
      </c>
      <c r="AQ2943" s="346" t="s">
        <v>12921</v>
      </c>
      <c r="AR2943" s="346" t="s">
        <v>8721</v>
      </c>
      <c r="AS2943" s="346" t="s">
        <v>12501</v>
      </c>
      <c r="AT2943" s="346" t="s">
        <v>8721</v>
      </c>
      <c r="AU2943" s="346" t="s">
        <v>14898</v>
      </c>
      <c r="AV2943" s="346" t="s">
        <v>14900</v>
      </c>
      <c r="AW2943" s="327" t="s">
        <v>12484</v>
      </c>
      <c r="AX2943" s="346" t="s">
        <v>12901</v>
      </c>
      <c r="AY2943" s="346">
        <v>1.5609999999999999</v>
      </c>
      <c r="BA2943" s="309" t="s">
        <v>12766</v>
      </c>
      <c r="BB2943" s="310" t="s">
        <v>14896</v>
      </c>
      <c r="BC2943" s="309" t="s">
        <v>14897</v>
      </c>
      <c r="BD2943" s="309">
        <v>1</v>
      </c>
      <c r="BE2943" s="307"/>
      <c r="BF2943" s="310" t="b">
        <v>1</v>
      </c>
    </row>
    <row r="2944" spans="1:58" s="311" customFormat="1" ht="15" customHeight="1" x14ac:dyDescent="0.25">
      <c r="A2944" s="345">
        <v>2877</v>
      </c>
      <c r="B2944" s="336" t="s">
        <v>5773</v>
      </c>
      <c r="C2944" s="337">
        <v>8026</v>
      </c>
      <c r="D2944" s="337" t="s">
        <v>5773</v>
      </c>
      <c r="E2944" s="337" t="s">
        <v>1431</v>
      </c>
      <c r="F2944" s="337" t="s">
        <v>5771</v>
      </c>
      <c r="G2944" s="337" t="s">
        <v>10104</v>
      </c>
      <c r="H2944" s="337" t="s">
        <v>5772</v>
      </c>
      <c r="I2944" s="337" t="s">
        <v>10101</v>
      </c>
      <c r="J2944" s="337" t="s">
        <v>14893</v>
      </c>
      <c r="K2944" s="337" t="s">
        <v>12752</v>
      </c>
      <c r="L2944" s="338" t="s">
        <v>12753</v>
      </c>
      <c r="M2944" s="337" t="s">
        <v>14894</v>
      </c>
      <c r="N2944" s="337" t="s">
        <v>14895</v>
      </c>
      <c r="O2944" s="337" t="s">
        <v>8721</v>
      </c>
      <c r="P2944" s="337" t="s">
        <v>8721</v>
      </c>
      <c r="Q2944" s="337" t="s">
        <v>8721</v>
      </c>
      <c r="R2944" s="337" t="s">
        <v>8721</v>
      </c>
      <c r="S2944" s="337" t="s">
        <v>8721</v>
      </c>
      <c r="T2944" s="337" t="s">
        <v>14896</v>
      </c>
      <c r="U2944" s="337" t="s">
        <v>14897</v>
      </c>
      <c r="V2944" s="337">
        <v>20204</v>
      </c>
      <c r="W2944" s="337" t="s">
        <v>12476</v>
      </c>
      <c r="X2944" s="337" t="s">
        <v>8897</v>
      </c>
      <c r="Y2944" s="337" t="s">
        <v>8721</v>
      </c>
      <c r="Z2944" s="337" t="s">
        <v>12733</v>
      </c>
      <c r="AA2944" s="337" t="s">
        <v>12734</v>
      </c>
      <c r="AB2944" s="337" t="s">
        <v>13860</v>
      </c>
      <c r="AC2944" s="339">
        <v>696.8687000587837</v>
      </c>
      <c r="AD2944" s="339" t="s">
        <v>12761</v>
      </c>
      <c r="AE2944" s="366">
        <v>757.2309368231638</v>
      </c>
      <c r="AF2944" s="340">
        <v>8.661923940519678E-2</v>
      </c>
      <c r="AG2944" s="366">
        <v>203.14582928307064</v>
      </c>
      <c r="AH2944" s="366">
        <v>205.1586721689855</v>
      </c>
      <c r="AI2944" s="340">
        <v>-0.7055992439441181</v>
      </c>
      <c r="AJ2944" s="340">
        <v>-0.72906723405980411</v>
      </c>
      <c r="AK2944" s="341">
        <v>205.1586721689855</v>
      </c>
      <c r="AL2944" s="342">
        <v>-0.7055992439441181</v>
      </c>
      <c r="AM2944" s="366" t="s">
        <v>12736</v>
      </c>
      <c r="AN2944" s="339" t="s">
        <v>14878</v>
      </c>
      <c r="AO2944" s="337" t="s">
        <v>13748</v>
      </c>
      <c r="AP2944" s="343">
        <v>44420</v>
      </c>
      <c r="AQ2944" s="335" t="s">
        <v>12921</v>
      </c>
      <c r="AR2944" s="335" t="s">
        <v>8721</v>
      </c>
      <c r="AS2944" s="335" t="s">
        <v>12501</v>
      </c>
      <c r="AT2944" s="335" t="s">
        <v>8721</v>
      </c>
      <c r="AU2944" s="335" t="s">
        <v>14898</v>
      </c>
      <c r="AV2944" s="335" t="s">
        <v>14900</v>
      </c>
      <c r="AW2944" s="327" t="s">
        <v>12484</v>
      </c>
      <c r="AX2944" s="335" t="s">
        <v>12901</v>
      </c>
      <c r="AY2944" s="335">
        <v>1.5609999999999999</v>
      </c>
      <c r="AZ2944" s="309"/>
      <c r="BA2944" s="311" t="s">
        <v>12766</v>
      </c>
      <c r="BB2944" s="310" t="s">
        <v>14896</v>
      </c>
      <c r="BC2944" s="311" t="s">
        <v>14897</v>
      </c>
      <c r="BD2944" s="311">
        <v>1</v>
      </c>
      <c r="BE2944" s="307"/>
      <c r="BF2944" s="310" t="b">
        <v>1</v>
      </c>
    </row>
    <row r="2945" spans="1:58" s="309" customFormat="1" ht="15" customHeight="1" x14ac:dyDescent="0.25">
      <c r="A2945" s="345">
        <v>2879</v>
      </c>
      <c r="B2945" s="336" t="s">
        <v>10105</v>
      </c>
      <c r="C2945" s="337">
        <v>8020</v>
      </c>
      <c r="D2945" s="337" t="s">
        <v>10105</v>
      </c>
      <c r="E2945" s="337" t="s">
        <v>1431</v>
      </c>
      <c r="F2945" s="337" t="s">
        <v>10106</v>
      </c>
      <c r="G2945" s="337" t="s">
        <v>10107</v>
      </c>
      <c r="H2945" s="337" t="s">
        <v>10108</v>
      </c>
      <c r="I2945" s="337" t="s">
        <v>10109</v>
      </c>
      <c r="J2945" s="337" t="s">
        <v>14902</v>
      </c>
      <c r="K2945" s="337" t="s">
        <v>12752</v>
      </c>
      <c r="L2945" s="338" t="s">
        <v>12753</v>
      </c>
      <c r="M2945" s="337" t="s">
        <v>8721</v>
      </c>
      <c r="N2945" s="337" t="s">
        <v>14903</v>
      </c>
      <c r="O2945" s="337" t="s">
        <v>8721</v>
      </c>
      <c r="P2945" s="337" t="s">
        <v>8721</v>
      </c>
      <c r="Q2945" s="337" t="s">
        <v>8721</v>
      </c>
      <c r="R2945" s="337" t="s">
        <v>8721</v>
      </c>
      <c r="S2945" s="337" t="s">
        <v>8721</v>
      </c>
      <c r="T2945" s="337" t="s">
        <v>14904</v>
      </c>
      <c r="U2945" s="337" t="s">
        <v>8721</v>
      </c>
      <c r="V2945" s="337">
        <v>20202</v>
      </c>
      <c r="W2945" s="337" t="s">
        <v>12476</v>
      </c>
      <c r="X2945" s="337" t="s">
        <v>8723</v>
      </c>
      <c r="Y2945" s="337" t="s">
        <v>8721</v>
      </c>
      <c r="Z2945" s="337" t="s">
        <v>12733</v>
      </c>
      <c r="AA2945" s="337" t="s">
        <v>12734</v>
      </c>
      <c r="AB2945" s="337" t="s">
        <v>13860</v>
      </c>
      <c r="AC2945" s="339">
        <v>8705.4049956908584</v>
      </c>
      <c r="AD2945" s="339" t="s">
        <v>12761</v>
      </c>
      <c r="AE2945" s="366">
        <v>9459.4605551318018</v>
      </c>
      <c r="AF2945" s="340">
        <v>8.661923940519678E-2</v>
      </c>
      <c r="AG2945" s="366">
        <v>7968</v>
      </c>
      <c r="AH2945" s="366">
        <v>8046.9498468738993</v>
      </c>
      <c r="AI2945" s="340">
        <v>-7.5637509012262183E-2</v>
      </c>
      <c r="AJ2945" s="340">
        <v>-0.14932254329149974</v>
      </c>
      <c r="AK2945" s="341">
        <v>8046.9498468738993</v>
      </c>
      <c r="AL2945" s="342">
        <v>-7.5637509012262183E-2</v>
      </c>
      <c r="AM2945" s="366" t="s">
        <v>12901</v>
      </c>
      <c r="AN2945" s="339" t="s">
        <v>14878</v>
      </c>
      <c r="AO2945" s="337" t="s">
        <v>13748</v>
      </c>
      <c r="AP2945" s="343">
        <v>44278</v>
      </c>
      <c r="AQ2945" s="335" t="s">
        <v>12921</v>
      </c>
      <c r="AR2945" s="335" t="s">
        <v>8721</v>
      </c>
      <c r="AS2945" s="335" t="s">
        <v>12501</v>
      </c>
      <c r="AT2945" s="335" t="s">
        <v>14879</v>
      </c>
      <c r="AU2945" s="335" t="s">
        <v>14905</v>
      </c>
      <c r="AV2945" s="335" t="s">
        <v>14906</v>
      </c>
      <c r="AW2945" s="327" t="s">
        <v>12484</v>
      </c>
      <c r="AX2945" s="335" t="s">
        <v>12901</v>
      </c>
      <c r="AY2945" s="335">
        <v>1.56</v>
      </c>
      <c r="BA2945" s="309" t="s">
        <v>12766</v>
      </c>
      <c r="BB2945" s="310" t="s">
        <v>14904</v>
      </c>
      <c r="BC2945" s="309" t="s">
        <v>8721</v>
      </c>
      <c r="BD2945" s="309">
        <v>1</v>
      </c>
      <c r="BE2945" s="307"/>
      <c r="BF2945" s="310" t="b">
        <v>1</v>
      </c>
    </row>
    <row r="2946" spans="1:58" s="311" customFormat="1" ht="15" customHeight="1" x14ac:dyDescent="0.25">
      <c r="A2946" s="335">
        <v>2880</v>
      </c>
      <c r="B2946" s="336" t="s">
        <v>5757</v>
      </c>
      <c r="C2946" s="337">
        <v>8022</v>
      </c>
      <c r="D2946" s="337" t="s">
        <v>5757</v>
      </c>
      <c r="E2946" s="337" t="s">
        <v>1431</v>
      </c>
      <c r="F2946" s="337" t="s">
        <v>10106</v>
      </c>
      <c r="G2946" s="337" t="s">
        <v>10110</v>
      </c>
      <c r="H2946" s="337" t="s">
        <v>10111</v>
      </c>
      <c r="I2946" s="337" t="s">
        <v>10112</v>
      </c>
      <c r="J2946" s="337" t="s">
        <v>14902</v>
      </c>
      <c r="K2946" s="337" t="s">
        <v>12752</v>
      </c>
      <c r="L2946" s="338" t="s">
        <v>12753</v>
      </c>
      <c r="M2946" s="337" t="s">
        <v>8721</v>
      </c>
      <c r="N2946" s="337" t="s">
        <v>14903</v>
      </c>
      <c r="O2946" s="337" t="s">
        <v>8721</v>
      </c>
      <c r="P2946" s="337" t="s">
        <v>8721</v>
      </c>
      <c r="Q2946" s="337" t="s">
        <v>8721</v>
      </c>
      <c r="R2946" s="337" t="s">
        <v>8721</v>
      </c>
      <c r="S2946" s="337" t="s">
        <v>8721</v>
      </c>
      <c r="T2946" s="337" t="s">
        <v>14904</v>
      </c>
      <c r="U2946" s="337" t="s">
        <v>8721</v>
      </c>
      <c r="V2946" s="337">
        <v>20202</v>
      </c>
      <c r="W2946" s="337" t="s">
        <v>12476</v>
      </c>
      <c r="X2946" s="337" t="s">
        <v>8723</v>
      </c>
      <c r="Y2946" s="337" t="s">
        <v>8721</v>
      </c>
      <c r="Z2946" s="337" t="s">
        <v>12733</v>
      </c>
      <c r="AA2946" s="337" t="s">
        <v>12734</v>
      </c>
      <c r="AB2946" s="337" t="s">
        <v>13860</v>
      </c>
      <c r="AC2946" s="339">
        <v>8885.9848849234822</v>
      </c>
      <c r="AD2946" s="339" t="s">
        <v>12761</v>
      </c>
      <c r="AE2946" s="366">
        <v>9655.6821370216294</v>
      </c>
      <c r="AF2946" s="340">
        <v>8.661923940519678E-2</v>
      </c>
      <c r="AG2946" s="366">
        <v>8133</v>
      </c>
      <c r="AH2946" s="366">
        <v>8213.5847269861224</v>
      </c>
      <c r="AI2946" s="340">
        <v>-7.5669739105475586E-2</v>
      </c>
      <c r="AJ2946" s="340">
        <v>-0.14935220418102257</v>
      </c>
      <c r="AK2946" s="341">
        <v>8213.5847269861224</v>
      </c>
      <c r="AL2946" s="342">
        <v>-7.5669739105475586E-2</v>
      </c>
      <c r="AM2946" s="366" t="s">
        <v>12901</v>
      </c>
      <c r="AN2946" s="339" t="s">
        <v>14878</v>
      </c>
      <c r="AO2946" s="337" t="s">
        <v>13748</v>
      </c>
      <c r="AP2946" s="343">
        <v>44278</v>
      </c>
      <c r="AQ2946" s="335" t="s">
        <v>12921</v>
      </c>
      <c r="AR2946" s="335" t="s">
        <v>8721</v>
      </c>
      <c r="AS2946" s="335" t="s">
        <v>12501</v>
      </c>
      <c r="AT2946" s="335" t="s">
        <v>14879</v>
      </c>
      <c r="AU2946" s="335" t="s">
        <v>14905</v>
      </c>
      <c r="AV2946" s="335" t="s">
        <v>14906</v>
      </c>
      <c r="AW2946" s="327" t="s">
        <v>12484</v>
      </c>
      <c r="AX2946" s="335" t="s">
        <v>12901</v>
      </c>
      <c r="AY2946" s="335">
        <v>1.56</v>
      </c>
      <c r="BA2946" s="311" t="s">
        <v>12766</v>
      </c>
      <c r="BB2946" s="310" t="s">
        <v>14904</v>
      </c>
      <c r="BC2946" s="311" t="s">
        <v>8721</v>
      </c>
      <c r="BD2946" s="311">
        <v>1</v>
      </c>
      <c r="BE2946" s="307"/>
      <c r="BF2946" s="310" t="b">
        <v>1</v>
      </c>
    </row>
    <row r="2947" spans="1:58" s="309" customFormat="1" ht="15" customHeight="1" x14ac:dyDescent="0.25">
      <c r="A2947" s="335">
        <v>2882</v>
      </c>
      <c r="B2947" s="336" t="s">
        <v>5760</v>
      </c>
      <c r="C2947" s="337">
        <v>8181</v>
      </c>
      <c r="D2947" s="337" t="s">
        <v>5760</v>
      </c>
      <c r="E2947" s="337" t="s">
        <v>1431</v>
      </c>
      <c r="F2947" s="337" t="s">
        <v>10106</v>
      </c>
      <c r="G2947" s="337" t="s">
        <v>10113</v>
      </c>
      <c r="H2947" s="337" t="s">
        <v>5759</v>
      </c>
      <c r="I2947" s="337" t="s">
        <v>10114</v>
      </c>
      <c r="J2947" s="337" t="s">
        <v>14902</v>
      </c>
      <c r="K2947" s="337" t="s">
        <v>12752</v>
      </c>
      <c r="L2947" s="338" t="s">
        <v>12753</v>
      </c>
      <c r="M2947" s="337" t="s">
        <v>8721</v>
      </c>
      <c r="N2947" s="337" t="s">
        <v>14903</v>
      </c>
      <c r="O2947" s="337" t="s">
        <v>8721</v>
      </c>
      <c r="P2947" s="337" t="s">
        <v>8721</v>
      </c>
      <c r="Q2947" s="337" t="s">
        <v>8721</v>
      </c>
      <c r="R2947" s="337" t="s">
        <v>8721</v>
      </c>
      <c r="S2947" s="337" t="s">
        <v>8721</v>
      </c>
      <c r="T2947" s="337" t="s">
        <v>14904</v>
      </c>
      <c r="U2947" s="337" t="s">
        <v>8721</v>
      </c>
      <c r="V2947" s="337">
        <v>20202</v>
      </c>
      <c r="W2947" s="337" t="s">
        <v>12476</v>
      </c>
      <c r="X2947" s="337" t="s">
        <v>8723</v>
      </c>
      <c r="Y2947" s="337" t="s">
        <v>8721</v>
      </c>
      <c r="Z2947" s="337" t="s">
        <v>12733</v>
      </c>
      <c r="AA2947" s="337" t="s">
        <v>12734</v>
      </c>
      <c r="AB2947" s="337" t="s">
        <v>13860</v>
      </c>
      <c r="AC2947" s="339">
        <v>15715.298145499562</v>
      </c>
      <c r="AD2947" s="339" t="s">
        <v>12761</v>
      </c>
      <c r="AE2947" s="366">
        <v>17076.545317888635</v>
      </c>
      <c r="AF2947" s="340">
        <v>8.661923940519678E-2</v>
      </c>
      <c r="AG2947" s="366">
        <v>14384</v>
      </c>
      <c r="AH2947" s="366">
        <v>14526.521912328586</v>
      </c>
      <c r="AI2947" s="340">
        <v>-7.564452307329661E-2</v>
      </c>
      <c r="AJ2947" s="340">
        <v>-0.14932899823061729</v>
      </c>
      <c r="AK2947" s="341">
        <v>14526.521912328586</v>
      </c>
      <c r="AL2947" s="342">
        <v>-7.564452307329661E-2</v>
      </c>
      <c r="AM2947" s="366" t="s">
        <v>12901</v>
      </c>
      <c r="AN2947" s="339" t="s">
        <v>14878</v>
      </c>
      <c r="AO2947" s="337" t="s">
        <v>13748</v>
      </c>
      <c r="AP2947" s="343">
        <v>44278</v>
      </c>
      <c r="AQ2947" s="335" t="s">
        <v>12921</v>
      </c>
      <c r="AR2947" s="335" t="s">
        <v>8721</v>
      </c>
      <c r="AS2947" s="335" t="s">
        <v>12501</v>
      </c>
      <c r="AT2947" s="335" t="s">
        <v>14879</v>
      </c>
      <c r="AU2947" s="335" t="s">
        <v>14905</v>
      </c>
      <c r="AV2947" s="335" t="s">
        <v>14907</v>
      </c>
      <c r="AW2947" s="327" t="s">
        <v>12484</v>
      </c>
      <c r="AX2947" s="335" t="s">
        <v>12901</v>
      </c>
      <c r="AY2947" s="335">
        <v>1.56</v>
      </c>
      <c r="AZ2947" s="311"/>
      <c r="BA2947" s="309" t="s">
        <v>12766</v>
      </c>
      <c r="BB2947" s="310" t="s">
        <v>14904</v>
      </c>
      <c r="BC2947" s="309" t="s">
        <v>8721</v>
      </c>
      <c r="BD2947" s="309">
        <v>1</v>
      </c>
      <c r="BE2947" s="307"/>
      <c r="BF2947" s="310" t="b">
        <v>1</v>
      </c>
    </row>
    <row r="2948" spans="1:58" s="311" customFormat="1" ht="15" customHeight="1" x14ac:dyDescent="0.25">
      <c r="A2948" s="345">
        <v>2881</v>
      </c>
      <c r="B2948" s="336" t="s">
        <v>5761</v>
      </c>
      <c r="C2948" s="346">
        <v>8182</v>
      </c>
      <c r="D2948" s="346" t="s">
        <v>5761</v>
      </c>
      <c r="E2948" s="346" t="s">
        <v>1431</v>
      </c>
      <c r="F2948" s="346" t="s">
        <v>10106</v>
      </c>
      <c r="G2948" s="346" t="s">
        <v>10113</v>
      </c>
      <c r="H2948" s="346" t="s">
        <v>5759</v>
      </c>
      <c r="I2948" s="346" t="s">
        <v>10115</v>
      </c>
      <c r="J2948" s="346" t="s">
        <v>14902</v>
      </c>
      <c r="K2948" s="346" t="s">
        <v>12752</v>
      </c>
      <c r="L2948" s="347" t="s">
        <v>12753</v>
      </c>
      <c r="M2948" s="346" t="s">
        <v>8721</v>
      </c>
      <c r="N2948" s="346" t="s">
        <v>14903</v>
      </c>
      <c r="O2948" s="346" t="s">
        <v>8721</v>
      </c>
      <c r="P2948" s="346" t="s">
        <v>8721</v>
      </c>
      <c r="Q2948" s="346" t="s">
        <v>8721</v>
      </c>
      <c r="R2948" s="346" t="s">
        <v>8721</v>
      </c>
      <c r="S2948" s="346" t="s">
        <v>8721</v>
      </c>
      <c r="T2948" s="346" t="s">
        <v>14904</v>
      </c>
      <c r="U2948" s="346" t="s">
        <v>8721</v>
      </c>
      <c r="V2948" s="346">
        <v>20202</v>
      </c>
      <c r="W2948" s="346" t="s">
        <v>12476</v>
      </c>
      <c r="X2948" s="346" t="s">
        <v>8723</v>
      </c>
      <c r="Y2948" s="346" t="s">
        <v>8721</v>
      </c>
      <c r="Z2948" s="346" t="s">
        <v>12733</v>
      </c>
      <c r="AA2948" s="346" t="s">
        <v>12734</v>
      </c>
      <c r="AB2948" s="346" t="s">
        <v>13860</v>
      </c>
      <c r="AC2948" s="348">
        <v>22263.440034921488</v>
      </c>
      <c r="AD2948" s="348" t="s">
        <v>12761</v>
      </c>
      <c r="AE2948" s="359">
        <v>24191.882277289595</v>
      </c>
      <c r="AF2948" s="349">
        <v>8.661923940519678E-2</v>
      </c>
      <c r="AG2948" s="359">
        <v>20377</v>
      </c>
      <c r="AH2948" s="359">
        <v>20578.902739677389</v>
      </c>
      <c r="AI2948" s="349">
        <v>-7.5663836882431723E-2</v>
      </c>
      <c r="AJ2948" s="349">
        <v>-0.14934677245035755</v>
      </c>
      <c r="AK2948" s="350">
        <v>20578.902739677389</v>
      </c>
      <c r="AL2948" s="351">
        <v>-7.5663836882431723E-2</v>
      </c>
      <c r="AM2948" s="359" t="s">
        <v>12901</v>
      </c>
      <c r="AN2948" s="348" t="s">
        <v>14878</v>
      </c>
      <c r="AO2948" s="346" t="s">
        <v>13748</v>
      </c>
      <c r="AP2948" s="352">
        <v>44278</v>
      </c>
      <c r="AQ2948" s="346" t="s">
        <v>12921</v>
      </c>
      <c r="AR2948" s="346" t="s">
        <v>8721</v>
      </c>
      <c r="AS2948" s="346" t="s">
        <v>12501</v>
      </c>
      <c r="AT2948" s="346" t="s">
        <v>14879</v>
      </c>
      <c r="AU2948" s="346" t="s">
        <v>14905</v>
      </c>
      <c r="AV2948" s="346" t="s">
        <v>14907</v>
      </c>
      <c r="AW2948" s="327" t="s">
        <v>12484</v>
      </c>
      <c r="AX2948" s="346" t="s">
        <v>12901</v>
      </c>
      <c r="AY2948" s="346">
        <v>1.56</v>
      </c>
      <c r="AZ2948" s="309"/>
      <c r="BA2948" s="311" t="s">
        <v>12766</v>
      </c>
      <c r="BB2948" s="310" t="s">
        <v>14904</v>
      </c>
      <c r="BC2948" s="311" t="s">
        <v>8721</v>
      </c>
      <c r="BD2948" s="311">
        <v>1</v>
      </c>
      <c r="BE2948" s="307"/>
      <c r="BF2948" s="310" t="b">
        <v>1</v>
      </c>
    </row>
    <row r="2949" spans="1:58" s="309" customFormat="1" ht="15" customHeight="1" x14ac:dyDescent="0.25">
      <c r="A2949" s="345">
        <v>2883</v>
      </c>
      <c r="B2949" s="336" t="s">
        <v>5758</v>
      </c>
      <c r="C2949" s="346">
        <v>8023</v>
      </c>
      <c r="D2949" s="346" t="s">
        <v>5758</v>
      </c>
      <c r="E2949" s="346" t="s">
        <v>1431</v>
      </c>
      <c r="F2949" s="346" t="s">
        <v>10106</v>
      </c>
      <c r="G2949" s="346" t="s">
        <v>10116</v>
      </c>
      <c r="H2949" s="346" t="s">
        <v>10117</v>
      </c>
      <c r="I2949" s="346" t="s">
        <v>10118</v>
      </c>
      <c r="J2949" s="346" t="s">
        <v>14902</v>
      </c>
      <c r="K2949" s="346" t="s">
        <v>12752</v>
      </c>
      <c r="L2949" s="347" t="s">
        <v>12753</v>
      </c>
      <c r="M2949" s="346" t="s">
        <v>8721</v>
      </c>
      <c r="N2949" s="346" t="s">
        <v>14903</v>
      </c>
      <c r="O2949" s="346" t="s">
        <v>8721</v>
      </c>
      <c r="P2949" s="346" t="s">
        <v>8721</v>
      </c>
      <c r="Q2949" s="346" t="s">
        <v>8721</v>
      </c>
      <c r="R2949" s="346" t="s">
        <v>8721</v>
      </c>
      <c r="S2949" s="346" t="s">
        <v>8721</v>
      </c>
      <c r="T2949" s="346" t="s">
        <v>14904</v>
      </c>
      <c r="U2949" s="346" t="s">
        <v>8721</v>
      </c>
      <c r="V2949" s="346">
        <v>20202</v>
      </c>
      <c r="W2949" s="346" t="s">
        <v>12476</v>
      </c>
      <c r="X2949" s="346" t="s">
        <v>8723</v>
      </c>
      <c r="Y2949" s="346" t="s">
        <v>8721</v>
      </c>
      <c r="Z2949" s="346" t="s">
        <v>12733</v>
      </c>
      <c r="AA2949" s="346" t="s">
        <v>12734</v>
      </c>
      <c r="AB2949" s="346" t="s">
        <v>13860</v>
      </c>
      <c r="AC2949" s="348">
        <v>10011.882315105413</v>
      </c>
      <c r="AD2949" s="348" t="s">
        <v>12761</v>
      </c>
      <c r="AE2949" s="359">
        <v>10879.103946254185</v>
      </c>
      <c r="AF2949" s="349">
        <v>8.661923940519678E-2</v>
      </c>
      <c r="AG2949" s="359">
        <v>9163</v>
      </c>
      <c r="AH2949" s="359">
        <v>9253.7903422321215</v>
      </c>
      <c r="AI2949" s="349">
        <v>-7.571922531785269E-2</v>
      </c>
      <c r="AJ2949" s="349">
        <v>-0.14939774562790897</v>
      </c>
      <c r="AK2949" s="350">
        <v>9253.7903422321215</v>
      </c>
      <c r="AL2949" s="351">
        <v>-7.571922531785269E-2</v>
      </c>
      <c r="AM2949" s="359" t="s">
        <v>12901</v>
      </c>
      <c r="AN2949" s="348" t="s">
        <v>14878</v>
      </c>
      <c r="AO2949" s="346" t="s">
        <v>13748</v>
      </c>
      <c r="AP2949" s="352">
        <v>44278</v>
      </c>
      <c r="AQ2949" s="346" t="s">
        <v>12921</v>
      </c>
      <c r="AR2949" s="346" t="s">
        <v>8721</v>
      </c>
      <c r="AS2949" s="346" t="s">
        <v>12501</v>
      </c>
      <c r="AT2949" s="346" t="s">
        <v>14879</v>
      </c>
      <c r="AU2949" s="346" t="s">
        <v>14905</v>
      </c>
      <c r="AV2949" s="346" t="s">
        <v>14906</v>
      </c>
      <c r="AW2949" s="327" t="s">
        <v>12484</v>
      </c>
      <c r="AX2949" s="346" t="s">
        <v>12901</v>
      </c>
      <c r="AY2949" s="346">
        <v>1.56</v>
      </c>
      <c r="BA2949" s="309" t="s">
        <v>12766</v>
      </c>
      <c r="BB2949" s="310" t="s">
        <v>14904</v>
      </c>
      <c r="BC2949" s="309" t="s">
        <v>8721</v>
      </c>
      <c r="BD2949" s="309">
        <v>1</v>
      </c>
      <c r="BE2949" s="307"/>
      <c r="BF2949" s="310" t="b">
        <v>1</v>
      </c>
    </row>
    <row r="2950" spans="1:58" s="311" customFormat="1" ht="15" customHeight="1" x14ac:dyDescent="0.25">
      <c r="A2950" s="335">
        <v>2878</v>
      </c>
      <c r="B2950" s="336" t="s">
        <v>5756</v>
      </c>
      <c r="C2950" s="346">
        <v>8021</v>
      </c>
      <c r="D2950" s="346" t="s">
        <v>5756</v>
      </c>
      <c r="E2950" s="346" t="s">
        <v>1431</v>
      </c>
      <c r="F2950" s="346" t="s">
        <v>10106</v>
      </c>
      <c r="G2950" s="346" t="s">
        <v>10119</v>
      </c>
      <c r="H2950" s="346" t="s">
        <v>10120</v>
      </c>
      <c r="I2950" s="346" t="s">
        <v>10121</v>
      </c>
      <c r="J2950" s="346" t="s">
        <v>14902</v>
      </c>
      <c r="K2950" s="346" t="s">
        <v>12752</v>
      </c>
      <c r="L2950" s="347" t="s">
        <v>12753</v>
      </c>
      <c r="M2950" s="346" t="s">
        <v>8721</v>
      </c>
      <c r="N2950" s="346" t="s">
        <v>14903</v>
      </c>
      <c r="O2950" s="346" t="s">
        <v>8721</v>
      </c>
      <c r="P2950" s="346" t="s">
        <v>8721</v>
      </c>
      <c r="Q2950" s="346" t="s">
        <v>8721</v>
      </c>
      <c r="R2950" s="346" t="s">
        <v>8721</v>
      </c>
      <c r="S2950" s="346" t="s">
        <v>8721</v>
      </c>
      <c r="T2950" s="346" t="s">
        <v>14904</v>
      </c>
      <c r="U2950" s="346" t="s">
        <v>8721</v>
      </c>
      <c r="V2950" s="346">
        <v>20202</v>
      </c>
      <c r="W2950" s="346" t="s">
        <v>12476</v>
      </c>
      <c r="X2950" s="346" t="s">
        <v>8723</v>
      </c>
      <c r="Y2950" s="346" t="s">
        <v>8721</v>
      </c>
      <c r="Z2950" s="346" t="s">
        <v>12733</v>
      </c>
      <c r="AA2950" s="346" t="s">
        <v>12734</v>
      </c>
      <c r="AB2950" s="346" t="s">
        <v>13860</v>
      </c>
      <c r="AC2950" s="348">
        <v>8749.0350360423654</v>
      </c>
      <c r="AD2950" s="348" t="s">
        <v>12761</v>
      </c>
      <c r="AE2950" s="359">
        <v>9506.8697963937739</v>
      </c>
      <c r="AF2950" s="349">
        <v>8.661923940519678E-2</v>
      </c>
      <c r="AG2950" s="359">
        <v>8008</v>
      </c>
      <c r="AH2950" s="359">
        <v>8087.34618144656</v>
      </c>
      <c r="AI2950" s="349">
        <v>-7.5629923971034962E-2</v>
      </c>
      <c r="AJ2950" s="349">
        <v>-0.1493155628875531</v>
      </c>
      <c r="AK2950" s="350">
        <v>8087.34618144656</v>
      </c>
      <c r="AL2950" s="351">
        <v>-7.5629923971034962E-2</v>
      </c>
      <c r="AM2950" s="359" t="s">
        <v>12901</v>
      </c>
      <c r="AN2950" s="348" t="s">
        <v>14878</v>
      </c>
      <c r="AO2950" s="346" t="s">
        <v>13748</v>
      </c>
      <c r="AP2950" s="352">
        <v>44278</v>
      </c>
      <c r="AQ2950" s="346" t="s">
        <v>12921</v>
      </c>
      <c r="AR2950" s="346" t="s">
        <v>8721</v>
      </c>
      <c r="AS2950" s="346" t="s">
        <v>12501</v>
      </c>
      <c r="AT2950" s="346" t="s">
        <v>14879</v>
      </c>
      <c r="AU2950" s="346" t="s">
        <v>14905</v>
      </c>
      <c r="AV2950" s="346" t="s">
        <v>14906</v>
      </c>
      <c r="AW2950" s="327" t="s">
        <v>12484</v>
      </c>
      <c r="AX2950" s="346" t="s">
        <v>12901</v>
      </c>
      <c r="AY2950" s="346">
        <v>1.56</v>
      </c>
      <c r="AZ2950" s="309"/>
      <c r="BA2950" s="311" t="s">
        <v>12766</v>
      </c>
      <c r="BB2950" s="310" t="s">
        <v>14904</v>
      </c>
      <c r="BC2950" s="311" t="s">
        <v>8721</v>
      </c>
      <c r="BD2950" s="311">
        <v>1</v>
      </c>
      <c r="BE2950" s="307"/>
      <c r="BF2950" s="310" t="b">
        <v>1</v>
      </c>
    </row>
    <row r="2951" spans="1:58" s="309" customFormat="1" ht="15" customHeight="1" x14ac:dyDescent="0.25">
      <c r="A2951" s="345">
        <v>2885</v>
      </c>
      <c r="B2951" s="379" t="s">
        <v>5781</v>
      </c>
      <c r="C2951" s="337">
        <v>5717</v>
      </c>
      <c r="D2951" s="337" t="s">
        <v>5781</v>
      </c>
      <c r="E2951" s="337" t="s">
        <v>1432</v>
      </c>
      <c r="F2951" s="337" t="s">
        <v>10122</v>
      </c>
      <c r="G2951" s="337" t="s">
        <v>8253</v>
      </c>
      <c r="H2951" s="337" t="s">
        <v>8721</v>
      </c>
      <c r="I2951" s="337" t="s">
        <v>8721</v>
      </c>
      <c r="J2951" s="337" t="s">
        <v>8721</v>
      </c>
      <c r="K2951" s="337" t="s">
        <v>12473</v>
      </c>
      <c r="L2951" s="338" t="s">
        <v>12474</v>
      </c>
      <c r="M2951" s="337" t="s">
        <v>8721</v>
      </c>
      <c r="N2951" s="337" t="s">
        <v>8721</v>
      </c>
      <c r="O2951" s="337" t="s">
        <v>8721</v>
      </c>
      <c r="P2951" s="337" t="s">
        <v>8721</v>
      </c>
      <c r="Q2951" s="337" t="s">
        <v>8721</v>
      </c>
      <c r="R2951" s="337" t="s">
        <v>8721</v>
      </c>
      <c r="S2951" s="337" t="s">
        <v>8721</v>
      </c>
      <c r="T2951" s="337" t="s">
        <v>8721</v>
      </c>
      <c r="U2951" s="337" t="s">
        <v>8721</v>
      </c>
      <c r="V2951" s="337" t="s">
        <v>8721</v>
      </c>
      <c r="W2951" s="337" t="s">
        <v>12476</v>
      </c>
      <c r="X2951" s="337" t="s">
        <v>40</v>
      </c>
      <c r="Y2951" s="337" t="s">
        <v>8721</v>
      </c>
      <c r="Z2951" s="337" t="s">
        <v>13170</v>
      </c>
      <c r="AA2951" s="337" t="s">
        <v>13171</v>
      </c>
      <c r="AB2951" s="337" t="s">
        <v>13614</v>
      </c>
      <c r="AC2951" s="339">
        <v>671.95579255925884</v>
      </c>
      <c r="AD2951" s="339" t="s">
        <v>12478</v>
      </c>
      <c r="AE2951" s="339">
        <v>791.03076125890914</v>
      </c>
      <c r="AF2951" s="340">
        <v>0.17720655141037311</v>
      </c>
      <c r="AG2951" s="366">
        <v>0</v>
      </c>
      <c r="AH2951" s="366">
        <v>0</v>
      </c>
      <c r="AI2951" s="340">
        <v>-1</v>
      </c>
      <c r="AJ2951" s="340">
        <v>-1</v>
      </c>
      <c r="AK2951" s="341">
        <v>0</v>
      </c>
      <c r="AL2951" s="342">
        <v>-1</v>
      </c>
      <c r="AM2951" s="339" t="s">
        <v>12711</v>
      </c>
      <c r="AN2951" s="339" t="s">
        <v>13668</v>
      </c>
      <c r="AO2951" s="337" t="s">
        <v>12763</v>
      </c>
      <c r="AP2951" s="343">
        <v>44069</v>
      </c>
      <c r="AQ2951" s="335" t="s">
        <v>12921</v>
      </c>
      <c r="AR2951" s="335" t="s">
        <v>8721</v>
      </c>
      <c r="AS2951" s="335" t="s">
        <v>12921</v>
      </c>
      <c r="AT2951" s="335" t="s">
        <v>14908</v>
      </c>
      <c r="AU2951" s="335" t="s">
        <v>8721</v>
      </c>
      <c r="AV2951" s="335" t="s">
        <v>8721</v>
      </c>
      <c r="AW2951" s="327" t="s">
        <v>12484</v>
      </c>
      <c r="AX2951" s="335" t="s">
        <v>12485</v>
      </c>
      <c r="AY2951" s="335">
        <v>1.53</v>
      </c>
      <c r="AZ2951" s="310"/>
      <c r="BA2951" s="309" t="s">
        <v>12486</v>
      </c>
      <c r="BB2951" s="310" t="s">
        <v>8721</v>
      </c>
      <c r="BC2951" s="309" t="s">
        <v>8721</v>
      </c>
      <c r="BD2951" s="309">
        <v>2</v>
      </c>
      <c r="BE2951" s="307"/>
      <c r="BF2951" s="310" t="b">
        <v>1</v>
      </c>
    </row>
    <row r="2952" spans="1:58" s="311" customFormat="1" ht="15" customHeight="1" x14ac:dyDescent="0.25">
      <c r="A2952" s="335">
        <v>2886</v>
      </c>
      <c r="B2952" s="336" t="s">
        <v>5782</v>
      </c>
      <c r="C2952" s="346">
        <v>5584</v>
      </c>
      <c r="D2952" s="346" t="s">
        <v>5782</v>
      </c>
      <c r="E2952" s="346" t="s">
        <v>1432</v>
      </c>
      <c r="F2952" s="346" t="s">
        <v>10122</v>
      </c>
      <c r="G2952" s="346" t="s">
        <v>8253</v>
      </c>
      <c r="H2952" s="346" t="s">
        <v>8721</v>
      </c>
      <c r="I2952" s="346" t="s">
        <v>8721</v>
      </c>
      <c r="J2952" s="346" t="s">
        <v>14909</v>
      </c>
      <c r="K2952" s="346" t="s">
        <v>12473</v>
      </c>
      <c r="L2952" s="347" t="s">
        <v>12474</v>
      </c>
      <c r="M2952" s="346" t="s">
        <v>8721</v>
      </c>
      <c r="N2952" s="346" t="s">
        <v>8721</v>
      </c>
      <c r="O2952" s="346" t="s">
        <v>8721</v>
      </c>
      <c r="P2952" s="346" t="s">
        <v>14910</v>
      </c>
      <c r="Q2952" s="346" t="s">
        <v>8721</v>
      </c>
      <c r="R2952" s="346" t="s">
        <v>8721</v>
      </c>
      <c r="S2952" s="346" t="s">
        <v>8721</v>
      </c>
      <c r="T2952" s="346" t="s">
        <v>14911</v>
      </c>
      <c r="U2952" s="346" t="s">
        <v>8721</v>
      </c>
      <c r="V2952" s="346">
        <v>10164</v>
      </c>
      <c r="W2952" s="346" t="s">
        <v>5781</v>
      </c>
      <c r="X2952" s="346" t="s">
        <v>40</v>
      </c>
      <c r="Y2952" s="346" t="s">
        <v>8721</v>
      </c>
      <c r="Z2952" s="346" t="s">
        <v>13170</v>
      </c>
      <c r="AA2952" s="346" t="s">
        <v>13171</v>
      </c>
      <c r="AB2952" s="346" t="s">
        <v>13614</v>
      </c>
      <c r="AC2952" s="348">
        <v>810.72927145736651</v>
      </c>
      <c r="AD2952" s="348" t="s">
        <v>12478</v>
      </c>
      <c r="AE2952" s="348">
        <v>954.39580977977062</v>
      </c>
      <c r="AF2952" s="349">
        <v>0.17720655141037311</v>
      </c>
      <c r="AG2952" s="359">
        <v>1845</v>
      </c>
      <c r="AH2952" s="359">
        <v>1378.4925911854102</v>
      </c>
      <c r="AI2952" s="349">
        <v>0.70031185466812196</v>
      </c>
      <c r="AJ2952" s="349">
        <v>0.44436152910551963</v>
      </c>
      <c r="AK2952" s="350">
        <v>1378.4925911854102</v>
      </c>
      <c r="AL2952" s="351">
        <v>0.70031185466812196</v>
      </c>
      <c r="AM2952" s="348" t="s">
        <v>12479</v>
      </c>
      <c r="AN2952" s="348" t="s">
        <v>13668</v>
      </c>
      <c r="AO2952" s="346" t="s">
        <v>12763</v>
      </c>
      <c r="AP2952" s="352">
        <v>44617</v>
      </c>
      <c r="AQ2952" s="346" t="s">
        <v>12921</v>
      </c>
      <c r="AR2952" s="346" t="s">
        <v>8721</v>
      </c>
      <c r="AS2952" s="346" t="s">
        <v>1994</v>
      </c>
      <c r="AT2952" s="346" t="s">
        <v>14912</v>
      </c>
      <c r="AU2952" s="346" t="s">
        <v>8721</v>
      </c>
      <c r="AV2952" s="346" t="s">
        <v>13332</v>
      </c>
      <c r="AW2952" s="327" t="s">
        <v>12484</v>
      </c>
      <c r="AX2952" s="346" t="s">
        <v>12485</v>
      </c>
      <c r="AY2952" s="346">
        <v>1.56</v>
      </c>
      <c r="AZ2952" s="310"/>
      <c r="BA2952" s="311" t="s">
        <v>12486</v>
      </c>
      <c r="BB2952" s="310" t="s">
        <v>14911</v>
      </c>
      <c r="BC2952" s="311" t="s">
        <v>8721</v>
      </c>
      <c r="BD2952" s="311">
        <v>2</v>
      </c>
      <c r="BE2952" s="307"/>
      <c r="BF2952" s="310" t="b">
        <v>0</v>
      </c>
    </row>
    <row r="2953" spans="1:58" s="309" customFormat="1" ht="15" customHeight="1" x14ac:dyDescent="0.25">
      <c r="A2953" s="335">
        <v>2884</v>
      </c>
      <c r="B2953" s="336" t="s">
        <v>5780</v>
      </c>
      <c r="C2953" s="346">
        <v>5813</v>
      </c>
      <c r="D2953" s="346" t="s">
        <v>5780</v>
      </c>
      <c r="E2953" s="346" t="s">
        <v>1432</v>
      </c>
      <c r="F2953" s="346" t="s">
        <v>10122</v>
      </c>
      <c r="G2953" s="346" t="s">
        <v>2278</v>
      </c>
      <c r="H2953" s="346" t="s">
        <v>8721</v>
      </c>
      <c r="I2953" s="346" t="s">
        <v>8721</v>
      </c>
      <c r="J2953" s="346" t="s">
        <v>14913</v>
      </c>
      <c r="K2953" s="346" t="s">
        <v>12473</v>
      </c>
      <c r="L2953" s="347" t="s">
        <v>12474</v>
      </c>
      <c r="M2953" s="346" t="s">
        <v>8721</v>
      </c>
      <c r="N2953" s="346" t="s">
        <v>8721</v>
      </c>
      <c r="O2953" s="346" t="s">
        <v>8721</v>
      </c>
      <c r="P2953" s="346" t="s">
        <v>14910</v>
      </c>
      <c r="Q2953" s="346" t="s">
        <v>8721</v>
      </c>
      <c r="R2953" s="346" t="s">
        <v>8721</v>
      </c>
      <c r="S2953" s="346" t="s">
        <v>8721</v>
      </c>
      <c r="T2953" s="346" t="s">
        <v>14914</v>
      </c>
      <c r="U2953" s="346" t="s">
        <v>8721</v>
      </c>
      <c r="V2953" s="346">
        <v>10164</v>
      </c>
      <c r="W2953" s="346" t="s">
        <v>12476</v>
      </c>
      <c r="X2953" s="346" t="s">
        <v>40</v>
      </c>
      <c r="Y2953" s="346" t="s">
        <v>8721</v>
      </c>
      <c r="Z2953" s="346" t="s">
        <v>13170</v>
      </c>
      <c r="AA2953" s="346" t="s">
        <v>13171</v>
      </c>
      <c r="AB2953" s="346" t="s">
        <v>13614</v>
      </c>
      <c r="AC2953" s="348">
        <v>1253.3436304692261</v>
      </c>
      <c r="AD2953" s="348" t="s">
        <v>12478</v>
      </c>
      <c r="AE2953" s="348">
        <v>1475.4443329568348</v>
      </c>
      <c r="AF2953" s="349">
        <v>0.17720655141037311</v>
      </c>
      <c r="AG2953" s="359">
        <v>2442</v>
      </c>
      <c r="AH2953" s="359">
        <v>1824.5414133738602</v>
      </c>
      <c r="AI2953" s="349">
        <v>0.45573916763018096</v>
      </c>
      <c r="AJ2953" s="349">
        <v>0.23660471128546368</v>
      </c>
      <c r="AK2953" s="350">
        <v>1824.5414133738602</v>
      </c>
      <c r="AL2953" s="351">
        <v>0.45573916763018096</v>
      </c>
      <c r="AM2953" s="348" t="s">
        <v>12479</v>
      </c>
      <c r="AN2953" s="348" t="s">
        <v>13668</v>
      </c>
      <c r="AO2953" s="346" t="s">
        <v>12763</v>
      </c>
      <c r="AP2953" s="352">
        <v>44214</v>
      </c>
      <c r="AQ2953" s="346" t="s">
        <v>12921</v>
      </c>
      <c r="AR2953" s="346" t="s">
        <v>8721</v>
      </c>
      <c r="AS2953" s="346" t="s">
        <v>1994</v>
      </c>
      <c r="AT2953" s="346" t="s">
        <v>14915</v>
      </c>
      <c r="AU2953" s="346" t="s">
        <v>8721</v>
      </c>
      <c r="AV2953" s="346" t="s">
        <v>13332</v>
      </c>
      <c r="AW2953" s="327" t="s">
        <v>12484</v>
      </c>
      <c r="AX2953" s="346" t="s">
        <v>12485</v>
      </c>
      <c r="AY2953" s="346">
        <v>1.56</v>
      </c>
      <c r="AZ2953" s="310"/>
      <c r="BA2953" s="309" t="s">
        <v>12486</v>
      </c>
      <c r="BB2953" s="310" t="s">
        <v>14914</v>
      </c>
      <c r="BC2953" s="309" t="s">
        <v>8721</v>
      </c>
      <c r="BD2953" s="309">
        <v>2</v>
      </c>
      <c r="BE2953" s="307"/>
      <c r="BF2953" s="310" t="b">
        <v>1</v>
      </c>
    </row>
    <row r="2954" spans="1:58" s="311" customFormat="1" ht="15" customHeight="1" x14ac:dyDescent="0.25">
      <c r="A2954" s="345">
        <v>2887</v>
      </c>
      <c r="B2954" s="336" t="s">
        <v>5783</v>
      </c>
      <c r="C2954" s="337">
        <v>6134</v>
      </c>
      <c r="D2954" s="337" t="s">
        <v>5783</v>
      </c>
      <c r="E2954" s="337" t="s">
        <v>1432</v>
      </c>
      <c r="F2954" s="337" t="s">
        <v>10123</v>
      </c>
      <c r="G2954" s="337" t="s">
        <v>8253</v>
      </c>
      <c r="H2954" s="337" t="s">
        <v>10124</v>
      </c>
      <c r="I2954" s="337" t="s">
        <v>8721</v>
      </c>
      <c r="J2954" s="337" t="s">
        <v>14916</v>
      </c>
      <c r="K2954" s="337" t="s">
        <v>12473</v>
      </c>
      <c r="L2954" s="338" t="s">
        <v>12474</v>
      </c>
      <c r="M2954" s="337" t="s">
        <v>8721</v>
      </c>
      <c r="N2954" s="337" t="s">
        <v>8721</v>
      </c>
      <c r="O2954" s="337" t="s">
        <v>8721</v>
      </c>
      <c r="P2954" s="337" t="s">
        <v>14910</v>
      </c>
      <c r="Q2954" s="337" t="s">
        <v>8721</v>
      </c>
      <c r="R2954" s="337" t="s">
        <v>8721</v>
      </c>
      <c r="S2954" s="337" t="s">
        <v>8721</v>
      </c>
      <c r="T2954" s="337" t="s">
        <v>12475</v>
      </c>
      <c r="U2954" s="337" t="s">
        <v>12475</v>
      </c>
      <c r="V2954" s="337" t="s">
        <v>8721</v>
      </c>
      <c r="W2954" s="337" t="s">
        <v>5788</v>
      </c>
      <c r="X2954" s="337" t="s">
        <v>40</v>
      </c>
      <c r="Y2954" s="337" t="s">
        <v>8721</v>
      </c>
      <c r="Z2954" s="337" t="s">
        <v>13170</v>
      </c>
      <c r="AA2954" s="337" t="s">
        <v>13171</v>
      </c>
      <c r="AB2954" s="337" t="s">
        <v>13614</v>
      </c>
      <c r="AC2954" s="339">
        <v>779.32264202253191</v>
      </c>
      <c r="AD2954" s="339" t="s">
        <v>12478</v>
      </c>
      <c r="AE2954" s="339">
        <v>917.42371985136549</v>
      </c>
      <c r="AF2954" s="340">
        <v>0.17720655141037311</v>
      </c>
      <c r="AG2954" s="366">
        <v>1613</v>
      </c>
      <c r="AH2954" s="366">
        <v>1205.1536854103344</v>
      </c>
      <c r="AI2954" s="340">
        <v>0.54641174325779551</v>
      </c>
      <c r="AJ2954" s="340">
        <v>0.31362821707464139</v>
      </c>
      <c r="AK2954" s="341">
        <v>1205.1536854103344</v>
      </c>
      <c r="AL2954" s="342">
        <v>0.54641174325779551</v>
      </c>
      <c r="AM2954" s="339" t="s">
        <v>12479</v>
      </c>
      <c r="AN2954" s="339" t="s">
        <v>13668</v>
      </c>
      <c r="AO2954" s="337" t="s">
        <v>12763</v>
      </c>
      <c r="AP2954" s="343">
        <v>44617</v>
      </c>
      <c r="AQ2954" s="335" t="s">
        <v>12921</v>
      </c>
      <c r="AR2954" s="335" t="s">
        <v>8721</v>
      </c>
      <c r="AS2954" s="335" t="s">
        <v>12921</v>
      </c>
      <c r="AT2954" s="335" t="s">
        <v>14917</v>
      </c>
      <c r="AU2954" s="335" t="s">
        <v>8721</v>
      </c>
      <c r="AV2954" s="335" t="s">
        <v>14918</v>
      </c>
      <c r="AW2954" s="327" t="s">
        <v>12484</v>
      </c>
      <c r="AX2954" s="335" t="s">
        <v>12485</v>
      </c>
      <c r="AY2954" s="335">
        <v>1.56</v>
      </c>
      <c r="BA2954" s="311" t="s">
        <v>12486</v>
      </c>
      <c r="BB2954" s="310" t="s">
        <v>12475</v>
      </c>
      <c r="BC2954" s="311" t="s">
        <v>12475</v>
      </c>
      <c r="BD2954" s="311">
        <v>2</v>
      </c>
      <c r="BE2954" s="307"/>
      <c r="BF2954" s="310" t="b">
        <v>0</v>
      </c>
    </row>
    <row r="2955" spans="1:58" s="309" customFormat="1" ht="15" customHeight="1" x14ac:dyDescent="0.25">
      <c r="A2955" s="335">
        <v>2890</v>
      </c>
      <c r="B2955" s="336" t="s">
        <v>5786</v>
      </c>
      <c r="C2955" s="346">
        <v>5604</v>
      </c>
      <c r="D2955" s="346" t="s">
        <v>5786</v>
      </c>
      <c r="E2955" s="346" t="s">
        <v>1432</v>
      </c>
      <c r="F2955" s="346" t="s">
        <v>10123</v>
      </c>
      <c r="G2955" s="346" t="s">
        <v>6227</v>
      </c>
      <c r="H2955" s="346" t="s">
        <v>8721</v>
      </c>
      <c r="I2955" s="346" t="s">
        <v>8721</v>
      </c>
      <c r="J2955" s="346" t="s">
        <v>14919</v>
      </c>
      <c r="K2955" s="346" t="s">
        <v>12473</v>
      </c>
      <c r="L2955" s="347" t="s">
        <v>12474</v>
      </c>
      <c r="M2955" s="346" t="s">
        <v>8721</v>
      </c>
      <c r="N2955" s="346" t="s">
        <v>8721</v>
      </c>
      <c r="O2955" s="346" t="s">
        <v>8721</v>
      </c>
      <c r="P2955" s="346" t="s">
        <v>14910</v>
      </c>
      <c r="Q2955" s="346" t="s">
        <v>8721</v>
      </c>
      <c r="R2955" s="346" t="s">
        <v>8721</v>
      </c>
      <c r="S2955" s="346" t="s">
        <v>8721</v>
      </c>
      <c r="T2955" s="346" t="s">
        <v>14920</v>
      </c>
      <c r="U2955" s="346" t="s">
        <v>8721</v>
      </c>
      <c r="V2955" s="346" t="s">
        <v>8721</v>
      </c>
      <c r="W2955" s="346" t="s">
        <v>14921</v>
      </c>
      <c r="X2955" s="346" t="s">
        <v>40</v>
      </c>
      <c r="Y2955" s="346" t="s">
        <v>8721</v>
      </c>
      <c r="Z2955" s="346" t="s">
        <v>13170</v>
      </c>
      <c r="AA2955" s="346" t="s">
        <v>13171</v>
      </c>
      <c r="AB2955" s="346" t="s">
        <v>13614</v>
      </c>
      <c r="AC2955" s="348">
        <v>557.28507578555934</v>
      </c>
      <c r="AD2955" s="348" t="s">
        <v>12478</v>
      </c>
      <c r="AE2955" s="348">
        <v>656.03964221798674</v>
      </c>
      <c r="AF2955" s="349">
        <v>0.17720655141037311</v>
      </c>
      <c r="AG2955" s="359">
        <v>1305</v>
      </c>
      <c r="AH2955" s="359">
        <v>975.03134498480244</v>
      </c>
      <c r="AI2955" s="349">
        <v>0.74960964746881165</v>
      </c>
      <c r="AJ2955" s="349">
        <v>0.48623845609138083</v>
      </c>
      <c r="AK2955" s="350">
        <v>975.03134498480244</v>
      </c>
      <c r="AL2955" s="351">
        <v>0.74960964746881165</v>
      </c>
      <c r="AM2955" s="348" t="s">
        <v>12479</v>
      </c>
      <c r="AN2955" s="348" t="s">
        <v>13668</v>
      </c>
      <c r="AO2955" s="346" t="s">
        <v>12763</v>
      </c>
      <c r="AP2955" s="352">
        <v>44617</v>
      </c>
      <c r="AQ2955" s="346" t="s">
        <v>12921</v>
      </c>
      <c r="AR2955" s="346" t="s">
        <v>8721</v>
      </c>
      <c r="AS2955" s="346" t="s">
        <v>12921</v>
      </c>
      <c r="AT2955" s="346" t="s">
        <v>14922</v>
      </c>
      <c r="AU2955" s="346" t="s">
        <v>8721</v>
      </c>
      <c r="AV2955" s="346" t="s">
        <v>14923</v>
      </c>
      <c r="AW2955" s="327" t="s">
        <v>12484</v>
      </c>
      <c r="AX2955" s="346" t="s">
        <v>12485</v>
      </c>
      <c r="AY2955" s="346">
        <v>1.56</v>
      </c>
      <c r="AZ2955" s="310"/>
      <c r="BA2955" s="309" t="s">
        <v>12486</v>
      </c>
      <c r="BB2955" s="310" t="s">
        <v>14920</v>
      </c>
      <c r="BC2955" s="309" t="s">
        <v>8721</v>
      </c>
      <c r="BD2955" s="309">
        <v>2</v>
      </c>
      <c r="BE2955" s="307"/>
      <c r="BF2955" s="310" t="b">
        <v>0</v>
      </c>
    </row>
    <row r="2956" spans="1:58" s="311" customFormat="1" ht="15" customHeight="1" x14ac:dyDescent="0.25">
      <c r="A2956" s="335">
        <v>2888</v>
      </c>
      <c r="B2956" s="336" t="s">
        <v>5784</v>
      </c>
      <c r="C2956" s="346">
        <v>7788</v>
      </c>
      <c r="D2956" s="346" t="s">
        <v>5784</v>
      </c>
      <c r="E2956" s="346" t="s">
        <v>1432</v>
      </c>
      <c r="F2956" s="346" t="s">
        <v>10123</v>
      </c>
      <c r="G2956" s="346" t="s">
        <v>2278</v>
      </c>
      <c r="H2956" s="346" t="s">
        <v>8721</v>
      </c>
      <c r="I2956" s="346" t="s">
        <v>8721</v>
      </c>
      <c r="J2956" s="346" t="s">
        <v>14924</v>
      </c>
      <c r="K2956" s="346" t="s">
        <v>12473</v>
      </c>
      <c r="L2956" s="347" t="s">
        <v>12474</v>
      </c>
      <c r="M2956" s="346" t="s">
        <v>14925</v>
      </c>
      <c r="N2956" s="346" t="s">
        <v>8721</v>
      </c>
      <c r="O2956" s="346" t="s">
        <v>8721</v>
      </c>
      <c r="P2956" s="346" t="s">
        <v>14910</v>
      </c>
      <c r="Q2956" s="346" t="s">
        <v>8721</v>
      </c>
      <c r="R2956" s="346" t="s">
        <v>8721</v>
      </c>
      <c r="S2956" s="346" t="s">
        <v>8721</v>
      </c>
      <c r="T2956" s="346" t="s">
        <v>14926</v>
      </c>
      <c r="U2956" s="346" t="s">
        <v>8721</v>
      </c>
      <c r="V2956" s="346" t="s">
        <v>8721</v>
      </c>
      <c r="W2956" s="346" t="s">
        <v>12476</v>
      </c>
      <c r="X2956" s="346" t="s">
        <v>40</v>
      </c>
      <c r="Y2956" s="346" t="s">
        <v>8721</v>
      </c>
      <c r="Z2956" s="346" t="s">
        <v>13170</v>
      </c>
      <c r="AA2956" s="346" t="s">
        <v>13171</v>
      </c>
      <c r="AB2956" s="346" t="s">
        <v>13614</v>
      </c>
      <c r="AC2956" s="348">
        <v>1404.5336837950595</v>
      </c>
      <c r="AD2956" s="348" t="s">
        <v>12478</v>
      </c>
      <c r="AE2956" s="348">
        <v>1653.4262542400893</v>
      </c>
      <c r="AF2956" s="349">
        <v>0.17720655141037311</v>
      </c>
      <c r="AG2956" s="359">
        <v>2134</v>
      </c>
      <c r="AH2956" s="359">
        <v>1594.4190729483282</v>
      </c>
      <c r="AI2956" s="349">
        <v>0.13519461394489096</v>
      </c>
      <c r="AJ2956" s="349">
        <v>-3.5687821661499308E-2</v>
      </c>
      <c r="AK2956" s="350">
        <v>1594.4190729483282</v>
      </c>
      <c r="AL2956" s="351">
        <v>0.13519461394489096</v>
      </c>
      <c r="AM2956" s="348" t="s">
        <v>12479</v>
      </c>
      <c r="AN2956" s="348" t="s">
        <v>13668</v>
      </c>
      <c r="AO2956" s="346" t="s">
        <v>12763</v>
      </c>
      <c r="AP2956" s="352">
        <v>44211</v>
      </c>
      <c r="AQ2956" s="346" t="s">
        <v>12921</v>
      </c>
      <c r="AR2956" s="346" t="s">
        <v>8721</v>
      </c>
      <c r="AS2956" s="346" t="s">
        <v>12921</v>
      </c>
      <c r="AT2956" s="346" t="s">
        <v>14927</v>
      </c>
      <c r="AU2956" s="346" t="s">
        <v>8721</v>
      </c>
      <c r="AV2956" s="346" t="s">
        <v>14928</v>
      </c>
      <c r="AW2956" s="327" t="s">
        <v>12484</v>
      </c>
      <c r="AX2956" s="346" t="s">
        <v>12485</v>
      </c>
      <c r="AY2956" s="346">
        <v>1.56</v>
      </c>
      <c r="BA2956" s="311" t="s">
        <v>12486</v>
      </c>
      <c r="BB2956" s="310" t="s">
        <v>14926</v>
      </c>
      <c r="BC2956" s="311" t="s">
        <v>8721</v>
      </c>
      <c r="BD2956" s="311">
        <v>2</v>
      </c>
      <c r="BE2956" s="307"/>
      <c r="BF2956" s="310" t="b">
        <v>1</v>
      </c>
    </row>
    <row r="2957" spans="1:58" s="309" customFormat="1" ht="15" customHeight="1" x14ac:dyDescent="0.25">
      <c r="A2957" s="345">
        <v>2889</v>
      </c>
      <c r="B2957" s="379" t="s">
        <v>5785</v>
      </c>
      <c r="C2957" s="337">
        <v>4120</v>
      </c>
      <c r="D2957" s="337" t="s">
        <v>5785</v>
      </c>
      <c r="E2957" s="337" t="s">
        <v>1432</v>
      </c>
      <c r="F2957" s="337" t="s">
        <v>10123</v>
      </c>
      <c r="G2957" s="337" t="s">
        <v>10125</v>
      </c>
      <c r="H2957" s="337" t="s">
        <v>8721</v>
      </c>
      <c r="I2957" s="337" t="s">
        <v>8721</v>
      </c>
      <c r="J2957" s="337" t="s">
        <v>8721</v>
      </c>
      <c r="K2957" s="337" t="s">
        <v>12473</v>
      </c>
      <c r="L2957" s="338" t="s">
        <v>12474</v>
      </c>
      <c r="M2957" s="337" t="s">
        <v>8721</v>
      </c>
      <c r="N2957" s="337" t="s">
        <v>8721</v>
      </c>
      <c r="O2957" s="337" t="s">
        <v>8721</v>
      </c>
      <c r="P2957" s="337" t="s">
        <v>8721</v>
      </c>
      <c r="Q2957" s="337" t="s">
        <v>8721</v>
      </c>
      <c r="R2957" s="337" t="s">
        <v>8721</v>
      </c>
      <c r="S2957" s="337" t="s">
        <v>8721</v>
      </c>
      <c r="T2957" s="337" t="s">
        <v>8721</v>
      </c>
      <c r="U2957" s="337" t="s">
        <v>8721</v>
      </c>
      <c r="V2957" s="337" t="s">
        <v>8721</v>
      </c>
      <c r="W2957" s="337" t="s">
        <v>12476</v>
      </c>
      <c r="X2957" s="337" t="s">
        <v>40</v>
      </c>
      <c r="Y2957" s="337" t="s">
        <v>8721</v>
      </c>
      <c r="Z2957" s="337" t="s">
        <v>13170</v>
      </c>
      <c r="AA2957" s="337" t="s">
        <v>13171</v>
      </c>
      <c r="AB2957" s="337" t="s">
        <v>13614</v>
      </c>
      <c r="AC2957" s="339">
        <v>566.78010328911398</v>
      </c>
      <c r="AD2957" s="339" t="s">
        <v>12478</v>
      </c>
      <c r="AE2957" s="339">
        <v>667.21725080099293</v>
      </c>
      <c r="AF2957" s="340">
        <v>0.17720655141037311</v>
      </c>
      <c r="AG2957" s="366">
        <v>0</v>
      </c>
      <c r="AH2957" s="366">
        <v>0</v>
      </c>
      <c r="AI2957" s="340">
        <v>-1</v>
      </c>
      <c r="AJ2957" s="340">
        <v>-1</v>
      </c>
      <c r="AK2957" s="341">
        <v>0</v>
      </c>
      <c r="AL2957" s="342">
        <v>-1</v>
      </c>
      <c r="AM2957" s="339" t="s">
        <v>12711</v>
      </c>
      <c r="AN2957" s="339" t="s">
        <v>13668</v>
      </c>
      <c r="AO2957" s="337" t="s">
        <v>12763</v>
      </c>
      <c r="AP2957" s="343">
        <v>44125</v>
      </c>
      <c r="AQ2957" s="335" t="s">
        <v>12921</v>
      </c>
      <c r="AR2957" s="335" t="s">
        <v>8721</v>
      </c>
      <c r="AS2957" s="335" t="s">
        <v>12921</v>
      </c>
      <c r="AT2957" s="335" t="s">
        <v>14929</v>
      </c>
      <c r="AU2957" s="335" t="s">
        <v>8721</v>
      </c>
      <c r="AV2957" s="335" t="s">
        <v>8721</v>
      </c>
      <c r="AW2957" s="327" t="s">
        <v>12484</v>
      </c>
      <c r="AX2957" s="335" t="s">
        <v>12485</v>
      </c>
      <c r="AY2957" s="335">
        <v>1.53</v>
      </c>
      <c r="AZ2957" s="310"/>
      <c r="BA2957" s="309" t="s">
        <v>12486</v>
      </c>
      <c r="BB2957" s="310" t="s">
        <v>8721</v>
      </c>
      <c r="BC2957" s="309" t="s">
        <v>8721</v>
      </c>
      <c r="BD2957" s="309">
        <v>2</v>
      </c>
      <c r="BE2957" s="307"/>
      <c r="BF2957" s="310" t="b">
        <v>1</v>
      </c>
    </row>
    <row r="2958" spans="1:58" s="311" customFormat="1" ht="15" customHeight="1" x14ac:dyDescent="0.25">
      <c r="A2958" s="345">
        <v>2891</v>
      </c>
      <c r="B2958" s="379" t="s">
        <v>5788</v>
      </c>
      <c r="C2958" s="337">
        <v>6077</v>
      </c>
      <c r="D2958" s="337" t="s">
        <v>5788</v>
      </c>
      <c r="E2958" s="337" t="s">
        <v>1432</v>
      </c>
      <c r="F2958" s="337" t="s">
        <v>10126</v>
      </c>
      <c r="G2958" s="337" t="s">
        <v>10127</v>
      </c>
      <c r="H2958" s="337" t="s">
        <v>8721</v>
      </c>
      <c r="I2958" s="337" t="s">
        <v>8721</v>
      </c>
      <c r="J2958" s="337" t="s">
        <v>8721</v>
      </c>
      <c r="K2958" s="337" t="s">
        <v>12473</v>
      </c>
      <c r="L2958" s="338" t="s">
        <v>12474</v>
      </c>
      <c r="M2958" s="337" t="s">
        <v>8721</v>
      </c>
      <c r="N2958" s="337" t="s">
        <v>8721</v>
      </c>
      <c r="O2958" s="337" t="s">
        <v>8721</v>
      </c>
      <c r="P2958" s="337" t="s">
        <v>8721</v>
      </c>
      <c r="Q2958" s="337" t="s">
        <v>8721</v>
      </c>
      <c r="R2958" s="337" t="s">
        <v>8721</v>
      </c>
      <c r="S2958" s="337" t="s">
        <v>8721</v>
      </c>
      <c r="T2958" s="337" t="s">
        <v>8721</v>
      </c>
      <c r="U2958" s="337" t="s">
        <v>8721</v>
      </c>
      <c r="V2958" s="337" t="s">
        <v>8721</v>
      </c>
      <c r="W2958" s="337" t="s">
        <v>12476</v>
      </c>
      <c r="X2958" s="337" t="s">
        <v>40</v>
      </c>
      <c r="Y2958" s="337" t="s">
        <v>8721</v>
      </c>
      <c r="Z2958" s="337" t="s">
        <v>13170</v>
      </c>
      <c r="AA2958" s="337" t="s">
        <v>13171</v>
      </c>
      <c r="AB2958" s="337" t="s">
        <v>13614</v>
      </c>
      <c r="AC2958" s="339">
        <v>683.64198025594158</v>
      </c>
      <c r="AD2958" s="339" t="s">
        <v>12478</v>
      </c>
      <c r="AE2958" s="339">
        <v>804.78781797645536</v>
      </c>
      <c r="AF2958" s="340">
        <v>0.17720655141037311</v>
      </c>
      <c r="AG2958" s="366">
        <v>0</v>
      </c>
      <c r="AH2958" s="366">
        <v>0</v>
      </c>
      <c r="AI2958" s="340">
        <v>-1</v>
      </c>
      <c r="AJ2958" s="340">
        <v>-1</v>
      </c>
      <c r="AK2958" s="341">
        <v>0</v>
      </c>
      <c r="AL2958" s="342">
        <v>-1</v>
      </c>
      <c r="AM2958" s="339" t="s">
        <v>12711</v>
      </c>
      <c r="AN2958" s="339" t="s">
        <v>13668</v>
      </c>
      <c r="AO2958" s="337" t="s">
        <v>12763</v>
      </c>
      <c r="AP2958" s="343">
        <v>44131</v>
      </c>
      <c r="AQ2958" s="335" t="s">
        <v>12921</v>
      </c>
      <c r="AR2958" s="335" t="s">
        <v>8721</v>
      </c>
      <c r="AS2958" s="335" t="s">
        <v>12921</v>
      </c>
      <c r="AT2958" s="335" t="s">
        <v>14930</v>
      </c>
      <c r="AU2958" s="335" t="s">
        <v>8721</v>
      </c>
      <c r="AV2958" s="335" t="s">
        <v>8721</v>
      </c>
      <c r="AW2958" s="327" t="s">
        <v>12484</v>
      </c>
      <c r="AX2958" s="335" t="s">
        <v>12485</v>
      </c>
      <c r="AY2958" s="335">
        <v>1.53</v>
      </c>
      <c r="AZ2958" s="309"/>
      <c r="BA2958" s="311" t="s">
        <v>12486</v>
      </c>
      <c r="BB2958" s="310" t="s">
        <v>8721</v>
      </c>
      <c r="BC2958" s="311" t="s">
        <v>8721</v>
      </c>
      <c r="BD2958" s="311">
        <v>2</v>
      </c>
      <c r="BE2958" s="307"/>
      <c r="BF2958" s="310" t="b">
        <v>1</v>
      </c>
    </row>
    <row r="2959" spans="1:58" s="309" customFormat="1" ht="15" customHeight="1" x14ac:dyDescent="0.25">
      <c r="A2959" s="335">
        <v>2892</v>
      </c>
      <c r="B2959" s="379" t="s">
        <v>5787</v>
      </c>
      <c r="C2959" s="346">
        <v>6078</v>
      </c>
      <c r="D2959" s="346" t="s">
        <v>5787</v>
      </c>
      <c r="E2959" s="346" t="s">
        <v>1432</v>
      </c>
      <c r="F2959" s="346" t="s">
        <v>10126</v>
      </c>
      <c r="G2959" s="346" t="s">
        <v>10128</v>
      </c>
      <c r="H2959" s="346" t="s">
        <v>8721</v>
      </c>
      <c r="I2959" s="346" t="s">
        <v>8721</v>
      </c>
      <c r="J2959" s="346" t="s">
        <v>8721</v>
      </c>
      <c r="K2959" s="346" t="s">
        <v>12473</v>
      </c>
      <c r="L2959" s="347" t="s">
        <v>12474</v>
      </c>
      <c r="M2959" s="346" t="s">
        <v>8721</v>
      </c>
      <c r="N2959" s="346" t="s">
        <v>8721</v>
      </c>
      <c r="O2959" s="346" t="s">
        <v>8721</v>
      </c>
      <c r="P2959" s="346" t="s">
        <v>8721</v>
      </c>
      <c r="Q2959" s="346" t="s">
        <v>8721</v>
      </c>
      <c r="R2959" s="346" t="s">
        <v>8721</v>
      </c>
      <c r="S2959" s="346" t="s">
        <v>8721</v>
      </c>
      <c r="T2959" s="346" t="s">
        <v>8721</v>
      </c>
      <c r="U2959" s="346" t="s">
        <v>8721</v>
      </c>
      <c r="V2959" s="346" t="s">
        <v>8721</v>
      </c>
      <c r="W2959" s="346"/>
      <c r="X2959" s="346" t="s">
        <v>40</v>
      </c>
      <c r="Y2959" s="346" t="s">
        <v>8721</v>
      </c>
      <c r="Z2959" s="346" t="s">
        <v>13170</v>
      </c>
      <c r="AA2959" s="346" t="s">
        <v>13171</v>
      </c>
      <c r="AB2959" s="346" t="s">
        <v>13614</v>
      </c>
      <c r="AC2959" s="348">
        <v>702.63203526305108</v>
      </c>
      <c r="AD2959" s="348" t="s">
        <v>12478</v>
      </c>
      <c r="AE2959" s="348">
        <v>827.14303514246808</v>
      </c>
      <c r="AF2959" s="349">
        <v>0.17720655141037311</v>
      </c>
      <c r="AG2959" s="359">
        <v>0</v>
      </c>
      <c r="AH2959" s="359">
        <v>0</v>
      </c>
      <c r="AI2959" s="349">
        <v>-1</v>
      </c>
      <c r="AJ2959" s="349">
        <v>-1</v>
      </c>
      <c r="AK2959" s="350">
        <v>0</v>
      </c>
      <c r="AL2959" s="351">
        <v>-1</v>
      </c>
      <c r="AM2959" s="348" t="s">
        <v>12711</v>
      </c>
      <c r="AN2959" s="348" t="s">
        <v>13668</v>
      </c>
      <c r="AO2959" s="346" t="s">
        <v>12763</v>
      </c>
      <c r="AP2959" s="352">
        <v>44131</v>
      </c>
      <c r="AQ2959" s="346" t="s">
        <v>12921</v>
      </c>
      <c r="AR2959" s="346" t="s">
        <v>8721</v>
      </c>
      <c r="AS2959" s="346" t="s">
        <v>12921</v>
      </c>
      <c r="AT2959" s="346" t="s">
        <v>14930</v>
      </c>
      <c r="AU2959" s="346" t="s">
        <v>8721</v>
      </c>
      <c r="AV2959" s="346" t="s">
        <v>8721</v>
      </c>
      <c r="AW2959" s="327" t="s">
        <v>12484</v>
      </c>
      <c r="AX2959" s="346" t="s">
        <v>12485</v>
      </c>
      <c r="AY2959" s="346">
        <v>1.53</v>
      </c>
      <c r="AZ2959" s="311"/>
      <c r="BA2959" s="309" t="s">
        <v>12486</v>
      </c>
      <c r="BB2959" s="310" t="s">
        <v>8721</v>
      </c>
      <c r="BC2959" s="309" t="s">
        <v>8721</v>
      </c>
      <c r="BD2959" s="309">
        <v>2</v>
      </c>
      <c r="BE2959" s="307"/>
      <c r="BF2959" s="310" t="b">
        <v>1</v>
      </c>
    </row>
    <row r="2960" spans="1:58" s="311" customFormat="1" ht="15" customHeight="1" x14ac:dyDescent="0.25">
      <c r="A2960" s="345">
        <v>2895</v>
      </c>
      <c r="B2960" s="336" t="s">
        <v>5792</v>
      </c>
      <c r="C2960" s="337">
        <v>5718</v>
      </c>
      <c r="D2960" s="337" t="s">
        <v>5792</v>
      </c>
      <c r="E2960" s="337" t="s">
        <v>1432</v>
      </c>
      <c r="F2960" s="337" t="s">
        <v>10129</v>
      </c>
      <c r="G2960" s="337" t="s">
        <v>8253</v>
      </c>
      <c r="H2960" s="337" t="s">
        <v>8721</v>
      </c>
      <c r="I2960" s="337" t="s">
        <v>8721</v>
      </c>
      <c r="J2960" s="337" t="s">
        <v>14931</v>
      </c>
      <c r="K2960" s="337" t="s">
        <v>12473</v>
      </c>
      <c r="L2960" s="338" t="s">
        <v>12474</v>
      </c>
      <c r="M2960" s="337" t="s">
        <v>8721</v>
      </c>
      <c r="N2960" s="337" t="s">
        <v>8721</v>
      </c>
      <c r="O2960" s="337" t="s">
        <v>8721</v>
      </c>
      <c r="P2960" s="337" t="s">
        <v>14910</v>
      </c>
      <c r="Q2960" s="337" t="s">
        <v>8721</v>
      </c>
      <c r="R2960" s="337" t="s">
        <v>8721</v>
      </c>
      <c r="S2960" s="337" t="s">
        <v>8721</v>
      </c>
      <c r="T2960" s="337" t="s">
        <v>14932</v>
      </c>
      <c r="U2960" s="337" t="s">
        <v>8721</v>
      </c>
      <c r="V2960" s="337">
        <v>10167</v>
      </c>
      <c r="W2960" s="337" t="s">
        <v>12476</v>
      </c>
      <c r="X2960" s="337" t="s">
        <v>40</v>
      </c>
      <c r="Y2960" s="337" t="s">
        <v>8721</v>
      </c>
      <c r="Z2960" s="337" t="s">
        <v>13170</v>
      </c>
      <c r="AA2960" s="337" t="s">
        <v>13171</v>
      </c>
      <c r="AB2960" s="337" t="s">
        <v>13614</v>
      </c>
      <c r="AC2960" s="339">
        <v>786.62650933295845</v>
      </c>
      <c r="AD2960" s="339" t="s">
        <v>12478</v>
      </c>
      <c r="AE2960" s="339">
        <v>926.02188029983165</v>
      </c>
      <c r="AF2960" s="340">
        <v>0.17720655141037311</v>
      </c>
      <c r="AG2960" s="366">
        <v>1862</v>
      </c>
      <c r="AH2960" s="366">
        <v>1391.1941489361702</v>
      </c>
      <c r="AI2960" s="340">
        <v>0.76855741883892459</v>
      </c>
      <c r="AJ2960" s="340">
        <v>0.50233399289196368</v>
      </c>
      <c r="AK2960" s="341">
        <v>1391.1941489361702</v>
      </c>
      <c r="AL2960" s="342">
        <v>0.76855741883892459</v>
      </c>
      <c r="AM2960" s="339" t="s">
        <v>12479</v>
      </c>
      <c r="AN2960" s="339" t="s">
        <v>13668</v>
      </c>
      <c r="AO2960" s="337" t="s">
        <v>12763</v>
      </c>
      <c r="AP2960" s="343">
        <v>43848</v>
      </c>
      <c r="AQ2960" s="335" t="s">
        <v>12921</v>
      </c>
      <c r="AR2960" s="335" t="s">
        <v>8721</v>
      </c>
      <c r="AS2960" s="335" t="s">
        <v>1994</v>
      </c>
      <c r="AT2960" s="335" t="s">
        <v>14933</v>
      </c>
      <c r="AU2960" s="335" t="s">
        <v>8721</v>
      </c>
      <c r="AV2960" s="335" t="s">
        <v>13332</v>
      </c>
      <c r="AW2960" s="327" t="s">
        <v>12484</v>
      </c>
      <c r="AX2960" s="335" t="s">
        <v>12485</v>
      </c>
      <c r="AY2960" s="335">
        <v>1.56</v>
      </c>
      <c r="AZ2960" s="310"/>
      <c r="BA2960" s="311" t="s">
        <v>12486</v>
      </c>
      <c r="BB2960" s="310" t="s">
        <v>14932</v>
      </c>
      <c r="BC2960" s="311" t="s">
        <v>8721</v>
      </c>
      <c r="BD2960" s="311">
        <v>2</v>
      </c>
      <c r="BE2960" s="307"/>
      <c r="BF2960" s="310" t="b">
        <v>1</v>
      </c>
    </row>
    <row r="2961" spans="1:58" s="309" customFormat="1" ht="15" customHeight="1" x14ac:dyDescent="0.25">
      <c r="A2961" s="345">
        <v>2893</v>
      </c>
      <c r="B2961" s="379" t="s">
        <v>5789</v>
      </c>
      <c r="C2961" s="337">
        <v>5794</v>
      </c>
      <c r="D2961" s="337" t="s">
        <v>5789</v>
      </c>
      <c r="E2961" s="337" t="s">
        <v>1432</v>
      </c>
      <c r="F2961" s="337" t="s">
        <v>10129</v>
      </c>
      <c r="G2961" s="337" t="s">
        <v>2278</v>
      </c>
      <c r="H2961" s="337" t="s">
        <v>8721</v>
      </c>
      <c r="I2961" s="337" t="s">
        <v>8721</v>
      </c>
      <c r="J2961" s="337" t="s">
        <v>8721</v>
      </c>
      <c r="K2961" s="337" t="s">
        <v>12473</v>
      </c>
      <c r="L2961" s="338" t="s">
        <v>12474</v>
      </c>
      <c r="M2961" s="337" t="s">
        <v>8721</v>
      </c>
      <c r="N2961" s="337" t="s">
        <v>8721</v>
      </c>
      <c r="O2961" s="337" t="s">
        <v>8721</v>
      </c>
      <c r="P2961" s="337" t="s">
        <v>8721</v>
      </c>
      <c r="Q2961" s="337" t="s">
        <v>8721</v>
      </c>
      <c r="R2961" s="337" t="s">
        <v>8721</v>
      </c>
      <c r="S2961" s="337" t="s">
        <v>8721</v>
      </c>
      <c r="T2961" s="337" t="s">
        <v>14934</v>
      </c>
      <c r="U2961" s="337" t="s">
        <v>8721</v>
      </c>
      <c r="V2961" s="337" t="s">
        <v>8721</v>
      </c>
      <c r="W2961" s="337" t="s">
        <v>12476</v>
      </c>
      <c r="X2961" s="337" t="s">
        <v>40</v>
      </c>
      <c r="Y2961" s="337" t="s">
        <v>8721</v>
      </c>
      <c r="Z2961" s="337" t="s">
        <v>13170</v>
      </c>
      <c r="AA2961" s="337" t="s">
        <v>13171</v>
      </c>
      <c r="AB2961" s="337" t="s">
        <v>13614</v>
      </c>
      <c r="AC2961" s="339">
        <v>866.23866301660962</v>
      </c>
      <c r="AD2961" s="339" t="s">
        <v>12478</v>
      </c>
      <c r="AE2961" s="339">
        <v>1019.7418291881153</v>
      </c>
      <c r="AF2961" s="340">
        <v>0.17720655141037311</v>
      </c>
      <c r="AG2961" s="366">
        <v>0</v>
      </c>
      <c r="AH2961" s="366">
        <v>0</v>
      </c>
      <c r="AI2961" s="340">
        <v>-1</v>
      </c>
      <c r="AJ2961" s="340">
        <v>-1</v>
      </c>
      <c r="AK2961" s="341">
        <v>0</v>
      </c>
      <c r="AL2961" s="342">
        <v>-1</v>
      </c>
      <c r="AM2961" s="339" t="s">
        <v>12711</v>
      </c>
      <c r="AN2961" s="339" t="s">
        <v>13668</v>
      </c>
      <c r="AO2961" s="337" t="s">
        <v>12763</v>
      </c>
      <c r="AP2961" s="343">
        <v>44124</v>
      </c>
      <c r="AQ2961" s="335" t="s">
        <v>12921</v>
      </c>
      <c r="AR2961" s="335" t="s">
        <v>8721</v>
      </c>
      <c r="AS2961" s="335" t="s">
        <v>12921</v>
      </c>
      <c r="AT2961" s="335" t="s">
        <v>14935</v>
      </c>
      <c r="AU2961" s="335" t="s">
        <v>14936</v>
      </c>
      <c r="AV2961" s="335" t="s">
        <v>8721</v>
      </c>
      <c r="AW2961" s="327" t="s">
        <v>12484</v>
      </c>
      <c r="AX2961" s="335" t="s">
        <v>12485</v>
      </c>
      <c r="AY2961" s="335">
        <v>1.53</v>
      </c>
      <c r="AZ2961" s="310"/>
      <c r="BA2961" s="309" t="s">
        <v>12486</v>
      </c>
      <c r="BB2961" s="310" t="s">
        <v>14934</v>
      </c>
      <c r="BC2961" s="309" t="s">
        <v>8721</v>
      </c>
      <c r="BD2961" s="309">
        <v>2</v>
      </c>
      <c r="BE2961" s="307"/>
      <c r="BF2961" s="310" t="b">
        <v>1</v>
      </c>
    </row>
    <row r="2962" spans="1:58" s="311" customFormat="1" ht="15" customHeight="1" x14ac:dyDescent="0.25">
      <c r="A2962" s="335">
        <v>2894</v>
      </c>
      <c r="B2962" s="336" t="s">
        <v>5790</v>
      </c>
      <c r="C2962" s="346">
        <v>6229</v>
      </c>
      <c r="D2962" s="346" t="s">
        <v>5790</v>
      </c>
      <c r="E2962" s="346" t="s">
        <v>1432</v>
      </c>
      <c r="F2962" s="346" t="s">
        <v>10129</v>
      </c>
      <c r="G2962" s="346" t="s">
        <v>2278</v>
      </c>
      <c r="H2962" s="346" t="s">
        <v>8721</v>
      </c>
      <c r="I2962" s="346" t="s">
        <v>8721</v>
      </c>
      <c r="J2962" s="346" t="s">
        <v>14937</v>
      </c>
      <c r="K2962" s="346" t="s">
        <v>12473</v>
      </c>
      <c r="L2962" s="347" t="s">
        <v>12474</v>
      </c>
      <c r="M2962" s="346" t="s">
        <v>8721</v>
      </c>
      <c r="N2962" s="346" t="s">
        <v>8721</v>
      </c>
      <c r="O2962" s="346" t="s">
        <v>8721</v>
      </c>
      <c r="P2962" s="346" t="s">
        <v>14910</v>
      </c>
      <c r="Q2962" s="346" t="s">
        <v>8721</v>
      </c>
      <c r="R2962" s="346" t="s">
        <v>8721</v>
      </c>
      <c r="S2962" s="346" t="s">
        <v>8721</v>
      </c>
      <c r="T2962" s="346" t="s">
        <v>14934</v>
      </c>
      <c r="U2962" s="346" t="s">
        <v>8721</v>
      </c>
      <c r="V2962" s="346">
        <v>10167</v>
      </c>
      <c r="W2962" s="346" t="s">
        <v>5789</v>
      </c>
      <c r="X2962" s="346" t="s">
        <v>40</v>
      </c>
      <c r="Y2962" s="346" t="s">
        <v>8721</v>
      </c>
      <c r="Z2962" s="346" t="s">
        <v>13170</v>
      </c>
      <c r="AA2962" s="346" t="s">
        <v>13171</v>
      </c>
      <c r="AB2962" s="346" t="s">
        <v>13614</v>
      </c>
      <c r="AC2962" s="348">
        <v>1105.0751240675638</v>
      </c>
      <c r="AD2962" s="348" t="s">
        <v>12478</v>
      </c>
      <c r="AE2962" s="348">
        <v>1300.9016758529669</v>
      </c>
      <c r="AF2962" s="349">
        <v>0.17720655141037311</v>
      </c>
      <c r="AG2962" s="359">
        <v>2120</v>
      </c>
      <c r="AH2962" s="359">
        <v>1583.9589665653493</v>
      </c>
      <c r="AI2962" s="349">
        <v>0.43334958146113034</v>
      </c>
      <c r="AJ2962" s="349">
        <v>0.2175854608894936</v>
      </c>
      <c r="AK2962" s="350">
        <v>1583.9589665653493</v>
      </c>
      <c r="AL2962" s="351">
        <v>0.43334958146113034</v>
      </c>
      <c r="AM2962" s="348" t="s">
        <v>12479</v>
      </c>
      <c r="AN2962" s="348" t="s">
        <v>13668</v>
      </c>
      <c r="AO2962" s="346" t="s">
        <v>12763</v>
      </c>
      <c r="AP2962" s="352">
        <v>44617</v>
      </c>
      <c r="AQ2962" s="346" t="s">
        <v>12921</v>
      </c>
      <c r="AR2962" s="346" t="s">
        <v>8721</v>
      </c>
      <c r="AS2962" s="346" t="s">
        <v>12921</v>
      </c>
      <c r="AT2962" s="346" t="s">
        <v>14938</v>
      </c>
      <c r="AU2962" s="346" t="s">
        <v>8721</v>
      </c>
      <c r="AV2962" s="346" t="s">
        <v>14939</v>
      </c>
      <c r="AW2962" s="327" t="s">
        <v>12484</v>
      </c>
      <c r="AX2962" s="346" t="s">
        <v>12485</v>
      </c>
      <c r="AY2962" s="346">
        <v>1.56</v>
      </c>
      <c r="AZ2962" s="310"/>
      <c r="BA2962" s="311" t="s">
        <v>12486</v>
      </c>
      <c r="BB2962" s="310" t="s">
        <v>14934</v>
      </c>
      <c r="BC2962" s="311" t="s">
        <v>8721</v>
      </c>
      <c r="BD2962" s="311">
        <v>2</v>
      </c>
      <c r="BE2962" s="307"/>
      <c r="BF2962" s="310" t="b">
        <v>0</v>
      </c>
    </row>
    <row r="2963" spans="1:58" s="309" customFormat="1" ht="15" customHeight="1" x14ac:dyDescent="0.25">
      <c r="A2963" s="335">
        <v>2896</v>
      </c>
      <c r="B2963" s="373" t="s">
        <v>10130</v>
      </c>
      <c r="C2963" s="337">
        <v>9857</v>
      </c>
      <c r="D2963" s="337" t="s">
        <v>10130</v>
      </c>
      <c r="E2963" s="337" t="s">
        <v>5793</v>
      </c>
      <c r="F2963" s="337" t="s">
        <v>10131</v>
      </c>
      <c r="G2963" s="337" t="s">
        <v>10132</v>
      </c>
      <c r="H2963" s="337" t="s">
        <v>8721</v>
      </c>
      <c r="I2963" s="337" t="s">
        <v>8721</v>
      </c>
      <c r="J2963" s="337" t="s">
        <v>14940</v>
      </c>
      <c r="K2963" s="337" t="s">
        <v>12473</v>
      </c>
      <c r="L2963" s="338" t="s">
        <v>12474</v>
      </c>
      <c r="M2963" s="337" t="s">
        <v>14941</v>
      </c>
      <c r="N2963" s="337" t="s">
        <v>8721</v>
      </c>
      <c r="O2963" s="337" t="s">
        <v>8721</v>
      </c>
      <c r="P2963" s="337" t="s">
        <v>14942</v>
      </c>
      <c r="Q2963" s="337" t="s">
        <v>8721</v>
      </c>
      <c r="R2963" s="337" t="s">
        <v>8721</v>
      </c>
      <c r="S2963" s="337" t="s">
        <v>8721</v>
      </c>
      <c r="T2963" s="337" t="s">
        <v>12475</v>
      </c>
      <c r="U2963" s="337" t="s">
        <v>12475</v>
      </c>
      <c r="V2963" s="337" t="s">
        <v>8721</v>
      </c>
      <c r="W2963" s="407" t="s">
        <v>10133</v>
      </c>
      <c r="X2963" s="337" t="s">
        <v>40</v>
      </c>
      <c r="Y2963" s="337" t="s">
        <v>8721</v>
      </c>
      <c r="Z2963" s="337" t="s">
        <v>14943</v>
      </c>
      <c r="AA2963" s="337" t="s">
        <v>13171</v>
      </c>
      <c r="AB2963" s="337" t="s">
        <v>13614</v>
      </c>
      <c r="AC2963" s="339" t="e">
        <v>#N/A</v>
      </c>
      <c r="AD2963" s="368" t="s">
        <v>12478</v>
      </c>
      <c r="AE2963" s="339" t="s">
        <v>12710</v>
      </c>
      <c r="AF2963" s="340">
        <v>0</v>
      </c>
      <c r="AG2963" s="366">
        <v>3478.7499999999995</v>
      </c>
      <c r="AH2963" s="366">
        <v>2599.1496485562302</v>
      </c>
      <c r="AI2963" s="340">
        <v>0</v>
      </c>
      <c r="AJ2963" s="340">
        <v>0</v>
      </c>
      <c r="AK2963" s="341">
        <v>2599.1496485562302</v>
      </c>
      <c r="AL2963" s="342">
        <v>0</v>
      </c>
      <c r="AM2963" s="339" t="s">
        <v>12953</v>
      </c>
      <c r="AN2963" s="339" t="s">
        <v>13668</v>
      </c>
      <c r="AO2963" s="337" t="s">
        <v>12763</v>
      </c>
      <c r="AP2963" s="343">
        <v>44420</v>
      </c>
      <c r="AQ2963" s="335" t="s">
        <v>12921</v>
      </c>
      <c r="AR2963" s="335" t="s">
        <v>8721</v>
      </c>
      <c r="AS2963" s="335" t="s">
        <v>12921</v>
      </c>
      <c r="AT2963" s="335" t="s">
        <v>14944</v>
      </c>
      <c r="AU2963" s="335" t="s">
        <v>14945</v>
      </c>
      <c r="AV2963" s="335" t="s">
        <v>13217</v>
      </c>
      <c r="AW2963" s="327" t="s">
        <v>12484</v>
      </c>
      <c r="AX2963" s="335" t="s">
        <v>12961</v>
      </c>
      <c r="AY2963" s="335">
        <v>1.5029999999999999</v>
      </c>
      <c r="BA2963" s="309" t="s">
        <v>12486</v>
      </c>
      <c r="BB2963" s="310" t="s">
        <v>12475</v>
      </c>
      <c r="BC2963" s="309" t="s">
        <v>12475</v>
      </c>
      <c r="BD2963" s="309">
        <v>2</v>
      </c>
      <c r="BE2963" s="307"/>
      <c r="BF2963" s="310" t="b">
        <v>1</v>
      </c>
    </row>
    <row r="2964" spans="1:58" s="311" customFormat="1" ht="15" customHeight="1" x14ac:dyDescent="0.25">
      <c r="A2964" s="345">
        <v>2897</v>
      </c>
      <c r="B2964" s="373" t="s">
        <v>10134</v>
      </c>
      <c r="C2964" s="337">
        <v>9867</v>
      </c>
      <c r="D2964" s="337" t="s">
        <v>10134</v>
      </c>
      <c r="E2964" s="337" t="s">
        <v>5793</v>
      </c>
      <c r="F2964" s="337" t="s">
        <v>10131</v>
      </c>
      <c r="G2964" s="337" t="s">
        <v>10135</v>
      </c>
      <c r="H2964" s="337" t="s">
        <v>8721</v>
      </c>
      <c r="I2964" s="337" t="s">
        <v>8721</v>
      </c>
      <c r="J2964" s="337" t="s">
        <v>14946</v>
      </c>
      <c r="K2964" s="337" t="s">
        <v>12473</v>
      </c>
      <c r="L2964" s="338" t="s">
        <v>12474</v>
      </c>
      <c r="M2964" s="337" t="s">
        <v>14947</v>
      </c>
      <c r="N2964" s="337" t="s">
        <v>8721</v>
      </c>
      <c r="O2964" s="337" t="s">
        <v>8721</v>
      </c>
      <c r="P2964" s="337" t="s">
        <v>8721</v>
      </c>
      <c r="Q2964" s="337" t="s">
        <v>8721</v>
      </c>
      <c r="R2964" s="337" t="s">
        <v>8721</v>
      </c>
      <c r="S2964" s="337" t="s">
        <v>8721</v>
      </c>
      <c r="T2964" s="337" t="s">
        <v>14948</v>
      </c>
      <c r="U2964" s="337" t="s">
        <v>14948</v>
      </c>
      <c r="V2964" s="337" t="s">
        <v>8721</v>
      </c>
      <c r="W2964" s="337" t="s">
        <v>12476</v>
      </c>
      <c r="X2964" s="337" t="s">
        <v>40</v>
      </c>
      <c r="Y2964" s="337" t="s">
        <v>8721</v>
      </c>
      <c r="Z2964" s="337" t="s">
        <v>13170</v>
      </c>
      <c r="AA2964" s="337" t="s">
        <v>13171</v>
      </c>
      <c r="AB2964" s="337" t="s">
        <v>13614</v>
      </c>
      <c r="AC2964" s="339" t="e">
        <v>#N/A</v>
      </c>
      <c r="AD2964" s="368" t="s">
        <v>12496</v>
      </c>
      <c r="AE2964" s="339" t="s">
        <v>12710</v>
      </c>
      <c r="AF2964" s="340">
        <v>0</v>
      </c>
      <c r="AG2964" s="366">
        <v>975</v>
      </c>
      <c r="AH2964" s="366">
        <v>766.81231003039511</v>
      </c>
      <c r="AI2964" s="340">
        <v>0</v>
      </c>
      <c r="AJ2964" s="340">
        <v>0</v>
      </c>
      <c r="AK2964" s="341">
        <v>766.81231003039511</v>
      </c>
      <c r="AL2964" s="342">
        <v>0</v>
      </c>
      <c r="AM2964" s="339" t="s">
        <v>12953</v>
      </c>
      <c r="AN2964" s="339" t="s">
        <v>13668</v>
      </c>
      <c r="AO2964" s="337" t="s">
        <v>12763</v>
      </c>
      <c r="AP2964" s="343">
        <v>44420</v>
      </c>
      <c r="AQ2964" s="335" t="s">
        <v>12921</v>
      </c>
      <c r="AR2964" s="335" t="s">
        <v>8721</v>
      </c>
      <c r="AS2964" s="335" t="s">
        <v>12921</v>
      </c>
      <c r="AT2964" s="335" t="s">
        <v>14949</v>
      </c>
      <c r="AU2964" s="335" t="s">
        <v>8721</v>
      </c>
      <c r="AV2964" s="335" t="s">
        <v>13217</v>
      </c>
      <c r="AW2964" s="327" t="s">
        <v>12484</v>
      </c>
      <c r="AX2964" s="335" t="s">
        <v>12961</v>
      </c>
      <c r="AY2964" s="335">
        <v>1.55</v>
      </c>
      <c r="BA2964" s="311" t="s">
        <v>12486</v>
      </c>
      <c r="BB2964" s="310" t="s">
        <v>14948</v>
      </c>
      <c r="BC2964" s="311" t="s">
        <v>14948</v>
      </c>
      <c r="BD2964" s="311">
        <v>2</v>
      </c>
      <c r="BE2964" s="307"/>
      <c r="BF2964" s="310" t="b">
        <v>1</v>
      </c>
    </row>
    <row r="2965" spans="1:58" s="309" customFormat="1" ht="15" customHeight="1" x14ac:dyDescent="0.25">
      <c r="A2965" s="335">
        <v>2898</v>
      </c>
      <c r="B2965" s="373" t="s">
        <v>10136</v>
      </c>
      <c r="C2965" s="346">
        <v>9858</v>
      </c>
      <c r="D2965" s="346" t="s">
        <v>10136</v>
      </c>
      <c r="E2965" s="346" t="s">
        <v>5793</v>
      </c>
      <c r="F2965" s="346" t="s">
        <v>10131</v>
      </c>
      <c r="G2965" s="346" t="s">
        <v>10137</v>
      </c>
      <c r="H2965" s="346" t="s">
        <v>8721</v>
      </c>
      <c r="I2965" s="346" t="s">
        <v>8721</v>
      </c>
      <c r="J2965" s="346" t="s">
        <v>14950</v>
      </c>
      <c r="K2965" s="346" t="s">
        <v>12473</v>
      </c>
      <c r="L2965" s="347" t="s">
        <v>12474</v>
      </c>
      <c r="M2965" s="346" t="s">
        <v>14951</v>
      </c>
      <c r="N2965" s="346" t="s">
        <v>8721</v>
      </c>
      <c r="O2965" s="346" t="s">
        <v>8721</v>
      </c>
      <c r="P2965" s="346" t="s">
        <v>14942</v>
      </c>
      <c r="Q2965" s="346" t="s">
        <v>8721</v>
      </c>
      <c r="R2965" s="346" t="s">
        <v>8721</v>
      </c>
      <c r="S2965" s="346" t="s">
        <v>8721</v>
      </c>
      <c r="T2965" s="346" t="s">
        <v>12475</v>
      </c>
      <c r="U2965" s="346" t="s">
        <v>12475</v>
      </c>
      <c r="V2965" s="346" t="s">
        <v>8721</v>
      </c>
      <c r="W2965" s="346" t="s">
        <v>14952</v>
      </c>
      <c r="X2965" s="346" t="s">
        <v>40</v>
      </c>
      <c r="Y2965" s="346" t="s">
        <v>8721</v>
      </c>
      <c r="Z2965" s="346" t="s">
        <v>13170</v>
      </c>
      <c r="AA2965" s="346" t="s">
        <v>13171</v>
      </c>
      <c r="AB2965" s="346" t="s">
        <v>13614</v>
      </c>
      <c r="AC2965" s="348" t="e">
        <v>#N/A</v>
      </c>
      <c r="AD2965" s="358" t="s">
        <v>12478</v>
      </c>
      <c r="AE2965" s="348" t="s">
        <v>12710</v>
      </c>
      <c r="AF2965" s="349">
        <v>0</v>
      </c>
      <c r="AG2965" s="359">
        <v>2783</v>
      </c>
      <c r="AH2965" s="359">
        <v>2079.3197188449849</v>
      </c>
      <c r="AI2965" s="349">
        <v>0</v>
      </c>
      <c r="AJ2965" s="349">
        <v>0</v>
      </c>
      <c r="AK2965" s="350">
        <v>2079.3197188449849</v>
      </c>
      <c r="AL2965" s="351">
        <v>0</v>
      </c>
      <c r="AM2965" s="348" t="s">
        <v>12953</v>
      </c>
      <c r="AN2965" s="348" t="s">
        <v>13668</v>
      </c>
      <c r="AO2965" s="346" t="s">
        <v>12763</v>
      </c>
      <c r="AP2965" s="352">
        <v>44420</v>
      </c>
      <c r="AQ2965" s="346" t="s">
        <v>12921</v>
      </c>
      <c r="AR2965" s="346" t="s">
        <v>8721</v>
      </c>
      <c r="AS2965" s="346" t="s">
        <v>12921</v>
      </c>
      <c r="AT2965" s="346" t="s">
        <v>14953</v>
      </c>
      <c r="AU2965" s="346" t="s">
        <v>8721</v>
      </c>
      <c r="AV2965" s="346" t="s">
        <v>14954</v>
      </c>
      <c r="AW2965" s="327" t="s">
        <v>12484</v>
      </c>
      <c r="AX2965" s="346" t="s">
        <v>12961</v>
      </c>
      <c r="AY2965" s="346">
        <v>1.56</v>
      </c>
      <c r="BA2965" s="309" t="s">
        <v>12486</v>
      </c>
      <c r="BB2965" s="310" t="s">
        <v>12475</v>
      </c>
      <c r="BC2965" s="309" t="s">
        <v>12475</v>
      </c>
      <c r="BD2965" s="309">
        <v>2</v>
      </c>
      <c r="BE2965" s="307"/>
      <c r="BF2965" s="310" t="b">
        <v>1</v>
      </c>
    </row>
    <row r="2966" spans="1:58" s="311" customFormat="1" ht="15" customHeight="1" x14ac:dyDescent="0.25">
      <c r="A2966" s="345">
        <v>2899</v>
      </c>
      <c r="B2966" s="357" t="s">
        <v>10138</v>
      </c>
      <c r="C2966" s="346">
        <v>9860</v>
      </c>
      <c r="D2966" s="346" t="s">
        <v>10138</v>
      </c>
      <c r="E2966" s="346" t="s">
        <v>5793</v>
      </c>
      <c r="F2966" s="346" t="s">
        <v>10131</v>
      </c>
      <c r="G2966" s="346" t="s">
        <v>10139</v>
      </c>
      <c r="H2966" s="346" t="s">
        <v>8721</v>
      </c>
      <c r="I2966" s="346" t="s">
        <v>8721</v>
      </c>
      <c r="J2966" s="346" t="s">
        <v>14955</v>
      </c>
      <c r="K2966" s="346" t="s">
        <v>12473</v>
      </c>
      <c r="L2966" s="347" t="s">
        <v>12474</v>
      </c>
      <c r="M2966" s="346" t="s">
        <v>8721</v>
      </c>
      <c r="N2966" s="346" t="s">
        <v>8721</v>
      </c>
      <c r="O2966" s="346" t="s">
        <v>8721</v>
      </c>
      <c r="P2966" s="346" t="s">
        <v>14942</v>
      </c>
      <c r="Q2966" s="346" t="s">
        <v>8721</v>
      </c>
      <c r="R2966" s="346" t="s">
        <v>8721</v>
      </c>
      <c r="S2966" s="346" t="s">
        <v>8721</v>
      </c>
      <c r="T2966" s="346" t="s">
        <v>12475</v>
      </c>
      <c r="U2966" s="346" t="s">
        <v>12475</v>
      </c>
      <c r="V2966" s="346" t="s">
        <v>8721</v>
      </c>
      <c r="W2966" s="346" t="s">
        <v>12476</v>
      </c>
      <c r="X2966" s="346" t="s">
        <v>40</v>
      </c>
      <c r="Y2966" s="346" t="s">
        <v>8721</v>
      </c>
      <c r="Z2966" s="346" t="s">
        <v>13170</v>
      </c>
      <c r="AA2966" s="346" t="s">
        <v>13171</v>
      </c>
      <c r="AB2966" s="346" t="s">
        <v>13614</v>
      </c>
      <c r="AC2966" s="348" t="e">
        <v>#N/A</v>
      </c>
      <c r="AD2966" s="358" t="s">
        <v>12478</v>
      </c>
      <c r="AE2966" s="348" t="s">
        <v>12710</v>
      </c>
      <c r="AF2966" s="349">
        <v>0</v>
      </c>
      <c r="AG2966" s="359">
        <v>2200</v>
      </c>
      <c r="AH2966" s="359">
        <v>1643.7310030395136</v>
      </c>
      <c r="AI2966" s="349">
        <v>0</v>
      </c>
      <c r="AJ2966" s="349">
        <v>0</v>
      </c>
      <c r="AK2966" s="350">
        <v>1643.7310030395136</v>
      </c>
      <c r="AL2966" s="351">
        <v>0</v>
      </c>
      <c r="AM2966" s="348" t="s">
        <v>12953</v>
      </c>
      <c r="AN2966" s="348" t="s">
        <v>13668</v>
      </c>
      <c r="AO2966" s="346" t="s">
        <v>12763</v>
      </c>
      <c r="AP2966" s="352">
        <v>44061</v>
      </c>
      <c r="AQ2966" s="346" t="s">
        <v>12921</v>
      </c>
      <c r="AR2966" s="346" t="s">
        <v>8721</v>
      </c>
      <c r="AS2966" s="346" t="s">
        <v>1994</v>
      </c>
      <c r="AT2966" s="346" t="s">
        <v>14956</v>
      </c>
      <c r="AU2966" s="346" t="s">
        <v>14957</v>
      </c>
      <c r="AV2966" s="346" t="s">
        <v>8721</v>
      </c>
      <c r="AW2966" s="327" t="s">
        <v>12484</v>
      </c>
      <c r="AX2966" s="346" t="s">
        <v>12961</v>
      </c>
      <c r="AY2966" s="346" t="s">
        <v>12484</v>
      </c>
      <c r="BA2966" s="311" t="s">
        <v>12486</v>
      </c>
      <c r="BB2966" s="310" t="s">
        <v>12475</v>
      </c>
      <c r="BC2966" s="311" t="s">
        <v>12475</v>
      </c>
      <c r="BD2966" s="311">
        <v>2</v>
      </c>
      <c r="BE2966" s="307"/>
      <c r="BF2966" s="310" t="b">
        <v>1</v>
      </c>
    </row>
    <row r="2967" spans="1:58" s="309" customFormat="1" ht="15" customHeight="1" x14ac:dyDescent="0.25">
      <c r="A2967" s="335">
        <v>2900</v>
      </c>
      <c r="B2967" s="357" t="s">
        <v>10140</v>
      </c>
      <c r="C2967" s="346">
        <v>9864</v>
      </c>
      <c r="D2967" s="346" t="s">
        <v>10140</v>
      </c>
      <c r="E2967" s="346" t="s">
        <v>5793</v>
      </c>
      <c r="F2967" s="346" t="s">
        <v>10131</v>
      </c>
      <c r="G2967" s="346" t="s">
        <v>10141</v>
      </c>
      <c r="H2967" s="346" t="s">
        <v>8721</v>
      </c>
      <c r="I2967" s="346" t="s">
        <v>8721</v>
      </c>
      <c r="J2967" s="346" t="s">
        <v>8721</v>
      </c>
      <c r="K2967" s="346" t="s">
        <v>12473</v>
      </c>
      <c r="L2967" s="347" t="s">
        <v>12474</v>
      </c>
      <c r="M2967" s="346" t="s">
        <v>8721</v>
      </c>
      <c r="N2967" s="346" t="s">
        <v>8721</v>
      </c>
      <c r="O2967" s="346" t="s">
        <v>8721</v>
      </c>
      <c r="P2967" s="346" t="s">
        <v>8721</v>
      </c>
      <c r="Q2967" s="346" t="s">
        <v>8721</v>
      </c>
      <c r="R2967" s="346" t="s">
        <v>8721</v>
      </c>
      <c r="S2967" s="346" t="s">
        <v>8721</v>
      </c>
      <c r="T2967" s="346" t="s">
        <v>8721</v>
      </c>
      <c r="U2967" s="346" t="s">
        <v>8721</v>
      </c>
      <c r="V2967" s="346" t="s">
        <v>8721</v>
      </c>
      <c r="W2967" s="346" t="s">
        <v>12476</v>
      </c>
      <c r="X2967" s="346" t="s">
        <v>40</v>
      </c>
      <c r="Y2967" s="346" t="s">
        <v>8721</v>
      </c>
      <c r="Z2967" s="346" t="s">
        <v>13170</v>
      </c>
      <c r="AA2967" s="346" t="s">
        <v>13171</v>
      </c>
      <c r="AB2967" s="346" t="s">
        <v>13614</v>
      </c>
      <c r="AC2967" s="348" t="e">
        <v>#N/A</v>
      </c>
      <c r="AD2967" s="358" t="s">
        <v>12478</v>
      </c>
      <c r="AE2967" s="348" t="s">
        <v>12710</v>
      </c>
      <c r="AF2967" s="349">
        <v>0</v>
      </c>
      <c r="AG2967" s="359">
        <v>625</v>
      </c>
      <c r="AH2967" s="359">
        <v>466.96903495440728</v>
      </c>
      <c r="AI2967" s="349">
        <v>0</v>
      </c>
      <c r="AJ2967" s="349">
        <v>0</v>
      </c>
      <c r="AK2967" s="350">
        <v>466.96903495440728</v>
      </c>
      <c r="AL2967" s="351">
        <v>0</v>
      </c>
      <c r="AM2967" s="348" t="s">
        <v>12953</v>
      </c>
      <c r="AN2967" s="348" t="s">
        <v>13668</v>
      </c>
      <c r="AO2967" s="346" t="s">
        <v>12763</v>
      </c>
      <c r="AP2967" s="352">
        <v>44069</v>
      </c>
      <c r="AQ2967" s="346" t="s">
        <v>12921</v>
      </c>
      <c r="AR2967" s="346" t="s">
        <v>8721</v>
      </c>
      <c r="AS2967" s="346" t="s">
        <v>12921</v>
      </c>
      <c r="AT2967" s="346" t="s">
        <v>14958</v>
      </c>
      <c r="AU2967" s="346" t="s">
        <v>8721</v>
      </c>
      <c r="AV2967" s="346" t="s">
        <v>8721</v>
      </c>
      <c r="AW2967" s="327" t="s">
        <v>12484</v>
      </c>
      <c r="AX2967" s="346" t="s">
        <v>12961</v>
      </c>
      <c r="AY2967" s="346" t="s">
        <v>12484</v>
      </c>
      <c r="AZ2967" s="311"/>
      <c r="BA2967" s="309" t="s">
        <v>12486</v>
      </c>
      <c r="BB2967" s="310" t="s">
        <v>8721</v>
      </c>
      <c r="BC2967" s="309" t="s">
        <v>8721</v>
      </c>
      <c r="BD2967" s="309">
        <v>2</v>
      </c>
      <c r="BE2967" s="307"/>
      <c r="BF2967" s="310" t="b">
        <v>1</v>
      </c>
    </row>
    <row r="2968" spans="1:58" s="311" customFormat="1" ht="15" customHeight="1" x14ac:dyDescent="0.25">
      <c r="A2968" s="345">
        <v>2901</v>
      </c>
      <c r="B2968" s="357" t="s">
        <v>10142</v>
      </c>
      <c r="C2968" s="337">
        <v>9861</v>
      </c>
      <c r="D2968" s="337" t="s">
        <v>10142</v>
      </c>
      <c r="E2968" s="337" t="s">
        <v>5793</v>
      </c>
      <c r="F2968" s="337" t="s">
        <v>10131</v>
      </c>
      <c r="G2968" s="337" t="s">
        <v>10143</v>
      </c>
      <c r="H2968" s="337" t="s">
        <v>8721</v>
      </c>
      <c r="I2968" s="337" t="s">
        <v>8721</v>
      </c>
      <c r="J2968" s="337" t="s">
        <v>14959</v>
      </c>
      <c r="K2968" s="337" t="s">
        <v>12473</v>
      </c>
      <c r="L2968" s="338" t="s">
        <v>12474</v>
      </c>
      <c r="M2968" s="337" t="s">
        <v>8721</v>
      </c>
      <c r="N2968" s="337" t="s">
        <v>8721</v>
      </c>
      <c r="O2968" s="337" t="s">
        <v>8721</v>
      </c>
      <c r="P2968" s="337" t="s">
        <v>14960</v>
      </c>
      <c r="Q2968" s="337" t="s">
        <v>8721</v>
      </c>
      <c r="R2968" s="337" t="s">
        <v>8721</v>
      </c>
      <c r="S2968" s="337" t="s">
        <v>8721</v>
      </c>
      <c r="T2968" s="337" t="s">
        <v>14961</v>
      </c>
      <c r="U2968" s="337" t="s">
        <v>8721</v>
      </c>
      <c r="V2968" s="337" t="s">
        <v>8721</v>
      </c>
      <c r="W2968" s="337" t="s">
        <v>12476</v>
      </c>
      <c r="X2968" s="337" t="s">
        <v>40</v>
      </c>
      <c r="Y2968" s="337" t="s">
        <v>8721</v>
      </c>
      <c r="Z2968" s="337" t="s">
        <v>13170</v>
      </c>
      <c r="AA2968" s="337" t="s">
        <v>13171</v>
      </c>
      <c r="AB2968" s="337" t="s">
        <v>13614</v>
      </c>
      <c r="AC2968" s="339" t="e">
        <v>#N/A</v>
      </c>
      <c r="AD2968" s="368" t="s">
        <v>12478</v>
      </c>
      <c r="AE2968" s="339" t="s">
        <v>12710</v>
      </c>
      <c r="AF2968" s="340">
        <v>0</v>
      </c>
      <c r="AG2968" s="366">
        <v>2783</v>
      </c>
      <c r="AH2968" s="366">
        <v>2079.3197188449849</v>
      </c>
      <c r="AI2968" s="340">
        <v>0</v>
      </c>
      <c r="AJ2968" s="340">
        <v>0</v>
      </c>
      <c r="AK2968" s="341">
        <v>2079.3197188449849</v>
      </c>
      <c r="AL2968" s="342">
        <v>0</v>
      </c>
      <c r="AM2968" s="339" t="s">
        <v>12953</v>
      </c>
      <c r="AN2968" s="339" t="s">
        <v>13668</v>
      </c>
      <c r="AO2968" s="337" t="s">
        <v>12763</v>
      </c>
      <c r="AP2968" s="343">
        <v>44069</v>
      </c>
      <c r="AQ2968" s="335" t="s">
        <v>12921</v>
      </c>
      <c r="AR2968" s="335" t="s">
        <v>8721</v>
      </c>
      <c r="AS2968" s="335" t="s">
        <v>12921</v>
      </c>
      <c r="AT2968" s="335" t="s">
        <v>14962</v>
      </c>
      <c r="AU2968" s="335" t="s">
        <v>8721</v>
      </c>
      <c r="AV2968" s="335" t="s">
        <v>8721</v>
      </c>
      <c r="AW2968" s="327" t="s">
        <v>12484</v>
      </c>
      <c r="AX2968" s="335" t="s">
        <v>12961</v>
      </c>
      <c r="AY2968" s="335" t="s">
        <v>12484</v>
      </c>
      <c r="AZ2968" s="309"/>
      <c r="BA2968" s="311" t="s">
        <v>12486</v>
      </c>
      <c r="BB2968" s="310" t="s">
        <v>14961</v>
      </c>
      <c r="BC2968" s="311" t="s">
        <v>8721</v>
      </c>
      <c r="BD2968" s="311">
        <v>2</v>
      </c>
      <c r="BE2968" s="307"/>
      <c r="BF2968" s="310" t="b">
        <v>1</v>
      </c>
    </row>
    <row r="2969" spans="1:58" s="309" customFormat="1" ht="15" customHeight="1" x14ac:dyDescent="0.25">
      <c r="A2969" s="335">
        <v>2902</v>
      </c>
      <c r="B2969" s="373" t="s">
        <v>10144</v>
      </c>
      <c r="C2969" s="346">
        <v>9866</v>
      </c>
      <c r="D2969" s="346" t="s">
        <v>10144</v>
      </c>
      <c r="E2969" s="346" t="s">
        <v>5793</v>
      </c>
      <c r="F2969" s="346" t="s">
        <v>10131</v>
      </c>
      <c r="G2969" s="346" t="s">
        <v>10145</v>
      </c>
      <c r="H2969" s="346" t="s">
        <v>8721</v>
      </c>
      <c r="I2969" s="346" t="s">
        <v>8721</v>
      </c>
      <c r="J2969" s="346" t="s">
        <v>14963</v>
      </c>
      <c r="K2969" s="346" t="s">
        <v>12473</v>
      </c>
      <c r="L2969" s="347" t="s">
        <v>12474</v>
      </c>
      <c r="M2969" s="346" t="s">
        <v>14964</v>
      </c>
      <c r="N2969" s="346" t="s">
        <v>8721</v>
      </c>
      <c r="O2969" s="346" t="s">
        <v>8721</v>
      </c>
      <c r="P2969" s="346" t="s">
        <v>8721</v>
      </c>
      <c r="Q2969" s="346" t="s">
        <v>8721</v>
      </c>
      <c r="R2969" s="346" t="s">
        <v>8721</v>
      </c>
      <c r="S2969" s="346" t="s">
        <v>8721</v>
      </c>
      <c r="T2969" s="346" t="s">
        <v>12475</v>
      </c>
      <c r="U2969" s="346" t="s">
        <v>12475</v>
      </c>
      <c r="V2969" s="346" t="s">
        <v>8721</v>
      </c>
      <c r="W2969" s="346" t="s">
        <v>12476</v>
      </c>
      <c r="X2969" s="346" t="s">
        <v>40</v>
      </c>
      <c r="Y2969" s="346" t="s">
        <v>8721</v>
      </c>
      <c r="Z2969" s="346" t="s">
        <v>13170</v>
      </c>
      <c r="AA2969" s="346" t="s">
        <v>13171</v>
      </c>
      <c r="AB2969" s="346" t="s">
        <v>13614</v>
      </c>
      <c r="AC2969" s="348" t="e">
        <v>#N/A</v>
      </c>
      <c r="AD2969" s="358" t="s">
        <v>12496</v>
      </c>
      <c r="AE2969" s="348" t="s">
        <v>12710</v>
      </c>
      <c r="AF2969" s="349">
        <v>0</v>
      </c>
      <c r="AG2969" s="359">
        <v>561</v>
      </c>
      <c r="AH2969" s="359">
        <v>441.21200607902733</v>
      </c>
      <c r="AI2969" s="349">
        <v>0</v>
      </c>
      <c r="AJ2969" s="349">
        <v>0</v>
      </c>
      <c r="AK2969" s="350">
        <v>441.21200607902733</v>
      </c>
      <c r="AL2969" s="351">
        <v>0</v>
      </c>
      <c r="AM2969" s="348" t="s">
        <v>12479</v>
      </c>
      <c r="AN2969" s="348" t="s">
        <v>13668</v>
      </c>
      <c r="AO2969" s="346" t="s">
        <v>12763</v>
      </c>
      <c r="AP2969" s="352">
        <v>44125</v>
      </c>
      <c r="AQ2969" s="346" t="s">
        <v>12921</v>
      </c>
      <c r="AR2969" s="346" t="s">
        <v>8721</v>
      </c>
      <c r="AS2969" s="346" t="s">
        <v>1994</v>
      </c>
      <c r="AT2969" s="346" t="s">
        <v>14965</v>
      </c>
      <c r="AU2969" s="346" t="s">
        <v>14966</v>
      </c>
      <c r="AV2969" s="346" t="s">
        <v>8721</v>
      </c>
      <c r="AW2969" s="327" t="s">
        <v>12484</v>
      </c>
      <c r="AX2969" s="346" t="s">
        <v>12485</v>
      </c>
      <c r="AY2969" s="346">
        <v>1.56</v>
      </c>
      <c r="AZ2969" s="311"/>
      <c r="BA2969" s="309" t="s">
        <v>12486</v>
      </c>
      <c r="BB2969" s="310" t="s">
        <v>12475</v>
      </c>
      <c r="BC2969" s="309" t="s">
        <v>12475</v>
      </c>
      <c r="BD2969" s="309">
        <v>2</v>
      </c>
      <c r="BE2969" s="307"/>
      <c r="BF2969" s="310" t="b">
        <v>1</v>
      </c>
    </row>
    <row r="2970" spans="1:58" s="311" customFormat="1" ht="15" customHeight="1" x14ac:dyDescent="0.25">
      <c r="A2970" s="345">
        <v>2903</v>
      </c>
      <c r="B2970" s="373" t="s">
        <v>10146</v>
      </c>
      <c r="C2970" s="337">
        <v>9859</v>
      </c>
      <c r="D2970" s="337" t="s">
        <v>10146</v>
      </c>
      <c r="E2970" s="337" t="s">
        <v>5793</v>
      </c>
      <c r="F2970" s="337" t="s">
        <v>10131</v>
      </c>
      <c r="G2970" s="337" t="s">
        <v>10147</v>
      </c>
      <c r="H2970" s="337" t="s">
        <v>8721</v>
      </c>
      <c r="I2970" s="337" t="s">
        <v>8721</v>
      </c>
      <c r="J2970" s="337" t="s">
        <v>14967</v>
      </c>
      <c r="K2970" s="337" t="s">
        <v>12473</v>
      </c>
      <c r="L2970" s="338" t="s">
        <v>12474</v>
      </c>
      <c r="M2970" s="337" t="s">
        <v>14968</v>
      </c>
      <c r="N2970" s="337" t="s">
        <v>8721</v>
      </c>
      <c r="O2970" s="337" t="s">
        <v>8721</v>
      </c>
      <c r="P2970" s="337" t="s">
        <v>14942</v>
      </c>
      <c r="Q2970" s="337" t="s">
        <v>8721</v>
      </c>
      <c r="R2970" s="337" t="s">
        <v>8721</v>
      </c>
      <c r="S2970" s="337" t="s">
        <v>8721</v>
      </c>
      <c r="T2970" s="337" t="s">
        <v>12475</v>
      </c>
      <c r="U2970" s="337" t="s">
        <v>12475</v>
      </c>
      <c r="V2970" s="337" t="s">
        <v>8721</v>
      </c>
      <c r="W2970" s="337" t="s">
        <v>12476</v>
      </c>
      <c r="X2970" s="337" t="s">
        <v>40</v>
      </c>
      <c r="Y2970" s="337" t="s">
        <v>8721</v>
      </c>
      <c r="Z2970" s="337" t="s">
        <v>13170</v>
      </c>
      <c r="AA2970" s="337" t="s">
        <v>13171</v>
      </c>
      <c r="AB2970" s="337" t="s">
        <v>13614</v>
      </c>
      <c r="AC2970" s="339" t="e">
        <v>#N/A</v>
      </c>
      <c r="AD2970" s="368" t="s">
        <v>12478</v>
      </c>
      <c r="AE2970" s="339" t="s">
        <v>12710</v>
      </c>
      <c r="AF2970" s="340">
        <v>0</v>
      </c>
      <c r="AG2970" s="366">
        <v>3481</v>
      </c>
      <c r="AH2970" s="366">
        <v>2600.8307370820667</v>
      </c>
      <c r="AI2970" s="340">
        <v>0</v>
      </c>
      <c r="AJ2970" s="340">
        <v>0</v>
      </c>
      <c r="AK2970" s="341">
        <v>2600.8307370820667</v>
      </c>
      <c r="AL2970" s="342">
        <v>0</v>
      </c>
      <c r="AM2970" s="339" t="s">
        <v>12479</v>
      </c>
      <c r="AN2970" s="339" t="s">
        <v>13668</v>
      </c>
      <c r="AO2970" s="337" t="s">
        <v>12763</v>
      </c>
      <c r="AP2970" s="343">
        <v>44061</v>
      </c>
      <c r="AQ2970" s="335" t="s">
        <v>12921</v>
      </c>
      <c r="AR2970" s="335" t="s">
        <v>8721</v>
      </c>
      <c r="AS2970" s="335" t="s">
        <v>12921</v>
      </c>
      <c r="AT2970" s="335" t="s">
        <v>14969</v>
      </c>
      <c r="AU2970" s="335" t="s">
        <v>14970</v>
      </c>
      <c r="AV2970" s="335" t="s">
        <v>8721</v>
      </c>
      <c r="AW2970" s="327" t="s">
        <v>12484</v>
      </c>
      <c r="AX2970" s="335" t="s">
        <v>12485</v>
      </c>
      <c r="AY2970" s="335">
        <v>1.56</v>
      </c>
      <c r="AZ2970" s="309"/>
      <c r="BA2970" s="311" t="s">
        <v>12486</v>
      </c>
      <c r="BB2970" s="310" t="s">
        <v>12475</v>
      </c>
      <c r="BC2970" s="311" t="s">
        <v>12475</v>
      </c>
      <c r="BD2970" s="311">
        <v>2</v>
      </c>
      <c r="BE2970" s="307"/>
      <c r="BF2970" s="310" t="b">
        <v>1</v>
      </c>
    </row>
    <row r="2971" spans="1:58" s="309" customFormat="1" ht="15" customHeight="1" x14ac:dyDescent="0.25">
      <c r="A2971" s="335">
        <v>2904</v>
      </c>
      <c r="B2971" s="357" t="s">
        <v>10148</v>
      </c>
      <c r="C2971" s="337">
        <v>9863</v>
      </c>
      <c r="D2971" s="337" t="s">
        <v>10148</v>
      </c>
      <c r="E2971" s="337" t="s">
        <v>5793</v>
      </c>
      <c r="F2971" s="337" t="s">
        <v>10131</v>
      </c>
      <c r="G2971" s="337" t="s">
        <v>10149</v>
      </c>
      <c r="H2971" s="337" t="s">
        <v>8721</v>
      </c>
      <c r="I2971" s="337" t="s">
        <v>8721</v>
      </c>
      <c r="J2971" s="337" t="s">
        <v>8721</v>
      </c>
      <c r="K2971" s="337" t="s">
        <v>12473</v>
      </c>
      <c r="L2971" s="338" t="s">
        <v>12474</v>
      </c>
      <c r="M2971" s="337" t="s">
        <v>8721</v>
      </c>
      <c r="N2971" s="337" t="s">
        <v>8721</v>
      </c>
      <c r="O2971" s="337" t="s">
        <v>8721</v>
      </c>
      <c r="P2971" s="337" t="s">
        <v>8721</v>
      </c>
      <c r="Q2971" s="337" t="s">
        <v>8721</v>
      </c>
      <c r="R2971" s="337" t="s">
        <v>8721</v>
      </c>
      <c r="S2971" s="337" t="s">
        <v>8721</v>
      </c>
      <c r="T2971" s="337" t="s">
        <v>8721</v>
      </c>
      <c r="U2971" s="337" t="s">
        <v>8721</v>
      </c>
      <c r="V2971" s="337" t="s">
        <v>8721</v>
      </c>
      <c r="W2971" s="337" t="s">
        <v>12476</v>
      </c>
      <c r="X2971" s="337" t="s">
        <v>40</v>
      </c>
      <c r="Y2971" s="337" t="s">
        <v>8721</v>
      </c>
      <c r="Z2971" s="337" t="s">
        <v>13170</v>
      </c>
      <c r="AA2971" s="337" t="s">
        <v>13171</v>
      </c>
      <c r="AB2971" s="337" t="s">
        <v>13614</v>
      </c>
      <c r="AC2971" s="339" t="e">
        <v>#N/A</v>
      </c>
      <c r="AD2971" s="368" t="s">
        <v>12478</v>
      </c>
      <c r="AE2971" s="339" t="s">
        <v>12710</v>
      </c>
      <c r="AF2971" s="340">
        <v>0</v>
      </c>
      <c r="AG2971" s="366">
        <v>897</v>
      </c>
      <c r="AH2971" s="366">
        <v>670.19395896656533</v>
      </c>
      <c r="AI2971" s="340">
        <v>0</v>
      </c>
      <c r="AJ2971" s="340">
        <v>0</v>
      </c>
      <c r="AK2971" s="341">
        <v>670.19395896656533</v>
      </c>
      <c r="AL2971" s="342">
        <v>0</v>
      </c>
      <c r="AM2971" s="339" t="s">
        <v>12953</v>
      </c>
      <c r="AN2971" s="339" t="s">
        <v>13668</v>
      </c>
      <c r="AO2971" s="337" t="s">
        <v>12763</v>
      </c>
      <c r="AP2971" s="343">
        <v>44069</v>
      </c>
      <c r="AQ2971" s="335" t="s">
        <v>12921</v>
      </c>
      <c r="AR2971" s="335" t="s">
        <v>8721</v>
      </c>
      <c r="AS2971" s="335" t="s">
        <v>12921</v>
      </c>
      <c r="AT2971" s="335" t="s">
        <v>14971</v>
      </c>
      <c r="AU2971" s="335" t="s">
        <v>8721</v>
      </c>
      <c r="AV2971" s="335" t="s">
        <v>8721</v>
      </c>
      <c r="AW2971" s="327" t="s">
        <v>12484</v>
      </c>
      <c r="AX2971" s="335" t="s">
        <v>12485</v>
      </c>
      <c r="AY2971" s="335" t="s">
        <v>12484</v>
      </c>
      <c r="BA2971" s="309" t="s">
        <v>12486</v>
      </c>
      <c r="BB2971" s="310" t="s">
        <v>8721</v>
      </c>
      <c r="BC2971" s="309" t="s">
        <v>8721</v>
      </c>
      <c r="BD2971" s="309">
        <v>2</v>
      </c>
      <c r="BE2971" s="307"/>
      <c r="BF2971" s="310" t="b">
        <v>1</v>
      </c>
    </row>
    <row r="2972" spans="1:58" s="311" customFormat="1" ht="15" customHeight="1" x14ac:dyDescent="0.25">
      <c r="A2972" s="345">
        <v>2905</v>
      </c>
      <c r="B2972" s="357" t="s">
        <v>10150</v>
      </c>
      <c r="C2972" s="346">
        <v>9862</v>
      </c>
      <c r="D2972" s="346" t="s">
        <v>10150</v>
      </c>
      <c r="E2972" s="346" t="s">
        <v>5793</v>
      </c>
      <c r="F2972" s="346" t="s">
        <v>10131</v>
      </c>
      <c r="G2972" s="346" t="s">
        <v>9435</v>
      </c>
      <c r="H2972" s="346" t="s">
        <v>8721</v>
      </c>
      <c r="I2972" s="346" t="s">
        <v>8721</v>
      </c>
      <c r="J2972" s="346" t="s">
        <v>8721</v>
      </c>
      <c r="K2972" s="346" t="s">
        <v>12473</v>
      </c>
      <c r="L2972" s="347" t="s">
        <v>12474</v>
      </c>
      <c r="M2972" s="346" t="s">
        <v>8721</v>
      </c>
      <c r="N2972" s="346" t="s">
        <v>8721</v>
      </c>
      <c r="O2972" s="346" t="s">
        <v>8721</v>
      </c>
      <c r="P2972" s="346" t="s">
        <v>8721</v>
      </c>
      <c r="Q2972" s="346" t="s">
        <v>8721</v>
      </c>
      <c r="R2972" s="346" t="s">
        <v>8721</v>
      </c>
      <c r="S2972" s="346" t="s">
        <v>8721</v>
      </c>
      <c r="T2972" s="346" t="s">
        <v>8721</v>
      </c>
      <c r="U2972" s="346" t="s">
        <v>8721</v>
      </c>
      <c r="V2972" s="346" t="s">
        <v>8721</v>
      </c>
      <c r="W2972" s="346" t="s">
        <v>12476</v>
      </c>
      <c r="X2972" s="346" t="s">
        <v>40</v>
      </c>
      <c r="Y2972" s="346" t="s">
        <v>14972</v>
      </c>
      <c r="Z2972" s="346" t="s">
        <v>13170</v>
      </c>
      <c r="AA2972" s="346" t="s">
        <v>13171</v>
      </c>
      <c r="AB2972" s="346" t="s">
        <v>13614</v>
      </c>
      <c r="AC2972" s="348" t="e">
        <v>#N/A</v>
      </c>
      <c r="AD2972" s="358" t="s">
        <v>12478</v>
      </c>
      <c r="AE2972" s="348" t="s">
        <v>12710</v>
      </c>
      <c r="AF2972" s="349">
        <v>0</v>
      </c>
      <c r="AG2972" s="359">
        <v>833</v>
      </c>
      <c r="AH2972" s="359">
        <v>622.376329787234</v>
      </c>
      <c r="AI2972" s="349">
        <v>0</v>
      </c>
      <c r="AJ2972" s="349">
        <v>0</v>
      </c>
      <c r="AK2972" s="350">
        <v>622.376329787234</v>
      </c>
      <c r="AL2972" s="351">
        <v>0</v>
      </c>
      <c r="AM2972" s="348" t="s">
        <v>12953</v>
      </c>
      <c r="AN2972" s="348" t="s">
        <v>13668</v>
      </c>
      <c r="AO2972" s="346" t="s">
        <v>12763</v>
      </c>
      <c r="AP2972" s="352">
        <v>44069</v>
      </c>
      <c r="AQ2972" s="346" t="s">
        <v>12921</v>
      </c>
      <c r="AR2972" s="346" t="s">
        <v>8721</v>
      </c>
      <c r="AS2972" s="346" t="s">
        <v>12921</v>
      </c>
      <c r="AT2972" s="346" t="s">
        <v>14971</v>
      </c>
      <c r="AU2972" s="346" t="s">
        <v>8721</v>
      </c>
      <c r="AV2972" s="346" t="s">
        <v>8721</v>
      </c>
      <c r="AW2972" s="327" t="s">
        <v>12484</v>
      </c>
      <c r="AX2972" s="346" t="s">
        <v>12961</v>
      </c>
      <c r="AY2972" s="346" t="s">
        <v>12484</v>
      </c>
      <c r="BA2972" s="311" t="s">
        <v>12486</v>
      </c>
      <c r="BB2972" s="310" t="s">
        <v>8721</v>
      </c>
      <c r="BC2972" s="311" t="s">
        <v>8721</v>
      </c>
      <c r="BD2972" s="311">
        <v>2</v>
      </c>
      <c r="BE2972" s="307"/>
      <c r="BF2972" s="310" t="b">
        <v>1</v>
      </c>
    </row>
    <row r="2973" spans="1:58" s="309" customFormat="1" ht="15" customHeight="1" x14ac:dyDescent="0.25">
      <c r="A2973" s="345">
        <v>2913</v>
      </c>
      <c r="B2973" s="357" t="s">
        <v>10133</v>
      </c>
      <c r="C2973" s="337">
        <v>9865</v>
      </c>
      <c r="D2973" s="337" t="s">
        <v>10133</v>
      </c>
      <c r="E2973" s="337" t="s">
        <v>5793</v>
      </c>
      <c r="F2973" s="337" t="s">
        <v>10131</v>
      </c>
      <c r="G2973" s="337" t="s">
        <v>10151</v>
      </c>
      <c r="H2973" s="337" t="s">
        <v>8721</v>
      </c>
      <c r="I2973" s="337" t="s">
        <v>8721</v>
      </c>
      <c r="J2973" s="337" t="s">
        <v>8721</v>
      </c>
      <c r="K2973" s="337" t="s">
        <v>12473</v>
      </c>
      <c r="L2973" s="338" t="s">
        <v>12474</v>
      </c>
      <c r="M2973" s="337" t="s">
        <v>8721</v>
      </c>
      <c r="N2973" s="337" t="s">
        <v>8721</v>
      </c>
      <c r="O2973" s="337" t="s">
        <v>8721</v>
      </c>
      <c r="P2973" s="337" t="s">
        <v>8721</v>
      </c>
      <c r="Q2973" s="337" t="s">
        <v>8721</v>
      </c>
      <c r="R2973" s="337" t="s">
        <v>8721</v>
      </c>
      <c r="S2973" s="337" t="s">
        <v>8721</v>
      </c>
      <c r="T2973" s="337" t="s">
        <v>8721</v>
      </c>
      <c r="U2973" s="337" t="s">
        <v>8721</v>
      </c>
      <c r="V2973" s="337" t="s">
        <v>8721</v>
      </c>
      <c r="W2973" s="337" t="s">
        <v>12476</v>
      </c>
      <c r="X2973" s="337" t="s">
        <v>40</v>
      </c>
      <c r="Y2973" s="337" t="s">
        <v>8721</v>
      </c>
      <c r="Z2973" s="337" t="s">
        <v>13170</v>
      </c>
      <c r="AA2973" s="337" t="s">
        <v>13171</v>
      </c>
      <c r="AB2973" s="337" t="s">
        <v>13614</v>
      </c>
      <c r="AC2973" s="339" t="e">
        <v>#N/A</v>
      </c>
      <c r="AD2973" s="368" t="s">
        <v>12478</v>
      </c>
      <c r="AE2973" s="339" t="s">
        <v>12710</v>
      </c>
      <c r="AF2973" s="340">
        <v>0</v>
      </c>
      <c r="AG2973" s="366">
        <v>0</v>
      </c>
      <c r="AH2973" s="366">
        <v>0</v>
      </c>
      <c r="AI2973" s="340">
        <v>0</v>
      </c>
      <c r="AJ2973" s="340">
        <v>0</v>
      </c>
      <c r="AK2973" s="341">
        <v>0</v>
      </c>
      <c r="AL2973" s="342">
        <v>0</v>
      </c>
      <c r="AM2973" s="339" t="s">
        <v>12711</v>
      </c>
      <c r="AN2973" s="339" t="s">
        <v>13668</v>
      </c>
      <c r="AO2973" s="337" t="s">
        <v>12763</v>
      </c>
      <c r="AP2973" s="343">
        <v>44069</v>
      </c>
      <c r="AQ2973" s="335" t="s">
        <v>12921</v>
      </c>
      <c r="AR2973" s="335" t="s">
        <v>8721</v>
      </c>
      <c r="AS2973" s="335" t="s">
        <v>12921</v>
      </c>
      <c r="AT2973" s="335" t="s">
        <v>14973</v>
      </c>
      <c r="AU2973" s="335" t="s">
        <v>8721</v>
      </c>
      <c r="AV2973" s="335" t="s">
        <v>8721</v>
      </c>
      <c r="AW2973" s="327" t="s">
        <v>12484</v>
      </c>
      <c r="AX2973" s="335" t="s">
        <v>12598</v>
      </c>
      <c r="AY2973" s="335" t="s">
        <v>12484</v>
      </c>
      <c r="AZ2973" s="311"/>
      <c r="BA2973" s="309" t="s">
        <v>12486</v>
      </c>
      <c r="BB2973" s="310" t="s">
        <v>8721</v>
      </c>
      <c r="BC2973" s="309" t="s">
        <v>8721</v>
      </c>
      <c r="BD2973" s="309">
        <v>2</v>
      </c>
      <c r="BE2973" s="307"/>
      <c r="BF2973" s="310" t="b">
        <v>1</v>
      </c>
    </row>
    <row r="2974" spans="1:58" s="311" customFormat="1" ht="15" customHeight="1" x14ac:dyDescent="0.25">
      <c r="A2974" s="335">
        <v>2906</v>
      </c>
      <c r="B2974" s="373" t="s">
        <v>10152</v>
      </c>
      <c r="C2974" s="337">
        <v>9868</v>
      </c>
      <c r="D2974" s="337" t="s">
        <v>10152</v>
      </c>
      <c r="E2974" s="337" t="s">
        <v>5793</v>
      </c>
      <c r="F2974" s="337" t="s">
        <v>10153</v>
      </c>
      <c r="G2974" s="337" t="s">
        <v>10132</v>
      </c>
      <c r="H2974" s="337" t="s">
        <v>8721</v>
      </c>
      <c r="I2974" s="337" t="s">
        <v>8721</v>
      </c>
      <c r="J2974" s="337" t="s">
        <v>14974</v>
      </c>
      <c r="K2974" s="337" t="s">
        <v>12473</v>
      </c>
      <c r="L2974" s="338" t="s">
        <v>12474</v>
      </c>
      <c r="M2974" s="337" t="s">
        <v>8721</v>
      </c>
      <c r="N2974" s="337" t="s">
        <v>8721</v>
      </c>
      <c r="O2974" s="337" t="s">
        <v>8721</v>
      </c>
      <c r="P2974" s="337" t="s">
        <v>8721</v>
      </c>
      <c r="Q2974" s="337" t="s">
        <v>8721</v>
      </c>
      <c r="R2974" s="337" t="s">
        <v>8721</v>
      </c>
      <c r="S2974" s="337" t="s">
        <v>8721</v>
      </c>
      <c r="T2974" s="337" t="s">
        <v>12475</v>
      </c>
      <c r="U2974" s="337" t="s">
        <v>12475</v>
      </c>
      <c r="V2974" s="337" t="s">
        <v>8721</v>
      </c>
      <c r="W2974" s="337" t="s">
        <v>10154</v>
      </c>
      <c r="X2974" s="337" t="s">
        <v>40</v>
      </c>
      <c r="Y2974" s="337" t="s">
        <v>8721</v>
      </c>
      <c r="Z2974" s="337" t="s">
        <v>14943</v>
      </c>
      <c r="AA2974" s="337" t="s">
        <v>13171</v>
      </c>
      <c r="AB2974" s="337" t="s">
        <v>13614</v>
      </c>
      <c r="AC2974" s="339" t="e">
        <v>#N/A</v>
      </c>
      <c r="AD2974" s="368" t="s">
        <v>12478</v>
      </c>
      <c r="AE2974" s="339" t="s">
        <v>12710</v>
      </c>
      <c r="AF2974" s="340">
        <v>0</v>
      </c>
      <c r="AG2974" s="366">
        <v>3288.9999999999995</v>
      </c>
      <c r="AH2974" s="366">
        <v>2457.3778495440724</v>
      </c>
      <c r="AI2974" s="340">
        <v>0</v>
      </c>
      <c r="AJ2974" s="340">
        <v>0</v>
      </c>
      <c r="AK2974" s="341">
        <v>2457.3778495440724</v>
      </c>
      <c r="AL2974" s="342">
        <v>0</v>
      </c>
      <c r="AM2974" s="339" t="s">
        <v>12953</v>
      </c>
      <c r="AN2974" s="339" t="s">
        <v>13668</v>
      </c>
      <c r="AO2974" s="337" t="s">
        <v>12763</v>
      </c>
      <c r="AP2974" s="343">
        <v>44420</v>
      </c>
      <c r="AQ2974" s="335" t="s">
        <v>12921</v>
      </c>
      <c r="AR2974" s="335" t="s">
        <v>8721</v>
      </c>
      <c r="AS2974" s="335" t="s">
        <v>12921</v>
      </c>
      <c r="AT2974" s="335" t="s">
        <v>14975</v>
      </c>
      <c r="AU2974" s="335" t="s">
        <v>8721</v>
      </c>
      <c r="AV2974" s="335" t="s">
        <v>14976</v>
      </c>
      <c r="AW2974" s="327" t="s">
        <v>12484</v>
      </c>
      <c r="AX2974" s="335" t="s">
        <v>12961</v>
      </c>
      <c r="AY2974" s="390">
        <v>1.5009999999999999</v>
      </c>
      <c r="BA2974" s="311" t="s">
        <v>12486</v>
      </c>
      <c r="BB2974" s="310" t="s">
        <v>12475</v>
      </c>
      <c r="BC2974" s="311" t="s">
        <v>12475</v>
      </c>
      <c r="BD2974" s="311">
        <v>2</v>
      </c>
      <c r="BE2974" s="307"/>
      <c r="BF2974" s="310" t="b">
        <v>1</v>
      </c>
    </row>
    <row r="2975" spans="1:58" s="309" customFormat="1" ht="15" customHeight="1" x14ac:dyDescent="0.25">
      <c r="A2975" s="345">
        <v>2907</v>
      </c>
      <c r="B2975" s="373" t="s">
        <v>10155</v>
      </c>
      <c r="C2975" s="337">
        <v>9875</v>
      </c>
      <c r="D2975" s="337" t="s">
        <v>10155</v>
      </c>
      <c r="E2975" s="337" t="s">
        <v>5793</v>
      </c>
      <c r="F2975" s="337" t="s">
        <v>10153</v>
      </c>
      <c r="G2975" s="337" t="s">
        <v>10135</v>
      </c>
      <c r="H2975" s="337" t="s">
        <v>8721</v>
      </c>
      <c r="I2975" s="337" t="s">
        <v>8721</v>
      </c>
      <c r="J2975" s="337" t="s">
        <v>14946</v>
      </c>
      <c r="K2975" s="337" t="s">
        <v>12473</v>
      </c>
      <c r="L2975" s="338" t="s">
        <v>12474</v>
      </c>
      <c r="M2975" s="337" t="s">
        <v>14947</v>
      </c>
      <c r="N2975" s="337" t="s">
        <v>8721</v>
      </c>
      <c r="O2975" s="337" t="s">
        <v>8721</v>
      </c>
      <c r="P2975" s="337" t="s">
        <v>8721</v>
      </c>
      <c r="Q2975" s="337" t="s">
        <v>8721</v>
      </c>
      <c r="R2975" s="337" t="s">
        <v>8721</v>
      </c>
      <c r="S2975" s="337" t="s">
        <v>8721</v>
      </c>
      <c r="T2975" s="337" t="s">
        <v>14948</v>
      </c>
      <c r="U2975" s="337" t="s">
        <v>14948</v>
      </c>
      <c r="V2975" s="337" t="s">
        <v>8721</v>
      </c>
      <c r="W2975" s="337" t="s">
        <v>12476</v>
      </c>
      <c r="X2975" s="337" t="s">
        <v>40</v>
      </c>
      <c r="Y2975" s="337" t="s">
        <v>8721</v>
      </c>
      <c r="Z2975" s="337" t="s">
        <v>13170</v>
      </c>
      <c r="AA2975" s="337" t="s">
        <v>13171</v>
      </c>
      <c r="AB2975" s="337" t="s">
        <v>13614</v>
      </c>
      <c r="AC2975" s="339" t="e">
        <v>#N/A</v>
      </c>
      <c r="AD2975" s="368" t="s">
        <v>12496</v>
      </c>
      <c r="AE2975" s="339" t="s">
        <v>12710</v>
      </c>
      <c r="AF2975" s="340">
        <v>0</v>
      </c>
      <c r="AG2975" s="366">
        <v>975</v>
      </c>
      <c r="AH2975" s="366">
        <v>766.81231003039511</v>
      </c>
      <c r="AI2975" s="340">
        <v>0</v>
      </c>
      <c r="AJ2975" s="340">
        <v>0</v>
      </c>
      <c r="AK2975" s="341">
        <v>766.81231003039511</v>
      </c>
      <c r="AL2975" s="342">
        <v>0</v>
      </c>
      <c r="AM2975" s="339" t="s">
        <v>12953</v>
      </c>
      <c r="AN2975" s="339" t="s">
        <v>13668</v>
      </c>
      <c r="AO2975" s="337" t="s">
        <v>12763</v>
      </c>
      <c r="AP2975" s="343">
        <v>44420</v>
      </c>
      <c r="AQ2975" s="335" t="s">
        <v>12921</v>
      </c>
      <c r="AR2975" s="335" t="s">
        <v>8721</v>
      </c>
      <c r="AS2975" s="335" t="s">
        <v>12921</v>
      </c>
      <c r="AT2975" s="335" t="s">
        <v>14977</v>
      </c>
      <c r="AU2975" s="335" t="s">
        <v>8721</v>
      </c>
      <c r="AV2975" s="335" t="s">
        <v>13217</v>
      </c>
      <c r="AW2975" s="327" t="s">
        <v>12484</v>
      </c>
      <c r="AX2975" s="335" t="s">
        <v>12961</v>
      </c>
      <c r="AY2975" s="335">
        <v>1.55</v>
      </c>
      <c r="BA2975" s="309" t="s">
        <v>12486</v>
      </c>
      <c r="BB2975" s="310" t="s">
        <v>14948</v>
      </c>
      <c r="BC2975" s="309" t="s">
        <v>14948</v>
      </c>
      <c r="BD2975" s="309">
        <v>2</v>
      </c>
      <c r="BE2975" s="307"/>
      <c r="BF2975" s="310" t="b">
        <v>1</v>
      </c>
    </row>
    <row r="2976" spans="1:58" s="311" customFormat="1" ht="15" customHeight="1" x14ac:dyDescent="0.25">
      <c r="A2976" s="335">
        <v>2908</v>
      </c>
      <c r="B2976" s="373" t="s">
        <v>10156</v>
      </c>
      <c r="C2976" s="346">
        <v>9874</v>
      </c>
      <c r="D2976" s="346" t="s">
        <v>10156</v>
      </c>
      <c r="E2976" s="346" t="s">
        <v>5793</v>
      </c>
      <c r="F2976" s="346" t="s">
        <v>10153</v>
      </c>
      <c r="G2976" s="346" t="s">
        <v>10145</v>
      </c>
      <c r="H2976" s="346" t="s">
        <v>8721</v>
      </c>
      <c r="I2976" s="346" t="s">
        <v>8721</v>
      </c>
      <c r="J2976" s="346" t="s">
        <v>14963</v>
      </c>
      <c r="K2976" s="346" t="s">
        <v>12473</v>
      </c>
      <c r="L2976" s="347" t="s">
        <v>12474</v>
      </c>
      <c r="M2976" s="346" t="s">
        <v>14964</v>
      </c>
      <c r="N2976" s="346" t="s">
        <v>8721</v>
      </c>
      <c r="O2976" s="346" t="s">
        <v>8721</v>
      </c>
      <c r="P2976" s="346" t="s">
        <v>8721</v>
      </c>
      <c r="Q2976" s="346" t="s">
        <v>8721</v>
      </c>
      <c r="R2976" s="346" t="s">
        <v>8721</v>
      </c>
      <c r="S2976" s="346" t="s">
        <v>8721</v>
      </c>
      <c r="T2976" s="346" t="s">
        <v>12475</v>
      </c>
      <c r="U2976" s="346" t="s">
        <v>12475</v>
      </c>
      <c r="V2976" s="346" t="s">
        <v>8721</v>
      </c>
      <c r="W2976" s="346" t="s">
        <v>12476</v>
      </c>
      <c r="X2976" s="346" t="s">
        <v>40</v>
      </c>
      <c r="Y2976" s="346" t="s">
        <v>8721</v>
      </c>
      <c r="Z2976" s="346" t="s">
        <v>13170</v>
      </c>
      <c r="AA2976" s="346" t="s">
        <v>13171</v>
      </c>
      <c r="AB2976" s="346" t="s">
        <v>13614</v>
      </c>
      <c r="AC2976" s="348" t="e">
        <v>#N/A</v>
      </c>
      <c r="AD2976" s="358" t="s">
        <v>12496</v>
      </c>
      <c r="AE2976" s="348" t="s">
        <v>12710</v>
      </c>
      <c r="AF2976" s="349">
        <v>0</v>
      </c>
      <c r="AG2976" s="359">
        <v>561</v>
      </c>
      <c r="AH2976" s="359">
        <v>441.21200607902733</v>
      </c>
      <c r="AI2976" s="349">
        <v>0</v>
      </c>
      <c r="AJ2976" s="349">
        <v>0</v>
      </c>
      <c r="AK2976" s="350">
        <v>441.21200607902733</v>
      </c>
      <c r="AL2976" s="351">
        <v>0</v>
      </c>
      <c r="AM2976" s="348" t="s">
        <v>12479</v>
      </c>
      <c r="AN2976" s="348" t="s">
        <v>13668</v>
      </c>
      <c r="AO2976" s="346" t="s">
        <v>12763</v>
      </c>
      <c r="AP2976" s="352">
        <v>44120</v>
      </c>
      <c r="AQ2976" s="346" t="s">
        <v>12921</v>
      </c>
      <c r="AR2976" s="346" t="s">
        <v>8721</v>
      </c>
      <c r="AS2976" s="346" t="s">
        <v>12501</v>
      </c>
      <c r="AT2976" s="346" t="s">
        <v>14978</v>
      </c>
      <c r="AU2976" s="346" t="s">
        <v>8721</v>
      </c>
      <c r="AV2976" s="346" t="s">
        <v>8721</v>
      </c>
      <c r="AW2976" s="327" t="s">
        <v>12484</v>
      </c>
      <c r="AX2976" s="346" t="s">
        <v>12961</v>
      </c>
      <c r="AY2976" s="346">
        <v>1.56</v>
      </c>
      <c r="AZ2976" s="309"/>
      <c r="BA2976" s="311" t="s">
        <v>12486</v>
      </c>
      <c r="BB2976" s="310" t="s">
        <v>12475</v>
      </c>
      <c r="BC2976" s="311" t="s">
        <v>12475</v>
      </c>
      <c r="BD2976" s="311">
        <v>2</v>
      </c>
      <c r="BE2976" s="307"/>
      <c r="BF2976" s="310" t="b">
        <v>1</v>
      </c>
    </row>
    <row r="2977" spans="1:58" s="309" customFormat="1" ht="15" customHeight="1" x14ac:dyDescent="0.25">
      <c r="A2977" s="345">
        <v>2909</v>
      </c>
      <c r="B2977" s="373" t="s">
        <v>10157</v>
      </c>
      <c r="C2977" s="337">
        <v>9870</v>
      </c>
      <c r="D2977" s="337" t="s">
        <v>10157</v>
      </c>
      <c r="E2977" s="337" t="s">
        <v>5793</v>
      </c>
      <c r="F2977" s="337" t="s">
        <v>10153</v>
      </c>
      <c r="G2977" s="337" t="s">
        <v>10158</v>
      </c>
      <c r="H2977" s="337" t="s">
        <v>8721</v>
      </c>
      <c r="I2977" s="337" t="s">
        <v>8721</v>
      </c>
      <c r="J2977" s="337" t="s">
        <v>14979</v>
      </c>
      <c r="K2977" s="337" t="s">
        <v>12473</v>
      </c>
      <c r="L2977" s="338" t="s">
        <v>12474</v>
      </c>
      <c r="M2977" s="337" t="s">
        <v>14980</v>
      </c>
      <c r="N2977" s="337" t="s">
        <v>8721</v>
      </c>
      <c r="O2977" s="337" t="s">
        <v>8721</v>
      </c>
      <c r="P2977" s="337" t="s">
        <v>14960</v>
      </c>
      <c r="Q2977" s="337" t="s">
        <v>8721</v>
      </c>
      <c r="R2977" s="337" t="s">
        <v>8721</v>
      </c>
      <c r="S2977" s="337" t="s">
        <v>8721</v>
      </c>
      <c r="T2977" s="337" t="s">
        <v>12475</v>
      </c>
      <c r="U2977" s="337" t="s">
        <v>12475</v>
      </c>
      <c r="V2977" s="337" t="s">
        <v>8721</v>
      </c>
      <c r="W2977" s="395" t="s">
        <v>12476</v>
      </c>
      <c r="X2977" s="337" t="s">
        <v>40</v>
      </c>
      <c r="Y2977" s="337" t="s">
        <v>8721</v>
      </c>
      <c r="Z2977" s="337" t="s">
        <v>13170</v>
      </c>
      <c r="AA2977" s="337" t="s">
        <v>13171</v>
      </c>
      <c r="AB2977" s="337" t="s">
        <v>13614</v>
      </c>
      <c r="AC2977" s="339" t="e">
        <v>#N/A</v>
      </c>
      <c r="AD2977" s="368" t="s">
        <v>12478</v>
      </c>
      <c r="AE2977" s="339" t="s">
        <v>12710</v>
      </c>
      <c r="AF2977" s="340">
        <v>0</v>
      </c>
      <c r="AG2977" s="366">
        <v>2783</v>
      </c>
      <c r="AH2977" s="366">
        <v>2079.3197188449849</v>
      </c>
      <c r="AI2977" s="340">
        <v>0</v>
      </c>
      <c r="AJ2977" s="340">
        <v>0</v>
      </c>
      <c r="AK2977" s="341">
        <v>2079.3197188449849</v>
      </c>
      <c r="AL2977" s="342">
        <v>0</v>
      </c>
      <c r="AM2977" s="339" t="s">
        <v>12953</v>
      </c>
      <c r="AN2977" s="339" t="s">
        <v>13668</v>
      </c>
      <c r="AO2977" s="337" t="s">
        <v>12763</v>
      </c>
      <c r="AP2977" s="343">
        <v>44420</v>
      </c>
      <c r="AQ2977" s="335" t="s">
        <v>12921</v>
      </c>
      <c r="AR2977" s="335" t="s">
        <v>8721</v>
      </c>
      <c r="AS2977" s="335" t="s">
        <v>12921</v>
      </c>
      <c r="AT2977" s="335" t="s">
        <v>14981</v>
      </c>
      <c r="AU2977" s="335" t="s">
        <v>8721</v>
      </c>
      <c r="AV2977" s="335" t="s">
        <v>14982</v>
      </c>
      <c r="AW2977" s="327" t="s">
        <v>12484</v>
      </c>
      <c r="AX2977" s="335" t="s">
        <v>12961</v>
      </c>
      <c r="AY2977" s="335">
        <v>1.56</v>
      </c>
      <c r="BA2977" s="309" t="s">
        <v>12486</v>
      </c>
      <c r="BB2977" s="310" t="s">
        <v>12475</v>
      </c>
      <c r="BC2977" s="309" t="s">
        <v>12475</v>
      </c>
      <c r="BD2977" s="309">
        <v>2</v>
      </c>
      <c r="BE2977" s="307"/>
      <c r="BF2977" s="310" t="b">
        <v>1</v>
      </c>
    </row>
    <row r="2978" spans="1:58" s="311" customFormat="1" ht="15" customHeight="1" x14ac:dyDescent="0.25">
      <c r="A2978" s="335">
        <v>2910</v>
      </c>
      <c r="B2978" s="373" t="s">
        <v>10159</v>
      </c>
      <c r="C2978" s="346">
        <v>9869</v>
      </c>
      <c r="D2978" s="346" t="s">
        <v>10159</v>
      </c>
      <c r="E2978" s="346" t="s">
        <v>5793</v>
      </c>
      <c r="F2978" s="346" t="s">
        <v>10153</v>
      </c>
      <c r="G2978" s="346" t="s">
        <v>10160</v>
      </c>
      <c r="H2978" s="346" t="s">
        <v>8721</v>
      </c>
      <c r="I2978" s="346" t="s">
        <v>8721</v>
      </c>
      <c r="J2978" s="346" t="s">
        <v>14983</v>
      </c>
      <c r="K2978" s="346" t="s">
        <v>12473</v>
      </c>
      <c r="L2978" s="347" t="s">
        <v>12474</v>
      </c>
      <c r="M2978" s="346" t="s">
        <v>14984</v>
      </c>
      <c r="N2978" s="346" t="s">
        <v>8721</v>
      </c>
      <c r="O2978" s="346" t="s">
        <v>8721</v>
      </c>
      <c r="P2978" s="346" t="s">
        <v>14960</v>
      </c>
      <c r="Q2978" s="346" t="s">
        <v>8721</v>
      </c>
      <c r="R2978" s="346" t="s">
        <v>8721</v>
      </c>
      <c r="S2978" s="346" t="s">
        <v>8721</v>
      </c>
      <c r="T2978" s="346" t="s">
        <v>12475</v>
      </c>
      <c r="U2978" s="346" t="s">
        <v>12475</v>
      </c>
      <c r="V2978" s="346" t="s">
        <v>8721</v>
      </c>
      <c r="W2978" s="346" t="s">
        <v>10154</v>
      </c>
      <c r="X2978" s="346" t="s">
        <v>40</v>
      </c>
      <c r="Y2978" s="346" t="s">
        <v>8721</v>
      </c>
      <c r="Z2978" s="346" t="s">
        <v>13170</v>
      </c>
      <c r="AA2978" s="346" t="s">
        <v>13171</v>
      </c>
      <c r="AB2978" s="346" t="s">
        <v>13614</v>
      </c>
      <c r="AC2978" s="348" t="e">
        <v>#N/A</v>
      </c>
      <c r="AD2978" s="358" t="s">
        <v>12478</v>
      </c>
      <c r="AE2978" s="348" t="s">
        <v>12710</v>
      </c>
      <c r="AF2978" s="349">
        <v>0</v>
      </c>
      <c r="AG2978" s="359">
        <v>2783</v>
      </c>
      <c r="AH2978" s="359">
        <v>2079.3197188449849</v>
      </c>
      <c r="AI2978" s="349">
        <v>0</v>
      </c>
      <c r="AJ2978" s="349">
        <v>0</v>
      </c>
      <c r="AK2978" s="350">
        <v>2079.3197188449849</v>
      </c>
      <c r="AL2978" s="351">
        <v>0</v>
      </c>
      <c r="AM2978" s="348" t="s">
        <v>12953</v>
      </c>
      <c r="AN2978" s="348" t="s">
        <v>13668</v>
      </c>
      <c r="AO2978" s="346" t="s">
        <v>12763</v>
      </c>
      <c r="AP2978" s="352">
        <v>44420</v>
      </c>
      <c r="AQ2978" s="346" t="s">
        <v>12921</v>
      </c>
      <c r="AR2978" s="346" t="s">
        <v>8721</v>
      </c>
      <c r="AS2978" s="346" t="s">
        <v>12921</v>
      </c>
      <c r="AT2978" s="346" t="s">
        <v>14985</v>
      </c>
      <c r="AU2978" s="346" t="s">
        <v>8721</v>
      </c>
      <c r="AV2978" s="346" t="s">
        <v>14986</v>
      </c>
      <c r="AW2978" s="327" t="s">
        <v>12484</v>
      </c>
      <c r="AX2978" s="346" t="s">
        <v>12961</v>
      </c>
      <c r="AY2978" s="346">
        <v>1.56</v>
      </c>
      <c r="AZ2978" s="309"/>
      <c r="BA2978" s="311" t="s">
        <v>12486</v>
      </c>
      <c r="BB2978" s="310" t="s">
        <v>12475</v>
      </c>
      <c r="BC2978" s="311" t="s">
        <v>12475</v>
      </c>
      <c r="BD2978" s="311">
        <v>2</v>
      </c>
      <c r="BE2978" s="307"/>
      <c r="BF2978" s="310" t="b">
        <v>1</v>
      </c>
    </row>
    <row r="2979" spans="1:58" s="309" customFormat="1" ht="15" customHeight="1" x14ac:dyDescent="0.25">
      <c r="A2979" s="345">
        <v>2911</v>
      </c>
      <c r="B2979" s="357" t="s">
        <v>10161</v>
      </c>
      <c r="C2979" s="337">
        <v>9872</v>
      </c>
      <c r="D2979" s="337" t="s">
        <v>10161</v>
      </c>
      <c r="E2979" s="337" t="s">
        <v>5793</v>
      </c>
      <c r="F2979" s="337" t="s">
        <v>10153</v>
      </c>
      <c r="G2979" s="337" t="s">
        <v>10149</v>
      </c>
      <c r="H2979" s="337" t="s">
        <v>8721</v>
      </c>
      <c r="I2979" s="337" t="s">
        <v>8721</v>
      </c>
      <c r="J2979" s="337" t="s">
        <v>8721</v>
      </c>
      <c r="K2979" s="337" t="s">
        <v>12473</v>
      </c>
      <c r="L2979" s="338" t="s">
        <v>12474</v>
      </c>
      <c r="M2979" s="337" t="s">
        <v>8721</v>
      </c>
      <c r="N2979" s="337" t="s">
        <v>8721</v>
      </c>
      <c r="O2979" s="337" t="s">
        <v>8721</v>
      </c>
      <c r="P2979" s="337" t="s">
        <v>8721</v>
      </c>
      <c r="Q2979" s="337" t="s">
        <v>8721</v>
      </c>
      <c r="R2979" s="337" t="s">
        <v>8721</v>
      </c>
      <c r="S2979" s="337" t="s">
        <v>8721</v>
      </c>
      <c r="T2979" s="337" t="s">
        <v>8721</v>
      </c>
      <c r="U2979" s="337" t="s">
        <v>8721</v>
      </c>
      <c r="V2979" s="337" t="s">
        <v>8721</v>
      </c>
      <c r="W2979" s="337" t="s">
        <v>12476</v>
      </c>
      <c r="X2979" s="337" t="s">
        <v>40</v>
      </c>
      <c r="Y2979" s="337" t="s">
        <v>8721</v>
      </c>
      <c r="Z2979" s="337" t="s">
        <v>13170</v>
      </c>
      <c r="AA2979" s="337" t="s">
        <v>13171</v>
      </c>
      <c r="AB2979" s="337" t="s">
        <v>13614</v>
      </c>
      <c r="AC2979" s="339" t="e">
        <v>#N/A</v>
      </c>
      <c r="AD2979" s="368" t="s">
        <v>12478</v>
      </c>
      <c r="AE2979" s="339" t="s">
        <v>12710</v>
      </c>
      <c r="AF2979" s="340">
        <v>0</v>
      </c>
      <c r="AG2979" s="366">
        <v>897</v>
      </c>
      <c r="AH2979" s="366">
        <v>670.19395896656533</v>
      </c>
      <c r="AI2979" s="340">
        <v>0</v>
      </c>
      <c r="AJ2979" s="340">
        <v>0</v>
      </c>
      <c r="AK2979" s="341">
        <v>670.19395896656533</v>
      </c>
      <c r="AL2979" s="342">
        <v>0</v>
      </c>
      <c r="AM2979" s="339" t="s">
        <v>12953</v>
      </c>
      <c r="AN2979" s="339" t="s">
        <v>13668</v>
      </c>
      <c r="AO2979" s="337" t="s">
        <v>12763</v>
      </c>
      <c r="AP2979" s="343">
        <v>44069</v>
      </c>
      <c r="AQ2979" s="335" t="s">
        <v>12921</v>
      </c>
      <c r="AR2979" s="335" t="s">
        <v>8721</v>
      </c>
      <c r="AS2979" s="335" t="s">
        <v>12921</v>
      </c>
      <c r="AT2979" s="335" t="s">
        <v>14971</v>
      </c>
      <c r="AU2979" s="335" t="s">
        <v>8721</v>
      </c>
      <c r="AV2979" s="335" t="s">
        <v>8721</v>
      </c>
      <c r="AW2979" s="327" t="s">
        <v>12484</v>
      </c>
      <c r="AX2979" s="335" t="s">
        <v>12961</v>
      </c>
      <c r="AY2979" s="335" t="s">
        <v>12484</v>
      </c>
      <c r="BA2979" s="309" t="s">
        <v>12486</v>
      </c>
      <c r="BB2979" s="310" t="s">
        <v>8721</v>
      </c>
      <c r="BC2979" s="309" t="s">
        <v>8721</v>
      </c>
      <c r="BD2979" s="309">
        <v>2</v>
      </c>
      <c r="BE2979" s="307"/>
      <c r="BF2979" s="310" t="b">
        <v>1</v>
      </c>
    </row>
    <row r="2980" spans="1:58" s="311" customFormat="1" ht="15" customHeight="1" x14ac:dyDescent="0.25">
      <c r="A2980" s="335">
        <v>2912</v>
      </c>
      <c r="B2980" s="357" t="s">
        <v>10162</v>
      </c>
      <c r="C2980" s="346">
        <v>9871</v>
      </c>
      <c r="D2980" s="346" t="s">
        <v>10162</v>
      </c>
      <c r="E2980" s="346" t="s">
        <v>5793</v>
      </c>
      <c r="F2980" s="346" t="s">
        <v>10153</v>
      </c>
      <c r="G2980" s="346" t="s">
        <v>9435</v>
      </c>
      <c r="H2980" s="346" t="s">
        <v>8721</v>
      </c>
      <c r="I2980" s="346" t="s">
        <v>8721</v>
      </c>
      <c r="J2980" s="346" t="s">
        <v>8721</v>
      </c>
      <c r="K2980" s="346" t="s">
        <v>12473</v>
      </c>
      <c r="L2980" s="347" t="s">
        <v>12474</v>
      </c>
      <c r="M2980" s="346" t="s">
        <v>8721</v>
      </c>
      <c r="N2980" s="346" t="s">
        <v>8721</v>
      </c>
      <c r="O2980" s="346" t="s">
        <v>8721</v>
      </c>
      <c r="P2980" s="346" t="s">
        <v>8721</v>
      </c>
      <c r="Q2980" s="346" t="s">
        <v>8721</v>
      </c>
      <c r="R2980" s="346" t="s">
        <v>8721</v>
      </c>
      <c r="S2980" s="346" t="s">
        <v>8721</v>
      </c>
      <c r="T2980" s="346" t="s">
        <v>8721</v>
      </c>
      <c r="U2980" s="346" t="s">
        <v>8721</v>
      </c>
      <c r="V2980" s="346" t="s">
        <v>8721</v>
      </c>
      <c r="W2980" s="346" t="s">
        <v>12476</v>
      </c>
      <c r="X2980" s="346" t="s">
        <v>40</v>
      </c>
      <c r="Y2980" s="346" t="s">
        <v>8721</v>
      </c>
      <c r="Z2980" s="346" t="s">
        <v>13170</v>
      </c>
      <c r="AA2980" s="346" t="s">
        <v>13171</v>
      </c>
      <c r="AB2980" s="346" t="s">
        <v>13614</v>
      </c>
      <c r="AC2980" s="348" t="e">
        <v>#N/A</v>
      </c>
      <c r="AD2980" s="358" t="s">
        <v>12478</v>
      </c>
      <c r="AE2980" s="348" t="s">
        <v>12710</v>
      </c>
      <c r="AF2980" s="349">
        <v>0</v>
      </c>
      <c r="AG2980" s="359">
        <v>833</v>
      </c>
      <c r="AH2980" s="359">
        <v>622.376329787234</v>
      </c>
      <c r="AI2980" s="349">
        <v>0</v>
      </c>
      <c r="AJ2980" s="349">
        <v>0</v>
      </c>
      <c r="AK2980" s="350">
        <v>622.376329787234</v>
      </c>
      <c r="AL2980" s="351">
        <v>0</v>
      </c>
      <c r="AM2980" s="348" t="s">
        <v>12953</v>
      </c>
      <c r="AN2980" s="348" t="s">
        <v>13668</v>
      </c>
      <c r="AO2980" s="346" t="s">
        <v>12763</v>
      </c>
      <c r="AP2980" s="352">
        <v>44069</v>
      </c>
      <c r="AQ2980" s="346" t="s">
        <v>12921</v>
      </c>
      <c r="AR2980" s="346" t="s">
        <v>8721</v>
      </c>
      <c r="AS2980" s="346" t="s">
        <v>12921</v>
      </c>
      <c r="AT2980" s="346" t="s">
        <v>14971</v>
      </c>
      <c r="AU2980" s="346" t="s">
        <v>8721</v>
      </c>
      <c r="AV2980" s="346" t="s">
        <v>8721</v>
      </c>
      <c r="AW2980" s="327" t="s">
        <v>12484</v>
      </c>
      <c r="AX2980" s="346" t="s">
        <v>12961</v>
      </c>
      <c r="AY2980" s="346" t="s">
        <v>12484</v>
      </c>
      <c r="AZ2980" s="309"/>
      <c r="BA2980" s="311" t="s">
        <v>12486</v>
      </c>
      <c r="BB2980" s="310" t="s">
        <v>8721</v>
      </c>
      <c r="BC2980" s="311" t="s">
        <v>8721</v>
      </c>
      <c r="BD2980" s="311">
        <v>2</v>
      </c>
      <c r="BE2980" s="307"/>
      <c r="BF2980" s="310" t="b">
        <v>1</v>
      </c>
    </row>
    <row r="2981" spans="1:58" s="309" customFormat="1" ht="15" customHeight="1" x14ac:dyDescent="0.25">
      <c r="A2981" s="335">
        <v>2914</v>
      </c>
      <c r="B2981" s="357" t="s">
        <v>10154</v>
      </c>
      <c r="C2981" s="346">
        <v>9873</v>
      </c>
      <c r="D2981" s="346" t="s">
        <v>10154</v>
      </c>
      <c r="E2981" s="346" t="s">
        <v>5793</v>
      </c>
      <c r="F2981" s="346" t="s">
        <v>10153</v>
      </c>
      <c r="G2981" s="346" t="s">
        <v>10151</v>
      </c>
      <c r="H2981" s="346" t="s">
        <v>8721</v>
      </c>
      <c r="I2981" s="346" t="s">
        <v>8721</v>
      </c>
      <c r="J2981" s="346" t="s">
        <v>8721</v>
      </c>
      <c r="K2981" s="346" t="s">
        <v>12473</v>
      </c>
      <c r="L2981" s="347" t="s">
        <v>12474</v>
      </c>
      <c r="M2981" s="346" t="s">
        <v>8721</v>
      </c>
      <c r="N2981" s="346" t="s">
        <v>8721</v>
      </c>
      <c r="O2981" s="346" t="s">
        <v>8721</v>
      </c>
      <c r="P2981" s="346" t="s">
        <v>8721</v>
      </c>
      <c r="Q2981" s="346" t="s">
        <v>8721</v>
      </c>
      <c r="R2981" s="346" t="s">
        <v>8721</v>
      </c>
      <c r="S2981" s="346" t="s">
        <v>8721</v>
      </c>
      <c r="T2981" s="346" t="s">
        <v>12475</v>
      </c>
      <c r="U2981" s="346" t="s">
        <v>12475</v>
      </c>
      <c r="V2981" s="346" t="s">
        <v>8721</v>
      </c>
      <c r="W2981" s="346" t="s">
        <v>12476</v>
      </c>
      <c r="X2981" s="346" t="s">
        <v>40</v>
      </c>
      <c r="Y2981" s="346" t="s">
        <v>8721</v>
      </c>
      <c r="Z2981" s="346" t="s">
        <v>13170</v>
      </c>
      <c r="AA2981" s="346" t="s">
        <v>13171</v>
      </c>
      <c r="AB2981" s="346" t="s">
        <v>13614</v>
      </c>
      <c r="AC2981" s="348" t="e">
        <v>#N/A</v>
      </c>
      <c r="AD2981" s="358" t="s">
        <v>12478</v>
      </c>
      <c r="AE2981" s="348" t="s">
        <v>12710</v>
      </c>
      <c r="AF2981" s="349">
        <v>0</v>
      </c>
      <c r="AG2981" s="359">
        <v>0</v>
      </c>
      <c r="AH2981" s="359">
        <v>0</v>
      </c>
      <c r="AI2981" s="349">
        <v>0</v>
      </c>
      <c r="AJ2981" s="349">
        <v>0</v>
      </c>
      <c r="AK2981" s="350">
        <v>0</v>
      </c>
      <c r="AL2981" s="351">
        <v>0</v>
      </c>
      <c r="AM2981" s="348" t="s">
        <v>12711</v>
      </c>
      <c r="AN2981" s="348" t="s">
        <v>13668</v>
      </c>
      <c r="AO2981" s="346" t="s">
        <v>12763</v>
      </c>
      <c r="AP2981" s="352">
        <v>44125</v>
      </c>
      <c r="AQ2981" s="346" t="s">
        <v>12921</v>
      </c>
      <c r="AR2981" s="346" t="s">
        <v>8721</v>
      </c>
      <c r="AS2981" s="346" t="s">
        <v>12921</v>
      </c>
      <c r="AT2981" s="346" t="s">
        <v>14933</v>
      </c>
      <c r="AU2981" s="346" t="s">
        <v>8721</v>
      </c>
      <c r="AV2981" s="346" t="s">
        <v>13332</v>
      </c>
      <c r="AW2981" s="327" t="s">
        <v>12484</v>
      </c>
      <c r="AX2981" s="346" t="s">
        <v>12598</v>
      </c>
      <c r="AY2981" s="346">
        <v>1.56</v>
      </c>
      <c r="AZ2981" s="311"/>
      <c r="BA2981" s="309" t="s">
        <v>12486</v>
      </c>
      <c r="BB2981" s="310" t="s">
        <v>12475</v>
      </c>
      <c r="BC2981" s="309" t="s">
        <v>12475</v>
      </c>
      <c r="BD2981" s="309">
        <v>2</v>
      </c>
      <c r="BE2981" s="307"/>
      <c r="BF2981" s="310" t="b">
        <v>1</v>
      </c>
    </row>
    <row r="2982" spans="1:58" s="311" customFormat="1" ht="15" customHeight="1" x14ac:dyDescent="0.25">
      <c r="A2982" s="345">
        <v>2915</v>
      </c>
      <c r="B2982" s="382" t="s">
        <v>5794</v>
      </c>
      <c r="C2982" s="337">
        <v>3680</v>
      </c>
      <c r="D2982" s="337" t="s">
        <v>5794</v>
      </c>
      <c r="E2982" s="337" t="s">
        <v>5793</v>
      </c>
      <c r="F2982" s="337" t="s">
        <v>10163</v>
      </c>
      <c r="G2982" s="337" t="s">
        <v>1467</v>
      </c>
      <c r="H2982" s="337" t="s">
        <v>8721</v>
      </c>
      <c r="I2982" s="337" t="s">
        <v>8721</v>
      </c>
      <c r="J2982" s="337" t="s">
        <v>8721</v>
      </c>
      <c r="K2982" s="337" t="s">
        <v>12473</v>
      </c>
      <c r="L2982" s="338" t="s">
        <v>12474</v>
      </c>
      <c r="M2982" s="337" t="s">
        <v>8721</v>
      </c>
      <c r="N2982" s="337" t="s">
        <v>8721</v>
      </c>
      <c r="O2982" s="337" t="s">
        <v>8721</v>
      </c>
      <c r="P2982" s="337" t="s">
        <v>8721</v>
      </c>
      <c r="Q2982" s="337" t="s">
        <v>8721</v>
      </c>
      <c r="R2982" s="337" t="s">
        <v>8721</v>
      </c>
      <c r="S2982" s="337" t="s">
        <v>8721</v>
      </c>
      <c r="T2982" s="337" t="s">
        <v>8721</v>
      </c>
      <c r="U2982" s="337" t="s">
        <v>8721</v>
      </c>
      <c r="V2982" s="337" t="s">
        <v>12962</v>
      </c>
      <c r="W2982" s="337" t="s">
        <v>12476</v>
      </c>
      <c r="X2982" s="337" t="s">
        <v>8882</v>
      </c>
      <c r="Y2982" s="337" t="s">
        <v>8721</v>
      </c>
      <c r="Z2982" s="337" t="s">
        <v>12484</v>
      </c>
      <c r="AA2982" s="337" t="s">
        <v>12484</v>
      </c>
      <c r="AB2982" s="337" t="s">
        <v>12484</v>
      </c>
      <c r="AC2982" s="339" t="e">
        <v>#DIV/0!</v>
      </c>
      <c r="AD2982" s="339" t="s">
        <v>12478</v>
      </c>
      <c r="AE2982" s="339" t="s">
        <v>12710</v>
      </c>
      <c r="AF2982" s="340">
        <v>0</v>
      </c>
      <c r="AG2982" s="366">
        <v>0</v>
      </c>
      <c r="AH2982" s="366">
        <v>0</v>
      </c>
      <c r="AI2982" s="340">
        <v>0</v>
      </c>
      <c r="AJ2982" s="340">
        <v>0</v>
      </c>
      <c r="AK2982" s="341">
        <v>0</v>
      </c>
      <c r="AL2982" s="342">
        <v>0</v>
      </c>
      <c r="AM2982" s="339" t="s">
        <v>12711</v>
      </c>
      <c r="AN2982" s="339" t="s">
        <v>12484</v>
      </c>
      <c r="AO2982" s="337" t="s">
        <v>12763</v>
      </c>
      <c r="AP2982" s="343">
        <v>43707</v>
      </c>
      <c r="AQ2982" s="335" t="s">
        <v>12921</v>
      </c>
      <c r="AR2982" s="335" t="s">
        <v>8721</v>
      </c>
      <c r="AS2982" s="335" t="s">
        <v>8721</v>
      </c>
      <c r="AT2982" s="335" t="s">
        <v>14042</v>
      </c>
      <c r="AU2982" s="335" t="s">
        <v>12484</v>
      </c>
      <c r="AV2982" s="335" t="s">
        <v>14987</v>
      </c>
      <c r="AW2982" s="327" t="s">
        <v>12484</v>
      </c>
      <c r="AX2982" s="344" t="s">
        <v>12598</v>
      </c>
      <c r="AY2982" s="335" t="s">
        <v>12484</v>
      </c>
      <c r="BA2982" s="311" t="s">
        <v>12486</v>
      </c>
      <c r="BB2982" s="310" t="s">
        <v>8721</v>
      </c>
      <c r="BC2982" s="311" t="s">
        <v>8721</v>
      </c>
      <c r="BD2982" s="311">
        <v>2</v>
      </c>
      <c r="BE2982" s="307"/>
      <c r="BF2982" s="310" t="b">
        <v>1</v>
      </c>
    </row>
    <row r="2983" spans="1:58" s="309" customFormat="1" ht="15" customHeight="1" x14ac:dyDescent="0.25">
      <c r="A2983" s="335">
        <v>2916</v>
      </c>
      <c r="B2983" s="357" t="s">
        <v>10164</v>
      </c>
      <c r="C2983" s="346">
        <v>8906</v>
      </c>
      <c r="D2983" s="346" t="s">
        <v>10164</v>
      </c>
      <c r="E2983" s="346" t="s">
        <v>10165</v>
      </c>
      <c r="F2983" s="346" t="s">
        <v>10166</v>
      </c>
      <c r="G2983" s="346" t="s">
        <v>10167</v>
      </c>
      <c r="H2983" s="346" t="s">
        <v>8721</v>
      </c>
      <c r="I2983" s="346" t="s">
        <v>8721</v>
      </c>
      <c r="J2983" s="346" t="s">
        <v>8721</v>
      </c>
      <c r="K2983" s="346" t="s">
        <v>12473</v>
      </c>
      <c r="L2983" s="347" t="s">
        <v>12474</v>
      </c>
      <c r="M2983" s="346" t="s">
        <v>8721</v>
      </c>
      <c r="N2983" s="346" t="s">
        <v>8721</v>
      </c>
      <c r="O2983" s="346" t="s">
        <v>8721</v>
      </c>
      <c r="P2983" s="346" t="s">
        <v>8721</v>
      </c>
      <c r="Q2983" s="346" t="s">
        <v>8721</v>
      </c>
      <c r="R2983" s="346" t="s">
        <v>8721</v>
      </c>
      <c r="S2983" s="346" t="s">
        <v>8721</v>
      </c>
      <c r="T2983" s="346" t="s">
        <v>8721</v>
      </c>
      <c r="U2983" s="346" t="s">
        <v>8721</v>
      </c>
      <c r="V2983" s="346" t="s">
        <v>8721</v>
      </c>
      <c r="W2983" s="346" t="s">
        <v>12476</v>
      </c>
      <c r="X2983" s="346" t="s">
        <v>40</v>
      </c>
      <c r="Y2983" s="346" t="s">
        <v>8721</v>
      </c>
      <c r="Z2983" s="346" t="s">
        <v>13092</v>
      </c>
      <c r="AA2983" s="346" t="s">
        <v>13093</v>
      </c>
      <c r="AB2983" s="346" t="s">
        <v>13438</v>
      </c>
      <c r="AC2983" s="348" t="e">
        <v>#N/A</v>
      </c>
      <c r="AD2983" s="358" t="s">
        <v>12496</v>
      </c>
      <c r="AE2983" s="348" t="s">
        <v>12710</v>
      </c>
      <c r="AF2983" s="349">
        <v>0</v>
      </c>
      <c r="AG2983" s="359">
        <v>0</v>
      </c>
      <c r="AH2983" s="359">
        <v>0</v>
      </c>
      <c r="AI2983" s="349">
        <v>0</v>
      </c>
      <c r="AJ2983" s="349">
        <v>0</v>
      </c>
      <c r="AK2983" s="350">
        <v>0</v>
      </c>
      <c r="AL2983" s="351">
        <v>0</v>
      </c>
      <c r="AM2983" s="348" t="s">
        <v>12711</v>
      </c>
      <c r="AN2983" s="348" t="s">
        <v>13431</v>
      </c>
      <c r="AO2983" s="346" t="s">
        <v>13432</v>
      </c>
      <c r="AP2983" s="352">
        <v>44123</v>
      </c>
      <c r="AQ2983" s="346" t="s">
        <v>12921</v>
      </c>
      <c r="AR2983" s="346" t="s">
        <v>8721</v>
      </c>
      <c r="AS2983" s="346" t="s">
        <v>1994</v>
      </c>
      <c r="AT2983" s="346" t="s">
        <v>14988</v>
      </c>
      <c r="AU2983" s="346" t="s">
        <v>14989</v>
      </c>
      <c r="AV2983" s="346" t="s">
        <v>8721</v>
      </c>
      <c r="AW2983" s="327" t="s">
        <v>12484</v>
      </c>
      <c r="AX2983" s="346" t="s">
        <v>12485</v>
      </c>
      <c r="AY2983" s="346">
        <v>1.55</v>
      </c>
      <c r="BA2983" s="309" t="s">
        <v>12486</v>
      </c>
      <c r="BB2983" s="310" t="s">
        <v>8721</v>
      </c>
      <c r="BC2983" s="309" t="s">
        <v>8721</v>
      </c>
      <c r="BD2983" s="309">
        <v>2</v>
      </c>
      <c r="BE2983" s="307"/>
      <c r="BF2983" s="310" t="b">
        <v>1</v>
      </c>
    </row>
    <row r="2984" spans="1:58" s="311" customFormat="1" ht="15" customHeight="1" x14ac:dyDescent="0.25">
      <c r="A2984" s="345">
        <v>2917</v>
      </c>
      <c r="B2984" s="357" t="s">
        <v>10168</v>
      </c>
      <c r="C2984" s="337">
        <v>8907</v>
      </c>
      <c r="D2984" s="337" t="s">
        <v>10168</v>
      </c>
      <c r="E2984" s="337" t="s">
        <v>10165</v>
      </c>
      <c r="F2984" s="337" t="s">
        <v>10166</v>
      </c>
      <c r="G2984" s="337" t="s">
        <v>10169</v>
      </c>
      <c r="H2984" s="337" t="s">
        <v>8721</v>
      </c>
      <c r="I2984" s="337" t="s">
        <v>8721</v>
      </c>
      <c r="J2984" s="337" t="s">
        <v>8721</v>
      </c>
      <c r="K2984" s="337" t="s">
        <v>12473</v>
      </c>
      <c r="L2984" s="338" t="s">
        <v>12474</v>
      </c>
      <c r="M2984" s="337" t="s">
        <v>8721</v>
      </c>
      <c r="N2984" s="337" t="s">
        <v>8721</v>
      </c>
      <c r="O2984" s="337" t="s">
        <v>8721</v>
      </c>
      <c r="P2984" s="337" t="s">
        <v>8721</v>
      </c>
      <c r="Q2984" s="337" t="s">
        <v>8721</v>
      </c>
      <c r="R2984" s="337" t="s">
        <v>8721</v>
      </c>
      <c r="S2984" s="337" t="s">
        <v>8721</v>
      </c>
      <c r="T2984" s="337" t="s">
        <v>8721</v>
      </c>
      <c r="U2984" s="337" t="s">
        <v>8721</v>
      </c>
      <c r="V2984" s="337" t="s">
        <v>8721</v>
      </c>
      <c r="W2984" s="337" t="s">
        <v>12476</v>
      </c>
      <c r="X2984" s="337" t="s">
        <v>40</v>
      </c>
      <c r="Y2984" s="337" t="s">
        <v>8721</v>
      </c>
      <c r="Z2984" s="337" t="s">
        <v>13092</v>
      </c>
      <c r="AA2984" s="337" t="s">
        <v>13093</v>
      </c>
      <c r="AB2984" s="337" t="s">
        <v>13438</v>
      </c>
      <c r="AC2984" s="339" t="e">
        <v>#N/A</v>
      </c>
      <c r="AD2984" s="358" t="s">
        <v>12496</v>
      </c>
      <c r="AE2984" s="339" t="s">
        <v>12710</v>
      </c>
      <c r="AF2984" s="340">
        <v>0</v>
      </c>
      <c r="AG2984" s="366">
        <v>0</v>
      </c>
      <c r="AH2984" s="366">
        <v>0</v>
      </c>
      <c r="AI2984" s="340">
        <v>0</v>
      </c>
      <c r="AJ2984" s="340">
        <v>0</v>
      </c>
      <c r="AK2984" s="341">
        <v>0</v>
      </c>
      <c r="AL2984" s="342">
        <v>0</v>
      </c>
      <c r="AM2984" s="339" t="s">
        <v>12711</v>
      </c>
      <c r="AN2984" s="339" t="s">
        <v>13431</v>
      </c>
      <c r="AO2984" s="337" t="s">
        <v>13432</v>
      </c>
      <c r="AP2984" s="343">
        <v>44123</v>
      </c>
      <c r="AQ2984" s="335" t="s">
        <v>12921</v>
      </c>
      <c r="AR2984" s="335" t="s">
        <v>8721</v>
      </c>
      <c r="AS2984" s="335" t="s">
        <v>1994</v>
      </c>
      <c r="AT2984" s="335" t="s">
        <v>14988</v>
      </c>
      <c r="AU2984" s="335" t="s">
        <v>14990</v>
      </c>
      <c r="AV2984" s="335" t="s">
        <v>8721</v>
      </c>
      <c r="AW2984" s="327" t="s">
        <v>12484</v>
      </c>
      <c r="AX2984" s="335" t="s">
        <v>12485</v>
      </c>
      <c r="AY2984" s="335">
        <v>1.55</v>
      </c>
      <c r="AZ2984" s="309"/>
      <c r="BA2984" s="311" t="s">
        <v>12486</v>
      </c>
      <c r="BB2984" s="310" t="s">
        <v>8721</v>
      </c>
      <c r="BC2984" s="311" t="s">
        <v>8721</v>
      </c>
      <c r="BD2984" s="311">
        <v>2</v>
      </c>
      <c r="BE2984" s="307"/>
      <c r="BF2984" s="310" t="b">
        <v>1</v>
      </c>
    </row>
    <row r="2985" spans="1:58" s="309" customFormat="1" ht="15" customHeight="1" x14ac:dyDescent="0.25">
      <c r="A2985" s="335">
        <v>2918</v>
      </c>
      <c r="B2985" s="357" t="s">
        <v>10170</v>
      </c>
      <c r="C2985" s="346">
        <v>8908</v>
      </c>
      <c r="D2985" s="346" t="s">
        <v>10170</v>
      </c>
      <c r="E2985" s="346" t="s">
        <v>10165</v>
      </c>
      <c r="F2985" s="346" t="s">
        <v>10166</v>
      </c>
      <c r="G2985" s="346" t="s">
        <v>10171</v>
      </c>
      <c r="H2985" s="346" t="s">
        <v>8721</v>
      </c>
      <c r="I2985" s="346" t="s">
        <v>8721</v>
      </c>
      <c r="J2985" s="346" t="s">
        <v>8721</v>
      </c>
      <c r="K2985" s="346" t="s">
        <v>12473</v>
      </c>
      <c r="L2985" s="347" t="s">
        <v>12474</v>
      </c>
      <c r="M2985" s="346" t="s">
        <v>8721</v>
      </c>
      <c r="N2985" s="346" t="s">
        <v>8721</v>
      </c>
      <c r="O2985" s="346" t="s">
        <v>8721</v>
      </c>
      <c r="P2985" s="346" t="s">
        <v>8721</v>
      </c>
      <c r="Q2985" s="346" t="s">
        <v>8721</v>
      </c>
      <c r="R2985" s="346" t="s">
        <v>8721</v>
      </c>
      <c r="S2985" s="346" t="s">
        <v>8721</v>
      </c>
      <c r="T2985" s="346" t="s">
        <v>8721</v>
      </c>
      <c r="U2985" s="346" t="s">
        <v>8721</v>
      </c>
      <c r="V2985" s="346" t="s">
        <v>8721</v>
      </c>
      <c r="W2985" s="346" t="s">
        <v>12476</v>
      </c>
      <c r="X2985" s="346" t="s">
        <v>40</v>
      </c>
      <c r="Y2985" s="346" t="s">
        <v>8721</v>
      </c>
      <c r="Z2985" s="346" t="s">
        <v>13092</v>
      </c>
      <c r="AA2985" s="346" t="s">
        <v>13093</v>
      </c>
      <c r="AB2985" s="346" t="s">
        <v>13438</v>
      </c>
      <c r="AC2985" s="348" t="e">
        <v>#N/A</v>
      </c>
      <c r="AD2985" s="358" t="s">
        <v>12496</v>
      </c>
      <c r="AE2985" s="348" t="s">
        <v>12710</v>
      </c>
      <c r="AF2985" s="349">
        <v>0</v>
      </c>
      <c r="AG2985" s="359">
        <v>0</v>
      </c>
      <c r="AH2985" s="359">
        <v>0</v>
      </c>
      <c r="AI2985" s="349">
        <v>0</v>
      </c>
      <c r="AJ2985" s="349">
        <v>0</v>
      </c>
      <c r="AK2985" s="350">
        <v>0</v>
      </c>
      <c r="AL2985" s="351">
        <v>0</v>
      </c>
      <c r="AM2985" s="348" t="s">
        <v>12711</v>
      </c>
      <c r="AN2985" s="348" t="s">
        <v>13431</v>
      </c>
      <c r="AO2985" s="346" t="s">
        <v>13432</v>
      </c>
      <c r="AP2985" s="352">
        <v>44123</v>
      </c>
      <c r="AQ2985" s="346" t="s">
        <v>12921</v>
      </c>
      <c r="AR2985" s="346" t="s">
        <v>8721</v>
      </c>
      <c r="AS2985" s="346" t="s">
        <v>1994</v>
      </c>
      <c r="AT2985" s="346" t="s">
        <v>14988</v>
      </c>
      <c r="AU2985" s="346" t="s">
        <v>14991</v>
      </c>
      <c r="AV2985" s="346" t="s">
        <v>8721</v>
      </c>
      <c r="AW2985" s="327" t="s">
        <v>12484</v>
      </c>
      <c r="AX2985" s="346" t="s">
        <v>12485</v>
      </c>
      <c r="AY2985" s="346">
        <v>1.55</v>
      </c>
      <c r="AZ2985" s="311"/>
      <c r="BA2985" s="309" t="s">
        <v>12486</v>
      </c>
      <c r="BB2985" s="310" t="s">
        <v>8721</v>
      </c>
      <c r="BC2985" s="309" t="s">
        <v>8721</v>
      </c>
      <c r="BD2985" s="309">
        <v>2</v>
      </c>
      <c r="BE2985" s="307"/>
      <c r="BF2985" s="310" t="b">
        <v>1</v>
      </c>
    </row>
    <row r="2986" spans="1:58" s="311" customFormat="1" ht="15" customHeight="1" x14ac:dyDescent="0.25">
      <c r="A2986" s="345">
        <v>2919</v>
      </c>
      <c r="B2986" s="357" t="s">
        <v>10172</v>
      </c>
      <c r="C2986" s="337">
        <v>8909</v>
      </c>
      <c r="D2986" s="337" t="s">
        <v>10172</v>
      </c>
      <c r="E2986" s="337" t="s">
        <v>10165</v>
      </c>
      <c r="F2986" s="337" t="s">
        <v>10166</v>
      </c>
      <c r="G2986" s="337" t="s">
        <v>10173</v>
      </c>
      <c r="H2986" s="337" t="s">
        <v>8721</v>
      </c>
      <c r="I2986" s="337" t="s">
        <v>8721</v>
      </c>
      <c r="J2986" s="337" t="s">
        <v>8721</v>
      </c>
      <c r="K2986" s="337" t="s">
        <v>12473</v>
      </c>
      <c r="L2986" s="338" t="s">
        <v>12474</v>
      </c>
      <c r="M2986" s="337" t="s">
        <v>8721</v>
      </c>
      <c r="N2986" s="337" t="s">
        <v>8721</v>
      </c>
      <c r="O2986" s="337" t="s">
        <v>8721</v>
      </c>
      <c r="P2986" s="337" t="s">
        <v>8721</v>
      </c>
      <c r="Q2986" s="337" t="s">
        <v>8721</v>
      </c>
      <c r="R2986" s="337" t="s">
        <v>8721</v>
      </c>
      <c r="S2986" s="337" t="s">
        <v>8721</v>
      </c>
      <c r="T2986" s="337" t="s">
        <v>8721</v>
      </c>
      <c r="U2986" s="337" t="s">
        <v>8721</v>
      </c>
      <c r="V2986" s="337" t="s">
        <v>8721</v>
      </c>
      <c r="W2986" s="337" t="s">
        <v>12476</v>
      </c>
      <c r="X2986" s="337" t="s">
        <v>40</v>
      </c>
      <c r="Y2986" s="337" t="s">
        <v>8721</v>
      </c>
      <c r="Z2986" s="337" t="s">
        <v>13092</v>
      </c>
      <c r="AA2986" s="337" t="s">
        <v>13093</v>
      </c>
      <c r="AB2986" s="337" t="s">
        <v>13438</v>
      </c>
      <c r="AC2986" s="339" t="e">
        <v>#N/A</v>
      </c>
      <c r="AD2986" s="358" t="s">
        <v>12496</v>
      </c>
      <c r="AE2986" s="339" t="s">
        <v>12710</v>
      </c>
      <c r="AF2986" s="340">
        <v>0</v>
      </c>
      <c r="AG2986" s="366">
        <v>0</v>
      </c>
      <c r="AH2986" s="366">
        <v>0</v>
      </c>
      <c r="AI2986" s="340">
        <v>0</v>
      </c>
      <c r="AJ2986" s="340">
        <v>0</v>
      </c>
      <c r="AK2986" s="341">
        <v>0</v>
      </c>
      <c r="AL2986" s="342">
        <v>0</v>
      </c>
      <c r="AM2986" s="339" t="s">
        <v>12711</v>
      </c>
      <c r="AN2986" s="339" t="s">
        <v>13431</v>
      </c>
      <c r="AO2986" s="337" t="s">
        <v>13432</v>
      </c>
      <c r="AP2986" s="343">
        <v>44123</v>
      </c>
      <c r="AQ2986" s="335" t="s">
        <v>12921</v>
      </c>
      <c r="AR2986" s="335" t="s">
        <v>8721</v>
      </c>
      <c r="AS2986" s="335" t="s">
        <v>1994</v>
      </c>
      <c r="AT2986" s="335" t="s">
        <v>14988</v>
      </c>
      <c r="AU2986" s="335" t="s">
        <v>14992</v>
      </c>
      <c r="AV2986" s="335" t="s">
        <v>8721</v>
      </c>
      <c r="AW2986" s="327" t="s">
        <v>12484</v>
      </c>
      <c r="AX2986" s="335" t="s">
        <v>12485</v>
      </c>
      <c r="AY2986" s="335">
        <v>1.55</v>
      </c>
      <c r="AZ2986" s="309"/>
      <c r="BA2986" s="311" t="s">
        <v>12486</v>
      </c>
      <c r="BB2986" s="310" t="s">
        <v>8721</v>
      </c>
      <c r="BC2986" s="311" t="s">
        <v>8721</v>
      </c>
      <c r="BD2986" s="311">
        <v>2</v>
      </c>
      <c r="BE2986" s="307"/>
      <c r="BF2986" s="310" t="b">
        <v>1</v>
      </c>
    </row>
    <row r="2987" spans="1:58" s="309" customFormat="1" ht="15" customHeight="1" x14ac:dyDescent="0.25">
      <c r="A2987" s="335">
        <v>2920</v>
      </c>
      <c r="B2987" s="357" t="s">
        <v>10174</v>
      </c>
      <c r="C2987" s="346">
        <v>8902</v>
      </c>
      <c r="D2987" s="346" t="s">
        <v>10174</v>
      </c>
      <c r="E2987" s="346" t="s">
        <v>10165</v>
      </c>
      <c r="F2987" s="346" t="s">
        <v>10175</v>
      </c>
      <c r="G2987" s="346" t="s">
        <v>10167</v>
      </c>
      <c r="H2987" s="346" t="s">
        <v>8721</v>
      </c>
      <c r="I2987" s="346" t="s">
        <v>8721</v>
      </c>
      <c r="J2987" s="346" t="s">
        <v>8721</v>
      </c>
      <c r="K2987" s="346" t="s">
        <v>12473</v>
      </c>
      <c r="L2987" s="347" t="s">
        <v>12474</v>
      </c>
      <c r="M2987" s="346" t="s">
        <v>8721</v>
      </c>
      <c r="N2987" s="346" t="s">
        <v>8721</v>
      </c>
      <c r="O2987" s="346" t="s">
        <v>8721</v>
      </c>
      <c r="P2987" s="346" t="s">
        <v>8721</v>
      </c>
      <c r="Q2987" s="346" t="s">
        <v>8721</v>
      </c>
      <c r="R2987" s="346" t="s">
        <v>8721</v>
      </c>
      <c r="S2987" s="346" t="s">
        <v>8721</v>
      </c>
      <c r="T2987" s="346" t="s">
        <v>8721</v>
      </c>
      <c r="U2987" s="346" t="s">
        <v>8721</v>
      </c>
      <c r="V2987" s="346" t="s">
        <v>8721</v>
      </c>
      <c r="W2987" s="346" t="s">
        <v>12476</v>
      </c>
      <c r="X2987" s="346" t="s">
        <v>40</v>
      </c>
      <c r="Y2987" s="346" t="s">
        <v>8721</v>
      </c>
      <c r="Z2987" s="346" t="s">
        <v>13092</v>
      </c>
      <c r="AA2987" s="346" t="s">
        <v>13093</v>
      </c>
      <c r="AB2987" s="346" t="s">
        <v>13438</v>
      </c>
      <c r="AC2987" s="348" t="e">
        <v>#N/A</v>
      </c>
      <c r="AD2987" s="358" t="s">
        <v>12496</v>
      </c>
      <c r="AE2987" s="348" t="s">
        <v>12710</v>
      </c>
      <c r="AF2987" s="349">
        <v>0</v>
      </c>
      <c r="AG2987" s="359">
        <v>0</v>
      </c>
      <c r="AH2987" s="359">
        <v>0</v>
      </c>
      <c r="AI2987" s="349">
        <v>0</v>
      </c>
      <c r="AJ2987" s="349">
        <v>0</v>
      </c>
      <c r="AK2987" s="350">
        <v>0</v>
      </c>
      <c r="AL2987" s="351">
        <v>0</v>
      </c>
      <c r="AM2987" s="348" t="s">
        <v>12711</v>
      </c>
      <c r="AN2987" s="348" t="s">
        <v>13431</v>
      </c>
      <c r="AO2987" s="346" t="s">
        <v>13432</v>
      </c>
      <c r="AP2987" s="352">
        <v>44123</v>
      </c>
      <c r="AQ2987" s="346" t="s">
        <v>12921</v>
      </c>
      <c r="AR2987" s="346" t="s">
        <v>8721</v>
      </c>
      <c r="AS2987" s="346" t="s">
        <v>1994</v>
      </c>
      <c r="AT2987" s="346" t="s">
        <v>14988</v>
      </c>
      <c r="AU2987" s="346" t="s">
        <v>14993</v>
      </c>
      <c r="AV2987" s="346" t="s">
        <v>8721</v>
      </c>
      <c r="AW2987" s="327" t="s">
        <v>12484</v>
      </c>
      <c r="AX2987" s="346" t="s">
        <v>12485</v>
      </c>
      <c r="AY2987" s="346">
        <v>1.55</v>
      </c>
      <c r="AZ2987" s="311"/>
      <c r="BA2987" s="309" t="s">
        <v>12486</v>
      </c>
      <c r="BB2987" s="310" t="s">
        <v>8721</v>
      </c>
      <c r="BC2987" s="309" t="s">
        <v>8721</v>
      </c>
      <c r="BD2987" s="309">
        <v>2</v>
      </c>
      <c r="BE2987" s="307"/>
      <c r="BF2987" s="310" t="b">
        <v>1</v>
      </c>
    </row>
    <row r="2988" spans="1:58" s="311" customFormat="1" ht="15" customHeight="1" x14ac:dyDescent="0.25">
      <c r="A2988" s="345">
        <v>2921</v>
      </c>
      <c r="B2988" s="357" t="s">
        <v>10176</v>
      </c>
      <c r="C2988" s="337">
        <v>8903</v>
      </c>
      <c r="D2988" s="337" t="s">
        <v>10176</v>
      </c>
      <c r="E2988" s="337" t="s">
        <v>10165</v>
      </c>
      <c r="F2988" s="337" t="s">
        <v>10175</v>
      </c>
      <c r="G2988" s="337" t="s">
        <v>10169</v>
      </c>
      <c r="H2988" s="337" t="s">
        <v>8721</v>
      </c>
      <c r="I2988" s="337" t="s">
        <v>8721</v>
      </c>
      <c r="J2988" s="337" t="s">
        <v>8721</v>
      </c>
      <c r="K2988" s="337" t="s">
        <v>12473</v>
      </c>
      <c r="L2988" s="338" t="s">
        <v>12474</v>
      </c>
      <c r="M2988" s="337" t="s">
        <v>8721</v>
      </c>
      <c r="N2988" s="337" t="s">
        <v>8721</v>
      </c>
      <c r="O2988" s="337" t="s">
        <v>8721</v>
      </c>
      <c r="P2988" s="337" t="s">
        <v>8721</v>
      </c>
      <c r="Q2988" s="337" t="s">
        <v>8721</v>
      </c>
      <c r="R2988" s="337" t="s">
        <v>8721</v>
      </c>
      <c r="S2988" s="337" t="s">
        <v>8721</v>
      </c>
      <c r="T2988" s="337" t="s">
        <v>8721</v>
      </c>
      <c r="U2988" s="337" t="s">
        <v>8721</v>
      </c>
      <c r="V2988" s="337" t="s">
        <v>8721</v>
      </c>
      <c r="W2988" s="337" t="s">
        <v>12476</v>
      </c>
      <c r="X2988" s="337" t="s">
        <v>40</v>
      </c>
      <c r="Y2988" s="337" t="s">
        <v>8721</v>
      </c>
      <c r="Z2988" s="337" t="s">
        <v>13092</v>
      </c>
      <c r="AA2988" s="337" t="s">
        <v>13093</v>
      </c>
      <c r="AB2988" s="337" t="s">
        <v>13438</v>
      </c>
      <c r="AC2988" s="339" t="e">
        <v>#N/A</v>
      </c>
      <c r="AD2988" s="358" t="s">
        <v>12496</v>
      </c>
      <c r="AE2988" s="339" t="s">
        <v>12710</v>
      </c>
      <c r="AF2988" s="340">
        <v>0</v>
      </c>
      <c r="AG2988" s="366">
        <v>0</v>
      </c>
      <c r="AH2988" s="366">
        <v>0</v>
      </c>
      <c r="AI2988" s="340">
        <v>0</v>
      </c>
      <c r="AJ2988" s="340">
        <v>0</v>
      </c>
      <c r="AK2988" s="341">
        <v>0</v>
      </c>
      <c r="AL2988" s="342">
        <v>0</v>
      </c>
      <c r="AM2988" s="339" t="s">
        <v>12711</v>
      </c>
      <c r="AN2988" s="339" t="s">
        <v>13431</v>
      </c>
      <c r="AO2988" s="337" t="s">
        <v>13432</v>
      </c>
      <c r="AP2988" s="343">
        <v>44123</v>
      </c>
      <c r="AQ2988" s="335" t="s">
        <v>12921</v>
      </c>
      <c r="AR2988" s="335" t="s">
        <v>8721</v>
      </c>
      <c r="AS2988" s="335" t="s">
        <v>1994</v>
      </c>
      <c r="AT2988" s="335" t="s">
        <v>14988</v>
      </c>
      <c r="AU2988" s="335" t="s">
        <v>14994</v>
      </c>
      <c r="AV2988" s="335" t="s">
        <v>8721</v>
      </c>
      <c r="AW2988" s="327" t="s">
        <v>12484</v>
      </c>
      <c r="AX2988" s="335" t="s">
        <v>12485</v>
      </c>
      <c r="AY2988" s="335">
        <v>1.55</v>
      </c>
      <c r="BA2988" s="311" t="s">
        <v>12486</v>
      </c>
      <c r="BB2988" s="310" t="s">
        <v>8721</v>
      </c>
      <c r="BC2988" s="311" t="s">
        <v>8721</v>
      </c>
      <c r="BD2988" s="311">
        <v>2</v>
      </c>
      <c r="BE2988" s="307"/>
      <c r="BF2988" s="310" t="b">
        <v>1</v>
      </c>
    </row>
    <row r="2989" spans="1:58" s="309" customFormat="1" ht="15" customHeight="1" x14ac:dyDescent="0.25">
      <c r="A2989" s="335">
        <v>2922</v>
      </c>
      <c r="B2989" s="357" t="s">
        <v>10177</v>
      </c>
      <c r="C2989" s="346">
        <v>8904</v>
      </c>
      <c r="D2989" s="346" t="s">
        <v>10177</v>
      </c>
      <c r="E2989" s="346" t="s">
        <v>10165</v>
      </c>
      <c r="F2989" s="346" t="s">
        <v>10175</v>
      </c>
      <c r="G2989" s="346" t="s">
        <v>10171</v>
      </c>
      <c r="H2989" s="346" t="s">
        <v>8721</v>
      </c>
      <c r="I2989" s="346" t="s">
        <v>8721</v>
      </c>
      <c r="J2989" s="346" t="s">
        <v>8721</v>
      </c>
      <c r="K2989" s="346" t="s">
        <v>12473</v>
      </c>
      <c r="L2989" s="347" t="s">
        <v>12474</v>
      </c>
      <c r="M2989" s="346" t="s">
        <v>8721</v>
      </c>
      <c r="N2989" s="346" t="s">
        <v>8721</v>
      </c>
      <c r="O2989" s="346" t="s">
        <v>8721</v>
      </c>
      <c r="P2989" s="346" t="s">
        <v>8721</v>
      </c>
      <c r="Q2989" s="346" t="s">
        <v>8721</v>
      </c>
      <c r="R2989" s="346" t="s">
        <v>8721</v>
      </c>
      <c r="S2989" s="346" t="s">
        <v>8721</v>
      </c>
      <c r="T2989" s="346" t="s">
        <v>8721</v>
      </c>
      <c r="U2989" s="346" t="s">
        <v>8721</v>
      </c>
      <c r="V2989" s="346" t="s">
        <v>8721</v>
      </c>
      <c r="W2989" s="346" t="s">
        <v>12476</v>
      </c>
      <c r="X2989" s="346" t="s">
        <v>40</v>
      </c>
      <c r="Y2989" s="346" t="s">
        <v>8721</v>
      </c>
      <c r="Z2989" s="346" t="s">
        <v>13092</v>
      </c>
      <c r="AA2989" s="346" t="s">
        <v>13093</v>
      </c>
      <c r="AB2989" s="346" t="s">
        <v>13438</v>
      </c>
      <c r="AC2989" s="348" t="e">
        <v>#N/A</v>
      </c>
      <c r="AD2989" s="358" t="s">
        <v>12496</v>
      </c>
      <c r="AE2989" s="348" t="s">
        <v>12710</v>
      </c>
      <c r="AF2989" s="349">
        <v>0</v>
      </c>
      <c r="AG2989" s="359">
        <v>0</v>
      </c>
      <c r="AH2989" s="359">
        <v>0</v>
      </c>
      <c r="AI2989" s="349">
        <v>0</v>
      </c>
      <c r="AJ2989" s="349">
        <v>0</v>
      </c>
      <c r="AK2989" s="350">
        <v>0</v>
      </c>
      <c r="AL2989" s="351">
        <v>0</v>
      </c>
      <c r="AM2989" s="348" t="s">
        <v>12711</v>
      </c>
      <c r="AN2989" s="348" t="s">
        <v>13431</v>
      </c>
      <c r="AO2989" s="346" t="s">
        <v>13432</v>
      </c>
      <c r="AP2989" s="352">
        <v>44123</v>
      </c>
      <c r="AQ2989" s="346" t="s">
        <v>12921</v>
      </c>
      <c r="AR2989" s="346" t="s">
        <v>8721</v>
      </c>
      <c r="AS2989" s="346" t="s">
        <v>1994</v>
      </c>
      <c r="AT2989" s="346" t="s">
        <v>14988</v>
      </c>
      <c r="AU2989" s="346" t="s">
        <v>14995</v>
      </c>
      <c r="AV2989" s="346" t="s">
        <v>8721</v>
      </c>
      <c r="AW2989" s="327" t="s">
        <v>12484</v>
      </c>
      <c r="AX2989" s="346" t="s">
        <v>12485</v>
      </c>
      <c r="AY2989" s="346">
        <v>1.55</v>
      </c>
      <c r="AZ2989" s="311"/>
      <c r="BA2989" s="309" t="s">
        <v>12486</v>
      </c>
      <c r="BB2989" s="310" t="s">
        <v>8721</v>
      </c>
      <c r="BC2989" s="309" t="s">
        <v>8721</v>
      </c>
      <c r="BD2989" s="309">
        <v>2</v>
      </c>
      <c r="BE2989" s="307"/>
      <c r="BF2989" s="310" t="b">
        <v>1</v>
      </c>
    </row>
    <row r="2990" spans="1:58" s="311" customFormat="1" ht="15" customHeight="1" x14ac:dyDescent="0.25">
      <c r="A2990" s="345">
        <v>2923</v>
      </c>
      <c r="B2990" s="357" t="s">
        <v>10178</v>
      </c>
      <c r="C2990" s="337">
        <v>8905</v>
      </c>
      <c r="D2990" s="337" t="s">
        <v>10178</v>
      </c>
      <c r="E2990" s="337" t="s">
        <v>10165</v>
      </c>
      <c r="F2990" s="337" t="s">
        <v>10175</v>
      </c>
      <c r="G2990" s="337" t="s">
        <v>10173</v>
      </c>
      <c r="H2990" s="337" t="s">
        <v>8721</v>
      </c>
      <c r="I2990" s="337" t="s">
        <v>8721</v>
      </c>
      <c r="J2990" s="337" t="s">
        <v>8721</v>
      </c>
      <c r="K2990" s="337" t="s">
        <v>12473</v>
      </c>
      <c r="L2990" s="338" t="s">
        <v>12474</v>
      </c>
      <c r="M2990" s="337" t="s">
        <v>8721</v>
      </c>
      <c r="N2990" s="337" t="s">
        <v>8721</v>
      </c>
      <c r="O2990" s="337" t="s">
        <v>8721</v>
      </c>
      <c r="P2990" s="337" t="s">
        <v>8721</v>
      </c>
      <c r="Q2990" s="337" t="s">
        <v>8721</v>
      </c>
      <c r="R2990" s="337" t="s">
        <v>8721</v>
      </c>
      <c r="S2990" s="337" t="s">
        <v>8721</v>
      </c>
      <c r="T2990" s="337" t="s">
        <v>8721</v>
      </c>
      <c r="U2990" s="337" t="s">
        <v>8721</v>
      </c>
      <c r="V2990" s="337" t="s">
        <v>8721</v>
      </c>
      <c r="W2990" s="337" t="s">
        <v>12476</v>
      </c>
      <c r="X2990" s="337" t="s">
        <v>40</v>
      </c>
      <c r="Y2990" s="337" t="s">
        <v>8721</v>
      </c>
      <c r="Z2990" s="337" t="s">
        <v>13092</v>
      </c>
      <c r="AA2990" s="337" t="s">
        <v>13093</v>
      </c>
      <c r="AB2990" s="337" t="s">
        <v>13438</v>
      </c>
      <c r="AC2990" s="339" t="e">
        <v>#N/A</v>
      </c>
      <c r="AD2990" s="358" t="s">
        <v>12496</v>
      </c>
      <c r="AE2990" s="339" t="s">
        <v>12710</v>
      </c>
      <c r="AF2990" s="340">
        <v>0</v>
      </c>
      <c r="AG2990" s="366">
        <v>0</v>
      </c>
      <c r="AH2990" s="366">
        <v>0</v>
      </c>
      <c r="AI2990" s="340">
        <v>0</v>
      </c>
      <c r="AJ2990" s="340">
        <v>0</v>
      </c>
      <c r="AK2990" s="341">
        <v>0</v>
      </c>
      <c r="AL2990" s="342">
        <v>0</v>
      </c>
      <c r="AM2990" s="339" t="s">
        <v>12711</v>
      </c>
      <c r="AN2990" s="339" t="s">
        <v>13431</v>
      </c>
      <c r="AO2990" s="337" t="s">
        <v>13432</v>
      </c>
      <c r="AP2990" s="343">
        <v>44123</v>
      </c>
      <c r="AQ2990" s="335" t="s">
        <v>12921</v>
      </c>
      <c r="AR2990" s="335" t="s">
        <v>8721</v>
      </c>
      <c r="AS2990" s="335" t="s">
        <v>1994</v>
      </c>
      <c r="AT2990" s="335" t="s">
        <v>14988</v>
      </c>
      <c r="AU2990" s="335" t="s">
        <v>14996</v>
      </c>
      <c r="AV2990" s="335" t="s">
        <v>8721</v>
      </c>
      <c r="AW2990" s="327" t="s">
        <v>12484</v>
      </c>
      <c r="AX2990" s="335" t="s">
        <v>12485</v>
      </c>
      <c r="AY2990" s="335">
        <v>1.55</v>
      </c>
      <c r="BA2990" s="311" t="s">
        <v>12486</v>
      </c>
      <c r="BB2990" s="310" t="s">
        <v>8721</v>
      </c>
      <c r="BC2990" s="311" t="s">
        <v>8721</v>
      </c>
      <c r="BD2990" s="311">
        <v>2</v>
      </c>
      <c r="BE2990" s="307"/>
      <c r="BF2990" s="310" t="b">
        <v>1</v>
      </c>
    </row>
    <row r="2991" spans="1:58" s="309" customFormat="1" ht="15" customHeight="1" x14ac:dyDescent="0.25">
      <c r="A2991" s="345">
        <v>2929</v>
      </c>
      <c r="B2991" s="357" t="s">
        <v>10179</v>
      </c>
      <c r="C2991" s="337">
        <v>8911</v>
      </c>
      <c r="D2991" s="337" t="s">
        <v>10179</v>
      </c>
      <c r="E2991" s="337" t="s">
        <v>10165</v>
      </c>
      <c r="F2991" s="337" t="s">
        <v>10180</v>
      </c>
      <c r="G2991" s="337" t="s">
        <v>10166</v>
      </c>
      <c r="H2991" s="337" t="s">
        <v>10173</v>
      </c>
      <c r="I2991" s="337" t="s">
        <v>8721</v>
      </c>
      <c r="J2991" s="337" t="s">
        <v>8721</v>
      </c>
      <c r="K2991" s="337" t="s">
        <v>12473</v>
      </c>
      <c r="L2991" s="338" t="s">
        <v>12474</v>
      </c>
      <c r="M2991" s="337" t="s">
        <v>8721</v>
      </c>
      <c r="N2991" s="337" t="s">
        <v>8721</v>
      </c>
      <c r="O2991" s="337" t="s">
        <v>8721</v>
      </c>
      <c r="P2991" s="337" t="s">
        <v>8721</v>
      </c>
      <c r="Q2991" s="337" t="s">
        <v>8721</v>
      </c>
      <c r="R2991" s="337" t="s">
        <v>8721</v>
      </c>
      <c r="S2991" s="337" t="s">
        <v>8721</v>
      </c>
      <c r="T2991" s="337" t="s">
        <v>8721</v>
      </c>
      <c r="U2991" s="337" t="s">
        <v>8721</v>
      </c>
      <c r="V2991" s="337" t="s">
        <v>8721</v>
      </c>
      <c r="W2991" s="337" t="s">
        <v>12476</v>
      </c>
      <c r="X2991" s="337" t="s">
        <v>40</v>
      </c>
      <c r="Y2991" s="337" t="s">
        <v>8721</v>
      </c>
      <c r="Z2991" s="337" t="s">
        <v>13092</v>
      </c>
      <c r="AA2991" s="337" t="s">
        <v>13093</v>
      </c>
      <c r="AB2991" s="337" t="s">
        <v>13438</v>
      </c>
      <c r="AC2991" s="339" t="e">
        <v>#N/A</v>
      </c>
      <c r="AD2991" s="358" t="s">
        <v>12496</v>
      </c>
      <c r="AE2991" s="339" t="s">
        <v>12710</v>
      </c>
      <c r="AF2991" s="340">
        <v>0</v>
      </c>
      <c r="AG2991" s="366">
        <v>0</v>
      </c>
      <c r="AH2991" s="366">
        <v>0</v>
      </c>
      <c r="AI2991" s="340">
        <v>0</v>
      </c>
      <c r="AJ2991" s="340">
        <v>0</v>
      </c>
      <c r="AK2991" s="341">
        <v>0</v>
      </c>
      <c r="AL2991" s="342">
        <v>0</v>
      </c>
      <c r="AM2991" s="339" t="s">
        <v>12711</v>
      </c>
      <c r="AN2991" s="339" t="s">
        <v>13431</v>
      </c>
      <c r="AO2991" s="337" t="s">
        <v>13432</v>
      </c>
      <c r="AP2991" s="343">
        <v>44123</v>
      </c>
      <c r="AQ2991" s="335" t="s">
        <v>12921</v>
      </c>
      <c r="AR2991" s="335" t="s">
        <v>8721</v>
      </c>
      <c r="AS2991" s="335" t="s">
        <v>1994</v>
      </c>
      <c r="AT2991" s="335" t="s">
        <v>14988</v>
      </c>
      <c r="AU2991" s="335" t="s">
        <v>14997</v>
      </c>
      <c r="AV2991" s="335" t="s">
        <v>8721</v>
      </c>
      <c r="AW2991" s="327" t="s">
        <v>12484</v>
      </c>
      <c r="AX2991" s="335" t="s">
        <v>12485</v>
      </c>
      <c r="AY2991" s="335">
        <v>1.55</v>
      </c>
      <c r="BA2991" s="309" t="s">
        <v>12486</v>
      </c>
      <c r="BB2991" s="310" t="s">
        <v>8721</v>
      </c>
      <c r="BC2991" s="309" t="s">
        <v>8721</v>
      </c>
      <c r="BD2991" s="309">
        <v>2</v>
      </c>
      <c r="BE2991" s="307"/>
      <c r="BF2991" s="310" t="b">
        <v>1</v>
      </c>
    </row>
    <row r="2992" spans="1:58" s="311" customFormat="1" ht="15" customHeight="1" x14ac:dyDescent="0.25">
      <c r="A2992" s="335">
        <v>2928</v>
      </c>
      <c r="B2992" s="357" t="s">
        <v>10181</v>
      </c>
      <c r="C2992" s="346">
        <v>8910</v>
      </c>
      <c r="D2992" s="346" t="s">
        <v>10181</v>
      </c>
      <c r="E2992" s="346" t="s">
        <v>10165</v>
      </c>
      <c r="F2992" s="346" t="s">
        <v>10180</v>
      </c>
      <c r="G2992" s="346" t="s">
        <v>10182</v>
      </c>
      <c r="H2992" s="346" t="s">
        <v>10173</v>
      </c>
      <c r="I2992" s="346" t="s">
        <v>8721</v>
      </c>
      <c r="J2992" s="346" t="s">
        <v>8721</v>
      </c>
      <c r="K2992" s="346" t="s">
        <v>12473</v>
      </c>
      <c r="L2992" s="347" t="s">
        <v>12474</v>
      </c>
      <c r="M2992" s="346" t="s">
        <v>8721</v>
      </c>
      <c r="N2992" s="346" t="s">
        <v>8721</v>
      </c>
      <c r="O2992" s="346" t="s">
        <v>8721</v>
      </c>
      <c r="P2992" s="346" t="s">
        <v>8721</v>
      </c>
      <c r="Q2992" s="346" t="s">
        <v>8721</v>
      </c>
      <c r="R2992" s="346" t="s">
        <v>8721</v>
      </c>
      <c r="S2992" s="346" t="s">
        <v>8721</v>
      </c>
      <c r="T2992" s="346" t="s">
        <v>8721</v>
      </c>
      <c r="U2992" s="346" t="s">
        <v>8721</v>
      </c>
      <c r="V2992" s="346" t="s">
        <v>8721</v>
      </c>
      <c r="W2992" s="346" t="s">
        <v>12476</v>
      </c>
      <c r="X2992" s="346" t="s">
        <v>40</v>
      </c>
      <c r="Y2992" s="346" t="s">
        <v>8721</v>
      </c>
      <c r="Z2992" s="346" t="s">
        <v>13092</v>
      </c>
      <c r="AA2992" s="346" t="s">
        <v>13093</v>
      </c>
      <c r="AB2992" s="346" t="s">
        <v>13438</v>
      </c>
      <c r="AC2992" s="348" t="e">
        <v>#N/A</v>
      </c>
      <c r="AD2992" s="358" t="s">
        <v>12496</v>
      </c>
      <c r="AE2992" s="348" t="s">
        <v>12710</v>
      </c>
      <c r="AF2992" s="349">
        <v>0</v>
      </c>
      <c r="AG2992" s="359">
        <v>0</v>
      </c>
      <c r="AH2992" s="359">
        <v>0</v>
      </c>
      <c r="AI2992" s="349">
        <v>0</v>
      </c>
      <c r="AJ2992" s="349">
        <v>0</v>
      </c>
      <c r="AK2992" s="350">
        <v>0</v>
      </c>
      <c r="AL2992" s="351">
        <v>0</v>
      </c>
      <c r="AM2992" s="348" t="s">
        <v>12711</v>
      </c>
      <c r="AN2992" s="348" t="s">
        <v>13431</v>
      </c>
      <c r="AO2992" s="346" t="s">
        <v>13432</v>
      </c>
      <c r="AP2992" s="352">
        <v>44123</v>
      </c>
      <c r="AQ2992" s="346" t="s">
        <v>12921</v>
      </c>
      <c r="AR2992" s="346" t="s">
        <v>8721</v>
      </c>
      <c r="AS2992" s="346" t="s">
        <v>1994</v>
      </c>
      <c r="AT2992" s="346" t="s">
        <v>14988</v>
      </c>
      <c r="AU2992" s="346" t="s">
        <v>14998</v>
      </c>
      <c r="AV2992" s="346" t="s">
        <v>8721</v>
      </c>
      <c r="AW2992" s="327" t="s">
        <v>12484</v>
      </c>
      <c r="AX2992" s="346" t="s">
        <v>12485</v>
      </c>
      <c r="AY2992" s="346">
        <v>1.55</v>
      </c>
      <c r="BA2992" s="311" t="s">
        <v>12486</v>
      </c>
      <c r="BB2992" s="310" t="s">
        <v>8721</v>
      </c>
      <c r="BC2992" s="311" t="s">
        <v>8721</v>
      </c>
      <c r="BD2992" s="311">
        <v>2</v>
      </c>
      <c r="BE2992" s="307"/>
      <c r="BF2992" s="310" t="b">
        <v>1</v>
      </c>
    </row>
    <row r="2993" spans="1:58" s="309" customFormat="1" ht="15" customHeight="1" x14ac:dyDescent="0.25">
      <c r="A2993" s="335">
        <v>2924</v>
      </c>
      <c r="B2993" s="357" t="s">
        <v>10183</v>
      </c>
      <c r="C2993" s="346">
        <v>8898</v>
      </c>
      <c r="D2993" s="346" t="s">
        <v>10183</v>
      </c>
      <c r="E2993" s="346" t="s">
        <v>10165</v>
      </c>
      <c r="F2993" s="346" t="s">
        <v>10182</v>
      </c>
      <c r="G2993" s="346" t="s">
        <v>10167</v>
      </c>
      <c r="H2993" s="346" t="s">
        <v>8721</v>
      </c>
      <c r="I2993" s="346" t="s">
        <v>8721</v>
      </c>
      <c r="J2993" s="346" t="s">
        <v>8721</v>
      </c>
      <c r="K2993" s="346" t="s">
        <v>12473</v>
      </c>
      <c r="L2993" s="347" t="s">
        <v>12474</v>
      </c>
      <c r="M2993" s="346" t="s">
        <v>8721</v>
      </c>
      <c r="N2993" s="346" t="s">
        <v>8721</v>
      </c>
      <c r="O2993" s="346" t="s">
        <v>8721</v>
      </c>
      <c r="P2993" s="346" t="s">
        <v>8721</v>
      </c>
      <c r="Q2993" s="346" t="s">
        <v>8721</v>
      </c>
      <c r="R2993" s="346" t="s">
        <v>8721</v>
      </c>
      <c r="S2993" s="346" t="s">
        <v>8721</v>
      </c>
      <c r="T2993" s="346" t="s">
        <v>8721</v>
      </c>
      <c r="U2993" s="346" t="s">
        <v>8721</v>
      </c>
      <c r="V2993" s="346" t="s">
        <v>8721</v>
      </c>
      <c r="W2993" s="346" t="s">
        <v>12476</v>
      </c>
      <c r="X2993" s="346" t="s">
        <v>40</v>
      </c>
      <c r="Y2993" s="346" t="s">
        <v>8721</v>
      </c>
      <c r="Z2993" s="346" t="s">
        <v>13092</v>
      </c>
      <c r="AA2993" s="346" t="s">
        <v>13093</v>
      </c>
      <c r="AB2993" s="346" t="s">
        <v>13438</v>
      </c>
      <c r="AC2993" s="348" t="e">
        <v>#N/A</v>
      </c>
      <c r="AD2993" s="358" t="s">
        <v>12496</v>
      </c>
      <c r="AE2993" s="348" t="s">
        <v>12710</v>
      </c>
      <c r="AF2993" s="349">
        <v>0</v>
      </c>
      <c r="AG2993" s="359">
        <v>0</v>
      </c>
      <c r="AH2993" s="359">
        <v>0</v>
      </c>
      <c r="AI2993" s="349">
        <v>0</v>
      </c>
      <c r="AJ2993" s="349">
        <v>0</v>
      </c>
      <c r="AK2993" s="350">
        <v>0</v>
      </c>
      <c r="AL2993" s="351">
        <v>0</v>
      </c>
      <c r="AM2993" s="348" t="s">
        <v>12711</v>
      </c>
      <c r="AN2993" s="348" t="s">
        <v>13431</v>
      </c>
      <c r="AO2993" s="346" t="s">
        <v>13432</v>
      </c>
      <c r="AP2993" s="352">
        <v>44123</v>
      </c>
      <c r="AQ2993" s="346" t="s">
        <v>12921</v>
      </c>
      <c r="AR2993" s="346" t="s">
        <v>8721</v>
      </c>
      <c r="AS2993" s="346" t="s">
        <v>1994</v>
      </c>
      <c r="AT2993" s="346" t="s">
        <v>14988</v>
      </c>
      <c r="AU2993" s="346" t="s">
        <v>14999</v>
      </c>
      <c r="AV2993" s="346" t="s">
        <v>8721</v>
      </c>
      <c r="AW2993" s="327" t="s">
        <v>12484</v>
      </c>
      <c r="AX2993" s="346" t="s">
        <v>12485</v>
      </c>
      <c r="AY2993" s="346">
        <v>1.55</v>
      </c>
      <c r="BA2993" s="309" t="s">
        <v>12486</v>
      </c>
      <c r="BB2993" s="310" t="s">
        <v>8721</v>
      </c>
      <c r="BC2993" s="309" t="s">
        <v>8721</v>
      </c>
      <c r="BD2993" s="309">
        <v>2</v>
      </c>
      <c r="BE2993" s="307"/>
      <c r="BF2993" s="310" t="b">
        <v>1</v>
      </c>
    </row>
    <row r="2994" spans="1:58" s="311" customFormat="1" ht="15" customHeight="1" x14ac:dyDescent="0.25">
      <c r="A2994" s="345">
        <v>2925</v>
      </c>
      <c r="B2994" s="357" t="s">
        <v>10184</v>
      </c>
      <c r="C2994" s="337">
        <v>8899</v>
      </c>
      <c r="D2994" s="337" t="s">
        <v>10184</v>
      </c>
      <c r="E2994" s="337" t="s">
        <v>10165</v>
      </c>
      <c r="F2994" s="337" t="s">
        <v>10182</v>
      </c>
      <c r="G2994" s="337" t="s">
        <v>10169</v>
      </c>
      <c r="H2994" s="337" t="s">
        <v>8721</v>
      </c>
      <c r="I2994" s="337" t="s">
        <v>8721</v>
      </c>
      <c r="J2994" s="337" t="s">
        <v>8721</v>
      </c>
      <c r="K2994" s="337" t="s">
        <v>12473</v>
      </c>
      <c r="L2994" s="338" t="s">
        <v>12474</v>
      </c>
      <c r="M2994" s="337" t="s">
        <v>8721</v>
      </c>
      <c r="N2994" s="337" t="s">
        <v>8721</v>
      </c>
      <c r="O2994" s="337" t="s">
        <v>8721</v>
      </c>
      <c r="P2994" s="337" t="s">
        <v>8721</v>
      </c>
      <c r="Q2994" s="337" t="s">
        <v>8721</v>
      </c>
      <c r="R2994" s="337" t="s">
        <v>8721</v>
      </c>
      <c r="S2994" s="337" t="s">
        <v>8721</v>
      </c>
      <c r="T2994" s="337" t="s">
        <v>8721</v>
      </c>
      <c r="U2994" s="337" t="s">
        <v>8721</v>
      </c>
      <c r="V2994" s="337" t="s">
        <v>8721</v>
      </c>
      <c r="W2994" s="337" t="s">
        <v>12476</v>
      </c>
      <c r="X2994" s="337" t="s">
        <v>40</v>
      </c>
      <c r="Y2994" s="337" t="s">
        <v>8721</v>
      </c>
      <c r="Z2994" s="337" t="s">
        <v>13092</v>
      </c>
      <c r="AA2994" s="337" t="s">
        <v>13093</v>
      </c>
      <c r="AB2994" s="337" t="s">
        <v>13438</v>
      </c>
      <c r="AC2994" s="339" t="e">
        <v>#N/A</v>
      </c>
      <c r="AD2994" s="358" t="s">
        <v>12496</v>
      </c>
      <c r="AE2994" s="339" t="s">
        <v>12710</v>
      </c>
      <c r="AF2994" s="340">
        <v>0</v>
      </c>
      <c r="AG2994" s="366">
        <v>0</v>
      </c>
      <c r="AH2994" s="366">
        <v>0</v>
      </c>
      <c r="AI2994" s="340">
        <v>0</v>
      </c>
      <c r="AJ2994" s="340">
        <v>0</v>
      </c>
      <c r="AK2994" s="341">
        <v>0</v>
      </c>
      <c r="AL2994" s="342">
        <v>0</v>
      </c>
      <c r="AM2994" s="339" t="s">
        <v>12711</v>
      </c>
      <c r="AN2994" s="339" t="s">
        <v>13431</v>
      </c>
      <c r="AO2994" s="337" t="s">
        <v>13432</v>
      </c>
      <c r="AP2994" s="343">
        <v>44123</v>
      </c>
      <c r="AQ2994" s="335" t="s">
        <v>12921</v>
      </c>
      <c r="AR2994" s="335" t="s">
        <v>8721</v>
      </c>
      <c r="AS2994" s="335" t="s">
        <v>1994</v>
      </c>
      <c r="AT2994" s="335" t="s">
        <v>14988</v>
      </c>
      <c r="AU2994" s="335" t="s">
        <v>15000</v>
      </c>
      <c r="AV2994" s="335" t="s">
        <v>8721</v>
      </c>
      <c r="AW2994" s="327" t="s">
        <v>12484</v>
      </c>
      <c r="AX2994" s="335" t="s">
        <v>12485</v>
      </c>
      <c r="AY2994" s="335">
        <v>1.55</v>
      </c>
      <c r="AZ2994" s="309"/>
      <c r="BA2994" s="311" t="s">
        <v>12486</v>
      </c>
      <c r="BB2994" s="310" t="s">
        <v>8721</v>
      </c>
      <c r="BC2994" s="311" t="s">
        <v>8721</v>
      </c>
      <c r="BD2994" s="311">
        <v>2</v>
      </c>
      <c r="BE2994" s="307"/>
      <c r="BF2994" s="310" t="b">
        <v>1</v>
      </c>
    </row>
    <row r="2995" spans="1:58" s="309" customFormat="1" ht="15" customHeight="1" x14ac:dyDescent="0.25">
      <c r="A2995" s="335">
        <v>2926</v>
      </c>
      <c r="B2995" s="357" t="s">
        <v>10185</v>
      </c>
      <c r="C2995" s="346">
        <v>8900</v>
      </c>
      <c r="D2995" s="346" t="s">
        <v>10185</v>
      </c>
      <c r="E2995" s="346" t="s">
        <v>10165</v>
      </c>
      <c r="F2995" s="346" t="s">
        <v>10182</v>
      </c>
      <c r="G2995" s="346" t="s">
        <v>10171</v>
      </c>
      <c r="H2995" s="346" t="s">
        <v>8721</v>
      </c>
      <c r="I2995" s="346" t="s">
        <v>8721</v>
      </c>
      <c r="J2995" s="346" t="s">
        <v>8721</v>
      </c>
      <c r="K2995" s="346" t="s">
        <v>12473</v>
      </c>
      <c r="L2995" s="347" t="s">
        <v>12474</v>
      </c>
      <c r="M2995" s="346" t="s">
        <v>8721</v>
      </c>
      <c r="N2995" s="346" t="s">
        <v>8721</v>
      </c>
      <c r="O2995" s="346" t="s">
        <v>8721</v>
      </c>
      <c r="P2995" s="346" t="s">
        <v>8721</v>
      </c>
      <c r="Q2995" s="346" t="s">
        <v>8721</v>
      </c>
      <c r="R2995" s="346" t="s">
        <v>8721</v>
      </c>
      <c r="S2995" s="346" t="s">
        <v>8721</v>
      </c>
      <c r="T2995" s="346" t="s">
        <v>8721</v>
      </c>
      <c r="U2995" s="346" t="s">
        <v>8721</v>
      </c>
      <c r="V2995" s="346" t="s">
        <v>8721</v>
      </c>
      <c r="W2995" s="346" t="s">
        <v>12476</v>
      </c>
      <c r="X2995" s="346" t="s">
        <v>40</v>
      </c>
      <c r="Y2995" s="346" t="s">
        <v>8721</v>
      </c>
      <c r="Z2995" s="346" t="s">
        <v>13092</v>
      </c>
      <c r="AA2995" s="346" t="s">
        <v>13093</v>
      </c>
      <c r="AB2995" s="346" t="s">
        <v>13438</v>
      </c>
      <c r="AC2995" s="348" t="e">
        <v>#N/A</v>
      </c>
      <c r="AD2995" s="358" t="s">
        <v>12496</v>
      </c>
      <c r="AE2995" s="348" t="s">
        <v>12710</v>
      </c>
      <c r="AF2995" s="349">
        <v>0</v>
      </c>
      <c r="AG2995" s="359">
        <v>0</v>
      </c>
      <c r="AH2995" s="359">
        <v>0</v>
      </c>
      <c r="AI2995" s="349">
        <v>0</v>
      </c>
      <c r="AJ2995" s="349">
        <v>0</v>
      </c>
      <c r="AK2995" s="350">
        <v>0</v>
      </c>
      <c r="AL2995" s="351">
        <v>0</v>
      </c>
      <c r="AM2995" s="348" t="s">
        <v>12711</v>
      </c>
      <c r="AN2995" s="348" t="s">
        <v>13431</v>
      </c>
      <c r="AO2995" s="346" t="s">
        <v>13432</v>
      </c>
      <c r="AP2995" s="352">
        <v>44123</v>
      </c>
      <c r="AQ2995" s="346" t="s">
        <v>12921</v>
      </c>
      <c r="AR2995" s="346" t="s">
        <v>8721</v>
      </c>
      <c r="AS2995" s="346" t="s">
        <v>1994</v>
      </c>
      <c r="AT2995" s="346" t="s">
        <v>14988</v>
      </c>
      <c r="AU2995" s="346" t="s">
        <v>15001</v>
      </c>
      <c r="AV2995" s="346" t="s">
        <v>8721</v>
      </c>
      <c r="AW2995" s="327" t="s">
        <v>12484</v>
      </c>
      <c r="AX2995" s="346" t="s">
        <v>12485</v>
      </c>
      <c r="AY2995" s="346">
        <v>1.55</v>
      </c>
      <c r="AZ2995" s="311"/>
      <c r="BA2995" s="309" t="s">
        <v>12486</v>
      </c>
      <c r="BB2995" s="310" t="s">
        <v>8721</v>
      </c>
      <c r="BC2995" s="309" t="s">
        <v>8721</v>
      </c>
      <c r="BD2995" s="309">
        <v>2</v>
      </c>
      <c r="BE2995" s="307"/>
      <c r="BF2995" s="310" t="b">
        <v>1</v>
      </c>
    </row>
    <row r="2996" spans="1:58" s="311" customFormat="1" ht="15" customHeight="1" x14ac:dyDescent="0.25">
      <c r="A2996" s="345">
        <v>2927</v>
      </c>
      <c r="B2996" s="357" t="s">
        <v>10186</v>
      </c>
      <c r="C2996" s="337">
        <v>8901</v>
      </c>
      <c r="D2996" s="337" t="s">
        <v>10186</v>
      </c>
      <c r="E2996" s="337" t="s">
        <v>10165</v>
      </c>
      <c r="F2996" s="337" t="s">
        <v>10182</v>
      </c>
      <c r="G2996" s="337" t="s">
        <v>10173</v>
      </c>
      <c r="H2996" s="337" t="s">
        <v>8721</v>
      </c>
      <c r="I2996" s="337" t="s">
        <v>8721</v>
      </c>
      <c r="J2996" s="337" t="s">
        <v>8721</v>
      </c>
      <c r="K2996" s="337" t="s">
        <v>12473</v>
      </c>
      <c r="L2996" s="338" t="s">
        <v>12474</v>
      </c>
      <c r="M2996" s="337" t="s">
        <v>8721</v>
      </c>
      <c r="N2996" s="337" t="s">
        <v>8721</v>
      </c>
      <c r="O2996" s="337" t="s">
        <v>8721</v>
      </c>
      <c r="P2996" s="337" t="s">
        <v>8721</v>
      </c>
      <c r="Q2996" s="337" t="s">
        <v>8721</v>
      </c>
      <c r="R2996" s="337" t="s">
        <v>8721</v>
      </c>
      <c r="S2996" s="337" t="s">
        <v>8721</v>
      </c>
      <c r="T2996" s="337" t="s">
        <v>8721</v>
      </c>
      <c r="U2996" s="337" t="s">
        <v>8721</v>
      </c>
      <c r="V2996" s="337" t="s">
        <v>8721</v>
      </c>
      <c r="W2996" s="337" t="s">
        <v>12476</v>
      </c>
      <c r="X2996" s="337" t="s">
        <v>40</v>
      </c>
      <c r="Y2996" s="337" t="s">
        <v>8721</v>
      </c>
      <c r="Z2996" s="337" t="s">
        <v>13092</v>
      </c>
      <c r="AA2996" s="337" t="s">
        <v>13093</v>
      </c>
      <c r="AB2996" s="337" t="s">
        <v>13438</v>
      </c>
      <c r="AC2996" s="339" t="e">
        <v>#N/A</v>
      </c>
      <c r="AD2996" s="358" t="s">
        <v>12496</v>
      </c>
      <c r="AE2996" s="339" t="s">
        <v>12710</v>
      </c>
      <c r="AF2996" s="340">
        <v>0</v>
      </c>
      <c r="AG2996" s="366">
        <v>0</v>
      </c>
      <c r="AH2996" s="366">
        <v>0</v>
      </c>
      <c r="AI2996" s="340">
        <v>0</v>
      </c>
      <c r="AJ2996" s="340">
        <v>0</v>
      </c>
      <c r="AK2996" s="341">
        <v>0</v>
      </c>
      <c r="AL2996" s="342">
        <v>0</v>
      </c>
      <c r="AM2996" s="339" t="s">
        <v>12711</v>
      </c>
      <c r="AN2996" s="339" t="s">
        <v>13431</v>
      </c>
      <c r="AO2996" s="337" t="s">
        <v>13432</v>
      </c>
      <c r="AP2996" s="343">
        <v>44123</v>
      </c>
      <c r="AQ2996" s="335" t="s">
        <v>12921</v>
      </c>
      <c r="AR2996" s="335" t="s">
        <v>8721</v>
      </c>
      <c r="AS2996" s="335" t="s">
        <v>1994</v>
      </c>
      <c r="AT2996" s="335" t="s">
        <v>14988</v>
      </c>
      <c r="AU2996" s="335" t="s">
        <v>15002</v>
      </c>
      <c r="AV2996" s="335" t="s">
        <v>8721</v>
      </c>
      <c r="AW2996" s="327" t="s">
        <v>12484</v>
      </c>
      <c r="AX2996" s="335" t="s">
        <v>12485</v>
      </c>
      <c r="AY2996" s="335">
        <v>1.55</v>
      </c>
      <c r="AZ2996" s="309"/>
      <c r="BA2996" s="311" t="s">
        <v>12486</v>
      </c>
      <c r="BB2996" s="310" t="s">
        <v>8721</v>
      </c>
      <c r="BC2996" s="311" t="s">
        <v>8721</v>
      </c>
      <c r="BD2996" s="311">
        <v>2</v>
      </c>
      <c r="BE2996" s="307"/>
      <c r="BF2996" s="310" t="b">
        <v>1</v>
      </c>
    </row>
    <row r="2997" spans="1:58" s="309" customFormat="1" ht="15" customHeight="1" x14ac:dyDescent="0.25">
      <c r="A2997" s="335">
        <v>2930</v>
      </c>
      <c r="B2997" s="379" t="s">
        <v>5795</v>
      </c>
      <c r="C2997" s="381">
        <v>3681</v>
      </c>
      <c r="D2997" s="346" t="s">
        <v>5795</v>
      </c>
      <c r="E2997" s="346" t="s">
        <v>10165</v>
      </c>
      <c r="F2997" s="346" t="s">
        <v>1467</v>
      </c>
      <c r="G2997" s="346" t="s">
        <v>8721</v>
      </c>
      <c r="H2997" s="346" t="s">
        <v>8721</v>
      </c>
      <c r="I2997" s="346" t="s">
        <v>8721</v>
      </c>
      <c r="J2997" s="346" t="s">
        <v>8721</v>
      </c>
      <c r="K2997" s="346" t="s">
        <v>12473</v>
      </c>
      <c r="L2997" s="347" t="s">
        <v>12474</v>
      </c>
      <c r="M2997" s="346" t="s">
        <v>8721</v>
      </c>
      <c r="N2997" s="346" t="s">
        <v>8721</v>
      </c>
      <c r="O2997" s="346" t="s">
        <v>8721</v>
      </c>
      <c r="P2997" s="346" t="s">
        <v>8721</v>
      </c>
      <c r="Q2997" s="346" t="s">
        <v>8721</v>
      </c>
      <c r="R2997" s="346" t="s">
        <v>8721</v>
      </c>
      <c r="S2997" s="346" t="s">
        <v>8721</v>
      </c>
      <c r="T2997" s="346" t="s">
        <v>8721</v>
      </c>
      <c r="U2997" s="346" t="s">
        <v>8721</v>
      </c>
      <c r="V2997" s="346" t="s">
        <v>8721</v>
      </c>
      <c r="W2997" s="346" t="s">
        <v>15003</v>
      </c>
      <c r="X2997" s="346" t="s">
        <v>40</v>
      </c>
      <c r="Y2997" s="346" t="s">
        <v>8721</v>
      </c>
      <c r="Z2997" s="346" t="s">
        <v>13092</v>
      </c>
      <c r="AA2997" s="346" t="s">
        <v>13093</v>
      </c>
      <c r="AB2997" s="346" t="s">
        <v>13438</v>
      </c>
      <c r="AC2997" s="348" t="e">
        <v>#DIV/0!</v>
      </c>
      <c r="AD2997" s="358" t="s">
        <v>12496</v>
      </c>
      <c r="AE2997" s="348" t="s">
        <v>12710</v>
      </c>
      <c r="AF2997" s="349">
        <v>0</v>
      </c>
      <c r="AG2997" s="359">
        <v>0</v>
      </c>
      <c r="AH2997" s="359">
        <v>0</v>
      </c>
      <c r="AI2997" s="349">
        <v>0</v>
      </c>
      <c r="AJ2997" s="349">
        <v>0</v>
      </c>
      <c r="AK2997" s="350">
        <v>0</v>
      </c>
      <c r="AL2997" s="351">
        <v>0</v>
      </c>
      <c r="AM2997" s="348" t="s">
        <v>8882</v>
      </c>
      <c r="AN2997" s="348" t="s">
        <v>13431</v>
      </c>
      <c r="AO2997" s="346" t="s">
        <v>13432</v>
      </c>
      <c r="AP2997" s="352">
        <v>44123</v>
      </c>
      <c r="AQ2997" s="346" t="s">
        <v>12921</v>
      </c>
      <c r="AR2997" s="346" t="s">
        <v>8721</v>
      </c>
      <c r="AS2997" s="346" t="s">
        <v>12921</v>
      </c>
      <c r="AT2997" s="346" t="s">
        <v>15004</v>
      </c>
      <c r="AU2997" s="346" t="s">
        <v>8721</v>
      </c>
      <c r="AV2997" s="346" t="s">
        <v>8721</v>
      </c>
      <c r="AW2997" s="327" t="s">
        <v>12484</v>
      </c>
      <c r="AX2997" s="346" t="s">
        <v>12485</v>
      </c>
      <c r="AY2997" s="346">
        <v>1.55</v>
      </c>
      <c r="BA2997" s="309" t="s">
        <v>12486</v>
      </c>
      <c r="BB2997" s="310" t="s">
        <v>8721</v>
      </c>
      <c r="BC2997" s="309" t="s">
        <v>8721</v>
      </c>
      <c r="BD2997" s="309">
        <v>2</v>
      </c>
      <c r="BE2997" s="307"/>
      <c r="BF2997" s="310" t="b">
        <v>1</v>
      </c>
    </row>
    <row r="2998" spans="1:58" s="309" customFormat="1" ht="15" customHeight="1" x14ac:dyDescent="0.25">
      <c r="A2998" s="335"/>
      <c r="B2998" s="391" t="s">
        <v>5803</v>
      </c>
      <c r="C2998" s="346"/>
      <c r="D2998" s="346" t="s">
        <v>5803</v>
      </c>
      <c r="E2998" s="346" t="s">
        <v>1433</v>
      </c>
      <c r="F2998" s="346" t="s">
        <v>5800</v>
      </c>
      <c r="G2998" s="346" t="s">
        <v>5801</v>
      </c>
      <c r="H2998" s="346" t="s">
        <v>5802</v>
      </c>
      <c r="I2998" s="346" t="s">
        <v>8721</v>
      </c>
      <c r="J2998" s="346" t="s">
        <v>8721</v>
      </c>
      <c r="K2998" s="353" t="s">
        <v>12752</v>
      </c>
      <c r="L2998" s="370" t="s">
        <v>12753</v>
      </c>
      <c r="M2998" s="346" t="s">
        <v>8721</v>
      </c>
      <c r="N2998" s="346" t="s">
        <v>8721</v>
      </c>
      <c r="O2998" s="346" t="s">
        <v>8721</v>
      </c>
      <c r="P2998" s="346" t="s">
        <v>8721</v>
      </c>
      <c r="Q2998" s="346" t="s">
        <v>8721</v>
      </c>
      <c r="R2998" s="346" t="s">
        <v>8721</v>
      </c>
      <c r="S2998" s="346" t="s">
        <v>8721</v>
      </c>
      <c r="T2998" s="346" t="s">
        <v>8721</v>
      </c>
      <c r="U2998" s="346" t="s">
        <v>8721</v>
      </c>
      <c r="V2998" s="346" t="s">
        <v>8721</v>
      </c>
      <c r="W2998" s="346"/>
      <c r="X2998" s="346" t="s">
        <v>5804</v>
      </c>
      <c r="Y2998" s="346" t="s">
        <v>8721</v>
      </c>
      <c r="Z2998" s="346" t="s">
        <v>12484</v>
      </c>
      <c r="AA2998" s="346" t="s">
        <v>12484</v>
      </c>
      <c r="AB2998" s="346" t="s">
        <v>12484</v>
      </c>
      <c r="AC2998" s="348">
        <v>1460.6704166666666</v>
      </c>
      <c r="AD2998" s="348" t="s">
        <v>12761</v>
      </c>
      <c r="AE2998" s="348">
        <v>1587.1925771800052</v>
      </c>
      <c r="AF2998" s="349">
        <v>8.661923940519678E-2</v>
      </c>
      <c r="AG2998" s="359"/>
      <c r="AH2998" s="359">
        <v>0</v>
      </c>
      <c r="AI2998" s="349">
        <v>-1</v>
      </c>
      <c r="AJ2998" s="349">
        <v>-1</v>
      </c>
      <c r="AK2998" s="350">
        <v>1587.1925771800052</v>
      </c>
      <c r="AL2998" s="351">
        <v>8.661923940519678E-2</v>
      </c>
      <c r="AM2998" s="348" t="s">
        <v>12762</v>
      </c>
      <c r="AN2998" s="348" t="s">
        <v>12484</v>
      </c>
      <c r="AO2998" s="346"/>
      <c r="AP2998" s="352">
        <v>44469</v>
      </c>
      <c r="AQ2998" s="346"/>
      <c r="AR2998" s="346"/>
      <c r="AS2998" s="346"/>
      <c r="AT2998" s="346" t="s">
        <v>12852</v>
      </c>
      <c r="AU2998" s="346" t="s">
        <v>8721</v>
      </c>
      <c r="AV2998" s="346" t="s">
        <v>8721</v>
      </c>
      <c r="AW2998" s="327" t="s">
        <v>12484</v>
      </c>
      <c r="AX2998" s="353" t="s">
        <v>12901</v>
      </c>
      <c r="AY2998" s="346" t="s">
        <v>12484</v>
      </c>
      <c r="BB2998" s="310"/>
      <c r="BE2998" s="307"/>
      <c r="BF2998" s="310" t="b">
        <v>1</v>
      </c>
    </row>
    <row r="2999" spans="1:58" s="309" customFormat="1" ht="15" customHeight="1" x14ac:dyDescent="0.25">
      <c r="A2999" s="335"/>
      <c r="B2999" s="391" t="s">
        <v>5807</v>
      </c>
      <c r="C2999" s="346"/>
      <c r="D2999" s="346" t="s">
        <v>5807</v>
      </c>
      <c r="E2999" s="346" t="s">
        <v>1433</v>
      </c>
      <c r="F2999" s="346" t="s">
        <v>5800</v>
      </c>
      <c r="G2999" s="346" t="s">
        <v>5805</v>
      </c>
      <c r="H2999" s="346" t="s">
        <v>5806</v>
      </c>
      <c r="I2999" s="346" t="s">
        <v>8721</v>
      </c>
      <c r="J2999" s="346" t="s">
        <v>8721</v>
      </c>
      <c r="K2999" s="353" t="s">
        <v>12752</v>
      </c>
      <c r="L2999" s="370" t="s">
        <v>12753</v>
      </c>
      <c r="M2999" s="346" t="s">
        <v>8721</v>
      </c>
      <c r="N2999" s="346" t="s">
        <v>8721</v>
      </c>
      <c r="O2999" s="346" t="s">
        <v>8721</v>
      </c>
      <c r="P2999" s="346" t="s">
        <v>8721</v>
      </c>
      <c r="Q2999" s="346" t="s">
        <v>8721</v>
      </c>
      <c r="R2999" s="346" t="s">
        <v>8721</v>
      </c>
      <c r="S2999" s="346" t="s">
        <v>8721</v>
      </c>
      <c r="T2999" s="346" t="s">
        <v>8721</v>
      </c>
      <c r="U2999" s="346" t="s">
        <v>8721</v>
      </c>
      <c r="V2999" s="346" t="s">
        <v>8721</v>
      </c>
      <c r="W2999" s="346"/>
      <c r="X2999" s="346" t="s">
        <v>5808</v>
      </c>
      <c r="Y2999" s="346" t="s">
        <v>8721</v>
      </c>
      <c r="Z2999" s="346" t="s">
        <v>12484</v>
      </c>
      <c r="AA2999" s="346" t="s">
        <v>12484</v>
      </c>
      <c r="AB2999" s="346" t="s">
        <v>12484</v>
      </c>
      <c r="AC2999" s="348">
        <v>1957.2019444444445</v>
      </c>
      <c r="AD2999" s="348" t="s">
        <v>12761</v>
      </c>
      <c r="AE2999" s="348">
        <v>2126.7332882345945</v>
      </c>
      <c r="AF2999" s="349">
        <v>8.661923940519678E-2</v>
      </c>
      <c r="AG2999" s="359"/>
      <c r="AH2999" s="359">
        <v>0</v>
      </c>
      <c r="AI2999" s="349">
        <v>-1</v>
      </c>
      <c r="AJ2999" s="349">
        <v>-1</v>
      </c>
      <c r="AK2999" s="350">
        <v>2126.7332882345945</v>
      </c>
      <c r="AL2999" s="351">
        <v>8.661923940519678E-2</v>
      </c>
      <c r="AM2999" s="348" t="s">
        <v>12762</v>
      </c>
      <c r="AN2999" s="348" t="s">
        <v>12484</v>
      </c>
      <c r="AO2999" s="346"/>
      <c r="AP2999" s="352">
        <v>44469</v>
      </c>
      <c r="AQ2999" s="346"/>
      <c r="AR2999" s="346"/>
      <c r="AS2999" s="346"/>
      <c r="AT2999" s="346" t="s">
        <v>12852</v>
      </c>
      <c r="AU2999" s="346" t="s">
        <v>8721</v>
      </c>
      <c r="AV2999" s="346" t="s">
        <v>8721</v>
      </c>
      <c r="AW2999" s="327" t="s">
        <v>12484</v>
      </c>
      <c r="AX2999" s="353" t="s">
        <v>12901</v>
      </c>
      <c r="AY2999" s="346" t="s">
        <v>12484</v>
      </c>
      <c r="BB2999" s="310"/>
      <c r="BE2999" s="307"/>
      <c r="BF2999" s="310" t="b">
        <v>1</v>
      </c>
    </row>
    <row r="3000" spans="1:58" s="309" customFormat="1" ht="15" customHeight="1" x14ac:dyDescent="0.25">
      <c r="A3000" s="335"/>
      <c r="B3000" s="391" t="s">
        <v>5831</v>
      </c>
      <c r="C3000" s="346"/>
      <c r="D3000" s="346" t="s">
        <v>5831</v>
      </c>
      <c r="E3000" s="346" t="s">
        <v>1433</v>
      </c>
      <c r="F3000" s="346" t="s">
        <v>5796</v>
      </c>
      <c r="G3000" s="346" t="s">
        <v>5828</v>
      </c>
      <c r="H3000" s="346" t="s">
        <v>5829</v>
      </c>
      <c r="I3000" s="346" t="s">
        <v>5830</v>
      </c>
      <c r="J3000" s="346" t="s">
        <v>8721</v>
      </c>
      <c r="K3000" s="353" t="s">
        <v>12752</v>
      </c>
      <c r="L3000" s="370" t="s">
        <v>12753</v>
      </c>
      <c r="M3000" s="346" t="s">
        <v>8721</v>
      </c>
      <c r="N3000" s="346" t="s">
        <v>8721</v>
      </c>
      <c r="O3000" s="346" t="s">
        <v>8721</v>
      </c>
      <c r="P3000" s="346" t="s">
        <v>8721</v>
      </c>
      <c r="Q3000" s="346" t="s">
        <v>8721</v>
      </c>
      <c r="R3000" s="346" t="s">
        <v>8721</v>
      </c>
      <c r="S3000" s="346" t="s">
        <v>8721</v>
      </c>
      <c r="T3000" s="346" t="s">
        <v>8721</v>
      </c>
      <c r="U3000" s="346" t="s">
        <v>8721</v>
      </c>
      <c r="V3000" s="346" t="s">
        <v>8721</v>
      </c>
      <c r="W3000" s="346"/>
      <c r="X3000" s="346" t="s">
        <v>1351</v>
      </c>
      <c r="Y3000" s="346" t="s">
        <v>8721</v>
      </c>
      <c r="Z3000" s="346" t="s">
        <v>12484</v>
      </c>
      <c r="AA3000" s="346" t="s">
        <v>12484</v>
      </c>
      <c r="AB3000" s="346" t="s">
        <v>12484</v>
      </c>
      <c r="AC3000" s="348">
        <v>122927.70833333333</v>
      </c>
      <c r="AD3000" s="348" t="s">
        <v>12761</v>
      </c>
      <c r="AE3000" s="348">
        <v>133575.61293099052</v>
      </c>
      <c r="AF3000" s="349">
        <v>8.661923940519678E-2</v>
      </c>
      <c r="AG3000" s="359"/>
      <c r="AH3000" s="359">
        <v>0</v>
      </c>
      <c r="AI3000" s="349">
        <v>-1</v>
      </c>
      <c r="AJ3000" s="349">
        <v>-1</v>
      </c>
      <c r="AK3000" s="350">
        <v>133575.61293099052</v>
      </c>
      <c r="AL3000" s="351">
        <v>8.661923940519678E-2</v>
      </c>
      <c r="AM3000" s="348" t="s">
        <v>12762</v>
      </c>
      <c r="AN3000" s="348" t="s">
        <v>12484</v>
      </c>
      <c r="AO3000" s="346"/>
      <c r="AP3000" s="352">
        <v>44469</v>
      </c>
      <c r="AQ3000" s="346"/>
      <c r="AR3000" s="346"/>
      <c r="AS3000" s="346"/>
      <c r="AT3000" s="346" t="s">
        <v>12852</v>
      </c>
      <c r="AU3000" s="346" t="s">
        <v>8721</v>
      </c>
      <c r="AV3000" s="346" t="s">
        <v>8721</v>
      </c>
      <c r="AW3000" s="327" t="s">
        <v>12484</v>
      </c>
      <c r="AX3000" s="353" t="s">
        <v>12901</v>
      </c>
      <c r="AY3000" s="346" t="s">
        <v>12484</v>
      </c>
      <c r="BB3000" s="310"/>
      <c r="BE3000" s="307"/>
      <c r="BF3000" s="310" t="b">
        <v>1</v>
      </c>
    </row>
    <row r="3001" spans="1:58" s="309" customFormat="1" ht="15" customHeight="1" x14ac:dyDescent="0.25">
      <c r="A3001" s="335"/>
      <c r="B3001" s="391" t="s">
        <v>5832</v>
      </c>
      <c r="C3001" s="346"/>
      <c r="D3001" s="346" t="s">
        <v>5832</v>
      </c>
      <c r="E3001" s="346" t="s">
        <v>1433</v>
      </c>
      <c r="F3001" s="346" t="s">
        <v>5796</v>
      </c>
      <c r="G3001" s="346" t="s">
        <v>5828</v>
      </c>
      <c r="H3001" s="346" t="s">
        <v>5829</v>
      </c>
      <c r="I3001" s="346" t="s">
        <v>5817</v>
      </c>
      <c r="J3001" s="346" t="s">
        <v>8721</v>
      </c>
      <c r="K3001" s="353" t="s">
        <v>12752</v>
      </c>
      <c r="L3001" s="370" t="s">
        <v>12753</v>
      </c>
      <c r="M3001" s="346" t="s">
        <v>8721</v>
      </c>
      <c r="N3001" s="346" t="s">
        <v>8721</v>
      </c>
      <c r="O3001" s="346" t="s">
        <v>8721</v>
      </c>
      <c r="P3001" s="346" t="s">
        <v>8721</v>
      </c>
      <c r="Q3001" s="346" t="s">
        <v>8721</v>
      </c>
      <c r="R3001" s="346" t="s">
        <v>8721</v>
      </c>
      <c r="S3001" s="346" t="s">
        <v>8721</v>
      </c>
      <c r="T3001" s="346" t="s">
        <v>8721</v>
      </c>
      <c r="U3001" s="346" t="s">
        <v>8721</v>
      </c>
      <c r="V3001" s="346" t="s">
        <v>8721</v>
      </c>
      <c r="W3001" s="346"/>
      <c r="X3001" s="346" t="s">
        <v>1351</v>
      </c>
      <c r="Y3001" s="346" t="s">
        <v>8721</v>
      </c>
      <c r="Z3001" s="346" t="s">
        <v>12484</v>
      </c>
      <c r="AA3001" s="346" t="s">
        <v>12484</v>
      </c>
      <c r="AB3001" s="346" t="s">
        <v>12484</v>
      </c>
      <c r="AC3001" s="348">
        <v>132569.09722222225</v>
      </c>
      <c r="AD3001" s="348" t="s">
        <v>12761</v>
      </c>
      <c r="AE3001" s="348">
        <v>144052.13159224472</v>
      </c>
      <c r="AF3001" s="349">
        <v>8.661923940519678E-2</v>
      </c>
      <c r="AG3001" s="359"/>
      <c r="AH3001" s="359">
        <v>0</v>
      </c>
      <c r="AI3001" s="349">
        <v>-1</v>
      </c>
      <c r="AJ3001" s="349">
        <v>-1</v>
      </c>
      <c r="AK3001" s="350">
        <v>144052.13159224472</v>
      </c>
      <c r="AL3001" s="351">
        <v>8.661923940519678E-2</v>
      </c>
      <c r="AM3001" s="348" t="s">
        <v>12762</v>
      </c>
      <c r="AN3001" s="348" t="s">
        <v>12484</v>
      </c>
      <c r="AO3001" s="346"/>
      <c r="AP3001" s="352">
        <v>44469</v>
      </c>
      <c r="AQ3001" s="346"/>
      <c r="AR3001" s="346"/>
      <c r="AS3001" s="346"/>
      <c r="AT3001" s="346" t="s">
        <v>12852</v>
      </c>
      <c r="AU3001" s="346" t="s">
        <v>8721</v>
      </c>
      <c r="AV3001" s="346" t="s">
        <v>8721</v>
      </c>
      <c r="AW3001" s="327" t="s">
        <v>12484</v>
      </c>
      <c r="AX3001" s="353" t="s">
        <v>12901</v>
      </c>
      <c r="AY3001" s="346" t="s">
        <v>12484</v>
      </c>
      <c r="BB3001" s="310"/>
      <c r="BE3001" s="307"/>
      <c r="BF3001" s="310" t="b">
        <v>1</v>
      </c>
    </row>
    <row r="3002" spans="1:58" s="309" customFormat="1" ht="15" customHeight="1" x14ac:dyDescent="0.25">
      <c r="A3002" s="335"/>
      <c r="B3002" s="391" t="s">
        <v>5834</v>
      </c>
      <c r="C3002" s="346"/>
      <c r="D3002" s="346" t="s">
        <v>5834</v>
      </c>
      <c r="E3002" s="346" t="s">
        <v>1433</v>
      </c>
      <c r="F3002" s="346" t="s">
        <v>5796</v>
      </c>
      <c r="G3002" s="346" t="s">
        <v>5828</v>
      </c>
      <c r="H3002" s="346" t="s">
        <v>5829</v>
      </c>
      <c r="I3002" s="346" t="s">
        <v>5833</v>
      </c>
      <c r="J3002" s="346" t="s">
        <v>8721</v>
      </c>
      <c r="K3002" s="353" t="s">
        <v>12752</v>
      </c>
      <c r="L3002" s="370" t="s">
        <v>12753</v>
      </c>
      <c r="M3002" s="346" t="s">
        <v>8721</v>
      </c>
      <c r="N3002" s="346" t="s">
        <v>8721</v>
      </c>
      <c r="O3002" s="346" t="s">
        <v>8721</v>
      </c>
      <c r="P3002" s="346" t="s">
        <v>8721</v>
      </c>
      <c r="Q3002" s="346" t="s">
        <v>8721</v>
      </c>
      <c r="R3002" s="346" t="s">
        <v>8721</v>
      </c>
      <c r="S3002" s="346" t="s">
        <v>8721</v>
      </c>
      <c r="T3002" s="346" t="s">
        <v>8721</v>
      </c>
      <c r="U3002" s="346" t="s">
        <v>8721</v>
      </c>
      <c r="V3002" s="346" t="s">
        <v>8721</v>
      </c>
      <c r="W3002" s="346"/>
      <c r="X3002" s="346" t="s">
        <v>1351</v>
      </c>
      <c r="Y3002" s="346" t="s">
        <v>8721</v>
      </c>
      <c r="Z3002" s="346" t="s">
        <v>12484</v>
      </c>
      <c r="AA3002" s="346" t="s">
        <v>12484</v>
      </c>
      <c r="AB3002" s="346" t="s">
        <v>12484</v>
      </c>
      <c r="AC3002" s="348">
        <v>141005.31250000003</v>
      </c>
      <c r="AD3002" s="348" t="s">
        <v>12761</v>
      </c>
      <c r="AE3002" s="348">
        <v>153219.08542084211</v>
      </c>
      <c r="AF3002" s="349">
        <v>8.661923940519678E-2</v>
      </c>
      <c r="AG3002" s="359"/>
      <c r="AH3002" s="359">
        <v>0</v>
      </c>
      <c r="AI3002" s="349">
        <v>-1</v>
      </c>
      <c r="AJ3002" s="349">
        <v>-1</v>
      </c>
      <c r="AK3002" s="350">
        <v>153219.08542084211</v>
      </c>
      <c r="AL3002" s="351">
        <v>8.661923940519678E-2</v>
      </c>
      <c r="AM3002" s="348" t="s">
        <v>12762</v>
      </c>
      <c r="AN3002" s="348" t="s">
        <v>12484</v>
      </c>
      <c r="AO3002" s="346"/>
      <c r="AP3002" s="352">
        <v>44469</v>
      </c>
      <c r="AQ3002" s="346"/>
      <c r="AR3002" s="346"/>
      <c r="AS3002" s="346"/>
      <c r="AT3002" s="346" t="s">
        <v>12852</v>
      </c>
      <c r="AU3002" s="346" t="s">
        <v>8721</v>
      </c>
      <c r="AV3002" s="346" t="s">
        <v>8721</v>
      </c>
      <c r="AW3002" s="327" t="s">
        <v>12484</v>
      </c>
      <c r="AX3002" s="353" t="s">
        <v>12901</v>
      </c>
      <c r="AY3002" s="346" t="s">
        <v>12484</v>
      </c>
      <c r="BB3002" s="310"/>
      <c r="BE3002" s="307"/>
      <c r="BF3002" s="310" t="b">
        <v>1</v>
      </c>
    </row>
    <row r="3003" spans="1:58" s="309" customFormat="1" ht="15" customHeight="1" x14ac:dyDescent="0.25">
      <c r="A3003" s="335"/>
      <c r="B3003" s="391" t="s">
        <v>5836</v>
      </c>
      <c r="C3003" s="346"/>
      <c r="D3003" s="346" t="s">
        <v>5836</v>
      </c>
      <c r="E3003" s="346" t="s">
        <v>1433</v>
      </c>
      <c r="F3003" s="346" t="s">
        <v>5796</v>
      </c>
      <c r="G3003" s="346" t="s">
        <v>5828</v>
      </c>
      <c r="H3003" s="346" t="s">
        <v>5829</v>
      </c>
      <c r="I3003" s="346" t="s">
        <v>5835</v>
      </c>
      <c r="J3003" s="346" t="s">
        <v>8721</v>
      </c>
      <c r="K3003" s="353" t="s">
        <v>12752</v>
      </c>
      <c r="L3003" s="370" t="s">
        <v>12753</v>
      </c>
      <c r="M3003" s="346" t="s">
        <v>8721</v>
      </c>
      <c r="N3003" s="346" t="s">
        <v>8721</v>
      </c>
      <c r="O3003" s="346" t="s">
        <v>8721</v>
      </c>
      <c r="P3003" s="346" t="s">
        <v>8721</v>
      </c>
      <c r="Q3003" s="346" t="s">
        <v>8721</v>
      </c>
      <c r="R3003" s="346" t="s">
        <v>8721</v>
      </c>
      <c r="S3003" s="346" t="s">
        <v>8721</v>
      </c>
      <c r="T3003" s="346" t="s">
        <v>8721</v>
      </c>
      <c r="U3003" s="346" t="s">
        <v>8721</v>
      </c>
      <c r="V3003" s="346" t="s">
        <v>8721</v>
      </c>
      <c r="W3003" s="346"/>
      <c r="X3003" s="346" t="s">
        <v>1351</v>
      </c>
      <c r="Y3003" s="346" t="s">
        <v>8721</v>
      </c>
      <c r="Z3003" s="346" t="s">
        <v>12484</v>
      </c>
      <c r="AA3003" s="346" t="s">
        <v>12484</v>
      </c>
      <c r="AB3003" s="346" t="s">
        <v>12484</v>
      </c>
      <c r="AC3003" s="348">
        <v>159082.91666666666</v>
      </c>
      <c r="AD3003" s="348" t="s">
        <v>12761</v>
      </c>
      <c r="AE3003" s="348">
        <v>172862.55791069363</v>
      </c>
      <c r="AF3003" s="349">
        <v>8.661923940519678E-2</v>
      </c>
      <c r="AG3003" s="359"/>
      <c r="AH3003" s="359">
        <v>0</v>
      </c>
      <c r="AI3003" s="349">
        <v>-1</v>
      </c>
      <c r="AJ3003" s="349">
        <v>-1</v>
      </c>
      <c r="AK3003" s="350">
        <v>172862.55791069363</v>
      </c>
      <c r="AL3003" s="351">
        <v>8.661923940519678E-2</v>
      </c>
      <c r="AM3003" s="348" t="s">
        <v>12762</v>
      </c>
      <c r="AN3003" s="348" t="s">
        <v>12484</v>
      </c>
      <c r="AO3003" s="346"/>
      <c r="AP3003" s="352">
        <v>44469</v>
      </c>
      <c r="AQ3003" s="346"/>
      <c r="AR3003" s="346"/>
      <c r="AS3003" s="346"/>
      <c r="AT3003" s="346" t="s">
        <v>12852</v>
      </c>
      <c r="AU3003" s="346" t="s">
        <v>8721</v>
      </c>
      <c r="AV3003" s="346" t="s">
        <v>8721</v>
      </c>
      <c r="AW3003" s="327" t="s">
        <v>12484</v>
      </c>
      <c r="AX3003" s="353" t="s">
        <v>12901</v>
      </c>
      <c r="AY3003" s="346" t="s">
        <v>12484</v>
      </c>
      <c r="BB3003" s="310"/>
      <c r="BE3003" s="307"/>
      <c r="BF3003" s="310" t="b">
        <v>1</v>
      </c>
    </row>
    <row r="3004" spans="1:58" s="309" customFormat="1" ht="15" customHeight="1" x14ac:dyDescent="0.25">
      <c r="A3004" s="335"/>
      <c r="B3004" s="391" t="s">
        <v>5838</v>
      </c>
      <c r="C3004" s="346"/>
      <c r="D3004" s="346" t="s">
        <v>5838</v>
      </c>
      <c r="E3004" s="346" t="s">
        <v>1433</v>
      </c>
      <c r="F3004" s="346" t="s">
        <v>5796</v>
      </c>
      <c r="G3004" s="346" t="s">
        <v>5828</v>
      </c>
      <c r="H3004" s="346" t="s">
        <v>5829</v>
      </c>
      <c r="I3004" s="346" t="s">
        <v>5837</v>
      </c>
      <c r="J3004" s="346" t="s">
        <v>8721</v>
      </c>
      <c r="K3004" s="353" t="s">
        <v>12752</v>
      </c>
      <c r="L3004" s="370" t="s">
        <v>12753</v>
      </c>
      <c r="M3004" s="346" t="s">
        <v>8721</v>
      </c>
      <c r="N3004" s="346" t="s">
        <v>8721</v>
      </c>
      <c r="O3004" s="346" t="s">
        <v>8721</v>
      </c>
      <c r="P3004" s="346" t="s">
        <v>8721</v>
      </c>
      <c r="Q3004" s="346" t="s">
        <v>8721</v>
      </c>
      <c r="R3004" s="346" t="s">
        <v>8721</v>
      </c>
      <c r="S3004" s="346" t="s">
        <v>8721</v>
      </c>
      <c r="T3004" s="346" t="s">
        <v>8721</v>
      </c>
      <c r="U3004" s="346" t="s">
        <v>8721</v>
      </c>
      <c r="V3004" s="346" t="s">
        <v>8721</v>
      </c>
      <c r="W3004" s="346"/>
      <c r="X3004" s="346" t="s">
        <v>1351</v>
      </c>
      <c r="Y3004" s="346" t="s">
        <v>8721</v>
      </c>
      <c r="Z3004" s="346" t="s">
        <v>12484</v>
      </c>
      <c r="AA3004" s="346" t="s">
        <v>12484</v>
      </c>
      <c r="AB3004" s="346" t="s">
        <v>12484</v>
      </c>
      <c r="AC3004" s="348">
        <v>198853.64583333334</v>
      </c>
      <c r="AD3004" s="348" t="s">
        <v>12761</v>
      </c>
      <c r="AE3004" s="348">
        <v>216078.19738836706</v>
      </c>
      <c r="AF3004" s="349">
        <v>8.661923940519678E-2</v>
      </c>
      <c r="AG3004" s="359"/>
      <c r="AH3004" s="359">
        <v>0</v>
      </c>
      <c r="AI3004" s="349">
        <v>-1</v>
      </c>
      <c r="AJ3004" s="349">
        <v>-1</v>
      </c>
      <c r="AK3004" s="350">
        <v>216078.19738836706</v>
      </c>
      <c r="AL3004" s="351">
        <v>8.661923940519678E-2</v>
      </c>
      <c r="AM3004" s="348" t="s">
        <v>12762</v>
      </c>
      <c r="AN3004" s="348" t="s">
        <v>12484</v>
      </c>
      <c r="AO3004" s="346"/>
      <c r="AP3004" s="352">
        <v>44469</v>
      </c>
      <c r="AQ3004" s="346"/>
      <c r="AR3004" s="346"/>
      <c r="AS3004" s="346"/>
      <c r="AT3004" s="346" t="s">
        <v>12852</v>
      </c>
      <c r="AU3004" s="346" t="s">
        <v>8721</v>
      </c>
      <c r="AV3004" s="346" t="s">
        <v>8721</v>
      </c>
      <c r="AW3004" s="327" t="s">
        <v>12484</v>
      </c>
      <c r="AX3004" s="353" t="s">
        <v>12901</v>
      </c>
      <c r="AY3004" s="346" t="s">
        <v>12484</v>
      </c>
      <c r="BB3004" s="310"/>
      <c r="BE3004" s="307"/>
      <c r="BF3004" s="310" t="b">
        <v>1</v>
      </c>
    </row>
    <row r="3005" spans="1:58" s="309" customFormat="1" ht="15" customHeight="1" x14ac:dyDescent="0.25">
      <c r="A3005" s="335"/>
      <c r="B3005" s="391" t="s">
        <v>5847</v>
      </c>
      <c r="C3005" s="346"/>
      <c r="D3005" s="346" t="s">
        <v>5847</v>
      </c>
      <c r="E3005" s="346" t="s">
        <v>1433</v>
      </c>
      <c r="F3005" s="346" t="s">
        <v>5796</v>
      </c>
      <c r="G3005" s="346" t="s">
        <v>5797</v>
      </c>
      <c r="H3005" s="346" t="s">
        <v>5845</v>
      </c>
      <c r="I3005" s="346" t="s">
        <v>5846</v>
      </c>
      <c r="J3005" s="346" t="s">
        <v>8721</v>
      </c>
      <c r="K3005" s="353" t="s">
        <v>12752</v>
      </c>
      <c r="L3005" s="370" t="s">
        <v>12753</v>
      </c>
      <c r="M3005" s="346" t="s">
        <v>8721</v>
      </c>
      <c r="N3005" s="346" t="s">
        <v>8721</v>
      </c>
      <c r="O3005" s="346" t="s">
        <v>8721</v>
      </c>
      <c r="P3005" s="346" t="s">
        <v>8721</v>
      </c>
      <c r="Q3005" s="346" t="s">
        <v>8721</v>
      </c>
      <c r="R3005" s="346" t="s">
        <v>8721</v>
      </c>
      <c r="S3005" s="346" t="s">
        <v>8721</v>
      </c>
      <c r="T3005" s="346" t="s">
        <v>8721</v>
      </c>
      <c r="U3005" s="346" t="s">
        <v>8721</v>
      </c>
      <c r="V3005" s="346" t="s">
        <v>8721</v>
      </c>
      <c r="W3005" s="346"/>
      <c r="X3005" s="346" t="s">
        <v>290</v>
      </c>
      <c r="Y3005" s="346" t="s">
        <v>8721</v>
      </c>
      <c r="Z3005" s="346" t="s">
        <v>12484</v>
      </c>
      <c r="AA3005" s="346" t="s">
        <v>12484</v>
      </c>
      <c r="AB3005" s="346" t="s">
        <v>12484</v>
      </c>
      <c r="AC3005" s="348">
        <v>39.770729166666676</v>
      </c>
      <c r="AD3005" s="348" t="s">
        <v>12761</v>
      </c>
      <c r="AE3005" s="348">
        <v>43.21563947767342</v>
      </c>
      <c r="AF3005" s="349">
        <v>8.661923940519678E-2</v>
      </c>
      <c r="AG3005" s="359"/>
      <c r="AH3005" s="359">
        <v>0</v>
      </c>
      <c r="AI3005" s="349">
        <v>-1</v>
      </c>
      <c r="AJ3005" s="349">
        <v>-1</v>
      </c>
      <c r="AK3005" s="350">
        <v>43.21563947767342</v>
      </c>
      <c r="AL3005" s="351">
        <v>8.661923940519678E-2</v>
      </c>
      <c r="AM3005" s="348" t="s">
        <v>12762</v>
      </c>
      <c r="AN3005" s="348" t="s">
        <v>12484</v>
      </c>
      <c r="AO3005" s="346"/>
      <c r="AP3005" s="352">
        <v>44469</v>
      </c>
      <c r="AQ3005" s="346"/>
      <c r="AR3005" s="346"/>
      <c r="AS3005" s="346"/>
      <c r="AT3005" s="346" t="s">
        <v>12852</v>
      </c>
      <c r="AU3005" s="346" t="s">
        <v>8721</v>
      </c>
      <c r="AV3005" s="346" t="s">
        <v>8721</v>
      </c>
      <c r="AW3005" s="327" t="s">
        <v>12484</v>
      </c>
      <c r="AX3005" s="353" t="s">
        <v>12901</v>
      </c>
      <c r="AY3005" s="346" t="s">
        <v>12484</v>
      </c>
      <c r="BB3005" s="310"/>
      <c r="BE3005" s="307"/>
      <c r="BF3005" s="310" t="b">
        <v>1</v>
      </c>
    </row>
    <row r="3006" spans="1:58" s="309" customFormat="1" ht="15" customHeight="1" x14ac:dyDescent="0.25">
      <c r="A3006" s="335"/>
      <c r="B3006" s="391" t="s">
        <v>5849</v>
      </c>
      <c r="C3006" s="346"/>
      <c r="D3006" s="346" t="s">
        <v>5849</v>
      </c>
      <c r="E3006" s="346" t="s">
        <v>1433</v>
      </c>
      <c r="F3006" s="346" t="s">
        <v>5796</v>
      </c>
      <c r="G3006" s="346" t="s">
        <v>5797</v>
      </c>
      <c r="H3006" s="346" t="s">
        <v>5845</v>
      </c>
      <c r="I3006" s="346" t="s">
        <v>5848</v>
      </c>
      <c r="J3006" s="346" t="s">
        <v>8721</v>
      </c>
      <c r="K3006" s="353" t="s">
        <v>12752</v>
      </c>
      <c r="L3006" s="370" t="s">
        <v>12753</v>
      </c>
      <c r="M3006" s="346" t="s">
        <v>8721</v>
      </c>
      <c r="N3006" s="346" t="s">
        <v>8721</v>
      </c>
      <c r="O3006" s="346" t="s">
        <v>8721</v>
      </c>
      <c r="P3006" s="346" t="s">
        <v>8721</v>
      </c>
      <c r="Q3006" s="346" t="s">
        <v>8721</v>
      </c>
      <c r="R3006" s="346" t="s">
        <v>8721</v>
      </c>
      <c r="S3006" s="346" t="s">
        <v>8721</v>
      </c>
      <c r="T3006" s="346" t="s">
        <v>8721</v>
      </c>
      <c r="U3006" s="346" t="s">
        <v>8721</v>
      </c>
      <c r="V3006" s="346" t="s">
        <v>8721</v>
      </c>
      <c r="W3006" s="346"/>
      <c r="X3006" s="346" t="s">
        <v>290</v>
      </c>
      <c r="Y3006" s="346" t="s">
        <v>8721</v>
      </c>
      <c r="Z3006" s="346" t="s">
        <v>12484</v>
      </c>
      <c r="AA3006" s="346" t="s">
        <v>12484</v>
      </c>
      <c r="AB3006" s="346" t="s">
        <v>12484</v>
      </c>
      <c r="AC3006" s="348">
        <v>274.77958333333339</v>
      </c>
      <c r="AD3006" s="348" t="s">
        <v>12761</v>
      </c>
      <c r="AE3006" s="348">
        <v>298.58078184574362</v>
      </c>
      <c r="AF3006" s="349">
        <v>8.661923940519678E-2</v>
      </c>
      <c r="AG3006" s="359"/>
      <c r="AH3006" s="359">
        <v>0</v>
      </c>
      <c r="AI3006" s="349">
        <v>-1</v>
      </c>
      <c r="AJ3006" s="349">
        <v>-1</v>
      </c>
      <c r="AK3006" s="350">
        <v>298.58078184574362</v>
      </c>
      <c r="AL3006" s="351">
        <v>8.661923940519678E-2</v>
      </c>
      <c r="AM3006" s="348" t="s">
        <v>12762</v>
      </c>
      <c r="AN3006" s="348" t="s">
        <v>12484</v>
      </c>
      <c r="AO3006" s="346"/>
      <c r="AP3006" s="352">
        <v>44469</v>
      </c>
      <c r="AQ3006" s="346"/>
      <c r="AR3006" s="346"/>
      <c r="AS3006" s="346"/>
      <c r="AT3006" s="346" t="s">
        <v>12852</v>
      </c>
      <c r="AU3006" s="346" t="s">
        <v>8721</v>
      </c>
      <c r="AV3006" s="346" t="s">
        <v>8721</v>
      </c>
      <c r="AW3006" s="327" t="s">
        <v>12484</v>
      </c>
      <c r="AX3006" s="353" t="s">
        <v>12901</v>
      </c>
      <c r="AY3006" s="346" t="s">
        <v>12484</v>
      </c>
      <c r="BB3006" s="310"/>
      <c r="BE3006" s="307"/>
      <c r="BF3006" s="310" t="b">
        <v>1</v>
      </c>
    </row>
    <row r="3007" spans="1:58" s="309" customFormat="1" ht="15" customHeight="1" x14ac:dyDescent="0.25">
      <c r="A3007" s="335"/>
      <c r="B3007" s="391" t="s">
        <v>5851</v>
      </c>
      <c r="C3007" s="346"/>
      <c r="D3007" s="346" t="s">
        <v>5851</v>
      </c>
      <c r="E3007" s="346" t="s">
        <v>1433</v>
      </c>
      <c r="F3007" s="346" t="s">
        <v>5796</v>
      </c>
      <c r="G3007" s="346" t="s">
        <v>5797</v>
      </c>
      <c r="H3007" s="346" t="s">
        <v>5850</v>
      </c>
      <c r="I3007" s="346" t="s">
        <v>5846</v>
      </c>
      <c r="J3007" s="346" t="s">
        <v>8721</v>
      </c>
      <c r="K3007" s="353" t="s">
        <v>12752</v>
      </c>
      <c r="L3007" s="370" t="s">
        <v>12753</v>
      </c>
      <c r="M3007" s="346" t="s">
        <v>8721</v>
      </c>
      <c r="N3007" s="346" t="s">
        <v>8721</v>
      </c>
      <c r="O3007" s="346" t="s">
        <v>8721</v>
      </c>
      <c r="P3007" s="346" t="s">
        <v>8721</v>
      </c>
      <c r="Q3007" s="346" t="s">
        <v>8721</v>
      </c>
      <c r="R3007" s="346" t="s">
        <v>8721</v>
      </c>
      <c r="S3007" s="346" t="s">
        <v>8721</v>
      </c>
      <c r="T3007" s="346" t="s">
        <v>8721</v>
      </c>
      <c r="U3007" s="346" t="s">
        <v>8721</v>
      </c>
      <c r="V3007" s="346" t="s">
        <v>8721</v>
      </c>
      <c r="W3007" s="346"/>
      <c r="X3007" s="346" t="s">
        <v>1351</v>
      </c>
      <c r="Y3007" s="346" t="s">
        <v>8721</v>
      </c>
      <c r="Z3007" s="346" t="s">
        <v>12484</v>
      </c>
      <c r="AA3007" s="346" t="s">
        <v>12484</v>
      </c>
      <c r="AB3007" s="346" t="s">
        <v>12484</v>
      </c>
      <c r="AC3007" s="348">
        <v>78.336284722222217</v>
      </c>
      <c r="AD3007" s="348" t="s">
        <v>12761</v>
      </c>
      <c r="AE3007" s="348">
        <v>85.121714122690037</v>
      </c>
      <c r="AF3007" s="349">
        <v>8.661923940519678E-2</v>
      </c>
      <c r="AG3007" s="359"/>
      <c r="AH3007" s="359">
        <v>0</v>
      </c>
      <c r="AI3007" s="349">
        <v>-1</v>
      </c>
      <c r="AJ3007" s="349">
        <v>-1</v>
      </c>
      <c r="AK3007" s="350">
        <v>85.121714122690037</v>
      </c>
      <c r="AL3007" s="351">
        <v>8.661923940519678E-2</v>
      </c>
      <c r="AM3007" s="348" t="s">
        <v>12762</v>
      </c>
      <c r="AN3007" s="348" t="s">
        <v>12484</v>
      </c>
      <c r="AO3007" s="346"/>
      <c r="AP3007" s="352">
        <v>44469</v>
      </c>
      <c r="AQ3007" s="346"/>
      <c r="AR3007" s="346"/>
      <c r="AS3007" s="346"/>
      <c r="AT3007" s="346" t="s">
        <v>12852</v>
      </c>
      <c r="AU3007" s="346" t="s">
        <v>8721</v>
      </c>
      <c r="AV3007" s="346" t="s">
        <v>8721</v>
      </c>
      <c r="AW3007" s="327" t="s">
        <v>12484</v>
      </c>
      <c r="AX3007" s="353" t="s">
        <v>12901</v>
      </c>
      <c r="AY3007" s="346" t="s">
        <v>12484</v>
      </c>
      <c r="BB3007" s="310"/>
      <c r="BE3007" s="307"/>
      <c r="BF3007" s="310" t="b">
        <v>1</v>
      </c>
    </row>
    <row r="3008" spans="1:58" s="309" customFormat="1" ht="15" customHeight="1" x14ac:dyDescent="0.25">
      <c r="A3008" s="335"/>
      <c r="B3008" s="391" t="s">
        <v>5852</v>
      </c>
      <c r="C3008" s="346"/>
      <c r="D3008" s="346" t="s">
        <v>5852</v>
      </c>
      <c r="E3008" s="346" t="s">
        <v>1433</v>
      </c>
      <c r="F3008" s="346" t="s">
        <v>5796</v>
      </c>
      <c r="G3008" s="346" t="s">
        <v>5797</v>
      </c>
      <c r="H3008" s="346" t="s">
        <v>5850</v>
      </c>
      <c r="I3008" s="346" t="s">
        <v>5848</v>
      </c>
      <c r="J3008" s="346" t="s">
        <v>8721</v>
      </c>
      <c r="K3008" s="353" t="s">
        <v>12752</v>
      </c>
      <c r="L3008" s="370" t="s">
        <v>12753</v>
      </c>
      <c r="M3008" s="346" t="s">
        <v>8721</v>
      </c>
      <c r="N3008" s="346" t="s">
        <v>8721</v>
      </c>
      <c r="O3008" s="346" t="s">
        <v>8721</v>
      </c>
      <c r="P3008" s="346" t="s">
        <v>8721</v>
      </c>
      <c r="Q3008" s="346" t="s">
        <v>8721</v>
      </c>
      <c r="R3008" s="346" t="s">
        <v>8721</v>
      </c>
      <c r="S3008" s="346" t="s">
        <v>8721</v>
      </c>
      <c r="T3008" s="346" t="s">
        <v>8721</v>
      </c>
      <c r="U3008" s="346" t="s">
        <v>8721</v>
      </c>
      <c r="V3008" s="346" t="s">
        <v>8721</v>
      </c>
      <c r="W3008" s="346"/>
      <c r="X3008" s="346" t="s">
        <v>1351</v>
      </c>
      <c r="Y3008" s="346" t="s">
        <v>8721</v>
      </c>
      <c r="Z3008" s="346" t="s">
        <v>12484</v>
      </c>
      <c r="AA3008" s="346" t="s">
        <v>12484</v>
      </c>
      <c r="AB3008" s="346" t="s">
        <v>12484</v>
      </c>
      <c r="AC3008" s="348">
        <v>313.34513888888887</v>
      </c>
      <c r="AD3008" s="348" t="s">
        <v>12761</v>
      </c>
      <c r="AE3008" s="348">
        <v>340.48685649076015</v>
      </c>
      <c r="AF3008" s="349">
        <v>8.661923940519678E-2</v>
      </c>
      <c r="AG3008" s="359"/>
      <c r="AH3008" s="359">
        <v>0</v>
      </c>
      <c r="AI3008" s="349">
        <v>-1</v>
      </c>
      <c r="AJ3008" s="349">
        <v>-1</v>
      </c>
      <c r="AK3008" s="350">
        <v>340.48685649076015</v>
      </c>
      <c r="AL3008" s="351">
        <v>8.661923940519678E-2</v>
      </c>
      <c r="AM3008" s="348" t="s">
        <v>12762</v>
      </c>
      <c r="AN3008" s="348" t="s">
        <v>12484</v>
      </c>
      <c r="AO3008" s="346"/>
      <c r="AP3008" s="352">
        <v>44469</v>
      </c>
      <c r="AQ3008" s="346"/>
      <c r="AR3008" s="346"/>
      <c r="AS3008" s="346"/>
      <c r="AT3008" s="346" t="s">
        <v>12852</v>
      </c>
      <c r="AU3008" s="346" t="s">
        <v>8721</v>
      </c>
      <c r="AV3008" s="346" t="s">
        <v>8721</v>
      </c>
      <c r="AW3008" s="327" t="s">
        <v>12484</v>
      </c>
      <c r="AX3008" s="353" t="s">
        <v>12901</v>
      </c>
      <c r="AY3008" s="346" t="s">
        <v>12484</v>
      </c>
      <c r="BB3008" s="310"/>
      <c r="BE3008" s="307"/>
      <c r="BF3008" s="310" t="b">
        <v>1</v>
      </c>
    </row>
    <row r="3009" spans="1:58" s="309" customFormat="1" ht="15" customHeight="1" x14ac:dyDescent="0.25">
      <c r="A3009" s="335"/>
      <c r="B3009" s="391" t="s">
        <v>5799</v>
      </c>
      <c r="C3009" s="346"/>
      <c r="D3009" s="346" t="s">
        <v>5799</v>
      </c>
      <c r="E3009" s="346" t="s">
        <v>1433</v>
      </c>
      <c r="F3009" s="346" t="s">
        <v>5796</v>
      </c>
      <c r="G3009" s="346" t="s">
        <v>5797</v>
      </c>
      <c r="H3009" s="346" t="s">
        <v>5798</v>
      </c>
      <c r="I3009" s="346" t="s">
        <v>8721</v>
      </c>
      <c r="J3009" s="346" t="s">
        <v>8721</v>
      </c>
      <c r="K3009" s="353" t="s">
        <v>12752</v>
      </c>
      <c r="L3009" s="370" t="s">
        <v>12753</v>
      </c>
      <c r="M3009" s="346" t="s">
        <v>8721</v>
      </c>
      <c r="N3009" s="346" t="s">
        <v>8721</v>
      </c>
      <c r="O3009" s="346" t="s">
        <v>8721</v>
      </c>
      <c r="P3009" s="346" t="s">
        <v>8721</v>
      </c>
      <c r="Q3009" s="346" t="s">
        <v>8721</v>
      </c>
      <c r="R3009" s="346" t="s">
        <v>8721</v>
      </c>
      <c r="S3009" s="346" t="s">
        <v>8721</v>
      </c>
      <c r="T3009" s="346" t="s">
        <v>8721</v>
      </c>
      <c r="U3009" s="346" t="s">
        <v>8721</v>
      </c>
      <c r="V3009" s="346" t="s">
        <v>8721</v>
      </c>
      <c r="W3009" s="346"/>
      <c r="X3009" s="346" t="s">
        <v>1351</v>
      </c>
      <c r="Y3009" s="346" t="s">
        <v>8721</v>
      </c>
      <c r="Z3009" s="346" t="s">
        <v>12484</v>
      </c>
      <c r="AA3009" s="346" t="s">
        <v>12484</v>
      </c>
      <c r="AB3009" s="346" t="s">
        <v>12484</v>
      </c>
      <c r="AC3009" s="348">
        <v>0</v>
      </c>
      <c r="AD3009" s="348" t="s">
        <v>12496</v>
      </c>
      <c r="AE3009" s="348">
        <v>0</v>
      </c>
      <c r="AF3009" s="349">
        <v>0</v>
      </c>
      <c r="AG3009" s="359"/>
      <c r="AH3009" s="359">
        <v>0</v>
      </c>
      <c r="AI3009" s="349">
        <v>0</v>
      </c>
      <c r="AJ3009" s="349">
        <v>0</v>
      </c>
      <c r="AK3009" s="350">
        <v>0</v>
      </c>
      <c r="AL3009" s="351">
        <v>0</v>
      </c>
      <c r="AM3009" s="348" t="s">
        <v>12762</v>
      </c>
      <c r="AN3009" s="348" t="s">
        <v>12484</v>
      </c>
      <c r="AO3009" s="346"/>
      <c r="AP3009" s="352">
        <v>44469</v>
      </c>
      <c r="AQ3009" s="346"/>
      <c r="AR3009" s="346"/>
      <c r="AS3009" s="346"/>
      <c r="AT3009" s="346" t="s">
        <v>12852</v>
      </c>
      <c r="AU3009" s="346" t="s">
        <v>8721</v>
      </c>
      <c r="AV3009" s="346" t="s">
        <v>8721</v>
      </c>
      <c r="AW3009" s="327" t="s">
        <v>12484</v>
      </c>
      <c r="AX3009" s="353" t="s">
        <v>12901</v>
      </c>
      <c r="AY3009" s="346" t="s">
        <v>12484</v>
      </c>
      <c r="BB3009" s="310"/>
      <c r="BE3009" s="307"/>
      <c r="BF3009" s="310" t="b">
        <v>1</v>
      </c>
    </row>
    <row r="3010" spans="1:58" s="309" customFormat="1" ht="15" customHeight="1" x14ac:dyDescent="0.25">
      <c r="A3010" s="335"/>
      <c r="B3010" s="391" t="s">
        <v>5840</v>
      </c>
      <c r="C3010" s="346"/>
      <c r="D3010" s="346" t="s">
        <v>5840</v>
      </c>
      <c r="E3010" s="346" t="s">
        <v>1433</v>
      </c>
      <c r="F3010" s="346" t="s">
        <v>5796</v>
      </c>
      <c r="G3010" s="346" t="s">
        <v>5797</v>
      </c>
      <c r="H3010" s="346" t="s">
        <v>5839</v>
      </c>
      <c r="I3010" s="346" t="s">
        <v>8721</v>
      </c>
      <c r="J3010" s="346" t="s">
        <v>8721</v>
      </c>
      <c r="K3010" s="353" t="s">
        <v>12752</v>
      </c>
      <c r="L3010" s="370" t="s">
        <v>12753</v>
      </c>
      <c r="M3010" s="346" t="s">
        <v>8721</v>
      </c>
      <c r="N3010" s="346" t="s">
        <v>8721</v>
      </c>
      <c r="O3010" s="346" t="s">
        <v>8721</v>
      </c>
      <c r="P3010" s="346" t="s">
        <v>8721</v>
      </c>
      <c r="Q3010" s="346" t="s">
        <v>8721</v>
      </c>
      <c r="R3010" s="346" t="s">
        <v>8721</v>
      </c>
      <c r="S3010" s="346" t="s">
        <v>8721</v>
      </c>
      <c r="T3010" s="346" t="s">
        <v>8721</v>
      </c>
      <c r="U3010" s="346" t="s">
        <v>8721</v>
      </c>
      <c r="V3010" s="346" t="s">
        <v>8721</v>
      </c>
      <c r="W3010" s="346"/>
      <c r="X3010" s="346" t="s">
        <v>1351</v>
      </c>
      <c r="Y3010" s="346" t="s">
        <v>8721</v>
      </c>
      <c r="Z3010" s="346" t="s">
        <v>12484</v>
      </c>
      <c r="AA3010" s="346" t="s">
        <v>12484</v>
      </c>
      <c r="AB3010" s="346" t="s">
        <v>12484</v>
      </c>
      <c r="AC3010" s="348">
        <v>162698.4375</v>
      </c>
      <c r="AD3010" s="348" t="s">
        <v>12761</v>
      </c>
      <c r="AE3010" s="348">
        <v>176791.25240866395</v>
      </c>
      <c r="AF3010" s="349">
        <v>8.661923940519678E-2</v>
      </c>
      <c r="AG3010" s="359"/>
      <c r="AH3010" s="359">
        <v>0</v>
      </c>
      <c r="AI3010" s="349">
        <v>-1</v>
      </c>
      <c r="AJ3010" s="349">
        <v>-1</v>
      </c>
      <c r="AK3010" s="350">
        <v>176791.25240866395</v>
      </c>
      <c r="AL3010" s="351">
        <v>8.661923940519678E-2</v>
      </c>
      <c r="AM3010" s="348" t="s">
        <v>12762</v>
      </c>
      <c r="AN3010" s="348" t="s">
        <v>12484</v>
      </c>
      <c r="AO3010" s="346"/>
      <c r="AP3010" s="352">
        <v>44469</v>
      </c>
      <c r="AQ3010" s="346"/>
      <c r="AR3010" s="346"/>
      <c r="AS3010" s="346"/>
      <c r="AT3010" s="346" t="s">
        <v>12852</v>
      </c>
      <c r="AU3010" s="346" t="s">
        <v>8721</v>
      </c>
      <c r="AV3010" s="346" t="s">
        <v>8721</v>
      </c>
      <c r="AW3010" s="327" t="s">
        <v>12484</v>
      </c>
      <c r="AX3010" s="353" t="s">
        <v>12901</v>
      </c>
      <c r="AY3010" s="346" t="s">
        <v>12484</v>
      </c>
      <c r="BB3010" s="310"/>
      <c r="BE3010" s="307"/>
      <c r="BF3010" s="310" t="b">
        <v>1</v>
      </c>
    </row>
    <row r="3011" spans="1:58" s="309" customFormat="1" ht="15" customHeight="1" x14ac:dyDescent="0.25">
      <c r="A3011" s="335"/>
      <c r="B3011" s="391" t="s">
        <v>5842</v>
      </c>
      <c r="C3011" s="346"/>
      <c r="D3011" s="346" t="s">
        <v>5842</v>
      </c>
      <c r="E3011" s="346" t="s">
        <v>1433</v>
      </c>
      <c r="F3011" s="346" t="s">
        <v>5796</v>
      </c>
      <c r="G3011" s="346" t="s">
        <v>5797</v>
      </c>
      <c r="H3011" s="346" t="s">
        <v>5841</v>
      </c>
      <c r="I3011" s="346" t="s">
        <v>8721</v>
      </c>
      <c r="J3011" s="346" t="s">
        <v>8721</v>
      </c>
      <c r="K3011" s="353" t="s">
        <v>12752</v>
      </c>
      <c r="L3011" s="370" t="s">
        <v>12753</v>
      </c>
      <c r="M3011" s="346" t="s">
        <v>8721</v>
      </c>
      <c r="N3011" s="346" t="s">
        <v>8721</v>
      </c>
      <c r="O3011" s="346" t="s">
        <v>8721</v>
      </c>
      <c r="P3011" s="346" t="s">
        <v>8721</v>
      </c>
      <c r="Q3011" s="346" t="s">
        <v>8721</v>
      </c>
      <c r="R3011" s="346" t="s">
        <v>8721</v>
      </c>
      <c r="S3011" s="346" t="s">
        <v>8721</v>
      </c>
      <c r="T3011" s="346" t="s">
        <v>8721</v>
      </c>
      <c r="U3011" s="346" t="s">
        <v>8721</v>
      </c>
      <c r="V3011" s="346" t="s">
        <v>8721</v>
      </c>
      <c r="W3011" s="346"/>
      <c r="X3011" s="346" t="s">
        <v>1351</v>
      </c>
      <c r="Y3011" s="346" t="s">
        <v>8721</v>
      </c>
      <c r="Z3011" s="346" t="s">
        <v>12484</v>
      </c>
      <c r="AA3011" s="346" t="s">
        <v>12484</v>
      </c>
      <c r="AB3011" s="346" t="s">
        <v>12484</v>
      </c>
      <c r="AC3011" s="348">
        <v>138293.67187500003</v>
      </c>
      <c r="AD3011" s="348" t="s">
        <v>12761</v>
      </c>
      <c r="AE3011" s="348">
        <v>150272.5645473644</v>
      </c>
      <c r="AF3011" s="349">
        <v>8.661923940519678E-2</v>
      </c>
      <c r="AG3011" s="359"/>
      <c r="AH3011" s="359">
        <v>0</v>
      </c>
      <c r="AI3011" s="349">
        <v>-1</v>
      </c>
      <c r="AJ3011" s="349">
        <v>-1</v>
      </c>
      <c r="AK3011" s="350">
        <v>150272.5645473644</v>
      </c>
      <c r="AL3011" s="351">
        <v>8.661923940519678E-2</v>
      </c>
      <c r="AM3011" s="348" t="s">
        <v>12762</v>
      </c>
      <c r="AN3011" s="348" t="s">
        <v>12484</v>
      </c>
      <c r="AO3011" s="346"/>
      <c r="AP3011" s="352">
        <v>44469</v>
      </c>
      <c r="AQ3011" s="346"/>
      <c r="AR3011" s="346"/>
      <c r="AS3011" s="346"/>
      <c r="AT3011" s="346" t="s">
        <v>12852</v>
      </c>
      <c r="AU3011" s="346" t="s">
        <v>8721</v>
      </c>
      <c r="AV3011" s="346" t="s">
        <v>8721</v>
      </c>
      <c r="AW3011" s="327" t="s">
        <v>12484</v>
      </c>
      <c r="AX3011" s="353" t="s">
        <v>12901</v>
      </c>
      <c r="AY3011" s="346" t="s">
        <v>12484</v>
      </c>
      <c r="BB3011" s="310"/>
      <c r="BE3011" s="307"/>
      <c r="BF3011" s="310" t="b">
        <v>1</v>
      </c>
    </row>
    <row r="3012" spans="1:58" s="309" customFormat="1" ht="15" customHeight="1" x14ac:dyDescent="0.25">
      <c r="A3012" s="335"/>
      <c r="B3012" s="391" t="s">
        <v>5844</v>
      </c>
      <c r="C3012" s="346"/>
      <c r="D3012" s="346" t="s">
        <v>5844</v>
      </c>
      <c r="E3012" s="346" t="s">
        <v>1433</v>
      </c>
      <c r="F3012" s="346" t="s">
        <v>5796</v>
      </c>
      <c r="G3012" s="346" t="s">
        <v>5797</v>
      </c>
      <c r="H3012" s="346" t="s">
        <v>5843</v>
      </c>
      <c r="I3012" s="346" t="s">
        <v>8721</v>
      </c>
      <c r="J3012" s="346" t="s">
        <v>8721</v>
      </c>
      <c r="K3012" s="353" t="s">
        <v>12752</v>
      </c>
      <c r="L3012" s="370" t="s">
        <v>12753</v>
      </c>
      <c r="M3012" s="346" t="s">
        <v>8721</v>
      </c>
      <c r="N3012" s="346" t="s">
        <v>8721</v>
      </c>
      <c r="O3012" s="346" t="s">
        <v>8721</v>
      </c>
      <c r="P3012" s="346" t="s">
        <v>8721</v>
      </c>
      <c r="Q3012" s="346" t="s">
        <v>8721</v>
      </c>
      <c r="R3012" s="346" t="s">
        <v>8721</v>
      </c>
      <c r="S3012" s="346" t="s">
        <v>8721</v>
      </c>
      <c r="T3012" s="346" t="s">
        <v>8721</v>
      </c>
      <c r="U3012" s="346" t="s">
        <v>8721</v>
      </c>
      <c r="V3012" s="346" t="s">
        <v>8721</v>
      </c>
      <c r="W3012" s="346"/>
      <c r="X3012" s="346" t="s">
        <v>1351</v>
      </c>
      <c r="Y3012" s="346" t="s">
        <v>8721</v>
      </c>
      <c r="Z3012" s="346" t="s">
        <v>12484</v>
      </c>
      <c r="AA3012" s="346" t="s">
        <v>12484</v>
      </c>
      <c r="AB3012" s="346" t="s">
        <v>12484</v>
      </c>
      <c r="AC3012" s="348">
        <v>113888.90625</v>
      </c>
      <c r="AD3012" s="348" t="s">
        <v>12761</v>
      </c>
      <c r="AE3012" s="348">
        <v>123753.87668606476</v>
      </c>
      <c r="AF3012" s="349">
        <v>8.661923940519678E-2</v>
      </c>
      <c r="AG3012" s="359"/>
      <c r="AH3012" s="359">
        <v>0</v>
      </c>
      <c r="AI3012" s="349">
        <v>-1</v>
      </c>
      <c r="AJ3012" s="349">
        <v>-1</v>
      </c>
      <c r="AK3012" s="350">
        <v>123753.87668606476</v>
      </c>
      <c r="AL3012" s="351">
        <v>8.661923940519678E-2</v>
      </c>
      <c r="AM3012" s="348" t="s">
        <v>12762</v>
      </c>
      <c r="AN3012" s="348" t="s">
        <v>12484</v>
      </c>
      <c r="AO3012" s="346"/>
      <c r="AP3012" s="352">
        <v>44469</v>
      </c>
      <c r="AQ3012" s="346"/>
      <c r="AR3012" s="346"/>
      <c r="AS3012" s="346"/>
      <c r="AT3012" s="346" t="s">
        <v>12852</v>
      </c>
      <c r="AU3012" s="346" t="s">
        <v>8721</v>
      </c>
      <c r="AV3012" s="346" t="s">
        <v>8721</v>
      </c>
      <c r="AW3012" s="327" t="s">
        <v>12484</v>
      </c>
      <c r="AX3012" s="353" t="s">
        <v>12901</v>
      </c>
      <c r="AY3012" s="346" t="s">
        <v>12484</v>
      </c>
      <c r="BB3012" s="310"/>
      <c r="BE3012" s="307"/>
      <c r="BF3012" s="310" t="b">
        <v>1</v>
      </c>
    </row>
    <row r="3013" spans="1:58" s="311" customFormat="1" ht="15" customHeight="1" x14ac:dyDescent="0.25">
      <c r="A3013" s="345">
        <v>2931</v>
      </c>
      <c r="B3013" s="345" t="s">
        <v>10187</v>
      </c>
      <c r="C3013" s="337">
        <v>8045</v>
      </c>
      <c r="D3013" s="408" t="s">
        <v>10187</v>
      </c>
      <c r="E3013" s="337" t="s">
        <v>10188</v>
      </c>
      <c r="F3013" s="337" t="s">
        <v>10189</v>
      </c>
      <c r="G3013" s="337" t="s">
        <v>5809</v>
      </c>
      <c r="H3013" s="337" t="s">
        <v>5810</v>
      </c>
      <c r="I3013" s="337" t="s">
        <v>5811</v>
      </c>
      <c r="J3013" s="337" t="s">
        <v>15005</v>
      </c>
      <c r="K3013" s="337" t="s">
        <v>12752</v>
      </c>
      <c r="L3013" s="338" t="s">
        <v>12753</v>
      </c>
      <c r="M3013" s="337" t="s">
        <v>15006</v>
      </c>
      <c r="N3013" s="337" t="s">
        <v>15007</v>
      </c>
      <c r="O3013" s="337" t="s">
        <v>15008</v>
      </c>
      <c r="P3013" s="337" t="s">
        <v>15009</v>
      </c>
      <c r="Q3013" s="337" t="s">
        <v>15010</v>
      </c>
      <c r="R3013" s="337" t="s">
        <v>13720</v>
      </c>
      <c r="S3013" s="337" t="s">
        <v>8721</v>
      </c>
      <c r="T3013" s="337" t="s">
        <v>15011</v>
      </c>
      <c r="U3013" s="337" t="s">
        <v>15012</v>
      </c>
      <c r="V3013" s="337" t="s">
        <v>15013</v>
      </c>
      <c r="W3013" s="337" t="s">
        <v>12476</v>
      </c>
      <c r="X3013" s="337" t="s">
        <v>8723</v>
      </c>
      <c r="Y3013" s="337" t="s">
        <v>8721</v>
      </c>
      <c r="Z3013" s="337" t="s">
        <v>12484</v>
      </c>
      <c r="AA3013" s="337" t="s">
        <v>12484</v>
      </c>
      <c r="AB3013" s="337" t="s">
        <v>12484</v>
      </c>
      <c r="AC3013" s="339">
        <v>21512.348958333336</v>
      </c>
      <c r="AD3013" s="339" t="s">
        <v>12761</v>
      </c>
      <c r="AE3013" s="339">
        <v>23375.732262923346</v>
      </c>
      <c r="AF3013" s="340">
        <v>8.661923940519678E-2</v>
      </c>
      <c r="AG3013" s="366">
        <v>0</v>
      </c>
      <c r="AH3013" s="366">
        <v>0</v>
      </c>
      <c r="AI3013" s="340">
        <v>-1</v>
      </c>
      <c r="AJ3013" s="340">
        <v>-1</v>
      </c>
      <c r="AK3013" s="341">
        <v>0</v>
      </c>
      <c r="AL3013" s="342">
        <v>-1</v>
      </c>
      <c r="AM3013" s="339" t="s">
        <v>12762</v>
      </c>
      <c r="AN3013" s="339" t="s">
        <v>12484</v>
      </c>
      <c r="AO3013" s="337" t="s">
        <v>12763</v>
      </c>
      <c r="AP3013" s="343">
        <v>43707</v>
      </c>
      <c r="AQ3013" s="335" t="s">
        <v>12921</v>
      </c>
      <c r="AR3013" s="335" t="s">
        <v>8721</v>
      </c>
      <c r="AS3013" s="335" t="s">
        <v>1994</v>
      </c>
      <c r="AT3013" s="335" t="s">
        <v>12764</v>
      </c>
      <c r="AU3013" s="335" t="s">
        <v>8721</v>
      </c>
      <c r="AV3013" s="335" t="s">
        <v>8721</v>
      </c>
      <c r="AW3013" s="327" t="s">
        <v>12484</v>
      </c>
      <c r="AX3013" s="335" t="s">
        <v>12901</v>
      </c>
      <c r="AY3013" s="335" t="s">
        <v>12484</v>
      </c>
      <c r="AZ3013" s="309"/>
      <c r="BA3013" s="311" t="s">
        <v>12766</v>
      </c>
      <c r="BB3013" s="310" t="s">
        <v>15011</v>
      </c>
      <c r="BC3013" s="311" t="s">
        <v>15012</v>
      </c>
      <c r="BD3013" s="311">
        <v>1</v>
      </c>
      <c r="BE3013" s="307"/>
      <c r="BF3013" s="310" t="b">
        <v>1</v>
      </c>
    </row>
    <row r="3014" spans="1:58" s="309" customFormat="1" ht="15" customHeight="1" x14ac:dyDescent="0.25">
      <c r="A3014" s="335">
        <v>2932</v>
      </c>
      <c r="B3014" s="345" t="s">
        <v>5813</v>
      </c>
      <c r="C3014" s="346">
        <v>8046</v>
      </c>
      <c r="D3014" s="383" t="s">
        <v>5813</v>
      </c>
      <c r="E3014" s="346" t="s">
        <v>10188</v>
      </c>
      <c r="F3014" s="346" t="s">
        <v>10189</v>
      </c>
      <c r="G3014" s="346" t="s">
        <v>5809</v>
      </c>
      <c r="H3014" s="346" t="s">
        <v>5810</v>
      </c>
      <c r="I3014" s="346" t="s">
        <v>5812</v>
      </c>
      <c r="J3014" s="346" t="s">
        <v>15005</v>
      </c>
      <c r="K3014" s="346" t="s">
        <v>12752</v>
      </c>
      <c r="L3014" s="347" t="s">
        <v>12753</v>
      </c>
      <c r="M3014" s="346" t="s">
        <v>15006</v>
      </c>
      <c r="N3014" s="346" t="s">
        <v>15007</v>
      </c>
      <c r="O3014" s="346" t="s">
        <v>15008</v>
      </c>
      <c r="P3014" s="346" t="s">
        <v>15014</v>
      </c>
      <c r="Q3014" s="346" t="s">
        <v>15010</v>
      </c>
      <c r="R3014" s="346" t="s">
        <v>13720</v>
      </c>
      <c r="S3014" s="346" t="s">
        <v>8721</v>
      </c>
      <c r="T3014" s="346" t="s">
        <v>15011</v>
      </c>
      <c r="U3014" s="346" t="s">
        <v>15012</v>
      </c>
      <c r="V3014" s="346" t="s">
        <v>15013</v>
      </c>
      <c r="W3014" s="346" t="s">
        <v>12476</v>
      </c>
      <c r="X3014" s="346" t="s">
        <v>8723</v>
      </c>
      <c r="Y3014" s="346" t="s">
        <v>8721</v>
      </c>
      <c r="Z3014" s="346" t="s">
        <v>12484</v>
      </c>
      <c r="AA3014" s="346" t="s">
        <v>12484</v>
      </c>
      <c r="AB3014" s="346" t="s">
        <v>12484</v>
      </c>
      <c r="AC3014" s="348">
        <v>31756.324652777781</v>
      </c>
      <c r="AD3014" s="348" t="s">
        <v>12761</v>
      </c>
      <c r="AE3014" s="348">
        <v>34507.033340505892</v>
      </c>
      <c r="AF3014" s="349">
        <v>8.661923940519678E-2</v>
      </c>
      <c r="AG3014" s="359">
        <v>0</v>
      </c>
      <c r="AH3014" s="359">
        <v>0</v>
      </c>
      <c r="AI3014" s="349">
        <v>-1</v>
      </c>
      <c r="AJ3014" s="349">
        <v>-1</v>
      </c>
      <c r="AK3014" s="350">
        <v>0</v>
      </c>
      <c r="AL3014" s="351">
        <v>-1</v>
      </c>
      <c r="AM3014" s="348" t="s">
        <v>12762</v>
      </c>
      <c r="AN3014" s="348" t="s">
        <v>12484</v>
      </c>
      <c r="AO3014" s="346" t="s">
        <v>12763</v>
      </c>
      <c r="AP3014" s="352">
        <v>43707</v>
      </c>
      <c r="AQ3014" s="346" t="s">
        <v>12921</v>
      </c>
      <c r="AR3014" s="346" t="s">
        <v>8721</v>
      </c>
      <c r="AS3014" s="346" t="s">
        <v>1994</v>
      </c>
      <c r="AT3014" s="346" t="s">
        <v>12764</v>
      </c>
      <c r="AU3014" s="346" t="s">
        <v>8721</v>
      </c>
      <c r="AV3014" s="346" t="s">
        <v>8721</v>
      </c>
      <c r="AW3014" s="327" t="s">
        <v>12484</v>
      </c>
      <c r="AX3014" s="346" t="s">
        <v>12901</v>
      </c>
      <c r="AY3014" s="346" t="s">
        <v>12484</v>
      </c>
      <c r="AZ3014" s="311"/>
      <c r="BA3014" s="309" t="s">
        <v>12766</v>
      </c>
      <c r="BB3014" s="310" t="s">
        <v>15011</v>
      </c>
      <c r="BC3014" s="309" t="s">
        <v>15012</v>
      </c>
      <c r="BD3014" s="309">
        <v>1</v>
      </c>
      <c r="BE3014" s="307"/>
      <c r="BF3014" s="310" t="b">
        <v>1</v>
      </c>
    </row>
    <row r="3015" spans="1:58" s="311" customFormat="1" ht="15" customHeight="1" x14ac:dyDescent="0.25">
      <c r="A3015" s="345">
        <v>2933</v>
      </c>
      <c r="B3015" s="345" t="s">
        <v>5815</v>
      </c>
      <c r="C3015" s="337">
        <v>8047</v>
      </c>
      <c r="D3015" s="408" t="s">
        <v>5815</v>
      </c>
      <c r="E3015" s="337" t="s">
        <v>10188</v>
      </c>
      <c r="F3015" s="337" t="s">
        <v>10189</v>
      </c>
      <c r="G3015" s="337" t="s">
        <v>5809</v>
      </c>
      <c r="H3015" s="337" t="s">
        <v>5810</v>
      </c>
      <c r="I3015" s="337" t="s">
        <v>5814</v>
      </c>
      <c r="J3015" s="337" t="s">
        <v>15005</v>
      </c>
      <c r="K3015" s="337" t="s">
        <v>12752</v>
      </c>
      <c r="L3015" s="338" t="s">
        <v>12753</v>
      </c>
      <c r="M3015" s="337" t="s">
        <v>15006</v>
      </c>
      <c r="N3015" s="337" t="s">
        <v>15007</v>
      </c>
      <c r="O3015" s="337" t="s">
        <v>15008</v>
      </c>
      <c r="P3015" s="337" t="s">
        <v>15014</v>
      </c>
      <c r="Q3015" s="337" t="s">
        <v>15010</v>
      </c>
      <c r="R3015" s="337" t="s">
        <v>13720</v>
      </c>
      <c r="S3015" s="337" t="s">
        <v>8721</v>
      </c>
      <c r="T3015" s="337" t="s">
        <v>15011</v>
      </c>
      <c r="U3015" s="337" t="s">
        <v>15012</v>
      </c>
      <c r="V3015" s="337" t="s">
        <v>15013</v>
      </c>
      <c r="W3015" s="337" t="s">
        <v>12476</v>
      </c>
      <c r="X3015" s="337" t="s">
        <v>8723</v>
      </c>
      <c r="Y3015" s="337" t="s">
        <v>8721</v>
      </c>
      <c r="Z3015" s="337" t="s">
        <v>12484</v>
      </c>
      <c r="AA3015" s="337" t="s">
        <v>12484</v>
      </c>
      <c r="AB3015" s="337" t="s">
        <v>12484</v>
      </c>
      <c r="AC3015" s="339">
        <v>35371.845486111117</v>
      </c>
      <c r="AD3015" s="339" t="s">
        <v>12761</v>
      </c>
      <c r="AE3015" s="339">
        <v>38435.727838476203</v>
      </c>
      <c r="AF3015" s="340">
        <v>8.661923940519678E-2</v>
      </c>
      <c r="AG3015" s="366">
        <v>0</v>
      </c>
      <c r="AH3015" s="366">
        <v>0</v>
      </c>
      <c r="AI3015" s="340">
        <v>-1</v>
      </c>
      <c r="AJ3015" s="340">
        <v>-1</v>
      </c>
      <c r="AK3015" s="341">
        <v>0</v>
      </c>
      <c r="AL3015" s="342">
        <v>-1</v>
      </c>
      <c r="AM3015" s="339" t="s">
        <v>12762</v>
      </c>
      <c r="AN3015" s="339" t="s">
        <v>12484</v>
      </c>
      <c r="AO3015" s="337" t="s">
        <v>12763</v>
      </c>
      <c r="AP3015" s="343">
        <v>43707</v>
      </c>
      <c r="AQ3015" s="335" t="s">
        <v>12921</v>
      </c>
      <c r="AR3015" s="335" t="s">
        <v>8721</v>
      </c>
      <c r="AS3015" s="335" t="s">
        <v>1994</v>
      </c>
      <c r="AT3015" s="335" t="s">
        <v>12764</v>
      </c>
      <c r="AU3015" s="335" t="s">
        <v>8721</v>
      </c>
      <c r="AV3015" s="335" t="s">
        <v>8721</v>
      </c>
      <c r="AW3015" s="327" t="s">
        <v>12484</v>
      </c>
      <c r="AX3015" s="335" t="s">
        <v>12901</v>
      </c>
      <c r="AY3015" s="335" t="s">
        <v>12484</v>
      </c>
      <c r="BA3015" s="311" t="s">
        <v>12766</v>
      </c>
      <c r="BB3015" s="310" t="s">
        <v>15011</v>
      </c>
      <c r="BC3015" s="311" t="s">
        <v>15012</v>
      </c>
      <c r="BD3015" s="311">
        <v>1</v>
      </c>
      <c r="BE3015" s="307"/>
      <c r="BF3015" s="310" t="b">
        <v>1</v>
      </c>
    </row>
    <row r="3016" spans="1:58" s="309" customFormat="1" ht="15" customHeight="1" x14ac:dyDescent="0.25">
      <c r="A3016" s="335">
        <v>2934</v>
      </c>
      <c r="B3016" s="345" t="s">
        <v>10190</v>
      </c>
      <c r="C3016" s="346">
        <v>8048</v>
      </c>
      <c r="D3016" s="383" t="s">
        <v>10190</v>
      </c>
      <c r="E3016" s="346" t="s">
        <v>10188</v>
      </c>
      <c r="F3016" s="346" t="s">
        <v>10189</v>
      </c>
      <c r="G3016" s="346" t="s">
        <v>5809</v>
      </c>
      <c r="H3016" s="346" t="s">
        <v>5810</v>
      </c>
      <c r="I3016" s="346" t="s">
        <v>5816</v>
      </c>
      <c r="J3016" s="346" t="s">
        <v>15005</v>
      </c>
      <c r="K3016" s="346" t="s">
        <v>12752</v>
      </c>
      <c r="L3016" s="347" t="s">
        <v>12753</v>
      </c>
      <c r="M3016" s="346" t="s">
        <v>15006</v>
      </c>
      <c r="N3016" s="346" t="s">
        <v>15007</v>
      </c>
      <c r="O3016" s="346" t="s">
        <v>15008</v>
      </c>
      <c r="P3016" s="346" t="s">
        <v>15014</v>
      </c>
      <c r="Q3016" s="346" t="s">
        <v>15010</v>
      </c>
      <c r="R3016" s="346" t="s">
        <v>13720</v>
      </c>
      <c r="S3016" s="346" t="s">
        <v>8721</v>
      </c>
      <c r="T3016" s="346" t="s">
        <v>15011</v>
      </c>
      <c r="U3016" s="346" t="s">
        <v>15012</v>
      </c>
      <c r="V3016" s="346" t="s">
        <v>15013</v>
      </c>
      <c r="W3016" s="346" t="s">
        <v>12476</v>
      </c>
      <c r="X3016" s="346" t="s">
        <v>8723</v>
      </c>
      <c r="Y3016" s="346" t="s">
        <v>8721</v>
      </c>
      <c r="Z3016" s="346" t="s">
        <v>12484</v>
      </c>
      <c r="AA3016" s="346" t="s">
        <v>12484</v>
      </c>
      <c r="AB3016" s="346" t="s">
        <v>12484</v>
      </c>
      <c r="AC3016" s="348">
        <v>45796.597222222219</v>
      </c>
      <c r="AD3016" s="348" t="s">
        <v>12761</v>
      </c>
      <c r="AE3016" s="348">
        <v>49763.463640957256</v>
      </c>
      <c r="AF3016" s="349">
        <v>8.661923940519678E-2</v>
      </c>
      <c r="AG3016" s="359">
        <v>0</v>
      </c>
      <c r="AH3016" s="359">
        <v>0</v>
      </c>
      <c r="AI3016" s="349">
        <v>-1</v>
      </c>
      <c r="AJ3016" s="349">
        <v>-1</v>
      </c>
      <c r="AK3016" s="350">
        <v>0</v>
      </c>
      <c r="AL3016" s="351">
        <v>-1</v>
      </c>
      <c r="AM3016" s="348" t="s">
        <v>12762</v>
      </c>
      <c r="AN3016" s="348" t="s">
        <v>12484</v>
      </c>
      <c r="AO3016" s="346" t="s">
        <v>12763</v>
      </c>
      <c r="AP3016" s="352">
        <v>43707</v>
      </c>
      <c r="AQ3016" s="346" t="s">
        <v>12921</v>
      </c>
      <c r="AR3016" s="346" t="s">
        <v>8721</v>
      </c>
      <c r="AS3016" s="346" t="s">
        <v>1994</v>
      </c>
      <c r="AT3016" s="346" t="s">
        <v>12764</v>
      </c>
      <c r="AU3016" s="346" t="s">
        <v>8721</v>
      </c>
      <c r="AV3016" s="346" t="s">
        <v>8721</v>
      </c>
      <c r="AW3016" s="327" t="s">
        <v>12484</v>
      </c>
      <c r="AX3016" s="346" t="s">
        <v>12901</v>
      </c>
      <c r="AY3016" s="346" t="s">
        <v>12484</v>
      </c>
      <c r="AZ3016" s="311"/>
      <c r="BA3016" s="309" t="s">
        <v>12766</v>
      </c>
      <c r="BB3016" s="310" t="s">
        <v>15011</v>
      </c>
      <c r="BC3016" s="309" t="s">
        <v>15012</v>
      </c>
      <c r="BD3016" s="309">
        <v>1</v>
      </c>
      <c r="BE3016" s="307"/>
      <c r="BF3016" s="310" t="b">
        <v>1</v>
      </c>
    </row>
    <row r="3017" spans="1:58" s="311" customFormat="1" ht="15" customHeight="1" x14ac:dyDescent="0.25">
      <c r="A3017" s="345">
        <v>2935</v>
      </c>
      <c r="B3017" s="345" t="s">
        <v>5818</v>
      </c>
      <c r="C3017" s="337">
        <v>8049</v>
      </c>
      <c r="D3017" s="408" t="s">
        <v>5818</v>
      </c>
      <c r="E3017" s="337" t="s">
        <v>10188</v>
      </c>
      <c r="F3017" s="337" t="s">
        <v>10189</v>
      </c>
      <c r="G3017" s="337" t="s">
        <v>5809</v>
      </c>
      <c r="H3017" s="337" t="s">
        <v>5810</v>
      </c>
      <c r="I3017" s="337" t="s">
        <v>5817</v>
      </c>
      <c r="J3017" s="337" t="s">
        <v>15005</v>
      </c>
      <c r="K3017" s="337" t="s">
        <v>12752</v>
      </c>
      <c r="L3017" s="338" t="s">
        <v>12753</v>
      </c>
      <c r="M3017" s="337" t="s">
        <v>15006</v>
      </c>
      <c r="N3017" s="337" t="s">
        <v>15007</v>
      </c>
      <c r="O3017" s="337" t="s">
        <v>15008</v>
      </c>
      <c r="P3017" s="337" t="s">
        <v>15014</v>
      </c>
      <c r="Q3017" s="337" t="s">
        <v>15010</v>
      </c>
      <c r="R3017" s="337" t="s">
        <v>13720</v>
      </c>
      <c r="S3017" s="337" t="s">
        <v>8721</v>
      </c>
      <c r="T3017" s="337" t="s">
        <v>15011</v>
      </c>
      <c r="U3017" s="337" t="s">
        <v>15012</v>
      </c>
      <c r="V3017" s="337" t="s">
        <v>15013</v>
      </c>
      <c r="W3017" s="337" t="s">
        <v>12476</v>
      </c>
      <c r="X3017" s="337" t="s">
        <v>8723</v>
      </c>
      <c r="Y3017" s="337" t="s">
        <v>8721</v>
      </c>
      <c r="Z3017" s="337" t="s">
        <v>12484</v>
      </c>
      <c r="AA3017" s="337" t="s">
        <v>12484</v>
      </c>
      <c r="AB3017" s="337" t="s">
        <v>12484</v>
      </c>
      <c r="AC3017" s="339">
        <v>64597.305555555555</v>
      </c>
      <c r="AD3017" s="339" t="s">
        <v>12761</v>
      </c>
      <c r="AE3017" s="339">
        <v>70192.675030402868</v>
      </c>
      <c r="AF3017" s="340">
        <v>8.661923940519678E-2</v>
      </c>
      <c r="AG3017" s="366">
        <v>0</v>
      </c>
      <c r="AH3017" s="366">
        <v>0</v>
      </c>
      <c r="AI3017" s="340">
        <v>-1</v>
      </c>
      <c r="AJ3017" s="340">
        <v>-1</v>
      </c>
      <c r="AK3017" s="341">
        <v>0</v>
      </c>
      <c r="AL3017" s="342">
        <v>-1</v>
      </c>
      <c r="AM3017" s="339" t="s">
        <v>12762</v>
      </c>
      <c r="AN3017" s="339" t="s">
        <v>12484</v>
      </c>
      <c r="AO3017" s="337" t="s">
        <v>12763</v>
      </c>
      <c r="AP3017" s="343">
        <v>43707</v>
      </c>
      <c r="AQ3017" s="335" t="s">
        <v>12921</v>
      </c>
      <c r="AR3017" s="335" t="s">
        <v>8721</v>
      </c>
      <c r="AS3017" s="335" t="s">
        <v>1994</v>
      </c>
      <c r="AT3017" s="335" t="s">
        <v>12764</v>
      </c>
      <c r="AU3017" s="335" t="s">
        <v>8721</v>
      </c>
      <c r="AV3017" s="335" t="s">
        <v>8721</v>
      </c>
      <c r="AW3017" s="327" t="s">
        <v>12484</v>
      </c>
      <c r="AX3017" s="335" t="s">
        <v>12901</v>
      </c>
      <c r="AY3017" s="335" t="s">
        <v>12484</v>
      </c>
      <c r="AZ3017" s="309"/>
      <c r="BA3017" s="311" t="s">
        <v>12766</v>
      </c>
      <c r="BB3017" s="310" t="s">
        <v>15011</v>
      </c>
      <c r="BC3017" s="311" t="s">
        <v>15012</v>
      </c>
      <c r="BD3017" s="311">
        <v>1</v>
      </c>
      <c r="BE3017" s="307"/>
      <c r="BF3017" s="310" t="b">
        <v>1</v>
      </c>
    </row>
    <row r="3018" spans="1:58" s="309" customFormat="1" ht="15" customHeight="1" x14ac:dyDescent="0.25">
      <c r="A3018" s="335">
        <v>2936</v>
      </c>
      <c r="B3018" s="345" t="s">
        <v>10191</v>
      </c>
      <c r="C3018" s="346">
        <v>8050</v>
      </c>
      <c r="D3018" s="383" t="s">
        <v>10191</v>
      </c>
      <c r="E3018" s="346" t="s">
        <v>10188</v>
      </c>
      <c r="F3018" s="346" t="s">
        <v>10189</v>
      </c>
      <c r="G3018" s="346" t="s">
        <v>5809</v>
      </c>
      <c r="H3018" s="346" t="s">
        <v>5810</v>
      </c>
      <c r="I3018" s="346" t="s">
        <v>5819</v>
      </c>
      <c r="J3018" s="346" t="s">
        <v>15005</v>
      </c>
      <c r="K3018" s="346" t="s">
        <v>12752</v>
      </c>
      <c r="L3018" s="347" t="s">
        <v>12753</v>
      </c>
      <c r="M3018" s="346" t="s">
        <v>15006</v>
      </c>
      <c r="N3018" s="346" t="s">
        <v>15007</v>
      </c>
      <c r="O3018" s="346" t="s">
        <v>15008</v>
      </c>
      <c r="P3018" s="346" t="s">
        <v>15014</v>
      </c>
      <c r="Q3018" s="346" t="s">
        <v>15010</v>
      </c>
      <c r="R3018" s="346" t="s">
        <v>13720</v>
      </c>
      <c r="S3018" s="346" t="s">
        <v>8721</v>
      </c>
      <c r="T3018" s="346" t="s">
        <v>15011</v>
      </c>
      <c r="U3018" s="346" t="s">
        <v>15012</v>
      </c>
      <c r="V3018" s="346" t="s">
        <v>15013</v>
      </c>
      <c r="W3018" s="346" t="s">
        <v>12476</v>
      </c>
      <c r="X3018" s="346" t="s">
        <v>8723</v>
      </c>
      <c r="Y3018" s="346" t="s">
        <v>8721</v>
      </c>
      <c r="Z3018" s="346" t="s">
        <v>12484</v>
      </c>
      <c r="AA3018" s="346" t="s">
        <v>12484</v>
      </c>
      <c r="AB3018" s="346" t="s">
        <v>12484</v>
      </c>
      <c r="AC3018" s="348">
        <v>72310.416666666672</v>
      </c>
      <c r="AD3018" s="348" t="s">
        <v>12761</v>
      </c>
      <c r="AE3018" s="348">
        <v>78573.88995940621</v>
      </c>
      <c r="AF3018" s="349">
        <v>8.661923940519678E-2</v>
      </c>
      <c r="AG3018" s="359">
        <v>0</v>
      </c>
      <c r="AH3018" s="359">
        <v>0</v>
      </c>
      <c r="AI3018" s="349">
        <v>-1</v>
      </c>
      <c r="AJ3018" s="349">
        <v>-1</v>
      </c>
      <c r="AK3018" s="350">
        <v>0</v>
      </c>
      <c r="AL3018" s="351">
        <v>-1</v>
      </c>
      <c r="AM3018" s="348" t="s">
        <v>12762</v>
      </c>
      <c r="AN3018" s="348" t="s">
        <v>12484</v>
      </c>
      <c r="AO3018" s="346" t="s">
        <v>12763</v>
      </c>
      <c r="AP3018" s="352">
        <v>43707</v>
      </c>
      <c r="AQ3018" s="346" t="s">
        <v>12921</v>
      </c>
      <c r="AR3018" s="346" t="s">
        <v>8721</v>
      </c>
      <c r="AS3018" s="346" t="s">
        <v>1994</v>
      </c>
      <c r="AT3018" s="346" t="s">
        <v>12764</v>
      </c>
      <c r="AU3018" s="346" t="s">
        <v>8721</v>
      </c>
      <c r="AV3018" s="346" t="s">
        <v>8721</v>
      </c>
      <c r="AW3018" s="327" t="s">
        <v>12484</v>
      </c>
      <c r="AX3018" s="346" t="s">
        <v>12901</v>
      </c>
      <c r="AY3018" s="346" t="s">
        <v>12484</v>
      </c>
      <c r="BA3018" s="309" t="s">
        <v>12766</v>
      </c>
      <c r="BB3018" s="310" t="s">
        <v>15011</v>
      </c>
      <c r="BC3018" s="309" t="s">
        <v>15012</v>
      </c>
      <c r="BD3018" s="309">
        <v>1</v>
      </c>
      <c r="BE3018" s="307"/>
      <c r="BF3018" s="310" t="b">
        <v>1</v>
      </c>
    </row>
    <row r="3019" spans="1:58" s="311" customFormat="1" ht="15" customHeight="1" x14ac:dyDescent="0.25">
      <c r="A3019" s="345">
        <v>2937</v>
      </c>
      <c r="B3019" s="345" t="s">
        <v>10192</v>
      </c>
      <c r="C3019" s="337">
        <v>8051</v>
      </c>
      <c r="D3019" s="408" t="s">
        <v>10192</v>
      </c>
      <c r="E3019" s="337" t="s">
        <v>10188</v>
      </c>
      <c r="F3019" s="337" t="s">
        <v>10189</v>
      </c>
      <c r="G3019" s="337" t="s">
        <v>5809</v>
      </c>
      <c r="H3019" s="337" t="s">
        <v>5810</v>
      </c>
      <c r="I3019" s="337" t="s">
        <v>5820</v>
      </c>
      <c r="J3019" s="337" t="s">
        <v>15005</v>
      </c>
      <c r="K3019" s="337" t="s">
        <v>12752</v>
      </c>
      <c r="L3019" s="338" t="s">
        <v>12753</v>
      </c>
      <c r="M3019" s="337" t="s">
        <v>15006</v>
      </c>
      <c r="N3019" s="337" t="s">
        <v>15007</v>
      </c>
      <c r="O3019" s="337" t="s">
        <v>15008</v>
      </c>
      <c r="P3019" s="337" t="s">
        <v>15014</v>
      </c>
      <c r="Q3019" s="337" t="s">
        <v>15010</v>
      </c>
      <c r="R3019" s="337" t="s">
        <v>13720</v>
      </c>
      <c r="S3019" s="337" t="s">
        <v>8721</v>
      </c>
      <c r="T3019" s="337" t="s">
        <v>15011</v>
      </c>
      <c r="U3019" s="337" t="s">
        <v>15012</v>
      </c>
      <c r="V3019" s="337" t="s">
        <v>15013</v>
      </c>
      <c r="W3019" s="337" t="s">
        <v>12476</v>
      </c>
      <c r="X3019" s="337" t="s">
        <v>8723</v>
      </c>
      <c r="Y3019" s="337" t="s">
        <v>8721</v>
      </c>
      <c r="Z3019" s="337" t="s">
        <v>12484</v>
      </c>
      <c r="AA3019" s="337" t="s">
        <v>12484</v>
      </c>
      <c r="AB3019" s="337" t="s">
        <v>12484</v>
      </c>
      <c r="AC3019" s="339">
        <v>81951.805555555547</v>
      </c>
      <c r="AD3019" s="339" t="s">
        <v>12761</v>
      </c>
      <c r="AE3019" s="339">
        <v>89050.408620660353</v>
      </c>
      <c r="AF3019" s="340">
        <v>8.661923940519678E-2</v>
      </c>
      <c r="AG3019" s="366">
        <v>0</v>
      </c>
      <c r="AH3019" s="366">
        <v>0</v>
      </c>
      <c r="AI3019" s="340">
        <v>-1</v>
      </c>
      <c r="AJ3019" s="340">
        <v>-1</v>
      </c>
      <c r="AK3019" s="341">
        <v>0</v>
      </c>
      <c r="AL3019" s="342">
        <v>-1</v>
      </c>
      <c r="AM3019" s="339" t="s">
        <v>12762</v>
      </c>
      <c r="AN3019" s="339" t="s">
        <v>12484</v>
      </c>
      <c r="AO3019" s="337" t="s">
        <v>12763</v>
      </c>
      <c r="AP3019" s="343">
        <v>43707</v>
      </c>
      <c r="AQ3019" s="335" t="s">
        <v>12921</v>
      </c>
      <c r="AR3019" s="335" t="s">
        <v>8721</v>
      </c>
      <c r="AS3019" s="335" t="s">
        <v>1994</v>
      </c>
      <c r="AT3019" s="335" t="s">
        <v>12764</v>
      </c>
      <c r="AU3019" s="335" t="s">
        <v>8721</v>
      </c>
      <c r="AV3019" s="335" t="s">
        <v>8721</v>
      </c>
      <c r="AW3019" s="327" t="s">
        <v>12484</v>
      </c>
      <c r="AX3019" s="335" t="s">
        <v>12901</v>
      </c>
      <c r="AY3019" s="335" t="s">
        <v>12484</v>
      </c>
      <c r="AZ3019" s="309"/>
      <c r="BA3019" s="311" t="s">
        <v>12766</v>
      </c>
      <c r="BB3019" s="310" t="s">
        <v>15011</v>
      </c>
      <c r="BC3019" s="311" t="s">
        <v>15012</v>
      </c>
      <c r="BD3019" s="311">
        <v>1</v>
      </c>
      <c r="BE3019" s="307"/>
      <c r="BF3019" s="310" t="b">
        <v>1</v>
      </c>
    </row>
    <row r="3020" spans="1:58" s="309" customFormat="1" ht="15" customHeight="1" x14ac:dyDescent="0.25">
      <c r="A3020" s="335">
        <v>2938</v>
      </c>
      <c r="B3020" s="345" t="s">
        <v>5823</v>
      </c>
      <c r="C3020" s="346">
        <v>8183</v>
      </c>
      <c r="D3020" s="383" t="s">
        <v>5823</v>
      </c>
      <c r="E3020" s="346" t="s">
        <v>10188</v>
      </c>
      <c r="F3020" s="346" t="s">
        <v>10189</v>
      </c>
      <c r="G3020" s="346" t="s">
        <v>5809</v>
      </c>
      <c r="H3020" s="346" t="s">
        <v>5821</v>
      </c>
      <c r="I3020" s="346" t="s">
        <v>5822</v>
      </c>
      <c r="J3020" s="346" t="s">
        <v>15005</v>
      </c>
      <c r="K3020" s="346" t="s">
        <v>12752</v>
      </c>
      <c r="L3020" s="347" t="s">
        <v>12753</v>
      </c>
      <c r="M3020" s="346" t="s">
        <v>15006</v>
      </c>
      <c r="N3020" s="346" t="s">
        <v>15007</v>
      </c>
      <c r="O3020" s="346" t="s">
        <v>15008</v>
      </c>
      <c r="P3020" s="346" t="s">
        <v>15014</v>
      </c>
      <c r="Q3020" s="346" t="s">
        <v>15010</v>
      </c>
      <c r="R3020" s="346" t="s">
        <v>13720</v>
      </c>
      <c r="S3020" s="346" t="s">
        <v>8721</v>
      </c>
      <c r="T3020" s="346" t="s">
        <v>15011</v>
      </c>
      <c r="U3020" s="346" t="s">
        <v>15012</v>
      </c>
      <c r="V3020" s="346" t="s">
        <v>15013</v>
      </c>
      <c r="W3020" s="346" t="s">
        <v>12476</v>
      </c>
      <c r="X3020" s="346" t="s">
        <v>8723</v>
      </c>
      <c r="Y3020" s="346" t="s">
        <v>8721</v>
      </c>
      <c r="Z3020" s="346" t="s">
        <v>12484</v>
      </c>
      <c r="AA3020" s="346" t="s">
        <v>12484</v>
      </c>
      <c r="AB3020" s="346" t="s">
        <v>12484</v>
      </c>
      <c r="AC3020" s="348">
        <v>91593.194444444438</v>
      </c>
      <c r="AD3020" s="348" t="s">
        <v>12761</v>
      </c>
      <c r="AE3020" s="348">
        <v>99526.927281914512</v>
      </c>
      <c r="AF3020" s="349">
        <v>8.661923940519678E-2</v>
      </c>
      <c r="AG3020" s="359">
        <v>0</v>
      </c>
      <c r="AH3020" s="359">
        <v>0</v>
      </c>
      <c r="AI3020" s="349">
        <v>-1</v>
      </c>
      <c r="AJ3020" s="349">
        <v>-1</v>
      </c>
      <c r="AK3020" s="350">
        <v>0</v>
      </c>
      <c r="AL3020" s="351">
        <v>-1</v>
      </c>
      <c r="AM3020" s="348" t="s">
        <v>12762</v>
      </c>
      <c r="AN3020" s="348" t="s">
        <v>12484</v>
      </c>
      <c r="AO3020" s="346" t="s">
        <v>12763</v>
      </c>
      <c r="AP3020" s="352">
        <v>43707</v>
      </c>
      <c r="AQ3020" s="346" t="s">
        <v>12921</v>
      </c>
      <c r="AR3020" s="346" t="s">
        <v>8721</v>
      </c>
      <c r="AS3020" s="346" t="s">
        <v>1994</v>
      </c>
      <c r="AT3020" s="346" t="s">
        <v>12764</v>
      </c>
      <c r="AU3020" s="346" t="s">
        <v>8721</v>
      </c>
      <c r="AV3020" s="346" t="s">
        <v>8721</v>
      </c>
      <c r="AW3020" s="327" t="s">
        <v>12484</v>
      </c>
      <c r="AX3020" s="346" t="s">
        <v>12901</v>
      </c>
      <c r="AY3020" s="346" t="s">
        <v>12484</v>
      </c>
      <c r="BA3020" s="309" t="s">
        <v>12766</v>
      </c>
      <c r="BB3020" s="310" t="s">
        <v>15011</v>
      </c>
      <c r="BC3020" s="309" t="s">
        <v>15012</v>
      </c>
      <c r="BD3020" s="309">
        <v>1</v>
      </c>
      <c r="BE3020" s="307"/>
      <c r="BF3020" s="310" t="b">
        <v>1</v>
      </c>
    </row>
    <row r="3021" spans="1:58" s="311" customFormat="1" ht="15" customHeight="1" x14ac:dyDescent="0.25">
      <c r="A3021" s="345">
        <v>2939</v>
      </c>
      <c r="B3021" s="345" t="s">
        <v>5825</v>
      </c>
      <c r="C3021" s="346">
        <v>8052</v>
      </c>
      <c r="D3021" s="383" t="s">
        <v>5825</v>
      </c>
      <c r="E3021" s="346" t="s">
        <v>10188</v>
      </c>
      <c r="F3021" s="346" t="s">
        <v>10189</v>
      </c>
      <c r="G3021" s="346" t="s">
        <v>5809</v>
      </c>
      <c r="H3021" s="346" t="s">
        <v>5810</v>
      </c>
      <c r="I3021" s="346" t="s">
        <v>5824</v>
      </c>
      <c r="J3021" s="346" t="s">
        <v>15005</v>
      </c>
      <c r="K3021" s="346" t="s">
        <v>12752</v>
      </c>
      <c r="L3021" s="347" t="s">
        <v>12753</v>
      </c>
      <c r="M3021" s="346" t="s">
        <v>15006</v>
      </c>
      <c r="N3021" s="346" t="s">
        <v>15007</v>
      </c>
      <c r="O3021" s="346" t="s">
        <v>15008</v>
      </c>
      <c r="P3021" s="346" t="s">
        <v>15014</v>
      </c>
      <c r="Q3021" s="346" t="s">
        <v>15010</v>
      </c>
      <c r="R3021" s="346" t="s">
        <v>13720</v>
      </c>
      <c r="S3021" s="346" t="s">
        <v>8721</v>
      </c>
      <c r="T3021" s="346" t="s">
        <v>15011</v>
      </c>
      <c r="U3021" s="346" t="s">
        <v>15012</v>
      </c>
      <c r="V3021" s="346" t="s">
        <v>15013</v>
      </c>
      <c r="W3021" s="346" t="s">
        <v>12476</v>
      </c>
      <c r="X3021" s="346" t="s">
        <v>8723</v>
      </c>
      <c r="Y3021" s="346" t="s">
        <v>8721</v>
      </c>
      <c r="Z3021" s="346" t="s">
        <v>12484</v>
      </c>
      <c r="AA3021" s="346" t="s">
        <v>12484</v>
      </c>
      <c r="AB3021" s="346" t="s">
        <v>12484</v>
      </c>
      <c r="AC3021" s="348">
        <v>94003.541666666672</v>
      </c>
      <c r="AD3021" s="348" t="s">
        <v>12761</v>
      </c>
      <c r="AE3021" s="348">
        <v>102146.05694722806</v>
      </c>
      <c r="AF3021" s="349">
        <v>8.661923940519678E-2</v>
      </c>
      <c r="AG3021" s="359">
        <v>0</v>
      </c>
      <c r="AH3021" s="359">
        <v>0</v>
      </c>
      <c r="AI3021" s="349">
        <v>-1</v>
      </c>
      <c r="AJ3021" s="349">
        <v>-1</v>
      </c>
      <c r="AK3021" s="350">
        <v>0</v>
      </c>
      <c r="AL3021" s="351">
        <v>-1</v>
      </c>
      <c r="AM3021" s="348" t="s">
        <v>12762</v>
      </c>
      <c r="AN3021" s="348" t="s">
        <v>12484</v>
      </c>
      <c r="AO3021" s="346" t="s">
        <v>12763</v>
      </c>
      <c r="AP3021" s="352">
        <v>43707</v>
      </c>
      <c r="AQ3021" s="346" t="s">
        <v>12921</v>
      </c>
      <c r="AR3021" s="346" t="s">
        <v>8721</v>
      </c>
      <c r="AS3021" s="346" t="s">
        <v>1994</v>
      </c>
      <c r="AT3021" s="346" t="s">
        <v>12764</v>
      </c>
      <c r="AU3021" s="346" t="s">
        <v>8721</v>
      </c>
      <c r="AV3021" s="346" t="s">
        <v>8721</v>
      </c>
      <c r="AW3021" s="327" t="s">
        <v>12484</v>
      </c>
      <c r="AX3021" s="346" t="s">
        <v>12901</v>
      </c>
      <c r="AY3021" s="346" t="s">
        <v>12484</v>
      </c>
      <c r="BA3021" s="311" t="s">
        <v>12766</v>
      </c>
      <c r="BB3021" s="310" t="s">
        <v>15011</v>
      </c>
      <c r="BC3021" s="311" t="s">
        <v>15012</v>
      </c>
      <c r="BD3021" s="311">
        <v>1</v>
      </c>
      <c r="BE3021" s="307"/>
      <c r="BF3021" s="310" t="b">
        <v>1</v>
      </c>
    </row>
    <row r="3022" spans="1:58" s="309" customFormat="1" ht="15" customHeight="1" x14ac:dyDescent="0.25">
      <c r="A3022" s="335">
        <v>2940</v>
      </c>
      <c r="B3022" s="345" t="s">
        <v>5827</v>
      </c>
      <c r="C3022" s="337">
        <v>8053</v>
      </c>
      <c r="D3022" s="408" t="s">
        <v>5827</v>
      </c>
      <c r="E3022" s="337" t="s">
        <v>10188</v>
      </c>
      <c r="F3022" s="337" t="s">
        <v>10189</v>
      </c>
      <c r="G3022" s="337" t="s">
        <v>5809</v>
      </c>
      <c r="H3022" s="337" t="s">
        <v>5810</v>
      </c>
      <c r="I3022" s="337" t="s">
        <v>5826</v>
      </c>
      <c r="J3022" s="337" t="s">
        <v>15005</v>
      </c>
      <c r="K3022" s="337" t="s">
        <v>12752</v>
      </c>
      <c r="L3022" s="338" t="s">
        <v>12753</v>
      </c>
      <c r="M3022" s="337" t="s">
        <v>15006</v>
      </c>
      <c r="N3022" s="337" t="s">
        <v>15007</v>
      </c>
      <c r="O3022" s="337" t="s">
        <v>15008</v>
      </c>
      <c r="P3022" s="337" t="s">
        <v>15014</v>
      </c>
      <c r="Q3022" s="337" t="s">
        <v>15010</v>
      </c>
      <c r="R3022" s="337" t="s">
        <v>13720</v>
      </c>
      <c r="S3022" s="337" t="s">
        <v>8721</v>
      </c>
      <c r="T3022" s="337" t="s">
        <v>15011</v>
      </c>
      <c r="U3022" s="337" t="s">
        <v>15012</v>
      </c>
      <c r="V3022" s="337" t="s">
        <v>15013</v>
      </c>
      <c r="W3022" s="337" t="s">
        <v>12476</v>
      </c>
      <c r="X3022" s="337" t="s">
        <v>8723</v>
      </c>
      <c r="Y3022" s="337" t="s">
        <v>8721</v>
      </c>
      <c r="Z3022" s="337" t="s">
        <v>12484</v>
      </c>
      <c r="AA3022" s="337" t="s">
        <v>12484</v>
      </c>
      <c r="AB3022" s="337" t="s">
        <v>12484</v>
      </c>
      <c r="AC3022" s="339">
        <v>153057.04861111109</v>
      </c>
      <c r="AD3022" s="339" t="s">
        <v>12761</v>
      </c>
      <c r="AE3022" s="339">
        <v>166314.73374740977</v>
      </c>
      <c r="AF3022" s="340">
        <v>8.661923940519678E-2</v>
      </c>
      <c r="AG3022" s="366">
        <v>0</v>
      </c>
      <c r="AH3022" s="366">
        <v>0</v>
      </c>
      <c r="AI3022" s="340">
        <v>-1</v>
      </c>
      <c r="AJ3022" s="340">
        <v>-1</v>
      </c>
      <c r="AK3022" s="341">
        <v>0</v>
      </c>
      <c r="AL3022" s="342">
        <v>-1</v>
      </c>
      <c r="AM3022" s="339" t="s">
        <v>12762</v>
      </c>
      <c r="AN3022" s="339" t="s">
        <v>12484</v>
      </c>
      <c r="AO3022" s="337" t="s">
        <v>12763</v>
      </c>
      <c r="AP3022" s="343">
        <v>43707</v>
      </c>
      <c r="AQ3022" s="335" t="s">
        <v>12921</v>
      </c>
      <c r="AR3022" s="335" t="s">
        <v>8721</v>
      </c>
      <c r="AS3022" s="335" t="s">
        <v>1994</v>
      </c>
      <c r="AT3022" s="335" t="s">
        <v>12764</v>
      </c>
      <c r="AU3022" s="335" t="s">
        <v>8721</v>
      </c>
      <c r="AV3022" s="335" t="s">
        <v>8721</v>
      </c>
      <c r="AW3022" s="327" t="s">
        <v>12484</v>
      </c>
      <c r="AX3022" s="335" t="s">
        <v>12901</v>
      </c>
      <c r="AY3022" s="335" t="s">
        <v>12484</v>
      </c>
      <c r="BA3022" s="309" t="s">
        <v>12766</v>
      </c>
      <c r="BB3022" s="310" t="s">
        <v>15011</v>
      </c>
      <c r="BC3022" s="309" t="s">
        <v>15012</v>
      </c>
      <c r="BD3022" s="309">
        <v>1</v>
      </c>
      <c r="BE3022" s="307"/>
      <c r="BF3022" s="310" t="b">
        <v>1</v>
      </c>
    </row>
    <row r="3023" spans="1:58" s="311" customFormat="1" ht="15" customHeight="1" x14ac:dyDescent="0.25">
      <c r="A3023" s="345">
        <v>2941</v>
      </c>
      <c r="B3023" s="367" t="s">
        <v>10193</v>
      </c>
      <c r="C3023" s="337">
        <v>8922</v>
      </c>
      <c r="D3023" s="337" t="s">
        <v>10193</v>
      </c>
      <c r="E3023" s="337" t="s">
        <v>10188</v>
      </c>
      <c r="F3023" s="337" t="s">
        <v>10194</v>
      </c>
      <c r="G3023" s="337" t="s">
        <v>10195</v>
      </c>
      <c r="H3023" s="337" t="s">
        <v>10196</v>
      </c>
      <c r="I3023" s="337" t="s">
        <v>8721</v>
      </c>
      <c r="J3023" s="337" t="s">
        <v>15015</v>
      </c>
      <c r="K3023" s="337" t="s">
        <v>12752</v>
      </c>
      <c r="L3023" s="338" t="s">
        <v>12753</v>
      </c>
      <c r="M3023" s="337" t="s">
        <v>15016</v>
      </c>
      <c r="N3023" s="337" t="s">
        <v>15017</v>
      </c>
      <c r="O3023" s="337" t="s">
        <v>15018</v>
      </c>
      <c r="P3023" s="337" t="s">
        <v>8721</v>
      </c>
      <c r="Q3023" s="337" t="s">
        <v>15019</v>
      </c>
      <c r="R3023" s="337" t="s">
        <v>12758</v>
      </c>
      <c r="S3023" s="337" t="s">
        <v>8721</v>
      </c>
      <c r="T3023" s="337" t="s">
        <v>8721</v>
      </c>
      <c r="U3023" s="337" t="s">
        <v>8721</v>
      </c>
      <c r="V3023" s="337" t="s">
        <v>15020</v>
      </c>
      <c r="W3023" s="337" t="s">
        <v>5825</v>
      </c>
      <c r="X3023" s="337" t="s">
        <v>10197</v>
      </c>
      <c r="Y3023" s="337" t="s">
        <v>15021</v>
      </c>
      <c r="Z3023" s="337" t="s">
        <v>12484</v>
      </c>
      <c r="AA3023" s="337" t="s">
        <v>12484</v>
      </c>
      <c r="AB3023" s="337" t="s">
        <v>12484</v>
      </c>
      <c r="AC3023" s="339" t="e">
        <v>#N/A</v>
      </c>
      <c r="AD3023" s="368" t="s">
        <v>12761</v>
      </c>
      <c r="AE3023" s="339" t="s">
        <v>12710</v>
      </c>
      <c r="AF3023" s="340">
        <v>0</v>
      </c>
      <c r="AG3023" s="366">
        <v>845.99608373154831</v>
      </c>
      <c r="AH3023" s="366">
        <v>854.37852113949566</v>
      </c>
      <c r="AI3023" s="340">
        <v>0</v>
      </c>
      <c r="AJ3023" s="340">
        <v>0</v>
      </c>
      <c r="AK3023" s="341">
        <v>854.37852113949566</v>
      </c>
      <c r="AL3023" s="342">
        <v>0</v>
      </c>
      <c r="AM3023" s="339" t="s">
        <v>12762</v>
      </c>
      <c r="AN3023" s="339" t="s">
        <v>12484</v>
      </c>
      <c r="AO3023" s="337" t="s">
        <v>12763</v>
      </c>
      <c r="AP3023" s="343">
        <v>43707</v>
      </c>
      <c r="AQ3023" s="335" t="s">
        <v>12921</v>
      </c>
      <c r="AR3023" s="335" t="s">
        <v>8721</v>
      </c>
      <c r="AS3023" s="335" t="s">
        <v>1994</v>
      </c>
      <c r="AT3023" s="335" t="s">
        <v>12764</v>
      </c>
      <c r="AU3023" s="335" t="s">
        <v>8721</v>
      </c>
      <c r="AV3023" s="335" t="s">
        <v>8721</v>
      </c>
      <c r="AW3023" s="327" t="s">
        <v>12484</v>
      </c>
      <c r="AX3023" s="335" t="s">
        <v>12901</v>
      </c>
      <c r="AY3023" s="335" t="s">
        <v>12484</v>
      </c>
      <c r="AZ3023" s="309"/>
      <c r="BA3023" s="311" t="s">
        <v>12766</v>
      </c>
      <c r="BB3023" s="310" t="s">
        <v>8721</v>
      </c>
      <c r="BC3023" s="311" t="s">
        <v>8721</v>
      </c>
      <c r="BD3023" s="311">
        <v>1</v>
      </c>
      <c r="BE3023" s="307"/>
      <c r="BF3023" s="310" t="b">
        <v>1</v>
      </c>
    </row>
    <row r="3024" spans="1:58" s="309" customFormat="1" ht="15" customHeight="1" x14ac:dyDescent="0.25">
      <c r="A3024" s="335">
        <v>2942</v>
      </c>
      <c r="B3024" s="367" t="s">
        <v>10198</v>
      </c>
      <c r="C3024" s="346">
        <v>8914</v>
      </c>
      <c r="D3024" s="346" t="s">
        <v>10198</v>
      </c>
      <c r="E3024" s="346" t="s">
        <v>10188</v>
      </c>
      <c r="F3024" s="346" t="s">
        <v>10194</v>
      </c>
      <c r="G3024" s="346" t="s">
        <v>10199</v>
      </c>
      <c r="H3024" s="346" t="s">
        <v>10196</v>
      </c>
      <c r="I3024" s="346" t="s">
        <v>8721</v>
      </c>
      <c r="J3024" s="346" t="s">
        <v>15015</v>
      </c>
      <c r="K3024" s="346" t="s">
        <v>12752</v>
      </c>
      <c r="L3024" s="347" t="s">
        <v>12753</v>
      </c>
      <c r="M3024" s="346" t="s">
        <v>15016</v>
      </c>
      <c r="N3024" s="346" t="s">
        <v>15017</v>
      </c>
      <c r="O3024" s="346" t="s">
        <v>15018</v>
      </c>
      <c r="P3024" s="346" t="s">
        <v>8721</v>
      </c>
      <c r="Q3024" s="346" t="s">
        <v>15010</v>
      </c>
      <c r="R3024" s="346" t="s">
        <v>12758</v>
      </c>
      <c r="S3024" s="346" t="s">
        <v>8721</v>
      </c>
      <c r="T3024" s="346" t="s">
        <v>15022</v>
      </c>
      <c r="U3024" s="346" t="s">
        <v>8721</v>
      </c>
      <c r="V3024" s="346" t="s">
        <v>15020</v>
      </c>
      <c r="W3024" s="346" t="s">
        <v>10187</v>
      </c>
      <c r="X3024" s="346" t="s">
        <v>10197</v>
      </c>
      <c r="Y3024" s="346" t="s">
        <v>15021</v>
      </c>
      <c r="Z3024" s="346" t="s">
        <v>12484</v>
      </c>
      <c r="AA3024" s="346" t="s">
        <v>12484</v>
      </c>
      <c r="AB3024" s="346" t="s">
        <v>12484</v>
      </c>
      <c r="AC3024" s="348" t="e">
        <v>#N/A</v>
      </c>
      <c r="AD3024" s="358" t="s">
        <v>12761</v>
      </c>
      <c r="AE3024" s="348" t="s">
        <v>12710</v>
      </c>
      <c r="AF3024" s="349">
        <v>0</v>
      </c>
      <c r="AG3024" s="359">
        <v>2300.2703433692513</v>
      </c>
      <c r="AH3024" s="359">
        <v>2323.0622599578023</v>
      </c>
      <c r="AI3024" s="349">
        <v>0</v>
      </c>
      <c r="AJ3024" s="349">
        <v>0</v>
      </c>
      <c r="AK3024" s="350">
        <v>2323.0622599578023</v>
      </c>
      <c r="AL3024" s="351">
        <v>0</v>
      </c>
      <c r="AM3024" s="348" t="s">
        <v>12762</v>
      </c>
      <c r="AN3024" s="348" t="s">
        <v>12484</v>
      </c>
      <c r="AO3024" s="346" t="s">
        <v>12763</v>
      </c>
      <c r="AP3024" s="352">
        <v>43707</v>
      </c>
      <c r="AQ3024" s="346" t="s">
        <v>12921</v>
      </c>
      <c r="AR3024" s="346" t="s">
        <v>8721</v>
      </c>
      <c r="AS3024" s="346" t="s">
        <v>1994</v>
      </c>
      <c r="AT3024" s="346" t="s">
        <v>12764</v>
      </c>
      <c r="AU3024" s="346" t="s">
        <v>8721</v>
      </c>
      <c r="AV3024" s="346" t="s">
        <v>8721</v>
      </c>
      <c r="AW3024" s="327" t="s">
        <v>12484</v>
      </c>
      <c r="AX3024" s="346" t="s">
        <v>12901</v>
      </c>
      <c r="AY3024" s="346" t="s">
        <v>12484</v>
      </c>
      <c r="AZ3024" s="311"/>
      <c r="BA3024" s="309" t="s">
        <v>12766</v>
      </c>
      <c r="BB3024" s="310" t="s">
        <v>15022</v>
      </c>
      <c r="BC3024" s="309" t="s">
        <v>8721</v>
      </c>
      <c r="BD3024" s="309">
        <v>1</v>
      </c>
      <c r="BE3024" s="307"/>
      <c r="BF3024" s="310" t="b">
        <v>1</v>
      </c>
    </row>
    <row r="3025" spans="1:58" s="311" customFormat="1" ht="15" customHeight="1" x14ac:dyDescent="0.25">
      <c r="A3025" s="345">
        <v>2943</v>
      </c>
      <c r="B3025" s="367" t="s">
        <v>10200</v>
      </c>
      <c r="C3025" s="346">
        <v>8923</v>
      </c>
      <c r="D3025" s="346" t="s">
        <v>10200</v>
      </c>
      <c r="E3025" s="346" t="s">
        <v>10188</v>
      </c>
      <c r="F3025" s="346" t="s">
        <v>10194</v>
      </c>
      <c r="G3025" s="346" t="s">
        <v>10201</v>
      </c>
      <c r="H3025" s="346" t="s">
        <v>10196</v>
      </c>
      <c r="I3025" s="346" t="s">
        <v>8721</v>
      </c>
      <c r="J3025" s="346" t="s">
        <v>15015</v>
      </c>
      <c r="K3025" s="346" t="s">
        <v>12752</v>
      </c>
      <c r="L3025" s="347" t="s">
        <v>12753</v>
      </c>
      <c r="M3025" s="346" t="s">
        <v>15016</v>
      </c>
      <c r="N3025" s="346" t="s">
        <v>15017</v>
      </c>
      <c r="O3025" s="346" t="s">
        <v>15018</v>
      </c>
      <c r="P3025" s="346" t="s">
        <v>8721</v>
      </c>
      <c r="Q3025" s="346" t="s">
        <v>15019</v>
      </c>
      <c r="R3025" s="346" t="s">
        <v>12758</v>
      </c>
      <c r="S3025" s="346" t="s">
        <v>8721</v>
      </c>
      <c r="T3025" s="346" t="s">
        <v>8721</v>
      </c>
      <c r="U3025" s="346" t="s">
        <v>8721</v>
      </c>
      <c r="V3025" s="346" t="s">
        <v>15020</v>
      </c>
      <c r="W3025" s="346" t="s">
        <v>5827</v>
      </c>
      <c r="X3025" s="346" t="s">
        <v>10197</v>
      </c>
      <c r="Y3025" s="346" t="s">
        <v>15021</v>
      </c>
      <c r="Z3025" s="346" t="s">
        <v>12484</v>
      </c>
      <c r="AA3025" s="346" t="s">
        <v>12484</v>
      </c>
      <c r="AB3025" s="346" t="s">
        <v>12484</v>
      </c>
      <c r="AC3025" s="348" t="e">
        <v>#N/A</v>
      </c>
      <c r="AD3025" s="358" t="s">
        <v>12761</v>
      </c>
      <c r="AE3025" s="348" t="s">
        <v>12710</v>
      </c>
      <c r="AF3025" s="349">
        <v>0</v>
      </c>
      <c r="AG3025" s="359">
        <v>762.09564567552707</v>
      </c>
      <c r="AH3025" s="359">
        <v>769.64676697690106</v>
      </c>
      <c r="AI3025" s="349">
        <v>0</v>
      </c>
      <c r="AJ3025" s="349">
        <v>0</v>
      </c>
      <c r="AK3025" s="350">
        <v>769.64676697690106</v>
      </c>
      <c r="AL3025" s="351">
        <v>0</v>
      </c>
      <c r="AM3025" s="348" t="s">
        <v>12762</v>
      </c>
      <c r="AN3025" s="348" t="s">
        <v>12484</v>
      </c>
      <c r="AO3025" s="346" t="s">
        <v>12763</v>
      </c>
      <c r="AP3025" s="352">
        <v>43707</v>
      </c>
      <c r="AQ3025" s="346" t="s">
        <v>12921</v>
      </c>
      <c r="AR3025" s="346" t="s">
        <v>8721</v>
      </c>
      <c r="AS3025" s="346" t="s">
        <v>1994</v>
      </c>
      <c r="AT3025" s="346" t="s">
        <v>12764</v>
      </c>
      <c r="AU3025" s="346" t="s">
        <v>8721</v>
      </c>
      <c r="AV3025" s="346" t="s">
        <v>8721</v>
      </c>
      <c r="AW3025" s="327" t="s">
        <v>12484</v>
      </c>
      <c r="AX3025" s="346" t="s">
        <v>12901</v>
      </c>
      <c r="AY3025" s="346" t="s">
        <v>12484</v>
      </c>
      <c r="BA3025" s="311" t="s">
        <v>12766</v>
      </c>
      <c r="BB3025" s="310" t="s">
        <v>8721</v>
      </c>
      <c r="BC3025" s="311" t="s">
        <v>8721</v>
      </c>
      <c r="BD3025" s="311">
        <v>1</v>
      </c>
      <c r="BE3025" s="307"/>
      <c r="BF3025" s="310" t="b">
        <v>1</v>
      </c>
    </row>
    <row r="3026" spans="1:58" s="309" customFormat="1" ht="15" customHeight="1" x14ac:dyDescent="0.25">
      <c r="A3026" s="335">
        <v>2944</v>
      </c>
      <c r="B3026" s="367" t="s">
        <v>10202</v>
      </c>
      <c r="C3026" s="337">
        <v>8915</v>
      </c>
      <c r="D3026" s="337" t="s">
        <v>10202</v>
      </c>
      <c r="E3026" s="337" t="s">
        <v>10188</v>
      </c>
      <c r="F3026" s="337" t="s">
        <v>10194</v>
      </c>
      <c r="G3026" s="337" t="s">
        <v>10203</v>
      </c>
      <c r="H3026" s="337" t="s">
        <v>10196</v>
      </c>
      <c r="I3026" s="337" t="s">
        <v>8721</v>
      </c>
      <c r="J3026" s="337" t="s">
        <v>15015</v>
      </c>
      <c r="K3026" s="337" t="s">
        <v>12752</v>
      </c>
      <c r="L3026" s="338" t="s">
        <v>12753</v>
      </c>
      <c r="M3026" s="337" t="s">
        <v>15016</v>
      </c>
      <c r="N3026" s="337" t="s">
        <v>15017</v>
      </c>
      <c r="O3026" s="337" t="s">
        <v>15018</v>
      </c>
      <c r="P3026" s="337" t="s">
        <v>8721</v>
      </c>
      <c r="Q3026" s="337" t="s">
        <v>15010</v>
      </c>
      <c r="R3026" s="337" t="s">
        <v>12758</v>
      </c>
      <c r="S3026" s="337" t="s">
        <v>8721</v>
      </c>
      <c r="T3026" s="337" t="s">
        <v>15022</v>
      </c>
      <c r="U3026" s="337" t="s">
        <v>8721</v>
      </c>
      <c r="V3026" s="337" t="s">
        <v>15020</v>
      </c>
      <c r="W3026" s="337" t="s">
        <v>5813</v>
      </c>
      <c r="X3026" s="337" t="s">
        <v>10197</v>
      </c>
      <c r="Y3026" s="337" t="s">
        <v>15021</v>
      </c>
      <c r="Z3026" s="337" t="s">
        <v>12484</v>
      </c>
      <c r="AA3026" s="337" t="s">
        <v>12484</v>
      </c>
      <c r="AB3026" s="337" t="s">
        <v>12484</v>
      </c>
      <c r="AC3026" s="339" t="e">
        <v>#N/A</v>
      </c>
      <c r="AD3026" s="368" t="s">
        <v>12761</v>
      </c>
      <c r="AE3026" s="339" t="s">
        <v>12710</v>
      </c>
      <c r="AF3026" s="340">
        <v>0</v>
      </c>
      <c r="AG3026" s="366">
        <v>2104.5026545718679</v>
      </c>
      <c r="AH3026" s="366">
        <v>2125.3548335784144</v>
      </c>
      <c r="AI3026" s="340">
        <v>0</v>
      </c>
      <c r="AJ3026" s="340">
        <v>0</v>
      </c>
      <c r="AK3026" s="341">
        <v>2125.3548335784144</v>
      </c>
      <c r="AL3026" s="342">
        <v>0</v>
      </c>
      <c r="AM3026" s="339" t="s">
        <v>12762</v>
      </c>
      <c r="AN3026" s="339" t="s">
        <v>12484</v>
      </c>
      <c r="AO3026" s="337" t="s">
        <v>12763</v>
      </c>
      <c r="AP3026" s="343">
        <v>43707</v>
      </c>
      <c r="AQ3026" s="335" t="s">
        <v>12921</v>
      </c>
      <c r="AR3026" s="335" t="s">
        <v>8721</v>
      </c>
      <c r="AS3026" s="335" t="s">
        <v>1994</v>
      </c>
      <c r="AT3026" s="335" t="s">
        <v>12764</v>
      </c>
      <c r="AU3026" s="335" t="s">
        <v>8721</v>
      </c>
      <c r="AV3026" s="335" t="s">
        <v>8721</v>
      </c>
      <c r="AW3026" s="327" t="s">
        <v>12484</v>
      </c>
      <c r="AX3026" s="335" t="s">
        <v>12901</v>
      </c>
      <c r="AY3026" s="335" t="s">
        <v>12484</v>
      </c>
      <c r="BA3026" s="309" t="s">
        <v>12766</v>
      </c>
      <c r="BB3026" s="310" t="s">
        <v>15022</v>
      </c>
      <c r="BC3026" s="309" t="s">
        <v>8721</v>
      </c>
      <c r="BD3026" s="309">
        <v>1</v>
      </c>
      <c r="BE3026" s="307"/>
      <c r="BF3026" s="310" t="b">
        <v>1</v>
      </c>
    </row>
    <row r="3027" spans="1:58" s="311" customFormat="1" ht="15" customHeight="1" x14ac:dyDescent="0.25">
      <c r="A3027" s="345">
        <v>2945</v>
      </c>
      <c r="B3027" s="367" t="s">
        <v>10204</v>
      </c>
      <c r="C3027" s="346">
        <v>8916</v>
      </c>
      <c r="D3027" s="346" t="s">
        <v>10204</v>
      </c>
      <c r="E3027" s="346" t="s">
        <v>10188</v>
      </c>
      <c r="F3027" s="346" t="s">
        <v>10194</v>
      </c>
      <c r="G3027" s="346" t="s">
        <v>10205</v>
      </c>
      <c r="H3027" s="346" t="s">
        <v>10196</v>
      </c>
      <c r="I3027" s="346" t="s">
        <v>8721</v>
      </c>
      <c r="J3027" s="346" t="s">
        <v>15015</v>
      </c>
      <c r="K3027" s="346" t="s">
        <v>12752</v>
      </c>
      <c r="L3027" s="347" t="s">
        <v>12753</v>
      </c>
      <c r="M3027" s="346" t="s">
        <v>15016</v>
      </c>
      <c r="N3027" s="346" t="s">
        <v>15017</v>
      </c>
      <c r="O3027" s="346" t="s">
        <v>15018</v>
      </c>
      <c r="P3027" s="346" t="s">
        <v>8721</v>
      </c>
      <c r="Q3027" s="346" t="s">
        <v>15010</v>
      </c>
      <c r="R3027" s="346" t="s">
        <v>12758</v>
      </c>
      <c r="S3027" s="346" t="s">
        <v>8721</v>
      </c>
      <c r="T3027" s="346" t="s">
        <v>15022</v>
      </c>
      <c r="U3027" s="346" t="s">
        <v>8721</v>
      </c>
      <c r="V3027" s="346" t="s">
        <v>15020</v>
      </c>
      <c r="W3027" s="346" t="s">
        <v>5815</v>
      </c>
      <c r="X3027" s="346" t="s">
        <v>10197</v>
      </c>
      <c r="Y3027" s="346" t="s">
        <v>15021</v>
      </c>
      <c r="Z3027" s="346" t="s">
        <v>12484</v>
      </c>
      <c r="AA3027" s="346" t="s">
        <v>12484</v>
      </c>
      <c r="AB3027" s="346" t="s">
        <v>12484</v>
      </c>
      <c r="AC3027" s="348" t="e">
        <v>#N/A</v>
      </c>
      <c r="AD3027" s="358" t="s">
        <v>12761</v>
      </c>
      <c r="AE3027" s="348" t="s">
        <v>12710</v>
      </c>
      <c r="AF3027" s="349">
        <v>0</v>
      </c>
      <c r="AG3027" s="359">
        <v>1852.8013404038045</v>
      </c>
      <c r="AH3027" s="359">
        <v>1871.1595710906313</v>
      </c>
      <c r="AI3027" s="349">
        <v>0</v>
      </c>
      <c r="AJ3027" s="349">
        <v>0</v>
      </c>
      <c r="AK3027" s="350">
        <v>1871.1595710906313</v>
      </c>
      <c r="AL3027" s="351">
        <v>0</v>
      </c>
      <c r="AM3027" s="348" t="s">
        <v>12762</v>
      </c>
      <c r="AN3027" s="348" t="s">
        <v>12484</v>
      </c>
      <c r="AO3027" s="346" t="s">
        <v>12763</v>
      </c>
      <c r="AP3027" s="352">
        <v>43707</v>
      </c>
      <c r="AQ3027" s="346" t="s">
        <v>12921</v>
      </c>
      <c r="AR3027" s="346" t="s">
        <v>8721</v>
      </c>
      <c r="AS3027" s="346" t="s">
        <v>1994</v>
      </c>
      <c r="AT3027" s="346" t="s">
        <v>12764</v>
      </c>
      <c r="AU3027" s="346" t="s">
        <v>8721</v>
      </c>
      <c r="AV3027" s="346" t="s">
        <v>8721</v>
      </c>
      <c r="AW3027" s="327" t="s">
        <v>12484</v>
      </c>
      <c r="AX3027" s="346" t="s">
        <v>12901</v>
      </c>
      <c r="AY3027" s="346" t="s">
        <v>12484</v>
      </c>
      <c r="BA3027" s="311" t="s">
        <v>12766</v>
      </c>
      <c r="BB3027" s="310" t="s">
        <v>15022</v>
      </c>
      <c r="BC3027" s="311" t="s">
        <v>8721</v>
      </c>
      <c r="BD3027" s="311">
        <v>1</v>
      </c>
      <c r="BE3027" s="307"/>
      <c r="BF3027" s="310" t="b">
        <v>1</v>
      </c>
    </row>
    <row r="3028" spans="1:58" s="309" customFormat="1" ht="15" customHeight="1" x14ac:dyDescent="0.25">
      <c r="A3028" s="335">
        <v>2946</v>
      </c>
      <c r="B3028" s="367" t="s">
        <v>10206</v>
      </c>
      <c r="C3028" s="337">
        <v>8917</v>
      </c>
      <c r="D3028" s="337" t="s">
        <v>10206</v>
      </c>
      <c r="E3028" s="337" t="s">
        <v>10188</v>
      </c>
      <c r="F3028" s="337" t="s">
        <v>10194</v>
      </c>
      <c r="G3028" s="337" t="s">
        <v>10207</v>
      </c>
      <c r="H3028" s="337" t="s">
        <v>10196</v>
      </c>
      <c r="I3028" s="337" t="s">
        <v>8721</v>
      </c>
      <c r="J3028" s="337" t="s">
        <v>15015</v>
      </c>
      <c r="K3028" s="337" t="s">
        <v>12752</v>
      </c>
      <c r="L3028" s="338" t="s">
        <v>12753</v>
      </c>
      <c r="M3028" s="337" t="s">
        <v>15016</v>
      </c>
      <c r="N3028" s="337" t="s">
        <v>15017</v>
      </c>
      <c r="O3028" s="337" t="s">
        <v>15018</v>
      </c>
      <c r="P3028" s="337" t="s">
        <v>8721</v>
      </c>
      <c r="Q3028" s="337" t="s">
        <v>15010</v>
      </c>
      <c r="R3028" s="337" t="s">
        <v>12758</v>
      </c>
      <c r="S3028" s="337" t="s">
        <v>8721</v>
      </c>
      <c r="T3028" s="337" t="s">
        <v>15022</v>
      </c>
      <c r="U3028" s="337" t="s">
        <v>8721</v>
      </c>
      <c r="V3028" s="337" t="s">
        <v>15020</v>
      </c>
      <c r="W3028" s="337" t="s">
        <v>10190</v>
      </c>
      <c r="X3028" s="337" t="s">
        <v>10197</v>
      </c>
      <c r="Y3028" s="337" t="s">
        <v>15021</v>
      </c>
      <c r="Z3028" s="337" t="s">
        <v>12484</v>
      </c>
      <c r="AA3028" s="337" t="s">
        <v>12484</v>
      </c>
      <c r="AB3028" s="337" t="s">
        <v>12484</v>
      </c>
      <c r="AC3028" s="339" t="e">
        <v>#N/A</v>
      </c>
      <c r="AD3028" s="368" t="s">
        <v>12761</v>
      </c>
      <c r="AE3028" s="339" t="s">
        <v>12710</v>
      </c>
      <c r="AF3028" s="340">
        <v>0</v>
      </c>
      <c r="AG3028" s="366">
        <v>1517.1995881797191</v>
      </c>
      <c r="AH3028" s="366">
        <v>1532.2325544402527</v>
      </c>
      <c r="AI3028" s="340">
        <v>0</v>
      </c>
      <c r="AJ3028" s="340">
        <v>0</v>
      </c>
      <c r="AK3028" s="341">
        <v>1532.2325544402527</v>
      </c>
      <c r="AL3028" s="342">
        <v>0</v>
      </c>
      <c r="AM3028" s="339" t="s">
        <v>12762</v>
      </c>
      <c r="AN3028" s="339" t="s">
        <v>12484</v>
      </c>
      <c r="AO3028" s="337" t="s">
        <v>12763</v>
      </c>
      <c r="AP3028" s="343">
        <v>43707</v>
      </c>
      <c r="AQ3028" s="335" t="s">
        <v>12921</v>
      </c>
      <c r="AR3028" s="335" t="s">
        <v>8721</v>
      </c>
      <c r="AS3028" s="335" t="s">
        <v>1994</v>
      </c>
      <c r="AT3028" s="335" t="s">
        <v>12764</v>
      </c>
      <c r="AU3028" s="335" t="s">
        <v>8721</v>
      </c>
      <c r="AV3028" s="335" t="s">
        <v>8721</v>
      </c>
      <c r="AW3028" s="327" t="s">
        <v>12484</v>
      </c>
      <c r="AX3028" s="335" t="s">
        <v>12901</v>
      </c>
      <c r="AY3028" s="335" t="s">
        <v>12484</v>
      </c>
      <c r="BA3028" s="309" t="s">
        <v>12766</v>
      </c>
      <c r="BB3028" s="310" t="s">
        <v>15022</v>
      </c>
      <c r="BC3028" s="309" t="s">
        <v>8721</v>
      </c>
      <c r="BD3028" s="309">
        <v>1</v>
      </c>
      <c r="BE3028" s="307"/>
      <c r="BF3028" s="310" t="b">
        <v>1</v>
      </c>
    </row>
    <row r="3029" spans="1:58" s="311" customFormat="1" ht="15" customHeight="1" x14ac:dyDescent="0.25">
      <c r="A3029" s="345">
        <v>2947</v>
      </c>
      <c r="B3029" s="367" t="s">
        <v>10208</v>
      </c>
      <c r="C3029" s="346">
        <v>8918</v>
      </c>
      <c r="D3029" s="346" t="s">
        <v>10208</v>
      </c>
      <c r="E3029" s="346" t="s">
        <v>10188</v>
      </c>
      <c r="F3029" s="346" t="s">
        <v>10194</v>
      </c>
      <c r="G3029" s="346" t="s">
        <v>10209</v>
      </c>
      <c r="H3029" s="346" t="s">
        <v>10196</v>
      </c>
      <c r="I3029" s="346" t="s">
        <v>8721</v>
      </c>
      <c r="J3029" s="346" t="s">
        <v>15015</v>
      </c>
      <c r="K3029" s="346" t="s">
        <v>12752</v>
      </c>
      <c r="L3029" s="347" t="s">
        <v>12753</v>
      </c>
      <c r="M3029" s="346" t="s">
        <v>15016</v>
      </c>
      <c r="N3029" s="346" t="s">
        <v>15017</v>
      </c>
      <c r="O3029" s="346" t="s">
        <v>15018</v>
      </c>
      <c r="P3029" s="346" t="s">
        <v>8721</v>
      </c>
      <c r="Q3029" s="346" t="s">
        <v>15010</v>
      </c>
      <c r="R3029" s="346" t="s">
        <v>12758</v>
      </c>
      <c r="S3029" s="346" t="s">
        <v>8721</v>
      </c>
      <c r="T3029" s="346" t="s">
        <v>15022</v>
      </c>
      <c r="U3029" s="346" t="s">
        <v>8721</v>
      </c>
      <c r="V3029" s="346" t="s">
        <v>15020</v>
      </c>
      <c r="W3029" s="346" t="s">
        <v>5818</v>
      </c>
      <c r="X3029" s="346" t="s">
        <v>10197</v>
      </c>
      <c r="Y3029" s="346" t="s">
        <v>15021</v>
      </c>
      <c r="Z3029" s="346" t="s">
        <v>12484</v>
      </c>
      <c r="AA3029" s="346" t="s">
        <v>12484</v>
      </c>
      <c r="AB3029" s="346" t="s">
        <v>12484</v>
      </c>
      <c r="AC3029" s="348" t="e">
        <v>#N/A</v>
      </c>
      <c r="AD3029" s="358" t="s">
        <v>12761</v>
      </c>
      <c r="AE3029" s="348" t="s">
        <v>12710</v>
      </c>
      <c r="AF3029" s="349">
        <v>0</v>
      </c>
      <c r="AG3029" s="359">
        <v>1426.3074469523624</v>
      </c>
      <c r="AH3029" s="359">
        <v>1440.4398207641084</v>
      </c>
      <c r="AI3029" s="349">
        <v>0</v>
      </c>
      <c r="AJ3029" s="349">
        <v>0</v>
      </c>
      <c r="AK3029" s="350">
        <v>1440.4398207641084</v>
      </c>
      <c r="AL3029" s="351">
        <v>0</v>
      </c>
      <c r="AM3029" s="348" t="s">
        <v>12762</v>
      </c>
      <c r="AN3029" s="348" t="s">
        <v>12484</v>
      </c>
      <c r="AO3029" s="346" t="s">
        <v>12763</v>
      </c>
      <c r="AP3029" s="352">
        <v>43707</v>
      </c>
      <c r="AQ3029" s="346" t="s">
        <v>12921</v>
      </c>
      <c r="AR3029" s="346" t="s">
        <v>8721</v>
      </c>
      <c r="AS3029" s="346" t="s">
        <v>1994</v>
      </c>
      <c r="AT3029" s="346" t="s">
        <v>12764</v>
      </c>
      <c r="AU3029" s="346" t="s">
        <v>8721</v>
      </c>
      <c r="AV3029" s="346" t="s">
        <v>8721</v>
      </c>
      <c r="AW3029" s="327" t="s">
        <v>12484</v>
      </c>
      <c r="AX3029" s="346" t="s">
        <v>12901</v>
      </c>
      <c r="AY3029" s="346" t="s">
        <v>12484</v>
      </c>
      <c r="BA3029" s="311" t="s">
        <v>12766</v>
      </c>
      <c r="BB3029" s="310" t="s">
        <v>15022</v>
      </c>
      <c r="BC3029" s="311" t="s">
        <v>8721</v>
      </c>
      <c r="BD3029" s="311">
        <v>1</v>
      </c>
      <c r="BE3029" s="307"/>
      <c r="BF3029" s="310" t="b">
        <v>1</v>
      </c>
    </row>
    <row r="3030" spans="1:58" s="309" customFormat="1" ht="15" customHeight="1" x14ac:dyDescent="0.25">
      <c r="A3030" s="335">
        <v>2948</v>
      </c>
      <c r="B3030" s="367" t="s">
        <v>10210</v>
      </c>
      <c r="C3030" s="337">
        <v>8919</v>
      </c>
      <c r="D3030" s="337" t="s">
        <v>10210</v>
      </c>
      <c r="E3030" s="337" t="s">
        <v>10188</v>
      </c>
      <c r="F3030" s="337" t="s">
        <v>10194</v>
      </c>
      <c r="G3030" s="337" t="s">
        <v>10211</v>
      </c>
      <c r="H3030" s="337" t="s">
        <v>10196</v>
      </c>
      <c r="I3030" s="337" t="s">
        <v>8721</v>
      </c>
      <c r="J3030" s="337" t="s">
        <v>15015</v>
      </c>
      <c r="K3030" s="337" t="s">
        <v>12752</v>
      </c>
      <c r="L3030" s="338" t="s">
        <v>12753</v>
      </c>
      <c r="M3030" s="337" t="s">
        <v>15016</v>
      </c>
      <c r="N3030" s="337" t="s">
        <v>15017</v>
      </c>
      <c r="O3030" s="337" t="s">
        <v>15018</v>
      </c>
      <c r="P3030" s="337" t="s">
        <v>8721</v>
      </c>
      <c r="Q3030" s="337" t="s">
        <v>15010</v>
      </c>
      <c r="R3030" s="337" t="s">
        <v>12758</v>
      </c>
      <c r="S3030" s="337" t="s">
        <v>8721</v>
      </c>
      <c r="T3030" s="337" t="s">
        <v>15022</v>
      </c>
      <c r="U3030" s="337" t="s">
        <v>8721</v>
      </c>
      <c r="V3030" s="337" t="s">
        <v>15020</v>
      </c>
      <c r="W3030" s="337" t="s">
        <v>10191</v>
      </c>
      <c r="X3030" s="337" t="s">
        <v>10197</v>
      </c>
      <c r="Y3030" s="337" t="s">
        <v>15021</v>
      </c>
      <c r="Z3030" s="337" t="s">
        <v>12484</v>
      </c>
      <c r="AA3030" s="337" t="s">
        <v>12484</v>
      </c>
      <c r="AB3030" s="337" t="s">
        <v>12484</v>
      </c>
      <c r="AC3030" s="339" t="e">
        <v>#N/A</v>
      </c>
      <c r="AD3030" s="368" t="s">
        <v>12761</v>
      </c>
      <c r="AE3030" s="339" t="s">
        <v>12710</v>
      </c>
      <c r="AF3030" s="340">
        <v>0</v>
      </c>
      <c r="AG3030" s="366">
        <v>1265.498274011655</v>
      </c>
      <c r="AH3030" s="366">
        <v>1278.0372919524686</v>
      </c>
      <c r="AI3030" s="340">
        <v>0</v>
      </c>
      <c r="AJ3030" s="340">
        <v>0</v>
      </c>
      <c r="AK3030" s="341">
        <v>1278.0372919524686</v>
      </c>
      <c r="AL3030" s="342">
        <v>0</v>
      </c>
      <c r="AM3030" s="339" t="s">
        <v>12762</v>
      </c>
      <c r="AN3030" s="339" t="s">
        <v>12484</v>
      </c>
      <c r="AO3030" s="337" t="s">
        <v>12763</v>
      </c>
      <c r="AP3030" s="343">
        <v>43707</v>
      </c>
      <c r="AQ3030" s="335" t="s">
        <v>12921</v>
      </c>
      <c r="AR3030" s="335" t="s">
        <v>8721</v>
      </c>
      <c r="AS3030" s="335" t="s">
        <v>1994</v>
      </c>
      <c r="AT3030" s="335" t="s">
        <v>12764</v>
      </c>
      <c r="AU3030" s="335" t="s">
        <v>8721</v>
      </c>
      <c r="AV3030" s="335" t="s">
        <v>8721</v>
      </c>
      <c r="AW3030" s="327" t="s">
        <v>12484</v>
      </c>
      <c r="AX3030" s="335" t="s">
        <v>12901</v>
      </c>
      <c r="AY3030" s="335" t="s">
        <v>12484</v>
      </c>
      <c r="BA3030" s="309" t="s">
        <v>12766</v>
      </c>
      <c r="BB3030" s="310" t="s">
        <v>15022</v>
      </c>
      <c r="BC3030" s="309" t="s">
        <v>8721</v>
      </c>
      <c r="BD3030" s="309">
        <v>1</v>
      </c>
      <c r="BE3030" s="307"/>
      <c r="BF3030" s="310" t="b">
        <v>1</v>
      </c>
    </row>
    <row r="3031" spans="1:58" s="311" customFormat="1" ht="15" customHeight="1" x14ac:dyDescent="0.25">
      <c r="A3031" s="345">
        <v>2949</v>
      </c>
      <c r="B3031" s="367" t="s">
        <v>10212</v>
      </c>
      <c r="C3031" s="346">
        <v>8920</v>
      </c>
      <c r="D3031" s="346" t="s">
        <v>10212</v>
      </c>
      <c r="E3031" s="346" t="s">
        <v>10188</v>
      </c>
      <c r="F3031" s="346" t="s">
        <v>10194</v>
      </c>
      <c r="G3031" s="346" t="s">
        <v>5835</v>
      </c>
      <c r="H3031" s="346" t="s">
        <v>10196</v>
      </c>
      <c r="I3031" s="346" t="s">
        <v>8721</v>
      </c>
      <c r="J3031" s="346" t="s">
        <v>15015</v>
      </c>
      <c r="K3031" s="346" t="s">
        <v>12752</v>
      </c>
      <c r="L3031" s="347" t="s">
        <v>12753</v>
      </c>
      <c r="M3031" s="346" t="s">
        <v>15016</v>
      </c>
      <c r="N3031" s="346" t="s">
        <v>15017</v>
      </c>
      <c r="O3031" s="346" t="s">
        <v>15018</v>
      </c>
      <c r="P3031" s="346" t="s">
        <v>8721</v>
      </c>
      <c r="Q3031" s="346" t="s">
        <v>15023</v>
      </c>
      <c r="R3031" s="346" t="s">
        <v>12758</v>
      </c>
      <c r="S3031" s="356" t="s">
        <v>8721</v>
      </c>
      <c r="T3031" s="346" t="s">
        <v>8721</v>
      </c>
      <c r="U3031" s="346" t="s">
        <v>8721</v>
      </c>
      <c r="V3031" s="346" t="s">
        <v>15020</v>
      </c>
      <c r="W3031" s="346" t="s">
        <v>10192</v>
      </c>
      <c r="X3031" s="346" t="s">
        <v>10197</v>
      </c>
      <c r="Y3031" s="346" t="s">
        <v>15021</v>
      </c>
      <c r="Z3031" s="346" t="s">
        <v>12484</v>
      </c>
      <c r="AA3031" s="346" t="s">
        <v>12484</v>
      </c>
      <c r="AB3031" s="346" t="s">
        <v>12484</v>
      </c>
      <c r="AC3031" s="348" t="e">
        <v>#N/A</v>
      </c>
      <c r="AD3031" s="358" t="s">
        <v>12761</v>
      </c>
      <c r="AE3031" s="348" t="s">
        <v>12710</v>
      </c>
      <c r="AF3031" s="349">
        <v>0</v>
      </c>
      <c r="AG3031" s="359">
        <v>1083.7139915569421</v>
      </c>
      <c r="AH3031" s="359">
        <v>1094.4518246001805</v>
      </c>
      <c r="AI3031" s="349">
        <v>0</v>
      </c>
      <c r="AJ3031" s="349">
        <v>0</v>
      </c>
      <c r="AK3031" s="350">
        <v>1094.4518246001805</v>
      </c>
      <c r="AL3031" s="351">
        <v>0</v>
      </c>
      <c r="AM3031" s="348" t="s">
        <v>12762</v>
      </c>
      <c r="AN3031" s="348" t="s">
        <v>12484</v>
      </c>
      <c r="AO3031" s="346" t="s">
        <v>12763</v>
      </c>
      <c r="AP3031" s="352">
        <v>43707</v>
      </c>
      <c r="AQ3031" s="346" t="s">
        <v>12921</v>
      </c>
      <c r="AR3031" s="346" t="s">
        <v>8721</v>
      </c>
      <c r="AS3031" s="346" t="s">
        <v>1994</v>
      </c>
      <c r="AT3031" s="346" t="s">
        <v>12764</v>
      </c>
      <c r="AU3031" s="346" t="s">
        <v>8721</v>
      </c>
      <c r="AV3031" s="346" t="s">
        <v>8721</v>
      </c>
      <c r="AW3031" s="327" t="s">
        <v>12484</v>
      </c>
      <c r="AX3031" s="346" t="s">
        <v>12901</v>
      </c>
      <c r="AY3031" s="346" t="s">
        <v>12484</v>
      </c>
      <c r="AZ3031" s="309"/>
      <c r="BA3031" s="311" t="s">
        <v>12766</v>
      </c>
      <c r="BB3031" s="310" t="s">
        <v>8721</v>
      </c>
      <c r="BC3031" s="311" t="s">
        <v>8721</v>
      </c>
      <c r="BD3031" s="311">
        <v>1</v>
      </c>
      <c r="BE3031" s="307"/>
      <c r="BF3031" s="310" t="b">
        <v>1</v>
      </c>
    </row>
    <row r="3032" spans="1:58" s="309" customFormat="1" ht="15" customHeight="1" x14ac:dyDescent="0.25">
      <c r="A3032" s="335">
        <v>2950</v>
      </c>
      <c r="B3032" s="367" t="s">
        <v>10213</v>
      </c>
      <c r="C3032" s="337">
        <v>8921</v>
      </c>
      <c r="D3032" s="337" t="s">
        <v>10213</v>
      </c>
      <c r="E3032" s="337" t="s">
        <v>10188</v>
      </c>
      <c r="F3032" s="337" t="s">
        <v>10194</v>
      </c>
      <c r="G3032" s="337" t="s">
        <v>10214</v>
      </c>
      <c r="H3032" s="337" t="s">
        <v>10196</v>
      </c>
      <c r="I3032" s="337" t="s">
        <v>8721</v>
      </c>
      <c r="J3032" s="337" t="s">
        <v>15015</v>
      </c>
      <c r="K3032" s="337" t="s">
        <v>12752</v>
      </c>
      <c r="L3032" s="338" t="s">
        <v>12753</v>
      </c>
      <c r="M3032" s="337" t="s">
        <v>15016</v>
      </c>
      <c r="N3032" s="337" t="s">
        <v>15017</v>
      </c>
      <c r="O3032" s="337" t="s">
        <v>15018</v>
      </c>
      <c r="P3032" s="337" t="s">
        <v>8721</v>
      </c>
      <c r="Q3032" s="337" t="s">
        <v>15019</v>
      </c>
      <c r="R3032" s="337" t="s">
        <v>12758</v>
      </c>
      <c r="S3032" s="337" t="s">
        <v>8721</v>
      </c>
      <c r="T3032" s="337" t="s">
        <v>8721</v>
      </c>
      <c r="U3032" s="337" t="s">
        <v>8721</v>
      </c>
      <c r="V3032" s="337" t="s">
        <v>15020</v>
      </c>
      <c r="W3032" s="337" t="s">
        <v>5823</v>
      </c>
      <c r="X3032" s="337" t="s">
        <v>10197</v>
      </c>
      <c r="Y3032" s="337" t="s">
        <v>15021</v>
      </c>
      <c r="Z3032" s="337" t="s">
        <v>12484</v>
      </c>
      <c r="AA3032" s="337" t="s">
        <v>12484</v>
      </c>
      <c r="AB3032" s="337" t="s">
        <v>12484</v>
      </c>
      <c r="AC3032" s="339" t="e">
        <v>#N/A</v>
      </c>
      <c r="AD3032" s="368" t="s">
        <v>12761</v>
      </c>
      <c r="AE3032" s="339" t="s">
        <v>12710</v>
      </c>
      <c r="AF3032" s="340">
        <v>0</v>
      </c>
      <c r="AG3032" s="366">
        <v>1013.796959843591</v>
      </c>
      <c r="AH3032" s="366">
        <v>1023.842029464685</v>
      </c>
      <c r="AI3032" s="340">
        <v>0</v>
      </c>
      <c r="AJ3032" s="340">
        <v>0</v>
      </c>
      <c r="AK3032" s="341">
        <v>1023.842029464685</v>
      </c>
      <c r="AL3032" s="342">
        <v>0</v>
      </c>
      <c r="AM3032" s="339" t="s">
        <v>12762</v>
      </c>
      <c r="AN3032" s="339" t="s">
        <v>12484</v>
      </c>
      <c r="AO3032" s="337" t="s">
        <v>12763</v>
      </c>
      <c r="AP3032" s="343">
        <v>43707</v>
      </c>
      <c r="AQ3032" s="335" t="s">
        <v>12921</v>
      </c>
      <c r="AR3032" s="335" t="s">
        <v>8721</v>
      </c>
      <c r="AS3032" s="335" t="s">
        <v>1994</v>
      </c>
      <c r="AT3032" s="335" t="s">
        <v>12764</v>
      </c>
      <c r="AU3032" s="335" t="s">
        <v>8721</v>
      </c>
      <c r="AV3032" s="335" t="s">
        <v>8721</v>
      </c>
      <c r="AW3032" s="327" t="s">
        <v>12484</v>
      </c>
      <c r="AX3032" s="335" t="s">
        <v>12901</v>
      </c>
      <c r="AY3032" s="335" t="s">
        <v>12484</v>
      </c>
      <c r="AZ3032" s="311"/>
      <c r="BA3032" s="309" t="s">
        <v>12766</v>
      </c>
      <c r="BB3032" s="310" t="s">
        <v>8721</v>
      </c>
      <c r="BC3032" s="309" t="s">
        <v>8721</v>
      </c>
      <c r="BD3032" s="309">
        <v>1</v>
      </c>
      <c r="BE3032" s="307"/>
      <c r="BF3032" s="310" t="b">
        <v>1</v>
      </c>
    </row>
    <row r="3033" spans="1:58" s="311" customFormat="1" ht="15" customHeight="1" x14ac:dyDescent="0.25">
      <c r="A3033" s="345">
        <v>2951</v>
      </c>
      <c r="B3033" s="367" t="s">
        <v>10215</v>
      </c>
      <c r="C3033" s="337">
        <v>8913</v>
      </c>
      <c r="D3033" s="337" t="s">
        <v>10215</v>
      </c>
      <c r="E3033" s="337" t="s">
        <v>10188</v>
      </c>
      <c r="F3033" s="337" t="s">
        <v>10194</v>
      </c>
      <c r="G3033" s="337" t="s">
        <v>10216</v>
      </c>
      <c r="H3033" s="337" t="s">
        <v>10196</v>
      </c>
      <c r="I3033" s="337" t="s">
        <v>8721</v>
      </c>
      <c r="J3033" s="337" t="s">
        <v>15015</v>
      </c>
      <c r="K3033" s="337" t="s">
        <v>12752</v>
      </c>
      <c r="L3033" s="338" t="s">
        <v>12753</v>
      </c>
      <c r="M3033" s="337" t="s">
        <v>15016</v>
      </c>
      <c r="N3033" s="337" t="s">
        <v>15007</v>
      </c>
      <c r="O3033" s="337" t="s">
        <v>15018</v>
      </c>
      <c r="P3033" s="337" t="s">
        <v>8721</v>
      </c>
      <c r="Q3033" s="337" t="s">
        <v>15010</v>
      </c>
      <c r="R3033" s="337" t="s">
        <v>12758</v>
      </c>
      <c r="S3033" s="337" t="s">
        <v>8721</v>
      </c>
      <c r="T3033" s="337" t="s">
        <v>15022</v>
      </c>
      <c r="U3033" s="337" t="s">
        <v>8721</v>
      </c>
      <c r="V3033" s="337" t="s">
        <v>15020</v>
      </c>
      <c r="W3033" s="337" t="s">
        <v>15024</v>
      </c>
      <c r="X3033" s="337" t="s">
        <v>10197</v>
      </c>
      <c r="Y3033" s="337" t="s">
        <v>15021</v>
      </c>
      <c r="Z3033" s="337" t="s">
        <v>12484</v>
      </c>
      <c r="AA3033" s="337" t="s">
        <v>12484</v>
      </c>
      <c r="AB3033" s="337" t="s">
        <v>12484</v>
      </c>
      <c r="AC3033" s="339" t="e">
        <v>#N/A</v>
      </c>
      <c r="AD3033" s="368" t="s">
        <v>12761</v>
      </c>
      <c r="AE3033" s="339" t="s">
        <v>12710</v>
      </c>
      <c r="AF3033" s="340">
        <v>0</v>
      </c>
      <c r="AG3033" s="366">
        <v>2300.2703433692513</v>
      </c>
      <c r="AH3033" s="366">
        <v>2323.0622599578023</v>
      </c>
      <c r="AI3033" s="340">
        <v>0</v>
      </c>
      <c r="AJ3033" s="340">
        <v>0</v>
      </c>
      <c r="AK3033" s="341">
        <v>2323.0622599578023</v>
      </c>
      <c r="AL3033" s="342">
        <v>0</v>
      </c>
      <c r="AM3033" s="339" t="s">
        <v>12762</v>
      </c>
      <c r="AN3033" s="339" t="s">
        <v>12484</v>
      </c>
      <c r="AO3033" s="337" t="s">
        <v>12763</v>
      </c>
      <c r="AP3033" s="343">
        <v>43707</v>
      </c>
      <c r="AQ3033" s="335" t="s">
        <v>12921</v>
      </c>
      <c r="AR3033" s="335" t="s">
        <v>8721</v>
      </c>
      <c r="AS3033" s="335" t="s">
        <v>1994</v>
      </c>
      <c r="AT3033" s="335" t="s">
        <v>12764</v>
      </c>
      <c r="AU3033" s="335" t="s">
        <v>8721</v>
      </c>
      <c r="AV3033" s="335" t="s">
        <v>8721</v>
      </c>
      <c r="AW3033" s="327" t="s">
        <v>12484</v>
      </c>
      <c r="AX3033" s="335" t="s">
        <v>12901</v>
      </c>
      <c r="AY3033" s="335" t="s">
        <v>12484</v>
      </c>
      <c r="BA3033" s="311" t="s">
        <v>12766</v>
      </c>
      <c r="BB3033" s="310" t="s">
        <v>15022</v>
      </c>
      <c r="BC3033" s="311" t="s">
        <v>8721</v>
      </c>
      <c r="BD3033" s="311">
        <v>1</v>
      </c>
      <c r="BE3033" s="307"/>
      <c r="BF3033" s="310" t="b">
        <v>1</v>
      </c>
    </row>
    <row r="3034" spans="1:58" s="309" customFormat="1" ht="15" customHeight="1" x14ac:dyDescent="0.25">
      <c r="A3034" s="335">
        <v>2952</v>
      </c>
      <c r="B3034" s="345" t="s">
        <v>5858</v>
      </c>
      <c r="C3034" s="337">
        <v>8665</v>
      </c>
      <c r="D3034" s="337" t="s">
        <v>5858</v>
      </c>
      <c r="E3034" s="337" t="s">
        <v>10217</v>
      </c>
      <c r="F3034" s="337" t="s">
        <v>10218</v>
      </c>
      <c r="G3034" s="337" t="s">
        <v>5856</v>
      </c>
      <c r="H3034" s="337" t="s">
        <v>5857</v>
      </c>
      <c r="I3034" s="337" t="s">
        <v>8721</v>
      </c>
      <c r="J3034" s="337" t="s">
        <v>15025</v>
      </c>
      <c r="K3034" s="337" t="s">
        <v>12473</v>
      </c>
      <c r="L3034" s="338" t="s">
        <v>12474</v>
      </c>
      <c r="M3034" s="337" t="s">
        <v>8721</v>
      </c>
      <c r="N3034" s="337" t="s">
        <v>15026</v>
      </c>
      <c r="O3034" s="337" t="s">
        <v>15027</v>
      </c>
      <c r="P3034" s="337" t="s">
        <v>8721</v>
      </c>
      <c r="Q3034" s="337" t="s">
        <v>15028</v>
      </c>
      <c r="R3034" s="337" t="s">
        <v>8721</v>
      </c>
      <c r="S3034" s="337" t="s">
        <v>8721</v>
      </c>
      <c r="T3034" s="337" t="s">
        <v>15029</v>
      </c>
      <c r="U3034" s="337" t="s">
        <v>8721</v>
      </c>
      <c r="V3034" s="337" t="s">
        <v>15030</v>
      </c>
      <c r="W3034" s="337" t="s">
        <v>12476</v>
      </c>
      <c r="X3034" s="337" t="s">
        <v>10219</v>
      </c>
      <c r="Y3034" s="337" t="s">
        <v>15031</v>
      </c>
      <c r="Z3034" s="337" t="s">
        <v>12484</v>
      </c>
      <c r="AA3034" s="337" t="s">
        <v>12484</v>
      </c>
      <c r="AB3034" s="337" t="s">
        <v>12484</v>
      </c>
      <c r="AC3034" s="339">
        <v>2054.8538745387455</v>
      </c>
      <c r="AD3034" s="339" t="s">
        <v>12496</v>
      </c>
      <c r="AE3034" s="339">
        <v>2418.987443298</v>
      </c>
      <c r="AF3034" s="340">
        <v>0.17720655141037311</v>
      </c>
      <c r="AG3034" s="366">
        <v>2556.5613281250007</v>
      </c>
      <c r="AH3034" s="366">
        <v>2010.6694335937507</v>
      </c>
      <c r="AI3034" s="340">
        <v>-2.1502473481192386E-2</v>
      </c>
      <c r="AJ3034" s="340">
        <v>-0.16879707699001389</v>
      </c>
      <c r="AK3034" s="341">
        <v>2010.6694335937507</v>
      </c>
      <c r="AL3034" s="342">
        <v>-2.1502473481192386E-2</v>
      </c>
      <c r="AM3034" s="339" t="s">
        <v>12762</v>
      </c>
      <c r="AN3034" s="339" t="s">
        <v>12484</v>
      </c>
      <c r="AO3034" s="337" t="s">
        <v>12763</v>
      </c>
      <c r="AP3034" s="343">
        <v>43707</v>
      </c>
      <c r="AQ3034" s="335" t="s">
        <v>12921</v>
      </c>
      <c r="AR3034" s="335" t="s">
        <v>8721</v>
      </c>
      <c r="AS3034" s="335" t="s">
        <v>1994</v>
      </c>
      <c r="AT3034" s="335" t="s">
        <v>12764</v>
      </c>
      <c r="AU3034" s="335" t="s">
        <v>8721</v>
      </c>
      <c r="AV3034" s="335" t="s">
        <v>8721</v>
      </c>
      <c r="AW3034" s="327" t="s">
        <v>12484</v>
      </c>
      <c r="AX3034" s="335" t="s">
        <v>12485</v>
      </c>
      <c r="AY3034" s="335" t="s">
        <v>12484</v>
      </c>
      <c r="AZ3034" s="311"/>
      <c r="BA3034" s="309" t="s">
        <v>12486</v>
      </c>
      <c r="BB3034" s="310" t="s">
        <v>15029</v>
      </c>
      <c r="BC3034" s="309" t="s">
        <v>8721</v>
      </c>
      <c r="BD3034" s="309">
        <v>2</v>
      </c>
      <c r="BE3034" s="307"/>
      <c r="BF3034" s="310" t="b">
        <v>1</v>
      </c>
    </row>
    <row r="3035" spans="1:58" s="311" customFormat="1" ht="15" customHeight="1" x14ac:dyDescent="0.25">
      <c r="A3035" s="345">
        <v>2953</v>
      </c>
      <c r="B3035" s="345" t="s">
        <v>5855</v>
      </c>
      <c r="C3035" s="346">
        <v>8703</v>
      </c>
      <c r="D3035" s="346" t="s">
        <v>5855</v>
      </c>
      <c r="E3035" s="346" t="s">
        <v>10217</v>
      </c>
      <c r="F3035" s="346" t="s">
        <v>10218</v>
      </c>
      <c r="G3035" s="346" t="s">
        <v>5853</v>
      </c>
      <c r="H3035" s="346" t="s">
        <v>5854</v>
      </c>
      <c r="I3035" s="346" t="s">
        <v>8721</v>
      </c>
      <c r="J3035" s="346" t="s">
        <v>15025</v>
      </c>
      <c r="K3035" s="346" t="s">
        <v>12473</v>
      </c>
      <c r="L3035" s="347" t="s">
        <v>12474</v>
      </c>
      <c r="M3035" s="346" t="s">
        <v>8721</v>
      </c>
      <c r="N3035" s="346" t="s">
        <v>15026</v>
      </c>
      <c r="O3035" s="346" t="s">
        <v>15027</v>
      </c>
      <c r="P3035" s="346" t="s">
        <v>8721</v>
      </c>
      <c r="Q3035" s="346" t="s">
        <v>15028</v>
      </c>
      <c r="R3035" s="346" t="s">
        <v>8721</v>
      </c>
      <c r="S3035" s="346" t="s">
        <v>8721</v>
      </c>
      <c r="T3035" s="346" t="s">
        <v>15029</v>
      </c>
      <c r="U3035" s="346" t="s">
        <v>8721</v>
      </c>
      <c r="V3035" s="346" t="s">
        <v>15030</v>
      </c>
      <c r="W3035" s="346" t="s">
        <v>12476</v>
      </c>
      <c r="X3035" s="346" t="s">
        <v>9246</v>
      </c>
      <c r="Y3035" s="346" t="s">
        <v>1344</v>
      </c>
      <c r="Z3035" s="346" t="s">
        <v>12484</v>
      </c>
      <c r="AA3035" s="346" t="s">
        <v>12484</v>
      </c>
      <c r="AB3035" s="346" t="s">
        <v>12484</v>
      </c>
      <c r="AC3035" s="348">
        <v>54.796103321033208</v>
      </c>
      <c r="AD3035" s="348" t="s">
        <v>12496</v>
      </c>
      <c r="AE3035" s="348">
        <v>64.50633182128</v>
      </c>
      <c r="AF3035" s="349">
        <v>0.17720655141037311</v>
      </c>
      <c r="AG3035" s="359">
        <v>81.800195312500023</v>
      </c>
      <c r="AH3035" s="359">
        <v>64.333740234375014</v>
      </c>
      <c r="AI3035" s="349">
        <v>0.17405684593051762</v>
      </c>
      <c r="AJ3035" s="349">
        <v>-2.6755759013419311E-3</v>
      </c>
      <c r="AK3035" s="350">
        <v>64.333740234375014</v>
      </c>
      <c r="AL3035" s="351">
        <v>0.17405684593051762</v>
      </c>
      <c r="AM3035" s="348" t="s">
        <v>12762</v>
      </c>
      <c r="AN3035" s="348" t="s">
        <v>12484</v>
      </c>
      <c r="AO3035" s="346" t="s">
        <v>12763</v>
      </c>
      <c r="AP3035" s="352">
        <v>43707</v>
      </c>
      <c r="AQ3035" s="346" t="s">
        <v>12921</v>
      </c>
      <c r="AR3035" s="346" t="s">
        <v>8721</v>
      </c>
      <c r="AS3035" s="346" t="s">
        <v>1994</v>
      </c>
      <c r="AT3035" s="346" t="s">
        <v>12764</v>
      </c>
      <c r="AU3035" s="346" t="s">
        <v>8721</v>
      </c>
      <c r="AV3035" s="346" t="s">
        <v>8721</v>
      </c>
      <c r="AW3035" s="327" t="s">
        <v>12484</v>
      </c>
      <c r="AX3035" s="346" t="s">
        <v>12485</v>
      </c>
      <c r="AY3035" s="346" t="s">
        <v>12484</v>
      </c>
      <c r="BA3035" s="311" t="s">
        <v>12486</v>
      </c>
      <c r="BB3035" s="310" t="s">
        <v>15029</v>
      </c>
      <c r="BC3035" s="311" t="s">
        <v>8721</v>
      </c>
      <c r="BD3035" s="311">
        <v>2</v>
      </c>
      <c r="BE3035" s="307"/>
      <c r="BF3035" s="310" t="b">
        <v>1</v>
      </c>
    </row>
    <row r="3036" spans="1:58" s="309" customFormat="1" ht="15" customHeight="1" x14ac:dyDescent="0.25">
      <c r="A3036" s="335">
        <v>2954</v>
      </c>
      <c r="B3036" s="345" t="s">
        <v>5860</v>
      </c>
      <c r="C3036" s="337">
        <v>3688</v>
      </c>
      <c r="D3036" s="337" t="s">
        <v>5860</v>
      </c>
      <c r="E3036" s="337" t="s">
        <v>10220</v>
      </c>
      <c r="F3036" s="337" t="s">
        <v>10221</v>
      </c>
      <c r="G3036" s="337" t="s">
        <v>10222</v>
      </c>
      <c r="H3036" s="337" t="s">
        <v>9204</v>
      </c>
      <c r="I3036" s="337" t="s">
        <v>8721</v>
      </c>
      <c r="J3036" s="337" t="s">
        <v>15032</v>
      </c>
      <c r="K3036" s="337" t="s">
        <v>12473</v>
      </c>
      <c r="L3036" s="338" t="s">
        <v>12474</v>
      </c>
      <c r="M3036" s="337" t="s">
        <v>8721</v>
      </c>
      <c r="N3036" s="337" t="s">
        <v>8721</v>
      </c>
      <c r="O3036" s="337" t="s">
        <v>8721</v>
      </c>
      <c r="P3036" s="337" t="s">
        <v>8721</v>
      </c>
      <c r="Q3036" s="337" t="s">
        <v>8721</v>
      </c>
      <c r="R3036" s="337" t="s">
        <v>8721</v>
      </c>
      <c r="S3036" s="337" t="s">
        <v>8721</v>
      </c>
      <c r="T3036" s="337" t="s">
        <v>8721</v>
      </c>
      <c r="U3036" s="337" t="s">
        <v>8721</v>
      </c>
      <c r="V3036" s="337" t="s">
        <v>12962</v>
      </c>
      <c r="W3036" s="337" t="s">
        <v>12476</v>
      </c>
      <c r="X3036" s="337" t="s">
        <v>8871</v>
      </c>
      <c r="Y3036" s="337" t="s">
        <v>40</v>
      </c>
      <c r="Z3036" s="337" t="s">
        <v>12484</v>
      </c>
      <c r="AA3036" s="337" t="s">
        <v>12484</v>
      </c>
      <c r="AB3036" s="337" t="s">
        <v>12484</v>
      </c>
      <c r="AC3036" s="339" t="e">
        <v>#DIV/0!</v>
      </c>
      <c r="AD3036" s="339" t="s">
        <v>12478</v>
      </c>
      <c r="AE3036" s="339" t="s">
        <v>12710</v>
      </c>
      <c r="AF3036" s="340">
        <v>0</v>
      </c>
      <c r="AG3036" s="366">
        <v>504.23966555809204</v>
      </c>
      <c r="AH3036" s="366">
        <v>376.7428960182325</v>
      </c>
      <c r="AI3036" s="340">
        <v>0</v>
      </c>
      <c r="AJ3036" s="340">
        <v>0</v>
      </c>
      <c r="AK3036" s="341">
        <v>376.7428960182325</v>
      </c>
      <c r="AL3036" s="342">
        <v>0</v>
      </c>
      <c r="AM3036" s="339" t="s">
        <v>12762</v>
      </c>
      <c r="AN3036" s="339" t="s">
        <v>12484</v>
      </c>
      <c r="AO3036" s="337" t="s">
        <v>12763</v>
      </c>
      <c r="AP3036" s="343">
        <v>43707</v>
      </c>
      <c r="AQ3036" s="335" t="s">
        <v>12921</v>
      </c>
      <c r="AR3036" s="335" t="s">
        <v>8721</v>
      </c>
      <c r="AS3036" s="335" t="s">
        <v>8721</v>
      </c>
      <c r="AT3036" s="335" t="s">
        <v>12764</v>
      </c>
      <c r="AU3036" s="335" t="s">
        <v>8721</v>
      </c>
      <c r="AV3036" s="335" t="s">
        <v>8721</v>
      </c>
      <c r="AW3036" s="327" t="s">
        <v>12484</v>
      </c>
      <c r="AX3036" s="335" t="s">
        <v>12961</v>
      </c>
      <c r="AY3036" s="335" t="s">
        <v>12484</v>
      </c>
      <c r="AZ3036" s="311"/>
      <c r="BA3036" s="309" t="s">
        <v>12486</v>
      </c>
      <c r="BB3036" s="310" t="s">
        <v>8721</v>
      </c>
      <c r="BC3036" s="309" t="s">
        <v>8721</v>
      </c>
      <c r="BD3036" s="309">
        <v>2</v>
      </c>
      <c r="BE3036" s="307"/>
      <c r="BF3036" s="310" t="b">
        <v>1</v>
      </c>
    </row>
    <row r="3037" spans="1:58" s="311" customFormat="1" ht="15" customHeight="1" x14ac:dyDescent="0.25">
      <c r="A3037" s="345">
        <v>2955</v>
      </c>
      <c r="B3037" s="345" t="s">
        <v>4518</v>
      </c>
      <c r="C3037" s="346">
        <v>5507</v>
      </c>
      <c r="D3037" s="346" t="s">
        <v>4518</v>
      </c>
      <c r="E3037" s="346" t="s">
        <v>10223</v>
      </c>
      <c r="F3037" s="346" t="s">
        <v>10224</v>
      </c>
      <c r="G3037" s="346" t="s">
        <v>10225</v>
      </c>
      <c r="H3037" s="346" t="s">
        <v>10226</v>
      </c>
      <c r="I3037" s="346" t="s">
        <v>10227</v>
      </c>
      <c r="J3037" s="346" t="s">
        <v>15033</v>
      </c>
      <c r="K3037" s="346" t="s">
        <v>12473</v>
      </c>
      <c r="L3037" s="347" t="s">
        <v>12474</v>
      </c>
      <c r="M3037" s="346" t="s">
        <v>15034</v>
      </c>
      <c r="N3037" s="346" t="s">
        <v>8721</v>
      </c>
      <c r="O3037" s="346" t="s">
        <v>8721</v>
      </c>
      <c r="P3037" s="346" t="s">
        <v>8721</v>
      </c>
      <c r="Q3037" s="346" t="s">
        <v>8721</v>
      </c>
      <c r="R3037" s="346" t="s">
        <v>8721</v>
      </c>
      <c r="S3037" s="346" t="s">
        <v>15035</v>
      </c>
      <c r="T3037" s="346" t="s">
        <v>8721</v>
      </c>
      <c r="U3037" s="346" t="s">
        <v>8721</v>
      </c>
      <c r="V3037" s="346">
        <v>10104</v>
      </c>
      <c r="W3037" s="346" t="s">
        <v>12476</v>
      </c>
      <c r="X3037" s="346" t="s">
        <v>40</v>
      </c>
      <c r="Y3037" s="346" t="s">
        <v>8721</v>
      </c>
      <c r="Z3037" s="346" t="s">
        <v>12733</v>
      </c>
      <c r="AA3037" s="346" t="s">
        <v>12734</v>
      </c>
      <c r="AB3037" s="346" t="s">
        <v>13350</v>
      </c>
      <c r="AC3037" s="348">
        <v>1364.6699448428883</v>
      </c>
      <c r="AD3037" s="358" t="s">
        <v>12478</v>
      </c>
      <c r="AE3037" s="348">
        <v>1691.9233975618192</v>
      </c>
      <c r="AF3037" s="349">
        <v>0.23980410351647841</v>
      </c>
      <c r="AG3037" s="359">
        <v>1094.3409106592474</v>
      </c>
      <c r="AH3037" s="359">
        <v>785.7106068631615</v>
      </c>
      <c r="AI3037" s="349">
        <v>-0.42424861789301094</v>
      </c>
      <c r="AJ3037" s="349">
        <v>-0.53561100461437805</v>
      </c>
      <c r="AK3037" s="350">
        <v>785.7106068631615</v>
      </c>
      <c r="AL3037" s="351">
        <v>-0.42424861789301094</v>
      </c>
      <c r="AM3037" s="348" t="s">
        <v>12736</v>
      </c>
      <c r="AN3037" s="348" t="s">
        <v>12934</v>
      </c>
      <c r="AO3037" s="346" t="s">
        <v>12935</v>
      </c>
      <c r="AP3037" s="352">
        <v>44386</v>
      </c>
      <c r="AQ3037" s="346" t="s">
        <v>12921</v>
      </c>
      <c r="AR3037" s="346" t="s">
        <v>8721</v>
      </c>
      <c r="AS3037" s="346" t="s">
        <v>12921</v>
      </c>
      <c r="AT3037" s="346" t="s">
        <v>8721</v>
      </c>
      <c r="AU3037" s="346" t="s">
        <v>8721</v>
      </c>
      <c r="AV3037" s="346" t="s">
        <v>15036</v>
      </c>
      <c r="AW3037" s="327" t="s">
        <v>12484</v>
      </c>
      <c r="AX3037" s="346" t="s">
        <v>12741</v>
      </c>
      <c r="AY3037" s="346">
        <v>1.5609999999999999</v>
      </c>
      <c r="AZ3037" s="309"/>
      <c r="BA3037" s="311" t="s">
        <v>12486</v>
      </c>
      <c r="BB3037" s="310" t="s">
        <v>8721</v>
      </c>
      <c r="BC3037" s="311" t="s">
        <v>8721</v>
      </c>
      <c r="BD3037" s="311">
        <v>2</v>
      </c>
      <c r="BE3037" s="307"/>
      <c r="BF3037" s="310" t="b">
        <v>1</v>
      </c>
    </row>
    <row r="3038" spans="1:58" s="309" customFormat="1" ht="15" customHeight="1" x14ac:dyDescent="0.25">
      <c r="A3038" s="335">
        <v>2956</v>
      </c>
      <c r="B3038" s="345" t="s">
        <v>4396</v>
      </c>
      <c r="C3038" s="337">
        <v>4968</v>
      </c>
      <c r="D3038" s="337" t="s">
        <v>4396</v>
      </c>
      <c r="E3038" s="337" t="s">
        <v>10223</v>
      </c>
      <c r="F3038" s="337" t="s">
        <v>10228</v>
      </c>
      <c r="G3038" s="337" t="s">
        <v>10229</v>
      </c>
      <c r="H3038" s="337" t="s">
        <v>10230</v>
      </c>
      <c r="I3038" s="337" t="s">
        <v>10231</v>
      </c>
      <c r="J3038" s="337" t="s">
        <v>15037</v>
      </c>
      <c r="K3038" s="337" t="s">
        <v>12473</v>
      </c>
      <c r="L3038" s="338" t="s">
        <v>12474</v>
      </c>
      <c r="M3038" s="337" t="s">
        <v>15034</v>
      </c>
      <c r="N3038" s="337" t="s">
        <v>8721</v>
      </c>
      <c r="O3038" s="337" t="s">
        <v>8721</v>
      </c>
      <c r="P3038" s="337" t="s">
        <v>8721</v>
      </c>
      <c r="Q3038" s="337" t="s">
        <v>8721</v>
      </c>
      <c r="R3038" s="337" t="s">
        <v>8721</v>
      </c>
      <c r="S3038" s="337" t="s">
        <v>15038</v>
      </c>
      <c r="T3038" s="337" t="s">
        <v>8721</v>
      </c>
      <c r="U3038" s="337" t="s">
        <v>8721</v>
      </c>
      <c r="V3038" s="337" t="s">
        <v>8721</v>
      </c>
      <c r="W3038" s="337" t="s">
        <v>12476</v>
      </c>
      <c r="X3038" s="337" t="s">
        <v>40</v>
      </c>
      <c r="Y3038" s="337" t="s">
        <v>8721</v>
      </c>
      <c r="Z3038" s="337" t="s">
        <v>12733</v>
      </c>
      <c r="AA3038" s="337" t="s">
        <v>12734</v>
      </c>
      <c r="AB3038" s="337" t="s">
        <v>13350</v>
      </c>
      <c r="AC3038" s="339">
        <v>1270.8729120142502</v>
      </c>
      <c r="AD3038" s="358" t="s">
        <v>12478</v>
      </c>
      <c r="AE3038" s="339">
        <v>1575.6334513632039</v>
      </c>
      <c r="AF3038" s="340">
        <v>0.23980410351647841</v>
      </c>
      <c r="AG3038" s="366">
        <v>1461.7763842662641</v>
      </c>
      <c r="AH3038" s="366">
        <v>1049.5204910946725</v>
      </c>
      <c r="AI3038" s="340">
        <v>-0.17417352972670463</v>
      </c>
      <c r="AJ3038" s="340">
        <v>-0.33390568079990302</v>
      </c>
      <c r="AK3038" s="341">
        <v>1049.5204910946725</v>
      </c>
      <c r="AL3038" s="342">
        <v>-0.17417352972670463</v>
      </c>
      <c r="AM3038" s="339" t="s">
        <v>12736</v>
      </c>
      <c r="AN3038" s="339" t="s">
        <v>12934</v>
      </c>
      <c r="AO3038" s="337" t="s">
        <v>12935</v>
      </c>
      <c r="AP3038" s="343">
        <v>44459</v>
      </c>
      <c r="AQ3038" s="335" t="s">
        <v>12921</v>
      </c>
      <c r="AR3038" s="335" t="s">
        <v>8721</v>
      </c>
      <c r="AS3038" s="335" t="s">
        <v>12921</v>
      </c>
      <c r="AT3038" s="335" t="s">
        <v>8721</v>
      </c>
      <c r="AU3038" s="335" t="s">
        <v>8721</v>
      </c>
      <c r="AV3038" s="335" t="s">
        <v>15039</v>
      </c>
      <c r="AW3038" s="327" t="s">
        <v>12484</v>
      </c>
      <c r="AX3038" s="335" t="s">
        <v>12741</v>
      </c>
      <c r="AY3038" s="390">
        <v>2</v>
      </c>
      <c r="AZ3038" s="311"/>
      <c r="BA3038" s="309" t="s">
        <v>13642</v>
      </c>
      <c r="BB3038" s="310" t="s">
        <v>8721</v>
      </c>
      <c r="BC3038" s="309" t="s">
        <v>8721</v>
      </c>
      <c r="BD3038" s="309">
        <v>2</v>
      </c>
      <c r="BE3038" s="307"/>
      <c r="BF3038" s="310" t="b">
        <v>1</v>
      </c>
    </row>
    <row r="3039" spans="1:58" s="311" customFormat="1" ht="15" customHeight="1" x14ac:dyDescent="0.25">
      <c r="A3039" s="345">
        <v>2957</v>
      </c>
      <c r="B3039" s="345" t="s">
        <v>4423</v>
      </c>
      <c r="C3039" s="346">
        <v>5186</v>
      </c>
      <c r="D3039" s="346" t="s">
        <v>4423</v>
      </c>
      <c r="E3039" s="346" t="s">
        <v>10223</v>
      </c>
      <c r="F3039" s="346" t="s">
        <v>10228</v>
      </c>
      <c r="G3039" s="346" t="s">
        <v>10229</v>
      </c>
      <c r="H3039" s="346" t="s">
        <v>10226</v>
      </c>
      <c r="I3039" s="346" t="s">
        <v>10231</v>
      </c>
      <c r="J3039" s="346" t="s">
        <v>15037</v>
      </c>
      <c r="K3039" s="346" t="s">
        <v>12473</v>
      </c>
      <c r="L3039" s="347" t="s">
        <v>12474</v>
      </c>
      <c r="M3039" s="346" t="s">
        <v>15034</v>
      </c>
      <c r="N3039" s="346" t="s">
        <v>8721</v>
      </c>
      <c r="O3039" s="346" t="s">
        <v>8721</v>
      </c>
      <c r="P3039" s="346" t="s">
        <v>8721</v>
      </c>
      <c r="Q3039" s="346" t="s">
        <v>8721</v>
      </c>
      <c r="R3039" s="346" t="s">
        <v>8721</v>
      </c>
      <c r="S3039" s="346" t="s">
        <v>15038</v>
      </c>
      <c r="T3039" s="346" t="s">
        <v>8721</v>
      </c>
      <c r="U3039" s="346" t="s">
        <v>8721</v>
      </c>
      <c r="V3039" s="346" t="s">
        <v>8721</v>
      </c>
      <c r="W3039" s="346" t="s">
        <v>12476</v>
      </c>
      <c r="X3039" s="346" t="s">
        <v>40</v>
      </c>
      <c r="Y3039" s="346" t="s">
        <v>8721</v>
      </c>
      <c r="Z3039" s="346" t="s">
        <v>12733</v>
      </c>
      <c r="AA3039" s="346" t="s">
        <v>12734</v>
      </c>
      <c r="AB3039" s="346" t="s">
        <v>13350</v>
      </c>
      <c r="AC3039" s="348">
        <v>894.91595256175879</v>
      </c>
      <c r="AD3039" s="358" t="s">
        <v>12478</v>
      </c>
      <c r="AE3039" s="348">
        <v>1109.5204702884266</v>
      </c>
      <c r="AF3039" s="349">
        <v>0.23980410351647841</v>
      </c>
      <c r="AG3039" s="359">
        <v>1121.2166881732696</v>
      </c>
      <c r="AH3039" s="359">
        <v>805.00677248648708</v>
      </c>
      <c r="AI3039" s="349">
        <v>-0.10046661903601162</v>
      </c>
      <c r="AJ3039" s="349">
        <v>-0.27445523174780129</v>
      </c>
      <c r="AK3039" s="350">
        <v>805.00677248648708</v>
      </c>
      <c r="AL3039" s="351">
        <v>-0.10046661903601162</v>
      </c>
      <c r="AM3039" s="348" t="s">
        <v>12736</v>
      </c>
      <c r="AN3039" s="348" t="s">
        <v>12934</v>
      </c>
      <c r="AO3039" s="346" t="s">
        <v>12935</v>
      </c>
      <c r="AP3039" s="352">
        <v>44456</v>
      </c>
      <c r="AQ3039" s="346" t="s">
        <v>12921</v>
      </c>
      <c r="AR3039" s="346" t="s">
        <v>8721</v>
      </c>
      <c r="AS3039" s="346" t="s">
        <v>12921</v>
      </c>
      <c r="AT3039" s="346" t="s">
        <v>8721</v>
      </c>
      <c r="AU3039" s="346" t="s">
        <v>8721</v>
      </c>
      <c r="AV3039" s="346" t="s">
        <v>15039</v>
      </c>
      <c r="AW3039" s="327" t="s">
        <v>12484</v>
      </c>
      <c r="AX3039" s="346" t="s">
        <v>12741</v>
      </c>
      <c r="AY3039" s="380">
        <v>2</v>
      </c>
      <c r="AZ3039" s="309"/>
      <c r="BA3039" s="311" t="s">
        <v>13642</v>
      </c>
      <c r="BB3039" s="310" t="s">
        <v>8721</v>
      </c>
      <c r="BC3039" s="311" t="s">
        <v>8721</v>
      </c>
      <c r="BD3039" s="311">
        <v>2</v>
      </c>
      <c r="BE3039" s="307"/>
      <c r="BF3039" s="310" t="b">
        <v>1</v>
      </c>
    </row>
    <row r="3040" spans="1:58" s="309" customFormat="1" ht="15" customHeight="1" x14ac:dyDescent="0.25">
      <c r="A3040" s="335">
        <v>2958</v>
      </c>
      <c r="B3040" s="345" t="s">
        <v>4682</v>
      </c>
      <c r="C3040" s="346">
        <v>6222</v>
      </c>
      <c r="D3040" s="346" t="s">
        <v>4682</v>
      </c>
      <c r="E3040" s="346" t="s">
        <v>10223</v>
      </c>
      <c r="F3040" s="346" t="s">
        <v>10224</v>
      </c>
      <c r="G3040" s="346" t="s">
        <v>10225</v>
      </c>
      <c r="H3040" s="346" t="s">
        <v>10232</v>
      </c>
      <c r="I3040" s="346" t="s">
        <v>10233</v>
      </c>
      <c r="J3040" s="346" t="s">
        <v>15033</v>
      </c>
      <c r="K3040" s="346" t="s">
        <v>12473</v>
      </c>
      <c r="L3040" s="347" t="s">
        <v>12474</v>
      </c>
      <c r="M3040" s="346" t="s">
        <v>15034</v>
      </c>
      <c r="N3040" s="346" t="s">
        <v>8721</v>
      </c>
      <c r="O3040" s="346" t="s">
        <v>8721</v>
      </c>
      <c r="P3040" s="346" t="s">
        <v>8721</v>
      </c>
      <c r="Q3040" s="346" t="s">
        <v>8721</v>
      </c>
      <c r="R3040" s="346" t="s">
        <v>8721</v>
      </c>
      <c r="S3040" s="346" t="s">
        <v>15035</v>
      </c>
      <c r="T3040" s="346" t="s">
        <v>8721</v>
      </c>
      <c r="U3040" s="346" t="s">
        <v>8721</v>
      </c>
      <c r="V3040" s="346">
        <v>10101</v>
      </c>
      <c r="W3040" s="346" t="s">
        <v>12476</v>
      </c>
      <c r="X3040" s="346" t="s">
        <v>40</v>
      </c>
      <c r="Y3040" s="346" t="s">
        <v>8721</v>
      </c>
      <c r="Z3040" s="346" t="s">
        <v>12733</v>
      </c>
      <c r="AA3040" s="346" t="s">
        <v>12734</v>
      </c>
      <c r="AB3040" s="346" t="s">
        <v>13350</v>
      </c>
      <c r="AC3040" s="348">
        <v>977.18056332130197</v>
      </c>
      <c r="AD3040" s="358" t="s">
        <v>12478</v>
      </c>
      <c r="AE3040" s="348">
        <v>1211.5124722822941</v>
      </c>
      <c r="AF3040" s="349">
        <v>0.23980410351647841</v>
      </c>
      <c r="AG3040" s="359">
        <v>1548.1461863738839</v>
      </c>
      <c r="AH3040" s="359">
        <v>1111.5319438034526</v>
      </c>
      <c r="AI3040" s="349">
        <v>0.13748879738818043</v>
      </c>
      <c r="AJ3040" s="349">
        <v>-8.2525381096980599E-2</v>
      </c>
      <c r="AK3040" s="350">
        <v>1111.5319438034526</v>
      </c>
      <c r="AL3040" s="351">
        <v>0.13748879738818043</v>
      </c>
      <c r="AM3040" s="348" t="s">
        <v>12736</v>
      </c>
      <c r="AN3040" s="348" t="s">
        <v>12934</v>
      </c>
      <c r="AO3040" s="346" t="s">
        <v>12935</v>
      </c>
      <c r="AP3040" s="352">
        <v>44384</v>
      </c>
      <c r="AQ3040" s="346" t="s">
        <v>12921</v>
      </c>
      <c r="AR3040" s="346" t="s">
        <v>8721</v>
      </c>
      <c r="AS3040" s="346" t="s">
        <v>12921</v>
      </c>
      <c r="AT3040" s="346" t="s">
        <v>8721</v>
      </c>
      <c r="AU3040" s="346" t="s">
        <v>8721</v>
      </c>
      <c r="AV3040" s="346" t="s">
        <v>15036</v>
      </c>
      <c r="AW3040" s="327" t="s">
        <v>12484</v>
      </c>
      <c r="AX3040" s="346" t="s">
        <v>12741</v>
      </c>
      <c r="AY3040" s="346">
        <v>1.5609999999999999</v>
      </c>
      <c r="AZ3040" s="311"/>
      <c r="BA3040" s="309" t="s">
        <v>12486</v>
      </c>
      <c r="BB3040" s="310" t="s">
        <v>8721</v>
      </c>
      <c r="BC3040" s="309" t="s">
        <v>8721</v>
      </c>
      <c r="BD3040" s="309">
        <v>2</v>
      </c>
      <c r="BE3040" s="307"/>
      <c r="BF3040" s="310" t="b">
        <v>1</v>
      </c>
    </row>
    <row r="3041" spans="1:58" s="311" customFormat="1" ht="15" customHeight="1" x14ac:dyDescent="0.25">
      <c r="A3041" s="345">
        <v>2959</v>
      </c>
      <c r="B3041" s="345" t="s">
        <v>4683</v>
      </c>
      <c r="C3041" s="337">
        <v>5984</v>
      </c>
      <c r="D3041" s="337" t="s">
        <v>4683</v>
      </c>
      <c r="E3041" s="337" t="s">
        <v>10223</v>
      </c>
      <c r="F3041" s="337" t="s">
        <v>10224</v>
      </c>
      <c r="G3041" s="337" t="s">
        <v>10225</v>
      </c>
      <c r="H3041" s="337" t="s">
        <v>10232</v>
      </c>
      <c r="I3041" s="337" t="s">
        <v>10234</v>
      </c>
      <c r="J3041" s="337" t="s">
        <v>15033</v>
      </c>
      <c r="K3041" s="337" t="s">
        <v>12473</v>
      </c>
      <c r="L3041" s="338" t="s">
        <v>12474</v>
      </c>
      <c r="M3041" s="337" t="s">
        <v>15034</v>
      </c>
      <c r="N3041" s="337" t="s">
        <v>8721</v>
      </c>
      <c r="O3041" s="337" t="s">
        <v>8721</v>
      </c>
      <c r="P3041" s="337" t="s">
        <v>8721</v>
      </c>
      <c r="Q3041" s="337" t="s">
        <v>8721</v>
      </c>
      <c r="R3041" s="337" t="s">
        <v>8721</v>
      </c>
      <c r="S3041" s="337" t="s">
        <v>15035</v>
      </c>
      <c r="T3041" s="337" t="s">
        <v>8721</v>
      </c>
      <c r="U3041" s="337" t="s">
        <v>8721</v>
      </c>
      <c r="V3041" s="337">
        <v>10101</v>
      </c>
      <c r="W3041" s="337" t="s">
        <v>12476</v>
      </c>
      <c r="X3041" s="337" t="s">
        <v>40</v>
      </c>
      <c r="Y3041" s="337" t="s">
        <v>8721</v>
      </c>
      <c r="Z3041" s="337" t="s">
        <v>12733</v>
      </c>
      <c r="AA3041" s="337" t="s">
        <v>12734</v>
      </c>
      <c r="AB3041" s="337" t="s">
        <v>13350</v>
      </c>
      <c r="AC3041" s="339">
        <v>1019.4661109079831</v>
      </c>
      <c r="AD3041" s="358" t="s">
        <v>12478</v>
      </c>
      <c r="AE3041" s="339">
        <v>1263.9382676997027</v>
      </c>
      <c r="AF3041" s="340">
        <v>0.23980410351647841</v>
      </c>
      <c r="AG3041" s="366">
        <v>1590.4697878455272</v>
      </c>
      <c r="AH3041" s="366">
        <v>1141.9192776525424</v>
      </c>
      <c r="AI3041" s="340">
        <v>0.12011499493151079</v>
      </c>
      <c r="AJ3041" s="340">
        <v>-9.6538725953149607E-2</v>
      </c>
      <c r="AK3041" s="341">
        <v>1141.9192776525424</v>
      </c>
      <c r="AL3041" s="342">
        <v>0.12011499493151079</v>
      </c>
      <c r="AM3041" s="339" t="s">
        <v>12736</v>
      </c>
      <c r="AN3041" s="339" t="s">
        <v>12934</v>
      </c>
      <c r="AO3041" s="337" t="s">
        <v>12935</v>
      </c>
      <c r="AP3041" s="343">
        <v>44384</v>
      </c>
      <c r="AQ3041" s="335" t="s">
        <v>12921</v>
      </c>
      <c r="AR3041" s="335" t="s">
        <v>8721</v>
      </c>
      <c r="AS3041" s="335" t="s">
        <v>12921</v>
      </c>
      <c r="AT3041" s="335" t="s">
        <v>8721</v>
      </c>
      <c r="AU3041" s="335" t="s">
        <v>8721</v>
      </c>
      <c r="AV3041" s="335" t="s">
        <v>15036</v>
      </c>
      <c r="AW3041" s="327" t="s">
        <v>12484</v>
      </c>
      <c r="AX3041" s="335" t="s">
        <v>12741</v>
      </c>
      <c r="AY3041" s="335">
        <v>1.5609999999999999</v>
      </c>
      <c r="AZ3041" s="309"/>
      <c r="BA3041" s="311" t="s">
        <v>12486</v>
      </c>
      <c r="BB3041" s="310" t="s">
        <v>8721</v>
      </c>
      <c r="BC3041" s="311" t="s">
        <v>8721</v>
      </c>
      <c r="BD3041" s="311">
        <v>2</v>
      </c>
      <c r="BE3041" s="307"/>
      <c r="BF3041" s="310" t="b">
        <v>1</v>
      </c>
    </row>
    <row r="3042" spans="1:58" s="309" customFormat="1" ht="15" customHeight="1" x14ac:dyDescent="0.25">
      <c r="A3042" s="335">
        <v>2960</v>
      </c>
      <c r="B3042" s="345" t="s">
        <v>4684</v>
      </c>
      <c r="C3042" s="337">
        <v>5995</v>
      </c>
      <c r="D3042" s="337" t="s">
        <v>4684</v>
      </c>
      <c r="E3042" s="337" t="s">
        <v>10223</v>
      </c>
      <c r="F3042" s="337" t="s">
        <v>10224</v>
      </c>
      <c r="G3042" s="337" t="s">
        <v>10225</v>
      </c>
      <c r="H3042" s="337" t="s">
        <v>10232</v>
      </c>
      <c r="I3042" s="337" t="s">
        <v>10235</v>
      </c>
      <c r="J3042" s="337" t="s">
        <v>15033</v>
      </c>
      <c r="K3042" s="337" t="s">
        <v>12473</v>
      </c>
      <c r="L3042" s="338" t="s">
        <v>12474</v>
      </c>
      <c r="M3042" s="337" t="s">
        <v>15034</v>
      </c>
      <c r="N3042" s="337" t="s">
        <v>8721</v>
      </c>
      <c r="O3042" s="337" t="s">
        <v>8721</v>
      </c>
      <c r="P3042" s="337" t="s">
        <v>8721</v>
      </c>
      <c r="Q3042" s="337" t="s">
        <v>8721</v>
      </c>
      <c r="R3042" s="337" t="s">
        <v>8721</v>
      </c>
      <c r="S3042" s="337" t="s">
        <v>15035</v>
      </c>
      <c r="T3042" s="337" t="s">
        <v>8721</v>
      </c>
      <c r="U3042" s="337" t="s">
        <v>8721</v>
      </c>
      <c r="V3042" s="337">
        <v>10101</v>
      </c>
      <c r="W3042" s="337" t="s">
        <v>12476</v>
      </c>
      <c r="X3042" s="337" t="s">
        <v>40</v>
      </c>
      <c r="Y3042" s="337" t="s">
        <v>8721</v>
      </c>
      <c r="Z3042" s="337" t="s">
        <v>12733</v>
      </c>
      <c r="AA3042" s="337" t="s">
        <v>12734</v>
      </c>
      <c r="AB3042" s="337" t="s">
        <v>13350</v>
      </c>
      <c r="AC3042" s="339">
        <v>1062.5204866326037</v>
      </c>
      <c r="AD3042" s="358" t="s">
        <v>12478</v>
      </c>
      <c r="AE3042" s="339">
        <v>1317.3172593974275</v>
      </c>
      <c r="AF3042" s="340">
        <v>0.23980410351647841</v>
      </c>
      <c r="AG3042" s="366">
        <v>1632.7933893171705</v>
      </c>
      <c r="AH3042" s="366">
        <v>1172.306611501632</v>
      </c>
      <c r="AI3042" s="340">
        <v>0.1033261252373292</v>
      </c>
      <c r="AJ3042" s="340">
        <v>-0.11008027630498585</v>
      </c>
      <c r="AK3042" s="341">
        <v>1172.306611501632</v>
      </c>
      <c r="AL3042" s="342">
        <v>0.1033261252373292</v>
      </c>
      <c r="AM3042" s="339" t="s">
        <v>12736</v>
      </c>
      <c r="AN3042" s="339" t="s">
        <v>12934</v>
      </c>
      <c r="AO3042" s="337" t="s">
        <v>12935</v>
      </c>
      <c r="AP3042" s="343">
        <v>44384</v>
      </c>
      <c r="AQ3042" s="335" t="s">
        <v>12921</v>
      </c>
      <c r="AR3042" s="335" t="s">
        <v>8721</v>
      </c>
      <c r="AS3042" s="335" t="s">
        <v>12921</v>
      </c>
      <c r="AT3042" s="335" t="s">
        <v>8721</v>
      </c>
      <c r="AU3042" s="335" t="s">
        <v>8721</v>
      </c>
      <c r="AV3042" s="335" t="s">
        <v>15036</v>
      </c>
      <c r="AW3042" s="327" t="s">
        <v>12484</v>
      </c>
      <c r="AX3042" s="335" t="s">
        <v>12741</v>
      </c>
      <c r="AY3042" s="335">
        <v>1.5609999999999999</v>
      </c>
      <c r="AZ3042" s="311"/>
      <c r="BA3042" s="309" t="s">
        <v>12486</v>
      </c>
      <c r="BB3042" s="310" t="s">
        <v>8721</v>
      </c>
      <c r="BC3042" s="309" t="s">
        <v>8721</v>
      </c>
      <c r="BD3042" s="309">
        <v>2</v>
      </c>
      <c r="BE3042" s="307"/>
      <c r="BF3042" s="310" t="b">
        <v>1</v>
      </c>
    </row>
    <row r="3043" spans="1:58" s="311" customFormat="1" ht="15" customHeight="1" x14ac:dyDescent="0.25">
      <c r="A3043" s="345">
        <v>2961</v>
      </c>
      <c r="B3043" s="345" t="s">
        <v>4685</v>
      </c>
      <c r="C3043" s="346">
        <v>5996</v>
      </c>
      <c r="D3043" s="346" t="s">
        <v>4685</v>
      </c>
      <c r="E3043" s="346" t="s">
        <v>10223</v>
      </c>
      <c r="F3043" s="346" t="s">
        <v>10224</v>
      </c>
      <c r="G3043" s="346" t="s">
        <v>10225</v>
      </c>
      <c r="H3043" s="346" t="s">
        <v>10232</v>
      </c>
      <c r="I3043" s="346" t="s">
        <v>10236</v>
      </c>
      <c r="J3043" s="346" t="s">
        <v>15033</v>
      </c>
      <c r="K3043" s="346" t="s">
        <v>12473</v>
      </c>
      <c r="L3043" s="347" t="s">
        <v>12474</v>
      </c>
      <c r="M3043" s="346" t="s">
        <v>15034</v>
      </c>
      <c r="N3043" s="346" t="s">
        <v>8721</v>
      </c>
      <c r="O3043" s="346" t="s">
        <v>8721</v>
      </c>
      <c r="P3043" s="346" t="s">
        <v>8721</v>
      </c>
      <c r="Q3043" s="346" t="s">
        <v>8721</v>
      </c>
      <c r="R3043" s="346" t="s">
        <v>8721</v>
      </c>
      <c r="S3043" s="346" t="s">
        <v>15035</v>
      </c>
      <c r="T3043" s="346" t="s">
        <v>8721</v>
      </c>
      <c r="U3043" s="346" t="s">
        <v>8721</v>
      </c>
      <c r="V3043" s="346">
        <v>10101</v>
      </c>
      <c r="W3043" s="346" t="s">
        <v>12476</v>
      </c>
      <c r="X3043" s="346" t="s">
        <v>40</v>
      </c>
      <c r="Y3043" s="346" t="s">
        <v>8721</v>
      </c>
      <c r="Z3043" s="346" t="s">
        <v>12733</v>
      </c>
      <c r="AA3043" s="346" t="s">
        <v>12734</v>
      </c>
      <c r="AB3043" s="346" t="s">
        <v>13350</v>
      </c>
      <c r="AC3043" s="348">
        <v>1105.5748623572244</v>
      </c>
      <c r="AD3043" s="358" t="s">
        <v>12478</v>
      </c>
      <c r="AE3043" s="348">
        <v>1370.6962510951528</v>
      </c>
      <c r="AF3043" s="349">
        <v>0.23980410351647841</v>
      </c>
      <c r="AG3043" s="359">
        <v>1675.1169907888143</v>
      </c>
      <c r="AH3043" s="359">
        <v>1202.6939453507221</v>
      </c>
      <c r="AI3043" s="349">
        <v>8.7844872654238459E-2</v>
      </c>
      <c r="AJ3043" s="349">
        <v>-0.12256713010647036</v>
      </c>
      <c r="AK3043" s="350">
        <v>1202.6939453507221</v>
      </c>
      <c r="AL3043" s="351">
        <v>8.7844872654238459E-2</v>
      </c>
      <c r="AM3043" s="348" t="s">
        <v>12736</v>
      </c>
      <c r="AN3043" s="348" t="s">
        <v>12934</v>
      </c>
      <c r="AO3043" s="346" t="s">
        <v>12935</v>
      </c>
      <c r="AP3043" s="352">
        <v>44384</v>
      </c>
      <c r="AQ3043" s="346" t="s">
        <v>12921</v>
      </c>
      <c r="AR3043" s="346" t="s">
        <v>8721</v>
      </c>
      <c r="AS3043" s="346" t="s">
        <v>12921</v>
      </c>
      <c r="AT3043" s="346" t="s">
        <v>8721</v>
      </c>
      <c r="AU3043" s="346" t="s">
        <v>8721</v>
      </c>
      <c r="AV3043" s="346" t="s">
        <v>15036</v>
      </c>
      <c r="AW3043" s="327" t="s">
        <v>12484</v>
      </c>
      <c r="AX3043" s="346" t="s">
        <v>12741</v>
      </c>
      <c r="AY3043" s="346">
        <v>1.5609999999999999</v>
      </c>
      <c r="BA3043" s="311" t="s">
        <v>12486</v>
      </c>
      <c r="BB3043" s="310" t="s">
        <v>8721</v>
      </c>
      <c r="BC3043" s="311" t="s">
        <v>8721</v>
      </c>
      <c r="BD3043" s="311">
        <v>2</v>
      </c>
      <c r="BE3043" s="307"/>
      <c r="BF3043" s="310" t="b">
        <v>1</v>
      </c>
    </row>
    <row r="3044" spans="1:58" s="309" customFormat="1" ht="15" customHeight="1" x14ac:dyDescent="0.25">
      <c r="A3044" s="335">
        <v>2962</v>
      </c>
      <c r="B3044" s="345" t="s">
        <v>4686</v>
      </c>
      <c r="C3044" s="346">
        <v>5997</v>
      </c>
      <c r="D3044" s="346" t="s">
        <v>4686</v>
      </c>
      <c r="E3044" s="346" t="s">
        <v>10223</v>
      </c>
      <c r="F3044" s="346" t="s">
        <v>10224</v>
      </c>
      <c r="G3044" s="346" t="s">
        <v>10225</v>
      </c>
      <c r="H3044" s="346" t="s">
        <v>10232</v>
      </c>
      <c r="I3044" s="346" t="s">
        <v>10237</v>
      </c>
      <c r="J3044" s="346" t="s">
        <v>15033</v>
      </c>
      <c r="K3044" s="346" t="s">
        <v>12473</v>
      </c>
      <c r="L3044" s="347" t="s">
        <v>12474</v>
      </c>
      <c r="M3044" s="346" t="s">
        <v>15034</v>
      </c>
      <c r="N3044" s="346" t="s">
        <v>8721</v>
      </c>
      <c r="O3044" s="346" t="s">
        <v>8721</v>
      </c>
      <c r="P3044" s="346" t="s">
        <v>8721</v>
      </c>
      <c r="Q3044" s="346" t="s">
        <v>8721</v>
      </c>
      <c r="R3044" s="346" t="s">
        <v>8721</v>
      </c>
      <c r="S3044" s="346" t="s">
        <v>15035</v>
      </c>
      <c r="T3044" s="346" t="s">
        <v>8721</v>
      </c>
      <c r="U3044" s="346" t="s">
        <v>8721</v>
      </c>
      <c r="V3044" s="346">
        <v>10101</v>
      </c>
      <c r="W3044" s="346" t="s">
        <v>12476</v>
      </c>
      <c r="X3044" s="346" t="s">
        <v>40</v>
      </c>
      <c r="Y3044" s="346" t="s">
        <v>8721</v>
      </c>
      <c r="Z3044" s="346" t="s">
        <v>12733</v>
      </c>
      <c r="AA3044" s="346" t="s">
        <v>12734</v>
      </c>
      <c r="AB3044" s="346" t="s">
        <v>13350</v>
      </c>
      <c r="AC3044" s="348">
        <v>1149.3980662197848</v>
      </c>
      <c r="AD3044" s="358" t="s">
        <v>12478</v>
      </c>
      <c r="AE3044" s="348">
        <v>1425.0284390731942</v>
      </c>
      <c r="AF3044" s="349">
        <v>0.23980410351647841</v>
      </c>
      <c r="AG3044" s="359">
        <v>1717.4405922604576</v>
      </c>
      <c r="AH3044" s="359">
        <v>1233.0812791998119</v>
      </c>
      <c r="AI3044" s="349">
        <v>7.2806119515451906E-2</v>
      </c>
      <c r="AJ3044" s="349">
        <v>-0.13469707313225299</v>
      </c>
      <c r="AK3044" s="350">
        <v>1233.0812791998119</v>
      </c>
      <c r="AL3044" s="351">
        <v>7.2806119515451906E-2</v>
      </c>
      <c r="AM3044" s="348" t="s">
        <v>12736</v>
      </c>
      <c r="AN3044" s="348" t="s">
        <v>12934</v>
      </c>
      <c r="AO3044" s="346" t="s">
        <v>12935</v>
      </c>
      <c r="AP3044" s="352">
        <v>44384</v>
      </c>
      <c r="AQ3044" s="346" t="s">
        <v>12921</v>
      </c>
      <c r="AR3044" s="346" t="s">
        <v>8721</v>
      </c>
      <c r="AS3044" s="346" t="s">
        <v>12921</v>
      </c>
      <c r="AT3044" s="346" t="s">
        <v>8721</v>
      </c>
      <c r="AU3044" s="346" t="s">
        <v>8721</v>
      </c>
      <c r="AV3044" s="346" t="s">
        <v>15036</v>
      </c>
      <c r="AW3044" s="327" t="s">
        <v>12484</v>
      </c>
      <c r="AX3044" s="346" t="s">
        <v>12741</v>
      </c>
      <c r="AY3044" s="346">
        <v>1.5609999999999999</v>
      </c>
      <c r="BA3044" s="309" t="s">
        <v>12486</v>
      </c>
      <c r="BB3044" s="310" t="s">
        <v>8721</v>
      </c>
      <c r="BC3044" s="309" t="s">
        <v>8721</v>
      </c>
      <c r="BD3044" s="309">
        <v>2</v>
      </c>
      <c r="BE3044" s="307"/>
      <c r="BF3044" s="310" t="b">
        <v>1</v>
      </c>
    </row>
    <row r="3045" spans="1:58" s="311" customFormat="1" ht="15" customHeight="1" x14ac:dyDescent="0.25">
      <c r="A3045" s="345">
        <v>2963</v>
      </c>
      <c r="B3045" s="345" t="s">
        <v>4865</v>
      </c>
      <c r="C3045" s="337">
        <v>5773</v>
      </c>
      <c r="D3045" s="337" t="s">
        <v>4865</v>
      </c>
      <c r="E3045" s="337" t="s">
        <v>10223</v>
      </c>
      <c r="F3045" s="337" t="s">
        <v>10224</v>
      </c>
      <c r="G3045" s="337" t="s">
        <v>10225</v>
      </c>
      <c r="H3045" s="337" t="s">
        <v>10238</v>
      </c>
      <c r="I3045" s="337" t="s">
        <v>10233</v>
      </c>
      <c r="J3045" s="337" t="s">
        <v>15033</v>
      </c>
      <c r="K3045" s="337" t="s">
        <v>12473</v>
      </c>
      <c r="L3045" s="338" t="s">
        <v>12474</v>
      </c>
      <c r="M3045" s="337" t="s">
        <v>15034</v>
      </c>
      <c r="N3045" s="337" t="s">
        <v>8721</v>
      </c>
      <c r="O3045" s="337" t="s">
        <v>8721</v>
      </c>
      <c r="P3045" s="337" t="s">
        <v>8721</v>
      </c>
      <c r="Q3045" s="337" t="s">
        <v>8721</v>
      </c>
      <c r="R3045" s="337" t="s">
        <v>8721</v>
      </c>
      <c r="S3045" s="337" t="s">
        <v>15035</v>
      </c>
      <c r="T3045" s="337" t="s">
        <v>8721</v>
      </c>
      <c r="U3045" s="337" t="s">
        <v>8721</v>
      </c>
      <c r="V3045" s="337">
        <v>10102</v>
      </c>
      <c r="W3045" s="337" t="s">
        <v>4705</v>
      </c>
      <c r="X3045" s="337" t="s">
        <v>40</v>
      </c>
      <c r="Y3045" s="337" t="s">
        <v>8721</v>
      </c>
      <c r="Z3045" s="337" t="s">
        <v>12733</v>
      </c>
      <c r="AA3045" s="337" t="s">
        <v>12734</v>
      </c>
      <c r="AB3045" s="337" t="s">
        <v>13350</v>
      </c>
      <c r="AC3045" s="339">
        <v>771.13462235347413</v>
      </c>
      <c r="AD3045" s="358" t="s">
        <v>12478</v>
      </c>
      <c r="AE3045" s="339">
        <v>956.0558691574671</v>
      </c>
      <c r="AF3045" s="340">
        <v>0.23980410351647841</v>
      </c>
      <c r="AG3045" s="366">
        <v>1297.025417366038</v>
      </c>
      <c r="AH3045" s="366">
        <v>931.23323625149146</v>
      </c>
      <c r="AI3045" s="340">
        <v>0.2076143506686321</v>
      </c>
      <c r="AJ3045" s="340">
        <v>-2.5963579856322472E-2</v>
      </c>
      <c r="AK3045" s="341">
        <v>931.23323625149146</v>
      </c>
      <c r="AL3045" s="342">
        <v>0.2076143506686321</v>
      </c>
      <c r="AM3045" s="339" t="s">
        <v>12736</v>
      </c>
      <c r="AN3045" s="339" t="s">
        <v>12934</v>
      </c>
      <c r="AO3045" s="337" t="s">
        <v>12935</v>
      </c>
      <c r="AP3045" s="343">
        <v>44385</v>
      </c>
      <c r="AQ3045" s="335" t="s">
        <v>12921</v>
      </c>
      <c r="AR3045" s="335" t="s">
        <v>8721</v>
      </c>
      <c r="AS3045" s="335" t="s">
        <v>12921</v>
      </c>
      <c r="AT3045" s="335" t="s">
        <v>8721</v>
      </c>
      <c r="AU3045" s="335" t="s">
        <v>8721</v>
      </c>
      <c r="AV3045" s="335" t="s">
        <v>15036</v>
      </c>
      <c r="AW3045" s="327" t="s">
        <v>12484</v>
      </c>
      <c r="AX3045" s="335" t="s">
        <v>12741</v>
      </c>
      <c r="AY3045" s="335">
        <v>1.5609999999999999</v>
      </c>
      <c r="BA3045" s="311" t="s">
        <v>12486</v>
      </c>
      <c r="BB3045" s="310" t="s">
        <v>8721</v>
      </c>
      <c r="BC3045" s="311" t="s">
        <v>8721</v>
      </c>
      <c r="BD3045" s="311">
        <v>2</v>
      </c>
      <c r="BE3045" s="307"/>
      <c r="BF3045" s="310" t="b">
        <v>1</v>
      </c>
    </row>
    <row r="3046" spans="1:58" s="309" customFormat="1" ht="15" customHeight="1" x14ac:dyDescent="0.25">
      <c r="A3046" s="335">
        <v>2964</v>
      </c>
      <c r="B3046" s="345" t="s">
        <v>4866</v>
      </c>
      <c r="C3046" s="346">
        <v>5777</v>
      </c>
      <c r="D3046" s="346" t="s">
        <v>4866</v>
      </c>
      <c r="E3046" s="346" t="s">
        <v>10223</v>
      </c>
      <c r="F3046" s="346" t="s">
        <v>10224</v>
      </c>
      <c r="G3046" s="346" t="s">
        <v>10225</v>
      </c>
      <c r="H3046" s="346" t="s">
        <v>10238</v>
      </c>
      <c r="I3046" s="346" t="s">
        <v>10234</v>
      </c>
      <c r="J3046" s="346" t="s">
        <v>15033</v>
      </c>
      <c r="K3046" s="346" t="s">
        <v>12473</v>
      </c>
      <c r="L3046" s="347" t="s">
        <v>12474</v>
      </c>
      <c r="M3046" s="346" t="s">
        <v>15034</v>
      </c>
      <c r="N3046" s="346" t="s">
        <v>8721</v>
      </c>
      <c r="O3046" s="346" t="s">
        <v>8721</v>
      </c>
      <c r="P3046" s="346" t="s">
        <v>8721</v>
      </c>
      <c r="Q3046" s="346" t="s">
        <v>8721</v>
      </c>
      <c r="R3046" s="346" t="s">
        <v>8721</v>
      </c>
      <c r="S3046" s="346" t="s">
        <v>15035</v>
      </c>
      <c r="T3046" s="346" t="s">
        <v>8721</v>
      </c>
      <c r="U3046" s="346" t="s">
        <v>8721</v>
      </c>
      <c r="V3046" s="346">
        <v>10102</v>
      </c>
      <c r="W3046" s="346" t="s">
        <v>4706</v>
      </c>
      <c r="X3046" s="346" t="s">
        <v>40</v>
      </c>
      <c r="Y3046" s="346" t="s">
        <v>8721</v>
      </c>
      <c r="Z3046" s="346" t="s">
        <v>12733</v>
      </c>
      <c r="AA3046" s="346" t="s">
        <v>12734</v>
      </c>
      <c r="AB3046" s="346" t="s">
        <v>13350</v>
      </c>
      <c r="AC3046" s="348">
        <v>801.11891973312083</v>
      </c>
      <c r="AD3046" s="358" t="s">
        <v>12478</v>
      </c>
      <c r="AE3046" s="348">
        <v>993.23052408981152</v>
      </c>
      <c r="AF3046" s="349">
        <v>0.23980410351647841</v>
      </c>
      <c r="AG3046" s="359">
        <v>1330.5804809639837</v>
      </c>
      <c r="AH3046" s="359">
        <v>955.32496957341527</v>
      </c>
      <c r="AI3046" s="349">
        <v>0.19248833854986924</v>
      </c>
      <c r="AJ3046" s="349">
        <v>-3.8163904146152339E-2</v>
      </c>
      <c r="AK3046" s="350">
        <v>955.32496957341527</v>
      </c>
      <c r="AL3046" s="351">
        <v>0.19248833854986924</v>
      </c>
      <c r="AM3046" s="348" t="s">
        <v>12736</v>
      </c>
      <c r="AN3046" s="348" t="s">
        <v>12934</v>
      </c>
      <c r="AO3046" s="346" t="s">
        <v>12935</v>
      </c>
      <c r="AP3046" s="352">
        <v>44385</v>
      </c>
      <c r="AQ3046" s="346" t="s">
        <v>12921</v>
      </c>
      <c r="AR3046" s="346" t="s">
        <v>8721</v>
      </c>
      <c r="AS3046" s="346" t="s">
        <v>12921</v>
      </c>
      <c r="AT3046" s="346" t="s">
        <v>8721</v>
      </c>
      <c r="AU3046" s="346" t="s">
        <v>8721</v>
      </c>
      <c r="AV3046" s="346" t="s">
        <v>15036</v>
      </c>
      <c r="AW3046" s="327" t="s">
        <v>12484</v>
      </c>
      <c r="AX3046" s="346" t="s">
        <v>12741</v>
      </c>
      <c r="AY3046" s="346">
        <v>1.5609999999999999</v>
      </c>
      <c r="BA3046" s="309" t="s">
        <v>12486</v>
      </c>
      <c r="BB3046" s="310" t="s">
        <v>8721</v>
      </c>
      <c r="BC3046" s="309" t="s">
        <v>8721</v>
      </c>
      <c r="BD3046" s="309">
        <v>2</v>
      </c>
      <c r="BE3046" s="307"/>
      <c r="BF3046" s="310" t="b">
        <v>1</v>
      </c>
    </row>
    <row r="3047" spans="1:58" s="311" customFormat="1" ht="15" customHeight="1" x14ac:dyDescent="0.25">
      <c r="A3047" s="345">
        <v>2965</v>
      </c>
      <c r="B3047" s="345" t="s">
        <v>4867</v>
      </c>
      <c r="C3047" s="337">
        <v>5778</v>
      </c>
      <c r="D3047" s="337" t="s">
        <v>4867</v>
      </c>
      <c r="E3047" s="337" t="s">
        <v>10223</v>
      </c>
      <c r="F3047" s="337" t="s">
        <v>10224</v>
      </c>
      <c r="G3047" s="337" t="s">
        <v>10225</v>
      </c>
      <c r="H3047" s="337" t="s">
        <v>10238</v>
      </c>
      <c r="I3047" s="337" t="s">
        <v>10235</v>
      </c>
      <c r="J3047" s="337" t="s">
        <v>15033</v>
      </c>
      <c r="K3047" s="337" t="s">
        <v>12473</v>
      </c>
      <c r="L3047" s="338" t="s">
        <v>12474</v>
      </c>
      <c r="M3047" s="337" t="s">
        <v>15034</v>
      </c>
      <c r="N3047" s="337" t="s">
        <v>8721</v>
      </c>
      <c r="O3047" s="337" t="s">
        <v>8721</v>
      </c>
      <c r="P3047" s="337" t="s">
        <v>8721</v>
      </c>
      <c r="Q3047" s="337" t="s">
        <v>8721</v>
      </c>
      <c r="R3047" s="337" t="s">
        <v>8721</v>
      </c>
      <c r="S3047" s="337" t="s">
        <v>15035</v>
      </c>
      <c r="T3047" s="337" t="s">
        <v>8721</v>
      </c>
      <c r="U3047" s="337" t="s">
        <v>8721</v>
      </c>
      <c r="V3047" s="337">
        <v>10102</v>
      </c>
      <c r="W3047" s="337" t="s">
        <v>3672</v>
      </c>
      <c r="X3047" s="337" t="s">
        <v>40</v>
      </c>
      <c r="Y3047" s="337" t="s">
        <v>8721</v>
      </c>
      <c r="Z3047" s="337" t="s">
        <v>12733</v>
      </c>
      <c r="AA3047" s="337" t="s">
        <v>12734</v>
      </c>
      <c r="AB3047" s="337" t="s">
        <v>13350</v>
      </c>
      <c r="AC3047" s="339">
        <v>829.56556083688827</v>
      </c>
      <c r="AD3047" s="358" t="s">
        <v>12478</v>
      </c>
      <c r="AE3047" s="339">
        <v>1028.498786461523</v>
      </c>
      <c r="AF3047" s="340">
        <v>0.23980410351647841</v>
      </c>
      <c r="AG3047" s="366">
        <v>1364.1355445619295</v>
      </c>
      <c r="AH3047" s="366">
        <v>979.4167028953392</v>
      </c>
      <c r="AI3047" s="340">
        <v>0.18063809436264089</v>
      </c>
      <c r="AJ3047" s="340">
        <v>-4.7722062692020506E-2</v>
      </c>
      <c r="AK3047" s="341">
        <v>979.4167028953392</v>
      </c>
      <c r="AL3047" s="342">
        <v>0.18063809436264089</v>
      </c>
      <c r="AM3047" s="339" t="s">
        <v>12736</v>
      </c>
      <c r="AN3047" s="339" t="s">
        <v>12934</v>
      </c>
      <c r="AO3047" s="337" t="s">
        <v>12935</v>
      </c>
      <c r="AP3047" s="343">
        <v>44385</v>
      </c>
      <c r="AQ3047" s="335" t="s">
        <v>12921</v>
      </c>
      <c r="AR3047" s="335" t="s">
        <v>8721</v>
      </c>
      <c r="AS3047" s="335" t="s">
        <v>12921</v>
      </c>
      <c r="AT3047" s="335" t="s">
        <v>8721</v>
      </c>
      <c r="AU3047" s="335" t="s">
        <v>8721</v>
      </c>
      <c r="AV3047" s="335" t="s">
        <v>15036</v>
      </c>
      <c r="AW3047" s="327" t="s">
        <v>12484</v>
      </c>
      <c r="AX3047" s="335" t="s">
        <v>12741</v>
      </c>
      <c r="AY3047" s="335">
        <v>1.5609999999999999</v>
      </c>
      <c r="AZ3047" s="309"/>
      <c r="BA3047" s="311" t="s">
        <v>12486</v>
      </c>
      <c r="BB3047" s="310" t="s">
        <v>8721</v>
      </c>
      <c r="BC3047" s="311" t="s">
        <v>8721</v>
      </c>
      <c r="BD3047" s="311">
        <v>2</v>
      </c>
      <c r="BE3047" s="307"/>
      <c r="BF3047" s="310" t="b">
        <v>1</v>
      </c>
    </row>
    <row r="3048" spans="1:58" s="309" customFormat="1" ht="15" customHeight="1" x14ac:dyDescent="0.25">
      <c r="A3048" s="335">
        <v>2966</v>
      </c>
      <c r="B3048" s="345" t="s">
        <v>4868</v>
      </c>
      <c r="C3048" s="346">
        <v>5779</v>
      </c>
      <c r="D3048" s="346" t="s">
        <v>4868</v>
      </c>
      <c r="E3048" s="346" t="s">
        <v>10223</v>
      </c>
      <c r="F3048" s="346" t="s">
        <v>10224</v>
      </c>
      <c r="G3048" s="346" t="s">
        <v>10225</v>
      </c>
      <c r="H3048" s="346" t="s">
        <v>10238</v>
      </c>
      <c r="I3048" s="346" t="s">
        <v>10236</v>
      </c>
      <c r="J3048" s="346" t="s">
        <v>15033</v>
      </c>
      <c r="K3048" s="346" t="s">
        <v>12473</v>
      </c>
      <c r="L3048" s="347" t="s">
        <v>12474</v>
      </c>
      <c r="M3048" s="346" t="s">
        <v>15034</v>
      </c>
      <c r="N3048" s="346" t="s">
        <v>8721</v>
      </c>
      <c r="O3048" s="346" t="s">
        <v>8721</v>
      </c>
      <c r="P3048" s="346" t="s">
        <v>8721</v>
      </c>
      <c r="Q3048" s="346" t="s">
        <v>8721</v>
      </c>
      <c r="R3048" s="346" t="s">
        <v>8721</v>
      </c>
      <c r="S3048" s="346" t="s">
        <v>15035</v>
      </c>
      <c r="T3048" s="346" t="s">
        <v>8721</v>
      </c>
      <c r="U3048" s="346" t="s">
        <v>8721</v>
      </c>
      <c r="V3048" s="346">
        <v>10102</v>
      </c>
      <c r="W3048" s="346" t="s">
        <v>4707</v>
      </c>
      <c r="X3048" s="346" t="s">
        <v>40</v>
      </c>
      <c r="Y3048" s="346" t="s">
        <v>8721</v>
      </c>
      <c r="Z3048" s="346" t="s">
        <v>12733</v>
      </c>
      <c r="AA3048" s="346" t="s">
        <v>12734</v>
      </c>
      <c r="AB3048" s="346" t="s">
        <v>13350</v>
      </c>
      <c r="AC3048" s="348">
        <v>861.08751449241402</v>
      </c>
      <c r="AD3048" s="358" t="s">
        <v>12478</v>
      </c>
      <c r="AE3048" s="348">
        <v>1067.5798339544999</v>
      </c>
      <c r="AF3048" s="349">
        <v>0.23980410351647841</v>
      </c>
      <c r="AG3048" s="359">
        <v>1397.6906081598754</v>
      </c>
      <c r="AH3048" s="359">
        <v>1003.5084362172632</v>
      </c>
      <c r="AI3048" s="349">
        <v>0.16539657041572853</v>
      </c>
      <c r="AJ3048" s="349">
        <v>-6.0015556400972114E-2</v>
      </c>
      <c r="AK3048" s="350">
        <v>1003.5084362172632</v>
      </c>
      <c r="AL3048" s="351">
        <v>0.16539657041572853</v>
      </c>
      <c r="AM3048" s="348" t="s">
        <v>12736</v>
      </c>
      <c r="AN3048" s="348" t="s">
        <v>12934</v>
      </c>
      <c r="AO3048" s="346" t="s">
        <v>12935</v>
      </c>
      <c r="AP3048" s="352">
        <v>44385</v>
      </c>
      <c r="AQ3048" s="346" t="s">
        <v>12921</v>
      </c>
      <c r="AR3048" s="346" t="s">
        <v>8721</v>
      </c>
      <c r="AS3048" s="346" t="s">
        <v>12921</v>
      </c>
      <c r="AT3048" s="346" t="s">
        <v>8721</v>
      </c>
      <c r="AU3048" s="346" t="s">
        <v>8721</v>
      </c>
      <c r="AV3048" s="346" t="s">
        <v>15036</v>
      </c>
      <c r="AW3048" s="327" t="s">
        <v>12484</v>
      </c>
      <c r="AX3048" s="346" t="s">
        <v>12741</v>
      </c>
      <c r="AY3048" s="346">
        <v>1.5609999999999999</v>
      </c>
      <c r="AZ3048" s="311"/>
      <c r="BA3048" s="309" t="s">
        <v>12486</v>
      </c>
      <c r="BB3048" s="310" t="s">
        <v>8721</v>
      </c>
      <c r="BC3048" s="309" t="s">
        <v>8721</v>
      </c>
      <c r="BD3048" s="309">
        <v>2</v>
      </c>
      <c r="BE3048" s="307"/>
      <c r="BF3048" s="310" t="b">
        <v>1</v>
      </c>
    </row>
    <row r="3049" spans="1:58" s="311" customFormat="1" ht="15" customHeight="1" x14ac:dyDescent="0.25">
      <c r="A3049" s="345">
        <v>2967</v>
      </c>
      <c r="B3049" s="345" t="s">
        <v>4869</v>
      </c>
      <c r="C3049" s="337">
        <v>5780</v>
      </c>
      <c r="D3049" s="337" t="s">
        <v>4869</v>
      </c>
      <c r="E3049" s="337" t="s">
        <v>10223</v>
      </c>
      <c r="F3049" s="337" t="s">
        <v>10224</v>
      </c>
      <c r="G3049" s="337" t="s">
        <v>10225</v>
      </c>
      <c r="H3049" s="337" t="s">
        <v>10238</v>
      </c>
      <c r="I3049" s="337" t="s">
        <v>10237</v>
      </c>
      <c r="J3049" s="337" t="s">
        <v>15033</v>
      </c>
      <c r="K3049" s="337" t="s">
        <v>12473</v>
      </c>
      <c r="L3049" s="338" t="s">
        <v>12474</v>
      </c>
      <c r="M3049" s="337" t="s">
        <v>15034</v>
      </c>
      <c r="N3049" s="337" t="s">
        <v>8721</v>
      </c>
      <c r="O3049" s="337" t="s">
        <v>8721</v>
      </c>
      <c r="P3049" s="337" t="s">
        <v>8721</v>
      </c>
      <c r="Q3049" s="337" t="s">
        <v>8721</v>
      </c>
      <c r="R3049" s="337" t="s">
        <v>8721</v>
      </c>
      <c r="S3049" s="337" t="s">
        <v>15035</v>
      </c>
      <c r="T3049" s="337" t="s">
        <v>8721</v>
      </c>
      <c r="U3049" s="337" t="s">
        <v>8721</v>
      </c>
      <c r="V3049" s="337">
        <v>10102</v>
      </c>
      <c r="W3049" s="337" t="s">
        <v>4708</v>
      </c>
      <c r="X3049" s="337" t="s">
        <v>40</v>
      </c>
      <c r="Y3049" s="337" t="s">
        <v>8721</v>
      </c>
      <c r="Z3049" s="337" t="s">
        <v>12733</v>
      </c>
      <c r="AA3049" s="337" t="s">
        <v>12734</v>
      </c>
      <c r="AB3049" s="337" t="s">
        <v>13350</v>
      </c>
      <c r="AC3049" s="339">
        <v>892.60946814793988</v>
      </c>
      <c r="AD3049" s="358" t="s">
        <v>12478</v>
      </c>
      <c r="AE3049" s="339">
        <v>1106.6608814474771</v>
      </c>
      <c r="AF3049" s="340">
        <v>0.23980410351647841</v>
      </c>
      <c r="AG3049" s="366">
        <v>1431.2456717578214</v>
      </c>
      <c r="AH3049" s="366">
        <v>1027.6001695391872</v>
      </c>
      <c r="AI3049" s="340">
        <v>0.15123153653224986</v>
      </c>
      <c r="AJ3049" s="340">
        <v>-7.1440775791117739E-2</v>
      </c>
      <c r="AK3049" s="341">
        <v>1027.6001695391872</v>
      </c>
      <c r="AL3049" s="342">
        <v>0.15123153653224986</v>
      </c>
      <c r="AM3049" s="339" t="s">
        <v>12736</v>
      </c>
      <c r="AN3049" s="339" t="s">
        <v>12934</v>
      </c>
      <c r="AO3049" s="337" t="s">
        <v>12935</v>
      </c>
      <c r="AP3049" s="343">
        <v>44385</v>
      </c>
      <c r="AQ3049" s="335" t="s">
        <v>12921</v>
      </c>
      <c r="AR3049" s="335" t="s">
        <v>8721</v>
      </c>
      <c r="AS3049" s="335" t="s">
        <v>12921</v>
      </c>
      <c r="AT3049" s="335" t="s">
        <v>8721</v>
      </c>
      <c r="AU3049" s="335" t="s">
        <v>8721</v>
      </c>
      <c r="AV3049" s="335" t="s">
        <v>15036</v>
      </c>
      <c r="AW3049" s="327" t="s">
        <v>12484</v>
      </c>
      <c r="AX3049" s="335" t="s">
        <v>12741</v>
      </c>
      <c r="AY3049" s="335">
        <v>1.5609999999999999</v>
      </c>
      <c r="AZ3049" s="309"/>
      <c r="BA3049" s="311" t="s">
        <v>12486</v>
      </c>
      <c r="BB3049" s="310" t="s">
        <v>8721</v>
      </c>
      <c r="BC3049" s="311" t="s">
        <v>8721</v>
      </c>
      <c r="BD3049" s="311">
        <v>2</v>
      </c>
      <c r="BE3049" s="307"/>
      <c r="BF3049" s="310" t="b">
        <v>1</v>
      </c>
    </row>
    <row r="3050" spans="1:58" s="309" customFormat="1" ht="15" customHeight="1" x14ac:dyDescent="0.25">
      <c r="A3050" s="335">
        <v>2968</v>
      </c>
      <c r="B3050" s="345" t="s">
        <v>3682</v>
      </c>
      <c r="C3050" s="346">
        <v>5781</v>
      </c>
      <c r="D3050" s="346" t="s">
        <v>3682</v>
      </c>
      <c r="E3050" s="346" t="s">
        <v>10223</v>
      </c>
      <c r="F3050" s="346" t="s">
        <v>10224</v>
      </c>
      <c r="G3050" s="346" t="s">
        <v>10225</v>
      </c>
      <c r="H3050" s="346" t="s">
        <v>10238</v>
      </c>
      <c r="I3050" s="346" t="s">
        <v>10239</v>
      </c>
      <c r="J3050" s="346" t="s">
        <v>15033</v>
      </c>
      <c r="K3050" s="346" t="s">
        <v>12473</v>
      </c>
      <c r="L3050" s="347" t="s">
        <v>12474</v>
      </c>
      <c r="M3050" s="346" t="s">
        <v>15034</v>
      </c>
      <c r="N3050" s="346" t="s">
        <v>8721</v>
      </c>
      <c r="O3050" s="346" t="s">
        <v>8721</v>
      </c>
      <c r="P3050" s="346" t="s">
        <v>8721</v>
      </c>
      <c r="Q3050" s="346" t="s">
        <v>8721</v>
      </c>
      <c r="R3050" s="346" t="s">
        <v>8721</v>
      </c>
      <c r="S3050" s="346" t="s">
        <v>15035</v>
      </c>
      <c r="T3050" s="346" t="s">
        <v>8721</v>
      </c>
      <c r="U3050" s="346" t="s">
        <v>8721</v>
      </c>
      <c r="V3050" s="346">
        <v>10102</v>
      </c>
      <c r="W3050" s="346" t="s">
        <v>4709</v>
      </c>
      <c r="X3050" s="346" t="s">
        <v>40</v>
      </c>
      <c r="Y3050" s="346" t="s">
        <v>8721</v>
      </c>
      <c r="Z3050" s="346" t="s">
        <v>12733</v>
      </c>
      <c r="AA3050" s="346" t="s">
        <v>12734</v>
      </c>
      <c r="AB3050" s="346" t="s">
        <v>13350</v>
      </c>
      <c r="AC3050" s="348">
        <v>922.59376552758647</v>
      </c>
      <c r="AD3050" s="358" t="s">
        <v>12478</v>
      </c>
      <c r="AE3050" s="348">
        <v>1143.8355363798214</v>
      </c>
      <c r="AF3050" s="349">
        <v>0.23980410351647841</v>
      </c>
      <c r="AG3050" s="359">
        <v>1506.4845911235916</v>
      </c>
      <c r="AH3050" s="359">
        <v>1081.6199145919381</v>
      </c>
      <c r="AI3050" s="349">
        <v>0.17236854941612623</v>
      </c>
      <c r="AJ3050" s="349">
        <v>-5.4392104292189103E-2</v>
      </c>
      <c r="AK3050" s="350">
        <v>1081.6199145919381</v>
      </c>
      <c r="AL3050" s="351">
        <v>0.17236854941612623</v>
      </c>
      <c r="AM3050" s="348" t="s">
        <v>12736</v>
      </c>
      <c r="AN3050" s="348" t="s">
        <v>12934</v>
      </c>
      <c r="AO3050" s="346" t="s">
        <v>12935</v>
      </c>
      <c r="AP3050" s="352">
        <v>44385</v>
      </c>
      <c r="AQ3050" s="346" t="s">
        <v>12921</v>
      </c>
      <c r="AR3050" s="346" t="s">
        <v>8721</v>
      </c>
      <c r="AS3050" s="346" t="s">
        <v>12921</v>
      </c>
      <c r="AT3050" s="346" t="s">
        <v>8721</v>
      </c>
      <c r="AU3050" s="346" t="s">
        <v>8721</v>
      </c>
      <c r="AV3050" s="346" t="s">
        <v>15036</v>
      </c>
      <c r="AW3050" s="327" t="s">
        <v>12484</v>
      </c>
      <c r="AX3050" s="346" t="s">
        <v>12741</v>
      </c>
      <c r="AY3050" s="346">
        <v>1.5609999999999999</v>
      </c>
      <c r="AZ3050" s="311"/>
      <c r="BA3050" s="309" t="s">
        <v>12486</v>
      </c>
      <c r="BB3050" s="310" t="s">
        <v>8721</v>
      </c>
      <c r="BC3050" s="309" t="s">
        <v>8721</v>
      </c>
      <c r="BD3050" s="309">
        <v>2</v>
      </c>
      <c r="BE3050" s="307"/>
      <c r="BF3050" s="310" t="b">
        <v>1</v>
      </c>
    </row>
    <row r="3051" spans="1:58" s="311" customFormat="1" ht="15" customHeight="1" x14ac:dyDescent="0.25">
      <c r="A3051" s="345">
        <v>2969</v>
      </c>
      <c r="B3051" s="345" t="s">
        <v>4172</v>
      </c>
      <c r="C3051" s="337">
        <v>5510</v>
      </c>
      <c r="D3051" s="337" t="s">
        <v>4172</v>
      </c>
      <c r="E3051" s="337" t="s">
        <v>10223</v>
      </c>
      <c r="F3051" s="337" t="s">
        <v>10224</v>
      </c>
      <c r="G3051" s="337" t="s">
        <v>10225</v>
      </c>
      <c r="H3051" s="337" t="s">
        <v>10238</v>
      </c>
      <c r="I3051" s="337" t="s">
        <v>10240</v>
      </c>
      <c r="J3051" s="337" t="s">
        <v>15033</v>
      </c>
      <c r="K3051" s="337" t="s">
        <v>12473</v>
      </c>
      <c r="L3051" s="338" t="s">
        <v>12474</v>
      </c>
      <c r="M3051" s="337" t="s">
        <v>15034</v>
      </c>
      <c r="N3051" s="337" t="s">
        <v>8721</v>
      </c>
      <c r="O3051" s="337" t="s">
        <v>8721</v>
      </c>
      <c r="P3051" s="337" t="s">
        <v>8721</v>
      </c>
      <c r="Q3051" s="337" t="s">
        <v>8721</v>
      </c>
      <c r="R3051" s="337" t="s">
        <v>8721</v>
      </c>
      <c r="S3051" s="337" t="s">
        <v>15035</v>
      </c>
      <c r="T3051" s="337" t="s">
        <v>8721</v>
      </c>
      <c r="U3051" s="337" t="s">
        <v>8721</v>
      </c>
      <c r="V3051" s="337">
        <v>10102</v>
      </c>
      <c r="W3051" s="337" t="s">
        <v>4026</v>
      </c>
      <c r="X3051" s="337" t="s">
        <v>40</v>
      </c>
      <c r="Y3051" s="337" t="s">
        <v>8721</v>
      </c>
      <c r="Z3051" s="337" t="s">
        <v>12733</v>
      </c>
      <c r="AA3051" s="337" t="s">
        <v>12734</v>
      </c>
      <c r="AB3051" s="337" t="s">
        <v>13350</v>
      </c>
      <c r="AC3051" s="339">
        <v>625.82610428287944</v>
      </c>
      <c r="AD3051" s="358" t="s">
        <v>12478</v>
      </c>
      <c r="AE3051" s="339">
        <v>775.90177217764551</v>
      </c>
      <c r="AF3051" s="340">
        <v>0.23980410351647841</v>
      </c>
      <c r="AG3051" s="366">
        <v>1129.2500993763088</v>
      </c>
      <c r="AH3051" s="366">
        <v>810.77456964187161</v>
      </c>
      <c r="AI3051" s="340">
        <v>0.29552692687838666</v>
      </c>
      <c r="AJ3051" s="340">
        <v>4.4944861211428933E-2</v>
      </c>
      <c r="AK3051" s="341">
        <v>810.77456964187161</v>
      </c>
      <c r="AL3051" s="342">
        <v>0.29552692687838666</v>
      </c>
      <c r="AM3051" s="339" t="s">
        <v>12736</v>
      </c>
      <c r="AN3051" s="339" t="s">
        <v>12934</v>
      </c>
      <c r="AO3051" s="337" t="s">
        <v>12935</v>
      </c>
      <c r="AP3051" s="343">
        <v>44385</v>
      </c>
      <c r="AQ3051" s="335" t="s">
        <v>12921</v>
      </c>
      <c r="AR3051" s="335" t="s">
        <v>8721</v>
      </c>
      <c r="AS3051" s="335" t="s">
        <v>12921</v>
      </c>
      <c r="AT3051" s="335" t="s">
        <v>8721</v>
      </c>
      <c r="AU3051" s="335" t="s">
        <v>8721</v>
      </c>
      <c r="AV3051" s="335" t="s">
        <v>15036</v>
      </c>
      <c r="AW3051" s="327" t="s">
        <v>12484</v>
      </c>
      <c r="AX3051" s="335" t="s">
        <v>12741</v>
      </c>
      <c r="AY3051" s="335">
        <v>1.5609999999999999</v>
      </c>
      <c r="BA3051" s="311" t="s">
        <v>12486</v>
      </c>
      <c r="BB3051" s="310" t="s">
        <v>8721</v>
      </c>
      <c r="BC3051" s="311" t="s">
        <v>8721</v>
      </c>
      <c r="BD3051" s="311">
        <v>2</v>
      </c>
      <c r="BE3051" s="307"/>
      <c r="BF3051" s="310" t="b">
        <v>1</v>
      </c>
    </row>
    <row r="3052" spans="1:58" s="309" customFormat="1" ht="15" customHeight="1" x14ac:dyDescent="0.25">
      <c r="A3052" s="335">
        <v>2970</v>
      </c>
      <c r="B3052" s="345" t="s">
        <v>4173</v>
      </c>
      <c r="C3052" s="346">
        <v>5511</v>
      </c>
      <c r="D3052" s="346" t="s">
        <v>4173</v>
      </c>
      <c r="E3052" s="346" t="s">
        <v>10223</v>
      </c>
      <c r="F3052" s="346" t="s">
        <v>10224</v>
      </c>
      <c r="G3052" s="346" t="s">
        <v>10225</v>
      </c>
      <c r="H3052" s="346" t="s">
        <v>10238</v>
      </c>
      <c r="I3052" s="346" t="s">
        <v>10241</v>
      </c>
      <c r="J3052" s="346" t="s">
        <v>15033</v>
      </c>
      <c r="K3052" s="346" t="s">
        <v>12473</v>
      </c>
      <c r="L3052" s="347" t="s">
        <v>12474</v>
      </c>
      <c r="M3052" s="346" t="s">
        <v>15034</v>
      </c>
      <c r="N3052" s="346" t="s">
        <v>8721</v>
      </c>
      <c r="O3052" s="346" t="s">
        <v>8721</v>
      </c>
      <c r="P3052" s="346" t="s">
        <v>8721</v>
      </c>
      <c r="Q3052" s="346" t="s">
        <v>8721</v>
      </c>
      <c r="R3052" s="346" t="s">
        <v>8721</v>
      </c>
      <c r="S3052" s="346" t="s">
        <v>15035</v>
      </c>
      <c r="T3052" s="346" t="s">
        <v>8721</v>
      </c>
      <c r="U3052" s="346" t="s">
        <v>8721</v>
      </c>
      <c r="V3052" s="346">
        <v>10102</v>
      </c>
      <c r="W3052" s="346" t="s">
        <v>4027</v>
      </c>
      <c r="X3052" s="346" t="s">
        <v>40</v>
      </c>
      <c r="Y3052" s="346" t="s">
        <v>8721</v>
      </c>
      <c r="Z3052" s="346" t="s">
        <v>12733</v>
      </c>
      <c r="AA3052" s="346" t="s">
        <v>12734</v>
      </c>
      <c r="AB3052" s="346" t="s">
        <v>13350</v>
      </c>
      <c r="AC3052" s="348">
        <v>652.73508911076738</v>
      </c>
      <c r="AD3052" s="358" t="s">
        <v>12478</v>
      </c>
      <c r="AE3052" s="348">
        <v>809.26364198872363</v>
      </c>
      <c r="AF3052" s="349">
        <v>0.23980410351647841</v>
      </c>
      <c r="AG3052" s="359">
        <v>1162.8051629742545</v>
      </c>
      <c r="AH3052" s="359">
        <v>834.86630296379542</v>
      </c>
      <c r="AI3052" s="349">
        <v>0.2790277662277183</v>
      </c>
      <c r="AJ3052" s="349">
        <v>3.1636984100947174E-2</v>
      </c>
      <c r="AK3052" s="350">
        <v>834.86630296379542</v>
      </c>
      <c r="AL3052" s="351">
        <v>0.2790277662277183</v>
      </c>
      <c r="AM3052" s="348" t="s">
        <v>12736</v>
      </c>
      <c r="AN3052" s="348" t="s">
        <v>12934</v>
      </c>
      <c r="AO3052" s="346" t="s">
        <v>12935</v>
      </c>
      <c r="AP3052" s="352">
        <v>44279</v>
      </c>
      <c r="AQ3052" s="346" t="s">
        <v>12921</v>
      </c>
      <c r="AR3052" s="346" t="s">
        <v>8721</v>
      </c>
      <c r="AS3052" s="346" t="s">
        <v>12921</v>
      </c>
      <c r="AT3052" s="346" t="s">
        <v>8721</v>
      </c>
      <c r="AU3052" s="346" t="s">
        <v>8721</v>
      </c>
      <c r="AV3052" s="346" t="s">
        <v>15036</v>
      </c>
      <c r="AW3052" s="327" t="s">
        <v>12484</v>
      </c>
      <c r="AX3052" s="346" t="s">
        <v>12741</v>
      </c>
      <c r="AY3052" s="346">
        <v>1.5609999999999999</v>
      </c>
      <c r="AZ3052" s="311"/>
      <c r="BA3052" s="309" t="s">
        <v>12486</v>
      </c>
      <c r="BB3052" s="310" t="s">
        <v>8721</v>
      </c>
      <c r="BC3052" s="309" t="s">
        <v>8721</v>
      </c>
      <c r="BD3052" s="309">
        <v>2</v>
      </c>
      <c r="BE3052" s="307"/>
      <c r="BF3052" s="310" t="b">
        <v>1</v>
      </c>
    </row>
    <row r="3053" spans="1:58" s="311" customFormat="1" ht="15" customHeight="1" x14ac:dyDescent="0.25">
      <c r="A3053" s="345">
        <v>2971</v>
      </c>
      <c r="B3053" s="345" t="s">
        <v>4174</v>
      </c>
      <c r="C3053" s="346">
        <v>5512</v>
      </c>
      <c r="D3053" s="346" t="s">
        <v>4174</v>
      </c>
      <c r="E3053" s="346" t="s">
        <v>10223</v>
      </c>
      <c r="F3053" s="346" t="s">
        <v>10224</v>
      </c>
      <c r="G3053" s="346" t="s">
        <v>10225</v>
      </c>
      <c r="H3053" s="346" t="s">
        <v>10238</v>
      </c>
      <c r="I3053" s="346" t="s">
        <v>10242</v>
      </c>
      <c r="J3053" s="346" t="s">
        <v>15033</v>
      </c>
      <c r="K3053" s="346" t="s">
        <v>12473</v>
      </c>
      <c r="L3053" s="347" t="s">
        <v>12474</v>
      </c>
      <c r="M3053" s="346" t="s">
        <v>15034</v>
      </c>
      <c r="N3053" s="346" t="s">
        <v>8721</v>
      </c>
      <c r="O3053" s="346" t="s">
        <v>8721</v>
      </c>
      <c r="P3053" s="346" t="s">
        <v>8721</v>
      </c>
      <c r="Q3053" s="346" t="s">
        <v>8721</v>
      </c>
      <c r="R3053" s="346" t="s">
        <v>8721</v>
      </c>
      <c r="S3053" s="346" t="s">
        <v>15035</v>
      </c>
      <c r="T3053" s="346" t="s">
        <v>8721</v>
      </c>
      <c r="U3053" s="346" t="s">
        <v>8721</v>
      </c>
      <c r="V3053" s="346">
        <v>10102</v>
      </c>
      <c r="W3053" s="346" t="s">
        <v>4702</v>
      </c>
      <c r="X3053" s="346" t="s">
        <v>40</v>
      </c>
      <c r="Y3053" s="346" t="s">
        <v>8721</v>
      </c>
      <c r="Z3053" s="346" t="s">
        <v>12733</v>
      </c>
      <c r="AA3053" s="346" t="s">
        <v>12734</v>
      </c>
      <c r="AB3053" s="346" t="s">
        <v>13350</v>
      </c>
      <c r="AC3053" s="348">
        <v>680.41290207659495</v>
      </c>
      <c r="AD3053" s="358" t="s">
        <v>12478</v>
      </c>
      <c r="AE3053" s="348">
        <v>843.57870808011819</v>
      </c>
      <c r="AF3053" s="349">
        <v>0.23980410351647841</v>
      </c>
      <c r="AG3053" s="359">
        <v>1196.3602265722002</v>
      </c>
      <c r="AH3053" s="359">
        <v>858.95803628571923</v>
      </c>
      <c r="AI3053" s="349">
        <v>0.26240703793859743</v>
      </c>
      <c r="AJ3053" s="349">
        <v>1.8231053081700699E-2</v>
      </c>
      <c r="AK3053" s="350">
        <v>858.95803628571923</v>
      </c>
      <c r="AL3053" s="351">
        <v>0.26240703793859743</v>
      </c>
      <c r="AM3053" s="348" t="s">
        <v>12736</v>
      </c>
      <c r="AN3053" s="348" t="s">
        <v>12934</v>
      </c>
      <c r="AO3053" s="346" t="s">
        <v>12935</v>
      </c>
      <c r="AP3053" s="352">
        <v>44385</v>
      </c>
      <c r="AQ3053" s="346" t="s">
        <v>12921</v>
      </c>
      <c r="AR3053" s="346" t="s">
        <v>8721</v>
      </c>
      <c r="AS3053" s="346" t="s">
        <v>12921</v>
      </c>
      <c r="AT3053" s="346" t="s">
        <v>8721</v>
      </c>
      <c r="AU3053" s="346" t="s">
        <v>8721</v>
      </c>
      <c r="AV3053" s="346" t="s">
        <v>15036</v>
      </c>
      <c r="AW3053" s="327" t="s">
        <v>12484</v>
      </c>
      <c r="AX3053" s="346" t="s">
        <v>12741</v>
      </c>
      <c r="AY3053" s="346">
        <v>1.5609999999999999</v>
      </c>
      <c r="AZ3053" s="309"/>
      <c r="BA3053" s="311" t="s">
        <v>12486</v>
      </c>
      <c r="BB3053" s="310" t="s">
        <v>8721</v>
      </c>
      <c r="BC3053" s="311" t="s">
        <v>8721</v>
      </c>
      <c r="BD3053" s="311">
        <v>2</v>
      </c>
      <c r="BE3053" s="307"/>
      <c r="BF3053" s="310" t="b">
        <v>1</v>
      </c>
    </row>
    <row r="3054" spans="1:58" s="309" customFormat="1" ht="15" customHeight="1" x14ac:dyDescent="0.25">
      <c r="A3054" s="335">
        <v>2972</v>
      </c>
      <c r="B3054" s="345" t="s">
        <v>3572</v>
      </c>
      <c r="C3054" s="337">
        <v>5513</v>
      </c>
      <c r="D3054" s="337" t="s">
        <v>3572</v>
      </c>
      <c r="E3054" s="337" t="s">
        <v>10223</v>
      </c>
      <c r="F3054" s="337" t="s">
        <v>10224</v>
      </c>
      <c r="G3054" s="337" t="s">
        <v>10225</v>
      </c>
      <c r="H3054" s="337" t="s">
        <v>10238</v>
      </c>
      <c r="I3054" s="337" t="s">
        <v>10243</v>
      </c>
      <c r="J3054" s="337" t="s">
        <v>15033</v>
      </c>
      <c r="K3054" s="337" t="s">
        <v>12473</v>
      </c>
      <c r="L3054" s="338" t="s">
        <v>12474</v>
      </c>
      <c r="M3054" s="337" t="s">
        <v>15034</v>
      </c>
      <c r="N3054" s="337" t="s">
        <v>8721</v>
      </c>
      <c r="O3054" s="337" t="s">
        <v>8721</v>
      </c>
      <c r="P3054" s="337" t="s">
        <v>8721</v>
      </c>
      <c r="Q3054" s="337" t="s">
        <v>8721</v>
      </c>
      <c r="R3054" s="337" t="s">
        <v>8721</v>
      </c>
      <c r="S3054" s="337" t="s">
        <v>15035</v>
      </c>
      <c r="T3054" s="337" t="s">
        <v>8721</v>
      </c>
      <c r="U3054" s="337" t="s">
        <v>8721</v>
      </c>
      <c r="V3054" s="337">
        <v>10102</v>
      </c>
      <c r="W3054" s="337" t="s">
        <v>4703</v>
      </c>
      <c r="X3054" s="337" t="s">
        <v>40</v>
      </c>
      <c r="Y3054" s="337" t="s">
        <v>8721</v>
      </c>
      <c r="Z3054" s="337" t="s">
        <v>12733</v>
      </c>
      <c r="AA3054" s="337" t="s">
        <v>12734</v>
      </c>
      <c r="AB3054" s="337" t="s">
        <v>13350</v>
      </c>
      <c r="AC3054" s="339">
        <v>707.32188690448299</v>
      </c>
      <c r="AD3054" s="358" t="s">
        <v>12478</v>
      </c>
      <c r="AE3054" s="339">
        <v>876.94057789119643</v>
      </c>
      <c r="AF3054" s="340">
        <v>0.23980410351647841</v>
      </c>
      <c r="AG3054" s="366">
        <v>1229.9152901701461</v>
      </c>
      <c r="AH3054" s="366">
        <v>883.04976960764338</v>
      </c>
      <c r="AI3054" s="340">
        <v>0.24844117785215758</v>
      </c>
      <c r="AJ3054" s="340">
        <v>6.9664831009847994E-3</v>
      </c>
      <c r="AK3054" s="341">
        <v>883.04976960764338</v>
      </c>
      <c r="AL3054" s="342">
        <v>0.24844117785215758</v>
      </c>
      <c r="AM3054" s="339" t="s">
        <v>12736</v>
      </c>
      <c r="AN3054" s="339" t="s">
        <v>12934</v>
      </c>
      <c r="AO3054" s="337" t="s">
        <v>12935</v>
      </c>
      <c r="AP3054" s="343">
        <v>44385</v>
      </c>
      <c r="AQ3054" s="335" t="s">
        <v>12921</v>
      </c>
      <c r="AR3054" s="335" t="s">
        <v>8721</v>
      </c>
      <c r="AS3054" s="335" t="s">
        <v>12921</v>
      </c>
      <c r="AT3054" s="335" t="s">
        <v>8721</v>
      </c>
      <c r="AU3054" s="335" t="s">
        <v>8721</v>
      </c>
      <c r="AV3054" s="335" t="s">
        <v>15036</v>
      </c>
      <c r="AW3054" s="327" t="s">
        <v>12484</v>
      </c>
      <c r="AX3054" s="335" t="s">
        <v>12741</v>
      </c>
      <c r="AY3054" s="335">
        <v>1.5609999999999999</v>
      </c>
      <c r="AZ3054" s="311"/>
      <c r="BA3054" s="309" t="s">
        <v>12486</v>
      </c>
      <c r="BB3054" s="310" t="s">
        <v>8721</v>
      </c>
      <c r="BC3054" s="309" t="s">
        <v>8721</v>
      </c>
      <c r="BD3054" s="309">
        <v>2</v>
      </c>
      <c r="BE3054" s="307"/>
      <c r="BF3054" s="310" t="b">
        <v>1</v>
      </c>
    </row>
    <row r="3055" spans="1:58" s="311" customFormat="1" ht="15" customHeight="1" x14ac:dyDescent="0.25">
      <c r="A3055" s="345">
        <v>2973</v>
      </c>
      <c r="B3055" s="345" t="s">
        <v>4175</v>
      </c>
      <c r="C3055" s="346">
        <v>5514</v>
      </c>
      <c r="D3055" s="346" t="s">
        <v>4175</v>
      </c>
      <c r="E3055" s="346" t="s">
        <v>10223</v>
      </c>
      <c r="F3055" s="346" t="s">
        <v>10224</v>
      </c>
      <c r="G3055" s="346" t="s">
        <v>10225</v>
      </c>
      <c r="H3055" s="346" t="s">
        <v>10238</v>
      </c>
      <c r="I3055" s="346" t="s">
        <v>10244</v>
      </c>
      <c r="J3055" s="346" t="s">
        <v>15033</v>
      </c>
      <c r="K3055" s="346" t="s">
        <v>12473</v>
      </c>
      <c r="L3055" s="347" t="s">
        <v>12474</v>
      </c>
      <c r="M3055" s="346" t="s">
        <v>15034</v>
      </c>
      <c r="N3055" s="346" t="s">
        <v>8721</v>
      </c>
      <c r="O3055" s="346" t="s">
        <v>8721</v>
      </c>
      <c r="P3055" s="346" t="s">
        <v>8721</v>
      </c>
      <c r="Q3055" s="346" t="s">
        <v>8721</v>
      </c>
      <c r="R3055" s="346" t="s">
        <v>8721</v>
      </c>
      <c r="S3055" s="346" t="s">
        <v>15035</v>
      </c>
      <c r="T3055" s="346" t="s">
        <v>8721</v>
      </c>
      <c r="U3055" s="346" t="s">
        <v>8721</v>
      </c>
      <c r="V3055" s="346">
        <v>10102</v>
      </c>
      <c r="W3055" s="346" t="s">
        <v>4704</v>
      </c>
      <c r="X3055" s="346" t="s">
        <v>40</v>
      </c>
      <c r="Y3055" s="346" t="s">
        <v>8721</v>
      </c>
      <c r="Z3055" s="346" t="s">
        <v>12733</v>
      </c>
      <c r="AA3055" s="346" t="s">
        <v>12734</v>
      </c>
      <c r="AB3055" s="346" t="s">
        <v>13350</v>
      </c>
      <c r="AC3055" s="348">
        <v>734.23087173237093</v>
      </c>
      <c r="AD3055" s="358" t="s">
        <v>12478</v>
      </c>
      <c r="AE3055" s="348">
        <v>910.30244770227455</v>
      </c>
      <c r="AF3055" s="349">
        <v>0.23980410351647841</v>
      </c>
      <c r="AG3055" s="359">
        <v>1263.4703537680921</v>
      </c>
      <c r="AH3055" s="359">
        <v>907.14150292956742</v>
      </c>
      <c r="AI3055" s="349">
        <v>0.23549899337414804</v>
      </c>
      <c r="AJ3055" s="349">
        <v>-3.4724115931861199E-3</v>
      </c>
      <c r="AK3055" s="350">
        <v>907.14150292956742</v>
      </c>
      <c r="AL3055" s="351">
        <v>0.23549899337414804</v>
      </c>
      <c r="AM3055" s="348" t="s">
        <v>12736</v>
      </c>
      <c r="AN3055" s="348" t="s">
        <v>12934</v>
      </c>
      <c r="AO3055" s="346" t="s">
        <v>12935</v>
      </c>
      <c r="AP3055" s="352">
        <v>44385</v>
      </c>
      <c r="AQ3055" s="346" t="s">
        <v>12921</v>
      </c>
      <c r="AR3055" s="346" t="s">
        <v>8721</v>
      </c>
      <c r="AS3055" s="346" t="s">
        <v>12921</v>
      </c>
      <c r="AT3055" s="346" t="s">
        <v>8721</v>
      </c>
      <c r="AU3055" s="346" t="s">
        <v>8721</v>
      </c>
      <c r="AV3055" s="346" t="s">
        <v>15036</v>
      </c>
      <c r="AW3055" s="327" t="s">
        <v>12484</v>
      </c>
      <c r="AX3055" s="346" t="s">
        <v>12741</v>
      </c>
      <c r="AY3055" s="346">
        <v>1.5609999999999999</v>
      </c>
      <c r="AZ3055" s="309"/>
      <c r="BA3055" s="311" t="s">
        <v>12486</v>
      </c>
      <c r="BB3055" s="310" t="s">
        <v>8721</v>
      </c>
      <c r="BC3055" s="311" t="s">
        <v>8721</v>
      </c>
      <c r="BD3055" s="311">
        <v>2</v>
      </c>
      <c r="BE3055" s="307"/>
      <c r="BF3055" s="310" t="b">
        <v>1</v>
      </c>
    </row>
    <row r="3056" spans="1:58" s="309" customFormat="1" ht="15" customHeight="1" x14ac:dyDescent="0.25">
      <c r="A3056" s="335">
        <v>2974</v>
      </c>
      <c r="B3056" s="345" t="s">
        <v>4884</v>
      </c>
      <c r="C3056" s="337">
        <v>5516</v>
      </c>
      <c r="D3056" s="337" t="s">
        <v>4884</v>
      </c>
      <c r="E3056" s="337" t="s">
        <v>10223</v>
      </c>
      <c r="F3056" s="337" t="s">
        <v>10224</v>
      </c>
      <c r="G3056" s="337" t="s">
        <v>10225</v>
      </c>
      <c r="H3056" s="337" t="s">
        <v>10230</v>
      </c>
      <c r="I3056" s="337" t="s">
        <v>10233</v>
      </c>
      <c r="J3056" s="337" t="s">
        <v>15033</v>
      </c>
      <c r="K3056" s="337" t="s">
        <v>12473</v>
      </c>
      <c r="L3056" s="338" t="s">
        <v>12474</v>
      </c>
      <c r="M3056" s="337" t="s">
        <v>15034</v>
      </c>
      <c r="N3056" s="337" t="s">
        <v>8721</v>
      </c>
      <c r="O3056" s="337" t="s">
        <v>8721</v>
      </c>
      <c r="P3056" s="337" t="s">
        <v>8721</v>
      </c>
      <c r="Q3056" s="337" t="s">
        <v>8721</v>
      </c>
      <c r="R3056" s="337" t="s">
        <v>8721</v>
      </c>
      <c r="S3056" s="337" t="s">
        <v>15035</v>
      </c>
      <c r="T3056" s="337" t="s">
        <v>8721</v>
      </c>
      <c r="U3056" s="337" t="s">
        <v>8721</v>
      </c>
      <c r="V3056" s="337">
        <v>10103</v>
      </c>
      <c r="W3056" s="337" t="s">
        <v>15040</v>
      </c>
      <c r="X3056" s="337" t="s">
        <v>40</v>
      </c>
      <c r="Y3056" s="337" t="s">
        <v>8721</v>
      </c>
      <c r="Z3056" s="337" t="s">
        <v>12733</v>
      </c>
      <c r="AA3056" s="337" t="s">
        <v>12734</v>
      </c>
      <c r="AB3056" s="337" t="s">
        <v>13350</v>
      </c>
      <c r="AC3056" s="339">
        <v>596.61063504117249</v>
      </c>
      <c r="AD3056" s="358" t="s">
        <v>12478</v>
      </c>
      <c r="AE3056" s="339">
        <v>739.68031352561775</v>
      </c>
      <c r="AF3056" s="340">
        <v>0.23980410351647841</v>
      </c>
      <c r="AG3056" s="366">
        <v>937.4377878888447</v>
      </c>
      <c r="AH3056" s="366">
        <v>673.05791645392492</v>
      </c>
      <c r="AI3056" s="340">
        <v>0.12813596828939655</v>
      </c>
      <c r="AJ3056" s="340">
        <v>-9.0069176985586252E-2</v>
      </c>
      <c r="AK3056" s="341">
        <v>673.05791645392492</v>
      </c>
      <c r="AL3056" s="342">
        <v>0.12813596828939655</v>
      </c>
      <c r="AM3056" s="339" t="s">
        <v>12736</v>
      </c>
      <c r="AN3056" s="339" t="s">
        <v>12934</v>
      </c>
      <c r="AO3056" s="337" t="s">
        <v>12935</v>
      </c>
      <c r="AP3056" s="343">
        <v>44385</v>
      </c>
      <c r="AQ3056" s="335" t="s">
        <v>12921</v>
      </c>
      <c r="AR3056" s="335" t="s">
        <v>8721</v>
      </c>
      <c r="AS3056" s="335" t="s">
        <v>12921</v>
      </c>
      <c r="AT3056" s="335" t="s">
        <v>8721</v>
      </c>
      <c r="AU3056" s="335" t="s">
        <v>8721</v>
      </c>
      <c r="AV3056" s="335" t="s">
        <v>15041</v>
      </c>
      <c r="AW3056" s="327" t="s">
        <v>12484</v>
      </c>
      <c r="AX3056" s="335" t="s">
        <v>12741</v>
      </c>
      <c r="AY3056" s="335">
        <v>1.5609999999999999</v>
      </c>
      <c r="BA3056" s="309" t="s">
        <v>12486</v>
      </c>
      <c r="BB3056" s="310" t="s">
        <v>8721</v>
      </c>
      <c r="BC3056" s="309" t="s">
        <v>8721</v>
      </c>
      <c r="BD3056" s="309">
        <v>2</v>
      </c>
      <c r="BE3056" s="307"/>
      <c r="BF3056" s="310" t="b">
        <v>1</v>
      </c>
    </row>
    <row r="3057" spans="1:58" s="311" customFormat="1" ht="15" customHeight="1" x14ac:dyDescent="0.25">
      <c r="A3057" s="345">
        <v>2975</v>
      </c>
      <c r="B3057" s="345" t="s">
        <v>4885</v>
      </c>
      <c r="C3057" s="346">
        <v>5517</v>
      </c>
      <c r="D3057" s="346" t="s">
        <v>4885</v>
      </c>
      <c r="E3057" s="346" t="s">
        <v>10223</v>
      </c>
      <c r="F3057" s="346" t="s">
        <v>10224</v>
      </c>
      <c r="G3057" s="346" t="s">
        <v>10225</v>
      </c>
      <c r="H3057" s="346" t="s">
        <v>10230</v>
      </c>
      <c r="I3057" s="346" t="s">
        <v>10234</v>
      </c>
      <c r="J3057" s="346" t="s">
        <v>15033</v>
      </c>
      <c r="K3057" s="346" t="s">
        <v>12473</v>
      </c>
      <c r="L3057" s="347" t="s">
        <v>12474</v>
      </c>
      <c r="M3057" s="346" t="s">
        <v>15034</v>
      </c>
      <c r="N3057" s="346" t="s">
        <v>8721</v>
      </c>
      <c r="O3057" s="346" t="s">
        <v>8721</v>
      </c>
      <c r="P3057" s="346" t="s">
        <v>8721</v>
      </c>
      <c r="Q3057" s="346" t="s">
        <v>8721</v>
      </c>
      <c r="R3057" s="346" t="s">
        <v>8721</v>
      </c>
      <c r="S3057" s="346" t="s">
        <v>15035</v>
      </c>
      <c r="T3057" s="346" t="s">
        <v>8721</v>
      </c>
      <c r="U3057" s="346" t="s">
        <v>8721</v>
      </c>
      <c r="V3057" s="346">
        <v>10103</v>
      </c>
      <c r="W3057" s="346" t="s">
        <v>15042</v>
      </c>
      <c r="X3057" s="346" t="s">
        <v>40</v>
      </c>
      <c r="Y3057" s="346" t="s">
        <v>8721</v>
      </c>
      <c r="Z3057" s="346" t="s">
        <v>12733</v>
      </c>
      <c r="AA3057" s="346" t="s">
        <v>12734</v>
      </c>
      <c r="AB3057" s="346" t="s">
        <v>13350</v>
      </c>
      <c r="AC3057" s="348">
        <v>615.83133848966395</v>
      </c>
      <c r="AD3057" s="358" t="s">
        <v>12478</v>
      </c>
      <c r="AE3057" s="348">
        <v>763.51022053353074</v>
      </c>
      <c r="AF3057" s="349">
        <v>0.23980410351647841</v>
      </c>
      <c r="AG3057" s="359">
        <v>958.05678541287887</v>
      </c>
      <c r="AH3057" s="359">
        <v>687.86186365147557</v>
      </c>
      <c r="AI3057" s="349">
        <v>0.11696469578580992</v>
      </c>
      <c r="AJ3057" s="349">
        <v>-9.9079691204648324E-2</v>
      </c>
      <c r="AK3057" s="350">
        <v>687.86186365147557</v>
      </c>
      <c r="AL3057" s="351">
        <v>0.11696469578580992</v>
      </c>
      <c r="AM3057" s="348" t="s">
        <v>12736</v>
      </c>
      <c r="AN3057" s="348" t="s">
        <v>12934</v>
      </c>
      <c r="AO3057" s="346" t="s">
        <v>12935</v>
      </c>
      <c r="AP3057" s="352">
        <v>44385</v>
      </c>
      <c r="AQ3057" s="346" t="s">
        <v>12921</v>
      </c>
      <c r="AR3057" s="346" t="s">
        <v>8721</v>
      </c>
      <c r="AS3057" s="346" t="s">
        <v>12921</v>
      </c>
      <c r="AT3057" s="346" t="s">
        <v>8721</v>
      </c>
      <c r="AU3057" s="346" t="s">
        <v>8721</v>
      </c>
      <c r="AV3057" s="346" t="s">
        <v>15041</v>
      </c>
      <c r="AW3057" s="327" t="s">
        <v>12484</v>
      </c>
      <c r="AX3057" s="346" t="s">
        <v>12741</v>
      </c>
      <c r="AY3057" s="346">
        <v>1.5609999999999999</v>
      </c>
      <c r="BA3057" s="311" t="s">
        <v>12486</v>
      </c>
      <c r="BB3057" s="310" t="s">
        <v>8721</v>
      </c>
      <c r="BC3057" s="311" t="s">
        <v>8721</v>
      </c>
      <c r="BD3057" s="311">
        <v>2</v>
      </c>
      <c r="BE3057" s="307"/>
      <c r="BF3057" s="310" t="b">
        <v>1</v>
      </c>
    </row>
    <row r="3058" spans="1:58" s="309" customFormat="1" ht="15" customHeight="1" x14ac:dyDescent="0.25">
      <c r="A3058" s="335">
        <v>2976</v>
      </c>
      <c r="B3058" s="345" t="s">
        <v>4886</v>
      </c>
      <c r="C3058" s="337">
        <v>5518</v>
      </c>
      <c r="D3058" s="337" t="s">
        <v>4886</v>
      </c>
      <c r="E3058" s="337" t="s">
        <v>10223</v>
      </c>
      <c r="F3058" s="337" t="s">
        <v>10224</v>
      </c>
      <c r="G3058" s="337" t="s">
        <v>10225</v>
      </c>
      <c r="H3058" s="337" t="s">
        <v>10230</v>
      </c>
      <c r="I3058" s="337" t="s">
        <v>10235</v>
      </c>
      <c r="J3058" s="337" t="s">
        <v>15033</v>
      </c>
      <c r="K3058" s="337" t="s">
        <v>12473</v>
      </c>
      <c r="L3058" s="338" t="s">
        <v>12474</v>
      </c>
      <c r="M3058" s="337" t="s">
        <v>15034</v>
      </c>
      <c r="N3058" s="337" t="s">
        <v>8721</v>
      </c>
      <c r="O3058" s="337" t="s">
        <v>8721</v>
      </c>
      <c r="P3058" s="337" t="s">
        <v>8721</v>
      </c>
      <c r="Q3058" s="337" t="s">
        <v>8721</v>
      </c>
      <c r="R3058" s="337" t="s">
        <v>8721</v>
      </c>
      <c r="S3058" s="337" t="s">
        <v>15035</v>
      </c>
      <c r="T3058" s="337" t="s">
        <v>8721</v>
      </c>
      <c r="U3058" s="337" t="s">
        <v>8721</v>
      </c>
      <c r="V3058" s="337">
        <v>10103</v>
      </c>
      <c r="W3058" s="337" t="s">
        <v>15043</v>
      </c>
      <c r="X3058" s="337" t="s">
        <v>40</v>
      </c>
      <c r="Y3058" s="337" t="s">
        <v>8721</v>
      </c>
      <c r="Z3058" s="337" t="s">
        <v>12733</v>
      </c>
      <c r="AA3058" s="337" t="s">
        <v>12734</v>
      </c>
      <c r="AB3058" s="337" t="s">
        <v>13350</v>
      </c>
      <c r="AC3058" s="339">
        <v>635.0520419381553</v>
      </c>
      <c r="AD3058" s="358" t="s">
        <v>12478</v>
      </c>
      <c r="AE3058" s="339">
        <v>787.34012754144362</v>
      </c>
      <c r="AF3058" s="340">
        <v>0.23980410351647841</v>
      </c>
      <c r="AG3058" s="366">
        <v>978.67578293691258</v>
      </c>
      <c r="AH3058" s="366">
        <v>702.66581084902589</v>
      </c>
      <c r="AI3058" s="340">
        <v>0.10646965043135026</v>
      </c>
      <c r="AJ3058" s="340">
        <v>-0.10754477478091029</v>
      </c>
      <c r="AK3058" s="341">
        <v>702.66581084902589</v>
      </c>
      <c r="AL3058" s="342">
        <v>0.10646965043135026</v>
      </c>
      <c r="AM3058" s="339" t="s">
        <v>12736</v>
      </c>
      <c r="AN3058" s="339" t="s">
        <v>12934</v>
      </c>
      <c r="AO3058" s="337" t="s">
        <v>12935</v>
      </c>
      <c r="AP3058" s="343">
        <v>44385</v>
      </c>
      <c r="AQ3058" s="335" t="s">
        <v>12921</v>
      </c>
      <c r="AR3058" s="335" t="s">
        <v>8721</v>
      </c>
      <c r="AS3058" s="335" t="s">
        <v>12921</v>
      </c>
      <c r="AT3058" s="335" t="s">
        <v>8721</v>
      </c>
      <c r="AU3058" s="335" t="s">
        <v>8721</v>
      </c>
      <c r="AV3058" s="335" t="s">
        <v>15041</v>
      </c>
      <c r="AW3058" s="327" t="s">
        <v>12484</v>
      </c>
      <c r="AX3058" s="335" t="s">
        <v>12741</v>
      </c>
      <c r="AY3058" s="335">
        <v>1.5609999999999999</v>
      </c>
      <c r="BA3058" s="309" t="s">
        <v>12486</v>
      </c>
      <c r="BB3058" s="310" t="s">
        <v>8721</v>
      </c>
      <c r="BC3058" s="309" t="s">
        <v>8721</v>
      </c>
      <c r="BD3058" s="309">
        <v>2</v>
      </c>
      <c r="BE3058" s="307"/>
      <c r="BF3058" s="310" t="b">
        <v>1</v>
      </c>
    </row>
    <row r="3059" spans="1:58" s="311" customFormat="1" ht="15" customHeight="1" x14ac:dyDescent="0.25">
      <c r="A3059" s="345">
        <v>2977</v>
      </c>
      <c r="B3059" s="345" t="s">
        <v>4887</v>
      </c>
      <c r="C3059" s="346">
        <v>5519</v>
      </c>
      <c r="D3059" s="346" t="s">
        <v>4887</v>
      </c>
      <c r="E3059" s="346" t="s">
        <v>10223</v>
      </c>
      <c r="F3059" s="346" t="s">
        <v>10224</v>
      </c>
      <c r="G3059" s="346" t="s">
        <v>10225</v>
      </c>
      <c r="H3059" s="346" t="s">
        <v>10230</v>
      </c>
      <c r="I3059" s="346" t="s">
        <v>10236</v>
      </c>
      <c r="J3059" s="346" t="s">
        <v>15033</v>
      </c>
      <c r="K3059" s="346" t="s">
        <v>12473</v>
      </c>
      <c r="L3059" s="347" t="s">
        <v>12474</v>
      </c>
      <c r="M3059" s="346" t="s">
        <v>15034</v>
      </c>
      <c r="N3059" s="346" t="s">
        <v>8721</v>
      </c>
      <c r="O3059" s="346" t="s">
        <v>8721</v>
      </c>
      <c r="P3059" s="346" t="s">
        <v>8721</v>
      </c>
      <c r="Q3059" s="346" t="s">
        <v>8721</v>
      </c>
      <c r="R3059" s="346" t="s">
        <v>8721</v>
      </c>
      <c r="S3059" s="346" t="s">
        <v>15035</v>
      </c>
      <c r="T3059" s="346" t="s">
        <v>8721</v>
      </c>
      <c r="U3059" s="346" t="s">
        <v>8721</v>
      </c>
      <c r="V3059" s="346">
        <v>10103</v>
      </c>
      <c r="W3059" s="346" t="s">
        <v>15044</v>
      </c>
      <c r="X3059" s="346" t="s">
        <v>40</v>
      </c>
      <c r="Y3059" s="346" t="s">
        <v>8721</v>
      </c>
      <c r="Z3059" s="346" t="s">
        <v>12733</v>
      </c>
      <c r="AA3059" s="346" t="s">
        <v>12734</v>
      </c>
      <c r="AB3059" s="346" t="s">
        <v>13350</v>
      </c>
      <c r="AC3059" s="348">
        <v>654.27274538664665</v>
      </c>
      <c r="AD3059" s="358" t="s">
        <v>12478</v>
      </c>
      <c r="AE3059" s="348">
        <v>811.17003454935661</v>
      </c>
      <c r="AF3059" s="349">
        <v>0.23980410351647841</v>
      </c>
      <c r="AG3059" s="359">
        <v>999.29478046094664</v>
      </c>
      <c r="AH3059" s="359">
        <v>717.46975804657632</v>
      </c>
      <c r="AI3059" s="349">
        <v>9.659123523872748E-2</v>
      </c>
      <c r="AJ3059" s="349">
        <v>-0.1155124973949947</v>
      </c>
      <c r="AK3059" s="350">
        <v>717.46975804657632</v>
      </c>
      <c r="AL3059" s="351">
        <v>9.659123523872748E-2</v>
      </c>
      <c r="AM3059" s="348" t="s">
        <v>12736</v>
      </c>
      <c r="AN3059" s="348" t="s">
        <v>12934</v>
      </c>
      <c r="AO3059" s="346" t="s">
        <v>12935</v>
      </c>
      <c r="AP3059" s="352">
        <v>44385</v>
      </c>
      <c r="AQ3059" s="346" t="s">
        <v>12921</v>
      </c>
      <c r="AR3059" s="346" t="s">
        <v>8721</v>
      </c>
      <c r="AS3059" s="346" t="s">
        <v>12921</v>
      </c>
      <c r="AT3059" s="346" t="s">
        <v>8721</v>
      </c>
      <c r="AU3059" s="346" t="s">
        <v>8721</v>
      </c>
      <c r="AV3059" s="346" t="s">
        <v>15041</v>
      </c>
      <c r="AW3059" s="327" t="s">
        <v>12484</v>
      </c>
      <c r="AX3059" s="346" t="s">
        <v>12741</v>
      </c>
      <c r="AY3059" s="346">
        <v>1.5609999999999999</v>
      </c>
      <c r="BA3059" s="311" t="s">
        <v>12486</v>
      </c>
      <c r="BB3059" s="310" t="s">
        <v>8721</v>
      </c>
      <c r="BC3059" s="311" t="s">
        <v>8721</v>
      </c>
      <c r="BD3059" s="311">
        <v>2</v>
      </c>
      <c r="BE3059" s="307"/>
      <c r="BF3059" s="310" t="b">
        <v>1</v>
      </c>
    </row>
    <row r="3060" spans="1:58" s="309" customFormat="1" ht="15" customHeight="1" x14ac:dyDescent="0.25">
      <c r="A3060" s="335">
        <v>2978</v>
      </c>
      <c r="B3060" s="345" t="s">
        <v>4888</v>
      </c>
      <c r="C3060" s="337">
        <v>5682</v>
      </c>
      <c r="D3060" s="337" t="s">
        <v>4888</v>
      </c>
      <c r="E3060" s="337" t="s">
        <v>10223</v>
      </c>
      <c r="F3060" s="337" t="s">
        <v>10224</v>
      </c>
      <c r="G3060" s="337" t="s">
        <v>10225</v>
      </c>
      <c r="H3060" s="337" t="s">
        <v>10230</v>
      </c>
      <c r="I3060" s="337" t="s">
        <v>10237</v>
      </c>
      <c r="J3060" s="337" t="s">
        <v>15033</v>
      </c>
      <c r="K3060" s="337" t="s">
        <v>12473</v>
      </c>
      <c r="L3060" s="338" t="s">
        <v>12474</v>
      </c>
      <c r="M3060" s="337" t="s">
        <v>15034</v>
      </c>
      <c r="N3060" s="337" t="s">
        <v>8721</v>
      </c>
      <c r="O3060" s="337" t="s">
        <v>8721</v>
      </c>
      <c r="P3060" s="337" t="s">
        <v>8721</v>
      </c>
      <c r="Q3060" s="337" t="s">
        <v>8721</v>
      </c>
      <c r="R3060" s="337" t="s">
        <v>8721</v>
      </c>
      <c r="S3060" s="337" t="s">
        <v>15035</v>
      </c>
      <c r="T3060" s="337" t="s">
        <v>8721</v>
      </c>
      <c r="U3060" s="337" t="s">
        <v>8721</v>
      </c>
      <c r="V3060" s="337">
        <v>10103</v>
      </c>
      <c r="W3060" s="337" t="s">
        <v>15045</v>
      </c>
      <c r="X3060" s="337" t="s">
        <v>40</v>
      </c>
      <c r="Y3060" s="337" t="s">
        <v>8721</v>
      </c>
      <c r="Z3060" s="337" t="s">
        <v>12733</v>
      </c>
      <c r="AA3060" s="337" t="s">
        <v>12734</v>
      </c>
      <c r="AB3060" s="337" t="s">
        <v>13350</v>
      </c>
      <c r="AC3060" s="339">
        <v>674.26227697307775</v>
      </c>
      <c r="AD3060" s="358" t="s">
        <v>12478</v>
      </c>
      <c r="AE3060" s="339">
        <v>835.95313783758616</v>
      </c>
      <c r="AF3060" s="340">
        <v>0.23980410351647841</v>
      </c>
      <c r="AG3060" s="366">
        <v>1019.9137779849806</v>
      </c>
      <c r="AH3060" s="366">
        <v>732.27370524412675</v>
      </c>
      <c r="AI3060" s="340">
        <v>8.6036888392267752E-2</v>
      </c>
      <c r="AJ3060" s="340">
        <v>-0.12402541231157249</v>
      </c>
      <c r="AK3060" s="341">
        <v>732.27370524412675</v>
      </c>
      <c r="AL3060" s="342">
        <v>8.6036888392267752E-2</v>
      </c>
      <c r="AM3060" s="339" t="s">
        <v>12736</v>
      </c>
      <c r="AN3060" s="339" t="s">
        <v>12934</v>
      </c>
      <c r="AO3060" s="337" t="s">
        <v>12935</v>
      </c>
      <c r="AP3060" s="343">
        <v>44385</v>
      </c>
      <c r="AQ3060" s="335" t="s">
        <v>12921</v>
      </c>
      <c r="AR3060" s="335" t="s">
        <v>8721</v>
      </c>
      <c r="AS3060" s="335" t="s">
        <v>12921</v>
      </c>
      <c r="AT3060" s="335" t="s">
        <v>8721</v>
      </c>
      <c r="AU3060" s="335" t="s">
        <v>8721</v>
      </c>
      <c r="AV3060" s="335" t="s">
        <v>15041</v>
      </c>
      <c r="AW3060" s="327" t="s">
        <v>12484</v>
      </c>
      <c r="AX3060" s="335" t="s">
        <v>12741</v>
      </c>
      <c r="AY3060" s="335">
        <v>1.5609999999999999</v>
      </c>
      <c r="BA3060" s="309" t="s">
        <v>12486</v>
      </c>
      <c r="BB3060" s="310" t="s">
        <v>8721</v>
      </c>
      <c r="BC3060" s="309" t="s">
        <v>8721</v>
      </c>
      <c r="BD3060" s="309">
        <v>2</v>
      </c>
      <c r="BE3060" s="307"/>
      <c r="BF3060" s="310" t="b">
        <v>1</v>
      </c>
    </row>
    <row r="3061" spans="1:58" s="311" customFormat="1" ht="15" customHeight="1" x14ac:dyDescent="0.25">
      <c r="A3061" s="345">
        <v>2979</v>
      </c>
      <c r="B3061" s="345" t="s">
        <v>4190</v>
      </c>
      <c r="C3061" s="346">
        <v>5552</v>
      </c>
      <c r="D3061" s="346" t="s">
        <v>4190</v>
      </c>
      <c r="E3061" s="346" t="s">
        <v>10223</v>
      </c>
      <c r="F3061" s="346" t="s">
        <v>10224</v>
      </c>
      <c r="G3061" s="346" t="s">
        <v>10225</v>
      </c>
      <c r="H3061" s="346" t="s">
        <v>10230</v>
      </c>
      <c r="I3061" s="346" t="s">
        <v>10240</v>
      </c>
      <c r="J3061" s="346" t="s">
        <v>15033</v>
      </c>
      <c r="K3061" s="346" t="s">
        <v>12473</v>
      </c>
      <c r="L3061" s="347" t="s">
        <v>12474</v>
      </c>
      <c r="M3061" s="346" t="s">
        <v>15034</v>
      </c>
      <c r="N3061" s="346" t="s">
        <v>8721</v>
      </c>
      <c r="O3061" s="346" t="s">
        <v>8721</v>
      </c>
      <c r="P3061" s="346" t="s">
        <v>8721</v>
      </c>
      <c r="Q3061" s="346" t="s">
        <v>8721</v>
      </c>
      <c r="R3061" s="346" t="s">
        <v>8721</v>
      </c>
      <c r="S3061" s="346" t="s">
        <v>15035</v>
      </c>
      <c r="T3061" s="346" t="s">
        <v>8721</v>
      </c>
      <c r="U3061" s="346" t="s">
        <v>8721</v>
      </c>
      <c r="V3061" s="346">
        <v>10103</v>
      </c>
      <c r="W3061" s="346" t="s">
        <v>15046</v>
      </c>
      <c r="X3061" s="346" t="s">
        <v>40</v>
      </c>
      <c r="Y3061" s="346" t="s">
        <v>8721</v>
      </c>
      <c r="Z3061" s="346" t="s">
        <v>12733</v>
      </c>
      <c r="AA3061" s="346" t="s">
        <v>12734</v>
      </c>
      <c r="AB3061" s="346" t="s">
        <v>13350</v>
      </c>
      <c r="AC3061" s="348">
        <v>493.58766455725873</v>
      </c>
      <c r="AD3061" s="358" t="s">
        <v>12478</v>
      </c>
      <c r="AE3061" s="348">
        <v>611.95201196320443</v>
      </c>
      <c r="AF3061" s="349">
        <v>0.23980410351647841</v>
      </c>
      <c r="AG3061" s="359">
        <v>834.34280026867486</v>
      </c>
      <c r="AH3061" s="359">
        <v>599.03818046617289</v>
      </c>
      <c r="AI3061" s="349">
        <v>0.21364090612657805</v>
      </c>
      <c r="AJ3061" s="349">
        <v>-2.1102686558056472E-2</v>
      </c>
      <c r="AK3061" s="350">
        <v>599.03818046617289</v>
      </c>
      <c r="AL3061" s="351">
        <v>0.21364090612657805</v>
      </c>
      <c r="AM3061" s="348" t="s">
        <v>12736</v>
      </c>
      <c r="AN3061" s="348" t="s">
        <v>12934</v>
      </c>
      <c r="AO3061" s="346" t="s">
        <v>12935</v>
      </c>
      <c r="AP3061" s="352">
        <v>44385</v>
      </c>
      <c r="AQ3061" s="346" t="s">
        <v>12921</v>
      </c>
      <c r="AR3061" s="346" t="s">
        <v>8721</v>
      </c>
      <c r="AS3061" s="346" t="s">
        <v>12921</v>
      </c>
      <c r="AT3061" s="346" t="s">
        <v>8721</v>
      </c>
      <c r="AU3061" s="346" t="s">
        <v>8721</v>
      </c>
      <c r="AV3061" s="346" t="s">
        <v>15041</v>
      </c>
      <c r="AW3061" s="327" t="s">
        <v>12484</v>
      </c>
      <c r="AX3061" s="346" t="s">
        <v>12741</v>
      </c>
      <c r="AY3061" s="346">
        <v>1.5609999999999999</v>
      </c>
      <c r="BA3061" s="311" t="s">
        <v>12486</v>
      </c>
      <c r="BB3061" s="310" t="s">
        <v>8721</v>
      </c>
      <c r="BC3061" s="311" t="s">
        <v>8721</v>
      </c>
      <c r="BD3061" s="311">
        <v>2</v>
      </c>
      <c r="BE3061" s="307"/>
      <c r="BF3061" s="310" t="b">
        <v>1</v>
      </c>
    </row>
    <row r="3062" spans="1:58" s="309" customFormat="1" ht="15" customHeight="1" x14ac:dyDescent="0.25">
      <c r="A3062" s="335">
        <v>2980</v>
      </c>
      <c r="B3062" s="345" t="s">
        <v>4191</v>
      </c>
      <c r="C3062" s="337">
        <v>5553</v>
      </c>
      <c r="D3062" s="337" t="s">
        <v>4191</v>
      </c>
      <c r="E3062" s="337" t="s">
        <v>10223</v>
      </c>
      <c r="F3062" s="337" t="s">
        <v>10224</v>
      </c>
      <c r="G3062" s="337" t="s">
        <v>10225</v>
      </c>
      <c r="H3062" s="337" t="s">
        <v>10230</v>
      </c>
      <c r="I3062" s="337" t="s">
        <v>10241</v>
      </c>
      <c r="J3062" s="337" t="s">
        <v>15033</v>
      </c>
      <c r="K3062" s="337" t="s">
        <v>12473</v>
      </c>
      <c r="L3062" s="338" t="s">
        <v>12474</v>
      </c>
      <c r="M3062" s="337" t="s">
        <v>15034</v>
      </c>
      <c r="N3062" s="337" t="s">
        <v>8721</v>
      </c>
      <c r="O3062" s="337" t="s">
        <v>8721</v>
      </c>
      <c r="P3062" s="337" t="s">
        <v>8721</v>
      </c>
      <c r="Q3062" s="337" t="s">
        <v>8721</v>
      </c>
      <c r="R3062" s="337" t="s">
        <v>8721</v>
      </c>
      <c r="S3062" s="337" t="s">
        <v>15035</v>
      </c>
      <c r="T3062" s="337" t="s">
        <v>8721</v>
      </c>
      <c r="U3062" s="337" t="s">
        <v>8721</v>
      </c>
      <c r="V3062" s="337">
        <v>10103</v>
      </c>
      <c r="W3062" s="337" t="s">
        <v>15047</v>
      </c>
      <c r="X3062" s="337" t="s">
        <v>40</v>
      </c>
      <c r="Y3062" s="337" t="s">
        <v>8721</v>
      </c>
      <c r="Z3062" s="337" t="s">
        <v>12733</v>
      </c>
      <c r="AA3062" s="337" t="s">
        <v>12734</v>
      </c>
      <c r="AB3062" s="337" t="s">
        <v>13350</v>
      </c>
      <c r="AC3062" s="339">
        <v>511.27071172987075</v>
      </c>
      <c r="AD3062" s="358" t="s">
        <v>12478</v>
      </c>
      <c r="AE3062" s="339">
        <v>633.87552641048433</v>
      </c>
      <c r="AF3062" s="340">
        <v>0.23980410351647841</v>
      </c>
      <c r="AG3062" s="366">
        <v>854.96179779270892</v>
      </c>
      <c r="AH3062" s="366">
        <v>613.84212766372332</v>
      </c>
      <c r="AI3062" s="340">
        <v>0.20062055889492458</v>
      </c>
      <c r="AJ3062" s="340">
        <v>-3.1604625690798138E-2</v>
      </c>
      <c r="AK3062" s="341">
        <v>613.84212766372332</v>
      </c>
      <c r="AL3062" s="342">
        <v>0.20062055889492458</v>
      </c>
      <c r="AM3062" s="339" t="s">
        <v>12736</v>
      </c>
      <c r="AN3062" s="339" t="s">
        <v>12934</v>
      </c>
      <c r="AO3062" s="337" t="s">
        <v>12935</v>
      </c>
      <c r="AP3062" s="343">
        <v>44385</v>
      </c>
      <c r="AQ3062" s="335" t="s">
        <v>12921</v>
      </c>
      <c r="AR3062" s="335" t="s">
        <v>8721</v>
      </c>
      <c r="AS3062" s="335" t="s">
        <v>12921</v>
      </c>
      <c r="AT3062" s="335" t="s">
        <v>8721</v>
      </c>
      <c r="AU3062" s="335" t="s">
        <v>8721</v>
      </c>
      <c r="AV3062" s="335" t="s">
        <v>15041</v>
      </c>
      <c r="AW3062" s="327" t="s">
        <v>12484</v>
      </c>
      <c r="AX3062" s="335" t="s">
        <v>12741</v>
      </c>
      <c r="AY3062" s="335">
        <v>1.5609999999999999</v>
      </c>
      <c r="BA3062" s="309" t="s">
        <v>12486</v>
      </c>
      <c r="BB3062" s="310" t="s">
        <v>8721</v>
      </c>
      <c r="BC3062" s="309" t="s">
        <v>8721</v>
      </c>
      <c r="BD3062" s="309">
        <v>2</v>
      </c>
      <c r="BE3062" s="307"/>
      <c r="BF3062" s="310" t="b">
        <v>1</v>
      </c>
    </row>
    <row r="3063" spans="1:58" s="311" customFormat="1" ht="15" customHeight="1" x14ac:dyDescent="0.25">
      <c r="A3063" s="345">
        <v>2981</v>
      </c>
      <c r="B3063" s="345" t="s">
        <v>4192</v>
      </c>
      <c r="C3063" s="337">
        <v>5554</v>
      </c>
      <c r="D3063" s="337" t="s">
        <v>4192</v>
      </c>
      <c r="E3063" s="337" t="s">
        <v>10223</v>
      </c>
      <c r="F3063" s="337" t="s">
        <v>10224</v>
      </c>
      <c r="G3063" s="337" t="s">
        <v>10225</v>
      </c>
      <c r="H3063" s="337" t="s">
        <v>10230</v>
      </c>
      <c r="I3063" s="337" t="s">
        <v>10242</v>
      </c>
      <c r="J3063" s="337" t="s">
        <v>15033</v>
      </c>
      <c r="K3063" s="337" t="s">
        <v>12473</v>
      </c>
      <c r="L3063" s="338" t="s">
        <v>12474</v>
      </c>
      <c r="M3063" s="337" t="s">
        <v>15034</v>
      </c>
      <c r="N3063" s="337" t="s">
        <v>8721</v>
      </c>
      <c r="O3063" s="337" t="s">
        <v>8721</v>
      </c>
      <c r="P3063" s="337" t="s">
        <v>8721</v>
      </c>
      <c r="Q3063" s="337" t="s">
        <v>8721</v>
      </c>
      <c r="R3063" s="337" t="s">
        <v>8721</v>
      </c>
      <c r="S3063" s="337" t="s">
        <v>15035</v>
      </c>
      <c r="T3063" s="337" t="s">
        <v>8721</v>
      </c>
      <c r="U3063" s="337" t="s">
        <v>8721</v>
      </c>
      <c r="V3063" s="337">
        <v>10103</v>
      </c>
      <c r="W3063" s="337" t="s">
        <v>15048</v>
      </c>
      <c r="X3063" s="337" t="s">
        <v>40</v>
      </c>
      <c r="Y3063" s="337" t="s">
        <v>8721</v>
      </c>
      <c r="Z3063" s="337" t="s">
        <v>12733</v>
      </c>
      <c r="AA3063" s="337" t="s">
        <v>12734</v>
      </c>
      <c r="AB3063" s="337" t="s">
        <v>13350</v>
      </c>
      <c r="AC3063" s="339">
        <v>528.1849307645432</v>
      </c>
      <c r="AD3063" s="358" t="s">
        <v>12478</v>
      </c>
      <c r="AE3063" s="339">
        <v>654.84584457744768</v>
      </c>
      <c r="AF3063" s="340">
        <v>0.23980410351647841</v>
      </c>
      <c r="AG3063" s="366">
        <v>875.58079531674264</v>
      </c>
      <c r="AH3063" s="366">
        <v>628.64607486127363</v>
      </c>
      <c r="AI3063" s="340">
        <v>0.19020070101453634</v>
      </c>
      <c r="AJ3063" s="340">
        <v>-4.0009064626622126E-2</v>
      </c>
      <c r="AK3063" s="341">
        <v>628.64607486127363</v>
      </c>
      <c r="AL3063" s="342">
        <v>0.19020070101453634</v>
      </c>
      <c r="AM3063" s="339" t="s">
        <v>12736</v>
      </c>
      <c r="AN3063" s="339" t="s">
        <v>12934</v>
      </c>
      <c r="AO3063" s="337" t="s">
        <v>12935</v>
      </c>
      <c r="AP3063" s="343">
        <v>44385</v>
      </c>
      <c r="AQ3063" s="335" t="s">
        <v>12921</v>
      </c>
      <c r="AR3063" s="335" t="s">
        <v>8721</v>
      </c>
      <c r="AS3063" s="335" t="s">
        <v>12921</v>
      </c>
      <c r="AT3063" s="335" t="s">
        <v>8721</v>
      </c>
      <c r="AU3063" s="335" t="s">
        <v>8721</v>
      </c>
      <c r="AV3063" s="335" t="s">
        <v>15041</v>
      </c>
      <c r="AW3063" s="327" t="s">
        <v>12484</v>
      </c>
      <c r="AX3063" s="335" t="s">
        <v>12741</v>
      </c>
      <c r="AY3063" s="335">
        <v>1.5609999999999999</v>
      </c>
      <c r="BA3063" s="311" t="s">
        <v>12486</v>
      </c>
      <c r="BB3063" s="310" t="s">
        <v>8721</v>
      </c>
      <c r="BC3063" s="311" t="s">
        <v>8721</v>
      </c>
      <c r="BD3063" s="311">
        <v>2</v>
      </c>
      <c r="BE3063" s="307"/>
      <c r="BF3063" s="310" t="b">
        <v>1</v>
      </c>
    </row>
    <row r="3064" spans="1:58" s="309" customFormat="1" ht="15" customHeight="1" x14ac:dyDescent="0.25">
      <c r="A3064" s="335">
        <v>2982</v>
      </c>
      <c r="B3064" s="345" t="s">
        <v>4193</v>
      </c>
      <c r="C3064" s="346">
        <v>5555</v>
      </c>
      <c r="D3064" s="346" t="s">
        <v>4193</v>
      </c>
      <c r="E3064" s="346" t="s">
        <v>10223</v>
      </c>
      <c r="F3064" s="346" t="s">
        <v>10224</v>
      </c>
      <c r="G3064" s="346" t="s">
        <v>10225</v>
      </c>
      <c r="H3064" s="346" t="s">
        <v>10230</v>
      </c>
      <c r="I3064" s="346" t="s">
        <v>10243</v>
      </c>
      <c r="J3064" s="346" t="s">
        <v>15033</v>
      </c>
      <c r="K3064" s="346" t="s">
        <v>12473</v>
      </c>
      <c r="L3064" s="347" t="s">
        <v>12474</v>
      </c>
      <c r="M3064" s="346" t="s">
        <v>15034</v>
      </c>
      <c r="N3064" s="346" t="s">
        <v>8721</v>
      </c>
      <c r="O3064" s="346" t="s">
        <v>8721</v>
      </c>
      <c r="P3064" s="346" t="s">
        <v>8721</v>
      </c>
      <c r="Q3064" s="346" t="s">
        <v>8721</v>
      </c>
      <c r="R3064" s="346" t="s">
        <v>8721</v>
      </c>
      <c r="S3064" s="346" t="s">
        <v>15035</v>
      </c>
      <c r="T3064" s="346" t="s">
        <v>8721</v>
      </c>
      <c r="U3064" s="346" t="s">
        <v>8721</v>
      </c>
      <c r="V3064" s="346">
        <v>10103</v>
      </c>
      <c r="W3064" s="346" t="s">
        <v>15049</v>
      </c>
      <c r="X3064" s="346" t="s">
        <v>40</v>
      </c>
      <c r="Y3064" s="346" t="s">
        <v>8721</v>
      </c>
      <c r="Z3064" s="346" t="s">
        <v>12733</v>
      </c>
      <c r="AA3064" s="346" t="s">
        <v>12734</v>
      </c>
      <c r="AB3064" s="346" t="s">
        <v>13350</v>
      </c>
      <c r="AC3064" s="348">
        <v>545.86797793715527</v>
      </c>
      <c r="AD3064" s="358" t="s">
        <v>12478</v>
      </c>
      <c r="AE3064" s="348">
        <v>676.76935902472758</v>
      </c>
      <c r="AF3064" s="349">
        <v>0.23980410351647841</v>
      </c>
      <c r="AG3064" s="359">
        <v>896.19979284077669</v>
      </c>
      <c r="AH3064" s="359">
        <v>643.45002205882406</v>
      </c>
      <c r="AI3064" s="349">
        <v>0.17876491764626512</v>
      </c>
      <c r="AJ3064" s="349">
        <v>-4.9232927764222389E-2</v>
      </c>
      <c r="AK3064" s="350">
        <v>643.45002205882406</v>
      </c>
      <c r="AL3064" s="351">
        <v>0.17876491764626512</v>
      </c>
      <c r="AM3064" s="348" t="s">
        <v>12736</v>
      </c>
      <c r="AN3064" s="348" t="s">
        <v>12934</v>
      </c>
      <c r="AO3064" s="346" t="s">
        <v>12935</v>
      </c>
      <c r="AP3064" s="352">
        <v>44385</v>
      </c>
      <c r="AQ3064" s="346" t="s">
        <v>12921</v>
      </c>
      <c r="AR3064" s="346" t="s">
        <v>8721</v>
      </c>
      <c r="AS3064" s="346" t="s">
        <v>12921</v>
      </c>
      <c r="AT3064" s="346" t="s">
        <v>8721</v>
      </c>
      <c r="AU3064" s="346" t="s">
        <v>8721</v>
      </c>
      <c r="AV3064" s="346" t="s">
        <v>15041</v>
      </c>
      <c r="AW3064" s="327" t="s">
        <v>12484</v>
      </c>
      <c r="AX3064" s="346" t="s">
        <v>12741</v>
      </c>
      <c r="AY3064" s="346">
        <v>1.5609999999999999</v>
      </c>
      <c r="BA3064" s="309" t="s">
        <v>12486</v>
      </c>
      <c r="BB3064" s="310" t="s">
        <v>8721</v>
      </c>
      <c r="BC3064" s="309" t="s">
        <v>8721</v>
      </c>
      <c r="BD3064" s="309">
        <v>2</v>
      </c>
      <c r="BE3064" s="307"/>
      <c r="BF3064" s="310" t="b">
        <v>1</v>
      </c>
    </row>
    <row r="3065" spans="1:58" s="311" customFormat="1" ht="15" customHeight="1" x14ac:dyDescent="0.25">
      <c r="A3065" s="345">
        <v>2983</v>
      </c>
      <c r="B3065" s="345" t="s">
        <v>3574</v>
      </c>
      <c r="C3065" s="346">
        <v>5556</v>
      </c>
      <c r="D3065" s="346" t="s">
        <v>3574</v>
      </c>
      <c r="E3065" s="346" t="s">
        <v>10223</v>
      </c>
      <c r="F3065" s="346" t="s">
        <v>10224</v>
      </c>
      <c r="G3065" s="346" t="s">
        <v>10225</v>
      </c>
      <c r="H3065" s="346" t="s">
        <v>10230</v>
      </c>
      <c r="I3065" s="346" t="s">
        <v>10244</v>
      </c>
      <c r="J3065" s="346" t="s">
        <v>15033</v>
      </c>
      <c r="K3065" s="346" t="s">
        <v>12473</v>
      </c>
      <c r="L3065" s="347" t="s">
        <v>12474</v>
      </c>
      <c r="M3065" s="346" t="s">
        <v>15034</v>
      </c>
      <c r="N3065" s="346" t="s">
        <v>8721</v>
      </c>
      <c r="O3065" s="346" t="s">
        <v>8721</v>
      </c>
      <c r="P3065" s="346" t="s">
        <v>8721</v>
      </c>
      <c r="Q3065" s="346" t="s">
        <v>8721</v>
      </c>
      <c r="R3065" s="346" t="s">
        <v>8721</v>
      </c>
      <c r="S3065" s="346" t="s">
        <v>15035</v>
      </c>
      <c r="T3065" s="346" t="s">
        <v>8721</v>
      </c>
      <c r="U3065" s="346" t="s">
        <v>8721</v>
      </c>
      <c r="V3065" s="346">
        <v>10103</v>
      </c>
      <c r="W3065" s="346" t="s">
        <v>15050</v>
      </c>
      <c r="X3065" s="346" t="s">
        <v>40</v>
      </c>
      <c r="Y3065" s="346" t="s">
        <v>8721</v>
      </c>
      <c r="Z3065" s="346" t="s">
        <v>12733</v>
      </c>
      <c r="AA3065" s="346" t="s">
        <v>12734</v>
      </c>
      <c r="AB3065" s="346" t="s">
        <v>13350</v>
      </c>
      <c r="AC3065" s="348">
        <v>563.55102510976735</v>
      </c>
      <c r="AD3065" s="358" t="s">
        <v>12478</v>
      </c>
      <c r="AE3065" s="348">
        <v>698.69287347200748</v>
      </c>
      <c r="AF3065" s="349">
        <v>0.23980410351647841</v>
      </c>
      <c r="AG3065" s="359">
        <v>916.81879036481075</v>
      </c>
      <c r="AH3065" s="359">
        <v>658.2539692563746</v>
      </c>
      <c r="AI3065" s="349">
        <v>0.16804679599005468</v>
      </c>
      <c r="AJ3065" s="349">
        <v>-5.7877940009149142E-2</v>
      </c>
      <c r="AK3065" s="350">
        <v>658.2539692563746</v>
      </c>
      <c r="AL3065" s="351">
        <v>0.16804679599005468</v>
      </c>
      <c r="AM3065" s="348" t="s">
        <v>12736</v>
      </c>
      <c r="AN3065" s="348" t="s">
        <v>12934</v>
      </c>
      <c r="AO3065" s="346" t="s">
        <v>12935</v>
      </c>
      <c r="AP3065" s="352">
        <v>44385</v>
      </c>
      <c r="AQ3065" s="346" t="s">
        <v>12921</v>
      </c>
      <c r="AR3065" s="346" t="s">
        <v>8721</v>
      </c>
      <c r="AS3065" s="346" t="s">
        <v>12921</v>
      </c>
      <c r="AT3065" s="346" t="s">
        <v>8721</v>
      </c>
      <c r="AU3065" s="346" t="s">
        <v>8721</v>
      </c>
      <c r="AV3065" s="346" t="s">
        <v>15041</v>
      </c>
      <c r="AW3065" s="327" t="s">
        <v>12484</v>
      </c>
      <c r="AX3065" s="346" t="s">
        <v>12741</v>
      </c>
      <c r="AY3065" s="346">
        <v>1.5609999999999999</v>
      </c>
      <c r="BA3065" s="311" t="s">
        <v>12486</v>
      </c>
      <c r="BB3065" s="310" t="s">
        <v>8721</v>
      </c>
      <c r="BC3065" s="311" t="s">
        <v>8721</v>
      </c>
      <c r="BD3065" s="311">
        <v>2</v>
      </c>
      <c r="BE3065" s="307"/>
      <c r="BF3065" s="310" t="b">
        <v>1</v>
      </c>
    </row>
    <row r="3066" spans="1:58" s="309" customFormat="1" ht="15" customHeight="1" x14ac:dyDescent="0.25">
      <c r="A3066" s="335">
        <v>2984</v>
      </c>
      <c r="B3066" s="401" t="s">
        <v>4903</v>
      </c>
      <c r="C3066" s="346">
        <v>5577</v>
      </c>
      <c r="D3066" s="346" t="s">
        <v>4903</v>
      </c>
      <c r="E3066" s="346" t="s">
        <v>10223</v>
      </c>
      <c r="F3066" s="346" t="s">
        <v>10224</v>
      </c>
      <c r="G3066" s="346" t="s">
        <v>10225</v>
      </c>
      <c r="H3066" s="346" t="s">
        <v>10226</v>
      </c>
      <c r="I3066" s="346" t="s">
        <v>10233</v>
      </c>
      <c r="J3066" s="346" t="s">
        <v>15033</v>
      </c>
      <c r="K3066" s="346" t="s">
        <v>12473</v>
      </c>
      <c r="L3066" s="347" t="s">
        <v>12474</v>
      </c>
      <c r="M3066" s="346" t="s">
        <v>15034</v>
      </c>
      <c r="N3066" s="346" t="s">
        <v>8721</v>
      </c>
      <c r="O3066" s="346" t="s">
        <v>8721</v>
      </c>
      <c r="P3066" s="346" t="s">
        <v>8721</v>
      </c>
      <c r="Q3066" s="346" t="s">
        <v>8721</v>
      </c>
      <c r="R3066" s="346" t="s">
        <v>8721</v>
      </c>
      <c r="S3066" s="346" t="s">
        <v>15035</v>
      </c>
      <c r="T3066" s="346" t="s">
        <v>8721</v>
      </c>
      <c r="U3066" s="346" t="s">
        <v>8721</v>
      </c>
      <c r="V3066" s="346">
        <v>10104</v>
      </c>
      <c r="W3066" s="346" t="s">
        <v>15051</v>
      </c>
      <c r="X3066" s="346" t="s">
        <v>40</v>
      </c>
      <c r="Y3066" s="346" t="s">
        <v>8721</v>
      </c>
      <c r="Z3066" s="346" t="s">
        <v>12733</v>
      </c>
      <c r="AA3066" s="346" t="s">
        <v>12734</v>
      </c>
      <c r="AB3066" s="346" t="s">
        <v>13350</v>
      </c>
      <c r="AC3066" s="348">
        <v>485.13055503992251</v>
      </c>
      <c r="AD3066" s="358" t="s">
        <v>12478</v>
      </c>
      <c r="AE3066" s="348">
        <v>601.46685287972275</v>
      </c>
      <c r="AF3066" s="349">
        <v>0.23980410351647841</v>
      </c>
      <c r="AG3066" s="359">
        <v>774.90350176861182</v>
      </c>
      <c r="AH3066" s="359">
        <v>556.36218540731033</v>
      </c>
      <c r="AI3066" s="349">
        <v>0.14682981648419569</v>
      </c>
      <c r="AJ3066" s="349">
        <v>-7.4991110909036429E-2</v>
      </c>
      <c r="AK3066" s="350">
        <v>556.36218540731033</v>
      </c>
      <c r="AL3066" s="351">
        <v>0.14682981648419569</v>
      </c>
      <c r="AM3066" s="348" t="s">
        <v>12736</v>
      </c>
      <c r="AN3066" s="348" t="s">
        <v>12934</v>
      </c>
      <c r="AO3066" s="346" t="s">
        <v>12935</v>
      </c>
      <c r="AP3066" s="352">
        <v>44386</v>
      </c>
      <c r="AQ3066" s="346" t="s">
        <v>12921</v>
      </c>
      <c r="AR3066" s="346" t="s">
        <v>8721</v>
      </c>
      <c r="AS3066" s="346" t="s">
        <v>12921</v>
      </c>
      <c r="AT3066" s="346" t="s">
        <v>8721</v>
      </c>
      <c r="AU3066" s="346" t="s">
        <v>8721</v>
      </c>
      <c r="AV3066" s="346" t="s">
        <v>15036</v>
      </c>
      <c r="AW3066" s="327" t="s">
        <v>12484</v>
      </c>
      <c r="AX3066" s="346" t="s">
        <v>12741</v>
      </c>
      <c r="AY3066" s="346">
        <v>1.5609999999999999</v>
      </c>
      <c r="AZ3066" s="311"/>
      <c r="BA3066" s="309" t="s">
        <v>12486</v>
      </c>
      <c r="BB3066" s="310" t="s">
        <v>8721</v>
      </c>
      <c r="BC3066" s="309" t="s">
        <v>8721</v>
      </c>
      <c r="BD3066" s="309">
        <v>2</v>
      </c>
      <c r="BE3066" s="307"/>
      <c r="BF3066" s="310" t="b">
        <v>1</v>
      </c>
    </row>
    <row r="3067" spans="1:58" s="311" customFormat="1" ht="15" customHeight="1" x14ac:dyDescent="0.25">
      <c r="A3067" s="345">
        <v>2985</v>
      </c>
      <c r="B3067" s="401" t="s">
        <v>4904</v>
      </c>
      <c r="C3067" s="337">
        <v>5578</v>
      </c>
      <c r="D3067" s="337" t="s">
        <v>4904</v>
      </c>
      <c r="E3067" s="337" t="s">
        <v>10223</v>
      </c>
      <c r="F3067" s="337" t="s">
        <v>10224</v>
      </c>
      <c r="G3067" s="337" t="s">
        <v>10225</v>
      </c>
      <c r="H3067" s="337" t="s">
        <v>10226</v>
      </c>
      <c r="I3067" s="337" t="s">
        <v>10234</v>
      </c>
      <c r="J3067" s="337" t="s">
        <v>15033</v>
      </c>
      <c r="K3067" s="337" t="s">
        <v>12473</v>
      </c>
      <c r="L3067" s="338" t="s">
        <v>12474</v>
      </c>
      <c r="M3067" s="337" t="s">
        <v>15034</v>
      </c>
      <c r="N3067" s="337" t="s">
        <v>8721</v>
      </c>
      <c r="O3067" s="337" t="s">
        <v>8721</v>
      </c>
      <c r="P3067" s="337" t="s">
        <v>8721</v>
      </c>
      <c r="Q3067" s="337" t="s">
        <v>8721</v>
      </c>
      <c r="R3067" s="337" t="s">
        <v>8721</v>
      </c>
      <c r="S3067" s="337" t="s">
        <v>15035</v>
      </c>
      <c r="T3067" s="337" t="s">
        <v>8721</v>
      </c>
      <c r="U3067" s="337" t="s">
        <v>8721</v>
      </c>
      <c r="V3067" s="337">
        <v>10104</v>
      </c>
      <c r="W3067" s="337" t="s">
        <v>15052</v>
      </c>
      <c r="X3067" s="337" t="s">
        <v>40</v>
      </c>
      <c r="Y3067" s="337" t="s">
        <v>8721</v>
      </c>
      <c r="Z3067" s="337" t="s">
        <v>12733</v>
      </c>
      <c r="AA3067" s="337" t="s">
        <v>12734</v>
      </c>
      <c r="AB3067" s="337" t="s">
        <v>13350</v>
      </c>
      <c r="AC3067" s="339">
        <v>498.20063338489666</v>
      </c>
      <c r="AD3067" s="358" t="s">
        <v>12478</v>
      </c>
      <c r="AE3067" s="339">
        <v>617.67118964510348</v>
      </c>
      <c r="AF3067" s="340">
        <v>0.23980410351647841</v>
      </c>
      <c r="AG3067" s="366">
        <v>788.79116379318157</v>
      </c>
      <c r="AH3067" s="366">
        <v>566.33319467046749</v>
      </c>
      <c r="AI3067" s="340">
        <v>0.13675727552303885</v>
      </c>
      <c r="AJ3067" s="340">
        <v>-8.3115411298580022E-2</v>
      </c>
      <c r="AK3067" s="341">
        <v>566.33319467046749</v>
      </c>
      <c r="AL3067" s="342">
        <v>0.13675727552303885</v>
      </c>
      <c r="AM3067" s="339" t="s">
        <v>12736</v>
      </c>
      <c r="AN3067" s="339" t="s">
        <v>12934</v>
      </c>
      <c r="AO3067" s="337" t="s">
        <v>12935</v>
      </c>
      <c r="AP3067" s="343">
        <v>44386</v>
      </c>
      <c r="AQ3067" s="335" t="s">
        <v>12921</v>
      </c>
      <c r="AR3067" s="335" t="s">
        <v>8721</v>
      </c>
      <c r="AS3067" s="335" t="s">
        <v>12921</v>
      </c>
      <c r="AT3067" s="335" t="s">
        <v>8721</v>
      </c>
      <c r="AU3067" s="335" t="s">
        <v>8721</v>
      </c>
      <c r="AV3067" s="335" t="s">
        <v>15036</v>
      </c>
      <c r="AW3067" s="327" t="s">
        <v>12484</v>
      </c>
      <c r="AX3067" s="335" t="s">
        <v>12741</v>
      </c>
      <c r="AY3067" s="335">
        <v>1.5609999999999999</v>
      </c>
      <c r="BA3067" s="311" t="s">
        <v>12486</v>
      </c>
      <c r="BB3067" s="310" t="s">
        <v>8721</v>
      </c>
      <c r="BC3067" s="311" t="s">
        <v>8721</v>
      </c>
      <c r="BD3067" s="311">
        <v>2</v>
      </c>
      <c r="BE3067" s="307"/>
      <c r="BF3067" s="310" t="b">
        <v>1</v>
      </c>
    </row>
    <row r="3068" spans="1:58" s="309" customFormat="1" ht="15" customHeight="1" x14ac:dyDescent="0.25">
      <c r="A3068" s="335">
        <v>2986</v>
      </c>
      <c r="B3068" s="401" t="s">
        <v>4905</v>
      </c>
      <c r="C3068" s="346">
        <v>5579</v>
      </c>
      <c r="D3068" s="346" t="s">
        <v>4905</v>
      </c>
      <c r="E3068" s="346" t="s">
        <v>10223</v>
      </c>
      <c r="F3068" s="346" t="s">
        <v>10224</v>
      </c>
      <c r="G3068" s="346" t="s">
        <v>10225</v>
      </c>
      <c r="H3068" s="346" t="s">
        <v>10226</v>
      </c>
      <c r="I3068" s="346" t="s">
        <v>10235</v>
      </c>
      <c r="J3068" s="346" t="s">
        <v>15033</v>
      </c>
      <c r="K3068" s="346" t="s">
        <v>12473</v>
      </c>
      <c r="L3068" s="347" t="s">
        <v>12474</v>
      </c>
      <c r="M3068" s="346" t="s">
        <v>15034</v>
      </c>
      <c r="N3068" s="346" t="s">
        <v>8721</v>
      </c>
      <c r="O3068" s="346" t="s">
        <v>8721</v>
      </c>
      <c r="P3068" s="346" t="s">
        <v>8721</v>
      </c>
      <c r="Q3068" s="346" t="s">
        <v>8721</v>
      </c>
      <c r="R3068" s="346" t="s">
        <v>8721</v>
      </c>
      <c r="S3068" s="346" t="s">
        <v>15035</v>
      </c>
      <c r="T3068" s="346" t="s">
        <v>8721</v>
      </c>
      <c r="U3068" s="346" t="s">
        <v>8721</v>
      </c>
      <c r="V3068" s="346">
        <v>10104</v>
      </c>
      <c r="W3068" s="346" t="s">
        <v>15053</v>
      </c>
      <c r="X3068" s="346" t="s">
        <v>40</v>
      </c>
      <c r="Y3068" s="346" t="s">
        <v>8721</v>
      </c>
      <c r="Z3068" s="346" t="s">
        <v>12733</v>
      </c>
      <c r="AA3068" s="346" t="s">
        <v>12734</v>
      </c>
      <c r="AB3068" s="346" t="s">
        <v>13350</v>
      </c>
      <c r="AC3068" s="348">
        <v>511.27071172987075</v>
      </c>
      <c r="AD3068" s="358" t="s">
        <v>12478</v>
      </c>
      <c r="AE3068" s="348">
        <v>633.87552641048433</v>
      </c>
      <c r="AF3068" s="349">
        <v>0.23980410351647841</v>
      </c>
      <c r="AG3068" s="359">
        <v>802.67882581775109</v>
      </c>
      <c r="AH3068" s="359">
        <v>576.30420393362442</v>
      </c>
      <c r="AI3068" s="349">
        <v>0.12719972161854254</v>
      </c>
      <c r="AJ3068" s="349">
        <v>-9.0824333923846701E-2</v>
      </c>
      <c r="AK3068" s="350">
        <v>576.30420393362442</v>
      </c>
      <c r="AL3068" s="351">
        <v>0.12719972161854254</v>
      </c>
      <c r="AM3068" s="348" t="s">
        <v>12736</v>
      </c>
      <c r="AN3068" s="348" t="s">
        <v>12934</v>
      </c>
      <c r="AO3068" s="346" t="s">
        <v>12935</v>
      </c>
      <c r="AP3068" s="352">
        <v>44386</v>
      </c>
      <c r="AQ3068" s="346" t="s">
        <v>12921</v>
      </c>
      <c r="AR3068" s="346" t="s">
        <v>8721</v>
      </c>
      <c r="AS3068" s="346" t="s">
        <v>12921</v>
      </c>
      <c r="AT3068" s="346" t="s">
        <v>8721</v>
      </c>
      <c r="AU3068" s="346" t="s">
        <v>8721</v>
      </c>
      <c r="AV3068" s="346" t="s">
        <v>15036</v>
      </c>
      <c r="AW3068" s="327" t="s">
        <v>12484</v>
      </c>
      <c r="AX3068" s="346" t="s">
        <v>12741</v>
      </c>
      <c r="AY3068" s="346">
        <v>1.5609999999999999</v>
      </c>
      <c r="BA3068" s="309" t="s">
        <v>12486</v>
      </c>
      <c r="BB3068" s="310" t="s">
        <v>8721</v>
      </c>
      <c r="BC3068" s="309" t="s">
        <v>8721</v>
      </c>
      <c r="BD3068" s="309">
        <v>2</v>
      </c>
      <c r="BE3068" s="307"/>
      <c r="BF3068" s="310" t="b">
        <v>1</v>
      </c>
    </row>
    <row r="3069" spans="1:58" s="311" customFormat="1" ht="15" customHeight="1" x14ac:dyDescent="0.25">
      <c r="A3069" s="345">
        <v>2987</v>
      </c>
      <c r="B3069" s="401" t="s">
        <v>4906</v>
      </c>
      <c r="C3069" s="337">
        <v>5580</v>
      </c>
      <c r="D3069" s="337" t="s">
        <v>4906</v>
      </c>
      <c r="E3069" s="337" t="s">
        <v>10223</v>
      </c>
      <c r="F3069" s="337" t="s">
        <v>10224</v>
      </c>
      <c r="G3069" s="337" t="s">
        <v>10225</v>
      </c>
      <c r="H3069" s="337" t="s">
        <v>10226</v>
      </c>
      <c r="I3069" s="337" t="s">
        <v>10236</v>
      </c>
      <c r="J3069" s="337" t="s">
        <v>15033</v>
      </c>
      <c r="K3069" s="337" t="s">
        <v>12473</v>
      </c>
      <c r="L3069" s="338" t="s">
        <v>12474</v>
      </c>
      <c r="M3069" s="337" t="s">
        <v>15034</v>
      </c>
      <c r="N3069" s="337" t="s">
        <v>8721</v>
      </c>
      <c r="O3069" s="337" t="s">
        <v>8721</v>
      </c>
      <c r="P3069" s="337" t="s">
        <v>8721</v>
      </c>
      <c r="Q3069" s="337" t="s">
        <v>8721</v>
      </c>
      <c r="R3069" s="337" t="s">
        <v>8721</v>
      </c>
      <c r="S3069" s="337" t="s">
        <v>15035</v>
      </c>
      <c r="T3069" s="337" t="s">
        <v>8721</v>
      </c>
      <c r="U3069" s="337" t="s">
        <v>8721</v>
      </c>
      <c r="V3069" s="337">
        <v>10104</v>
      </c>
      <c r="W3069" s="337" t="s">
        <v>15054</v>
      </c>
      <c r="X3069" s="337" t="s">
        <v>40</v>
      </c>
      <c r="Y3069" s="337" t="s">
        <v>8721</v>
      </c>
      <c r="Z3069" s="337" t="s">
        <v>12733</v>
      </c>
      <c r="AA3069" s="337" t="s">
        <v>12734</v>
      </c>
      <c r="AB3069" s="337" t="s">
        <v>13350</v>
      </c>
      <c r="AC3069" s="339">
        <v>524.34079007484502</v>
      </c>
      <c r="AD3069" s="358" t="s">
        <v>12478</v>
      </c>
      <c r="AE3069" s="339">
        <v>650.07986317586517</v>
      </c>
      <c r="AF3069" s="340">
        <v>0.23980410351647841</v>
      </c>
      <c r="AG3069" s="366">
        <v>816.5664878423205</v>
      </c>
      <c r="AH3069" s="366">
        <v>586.27521319678135</v>
      </c>
      <c r="AI3069" s="340">
        <v>0.11811864400840477</v>
      </c>
      <c r="AJ3069" s="340">
        <v>-9.8148940758410852E-2</v>
      </c>
      <c r="AK3069" s="341">
        <v>586.27521319678135</v>
      </c>
      <c r="AL3069" s="342">
        <v>0.11811864400840477</v>
      </c>
      <c r="AM3069" s="339" t="s">
        <v>12736</v>
      </c>
      <c r="AN3069" s="339" t="s">
        <v>12934</v>
      </c>
      <c r="AO3069" s="337" t="s">
        <v>12935</v>
      </c>
      <c r="AP3069" s="343">
        <v>44386</v>
      </c>
      <c r="AQ3069" s="335" t="s">
        <v>12921</v>
      </c>
      <c r="AR3069" s="335" t="s">
        <v>8721</v>
      </c>
      <c r="AS3069" s="335" t="s">
        <v>12921</v>
      </c>
      <c r="AT3069" s="335" t="s">
        <v>8721</v>
      </c>
      <c r="AU3069" s="335" t="s">
        <v>8721</v>
      </c>
      <c r="AV3069" s="335" t="s">
        <v>15036</v>
      </c>
      <c r="AW3069" s="327" t="s">
        <v>12484</v>
      </c>
      <c r="AX3069" s="335" t="s">
        <v>12741</v>
      </c>
      <c r="AY3069" s="335">
        <v>1.5609999999999999</v>
      </c>
      <c r="BA3069" s="311" t="s">
        <v>12486</v>
      </c>
      <c r="BB3069" s="310" t="s">
        <v>8721</v>
      </c>
      <c r="BC3069" s="311" t="s">
        <v>8721</v>
      </c>
      <c r="BD3069" s="311">
        <v>2</v>
      </c>
      <c r="BE3069" s="307"/>
      <c r="BF3069" s="310" t="b">
        <v>1</v>
      </c>
    </row>
    <row r="3070" spans="1:58" s="309" customFormat="1" ht="15" customHeight="1" x14ac:dyDescent="0.25">
      <c r="A3070" s="335">
        <v>2988</v>
      </c>
      <c r="B3070" s="401" t="s">
        <v>4907</v>
      </c>
      <c r="C3070" s="346">
        <v>5581</v>
      </c>
      <c r="D3070" s="346" t="s">
        <v>4907</v>
      </c>
      <c r="E3070" s="346" t="s">
        <v>10223</v>
      </c>
      <c r="F3070" s="346" t="s">
        <v>10224</v>
      </c>
      <c r="G3070" s="346" t="s">
        <v>10225</v>
      </c>
      <c r="H3070" s="346" t="s">
        <v>10226</v>
      </c>
      <c r="I3070" s="346" t="s">
        <v>10237</v>
      </c>
      <c r="J3070" s="346" t="s">
        <v>15033</v>
      </c>
      <c r="K3070" s="346" t="s">
        <v>12473</v>
      </c>
      <c r="L3070" s="347" t="s">
        <v>12474</v>
      </c>
      <c r="M3070" s="346" t="s">
        <v>15034</v>
      </c>
      <c r="N3070" s="346" t="s">
        <v>8721</v>
      </c>
      <c r="O3070" s="346" t="s">
        <v>8721</v>
      </c>
      <c r="P3070" s="346" t="s">
        <v>8721</v>
      </c>
      <c r="Q3070" s="346" t="s">
        <v>8721</v>
      </c>
      <c r="R3070" s="346" t="s">
        <v>8721</v>
      </c>
      <c r="S3070" s="346" t="s">
        <v>15035</v>
      </c>
      <c r="T3070" s="346" t="s">
        <v>8721</v>
      </c>
      <c r="U3070" s="346" t="s">
        <v>8721</v>
      </c>
      <c r="V3070" s="346">
        <v>10104</v>
      </c>
      <c r="W3070" s="346" t="s">
        <v>15055</v>
      </c>
      <c r="X3070" s="346" t="s">
        <v>40</v>
      </c>
      <c r="Y3070" s="346" t="s">
        <v>8721</v>
      </c>
      <c r="Z3070" s="346" t="s">
        <v>12733</v>
      </c>
      <c r="AA3070" s="346" t="s">
        <v>12734</v>
      </c>
      <c r="AB3070" s="346" t="s">
        <v>13350</v>
      </c>
      <c r="AC3070" s="348">
        <v>538.17969655775869</v>
      </c>
      <c r="AD3070" s="358" t="s">
        <v>12478</v>
      </c>
      <c r="AE3070" s="348">
        <v>667.23739622156234</v>
      </c>
      <c r="AF3070" s="349">
        <v>0.23980410351647841</v>
      </c>
      <c r="AG3070" s="359">
        <v>830.45414986689013</v>
      </c>
      <c r="AH3070" s="359">
        <v>596.24622245993839</v>
      </c>
      <c r="AI3070" s="349">
        <v>0.10789430793019128</v>
      </c>
      <c r="AJ3070" s="349">
        <v>-0.10639567590730581</v>
      </c>
      <c r="AK3070" s="350">
        <v>596.24622245993839</v>
      </c>
      <c r="AL3070" s="351">
        <v>0.10789430793019128</v>
      </c>
      <c r="AM3070" s="348" t="s">
        <v>12736</v>
      </c>
      <c r="AN3070" s="348" t="s">
        <v>12934</v>
      </c>
      <c r="AO3070" s="346" t="s">
        <v>12935</v>
      </c>
      <c r="AP3070" s="352">
        <v>44386</v>
      </c>
      <c r="AQ3070" s="346" t="s">
        <v>12921</v>
      </c>
      <c r="AR3070" s="346" t="s">
        <v>8721</v>
      </c>
      <c r="AS3070" s="346" t="s">
        <v>12921</v>
      </c>
      <c r="AT3070" s="346" t="s">
        <v>8721</v>
      </c>
      <c r="AU3070" s="346" t="s">
        <v>8721</v>
      </c>
      <c r="AV3070" s="346" t="s">
        <v>15036</v>
      </c>
      <c r="AW3070" s="327" t="s">
        <v>12484</v>
      </c>
      <c r="AX3070" s="346" t="s">
        <v>12741</v>
      </c>
      <c r="AY3070" s="346">
        <v>1.5609999999999999</v>
      </c>
      <c r="BA3070" s="309" t="s">
        <v>12486</v>
      </c>
      <c r="BB3070" s="310" t="s">
        <v>8721</v>
      </c>
      <c r="BC3070" s="309" t="s">
        <v>8721</v>
      </c>
      <c r="BD3070" s="309">
        <v>2</v>
      </c>
      <c r="BE3070" s="307"/>
      <c r="BF3070" s="310" t="b">
        <v>1</v>
      </c>
    </row>
    <row r="3071" spans="1:58" s="311" customFormat="1" ht="15" customHeight="1" x14ac:dyDescent="0.25">
      <c r="A3071" s="345">
        <v>2989</v>
      </c>
      <c r="B3071" s="401" t="s">
        <v>4206</v>
      </c>
      <c r="C3071" s="337">
        <v>5593</v>
      </c>
      <c r="D3071" s="337" t="s">
        <v>4206</v>
      </c>
      <c r="E3071" s="337" t="s">
        <v>10223</v>
      </c>
      <c r="F3071" s="337" t="s">
        <v>10224</v>
      </c>
      <c r="G3071" s="337" t="s">
        <v>10225</v>
      </c>
      <c r="H3071" s="337" t="s">
        <v>10226</v>
      </c>
      <c r="I3071" s="337" t="s">
        <v>10240</v>
      </c>
      <c r="J3071" s="337" t="s">
        <v>15033</v>
      </c>
      <c r="K3071" s="337" t="s">
        <v>12473</v>
      </c>
      <c r="L3071" s="338" t="s">
        <v>12474</v>
      </c>
      <c r="M3071" s="337" t="s">
        <v>15034</v>
      </c>
      <c r="N3071" s="337" t="s">
        <v>8721</v>
      </c>
      <c r="O3071" s="337" t="s">
        <v>8721</v>
      </c>
      <c r="P3071" s="337" t="s">
        <v>8721</v>
      </c>
      <c r="Q3071" s="337" t="s">
        <v>8721</v>
      </c>
      <c r="R3071" s="337" t="s">
        <v>8721</v>
      </c>
      <c r="S3071" s="337" t="s">
        <v>15035</v>
      </c>
      <c r="T3071" s="337" t="s">
        <v>8721</v>
      </c>
      <c r="U3071" s="337" t="s">
        <v>8721</v>
      </c>
      <c r="V3071" s="337">
        <v>10104</v>
      </c>
      <c r="W3071" s="337" t="s">
        <v>15056</v>
      </c>
      <c r="X3071" s="337" t="s">
        <v>40</v>
      </c>
      <c r="Y3071" s="337" t="s">
        <v>8721</v>
      </c>
      <c r="Z3071" s="337" t="s">
        <v>12733</v>
      </c>
      <c r="AA3071" s="337" t="s">
        <v>12734</v>
      </c>
      <c r="AB3071" s="337" t="s">
        <v>13350</v>
      </c>
      <c r="AC3071" s="339">
        <v>420.54899145299146</v>
      </c>
      <c r="AD3071" s="358" t="s">
        <v>12478</v>
      </c>
      <c r="AE3071" s="339">
        <v>521.39836533313519</v>
      </c>
      <c r="AF3071" s="340">
        <v>0.23980410351647841</v>
      </c>
      <c r="AG3071" s="366">
        <v>705.46519164576387</v>
      </c>
      <c r="AH3071" s="366">
        <v>506.50713909152518</v>
      </c>
      <c r="AI3071" s="340">
        <v>0.20439508686383823</v>
      </c>
      <c r="AJ3071" s="340">
        <v>-2.8560170556145903E-2</v>
      </c>
      <c r="AK3071" s="341">
        <v>506.50713909152518</v>
      </c>
      <c r="AL3071" s="342">
        <v>0.20439508686383823</v>
      </c>
      <c r="AM3071" s="339" t="s">
        <v>12736</v>
      </c>
      <c r="AN3071" s="339" t="s">
        <v>12934</v>
      </c>
      <c r="AO3071" s="337" t="s">
        <v>12935</v>
      </c>
      <c r="AP3071" s="343">
        <v>44386</v>
      </c>
      <c r="AQ3071" s="335" t="s">
        <v>12921</v>
      </c>
      <c r="AR3071" s="335" t="s">
        <v>8721</v>
      </c>
      <c r="AS3071" s="335" t="s">
        <v>12921</v>
      </c>
      <c r="AT3071" s="335" t="s">
        <v>8721</v>
      </c>
      <c r="AU3071" s="335" t="s">
        <v>8721</v>
      </c>
      <c r="AV3071" s="335" t="s">
        <v>15036</v>
      </c>
      <c r="AW3071" s="327" t="s">
        <v>12484</v>
      </c>
      <c r="AX3071" s="335" t="s">
        <v>12741</v>
      </c>
      <c r="AY3071" s="335">
        <v>1.5609999999999999</v>
      </c>
      <c r="BA3071" s="311" t="s">
        <v>12486</v>
      </c>
      <c r="BB3071" s="310" t="s">
        <v>8721</v>
      </c>
      <c r="BC3071" s="311" t="s">
        <v>8721</v>
      </c>
      <c r="BD3071" s="311">
        <v>2</v>
      </c>
      <c r="BE3071" s="307"/>
      <c r="BF3071" s="310" t="b">
        <v>1</v>
      </c>
    </row>
    <row r="3072" spans="1:58" s="309" customFormat="1" ht="15" customHeight="1" x14ac:dyDescent="0.25">
      <c r="A3072" s="335">
        <v>2990</v>
      </c>
      <c r="B3072" s="401" t="s">
        <v>4207</v>
      </c>
      <c r="C3072" s="346">
        <v>5594</v>
      </c>
      <c r="D3072" s="346" t="s">
        <v>4207</v>
      </c>
      <c r="E3072" s="346" t="s">
        <v>10223</v>
      </c>
      <c r="F3072" s="346" t="s">
        <v>10224</v>
      </c>
      <c r="G3072" s="346" t="s">
        <v>10225</v>
      </c>
      <c r="H3072" s="346" t="s">
        <v>10226</v>
      </c>
      <c r="I3072" s="346" t="s">
        <v>10241</v>
      </c>
      <c r="J3072" s="346" t="s">
        <v>15033</v>
      </c>
      <c r="K3072" s="346" t="s">
        <v>12473</v>
      </c>
      <c r="L3072" s="347" t="s">
        <v>12474</v>
      </c>
      <c r="M3072" s="346" t="s">
        <v>15034</v>
      </c>
      <c r="N3072" s="346" t="s">
        <v>8721</v>
      </c>
      <c r="O3072" s="346" t="s">
        <v>8721</v>
      </c>
      <c r="P3072" s="346" t="s">
        <v>8721</v>
      </c>
      <c r="Q3072" s="346" t="s">
        <v>8721</v>
      </c>
      <c r="R3072" s="346" t="s">
        <v>8721</v>
      </c>
      <c r="S3072" s="346" t="s">
        <v>15035</v>
      </c>
      <c r="T3072" s="346" t="s">
        <v>8721</v>
      </c>
      <c r="U3072" s="346" t="s">
        <v>8721</v>
      </c>
      <c r="V3072" s="346">
        <v>10104</v>
      </c>
      <c r="W3072" s="346" t="s">
        <v>15057</v>
      </c>
      <c r="X3072" s="346" t="s">
        <v>40</v>
      </c>
      <c r="Y3072" s="346" t="s">
        <v>8721</v>
      </c>
      <c r="Z3072" s="346" t="s">
        <v>12733</v>
      </c>
      <c r="AA3072" s="346" t="s">
        <v>12734</v>
      </c>
      <c r="AB3072" s="346" t="s">
        <v>13350</v>
      </c>
      <c r="AC3072" s="348">
        <v>432.85024166002603</v>
      </c>
      <c r="AD3072" s="358" t="s">
        <v>12478</v>
      </c>
      <c r="AE3072" s="348">
        <v>536.6495058181996</v>
      </c>
      <c r="AF3072" s="349">
        <v>0.23980410351647841</v>
      </c>
      <c r="AG3072" s="359">
        <v>719.35285367033339</v>
      </c>
      <c r="AH3072" s="359">
        <v>516.47814835468216</v>
      </c>
      <c r="AI3072" s="349">
        <v>0.19320286474586301</v>
      </c>
      <c r="AJ3072" s="349">
        <v>-3.7587582295008914E-2</v>
      </c>
      <c r="AK3072" s="350">
        <v>516.47814835468216</v>
      </c>
      <c r="AL3072" s="351">
        <v>0.19320286474586301</v>
      </c>
      <c r="AM3072" s="348" t="s">
        <v>12736</v>
      </c>
      <c r="AN3072" s="348" t="s">
        <v>12934</v>
      </c>
      <c r="AO3072" s="346" t="s">
        <v>12935</v>
      </c>
      <c r="AP3072" s="352">
        <v>44386</v>
      </c>
      <c r="AQ3072" s="346" t="s">
        <v>12921</v>
      </c>
      <c r="AR3072" s="346" t="s">
        <v>8721</v>
      </c>
      <c r="AS3072" s="346" t="s">
        <v>12921</v>
      </c>
      <c r="AT3072" s="346" t="s">
        <v>8721</v>
      </c>
      <c r="AU3072" s="346" t="s">
        <v>8721</v>
      </c>
      <c r="AV3072" s="346" t="s">
        <v>15036</v>
      </c>
      <c r="AW3072" s="327" t="s">
        <v>12484</v>
      </c>
      <c r="AX3072" s="346" t="s">
        <v>12741</v>
      </c>
      <c r="AY3072" s="346">
        <v>1.5609999999999999</v>
      </c>
      <c r="BA3072" s="309" t="s">
        <v>12486</v>
      </c>
      <c r="BB3072" s="310" t="s">
        <v>8721</v>
      </c>
      <c r="BC3072" s="309" t="s">
        <v>8721</v>
      </c>
      <c r="BD3072" s="309">
        <v>2</v>
      </c>
      <c r="BE3072" s="307"/>
      <c r="BF3072" s="310" t="b">
        <v>1</v>
      </c>
    </row>
    <row r="3073" spans="1:58" s="311" customFormat="1" ht="15" customHeight="1" x14ac:dyDescent="0.25">
      <c r="A3073" s="345">
        <v>2991</v>
      </c>
      <c r="B3073" s="401" t="s">
        <v>3578</v>
      </c>
      <c r="C3073" s="337">
        <v>5595</v>
      </c>
      <c r="D3073" s="337" t="s">
        <v>3578</v>
      </c>
      <c r="E3073" s="337" t="s">
        <v>10223</v>
      </c>
      <c r="F3073" s="337" t="s">
        <v>10224</v>
      </c>
      <c r="G3073" s="337" t="s">
        <v>10225</v>
      </c>
      <c r="H3073" s="337" t="s">
        <v>10226</v>
      </c>
      <c r="I3073" s="337" t="s">
        <v>10242</v>
      </c>
      <c r="J3073" s="337" t="s">
        <v>15033</v>
      </c>
      <c r="K3073" s="337" t="s">
        <v>12473</v>
      </c>
      <c r="L3073" s="338" t="s">
        <v>12474</v>
      </c>
      <c r="M3073" s="337" t="s">
        <v>15034</v>
      </c>
      <c r="N3073" s="337" t="s">
        <v>8721</v>
      </c>
      <c r="O3073" s="337" t="s">
        <v>8721</v>
      </c>
      <c r="P3073" s="337" t="s">
        <v>8721</v>
      </c>
      <c r="Q3073" s="337" t="s">
        <v>8721</v>
      </c>
      <c r="R3073" s="337" t="s">
        <v>8721</v>
      </c>
      <c r="S3073" s="337" t="s">
        <v>15035</v>
      </c>
      <c r="T3073" s="337" t="s">
        <v>8721</v>
      </c>
      <c r="U3073" s="337" t="s">
        <v>8721</v>
      </c>
      <c r="V3073" s="337">
        <v>10104</v>
      </c>
      <c r="W3073" s="337" t="s">
        <v>15058</v>
      </c>
      <c r="X3073" s="337" t="s">
        <v>40</v>
      </c>
      <c r="Y3073" s="337" t="s">
        <v>8721</v>
      </c>
      <c r="Z3073" s="337" t="s">
        <v>12733</v>
      </c>
      <c r="AA3073" s="337" t="s">
        <v>12734</v>
      </c>
      <c r="AB3073" s="337" t="s">
        <v>13350</v>
      </c>
      <c r="AC3073" s="339">
        <v>445.15149186706049</v>
      </c>
      <c r="AD3073" s="358" t="s">
        <v>12478</v>
      </c>
      <c r="AE3073" s="339">
        <v>551.9006463032639</v>
      </c>
      <c r="AF3073" s="340">
        <v>0.23980410351647841</v>
      </c>
      <c r="AG3073" s="366">
        <v>733.24051569490314</v>
      </c>
      <c r="AH3073" s="366">
        <v>526.44915761783932</v>
      </c>
      <c r="AI3073" s="340">
        <v>0.18262921103509955</v>
      </c>
      <c r="AJ3073" s="340">
        <v>-4.6116069723606046E-2</v>
      </c>
      <c r="AK3073" s="341">
        <v>526.44915761783932</v>
      </c>
      <c r="AL3073" s="342">
        <v>0.18262921103509955</v>
      </c>
      <c r="AM3073" s="339" t="s">
        <v>12736</v>
      </c>
      <c r="AN3073" s="339" t="s">
        <v>12934</v>
      </c>
      <c r="AO3073" s="337" t="s">
        <v>12935</v>
      </c>
      <c r="AP3073" s="343">
        <v>44386</v>
      </c>
      <c r="AQ3073" s="335" t="s">
        <v>12921</v>
      </c>
      <c r="AR3073" s="335" t="s">
        <v>8721</v>
      </c>
      <c r="AS3073" s="335" t="s">
        <v>12921</v>
      </c>
      <c r="AT3073" s="335" t="s">
        <v>8721</v>
      </c>
      <c r="AU3073" s="335" t="s">
        <v>8721</v>
      </c>
      <c r="AV3073" s="335" t="s">
        <v>15036</v>
      </c>
      <c r="AW3073" s="327" t="s">
        <v>12484</v>
      </c>
      <c r="AX3073" s="335" t="s">
        <v>12741</v>
      </c>
      <c r="AY3073" s="335">
        <v>1.5609999999999999</v>
      </c>
      <c r="BA3073" s="311" t="s">
        <v>12486</v>
      </c>
      <c r="BB3073" s="310" t="s">
        <v>8721</v>
      </c>
      <c r="BC3073" s="311" t="s">
        <v>8721</v>
      </c>
      <c r="BD3073" s="311">
        <v>2</v>
      </c>
      <c r="BE3073" s="307"/>
      <c r="BF3073" s="310" t="b">
        <v>1</v>
      </c>
    </row>
    <row r="3074" spans="1:58" s="309" customFormat="1" ht="15" customHeight="1" x14ac:dyDescent="0.25">
      <c r="A3074" s="335">
        <v>2992</v>
      </c>
      <c r="B3074" s="401" t="s">
        <v>4208</v>
      </c>
      <c r="C3074" s="346">
        <v>5596</v>
      </c>
      <c r="D3074" s="346" t="s">
        <v>4208</v>
      </c>
      <c r="E3074" s="346" t="s">
        <v>10223</v>
      </c>
      <c r="F3074" s="346" t="s">
        <v>10224</v>
      </c>
      <c r="G3074" s="346" t="s">
        <v>10225</v>
      </c>
      <c r="H3074" s="346" t="s">
        <v>10226</v>
      </c>
      <c r="I3074" s="346" t="s">
        <v>10243</v>
      </c>
      <c r="J3074" s="346" t="s">
        <v>15033</v>
      </c>
      <c r="K3074" s="346" t="s">
        <v>12473</v>
      </c>
      <c r="L3074" s="347" t="s">
        <v>12474</v>
      </c>
      <c r="M3074" s="346" t="s">
        <v>15034</v>
      </c>
      <c r="N3074" s="346" t="s">
        <v>8721</v>
      </c>
      <c r="O3074" s="346" t="s">
        <v>8721</v>
      </c>
      <c r="P3074" s="346" t="s">
        <v>8721</v>
      </c>
      <c r="Q3074" s="346" t="s">
        <v>8721</v>
      </c>
      <c r="R3074" s="346" t="s">
        <v>8721</v>
      </c>
      <c r="S3074" s="346" t="s">
        <v>15035</v>
      </c>
      <c r="T3074" s="346" t="s">
        <v>8721</v>
      </c>
      <c r="U3074" s="346" t="s">
        <v>8721</v>
      </c>
      <c r="V3074" s="346">
        <v>10104</v>
      </c>
      <c r="W3074" s="346" t="s">
        <v>15059</v>
      </c>
      <c r="X3074" s="346" t="s">
        <v>40</v>
      </c>
      <c r="Y3074" s="346" t="s">
        <v>8721</v>
      </c>
      <c r="Z3074" s="346" t="s">
        <v>12733</v>
      </c>
      <c r="AA3074" s="346" t="s">
        <v>12734</v>
      </c>
      <c r="AB3074" s="346" t="s">
        <v>13350</v>
      </c>
      <c r="AC3074" s="348">
        <v>456.68391393615531</v>
      </c>
      <c r="AD3074" s="358" t="s">
        <v>12478</v>
      </c>
      <c r="AE3074" s="348">
        <v>566.19859050801165</v>
      </c>
      <c r="AF3074" s="349">
        <v>0.23980410351647841</v>
      </c>
      <c r="AG3074" s="359">
        <v>747.12817771947255</v>
      </c>
      <c r="AH3074" s="359">
        <v>536.42016688099625</v>
      </c>
      <c r="AI3074" s="349">
        <v>0.17459833927057944</v>
      </c>
      <c r="AJ3074" s="349">
        <v>-5.2593602538461348E-2</v>
      </c>
      <c r="AK3074" s="350">
        <v>536.42016688099625</v>
      </c>
      <c r="AL3074" s="351">
        <v>0.17459833927057944</v>
      </c>
      <c r="AM3074" s="348" t="s">
        <v>12736</v>
      </c>
      <c r="AN3074" s="348" t="s">
        <v>12934</v>
      </c>
      <c r="AO3074" s="346" t="s">
        <v>12935</v>
      </c>
      <c r="AP3074" s="352">
        <v>44386</v>
      </c>
      <c r="AQ3074" s="346" t="s">
        <v>12921</v>
      </c>
      <c r="AR3074" s="346" t="s">
        <v>8721</v>
      </c>
      <c r="AS3074" s="346" t="s">
        <v>12921</v>
      </c>
      <c r="AT3074" s="346" t="s">
        <v>8721</v>
      </c>
      <c r="AU3074" s="346" t="s">
        <v>8721</v>
      </c>
      <c r="AV3074" s="346" t="s">
        <v>15036</v>
      </c>
      <c r="AW3074" s="327" t="s">
        <v>12484</v>
      </c>
      <c r="AX3074" s="346" t="s">
        <v>12741</v>
      </c>
      <c r="AY3074" s="346">
        <v>1.5609999999999999</v>
      </c>
      <c r="BA3074" s="309" t="s">
        <v>12486</v>
      </c>
      <c r="BB3074" s="310" t="s">
        <v>8721</v>
      </c>
      <c r="BC3074" s="309" t="s">
        <v>8721</v>
      </c>
      <c r="BD3074" s="309">
        <v>2</v>
      </c>
      <c r="BE3074" s="307"/>
      <c r="BF3074" s="310" t="b">
        <v>1</v>
      </c>
    </row>
    <row r="3075" spans="1:58" s="311" customFormat="1" ht="15" customHeight="1" x14ac:dyDescent="0.25">
      <c r="A3075" s="345">
        <v>2993</v>
      </c>
      <c r="B3075" s="401" t="s">
        <v>3579</v>
      </c>
      <c r="C3075" s="337">
        <v>5597</v>
      </c>
      <c r="D3075" s="337" t="s">
        <v>3579</v>
      </c>
      <c r="E3075" s="337" t="s">
        <v>10223</v>
      </c>
      <c r="F3075" s="337" t="s">
        <v>10224</v>
      </c>
      <c r="G3075" s="337" t="s">
        <v>10225</v>
      </c>
      <c r="H3075" s="337" t="s">
        <v>10226</v>
      </c>
      <c r="I3075" s="337" t="s">
        <v>10244</v>
      </c>
      <c r="J3075" s="337" t="s">
        <v>15033</v>
      </c>
      <c r="K3075" s="337" t="s">
        <v>12473</v>
      </c>
      <c r="L3075" s="338" t="s">
        <v>12474</v>
      </c>
      <c r="M3075" s="337" t="s">
        <v>15034</v>
      </c>
      <c r="N3075" s="337" t="s">
        <v>8721</v>
      </c>
      <c r="O3075" s="337" t="s">
        <v>8721</v>
      </c>
      <c r="P3075" s="337" t="s">
        <v>8721</v>
      </c>
      <c r="Q3075" s="337" t="s">
        <v>8721</v>
      </c>
      <c r="R3075" s="337" t="s">
        <v>8721</v>
      </c>
      <c r="S3075" s="337" t="s">
        <v>15035</v>
      </c>
      <c r="T3075" s="337" t="s">
        <v>8721</v>
      </c>
      <c r="U3075" s="337" t="s">
        <v>8721</v>
      </c>
      <c r="V3075" s="337">
        <v>10104</v>
      </c>
      <c r="W3075" s="337" t="s">
        <v>15060</v>
      </c>
      <c r="X3075" s="337" t="s">
        <v>40</v>
      </c>
      <c r="Y3075" s="337" t="s">
        <v>8721</v>
      </c>
      <c r="Z3075" s="337" t="s">
        <v>12733</v>
      </c>
      <c r="AA3075" s="337" t="s">
        <v>12734</v>
      </c>
      <c r="AB3075" s="337" t="s">
        <v>13350</v>
      </c>
      <c r="AC3075" s="339">
        <v>468.98516414318976</v>
      </c>
      <c r="AD3075" s="358" t="s">
        <v>12478</v>
      </c>
      <c r="AE3075" s="339">
        <v>581.44973099307583</v>
      </c>
      <c r="AF3075" s="340">
        <v>0.23980410351647841</v>
      </c>
      <c r="AG3075" s="366">
        <v>761.01583974404218</v>
      </c>
      <c r="AH3075" s="366">
        <v>546.39117614415329</v>
      </c>
      <c r="AI3075" s="340">
        <v>0.16505002272807512</v>
      </c>
      <c r="AJ3075" s="340">
        <v>-6.0295074501186763E-2</v>
      </c>
      <c r="AK3075" s="341">
        <v>546.39117614415329</v>
      </c>
      <c r="AL3075" s="342">
        <v>0.16505002272807512</v>
      </c>
      <c r="AM3075" s="339" t="s">
        <v>12736</v>
      </c>
      <c r="AN3075" s="339" t="s">
        <v>12934</v>
      </c>
      <c r="AO3075" s="337" t="s">
        <v>12935</v>
      </c>
      <c r="AP3075" s="343">
        <v>44386</v>
      </c>
      <c r="AQ3075" s="335" t="s">
        <v>12921</v>
      </c>
      <c r="AR3075" s="335" t="s">
        <v>8721</v>
      </c>
      <c r="AS3075" s="335" t="s">
        <v>12921</v>
      </c>
      <c r="AT3075" s="335" t="s">
        <v>8721</v>
      </c>
      <c r="AU3075" s="335" t="s">
        <v>8721</v>
      </c>
      <c r="AV3075" s="335" t="s">
        <v>15036</v>
      </c>
      <c r="AW3075" s="327" t="s">
        <v>12484</v>
      </c>
      <c r="AX3075" s="335" t="s">
        <v>12741</v>
      </c>
      <c r="AY3075" s="335">
        <v>1.5609999999999999</v>
      </c>
      <c r="BA3075" s="311" t="s">
        <v>12486</v>
      </c>
      <c r="BB3075" s="310" t="s">
        <v>8721</v>
      </c>
      <c r="BC3075" s="311" t="s">
        <v>8721</v>
      </c>
      <c r="BD3075" s="311">
        <v>2</v>
      </c>
      <c r="BE3075" s="307"/>
      <c r="BF3075" s="310" t="b">
        <v>1</v>
      </c>
    </row>
    <row r="3076" spans="1:58" s="309" customFormat="1" ht="15" customHeight="1" x14ac:dyDescent="0.25">
      <c r="A3076" s="335">
        <v>2994</v>
      </c>
      <c r="B3076" s="401" t="s">
        <v>4920</v>
      </c>
      <c r="C3076" s="337">
        <v>5626</v>
      </c>
      <c r="D3076" s="337" t="s">
        <v>4920</v>
      </c>
      <c r="E3076" s="337" t="s">
        <v>10223</v>
      </c>
      <c r="F3076" s="337" t="s">
        <v>10224</v>
      </c>
      <c r="G3076" s="337" t="s">
        <v>10225</v>
      </c>
      <c r="H3076" s="337" t="s">
        <v>10245</v>
      </c>
      <c r="I3076" s="337" t="s">
        <v>10233</v>
      </c>
      <c r="J3076" s="337" t="s">
        <v>15033</v>
      </c>
      <c r="K3076" s="337" t="s">
        <v>12473</v>
      </c>
      <c r="L3076" s="338" t="s">
        <v>12474</v>
      </c>
      <c r="M3076" s="337" t="s">
        <v>15034</v>
      </c>
      <c r="N3076" s="337" t="s">
        <v>8721</v>
      </c>
      <c r="O3076" s="337" t="s">
        <v>8721</v>
      </c>
      <c r="P3076" s="337" t="s">
        <v>8721</v>
      </c>
      <c r="Q3076" s="337" t="s">
        <v>8721</v>
      </c>
      <c r="R3076" s="337" t="s">
        <v>8721</v>
      </c>
      <c r="S3076" s="337" t="s">
        <v>15035</v>
      </c>
      <c r="T3076" s="337" t="s">
        <v>8721</v>
      </c>
      <c r="U3076" s="337" t="s">
        <v>8721</v>
      </c>
      <c r="V3076" s="337">
        <v>10105</v>
      </c>
      <c r="W3076" s="337" t="s">
        <v>15061</v>
      </c>
      <c r="X3076" s="337" t="s">
        <v>40</v>
      </c>
      <c r="Y3076" s="337" t="s">
        <v>8721</v>
      </c>
      <c r="Z3076" s="337" t="s">
        <v>12733</v>
      </c>
      <c r="AA3076" s="337" t="s">
        <v>12734</v>
      </c>
      <c r="AB3076" s="337" t="s">
        <v>13350</v>
      </c>
      <c r="AC3076" s="339">
        <v>372.88164690073285</v>
      </c>
      <c r="AD3076" s="358" t="s">
        <v>12478</v>
      </c>
      <c r="AE3076" s="339">
        <v>462.30019595351115</v>
      </c>
      <c r="AF3076" s="340">
        <v>0.23980410351647841</v>
      </c>
      <c r="AG3076" s="366">
        <v>683.63517772701618</v>
      </c>
      <c r="AH3076" s="366">
        <v>490.83371107940974</v>
      </c>
      <c r="AI3076" s="340">
        <v>0.31632574346057218</v>
      </c>
      <c r="AJ3076" s="340">
        <v>6.1720750662991097E-2</v>
      </c>
      <c r="AK3076" s="341">
        <v>490.83371107940974</v>
      </c>
      <c r="AL3076" s="342">
        <v>0.31632574346057218</v>
      </c>
      <c r="AM3076" s="339" t="s">
        <v>12736</v>
      </c>
      <c r="AN3076" s="339" t="s">
        <v>12934</v>
      </c>
      <c r="AO3076" s="337" t="s">
        <v>12935</v>
      </c>
      <c r="AP3076" s="343">
        <v>44389</v>
      </c>
      <c r="AQ3076" s="335" t="s">
        <v>12921</v>
      </c>
      <c r="AR3076" s="335" t="s">
        <v>8721</v>
      </c>
      <c r="AS3076" s="335" t="s">
        <v>12921</v>
      </c>
      <c r="AT3076" s="335" t="s">
        <v>8721</v>
      </c>
      <c r="AU3076" s="335" t="s">
        <v>8721</v>
      </c>
      <c r="AV3076" s="335" t="s">
        <v>15036</v>
      </c>
      <c r="AW3076" s="327" t="s">
        <v>12484</v>
      </c>
      <c r="AX3076" s="335" t="s">
        <v>12741</v>
      </c>
      <c r="AY3076" s="335">
        <v>1.5609999999999999</v>
      </c>
      <c r="AZ3076" s="311"/>
      <c r="BA3076" s="309" t="s">
        <v>12486</v>
      </c>
      <c r="BB3076" s="310" t="s">
        <v>8721</v>
      </c>
      <c r="BC3076" s="309" t="s">
        <v>8721</v>
      </c>
      <c r="BD3076" s="309">
        <v>2</v>
      </c>
      <c r="BE3076" s="307"/>
      <c r="BF3076" s="310" t="b">
        <v>1</v>
      </c>
    </row>
    <row r="3077" spans="1:58" s="311" customFormat="1" ht="15" customHeight="1" x14ac:dyDescent="0.25">
      <c r="A3077" s="345">
        <v>2995</v>
      </c>
      <c r="B3077" s="401" t="s">
        <v>4921</v>
      </c>
      <c r="C3077" s="346">
        <v>5627</v>
      </c>
      <c r="D3077" s="346" t="s">
        <v>4921</v>
      </c>
      <c r="E3077" s="346" t="s">
        <v>10223</v>
      </c>
      <c r="F3077" s="346" t="s">
        <v>10224</v>
      </c>
      <c r="G3077" s="346" t="s">
        <v>10225</v>
      </c>
      <c r="H3077" s="346" t="s">
        <v>10245</v>
      </c>
      <c r="I3077" s="346" t="s">
        <v>10234</v>
      </c>
      <c r="J3077" s="346" t="s">
        <v>15033</v>
      </c>
      <c r="K3077" s="346" t="s">
        <v>12473</v>
      </c>
      <c r="L3077" s="347" t="s">
        <v>12474</v>
      </c>
      <c r="M3077" s="346" t="s">
        <v>15034</v>
      </c>
      <c r="N3077" s="346" t="s">
        <v>8721</v>
      </c>
      <c r="O3077" s="346" t="s">
        <v>8721</v>
      </c>
      <c r="P3077" s="346" t="s">
        <v>8721</v>
      </c>
      <c r="Q3077" s="346" t="s">
        <v>8721</v>
      </c>
      <c r="R3077" s="346" t="s">
        <v>8721</v>
      </c>
      <c r="S3077" s="346" t="s">
        <v>15035</v>
      </c>
      <c r="T3077" s="346" t="s">
        <v>8721</v>
      </c>
      <c r="U3077" s="346" t="s">
        <v>8721</v>
      </c>
      <c r="V3077" s="346">
        <v>10105</v>
      </c>
      <c r="W3077" s="346" t="s">
        <v>15062</v>
      </c>
      <c r="X3077" s="346" t="s">
        <v>40</v>
      </c>
      <c r="Y3077" s="346" t="s">
        <v>8721</v>
      </c>
      <c r="Z3077" s="346" t="s">
        <v>12733</v>
      </c>
      <c r="AA3077" s="346" t="s">
        <v>12734</v>
      </c>
      <c r="AB3077" s="346" t="s">
        <v>13350</v>
      </c>
      <c r="AC3077" s="348">
        <v>379.03227200425005</v>
      </c>
      <c r="AD3077" s="358" t="s">
        <v>12478</v>
      </c>
      <c r="AE3077" s="348">
        <v>469.92576619604324</v>
      </c>
      <c r="AF3077" s="349">
        <v>0.23980410351647841</v>
      </c>
      <c r="AG3077" s="359">
        <v>689.08250890888996</v>
      </c>
      <c r="AH3077" s="359">
        <v>494.7447646158405</v>
      </c>
      <c r="AI3077" s="349">
        <v>0.30528401183288412</v>
      </c>
      <c r="AJ3077" s="349">
        <v>5.2814721398875664E-2</v>
      </c>
      <c r="AK3077" s="350">
        <v>494.7447646158405</v>
      </c>
      <c r="AL3077" s="351">
        <v>0.30528401183288412</v>
      </c>
      <c r="AM3077" s="348" t="s">
        <v>12736</v>
      </c>
      <c r="AN3077" s="348" t="s">
        <v>12934</v>
      </c>
      <c r="AO3077" s="346" t="s">
        <v>12935</v>
      </c>
      <c r="AP3077" s="352">
        <v>44389</v>
      </c>
      <c r="AQ3077" s="346" t="s">
        <v>12921</v>
      </c>
      <c r="AR3077" s="346" t="s">
        <v>8721</v>
      </c>
      <c r="AS3077" s="346" t="s">
        <v>12921</v>
      </c>
      <c r="AT3077" s="346" t="s">
        <v>8721</v>
      </c>
      <c r="AU3077" s="346" t="s">
        <v>8721</v>
      </c>
      <c r="AV3077" s="346" t="s">
        <v>15036</v>
      </c>
      <c r="AW3077" s="327" t="s">
        <v>12484</v>
      </c>
      <c r="AX3077" s="346" t="s">
        <v>12741</v>
      </c>
      <c r="AY3077" s="346">
        <v>1.5609999999999999</v>
      </c>
      <c r="AZ3077" s="309"/>
      <c r="BA3077" s="311" t="s">
        <v>12486</v>
      </c>
      <c r="BB3077" s="310" t="s">
        <v>8721</v>
      </c>
      <c r="BC3077" s="311" t="s">
        <v>8721</v>
      </c>
      <c r="BD3077" s="311">
        <v>2</v>
      </c>
      <c r="BE3077" s="307"/>
      <c r="BF3077" s="310" t="b">
        <v>1</v>
      </c>
    </row>
    <row r="3078" spans="1:58" s="309" customFormat="1" ht="15" customHeight="1" x14ac:dyDescent="0.25">
      <c r="A3078" s="335">
        <v>2996</v>
      </c>
      <c r="B3078" s="401" t="s">
        <v>4922</v>
      </c>
      <c r="C3078" s="337">
        <v>5628</v>
      </c>
      <c r="D3078" s="337" t="s">
        <v>4922</v>
      </c>
      <c r="E3078" s="337" t="s">
        <v>10223</v>
      </c>
      <c r="F3078" s="337" t="s">
        <v>10224</v>
      </c>
      <c r="G3078" s="337" t="s">
        <v>10225</v>
      </c>
      <c r="H3078" s="337" t="s">
        <v>10245</v>
      </c>
      <c r="I3078" s="337" t="s">
        <v>10235</v>
      </c>
      <c r="J3078" s="337" t="s">
        <v>15033</v>
      </c>
      <c r="K3078" s="337" t="s">
        <v>12473</v>
      </c>
      <c r="L3078" s="338" t="s">
        <v>12474</v>
      </c>
      <c r="M3078" s="337" t="s">
        <v>15034</v>
      </c>
      <c r="N3078" s="337" t="s">
        <v>8721</v>
      </c>
      <c r="O3078" s="337" t="s">
        <v>8721</v>
      </c>
      <c r="P3078" s="337" t="s">
        <v>8721</v>
      </c>
      <c r="Q3078" s="337" t="s">
        <v>8721</v>
      </c>
      <c r="R3078" s="337" t="s">
        <v>8721</v>
      </c>
      <c r="S3078" s="337" t="s">
        <v>15035</v>
      </c>
      <c r="T3078" s="337" t="s">
        <v>8721</v>
      </c>
      <c r="U3078" s="337" t="s">
        <v>8721</v>
      </c>
      <c r="V3078" s="337">
        <v>10105</v>
      </c>
      <c r="W3078" s="337" t="s">
        <v>15063</v>
      </c>
      <c r="X3078" s="337" t="s">
        <v>40</v>
      </c>
      <c r="Y3078" s="337" t="s">
        <v>8721</v>
      </c>
      <c r="Z3078" s="337" t="s">
        <v>12733</v>
      </c>
      <c r="AA3078" s="337" t="s">
        <v>12734</v>
      </c>
      <c r="AB3078" s="337" t="s">
        <v>13350</v>
      </c>
      <c r="AC3078" s="339">
        <v>385.951725245707</v>
      </c>
      <c r="AD3078" s="358" t="s">
        <v>12478</v>
      </c>
      <c r="AE3078" s="339">
        <v>478.50453271889194</v>
      </c>
      <c r="AF3078" s="340">
        <v>0.23980410351647841</v>
      </c>
      <c r="AG3078" s="366">
        <v>695.03328744331566</v>
      </c>
      <c r="AH3078" s="366">
        <v>499.01728131337967</v>
      </c>
      <c r="AI3078" s="340">
        <v>0.29295258622225928</v>
      </c>
      <c r="AJ3078" s="340">
        <v>4.2868452003856694E-2</v>
      </c>
      <c r="AK3078" s="341">
        <v>499.01728131337967</v>
      </c>
      <c r="AL3078" s="342">
        <v>0.29295258622225928</v>
      </c>
      <c r="AM3078" s="339" t="s">
        <v>12736</v>
      </c>
      <c r="AN3078" s="339" t="s">
        <v>12934</v>
      </c>
      <c r="AO3078" s="337" t="s">
        <v>12935</v>
      </c>
      <c r="AP3078" s="343">
        <v>44389</v>
      </c>
      <c r="AQ3078" s="335" t="s">
        <v>12921</v>
      </c>
      <c r="AR3078" s="335" t="s">
        <v>8721</v>
      </c>
      <c r="AS3078" s="335" t="s">
        <v>12921</v>
      </c>
      <c r="AT3078" s="335" t="s">
        <v>8721</v>
      </c>
      <c r="AU3078" s="335" t="s">
        <v>8721</v>
      </c>
      <c r="AV3078" s="335" t="s">
        <v>15064</v>
      </c>
      <c r="AW3078" s="327" t="s">
        <v>12484</v>
      </c>
      <c r="AX3078" s="335" t="s">
        <v>12741</v>
      </c>
      <c r="AY3078" s="335">
        <v>1.5609999999999999</v>
      </c>
      <c r="AZ3078" s="311"/>
      <c r="BA3078" s="309" t="s">
        <v>12486</v>
      </c>
      <c r="BB3078" s="310" t="s">
        <v>8721</v>
      </c>
      <c r="BC3078" s="309" t="s">
        <v>8721</v>
      </c>
      <c r="BD3078" s="309">
        <v>2</v>
      </c>
      <c r="BE3078" s="307"/>
      <c r="BF3078" s="310" t="b">
        <v>1</v>
      </c>
    </row>
    <row r="3079" spans="1:58" s="311" customFormat="1" ht="15" customHeight="1" x14ac:dyDescent="0.25">
      <c r="A3079" s="345">
        <v>2997</v>
      </c>
      <c r="B3079" s="401" t="s">
        <v>3687</v>
      </c>
      <c r="C3079" s="346">
        <v>5629</v>
      </c>
      <c r="D3079" s="346" t="s">
        <v>3687</v>
      </c>
      <c r="E3079" s="346" t="s">
        <v>10223</v>
      </c>
      <c r="F3079" s="346" t="s">
        <v>10224</v>
      </c>
      <c r="G3079" s="346" t="s">
        <v>10225</v>
      </c>
      <c r="H3079" s="346" t="s">
        <v>10245</v>
      </c>
      <c r="I3079" s="346" t="s">
        <v>10236</v>
      </c>
      <c r="J3079" s="346" t="s">
        <v>15033</v>
      </c>
      <c r="K3079" s="346" t="s">
        <v>12473</v>
      </c>
      <c r="L3079" s="347" t="s">
        <v>12474</v>
      </c>
      <c r="M3079" s="346" t="s">
        <v>15034</v>
      </c>
      <c r="N3079" s="346" t="s">
        <v>8721</v>
      </c>
      <c r="O3079" s="346" t="s">
        <v>8721</v>
      </c>
      <c r="P3079" s="346" t="s">
        <v>8721</v>
      </c>
      <c r="Q3079" s="346" t="s">
        <v>8721</v>
      </c>
      <c r="R3079" s="346" t="s">
        <v>8721</v>
      </c>
      <c r="S3079" s="346" t="s">
        <v>15035</v>
      </c>
      <c r="T3079" s="346" t="s">
        <v>8721</v>
      </c>
      <c r="U3079" s="346" t="s">
        <v>8721</v>
      </c>
      <c r="V3079" s="346">
        <v>10105</v>
      </c>
      <c r="W3079" s="346" t="s">
        <v>15065</v>
      </c>
      <c r="X3079" s="346" t="s">
        <v>40</v>
      </c>
      <c r="Y3079" s="346" t="s">
        <v>8721</v>
      </c>
      <c r="Z3079" s="346" t="s">
        <v>12733</v>
      </c>
      <c r="AA3079" s="346" t="s">
        <v>12734</v>
      </c>
      <c r="AB3079" s="346" t="s">
        <v>13350</v>
      </c>
      <c r="AC3079" s="348">
        <v>392.87117848716389</v>
      </c>
      <c r="AD3079" s="358" t="s">
        <v>12478</v>
      </c>
      <c r="AE3079" s="348">
        <v>487.08329924174058</v>
      </c>
      <c r="AF3079" s="349">
        <v>0.23980410351647841</v>
      </c>
      <c r="AG3079" s="359">
        <v>699.97717127263775</v>
      </c>
      <c r="AH3079" s="359">
        <v>502.56687168870207</v>
      </c>
      <c r="AI3079" s="349">
        <v>0.27921542533088162</v>
      </c>
      <c r="AJ3079" s="349">
        <v>3.1788345999678613E-2</v>
      </c>
      <c r="AK3079" s="350">
        <v>502.56687168870207</v>
      </c>
      <c r="AL3079" s="351">
        <v>0.27921542533088162</v>
      </c>
      <c r="AM3079" s="348" t="s">
        <v>12736</v>
      </c>
      <c r="AN3079" s="348" t="s">
        <v>12934</v>
      </c>
      <c r="AO3079" s="346" t="s">
        <v>12935</v>
      </c>
      <c r="AP3079" s="352">
        <v>44389</v>
      </c>
      <c r="AQ3079" s="346" t="s">
        <v>12921</v>
      </c>
      <c r="AR3079" s="346" t="s">
        <v>8721</v>
      </c>
      <c r="AS3079" s="346" t="s">
        <v>12921</v>
      </c>
      <c r="AT3079" s="346" t="s">
        <v>8721</v>
      </c>
      <c r="AU3079" s="346" t="s">
        <v>8721</v>
      </c>
      <c r="AV3079" s="346" t="s">
        <v>15036</v>
      </c>
      <c r="AW3079" s="327" t="s">
        <v>12484</v>
      </c>
      <c r="AX3079" s="346" t="s">
        <v>12741</v>
      </c>
      <c r="AY3079" s="346">
        <v>1.5609999999999999</v>
      </c>
      <c r="AZ3079" s="309"/>
      <c r="BA3079" s="311" t="s">
        <v>12486</v>
      </c>
      <c r="BB3079" s="310" t="s">
        <v>8721</v>
      </c>
      <c r="BC3079" s="311" t="s">
        <v>8721</v>
      </c>
      <c r="BD3079" s="311">
        <v>2</v>
      </c>
      <c r="BE3079" s="307"/>
      <c r="BF3079" s="310" t="b">
        <v>1</v>
      </c>
    </row>
    <row r="3080" spans="1:58" s="309" customFormat="1" ht="15" customHeight="1" x14ac:dyDescent="0.25">
      <c r="A3080" s="335">
        <v>2998</v>
      </c>
      <c r="B3080" s="401" t="s">
        <v>4923</v>
      </c>
      <c r="C3080" s="337">
        <v>5630</v>
      </c>
      <c r="D3080" s="337" t="s">
        <v>4923</v>
      </c>
      <c r="E3080" s="337" t="s">
        <v>10223</v>
      </c>
      <c r="F3080" s="337" t="s">
        <v>10224</v>
      </c>
      <c r="G3080" s="337" t="s">
        <v>10225</v>
      </c>
      <c r="H3080" s="337" t="s">
        <v>10245</v>
      </c>
      <c r="I3080" s="337" t="s">
        <v>10237</v>
      </c>
      <c r="J3080" s="337" t="s">
        <v>15033</v>
      </c>
      <c r="K3080" s="337" t="s">
        <v>12473</v>
      </c>
      <c r="L3080" s="338" t="s">
        <v>12474</v>
      </c>
      <c r="M3080" s="337" t="s">
        <v>15034</v>
      </c>
      <c r="N3080" s="337" t="s">
        <v>8721</v>
      </c>
      <c r="O3080" s="337" t="s">
        <v>8721</v>
      </c>
      <c r="P3080" s="337" t="s">
        <v>8721</v>
      </c>
      <c r="Q3080" s="337" t="s">
        <v>8721</v>
      </c>
      <c r="R3080" s="337" t="s">
        <v>8721</v>
      </c>
      <c r="S3080" s="337" t="s">
        <v>15035</v>
      </c>
      <c r="T3080" s="337" t="s">
        <v>8721</v>
      </c>
      <c r="U3080" s="337" t="s">
        <v>8721</v>
      </c>
      <c r="V3080" s="337">
        <v>10105</v>
      </c>
      <c r="W3080" s="337" t="s">
        <v>15066</v>
      </c>
      <c r="X3080" s="337" t="s">
        <v>40</v>
      </c>
      <c r="Y3080" s="337" t="s">
        <v>8721</v>
      </c>
      <c r="Z3080" s="337" t="s">
        <v>12733</v>
      </c>
      <c r="AA3080" s="337" t="s">
        <v>12734</v>
      </c>
      <c r="AB3080" s="337" t="s">
        <v>13350</v>
      </c>
      <c r="AC3080" s="339">
        <v>399.02180359068109</v>
      </c>
      <c r="AD3080" s="358" t="s">
        <v>12478</v>
      </c>
      <c r="AE3080" s="339">
        <v>494.70886948427267</v>
      </c>
      <c r="AF3080" s="340">
        <v>0.23980410351647841</v>
      </c>
      <c r="AG3080" s="366">
        <v>705.42450245451141</v>
      </c>
      <c r="AH3080" s="366">
        <v>506.47792522513282</v>
      </c>
      <c r="AI3080" s="340">
        <v>0.26929887206033687</v>
      </c>
      <c r="AJ3080" s="340">
        <v>2.378986201142741E-2</v>
      </c>
      <c r="AK3080" s="341">
        <v>506.47792522513282</v>
      </c>
      <c r="AL3080" s="342">
        <v>0.26929887206033687</v>
      </c>
      <c r="AM3080" s="339" t="s">
        <v>12736</v>
      </c>
      <c r="AN3080" s="339" t="s">
        <v>12934</v>
      </c>
      <c r="AO3080" s="337" t="s">
        <v>12935</v>
      </c>
      <c r="AP3080" s="343">
        <v>44389</v>
      </c>
      <c r="AQ3080" s="335" t="s">
        <v>12921</v>
      </c>
      <c r="AR3080" s="335" t="s">
        <v>8721</v>
      </c>
      <c r="AS3080" s="335" t="s">
        <v>12921</v>
      </c>
      <c r="AT3080" s="335" t="s">
        <v>8721</v>
      </c>
      <c r="AU3080" s="335" t="s">
        <v>8721</v>
      </c>
      <c r="AV3080" s="335" t="s">
        <v>15036</v>
      </c>
      <c r="AW3080" s="327" t="s">
        <v>12484</v>
      </c>
      <c r="AX3080" s="335" t="s">
        <v>12741</v>
      </c>
      <c r="AY3080" s="335">
        <v>1.5609999999999999</v>
      </c>
      <c r="AZ3080" s="311"/>
      <c r="BA3080" s="309" t="s">
        <v>12486</v>
      </c>
      <c r="BB3080" s="310" t="s">
        <v>8721</v>
      </c>
      <c r="BC3080" s="309" t="s">
        <v>8721</v>
      </c>
      <c r="BD3080" s="309">
        <v>2</v>
      </c>
      <c r="BE3080" s="307"/>
      <c r="BF3080" s="310" t="b">
        <v>1</v>
      </c>
    </row>
    <row r="3081" spans="1:58" s="311" customFormat="1" ht="15" customHeight="1" x14ac:dyDescent="0.25">
      <c r="A3081" s="345">
        <v>2999</v>
      </c>
      <c r="B3081" s="401" t="s">
        <v>4218</v>
      </c>
      <c r="C3081" s="337">
        <v>5634</v>
      </c>
      <c r="D3081" s="337" t="s">
        <v>4218</v>
      </c>
      <c r="E3081" s="337" t="s">
        <v>10223</v>
      </c>
      <c r="F3081" s="337" t="s">
        <v>10224</v>
      </c>
      <c r="G3081" s="337" t="s">
        <v>10225</v>
      </c>
      <c r="H3081" s="337" t="s">
        <v>10245</v>
      </c>
      <c r="I3081" s="337" t="s">
        <v>10240</v>
      </c>
      <c r="J3081" s="337" t="s">
        <v>15033</v>
      </c>
      <c r="K3081" s="337" t="s">
        <v>12473</v>
      </c>
      <c r="L3081" s="338" t="s">
        <v>12474</v>
      </c>
      <c r="M3081" s="337" t="s">
        <v>15034</v>
      </c>
      <c r="N3081" s="337" t="s">
        <v>8721</v>
      </c>
      <c r="O3081" s="337" t="s">
        <v>8721</v>
      </c>
      <c r="P3081" s="337" t="s">
        <v>8721</v>
      </c>
      <c r="Q3081" s="337" t="s">
        <v>8721</v>
      </c>
      <c r="R3081" s="337" t="s">
        <v>8721</v>
      </c>
      <c r="S3081" s="337" t="s">
        <v>15035</v>
      </c>
      <c r="T3081" s="337" t="s">
        <v>8721</v>
      </c>
      <c r="U3081" s="337" t="s">
        <v>8721</v>
      </c>
      <c r="V3081" s="337">
        <v>10105</v>
      </c>
      <c r="W3081" s="337" t="s">
        <v>15067</v>
      </c>
      <c r="X3081" s="337" t="s">
        <v>40</v>
      </c>
      <c r="Y3081" s="337" t="s">
        <v>8721</v>
      </c>
      <c r="Z3081" s="337" t="s">
        <v>12733</v>
      </c>
      <c r="AA3081" s="337" t="s">
        <v>12734</v>
      </c>
      <c r="AB3081" s="337" t="s">
        <v>13350</v>
      </c>
      <c r="AC3081" s="339">
        <v>339.05320883138802</v>
      </c>
      <c r="AD3081" s="358" t="s">
        <v>12478</v>
      </c>
      <c r="AE3081" s="339">
        <v>420.35955961958439</v>
      </c>
      <c r="AF3081" s="340">
        <v>0.23980410351647841</v>
      </c>
      <c r="AG3081" s="366">
        <v>656.39852181764695</v>
      </c>
      <c r="AH3081" s="366">
        <v>471.27844339725596</v>
      </c>
      <c r="AI3081" s="340">
        <v>0.38998372857643071</v>
      </c>
      <c r="AJ3081" s="340">
        <v>0.12113173737205352</v>
      </c>
      <c r="AK3081" s="341">
        <v>471.27844339725596</v>
      </c>
      <c r="AL3081" s="342">
        <v>0.38998372857643071</v>
      </c>
      <c r="AM3081" s="339" t="s">
        <v>12736</v>
      </c>
      <c r="AN3081" s="339" t="s">
        <v>12934</v>
      </c>
      <c r="AO3081" s="337" t="s">
        <v>12935</v>
      </c>
      <c r="AP3081" s="343">
        <v>44389</v>
      </c>
      <c r="AQ3081" s="335" t="s">
        <v>12921</v>
      </c>
      <c r="AR3081" s="335" t="s">
        <v>8721</v>
      </c>
      <c r="AS3081" s="335" t="s">
        <v>12921</v>
      </c>
      <c r="AT3081" s="335" t="s">
        <v>8721</v>
      </c>
      <c r="AU3081" s="335" t="s">
        <v>8721</v>
      </c>
      <c r="AV3081" s="335" t="s">
        <v>15036</v>
      </c>
      <c r="AW3081" s="327" t="s">
        <v>12484</v>
      </c>
      <c r="AX3081" s="335" t="s">
        <v>12741</v>
      </c>
      <c r="AY3081" s="335">
        <v>1.5609999999999999</v>
      </c>
      <c r="AZ3081" s="309"/>
      <c r="BA3081" s="311" t="s">
        <v>12486</v>
      </c>
      <c r="BB3081" s="310" t="s">
        <v>8721</v>
      </c>
      <c r="BC3081" s="311" t="s">
        <v>8721</v>
      </c>
      <c r="BD3081" s="311">
        <v>2</v>
      </c>
      <c r="BE3081" s="307"/>
      <c r="BF3081" s="310" t="b">
        <v>1</v>
      </c>
    </row>
    <row r="3082" spans="1:58" s="309" customFormat="1" ht="15" customHeight="1" x14ac:dyDescent="0.25">
      <c r="A3082" s="335">
        <v>3000</v>
      </c>
      <c r="B3082" s="401" t="s">
        <v>4219</v>
      </c>
      <c r="C3082" s="346">
        <v>5635</v>
      </c>
      <c r="D3082" s="346" t="s">
        <v>4219</v>
      </c>
      <c r="E3082" s="346" t="s">
        <v>10223</v>
      </c>
      <c r="F3082" s="346" t="s">
        <v>10224</v>
      </c>
      <c r="G3082" s="346" t="s">
        <v>10225</v>
      </c>
      <c r="H3082" s="346" t="s">
        <v>10245</v>
      </c>
      <c r="I3082" s="346" t="s">
        <v>10241</v>
      </c>
      <c r="J3082" s="346" t="s">
        <v>15033</v>
      </c>
      <c r="K3082" s="346" t="s">
        <v>12473</v>
      </c>
      <c r="L3082" s="347" t="s">
        <v>12474</v>
      </c>
      <c r="M3082" s="346" t="s">
        <v>15034</v>
      </c>
      <c r="N3082" s="346" t="s">
        <v>8721</v>
      </c>
      <c r="O3082" s="346" t="s">
        <v>8721</v>
      </c>
      <c r="P3082" s="346" t="s">
        <v>8721</v>
      </c>
      <c r="Q3082" s="346" t="s">
        <v>8721</v>
      </c>
      <c r="R3082" s="346" t="s">
        <v>8721</v>
      </c>
      <c r="S3082" s="346" t="s">
        <v>15035</v>
      </c>
      <c r="T3082" s="346" t="s">
        <v>8721</v>
      </c>
      <c r="U3082" s="346" t="s">
        <v>8721</v>
      </c>
      <c r="V3082" s="346">
        <v>10105</v>
      </c>
      <c r="W3082" s="346" t="s">
        <v>15068</v>
      </c>
      <c r="X3082" s="346" t="s">
        <v>40</v>
      </c>
      <c r="Y3082" s="346" t="s">
        <v>8721</v>
      </c>
      <c r="Z3082" s="346" t="s">
        <v>12733</v>
      </c>
      <c r="AA3082" s="346" t="s">
        <v>12734</v>
      </c>
      <c r="AB3082" s="346" t="s">
        <v>13350</v>
      </c>
      <c r="AC3082" s="348">
        <v>345.20383393490522</v>
      </c>
      <c r="AD3082" s="358" t="s">
        <v>12478</v>
      </c>
      <c r="AE3082" s="348">
        <v>427.98512986211648</v>
      </c>
      <c r="AF3082" s="349">
        <v>0.23980410351647841</v>
      </c>
      <c r="AG3082" s="359">
        <v>661.84585299952084</v>
      </c>
      <c r="AH3082" s="359">
        <v>475.18949693368671</v>
      </c>
      <c r="AI3082" s="349">
        <v>0.37654756471590289</v>
      </c>
      <c r="AJ3082" s="349">
        <v>0.11029440926318634</v>
      </c>
      <c r="AK3082" s="350">
        <v>475.18949693368671</v>
      </c>
      <c r="AL3082" s="351">
        <v>0.37654756471590289</v>
      </c>
      <c r="AM3082" s="348" t="s">
        <v>12736</v>
      </c>
      <c r="AN3082" s="348" t="s">
        <v>12934</v>
      </c>
      <c r="AO3082" s="346" t="s">
        <v>12935</v>
      </c>
      <c r="AP3082" s="352">
        <v>44389</v>
      </c>
      <c r="AQ3082" s="346" t="s">
        <v>12921</v>
      </c>
      <c r="AR3082" s="346" t="s">
        <v>8721</v>
      </c>
      <c r="AS3082" s="346" t="s">
        <v>12921</v>
      </c>
      <c r="AT3082" s="346" t="s">
        <v>8721</v>
      </c>
      <c r="AU3082" s="346" t="s">
        <v>8721</v>
      </c>
      <c r="AV3082" s="346" t="s">
        <v>15036</v>
      </c>
      <c r="AW3082" s="327" t="s">
        <v>12484</v>
      </c>
      <c r="AX3082" s="346" t="s">
        <v>12741</v>
      </c>
      <c r="AY3082" s="346">
        <v>1.5609999999999999</v>
      </c>
      <c r="BA3082" s="309" t="s">
        <v>12486</v>
      </c>
      <c r="BB3082" s="310" t="s">
        <v>8721</v>
      </c>
      <c r="BC3082" s="309" t="s">
        <v>8721</v>
      </c>
      <c r="BD3082" s="309">
        <v>2</v>
      </c>
      <c r="BE3082" s="307"/>
      <c r="BF3082" s="310" t="b">
        <v>1</v>
      </c>
    </row>
    <row r="3083" spans="1:58" s="311" customFormat="1" ht="15" customHeight="1" x14ac:dyDescent="0.25">
      <c r="A3083" s="345">
        <v>3001</v>
      </c>
      <c r="B3083" s="401" t="s">
        <v>4220</v>
      </c>
      <c r="C3083" s="337">
        <v>5636</v>
      </c>
      <c r="D3083" s="337" t="s">
        <v>4220</v>
      </c>
      <c r="E3083" s="337" t="s">
        <v>10223</v>
      </c>
      <c r="F3083" s="337" t="s">
        <v>10224</v>
      </c>
      <c r="G3083" s="337" t="s">
        <v>10225</v>
      </c>
      <c r="H3083" s="337" t="s">
        <v>10245</v>
      </c>
      <c r="I3083" s="337" t="s">
        <v>10242</v>
      </c>
      <c r="J3083" s="337" t="s">
        <v>15033</v>
      </c>
      <c r="K3083" s="337" t="s">
        <v>12473</v>
      </c>
      <c r="L3083" s="338" t="s">
        <v>12474</v>
      </c>
      <c r="M3083" s="337" t="s">
        <v>15034</v>
      </c>
      <c r="N3083" s="337" t="s">
        <v>8721</v>
      </c>
      <c r="O3083" s="337" t="s">
        <v>8721</v>
      </c>
      <c r="P3083" s="337" t="s">
        <v>8721</v>
      </c>
      <c r="Q3083" s="337" t="s">
        <v>8721</v>
      </c>
      <c r="R3083" s="337" t="s">
        <v>8721</v>
      </c>
      <c r="S3083" s="337" t="s">
        <v>15035</v>
      </c>
      <c r="T3083" s="337" t="s">
        <v>8721</v>
      </c>
      <c r="U3083" s="337" t="s">
        <v>8721</v>
      </c>
      <c r="V3083" s="337">
        <v>10105</v>
      </c>
      <c r="W3083" s="337" t="s">
        <v>15069</v>
      </c>
      <c r="X3083" s="337" t="s">
        <v>40</v>
      </c>
      <c r="Y3083" s="337" t="s">
        <v>8721</v>
      </c>
      <c r="Z3083" s="337" t="s">
        <v>12733</v>
      </c>
      <c r="AA3083" s="337" t="s">
        <v>12734</v>
      </c>
      <c r="AB3083" s="337" t="s">
        <v>13350</v>
      </c>
      <c r="AC3083" s="339">
        <v>351.35445903842253</v>
      </c>
      <c r="AD3083" s="358" t="s">
        <v>12478</v>
      </c>
      <c r="AE3083" s="339">
        <v>435.61070010464869</v>
      </c>
      <c r="AF3083" s="340">
        <v>0.23980410351647841</v>
      </c>
      <c r="AG3083" s="366">
        <v>667.29318418139462</v>
      </c>
      <c r="AH3083" s="366">
        <v>479.10055047011747</v>
      </c>
      <c r="AI3083" s="340">
        <v>0.36358181359447395</v>
      </c>
      <c r="AJ3083" s="340">
        <v>9.9836506208458742E-2</v>
      </c>
      <c r="AK3083" s="341">
        <v>479.10055047011747</v>
      </c>
      <c r="AL3083" s="342">
        <v>0.36358181359447395</v>
      </c>
      <c r="AM3083" s="339" t="s">
        <v>12736</v>
      </c>
      <c r="AN3083" s="339" t="s">
        <v>12934</v>
      </c>
      <c r="AO3083" s="337" t="s">
        <v>12935</v>
      </c>
      <c r="AP3083" s="343">
        <v>44389</v>
      </c>
      <c r="AQ3083" s="335" t="s">
        <v>12921</v>
      </c>
      <c r="AR3083" s="335" t="s">
        <v>8721</v>
      </c>
      <c r="AS3083" s="335" t="s">
        <v>12921</v>
      </c>
      <c r="AT3083" s="335" t="s">
        <v>8721</v>
      </c>
      <c r="AU3083" s="335" t="s">
        <v>8721</v>
      </c>
      <c r="AV3083" s="335" t="s">
        <v>15036</v>
      </c>
      <c r="AW3083" s="327" t="s">
        <v>12484</v>
      </c>
      <c r="AX3083" s="335" t="s">
        <v>12741</v>
      </c>
      <c r="AY3083" s="335">
        <v>1.5609999999999999</v>
      </c>
      <c r="AZ3083" s="309"/>
      <c r="BA3083" s="311" t="s">
        <v>12486</v>
      </c>
      <c r="BB3083" s="310" t="s">
        <v>8721</v>
      </c>
      <c r="BC3083" s="311" t="s">
        <v>8721</v>
      </c>
      <c r="BD3083" s="311">
        <v>2</v>
      </c>
      <c r="BE3083" s="307"/>
      <c r="BF3083" s="310" t="b">
        <v>1</v>
      </c>
    </row>
    <row r="3084" spans="1:58" s="309" customFormat="1" ht="15" customHeight="1" x14ac:dyDescent="0.25">
      <c r="A3084" s="335">
        <v>3002</v>
      </c>
      <c r="B3084" s="401" t="s">
        <v>4221</v>
      </c>
      <c r="C3084" s="346">
        <v>5637</v>
      </c>
      <c r="D3084" s="346" t="s">
        <v>4221</v>
      </c>
      <c r="E3084" s="346" t="s">
        <v>10223</v>
      </c>
      <c r="F3084" s="346" t="s">
        <v>10224</v>
      </c>
      <c r="G3084" s="346" t="s">
        <v>10225</v>
      </c>
      <c r="H3084" s="346" t="s">
        <v>10245</v>
      </c>
      <c r="I3084" s="346" t="s">
        <v>10243</v>
      </c>
      <c r="J3084" s="346" t="s">
        <v>15033</v>
      </c>
      <c r="K3084" s="346" t="s">
        <v>12473</v>
      </c>
      <c r="L3084" s="347" t="s">
        <v>12474</v>
      </c>
      <c r="M3084" s="346" t="s">
        <v>15034</v>
      </c>
      <c r="N3084" s="346" t="s">
        <v>8721</v>
      </c>
      <c r="O3084" s="346" t="s">
        <v>8721</v>
      </c>
      <c r="P3084" s="346" t="s">
        <v>8721</v>
      </c>
      <c r="Q3084" s="346" t="s">
        <v>8721</v>
      </c>
      <c r="R3084" s="346" t="s">
        <v>8721</v>
      </c>
      <c r="S3084" s="346" t="s">
        <v>15035</v>
      </c>
      <c r="T3084" s="346" t="s">
        <v>8721</v>
      </c>
      <c r="U3084" s="346" t="s">
        <v>8721</v>
      </c>
      <c r="V3084" s="346">
        <v>10105</v>
      </c>
      <c r="W3084" s="346" t="s">
        <v>15070</v>
      </c>
      <c r="X3084" s="346" t="s">
        <v>40</v>
      </c>
      <c r="Y3084" s="346" t="s">
        <v>8721</v>
      </c>
      <c r="Z3084" s="346" t="s">
        <v>12733</v>
      </c>
      <c r="AA3084" s="346" t="s">
        <v>12734</v>
      </c>
      <c r="AB3084" s="346" t="s">
        <v>13350</v>
      </c>
      <c r="AC3084" s="348">
        <v>356.73625600400004</v>
      </c>
      <c r="AD3084" s="358" t="s">
        <v>12478</v>
      </c>
      <c r="AE3084" s="348">
        <v>442.28307406686423</v>
      </c>
      <c r="AF3084" s="349">
        <v>0.23980410351647841</v>
      </c>
      <c r="AG3084" s="359">
        <v>672.74051536326829</v>
      </c>
      <c r="AH3084" s="359">
        <v>483.01160400654805</v>
      </c>
      <c r="AI3084" s="349">
        <v>0.353973967818769</v>
      </c>
      <c r="AJ3084" s="349">
        <v>9.2087019214138977E-2</v>
      </c>
      <c r="AK3084" s="350">
        <v>483.01160400654805</v>
      </c>
      <c r="AL3084" s="351">
        <v>0.353973967818769</v>
      </c>
      <c r="AM3084" s="348" t="s">
        <v>12736</v>
      </c>
      <c r="AN3084" s="348" t="s">
        <v>12934</v>
      </c>
      <c r="AO3084" s="346" t="s">
        <v>12935</v>
      </c>
      <c r="AP3084" s="352">
        <v>44389</v>
      </c>
      <c r="AQ3084" s="346" t="s">
        <v>12921</v>
      </c>
      <c r="AR3084" s="346" t="s">
        <v>8721</v>
      </c>
      <c r="AS3084" s="346" t="s">
        <v>12921</v>
      </c>
      <c r="AT3084" s="346" t="s">
        <v>8721</v>
      </c>
      <c r="AU3084" s="346" t="s">
        <v>8721</v>
      </c>
      <c r="AV3084" s="346" t="s">
        <v>15036</v>
      </c>
      <c r="AW3084" s="327" t="s">
        <v>12484</v>
      </c>
      <c r="AX3084" s="346" t="s">
        <v>12741</v>
      </c>
      <c r="AY3084" s="346">
        <v>1.5609999999999999</v>
      </c>
      <c r="BA3084" s="309" t="s">
        <v>12486</v>
      </c>
      <c r="BB3084" s="310" t="s">
        <v>8721</v>
      </c>
      <c r="BC3084" s="309" t="s">
        <v>8721</v>
      </c>
      <c r="BD3084" s="309">
        <v>2</v>
      </c>
      <c r="BE3084" s="307"/>
      <c r="BF3084" s="310" t="b">
        <v>1</v>
      </c>
    </row>
    <row r="3085" spans="1:58" s="311" customFormat="1" ht="15" customHeight="1" x14ac:dyDescent="0.25">
      <c r="A3085" s="345">
        <v>3003</v>
      </c>
      <c r="B3085" s="401" t="s">
        <v>3586</v>
      </c>
      <c r="C3085" s="337">
        <v>5638</v>
      </c>
      <c r="D3085" s="337" t="s">
        <v>3586</v>
      </c>
      <c r="E3085" s="337" t="s">
        <v>10223</v>
      </c>
      <c r="F3085" s="337" t="s">
        <v>10224</v>
      </c>
      <c r="G3085" s="337" t="s">
        <v>10225</v>
      </c>
      <c r="H3085" s="337" t="s">
        <v>10245</v>
      </c>
      <c r="I3085" s="337" t="s">
        <v>10244</v>
      </c>
      <c r="J3085" s="337" t="s">
        <v>15033</v>
      </c>
      <c r="K3085" s="337" t="s">
        <v>12473</v>
      </c>
      <c r="L3085" s="338" t="s">
        <v>12474</v>
      </c>
      <c r="M3085" s="337" t="s">
        <v>15034</v>
      </c>
      <c r="N3085" s="337" t="s">
        <v>8721</v>
      </c>
      <c r="O3085" s="337" t="s">
        <v>8721</v>
      </c>
      <c r="P3085" s="337" t="s">
        <v>8721</v>
      </c>
      <c r="Q3085" s="337" t="s">
        <v>8721</v>
      </c>
      <c r="R3085" s="337" t="s">
        <v>8721</v>
      </c>
      <c r="S3085" s="337" t="s">
        <v>15035</v>
      </c>
      <c r="T3085" s="337" t="s">
        <v>8721</v>
      </c>
      <c r="U3085" s="337" t="s">
        <v>8721</v>
      </c>
      <c r="V3085" s="337">
        <v>10105</v>
      </c>
      <c r="W3085" s="337" t="s">
        <v>15071</v>
      </c>
      <c r="X3085" s="337" t="s">
        <v>40</v>
      </c>
      <c r="Y3085" s="337" t="s">
        <v>8721</v>
      </c>
      <c r="Z3085" s="337" t="s">
        <v>12733</v>
      </c>
      <c r="AA3085" s="337" t="s">
        <v>12734</v>
      </c>
      <c r="AB3085" s="337" t="s">
        <v>13350</v>
      </c>
      <c r="AC3085" s="339">
        <v>362.8868811075173</v>
      </c>
      <c r="AD3085" s="358" t="s">
        <v>12478</v>
      </c>
      <c r="AE3085" s="339">
        <v>449.90864430939638</v>
      </c>
      <c r="AF3085" s="340">
        <v>0.23980410351647841</v>
      </c>
      <c r="AG3085" s="366">
        <v>678.18784654514229</v>
      </c>
      <c r="AH3085" s="366">
        <v>486.92265754297904</v>
      </c>
      <c r="AI3085" s="340">
        <v>0.34180286721004949</v>
      </c>
      <c r="AJ3085" s="340">
        <v>8.2270064604779147E-2</v>
      </c>
      <c r="AK3085" s="341">
        <v>486.92265754297904</v>
      </c>
      <c r="AL3085" s="342">
        <v>0.34180286721004949</v>
      </c>
      <c r="AM3085" s="339" t="s">
        <v>12736</v>
      </c>
      <c r="AN3085" s="339" t="s">
        <v>12934</v>
      </c>
      <c r="AO3085" s="337" t="s">
        <v>12935</v>
      </c>
      <c r="AP3085" s="343">
        <v>44389</v>
      </c>
      <c r="AQ3085" s="335" t="s">
        <v>12921</v>
      </c>
      <c r="AR3085" s="335" t="s">
        <v>8721</v>
      </c>
      <c r="AS3085" s="335" t="s">
        <v>12921</v>
      </c>
      <c r="AT3085" s="335" t="s">
        <v>8721</v>
      </c>
      <c r="AU3085" s="335" t="s">
        <v>8721</v>
      </c>
      <c r="AV3085" s="335" t="s">
        <v>15036</v>
      </c>
      <c r="AW3085" s="327" t="s">
        <v>12484</v>
      </c>
      <c r="AX3085" s="335" t="s">
        <v>12741</v>
      </c>
      <c r="AY3085" s="335">
        <v>1.5609999999999999</v>
      </c>
      <c r="AZ3085" s="309"/>
      <c r="BA3085" s="311" t="s">
        <v>12486</v>
      </c>
      <c r="BB3085" s="310" t="s">
        <v>8721</v>
      </c>
      <c r="BC3085" s="311" t="s">
        <v>8721</v>
      </c>
      <c r="BD3085" s="311">
        <v>2</v>
      </c>
      <c r="BE3085" s="307"/>
      <c r="BF3085" s="310" t="b">
        <v>1</v>
      </c>
    </row>
    <row r="3086" spans="1:58" s="309" customFormat="1" ht="15" customHeight="1" x14ac:dyDescent="0.25">
      <c r="A3086" s="335">
        <v>3004</v>
      </c>
      <c r="B3086" s="401" t="s">
        <v>4924</v>
      </c>
      <c r="C3086" s="337">
        <v>5640</v>
      </c>
      <c r="D3086" s="337" t="s">
        <v>4924</v>
      </c>
      <c r="E3086" s="337" t="s">
        <v>10223</v>
      </c>
      <c r="F3086" s="337" t="s">
        <v>10224</v>
      </c>
      <c r="G3086" s="337" t="s">
        <v>10225</v>
      </c>
      <c r="H3086" s="337" t="s">
        <v>10245</v>
      </c>
      <c r="I3086" s="337" t="s">
        <v>10246</v>
      </c>
      <c r="J3086" s="337" t="s">
        <v>15033</v>
      </c>
      <c r="K3086" s="337" t="s">
        <v>12473</v>
      </c>
      <c r="L3086" s="338" t="s">
        <v>12474</v>
      </c>
      <c r="M3086" s="337" t="s">
        <v>15034</v>
      </c>
      <c r="N3086" s="337" t="s">
        <v>8721</v>
      </c>
      <c r="O3086" s="337" t="s">
        <v>8721</v>
      </c>
      <c r="P3086" s="337" t="s">
        <v>8721</v>
      </c>
      <c r="Q3086" s="337" t="s">
        <v>8721</v>
      </c>
      <c r="R3086" s="337" t="s">
        <v>8721</v>
      </c>
      <c r="S3086" s="337" t="s">
        <v>15035</v>
      </c>
      <c r="T3086" s="337" t="s">
        <v>8721</v>
      </c>
      <c r="U3086" s="337" t="s">
        <v>8721</v>
      </c>
      <c r="V3086" s="337">
        <v>10105</v>
      </c>
      <c r="W3086" s="337" t="s">
        <v>15072</v>
      </c>
      <c r="X3086" s="337" t="s">
        <v>40</v>
      </c>
      <c r="Y3086" s="337" t="s">
        <v>8721</v>
      </c>
      <c r="Z3086" s="337" t="s">
        <v>12733</v>
      </c>
      <c r="AA3086" s="337" t="s">
        <v>12734</v>
      </c>
      <c r="AB3086" s="337" t="s">
        <v>13350</v>
      </c>
      <c r="AC3086" s="339">
        <v>412.86071007359493</v>
      </c>
      <c r="AD3086" s="358" t="s">
        <v>12478</v>
      </c>
      <c r="AE3086" s="339">
        <v>511.86640252997006</v>
      </c>
      <c r="AF3086" s="340">
        <v>0.23980410351647841</v>
      </c>
      <c r="AG3086" s="366">
        <v>764.56475421795585</v>
      </c>
      <c r="AH3086" s="366">
        <v>548.93921187766557</v>
      </c>
      <c r="AI3086" s="340">
        <v>0.32959905964365999</v>
      </c>
      <c r="AJ3086" s="340">
        <v>7.2426729248995514E-2</v>
      </c>
      <c r="AK3086" s="341">
        <v>548.93921187766557</v>
      </c>
      <c r="AL3086" s="342">
        <v>0.32959905964365999</v>
      </c>
      <c r="AM3086" s="339" t="s">
        <v>12736</v>
      </c>
      <c r="AN3086" s="339" t="s">
        <v>12934</v>
      </c>
      <c r="AO3086" s="337" t="s">
        <v>12935</v>
      </c>
      <c r="AP3086" s="343">
        <v>44389</v>
      </c>
      <c r="AQ3086" s="335" t="s">
        <v>12921</v>
      </c>
      <c r="AR3086" s="335" t="s">
        <v>8721</v>
      </c>
      <c r="AS3086" s="335" t="s">
        <v>12921</v>
      </c>
      <c r="AT3086" s="335" t="s">
        <v>8721</v>
      </c>
      <c r="AU3086" s="335" t="s">
        <v>8721</v>
      </c>
      <c r="AV3086" s="335" t="s">
        <v>15036</v>
      </c>
      <c r="AW3086" s="327" t="s">
        <v>12484</v>
      </c>
      <c r="AX3086" s="335" t="s">
        <v>12741</v>
      </c>
      <c r="AY3086" s="335">
        <v>1.5609999999999999</v>
      </c>
      <c r="AZ3086" s="311"/>
      <c r="BA3086" s="309" t="s">
        <v>12486</v>
      </c>
      <c r="BB3086" s="310" t="s">
        <v>8721</v>
      </c>
      <c r="BC3086" s="309" t="s">
        <v>8721</v>
      </c>
      <c r="BD3086" s="309">
        <v>2</v>
      </c>
      <c r="BE3086" s="307"/>
      <c r="BF3086" s="310" t="b">
        <v>1</v>
      </c>
    </row>
    <row r="3087" spans="1:58" s="311" customFormat="1" ht="15" customHeight="1" x14ac:dyDescent="0.25">
      <c r="A3087" s="345">
        <v>3005</v>
      </c>
      <c r="B3087" s="401" t="s">
        <v>3648</v>
      </c>
      <c r="C3087" s="346">
        <v>5424</v>
      </c>
      <c r="D3087" s="346" t="s">
        <v>3648</v>
      </c>
      <c r="E3087" s="346" t="s">
        <v>10223</v>
      </c>
      <c r="F3087" s="346" t="s">
        <v>10224</v>
      </c>
      <c r="G3087" s="346" t="s">
        <v>10225</v>
      </c>
      <c r="H3087" s="346" t="s">
        <v>10247</v>
      </c>
      <c r="I3087" s="346" t="s">
        <v>10233</v>
      </c>
      <c r="J3087" s="346" t="s">
        <v>15033</v>
      </c>
      <c r="K3087" s="346" t="s">
        <v>12473</v>
      </c>
      <c r="L3087" s="347" t="s">
        <v>12474</v>
      </c>
      <c r="M3087" s="346" t="s">
        <v>15034</v>
      </c>
      <c r="N3087" s="346" t="s">
        <v>8721</v>
      </c>
      <c r="O3087" s="346" t="s">
        <v>8721</v>
      </c>
      <c r="P3087" s="346" t="s">
        <v>8721</v>
      </c>
      <c r="Q3087" s="346" t="s">
        <v>8721</v>
      </c>
      <c r="R3087" s="346" t="s">
        <v>8721</v>
      </c>
      <c r="S3087" s="346" t="s">
        <v>15035</v>
      </c>
      <c r="T3087" s="346" t="s">
        <v>8721</v>
      </c>
      <c r="U3087" s="346" t="s">
        <v>8721</v>
      </c>
      <c r="V3087" s="346">
        <v>10094</v>
      </c>
      <c r="W3087" s="346" t="s">
        <v>12476</v>
      </c>
      <c r="X3087" s="346" t="s">
        <v>40</v>
      </c>
      <c r="Y3087" s="346" t="s">
        <v>8721</v>
      </c>
      <c r="Z3087" s="346" t="s">
        <v>12733</v>
      </c>
      <c r="AA3087" s="346" t="s">
        <v>12734</v>
      </c>
      <c r="AB3087" s="346" t="s">
        <v>13350</v>
      </c>
      <c r="AC3087" s="348">
        <v>475.90461738464671</v>
      </c>
      <c r="AD3087" s="358" t="s">
        <v>12478</v>
      </c>
      <c r="AE3087" s="348">
        <v>590.02849751592453</v>
      </c>
      <c r="AF3087" s="349">
        <v>0.23980410351647818</v>
      </c>
      <c r="AG3087" s="359">
        <v>679.68740213735839</v>
      </c>
      <c r="AH3087" s="359">
        <v>487.99930260203598</v>
      </c>
      <c r="AI3087" s="349">
        <v>2.5414095126574221E-2</v>
      </c>
      <c r="AJ3087" s="349">
        <v>-0.17292248652978803</v>
      </c>
      <c r="AK3087" s="350">
        <v>487.99930260203598</v>
      </c>
      <c r="AL3087" s="351">
        <v>2.5414095126574221E-2</v>
      </c>
      <c r="AM3087" s="348" t="s">
        <v>12736</v>
      </c>
      <c r="AN3087" s="348" t="s">
        <v>12934</v>
      </c>
      <c r="AO3087" s="346" t="s">
        <v>12935</v>
      </c>
      <c r="AP3087" s="352">
        <v>44386</v>
      </c>
      <c r="AQ3087" s="346" t="s">
        <v>12921</v>
      </c>
      <c r="AR3087" s="346" t="s">
        <v>8721</v>
      </c>
      <c r="AS3087" s="346" t="s">
        <v>12921</v>
      </c>
      <c r="AT3087" s="346" t="s">
        <v>8721</v>
      </c>
      <c r="AU3087" s="346" t="s">
        <v>8721</v>
      </c>
      <c r="AV3087" s="346" t="s">
        <v>15036</v>
      </c>
      <c r="AW3087" s="327" t="s">
        <v>12484</v>
      </c>
      <c r="AX3087" s="346" t="s">
        <v>12741</v>
      </c>
      <c r="AY3087" s="346">
        <v>1.5609999999999999</v>
      </c>
      <c r="AZ3087" s="309"/>
      <c r="BA3087" s="311" t="s">
        <v>12486</v>
      </c>
      <c r="BB3087" s="310" t="s">
        <v>8721</v>
      </c>
      <c r="BC3087" s="311" t="s">
        <v>8721</v>
      </c>
      <c r="BD3087" s="311">
        <v>2</v>
      </c>
      <c r="BE3087" s="307"/>
      <c r="BF3087" s="310" t="b">
        <v>1</v>
      </c>
    </row>
    <row r="3088" spans="1:58" s="309" customFormat="1" ht="15" customHeight="1" x14ac:dyDescent="0.25">
      <c r="A3088" s="335">
        <v>3006</v>
      </c>
      <c r="B3088" s="401" t="s">
        <v>3649</v>
      </c>
      <c r="C3088" s="337">
        <v>5425</v>
      </c>
      <c r="D3088" s="337" t="s">
        <v>3649</v>
      </c>
      <c r="E3088" s="337" t="s">
        <v>10223</v>
      </c>
      <c r="F3088" s="337" t="s">
        <v>10224</v>
      </c>
      <c r="G3088" s="337" t="s">
        <v>10225</v>
      </c>
      <c r="H3088" s="337" t="s">
        <v>10247</v>
      </c>
      <c r="I3088" s="337" t="s">
        <v>10234</v>
      </c>
      <c r="J3088" s="337" t="s">
        <v>15033</v>
      </c>
      <c r="K3088" s="337" t="s">
        <v>12473</v>
      </c>
      <c r="L3088" s="338" t="s">
        <v>12474</v>
      </c>
      <c r="M3088" s="337" t="s">
        <v>15034</v>
      </c>
      <c r="N3088" s="337" t="s">
        <v>8721</v>
      </c>
      <c r="O3088" s="337" t="s">
        <v>8721</v>
      </c>
      <c r="P3088" s="337" t="s">
        <v>8721</v>
      </c>
      <c r="Q3088" s="337" t="s">
        <v>8721</v>
      </c>
      <c r="R3088" s="337" t="s">
        <v>8721</v>
      </c>
      <c r="S3088" s="337" t="s">
        <v>15035</v>
      </c>
      <c r="T3088" s="337" t="s">
        <v>8721</v>
      </c>
      <c r="U3088" s="337" t="s">
        <v>8721</v>
      </c>
      <c r="V3088" s="337">
        <v>10094</v>
      </c>
      <c r="W3088" s="337" t="s">
        <v>12476</v>
      </c>
      <c r="X3088" s="337" t="s">
        <v>40</v>
      </c>
      <c r="Y3088" s="337" t="s">
        <v>8721</v>
      </c>
      <c r="Z3088" s="337" t="s">
        <v>12733</v>
      </c>
      <c r="AA3088" s="337" t="s">
        <v>12734</v>
      </c>
      <c r="AB3088" s="337" t="s">
        <v>13350</v>
      </c>
      <c r="AC3088" s="339">
        <v>489.74352386756044</v>
      </c>
      <c r="AD3088" s="358" t="s">
        <v>12478</v>
      </c>
      <c r="AE3088" s="339">
        <v>607.18603056162181</v>
      </c>
      <c r="AF3088" s="340">
        <v>0.23980410351647841</v>
      </c>
      <c r="AG3088" s="366">
        <v>687.36034479033708</v>
      </c>
      <c r="AH3088" s="366">
        <v>493.50829195770785</v>
      </c>
      <c r="AI3088" s="340">
        <v>7.6872238358898226E-3</v>
      </c>
      <c r="AJ3088" s="340">
        <v>-0.1872206093061245</v>
      </c>
      <c r="AK3088" s="341">
        <v>493.50829195770785</v>
      </c>
      <c r="AL3088" s="342">
        <v>7.6872238358898226E-3</v>
      </c>
      <c r="AM3088" s="339" t="s">
        <v>12736</v>
      </c>
      <c r="AN3088" s="339" t="s">
        <v>12934</v>
      </c>
      <c r="AO3088" s="337" t="s">
        <v>12935</v>
      </c>
      <c r="AP3088" s="343">
        <v>44386</v>
      </c>
      <c r="AQ3088" s="335" t="s">
        <v>12921</v>
      </c>
      <c r="AR3088" s="335" t="s">
        <v>8721</v>
      </c>
      <c r="AS3088" s="335" t="s">
        <v>12921</v>
      </c>
      <c r="AT3088" s="335" t="s">
        <v>8721</v>
      </c>
      <c r="AU3088" s="335" t="s">
        <v>8721</v>
      </c>
      <c r="AV3088" s="335" t="s">
        <v>15036</v>
      </c>
      <c r="AW3088" s="327" t="s">
        <v>12484</v>
      </c>
      <c r="AX3088" s="335" t="s">
        <v>12741</v>
      </c>
      <c r="AY3088" s="335">
        <v>1.5609999999999999</v>
      </c>
      <c r="AZ3088" s="311"/>
      <c r="BA3088" s="309" t="s">
        <v>12486</v>
      </c>
      <c r="BB3088" s="310" t="s">
        <v>8721</v>
      </c>
      <c r="BC3088" s="309" t="s">
        <v>8721</v>
      </c>
      <c r="BD3088" s="309">
        <v>2</v>
      </c>
      <c r="BE3088" s="307"/>
      <c r="BF3088" s="310" t="b">
        <v>1</v>
      </c>
    </row>
    <row r="3089" spans="1:58" s="311" customFormat="1" ht="15" customHeight="1" x14ac:dyDescent="0.25">
      <c r="A3089" s="345">
        <v>3007</v>
      </c>
      <c r="B3089" s="401" t="s">
        <v>3650</v>
      </c>
      <c r="C3089" s="346">
        <v>5426</v>
      </c>
      <c r="D3089" s="346" t="s">
        <v>3650</v>
      </c>
      <c r="E3089" s="346" t="s">
        <v>10223</v>
      </c>
      <c r="F3089" s="346" t="s">
        <v>10224</v>
      </c>
      <c r="G3089" s="346" t="s">
        <v>10225</v>
      </c>
      <c r="H3089" s="346" t="s">
        <v>10247</v>
      </c>
      <c r="I3089" s="346" t="s">
        <v>10235</v>
      </c>
      <c r="J3089" s="346" t="s">
        <v>15033</v>
      </c>
      <c r="K3089" s="346" t="s">
        <v>12473</v>
      </c>
      <c r="L3089" s="347" t="s">
        <v>12474</v>
      </c>
      <c r="M3089" s="346" t="s">
        <v>15034</v>
      </c>
      <c r="N3089" s="346" t="s">
        <v>8721</v>
      </c>
      <c r="O3089" s="346" t="s">
        <v>8721</v>
      </c>
      <c r="P3089" s="346" t="s">
        <v>8721</v>
      </c>
      <c r="Q3089" s="346" t="s">
        <v>8721</v>
      </c>
      <c r="R3089" s="346" t="s">
        <v>8721</v>
      </c>
      <c r="S3089" s="346" t="s">
        <v>15035</v>
      </c>
      <c r="T3089" s="346" t="s">
        <v>8721</v>
      </c>
      <c r="U3089" s="346" t="s">
        <v>8721</v>
      </c>
      <c r="V3089" s="346">
        <v>10094</v>
      </c>
      <c r="W3089" s="346" t="s">
        <v>12476</v>
      </c>
      <c r="X3089" s="346" t="s">
        <v>40</v>
      </c>
      <c r="Y3089" s="346" t="s">
        <v>8721</v>
      </c>
      <c r="Z3089" s="346" t="s">
        <v>12733</v>
      </c>
      <c r="AA3089" s="346" t="s">
        <v>12734</v>
      </c>
      <c r="AB3089" s="346" t="s">
        <v>13350</v>
      </c>
      <c r="AC3089" s="348">
        <v>503.58243035047417</v>
      </c>
      <c r="AD3089" s="358" t="s">
        <v>12478</v>
      </c>
      <c r="AE3089" s="348">
        <v>624.34356360731908</v>
      </c>
      <c r="AF3089" s="349">
        <v>0.23980410351647841</v>
      </c>
      <c r="AG3089" s="359">
        <v>695.03328744331566</v>
      </c>
      <c r="AH3089" s="359">
        <v>499.01728131337967</v>
      </c>
      <c r="AI3089" s="349">
        <v>-9.0653461319477602E-3</v>
      </c>
      <c r="AJ3089" s="349">
        <v>-0.20073288105963949</v>
      </c>
      <c r="AK3089" s="350">
        <v>499.01728131337967</v>
      </c>
      <c r="AL3089" s="351">
        <v>-9.0653461319477602E-3</v>
      </c>
      <c r="AM3089" s="348" t="s">
        <v>12736</v>
      </c>
      <c r="AN3089" s="348" t="s">
        <v>12934</v>
      </c>
      <c r="AO3089" s="346" t="s">
        <v>12935</v>
      </c>
      <c r="AP3089" s="352">
        <v>44386</v>
      </c>
      <c r="AQ3089" s="346" t="s">
        <v>12921</v>
      </c>
      <c r="AR3089" s="346" t="s">
        <v>8721</v>
      </c>
      <c r="AS3089" s="346" t="s">
        <v>12921</v>
      </c>
      <c r="AT3089" s="346" t="s">
        <v>8721</v>
      </c>
      <c r="AU3089" s="346" t="s">
        <v>8721</v>
      </c>
      <c r="AV3089" s="346" t="s">
        <v>15036</v>
      </c>
      <c r="AW3089" s="327" t="s">
        <v>12484</v>
      </c>
      <c r="AX3089" s="346" t="s">
        <v>12741</v>
      </c>
      <c r="AY3089" s="346">
        <v>1.5609999999999999</v>
      </c>
      <c r="AZ3089" s="309"/>
      <c r="BA3089" s="311" t="s">
        <v>12486</v>
      </c>
      <c r="BB3089" s="310" t="s">
        <v>8721</v>
      </c>
      <c r="BC3089" s="311" t="s">
        <v>8721</v>
      </c>
      <c r="BD3089" s="311">
        <v>2</v>
      </c>
      <c r="BE3089" s="307"/>
      <c r="BF3089" s="310" t="b">
        <v>1</v>
      </c>
    </row>
    <row r="3090" spans="1:58" s="309" customFormat="1" ht="15" customHeight="1" x14ac:dyDescent="0.25">
      <c r="A3090" s="335">
        <v>3008</v>
      </c>
      <c r="B3090" s="401" t="s">
        <v>4528</v>
      </c>
      <c r="C3090" s="337">
        <v>5427</v>
      </c>
      <c r="D3090" s="337" t="s">
        <v>4528</v>
      </c>
      <c r="E3090" s="337" t="s">
        <v>10223</v>
      </c>
      <c r="F3090" s="337" t="s">
        <v>10224</v>
      </c>
      <c r="G3090" s="337" t="s">
        <v>10225</v>
      </c>
      <c r="H3090" s="337" t="s">
        <v>10247</v>
      </c>
      <c r="I3090" s="337" t="s">
        <v>10236</v>
      </c>
      <c r="J3090" s="337" t="s">
        <v>15033</v>
      </c>
      <c r="K3090" s="337" t="s">
        <v>12473</v>
      </c>
      <c r="L3090" s="338" t="s">
        <v>12474</v>
      </c>
      <c r="M3090" s="337" t="s">
        <v>15034</v>
      </c>
      <c r="N3090" s="337" t="s">
        <v>8721</v>
      </c>
      <c r="O3090" s="337" t="s">
        <v>8721</v>
      </c>
      <c r="P3090" s="337" t="s">
        <v>8721</v>
      </c>
      <c r="Q3090" s="337" t="s">
        <v>8721</v>
      </c>
      <c r="R3090" s="337" t="s">
        <v>8721</v>
      </c>
      <c r="S3090" s="337" t="s">
        <v>15035</v>
      </c>
      <c r="T3090" s="337" t="s">
        <v>8721</v>
      </c>
      <c r="U3090" s="337" t="s">
        <v>8721</v>
      </c>
      <c r="V3090" s="337">
        <v>10094</v>
      </c>
      <c r="W3090" s="337" t="s">
        <v>12476</v>
      </c>
      <c r="X3090" s="337" t="s">
        <v>40</v>
      </c>
      <c r="Y3090" s="337" t="s">
        <v>8721</v>
      </c>
      <c r="Z3090" s="337" t="s">
        <v>12733</v>
      </c>
      <c r="AA3090" s="337" t="s">
        <v>12734</v>
      </c>
      <c r="AB3090" s="337" t="s">
        <v>13350</v>
      </c>
      <c r="AC3090" s="339">
        <v>518.19016497132759</v>
      </c>
      <c r="AD3090" s="358" t="s">
        <v>12478</v>
      </c>
      <c r="AE3090" s="339">
        <v>642.45429293333291</v>
      </c>
      <c r="AF3090" s="340">
        <v>0.23980410351647841</v>
      </c>
      <c r="AG3090" s="366">
        <v>702.70623009629435</v>
      </c>
      <c r="AH3090" s="366">
        <v>504.52627066905166</v>
      </c>
      <c r="AI3090" s="340">
        <v>-2.6368494089485384E-2</v>
      </c>
      <c r="AJ3090" s="340">
        <v>-0.21468923747793212</v>
      </c>
      <c r="AK3090" s="341">
        <v>504.52627066905166</v>
      </c>
      <c r="AL3090" s="342">
        <v>-2.6368494089485384E-2</v>
      </c>
      <c r="AM3090" s="339" t="s">
        <v>12736</v>
      </c>
      <c r="AN3090" s="339" t="s">
        <v>12934</v>
      </c>
      <c r="AO3090" s="337" t="s">
        <v>12935</v>
      </c>
      <c r="AP3090" s="343">
        <v>44386</v>
      </c>
      <c r="AQ3090" s="335" t="s">
        <v>12921</v>
      </c>
      <c r="AR3090" s="335" t="s">
        <v>8721</v>
      </c>
      <c r="AS3090" s="335" t="s">
        <v>12921</v>
      </c>
      <c r="AT3090" s="335" t="s">
        <v>8721</v>
      </c>
      <c r="AU3090" s="335" t="s">
        <v>8721</v>
      </c>
      <c r="AV3090" s="335" t="s">
        <v>15036</v>
      </c>
      <c r="AW3090" s="327" t="s">
        <v>12484</v>
      </c>
      <c r="AX3090" s="335" t="s">
        <v>12741</v>
      </c>
      <c r="AY3090" s="335">
        <v>1.5609999999999999</v>
      </c>
      <c r="BA3090" s="309" t="s">
        <v>12486</v>
      </c>
      <c r="BB3090" s="310" t="s">
        <v>8721</v>
      </c>
      <c r="BC3090" s="309" t="s">
        <v>8721</v>
      </c>
      <c r="BD3090" s="309">
        <v>2</v>
      </c>
      <c r="BE3090" s="307"/>
      <c r="BF3090" s="310" t="b">
        <v>1</v>
      </c>
    </row>
    <row r="3091" spans="1:58" s="311" customFormat="1" ht="15" customHeight="1" x14ac:dyDescent="0.25">
      <c r="A3091" s="345">
        <v>3009</v>
      </c>
      <c r="B3091" s="401" t="s">
        <v>4529</v>
      </c>
      <c r="C3091" s="337">
        <v>5428</v>
      </c>
      <c r="D3091" s="337" t="s">
        <v>4529</v>
      </c>
      <c r="E3091" s="337" t="s">
        <v>10223</v>
      </c>
      <c r="F3091" s="337" t="s">
        <v>10224</v>
      </c>
      <c r="G3091" s="337" t="s">
        <v>10225</v>
      </c>
      <c r="H3091" s="337" t="s">
        <v>10247</v>
      </c>
      <c r="I3091" s="337" t="s">
        <v>10237</v>
      </c>
      <c r="J3091" s="337" t="s">
        <v>15033</v>
      </c>
      <c r="K3091" s="337" t="s">
        <v>12473</v>
      </c>
      <c r="L3091" s="338" t="s">
        <v>12474</v>
      </c>
      <c r="M3091" s="337" t="s">
        <v>15034</v>
      </c>
      <c r="N3091" s="337" t="s">
        <v>8721</v>
      </c>
      <c r="O3091" s="337" t="s">
        <v>8721</v>
      </c>
      <c r="P3091" s="337" t="s">
        <v>8721</v>
      </c>
      <c r="Q3091" s="337" t="s">
        <v>8721</v>
      </c>
      <c r="R3091" s="337" t="s">
        <v>8721</v>
      </c>
      <c r="S3091" s="337" t="s">
        <v>15035</v>
      </c>
      <c r="T3091" s="337" t="s">
        <v>8721</v>
      </c>
      <c r="U3091" s="337" t="s">
        <v>8721</v>
      </c>
      <c r="V3091" s="337">
        <v>10094</v>
      </c>
      <c r="W3091" s="337" t="s">
        <v>12476</v>
      </c>
      <c r="X3091" s="337" t="s">
        <v>40</v>
      </c>
      <c r="Y3091" s="337" t="s">
        <v>8721</v>
      </c>
      <c r="Z3091" s="337" t="s">
        <v>12733</v>
      </c>
      <c r="AA3091" s="337" t="s">
        <v>12734</v>
      </c>
      <c r="AB3091" s="337" t="s">
        <v>13350</v>
      </c>
      <c r="AC3091" s="339">
        <v>532.79789959218112</v>
      </c>
      <c r="AD3091" s="358" t="s">
        <v>12478</v>
      </c>
      <c r="AE3091" s="339">
        <v>660.56502225934685</v>
      </c>
      <c r="AF3091" s="340">
        <v>0.23980410351647841</v>
      </c>
      <c r="AG3091" s="366">
        <v>710.37917274927293</v>
      </c>
      <c r="AH3091" s="366">
        <v>510.03526002472347</v>
      </c>
      <c r="AI3091" s="340">
        <v>-4.2722840283118346E-2</v>
      </c>
      <c r="AJ3091" s="340">
        <v>-0.22788031028310085</v>
      </c>
      <c r="AK3091" s="341">
        <v>510.03526002472347</v>
      </c>
      <c r="AL3091" s="342">
        <v>-4.2722840283118346E-2</v>
      </c>
      <c r="AM3091" s="339" t="s">
        <v>12736</v>
      </c>
      <c r="AN3091" s="339" t="s">
        <v>12934</v>
      </c>
      <c r="AO3091" s="337" t="s">
        <v>12935</v>
      </c>
      <c r="AP3091" s="343">
        <v>44386</v>
      </c>
      <c r="AQ3091" s="335" t="s">
        <v>12921</v>
      </c>
      <c r="AR3091" s="335" t="s">
        <v>8721</v>
      </c>
      <c r="AS3091" s="335" t="s">
        <v>12921</v>
      </c>
      <c r="AT3091" s="335" t="s">
        <v>8721</v>
      </c>
      <c r="AU3091" s="335" t="s">
        <v>8721</v>
      </c>
      <c r="AV3091" s="335" t="s">
        <v>15036</v>
      </c>
      <c r="AW3091" s="327" t="s">
        <v>12484</v>
      </c>
      <c r="AX3091" s="335" t="s">
        <v>12741</v>
      </c>
      <c r="AY3091" s="335">
        <v>1.5609999999999999</v>
      </c>
      <c r="BA3091" s="311" t="s">
        <v>12486</v>
      </c>
      <c r="BB3091" s="310" t="s">
        <v>8721</v>
      </c>
      <c r="BC3091" s="311" t="s">
        <v>8721</v>
      </c>
      <c r="BD3091" s="311">
        <v>2</v>
      </c>
      <c r="BE3091" s="307"/>
      <c r="BF3091" s="310" t="b">
        <v>1</v>
      </c>
    </row>
    <row r="3092" spans="1:58" s="309" customFormat="1" ht="15" customHeight="1" x14ac:dyDescent="0.25">
      <c r="A3092" s="335">
        <v>3010</v>
      </c>
      <c r="B3092" s="401" t="s">
        <v>3651</v>
      </c>
      <c r="C3092" s="346">
        <v>5431</v>
      </c>
      <c r="D3092" s="346" t="s">
        <v>3651</v>
      </c>
      <c r="E3092" s="346" t="s">
        <v>10223</v>
      </c>
      <c r="F3092" s="346" t="s">
        <v>10224</v>
      </c>
      <c r="G3092" s="346" t="s">
        <v>10225</v>
      </c>
      <c r="H3092" s="346" t="s">
        <v>10247</v>
      </c>
      <c r="I3092" s="346" t="s">
        <v>10248</v>
      </c>
      <c r="J3092" s="346" t="s">
        <v>15033</v>
      </c>
      <c r="K3092" s="346" t="s">
        <v>12473</v>
      </c>
      <c r="L3092" s="347" t="s">
        <v>12474</v>
      </c>
      <c r="M3092" s="346" t="s">
        <v>15034</v>
      </c>
      <c r="N3092" s="346" t="s">
        <v>8721</v>
      </c>
      <c r="O3092" s="346" t="s">
        <v>8721</v>
      </c>
      <c r="P3092" s="346" t="s">
        <v>8721</v>
      </c>
      <c r="Q3092" s="346" t="s">
        <v>8721</v>
      </c>
      <c r="R3092" s="346" t="s">
        <v>8721</v>
      </c>
      <c r="S3092" s="346" t="s">
        <v>15035</v>
      </c>
      <c r="T3092" s="346" t="s">
        <v>8721</v>
      </c>
      <c r="U3092" s="346" t="s">
        <v>8721</v>
      </c>
      <c r="V3092" s="346">
        <v>10094</v>
      </c>
      <c r="W3092" s="346" t="s">
        <v>12476</v>
      </c>
      <c r="X3092" s="346" t="s">
        <v>40</v>
      </c>
      <c r="Y3092" s="346" t="s">
        <v>8721</v>
      </c>
      <c r="Z3092" s="346" t="s">
        <v>12733</v>
      </c>
      <c r="AA3092" s="346" t="s">
        <v>12734</v>
      </c>
      <c r="AB3092" s="346" t="s">
        <v>13350</v>
      </c>
      <c r="AC3092" s="348">
        <v>576.6211034547415</v>
      </c>
      <c r="AD3092" s="358" t="s">
        <v>12478</v>
      </c>
      <c r="AE3092" s="348">
        <v>714.89721023738832</v>
      </c>
      <c r="AF3092" s="349">
        <v>0.23980410351647841</v>
      </c>
      <c r="AG3092" s="359">
        <v>776.81903116793603</v>
      </c>
      <c r="AH3092" s="359">
        <v>557.73748971344344</v>
      </c>
      <c r="AI3092" s="349">
        <v>-3.2748738518517007E-2</v>
      </c>
      <c r="AJ3092" s="349">
        <v>-0.21983540888592712</v>
      </c>
      <c r="AK3092" s="350">
        <v>557.73748971344344</v>
      </c>
      <c r="AL3092" s="351">
        <v>-3.2748738518517007E-2</v>
      </c>
      <c r="AM3092" s="348" t="s">
        <v>12736</v>
      </c>
      <c r="AN3092" s="348" t="s">
        <v>12934</v>
      </c>
      <c r="AO3092" s="346" t="s">
        <v>12935</v>
      </c>
      <c r="AP3092" s="352">
        <v>44386</v>
      </c>
      <c r="AQ3092" s="346" t="s">
        <v>12921</v>
      </c>
      <c r="AR3092" s="346" t="s">
        <v>8721</v>
      </c>
      <c r="AS3092" s="346" t="s">
        <v>12921</v>
      </c>
      <c r="AT3092" s="346" t="s">
        <v>8721</v>
      </c>
      <c r="AU3092" s="346" t="s">
        <v>8721</v>
      </c>
      <c r="AV3092" s="346" t="s">
        <v>15036</v>
      </c>
      <c r="AW3092" s="327" t="s">
        <v>12484</v>
      </c>
      <c r="AX3092" s="346" t="s">
        <v>12741</v>
      </c>
      <c r="AY3092" s="346">
        <v>1.5609999999999999</v>
      </c>
      <c r="BA3092" s="309" t="s">
        <v>12486</v>
      </c>
      <c r="BB3092" s="310" t="s">
        <v>8721</v>
      </c>
      <c r="BC3092" s="309" t="s">
        <v>8721</v>
      </c>
      <c r="BD3092" s="309">
        <v>2</v>
      </c>
      <c r="BE3092" s="307"/>
      <c r="BF3092" s="310" t="b">
        <v>1</v>
      </c>
    </row>
    <row r="3093" spans="1:58" s="311" customFormat="1" ht="15" customHeight="1" x14ac:dyDescent="0.25">
      <c r="A3093" s="345">
        <v>3011</v>
      </c>
      <c r="B3093" s="401" t="s">
        <v>4157</v>
      </c>
      <c r="C3093" s="346">
        <v>5274</v>
      </c>
      <c r="D3093" s="346" t="s">
        <v>4157</v>
      </c>
      <c r="E3093" s="346" t="s">
        <v>10223</v>
      </c>
      <c r="F3093" s="346" t="s">
        <v>10224</v>
      </c>
      <c r="G3093" s="346" t="s">
        <v>10225</v>
      </c>
      <c r="H3093" s="346" t="s">
        <v>10232</v>
      </c>
      <c r="I3093" s="346" t="s">
        <v>10243</v>
      </c>
      <c r="J3093" s="346" t="s">
        <v>15033</v>
      </c>
      <c r="K3093" s="346" t="s">
        <v>12473</v>
      </c>
      <c r="L3093" s="347" t="s">
        <v>12474</v>
      </c>
      <c r="M3093" s="346" t="s">
        <v>15034</v>
      </c>
      <c r="N3093" s="346" t="s">
        <v>8721</v>
      </c>
      <c r="O3093" s="346" t="s">
        <v>8721</v>
      </c>
      <c r="P3093" s="346" t="s">
        <v>8721</v>
      </c>
      <c r="Q3093" s="346" t="s">
        <v>8721</v>
      </c>
      <c r="R3093" s="346" t="s">
        <v>8721</v>
      </c>
      <c r="S3093" s="346" t="s">
        <v>15035</v>
      </c>
      <c r="T3093" s="346" t="s">
        <v>8721</v>
      </c>
      <c r="U3093" s="346" t="s">
        <v>8721</v>
      </c>
      <c r="V3093" s="346">
        <v>10101</v>
      </c>
      <c r="W3093" s="346" t="s">
        <v>4680</v>
      </c>
      <c r="X3093" s="346" t="s">
        <v>40</v>
      </c>
      <c r="Y3093" s="346" t="s">
        <v>8721</v>
      </c>
      <c r="Z3093" s="346" t="s">
        <v>12733</v>
      </c>
      <c r="AA3093" s="346" t="s">
        <v>12734</v>
      </c>
      <c r="AB3093" s="346" t="s">
        <v>13350</v>
      </c>
      <c r="AC3093" s="348">
        <v>923.36259366552588</v>
      </c>
      <c r="AD3093" s="358" t="s">
        <v>12478</v>
      </c>
      <c r="AE3093" s="348">
        <v>1144.7887326601376</v>
      </c>
      <c r="AF3093" s="349">
        <v>0.23980410351647841</v>
      </c>
      <c r="AG3093" s="359">
        <v>1463.4989834305973</v>
      </c>
      <c r="AH3093" s="359">
        <v>1050.7572761052731</v>
      </c>
      <c r="AI3093" s="349">
        <v>0.13796820806225352</v>
      </c>
      <c r="AJ3093" s="349">
        <v>-8.2138698497114193E-2</v>
      </c>
      <c r="AK3093" s="350">
        <v>1050.7572761052731</v>
      </c>
      <c r="AL3093" s="351">
        <v>0.13796820806225352</v>
      </c>
      <c r="AM3093" s="348" t="s">
        <v>12736</v>
      </c>
      <c r="AN3093" s="348" t="s">
        <v>12934</v>
      </c>
      <c r="AO3093" s="346" t="s">
        <v>12935</v>
      </c>
      <c r="AP3093" s="352">
        <v>44384</v>
      </c>
      <c r="AQ3093" s="346" t="s">
        <v>12921</v>
      </c>
      <c r="AR3093" s="346" t="s">
        <v>8721</v>
      </c>
      <c r="AS3093" s="346" t="s">
        <v>12921</v>
      </c>
      <c r="AT3093" s="346" t="s">
        <v>8721</v>
      </c>
      <c r="AU3093" s="346" t="s">
        <v>8721</v>
      </c>
      <c r="AV3093" s="346" t="s">
        <v>15036</v>
      </c>
      <c r="AW3093" s="327" t="s">
        <v>12484</v>
      </c>
      <c r="AX3093" s="346" t="s">
        <v>12741</v>
      </c>
      <c r="AY3093" s="346">
        <v>1.5609999999999999</v>
      </c>
      <c r="AZ3093" s="309"/>
      <c r="BA3093" s="311" t="s">
        <v>12486</v>
      </c>
      <c r="BB3093" s="310" t="s">
        <v>8721</v>
      </c>
      <c r="BC3093" s="311" t="s">
        <v>8721</v>
      </c>
      <c r="BD3093" s="311">
        <v>2</v>
      </c>
      <c r="BE3093" s="307"/>
      <c r="BF3093" s="310" t="b">
        <v>1</v>
      </c>
    </row>
    <row r="3094" spans="1:58" s="309" customFormat="1" ht="15" customHeight="1" x14ac:dyDescent="0.25">
      <c r="A3094" s="335">
        <v>3012</v>
      </c>
      <c r="B3094" s="401" t="s">
        <v>4155</v>
      </c>
      <c r="C3094" s="337">
        <v>5284</v>
      </c>
      <c r="D3094" s="337" t="s">
        <v>4155</v>
      </c>
      <c r="E3094" s="337" t="s">
        <v>10223</v>
      </c>
      <c r="F3094" s="337" t="s">
        <v>10224</v>
      </c>
      <c r="G3094" s="337" t="s">
        <v>10225</v>
      </c>
      <c r="H3094" s="337" t="s">
        <v>10232</v>
      </c>
      <c r="I3094" s="337" t="s">
        <v>10240</v>
      </c>
      <c r="J3094" s="337" t="s">
        <v>15033</v>
      </c>
      <c r="K3094" s="337" t="s">
        <v>12473</v>
      </c>
      <c r="L3094" s="338" t="s">
        <v>12474</v>
      </c>
      <c r="M3094" s="337" t="s">
        <v>15034</v>
      </c>
      <c r="N3094" s="337" t="s">
        <v>8721</v>
      </c>
      <c r="O3094" s="337" t="s">
        <v>8721</v>
      </c>
      <c r="P3094" s="337" t="s">
        <v>8721</v>
      </c>
      <c r="Q3094" s="337" t="s">
        <v>8721</v>
      </c>
      <c r="R3094" s="337" t="s">
        <v>8721</v>
      </c>
      <c r="S3094" s="337" t="s">
        <v>15035</v>
      </c>
      <c r="T3094" s="337" t="s">
        <v>8721</v>
      </c>
      <c r="U3094" s="337" t="s">
        <v>8721</v>
      </c>
      <c r="V3094" s="337">
        <v>10101</v>
      </c>
      <c r="W3094" s="337" t="s">
        <v>4012</v>
      </c>
      <c r="X3094" s="337" t="s">
        <v>40</v>
      </c>
      <c r="Y3094" s="337" t="s">
        <v>8721</v>
      </c>
      <c r="Z3094" s="337" t="s">
        <v>12733</v>
      </c>
      <c r="AA3094" s="337" t="s">
        <v>12734</v>
      </c>
      <c r="AB3094" s="337" t="s">
        <v>13350</v>
      </c>
      <c r="AC3094" s="339">
        <v>806.50071669869851</v>
      </c>
      <c r="AD3094" s="358" t="s">
        <v>12478</v>
      </c>
      <c r="AE3094" s="339">
        <v>999.90289805202724</v>
      </c>
      <c r="AF3094" s="340">
        <v>0.23980410351647841</v>
      </c>
      <c r="AG3094" s="366">
        <v>1336.5281790156671</v>
      </c>
      <c r="AH3094" s="366">
        <v>959.59527455800344</v>
      </c>
      <c r="AI3094" s="340">
        <v>0.18982569350462186</v>
      </c>
      <c r="AJ3094" s="340">
        <v>-4.0311537822872223E-2</v>
      </c>
      <c r="AK3094" s="341">
        <v>959.59527455800344</v>
      </c>
      <c r="AL3094" s="342">
        <v>0.18982569350462186</v>
      </c>
      <c r="AM3094" s="339" t="s">
        <v>12736</v>
      </c>
      <c r="AN3094" s="339" t="s">
        <v>12934</v>
      </c>
      <c r="AO3094" s="337" t="s">
        <v>12935</v>
      </c>
      <c r="AP3094" s="343">
        <v>44384</v>
      </c>
      <c r="AQ3094" s="335" t="s">
        <v>12921</v>
      </c>
      <c r="AR3094" s="335" t="s">
        <v>8721</v>
      </c>
      <c r="AS3094" s="335" t="s">
        <v>12921</v>
      </c>
      <c r="AT3094" s="335" t="s">
        <v>8721</v>
      </c>
      <c r="AU3094" s="335" t="s">
        <v>8721</v>
      </c>
      <c r="AV3094" s="335" t="s">
        <v>15036</v>
      </c>
      <c r="AW3094" s="327" t="s">
        <v>12484</v>
      </c>
      <c r="AX3094" s="335" t="s">
        <v>12741</v>
      </c>
      <c r="AY3094" s="335">
        <v>1.5609999999999999</v>
      </c>
      <c r="BA3094" s="309" t="s">
        <v>12486</v>
      </c>
      <c r="BB3094" s="310" t="s">
        <v>8721</v>
      </c>
      <c r="BC3094" s="309" t="s">
        <v>8721</v>
      </c>
      <c r="BD3094" s="309">
        <v>2</v>
      </c>
      <c r="BE3094" s="307"/>
      <c r="BF3094" s="310" t="b">
        <v>1</v>
      </c>
    </row>
    <row r="3095" spans="1:58" s="311" customFormat="1" ht="15" customHeight="1" x14ac:dyDescent="0.25">
      <c r="A3095" s="345">
        <v>3013</v>
      </c>
      <c r="B3095" s="401" t="s">
        <v>3569</v>
      </c>
      <c r="C3095" s="346">
        <v>5285</v>
      </c>
      <c r="D3095" s="346" t="s">
        <v>3569</v>
      </c>
      <c r="E3095" s="346" t="s">
        <v>10223</v>
      </c>
      <c r="F3095" s="346" t="s">
        <v>10224</v>
      </c>
      <c r="G3095" s="346" t="s">
        <v>10225</v>
      </c>
      <c r="H3095" s="346" t="s">
        <v>10232</v>
      </c>
      <c r="I3095" s="346" t="s">
        <v>10241</v>
      </c>
      <c r="J3095" s="346" t="s">
        <v>15033</v>
      </c>
      <c r="K3095" s="346" t="s">
        <v>12473</v>
      </c>
      <c r="L3095" s="347" t="s">
        <v>12474</v>
      </c>
      <c r="M3095" s="346" t="s">
        <v>15034</v>
      </c>
      <c r="N3095" s="346" t="s">
        <v>8721</v>
      </c>
      <c r="O3095" s="346" t="s">
        <v>8721</v>
      </c>
      <c r="P3095" s="346" t="s">
        <v>8721</v>
      </c>
      <c r="Q3095" s="346" t="s">
        <v>8721</v>
      </c>
      <c r="R3095" s="346" t="s">
        <v>8721</v>
      </c>
      <c r="S3095" s="346" t="s">
        <v>15035</v>
      </c>
      <c r="T3095" s="346" t="s">
        <v>8721</v>
      </c>
      <c r="U3095" s="346" t="s">
        <v>8721</v>
      </c>
      <c r="V3095" s="346">
        <v>10101</v>
      </c>
      <c r="W3095" s="346" t="s">
        <v>4013</v>
      </c>
      <c r="X3095" s="346" t="s">
        <v>40</v>
      </c>
      <c r="Y3095" s="346" t="s">
        <v>8721</v>
      </c>
      <c r="Z3095" s="346" t="s">
        <v>12733</v>
      </c>
      <c r="AA3095" s="346" t="s">
        <v>12734</v>
      </c>
      <c r="AB3095" s="346" t="s">
        <v>13350</v>
      </c>
      <c r="AC3095" s="348">
        <v>844.94212359568132</v>
      </c>
      <c r="AD3095" s="358" t="s">
        <v>12478</v>
      </c>
      <c r="AE3095" s="348">
        <v>1047.5627120678532</v>
      </c>
      <c r="AF3095" s="349">
        <v>0.23980410351647841</v>
      </c>
      <c r="AG3095" s="359">
        <v>1378.8517804873104</v>
      </c>
      <c r="AH3095" s="359">
        <v>989.98260840709327</v>
      </c>
      <c r="AI3095" s="349">
        <v>0.17165730144236035</v>
      </c>
      <c r="AJ3095" s="349">
        <v>-5.4965781998004504E-2</v>
      </c>
      <c r="AK3095" s="350">
        <v>989.98260840709327</v>
      </c>
      <c r="AL3095" s="351">
        <v>0.17165730144236035</v>
      </c>
      <c r="AM3095" s="348" t="s">
        <v>12736</v>
      </c>
      <c r="AN3095" s="348" t="s">
        <v>12934</v>
      </c>
      <c r="AO3095" s="346" t="s">
        <v>12935</v>
      </c>
      <c r="AP3095" s="352">
        <v>44384</v>
      </c>
      <c r="AQ3095" s="346" t="s">
        <v>12921</v>
      </c>
      <c r="AR3095" s="346" t="s">
        <v>8721</v>
      </c>
      <c r="AS3095" s="346" t="s">
        <v>12921</v>
      </c>
      <c r="AT3095" s="346" t="s">
        <v>8721</v>
      </c>
      <c r="AU3095" s="346" t="s">
        <v>8721</v>
      </c>
      <c r="AV3095" s="346" t="s">
        <v>15036</v>
      </c>
      <c r="AW3095" s="327" t="s">
        <v>12484</v>
      </c>
      <c r="AX3095" s="346" t="s">
        <v>12741</v>
      </c>
      <c r="AY3095" s="346">
        <v>1.5609999999999999</v>
      </c>
      <c r="BA3095" s="311" t="s">
        <v>12486</v>
      </c>
      <c r="BB3095" s="310" t="s">
        <v>8721</v>
      </c>
      <c r="BC3095" s="311" t="s">
        <v>8721</v>
      </c>
      <c r="BD3095" s="311">
        <v>2</v>
      </c>
      <c r="BE3095" s="307"/>
      <c r="BF3095" s="310" t="b">
        <v>1</v>
      </c>
    </row>
    <row r="3096" spans="1:58" s="309" customFormat="1" ht="15" customHeight="1" x14ac:dyDescent="0.25">
      <c r="A3096" s="335">
        <v>3014</v>
      </c>
      <c r="B3096" s="401" t="s">
        <v>4156</v>
      </c>
      <c r="C3096" s="337">
        <v>5286</v>
      </c>
      <c r="D3096" s="337" t="s">
        <v>4156</v>
      </c>
      <c r="E3096" s="337" t="s">
        <v>10223</v>
      </c>
      <c r="F3096" s="337" t="s">
        <v>10224</v>
      </c>
      <c r="G3096" s="337" t="s">
        <v>10225</v>
      </c>
      <c r="H3096" s="337" t="s">
        <v>10232</v>
      </c>
      <c r="I3096" s="337" t="s">
        <v>10242</v>
      </c>
      <c r="J3096" s="337" t="s">
        <v>15033</v>
      </c>
      <c r="K3096" s="337" t="s">
        <v>12473</v>
      </c>
      <c r="L3096" s="338" t="s">
        <v>12474</v>
      </c>
      <c r="M3096" s="337" t="s">
        <v>15034</v>
      </c>
      <c r="N3096" s="337" t="s">
        <v>8721</v>
      </c>
      <c r="O3096" s="337" t="s">
        <v>8721</v>
      </c>
      <c r="P3096" s="337" t="s">
        <v>8721</v>
      </c>
      <c r="Q3096" s="337" t="s">
        <v>8721</v>
      </c>
      <c r="R3096" s="337" t="s">
        <v>8721</v>
      </c>
      <c r="S3096" s="337" t="s">
        <v>15035</v>
      </c>
      <c r="T3096" s="337" t="s">
        <v>8721</v>
      </c>
      <c r="U3096" s="337" t="s">
        <v>8721</v>
      </c>
      <c r="V3096" s="337">
        <v>10101</v>
      </c>
      <c r="W3096" s="337" t="s">
        <v>4679</v>
      </c>
      <c r="X3096" s="337" t="s">
        <v>40</v>
      </c>
      <c r="Y3096" s="337" t="s">
        <v>8721</v>
      </c>
      <c r="Z3096" s="337" t="s">
        <v>12733</v>
      </c>
      <c r="AA3096" s="337" t="s">
        <v>12734</v>
      </c>
      <c r="AB3096" s="337" t="s">
        <v>13350</v>
      </c>
      <c r="AC3096" s="339">
        <v>884.15235863060377</v>
      </c>
      <c r="AD3096" s="358" t="s">
        <v>12478</v>
      </c>
      <c r="AE3096" s="339">
        <v>1096.1757223639956</v>
      </c>
      <c r="AF3096" s="340">
        <v>0.23980410351647841</v>
      </c>
      <c r="AG3096" s="366">
        <v>1421.1753819589539</v>
      </c>
      <c r="AH3096" s="366">
        <v>1020.3699422561833</v>
      </c>
      <c r="AI3096" s="340">
        <v>0.15406573572518267</v>
      </c>
      <c r="AJ3096" s="340">
        <v>-6.9154770135148369E-2</v>
      </c>
      <c r="AK3096" s="341">
        <v>1020.3699422561833</v>
      </c>
      <c r="AL3096" s="342">
        <v>0.15406573572518267</v>
      </c>
      <c r="AM3096" s="339" t="s">
        <v>12736</v>
      </c>
      <c r="AN3096" s="339" t="s">
        <v>12934</v>
      </c>
      <c r="AO3096" s="337" t="s">
        <v>12935</v>
      </c>
      <c r="AP3096" s="343">
        <v>44384</v>
      </c>
      <c r="AQ3096" s="335" t="s">
        <v>12921</v>
      </c>
      <c r="AR3096" s="335" t="s">
        <v>8721</v>
      </c>
      <c r="AS3096" s="335" t="s">
        <v>12921</v>
      </c>
      <c r="AT3096" s="335" t="s">
        <v>8721</v>
      </c>
      <c r="AU3096" s="335" t="s">
        <v>8721</v>
      </c>
      <c r="AV3096" s="335" t="s">
        <v>15036</v>
      </c>
      <c r="AW3096" s="327" t="s">
        <v>12484</v>
      </c>
      <c r="AX3096" s="335" t="s">
        <v>12741</v>
      </c>
      <c r="AY3096" s="335">
        <v>1.5609999999999999</v>
      </c>
      <c r="BA3096" s="309" t="s">
        <v>12486</v>
      </c>
      <c r="BB3096" s="310" t="s">
        <v>8721</v>
      </c>
      <c r="BC3096" s="309" t="s">
        <v>8721</v>
      </c>
      <c r="BD3096" s="309">
        <v>2</v>
      </c>
      <c r="BE3096" s="307"/>
      <c r="BF3096" s="310" t="b">
        <v>1</v>
      </c>
    </row>
    <row r="3097" spans="1:58" s="311" customFormat="1" ht="15" customHeight="1" x14ac:dyDescent="0.25">
      <c r="A3097" s="345">
        <v>3015</v>
      </c>
      <c r="B3097" s="401" t="s">
        <v>4158</v>
      </c>
      <c r="C3097" s="337">
        <v>5287</v>
      </c>
      <c r="D3097" s="337" t="s">
        <v>4158</v>
      </c>
      <c r="E3097" s="337" t="s">
        <v>10223</v>
      </c>
      <c r="F3097" s="337" t="s">
        <v>10224</v>
      </c>
      <c r="G3097" s="337" t="s">
        <v>10225</v>
      </c>
      <c r="H3097" s="337" t="s">
        <v>10232</v>
      </c>
      <c r="I3097" s="337" t="s">
        <v>10244</v>
      </c>
      <c r="J3097" s="337" t="s">
        <v>15033</v>
      </c>
      <c r="K3097" s="337" t="s">
        <v>12473</v>
      </c>
      <c r="L3097" s="338" t="s">
        <v>12474</v>
      </c>
      <c r="M3097" s="337" t="s">
        <v>15034</v>
      </c>
      <c r="N3097" s="337" t="s">
        <v>8721</v>
      </c>
      <c r="O3097" s="337" t="s">
        <v>8721</v>
      </c>
      <c r="P3097" s="337" t="s">
        <v>8721</v>
      </c>
      <c r="Q3097" s="337" t="s">
        <v>8721</v>
      </c>
      <c r="R3097" s="337" t="s">
        <v>8721</v>
      </c>
      <c r="S3097" s="337" t="s">
        <v>15035</v>
      </c>
      <c r="T3097" s="337" t="s">
        <v>8721</v>
      </c>
      <c r="U3097" s="337" t="s">
        <v>8721</v>
      </c>
      <c r="V3097" s="337">
        <v>10101</v>
      </c>
      <c r="W3097" s="337" t="s">
        <v>4681</v>
      </c>
      <c r="X3097" s="337" t="s">
        <v>40</v>
      </c>
      <c r="Y3097" s="337" t="s">
        <v>8721</v>
      </c>
      <c r="Z3097" s="337" t="s">
        <v>12733</v>
      </c>
      <c r="AA3097" s="337" t="s">
        <v>12734</v>
      </c>
      <c r="AB3097" s="337" t="s">
        <v>13350</v>
      </c>
      <c r="AC3097" s="339">
        <v>961.80400056250892</v>
      </c>
      <c r="AD3097" s="358" t="s">
        <v>12478</v>
      </c>
      <c r="AE3097" s="339">
        <v>1192.4485466759638</v>
      </c>
      <c r="AF3097" s="340">
        <v>0.23980410351647841</v>
      </c>
      <c r="AG3097" s="366">
        <v>1505.8225849022406</v>
      </c>
      <c r="AH3097" s="366">
        <v>1081.1446099543627</v>
      </c>
      <c r="AI3097" s="340">
        <v>0.12407996777104047</v>
      </c>
      <c r="AJ3097" s="340">
        <v>-9.3340661978136397E-2</v>
      </c>
      <c r="AK3097" s="341">
        <v>1081.1446099543627</v>
      </c>
      <c r="AL3097" s="342">
        <v>0.12407996777104047</v>
      </c>
      <c r="AM3097" s="339" t="s">
        <v>12736</v>
      </c>
      <c r="AN3097" s="339" t="s">
        <v>12934</v>
      </c>
      <c r="AO3097" s="337" t="s">
        <v>12935</v>
      </c>
      <c r="AP3097" s="343">
        <v>44384</v>
      </c>
      <c r="AQ3097" s="335" t="s">
        <v>12921</v>
      </c>
      <c r="AR3097" s="335" t="s">
        <v>8721</v>
      </c>
      <c r="AS3097" s="335" t="s">
        <v>12921</v>
      </c>
      <c r="AT3097" s="335" t="s">
        <v>8721</v>
      </c>
      <c r="AU3097" s="335" t="s">
        <v>8721</v>
      </c>
      <c r="AV3097" s="335" t="s">
        <v>15036</v>
      </c>
      <c r="AW3097" s="327" t="s">
        <v>12484</v>
      </c>
      <c r="AX3097" s="335" t="s">
        <v>12741</v>
      </c>
      <c r="AY3097" s="335">
        <v>1.5609999999999999</v>
      </c>
      <c r="BA3097" s="311" t="s">
        <v>12486</v>
      </c>
      <c r="BB3097" s="310" t="s">
        <v>8721</v>
      </c>
      <c r="BC3097" s="311" t="s">
        <v>8721</v>
      </c>
      <c r="BD3097" s="311">
        <v>2</v>
      </c>
      <c r="BE3097" s="307"/>
      <c r="BF3097" s="310" t="b">
        <v>1</v>
      </c>
    </row>
    <row r="3098" spans="1:58" s="309" customFormat="1" ht="15" customHeight="1" x14ac:dyDescent="0.25">
      <c r="A3098" s="335">
        <v>3016</v>
      </c>
      <c r="B3098" s="401" t="s">
        <v>3855</v>
      </c>
      <c r="C3098" s="337">
        <v>5180</v>
      </c>
      <c r="D3098" s="337" t="s">
        <v>3855</v>
      </c>
      <c r="E3098" s="337" t="s">
        <v>10223</v>
      </c>
      <c r="F3098" s="337" t="s">
        <v>10224</v>
      </c>
      <c r="G3098" s="337" t="s">
        <v>10225</v>
      </c>
      <c r="H3098" s="337" t="s">
        <v>10247</v>
      </c>
      <c r="I3098" s="337" t="s">
        <v>10240</v>
      </c>
      <c r="J3098" s="337" t="s">
        <v>15033</v>
      </c>
      <c r="K3098" s="337" t="s">
        <v>12473</v>
      </c>
      <c r="L3098" s="338" t="s">
        <v>12474</v>
      </c>
      <c r="M3098" s="337" t="s">
        <v>15034</v>
      </c>
      <c r="N3098" s="337" t="s">
        <v>8721</v>
      </c>
      <c r="O3098" s="337" t="s">
        <v>8721</v>
      </c>
      <c r="P3098" s="337" t="s">
        <v>8721</v>
      </c>
      <c r="Q3098" s="337" t="s">
        <v>8721</v>
      </c>
      <c r="R3098" s="337" t="s">
        <v>8721</v>
      </c>
      <c r="S3098" s="337" t="s">
        <v>15035</v>
      </c>
      <c r="T3098" s="337" t="s">
        <v>8721</v>
      </c>
      <c r="U3098" s="337" t="s">
        <v>8721</v>
      </c>
      <c r="V3098" s="337">
        <v>10094</v>
      </c>
      <c r="W3098" s="337" t="s">
        <v>3980</v>
      </c>
      <c r="X3098" s="337" t="s">
        <v>40</v>
      </c>
      <c r="Y3098" s="337" t="s">
        <v>8721</v>
      </c>
      <c r="Z3098" s="337" t="s">
        <v>12733</v>
      </c>
      <c r="AA3098" s="337" t="s">
        <v>12734</v>
      </c>
      <c r="AB3098" s="337" t="s">
        <v>13350</v>
      </c>
      <c r="AC3098" s="339">
        <v>361.34922483163808</v>
      </c>
      <c r="AD3098" s="358" t="s">
        <v>12478</v>
      </c>
      <c r="AE3098" s="339">
        <v>448.00225174876346</v>
      </c>
      <c r="AF3098" s="340">
        <v>0.23980410351647841</v>
      </c>
      <c r="AG3098" s="366">
        <v>641.32268887246505</v>
      </c>
      <c r="AH3098" s="366">
        <v>460.45435582367634</v>
      </c>
      <c r="AI3098" s="340">
        <v>0.27426413060167465</v>
      </c>
      <c r="AJ3098" s="340">
        <v>2.7794735464624187E-2</v>
      </c>
      <c r="AK3098" s="341">
        <v>460.45435582367634</v>
      </c>
      <c r="AL3098" s="342">
        <v>0.27426413060167465</v>
      </c>
      <c r="AM3098" s="339" t="s">
        <v>12736</v>
      </c>
      <c r="AN3098" s="339" t="s">
        <v>12934</v>
      </c>
      <c r="AO3098" s="337" t="s">
        <v>12935</v>
      </c>
      <c r="AP3098" s="343">
        <v>44389</v>
      </c>
      <c r="AQ3098" s="335" t="s">
        <v>12921</v>
      </c>
      <c r="AR3098" s="335" t="s">
        <v>8721</v>
      </c>
      <c r="AS3098" s="335" t="s">
        <v>12921</v>
      </c>
      <c r="AT3098" s="335" t="s">
        <v>8721</v>
      </c>
      <c r="AU3098" s="335" t="s">
        <v>8721</v>
      </c>
      <c r="AV3098" s="335" t="s">
        <v>15036</v>
      </c>
      <c r="AW3098" s="327" t="s">
        <v>12484</v>
      </c>
      <c r="AX3098" s="335" t="s">
        <v>12741</v>
      </c>
      <c r="AY3098" s="335">
        <v>1.5609999999999999</v>
      </c>
      <c r="AZ3098" s="311"/>
      <c r="BA3098" s="309" t="s">
        <v>12486</v>
      </c>
      <c r="BB3098" s="310" t="s">
        <v>8721</v>
      </c>
      <c r="BC3098" s="309" t="s">
        <v>8721</v>
      </c>
      <c r="BD3098" s="309">
        <v>2</v>
      </c>
      <c r="BE3098" s="307"/>
      <c r="BF3098" s="310" t="b">
        <v>1</v>
      </c>
    </row>
    <row r="3099" spans="1:58" s="311" customFormat="1" ht="15" customHeight="1" x14ac:dyDescent="0.25">
      <c r="A3099" s="345">
        <v>3017</v>
      </c>
      <c r="B3099" s="401" t="s">
        <v>3856</v>
      </c>
      <c r="C3099" s="346">
        <v>5181</v>
      </c>
      <c r="D3099" s="346" t="s">
        <v>3856</v>
      </c>
      <c r="E3099" s="346" t="s">
        <v>10223</v>
      </c>
      <c r="F3099" s="346" t="s">
        <v>10224</v>
      </c>
      <c r="G3099" s="346" t="s">
        <v>10225</v>
      </c>
      <c r="H3099" s="346" t="s">
        <v>10247</v>
      </c>
      <c r="I3099" s="346" t="s">
        <v>10241</v>
      </c>
      <c r="J3099" s="346" t="s">
        <v>15033</v>
      </c>
      <c r="K3099" s="346" t="s">
        <v>12473</v>
      </c>
      <c r="L3099" s="347" t="s">
        <v>12474</v>
      </c>
      <c r="M3099" s="346" t="s">
        <v>15034</v>
      </c>
      <c r="N3099" s="346" t="s">
        <v>8721</v>
      </c>
      <c r="O3099" s="346" t="s">
        <v>8721</v>
      </c>
      <c r="P3099" s="346" t="s">
        <v>8721</v>
      </c>
      <c r="Q3099" s="346" t="s">
        <v>8721</v>
      </c>
      <c r="R3099" s="346" t="s">
        <v>8721</v>
      </c>
      <c r="S3099" s="346" t="s">
        <v>15035</v>
      </c>
      <c r="T3099" s="346" t="s">
        <v>8721</v>
      </c>
      <c r="U3099" s="346" t="s">
        <v>8721</v>
      </c>
      <c r="V3099" s="346">
        <v>10094</v>
      </c>
      <c r="W3099" s="346" t="s">
        <v>3981</v>
      </c>
      <c r="X3099" s="346" t="s">
        <v>40</v>
      </c>
      <c r="Y3099" s="346" t="s">
        <v>8721</v>
      </c>
      <c r="Z3099" s="346" t="s">
        <v>12733</v>
      </c>
      <c r="AA3099" s="346" t="s">
        <v>12734</v>
      </c>
      <c r="AB3099" s="346" t="s">
        <v>13350</v>
      </c>
      <c r="AC3099" s="348">
        <v>369.03750621103461</v>
      </c>
      <c r="AD3099" s="358" t="s">
        <v>12478</v>
      </c>
      <c r="AE3099" s="348">
        <v>457.53421455192859</v>
      </c>
      <c r="AF3099" s="349">
        <v>0.23980410351647841</v>
      </c>
      <c r="AG3099" s="359">
        <v>648.99563152544363</v>
      </c>
      <c r="AH3099" s="359">
        <v>465.96334517934815</v>
      </c>
      <c r="AI3099" s="349">
        <v>0.26264495433937385</v>
      </c>
      <c r="AJ3099" s="349">
        <v>1.8422951463147763E-2</v>
      </c>
      <c r="AK3099" s="350">
        <v>465.96334517934815</v>
      </c>
      <c r="AL3099" s="351">
        <v>0.26264495433937385</v>
      </c>
      <c r="AM3099" s="348" t="s">
        <v>12736</v>
      </c>
      <c r="AN3099" s="348" t="s">
        <v>12934</v>
      </c>
      <c r="AO3099" s="346" t="s">
        <v>12935</v>
      </c>
      <c r="AP3099" s="352">
        <v>44389</v>
      </c>
      <c r="AQ3099" s="346" t="s">
        <v>12921</v>
      </c>
      <c r="AR3099" s="346" t="s">
        <v>8721</v>
      </c>
      <c r="AS3099" s="346" t="s">
        <v>12921</v>
      </c>
      <c r="AT3099" s="346" t="s">
        <v>8721</v>
      </c>
      <c r="AU3099" s="346" t="s">
        <v>8721</v>
      </c>
      <c r="AV3099" s="346" t="s">
        <v>15036</v>
      </c>
      <c r="AW3099" s="327" t="s">
        <v>12484</v>
      </c>
      <c r="AX3099" s="346" t="s">
        <v>12741</v>
      </c>
      <c r="AY3099" s="346">
        <v>1.5609999999999999</v>
      </c>
      <c r="AZ3099" s="309"/>
      <c r="BA3099" s="311" t="s">
        <v>12486</v>
      </c>
      <c r="BB3099" s="310" t="s">
        <v>8721</v>
      </c>
      <c r="BC3099" s="311" t="s">
        <v>8721</v>
      </c>
      <c r="BD3099" s="311">
        <v>2</v>
      </c>
      <c r="BE3099" s="307"/>
      <c r="BF3099" s="310" t="b">
        <v>1</v>
      </c>
    </row>
    <row r="3100" spans="1:58" s="309" customFormat="1" ht="15" customHeight="1" x14ac:dyDescent="0.25">
      <c r="A3100" s="335">
        <v>3018</v>
      </c>
      <c r="B3100" s="401" t="s">
        <v>3495</v>
      </c>
      <c r="C3100" s="337">
        <v>5182</v>
      </c>
      <c r="D3100" s="337" t="s">
        <v>3495</v>
      </c>
      <c r="E3100" s="337" t="s">
        <v>10223</v>
      </c>
      <c r="F3100" s="337" t="s">
        <v>10224</v>
      </c>
      <c r="G3100" s="337" t="s">
        <v>10225</v>
      </c>
      <c r="H3100" s="337" t="s">
        <v>10247</v>
      </c>
      <c r="I3100" s="337" t="s">
        <v>10242</v>
      </c>
      <c r="J3100" s="337" t="s">
        <v>15033</v>
      </c>
      <c r="K3100" s="337" t="s">
        <v>12473</v>
      </c>
      <c r="L3100" s="338" t="s">
        <v>12474</v>
      </c>
      <c r="M3100" s="337" t="s">
        <v>15034</v>
      </c>
      <c r="N3100" s="337" t="s">
        <v>8721</v>
      </c>
      <c r="O3100" s="337" t="s">
        <v>8721</v>
      </c>
      <c r="P3100" s="337" t="s">
        <v>8721</v>
      </c>
      <c r="Q3100" s="337" t="s">
        <v>8721</v>
      </c>
      <c r="R3100" s="337" t="s">
        <v>8721</v>
      </c>
      <c r="S3100" s="337" t="s">
        <v>15035</v>
      </c>
      <c r="T3100" s="337" t="s">
        <v>8721</v>
      </c>
      <c r="U3100" s="337" t="s">
        <v>8721</v>
      </c>
      <c r="V3100" s="337">
        <v>10094</v>
      </c>
      <c r="W3100" s="337" t="s">
        <v>3982</v>
      </c>
      <c r="X3100" s="337" t="s">
        <v>40</v>
      </c>
      <c r="Y3100" s="337" t="s">
        <v>8721</v>
      </c>
      <c r="Z3100" s="337" t="s">
        <v>12733</v>
      </c>
      <c r="AA3100" s="337" t="s">
        <v>12734</v>
      </c>
      <c r="AB3100" s="337" t="s">
        <v>13350</v>
      </c>
      <c r="AC3100" s="339">
        <v>375.95695945249145</v>
      </c>
      <c r="AD3100" s="358" t="s">
        <v>12478</v>
      </c>
      <c r="AE3100" s="339">
        <v>466.11298107477717</v>
      </c>
      <c r="AF3100" s="340">
        <v>0.23980410351647841</v>
      </c>
      <c r="AG3100" s="366">
        <v>656.66857417842232</v>
      </c>
      <c r="AH3100" s="366">
        <v>471.47233453502014</v>
      </c>
      <c r="AI3100" s="340">
        <v>0.25405933493458499</v>
      </c>
      <c r="AJ3100" s="340">
        <v>1.1497970830774085E-2</v>
      </c>
      <c r="AK3100" s="341">
        <v>471.47233453502014</v>
      </c>
      <c r="AL3100" s="342">
        <v>0.25405933493458499</v>
      </c>
      <c r="AM3100" s="339" t="s">
        <v>12736</v>
      </c>
      <c r="AN3100" s="339" t="s">
        <v>12934</v>
      </c>
      <c r="AO3100" s="337" t="s">
        <v>12935</v>
      </c>
      <c r="AP3100" s="343">
        <v>44389</v>
      </c>
      <c r="AQ3100" s="335" t="s">
        <v>12921</v>
      </c>
      <c r="AR3100" s="335" t="s">
        <v>8721</v>
      </c>
      <c r="AS3100" s="335" t="s">
        <v>12921</v>
      </c>
      <c r="AT3100" s="335" t="s">
        <v>8721</v>
      </c>
      <c r="AU3100" s="335" t="s">
        <v>8721</v>
      </c>
      <c r="AV3100" s="335" t="s">
        <v>15036</v>
      </c>
      <c r="AW3100" s="327" t="s">
        <v>12484</v>
      </c>
      <c r="AX3100" s="335" t="s">
        <v>12741</v>
      </c>
      <c r="AY3100" s="335">
        <v>1.5609999999999999</v>
      </c>
      <c r="BA3100" s="309" t="s">
        <v>12486</v>
      </c>
      <c r="BB3100" s="310" t="s">
        <v>8721</v>
      </c>
      <c r="BC3100" s="309" t="s">
        <v>8721</v>
      </c>
      <c r="BD3100" s="309">
        <v>2</v>
      </c>
      <c r="BE3100" s="307"/>
      <c r="BF3100" s="310" t="b">
        <v>1</v>
      </c>
    </row>
    <row r="3101" spans="1:58" s="311" customFormat="1" ht="15" customHeight="1" x14ac:dyDescent="0.25">
      <c r="A3101" s="345">
        <v>3019</v>
      </c>
      <c r="B3101" s="401" t="s">
        <v>3857</v>
      </c>
      <c r="C3101" s="346">
        <v>5183</v>
      </c>
      <c r="D3101" s="346" t="s">
        <v>3857</v>
      </c>
      <c r="E3101" s="346" t="s">
        <v>10223</v>
      </c>
      <c r="F3101" s="346" t="s">
        <v>10224</v>
      </c>
      <c r="G3101" s="346" t="s">
        <v>10225</v>
      </c>
      <c r="H3101" s="346" t="s">
        <v>10247</v>
      </c>
      <c r="I3101" s="346" t="s">
        <v>10243</v>
      </c>
      <c r="J3101" s="346" t="s">
        <v>15033</v>
      </c>
      <c r="K3101" s="346" t="s">
        <v>12473</v>
      </c>
      <c r="L3101" s="347" t="s">
        <v>12474</v>
      </c>
      <c r="M3101" s="346" t="s">
        <v>15034</v>
      </c>
      <c r="N3101" s="346" t="s">
        <v>8721</v>
      </c>
      <c r="O3101" s="346" t="s">
        <v>8721</v>
      </c>
      <c r="P3101" s="346" t="s">
        <v>8721</v>
      </c>
      <c r="Q3101" s="346" t="s">
        <v>8721</v>
      </c>
      <c r="R3101" s="346" t="s">
        <v>8721</v>
      </c>
      <c r="S3101" s="346" t="s">
        <v>15035</v>
      </c>
      <c r="T3101" s="346" t="s">
        <v>8721</v>
      </c>
      <c r="U3101" s="346" t="s">
        <v>8721</v>
      </c>
      <c r="V3101" s="346">
        <v>10094</v>
      </c>
      <c r="W3101" s="346" t="s">
        <v>3983</v>
      </c>
      <c r="X3101" s="346" t="s">
        <v>40</v>
      </c>
      <c r="Y3101" s="346" t="s">
        <v>8721</v>
      </c>
      <c r="Z3101" s="346" t="s">
        <v>12733</v>
      </c>
      <c r="AA3101" s="346" t="s">
        <v>12734</v>
      </c>
      <c r="AB3101" s="346" t="s">
        <v>13350</v>
      </c>
      <c r="AC3101" s="348">
        <v>383.64524083188803</v>
      </c>
      <c r="AD3101" s="358" t="s">
        <v>12478</v>
      </c>
      <c r="AE3101" s="348">
        <v>475.64494387794241</v>
      </c>
      <c r="AF3101" s="349">
        <v>0.23980410351647841</v>
      </c>
      <c r="AG3101" s="359">
        <v>664.34151683140101</v>
      </c>
      <c r="AH3101" s="359">
        <v>476.98132389069207</v>
      </c>
      <c r="AI3101" s="349">
        <v>0.24328747792209304</v>
      </c>
      <c r="AJ3101" s="349">
        <v>2.8096167739199984E-3</v>
      </c>
      <c r="AK3101" s="350">
        <v>476.98132389069207</v>
      </c>
      <c r="AL3101" s="351">
        <v>0.24328747792209304</v>
      </c>
      <c r="AM3101" s="348" t="s">
        <v>12736</v>
      </c>
      <c r="AN3101" s="348" t="s">
        <v>12934</v>
      </c>
      <c r="AO3101" s="346" t="s">
        <v>12935</v>
      </c>
      <c r="AP3101" s="352">
        <v>44389</v>
      </c>
      <c r="AQ3101" s="346" t="s">
        <v>12921</v>
      </c>
      <c r="AR3101" s="346" t="s">
        <v>8721</v>
      </c>
      <c r="AS3101" s="346" t="s">
        <v>12921</v>
      </c>
      <c r="AT3101" s="346" t="s">
        <v>8721</v>
      </c>
      <c r="AU3101" s="346" t="s">
        <v>8721</v>
      </c>
      <c r="AV3101" s="346" t="s">
        <v>15036</v>
      </c>
      <c r="AW3101" s="327" t="s">
        <v>12484</v>
      </c>
      <c r="AX3101" s="346" t="s">
        <v>12741</v>
      </c>
      <c r="AY3101" s="346">
        <v>1.5609999999999999</v>
      </c>
      <c r="BA3101" s="311" t="s">
        <v>12486</v>
      </c>
      <c r="BB3101" s="310" t="s">
        <v>8721</v>
      </c>
      <c r="BC3101" s="311" t="s">
        <v>8721</v>
      </c>
      <c r="BD3101" s="311">
        <v>2</v>
      </c>
      <c r="BE3101" s="307"/>
      <c r="BF3101" s="310" t="b">
        <v>1</v>
      </c>
    </row>
    <row r="3102" spans="1:58" s="309" customFormat="1" ht="15" customHeight="1" x14ac:dyDescent="0.25">
      <c r="A3102" s="335">
        <v>3020</v>
      </c>
      <c r="B3102" s="401" t="s">
        <v>3496</v>
      </c>
      <c r="C3102" s="337">
        <v>5184</v>
      </c>
      <c r="D3102" s="337" t="s">
        <v>3496</v>
      </c>
      <c r="E3102" s="337" t="s">
        <v>10223</v>
      </c>
      <c r="F3102" s="337" t="s">
        <v>10224</v>
      </c>
      <c r="G3102" s="337" t="s">
        <v>10225</v>
      </c>
      <c r="H3102" s="337" t="s">
        <v>10247</v>
      </c>
      <c r="I3102" s="337" t="s">
        <v>10244</v>
      </c>
      <c r="J3102" s="337" t="s">
        <v>15033</v>
      </c>
      <c r="K3102" s="337" t="s">
        <v>12473</v>
      </c>
      <c r="L3102" s="338" t="s">
        <v>12474</v>
      </c>
      <c r="M3102" s="337" t="s">
        <v>15034</v>
      </c>
      <c r="N3102" s="337" t="s">
        <v>8721</v>
      </c>
      <c r="O3102" s="337" t="s">
        <v>8721</v>
      </c>
      <c r="P3102" s="337" t="s">
        <v>8721</v>
      </c>
      <c r="Q3102" s="337" t="s">
        <v>8721</v>
      </c>
      <c r="R3102" s="337" t="s">
        <v>8721</v>
      </c>
      <c r="S3102" s="337" t="s">
        <v>15035</v>
      </c>
      <c r="T3102" s="337" t="s">
        <v>8721</v>
      </c>
      <c r="U3102" s="337" t="s">
        <v>8721</v>
      </c>
      <c r="V3102" s="337">
        <v>10094</v>
      </c>
      <c r="W3102" s="337" t="s">
        <v>3984</v>
      </c>
      <c r="X3102" s="337" t="s">
        <v>40</v>
      </c>
      <c r="Y3102" s="337" t="s">
        <v>8721</v>
      </c>
      <c r="Z3102" s="337" t="s">
        <v>12733</v>
      </c>
      <c r="AA3102" s="337" t="s">
        <v>12734</v>
      </c>
      <c r="AB3102" s="337" t="s">
        <v>13350</v>
      </c>
      <c r="AC3102" s="339">
        <v>390.56469407334487</v>
      </c>
      <c r="AD3102" s="358" t="s">
        <v>12478</v>
      </c>
      <c r="AE3102" s="339">
        <v>484.22371040079099</v>
      </c>
      <c r="AF3102" s="340">
        <v>0.23980410351647841</v>
      </c>
      <c r="AG3102" s="366">
        <v>672.0144594843797</v>
      </c>
      <c r="AH3102" s="366">
        <v>482.490313246364</v>
      </c>
      <c r="AI3102" s="340">
        <v>0.23536592162054526</v>
      </c>
      <c r="AJ3102" s="340">
        <v>-3.5797444800715894E-3</v>
      </c>
      <c r="AK3102" s="341">
        <v>482.490313246364</v>
      </c>
      <c r="AL3102" s="342">
        <v>0.23536592162054526</v>
      </c>
      <c r="AM3102" s="339" t="s">
        <v>12736</v>
      </c>
      <c r="AN3102" s="339" t="s">
        <v>12934</v>
      </c>
      <c r="AO3102" s="337" t="s">
        <v>12935</v>
      </c>
      <c r="AP3102" s="343">
        <v>44389</v>
      </c>
      <c r="AQ3102" s="335" t="s">
        <v>12921</v>
      </c>
      <c r="AR3102" s="335" t="s">
        <v>8721</v>
      </c>
      <c r="AS3102" s="335" t="s">
        <v>12921</v>
      </c>
      <c r="AT3102" s="335" t="s">
        <v>8721</v>
      </c>
      <c r="AU3102" s="335" t="s">
        <v>8721</v>
      </c>
      <c r="AV3102" s="335" t="s">
        <v>15036</v>
      </c>
      <c r="AW3102" s="327" t="s">
        <v>12484</v>
      </c>
      <c r="AX3102" s="335" t="s">
        <v>12741</v>
      </c>
      <c r="AY3102" s="335">
        <v>1.5609999999999999</v>
      </c>
      <c r="BA3102" s="309" t="s">
        <v>12486</v>
      </c>
      <c r="BB3102" s="310" t="s">
        <v>8721</v>
      </c>
      <c r="BC3102" s="309" t="s">
        <v>8721</v>
      </c>
      <c r="BD3102" s="309">
        <v>2</v>
      </c>
      <c r="BE3102" s="307"/>
      <c r="BF3102" s="310" t="b">
        <v>1</v>
      </c>
    </row>
    <row r="3103" spans="1:58" s="311" customFormat="1" ht="15" customHeight="1" x14ac:dyDescent="0.25">
      <c r="A3103" s="345">
        <v>3021</v>
      </c>
      <c r="B3103" s="409" t="s">
        <v>10249</v>
      </c>
      <c r="C3103" s="337">
        <v>8940</v>
      </c>
      <c r="D3103" s="337" t="s">
        <v>10249</v>
      </c>
      <c r="E3103" s="337" t="s">
        <v>10223</v>
      </c>
      <c r="F3103" s="337" t="s">
        <v>10224</v>
      </c>
      <c r="G3103" s="337" t="s">
        <v>10225</v>
      </c>
      <c r="H3103" s="337" t="s">
        <v>10250</v>
      </c>
      <c r="I3103" s="337" t="s">
        <v>10240</v>
      </c>
      <c r="J3103" s="337" t="s">
        <v>15033</v>
      </c>
      <c r="K3103" s="337" t="s">
        <v>12473</v>
      </c>
      <c r="L3103" s="338" t="s">
        <v>12474</v>
      </c>
      <c r="M3103" s="337" t="s">
        <v>15034</v>
      </c>
      <c r="N3103" s="337" t="s">
        <v>8721</v>
      </c>
      <c r="O3103" s="337" t="s">
        <v>8721</v>
      </c>
      <c r="P3103" s="337" t="s">
        <v>8721</v>
      </c>
      <c r="Q3103" s="337" t="s">
        <v>8721</v>
      </c>
      <c r="R3103" s="337" t="s">
        <v>8721</v>
      </c>
      <c r="S3103" s="337" t="s">
        <v>15035</v>
      </c>
      <c r="T3103" s="337" t="s">
        <v>8721</v>
      </c>
      <c r="U3103" s="337" t="s">
        <v>8721</v>
      </c>
      <c r="V3103" s="337" t="s">
        <v>8721</v>
      </c>
      <c r="W3103" s="337" t="s">
        <v>12476</v>
      </c>
      <c r="X3103" s="337" t="s">
        <v>40</v>
      </c>
      <c r="Y3103" s="337" t="s">
        <v>8721</v>
      </c>
      <c r="Z3103" s="337" t="s">
        <v>12733</v>
      </c>
      <c r="AA3103" s="337" t="s">
        <v>12734</v>
      </c>
      <c r="AB3103" s="337" t="s">
        <v>13350</v>
      </c>
      <c r="AC3103" s="339" t="e">
        <v>#N/A</v>
      </c>
      <c r="AD3103" s="358" t="s">
        <v>12478</v>
      </c>
      <c r="AE3103" s="339" t="s">
        <v>12710</v>
      </c>
      <c r="AF3103" s="340">
        <v>0</v>
      </c>
      <c r="AG3103" s="366">
        <v>599.19589204803071</v>
      </c>
      <c r="AH3103" s="366">
        <v>430.20832300544987</v>
      </c>
      <c r="AI3103" s="340">
        <v>0</v>
      </c>
      <c r="AJ3103" s="340">
        <v>0</v>
      </c>
      <c r="AK3103" s="341">
        <v>430.20832300544987</v>
      </c>
      <c r="AL3103" s="342">
        <v>0</v>
      </c>
      <c r="AM3103" s="339" t="s">
        <v>12736</v>
      </c>
      <c r="AN3103" s="339" t="s">
        <v>12934</v>
      </c>
      <c r="AO3103" s="337" t="s">
        <v>12935</v>
      </c>
      <c r="AP3103" s="343">
        <v>44389</v>
      </c>
      <c r="AQ3103" s="335" t="s">
        <v>12921</v>
      </c>
      <c r="AR3103" s="335" t="s">
        <v>8721</v>
      </c>
      <c r="AS3103" s="335" t="s">
        <v>12921</v>
      </c>
      <c r="AT3103" s="335" t="s">
        <v>8721</v>
      </c>
      <c r="AU3103" s="335" t="s">
        <v>8721</v>
      </c>
      <c r="AV3103" s="335" t="s">
        <v>15036</v>
      </c>
      <c r="AW3103" s="327" t="s">
        <v>12484</v>
      </c>
      <c r="AX3103" s="335" t="s">
        <v>12741</v>
      </c>
      <c r="AY3103" s="335">
        <v>1.5609999999999999</v>
      </c>
      <c r="AZ3103" s="309"/>
      <c r="BA3103" s="311" t="s">
        <v>12486</v>
      </c>
      <c r="BB3103" s="310" t="s">
        <v>8721</v>
      </c>
      <c r="BC3103" s="311" t="s">
        <v>8721</v>
      </c>
      <c r="BD3103" s="311">
        <v>2</v>
      </c>
      <c r="BE3103" s="307"/>
      <c r="BF3103" s="310" t="b">
        <v>1</v>
      </c>
    </row>
    <row r="3104" spans="1:58" s="309" customFormat="1" ht="15" customHeight="1" x14ac:dyDescent="0.25">
      <c r="A3104" s="335">
        <v>3022</v>
      </c>
      <c r="B3104" s="409" t="s">
        <v>10251</v>
      </c>
      <c r="C3104" s="346">
        <v>8941</v>
      </c>
      <c r="D3104" s="346" t="s">
        <v>10251</v>
      </c>
      <c r="E3104" s="346" t="s">
        <v>10223</v>
      </c>
      <c r="F3104" s="346" t="s">
        <v>10224</v>
      </c>
      <c r="G3104" s="346" t="s">
        <v>10225</v>
      </c>
      <c r="H3104" s="346" t="s">
        <v>10250</v>
      </c>
      <c r="I3104" s="346" t="s">
        <v>10241</v>
      </c>
      <c r="J3104" s="346" t="s">
        <v>15033</v>
      </c>
      <c r="K3104" s="346" t="s">
        <v>12473</v>
      </c>
      <c r="L3104" s="347" t="s">
        <v>12474</v>
      </c>
      <c r="M3104" s="346" t="s">
        <v>15034</v>
      </c>
      <c r="N3104" s="346" t="s">
        <v>8721</v>
      </c>
      <c r="O3104" s="346" t="s">
        <v>8721</v>
      </c>
      <c r="P3104" s="346" t="s">
        <v>8721</v>
      </c>
      <c r="Q3104" s="346" t="s">
        <v>8721</v>
      </c>
      <c r="R3104" s="346" t="s">
        <v>8721</v>
      </c>
      <c r="S3104" s="346" t="s">
        <v>15035</v>
      </c>
      <c r="T3104" s="346" t="s">
        <v>8721</v>
      </c>
      <c r="U3104" s="346" t="s">
        <v>8721</v>
      </c>
      <c r="V3104" s="346" t="s">
        <v>8721</v>
      </c>
      <c r="W3104" s="346" t="s">
        <v>12476</v>
      </c>
      <c r="X3104" s="346" t="s">
        <v>40</v>
      </c>
      <c r="Y3104" s="346" t="s">
        <v>8721</v>
      </c>
      <c r="Z3104" s="346" t="s">
        <v>12733</v>
      </c>
      <c r="AA3104" s="346" t="s">
        <v>12734</v>
      </c>
      <c r="AB3104" s="346" t="s">
        <v>13350</v>
      </c>
      <c r="AC3104" s="348" t="e">
        <v>#N/A</v>
      </c>
      <c r="AD3104" s="358" t="s">
        <v>12478</v>
      </c>
      <c r="AE3104" s="348" t="s">
        <v>12710</v>
      </c>
      <c r="AF3104" s="349">
        <v>0</v>
      </c>
      <c r="AG3104" s="359">
        <v>602.83088431256851</v>
      </c>
      <c r="AH3104" s="359">
        <v>432.81816053440821</v>
      </c>
      <c r="AI3104" s="349">
        <v>0</v>
      </c>
      <c r="AJ3104" s="349">
        <v>0</v>
      </c>
      <c r="AK3104" s="350">
        <v>432.81816053440821</v>
      </c>
      <c r="AL3104" s="351">
        <v>0</v>
      </c>
      <c r="AM3104" s="348" t="s">
        <v>12736</v>
      </c>
      <c r="AN3104" s="348" t="s">
        <v>12934</v>
      </c>
      <c r="AO3104" s="346" t="s">
        <v>12935</v>
      </c>
      <c r="AP3104" s="352">
        <v>44389</v>
      </c>
      <c r="AQ3104" s="346" t="s">
        <v>12921</v>
      </c>
      <c r="AR3104" s="346" t="s">
        <v>8721</v>
      </c>
      <c r="AS3104" s="346" t="s">
        <v>12921</v>
      </c>
      <c r="AT3104" s="346" t="s">
        <v>8721</v>
      </c>
      <c r="AU3104" s="346" t="s">
        <v>8721</v>
      </c>
      <c r="AV3104" s="346" t="s">
        <v>15036</v>
      </c>
      <c r="AW3104" s="327" t="s">
        <v>12484</v>
      </c>
      <c r="AX3104" s="346" t="s">
        <v>12741</v>
      </c>
      <c r="AY3104" s="346">
        <v>1.5609999999999999</v>
      </c>
      <c r="BA3104" s="309" t="s">
        <v>12486</v>
      </c>
      <c r="BB3104" s="310" t="s">
        <v>8721</v>
      </c>
      <c r="BC3104" s="309" t="s">
        <v>8721</v>
      </c>
      <c r="BD3104" s="309">
        <v>2</v>
      </c>
      <c r="BE3104" s="307"/>
      <c r="BF3104" s="310" t="b">
        <v>1</v>
      </c>
    </row>
    <row r="3105" spans="1:58" s="311" customFormat="1" ht="15" customHeight="1" x14ac:dyDescent="0.25">
      <c r="A3105" s="345">
        <v>3023</v>
      </c>
      <c r="B3105" s="409" t="s">
        <v>10252</v>
      </c>
      <c r="C3105" s="337">
        <v>8942</v>
      </c>
      <c r="D3105" s="337" t="s">
        <v>10252</v>
      </c>
      <c r="E3105" s="337" t="s">
        <v>10223</v>
      </c>
      <c r="F3105" s="337" t="s">
        <v>10224</v>
      </c>
      <c r="G3105" s="337" t="s">
        <v>10225</v>
      </c>
      <c r="H3105" s="337" t="s">
        <v>10250</v>
      </c>
      <c r="I3105" s="337" t="s">
        <v>10242</v>
      </c>
      <c r="J3105" s="337" t="s">
        <v>15033</v>
      </c>
      <c r="K3105" s="337" t="s">
        <v>12473</v>
      </c>
      <c r="L3105" s="338" t="s">
        <v>12474</v>
      </c>
      <c r="M3105" s="337" t="s">
        <v>15034</v>
      </c>
      <c r="N3105" s="337" t="s">
        <v>8721</v>
      </c>
      <c r="O3105" s="337" t="s">
        <v>8721</v>
      </c>
      <c r="P3105" s="337" t="s">
        <v>8721</v>
      </c>
      <c r="Q3105" s="337" t="s">
        <v>8721</v>
      </c>
      <c r="R3105" s="337" t="s">
        <v>8721</v>
      </c>
      <c r="S3105" s="337" t="s">
        <v>15035</v>
      </c>
      <c r="T3105" s="337" t="s">
        <v>8721</v>
      </c>
      <c r="U3105" s="337" t="s">
        <v>8721</v>
      </c>
      <c r="V3105" s="337" t="s">
        <v>8721</v>
      </c>
      <c r="W3105" s="337" t="s">
        <v>12476</v>
      </c>
      <c r="X3105" s="337" t="s">
        <v>40</v>
      </c>
      <c r="Y3105" s="337" t="s">
        <v>8721</v>
      </c>
      <c r="Z3105" s="337" t="s">
        <v>12733</v>
      </c>
      <c r="AA3105" s="337" t="s">
        <v>12734</v>
      </c>
      <c r="AB3105" s="337" t="s">
        <v>13350</v>
      </c>
      <c r="AC3105" s="339" t="e">
        <v>#N/A</v>
      </c>
      <c r="AD3105" s="358" t="s">
        <v>12478</v>
      </c>
      <c r="AE3105" s="339" t="s">
        <v>12710</v>
      </c>
      <c r="AF3105" s="340">
        <v>0</v>
      </c>
      <c r="AG3105" s="366">
        <v>606.46587657710597</v>
      </c>
      <c r="AH3105" s="366">
        <v>435.4279980633662</v>
      </c>
      <c r="AI3105" s="340">
        <v>0</v>
      </c>
      <c r="AJ3105" s="340">
        <v>0</v>
      </c>
      <c r="AK3105" s="341">
        <v>435.4279980633662</v>
      </c>
      <c r="AL3105" s="342">
        <v>0</v>
      </c>
      <c r="AM3105" s="339" t="s">
        <v>12736</v>
      </c>
      <c r="AN3105" s="339" t="s">
        <v>12934</v>
      </c>
      <c r="AO3105" s="337" t="s">
        <v>12935</v>
      </c>
      <c r="AP3105" s="343">
        <v>44389</v>
      </c>
      <c r="AQ3105" s="335" t="s">
        <v>12921</v>
      </c>
      <c r="AR3105" s="335" t="s">
        <v>8721</v>
      </c>
      <c r="AS3105" s="335" t="s">
        <v>12921</v>
      </c>
      <c r="AT3105" s="335" t="s">
        <v>8721</v>
      </c>
      <c r="AU3105" s="335" t="s">
        <v>8721</v>
      </c>
      <c r="AV3105" s="335" t="s">
        <v>15036</v>
      </c>
      <c r="AW3105" s="327" t="s">
        <v>12484</v>
      </c>
      <c r="AX3105" s="335" t="s">
        <v>12741</v>
      </c>
      <c r="AY3105" s="335">
        <v>1.5609999999999999</v>
      </c>
      <c r="BA3105" s="311" t="s">
        <v>12486</v>
      </c>
      <c r="BB3105" s="310" t="s">
        <v>8721</v>
      </c>
      <c r="BC3105" s="311" t="s">
        <v>8721</v>
      </c>
      <c r="BD3105" s="311">
        <v>2</v>
      </c>
      <c r="BE3105" s="307"/>
      <c r="BF3105" s="310" t="b">
        <v>1</v>
      </c>
    </row>
    <row r="3106" spans="1:58" s="309" customFormat="1" ht="15" customHeight="1" x14ac:dyDescent="0.25">
      <c r="A3106" s="335">
        <v>3024</v>
      </c>
      <c r="B3106" s="409" t="s">
        <v>10253</v>
      </c>
      <c r="C3106" s="346">
        <v>8943</v>
      </c>
      <c r="D3106" s="346" t="s">
        <v>10253</v>
      </c>
      <c r="E3106" s="346" t="s">
        <v>10223</v>
      </c>
      <c r="F3106" s="346" t="s">
        <v>10224</v>
      </c>
      <c r="G3106" s="346" t="s">
        <v>10225</v>
      </c>
      <c r="H3106" s="346" t="s">
        <v>10250</v>
      </c>
      <c r="I3106" s="346" t="s">
        <v>10243</v>
      </c>
      <c r="J3106" s="346" t="s">
        <v>15033</v>
      </c>
      <c r="K3106" s="346" t="s">
        <v>12473</v>
      </c>
      <c r="L3106" s="347" t="s">
        <v>12474</v>
      </c>
      <c r="M3106" s="346" t="s">
        <v>15034</v>
      </c>
      <c r="N3106" s="346" t="s">
        <v>8721</v>
      </c>
      <c r="O3106" s="346" t="s">
        <v>8721</v>
      </c>
      <c r="P3106" s="346" t="s">
        <v>8721</v>
      </c>
      <c r="Q3106" s="346" t="s">
        <v>8721</v>
      </c>
      <c r="R3106" s="346" t="s">
        <v>8721</v>
      </c>
      <c r="S3106" s="346" t="s">
        <v>15035</v>
      </c>
      <c r="T3106" s="346" t="s">
        <v>8721</v>
      </c>
      <c r="U3106" s="346" t="s">
        <v>8721</v>
      </c>
      <c r="V3106" s="346" t="s">
        <v>8721</v>
      </c>
      <c r="W3106" s="346" t="s">
        <v>12476</v>
      </c>
      <c r="X3106" s="346" t="s">
        <v>40</v>
      </c>
      <c r="Y3106" s="346" t="s">
        <v>8721</v>
      </c>
      <c r="Z3106" s="346" t="s">
        <v>12733</v>
      </c>
      <c r="AA3106" s="346" t="s">
        <v>12734</v>
      </c>
      <c r="AB3106" s="346" t="s">
        <v>13350</v>
      </c>
      <c r="AC3106" s="348" t="e">
        <v>#N/A</v>
      </c>
      <c r="AD3106" s="358" t="s">
        <v>12478</v>
      </c>
      <c r="AE3106" s="348" t="s">
        <v>12710</v>
      </c>
      <c r="AF3106" s="349">
        <v>0</v>
      </c>
      <c r="AG3106" s="359">
        <v>610.10086884164366</v>
      </c>
      <c r="AH3106" s="359">
        <v>438.03783559232443</v>
      </c>
      <c r="AI3106" s="349">
        <v>0</v>
      </c>
      <c r="AJ3106" s="349">
        <v>0</v>
      </c>
      <c r="AK3106" s="350">
        <v>438.03783559232443</v>
      </c>
      <c r="AL3106" s="351">
        <v>0</v>
      </c>
      <c r="AM3106" s="348" t="s">
        <v>12736</v>
      </c>
      <c r="AN3106" s="348" t="s">
        <v>12934</v>
      </c>
      <c r="AO3106" s="346" t="s">
        <v>12935</v>
      </c>
      <c r="AP3106" s="352">
        <v>44389</v>
      </c>
      <c r="AQ3106" s="346" t="s">
        <v>12921</v>
      </c>
      <c r="AR3106" s="346" t="s">
        <v>8721</v>
      </c>
      <c r="AS3106" s="346" t="s">
        <v>12921</v>
      </c>
      <c r="AT3106" s="346" t="s">
        <v>8721</v>
      </c>
      <c r="AU3106" s="346" t="s">
        <v>8721</v>
      </c>
      <c r="AV3106" s="346" t="s">
        <v>15036</v>
      </c>
      <c r="AW3106" s="327" t="s">
        <v>12484</v>
      </c>
      <c r="AX3106" s="346" t="s">
        <v>12741</v>
      </c>
      <c r="AY3106" s="346">
        <v>1.5609999999999999</v>
      </c>
      <c r="AZ3106" s="311"/>
      <c r="BA3106" s="309" t="s">
        <v>12486</v>
      </c>
      <c r="BB3106" s="310" t="s">
        <v>8721</v>
      </c>
      <c r="BC3106" s="309" t="s">
        <v>8721</v>
      </c>
      <c r="BD3106" s="309">
        <v>2</v>
      </c>
      <c r="BE3106" s="307"/>
      <c r="BF3106" s="310" t="b">
        <v>1</v>
      </c>
    </row>
    <row r="3107" spans="1:58" s="311" customFormat="1" ht="15" customHeight="1" x14ac:dyDescent="0.25">
      <c r="A3107" s="345">
        <v>3025</v>
      </c>
      <c r="B3107" s="409" t="s">
        <v>10254</v>
      </c>
      <c r="C3107" s="337">
        <v>8944</v>
      </c>
      <c r="D3107" s="337" t="s">
        <v>10254</v>
      </c>
      <c r="E3107" s="337" t="s">
        <v>10223</v>
      </c>
      <c r="F3107" s="337" t="s">
        <v>10224</v>
      </c>
      <c r="G3107" s="337" t="s">
        <v>10225</v>
      </c>
      <c r="H3107" s="337" t="s">
        <v>10250</v>
      </c>
      <c r="I3107" s="337" t="s">
        <v>10244</v>
      </c>
      <c r="J3107" s="337" t="s">
        <v>15033</v>
      </c>
      <c r="K3107" s="337" t="s">
        <v>12473</v>
      </c>
      <c r="L3107" s="338" t="s">
        <v>12474</v>
      </c>
      <c r="M3107" s="337" t="s">
        <v>15034</v>
      </c>
      <c r="N3107" s="337" t="s">
        <v>8721</v>
      </c>
      <c r="O3107" s="337" t="s">
        <v>8721</v>
      </c>
      <c r="P3107" s="337" t="s">
        <v>8721</v>
      </c>
      <c r="Q3107" s="337" t="s">
        <v>8721</v>
      </c>
      <c r="R3107" s="337" t="s">
        <v>8721</v>
      </c>
      <c r="S3107" s="337" t="s">
        <v>15035</v>
      </c>
      <c r="T3107" s="337" t="s">
        <v>8721</v>
      </c>
      <c r="U3107" s="337" t="s">
        <v>8721</v>
      </c>
      <c r="V3107" s="337" t="s">
        <v>8721</v>
      </c>
      <c r="W3107" s="337" t="s">
        <v>12476</v>
      </c>
      <c r="X3107" s="337" t="s">
        <v>40</v>
      </c>
      <c r="Y3107" s="337" t="s">
        <v>8721</v>
      </c>
      <c r="Z3107" s="337" t="s">
        <v>12733</v>
      </c>
      <c r="AA3107" s="337" t="s">
        <v>12734</v>
      </c>
      <c r="AB3107" s="337" t="s">
        <v>13350</v>
      </c>
      <c r="AC3107" s="339" t="e">
        <v>#N/A</v>
      </c>
      <c r="AD3107" s="358" t="s">
        <v>12478</v>
      </c>
      <c r="AE3107" s="339" t="s">
        <v>12710</v>
      </c>
      <c r="AF3107" s="340">
        <v>0</v>
      </c>
      <c r="AG3107" s="366">
        <v>613.73586110618135</v>
      </c>
      <c r="AH3107" s="366">
        <v>440.64767312128259</v>
      </c>
      <c r="AI3107" s="340">
        <v>0</v>
      </c>
      <c r="AJ3107" s="340">
        <v>0</v>
      </c>
      <c r="AK3107" s="341">
        <v>440.64767312128259</v>
      </c>
      <c r="AL3107" s="342">
        <v>0</v>
      </c>
      <c r="AM3107" s="339" t="s">
        <v>12736</v>
      </c>
      <c r="AN3107" s="339" t="s">
        <v>12934</v>
      </c>
      <c r="AO3107" s="337" t="s">
        <v>12935</v>
      </c>
      <c r="AP3107" s="343">
        <v>44389</v>
      </c>
      <c r="AQ3107" s="335" t="s">
        <v>12921</v>
      </c>
      <c r="AR3107" s="335" t="s">
        <v>8721</v>
      </c>
      <c r="AS3107" s="335" t="s">
        <v>12921</v>
      </c>
      <c r="AT3107" s="335" t="s">
        <v>8721</v>
      </c>
      <c r="AU3107" s="335" t="s">
        <v>8721</v>
      </c>
      <c r="AV3107" s="335" t="s">
        <v>15036</v>
      </c>
      <c r="AW3107" s="327" t="s">
        <v>12484</v>
      </c>
      <c r="AX3107" s="335" t="s">
        <v>12741</v>
      </c>
      <c r="AY3107" s="335">
        <v>1.5609999999999999</v>
      </c>
      <c r="BA3107" s="311" t="s">
        <v>12486</v>
      </c>
      <c r="BB3107" s="310" t="s">
        <v>8721</v>
      </c>
      <c r="BC3107" s="311" t="s">
        <v>8721</v>
      </c>
      <c r="BD3107" s="311">
        <v>2</v>
      </c>
      <c r="BE3107" s="307"/>
      <c r="BF3107" s="310" t="b">
        <v>1</v>
      </c>
    </row>
    <row r="3108" spans="1:58" s="309" customFormat="1" ht="15" customHeight="1" x14ac:dyDescent="0.25">
      <c r="A3108" s="335">
        <v>3026</v>
      </c>
      <c r="B3108" s="409" t="s">
        <v>10255</v>
      </c>
      <c r="C3108" s="346">
        <v>8945</v>
      </c>
      <c r="D3108" s="346" t="s">
        <v>10255</v>
      </c>
      <c r="E3108" s="346" t="s">
        <v>10223</v>
      </c>
      <c r="F3108" s="346" t="s">
        <v>10224</v>
      </c>
      <c r="G3108" s="346" t="s">
        <v>10225</v>
      </c>
      <c r="H3108" s="346" t="s">
        <v>10250</v>
      </c>
      <c r="I3108" s="346" t="s">
        <v>10233</v>
      </c>
      <c r="J3108" s="346" t="s">
        <v>15033</v>
      </c>
      <c r="K3108" s="346" t="s">
        <v>12473</v>
      </c>
      <c r="L3108" s="347" t="s">
        <v>12474</v>
      </c>
      <c r="M3108" s="346" t="s">
        <v>15034</v>
      </c>
      <c r="N3108" s="346" t="s">
        <v>8721</v>
      </c>
      <c r="O3108" s="346" t="s">
        <v>8721</v>
      </c>
      <c r="P3108" s="346" t="s">
        <v>8721</v>
      </c>
      <c r="Q3108" s="346" t="s">
        <v>8721</v>
      </c>
      <c r="R3108" s="346" t="s">
        <v>8721</v>
      </c>
      <c r="S3108" s="346" t="s">
        <v>15035</v>
      </c>
      <c r="T3108" s="346" t="s">
        <v>8721</v>
      </c>
      <c r="U3108" s="346" t="s">
        <v>8721</v>
      </c>
      <c r="V3108" s="346" t="s">
        <v>8721</v>
      </c>
      <c r="W3108" s="346" t="s">
        <v>12476</v>
      </c>
      <c r="X3108" s="346" t="s">
        <v>40</v>
      </c>
      <c r="Y3108" s="346" t="s">
        <v>8721</v>
      </c>
      <c r="Z3108" s="346" t="s">
        <v>12733</v>
      </c>
      <c r="AA3108" s="346" t="s">
        <v>12734</v>
      </c>
      <c r="AB3108" s="346" t="s">
        <v>13350</v>
      </c>
      <c r="AC3108" s="348" t="e">
        <v>#N/A</v>
      </c>
      <c r="AD3108" s="358" t="s">
        <v>12478</v>
      </c>
      <c r="AE3108" s="348" t="s">
        <v>12710</v>
      </c>
      <c r="AF3108" s="349">
        <v>0</v>
      </c>
      <c r="AG3108" s="359">
        <v>617.37085337071892</v>
      </c>
      <c r="AH3108" s="359">
        <v>443.25751065024076</v>
      </c>
      <c r="AI3108" s="349">
        <v>0</v>
      </c>
      <c r="AJ3108" s="349">
        <v>0</v>
      </c>
      <c r="AK3108" s="350">
        <v>443.25751065024076</v>
      </c>
      <c r="AL3108" s="351">
        <v>0</v>
      </c>
      <c r="AM3108" s="348" t="s">
        <v>12736</v>
      </c>
      <c r="AN3108" s="348" t="s">
        <v>12934</v>
      </c>
      <c r="AO3108" s="346" t="s">
        <v>12935</v>
      </c>
      <c r="AP3108" s="352">
        <v>44389</v>
      </c>
      <c r="AQ3108" s="346" t="s">
        <v>12921</v>
      </c>
      <c r="AR3108" s="346" t="s">
        <v>8721</v>
      </c>
      <c r="AS3108" s="346" t="s">
        <v>12921</v>
      </c>
      <c r="AT3108" s="346" t="s">
        <v>8721</v>
      </c>
      <c r="AU3108" s="346" t="s">
        <v>8721</v>
      </c>
      <c r="AV3108" s="346" t="s">
        <v>15036</v>
      </c>
      <c r="AW3108" s="327" t="s">
        <v>12484</v>
      </c>
      <c r="AX3108" s="346" t="s">
        <v>12741</v>
      </c>
      <c r="AY3108" s="346">
        <v>1.5609999999999999</v>
      </c>
      <c r="BA3108" s="309" t="s">
        <v>12486</v>
      </c>
      <c r="BB3108" s="310" t="s">
        <v>8721</v>
      </c>
      <c r="BC3108" s="309" t="s">
        <v>8721</v>
      </c>
      <c r="BD3108" s="309">
        <v>2</v>
      </c>
      <c r="BE3108" s="307"/>
      <c r="BF3108" s="310" t="b">
        <v>1</v>
      </c>
    </row>
    <row r="3109" spans="1:58" s="311" customFormat="1" ht="15" customHeight="1" x14ac:dyDescent="0.25">
      <c r="A3109" s="345">
        <v>3027</v>
      </c>
      <c r="B3109" s="409" t="s">
        <v>10256</v>
      </c>
      <c r="C3109" s="337">
        <v>8946</v>
      </c>
      <c r="D3109" s="337" t="s">
        <v>10256</v>
      </c>
      <c r="E3109" s="337" t="s">
        <v>10223</v>
      </c>
      <c r="F3109" s="337" t="s">
        <v>10224</v>
      </c>
      <c r="G3109" s="337" t="s">
        <v>10225</v>
      </c>
      <c r="H3109" s="337" t="s">
        <v>10250</v>
      </c>
      <c r="I3109" s="337" t="s">
        <v>10234</v>
      </c>
      <c r="J3109" s="337" t="s">
        <v>15033</v>
      </c>
      <c r="K3109" s="337" t="s">
        <v>12473</v>
      </c>
      <c r="L3109" s="338" t="s">
        <v>12474</v>
      </c>
      <c r="M3109" s="337" t="s">
        <v>15034</v>
      </c>
      <c r="N3109" s="337" t="s">
        <v>8721</v>
      </c>
      <c r="O3109" s="337" t="s">
        <v>8721</v>
      </c>
      <c r="P3109" s="337" t="s">
        <v>8721</v>
      </c>
      <c r="Q3109" s="337" t="s">
        <v>8721</v>
      </c>
      <c r="R3109" s="337" t="s">
        <v>8721</v>
      </c>
      <c r="S3109" s="337" t="s">
        <v>15035</v>
      </c>
      <c r="T3109" s="337" t="s">
        <v>8721</v>
      </c>
      <c r="U3109" s="337" t="s">
        <v>8721</v>
      </c>
      <c r="V3109" s="337" t="s">
        <v>8721</v>
      </c>
      <c r="W3109" s="337" t="s">
        <v>12476</v>
      </c>
      <c r="X3109" s="337" t="s">
        <v>40</v>
      </c>
      <c r="Y3109" s="337" t="s">
        <v>8721</v>
      </c>
      <c r="Z3109" s="337" t="s">
        <v>12733</v>
      </c>
      <c r="AA3109" s="337" t="s">
        <v>12734</v>
      </c>
      <c r="AB3109" s="337" t="s">
        <v>13350</v>
      </c>
      <c r="AC3109" s="339" t="e">
        <v>#N/A</v>
      </c>
      <c r="AD3109" s="358" t="s">
        <v>12478</v>
      </c>
      <c r="AE3109" s="339" t="s">
        <v>12710</v>
      </c>
      <c r="AF3109" s="340">
        <v>0</v>
      </c>
      <c r="AG3109" s="366">
        <v>621.00584563525661</v>
      </c>
      <c r="AH3109" s="366">
        <v>445.86734817919898</v>
      </c>
      <c r="AI3109" s="340">
        <v>0</v>
      </c>
      <c r="AJ3109" s="340">
        <v>0</v>
      </c>
      <c r="AK3109" s="341">
        <v>445.86734817919898</v>
      </c>
      <c r="AL3109" s="342">
        <v>0</v>
      </c>
      <c r="AM3109" s="339" t="s">
        <v>12736</v>
      </c>
      <c r="AN3109" s="339" t="s">
        <v>12934</v>
      </c>
      <c r="AO3109" s="337" t="s">
        <v>12935</v>
      </c>
      <c r="AP3109" s="343">
        <v>44389</v>
      </c>
      <c r="AQ3109" s="335" t="s">
        <v>12921</v>
      </c>
      <c r="AR3109" s="335" t="s">
        <v>8721</v>
      </c>
      <c r="AS3109" s="335" t="s">
        <v>12921</v>
      </c>
      <c r="AT3109" s="335" t="s">
        <v>8721</v>
      </c>
      <c r="AU3109" s="335" t="s">
        <v>8721</v>
      </c>
      <c r="AV3109" s="335" t="s">
        <v>15036</v>
      </c>
      <c r="AW3109" s="327" t="s">
        <v>12484</v>
      </c>
      <c r="AX3109" s="335" t="s">
        <v>12741</v>
      </c>
      <c r="AY3109" s="335">
        <v>1.5609999999999999</v>
      </c>
      <c r="BA3109" s="311" t="s">
        <v>12486</v>
      </c>
      <c r="BB3109" s="310" t="s">
        <v>8721</v>
      </c>
      <c r="BC3109" s="311" t="s">
        <v>8721</v>
      </c>
      <c r="BD3109" s="311">
        <v>2</v>
      </c>
      <c r="BE3109" s="307"/>
      <c r="BF3109" s="310" t="b">
        <v>1</v>
      </c>
    </row>
    <row r="3110" spans="1:58" s="309" customFormat="1" ht="15" customHeight="1" x14ac:dyDescent="0.25">
      <c r="A3110" s="335">
        <v>3028</v>
      </c>
      <c r="B3110" s="409" t="s">
        <v>10257</v>
      </c>
      <c r="C3110" s="346">
        <v>8947</v>
      </c>
      <c r="D3110" s="346" t="s">
        <v>10257</v>
      </c>
      <c r="E3110" s="346" t="s">
        <v>10223</v>
      </c>
      <c r="F3110" s="346" t="s">
        <v>10224</v>
      </c>
      <c r="G3110" s="346" t="s">
        <v>10225</v>
      </c>
      <c r="H3110" s="346" t="s">
        <v>10250</v>
      </c>
      <c r="I3110" s="346" t="s">
        <v>10235</v>
      </c>
      <c r="J3110" s="346" t="s">
        <v>15033</v>
      </c>
      <c r="K3110" s="346" t="s">
        <v>12473</v>
      </c>
      <c r="L3110" s="347" t="s">
        <v>12474</v>
      </c>
      <c r="M3110" s="346" t="s">
        <v>15034</v>
      </c>
      <c r="N3110" s="346" t="s">
        <v>8721</v>
      </c>
      <c r="O3110" s="346" t="s">
        <v>8721</v>
      </c>
      <c r="P3110" s="346" t="s">
        <v>8721</v>
      </c>
      <c r="Q3110" s="346" t="s">
        <v>8721</v>
      </c>
      <c r="R3110" s="346" t="s">
        <v>8721</v>
      </c>
      <c r="S3110" s="346" t="s">
        <v>15035</v>
      </c>
      <c r="T3110" s="346" t="s">
        <v>8721</v>
      </c>
      <c r="U3110" s="346" t="s">
        <v>8721</v>
      </c>
      <c r="V3110" s="346" t="s">
        <v>8721</v>
      </c>
      <c r="W3110" s="346" t="s">
        <v>12476</v>
      </c>
      <c r="X3110" s="346" t="s">
        <v>40</v>
      </c>
      <c r="Y3110" s="346" t="s">
        <v>8721</v>
      </c>
      <c r="Z3110" s="346" t="s">
        <v>12733</v>
      </c>
      <c r="AA3110" s="346" t="s">
        <v>12734</v>
      </c>
      <c r="AB3110" s="346" t="s">
        <v>13350</v>
      </c>
      <c r="AC3110" s="348" t="e">
        <v>#N/A</v>
      </c>
      <c r="AD3110" s="358" t="s">
        <v>12478</v>
      </c>
      <c r="AE3110" s="348" t="s">
        <v>12710</v>
      </c>
      <c r="AF3110" s="349">
        <v>0</v>
      </c>
      <c r="AG3110" s="359">
        <v>624.64083789979429</v>
      </c>
      <c r="AH3110" s="359">
        <v>448.47718570815715</v>
      </c>
      <c r="AI3110" s="349">
        <v>0</v>
      </c>
      <c r="AJ3110" s="349">
        <v>0</v>
      </c>
      <c r="AK3110" s="350">
        <v>448.47718570815715</v>
      </c>
      <c r="AL3110" s="351">
        <v>0</v>
      </c>
      <c r="AM3110" s="348" t="s">
        <v>12736</v>
      </c>
      <c r="AN3110" s="348" t="s">
        <v>12934</v>
      </c>
      <c r="AO3110" s="346" t="s">
        <v>12935</v>
      </c>
      <c r="AP3110" s="352">
        <v>44389</v>
      </c>
      <c r="AQ3110" s="346" t="s">
        <v>12921</v>
      </c>
      <c r="AR3110" s="346" t="s">
        <v>8721</v>
      </c>
      <c r="AS3110" s="346" t="s">
        <v>12921</v>
      </c>
      <c r="AT3110" s="346" t="s">
        <v>8721</v>
      </c>
      <c r="AU3110" s="346" t="s">
        <v>8721</v>
      </c>
      <c r="AV3110" s="346" t="s">
        <v>15036</v>
      </c>
      <c r="AW3110" s="327" t="s">
        <v>12484</v>
      </c>
      <c r="AX3110" s="346" t="s">
        <v>12741</v>
      </c>
      <c r="AY3110" s="346">
        <v>1.5609999999999999</v>
      </c>
      <c r="BA3110" s="309" t="s">
        <v>12486</v>
      </c>
      <c r="BB3110" s="310" t="s">
        <v>8721</v>
      </c>
      <c r="BC3110" s="309" t="s">
        <v>8721</v>
      </c>
      <c r="BD3110" s="309">
        <v>2</v>
      </c>
      <c r="BE3110" s="307"/>
      <c r="BF3110" s="310" t="b">
        <v>1</v>
      </c>
    </row>
    <row r="3111" spans="1:58" s="311" customFormat="1" ht="15" customHeight="1" x14ac:dyDescent="0.25">
      <c r="A3111" s="345">
        <v>3029</v>
      </c>
      <c r="B3111" s="409" t="s">
        <v>10258</v>
      </c>
      <c r="C3111" s="337">
        <v>8948</v>
      </c>
      <c r="D3111" s="337" t="s">
        <v>10258</v>
      </c>
      <c r="E3111" s="337" t="s">
        <v>10223</v>
      </c>
      <c r="F3111" s="337" t="s">
        <v>10224</v>
      </c>
      <c r="G3111" s="337" t="s">
        <v>10225</v>
      </c>
      <c r="H3111" s="337" t="s">
        <v>10250</v>
      </c>
      <c r="I3111" s="337" t="s">
        <v>10236</v>
      </c>
      <c r="J3111" s="337" t="s">
        <v>15033</v>
      </c>
      <c r="K3111" s="337" t="s">
        <v>12473</v>
      </c>
      <c r="L3111" s="338" t="s">
        <v>12474</v>
      </c>
      <c r="M3111" s="337" t="s">
        <v>15034</v>
      </c>
      <c r="N3111" s="337" t="s">
        <v>8721</v>
      </c>
      <c r="O3111" s="337" t="s">
        <v>8721</v>
      </c>
      <c r="P3111" s="337" t="s">
        <v>8721</v>
      </c>
      <c r="Q3111" s="337" t="s">
        <v>8721</v>
      </c>
      <c r="R3111" s="337" t="s">
        <v>8721</v>
      </c>
      <c r="S3111" s="337" t="s">
        <v>15035</v>
      </c>
      <c r="T3111" s="337" t="s">
        <v>8721</v>
      </c>
      <c r="U3111" s="337" t="s">
        <v>8721</v>
      </c>
      <c r="V3111" s="337" t="s">
        <v>8721</v>
      </c>
      <c r="W3111" s="337" t="s">
        <v>12476</v>
      </c>
      <c r="X3111" s="337" t="s">
        <v>40</v>
      </c>
      <c r="Y3111" s="337" t="s">
        <v>8721</v>
      </c>
      <c r="Z3111" s="337" t="s">
        <v>12733</v>
      </c>
      <c r="AA3111" s="337" t="s">
        <v>12734</v>
      </c>
      <c r="AB3111" s="337" t="s">
        <v>13350</v>
      </c>
      <c r="AC3111" s="339" t="e">
        <v>#N/A</v>
      </c>
      <c r="AD3111" s="358" t="s">
        <v>12478</v>
      </c>
      <c r="AE3111" s="339" t="s">
        <v>12710</v>
      </c>
      <c r="AF3111" s="340">
        <v>0</v>
      </c>
      <c r="AG3111" s="366">
        <v>628.27583016433175</v>
      </c>
      <c r="AH3111" s="366">
        <v>451.0870232371152</v>
      </c>
      <c r="AI3111" s="340">
        <v>0</v>
      </c>
      <c r="AJ3111" s="340">
        <v>0</v>
      </c>
      <c r="AK3111" s="341">
        <v>451.0870232371152</v>
      </c>
      <c r="AL3111" s="342">
        <v>0</v>
      </c>
      <c r="AM3111" s="339" t="s">
        <v>12736</v>
      </c>
      <c r="AN3111" s="339" t="s">
        <v>12934</v>
      </c>
      <c r="AO3111" s="337" t="s">
        <v>12935</v>
      </c>
      <c r="AP3111" s="343">
        <v>44389</v>
      </c>
      <c r="AQ3111" s="335" t="s">
        <v>12921</v>
      </c>
      <c r="AR3111" s="335" t="s">
        <v>8721</v>
      </c>
      <c r="AS3111" s="335" t="s">
        <v>12921</v>
      </c>
      <c r="AT3111" s="335" t="s">
        <v>8721</v>
      </c>
      <c r="AU3111" s="335" t="s">
        <v>8721</v>
      </c>
      <c r="AV3111" s="335" t="s">
        <v>15036</v>
      </c>
      <c r="AW3111" s="327" t="s">
        <v>12484</v>
      </c>
      <c r="AX3111" s="335" t="s">
        <v>12741</v>
      </c>
      <c r="AY3111" s="335">
        <v>1.5609999999999999</v>
      </c>
      <c r="BA3111" s="311" t="s">
        <v>12486</v>
      </c>
      <c r="BB3111" s="310" t="s">
        <v>8721</v>
      </c>
      <c r="BC3111" s="311" t="s">
        <v>8721</v>
      </c>
      <c r="BD3111" s="311">
        <v>2</v>
      </c>
      <c r="BE3111" s="307"/>
      <c r="BF3111" s="310" t="b">
        <v>1</v>
      </c>
    </row>
    <row r="3112" spans="1:58" s="309" customFormat="1" ht="15" customHeight="1" x14ac:dyDescent="0.25">
      <c r="A3112" s="335">
        <v>3030</v>
      </c>
      <c r="B3112" s="409" t="s">
        <v>10259</v>
      </c>
      <c r="C3112" s="346">
        <v>8949</v>
      </c>
      <c r="D3112" s="346" t="s">
        <v>10259</v>
      </c>
      <c r="E3112" s="346" t="s">
        <v>10223</v>
      </c>
      <c r="F3112" s="346" t="s">
        <v>10224</v>
      </c>
      <c r="G3112" s="346" t="s">
        <v>10225</v>
      </c>
      <c r="H3112" s="346" t="s">
        <v>10250</v>
      </c>
      <c r="I3112" s="346" t="s">
        <v>10237</v>
      </c>
      <c r="J3112" s="346" t="s">
        <v>15033</v>
      </c>
      <c r="K3112" s="346" t="s">
        <v>12473</v>
      </c>
      <c r="L3112" s="347" t="s">
        <v>12474</v>
      </c>
      <c r="M3112" s="346" t="s">
        <v>15034</v>
      </c>
      <c r="N3112" s="346" t="s">
        <v>8721</v>
      </c>
      <c r="O3112" s="346" t="s">
        <v>8721</v>
      </c>
      <c r="P3112" s="346" t="s">
        <v>8721</v>
      </c>
      <c r="Q3112" s="346" t="s">
        <v>8721</v>
      </c>
      <c r="R3112" s="346" t="s">
        <v>8721</v>
      </c>
      <c r="S3112" s="346" t="s">
        <v>15035</v>
      </c>
      <c r="T3112" s="346" t="s">
        <v>8721</v>
      </c>
      <c r="U3112" s="346" t="s">
        <v>8721</v>
      </c>
      <c r="V3112" s="346" t="s">
        <v>8721</v>
      </c>
      <c r="W3112" s="346" t="s">
        <v>12476</v>
      </c>
      <c r="X3112" s="346" t="s">
        <v>40</v>
      </c>
      <c r="Y3112" s="346" t="s">
        <v>8721</v>
      </c>
      <c r="Z3112" s="346" t="s">
        <v>12733</v>
      </c>
      <c r="AA3112" s="346" t="s">
        <v>12734</v>
      </c>
      <c r="AB3112" s="346" t="s">
        <v>13350</v>
      </c>
      <c r="AC3112" s="348" t="e">
        <v>#N/A</v>
      </c>
      <c r="AD3112" s="358" t="s">
        <v>12478</v>
      </c>
      <c r="AE3112" s="348" t="s">
        <v>12710</v>
      </c>
      <c r="AF3112" s="349">
        <v>0</v>
      </c>
      <c r="AG3112" s="359">
        <v>631.91082242886955</v>
      </c>
      <c r="AH3112" s="359">
        <v>453.69686076607354</v>
      </c>
      <c r="AI3112" s="349">
        <v>0</v>
      </c>
      <c r="AJ3112" s="349">
        <v>0</v>
      </c>
      <c r="AK3112" s="350">
        <v>453.69686076607354</v>
      </c>
      <c r="AL3112" s="351">
        <v>0</v>
      </c>
      <c r="AM3112" s="348" t="s">
        <v>12736</v>
      </c>
      <c r="AN3112" s="348" t="s">
        <v>12934</v>
      </c>
      <c r="AO3112" s="346" t="s">
        <v>12935</v>
      </c>
      <c r="AP3112" s="352">
        <v>44389</v>
      </c>
      <c r="AQ3112" s="346" t="s">
        <v>12921</v>
      </c>
      <c r="AR3112" s="346" t="s">
        <v>8721</v>
      </c>
      <c r="AS3112" s="346" t="s">
        <v>12921</v>
      </c>
      <c r="AT3112" s="346" t="s">
        <v>8721</v>
      </c>
      <c r="AU3112" s="346" t="s">
        <v>8721</v>
      </c>
      <c r="AV3112" s="346" t="s">
        <v>15036</v>
      </c>
      <c r="AW3112" s="327" t="s">
        <v>12484</v>
      </c>
      <c r="AX3112" s="346" t="s">
        <v>12741</v>
      </c>
      <c r="AY3112" s="346">
        <v>1.5609999999999999</v>
      </c>
      <c r="BA3112" s="309" t="s">
        <v>12486</v>
      </c>
      <c r="BB3112" s="310" t="s">
        <v>8721</v>
      </c>
      <c r="BC3112" s="309" t="s">
        <v>8721</v>
      </c>
      <c r="BD3112" s="309">
        <v>2</v>
      </c>
      <c r="BE3112" s="307"/>
      <c r="BF3112" s="310" t="b">
        <v>1</v>
      </c>
    </row>
    <row r="3113" spans="1:58" s="311" customFormat="1" ht="15" customHeight="1" x14ac:dyDescent="0.25">
      <c r="A3113" s="345">
        <v>3031</v>
      </c>
      <c r="B3113" s="409" t="s">
        <v>10260</v>
      </c>
      <c r="C3113" s="337">
        <v>8980</v>
      </c>
      <c r="D3113" s="337" t="s">
        <v>10260</v>
      </c>
      <c r="E3113" s="337" t="s">
        <v>10223</v>
      </c>
      <c r="F3113" s="337" t="s">
        <v>10224</v>
      </c>
      <c r="G3113" s="337" t="s">
        <v>10225</v>
      </c>
      <c r="H3113" s="337" t="s">
        <v>10261</v>
      </c>
      <c r="I3113" s="337" t="s">
        <v>10240</v>
      </c>
      <c r="J3113" s="337" t="s">
        <v>15033</v>
      </c>
      <c r="K3113" s="337" t="s">
        <v>12473</v>
      </c>
      <c r="L3113" s="338" t="s">
        <v>12474</v>
      </c>
      <c r="M3113" s="337" t="s">
        <v>15034</v>
      </c>
      <c r="N3113" s="337" t="s">
        <v>8721</v>
      </c>
      <c r="O3113" s="337" t="s">
        <v>8721</v>
      </c>
      <c r="P3113" s="337" t="s">
        <v>8721</v>
      </c>
      <c r="Q3113" s="337" t="s">
        <v>8721</v>
      </c>
      <c r="R3113" s="337" t="s">
        <v>8721</v>
      </c>
      <c r="S3113" s="337" t="s">
        <v>15035</v>
      </c>
      <c r="T3113" s="337" t="s">
        <v>8721</v>
      </c>
      <c r="U3113" s="337" t="s">
        <v>8721</v>
      </c>
      <c r="V3113" s="337" t="s">
        <v>8721</v>
      </c>
      <c r="W3113" s="337" t="s">
        <v>12476</v>
      </c>
      <c r="X3113" s="337" t="s">
        <v>40</v>
      </c>
      <c r="Y3113" s="337" t="s">
        <v>8721</v>
      </c>
      <c r="Z3113" s="337" t="s">
        <v>12733</v>
      </c>
      <c r="AA3113" s="337" t="s">
        <v>12734</v>
      </c>
      <c r="AB3113" s="337" t="s">
        <v>13350</v>
      </c>
      <c r="AC3113" s="339" t="e">
        <v>#N/A</v>
      </c>
      <c r="AD3113" s="358" t="s">
        <v>12478</v>
      </c>
      <c r="AE3113" s="339" t="s">
        <v>12710</v>
      </c>
      <c r="AF3113" s="340">
        <v>0</v>
      </c>
      <c r="AG3113" s="366">
        <v>549.94649430333925</v>
      </c>
      <c r="AH3113" s="366">
        <v>394.84843303632152</v>
      </c>
      <c r="AI3113" s="340">
        <v>0</v>
      </c>
      <c r="AJ3113" s="340">
        <v>0</v>
      </c>
      <c r="AK3113" s="341">
        <v>394.84843303632152</v>
      </c>
      <c r="AL3113" s="342">
        <v>0</v>
      </c>
      <c r="AM3113" s="339" t="s">
        <v>12736</v>
      </c>
      <c r="AN3113" s="339" t="s">
        <v>12934</v>
      </c>
      <c r="AO3113" s="337" t="s">
        <v>12935</v>
      </c>
      <c r="AP3113" s="343">
        <v>44389</v>
      </c>
      <c r="AQ3113" s="335" t="s">
        <v>12921</v>
      </c>
      <c r="AR3113" s="335" t="s">
        <v>8721</v>
      </c>
      <c r="AS3113" s="335" t="s">
        <v>12921</v>
      </c>
      <c r="AT3113" s="335" t="s">
        <v>8721</v>
      </c>
      <c r="AU3113" s="335" t="s">
        <v>8721</v>
      </c>
      <c r="AV3113" s="335" t="s">
        <v>15036</v>
      </c>
      <c r="AW3113" s="327" t="s">
        <v>12484</v>
      </c>
      <c r="AX3113" s="335" t="s">
        <v>12741</v>
      </c>
      <c r="AY3113" s="335">
        <v>1.5609999999999999</v>
      </c>
      <c r="AZ3113" s="309"/>
      <c r="BA3113" s="311" t="s">
        <v>12486</v>
      </c>
      <c r="BB3113" s="310" t="s">
        <v>8721</v>
      </c>
      <c r="BC3113" s="311" t="s">
        <v>8721</v>
      </c>
      <c r="BD3113" s="311">
        <v>2</v>
      </c>
      <c r="BE3113" s="307"/>
      <c r="BF3113" s="310" t="b">
        <v>1</v>
      </c>
    </row>
    <row r="3114" spans="1:58" s="309" customFormat="1" ht="15" customHeight="1" x14ac:dyDescent="0.25">
      <c r="A3114" s="335">
        <v>3032</v>
      </c>
      <c r="B3114" s="409" t="s">
        <v>10262</v>
      </c>
      <c r="C3114" s="346">
        <v>8981</v>
      </c>
      <c r="D3114" s="346" t="s">
        <v>10262</v>
      </c>
      <c r="E3114" s="346" t="s">
        <v>10223</v>
      </c>
      <c r="F3114" s="346" t="s">
        <v>10224</v>
      </c>
      <c r="G3114" s="346" t="s">
        <v>10225</v>
      </c>
      <c r="H3114" s="346" t="s">
        <v>10261</v>
      </c>
      <c r="I3114" s="346" t="s">
        <v>10241</v>
      </c>
      <c r="J3114" s="346" t="s">
        <v>15033</v>
      </c>
      <c r="K3114" s="346" t="s">
        <v>12473</v>
      </c>
      <c r="L3114" s="347" t="s">
        <v>12474</v>
      </c>
      <c r="M3114" s="346" t="s">
        <v>15034</v>
      </c>
      <c r="N3114" s="346" t="s">
        <v>8721</v>
      </c>
      <c r="O3114" s="346" t="s">
        <v>8721</v>
      </c>
      <c r="P3114" s="346" t="s">
        <v>8721</v>
      </c>
      <c r="Q3114" s="346" t="s">
        <v>8721</v>
      </c>
      <c r="R3114" s="346" t="s">
        <v>8721</v>
      </c>
      <c r="S3114" s="346" t="s">
        <v>15035</v>
      </c>
      <c r="T3114" s="346" t="s">
        <v>8721</v>
      </c>
      <c r="U3114" s="346" t="s">
        <v>8721</v>
      </c>
      <c r="V3114" s="346" t="s">
        <v>8721</v>
      </c>
      <c r="W3114" s="346" t="s">
        <v>12476</v>
      </c>
      <c r="X3114" s="346" t="s">
        <v>40</v>
      </c>
      <c r="Y3114" s="346" t="s">
        <v>8721</v>
      </c>
      <c r="Z3114" s="346" t="s">
        <v>12733</v>
      </c>
      <c r="AA3114" s="346" t="s">
        <v>12734</v>
      </c>
      <c r="AB3114" s="346" t="s">
        <v>13350</v>
      </c>
      <c r="AC3114" s="348" t="e">
        <v>#N/A</v>
      </c>
      <c r="AD3114" s="358" t="s">
        <v>12478</v>
      </c>
      <c r="AE3114" s="348" t="s">
        <v>12710</v>
      </c>
      <c r="AF3114" s="349">
        <v>0</v>
      </c>
      <c r="AG3114" s="359">
        <v>552.59236742456812</v>
      </c>
      <c r="AH3114" s="359">
        <v>396.74810667139678</v>
      </c>
      <c r="AI3114" s="349">
        <v>0</v>
      </c>
      <c r="AJ3114" s="349">
        <v>0</v>
      </c>
      <c r="AK3114" s="350">
        <v>396.74810667139678</v>
      </c>
      <c r="AL3114" s="351">
        <v>0</v>
      </c>
      <c r="AM3114" s="348" t="s">
        <v>12736</v>
      </c>
      <c r="AN3114" s="348" t="s">
        <v>12934</v>
      </c>
      <c r="AO3114" s="346" t="s">
        <v>12935</v>
      </c>
      <c r="AP3114" s="352">
        <v>44389</v>
      </c>
      <c r="AQ3114" s="346" t="s">
        <v>12921</v>
      </c>
      <c r="AR3114" s="346" t="s">
        <v>8721</v>
      </c>
      <c r="AS3114" s="346" t="s">
        <v>12921</v>
      </c>
      <c r="AT3114" s="346" t="s">
        <v>8721</v>
      </c>
      <c r="AU3114" s="346" t="s">
        <v>8721</v>
      </c>
      <c r="AV3114" s="346" t="s">
        <v>15036</v>
      </c>
      <c r="AW3114" s="327" t="s">
        <v>12484</v>
      </c>
      <c r="AX3114" s="346" t="s">
        <v>12741</v>
      </c>
      <c r="AY3114" s="346">
        <v>1.5609999999999999</v>
      </c>
      <c r="BA3114" s="309" t="s">
        <v>12486</v>
      </c>
      <c r="BB3114" s="310" t="s">
        <v>8721</v>
      </c>
      <c r="BC3114" s="309" t="s">
        <v>8721</v>
      </c>
      <c r="BD3114" s="309">
        <v>2</v>
      </c>
      <c r="BE3114" s="307"/>
      <c r="BF3114" s="310" t="b">
        <v>1</v>
      </c>
    </row>
    <row r="3115" spans="1:58" s="311" customFormat="1" ht="15" customHeight="1" x14ac:dyDescent="0.25">
      <c r="A3115" s="345">
        <v>3033</v>
      </c>
      <c r="B3115" s="409" t="s">
        <v>10263</v>
      </c>
      <c r="C3115" s="346">
        <v>8982</v>
      </c>
      <c r="D3115" s="346" t="s">
        <v>10263</v>
      </c>
      <c r="E3115" s="346" t="s">
        <v>10223</v>
      </c>
      <c r="F3115" s="346" t="s">
        <v>10224</v>
      </c>
      <c r="G3115" s="346" t="s">
        <v>10225</v>
      </c>
      <c r="H3115" s="346" t="s">
        <v>10261</v>
      </c>
      <c r="I3115" s="346" t="s">
        <v>10242</v>
      </c>
      <c r="J3115" s="346" t="s">
        <v>15033</v>
      </c>
      <c r="K3115" s="346" t="s">
        <v>12473</v>
      </c>
      <c r="L3115" s="347" t="s">
        <v>12474</v>
      </c>
      <c r="M3115" s="346" t="s">
        <v>15034</v>
      </c>
      <c r="N3115" s="346" t="s">
        <v>8721</v>
      </c>
      <c r="O3115" s="346" t="s">
        <v>8721</v>
      </c>
      <c r="P3115" s="346" t="s">
        <v>8721</v>
      </c>
      <c r="Q3115" s="346" t="s">
        <v>8721</v>
      </c>
      <c r="R3115" s="346" t="s">
        <v>8721</v>
      </c>
      <c r="S3115" s="346" t="s">
        <v>15035</v>
      </c>
      <c r="T3115" s="346" t="s">
        <v>8721</v>
      </c>
      <c r="U3115" s="346" t="s">
        <v>8721</v>
      </c>
      <c r="V3115" s="346" t="s">
        <v>8721</v>
      </c>
      <c r="W3115" s="346" t="s">
        <v>12476</v>
      </c>
      <c r="X3115" s="346" t="s">
        <v>40</v>
      </c>
      <c r="Y3115" s="346" t="s">
        <v>8721</v>
      </c>
      <c r="Z3115" s="346" t="s">
        <v>12733</v>
      </c>
      <c r="AA3115" s="346" t="s">
        <v>12734</v>
      </c>
      <c r="AB3115" s="346" t="s">
        <v>13350</v>
      </c>
      <c r="AC3115" s="348" t="e">
        <v>#N/A</v>
      </c>
      <c r="AD3115" s="358" t="s">
        <v>12478</v>
      </c>
      <c r="AE3115" s="348" t="s">
        <v>12710</v>
      </c>
      <c r="AF3115" s="349">
        <v>0</v>
      </c>
      <c r="AG3115" s="359">
        <v>555.23824054579666</v>
      </c>
      <c r="AH3115" s="359">
        <v>398.64778030647182</v>
      </c>
      <c r="AI3115" s="349">
        <v>0</v>
      </c>
      <c r="AJ3115" s="349">
        <v>0</v>
      </c>
      <c r="AK3115" s="350">
        <v>398.64778030647182</v>
      </c>
      <c r="AL3115" s="351">
        <v>0</v>
      </c>
      <c r="AM3115" s="348" t="s">
        <v>12736</v>
      </c>
      <c r="AN3115" s="348" t="s">
        <v>12934</v>
      </c>
      <c r="AO3115" s="346" t="s">
        <v>12935</v>
      </c>
      <c r="AP3115" s="352">
        <v>44389</v>
      </c>
      <c r="AQ3115" s="346" t="s">
        <v>12921</v>
      </c>
      <c r="AR3115" s="346" t="s">
        <v>8721</v>
      </c>
      <c r="AS3115" s="346" t="s">
        <v>12921</v>
      </c>
      <c r="AT3115" s="346" t="s">
        <v>8721</v>
      </c>
      <c r="AU3115" s="346" t="s">
        <v>8721</v>
      </c>
      <c r="AV3115" s="346" t="s">
        <v>15036</v>
      </c>
      <c r="AW3115" s="327" t="s">
        <v>12484</v>
      </c>
      <c r="AX3115" s="346" t="s">
        <v>12741</v>
      </c>
      <c r="AY3115" s="346">
        <v>1.5609999999999999</v>
      </c>
      <c r="BA3115" s="311" t="s">
        <v>12486</v>
      </c>
      <c r="BB3115" s="310" t="s">
        <v>8721</v>
      </c>
      <c r="BC3115" s="311" t="s">
        <v>8721</v>
      </c>
      <c r="BD3115" s="311">
        <v>2</v>
      </c>
      <c r="BE3115" s="307"/>
      <c r="BF3115" s="310" t="b">
        <v>1</v>
      </c>
    </row>
    <row r="3116" spans="1:58" s="309" customFormat="1" ht="15" customHeight="1" x14ac:dyDescent="0.25">
      <c r="A3116" s="335">
        <v>3034</v>
      </c>
      <c r="B3116" s="409" t="s">
        <v>10264</v>
      </c>
      <c r="C3116" s="337">
        <v>8983</v>
      </c>
      <c r="D3116" s="337" t="s">
        <v>10264</v>
      </c>
      <c r="E3116" s="337" t="s">
        <v>10223</v>
      </c>
      <c r="F3116" s="337" t="s">
        <v>10224</v>
      </c>
      <c r="G3116" s="337" t="s">
        <v>10225</v>
      </c>
      <c r="H3116" s="337" t="s">
        <v>10261</v>
      </c>
      <c r="I3116" s="337" t="s">
        <v>10243</v>
      </c>
      <c r="J3116" s="337" t="s">
        <v>15033</v>
      </c>
      <c r="K3116" s="337" t="s">
        <v>12473</v>
      </c>
      <c r="L3116" s="338" t="s">
        <v>12474</v>
      </c>
      <c r="M3116" s="337" t="s">
        <v>15034</v>
      </c>
      <c r="N3116" s="337" t="s">
        <v>8721</v>
      </c>
      <c r="O3116" s="337" t="s">
        <v>8721</v>
      </c>
      <c r="P3116" s="337" t="s">
        <v>8721</v>
      </c>
      <c r="Q3116" s="337" t="s">
        <v>8721</v>
      </c>
      <c r="R3116" s="337" t="s">
        <v>8721</v>
      </c>
      <c r="S3116" s="337" t="s">
        <v>15035</v>
      </c>
      <c r="T3116" s="337" t="s">
        <v>8721</v>
      </c>
      <c r="U3116" s="337" t="s">
        <v>8721</v>
      </c>
      <c r="V3116" s="337" t="s">
        <v>8721</v>
      </c>
      <c r="W3116" s="337" t="s">
        <v>12476</v>
      </c>
      <c r="X3116" s="337" t="s">
        <v>40</v>
      </c>
      <c r="Y3116" s="337" t="s">
        <v>8721</v>
      </c>
      <c r="Z3116" s="337" t="s">
        <v>12733</v>
      </c>
      <c r="AA3116" s="337" t="s">
        <v>12734</v>
      </c>
      <c r="AB3116" s="337" t="s">
        <v>13350</v>
      </c>
      <c r="AC3116" s="339" t="e">
        <v>#N/A</v>
      </c>
      <c r="AD3116" s="358" t="s">
        <v>12478</v>
      </c>
      <c r="AE3116" s="339" t="s">
        <v>12710</v>
      </c>
      <c r="AF3116" s="340">
        <v>0</v>
      </c>
      <c r="AG3116" s="366">
        <v>557.88411366702542</v>
      </c>
      <c r="AH3116" s="366">
        <v>400.54745394154708</v>
      </c>
      <c r="AI3116" s="340">
        <v>0</v>
      </c>
      <c r="AJ3116" s="340">
        <v>0</v>
      </c>
      <c r="AK3116" s="341">
        <v>400.54745394154708</v>
      </c>
      <c r="AL3116" s="342">
        <v>0</v>
      </c>
      <c r="AM3116" s="339" t="s">
        <v>12736</v>
      </c>
      <c r="AN3116" s="339" t="s">
        <v>12934</v>
      </c>
      <c r="AO3116" s="337" t="s">
        <v>12935</v>
      </c>
      <c r="AP3116" s="343">
        <v>44389</v>
      </c>
      <c r="AQ3116" s="335" t="s">
        <v>12921</v>
      </c>
      <c r="AR3116" s="335" t="s">
        <v>8721</v>
      </c>
      <c r="AS3116" s="335" t="s">
        <v>12921</v>
      </c>
      <c r="AT3116" s="335" t="s">
        <v>8721</v>
      </c>
      <c r="AU3116" s="335" t="s">
        <v>8721</v>
      </c>
      <c r="AV3116" s="335" t="s">
        <v>15036</v>
      </c>
      <c r="AW3116" s="327" t="s">
        <v>12484</v>
      </c>
      <c r="AX3116" s="335" t="s">
        <v>12741</v>
      </c>
      <c r="AY3116" s="335">
        <v>1.5609999999999999</v>
      </c>
      <c r="AZ3116" s="311"/>
      <c r="BA3116" s="309" t="s">
        <v>12486</v>
      </c>
      <c r="BB3116" s="310" t="s">
        <v>8721</v>
      </c>
      <c r="BC3116" s="309" t="s">
        <v>8721</v>
      </c>
      <c r="BD3116" s="309">
        <v>2</v>
      </c>
      <c r="BE3116" s="307"/>
      <c r="BF3116" s="310" t="b">
        <v>1</v>
      </c>
    </row>
    <row r="3117" spans="1:58" s="311" customFormat="1" ht="15" customHeight="1" x14ac:dyDescent="0.25">
      <c r="A3117" s="345">
        <v>3035</v>
      </c>
      <c r="B3117" s="409" t="s">
        <v>10265</v>
      </c>
      <c r="C3117" s="346">
        <v>8984</v>
      </c>
      <c r="D3117" s="346" t="s">
        <v>10265</v>
      </c>
      <c r="E3117" s="346" t="s">
        <v>10223</v>
      </c>
      <c r="F3117" s="346" t="s">
        <v>10224</v>
      </c>
      <c r="G3117" s="346" t="s">
        <v>10225</v>
      </c>
      <c r="H3117" s="346" t="s">
        <v>10261</v>
      </c>
      <c r="I3117" s="346" t="s">
        <v>10244</v>
      </c>
      <c r="J3117" s="346" t="s">
        <v>15033</v>
      </c>
      <c r="K3117" s="346" t="s">
        <v>12473</v>
      </c>
      <c r="L3117" s="347" t="s">
        <v>12474</v>
      </c>
      <c r="M3117" s="346" t="s">
        <v>15034</v>
      </c>
      <c r="N3117" s="346" t="s">
        <v>8721</v>
      </c>
      <c r="O3117" s="346" t="s">
        <v>8721</v>
      </c>
      <c r="P3117" s="346" t="s">
        <v>8721</v>
      </c>
      <c r="Q3117" s="346" t="s">
        <v>8721</v>
      </c>
      <c r="R3117" s="346" t="s">
        <v>8721</v>
      </c>
      <c r="S3117" s="346" t="s">
        <v>15035</v>
      </c>
      <c r="T3117" s="346" t="s">
        <v>8721</v>
      </c>
      <c r="U3117" s="346" t="s">
        <v>8721</v>
      </c>
      <c r="V3117" s="346" t="s">
        <v>8721</v>
      </c>
      <c r="W3117" s="346" t="s">
        <v>12476</v>
      </c>
      <c r="X3117" s="346" t="s">
        <v>40</v>
      </c>
      <c r="Y3117" s="346" t="s">
        <v>8721</v>
      </c>
      <c r="Z3117" s="346" t="s">
        <v>12733</v>
      </c>
      <c r="AA3117" s="346" t="s">
        <v>12734</v>
      </c>
      <c r="AB3117" s="346" t="s">
        <v>13350</v>
      </c>
      <c r="AC3117" s="348" t="e">
        <v>#N/A</v>
      </c>
      <c r="AD3117" s="358" t="s">
        <v>12478</v>
      </c>
      <c r="AE3117" s="348" t="s">
        <v>12710</v>
      </c>
      <c r="AF3117" s="349">
        <v>0</v>
      </c>
      <c r="AG3117" s="359">
        <v>560.52998678825406</v>
      </c>
      <c r="AH3117" s="359">
        <v>402.44712757662222</v>
      </c>
      <c r="AI3117" s="349">
        <v>0</v>
      </c>
      <c r="AJ3117" s="349">
        <v>0</v>
      </c>
      <c r="AK3117" s="350">
        <v>402.44712757662222</v>
      </c>
      <c r="AL3117" s="351">
        <v>0</v>
      </c>
      <c r="AM3117" s="348" t="s">
        <v>12736</v>
      </c>
      <c r="AN3117" s="348" t="s">
        <v>12934</v>
      </c>
      <c r="AO3117" s="346" t="s">
        <v>12935</v>
      </c>
      <c r="AP3117" s="352">
        <v>44389</v>
      </c>
      <c r="AQ3117" s="346" t="s">
        <v>12921</v>
      </c>
      <c r="AR3117" s="346" t="s">
        <v>8721</v>
      </c>
      <c r="AS3117" s="346" t="s">
        <v>12921</v>
      </c>
      <c r="AT3117" s="346" t="s">
        <v>8721</v>
      </c>
      <c r="AU3117" s="346" t="s">
        <v>8721</v>
      </c>
      <c r="AV3117" s="346" t="s">
        <v>15036</v>
      </c>
      <c r="AW3117" s="327" t="s">
        <v>12484</v>
      </c>
      <c r="AX3117" s="346" t="s">
        <v>12741</v>
      </c>
      <c r="AY3117" s="346">
        <v>1.5609999999999999</v>
      </c>
      <c r="BA3117" s="311" t="s">
        <v>12486</v>
      </c>
      <c r="BB3117" s="310" t="s">
        <v>8721</v>
      </c>
      <c r="BC3117" s="311" t="s">
        <v>8721</v>
      </c>
      <c r="BD3117" s="311">
        <v>2</v>
      </c>
      <c r="BE3117" s="307"/>
      <c r="BF3117" s="310" t="b">
        <v>1</v>
      </c>
    </row>
    <row r="3118" spans="1:58" s="309" customFormat="1" ht="15" customHeight="1" x14ac:dyDescent="0.25">
      <c r="A3118" s="335">
        <v>3036</v>
      </c>
      <c r="B3118" s="409" t="s">
        <v>10266</v>
      </c>
      <c r="C3118" s="346">
        <v>8985</v>
      </c>
      <c r="D3118" s="346" t="s">
        <v>10266</v>
      </c>
      <c r="E3118" s="346" t="s">
        <v>10223</v>
      </c>
      <c r="F3118" s="346" t="s">
        <v>10224</v>
      </c>
      <c r="G3118" s="346" t="s">
        <v>10225</v>
      </c>
      <c r="H3118" s="346" t="s">
        <v>10261</v>
      </c>
      <c r="I3118" s="346" t="s">
        <v>10233</v>
      </c>
      <c r="J3118" s="346" t="s">
        <v>15033</v>
      </c>
      <c r="K3118" s="346" t="s">
        <v>12473</v>
      </c>
      <c r="L3118" s="347" t="s">
        <v>12474</v>
      </c>
      <c r="M3118" s="346" t="s">
        <v>15034</v>
      </c>
      <c r="N3118" s="346" t="s">
        <v>8721</v>
      </c>
      <c r="O3118" s="346" t="s">
        <v>8721</v>
      </c>
      <c r="P3118" s="346" t="s">
        <v>8721</v>
      </c>
      <c r="Q3118" s="346" t="s">
        <v>8721</v>
      </c>
      <c r="R3118" s="346" t="s">
        <v>8721</v>
      </c>
      <c r="S3118" s="346" t="s">
        <v>15035</v>
      </c>
      <c r="T3118" s="346" t="s">
        <v>8721</v>
      </c>
      <c r="U3118" s="346" t="s">
        <v>8721</v>
      </c>
      <c r="V3118" s="346" t="s">
        <v>8721</v>
      </c>
      <c r="W3118" s="346" t="s">
        <v>12476</v>
      </c>
      <c r="X3118" s="346" t="s">
        <v>40</v>
      </c>
      <c r="Y3118" s="346" t="s">
        <v>8721</v>
      </c>
      <c r="Z3118" s="346" t="s">
        <v>12733</v>
      </c>
      <c r="AA3118" s="346" t="s">
        <v>12734</v>
      </c>
      <c r="AB3118" s="346" t="s">
        <v>13350</v>
      </c>
      <c r="AC3118" s="348" t="e">
        <v>#N/A</v>
      </c>
      <c r="AD3118" s="358" t="s">
        <v>12478</v>
      </c>
      <c r="AE3118" s="348" t="s">
        <v>12710</v>
      </c>
      <c r="AF3118" s="349">
        <v>0</v>
      </c>
      <c r="AG3118" s="359">
        <v>563.17585990948282</v>
      </c>
      <c r="AH3118" s="359">
        <v>404.34680121169743</v>
      </c>
      <c r="AI3118" s="349">
        <v>0</v>
      </c>
      <c r="AJ3118" s="349">
        <v>0</v>
      </c>
      <c r="AK3118" s="350">
        <v>404.34680121169743</v>
      </c>
      <c r="AL3118" s="351">
        <v>0</v>
      </c>
      <c r="AM3118" s="348" t="s">
        <v>12736</v>
      </c>
      <c r="AN3118" s="348" t="s">
        <v>12934</v>
      </c>
      <c r="AO3118" s="346" t="s">
        <v>12935</v>
      </c>
      <c r="AP3118" s="352">
        <v>44389</v>
      </c>
      <c r="AQ3118" s="346" t="s">
        <v>12921</v>
      </c>
      <c r="AR3118" s="346" t="s">
        <v>8721</v>
      </c>
      <c r="AS3118" s="346" t="s">
        <v>12921</v>
      </c>
      <c r="AT3118" s="346" t="s">
        <v>8721</v>
      </c>
      <c r="AU3118" s="346" t="s">
        <v>8721</v>
      </c>
      <c r="AV3118" s="346" t="s">
        <v>15036</v>
      </c>
      <c r="AW3118" s="327" t="s">
        <v>12484</v>
      </c>
      <c r="AX3118" s="346" t="s">
        <v>12741</v>
      </c>
      <c r="AY3118" s="346">
        <v>1.5609999999999999</v>
      </c>
      <c r="AZ3118" s="311"/>
      <c r="BA3118" s="309" t="s">
        <v>12486</v>
      </c>
      <c r="BB3118" s="310" t="s">
        <v>8721</v>
      </c>
      <c r="BC3118" s="309" t="s">
        <v>8721</v>
      </c>
      <c r="BD3118" s="309">
        <v>2</v>
      </c>
      <c r="BE3118" s="307"/>
      <c r="BF3118" s="310" t="b">
        <v>1</v>
      </c>
    </row>
    <row r="3119" spans="1:58" s="311" customFormat="1" ht="15" customHeight="1" x14ac:dyDescent="0.25">
      <c r="A3119" s="345">
        <v>3037</v>
      </c>
      <c r="B3119" s="409" t="s">
        <v>10267</v>
      </c>
      <c r="C3119" s="337">
        <v>8986</v>
      </c>
      <c r="D3119" s="337" t="s">
        <v>10267</v>
      </c>
      <c r="E3119" s="337" t="s">
        <v>10223</v>
      </c>
      <c r="F3119" s="337" t="s">
        <v>10224</v>
      </c>
      <c r="G3119" s="337" t="s">
        <v>10225</v>
      </c>
      <c r="H3119" s="337" t="s">
        <v>10261</v>
      </c>
      <c r="I3119" s="337" t="s">
        <v>10234</v>
      </c>
      <c r="J3119" s="337" t="s">
        <v>15033</v>
      </c>
      <c r="K3119" s="337" t="s">
        <v>12473</v>
      </c>
      <c r="L3119" s="338" t="s">
        <v>12474</v>
      </c>
      <c r="M3119" s="337" t="s">
        <v>15034</v>
      </c>
      <c r="N3119" s="337" t="s">
        <v>8721</v>
      </c>
      <c r="O3119" s="337" t="s">
        <v>8721</v>
      </c>
      <c r="P3119" s="337" t="s">
        <v>8721</v>
      </c>
      <c r="Q3119" s="337" t="s">
        <v>8721</v>
      </c>
      <c r="R3119" s="337" t="s">
        <v>8721</v>
      </c>
      <c r="S3119" s="337" t="s">
        <v>15035</v>
      </c>
      <c r="T3119" s="337" t="s">
        <v>8721</v>
      </c>
      <c r="U3119" s="337" t="s">
        <v>8721</v>
      </c>
      <c r="V3119" s="337" t="s">
        <v>8721</v>
      </c>
      <c r="W3119" s="337" t="s">
        <v>12476</v>
      </c>
      <c r="X3119" s="337" t="s">
        <v>40</v>
      </c>
      <c r="Y3119" s="337" t="s">
        <v>8721</v>
      </c>
      <c r="Z3119" s="337" t="s">
        <v>12733</v>
      </c>
      <c r="AA3119" s="337" t="s">
        <v>12734</v>
      </c>
      <c r="AB3119" s="337" t="s">
        <v>13350</v>
      </c>
      <c r="AC3119" s="339" t="e">
        <v>#N/A</v>
      </c>
      <c r="AD3119" s="358" t="s">
        <v>12478</v>
      </c>
      <c r="AE3119" s="339" t="s">
        <v>12710</v>
      </c>
      <c r="AF3119" s="340">
        <v>0</v>
      </c>
      <c r="AG3119" s="366">
        <v>565.82173303071158</v>
      </c>
      <c r="AH3119" s="366">
        <v>406.24647484677263</v>
      </c>
      <c r="AI3119" s="340">
        <v>0</v>
      </c>
      <c r="AJ3119" s="340">
        <v>0</v>
      </c>
      <c r="AK3119" s="341">
        <v>406.24647484677263</v>
      </c>
      <c r="AL3119" s="342">
        <v>0</v>
      </c>
      <c r="AM3119" s="339" t="s">
        <v>12736</v>
      </c>
      <c r="AN3119" s="339" t="s">
        <v>12934</v>
      </c>
      <c r="AO3119" s="337" t="s">
        <v>12935</v>
      </c>
      <c r="AP3119" s="343">
        <v>44389</v>
      </c>
      <c r="AQ3119" s="335" t="s">
        <v>12921</v>
      </c>
      <c r="AR3119" s="335" t="s">
        <v>8721</v>
      </c>
      <c r="AS3119" s="335" t="s">
        <v>12921</v>
      </c>
      <c r="AT3119" s="335" t="s">
        <v>8721</v>
      </c>
      <c r="AU3119" s="335" t="s">
        <v>8721</v>
      </c>
      <c r="AV3119" s="335" t="s">
        <v>15036</v>
      </c>
      <c r="AW3119" s="327" t="s">
        <v>12484</v>
      </c>
      <c r="AX3119" s="335" t="s">
        <v>12741</v>
      </c>
      <c r="AY3119" s="335">
        <v>1.5609999999999999</v>
      </c>
      <c r="BA3119" s="311" t="s">
        <v>12486</v>
      </c>
      <c r="BB3119" s="310" t="s">
        <v>8721</v>
      </c>
      <c r="BC3119" s="311" t="s">
        <v>8721</v>
      </c>
      <c r="BD3119" s="311">
        <v>2</v>
      </c>
      <c r="BE3119" s="307"/>
      <c r="BF3119" s="310" t="b">
        <v>1</v>
      </c>
    </row>
    <row r="3120" spans="1:58" s="309" customFormat="1" ht="15" customHeight="1" x14ac:dyDescent="0.25">
      <c r="A3120" s="335">
        <v>3038</v>
      </c>
      <c r="B3120" s="409" t="s">
        <v>10268</v>
      </c>
      <c r="C3120" s="346">
        <v>8987</v>
      </c>
      <c r="D3120" s="346" t="s">
        <v>10268</v>
      </c>
      <c r="E3120" s="346" t="s">
        <v>10223</v>
      </c>
      <c r="F3120" s="346" t="s">
        <v>10224</v>
      </c>
      <c r="G3120" s="346" t="s">
        <v>10225</v>
      </c>
      <c r="H3120" s="346" t="s">
        <v>10261</v>
      </c>
      <c r="I3120" s="346" t="s">
        <v>10235</v>
      </c>
      <c r="J3120" s="346" t="s">
        <v>15033</v>
      </c>
      <c r="K3120" s="346" t="s">
        <v>12473</v>
      </c>
      <c r="L3120" s="347" t="s">
        <v>12474</v>
      </c>
      <c r="M3120" s="346" t="s">
        <v>15034</v>
      </c>
      <c r="N3120" s="346" t="s">
        <v>8721</v>
      </c>
      <c r="O3120" s="346" t="s">
        <v>8721</v>
      </c>
      <c r="P3120" s="346" t="s">
        <v>8721</v>
      </c>
      <c r="Q3120" s="346" t="s">
        <v>8721</v>
      </c>
      <c r="R3120" s="346" t="s">
        <v>8721</v>
      </c>
      <c r="S3120" s="346" t="s">
        <v>15035</v>
      </c>
      <c r="T3120" s="346" t="s">
        <v>8721</v>
      </c>
      <c r="U3120" s="346" t="s">
        <v>8721</v>
      </c>
      <c r="V3120" s="346" t="s">
        <v>8721</v>
      </c>
      <c r="W3120" s="346" t="s">
        <v>12476</v>
      </c>
      <c r="X3120" s="346" t="s">
        <v>40</v>
      </c>
      <c r="Y3120" s="346" t="s">
        <v>8721</v>
      </c>
      <c r="Z3120" s="346" t="s">
        <v>12733</v>
      </c>
      <c r="AA3120" s="346" t="s">
        <v>12734</v>
      </c>
      <c r="AB3120" s="346" t="s">
        <v>13350</v>
      </c>
      <c r="AC3120" s="348" t="e">
        <v>#N/A</v>
      </c>
      <c r="AD3120" s="358" t="s">
        <v>12478</v>
      </c>
      <c r="AE3120" s="348" t="s">
        <v>12710</v>
      </c>
      <c r="AF3120" s="349">
        <v>0</v>
      </c>
      <c r="AG3120" s="359">
        <v>568.46760615194012</v>
      </c>
      <c r="AH3120" s="359">
        <v>408.14614848184772</v>
      </c>
      <c r="AI3120" s="349">
        <v>0</v>
      </c>
      <c r="AJ3120" s="349">
        <v>0</v>
      </c>
      <c r="AK3120" s="350">
        <v>408.14614848184772</v>
      </c>
      <c r="AL3120" s="351">
        <v>0</v>
      </c>
      <c r="AM3120" s="348" t="s">
        <v>12736</v>
      </c>
      <c r="AN3120" s="348" t="s">
        <v>12934</v>
      </c>
      <c r="AO3120" s="346" t="s">
        <v>12935</v>
      </c>
      <c r="AP3120" s="352">
        <v>44389</v>
      </c>
      <c r="AQ3120" s="346" t="s">
        <v>12921</v>
      </c>
      <c r="AR3120" s="346" t="s">
        <v>8721</v>
      </c>
      <c r="AS3120" s="346" t="s">
        <v>12921</v>
      </c>
      <c r="AT3120" s="346" t="s">
        <v>8721</v>
      </c>
      <c r="AU3120" s="346" t="s">
        <v>8721</v>
      </c>
      <c r="AV3120" s="346" t="s">
        <v>15036</v>
      </c>
      <c r="AW3120" s="327" t="s">
        <v>12484</v>
      </c>
      <c r="AX3120" s="346" t="s">
        <v>12741</v>
      </c>
      <c r="AY3120" s="346">
        <v>1.5609999999999999</v>
      </c>
      <c r="BA3120" s="309" t="s">
        <v>12486</v>
      </c>
      <c r="BB3120" s="310" t="s">
        <v>8721</v>
      </c>
      <c r="BC3120" s="309" t="s">
        <v>8721</v>
      </c>
      <c r="BD3120" s="309">
        <v>2</v>
      </c>
      <c r="BE3120" s="307"/>
      <c r="BF3120" s="310" t="b">
        <v>1</v>
      </c>
    </row>
    <row r="3121" spans="1:58" s="311" customFormat="1" ht="15" customHeight="1" x14ac:dyDescent="0.25">
      <c r="A3121" s="345">
        <v>3039</v>
      </c>
      <c r="B3121" s="409" t="s">
        <v>10269</v>
      </c>
      <c r="C3121" s="337">
        <v>8988</v>
      </c>
      <c r="D3121" s="337" t="s">
        <v>10269</v>
      </c>
      <c r="E3121" s="337" t="s">
        <v>10223</v>
      </c>
      <c r="F3121" s="337" t="s">
        <v>10224</v>
      </c>
      <c r="G3121" s="337" t="s">
        <v>10225</v>
      </c>
      <c r="H3121" s="337" t="s">
        <v>10261</v>
      </c>
      <c r="I3121" s="337" t="s">
        <v>10236</v>
      </c>
      <c r="J3121" s="337" t="s">
        <v>15033</v>
      </c>
      <c r="K3121" s="337" t="s">
        <v>12473</v>
      </c>
      <c r="L3121" s="338" t="s">
        <v>12474</v>
      </c>
      <c r="M3121" s="337" t="s">
        <v>15034</v>
      </c>
      <c r="N3121" s="337" t="s">
        <v>8721</v>
      </c>
      <c r="O3121" s="337" t="s">
        <v>8721</v>
      </c>
      <c r="P3121" s="337" t="s">
        <v>8721</v>
      </c>
      <c r="Q3121" s="337" t="s">
        <v>8721</v>
      </c>
      <c r="R3121" s="337" t="s">
        <v>8721</v>
      </c>
      <c r="S3121" s="337" t="s">
        <v>15035</v>
      </c>
      <c r="T3121" s="337" t="s">
        <v>8721</v>
      </c>
      <c r="U3121" s="337" t="s">
        <v>8721</v>
      </c>
      <c r="V3121" s="337" t="s">
        <v>8721</v>
      </c>
      <c r="W3121" s="337" t="s">
        <v>12476</v>
      </c>
      <c r="X3121" s="337" t="s">
        <v>40</v>
      </c>
      <c r="Y3121" s="337" t="s">
        <v>8721</v>
      </c>
      <c r="Z3121" s="337" t="s">
        <v>12733</v>
      </c>
      <c r="AA3121" s="337" t="s">
        <v>12734</v>
      </c>
      <c r="AB3121" s="337" t="s">
        <v>13350</v>
      </c>
      <c r="AC3121" s="339" t="e">
        <v>#N/A</v>
      </c>
      <c r="AD3121" s="358" t="s">
        <v>12478</v>
      </c>
      <c r="AE3121" s="339" t="s">
        <v>12710</v>
      </c>
      <c r="AF3121" s="340">
        <v>0</v>
      </c>
      <c r="AG3121" s="366">
        <v>571.11347927316899</v>
      </c>
      <c r="AH3121" s="366">
        <v>410.04582211692298</v>
      </c>
      <c r="AI3121" s="340">
        <v>0</v>
      </c>
      <c r="AJ3121" s="340">
        <v>0</v>
      </c>
      <c r="AK3121" s="341">
        <v>410.04582211692298</v>
      </c>
      <c r="AL3121" s="342">
        <v>0</v>
      </c>
      <c r="AM3121" s="339" t="s">
        <v>12736</v>
      </c>
      <c r="AN3121" s="339" t="s">
        <v>12934</v>
      </c>
      <c r="AO3121" s="337" t="s">
        <v>12935</v>
      </c>
      <c r="AP3121" s="343">
        <v>44389</v>
      </c>
      <c r="AQ3121" s="335" t="s">
        <v>12921</v>
      </c>
      <c r="AR3121" s="335" t="s">
        <v>8721</v>
      </c>
      <c r="AS3121" s="335" t="s">
        <v>12921</v>
      </c>
      <c r="AT3121" s="335" t="s">
        <v>8721</v>
      </c>
      <c r="AU3121" s="335" t="s">
        <v>8721</v>
      </c>
      <c r="AV3121" s="335" t="s">
        <v>15036</v>
      </c>
      <c r="AW3121" s="327" t="s">
        <v>12484</v>
      </c>
      <c r="AX3121" s="335" t="s">
        <v>12741</v>
      </c>
      <c r="AY3121" s="335">
        <v>1.5609999999999999</v>
      </c>
      <c r="BA3121" s="311" t="s">
        <v>12486</v>
      </c>
      <c r="BB3121" s="310" t="s">
        <v>8721</v>
      </c>
      <c r="BC3121" s="311" t="s">
        <v>8721</v>
      </c>
      <c r="BD3121" s="311">
        <v>2</v>
      </c>
      <c r="BE3121" s="307"/>
      <c r="BF3121" s="310" t="b">
        <v>1</v>
      </c>
    </row>
    <row r="3122" spans="1:58" s="309" customFormat="1" ht="15" customHeight="1" x14ac:dyDescent="0.25">
      <c r="A3122" s="335">
        <v>3040</v>
      </c>
      <c r="B3122" s="409" t="s">
        <v>10270</v>
      </c>
      <c r="C3122" s="346">
        <v>8989</v>
      </c>
      <c r="D3122" s="346" t="s">
        <v>10270</v>
      </c>
      <c r="E3122" s="346" t="s">
        <v>10223</v>
      </c>
      <c r="F3122" s="346" t="s">
        <v>10224</v>
      </c>
      <c r="G3122" s="346" t="s">
        <v>10225</v>
      </c>
      <c r="H3122" s="346" t="s">
        <v>10261</v>
      </c>
      <c r="I3122" s="346" t="s">
        <v>10237</v>
      </c>
      <c r="J3122" s="346" t="s">
        <v>15033</v>
      </c>
      <c r="K3122" s="346" t="s">
        <v>12473</v>
      </c>
      <c r="L3122" s="347" t="s">
        <v>12474</v>
      </c>
      <c r="M3122" s="346" t="s">
        <v>15034</v>
      </c>
      <c r="N3122" s="346" t="s">
        <v>8721</v>
      </c>
      <c r="O3122" s="346" t="s">
        <v>8721</v>
      </c>
      <c r="P3122" s="346" t="s">
        <v>8721</v>
      </c>
      <c r="Q3122" s="346" t="s">
        <v>8721</v>
      </c>
      <c r="R3122" s="346" t="s">
        <v>8721</v>
      </c>
      <c r="S3122" s="346" t="s">
        <v>15035</v>
      </c>
      <c r="T3122" s="346" t="s">
        <v>8721</v>
      </c>
      <c r="U3122" s="346" t="s">
        <v>8721</v>
      </c>
      <c r="V3122" s="346" t="s">
        <v>8721</v>
      </c>
      <c r="W3122" s="346" t="s">
        <v>12476</v>
      </c>
      <c r="X3122" s="346" t="s">
        <v>40</v>
      </c>
      <c r="Y3122" s="346" t="s">
        <v>8721</v>
      </c>
      <c r="Z3122" s="346" t="s">
        <v>12733</v>
      </c>
      <c r="AA3122" s="346" t="s">
        <v>12734</v>
      </c>
      <c r="AB3122" s="346" t="s">
        <v>13350</v>
      </c>
      <c r="AC3122" s="348" t="e">
        <v>#N/A</v>
      </c>
      <c r="AD3122" s="358" t="s">
        <v>12478</v>
      </c>
      <c r="AE3122" s="348" t="s">
        <v>12710</v>
      </c>
      <c r="AF3122" s="349">
        <v>0</v>
      </c>
      <c r="AG3122" s="359">
        <v>573.75935239439775</v>
      </c>
      <c r="AH3122" s="359">
        <v>411.94549575199818</v>
      </c>
      <c r="AI3122" s="349">
        <v>0</v>
      </c>
      <c r="AJ3122" s="349">
        <v>0</v>
      </c>
      <c r="AK3122" s="350">
        <v>411.94549575199818</v>
      </c>
      <c r="AL3122" s="351">
        <v>0</v>
      </c>
      <c r="AM3122" s="348" t="s">
        <v>12736</v>
      </c>
      <c r="AN3122" s="348" t="s">
        <v>12934</v>
      </c>
      <c r="AO3122" s="346" t="s">
        <v>12935</v>
      </c>
      <c r="AP3122" s="352">
        <v>44389</v>
      </c>
      <c r="AQ3122" s="346" t="s">
        <v>12921</v>
      </c>
      <c r="AR3122" s="346" t="s">
        <v>8721</v>
      </c>
      <c r="AS3122" s="346" t="s">
        <v>12921</v>
      </c>
      <c r="AT3122" s="346" t="s">
        <v>8721</v>
      </c>
      <c r="AU3122" s="346" t="s">
        <v>8721</v>
      </c>
      <c r="AV3122" s="346" t="s">
        <v>15036</v>
      </c>
      <c r="AW3122" s="327" t="s">
        <v>12484</v>
      </c>
      <c r="AX3122" s="346" t="s">
        <v>12741</v>
      </c>
      <c r="AY3122" s="346">
        <v>1.5609999999999999</v>
      </c>
      <c r="BA3122" s="309" t="s">
        <v>12486</v>
      </c>
      <c r="BB3122" s="310" t="s">
        <v>8721</v>
      </c>
      <c r="BC3122" s="309" t="s">
        <v>8721</v>
      </c>
      <c r="BD3122" s="309">
        <v>2</v>
      </c>
      <c r="BE3122" s="307"/>
      <c r="BF3122" s="310" t="b">
        <v>1</v>
      </c>
    </row>
    <row r="3123" spans="1:58" s="311" customFormat="1" ht="15" customHeight="1" x14ac:dyDescent="0.25">
      <c r="A3123" s="345">
        <v>3041</v>
      </c>
      <c r="B3123" s="401" t="s">
        <v>4687</v>
      </c>
      <c r="C3123" s="337">
        <v>5998</v>
      </c>
      <c r="D3123" s="337" t="s">
        <v>4687</v>
      </c>
      <c r="E3123" s="337" t="s">
        <v>10223</v>
      </c>
      <c r="F3123" s="337" t="s">
        <v>10224</v>
      </c>
      <c r="G3123" s="337" t="s">
        <v>10225</v>
      </c>
      <c r="H3123" s="337" t="s">
        <v>10232</v>
      </c>
      <c r="I3123" s="337" t="s">
        <v>10239</v>
      </c>
      <c r="J3123" s="337" t="s">
        <v>15033</v>
      </c>
      <c r="K3123" s="337" t="s">
        <v>12473</v>
      </c>
      <c r="L3123" s="338" t="s">
        <v>12474</v>
      </c>
      <c r="M3123" s="337" t="s">
        <v>15034</v>
      </c>
      <c r="N3123" s="337" t="s">
        <v>8721</v>
      </c>
      <c r="O3123" s="337" t="s">
        <v>8721</v>
      </c>
      <c r="P3123" s="337" t="s">
        <v>8721</v>
      </c>
      <c r="Q3123" s="337" t="s">
        <v>8721</v>
      </c>
      <c r="R3123" s="337" t="s">
        <v>8721</v>
      </c>
      <c r="S3123" s="337" t="s">
        <v>15035</v>
      </c>
      <c r="T3123" s="337" t="s">
        <v>8721</v>
      </c>
      <c r="U3123" s="337" t="s">
        <v>8721</v>
      </c>
      <c r="V3123" s="337">
        <v>10101</v>
      </c>
      <c r="W3123" s="337" t="s">
        <v>12476</v>
      </c>
      <c r="X3123" s="337" t="s">
        <v>40</v>
      </c>
      <c r="Y3123" s="337" t="s">
        <v>8721</v>
      </c>
      <c r="Z3123" s="337" t="s">
        <v>12733</v>
      </c>
      <c r="AA3123" s="337" t="s">
        <v>12734</v>
      </c>
      <c r="AB3123" s="337" t="s">
        <v>13350</v>
      </c>
      <c r="AC3123" s="339">
        <v>1192.4524419444053</v>
      </c>
      <c r="AD3123" s="358" t="s">
        <v>12478</v>
      </c>
      <c r="AE3123" s="339">
        <v>1478.4074307709191</v>
      </c>
      <c r="AF3123" s="340">
        <v>0.23980410351647841</v>
      </c>
      <c r="AG3123" s="366">
        <v>1801.4483829734393</v>
      </c>
      <c r="AH3123" s="366">
        <v>1293.3968642057378</v>
      </c>
      <c r="AI3123" s="340">
        <v>8.4652786736495012E-2</v>
      </c>
      <c r="AJ3123" s="340">
        <v>-0.12514179969232642</v>
      </c>
      <c r="AK3123" s="341">
        <v>1293.3968642057378</v>
      </c>
      <c r="AL3123" s="342">
        <v>8.4652786736495012E-2</v>
      </c>
      <c r="AM3123" s="339" t="s">
        <v>12736</v>
      </c>
      <c r="AN3123" s="339" t="s">
        <v>12934</v>
      </c>
      <c r="AO3123" s="337" t="s">
        <v>12935</v>
      </c>
      <c r="AP3123" s="343">
        <v>44384</v>
      </c>
      <c r="AQ3123" s="335" t="s">
        <v>12921</v>
      </c>
      <c r="AR3123" s="335" t="s">
        <v>8721</v>
      </c>
      <c r="AS3123" s="335" t="s">
        <v>12921</v>
      </c>
      <c r="AT3123" s="335" t="s">
        <v>8721</v>
      </c>
      <c r="AU3123" s="335" t="s">
        <v>8721</v>
      </c>
      <c r="AV3123" s="335" t="s">
        <v>15036</v>
      </c>
      <c r="AW3123" s="327" t="s">
        <v>12484</v>
      </c>
      <c r="AX3123" s="335" t="s">
        <v>12741</v>
      </c>
      <c r="AY3123" s="335">
        <v>1.5609999999999999</v>
      </c>
      <c r="BA3123" s="311" t="s">
        <v>12486</v>
      </c>
      <c r="BB3123" s="310" t="s">
        <v>8721</v>
      </c>
      <c r="BC3123" s="311" t="s">
        <v>8721</v>
      </c>
      <c r="BD3123" s="311">
        <v>2</v>
      </c>
      <c r="BE3123" s="307"/>
      <c r="BF3123" s="310" t="b">
        <v>1</v>
      </c>
    </row>
    <row r="3124" spans="1:58" s="309" customFormat="1" ht="15" customHeight="1" x14ac:dyDescent="0.25">
      <c r="A3124" s="335">
        <v>3042</v>
      </c>
      <c r="B3124" s="401" t="s">
        <v>4688</v>
      </c>
      <c r="C3124" s="346">
        <v>5999</v>
      </c>
      <c r="D3124" s="346" t="s">
        <v>4688</v>
      </c>
      <c r="E3124" s="346" t="s">
        <v>10223</v>
      </c>
      <c r="F3124" s="346" t="s">
        <v>10224</v>
      </c>
      <c r="G3124" s="346" t="s">
        <v>10225</v>
      </c>
      <c r="H3124" s="346" t="s">
        <v>10232</v>
      </c>
      <c r="I3124" s="346" t="s">
        <v>10246</v>
      </c>
      <c r="J3124" s="346" t="s">
        <v>15033</v>
      </c>
      <c r="K3124" s="346" t="s">
        <v>12473</v>
      </c>
      <c r="L3124" s="347" t="s">
        <v>12474</v>
      </c>
      <c r="M3124" s="346" t="s">
        <v>15034</v>
      </c>
      <c r="N3124" s="346" t="s">
        <v>8721</v>
      </c>
      <c r="O3124" s="346" t="s">
        <v>8721</v>
      </c>
      <c r="P3124" s="346" t="s">
        <v>8721</v>
      </c>
      <c r="Q3124" s="346" t="s">
        <v>8721</v>
      </c>
      <c r="R3124" s="346" t="s">
        <v>8721</v>
      </c>
      <c r="S3124" s="346" t="s">
        <v>15035</v>
      </c>
      <c r="T3124" s="346" t="s">
        <v>8721</v>
      </c>
      <c r="U3124" s="346" t="s">
        <v>8721</v>
      </c>
      <c r="V3124" s="346">
        <v>10101</v>
      </c>
      <c r="W3124" s="346" t="s">
        <v>12476</v>
      </c>
      <c r="X3124" s="346" t="s">
        <v>40</v>
      </c>
      <c r="Y3124" s="346" t="s">
        <v>8721</v>
      </c>
      <c r="Z3124" s="346" t="s">
        <v>12733</v>
      </c>
      <c r="AA3124" s="346" t="s">
        <v>12734</v>
      </c>
      <c r="AB3124" s="346" t="s">
        <v>13350</v>
      </c>
      <c r="AC3124" s="348">
        <v>1235.5068176690258</v>
      </c>
      <c r="AD3124" s="358" t="s">
        <v>12478</v>
      </c>
      <c r="AE3124" s="348">
        <v>1531.7864224686437</v>
      </c>
      <c r="AF3124" s="349">
        <v>0.23980410351647841</v>
      </c>
      <c r="AG3124" s="359">
        <v>1843.7719844450824</v>
      </c>
      <c r="AH3124" s="359">
        <v>1323.7841980548276</v>
      </c>
      <c r="AI3124" s="349">
        <v>7.1450338535849367E-2</v>
      </c>
      <c r="AJ3124" s="349">
        <v>-0.13579061764929179</v>
      </c>
      <c r="AK3124" s="350">
        <v>1323.7841980548276</v>
      </c>
      <c r="AL3124" s="351">
        <v>7.1450338535849367E-2</v>
      </c>
      <c r="AM3124" s="348" t="s">
        <v>12736</v>
      </c>
      <c r="AN3124" s="348" t="s">
        <v>12934</v>
      </c>
      <c r="AO3124" s="346" t="s">
        <v>12935</v>
      </c>
      <c r="AP3124" s="352">
        <v>44384</v>
      </c>
      <c r="AQ3124" s="346" t="s">
        <v>12921</v>
      </c>
      <c r="AR3124" s="346" t="s">
        <v>8721</v>
      </c>
      <c r="AS3124" s="346" t="s">
        <v>12921</v>
      </c>
      <c r="AT3124" s="346" t="s">
        <v>8721</v>
      </c>
      <c r="AU3124" s="346" t="s">
        <v>8721</v>
      </c>
      <c r="AV3124" s="346" t="s">
        <v>15036</v>
      </c>
      <c r="AW3124" s="327" t="s">
        <v>12484</v>
      </c>
      <c r="AX3124" s="346" t="s">
        <v>12741</v>
      </c>
      <c r="AY3124" s="346">
        <v>1.5609999999999999</v>
      </c>
      <c r="BA3124" s="309" t="s">
        <v>12486</v>
      </c>
      <c r="BB3124" s="310" t="s">
        <v>8721</v>
      </c>
      <c r="BC3124" s="309" t="s">
        <v>8721</v>
      </c>
      <c r="BD3124" s="309">
        <v>2</v>
      </c>
      <c r="BE3124" s="307"/>
      <c r="BF3124" s="310" t="b">
        <v>1</v>
      </c>
    </row>
    <row r="3125" spans="1:58" s="311" customFormat="1" ht="15" customHeight="1" x14ac:dyDescent="0.25">
      <c r="A3125" s="345">
        <v>3043</v>
      </c>
      <c r="B3125" s="401" t="s">
        <v>4689</v>
      </c>
      <c r="C3125" s="337">
        <v>6003</v>
      </c>
      <c r="D3125" s="337" t="s">
        <v>4689</v>
      </c>
      <c r="E3125" s="337" t="s">
        <v>10223</v>
      </c>
      <c r="F3125" s="337" t="s">
        <v>10224</v>
      </c>
      <c r="G3125" s="337" t="s">
        <v>10225</v>
      </c>
      <c r="H3125" s="337" t="s">
        <v>10232</v>
      </c>
      <c r="I3125" s="337" t="s">
        <v>10248</v>
      </c>
      <c r="J3125" s="337" t="s">
        <v>15033</v>
      </c>
      <c r="K3125" s="337" t="s">
        <v>12473</v>
      </c>
      <c r="L3125" s="338" t="s">
        <v>12474</v>
      </c>
      <c r="M3125" s="337" t="s">
        <v>15034</v>
      </c>
      <c r="N3125" s="337" t="s">
        <v>8721</v>
      </c>
      <c r="O3125" s="337" t="s">
        <v>8721</v>
      </c>
      <c r="P3125" s="337" t="s">
        <v>8721</v>
      </c>
      <c r="Q3125" s="337" t="s">
        <v>8721</v>
      </c>
      <c r="R3125" s="337" t="s">
        <v>8721</v>
      </c>
      <c r="S3125" s="337" t="s">
        <v>15035</v>
      </c>
      <c r="T3125" s="337" t="s">
        <v>8721</v>
      </c>
      <c r="U3125" s="337" t="s">
        <v>8721</v>
      </c>
      <c r="V3125" s="337">
        <v>10101</v>
      </c>
      <c r="W3125" s="337" t="s">
        <v>12476</v>
      </c>
      <c r="X3125" s="337" t="s">
        <v>40</v>
      </c>
      <c r="Y3125" s="337" t="s">
        <v>8721</v>
      </c>
      <c r="Z3125" s="337" t="s">
        <v>12733</v>
      </c>
      <c r="AA3125" s="337" t="s">
        <v>12734</v>
      </c>
      <c r="AB3125" s="337" t="s">
        <v>13350</v>
      </c>
      <c r="AC3125" s="339">
        <v>1278.5611933936468</v>
      </c>
      <c r="AD3125" s="358" t="s">
        <v>12478</v>
      </c>
      <c r="AE3125" s="339">
        <v>1585.1654141663691</v>
      </c>
      <c r="AF3125" s="340">
        <v>0.23980410351647841</v>
      </c>
      <c r="AG3125" s="366">
        <v>1886.0955859167259</v>
      </c>
      <c r="AH3125" s="366">
        <v>1354.1715319039174</v>
      </c>
      <c r="AI3125" s="340">
        <v>5.9137051007766228E-2</v>
      </c>
      <c r="AJ3125" s="340">
        <v>-0.14572225724715948</v>
      </c>
      <c r="AK3125" s="341">
        <v>1354.1715319039174</v>
      </c>
      <c r="AL3125" s="342">
        <v>5.9137051007766228E-2</v>
      </c>
      <c r="AM3125" s="339" t="s">
        <v>12736</v>
      </c>
      <c r="AN3125" s="339" t="s">
        <v>12934</v>
      </c>
      <c r="AO3125" s="337" t="s">
        <v>12935</v>
      </c>
      <c r="AP3125" s="343">
        <v>44384</v>
      </c>
      <c r="AQ3125" s="335" t="s">
        <v>12921</v>
      </c>
      <c r="AR3125" s="335" t="s">
        <v>8721</v>
      </c>
      <c r="AS3125" s="335" t="s">
        <v>12921</v>
      </c>
      <c r="AT3125" s="335" t="s">
        <v>8721</v>
      </c>
      <c r="AU3125" s="335" t="s">
        <v>8721</v>
      </c>
      <c r="AV3125" s="335" t="s">
        <v>15036</v>
      </c>
      <c r="AW3125" s="327" t="s">
        <v>12484</v>
      </c>
      <c r="AX3125" s="335" t="s">
        <v>12741</v>
      </c>
      <c r="AY3125" s="335">
        <v>1.5609999999999999</v>
      </c>
      <c r="BA3125" s="311" t="s">
        <v>12486</v>
      </c>
      <c r="BB3125" s="310" t="s">
        <v>8721</v>
      </c>
      <c r="BC3125" s="311" t="s">
        <v>8721</v>
      </c>
      <c r="BD3125" s="311">
        <v>2</v>
      </c>
      <c r="BE3125" s="307"/>
      <c r="BF3125" s="310" t="b">
        <v>1</v>
      </c>
    </row>
    <row r="3126" spans="1:58" s="309" customFormat="1" ht="15" customHeight="1" x14ac:dyDescent="0.25">
      <c r="A3126" s="335">
        <v>3044</v>
      </c>
      <c r="B3126" s="401" t="s">
        <v>4690</v>
      </c>
      <c r="C3126" s="346">
        <v>6004</v>
      </c>
      <c r="D3126" s="346" t="s">
        <v>4690</v>
      </c>
      <c r="E3126" s="346" t="s">
        <v>10223</v>
      </c>
      <c r="F3126" s="346" t="s">
        <v>10224</v>
      </c>
      <c r="G3126" s="346" t="s">
        <v>10225</v>
      </c>
      <c r="H3126" s="346" t="s">
        <v>10232</v>
      </c>
      <c r="I3126" s="346" t="s">
        <v>10271</v>
      </c>
      <c r="J3126" s="346" t="s">
        <v>15033</v>
      </c>
      <c r="K3126" s="346" t="s">
        <v>12473</v>
      </c>
      <c r="L3126" s="347" t="s">
        <v>12474</v>
      </c>
      <c r="M3126" s="346" t="s">
        <v>15034</v>
      </c>
      <c r="N3126" s="346" t="s">
        <v>8721</v>
      </c>
      <c r="O3126" s="346" t="s">
        <v>8721</v>
      </c>
      <c r="P3126" s="346" t="s">
        <v>8721</v>
      </c>
      <c r="Q3126" s="346" t="s">
        <v>8721</v>
      </c>
      <c r="R3126" s="346" t="s">
        <v>8721</v>
      </c>
      <c r="S3126" s="346" t="s">
        <v>15035</v>
      </c>
      <c r="T3126" s="346" t="s">
        <v>8721</v>
      </c>
      <c r="U3126" s="346" t="s">
        <v>8721</v>
      </c>
      <c r="V3126" s="346">
        <v>10101</v>
      </c>
      <c r="W3126" s="346" t="s">
        <v>12476</v>
      </c>
      <c r="X3126" s="346" t="s">
        <v>40</v>
      </c>
      <c r="Y3126" s="346" t="s">
        <v>8721</v>
      </c>
      <c r="Z3126" s="346" t="s">
        <v>12733</v>
      </c>
      <c r="AA3126" s="346" t="s">
        <v>12734</v>
      </c>
      <c r="AB3126" s="346" t="s">
        <v>13350</v>
      </c>
      <c r="AC3126" s="348">
        <v>1321.6155691182676</v>
      </c>
      <c r="AD3126" s="358" t="s">
        <v>12478</v>
      </c>
      <c r="AE3126" s="348">
        <v>1638.5444058640942</v>
      </c>
      <c r="AF3126" s="349">
        <v>0.23980410351647841</v>
      </c>
      <c r="AG3126" s="359">
        <v>1928.4191873883692</v>
      </c>
      <c r="AH3126" s="359">
        <v>1384.5588657530072</v>
      </c>
      <c r="AI3126" s="349">
        <v>4.7626025377964565E-2</v>
      </c>
      <c r="AJ3126" s="349">
        <v>-0.15500680921561383</v>
      </c>
      <c r="AK3126" s="350">
        <v>1384.5588657530072</v>
      </c>
      <c r="AL3126" s="351">
        <v>4.7626025377964565E-2</v>
      </c>
      <c r="AM3126" s="348" t="s">
        <v>12736</v>
      </c>
      <c r="AN3126" s="348" t="s">
        <v>12934</v>
      </c>
      <c r="AO3126" s="346" t="s">
        <v>12935</v>
      </c>
      <c r="AP3126" s="352">
        <v>44384</v>
      </c>
      <c r="AQ3126" s="346" t="s">
        <v>12921</v>
      </c>
      <c r="AR3126" s="346" t="s">
        <v>8721</v>
      </c>
      <c r="AS3126" s="346" t="s">
        <v>12921</v>
      </c>
      <c r="AT3126" s="346" t="s">
        <v>8721</v>
      </c>
      <c r="AU3126" s="346" t="s">
        <v>8721</v>
      </c>
      <c r="AV3126" s="346" t="s">
        <v>15036</v>
      </c>
      <c r="AW3126" s="327" t="s">
        <v>12484</v>
      </c>
      <c r="AX3126" s="346" t="s">
        <v>12741</v>
      </c>
      <c r="AY3126" s="346">
        <v>1.5609999999999999</v>
      </c>
      <c r="BA3126" s="309" t="s">
        <v>12486</v>
      </c>
      <c r="BB3126" s="310" t="s">
        <v>8721</v>
      </c>
      <c r="BC3126" s="309" t="s">
        <v>8721</v>
      </c>
      <c r="BD3126" s="309">
        <v>2</v>
      </c>
      <c r="BE3126" s="307"/>
      <c r="BF3126" s="310" t="b">
        <v>1</v>
      </c>
    </row>
    <row r="3127" spans="1:58" s="311" customFormat="1" ht="15" customHeight="1" x14ac:dyDescent="0.25">
      <c r="A3127" s="345">
        <v>3045</v>
      </c>
      <c r="B3127" s="401" t="s">
        <v>4691</v>
      </c>
      <c r="C3127" s="337">
        <v>6005</v>
      </c>
      <c r="D3127" s="337" t="s">
        <v>4691</v>
      </c>
      <c r="E3127" s="337" t="s">
        <v>10223</v>
      </c>
      <c r="F3127" s="337" t="s">
        <v>10224</v>
      </c>
      <c r="G3127" s="337" t="s">
        <v>10225</v>
      </c>
      <c r="H3127" s="337" t="s">
        <v>10232</v>
      </c>
      <c r="I3127" s="337" t="s">
        <v>10272</v>
      </c>
      <c r="J3127" s="337" t="s">
        <v>15033</v>
      </c>
      <c r="K3127" s="337" t="s">
        <v>12473</v>
      </c>
      <c r="L3127" s="338" t="s">
        <v>12474</v>
      </c>
      <c r="M3127" s="337" t="s">
        <v>15034</v>
      </c>
      <c r="N3127" s="337" t="s">
        <v>8721</v>
      </c>
      <c r="O3127" s="337" t="s">
        <v>8721</v>
      </c>
      <c r="P3127" s="337" t="s">
        <v>8721</v>
      </c>
      <c r="Q3127" s="337" t="s">
        <v>8721</v>
      </c>
      <c r="R3127" s="337" t="s">
        <v>8721</v>
      </c>
      <c r="S3127" s="337" t="s">
        <v>15035</v>
      </c>
      <c r="T3127" s="337" t="s">
        <v>8721</v>
      </c>
      <c r="U3127" s="337" t="s">
        <v>8721</v>
      </c>
      <c r="V3127" s="337">
        <v>10101</v>
      </c>
      <c r="W3127" s="337" t="s">
        <v>12476</v>
      </c>
      <c r="X3127" s="337" t="s">
        <v>40</v>
      </c>
      <c r="Y3127" s="337" t="s">
        <v>8721</v>
      </c>
      <c r="Z3127" s="337" t="s">
        <v>12733</v>
      </c>
      <c r="AA3127" s="337" t="s">
        <v>12734</v>
      </c>
      <c r="AB3127" s="337" t="s">
        <v>13350</v>
      </c>
      <c r="AC3127" s="339">
        <v>1363.9011167049487</v>
      </c>
      <c r="AD3127" s="358" t="s">
        <v>12478</v>
      </c>
      <c r="AE3127" s="339">
        <v>1690.9702012815026</v>
      </c>
      <c r="AF3127" s="340">
        <v>0.23980410351647841</v>
      </c>
      <c r="AG3127" s="366">
        <v>1970.7427888600125</v>
      </c>
      <c r="AH3127" s="366">
        <v>1414.9461996020971</v>
      </c>
      <c r="AI3127" s="340">
        <v>3.7425794489023056E-2</v>
      </c>
      <c r="AJ3127" s="340">
        <v>-0.16323410162415675</v>
      </c>
      <c r="AK3127" s="341">
        <v>1414.9461996020971</v>
      </c>
      <c r="AL3127" s="342">
        <v>3.7425794489023056E-2</v>
      </c>
      <c r="AM3127" s="339" t="s">
        <v>12736</v>
      </c>
      <c r="AN3127" s="339" t="s">
        <v>12934</v>
      </c>
      <c r="AO3127" s="337" t="s">
        <v>12935</v>
      </c>
      <c r="AP3127" s="343">
        <v>44384</v>
      </c>
      <c r="AQ3127" s="335" t="s">
        <v>12921</v>
      </c>
      <c r="AR3127" s="335" t="s">
        <v>8721</v>
      </c>
      <c r="AS3127" s="335" t="s">
        <v>12921</v>
      </c>
      <c r="AT3127" s="335" t="s">
        <v>8721</v>
      </c>
      <c r="AU3127" s="335" t="s">
        <v>8721</v>
      </c>
      <c r="AV3127" s="335" t="s">
        <v>15036</v>
      </c>
      <c r="AW3127" s="327" t="s">
        <v>12484</v>
      </c>
      <c r="AX3127" s="335" t="s">
        <v>12741</v>
      </c>
      <c r="AY3127" s="335">
        <v>1.5609999999999999</v>
      </c>
      <c r="BA3127" s="311" t="s">
        <v>12486</v>
      </c>
      <c r="BB3127" s="310" t="s">
        <v>8721</v>
      </c>
      <c r="BC3127" s="311" t="s">
        <v>8721</v>
      </c>
      <c r="BD3127" s="311">
        <v>2</v>
      </c>
      <c r="BE3127" s="307"/>
      <c r="BF3127" s="310" t="b">
        <v>1</v>
      </c>
    </row>
    <row r="3128" spans="1:58" s="309" customFormat="1" ht="15" customHeight="1" x14ac:dyDescent="0.25">
      <c r="A3128" s="335">
        <v>3046</v>
      </c>
      <c r="B3128" s="401" t="s">
        <v>4692</v>
      </c>
      <c r="C3128" s="346">
        <v>6006</v>
      </c>
      <c r="D3128" s="346" t="s">
        <v>4692</v>
      </c>
      <c r="E3128" s="346" t="s">
        <v>10223</v>
      </c>
      <c r="F3128" s="346" t="s">
        <v>10224</v>
      </c>
      <c r="G3128" s="346" t="s">
        <v>10225</v>
      </c>
      <c r="H3128" s="346" t="s">
        <v>10232</v>
      </c>
      <c r="I3128" s="346" t="s">
        <v>10273</v>
      </c>
      <c r="J3128" s="346" t="s">
        <v>15033</v>
      </c>
      <c r="K3128" s="346" t="s">
        <v>12473</v>
      </c>
      <c r="L3128" s="347" t="s">
        <v>12474</v>
      </c>
      <c r="M3128" s="346" t="s">
        <v>15034</v>
      </c>
      <c r="N3128" s="346" t="s">
        <v>8721</v>
      </c>
      <c r="O3128" s="346" t="s">
        <v>8721</v>
      </c>
      <c r="P3128" s="346" t="s">
        <v>8721</v>
      </c>
      <c r="Q3128" s="346" t="s">
        <v>8721</v>
      </c>
      <c r="R3128" s="346" t="s">
        <v>8721</v>
      </c>
      <c r="S3128" s="346" t="s">
        <v>15035</v>
      </c>
      <c r="T3128" s="346" t="s">
        <v>8721</v>
      </c>
      <c r="U3128" s="346" t="s">
        <v>8721</v>
      </c>
      <c r="V3128" s="346">
        <v>10101</v>
      </c>
      <c r="W3128" s="346" t="s">
        <v>12476</v>
      </c>
      <c r="X3128" s="346" t="s">
        <v>40</v>
      </c>
      <c r="Y3128" s="346" t="s">
        <v>8721</v>
      </c>
      <c r="Z3128" s="346" t="s">
        <v>12733</v>
      </c>
      <c r="AA3128" s="346" t="s">
        <v>12734</v>
      </c>
      <c r="AB3128" s="346" t="s">
        <v>13350</v>
      </c>
      <c r="AC3128" s="348">
        <v>1416.9502582227849</v>
      </c>
      <c r="AD3128" s="358" t="s">
        <v>12478</v>
      </c>
      <c r="AE3128" s="348">
        <v>1756.7407446233424</v>
      </c>
      <c r="AF3128" s="349">
        <v>0.23980410351647841</v>
      </c>
      <c r="AG3128" s="359">
        <v>2013.0663903316558</v>
      </c>
      <c r="AH3128" s="359">
        <v>1445.3335334511869</v>
      </c>
      <c r="AI3128" s="349">
        <v>2.0031243202567994E-2</v>
      </c>
      <c r="AJ3128" s="349">
        <v>-0.17726418205147476</v>
      </c>
      <c r="AK3128" s="350">
        <v>1445.3335334511869</v>
      </c>
      <c r="AL3128" s="351">
        <v>2.0031243202567994E-2</v>
      </c>
      <c r="AM3128" s="348" t="s">
        <v>12736</v>
      </c>
      <c r="AN3128" s="348" t="s">
        <v>12934</v>
      </c>
      <c r="AO3128" s="346" t="s">
        <v>12935</v>
      </c>
      <c r="AP3128" s="352">
        <v>44385</v>
      </c>
      <c r="AQ3128" s="346" t="s">
        <v>12921</v>
      </c>
      <c r="AR3128" s="346" t="s">
        <v>8721</v>
      </c>
      <c r="AS3128" s="346" t="s">
        <v>12921</v>
      </c>
      <c r="AT3128" s="346" t="s">
        <v>8721</v>
      </c>
      <c r="AU3128" s="346" t="s">
        <v>8721</v>
      </c>
      <c r="AV3128" s="346" t="s">
        <v>15036</v>
      </c>
      <c r="AW3128" s="327" t="s">
        <v>12484</v>
      </c>
      <c r="AX3128" s="346" t="s">
        <v>12741</v>
      </c>
      <c r="AY3128" s="346">
        <v>1.5609999999999999</v>
      </c>
      <c r="BA3128" s="309" t="s">
        <v>12486</v>
      </c>
      <c r="BB3128" s="310" t="s">
        <v>8721</v>
      </c>
      <c r="BC3128" s="309" t="s">
        <v>8721</v>
      </c>
      <c r="BD3128" s="309">
        <v>2</v>
      </c>
      <c r="BE3128" s="307"/>
      <c r="BF3128" s="310" t="b">
        <v>1</v>
      </c>
    </row>
    <row r="3129" spans="1:58" s="311" customFormat="1" ht="15" customHeight="1" x14ac:dyDescent="0.25">
      <c r="A3129" s="345">
        <v>3047</v>
      </c>
      <c r="B3129" s="401" t="s">
        <v>4693</v>
      </c>
      <c r="C3129" s="337">
        <v>6007</v>
      </c>
      <c r="D3129" s="337" t="s">
        <v>4693</v>
      </c>
      <c r="E3129" s="337" t="s">
        <v>10223</v>
      </c>
      <c r="F3129" s="337" t="s">
        <v>10224</v>
      </c>
      <c r="G3129" s="337" t="s">
        <v>10225</v>
      </c>
      <c r="H3129" s="337" t="s">
        <v>10232</v>
      </c>
      <c r="I3129" s="337" t="s">
        <v>10274</v>
      </c>
      <c r="J3129" s="337" t="s">
        <v>15033</v>
      </c>
      <c r="K3129" s="337" t="s">
        <v>12473</v>
      </c>
      <c r="L3129" s="338" t="s">
        <v>12474</v>
      </c>
      <c r="M3129" s="337" t="s">
        <v>15034</v>
      </c>
      <c r="N3129" s="337" t="s">
        <v>8721</v>
      </c>
      <c r="O3129" s="337" t="s">
        <v>8721</v>
      </c>
      <c r="P3129" s="337" t="s">
        <v>8721</v>
      </c>
      <c r="Q3129" s="337" t="s">
        <v>8721</v>
      </c>
      <c r="R3129" s="337" t="s">
        <v>8721</v>
      </c>
      <c r="S3129" s="337" t="s">
        <v>15035</v>
      </c>
      <c r="T3129" s="337" t="s">
        <v>8721</v>
      </c>
      <c r="U3129" s="337" t="s">
        <v>8721</v>
      </c>
      <c r="V3129" s="337">
        <v>10101</v>
      </c>
      <c r="W3129" s="337" t="s">
        <v>12476</v>
      </c>
      <c r="X3129" s="337" t="s">
        <v>40</v>
      </c>
      <c r="Y3129" s="337" t="s">
        <v>8721</v>
      </c>
      <c r="Z3129" s="337" t="s">
        <v>12733</v>
      </c>
      <c r="AA3129" s="337" t="s">
        <v>12734</v>
      </c>
      <c r="AB3129" s="337" t="s">
        <v>13350</v>
      </c>
      <c r="AC3129" s="339">
        <v>1468.4617434647419</v>
      </c>
      <c r="AD3129" s="358" t="s">
        <v>12478</v>
      </c>
      <c r="AE3129" s="339">
        <v>1820.6048954045491</v>
      </c>
      <c r="AF3129" s="340">
        <v>0.23980410351647841</v>
      </c>
      <c r="AG3129" s="366">
        <v>2055.3899918032994</v>
      </c>
      <c r="AH3129" s="366">
        <v>1475.7208673002765</v>
      </c>
      <c r="AI3129" s="340">
        <v>4.9433523670880941E-3</v>
      </c>
      <c r="AJ3129" s="340">
        <v>-0.18943375851334143</v>
      </c>
      <c r="AK3129" s="341">
        <v>1475.7208673002765</v>
      </c>
      <c r="AL3129" s="342">
        <v>4.9433523670880941E-3</v>
      </c>
      <c r="AM3129" s="339" t="s">
        <v>12736</v>
      </c>
      <c r="AN3129" s="339" t="s">
        <v>12934</v>
      </c>
      <c r="AO3129" s="337" t="s">
        <v>12935</v>
      </c>
      <c r="AP3129" s="343">
        <v>44385</v>
      </c>
      <c r="AQ3129" s="335" t="s">
        <v>12921</v>
      </c>
      <c r="AR3129" s="335" t="s">
        <v>8721</v>
      </c>
      <c r="AS3129" s="335" t="s">
        <v>12921</v>
      </c>
      <c r="AT3129" s="335" t="s">
        <v>8721</v>
      </c>
      <c r="AU3129" s="335" t="s">
        <v>8721</v>
      </c>
      <c r="AV3129" s="335" t="s">
        <v>15036</v>
      </c>
      <c r="AW3129" s="327" t="s">
        <v>12484</v>
      </c>
      <c r="AX3129" s="335" t="s">
        <v>12741</v>
      </c>
      <c r="AY3129" s="335">
        <v>1.5609999999999999</v>
      </c>
      <c r="BA3129" s="311" t="s">
        <v>12486</v>
      </c>
      <c r="BB3129" s="310" t="s">
        <v>8721</v>
      </c>
      <c r="BC3129" s="311" t="s">
        <v>8721</v>
      </c>
      <c r="BD3129" s="311">
        <v>2</v>
      </c>
      <c r="BE3129" s="307"/>
      <c r="BF3129" s="310" t="b">
        <v>1</v>
      </c>
    </row>
    <row r="3130" spans="1:58" s="309" customFormat="1" ht="15" customHeight="1" x14ac:dyDescent="0.25">
      <c r="A3130" s="335">
        <v>3048</v>
      </c>
      <c r="B3130" s="401" t="s">
        <v>4694</v>
      </c>
      <c r="C3130" s="346">
        <v>6015</v>
      </c>
      <c r="D3130" s="346" t="s">
        <v>4694</v>
      </c>
      <c r="E3130" s="346" t="s">
        <v>10223</v>
      </c>
      <c r="F3130" s="346" t="s">
        <v>10224</v>
      </c>
      <c r="G3130" s="346" t="s">
        <v>10225</v>
      </c>
      <c r="H3130" s="346" t="s">
        <v>10232</v>
      </c>
      <c r="I3130" s="346" t="s">
        <v>10275</v>
      </c>
      <c r="J3130" s="346" t="s">
        <v>15033</v>
      </c>
      <c r="K3130" s="346" t="s">
        <v>12473</v>
      </c>
      <c r="L3130" s="347" t="s">
        <v>12474</v>
      </c>
      <c r="M3130" s="346" t="s">
        <v>15034</v>
      </c>
      <c r="N3130" s="346" t="s">
        <v>8721</v>
      </c>
      <c r="O3130" s="346" t="s">
        <v>8721</v>
      </c>
      <c r="P3130" s="346" t="s">
        <v>8721</v>
      </c>
      <c r="Q3130" s="346" t="s">
        <v>8721</v>
      </c>
      <c r="R3130" s="346" t="s">
        <v>8721</v>
      </c>
      <c r="S3130" s="346" t="s">
        <v>15035</v>
      </c>
      <c r="T3130" s="346" t="s">
        <v>8721</v>
      </c>
      <c r="U3130" s="346" t="s">
        <v>8721</v>
      </c>
      <c r="V3130" s="346">
        <v>10101</v>
      </c>
      <c r="W3130" s="346" t="s">
        <v>12476</v>
      </c>
      <c r="X3130" s="346" t="s">
        <v>40</v>
      </c>
      <c r="Y3130" s="346" t="s">
        <v>8721</v>
      </c>
      <c r="Z3130" s="346" t="s">
        <v>12733</v>
      </c>
      <c r="AA3130" s="346" t="s">
        <v>12734</v>
      </c>
      <c r="AB3130" s="346" t="s">
        <v>13350</v>
      </c>
      <c r="AC3130" s="348">
        <v>1519.9732287066986</v>
      </c>
      <c r="AD3130" s="358" t="s">
        <v>12478</v>
      </c>
      <c r="AE3130" s="348">
        <v>1884.4690461857556</v>
      </c>
      <c r="AF3130" s="349">
        <v>0.23980410351647841</v>
      </c>
      <c r="AG3130" s="359">
        <v>2097.7135932749425</v>
      </c>
      <c r="AH3130" s="359">
        <v>1506.1082011493663</v>
      </c>
      <c r="AI3130" s="349">
        <v>-9.1218893171753912E-3</v>
      </c>
      <c r="AJ3130" s="349">
        <v>-0.20077848760753458</v>
      </c>
      <c r="AK3130" s="350">
        <v>1506.1082011493663</v>
      </c>
      <c r="AL3130" s="351">
        <v>-9.1218893171753912E-3</v>
      </c>
      <c r="AM3130" s="348" t="s">
        <v>12736</v>
      </c>
      <c r="AN3130" s="348" t="s">
        <v>12934</v>
      </c>
      <c r="AO3130" s="346" t="s">
        <v>12935</v>
      </c>
      <c r="AP3130" s="352">
        <v>44385</v>
      </c>
      <c r="AQ3130" s="346" t="s">
        <v>12921</v>
      </c>
      <c r="AR3130" s="346" t="s">
        <v>8721</v>
      </c>
      <c r="AS3130" s="346" t="s">
        <v>12921</v>
      </c>
      <c r="AT3130" s="346" t="s">
        <v>8721</v>
      </c>
      <c r="AU3130" s="346" t="s">
        <v>8721</v>
      </c>
      <c r="AV3130" s="346" t="s">
        <v>15036</v>
      </c>
      <c r="AW3130" s="327" t="s">
        <v>12484</v>
      </c>
      <c r="AX3130" s="346" t="s">
        <v>12741</v>
      </c>
      <c r="AY3130" s="346">
        <v>1.5609999999999999</v>
      </c>
      <c r="BA3130" s="309" t="s">
        <v>12486</v>
      </c>
      <c r="BB3130" s="310" t="s">
        <v>8721</v>
      </c>
      <c r="BC3130" s="309" t="s">
        <v>8721</v>
      </c>
      <c r="BD3130" s="309">
        <v>2</v>
      </c>
      <c r="BE3130" s="307"/>
      <c r="BF3130" s="310" t="b">
        <v>1</v>
      </c>
    </row>
    <row r="3131" spans="1:58" s="311" customFormat="1" ht="15" customHeight="1" x14ac:dyDescent="0.25">
      <c r="A3131" s="345">
        <v>3049</v>
      </c>
      <c r="B3131" s="401" t="s">
        <v>4696</v>
      </c>
      <c r="C3131" s="346">
        <v>6017</v>
      </c>
      <c r="D3131" s="346" t="s">
        <v>4696</v>
      </c>
      <c r="E3131" s="346" t="s">
        <v>10223</v>
      </c>
      <c r="F3131" s="346" t="s">
        <v>10224</v>
      </c>
      <c r="G3131" s="346" t="s">
        <v>10225</v>
      </c>
      <c r="H3131" s="346" t="s">
        <v>10232</v>
      </c>
      <c r="I3131" s="346" t="s">
        <v>10276</v>
      </c>
      <c r="J3131" s="346" t="s">
        <v>15033</v>
      </c>
      <c r="K3131" s="346" t="s">
        <v>12473</v>
      </c>
      <c r="L3131" s="347" t="s">
        <v>12474</v>
      </c>
      <c r="M3131" s="346" t="s">
        <v>15034</v>
      </c>
      <c r="N3131" s="346" t="s">
        <v>8721</v>
      </c>
      <c r="O3131" s="346" t="s">
        <v>8721</v>
      </c>
      <c r="P3131" s="346" t="s">
        <v>8721</v>
      </c>
      <c r="Q3131" s="346" t="s">
        <v>8721</v>
      </c>
      <c r="R3131" s="346" t="s">
        <v>8721</v>
      </c>
      <c r="S3131" s="346" t="s">
        <v>15035</v>
      </c>
      <c r="T3131" s="346" t="s">
        <v>8721</v>
      </c>
      <c r="U3131" s="346" t="s">
        <v>8721</v>
      </c>
      <c r="V3131" s="346">
        <v>10101</v>
      </c>
      <c r="W3131" s="346" t="s">
        <v>12476</v>
      </c>
      <c r="X3131" s="346" t="s">
        <v>40</v>
      </c>
      <c r="Y3131" s="346" t="s">
        <v>8721</v>
      </c>
      <c r="Z3131" s="346" t="s">
        <v>12733</v>
      </c>
      <c r="AA3131" s="346" t="s">
        <v>12734</v>
      </c>
      <c r="AB3131" s="346" t="s">
        <v>13350</v>
      </c>
      <c r="AC3131" s="348">
        <v>1622.2273710526729</v>
      </c>
      <c r="AD3131" s="358" t="s">
        <v>12478</v>
      </c>
      <c r="AE3131" s="348">
        <v>2011.2441514678526</v>
      </c>
      <c r="AF3131" s="349">
        <v>0.23980410351647841</v>
      </c>
      <c r="AG3131" s="359">
        <v>2182.3607962182291</v>
      </c>
      <c r="AH3131" s="359">
        <v>1566.8828688475458</v>
      </c>
      <c r="AI3131" s="349">
        <v>-3.4116365678883653E-2</v>
      </c>
      <c r="AJ3131" s="349">
        <v>-0.22093850828403983</v>
      </c>
      <c r="AK3131" s="350">
        <v>1566.8828688475458</v>
      </c>
      <c r="AL3131" s="351">
        <v>-3.4116365678883653E-2</v>
      </c>
      <c r="AM3131" s="348" t="s">
        <v>12736</v>
      </c>
      <c r="AN3131" s="348" t="s">
        <v>12934</v>
      </c>
      <c r="AO3131" s="346" t="s">
        <v>12935</v>
      </c>
      <c r="AP3131" s="352">
        <v>44385</v>
      </c>
      <c r="AQ3131" s="346" t="s">
        <v>12921</v>
      </c>
      <c r="AR3131" s="346" t="s">
        <v>8721</v>
      </c>
      <c r="AS3131" s="346" t="s">
        <v>12921</v>
      </c>
      <c r="AT3131" s="346" t="s">
        <v>8721</v>
      </c>
      <c r="AU3131" s="346" t="s">
        <v>8721</v>
      </c>
      <c r="AV3131" s="346" t="s">
        <v>15036</v>
      </c>
      <c r="AW3131" s="327" t="s">
        <v>12484</v>
      </c>
      <c r="AX3131" s="346" t="s">
        <v>12741</v>
      </c>
      <c r="AY3131" s="346">
        <v>1.5609999999999999</v>
      </c>
      <c r="AZ3131" s="309"/>
      <c r="BA3131" s="311" t="s">
        <v>12486</v>
      </c>
      <c r="BB3131" s="310" t="s">
        <v>8721</v>
      </c>
      <c r="BC3131" s="311" t="s">
        <v>8721</v>
      </c>
      <c r="BD3131" s="311">
        <v>2</v>
      </c>
      <c r="BE3131" s="307"/>
      <c r="BF3131" s="310" t="b">
        <v>1</v>
      </c>
    </row>
    <row r="3132" spans="1:58" s="309" customFormat="1" ht="15" customHeight="1" x14ac:dyDescent="0.25">
      <c r="A3132" s="335">
        <v>3050</v>
      </c>
      <c r="B3132" s="401" t="s">
        <v>4697</v>
      </c>
      <c r="C3132" s="337">
        <v>6018</v>
      </c>
      <c r="D3132" s="337" t="s">
        <v>4697</v>
      </c>
      <c r="E3132" s="337" t="s">
        <v>10223</v>
      </c>
      <c r="F3132" s="337" t="s">
        <v>10224</v>
      </c>
      <c r="G3132" s="337" t="s">
        <v>10225</v>
      </c>
      <c r="H3132" s="337" t="s">
        <v>10232</v>
      </c>
      <c r="I3132" s="337" t="s">
        <v>10277</v>
      </c>
      <c r="J3132" s="337" t="s">
        <v>15033</v>
      </c>
      <c r="K3132" s="337" t="s">
        <v>12473</v>
      </c>
      <c r="L3132" s="338" t="s">
        <v>12474</v>
      </c>
      <c r="M3132" s="337" t="s">
        <v>15034</v>
      </c>
      <c r="N3132" s="337" t="s">
        <v>8721</v>
      </c>
      <c r="O3132" s="337" t="s">
        <v>8721</v>
      </c>
      <c r="P3132" s="337" t="s">
        <v>8721</v>
      </c>
      <c r="Q3132" s="337" t="s">
        <v>8721</v>
      </c>
      <c r="R3132" s="337" t="s">
        <v>8721</v>
      </c>
      <c r="S3132" s="337" t="s">
        <v>15035</v>
      </c>
      <c r="T3132" s="337" t="s">
        <v>8721</v>
      </c>
      <c r="U3132" s="337" t="s">
        <v>8721</v>
      </c>
      <c r="V3132" s="337">
        <v>10101</v>
      </c>
      <c r="W3132" s="337" t="s">
        <v>12476</v>
      </c>
      <c r="X3132" s="337" t="s">
        <v>40</v>
      </c>
      <c r="Y3132" s="337" t="s">
        <v>8721</v>
      </c>
      <c r="Z3132" s="337" t="s">
        <v>12733</v>
      </c>
      <c r="AA3132" s="337" t="s">
        <v>12734</v>
      </c>
      <c r="AB3132" s="337" t="s">
        <v>13350</v>
      </c>
      <c r="AC3132" s="339">
        <v>1688.3465909154831</v>
      </c>
      <c r="AD3132" s="358" t="s">
        <v>12478</v>
      </c>
      <c r="AE3132" s="339">
        <v>2093.2190315750731</v>
      </c>
      <c r="AF3132" s="340">
        <v>0.23980410351647841</v>
      </c>
      <c r="AG3132" s="366">
        <v>2224.6843976898722</v>
      </c>
      <c r="AH3132" s="366">
        <v>1597.2702026966354</v>
      </c>
      <c r="AI3132" s="340">
        <v>-5.3944130138269042E-2</v>
      </c>
      <c r="AJ3132" s="340">
        <v>-0.23693116744942544</v>
      </c>
      <c r="AK3132" s="341">
        <v>1597.2702026966354</v>
      </c>
      <c r="AL3132" s="342">
        <v>-5.3944130138269042E-2</v>
      </c>
      <c r="AM3132" s="339" t="s">
        <v>12736</v>
      </c>
      <c r="AN3132" s="339" t="s">
        <v>12934</v>
      </c>
      <c r="AO3132" s="337" t="s">
        <v>12935</v>
      </c>
      <c r="AP3132" s="343">
        <v>44385</v>
      </c>
      <c r="AQ3132" s="335" t="s">
        <v>12921</v>
      </c>
      <c r="AR3132" s="335" t="s">
        <v>8721</v>
      </c>
      <c r="AS3132" s="335" t="s">
        <v>12921</v>
      </c>
      <c r="AT3132" s="335" t="s">
        <v>8721</v>
      </c>
      <c r="AU3132" s="335" t="s">
        <v>8721</v>
      </c>
      <c r="AV3132" s="335" t="s">
        <v>15036</v>
      </c>
      <c r="AW3132" s="327" t="s">
        <v>12484</v>
      </c>
      <c r="AX3132" s="335" t="s">
        <v>12741</v>
      </c>
      <c r="AY3132" s="335">
        <v>1.5609999999999999</v>
      </c>
      <c r="AZ3132" s="311"/>
      <c r="BA3132" s="309" t="s">
        <v>12486</v>
      </c>
      <c r="BB3132" s="310" t="s">
        <v>8721</v>
      </c>
      <c r="BC3132" s="309" t="s">
        <v>8721</v>
      </c>
      <c r="BD3132" s="309">
        <v>2</v>
      </c>
      <c r="BE3132" s="307"/>
      <c r="BF3132" s="310" t="b">
        <v>1</v>
      </c>
    </row>
    <row r="3133" spans="1:58" s="311" customFormat="1" ht="15" customHeight="1" x14ac:dyDescent="0.25">
      <c r="A3133" s="345">
        <v>3051</v>
      </c>
      <c r="B3133" s="401" t="s">
        <v>4698</v>
      </c>
      <c r="C3133" s="346">
        <v>6022</v>
      </c>
      <c r="D3133" s="346" t="s">
        <v>4698</v>
      </c>
      <c r="E3133" s="346" t="s">
        <v>10223</v>
      </c>
      <c r="F3133" s="346" t="s">
        <v>10224</v>
      </c>
      <c r="G3133" s="346" t="s">
        <v>10225</v>
      </c>
      <c r="H3133" s="346" t="s">
        <v>10232</v>
      </c>
      <c r="I3133" s="346" t="s">
        <v>10278</v>
      </c>
      <c r="J3133" s="346" t="s">
        <v>15033</v>
      </c>
      <c r="K3133" s="346" t="s">
        <v>12473</v>
      </c>
      <c r="L3133" s="347" t="s">
        <v>12474</v>
      </c>
      <c r="M3133" s="346" t="s">
        <v>15034</v>
      </c>
      <c r="N3133" s="346" t="s">
        <v>8721</v>
      </c>
      <c r="O3133" s="346" t="s">
        <v>8721</v>
      </c>
      <c r="P3133" s="346" t="s">
        <v>8721</v>
      </c>
      <c r="Q3133" s="346" t="s">
        <v>8721</v>
      </c>
      <c r="R3133" s="346" t="s">
        <v>8721</v>
      </c>
      <c r="S3133" s="346" t="s">
        <v>15035</v>
      </c>
      <c r="T3133" s="346" t="s">
        <v>8721</v>
      </c>
      <c r="U3133" s="346" t="s">
        <v>8721</v>
      </c>
      <c r="V3133" s="346">
        <v>10101</v>
      </c>
      <c r="W3133" s="346" t="s">
        <v>12476</v>
      </c>
      <c r="X3133" s="346" t="s">
        <v>40</v>
      </c>
      <c r="Y3133" s="346" t="s">
        <v>8721</v>
      </c>
      <c r="Z3133" s="346" t="s">
        <v>12733</v>
      </c>
      <c r="AA3133" s="346" t="s">
        <v>12734</v>
      </c>
      <c r="AB3133" s="346" t="s">
        <v>13350</v>
      </c>
      <c r="AC3133" s="348">
        <v>1744.4710449850779</v>
      </c>
      <c r="AD3133" s="358" t="s">
        <v>12478</v>
      </c>
      <c r="AE3133" s="348">
        <v>2162.8023600381789</v>
      </c>
      <c r="AF3133" s="349">
        <v>0.23980410351647841</v>
      </c>
      <c r="AG3133" s="359">
        <v>2267.0079991615162</v>
      </c>
      <c r="AH3133" s="359">
        <v>1627.6575365457256</v>
      </c>
      <c r="AI3133" s="349">
        <v>-6.696213661737882E-2</v>
      </c>
      <c r="AJ3133" s="349">
        <v>-0.24743121858023431</v>
      </c>
      <c r="AK3133" s="350">
        <v>1627.6575365457256</v>
      </c>
      <c r="AL3133" s="351">
        <v>-6.696213661737882E-2</v>
      </c>
      <c r="AM3133" s="348" t="s">
        <v>12736</v>
      </c>
      <c r="AN3133" s="348" t="s">
        <v>12934</v>
      </c>
      <c r="AO3133" s="346" t="s">
        <v>12935</v>
      </c>
      <c r="AP3133" s="352">
        <v>44385</v>
      </c>
      <c r="AQ3133" s="346" t="s">
        <v>12921</v>
      </c>
      <c r="AR3133" s="346" t="s">
        <v>8721</v>
      </c>
      <c r="AS3133" s="346" t="s">
        <v>12921</v>
      </c>
      <c r="AT3133" s="346" t="s">
        <v>8721</v>
      </c>
      <c r="AU3133" s="346" t="s">
        <v>8721</v>
      </c>
      <c r="AV3133" s="346" t="s">
        <v>15036</v>
      </c>
      <c r="AW3133" s="327" t="s">
        <v>12484</v>
      </c>
      <c r="AX3133" s="346" t="s">
        <v>12741</v>
      </c>
      <c r="AY3133" s="346">
        <v>1.5609999999999999</v>
      </c>
      <c r="AZ3133" s="309"/>
      <c r="BA3133" s="311" t="s">
        <v>12486</v>
      </c>
      <c r="BB3133" s="310" t="s">
        <v>8721</v>
      </c>
      <c r="BC3133" s="311" t="s">
        <v>8721</v>
      </c>
      <c r="BD3133" s="311">
        <v>2</v>
      </c>
      <c r="BE3133" s="307"/>
      <c r="BF3133" s="310" t="b">
        <v>1</v>
      </c>
    </row>
    <row r="3134" spans="1:58" s="309" customFormat="1" ht="15" customHeight="1" x14ac:dyDescent="0.25">
      <c r="A3134" s="335">
        <v>3052</v>
      </c>
      <c r="B3134" s="401" t="s">
        <v>4699</v>
      </c>
      <c r="C3134" s="337">
        <v>6023</v>
      </c>
      <c r="D3134" s="337" t="s">
        <v>4699</v>
      </c>
      <c r="E3134" s="337" t="s">
        <v>10223</v>
      </c>
      <c r="F3134" s="337" t="s">
        <v>10224</v>
      </c>
      <c r="G3134" s="337" t="s">
        <v>10225</v>
      </c>
      <c r="H3134" s="337" t="s">
        <v>10232</v>
      </c>
      <c r="I3134" s="337" t="s">
        <v>10279</v>
      </c>
      <c r="J3134" s="337" t="s">
        <v>15033</v>
      </c>
      <c r="K3134" s="337" t="s">
        <v>12473</v>
      </c>
      <c r="L3134" s="338" t="s">
        <v>12474</v>
      </c>
      <c r="M3134" s="337" t="s">
        <v>15034</v>
      </c>
      <c r="N3134" s="337" t="s">
        <v>8721</v>
      </c>
      <c r="O3134" s="337" t="s">
        <v>8721</v>
      </c>
      <c r="P3134" s="337" t="s">
        <v>8721</v>
      </c>
      <c r="Q3134" s="337" t="s">
        <v>8721</v>
      </c>
      <c r="R3134" s="337" t="s">
        <v>8721</v>
      </c>
      <c r="S3134" s="337" t="s">
        <v>15035</v>
      </c>
      <c r="T3134" s="337" t="s">
        <v>8721</v>
      </c>
      <c r="U3134" s="337" t="s">
        <v>8721</v>
      </c>
      <c r="V3134" s="337">
        <v>10101</v>
      </c>
      <c r="W3134" s="337" t="s">
        <v>12476</v>
      </c>
      <c r="X3134" s="337" t="s">
        <v>40</v>
      </c>
      <c r="Y3134" s="337" t="s">
        <v>8721</v>
      </c>
      <c r="Z3134" s="337" t="s">
        <v>12733</v>
      </c>
      <c r="AA3134" s="337" t="s">
        <v>12734</v>
      </c>
      <c r="AB3134" s="337" t="s">
        <v>13350</v>
      </c>
      <c r="AC3134" s="339">
        <v>1801.3643271926123</v>
      </c>
      <c r="AD3134" s="358" t="s">
        <v>12478</v>
      </c>
      <c r="AE3134" s="339">
        <v>2233.3388847816009</v>
      </c>
      <c r="AF3134" s="340">
        <v>0.23980410351647841</v>
      </c>
      <c r="AG3134" s="366">
        <v>2309.3316006331597</v>
      </c>
      <c r="AH3134" s="366">
        <v>1658.0448703948155</v>
      </c>
      <c r="AI3134" s="340">
        <v>-7.9561615956477372E-2</v>
      </c>
      <c r="AJ3134" s="340">
        <v>-0.25759369449345515</v>
      </c>
      <c r="AK3134" s="341">
        <v>1658.0448703948155</v>
      </c>
      <c r="AL3134" s="342">
        <v>-7.9561615956477372E-2</v>
      </c>
      <c r="AM3134" s="339" t="s">
        <v>12736</v>
      </c>
      <c r="AN3134" s="339" t="s">
        <v>12934</v>
      </c>
      <c r="AO3134" s="337" t="s">
        <v>12935</v>
      </c>
      <c r="AP3134" s="343">
        <v>44385</v>
      </c>
      <c r="AQ3134" s="335" t="s">
        <v>12921</v>
      </c>
      <c r="AR3134" s="335" t="s">
        <v>8721</v>
      </c>
      <c r="AS3134" s="335" t="s">
        <v>12921</v>
      </c>
      <c r="AT3134" s="335" t="s">
        <v>8721</v>
      </c>
      <c r="AU3134" s="335" t="s">
        <v>8721</v>
      </c>
      <c r="AV3134" s="335" t="s">
        <v>15036</v>
      </c>
      <c r="AW3134" s="327" t="s">
        <v>12484</v>
      </c>
      <c r="AX3134" s="335" t="s">
        <v>12741</v>
      </c>
      <c r="AY3134" s="335">
        <v>1.5609999999999999</v>
      </c>
      <c r="AZ3134" s="311"/>
      <c r="BA3134" s="309" t="s">
        <v>12486</v>
      </c>
      <c r="BB3134" s="310" t="s">
        <v>8721</v>
      </c>
      <c r="BC3134" s="309" t="s">
        <v>8721</v>
      </c>
      <c r="BD3134" s="309">
        <v>2</v>
      </c>
      <c r="BE3134" s="307"/>
      <c r="BF3134" s="310" t="b">
        <v>1</v>
      </c>
    </row>
    <row r="3135" spans="1:58" s="311" customFormat="1" ht="15" customHeight="1" x14ac:dyDescent="0.25">
      <c r="A3135" s="345">
        <v>3053</v>
      </c>
      <c r="B3135" s="401" t="s">
        <v>4700</v>
      </c>
      <c r="C3135" s="346">
        <v>6024</v>
      </c>
      <c r="D3135" s="346" t="s">
        <v>4700</v>
      </c>
      <c r="E3135" s="346" t="s">
        <v>10223</v>
      </c>
      <c r="F3135" s="346" t="s">
        <v>10224</v>
      </c>
      <c r="G3135" s="346" t="s">
        <v>10225</v>
      </c>
      <c r="H3135" s="346" t="s">
        <v>10232</v>
      </c>
      <c r="I3135" s="346" t="s">
        <v>10280</v>
      </c>
      <c r="J3135" s="346" t="s">
        <v>15033</v>
      </c>
      <c r="K3135" s="346" t="s">
        <v>12473</v>
      </c>
      <c r="L3135" s="347" t="s">
        <v>12474</v>
      </c>
      <c r="M3135" s="346" t="s">
        <v>15034</v>
      </c>
      <c r="N3135" s="346" t="s">
        <v>8721</v>
      </c>
      <c r="O3135" s="346" t="s">
        <v>8721</v>
      </c>
      <c r="P3135" s="346" t="s">
        <v>8721</v>
      </c>
      <c r="Q3135" s="346" t="s">
        <v>8721</v>
      </c>
      <c r="R3135" s="346" t="s">
        <v>8721</v>
      </c>
      <c r="S3135" s="346" t="s">
        <v>15035</v>
      </c>
      <c r="T3135" s="346" t="s">
        <v>8721</v>
      </c>
      <c r="U3135" s="346" t="s">
        <v>8721</v>
      </c>
      <c r="V3135" s="346">
        <v>10101</v>
      </c>
      <c r="W3135" s="346" t="s">
        <v>12476</v>
      </c>
      <c r="X3135" s="346" t="s">
        <v>40</v>
      </c>
      <c r="Y3135" s="346" t="s">
        <v>8721</v>
      </c>
      <c r="Z3135" s="346" t="s">
        <v>12733</v>
      </c>
      <c r="AA3135" s="346" t="s">
        <v>12734</v>
      </c>
      <c r="AB3135" s="346" t="s">
        <v>13350</v>
      </c>
      <c r="AC3135" s="348">
        <v>1857.4887812622069</v>
      </c>
      <c r="AD3135" s="358" t="s">
        <v>12478</v>
      </c>
      <c r="AE3135" s="348">
        <v>2302.9222132447067</v>
      </c>
      <c r="AF3135" s="349">
        <v>0.23980410351647841</v>
      </c>
      <c r="AG3135" s="359">
        <v>2351.6552021048028</v>
      </c>
      <c r="AH3135" s="359">
        <v>1688.4322042439053</v>
      </c>
      <c r="AI3135" s="349">
        <v>-9.1013511749677312E-2</v>
      </c>
      <c r="AJ3135" s="349">
        <v>-0.26683055357523977</v>
      </c>
      <c r="AK3135" s="350">
        <v>1688.4322042439053</v>
      </c>
      <c r="AL3135" s="351">
        <v>-9.1013511749677312E-2</v>
      </c>
      <c r="AM3135" s="348" t="s">
        <v>12736</v>
      </c>
      <c r="AN3135" s="348" t="s">
        <v>12934</v>
      </c>
      <c r="AO3135" s="346" t="s">
        <v>12935</v>
      </c>
      <c r="AP3135" s="352">
        <v>44385</v>
      </c>
      <c r="AQ3135" s="346" t="s">
        <v>12921</v>
      </c>
      <c r="AR3135" s="346" t="s">
        <v>8721</v>
      </c>
      <c r="AS3135" s="346" t="s">
        <v>12921</v>
      </c>
      <c r="AT3135" s="346" t="s">
        <v>8721</v>
      </c>
      <c r="AU3135" s="346" t="s">
        <v>8721</v>
      </c>
      <c r="AV3135" s="346" t="s">
        <v>15036</v>
      </c>
      <c r="AW3135" s="327" t="s">
        <v>12484</v>
      </c>
      <c r="AX3135" s="346" t="s">
        <v>12741</v>
      </c>
      <c r="AY3135" s="346">
        <v>1.5609999999999999</v>
      </c>
      <c r="AZ3135" s="309"/>
      <c r="BA3135" s="311" t="s">
        <v>12486</v>
      </c>
      <c r="BB3135" s="310" t="s">
        <v>8721</v>
      </c>
      <c r="BC3135" s="311" t="s">
        <v>8721</v>
      </c>
      <c r="BD3135" s="311">
        <v>2</v>
      </c>
      <c r="BE3135" s="307"/>
      <c r="BF3135" s="310" t="b">
        <v>1</v>
      </c>
    </row>
    <row r="3136" spans="1:58" s="309" customFormat="1" ht="15" customHeight="1" x14ac:dyDescent="0.25">
      <c r="A3136" s="335">
        <v>3054</v>
      </c>
      <c r="B3136" s="401" t="s">
        <v>4701</v>
      </c>
      <c r="C3136" s="337">
        <v>6025</v>
      </c>
      <c r="D3136" s="337" t="s">
        <v>4701</v>
      </c>
      <c r="E3136" s="337" t="s">
        <v>10223</v>
      </c>
      <c r="F3136" s="337" t="s">
        <v>10224</v>
      </c>
      <c r="G3136" s="337" t="s">
        <v>10225</v>
      </c>
      <c r="H3136" s="337" t="s">
        <v>10232</v>
      </c>
      <c r="I3136" s="337" t="s">
        <v>10281</v>
      </c>
      <c r="J3136" s="337" t="s">
        <v>15033</v>
      </c>
      <c r="K3136" s="337" t="s">
        <v>12473</v>
      </c>
      <c r="L3136" s="338" t="s">
        <v>12474</v>
      </c>
      <c r="M3136" s="337" t="s">
        <v>15034</v>
      </c>
      <c r="N3136" s="337" t="s">
        <v>8721</v>
      </c>
      <c r="O3136" s="337" t="s">
        <v>8721</v>
      </c>
      <c r="P3136" s="337" t="s">
        <v>8721</v>
      </c>
      <c r="Q3136" s="337" t="s">
        <v>8721</v>
      </c>
      <c r="R3136" s="337" t="s">
        <v>8721</v>
      </c>
      <c r="S3136" s="337" t="s">
        <v>15035</v>
      </c>
      <c r="T3136" s="337" t="s">
        <v>8721</v>
      </c>
      <c r="U3136" s="337" t="s">
        <v>8721</v>
      </c>
      <c r="V3136" s="337">
        <v>10101</v>
      </c>
      <c r="W3136" s="337" t="s">
        <v>12476</v>
      </c>
      <c r="X3136" s="337" t="s">
        <v>40</v>
      </c>
      <c r="Y3136" s="337" t="s">
        <v>8721</v>
      </c>
      <c r="Z3136" s="337" t="s">
        <v>12733</v>
      </c>
      <c r="AA3136" s="337" t="s">
        <v>12734</v>
      </c>
      <c r="AB3136" s="337" t="s">
        <v>13350</v>
      </c>
      <c r="AC3136" s="339">
        <v>1914.3820634697418</v>
      </c>
      <c r="AD3136" s="358" t="s">
        <v>12478</v>
      </c>
      <c r="AE3136" s="339">
        <v>2373.4587379881291</v>
      </c>
      <c r="AF3136" s="340">
        <v>0.23980410351647841</v>
      </c>
      <c r="AG3136" s="366">
        <v>2393.9788035764459</v>
      </c>
      <c r="AH3136" s="366">
        <v>1718.8195380929949</v>
      </c>
      <c r="AI3136" s="340">
        <v>-0.10215438658169285</v>
      </c>
      <c r="AJ3136" s="340">
        <v>-0.27581654966963587</v>
      </c>
      <c r="AK3136" s="341">
        <v>1718.8195380929949</v>
      </c>
      <c r="AL3136" s="342">
        <v>-0.10215438658169285</v>
      </c>
      <c r="AM3136" s="339" t="s">
        <v>12736</v>
      </c>
      <c r="AN3136" s="339" t="s">
        <v>12934</v>
      </c>
      <c r="AO3136" s="337" t="s">
        <v>12935</v>
      </c>
      <c r="AP3136" s="343">
        <v>44385</v>
      </c>
      <c r="AQ3136" s="335" t="s">
        <v>12921</v>
      </c>
      <c r="AR3136" s="335" t="s">
        <v>8721</v>
      </c>
      <c r="AS3136" s="335" t="s">
        <v>12921</v>
      </c>
      <c r="AT3136" s="335" t="s">
        <v>8721</v>
      </c>
      <c r="AU3136" s="335" t="s">
        <v>8721</v>
      </c>
      <c r="AV3136" s="335" t="s">
        <v>15036</v>
      </c>
      <c r="AW3136" s="327" t="s">
        <v>12484</v>
      </c>
      <c r="AX3136" s="335" t="s">
        <v>12741</v>
      </c>
      <c r="AY3136" s="335">
        <v>1.5609999999999999</v>
      </c>
      <c r="AZ3136" s="311"/>
      <c r="BA3136" s="309" t="s">
        <v>12486</v>
      </c>
      <c r="BB3136" s="310" t="s">
        <v>8721</v>
      </c>
      <c r="BC3136" s="309" t="s">
        <v>8721</v>
      </c>
      <c r="BD3136" s="309">
        <v>2</v>
      </c>
      <c r="BE3136" s="307"/>
      <c r="BF3136" s="310" t="b">
        <v>1</v>
      </c>
    </row>
    <row r="3137" spans="1:58" s="311" customFormat="1" ht="15" customHeight="1" x14ac:dyDescent="0.25">
      <c r="A3137" s="345">
        <v>3055</v>
      </c>
      <c r="B3137" s="401" t="s">
        <v>4870</v>
      </c>
      <c r="C3137" s="337">
        <v>5782</v>
      </c>
      <c r="D3137" s="337" t="s">
        <v>4870</v>
      </c>
      <c r="E3137" s="337" t="s">
        <v>10223</v>
      </c>
      <c r="F3137" s="337" t="s">
        <v>10224</v>
      </c>
      <c r="G3137" s="337" t="s">
        <v>10225</v>
      </c>
      <c r="H3137" s="337" t="s">
        <v>10238</v>
      </c>
      <c r="I3137" s="337" t="s">
        <v>10246</v>
      </c>
      <c r="J3137" s="337" t="s">
        <v>15033</v>
      </c>
      <c r="K3137" s="337" t="s">
        <v>12473</v>
      </c>
      <c r="L3137" s="338" t="s">
        <v>12474</v>
      </c>
      <c r="M3137" s="337" t="s">
        <v>15034</v>
      </c>
      <c r="N3137" s="337" t="s">
        <v>8721</v>
      </c>
      <c r="O3137" s="337" t="s">
        <v>8721</v>
      </c>
      <c r="P3137" s="337" t="s">
        <v>8721</v>
      </c>
      <c r="Q3137" s="337" t="s">
        <v>8721</v>
      </c>
      <c r="R3137" s="337" t="s">
        <v>8721</v>
      </c>
      <c r="S3137" s="337" t="s">
        <v>15035</v>
      </c>
      <c r="T3137" s="337" t="s">
        <v>8721</v>
      </c>
      <c r="U3137" s="337" t="s">
        <v>8721</v>
      </c>
      <c r="V3137" s="337">
        <v>10102</v>
      </c>
      <c r="W3137" s="337" t="s">
        <v>4710</v>
      </c>
      <c r="X3137" s="337" t="s">
        <v>40</v>
      </c>
      <c r="Y3137" s="337" t="s">
        <v>8721</v>
      </c>
      <c r="Z3137" s="337" t="s">
        <v>12733</v>
      </c>
      <c r="AA3137" s="337" t="s">
        <v>12734</v>
      </c>
      <c r="AB3137" s="337" t="s">
        <v>13350</v>
      </c>
      <c r="AC3137" s="339">
        <v>952.57806290723306</v>
      </c>
      <c r="AD3137" s="358" t="s">
        <v>12478</v>
      </c>
      <c r="AE3137" s="339">
        <v>1181.0101913121657</v>
      </c>
      <c r="AF3137" s="340">
        <v>0.23980410351647841</v>
      </c>
      <c r="AG3137" s="366">
        <v>1540.0396547215373</v>
      </c>
      <c r="AH3137" s="366">
        <v>1105.7116479138622</v>
      </c>
      <c r="AI3137" s="340">
        <v>0.160756993016689</v>
      </c>
      <c r="AJ3137" s="340">
        <v>-6.3757742272014473E-2</v>
      </c>
      <c r="AK3137" s="341">
        <v>1105.7116479138622</v>
      </c>
      <c r="AL3137" s="342">
        <v>0.160756993016689</v>
      </c>
      <c r="AM3137" s="339" t="s">
        <v>12736</v>
      </c>
      <c r="AN3137" s="339" t="s">
        <v>12934</v>
      </c>
      <c r="AO3137" s="337" t="s">
        <v>12935</v>
      </c>
      <c r="AP3137" s="343">
        <v>44385</v>
      </c>
      <c r="AQ3137" s="335" t="s">
        <v>12921</v>
      </c>
      <c r="AR3137" s="335" t="s">
        <v>8721</v>
      </c>
      <c r="AS3137" s="335" t="s">
        <v>12921</v>
      </c>
      <c r="AT3137" s="335" t="s">
        <v>8721</v>
      </c>
      <c r="AU3137" s="335" t="s">
        <v>8721</v>
      </c>
      <c r="AV3137" s="335" t="s">
        <v>15036</v>
      </c>
      <c r="AW3137" s="327" t="s">
        <v>12484</v>
      </c>
      <c r="AX3137" s="335" t="s">
        <v>12741</v>
      </c>
      <c r="AY3137" s="335">
        <v>1.5609999999999999</v>
      </c>
      <c r="AZ3137" s="309"/>
      <c r="BA3137" s="311" t="s">
        <v>12486</v>
      </c>
      <c r="BB3137" s="310" t="s">
        <v>8721</v>
      </c>
      <c r="BC3137" s="311" t="s">
        <v>8721</v>
      </c>
      <c r="BD3137" s="311">
        <v>2</v>
      </c>
      <c r="BE3137" s="307"/>
      <c r="BF3137" s="310" t="b">
        <v>1</v>
      </c>
    </row>
    <row r="3138" spans="1:58" s="309" customFormat="1" ht="15" customHeight="1" x14ac:dyDescent="0.25">
      <c r="A3138" s="335">
        <v>3056</v>
      </c>
      <c r="B3138" s="401" t="s">
        <v>4871</v>
      </c>
      <c r="C3138" s="346">
        <v>5783</v>
      </c>
      <c r="D3138" s="346" t="s">
        <v>4871</v>
      </c>
      <c r="E3138" s="346" t="s">
        <v>10223</v>
      </c>
      <c r="F3138" s="346" t="s">
        <v>10224</v>
      </c>
      <c r="G3138" s="346" t="s">
        <v>10225</v>
      </c>
      <c r="H3138" s="346" t="s">
        <v>10238</v>
      </c>
      <c r="I3138" s="346" t="s">
        <v>10248</v>
      </c>
      <c r="J3138" s="346" t="s">
        <v>15033</v>
      </c>
      <c r="K3138" s="346" t="s">
        <v>12473</v>
      </c>
      <c r="L3138" s="347" t="s">
        <v>12474</v>
      </c>
      <c r="M3138" s="346" t="s">
        <v>15034</v>
      </c>
      <c r="N3138" s="346" t="s">
        <v>8721</v>
      </c>
      <c r="O3138" s="346" t="s">
        <v>8721</v>
      </c>
      <c r="P3138" s="346" t="s">
        <v>8721</v>
      </c>
      <c r="Q3138" s="346" t="s">
        <v>8721</v>
      </c>
      <c r="R3138" s="346" t="s">
        <v>8721</v>
      </c>
      <c r="S3138" s="346" t="s">
        <v>15035</v>
      </c>
      <c r="T3138" s="346" t="s">
        <v>8721</v>
      </c>
      <c r="U3138" s="346" t="s">
        <v>8721</v>
      </c>
      <c r="V3138" s="346">
        <v>10102</v>
      </c>
      <c r="W3138" s="346" t="s">
        <v>4711</v>
      </c>
      <c r="X3138" s="346" t="s">
        <v>40</v>
      </c>
      <c r="Y3138" s="346" t="s">
        <v>8721</v>
      </c>
      <c r="Z3138" s="346" t="s">
        <v>12733</v>
      </c>
      <c r="AA3138" s="346" t="s">
        <v>12734</v>
      </c>
      <c r="AB3138" s="346" t="s">
        <v>13350</v>
      </c>
      <c r="AC3138" s="348">
        <v>982.56236028687943</v>
      </c>
      <c r="AD3138" s="358" t="s">
        <v>12478</v>
      </c>
      <c r="AE3138" s="348">
        <v>1218.1848462445096</v>
      </c>
      <c r="AF3138" s="349">
        <v>0.23980410351647841</v>
      </c>
      <c r="AG3138" s="359">
        <v>1573.594718319483</v>
      </c>
      <c r="AH3138" s="359">
        <v>1129.8033812357858</v>
      </c>
      <c r="AI3138" s="349">
        <v>0.14985412315806212</v>
      </c>
      <c r="AJ3138" s="349">
        <v>-7.2551768544151019E-2</v>
      </c>
      <c r="AK3138" s="350">
        <v>1129.8033812357858</v>
      </c>
      <c r="AL3138" s="351">
        <v>0.14985412315806212</v>
      </c>
      <c r="AM3138" s="348" t="s">
        <v>12736</v>
      </c>
      <c r="AN3138" s="348" t="s">
        <v>12934</v>
      </c>
      <c r="AO3138" s="346" t="s">
        <v>12935</v>
      </c>
      <c r="AP3138" s="352">
        <v>44385</v>
      </c>
      <c r="AQ3138" s="346" t="s">
        <v>12921</v>
      </c>
      <c r="AR3138" s="346" t="s">
        <v>8721</v>
      </c>
      <c r="AS3138" s="346" t="s">
        <v>12921</v>
      </c>
      <c r="AT3138" s="346" t="s">
        <v>8721</v>
      </c>
      <c r="AU3138" s="346" t="s">
        <v>8721</v>
      </c>
      <c r="AV3138" s="346" t="s">
        <v>15036</v>
      </c>
      <c r="AW3138" s="327" t="s">
        <v>12484</v>
      </c>
      <c r="AX3138" s="346" t="s">
        <v>12741</v>
      </c>
      <c r="AY3138" s="346">
        <v>1.5609999999999999</v>
      </c>
      <c r="AZ3138" s="311"/>
      <c r="BA3138" s="309" t="s">
        <v>12486</v>
      </c>
      <c r="BB3138" s="310" t="s">
        <v>8721</v>
      </c>
      <c r="BC3138" s="309" t="s">
        <v>8721</v>
      </c>
      <c r="BD3138" s="309">
        <v>2</v>
      </c>
      <c r="BE3138" s="307"/>
      <c r="BF3138" s="310" t="b">
        <v>1</v>
      </c>
    </row>
    <row r="3139" spans="1:58" s="311" customFormat="1" ht="15" customHeight="1" x14ac:dyDescent="0.25">
      <c r="A3139" s="345">
        <v>3057</v>
      </c>
      <c r="B3139" s="401" t="s">
        <v>4872</v>
      </c>
      <c r="C3139" s="337">
        <v>5784</v>
      </c>
      <c r="D3139" s="337" t="s">
        <v>4872</v>
      </c>
      <c r="E3139" s="337" t="s">
        <v>10223</v>
      </c>
      <c r="F3139" s="337" t="s">
        <v>10224</v>
      </c>
      <c r="G3139" s="337" t="s">
        <v>10225</v>
      </c>
      <c r="H3139" s="337" t="s">
        <v>10238</v>
      </c>
      <c r="I3139" s="337" t="s">
        <v>10271</v>
      </c>
      <c r="J3139" s="337" t="s">
        <v>15033</v>
      </c>
      <c r="K3139" s="337" t="s">
        <v>12473</v>
      </c>
      <c r="L3139" s="338" t="s">
        <v>12474</v>
      </c>
      <c r="M3139" s="337" t="s">
        <v>15034</v>
      </c>
      <c r="N3139" s="337" t="s">
        <v>8721</v>
      </c>
      <c r="O3139" s="337" t="s">
        <v>8721</v>
      </c>
      <c r="P3139" s="337" t="s">
        <v>8721</v>
      </c>
      <c r="Q3139" s="337" t="s">
        <v>8721</v>
      </c>
      <c r="R3139" s="337" t="s">
        <v>8721</v>
      </c>
      <c r="S3139" s="337" t="s">
        <v>15035</v>
      </c>
      <c r="T3139" s="337" t="s">
        <v>8721</v>
      </c>
      <c r="U3139" s="337" t="s">
        <v>8721</v>
      </c>
      <c r="V3139" s="337">
        <v>10102</v>
      </c>
      <c r="W3139" s="337" t="s">
        <v>4712</v>
      </c>
      <c r="X3139" s="337" t="s">
        <v>40</v>
      </c>
      <c r="Y3139" s="337" t="s">
        <v>8721</v>
      </c>
      <c r="Z3139" s="337" t="s">
        <v>12733</v>
      </c>
      <c r="AA3139" s="337" t="s">
        <v>12734</v>
      </c>
      <c r="AB3139" s="337" t="s">
        <v>13350</v>
      </c>
      <c r="AC3139" s="339">
        <v>1012.5466576665261</v>
      </c>
      <c r="AD3139" s="358" t="s">
        <v>12478</v>
      </c>
      <c r="AE3139" s="339">
        <v>1255.3595011768539</v>
      </c>
      <c r="AF3139" s="340">
        <v>0.23980410351647841</v>
      </c>
      <c r="AG3139" s="366">
        <v>1607.1497819174292</v>
      </c>
      <c r="AH3139" s="366">
        <v>1153.8951145577103</v>
      </c>
      <c r="AI3139" s="340">
        <v>0.13959698135484455</v>
      </c>
      <c r="AJ3139" s="340">
        <v>-8.0824964103131003E-2</v>
      </c>
      <c r="AK3139" s="341">
        <v>1153.8951145577103</v>
      </c>
      <c r="AL3139" s="342">
        <v>0.13959698135484455</v>
      </c>
      <c r="AM3139" s="339" t="s">
        <v>12736</v>
      </c>
      <c r="AN3139" s="339" t="s">
        <v>12934</v>
      </c>
      <c r="AO3139" s="337" t="s">
        <v>12935</v>
      </c>
      <c r="AP3139" s="343">
        <v>44385</v>
      </c>
      <c r="AQ3139" s="335" t="s">
        <v>12921</v>
      </c>
      <c r="AR3139" s="335" t="s">
        <v>8721</v>
      </c>
      <c r="AS3139" s="335" t="s">
        <v>12921</v>
      </c>
      <c r="AT3139" s="335" t="s">
        <v>8721</v>
      </c>
      <c r="AU3139" s="335" t="s">
        <v>8721</v>
      </c>
      <c r="AV3139" s="335" t="s">
        <v>15036</v>
      </c>
      <c r="AW3139" s="327" t="s">
        <v>12484</v>
      </c>
      <c r="AX3139" s="335" t="s">
        <v>12741</v>
      </c>
      <c r="AY3139" s="335">
        <v>1.5609999999999999</v>
      </c>
      <c r="AZ3139" s="309"/>
      <c r="BA3139" s="311" t="s">
        <v>12486</v>
      </c>
      <c r="BB3139" s="310" t="s">
        <v>8721</v>
      </c>
      <c r="BC3139" s="311" t="s">
        <v>8721</v>
      </c>
      <c r="BD3139" s="311">
        <v>2</v>
      </c>
      <c r="BE3139" s="307"/>
      <c r="BF3139" s="310" t="b">
        <v>1</v>
      </c>
    </row>
    <row r="3140" spans="1:58" s="309" customFormat="1" ht="15" customHeight="1" x14ac:dyDescent="0.25">
      <c r="A3140" s="335">
        <v>3058</v>
      </c>
      <c r="B3140" s="401" t="s">
        <v>4873</v>
      </c>
      <c r="C3140" s="346">
        <v>5799</v>
      </c>
      <c r="D3140" s="346" t="s">
        <v>4873</v>
      </c>
      <c r="E3140" s="346" t="s">
        <v>10223</v>
      </c>
      <c r="F3140" s="346" t="s">
        <v>10224</v>
      </c>
      <c r="G3140" s="346" t="s">
        <v>10225</v>
      </c>
      <c r="H3140" s="346" t="s">
        <v>10238</v>
      </c>
      <c r="I3140" s="346" t="s">
        <v>10272</v>
      </c>
      <c r="J3140" s="346" t="s">
        <v>15033</v>
      </c>
      <c r="K3140" s="346" t="s">
        <v>12473</v>
      </c>
      <c r="L3140" s="347" t="s">
        <v>12474</v>
      </c>
      <c r="M3140" s="346" t="s">
        <v>15034</v>
      </c>
      <c r="N3140" s="346" t="s">
        <v>8721</v>
      </c>
      <c r="O3140" s="346" t="s">
        <v>8721</v>
      </c>
      <c r="P3140" s="346" t="s">
        <v>8721</v>
      </c>
      <c r="Q3140" s="346" t="s">
        <v>8721</v>
      </c>
      <c r="R3140" s="346" t="s">
        <v>8721</v>
      </c>
      <c r="S3140" s="346" t="s">
        <v>15035</v>
      </c>
      <c r="T3140" s="346" t="s">
        <v>8721</v>
      </c>
      <c r="U3140" s="346" t="s">
        <v>8721</v>
      </c>
      <c r="V3140" s="346">
        <v>10102</v>
      </c>
      <c r="W3140" s="346" t="s">
        <v>4713</v>
      </c>
      <c r="X3140" s="346" t="s">
        <v>40</v>
      </c>
      <c r="Y3140" s="346" t="s">
        <v>8721</v>
      </c>
      <c r="Z3140" s="346" t="s">
        <v>12733</v>
      </c>
      <c r="AA3140" s="346" t="s">
        <v>12734</v>
      </c>
      <c r="AB3140" s="346" t="s">
        <v>13350</v>
      </c>
      <c r="AC3140" s="348">
        <v>1042.5309550461727</v>
      </c>
      <c r="AD3140" s="358" t="s">
        <v>12478</v>
      </c>
      <c r="AE3140" s="348">
        <v>1292.5341561091982</v>
      </c>
      <c r="AF3140" s="349">
        <v>0.23980410351647841</v>
      </c>
      <c r="AG3140" s="359">
        <v>1640.7048455153747</v>
      </c>
      <c r="AH3140" s="359">
        <v>1177.9868478796338</v>
      </c>
      <c r="AI3140" s="349">
        <v>0.12992985213322705</v>
      </c>
      <c r="AJ3140" s="349">
        <v>-8.8622267882170314E-2</v>
      </c>
      <c r="AK3140" s="350">
        <v>1177.9868478796338</v>
      </c>
      <c r="AL3140" s="351">
        <v>0.12992985213322705</v>
      </c>
      <c r="AM3140" s="348" t="s">
        <v>12736</v>
      </c>
      <c r="AN3140" s="348" t="s">
        <v>12934</v>
      </c>
      <c r="AO3140" s="346" t="s">
        <v>12935</v>
      </c>
      <c r="AP3140" s="352">
        <v>44385</v>
      </c>
      <c r="AQ3140" s="346" t="s">
        <v>12921</v>
      </c>
      <c r="AR3140" s="346" t="s">
        <v>8721</v>
      </c>
      <c r="AS3140" s="346" t="s">
        <v>12921</v>
      </c>
      <c r="AT3140" s="346" t="s">
        <v>8721</v>
      </c>
      <c r="AU3140" s="346" t="s">
        <v>8721</v>
      </c>
      <c r="AV3140" s="346" t="s">
        <v>15036</v>
      </c>
      <c r="AW3140" s="327" t="s">
        <v>12484</v>
      </c>
      <c r="AX3140" s="346" t="s">
        <v>12741</v>
      </c>
      <c r="AY3140" s="346">
        <v>1.5609999999999999</v>
      </c>
      <c r="BA3140" s="309" t="s">
        <v>12486</v>
      </c>
      <c r="BB3140" s="310" t="s">
        <v>8721</v>
      </c>
      <c r="BC3140" s="309" t="s">
        <v>8721</v>
      </c>
      <c r="BD3140" s="309">
        <v>2</v>
      </c>
      <c r="BE3140" s="307"/>
      <c r="BF3140" s="310" t="b">
        <v>1</v>
      </c>
    </row>
    <row r="3141" spans="1:58" s="311" customFormat="1" ht="15" customHeight="1" x14ac:dyDescent="0.25">
      <c r="A3141" s="345">
        <v>3059</v>
      </c>
      <c r="B3141" s="401" t="s">
        <v>4874</v>
      </c>
      <c r="C3141" s="337">
        <v>5800</v>
      </c>
      <c r="D3141" s="337" t="s">
        <v>4874</v>
      </c>
      <c r="E3141" s="337" t="s">
        <v>10223</v>
      </c>
      <c r="F3141" s="337" t="s">
        <v>10224</v>
      </c>
      <c r="G3141" s="337" t="s">
        <v>10225</v>
      </c>
      <c r="H3141" s="337" t="s">
        <v>10238</v>
      </c>
      <c r="I3141" s="337" t="s">
        <v>10273</v>
      </c>
      <c r="J3141" s="337" t="s">
        <v>15033</v>
      </c>
      <c r="K3141" s="337" t="s">
        <v>12473</v>
      </c>
      <c r="L3141" s="338" t="s">
        <v>12474</v>
      </c>
      <c r="M3141" s="337" t="s">
        <v>15034</v>
      </c>
      <c r="N3141" s="337" t="s">
        <v>8721</v>
      </c>
      <c r="O3141" s="337" t="s">
        <v>8721</v>
      </c>
      <c r="P3141" s="337" t="s">
        <v>8721</v>
      </c>
      <c r="Q3141" s="337" t="s">
        <v>8721</v>
      </c>
      <c r="R3141" s="337" t="s">
        <v>8721</v>
      </c>
      <c r="S3141" s="337" t="s">
        <v>15035</v>
      </c>
      <c r="T3141" s="337" t="s">
        <v>8721</v>
      </c>
      <c r="U3141" s="337" t="s">
        <v>8721</v>
      </c>
      <c r="V3141" s="337">
        <v>10102</v>
      </c>
      <c r="W3141" s="337" t="s">
        <v>4714</v>
      </c>
      <c r="X3141" s="337" t="s">
        <v>40</v>
      </c>
      <c r="Y3141" s="337" t="s">
        <v>8721</v>
      </c>
      <c r="Z3141" s="337" t="s">
        <v>12733</v>
      </c>
      <c r="AA3141" s="337" t="s">
        <v>12734</v>
      </c>
      <c r="AB3141" s="337" t="s">
        <v>13350</v>
      </c>
      <c r="AC3141" s="339">
        <v>1080.2035338052158</v>
      </c>
      <c r="AD3141" s="358" t="s">
        <v>12478</v>
      </c>
      <c r="AE3141" s="339">
        <v>1339.2407738447075</v>
      </c>
      <c r="AF3141" s="340">
        <v>0.23980410351647841</v>
      </c>
      <c r="AG3141" s="366">
        <v>1674.2599091133206</v>
      </c>
      <c r="AH3141" s="366">
        <v>1202.0785812015581</v>
      </c>
      <c r="AI3141" s="340">
        <v>0.11282600323201586</v>
      </c>
      <c r="AJ3141" s="340">
        <v>-0.10241787385951717</v>
      </c>
      <c r="AK3141" s="341">
        <v>1202.0785812015581</v>
      </c>
      <c r="AL3141" s="342">
        <v>0.11282600323201586</v>
      </c>
      <c r="AM3141" s="339" t="s">
        <v>12736</v>
      </c>
      <c r="AN3141" s="339" t="s">
        <v>12934</v>
      </c>
      <c r="AO3141" s="337" t="s">
        <v>12935</v>
      </c>
      <c r="AP3141" s="343">
        <v>44385</v>
      </c>
      <c r="AQ3141" s="335" t="s">
        <v>12921</v>
      </c>
      <c r="AR3141" s="335" t="s">
        <v>8721</v>
      </c>
      <c r="AS3141" s="335" t="s">
        <v>12921</v>
      </c>
      <c r="AT3141" s="335" t="s">
        <v>8721</v>
      </c>
      <c r="AU3141" s="335" t="s">
        <v>8721</v>
      </c>
      <c r="AV3141" s="335" t="s">
        <v>15073</v>
      </c>
      <c r="AW3141" s="327" t="s">
        <v>12484</v>
      </c>
      <c r="AX3141" s="335" t="s">
        <v>12741</v>
      </c>
      <c r="AY3141" s="335">
        <v>1.5609999999999999</v>
      </c>
      <c r="BA3141" s="311" t="s">
        <v>12486</v>
      </c>
      <c r="BB3141" s="310" t="s">
        <v>8721</v>
      </c>
      <c r="BC3141" s="311" t="s">
        <v>8721</v>
      </c>
      <c r="BD3141" s="311">
        <v>2</v>
      </c>
      <c r="BE3141" s="307"/>
      <c r="BF3141" s="310" t="b">
        <v>1</v>
      </c>
    </row>
    <row r="3142" spans="1:58" s="309" customFormat="1" ht="15" customHeight="1" x14ac:dyDescent="0.25">
      <c r="A3142" s="335">
        <v>3060</v>
      </c>
      <c r="B3142" s="401" t="s">
        <v>4875</v>
      </c>
      <c r="C3142" s="346">
        <v>5801</v>
      </c>
      <c r="D3142" s="346" t="s">
        <v>4875</v>
      </c>
      <c r="E3142" s="346" t="s">
        <v>10223</v>
      </c>
      <c r="F3142" s="346" t="s">
        <v>10224</v>
      </c>
      <c r="G3142" s="346" t="s">
        <v>10225</v>
      </c>
      <c r="H3142" s="346" t="s">
        <v>10238</v>
      </c>
      <c r="I3142" s="346" t="s">
        <v>10274</v>
      </c>
      <c r="J3142" s="346" t="s">
        <v>15033</v>
      </c>
      <c r="K3142" s="346" t="s">
        <v>12473</v>
      </c>
      <c r="L3142" s="347" t="s">
        <v>12474</v>
      </c>
      <c r="M3142" s="346" t="s">
        <v>15034</v>
      </c>
      <c r="N3142" s="346" t="s">
        <v>8721</v>
      </c>
      <c r="O3142" s="346" t="s">
        <v>8721</v>
      </c>
      <c r="P3142" s="346" t="s">
        <v>8721</v>
      </c>
      <c r="Q3142" s="346" t="s">
        <v>8721</v>
      </c>
      <c r="R3142" s="346" t="s">
        <v>8721</v>
      </c>
      <c r="S3142" s="346" t="s">
        <v>15035</v>
      </c>
      <c r="T3142" s="346" t="s">
        <v>8721</v>
      </c>
      <c r="U3142" s="346" t="s">
        <v>8721</v>
      </c>
      <c r="V3142" s="346">
        <v>10102</v>
      </c>
      <c r="W3142" s="346" t="s">
        <v>4715</v>
      </c>
      <c r="X3142" s="346" t="s">
        <v>40</v>
      </c>
      <c r="Y3142" s="346" t="s">
        <v>8721</v>
      </c>
      <c r="Z3142" s="346" t="s">
        <v>12733</v>
      </c>
      <c r="AA3142" s="346" t="s">
        <v>12734</v>
      </c>
      <c r="AB3142" s="346" t="s">
        <v>13350</v>
      </c>
      <c r="AC3142" s="348">
        <v>1115.5696281504399</v>
      </c>
      <c r="AD3142" s="358" t="s">
        <v>12478</v>
      </c>
      <c r="AE3142" s="348">
        <v>1383.0878027392673</v>
      </c>
      <c r="AF3142" s="349">
        <v>0.23980410351647841</v>
      </c>
      <c r="AG3142" s="359">
        <v>1707.8149727112666</v>
      </c>
      <c r="AH3142" s="359">
        <v>1226.1703145234819</v>
      </c>
      <c r="AI3142" s="349">
        <v>9.9142790895457189E-2</v>
      </c>
      <c r="AJ3142" s="349">
        <v>-0.11345446609029686</v>
      </c>
      <c r="AK3142" s="350">
        <v>1226.1703145234819</v>
      </c>
      <c r="AL3142" s="351">
        <v>9.9142790895457189E-2</v>
      </c>
      <c r="AM3142" s="348" t="s">
        <v>12736</v>
      </c>
      <c r="AN3142" s="348" t="s">
        <v>12934</v>
      </c>
      <c r="AO3142" s="346" t="s">
        <v>12935</v>
      </c>
      <c r="AP3142" s="352">
        <v>44385</v>
      </c>
      <c r="AQ3142" s="346" t="s">
        <v>12921</v>
      </c>
      <c r="AR3142" s="346" t="s">
        <v>8721</v>
      </c>
      <c r="AS3142" s="346" t="s">
        <v>12921</v>
      </c>
      <c r="AT3142" s="346" t="s">
        <v>8721</v>
      </c>
      <c r="AU3142" s="346" t="s">
        <v>8721</v>
      </c>
      <c r="AV3142" s="346" t="s">
        <v>15036</v>
      </c>
      <c r="AW3142" s="327" t="s">
        <v>12484</v>
      </c>
      <c r="AX3142" s="346" t="s">
        <v>12741</v>
      </c>
      <c r="AY3142" s="346">
        <v>1.5609999999999999</v>
      </c>
      <c r="BA3142" s="309" t="s">
        <v>12486</v>
      </c>
      <c r="BB3142" s="310" t="s">
        <v>8721</v>
      </c>
      <c r="BC3142" s="309" t="s">
        <v>8721</v>
      </c>
      <c r="BD3142" s="309">
        <v>2</v>
      </c>
      <c r="BE3142" s="307"/>
      <c r="BF3142" s="310" t="b">
        <v>1</v>
      </c>
    </row>
    <row r="3143" spans="1:58" s="311" customFormat="1" ht="15" customHeight="1" x14ac:dyDescent="0.25">
      <c r="A3143" s="345">
        <v>3061</v>
      </c>
      <c r="B3143" s="401" t="s">
        <v>4876</v>
      </c>
      <c r="C3143" s="337">
        <v>5802</v>
      </c>
      <c r="D3143" s="337" t="s">
        <v>4876</v>
      </c>
      <c r="E3143" s="337" t="s">
        <v>10223</v>
      </c>
      <c r="F3143" s="337" t="s">
        <v>10224</v>
      </c>
      <c r="G3143" s="337" t="s">
        <v>10225</v>
      </c>
      <c r="H3143" s="337" t="s">
        <v>10238</v>
      </c>
      <c r="I3143" s="337" t="s">
        <v>10275</v>
      </c>
      <c r="J3143" s="337" t="s">
        <v>15033</v>
      </c>
      <c r="K3143" s="337" t="s">
        <v>12473</v>
      </c>
      <c r="L3143" s="338" t="s">
        <v>12474</v>
      </c>
      <c r="M3143" s="337" t="s">
        <v>15034</v>
      </c>
      <c r="N3143" s="337" t="s">
        <v>8721</v>
      </c>
      <c r="O3143" s="337" t="s">
        <v>8721</v>
      </c>
      <c r="P3143" s="337" t="s">
        <v>8721</v>
      </c>
      <c r="Q3143" s="337" t="s">
        <v>8721</v>
      </c>
      <c r="R3143" s="337" t="s">
        <v>8721</v>
      </c>
      <c r="S3143" s="337" t="s">
        <v>15035</v>
      </c>
      <c r="T3143" s="337" t="s">
        <v>8721</v>
      </c>
      <c r="U3143" s="337" t="s">
        <v>8721</v>
      </c>
      <c r="V3143" s="337">
        <v>10102</v>
      </c>
      <c r="W3143" s="337" t="s">
        <v>4716</v>
      </c>
      <c r="X3143" s="337" t="s">
        <v>40</v>
      </c>
      <c r="Y3143" s="337" t="s">
        <v>8721</v>
      </c>
      <c r="Z3143" s="337" t="s">
        <v>12733</v>
      </c>
      <c r="AA3143" s="337" t="s">
        <v>12734</v>
      </c>
      <c r="AB3143" s="337" t="s">
        <v>13350</v>
      </c>
      <c r="AC3143" s="339">
        <v>1151.7045506336037</v>
      </c>
      <c r="AD3143" s="358" t="s">
        <v>12478</v>
      </c>
      <c r="AE3143" s="339">
        <v>1427.8880279141438</v>
      </c>
      <c r="AF3143" s="340">
        <v>0.23980410351647841</v>
      </c>
      <c r="AG3143" s="366">
        <v>1741.3700363092123</v>
      </c>
      <c r="AH3143" s="366">
        <v>1250.262047845406</v>
      </c>
      <c r="AI3143" s="340">
        <v>8.5575330198687904E-2</v>
      </c>
      <c r="AJ3143" s="340">
        <v>-0.12439769547491308</v>
      </c>
      <c r="AK3143" s="341">
        <v>1250.262047845406</v>
      </c>
      <c r="AL3143" s="342">
        <v>8.5575330198687904E-2</v>
      </c>
      <c r="AM3143" s="339" t="s">
        <v>12736</v>
      </c>
      <c r="AN3143" s="339" t="s">
        <v>12934</v>
      </c>
      <c r="AO3143" s="337" t="s">
        <v>12935</v>
      </c>
      <c r="AP3143" s="343">
        <v>44385</v>
      </c>
      <c r="AQ3143" s="335" t="s">
        <v>12921</v>
      </c>
      <c r="AR3143" s="335" t="s">
        <v>8721</v>
      </c>
      <c r="AS3143" s="335" t="s">
        <v>12921</v>
      </c>
      <c r="AT3143" s="335" t="s">
        <v>8721</v>
      </c>
      <c r="AU3143" s="335" t="s">
        <v>8721</v>
      </c>
      <c r="AV3143" s="335" t="s">
        <v>15036</v>
      </c>
      <c r="AW3143" s="327" t="s">
        <v>12484</v>
      </c>
      <c r="AX3143" s="335" t="s">
        <v>12741</v>
      </c>
      <c r="AY3143" s="335">
        <v>1.5609999999999999</v>
      </c>
      <c r="BA3143" s="311" t="s">
        <v>12486</v>
      </c>
      <c r="BB3143" s="310" t="s">
        <v>8721</v>
      </c>
      <c r="BC3143" s="311" t="s">
        <v>8721</v>
      </c>
      <c r="BD3143" s="311">
        <v>2</v>
      </c>
      <c r="BE3143" s="307"/>
      <c r="BF3143" s="310" t="b">
        <v>1</v>
      </c>
    </row>
    <row r="3144" spans="1:58" s="309" customFormat="1" ht="15" customHeight="1" x14ac:dyDescent="0.25">
      <c r="A3144" s="335">
        <v>3062</v>
      </c>
      <c r="B3144" s="401" t="s">
        <v>4877</v>
      </c>
      <c r="C3144" s="346">
        <v>5803</v>
      </c>
      <c r="D3144" s="346" t="s">
        <v>4877</v>
      </c>
      <c r="E3144" s="346" t="s">
        <v>10223</v>
      </c>
      <c r="F3144" s="346" t="s">
        <v>10224</v>
      </c>
      <c r="G3144" s="346" t="s">
        <v>10225</v>
      </c>
      <c r="H3144" s="346" t="s">
        <v>10238</v>
      </c>
      <c r="I3144" s="346" t="s">
        <v>10282</v>
      </c>
      <c r="J3144" s="346" t="s">
        <v>15033</v>
      </c>
      <c r="K3144" s="346" t="s">
        <v>12473</v>
      </c>
      <c r="L3144" s="347" t="s">
        <v>12474</v>
      </c>
      <c r="M3144" s="346" t="s">
        <v>15034</v>
      </c>
      <c r="N3144" s="346" t="s">
        <v>8721</v>
      </c>
      <c r="O3144" s="346" t="s">
        <v>8721</v>
      </c>
      <c r="P3144" s="346" t="s">
        <v>8721</v>
      </c>
      <c r="Q3144" s="346" t="s">
        <v>8721</v>
      </c>
      <c r="R3144" s="346" t="s">
        <v>8721</v>
      </c>
      <c r="S3144" s="346" t="s">
        <v>15035</v>
      </c>
      <c r="T3144" s="346" t="s">
        <v>8721</v>
      </c>
      <c r="U3144" s="346" t="s">
        <v>8721</v>
      </c>
      <c r="V3144" s="346">
        <v>10102</v>
      </c>
      <c r="W3144" s="346" t="s">
        <v>4717</v>
      </c>
      <c r="X3144" s="346" t="s">
        <v>40</v>
      </c>
      <c r="Y3144" s="346" t="s">
        <v>8721</v>
      </c>
      <c r="Z3144" s="346" t="s">
        <v>12733</v>
      </c>
      <c r="AA3144" s="346" t="s">
        <v>12734</v>
      </c>
      <c r="AB3144" s="346" t="s">
        <v>13350</v>
      </c>
      <c r="AC3144" s="348">
        <v>1187.8394731167675</v>
      </c>
      <c r="AD3144" s="358" t="s">
        <v>12478</v>
      </c>
      <c r="AE3144" s="348">
        <v>1472.68825308902</v>
      </c>
      <c r="AF3144" s="349">
        <v>0.23980410351647841</v>
      </c>
      <c r="AG3144" s="359">
        <v>1774.9250999071583</v>
      </c>
      <c r="AH3144" s="359">
        <v>1274.35378116733</v>
      </c>
      <c r="AI3144" s="349">
        <v>7.2833333130071676E-2</v>
      </c>
      <c r="AJ3144" s="349">
        <v>-0.13467512320117703</v>
      </c>
      <c r="AK3144" s="350">
        <v>1274.35378116733</v>
      </c>
      <c r="AL3144" s="351">
        <v>7.2833333130071676E-2</v>
      </c>
      <c r="AM3144" s="348" t="s">
        <v>12736</v>
      </c>
      <c r="AN3144" s="348" t="s">
        <v>12934</v>
      </c>
      <c r="AO3144" s="346" t="s">
        <v>12935</v>
      </c>
      <c r="AP3144" s="352">
        <v>44385</v>
      </c>
      <c r="AQ3144" s="346" t="s">
        <v>12921</v>
      </c>
      <c r="AR3144" s="346" t="s">
        <v>8721</v>
      </c>
      <c r="AS3144" s="346" t="s">
        <v>12921</v>
      </c>
      <c r="AT3144" s="346" t="s">
        <v>8721</v>
      </c>
      <c r="AU3144" s="346" t="s">
        <v>8721</v>
      </c>
      <c r="AV3144" s="346" t="s">
        <v>15036</v>
      </c>
      <c r="AW3144" s="327" t="s">
        <v>12484</v>
      </c>
      <c r="AX3144" s="346" t="s">
        <v>12741</v>
      </c>
      <c r="AY3144" s="346">
        <v>1.5609999999999999</v>
      </c>
      <c r="BA3144" s="309" t="s">
        <v>12486</v>
      </c>
      <c r="BB3144" s="310" t="s">
        <v>8721</v>
      </c>
      <c r="BC3144" s="309" t="s">
        <v>8721</v>
      </c>
      <c r="BD3144" s="309">
        <v>2</v>
      </c>
      <c r="BE3144" s="307"/>
      <c r="BF3144" s="310" t="b">
        <v>1</v>
      </c>
    </row>
    <row r="3145" spans="1:58" s="311" customFormat="1" ht="15" customHeight="1" x14ac:dyDescent="0.25">
      <c r="A3145" s="345">
        <v>3063</v>
      </c>
      <c r="B3145" s="401" t="s">
        <v>4878</v>
      </c>
      <c r="C3145" s="337">
        <v>5804</v>
      </c>
      <c r="D3145" s="337" t="s">
        <v>4878</v>
      </c>
      <c r="E3145" s="337" t="s">
        <v>10223</v>
      </c>
      <c r="F3145" s="337" t="s">
        <v>10224</v>
      </c>
      <c r="G3145" s="337" t="s">
        <v>10225</v>
      </c>
      <c r="H3145" s="337" t="s">
        <v>10238</v>
      </c>
      <c r="I3145" s="337" t="s">
        <v>10276</v>
      </c>
      <c r="J3145" s="337" t="s">
        <v>15033</v>
      </c>
      <c r="K3145" s="337" t="s">
        <v>12473</v>
      </c>
      <c r="L3145" s="338" t="s">
        <v>12474</v>
      </c>
      <c r="M3145" s="337" t="s">
        <v>15034</v>
      </c>
      <c r="N3145" s="337" t="s">
        <v>8721</v>
      </c>
      <c r="O3145" s="337" t="s">
        <v>8721</v>
      </c>
      <c r="P3145" s="337" t="s">
        <v>8721</v>
      </c>
      <c r="Q3145" s="337" t="s">
        <v>8721</v>
      </c>
      <c r="R3145" s="337" t="s">
        <v>8721</v>
      </c>
      <c r="S3145" s="337" t="s">
        <v>15035</v>
      </c>
      <c r="T3145" s="337" t="s">
        <v>8721</v>
      </c>
      <c r="U3145" s="337" t="s">
        <v>8721</v>
      </c>
      <c r="V3145" s="337">
        <v>10102</v>
      </c>
      <c r="W3145" s="337" t="s">
        <v>4718</v>
      </c>
      <c r="X3145" s="337" t="s">
        <v>40</v>
      </c>
      <c r="Y3145" s="337" t="s">
        <v>8721</v>
      </c>
      <c r="Z3145" s="337" t="s">
        <v>12733</v>
      </c>
      <c r="AA3145" s="337" t="s">
        <v>12734</v>
      </c>
      <c r="AB3145" s="337" t="s">
        <v>13350</v>
      </c>
      <c r="AC3145" s="339">
        <v>1223.2055674619914</v>
      </c>
      <c r="AD3145" s="358" t="s">
        <v>12478</v>
      </c>
      <c r="AE3145" s="339">
        <v>1516.5352819835796</v>
      </c>
      <c r="AF3145" s="340">
        <v>0.23980410351647841</v>
      </c>
      <c r="AG3145" s="366">
        <v>1808.480163505104</v>
      </c>
      <c r="AH3145" s="366">
        <v>1298.4455144892538</v>
      </c>
      <c r="AI3145" s="340">
        <v>6.1510468091946713E-2</v>
      </c>
      <c r="AJ3145" s="340">
        <v>-0.14380790878077776</v>
      </c>
      <c r="AK3145" s="341">
        <v>1298.4455144892538</v>
      </c>
      <c r="AL3145" s="342">
        <v>6.1510468091946713E-2</v>
      </c>
      <c r="AM3145" s="339" t="s">
        <v>12736</v>
      </c>
      <c r="AN3145" s="339" t="s">
        <v>12934</v>
      </c>
      <c r="AO3145" s="337" t="s">
        <v>12935</v>
      </c>
      <c r="AP3145" s="343">
        <v>44385</v>
      </c>
      <c r="AQ3145" s="335" t="s">
        <v>12921</v>
      </c>
      <c r="AR3145" s="335" t="s">
        <v>8721</v>
      </c>
      <c r="AS3145" s="335" t="s">
        <v>12921</v>
      </c>
      <c r="AT3145" s="335" t="s">
        <v>8721</v>
      </c>
      <c r="AU3145" s="335" t="s">
        <v>8721</v>
      </c>
      <c r="AV3145" s="335" t="s">
        <v>15036</v>
      </c>
      <c r="AW3145" s="327" t="s">
        <v>12484</v>
      </c>
      <c r="AX3145" s="335" t="s">
        <v>12741</v>
      </c>
      <c r="AY3145" s="335">
        <v>1.5609999999999999</v>
      </c>
      <c r="BA3145" s="311" t="s">
        <v>12486</v>
      </c>
      <c r="BB3145" s="310" t="s">
        <v>8721</v>
      </c>
      <c r="BC3145" s="311" t="s">
        <v>8721</v>
      </c>
      <c r="BD3145" s="311">
        <v>2</v>
      </c>
      <c r="BE3145" s="307"/>
      <c r="BF3145" s="310" t="b">
        <v>1</v>
      </c>
    </row>
    <row r="3146" spans="1:58" s="309" customFormat="1" ht="15" customHeight="1" x14ac:dyDescent="0.25">
      <c r="A3146" s="335">
        <v>3064</v>
      </c>
      <c r="B3146" s="401" t="s">
        <v>4879</v>
      </c>
      <c r="C3146" s="346">
        <v>5805</v>
      </c>
      <c r="D3146" s="346" t="s">
        <v>4879</v>
      </c>
      <c r="E3146" s="346" t="s">
        <v>10223</v>
      </c>
      <c r="F3146" s="346" t="s">
        <v>10224</v>
      </c>
      <c r="G3146" s="346" t="s">
        <v>10225</v>
      </c>
      <c r="H3146" s="346" t="s">
        <v>10238</v>
      </c>
      <c r="I3146" s="346" t="s">
        <v>10277</v>
      </c>
      <c r="J3146" s="346" t="s">
        <v>15033</v>
      </c>
      <c r="K3146" s="346" t="s">
        <v>12473</v>
      </c>
      <c r="L3146" s="347" t="s">
        <v>12474</v>
      </c>
      <c r="M3146" s="346" t="s">
        <v>15034</v>
      </c>
      <c r="N3146" s="346" t="s">
        <v>8721</v>
      </c>
      <c r="O3146" s="346" t="s">
        <v>8721</v>
      </c>
      <c r="P3146" s="346" t="s">
        <v>8721</v>
      </c>
      <c r="Q3146" s="346" t="s">
        <v>8721</v>
      </c>
      <c r="R3146" s="346" t="s">
        <v>8721</v>
      </c>
      <c r="S3146" s="346" t="s">
        <v>15035</v>
      </c>
      <c r="T3146" s="346" t="s">
        <v>8721</v>
      </c>
      <c r="U3146" s="346" t="s">
        <v>8721</v>
      </c>
      <c r="V3146" s="346">
        <v>10102</v>
      </c>
      <c r="W3146" s="346" t="s">
        <v>4719</v>
      </c>
      <c r="X3146" s="346" t="s">
        <v>40</v>
      </c>
      <c r="Y3146" s="346" t="s">
        <v>8721</v>
      </c>
      <c r="Z3146" s="346" t="s">
        <v>12733</v>
      </c>
      <c r="AA3146" s="346" t="s">
        <v>12734</v>
      </c>
      <c r="AB3146" s="346" t="s">
        <v>13350</v>
      </c>
      <c r="AC3146" s="348">
        <v>1267.7975994624917</v>
      </c>
      <c r="AD3146" s="358" t="s">
        <v>12478</v>
      </c>
      <c r="AE3146" s="348">
        <v>1571.8206662419379</v>
      </c>
      <c r="AF3146" s="349">
        <v>0.23980410351647841</v>
      </c>
      <c r="AG3146" s="359">
        <v>1842.0352271030497</v>
      </c>
      <c r="AH3146" s="359">
        <v>1322.5372478111776</v>
      </c>
      <c r="AI3146" s="349">
        <v>4.3176961663197622E-2</v>
      </c>
      <c r="AJ3146" s="349">
        <v>-0.1585953307426422</v>
      </c>
      <c r="AK3146" s="350">
        <v>1322.5372478111776</v>
      </c>
      <c r="AL3146" s="351">
        <v>4.3176961663197622E-2</v>
      </c>
      <c r="AM3146" s="348" t="s">
        <v>12736</v>
      </c>
      <c r="AN3146" s="348" t="s">
        <v>12934</v>
      </c>
      <c r="AO3146" s="346" t="s">
        <v>12935</v>
      </c>
      <c r="AP3146" s="352">
        <v>44385</v>
      </c>
      <c r="AQ3146" s="346" t="s">
        <v>12921</v>
      </c>
      <c r="AR3146" s="346" t="s">
        <v>8721</v>
      </c>
      <c r="AS3146" s="346" t="s">
        <v>12921</v>
      </c>
      <c r="AT3146" s="346" t="s">
        <v>8721</v>
      </c>
      <c r="AU3146" s="346" t="s">
        <v>8721</v>
      </c>
      <c r="AV3146" s="346" t="s">
        <v>15036</v>
      </c>
      <c r="AW3146" s="327" t="s">
        <v>12484</v>
      </c>
      <c r="AX3146" s="346" t="s">
        <v>12741</v>
      </c>
      <c r="AY3146" s="346">
        <v>1.5609999999999999</v>
      </c>
      <c r="BA3146" s="309" t="s">
        <v>12486</v>
      </c>
      <c r="BB3146" s="310" t="s">
        <v>8721</v>
      </c>
      <c r="BC3146" s="309" t="s">
        <v>8721</v>
      </c>
      <c r="BD3146" s="309">
        <v>2</v>
      </c>
      <c r="BE3146" s="307"/>
      <c r="BF3146" s="310" t="b">
        <v>1</v>
      </c>
    </row>
    <row r="3147" spans="1:58" s="311" customFormat="1" ht="15" customHeight="1" x14ac:dyDescent="0.25">
      <c r="A3147" s="345">
        <v>3065</v>
      </c>
      <c r="B3147" s="401" t="s">
        <v>4880</v>
      </c>
      <c r="C3147" s="337">
        <v>5806</v>
      </c>
      <c r="D3147" s="337" t="s">
        <v>4880</v>
      </c>
      <c r="E3147" s="337" t="s">
        <v>10223</v>
      </c>
      <c r="F3147" s="337" t="s">
        <v>10224</v>
      </c>
      <c r="G3147" s="337" t="s">
        <v>10225</v>
      </c>
      <c r="H3147" s="337" t="s">
        <v>10238</v>
      </c>
      <c r="I3147" s="337" t="s">
        <v>10278</v>
      </c>
      <c r="J3147" s="337" t="s">
        <v>15033</v>
      </c>
      <c r="K3147" s="337" t="s">
        <v>12473</v>
      </c>
      <c r="L3147" s="338" t="s">
        <v>12474</v>
      </c>
      <c r="M3147" s="337" t="s">
        <v>15034</v>
      </c>
      <c r="N3147" s="337" t="s">
        <v>8721</v>
      </c>
      <c r="O3147" s="337" t="s">
        <v>8721</v>
      </c>
      <c r="P3147" s="337" t="s">
        <v>8721</v>
      </c>
      <c r="Q3147" s="337" t="s">
        <v>8721</v>
      </c>
      <c r="R3147" s="337" t="s">
        <v>8721</v>
      </c>
      <c r="S3147" s="337" t="s">
        <v>15035</v>
      </c>
      <c r="T3147" s="337" t="s">
        <v>8721</v>
      </c>
      <c r="U3147" s="337" t="s">
        <v>8721</v>
      </c>
      <c r="V3147" s="337">
        <v>10102</v>
      </c>
      <c r="W3147" s="337" t="s">
        <v>4720</v>
      </c>
      <c r="X3147" s="337" t="s">
        <v>40</v>
      </c>
      <c r="Y3147" s="337" t="s">
        <v>8721</v>
      </c>
      <c r="Z3147" s="337" t="s">
        <v>12733</v>
      </c>
      <c r="AA3147" s="337" t="s">
        <v>12734</v>
      </c>
      <c r="AB3147" s="337" t="s">
        <v>13350</v>
      </c>
      <c r="AC3147" s="339">
        <v>1303.9325219456555</v>
      </c>
      <c r="AD3147" s="358" t="s">
        <v>12478</v>
      </c>
      <c r="AE3147" s="339">
        <v>1616.6208914168142</v>
      </c>
      <c r="AF3147" s="340">
        <v>0.23980410351647841</v>
      </c>
      <c r="AG3147" s="366">
        <v>1875.5902907009956</v>
      </c>
      <c r="AH3147" s="366">
        <v>1346.6289811331017</v>
      </c>
      <c r="AI3147" s="340">
        <v>3.2744377848431094E-2</v>
      </c>
      <c r="AJ3147" s="340">
        <v>-0.16701003415036308</v>
      </c>
      <c r="AK3147" s="341">
        <v>1346.6289811331017</v>
      </c>
      <c r="AL3147" s="342">
        <v>3.2744377848431094E-2</v>
      </c>
      <c r="AM3147" s="339" t="s">
        <v>12736</v>
      </c>
      <c r="AN3147" s="339" t="s">
        <v>12934</v>
      </c>
      <c r="AO3147" s="337" t="s">
        <v>12935</v>
      </c>
      <c r="AP3147" s="343">
        <v>44385</v>
      </c>
      <c r="AQ3147" s="335" t="s">
        <v>12921</v>
      </c>
      <c r="AR3147" s="335" t="s">
        <v>8721</v>
      </c>
      <c r="AS3147" s="335" t="s">
        <v>12921</v>
      </c>
      <c r="AT3147" s="335" t="s">
        <v>8721</v>
      </c>
      <c r="AU3147" s="335" t="s">
        <v>8721</v>
      </c>
      <c r="AV3147" s="335" t="s">
        <v>15036</v>
      </c>
      <c r="AW3147" s="327" t="s">
        <v>12484</v>
      </c>
      <c r="AX3147" s="335" t="s">
        <v>12741</v>
      </c>
      <c r="AY3147" s="335">
        <v>1.5609999999999999</v>
      </c>
      <c r="BA3147" s="311" t="s">
        <v>12486</v>
      </c>
      <c r="BB3147" s="310" t="s">
        <v>8721</v>
      </c>
      <c r="BC3147" s="311" t="s">
        <v>8721</v>
      </c>
      <c r="BD3147" s="311">
        <v>2</v>
      </c>
      <c r="BE3147" s="307"/>
      <c r="BF3147" s="310" t="b">
        <v>1</v>
      </c>
    </row>
    <row r="3148" spans="1:58" s="309" customFormat="1" ht="15" customHeight="1" x14ac:dyDescent="0.25">
      <c r="A3148" s="335">
        <v>3066</v>
      </c>
      <c r="B3148" s="401" t="s">
        <v>4881</v>
      </c>
      <c r="C3148" s="346">
        <v>5807</v>
      </c>
      <c r="D3148" s="346" t="s">
        <v>4881</v>
      </c>
      <c r="E3148" s="346" t="s">
        <v>10223</v>
      </c>
      <c r="F3148" s="346" t="s">
        <v>10224</v>
      </c>
      <c r="G3148" s="346" t="s">
        <v>10225</v>
      </c>
      <c r="H3148" s="346" t="s">
        <v>10238</v>
      </c>
      <c r="I3148" s="346" t="s">
        <v>10279</v>
      </c>
      <c r="J3148" s="346" t="s">
        <v>15033</v>
      </c>
      <c r="K3148" s="346" t="s">
        <v>12473</v>
      </c>
      <c r="L3148" s="347" t="s">
        <v>12474</v>
      </c>
      <c r="M3148" s="346" t="s">
        <v>15034</v>
      </c>
      <c r="N3148" s="346" t="s">
        <v>8721</v>
      </c>
      <c r="O3148" s="346" t="s">
        <v>8721</v>
      </c>
      <c r="P3148" s="346" t="s">
        <v>8721</v>
      </c>
      <c r="Q3148" s="346" t="s">
        <v>8721</v>
      </c>
      <c r="R3148" s="346" t="s">
        <v>8721</v>
      </c>
      <c r="S3148" s="346" t="s">
        <v>15035</v>
      </c>
      <c r="T3148" s="346" t="s">
        <v>8721</v>
      </c>
      <c r="U3148" s="346" t="s">
        <v>8721</v>
      </c>
      <c r="V3148" s="346">
        <v>10102</v>
      </c>
      <c r="W3148" s="346" t="s">
        <v>4721</v>
      </c>
      <c r="X3148" s="346" t="s">
        <v>40</v>
      </c>
      <c r="Y3148" s="346" t="s">
        <v>8721</v>
      </c>
      <c r="Z3148" s="346" t="s">
        <v>12733</v>
      </c>
      <c r="AA3148" s="346" t="s">
        <v>12734</v>
      </c>
      <c r="AB3148" s="346" t="s">
        <v>13350</v>
      </c>
      <c r="AC3148" s="348">
        <v>1339.2986162908796</v>
      </c>
      <c r="AD3148" s="358" t="s">
        <v>12478</v>
      </c>
      <c r="AE3148" s="348">
        <v>1660.467920311374</v>
      </c>
      <c r="AF3148" s="349">
        <v>0.23980410351647841</v>
      </c>
      <c r="AG3148" s="359">
        <v>1909.1453542989416</v>
      </c>
      <c r="AH3148" s="359">
        <v>1370.7207144550257</v>
      </c>
      <c r="AI3148" s="349">
        <v>2.3461607278567831E-2</v>
      </c>
      <c r="AJ3148" s="349">
        <v>-0.17449732229817139</v>
      </c>
      <c r="AK3148" s="350">
        <v>1370.7207144550257</v>
      </c>
      <c r="AL3148" s="351">
        <v>2.3461607278567831E-2</v>
      </c>
      <c r="AM3148" s="348" t="s">
        <v>12736</v>
      </c>
      <c r="AN3148" s="348" t="s">
        <v>12934</v>
      </c>
      <c r="AO3148" s="346" t="s">
        <v>12935</v>
      </c>
      <c r="AP3148" s="352">
        <v>44385</v>
      </c>
      <c r="AQ3148" s="346" t="s">
        <v>12921</v>
      </c>
      <c r="AR3148" s="346" t="s">
        <v>8721</v>
      </c>
      <c r="AS3148" s="346" t="s">
        <v>12921</v>
      </c>
      <c r="AT3148" s="346" t="s">
        <v>8721</v>
      </c>
      <c r="AU3148" s="346" t="s">
        <v>8721</v>
      </c>
      <c r="AV3148" s="346" t="s">
        <v>15036</v>
      </c>
      <c r="AW3148" s="327" t="s">
        <v>12484</v>
      </c>
      <c r="AX3148" s="346" t="s">
        <v>12741</v>
      </c>
      <c r="AY3148" s="346">
        <v>1.5609999999999999</v>
      </c>
      <c r="BA3148" s="309" t="s">
        <v>12486</v>
      </c>
      <c r="BB3148" s="310" t="s">
        <v>8721</v>
      </c>
      <c r="BC3148" s="309" t="s">
        <v>8721</v>
      </c>
      <c r="BD3148" s="309">
        <v>2</v>
      </c>
      <c r="BE3148" s="307"/>
      <c r="BF3148" s="310" t="b">
        <v>1</v>
      </c>
    </row>
    <row r="3149" spans="1:58" s="311" customFormat="1" ht="15" customHeight="1" x14ac:dyDescent="0.25">
      <c r="A3149" s="345">
        <v>3067</v>
      </c>
      <c r="B3149" s="401" t="s">
        <v>4882</v>
      </c>
      <c r="C3149" s="337">
        <v>5808</v>
      </c>
      <c r="D3149" s="337" t="s">
        <v>4882</v>
      </c>
      <c r="E3149" s="337" t="s">
        <v>10223</v>
      </c>
      <c r="F3149" s="337" t="s">
        <v>10224</v>
      </c>
      <c r="G3149" s="337" t="s">
        <v>10225</v>
      </c>
      <c r="H3149" s="337" t="s">
        <v>10238</v>
      </c>
      <c r="I3149" s="337" t="s">
        <v>10280</v>
      </c>
      <c r="J3149" s="337" t="s">
        <v>15033</v>
      </c>
      <c r="K3149" s="337" t="s">
        <v>12473</v>
      </c>
      <c r="L3149" s="338" t="s">
        <v>12474</v>
      </c>
      <c r="M3149" s="337" t="s">
        <v>15034</v>
      </c>
      <c r="N3149" s="337" t="s">
        <v>8721</v>
      </c>
      <c r="O3149" s="337" t="s">
        <v>8721</v>
      </c>
      <c r="P3149" s="337" t="s">
        <v>8721</v>
      </c>
      <c r="Q3149" s="337" t="s">
        <v>8721</v>
      </c>
      <c r="R3149" s="337" t="s">
        <v>8721</v>
      </c>
      <c r="S3149" s="337" t="s">
        <v>15035</v>
      </c>
      <c r="T3149" s="337" t="s">
        <v>8721</v>
      </c>
      <c r="U3149" s="337" t="s">
        <v>8721</v>
      </c>
      <c r="V3149" s="337">
        <v>10102</v>
      </c>
      <c r="W3149" s="337" t="s">
        <v>4722</v>
      </c>
      <c r="X3149" s="337" t="s">
        <v>40</v>
      </c>
      <c r="Y3149" s="337" t="s">
        <v>8721</v>
      </c>
      <c r="Z3149" s="337" t="s">
        <v>12733</v>
      </c>
      <c r="AA3149" s="337" t="s">
        <v>12734</v>
      </c>
      <c r="AB3149" s="337" t="s">
        <v>13350</v>
      </c>
      <c r="AC3149" s="339">
        <v>1375.4335387740434</v>
      </c>
      <c r="AD3149" s="358" t="s">
        <v>12478</v>
      </c>
      <c r="AE3149" s="339">
        <v>1705.2681454862504</v>
      </c>
      <c r="AF3149" s="340">
        <v>0.23980410351647841</v>
      </c>
      <c r="AG3149" s="366">
        <v>1942.7004178968875</v>
      </c>
      <c r="AH3149" s="366">
        <v>1394.8124477769497</v>
      </c>
      <c r="AI3149" s="340">
        <v>1.4089309629732538E-2</v>
      </c>
      <c r="AJ3149" s="340">
        <v>-0.1820568211111312</v>
      </c>
      <c r="AK3149" s="341">
        <v>1394.8124477769497</v>
      </c>
      <c r="AL3149" s="342">
        <v>1.4089309629732538E-2</v>
      </c>
      <c r="AM3149" s="339" t="s">
        <v>12736</v>
      </c>
      <c r="AN3149" s="339" t="s">
        <v>12934</v>
      </c>
      <c r="AO3149" s="337" t="s">
        <v>12935</v>
      </c>
      <c r="AP3149" s="343">
        <v>44477</v>
      </c>
      <c r="AQ3149" s="335" t="s">
        <v>12921</v>
      </c>
      <c r="AR3149" s="335" t="s">
        <v>8721</v>
      </c>
      <c r="AS3149" s="335" t="s">
        <v>12921</v>
      </c>
      <c r="AT3149" s="335" t="s">
        <v>8721</v>
      </c>
      <c r="AU3149" s="335" t="s">
        <v>8721</v>
      </c>
      <c r="AV3149" s="335" t="s">
        <v>15036</v>
      </c>
      <c r="AW3149" s="327" t="s">
        <v>12484</v>
      </c>
      <c r="AX3149" s="335" t="s">
        <v>12741</v>
      </c>
      <c r="AY3149" s="335">
        <v>1.5609999999999999</v>
      </c>
      <c r="BA3149" s="311" t="s">
        <v>12486</v>
      </c>
      <c r="BB3149" s="310" t="s">
        <v>8721</v>
      </c>
      <c r="BC3149" s="311" t="s">
        <v>8721</v>
      </c>
      <c r="BD3149" s="311">
        <v>2</v>
      </c>
      <c r="BE3149" s="307"/>
      <c r="BF3149" s="310" t="b">
        <v>1</v>
      </c>
    </row>
    <row r="3150" spans="1:58" s="309" customFormat="1" ht="15" customHeight="1" x14ac:dyDescent="0.25">
      <c r="A3150" s="335">
        <v>3068</v>
      </c>
      <c r="B3150" s="401" t="s">
        <v>4883</v>
      </c>
      <c r="C3150" s="346">
        <v>5515</v>
      </c>
      <c r="D3150" s="346" t="s">
        <v>4883</v>
      </c>
      <c r="E3150" s="346" t="s">
        <v>10223</v>
      </c>
      <c r="F3150" s="346" t="s">
        <v>10224</v>
      </c>
      <c r="G3150" s="346" t="s">
        <v>10225</v>
      </c>
      <c r="H3150" s="346" t="s">
        <v>10238</v>
      </c>
      <c r="I3150" s="346" t="s">
        <v>10281</v>
      </c>
      <c r="J3150" s="346" t="s">
        <v>15033</v>
      </c>
      <c r="K3150" s="346" t="s">
        <v>12473</v>
      </c>
      <c r="L3150" s="347" t="s">
        <v>12474</v>
      </c>
      <c r="M3150" s="346" t="s">
        <v>15034</v>
      </c>
      <c r="N3150" s="346" t="s">
        <v>8721</v>
      </c>
      <c r="O3150" s="346" t="s">
        <v>8721</v>
      </c>
      <c r="P3150" s="346" t="s">
        <v>8721</v>
      </c>
      <c r="Q3150" s="346" t="s">
        <v>8721</v>
      </c>
      <c r="R3150" s="346" t="s">
        <v>8721</v>
      </c>
      <c r="S3150" s="346" t="s">
        <v>15035</v>
      </c>
      <c r="T3150" s="346" t="s">
        <v>8721</v>
      </c>
      <c r="U3150" s="346" t="s">
        <v>8721</v>
      </c>
      <c r="V3150" s="346">
        <v>10102</v>
      </c>
      <c r="W3150" s="346" t="s">
        <v>4723</v>
      </c>
      <c r="X3150" s="346" t="s">
        <v>40</v>
      </c>
      <c r="Y3150" s="346" t="s">
        <v>8721</v>
      </c>
      <c r="Z3150" s="346" t="s">
        <v>12733</v>
      </c>
      <c r="AA3150" s="346" t="s">
        <v>12734</v>
      </c>
      <c r="AB3150" s="346" t="s">
        <v>13350</v>
      </c>
      <c r="AC3150" s="348">
        <v>1410.7996331192676</v>
      </c>
      <c r="AD3150" s="358" t="s">
        <v>12478</v>
      </c>
      <c r="AE3150" s="348">
        <v>1749.1151743808102</v>
      </c>
      <c r="AF3150" s="349">
        <v>0.23980410351647841</v>
      </c>
      <c r="AG3150" s="359">
        <v>1976.2554814948332</v>
      </c>
      <c r="AH3150" s="359">
        <v>1418.9041810988738</v>
      </c>
      <c r="AI3150" s="349">
        <v>5.7446484882386351E-3</v>
      </c>
      <c r="AJ3150" s="349">
        <v>-0.18878744985951634</v>
      </c>
      <c r="AK3150" s="350">
        <v>1418.9041810988738</v>
      </c>
      <c r="AL3150" s="351">
        <v>5.7446484882386351E-3</v>
      </c>
      <c r="AM3150" s="348" t="s">
        <v>12736</v>
      </c>
      <c r="AN3150" s="348" t="s">
        <v>12934</v>
      </c>
      <c r="AO3150" s="346" t="s">
        <v>12935</v>
      </c>
      <c r="AP3150" s="352">
        <v>44385</v>
      </c>
      <c r="AQ3150" s="346" t="s">
        <v>12921</v>
      </c>
      <c r="AR3150" s="346" t="s">
        <v>8721</v>
      </c>
      <c r="AS3150" s="346" t="s">
        <v>12921</v>
      </c>
      <c r="AT3150" s="346" t="s">
        <v>8721</v>
      </c>
      <c r="AU3150" s="346" t="s">
        <v>8721</v>
      </c>
      <c r="AV3150" s="346" t="s">
        <v>15036</v>
      </c>
      <c r="AW3150" s="327" t="s">
        <v>12484</v>
      </c>
      <c r="AX3150" s="346" t="s">
        <v>12741</v>
      </c>
      <c r="AY3150" s="346">
        <v>1.5609999999999999</v>
      </c>
      <c r="AZ3150" s="311"/>
      <c r="BA3150" s="309" t="s">
        <v>12486</v>
      </c>
      <c r="BB3150" s="310" t="s">
        <v>8721</v>
      </c>
      <c r="BC3150" s="309" t="s">
        <v>8721</v>
      </c>
      <c r="BD3150" s="309">
        <v>2</v>
      </c>
      <c r="BE3150" s="307"/>
      <c r="BF3150" s="310" t="b">
        <v>1</v>
      </c>
    </row>
    <row r="3151" spans="1:58" s="311" customFormat="1" ht="15" customHeight="1" x14ac:dyDescent="0.25">
      <c r="A3151" s="345">
        <v>3069</v>
      </c>
      <c r="B3151" s="401" t="s">
        <v>4889</v>
      </c>
      <c r="C3151" s="346">
        <v>5536</v>
      </c>
      <c r="D3151" s="346" t="s">
        <v>4889</v>
      </c>
      <c r="E3151" s="346" t="s">
        <v>10223</v>
      </c>
      <c r="F3151" s="346" t="s">
        <v>10224</v>
      </c>
      <c r="G3151" s="346" t="s">
        <v>10225</v>
      </c>
      <c r="H3151" s="346" t="s">
        <v>10230</v>
      </c>
      <c r="I3151" s="346" t="s">
        <v>10239</v>
      </c>
      <c r="J3151" s="346" t="s">
        <v>15033</v>
      </c>
      <c r="K3151" s="346" t="s">
        <v>12473</v>
      </c>
      <c r="L3151" s="347" t="s">
        <v>12474</v>
      </c>
      <c r="M3151" s="346" t="s">
        <v>15034</v>
      </c>
      <c r="N3151" s="346" t="s">
        <v>8721</v>
      </c>
      <c r="O3151" s="346" t="s">
        <v>8721</v>
      </c>
      <c r="P3151" s="346" t="s">
        <v>8721</v>
      </c>
      <c r="Q3151" s="346" t="s">
        <v>8721</v>
      </c>
      <c r="R3151" s="346" t="s">
        <v>8721</v>
      </c>
      <c r="S3151" s="346" t="s">
        <v>15035</v>
      </c>
      <c r="T3151" s="346" t="s">
        <v>8721</v>
      </c>
      <c r="U3151" s="346" t="s">
        <v>8721</v>
      </c>
      <c r="V3151" s="346">
        <v>10103</v>
      </c>
      <c r="W3151" s="346" t="s">
        <v>15074</v>
      </c>
      <c r="X3151" s="346" t="s">
        <v>40</v>
      </c>
      <c r="Y3151" s="346" t="s">
        <v>8721</v>
      </c>
      <c r="Z3151" s="346" t="s">
        <v>12733</v>
      </c>
      <c r="AA3151" s="346" t="s">
        <v>12734</v>
      </c>
      <c r="AB3151" s="346" t="s">
        <v>13350</v>
      </c>
      <c r="AC3151" s="348">
        <v>693.4829804215691</v>
      </c>
      <c r="AD3151" s="358" t="s">
        <v>12478</v>
      </c>
      <c r="AE3151" s="348">
        <v>859.78304484549903</v>
      </c>
      <c r="AF3151" s="349">
        <v>0.23980410351647841</v>
      </c>
      <c r="AG3151" s="359">
        <v>1082.2166312768388</v>
      </c>
      <c r="AH3151" s="359">
        <v>777.00566417250411</v>
      </c>
      <c r="AI3151" s="349">
        <v>0.12043941395672242</v>
      </c>
      <c r="AJ3151" s="349">
        <v>-9.6277056368179292E-2</v>
      </c>
      <c r="AK3151" s="350">
        <v>777.00566417250411</v>
      </c>
      <c r="AL3151" s="351">
        <v>0.12043941395672242</v>
      </c>
      <c r="AM3151" s="348" t="s">
        <v>12736</v>
      </c>
      <c r="AN3151" s="348" t="s">
        <v>12934</v>
      </c>
      <c r="AO3151" s="346" t="s">
        <v>12935</v>
      </c>
      <c r="AP3151" s="352">
        <v>44385</v>
      </c>
      <c r="AQ3151" s="346" t="s">
        <v>12921</v>
      </c>
      <c r="AR3151" s="346" t="s">
        <v>8721</v>
      </c>
      <c r="AS3151" s="346" t="s">
        <v>12921</v>
      </c>
      <c r="AT3151" s="346" t="s">
        <v>8721</v>
      </c>
      <c r="AU3151" s="346" t="s">
        <v>8721</v>
      </c>
      <c r="AV3151" s="346" t="s">
        <v>15041</v>
      </c>
      <c r="AW3151" s="327" t="s">
        <v>12484</v>
      </c>
      <c r="AX3151" s="346" t="s">
        <v>12741</v>
      </c>
      <c r="AY3151" s="346">
        <v>1.5609999999999999</v>
      </c>
      <c r="AZ3151" s="309"/>
      <c r="BA3151" s="311" t="s">
        <v>12486</v>
      </c>
      <c r="BB3151" s="310" t="s">
        <v>8721</v>
      </c>
      <c r="BC3151" s="311" t="s">
        <v>8721</v>
      </c>
      <c r="BD3151" s="311">
        <v>2</v>
      </c>
      <c r="BE3151" s="307"/>
      <c r="BF3151" s="310" t="b">
        <v>1</v>
      </c>
    </row>
    <row r="3152" spans="1:58" s="309" customFormat="1" ht="15" customHeight="1" x14ac:dyDescent="0.25">
      <c r="A3152" s="335">
        <v>3070</v>
      </c>
      <c r="B3152" s="401" t="s">
        <v>4890</v>
      </c>
      <c r="C3152" s="337">
        <v>5537</v>
      </c>
      <c r="D3152" s="337" t="s">
        <v>4890</v>
      </c>
      <c r="E3152" s="337" t="s">
        <v>10223</v>
      </c>
      <c r="F3152" s="337" t="s">
        <v>10224</v>
      </c>
      <c r="G3152" s="337" t="s">
        <v>10225</v>
      </c>
      <c r="H3152" s="337" t="s">
        <v>10230</v>
      </c>
      <c r="I3152" s="337" t="s">
        <v>10246</v>
      </c>
      <c r="J3152" s="337" t="s">
        <v>15033</v>
      </c>
      <c r="K3152" s="337" t="s">
        <v>12473</v>
      </c>
      <c r="L3152" s="338" t="s">
        <v>12474</v>
      </c>
      <c r="M3152" s="337" t="s">
        <v>15034</v>
      </c>
      <c r="N3152" s="337" t="s">
        <v>8721</v>
      </c>
      <c r="O3152" s="337" t="s">
        <v>8721</v>
      </c>
      <c r="P3152" s="337" t="s">
        <v>8721</v>
      </c>
      <c r="Q3152" s="337" t="s">
        <v>8721</v>
      </c>
      <c r="R3152" s="337" t="s">
        <v>8721</v>
      </c>
      <c r="S3152" s="337" t="s">
        <v>15035</v>
      </c>
      <c r="T3152" s="337" t="s">
        <v>8721</v>
      </c>
      <c r="U3152" s="337" t="s">
        <v>8721</v>
      </c>
      <c r="V3152" s="337">
        <v>10103</v>
      </c>
      <c r="W3152" s="337" t="s">
        <v>15075</v>
      </c>
      <c r="X3152" s="337" t="s">
        <v>40</v>
      </c>
      <c r="Y3152" s="337" t="s">
        <v>8721</v>
      </c>
      <c r="Z3152" s="337" t="s">
        <v>12733</v>
      </c>
      <c r="AA3152" s="337" t="s">
        <v>12734</v>
      </c>
      <c r="AB3152" s="337" t="s">
        <v>13350</v>
      </c>
      <c r="AC3152" s="339">
        <v>712.70368387006056</v>
      </c>
      <c r="AD3152" s="358" t="s">
        <v>12478</v>
      </c>
      <c r="AE3152" s="339">
        <v>883.61295185341203</v>
      </c>
      <c r="AF3152" s="340">
        <v>0.23980410351647841</v>
      </c>
      <c r="AG3152" s="366">
        <v>1102.8356288008729</v>
      </c>
      <c r="AH3152" s="366">
        <v>791.80961137005454</v>
      </c>
      <c r="AI3152" s="340">
        <v>0.11099413303217398</v>
      </c>
      <c r="AJ3152" s="340">
        <v>-0.10389542196138757</v>
      </c>
      <c r="AK3152" s="341">
        <v>791.80961137005454</v>
      </c>
      <c r="AL3152" s="342">
        <v>0.11099413303217398</v>
      </c>
      <c r="AM3152" s="339" t="s">
        <v>12736</v>
      </c>
      <c r="AN3152" s="339" t="s">
        <v>12934</v>
      </c>
      <c r="AO3152" s="337" t="s">
        <v>12935</v>
      </c>
      <c r="AP3152" s="343">
        <v>44385</v>
      </c>
      <c r="AQ3152" s="335" t="s">
        <v>12921</v>
      </c>
      <c r="AR3152" s="335" t="s">
        <v>8721</v>
      </c>
      <c r="AS3152" s="335" t="s">
        <v>12921</v>
      </c>
      <c r="AT3152" s="335" t="s">
        <v>8721</v>
      </c>
      <c r="AU3152" s="335" t="s">
        <v>8721</v>
      </c>
      <c r="AV3152" s="335" t="s">
        <v>15041</v>
      </c>
      <c r="AW3152" s="327" t="s">
        <v>12484</v>
      </c>
      <c r="AX3152" s="335" t="s">
        <v>12741</v>
      </c>
      <c r="AY3152" s="335">
        <v>1.5609999999999999</v>
      </c>
      <c r="AZ3152" s="311"/>
      <c r="BA3152" s="309" t="s">
        <v>12486</v>
      </c>
      <c r="BB3152" s="310" t="s">
        <v>8721</v>
      </c>
      <c r="BC3152" s="309" t="s">
        <v>8721</v>
      </c>
      <c r="BD3152" s="309">
        <v>2</v>
      </c>
      <c r="BE3152" s="307"/>
      <c r="BF3152" s="310" t="b">
        <v>1</v>
      </c>
    </row>
    <row r="3153" spans="1:58" s="311" customFormat="1" ht="15" customHeight="1" x14ac:dyDescent="0.25">
      <c r="A3153" s="345">
        <v>3071</v>
      </c>
      <c r="B3153" s="401" t="s">
        <v>4891</v>
      </c>
      <c r="C3153" s="346">
        <v>5538</v>
      </c>
      <c r="D3153" s="346" t="s">
        <v>4891</v>
      </c>
      <c r="E3153" s="346" t="s">
        <v>10223</v>
      </c>
      <c r="F3153" s="346" t="s">
        <v>10224</v>
      </c>
      <c r="G3153" s="346" t="s">
        <v>10225</v>
      </c>
      <c r="H3153" s="346" t="s">
        <v>10230</v>
      </c>
      <c r="I3153" s="346" t="s">
        <v>10248</v>
      </c>
      <c r="J3153" s="346" t="s">
        <v>15033</v>
      </c>
      <c r="K3153" s="346" t="s">
        <v>12473</v>
      </c>
      <c r="L3153" s="347" t="s">
        <v>12474</v>
      </c>
      <c r="M3153" s="346" t="s">
        <v>15034</v>
      </c>
      <c r="N3153" s="346" t="s">
        <v>8721</v>
      </c>
      <c r="O3153" s="346" t="s">
        <v>8721</v>
      </c>
      <c r="P3153" s="346" t="s">
        <v>8721</v>
      </c>
      <c r="Q3153" s="346" t="s">
        <v>8721</v>
      </c>
      <c r="R3153" s="346" t="s">
        <v>8721</v>
      </c>
      <c r="S3153" s="346" t="s">
        <v>15035</v>
      </c>
      <c r="T3153" s="346" t="s">
        <v>8721</v>
      </c>
      <c r="U3153" s="346" t="s">
        <v>8721</v>
      </c>
      <c r="V3153" s="346">
        <v>10103</v>
      </c>
      <c r="W3153" s="346" t="s">
        <v>15076</v>
      </c>
      <c r="X3153" s="346" t="s">
        <v>40</v>
      </c>
      <c r="Y3153" s="346" t="s">
        <v>8721</v>
      </c>
      <c r="Z3153" s="346" t="s">
        <v>12733</v>
      </c>
      <c r="AA3153" s="346" t="s">
        <v>12734</v>
      </c>
      <c r="AB3153" s="346" t="s">
        <v>13350</v>
      </c>
      <c r="AC3153" s="348">
        <v>731.92438731855202</v>
      </c>
      <c r="AD3153" s="358" t="s">
        <v>12478</v>
      </c>
      <c r="AE3153" s="348">
        <v>907.44285886132513</v>
      </c>
      <c r="AF3153" s="349">
        <v>0.23980410351647841</v>
      </c>
      <c r="AG3153" s="359">
        <v>1123.4546263249065</v>
      </c>
      <c r="AH3153" s="359">
        <v>806.61355856760474</v>
      </c>
      <c r="AI3153" s="349">
        <v>0.10204492778643548</v>
      </c>
      <c r="AJ3153" s="349">
        <v>-0.1111136633112555</v>
      </c>
      <c r="AK3153" s="350">
        <v>806.61355856760474</v>
      </c>
      <c r="AL3153" s="351">
        <v>0.10204492778643548</v>
      </c>
      <c r="AM3153" s="348" t="s">
        <v>12736</v>
      </c>
      <c r="AN3153" s="348" t="s">
        <v>12934</v>
      </c>
      <c r="AO3153" s="346" t="s">
        <v>12935</v>
      </c>
      <c r="AP3153" s="352">
        <v>44385</v>
      </c>
      <c r="AQ3153" s="346" t="s">
        <v>12921</v>
      </c>
      <c r="AR3153" s="346" t="s">
        <v>8721</v>
      </c>
      <c r="AS3153" s="346" t="s">
        <v>12921</v>
      </c>
      <c r="AT3153" s="346" t="s">
        <v>8721</v>
      </c>
      <c r="AU3153" s="346" t="s">
        <v>8721</v>
      </c>
      <c r="AV3153" s="346" t="s">
        <v>15041</v>
      </c>
      <c r="AW3153" s="327" t="s">
        <v>12484</v>
      </c>
      <c r="AX3153" s="346" t="s">
        <v>12741</v>
      </c>
      <c r="AY3153" s="346">
        <v>1.5609999999999999</v>
      </c>
      <c r="AZ3153" s="309"/>
      <c r="BA3153" s="311" t="s">
        <v>12486</v>
      </c>
      <c r="BB3153" s="310" t="s">
        <v>8721</v>
      </c>
      <c r="BC3153" s="311" t="s">
        <v>8721</v>
      </c>
      <c r="BD3153" s="311">
        <v>2</v>
      </c>
      <c r="BE3153" s="307"/>
      <c r="BF3153" s="310" t="b">
        <v>1</v>
      </c>
    </row>
    <row r="3154" spans="1:58" s="309" customFormat="1" ht="15" customHeight="1" x14ac:dyDescent="0.25">
      <c r="A3154" s="335">
        <v>3072</v>
      </c>
      <c r="B3154" s="401" t="s">
        <v>4892</v>
      </c>
      <c r="C3154" s="337">
        <v>5539</v>
      </c>
      <c r="D3154" s="337" t="s">
        <v>4892</v>
      </c>
      <c r="E3154" s="337" t="s">
        <v>10223</v>
      </c>
      <c r="F3154" s="337" t="s">
        <v>10224</v>
      </c>
      <c r="G3154" s="337" t="s">
        <v>10225</v>
      </c>
      <c r="H3154" s="337" t="s">
        <v>10230</v>
      </c>
      <c r="I3154" s="337" t="s">
        <v>10271</v>
      </c>
      <c r="J3154" s="337" t="s">
        <v>15033</v>
      </c>
      <c r="K3154" s="337" t="s">
        <v>12473</v>
      </c>
      <c r="L3154" s="338" t="s">
        <v>12474</v>
      </c>
      <c r="M3154" s="337" t="s">
        <v>15034</v>
      </c>
      <c r="N3154" s="337" t="s">
        <v>8721</v>
      </c>
      <c r="O3154" s="337" t="s">
        <v>8721</v>
      </c>
      <c r="P3154" s="337" t="s">
        <v>8721</v>
      </c>
      <c r="Q3154" s="337" t="s">
        <v>8721</v>
      </c>
      <c r="R3154" s="337" t="s">
        <v>8721</v>
      </c>
      <c r="S3154" s="337" t="s">
        <v>15035</v>
      </c>
      <c r="T3154" s="337" t="s">
        <v>8721</v>
      </c>
      <c r="U3154" s="337" t="s">
        <v>8721</v>
      </c>
      <c r="V3154" s="337">
        <v>10103</v>
      </c>
      <c r="W3154" s="337" t="s">
        <v>15077</v>
      </c>
      <c r="X3154" s="337" t="s">
        <v>40</v>
      </c>
      <c r="Y3154" s="337" t="s">
        <v>8721</v>
      </c>
      <c r="Z3154" s="337" t="s">
        <v>12733</v>
      </c>
      <c r="AA3154" s="337" t="s">
        <v>12734</v>
      </c>
      <c r="AB3154" s="337" t="s">
        <v>13350</v>
      </c>
      <c r="AC3154" s="339">
        <v>751.14509076704337</v>
      </c>
      <c r="AD3154" s="358" t="s">
        <v>12478</v>
      </c>
      <c r="AE3154" s="339">
        <v>931.27276586923801</v>
      </c>
      <c r="AF3154" s="340">
        <v>0.23980410351647841</v>
      </c>
      <c r="AG3154" s="366">
        <v>1144.0736238489405</v>
      </c>
      <c r="AH3154" s="366">
        <v>821.41750576515528</v>
      </c>
      <c r="AI3154" s="340">
        <v>9.3553716667910569E-2</v>
      </c>
      <c r="AJ3154" s="340">
        <v>-0.11796249619900057</v>
      </c>
      <c r="AK3154" s="341">
        <v>821.41750576515528</v>
      </c>
      <c r="AL3154" s="342">
        <v>9.3553716667910569E-2</v>
      </c>
      <c r="AM3154" s="339" t="s">
        <v>12736</v>
      </c>
      <c r="AN3154" s="339" t="s">
        <v>12934</v>
      </c>
      <c r="AO3154" s="337" t="s">
        <v>12935</v>
      </c>
      <c r="AP3154" s="343">
        <v>44385</v>
      </c>
      <c r="AQ3154" s="335" t="s">
        <v>12921</v>
      </c>
      <c r="AR3154" s="335" t="s">
        <v>8721</v>
      </c>
      <c r="AS3154" s="335" t="s">
        <v>12921</v>
      </c>
      <c r="AT3154" s="335" t="s">
        <v>8721</v>
      </c>
      <c r="AU3154" s="335" t="s">
        <v>8721</v>
      </c>
      <c r="AV3154" s="335" t="s">
        <v>15041</v>
      </c>
      <c r="AW3154" s="327" t="s">
        <v>12484</v>
      </c>
      <c r="AX3154" s="335" t="s">
        <v>12741</v>
      </c>
      <c r="AY3154" s="335">
        <v>1.5609999999999999</v>
      </c>
      <c r="AZ3154" s="311"/>
      <c r="BA3154" s="309" t="s">
        <v>12486</v>
      </c>
      <c r="BB3154" s="310" t="s">
        <v>8721</v>
      </c>
      <c r="BC3154" s="309" t="s">
        <v>8721</v>
      </c>
      <c r="BD3154" s="309">
        <v>2</v>
      </c>
      <c r="BE3154" s="307"/>
      <c r="BF3154" s="310" t="b">
        <v>1</v>
      </c>
    </row>
    <row r="3155" spans="1:58" s="311" customFormat="1" ht="15" customHeight="1" x14ac:dyDescent="0.25">
      <c r="A3155" s="345">
        <v>3073</v>
      </c>
      <c r="B3155" s="401" t="s">
        <v>4893</v>
      </c>
      <c r="C3155" s="346">
        <v>5540</v>
      </c>
      <c r="D3155" s="346" t="s">
        <v>4893</v>
      </c>
      <c r="E3155" s="346" t="s">
        <v>10223</v>
      </c>
      <c r="F3155" s="346" t="s">
        <v>10224</v>
      </c>
      <c r="G3155" s="346" t="s">
        <v>10225</v>
      </c>
      <c r="H3155" s="346" t="s">
        <v>10230</v>
      </c>
      <c r="I3155" s="346" t="s">
        <v>10272</v>
      </c>
      <c r="J3155" s="346" t="s">
        <v>15033</v>
      </c>
      <c r="K3155" s="346" t="s">
        <v>12473</v>
      </c>
      <c r="L3155" s="347" t="s">
        <v>12474</v>
      </c>
      <c r="M3155" s="346" t="s">
        <v>15034</v>
      </c>
      <c r="N3155" s="346" t="s">
        <v>8721</v>
      </c>
      <c r="O3155" s="346" t="s">
        <v>8721</v>
      </c>
      <c r="P3155" s="346" t="s">
        <v>8721</v>
      </c>
      <c r="Q3155" s="346" t="s">
        <v>8721</v>
      </c>
      <c r="R3155" s="346" t="s">
        <v>8721</v>
      </c>
      <c r="S3155" s="346" t="s">
        <v>15035</v>
      </c>
      <c r="T3155" s="346" t="s">
        <v>8721</v>
      </c>
      <c r="U3155" s="346" t="s">
        <v>8721</v>
      </c>
      <c r="V3155" s="346">
        <v>10103</v>
      </c>
      <c r="W3155" s="346" t="s">
        <v>15078</v>
      </c>
      <c r="X3155" s="346" t="s">
        <v>40</v>
      </c>
      <c r="Y3155" s="346" t="s">
        <v>8721</v>
      </c>
      <c r="Z3155" s="346" t="s">
        <v>12733</v>
      </c>
      <c r="AA3155" s="346" t="s">
        <v>12734</v>
      </c>
      <c r="AB3155" s="346" t="s">
        <v>13350</v>
      </c>
      <c r="AC3155" s="348">
        <v>770.36579421553472</v>
      </c>
      <c r="AD3155" s="358" t="s">
        <v>12478</v>
      </c>
      <c r="AE3155" s="348">
        <v>955.10267287715089</v>
      </c>
      <c r="AF3155" s="349">
        <v>0.23980410351647841</v>
      </c>
      <c r="AG3155" s="359">
        <v>1164.6926213729746</v>
      </c>
      <c r="AH3155" s="359">
        <v>836.22145296270571</v>
      </c>
      <c r="AI3155" s="349">
        <v>8.5486218679052373E-2</v>
      </c>
      <c r="AJ3155" s="349">
        <v>-0.12446957095861477</v>
      </c>
      <c r="AK3155" s="350">
        <v>836.22145296270571</v>
      </c>
      <c r="AL3155" s="351">
        <v>8.5486218679052373E-2</v>
      </c>
      <c r="AM3155" s="348" t="s">
        <v>12736</v>
      </c>
      <c r="AN3155" s="348" t="s">
        <v>12934</v>
      </c>
      <c r="AO3155" s="346" t="s">
        <v>12935</v>
      </c>
      <c r="AP3155" s="352">
        <v>44385</v>
      </c>
      <c r="AQ3155" s="346" t="s">
        <v>12921</v>
      </c>
      <c r="AR3155" s="346" t="s">
        <v>8721</v>
      </c>
      <c r="AS3155" s="346" t="s">
        <v>12921</v>
      </c>
      <c r="AT3155" s="346" t="s">
        <v>8721</v>
      </c>
      <c r="AU3155" s="346" t="s">
        <v>8721</v>
      </c>
      <c r="AV3155" s="346" t="s">
        <v>15041</v>
      </c>
      <c r="AW3155" s="327" t="s">
        <v>12484</v>
      </c>
      <c r="AX3155" s="346" t="s">
        <v>12741</v>
      </c>
      <c r="AY3155" s="346">
        <v>1.5609999999999999</v>
      </c>
      <c r="AZ3155" s="309"/>
      <c r="BA3155" s="311" t="s">
        <v>12486</v>
      </c>
      <c r="BB3155" s="310" t="s">
        <v>8721</v>
      </c>
      <c r="BC3155" s="311" t="s">
        <v>8721</v>
      </c>
      <c r="BD3155" s="311">
        <v>2</v>
      </c>
      <c r="BE3155" s="307"/>
      <c r="BF3155" s="310" t="b">
        <v>1</v>
      </c>
    </row>
    <row r="3156" spans="1:58" s="309" customFormat="1" ht="15" customHeight="1" x14ac:dyDescent="0.25">
      <c r="A3156" s="335">
        <v>3074</v>
      </c>
      <c r="B3156" s="401" t="s">
        <v>4894</v>
      </c>
      <c r="C3156" s="337">
        <v>5541</v>
      </c>
      <c r="D3156" s="337" t="s">
        <v>4894</v>
      </c>
      <c r="E3156" s="337" t="s">
        <v>10223</v>
      </c>
      <c r="F3156" s="337" t="s">
        <v>10224</v>
      </c>
      <c r="G3156" s="337" t="s">
        <v>10225</v>
      </c>
      <c r="H3156" s="337" t="s">
        <v>10230</v>
      </c>
      <c r="I3156" s="337" t="s">
        <v>10273</v>
      </c>
      <c r="J3156" s="337" t="s">
        <v>15033</v>
      </c>
      <c r="K3156" s="337" t="s">
        <v>12473</v>
      </c>
      <c r="L3156" s="338" t="s">
        <v>12474</v>
      </c>
      <c r="M3156" s="337" t="s">
        <v>15034</v>
      </c>
      <c r="N3156" s="337" t="s">
        <v>8721</v>
      </c>
      <c r="O3156" s="337" t="s">
        <v>8721</v>
      </c>
      <c r="P3156" s="337" t="s">
        <v>8721</v>
      </c>
      <c r="Q3156" s="337" t="s">
        <v>8721</v>
      </c>
      <c r="R3156" s="337" t="s">
        <v>8721</v>
      </c>
      <c r="S3156" s="337" t="s">
        <v>15035</v>
      </c>
      <c r="T3156" s="337" t="s">
        <v>8721</v>
      </c>
      <c r="U3156" s="337" t="s">
        <v>8721</v>
      </c>
      <c r="V3156" s="337">
        <v>10103</v>
      </c>
      <c r="W3156" s="337" t="s">
        <v>15079</v>
      </c>
      <c r="X3156" s="337" t="s">
        <v>40</v>
      </c>
      <c r="Y3156" s="337" t="s">
        <v>8721</v>
      </c>
      <c r="Z3156" s="337" t="s">
        <v>12733</v>
      </c>
      <c r="AA3156" s="337" t="s">
        <v>12734</v>
      </c>
      <c r="AB3156" s="337" t="s">
        <v>13350</v>
      </c>
      <c r="AC3156" s="339">
        <v>796.50595090548279</v>
      </c>
      <c r="AD3156" s="358" t="s">
        <v>12478</v>
      </c>
      <c r="AE3156" s="339">
        <v>987.51134640791224</v>
      </c>
      <c r="AF3156" s="340">
        <v>0.23980410351647841</v>
      </c>
      <c r="AG3156" s="366">
        <v>1185.3116188970087</v>
      </c>
      <c r="AH3156" s="366">
        <v>851.02540016025625</v>
      </c>
      <c r="AI3156" s="340">
        <v>6.8448263560108691E-2</v>
      </c>
      <c r="AJ3156" s="340">
        <v>-0.13821202839250979</v>
      </c>
      <c r="AK3156" s="341">
        <v>851.02540016025625</v>
      </c>
      <c r="AL3156" s="342">
        <v>6.8448263560108691E-2</v>
      </c>
      <c r="AM3156" s="339" t="s">
        <v>12736</v>
      </c>
      <c r="AN3156" s="339" t="s">
        <v>12934</v>
      </c>
      <c r="AO3156" s="337" t="s">
        <v>12935</v>
      </c>
      <c r="AP3156" s="343">
        <v>44385</v>
      </c>
      <c r="AQ3156" s="335" t="s">
        <v>12921</v>
      </c>
      <c r="AR3156" s="335" t="s">
        <v>8721</v>
      </c>
      <c r="AS3156" s="335" t="s">
        <v>12921</v>
      </c>
      <c r="AT3156" s="335" t="s">
        <v>8721</v>
      </c>
      <c r="AU3156" s="335" t="s">
        <v>8721</v>
      </c>
      <c r="AV3156" s="335" t="s">
        <v>15080</v>
      </c>
      <c r="AW3156" s="327" t="s">
        <v>12484</v>
      </c>
      <c r="AX3156" s="335" t="s">
        <v>12741</v>
      </c>
      <c r="AY3156" s="335">
        <v>1.5609999999999999</v>
      </c>
      <c r="AZ3156" s="311"/>
      <c r="BA3156" s="309" t="s">
        <v>12486</v>
      </c>
      <c r="BB3156" s="310" t="s">
        <v>8721</v>
      </c>
      <c r="BC3156" s="309" t="s">
        <v>8721</v>
      </c>
      <c r="BD3156" s="309">
        <v>2</v>
      </c>
      <c r="BE3156" s="307"/>
      <c r="BF3156" s="310" t="b">
        <v>1</v>
      </c>
    </row>
    <row r="3157" spans="1:58" s="311" customFormat="1" ht="15" customHeight="1" x14ac:dyDescent="0.25">
      <c r="A3157" s="345">
        <v>3075</v>
      </c>
      <c r="B3157" s="401" t="s">
        <v>3683</v>
      </c>
      <c r="C3157" s="346">
        <v>5542</v>
      </c>
      <c r="D3157" s="346" t="s">
        <v>3683</v>
      </c>
      <c r="E3157" s="346" t="s">
        <v>10223</v>
      </c>
      <c r="F3157" s="346" t="s">
        <v>10224</v>
      </c>
      <c r="G3157" s="346" t="s">
        <v>10225</v>
      </c>
      <c r="H3157" s="346" t="s">
        <v>10230</v>
      </c>
      <c r="I3157" s="346" t="s">
        <v>10274</v>
      </c>
      <c r="J3157" s="346" t="s">
        <v>15033</v>
      </c>
      <c r="K3157" s="346" t="s">
        <v>12473</v>
      </c>
      <c r="L3157" s="347" t="s">
        <v>12474</v>
      </c>
      <c r="M3157" s="346" t="s">
        <v>15034</v>
      </c>
      <c r="N3157" s="346" t="s">
        <v>8721</v>
      </c>
      <c r="O3157" s="346" t="s">
        <v>8721</v>
      </c>
      <c r="P3157" s="346" t="s">
        <v>8721</v>
      </c>
      <c r="Q3157" s="346" t="s">
        <v>8721</v>
      </c>
      <c r="R3157" s="346" t="s">
        <v>8721</v>
      </c>
      <c r="S3157" s="346" t="s">
        <v>15035</v>
      </c>
      <c r="T3157" s="346" t="s">
        <v>8721</v>
      </c>
      <c r="U3157" s="346" t="s">
        <v>8721</v>
      </c>
      <c r="V3157" s="346">
        <v>10103</v>
      </c>
      <c r="W3157" s="346" t="s">
        <v>15081</v>
      </c>
      <c r="X3157" s="346" t="s">
        <v>40</v>
      </c>
      <c r="Y3157" s="346" t="s">
        <v>8721</v>
      </c>
      <c r="Z3157" s="346" t="s">
        <v>12733</v>
      </c>
      <c r="AA3157" s="346" t="s">
        <v>12734</v>
      </c>
      <c r="AB3157" s="346" t="s">
        <v>13350</v>
      </c>
      <c r="AC3157" s="348">
        <v>818.80196690573302</v>
      </c>
      <c r="AD3157" s="358" t="s">
        <v>12478</v>
      </c>
      <c r="AE3157" s="348">
        <v>1015.1540385370915</v>
      </c>
      <c r="AF3157" s="349">
        <v>0.23980410351647841</v>
      </c>
      <c r="AG3157" s="359">
        <v>1205.9306164210427</v>
      </c>
      <c r="AH3157" s="359">
        <v>865.82934735780668</v>
      </c>
      <c r="AI3157" s="349">
        <v>5.7434376507168095E-2</v>
      </c>
      <c r="AJ3157" s="349">
        <v>-0.14709559880633705</v>
      </c>
      <c r="AK3157" s="350">
        <v>865.82934735780668</v>
      </c>
      <c r="AL3157" s="351">
        <v>5.7434376507168095E-2</v>
      </c>
      <c r="AM3157" s="348" t="s">
        <v>12736</v>
      </c>
      <c r="AN3157" s="348" t="s">
        <v>12934</v>
      </c>
      <c r="AO3157" s="346" t="s">
        <v>12935</v>
      </c>
      <c r="AP3157" s="352">
        <v>44385</v>
      </c>
      <c r="AQ3157" s="346" t="s">
        <v>12921</v>
      </c>
      <c r="AR3157" s="346" t="s">
        <v>8721</v>
      </c>
      <c r="AS3157" s="346" t="s">
        <v>12921</v>
      </c>
      <c r="AT3157" s="346" t="s">
        <v>8721</v>
      </c>
      <c r="AU3157" s="346" t="s">
        <v>8721</v>
      </c>
      <c r="AV3157" s="346" t="s">
        <v>15080</v>
      </c>
      <c r="AW3157" s="327" t="s">
        <v>12484</v>
      </c>
      <c r="AX3157" s="346" t="s">
        <v>12741</v>
      </c>
      <c r="AY3157" s="346">
        <v>1.5609999999999999</v>
      </c>
      <c r="AZ3157" s="309"/>
      <c r="BA3157" s="311" t="s">
        <v>12486</v>
      </c>
      <c r="BB3157" s="310" t="s">
        <v>8721</v>
      </c>
      <c r="BC3157" s="311" t="s">
        <v>8721</v>
      </c>
      <c r="BD3157" s="311">
        <v>2</v>
      </c>
      <c r="BE3157" s="307"/>
      <c r="BF3157" s="310" t="b">
        <v>1</v>
      </c>
    </row>
    <row r="3158" spans="1:58" s="309" customFormat="1" ht="15" customHeight="1" x14ac:dyDescent="0.25">
      <c r="A3158" s="335">
        <v>3076</v>
      </c>
      <c r="B3158" s="401" t="s">
        <v>4895</v>
      </c>
      <c r="C3158" s="337">
        <v>5543</v>
      </c>
      <c r="D3158" s="337" t="s">
        <v>4895</v>
      </c>
      <c r="E3158" s="337" t="s">
        <v>10223</v>
      </c>
      <c r="F3158" s="337" t="s">
        <v>10224</v>
      </c>
      <c r="G3158" s="337" t="s">
        <v>10225</v>
      </c>
      <c r="H3158" s="337" t="s">
        <v>10230</v>
      </c>
      <c r="I3158" s="337" t="s">
        <v>10275</v>
      </c>
      <c r="J3158" s="337" t="s">
        <v>15033</v>
      </c>
      <c r="K3158" s="337" t="s">
        <v>12473</v>
      </c>
      <c r="L3158" s="338" t="s">
        <v>12474</v>
      </c>
      <c r="M3158" s="337" t="s">
        <v>15034</v>
      </c>
      <c r="N3158" s="337" t="s">
        <v>8721</v>
      </c>
      <c r="O3158" s="337" t="s">
        <v>8721</v>
      </c>
      <c r="P3158" s="337" t="s">
        <v>8721</v>
      </c>
      <c r="Q3158" s="337" t="s">
        <v>8721</v>
      </c>
      <c r="R3158" s="337" t="s">
        <v>8721</v>
      </c>
      <c r="S3158" s="337" t="s">
        <v>15035</v>
      </c>
      <c r="T3158" s="337" t="s">
        <v>8721</v>
      </c>
      <c r="U3158" s="337" t="s">
        <v>8721</v>
      </c>
      <c r="V3158" s="337">
        <v>10103</v>
      </c>
      <c r="W3158" s="337" t="s">
        <v>15082</v>
      </c>
      <c r="X3158" s="337" t="s">
        <v>40</v>
      </c>
      <c r="Y3158" s="337" t="s">
        <v>8721</v>
      </c>
      <c r="Z3158" s="337" t="s">
        <v>12733</v>
      </c>
      <c r="AA3158" s="337" t="s">
        <v>12734</v>
      </c>
      <c r="AB3158" s="337" t="s">
        <v>13350</v>
      </c>
      <c r="AC3158" s="339">
        <v>842.63563918186208</v>
      </c>
      <c r="AD3158" s="358" t="s">
        <v>12478</v>
      </c>
      <c r="AE3158" s="339">
        <v>1044.7031232269032</v>
      </c>
      <c r="AF3158" s="340">
        <v>0.23980410351647841</v>
      </c>
      <c r="AG3158" s="366">
        <v>1226.5496139450765</v>
      </c>
      <c r="AH3158" s="366">
        <v>880.63329455535711</v>
      </c>
      <c r="AI3158" s="340">
        <v>4.5093814700726487E-2</v>
      </c>
      <c r="AJ3158" s="340">
        <v>-0.15704923726538067</v>
      </c>
      <c r="AK3158" s="341">
        <v>880.63329455535711</v>
      </c>
      <c r="AL3158" s="342">
        <v>4.5093814700726487E-2</v>
      </c>
      <c r="AM3158" s="339" t="s">
        <v>12736</v>
      </c>
      <c r="AN3158" s="339" t="s">
        <v>12934</v>
      </c>
      <c r="AO3158" s="337" t="s">
        <v>12935</v>
      </c>
      <c r="AP3158" s="343">
        <v>44385</v>
      </c>
      <c r="AQ3158" s="335" t="s">
        <v>12921</v>
      </c>
      <c r="AR3158" s="335" t="s">
        <v>8721</v>
      </c>
      <c r="AS3158" s="335" t="s">
        <v>12921</v>
      </c>
      <c r="AT3158" s="335" t="s">
        <v>8721</v>
      </c>
      <c r="AU3158" s="335" t="s">
        <v>8721</v>
      </c>
      <c r="AV3158" s="335" t="s">
        <v>15041</v>
      </c>
      <c r="AW3158" s="327" t="s">
        <v>12484</v>
      </c>
      <c r="AX3158" s="335" t="s">
        <v>12741</v>
      </c>
      <c r="AY3158" s="335">
        <v>1.5609999999999999</v>
      </c>
      <c r="AZ3158" s="311"/>
      <c r="BA3158" s="309" t="s">
        <v>12486</v>
      </c>
      <c r="BB3158" s="310" t="s">
        <v>8721</v>
      </c>
      <c r="BC3158" s="309" t="s">
        <v>8721</v>
      </c>
      <c r="BD3158" s="309">
        <v>2</v>
      </c>
      <c r="BE3158" s="307"/>
      <c r="BF3158" s="310" t="b">
        <v>1</v>
      </c>
    </row>
    <row r="3159" spans="1:58" s="311" customFormat="1" ht="15" customHeight="1" x14ac:dyDescent="0.25">
      <c r="A3159" s="345">
        <v>3077</v>
      </c>
      <c r="B3159" s="401" t="s">
        <v>4896</v>
      </c>
      <c r="C3159" s="346">
        <v>5544</v>
      </c>
      <c r="D3159" s="346" t="s">
        <v>4896</v>
      </c>
      <c r="E3159" s="346" t="s">
        <v>10223</v>
      </c>
      <c r="F3159" s="346" t="s">
        <v>10224</v>
      </c>
      <c r="G3159" s="346" t="s">
        <v>10225</v>
      </c>
      <c r="H3159" s="346" t="s">
        <v>10230</v>
      </c>
      <c r="I3159" s="346" t="s">
        <v>10282</v>
      </c>
      <c r="J3159" s="346" t="s">
        <v>15033</v>
      </c>
      <c r="K3159" s="346" t="s">
        <v>12473</v>
      </c>
      <c r="L3159" s="347" t="s">
        <v>12474</v>
      </c>
      <c r="M3159" s="346" t="s">
        <v>15034</v>
      </c>
      <c r="N3159" s="346" t="s">
        <v>8721</v>
      </c>
      <c r="O3159" s="346" t="s">
        <v>8721</v>
      </c>
      <c r="P3159" s="346" t="s">
        <v>8721</v>
      </c>
      <c r="Q3159" s="346" t="s">
        <v>8721</v>
      </c>
      <c r="R3159" s="346" t="s">
        <v>8721</v>
      </c>
      <c r="S3159" s="346" t="s">
        <v>15035</v>
      </c>
      <c r="T3159" s="346" t="s">
        <v>8721</v>
      </c>
      <c r="U3159" s="346" t="s">
        <v>8721</v>
      </c>
      <c r="V3159" s="346">
        <v>10103</v>
      </c>
      <c r="W3159" s="346" t="s">
        <v>15083</v>
      </c>
      <c r="X3159" s="346" t="s">
        <v>40</v>
      </c>
      <c r="Y3159" s="346" t="s">
        <v>8721</v>
      </c>
      <c r="Z3159" s="346" t="s">
        <v>12733</v>
      </c>
      <c r="AA3159" s="346" t="s">
        <v>12734</v>
      </c>
      <c r="AB3159" s="346" t="s">
        <v>13350</v>
      </c>
      <c r="AC3159" s="348">
        <v>864.93165518211231</v>
      </c>
      <c r="AD3159" s="358" t="s">
        <v>12478</v>
      </c>
      <c r="AE3159" s="348">
        <v>1072.3458153560825</v>
      </c>
      <c r="AF3159" s="349">
        <v>0.23980410351647841</v>
      </c>
      <c r="AG3159" s="359">
        <v>1247.1686114691106</v>
      </c>
      <c r="AH3159" s="359">
        <v>895.43724175290754</v>
      </c>
      <c r="AI3159" s="349">
        <v>3.5269360750095569E-2</v>
      </c>
      <c r="AJ3159" s="349">
        <v>-0.16497343587285862</v>
      </c>
      <c r="AK3159" s="350">
        <v>895.43724175290754</v>
      </c>
      <c r="AL3159" s="351">
        <v>3.5269360750095569E-2</v>
      </c>
      <c r="AM3159" s="348" t="s">
        <v>12736</v>
      </c>
      <c r="AN3159" s="348" t="s">
        <v>12934</v>
      </c>
      <c r="AO3159" s="346" t="s">
        <v>12935</v>
      </c>
      <c r="AP3159" s="352">
        <v>44385</v>
      </c>
      <c r="AQ3159" s="346" t="s">
        <v>12921</v>
      </c>
      <c r="AR3159" s="346" t="s">
        <v>8721</v>
      </c>
      <c r="AS3159" s="346" t="s">
        <v>12921</v>
      </c>
      <c r="AT3159" s="346" t="s">
        <v>8721</v>
      </c>
      <c r="AU3159" s="346" t="s">
        <v>8721</v>
      </c>
      <c r="AV3159" s="346" t="s">
        <v>15041</v>
      </c>
      <c r="AW3159" s="327" t="s">
        <v>12484</v>
      </c>
      <c r="AX3159" s="346" t="s">
        <v>12741</v>
      </c>
      <c r="AY3159" s="346">
        <v>1.5609999999999999</v>
      </c>
      <c r="AZ3159" s="309"/>
      <c r="BA3159" s="311" t="s">
        <v>12486</v>
      </c>
      <c r="BB3159" s="310" t="s">
        <v>8721</v>
      </c>
      <c r="BC3159" s="311" t="s">
        <v>8721</v>
      </c>
      <c r="BD3159" s="311">
        <v>2</v>
      </c>
      <c r="BE3159" s="307"/>
      <c r="BF3159" s="310" t="b">
        <v>1</v>
      </c>
    </row>
    <row r="3160" spans="1:58" s="309" customFormat="1" ht="15" customHeight="1" x14ac:dyDescent="0.25">
      <c r="A3160" s="335">
        <v>3078</v>
      </c>
      <c r="B3160" s="401" t="s">
        <v>4897</v>
      </c>
      <c r="C3160" s="337">
        <v>5545</v>
      </c>
      <c r="D3160" s="337" t="s">
        <v>4897</v>
      </c>
      <c r="E3160" s="337" t="s">
        <v>10223</v>
      </c>
      <c r="F3160" s="337" t="s">
        <v>10224</v>
      </c>
      <c r="G3160" s="337" t="s">
        <v>10225</v>
      </c>
      <c r="H3160" s="337" t="s">
        <v>10230</v>
      </c>
      <c r="I3160" s="337" t="s">
        <v>10276</v>
      </c>
      <c r="J3160" s="337" t="s">
        <v>15033</v>
      </c>
      <c r="K3160" s="337" t="s">
        <v>12473</v>
      </c>
      <c r="L3160" s="338" t="s">
        <v>12474</v>
      </c>
      <c r="M3160" s="337" t="s">
        <v>15034</v>
      </c>
      <c r="N3160" s="337" t="s">
        <v>8721</v>
      </c>
      <c r="O3160" s="337" t="s">
        <v>8721</v>
      </c>
      <c r="P3160" s="337" t="s">
        <v>8721</v>
      </c>
      <c r="Q3160" s="337" t="s">
        <v>8721</v>
      </c>
      <c r="R3160" s="337" t="s">
        <v>8721</v>
      </c>
      <c r="S3160" s="337" t="s">
        <v>15035</v>
      </c>
      <c r="T3160" s="337" t="s">
        <v>8721</v>
      </c>
      <c r="U3160" s="337" t="s">
        <v>8721</v>
      </c>
      <c r="V3160" s="337">
        <v>10103</v>
      </c>
      <c r="W3160" s="337" t="s">
        <v>15084</v>
      </c>
      <c r="X3160" s="337" t="s">
        <v>40</v>
      </c>
      <c r="Y3160" s="337" t="s">
        <v>8721</v>
      </c>
      <c r="Z3160" s="337" t="s">
        <v>12733</v>
      </c>
      <c r="AA3160" s="337" t="s">
        <v>12734</v>
      </c>
      <c r="AB3160" s="337" t="s">
        <v>13350</v>
      </c>
      <c r="AC3160" s="339">
        <v>887.99649932030206</v>
      </c>
      <c r="AD3160" s="358" t="s">
        <v>12478</v>
      </c>
      <c r="AE3160" s="339">
        <v>1100.9417037655783</v>
      </c>
      <c r="AF3160" s="340">
        <v>0.23980410351647841</v>
      </c>
      <c r="AG3160" s="366">
        <v>1267.7876089931442</v>
      </c>
      <c r="AH3160" s="366">
        <v>910.24118895045774</v>
      </c>
      <c r="AI3160" s="340">
        <v>2.5050424914042413E-2</v>
      </c>
      <c r="AJ3160" s="340">
        <v>-0.17321581529963193</v>
      </c>
      <c r="AK3160" s="341">
        <v>910.24118895045774</v>
      </c>
      <c r="AL3160" s="342">
        <v>2.5050424914042413E-2</v>
      </c>
      <c r="AM3160" s="339" t="s">
        <v>12736</v>
      </c>
      <c r="AN3160" s="339" t="s">
        <v>12934</v>
      </c>
      <c r="AO3160" s="337" t="s">
        <v>12935</v>
      </c>
      <c r="AP3160" s="343">
        <v>44385</v>
      </c>
      <c r="AQ3160" s="335" t="s">
        <v>12921</v>
      </c>
      <c r="AR3160" s="335" t="s">
        <v>8721</v>
      </c>
      <c r="AS3160" s="335" t="s">
        <v>12921</v>
      </c>
      <c r="AT3160" s="335" t="s">
        <v>8721</v>
      </c>
      <c r="AU3160" s="335" t="s">
        <v>8721</v>
      </c>
      <c r="AV3160" s="335" t="s">
        <v>15041</v>
      </c>
      <c r="AW3160" s="327" t="s">
        <v>12484</v>
      </c>
      <c r="AX3160" s="335" t="s">
        <v>12741</v>
      </c>
      <c r="AY3160" s="335">
        <v>1.5609999999999999</v>
      </c>
      <c r="AZ3160" s="311"/>
      <c r="BA3160" s="309" t="s">
        <v>12486</v>
      </c>
      <c r="BB3160" s="310" t="s">
        <v>8721</v>
      </c>
      <c r="BC3160" s="309" t="s">
        <v>8721</v>
      </c>
      <c r="BD3160" s="309">
        <v>2</v>
      </c>
      <c r="BE3160" s="307"/>
      <c r="BF3160" s="310" t="b">
        <v>1</v>
      </c>
    </row>
    <row r="3161" spans="1:58" s="311" customFormat="1" ht="15" customHeight="1" x14ac:dyDescent="0.25">
      <c r="A3161" s="345">
        <v>3079</v>
      </c>
      <c r="B3161" s="401" t="s">
        <v>4898</v>
      </c>
      <c r="C3161" s="346">
        <v>5557</v>
      </c>
      <c r="D3161" s="346" t="s">
        <v>4898</v>
      </c>
      <c r="E3161" s="346" t="s">
        <v>10223</v>
      </c>
      <c r="F3161" s="346" t="s">
        <v>10224</v>
      </c>
      <c r="G3161" s="346" t="s">
        <v>10225</v>
      </c>
      <c r="H3161" s="346" t="s">
        <v>10230</v>
      </c>
      <c r="I3161" s="346" t="s">
        <v>10277</v>
      </c>
      <c r="J3161" s="346" t="s">
        <v>15033</v>
      </c>
      <c r="K3161" s="346" t="s">
        <v>12473</v>
      </c>
      <c r="L3161" s="347" t="s">
        <v>12474</v>
      </c>
      <c r="M3161" s="346" t="s">
        <v>15034</v>
      </c>
      <c r="N3161" s="346" t="s">
        <v>8721</v>
      </c>
      <c r="O3161" s="346" t="s">
        <v>8721</v>
      </c>
      <c r="P3161" s="346" t="s">
        <v>8721</v>
      </c>
      <c r="Q3161" s="346" t="s">
        <v>8721</v>
      </c>
      <c r="R3161" s="346" t="s">
        <v>8721</v>
      </c>
      <c r="S3161" s="346" t="s">
        <v>15035</v>
      </c>
      <c r="T3161" s="346" t="s">
        <v>8721</v>
      </c>
      <c r="U3161" s="346" t="s">
        <v>8721</v>
      </c>
      <c r="V3161" s="346">
        <v>10103</v>
      </c>
      <c r="W3161" s="346" t="s">
        <v>15085</v>
      </c>
      <c r="X3161" s="346" t="s">
        <v>40</v>
      </c>
      <c r="Y3161" s="346" t="s">
        <v>8721</v>
      </c>
      <c r="Z3161" s="346" t="s">
        <v>12733</v>
      </c>
      <c r="AA3161" s="346" t="s">
        <v>12734</v>
      </c>
      <c r="AB3161" s="346" t="s">
        <v>13350</v>
      </c>
      <c r="AC3161" s="348">
        <v>937.97032828637953</v>
      </c>
      <c r="AD3161" s="358" t="s">
        <v>12478</v>
      </c>
      <c r="AE3161" s="348">
        <v>1162.8994619861517</v>
      </c>
      <c r="AF3161" s="349">
        <v>0.23980410351647841</v>
      </c>
      <c r="AG3161" s="359">
        <v>1288.4066065171783</v>
      </c>
      <c r="AH3161" s="359">
        <v>925.04513614800828</v>
      </c>
      <c r="AI3161" s="349">
        <v>-1.3779958436409001E-2</v>
      </c>
      <c r="AJ3161" s="349">
        <v>-0.20453558851244513</v>
      </c>
      <c r="AK3161" s="350">
        <v>925.04513614800828</v>
      </c>
      <c r="AL3161" s="351">
        <v>-1.3779958436409001E-2</v>
      </c>
      <c r="AM3161" s="348" t="s">
        <v>12736</v>
      </c>
      <c r="AN3161" s="348" t="s">
        <v>12934</v>
      </c>
      <c r="AO3161" s="346" t="s">
        <v>12935</v>
      </c>
      <c r="AP3161" s="352">
        <v>44385</v>
      </c>
      <c r="AQ3161" s="346" t="s">
        <v>12921</v>
      </c>
      <c r="AR3161" s="346" t="s">
        <v>8721</v>
      </c>
      <c r="AS3161" s="346" t="s">
        <v>12921</v>
      </c>
      <c r="AT3161" s="346" t="s">
        <v>8721</v>
      </c>
      <c r="AU3161" s="346" t="s">
        <v>8721</v>
      </c>
      <c r="AV3161" s="346" t="s">
        <v>15041</v>
      </c>
      <c r="AW3161" s="327" t="s">
        <v>12484</v>
      </c>
      <c r="AX3161" s="346" t="s">
        <v>12741</v>
      </c>
      <c r="AY3161" s="346">
        <v>1.5609999999999999</v>
      </c>
      <c r="AZ3161" s="309"/>
      <c r="BA3161" s="311" t="s">
        <v>12486</v>
      </c>
      <c r="BB3161" s="310" t="s">
        <v>8721</v>
      </c>
      <c r="BC3161" s="311" t="s">
        <v>8721</v>
      </c>
      <c r="BD3161" s="311">
        <v>2</v>
      </c>
      <c r="BE3161" s="307"/>
      <c r="BF3161" s="310" t="b">
        <v>1</v>
      </c>
    </row>
    <row r="3162" spans="1:58" s="309" customFormat="1" ht="15" customHeight="1" x14ac:dyDescent="0.25">
      <c r="A3162" s="335">
        <v>3080</v>
      </c>
      <c r="B3162" s="401" t="s">
        <v>4899</v>
      </c>
      <c r="C3162" s="337">
        <v>5558</v>
      </c>
      <c r="D3162" s="337" t="s">
        <v>4899</v>
      </c>
      <c r="E3162" s="337" t="s">
        <v>10223</v>
      </c>
      <c r="F3162" s="337" t="s">
        <v>10224</v>
      </c>
      <c r="G3162" s="337" t="s">
        <v>10225</v>
      </c>
      <c r="H3162" s="337" t="s">
        <v>10230</v>
      </c>
      <c r="I3162" s="337" t="s">
        <v>10278</v>
      </c>
      <c r="J3162" s="337" t="s">
        <v>15033</v>
      </c>
      <c r="K3162" s="337" t="s">
        <v>12473</v>
      </c>
      <c r="L3162" s="338" t="s">
        <v>12474</v>
      </c>
      <c r="M3162" s="337" t="s">
        <v>15034</v>
      </c>
      <c r="N3162" s="337" t="s">
        <v>8721</v>
      </c>
      <c r="O3162" s="337" t="s">
        <v>8721</v>
      </c>
      <c r="P3162" s="337" t="s">
        <v>8721</v>
      </c>
      <c r="Q3162" s="337" t="s">
        <v>8721</v>
      </c>
      <c r="R3162" s="337" t="s">
        <v>8721</v>
      </c>
      <c r="S3162" s="337" t="s">
        <v>15035</v>
      </c>
      <c r="T3162" s="337" t="s">
        <v>8721</v>
      </c>
      <c r="U3162" s="337" t="s">
        <v>8721</v>
      </c>
      <c r="V3162" s="337">
        <v>10103</v>
      </c>
      <c r="W3162" s="337" t="s">
        <v>15086</v>
      </c>
      <c r="X3162" s="337" t="s">
        <v>40</v>
      </c>
      <c r="Y3162" s="337" t="s">
        <v>8721</v>
      </c>
      <c r="Z3162" s="337" t="s">
        <v>12733</v>
      </c>
      <c r="AA3162" s="337" t="s">
        <v>12734</v>
      </c>
      <c r="AB3162" s="337" t="s">
        <v>13350</v>
      </c>
      <c r="AC3162" s="339">
        <v>963.34165683838808</v>
      </c>
      <c r="AD3162" s="358" t="s">
        <v>12478</v>
      </c>
      <c r="AE3162" s="339">
        <v>1194.3549392365967</v>
      </c>
      <c r="AF3162" s="340">
        <v>0.23980410351647841</v>
      </c>
      <c r="AG3162" s="366">
        <v>1309.0256040412123</v>
      </c>
      <c r="AH3162" s="366">
        <v>939.84908334555871</v>
      </c>
      <c r="AI3162" s="340">
        <v>-2.4386543783365688E-2</v>
      </c>
      <c r="AJ3162" s="340">
        <v>-0.21309063790845295</v>
      </c>
      <c r="AK3162" s="341">
        <v>939.84908334555871</v>
      </c>
      <c r="AL3162" s="342">
        <v>-2.4386543783365688E-2</v>
      </c>
      <c r="AM3162" s="339" t="s">
        <v>12736</v>
      </c>
      <c r="AN3162" s="339" t="s">
        <v>12934</v>
      </c>
      <c r="AO3162" s="337" t="s">
        <v>12935</v>
      </c>
      <c r="AP3162" s="343">
        <v>44385</v>
      </c>
      <c r="AQ3162" s="335" t="s">
        <v>12921</v>
      </c>
      <c r="AR3162" s="335" t="s">
        <v>8721</v>
      </c>
      <c r="AS3162" s="335" t="s">
        <v>12921</v>
      </c>
      <c r="AT3162" s="335" t="s">
        <v>8721</v>
      </c>
      <c r="AU3162" s="335" t="s">
        <v>8721</v>
      </c>
      <c r="AV3162" s="335" t="s">
        <v>15041</v>
      </c>
      <c r="AW3162" s="327" t="s">
        <v>12484</v>
      </c>
      <c r="AX3162" s="335" t="s">
        <v>12741</v>
      </c>
      <c r="AY3162" s="335">
        <v>1.5609999999999999</v>
      </c>
      <c r="AZ3162" s="311"/>
      <c r="BA3162" s="309" t="s">
        <v>12486</v>
      </c>
      <c r="BB3162" s="310" t="s">
        <v>8721</v>
      </c>
      <c r="BC3162" s="309" t="s">
        <v>8721</v>
      </c>
      <c r="BD3162" s="309">
        <v>2</v>
      </c>
      <c r="BE3162" s="307"/>
      <c r="BF3162" s="310" t="b">
        <v>1</v>
      </c>
    </row>
    <row r="3163" spans="1:58" s="311" customFormat="1" ht="15" customHeight="1" x14ac:dyDescent="0.25">
      <c r="A3163" s="345">
        <v>3081</v>
      </c>
      <c r="B3163" s="401" t="s">
        <v>4900</v>
      </c>
      <c r="C3163" s="346">
        <v>5559</v>
      </c>
      <c r="D3163" s="346" t="s">
        <v>4900</v>
      </c>
      <c r="E3163" s="346" t="s">
        <v>10223</v>
      </c>
      <c r="F3163" s="346" t="s">
        <v>10224</v>
      </c>
      <c r="G3163" s="346" t="s">
        <v>10225</v>
      </c>
      <c r="H3163" s="346" t="s">
        <v>10230</v>
      </c>
      <c r="I3163" s="346" t="s">
        <v>10279</v>
      </c>
      <c r="J3163" s="346" t="s">
        <v>15033</v>
      </c>
      <c r="K3163" s="346" t="s">
        <v>12473</v>
      </c>
      <c r="L3163" s="347" t="s">
        <v>12474</v>
      </c>
      <c r="M3163" s="346" t="s">
        <v>15034</v>
      </c>
      <c r="N3163" s="346" t="s">
        <v>8721</v>
      </c>
      <c r="O3163" s="346" t="s">
        <v>8721</v>
      </c>
      <c r="P3163" s="346" t="s">
        <v>8721</v>
      </c>
      <c r="Q3163" s="346" t="s">
        <v>8721</v>
      </c>
      <c r="R3163" s="346" t="s">
        <v>8721</v>
      </c>
      <c r="S3163" s="346" t="s">
        <v>15035</v>
      </c>
      <c r="T3163" s="346" t="s">
        <v>8721</v>
      </c>
      <c r="U3163" s="346" t="s">
        <v>8721</v>
      </c>
      <c r="V3163" s="346">
        <v>10103</v>
      </c>
      <c r="W3163" s="346" t="s">
        <v>15087</v>
      </c>
      <c r="X3163" s="346" t="s">
        <v>40</v>
      </c>
      <c r="Y3163" s="346" t="s">
        <v>8721</v>
      </c>
      <c r="Z3163" s="346" t="s">
        <v>12733</v>
      </c>
      <c r="AA3163" s="346" t="s">
        <v>12734</v>
      </c>
      <c r="AB3163" s="346" t="s">
        <v>13350</v>
      </c>
      <c r="AC3163" s="348">
        <v>988.71298539039663</v>
      </c>
      <c r="AD3163" s="358" t="s">
        <v>12478</v>
      </c>
      <c r="AE3163" s="348">
        <v>1225.8104164870417</v>
      </c>
      <c r="AF3163" s="349">
        <v>0.23980410351647841</v>
      </c>
      <c r="AG3163" s="359">
        <v>1329.6446015652464</v>
      </c>
      <c r="AH3163" s="359">
        <v>954.65303054310925</v>
      </c>
      <c r="AI3163" s="349">
        <v>-3.4448778715937101E-2</v>
      </c>
      <c r="AJ3163" s="349">
        <v>-0.22120662567138405</v>
      </c>
      <c r="AK3163" s="350">
        <v>954.65303054310925</v>
      </c>
      <c r="AL3163" s="351">
        <v>-3.4448778715937101E-2</v>
      </c>
      <c r="AM3163" s="348" t="s">
        <v>12736</v>
      </c>
      <c r="AN3163" s="348" t="s">
        <v>12934</v>
      </c>
      <c r="AO3163" s="346" t="s">
        <v>12935</v>
      </c>
      <c r="AP3163" s="352">
        <v>44385</v>
      </c>
      <c r="AQ3163" s="346" t="s">
        <v>12921</v>
      </c>
      <c r="AR3163" s="346" t="s">
        <v>8721</v>
      </c>
      <c r="AS3163" s="346" t="s">
        <v>12921</v>
      </c>
      <c r="AT3163" s="346" t="s">
        <v>8721</v>
      </c>
      <c r="AU3163" s="346" t="s">
        <v>8721</v>
      </c>
      <c r="AV3163" s="346" t="s">
        <v>15041</v>
      </c>
      <c r="AW3163" s="327" t="s">
        <v>12484</v>
      </c>
      <c r="AX3163" s="346" t="s">
        <v>12741</v>
      </c>
      <c r="AY3163" s="346">
        <v>1.5609999999999999</v>
      </c>
      <c r="AZ3163" s="309"/>
      <c r="BA3163" s="311" t="s">
        <v>12486</v>
      </c>
      <c r="BB3163" s="310" t="s">
        <v>8721</v>
      </c>
      <c r="BC3163" s="311" t="s">
        <v>8721</v>
      </c>
      <c r="BD3163" s="311">
        <v>2</v>
      </c>
      <c r="BE3163" s="307"/>
      <c r="BF3163" s="310" t="b">
        <v>1</v>
      </c>
    </row>
    <row r="3164" spans="1:58" s="309" customFormat="1" ht="15" customHeight="1" x14ac:dyDescent="0.25">
      <c r="A3164" s="335">
        <v>3082</v>
      </c>
      <c r="B3164" s="401" t="s">
        <v>4901</v>
      </c>
      <c r="C3164" s="337">
        <v>5560</v>
      </c>
      <c r="D3164" s="337" t="s">
        <v>4901</v>
      </c>
      <c r="E3164" s="337" t="s">
        <v>10223</v>
      </c>
      <c r="F3164" s="337" t="s">
        <v>10224</v>
      </c>
      <c r="G3164" s="337" t="s">
        <v>10225</v>
      </c>
      <c r="H3164" s="337" t="s">
        <v>10230</v>
      </c>
      <c r="I3164" s="337" t="s">
        <v>10280</v>
      </c>
      <c r="J3164" s="337" t="s">
        <v>15033</v>
      </c>
      <c r="K3164" s="337" t="s">
        <v>12473</v>
      </c>
      <c r="L3164" s="338" t="s">
        <v>12474</v>
      </c>
      <c r="M3164" s="337" t="s">
        <v>15034</v>
      </c>
      <c r="N3164" s="337" t="s">
        <v>8721</v>
      </c>
      <c r="O3164" s="337" t="s">
        <v>8721</v>
      </c>
      <c r="P3164" s="337" t="s">
        <v>8721</v>
      </c>
      <c r="Q3164" s="337" t="s">
        <v>8721</v>
      </c>
      <c r="R3164" s="337" t="s">
        <v>8721</v>
      </c>
      <c r="S3164" s="337" t="s">
        <v>15035</v>
      </c>
      <c r="T3164" s="337" t="s">
        <v>8721</v>
      </c>
      <c r="U3164" s="337" t="s">
        <v>8721</v>
      </c>
      <c r="V3164" s="337">
        <v>10103</v>
      </c>
      <c r="W3164" s="337" t="s">
        <v>15088</v>
      </c>
      <c r="X3164" s="337" t="s">
        <v>40</v>
      </c>
      <c r="Y3164" s="337" t="s">
        <v>8721</v>
      </c>
      <c r="Z3164" s="337" t="s">
        <v>12733</v>
      </c>
      <c r="AA3164" s="337" t="s">
        <v>12734</v>
      </c>
      <c r="AB3164" s="337" t="s">
        <v>13350</v>
      </c>
      <c r="AC3164" s="339">
        <v>1014.0843139424053</v>
      </c>
      <c r="AD3164" s="358" t="s">
        <v>12478</v>
      </c>
      <c r="AE3164" s="339">
        <v>1257.2658937374867</v>
      </c>
      <c r="AF3164" s="340">
        <v>0.23980410351647841</v>
      </c>
      <c r="AG3164" s="366">
        <v>1350.2635990892804</v>
      </c>
      <c r="AH3164" s="366">
        <v>969.45697774065968</v>
      </c>
      <c r="AI3164" s="340">
        <v>-4.4007520467652328E-2</v>
      </c>
      <c r="AJ3164" s="340">
        <v>-0.22891650638931649</v>
      </c>
      <c r="AK3164" s="341">
        <v>969.45697774065968</v>
      </c>
      <c r="AL3164" s="342">
        <v>-4.4007520467652328E-2</v>
      </c>
      <c r="AM3164" s="339" t="s">
        <v>12736</v>
      </c>
      <c r="AN3164" s="339" t="s">
        <v>12934</v>
      </c>
      <c r="AO3164" s="337" t="s">
        <v>12935</v>
      </c>
      <c r="AP3164" s="343">
        <v>44385</v>
      </c>
      <c r="AQ3164" s="335" t="s">
        <v>12921</v>
      </c>
      <c r="AR3164" s="335" t="s">
        <v>8721</v>
      </c>
      <c r="AS3164" s="335" t="s">
        <v>12921</v>
      </c>
      <c r="AT3164" s="335" t="s">
        <v>8721</v>
      </c>
      <c r="AU3164" s="335" t="s">
        <v>8721</v>
      </c>
      <c r="AV3164" s="335" t="s">
        <v>15041</v>
      </c>
      <c r="AW3164" s="327" t="s">
        <v>12484</v>
      </c>
      <c r="AX3164" s="335" t="s">
        <v>12741</v>
      </c>
      <c r="AY3164" s="335">
        <v>1.5609999999999999</v>
      </c>
      <c r="AZ3164" s="311"/>
      <c r="BA3164" s="309" t="s">
        <v>12486</v>
      </c>
      <c r="BB3164" s="310" t="s">
        <v>8721</v>
      </c>
      <c r="BC3164" s="309" t="s">
        <v>8721</v>
      </c>
      <c r="BD3164" s="309">
        <v>2</v>
      </c>
      <c r="BE3164" s="307"/>
      <c r="BF3164" s="310" t="b">
        <v>1</v>
      </c>
    </row>
    <row r="3165" spans="1:58" s="311" customFormat="1" ht="15" customHeight="1" x14ac:dyDescent="0.25">
      <c r="A3165" s="345">
        <v>3083</v>
      </c>
      <c r="B3165" s="401" t="s">
        <v>4902</v>
      </c>
      <c r="C3165" s="346">
        <v>5561</v>
      </c>
      <c r="D3165" s="346" t="s">
        <v>4902</v>
      </c>
      <c r="E3165" s="346" t="s">
        <v>10223</v>
      </c>
      <c r="F3165" s="346" t="s">
        <v>10224</v>
      </c>
      <c r="G3165" s="346" t="s">
        <v>10225</v>
      </c>
      <c r="H3165" s="346" t="s">
        <v>10230</v>
      </c>
      <c r="I3165" s="346" t="s">
        <v>10281</v>
      </c>
      <c r="J3165" s="346" t="s">
        <v>15033</v>
      </c>
      <c r="K3165" s="346" t="s">
        <v>12473</v>
      </c>
      <c r="L3165" s="347" t="s">
        <v>12474</v>
      </c>
      <c r="M3165" s="346" t="s">
        <v>15034</v>
      </c>
      <c r="N3165" s="346" t="s">
        <v>8721</v>
      </c>
      <c r="O3165" s="346" t="s">
        <v>8721</v>
      </c>
      <c r="P3165" s="346" t="s">
        <v>8721</v>
      </c>
      <c r="Q3165" s="346" t="s">
        <v>8721</v>
      </c>
      <c r="R3165" s="346" t="s">
        <v>8721</v>
      </c>
      <c r="S3165" s="346" t="s">
        <v>15035</v>
      </c>
      <c r="T3165" s="346" t="s">
        <v>8721</v>
      </c>
      <c r="U3165" s="346" t="s">
        <v>8721</v>
      </c>
      <c r="V3165" s="346">
        <v>10103</v>
      </c>
      <c r="W3165" s="346" t="s">
        <v>15089</v>
      </c>
      <c r="X3165" s="346" t="s">
        <v>40</v>
      </c>
      <c r="Y3165" s="346" t="s">
        <v>8721</v>
      </c>
      <c r="Z3165" s="346" t="s">
        <v>12733</v>
      </c>
      <c r="AA3165" s="346" t="s">
        <v>12734</v>
      </c>
      <c r="AB3165" s="346" t="s">
        <v>13350</v>
      </c>
      <c r="AC3165" s="348">
        <v>1039.455642494414</v>
      </c>
      <c r="AD3165" s="358" t="s">
        <v>12478</v>
      </c>
      <c r="AE3165" s="348">
        <v>1288.721370987932</v>
      </c>
      <c r="AF3165" s="349">
        <v>0.23980410351647841</v>
      </c>
      <c r="AG3165" s="359">
        <v>1370.8825966133143</v>
      </c>
      <c r="AH3165" s="359">
        <v>984.26092493821</v>
      </c>
      <c r="AI3165" s="349">
        <v>-5.3099637252198129E-2</v>
      </c>
      <c r="AJ3165" s="349">
        <v>-0.23625001719054528</v>
      </c>
      <c r="AK3165" s="350">
        <v>984.26092493821</v>
      </c>
      <c r="AL3165" s="351">
        <v>-5.3099637252198129E-2</v>
      </c>
      <c r="AM3165" s="348" t="s">
        <v>12736</v>
      </c>
      <c r="AN3165" s="348" t="s">
        <v>12934</v>
      </c>
      <c r="AO3165" s="346" t="s">
        <v>12935</v>
      </c>
      <c r="AP3165" s="352">
        <v>44385</v>
      </c>
      <c r="AQ3165" s="346" t="s">
        <v>12921</v>
      </c>
      <c r="AR3165" s="346" t="s">
        <v>8721</v>
      </c>
      <c r="AS3165" s="346" t="s">
        <v>12921</v>
      </c>
      <c r="AT3165" s="346" t="s">
        <v>8721</v>
      </c>
      <c r="AU3165" s="346" t="s">
        <v>8721</v>
      </c>
      <c r="AV3165" s="346" t="s">
        <v>15041</v>
      </c>
      <c r="AW3165" s="327" t="s">
        <v>12484</v>
      </c>
      <c r="AX3165" s="346" t="s">
        <v>12741</v>
      </c>
      <c r="AY3165" s="346">
        <v>1.5609999999999999</v>
      </c>
      <c r="AZ3165" s="309"/>
      <c r="BA3165" s="311" t="s">
        <v>12486</v>
      </c>
      <c r="BB3165" s="310" t="s">
        <v>8721</v>
      </c>
      <c r="BC3165" s="311" t="s">
        <v>8721</v>
      </c>
      <c r="BD3165" s="311">
        <v>2</v>
      </c>
      <c r="BE3165" s="307"/>
      <c r="BF3165" s="310" t="b">
        <v>1</v>
      </c>
    </row>
    <row r="3166" spans="1:58" s="309" customFormat="1" ht="15" customHeight="1" x14ac:dyDescent="0.25">
      <c r="A3166" s="335">
        <v>3084</v>
      </c>
      <c r="B3166" s="401" t="s">
        <v>4908</v>
      </c>
      <c r="C3166" s="337">
        <v>5582</v>
      </c>
      <c r="D3166" s="337" t="s">
        <v>4908</v>
      </c>
      <c r="E3166" s="337" t="s">
        <v>10223</v>
      </c>
      <c r="F3166" s="337" t="s">
        <v>10224</v>
      </c>
      <c r="G3166" s="337" t="s">
        <v>10225</v>
      </c>
      <c r="H3166" s="337" t="s">
        <v>10226</v>
      </c>
      <c r="I3166" s="337" t="s">
        <v>10239</v>
      </c>
      <c r="J3166" s="337" t="s">
        <v>15033</v>
      </c>
      <c r="K3166" s="337" t="s">
        <v>12473</v>
      </c>
      <c r="L3166" s="338" t="s">
        <v>12474</v>
      </c>
      <c r="M3166" s="337" t="s">
        <v>15034</v>
      </c>
      <c r="N3166" s="337" t="s">
        <v>8721</v>
      </c>
      <c r="O3166" s="337" t="s">
        <v>8721</v>
      </c>
      <c r="P3166" s="337" t="s">
        <v>8721</v>
      </c>
      <c r="Q3166" s="337" t="s">
        <v>8721</v>
      </c>
      <c r="R3166" s="337" t="s">
        <v>8721</v>
      </c>
      <c r="S3166" s="337" t="s">
        <v>15035</v>
      </c>
      <c r="T3166" s="337" t="s">
        <v>8721</v>
      </c>
      <c r="U3166" s="337" t="s">
        <v>8721</v>
      </c>
      <c r="V3166" s="337">
        <v>10104</v>
      </c>
      <c r="W3166" s="337" t="s">
        <v>15090</v>
      </c>
      <c r="X3166" s="337" t="s">
        <v>40</v>
      </c>
      <c r="Y3166" s="337" t="s">
        <v>8721</v>
      </c>
      <c r="Z3166" s="337" t="s">
        <v>12733</v>
      </c>
      <c r="AA3166" s="337" t="s">
        <v>12734</v>
      </c>
      <c r="AB3166" s="337" t="s">
        <v>13350</v>
      </c>
      <c r="AC3166" s="339">
        <v>551.24977490273295</v>
      </c>
      <c r="AD3166" s="358" t="s">
        <v>12478</v>
      </c>
      <c r="AE3166" s="339">
        <v>683.44173298694329</v>
      </c>
      <c r="AF3166" s="340">
        <v>0.23980410351647841</v>
      </c>
      <c r="AG3166" s="366">
        <v>886.02598029070316</v>
      </c>
      <c r="AH3166" s="366">
        <v>636.14546791580585</v>
      </c>
      <c r="AI3166" s="340">
        <v>0.15400585520067134</v>
      </c>
      <c r="AJ3166" s="340">
        <v>-6.9203068510949373E-2</v>
      </c>
      <c r="AK3166" s="341">
        <v>636.14546791580585</v>
      </c>
      <c r="AL3166" s="342">
        <v>0.15400585520067134</v>
      </c>
      <c r="AM3166" s="339" t="s">
        <v>12736</v>
      </c>
      <c r="AN3166" s="339" t="s">
        <v>12934</v>
      </c>
      <c r="AO3166" s="337" t="s">
        <v>12935</v>
      </c>
      <c r="AP3166" s="343">
        <v>44386</v>
      </c>
      <c r="AQ3166" s="335" t="s">
        <v>12921</v>
      </c>
      <c r="AR3166" s="335" t="s">
        <v>8721</v>
      </c>
      <c r="AS3166" s="335" t="s">
        <v>12921</v>
      </c>
      <c r="AT3166" s="335" t="s">
        <v>8721</v>
      </c>
      <c r="AU3166" s="335" t="s">
        <v>8721</v>
      </c>
      <c r="AV3166" s="335" t="s">
        <v>15036</v>
      </c>
      <c r="AW3166" s="327" t="s">
        <v>12484</v>
      </c>
      <c r="AX3166" s="335" t="s">
        <v>12741</v>
      </c>
      <c r="AY3166" s="335">
        <v>1.5609999999999999</v>
      </c>
      <c r="AZ3166" s="311"/>
      <c r="BA3166" s="309" t="s">
        <v>12486</v>
      </c>
      <c r="BB3166" s="310" t="s">
        <v>8721</v>
      </c>
      <c r="BC3166" s="309" t="s">
        <v>8721</v>
      </c>
      <c r="BD3166" s="309">
        <v>2</v>
      </c>
      <c r="BE3166" s="307"/>
      <c r="BF3166" s="310" t="b">
        <v>1</v>
      </c>
    </row>
    <row r="3167" spans="1:58" s="311" customFormat="1" ht="15" customHeight="1" x14ac:dyDescent="0.25">
      <c r="A3167" s="345">
        <v>3085</v>
      </c>
      <c r="B3167" s="401" t="s">
        <v>3684</v>
      </c>
      <c r="C3167" s="346">
        <v>5583</v>
      </c>
      <c r="D3167" s="346" t="s">
        <v>3684</v>
      </c>
      <c r="E3167" s="346" t="s">
        <v>10223</v>
      </c>
      <c r="F3167" s="346" t="s">
        <v>10224</v>
      </c>
      <c r="G3167" s="346" t="s">
        <v>10225</v>
      </c>
      <c r="H3167" s="346" t="s">
        <v>10226</v>
      </c>
      <c r="I3167" s="346" t="s">
        <v>10246</v>
      </c>
      <c r="J3167" s="346" t="s">
        <v>15033</v>
      </c>
      <c r="K3167" s="346" t="s">
        <v>12473</v>
      </c>
      <c r="L3167" s="347" t="s">
        <v>12474</v>
      </c>
      <c r="M3167" s="346" t="s">
        <v>15034</v>
      </c>
      <c r="N3167" s="346" t="s">
        <v>8721</v>
      </c>
      <c r="O3167" s="346" t="s">
        <v>8721</v>
      </c>
      <c r="P3167" s="346" t="s">
        <v>8721</v>
      </c>
      <c r="Q3167" s="346" t="s">
        <v>8721</v>
      </c>
      <c r="R3167" s="346" t="s">
        <v>8721</v>
      </c>
      <c r="S3167" s="346" t="s">
        <v>15035</v>
      </c>
      <c r="T3167" s="346" t="s">
        <v>8721</v>
      </c>
      <c r="U3167" s="346" t="s">
        <v>8721</v>
      </c>
      <c r="V3167" s="346">
        <v>10104</v>
      </c>
      <c r="W3167" s="346" t="s">
        <v>15091</v>
      </c>
      <c r="X3167" s="346" t="s">
        <v>40</v>
      </c>
      <c r="Y3167" s="346" t="s">
        <v>8721</v>
      </c>
      <c r="Z3167" s="346" t="s">
        <v>12733</v>
      </c>
      <c r="AA3167" s="346" t="s">
        <v>12734</v>
      </c>
      <c r="AB3167" s="346" t="s">
        <v>13350</v>
      </c>
      <c r="AC3167" s="348">
        <v>564.3198532477071</v>
      </c>
      <c r="AD3167" s="358" t="s">
        <v>12478</v>
      </c>
      <c r="AE3167" s="348">
        <v>699.64606975232414</v>
      </c>
      <c r="AF3167" s="349">
        <v>0.23980410351647841</v>
      </c>
      <c r="AG3167" s="359">
        <v>899.9136423152728</v>
      </c>
      <c r="AH3167" s="359">
        <v>646.1164771789629</v>
      </c>
      <c r="AI3167" s="349">
        <v>0.14494727318294665</v>
      </c>
      <c r="AJ3167" s="349">
        <v>-7.6509530872246323E-2</v>
      </c>
      <c r="AK3167" s="350">
        <v>646.1164771789629</v>
      </c>
      <c r="AL3167" s="351">
        <v>0.14494727318294665</v>
      </c>
      <c r="AM3167" s="348" t="s">
        <v>12736</v>
      </c>
      <c r="AN3167" s="348" t="s">
        <v>12934</v>
      </c>
      <c r="AO3167" s="346" t="s">
        <v>12935</v>
      </c>
      <c r="AP3167" s="352">
        <v>44386</v>
      </c>
      <c r="AQ3167" s="346" t="s">
        <v>12921</v>
      </c>
      <c r="AR3167" s="346" t="s">
        <v>8721</v>
      </c>
      <c r="AS3167" s="346" t="s">
        <v>12921</v>
      </c>
      <c r="AT3167" s="346" t="s">
        <v>8721</v>
      </c>
      <c r="AU3167" s="346" t="s">
        <v>8721</v>
      </c>
      <c r="AV3167" s="346" t="s">
        <v>15036</v>
      </c>
      <c r="AW3167" s="327" t="s">
        <v>12484</v>
      </c>
      <c r="AX3167" s="346" t="s">
        <v>12741</v>
      </c>
      <c r="AY3167" s="346">
        <v>1.5609999999999999</v>
      </c>
      <c r="AZ3167" s="309"/>
      <c r="BA3167" s="311" t="s">
        <v>12486</v>
      </c>
      <c r="BB3167" s="310" t="s">
        <v>8721</v>
      </c>
      <c r="BC3167" s="311" t="s">
        <v>8721</v>
      </c>
      <c r="BD3167" s="311">
        <v>2</v>
      </c>
      <c r="BE3167" s="307"/>
      <c r="BF3167" s="310" t="b">
        <v>1</v>
      </c>
    </row>
    <row r="3168" spans="1:58" s="309" customFormat="1" ht="15" customHeight="1" x14ac:dyDescent="0.25">
      <c r="A3168" s="335">
        <v>3086</v>
      </c>
      <c r="B3168" s="401" t="s">
        <v>4909</v>
      </c>
      <c r="C3168" s="337">
        <v>5587</v>
      </c>
      <c r="D3168" s="337" t="s">
        <v>4909</v>
      </c>
      <c r="E3168" s="337" t="s">
        <v>10223</v>
      </c>
      <c r="F3168" s="337" t="s">
        <v>10224</v>
      </c>
      <c r="G3168" s="337" t="s">
        <v>10225</v>
      </c>
      <c r="H3168" s="337" t="s">
        <v>10226</v>
      </c>
      <c r="I3168" s="337" t="s">
        <v>10248</v>
      </c>
      <c r="J3168" s="337" t="s">
        <v>15033</v>
      </c>
      <c r="K3168" s="337" t="s">
        <v>12473</v>
      </c>
      <c r="L3168" s="338" t="s">
        <v>12474</v>
      </c>
      <c r="M3168" s="337" t="s">
        <v>15034</v>
      </c>
      <c r="N3168" s="337" t="s">
        <v>8721</v>
      </c>
      <c r="O3168" s="337" t="s">
        <v>8721</v>
      </c>
      <c r="P3168" s="337" t="s">
        <v>8721</v>
      </c>
      <c r="Q3168" s="337" t="s">
        <v>8721</v>
      </c>
      <c r="R3168" s="337" t="s">
        <v>8721</v>
      </c>
      <c r="S3168" s="337" t="s">
        <v>15035</v>
      </c>
      <c r="T3168" s="337" t="s">
        <v>8721</v>
      </c>
      <c r="U3168" s="337" t="s">
        <v>8721</v>
      </c>
      <c r="V3168" s="337">
        <v>10104</v>
      </c>
      <c r="W3168" s="337" t="s">
        <v>15092</v>
      </c>
      <c r="X3168" s="337" t="s">
        <v>40</v>
      </c>
      <c r="Y3168" s="337" t="s">
        <v>8721</v>
      </c>
      <c r="Z3168" s="337" t="s">
        <v>12733</v>
      </c>
      <c r="AA3168" s="337" t="s">
        <v>12734</v>
      </c>
      <c r="AB3168" s="337" t="s">
        <v>13350</v>
      </c>
      <c r="AC3168" s="339">
        <v>577.38993159268102</v>
      </c>
      <c r="AD3168" s="358" t="s">
        <v>12478</v>
      </c>
      <c r="AE3168" s="339">
        <v>715.85040651770464</v>
      </c>
      <c r="AF3168" s="340">
        <v>0.23980410351647841</v>
      </c>
      <c r="AG3168" s="366">
        <v>913.80130433984243</v>
      </c>
      <c r="AH3168" s="366">
        <v>656.08748644212005</v>
      </c>
      <c r="AI3168" s="340">
        <v>0.13629880007148465</v>
      </c>
      <c r="AJ3168" s="340">
        <v>-8.3485207986826127E-2</v>
      </c>
      <c r="AK3168" s="341">
        <v>656.08748644212005</v>
      </c>
      <c r="AL3168" s="342">
        <v>0.13629880007148465</v>
      </c>
      <c r="AM3168" s="339" t="s">
        <v>12736</v>
      </c>
      <c r="AN3168" s="339" t="s">
        <v>12934</v>
      </c>
      <c r="AO3168" s="337" t="s">
        <v>12935</v>
      </c>
      <c r="AP3168" s="343">
        <v>44386</v>
      </c>
      <c r="AQ3168" s="335" t="s">
        <v>12921</v>
      </c>
      <c r="AR3168" s="335" t="s">
        <v>8721</v>
      </c>
      <c r="AS3168" s="335" t="s">
        <v>12921</v>
      </c>
      <c r="AT3168" s="335" t="s">
        <v>8721</v>
      </c>
      <c r="AU3168" s="335" t="s">
        <v>8721</v>
      </c>
      <c r="AV3168" s="335" t="s">
        <v>15036</v>
      </c>
      <c r="AW3168" s="327" t="s">
        <v>12484</v>
      </c>
      <c r="AX3168" s="335" t="s">
        <v>12741</v>
      </c>
      <c r="AY3168" s="335">
        <v>1.5609999999999999</v>
      </c>
      <c r="AZ3168" s="311"/>
      <c r="BA3168" s="309" t="s">
        <v>12486</v>
      </c>
      <c r="BB3168" s="310" t="s">
        <v>8721</v>
      </c>
      <c r="BC3168" s="309" t="s">
        <v>8721</v>
      </c>
      <c r="BD3168" s="309">
        <v>2</v>
      </c>
      <c r="BE3168" s="307"/>
      <c r="BF3168" s="310" t="b">
        <v>1</v>
      </c>
    </row>
    <row r="3169" spans="1:58" s="311" customFormat="1" ht="15" customHeight="1" x14ac:dyDescent="0.25">
      <c r="A3169" s="345">
        <v>3087</v>
      </c>
      <c r="B3169" s="401" t="s">
        <v>3685</v>
      </c>
      <c r="C3169" s="346">
        <v>5588</v>
      </c>
      <c r="D3169" s="346" t="s">
        <v>3685</v>
      </c>
      <c r="E3169" s="346" t="s">
        <v>10223</v>
      </c>
      <c r="F3169" s="346" t="s">
        <v>10224</v>
      </c>
      <c r="G3169" s="346" t="s">
        <v>10225</v>
      </c>
      <c r="H3169" s="346" t="s">
        <v>10226</v>
      </c>
      <c r="I3169" s="346" t="s">
        <v>10271</v>
      </c>
      <c r="J3169" s="346" t="s">
        <v>15033</v>
      </c>
      <c r="K3169" s="346" t="s">
        <v>12473</v>
      </c>
      <c r="L3169" s="347" t="s">
        <v>12474</v>
      </c>
      <c r="M3169" s="346" t="s">
        <v>15034</v>
      </c>
      <c r="N3169" s="346" t="s">
        <v>8721</v>
      </c>
      <c r="O3169" s="346" t="s">
        <v>8721</v>
      </c>
      <c r="P3169" s="346" t="s">
        <v>8721</v>
      </c>
      <c r="Q3169" s="346" t="s">
        <v>8721</v>
      </c>
      <c r="R3169" s="346" t="s">
        <v>8721</v>
      </c>
      <c r="S3169" s="346" t="s">
        <v>15035</v>
      </c>
      <c r="T3169" s="346" t="s">
        <v>8721</v>
      </c>
      <c r="U3169" s="346" t="s">
        <v>8721</v>
      </c>
      <c r="V3169" s="346">
        <v>10104</v>
      </c>
      <c r="W3169" s="346" t="s">
        <v>15093</v>
      </c>
      <c r="X3169" s="346" t="s">
        <v>40</v>
      </c>
      <c r="Y3169" s="346" t="s">
        <v>8721</v>
      </c>
      <c r="Z3169" s="346" t="s">
        <v>12733</v>
      </c>
      <c r="AA3169" s="346" t="s">
        <v>12734</v>
      </c>
      <c r="AB3169" s="346" t="s">
        <v>13350</v>
      </c>
      <c r="AC3169" s="348">
        <v>590.46000993765517</v>
      </c>
      <c r="AD3169" s="358" t="s">
        <v>12478</v>
      </c>
      <c r="AE3169" s="348">
        <v>732.05474328308549</v>
      </c>
      <c r="AF3169" s="349">
        <v>0.23980410351647841</v>
      </c>
      <c r="AG3169" s="359">
        <v>927.68896636441195</v>
      </c>
      <c r="AH3169" s="359">
        <v>666.05849570527698</v>
      </c>
      <c r="AI3169" s="349">
        <v>0.12803320207172719</v>
      </c>
      <c r="AJ3169" s="349">
        <v>-9.0152066062479941E-2</v>
      </c>
      <c r="AK3169" s="350">
        <v>666.05849570527698</v>
      </c>
      <c r="AL3169" s="351">
        <v>0.12803320207172719</v>
      </c>
      <c r="AM3169" s="348" t="s">
        <v>12736</v>
      </c>
      <c r="AN3169" s="348" t="s">
        <v>12934</v>
      </c>
      <c r="AO3169" s="346" t="s">
        <v>12935</v>
      </c>
      <c r="AP3169" s="352">
        <v>44386</v>
      </c>
      <c r="AQ3169" s="346" t="s">
        <v>12921</v>
      </c>
      <c r="AR3169" s="346" t="s">
        <v>8721</v>
      </c>
      <c r="AS3169" s="346" t="s">
        <v>12921</v>
      </c>
      <c r="AT3169" s="346" t="s">
        <v>8721</v>
      </c>
      <c r="AU3169" s="346" t="s">
        <v>8721</v>
      </c>
      <c r="AV3169" s="346" t="s">
        <v>15036</v>
      </c>
      <c r="AW3169" s="327" t="s">
        <v>12484</v>
      </c>
      <c r="AX3169" s="346" t="s">
        <v>12741</v>
      </c>
      <c r="AY3169" s="346">
        <v>1.5609999999999999</v>
      </c>
      <c r="AZ3169" s="309"/>
      <c r="BA3169" s="311" t="s">
        <v>12486</v>
      </c>
      <c r="BB3169" s="310" t="s">
        <v>8721</v>
      </c>
      <c r="BC3169" s="311" t="s">
        <v>8721</v>
      </c>
      <c r="BD3169" s="311">
        <v>2</v>
      </c>
      <c r="BE3169" s="307"/>
      <c r="BF3169" s="310" t="b">
        <v>1</v>
      </c>
    </row>
    <row r="3170" spans="1:58" s="309" customFormat="1" ht="15" customHeight="1" x14ac:dyDescent="0.25">
      <c r="A3170" s="335">
        <v>3088</v>
      </c>
      <c r="B3170" s="326" t="s">
        <v>4911</v>
      </c>
      <c r="C3170" s="346">
        <v>5598</v>
      </c>
      <c r="D3170" s="346" t="s">
        <v>4911</v>
      </c>
      <c r="E3170" s="346" t="s">
        <v>10223</v>
      </c>
      <c r="F3170" s="346" t="s">
        <v>10224</v>
      </c>
      <c r="G3170" s="346" t="s">
        <v>10225</v>
      </c>
      <c r="H3170" s="346" t="s">
        <v>10226</v>
      </c>
      <c r="I3170" s="346" t="s">
        <v>10273</v>
      </c>
      <c r="J3170" s="346" t="s">
        <v>15033</v>
      </c>
      <c r="K3170" s="346" t="s">
        <v>12473</v>
      </c>
      <c r="L3170" s="347" t="s">
        <v>12474</v>
      </c>
      <c r="M3170" s="346" t="s">
        <v>15034</v>
      </c>
      <c r="N3170" s="346" t="s">
        <v>8721</v>
      </c>
      <c r="O3170" s="346" t="s">
        <v>8721</v>
      </c>
      <c r="P3170" s="346" t="s">
        <v>8721</v>
      </c>
      <c r="Q3170" s="346" t="s">
        <v>8721</v>
      </c>
      <c r="R3170" s="346" t="s">
        <v>8721</v>
      </c>
      <c r="S3170" s="346" t="s">
        <v>15035</v>
      </c>
      <c r="T3170" s="346" t="s">
        <v>8721</v>
      </c>
      <c r="U3170" s="346" t="s">
        <v>8721</v>
      </c>
      <c r="V3170" s="346">
        <v>10104</v>
      </c>
      <c r="W3170" s="346" t="s">
        <v>15094</v>
      </c>
      <c r="X3170" s="346" t="s">
        <v>40</v>
      </c>
      <c r="Y3170" s="346" t="s">
        <v>8721</v>
      </c>
      <c r="Z3170" s="346" t="s">
        <v>12733</v>
      </c>
      <c r="AA3170" s="346" t="s">
        <v>12734</v>
      </c>
      <c r="AB3170" s="346" t="s">
        <v>13350</v>
      </c>
      <c r="AC3170" s="348">
        <v>620.44430731730188</v>
      </c>
      <c r="AD3170" s="358" t="s">
        <v>12478</v>
      </c>
      <c r="AE3170" s="348">
        <v>769.22939821542991</v>
      </c>
      <c r="AF3170" s="349">
        <v>0.23980410351647841</v>
      </c>
      <c r="AG3170" s="359">
        <v>955.46429041355111</v>
      </c>
      <c r="AH3170" s="359">
        <v>686.00051423159107</v>
      </c>
      <c r="AI3170" s="349">
        <v>0.10566009896640582</v>
      </c>
      <c r="AJ3170" s="349">
        <v>-0.10819774202198373</v>
      </c>
      <c r="AK3170" s="350">
        <v>686.00051423159107</v>
      </c>
      <c r="AL3170" s="351">
        <v>0.10566009896640582</v>
      </c>
      <c r="AM3170" s="348" t="s">
        <v>12736</v>
      </c>
      <c r="AN3170" s="348" t="s">
        <v>12934</v>
      </c>
      <c r="AO3170" s="346" t="s">
        <v>12935</v>
      </c>
      <c r="AP3170" s="352">
        <v>44386</v>
      </c>
      <c r="AQ3170" s="346" t="s">
        <v>12921</v>
      </c>
      <c r="AR3170" s="346" t="s">
        <v>8721</v>
      </c>
      <c r="AS3170" s="346" t="s">
        <v>12921</v>
      </c>
      <c r="AT3170" s="346" t="s">
        <v>8721</v>
      </c>
      <c r="AU3170" s="346" t="s">
        <v>8721</v>
      </c>
      <c r="AV3170" s="346" t="s">
        <v>15036</v>
      </c>
      <c r="AW3170" s="327" t="s">
        <v>12484</v>
      </c>
      <c r="AX3170" s="346" t="s">
        <v>12741</v>
      </c>
      <c r="AY3170" s="346">
        <v>1.5609999999999999</v>
      </c>
      <c r="BA3170" s="309" t="s">
        <v>12486</v>
      </c>
      <c r="BB3170" s="310" t="s">
        <v>8721</v>
      </c>
      <c r="BC3170" s="309" t="s">
        <v>8721</v>
      </c>
      <c r="BD3170" s="309">
        <v>2</v>
      </c>
      <c r="BE3170" s="307"/>
      <c r="BF3170" s="310" t="b">
        <v>1</v>
      </c>
    </row>
    <row r="3171" spans="1:58" s="311" customFormat="1" ht="15" customHeight="1" x14ac:dyDescent="0.25">
      <c r="A3171" s="345">
        <v>3089</v>
      </c>
      <c r="B3171" s="401" t="s">
        <v>4912</v>
      </c>
      <c r="C3171" s="337">
        <v>5599</v>
      </c>
      <c r="D3171" s="337" t="s">
        <v>4912</v>
      </c>
      <c r="E3171" s="337" t="s">
        <v>10223</v>
      </c>
      <c r="F3171" s="337" t="s">
        <v>10224</v>
      </c>
      <c r="G3171" s="337" t="s">
        <v>10225</v>
      </c>
      <c r="H3171" s="337" t="s">
        <v>10226</v>
      </c>
      <c r="I3171" s="337" t="s">
        <v>10274</v>
      </c>
      <c r="J3171" s="337" t="s">
        <v>15033</v>
      </c>
      <c r="K3171" s="337" t="s">
        <v>12473</v>
      </c>
      <c r="L3171" s="338" t="s">
        <v>12474</v>
      </c>
      <c r="M3171" s="337" t="s">
        <v>15034</v>
      </c>
      <c r="N3171" s="337" t="s">
        <v>8721</v>
      </c>
      <c r="O3171" s="337" t="s">
        <v>8721</v>
      </c>
      <c r="P3171" s="337" t="s">
        <v>8721</v>
      </c>
      <c r="Q3171" s="337" t="s">
        <v>8721</v>
      </c>
      <c r="R3171" s="337" t="s">
        <v>8721</v>
      </c>
      <c r="S3171" s="337" t="s">
        <v>15035</v>
      </c>
      <c r="T3171" s="337" t="s">
        <v>8721</v>
      </c>
      <c r="U3171" s="337" t="s">
        <v>8721</v>
      </c>
      <c r="V3171" s="337">
        <v>10104</v>
      </c>
      <c r="W3171" s="337" t="s">
        <v>15095</v>
      </c>
      <c r="X3171" s="337" t="s">
        <v>40</v>
      </c>
      <c r="Y3171" s="337" t="s">
        <v>8721</v>
      </c>
      <c r="Z3171" s="337" t="s">
        <v>12733</v>
      </c>
      <c r="AA3171" s="337" t="s">
        <v>12734</v>
      </c>
      <c r="AB3171" s="337" t="s">
        <v>13350</v>
      </c>
      <c r="AC3171" s="339">
        <v>635.82087007609493</v>
      </c>
      <c r="AD3171" s="358" t="s">
        <v>12478</v>
      </c>
      <c r="AE3171" s="339">
        <v>788.29332382176017</v>
      </c>
      <c r="AF3171" s="340">
        <v>0.23980410351647841</v>
      </c>
      <c r="AG3171" s="366">
        <v>969.35195243812086</v>
      </c>
      <c r="AH3171" s="366">
        <v>695.97152349474811</v>
      </c>
      <c r="AI3171" s="340">
        <v>9.4603144139408846E-2</v>
      </c>
      <c r="AJ3171" s="340">
        <v>-0.11711604999953895</v>
      </c>
      <c r="AK3171" s="341">
        <v>695.97152349474811</v>
      </c>
      <c r="AL3171" s="342">
        <v>9.4603144139408846E-2</v>
      </c>
      <c r="AM3171" s="339" t="s">
        <v>12736</v>
      </c>
      <c r="AN3171" s="339" t="s">
        <v>12934</v>
      </c>
      <c r="AO3171" s="337" t="s">
        <v>12935</v>
      </c>
      <c r="AP3171" s="343">
        <v>44386</v>
      </c>
      <c r="AQ3171" s="335" t="s">
        <v>12921</v>
      </c>
      <c r="AR3171" s="335" t="s">
        <v>8721</v>
      </c>
      <c r="AS3171" s="335" t="s">
        <v>12921</v>
      </c>
      <c r="AT3171" s="335" t="s">
        <v>8721</v>
      </c>
      <c r="AU3171" s="335" t="s">
        <v>8721</v>
      </c>
      <c r="AV3171" s="335" t="s">
        <v>15036</v>
      </c>
      <c r="AW3171" s="327" t="s">
        <v>12484</v>
      </c>
      <c r="AX3171" s="335" t="s">
        <v>12741</v>
      </c>
      <c r="AY3171" s="335">
        <v>1.5609999999999999</v>
      </c>
      <c r="BA3171" s="311" t="s">
        <v>12486</v>
      </c>
      <c r="BB3171" s="310" t="s">
        <v>8721</v>
      </c>
      <c r="BC3171" s="311" t="s">
        <v>8721</v>
      </c>
      <c r="BD3171" s="311">
        <v>2</v>
      </c>
      <c r="BE3171" s="307"/>
      <c r="BF3171" s="310" t="b">
        <v>1</v>
      </c>
    </row>
    <row r="3172" spans="1:58" s="309" customFormat="1" ht="15" customHeight="1" x14ac:dyDescent="0.25">
      <c r="A3172" s="335">
        <v>3090</v>
      </c>
      <c r="B3172" s="401" t="s">
        <v>4913</v>
      </c>
      <c r="C3172" s="346">
        <v>5600</v>
      </c>
      <c r="D3172" s="346" t="s">
        <v>4913</v>
      </c>
      <c r="E3172" s="346" t="s">
        <v>10223</v>
      </c>
      <c r="F3172" s="346" t="s">
        <v>10224</v>
      </c>
      <c r="G3172" s="346" t="s">
        <v>10225</v>
      </c>
      <c r="H3172" s="346" t="s">
        <v>10226</v>
      </c>
      <c r="I3172" s="346" t="s">
        <v>10275</v>
      </c>
      <c r="J3172" s="346" t="s">
        <v>15033</v>
      </c>
      <c r="K3172" s="346" t="s">
        <v>12473</v>
      </c>
      <c r="L3172" s="347" t="s">
        <v>12474</v>
      </c>
      <c r="M3172" s="346" t="s">
        <v>15034</v>
      </c>
      <c r="N3172" s="346" t="s">
        <v>8721</v>
      </c>
      <c r="O3172" s="346" t="s">
        <v>8721</v>
      </c>
      <c r="P3172" s="346" t="s">
        <v>8721</v>
      </c>
      <c r="Q3172" s="346" t="s">
        <v>8721</v>
      </c>
      <c r="R3172" s="346" t="s">
        <v>8721</v>
      </c>
      <c r="S3172" s="346" t="s">
        <v>15035</v>
      </c>
      <c r="T3172" s="346" t="s">
        <v>8721</v>
      </c>
      <c r="U3172" s="346" t="s">
        <v>8721</v>
      </c>
      <c r="V3172" s="346">
        <v>10104</v>
      </c>
      <c r="W3172" s="346" t="s">
        <v>15096</v>
      </c>
      <c r="X3172" s="346" t="s">
        <v>40</v>
      </c>
      <c r="Y3172" s="346" t="s">
        <v>8721</v>
      </c>
      <c r="Z3172" s="346" t="s">
        <v>12733</v>
      </c>
      <c r="AA3172" s="346" t="s">
        <v>12734</v>
      </c>
      <c r="AB3172" s="346" t="s">
        <v>13350</v>
      </c>
      <c r="AC3172" s="348">
        <v>651.19743283488799</v>
      </c>
      <c r="AD3172" s="358" t="s">
        <v>12478</v>
      </c>
      <c r="AE3172" s="348">
        <v>807.35724942809043</v>
      </c>
      <c r="AF3172" s="349">
        <v>0.23980410351647841</v>
      </c>
      <c r="AG3172" s="359">
        <v>983.23961446269038</v>
      </c>
      <c r="AH3172" s="359">
        <v>705.94253275790516</v>
      </c>
      <c r="AI3172" s="349">
        <v>8.406835955217562E-2</v>
      </c>
      <c r="AJ3172" s="349">
        <v>-0.12561318640790631</v>
      </c>
      <c r="AK3172" s="350">
        <v>705.94253275790516</v>
      </c>
      <c r="AL3172" s="351">
        <v>8.406835955217562E-2</v>
      </c>
      <c r="AM3172" s="348" t="s">
        <v>12736</v>
      </c>
      <c r="AN3172" s="348" t="s">
        <v>12934</v>
      </c>
      <c r="AO3172" s="346" t="s">
        <v>12935</v>
      </c>
      <c r="AP3172" s="352">
        <v>44386</v>
      </c>
      <c r="AQ3172" s="346" t="s">
        <v>12921</v>
      </c>
      <c r="AR3172" s="346" t="s">
        <v>8721</v>
      </c>
      <c r="AS3172" s="346" t="s">
        <v>12921</v>
      </c>
      <c r="AT3172" s="346" t="s">
        <v>8721</v>
      </c>
      <c r="AU3172" s="346" t="s">
        <v>8721</v>
      </c>
      <c r="AV3172" s="346" t="s">
        <v>15036</v>
      </c>
      <c r="AW3172" s="327" t="s">
        <v>12484</v>
      </c>
      <c r="AX3172" s="346" t="s">
        <v>12741</v>
      </c>
      <c r="AY3172" s="346">
        <v>1.5609999999999999</v>
      </c>
      <c r="BA3172" s="309" t="s">
        <v>12486</v>
      </c>
      <c r="BB3172" s="310" t="s">
        <v>8721</v>
      </c>
      <c r="BC3172" s="309" t="s">
        <v>8721</v>
      </c>
      <c r="BD3172" s="309">
        <v>2</v>
      </c>
      <c r="BE3172" s="307"/>
      <c r="BF3172" s="310" t="b">
        <v>1</v>
      </c>
    </row>
    <row r="3173" spans="1:58" s="311" customFormat="1" ht="15" customHeight="1" x14ac:dyDescent="0.25">
      <c r="A3173" s="345">
        <v>3091</v>
      </c>
      <c r="B3173" s="401" t="s">
        <v>4914</v>
      </c>
      <c r="C3173" s="337">
        <v>5601</v>
      </c>
      <c r="D3173" s="337" t="s">
        <v>4914</v>
      </c>
      <c r="E3173" s="337" t="s">
        <v>10223</v>
      </c>
      <c r="F3173" s="337" t="s">
        <v>10224</v>
      </c>
      <c r="G3173" s="337" t="s">
        <v>10225</v>
      </c>
      <c r="H3173" s="337" t="s">
        <v>10226</v>
      </c>
      <c r="I3173" s="337" t="s">
        <v>10282</v>
      </c>
      <c r="J3173" s="337" t="s">
        <v>15033</v>
      </c>
      <c r="K3173" s="337" t="s">
        <v>12473</v>
      </c>
      <c r="L3173" s="338" t="s">
        <v>12474</v>
      </c>
      <c r="M3173" s="337" t="s">
        <v>15034</v>
      </c>
      <c r="N3173" s="337" t="s">
        <v>8721</v>
      </c>
      <c r="O3173" s="337" t="s">
        <v>8721</v>
      </c>
      <c r="P3173" s="337" t="s">
        <v>8721</v>
      </c>
      <c r="Q3173" s="337" t="s">
        <v>8721</v>
      </c>
      <c r="R3173" s="337" t="s">
        <v>8721</v>
      </c>
      <c r="S3173" s="337" t="s">
        <v>15035</v>
      </c>
      <c r="T3173" s="337" t="s">
        <v>8721</v>
      </c>
      <c r="U3173" s="337" t="s">
        <v>8721</v>
      </c>
      <c r="V3173" s="337">
        <v>10104</v>
      </c>
      <c r="W3173" s="337" t="s">
        <v>15097</v>
      </c>
      <c r="X3173" s="337" t="s">
        <v>40</v>
      </c>
      <c r="Y3173" s="337" t="s">
        <v>8721</v>
      </c>
      <c r="Z3173" s="337" t="s">
        <v>12733</v>
      </c>
      <c r="AA3173" s="337" t="s">
        <v>12734</v>
      </c>
      <c r="AB3173" s="337" t="s">
        <v>13350</v>
      </c>
      <c r="AC3173" s="339">
        <v>666.57399559368127</v>
      </c>
      <c r="AD3173" s="358" t="s">
        <v>12478</v>
      </c>
      <c r="AE3173" s="339">
        <v>826.42117503442103</v>
      </c>
      <c r="AF3173" s="340">
        <v>0.23980410351647841</v>
      </c>
      <c r="AG3173" s="366">
        <v>997.12727648725991</v>
      </c>
      <c r="AH3173" s="366">
        <v>715.9135420210622</v>
      </c>
      <c r="AI3173" s="340">
        <v>7.4019608855933283E-2</v>
      </c>
      <c r="AJ3173" s="340">
        <v>-0.13371829806848323</v>
      </c>
      <c r="AK3173" s="341">
        <v>715.9135420210622</v>
      </c>
      <c r="AL3173" s="342">
        <v>7.4019608855933283E-2</v>
      </c>
      <c r="AM3173" s="339" t="s">
        <v>12736</v>
      </c>
      <c r="AN3173" s="339" t="s">
        <v>12934</v>
      </c>
      <c r="AO3173" s="337" t="s">
        <v>12935</v>
      </c>
      <c r="AP3173" s="343">
        <v>44386</v>
      </c>
      <c r="AQ3173" s="335" t="s">
        <v>12921</v>
      </c>
      <c r="AR3173" s="335" t="s">
        <v>8721</v>
      </c>
      <c r="AS3173" s="335" t="s">
        <v>12921</v>
      </c>
      <c r="AT3173" s="335" t="s">
        <v>8721</v>
      </c>
      <c r="AU3173" s="335" t="s">
        <v>8721</v>
      </c>
      <c r="AV3173" s="335" t="s">
        <v>15036</v>
      </c>
      <c r="AW3173" s="327" t="s">
        <v>12484</v>
      </c>
      <c r="AX3173" s="335" t="s">
        <v>12741</v>
      </c>
      <c r="AY3173" s="335">
        <v>1.5609999999999999</v>
      </c>
      <c r="BA3173" s="311" t="s">
        <v>12486</v>
      </c>
      <c r="BB3173" s="310" t="s">
        <v>8721</v>
      </c>
      <c r="BC3173" s="311" t="s">
        <v>8721</v>
      </c>
      <c r="BD3173" s="311">
        <v>2</v>
      </c>
      <c r="BE3173" s="307"/>
      <c r="BF3173" s="310" t="b">
        <v>1</v>
      </c>
    </row>
    <row r="3174" spans="1:58" s="309" customFormat="1" ht="15" customHeight="1" x14ac:dyDescent="0.25">
      <c r="A3174" s="335">
        <v>3092</v>
      </c>
      <c r="B3174" s="401" t="s">
        <v>4915</v>
      </c>
      <c r="C3174" s="346">
        <v>5602</v>
      </c>
      <c r="D3174" s="346" t="s">
        <v>4915</v>
      </c>
      <c r="E3174" s="346" t="s">
        <v>10223</v>
      </c>
      <c r="F3174" s="346" t="s">
        <v>10224</v>
      </c>
      <c r="G3174" s="346" t="s">
        <v>10225</v>
      </c>
      <c r="H3174" s="346" t="s">
        <v>10226</v>
      </c>
      <c r="I3174" s="346" t="s">
        <v>10276</v>
      </c>
      <c r="J3174" s="346" t="s">
        <v>15033</v>
      </c>
      <c r="K3174" s="346" t="s">
        <v>12473</v>
      </c>
      <c r="L3174" s="347" t="s">
        <v>12474</v>
      </c>
      <c r="M3174" s="346" t="s">
        <v>15034</v>
      </c>
      <c r="N3174" s="346" t="s">
        <v>8721</v>
      </c>
      <c r="O3174" s="346" t="s">
        <v>8721</v>
      </c>
      <c r="P3174" s="346" t="s">
        <v>8721</v>
      </c>
      <c r="Q3174" s="346" t="s">
        <v>8721</v>
      </c>
      <c r="R3174" s="346" t="s">
        <v>8721</v>
      </c>
      <c r="S3174" s="346" t="s">
        <v>15035</v>
      </c>
      <c r="T3174" s="346" t="s">
        <v>8721</v>
      </c>
      <c r="U3174" s="346" t="s">
        <v>8721</v>
      </c>
      <c r="V3174" s="346">
        <v>10104</v>
      </c>
      <c r="W3174" s="346" t="s">
        <v>15098</v>
      </c>
      <c r="X3174" s="346" t="s">
        <v>40</v>
      </c>
      <c r="Y3174" s="346" t="s">
        <v>8721</v>
      </c>
      <c r="Z3174" s="346" t="s">
        <v>12733</v>
      </c>
      <c r="AA3174" s="346" t="s">
        <v>12734</v>
      </c>
      <c r="AB3174" s="346" t="s">
        <v>13350</v>
      </c>
      <c r="AC3174" s="348">
        <v>681.95055835247433</v>
      </c>
      <c r="AD3174" s="358" t="s">
        <v>12478</v>
      </c>
      <c r="AE3174" s="348">
        <v>845.48510064075128</v>
      </c>
      <c r="AF3174" s="349">
        <v>0.23980410351647841</v>
      </c>
      <c r="AG3174" s="359">
        <v>1011.0149385118297</v>
      </c>
      <c r="AH3174" s="359">
        <v>725.88455128421924</v>
      </c>
      <c r="AI3174" s="349">
        <v>6.4424014899093551E-2</v>
      </c>
      <c r="AJ3174" s="349">
        <v>-0.14145790300253991</v>
      </c>
      <c r="AK3174" s="350">
        <v>725.88455128421924</v>
      </c>
      <c r="AL3174" s="351">
        <v>6.4424014899093551E-2</v>
      </c>
      <c r="AM3174" s="348" t="s">
        <v>12736</v>
      </c>
      <c r="AN3174" s="348" t="s">
        <v>12934</v>
      </c>
      <c r="AO3174" s="346" t="s">
        <v>12935</v>
      </c>
      <c r="AP3174" s="352">
        <v>44386</v>
      </c>
      <c r="AQ3174" s="346" t="s">
        <v>12921</v>
      </c>
      <c r="AR3174" s="346" t="s">
        <v>8721</v>
      </c>
      <c r="AS3174" s="346" t="s">
        <v>12921</v>
      </c>
      <c r="AT3174" s="346" t="s">
        <v>8721</v>
      </c>
      <c r="AU3174" s="346" t="s">
        <v>8721</v>
      </c>
      <c r="AV3174" s="346" t="s">
        <v>15036</v>
      </c>
      <c r="AW3174" s="327" t="s">
        <v>12484</v>
      </c>
      <c r="AX3174" s="346" t="s">
        <v>12741</v>
      </c>
      <c r="AY3174" s="346">
        <v>1.5609999999999999</v>
      </c>
      <c r="BA3174" s="309" t="s">
        <v>12486</v>
      </c>
      <c r="BB3174" s="310" t="s">
        <v>8721</v>
      </c>
      <c r="BC3174" s="309" t="s">
        <v>8721</v>
      </c>
      <c r="BD3174" s="309">
        <v>2</v>
      </c>
      <c r="BE3174" s="307"/>
      <c r="BF3174" s="310" t="b">
        <v>1</v>
      </c>
    </row>
    <row r="3175" spans="1:58" s="311" customFormat="1" ht="15" customHeight="1" x14ac:dyDescent="0.25">
      <c r="A3175" s="345">
        <v>3093</v>
      </c>
      <c r="B3175" s="401" t="s">
        <v>3686</v>
      </c>
      <c r="C3175" s="337">
        <v>5606</v>
      </c>
      <c r="D3175" s="337" t="s">
        <v>3686</v>
      </c>
      <c r="E3175" s="337" t="s">
        <v>10223</v>
      </c>
      <c r="F3175" s="337" t="s">
        <v>10224</v>
      </c>
      <c r="G3175" s="337" t="s">
        <v>10225</v>
      </c>
      <c r="H3175" s="337" t="s">
        <v>10226</v>
      </c>
      <c r="I3175" s="337" t="s">
        <v>10277</v>
      </c>
      <c r="J3175" s="337" t="s">
        <v>15033</v>
      </c>
      <c r="K3175" s="337" t="s">
        <v>12473</v>
      </c>
      <c r="L3175" s="338" t="s">
        <v>12474</v>
      </c>
      <c r="M3175" s="337" t="s">
        <v>15034</v>
      </c>
      <c r="N3175" s="337" t="s">
        <v>8721</v>
      </c>
      <c r="O3175" s="337" t="s">
        <v>8721</v>
      </c>
      <c r="P3175" s="337" t="s">
        <v>8721</v>
      </c>
      <c r="Q3175" s="337" t="s">
        <v>8721</v>
      </c>
      <c r="R3175" s="337" t="s">
        <v>8721</v>
      </c>
      <c r="S3175" s="337" t="s">
        <v>15035</v>
      </c>
      <c r="T3175" s="337" t="s">
        <v>8721</v>
      </c>
      <c r="U3175" s="337" t="s">
        <v>8721</v>
      </c>
      <c r="V3175" s="337">
        <v>10104</v>
      </c>
      <c r="W3175" s="337" t="s">
        <v>15099</v>
      </c>
      <c r="X3175" s="337" t="s">
        <v>40</v>
      </c>
      <c r="Y3175" s="337" t="s">
        <v>8721</v>
      </c>
      <c r="Z3175" s="337" t="s">
        <v>12733</v>
      </c>
      <c r="AA3175" s="337" t="s">
        <v>12734</v>
      </c>
      <c r="AB3175" s="337" t="s">
        <v>13350</v>
      </c>
      <c r="AC3175" s="339">
        <v>704.24657435272434</v>
      </c>
      <c r="AD3175" s="358" t="s">
        <v>12478</v>
      </c>
      <c r="AE3175" s="339">
        <v>873.12779276993035</v>
      </c>
      <c r="AF3175" s="340">
        <v>0.23980410351647841</v>
      </c>
      <c r="AG3175" s="366">
        <v>1024.9026005363992</v>
      </c>
      <c r="AH3175" s="366">
        <v>735.85556054737629</v>
      </c>
      <c r="AI3175" s="340">
        <v>4.4883407808840037E-2</v>
      </c>
      <c r="AJ3175" s="340">
        <v>-0.15721894705363637</v>
      </c>
      <c r="AK3175" s="341">
        <v>735.85556054737629</v>
      </c>
      <c r="AL3175" s="342">
        <v>4.4883407808840037E-2</v>
      </c>
      <c r="AM3175" s="339" t="s">
        <v>12736</v>
      </c>
      <c r="AN3175" s="339" t="s">
        <v>12934</v>
      </c>
      <c r="AO3175" s="337" t="s">
        <v>12935</v>
      </c>
      <c r="AP3175" s="343">
        <v>44386</v>
      </c>
      <c r="AQ3175" s="335" t="s">
        <v>12921</v>
      </c>
      <c r="AR3175" s="335" t="s">
        <v>8721</v>
      </c>
      <c r="AS3175" s="335" t="s">
        <v>12921</v>
      </c>
      <c r="AT3175" s="335" t="s">
        <v>8721</v>
      </c>
      <c r="AU3175" s="335" t="s">
        <v>8721</v>
      </c>
      <c r="AV3175" s="335" t="s">
        <v>15036</v>
      </c>
      <c r="AW3175" s="327" t="s">
        <v>12484</v>
      </c>
      <c r="AX3175" s="335" t="s">
        <v>12741</v>
      </c>
      <c r="AY3175" s="335">
        <v>1.5609999999999999</v>
      </c>
      <c r="BA3175" s="311" t="s">
        <v>12486</v>
      </c>
      <c r="BB3175" s="310" t="s">
        <v>8721</v>
      </c>
      <c r="BC3175" s="311" t="s">
        <v>8721</v>
      </c>
      <c r="BD3175" s="311">
        <v>2</v>
      </c>
      <c r="BE3175" s="307"/>
      <c r="BF3175" s="310" t="b">
        <v>1</v>
      </c>
    </row>
    <row r="3176" spans="1:58" s="309" customFormat="1" ht="15" customHeight="1" x14ac:dyDescent="0.25">
      <c r="A3176" s="335">
        <v>3094</v>
      </c>
      <c r="B3176" s="401" t="s">
        <v>4916</v>
      </c>
      <c r="C3176" s="346">
        <v>5607</v>
      </c>
      <c r="D3176" s="346" t="s">
        <v>4916</v>
      </c>
      <c r="E3176" s="346" t="s">
        <v>10223</v>
      </c>
      <c r="F3176" s="346" t="s">
        <v>10224</v>
      </c>
      <c r="G3176" s="346" t="s">
        <v>10225</v>
      </c>
      <c r="H3176" s="346" t="s">
        <v>10226</v>
      </c>
      <c r="I3176" s="346" t="s">
        <v>10278</v>
      </c>
      <c r="J3176" s="346" t="s">
        <v>15033</v>
      </c>
      <c r="K3176" s="346" t="s">
        <v>12473</v>
      </c>
      <c r="L3176" s="347" t="s">
        <v>12474</v>
      </c>
      <c r="M3176" s="346" t="s">
        <v>15034</v>
      </c>
      <c r="N3176" s="346" t="s">
        <v>8721</v>
      </c>
      <c r="O3176" s="346" t="s">
        <v>8721</v>
      </c>
      <c r="P3176" s="346" t="s">
        <v>8721</v>
      </c>
      <c r="Q3176" s="346" t="s">
        <v>8721</v>
      </c>
      <c r="R3176" s="346" t="s">
        <v>8721</v>
      </c>
      <c r="S3176" s="346" t="s">
        <v>15035</v>
      </c>
      <c r="T3176" s="346" t="s">
        <v>8721</v>
      </c>
      <c r="U3176" s="346" t="s">
        <v>8721</v>
      </c>
      <c r="V3176" s="346">
        <v>10104</v>
      </c>
      <c r="W3176" s="346" t="s">
        <v>15100</v>
      </c>
      <c r="X3176" s="346" t="s">
        <v>40</v>
      </c>
      <c r="Y3176" s="346" t="s">
        <v>8721</v>
      </c>
      <c r="Z3176" s="346" t="s">
        <v>12733</v>
      </c>
      <c r="AA3176" s="346" t="s">
        <v>12734</v>
      </c>
      <c r="AB3176" s="346" t="s">
        <v>13350</v>
      </c>
      <c r="AC3176" s="348">
        <v>719.62313711151728</v>
      </c>
      <c r="AD3176" s="358" t="s">
        <v>12478</v>
      </c>
      <c r="AE3176" s="348">
        <v>892.1917183762605</v>
      </c>
      <c r="AF3176" s="349">
        <v>0.23980410351647841</v>
      </c>
      <c r="AG3176" s="359">
        <v>1038.7902625609688</v>
      </c>
      <c r="AH3176" s="359">
        <v>745.82656981053333</v>
      </c>
      <c r="AI3176" s="349">
        <v>3.6412715694764231E-2</v>
      </c>
      <c r="AJ3176" s="349">
        <v>-0.16405122974253072</v>
      </c>
      <c r="AK3176" s="350">
        <v>745.82656981053333</v>
      </c>
      <c r="AL3176" s="351">
        <v>3.6412715694764231E-2</v>
      </c>
      <c r="AM3176" s="348" t="s">
        <v>12736</v>
      </c>
      <c r="AN3176" s="348" t="s">
        <v>12934</v>
      </c>
      <c r="AO3176" s="346" t="s">
        <v>12935</v>
      </c>
      <c r="AP3176" s="352">
        <v>44386</v>
      </c>
      <c r="AQ3176" s="346" t="s">
        <v>12921</v>
      </c>
      <c r="AR3176" s="346" t="s">
        <v>8721</v>
      </c>
      <c r="AS3176" s="346" t="s">
        <v>12921</v>
      </c>
      <c r="AT3176" s="346" t="s">
        <v>8721</v>
      </c>
      <c r="AU3176" s="346" t="s">
        <v>8721</v>
      </c>
      <c r="AV3176" s="346" t="s">
        <v>15036</v>
      </c>
      <c r="AW3176" s="327" t="s">
        <v>12484</v>
      </c>
      <c r="AX3176" s="346" t="s">
        <v>12741</v>
      </c>
      <c r="AY3176" s="346">
        <v>1.5609999999999999</v>
      </c>
      <c r="BA3176" s="309" t="s">
        <v>12486</v>
      </c>
      <c r="BB3176" s="310" t="s">
        <v>8721</v>
      </c>
      <c r="BC3176" s="309" t="s">
        <v>8721</v>
      </c>
      <c r="BD3176" s="309">
        <v>2</v>
      </c>
      <c r="BE3176" s="307"/>
      <c r="BF3176" s="310" t="b">
        <v>1</v>
      </c>
    </row>
    <row r="3177" spans="1:58" s="311" customFormat="1" ht="15" customHeight="1" x14ac:dyDescent="0.25">
      <c r="A3177" s="345">
        <v>3095</v>
      </c>
      <c r="B3177" s="401" t="s">
        <v>4917</v>
      </c>
      <c r="C3177" s="337">
        <v>5608</v>
      </c>
      <c r="D3177" s="337" t="s">
        <v>4917</v>
      </c>
      <c r="E3177" s="337" t="s">
        <v>10223</v>
      </c>
      <c r="F3177" s="337" t="s">
        <v>10224</v>
      </c>
      <c r="G3177" s="337" t="s">
        <v>10225</v>
      </c>
      <c r="H3177" s="337" t="s">
        <v>10226</v>
      </c>
      <c r="I3177" s="337" t="s">
        <v>10279</v>
      </c>
      <c r="J3177" s="337" t="s">
        <v>15033</v>
      </c>
      <c r="K3177" s="337" t="s">
        <v>12473</v>
      </c>
      <c r="L3177" s="338" t="s">
        <v>12474</v>
      </c>
      <c r="M3177" s="337" t="s">
        <v>15034</v>
      </c>
      <c r="N3177" s="337" t="s">
        <v>8721</v>
      </c>
      <c r="O3177" s="337" t="s">
        <v>8721</v>
      </c>
      <c r="P3177" s="337" t="s">
        <v>8721</v>
      </c>
      <c r="Q3177" s="337" t="s">
        <v>8721</v>
      </c>
      <c r="R3177" s="337" t="s">
        <v>8721</v>
      </c>
      <c r="S3177" s="337" t="s">
        <v>15035</v>
      </c>
      <c r="T3177" s="337" t="s">
        <v>8721</v>
      </c>
      <c r="U3177" s="337" t="s">
        <v>8721</v>
      </c>
      <c r="V3177" s="337">
        <v>10104</v>
      </c>
      <c r="W3177" s="337" t="s">
        <v>15101</v>
      </c>
      <c r="X3177" s="337" t="s">
        <v>40</v>
      </c>
      <c r="Y3177" s="337" t="s">
        <v>8721</v>
      </c>
      <c r="Z3177" s="337" t="s">
        <v>12733</v>
      </c>
      <c r="AA3177" s="337" t="s">
        <v>12734</v>
      </c>
      <c r="AB3177" s="337" t="s">
        <v>13350</v>
      </c>
      <c r="AC3177" s="339">
        <v>734.99969987031056</v>
      </c>
      <c r="AD3177" s="358" t="s">
        <v>12478</v>
      </c>
      <c r="AE3177" s="339">
        <v>911.2556439825911</v>
      </c>
      <c r="AF3177" s="340">
        <v>0.23980410351647841</v>
      </c>
      <c r="AG3177" s="366">
        <v>1052.6779245855382</v>
      </c>
      <c r="AH3177" s="366">
        <v>755.79757907369026</v>
      </c>
      <c r="AI3177" s="340">
        <v>2.8296445844875118E-2</v>
      </c>
      <c r="AJ3177" s="340">
        <v>-0.17059764286285262</v>
      </c>
      <c r="AK3177" s="341">
        <v>755.79757907369026</v>
      </c>
      <c r="AL3177" s="342">
        <v>2.8296445844875118E-2</v>
      </c>
      <c r="AM3177" s="339" t="s">
        <v>12736</v>
      </c>
      <c r="AN3177" s="339" t="s">
        <v>12934</v>
      </c>
      <c r="AO3177" s="337" t="s">
        <v>12935</v>
      </c>
      <c r="AP3177" s="343">
        <v>44386</v>
      </c>
      <c r="AQ3177" s="335" t="s">
        <v>12921</v>
      </c>
      <c r="AR3177" s="335" t="s">
        <v>8721</v>
      </c>
      <c r="AS3177" s="335" t="s">
        <v>12921</v>
      </c>
      <c r="AT3177" s="335" t="s">
        <v>8721</v>
      </c>
      <c r="AU3177" s="335" t="s">
        <v>8721</v>
      </c>
      <c r="AV3177" s="335" t="s">
        <v>15036</v>
      </c>
      <c r="AW3177" s="327" t="s">
        <v>12484</v>
      </c>
      <c r="AX3177" s="335" t="s">
        <v>12741</v>
      </c>
      <c r="AY3177" s="335">
        <v>1.5609999999999999</v>
      </c>
      <c r="BA3177" s="311" t="s">
        <v>12486</v>
      </c>
      <c r="BB3177" s="310" t="s">
        <v>8721</v>
      </c>
      <c r="BC3177" s="311" t="s">
        <v>8721</v>
      </c>
      <c r="BD3177" s="311">
        <v>2</v>
      </c>
      <c r="BE3177" s="307"/>
      <c r="BF3177" s="310" t="b">
        <v>1</v>
      </c>
    </row>
    <row r="3178" spans="1:58" s="309" customFormat="1" ht="15" customHeight="1" x14ac:dyDescent="0.25">
      <c r="A3178" s="335">
        <v>3096</v>
      </c>
      <c r="B3178" s="401" t="s">
        <v>4918</v>
      </c>
      <c r="C3178" s="346">
        <v>5609</v>
      </c>
      <c r="D3178" s="346" t="s">
        <v>4918</v>
      </c>
      <c r="E3178" s="346" t="s">
        <v>10223</v>
      </c>
      <c r="F3178" s="346" t="s">
        <v>10224</v>
      </c>
      <c r="G3178" s="346" t="s">
        <v>10225</v>
      </c>
      <c r="H3178" s="346" t="s">
        <v>10226</v>
      </c>
      <c r="I3178" s="346" t="s">
        <v>10280</v>
      </c>
      <c r="J3178" s="346" t="s">
        <v>15033</v>
      </c>
      <c r="K3178" s="346" t="s">
        <v>12473</v>
      </c>
      <c r="L3178" s="347" t="s">
        <v>12474</v>
      </c>
      <c r="M3178" s="346" t="s">
        <v>15034</v>
      </c>
      <c r="N3178" s="346" t="s">
        <v>8721</v>
      </c>
      <c r="O3178" s="346" t="s">
        <v>8721</v>
      </c>
      <c r="P3178" s="346" t="s">
        <v>8721</v>
      </c>
      <c r="Q3178" s="346" t="s">
        <v>8721</v>
      </c>
      <c r="R3178" s="346" t="s">
        <v>8721</v>
      </c>
      <c r="S3178" s="346" t="s">
        <v>15035</v>
      </c>
      <c r="T3178" s="346" t="s">
        <v>8721</v>
      </c>
      <c r="U3178" s="346" t="s">
        <v>8721</v>
      </c>
      <c r="V3178" s="346">
        <v>10104</v>
      </c>
      <c r="W3178" s="346" t="s">
        <v>15102</v>
      </c>
      <c r="X3178" s="346" t="s">
        <v>40</v>
      </c>
      <c r="Y3178" s="346" t="s">
        <v>8721</v>
      </c>
      <c r="Z3178" s="346" t="s">
        <v>12733</v>
      </c>
      <c r="AA3178" s="346" t="s">
        <v>12734</v>
      </c>
      <c r="AB3178" s="346" t="s">
        <v>13350</v>
      </c>
      <c r="AC3178" s="348">
        <v>750.37626262910339</v>
      </c>
      <c r="AD3178" s="358" t="s">
        <v>12478</v>
      </c>
      <c r="AE3178" s="348">
        <v>930.31956958892113</v>
      </c>
      <c r="AF3178" s="349">
        <v>0.23980410351647841</v>
      </c>
      <c r="AG3178" s="359">
        <v>1066.5655866101079</v>
      </c>
      <c r="AH3178" s="359">
        <v>765.76858833684719</v>
      </c>
      <c r="AI3178" s="349">
        <v>2.0512810005227866E-2</v>
      </c>
      <c r="AJ3178" s="349">
        <v>-0.17687576036348862</v>
      </c>
      <c r="AK3178" s="350">
        <v>765.76858833684719</v>
      </c>
      <c r="AL3178" s="351">
        <v>2.0512810005227866E-2</v>
      </c>
      <c r="AM3178" s="348" t="s">
        <v>12736</v>
      </c>
      <c r="AN3178" s="348" t="s">
        <v>12934</v>
      </c>
      <c r="AO3178" s="346" t="s">
        <v>12935</v>
      </c>
      <c r="AP3178" s="352">
        <v>44386</v>
      </c>
      <c r="AQ3178" s="346" t="s">
        <v>12921</v>
      </c>
      <c r="AR3178" s="346" t="s">
        <v>8721</v>
      </c>
      <c r="AS3178" s="346" t="s">
        <v>12921</v>
      </c>
      <c r="AT3178" s="346" t="s">
        <v>8721</v>
      </c>
      <c r="AU3178" s="346" t="s">
        <v>8721</v>
      </c>
      <c r="AV3178" s="346" t="s">
        <v>15036</v>
      </c>
      <c r="AW3178" s="327" t="s">
        <v>12484</v>
      </c>
      <c r="AX3178" s="346" t="s">
        <v>12741</v>
      </c>
      <c r="AY3178" s="346">
        <v>1.5609999999999999</v>
      </c>
      <c r="BA3178" s="309" t="s">
        <v>12486</v>
      </c>
      <c r="BB3178" s="310" t="s">
        <v>8721</v>
      </c>
      <c r="BC3178" s="309" t="s">
        <v>8721</v>
      </c>
      <c r="BD3178" s="309">
        <v>2</v>
      </c>
      <c r="BE3178" s="307"/>
      <c r="BF3178" s="310" t="b">
        <v>1</v>
      </c>
    </row>
    <row r="3179" spans="1:58" s="311" customFormat="1" ht="15" customHeight="1" x14ac:dyDescent="0.25">
      <c r="A3179" s="345">
        <v>3097</v>
      </c>
      <c r="B3179" s="401" t="s">
        <v>4919</v>
      </c>
      <c r="C3179" s="337">
        <v>5610</v>
      </c>
      <c r="D3179" s="337" t="s">
        <v>4919</v>
      </c>
      <c r="E3179" s="337" t="s">
        <v>10223</v>
      </c>
      <c r="F3179" s="337" t="s">
        <v>10224</v>
      </c>
      <c r="G3179" s="337" t="s">
        <v>10225</v>
      </c>
      <c r="H3179" s="337" t="s">
        <v>10226</v>
      </c>
      <c r="I3179" s="337" t="s">
        <v>10281</v>
      </c>
      <c r="J3179" s="337" t="s">
        <v>15033</v>
      </c>
      <c r="K3179" s="337" t="s">
        <v>12473</v>
      </c>
      <c r="L3179" s="338" t="s">
        <v>12474</v>
      </c>
      <c r="M3179" s="337" t="s">
        <v>15034</v>
      </c>
      <c r="N3179" s="337" t="s">
        <v>8721</v>
      </c>
      <c r="O3179" s="337" t="s">
        <v>8721</v>
      </c>
      <c r="P3179" s="337" t="s">
        <v>8721</v>
      </c>
      <c r="Q3179" s="337" t="s">
        <v>8721</v>
      </c>
      <c r="R3179" s="337" t="s">
        <v>8721</v>
      </c>
      <c r="S3179" s="337" t="s">
        <v>15035</v>
      </c>
      <c r="T3179" s="337" t="s">
        <v>8721</v>
      </c>
      <c r="U3179" s="337" t="s">
        <v>8721</v>
      </c>
      <c r="V3179" s="337">
        <v>10104</v>
      </c>
      <c r="W3179" s="337" t="s">
        <v>15103</v>
      </c>
      <c r="X3179" s="337" t="s">
        <v>40</v>
      </c>
      <c r="Y3179" s="337" t="s">
        <v>8721</v>
      </c>
      <c r="Z3179" s="337" t="s">
        <v>12733</v>
      </c>
      <c r="AA3179" s="337" t="s">
        <v>12734</v>
      </c>
      <c r="AB3179" s="337" t="s">
        <v>13350</v>
      </c>
      <c r="AC3179" s="339">
        <v>765.75282538789679</v>
      </c>
      <c r="AD3179" s="358" t="s">
        <v>12478</v>
      </c>
      <c r="AE3179" s="339">
        <v>949.38349519525184</v>
      </c>
      <c r="AF3179" s="340">
        <v>0.23980410351647841</v>
      </c>
      <c r="AG3179" s="366">
        <v>1080.4532486346775</v>
      </c>
      <c r="AH3179" s="366">
        <v>775.73959760000434</v>
      </c>
      <c r="AI3179" s="340">
        <v>1.3041769982433449E-2</v>
      </c>
      <c r="AJ3179" s="340">
        <v>-0.18290174463116782</v>
      </c>
      <c r="AK3179" s="341">
        <v>775.73959760000434</v>
      </c>
      <c r="AL3179" s="342">
        <v>1.3041769982433449E-2</v>
      </c>
      <c r="AM3179" s="339" t="s">
        <v>12736</v>
      </c>
      <c r="AN3179" s="339" t="s">
        <v>12934</v>
      </c>
      <c r="AO3179" s="337" t="s">
        <v>12935</v>
      </c>
      <c r="AP3179" s="343">
        <v>44386</v>
      </c>
      <c r="AQ3179" s="335" t="s">
        <v>12921</v>
      </c>
      <c r="AR3179" s="335" t="s">
        <v>8721</v>
      </c>
      <c r="AS3179" s="335" t="s">
        <v>12921</v>
      </c>
      <c r="AT3179" s="335" t="s">
        <v>8721</v>
      </c>
      <c r="AU3179" s="335" t="s">
        <v>8721</v>
      </c>
      <c r="AV3179" s="335" t="s">
        <v>15036</v>
      </c>
      <c r="AW3179" s="327" t="s">
        <v>12484</v>
      </c>
      <c r="AX3179" s="335" t="s">
        <v>12741</v>
      </c>
      <c r="AY3179" s="335">
        <v>1.5609999999999999</v>
      </c>
      <c r="BA3179" s="311" t="s">
        <v>12486</v>
      </c>
      <c r="BB3179" s="310" t="s">
        <v>8721</v>
      </c>
      <c r="BC3179" s="311" t="s">
        <v>8721</v>
      </c>
      <c r="BD3179" s="311">
        <v>2</v>
      </c>
      <c r="BE3179" s="307"/>
      <c r="BF3179" s="310" t="b">
        <v>1</v>
      </c>
    </row>
    <row r="3180" spans="1:58" s="309" customFormat="1" ht="15" customHeight="1" x14ac:dyDescent="0.25">
      <c r="A3180" s="335">
        <v>3098</v>
      </c>
      <c r="B3180" s="401" t="s">
        <v>3688</v>
      </c>
      <c r="C3180" s="346">
        <v>5639</v>
      </c>
      <c r="D3180" s="346" t="s">
        <v>3688</v>
      </c>
      <c r="E3180" s="346" t="s">
        <v>10223</v>
      </c>
      <c r="F3180" s="346" t="s">
        <v>10224</v>
      </c>
      <c r="G3180" s="346" t="s">
        <v>10225</v>
      </c>
      <c r="H3180" s="346" t="s">
        <v>10245</v>
      </c>
      <c r="I3180" s="346" t="s">
        <v>10239</v>
      </c>
      <c r="J3180" s="346" t="s">
        <v>15033</v>
      </c>
      <c r="K3180" s="346" t="s">
        <v>12473</v>
      </c>
      <c r="L3180" s="347" t="s">
        <v>12474</v>
      </c>
      <c r="M3180" s="346" t="s">
        <v>15034</v>
      </c>
      <c r="N3180" s="346" t="s">
        <v>8721</v>
      </c>
      <c r="O3180" s="346" t="s">
        <v>8721</v>
      </c>
      <c r="P3180" s="346" t="s">
        <v>8721</v>
      </c>
      <c r="Q3180" s="346" t="s">
        <v>8721</v>
      </c>
      <c r="R3180" s="346" t="s">
        <v>8721</v>
      </c>
      <c r="S3180" s="346" t="s">
        <v>15035</v>
      </c>
      <c r="T3180" s="346" t="s">
        <v>8721</v>
      </c>
      <c r="U3180" s="346" t="s">
        <v>8721</v>
      </c>
      <c r="V3180" s="346">
        <v>10105</v>
      </c>
      <c r="W3180" s="346" t="s">
        <v>15104</v>
      </c>
      <c r="X3180" s="346" t="s">
        <v>40</v>
      </c>
      <c r="Y3180" s="346" t="s">
        <v>8721</v>
      </c>
      <c r="Z3180" s="346" t="s">
        <v>12733</v>
      </c>
      <c r="AA3180" s="346" t="s">
        <v>12734</v>
      </c>
      <c r="AB3180" s="346" t="s">
        <v>13350</v>
      </c>
      <c r="AC3180" s="348">
        <v>405.94125683213804</v>
      </c>
      <c r="AD3180" s="358" t="s">
        <v>12478</v>
      </c>
      <c r="AE3180" s="348">
        <v>503.28763600712142</v>
      </c>
      <c r="AF3180" s="349">
        <v>0.23980410351647841</v>
      </c>
      <c r="AG3180" s="359">
        <v>759.11742303608207</v>
      </c>
      <c r="AH3180" s="359">
        <v>545.02815834123487</v>
      </c>
      <c r="AI3180" s="349">
        <v>0.34262814919206663</v>
      </c>
      <c r="AJ3180" s="349">
        <v>8.2935719751165982E-2</v>
      </c>
      <c r="AK3180" s="350">
        <v>545.02815834123487</v>
      </c>
      <c r="AL3180" s="351">
        <v>0.34262814919206663</v>
      </c>
      <c r="AM3180" s="348" t="s">
        <v>12736</v>
      </c>
      <c r="AN3180" s="348" t="s">
        <v>12934</v>
      </c>
      <c r="AO3180" s="346" t="s">
        <v>12935</v>
      </c>
      <c r="AP3180" s="352">
        <v>44389</v>
      </c>
      <c r="AQ3180" s="346" t="s">
        <v>12921</v>
      </c>
      <c r="AR3180" s="346" t="s">
        <v>8721</v>
      </c>
      <c r="AS3180" s="346" t="s">
        <v>12921</v>
      </c>
      <c r="AT3180" s="346" t="s">
        <v>8721</v>
      </c>
      <c r="AU3180" s="346" t="s">
        <v>8721</v>
      </c>
      <c r="AV3180" s="346" t="s">
        <v>15036</v>
      </c>
      <c r="AW3180" s="327" t="s">
        <v>12484</v>
      </c>
      <c r="AX3180" s="346" t="s">
        <v>12741</v>
      </c>
      <c r="AY3180" s="346">
        <v>1.5609999999999999</v>
      </c>
      <c r="AZ3180" s="311"/>
      <c r="BA3180" s="309" t="s">
        <v>12486</v>
      </c>
      <c r="BB3180" s="310" t="s">
        <v>8721</v>
      </c>
      <c r="BC3180" s="309" t="s">
        <v>8721</v>
      </c>
      <c r="BD3180" s="309">
        <v>2</v>
      </c>
      <c r="BE3180" s="307"/>
      <c r="BF3180" s="310" t="b">
        <v>1</v>
      </c>
    </row>
    <row r="3181" spans="1:58" s="311" customFormat="1" ht="15" customHeight="1" x14ac:dyDescent="0.25">
      <c r="A3181" s="345">
        <v>3099</v>
      </c>
      <c r="B3181" s="401" t="s">
        <v>4925</v>
      </c>
      <c r="C3181" s="346">
        <v>5644</v>
      </c>
      <c r="D3181" s="346" t="s">
        <v>4925</v>
      </c>
      <c r="E3181" s="346" t="s">
        <v>10223</v>
      </c>
      <c r="F3181" s="346" t="s">
        <v>10224</v>
      </c>
      <c r="G3181" s="346" t="s">
        <v>10225</v>
      </c>
      <c r="H3181" s="346" t="s">
        <v>10245</v>
      </c>
      <c r="I3181" s="346" t="s">
        <v>10248</v>
      </c>
      <c r="J3181" s="346" t="s">
        <v>15033</v>
      </c>
      <c r="K3181" s="346" t="s">
        <v>12473</v>
      </c>
      <c r="L3181" s="347" t="s">
        <v>12474</v>
      </c>
      <c r="M3181" s="346" t="s">
        <v>15034</v>
      </c>
      <c r="N3181" s="346" t="s">
        <v>8721</v>
      </c>
      <c r="O3181" s="346" t="s">
        <v>8721</v>
      </c>
      <c r="P3181" s="346" t="s">
        <v>8721</v>
      </c>
      <c r="Q3181" s="346" t="s">
        <v>8721</v>
      </c>
      <c r="R3181" s="346" t="s">
        <v>8721</v>
      </c>
      <c r="S3181" s="346" t="s">
        <v>15035</v>
      </c>
      <c r="T3181" s="346" t="s">
        <v>8721</v>
      </c>
      <c r="U3181" s="346" t="s">
        <v>8721</v>
      </c>
      <c r="V3181" s="346">
        <v>10105</v>
      </c>
      <c r="W3181" s="346" t="s">
        <v>15105</v>
      </c>
      <c r="X3181" s="346" t="s">
        <v>40</v>
      </c>
      <c r="Y3181" s="346" t="s">
        <v>8721</v>
      </c>
      <c r="Z3181" s="346" t="s">
        <v>12733</v>
      </c>
      <c r="AA3181" s="346" t="s">
        <v>12734</v>
      </c>
      <c r="AB3181" s="346" t="s">
        <v>13350</v>
      </c>
      <c r="AC3181" s="348">
        <v>419.01133517711219</v>
      </c>
      <c r="AD3181" s="358" t="s">
        <v>12478</v>
      </c>
      <c r="AE3181" s="348">
        <v>519.49197277250221</v>
      </c>
      <c r="AF3181" s="349">
        <v>0.23980410351647841</v>
      </c>
      <c r="AG3181" s="359">
        <v>770.01208539982986</v>
      </c>
      <c r="AH3181" s="359">
        <v>552.85026541409638</v>
      </c>
      <c r="AI3181" s="349">
        <v>0.3194160133649171</v>
      </c>
      <c r="AJ3181" s="349">
        <v>6.42132975867995E-2</v>
      </c>
      <c r="AK3181" s="350">
        <v>552.85026541409638</v>
      </c>
      <c r="AL3181" s="351">
        <v>0.3194160133649171</v>
      </c>
      <c r="AM3181" s="348" t="s">
        <v>12736</v>
      </c>
      <c r="AN3181" s="348" t="s">
        <v>12934</v>
      </c>
      <c r="AO3181" s="346" t="s">
        <v>12935</v>
      </c>
      <c r="AP3181" s="352">
        <v>44389</v>
      </c>
      <c r="AQ3181" s="346" t="s">
        <v>12921</v>
      </c>
      <c r="AR3181" s="346" t="s">
        <v>8721</v>
      </c>
      <c r="AS3181" s="346" t="s">
        <v>12921</v>
      </c>
      <c r="AT3181" s="346" t="s">
        <v>8721</v>
      </c>
      <c r="AU3181" s="346" t="s">
        <v>8721</v>
      </c>
      <c r="AV3181" s="346" t="s">
        <v>15036</v>
      </c>
      <c r="AW3181" s="327" t="s">
        <v>12484</v>
      </c>
      <c r="AX3181" s="346" t="s">
        <v>12741</v>
      </c>
      <c r="AY3181" s="346">
        <v>1.5609999999999999</v>
      </c>
      <c r="BA3181" s="311" t="s">
        <v>12486</v>
      </c>
      <c r="BB3181" s="310" t="s">
        <v>8721</v>
      </c>
      <c r="BC3181" s="311" t="s">
        <v>8721</v>
      </c>
      <c r="BD3181" s="311">
        <v>2</v>
      </c>
      <c r="BE3181" s="307"/>
      <c r="BF3181" s="310" t="b">
        <v>1</v>
      </c>
    </row>
    <row r="3182" spans="1:58" s="309" customFormat="1" ht="15" customHeight="1" x14ac:dyDescent="0.25">
      <c r="A3182" s="335">
        <v>3100</v>
      </c>
      <c r="B3182" s="401" t="s">
        <v>3689</v>
      </c>
      <c r="C3182" s="337">
        <v>5645</v>
      </c>
      <c r="D3182" s="337" t="s">
        <v>3689</v>
      </c>
      <c r="E3182" s="337" t="s">
        <v>10223</v>
      </c>
      <c r="F3182" s="337" t="s">
        <v>10224</v>
      </c>
      <c r="G3182" s="337" t="s">
        <v>10225</v>
      </c>
      <c r="H3182" s="337" t="s">
        <v>10245</v>
      </c>
      <c r="I3182" s="337" t="s">
        <v>10271</v>
      </c>
      <c r="J3182" s="337" t="s">
        <v>15033</v>
      </c>
      <c r="K3182" s="337" t="s">
        <v>12473</v>
      </c>
      <c r="L3182" s="338" t="s">
        <v>12474</v>
      </c>
      <c r="M3182" s="337" t="s">
        <v>15034</v>
      </c>
      <c r="N3182" s="337" t="s">
        <v>8721</v>
      </c>
      <c r="O3182" s="337" t="s">
        <v>8721</v>
      </c>
      <c r="P3182" s="337" t="s">
        <v>8721</v>
      </c>
      <c r="Q3182" s="337" t="s">
        <v>8721</v>
      </c>
      <c r="R3182" s="337" t="s">
        <v>8721</v>
      </c>
      <c r="S3182" s="337" t="s">
        <v>15035</v>
      </c>
      <c r="T3182" s="337" t="s">
        <v>8721</v>
      </c>
      <c r="U3182" s="337" t="s">
        <v>8721</v>
      </c>
      <c r="V3182" s="337">
        <v>10105</v>
      </c>
      <c r="W3182" s="337" t="s">
        <v>15106</v>
      </c>
      <c r="X3182" s="337" t="s">
        <v>40</v>
      </c>
      <c r="Y3182" s="337" t="s">
        <v>8721</v>
      </c>
      <c r="Z3182" s="337" t="s">
        <v>12733</v>
      </c>
      <c r="AA3182" s="337" t="s">
        <v>12734</v>
      </c>
      <c r="AB3182" s="337" t="s">
        <v>13350</v>
      </c>
      <c r="AC3182" s="339">
        <v>425.93078841856908</v>
      </c>
      <c r="AD3182" s="358" t="s">
        <v>12478</v>
      </c>
      <c r="AE3182" s="339">
        <v>528.0707392953509</v>
      </c>
      <c r="AF3182" s="340">
        <v>0.23980410351647841</v>
      </c>
      <c r="AG3182" s="366">
        <v>775.45941658170352</v>
      </c>
      <c r="AH3182" s="366">
        <v>556.76131895052708</v>
      </c>
      <c r="AI3182" s="340">
        <v>0.30716382588287727</v>
      </c>
      <c r="AJ3182" s="340">
        <v>5.4330940005235639E-2</v>
      </c>
      <c r="AK3182" s="341">
        <v>556.76131895052708</v>
      </c>
      <c r="AL3182" s="342">
        <v>0.30716382588287727</v>
      </c>
      <c r="AM3182" s="339" t="s">
        <v>12736</v>
      </c>
      <c r="AN3182" s="339" t="s">
        <v>12934</v>
      </c>
      <c r="AO3182" s="337" t="s">
        <v>12935</v>
      </c>
      <c r="AP3182" s="343">
        <v>44389</v>
      </c>
      <c r="AQ3182" s="335" t="s">
        <v>12921</v>
      </c>
      <c r="AR3182" s="335" t="s">
        <v>8721</v>
      </c>
      <c r="AS3182" s="335" t="s">
        <v>12921</v>
      </c>
      <c r="AT3182" s="335" t="s">
        <v>8721</v>
      </c>
      <c r="AU3182" s="335" t="s">
        <v>8721</v>
      </c>
      <c r="AV3182" s="335" t="s">
        <v>15036</v>
      </c>
      <c r="AW3182" s="327" t="s">
        <v>12484</v>
      </c>
      <c r="AX3182" s="335" t="s">
        <v>12741</v>
      </c>
      <c r="AY3182" s="335">
        <v>1.5609999999999999</v>
      </c>
      <c r="BA3182" s="309" t="s">
        <v>12486</v>
      </c>
      <c r="BB3182" s="310" t="s">
        <v>8721</v>
      </c>
      <c r="BC3182" s="309" t="s">
        <v>8721</v>
      </c>
      <c r="BD3182" s="309">
        <v>2</v>
      </c>
      <c r="BE3182" s="307"/>
      <c r="BF3182" s="310" t="b">
        <v>1</v>
      </c>
    </row>
    <row r="3183" spans="1:58" s="311" customFormat="1" ht="15" customHeight="1" x14ac:dyDescent="0.25">
      <c r="A3183" s="345">
        <v>3101</v>
      </c>
      <c r="B3183" s="401" t="s">
        <v>4926</v>
      </c>
      <c r="C3183" s="346">
        <v>5646</v>
      </c>
      <c r="D3183" s="346" t="s">
        <v>4926</v>
      </c>
      <c r="E3183" s="346" t="s">
        <v>10223</v>
      </c>
      <c r="F3183" s="346" t="s">
        <v>10224</v>
      </c>
      <c r="G3183" s="346" t="s">
        <v>10225</v>
      </c>
      <c r="H3183" s="346" t="s">
        <v>10245</v>
      </c>
      <c r="I3183" s="346" t="s">
        <v>10272</v>
      </c>
      <c r="J3183" s="346" t="s">
        <v>15033</v>
      </c>
      <c r="K3183" s="346" t="s">
        <v>12473</v>
      </c>
      <c r="L3183" s="347" t="s">
        <v>12474</v>
      </c>
      <c r="M3183" s="346" t="s">
        <v>15034</v>
      </c>
      <c r="N3183" s="346" t="s">
        <v>8721</v>
      </c>
      <c r="O3183" s="346" t="s">
        <v>8721</v>
      </c>
      <c r="P3183" s="346" t="s">
        <v>8721</v>
      </c>
      <c r="Q3183" s="346" t="s">
        <v>8721</v>
      </c>
      <c r="R3183" s="346" t="s">
        <v>8721</v>
      </c>
      <c r="S3183" s="346" t="s">
        <v>15035</v>
      </c>
      <c r="T3183" s="346" t="s">
        <v>8721</v>
      </c>
      <c r="U3183" s="346" t="s">
        <v>8721</v>
      </c>
      <c r="V3183" s="346">
        <v>10105</v>
      </c>
      <c r="W3183" s="346" t="s">
        <v>15107</v>
      </c>
      <c r="X3183" s="346" t="s">
        <v>40</v>
      </c>
      <c r="Y3183" s="346" t="s">
        <v>8721</v>
      </c>
      <c r="Z3183" s="346" t="s">
        <v>12733</v>
      </c>
      <c r="AA3183" s="346" t="s">
        <v>12734</v>
      </c>
      <c r="AB3183" s="346" t="s">
        <v>13350</v>
      </c>
      <c r="AC3183" s="348">
        <v>432.85024166002603</v>
      </c>
      <c r="AD3183" s="358" t="s">
        <v>12478</v>
      </c>
      <c r="AE3183" s="348">
        <v>536.6495058181996</v>
      </c>
      <c r="AF3183" s="349">
        <v>0.23980410351647841</v>
      </c>
      <c r="AG3183" s="359">
        <v>780.90674776357741</v>
      </c>
      <c r="AH3183" s="359">
        <v>560.6723724869579</v>
      </c>
      <c r="AI3183" s="349">
        <v>0.29530336020310544</v>
      </c>
      <c r="AJ3183" s="349">
        <v>4.4764537017754291E-2</v>
      </c>
      <c r="AK3183" s="350">
        <v>560.6723724869579</v>
      </c>
      <c r="AL3183" s="351">
        <v>0.29530336020310544</v>
      </c>
      <c r="AM3183" s="348" t="s">
        <v>12736</v>
      </c>
      <c r="AN3183" s="348" t="s">
        <v>12934</v>
      </c>
      <c r="AO3183" s="346" t="s">
        <v>12935</v>
      </c>
      <c r="AP3183" s="352">
        <v>44389</v>
      </c>
      <c r="AQ3183" s="346" t="s">
        <v>12921</v>
      </c>
      <c r="AR3183" s="346" t="s">
        <v>8721</v>
      </c>
      <c r="AS3183" s="346" t="s">
        <v>12921</v>
      </c>
      <c r="AT3183" s="346" t="s">
        <v>8721</v>
      </c>
      <c r="AU3183" s="346" t="s">
        <v>8721</v>
      </c>
      <c r="AV3183" s="346" t="s">
        <v>15036</v>
      </c>
      <c r="AW3183" s="327" t="s">
        <v>12484</v>
      </c>
      <c r="AX3183" s="346" t="s">
        <v>12741</v>
      </c>
      <c r="AY3183" s="346">
        <v>1.5609999999999999</v>
      </c>
      <c r="AZ3183" s="309"/>
      <c r="BA3183" s="311" t="s">
        <v>12486</v>
      </c>
      <c r="BB3183" s="310" t="s">
        <v>8721</v>
      </c>
      <c r="BC3183" s="311" t="s">
        <v>8721</v>
      </c>
      <c r="BD3183" s="311">
        <v>2</v>
      </c>
      <c r="BE3183" s="307"/>
      <c r="BF3183" s="310" t="b">
        <v>1</v>
      </c>
    </row>
    <row r="3184" spans="1:58" s="309" customFormat="1" ht="15" customHeight="1" x14ac:dyDescent="0.25">
      <c r="A3184" s="335">
        <v>3102</v>
      </c>
      <c r="B3184" s="401" t="s">
        <v>4927</v>
      </c>
      <c r="C3184" s="337">
        <v>5647</v>
      </c>
      <c r="D3184" s="337" t="s">
        <v>4927</v>
      </c>
      <c r="E3184" s="337" t="s">
        <v>10223</v>
      </c>
      <c r="F3184" s="337" t="s">
        <v>10224</v>
      </c>
      <c r="G3184" s="337" t="s">
        <v>10225</v>
      </c>
      <c r="H3184" s="337" t="s">
        <v>10245</v>
      </c>
      <c r="I3184" s="337" t="s">
        <v>10273</v>
      </c>
      <c r="J3184" s="337" t="s">
        <v>15033</v>
      </c>
      <c r="K3184" s="337" t="s">
        <v>12473</v>
      </c>
      <c r="L3184" s="338" t="s">
        <v>12474</v>
      </c>
      <c r="M3184" s="337" t="s">
        <v>15034</v>
      </c>
      <c r="N3184" s="337" t="s">
        <v>8721</v>
      </c>
      <c r="O3184" s="337" t="s">
        <v>8721</v>
      </c>
      <c r="P3184" s="337" t="s">
        <v>8721</v>
      </c>
      <c r="Q3184" s="337" t="s">
        <v>8721</v>
      </c>
      <c r="R3184" s="337" t="s">
        <v>8721</v>
      </c>
      <c r="S3184" s="337" t="s">
        <v>15035</v>
      </c>
      <c r="T3184" s="337" t="s">
        <v>8721</v>
      </c>
      <c r="U3184" s="337" t="s">
        <v>8721</v>
      </c>
      <c r="V3184" s="337">
        <v>10105</v>
      </c>
      <c r="W3184" s="337" t="s">
        <v>15108</v>
      </c>
      <c r="X3184" s="337" t="s">
        <v>40</v>
      </c>
      <c r="Y3184" s="337" t="s">
        <v>8721</v>
      </c>
      <c r="Z3184" s="337" t="s">
        <v>12733</v>
      </c>
      <c r="AA3184" s="337" t="s">
        <v>12734</v>
      </c>
      <c r="AB3184" s="337" t="s">
        <v>13350</v>
      </c>
      <c r="AC3184" s="339">
        <v>442.07617931530189</v>
      </c>
      <c r="AD3184" s="358" t="s">
        <v>12478</v>
      </c>
      <c r="AE3184" s="339">
        <v>548.08786118199782</v>
      </c>
      <c r="AF3184" s="340">
        <v>0.23980410351647841</v>
      </c>
      <c r="AG3184" s="366">
        <v>786.35407894545142</v>
      </c>
      <c r="AH3184" s="366">
        <v>564.58342602338882</v>
      </c>
      <c r="AI3184" s="340">
        <v>0.27711795486883983</v>
      </c>
      <c r="AJ3184" s="340">
        <v>3.0096570294070979E-2</v>
      </c>
      <c r="AK3184" s="341">
        <v>564.58342602338882</v>
      </c>
      <c r="AL3184" s="342">
        <v>0.27711795486883983</v>
      </c>
      <c r="AM3184" s="339" t="s">
        <v>12736</v>
      </c>
      <c r="AN3184" s="339" t="s">
        <v>12934</v>
      </c>
      <c r="AO3184" s="337" t="s">
        <v>12935</v>
      </c>
      <c r="AP3184" s="343">
        <v>44389</v>
      </c>
      <c r="AQ3184" s="335" t="s">
        <v>12921</v>
      </c>
      <c r="AR3184" s="335" t="s">
        <v>8721</v>
      </c>
      <c r="AS3184" s="335" t="s">
        <v>12921</v>
      </c>
      <c r="AT3184" s="335" t="s">
        <v>8721</v>
      </c>
      <c r="AU3184" s="335" t="s">
        <v>8721</v>
      </c>
      <c r="AV3184" s="335" t="s">
        <v>15036</v>
      </c>
      <c r="AW3184" s="327" t="s">
        <v>12484</v>
      </c>
      <c r="AX3184" s="335" t="s">
        <v>12741</v>
      </c>
      <c r="AY3184" s="335">
        <v>1.5609999999999999</v>
      </c>
      <c r="BA3184" s="309" t="s">
        <v>12486</v>
      </c>
      <c r="BB3184" s="310" t="s">
        <v>8721</v>
      </c>
      <c r="BC3184" s="309" t="s">
        <v>8721</v>
      </c>
      <c r="BD3184" s="309">
        <v>2</v>
      </c>
      <c r="BE3184" s="307"/>
      <c r="BF3184" s="310" t="b">
        <v>1</v>
      </c>
    </row>
    <row r="3185" spans="1:58" s="311" customFormat="1" ht="15" customHeight="1" x14ac:dyDescent="0.25">
      <c r="A3185" s="345">
        <v>3103</v>
      </c>
      <c r="B3185" s="401" t="s">
        <v>4928</v>
      </c>
      <c r="C3185" s="346">
        <v>5648</v>
      </c>
      <c r="D3185" s="346" t="s">
        <v>4928</v>
      </c>
      <c r="E3185" s="346" t="s">
        <v>10223</v>
      </c>
      <c r="F3185" s="346" t="s">
        <v>10224</v>
      </c>
      <c r="G3185" s="346" t="s">
        <v>10225</v>
      </c>
      <c r="H3185" s="346" t="s">
        <v>10245</v>
      </c>
      <c r="I3185" s="346" t="s">
        <v>10274</v>
      </c>
      <c r="J3185" s="346" t="s">
        <v>15033</v>
      </c>
      <c r="K3185" s="346" t="s">
        <v>12473</v>
      </c>
      <c r="L3185" s="347" t="s">
        <v>12474</v>
      </c>
      <c r="M3185" s="346" t="s">
        <v>15034</v>
      </c>
      <c r="N3185" s="346" t="s">
        <v>8721</v>
      </c>
      <c r="O3185" s="346" t="s">
        <v>8721</v>
      </c>
      <c r="P3185" s="346" t="s">
        <v>8721</v>
      </c>
      <c r="Q3185" s="346" t="s">
        <v>8721</v>
      </c>
      <c r="R3185" s="346" t="s">
        <v>8721</v>
      </c>
      <c r="S3185" s="346" t="s">
        <v>15035</v>
      </c>
      <c r="T3185" s="346" t="s">
        <v>8721</v>
      </c>
      <c r="U3185" s="346" t="s">
        <v>8721</v>
      </c>
      <c r="V3185" s="346">
        <v>10105</v>
      </c>
      <c r="W3185" s="346" t="s">
        <v>15109</v>
      </c>
      <c r="X3185" s="346" t="s">
        <v>40</v>
      </c>
      <c r="Y3185" s="346" t="s">
        <v>8721</v>
      </c>
      <c r="Z3185" s="346" t="s">
        <v>12733</v>
      </c>
      <c r="AA3185" s="346" t="s">
        <v>12734</v>
      </c>
      <c r="AB3185" s="346" t="s">
        <v>13350</v>
      </c>
      <c r="AC3185" s="348">
        <v>449.76446069469841</v>
      </c>
      <c r="AD3185" s="358" t="s">
        <v>12478</v>
      </c>
      <c r="AE3185" s="348">
        <v>557.61982398516295</v>
      </c>
      <c r="AF3185" s="349">
        <v>0.23980410351647841</v>
      </c>
      <c r="AG3185" s="359">
        <v>791.8014101273252</v>
      </c>
      <c r="AH3185" s="359">
        <v>568.49447955981952</v>
      </c>
      <c r="AI3185" s="349">
        <v>0.26398266035011475</v>
      </c>
      <c r="AJ3185" s="349">
        <v>1.9501917089206566E-2</v>
      </c>
      <c r="AK3185" s="350">
        <v>568.49447955981952</v>
      </c>
      <c r="AL3185" s="351">
        <v>0.26398266035011475</v>
      </c>
      <c r="AM3185" s="348" t="s">
        <v>12736</v>
      </c>
      <c r="AN3185" s="348" t="s">
        <v>12934</v>
      </c>
      <c r="AO3185" s="346" t="s">
        <v>12935</v>
      </c>
      <c r="AP3185" s="352">
        <v>44389</v>
      </c>
      <c r="AQ3185" s="346" t="s">
        <v>12921</v>
      </c>
      <c r="AR3185" s="346" t="s">
        <v>8721</v>
      </c>
      <c r="AS3185" s="346" t="s">
        <v>12921</v>
      </c>
      <c r="AT3185" s="346" t="s">
        <v>8721</v>
      </c>
      <c r="AU3185" s="346" t="s">
        <v>8721</v>
      </c>
      <c r="AV3185" s="346" t="s">
        <v>15036</v>
      </c>
      <c r="AW3185" s="327" t="s">
        <v>12484</v>
      </c>
      <c r="AX3185" s="346" t="s">
        <v>12741</v>
      </c>
      <c r="AY3185" s="346">
        <v>1.5609999999999999</v>
      </c>
      <c r="BA3185" s="311" t="s">
        <v>12486</v>
      </c>
      <c r="BB3185" s="310" t="s">
        <v>8721</v>
      </c>
      <c r="BC3185" s="311" t="s">
        <v>8721</v>
      </c>
      <c r="BD3185" s="311">
        <v>2</v>
      </c>
      <c r="BE3185" s="307"/>
      <c r="BF3185" s="310" t="b">
        <v>1</v>
      </c>
    </row>
    <row r="3186" spans="1:58" s="309" customFormat="1" ht="15" customHeight="1" x14ac:dyDescent="0.25">
      <c r="A3186" s="335">
        <v>3104</v>
      </c>
      <c r="B3186" s="401" t="s">
        <v>4929</v>
      </c>
      <c r="C3186" s="337">
        <v>5649</v>
      </c>
      <c r="D3186" s="337" t="s">
        <v>4929</v>
      </c>
      <c r="E3186" s="337" t="s">
        <v>10223</v>
      </c>
      <c r="F3186" s="337" t="s">
        <v>10224</v>
      </c>
      <c r="G3186" s="337" t="s">
        <v>10225</v>
      </c>
      <c r="H3186" s="337" t="s">
        <v>10245</v>
      </c>
      <c r="I3186" s="337" t="s">
        <v>10275</v>
      </c>
      <c r="J3186" s="337" t="s">
        <v>15033</v>
      </c>
      <c r="K3186" s="337" t="s">
        <v>12473</v>
      </c>
      <c r="L3186" s="338" t="s">
        <v>12474</v>
      </c>
      <c r="M3186" s="337" t="s">
        <v>15034</v>
      </c>
      <c r="N3186" s="337" t="s">
        <v>8721</v>
      </c>
      <c r="O3186" s="337" t="s">
        <v>8721</v>
      </c>
      <c r="P3186" s="337" t="s">
        <v>8721</v>
      </c>
      <c r="Q3186" s="337" t="s">
        <v>8721</v>
      </c>
      <c r="R3186" s="337" t="s">
        <v>8721</v>
      </c>
      <c r="S3186" s="337" t="s">
        <v>15035</v>
      </c>
      <c r="T3186" s="337" t="s">
        <v>8721</v>
      </c>
      <c r="U3186" s="337" t="s">
        <v>8721</v>
      </c>
      <c r="V3186" s="337">
        <v>10105</v>
      </c>
      <c r="W3186" s="337" t="s">
        <v>15110</v>
      </c>
      <c r="X3186" s="337" t="s">
        <v>40</v>
      </c>
      <c r="Y3186" s="337" t="s">
        <v>8721</v>
      </c>
      <c r="Z3186" s="337" t="s">
        <v>12733</v>
      </c>
      <c r="AA3186" s="337" t="s">
        <v>12734</v>
      </c>
      <c r="AB3186" s="337" t="s">
        <v>13350</v>
      </c>
      <c r="AC3186" s="339">
        <v>457.45274207409494</v>
      </c>
      <c r="AD3186" s="358" t="s">
        <v>12478</v>
      </c>
      <c r="AE3186" s="339">
        <v>567.15178678832808</v>
      </c>
      <c r="AF3186" s="340">
        <v>0.23980410351647841</v>
      </c>
      <c r="AG3186" s="366">
        <v>797.24874130919909</v>
      </c>
      <c r="AH3186" s="366">
        <v>572.40553309625034</v>
      </c>
      <c r="AI3186" s="340">
        <v>0.25128888833622121</v>
      </c>
      <c r="AJ3186" s="340">
        <v>9.2633866811444587E-3</v>
      </c>
      <c r="AK3186" s="341">
        <v>572.40553309625034</v>
      </c>
      <c r="AL3186" s="342">
        <v>0.25128888833622121</v>
      </c>
      <c r="AM3186" s="339" t="s">
        <v>12736</v>
      </c>
      <c r="AN3186" s="339" t="s">
        <v>12934</v>
      </c>
      <c r="AO3186" s="337" t="s">
        <v>12935</v>
      </c>
      <c r="AP3186" s="343">
        <v>44389</v>
      </c>
      <c r="AQ3186" s="335" t="s">
        <v>12921</v>
      </c>
      <c r="AR3186" s="335" t="s">
        <v>8721</v>
      </c>
      <c r="AS3186" s="335" t="s">
        <v>12921</v>
      </c>
      <c r="AT3186" s="335" t="s">
        <v>8721</v>
      </c>
      <c r="AU3186" s="335" t="s">
        <v>8721</v>
      </c>
      <c r="AV3186" s="335" t="s">
        <v>15036</v>
      </c>
      <c r="AW3186" s="327" t="s">
        <v>12484</v>
      </c>
      <c r="AX3186" s="335" t="s">
        <v>12741</v>
      </c>
      <c r="AY3186" s="335">
        <v>1.5609999999999999</v>
      </c>
      <c r="AZ3186" s="311"/>
      <c r="BA3186" s="309" t="s">
        <v>12486</v>
      </c>
      <c r="BB3186" s="310" t="s">
        <v>8721</v>
      </c>
      <c r="BC3186" s="309" t="s">
        <v>8721</v>
      </c>
      <c r="BD3186" s="309">
        <v>2</v>
      </c>
      <c r="BE3186" s="307"/>
      <c r="BF3186" s="310" t="b">
        <v>1</v>
      </c>
    </row>
    <row r="3187" spans="1:58" s="311" customFormat="1" ht="15" customHeight="1" x14ac:dyDescent="0.25">
      <c r="A3187" s="345">
        <v>3105</v>
      </c>
      <c r="B3187" s="401" t="s">
        <v>3690</v>
      </c>
      <c r="C3187" s="346">
        <v>5650</v>
      </c>
      <c r="D3187" s="346" t="s">
        <v>3690</v>
      </c>
      <c r="E3187" s="346" t="s">
        <v>10223</v>
      </c>
      <c r="F3187" s="346" t="s">
        <v>10224</v>
      </c>
      <c r="G3187" s="346" t="s">
        <v>10225</v>
      </c>
      <c r="H3187" s="346" t="s">
        <v>10245</v>
      </c>
      <c r="I3187" s="346" t="s">
        <v>10282</v>
      </c>
      <c r="J3187" s="346" t="s">
        <v>15033</v>
      </c>
      <c r="K3187" s="346" t="s">
        <v>12473</v>
      </c>
      <c r="L3187" s="347" t="s">
        <v>12474</v>
      </c>
      <c r="M3187" s="346" t="s">
        <v>15034</v>
      </c>
      <c r="N3187" s="346" t="s">
        <v>8721</v>
      </c>
      <c r="O3187" s="346" t="s">
        <v>8721</v>
      </c>
      <c r="P3187" s="346" t="s">
        <v>8721</v>
      </c>
      <c r="Q3187" s="346" t="s">
        <v>8721</v>
      </c>
      <c r="R3187" s="346" t="s">
        <v>8721</v>
      </c>
      <c r="S3187" s="346" t="s">
        <v>15035</v>
      </c>
      <c r="T3187" s="346" t="s">
        <v>8721</v>
      </c>
      <c r="U3187" s="346" t="s">
        <v>8721</v>
      </c>
      <c r="V3187" s="346">
        <v>10105</v>
      </c>
      <c r="W3187" s="346" t="s">
        <v>15111</v>
      </c>
      <c r="X3187" s="346" t="s">
        <v>40</v>
      </c>
      <c r="Y3187" s="346" t="s">
        <v>8721</v>
      </c>
      <c r="Z3187" s="346" t="s">
        <v>12733</v>
      </c>
      <c r="AA3187" s="346" t="s">
        <v>12734</v>
      </c>
      <c r="AB3187" s="346" t="s">
        <v>13350</v>
      </c>
      <c r="AC3187" s="348">
        <v>465.90985159143116</v>
      </c>
      <c r="AD3187" s="358" t="s">
        <v>12478</v>
      </c>
      <c r="AE3187" s="348">
        <v>577.63694587180976</v>
      </c>
      <c r="AF3187" s="349">
        <v>0.23980410351647818</v>
      </c>
      <c r="AG3187" s="359">
        <v>802.69607249107287</v>
      </c>
      <c r="AH3187" s="359">
        <v>576.31658663268104</v>
      </c>
      <c r="AI3187" s="349">
        <v>0.23697016636185775</v>
      </c>
      <c r="AJ3187" s="349">
        <v>-2.2857943013598891E-3</v>
      </c>
      <c r="AK3187" s="350">
        <v>576.31658663268104</v>
      </c>
      <c r="AL3187" s="351">
        <v>0.23697016636185775</v>
      </c>
      <c r="AM3187" s="348" t="s">
        <v>12736</v>
      </c>
      <c r="AN3187" s="348" t="s">
        <v>12934</v>
      </c>
      <c r="AO3187" s="346" t="s">
        <v>12935</v>
      </c>
      <c r="AP3187" s="352">
        <v>44389</v>
      </c>
      <c r="AQ3187" s="346" t="s">
        <v>12921</v>
      </c>
      <c r="AR3187" s="346" t="s">
        <v>8721</v>
      </c>
      <c r="AS3187" s="346" t="s">
        <v>12921</v>
      </c>
      <c r="AT3187" s="346" t="s">
        <v>8721</v>
      </c>
      <c r="AU3187" s="346" t="s">
        <v>8721</v>
      </c>
      <c r="AV3187" s="346" t="s">
        <v>15036</v>
      </c>
      <c r="AW3187" s="327" t="s">
        <v>12484</v>
      </c>
      <c r="AX3187" s="346" t="s">
        <v>12741</v>
      </c>
      <c r="AY3187" s="346">
        <v>1.5609999999999999</v>
      </c>
      <c r="BA3187" s="311" t="s">
        <v>12486</v>
      </c>
      <c r="BB3187" s="310" t="s">
        <v>8721</v>
      </c>
      <c r="BC3187" s="311" t="s">
        <v>8721</v>
      </c>
      <c r="BD3187" s="311">
        <v>2</v>
      </c>
      <c r="BE3187" s="307"/>
      <c r="BF3187" s="310" t="b">
        <v>1</v>
      </c>
    </row>
    <row r="3188" spans="1:58" s="309" customFormat="1" ht="15" customHeight="1" x14ac:dyDescent="0.25">
      <c r="A3188" s="335">
        <v>3106</v>
      </c>
      <c r="B3188" s="401" t="s">
        <v>4930</v>
      </c>
      <c r="C3188" s="337">
        <v>5651</v>
      </c>
      <c r="D3188" s="337" t="s">
        <v>4930</v>
      </c>
      <c r="E3188" s="337" t="s">
        <v>10223</v>
      </c>
      <c r="F3188" s="337" t="s">
        <v>10224</v>
      </c>
      <c r="G3188" s="337" t="s">
        <v>10225</v>
      </c>
      <c r="H3188" s="337" t="s">
        <v>10245</v>
      </c>
      <c r="I3188" s="337" t="s">
        <v>10276</v>
      </c>
      <c r="J3188" s="337" t="s">
        <v>15033</v>
      </c>
      <c r="K3188" s="337" t="s">
        <v>12473</v>
      </c>
      <c r="L3188" s="338" t="s">
        <v>12474</v>
      </c>
      <c r="M3188" s="337" t="s">
        <v>15034</v>
      </c>
      <c r="N3188" s="337" t="s">
        <v>8721</v>
      </c>
      <c r="O3188" s="337" t="s">
        <v>8721</v>
      </c>
      <c r="P3188" s="337" t="s">
        <v>8721</v>
      </c>
      <c r="Q3188" s="337" t="s">
        <v>8721</v>
      </c>
      <c r="R3188" s="337" t="s">
        <v>8721</v>
      </c>
      <c r="S3188" s="337" t="s">
        <v>15035</v>
      </c>
      <c r="T3188" s="337" t="s">
        <v>8721</v>
      </c>
      <c r="U3188" s="337" t="s">
        <v>8721</v>
      </c>
      <c r="V3188" s="337">
        <v>10105</v>
      </c>
      <c r="W3188" s="337" t="s">
        <v>15112</v>
      </c>
      <c r="X3188" s="337" t="s">
        <v>40</v>
      </c>
      <c r="Y3188" s="337" t="s">
        <v>8721</v>
      </c>
      <c r="Z3188" s="337" t="s">
        <v>12733</v>
      </c>
      <c r="AA3188" s="337" t="s">
        <v>12734</v>
      </c>
      <c r="AB3188" s="337" t="s">
        <v>13350</v>
      </c>
      <c r="AC3188" s="339">
        <v>473.59813297082769</v>
      </c>
      <c r="AD3188" s="358" t="s">
        <v>12478</v>
      </c>
      <c r="AE3188" s="339">
        <v>587.168908674975</v>
      </c>
      <c r="AF3188" s="340">
        <v>0.23980410351647841</v>
      </c>
      <c r="AG3188" s="366">
        <v>808.14340367294665</v>
      </c>
      <c r="AH3188" s="366">
        <v>580.22764016911174</v>
      </c>
      <c r="AI3188" s="340">
        <v>0.22514765108850665</v>
      </c>
      <c r="AJ3188" s="340">
        <v>-1.1821587286573454E-2</v>
      </c>
      <c r="AK3188" s="341">
        <v>580.22764016911174</v>
      </c>
      <c r="AL3188" s="342">
        <v>0.22514765108850665</v>
      </c>
      <c r="AM3188" s="339" t="s">
        <v>12736</v>
      </c>
      <c r="AN3188" s="339" t="s">
        <v>12934</v>
      </c>
      <c r="AO3188" s="337" t="s">
        <v>12935</v>
      </c>
      <c r="AP3188" s="343">
        <v>44389</v>
      </c>
      <c r="AQ3188" s="335" t="s">
        <v>12921</v>
      </c>
      <c r="AR3188" s="335" t="s">
        <v>8721</v>
      </c>
      <c r="AS3188" s="335" t="s">
        <v>12921</v>
      </c>
      <c r="AT3188" s="335" t="s">
        <v>8721</v>
      </c>
      <c r="AU3188" s="335" t="s">
        <v>8721</v>
      </c>
      <c r="AV3188" s="335" t="s">
        <v>15036</v>
      </c>
      <c r="AW3188" s="327" t="s">
        <v>12484</v>
      </c>
      <c r="AX3188" s="335" t="s">
        <v>12741</v>
      </c>
      <c r="AY3188" s="335">
        <v>1.5609999999999999</v>
      </c>
      <c r="BA3188" s="309" t="s">
        <v>12486</v>
      </c>
      <c r="BB3188" s="310" t="s">
        <v>8721</v>
      </c>
      <c r="BC3188" s="309" t="s">
        <v>8721</v>
      </c>
      <c r="BD3188" s="309">
        <v>2</v>
      </c>
      <c r="BE3188" s="307"/>
      <c r="BF3188" s="310" t="b">
        <v>1</v>
      </c>
    </row>
    <row r="3189" spans="1:58" s="311" customFormat="1" ht="15" customHeight="1" x14ac:dyDescent="0.25">
      <c r="A3189" s="345">
        <v>3107</v>
      </c>
      <c r="B3189" s="401" t="s">
        <v>4931</v>
      </c>
      <c r="C3189" s="346">
        <v>5652</v>
      </c>
      <c r="D3189" s="346" t="s">
        <v>4931</v>
      </c>
      <c r="E3189" s="346" t="s">
        <v>10223</v>
      </c>
      <c r="F3189" s="346" t="s">
        <v>10224</v>
      </c>
      <c r="G3189" s="346" t="s">
        <v>10225</v>
      </c>
      <c r="H3189" s="346" t="s">
        <v>10245</v>
      </c>
      <c r="I3189" s="346" t="s">
        <v>10277</v>
      </c>
      <c r="J3189" s="346" t="s">
        <v>15033</v>
      </c>
      <c r="K3189" s="346" t="s">
        <v>12473</v>
      </c>
      <c r="L3189" s="347" t="s">
        <v>12474</v>
      </c>
      <c r="M3189" s="346" t="s">
        <v>15034</v>
      </c>
      <c r="N3189" s="346" t="s">
        <v>8721</v>
      </c>
      <c r="O3189" s="346" t="s">
        <v>8721</v>
      </c>
      <c r="P3189" s="346" t="s">
        <v>8721</v>
      </c>
      <c r="Q3189" s="346" t="s">
        <v>8721</v>
      </c>
      <c r="R3189" s="346" t="s">
        <v>8721</v>
      </c>
      <c r="S3189" s="346" t="s">
        <v>15035</v>
      </c>
      <c r="T3189" s="346" t="s">
        <v>8721</v>
      </c>
      <c r="U3189" s="346" t="s">
        <v>8721</v>
      </c>
      <c r="V3189" s="346">
        <v>10105</v>
      </c>
      <c r="W3189" s="346" t="s">
        <v>15113</v>
      </c>
      <c r="X3189" s="346" t="s">
        <v>40</v>
      </c>
      <c r="Y3189" s="346" t="s">
        <v>8721</v>
      </c>
      <c r="Z3189" s="346" t="s">
        <v>12733</v>
      </c>
      <c r="AA3189" s="346" t="s">
        <v>12734</v>
      </c>
      <c r="AB3189" s="346" t="s">
        <v>13350</v>
      </c>
      <c r="AC3189" s="348">
        <v>493.58766455725873</v>
      </c>
      <c r="AD3189" s="358" t="s">
        <v>12478</v>
      </c>
      <c r="AE3189" s="348">
        <v>611.95201196320443</v>
      </c>
      <c r="AF3189" s="349">
        <v>0.23980410351647841</v>
      </c>
      <c r="AG3189" s="359">
        <v>813.59073485482043</v>
      </c>
      <c r="AH3189" s="359">
        <v>584.13869370554255</v>
      </c>
      <c r="AI3189" s="349">
        <v>0.18345480580335582</v>
      </c>
      <c r="AJ3189" s="349">
        <v>-4.5450162290395779E-2</v>
      </c>
      <c r="AK3189" s="350">
        <v>584.13869370554255</v>
      </c>
      <c r="AL3189" s="351">
        <v>0.18345480580335582</v>
      </c>
      <c r="AM3189" s="348" t="s">
        <v>12736</v>
      </c>
      <c r="AN3189" s="348" t="s">
        <v>12934</v>
      </c>
      <c r="AO3189" s="346" t="s">
        <v>12935</v>
      </c>
      <c r="AP3189" s="352">
        <v>44389</v>
      </c>
      <c r="AQ3189" s="346" t="s">
        <v>12921</v>
      </c>
      <c r="AR3189" s="346" t="s">
        <v>8721</v>
      </c>
      <c r="AS3189" s="346" t="s">
        <v>12921</v>
      </c>
      <c r="AT3189" s="346" t="s">
        <v>8721</v>
      </c>
      <c r="AU3189" s="346" t="s">
        <v>8721</v>
      </c>
      <c r="AV3189" s="346" t="s">
        <v>15036</v>
      </c>
      <c r="AW3189" s="327" t="s">
        <v>12484</v>
      </c>
      <c r="AX3189" s="346" t="s">
        <v>12741</v>
      </c>
      <c r="AY3189" s="346">
        <v>1.5609999999999999</v>
      </c>
      <c r="AZ3189" s="309"/>
      <c r="BA3189" s="311" t="s">
        <v>12486</v>
      </c>
      <c r="BB3189" s="310" t="s">
        <v>8721</v>
      </c>
      <c r="BC3189" s="311" t="s">
        <v>8721</v>
      </c>
      <c r="BD3189" s="311">
        <v>2</v>
      </c>
      <c r="BE3189" s="307"/>
      <c r="BF3189" s="310" t="b">
        <v>1</v>
      </c>
    </row>
    <row r="3190" spans="1:58" s="309" customFormat="1" ht="15" customHeight="1" x14ac:dyDescent="0.25">
      <c r="A3190" s="335">
        <v>3108</v>
      </c>
      <c r="B3190" s="401" t="s">
        <v>4932</v>
      </c>
      <c r="C3190" s="337">
        <v>5653</v>
      </c>
      <c r="D3190" s="337" t="s">
        <v>4932</v>
      </c>
      <c r="E3190" s="337" t="s">
        <v>10223</v>
      </c>
      <c r="F3190" s="337" t="s">
        <v>10224</v>
      </c>
      <c r="G3190" s="337" t="s">
        <v>10225</v>
      </c>
      <c r="H3190" s="337" t="s">
        <v>10245</v>
      </c>
      <c r="I3190" s="337" t="s">
        <v>10278</v>
      </c>
      <c r="J3190" s="337" t="s">
        <v>15033</v>
      </c>
      <c r="K3190" s="337" t="s">
        <v>12473</v>
      </c>
      <c r="L3190" s="338" t="s">
        <v>12474</v>
      </c>
      <c r="M3190" s="337" t="s">
        <v>15034</v>
      </c>
      <c r="N3190" s="337" t="s">
        <v>8721</v>
      </c>
      <c r="O3190" s="337" t="s">
        <v>8721</v>
      </c>
      <c r="P3190" s="337" t="s">
        <v>8721</v>
      </c>
      <c r="Q3190" s="337" t="s">
        <v>8721</v>
      </c>
      <c r="R3190" s="337" t="s">
        <v>8721</v>
      </c>
      <c r="S3190" s="337" t="s">
        <v>15035</v>
      </c>
      <c r="T3190" s="337" t="s">
        <v>8721</v>
      </c>
      <c r="U3190" s="337" t="s">
        <v>8721</v>
      </c>
      <c r="V3190" s="337">
        <v>10105</v>
      </c>
      <c r="W3190" s="337" t="s">
        <v>15114</v>
      </c>
      <c r="X3190" s="337" t="s">
        <v>40</v>
      </c>
      <c r="Y3190" s="337" t="s">
        <v>8721</v>
      </c>
      <c r="Z3190" s="337" t="s">
        <v>12733</v>
      </c>
      <c r="AA3190" s="337" t="s">
        <v>12734</v>
      </c>
      <c r="AB3190" s="337" t="s">
        <v>13350</v>
      </c>
      <c r="AC3190" s="339">
        <v>502.04477407459495</v>
      </c>
      <c r="AD3190" s="358" t="s">
        <v>12478</v>
      </c>
      <c r="AE3190" s="339">
        <v>622.4371710466861</v>
      </c>
      <c r="AF3190" s="340">
        <v>0.23980410351647841</v>
      </c>
      <c r="AG3190" s="366">
        <v>819.03806603669432</v>
      </c>
      <c r="AH3190" s="366">
        <v>588.04974724197336</v>
      </c>
      <c r="AI3190" s="340">
        <v>0.17130936842417888</v>
      </c>
      <c r="AJ3190" s="340">
        <v>-5.5246417476782606E-2</v>
      </c>
      <c r="AK3190" s="341">
        <v>588.04974724197336</v>
      </c>
      <c r="AL3190" s="342">
        <v>0.17130936842417888</v>
      </c>
      <c r="AM3190" s="339" t="s">
        <v>12736</v>
      </c>
      <c r="AN3190" s="339" t="s">
        <v>12934</v>
      </c>
      <c r="AO3190" s="337" t="s">
        <v>12935</v>
      </c>
      <c r="AP3190" s="343">
        <v>44389</v>
      </c>
      <c r="AQ3190" s="335" t="s">
        <v>12921</v>
      </c>
      <c r="AR3190" s="335" t="s">
        <v>8721</v>
      </c>
      <c r="AS3190" s="335" t="s">
        <v>12921</v>
      </c>
      <c r="AT3190" s="335" t="s">
        <v>8721</v>
      </c>
      <c r="AU3190" s="335" t="s">
        <v>8721</v>
      </c>
      <c r="AV3190" s="335" t="s">
        <v>15036</v>
      </c>
      <c r="AW3190" s="327" t="s">
        <v>12484</v>
      </c>
      <c r="AX3190" s="335" t="s">
        <v>12741</v>
      </c>
      <c r="AY3190" s="335">
        <v>1.5609999999999999</v>
      </c>
      <c r="BA3190" s="309" t="s">
        <v>12486</v>
      </c>
      <c r="BB3190" s="310" t="s">
        <v>8721</v>
      </c>
      <c r="BC3190" s="309" t="s">
        <v>8721</v>
      </c>
      <c r="BD3190" s="309">
        <v>2</v>
      </c>
      <c r="BE3190" s="307"/>
      <c r="BF3190" s="310" t="b">
        <v>1</v>
      </c>
    </row>
    <row r="3191" spans="1:58" s="311" customFormat="1" ht="15" customHeight="1" x14ac:dyDescent="0.25">
      <c r="A3191" s="345">
        <v>3109</v>
      </c>
      <c r="B3191" s="401" t="s">
        <v>4933</v>
      </c>
      <c r="C3191" s="346">
        <v>5654</v>
      </c>
      <c r="D3191" s="346" t="s">
        <v>4933</v>
      </c>
      <c r="E3191" s="346" t="s">
        <v>10223</v>
      </c>
      <c r="F3191" s="346" t="s">
        <v>10224</v>
      </c>
      <c r="G3191" s="346" t="s">
        <v>10225</v>
      </c>
      <c r="H3191" s="346" t="s">
        <v>10245</v>
      </c>
      <c r="I3191" s="346" t="s">
        <v>10279</v>
      </c>
      <c r="J3191" s="346" t="s">
        <v>15033</v>
      </c>
      <c r="K3191" s="346" t="s">
        <v>12473</v>
      </c>
      <c r="L3191" s="347" t="s">
        <v>12474</v>
      </c>
      <c r="M3191" s="346" t="s">
        <v>15034</v>
      </c>
      <c r="N3191" s="346" t="s">
        <v>8721</v>
      </c>
      <c r="O3191" s="346" t="s">
        <v>8721</v>
      </c>
      <c r="P3191" s="346" t="s">
        <v>8721</v>
      </c>
      <c r="Q3191" s="346" t="s">
        <v>8721</v>
      </c>
      <c r="R3191" s="346" t="s">
        <v>8721</v>
      </c>
      <c r="S3191" s="346" t="s">
        <v>15035</v>
      </c>
      <c r="T3191" s="346" t="s">
        <v>8721</v>
      </c>
      <c r="U3191" s="346" t="s">
        <v>8721</v>
      </c>
      <c r="V3191" s="346">
        <v>10105</v>
      </c>
      <c r="W3191" s="346" t="s">
        <v>15115</v>
      </c>
      <c r="X3191" s="346" t="s">
        <v>40</v>
      </c>
      <c r="Y3191" s="346" t="s">
        <v>8721</v>
      </c>
      <c r="Z3191" s="346" t="s">
        <v>12733</v>
      </c>
      <c r="AA3191" s="346" t="s">
        <v>12734</v>
      </c>
      <c r="AB3191" s="346" t="s">
        <v>13350</v>
      </c>
      <c r="AC3191" s="348">
        <v>511.27071172987075</v>
      </c>
      <c r="AD3191" s="358" t="s">
        <v>12478</v>
      </c>
      <c r="AE3191" s="348">
        <v>633.87552641048433</v>
      </c>
      <c r="AF3191" s="349">
        <v>0.23980410351647841</v>
      </c>
      <c r="AG3191" s="359">
        <v>824.4853972185681</v>
      </c>
      <c r="AH3191" s="359">
        <v>591.96080077840406</v>
      </c>
      <c r="AI3191" s="349">
        <v>0.15782263133266627</v>
      </c>
      <c r="AJ3191" s="349">
        <v>-6.6124536893600094E-2</v>
      </c>
      <c r="AK3191" s="350">
        <v>591.96080077840406</v>
      </c>
      <c r="AL3191" s="351">
        <v>0.15782263133266627</v>
      </c>
      <c r="AM3191" s="348" t="s">
        <v>12736</v>
      </c>
      <c r="AN3191" s="348" t="s">
        <v>12934</v>
      </c>
      <c r="AO3191" s="346" t="s">
        <v>12935</v>
      </c>
      <c r="AP3191" s="352">
        <v>44389</v>
      </c>
      <c r="AQ3191" s="346" t="s">
        <v>12921</v>
      </c>
      <c r="AR3191" s="346" t="s">
        <v>8721</v>
      </c>
      <c r="AS3191" s="346" t="s">
        <v>12921</v>
      </c>
      <c r="AT3191" s="346" t="s">
        <v>8721</v>
      </c>
      <c r="AU3191" s="346" t="s">
        <v>8721</v>
      </c>
      <c r="AV3191" s="346" t="s">
        <v>15036</v>
      </c>
      <c r="AW3191" s="327" t="s">
        <v>12484</v>
      </c>
      <c r="AX3191" s="346" t="s">
        <v>12741</v>
      </c>
      <c r="AY3191" s="346">
        <v>1.5609999999999999</v>
      </c>
      <c r="BA3191" s="311" t="s">
        <v>12486</v>
      </c>
      <c r="BB3191" s="310" t="s">
        <v>8721</v>
      </c>
      <c r="BC3191" s="311" t="s">
        <v>8721</v>
      </c>
      <c r="BD3191" s="311">
        <v>2</v>
      </c>
      <c r="BE3191" s="307"/>
      <c r="BF3191" s="310" t="b">
        <v>1</v>
      </c>
    </row>
    <row r="3192" spans="1:58" s="309" customFormat="1" ht="15" customHeight="1" x14ac:dyDescent="0.25">
      <c r="A3192" s="335">
        <v>3110</v>
      </c>
      <c r="B3192" s="401" t="s">
        <v>3691</v>
      </c>
      <c r="C3192" s="337">
        <v>5655</v>
      </c>
      <c r="D3192" s="337" t="s">
        <v>3691</v>
      </c>
      <c r="E3192" s="337" t="s">
        <v>10223</v>
      </c>
      <c r="F3192" s="337" t="s">
        <v>10224</v>
      </c>
      <c r="G3192" s="337" t="s">
        <v>10225</v>
      </c>
      <c r="H3192" s="337" t="s">
        <v>10245</v>
      </c>
      <c r="I3192" s="337" t="s">
        <v>10280</v>
      </c>
      <c r="J3192" s="337" t="s">
        <v>15033</v>
      </c>
      <c r="K3192" s="337" t="s">
        <v>12473</v>
      </c>
      <c r="L3192" s="338" t="s">
        <v>12474</v>
      </c>
      <c r="M3192" s="337" t="s">
        <v>15034</v>
      </c>
      <c r="N3192" s="337" t="s">
        <v>8721</v>
      </c>
      <c r="O3192" s="337" t="s">
        <v>8721</v>
      </c>
      <c r="P3192" s="337" t="s">
        <v>8721</v>
      </c>
      <c r="Q3192" s="337" t="s">
        <v>8721</v>
      </c>
      <c r="R3192" s="337" t="s">
        <v>8721</v>
      </c>
      <c r="S3192" s="337" t="s">
        <v>15035</v>
      </c>
      <c r="T3192" s="337" t="s">
        <v>8721</v>
      </c>
      <c r="U3192" s="337" t="s">
        <v>8721</v>
      </c>
      <c r="V3192" s="337">
        <v>10105</v>
      </c>
      <c r="W3192" s="337" t="s">
        <v>15116</v>
      </c>
      <c r="X3192" s="337" t="s">
        <v>40</v>
      </c>
      <c r="Y3192" s="337" t="s">
        <v>8721</v>
      </c>
      <c r="Z3192" s="337" t="s">
        <v>12733</v>
      </c>
      <c r="AA3192" s="337" t="s">
        <v>12734</v>
      </c>
      <c r="AB3192" s="337" t="s">
        <v>13350</v>
      </c>
      <c r="AC3192" s="339">
        <v>519.72782124720698</v>
      </c>
      <c r="AD3192" s="358" t="s">
        <v>12478</v>
      </c>
      <c r="AE3192" s="339">
        <v>644.360685493966</v>
      </c>
      <c r="AF3192" s="340">
        <v>0.23980410351647841</v>
      </c>
      <c r="AG3192" s="366">
        <v>829.93272840044199</v>
      </c>
      <c r="AH3192" s="366">
        <v>595.87185431483488</v>
      </c>
      <c r="AI3192" s="340">
        <v>0.14650751788677141</v>
      </c>
      <c r="AJ3192" s="340">
        <v>-7.5251070201403869E-2</v>
      </c>
      <c r="AK3192" s="341">
        <v>595.87185431483488</v>
      </c>
      <c r="AL3192" s="342">
        <v>0.14650751788677141</v>
      </c>
      <c r="AM3192" s="339" t="s">
        <v>12736</v>
      </c>
      <c r="AN3192" s="339" t="s">
        <v>12934</v>
      </c>
      <c r="AO3192" s="337" t="s">
        <v>12935</v>
      </c>
      <c r="AP3192" s="343">
        <v>44389</v>
      </c>
      <c r="AQ3192" s="335" t="s">
        <v>12921</v>
      </c>
      <c r="AR3192" s="335" t="s">
        <v>8721</v>
      </c>
      <c r="AS3192" s="335" t="s">
        <v>12921</v>
      </c>
      <c r="AT3192" s="335" t="s">
        <v>8721</v>
      </c>
      <c r="AU3192" s="335" t="s">
        <v>8721</v>
      </c>
      <c r="AV3192" s="335" t="s">
        <v>15036</v>
      </c>
      <c r="AW3192" s="327" t="s">
        <v>12484</v>
      </c>
      <c r="AX3192" s="335" t="s">
        <v>12741</v>
      </c>
      <c r="AY3192" s="335">
        <v>1.5609999999999999</v>
      </c>
      <c r="BA3192" s="309" t="s">
        <v>12486</v>
      </c>
      <c r="BB3192" s="310" t="s">
        <v>8721</v>
      </c>
      <c r="BC3192" s="309" t="s">
        <v>8721</v>
      </c>
      <c r="BD3192" s="309">
        <v>2</v>
      </c>
      <c r="BE3192" s="307"/>
      <c r="BF3192" s="310" t="b">
        <v>1</v>
      </c>
    </row>
    <row r="3193" spans="1:58" s="311" customFormat="1" ht="15" customHeight="1" x14ac:dyDescent="0.25">
      <c r="A3193" s="345">
        <v>3111</v>
      </c>
      <c r="B3193" s="401" t="s">
        <v>4934</v>
      </c>
      <c r="C3193" s="346">
        <v>6159</v>
      </c>
      <c r="D3193" s="346" t="s">
        <v>4934</v>
      </c>
      <c r="E3193" s="346" t="s">
        <v>10223</v>
      </c>
      <c r="F3193" s="346" t="s">
        <v>10224</v>
      </c>
      <c r="G3193" s="346" t="s">
        <v>10225</v>
      </c>
      <c r="H3193" s="346" t="s">
        <v>10245</v>
      </c>
      <c r="I3193" s="346" t="s">
        <v>10281</v>
      </c>
      <c r="J3193" s="346" t="s">
        <v>15033</v>
      </c>
      <c r="K3193" s="346" t="s">
        <v>12473</v>
      </c>
      <c r="L3193" s="347" t="s">
        <v>12474</v>
      </c>
      <c r="M3193" s="346" t="s">
        <v>15034</v>
      </c>
      <c r="N3193" s="346" t="s">
        <v>8721</v>
      </c>
      <c r="O3193" s="346" t="s">
        <v>8721</v>
      </c>
      <c r="P3193" s="346" t="s">
        <v>8721</v>
      </c>
      <c r="Q3193" s="346" t="s">
        <v>8721</v>
      </c>
      <c r="R3193" s="346" t="s">
        <v>8721</v>
      </c>
      <c r="S3193" s="346" t="s">
        <v>15035</v>
      </c>
      <c r="T3193" s="346" t="s">
        <v>8721</v>
      </c>
      <c r="U3193" s="346" t="s">
        <v>8721</v>
      </c>
      <c r="V3193" s="346">
        <v>10105</v>
      </c>
      <c r="W3193" s="346" t="s">
        <v>15117</v>
      </c>
      <c r="X3193" s="346" t="s">
        <v>40</v>
      </c>
      <c r="Y3193" s="346" t="s">
        <v>8721</v>
      </c>
      <c r="Z3193" s="346" t="s">
        <v>12733</v>
      </c>
      <c r="AA3193" s="346" t="s">
        <v>12734</v>
      </c>
      <c r="AB3193" s="346" t="s">
        <v>13350</v>
      </c>
      <c r="AC3193" s="348">
        <v>528.1849307645432</v>
      </c>
      <c r="AD3193" s="358" t="s">
        <v>12478</v>
      </c>
      <c r="AE3193" s="348">
        <v>654.84584457744768</v>
      </c>
      <c r="AF3193" s="349">
        <v>0.23980410351647841</v>
      </c>
      <c r="AG3193" s="359">
        <v>835.38005958231588</v>
      </c>
      <c r="AH3193" s="359">
        <v>599.78290785126569</v>
      </c>
      <c r="AI3193" s="349">
        <v>0.13555475159634911</v>
      </c>
      <c r="AJ3193" s="349">
        <v>-8.4085341889452492E-2</v>
      </c>
      <c r="AK3193" s="350">
        <v>599.78290785126569</v>
      </c>
      <c r="AL3193" s="351">
        <v>0.13555475159634911</v>
      </c>
      <c r="AM3193" s="348" t="s">
        <v>12736</v>
      </c>
      <c r="AN3193" s="348" t="s">
        <v>12934</v>
      </c>
      <c r="AO3193" s="346" t="s">
        <v>12935</v>
      </c>
      <c r="AP3193" s="352">
        <v>44389</v>
      </c>
      <c r="AQ3193" s="346" t="s">
        <v>12921</v>
      </c>
      <c r="AR3193" s="346" t="s">
        <v>8721</v>
      </c>
      <c r="AS3193" s="346" t="s">
        <v>12921</v>
      </c>
      <c r="AT3193" s="346" t="s">
        <v>8721</v>
      </c>
      <c r="AU3193" s="346" t="s">
        <v>8721</v>
      </c>
      <c r="AV3193" s="346" t="s">
        <v>15036</v>
      </c>
      <c r="AW3193" s="327" t="s">
        <v>12484</v>
      </c>
      <c r="AX3193" s="346" t="s">
        <v>12741</v>
      </c>
      <c r="AY3193" s="346">
        <v>1.5609999999999999</v>
      </c>
      <c r="BA3193" s="311" t="s">
        <v>12486</v>
      </c>
      <c r="BB3193" s="310" t="s">
        <v>8721</v>
      </c>
      <c r="BC3193" s="311" t="s">
        <v>8721</v>
      </c>
      <c r="BD3193" s="311">
        <v>2</v>
      </c>
      <c r="BE3193" s="307"/>
      <c r="BF3193" s="310" t="b">
        <v>1</v>
      </c>
    </row>
    <row r="3194" spans="1:58" s="309" customFormat="1" ht="15" customHeight="1" x14ac:dyDescent="0.25">
      <c r="A3194" s="335">
        <v>3112</v>
      </c>
      <c r="B3194" s="401" t="s">
        <v>4530</v>
      </c>
      <c r="C3194" s="337">
        <v>5429</v>
      </c>
      <c r="D3194" s="337" t="s">
        <v>4530</v>
      </c>
      <c r="E3194" s="337" t="s">
        <v>10223</v>
      </c>
      <c r="F3194" s="337" t="s">
        <v>10224</v>
      </c>
      <c r="G3194" s="337" t="s">
        <v>10225</v>
      </c>
      <c r="H3194" s="337" t="s">
        <v>10247</v>
      </c>
      <c r="I3194" s="337" t="s">
        <v>10239</v>
      </c>
      <c r="J3194" s="337" t="s">
        <v>15033</v>
      </c>
      <c r="K3194" s="337" t="s">
        <v>12473</v>
      </c>
      <c r="L3194" s="338" t="s">
        <v>12474</v>
      </c>
      <c r="M3194" s="337" t="s">
        <v>15034</v>
      </c>
      <c r="N3194" s="337" t="s">
        <v>8721</v>
      </c>
      <c r="O3194" s="337" t="s">
        <v>8721</v>
      </c>
      <c r="P3194" s="337" t="s">
        <v>8721</v>
      </c>
      <c r="Q3194" s="337" t="s">
        <v>8721</v>
      </c>
      <c r="R3194" s="337" t="s">
        <v>8721</v>
      </c>
      <c r="S3194" s="337" t="s">
        <v>15035</v>
      </c>
      <c r="T3194" s="337" t="s">
        <v>8721</v>
      </c>
      <c r="U3194" s="337" t="s">
        <v>8721</v>
      </c>
      <c r="V3194" s="337">
        <v>10094</v>
      </c>
      <c r="W3194" s="337" t="s">
        <v>12476</v>
      </c>
      <c r="X3194" s="337" t="s">
        <v>40</v>
      </c>
      <c r="Y3194" s="337" t="s">
        <v>8721</v>
      </c>
      <c r="Z3194" s="337" t="s">
        <v>12733</v>
      </c>
      <c r="AA3194" s="337" t="s">
        <v>12734</v>
      </c>
      <c r="AB3194" s="337" t="s">
        <v>13350</v>
      </c>
      <c r="AC3194" s="339">
        <v>546.63680607509502</v>
      </c>
      <c r="AD3194" s="358" t="s">
        <v>12478</v>
      </c>
      <c r="AE3194" s="339">
        <v>677.72255530504424</v>
      </c>
      <c r="AF3194" s="340">
        <v>0.23980410351647841</v>
      </c>
      <c r="AG3194" s="366">
        <v>761.47314586197865</v>
      </c>
      <c r="AH3194" s="366">
        <v>546.71951100209947</v>
      </c>
      <c r="AI3194" s="340">
        <v>1.5129776496070058E-4</v>
      </c>
      <c r="AJ3194" s="340">
        <v>-0.19329892930002901</v>
      </c>
      <c r="AK3194" s="341">
        <v>546.71951100209947</v>
      </c>
      <c r="AL3194" s="342">
        <v>1.5129776496070058E-4</v>
      </c>
      <c r="AM3194" s="339" t="s">
        <v>12736</v>
      </c>
      <c r="AN3194" s="339" t="s">
        <v>12934</v>
      </c>
      <c r="AO3194" s="337" t="s">
        <v>12935</v>
      </c>
      <c r="AP3194" s="343">
        <v>44386</v>
      </c>
      <c r="AQ3194" s="335" t="s">
        <v>12921</v>
      </c>
      <c r="AR3194" s="335" t="s">
        <v>8721</v>
      </c>
      <c r="AS3194" s="335" t="s">
        <v>12921</v>
      </c>
      <c r="AT3194" s="335" t="s">
        <v>8721</v>
      </c>
      <c r="AU3194" s="335" t="s">
        <v>8721</v>
      </c>
      <c r="AV3194" s="335" t="s">
        <v>15036</v>
      </c>
      <c r="AW3194" s="327" t="s">
        <v>12484</v>
      </c>
      <c r="AX3194" s="335" t="s">
        <v>12741</v>
      </c>
      <c r="AY3194" s="335">
        <v>1.5609999999999999</v>
      </c>
      <c r="BA3194" s="309" t="s">
        <v>12486</v>
      </c>
      <c r="BB3194" s="310" t="s">
        <v>8721</v>
      </c>
      <c r="BC3194" s="309" t="s">
        <v>8721</v>
      </c>
      <c r="BD3194" s="309">
        <v>2</v>
      </c>
      <c r="BE3194" s="307"/>
      <c r="BF3194" s="310" t="b">
        <v>1</v>
      </c>
    </row>
    <row r="3195" spans="1:58" s="311" customFormat="1" ht="15" customHeight="1" x14ac:dyDescent="0.25">
      <c r="A3195" s="345">
        <v>3113</v>
      </c>
      <c r="B3195" s="401" t="s">
        <v>4531</v>
      </c>
      <c r="C3195" s="346">
        <v>5430</v>
      </c>
      <c r="D3195" s="346" t="s">
        <v>4531</v>
      </c>
      <c r="E3195" s="346" t="s">
        <v>10223</v>
      </c>
      <c r="F3195" s="346" t="s">
        <v>10224</v>
      </c>
      <c r="G3195" s="346" t="s">
        <v>10225</v>
      </c>
      <c r="H3195" s="346" t="s">
        <v>10247</v>
      </c>
      <c r="I3195" s="346" t="s">
        <v>10246</v>
      </c>
      <c r="J3195" s="346" t="s">
        <v>15033</v>
      </c>
      <c r="K3195" s="346" t="s">
        <v>12473</v>
      </c>
      <c r="L3195" s="347" t="s">
        <v>12474</v>
      </c>
      <c r="M3195" s="346" t="s">
        <v>15034</v>
      </c>
      <c r="N3195" s="346" t="s">
        <v>8721</v>
      </c>
      <c r="O3195" s="346" t="s">
        <v>8721</v>
      </c>
      <c r="P3195" s="346" t="s">
        <v>8721</v>
      </c>
      <c r="Q3195" s="346" t="s">
        <v>8721</v>
      </c>
      <c r="R3195" s="346" t="s">
        <v>8721</v>
      </c>
      <c r="S3195" s="346" t="s">
        <v>15035</v>
      </c>
      <c r="T3195" s="346" t="s">
        <v>8721</v>
      </c>
      <c r="U3195" s="346" t="s">
        <v>8721</v>
      </c>
      <c r="V3195" s="346">
        <v>10094</v>
      </c>
      <c r="W3195" s="346" t="s">
        <v>12476</v>
      </c>
      <c r="X3195" s="346" t="s">
        <v>40</v>
      </c>
      <c r="Y3195" s="346" t="s">
        <v>8721</v>
      </c>
      <c r="Z3195" s="346" t="s">
        <v>12733</v>
      </c>
      <c r="AA3195" s="346" t="s">
        <v>12734</v>
      </c>
      <c r="AB3195" s="346" t="s">
        <v>13350</v>
      </c>
      <c r="AC3195" s="348">
        <v>562.01336883388808</v>
      </c>
      <c r="AD3195" s="358" t="s">
        <v>12478</v>
      </c>
      <c r="AE3195" s="348">
        <v>696.7864809113745</v>
      </c>
      <c r="AF3195" s="349">
        <v>0.23980410351647841</v>
      </c>
      <c r="AG3195" s="359">
        <v>769.14608851495734</v>
      </c>
      <c r="AH3195" s="359">
        <v>552.2285003577714</v>
      </c>
      <c r="AI3195" s="349">
        <v>-1.7410383842681787E-2</v>
      </c>
      <c r="AJ3195" s="349">
        <v>-0.20746381354087962</v>
      </c>
      <c r="AK3195" s="350">
        <v>552.2285003577714</v>
      </c>
      <c r="AL3195" s="351">
        <v>-1.7410383842681787E-2</v>
      </c>
      <c r="AM3195" s="348" t="s">
        <v>12736</v>
      </c>
      <c r="AN3195" s="348" t="s">
        <v>12934</v>
      </c>
      <c r="AO3195" s="346" t="s">
        <v>12935</v>
      </c>
      <c r="AP3195" s="352">
        <v>44386</v>
      </c>
      <c r="AQ3195" s="346" t="s">
        <v>12921</v>
      </c>
      <c r="AR3195" s="346" t="s">
        <v>8721</v>
      </c>
      <c r="AS3195" s="346" t="s">
        <v>12921</v>
      </c>
      <c r="AT3195" s="346" t="s">
        <v>8721</v>
      </c>
      <c r="AU3195" s="346" t="s">
        <v>8721</v>
      </c>
      <c r="AV3195" s="346" t="s">
        <v>15036</v>
      </c>
      <c r="AW3195" s="327" t="s">
        <v>12484</v>
      </c>
      <c r="AX3195" s="346" t="s">
        <v>12741</v>
      </c>
      <c r="AY3195" s="346">
        <v>1.5609999999999999</v>
      </c>
      <c r="BA3195" s="311" t="s">
        <v>12486</v>
      </c>
      <c r="BB3195" s="310" t="s">
        <v>8721</v>
      </c>
      <c r="BC3195" s="311" t="s">
        <v>8721</v>
      </c>
      <c r="BD3195" s="311">
        <v>2</v>
      </c>
      <c r="BE3195" s="307"/>
      <c r="BF3195" s="310" t="b">
        <v>1</v>
      </c>
    </row>
    <row r="3196" spans="1:58" s="309" customFormat="1" ht="15" customHeight="1" x14ac:dyDescent="0.25">
      <c r="A3196" s="335">
        <v>3114</v>
      </c>
      <c r="B3196" s="401" t="s">
        <v>4532</v>
      </c>
      <c r="C3196" s="346">
        <v>5435</v>
      </c>
      <c r="D3196" s="346" t="s">
        <v>4532</v>
      </c>
      <c r="E3196" s="346" t="s">
        <v>10223</v>
      </c>
      <c r="F3196" s="346" t="s">
        <v>10224</v>
      </c>
      <c r="G3196" s="346" t="s">
        <v>10225</v>
      </c>
      <c r="H3196" s="346" t="s">
        <v>10247</v>
      </c>
      <c r="I3196" s="346" t="s">
        <v>10271</v>
      </c>
      <c r="J3196" s="346" t="s">
        <v>15033</v>
      </c>
      <c r="K3196" s="346" t="s">
        <v>12473</v>
      </c>
      <c r="L3196" s="347" t="s">
        <v>12474</v>
      </c>
      <c r="M3196" s="346" t="s">
        <v>15034</v>
      </c>
      <c r="N3196" s="346" t="s">
        <v>8721</v>
      </c>
      <c r="O3196" s="346" t="s">
        <v>8721</v>
      </c>
      <c r="P3196" s="346" t="s">
        <v>8721</v>
      </c>
      <c r="Q3196" s="346" t="s">
        <v>8721</v>
      </c>
      <c r="R3196" s="346" t="s">
        <v>8721</v>
      </c>
      <c r="S3196" s="346" t="s">
        <v>15035</v>
      </c>
      <c r="T3196" s="346" t="s">
        <v>8721</v>
      </c>
      <c r="U3196" s="346" t="s">
        <v>8721</v>
      </c>
      <c r="V3196" s="346">
        <v>10094</v>
      </c>
      <c r="W3196" s="346" t="s">
        <v>12476</v>
      </c>
      <c r="X3196" s="346" t="s">
        <v>40</v>
      </c>
      <c r="Y3196" s="346" t="s">
        <v>8721</v>
      </c>
      <c r="Z3196" s="346" t="s">
        <v>12733</v>
      </c>
      <c r="AA3196" s="346" t="s">
        <v>12734</v>
      </c>
      <c r="AB3196" s="346" t="s">
        <v>13350</v>
      </c>
      <c r="AC3196" s="348">
        <v>591.22883807559492</v>
      </c>
      <c r="AD3196" s="358" t="s">
        <v>12478</v>
      </c>
      <c r="AE3196" s="348">
        <v>733.00793956340215</v>
      </c>
      <c r="AF3196" s="349">
        <v>0.23980410351647841</v>
      </c>
      <c r="AG3196" s="359">
        <v>784.49197382091484</v>
      </c>
      <c r="AH3196" s="359">
        <v>563.24647906911548</v>
      </c>
      <c r="AI3196" s="349">
        <v>-4.7329151090734878E-2</v>
      </c>
      <c r="AJ3196" s="349">
        <v>-0.23159566401886567</v>
      </c>
      <c r="AK3196" s="350">
        <v>563.24647906911548</v>
      </c>
      <c r="AL3196" s="351">
        <v>-4.7329151090734878E-2</v>
      </c>
      <c r="AM3196" s="348" t="s">
        <v>12736</v>
      </c>
      <c r="AN3196" s="348" t="s">
        <v>12934</v>
      </c>
      <c r="AO3196" s="346" t="s">
        <v>12935</v>
      </c>
      <c r="AP3196" s="352">
        <v>44390</v>
      </c>
      <c r="AQ3196" s="346" t="s">
        <v>12921</v>
      </c>
      <c r="AR3196" s="346" t="s">
        <v>8721</v>
      </c>
      <c r="AS3196" s="346" t="s">
        <v>12921</v>
      </c>
      <c r="AT3196" s="346" t="s">
        <v>8721</v>
      </c>
      <c r="AU3196" s="346" t="s">
        <v>8721</v>
      </c>
      <c r="AV3196" s="346" t="s">
        <v>15036</v>
      </c>
      <c r="AW3196" s="327" t="s">
        <v>12484</v>
      </c>
      <c r="AX3196" s="346" t="s">
        <v>12741</v>
      </c>
      <c r="AY3196" s="374">
        <v>1.5609999999999999</v>
      </c>
      <c r="BA3196" s="309" t="s">
        <v>12486</v>
      </c>
      <c r="BB3196" s="310" t="s">
        <v>8721</v>
      </c>
      <c r="BC3196" s="309" t="s">
        <v>8721</v>
      </c>
      <c r="BD3196" s="309">
        <v>2</v>
      </c>
      <c r="BE3196" s="307"/>
      <c r="BF3196" s="310" t="b">
        <v>1</v>
      </c>
    </row>
    <row r="3197" spans="1:58" s="311" customFormat="1" ht="15" customHeight="1" x14ac:dyDescent="0.25">
      <c r="A3197" s="345">
        <v>3115</v>
      </c>
      <c r="B3197" s="401" t="s">
        <v>4533</v>
      </c>
      <c r="C3197" s="337">
        <v>5436</v>
      </c>
      <c r="D3197" s="337" t="s">
        <v>4533</v>
      </c>
      <c r="E3197" s="337" t="s">
        <v>10223</v>
      </c>
      <c r="F3197" s="337" t="s">
        <v>10224</v>
      </c>
      <c r="G3197" s="337" t="s">
        <v>10225</v>
      </c>
      <c r="H3197" s="337" t="s">
        <v>10247</v>
      </c>
      <c r="I3197" s="337" t="s">
        <v>10272</v>
      </c>
      <c r="J3197" s="337" t="s">
        <v>15033</v>
      </c>
      <c r="K3197" s="337" t="s">
        <v>12473</v>
      </c>
      <c r="L3197" s="338" t="s">
        <v>12474</v>
      </c>
      <c r="M3197" s="337" t="s">
        <v>15034</v>
      </c>
      <c r="N3197" s="337" t="s">
        <v>8721</v>
      </c>
      <c r="O3197" s="337" t="s">
        <v>8721</v>
      </c>
      <c r="P3197" s="337" t="s">
        <v>8721</v>
      </c>
      <c r="Q3197" s="337" t="s">
        <v>8721</v>
      </c>
      <c r="R3197" s="337" t="s">
        <v>8721</v>
      </c>
      <c r="S3197" s="337" t="s">
        <v>15035</v>
      </c>
      <c r="T3197" s="337" t="s">
        <v>8721</v>
      </c>
      <c r="U3197" s="337" t="s">
        <v>8721</v>
      </c>
      <c r="V3197" s="337">
        <v>10094</v>
      </c>
      <c r="W3197" s="337" t="s">
        <v>12476</v>
      </c>
      <c r="X3197" s="337" t="s">
        <v>40</v>
      </c>
      <c r="Y3197" s="337" t="s">
        <v>8721</v>
      </c>
      <c r="Z3197" s="337" t="s">
        <v>12733</v>
      </c>
      <c r="AA3197" s="337" t="s">
        <v>12734</v>
      </c>
      <c r="AB3197" s="337" t="s">
        <v>13350</v>
      </c>
      <c r="AC3197" s="339">
        <v>606.60540083438809</v>
      </c>
      <c r="AD3197" s="358" t="s">
        <v>12478</v>
      </c>
      <c r="AE3197" s="339">
        <v>752.07186516973252</v>
      </c>
      <c r="AF3197" s="340">
        <v>0.23980410351647841</v>
      </c>
      <c r="AG3197" s="366">
        <v>792.1649164738933</v>
      </c>
      <c r="AH3197" s="366">
        <v>568.75546842478718</v>
      </c>
      <c r="AI3197" s="340">
        <v>-6.2396299732145777E-2</v>
      </c>
      <c r="AJ3197" s="340">
        <v>-0.24374851026181288</v>
      </c>
      <c r="AK3197" s="341">
        <v>568.75546842478718</v>
      </c>
      <c r="AL3197" s="342">
        <v>-6.2396299732145777E-2</v>
      </c>
      <c r="AM3197" s="339" t="s">
        <v>12736</v>
      </c>
      <c r="AN3197" s="339" t="s">
        <v>12934</v>
      </c>
      <c r="AO3197" s="337" t="s">
        <v>12935</v>
      </c>
      <c r="AP3197" s="343">
        <v>44386</v>
      </c>
      <c r="AQ3197" s="335" t="s">
        <v>12921</v>
      </c>
      <c r="AR3197" s="335" t="s">
        <v>8721</v>
      </c>
      <c r="AS3197" s="335" t="s">
        <v>12921</v>
      </c>
      <c r="AT3197" s="335" t="s">
        <v>8721</v>
      </c>
      <c r="AU3197" s="335" t="s">
        <v>8721</v>
      </c>
      <c r="AV3197" s="335" t="s">
        <v>15036</v>
      </c>
      <c r="AW3197" s="327" t="s">
        <v>12484</v>
      </c>
      <c r="AX3197" s="335" t="s">
        <v>12741</v>
      </c>
      <c r="AY3197" s="335">
        <v>1.5609999999999999</v>
      </c>
      <c r="BA3197" s="311" t="s">
        <v>12486</v>
      </c>
      <c r="BB3197" s="310" t="s">
        <v>8721</v>
      </c>
      <c r="BC3197" s="311" t="s">
        <v>8721</v>
      </c>
      <c r="BD3197" s="311">
        <v>2</v>
      </c>
      <c r="BE3197" s="307"/>
      <c r="BF3197" s="310" t="b">
        <v>1</v>
      </c>
    </row>
    <row r="3198" spans="1:58" s="309" customFormat="1" ht="15" customHeight="1" x14ac:dyDescent="0.25">
      <c r="A3198" s="335">
        <v>3116</v>
      </c>
      <c r="B3198" s="401" t="s">
        <v>4534</v>
      </c>
      <c r="C3198" s="346">
        <v>5217</v>
      </c>
      <c r="D3198" s="346" t="s">
        <v>4534</v>
      </c>
      <c r="E3198" s="346" t="s">
        <v>10223</v>
      </c>
      <c r="F3198" s="346" t="s">
        <v>10224</v>
      </c>
      <c r="G3198" s="346" t="s">
        <v>10225</v>
      </c>
      <c r="H3198" s="346" t="s">
        <v>10247</v>
      </c>
      <c r="I3198" s="346" t="s">
        <v>10273</v>
      </c>
      <c r="J3198" s="346" t="s">
        <v>15033</v>
      </c>
      <c r="K3198" s="346" t="s">
        <v>12473</v>
      </c>
      <c r="L3198" s="347" t="s">
        <v>12474</v>
      </c>
      <c r="M3198" s="346" t="s">
        <v>15034</v>
      </c>
      <c r="N3198" s="346" t="s">
        <v>8721</v>
      </c>
      <c r="O3198" s="346" t="s">
        <v>8721</v>
      </c>
      <c r="P3198" s="346" t="s">
        <v>8721</v>
      </c>
      <c r="Q3198" s="346" t="s">
        <v>8721</v>
      </c>
      <c r="R3198" s="346" t="s">
        <v>8721</v>
      </c>
      <c r="S3198" s="346" t="s">
        <v>15035</v>
      </c>
      <c r="T3198" s="346" t="s">
        <v>8721</v>
      </c>
      <c r="U3198" s="346" t="s">
        <v>8721</v>
      </c>
      <c r="V3198" s="346">
        <v>10094</v>
      </c>
      <c r="W3198" s="346" t="s">
        <v>12476</v>
      </c>
      <c r="X3198" s="346" t="s">
        <v>40</v>
      </c>
      <c r="Y3198" s="346" t="s">
        <v>8721</v>
      </c>
      <c r="Z3198" s="346" t="s">
        <v>12733</v>
      </c>
      <c r="AA3198" s="346" t="s">
        <v>12734</v>
      </c>
      <c r="AB3198" s="346" t="s">
        <v>13350</v>
      </c>
      <c r="AC3198" s="348">
        <v>626.59493242081919</v>
      </c>
      <c r="AD3198" s="358" t="s">
        <v>12478</v>
      </c>
      <c r="AE3198" s="348">
        <v>776.85496845796206</v>
      </c>
      <c r="AF3198" s="349">
        <v>0.23980410351647841</v>
      </c>
      <c r="AG3198" s="359">
        <v>799.83785912687199</v>
      </c>
      <c r="AH3198" s="359">
        <v>574.26445778045911</v>
      </c>
      <c r="AI3198" s="349">
        <v>-8.3515636550368866E-2</v>
      </c>
      <c r="AJ3198" s="349">
        <v>-0.26078292461672747</v>
      </c>
      <c r="AK3198" s="350">
        <v>574.26445778045911</v>
      </c>
      <c r="AL3198" s="351">
        <v>-8.3515636550368866E-2</v>
      </c>
      <c r="AM3198" s="348" t="s">
        <v>12736</v>
      </c>
      <c r="AN3198" s="348" t="s">
        <v>12934</v>
      </c>
      <c r="AO3198" s="346" t="s">
        <v>12935</v>
      </c>
      <c r="AP3198" s="352">
        <v>44386</v>
      </c>
      <c r="AQ3198" s="346" t="s">
        <v>12921</v>
      </c>
      <c r="AR3198" s="346" t="s">
        <v>8721</v>
      </c>
      <c r="AS3198" s="346" t="s">
        <v>12921</v>
      </c>
      <c r="AT3198" s="346" t="s">
        <v>8721</v>
      </c>
      <c r="AU3198" s="346" t="s">
        <v>8721</v>
      </c>
      <c r="AV3198" s="346" t="s">
        <v>15073</v>
      </c>
      <c r="AW3198" s="327" t="s">
        <v>12484</v>
      </c>
      <c r="AX3198" s="346" t="s">
        <v>12741</v>
      </c>
      <c r="AY3198" s="346">
        <v>1.5609999999999999</v>
      </c>
      <c r="BA3198" s="309" t="s">
        <v>12486</v>
      </c>
      <c r="BB3198" s="310" t="s">
        <v>8721</v>
      </c>
      <c r="BC3198" s="309" t="s">
        <v>8721</v>
      </c>
      <c r="BD3198" s="309">
        <v>2</v>
      </c>
      <c r="BE3198" s="307"/>
      <c r="BF3198" s="310" t="b">
        <v>1</v>
      </c>
    </row>
    <row r="3199" spans="1:58" s="311" customFormat="1" ht="15" customHeight="1" x14ac:dyDescent="0.25">
      <c r="A3199" s="345">
        <v>3117</v>
      </c>
      <c r="B3199" s="401" t="s">
        <v>4535</v>
      </c>
      <c r="C3199" s="337">
        <v>5218</v>
      </c>
      <c r="D3199" s="337" t="s">
        <v>4535</v>
      </c>
      <c r="E3199" s="337" t="s">
        <v>10223</v>
      </c>
      <c r="F3199" s="337" t="s">
        <v>10224</v>
      </c>
      <c r="G3199" s="337" t="s">
        <v>10225</v>
      </c>
      <c r="H3199" s="337" t="s">
        <v>10247</v>
      </c>
      <c r="I3199" s="337" t="s">
        <v>10274</v>
      </c>
      <c r="J3199" s="337" t="s">
        <v>15033</v>
      </c>
      <c r="K3199" s="337" t="s">
        <v>12473</v>
      </c>
      <c r="L3199" s="338" t="s">
        <v>12474</v>
      </c>
      <c r="M3199" s="337" t="s">
        <v>15034</v>
      </c>
      <c r="N3199" s="337" t="s">
        <v>8721</v>
      </c>
      <c r="O3199" s="337" t="s">
        <v>8721</v>
      </c>
      <c r="P3199" s="337" t="s">
        <v>8721</v>
      </c>
      <c r="Q3199" s="337" t="s">
        <v>8721</v>
      </c>
      <c r="R3199" s="337" t="s">
        <v>8721</v>
      </c>
      <c r="S3199" s="337" t="s">
        <v>15035</v>
      </c>
      <c r="T3199" s="337" t="s">
        <v>8721</v>
      </c>
      <c r="U3199" s="337" t="s">
        <v>8721</v>
      </c>
      <c r="V3199" s="337">
        <v>10094</v>
      </c>
      <c r="W3199" s="337" t="s">
        <v>12476</v>
      </c>
      <c r="X3199" s="337" t="s">
        <v>40</v>
      </c>
      <c r="Y3199" s="337" t="s">
        <v>8721</v>
      </c>
      <c r="Z3199" s="337" t="s">
        <v>12733</v>
      </c>
      <c r="AA3199" s="337" t="s">
        <v>12734</v>
      </c>
      <c r="AB3199" s="337" t="s">
        <v>13350</v>
      </c>
      <c r="AC3199" s="339">
        <v>644.27797959343116</v>
      </c>
      <c r="AD3199" s="358" t="s">
        <v>12478</v>
      </c>
      <c r="AE3199" s="339">
        <v>798.77848290524184</v>
      </c>
      <c r="AF3199" s="340">
        <v>0.23980410351647841</v>
      </c>
      <c r="AG3199" s="366">
        <v>807.51080177985057</v>
      </c>
      <c r="AH3199" s="366">
        <v>579.77344713613093</v>
      </c>
      <c r="AI3199" s="340">
        <v>-0.10011910153751569</v>
      </c>
      <c r="AJ3199" s="340">
        <v>-0.27417493141849092</v>
      </c>
      <c r="AK3199" s="341">
        <v>579.77344713613093</v>
      </c>
      <c r="AL3199" s="342">
        <v>-0.10011910153751569</v>
      </c>
      <c r="AM3199" s="339" t="s">
        <v>12736</v>
      </c>
      <c r="AN3199" s="339" t="s">
        <v>12934</v>
      </c>
      <c r="AO3199" s="337" t="s">
        <v>12935</v>
      </c>
      <c r="AP3199" s="343">
        <v>44386</v>
      </c>
      <c r="AQ3199" s="335" t="s">
        <v>12921</v>
      </c>
      <c r="AR3199" s="335" t="s">
        <v>8721</v>
      </c>
      <c r="AS3199" s="335" t="s">
        <v>12921</v>
      </c>
      <c r="AT3199" s="335" t="s">
        <v>8721</v>
      </c>
      <c r="AU3199" s="335" t="s">
        <v>8721</v>
      </c>
      <c r="AV3199" s="335" t="s">
        <v>15036</v>
      </c>
      <c r="AW3199" s="327" t="s">
        <v>12484</v>
      </c>
      <c r="AX3199" s="335" t="s">
        <v>12741</v>
      </c>
      <c r="AY3199" s="335">
        <v>1.5609999999999999</v>
      </c>
      <c r="BA3199" s="311" t="s">
        <v>12486</v>
      </c>
      <c r="BB3199" s="310" t="s">
        <v>8721</v>
      </c>
      <c r="BC3199" s="311" t="s">
        <v>8721</v>
      </c>
      <c r="BD3199" s="311">
        <v>2</v>
      </c>
      <c r="BE3199" s="307"/>
      <c r="BF3199" s="310" t="b">
        <v>1</v>
      </c>
    </row>
    <row r="3200" spans="1:58" s="309" customFormat="1" ht="15" customHeight="1" x14ac:dyDescent="0.25">
      <c r="A3200" s="335">
        <v>3118</v>
      </c>
      <c r="B3200" s="401" t="s">
        <v>4536</v>
      </c>
      <c r="C3200" s="346">
        <v>5219</v>
      </c>
      <c r="D3200" s="346" t="s">
        <v>4536</v>
      </c>
      <c r="E3200" s="346" t="s">
        <v>10223</v>
      </c>
      <c r="F3200" s="346" t="s">
        <v>10224</v>
      </c>
      <c r="G3200" s="346" t="s">
        <v>10225</v>
      </c>
      <c r="H3200" s="346" t="s">
        <v>10247</v>
      </c>
      <c r="I3200" s="346" t="s">
        <v>10275</v>
      </c>
      <c r="J3200" s="346" t="s">
        <v>15033</v>
      </c>
      <c r="K3200" s="346" t="s">
        <v>12473</v>
      </c>
      <c r="L3200" s="347" t="s">
        <v>12474</v>
      </c>
      <c r="M3200" s="346" t="s">
        <v>15034</v>
      </c>
      <c r="N3200" s="346" t="s">
        <v>8721</v>
      </c>
      <c r="O3200" s="346" t="s">
        <v>8721</v>
      </c>
      <c r="P3200" s="346" t="s">
        <v>8721</v>
      </c>
      <c r="Q3200" s="346" t="s">
        <v>8721</v>
      </c>
      <c r="R3200" s="346" t="s">
        <v>8721</v>
      </c>
      <c r="S3200" s="346" t="s">
        <v>15035</v>
      </c>
      <c r="T3200" s="346" t="s">
        <v>8721</v>
      </c>
      <c r="U3200" s="346" t="s">
        <v>8721</v>
      </c>
      <c r="V3200" s="346">
        <v>10094</v>
      </c>
      <c r="W3200" s="346" t="s">
        <v>12476</v>
      </c>
      <c r="X3200" s="346" t="s">
        <v>40</v>
      </c>
      <c r="Y3200" s="346" t="s">
        <v>8721</v>
      </c>
      <c r="Z3200" s="346" t="s">
        <v>12733</v>
      </c>
      <c r="AA3200" s="346" t="s">
        <v>12734</v>
      </c>
      <c r="AB3200" s="346" t="s">
        <v>13350</v>
      </c>
      <c r="AC3200" s="348">
        <v>661.1921986281036</v>
      </c>
      <c r="AD3200" s="358" t="s">
        <v>12478</v>
      </c>
      <c r="AE3200" s="348">
        <v>819.74880107220531</v>
      </c>
      <c r="AF3200" s="349">
        <v>0.23980410351647841</v>
      </c>
      <c r="AG3200" s="359">
        <v>815.18374443282937</v>
      </c>
      <c r="AH3200" s="359">
        <v>585.28243649180297</v>
      </c>
      <c r="AI3200" s="349">
        <v>-0.11480740742828555</v>
      </c>
      <c r="AJ3200" s="349">
        <v>-0.28602221104041603</v>
      </c>
      <c r="AK3200" s="350">
        <v>585.28243649180297</v>
      </c>
      <c r="AL3200" s="351">
        <v>-0.11480740742828555</v>
      </c>
      <c r="AM3200" s="348" t="s">
        <v>12736</v>
      </c>
      <c r="AN3200" s="348" t="s">
        <v>12934</v>
      </c>
      <c r="AO3200" s="346" t="s">
        <v>12935</v>
      </c>
      <c r="AP3200" s="352">
        <v>44386</v>
      </c>
      <c r="AQ3200" s="346" t="s">
        <v>12921</v>
      </c>
      <c r="AR3200" s="346" t="s">
        <v>8721</v>
      </c>
      <c r="AS3200" s="346" t="s">
        <v>12921</v>
      </c>
      <c r="AT3200" s="346" t="s">
        <v>8721</v>
      </c>
      <c r="AU3200" s="346" t="s">
        <v>8721</v>
      </c>
      <c r="AV3200" s="346" t="s">
        <v>15036</v>
      </c>
      <c r="AW3200" s="327" t="s">
        <v>12484</v>
      </c>
      <c r="AX3200" s="346" t="s">
        <v>12741</v>
      </c>
      <c r="AY3200" s="346">
        <v>1.5609999999999999</v>
      </c>
      <c r="BA3200" s="309" t="s">
        <v>12486</v>
      </c>
      <c r="BB3200" s="310" t="s">
        <v>8721</v>
      </c>
      <c r="BC3200" s="309" t="s">
        <v>8721</v>
      </c>
      <c r="BD3200" s="309">
        <v>2</v>
      </c>
      <c r="BE3200" s="307"/>
      <c r="BF3200" s="310" t="b">
        <v>1</v>
      </c>
    </row>
    <row r="3201" spans="1:58" s="311" customFormat="1" ht="15" customHeight="1" x14ac:dyDescent="0.25">
      <c r="A3201" s="345">
        <v>3119</v>
      </c>
      <c r="B3201" s="401" t="s">
        <v>4537</v>
      </c>
      <c r="C3201" s="337">
        <v>5220</v>
      </c>
      <c r="D3201" s="337" t="s">
        <v>4537</v>
      </c>
      <c r="E3201" s="337" t="s">
        <v>10223</v>
      </c>
      <c r="F3201" s="337" t="s">
        <v>10224</v>
      </c>
      <c r="G3201" s="337" t="s">
        <v>10225</v>
      </c>
      <c r="H3201" s="337" t="s">
        <v>10247</v>
      </c>
      <c r="I3201" s="337" t="s">
        <v>10282</v>
      </c>
      <c r="J3201" s="337" t="s">
        <v>15033</v>
      </c>
      <c r="K3201" s="337" t="s">
        <v>12473</v>
      </c>
      <c r="L3201" s="338" t="s">
        <v>12474</v>
      </c>
      <c r="M3201" s="337" t="s">
        <v>15034</v>
      </c>
      <c r="N3201" s="337" t="s">
        <v>8721</v>
      </c>
      <c r="O3201" s="337" t="s">
        <v>8721</v>
      </c>
      <c r="P3201" s="337" t="s">
        <v>8721</v>
      </c>
      <c r="Q3201" s="337" t="s">
        <v>8721</v>
      </c>
      <c r="R3201" s="337" t="s">
        <v>8721</v>
      </c>
      <c r="S3201" s="337" t="s">
        <v>15035</v>
      </c>
      <c r="T3201" s="337" t="s">
        <v>8721</v>
      </c>
      <c r="U3201" s="337" t="s">
        <v>8721</v>
      </c>
      <c r="V3201" s="337">
        <v>10094</v>
      </c>
      <c r="W3201" s="337" t="s">
        <v>12476</v>
      </c>
      <c r="X3201" s="337" t="s">
        <v>40</v>
      </c>
      <c r="Y3201" s="337" t="s">
        <v>8721</v>
      </c>
      <c r="Z3201" s="337" t="s">
        <v>12733</v>
      </c>
      <c r="AA3201" s="337" t="s">
        <v>12734</v>
      </c>
      <c r="AB3201" s="337" t="s">
        <v>13350</v>
      </c>
      <c r="AC3201" s="339">
        <v>678.87524580071567</v>
      </c>
      <c r="AD3201" s="358" t="s">
        <v>12478</v>
      </c>
      <c r="AE3201" s="339">
        <v>841.67231551948521</v>
      </c>
      <c r="AF3201" s="340">
        <v>0.23980410351647841</v>
      </c>
      <c r="AG3201" s="366">
        <v>822.85668708580795</v>
      </c>
      <c r="AH3201" s="366">
        <v>590.7914258474749</v>
      </c>
      <c r="AI3201" s="340">
        <v>-0.1297496417760059</v>
      </c>
      <c r="AJ3201" s="340">
        <v>-0.29807430403263901</v>
      </c>
      <c r="AK3201" s="341">
        <v>590.7914258474749</v>
      </c>
      <c r="AL3201" s="342">
        <v>-0.1297496417760059</v>
      </c>
      <c r="AM3201" s="339" t="s">
        <v>12736</v>
      </c>
      <c r="AN3201" s="339" t="s">
        <v>12934</v>
      </c>
      <c r="AO3201" s="337" t="s">
        <v>12935</v>
      </c>
      <c r="AP3201" s="343">
        <v>44386</v>
      </c>
      <c r="AQ3201" s="335" t="s">
        <v>12921</v>
      </c>
      <c r="AR3201" s="335" t="s">
        <v>8721</v>
      </c>
      <c r="AS3201" s="335" t="s">
        <v>12921</v>
      </c>
      <c r="AT3201" s="335" t="s">
        <v>8721</v>
      </c>
      <c r="AU3201" s="335" t="s">
        <v>8721</v>
      </c>
      <c r="AV3201" s="335" t="s">
        <v>15036</v>
      </c>
      <c r="AW3201" s="327" t="s">
        <v>12484</v>
      </c>
      <c r="AX3201" s="335" t="s">
        <v>12741</v>
      </c>
      <c r="AY3201" s="335">
        <v>1.5609999999999999</v>
      </c>
      <c r="BA3201" s="311" t="s">
        <v>12486</v>
      </c>
      <c r="BB3201" s="310" t="s">
        <v>8721</v>
      </c>
      <c r="BC3201" s="311" t="s">
        <v>8721</v>
      </c>
      <c r="BD3201" s="311">
        <v>2</v>
      </c>
      <c r="BE3201" s="307"/>
      <c r="BF3201" s="310" t="b">
        <v>1</v>
      </c>
    </row>
    <row r="3202" spans="1:58" s="309" customFormat="1" ht="15" customHeight="1" x14ac:dyDescent="0.25">
      <c r="A3202" s="335">
        <v>3120</v>
      </c>
      <c r="B3202" s="401" t="s">
        <v>4538</v>
      </c>
      <c r="C3202" s="346">
        <v>5221</v>
      </c>
      <c r="D3202" s="346" t="s">
        <v>4538</v>
      </c>
      <c r="E3202" s="346" t="s">
        <v>10223</v>
      </c>
      <c r="F3202" s="346" t="s">
        <v>10224</v>
      </c>
      <c r="G3202" s="346" t="s">
        <v>10225</v>
      </c>
      <c r="H3202" s="346" t="s">
        <v>10247</v>
      </c>
      <c r="I3202" s="346" t="s">
        <v>10276</v>
      </c>
      <c r="J3202" s="346" t="s">
        <v>15033</v>
      </c>
      <c r="K3202" s="346" t="s">
        <v>12473</v>
      </c>
      <c r="L3202" s="347" t="s">
        <v>12474</v>
      </c>
      <c r="M3202" s="346" t="s">
        <v>15034</v>
      </c>
      <c r="N3202" s="346" t="s">
        <v>8721</v>
      </c>
      <c r="O3202" s="346" t="s">
        <v>8721</v>
      </c>
      <c r="P3202" s="346" t="s">
        <v>8721</v>
      </c>
      <c r="Q3202" s="346" t="s">
        <v>8721</v>
      </c>
      <c r="R3202" s="346" t="s">
        <v>8721</v>
      </c>
      <c r="S3202" s="346" t="s">
        <v>15035</v>
      </c>
      <c r="T3202" s="346" t="s">
        <v>8721</v>
      </c>
      <c r="U3202" s="346" t="s">
        <v>8721</v>
      </c>
      <c r="V3202" s="346">
        <v>10094</v>
      </c>
      <c r="W3202" s="346" t="s">
        <v>12476</v>
      </c>
      <c r="X3202" s="346" t="s">
        <v>40</v>
      </c>
      <c r="Y3202" s="346" t="s">
        <v>8721</v>
      </c>
      <c r="Z3202" s="346" t="s">
        <v>12733</v>
      </c>
      <c r="AA3202" s="346" t="s">
        <v>12734</v>
      </c>
      <c r="AB3202" s="346" t="s">
        <v>13350</v>
      </c>
      <c r="AC3202" s="348">
        <v>696.55829297332764</v>
      </c>
      <c r="AD3202" s="358" t="s">
        <v>12478</v>
      </c>
      <c r="AE3202" s="348">
        <v>863.595829966765</v>
      </c>
      <c r="AF3202" s="349">
        <v>0.23980410351647841</v>
      </c>
      <c r="AG3202" s="359">
        <v>830.52962973878641</v>
      </c>
      <c r="AH3202" s="359">
        <v>596.3004152031466</v>
      </c>
      <c r="AI3202" s="349">
        <v>-0.14393321963366545</v>
      </c>
      <c r="AJ3202" s="349">
        <v>-0.30951448060362352</v>
      </c>
      <c r="AK3202" s="350">
        <v>596.3004152031466</v>
      </c>
      <c r="AL3202" s="351">
        <v>-0.14393321963366545</v>
      </c>
      <c r="AM3202" s="348" t="s">
        <v>12736</v>
      </c>
      <c r="AN3202" s="348" t="s">
        <v>12934</v>
      </c>
      <c r="AO3202" s="346" t="s">
        <v>12935</v>
      </c>
      <c r="AP3202" s="352">
        <v>44386</v>
      </c>
      <c r="AQ3202" s="346" t="s">
        <v>12921</v>
      </c>
      <c r="AR3202" s="346" t="s">
        <v>8721</v>
      </c>
      <c r="AS3202" s="346" t="s">
        <v>12921</v>
      </c>
      <c r="AT3202" s="346" t="s">
        <v>8721</v>
      </c>
      <c r="AU3202" s="346" t="s">
        <v>8721</v>
      </c>
      <c r="AV3202" s="346" t="s">
        <v>15036</v>
      </c>
      <c r="AW3202" s="327" t="s">
        <v>12484</v>
      </c>
      <c r="AX3202" s="346" t="s">
        <v>12741</v>
      </c>
      <c r="AY3202" s="346">
        <v>1.5609999999999999</v>
      </c>
      <c r="BA3202" s="309" t="s">
        <v>12486</v>
      </c>
      <c r="BB3202" s="310" t="s">
        <v>8721</v>
      </c>
      <c r="BC3202" s="309" t="s">
        <v>8721</v>
      </c>
      <c r="BD3202" s="309">
        <v>2</v>
      </c>
      <c r="BE3202" s="307"/>
      <c r="BF3202" s="310" t="b">
        <v>1</v>
      </c>
    </row>
    <row r="3203" spans="1:58" s="311" customFormat="1" ht="15" customHeight="1" x14ac:dyDescent="0.25">
      <c r="A3203" s="345">
        <v>3121</v>
      </c>
      <c r="B3203" s="401" t="s">
        <v>4539</v>
      </c>
      <c r="C3203" s="337">
        <v>5222</v>
      </c>
      <c r="D3203" s="337" t="s">
        <v>4539</v>
      </c>
      <c r="E3203" s="337" t="s">
        <v>10223</v>
      </c>
      <c r="F3203" s="337" t="s">
        <v>10224</v>
      </c>
      <c r="G3203" s="337" t="s">
        <v>10225</v>
      </c>
      <c r="H3203" s="337" t="s">
        <v>10247</v>
      </c>
      <c r="I3203" s="337" t="s">
        <v>10277</v>
      </c>
      <c r="J3203" s="337" t="s">
        <v>15033</v>
      </c>
      <c r="K3203" s="337" t="s">
        <v>12473</v>
      </c>
      <c r="L3203" s="338" t="s">
        <v>12474</v>
      </c>
      <c r="M3203" s="337" t="s">
        <v>15034</v>
      </c>
      <c r="N3203" s="337" t="s">
        <v>8721</v>
      </c>
      <c r="O3203" s="337" t="s">
        <v>8721</v>
      </c>
      <c r="P3203" s="337" t="s">
        <v>8721</v>
      </c>
      <c r="Q3203" s="337" t="s">
        <v>8721</v>
      </c>
      <c r="R3203" s="337" t="s">
        <v>8721</v>
      </c>
      <c r="S3203" s="337" t="s">
        <v>15035</v>
      </c>
      <c r="T3203" s="337" t="s">
        <v>8721</v>
      </c>
      <c r="U3203" s="337" t="s">
        <v>8721</v>
      </c>
      <c r="V3203" s="337">
        <v>10094</v>
      </c>
      <c r="W3203" s="337" t="s">
        <v>12476</v>
      </c>
      <c r="X3203" s="337" t="s">
        <v>40</v>
      </c>
      <c r="Y3203" s="337" t="s">
        <v>8721</v>
      </c>
      <c r="Z3203" s="337" t="s">
        <v>12733</v>
      </c>
      <c r="AA3203" s="337" t="s">
        <v>12734</v>
      </c>
      <c r="AB3203" s="337" t="s">
        <v>13350</v>
      </c>
      <c r="AC3203" s="339">
        <v>718.85430897357764</v>
      </c>
      <c r="AD3203" s="358" t="s">
        <v>12478</v>
      </c>
      <c r="AE3203" s="339">
        <v>891.23852209594406</v>
      </c>
      <c r="AF3203" s="340">
        <v>0.23980410351647841</v>
      </c>
      <c r="AG3203" s="366">
        <v>838.2025723917651</v>
      </c>
      <c r="AH3203" s="366">
        <v>601.80940455881853</v>
      </c>
      <c r="AI3203" s="340">
        <v>-0.16282145485346355</v>
      </c>
      <c r="AJ3203" s="340">
        <v>-0.32474933517962068</v>
      </c>
      <c r="AK3203" s="341">
        <v>601.80940455881853</v>
      </c>
      <c r="AL3203" s="342">
        <v>-0.16282145485346355</v>
      </c>
      <c r="AM3203" s="339" t="s">
        <v>12736</v>
      </c>
      <c r="AN3203" s="339" t="s">
        <v>12934</v>
      </c>
      <c r="AO3203" s="337" t="s">
        <v>12935</v>
      </c>
      <c r="AP3203" s="343">
        <v>44386</v>
      </c>
      <c r="AQ3203" s="335" t="s">
        <v>12921</v>
      </c>
      <c r="AR3203" s="335" t="s">
        <v>8721</v>
      </c>
      <c r="AS3203" s="335" t="s">
        <v>12921</v>
      </c>
      <c r="AT3203" s="335" t="s">
        <v>8721</v>
      </c>
      <c r="AU3203" s="335" t="s">
        <v>8721</v>
      </c>
      <c r="AV3203" s="335" t="s">
        <v>15036</v>
      </c>
      <c r="AW3203" s="327" t="s">
        <v>12484</v>
      </c>
      <c r="AX3203" s="335" t="s">
        <v>12741</v>
      </c>
      <c r="AY3203" s="335">
        <v>1.5609999999999999</v>
      </c>
      <c r="BA3203" s="311" t="s">
        <v>12486</v>
      </c>
      <c r="BB3203" s="310" t="s">
        <v>8721</v>
      </c>
      <c r="BC3203" s="311" t="s">
        <v>8721</v>
      </c>
      <c r="BD3203" s="311">
        <v>2</v>
      </c>
      <c r="BE3203" s="307"/>
      <c r="BF3203" s="310" t="b">
        <v>1</v>
      </c>
    </row>
    <row r="3204" spans="1:58" s="309" customFormat="1" ht="15" customHeight="1" x14ac:dyDescent="0.25">
      <c r="A3204" s="335">
        <v>3122</v>
      </c>
      <c r="B3204" s="401" t="s">
        <v>4540</v>
      </c>
      <c r="C3204" s="346">
        <v>5223</v>
      </c>
      <c r="D3204" s="346" t="s">
        <v>4540</v>
      </c>
      <c r="E3204" s="346" t="s">
        <v>10223</v>
      </c>
      <c r="F3204" s="346" t="s">
        <v>10224</v>
      </c>
      <c r="G3204" s="346" t="s">
        <v>10225</v>
      </c>
      <c r="H3204" s="346" t="s">
        <v>10247</v>
      </c>
      <c r="I3204" s="346" t="s">
        <v>10278</v>
      </c>
      <c r="J3204" s="346" t="s">
        <v>15033</v>
      </c>
      <c r="K3204" s="346" t="s">
        <v>12473</v>
      </c>
      <c r="L3204" s="347" t="s">
        <v>12474</v>
      </c>
      <c r="M3204" s="346" t="s">
        <v>15034</v>
      </c>
      <c r="N3204" s="346" t="s">
        <v>8721</v>
      </c>
      <c r="O3204" s="346" t="s">
        <v>8721</v>
      </c>
      <c r="P3204" s="346" t="s">
        <v>8721</v>
      </c>
      <c r="Q3204" s="346" t="s">
        <v>8721</v>
      </c>
      <c r="R3204" s="346" t="s">
        <v>8721</v>
      </c>
      <c r="S3204" s="346" t="s">
        <v>15035</v>
      </c>
      <c r="T3204" s="346" t="s">
        <v>8721</v>
      </c>
      <c r="U3204" s="346" t="s">
        <v>8721</v>
      </c>
      <c r="V3204" s="346">
        <v>10094</v>
      </c>
      <c r="W3204" s="346" t="s">
        <v>12476</v>
      </c>
      <c r="X3204" s="346" t="s">
        <v>40</v>
      </c>
      <c r="Y3204" s="346" t="s">
        <v>8721</v>
      </c>
      <c r="Z3204" s="346" t="s">
        <v>12733</v>
      </c>
      <c r="AA3204" s="346" t="s">
        <v>12734</v>
      </c>
      <c r="AB3204" s="346" t="s">
        <v>13350</v>
      </c>
      <c r="AC3204" s="348">
        <v>736.53735614618972</v>
      </c>
      <c r="AD3204" s="358" t="s">
        <v>12478</v>
      </c>
      <c r="AE3204" s="348">
        <v>913.16203654322396</v>
      </c>
      <c r="AF3204" s="349">
        <v>0.23980410351647841</v>
      </c>
      <c r="AG3204" s="359">
        <v>845.87551504474379</v>
      </c>
      <c r="AH3204" s="359">
        <v>607.31839391449046</v>
      </c>
      <c r="AI3204" s="349">
        <v>-0.17544115197064303</v>
      </c>
      <c r="AJ3204" s="349">
        <v>-0.33492811832881819</v>
      </c>
      <c r="AK3204" s="350">
        <v>607.31839391449046</v>
      </c>
      <c r="AL3204" s="351">
        <v>-0.17544115197064303</v>
      </c>
      <c r="AM3204" s="348" t="s">
        <v>12736</v>
      </c>
      <c r="AN3204" s="348" t="s">
        <v>12934</v>
      </c>
      <c r="AO3204" s="346" t="s">
        <v>12935</v>
      </c>
      <c r="AP3204" s="352">
        <v>44386</v>
      </c>
      <c r="AQ3204" s="346" t="s">
        <v>12921</v>
      </c>
      <c r="AR3204" s="346" t="s">
        <v>8721</v>
      </c>
      <c r="AS3204" s="346" t="s">
        <v>12921</v>
      </c>
      <c r="AT3204" s="346" t="s">
        <v>8721</v>
      </c>
      <c r="AU3204" s="346" t="s">
        <v>8721</v>
      </c>
      <c r="AV3204" s="346" t="s">
        <v>15036</v>
      </c>
      <c r="AW3204" s="327" t="s">
        <v>12484</v>
      </c>
      <c r="AX3204" s="346" t="s">
        <v>12741</v>
      </c>
      <c r="AY3204" s="346">
        <v>1.5609999999999999</v>
      </c>
      <c r="BA3204" s="309" t="s">
        <v>12486</v>
      </c>
      <c r="BB3204" s="310" t="s">
        <v>8721</v>
      </c>
      <c r="BC3204" s="309" t="s">
        <v>8721</v>
      </c>
      <c r="BD3204" s="309">
        <v>2</v>
      </c>
      <c r="BE3204" s="307"/>
      <c r="BF3204" s="310" t="b">
        <v>1</v>
      </c>
    </row>
    <row r="3205" spans="1:58" s="311" customFormat="1" ht="15" customHeight="1" x14ac:dyDescent="0.25">
      <c r="A3205" s="345">
        <v>3123</v>
      </c>
      <c r="B3205" s="401" t="s">
        <v>3652</v>
      </c>
      <c r="C3205" s="337">
        <v>5228</v>
      </c>
      <c r="D3205" s="337" t="s">
        <v>3652</v>
      </c>
      <c r="E3205" s="337" t="s">
        <v>10223</v>
      </c>
      <c r="F3205" s="337" t="s">
        <v>10224</v>
      </c>
      <c r="G3205" s="337" t="s">
        <v>10225</v>
      </c>
      <c r="H3205" s="337" t="s">
        <v>10247</v>
      </c>
      <c r="I3205" s="337" t="s">
        <v>10279</v>
      </c>
      <c r="J3205" s="337" t="s">
        <v>15033</v>
      </c>
      <c r="K3205" s="337" t="s">
        <v>12473</v>
      </c>
      <c r="L3205" s="338" t="s">
        <v>12474</v>
      </c>
      <c r="M3205" s="337" t="s">
        <v>15034</v>
      </c>
      <c r="N3205" s="337" t="s">
        <v>8721</v>
      </c>
      <c r="O3205" s="337" t="s">
        <v>8721</v>
      </c>
      <c r="P3205" s="337" t="s">
        <v>8721</v>
      </c>
      <c r="Q3205" s="337" t="s">
        <v>8721</v>
      </c>
      <c r="R3205" s="337" t="s">
        <v>8721</v>
      </c>
      <c r="S3205" s="337" t="s">
        <v>15035</v>
      </c>
      <c r="T3205" s="337" t="s">
        <v>8721</v>
      </c>
      <c r="U3205" s="337" t="s">
        <v>8721</v>
      </c>
      <c r="V3205" s="337">
        <v>10094</v>
      </c>
      <c r="W3205" s="337" t="s">
        <v>12476</v>
      </c>
      <c r="X3205" s="337" t="s">
        <v>40</v>
      </c>
      <c r="Y3205" s="337" t="s">
        <v>8721</v>
      </c>
      <c r="Z3205" s="337" t="s">
        <v>12733</v>
      </c>
      <c r="AA3205" s="337" t="s">
        <v>12734</v>
      </c>
      <c r="AB3205" s="337" t="s">
        <v>13350</v>
      </c>
      <c r="AC3205" s="339">
        <v>754.98923145674166</v>
      </c>
      <c r="AD3205" s="358" t="s">
        <v>12478</v>
      </c>
      <c r="AE3205" s="339">
        <v>936.03874727082064</v>
      </c>
      <c r="AF3205" s="340">
        <v>0.23980410351647841</v>
      </c>
      <c r="AG3205" s="366">
        <v>853.54845769772248</v>
      </c>
      <c r="AH3205" s="366">
        <v>612.82738327016239</v>
      </c>
      <c r="AI3205" s="340">
        <v>-0.18829652432562505</v>
      </c>
      <c r="AJ3205" s="340">
        <v>-0.34529699218438947</v>
      </c>
      <c r="AK3205" s="341">
        <v>612.82738327016239</v>
      </c>
      <c r="AL3205" s="342">
        <v>-0.18829652432562505</v>
      </c>
      <c r="AM3205" s="339" t="s">
        <v>12736</v>
      </c>
      <c r="AN3205" s="339" t="s">
        <v>12934</v>
      </c>
      <c r="AO3205" s="337" t="s">
        <v>12935</v>
      </c>
      <c r="AP3205" s="343">
        <v>44386</v>
      </c>
      <c r="AQ3205" s="335" t="s">
        <v>12921</v>
      </c>
      <c r="AR3205" s="335" t="s">
        <v>8721</v>
      </c>
      <c r="AS3205" s="335" t="s">
        <v>12921</v>
      </c>
      <c r="AT3205" s="335" t="s">
        <v>8721</v>
      </c>
      <c r="AU3205" s="335" t="s">
        <v>8721</v>
      </c>
      <c r="AV3205" s="335" t="s">
        <v>15036</v>
      </c>
      <c r="AW3205" s="327" t="s">
        <v>12484</v>
      </c>
      <c r="AX3205" s="335" t="s">
        <v>12741</v>
      </c>
      <c r="AY3205" s="335">
        <v>1.5609999999999999</v>
      </c>
      <c r="AZ3205" s="309"/>
      <c r="BA3205" s="311" t="s">
        <v>12486</v>
      </c>
      <c r="BB3205" s="310" t="s">
        <v>8721</v>
      </c>
      <c r="BC3205" s="311" t="s">
        <v>8721</v>
      </c>
      <c r="BD3205" s="311">
        <v>2</v>
      </c>
      <c r="BE3205" s="307"/>
      <c r="BF3205" s="310" t="b">
        <v>1</v>
      </c>
    </row>
    <row r="3206" spans="1:58" s="309" customFormat="1" ht="15" customHeight="1" x14ac:dyDescent="0.25">
      <c r="A3206" s="335">
        <v>3124</v>
      </c>
      <c r="B3206" s="401" t="s">
        <v>4541</v>
      </c>
      <c r="C3206" s="346">
        <v>5229</v>
      </c>
      <c r="D3206" s="346" t="s">
        <v>4541</v>
      </c>
      <c r="E3206" s="346" t="s">
        <v>10223</v>
      </c>
      <c r="F3206" s="346" t="s">
        <v>10224</v>
      </c>
      <c r="G3206" s="346" t="s">
        <v>10225</v>
      </c>
      <c r="H3206" s="346" t="s">
        <v>10247</v>
      </c>
      <c r="I3206" s="346" t="s">
        <v>10280</v>
      </c>
      <c r="J3206" s="346" t="s">
        <v>15033</v>
      </c>
      <c r="K3206" s="346" t="s">
        <v>12473</v>
      </c>
      <c r="L3206" s="347" t="s">
        <v>12474</v>
      </c>
      <c r="M3206" s="346" t="s">
        <v>15034</v>
      </c>
      <c r="N3206" s="346" t="s">
        <v>8721</v>
      </c>
      <c r="O3206" s="346" t="s">
        <v>8721</v>
      </c>
      <c r="P3206" s="346" t="s">
        <v>8721</v>
      </c>
      <c r="Q3206" s="346" t="s">
        <v>8721</v>
      </c>
      <c r="R3206" s="346" t="s">
        <v>8721</v>
      </c>
      <c r="S3206" s="346" t="s">
        <v>15035</v>
      </c>
      <c r="T3206" s="346" t="s">
        <v>8721</v>
      </c>
      <c r="U3206" s="346" t="s">
        <v>8721</v>
      </c>
      <c r="V3206" s="346">
        <v>10094</v>
      </c>
      <c r="W3206" s="346" t="s">
        <v>12476</v>
      </c>
      <c r="X3206" s="346" t="s">
        <v>40</v>
      </c>
      <c r="Y3206" s="346" t="s">
        <v>8721</v>
      </c>
      <c r="Z3206" s="346" t="s">
        <v>12733</v>
      </c>
      <c r="AA3206" s="346" t="s">
        <v>12734</v>
      </c>
      <c r="AB3206" s="346" t="s">
        <v>13350</v>
      </c>
      <c r="AC3206" s="348">
        <v>773.44110676729326</v>
      </c>
      <c r="AD3206" s="358" t="s">
        <v>12478</v>
      </c>
      <c r="AE3206" s="348">
        <v>958.91545799841685</v>
      </c>
      <c r="AF3206" s="349">
        <v>0.23980410351647841</v>
      </c>
      <c r="AG3206" s="359">
        <v>861.22140035070106</v>
      </c>
      <c r="AH3206" s="359">
        <v>618.33637262583431</v>
      </c>
      <c r="AI3206" s="349">
        <v>-0.20053851907321185</v>
      </c>
      <c r="AJ3206" s="349">
        <v>-0.35517112852001265</v>
      </c>
      <c r="AK3206" s="350">
        <v>618.33637262583431</v>
      </c>
      <c r="AL3206" s="351">
        <v>-0.20053851907321185</v>
      </c>
      <c r="AM3206" s="348" t="s">
        <v>12736</v>
      </c>
      <c r="AN3206" s="348" t="s">
        <v>12934</v>
      </c>
      <c r="AO3206" s="346" t="s">
        <v>12935</v>
      </c>
      <c r="AP3206" s="352">
        <v>44386</v>
      </c>
      <c r="AQ3206" s="346" t="s">
        <v>12921</v>
      </c>
      <c r="AR3206" s="346" t="s">
        <v>8721</v>
      </c>
      <c r="AS3206" s="346" t="s">
        <v>12921</v>
      </c>
      <c r="AT3206" s="346" t="s">
        <v>8721</v>
      </c>
      <c r="AU3206" s="346" t="s">
        <v>8721</v>
      </c>
      <c r="AV3206" s="346" t="s">
        <v>15036</v>
      </c>
      <c r="AW3206" s="327" t="s">
        <v>12484</v>
      </c>
      <c r="AX3206" s="346" t="s">
        <v>12741</v>
      </c>
      <c r="AY3206" s="346">
        <v>1.5609999999999999</v>
      </c>
      <c r="AZ3206" s="311"/>
      <c r="BA3206" s="309" t="s">
        <v>12486</v>
      </c>
      <c r="BB3206" s="310" t="s">
        <v>8721</v>
      </c>
      <c r="BC3206" s="309" t="s">
        <v>8721</v>
      </c>
      <c r="BD3206" s="309">
        <v>2</v>
      </c>
      <c r="BE3206" s="307"/>
      <c r="BF3206" s="310" t="b">
        <v>1</v>
      </c>
    </row>
    <row r="3207" spans="1:58" s="311" customFormat="1" ht="15" customHeight="1" x14ac:dyDescent="0.25">
      <c r="A3207" s="345">
        <v>3125</v>
      </c>
      <c r="B3207" s="401" t="s">
        <v>4542</v>
      </c>
      <c r="C3207" s="337">
        <v>5230</v>
      </c>
      <c r="D3207" s="337" t="s">
        <v>4542</v>
      </c>
      <c r="E3207" s="337" t="s">
        <v>10223</v>
      </c>
      <c r="F3207" s="337" t="s">
        <v>10224</v>
      </c>
      <c r="G3207" s="337" t="s">
        <v>10225</v>
      </c>
      <c r="H3207" s="337" t="s">
        <v>10247</v>
      </c>
      <c r="I3207" s="337" t="s">
        <v>10281</v>
      </c>
      <c r="J3207" s="337" t="s">
        <v>15033</v>
      </c>
      <c r="K3207" s="337" t="s">
        <v>12473</v>
      </c>
      <c r="L3207" s="338" t="s">
        <v>12474</v>
      </c>
      <c r="M3207" s="337" t="s">
        <v>15034</v>
      </c>
      <c r="N3207" s="337" t="s">
        <v>8721</v>
      </c>
      <c r="O3207" s="337" t="s">
        <v>8721</v>
      </c>
      <c r="P3207" s="337" t="s">
        <v>8721</v>
      </c>
      <c r="Q3207" s="337" t="s">
        <v>8721</v>
      </c>
      <c r="R3207" s="337" t="s">
        <v>8721</v>
      </c>
      <c r="S3207" s="337" t="s">
        <v>15035</v>
      </c>
      <c r="T3207" s="337" t="s">
        <v>8721</v>
      </c>
      <c r="U3207" s="337" t="s">
        <v>8721</v>
      </c>
      <c r="V3207" s="337">
        <v>10094</v>
      </c>
      <c r="W3207" s="337" t="s">
        <v>12476</v>
      </c>
      <c r="X3207" s="337" t="s">
        <v>40</v>
      </c>
      <c r="Y3207" s="337" t="s">
        <v>8721</v>
      </c>
      <c r="Z3207" s="337" t="s">
        <v>12733</v>
      </c>
      <c r="AA3207" s="337" t="s">
        <v>12734</v>
      </c>
      <c r="AB3207" s="337" t="s">
        <v>13350</v>
      </c>
      <c r="AC3207" s="339">
        <v>791.89298207784498</v>
      </c>
      <c r="AD3207" s="358" t="s">
        <v>12478</v>
      </c>
      <c r="AE3207" s="339">
        <v>981.7921687260133</v>
      </c>
      <c r="AF3207" s="340">
        <v>0.23980410351647841</v>
      </c>
      <c r="AG3207" s="366">
        <v>868.89434300367986</v>
      </c>
      <c r="AH3207" s="366">
        <v>623.84536198150636</v>
      </c>
      <c r="AI3207" s="340">
        <v>-0.21221001309469756</v>
      </c>
      <c r="AJ3207" s="340">
        <v>-0.36458511092931567</v>
      </c>
      <c r="AK3207" s="341">
        <v>623.84536198150636</v>
      </c>
      <c r="AL3207" s="342">
        <v>-0.21221001309469756</v>
      </c>
      <c r="AM3207" s="339" t="s">
        <v>12736</v>
      </c>
      <c r="AN3207" s="339" t="s">
        <v>12934</v>
      </c>
      <c r="AO3207" s="337" t="s">
        <v>12935</v>
      </c>
      <c r="AP3207" s="343">
        <v>44386</v>
      </c>
      <c r="AQ3207" s="335" t="s">
        <v>12921</v>
      </c>
      <c r="AR3207" s="335" t="s">
        <v>8721</v>
      </c>
      <c r="AS3207" s="335" t="s">
        <v>12921</v>
      </c>
      <c r="AT3207" s="335" t="s">
        <v>8721</v>
      </c>
      <c r="AU3207" s="335" t="s">
        <v>8721</v>
      </c>
      <c r="AV3207" s="335" t="s">
        <v>15036</v>
      </c>
      <c r="AW3207" s="327" t="s">
        <v>12484</v>
      </c>
      <c r="AX3207" s="335" t="s">
        <v>12741</v>
      </c>
      <c r="AY3207" s="335">
        <v>1.5609999999999999</v>
      </c>
      <c r="AZ3207" s="309"/>
      <c r="BA3207" s="311" t="s">
        <v>12486</v>
      </c>
      <c r="BB3207" s="310" t="s">
        <v>8721</v>
      </c>
      <c r="BC3207" s="311" t="s">
        <v>8721</v>
      </c>
      <c r="BD3207" s="311">
        <v>2</v>
      </c>
      <c r="BE3207" s="307"/>
      <c r="BF3207" s="310" t="b">
        <v>1</v>
      </c>
    </row>
    <row r="3208" spans="1:58" s="309" customFormat="1" ht="15" customHeight="1" x14ac:dyDescent="0.25">
      <c r="A3208" s="335">
        <v>3126</v>
      </c>
      <c r="B3208" s="409" t="s">
        <v>10283</v>
      </c>
      <c r="C3208" s="337">
        <v>8950</v>
      </c>
      <c r="D3208" s="337" t="s">
        <v>10283</v>
      </c>
      <c r="E3208" s="337" t="s">
        <v>10223</v>
      </c>
      <c r="F3208" s="337" t="s">
        <v>10224</v>
      </c>
      <c r="G3208" s="337" t="s">
        <v>10225</v>
      </c>
      <c r="H3208" s="337" t="s">
        <v>10250</v>
      </c>
      <c r="I3208" s="337" t="s">
        <v>10239</v>
      </c>
      <c r="J3208" s="337" t="s">
        <v>15033</v>
      </c>
      <c r="K3208" s="337" t="s">
        <v>12473</v>
      </c>
      <c r="L3208" s="338" t="s">
        <v>12474</v>
      </c>
      <c r="M3208" s="337" t="s">
        <v>15034</v>
      </c>
      <c r="N3208" s="337" t="s">
        <v>8721</v>
      </c>
      <c r="O3208" s="337" t="s">
        <v>8721</v>
      </c>
      <c r="P3208" s="337" t="s">
        <v>8721</v>
      </c>
      <c r="Q3208" s="337" t="s">
        <v>8721</v>
      </c>
      <c r="R3208" s="337" t="s">
        <v>8721</v>
      </c>
      <c r="S3208" s="337" t="s">
        <v>15035</v>
      </c>
      <c r="T3208" s="337" t="s">
        <v>8721</v>
      </c>
      <c r="U3208" s="337" t="s">
        <v>8721</v>
      </c>
      <c r="V3208" s="337" t="s">
        <v>8721</v>
      </c>
      <c r="W3208" s="337" t="s">
        <v>12476</v>
      </c>
      <c r="X3208" s="337" t="s">
        <v>40</v>
      </c>
      <c r="Y3208" s="337" t="s">
        <v>8721</v>
      </c>
      <c r="Z3208" s="337" t="s">
        <v>12733</v>
      </c>
      <c r="AA3208" s="337" t="s">
        <v>12734</v>
      </c>
      <c r="AB3208" s="337" t="s">
        <v>13350</v>
      </c>
      <c r="AC3208" s="339" t="e">
        <v>#N/A</v>
      </c>
      <c r="AD3208" s="358" t="s">
        <v>12478</v>
      </c>
      <c r="AE3208" s="339" t="s">
        <v>12710</v>
      </c>
      <c r="AF3208" s="340">
        <v>0</v>
      </c>
      <c r="AG3208" s="366">
        <v>680.34217190977722</v>
      </c>
      <c r="AH3208" s="366">
        <v>488.46941164231015</v>
      </c>
      <c r="AI3208" s="340">
        <v>0</v>
      </c>
      <c r="AJ3208" s="340">
        <v>0</v>
      </c>
      <c r="AK3208" s="341">
        <v>488.46941164231015</v>
      </c>
      <c r="AL3208" s="342">
        <v>0</v>
      </c>
      <c r="AM3208" s="339" t="s">
        <v>12736</v>
      </c>
      <c r="AN3208" s="339" t="s">
        <v>12934</v>
      </c>
      <c r="AO3208" s="337" t="s">
        <v>12935</v>
      </c>
      <c r="AP3208" s="343">
        <v>44389</v>
      </c>
      <c r="AQ3208" s="335" t="s">
        <v>12921</v>
      </c>
      <c r="AR3208" s="335" t="s">
        <v>8721</v>
      </c>
      <c r="AS3208" s="335" t="s">
        <v>12921</v>
      </c>
      <c r="AT3208" s="335" t="s">
        <v>8721</v>
      </c>
      <c r="AU3208" s="335" t="s">
        <v>8721</v>
      </c>
      <c r="AV3208" s="335" t="s">
        <v>15036</v>
      </c>
      <c r="AW3208" s="327" t="s">
        <v>12484</v>
      </c>
      <c r="AX3208" s="335" t="s">
        <v>12741</v>
      </c>
      <c r="AY3208" s="335">
        <v>1.5609999999999999</v>
      </c>
      <c r="AZ3208" s="311"/>
      <c r="BA3208" s="309" t="s">
        <v>12486</v>
      </c>
      <c r="BB3208" s="310" t="s">
        <v>8721</v>
      </c>
      <c r="BC3208" s="309" t="s">
        <v>8721</v>
      </c>
      <c r="BD3208" s="309">
        <v>2</v>
      </c>
      <c r="BE3208" s="307"/>
      <c r="BF3208" s="310" t="b">
        <v>1</v>
      </c>
    </row>
    <row r="3209" spans="1:58" s="311" customFormat="1" ht="15" customHeight="1" x14ac:dyDescent="0.25">
      <c r="A3209" s="345">
        <v>3127</v>
      </c>
      <c r="B3209" s="409" t="s">
        <v>10284</v>
      </c>
      <c r="C3209" s="346">
        <v>8951</v>
      </c>
      <c r="D3209" s="346" t="s">
        <v>10284</v>
      </c>
      <c r="E3209" s="346" t="s">
        <v>10223</v>
      </c>
      <c r="F3209" s="346" t="s">
        <v>10224</v>
      </c>
      <c r="G3209" s="346" t="s">
        <v>10225</v>
      </c>
      <c r="H3209" s="346" t="s">
        <v>10250</v>
      </c>
      <c r="I3209" s="346" t="s">
        <v>10246</v>
      </c>
      <c r="J3209" s="346" t="s">
        <v>15033</v>
      </c>
      <c r="K3209" s="346" t="s">
        <v>12473</v>
      </c>
      <c r="L3209" s="347" t="s">
        <v>12474</v>
      </c>
      <c r="M3209" s="346" t="s">
        <v>15034</v>
      </c>
      <c r="N3209" s="346" t="s">
        <v>8721</v>
      </c>
      <c r="O3209" s="346" t="s">
        <v>8721</v>
      </c>
      <c r="P3209" s="346" t="s">
        <v>8721</v>
      </c>
      <c r="Q3209" s="346" t="s">
        <v>8721</v>
      </c>
      <c r="R3209" s="346" t="s">
        <v>8721</v>
      </c>
      <c r="S3209" s="346" t="s">
        <v>15035</v>
      </c>
      <c r="T3209" s="346" t="s">
        <v>8721</v>
      </c>
      <c r="U3209" s="346" t="s">
        <v>8721</v>
      </c>
      <c r="V3209" s="346" t="s">
        <v>8721</v>
      </c>
      <c r="W3209" s="346" t="s">
        <v>12476</v>
      </c>
      <c r="X3209" s="346" t="s">
        <v>40</v>
      </c>
      <c r="Y3209" s="346" t="s">
        <v>8721</v>
      </c>
      <c r="Z3209" s="346" t="s">
        <v>12733</v>
      </c>
      <c r="AA3209" s="346" t="s">
        <v>12734</v>
      </c>
      <c r="AB3209" s="346" t="s">
        <v>13350</v>
      </c>
      <c r="AC3209" s="348" t="e">
        <v>#N/A</v>
      </c>
      <c r="AD3209" s="358" t="s">
        <v>12478</v>
      </c>
      <c r="AE3209" s="348" t="s">
        <v>12710</v>
      </c>
      <c r="AF3209" s="349">
        <v>0</v>
      </c>
      <c r="AG3209" s="359">
        <v>683.97716417431491</v>
      </c>
      <c r="AH3209" s="359">
        <v>491.07924917126837</v>
      </c>
      <c r="AI3209" s="349">
        <v>0</v>
      </c>
      <c r="AJ3209" s="349">
        <v>0</v>
      </c>
      <c r="AK3209" s="350">
        <v>491.07924917126837</v>
      </c>
      <c r="AL3209" s="351">
        <v>0</v>
      </c>
      <c r="AM3209" s="348" t="s">
        <v>12736</v>
      </c>
      <c r="AN3209" s="348" t="s">
        <v>12934</v>
      </c>
      <c r="AO3209" s="346" t="s">
        <v>12935</v>
      </c>
      <c r="AP3209" s="352">
        <v>44389</v>
      </c>
      <c r="AQ3209" s="346" t="s">
        <v>12921</v>
      </c>
      <c r="AR3209" s="346" t="s">
        <v>8721</v>
      </c>
      <c r="AS3209" s="346" t="s">
        <v>12921</v>
      </c>
      <c r="AT3209" s="346" t="s">
        <v>8721</v>
      </c>
      <c r="AU3209" s="346" t="s">
        <v>8721</v>
      </c>
      <c r="AV3209" s="346" t="s">
        <v>15036</v>
      </c>
      <c r="AW3209" s="327" t="s">
        <v>12484</v>
      </c>
      <c r="AX3209" s="346" t="s">
        <v>12741</v>
      </c>
      <c r="AY3209" s="346">
        <v>1.5609999999999999</v>
      </c>
      <c r="AZ3209" s="309"/>
      <c r="BA3209" s="311" t="s">
        <v>12486</v>
      </c>
      <c r="BB3209" s="310" t="s">
        <v>8721</v>
      </c>
      <c r="BC3209" s="311" t="s">
        <v>8721</v>
      </c>
      <c r="BD3209" s="311">
        <v>2</v>
      </c>
      <c r="BE3209" s="307"/>
      <c r="BF3209" s="310" t="b">
        <v>1</v>
      </c>
    </row>
    <row r="3210" spans="1:58" s="309" customFormat="1" ht="15" customHeight="1" x14ac:dyDescent="0.25">
      <c r="A3210" s="335">
        <v>3128</v>
      </c>
      <c r="B3210" s="409" t="s">
        <v>10285</v>
      </c>
      <c r="C3210" s="337">
        <v>8952</v>
      </c>
      <c r="D3210" s="337" t="s">
        <v>10285</v>
      </c>
      <c r="E3210" s="337" t="s">
        <v>10223</v>
      </c>
      <c r="F3210" s="337" t="s">
        <v>10224</v>
      </c>
      <c r="G3210" s="337" t="s">
        <v>10225</v>
      </c>
      <c r="H3210" s="337" t="s">
        <v>10250</v>
      </c>
      <c r="I3210" s="337" t="s">
        <v>10248</v>
      </c>
      <c r="J3210" s="337" t="s">
        <v>15033</v>
      </c>
      <c r="K3210" s="337" t="s">
        <v>12473</v>
      </c>
      <c r="L3210" s="338" t="s">
        <v>12474</v>
      </c>
      <c r="M3210" s="337" t="s">
        <v>15034</v>
      </c>
      <c r="N3210" s="337" t="s">
        <v>8721</v>
      </c>
      <c r="O3210" s="337" t="s">
        <v>8721</v>
      </c>
      <c r="P3210" s="337" t="s">
        <v>8721</v>
      </c>
      <c r="Q3210" s="337" t="s">
        <v>8721</v>
      </c>
      <c r="R3210" s="337" t="s">
        <v>8721</v>
      </c>
      <c r="S3210" s="337" t="s">
        <v>15035</v>
      </c>
      <c r="T3210" s="337" t="s">
        <v>8721</v>
      </c>
      <c r="U3210" s="337" t="s">
        <v>8721</v>
      </c>
      <c r="V3210" s="337" t="s">
        <v>8721</v>
      </c>
      <c r="W3210" s="337" t="s">
        <v>12476</v>
      </c>
      <c r="X3210" s="337" t="s">
        <v>40</v>
      </c>
      <c r="Y3210" s="337" t="s">
        <v>8721</v>
      </c>
      <c r="Z3210" s="337" t="s">
        <v>12733</v>
      </c>
      <c r="AA3210" s="337" t="s">
        <v>12734</v>
      </c>
      <c r="AB3210" s="337" t="s">
        <v>13350</v>
      </c>
      <c r="AC3210" s="339" t="e">
        <v>#N/A</v>
      </c>
      <c r="AD3210" s="358" t="s">
        <v>12478</v>
      </c>
      <c r="AE3210" s="339" t="s">
        <v>12710</v>
      </c>
      <c r="AF3210" s="340">
        <v>0</v>
      </c>
      <c r="AG3210" s="366">
        <v>687.61215643885248</v>
      </c>
      <c r="AH3210" s="366">
        <v>493.68908670022643</v>
      </c>
      <c r="AI3210" s="340">
        <v>0</v>
      </c>
      <c r="AJ3210" s="340">
        <v>0</v>
      </c>
      <c r="AK3210" s="341">
        <v>493.68908670022643</v>
      </c>
      <c r="AL3210" s="342">
        <v>0</v>
      </c>
      <c r="AM3210" s="339" t="s">
        <v>12736</v>
      </c>
      <c r="AN3210" s="339" t="s">
        <v>12934</v>
      </c>
      <c r="AO3210" s="337" t="s">
        <v>12935</v>
      </c>
      <c r="AP3210" s="343">
        <v>44389</v>
      </c>
      <c r="AQ3210" s="335" t="s">
        <v>12921</v>
      </c>
      <c r="AR3210" s="335" t="s">
        <v>8721</v>
      </c>
      <c r="AS3210" s="335" t="s">
        <v>12921</v>
      </c>
      <c r="AT3210" s="335" t="s">
        <v>8721</v>
      </c>
      <c r="AU3210" s="335" t="s">
        <v>8721</v>
      </c>
      <c r="AV3210" s="335" t="s">
        <v>15036</v>
      </c>
      <c r="AW3210" s="327" t="s">
        <v>12484</v>
      </c>
      <c r="AX3210" s="335" t="s">
        <v>12741</v>
      </c>
      <c r="AY3210" s="335">
        <v>1.5609999999999999</v>
      </c>
      <c r="BA3210" s="309" t="s">
        <v>12486</v>
      </c>
      <c r="BB3210" s="310" t="s">
        <v>8721</v>
      </c>
      <c r="BC3210" s="309" t="s">
        <v>8721</v>
      </c>
      <c r="BD3210" s="309">
        <v>2</v>
      </c>
      <c r="BE3210" s="307"/>
      <c r="BF3210" s="310" t="b">
        <v>1</v>
      </c>
    </row>
    <row r="3211" spans="1:58" s="311" customFormat="1" ht="15" customHeight="1" x14ac:dyDescent="0.25">
      <c r="A3211" s="345">
        <v>3129</v>
      </c>
      <c r="B3211" s="409" t="s">
        <v>10286</v>
      </c>
      <c r="C3211" s="346">
        <v>8953</v>
      </c>
      <c r="D3211" s="346" t="s">
        <v>10286</v>
      </c>
      <c r="E3211" s="346" t="s">
        <v>10223</v>
      </c>
      <c r="F3211" s="346" t="s">
        <v>10224</v>
      </c>
      <c r="G3211" s="346" t="s">
        <v>10225</v>
      </c>
      <c r="H3211" s="346" t="s">
        <v>10250</v>
      </c>
      <c r="I3211" s="346" t="s">
        <v>10271</v>
      </c>
      <c r="J3211" s="346" t="s">
        <v>15033</v>
      </c>
      <c r="K3211" s="346" t="s">
        <v>12473</v>
      </c>
      <c r="L3211" s="347" t="s">
        <v>12474</v>
      </c>
      <c r="M3211" s="346" t="s">
        <v>15034</v>
      </c>
      <c r="N3211" s="346" t="s">
        <v>8721</v>
      </c>
      <c r="O3211" s="346" t="s">
        <v>8721</v>
      </c>
      <c r="P3211" s="346" t="s">
        <v>8721</v>
      </c>
      <c r="Q3211" s="346" t="s">
        <v>8721</v>
      </c>
      <c r="R3211" s="346" t="s">
        <v>8721</v>
      </c>
      <c r="S3211" s="346" t="s">
        <v>15035</v>
      </c>
      <c r="T3211" s="346" t="s">
        <v>8721</v>
      </c>
      <c r="U3211" s="346" t="s">
        <v>8721</v>
      </c>
      <c r="V3211" s="346" t="s">
        <v>8721</v>
      </c>
      <c r="W3211" s="346" t="s">
        <v>12476</v>
      </c>
      <c r="X3211" s="346" t="s">
        <v>40</v>
      </c>
      <c r="Y3211" s="346" t="s">
        <v>8721</v>
      </c>
      <c r="Z3211" s="346" t="s">
        <v>12733</v>
      </c>
      <c r="AA3211" s="346" t="s">
        <v>12734</v>
      </c>
      <c r="AB3211" s="346" t="s">
        <v>13350</v>
      </c>
      <c r="AC3211" s="348" t="e">
        <v>#N/A</v>
      </c>
      <c r="AD3211" s="358" t="s">
        <v>12478</v>
      </c>
      <c r="AE3211" s="348" t="s">
        <v>12710</v>
      </c>
      <c r="AF3211" s="349">
        <v>0</v>
      </c>
      <c r="AG3211" s="359">
        <v>691.24714870339017</v>
      </c>
      <c r="AH3211" s="359">
        <v>496.29892422918465</v>
      </c>
      <c r="AI3211" s="349">
        <v>0</v>
      </c>
      <c r="AJ3211" s="349">
        <v>0</v>
      </c>
      <c r="AK3211" s="350">
        <v>496.29892422918465</v>
      </c>
      <c r="AL3211" s="351">
        <v>0</v>
      </c>
      <c r="AM3211" s="348" t="s">
        <v>12736</v>
      </c>
      <c r="AN3211" s="348" t="s">
        <v>12934</v>
      </c>
      <c r="AO3211" s="346" t="s">
        <v>12935</v>
      </c>
      <c r="AP3211" s="352">
        <v>44389</v>
      </c>
      <c r="AQ3211" s="346" t="s">
        <v>12921</v>
      </c>
      <c r="AR3211" s="346" t="s">
        <v>8721</v>
      </c>
      <c r="AS3211" s="346" t="s">
        <v>12921</v>
      </c>
      <c r="AT3211" s="346" t="s">
        <v>8721</v>
      </c>
      <c r="AU3211" s="346" t="s">
        <v>8721</v>
      </c>
      <c r="AV3211" s="346" t="s">
        <v>15036</v>
      </c>
      <c r="AW3211" s="327" t="s">
        <v>12484</v>
      </c>
      <c r="AX3211" s="346" t="s">
        <v>12741</v>
      </c>
      <c r="AY3211" s="346">
        <v>1.5609999999999999</v>
      </c>
      <c r="AZ3211" s="309"/>
      <c r="BA3211" s="311" t="s">
        <v>12486</v>
      </c>
      <c r="BB3211" s="310" t="s">
        <v>8721</v>
      </c>
      <c r="BC3211" s="311" t="s">
        <v>8721</v>
      </c>
      <c r="BD3211" s="311">
        <v>2</v>
      </c>
      <c r="BE3211" s="307"/>
      <c r="BF3211" s="310" t="b">
        <v>1</v>
      </c>
    </row>
    <row r="3212" spans="1:58" s="309" customFormat="1" ht="15" customHeight="1" x14ac:dyDescent="0.25">
      <c r="A3212" s="335">
        <v>3130</v>
      </c>
      <c r="B3212" s="409" t="s">
        <v>10287</v>
      </c>
      <c r="C3212" s="346">
        <v>8954</v>
      </c>
      <c r="D3212" s="346" t="s">
        <v>10287</v>
      </c>
      <c r="E3212" s="346" t="s">
        <v>10223</v>
      </c>
      <c r="F3212" s="346" t="s">
        <v>10224</v>
      </c>
      <c r="G3212" s="346" t="s">
        <v>10225</v>
      </c>
      <c r="H3212" s="346" t="s">
        <v>10250</v>
      </c>
      <c r="I3212" s="346" t="s">
        <v>10272</v>
      </c>
      <c r="J3212" s="346" t="s">
        <v>15033</v>
      </c>
      <c r="K3212" s="346" t="s">
        <v>12473</v>
      </c>
      <c r="L3212" s="347" t="s">
        <v>12474</v>
      </c>
      <c r="M3212" s="346" t="s">
        <v>15034</v>
      </c>
      <c r="N3212" s="346" t="s">
        <v>8721</v>
      </c>
      <c r="O3212" s="346" t="s">
        <v>8721</v>
      </c>
      <c r="P3212" s="346" t="s">
        <v>8721</v>
      </c>
      <c r="Q3212" s="346" t="s">
        <v>8721</v>
      </c>
      <c r="R3212" s="346" t="s">
        <v>8721</v>
      </c>
      <c r="S3212" s="346" t="s">
        <v>15035</v>
      </c>
      <c r="T3212" s="346" t="s">
        <v>8721</v>
      </c>
      <c r="U3212" s="346" t="s">
        <v>8721</v>
      </c>
      <c r="V3212" s="346" t="s">
        <v>8721</v>
      </c>
      <c r="W3212" s="346" t="s">
        <v>12476</v>
      </c>
      <c r="X3212" s="346" t="s">
        <v>40</v>
      </c>
      <c r="Y3212" s="346" t="s">
        <v>8721</v>
      </c>
      <c r="Z3212" s="346" t="s">
        <v>12733</v>
      </c>
      <c r="AA3212" s="346" t="s">
        <v>12734</v>
      </c>
      <c r="AB3212" s="346" t="s">
        <v>13350</v>
      </c>
      <c r="AC3212" s="348" t="e">
        <v>#N/A</v>
      </c>
      <c r="AD3212" s="358" t="s">
        <v>12478</v>
      </c>
      <c r="AE3212" s="348" t="s">
        <v>12710</v>
      </c>
      <c r="AF3212" s="349">
        <v>0</v>
      </c>
      <c r="AG3212" s="359">
        <v>694.88214096792785</v>
      </c>
      <c r="AH3212" s="359">
        <v>498.90876175814287</v>
      </c>
      <c r="AI3212" s="349">
        <v>0</v>
      </c>
      <c r="AJ3212" s="349">
        <v>0</v>
      </c>
      <c r="AK3212" s="350">
        <v>498.90876175814287</v>
      </c>
      <c r="AL3212" s="351">
        <v>0</v>
      </c>
      <c r="AM3212" s="348" t="s">
        <v>12736</v>
      </c>
      <c r="AN3212" s="348" t="s">
        <v>12934</v>
      </c>
      <c r="AO3212" s="346" t="s">
        <v>12935</v>
      </c>
      <c r="AP3212" s="352">
        <v>44389</v>
      </c>
      <c r="AQ3212" s="346" t="s">
        <v>12921</v>
      </c>
      <c r="AR3212" s="346" t="s">
        <v>8721</v>
      </c>
      <c r="AS3212" s="346" t="s">
        <v>12921</v>
      </c>
      <c r="AT3212" s="346" t="s">
        <v>8721</v>
      </c>
      <c r="AU3212" s="346" t="s">
        <v>8721</v>
      </c>
      <c r="AV3212" s="346" t="s">
        <v>15036</v>
      </c>
      <c r="AW3212" s="327" t="s">
        <v>12484</v>
      </c>
      <c r="AX3212" s="346" t="s">
        <v>12741</v>
      </c>
      <c r="AY3212" s="346">
        <v>1.5609999999999999</v>
      </c>
      <c r="AZ3212" s="311"/>
      <c r="BA3212" s="309" t="s">
        <v>12486</v>
      </c>
      <c r="BB3212" s="310" t="s">
        <v>8721</v>
      </c>
      <c r="BC3212" s="309" t="s">
        <v>8721</v>
      </c>
      <c r="BD3212" s="309">
        <v>2</v>
      </c>
      <c r="BE3212" s="307"/>
      <c r="BF3212" s="310" t="b">
        <v>1</v>
      </c>
    </row>
    <row r="3213" spans="1:58" s="311" customFormat="1" ht="15" customHeight="1" x14ac:dyDescent="0.25">
      <c r="A3213" s="345">
        <v>3131</v>
      </c>
      <c r="B3213" s="409" t="s">
        <v>10288</v>
      </c>
      <c r="C3213" s="337">
        <v>8955</v>
      </c>
      <c r="D3213" s="337" t="s">
        <v>10288</v>
      </c>
      <c r="E3213" s="337" t="s">
        <v>10223</v>
      </c>
      <c r="F3213" s="337" t="s">
        <v>10224</v>
      </c>
      <c r="G3213" s="337" t="s">
        <v>10225</v>
      </c>
      <c r="H3213" s="337" t="s">
        <v>10250</v>
      </c>
      <c r="I3213" s="337" t="s">
        <v>10273</v>
      </c>
      <c r="J3213" s="337" t="s">
        <v>15033</v>
      </c>
      <c r="K3213" s="337" t="s">
        <v>12473</v>
      </c>
      <c r="L3213" s="338" t="s">
        <v>12474</v>
      </c>
      <c r="M3213" s="337" t="s">
        <v>15034</v>
      </c>
      <c r="N3213" s="337" t="s">
        <v>8721</v>
      </c>
      <c r="O3213" s="337" t="s">
        <v>8721</v>
      </c>
      <c r="P3213" s="337" t="s">
        <v>8721</v>
      </c>
      <c r="Q3213" s="337" t="s">
        <v>8721</v>
      </c>
      <c r="R3213" s="337" t="s">
        <v>8721</v>
      </c>
      <c r="S3213" s="337" t="s">
        <v>15035</v>
      </c>
      <c r="T3213" s="337" t="s">
        <v>8721</v>
      </c>
      <c r="U3213" s="337" t="s">
        <v>8721</v>
      </c>
      <c r="V3213" s="337" t="s">
        <v>8721</v>
      </c>
      <c r="W3213" s="337" t="s">
        <v>12476</v>
      </c>
      <c r="X3213" s="337" t="s">
        <v>40</v>
      </c>
      <c r="Y3213" s="337" t="s">
        <v>8721</v>
      </c>
      <c r="Z3213" s="337" t="s">
        <v>12733</v>
      </c>
      <c r="AA3213" s="337" t="s">
        <v>12734</v>
      </c>
      <c r="AB3213" s="337" t="s">
        <v>13350</v>
      </c>
      <c r="AC3213" s="339" t="e">
        <v>#N/A</v>
      </c>
      <c r="AD3213" s="358" t="s">
        <v>12478</v>
      </c>
      <c r="AE3213" s="339" t="s">
        <v>12710</v>
      </c>
      <c r="AF3213" s="340">
        <v>0</v>
      </c>
      <c r="AG3213" s="366">
        <v>698.51713323246531</v>
      </c>
      <c r="AH3213" s="366">
        <v>501.51859928710098</v>
      </c>
      <c r="AI3213" s="340">
        <v>0</v>
      </c>
      <c r="AJ3213" s="340">
        <v>0</v>
      </c>
      <c r="AK3213" s="341">
        <v>501.51859928710098</v>
      </c>
      <c r="AL3213" s="342">
        <v>0</v>
      </c>
      <c r="AM3213" s="339" t="s">
        <v>12736</v>
      </c>
      <c r="AN3213" s="339" t="s">
        <v>12934</v>
      </c>
      <c r="AO3213" s="337" t="s">
        <v>12935</v>
      </c>
      <c r="AP3213" s="343">
        <v>44389</v>
      </c>
      <c r="AQ3213" s="335" t="s">
        <v>12921</v>
      </c>
      <c r="AR3213" s="335" t="s">
        <v>8721</v>
      </c>
      <c r="AS3213" s="335" t="s">
        <v>12921</v>
      </c>
      <c r="AT3213" s="335" t="s">
        <v>8721</v>
      </c>
      <c r="AU3213" s="335" t="s">
        <v>8721</v>
      </c>
      <c r="AV3213" s="335" t="s">
        <v>15036</v>
      </c>
      <c r="AW3213" s="327" t="s">
        <v>12484</v>
      </c>
      <c r="AX3213" s="335" t="s">
        <v>12741</v>
      </c>
      <c r="AY3213" s="335">
        <v>1.5609999999999999</v>
      </c>
      <c r="AZ3213" s="309"/>
      <c r="BA3213" s="311" t="s">
        <v>12486</v>
      </c>
      <c r="BB3213" s="310" t="s">
        <v>8721</v>
      </c>
      <c r="BC3213" s="311" t="s">
        <v>8721</v>
      </c>
      <c r="BD3213" s="311">
        <v>2</v>
      </c>
      <c r="BE3213" s="307"/>
      <c r="BF3213" s="310" t="b">
        <v>1</v>
      </c>
    </row>
    <row r="3214" spans="1:58" s="309" customFormat="1" ht="15" customHeight="1" x14ac:dyDescent="0.25">
      <c r="A3214" s="335">
        <v>3132</v>
      </c>
      <c r="B3214" s="409" t="s">
        <v>10289</v>
      </c>
      <c r="C3214" s="346">
        <v>8956</v>
      </c>
      <c r="D3214" s="346" t="s">
        <v>10289</v>
      </c>
      <c r="E3214" s="346" t="s">
        <v>10223</v>
      </c>
      <c r="F3214" s="346" t="s">
        <v>10224</v>
      </c>
      <c r="G3214" s="346" t="s">
        <v>10225</v>
      </c>
      <c r="H3214" s="346" t="s">
        <v>10250</v>
      </c>
      <c r="I3214" s="346" t="s">
        <v>10274</v>
      </c>
      <c r="J3214" s="346" t="s">
        <v>15033</v>
      </c>
      <c r="K3214" s="346" t="s">
        <v>12473</v>
      </c>
      <c r="L3214" s="347" t="s">
        <v>12474</v>
      </c>
      <c r="M3214" s="346" t="s">
        <v>15034</v>
      </c>
      <c r="N3214" s="346" t="s">
        <v>8721</v>
      </c>
      <c r="O3214" s="346" t="s">
        <v>8721</v>
      </c>
      <c r="P3214" s="346" t="s">
        <v>8721</v>
      </c>
      <c r="Q3214" s="346" t="s">
        <v>8721</v>
      </c>
      <c r="R3214" s="346" t="s">
        <v>8721</v>
      </c>
      <c r="S3214" s="346" t="s">
        <v>15035</v>
      </c>
      <c r="T3214" s="346" t="s">
        <v>8721</v>
      </c>
      <c r="U3214" s="346" t="s">
        <v>8721</v>
      </c>
      <c r="V3214" s="346" t="s">
        <v>8721</v>
      </c>
      <c r="W3214" s="346" t="s">
        <v>12476</v>
      </c>
      <c r="X3214" s="346" t="s">
        <v>40</v>
      </c>
      <c r="Y3214" s="346" t="s">
        <v>8721</v>
      </c>
      <c r="Z3214" s="346" t="s">
        <v>12733</v>
      </c>
      <c r="AA3214" s="346" t="s">
        <v>12734</v>
      </c>
      <c r="AB3214" s="346" t="s">
        <v>13350</v>
      </c>
      <c r="AC3214" s="348" t="e">
        <v>#N/A</v>
      </c>
      <c r="AD3214" s="358" t="s">
        <v>12478</v>
      </c>
      <c r="AE3214" s="348" t="s">
        <v>12710</v>
      </c>
      <c r="AF3214" s="349">
        <v>0</v>
      </c>
      <c r="AG3214" s="359">
        <v>702.15212549700311</v>
      </c>
      <c r="AH3214" s="359">
        <v>504.12843681605921</v>
      </c>
      <c r="AI3214" s="349">
        <v>0</v>
      </c>
      <c r="AJ3214" s="349">
        <v>0</v>
      </c>
      <c r="AK3214" s="350">
        <v>504.12843681605921</v>
      </c>
      <c r="AL3214" s="351">
        <v>0</v>
      </c>
      <c r="AM3214" s="348" t="s">
        <v>12736</v>
      </c>
      <c r="AN3214" s="348" t="s">
        <v>12934</v>
      </c>
      <c r="AO3214" s="346" t="s">
        <v>12935</v>
      </c>
      <c r="AP3214" s="352">
        <v>44389</v>
      </c>
      <c r="AQ3214" s="346" t="s">
        <v>12921</v>
      </c>
      <c r="AR3214" s="346" t="s">
        <v>8721</v>
      </c>
      <c r="AS3214" s="346" t="s">
        <v>12921</v>
      </c>
      <c r="AT3214" s="346" t="s">
        <v>8721</v>
      </c>
      <c r="AU3214" s="346" t="s">
        <v>8721</v>
      </c>
      <c r="AV3214" s="346" t="s">
        <v>15036</v>
      </c>
      <c r="AW3214" s="327" t="s">
        <v>12484</v>
      </c>
      <c r="AX3214" s="346" t="s">
        <v>12741</v>
      </c>
      <c r="AY3214" s="346">
        <v>1.5609999999999999</v>
      </c>
      <c r="AZ3214" s="311"/>
      <c r="BA3214" s="309" t="s">
        <v>12486</v>
      </c>
      <c r="BB3214" s="310" t="s">
        <v>8721</v>
      </c>
      <c r="BC3214" s="309" t="s">
        <v>8721</v>
      </c>
      <c r="BD3214" s="309">
        <v>2</v>
      </c>
      <c r="BE3214" s="307"/>
      <c r="BF3214" s="310" t="b">
        <v>1</v>
      </c>
    </row>
    <row r="3215" spans="1:58" s="311" customFormat="1" ht="15" customHeight="1" x14ac:dyDescent="0.25">
      <c r="A3215" s="345">
        <v>3133</v>
      </c>
      <c r="B3215" s="409" t="s">
        <v>10290</v>
      </c>
      <c r="C3215" s="346">
        <v>8957</v>
      </c>
      <c r="D3215" s="346" t="s">
        <v>10290</v>
      </c>
      <c r="E3215" s="346" t="s">
        <v>10223</v>
      </c>
      <c r="F3215" s="346" t="s">
        <v>10224</v>
      </c>
      <c r="G3215" s="346" t="s">
        <v>10225</v>
      </c>
      <c r="H3215" s="346" t="s">
        <v>10250</v>
      </c>
      <c r="I3215" s="346" t="s">
        <v>10275</v>
      </c>
      <c r="J3215" s="346" t="s">
        <v>15033</v>
      </c>
      <c r="K3215" s="346" t="s">
        <v>12473</v>
      </c>
      <c r="L3215" s="347" t="s">
        <v>12474</v>
      </c>
      <c r="M3215" s="346" t="s">
        <v>15034</v>
      </c>
      <c r="N3215" s="346" t="s">
        <v>8721</v>
      </c>
      <c r="O3215" s="346" t="s">
        <v>8721</v>
      </c>
      <c r="P3215" s="346" t="s">
        <v>8721</v>
      </c>
      <c r="Q3215" s="346" t="s">
        <v>8721</v>
      </c>
      <c r="R3215" s="346" t="s">
        <v>8721</v>
      </c>
      <c r="S3215" s="346" t="s">
        <v>15035</v>
      </c>
      <c r="T3215" s="346" t="s">
        <v>8721</v>
      </c>
      <c r="U3215" s="346" t="s">
        <v>8721</v>
      </c>
      <c r="V3215" s="346" t="s">
        <v>8721</v>
      </c>
      <c r="W3215" s="346" t="s">
        <v>12476</v>
      </c>
      <c r="X3215" s="346" t="s">
        <v>40</v>
      </c>
      <c r="Y3215" s="346" t="s">
        <v>8721</v>
      </c>
      <c r="Z3215" s="346" t="s">
        <v>12733</v>
      </c>
      <c r="AA3215" s="346" t="s">
        <v>12734</v>
      </c>
      <c r="AB3215" s="346" t="s">
        <v>13350</v>
      </c>
      <c r="AC3215" s="348" t="e">
        <v>#N/A</v>
      </c>
      <c r="AD3215" s="358" t="s">
        <v>12478</v>
      </c>
      <c r="AE3215" s="348" t="s">
        <v>12710</v>
      </c>
      <c r="AF3215" s="349">
        <v>0</v>
      </c>
      <c r="AG3215" s="359">
        <v>705.78711776154069</v>
      </c>
      <c r="AH3215" s="359">
        <v>506.73827434501743</v>
      </c>
      <c r="AI3215" s="349">
        <v>0</v>
      </c>
      <c r="AJ3215" s="349">
        <v>0</v>
      </c>
      <c r="AK3215" s="350">
        <v>506.73827434501743</v>
      </c>
      <c r="AL3215" s="351">
        <v>0</v>
      </c>
      <c r="AM3215" s="348" t="s">
        <v>12736</v>
      </c>
      <c r="AN3215" s="348" t="s">
        <v>12934</v>
      </c>
      <c r="AO3215" s="346" t="s">
        <v>12935</v>
      </c>
      <c r="AP3215" s="352">
        <v>44389</v>
      </c>
      <c r="AQ3215" s="346" t="s">
        <v>12921</v>
      </c>
      <c r="AR3215" s="346" t="s">
        <v>8721</v>
      </c>
      <c r="AS3215" s="346" t="s">
        <v>12921</v>
      </c>
      <c r="AT3215" s="346" t="s">
        <v>8721</v>
      </c>
      <c r="AU3215" s="346" t="s">
        <v>8721</v>
      </c>
      <c r="AV3215" s="346" t="s">
        <v>15036</v>
      </c>
      <c r="AW3215" s="327" t="s">
        <v>12484</v>
      </c>
      <c r="AX3215" s="346" t="s">
        <v>12741</v>
      </c>
      <c r="AY3215" s="346">
        <v>1.5609999999999999</v>
      </c>
      <c r="AZ3215" s="309"/>
      <c r="BA3215" s="311" t="s">
        <v>12486</v>
      </c>
      <c r="BB3215" s="310" t="s">
        <v>8721</v>
      </c>
      <c r="BC3215" s="311" t="s">
        <v>8721</v>
      </c>
      <c r="BD3215" s="311">
        <v>2</v>
      </c>
      <c r="BE3215" s="307"/>
      <c r="BF3215" s="310" t="b">
        <v>1</v>
      </c>
    </row>
    <row r="3216" spans="1:58" s="309" customFormat="1" ht="15" customHeight="1" x14ac:dyDescent="0.25">
      <c r="A3216" s="335">
        <v>3134</v>
      </c>
      <c r="B3216" s="409" t="s">
        <v>10291</v>
      </c>
      <c r="C3216" s="337">
        <v>8958</v>
      </c>
      <c r="D3216" s="337" t="s">
        <v>10291</v>
      </c>
      <c r="E3216" s="337" t="s">
        <v>10223</v>
      </c>
      <c r="F3216" s="337" t="s">
        <v>10224</v>
      </c>
      <c r="G3216" s="337" t="s">
        <v>10225</v>
      </c>
      <c r="H3216" s="337" t="s">
        <v>10250</v>
      </c>
      <c r="I3216" s="337" t="s">
        <v>10282</v>
      </c>
      <c r="J3216" s="337" t="s">
        <v>15033</v>
      </c>
      <c r="K3216" s="337" t="s">
        <v>12473</v>
      </c>
      <c r="L3216" s="338" t="s">
        <v>12474</v>
      </c>
      <c r="M3216" s="337" t="s">
        <v>15034</v>
      </c>
      <c r="N3216" s="337" t="s">
        <v>8721</v>
      </c>
      <c r="O3216" s="337" t="s">
        <v>8721</v>
      </c>
      <c r="P3216" s="337" t="s">
        <v>8721</v>
      </c>
      <c r="Q3216" s="337" t="s">
        <v>8721</v>
      </c>
      <c r="R3216" s="337" t="s">
        <v>8721</v>
      </c>
      <c r="S3216" s="337" t="s">
        <v>15035</v>
      </c>
      <c r="T3216" s="337" t="s">
        <v>8721</v>
      </c>
      <c r="U3216" s="337" t="s">
        <v>8721</v>
      </c>
      <c r="V3216" s="337" t="s">
        <v>8721</v>
      </c>
      <c r="W3216" s="337" t="s">
        <v>12476</v>
      </c>
      <c r="X3216" s="337" t="s">
        <v>40</v>
      </c>
      <c r="Y3216" s="337" t="s">
        <v>8721</v>
      </c>
      <c r="Z3216" s="337" t="s">
        <v>12733</v>
      </c>
      <c r="AA3216" s="337" t="s">
        <v>12734</v>
      </c>
      <c r="AB3216" s="337" t="s">
        <v>13350</v>
      </c>
      <c r="AC3216" s="339" t="e">
        <v>#N/A</v>
      </c>
      <c r="AD3216" s="358" t="s">
        <v>12478</v>
      </c>
      <c r="AE3216" s="339" t="s">
        <v>12710</v>
      </c>
      <c r="AF3216" s="340">
        <v>0</v>
      </c>
      <c r="AG3216" s="366">
        <v>709.42211002607837</v>
      </c>
      <c r="AH3216" s="366">
        <v>509.3481118739756</v>
      </c>
      <c r="AI3216" s="340">
        <v>0</v>
      </c>
      <c r="AJ3216" s="340">
        <v>0</v>
      </c>
      <c r="AK3216" s="341">
        <v>509.3481118739756</v>
      </c>
      <c r="AL3216" s="342">
        <v>0</v>
      </c>
      <c r="AM3216" s="339" t="s">
        <v>12736</v>
      </c>
      <c r="AN3216" s="339" t="s">
        <v>12934</v>
      </c>
      <c r="AO3216" s="337" t="s">
        <v>12935</v>
      </c>
      <c r="AP3216" s="343">
        <v>44389</v>
      </c>
      <c r="AQ3216" s="335" t="s">
        <v>12921</v>
      </c>
      <c r="AR3216" s="335" t="s">
        <v>8721</v>
      </c>
      <c r="AS3216" s="335" t="s">
        <v>12921</v>
      </c>
      <c r="AT3216" s="335" t="s">
        <v>8721</v>
      </c>
      <c r="AU3216" s="335" t="s">
        <v>8721</v>
      </c>
      <c r="AV3216" s="335" t="s">
        <v>15036</v>
      </c>
      <c r="AW3216" s="327" t="s">
        <v>12484</v>
      </c>
      <c r="AX3216" s="335" t="s">
        <v>12741</v>
      </c>
      <c r="AY3216" s="335">
        <v>1.5609999999999999</v>
      </c>
      <c r="AZ3216" s="311"/>
      <c r="BA3216" s="309" t="s">
        <v>12486</v>
      </c>
      <c r="BB3216" s="310" t="s">
        <v>8721</v>
      </c>
      <c r="BC3216" s="309" t="s">
        <v>8721</v>
      </c>
      <c r="BD3216" s="309">
        <v>2</v>
      </c>
      <c r="BE3216" s="307"/>
      <c r="BF3216" s="310" t="b">
        <v>1</v>
      </c>
    </row>
    <row r="3217" spans="1:58" s="311" customFormat="1" ht="15" customHeight="1" x14ac:dyDescent="0.25">
      <c r="A3217" s="345">
        <v>3135</v>
      </c>
      <c r="B3217" s="409" t="s">
        <v>10292</v>
      </c>
      <c r="C3217" s="346">
        <v>8959</v>
      </c>
      <c r="D3217" s="346" t="s">
        <v>10292</v>
      </c>
      <c r="E3217" s="346" t="s">
        <v>10223</v>
      </c>
      <c r="F3217" s="346" t="s">
        <v>10224</v>
      </c>
      <c r="G3217" s="346" t="s">
        <v>10225</v>
      </c>
      <c r="H3217" s="346" t="s">
        <v>10250</v>
      </c>
      <c r="I3217" s="346" t="s">
        <v>10276</v>
      </c>
      <c r="J3217" s="346" t="s">
        <v>15033</v>
      </c>
      <c r="K3217" s="346" t="s">
        <v>12473</v>
      </c>
      <c r="L3217" s="347" t="s">
        <v>12474</v>
      </c>
      <c r="M3217" s="346" t="s">
        <v>15034</v>
      </c>
      <c r="N3217" s="346" t="s">
        <v>8721</v>
      </c>
      <c r="O3217" s="346" t="s">
        <v>8721</v>
      </c>
      <c r="P3217" s="346" t="s">
        <v>8721</v>
      </c>
      <c r="Q3217" s="346" t="s">
        <v>8721</v>
      </c>
      <c r="R3217" s="346" t="s">
        <v>8721</v>
      </c>
      <c r="S3217" s="346" t="s">
        <v>15035</v>
      </c>
      <c r="T3217" s="346" t="s">
        <v>8721</v>
      </c>
      <c r="U3217" s="346" t="s">
        <v>8721</v>
      </c>
      <c r="V3217" s="346" t="s">
        <v>8721</v>
      </c>
      <c r="W3217" s="346" t="s">
        <v>12476</v>
      </c>
      <c r="X3217" s="346" t="s">
        <v>40</v>
      </c>
      <c r="Y3217" s="346" t="s">
        <v>8721</v>
      </c>
      <c r="Z3217" s="346" t="s">
        <v>12733</v>
      </c>
      <c r="AA3217" s="346" t="s">
        <v>12734</v>
      </c>
      <c r="AB3217" s="346" t="s">
        <v>13350</v>
      </c>
      <c r="AC3217" s="348" t="e">
        <v>#N/A</v>
      </c>
      <c r="AD3217" s="358" t="s">
        <v>12478</v>
      </c>
      <c r="AE3217" s="348" t="s">
        <v>12710</v>
      </c>
      <c r="AF3217" s="349">
        <v>0</v>
      </c>
      <c r="AG3217" s="359">
        <v>713.05710229061594</v>
      </c>
      <c r="AH3217" s="359">
        <v>511.95794940293371</v>
      </c>
      <c r="AI3217" s="349">
        <v>0</v>
      </c>
      <c r="AJ3217" s="349">
        <v>0</v>
      </c>
      <c r="AK3217" s="350">
        <v>511.95794940293371</v>
      </c>
      <c r="AL3217" s="351">
        <v>0</v>
      </c>
      <c r="AM3217" s="348" t="s">
        <v>12736</v>
      </c>
      <c r="AN3217" s="348" t="s">
        <v>12934</v>
      </c>
      <c r="AO3217" s="346" t="s">
        <v>12935</v>
      </c>
      <c r="AP3217" s="352">
        <v>44389</v>
      </c>
      <c r="AQ3217" s="346" t="s">
        <v>12921</v>
      </c>
      <c r="AR3217" s="346" t="s">
        <v>8721</v>
      </c>
      <c r="AS3217" s="346" t="s">
        <v>12921</v>
      </c>
      <c r="AT3217" s="346" t="s">
        <v>8721</v>
      </c>
      <c r="AU3217" s="346" t="s">
        <v>8721</v>
      </c>
      <c r="AV3217" s="346" t="s">
        <v>15036</v>
      </c>
      <c r="AW3217" s="327" t="s">
        <v>12484</v>
      </c>
      <c r="AX3217" s="346" t="s">
        <v>12741</v>
      </c>
      <c r="AY3217" s="346">
        <v>1.5609999999999999</v>
      </c>
      <c r="AZ3217" s="309"/>
      <c r="BA3217" s="311" t="s">
        <v>12486</v>
      </c>
      <c r="BB3217" s="310" t="s">
        <v>8721</v>
      </c>
      <c r="BC3217" s="311" t="s">
        <v>8721</v>
      </c>
      <c r="BD3217" s="311">
        <v>2</v>
      </c>
      <c r="BE3217" s="307"/>
      <c r="BF3217" s="310" t="b">
        <v>1</v>
      </c>
    </row>
    <row r="3218" spans="1:58" s="309" customFormat="1" ht="15" customHeight="1" x14ac:dyDescent="0.25">
      <c r="A3218" s="335">
        <v>3136</v>
      </c>
      <c r="B3218" s="409" t="s">
        <v>10293</v>
      </c>
      <c r="C3218" s="346">
        <v>8960</v>
      </c>
      <c r="D3218" s="346" t="s">
        <v>10293</v>
      </c>
      <c r="E3218" s="346" t="s">
        <v>10223</v>
      </c>
      <c r="F3218" s="346" t="s">
        <v>10224</v>
      </c>
      <c r="G3218" s="346" t="s">
        <v>10225</v>
      </c>
      <c r="H3218" s="346" t="s">
        <v>10250</v>
      </c>
      <c r="I3218" s="346" t="s">
        <v>10277</v>
      </c>
      <c r="J3218" s="346" t="s">
        <v>15033</v>
      </c>
      <c r="K3218" s="346" t="s">
        <v>12473</v>
      </c>
      <c r="L3218" s="347" t="s">
        <v>12474</v>
      </c>
      <c r="M3218" s="346" t="s">
        <v>15034</v>
      </c>
      <c r="N3218" s="346" t="s">
        <v>8721</v>
      </c>
      <c r="O3218" s="346" t="s">
        <v>8721</v>
      </c>
      <c r="P3218" s="346" t="s">
        <v>8721</v>
      </c>
      <c r="Q3218" s="346" t="s">
        <v>8721</v>
      </c>
      <c r="R3218" s="346" t="s">
        <v>8721</v>
      </c>
      <c r="S3218" s="346" t="s">
        <v>15035</v>
      </c>
      <c r="T3218" s="346" t="s">
        <v>8721</v>
      </c>
      <c r="U3218" s="346" t="s">
        <v>8721</v>
      </c>
      <c r="V3218" s="346" t="s">
        <v>8721</v>
      </c>
      <c r="W3218" s="346" t="s">
        <v>12476</v>
      </c>
      <c r="X3218" s="346" t="s">
        <v>40</v>
      </c>
      <c r="Y3218" s="346" t="s">
        <v>8721</v>
      </c>
      <c r="Z3218" s="346" t="s">
        <v>12733</v>
      </c>
      <c r="AA3218" s="346" t="s">
        <v>12734</v>
      </c>
      <c r="AB3218" s="346" t="s">
        <v>13350</v>
      </c>
      <c r="AC3218" s="348" t="e">
        <v>#N/A</v>
      </c>
      <c r="AD3218" s="358" t="s">
        <v>12478</v>
      </c>
      <c r="AE3218" s="348" t="s">
        <v>12710</v>
      </c>
      <c r="AF3218" s="349">
        <v>0</v>
      </c>
      <c r="AG3218" s="359">
        <v>716.69209455515363</v>
      </c>
      <c r="AH3218" s="359">
        <v>514.56778693189199</v>
      </c>
      <c r="AI3218" s="349">
        <v>0</v>
      </c>
      <c r="AJ3218" s="349">
        <v>0</v>
      </c>
      <c r="AK3218" s="350">
        <v>514.56778693189199</v>
      </c>
      <c r="AL3218" s="351">
        <v>0</v>
      </c>
      <c r="AM3218" s="348" t="s">
        <v>12736</v>
      </c>
      <c r="AN3218" s="348" t="s">
        <v>12934</v>
      </c>
      <c r="AO3218" s="346" t="s">
        <v>12935</v>
      </c>
      <c r="AP3218" s="352">
        <v>44389</v>
      </c>
      <c r="AQ3218" s="346" t="s">
        <v>12921</v>
      </c>
      <c r="AR3218" s="346" t="s">
        <v>8721</v>
      </c>
      <c r="AS3218" s="346" t="s">
        <v>12921</v>
      </c>
      <c r="AT3218" s="346" t="s">
        <v>8721</v>
      </c>
      <c r="AU3218" s="346" t="s">
        <v>8721</v>
      </c>
      <c r="AV3218" s="346" t="s">
        <v>15036</v>
      </c>
      <c r="AW3218" s="327" t="s">
        <v>12484</v>
      </c>
      <c r="AX3218" s="346" t="s">
        <v>12741</v>
      </c>
      <c r="AY3218" s="346">
        <v>1.5609999999999999</v>
      </c>
      <c r="AZ3218" s="311"/>
      <c r="BA3218" s="309" t="s">
        <v>12486</v>
      </c>
      <c r="BB3218" s="310" t="s">
        <v>8721</v>
      </c>
      <c r="BC3218" s="309" t="s">
        <v>8721</v>
      </c>
      <c r="BD3218" s="309">
        <v>2</v>
      </c>
      <c r="BE3218" s="307"/>
      <c r="BF3218" s="310" t="b">
        <v>1</v>
      </c>
    </row>
    <row r="3219" spans="1:58" s="311" customFormat="1" ht="15" customHeight="1" x14ac:dyDescent="0.25">
      <c r="A3219" s="345">
        <v>3137</v>
      </c>
      <c r="B3219" s="409" t="s">
        <v>10294</v>
      </c>
      <c r="C3219" s="337">
        <v>8961</v>
      </c>
      <c r="D3219" s="337" t="s">
        <v>10294</v>
      </c>
      <c r="E3219" s="337" t="s">
        <v>10223</v>
      </c>
      <c r="F3219" s="337" t="s">
        <v>10224</v>
      </c>
      <c r="G3219" s="337" t="s">
        <v>10225</v>
      </c>
      <c r="H3219" s="337" t="s">
        <v>10250</v>
      </c>
      <c r="I3219" s="337" t="s">
        <v>10278</v>
      </c>
      <c r="J3219" s="337" t="s">
        <v>15033</v>
      </c>
      <c r="K3219" s="337" t="s">
        <v>12473</v>
      </c>
      <c r="L3219" s="338" t="s">
        <v>12474</v>
      </c>
      <c r="M3219" s="337" t="s">
        <v>15034</v>
      </c>
      <c r="N3219" s="337" t="s">
        <v>8721</v>
      </c>
      <c r="O3219" s="337" t="s">
        <v>8721</v>
      </c>
      <c r="P3219" s="337" t="s">
        <v>8721</v>
      </c>
      <c r="Q3219" s="337" t="s">
        <v>8721</v>
      </c>
      <c r="R3219" s="337" t="s">
        <v>8721</v>
      </c>
      <c r="S3219" s="337" t="s">
        <v>15035</v>
      </c>
      <c r="T3219" s="337" t="s">
        <v>8721</v>
      </c>
      <c r="U3219" s="337" t="s">
        <v>8721</v>
      </c>
      <c r="V3219" s="337" t="s">
        <v>8721</v>
      </c>
      <c r="W3219" s="337" t="s">
        <v>12476</v>
      </c>
      <c r="X3219" s="337" t="s">
        <v>40</v>
      </c>
      <c r="Y3219" s="337" t="s">
        <v>8721</v>
      </c>
      <c r="Z3219" s="337" t="s">
        <v>12733</v>
      </c>
      <c r="AA3219" s="337" t="s">
        <v>12734</v>
      </c>
      <c r="AB3219" s="337" t="s">
        <v>13350</v>
      </c>
      <c r="AC3219" s="339" t="e">
        <v>#N/A</v>
      </c>
      <c r="AD3219" s="358" t="s">
        <v>12478</v>
      </c>
      <c r="AE3219" s="339" t="s">
        <v>12710</v>
      </c>
      <c r="AF3219" s="340">
        <v>0</v>
      </c>
      <c r="AG3219" s="366">
        <v>720.3270868196912</v>
      </c>
      <c r="AH3219" s="366">
        <v>517.17762446084998</v>
      </c>
      <c r="AI3219" s="340">
        <v>0</v>
      </c>
      <c r="AJ3219" s="340">
        <v>0</v>
      </c>
      <c r="AK3219" s="341">
        <v>517.17762446084998</v>
      </c>
      <c r="AL3219" s="342">
        <v>0</v>
      </c>
      <c r="AM3219" s="339" t="s">
        <v>12736</v>
      </c>
      <c r="AN3219" s="339" t="s">
        <v>12934</v>
      </c>
      <c r="AO3219" s="337" t="s">
        <v>12935</v>
      </c>
      <c r="AP3219" s="343">
        <v>44389</v>
      </c>
      <c r="AQ3219" s="335" t="s">
        <v>12921</v>
      </c>
      <c r="AR3219" s="335" t="s">
        <v>8721</v>
      </c>
      <c r="AS3219" s="335" t="s">
        <v>12921</v>
      </c>
      <c r="AT3219" s="335" t="s">
        <v>8721</v>
      </c>
      <c r="AU3219" s="335" t="s">
        <v>8721</v>
      </c>
      <c r="AV3219" s="335" t="s">
        <v>15036</v>
      </c>
      <c r="AW3219" s="327" t="s">
        <v>12484</v>
      </c>
      <c r="AX3219" s="335" t="s">
        <v>12741</v>
      </c>
      <c r="AY3219" s="335">
        <v>1.5609999999999999</v>
      </c>
      <c r="BA3219" s="311" t="s">
        <v>12486</v>
      </c>
      <c r="BB3219" s="310" t="s">
        <v>8721</v>
      </c>
      <c r="BC3219" s="311" t="s">
        <v>8721</v>
      </c>
      <c r="BD3219" s="311">
        <v>2</v>
      </c>
      <c r="BE3219" s="307"/>
      <c r="BF3219" s="310" t="b">
        <v>1</v>
      </c>
    </row>
    <row r="3220" spans="1:58" s="309" customFormat="1" ht="15" customHeight="1" x14ac:dyDescent="0.25">
      <c r="A3220" s="335">
        <v>3138</v>
      </c>
      <c r="B3220" s="409" t="s">
        <v>10295</v>
      </c>
      <c r="C3220" s="346">
        <v>8962</v>
      </c>
      <c r="D3220" s="346" t="s">
        <v>10295</v>
      </c>
      <c r="E3220" s="346" t="s">
        <v>10223</v>
      </c>
      <c r="F3220" s="346" t="s">
        <v>10224</v>
      </c>
      <c r="G3220" s="346" t="s">
        <v>10225</v>
      </c>
      <c r="H3220" s="346" t="s">
        <v>10250</v>
      </c>
      <c r="I3220" s="346" t="s">
        <v>10279</v>
      </c>
      <c r="J3220" s="346" t="s">
        <v>15033</v>
      </c>
      <c r="K3220" s="346" t="s">
        <v>12473</v>
      </c>
      <c r="L3220" s="347" t="s">
        <v>12474</v>
      </c>
      <c r="M3220" s="346" t="s">
        <v>15034</v>
      </c>
      <c r="N3220" s="346" t="s">
        <v>8721</v>
      </c>
      <c r="O3220" s="346" t="s">
        <v>8721</v>
      </c>
      <c r="P3220" s="346" t="s">
        <v>8721</v>
      </c>
      <c r="Q3220" s="346" t="s">
        <v>8721</v>
      </c>
      <c r="R3220" s="346" t="s">
        <v>8721</v>
      </c>
      <c r="S3220" s="346" t="s">
        <v>15035</v>
      </c>
      <c r="T3220" s="346" t="s">
        <v>8721</v>
      </c>
      <c r="U3220" s="346" t="s">
        <v>8721</v>
      </c>
      <c r="V3220" s="346" t="s">
        <v>8721</v>
      </c>
      <c r="W3220" s="346" t="s">
        <v>12476</v>
      </c>
      <c r="X3220" s="346" t="s">
        <v>40</v>
      </c>
      <c r="Y3220" s="346" t="s">
        <v>8721</v>
      </c>
      <c r="Z3220" s="346" t="s">
        <v>12733</v>
      </c>
      <c r="AA3220" s="346" t="s">
        <v>12734</v>
      </c>
      <c r="AB3220" s="346" t="s">
        <v>13350</v>
      </c>
      <c r="AC3220" s="348" t="e">
        <v>#N/A</v>
      </c>
      <c r="AD3220" s="358" t="s">
        <v>12478</v>
      </c>
      <c r="AE3220" s="348" t="s">
        <v>12710</v>
      </c>
      <c r="AF3220" s="349">
        <v>0</v>
      </c>
      <c r="AG3220" s="359">
        <v>723.96207908422878</v>
      </c>
      <c r="AH3220" s="359">
        <v>519.78746198980809</v>
      </c>
      <c r="AI3220" s="349">
        <v>0</v>
      </c>
      <c r="AJ3220" s="349">
        <v>0</v>
      </c>
      <c r="AK3220" s="350">
        <v>519.78746198980809</v>
      </c>
      <c r="AL3220" s="351">
        <v>0</v>
      </c>
      <c r="AM3220" s="348" t="s">
        <v>12736</v>
      </c>
      <c r="AN3220" s="348" t="s">
        <v>12934</v>
      </c>
      <c r="AO3220" s="346" t="s">
        <v>12935</v>
      </c>
      <c r="AP3220" s="352">
        <v>44389</v>
      </c>
      <c r="AQ3220" s="346" t="s">
        <v>12921</v>
      </c>
      <c r="AR3220" s="346" t="s">
        <v>8721</v>
      </c>
      <c r="AS3220" s="346" t="s">
        <v>12921</v>
      </c>
      <c r="AT3220" s="346" t="s">
        <v>8721</v>
      </c>
      <c r="AU3220" s="346" t="s">
        <v>8721</v>
      </c>
      <c r="AV3220" s="346" t="s">
        <v>15036</v>
      </c>
      <c r="AW3220" s="327" t="s">
        <v>12484</v>
      </c>
      <c r="AX3220" s="346" t="s">
        <v>12741</v>
      </c>
      <c r="AY3220" s="346">
        <v>1.5609999999999999</v>
      </c>
      <c r="BA3220" s="309" t="s">
        <v>12486</v>
      </c>
      <c r="BB3220" s="310" t="s">
        <v>8721</v>
      </c>
      <c r="BC3220" s="309" t="s">
        <v>8721</v>
      </c>
      <c r="BD3220" s="309">
        <v>2</v>
      </c>
      <c r="BE3220" s="307"/>
      <c r="BF3220" s="310" t="b">
        <v>1</v>
      </c>
    </row>
    <row r="3221" spans="1:58" s="311" customFormat="1" ht="15" customHeight="1" x14ac:dyDescent="0.25">
      <c r="A3221" s="345">
        <v>3139</v>
      </c>
      <c r="B3221" s="409" t="s">
        <v>10296</v>
      </c>
      <c r="C3221" s="337">
        <v>8963</v>
      </c>
      <c r="D3221" s="337" t="s">
        <v>10296</v>
      </c>
      <c r="E3221" s="337" t="s">
        <v>10223</v>
      </c>
      <c r="F3221" s="337" t="s">
        <v>10224</v>
      </c>
      <c r="G3221" s="337" t="s">
        <v>10225</v>
      </c>
      <c r="H3221" s="337" t="s">
        <v>10250</v>
      </c>
      <c r="I3221" s="337" t="s">
        <v>10280</v>
      </c>
      <c r="J3221" s="337" t="s">
        <v>15033</v>
      </c>
      <c r="K3221" s="337" t="s">
        <v>12473</v>
      </c>
      <c r="L3221" s="338" t="s">
        <v>12474</v>
      </c>
      <c r="M3221" s="337" t="s">
        <v>15034</v>
      </c>
      <c r="N3221" s="337" t="s">
        <v>8721</v>
      </c>
      <c r="O3221" s="337" t="s">
        <v>8721</v>
      </c>
      <c r="P3221" s="337" t="s">
        <v>8721</v>
      </c>
      <c r="Q3221" s="337" t="s">
        <v>8721</v>
      </c>
      <c r="R3221" s="337" t="s">
        <v>8721</v>
      </c>
      <c r="S3221" s="337" t="s">
        <v>15035</v>
      </c>
      <c r="T3221" s="337" t="s">
        <v>8721</v>
      </c>
      <c r="U3221" s="337" t="s">
        <v>8721</v>
      </c>
      <c r="V3221" s="337" t="s">
        <v>8721</v>
      </c>
      <c r="W3221" s="337" t="s">
        <v>12476</v>
      </c>
      <c r="X3221" s="337" t="s">
        <v>40</v>
      </c>
      <c r="Y3221" s="337" t="s">
        <v>8721</v>
      </c>
      <c r="Z3221" s="337" t="s">
        <v>12733</v>
      </c>
      <c r="AA3221" s="337" t="s">
        <v>12734</v>
      </c>
      <c r="AB3221" s="337" t="s">
        <v>13350</v>
      </c>
      <c r="AC3221" s="339" t="e">
        <v>#N/A</v>
      </c>
      <c r="AD3221" s="358" t="s">
        <v>12478</v>
      </c>
      <c r="AE3221" s="339" t="s">
        <v>12710</v>
      </c>
      <c r="AF3221" s="340">
        <v>0</v>
      </c>
      <c r="AG3221" s="366">
        <v>727.59707134876646</v>
      </c>
      <c r="AH3221" s="366">
        <v>522.39729951876632</v>
      </c>
      <c r="AI3221" s="340">
        <v>0</v>
      </c>
      <c r="AJ3221" s="340">
        <v>0</v>
      </c>
      <c r="AK3221" s="341">
        <v>522.39729951876632</v>
      </c>
      <c r="AL3221" s="342">
        <v>0</v>
      </c>
      <c r="AM3221" s="339" t="s">
        <v>12736</v>
      </c>
      <c r="AN3221" s="339" t="s">
        <v>12934</v>
      </c>
      <c r="AO3221" s="337" t="s">
        <v>12935</v>
      </c>
      <c r="AP3221" s="343">
        <v>44389</v>
      </c>
      <c r="AQ3221" s="335" t="s">
        <v>12921</v>
      </c>
      <c r="AR3221" s="335" t="s">
        <v>8721</v>
      </c>
      <c r="AS3221" s="335" t="s">
        <v>12921</v>
      </c>
      <c r="AT3221" s="335" t="s">
        <v>8721</v>
      </c>
      <c r="AU3221" s="335" t="s">
        <v>8721</v>
      </c>
      <c r="AV3221" s="335" t="s">
        <v>15036</v>
      </c>
      <c r="AW3221" s="327" t="s">
        <v>12484</v>
      </c>
      <c r="AX3221" s="335" t="s">
        <v>12741</v>
      </c>
      <c r="AY3221" s="335">
        <v>1.5609999999999999</v>
      </c>
      <c r="BA3221" s="311" t="s">
        <v>12486</v>
      </c>
      <c r="BB3221" s="310" t="s">
        <v>8721</v>
      </c>
      <c r="BC3221" s="311" t="s">
        <v>8721</v>
      </c>
      <c r="BD3221" s="311">
        <v>2</v>
      </c>
      <c r="BE3221" s="307"/>
      <c r="BF3221" s="310" t="b">
        <v>1</v>
      </c>
    </row>
    <row r="3222" spans="1:58" s="309" customFormat="1" ht="15" customHeight="1" x14ac:dyDescent="0.25">
      <c r="A3222" s="335">
        <v>3140</v>
      </c>
      <c r="B3222" s="409" t="s">
        <v>10297</v>
      </c>
      <c r="C3222" s="346">
        <v>8964</v>
      </c>
      <c r="D3222" s="346" t="s">
        <v>10297</v>
      </c>
      <c r="E3222" s="346" t="s">
        <v>10223</v>
      </c>
      <c r="F3222" s="346" t="s">
        <v>10224</v>
      </c>
      <c r="G3222" s="346" t="s">
        <v>10225</v>
      </c>
      <c r="H3222" s="346" t="s">
        <v>10250</v>
      </c>
      <c r="I3222" s="346" t="s">
        <v>10281</v>
      </c>
      <c r="J3222" s="346" t="s">
        <v>15033</v>
      </c>
      <c r="K3222" s="346" t="s">
        <v>12473</v>
      </c>
      <c r="L3222" s="347" t="s">
        <v>12474</v>
      </c>
      <c r="M3222" s="346" t="s">
        <v>15034</v>
      </c>
      <c r="N3222" s="346" t="s">
        <v>8721</v>
      </c>
      <c r="O3222" s="346" t="s">
        <v>8721</v>
      </c>
      <c r="P3222" s="346" t="s">
        <v>8721</v>
      </c>
      <c r="Q3222" s="346" t="s">
        <v>8721</v>
      </c>
      <c r="R3222" s="346" t="s">
        <v>8721</v>
      </c>
      <c r="S3222" s="346" t="s">
        <v>15035</v>
      </c>
      <c r="T3222" s="346" t="s">
        <v>8721</v>
      </c>
      <c r="U3222" s="346" t="s">
        <v>8721</v>
      </c>
      <c r="V3222" s="346" t="s">
        <v>8721</v>
      </c>
      <c r="W3222" s="346" t="s">
        <v>12476</v>
      </c>
      <c r="X3222" s="346" t="s">
        <v>40</v>
      </c>
      <c r="Y3222" s="346" t="s">
        <v>8721</v>
      </c>
      <c r="Z3222" s="346" t="s">
        <v>12733</v>
      </c>
      <c r="AA3222" s="346" t="s">
        <v>12734</v>
      </c>
      <c r="AB3222" s="346" t="s">
        <v>13350</v>
      </c>
      <c r="AC3222" s="348" t="e">
        <v>#N/A</v>
      </c>
      <c r="AD3222" s="358" t="s">
        <v>12478</v>
      </c>
      <c r="AE3222" s="348" t="s">
        <v>12710</v>
      </c>
      <c r="AF3222" s="349">
        <v>0</v>
      </c>
      <c r="AG3222" s="359">
        <v>731.23206361330426</v>
      </c>
      <c r="AH3222" s="359">
        <v>525.00713704772465</v>
      </c>
      <c r="AI3222" s="349">
        <v>0</v>
      </c>
      <c r="AJ3222" s="349">
        <v>0</v>
      </c>
      <c r="AK3222" s="350">
        <v>525.00713704772465</v>
      </c>
      <c r="AL3222" s="351">
        <v>0</v>
      </c>
      <c r="AM3222" s="348" t="s">
        <v>12736</v>
      </c>
      <c r="AN3222" s="348" t="s">
        <v>12934</v>
      </c>
      <c r="AO3222" s="346" t="s">
        <v>12935</v>
      </c>
      <c r="AP3222" s="352">
        <v>44389</v>
      </c>
      <c r="AQ3222" s="346" t="s">
        <v>12921</v>
      </c>
      <c r="AR3222" s="346" t="s">
        <v>8721</v>
      </c>
      <c r="AS3222" s="346" t="s">
        <v>12921</v>
      </c>
      <c r="AT3222" s="346" t="s">
        <v>8721</v>
      </c>
      <c r="AU3222" s="346" t="s">
        <v>8721</v>
      </c>
      <c r="AV3222" s="346" t="s">
        <v>15036</v>
      </c>
      <c r="AW3222" s="327" t="s">
        <v>12484</v>
      </c>
      <c r="AX3222" s="346" t="s">
        <v>12741</v>
      </c>
      <c r="AY3222" s="346">
        <v>1.5609999999999999</v>
      </c>
      <c r="AZ3222" s="311"/>
      <c r="BA3222" s="309" t="s">
        <v>12486</v>
      </c>
      <c r="BB3222" s="310" t="s">
        <v>8721</v>
      </c>
      <c r="BC3222" s="309" t="s">
        <v>8721</v>
      </c>
      <c r="BD3222" s="309">
        <v>2</v>
      </c>
      <c r="BE3222" s="307"/>
      <c r="BF3222" s="310" t="b">
        <v>1</v>
      </c>
    </row>
    <row r="3223" spans="1:58" s="311" customFormat="1" ht="15" customHeight="1" x14ac:dyDescent="0.25">
      <c r="A3223" s="345">
        <v>3141</v>
      </c>
      <c r="B3223" s="409" t="s">
        <v>10298</v>
      </c>
      <c r="C3223" s="346">
        <v>8990</v>
      </c>
      <c r="D3223" s="346" t="s">
        <v>10298</v>
      </c>
      <c r="E3223" s="346" t="s">
        <v>10223</v>
      </c>
      <c r="F3223" s="346" t="s">
        <v>10224</v>
      </c>
      <c r="G3223" s="346" t="s">
        <v>10225</v>
      </c>
      <c r="H3223" s="346" t="s">
        <v>10261</v>
      </c>
      <c r="I3223" s="346" t="s">
        <v>10239</v>
      </c>
      <c r="J3223" s="346" t="s">
        <v>15033</v>
      </c>
      <c r="K3223" s="346" t="s">
        <v>12473</v>
      </c>
      <c r="L3223" s="347" t="s">
        <v>12474</v>
      </c>
      <c r="M3223" s="346" t="s">
        <v>15034</v>
      </c>
      <c r="N3223" s="346" t="s">
        <v>8721</v>
      </c>
      <c r="O3223" s="346" t="s">
        <v>8721</v>
      </c>
      <c r="P3223" s="346" t="s">
        <v>8721</v>
      </c>
      <c r="Q3223" s="346" t="s">
        <v>8721</v>
      </c>
      <c r="R3223" s="346" t="s">
        <v>8721</v>
      </c>
      <c r="S3223" s="346" t="s">
        <v>15035</v>
      </c>
      <c r="T3223" s="346" t="s">
        <v>8721</v>
      </c>
      <c r="U3223" s="346" t="s">
        <v>8721</v>
      </c>
      <c r="V3223" s="346" t="s">
        <v>8721</v>
      </c>
      <c r="W3223" s="346" t="s">
        <v>12476</v>
      </c>
      <c r="X3223" s="346" t="s">
        <v>40</v>
      </c>
      <c r="Y3223" s="346" t="s">
        <v>8721</v>
      </c>
      <c r="Z3223" s="346" t="s">
        <v>12733</v>
      </c>
      <c r="AA3223" s="346" t="s">
        <v>12734</v>
      </c>
      <c r="AB3223" s="346" t="s">
        <v>13350</v>
      </c>
      <c r="AC3223" s="348" t="e">
        <v>#N/A</v>
      </c>
      <c r="AD3223" s="358" t="s">
        <v>12478</v>
      </c>
      <c r="AE3223" s="348" t="s">
        <v>12710</v>
      </c>
      <c r="AF3223" s="349">
        <v>0</v>
      </c>
      <c r="AG3223" s="359">
        <v>618.0894147569644</v>
      </c>
      <c r="AH3223" s="359">
        <v>443.77342054390931</v>
      </c>
      <c r="AI3223" s="349">
        <v>0</v>
      </c>
      <c r="AJ3223" s="349">
        <v>0</v>
      </c>
      <c r="AK3223" s="350">
        <v>443.77342054390931</v>
      </c>
      <c r="AL3223" s="351">
        <v>0</v>
      </c>
      <c r="AM3223" s="348" t="s">
        <v>12736</v>
      </c>
      <c r="AN3223" s="348" t="s">
        <v>12934</v>
      </c>
      <c r="AO3223" s="346" t="s">
        <v>12935</v>
      </c>
      <c r="AP3223" s="352">
        <v>44390</v>
      </c>
      <c r="AQ3223" s="346" t="s">
        <v>12921</v>
      </c>
      <c r="AR3223" s="346" t="s">
        <v>8721</v>
      </c>
      <c r="AS3223" s="346" t="s">
        <v>12921</v>
      </c>
      <c r="AT3223" s="346" t="s">
        <v>8721</v>
      </c>
      <c r="AU3223" s="346" t="s">
        <v>8721</v>
      </c>
      <c r="AV3223" s="346" t="s">
        <v>15036</v>
      </c>
      <c r="AW3223" s="327" t="s">
        <v>12484</v>
      </c>
      <c r="AX3223" s="346" t="s">
        <v>12741</v>
      </c>
      <c r="AY3223" s="346">
        <v>1.5609999999999999</v>
      </c>
      <c r="AZ3223" s="309"/>
      <c r="BA3223" s="311" t="s">
        <v>12486</v>
      </c>
      <c r="BB3223" s="310" t="s">
        <v>8721</v>
      </c>
      <c r="BC3223" s="311" t="s">
        <v>8721</v>
      </c>
      <c r="BD3223" s="311">
        <v>2</v>
      </c>
      <c r="BE3223" s="307"/>
      <c r="BF3223" s="310" t="b">
        <v>1</v>
      </c>
    </row>
    <row r="3224" spans="1:58" s="309" customFormat="1" ht="15" customHeight="1" x14ac:dyDescent="0.25">
      <c r="A3224" s="335">
        <v>3142</v>
      </c>
      <c r="B3224" s="409" t="s">
        <v>10299</v>
      </c>
      <c r="C3224" s="337">
        <v>8991</v>
      </c>
      <c r="D3224" s="337" t="s">
        <v>10299</v>
      </c>
      <c r="E3224" s="337" t="s">
        <v>10223</v>
      </c>
      <c r="F3224" s="337" t="s">
        <v>10224</v>
      </c>
      <c r="G3224" s="337" t="s">
        <v>10225</v>
      </c>
      <c r="H3224" s="337" t="s">
        <v>10261</v>
      </c>
      <c r="I3224" s="337" t="s">
        <v>10246</v>
      </c>
      <c r="J3224" s="337" t="s">
        <v>15033</v>
      </c>
      <c r="K3224" s="337" t="s">
        <v>12473</v>
      </c>
      <c r="L3224" s="338" t="s">
        <v>12474</v>
      </c>
      <c r="M3224" s="337" t="s">
        <v>15034</v>
      </c>
      <c r="N3224" s="337" t="s">
        <v>8721</v>
      </c>
      <c r="O3224" s="337" t="s">
        <v>8721</v>
      </c>
      <c r="P3224" s="337" t="s">
        <v>8721</v>
      </c>
      <c r="Q3224" s="337" t="s">
        <v>8721</v>
      </c>
      <c r="R3224" s="337" t="s">
        <v>8721</v>
      </c>
      <c r="S3224" s="337" t="s">
        <v>15035</v>
      </c>
      <c r="T3224" s="337" t="s">
        <v>8721</v>
      </c>
      <c r="U3224" s="337" t="s">
        <v>8721</v>
      </c>
      <c r="V3224" s="337" t="s">
        <v>8721</v>
      </c>
      <c r="W3224" s="337" t="s">
        <v>12476</v>
      </c>
      <c r="X3224" s="337" t="s">
        <v>40</v>
      </c>
      <c r="Y3224" s="337" t="s">
        <v>8721</v>
      </c>
      <c r="Z3224" s="337" t="s">
        <v>12733</v>
      </c>
      <c r="AA3224" s="337" t="s">
        <v>12734</v>
      </c>
      <c r="AB3224" s="337" t="s">
        <v>13350</v>
      </c>
      <c r="AC3224" s="339" t="e">
        <v>#N/A</v>
      </c>
      <c r="AD3224" s="358" t="s">
        <v>12478</v>
      </c>
      <c r="AE3224" s="339" t="s">
        <v>12710</v>
      </c>
      <c r="AF3224" s="340">
        <v>0</v>
      </c>
      <c r="AG3224" s="366">
        <v>620.73528787819316</v>
      </c>
      <c r="AH3224" s="366">
        <v>445.67309417898457</v>
      </c>
      <c r="AI3224" s="340">
        <v>0</v>
      </c>
      <c r="AJ3224" s="340">
        <v>0</v>
      </c>
      <c r="AK3224" s="341">
        <v>445.67309417898457</v>
      </c>
      <c r="AL3224" s="342">
        <v>0</v>
      </c>
      <c r="AM3224" s="339" t="s">
        <v>12736</v>
      </c>
      <c r="AN3224" s="339" t="s">
        <v>12934</v>
      </c>
      <c r="AO3224" s="337" t="s">
        <v>12935</v>
      </c>
      <c r="AP3224" s="343">
        <v>44390</v>
      </c>
      <c r="AQ3224" s="335" t="s">
        <v>12921</v>
      </c>
      <c r="AR3224" s="335" t="s">
        <v>8721</v>
      </c>
      <c r="AS3224" s="335" t="s">
        <v>12921</v>
      </c>
      <c r="AT3224" s="335" t="s">
        <v>8721</v>
      </c>
      <c r="AU3224" s="335" t="s">
        <v>8721</v>
      </c>
      <c r="AV3224" s="335" t="s">
        <v>15036</v>
      </c>
      <c r="AW3224" s="327" t="s">
        <v>12484</v>
      </c>
      <c r="AX3224" s="335" t="s">
        <v>12741</v>
      </c>
      <c r="AY3224" s="335">
        <v>1.5609999999999999</v>
      </c>
      <c r="AZ3224" s="311"/>
      <c r="BA3224" s="309" t="s">
        <v>12486</v>
      </c>
      <c r="BB3224" s="310" t="s">
        <v>8721</v>
      </c>
      <c r="BC3224" s="309" t="s">
        <v>8721</v>
      </c>
      <c r="BD3224" s="309">
        <v>2</v>
      </c>
      <c r="BE3224" s="307"/>
      <c r="BF3224" s="310" t="b">
        <v>1</v>
      </c>
    </row>
    <row r="3225" spans="1:58" s="311" customFormat="1" ht="15" customHeight="1" x14ac:dyDescent="0.25">
      <c r="A3225" s="345">
        <v>3143</v>
      </c>
      <c r="B3225" s="409" t="s">
        <v>10300</v>
      </c>
      <c r="C3225" s="346">
        <v>8992</v>
      </c>
      <c r="D3225" s="346" t="s">
        <v>10300</v>
      </c>
      <c r="E3225" s="346" t="s">
        <v>10223</v>
      </c>
      <c r="F3225" s="346" t="s">
        <v>10224</v>
      </c>
      <c r="G3225" s="346" t="s">
        <v>10225</v>
      </c>
      <c r="H3225" s="346" t="s">
        <v>10261</v>
      </c>
      <c r="I3225" s="346" t="s">
        <v>10248</v>
      </c>
      <c r="J3225" s="346" t="s">
        <v>15033</v>
      </c>
      <c r="K3225" s="346" t="s">
        <v>12473</v>
      </c>
      <c r="L3225" s="347" t="s">
        <v>12474</v>
      </c>
      <c r="M3225" s="346" t="s">
        <v>15034</v>
      </c>
      <c r="N3225" s="346" t="s">
        <v>8721</v>
      </c>
      <c r="O3225" s="346" t="s">
        <v>8721</v>
      </c>
      <c r="P3225" s="346" t="s">
        <v>8721</v>
      </c>
      <c r="Q3225" s="346" t="s">
        <v>8721</v>
      </c>
      <c r="R3225" s="346" t="s">
        <v>8721</v>
      </c>
      <c r="S3225" s="346" t="s">
        <v>15035</v>
      </c>
      <c r="T3225" s="346" t="s">
        <v>8721</v>
      </c>
      <c r="U3225" s="346" t="s">
        <v>8721</v>
      </c>
      <c r="V3225" s="346" t="s">
        <v>8721</v>
      </c>
      <c r="W3225" s="346" t="s">
        <v>12476</v>
      </c>
      <c r="X3225" s="346" t="s">
        <v>40</v>
      </c>
      <c r="Y3225" s="346" t="s">
        <v>8721</v>
      </c>
      <c r="Z3225" s="346" t="s">
        <v>12733</v>
      </c>
      <c r="AA3225" s="346" t="s">
        <v>12734</v>
      </c>
      <c r="AB3225" s="346" t="s">
        <v>13350</v>
      </c>
      <c r="AC3225" s="348" t="e">
        <v>#N/A</v>
      </c>
      <c r="AD3225" s="358" t="s">
        <v>12478</v>
      </c>
      <c r="AE3225" s="348" t="s">
        <v>12710</v>
      </c>
      <c r="AF3225" s="349">
        <v>0</v>
      </c>
      <c r="AG3225" s="359">
        <v>623.38116099942181</v>
      </c>
      <c r="AH3225" s="359">
        <v>447.57276781405966</v>
      </c>
      <c r="AI3225" s="349">
        <v>0</v>
      </c>
      <c r="AJ3225" s="349">
        <v>0</v>
      </c>
      <c r="AK3225" s="350">
        <v>447.57276781405966</v>
      </c>
      <c r="AL3225" s="351">
        <v>0</v>
      </c>
      <c r="AM3225" s="348" t="s">
        <v>12736</v>
      </c>
      <c r="AN3225" s="348" t="s">
        <v>12934</v>
      </c>
      <c r="AO3225" s="346" t="s">
        <v>12935</v>
      </c>
      <c r="AP3225" s="352">
        <v>44390</v>
      </c>
      <c r="AQ3225" s="346" t="s">
        <v>12921</v>
      </c>
      <c r="AR3225" s="346" t="s">
        <v>8721</v>
      </c>
      <c r="AS3225" s="346" t="s">
        <v>12921</v>
      </c>
      <c r="AT3225" s="346" t="s">
        <v>8721</v>
      </c>
      <c r="AU3225" s="346" t="s">
        <v>8721</v>
      </c>
      <c r="AV3225" s="346" t="s">
        <v>15036</v>
      </c>
      <c r="AW3225" s="327" t="s">
        <v>12484</v>
      </c>
      <c r="AX3225" s="346" t="s">
        <v>12741</v>
      </c>
      <c r="AY3225" s="346">
        <v>1.5609999999999999</v>
      </c>
      <c r="AZ3225" s="309"/>
      <c r="BA3225" s="311" t="s">
        <v>12486</v>
      </c>
      <c r="BB3225" s="310" t="s">
        <v>8721</v>
      </c>
      <c r="BC3225" s="311" t="s">
        <v>8721</v>
      </c>
      <c r="BD3225" s="311">
        <v>2</v>
      </c>
      <c r="BE3225" s="307"/>
      <c r="BF3225" s="310" t="b">
        <v>1</v>
      </c>
    </row>
    <row r="3226" spans="1:58" s="309" customFormat="1" ht="15" customHeight="1" x14ac:dyDescent="0.25">
      <c r="A3226" s="335">
        <v>3144</v>
      </c>
      <c r="B3226" s="409" t="s">
        <v>10301</v>
      </c>
      <c r="C3226" s="337">
        <v>8993</v>
      </c>
      <c r="D3226" s="337" t="s">
        <v>10301</v>
      </c>
      <c r="E3226" s="337" t="s">
        <v>10223</v>
      </c>
      <c r="F3226" s="337" t="s">
        <v>10224</v>
      </c>
      <c r="G3226" s="337" t="s">
        <v>10225</v>
      </c>
      <c r="H3226" s="337" t="s">
        <v>10261</v>
      </c>
      <c r="I3226" s="337" t="s">
        <v>10271</v>
      </c>
      <c r="J3226" s="337" t="s">
        <v>15033</v>
      </c>
      <c r="K3226" s="337" t="s">
        <v>12473</v>
      </c>
      <c r="L3226" s="338" t="s">
        <v>12474</v>
      </c>
      <c r="M3226" s="337" t="s">
        <v>15034</v>
      </c>
      <c r="N3226" s="337" t="s">
        <v>8721</v>
      </c>
      <c r="O3226" s="337" t="s">
        <v>8721</v>
      </c>
      <c r="P3226" s="337" t="s">
        <v>8721</v>
      </c>
      <c r="Q3226" s="337" t="s">
        <v>8721</v>
      </c>
      <c r="R3226" s="337" t="s">
        <v>8721</v>
      </c>
      <c r="S3226" s="337" t="s">
        <v>15035</v>
      </c>
      <c r="T3226" s="337" t="s">
        <v>8721</v>
      </c>
      <c r="U3226" s="337" t="s">
        <v>8721</v>
      </c>
      <c r="V3226" s="337" t="s">
        <v>8721</v>
      </c>
      <c r="W3226" s="337" t="s">
        <v>12476</v>
      </c>
      <c r="X3226" s="337" t="s">
        <v>40</v>
      </c>
      <c r="Y3226" s="337" t="s">
        <v>8721</v>
      </c>
      <c r="Z3226" s="337" t="s">
        <v>12733</v>
      </c>
      <c r="AA3226" s="337" t="s">
        <v>12734</v>
      </c>
      <c r="AB3226" s="337" t="s">
        <v>13350</v>
      </c>
      <c r="AC3226" s="339" t="e">
        <v>#N/A</v>
      </c>
      <c r="AD3226" s="358" t="s">
        <v>12478</v>
      </c>
      <c r="AE3226" s="339" t="s">
        <v>12710</v>
      </c>
      <c r="AF3226" s="340">
        <v>0</v>
      </c>
      <c r="AG3226" s="366">
        <v>626.02703412065057</v>
      </c>
      <c r="AH3226" s="366">
        <v>449.47244144913486</v>
      </c>
      <c r="AI3226" s="340">
        <v>0</v>
      </c>
      <c r="AJ3226" s="340">
        <v>0</v>
      </c>
      <c r="AK3226" s="341">
        <v>449.47244144913486</v>
      </c>
      <c r="AL3226" s="342">
        <v>0</v>
      </c>
      <c r="AM3226" s="339" t="s">
        <v>12736</v>
      </c>
      <c r="AN3226" s="339" t="s">
        <v>12934</v>
      </c>
      <c r="AO3226" s="337" t="s">
        <v>12935</v>
      </c>
      <c r="AP3226" s="343">
        <v>44390</v>
      </c>
      <c r="AQ3226" s="335" t="s">
        <v>12921</v>
      </c>
      <c r="AR3226" s="335" t="s">
        <v>8721</v>
      </c>
      <c r="AS3226" s="335" t="s">
        <v>12921</v>
      </c>
      <c r="AT3226" s="335" t="s">
        <v>8721</v>
      </c>
      <c r="AU3226" s="335" t="s">
        <v>8721</v>
      </c>
      <c r="AV3226" s="335" t="s">
        <v>15036</v>
      </c>
      <c r="AW3226" s="327" t="s">
        <v>12484</v>
      </c>
      <c r="AX3226" s="335" t="s">
        <v>12741</v>
      </c>
      <c r="AY3226" s="335">
        <v>1.5609999999999999</v>
      </c>
      <c r="AZ3226" s="311"/>
      <c r="BA3226" s="309" t="s">
        <v>12486</v>
      </c>
      <c r="BB3226" s="310" t="s">
        <v>8721</v>
      </c>
      <c r="BC3226" s="309" t="s">
        <v>8721</v>
      </c>
      <c r="BD3226" s="309">
        <v>2</v>
      </c>
      <c r="BE3226" s="307"/>
      <c r="BF3226" s="310" t="b">
        <v>1</v>
      </c>
    </row>
    <row r="3227" spans="1:58" s="311" customFormat="1" ht="15" customHeight="1" x14ac:dyDescent="0.25">
      <c r="A3227" s="345">
        <v>3145</v>
      </c>
      <c r="B3227" s="409" t="s">
        <v>10302</v>
      </c>
      <c r="C3227" s="346">
        <v>8994</v>
      </c>
      <c r="D3227" s="346" t="s">
        <v>10302</v>
      </c>
      <c r="E3227" s="346" t="s">
        <v>10223</v>
      </c>
      <c r="F3227" s="346" t="s">
        <v>10224</v>
      </c>
      <c r="G3227" s="346" t="s">
        <v>10225</v>
      </c>
      <c r="H3227" s="346" t="s">
        <v>10261</v>
      </c>
      <c r="I3227" s="346" t="s">
        <v>10272</v>
      </c>
      <c r="J3227" s="346" t="s">
        <v>15033</v>
      </c>
      <c r="K3227" s="346" t="s">
        <v>12473</v>
      </c>
      <c r="L3227" s="347" t="s">
        <v>12474</v>
      </c>
      <c r="M3227" s="346" t="s">
        <v>15034</v>
      </c>
      <c r="N3227" s="346" t="s">
        <v>8721</v>
      </c>
      <c r="O3227" s="346" t="s">
        <v>8721</v>
      </c>
      <c r="P3227" s="346" t="s">
        <v>8721</v>
      </c>
      <c r="Q3227" s="346" t="s">
        <v>8721</v>
      </c>
      <c r="R3227" s="346" t="s">
        <v>8721</v>
      </c>
      <c r="S3227" s="346" t="s">
        <v>15035</v>
      </c>
      <c r="T3227" s="346" t="s">
        <v>8721</v>
      </c>
      <c r="U3227" s="346" t="s">
        <v>8721</v>
      </c>
      <c r="V3227" s="346" t="s">
        <v>8721</v>
      </c>
      <c r="W3227" s="346" t="s">
        <v>12476</v>
      </c>
      <c r="X3227" s="346" t="s">
        <v>40</v>
      </c>
      <c r="Y3227" s="346" t="s">
        <v>8721</v>
      </c>
      <c r="Z3227" s="346" t="s">
        <v>12733</v>
      </c>
      <c r="AA3227" s="346" t="s">
        <v>12734</v>
      </c>
      <c r="AB3227" s="346" t="s">
        <v>13350</v>
      </c>
      <c r="AC3227" s="348" t="e">
        <v>#N/A</v>
      </c>
      <c r="AD3227" s="358" t="s">
        <v>12478</v>
      </c>
      <c r="AE3227" s="348" t="s">
        <v>12710</v>
      </c>
      <c r="AF3227" s="349">
        <v>0</v>
      </c>
      <c r="AG3227" s="359">
        <v>628.67290724187933</v>
      </c>
      <c r="AH3227" s="359">
        <v>451.37211508421012</v>
      </c>
      <c r="AI3227" s="349">
        <v>0</v>
      </c>
      <c r="AJ3227" s="349">
        <v>0</v>
      </c>
      <c r="AK3227" s="350">
        <v>451.37211508421012</v>
      </c>
      <c r="AL3227" s="351">
        <v>0</v>
      </c>
      <c r="AM3227" s="348" t="s">
        <v>12736</v>
      </c>
      <c r="AN3227" s="348" t="s">
        <v>12934</v>
      </c>
      <c r="AO3227" s="346" t="s">
        <v>12935</v>
      </c>
      <c r="AP3227" s="352">
        <v>44390</v>
      </c>
      <c r="AQ3227" s="346" t="s">
        <v>12921</v>
      </c>
      <c r="AR3227" s="346" t="s">
        <v>8721</v>
      </c>
      <c r="AS3227" s="346" t="s">
        <v>12921</v>
      </c>
      <c r="AT3227" s="346" t="s">
        <v>8721</v>
      </c>
      <c r="AU3227" s="346" t="s">
        <v>8721</v>
      </c>
      <c r="AV3227" s="346" t="s">
        <v>15036</v>
      </c>
      <c r="AW3227" s="327" t="s">
        <v>12484</v>
      </c>
      <c r="AX3227" s="346" t="s">
        <v>12741</v>
      </c>
      <c r="AY3227" s="346">
        <v>1.5609999999999999</v>
      </c>
      <c r="AZ3227" s="309"/>
      <c r="BA3227" s="311" t="s">
        <v>12486</v>
      </c>
      <c r="BB3227" s="310" t="s">
        <v>8721</v>
      </c>
      <c r="BC3227" s="311" t="s">
        <v>8721</v>
      </c>
      <c r="BD3227" s="311">
        <v>2</v>
      </c>
      <c r="BE3227" s="307"/>
      <c r="BF3227" s="310" t="b">
        <v>1</v>
      </c>
    </row>
    <row r="3228" spans="1:58" s="309" customFormat="1" ht="15" customHeight="1" x14ac:dyDescent="0.25">
      <c r="A3228" s="335">
        <v>3146</v>
      </c>
      <c r="B3228" s="409" t="s">
        <v>10303</v>
      </c>
      <c r="C3228" s="337">
        <v>8995</v>
      </c>
      <c r="D3228" s="337" t="s">
        <v>10303</v>
      </c>
      <c r="E3228" s="337" t="s">
        <v>10223</v>
      </c>
      <c r="F3228" s="337" t="s">
        <v>10224</v>
      </c>
      <c r="G3228" s="337" t="s">
        <v>10225</v>
      </c>
      <c r="H3228" s="337" t="s">
        <v>10261</v>
      </c>
      <c r="I3228" s="337" t="s">
        <v>10273</v>
      </c>
      <c r="J3228" s="337" t="s">
        <v>15033</v>
      </c>
      <c r="K3228" s="337" t="s">
        <v>12473</v>
      </c>
      <c r="L3228" s="338" t="s">
        <v>12474</v>
      </c>
      <c r="M3228" s="337" t="s">
        <v>15034</v>
      </c>
      <c r="N3228" s="337" t="s">
        <v>8721</v>
      </c>
      <c r="O3228" s="337" t="s">
        <v>8721</v>
      </c>
      <c r="P3228" s="337" t="s">
        <v>8721</v>
      </c>
      <c r="Q3228" s="337" t="s">
        <v>8721</v>
      </c>
      <c r="R3228" s="337" t="s">
        <v>8721</v>
      </c>
      <c r="S3228" s="337" t="s">
        <v>15035</v>
      </c>
      <c r="T3228" s="337" t="s">
        <v>8721</v>
      </c>
      <c r="U3228" s="337" t="s">
        <v>8721</v>
      </c>
      <c r="V3228" s="337" t="s">
        <v>8721</v>
      </c>
      <c r="W3228" s="337" t="s">
        <v>12476</v>
      </c>
      <c r="X3228" s="337" t="s">
        <v>40</v>
      </c>
      <c r="Y3228" s="337" t="s">
        <v>8721</v>
      </c>
      <c r="Z3228" s="337" t="s">
        <v>12733</v>
      </c>
      <c r="AA3228" s="337" t="s">
        <v>12734</v>
      </c>
      <c r="AB3228" s="337" t="s">
        <v>13350</v>
      </c>
      <c r="AC3228" s="339" t="e">
        <v>#N/A</v>
      </c>
      <c r="AD3228" s="358" t="s">
        <v>12478</v>
      </c>
      <c r="AE3228" s="339" t="s">
        <v>12710</v>
      </c>
      <c r="AF3228" s="340">
        <v>0</v>
      </c>
      <c r="AG3228" s="366">
        <v>628.67290724187933</v>
      </c>
      <c r="AH3228" s="366">
        <v>451.37211508421012</v>
      </c>
      <c r="AI3228" s="340">
        <v>0</v>
      </c>
      <c r="AJ3228" s="340">
        <v>0</v>
      </c>
      <c r="AK3228" s="341">
        <v>451.37211508421012</v>
      </c>
      <c r="AL3228" s="342">
        <v>0</v>
      </c>
      <c r="AM3228" s="339" t="s">
        <v>12736</v>
      </c>
      <c r="AN3228" s="339" t="s">
        <v>12934</v>
      </c>
      <c r="AO3228" s="337" t="s">
        <v>12935</v>
      </c>
      <c r="AP3228" s="343">
        <v>44390</v>
      </c>
      <c r="AQ3228" s="335" t="s">
        <v>12921</v>
      </c>
      <c r="AR3228" s="335" t="s">
        <v>8721</v>
      </c>
      <c r="AS3228" s="335" t="s">
        <v>12921</v>
      </c>
      <c r="AT3228" s="335" t="s">
        <v>8721</v>
      </c>
      <c r="AU3228" s="335" t="s">
        <v>8721</v>
      </c>
      <c r="AV3228" s="335" t="s">
        <v>15036</v>
      </c>
      <c r="AW3228" s="327" t="s">
        <v>12484</v>
      </c>
      <c r="AX3228" s="335" t="s">
        <v>12741</v>
      </c>
      <c r="AY3228" s="335">
        <v>1.5609999999999999</v>
      </c>
      <c r="AZ3228" s="311"/>
      <c r="BA3228" s="309" t="s">
        <v>12486</v>
      </c>
      <c r="BB3228" s="310" t="s">
        <v>8721</v>
      </c>
      <c r="BC3228" s="309" t="s">
        <v>8721</v>
      </c>
      <c r="BD3228" s="309">
        <v>2</v>
      </c>
      <c r="BE3228" s="307"/>
      <c r="BF3228" s="310" t="b">
        <v>1</v>
      </c>
    </row>
    <row r="3229" spans="1:58" s="311" customFormat="1" ht="15" customHeight="1" x14ac:dyDescent="0.25">
      <c r="A3229" s="345">
        <v>3147</v>
      </c>
      <c r="B3229" s="409" t="s">
        <v>10304</v>
      </c>
      <c r="C3229" s="346">
        <v>8996</v>
      </c>
      <c r="D3229" s="346" t="s">
        <v>10304</v>
      </c>
      <c r="E3229" s="346" t="s">
        <v>10223</v>
      </c>
      <c r="F3229" s="346" t="s">
        <v>10224</v>
      </c>
      <c r="G3229" s="346" t="s">
        <v>10225</v>
      </c>
      <c r="H3229" s="346" t="s">
        <v>10261</v>
      </c>
      <c r="I3229" s="346" t="s">
        <v>10274</v>
      </c>
      <c r="J3229" s="346" t="s">
        <v>15033</v>
      </c>
      <c r="K3229" s="346" t="s">
        <v>12473</v>
      </c>
      <c r="L3229" s="347" t="s">
        <v>12474</v>
      </c>
      <c r="M3229" s="346" t="s">
        <v>15034</v>
      </c>
      <c r="N3229" s="346" t="s">
        <v>8721</v>
      </c>
      <c r="O3229" s="346" t="s">
        <v>8721</v>
      </c>
      <c r="P3229" s="346" t="s">
        <v>8721</v>
      </c>
      <c r="Q3229" s="346" t="s">
        <v>8721</v>
      </c>
      <c r="R3229" s="346" t="s">
        <v>8721</v>
      </c>
      <c r="S3229" s="346" t="s">
        <v>15035</v>
      </c>
      <c r="T3229" s="346" t="s">
        <v>8721</v>
      </c>
      <c r="U3229" s="346" t="s">
        <v>8721</v>
      </c>
      <c r="V3229" s="346" t="s">
        <v>8721</v>
      </c>
      <c r="W3229" s="346" t="s">
        <v>12476</v>
      </c>
      <c r="X3229" s="346" t="s">
        <v>40</v>
      </c>
      <c r="Y3229" s="346" t="s">
        <v>8721</v>
      </c>
      <c r="Z3229" s="346" t="s">
        <v>12733</v>
      </c>
      <c r="AA3229" s="346" t="s">
        <v>12734</v>
      </c>
      <c r="AB3229" s="346" t="s">
        <v>13350</v>
      </c>
      <c r="AC3229" s="348" t="e">
        <v>#N/A</v>
      </c>
      <c r="AD3229" s="358" t="s">
        <v>12478</v>
      </c>
      <c r="AE3229" s="348" t="s">
        <v>12710</v>
      </c>
      <c r="AF3229" s="349">
        <v>0</v>
      </c>
      <c r="AG3229" s="359">
        <v>633.96465348433662</v>
      </c>
      <c r="AH3229" s="359">
        <v>455.17146235436036</v>
      </c>
      <c r="AI3229" s="349">
        <v>0</v>
      </c>
      <c r="AJ3229" s="349">
        <v>0</v>
      </c>
      <c r="AK3229" s="350">
        <v>455.17146235436036</v>
      </c>
      <c r="AL3229" s="351">
        <v>0</v>
      </c>
      <c r="AM3229" s="348" t="s">
        <v>12736</v>
      </c>
      <c r="AN3229" s="348" t="s">
        <v>12934</v>
      </c>
      <c r="AO3229" s="346" t="s">
        <v>12935</v>
      </c>
      <c r="AP3229" s="352">
        <v>44390</v>
      </c>
      <c r="AQ3229" s="346" t="s">
        <v>12921</v>
      </c>
      <c r="AR3229" s="346" t="s">
        <v>8721</v>
      </c>
      <c r="AS3229" s="346" t="s">
        <v>12921</v>
      </c>
      <c r="AT3229" s="346" t="s">
        <v>8721</v>
      </c>
      <c r="AU3229" s="346" t="s">
        <v>8721</v>
      </c>
      <c r="AV3229" s="346" t="s">
        <v>15036</v>
      </c>
      <c r="AW3229" s="327" t="s">
        <v>12484</v>
      </c>
      <c r="AX3229" s="346" t="s">
        <v>12741</v>
      </c>
      <c r="AY3229" s="346">
        <v>1.5609999999999999</v>
      </c>
      <c r="AZ3229" s="309"/>
      <c r="BA3229" s="311" t="s">
        <v>12486</v>
      </c>
      <c r="BB3229" s="310" t="s">
        <v>8721</v>
      </c>
      <c r="BC3229" s="311" t="s">
        <v>8721</v>
      </c>
      <c r="BD3229" s="311">
        <v>2</v>
      </c>
      <c r="BE3229" s="307"/>
      <c r="BF3229" s="310" t="b">
        <v>1</v>
      </c>
    </row>
    <row r="3230" spans="1:58" s="309" customFormat="1" ht="15" customHeight="1" x14ac:dyDescent="0.25">
      <c r="A3230" s="335">
        <v>3148</v>
      </c>
      <c r="B3230" s="409" t="s">
        <v>10305</v>
      </c>
      <c r="C3230" s="337">
        <v>8997</v>
      </c>
      <c r="D3230" s="337" t="s">
        <v>10305</v>
      </c>
      <c r="E3230" s="337" t="s">
        <v>10223</v>
      </c>
      <c r="F3230" s="337" t="s">
        <v>10224</v>
      </c>
      <c r="G3230" s="337" t="s">
        <v>10225</v>
      </c>
      <c r="H3230" s="337" t="s">
        <v>10261</v>
      </c>
      <c r="I3230" s="337" t="s">
        <v>10275</v>
      </c>
      <c r="J3230" s="337" t="s">
        <v>15033</v>
      </c>
      <c r="K3230" s="337" t="s">
        <v>12473</v>
      </c>
      <c r="L3230" s="338" t="s">
        <v>12474</v>
      </c>
      <c r="M3230" s="337" t="s">
        <v>15034</v>
      </c>
      <c r="N3230" s="337" t="s">
        <v>8721</v>
      </c>
      <c r="O3230" s="337" t="s">
        <v>8721</v>
      </c>
      <c r="P3230" s="337" t="s">
        <v>8721</v>
      </c>
      <c r="Q3230" s="337" t="s">
        <v>8721</v>
      </c>
      <c r="R3230" s="337" t="s">
        <v>8721</v>
      </c>
      <c r="S3230" s="337" t="s">
        <v>15035</v>
      </c>
      <c r="T3230" s="337" t="s">
        <v>8721</v>
      </c>
      <c r="U3230" s="337" t="s">
        <v>8721</v>
      </c>
      <c r="V3230" s="337" t="s">
        <v>8721</v>
      </c>
      <c r="W3230" s="337" t="s">
        <v>12476</v>
      </c>
      <c r="X3230" s="337" t="s">
        <v>40</v>
      </c>
      <c r="Y3230" s="337" t="s">
        <v>8721</v>
      </c>
      <c r="Z3230" s="337" t="s">
        <v>12733</v>
      </c>
      <c r="AA3230" s="337" t="s">
        <v>12734</v>
      </c>
      <c r="AB3230" s="337" t="s">
        <v>13350</v>
      </c>
      <c r="AC3230" s="339" t="e">
        <v>#N/A</v>
      </c>
      <c r="AD3230" s="358" t="s">
        <v>12478</v>
      </c>
      <c r="AE3230" s="339" t="s">
        <v>12710</v>
      </c>
      <c r="AF3230" s="340">
        <v>0</v>
      </c>
      <c r="AG3230" s="366">
        <v>636.61052660556538</v>
      </c>
      <c r="AH3230" s="366">
        <v>457.07113598943556</v>
      </c>
      <c r="AI3230" s="340">
        <v>0</v>
      </c>
      <c r="AJ3230" s="340">
        <v>0</v>
      </c>
      <c r="AK3230" s="341">
        <v>457.07113598943556</v>
      </c>
      <c r="AL3230" s="342">
        <v>0</v>
      </c>
      <c r="AM3230" s="339" t="s">
        <v>12736</v>
      </c>
      <c r="AN3230" s="339" t="s">
        <v>12934</v>
      </c>
      <c r="AO3230" s="337" t="s">
        <v>12935</v>
      </c>
      <c r="AP3230" s="343">
        <v>44390</v>
      </c>
      <c r="AQ3230" s="335" t="s">
        <v>12921</v>
      </c>
      <c r="AR3230" s="335" t="s">
        <v>8721</v>
      </c>
      <c r="AS3230" s="335" t="s">
        <v>12921</v>
      </c>
      <c r="AT3230" s="335" t="s">
        <v>8721</v>
      </c>
      <c r="AU3230" s="335" t="s">
        <v>8721</v>
      </c>
      <c r="AV3230" s="335" t="s">
        <v>15036</v>
      </c>
      <c r="AW3230" s="327" t="s">
        <v>12484</v>
      </c>
      <c r="AX3230" s="335" t="s">
        <v>12741</v>
      </c>
      <c r="AY3230" s="335">
        <v>1.5609999999999999</v>
      </c>
      <c r="BA3230" s="309" t="s">
        <v>12486</v>
      </c>
      <c r="BB3230" s="310" t="s">
        <v>8721</v>
      </c>
      <c r="BC3230" s="309" t="s">
        <v>8721</v>
      </c>
      <c r="BD3230" s="309">
        <v>2</v>
      </c>
      <c r="BE3230" s="307"/>
      <c r="BF3230" s="310" t="b">
        <v>1</v>
      </c>
    </row>
    <row r="3231" spans="1:58" s="311" customFormat="1" ht="15" customHeight="1" x14ac:dyDescent="0.25">
      <c r="A3231" s="345">
        <v>3149</v>
      </c>
      <c r="B3231" s="409" t="s">
        <v>10306</v>
      </c>
      <c r="C3231" s="346">
        <v>8998</v>
      </c>
      <c r="D3231" s="346" t="s">
        <v>10306</v>
      </c>
      <c r="E3231" s="346" t="s">
        <v>10223</v>
      </c>
      <c r="F3231" s="346" t="s">
        <v>10224</v>
      </c>
      <c r="G3231" s="346" t="s">
        <v>10225</v>
      </c>
      <c r="H3231" s="346" t="s">
        <v>10261</v>
      </c>
      <c r="I3231" s="346" t="s">
        <v>10282</v>
      </c>
      <c r="J3231" s="346" t="s">
        <v>15033</v>
      </c>
      <c r="K3231" s="346" t="s">
        <v>12473</v>
      </c>
      <c r="L3231" s="347" t="s">
        <v>12474</v>
      </c>
      <c r="M3231" s="346" t="s">
        <v>15034</v>
      </c>
      <c r="N3231" s="346" t="s">
        <v>8721</v>
      </c>
      <c r="O3231" s="346" t="s">
        <v>8721</v>
      </c>
      <c r="P3231" s="346" t="s">
        <v>8721</v>
      </c>
      <c r="Q3231" s="346" t="s">
        <v>8721</v>
      </c>
      <c r="R3231" s="346" t="s">
        <v>8721</v>
      </c>
      <c r="S3231" s="346" t="s">
        <v>15035</v>
      </c>
      <c r="T3231" s="346" t="s">
        <v>8721</v>
      </c>
      <c r="U3231" s="346" t="s">
        <v>8721</v>
      </c>
      <c r="V3231" s="346" t="s">
        <v>8721</v>
      </c>
      <c r="W3231" s="346" t="s">
        <v>12476</v>
      </c>
      <c r="X3231" s="346" t="s">
        <v>40</v>
      </c>
      <c r="Y3231" s="346" t="s">
        <v>8721</v>
      </c>
      <c r="Z3231" s="346" t="s">
        <v>12733</v>
      </c>
      <c r="AA3231" s="346" t="s">
        <v>12734</v>
      </c>
      <c r="AB3231" s="346" t="s">
        <v>13350</v>
      </c>
      <c r="AC3231" s="348" t="e">
        <v>#N/A</v>
      </c>
      <c r="AD3231" s="358" t="s">
        <v>12478</v>
      </c>
      <c r="AE3231" s="348" t="s">
        <v>12710</v>
      </c>
      <c r="AF3231" s="349">
        <v>0</v>
      </c>
      <c r="AG3231" s="359">
        <v>639.25639972679414</v>
      </c>
      <c r="AH3231" s="359">
        <v>458.97080962451082</v>
      </c>
      <c r="AI3231" s="349">
        <v>0</v>
      </c>
      <c r="AJ3231" s="349">
        <v>0</v>
      </c>
      <c r="AK3231" s="350">
        <v>458.97080962451082</v>
      </c>
      <c r="AL3231" s="351">
        <v>0</v>
      </c>
      <c r="AM3231" s="348" t="s">
        <v>12736</v>
      </c>
      <c r="AN3231" s="348" t="s">
        <v>12934</v>
      </c>
      <c r="AO3231" s="346" t="s">
        <v>12935</v>
      </c>
      <c r="AP3231" s="352">
        <v>44390</v>
      </c>
      <c r="AQ3231" s="346" t="s">
        <v>12921</v>
      </c>
      <c r="AR3231" s="346" t="s">
        <v>8721</v>
      </c>
      <c r="AS3231" s="346" t="s">
        <v>12921</v>
      </c>
      <c r="AT3231" s="346" t="s">
        <v>8721</v>
      </c>
      <c r="AU3231" s="346" t="s">
        <v>8721</v>
      </c>
      <c r="AV3231" s="346" t="s">
        <v>15036</v>
      </c>
      <c r="AW3231" s="327" t="s">
        <v>12484</v>
      </c>
      <c r="AX3231" s="346" t="s">
        <v>12741</v>
      </c>
      <c r="AY3231" s="346">
        <v>1.5609999999999999</v>
      </c>
      <c r="BA3231" s="311" t="s">
        <v>12486</v>
      </c>
      <c r="BB3231" s="310" t="s">
        <v>8721</v>
      </c>
      <c r="BC3231" s="311" t="s">
        <v>8721</v>
      </c>
      <c r="BD3231" s="311">
        <v>2</v>
      </c>
      <c r="BE3231" s="307"/>
      <c r="BF3231" s="310" t="b">
        <v>1</v>
      </c>
    </row>
    <row r="3232" spans="1:58" s="309" customFormat="1" ht="15" customHeight="1" x14ac:dyDescent="0.25">
      <c r="A3232" s="335">
        <v>3150</v>
      </c>
      <c r="B3232" s="409" t="s">
        <v>10307</v>
      </c>
      <c r="C3232" s="346">
        <v>8999</v>
      </c>
      <c r="D3232" s="346" t="s">
        <v>10307</v>
      </c>
      <c r="E3232" s="346" t="s">
        <v>10223</v>
      </c>
      <c r="F3232" s="346" t="s">
        <v>10224</v>
      </c>
      <c r="G3232" s="346" t="s">
        <v>10225</v>
      </c>
      <c r="H3232" s="346" t="s">
        <v>10261</v>
      </c>
      <c r="I3232" s="346" t="s">
        <v>10276</v>
      </c>
      <c r="J3232" s="346" t="s">
        <v>15033</v>
      </c>
      <c r="K3232" s="346" t="s">
        <v>12473</v>
      </c>
      <c r="L3232" s="347" t="s">
        <v>12474</v>
      </c>
      <c r="M3232" s="346" t="s">
        <v>15034</v>
      </c>
      <c r="N3232" s="346" t="s">
        <v>8721</v>
      </c>
      <c r="O3232" s="346" t="s">
        <v>8721</v>
      </c>
      <c r="P3232" s="346" t="s">
        <v>8721</v>
      </c>
      <c r="Q3232" s="346" t="s">
        <v>8721</v>
      </c>
      <c r="R3232" s="346" t="s">
        <v>8721</v>
      </c>
      <c r="S3232" s="346" t="s">
        <v>15035</v>
      </c>
      <c r="T3232" s="346" t="s">
        <v>8721</v>
      </c>
      <c r="U3232" s="346" t="s">
        <v>8721</v>
      </c>
      <c r="V3232" s="346" t="s">
        <v>8721</v>
      </c>
      <c r="W3232" s="346" t="s">
        <v>12476</v>
      </c>
      <c r="X3232" s="346" t="s">
        <v>40</v>
      </c>
      <c r="Y3232" s="346" t="s">
        <v>8721</v>
      </c>
      <c r="Z3232" s="346" t="s">
        <v>12733</v>
      </c>
      <c r="AA3232" s="346" t="s">
        <v>12734</v>
      </c>
      <c r="AB3232" s="346" t="s">
        <v>13350</v>
      </c>
      <c r="AC3232" s="348" t="e">
        <v>#N/A</v>
      </c>
      <c r="AD3232" s="358" t="s">
        <v>12478</v>
      </c>
      <c r="AE3232" s="348" t="s">
        <v>12710</v>
      </c>
      <c r="AF3232" s="349">
        <v>0</v>
      </c>
      <c r="AG3232" s="359">
        <v>641.90227284802268</v>
      </c>
      <c r="AH3232" s="359">
        <v>460.87048325958585</v>
      </c>
      <c r="AI3232" s="349">
        <v>0</v>
      </c>
      <c r="AJ3232" s="349">
        <v>0</v>
      </c>
      <c r="AK3232" s="350">
        <v>460.87048325958585</v>
      </c>
      <c r="AL3232" s="351">
        <v>0</v>
      </c>
      <c r="AM3232" s="348" t="s">
        <v>12736</v>
      </c>
      <c r="AN3232" s="348" t="s">
        <v>12934</v>
      </c>
      <c r="AO3232" s="346" t="s">
        <v>12935</v>
      </c>
      <c r="AP3232" s="352">
        <v>44390</v>
      </c>
      <c r="AQ3232" s="346" t="s">
        <v>12921</v>
      </c>
      <c r="AR3232" s="346" t="s">
        <v>8721</v>
      </c>
      <c r="AS3232" s="346" t="s">
        <v>12921</v>
      </c>
      <c r="AT3232" s="346" t="s">
        <v>8721</v>
      </c>
      <c r="AU3232" s="346" t="s">
        <v>8721</v>
      </c>
      <c r="AV3232" s="346" t="s">
        <v>15036</v>
      </c>
      <c r="AW3232" s="327" t="s">
        <v>12484</v>
      </c>
      <c r="AX3232" s="346" t="s">
        <v>12741</v>
      </c>
      <c r="AY3232" s="346">
        <v>1.5609999999999999</v>
      </c>
      <c r="BA3232" s="309" t="s">
        <v>12486</v>
      </c>
      <c r="BB3232" s="310" t="s">
        <v>8721</v>
      </c>
      <c r="BC3232" s="309" t="s">
        <v>8721</v>
      </c>
      <c r="BD3232" s="309">
        <v>2</v>
      </c>
      <c r="BE3232" s="307"/>
      <c r="BF3232" s="310" t="b">
        <v>1</v>
      </c>
    </row>
    <row r="3233" spans="1:58" s="311" customFormat="1" ht="15" customHeight="1" x14ac:dyDescent="0.25">
      <c r="A3233" s="345">
        <v>3151</v>
      </c>
      <c r="B3233" s="409" t="s">
        <v>10308</v>
      </c>
      <c r="C3233" s="337">
        <v>9000</v>
      </c>
      <c r="D3233" s="337" t="s">
        <v>10308</v>
      </c>
      <c r="E3233" s="337" t="s">
        <v>10223</v>
      </c>
      <c r="F3233" s="337" t="s">
        <v>10224</v>
      </c>
      <c r="G3233" s="337" t="s">
        <v>10225</v>
      </c>
      <c r="H3233" s="337" t="s">
        <v>10261</v>
      </c>
      <c r="I3233" s="337" t="s">
        <v>10277</v>
      </c>
      <c r="J3233" s="337" t="s">
        <v>15033</v>
      </c>
      <c r="K3233" s="337" t="s">
        <v>12473</v>
      </c>
      <c r="L3233" s="338" t="s">
        <v>12474</v>
      </c>
      <c r="M3233" s="337" t="s">
        <v>15034</v>
      </c>
      <c r="N3233" s="337" t="s">
        <v>8721</v>
      </c>
      <c r="O3233" s="337" t="s">
        <v>8721</v>
      </c>
      <c r="P3233" s="337" t="s">
        <v>8721</v>
      </c>
      <c r="Q3233" s="337" t="s">
        <v>8721</v>
      </c>
      <c r="R3233" s="337" t="s">
        <v>8721</v>
      </c>
      <c r="S3233" s="337" t="s">
        <v>15035</v>
      </c>
      <c r="T3233" s="337" t="s">
        <v>8721</v>
      </c>
      <c r="U3233" s="337" t="s">
        <v>8721</v>
      </c>
      <c r="V3233" s="337" t="s">
        <v>8721</v>
      </c>
      <c r="W3233" s="337" t="s">
        <v>12476</v>
      </c>
      <c r="X3233" s="337" t="s">
        <v>40</v>
      </c>
      <c r="Y3233" s="337" t="s">
        <v>8721</v>
      </c>
      <c r="Z3233" s="337" t="s">
        <v>12733</v>
      </c>
      <c r="AA3233" s="337" t="s">
        <v>12734</v>
      </c>
      <c r="AB3233" s="337" t="s">
        <v>13350</v>
      </c>
      <c r="AC3233" s="339" t="e">
        <v>#N/A</v>
      </c>
      <c r="AD3233" s="358" t="s">
        <v>12478</v>
      </c>
      <c r="AE3233" s="339" t="s">
        <v>12710</v>
      </c>
      <c r="AF3233" s="340">
        <v>0</v>
      </c>
      <c r="AG3233" s="366">
        <v>644.54814596925155</v>
      </c>
      <c r="AH3233" s="366">
        <v>462.77015689466117</v>
      </c>
      <c r="AI3233" s="340">
        <v>0</v>
      </c>
      <c r="AJ3233" s="340">
        <v>0</v>
      </c>
      <c r="AK3233" s="341">
        <v>462.77015689466117</v>
      </c>
      <c r="AL3233" s="342">
        <v>0</v>
      </c>
      <c r="AM3233" s="339" t="s">
        <v>12736</v>
      </c>
      <c r="AN3233" s="339" t="s">
        <v>12934</v>
      </c>
      <c r="AO3233" s="337" t="s">
        <v>12935</v>
      </c>
      <c r="AP3233" s="343">
        <v>44390</v>
      </c>
      <c r="AQ3233" s="335" t="s">
        <v>12921</v>
      </c>
      <c r="AR3233" s="335" t="s">
        <v>8721</v>
      </c>
      <c r="AS3233" s="335" t="s">
        <v>12921</v>
      </c>
      <c r="AT3233" s="335" t="s">
        <v>8721</v>
      </c>
      <c r="AU3233" s="335" t="s">
        <v>8721</v>
      </c>
      <c r="AV3233" s="335" t="s">
        <v>15036</v>
      </c>
      <c r="AW3233" s="327" t="s">
        <v>12484</v>
      </c>
      <c r="AX3233" s="335" t="s">
        <v>12741</v>
      </c>
      <c r="AY3233" s="335">
        <v>1.5609999999999999</v>
      </c>
      <c r="BA3233" s="311" t="s">
        <v>12486</v>
      </c>
      <c r="BB3233" s="310" t="s">
        <v>8721</v>
      </c>
      <c r="BC3233" s="311" t="s">
        <v>8721</v>
      </c>
      <c r="BD3233" s="311">
        <v>2</v>
      </c>
      <c r="BE3233" s="307"/>
      <c r="BF3233" s="310" t="b">
        <v>1</v>
      </c>
    </row>
    <row r="3234" spans="1:58" s="309" customFormat="1" ht="15" customHeight="1" x14ac:dyDescent="0.25">
      <c r="A3234" s="335">
        <v>3152</v>
      </c>
      <c r="B3234" s="409" t="s">
        <v>10309</v>
      </c>
      <c r="C3234" s="337">
        <v>9001</v>
      </c>
      <c r="D3234" s="337" t="s">
        <v>10309</v>
      </c>
      <c r="E3234" s="337" t="s">
        <v>10223</v>
      </c>
      <c r="F3234" s="337" t="s">
        <v>10224</v>
      </c>
      <c r="G3234" s="337" t="s">
        <v>10225</v>
      </c>
      <c r="H3234" s="337" t="s">
        <v>10261</v>
      </c>
      <c r="I3234" s="337" t="s">
        <v>10278</v>
      </c>
      <c r="J3234" s="337" t="s">
        <v>15033</v>
      </c>
      <c r="K3234" s="337" t="s">
        <v>12473</v>
      </c>
      <c r="L3234" s="338" t="s">
        <v>12474</v>
      </c>
      <c r="M3234" s="337" t="s">
        <v>15034</v>
      </c>
      <c r="N3234" s="337" t="s">
        <v>8721</v>
      </c>
      <c r="O3234" s="337" t="s">
        <v>8721</v>
      </c>
      <c r="P3234" s="337" t="s">
        <v>8721</v>
      </c>
      <c r="Q3234" s="337" t="s">
        <v>8721</v>
      </c>
      <c r="R3234" s="337" t="s">
        <v>8721</v>
      </c>
      <c r="S3234" s="337" t="s">
        <v>15035</v>
      </c>
      <c r="T3234" s="337" t="s">
        <v>8721</v>
      </c>
      <c r="U3234" s="337" t="s">
        <v>8721</v>
      </c>
      <c r="V3234" s="337" t="s">
        <v>8721</v>
      </c>
      <c r="W3234" s="337" t="s">
        <v>12476</v>
      </c>
      <c r="X3234" s="337" t="s">
        <v>40</v>
      </c>
      <c r="Y3234" s="337" t="s">
        <v>8721</v>
      </c>
      <c r="Z3234" s="337" t="s">
        <v>12733</v>
      </c>
      <c r="AA3234" s="337" t="s">
        <v>12734</v>
      </c>
      <c r="AB3234" s="337" t="s">
        <v>13350</v>
      </c>
      <c r="AC3234" s="339" t="e">
        <v>#N/A</v>
      </c>
      <c r="AD3234" s="358" t="s">
        <v>12478</v>
      </c>
      <c r="AE3234" s="339" t="s">
        <v>12710</v>
      </c>
      <c r="AF3234" s="340">
        <v>0</v>
      </c>
      <c r="AG3234" s="366">
        <v>647.1940190904802</v>
      </c>
      <c r="AH3234" s="366">
        <v>464.66983052973632</v>
      </c>
      <c r="AI3234" s="340">
        <v>0</v>
      </c>
      <c r="AJ3234" s="340">
        <v>0</v>
      </c>
      <c r="AK3234" s="341">
        <v>464.66983052973632</v>
      </c>
      <c r="AL3234" s="342">
        <v>0</v>
      </c>
      <c r="AM3234" s="339" t="s">
        <v>12736</v>
      </c>
      <c r="AN3234" s="339" t="s">
        <v>12934</v>
      </c>
      <c r="AO3234" s="337" t="s">
        <v>12935</v>
      </c>
      <c r="AP3234" s="343">
        <v>44390</v>
      </c>
      <c r="AQ3234" s="335" t="s">
        <v>12921</v>
      </c>
      <c r="AR3234" s="335" t="s">
        <v>8721</v>
      </c>
      <c r="AS3234" s="335" t="s">
        <v>12921</v>
      </c>
      <c r="AT3234" s="335" t="s">
        <v>8721</v>
      </c>
      <c r="AU3234" s="335" t="s">
        <v>8721</v>
      </c>
      <c r="AV3234" s="335" t="s">
        <v>15036</v>
      </c>
      <c r="AW3234" s="327" t="s">
        <v>12484</v>
      </c>
      <c r="AX3234" s="335" t="s">
        <v>12741</v>
      </c>
      <c r="AY3234" s="335">
        <v>1.5609999999999999</v>
      </c>
      <c r="BA3234" s="309" t="s">
        <v>12486</v>
      </c>
      <c r="BB3234" s="310" t="s">
        <v>8721</v>
      </c>
      <c r="BC3234" s="309" t="s">
        <v>8721</v>
      </c>
      <c r="BD3234" s="309">
        <v>2</v>
      </c>
      <c r="BE3234" s="307"/>
      <c r="BF3234" s="310" t="b">
        <v>1</v>
      </c>
    </row>
    <row r="3235" spans="1:58" s="311" customFormat="1" ht="15" customHeight="1" x14ac:dyDescent="0.25">
      <c r="A3235" s="345">
        <v>3153</v>
      </c>
      <c r="B3235" s="409" t="s">
        <v>10310</v>
      </c>
      <c r="C3235" s="337">
        <v>9002</v>
      </c>
      <c r="D3235" s="337" t="s">
        <v>10310</v>
      </c>
      <c r="E3235" s="337" t="s">
        <v>10223</v>
      </c>
      <c r="F3235" s="337" t="s">
        <v>10224</v>
      </c>
      <c r="G3235" s="337" t="s">
        <v>10225</v>
      </c>
      <c r="H3235" s="337" t="s">
        <v>10261</v>
      </c>
      <c r="I3235" s="337" t="s">
        <v>10279</v>
      </c>
      <c r="J3235" s="337" t="s">
        <v>15033</v>
      </c>
      <c r="K3235" s="337" t="s">
        <v>12473</v>
      </c>
      <c r="L3235" s="338" t="s">
        <v>12474</v>
      </c>
      <c r="M3235" s="337" t="s">
        <v>15034</v>
      </c>
      <c r="N3235" s="337" t="s">
        <v>8721</v>
      </c>
      <c r="O3235" s="337" t="s">
        <v>8721</v>
      </c>
      <c r="P3235" s="337" t="s">
        <v>8721</v>
      </c>
      <c r="Q3235" s="337" t="s">
        <v>8721</v>
      </c>
      <c r="R3235" s="337" t="s">
        <v>8721</v>
      </c>
      <c r="S3235" s="337" t="s">
        <v>15035</v>
      </c>
      <c r="T3235" s="337" t="s">
        <v>8721</v>
      </c>
      <c r="U3235" s="337" t="s">
        <v>8721</v>
      </c>
      <c r="V3235" s="337" t="s">
        <v>8721</v>
      </c>
      <c r="W3235" s="337" t="s">
        <v>12476</v>
      </c>
      <c r="X3235" s="337" t="s">
        <v>40</v>
      </c>
      <c r="Y3235" s="337" t="s">
        <v>8721</v>
      </c>
      <c r="Z3235" s="337" t="s">
        <v>12733</v>
      </c>
      <c r="AA3235" s="337" t="s">
        <v>12734</v>
      </c>
      <c r="AB3235" s="337" t="s">
        <v>13350</v>
      </c>
      <c r="AC3235" s="339" t="e">
        <v>#N/A</v>
      </c>
      <c r="AD3235" s="358" t="s">
        <v>12478</v>
      </c>
      <c r="AE3235" s="339" t="s">
        <v>12710</v>
      </c>
      <c r="AF3235" s="340">
        <v>0</v>
      </c>
      <c r="AG3235" s="366">
        <v>649.83989221170896</v>
      </c>
      <c r="AH3235" s="366">
        <v>466.56950416481152</v>
      </c>
      <c r="AI3235" s="340">
        <v>0</v>
      </c>
      <c r="AJ3235" s="340">
        <v>0</v>
      </c>
      <c r="AK3235" s="341">
        <v>466.56950416481152</v>
      </c>
      <c r="AL3235" s="342">
        <v>0</v>
      </c>
      <c r="AM3235" s="339" t="s">
        <v>12736</v>
      </c>
      <c r="AN3235" s="339" t="s">
        <v>12934</v>
      </c>
      <c r="AO3235" s="337" t="s">
        <v>12935</v>
      </c>
      <c r="AP3235" s="343">
        <v>44390</v>
      </c>
      <c r="AQ3235" s="335" t="s">
        <v>12921</v>
      </c>
      <c r="AR3235" s="335" t="s">
        <v>8721</v>
      </c>
      <c r="AS3235" s="335" t="s">
        <v>12921</v>
      </c>
      <c r="AT3235" s="335" t="s">
        <v>8721</v>
      </c>
      <c r="AU3235" s="335" t="s">
        <v>8721</v>
      </c>
      <c r="AV3235" s="335" t="s">
        <v>15036</v>
      </c>
      <c r="AW3235" s="327" t="s">
        <v>12484</v>
      </c>
      <c r="AX3235" s="335" t="s">
        <v>12741</v>
      </c>
      <c r="AY3235" s="335">
        <v>1.5609999999999999</v>
      </c>
      <c r="BA3235" s="311" t="s">
        <v>12486</v>
      </c>
      <c r="BB3235" s="310" t="s">
        <v>8721</v>
      </c>
      <c r="BC3235" s="311" t="s">
        <v>8721</v>
      </c>
      <c r="BD3235" s="311">
        <v>2</v>
      </c>
      <c r="BE3235" s="307"/>
      <c r="BF3235" s="310" t="b">
        <v>1</v>
      </c>
    </row>
    <row r="3236" spans="1:58" s="309" customFormat="1" ht="15" customHeight="1" x14ac:dyDescent="0.25">
      <c r="A3236" s="335">
        <v>3154</v>
      </c>
      <c r="B3236" s="409" t="s">
        <v>10311</v>
      </c>
      <c r="C3236" s="337">
        <v>9003</v>
      </c>
      <c r="D3236" s="337" t="s">
        <v>10311</v>
      </c>
      <c r="E3236" s="337" t="s">
        <v>10223</v>
      </c>
      <c r="F3236" s="337" t="s">
        <v>10224</v>
      </c>
      <c r="G3236" s="337" t="s">
        <v>10225</v>
      </c>
      <c r="H3236" s="337" t="s">
        <v>10261</v>
      </c>
      <c r="I3236" s="337" t="s">
        <v>10280</v>
      </c>
      <c r="J3236" s="337" t="s">
        <v>15033</v>
      </c>
      <c r="K3236" s="337" t="s">
        <v>12473</v>
      </c>
      <c r="L3236" s="338" t="s">
        <v>12474</v>
      </c>
      <c r="M3236" s="337" t="s">
        <v>15034</v>
      </c>
      <c r="N3236" s="337" t="s">
        <v>8721</v>
      </c>
      <c r="O3236" s="337" t="s">
        <v>8721</v>
      </c>
      <c r="P3236" s="337" t="s">
        <v>8721</v>
      </c>
      <c r="Q3236" s="337" t="s">
        <v>8721</v>
      </c>
      <c r="R3236" s="337" t="s">
        <v>8721</v>
      </c>
      <c r="S3236" s="337" t="s">
        <v>15035</v>
      </c>
      <c r="T3236" s="337" t="s">
        <v>8721</v>
      </c>
      <c r="U3236" s="337" t="s">
        <v>8721</v>
      </c>
      <c r="V3236" s="337" t="s">
        <v>8721</v>
      </c>
      <c r="W3236" s="337" t="s">
        <v>12476</v>
      </c>
      <c r="X3236" s="337" t="s">
        <v>40</v>
      </c>
      <c r="Y3236" s="337" t="s">
        <v>8721</v>
      </c>
      <c r="Z3236" s="337" t="s">
        <v>12733</v>
      </c>
      <c r="AA3236" s="337" t="s">
        <v>12734</v>
      </c>
      <c r="AB3236" s="337" t="s">
        <v>13350</v>
      </c>
      <c r="AC3236" s="339" t="e">
        <v>#N/A</v>
      </c>
      <c r="AD3236" s="358" t="s">
        <v>12478</v>
      </c>
      <c r="AE3236" s="339" t="s">
        <v>12710</v>
      </c>
      <c r="AF3236" s="340">
        <v>0</v>
      </c>
      <c r="AG3236" s="366">
        <v>652.4857653329376</v>
      </c>
      <c r="AH3236" s="366">
        <v>468.46917779988667</v>
      </c>
      <c r="AI3236" s="340">
        <v>0</v>
      </c>
      <c r="AJ3236" s="340">
        <v>0</v>
      </c>
      <c r="AK3236" s="341">
        <v>468.46917779988667</v>
      </c>
      <c r="AL3236" s="342">
        <v>0</v>
      </c>
      <c r="AM3236" s="339" t="s">
        <v>12736</v>
      </c>
      <c r="AN3236" s="339" t="s">
        <v>12934</v>
      </c>
      <c r="AO3236" s="337" t="s">
        <v>12935</v>
      </c>
      <c r="AP3236" s="343">
        <v>44390</v>
      </c>
      <c r="AQ3236" s="335" t="s">
        <v>12921</v>
      </c>
      <c r="AR3236" s="335" t="s">
        <v>8721</v>
      </c>
      <c r="AS3236" s="335" t="s">
        <v>12921</v>
      </c>
      <c r="AT3236" s="335" t="s">
        <v>8721</v>
      </c>
      <c r="AU3236" s="335" t="s">
        <v>8721</v>
      </c>
      <c r="AV3236" s="335" t="s">
        <v>15036</v>
      </c>
      <c r="AW3236" s="327" t="s">
        <v>12484</v>
      </c>
      <c r="AX3236" s="335" t="s">
        <v>12741</v>
      </c>
      <c r="AY3236" s="335">
        <v>1.5609999999999999</v>
      </c>
      <c r="BA3236" s="309" t="s">
        <v>12486</v>
      </c>
      <c r="BB3236" s="310" t="s">
        <v>8721</v>
      </c>
      <c r="BC3236" s="309" t="s">
        <v>8721</v>
      </c>
      <c r="BD3236" s="309">
        <v>2</v>
      </c>
      <c r="BE3236" s="307"/>
      <c r="BF3236" s="310" t="b">
        <v>1</v>
      </c>
    </row>
    <row r="3237" spans="1:58" s="311" customFormat="1" ht="15" customHeight="1" x14ac:dyDescent="0.25">
      <c r="A3237" s="345">
        <v>3155</v>
      </c>
      <c r="B3237" s="409" t="s">
        <v>10312</v>
      </c>
      <c r="C3237" s="346">
        <v>9004</v>
      </c>
      <c r="D3237" s="346" t="s">
        <v>10312</v>
      </c>
      <c r="E3237" s="346" t="s">
        <v>10223</v>
      </c>
      <c r="F3237" s="346" t="s">
        <v>10224</v>
      </c>
      <c r="G3237" s="346" t="s">
        <v>10225</v>
      </c>
      <c r="H3237" s="346" t="s">
        <v>10261</v>
      </c>
      <c r="I3237" s="346" t="s">
        <v>10281</v>
      </c>
      <c r="J3237" s="346" t="s">
        <v>15033</v>
      </c>
      <c r="K3237" s="346" t="s">
        <v>12473</v>
      </c>
      <c r="L3237" s="347" t="s">
        <v>12474</v>
      </c>
      <c r="M3237" s="346" t="s">
        <v>15034</v>
      </c>
      <c r="N3237" s="346" t="s">
        <v>8721</v>
      </c>
      <c r="O3237" s="346" t="s">
        <v>8721</v>
      </c>
      <c r="P3237" s="346" t="s">
        <v>8721</v>
      </c>
      <c r="Q3237" s="346" t="s">
        <v>8721</v>
      </c>
      <c r="R3237" s="346" t="s">
        <v>8721</v>
      </c>
      <c r="S3237" s="346" t="s">
        <v>15035</v>
      </c>
      <c r="T3237" s="346" t="s">
        <v>8721</v>
      </c>
      <c r="U3237" s="346" t="s">
        <v>8721</v>
      </c>
      <c r="V3237" s="346" t="s">
        <v>8721</v>
      </c>
      <c r="W3237" s="346" t="s">
        <v>12476</v>
      </c>
      <c r="X3237" s="346" t="s">
        <v>40</v>
      </c>
      <c r="Y3237" s="346" t="s">
        <v>8721</v>
      </c>
      <c r="Z3237" s="346" t="s">
        <v>12733</v>
      </c>
      <c r="AA3237" s="346" t="s">
        <v>12734</v>
      </c>
      <c r="AB3237" s="346" t="s">
        <v>13350</v>
      </c>
      <c r="AC3237" s="348" t="e">
        <v>#N/A</v>
      </c>
      <c r="AD3237" s="358" t="s">
        <v>12478</v>
      </c>
      <c r="AE3237" s="348" t="s">
        <v>12710</v>
      </c>
      <c r="AF3237" s="349">
        <v>0</v>
      </c>
      <c r="AG3237" s="359">
        <v>655.13163845416636</v>
      </c>
      <c r="AH3237" s="359">
        <v>470.36885143496187</v>
      </c>
      <c r="AI3237" s="349">
        <v>0</v>
      </c>
      <c r="AJ3237" s="349">
        <v>0</v>
      </c>
      <c r="AK3237" s="350">
        <v>470.36885143496187</v>
      </c>
      <c r="AL3237" s="351">
        <v>0</v>
      </c>
      <c r="AM3237" s="348" t="s">
        <v>12736</v>
      </c>
      <c r="AN3237" s="348" t="s">
        <v>12934</v>
      </c>
      <c r="AO3237" s="346" t="s">
        <v>12935</v>
      </c>
      <c r="AP3237" s="352">
        <v>44390</v>
      </c>
      <c r="AQ3237" s="346" t="s">
        <v>12921</v>
      </c>
      <c r="AR3237" s="346" t="s">
        <v>8721</v>
      </c>
      <c r="AS3237" s="346" t="s">
        <v>12921</v>
      </c>
      <c r="AT3237" s="346" t="s">
        <v>8721</v>
      </c>
      <c r="AU3237" s="346" t="s">
        <v>8721</v>
      </c>
      <c r="AV3237" s="346" t="s">
        <v>15036</v>
      </c>
      <c r="AW3237" s="327" t="s">
        <v>12484</v>
      </c>
      <c r="AX3237" s="346" t="s">
        <v>12741</v>
      </c>
      <c r="AY3237" s="346">
        <v>1.5609999999999999</v>
      </c>
      <c r="BA3237" s="311" t="s">
        <v>12486</v>
      </c>
      <c r="BB3237" s="310" t="s">
        <v>8721</v>
      </c>
      <c r="BC3237" s="311" t="s">
        <v>8721</v>
      </c>
      <c r="BD3237" s="311">
        <v>2</v>
      </c>
      <c r="BE3237" s="307"/>
      <c r="BF3237" s="310" t="b">
        <v>1</v>
      </c>
    </row>
    <row r="3238" spans="1:58" s="309" customFormat="1" ht="15" customHeight="1" x14ac:dyDescent="0.25">
      <c r="A3238" s="335">
        <v>3156</v>
      </c>
      <c r="B3238" s="401" t="s">
        <v>3570</v>
      </c>
      <c r="C3238" s="346">
        <v>5785</v>
      </c>
      <c r="D3238" s="346" t="s">
        <v>3570</v>
      </c>
      <c r="E3238" s="346" t="s">
        <v>10223</v>
      </c>
      <c r="F3238" s="346" t="s">
        <v>10224</v>
      </c>
      <c r="G3238" s="346" t="s">
        <v>10225</v>
      </c>
      <c r="H3238" s="346" t="s">
        <v>10238</v>
      </c>
      <c r="I3238" s="346" t="s">
        <v>10313</v>
      </c>
      <c r="J3238" s="346" t="s">
        <v>15033</v>
      </c>
      <c r="K3238" s="346" t="s">
        <v>12473</v>
      </c>
      <c r="L3238" s="347" t="s">
        <v>12474</v>
      </c>
      <c r="M3238" s="346" t="s">
        <v>15034</v>
      </c>
      <c r="N3238" s="346" t="s">
        <v>8721</v>
      </c>
      <c r="O3238" s="346" t="s">
        <v>8721</v>
      </c>
      <c r="P3238" s="346" t="s">
        <v>8721</v>
      </c>
      <c r="Q3238" s="346" t="s">
        <v>8721</v>
      </c>
      <c r="R3238" s="346" t="s">
        <v>8721</v>
      </c>
      <c r="S3238" s="346" t="s">
        <v>15035</v>
      </c>
      <c r="T3238" s="346" t="s">
        <v>8721</v>
      </c>
      <c r="U3238" s="346" t="s">
        <v>8721</v>
      </c>
      <c r="V3238" s="346">
        <v>10102</v>
      </c>
      <c r="W3238" s="346" t="s">
        <v>3541</v>
      </c>
      <c r="X3238" s="346" t="s">
        <v>40</v>
      </c>
      <c r="Y3238" s="346" t="s">
        <v>8721</v>
      </c>
      <c r="Z3238" s="346" t="s">
        <v>12733</v>
      </c>
      <c r="AA3238" s="346" t="s">
        <v>12734</v>
      </c>
      <c r="AB3238" s="346" t="s">
        <v>13350</v>
      </c>
      <c r="AC3238" s="348">
        <v>376.72578759043114</v>
      </c>
      <c r="AD3238" s="358" t="s">
        <v>12478</v>
      </c>
      <c r="AE3238" s="348">
        <v>467.06617735509377</v>
      </c>
      <c r="AF3238" s="349">
        <v>0.23980410351647841</v>
      </c>
      <c r="AG3238" s="359">
        <v>860.80959059274164</v>
      </c>
      <c r="AH3238" s="359">
        <v>618.04070306647952</v>
      </c>
      <c r="AI3238" s="349">
        <v>0.64055852671917757</v>
      </c>
      <c r="AJ3238" s="349">
        <v>0.32324011677815245</v>
      </c>
      <c r="AK3238" s="350">
        <v>618.04070306647952</v>
      </c>
      <c r="AL3238" s="351">
        <v>0.64055852671917757</v>
      </c>
      <c r="AM3238" s="348" t="s">
        <v>12736</v>
      </c>
      <c r="AN3238" s="348" t="s">
        <v>12934</v>
      </c>
      <c r="AO3238" s="346" t="s">
        <v>12935</v>
      </c>
      <c r="AP3238" s="352">
        <v>44385</v>
      </c>
      <c r="AQ3238" s="346" t="s">
        <v>12921</v>
      </c>
      <c r="AR3238" s="346" t="s">
        <v>8721</v>
      </c>
      <c r="AS3238" s="346" t="s">
        <v>12921</v>
      </c>
      <c r="AT3238" s="346" t="s">
        <v>8721</v>
      </c>
      <c r="AU3238" s="346" t="s">
        <v>8721</v>
      </c>
      <c r="AV3238" s="346" t="s">
        <v>15036</v>
      </c>
      <c r="AW3238" s="327" t="s">
        <v>12484</v>
      </c>
      <c r="AX3238" s="346" t="s">
        <v>12741</v>
      </c>
      <c r="AY3238" s="346">
        <v>1.5609999999999999</v>
      </c>
      <c r="AZ3238" s="311"/>
      <c r="BA3238" s="309" t="s">
        <v>12486</v>
      </c>
      <c r="BB3238" s="310" t="s">
        <v>8721</v>
      </c>
      <c r="BC3238" s="309" t="s">
        <v>8721</v>
      </c>
      <c r="BD3238" s="309">
        <v>2</v>
      </c>
      <c r="BE3238" s="307"/>
      <c r="BF3238" s="310" t="b">
        <v>1</v>
      </c>
    </row>
    <row r="3239" spans="1:58" s="311" customFormat="1" ht="15" customHeight="1" x14ac:dyDescent="0.25">
      <c r="A3239" s="345">
        <v>3157</v>
      </c>
      <c r="B3239" s="401" t="s">
        <v>4159</v>
      </c>
      <c r="C3239" s="337">
        <v>5678</v>
      </c>
      <c r="D3239" s="337" t="s">
        <v>4159</v>
      </c>
      <c r="E3239" s="337" t="s">
        <v>10223</v>
      </c>
      <c r="F3239" s="337" t="s">
        <v>10224</v>
      </c>
      <c r="G3239" s="337" t="s">
        <v>10225</v>
      </c>
      <c r="H3239" s="337" t="s">
        <v>10238</v>
      </c>
      <c r="I3239" s="337" t="s">
        <v>10314</v>
      </c>
      <c r="J3239" s="337" t="s">
        <v>15033</v>
      </c>
      <c r="K3239" s="337" t="s">
        <v>12473</v>
      </c>
      <c r="L3239" s="338" t="s">
        <v>12474</v>
      </c>
      <c r="M3239" s="337" t="s">
        <v>15034</v>
      </c>
      <c r="N3239" s="337" t="s">
        <v>8721</v>
      </c>
      <c r="O3239" s="337" t="s">
        <v>8721</v>
      </c>
      <c r="P3239" s="337" t="s">
        <v>8721</v>
      </c>
      <c r="Q3239" s="337" t="s">
        <v>8721</v>
      </c>
      <c r="R3239" s="337" t="s">
        <v>8721</v>
      </c>
      <c r="S3239" s="337" t="s">
        <v>15035</v>
      </c>
      <c r="T3239" s="337" t="s">
        <v>8721</v>
      </c>
      <c r="U3239" s="337" t="s">
        <v>8721</v>
      </c>
      <c r="V3239" s="337">
        <v>10102</v>
      </c>
      <c r="W3239" s="337" t="s">
        <v>4014</v>
      </c>
      <c r="X3239" s="337" t="s">
        <v>40</v>
      </c>
      <c r="Y3239" s="337" t="s">
        <v>8721</v>
      </c>
      <c r="Z3239" s="337" t="s">
        <v>12733</v>
      </c>
      <c r="AA3239" s="337" t="s">
        <v>12734</v>
      </c>
      <c r="AB3239" s="337" t="s">
        <v>13350</v>
      </c>
      <c r="AC3239" s="339">
        <v>387.48938152158627</v>
      </c>
      <c r="AD3239" s="358" t="s">
        <v>12478</v>
      </c>
      <c r="AE3239" s="339">
        <v>480.41092527952492</v>
      </c>
      <c r="AF3239" s="340">
        <v>0.23980410351647841</v>
      </c>
      <c r="AG3239" s="366">
        <v>877.58712239171473</v>
      </c>
      <c r="AH3239" s="366">
        <v>630.08656972744166</v>
      </c>
      <c r="AI3239" s="340">
        <v>0.62607441590587376</v>
      </c>
      <c r="AJ3239" s="340">
        <v>0.31155753662518948</v>
      </c>
      <c r="AK3239" s="341">
        <v>630.08656972744166</v>
      </c>
      <c r="AL3239" s="342">
        <v>0.62607441590587376</v>
      </c>
      <c r="AM3239" s="339" t="s">
        <v>12736</v>
      </c>
      <c r="AN3239" s="339" t="s">
        <v>12934</v>
      </c>
      <c r="AO3239" s="337" t="s">
        <v>12935</v>
      </c>
      <c r="AP3239" s="343">
        <v>44385</v>
      </c>
      <c r="AQ3239" s="335" t="s">
        <v>12921</v>
      </c>
      <c r="AR3239" s="335" t="s">
        <v>8721</v>
      </c>
      <c r="AS3239" s="335" t="s">
        <v>12921</v>
      </c>
      <c r="AT3239" s="335" t="s">
        <v>8721</v>
      </c>
      <c r="AU3239" s="335" t="s">
        <v>8721</v>
      </c>
      <c r="AV3239" s="335" t="s">
        <v>15036</v>
      </c>
      <c r="AW3239" s="327" t="s">
        <v>12484</v>
      </c>
      <c r="AX3239" s="335" t="s">
        <v>12741</v>
      </c>
      <c r="AY3239" s="335">
        <v>1.5609999999999999</v>
      </c>
      <c r="AZ3239" s="309"/>
      <c r="BA3239" s="311" t="s">
        <v>12486</v>
      </c>
      <c r="BB3239" s="310" t="s">
        <v>8721</v>
      </c>
      <c r="BC3239" s="311" t="s">
        <v>8721</v>
      </c>
      <c r="BD3239" s="311">
        <v>2</v>
      </c>
      <c r="BE3239" s="307"/>
      <c r="BF3239" s="310" t="b">
        <v>1</v>
      </c>
    </row>
    <row r="3240" spans="1:58" s="309" customFormat="1" ht="15" customHeight="1" x14ac:dyDescent="0.25">
      <c r="A3240" s="335">
        <v>3158</v>
      </c>
      <c r="B3240" s="401" t="s">
        <v>4160</v>
      </c>
      <c r="C3240" s="346">
        <v>5786</v>
      </c>
      <c r="D3240" s="346" t="s">
        <v>4160</v>
      </c>
      <c r="E3240" s="346" t="s">
        <v>10223</v>
      </c>
      <c r="F3240" s="346" t="s">
        <v>10224</v>
      </c>
      <c r="G3240" s="346" t="s">
        <v>10225</v>
      </c>
      <c r="H3240" s="346" t="s">
        <v>10238</v>
      </c>
      <c r="I3240" s="346" t="s">
        <v>10315</v>
      </c>
      <c r="J3240" s="346" t="s">
        <v>15033</v>
      </c>
      <c r="K3240" s="346" t="s">
        <v>12473</v>
      </c>
      <c r="L3240" s="347" t="s">
        <v>12474</v>
      </c>
      <c r="M3240" s="346" t="s">
        <v>15034</v>
      </c>
      <c r="N3240" s="346" t="s">
        <v>8721</v>
      </c>
      <c r="O3240" s="346" t="s">
        <v>8721</v>
      </c>
      <c r="P3240" s="346" t="s">
        <v>8721</v>
      </c>
      <c r="Q3240" s="346" t="s">
        <v>8721</v>
      </c>
      <c r="R3240" s="346" t="s">
        <v>8721</v>
      </c>
      <c r="S3240" s="346" t="s">
        <v>15035</v>
      </c>
      <c r="T3240" s="346" t="s">
        <v>8721</v>
      </c>
      <c r="U3240" s="346" t="s">
        <v>8721</v>
      </c>
      <c r="V3240" s="346">
        <v>10102</v>
      </c>
      <c r="W3240" s="346" t="s">
        <v>4015</v>
      </c>
      <c r="X3240" s="346" t="s">
        <v>40</v>
      </c>
      <c r="Y3240" s="346" t="s">
        <v>8721</v>
      </c>
      <c r="Z3240" s="346" t="s">
        <v>12733</v>
      </c>
      <c r="AA3240" s="346" t="s">
        <v>12734</v>
      </c>
      <c r="AB3240" s="346" t="s">
        <v>13350</v>
      </c>
      <c r="AC3240" s="348">
        <v>399.79063172862084</v>
      </c>
      <c r="AD3240" s="358" t="s">
        <v>12478</v>
      </c>
      <c r="AE3240" s="348">
        <v>495.66206576458933</v>
      </c>
      <c r="AF3240" s="349">
        <v>0.23980410351647841</v>
      </c>
      <c r="AG3240" s="359">
        <v>894.3646541906877</v>
      </c>
      <c r="AH3240" s="359">
        <v>642.13243638840368</v>
      </c>
      <c r="AI3240" s="349">
        <v>0.60617179450139091</v>
      </c>
      <c r="AJ3240" s="349">
        <v>0.29550449941710744</v>
      </c>
      <c r="AK3240" s="350">
        <v>642.13243638840368</v>
      </c>
      <c r="AL3240" s="351">
        <v>0.60617179450139091</v>
      </c>
      <c r="AM3240" s="348" t="s">
        <v>12736</v>
      </c>
      <c r="AN3240" s="348" t="s">
        <v>12934</v>
      </c>
      <c r="AO3240" s="346" t="s">
        <v>12935</v>
      </c>
      <c r="AP3240" s="352">
        <v>44385</v>
      </c>
      <c r="AQ3240" s="346" t="s">
        <v>12921</v>
      </c>
      <c r="AR3240" s="346" t="s">
        <v>8721</v>
      </c>
      <c r="AS3240" s="346" t="s">
        <v>12921</v>
      </c>
      <c r="AT3240" s="346" t="s">
        <v>8721</v>
      </c>
      <c r="AU3240" s="346" t="s">
        <v>8721</v>
      </c>
      <c r="AV3240" s="346" t="s">
        <v>15036</v>
      </c>
      <c r="AW3240" s="327" t="s">
        <v>12484</v>
      </c>
      <c r="AX3240" s="346" t="s">
        <v>12741</v>
      </c>
      <c r="AY3240" s="346">
        <v>1.5609999999999999</v>
      </c>
      <c r="AZ3240" s="311"/>
      <c r="BA3240" s="309" t="s">
        <v>12486</v>
      </c>
      <c r="BB3240" s="310" t="s">
        <v>8721</v>
      </c>
      <c r="BC3240" s="309" t="s">
        <v>8721</v>
      </c>
      <c r="BD3240" s="309">
        <v>2</v>
      </c>
      <c r="BE3240" s="307"/>
      <c r="BF3240" s="310" t="b">
        <v>1</v>
      </c>
    </row>
    <row r="3241" spans="1:58" s="311" customFormat="1" ht="15" customHeight="1" x14ac:dyDescent="0.25">
      <c r="A3241" s="345">
        <v>3159</v>
      </c>
      <c r="B3241" s="401" t="s">
        <v>4161</v>
      </c>
      <c r="C3241" s="337">
        <v>5787</v>
      </c>
      <c r="D3241" s="337" t="s">
        <v>4161</v>
      </c>
      <c r="E3241" s="337" t="s">
        <v>10223</v>
      </c>
      <c r="F3241" s="337" t="s">
        <v>10224</v>
      </c>
      <c r="G3241" s="337" t="s">
        <v>10225</v>
      </c>
      <c r="H3241" s="337" t="s">
        <v>10238</v>
      </c>
      <c r="I3241" s="337" t="s">
        <v>10316</v>
      </c>
      <c r="J3241" s="337" t="s">
        <v>15033</v>
      </c>
      <c r="K3241" s="337" t="s">
        <v>12473</v>
      </c>
      <c r="L3241" s="338" t="s">
        <v>12474</v>
      </c>
      <c r="M3241" s="337" t="s">
        <v>15034</v>
      </c>
      <c r="N3241" s="337" t="s">
        <v>8721</v>
      </c>
      <c r="O3241" s="337" t="s">
        <v>8721</v>
      </c>
      <c r="P3241" s="337" t="s">
        <v>8721</v>
      </c>
      <c r="Q3241" s="337" t="s">
        <v>8721</v>
      </c>
      <c r="R3241" s="337" t="s">
        <v>8721</v>
      </c>
      <c r="S3241" s="337" t="s">
        <v>15035</v>
      </c>
      <c r="T3241" s="337" t="s">
        <v>8721</v>
      </c>
      <c r="U3241" s="337" t="s">
        <v>8721</v>
      </c>
      <c r="V3241" s="337">
        <v>10102</v>
      </c>
      <c r="W3241" s="337" t="s">
        <v>4016</v>
      </c>
      <c r="X3241" s="337" t="s">
        <v>40</v>
      </c>
      <c r="Y3241" s="337" t="s">
        <v>8721</v>
      </c>
      <c r="Z3241" s="337" t="s">
        <v>12733</v>
      </c>
      <c r="AA3241" s="337" t="s">
        <v>12734</v>
      </c>
      <c r="AB3241" s="337" t="s">
        <v>13350</v>
      </c>
      <c r="AC3241" s="339">
        <v>408.24774124595706</v>
      </c>
      <c r="AD3241" s="358" t="s">
        <v>12478</v>
      </c>
      <c r="AE3241" s="339">
        <v>506.14722484807106</v>
      </c>
      <c r="AF3241" s="340">
        <v>0.23980410351647841</v>
      </c>
      <c r="AG3241" s="366">
        <v>911.14218598966067</v>
      </c>
      <c r="AH3241" s="366">
        <v>654.1783030493657</v>
      </c>
      <c r="AI3241" s="340">
        <v>0.6024051989922532</v>
      </c>
      <c r="AJ3241" s="340">
        <v>0.29246644243822284</v>
      </c>
      <c r="AK3241" s="341">
        <v>654.1783030493657</v>
      </c>
      <c r="AL3241" s="342">
        <v>0.6024051989922532</v>
      </c>
      <c r="AM3241" s="339" t="s">
        <v>12736</v>
      </c>
      <c r="AN3241" s="339" t="s">
        <v>12934</v>
      </c>
      <c r="AO3241" s="337" t="s">
        <v>12935</v>
      </c>
      <c r="AP3241" s="343">
        <v>44385</v>
      </c>
      <c r="AQ3241" s="335" t="s">
        <v>12921</v>
      </c>
      <c r="AR3241" s="335" t="s">
        <v>8721</v>
      </c>
      <c r="AS3241" s="335" t="s">
        <v>12921</v>
      </c>
      <c r="AT3241" s="335" t="s">
        <v>8721</v>
      </c>
      <c r="AU3241" s="335" t="s">
        <v>8721</v>
      </c>
      <c r="AV3241" s="335" t="s">
        <v>15036</v>
      </c>
      <c r="AW3241" s="327" t="s">
        <v>12484</v>
      </c>
      <c r="AX3241" s="335" t="s">
        <v>12741</v>
      </c>
      <c r="AY3241" s="335">
        <v>1.5609999999999999</v>
      </c>
      <c r="AZ3241" s="309"/>
      <c r="BA3241" s="311" t="s">
        <v>12486</v>
      </c>
      <c r="BB3241" s="310" t="s">
        <v>8721</v>
      </c>
      <c r="BC3241" s="311" t="s">
        <v>8721</v>
      </c>
      <c r="BD3241" s="311">
        <v>2</v>
      </c>
      <c r="BE3241" s="307"/>
      <c r="BF3241" s="310" t="b">
        <v>1</v>
      </c>
    </row>
    <row r="3242" spans="1:58" s="309" customFormat="1" ht="15" customHeight="1" x14ac:dyDescent="0.25">
      <c r="A3242" s="335">
        <v>3160</v>
      </c>
      <c r="B3242" s="401" t="s">
        <v>4162</v>
      </c>
      <c r="C3242" s="346">
        <v>5788</v>
      </c>
      <c r="D3242" s="346" t="s">
        <v>4162</v>
      </c>
      <c r="E3242" s="346" t="s">
        <v>10223</v>
      </c>
      <c r="F3242" s="346" t="s">
        <v>10224</v>
      </c>
      <c r="G3242" s="346" t="s">
        <v>10225</v>
      </c>
      <c r="H3242" s="346" t="s">
        <v>10238</v>
      </c>
      <c r="I3242" s="346" t="s">
        <v>10317</v>
      </c>
      <c r="J3242" s="346" t="s">
        <v>15033</v>
      </c>
      <c r="K3242" s="346" t="s">
        <v>12473</v>
      </c>
      <c r="L3242" s="347" t="s">
        <v>12474</v>
      </c>
      <c r="M3242" s="346" t="s">
        <v>15034</v>
      </c>
      <c r="N3242" s="346" t="s">
        <v>8721</v>
      </c>
      <c r="O3242" s="346" t="s">
        <v>8721</v>
      </c>
      <c r="P3242" s="346" t="s">
        <v>8721</v>
      </c>
      <c r="Q3242" s="346" t="s">
        <v>8721</v>
      </c>
      <c r="R3242" s="346" t="s">
        <v>8721</v>
      </c>
      <c r="S3242" s="346" t="s">
        <v>15035</v>
      </c>
      <c r="T3242" s="346" t="s">
        <v>8721</v>
      </c>
      <c r="U3242" s="346" t="s">
        <v>8721</v>
      </c>
      <c r="V3242" s="346">
        <v>10102</v>
      </c>
      <c r="W3242" s="346" t="s">
        <v>3542</v>
      </c>
      <c r="X3242" s="346" t="s">
        <v>40</v>
      </c>
      <c r="Y3242" s="346" t="s">
        <v>8721</v>
      </c>
      <c r="Z3242" s="346" t="s">
        <v>12733</v>
      </c>
      <c r="AA3242" s="346" t="s">
        <v>12734</v>
      </c>
      <c r="AB3242" s="346" t="s">
        <v>13350</v>
      </c>
      <c r="AC3242" s="348">
        <v>418.24250703917244</v>
      </c>
      <c r="AD3242" s="358" t="s">
        <v>12478</v>
      </c>
      <c r="AE3242" s="348">
        <v>518.53877649218555</v>
      </c>
      <c r="AF3242" s="349">
        <v>0.23980410351647841</v>
      </c>
      <c r="AG3242" s="359">
        <v>927.91971778863353</v>
      </c>
      <c r="AH3242" s="359">
        <v>666.2241697103276</v>
      </c>
      <c r="AI3242" s="349">
        <v>0.5929135812298707</v>
      </c>
      <c r="AJ3242" s="349">
        <v>0.28481070252297269</v>
      </c>
      <c r="AK3242" s="350">
        <v>666.2241697103276</v>
      </c>
      <c r="AL3242" s="351">
        <v>0.5929135812298707</v>
      </c>
      <c r="AM3242" s="348" t="s">
        <v>12736</v>
      </c>
      <c r="AN3242" s="348" t="s">
        <v>12934</v>
      </c>
      <c r="AO3242" s="346" t="s">
        <v>12935</v>
      </c>
      <c r="AP3242" s="352">
        <v>44385</v>
      </c>
      <c r="AQ3242" s="346" t="s">
        <v>12921</v>
      </c>
      <c r="AR3242" s="346" t="s">
        <v>8721</v>
      </c>
      <c r="AS3242" s="346" t="s">
        <v>12921</v>
      </c>
      <c r="AT3242" s="346" t="s">
        <v>8721</v>
      </c>
      <c r="AU3242" s="346" t="s">
        <v>8721</v>
      </c>
      <c r="AV3242" s="346" t="s">
        <v>15036</v>
      </c>
      <c r="AW3242" s="327" t="s">
        <v>12484</v>
      </c>
      <c r="AX3242" s="346" t="s">
        <v>12741</v>
      </c>
      <c r="AY3242" s="346">
        <v>1.5609999999999999</v>
      </c>
      <c r="AZ3242" s="311"/>
      <c r="BA3242" s="309" t="s">
        <v>12486</v>
      </c>
      <c r="BB3242" s="310" t="s">
        <v>8721</v>
      </c>
      <c r="BC3242" s="309" t="s">
        <v>8721</v>
      </c>
      <c r="BD3242" s="309">
        <v>2</v>
      </c>
      <c r="BE3242" s="307"/>
      <c r="BF3242" s="310" t="b">
        <v>1</v>
      </c>
    </row>
    <row r="3243" spans="1:58" s="311" customFormat="1" ht="15" customHeight="1" x14ac:dyDescent="0.25">
      <c r="A3243" s="345">
        <v>3161</v>
      </c>
      <c r="B3243" s="401" t="s">
        <v>4163</v>
      </c>
      <c r="C3243" s="337">
        <v>5789</v>
      </c>
      <c r="D3243" s="337" t="s">
        <v>4163</v>
      </c>
      <c r="E3243" s="337" t="s">
        <v>10223</v>
      </c>
      <c r="F3243" s="337" t="s">
        <v>10224</v>
      </c>
      <c r="G3243" s="337" t="s">
        <v>10225</v>
      </c>
      <c r="H3243" s="337" t="s">
        <v>10238</v>
      </c>
      <c r="I3243" s="337" t="s">
        <v>10318</v>
      </c>
      <c r="J3243" s="337" t="s">
        <v>15033</v>
      </c>
      <c r="K3243" s="337" t="s">
        <v>12473</v>
      </c>
      <c r="L3243" s="338" t="s">
        <v>12474</v>
      </c>
      <c r="M3243" s="337" t="s">
        <v>15034</v>
      </c>
      <c r="N3243" s="337" t="s">
        <v>8721</v>
      </c>
      <c r="O3243" s="337" t="s">
        <v>8721</v>
      </c>
      <c r="P3243" s="337" t="s">
        <v>8721</v>
      </c>
      <c r="Q3243" s="337" t="s">
        <v>8721</v>
      </c>
      <c r="R3243" s="337" t="s">
        <v>8721</v>
      </c>
      <c r="S3243" s="337" t="s">
        <v>15035</v>
      </c>
      <c r="T3243" s="337" t="s">
        <v>8721</v>
      </c>
      <c r="U3243" s="337" t="s">
        <v>8721</v>
      </c>
      <c r="V3243" s="337">
        <v>10102</v>
      </c>
      <c r="W3243" s="337" t="s">
        <v>4017</v>
      </c>
      <c r="X3243" s="337" t="s">
        <v>40</v>
      </c>
      <c r="Y3243" s="337" t="s">
        <v>8721</v>
      </c>
      <c r="Z3243" s="337" t="s">
        <v>12733</v>
      </c>
      <c r="AA3243" s="337" t="s">
        <v>12734</v>
      </c>
      <c r="AB3243" s="337" t="s">
        <v>13350</v>
      </c>
      <c r="AC3243" s="339">
        <v>449.76446069469841</v>
      </c>
      <c r="AD3243" s="358" t="s">
        <v>12478</v>
      </c>
      <c r="AE3243" s="339">
        <v>557.61982398516295</v>
      </c>
      <c r="AF3243" s="340">
        <v>0.23980410351647841</v>
      </c>
      <c r="AG3243" s="366">
        <v>944.69724958760639</v>
      </c>
      <c r="AH3243" s="366">
        <v>678.27003637128951</v>
      </c>
      <c r="AI3243" s="340">
        <v>0.50805609523626072</v>
      </c>
      <c r="AJ3243" s="340">
        <v>0.21636643317999549</v>
      </c>
      <c r="AK3243" s="341">
        <v>678.27003637128951</v>
      </c>
      <c r="AL3243" s="342">
        <v>0.50805609523626072</v>
      </c>
      <c r="AM3243" s="339" t="s">
        <v>12736</v>
      </c>
      <c r="AN3243" s="339" t="s">
        <v>12934</v>
      </c>
      <c r="AO3243" s="337" t="s">
        <v>12935</v>
      </c>
      <c r="AP3243" s="343">
        <v>44385</v>
      </c>
      <c r="AQ3243" s="335" t="s">
        <v>12921</v>
      </c>
      <c r="AR3243" s="335" t="s">
        <v>8721</v>
      </c>
      <c r="AS3243" s="335" t="s">
        <v>12921</v>
      </c>
      <c r="AT3243" s="335" t="s">
        <v>8721</v>
      </c>
      <c r="AU3243" s="335" t="s">
        <v>8721</v>
      </c>
      <c r="AV3243" s="335" t="s">
        <v>15036</v>
      </c>
      <c r="AW3243" s="327" t="s">
        <v>12484</v>
      </c>
      <c r="AX3243" s="335" t="s">
        <v>12741</v>
      </c>
      <c r="AY3243" s="335">
        <v>1.5609999999999999</v>
      </c>
      <c r="AZ3243" s="309"/>
      <c r="BA3243" s="311" t="s">
        <v>12486</v>
      </c>
      <c r="BB3243" s="310" t="s">
        <v>8721</v>
      </c>
      <c r="BC3243" s="311" t="s">
        <v>8721</v>
      </c>
      <c r="BD3243" s="311">
        <v>2</v>
      </c>
      <c r="BE3243" s="307"/>
      <c r="BF3243" s="310" t="b">
        <v>1</v>
      </c>
    </row>
    <row r="3244" spans="1:58" s="309" customFormat="1" ht="15" customHeight="1" x14ac:dyDescent="0.25">
      <c r="A3244" s="335">
        <v>3162</v>
      </c>
      <c r="B3244" s="401" t="s">
        <v>3571</v>
      </c>
      <c r="C3244" s="346">
        <v>5790</v>
      </c>
      <c r="D3244" s="346" t="s">
        <v>3571</v>
      </c>
      <c r="E3244" s="346" t="s">
        <v>10223</v>
      </c>
      <c r="F3244" s="346" t="s">
        <v>10224</v>
      </c>
      <c r="G3244" s="346" t="s">
        <v>10225</v>
      </c>
      <c r="H3244" s="346" t="s">
        <v>10238</v>
      </c>
      <c r="I3244" s="346" t="s">
        <v>10319</v>
      </c>
      <c r="J3244" s="346" t="s">
        <v>15033</v>
      </c>
      <c r="K3244" s="346" t="s">
        <v>12473</v>
      </c>
      <c r="L3244" s="347" t="s">
        <v>12474</v>
      </c>
      <c r="M3244" s="346" t="s">
        <v>15034</v>
      </c>
      <c r="N3244" s="346" t="s">
        <v>8721</v>
      </c>
      <c r="O3244" s="346" t="s">
        <v>8721</v>
      </c>
      <c r="P3244" s="346" t="s">
        <v>8721</v>
      </c>
      <c r="Q3244" s="346" t="s">
        <v>8721</v>
      </c>
      <c r="R3244" s="346" t="s">
        <v>8721</v>
      </c>
      <c r="S3244" s="346" t="s">
        <v>15035</v>
      </c>
      <c r="T3244" s="346" t="s">
        <v>8721</v>
      </c>
      <c r="U3244" s="346" t="s">
        <v>8721</v>
      </c>
      <c r="V3244" s="346">
        <v>10102</v>
      </c>
      <c r="W3244" s="346" t="s">
        <v>4018</v>
      </c>
      <c r="X3244" s="346" t="s">
        <v>40</v>
      </c>
      <c r="Y3244" s="346" t="s">
        <v>8721</v>
      </c>
      <c r="Z3244" s="346" t="s">
        <v>12733</v>
      </c>
      <c r="AA3244" s="346" t="s">
        <v>12734</v>
      </c>
      <c r="AB3244" s="346" t="s">
        <v>13350</v>
      </c>
      <c r="AC3244" s="348">
        <v>461.29688276379323</v>
      </c>
      <c r="AD3244" s="358" t="s">
        <v>12478</v>
      </c>
      <c r="AE3244" s="348">
        <v>571.9177681899107</v>
      </c>
      <c r="AF3244" s="349">
        <v>0.23980410351647841</v>
      </c>
      <c r="AG3244" s="359">
        <v>961.47478138657937</v>
      </c>
      <c r="AH3244" s="359">
        <v>690.31590303225164</v>
      </c>
      <c r="AI3244" s="349">
        <v>0.49646773872895955</v>
      </c>
      <c r="AJ3244" s="349">
        <v>0.20701950774682998</v>
      </c>
      <c r="AK3244" s="350">
        <v>690.31590303225164</v>
      </c>
      <c r="AL3244" s="351">
        <v>0.49646773872895955</v>
      </c>
      <c r="AM3244" s="348" t="s">
        <v>12736</v>
      </c>
      <c r="AN3244" s="348" t="s">
        <v>12934</v>
      </c>
      <c r="AO3244" s="346" t="s">
        <v>12935</v>
      </c>
      <c r="AP3244" s="352">
        <v>44385</v>
      </c>
      <c r="AQ3244" s="346" t="s">
        <v>12921</v>
      </c>
      <c r="AR3244" s="346" t="s">
        <v>8721</v>
      </c>
      <c r="AS3244" s="346" t="s">
        <v>12921</v>
      </c>
      <c r="AT3244" s="346" t="s">
        <v>8721</v>
      </c>
      <c r="AU3244" s="346" t="s">
        <v>8721</v>
      </c>
      <c r="AV3244" s="346" t="s">
        <v>15036</v>
      </c>
      <c r="AW3244" s="327" t="s">
        <v>12484</v>
      </c>
      <c r="AX3244" s="346" t="s">
        <v>12741</v>
      </c>
      <c r="AY3244" s="346">
        <v>1.5609999999999999</v>
      </c>
      <c r="AZ3244" s="311"/>
      <c r="BA3244" s="309" t="s">
        <v>12486</v>
      </c>
      <c r="BB3244" s="310" t="s">
        <v>8721</v>
      </c>
      <c r="BC3244" s="309" t="s">
        <v>8721</v>
      </c>
      <c r="BD3244" s="309">
        <v>2</v>
      </c>
      <c r="BE3244" s="307"/>
      <c r="BF3244" s="310" t="b">
        <v>1</v>
      </c>
    </row>
    <row r="3245" spans="1:58" s="311" customFormat="1" ht="15" customHeight="1" x14ac:dyDescent="0.25">
      <c r="A3245" s="345">
        <v>3163</v>
      </c>
      <c r="B3245" s="401" t="s">
        <v>4164</v>
      </c>
      <c r="C3245" s="337">
        <v>5791</v>
      </c>
      <c r="D3245" s="337" t="s">
        <v>4164</v>
      </c>
      <c r="E3245" s="337" t="s">
        <v>10223</v>
      </c>
      <c r="F3245" s="337" t="s">
        <v>10224</v>
      </c>
      <c r="G3245" s="337" t="s">
        <v>10225</v>
      </c>
      <c r="H3245" s="337" t="s">
        <v>10238</v>
      </c>
      <c r="I3245" s="337" t="s">
        <v>10320</v>
      </c>
      <c r="J3245" s="337" t="s">
        <v>15033</v>
      </c>
      <c r="K3245" s="337" t="s">
        <v>12473</v>
      </c>
      <c r="L3245" s="338" t="s">
        <v>12474</v>
      </c>
      <c r="M3245" s="337" t="s">
        <v>15034</v>
      </c>
      <c r="N3245" s="337" t="s">
        <v>8721</v>
      </c>
      <c r="O3245" s="337" t="s">
        <v>8721</v>
      </c>
      <c r="P3245" s="337" t="s">
        <v>8721</v>
      </c>
      <c r="Q3245" s="337" t="s">
        <v>8721</v>
      </c>
      <c r="R3245" s="337" t="s">
        <v>8721</v>
      </c>
      <c r="S3245" s="337" t="s">
        <v>15035</v>
      </c>
      <c r="T3245" s="337" t="s">
        <v>8721</v>
      </c>
      <c r="U3245" s="337" t="s">
        <v>8721</v>
      </c>
      <c r="V3245" s="337">
        <v>10102</v>
      </c>
      <c r="W3245" s="337" t="s">
        <v>3543</v>
      </c>
      <c r="X3245" s="337" t="s">
        <v>40</v>
      </c>
      <c r="Y3245" s="337" t="s">
        <v>8721</v>
      </c>
      <c r="Z3245" s="337" t="s">
        <v>12733</v>
      </c>
      <c r="AA3245" s="337" t="s">
        <v>12734</v>
      </c>
      <c r="AB3245" s="337" t="s">
        <v>13350</v>
      </c>
      <c r="AC3245" s="339">
        <v>473.59813297082769</v>
      </c>
      <c r="AD3245" s="358" t="s">
        <v>12478</v>
      </c>
      <c r="AE3245" s="339">
        <v>587.168908674975</v>
      </c>
      <c r="AF3245" s="340">
        <v>0.23980410351647841</v>
      </c>
      <c r="AG3245" s="366">
        <v>978.25231318555223</v>
      </c>
      <c r="AH3245" s="366">
        <v>702.36176969321343</v>
      </c>
      <c r="AI3245" s="340">
        <v>0.48303323175574464</v>
      </c>
      <c r="AJ3245" s="340">
        <v>0.19618351604853612</v>
      </c>
      <c r="AK3245" s="341">
        <v>702.36176969321343</v>
      </c>
      <c r="AL3245" s="342">
        <v>0.48303323175574464</v>
      </c>
      <c r="AM3245" s="339" t="s">
        <v>12736</v>
      </c>
      <c r="AN3245" s="339" t="s">
        <v>12934</v>
      </c>
      <c r="AO3245" s="337" t="s">
        <v>12935</v>
      </c>
      <c r="AP3245" s="343">
        <v>44385</v>
      </c>
      <c r="AQ3245" s="335" t="s">
        <v>12921</v>
      </c>
      <c r="AR3245" s="335" t="s">
        <v>8721</v>
      </c>
      <c r="AS3245" s="335" t="s">
        <v>12921</v>
      </c>
      <c r="AT3245" s="335" t="s">
        <v>8721</v>
      </c>
      <c r="AU3245" s="335" t="s">
        <v>8721</v>
      </c>
      <c r="AV3245" s="335" t="s">
        <v>15036</v>
      </c>
      <c r="AW3245" s="327" t="s">
        <v>12484</v>
      </c>
      <c r="AX3245" s="335" t="s">
        <v>12741</v>
      </c>
      <c r="AY3245" s="335">
        <v>1.5609999999999999</v>
      </c>
      <c r="AZ3245" s="309"/>
      <c r="BA3245" s="311" t="s">
        <v>12486</v>
      </c>
      <c r="BB3245" s="310" t="s">
        <v>8721</v>
      </c>
      <c r="BC3245" s="311" t="s">
        <v>8721</v>
      </c>
      <c r="BD3245" s="311">
        <v>2</v>
      </c>
      <c r="BE3245" s="307"/>
      <c r="BF3245" s="310" t="b">
        <v>1</v>
      </c>
    </row>
    <row r="3246" spans="1:58" s="309" customFormat="1" ht="15" customHeight="1" x14ac:dyDescent="0.25">
      <c r="A3246" s="335">
        <v>3164</v>
      </c>
      <c r="B3246" s="401" t="s">
        <v>4165</v>
      </c>
      <c r="C3246" s="346">
        <v>5792</v>
      </c>
      <c r="D3246" s="346" t="s">
        <v>4165</v>
      </c>
      <c r="E3246" s="346" t="s">
        <v>10223</v>
      </c>
      <c r="F3246" s="346" t="s">
        <v>10224</v>
      </c>
      <c r="G3246" s="346" t="s">
        <v>10225</v>
      </c>
      <c r="H3246" s="346" t="s">
        <v>10238</v>
      </c>
      <c r="I3246" s="346" t="s">
        <v>10321</v>
      </c>
      <c r="J3246" s="346" t="s">
        <v>15033</v>
      </c>
      <c r="K3246" s="346" t="s">
        <v>12473</v>
      </c>
      <c r="L3246" s="347" t="s">
        <v>12474</v>
      </c>
      <c r="M3246" s="346" t="s">
        <v>15034</v>
      </c>
      <c r="N3246" s="346" t="s">
        <v>8721</v>
      </c>
      <c r="O3246" s="346" t="s">
        <v>8721</v>
      </c>
      <c r="P3246" s="346" t="s">
        <v>8721</v>
      </c>
      <c r="Q3246" s="346" t="s">
        <v>8721</v>
      </c>
      <c r="R3246" s="346" t="s">
        <v>8721</v>
      </c>
      <c r="S3246" s="346" t="s">
        <v>15035</v>
      </c>
      <c r="T3246" s="346" t="s">
        <v>8721</v>
      </c>
      <c r="U3246" s="346" t="s">
        <v>8721</v>
      </c>
      <c r="V3246" s="346">
        <v>10102</v>
      </c>
      <c r="W3246" s="346" t="s">
        <v>4019</v>
      </c>
      <c r="X3246" s="346" t="s">
        <v>40</v>
      </c>
      <c r="Y3246" s="346" t="s">
        <v>8721</v>
      </c>
      <c r="Z3246" s="346" t="s">
        <v>12733</v>
      </c>
      <c r="AA3246" s="346" t="s">
        <v>12734</v>
      </c>
      <c r="AB3246" s="346" t="s">
        <v>13350</v>
      </c>
      <c r="AC3246" s="348">
        <v>485.13055503992251</v>
      </c>
      <c r="AD3246" s="358" t="s">
        <v>12478</v>
      </c>
      <c r="AE3246" s="348">
        <v>601.46685287972275</v>
      </c>
      <c r="AF3246" s="349">
        <v>0.23980410351647841</v>
      </c>
      <c r="AG3246" s="359">
        <v>995.0298449845252</v>
      </c>
      <c r="AH3246" s="359">
        <v>714.40763635417557</v>
      </c>
      <c r="AI3246" s="349">
        <v>0.4726090305637114</v>
      </c>
      <c r="AJ3246" s="349">
        <v>0.18777557388858801</v>
      </c>
      <c r="AK3246" s="350">
        <v>714.40763635417557</v>
      </c>
      <c r="AL3246" s="351">
        <v>0.4726090305637114</v>
      </c>
      <c r="AM3246" s="348" t="s">
        <v>12736</v>
      </c>
      <c r="AN3246" s="348" t="s">
        <v>12934</v>
      </c>
      <c r="AO3246" s="346" t="s">
        <v>12935</v>
      </c>
      <c r="AP3246" s="352">
        <v>44385</v>
      </c>
      <c r="AQ3246" s="346" t="s">
        <v>12921</v>
      </c>
      <c r="AR3246" s="346" t="s">
        <v>8721</v>
      </c>
      <c r="AS3246" s="346" t="s">
        <v>12921</v>
      </c>
      <c r="AT3246" s="346" t="s">
        <v>8721</v>
      </c>
      <c r="AU3246" s="346" t="s">
        <v>8721</v>
      </c>
      <c r="AV3246" s="346" t="s">
        <v>15036</v>
      </c>
      <c r="AW3246" s="327" t="s">
        <v>12484</v>
      </c>
      <c r="AX3246" s="346" t="s">
        <v>12741</v>
      </c>
      <c r="AY3246" s="346">
        <v>1.5609999999999999</v>
      </c>
      <c r="AZ3246" s="311"/>
      <c r="BA3246" s="309" t="s">
        <v>12486</v>
      </c>
      <c r="BB3246" s="310" t="s">
        <v>8721</v>
      </c>
      <c r="BC3246" s="309" t="s">
        <v>8721</v>
      </c>
      <c r="BD3246" s="309">
        <v>2</v>
      </c>
      <c r="BE3246" s="307"/>
      <c r="BF3246" s="310" t="b">
        <v>1</v>
      </c>
    </row>
    <row r="3247" spans="1:58" s="311" customFormat="1" ht="15" customHeight="1" x14ac:dyDescent="0.25">
      <c r="A3247" s="345">
        <v>3165</v>
      </c>
      <c r="B3247" s="401" t="s">
        <v>4166</v>
      </c>
      <c r="C3247" s="337">
        <v>5796</v>
      </c>
      <c r="D3247" s="337" t="s">
        <v>4166</v>
      </c>
      <c r="E3247" s="337" t="s">
        <v>10223</v>
      </c>
      <c r="F3247" s="337" t="s">
        <v>10224</v>
      </c>
      <c r="G3247" s="337" t="s">
        <v>10225</v>
      </c>
      <c r="H3247" s="337" t="s">
        <v>10238</v>
      </c>
      <c r="I3247" s="337" t="s">
        <v>10322</v>
      </c>
      <c r="J3247" s="337" t="s">
        <v>15033</v>
      </c>
      <c r="K3247" s="337" t="s">
        <v>12473</v>
      </c>
      <c r="L3247" s="338" t="s">
        <v>12474</v>
      </c>
      <c r="M3247" s="337" t="s">
        <v>15034</v>
      </c>
      <c r="N3247" s="337" t="s">
        <v>8721</v>
      </c>
      <c r="O3247" s="337" t="s">
        <v>8721</v>
      </c>
      <c r="P3247" s="337" t="s">
        <v>8721</v>
      </c>
      <c r="Q3247" s="337" t="s">
        <v>8721</v>
      </c>
      <c r="R3247" s="337" t="s">
        <v>8721</v>
      </c>
      <c r="S3247" s="337" t="s">
        <v>15035</v>
      </c>
      <c r="T3247" s="337" t="s">
        <v>8721</v>
      </c>
      <c r="U3247" s="337" t="s">
        <v>8721</v>
      </c>
      <c r="V3247" s="337">
        <v>10102</v>
      </c>
      <c r="W3247" s="337" t="s">
        <v>4020</v>
      </c>
      <c r="X3247" s="337" t="s">
        <v>40</v>
      </c>
      <c r="Y3247" s="337" t="s">
        <v>8721</v>
      </c>
      <c r="Z3247" s="337" t="s">
        <v>12733</v>
      </c>
      <c r="AA3247" s="337" t="s">
        <v>12734</v>
      </c>
      <c r="AB3247" s="337" t="s">
        <v>13350</v>
      </c>
      <c r="AC3247" s="339">
        <v>496.66297710901739</v>
      </c>
      <c r="AD3247" s="358" t="s">
        <v>12478</v>
      </c>
      <c r="AE3247" s="339">
        <v>615.7647970844705</v>
      </c>
      <c r="AF3247" s="340">
        <v>0.23980410351647841</v>
      </c>
      <c r="AG3247" s="366">
        <v>1011.8073767834982</v>
      </c>
      <c r="AH3247" s="366">
        <v>726.45350301513758</v>
      </c>
      <c r="AI3247" s="340">
        <v>0.46266892540226778</v>
      </c>
      <c r="AJ3247" s="340">
        <v>0.17975809343885385</v>
      </c>
      <c r="AK3247" s="341">
        <v>726.45350301513758</v>
      </c>
      <c r="AL3247" s="342">
        <v>0.46266892540226778</v>
      </c>
      <c r="AM3247" s="339" t="s">
        <v>12736</v>
      </c>
      <c r="AN3247" s="339" t="s">
        <v>12934</v>
      </c>
      <c r="AO3247" s="337" t="s">
        <v>12935</v>
      </c>
      <c r="AP3247" s="343">
        <v>44385</v>
      </c>
      <c r="AQ3247" s="335" t="s">
        <v>12921</v>
      </c>
      <c r="AR3247" s="335" t="s">
        <v>8721</v>
      </c>
      <c r="AS3247" s="335" t="s">
        <v>12921</v>
      </c>
      <c r="AT3247" s="335" t="s">
        <v>8721</v>
      </c>
      <c r="AU3247" s="335" t="s">
        <v>8721</v>
      </c>
      <c r="AV3247" s="335" t="s">
        <v>15036</v>
      </c>
      <c r="AW3247" s="327" t="s">
        <v>12484</v>
      </c>
      <c r="AX3247" s="335" t="s">
        <v>12741</v>
      </c>
      <c r="AY3247" s="335">
        <v>1.5609999999999999</v>
      </c>
      <c r="BA3247" s="311" t="s">
        <v>12486</v>
      </c>
      <c r="BB3247" s="310" t="s">
        <v>8721</v>
      </c>
      <c r="BC3247" s="311" t="s">
        <v>8721</v>
      </c>
      <c r="BD3247" s="311">
        <v>2</v>
      </c>
      <c r="BE3247" s="307"/>
      <c r="BF3247" s="310" t="b">
        <v>1</v>
      </c>
    </row>
    <row r="3248" spans="1:58" s="309" customFormat="1" ht="15" customHeight="1" x14ac:dyDescent="0.25">
      <c r="A3248" s="335">
        <v>3166</v>
      </c>
      <c r="B3248" s="401" t="s">
        <v>4167</v>
      </c>
      <c r="C3248" s="346">
        <v>5797</v>
      </c>
      <c r="D3248" s="346" t="s">
        <v>4167</v>
      </c>
      <c r="E3248" s="346" t="s">
        <v>10223</v>
      </c>
      <c r="F3248" s="346" t="s">
        <v>10224</v>
      </c>
      <c r="G3248" s="346" t="s">
        <v>10225</v>
      </c>
      <c r="H3248" s="346" t="s">
        <v>10238</v>
      </c>
      <c r="I3248" s="346" t="s">
        <v>10323</v>
      </c>
      <c r="J3248" s="346" t="s">
        <v>15033</v>
      </c>
      <c r="K3248" s="346" t="s">
        <v>12473</v>
      </c>
      <c r="L3248" s="347" t="s">
        <v>12474</v>
      </c>
      <c r="M3248" s="346" t="s">
        <v>15034</v>
      </c>
      <c r="N3248" s="346" t="s">
        <v>8721</v>
      </c>
      <c r="O3248" s="346" t="s">
        <v>8721</v>
      </c>
      <c r="P3248" s="346" t="s">
        <v>8721</v>
      </c>
      <c r="Q3248" s="346" t="s">
        <v>8721</v>
      </c>
      <c r="R3248" s="346" t="s">
        <v>8721</v>
      </c>
      <c r="S3248" s="346" t="s">
        <v>15035</v>
      </c>
      <c r="T3248" s="346" t="s">
        <v>8721</v>
      </c>
      <c r="U3248" s="346" t="s">
        <v>8721</v>
      </c>
      <c r="V3248" s="346">
        <v>10102</v>
      </c>
      <c r="W3248" s="346" t="s">
        <v>4021</v>
      </c>
      <c r="X3248" s="346" t="s">
        <v>40</v>
      </c>
      <c r="Y3248" s="346" t="s">
        <v>8721</v>
      </c>
      <c r="Z3248" s="346" t="s">
        <v>12733</v>
      </c>
      <c r="AA3248" s="346" t="s">
        <v>12734</v>
      </c>
      <c r="AB3248" s="346" t="s">
        <v>13350</v>
      </c>
      <c r="AC3248" s="348">
        <v>543.56149352333637</v>
      </c>
      <c r="AD3248" s="358" t="s">
        <v>12478</v>
      </c>
      <c r="AE3248" s="348">
        <v>673.90977018377816</v>
      </c>
      <c r="AF3248" s="349">
        <v>0.23980410351647841</v>
      </c>
      <c r="AG3248" s="359">
        <v>1028.5849085824709</v>
      </c>
      <c r="AH3248" s="359">
        <v>738.49936967609949</v>
      </c>
      <c r="AI3248" s="349">
        <v>0.35863076850640452</v>
      </c>
      <c r="AJ3248" s="349">
        <v>9.5843097028712743E-2</v>
      </c>
      <c r="AK3248" s="350">
        <v>738.49936967609949</v>
      </c>
      <c r="AL3248" s="351">
        <v>0.35863076850640452</v>
      </c>
      <c r="AM3248" s="348" t="s">
        <v>12736</v>
      </c>
      <c r="AN3248" s="348" t="s">
        <v>12934</v>
      </c>
      <c r="AO3248" s="346" t="s">
        <v>12935</v>
      </c>
      <c r="AP3248" s="352">
        <v>44385</v>
      </c>
      <c r="AQ3248" s="346" t="s">
        <v>12921</v>
      </c>
      <c r="AR3248" s="346" t="s">
        <v>8721</v>
      </c>
      <c r="AS3248" s="346" t="s">
        <v>12921</v>
      </c>
      <c r="AT3248" s="346" t="s">
        <v>8721</v>
      </c>
      <c r="AU3248" s="346" t="s">
        <v>8721</v>
      </c>
      <c r="AV3248" s="346" t="s">
        <v>15036</v>
      </c>
      <c r="AW3248" s="327" t="s">
        <v>12484</v>
      </c>
      <c r="AX3248" s="346" t="s">
        <v>12741</v>
      </c>
      <c r="AY3248" s="346">
        <v>1.5609999999999999</v>
      </c>
      <c r="BA3248" s="309" t="s">
        <v>12486</v>
      </c>
      <c r="BB3248" s="310" t="s">
        <v>8721</v>
      </c>
      <c r="BC3248" s="309" t="s">
        <v>8721</v>
      </c>
      <c r="BD3248" s="309">
        <v>2</v>
      </c>
      <c r="BE3248" s="307"/>
      <c r="BF3248" s="310" t="b">
        <v>1</v>
      </c>
    </row>
    <row r="3249" spans="1:58" s="311" customFormat="1" ht="15" customHeight="1" x14ac:dyDescent="0.25">
      <c r="A3249" s="345">
        <v>3167</v>
      </c>
      <c r="B3249" s="401" t="s">
        <v>4168</v>
      </c>
      <c r="C3249" s="337">
        <v>5798</v>
      </c>
      <c r="D3249" s="337" t="s">
        <v>4168</v>
      </c>
      <c r="E3249" s="337" t="s">
        <v>10223</v>
      </c>
      <c r="F3249" s="337" t="s">
        <v>10224</v>
      </c>
      <c r="G3249" s="337" t="s">
        <v>10225</v>
      </c>
      <c r="H3249" s="337" t="s">
        <v>10238</v>
      </c>
      <c r="I3249" s="337" t="s">
        <v>10324</v>
      </c>
      <c r="J3249" s="337" t="s">
        <v>15033</v>
      </c>
      <c r="K3249" s="337" t="s">
        <v>12473</v>
      </c>
      <c r="L3249" s="338" t="s">
        <v>12474</v>
      </c>
      <c r="M3249" s="337" t="s">
        <v>15034</v>
      </c>
      <c r="N3249" s="337" t="s">
        <v>8721</v>
      </c>
      <c r="O3249" s="337" t="s">
        <v>8721</v>
      </c>
      <c r="P3249" s="337" t="s">
        <v>8721</v>
      </c>
      <c r="Q3249" s="337" t="s">
        <v>8721</v>
      </c>
      <c r="R3249" s="337" t="s">
        <v>8721</v>
      </c>
      <c r="S3249" s="337" t="s">
        <v>15035</v>
      </c>
      <c r="T3249" s="337" t="s">
        <v>8721</v>
      </c>
      <c r="U3249" s="337" t="s">
        <v>8721</v>
      </c>
      <c r="V3249" s="337">
        <v>10102</v>
      </c>
      <c r="W3249" s="337" t="s">
        <v>4022</v>
      </c>
      <c r="X3249" s="337" t="s">
        <v>40</v>
      </c>
      <c r="Y3249" s="337" t="s">
        <v>8721</v>
      </c>
      <c r="Z3249" s="337" t="s">
        <v>12733</v>
      </c>
      <c r="AA3249" s="337" t="s">
        <v>12734</v>
      </c>
      <c r="AB3249" s="337" t="s">
        <v>13350</v>
      </c>
      <c r="AC3249" s="339">
        <v>557.40040000625004</v>
      </c>
      <c r="AD3249" s="358" t="s">
        <v>12478</v>
      </c>
      <c r="AE3249" s="339">
        <v>691.06730322947533</v>
      </c>
      <c r="AF3249" s="340">
        <v>0.23980410351647841</v>
      </c>
      <c r="AG3249" s="366">
        <v>1045.362440381444</v>
      </c>
      <c r="AH3249" s="366">
        <v>750.54523633706151</v>
      </c>
      <c r="AI3249" s="340">
        <v>0.34651004256302254</v>
      </c>
      <c r="AJ3249" s="340">
        <v>8.6066773568414634E-2</v>
      </c>
      <c r="AK3249" s="341">
        <v>750.54523633706151</v>
      </c>
      <c r="AL3249" s="342">
        <v>0.34651004256302254</v>
      </c>
      <c r="AM3249" s="339" t="s">
        <v>12736</v>
      </c>
      <c r="AN3249" s="339" t="s">
        <v>12934</v>
      </c>
      <c r="AO3249" s="337" t="s">
        <v>12935</v>
      </c>
      <c r="AP3249" s="343">
        <v>44385</v>
      </c>
      <c r="AQ3249" s="335" t="s">
        <v>12921</v>
      </c>
      <c r="AR3249" s="335" t="s">
        <v>8721</v>
      </c>
      <c r="AS3249" s="335" t="s">
        <v>12921</v>
      </c>
      <c r="AT3249" s="335" t="s">
        <v>8721</v>
      </c>
      <c r="AU3249" s="335" t="s">
        <v>8721</v>
      </c>
      <c r="AV3249" s="335" t="s">
        <v>15036</v>
      </c>
      <c r="AW3249" s="327" t="s">
        <v>12484</v>
      </c>
      <c r="AX3249" s="335" t="s">
        <v>12741</v>
      </c>
      <c r="AY3249" s="335">
        <v>1.5609999999999999</v>
      </c>
      <c r="BA3249" s="311" t="s">
        <v>12486</v>
      </c>
      <c r="BB3249" s="310" t="s">
        <v>8721</v>
      </c>
      <c r="BC3249" s="311" t="s">
        <v>8721</v>
      </c>
      <c r="BD3249" s="311">
        <v>2</v>
      </c>
      <c r="BE3249" s="307"/>
      <c r="BF3249" s="310" t="b">
        <v>1</v>
      </c>
    </row>
    <row r="3250" spans="1:58" s="309" customFormat="1" ht="15" customHeight="1" x14ac:dyDescent="0.25">
      <c r="A3250" s="335">
        <v>3168</v>
      </c>
      <c r="B3250" s="401" t="s">
        <v>4169</v>
      </c>
      <c r="C3250" s="346">
        <v>5809</v>
      </c>
      <c r="D3250" s="346" t="s">
        <v>4169</v>
      </c>
      <c r="E3250" s="346" t="s">
        <v>10223</v>
      </c>
      <c r="F3250" s="346" t="s">
        <v>10224</v>
      </c>
      <c r="G3250" s="346" t="s">
        <v>10225</v>
      </c>
      <c r="H3250" s="346" t="s">
        <v>10238</v>
      </c>
      <c r="I3250" s="346" t="s">
        <v>10325</v>
      </c>
      <c r="J3250" s="346" t="s">
        <v>15033</v>
      </c>
      <c r="K3250" s="346" t="s">
        <v>12473</v>
      </c>
      <c r="L3250" s="347" t="s">
        <v>12474</v>
      </c>
      <c r="M3250" s="346" t="s">
        <v>15034</v>
      </c>
      <c r="N3250" s="346" t="s">
        <v>8721</v>
      </c>
      <c r="O3250" s="346" t="s">
        <v>8721</v>
      </c>
      <c r="P3250" s="346" t="s">
        <v>8721</v>
      </c>
      <c r="Q3250" s="346" t="s">
        <v>8721</v>
      </c>
      <c r="R3250" s="346" t="s">
        <v>8721</v>
      </c>
      <c r="S3250" s="346" t="s">
        <v>15035</v>
      </c>
      <c r="T3250" s="346" t="s">
        <v>8721</v>
      </c>
      <c r="U3250" s="346" t="s">
        <v>8721</v>
      </c>
      <c r="V3250" s="346">
        <v>10102</v>
      </c>
      <c r="W3250" s="346" t="s">
        <v>4023</v>
      </c>
      <c r="X3250" s="346" t="s">
        <v>40</v>
      </c>
      <c r="Y3250" s="346" t="s">
        <v>8721</v>
      </c>
      <c r="Z3250" s="346" t="s">
        <v>12733</v>
      </c>
      <c r="AA3250" s="346" t="s">
        <v>12734</v>
      </c>
      <c r="AB3250" s="346" t="s">
        <v>13350</v>
      </c>
      <c r="AC3250" s="348">
        <v>571.23930648916394</v>
      </c>
      <c r="AD3250" s="358" t="s">
        <v>12478</v>
      </c>
      <c r="AE3250" s="348">
        <v>708.22483627517272</v>
      </c>
      <c r="AF3250" s="349">
        <v>0.23980410351647841</v>
      </c>
      <c r="AG3250" s="359">
        <v>1062.1399721804169</v>
      </c>
      <c r="AH3250" s="359">
        <v>762.59110299802342</v>
      </c>
      <c r="AI3250" s="349">
        <v>0.3349765927084174</v>
      </c>
      <c r="AJ3250" s="349">
        <v>7.6764134690310737E-2</v>
      </c>
      <c r="AK3250" s="350">
        <v>762.59110299802342</v>
      </c>
      <c r="AL3250" s="351">
        <v>0.3349765927084174</v>
      </c>
      <c r="AM3250" s="348" t="s">
        <v>12736</v>
      </c>
      <c r="AN3250" s="348" t="s">
        <v>12934</v>
      </c>
      <c r="AO3250" s="346" t="s">
        <v>12935</v>
      </c>
      <c r="AP3250" s="352">
        <v>44385</v>
      </c>
      <c r="AQ3250" s="346" t="s">
        <v>12921</v>
      </c>
      <c r="AR3250" s="346" t="s">
        <v>8721</v>
      </c>
      <c r="AS3250" s="346" t="s">
        <v>12921</v>
      </c>
      <c r="AT3250" s="346" t="s">
        <v>8721</v>
      </c>
      <c r="AU3250" s="346" t="s">
        <v>8721</v>
      </c>
      <c r="AV3250" s="346" t="s">
        <v>15036</v>
      </c>
      <c r="AW3250" s="327" t="s">
        <v>12484</v>
      </c>
      <c r="AX3250" s="346" t="s">
        <v>12741</v>
      </c>
      <c r="AY3250" s="346">
        <v>1.5609999999999999</v>
      </c>
      <c r="BA3250" s="309" t="s">
        <v>12486</v>
      </c>
      <c r="BB3250" s="310" t="s">
        <v>8721</v>
      </c>
      <c r="BC3250" s="309" t="s">
        <v>8721</v>
      </c>
      <c r="BD3250" s="309">
        <v>2</v>
      </c>
      <c r="BE3250" s="307"/>
      <c r="BF3250" s="310" t="b">
        <v>1</v>
      </c>
    </row>
    <row r="3251" spans="1:58" s="311" customFormat="1" ht="15" customHeight="1" x14ac:dyDescent="0.25">
      <c r="A3251" s="345">
        <v>3169</v>
      </c>
      <c r="B3251" s="401" t="s">
        <v>4170</v>
      </c>
      <c r="C3251" s="337">
        <v>5810</v>
      </c>
      <c r="D3251" s="337" t="s">
        <v>4170</v>
      </c>
      <c r="E3251" s="337" t="s">
        <v>10223</v>
      </c>
      <c r="F3251" s="337" t="s">
        <v>10224</v>
      </c>
      <c r="G3251" s="337" t="s">
        <v>10225</v>
      </c>
      <c r="H3251" s="337" t="s">
        <v>10238</v>
      </c>
      <c r="I3251" s="337" t="s">
        <v>10326</v>
      </c>
      <c r="J3251" s="337" t="s">
        <v>15033</v>
      </c>
      <c r="K3251" s="337" t="s">
        <v>12473</v>
      </c>
      <c r="L3251" s="338" t="s">
        <v>12474</v>
      </c>
      <c r="M3251" s="337" t="s">
        <v>15034</v>
      </c>
      <c r="N3251" s="337" t="s">
        <v>8721</v>
      </c>
      <c r="O3251" s="337" t="s">
        <v>8721</v>
      </c>
      <c r="P3251" s="337" t="s">
        <v>8721</v>
      </c>
      <c r="Q3251" s="337" t="s">
        <v>8721</v>
      </c>
      <c r="R3251" s="337" t="s">
        <v>8721</v>
      </c>
      <c r="S3251" s="337" t="s">
        <v>15035</v>
      </c>
      <c r="T3251" s="337" t="s">
        <v>8721</v>
      </c>
      <c r="U3251" s="337" t="s">
        <v>8721</v>
      </c>
      <c r="V3251" s="337">
        <v>10102</v>
      </c>
      <c r="W3251" s="337" t="s">
        <v>4024</v>
      </c>
      <c r="X3251" s="337" t="s">
        <v>40</v>
      </c>
      <c r="Y3251" s="337" t="s">
        <v>8721</v>
      </c>
      <c r="Z3251" s="337" t="s">
        <v>12733</v>
      </c>
      <c r="AA3251" s="337" t="s">
        <v>12734</v>
      </c>
      <c r="AB3251" s="337" t="s">
        <v>13350</v>
      </c>
      <c r="AC3251" s="339">
        <v>585.07821297207772</v>
      </c>
      <c r="AD3251" s="358" t="s">
        <v>12478</v>
      </c>
      <c r="AE3251" s="339">
        <v>725.38236932087</v>
      </c>
      <c r="AF3251" s="340">
        <v>0.23980410351647841</v>
      </c>
      <c r="AG3251" s="366">
        <v>1078.9175039793897</v>
      </c>
      <c r="AH3251" s="366">
        <v>774.63696965898544</v>
      </c>
      <c r="AI3251" s="340">
        <v>0.32398874626349183</v>
      </c>
      <c r="AJ3251" s="340">
        <v>6.790156808502168E-2</v>
      </c>
      <c r="AK3251" s="341">
        <v>774.63696965898544</v>
      </c>
      <c r="AL3251" s="342">
        <v>0.32398874626349183</v>
      </c>
      <c r="AM3251" s="339" t="s">
        <v>12736</v>
      </c>
      <c r="AN3251" s="339" t="s">
        <v>12934</v>
      </c>
      <c r="AO3251" s="337" t="s">
        <v>12935</v>
      </c>
      <c r="AP3251" s="343">
        <v>44385</v>
      </c>
      <c r="AQ3251" s="335" t="s">
        <v>12921</v>
      </c>
      <c r="AR3251" s="335" t="s">
        <v>8721</v>
      </c>
      <c r="AS3251" s="335" t="s">
        <v>12921</v>
      </c>
      <c r="AT3251" s="335" t="s">
        <v>8721</v>
      </c>
      <c r="AU3251" s="335" t="s">
        <v>8721</v>
      </c>
      <c r="AV3251" s="335" t="s">
        <v>15036</v>
      </c>
      <c r="AW3251" s="327" t="s">
        <v>12484</v>
      </c>
      <c r="AX3251" s="335" t="s">
        <v>12741</v>
      </c>
      <c r="AY3251" s="335">
        <v>1.5609999999999999</v>
      </c>
      <c r="BA3251" s="311" t="s">
        <v>12486</v>
      </c>
      <c r="BB3251" s="310" t="s">
        <v>8721</v>
      </c>
      <c r="BC3251" s="311" t="s">
        <v>8721</v>
      </c>
      <c r="BD3251" s="311">
        <v>2</v>
      </c>
      <c r="BE3251" s="307"/>
      <c r="BF3251" s="310" t="b">
        <v>1</v>
      </c>
    </row>
    <row r="3252" spans="1:58" s="309" customFormat="1" ht="15" customHeight="1" x14ac:dyDescent="0.25">
      <c r="A3252" s="335">
        <v>3170</v>
      </c>
      <c r="B3252" s="401" t="s">
        <v>4171</v>
      </c>
      <c r="C3252" s="346">
        <v>5811</v>
      </c>
      <c r="D3252" s="346" t="s">
        <v>4171</v>
      </c>
      <c r="E3252" s="346" t="s">
        <v>10223</v>
      </c>
      <c r="F3252" s="346" t="s">
        <v>10224</v>
      </c>
      <c r="G3252" s="346" t="s">
        <v>10225</v>
      </c>
      <c r="H3252" s="346" t="s">
        <v>10238</v>
      </c>
      <c r="I3252" s="346" t="s">
        <v>10327</v>
      </c>
      <c r="J3252" s="346" t="s">
        <v>15033</v>
      </c>
      <c r="K3252" s="346" t="s">
        <v>12473</v>
      </c>
      <c r="L3252" s="347" t="s">
        <v>12474</v>
      </c>
      <c r="M3252" s="346" t="s">
        <v>15034</v>
      </c>
      <c r="N3252" s="346" t="s">
        <v>8721</v>
      </c>
      <c r="O3252" s="346" t="s">
        <v>8721</v>
      </c>
      <c r="P3252" s="346" t="s">
        <v>8721</v>
      </c>
      <c r="Q3252" s="346" t="s">
        <v>8721</v>
      </c>
      <c r="R3252" s="346" t="s">
        <v>8721</v>
      </c>
      <c r="S3252" s="346" t="s">
        <v>15035</v>
      </c>
      <c r="T3252" s="346" t="s">
        <v>8721</v>
      </c>
      <c r="U3252" s="346" t="s">
        <v>8721</v>
      </c>
      <c r="V3252" s="346">
        <v>10102</v>
      </c>
      <c r="W3252" s="346" t="s">
        <v>4025</v>
      </c>
      <c r="X3252" s="346" t="s">
        <v>40</v>
      </c>
      <c r="Y3252" s="346" t="s">
        <v>8721</v>
      </c>
      <c r="Z3252" s="346" t="s">
        <v>12733</v>
      </c>
      <c r="AA3252" s="346" t="s">
        <v>12734</v>
      </c>
      <c r="AB3252" s="346" t="s">
        <v>13350</v>
      </c>
      <c r="AC3252" s="348">
        <v>598.14829131705187</v>
      </c>
      <c r="AD3252" s="358" t="s">
        <v>12478</v>
      </c>
      <c r="AE3252" s="348">
        <v>741.58670608625084</v>
      </c>
      <c r="AF3252" s="349">
        <v>0.23980410351647841</v>
      </c>
      <c r="AG3252" s="359">
        <v>1095.6950357783628</v>
      </c>
      <c r="AH3252" s="359">
        <v>786.68283631994746</v>
      </c>
      <c r="AI3252" s="349">
        <v>0.31519699669753254</v>
      </c>
      <c r="AJ3252" s="349">
        <v>6.0810327185735202E-2</v>
      </c>
      <c r="AK3252" s="350">
        <v>786.68283631994746</v>
      </c>
      <c r="AL3252" s="351">
        <v>0.31519699669753254</v>
      </c>
      <c r="AM3252" s="348" t="s">
        <v>12736</v>
      </c>
      <c r="AN3252" s="348" t="s">
        <v>12934</v>
      </c>
      <c r="AO3252" s="346" t="s">
        <v>12935</v>
      </c>
      <c r="AP3252" s="352">
        <v>44385</v>
      </c>
      <c r="AQ3252" s="346" t="s">
        <v>12921</v>
      </c>
      <c r="AR3252" s="346" t="s">
        <v>8721</v>
      </c>
      <c r="AS3252" s="346" t="s">
        <v>12921</v>
      </c>
      <c r="AT3252" s="346" t="s">
        <v>8721</v>
      </c>
      <c r="AU3252" s="346" t="s">
        <v>8721</v>
      </c>
      <c r="AV3252" s="346" t="s">
        <v>15036</v>
      </c>
      <c r="AW3252" s="327" t="s">
        <v>12484</v>
      </c>
      <c r="AX3252" s="346" t="s">
        <v>12741</v>
      </c>
      <c r="AY3252" s="346">
        <v>1.5609999999999999</v>
      </c>
      <c r="BA3252" s="309" t="s">
        <v>12486</v>
      </c>
      <c r="BB3252" s="310" t="s">
        <v>8721</v>
      </c>
      <c r="BC3252" s="309" t="s">
        <v>8721</v>
      </c>
      <c r="BD3252" s="309">
        <v>2</v>
      </c>
      <c r="BE3252" s="307"/>
      <c r="BF3252" s="310" t="b">
        <v>1</v>
      </c>
    </row>
    <row r="3253" spans="1:58" s="311" customFormat="1" ht="15" customHeight="1" x14ac:dyDescent="0.25">
      <c r="A3253" s="345">
        <v>3171</v>
      </c>
      <c r="B3253" s="401" t="s">
        <v>4176</v>
      </c>
      <c r="C3253" s="337">
        <v>5520</v>
      </c>
      <c r="D3253" s="337" t="s">
        <v>4176</v>
      </c>
      <c r="E3253" s="337" t="s">
        <v>10223</v>
      </c>
      <c r="F3253" s="337" t="s">
        <v>10224</v>
      </c>
      <c r="G3253" s="337" t="s">
        <v>10225</v>
      </c>
      <c r="H3253" s="337" t="s">
        <v>10230</v>
      </c>
      <c r="I3253" s="337" t="s">
        <v>10313</v>
      </c>
      <c r="J3253" s="337" t="s">
        <v>15033</v>
      </c>
      <c r="K3253" s="337" t="s">
        <v>12473</v>
      </c>
      <c r="L3253" s="338" t="s">
        <v>12474</v>
      </c>
      <c r="M3253" s="337" t="s">
        <v>15034</v>
      </c>
      <c r="N3253" s="337" t="s">
        <v>8721</v>
      </c>
      <c r="O3253" s="337" t="s">
        <v>8721</v>
      </c>
      <c r="P3253" s="337" t="s">
        <v>8721</v>
      </c>
      <c r="Q3253" s="337" t="s">
        <v>8721</v>
      </c>
      <c r="R3253" s="337" t="s">
        <v>8721</v>
      </c>
      <c r="S3253" s="337" t="s">
        <v>15035</v>
      </c>
      <c r="T3253" s="337" t="s">
        <v>8721</v>
      </c>
      <c r="U3253" s="337" t="s">
        <v>8721</v>
      </c>
      <c r="V3253" s="337">
        <v>10103</v>
      </c>
      <c r="W3253" s="337" t="s">
        <v>15118</v>
      </c>
      <c r="X3253" s="337" t="s">
        <v>40</v>
      </c>
      <c r="Y3253" s="337" t="s">
        <v>8721</v>
      </c>
      <c r="Z3253" s="337" t="s">
        <v>12733</v>
      </c>
      <c r="AA3253" s="337" t="s">
        <v>12734</v>
      </c>
      <c r="AB3253" s="337" t="s">
        <v>13350</v>
      </c>
      <c r="AC3253" s="339">
        <v>332.13375558993113</v>
      </c>
      <c r="AD3253" s="358" t="s">
        <v>12478</v>
      </c>
      <c r="AE3253" s="339">
        <v>411.78079309673569</v>
      </c>
      <c r="AF3253" s="340">
        <v>0.23980410351647841</v>
      </c>
      <c r="AG3253" s="366">
        <v>669.39082007640309</v>
      </c>
      <c r="AH3253" s="366">
        <v>480.60660288576935</v>
      </c>
      <c r="AI3253" s="340">
        <v>0.4470272737925205</v>
      </c>
      <c r="AJ3253" s="340">
        <v>0.16714186514489771</v>
      </c>
      <c r="AK3253" s="341">
        <v>480.60660288576935</v>
      </c>
      <c r="AL3253" s="342">
        <v>0.4470272737925205</v>
      </c>
      <c r="AM3253" s="339" t="s">
        <v>12736</v>
      </c>
      <c r="AN3253" s="339" t="s">
        <v>12934</v>
      </c>
      <c r="AO3253" s="337" t="s">
        <v>12935</v>
      </c>
      <c r="AP3253" s="343">
        <v>44385</v>
      </c>
      <c r="AQ3253" s="335" t="s">
        <v>12921</v>
      </c>
      <c r="AR3253" s="335" t="s">
        <v>8721</v>
      </c>
      <c r="AS3253" s="335" t="s">
        <v>12921</v>
      </c>
      <c r="AT3253" s="335" t="s">
        <v>8721</v>
      </c>
      <c r="AU3253" s="335" t="s">
        <v>8721</v>
      </c>
      <c r="AV3253" s="335" t="s">
        <v>15041</v>
      </c>
      <c r="AW3253" s="327" t="s">
        <v>12484</v>
      </c>
      <c r="AX3253" s="335" t="s">
        <v>12741</v>
      </c>
      <c r="AY3253" s="335">
        <v>1.5609999999999999</v>
      </c>
      <c r="BA3253" s="311" t="s">
        <v>12486</v>
      </c>
      <c r="BB3253" s="310" t="s">
        <v>8721</v>
      </c>
      <c r="BC3253" s="311" t="s">
        <v>8721</v>
      </c>
      <c r="BD3253" s="311">
        <v>2</v>
      </c>
      <c r="BE3253" s="307"/>
      <c r="BF3253" s="310" t="b">
        <v>1</v>
      </c>
    </row>
    <row r="3254" spans="1:58" s="309" customFormat="1" ht="15" customHeight="1" x14ac:dyDescent="0.25">
      <c r="A3254" s="335">
        <v>3172</v>
      </c>
      <c r="B3254" s="401" t="s">
        <v>4177</v>
      </c>
      <c r="C3254" s="346">
        <v>5521</v>
      </c>
      <c r="D3254" s="346" t="s">
        <v>4177</v>
      </c>
      <c r="E3254" s="346" t="s">
        <v>10223</v>
      </c>
      <c r="F3254" s="346" t="s">
        <v>10224</v>
      </c>
      <c r="G3254" s="346" t="s">
        <v>10225</v>
      </c>
      <c r="H3254" s="346" t="s">
        <v>10230</v>
      </c>
      <c r="I3254" s="346" t="s">
        <v>10314</v>
      </c>
      <c r="J3254" s="346" t="s">
        <v>15033</v>
      </c>
      <c r="K3254" s="346" t="s">
        <v>12473</v>
      </c>
      <c r="L3254" s="347" t="s">
        <v>12474</v>
      </c>
      <c r="M3254" s="346" t="s">
        <v>15034</v>
      </c>
      <c r="N3254" s="346" t="s">
        <v>8721</v>
      </c>
      <c r="O3254" s="346" t="s">
        <v>8721</v>
      </c>
      <c r="P3254" s="346" t="s">
        <v>8721</v>
      </c>
      <c r="Q3254" s="346" t="s">
        <v>8721</v>
      </c>
      <c r="R3254" s="346" t="s">
        <v>8721</v>
      </c>
      <c r="S3254" s="346" t="s">
        <v>15035</v>
      </c>
      <c r="T3254" s="346" t="s">
        <v>8721</v>
      </c>
      <c r="U3254" s="346" t="s">
        <v>8721</v>
      </c>
      <c r="V3254" s="346">
        <v>10103</v>
      </c>
      <c r="W3254" s="346" t="s">
        <v>15119</v>
      </c>
      <c r="X3254" s="346" t="s">
        <v>40</v>
      </c>
      <c r="Y3254" s="346" t="s">
        <v>8721</v>
      </c>
      <c r="Z3254" s="346" t="s">
        <v>12733</v>
      </c>
      <c r="AA3254" s="346" t="s">
        <v>12734</v>
      </c>
      <c r="AB3254" s="346" t="s">
        <v>13350</v>
      </c>
      <c r="AC3254" s="348">
        <v>339.05320883138802</v>
      </c>
      <c r="AD3254" s="358" t="s">
        <v>12478</v>
      </c>
      <c r="AE3254" s="348">
        <v>420.35955961958439</v>
      </c>
      <c r="AF3254" s="349">
        <v>0.23980410351647841</v>
      </c>
      <c r="AG3254" s="359">
        <v>679.70031883842012</v>
      </c>
      <c r="AH3254" s="359">
        <v>488.00857648454456</v>
      </c>
      <c r="AI3254" s="349">
        <v>0.43932740871723297</v>
      </c>
      <c r="AJ3254" s="349">
        <v>0.16093131538671557</v>
      </c>
      <c r="AK3254" s="350">
        <v>488.00857648454456</v>
      </c>
      <c r="AL3254" s="351">
        <v>0.43932740871723297</v>
      </c>
      <c r="AM3254" s="348" t="s">
        <v>12736</v>
      </c>
      <c r="AN3254" s="348" t="s">
        <v>12934</v>
      </c>
      <c r="AO3254" s="346" t="s">
        <v>12935</v>
      </c>
      <c r="AP3254" s="352">
        <v>44385</v>
      </c>
      <c r="AQ3254" s="346" t="s">
        <v>12921</v>
      </c>
      <c r="AR3254" s="346" t="s">
        <v>8721</v>
      </c>
      <c r="AS3254" s="346" t="s">
        <v>12921</v>
      </c>
      <c r="AT3254" s="346" t="s">
        <v>8721</v>
      </c>
      <c r="AU3254" s="346" t="s">
        <v>8721</v>
      </c>
      <c r="AV3254" s="346" t="s">
        <v>15041</v>
      </c>
      <c r="AW3254" s="327" t="s">
        <v>12484</v>
      </c>
      <c r="AX3254" s="346" t="s">
        <v>12741</v>
      </c>
      <c r="AY3254" s="346">
        <v>1.5609999999999999</v>
      </c>
      <c r="BA3254" s="309" t="s">
        <v>12486</v>
      </c>
      <c r="BB3254" s="310" t="s">
        <v>8721</v>
      </c>
      <c r="BC3254" s="309" t="s">
        <v>8721</v>
      </c>
      <c r="BD3254" s="309">
        <v>2</v>
      </c>
      <c r="BE3254" s="307"/>
      <c r="BF3254" s="310" t="b">
        <v>1</v>
      </c>
    </row>
    <row r="3255" spans="1:58" s="311" customFormat="1" ht="15" customHeight="1" x14ac:dyDescent="0.25">
      <c r="A3255" s="345">
        <v>3173</v>
      </c>
      <c r="B3255" s="401" t="s">
        <v>4178</v>
      </c>
      <c r="C3255" s="337">
        <v>5522</v>
      </c>
      <c r="D3255" s="337" t="s">
        <v>4178</v>
      </c>
      <c r="E3255" s="337" t="s">
        <v>10223</v>
      </c>
      <c r="F3255" s="337" t="s">
        <v>10224</v>
      </c>
      <c r="G3255" s="337" t="s">
        <v>10225</v>
      </c>
      <c r="H3255" s="337" t="s">
        <v>10230</v>
      </c>
      <c r="I3255" s="337" t="s">
        <v>10315</v>
      </c>
      <c r="J3255" s="337" t="s">
        <v>15033</v>
      </c>
      <c r="K3255" s="337" t="s">
        <v>12473</v>
      </c>
      <c r="L3255" s="338" t="s">
        <v>12474</v>
      </c>
      <c r="M3255" s="337" t="s">
        <v>15034</v>
      </c>
      <c r="N3255" s="337" t="s">
        <v>8721</v>
      </c>
      <c r="O3255" s="337" t="s">
        <v>8721</v>
      </c>
      <c r="P3255" s="337" t="s">
        <v>8721</v>
      </c>
      <c r="Q3255" s="337" t="s">
        <v>8721</v>
      </c>
      <c r="R3255" s="337" t="s">
        <v>8721</v>
      </c>
      <c r="S3255" s="337" t="s">
        <v>15035</v>
      </c>
      <c r="T3255" s="337" t="s">
        <v>8721</v>
      </c>
      <c r="U3255" s="337" t="s">
        <v>8721</v>
      </c>
      <c r="V3255" s="337">
        <v>10103</v>
      </c>
      <c r="W3255" s="337" t="s">
        <v>15120</v>
      </c>
      <c r="X3255" s="337" t="s">
        <v>40</v>
      </c>
      <c r="Y3255" s="337" t="s">
        <v>8721</v>
      </c>
      <c r="Z3255" s="337" t="s">
        <v>12733</v>
      </c>
      <c r="AA3255" s="337" t="s">
        <v>12734</v>
      </c>
      <c r="AB3255" s="337" t="s">
        <v>13350</v>
      </c>
      <c r="AC3255" s="339">
        <v>345.97266207284497</v>
      </c>
      <c r="AD3255" s="358" t="s">
        <v>12478</v>
      </c>
      <c r="AE3255" s="339">
        <v>428.93832614243308</v>
      </c>
      <c r="AF3255" s="340">
        <v>0.23980410351647841</v>
      </c>
      <c r="AG3255" s="366">
        <v>690.00981760043715</v>
      </c>
      <c r="AH3255" s="366">
        <v>495.41055008331983</v>
      </c>
      <c r="AI3255" s="340">
        <v>0.43193553824495678</v>
      </c>
      <c r="AJ3255" s="340">
        <v>0.15496918761886058</v>
      </c>
      <c r="AK3255" s="341">
        <v>495.41055008331983</v>
      </c>
      <c r="AL3255" s="342">
        <v>0.43193553824495678</v>
      </c>
      <c r="AM3255" s="339" t="s">
        <v>12736</v>
      </c>
      <c r="AN3255" s="339" t="s">
        <v>12934</v>
      </c>
      <c r="AO3255" s="337" t="s">
        <v>12935</v>
      </c>
      <c r="AP3255" s="343">
        <v>44385</v>
      </c>
      <c r="AQ3255" s="335" t="s">
        <v>12921</v>
      </c>
      <c r="AR3255" s="335" t="s">
        <v>8721</v>
      </c>
      <c r="AS3255" s="335" t="s">
        <v>12921</v>
      </c>
      <c r="AT3255" s="335" t="s">
        <v>8721</v>
      </c>
      <c r="AU3255" s="335" t="s">
        <v>8721</v>
      </c>
      <c r="AV3255" s="335" t="s">
        <v>15041</v>
      </c>
      <c r="AW3255" s="327" t="s">
        <v>12484</v>
      </c>
      <c r="AX3255" s="335" t="s">
        <v>12741</v>
      </c>
      <c r="AY3255" s="335">
        <v>1.5609999999999999</v>
      </c>
      <c r="BA3255" s="311" t="s">
        <v>12486</v>
      </c>
      <c r="BB3255" s="310" t="s">
        <v>8721</v>
      </c>
      <c r="BC3255" s="311" t="s">
        <v>8721</v>
      </c>
      <c r="BD3255" s="311">
        <v>2</v>
      </c>
      <c r="BE3255" s="307"/>
      <c r="BF3255" s="310" t="b">
        <v>1</v>
      </c>
    </row>
    <row r="3256" spans="1:58" s="309" customFormat="1" ht="15" customHeight="1" x14ac:dyDescent="0.25">
      <c r="A3256" s="335">
        <v>3174</v>
      </c>
      <c r="B3256" s="401" t="s">
        <v>4179</v>
      </c>
      <c r="C3256" s="346">
        <v>5523</v>
      </c>
      <c r="D3256" s="346" t="s">
        <v>4179</v>
      </c>
      <c r="E3256" s="346" t="s">
        <v>10223</v>
      </c>
      <c r="F3256" s="346" t="s">
        <v>10224</v>
      </c>
      <c r="G3256" s="346" t="s">
        <v>10225</v>
      </c>
      <c r="H3256" s="346" t="s">
        <v>10230</v>
      </c>
      <c r="I3256" s="346" t="s">
        <v>10316</v>
      </c>
      <c r="J3256" s="346" t="s">
        <v>15033</v>
      </c>
      <c r="K3256" s="346" t="s">
        <v>12473</v>
      </c>
      <c r="L3256" s="347" t="s">
        <v>12474</v>
      </c>
      <c r="M3256" s="346" t="s">
        <v>15034</v>
      </c>
      <c r="N3256" s="346" t="s">
        <v>8721</v>
      </c>
      <c r="O3256" s="346" t="s">
        <v>8721</v>
      </c>
      <c r="P3256" s="346" t="s">
        <v>8721</v>
      </c>
      <c r="Q3256" s="346" t="s">
        <v>8721</v>
      </c>
      <c r="R3256" s="346" t="s">
        <v>8721</v>
      </c>
      <c r="S3256" s="346" t="s">
        <v>15035</v>
      </c>
      <c r="T3256" s="346" t="s">
        <v>8721</v>
      </c>
      <c r="U3256" s="346" t="s">
        <v>8721</v>
      </c>
      <c r="V3256" s="346">
        <v>10103</v>
      </c>
      <c r="W3256" s="346" t="s">
        <v>15121</v>
      </c>
      <c r="X3256" s="346" t="s">
        <v>40</v>
      </c>
      <c r="Y3256" s="346" t="s">
        <v>8721</v>
      </c>
      <c r="Z3256" s="346" t="s">
        <v>12733</v>
      </c>
      <c r="AA3256" s="346" t="s">
        <v>12734</v>
      </c>
      <c r="AB3256" s="346" t="s">
        <v>13350</v>
      </c>
      <c r="AC3256" s="348">
        <v>352.12328717636217</v>
      </c>
      <c r="AD3256" s="358" t="s">
        <v>12478</v>
      </c>
      <c r="AE3256" s="348">
        <v>436.56389638496518</v>
      </c>
      <c r="AF3256" s="349">
        <v>0.23980410351647841</v>
      </c>
      <c r="AG3256" s="359">
        <v>700.31931636245406</v>
      </c>
      <c r="AH3256" s="359">
        <v>502.81252368209505</v>
      </c>
      <c r="AI3256" s="349">
        <v>0.42794453531913001</v>
      </c>
      <c r="AJ3256" s="349">
        <v>0.15175012832190626</v>
      </c>
      <c r="AK3256" s="350">
        <v>502.81252368209505</v>
      </c>
      <c r="AL3256" s="351">
        <v>0.42794453531913001</v>
      </c>
      <c r="AM3256" s="348" t="s">
        <v>12736</v>
      </c>
      <c r="AN3256" s="348" t="s">
        <v>12934</v>
      </c>
      <c r="AO3256" s="346" t="s">
        <v>12935</v>
      </c>
      <c r="AP3256" s="352">
        <v>44385</v>
      </c>
      <c r="AQ3256" s="346" t="s">
        <v>12921</v>
      </c>
      <c r="AR3256" s="346" t="s">
        <v>8721</v>
      </c>
      <c r="AS3256" s="346" t="s">
        <v>12921</v>
      </c>
      <c r="AT3256" s="346" t="s">
        <v>8721</v>
      </c>
      <c r="AU3256" s="346" t="s">
        <v>8721</v>
      </c>
      <c r="AV3256" s="346" t="s">
        <v>15041</v>
      </c>
      <c r="AW3256" s="327" t="s">
        <v>12484</v>
      </c>
      <c r="AX3256" s="346" t="s">
        <v>12741</v>
      </c>
      <c r="AY3256" s="346">
        <v>1.5609999999999999</v>
      </c>
      <c r="BA3256" s="309" t="s">
        <v>12486</v>
      </c>
      <c r="BB3256" s="310" t="s">
        <v>8721</v>
      </c>
      <c r="BC3256" s="309" t="s">
        <v>8721</v>
      </c>
      <c r="BD3256" s="309">
        <v>2</v>
      </c>
      <c r="BE3256" s="307"/>
      <c r="BF3256" s="310" t="b">
        <v>1</v>
      </c>
    </row>
    <row r="3257" spans="1:58" s="311" customFormat="1" ht="15" customHeight="1" x14ac:dyDescent="0.25">
      <c r="A3257" s="345">
        <v>3175</v>
      </c>
      <c r="B3257" s="401" t="s">
        <v>4180</v>
      </c>
      <c r="C3257" s="337">
        <v>5524</v>
      </c>
      <c r="D3257" s="337" t="s">
        <v>4180</v>
      </c>
      <c r="E3257" s="337" t="s">
        <v>10223</v>
      </c>
      <c r="F3257" s="337" t="s">
        <v>10224</v>
      </c>
      <c r="G3257" s="337" t="s">
        <v>10225</v>
      </c>
      <c r="H3257" s="337" t="s">
        <v>10230</v>
      </c>
      <c r="I3257" s="337" t="s">
        <v>10317</v>
      </c>
      <c r="J3257" s="337" t="s">
        <v>15033</v>
      </c>
      <c r="K3257" s="337" t="s">
        <v>12473</v>
      </c>
      <c r="L3257" s="338" t="s">
        <v>12474</v>
      </c>
      <c r="M3257" s="337" t="s">
        <v>15034</v>
      </c>
      <c r="N3257" s="337" t="s">
        <v>8721</v>
      </c>
      <c r="O3257" s="337" t="s">
        <v>8721</v>
      </c>
      <c r="P3257" s="337" t="s">
        <v>8721</v>
      </c>
      <c r="Q3257" s="337" t="s">
        <v>8721</v>
      </c>
      <c r="R3257" s="337" t="s">
        <v>8721</v>
      </c>
      <c r="S3257" s="337" t="s">
        <v>15035</v>
      </c>
      <c r="T3257" s="337" t="s">
        <v>8721</v>
      </c>
      <c r="U3257" s="337" t="s">
        <v>8721</v>
      </c>
      <c r="V3257" s="337">
        <v>10103</v>
      </c>
      <c r="W3257" s="337" t="s">
        <v>15122</v>
      </c>
      <c r="X3257" s="337" t="s">
        <v>40</v>
      </c>
      <c r="Y3257" s="337" t="s">
        <v>8721</v>
      </c>
      <c r="Z3257" s="337" t="s">
        <v>12733</v>
      </c>
      <c r="AA3257" s="337" t="s">
        <v>12734</v>
      </c>
      <c r="AB3257" s="337" t="s">
        <v>13350</v>
      </c>
      <c r="AC3257" s="339">
        <v>359.04274041781906</v>
      </c>
      <c r="AD3257" s="358" t="s">
        <v>12478</v>
      </c>
      <c r="AE3257" s="339">
        <v>445.14266290781381</v>
      </c>
      <c r="AF3257" s="340">
        <v>0.23980410351647841</v>
      </c>
      <c r="AG3257" s="366">
        <v>710.62881512447109</v>
      </c>
      <c r="AH3257" s="366">
        <v>510.21449728087021</v>
      </c>
      <c r="AI3257" s="340">
        <v>0.4210411180772855</v>
      </c>
      <c r="AJ3257" s="340">
        <v>0.14618197669031852</v>
      </c>
      <c r="AK3257" s="341">
        <v>510.21449728087021</v>
      </c>
      <c r="AL3257" s="342">
        <v>0.4210411180772855</v>
      </c>
      <c r="AM3257" s="339" t="s">
        <v>12736</v>
      </c>
      <c r="AN3257" s="339" t="s">
        <v>12934</v>
      </c>
      <c r="AO3257" s="337" t="s">
        <v>12935</v>
      </c>
      <c r="AP3257" s="343">
        <v>44385</v>
      </c>
      <c r="AQ3257" s="335" t="s">
        <v>12921</v>
      </c>
      <c r="AR3257" s="335" t="s">
        <v>8721</v>
      </c>
      <c r="AS3257" s="335" t="s">
        <v>12921</v>
      </c>
      <c r="AT3257" s="335" t="s">
        <v>8721</v>
      </c>
      <c r="AU3257" s="335" t="s">
        <v>8721</v>
      </c>
      <c r="AV3257" s="335" t="s">
        <v>15041</v>
      </c>
      <c r="AW3257" s="327" t="s">
        <v>12484</v>
      </c>
      <c r="AX3257" s="335" t="s">
        <v>12741</v>
      </c>
      <c r="AY3257" s="335">
        <v>1.5609999999999999</v>
      </c>
      <c r="BA3257" s="311" t="s">
        <v>12486</v>
      </c>
      <c r="BB3257" s="310" t="s">
        <v>8721</v>
      </c>
      <c r="BC3257" s="311" t="s">
        <v>8721</v>
      </c>
      <c r="BD3257" s="311">
        <v>2</v>
      </c>
      <c r="BE3257" s="307"/>
      <c r="BF3257" s="310" t="b">
        <v>1</v>
      </c>
    </row>
    <row r="3258" spans="1:58" s="309" customFormat="1" ht="15" customHeight="1" x14ac:dyDescent="0.25">
      <c r="A3258" s="335">
        <v>3176</v>
      </c>
      <c r="B3258" s="401" t="s">
        <v>4181</v>
      </c>
      <c r="C3258" s="346">
        <v>5525</v>
      </c>
      <c r="D3258" s="346" t="s">
        <v>4181</v>
      </c>
      <c r="E3258" s="346" t="s">
        <v>10223</v>
      </c>
      <c r="F3258" s="346" t="s">
        <v>10224</v>
      </c>
      <c r="G3258" s="346" t="s">
        <v>10225</v>
      </c>
      <c r="H3258" s="346" t="s">
        <v>10230</v>
      </c>
      <c r="I3258" s="346" t="s">
        <v>10318</v>
      </c>
      <c r="J3258" s="346" t="s">
        <v>15033</v>
      </c>
      <c r="K3258" s="346" t="s">
        <v>12473</v>
      </c>
      <c r="L3258" s="347" t="s">
        <v>12474</v>
      </c>
      <c r="M3258" s="346" t="s">
        <v>15034</v>
      </c>
      <c r="N3258" s="346" t="s">
        <v>8721</v>
      </c>
      <c r="O3258" s="346" t="s">
        <v>8721</v>
      </c>
      <c r="P3258" s="346" t="s">
        <v>8721</v>
      </c>
      <c r="Q3258" s="346" t="s">
        <v>8721</v>
      </c>
      <c r="R3258" s="346" t="s">
        <v>8721</v>
      </c>
      <c r="S3258" s="346" t="s">
        <v>15035</v>
      </c>
      <c r="T3258" s="346" t="s">
        <v>8721</v>
      </c>
      <c r="U3258" s="346" t="s">
        <v>8721</v>
      </c>
      <c r="V3258" s="346">
        <v>10103</v>
      </c>
      <c r="W3258" s="346" t="s">
        <v>15123</v>
      </c>
      <c r="X3258" s="346" t="s">
        <v>40</v>
      </c>
      <c r="Y3258" s="346" t="s">
        <v>8721</v>
      </c>
      <c r="Z3258" s="346" t="s">
        <v>12733</v>
      </c>
      <c r="AA3258" s="346" t="s">
        <v>12734</v>
      </c>
      <c r="AB3258" s="346" t="s">
        <v>13350</v>
      </c>
      <c r="AC3258" s="348">
        <v>379.03227200425005</v>
      </c>
      <c r="AD3258" s="358" t="s">
        <v>12478</v>
      </c>
      <c r="AE3258" s="348">
        <v>469.92576619604324</v>
      </c>
      <c r="AF3258" s="349">
        <v>0.23980410351647841</v>
      </c>
      <c r="AG3258" s="359">
        <v>720.93831388648812</v>
      </c>
      <c r="AH3258" s="359">
        <v>517.61647087964548</v>
      </c>
      <c r="AI3258" s="349">
        <v>0.36562638358625432</v>
      </c>
      <c r="AJ3258" s="349">
        <v>0.101485613503701</v>
      </c>
      <c r="AK3258" s="350">
        <v>517.61647087964548</v>
      </c>
      <c r="AL3258" s="351">
        <v>0.36562638358625432</v>
      </c>
      <c r="AM3258" s="348" t="s">
        <v>12736</v>
      </c>
      <c r="AN3258" s="348" t="s">
        <v>12934</v>
      </c>
      <c r="AO3258" s="346" t="s">
        <v>12935</v>
      </c>
      <c r="AP3258" s="352">
        <v>44385</v>
      </c>
      <c r="AQ3258" s="346" t="s">
        <v>12921</v>
      </c>
      <c r="AR3258" s="346" t="s">
        <v>8721</v>
      </c>
      <c r="AS3258" s="346" t="s">
        <v>12921</v>
      </c>
      <c r="AT3258" s="346" t="s">
        <v>8721</v>
      </c>
      <c r="AU3258" s="346" t="s">
        <v>8721</v>
      </c>
      <c r="AV3258" s="346" t="s">
        <v>15041</v>
      </c>
      <c r="AW3258" s="327" t="s">
        <v>12484</v>
      </c>
      <c r="AX3258" s="346" t="s">
        <v>12741</v>
      </c>
      <c r="AY3258" s="346">
        <v>1.5609999999999999</v>
      </c>
      <c r="AZ3258" s="311"/>
      <c r="BA3258" s="309" t="s">
        <v>12486</v>
      </c>
      <c r="BB3258" s="310" t="s">
        <v>8721</v>
      </c>
      <c r="BC3258" s="309" t="s">
        <v>8721</v>
      </c>
      <c r="BD3258" s="309">
        <v>2</v>
      </c>
      <c r="BE3258" s="307"/>
      <c r="BF3258" s="310" t="b">
        <v>1</v>
      </c>
    </row>
    <row r="3259" spans="1:58" s="311" customFormat="1" ht="15" customHeight="1" x14ac:dyDescent="0.25">
      <c r="A3259" s="345">
        <v>3177</v>
      </c>
      <c r="B3259" s="401" t="s">
        <v>4182</v>
      </c>
      <c r="C3259" s="337">
        <v>5530</v>
      </c>
      <c r="D3259" s="337" t="s">
        <v>4182</v>
      </c>
      <c r="E3259" s="337" t="s">
        <v>10223</v>
      </c>
      <c r="F3259" s="337" t="s">
        <v>10224</v>
      </c>
      <c r="G3259" s="337" t="s">
        <v>10225</v>
      </c>
      <c r="H3259" s="337" t="s">
        <v>10230</v>
      </c>
      <c r="I3259" s="337" t="s">
        <v>10319</v>
      </c>
      <c r="J3259" s="337" t="s">
        <v>15033</v>
      </c>
      <c r="K3259" s="337" t="s">
        <v>12473</v>
      </c>
      <c r="L3259" s="338" t="s">
        <v>12474</v>
      </c>
      <c r="M3259" s="337" t="s">
        <v>15034</v>
      </c>
      <c r="N3259" s="337" t="s">
        <v>8721</v>
      </c>
      <c r="O3259" s="337" t="s">
        <v>8721</v>
      </c>
      <c r="P3259" s="337" t="s">
        <v>8721</v>
      </c>
      <c r="Q3259" s="337" t="s">
        <v>8721</v>
      </c>
      <c r="R3259" s="337" t="s">
        <v>8721</v>
      </c>
      <c r="S3259" s="337" t="s">
        <v>15035</v>
      </c>
      <c r="T3259" s="337" t="s">
        <v>8721</v>
      </c>
      <c r="U3259" s="337" t="s">
        <v>8721</v>
      </c>
      <c r="V3259" s="337">
        <v>10103</v>
      </c>
      <c r="W3259" s="337" t="s">
        <v>15124</v>
      </c>
      <c r="X3259" s="337" t="s">
        <v>40</v>
      </c>
      <c r="Y3259" s="337" t="s">
        <v>8721</v>
      </c>
      <c r="Z3259" s="337" t="s">
        <v>12733</v>
      </c>
      <c r="AA3259" s="337" t="s">
        <v>12734</v>
      </c>
      <c r="AB3259" s="337" t="s">
        <v>13350</v>
      </c>
      <c r="AC3259" s="339">
        <v>386.72055338364663</v>
      </c>
      <c r="AD3259" s="358" t="s">
        <v>12478</v>
      </c>
      <c r="AE3259" s="339">
        <v>479.45772899920843</v>
      </c>
      <c r="AF3259" s="340">
        <v>0.23980410351647841</v>
      </c>
      <c r="AG3259" s="366">
        <v>731.24781264850492</v>
      </c>
      <c r="AH3259" s="366">
        <v>525.01844447842063</v>
      </c>
      <c r="AI3259" s="340">
        <v>0.35761712141939195</v>
      </c>
      <c r="AJ3259" s="340">
        <v>9.5025510537316782E-2</v>
      </c>
      <c r="AK3259" s="341">
        <v>525.01844447842063</v>
      </c>
      <c r="AL3259" s="342">
        <v>0.35761712141939195</v>
      </c>
      <c r="AM3259" s="339" t="s">
        <v>12736</v>
      </c>
      <c r="AN3259" s="339" t="s">
        <v>12934</v>
      </c>
      <c r="AO3259" s="337" t="s">
        <v>12935</v>
      </c>
      <c r="AP3259" s="343">
        <v>44385</v>
      </c>
      <c r="AQ3259" s="335" t="s">
        <v>12921</v>
      </c>
      <c r="AR3259" s="335" t="s">
        <v>8721</v>
      </c>
      <c r="AS3259" s="335" t="s">
        <v>12921</v>
      </c>
      <c r="AT3259" s="335" t="s">
        <v>8721</v>
      </c>
      <c r="AU3259" s="335" t="s">
        <v>8721</v>
      </c>
      <c r="AV3259" s="335" t="s">
        <v>15041</v>
      </c>
      <c r="AW3259" s="327" t="s">
        <v>12484</v>
      </c>
      <c r="AX3259" s="335" t="s">
        <v>12741</v>
      </c>
      <c r="AY3259" s="335">
        <v>1.5609999999999999</v>
      </c>
      <c r="AZ3259" s="309"/>
      <c r="BA3259" s="311" t="s">
        <v>12486</v>
      </c>
      <c r="BB3259" s="310" t="s">
        <v>8721</v>
      </c>
      <c r="BC3259" s="311" t="s">
        <v>8721</v>
      </c>
      <c r="BD3259" s="311">
        <v>2</v>
      </c>
      <c r="BE3259" s="307"/>
      <c r="BF3259" s="310" t="b">
        <v>1</v>
      </c>
    </row>
    <row r="3260" spans="1:58" s="309" customFormat="1" ht="15" customHeight="1" x14ac:dyDescent="0.25">
      <c r="A3260" s="335">
        <v>3178</v>
      </c>
      <c r="B3260" s="401" t="s">
        <v>4183</v>
      </c>
      <c r="C3260" s="346">
        <v>5531</v>
      </c>
      <c r="D3260" s="346" t="s">
        <v>4183</v>
      </c>
      <c r="E3260" s="346" t="s">
        <v>10223</v>
      </c>
      <c r="F3260" s="346" t="s">
        <v>10224</v>
      </c>
      <c r="G3260" s="346" t="s">
        <v>10225</v>
      </c>
      <c r="H3260" s="346" t="s">
        <v>10230</v>
      </c>
      <c r="I3260" s="346" t="s">
        <v>10320</v>
      </c>
      <c r="J3260" s="346" t="s">
        <v>15033</v>
      </c>
      <c r="K3260" s="346" t="s">
        <v>12473</v>
      </c>
      <c r="L3260" s="347" t="s">
        <v>12474</v>
      </c>
      <c r="M3260" s="346" t="s">
        <v>15034</v>
      </c>
      <c r="N3260" s="346" t="s">
        <v>8721</v>
      </c>
      <c r="O3260" s="346" t="s">
        <v>8721</v>
      </c>
      <c r="P3260" s="346" t="s">
        <v>8721</v>
      </c>
      <c r="Q3260" s="346" t="s">
        <v>8721</v>
      </c>
      <c r="R3260" s="346" t="s">
        <v>8721</v>
      </c>
      <c r="S3260" s="346" t="s">
        <v>15035</v>
      </c>
      <c r="T3260" s="346" t="s">
        <v>8721</v>
      </c>
      <c r="U3260" s="346" t="s">
        <v>8721</v>
      </c>
      <c r="V3260" s="346">
        <v>10103</v>
      </c>
      <c r="W3260" s="346" t="s">
        <v>15125</v>
      </c>
      <c r="X3260" s="346" t="s">
        <v>40</v>
      </c>
      <c r="Y3260" s="346" t="s">
        <v>8721</v>
      </c>
      <c r="Z3260" s="346" t="s">
        <v>12733</v>
      </c>
      <c r="AA3260" s="346" t="s">
        <v>12734</v>
      </c>
      <c r="AB3260" s="346" t="s">
        <v>13350</v>
      </c>
      <c r="AC3260" s="348">
        <v>394.40883476304322</v>
      </c>
      <c r="AD3260" s="358" t="s">
        <v>12478</v>
      </c>
      <c r="AE3260" s="348">
        <v>488.98969180237367</v>
      </c>
      <c r="AF3260" s="349">
        <v>0.23980410351647841</v>
      </c>
      <c r="AG3260" s="359">
        <v>741.55731141052195</v>
      </c>
      <c r="AH3260" s="359">
        <v>532.42041807719579</v>
      </c>
      <c r="AI3260" s="349">
        <v>0.34992011118885946</v>
      </c>
      <c r="AJ3260" s="349">
        <v>8.8817263437068084E-2</v>
      </c>
      <c r="AK3260" s="350">
        <v>532.42041807719579</v>
      </c>
      <c r="AL3260" s="351">
        <v>0.34992011118885946</v>
      </c>
      <c r="AM3260" s="348" t="s">
        <v>12736</v>
      </c>
      <c r="AN3260" s="348" t="s">
        <v>12934</v>
      </c>
      <c r="AO3260" s="346" t="s">
        <v>12935</v>
      </c>
      <c r="AP3260" s="352">
        <v>44385</v>
      </c>
      <c r="AQ3260" s="346" t="s">
        <v>12921</v>
      </c>
      <c r="AR3260" s="346" t="s">
        <v>8721</v>
      </c>
      <c r="AS3260" s="346" t="s">
        <v>12921</v>
      </c>
      <c r="AT3260" s="346" t="s">
        <v>8721</v>
      </c>
      <c r="AU3260" s="346" t="s">
        <v>8721</v>
      </c>
      <c r="AV3260" s="346" t="s">
        <v>15041</v>
      </c>
      <c r="AW3260" s="327" t="s">
        <v>12484</v>
      </c>
      <c r="AX3260" s="346" t="s">
        <v>12741</v>
      </c>
      <c r="AY3260" s="346">
        <v>1.5609999999999999</v>
      </c>
      <c r="AZ3260" s="311"/>
      <c r="BA3260" s="309" t="s">
        <v>12486</v>
      </c>
      <c r="BB3260" s="310" t="s">
        <v>8721</v>
      </c>
      <c r="BC3260" s="309" t="s">
        <v>8721</v>
      </c>
      <c r="BD3260" s="309">
        <v>2</v>
      </c>
      <c r="BE3260" s="307"/>
      <c r="BF3260" s="310" t="b">
        <v>1</v>
      </c>
    </row>
    <row r="3261" spans="1:58" s="311" customFormat="1" ht="15" customHeight="1" x14ac:dyDescent="0.25">
      <c r="A3261" s="345">
        <v>3179</v>
      </c>
      <c r="B3261" s="401" t="s">
        <v>4184</v>
      </c>
      <c r="C3261" s="337">
        <v>5532</v>
      </c>
      <c r="D3261" s="337" t="s">
        <v>4184</v>
      </c>
      <c r="E3261" s="337" t="s">
        <v>10223</v>
      </c>
      <c r="F3261" s="337" t="s">
        <v>10224</v>
      </c>
      <c r="G3261" s="337" t="s">
        <v>10225</v>
      </c>
      <c r="H3261" s="337" t="s">
        <v>10230</v>
      </c>
      <c r="I3261" s="337" t="s">
        <v>10321</v>
      </c>
      <c r="J3261" s="337" t="s">
        <v>15033</v>
      </c>
      <c r="K3261" s="337" t="s">
        <v>12473</v>
      </c>
      <c r="L3261" s="338" t="s">
        <v>12474</v>
      </c>
      <c r="M3261" s="337" t="s">
        <v>15034</v>
      </c>
      <c r="N3261" s="337" t="s">
        <v>8721</v>
      </c>
      <c r="O3261" s="337" t="s">
        <v>8721</v>
      </c>
      <c r="P3261" s="337" t="s">
        <v>8721</v>
      </c>
      <c r="Q3261" s="337" t="s">
        <v>8721</v>
      </c>
      <c r="R3261" s="337" t="s">
        <v>8721</v>
      </c>
      <c r="S3261" s="337" t="s">
        <v>15035</v>
      </c>
      <c r="T3261" s="337" t="s">
        <v>8721</v>
      </c>
      <c r="U3261" s="337" t="s">
        <v>8721</v>
      </c>
      <c r="V3261" s="337">
        <v>10103</v>
      </c>
      <c r="W3261" s="337" t="s">
        <v>15126</v>
      </c>
      <c r="X3261" s="337" t="s">
        <v>40</v>
      </c>
      <c r="Y3261" s="337" t="s">
        <v>8721</v>
      </c>
      <c r="Z3261" s="337" t="s">
        <v>12733</v>
      </c>
      <c r="AA3261" s="337" t="s">
        <v>12734</v>
      </c>
      <c r="AB3261" s="337" t="s">
        <v>13350</v>
      </c>
      <c r="AC3261" s="339">
        <v>402.09711614243975</v>
      </c>
      <c r="AD3261" s="358" t="s">
        <v>12478</v>
      </c>
      <c r="AE3261" s="339">
        <v>498.5216546055388</v>
      </c>
      <c r="AF3261" s="340">
        <v>0.23980410351647841</v>
      </c>
      <c r="AG3261" s="366">
        <v>751.86681017253898</v>
      </c>
      <c r="AH3261" s="366">
        <v>539.82239167597106</v>
      </c>
      <c r="AI3261" s="340">
        <v>0.34251744169372067</v>
      </c>
      <c r="AJ3261" s="340">
        <v>8.2846425403750867E-2</v>
      </c>
      <c r="AK3261" s="341">
        <v>539.82239167597106</v>
      </c>
      <c r="AL3261" s="342">
        <v>0.34251744169372067</v>
      </c>
      <c r="AM3261" s="339" t="s">
        <v>12736</v>
      </c>
      <c r="AN3261" s="339" t="s">
        <v>12934</v>
      </c>
      <c r="AO3261" s="337" t="s">
        <v>12935</v>
      </c>
      <c r="AP3261" s="343">
        <v>44385</v>
      </c>
      <c r="AQ3261" s="335" t="s">
        <v>12921</v>
      </c>
      <c r="AR3261" s="335" t="s">
        <v>8721</v>
      </c>
      <c r="AS3261" s="335" t="s">
        <v>12921</v>
      </c>
      <c r="AT3261" s="335" t="s">
        <v>8721</v>
      </c>
      <c r="AU3261" s="335" t="s">
        <v>8721</v>
      </c>
      <c r="AV3261" s="335" t="s">
        <v>15041</v>
      </c>
      <c r="AW3261" s="327" t="s">
        <v>12484</v>
      </c>
      <c r="AX3261" s="335" t="s">
        <v>12741</v>
      </c>
      <c r="AY3261" s="335">
        <v>1.5609999999999999</v>
      </c>
      <c r="AZ3261" s="309"/>
      <c r="BA3261" s="311" t="s">
        <v>12486</v>
      </c>
      <c r="BB3261" s="310" t="s">
        <v>8721</v>
      </c>
      <c r="BC3261" s="311" t="s">
        <v>8721</v>
      </c>
      <c r="BD3261" s="311">
        <v>2</v>
      </c>
      <c r="BE3261" s="307"/>
      <c r="BF3261" s="310" t="b">
        <v>1</v>
      </c>
    </row>
    <row r="3262" spans="1:58" s="309" customFormat="1" ht="15" customHeight="1" x14ac:dyDescent="0.25">
      <c r="A3262" s="335">
        <v>3180</v>
      </c>
      <c r="B3262" s="401" t="s">
        <v>4185</v>
      </c>
      <c r="C3262" s="346">
        <v>5533</v>
      </c>
      <c r="D3262" s="346" t="s">
        <v>4185</v>
      </c>
      <c r="E3262" s="346" t="s">
        <v>10223</v>
      </c>
      <c r="F3262" s="346" t="s">
        <v>10224</v>
      </c>
      <c r="G3262" s="346" t="s">
        <v>10225</v>
      </c>
      <c r="H3262" s="346" t="s">
        <v>10230</v>
      </c>
      <c r="I3262" s="346" t="s">
        <v>10322</v>
      </c>
      <c r="J3262" s="346" t="s">
        <v>15033</v>
      </c>
      <c r="K3262" s="346" t="s">
        <v>12473</v>
      </c>
      <c r="L3262" s="347" t="s">
        <v>12474</v>
      </c>
      <c r="M3262" s="346" t="s">
        <v>15034</v>
      </c>
      <c r="N3262" s="346" t="s">
        <v>8721</v>
      </c>
      <c r="O3262" s="346" t="s">
        <v>8721</v>
      </c>
      <c r="P3262" s="346" t="s">
        <v>8721</v>
      </c>
      <c r="Q3262" s="346" t="s">
        <v>8721</v>
      </c>
      <c r="R3262" s="346" t="s">
        <v>8721</v>
      </c>
      <c r="S3262" s="346" t="s">
        <v>15035</v>
      </c>
      <c r="T3262" s="346" t="s">
        <v>8721</v>
      </c>
      <c r="U3262" s="346" t="s">
        <v>8721</v>
      </c>
      <c r="V3262" s="346">
        <v>10103</v>
      </c>
      <c r="W3262" s="346" t="s">
        <v>15127</v>
      </c>
      <c r="X3262" s="346" t="s">
        <v>40</v>
      </c>
      <c r="Y3262" s="346" t="s">
        <v>8721</v>
      </c>
      <c r="Z3262" s="346" t="s">
        <v>12733</v>
      </c>
      <c r="AA3262" s="346" t="s">
        <v>12734</v>
      </c>
      <c r="AB3262" s="346" t="s">
        <v>13350</v>
      </c>
      <c r="AC3262" s="348">
        <v>409.78539752183622</v>
      </c>
      <c r="AD3262" s="358" t="s">
        <v>12478</v>
      </c>
      <c r="AE3262" s="348">
        <v>508.05361740870387</v>
      </c>
      <c r="AF3262" s="349">
        <v>0.23980410351647841</v>
      </c>
      <c r="AG3262" s="359">
        <v>762.17630893455589</v>
      </c>
      <c r="AH3262" s="359">
        <v>547.22436527474633</v>
      </c>
      <c r="AI3262" s="349">
        <v>0.33539254591322143</v>
      </c>
      <c r="AJ3262" s="349">
        <v>7.7099633825717939E-2</v>
      </c>
      <c r="AK3262" s="350">
        <v>547.22436527474633</v>
      </c>
      <c r="AL3262" s="351">
        <v>0.33539254591322143</v>
      </c>
      <c r="AM3262" s="348" t="s">
        <v>12736</v>
      </c>
      <c r="AN3262" s="348" t="s">
        <v>12934</v>
      </c>
      <c r="AO3262" s="346" t="s">
        <v>12935</v>
      </c>
      <c r="AP3262" s="352">
        <v>44385</v>
      </c>
      <c r="AQ3262" s="346" t="s">
        <v>12921</v>
      </c>
      <c r="AR3262" s="346" t="s">
        <v>8721</v>
      </c>
      <c r="AS3262" s="346" t="s">
        <v>12921</v>
      </c>
      <c r="AT3262" s="346" t="s">
        <v>8721</v>
      </c>
      <c r="AU3262" s="346" t="s">
        <v>8721</v>
      </c>
      <c r="AV3262" s="346" t="s">
        <v>15041</v>
      </c>
      <c r="AW3262" s="327" t="s">
        <v>12484</v>
      </c>
      <c r="AX3262" s="346" t="s">
        <v>12741</v>
      </c>
      <c r="AY3262" s="346">
        <v>1.5609999999999999</v>
      </c>
      <c r="AZ3262" s="311"/>
      <c r="BA3262" s="309" t="s">
        <v>12486</v>
      </c>
      <c r="BB3262" s="310" t="s">
        <v>8721</v>
      </c>
      <c r="BC3262" s="309" t="s">
        <v>8721</v>
      </c>
      <c r="BD3262" s="309">
        <v>2</v>
      </c>
      <c r="BE3262" s="307"/>
      <c r="BF3262" s="310" t="b">
        <v>1</v>
      </c>
    </row>
    <row r="3263" spans="1:58" s="311" customFormat="1" ht="15" customHeight="1" x14ac:dyDescent="0.25">
      <c r="A3263" s="345">
        <v>3181</v>
      </c>
      <c r="B3263" s="401" t="s">
        <v>4186</v>
      </c>
      <c r="C3263" s="337">
        <v>5534</v>
      </c>
      <c r="D3263" s="337" t="s">
        <v>4186</v>
      </c>
      <c r="E3263" s="337" t="s">
        <v>10223</v>
      </c>
      <c r="F3263" s="337" t="s">
        <v>10224</v>
      </c>
      <c r="G3263" s="337" t="s">
        <v>10225</v>
      </c>
      <c r="H3263" s="337" t="s">
        <v>10230</v>
      </c>
      <c r="I3263" s="337" t="s">
        <v>10323</v>
      </c>
      <c r="J3263" s="337" t="s">
        <v>15033</v>
      </c>
      <c r="K3263" s="337" t="s">
        <v>12473</v>
      </c>
      <c r="L3263" s="338" t="s">
        <v>12474</v>
      </c>
      <c r="M3263" s="337" t="s">
        <v>15034</v>
      </c>
      <c r="N3263" s="337" t="s">
        <v>8721</v>
      </c>
      <c r="O3263" s="337" t="s">
        <v>8721</v>
      </c>
      <c r="P3263" s="337" t="s">
        <v>8721</v>
      </c>
      <c r="Q3263" s="337" t="s">
        <v>8721</v>
      </c>
      <c r="R3263" s="337" t="s">
        <v>8721</v>
      </c>
      <c r="S3263" s="337" t="s">
        <v>15035</v>
      </c>
      <c r="T3263" s="337" t="s">
        <v>8721</v>
      </c>
      <c r="U3263" s="337" t="s">
        <v>8721</v>
      </c>
      <c r="V3263" s="337">
        <v>10103</v>
      </c>
      <c r="W3263" s="337" t="s">
        <v>15128</v>
      </c>
      <c r="X3263" s="337" t="s">
        <v>40</v>
      </c>
      <c r="Y3263" s="337" t="s">
        <v>8721</v>
      </c>
      <c r="Z3263" s="337" t="s">
        <v>12733</v>
      </c>
      <c r="AA3263" s="337" t="s">
        <v>12734</v>
      </c>
      <c r="AB3263" s="337" t="s">
        <v>13350</v>
      </c>
      <c r="AC3263" s="339">
        <v>441.30735117736214</v>
      </c>
      <c r="AD3263" s="358" t="s">
        <v>12478</v>
      </c>
      <c r="AE3263" s="339">
        <v>547.13466490168116</v>
      </c>
      <c r="AF3263" s="340">
        <v>0.23980410351647841</v>
      </c>
      <c r="AG3263" s="366">
        <v>772.48580769657292</v>
      </c>
      <c r="AH3263" s="366">
        <v>554.62633887352149</v>
      </c>
      <c r="AI3263" s="340">
        <v>0.25678019501337568</v>
      </c>
      <c r="AJ3263" s="340">
        <v>1.3692559533193815E-2</v>
      </c>
      <c r="AK3263" s="341">
        <v>554.62633887352149</v>
      </c>
      <c r="AL3263" s="342">
        <v>0.25678019501337568</v>
      </c>
      <c r="AM3263" s="339" t="s">
        <v>12736</v>
      </c>
      <c r="AN3263" s="339" t="s">
        <v>12934</v>
      </c>
      <c r="AO3263" s="337" t="s">
        <v>12935</v>
      </c>
      <c r="AP3263" s="343">
        <v>44385</v>
      </c>
      <c r="AQ3263" s="335" t="s">
        <v>12921</v>
      </c>
      <c r="AR3263" s="335" t="s">
        <v>8721</v>
      </c>
      <c r="AS3263" s="335" t="s">
        <v>12921</v>
      </c>
      <c r="AT3263" s="335" t="s">
        <v>8721</v>
      </c>
      <c r="AU3263" s="335" t="s">
        <v>8721</v>
      </c>
      <c r="AV3263" s="335" t="s">
        <v>15041</v>
      </c>
      <c r="AW3263" s="327" t="s">
        <v>12484</v>
      </c>
      <c r="AX3263" s="335" t="s">
        <v>12741</v>
      </c>
      <c r="AY3263" s="335">
        <v>1.5609999999999999</v>
      </c>
      <c r="AZ3263" s="309"/>
      <c r="BA3263" s="311" t="s">
        <v>12486</v>
      </c>
      <c r="BB3263" s="310" t="s">
        <v>8721</v>
      </c>
      <c r="BC3263" s="311" t="s">
        <v>8721</v>
      </c>
      <c r="BD3263" s="311">
        <v>2</v>
      </c>
      <c r="BE3263" s="307"/>
      <c r="BF3263" s="310" t="b">
        <v>1</v>
      </c>
    </row>
    <row r="3264" spans="1:58" s="309" customFormat="1" ht="15" customHeight="1" x14ac:dyDescent="0.25">
      <c r="A3264" s="335">
        <v>3182</v>
      </c>
      <c r="B3264" s="401" t="s">
        <v>4187</v>
      </c>
      <c r="C3264" s="346">
        <v>5535</v>
      </c>
      <c r="D3264" s="346" t="s">
        <v>4187</v>
      </c>
      <c r="E3264" s="346" t="s">
        <v>10223</v>
      </c>
      <c r="F3264" s="346" t="s">
        <v>10224</v>
      </c>
      <c r="G3264" s="346" t="s">
        <v>10225</v>
      </c>
      <c r="H3264" s="346" t="s">
        <v>10230</v>
      </c>
      <c r="I3264" s="346" t="s">
        <v>10324</v>
      </c>
      <c r="J3264" s="346" t="s">
        <v>15033</v>
      </c>
      <c r="K3264" s="346" t="s">
        <v>12473</v>
      </c>
      <c r="L3264" s="347" t="s">
        <v>12474</v>
      </c>
      <c r="M3264" s="346" t="s">
        <v>15034</v>
      </c>
      <c r="N3264" s="346" t="s">
        <v>8721</v>
      </c>
      <c r="O3264" s="346" t="s">
        <v>8721</v>
      </c>
      <c r="P3264" s="346" t="s">
        <v>8721</v>
      </c>
      <c r="Q3264" s="346" t="s">
        <v>8721</v>
      </c>
      <c r="R3264" s="346" t="s">
        <v>8721</v>
      </c>
      <c r="S3264" s="346" t="s">
        <v>15035</v>
      </c>
      <c r="T3264" s="346" t="s">
        <v>8721</v>
      </c>
      <c r="U3264" s="346" t="s">
        <v>8721</v>
      </c>
      <c r="V3264" s="346">
        <v>10103</v>
      </c>
      <c r="W3264" s="346" t="s">
        <v>15129</v>
      </c>
      <c r="X3264" s="346" t="s">
        <v>40</v>
      </c>
      <c r="Y3264" s="346" t="s">
        <v>8721</v>
      </c>
      <c r="Z3264" s="346" t="s">
        <v>12733</v>
      </c>
      <c r="AA3264" s="346" t="s">
        <v>12734</v>
      </c>
      <c r="AB3264" s="346" t="s">
        <v>13350</v>
      </c>
      <c r="AC3264" s="348">
        <v>449.76446069469841</v>
      </c>
      <c r="AD3264" s="358" t="s">
        <v>12478</v>
      </c>
      <c r="AE3264" s="348">
        <v>557.61982398516295</v>
      </c>
      <c r="AF3264" s="349">
        <v>0.23980410351647841</v>
      </c>
      <c r="AG3264" s="359">
        <v>782.79530645858995</v>
      </c>
      <c r="AH3264" s="359">
        <v>562.02831247229676</v>
      </c>
      <c r="AI3264" s="349">
        <v>0.24960587504890341</v>
      </c>
      <c r="AJ3264" s="349">
        <v>7.9059034444426413E-3</v>
      </c>
      <c r="AK3264" s="350">
        <v>562.02831247229676</v>
      </c>
      <c r="AL3264" s="351">
        <v>0.24960587504890341</v>
      </c>
      <c r="AM3264" s="348" t="s">
        <v>12736</v>
      </c>
      <c r="AN3264" s="348" t="s">
        <v>12934</v>
      </c>
      <c r="AO3264" s="346" t="s">
        <v>12935</v>
      </c>
      <c r="AP3264" s="352">
        <v>44385</v>
      </c>
      <c r="AQ3264" s="346" t="s">
        <v>12921</v>
      </c>
      <c r="AR3264" s="346" t="s">
        <v>8721</v>
      </c>
      <c r="AS3264" s="346" t="s">
        <v>12921</v>
      </c>
      <c r="AT3264" s="346" t="s">
        <v>8721</v>
      </c>
      <c r="AU3264" s="346" t="s">
        <v>8721</v>
      </c>
      <c r="AV3264" s="346" t="s">
        <v>15041</v>
      </c>
      <c r="AW3264" s="327" t="s">
        <v>12484</v>
      </c>
      <c r="AX3264" s="346" t="s">
        <v>12741</v>
      </c>
      <c r="AY3264" s="346">
        <v>1.5609999999999999</v>
      </c>
      <c r="AZ3264" s="311"/>
      <c r="BA3264" s="309" t="s">
        <v>12486</v>
      </c>
      <c r="BB3264" s="310" t="s">
        <v>8721</v>
      </c>
      <c r="BC3264" s="309" t="s">
        <v>8721</v>
      </c>
      <c r="BD3264" s="309">
        <v>2</v>
      </c>
      <c r="BE3264" s="307"/>
      <c r="BF3264" s="310" t="b">
        <v>1</v>
      </c>
    </row>
    <row r="3265" spans="1:58" s="311" customFormat="1" ht="15" customHeight="1" x14ac:dyDescent="0.25">
      <c r="A3265" s="345">
        <v>3183</v>
      </c>
      <c r="B3265" s="401" t="s">
        <v>4188</v>
      </c>
      <c r="C3265" s="337">
        <v>5549</v>
      </c>
      <c r="D3265" s="337" t="s">
        <v>4188</v>
      </c>
      <c r="E3265" s="337" t="s">
        <v>10223</v>
      </c>
      <c r="F3265" s="337" t="s">
        <v>10224</v>
      </c>
      <c r="G3265" s="337" t="s">
        <v>10225</v>
      </c>
      <c r="H3265" s="337" t="s">
        <v>10230</v>
      </c>
      <c r="I3265" s="337" t="s">
        <v>10325</v>
      </c>
      <c r="J3265" s="337" t="s">
        <v>15033</v>
      </c>
      <c r="K3265" s="337" t="s">
        <v>12473</v>
      </c>
      <c r="L3265" s="338" t="s">
        <v>12474</v>
      </c>
      <c r="M3265" s="337" t="s">
        <v>15034</v>
      </c>
      <c r="N3265" s="337" t="s">
        <v>8721</v>
      </c>
      <c r="O3265" s="337" t="s">
        <v>8721</v>
      </c>
      <c r="P3265" s="337" t="s">
        <v>8721</v>
      </c>
      <c r="Q3265" s="337" t="s">
        <v>8721</v>
      </c>
      <c r="R3265" s="337" t="s">
        <v>8721</v>
      </c>
      <c r="S3265" s="337" t="s">
        <v>15035</v>
      </c>
      <c r="T3265" s="337" t="s">
        <v>8721</v>
      </c>
      <c r="U3265" s="337" t="s">
        <v>8721</v>
      </c>
      <c r="V3265" s="337">
        <v>10103</v>
      </c>
      <c r="W3265" s="337" t="s">
        <v>15130</v>
      </c>
      <c r="X3265" s="337" t="s">
        <v>40</v>
      </c>
      <c r="Y3265" s="337" t="s">
        <v>8721</v>
      </c>
      <c r="Z3265" s="337" t="s">
        <v>12733</v>
      </c>
      <c r="AA3265" s="337" t="s">
        <v>12734</v>
      </c>
      <c r="AB3265" s="337" t="s">
        <v>13350</v>
      </c>
      <c r="AC3265" s="339">
        <v>458.22157021203464</v>
      </c>
      <c r="AD3265" s="358" t="s">
        <v>12478</v>
      </c>
      <c r="AE3265" s="339">
        <v>568.10498306864463</v>
      </c>
      <c r="AF3265" s="340">
        <v>0.23980410351647841</v>
      </c>
      <c r="AG3265" s="366">
        <v>793.10480522060698</v>
      </c>
      <c r="AH3265" s="366">
        <v>569.43028607107192</v>
      </c>
      <c r="AI3265" s="340">
        <v>0.24269637897573704</v>
      </c>
      <c r="AJ3265" s="340">
        <v>2.332848754940775E-3</v>
      </c>
      <c r="AK3265" s="341">
        <v>569.43028607107192</v>
      </c>
      <c r="AL3265" s="342">
        <v>0.24269637897573704</v>
      </c>
      <c r="AM3265" s="339" t="s">
        <v>12736</v>
      </c>
      <c r="AN3265" s="339" t="s">
        <v>12934</v>
      </c>
      <c r="AO3265" s="337" t="s">
        <v>12935</v>
      </c>
      <c r="AP3265" s="343">
        <v>44385</v>
      </c>
      <c r="AQ3265" s="335" t="s">
        <v>12921</v>
      </c>
      <c r="AR3265" s="335" t="s">
        <v>8721</v>
      </c>
      <c r="AS3265" s="335" t="s">
        <v>12921</v>
      </c>
      <c r="AT3265" s="335" t="s">
        <v>8721</v>
      </c>
      <c r="AU3265" s="335" t="s">
        <v>8721</v>
      </c>
      <c r="AV3265" s="335" t="s">
        <v>15041</v>
      </c>
      <c r="AW3265" s="327" t="s">
        <v>12484</v>
      </c>
      <c r="AX3265" s="335" t="s">
        <v>12741</v>
      </c>
      <c r="AY3265" s="335">
        <v>1.5609999999999999</v>
      </c>
      <c r="AZ3265" s="309"/>
      <c r="BA3265" s="311" t="s">
        <v>12486</v>
      </c>
      <c r="BB3265" s="310" t="s">
        <v>8721</v>
      </c>
      <c r="BC3265" s="311" t="s">
        <v>8721</v>
      </c>
      <c r="BD3265" s="311">
        <v>2</v>
      </c>
      <c r="BE3265" s="307"/>
      <c r="BF3265" s="310" t="b">
        <v>1</v>
      </c>
    </row>
    <row r="3266" spans="1:58" s="309" customFormat="1" ht="15" customHeight="1" x14ac:dyDescent="0.25">
      <c r="A3266" s="335">
        <v>3184</v>
      </c>
      <c r="B3266" s="401" t="s">
        <v>4189</v>
      </c>
      <c r="C3266" s="346">
        <v>5550</v>
      </c>
      <c r="D3266" s="346" t="s">
        <v>4189</v>
      </c>
      <c r="E3266" s="346" t="s">
        <v>10223</v>
      </c>
      <c r="F3266" s="346" t="s">
        <v>10224</v>
      </c>
      <c r="G3266" s="346" t="s">
        <v>10225</v>
      </c>
      <c r="H3266" s="346" t="s">
        <v>10230</v>
      </c>
      <c r="I3266" s="346" t="s">
        <v>10326</v>
      </c>
      <c r="J3266" s="346" t="s">
        <v>15033</v>
      </c>
      <c r="K3266" s="346" t="s">
        <v>12473</v>
      </c>
      <c r="L3266" s="347" t="s">
        <v>12474</v>
      </c>
      <c r="M3266" s="346" t="s">
        <v>15034</v>
      </c>
      <c r="N3266" s="346" t="s">
        <v>8721</v>
      </c>
      <c r="O3266" s="346" t="s">
        <v>8721</v>
      </c>
      <c r="P3266" s="346" t="s">
        <v>8721</v>
      </c>
      <c r="Q3266" s="346" t="s">
        <v>8721</v>
      </c>
      <c r="R3266" s="346" t="s">
        <v>8721</v>
      </c>
      <c r="S3266" s="346" t="s">
        <v>15035</v>
      </c>
      <c r="T3266" s="346" t="s">
        <v>8721</v>
      </c>
      <c r="U3266" s="346" t="s">
        <v>8721</v>
      </c>
      <c r="V3266" s="346">
        <v>10103</v>
      </c>
      <c r="W3266" s="346" t="s">
        <v>15131</v>
      </c>
      <c r="X3266" s="346" t="s">
        <v>40</v>
      </c>
      <c r="Y3266" s="346" t="s">
        <v>8721</v>
      </c>
      <c r="Z3266" s="346" t="s">
        <v>12733</v>
      </c>
      <c r="AA3266" s="346" t="s">
        <v>12734</v>
      </c>
      <c r="AB3266" s="346" t="s">
        <v>13350</v>
      </c>
      <c r="AC3266" s="348">
        <v>472.06047669494831</v>
      </c>
      <c r="AD3266" s="358" t="s">
        <v>12478</v>
      </c>
      <c r="AE3266" s="348">
        <v>585.26251611434179</v>
      </c>
      <c r="AF3266" s="349">
        <v>0.23980410351647841</v>
      </c>
      <c r="AG3266" s="359">
        <v>803.41430398262378</v>
      </c>
      <c r="AH3266" s="359">
        <v>576.83225966984708</v>
      </c>
      <c r="AI3266" s="349">
        <v>0.22194567888513084</v>
      </c>
      <c r="AJ3266" s="349">
        <v>-1.4404230943175111E-2</v>
      </c>
      <c r="AK3266" s="350">
        <v>576.83225966984708</v>
      </c>
      <c r="AL3266" s="351">
        <v>0.22194567888513084</v>
      </c>
      <c r="AM3266" s="348" t="s">
        <v>12736</v>
      </c>
      <c r="AN3266" s="348" t="s">
        <v>12934</v>
      </c>
      <c r="AO3266" s="346" t="s">
        <v>12935</v>
      </c>
      <c r="AP3266" s="352">
        <v>44385</v>
      </c>
      <c r="AQ3266" s="346" t="s">
        <v>12921</v>
      </c>
      <c r="AR3266" s="346" t="s">
        <v>8721</v>
      </c>
      <c r="AS3266" s="346" t="s">
        <v>12921</v>
      </c>
      <c r="AT3266" s="346" t="s">
        <v>8721</v>
      </c>
      <c r="AU3266" s="346" t="s">
        <v>8721</v>
      </c>
      <c r="AV3266" s="346" t="s">
        <v>15041</v>
      </c>
      <c r="AW3266" s="327" t="s">
        <v>12484</v>
      </c>
      <c r="AX3266" s="346" t="s">
        <v>12741</v>
      </c>
      <c r="AY3266" s="346">
        <v>1.5609999999999999</v>
      </c>
      <c r="AZ3266" s="311"/>
      <c r="BA3266" s="309" t="s">
        <v>12486</v>
      </c>
      <c r="BB3266" s="310" t="s">
        <v>8721</v>
      </c>
      <c r="BC3266" s="309" t="s">
        <v>8721</v>
      </c>
      <c r="BD3266" s="309">
        <v>2</v>
      </c>
      <c r="BE3266" s="307"/>
      <c r="BF3266" s="310" t="b">
        <v>1</v>
      </c>
    </row>
    <row r="3267" spans="1:58" s="311" customFormat="1" ht="15" customHeight="1" x14ac:dyDescent="0.25">
      <c r="A3267" s="345">
        <v>3185</v>
      </c>
      <c r="B3267" s="401" t="s">
        <v>3573</v>
      </c>
      <c r="C3267" s="337">
        <v>5551</v>
      </c>
      <c r="D3267" s="337" t="s">
        <v>3573</v>
      </c>
      <c r="E3267" s="337" t="s">
        <v>10223</v>
      </c>
      <c r="F3267" s="337" t="s">
        <v>10224</v>
      </c>
      <c r="G3267" s="337" t="s">
        <v>10225</v>
      </c>
      <c r="H3267" s="337" t="s">
        <v>10230</v>
      </c>
      <c r="I3267" s="337" t="s">
        <v>10327</v>
      </c>
      <c r="J3267" s="337" t="s">
        <v>15033</v>
      </c>
      <c r="K3267" s="337" t="s">
        <v>12473</v>
      </c>
      <c r="L3267" s="338" t="s">
        <v>12474</v>
      </c>
      <c r="M3267" s="337" t="s">
        <v>15034</v>
      </c>
      <c r="N3267" s="337" t="s">
        <v>8721</v>
      </c>
      <c r="O3267" s="337" t="s">
        <v>8721</v>
      </c>
      <c r="P3267" s="337" t="s">
        <v>8721</v>
      </c>
      <c r="Q3267" s="337" t="s">
        <v>8721</v>
      </c>
      <c r="R3267" s="337" t="s">
        <v>8721</v>
      </c>
      <c r="S3267" s="337" t="s">
        <v>15035</v>
      </c>
      <c r="T3267" s="337" t="s">
        <v>8721</v>
      </c>
      <c r="U3267" s="337" t="s">
        <v>8721</v>
      </c>
      <c r="V3267" s="337">
        <v>10103</v>
      </c>
      <c r="W3267" s="337" t="s">
        <v>15132</v>
      </c>
      <c r="X3267" s="337" t="s">
        <v>40</v>
      </c>
      <c r="Y3267" s="337" t="s">
        <v>8721</v>
      </c>
      <c r="Z3267" s="337" t="s">
        <v>12733</v>
      </c>
      <c r="AA3267" s="337" t="s">
        <v>12734</v>
      </c>
      <c r="AB3267" s="337" t="s">
        <v>13350</v>
      </c>
      <c r="AC3267" s="339">
        <v>475.90461738464671</v>
      </c>
      <c r="AD3267" s="358" t="s">
        <v>12478</v>
      </c>
      <c r="AE3267" s="339">
        <v>590.02849751592453</v>
      </c>
      <c r="AF3267" s="340">
        <v>0.23980410351647818</v>
      </c>
      <c r="AG3267" s="366">
        <v>813.72380274464081</v>
      </c>
      <c r="AH3267" s="366">
        <v>584.23423326862235</v>
      </c>
      <c r="AI3267" s="340">
        <v>0.22762883974378201</v>
      </c>
      <c r="AJ3267" s="340">
        <v>-9.820312530151587E-3</v>
      </c>
      <c r="AK3267" s="341">
        <v>584.23423326862235</v>
      </c>
      <c r="AL3267" s="342">
        <v>0.22762883974378201</v>
      </c>
      <c r="AM3267" s="339" t="s">
        <v>12736</v>
      </c>
      <c r="AN3267" s="339" t="s">
        <v>12934</v>
      </c>
      <c r="AO3267" s="337" t="s">
        <v>12935</v>
      </c>
      <c r="AP3267" s="343">
        <v>44385</v>
      </c>
      <c r="AQ3267" s="335" t="s">
        <v>12921</v>
      </c>
      <c r="AR3267" s="335" t="s">
        <v>8721</v>
      </c>
      <c r="AS3267" s="335" t="s">
        <v>12921</v>
      </c>
      <c r="AT3267" s="335" t="s">
        <v>8721</v>
      </c>
      <c r="AU3267" s="335" t="s">
        <v>8721</v>
      </c>
      <c r="AV3267" s="335" t="s">
        <v>15041</v>
      </c>
      <c r="AW3267" s="327" t="s">
        <v>12484</v>
      </c>
      <c r="AX3267" s="335" t="s">
        <v>12741</v>
      </c>
      <c r="AY3267" s="335">
        <v>1.5609999999999999</v>
      </c>
      <c r="AZ3267" s="309"/>
      <c r="BA3267" s="311" t="s">
        <v>12486</v>
      </c>
      <c r="BB3267" s="310" t="s">
        <v>8721</v>
      </c>
      <c r="BC3267" s="311" t="s">
        <v>8721</v>
      </c>
      <c r="BD3267" s="311">
        <v>2</v>
      </c>
      <c r="BE3267" s="307"/>
      <c r="BF3267" s="310" t="b">
        <v>1</v>
      </c>
    </row>
    <row r="3268" spans="1:58" s="309" customFormat="1" ht="15" customHeight="1" x14ac:dyDescent="0.25">
      <c r="A3268" s="335">
        <v>3186</v>
      </c>
      <c r="B3268" s="401" t="s">
        <v>4194</v>
      </c>
      <c r="C3268" s="346">
        <v>5562</v>
      </c>
      <c r="D3268" s="346" t="s">
        <v>4194</v>
      </c>
      <c r="E3268" s="346" t="s">
        <v>10223</v>
      </c>
      <c r="F3268" s="346" t="s">
        <v>10224</v>
      </c>
      <c r="G3268" s="346" t="s">
        <v>10225</v>
      </c>
      <c r="H3268" s="346" t="s">
        <v>10226</v>
      </c>
      <c r="I3268" s="346" t="s">
        <v>10313</v>
      </c>
      <c r="J3268" s="346" t="s">
        <v>15033</v>
      </c>
      <c r="K3268" s="346" t="s">
        <v>12473</v>
      </c>
      <c r="L3268" s="347" t="s">
        <v>12474</v>
      </c>
      <c r="M3268" s="346" t="s">
        <v>15034</v>
      </c>
      <c r="N3268" s="346" t="s">
        <v>8721</v>
      </c>
      <c r="O3268" s="346" t="s">
        <v>8721</v>
      </c>
      <c r="P3268" s="346" t="s">
        <v>8721</v>
      </c>
      <c r="Q3268" s="346" t="s">
        <v>8721</v>
      </c>
      <c r="R3268" s="346" t="s">
        <v>8721</v>
      </c>
      <c r="S3268" s="346" t="s">
        <v>15035</v>
      </c>
      <c r="T3268" s="346" t="s">
        <v>8721</v>
      </c>
      <c r="U3268" s="346" t="s">
        <v>8721</v>
      </c>
      <c r="V3268" s="346">
        <v>10104</v>
      </c>
      <c r="W3268" s="346" t="s">
        <v>15133</v>
      </c>
      <c r="X3268" s="346" t="s">
        <v>40</v>
      </c>
      <c r="Y3268" s="346" t="s">
        <v>8721</v>
      </c>
      <c r="Z3268" s="346" t="s">
        <v>12733</v>
      </c>
      <c r="AA3268" s="346" t="s">
        <v>12734</v>
      </c>
      <c r="AB3268" s="346" t="s">
        <v>13350</v>
      </c>
      <c r="AC3268" s="348">
        <v>311.37539586556045</v>
      </c>
      <c r="AD3268" s="358" t="s">
        <v>12478</v>
      </c>
      <c r="AE3268" s="348">
        <v>386.04449352818978</v>
      </c>
      <c r="AF3268" s="349">
        <v>0.23980410351647841</v>
      </c>
      <c r="AG3268" s="359">
        <v>594.36389544920701</v>
      </c>
      <c r="AH3268" s="359">
        <v>426.73906498626883</v>
      </c>
      <c r="AI3268" s="349">
        <v>0.37049706127236148</v>
      </c>
      <c r="AJ3268" s="349">
        <v>0.10541420002175861</v>
      </c>
      <c r="AK3268" s="350">
        <v>426.73906498626883</v>
      </c>
      <c r="AL3268" s="351">
        <v>0.37049706127236148</v>
      </c>
      <c r="AM3268" s="348" t="s">
        <v>12736</v>
      </c>
      <c r="AN3268" s="348" t="s">
        <v>12934</v>
      </c>
      <c r="AO3268" s="346" t="s">
        <v>12935</v>
      </c>
      <c r="AP3268" s="352">
        <v>44385</v>
      </c>
      <c r="AQ3268" s="346" t="s">
        <v>12921</v>
      </c>
      <c r="AR3268" s="346" t="s">
        <v>8721</v>
      </c>
      <c r="AS3268" s="346" t="s">
        <v>12921</v>
      </c>
      <c r="AT3268" s="346" t="s">
        <v>8721</v>
      </c>
      <c r="AU3268" s="346" t="s">
        <v>8721</v>
      </c>
      <c r="AV3268" s="346" t="s">
        <v>15036</v>
      </c>
      <c r="AW3268" s="327" t="s">
        <v>12484</v>
      </c>
      <c r="AX3268" s="346" t="s">
        <v>12741</v>
      </c>
      <c r="AY3268" s="346">
        <v>1.5609999999999999</v>
      </c>
      <c r="AZ3268" s="311"/>
      <c r="BA3268" s="309" t="s">
        <v>12486</v>
      </c>
      <c r="BB3268" s="310" t="s">
        <v>8721</v>
      </c>
      <c r="BC3268" s="309" t="s">
        <v>8721</v>
      </c>
      <c r="BD3268" s="309">
        <v>2</v>
      </c>
      <c r="BE3268" s="307"/>
      <c r="BF3268" s="310" t="b">
        <v>1</v>
      </c>
    </row>
    <row r="3269" spans="1:58" s="311" customFormat="1" ht="15" customHeight="1" x14ac:dyDescent="0.25">
      <c r="A3269" s="345">
        <v>3187</v>
      </c>
      <c r="B3269" s="401" t="s">
        <v>4195</v>
      </c>
      <c r="C3269" s="337">
        <v>5563</v>
      </c>
      <c r="D3269" s="337" t="s">
        <v>4195</v>
      </c>
      <c r="E3269" s="337" t="s">
        <v>10223</v>
      </c>
      <c r="F3269" s="337" t="s">
        <v>10224</v>
      </c>
      <c r="G3269" s="337" t="s">
        <v>10225</v>
      </c>
      <c r="H3269" s="337" t="s">
        <v>10226</v>
      </c>
      <c r="I3269" s="337" t="s">
        <v>10314</v>
      </c>
      <c r="J3269" s="337" t="s">
        <v>15033</v>
      </c>
      <c r="K3269" s="337" t="s">
        <v>12473</v>
      </c>
      <c r="L3269" s="338" t="s">
        <v>12474</v>
      </c>
      <c r="M3269" s="337" t="s">
        <v>15034</v>
      </c>
      <c r="N3269" s="337" t="s">
        <v>8721</v>
      </c>
      <c r="O3269" s="337" t="s">
        <v>8721</v>
      </c>
      <c r="P3269" s="337" t="s">
        <v>8721</v>
      </c>
      <c r="Q3269" s="337" t="s">
        <v>8721</v>
      </c>
      <c r="R3269" s="337" t="s">
        <v>8721</v>
      </c>
      <c r="S3269" s="337" t="s">
        <v>15035</v>
      </c>
      <c r="T3269" s="337" t="s">
        <v>8721</v>
      </c>
      <c r="U3269" s="337" t="s">
        <v>8721</v>
      </c>
      <c r="V3269" s="337">
        <v>10104</v>
      </c>
      <c r="W3269" s="337" t="s">
        <v>15134</v>
      </c>
      <c r="X3269" s="337" t="s">
        <v>40</v>
      </c>
      <c r="Y3269" s="337" t="s">
        <v>8721</v>
      </c>
      <c r="Z3269" s="337" t="s">
        <v>12733</v>
      </c>
      <c r="AA3269" s="337" t="s">
        <v>12734</v>
      </c>
      <c r="AB3269" s="337" t="s">
        <v>13350</v>
      </c>
      <c r="AC3269" s="339">
        <v>315.98836469319832</v>
      </c>
      <c r="AD3269" s="358" t="s">
        <v>12478</v>
      </c>
      <c r="AE3269" s="339">
        <v>391.76367121008877</v>
      </c>
      <c r="AF3269" s="340">
        <v>0.23980410351647841</v>
      </c>
      <c r="AG3269" s="366">
        <v>601.30772646149182</v>
      </c>
      <c r="AH3269" s="366">
        <v>431.72456961784735</v>
      </c>
      <c r="AI3269" s="340">
        <v>0.36626729923116152</v>
      </c>
      <c r="AJ3269" s="340">
        <v>0.10200256262742902</v>
      </c>
      <c r="AK3269" s="341">
        <v>431.72456961784735</v>
      </c>
      <c r="AL3269" s="342">
        <v>0.36626729923116152</v>
      </c>
      <c r="AM3269" s="339" t="s">
        <v>12736</v>
      </c>
      <c r="AN3269" s="339" t="s">
        <v>12934</v>
      </c>
      <c r="AO3269" s="337" t="s">
        <v>12935</v>
      </c>
      <c r="AP3269" s="343">
        <v>44386</v>
      </c>
      <c r="AQ3269" s="335" t="s">
        <v>12921</v>
      </c>
      <c r="AR3269" s="335" t="s">
        <v>8721</v>
      </c>
      <c r="AS3269" s="335" t="s">
        <v>12921</v>
      </c>
      <c r="AT3269" s="335" t="s">
        <v>8721</v>
      </c>
      <c r="AU3269" s="335" t="s">
        <v>8721</v>
      </c>
      <c r="AV3269" s="335" t="s">
        <v>15036</v>
      </c>
      <c r="AW3269" s="327" t="s">
        <v>12484</v>
      </c>
      <c r="AX3269" s="335" t="s">
        <v>12741</v>
      </c>
      <c r="AY3269" s="335">
        <v>1.5609999999999999</v>
      </c>
      <c r="AZ3269" s="309"/>
      <c r="BA3269" s="311" t="s">
        <v>12486</v>
      </c>
      <c r="BB3269" s="310" t="s">
        <v>8721</v>
      </c>
      <c r="BC3269" s="311" t="s">
        <v>8721</v>
      </c>
      <c r="BD3269" s="311">
        <v>2</v>
      </c>
      <c r="BE3269" s="307"/>
      <c r="BF3269" s="310" t="b">
        <v>1</v>
      </c>
    </row>
    <row r="3270" spans="1:58" s="309" customFormat="1" ht="15" customHeight="1" x14ac:dyDescent="0.25">
      <c r="A3270" s="335">
        <v>3188</v>
      </c>
      <c r="B3270" s="401" t="s">
        <v>4196</v>
      </c>
      <c r="C3270" s="346">
        <v>5564</v>
      </c>
      <c r="D3270" s="346" t="s">
        <v>4196</v>
      </c>
      <c r="E3270" s="346" t="s">
        <v>10223</v>
      </c>
      <c r="F3270" s="346" t="s">
        <v>10224</v>
      </c>
      <c r="G3270" s="346" t="s">
        <v>10225</v>
      </c>
      <c r="H3270" s="346" t="s">
        <v>10226</v>
      </c>
      <c r="I3270" s="346" t="s">
        <v>10315</v>
      </c>
      <c r="J3270" s="346" t="s">
        <v>15033</v>
      </c>
      <c r="K3270" s="346" t="s">
        <v>12473</v>
      </c>
      <c r="L3270" s="347" t="s">
        <v>12474</v>
      </c>
      <c r="M3270" s="346" t="s">
        <v>15034</v>
      </c>
      <c r="N3270" s="346" t="s">
        <v>8721</v>
      </c>
      <c r="O3270" s="346" t="s">
        <v>8721</v>
      </c>
      <c r="P3270" s="346" t="s">
        <v>8721</v>
      </c>
      <c r="Q3270" s="346" t="s">
        <v>8721</v>
      </c>
      <c r="R3270" s="346" t="s">
        <v>8721</v>
      </c>
      <c r="S3270" s="346" t="s">
        <v>15035</v>
      </c>
      <c r="T3270" s="346" t="s">
        <v>8721</v>
      </c>
      <c r="U3270" s="346" t="s">
        <v>8721</v>
      </c>
      <c r="V3270" s="346">
        <v>10104</v>
      </c>
      <c r="W3270" s="346" t="s">
        <v>15135</v>
      </c>
      <c r="X3270" s="346" t="s">
        <v>40</v>
      </c>
      <c r="Y3270" s="346" t="s">
        <v>8721</v>
      </c>
      <c r="Z3270" s="346" t="s">
        <v>12733</v>
      </c>
      <c r="AA3270" s="346" t="s">
        <v>12734</v>
      </c>
      <c r="AB3270" s="346" t="s">
        <v>13350</v>
      </c>
      <c r="AC3270" s="348">
        <v>320.60133352083631</v>
      </c>
      <c r="AD3270" s="358" t="s">
        <v>12478</v>
      </c>
      <c r="AE3270" s="348">
        <v>397.48284889198794</v>
      </c>
      <c r="AF3270" s="349">
        <v>0.23980410351647841</v>
      </c>
      <c r="AG3270" s="359">
        <v>608.25155747377676</v>
      </c>
      <c r="AH3270" s="359">
        <v>436.71007424942593</v>
      </c>
      <c r="AI3270" s="349">
        <v>0.36215925696093088</v>
      </c>
      <c r="AJ3270" s="349">
        <v>9.8689101848763228E-2</v>
      </c>
      <c r="AK3270" s="350">
        <v>436.71007424942593</v>
      </c>
      <c r="AL3270" s="351">
        <v>0.36215925696093088</v>
      </c>
      <c r="AM3270" s="348" t="s">
        <v>12736</v>
      </c>
      <c r="AN3270" s="348" t="s">
        <v>12934</v>
      </c>
      <c r="AO3270" s="346" t="s">
        <v>12935</v>
      </c>
      <c r="AP3270" s="352">
        <v>44386</v>
      </c>
      <c r="AQ3270" s="346" t="s">
        <v>12921</v>
      </c>
      <c r="AR3270" s="346" t="s">
        <v>8721</v>
      </c>
      <c r="AS3270" s="346" t="s">
        <v>12921</v>
      </c>
      <c r="AT3270" s="346" t="s">
        <v>8721</v>
      </c>
      <c r="AU3270" s="346" t="s">
        <v>8721</v>
      </c>
      <c r="AV3270" s="346" t="s">
        <v>15036</v>
      </c>
      <c r="AW3270" s="327" t="s">
        <v>12484</v>
      </c>
      <c r="AX3270" s="346" t="s">
        <v>12741</v>
      </c>
      <c r="AY3270" s="346">
        <v>1.5609999999999999</v>
      </c>
      <c r="AZ3270" s="311"/>
      <c r="BA3270" s="309" t="s">
        <v>12486</v>
      </c>
      <c r="BB3270" s="310" t="s">
        <v>8721</v>
      </c>
      <c r="BC3270" s="309" t="s">
        <v>8721</v>
      </c>
      <c r="BD3270" s="309">
        <v>2</v>
      </c>
      <c r="BE3270" s="307"/>
      <c r="BF3270" s="310" t="b">
        <v>1</v>
      </c>
    </row>
    <row r="3271" spans="1:58" s="311" customFormat="1" ht="15" customHeight="1" x14ac:dyDescent="0.25">
      <c r="A3271" s="345">
        <v>3189</v>
      </c>
      <c r="B3271" s="401" t="s">
        <v>4197</v>
      </c>
      <c r="C3271" s="337">
        <v>5568</v>
      </c>
      <c r="D3271" s="337" t="s">
        <v>4197</v>
      </c>
      <c r="E3271" s="337" t="s">
        <v>10223</v>
      </c>
      <c r="F3271" s="337" t="s">
        <v>10224</v>
      </c>
      <c r="G3271" s="337" t="s">
        <v>10225</v>
      </c>
      <c r="H3271" s="337" t="s">
        <v>10226</v>
      </c>
      <c r="I3271" s="337" t="s">
        <v>10316</v>
      </c>
      <c r="J3271" s="337" t="s">
        <v>15033</v>
      </c>
      <c r="K3271" s="337" t="s">
        <v>12473</v>
      </c>
      <c r="L3271" s="338" t="s">
        <v>12474</v>
      </c>
      <c r="M3271" s="337" t="s">
        <v>15034</v>
      </c>
      <c r="N3271" s="337" t="s">
        <v>8721</v>
      </c>
      <c r="O3271" s="337" t="s">
        <v>8721</v>
      </c>
      <c r="P3271" s="337" t="s">
        <v>8721</v>
      </c>
      <c r="Q3271" s="337" t="s">
        <v>8721</v>
      </c>
      <c r="R3271" s="337" t="s">
        <v>8721</v>
      </c>
      <c r="S3271" s="337" t="s">
        <v>15035</v>
      </c>
      <c r="T3271" s="337" t="s">
        <v>8721</v>
      </c>
      <c r="U3271" s="337" t="s">
        <v>8721</v>
      </c>
      <c r="V3271" s="337">
        <v>10104</v>
      </c>
      <c r="W3271" s="337" t="s">
        <v>15136</v>
      </c>
      <c r="X3271" s="337" t="s">
        <v>40</v>
      </c>
      <c r="Y3271" s="337" t="s">
        <v>8721</v>
      </c>
      <c r="Z3271" s="337" t="s">
        <v>12733</v>
      </c>
      <c r="AA3271" s="337" t="s">
        <v>12734</v>
      </c>
      <c r="AB3271" s="337" t="s">
        <v>13350</v>
      </c>
      <c r="AC3271" s="339">
        <v>323.67664607259491</v>
      </c>
      <c r="AD3271" s="358" t="s">
        <v>12478</v>
      </c>
      <c r="AE3271" s="339">
        <v>401.29563401325402</v>
      </c>
      <c r="AF3271" s="340">
        <v>0.23980410351647841</v>
      </c>
      <c r="AG3271" s="366">
        <v>615.19538848606146</v>
      </c>
      <c r="AH3271" s="366">
        <v>441.69557888100439</v>
      </c>
      <c r="AI3271" s="340">
        <v>0.36461985824562682</v>
      </c>
      <c r="AJ3271" s="340">
        <v>0.10067377126364652</v>
      </c>
      <c r="AK3271" s="341">
        <v>441.69557888100439</v>
      </c>
      <c r="AL3271" s="342">
        <v>0.36461985824562682</v>
      </c>
      <c r="AM3271" s="339" t="s">
        <v>12736</v>
      </c>
      <c r="AN3271" s="339" t="s">
        <v>12934</v>
      </c>
      <c r="AO3271" s="337" t="s">
        <v>12935</v>
      </c>
      <c r="AP3271" s="343">
        <v>44386</v>
      </c>
      <c r="AQ3271" s="335" t="s">
        <v>12921</v>
      </c>
      <c r="AR3271" s="335" t="s">
        <v>8721</v>
      </c>
      <c r="AS3271" s="335" t="s">
        <v>12921</v>
      </c>
      <c r="AT3271" s="335" t="s">
        <v>8721</v>
      </c>
      <c r="AU3271" s="335" t="s">
        <v>8721</v>
      </c>
      <c r="AV3271" s="335" t="s">
        <v>15036</v>
      </c>
      <c r="AW3271" s="327" t="s">
        <v>12484</v>
      </c>
      <c r="AX3271" s="335" t="s">
        <v>12741</v>
      </c>
      <c r="AY3271" s="335">
        <v>1.5609999999999999</v>
      </c>
      <c r="AZ3271" s="309"/>
      <c r="BA3271" s="311" t="s">
        <v>12486</v>
      </c>
      <c r="BB3271" s="310" t="s">
        <v>8721</v>
      </c>
      <c r="BC3271" s="311" t="s">
        <v>8721</v>
      </c>
      <c r="BD3271" s="311">
        <v>2</v>
      </c>
      <c r="BE3271" s="307"/>
      <c r="BF3271" s="310" t="b">
        <v>1</v>
      </c>
    </row>
    <row r="3272" spans="1:58" s="309" customFormat="1" ht="15" customHeight="1" x14ac:dyDescent="0.25">
      <c r="A3272" s="335">
        <v>3190</v>
      </c>
      <c r="B3272" s="401" t="s">
        <v>3575</v>
      </c>
      <c r="C3272" s="346">
        <v>5569</v>
      </c>
      <c r="D3272" s="346" t="s">
        <v>3575</v>
      </c>
      <c r="E3272" s="346" t="s">
        <v>10223</v>
      </c>
      <c r="F3272" s="346" t="s">
        <v>10224</v>
      </c>
      <c r="G3272" s="346" t="s">
        <v>10225</v>
      </c>
      <c r="H3272" s="346" t="s">
        <v>10226</v>
      </c>
      <c r="I3272" s="346" t="s">
        <v>10317</v>
      </c>
      <c r="J3272" s="346" t="s">
        <v>15033</v>
      </c>
      <c r="K3272" s="346" t="s">
        <v>12473</v>
      </c>
      <c r="L3272" s="347" t="s">
        <v>12474</v>
      </c>
      <c r="M3272" s="346" t="s">
        <v>15034</v>
      </c>
      <c r="N3272" s="346" t="s">
        <v>8721</v>
      </c>
      <c r="O3272" s="346" t="s">
        <v>8721</v>
      </c>
      <c r="P3272" s="346" t="s">
        <v>8721</v>
      </c>
      <c r="Q3272" s="346" t="s">
        <v>8721</v>
      </c>
      <c r="R3272" s="346" t="s">
        <v>8721</v>
      </c>
      <c r="S3272" s="346" t="s">
        <v>15035</v>
      </c>
      <c r="T3272" s="346" t="s">
        <v>8721</v>
      </c>
      <c r="U3272" s="346" t="s">
        <v>8721</v>
      </c>
      <c r="V3272" s="346">
        <v>10104</v>
      </c>
      <c r="W3272" s="346" t="s">
        <v>15137</v>
      </c>
      <c r="X3272" s="346" t="s">
        <v>40</v>
      </c>
      <c r="Y3272" s="346" t="s">
        <v>8721</v>
      </c>
      <c r="Z3272" s="346" t="s">
        <v>12733</v>
      </c>
      <c r="AA3272" s="346" t="s">
        <v>12734</v>
      </c>
      <c r="AB3272" s="346" t="s">
        <v>13350</v>
      </c>
      <c r="AC3272" s="348">
        <v>329.82727117611216</v>
      </c>
      <c r="AD3272" s="358" t="s">
        <v>12478</v>
      </c>
      <c r="AE3272" s="348">
        <v>408.92120425578617</v>
      </c>
      <c r="AF3272" s="349">
        <v>0.23980410351647841</v>
      </c>
      <c r="AG3272" s="359">
        <v>622.13921949834616</v>
      </c>
      <c r="AH3272" s="359">
        <v>446.68108351258286</v>
      </c>
      <c r="AI3272" s="349">
        <v>0.35428790324034876</v>
      </c>
      <c r="AJ3272" s="349">
        <v>9.2340232944186917E-2</v>
      </c>
      <c r="AK3272" s="350">
        <v>446.68108351258286</v>
      </c>
      <c r="AL3272" s="351">
        <v>0.35428790324034876</v>
      </c>
      <c r="AM3272" s="348" t="s">
        <v>12736</v>
      </c>
      <c r="AN3272" s="348" t="s">
        <v>12934</v>
      </c>
      <c r="AO3272" s="346" t="s">
        <v>12935</v>
      </c>
      <c r="AP3272" s="352">
        <v>44386</v>
      </c>
      <c r="AQ3272" s="346" t="s">
        <v>12921</v>
      </c>
      <c r="AR3272" s="346" t="s">
        <v>8721</v>
      </c>
      <c r="AS3272" s="346" t="s">
        <v>12921</v>
      </c>
      <c r="AT3272" s="346" t="s">
        <v>8721</v>
      </c>
      <c r="AU3272" s="346" t="s">
        <v>8721</v>
      </c>
      <c r="AV3272" s="346" t="s">
        <v>15036</v>
      </c>
      <c r="AW3272" s="327" t="s">
        <v>12484</v>
      </c>
      <c r="AX3272" s="346" t="s">
        <v>12741</v>
      </c>
      <c r="AY3272" s="346">
        <v>1.5609999999999999</v>
      </c>
      <c r="AZ3272" s="311"/>
      <c r="BA3272" s="309" t="s">
        <v>12486</v>
      </c>
      <c r="BB3272" s="310" t="s">
        <v>8721</v>
      </c>
      <c r="BC3272" s="309" t="s">
        <v>8721</v>
      </c>
      <c r="BD3272" s="309">
        <v>2</v>
      </c>
      <c r="BE3272" s="307"/>
      <c r="BF3272" s="310" t="b">
        <v>1</v>
      </c>
    </row>
    <row r="3273" spans="1:58" s="311" customFormat="1" ht="15" customHeight="1" x14ac:dyDescent="0.25">
      <c r="A3273" s="345">
        <v>3191</v>
      </c>
      <c r="B3273" s="401" t="s">
        <v>4198</v>
      </c>
      <c r="C3273" s="337">
        <v>5570</v>
      </c>
      <c r="D3273" s="337" t="s">
        <v>4198</v>
      </c>
      <c r="E3273" s="337" t="s">
        <v>10223</v>
      </c>
      <c r="F3273" s="337" t="s">
        <v>10224</v>
      </c>
      <c r="G3273" s="337" t="s">
        <v>10225</v>
      </c>
      <c r="H3273" s="337" t="s">
        <v>10226</v>
      </c>
      <c r="I3273" s="337" t="s">
        <v>10318</v>
      </c>
      <c r="J3273" s="337" t="s">
        <v>15033</v>
      </c>
      <c r="K3273" s="337" t="s">
        <v>12473</v>
      </c>
      <c r="L3273" s="338" t="s">
        <v>12474</v>
      </c>
      <c r="M3273" s="337" t="s">
        <v>15034</v>
      </c>
      <c r="N3273" s="337" t="s">
        <v>8721</v>
      </c>
      <c r="O3273" s="337" t="s">
        <v>8721</v>
      </c>
      <c r="P3273" s="337" t="s">
        <v>8721</v>
      </c>
      <c r="Q3273" s="337" t="s">
        <v>8721</v>
      </c>
      <c r="R3273" s="337" t="s">
        <v>8721</v>
      </c>
      <c r="S3273" s="337" t="s">
        <v>15035</v>
      </c>
      <c r="T3273" s="337" t="s">
        <v>8721</v>
      </c>
      <c r="U3273" s="337" t="s">
        <v>8721</v>
      </c>
      <c r="V3273" s="337">
        <v>10104</v>
      </c>
      <c r="W3273" s="337" t="s">
        <v>15138</v>
      </c>
      <c r="X3273" s="337" t="s">
        <v>40</v>
      </c>
      <c r="Y3273" s="337" t="s">
        <v>8721</v>
      </c>
      <c r="Z3273" s="337" t="s">
        <v>12733</v>
      </c>
      <c r="AA3273" s="337" t="s">
        <v>12734</v>
      </c>
      <c r="AB3273" s="337" t="s">
        <v>13350</v>
      </c>
      <c r="AC3273" s="339">
        <v>342.89734952108631</v>
      </c>
      <c r="AD3273" s="358" t="s">
        <v>12478</v>
      </c>
      <c r="AE3273" s="339">
        <v>425.12554102116695</v>
      </c>
      <c r="AF3273" s="340">
        <v>0.23980410351647841</v>
      </c>
      <c r="AG3273" s="366">
        <v>629.0830505106311</v>
      </c>
      <c r="AH3273" s="366">
        <v>451.66658814416149</v>
      </c>
      <c r="AI3273" s="340">
        <v>0.3172064140332076</v>
      </c>
      <c r="AJ3273" s="340">
        <v>6.243108108546469E-2</v>
      </c>
      <c r="AK3273" s="341">
        <v>451.66658814416149</v>
      </c>
      <c r="AL3273" s="342">
        <v>0.3172064140332076</v>
      </c>
      <c r="AM3273" s="339" t="s">
        <v>12736</v>
      </c>
      <c r="AN3273" s="339" t="s">
        <v>12934</v>
      </c>
      <c r="AO3273" s="337" t="s">
        <v>12935</v>
      </c>
      <c r="AP3273" s="343">
        <v>44386</v>
      </c>
      <c r="AQ3273" s="335" t="s">
        <v>12921</v>
      </c>
      <c r="AR3273" s="335" t="s">
        <v>8721</v>
      </c>
      <c r="AS3273" s="335" t="s">
        <v>12921</v>
      </c>
      <c r="AT3273" s="335" t="s">
        <v>8721</v>
      </c>
      <c r="AU3273" s="335" t="s">
        <v>8721</v>
      </c>
      <c r="AV3273" s="335" t="s">
        <v>15036</v>
      </c>
      <c r="AW3273" s="327" t="s">
        <v>12484</v>
      </c>
      <c r="AX3273" s="335" t="s">
        <v>12741</v>
      </c>
      <c r="AY3273" s="335">
        <v>1.5609999999999999</v>
      </c>
      <c r="AZ3273" s="309"/>
      <c r="BA3273" s="311" t="s">
        <v>12486</v>
      </c>
      <c r="BB3273" s="310" t="s">
        <v>8721</v>
      </c>
      <c r="BC3273" s="311" t="s">
        <v>8721</v>
      </c>
      <c r="BD3273" s="311">
        <v>2</v>
      </c>
      <c r="BE3273" s="307"/>
      <c r="BF3273" s="310" t="b">
        <v>1</v>
      </c>
    </row>
    <row r="3274" spans="1:58" s="309" customFormat="1" ht="15" customHeight="1" x14ac:dyDescent="0.25">
      <c r="A3274" s="335">
        <v>3192</v>
      </c>
      <c r="B3274" s="401" t="s">
        <v>3576</v>
      </c>
      <c r="C3274" s="346">
        <v>5571</v>
      </c>
      <c r="D3274" s="346" t="s">
        <v>3576</v>
      </c>
      <c r="E3274" s="346" t="s">
        <v>10223</v>
      </c>
      <c r="F3274" s="346" t="s">
        <v>10224</v>
      </c>
      <c r="G3274" s="346" t="s">
        <v>10225</v>
      </c>
      <c r="H3274" s="346" t="s">
        <v>10226</v>
      </c>
      <c r="I3274" s="346" t="s">
        <v>10319</v>
      </c>
      <c r="J3274" s="346" t="s">
        <v>15033</v>
      </c>
      <c r="K3274" s="346" t="s">
        <v>12473</v>
      </c>
      <c r="L3274" s="347" t="s">
        <v>12474</v>
      </c>
      <c r="M3274" s="346" t="s">
        <v>15034</v>
      </c>
      <c r="N3274" s="346" t="s">
        <v>8721</v>
      </c>
      <c r="O3274" s="346" t="s">
        <v>8721</v>
      </c>
      <c r="P3274" s="346" t="s">
        <v>8721</v>
      </c>
      <c r="Q3274" s="346" t="s">
        <v>8721</v>
      </c>
      <c r="R3274" s="346" t="s">
        <v>8721</v>
      </c>
      <c r="S3274" s="346" t="s">
        <v>15035</v>
      </c>
      <c r="T3274" s="346" t="s">
        <v>8721</v>
      </c>
      <c r="U3274" s="346" t="s">
        <v>8721</v>
      </c>
      <c r="V3274" s="346">
        <v>10104</v>
      </c>
      <c r="W3274" s="346" t="s">
        <v>15139</v>
      </c>
      <c r="X3274" s="346" t="s">
        <v>40</v>
      </c>
      <c r="Y3274" s="346" t="s">
        <v>8721</v>
      </c>
      <c r="Z3274" s="346" t="s">
        <v>12733</v>
      </c>
      <c r="AA3274" s="346" t="s">
        <v>12734</v>
      </c>
      <c r="AB3274" s="346" t="s">
        <v>13350</v>
      </c>
      <c r="AC3274" s="348">
        <v>348.27914648666382</v>
      </c>
      <c r="AD3274" s="358" t="s">
        <v>12478</v>
      </c>
      <c r="AE3274" s="348">
        <v>431.7979149833825</v>
      </c>
      <c r="AF3274" s="349">
        <v>0.23980410351647841</v>
      </c>
      <c r="AG3274" s="359">
        <v>636.0268815229158</v>
      </c>
      <c r="AH3274" s="359">
        <v>456.65209277573996</v>
      </c>
      <c r="AI3274" s="349">
        <v>0.31116691131900986</v>
      </c>
      <c r="AJ3274" s="349">
        <v>5.7559744801717994E-2</v>
      </c>
      <c r="AK3274" s="350">
        <v>456.65209277573996</v>
      </c>
      <c r="AL3274" s="351">
        <v>0.31116691131900986</v>
      </c>
      <c r="AM3274" s="348" t="s">
        <v>12736</v>
      </c>
      <c r="AN3274" s="348" t="s">
        <v>12934</v>
      </c>
      <c r="AO3274" s="346" t="s">
        <v>12935</v>
      </c>
      <c r="AP3274" s="352">
        <v>44386</v>
      </c>
      <c r="AQ3274" s="346" t="s">
        <v>12921</v>
      </c>
      <c r="AR3274" s="346" t="s">
        <v>8721</v>
      </c>
      <c r="AS3274" s="346" t="s">
        <v>12921</v>
      </c>
      <c r="AT3274" s="346" t="s">
        <v>8721</v>
      </c>
      <c r="AU3274" s="346" t="s">
        <v>8721</v>
      </c>
      <c r="AV3274" s="346" t="s">
        <v>15036</v>
      </c>
      <c r="AW3274" s="327" t="s">
        <v>12484</v>
      </c>
      <c r="AX3274" s="346" t="s">
        <v>12741</v>
      </c>
      <c r="AY3274" s="346">
        <v>1.5609999999999999</v>
      </c>
      <c r="AZ3274" s="311"/>
      <c r="BA3274" s="309" t="s">
        <v>12486</v>
      </c>
      <c r="BB3274" s="310" t="s">
        <v>8721</v>
      </c>
      <c r="BC3274" s="309" t="s">
        <v>8721</v>
      </c>
      <c r="BD3274" s="309">
        <v>2</v>
      </c>
      <c r="BE3274" s="307"/>
      <c r="BF3274" s="310" t="b">
        <v>1</v>
      </c>
    </row>
    <row r="3275" spans="1:58" s="311" customFormat="1" ht="15" customHeight="1" x14ac:dyDescent="0.25">
      <c r="A3275" s="345">
        <v>3193</v>
      </c>
      <c r="B3275" s="401" t="s">
        <v>4199</v>
      </c>
      <c r="C3275" s="337">
        <v>5572</v>
      </c>
      <c r="D3275" s="337" t="s">
        <v>4199</v>
      </c>
      <c r="E3275" s="337" t="s">
        <v>10223</v>
      </c>
      <c r="F3275" s="337" t="s">
        <v>10224</v>
      </c>
      <c r="G3275" s="337" t="s">
        <v>10225</v>
      </c>
      <c r="H3275" s="337" t="s">
        <v>10226</v>
      </c>
      <c r="I3275" s="337" t="s">
        <v>10320</v>
      </c>
      <c r="J3275" s="337" t="s">
        <v>15033</v>
      </c>
      <c r="K3275" s="337" t="s">
        <v>12473</v>
      </c>
      <c r="L3275" s="338" t="s">
        <v>12474</v>
      </c>
      <c r="M3275" s="337" t="s">
        <v>15034</v>
      </c>
      <c r="N3275" s="337" t="s">
        <v>8721</v>
      </c>
      <c r="O3275" s="337" t="s">
        <v>8721</v>
      </c>
      <c r="P3275" s="337" t="s">
        <v>8721</v>
      </c>
      <c r="Q3275" s="337" t="s">
        <v>8721</v>
      </c>
      <c r="R3275" s="337" t="s">
        <v>8721</v>
      </c>
      <c r="S3275" s="337" t="s">
        <v>15035</v>
      </c>
      <c r="T3275" s="337" t="s">
        <v>8721</v>
      </c>
      <c r="U3275" s="337" t="s">
        <v>8721</v>
      </c>
      <c r="V3275" s="337">
        <v>10104</v>
      </c>
      <c r="W3275" s="337" t="s">
        <v>15140</v>
      </c>
      <c r="X3275" s="337" t="s">
        <v>40</v>
      </c>
      <c r="Y3275" s="337" t="s">
        <v>8721</v>
      </c>
      <c r="Z3275" s="337" t="s">
        <v>12733</v>
      </c>
      <c r="AA3275" s="337" t="s">
        <v>12734</v>
      </c>
      <c r="AB3275" s="337" t="s">
        <v>13350</v>
      </c>
      <c r="AC3275" s="339">
        <v>353.6609434522415</v>
      </c>
      <c r="AD3275" s="358" t="s">
        <v>12478</v>
      </c>
      <c r="AE3275" s="339">
        <v>438.47028894559821</v>
      </c>
      <c r="AF3275" s="340">
        <v>0.23980410351647841</v>
      </c>
      <c r="AG3275" s="366">
        <v>642.97071253520073</v>
      </c>
      <c r="AH3275" s="366">
        <v>461.63759740731854</v>
      </c>
      <c r="AI3275" s="340">
        <v>0.30531121955698293</v>
      </c>
      <c r="AJ3275" s="340">
        <v>5.2836666578780944E-2</v>
      </c>
      <c r="AK3275" s="341">
        <v>461.63759740731854</v>
      </c>
      <c r="AL3275" s="342">
        <v>0.30531121955698293</v>
      </c>
      <c r="AM3275" s="339" t="s">
        <v>12736</v>
      </c>
      <c r="AN3275" s="339" t="s">
        <v>12934</v>
      </c>
      <c r="AO3275" s="337" t="s">
        <v>12935</v>
      </c>
      <c r="AP3275" s="343">
        <v>44386</v>
      </c>
      <c r="AQ3275" s="335" t="s">
        <v>12921</v>
      </c>
      <c r="AR3275" s="335" t="s">
        <v>8721</v>
      </c>
      <c r="AS3275" s="335" t="s">
        <v>12921</v>
      </c>
      <c r="AT3275" s="335" t="s">
        <v>8721</v>
      </c>
      <c r="AU3275" s="335" t="s">
        <v>8721</v>
      </c>
      <c r="AV3275" s="335" t="s">
        <v>15036</v>
      </c>
      <c r="AW3275" s="327" t="s">
        <v>12484</v>
      </c>
      <c r="AX3275" s="335" t="s">
        <v>12741</v>
      </c>
      <c r="AY3275" s="335">
        <v>1.5609999999999999</v>
      </c>
      <c r="AZ3275" s="309"/>
      <c r="BA3275" s="311" t="s">
        <v>12486</v>
      </c>
      <c r="BB3275" s="310" t="s">
        <v>8721</v>
      </c>
      <c r="BC3275" s="311" t="s">
        <v>8721</v>
      </c>
      <c r="BD3275" s="311">
        <v>2</v>
      </c>
      <c r="BE3275" s="307"/>
      <c r="BF3275" s="310" t="b">
        <v>1</v>
      </c>
    </row>
    <row r="3276" spans="1:58" s="309" customFormat="1" ht="15" customHeight="1" x14ac:dyDescent="0.25">
      <c r="A3276" s="335">
        <v>3194</v>
      </c>
      <c r="B3276" s="401" t="s">
        <v>4200</v>
      </c>
      <c r="C3276" s="346">
        <v>5573</v>
      </c>
      <c r="D3276" s="346" t="s">
        <v>4200</v>
      </c>
      <c r="E3276" s="346" t="s">
        <v>10223</v>
      </c>
      <c r="F3276" s="346" t="s">
        <v>10224</v>
      </c>
      <c r="G3276" s="346" t="s">
        <v>10225</v>
      </c>
      <c r="H3276" s="346" t="s">
        <v>10226</v>
      </c>
      <c r="I3276" s="346" t="s">
        <v>10321</v>
      </c>
      <c r="J3276" s="346" t="s">
        <v>15033</v>
      </c>
      <c r="K3276" s="346" t="s">
        <v>12473</v>
      </c>
      <c r="L3276" s="347" t="s">
        <v>12474</v>
      </c>
      <c r="M3276" s="346" t="s">
        <v>15034</v>
      </c>
      <c r="N3276" s="346" t="s">
        <v>8721</v>
      </c>
      <c r="O3276" s="346" t="s">
        <v>8721</v>
      </c>
      <c r="P3276" s="346" t="s">
        <v>8721</v>
      </c>
      <c r="Q3276" s="346" t="s">
        <v>8721</v>
      </c>
      <c r="R3276" s="346" t="s">
        <v>8721</v>
      </c>
      <c r="S3276" s="346" t="s">
        <v>15035</v>
      </c>
      <c r="T3276" s="346" t="s">
        <v>8721</v>
      </c>
      <c r="U3276" s="346" t="s">
        <v>8721</v>
      </c>
      <c r="V3276" s="346">
        <v>10104</v>
      </c>
      <c r="W3276" s="346" t="s">
        <v>15141</v>
      </c>
      <c r="X3276" s="346" t="s">
        <v>40</v>
      </c>
      <c r="Y3276" s="346" t="s">
        <v>8721</v>
      </c>
      <c r="Z3276" s="346" t="s">
        <v>12733</v>
      </c>
      <c r="AA3276" s="346" t="s">
        <v>12734</v>
      </c>
      <c r="AB3276" s="346" t="s">
        <v>13350</v>
      </c>
      <c r="AC3276" s="348">
        <v>359.04274041781906</v>
      </c>
      <c r="AD3276" s="358" t="s">
        <v>12478</v>
      </c>
      <c r="AE3276" s="348">
        <v>445.14266290781381</v>
      </c>
      <c r="AF3276" s="349">
        <v>0.23980410351647841</v>
      </c>
      <c r="AG3276" s="359">
        <v>649.91454354748544</v>
      </c>
      <c r="AH3276" s="359">
        <v>466.623102038897</v>
      </c>
      <c r="AI3276" s="349">
        <v>0.29963107315827187</v>
      </c>
      <c r="AJ3276" s="349">
        <v>4.8255179565953377E-2</v>
      </c>
      <c r="AK3276" s="350">
        <v>466.623102038897</v>
      </c>
      <c r="AL3276" s="351">
        <v>0.29963107315827187</v>
      </c>
      <c r="AM3276" s="348" t="s">
        <v>12736</v>
      </c>
      <c r="AN3276" s="348" t="s">
        <v>12934</v>
      </c>
      <c r="AO3276" s="346" t="s">
        <v>12935</v>
      </c>
      <c r="AP3276" s="352">
        <v>44386</v>
      </c>
      <c r="AQ3276" s="346" t="s">
        <v>12921</v>
      </c>
      <c r="AR3276" s="346" t="s">
        <v>8721</v>
      </c>
      <c r="AS3276" s="346" t="s">
        <v>12921</v>
      </c>
      <c r="AT3276" s="346" t="s">
        <v>8721</v>
      </c>
      <c r="AU3276" s="346" t="s">
        <v>8721</v>
      </c>
      <c r="AV3276" s="346" t="s">
        <v>15036</v>
      </c>
      <c r="AW3276" s="327" t="s">
        <v>12484</v>
      </c>
      <c r="AX3276" s="346" t="s">
        <v>12741</v>
      </c>
      <c r="AY3276" s="346">
        <v>1.5609999999999999</v>
      </c>
      <c r="AZ3276" s="311"/>
      <c r="BA3276" s="309" t="s">
        <v>12486</v>
      </c>
      <c r="BB3276" s="310" t="s">
        <v>8721</v>
      </c>
      <c r="BC3276" s="309" t="s">
        <v>8721</v>
      </c>
      <c r="BD3276" s="309">
        <v>2</v>
      </c>
      <c r="BE3276" s="307"/>
      <c r="BF3276" s="310" t="b">
        <v>1</v>
      </c>
    </row>
    <row r="3277" spans="1:58" s="311" customFormat="1" ht="15" customHeight="1" x14ac:dyDescent="0.25">
      <c r="A3277" s="345">
        <v>3195</v>
      </c>
      <c r="B3277" s="401" t="s">
        <v>4201</v>
      </c>
      <c r="C3277" s="337">
        <v>5574</v>
      </c>
      <c r="D3277" s="337" t="s">
        <v>4201</v>
      </c>
      <c r="E3277" s="337" t="s">
        <v>10223</v>
      </c>
      <c r="F3277" s="337" t="s">
        <v>10224</v>
      </c>
      <c r="G3277" s="337" t="s">
        <v>10225</v>
      </c>
      <c r="H3277" s="337" t="s">
        <v>10226</v>
      </c>
      <c r="I3277" s="337" t="s">
        <v>10322</v>
      </c>
      <c r="J3277" s="337" t="s">
        <v>15033</v>
      </c>
      <c r="K3277" s="337" t="s">
        <v>12473</v>
      </c>
      <c r="L3277" s="338" t="s">
        <v>12474</v>
      </c>
      <c r="M3277" s="337" t="s">
        <v>15034</v>
      </c>
      <c r="N3277" s="337" t="s">
        <v>8721</v>
      </c>
      <c r="O3277" s="337" t="s">
        <v>8721</v>
      </c>
      <c r="P3277" s="337" t="s">
        <v>8721</v>
      </c>
      <c r="Q3277" s="337" t="s">
        <v>8721</v>
      </c>
      <c r="R3277" s="337" t="s">
        <v>8721</v>
      </c>
      <c r="S3277" s="337" t="s">
        <v>15035</v>
      </c>
      <c r="T3277" s="337" t="s">
        <v>8721</v>
      </c>
      <c r="U3277" s="337" t="s">
        <v>8721</v>
      </c>
      <c r="V3277" s="337">
        <v>10104</v>
      </c>
      <c r="W3277" s="337" t="s">
        <v>15142</v>
      </c>
      <c r="X3277" s="337" t="s">
        <v>40</v>
      </c>
      <c r="Y3277" s="337" t="s">
        <v>8721</v>
      </c>
      <c r="Z3277" s="337" t="s">
        <v>12733</v>
      </c>
      <c r="AA3277" s="337" t="s">
        <v>12734</v>
      </c>
      <c r="AB3277" s="337" t="s">
        <v>13350</v>
      </c>
      <c r="AC3277" s="339">
        <v>364.42453738339657</v>
      </c>
      <c r="AD3277" s="358" t="s">
        <v>12478</v>
      </c>
      <c r="AE3277" s="339">
        <v>451.81503687002936</v>
      </c>
      <c r="AF3277" s="340">
        <v>0.23980410351647841</v>
      </c>
      <c r="AG3277" s="366">
        <v>656.85837455977014</v>
      </c>
      <c r="AH3277" s="366">
        <v>471.60860667047547</v>
      </c>
      <c r="AI3277" s="340">
        <v>0.29411869479665365</v>
      </c>
      <c r="AJ3277" s="340">
        <v>4.3809010734939369E-2</v>
      </c>
      <c r="AK3277" s="341">
        <v>471.60860667047547</v>
      </c>
      <c r="AL3277" s="342">
        <v>0.29411869479665365</v>
      </c>
      <c r="AM3277" s="339" t="s">
        <v>12736</v>
      </c>
      <c r="AN3277" s="339" t="s">
        <v>12934</v>
      </c>
      <c r="AO3277" s="337" t="s">
        <v>12935</v>
      </c>
      <c r="AP3277" s="343">
        <v>44386</v>
      </c>
      <c r="AQ3277" s="335" t="s">
        <v>12921</v>
      </c>
      <c r="AR3277" s="335" t="s">
        <v>8721</v>
      </c>
      <c r="AS3277" s="335" t="s">
        <v>12921</v>
      </c>
      <c r="AT3277" s="335" t="s">
        <v>8721</v>
      </c>
      <c r="AU3277" s="335" t="s">
        <v>8721</v>
      </c>
      <c r="AV3277" s="335" t="s">
        <v>15036</v>
      </c>
      <c r="AW3277" s="327" t="s">
        <v>12484</v>
      </c>
      <c r="AX3277" s="335" t="s">
        <v>12741</v>
      </c>
      <c r="AY3277" s="335">
        <v>1.5609999999999999</v>
      </c>
      <c r="AZ3277" s="309"/>
      <c r="BA3277" s="311" t="s">
        <v>12486</v>
      </c>
      <c r="BB3277" s="310" t="s">
        <v>8721</v>
      </c>
      <c r="BC3277" s="311" t="s">
        <v>8721</v>
      </c>
      <c r="BD3277" s="311">
        <v>2</v>
      </c>
      <c r="BE3277" s="307"/>
      <c r="BF3277" s="310" t="b">
        <v>1</v>
      </c>
    </row>
    <row r="3278" spans="1:58" s="309" customFormat="1" ht="15" customHeight="1" x14ac:dyDescent="0.25">
      <c r="A3278" s="335">
        <v>3196</v>
      </c>
      <c r="B3278" s="401" t="s">
        <v>4202</v>
      </c>
      <c r="C3278" s="346">
        <v>5575</v>
      </c>
      <c r="D3278" s="346" t="s">
        <v>4202</v>
      </c>
      <c r="E3278" s="346" t="s">
        <v>10223</v>
      </c>
      <c r="F3278" s="346" t="s">
        <v>10224</v>
      </c>
      <c r="G3278" s="346" t="s">
        <v>10225</v>
      </c>
      <c r="H3278" s="346" t="s">
        <v>10226</v>
      </c>
      <c r="I3278" s="346" t="s">
        <v>10323</v>
      </c>
      <c r="J3278" s="346" t="s">
        <v>15033</v>
      </c>
      <c r="K3278" s="346" t="s">
        <v>12473</v>
      </c>
      <c r="L3278" s="347" t="s">
        <v>12474</v>
      </c>
      <c r="M3278" s="346" t="s">
        <v>15034</v>
      </c>
      <c r="N3278" s="346" t="s">
        <v>8721</v>
      </c>
      <c r="O3278" s="346" t="s">
        <v>8721</v>
      </c>
      <c r="P3278" s="346" t="s">
        <v>8721</v>
      </c>
      <c r="Q3278" s="346" t="s">
        <v>8721</v>
      </c>
      <c r="R3278" s="346" t="s">
        <v>8721</v>
      </c>
      <c r="S3278" s="346" t="s">
        <v>15035</v>
      </c>
      <c r="T3278" s="346" t="s">
        <v>8721</v>
      </c>
      <c r="U3278" s="346" t="s">
        <v>8721</v>
      </c>
      <c r="V3278" s="346">
        <v>10104</v>
      </c>
      <c r="W3278" s="346" t="s">
        <v>15143</v>
      </c>
      <c r="X3278" s="346" t="s">
        <v>40</v>
      </c>
      <c r="Y3278" s="346" t="s">
        <v>8721</v>
      </c>
      <c r="Z3278" s="346" t="s">
        <v>12733</v>
      </c>
      <c r="AA3278" s="346" t="s">
        <v>12734</v>
      </c>
      <c r="AB3278" s="346" t="s">
        <v>13350</v>
      </c>
      <c r="AC3278" s="348">
        <v>385.18289710776736</v>
      </c>
      <c r="AD3278" s="358" t="s">
        <v>12478</v>
      </c>
      <c r="AE3278" s="348">
        <v>477.55133643857545</v>
      </c>
      <c r="AF3278" s="349">
        <v>0.23980410351647841</v>
      </c>
      <c r="AG3278" s="359">
        <v>663.80220557205519</v>
      </c>
      <c r="AH3278" s="359">
        <v>476.59411130205416</v>
      </c>
      <c r="AI3278" s="349">
        <v>0.23731898503456028</v>
      </c>
      <c r="AJ3278" s="349">
        <v>-2.0044444722110422E-3</v>
      </c>
      <c r="AK3278" s="350">
        <v>476.59411130205416</v>
      </c>
      <c r="AL3278" s="351">
        <v>0.23731898503456028</v>
      </c>
      <c r="AM3278" s="348" t="s">
        <v>12736</v>
      </c>
      <c r="AN3278" s="348" t="s">
        <v>12934</v>
      </c>
      <c r="AO3278" s="346" t="s">
        <v>12935</v>
      </c>
      <c r="AP3278" s="352">
        <v>44386</v>
      </c>
      <c r="AQ3278" s="346" t="s">
        <v>12921</v>
      </c>
      <c r="AR3278" s="346" t="s">
        <v>8721</v>
      </c>
      <c r="AS3278" s="346" t="s">
        <v>12921</v>
      </c>
      <c r="AT3278" s="346" t="s">
        <v>8721</v>
      </c>
      <c r="AU3278" s="346" t="s">
        <v>8721</v>
      </c>
      <c r="AV3278" s="346" t="s">
        <v>15036</v>
      </c>
      <c r="AW3278" s="327" t="s">
        <v>12484</v>
      </c>
      <c r="AX3278" s="346" t="s">
        <v>12741</v>
      </c>
      <c r="AY3278" s="346">
        <v>1.5609999999999999</v>
      </c>
      <c r="AZ3278" s="311"/>
      <c r="BA3278" s="309" t="s">
        <v>12486</v>
      </c>
      <c r="BB3278" s="310" t="s">
        <v>8721</v>
      </c>
      <c r="BC3278" s="309" t="s">
        <v>8721</v>
      </c>
      <c r="BD3278" s="309">
        <v>2</v>
      </c>
      <c r="BE3278" s="307"/>
      <c r="BF3278" s="310" t="b">
        <v>1</v>
      </c>
    </row>
    <row r="3279" spans="1:58" s="311" customFormat="1" ht="15" customHeight="1" x14ac:dyDescent="0.25">
      <c r="A3279" s="345">
        <v>3197</v>
      </c>
      <c r="B3279" s="401" t="s">
        <v>3577</v>
      </c>
      <c r="C3279" s="337">
        <v>5576</v>
      </c>
      <c r="D3279" s="337" t="s">
        <v>3577</v>
      </c>
      <c r="E3279" s="337" t="s">
        <v>10223</v>
      </c>
      <c r="F3279" s="337" t="s">
        <v>10224</v>
      </c>
      <c r="G3279" s="337" t="s">
        <v>10225</v>
      </c>
      <c r="H3279" s="337" t="s">
        <v>10226</v>
      </c>
      <c r="I3279" s="337" t="s">
        <v>10324</v>
      </c>
      <c r="J3279" s="337" t="s">
        <v>15033</v>
      </c>
      <c r="K3279" s="337" t="s">
        <v>12473</v>
      </c>
      <c r="L3279" s="338" t="s">
        <v>12474</v>
      </c>
      <c r="M3279" s="337" t="s">
        <v>15034</v>
      </c>
      <c r="N3279" s="337" t="s">
        <v>8721</v>
      </c>
      <c r="O3279" s="337" t="s">
        <v>8721</v>
      </c>
      <c r="P3279" s="337" t="s">
        <v>8721</v>
      </c>
      <c r="Q3279" s="337" t="s">
        <v>8721</v>
      </c>
      <c r="R3279" s="337" t="s">
        <v>8721</v>
      </c>
      <c r="S3279" s="337" t="s">
        <v>15035</v>
      </c>
      <c r="T3279" s="337" t="s">
        <v>8721</v>
      </c>
      <c r="U3279" s="337" t="s">
        <v>8721</v>
      </c>
      <c r="V3279" s="337">
        <v>10104</v>
      </c>
      <c r="W3279" s="337" t="s">
        <v>15144</v>
      </c>
      <c r="X3279" s="337" t="s">
        <v>40</v>
      </c>
      <c r="Y3279" s="337" t="s">
        <v>8721</v>
      </c>
      <c r="Z3279" s="337" t="s">
        <v>12733</v>
      </c>
      <c r="AA3279" s="337" t="s">
        <v>12734</v>
      </c>
      <c r="AB3279" s="337" t="s">
        <v>13350</v>
      </c>
      <c r="AC3279" s="339">
        <v>390.56469407334487</v>
      </c>
      <c r="AD3279" s="358" t="s">
        <v>12478</v>
      </c>
      <c r="AE3279" s="339">
        <v>484.22371040079099</v>
      </c>
      <c r="AF3279" s="340">
        <v>0.23980410351647841</v>
      </c>
      <c r="AG3279" s="366">
        <v>670.74603658433989</v>
      </c>
      <c r="AH3279" s="366">
        <v>481.57961593363262</v>
      </c>
      <c r="AI3279" s="340">
        <v>0.23303417651774705</v>
      </c>
      <c r="AJ3279" s="340">
        <v>-5.4604811998359981E-3</v>
      </c>
      <c r="AK3279" s="341">
        <v>481.57961593363262</v>
      </c>
      <c r="AL3279" s="342">
        <v>0.23303417651774705</v>
      </c>
      <c r="AM3279" s="339" t="s">
        <v>12736</v>
      </c>
      <c r="AN3279" s="339" t="s">
        <v>12934</v>
      </c>
      <c r="AO3279" s="337" t="s">
        <v>12935</v>
      </c>
      <c r="AP3279" s="343">
        <v>44386</v>
      </c>
      <c r="AQ3279" s="335" t="s">
        <v>12921</v>
      </c>
      <c r="AR3279" s="335" t="s">
        <v>8721</v>
      </c>
      <c r="AS3279" s="335" t="s">
        <v>12921</v>
      </c>
      <c r="AT3279" s="335" t="s">
        <v>8721</v>
      </c>
      <c r="AU3279" s="335" t="s">
        <v>8721</v>
      </c>
      <c r="AV3279" s="335" t="s">
        <v>15036</v>
      </c>
      <c r="AW3279" s="327" t="s">
        <v>12484</v>
      </c>
      <c r="AX3279" s="335" t="s">
        <v>12741</v>
      </c>
      <c r="AY3279" s="335">
        <v>1.5609999999999999</v>
      </c>
      <c r="AZ3279" s="309"/>
      <c r="BA3279" s="311" t="s">
        <v>12486</v>
      </c>
      <c r="BB3279" s="310" t="s">
        <v>8721</v>
      </c>
      <c r="BC3279" s="311" t="s">
        <v>8721</v>
      </c>
      <c r="BD3279" s="311">
        <v>2</v>
      </c>
      <c r="BE3279" s="307"/>
      <c r="BF3279" s="310" t="b">
        <v>1</v>
      </c>
    </row>
    <row r="3280" spans="1:58" s="309" customFormat="1" ht="15" customHeight="1" x14ac:dyDescent="0.25">
      <c r="A3280" s="335">
        <v>3198</v>
      </c>
      <c r="B3280" s="401" t="s">
        <v>4203</v>
      </c>
      <c r="C3280" s="346">
        <v>5590</v>
      </c>
      <c r="D3280" s="346" t="s">
        <v>4203</v>
      </c>
      <c r="E3280" s="346" t="s">
        <v>10223</v>
      </c>
      <c r="F3280" s="346" t="s">
        <v>10224</v>
      </c>
      <c r="G3280" s="346" t="s">
        <v>10225</v>
      </c>
      <c r="H3280" s="346" t="s">
        <v>10226</v>
      </c>
      <c r="I3280" s="346" t="s">
        <v>10325</v>
      </c>
      <c r="J3280" s="346" t="s">
        <v>15033</v>
      </c>
      <c r="K3280" s="346" t="s">
        <v>12473</v>
      </c>
      <c r="L3280" s="347" t="s">
        <v>12474</v>
      </c>
      <c r="M3280" s="346" t="s">
        <v>15034</v>
      </c>
      <c r="N3280" s="346" t="s">
        <v>8721</v>
      </c>
      <c r="O3280" s="346" t="s">
        <v>8721</v>
      </c>
      <c r="P3280" s="346" t="s">
        <v>8721</v>
      </c>
      <c r="Q3280" s="346" t="s">
        <v>8721</v>
      </c>
      <c r="R3280" s="346" t="s">
        <v>8721</v>
      </c>
      <c r="S3280" s="346" t="s">
        <v>15035</v>
      </c>
      <c r="T3280" s="346" t="s">
        <v>8721</v>
      </c>
      <c r="U3280" s="346" t="s">
        <v>8721</v>
      </c>
      <c r="V3280" s="346">
        <v>10104</v>
      </c>
      <c r="W3280" s="346" t="s">
        <v>15145</v>
      </c>
      <c r="X3280" s="346" t="s">
        <v>40</v>
      </c>
      <c r="Y3280" s="346" t="s">
        <v>8721</v>
      </c>
      <c r="Z3280" s="346" t="s">
        <v>12733</v>
      </c>
      <c r="AA3280" s="346" t="s">
        <v>12734</v>
      </c>
      <c r="AB3280" s="346" t="s">
        <v>13350</v>
      </c>
      <c r="AC3280" s="348">
        <v>396.71531917686218</v>
      </c>
      <c r="AD3280" s="358" t="s">
        <v>12478</v>
      </c>
      <c r="AE3280" s="348">
        <v>491.8492806433232</v>
      </c>
      <c r="AF3280" s="349">
        <v>0.23980410351647841</v>
      </c>
      <c r="AG3280" s="359">
        <v>677.68986759662459</v>
      </c>
      <c r="AH3280" s="359">
        <v>486.56512056521098</v>
      </c>
      <c r="AI3280" s="349">
        <v>0.22648432527076756</v>
      </c>
      <c r="AJ3280" s="349">
        <v>-1.0743453911736367E-2</v>
      </c>
      <c r="AK3280" s="350">
        <v>486.56512056521098</v>
      </c>
      <c r="AL3280" s="351">
        <v>0.22648432527076756</v>
      </c>
      <c r="AM3280" s="348" t="s">
        <v>12736</v>
      </c>
      <c r="AN3280" s="348" t="s">
        <v>12934</v>
      </c>
      <c r="AO3280" s="346" t="s">
        <v>12935</v>
      </c>
      <c r="AP3280" s="352">
        <v>44386</v>
      </c>
      <c r="AQ3280" s="346" t="s">
        <v>12921</v>
      </c>
      <c r="AR3280" s="346" t="s">
        <v>8721</v>
      </c>
      <c r="AS3280" s="346" t="s">
        <v>12921</v>
      </c>
      <c r="AT3280" s="346" t="s">
        <v>8721</v>
      </c>
      <c r="AU3280" s="346" t="s">
        <v>8721</v>
      </c>
      <c r="AV3280" s="346" t="s">
        <v>15036</v>
      </c>
      <c r="AW3280" s="327" t="s">
        <v>12484</v>
      </c>
      <c r="AX3280" s="346" t="s">
        <v>12741</v>
      </c>
      <c r="AY3280" s="346">
        <v>1.5609999999999999</v>
      </c>
      <c r="BA3280" s="309" t="s">
        <v>12486</v>
      </c>
      <c r="BB3280" s="310" t="s">
        <v>8721</v>
      </c>
      <c r="BC3280" s="309" t="s">
        <v>8721</v>
      </c>
      <c r="BD3280" s="309">
        <v>2</v>
      </c>
      <c r="BE3280" s="307"/>
      <c r="BF3280" s="310" t="b">
        <v>1</v>
      </c>
    </row>
    <row r="3281" spans="1:58" s="311" customFormat="1" ht="15" customHeight="1" x14ac:dyDescent="0.25">
      <c r="A3281" s="345">
        <v>3199</v>
      </c>
      <c r="B3281" s="401" t="s">
        <v>4204</v>
      </c>
      <c r="C3281" s="337">
        <v>5591</v>
      </c>
      <c r="D3281" s="337" t="s">
        <v>4204</v>
      </c>
      <c r="E3281" s="337" t="s">
        <v>10223</v>
      </c>
      <c r="F3281" s="337" t="s">
        <v>10224</v>
      </c>
      <c r="G3281" s="337" t="s">
        <v>10225</v>
      </c>
      <c r="H3281" s="337" t="s">
        <v>10226</v>
      </c>
      <c r="I3281" s="337" t="s">
        <v>10326</v>
      </c>
      <c r="J3281" s="337" t="s">
        <v>15033</v>
      </c>
      <c r="K3281" s="337" t="s">
        <v>12473</v>
      </c>
      <c r="L3281" s="338" t="s">
        <v>12474</v>
      </c>
      <c r="M3281" s="337" t="s">
        <v>15034</v>
      </c>
      <c r="N3281" s="337" t="s">
        <v>8721</v>
      </c>
      <c r="O3281" s="337" t="s">
        <v>8721</v>
      </c>
      <c r="P3281" s="337" t="s">
        <v>8721</v>
      </c>
      <c r="Q3281" s="337" t="s">
        <v>8721</v>
      </c>
      <c r="R3281" s="337" t="s">
        <v>8721</v>
      </c>
      <c r="S3281" s="337" t="s">
        <v>15035</v>
      </c>
      <c r="T3281" s="337" t="s">
        <v>8721</v>
      </c>
      <c r="U3281" s="337" t="s">
        <v>8721</v>
      </c>
      <c r="V3281" s="337">
        <v>10104</v>
      </c>
      <c r="W3281" s="337" t="s">
        <v>15146</v>
      </c>
      <c r="X3281" s="337" t="s">
        <v>40</v>
      </c>
      <c r="Y3281" s="337" t="s">
        <v>8721</v>
      </c>
      <c r="Z3281" s="337" t="s">
        <v>12733</v>
      </c>
      <c r="AA3281" s="337" t="s">
        <v>12734</v>
      </c>
      <c r="AB3281" s="337" t="s">
        <v>13350</v>
      </c>
      <c r="AC3281" s="339">
        <v>402.86594428037944</v>
      </c>
      <c r="AD3281" s="358" t="s">
        <v>12478</v>
      </c>
      <c r="AE3281" s="339">
        <v>499.47485088585535</v>
      </c>
      <c r="AF3281" s="340">
        <v>0.23980410351647841</v>
      </c>
      <c r="AG3281" s="366">
        <v>684.63369860890941</v>
      </c>
      <c r="AH3281" s="366">
        <v>491.55062519678961</v>
      </c>
      <c r="AI3281" s="340">
        <v>0.22013446948171178</v>
      </c>
      <c r="AJ3281" s="340">
        <v>-1.5865114479761133E-2</v>
      </c>
      <c r="AK3281" s="341">
        <v>491.55062519678961</v>
      </c>
      <c r="AL3281" s="342">
        <v>0.22013446948171178</v>
      </c>
      <c r="AM3281" s="339" t="s">
        <v>12736</v>
      </c>
      <c r="AN3281" s="339" t="s">
        <v>12934</v>
      </c>
      <c r="AO3281" s="337" t="s">
        <v>12935</v>
      </c>
      <c r="AP3281" s="343">
        <v>44386</v>
      </c>
      <c r="AQ3281" s="335" t="s">
        <v>12921</v>
      </c>
      <c r="AR3281" s="335" t="s">
        <v>8721</v>
      </c>
      <c r="AS3281" s="335" t="s">
        <v>12921</v>
      </c>
      <c r="AT3281" s="335" t="s">
        <v>8721</v>
      </c>
      <c r="AU3281" s="335" t="s">
        <v>8721</v>
      </c>
      <c r="AV3281" s="335" t="s">
        <v>15036</v>
      </c>
      <c r="AW3281" s="327" t="s">
        <v>12484</v>
      </c>
      <c r="AX3281" s="335" t="s">
        <v>12741</v>
      </c>
      <c r="AY3281" s="335">
        <v>1.5609999999999999</v>
      </c>
      <c r="BA3281" s="311" t="s">
        <v>12486</v>
      </c>
      <c r="BB3281" s="310" t="s">
        <v>8721</v>
      </c>
      <c r="BC3281" s="311" t="s">
        <v>8721</v>
      </c>
      <c r="BD3281" s="311">
        <v>2</v>
      </c>
      <c r="BE3281" s="307"/>
      <c r="BF3281" s="310" t="b">
        <v>1</v>
      </c>
    </row>
    <row r="3282" spans="1:58" s="309" customFormat="1" ht="15" customHeight="1" x14ac:dyDescent="0.25">
      <c r="A3282" s="335">
        <v>3200</v>
      </c>
      <c r="B3282" s="401" t="s">
        <v>4205</v>
      </c>
      <c r="C3282" s="346">
        <v>5592</v>
      </c>
      <c r="D3282" s="346" t="s">
        <v>4205</v>
      </c>
      <c r="E3282" s="346" t="s">
        <v>10223</v>
      </c>
      <c r="F3282" s="346" t="s">
        <v>10224</v>
      </c>
      <c r="G3282" s="346" t="s">
        <v>10225</v>
      </c>
      <c r="H3282" s="346" t="s">
        <v>10226</v>
      </c>
      <c r="I3282" s="346" t="s">
        <v>10327</v>
      </c>
      <c r="J3282" s="346" t="s">
        <v>15033</v>
      </c>
      <c r="K3282" s="346" t="s">
        <v>12473</v>
      </c>
      <c r="L3282" s="347" t="s">
        <v>12474</v>
      </c>
      <c r="M3282" s="346" t="s">
        <v>15034</v>
      </c>
      <c r="N3282" s="346" t="s">
        <v>8721</v>
      </c>
      <c r="O3282" s="346" t="s">
        <v>8721</v>
      </c>
      <c r="P3282" s="346" t="s">
        <v>8721</v>
      </c>
      <c r="Q3282" s="346" t="s">
        <v>8721</v>
      </c>
      <c r="R3282" s="346" t="s">
        <v>8721</v>
      </c>
      <c r="S3282" s="346" t="s">
        <v>15035</v>
      </c>
      <c r="T3282" s="346" t="s">
        <v>8721</v>
      </c>
      <c r="U3282" s="346" t="s">
        <v>8721</v>
      </c>
      <c r="V3282" s="346">
        <v>10104</v>
      </c>
      <c r="W3282" s="346" t="s">
        <v>15147</v>
      </c>
      <c r="X3282" s="346" t="s">
        <v>40</v>
      </c>
      <c r="Y3282" s="346" t="s">
        <v>8721</v>
      </c>
      <c r="Z3282" s="346" t="s">
        <v>12733</v>
      </c>
      <c r="AA3282" s="346" t="s">
        <v>12734</v>
      </c>
      <c r="AB3282" s="346" t="s">
        <v>13350</v>
      </c>
      <c r="AC3282" s="348">
        <v>409.01656938389664</v>
      </c>
      <c r="AD3282" s="358" t="s">
        <v>12478</v>
      </c>
      <c r="AE3282" s="348">
        <v>507.10042112838744</v>
      </c>
      <c r="AF3282" s="349">
        <v>0.23980410351647841</v>
      </c>
      <c r="AG3282" s="359">
        <v>691.57752962119412</v>
      </c>
      <c r="AH3282" s="359">
        <v>496.53612982836796</v>
      </c>
      <c r="AI3282" s="349">
        <v>0.21397558679909334</v>
      </c>
      <c r="AJ3282" s="349">
        <v>-2.0832740143484907E-2</v>
      </c>
      <c r="AK3282" s="350">
        <v>496.53612982836796</v>
      </c>
      <c r="AL3282" s="351">
        <v>0.21397558679909334</v>
      </c>
      <c r="AM3282" s="348" t="s">
        <v>12736</v>
      </c>
      <c r="AN3282" s="348" t="s">
        <v>12934</v>
      </c>
      <c r="AO3282" s="346" t="s">
        <v>12935</v>
      </c>
      <c r="AP3282" s="352">
        <v>44386</v>
      </c>
      <c r="AQ3282" s="346" t="s">
        <v>12921</v>
      </c>
      <c r="AR3282" s="346" t="s">
        <v>8721</v>
      </c>
      <c r="AS3282" s="346" t="s">
        <v>12921</v>
      </c>
      <c r="AT3282" s="346" t="s">
        <v>8721</v>
      </c>
      <c r="AU3282" s="346" t="s">
        <v>8721</v>
      </c>
      <c r="AV3282" s="346" t="s">
        <v>15036</v>
      </c>
      <c r="AW3282" s="327" t="s">
        <v>12484</v>
      </c>
      <c r="AX3282" s="346" t="s">
        <v>12741</v>
      </c>
      <c r="AY3282" s="346">
        <v>1.5609999999999999</v>
      </c>
      <c r="BA3282" s="309" t="s">
        <v>12486</v>
      </c>
      <c r="BB3282" s="310" t="s">
        <v>8721</v>
      </c>
      <c r="BC3282" s="309" t="s">
        <v>8721</v>
      </c>
      <c r="BD3282" s="309">
        <v>2</v>
      </c>
      <c r="BE3282" s="307"/>
      <c r="BF3282" s="310" t="b">
        <v>1</v>
      </c>
    </row>
    <row r="3283" spans="1:58" s="311" customFormat="1" ht="15" customHeight="1" x14ac:dyDescent="0.25">
      <c r="A3283" s="345">
        <v>3201</v>
      </c>
      <c r="B3283" s="401" t="s">
        <v>4209</v>
      </c>
      <c r="C3283" s="337">
        <v>5611</v>
      </c>
      <c r="D3283" s="337" t="s">
        <v>4209</v>
      </c>
      <c r="E3283" s="337" t="s">
        <v>10223</v>
      </c>
      <c r="F3283" s="337" t="s">
        <v>10224</v>
      </c>
      <c r="G3283" s="337" t="s">
        <v>10225</v>
      </c>
      <c r="H3283" s="337" t="s">
        <v>10245</v>
      </c>
      <c r="I3283" s="337" t="s">
        <v>10313</v>
      </c>
      <c r="J3283" s="337" t="s">
        <v>15033</v>
      </c>
      <c r="K3283" s="337" t="s">
        <v>12473</v>
      </c>
      <c r="L3283" s="338" t="s">
        <v>12474</v>
      </c>
      <c r="M3283" s="337" t="s">
        <v>15034</v>
      </c>
      <c r="N3283" s="337" t="s">
        <v>8721</v>
      </c>
      <c r="O3283" s="337" t="s">
        <v>8721</v>
      </c>
      <c r="P3283" s="337" t="s">
        <v>8721</v>
      </c>
      <c r="Q3283" s="337" t="s">
        <v>8721</v>
      </c>
      <c r="R3283" s="337" t="s">
        <v>8721</v>
      </c>
      <c r="S3283" s="337" t="s">
        <v>15035</v>
      </c>
      <c r="T3283" s="337" t="s">
        <v>8721</v>
      </c>
      <c r="U3283" s="337" t="s">
        <v>8721</v>
      </c>
      <c r="V3283" s="337">
        <v>10105</v>
      </c>
      <c r="W3283" s="337" t="s">
        <v>15148</v>
      </c>
      <c r="X3283" s="337" t="s">
        <v>40</v>
      </c>
      <c r="Y3283" s="337" t="s">
        <v>8721</v>
      </c>
      <c r="Z3283" s="337" t="s">
        <v>12733</v>
      </c>
      <c r="AA3283" s="337" t="s">
        <v>12734</v>
      </c>
      <c r="AB3283" s="337" t="s">
        <v>13350</v>
      </c>
      <c r="AC3283" s="339">
        <v>282.15992662385355</v>
      </c>
      <c r="AD3283" s="358" t="s">
        <v>12478</v>
      </c>
      <c r="AE3283" s="339">
        <v>349.82303487616207</v>
      </c>
      <c r="AF3283" s="340">
        <v>0.23980410351647841</v>
      </c>
      <c r="AG3283" s="366">
        <v>612.81987236265616</v>
      </c>
      <c r="AH3283" s="366">
        <v>439.99001510580968</v>
      </c>
      <c r="AI3283" s="340">
        <v>0.5593639407638451</v>
      </c>
      <c r="AJ3283" s="340">
        <v>0.25775026582102245</v>
      </c>
      <c r="AK3283" s="341">
        <v>439.99001510580968</v>
      </c>
      <c r="AL3283" s="342">
        <v>0.5593639407638451</v>
      </c>
      <c r="AM3283" s="339" t="s">
        <v>12736</v>
      </c>
      <c r="AN3283" s="339" t="s">
        <v>12934</v>
      </c>
      <c r="AO3283" s="337" t="s">
        <v>12935</v>
      </c>
      <c r="AP3283" s="343">
        <v>44389</v>
      </c>
      <c r="AQ3283" s="335" t="s">
        <v>12921</v>
      </c>
      <c r="AR3283" s="335" t="s">
        <v>8721</v>
      </c>
      <c r="AS3283" s="335" t="s">
        <v>12921</v>
      </c>
      <c r="AT3283" s="335" t="s">
        <v>8721</v>
      </c>
      <c r="AU3283" s="335" t="s">
        <v>8721</v>
      </c>
      <c r="AV3283" s="335" t="s">
        <v>15036</v>
      </c>
      <c r="AW3283" s="327" t="s">
        <v>12484</v>
      </c>
      <c r="AX3283" s="335" t="s">
        <v>12741</v>
      </c>
      <c r="AY3283" s="335">
        <v>1.5609999999999999</v>
      </c>
      <c r="AZ3283" s="309"/>
      <c r="BA3283" s="311" t="s">
        <v>12486</v>
      </c>
      <c r="BB3283" s="310" t="s">
        <v>8721</v>
      </c>
      <c r="BC3283" s="311" t="s">
        <v>8721</v>
      </c>
      <c r="BD3283" s="311">
        <v>2</v>
      </c>
      <c r="BE3283" s="307"/>
      <c r="BF3283" s="310" t="b">
        <v>1</v>
      </c>
    </row>
    <row r="3284" spans="1:58" s="309" customFormat="1" ht="15" customHeight="1" x14ac:dyDescent="0.25">
      <c r="A3284" s="335">
        <v>3202</v>
      </c>
      <c r="B3284" s="401" t="s">
        <v>4210</v>
      </c>
      <c r="C3284" s="346">
        <v>5612</v>
      </c>
      <c r="D3284" s="346" t="s">
        <v>4210</v>
      </c>
      <c r="E3284" s="346" t="s">
        <v>10223</v>
      </c>
      <c r="F3284" s="346" t="s">
        <v>10224</v>
      </c>
      <c r="G3284" s="346" t="s">
        <v>10225</v>
      </c>
      <c r="H3284" s="346" t="s">
        <v>10245</v>
      </c>
      <c r="I3284" s="346" t="s">
        <v>10314</v>
      </c>
      <c r="J3284" s="346" t="s">
        <v>15033</v>
      </c>
      <c r="K3284" s="346" t="s">
        <v>12473</v>
      </c>
      <c r="L3284" s="347" t="s">
        <v>12474</v>
      </c>
      <c r="M3284" s="346" t="s">
        <v>15034</v>
      </c>
      <c r="N3284" s="346" t="s">
        <v>8721</v>
      </c>
      <c r="O3284" s="346" t="s">
        <v>8721</v>
      </c>
      <c r="P3284" s="346" t="s">
        <v>8721</v>
      </c>
      <c r="Q3284" s="346" t="s">
        <v>8721</v>
      </c>
      <c r="R3284" s="346" t="s">
        <v>8721</v>
      </c>
      <c r="S3284" s="346" t="s">
        <v>15035</v>
      </c>
      <c r="T3284" s="346" t="s">
        <v>8721</v>
      </c>
      <c r="U3284" s="346" t="s">
        <v>8721</v>
      </c>
      <c r="V3284" s="346">
        <v>10105</v>
      </c>
      <c r="W3284" s="346" t="s">
        <v>15149</v>
      </c>
      <c r="X3284" s="346" t="s">
        <v>40</v>
      </c>
      <c r="Y3284" s="346" t="s">
        <v>8721</v>
      </c>
      <c r="Z3284" s="346" t="s">
        <v>12733</v>
      </c>
      <c r="AA3284" s="346" t="s">
        <v>12734</v>
      </c>
      <c r="AB3284" s="346" t="s">
        <v>13350</v>
      </c>
      <c r="AC3284" s="348">
        <v>284.46641103767251</v>
      </c>
      <c r="AD3284" s="358" t="s">
        <v>12478</v>
      </c>
      <c r="AE3284" s="348">
        <v>352.68262371711165</v>
      </c>
      <c r="AF3284" s="349">
        <v>0.23980410351647841</v>
      </c>
      <c r="AG3284" s="359">
        <v>615.54353795359305</v>
      </c>
      <c r="AH3284" s="359">
        <v>441.94554187402503</v>
      </c>
      <c r="AI3284" s="349">
        <v>0.55359481726472515</v>
      </c>
      <c r="AJ3284" s="349">
        <v>0.2530970117442235</v>
      </c>
      <c r="AK3284" s="350">
        <v>441.94554187402503</v>
      </c>
      <c r="AL3284" s="351">
        <v>0.55359481726472515</v>
      </c>
      <c r="AM3284" s="348" t="s">
        <v>12736</v>
      </c>
      <c r="AN3284" s="348" t="s">
        <v>12934</v>
      </c>
      <c r="AO3284" s="346" t="s">
        <v>12935</v>
      </c>
      <c r="AP3284" s="352">
        <v>44389</v>
      </c>
      <c r="AQ3284" s="346" t="s">
        <v>12921</v>
      </c>
      <c r="AR3284" s="346" t="s">
        <v>8721</v>
      </c>
      <c r="AS3284" s="346" t="s">
        <v>12921</v>
      </c>
      <c r="AT3284" s="346" t="s">
        <v>8721</v>
      </c>
      <c r="AU3284" s="346" t="s">
        <v>8721</v>
      </c>
      <c r="AV3284" s="346" t="s">
        <v>15036</v>
      </c>
      <c r="AW3284" s="327" t="s">
        <v>12484</v>
      </c>
      <c r="AX3284" s="346" t="s">
        <v>12741</v>
      </c>
      <c r="AY3284" s="346">
        <v>1.5609999999999999</v>
      </c>
      <c r="AZ3284" s="311"/>
      <c r="BA3284" s="309" t="s">
        <v>12486</v>
      </c>
      <c r="BB3284" s="310" t="s">
        <v>8721</v>
      </c>
      <c r="BC3284" s="309" t="s">
        <v>8721</v>
      </c>
      <c r="BD3284" s="309">
        <v>2</v>
      </c>
      <c r="BE3284" s="307"/>
      <c r="BF3284" s="310" t="b">
        <v>1</v>
      </c>
    </row>
    <row r="3285" spans="1:58" s="311" customFormat="1" ht="15" customHeight="1" x14ac:dyDescent="0.25">
      <c r="A3285" s="345">
        <v>3203</v>
      </c>
      <c r="B3285" s="401" t="s">
        <v>4211</v>
      </c>
      <c r="C3285" s="346">
        <v>5613</v>
      </c>
      <c r="D3285" s="346" t="s">
        <v>4211</v>
      </c>
      <c r="E3285" s="346" t="s">
        <v>10223</v>
      </c>
      <c r="F3285" s="346" t="s">
        <v>10224</v>
      </c>
      <c r="G3285" s="346" t="s">
        <v>10225</v>
      </c>
      <c r="H3285" s="346" t="s">
        <v>10245</v>
      </c>
      <c r="I3285" s="346" t="s">
        <v>10315</v>
      </c>
      <c r="J3285" s="346" t="s">
        <v>15033</v>
      </c>
      <c r="K3285" s="346" t="s">
        <v>12473</v>
      </c>
      <c r="L3285" s="347" t="s">
        <v>12474</v>
      </c>
      <c r="M3285" s="346" t="s">
        <v>15034</v>
      </c>
      <c r="N3285" s="346" t="s">
        <v>8721</v>
      </c>
      <c r="O3285" s="346" t="s">
        <v>8721</v>
      </c>
      <c r="P3285" s="346" t="s">
        <v>8721</v>
      </c>
      <c r="Q3285" s="346" t="s">
        <v>8721</v>
      </c>
      <c r="R3285" s="346" t="s">
        <v>8721</v>
      </c>
      <c r="S3285" s="346" t="s">
        <v>15035</v>
      </c>
      <c r="T3285" s="346" t="s">
        <v>8721</v>
      </c>
      <c r="U3285" s="346" t="s">
        <v>8721</v>
      </c>
      <c r="V3285" s="346">
        <v>10105</v>
      </c>
      <c r="W3285" s="346" t="s">
        <v>15150</v>
      </c>
      <c r="X3285" s="346" t="s">
        <v>40</v>
      </c>
      <c r="Y3285" s="346" t="s">
        <v>8721</v>
      </c>
      <c r="Z3285" s="346" t="s">
        <v>12733</v>
      </c>
      <c r="AA3285" s="346" t="s">
        <v>12734</v>
      </c>
      <c r="AB3285" s="346" t="s">
        <v>13350</v>
      </c>
      <c r="AC3285" s="348">
        <v>286.77289545149142</v>
      </c>
      <c r="AD3285" s="358" t="s">
        <v>12478</v>
      </c>
      <c r="AE3285" s="348">
        <v>355.54221255806112</v>
      </c>
      <c r="AF3285" s="349">
        <v>0.23980410351647841</v>
      </c>
      <c r="AG3285" s="359">
        <v>618.26720354453005</v>
      </c>
      <c r="AH3285" s="359">
        <v>443.90106864224055</v>
      </c>
      <c r="AI3285" s="349">
        <v>0.54791849467980103</v>
      </c>
      <c r="AJ3285" s="349">
        <v>0.24851860893943822</v>
      </c>
      <c r="AK3285" s="350">
        <v>443.90106864224055</v>
      </c>
      <c r="AL3285" s="351">
        <v>0.54791849467980103</v>
      </c>
      <c r="AM3285" s="348" t="s">
        <v>12736</v>
      </c>
      <c r="AN3285" s="348" t="s">
        <v>12934</v>
      </c>
      <c r="AO3285" s="346" t="s">
        <v>12935</v>
      </c>
      <c r="AP3285" s="352">
        <v>44389</v>
      </c>
      <c r="AQ3285" s="346" t="s">
        <v>12921</v>
      </c>
      <c r="AR3285" s="346" t="s">
        <v>8721</v>
      </c>
      <c r="AS3285" s="346" t="s">
        <v>12921</v>
      </c>
      <c r="AT3285" s="346" t="s">
        <v>8721</v>
      </c>
      <c r="AU3285" s="346" t="s">
        <v>8721</v>
      </c>
      <c r="AV3285" s="346" t="s">
        <v>15036</v>
      </c>
      <c r="AW3285" s="327" t="s">
        <v>12484</v>
      </c>
      <c r="AX3285" s="346" t="s">
        <v>12741</v>
      </c>
      <c r="AY3285" s="346">
        <v>1.5609999999999999</v>
      </c>
      <c r="BA3285" s="311" t="s">
        <v>12486</v>
      </c>
      <c r="BB3285" s="310" t="s">
        <v>8721</v>
      </c>
      <c r="BC3285" s="311" t="s">
        <v>8721</v>
      </c>
      <c r="BD3285" s="311">
        <v>2</v>
      </c>
      <c r="BE3285" s="307"/>
      <c r="BF3285" s="310" t="b">
        <v>1</v>
      </c>
    </row>
    <row r="3286" spans="1:58" s="309" customFormat="1" ht="15" customHeight="1" x14ac:dyDescent="0.25">
      <c r="A3286" s="335">
        <v>3204</v>
      </c>
      <c r="B3286" s="401" t="s">
        <v>4212</v>
      </c>
      <c r="C3286" s="337">
        <v>5614</v>
      </c>
      <c r="D3286" s="337" t="s">
        <v>4212</v>
      </c>
      <c r="E3286" s="337" t="s">
        <v>10223</v>
      </c>
      <c r="F3286" s="337" t="s">
        <v>10224</v>
      </c>
      <c r="G3286" s="337" t="s">
        <v>10225</v>
      </c>
      <c r="H3286" s="337" t="s">
        <v>10245</v>
      </c>
      <c r="I3286" s="337" t="s">
        <v>10316</v>
      </c>
      <c r="J3286" s="337" t="s">
        <v>15033</v>
      </c>
      <c r="K3286" s="337" t="s">
        <v>12473</v>
      </c>
      <c r="L3286" s="338" t="s">
        <v>12474</v>
      </c>
      <c r="M3286" s="337" t="s">
        <v>15034</v>
      </c>
      <c r="N3286" s="337" t="s">
        <v>8721</v>
      </c>
      <c r="O3286" s="337" t="s">
        <v>8721</v>
      </c>
      <c r="P3286" s="337" t="s">
        <v>8721</v>
      </c>
      <c r="Q3286" s="337" t="s">
        <v>8721</v>
      </c>
      <c r="R3286" s="337" t="s">
        <v>8721</v>
      </c>
      <c r="S3286" s="337" t="s">
        <v>15035</v>
      </c>
      <c r="T3286" s="337" t="s">
        <v>8721</v>
      </c>
      <c r="U3286" s="337" t="s">
        <v>8721</v>
      </c>
      <c r="V3286" s="337">
        <v>10105</v>
      </c>
      <c r="W3286" s="337" t="s">
        <v>15151</v>
      </c>
      <c r="X3286" s="337" t="s">
        <v>40</v>
      </c>
      <c r="Y3286" s="337" t="s">
        <v>8721</v>
      </c>
      <c r="Z3286" s="337" t="s">
        <v>12733</v>
      </c>
      <c r="AA3286" s="337" t="s">
        <v>12734</v>
      </c>
      <c r="AB3286" s="337" t="s">
        <v>13350</v>
      </c>
      <c r="AC3286" s="339">
        <v>289.07937986531039</v>
      </c>
      <c r="AD3286" s="358" t="s">
        <v>12478</v>
      </c>
      <c r="AE3286" s="339">
        <v>358.40180139901065</v>
      </c>
      <c r="AF3286" s="340">
        <v>0.23980410351647841</v>
      </c>
      <c r="AG3286" s="366">
        <v>620.99086913546705</v>
      </c>
      <c r="AH3286" s="366">
        <v>445.85659541045595</v>
      </c>
      <c r="AI3286" s="340">
        <v>0.54233275171059292</v>
      </c>
      <c r="AJ3286" s="340">
        <v>0.24401326575387783</v>
      </c>
      <c r="AK3286" s="341">
        <v>445.85659541045595</v>
      </c>
      <c r="AL3286" s="342">
        <v>0.54233275171059292</v>
      </c>
      <c r="AM3286" s="339" t="s">
        <v>12736</v>
      </c>
      <c r="AN3286" s="339" t="s">
        <v>12934</v>
      </c>
      <c r="AO3286" s="337" t="s">
        <v>12935</v>
      </c>
      <c r="AP3286" s="343">
        <v>44389</v>
      </c>
      <c r="AQ3286" s="335" t="s">
        <v>12921</v>
      </c>
      <c r="AR3286" s="335" t="s">
        <v>8721</v>
      </c>
      <c r="AS3286" s="335" t="s">
        <v>12921</v>
      </c>
      <c r="AT3286" s="335" t="s">
        <v>8721</v>
      </c>
      <c r="AU3286" s="335" t="s">
        <v>8721</v>
      </c>
      <c r="AV3286" s="335" t="s">
        <v>15036</v>
      </c>
      <c r="AW3286" s="327" t="s">
        <v>12484</v>
      </c>
      <c r="AX3286" s="335" t="s">
        <v>12741</v>
      </c>
      <c r="AY3286" s="335">
        <v>1.5609999999999999</v>
      </c>
      <c r="BA3286" s="309" t="s">
        <v>12486</v>
      </c>
      <c r="BB3286" s="310" t="s">
        <v>8721</v>
      </c>
      <c r="BC3286" s="309" t="s">
        <v>8721</v>
      </c>
      <c r="BD3286" s="309">
        <v>2</v>
      </c>
      <c r="BE3286" s="307"/>
      <c r="BF3286" s="310" t="b">
        <v>1</v>
      </c>
    </row>
    <row r="3287" spans="1:58" s="311" customFormat="1" ht="15" customHeight="1" x14ac:dyDescent="0.25">
      <c r="A3287" s="345">
        <v>3205</v>
      </c>
      <c r="B3287" s="401" t="s">
        <v>3580</v>
      </c>
      <c r="C3287" s="346">
        <v>5615</v>
      </c>
      <c r="D3287" s="346" t="s">
        <v>3580</v>
      </c>
      <c r="E3287" s="346" t="s">
        <v>10223</v>
      </c>
      <c r="F3287" s="346" t="s">
        <v>10224</v>
      </c>
      <c r="G3287" s="346" t="s">
        <v>10225</v>
      </c>
      <c r="H3287" s="346" t="s">
        <v>10245</v>
      </c>
      <c r="I3287" s="346" t="s">
        <v>10317</v>
      </c>
      <c r="J3287" s="346" t="s">
        <v>15033</v>
      </c>
      <c r="K3287" s="346" t="s">
        <v>12473</v>
      </c>
      <c r="L3287" s="347" t="s">
        <v>12474</v>
      </c>
      <c r="M3287" s="346" t="s">
        <v>15034</v>
      </c>
      <c r="N3287" s="346" t="s">
        <v>8721</v>
      </c>
      <c r="O3287" s="346" t="s">
        <v>8721</v>
      </c>
      <c r="P3287" s="346" t="s">
        <v>8721</v>
      </c>
      <c r="Q3287" s="346" t="s">
        <v>8721</v>
      </c>
      <c r="R3287" s="346" t="s">
        <v>8721</v>
      </c>
      <c r="S3287" s="346" t="s">
        <v>15035</v>
      </c>
      <c r="T3287" s="346" t="s">
        <v>8721</v>
      </c>
      <c r="U3287" s="346" t="s">
        <v>8721</v>
      </c>
      <c r="V3287" s="346">
        <v>10105</v>
      </c>
      <c r="W3287" s="346" t="s">
        <v>15152</v>
      </c>
      <c r="X3287" s="346" t="s">
        <v>40</v>
      </c>
      <c r="Y3287" s="346" t="s">
        <v>8721</v>
      </c>
      <c r="Z3287" s="346" t="s">
        <v>12733</v>
      </c>
      <c r="AA3287" s="346" t="s">
        <v>12734</v>
      </c>
      <c r="AB3287" s="346" t="s">
        <v>13350</v>
      </c>
      <c r="AC3287" s="348">
        <v>291.38586427912935</v>
      </c>
      <c r="AD3287" s="358" t="s">
        <v>12478</v>
      </c>
      <c r="AE3287" s="348">
        <v>361.26139023996024</v>
      </c>
      <c r="AF3287" s="349">
        <v>0.23980410351647841</v>
      </c>
      <c r="AG3287" s="359">
        <v>623.71453472640383</v>
      </c>
      <c r="AH3287" s="359">
        <v>447.81212217867125</v>
      </c>
      <c r="AI3287" s="349">
        <v>0.53683543738997352</v>
      </c>
      <c r="AJ3287" s="349">
        <v>0.23957924726254731</v>
      </c>
      <c r="AK3287" s="350">
        <v>447.81212217867125</v>
      </c>
      <c r="AL3287" s="351">
        <v>0.53683543738997352</v>
      </c>
      <c r="AM3287" s="348" t="s">
        <v>12736</v>
      </c>
      <c r="AN3287" s="348" t="s">
        <v>12934</v>
      </c>
      <c r="AO3287" s="346" t="s">
        <v>12935</v>
      </c>
      <c r="AP3287" s="352">
        <v>44389</v>
      </c>
      <c r="AQ3287" s="346" t="s">
        <v>12921</v>
      </c>
      <c r="AR3287" s="346" t="s">
        <v>8721</v>
      </c>
      <c r="AS3287" s="346" t="s">
        <v>12921</v>
      </c>
      <c r="AT3287" s="346" t="s">
        <v>8721</v>
      </c>
      <c r="AU3287" s="346" t="s">
        <v>8721</v>
      </c>
      <c r="AV3287" s="346" t="s">
        <v>15036</v>
      </c>
      <c r="AW3287" s="327" t="s">
        <v>12484</v>
      </c>
      <c r="AX3287" s="346" t="s">
        <v>12741</v>
      </c>
      <c r="AY3287" s="346">
        <v>1.5609999999999999</v>
      </c>
      <c r="BA3287" s="311" t="s">
        <v>12486</v>
      </c>
      <c r="BB3287" s="310" t="s">
        <v>8721</v>
      </c>
      <c r="BC3287" s="311" t="s">
        <v>8721</v>
      </c>
      <c r="BD3287" s="311">
        <v>2</v>
      </c>
      <c r="BE3287" s="307"/>
      <c r="BF3287" s="310" t="b">
        <v>1</v>
      </c>
    </row>
    <row r="3288" spans="1:58" s="309" customFormat="1" ht="15" customHeight="1" x14ac:dyDescent="0.25">
      <c r="A3288" s="335">
        <v>3206</v>
      </c>
      <c r="B3288" s="401" t="s">
        <v>3581</v>
      </c>
      <c r="C3288" s="337">
        <v>5616</v>
      </c>
      <c r="D3288" s="337" t="s">
        <v>3581</v>
      </c>
      <c r="E3288" s="337" t="s">
        <v>10223</v>
      </c>
      <c r="F3288" s="337" t="s">
        <v>10224</v>
      </c>
      <c r="G3288" s="337" t="s">
        <v>10225</v>
      </c>
      <c r="H3288" s="337" t="s">
        <v>10245</v>
      </c>
      <c r="I3288" s="337" t="s">
        <v>10318</v>
      </c>
      <c r="J3288" s="337" t="s">
        <v>15033</v>
      </c>
      <c r="K3288" s="337" t="s">
        <v>12473</v>
      </c>
      <c r="L3288" s="338" t="s">
        <v>12474</v>
      </c>
      <c r="M3288" s="337" t="s">
        <v>15034</v>
      </c>
      <c r="N3288" s="337" t="s">
        <v>8721</v>
      </c>
      <c r="O3288" s="337" t="s">
        <v>8721</v>
      </c>
      <c r="P3288" s="337" t="s">
        <v>8721</v>
      </c>
      <c r="Q3288" s="337" t="s">
        <v>8721</v>
      </c>
      <c r="R3288" s="337" t="s">
        <v>8721</v>
      </c>
      <c r="S3288" s="337" t="s">
        <v>15035</v>
      </c>
      <c r="T3288" s="337" t="s">
        <v>8721</v>
      </c>
      <c r="U3288" s="337" t="s">
        <v>8721</v>
      </c>
      <c r="V3288" s="337">
        <v>10105</v>
      </c>
      <c r="W3288" s="337" t="s">
        <v>15153</v>
      </c>
      <c r="X3288" s="337" t="s">
        <v>40</v>
      </c>
      <c r="Y3288" s="337" t="s">
        <v>8721</v>
      </c>
      <c r="Z3288" s="337" t="s">
        <v>12733</v>
      </c>
      <c r="AA3288" s="337" t="s">
        <v>12734</v>
      </c>
      <c r="AB3288" s="337" t="s">
        <v>13350</v>
      </c>
      <c r="AC3288" s="339">
        <v>298.30531752058624</v>
      </c>
      <c r="AD3288" s="358" t="s">
        <v>12478</v>
      </c>
      <c r="AE3288" s="339">
        <v>369.84015676280887</v>
      </c>
      <c r="AF3288" s="340">
        <v>0.23980410351647841</v>
      </c>
      <c r="AG3288" s="366">
        <v>626.43820031734094</v>
      </c>
      <c r="AH3288" s="366">
        <v>449.76764894688671</v>
      </c>
      <c r="AI3288" s="340">
        <v>0.50774264664540536</v>
      </c>
      <c r="AJ3288" s="340">
        <v>0.21611361211740476</v>
      </c>
      <c r="AK3288" s="341">
        <v>449.76764894688671</v>
      </c>
      <c r="AL3288" s="342">
        <v>0.50774264664540536</v>
      </c>
      <c r="AM3288" s="339" t="s">
        <v>12736</v>
      </c>
      <c r="AN3288" s="339" t="s">
        <v>12934</v>
      </c>
      <c r="AO3288" s="337" t="s">
        <v>12935</v>
      </c>
      <c r="AP3288" s="343">
        <v>44389</v>
      </c>
      <c r="AQ3288" s="335" t="s">
        <v>12921</v>
      </c>
      <c r="AR3288" s="335" t="s">
        <v>8721</v>
      </c>
      <c r="AS3288" s="335" t="s">
        <v>12921</v>
      </c>
      <c r="AT3288" s="335" t="s">
        <v>8721</v>
      </c>
      <c r="AU3288" s="335" t="s">
        <v>8721</v>
      </c>
      <c r="AV3288" s="335" t="s">
        <v>15036</v>
      </c>
      <c r="AW3288" s="327" t="s">
        <v>12484</v>
      </c>
      <c r="AX3288" s="335" t="s">
        <v>12741</v>
      </c>
      <c r="AY3288" s="335">
        <v>1.5609999999999999</v>
      </c>
      <c r="BA3288" s="309" t="s">
        <v>12486</v>
      </c>
      <c r="BB3288" s="310" t="s">
        <v>8721</v>
      </c>
      <c r="BC3288" s="309" t="s">
        <v>8721</v>
      </c>
      <c r="BD3288" s="309">
        <v>2</v>
      </c>
      <c r="BE3288" s="307"/>
      <c r="BF3288" s="310" t="b">
        <v>1</v>
      </c>
    </row>
    <row r="3289" spans="1:58" s="311" customFormat="1" ht="15" customHeight="1" x14ac:dyDescent="0.25">
      <c r="A3289" s="345">
        <v>3207</v>
      </c>
      <c r="B3289" s="401" t="s">
        <v>3582</v>
      </c>
      <c r="C3289" s="346">
        <v>5617</v>
      </c>
      <c r="D3289" s="346" t="s">
        <v>3582</v>
      </c>
      <c r="E3289" s="346" t="s">
        <v>10223</v>
      </c>
      <c r="F3289" s="346" t="s">
        <v>10224</v>
      </c>
      <c r="G3289" s="346" t="s">
        <v>10225</v>
      </c>
      <c r="H3289" s="346" t="s">
        <v>10245</v>
      </c>
      <c r="I3289" s="346" t="s">
        <v>10319</v>
      </c>
      <c r="J3289" s="346" t="s">
        <v>15033</v>
      </c>
      <c r="K3289" s="346" t="s">
        <v>12473</v>
      </c>
      <c r="L3289" s="347" t="s">
        <v>12474</v>
      </c>
      <c r="M3289" s="346" t="s">
        <v>15034</v>
      </c>
      <c r="N3289" s="346" t="s">
        <v>8721</v>
      </c>
      <c r="O3289" s="346" t="s">
        <v>8721</v>
      </c>
      <c r="P3289" s="346" t="s">
        <v>8721</v>
      </c>
      <c r="Q3289" s="346" t="s">
        <v>8721</v>
      </c>
      <c r="R3289" s="346" t="s">
        <v>8721</v>
      </c>
      <c r="S3289" s="346" t="s">
        <v>15035</v>
      </c>
      <c r="T3289" s="346" t="s">
        <v>8721</v>
      </c>
      <c r="U3289" s="346" t="s">
        <v>8721</v>
      </c>
      <c r="V3289" s="346">
        <v>10105</v>
      </c>
      <c r="W3289" s="346" t="s">
        <v>15154</v>
      </c>
      <c r="X3289" s="346" t="s">
        <v>40</v>
      </c>
      <c r="Y3289" s="346" t="s">
        <v>8721</v>
      </c>
      <c r="Z3289" s="346" t="s">
        <v>12733</v>
      </c>
      <c r="AA3289" s="346" t="s">
        <v>12734</v>
      </c>
      <c r="AB3289" s="346" t="s">
        <v>13350</v>
      </c>
      <c r="AC3289" s="348">
        <v>300.61180193440526</v>
      </c>
      <c r="AD3289" s="358" t="s">
        <v>12478</v>
      </c>
      <c r="AE3289" s="348">
        <v>372.69974560375852</v>
      </c>
      <c r="AF3289" s="349">
        <v>0.23980410351647841</v>
      </c>
      <c r="AG3289" s="359">
        <v>629.16186590827772</v>
      </c>
      <c r="AH3289" s="359">
        <v>451.72317571510206</v>
      </c>
      <c r="AI3289" s="349">
        <v>0.50267944507937168</v>
      </c>
      <c r="AJ3289" s="349">
        <v>0.21202973987365836</v>
      </c>
      <c r="AK3289" s="350">
        <v>451.72317571510206</v>
      </c>
      <c r="AL3289" s="351">
        <v>0.50267944507937168</v>
      </c>
      <c r="AM3289" s="348" t="s">
        <v>12736</v>
      </c>
      <c r="AN3289" s="348" t="s">
        <v>12934</v>
      </c>
      <c r="AO3289" s="346" t="s">
        <v>12935</v>
      </c>
      <c r="AP3289" s="352">
        <v>44389</v>
      </c>
      <c r="AQ3289" s="346" t="s">
        <v>12921</v>
      </c>
      <c r="AR3289" s="346" t="s">
        <v>8721</v>
      </c>
      <c r="AS3289" s="346" t="s">
        <v>12921</v>
      </c>
      <c r="AT3289" s="346" t="s">
        <v>8721</v>
      </c>
      <c r="AU3289" s="346" t="s">
        <v>8721</v>
      </c>
      <c r="AV3289" s="346" t="s">
        <v>15036</v>
      </c>
      <c r="AW3289" s="327" t="s">
        <v>12484</v>
      </c>
      <c r="AX3289" s="346" t="s">
        <v>12741</v>
      </c>
      <c r="AY3289" s="346">
        <v>1.5609999999999999</v>
      </c>
      <c r="BA3289" s="311" t="s">
        <v>12486</v>
      </c>
      <c r="BB3289" s="310" t="s">
        <v>8721</v>
      </c>
      <c r="BC3289" s="311" t="s">
        <v>8721</v>
      </c>
      <c r="BD3289" s="311">
        <v>2</v>
      </c>
      <c r="BE3289" s="307"/>
      <c r="BF3289" s="310" t="b">
        <v>1</v>
      </c>
    </row>
    <row r="3290" spans="1:58" s="309" customFormat="1" ht="15" customHeight="1" x14ac:dyDescent="0.25">
      <c r="A3290" s="335">
        <v>3208</v>
      </c>
      <c r="B3290" s="401" t="s">
        <v>3583</v>
      </c>
      <c r="C3290" s="337">
        <v>5618</v>
      </c>
      <c r="D3290" s="337" t="s">
        <v>3583</v>
      </c>
      <c r="E3290" s="337" t="s">
        <v>10223</v>
      </c>
      <c r="F3290" s="337" t="s">
        <v>10224</v>
      </c>
      <c r="G3290" s="337" t="s">
        <v>10225</v>
      </c>
      <c r="H3290" s="337" t="s">
        <v>10245</v>
      </c>
      <c r="I3290" s="337" t="s">
        <v>10320</v>
      </c>
      <c r="J3290" s="337" t="s">
        <v>15033</v>
      </c>
      <c r="K3290" s="337" t="s">
        <v>12473</v>
      </c>
      <c r="L3290" s="338" t="s">
        <v>12474</v>
      </c>
      <c r="M3290" s="337" t="s">
        <v>15034</v>
      </c>
      <c r="N3290" s="337" t="s">
        <v>8721</v>
      </c>
      <c r="O3290" s="337" t="s">
        <v>8721</v>
      </c>
      <c r="P3290" s="337" t="s">
        <v>8721</v>
      </c>
      <c r="Q3290" s="337" t="s">
        <v>8721</v>
      </c>
      <c r="R3290" s="337" t="s">
        <v>8721</v>
      </c>
      <c r="S3290" s="337" t="s">
        <v>15035</v>
      </c>
      <c r="T3290" s="337" t="s">
        <v>8721</v>
      </c>
      <c r="U3290" s="337" t="s">
        <v>8721</v>
      </c>
      <c r="V3290" s="337">
        <v>10105</v>
      </c>
      <c r="W3290" s="337" t="s">
        <v>15155</v>
      </c>
      <c r="X3290" s="337" t="s">
        <v>40</v>
      </c>
      <c r="Y3290" s="337" t="s">
        <v>8721</v>
      </c>
      <c r="Z3290" s="337" t="s">
        <v>12733</v>
      </c>
      <c r="AA3290" s="337" t="s">
        <v>12734</v>
      </c>
      <c r="AB3290" s="337" t="s">
        <v>13350</v>
      </c>
      <c r="AC3290" s="339">
        <v>303.68711448616392</v>
      </c>
      <c r="AD3290" s="358" t="s">
        <v>12478</v>
      </c>
      <c r="AE3290" s="339">
        <v>376.51253072502459</v>
      </c>
      <c r="AF3290" s="340">
        <v>0.23980410351647841</v>
      </c>
      <c r="AG3290" s="366">
        <v>631.88553149921449</v>
      </c>
      <c r="AH3290" s="366">
        <v>453.67870248331729</v>
      </c>
      <c r="AI3290" s="340">
        <v>0.4939017193763322</v>
      </c>
      <c r="AJ3290" s="340">
        <v>0.20494981032822213</v>
      </c>
      <c r="AK3290" s="341">
        <v>453.67870248331729</v>
      </c>
      <c r="AL3290" s="342">
        <v>0.4939017193763322</v>
      </c>
      <c r="AM3290" s="339" t="s">
        <v>12736</v>
      </c>
      <c r="AN3290" s="339" t="s">
        <v>12934</v>
      </c>
      <c r="AO3290" s="337" t="s">
        <v>12935</v>
      </c>
      <c r="AP3290" s="343">
        <v>44389</v>
      </c>
      <c r="AQ3290" s="335" t="s">
        <v>12921</v>
      </c>
      <c r="AR3290" s="335" t="s">
        <v>8721</v>
      </c>
      <c r="AS3290" s="335" t="s">
        <v>12921</v>
      </c>
      <c r="AT3290" s="335" t="s">
        <v>8721</v>
      </c>
      <c r="AU3290" s="335" t="s">
        <v>8721</v>
      </c>
      <c r="AV3290" s="335" t="s">
        <v>15036</v>
      </c>
      <c r="AW3290" s="327" t="s">
        <v>12484</v>
      </c>
      <c r="AX3290" s="335" t="s">
        <v>12741</v>
      </c>
      <c r="AY3290" s="335">
        <v>1.5609999999999999</v>
      </c>
      <c r="BA3290" s="309" t="s">
        <v>12486</v>
      </c>
      <c r="BB3290" s="310" t="s">
        <v>8721</v>
      </c>
      <c r="BC3290" s="309" t="s">
        <v>8721</v>
      </c>
      <c r="BD3290" s="309">
        <v>2</v>
      </c>
      <c r="BE3290" s="307"/>
      <c r="BF3290" s="310" t="b">
        <v>1</v>
      </c>
    </row>
    <row r="3291" spans="1:58" s="311" customFormat="1" ht="15" customHeight="1" x14ac:dyDescent="0.25">
      <c r="A3291" s="345">
        <v>3209</v>
      </c>
      <c r="B3291" s="401" t="s">
        <v>4213</v>
      </c>
      <c r="C3291" s="346">
        <v>5619</v>
      </c>
      <c r="D3291" s="346" t="s">
        <v>4213</v>
      </c>
      <c r="E3291" s="346" t="s">
        <v>10223</v>
      </c>
      <c r="F3291" s="346" t="s">
        <v>10224</v>
      </c>
      <c r="G3291" s="346" t="s">
        <v>10225</v>
      </c>
      <c r="H3291" s="346" t="s">
        <v>10245</v>
      </c>
      <c r="I3291" s="346" t="s">
        <v>10321</v>
      </c>
      <c r="J3291" s="346" t="s">
        <v>15033</v>
      </c>
      <c r="K3291" s="346" t="s">
        <v>12473</v>
      </c>
      <c r="L3291" s="347" t="s">
        <v>12474</v>
      </c>
      <c r="M3291" s="346" t="s">
        <v>15034</v>
      </c>
      <c r="N3291" s="346" t="s">
        <v>8721</v>
      </c>
      <c r="O3291" s="346" t="s">
        <v>8721</v>
      </c>
      <c r="P3291" s="346" t="s">
        <v>8721</v>
      </c>
      <c r="Q3291" s="346" t="s">
        <v>8721</v>
      </c>
      <c r="R3291" s="346" t="s">
        <v>8721</v>
      </c>
      <c r="S3291" s="346" t="s">
        <v>15035</v>
      </c>
      <c r="T3291" s="346" t="s">
        <v>8721</v>
      </c>
      <c r="U3291" s="346" t="s">
        <v>8721</v>
      </c>
      <c r="V3291" s="346">
        <v>10105</v>
      </c>
      <c r="W3291" s="346" t="s">
        <v>15156</v>
      </c>
      <c r="X3291" s="346" t="s">
        <v>40</v>
      </c>
      <c r="Y3291" s="346" t="s">
        <v>8721</v>
      </c>
      <c r="Z3291" s="346" t="s">
        <v>12733</v>
      </c>
      <c r="AA3291" s="346" t="s">
        <v>12734</v>
      </c>
      <c r="AB3291" s="346" t="s">
        <v>13350</v>
      </c>
      <c r="AC3291" s="348">
        <v>305.99359889998277</v>
      </c>
      <c r="AD3291" s="358" t="s">
        <v>12478</v>
      </c>
      <c r="AE3291" s="348">
        <v>379.372119565974</v>
      </c>
      <c r="AF3291" s="349">
        <v>0.23980410351647841</v>
      </c>
      <c r="AG3291" s="359">
        <v>634.6091970901515</v>
      </c>
      <c r="AH3291" s="359">
        <v>455.63422925153276</v>
      </c>
      <c r="AI3291" s="349">
        <v>0.48903189769162991</v>
      </c>
      <c r="AJ3291" s="349">
        <v>0.20102191424295368</v>
      </c>
      <c r="AK3291" s="350">
        <v>455.63422925153276</v>
      </c>
      <c r="AL3291" s="351">
        <v>0.48903189769162991</v>
      </c>
      <c r="AM3291" s="348" t="s">
        <v>12736</v>
      </c>
      <c r="AN3291" s="348" t="s">
        <v>12934</v>
      </c>
      <c r="AO3291" s="346" t="s">
        <v>12935</v>
      </c>
      <c r="AP3291" s="352">
        <v>44389</v>
      </c>
      <c r="AQ3291" s="346" t="s">
        <v>12921</v>
      </c>
      <c r="AR3291" s="346" t="s">
        <v>8721</v>
      </c>
      <c r="AS3291" s="346" t="s">
        <v>12921</v>
      </c>
      <c r="AT3291" s="346" t="s">
        <v>8721</v>
      </c>
      <c r="AU3291" s="346" t="s">
        <v>8721</v>
      </c>
      <c r="AV3291" s="346" t="s">
        <v>15036</v>
      </c>
      <c r="AW3291" s="327" t="s">
        <v>12484</v>
      </c>
      <c r="AX3291" s="346" t="s">
        <v>12741</v>
      </c>
      <c r="AY3291" s="346">
        <v>1.5609999999999999</v>
      </c>
      <c r="BA3291" s="311" t="s">
        <v>12486</v>
      </c>
      <c r="BB3291" s="310" t="s">
        <v>8721</v>
      </c>
      <c r="BC3291" s="311" t="s">
        <v>8721</v>
      </c>
      <c r="BD3291" s="311">
        <v>2</v>
      </c>
      <c r="BE3291" s="307"/>
      <c r="BF3291" s="310" t="b">
        <v>1</v>
      </c>
    </row>
    <row r="3292" spans="1:58" s="309" customFormat="1" ht="15" customHeight="1" x14ac:dyDescent="0.25">
      <c r="A3292" s="335">
        <v>3210</v>
      </c>
      <c r="B3292" s="401" t="s">
        <v>3584</v>
      </c>
      <c r="C3292" s="337">
        <v>5620</v>
      </c>
      <c r="D3292" s="337" t="s">
        <v>3584</v>
      </c>
      <c r="E3292" s="337" t="s">
        <v>10223</v>
      </c>
      <c r="F3292" s="337" t="s">
        <v>10224</v>
      </c>
      <c r="G3292" s="337" t="s">
        <v>10225</v>
      </c>
      <c r="H3292" s="337" t="s">
        <v>10245</v>
      </c>
      <c r="I3292" s="337" t="s">
        <v>10322</v>
      </c>
      <c r="J3292" s="337" t="s">
        <v>15033</v>
      </c>
      <c r="K3292" s="337" t="s">
        <v>12473</v>
      </c>
      <c r="L3292" s="338" t="s">
        <v>12474</v>
      </c>
      <c r="M3292" s="337" t="s">
        <v>15034</v>
      </c>
      <c r="N3292" s="337" t="s">
        <v>8721</v>
      </c>
      <c r="O3292" s="337" t="s">
        <v>8721</v>
      </c>
      <c r="P3292" s="337" t="s">
        <v>8721</v>
      </c>
      <c r="Q3292" s="337" t="s">
        <v>8721</v>
      </c>
      <c r="R3292" s="337" t="s">
        <v>8721</v>
      </c>
      <c r="S3292" s="337" t="s">
        <v>15035</v>
      </c>
      <c r="T3292" s="337" t="s">
        <v>8721</v>
      </c>
      <c r="U3292" s="337" t="s">
        <v>8721</v>
      </c>
      <c r="V3292" s="337">
        <v>10105</v>
      </c>
      <c r="W3292" s="337" t="s">
        <v>15157</v>
      </c>
      <c r="X3292" s="337" t="s">
        <v>40</v>
      </c>
      <c r="Y3292" s="337" t="s">
        <v>8721</v>
      </c>
      <c r="Z3292" s="337" t="s">
        <v>12733</v>
      </c>
      <c r="AA3292" s="337" t="s">
        <v>12734</v>
      </c>
      <c r="AB3292" s="337" t="s">
        <v>13350</v>
      </c>
      <c r="AC3292" s="339">
        <v>308.30008331380179</v>
      </c>
      <c r="AD3292" s="358" t="s">
        <v>12478</v>
      </c>
      <c r="AE3292" s="339">
        <v>382.23170840692364</v>
      </c>
      <c r="AF3292" s="340">
        <v>0.23980410351647841</v>
      </c>
      <c r="AG3292" s="366">
        <v>637.33286268108839</v>
      </c>
      <c r="AH3292" s="366">
        <v>457.58975601974817</v>
      </c>
      <c r="AI3292" s="340">
        <v>0.48423494116929122</v>
      </c>
      <c r="AJ3292" s="340">
        <v>0.1971527896701819</v>
      </c>
      <c r="AK3292" s="341">
        <v>457.58975601974817</v>
      </c>
      <c r="AL3292" s="342">
        <v>0.48423494116929122</v>
      </c>
      <c r="AM3292" s="339" t="s">
        <v>12736</v>
      </c>
      <c r="AN3292" s="339" t="s">
        <v>12934</v>
      </c>
      <c r="AO3292" s="337" t="s">
        <v>12935</v>
      </c>
      <c r="AP3292" s="343">
        <v>44389</v>
      </c>
      <c r="AQ3292" s="335" t="s">
        <v>12921</v>
      </c>
      <c r="AR3292" s="335" t="s">
        <v>8721</v>
      </c>
      <c r="AS3292" s="335" t="s">
        <v>12921</v>
      </c>
      <c r="AT3292" s="335" t="s">
        <v>8721</v>
      </c>
      <c r="AU3292" s="335" t="s">
        <v>8721</v>
      </c>
      <c r="AV3292" s="335" t="s">
        <v>15036</v>
      </c>
      <c r="AW3292" s="327" t="s">
        <v>12484</v>
      </c>
      <c r="AX3292" s="335" t="s">
        <v>12741</v>
      </c>
      <c r="AY3292" s="335">
        <v>1.5609999999999999</v>
      </c>
      <c r="BA3292" s="309" t="s">
        <v>12486</v>
      </c>
      <c r="BB3292" s="310" t="s">
        <v>8721</v>
      </c>
      <c r="BC3292" s="309" t="s">
        <v>8721</v>
      </c>
      <c r="BD3292" s="309">
        <v>2</v>
      </c>
      <c r="BE3292" s="307"/>
      <c r="BF3292" s="310" t="b">
        <v>1</v>
      </c>
    </row>
    <row r="3293" spans="1:58" s="311" customFormat="1" ht="15" customHeight="1" x14ac:dyDescent="0.25">
      <c r="A3293" s="345">
        <v>3211</v>
      </c>
      <c r="B3293" s="401" t="s">
        <v>4214</v>
      </c>
      <c r="C3293" s="346">
        <v>5621</v>
      </c>
      <c r="D3293" s="346" t="s">
        <v>4214</v>
      </c>
      <c r="E3293" s="346" t="s">
        <v>10223</v>
      </c>
      <c r="F3293" s="346" t="s">
        <v>10224</v>
      </c>
      <c r="G3293" s="346" t="s">
        <v>10225</v>
      </c>
      <c r="H3293" s="346" t="s">
        <v>10245</v>
      </c>
      <c r="I3293" s="346" t="s">
        <v>10323</v>
      </c>
      <c r="J3293" s="346" t="s">
        <v>15033</v>
      </c>
      <c r="K3293" s="346" t="s">
        <v>12473</v>
      </c>
      <c r="L3293" s="347" t="s">
        <v>12474</v>
      </c>
      <c r="M3293" s="346" t="s">
        <v>15034</v>
      </c>
      <c r="N3293" s="346" t="s">
        <v>8721</v>
      </c>
      <c r="O3293" s="346" t="s">
        <v>8721</v>
      </c>
      <c r="P3293" s="346" t="s">
        <v>8721</v>
      </c>
      <c r="Q3293" s="346" t="s">
        <v>8721</v>
      </c>
      <c r="R3293" s="346" t="s">
        <v>8721</v>
      </c>
      <c r="S3293" s="346" t="s">
        <v>15035</v>
      </c>
      <c r="T3293" s="346" t="s">
        <v>8721</v>
      </c>
      <c r="U3293" s="346" t="s">
        <v>8721</v>
      </c>
      <c r="V3293" s="346">
        <v>10105</v>
      </c>
      <c r="W3293" s="346" t="s">
        <v>15158</v>
      </c>
      <c r="X3293" s="346" t="s">
        <v>40</v>
      </c>
      <c r="Y3293" s="346" t="s">
        <v>8721</v>
      </c>
      <c r="Z3293" s="346" t="s">
        <v>12733</v>
      </c>
      <c r="AA3293" s="346" t="s">
        <v>12734</v>
      </c>
      <c r="AB3293" s="346" t="s">
        <v>13350</v>
      </c>
      <c r="AC3293" s="348">
        <v>321.37016165877588</v>
      </c>
      <c r="AD3293" s="358" t="s">
        <v>12478</v>
      </c>
      <c r="AE3293" s="348">
        <v>398.43604517230438</v>
      </c>
      <c r="AF3293" s="349">
        <v>0.23980410351647841</v>
      </c>
      <c r="AG3293" s="359">
        <v>640.05652827202528</v>
      </c>
      <c r="AH3293" s="359">
        <v>459.54528278796352</v>
      </c>
      <c r="AI3293" s="349">
        <v>0.42995628597249502</v>
      </c>
      <c r="AJ3293" s="349">
        <v>0.15337276422677149</v>
      </c>
      <c r="AK3293" s="350">
        <v>459.54528278796352</v>
      </c>
      <c r="AL3293" s="351">
        <v>0.42995628597249502</v>
      </c>
      <c r="AM3293" s="348" t="s">
        <v>12736</v>
      </c>
      <c r="AN3293" s="348" t="s">
        <v>12934</v>
      </c>
      <c r="AO3293" s="346" t="s">
        <v>12935</v>
      </c>
      <c r="AP3293" s="352">
        <v>44389</v>
      </c>
      <c r="AQ3293" s="346" t="s">
        <v>12921</v>
      </c>
      <c r="AR3293" s="346" t="s">
        <v>8721</v>
      </c>
      <c r="AS3293" s="346" t="s">
        <v>12921</v>
      </c>
      <c r="AT3293" s="346" t="s">
        <v>8721</v>
      </c>
      <c r="AU3293" s="346" t="s">
        <v>8721</v>
      </c>
      <c r="AV3293" s="346" t="s">
        <v>15036</v>
      </c>
      <c r="AW3293" s="327" t="s">
        <v>12484</v>
      </c>
      <c r="AX3293" s="346" t="s">
        <v>12741</v>
      </c>
      <c r="AY3293" s="346">
        <v>1.5609999999999999</v>
      </c>
      <c r="BA3293" s="311" t="s">
        <v>12486</v>
      </c>
      <c r="BB3293" s="310" t="s">
        <v>8721</v>
      </c>
      <c r="BC3293" s="311" t="s">
        <v>8721</v>
      </c>
      <c r="BD3293" s="311">
        <v>2</v>
      </c>
      <c r="BE3293" s="307"/>
      <c r="BF3293" s="310" t="b">
        <v>1</v>
      </c>
    </row>
    <row r="3294" spans="1:58" s="309" customFormat="1" ht="15" customHeight="1" x14ac:dyDescent="0.25">
      <c r="A3294" s="335">
        <v>3212</v>
      </c>
      <c r="B3294" s="401" t="s">
        <v>4215</v>
      </c>
      <c r="C3294" s="337">
        <v>5625</v>
      </c>
      <c r="D3294" s="337" t="s">
        <v>4215</v>
      </c>
      <c r="E3294" s="337" t="s">
        <v>10223</v>
      </c>
      <c r="F3294" s="337" t="s">
        <v>10224</v>
      </c>
      <c r="G3294" s="337" t="s">
        <v>10225</v>
      </c>
      <c r="H3294" s="337" t="s">
        <v>10245</v>
      </c>
      <c r="I3294" s="337" t="s">
        <v>10324</v>
      </c>
      <c r="J3294" s="337" t="s">
        <v>15033</v>
      </c>
      <c r="K3294" s="337" t="s">
        <v>12473</v>
      </c>
      <c r="L3294" s="338" t="s">
        <v>12474</v>
      </c>
      <c r="M3294" s="337" t="s">
        <v>15034</v>
      </c>
      <c r="N3294" s="337" t="s">
        <v>8721</v>
      </c>
      <c r="O3294" s="337" t="s">
        <v>8721</v>
      </c>
      <c r="P3294" s="337" t="s">
        <v>8721</v>
      </c>
      <c r="Q3294" s="337" t="s">
        <v>8721</v>
      </c>
      <c r="R3294" s="337" t="s">
        <v>8721</v>
      </c>
      <c r="S3294" s="337" t="s">
        <v>15035</v>
      </c>
      <c r="T3294" s="337" t="s">
        <v>8721</v>
      </c>
      <c r="U3294" s="337" t="s">
        <v>8721</v>
      </c>
      <c r="V3294" s="337">
        <v>10105</v>
      </c>
      <c r="W3294" s="337" t="s">
        <v>15159</v>
      </c>
      <c r="X3294" s="337" t="s">
        <v>40</v>
      </c>
      <c r="Y3294" s="337" t="s">
        <v>8721</v>
      </c>
      <c r="Z3294" s="337" t="s">
        <v>12733</v>
      </c>
      <c r="AA3294" s="337" t="s">
        <v>12734</v>
      </c>
      <c r="AB3294" s="337" t="s">
        <v>13350</v>
      </c>
      <c r="AC3294" s="339">
        <v>324.44547421053454</v>
      </c>
      <c r="AD3294" s="358" t="s">
        <v>12478</v>
      </c>
      <c r="AE3294" s="339">
        <v>402.24883029357051</v>
      </c>
      <c r="AF3294" s="340">
        <v>0.23980410351647841</v>
      </c>
      <c r="AG3294" s="366">
        <v>642.78019386296239</v>
      </c>
      <c r="AH3294" s="366">
        <v>461.50080955617904</v>
      </c>
      <c r="AI3294" s="340">
        <v>0.42242948735573504</v>
      </c>
      <c r="AJ3294" s="340">
        <v>0.14730180624606182</v>
      </c>
      <c r="AK3294" s="341">
        <v>461.50080955617904</v>
      </c>
      <c r="AL3294" s="342">
        <v>0.42242948735573504</v>
      </c>
      <c r="AM3294" s="339" t="s">
        <v>12736</v>
      </c>
      <c r="AN3294" s="339" t="s">
        <v>12934</v>
      </c>
      <c r="AO3294" s="337" t="s">
        <v>12935</v>
      </c>
      <c r="AP3294" s="343">
        <v>44389</v>
      </c>
      <c r="AQ3294" s="335" t="s">
        <v>12921</v>
      </c>
      <c r="AR3294" s="335" t="s">
        <v>8721</v>
      </c>
      <c r="AS3294" s="335" t="s">
        <v>12921</v>
      </c>
      <c r="AT3294" s="335" t="s">
        <v>8721</v>
      </c>
      <c r="AU3294" s="335" t="s">
        <v>8721</v>
      </c>
      <c r="AV3294" s="335" t="s">
        <v>15036</v>
      </c>
      <c r="AW3294" s="327" t="s">
        <v>12484</v>
      </c>
      <c r="AX3294" s="335" t="s">
        <v>12741</v>
      </c>
      <c r="AY3294" s="335">
        <v>1.5609999999999999</v>
      </c>
      <c r="BA3294" s="309" t="s">
        <v>12486</v>
      </c>
      <c r="BB3294" s="310" t="s">
        <v>8721</v>
      </c>
      <c r="BC3294" s="309" t="s">
        <v>8721</v>
      </c>
      <c r="BD3294" s="309">
        <v>2</v>
      </c>
      <c r="BE3294" s="307"/>
      <c r="BF3294" s="310" t="b">
        <v>1</v>
      </c>
    </row>
    <row r="3295" spans="1:58" s="311" customFormat="1" ht="15" customHeight="1" x14ac:dyDescent="0.25">
      <c r="A3295" s="345">
        <v>3213</v>
      </c>
      <c r="B3295" s="401" t="s">
        <v>4216</v>
      </c>
      <c r="C3295" s="346">
        <v>5631</v>
      </c>
      <c r="D3295" s="346" t="s">
        <v>4216</v>
      </c>
      <c r="E3295" s="346" t="s">
        <v>10223</v>
      </c>
      <c r="F3295" s="346" t="s">
        <v>10224</v>
      </c>
      <c r="G3295" s="346" t="s">
        <v>10225</v>
      </c>
      <c r="H3295" s="346" t="s">
        <v>10245</v>
      </c>
      <c r="I3295" s="346" t="s">
        <v>10325</v>
      </c>
      <c r="J3295" s="346" t="s">
        <v>15033</v>
      </c>
      <c r="K3295" s="346" t="s">
        <v>12473</v>
      </c>
      <c r="L3295" s="347" t="s">
        <v>12474</v>
      </c>
      <c r="M3295" s="346" t="s">
        <v>15034</v>
      </c>
      <c r="N3295" s="346" t="s">
        <v>8721</v>
      </c>
      <c r="O3295" s="346" t="s">
        <v>8721</v>
      </c>
      <c r="P3295" s="346" t="s">
        <v>8721</v>
      </c>
      <c r="Q3295" s="346" t="s">
        <v>8721</v>
      </c>
      <c r="R3295" s="346" t="s">
        <v>8721</v>
      </c>
      <c r="S3295" s="346" t="s">
        <v>15035</v>
      </c>
      <c r="T3295" s="346" t="s">
        <v>8721</v>
      </c>
      <c r="U3295" s="346" t="s">
        <v>8721</v>
      </c>
      <c r="V3295" s="346">
        <v>10105</v>
      </c>
      <c r="W3295" s="346" t="s">
        <v>15160</v>
      </c>
      <c r="X3295" s="346" t="s">
        <v>40</v>
      </c>
      <c r="Y3295" s="346" t="s">
        <v>8721</v>
      </c>
      <c r="Z3295" s="346" t="s">
        <v>12733</v>
      </c>
      <c r="AA3295" s="346" t="s">
        <v>12734</v>
      </c>
      <c r="AB3295" s="346" t="s">
        <v>13350</v>
      </c>
      <c r="AC3295" s="348">
        <v>326.75195862435362</v>
      </c>
      <c r="AD3295" s="358" t="s">
        <v>12478</v>
      </c>
      <c r="AE3295" s="348">
        <v>405.1084191345202</v>
      </c>
      <c r="AF3295" s="349">
        <v>0.23980410351647841</v>
      </c>
      <c r="AG3295" s="359">
        <v>645.50385945389928</v>
      </c>
      <c r="AH3295" s="359">
        <v>463.45633632439433</v>
      </c>
      <c r="AI3295" s="349">
        <v>0.41837355245114605</v>
      </c>
      <c r="AJ3295" s="349">
        <v>0.14403037417620079</v>
      </c>
      <c r="AK3295" s="350">
        <v>463.45633632439433</v>
      </c>
      <c r="AL3295" s="351">
        <v>0.41837355245114605</v>
      </c>
      <c r="AM3295" s="348" t="s">
        <v>12736</v>
      </c>
      <c r="AN3295" s="348" t="s">
        <v>12934</v>
      </c>
      <c r="AO3295" s="346" t="s">
        <v>12935</v>
      </c>
      <c r="AP3295" s="352">
        <v>44389</v>
      </c>
      <c r="AQ3295" s="346" t="s">
        <v>12921</v>
      </c>
      <c r="AR3295" s="346" t="s">
        <v>8721</v>
      </c>
      <c r="AS3295" s="346" t="s">
        <v>12921</v>
      </c>
      <c r="AT3295" s="346" t="s">
        <v>8721</v>
      </c>
      <c r="AU3295" s="346" t="s">
        <v>8721</v>
      </c>
      <c r="AV3295" s="346" t="s">
        <v>15036</v>
      </c>
      <c r="AW3295" s="327" t="s">
        <v>12484</v>
      </c>
      <c r="AX3295" s="346" t="s">
        <v>12741</v>
      </c>
      <c r="AY3295" s="346">
        <v>1.5609999999999999</v>
      </c>
      <c r="BA3295" s="311" t="s">
        <v>12486</v>
      </c>
      <c r="BB3295" s="310" t="s">
        <v>8721</v>
      </c>
      <c r="BC3295" s="311" t="s">
        <v>8721</v>
      </c>
      <c r="BD3295" s="311">
        <v>2</v>
      </c>
      <c r="BE3295" s="307"/>
      <c r="BF3295" s="310" t="b">
        <v>1</v>
      </c>
    </row>
    <row r="3296" spans="1:58" s="309" customFormat="1" ht="15" customHeight="1" x14ac:dyDescent="0.25">
      <c r="A3296" s="335">
        <v>3214</v>
      </c>
      <c r="B3296" s="401" t="s">
        <v>3585</v>
      </c>
      <c r="C3296" s="337">
        <v>5632</v>
      </c>
      <c r="D3296" s="337" t="s">
        <v>3585</v>
      </c>
      <c r="E3296" s="337" t="s">
        <v>10223</v>
      </c>
      <c r="F3296" s="337" t="s">
        <v>10224</v>
      </c>
      <c r="G3296" s="337" t="s">
        <v>10225</v>
      </c>
      <c r="H3296" s="337" t="s">
        <v>10245</v>
      </c>
      <c r="I3296" s="337" t="s">
        <v>10326</v>
      </c>
      <c r="J3296" s="337" t="s">
        <v>15033</v>
      </c>
      <c r="K3296" s="337" t="s">
        <v>12473</v>
      </c>
      <c r="L3296" s="338" t="s">
        <v>12474</v>
      </c>
      <c r="M3296" s="337" t="s">
        <v>15034</v>
      </c>
      <c r="N3296" s="337" t="s">
        <v>8721</v>
      </c>
      <c r="O3296" s="337" t="s">
        <v>8721</v>
      </c>
      <c r="P3296" s="337" t="s">
        <v>8721</v>
      </c>
      <c r="Q3296" s="337" t="s">
        <v>8721</v>
      </c>
      <c r="R3296" s="337" t="s">
        <v>8721</v>
      </c>
      <c r="S3296" s="337" t="s">
        <v>15035</v>
      </c>
      <c r="T3296" s="337" t="s">
        <v>8721</v>
      </c>
      <c r="U3296" s="337" t="s">
        <v>8721</v>
      </c>
      <c r="V3296" s="337">
        <v>10105</v>
      </c>
      <c r="W3296" s="337" t="s">
        <v>15161</v>
      </c>
      <c r="X3296" s="337" t="s">
        <v>40</v>
      </c>
      <c r="Y3296" s="337" t="s">
        <v>8721</v>
      </c>
      <c r="Z3296" s="337" t="s">
        <v>12733</v>
      </c>
      <c r="AA3296" s="337" t="s">
        <v>12734</v>
      </c>
      <c r="AB3296" s="337" t="s">
        <v>13350</v>
      </c>
      <c r="AC3296" s="339">
        <v>329.82727117611216</v>
      </c>
      <c r="AD3296" s="358" t="s">
        <v>12478</v>
      </c>
      <c r="AE3296" s="339">
        <v>408.92120425578617</v>
      </c>
      <c r="AF3296" s="340">
        <v>0.23980410351647841</v>
      </c>
      <c r="AG3296" s="366">
        <v>648.22752504483617</v>
      </c>
      <c r="AH3296" s="366">
        <v>465.41186309260974</v>
      </c>
      <c r="AI3296" s="340">
        <v>0.41107756624558145</v>
      </c>
      <c r="AJ3296" s="340">
        <v>0.13814558464786253</v>
      </c>
      <c r="AK3296" s="341">
        <v>465.41186309260974</v>
      </c>
      <c r="AL3296" s="342">
        <v>0.41107756624558145</v>
      </c>
      <c r="AM3296" s="339" t="s">
        <v>12736</v>
      </c>
      <c r="AN3296" s="339" t="s">
        <v>12934</v>
      </c>
      <c r="AO3296" s="337" t="s">
        <v>12935</v>
      </c>
      <c r="AP3296" s="343">
        <v>44389</v>
      </c>
      <c r="AQ3296" s="335" t="s">
        <v>12921</v>
      </c>
      <c r="AR3296" s="335" t="s">
        <v>8721</v>
      </c>
      <c r="AS3296" s="335" t="s">
        <v>12921</v>
      </c>
      <c r="AT3296" s="335" t="s">
        <v>8721</v>
      </c>
      <c r="AU3296" s="335" t="s">
        <v>8721</v>
      </c>
      <c r="AV3296" s="335" t="s">
        <v>15036</v>
      </c>
      <c r="AW3296" s="327" t="s">
        <v>12484</v>
      </c>
      <c r="AX3296" s="335" t="s">
        <v>12741</v>
      </c>
      <c r="AY3296" s="335">
        <v>1.5609999999999999</v>
      </c>
      <c r="BA3296" s="309" t="s">
        <v>12486</v>
      </c>
      <c r="BB3296" s="310" t="s">
        <v>8721</v>
      </c>
      <c r="BC3296" s="309" t="s">
        <v>8721</v>
      </c>
      <c r="BD3296" s="309">
        <v>2</v>
      </c>
      <c r="BE3296" s="307"/>
      <c r="BF3296" s="310" t="b">
        <v>1</v>
      </c>
    </row>
    <row r="3297" spans="1:58" s="311" customFormat="1" ht="15" customHeight="1" x14ac:dyDescent="0.25">
      <c r="A3297" s="345">
        <v>3215</v>
      </c>
      <c r="B3297" s="401" t="s">
        <v>4217</v>
      </c>
      <c r="C3297" s="346">
        <v>5633</v>
      </c>
      <c r="D3297" s="346" t="s">
        <v>4217</v>
      </c>
      <c r="E3297" s="346" t="s">
        <v>10223</v>
      </c>
      <c r="F3297" s="346" t="s">
        <v>10224</v>
      </c>
      <c r="G3297" s="346" t="s">
        <v>10225</v>
      </c>
      <c r="H3297" s="346" t="s">
        <v>10245</v>
      </c>
      <c r="I3297" s="346" t="s">
        <v>10327</v>
      </c>
      <c r="J3297" s="346" t="s">
        <v>15033</v>
      </c>
      <c r="K3297" s="346" t="s">
        <v>12473</v>
      </c>
      <c r="L3297" s="347" t="s">
        <v>12474</v>
      </c>
      <c r="M3297" s="346" t="s">
        <v>15034</v>
      </c>
      <c r="N3297" s="346" t="s">
        <v>8721</v>
      </c>
      <c r="O3297" s="346" t="s">
        <v>8721</v>
      </c>
      <c r="P3297" s="346" t="s">
        <v>8721</v>
      </c>
      <c r="Q3297" s="346" t="s">
        <v>8721</v>
      </c>
      <c r="R3297" s="346" t="s">
        <v>8721</v>
      </c>
      <c r="S3297" s="346" t="s">
        <v>15035</v>
      </c>
      <c r="T3297" s="346" t="s">
        <v>8721</v>
      </c>
      <c r="U3297" s="346" t="s">
        <v>8721</v>
      </c>
      <c r="V3297" s="346">
        <v>10105</v>
      </c>
      <c r="W3297" s="346" t="s">
        <v>15162</v>
      </c>
      <c r="X3297" s="346" t="s">
        <v>40</v>
      </c>
      <c r="Y3297" s="346" t="s">
        <v>8721</v>
      </c>
      <c r="Z3297" s="346" t="s">
        <v>12733</v>
      </c>
      <c r="AA3297" s="346" t="s">
        <v>12734</v>
      </c>
      <c r="AB3297" s="346" t="s">
        <v>13350</v>
      </c>
      <c r="AC3297" s="348">
        <v>332.90258372787076</v>
      </c>
      <c r="AD3297" s="358" t="s">
        <v>12478</v>
      </c>
      <c r="AE3297" s="348">
        <v>412.73398937705218</v>
      </c>
      <c r="AF3297" s="349">
        <v>0.23980410351647841</v>
      </c>
      <c r="AG3297" s="359">
        <v>650.95119063577306</v>
      </c>
      <c r="AH3297" s="359">
        <v>467.36738986082509</v>
      </c>
      <c r="AI3297" s="349">
        <v>0.40391637886136622</v>
      </c>
      <c r="AJ3297" s="349">
        <v>0.13236952102304977</v>
      </c>
      <c r="AK3297" s="350">
        <v>467.36738986082509</v>
      </c>
      <c r="AL3297" s="351">
        <v>0.40391637886136622</v>
      </c>
      <c r="AM3297" s="348" t="s">
        <v>12736</v>
      </c>
      <c r="AN3297" s="348" t="s">
        <v>12934</v>
      </c>
      <c r="AO3297" s="346" t="s">
        <v>12935</v>
      </c>
      <c r="AP3297" s="352">
        <v>44389</v>
      </c>
      <c r="AQ3297" s="346" t="s">
        <v>12921</v>
      </c>
      <c r="AR3297" s="346" t="s">
        <v>8721</v>
      </c>
      <c r="AS3297" s="346" t="s">
        <v>12921</v>
      </c>
      <c r="AT3297" s="346" t="s">
        <v>8721</v>
      </c>
      <c r="AU3297" s="346" t="s">
        <v>8721</v>
      </c>
      <c r="AV3297" s="346" t="s">
        <v>15036</v>
      </c>
      <c r="AW3297" s="327" t="s">
        <v>12484</v>
      </c>
      <c r="AX3297" s="346" t="s">
        <v>12741</v>
      </c>
      <c r="AY3297" s="346">
        <v>1.5609999999999999</v>
      </c>
      <c r="AZ3297" s="309"/>
      <c r="BA3297" s="311" t="s">
        <v>12486</v>
      </c>
      <c r="BB3297" s="310" t="s">
        <v>8721</v>
      </c>
      <c r="BC3297" s="311" t="s">
        <v>8721</v>
      </c>
      <c r="BD3297" s="311">
        <v>2</v>
      </c>
      <c r="BE3297" s="307"/>
      <c r="BF3297" s="310" t="b">
        <v>1</v>
      </c>
    </row>
    <row r="3298" spans="1:58" s="309" customFormat="1" ht="15" customHeight="1" x14ac:dyDescent="0.25">
      <c r="A3298" s="335">
        <v>3216</v>
      </c>
      <c r="B3298" s="382" t="s">
        <v>3531</v>
      </c>
      <c r="C3298" s="337">
        <v>5437</v>
      </c>
      <c r="D3298" s="337" t="s">
        <v>3531</v>
      </c>
      <c r="E3298" s="337" t="s">
        <v>10328</v>
      </c>
      <c r="F3298" s="337" t="s">
        <v>10329</v>
      </c>
      <c r="G3298" s="337" t="s">
        <v>3481</v>
      </c>
      <c r="H3298" s="337" t="s">
        <v>10330</v>
      </c>
      <c r="I3298" s="337" t="s">
        <v>9728</v>
      </c>
      <c r="J3298" s="337" t="s">
        <v>15396</v>
      </c>
      <c r="K3298" s="337" t="s">
        <v>12473</v>
      </c>
      <c r="L3298" s="338" t="s">
        <v>12474</v>
      </c>
      <c r="M3298" s="337" t="s">
        <v>15397</v>
      </c>
      <c r="N3298" s="337" t="s">
        <v>8721</v>
      </c>
      <c r="O3298" s="337" t="s">
        <v>8721</v>
      </c>
      <c r="P3298" s="337" t="s">
        <v>8721</v>
      </c>
      <c r="Q3298" s="337" t="s">
        <v>14102</v>
      </c>
      <c r="R3298" s="337" t="s">
        <v>8721</v>
      </c>
      <c r="S3298" s="337" t="s">
        <v>8721</v>
      </c>
      <c r="T3298" s="337" t="s">
        <v>10329</v>
      </c>
      <c r="U3298" s="337" t="s">
        <v>8721</v>
      </c>
      <c r="V3298" s="337" t="s">
        <v>14115</v>
      </c>
      <c r="W3298" s="337" t="s">
        <v>15148</v>
      </c>
      <c r="X3298" s="337" t="s">
        <v>8871</v>
      </c>
      <c r="Y3298" s="337" t="s">
        <v>40</v>
      </c>
      <c r="Z3298" s="337" t="s">
        <v>12484</v>
      </c>
      <c r="AA3298" s="337" t="s">
        <v>12484</v>
      </c>
      <c r="AB3298" s="337" t="s">
        <v>12484</v>
      </c>
      <c r="AC3298" s="339">
        <v>314.45070841731899</v>
      </c>
      <c r="AD3298" s="358" t="s">
        <v>12478</v>
      </c>
      <c r="AE3298" s="339">
        <v>389.85727864945574</v>
      </c>
      <c r="AF3298" s="340">
        <v>0.23980410351647841</v>
      </c>
      <c r="AG3298" s="366">
        <v>378</v>
      </c>
      <c r="AH3298" s="366">
        <v>271.39496157130662</v>
      </c>
      <c r="AI3298" s="340">
        <v>-0.13692367577328368</v>
      </c>
      <c r="AJ3298" s="340">
        <v>-0.30386072946624587</v>
      </c>
      <c r="AK3298" s="341">
        <v>0</v>
      </c>
      <c r="AL3298" s="342">
        <v>-1</v>
      </c>
      <c r="AM3298" s="339" t="s">
        <v>12711</v>
      </c>
      <c r="AN3298" s="339" t="s">
        <v>12484</v>
      </c>
      <c r="AO3298" s="337" t="s">
        <v>12763</v>
      </c>
      <c r="AP3298" s="343">
        <v>43707</v>
      </c>
      <c r="AQ3298" s="335" t="s">
        <v>12921</v>
      </c>
      <c r="AR3298" s="335" t="s">
        <v>8721</v>
      </c>
      <c r="AS3298" s="335" t="s">
        <v>1994</v>
      </c>
      <c r="AT3298" s="335" t="s">
        <v>12764</v>
      </c>
      <c r="AU3298" s="335" t="s">
        <v>8721</v>
      </c>
      <c r="AV3298" s="335" t="s">
        <v>8721</v>
      </c>
      <c r="AW3298" s="327" t="s">
        <v>12484</v>
      </c>
      <c r="AX3298" s="335" t="s">
        <v>12741</v>
      </c>
      <c r="AY3298" s="335" t="s">
        <v>12484</v>
      </c>
      <c r="BA3298" s="309" t="s">
        <v>12486</v>
      </c>
      <c r="BB3298" s="310" t="s">
        <v>10329</v>
      </c>
      <c r="BC3298" s="309" t="s">
        <v>8721</v>
      </c>
      <c r="BD3298" s="309">
        <v>2</v>
      </c>
      <c r="BE3298" s="307"/>
      <c r="BF3298" s="310" t="b">
        <v>1</v>
      </c>
    </row>
    <row r="3299" spans="1:58" s="311" customFormat="1" ht="15" customHeight="1" x14ac:dyDescent="0.25">
      <c r="A3299" s="345">
        <v>3217</v>
      </c>
      <c r="B3299" s="401" t="s">
        <v>4140</v>
      </c>
      <c r="C3299" s="337">
        <v>5265</v>
      </c>
      <c r="D3299" s="337" t="s">
        <v>4140</v>
      </c>
      <c r="E3299" s="337" t="s">
        <v>10223</v>
      </c>
      <c r="F3299" s="337" t="s">
        <v>10224</v>
      </c>
      <c r="G3299" s="337" t="s">
        <v>10225</v>
      </c>
      <c r="H3299" s="337" t="s">
        <v>10232</v>
      </c>
      <c r="I3299" s="337" t="s">
        <v>10313</v>
      </c>
      <c r="J3299" s="337" t="s">
        <v>15033</v>
      </c>
      <c r="K3299" s="337" t="s">
        <v>12473</v>
      </c>
      <c r="L3299" s="338" t="s">
        <v>12474</v>
      </c>
      <c r="M3299" s="337" t="s">
        <v>15034</v>
      </c>
      <c r="N3299" s="337" t="s">
        <v>8721</v>
      </c>
      <c r="O3299" s="337" t="s">
        <v>8721</v>
      </c>
      <c r="P3299" s="337" t="s">
        <v>8721</v>
      </c>
      <c r="Q3299" s="337" t="s">
        <v>8721</v>
      </c>
      <c r="R3299" s="337" t="s">
        <v>8721</v>
      </c>
      <c r="S3299" s="337" t="s">
        <v>15035</v>
      </c>
      <c r="T3299" s="337" t="s">
        <v>8721</v>
      </c>
      <c r="U3299" s="337" t="s">
        <v>8721</v>
      </c>
      <c r="V3299" s="337">
        <v>10101</v>
      </c>
      <c r="W3299" s="337" t="s">
        <v>3998</v>
      </c>
      <c r="X3299" s="337" t="s">
        <v>40</v>
      </c>
      <c r="Y3299" s="337" t="s">
        <v>8721</v>
      </c>
      <c r="Z3299" s="337" t="s">
        <v>12733</v>
      </c>
      <c r="AA3299" s="337" t="s">
        <v>12734</v>
      </c>
      <c r="AB3299" s="337" t="s">
        <v>13350</v>
      </c>
      <c r="AC3299" s="339">
        <v>451.30211697057769</v>
      </c>
      <c r="AD3299" s="358" t="s">
        <v>12478</v>
      </c>
      <c r="AE3299" s="339">
        <v>559.52621654579593</v>
      </c>
      <c r="AF3299" s="340">
        <v>0.23980410351647841</v>
      </c>
      <c r="AG3299" s="366">
        <v>997.93936724252001</v>
      </c>
      <c r="AH3299" s="366">
        <v>716.49660376528493</v>
      </c>
      <c r="AI3299" s="340">
        <v>0.58762074633032668</v>
      </c>
      <c r="AJ3299" s="340">
        <v>0.28054161284619861</v>
      </c>
      <c r="AK3299" s="341">
        <v>716.49660376528493</v>
      </c>
      <c r="AL3299" s="342">
        <v>0.58762074633032668</v>
      </c>
      <c r="AM3299" s="339" t="s">
        <v>12736</v>
      </c>
      <c r="AN3299" s="339" t="s">
        <v>12934</v>
      </c>
      <c r="AO3299" s="337" t="s">
        <v>12935</v>
      </c>
      <c r="AP3299" s="343">
        <v>44384</v>
      </c>
      <c r="AQ3299" s="335" t="s">
        <v>12921</v>
      </c>
      <c r="AR3299" s="335" t="s">
        <v>8721</v>
      </c>
      <c r="AS3299" s="335" t="s">
        <v>12921</v>
      </c>
      <c r="AT3299" s="335" t="s">
        <v>8721</v>
      </c>
      <c r="AU3299" s="335" t="s">
        <v>8721</v>
      </c>
      <c r="AV3299" s="335" t="s">
        <v>15036</v>
      </c>
      <c r="AW3299" s="327" t="s">
        <v>12484</v>
      </c>
      <c r="AX3299" s="335" t="s">
        <v>12741</v>
      </c>
      <c r="AY3299" s="335">
        <v>1.5609999999999999</v>
      </c>
      <c r="BA3299" s="311" t="s">
        <v>12486</v>
      </c>
      <c r="BB3299" s="310" t="s">
        <v>8721</v>
      </c>
      <c r="BC3299" s="311" t="s">
        <v>8721</v>
      </c>
      <c r="BD3299" s="311">
        <v>2</v>
      </c>
      <c r="BE3299" s="307"/>
      <c r="BF3299" s="310" t="b">
        <v>1</v>
      </c>
    </row>
    <row r="3300" spans="1:58" s="309" customFormat="1" ht="15" customHeight="1" x14ac:dyDescent="0.25">
      <c r="A3300" s="335">
        <v>3218</v>
      </c>
      <c r="B3300" s="401" t="s">
        <v>4141</v>
      </c>
      <c r="C3300" s="346">
        <v>5266</v>
      </c>
      <c r="D3300" s="346" t="s">
        <v>4141</v>
      </c>
      <c r="E3300" s="346" t="s">
        <v>10223</v>
      </c>
      <c r="F3300" s="346" t="s">
        <v>10224</v>
      </c>
      <c r="G3300" s="346" t="s">
        <v>10225</v>
      </c>
      <c r="H3300" s="346" t="s">
        <v>10232</v>
      </c>
      <c r="I3300" s="346" t="s">
        <v>10314</v>
      </c>
      <c r="J3300" s="346" t="s">
        <v>15033</v>
      </c>
      <c r="K3300" s="346" t="s">
        <v>12473</v>
      </c>
      <c r="L3300" s="347" t="s">
        <v>12474</v>
      </c>
      <c r="M3300" s="346" t="s">
        <v>15034</v>
      </c>
      <c r="N3300" s="346" t="s">
        <v>8721</v>
      </c>
      <c r="O3300" s="346" t="s">
        <v>8721</v>
      </c>
      <c r="P3300" s="346" t="s">
        <v>8721</v>
      </c>
      <c r="Q3300" s="346" t="s">
        <v>8721</v>
      </c>
      <c r="R3300" s="346" t="s">
        <v>8721</v>
      </c>
      <c r="S3300" s="346" t="s">
        <v>15035</v>
      </c>
      <c r="T3300" s="346" t="s">
        <v>8721</v>
      </c>
      <c r="U3300" s="346" t="s">
        <v>8721</v>
      </c>
      <c r="V3300" s="346">
        <v>10101</v>
      </c>
      <c r="W3300" s="346" t="s">
        <v>3999</v>
      </c>
      <c r="X3300" s="346" t="s">
        <v>40</v>
      </c>
      <c r="Y3300" s="346" t="s">
        <v>8721</v>
      </c>
      <c r="Z3300" s="346" t="s">
        <v>12733</v>
      </c>
      <c r="AA3300" s="346" t="s">
        <v>12734</v>
      </c>
      <c r="AB3300" s="346" t="s">
        <v>13350</v>
      </c>
      <c r="AC3300" s="348">
        <v>466.67867972937086</v>
      </c>
      <c r="AD3300" s="358" t="s">
        <v>12478</v>
      </c>
      <c r="AE3300" s="348">
        <v>578.59014215212642</v>
      </c>
      <c r="AF3300" s="349">
        <v>0.23980410351647841</v>
      </c>
      <c r="AG3300" s="359">
        <v>1019.1011679783417</v>
      </c>
      <c r="AH3300" s="359">
        <v>731.69027068982984</v>
      </c>
      <c r="AI3300" s="349">
        <v>0.5678673624304853</v>
      </c>
      <c r="AJ3300" s="349">
        <v>0.26460894748090857</v>
      </c>
      <c r="AK3300" s="350">
        <v>731.69027068982984</v>
      </c>
      <c r="AL3300" s="351">
        <v>0.5678673624304853</v>
      </c>
      <c r="AM3300" s="348" t="s">
        <v>12736</v>
      </c>
      <c r="AN3300" s="348" t="s">
        <v>12934</v>
      </c>
      <c r="AO3300" s="346" t="s">
        <v>12935</v>
      </c>
      <c r="AP3300" s="352">
        <v>44384</v>
      </c>
      <c r="AQ3300" s="346" t="s">
        <v>12921</v>
      </c>
      <c r="AR3300" s="346" t="s">
        <v>8721</v>
      </c>
      <c r="AS3300" s="346" t="s">
        <v>12921</v>
      </c>
      <c r="AT3300" s="346" t="s">
        <v>8721</v>
      </c>
      <c r="AU3300" s="346" t="s">
        <v>8721</v>
      </c>
      <c r="AV3300" s="346" t="s">
        <v>15036</v>
      </c>
      <c r="AW3300" s="327" t="s">
        <v>12484</v>
      </c>
      <c r="AX3300" s="346" t="s">
        <v>12741</v>
      </c>
      <c r="AY3300" s="346">
        <v>1.5609999999999999</v>
      </c>
      <c r="BA3300" s="309" t="s">
        <v>12486</v>
      </c>
      <c r="BB3300" s="310" t="s">
        <v>8721</v>
      </c>
      <c r="BC3300" s="309" t="s">
        <v>8721</v>
      </c>
      <c r="BD3300" s="309">
        <v>2</v>
      </c>
      <c r="BE3300" s="307"/>
      <c r="BF3300" s="310" t="b">
        <v>1</v>
      </c>
    </row>
    <row r="3301" spans="1:58" s="311" customFormat="1" ht="15" customHeight="1" x14ac:dyDescent="0.25">
      <c r="A3301" s="345">
        <v>3219</v>
      </c>
      <c r="B3301" s="401" t="s">
        <v>4142</v>
      </c>
      <c r="C3301" s="337">
        <v>5267</v>
      </c>
      <c r="D3301" s="337" t="s">
        <v>4142</v>
      </c>
      <c r="E3301" s="337" t="s">
        <v>10223</v>
      </c>
      <c r="F3301" s="337" t="s">
        <v>10224</v>
      </c>
      <c r="G3301" s="337" t="s">
        <v>10225</v>
      </c>
      <c r="H3301" s="337" t="s">
        <v>10232</v>
      </c>
      <c r="I3301" s="337" t="s">
        <v>10315</v>
      </c>
      <c r="J3301" s="337" t="s">
        <v>15033</v>
      </c>
      <c r="K3301" s="337" t="s">
        <v>12473</v>
      </c>
      <c r="L3301" s="338" t="s">
        <v>12474</v>
      </c>
      <c r="M3301" s="337" t="s">
        <v>15034</v>
      </c>
      <c r="N3301" s="337" t="s">
        <v>8721</v>
      </c>
      <c r="O3301" s="337" t="s">
        <v>8721</v>
      </c>
      <c r="P3301" s="337" t="s">
        <v>8721</v>
      </c>
      <c r="Q3301" s="337" t="s">
        <v>8721</v>
      </c>
      <c r="R3301" s="337" t="s">
        <v>8721</v>
      </c>
      <c r="S3301" s="337" t="s">
        <v>15035</v>
      </c>
      <c r="T3301" s="337" t="s">
        <v>8721</v>
      </c>
      <c r="U3301" s="337" t="s">
        <v>8721</v>
      </c>
      <c r="V3301" s="337">
        <v>10101</v>
      </c>
      <c r="W3301" s="337" t="s">
        <v>4000</v>
      </c>
      <c r="X3301" s="337" t="s">
        <v>40</v>
      </c>
      <c r="Y3301" s="337" t="s">
        <v>8721</v>
      </c>
      <c r="Z3301" s="337" t="s">
        <v>12733</v>
      </c>
      <c r="AA3301" s="337" t="s">
        <v>12734</v>
      </c>
      <c r="AB3301" s="337" t="s">
        <v>13350</v>
      </c>
      <c r="AC3301" s="339">
        <v>485.89938317786209</v>
      </c>
      <c r="AD3301" s="358" t="s">
        <v>12478</v>
      </c>
      <c r="AE3301" s="339">
        <v>602.42004916003918</v>
      </c>
      <c r="AF3301" s="340">
        <v>0.23980410351647841</v>
      </c>
      <c r="AG3301" s="366">
        <v>1040.2629687141634</v>
      </c>
      <c r="AH3301" s="366">
        <v>746.88393761437487</v>
      </c>
      <c r="AI3301" s="340">
        <v>0.53711645552960108</v>
      </c>
      <c r="AJ3301" s="340">
        <v>0.23980591060301415</v>
      </c>
      <c r="AK3301" s="341">
        <v>746.88393761437487</v>
      </c>
      <c r="AL3301" s="342">
        <v>0.53711645552960108</v>
      </c>
      <c r="AM3301" s="339" t="s">
        <v>12736</v>
      </c>
      <c r="AN3301" s="339" t="s">
        <v>12934</v>
      </c>
      <c r="AO3301" s="337" t="s">
        <v>12935</v>
      </c>
      <c r="AP3301" s="343">
        <v>44384</v>
      </c>
      <c r="AQ3301" s="335" t="s">
        <v>12921</v>
      </c>
      <c r="AR3301" s="335" t="s">
        <v>8721</v>
      </c>
      <c r="AS3301" s="335" t="s">
        <v>12921</v>
      </c>
      <c r="AT3301" s="335" t="s">
        <v>8721</v>
      </c>
      <c r="AU3301" s="335" t="s">
        <v>8721</v>
      </c>
      <c r="AV3301" s="335" t="s">
        <v>15036</v>
      </c>
      <c r="AW3301" s="327" t="s">
        <v>12484</v>
      </c>
      <c r="AX3301" s="335" t="s">
        <v>12741</v>
      </c>
      <c r="AY3301" s="335">
        <v>1.5609999999999999</v>
      </c>
      <c r="BA3301" s="311" t="s">
        <v>12486</v>
      </c>
      <c r="BB3301" s="310" t="s">
        <v>8721</v>
      </c>
      <c r="BC3301" s="311" t="s">
        <v>8721</v>
      </c>
      <c r="BD3301" s="311">
        <v>2</v>
      </c>
      <c r="BE3301" s="307"/>
      <c r="BF3301" s="310" t="b">
        <v>1</v>
      </c>
    </row>
    <row r="3302" spans="1:58" s="309" customFormat="1" ht="15" customHeight="1" x14ac:dyDescent="0.25">
      <c r="A3302" s="335">
        <v>3220</v>
      </c>
      <c r="B3302" s="401" t="s">
        <v>4143</v>
      </c>
      <c r="C3302" s="346">
        <v>5268</v>
      </c>
      <c r="D3302" s="346" t="s">
        <v>4143</v>
      </c>
      <c r="E3302" s="346" t="s">
        <v>10223</v>
      </c>
      <c r="F3302" s="346" t="s">
        <v>10224</v>
      </c>
      <c r="G3302" s="346" t="s">
        <v>10225</v>
      </c>
      <c r="H3302" s="346" t="s">
        <v>10232</v>
      </c>
      <c r="I3302" s="346" t="s">
        <v>10316</v>
      </c>
      <c r="J3302" s="346" t="s">
        <v>15033</v>
      </c>
      <c r="K3302" s="346" t="s">
        <v>12473</v>
      </c>
      <c r="L3302" s="347" t="s">
        <v>12474</v>
      </c>
      <c r="M3302" s="346" t="s">
        <v>15034</v>
      </c>
      <c r="N3302" s="346" t="s">
        <v>8721</v>
      </c>
      <c r="O3302" s="346" t="s">
        <v>8721</v>
      </c>
      <c r="P3302" s="346" t="s">
        <v>8721</v>
      </c>
      <c r="Q3302" s="346" t="s">
        <v>8721</v>
      </c>
      <c r="R3302" s="346" t="s">
        <v>8721</v>
      </c>
      <c r="S3302" s="346" t="s">
        <v>15035</v>
      </c>
      <c r="T3302" s="346" t="s">
        <v>8721</v>
      </c>
      <c r="U3302" s="346" t="s">
        <v>8721</v>
      </c>
      <c r="V3302" s="346">
        <v>10101</v>
      </c>
      <c r="W3302" s="346" t="s">
        <v>4001</v>
      </c>
      <c r="X3302" s="346" t="s">
        <v>40</v>
      </c>
      <c r="Y3302" s="346" t="s">
        <v>8721</v>
      </c>
      <c r="Z3302" s="346" t="s">
        <v>12733</v>
      </c>
      <c r="AA3302" s="346" t="s">
        <v>12734</v>
      </c>
      <c r="AB3302" s="346" t="s">
        <v>13350</v>
      </c>
      <c r="AC3302" s="348">
        <v>495.89414897107764</v>
      </c>
      <c r="AD3302" s="358" t="s">
        <v>12478</v>
      </c>
      <c r="AE3302" s="348">
        <v>614.81160080415395</v>
      </c>
      <c r="AF3302" s="349">
        <v>0.23980410351647841</v>
      </c>
      <c r="AG3302" s="359">
        <v>1061.4247694499852</v>
      </c>
      <c r="AH3302" s="359">
        <v>762.07760453891979</v>
      </c>
      <c r="AI3302" s="349">
        <v>0.53677474541722603</v>
      </c>
      <c r="AJ3302" s="349">
        <v>0.23953029438960916</v>
      </c>
      <c r="AK3302" s="350">
        <v>762.07760453891979</v>
      </c>
      <c r="AL3302" s="351">
        <v>0.53677474541722603</v>
      </c>
      <c r="AM3302" s="348" t="s">
        <v>12736</v>
      </c>
      <c r="AN3302" s="348" t="s">
        <v>12934</v>
      </c>
      <c r="AO3302" s="346" t="s">
        <v>12935</v>
      </c>
      <c r="AP3302" s="352">
        <v>44384</v>
      </c>
      <c r="AQ3302" s="346" t="s">
        <v>12921</v>
      </c>
      <c r="AR3302" s="346" t="s">
        <v>8721</v>
      </c>
      <c r="AS3302" s="346" t="s">
        <v>12921</v>
      </c>
      <c r="AT3302" s="346" t="s">
        <v>8721</v>
      </c>
      <c r="AU3302" s="346" t="s">
        <v>8721</v>
      </c>
      <c r="AV3302" s="346" t="s">
        <v>15036</v>
      </c>
      <c r="AW3302" s="327" t="s">
        <v>12484</v>
      </c>
      <c r="AX3302" s="346" t="s">
        <v>12741</v>
      </c>
      <c r="AY3302" s="346">
        <v>1.5609999999999999</v>
      </c>
      <c r="BA3302" s="309" t="s">
        <v>12486</v>
      </c>
      <c r="BB3302" s="310" t="s">
        <v>8721</v>
      </c>
      <c r="BC3302" s="309" t="s">
        <v>8721</v>
      </c>
      <c r="BD3302" s="309">
        <v>2</v>
      </c>
      <c r="BE3302" s="307"/>
      <c r="BF3302" s="310" t="b">
        <v>1</v>
      </c>
    </row>
    <row r="3303" spans="1:58" s="311" customFormat="1" ht="15" customHeight="1" x14ac:dyDescent="0.25">
      <c r="A3303" s="345">
        <v>3221</v>
      </c>
      <c r="B3303" s="401" t="s">
        <v>4144</v>
      </c>
      <c r="C3303" s="337">
        <v>5269</v>
      </c>
      <c r="D3303" s="337" t="s">
        <v>4144</v>
      </c>
      <c r="E3303" s="337" t="s">
        <v>10223</v>
      </c>
      <c r="F3303" s="337" t="s">
        <v>10224</v>
      </c>
      <c r="G3303" s="337" t="s">
        <v>10225</v>
      </c>
      <c r="H3303" s="337" t="s">
        <v>10232</v>
      </c>
      <c r="I3303" s="337" t="s">
        <v>10317</v>
      </c>
      <c r="J3303" s="337" t="s">
        <v>15033</v>
      </c>
      <c r="K3303" s="337" t="s">
        <v>12473</v>
      </c>
      <c r="L3303" s="338" t="s">
        <v>12474</v>
      </c>
      <c r="M3303" s="337" t="s">
        <v>15034</v>
      </c>
      <c r="N3303" s="337" t="s">
        <v>8721</v>
      </c>
      <c r="O3303" s="337" t="s">
        <v>8721</v>
      </c>
      <c r="P3303" s="337" t="s">
        <v>8721</v>
      </c>
      <c r="Q3303" s="337" t="s">
        <v>8721</v>
      </c>
      <c r="R3303" s="337" t="s">
        <v>8721</v>
      </c>
      <c r="S3303" s="337" t="s">
        <v>15035</v>
      </c>
      <c r="T3303" s="337" t="s">
        <v>8721</v>
      </c>
      <c r="U3303" s="337" t="s">
        <v>8721</v>
      </c>
      <c r="V3303" s="337">
        <v>10101</v>
      </c>
      <c r="W3303" s="337" t="s">
        <v>4002</v>
      </c>
      <c r="X3303" s="337" t="s">
        <v>40</v>
      </c>
      <c r="Y3303" s="337" t="s">
        <v>8721</v>
      </c>
      <c r="Z3303" s="337" t="s">
        <v>12733</v>
      </c>
      <c r="AA3303" s="337" t="s">
        <v>12734</v>
      </c>
      <c r="AB3303" s="337" t="s">
        <v>13350</v>
      </c>
      <c r="AC3303" s="339">
        <v>510.50188359193112</v>
      </c>
      <c r="AD3303" s="358" t="s">
        <v>12478</v>
      </c>
      <c r="AE3303" s="339">
        <v>632.92233013016778</v>
      </c>
      <c r="AF3303" s="340">
        <v>0.23980410351647841</v>
      </c>
      <c r="AG3303" s="366">
        <v>1082.586570185807</v>
      </c>
      <c r="AH3303" s="366">
        <v>777.2712714634647</v>
      </c>
      <c r="AI3303" s="340">
        <v>0.52256298447818317</v>
      </c>
      <c r="AJ3303" s="340">
        <v>0.2280673859359803</v>
      </c>
      <c r="AK3303" s="341">
        <v>777.2712714634647</v>
      </c>
      <c r="AL3303" s="342">
        <v>0.52256298447818317</v>
      </c>
      <c r="AM3303" s="339" t="s">
        <v>12736</v>
      </c>
      <c r="AN3303" s="339" t="s">
        <v>12934</v>
      </c>
      <c r="AO3303" s="337" t="s">
        <v>12935</v>
      </c>
      <c r="AP3303" s="343">
        <v>44384</v>
      </c>
      <c r="AQ3303" s="335" t="s">
        <v>12921</v>
      </c>
      <c r="AR3303" s="335" t="s">
        <v>8721</v>
      </c>
      <c r="AS3303" s="335" t="s">
        <v>12921</v>
      </c>
      <c r="AT3303" s="335" t="s">
        <v>8721</v>
      </c>
      <c r="AU3303" s="335" t="s">
        <v>8721</v>
      </c>
      <c r="AV3303" s="335" t="s">
        <v>15036</v>
      </c>
      <c r="AW3303" s="327" t="s">
        <v>12484</v>
      </c>
      <c r="AX3303" s="335" t="s">
        <v>12741</v>
      </c>
      <c r="AY3303" s="335">
        <v>1.5609999999999999</v>
      </c>
      <c r="BA3303" s="311" t="s">
        <v>12486</v>
      </c>
      <c r="BB3303" s="310" t="s">
        <v>8721</v>
      </c>
      <c r="BC3303" s="311" t="s">
        <v>8721</v>
      </c>
      <c r="BD3303" s="311">
        <v>2</v>
      </c>
      <c r="BE3303" s="307"/>
      <c r="BF3303" s="310" t="b">
        <v>1</v>
      </c>
    </row>
    <row r="3304" spans="1:58" s="309" customFormat="1" ht="15" customHeight="1" x14ac:dyDescent="0.25">
      <c r="A3304" s="335">
        <v>3222</v>
      </c>
      <c r="B3304" s="401" t="s">
        <v>4145</v>
      </c>
      <c r="C3304" s="346">
        <v>5270</v>
      </c>
      <c r="D3304" s="346" t="s">
        <v>4145</v>
      </c>
      <c r="E3304" s="346" t="s">
        <v>10223</v>
      </c>
      <c r="F3304" s="346" t="s">
        <v>10224</v>
      </c>
      <c r="G3304" s="346" t="s">
        <v>10225</v>
      </c>
      <c r="H3304" s="346" t="s">
        <v>10232</v>
      </c>
      <c r="I3304" s="346" t="s">
        <v>10318</v>
      </c>
      <c r="J3304" s="346" t="s">
        <v>15033</v>
      </c>
      <c r="K3304" s="346" t="s">
        <v>12473</v>
      </c>
      <c r="L3304" s="347" t="s">
        <v>12474</v>
      </c>
      <c r="M3304" s="346" t="s">
        <v>15034</v>
      </c>
      <c r="N3304" s="346" t="s">
        <v>8721</v>
      </c>
      <c r="O3304" s="346" t="s">
        <v>8721</v>
      </c>
      <c r="P3304" s="346" t="s">
        <v>8721</v>
      </c>
      <c r="Q3304" s="346" t="s">
        <v>8721</v>
      </c>
      <c r="R3304" s="346" t="s">
        <v>8721</v>
      </c>
      <c r="S3304" s="346" t="s">
        <v>15035</v>
      </c>
      <c r="T3304" s="346" t="s">
        <v>8721</v>
      </c>
      <c r="U3304" s="346" t="s">
        <v>8721</v>
      </c>
      <c r="V3304" s="346">
        <v>10101</v>
      </c>
      <c r="W3304" s="346" t="s">
        <v>4003</v>
      </c>
      <c r="X3304" s="346" t="s">
        <v>40</v>
      </c>
      <c r="Y3304" s="346" t="s">
        <v>8721</v>
      </c>
      <c r="Z3304" s="346" t="s">
        <v>12733</v>
      </c>
      <c r="AA3304" s="346" t="s">
        <v>12734</v>
      </c>
      <c r="AB3304" s="346" t="s">
        <v>13350</v>
      </c>
      <c r="AC3304" s="348">
        <v>555.86274373037088</v>
      </c>
      <c r="AD3304" s="358" t="s">
        <v>12478</v>
      </c>
      <c r="AE3304" s="348">
        <v>689.16091066884246</v>
      </c>
      <c r="AF3304" s="349">
        <v>0.23980410351647841</v>
      </c>
      <c r="AG3304" s="359">
        <v>1103.7483709216283</v>
      </c>
      <c r="AH3304" s="359">
        <v>792.46493838800939</v>
      </c>
      <c r="AI3304" s="349">
        <v>0.42564859279794764</v>
      </c>
      <c r="AJ3304" s="349">
        <v>0.14989826921394678</v>
      </c>
      <c r="AK3304" s="350">
        <v>792.46493838800939</v>
      </c>
      <c r="AL3304" s="351">
        <v>0.42564859279794764</v>
      </c>
      <c r="AM3304" s="348" t="s">
        <v>12736</v>
      </c>
      <c r="AN3304" s="348" t="s">
        <v>12934</v>
      </c>
      <c r="AO3304" s="346" t="s">
        <v>12935</v>
      </c>
      <c r="AP3304" s="352">
        <v>44384</v>
      </c>
      <c r="AQ3304" s="346" t="s">
        <v>12921</v>
      </c>
      <c r="AR3304" s="346" t="s">
        <v>8721</v>
      </c>
      <c r="AS3304" s="346" t="s">
        <v>12921</v>
      </c>
      <c r="AT3304" s="346" t="s">
        <v>8721</v>
      </c>
      <c r="AU3304" s="346" t="s">
        <v>8721</v>
      </c>
      <c r="AV3304" s="346" t="s">
        <v>15036</v>
      </c>
      <c r="AW3304" s="327" t="s">
        <v>12484</v>
      </c>
      <c r="AX3304" s="346" t="s">
        <v>12741</v>
      </c>
      <c r="AY3304" s="346">
        <v>1.5609999999999999</v>
      </c>
      <c r="BA3304" s="309" t="s">
        <v>12486</v>
      </c>
      <c r="BB3304" s="310" t="s">
        <v>8721</v>
      </c>
      <c r="BC3304" s="309" t="s">
        <v>8721</v>
      </c>
      <c r="BD3304" s="309">
        <v>2</v>
      </c>
      <c r="BE3304" s="307"/>
      <c r="BF3304" s="310" t="b">
        <v>1</v>
      </c>
    </row>
    <row r="3305" spans="1:58" s="311" customFormat="1" ht="15" customHeight="1" x14ac:dyDescent="0.25">
      <c r="A3305" s="345">
        <v>3223</v>
      </c>
      <c r="B3305" s="401" t="s">
        <v>4146</v>
      </c>
      <c r="C3305" s="337">
        <v>5271</v>
      </c>
      <c r="D3305" s="337" t="s">
        <v>4146</v>
      </c>
      <c r="E3305" s="337" t="s">
        <v>10223</v>
      </c>
      <c r="F3305" s="337" t="s">
        <v>10224</v>
      </c>
      <c r="G3305" s="337" t="s">
        <v>10225</v>
      </c>
      <c r="H3305" s="337" t="s">
        <v>10232</v>
      </c>
      <c r="I3305" s="337" t="s">
        <v>10319</v>
      </c>
      <c r="J3305" s="337" t="s">
        <v>15033</v>
      </c>
      <c r="K3305" s="337" t="s">
        <v>12473</v>
      </c>
      <c r="L3305" s="338" t="s">
        <v>12474</v>
      </c>
      <c r="M3305" s="337" t="s">
        <v>15034</v>
      </c>
      <c r="N3305" s="337" t="s">
        <v>8721</v>
      </c>
      <c r="O3305" s="337" t="s">
        <v>8721</v>
      </c>
      <c r="P3305" s="337" t="s">
        <v>8721</v>
      </c>
      <c r="Q3305" s="337" t="s">
        <v>8721</v>
      </c>
      <c r="R3305" s="337" t="s">
        <v>8721</v>
      </c>
      <c r="S3305" s="337" t="s">
        <v>15035</v>
      </c>
      <c r="T3305" s="337" t="s">
        <v>8721</v>
      </c>
      <c r="U3305" s="337" t="s">
        <v>8721</v>
      </c>
      <c r="V3305" s="337">
        <v>10101</v>
      </c>
      <c r="W3305" s="337" t="s">
        <v>4004</v>
      </c>
      <c r="X3305" s="337" t="s">
        <v>40</v>
      </c>
      <c r="Y3305" s="337" t="s">
        <v>8721</v>
      </c>
      <c r="Z3305" s="337" t="s">
        <v>12733</v>
      </c>
      <c r="AA3305" s="337" t="s">
        <v>12734</v>
      </c>
      <c r="AB3305" s="337" t="s">
        <v>13350</v>
      </c>
      <c r="AC3305" s="339">
        <v>572.77696276504332</v>
      </c>
      <c r="AD3305" s="358" t="s">
        <v>12478</v>
      </c>
      <c r="AE3305" s="339">
        <v>710.13122883580581</v>
      </c>
      <c r="AF3305" s="340">
        <v>0.23980410351647841</v>
      </c>
      <c r="AG3305" s="366">
        <v>1124.9101716574503</v>
      </c>
      <c r="AH3305" s="366">
        <v>807.65860531255453</v>
      </c>
      <c r="AI3305" s="340">
        <v>0.4100752261641869</v>
      </c>
      <c r="AJ3305" s="340">
        <v>0.13733711815017036</v>
      </c>
      <c r="AK3305" s="341">
        <v>807.65860531255453</v>
      </c>
      <c r="AL3305" s="342">
        <v>0.4100752261641869</v>
      </c>
      <c r="AM3305" s="339" t="s">
        <v>12736</v>
      </c>
      <c r="AN3305" s="339" t="s">
        <v>12934</v>
      </c>
      <c r="AO3305" s="337" t="s">
        <v>12935</v>
      </c>
      <c r="AP3305" s="343">
        <v>44384</v>
      </c>
      <c r="AQ3305" s="335" t="s">
        <v>12921</v>
      </c>
      <c r="AR3305" s="335" t="s">
        <v>8721</v>
      </c>
      <c r="AS3305" s="335" t="s">
        <v>12921</v>
      </c>
      <c r="AT3305" s="335" t="s">
        <v>8721</v>
      </c>
      <c r="AU3305" s="335" t="s">
        <v>8721</v>
      </c>
      <c r="AV3305" s="335" t="s">
        <v>15036</v>
      </c>
      <c r="AW3305" s="327" t="s">
        <v>12484</v>
      </c>
      <c r="AX3305" s="335" t="s">
        <v>12741</v>
      </c>
      <c r="AY3305" s="335">
        <v>1.5609999999999999</v>
      </c>
      <c r="BA3305" s="311" t="s">
        <v>12486</v>
      </c>
      <c r="BB3305" s="310" t="s">
        <v>8721</v>
      </c>
      <c r="BC3305" s="311" t="s">
        <v>8721</v>
      </c>
      <c r="BD3305" s="311">
        <v>2</v>
      </c>
      <c r="BE3305" s="307"/>
      <c r="BF3305" s="310" t="b">
        <v>1</v>
      </c>
    </row>
    <row r="3306" spans="1:58" s="309" customFormat="1" ht="15" customHeight="1" x14ac:dyDescent="0.25">
      <c r="A3306" s="335">
        <v>3224</v>
      </c>
      <c r="B3306" s="401" t="s">
        <v>4147</v>
      </c>
      <c r="C3306" s="346">
        <v>5272</v>
      </c>
      <c r="D3306" s="346" t="s">
        <v>4147</v>
      </c>
      <c r="E3306" s="346" t="s">
        <v>10223</v>
      </c>
      <c r="F3306" s="346" t="s">
        <v>10224</v>
      </c>
      <c r="G3306" s="346" t="s">
        <v>10225</v>
      </c>
      <c r="H3306" s="346" t="s">
        <v>10232</v>
      </c>
      <c r="I3306" s="346" t="s">
        <v>10320</v>
      </c>
      <c r="J3306" s="346" t="s">
        <v>15033</v>
      </c>
      <c r="K3306" s="346" t="s">
        <v>12473</v>
      </c>
      <c r="L3306" s="347" t="s">
        <v>12474</v>
      </c>
      <c r="M3306" s="346" t="s">
        <v>15034</v>
      </c>
      <c r="N3306" s="346" t="s">
        <v>8721</v>
      </c>
      <c r="O3306" s="346" t="s">
        <v>8721</v>
      </c>
      <c r="P3306" s="346" t="s">
        <v>8721</v>
      </c>
      <c r="Q3306" s="346" t="s">
        <v>8721</v>
      </c>
      <c r="R3306" s="346" t="s">
        <v>8721</v>
      </c>
      <c r="S3306" s="346" t="s">
        <v>15035</v>
      </c>
      <c r="T3306" s="346" t="s">
        <v>8721</v>
      </c>
      <c r="U3306" s="346" t="s">
        <v>8721</v>
      </c>
      <c r="V3306" s="346">
        <v>10101</v>
      </c>
      <c r="W3306" s="346" t="s">
        <v>4005</v>
      </c>
      <c r="X3306" s="346" t="s">
        <v>40</v>
      </c>
      <c r="Y3306" s="346" t="s">
        <v>8721</v>
      </c>
      <c r="Z3306" s="346" t="s">
        <v>12733</v>
      </c>
      <c r="AA3306" s="346" t="s">
        <v>12734</v>
      </c>
      <c r="AB3306" s="346" t="s">
        <v>13350</v>
      </c>
      <c r="AC3306" s="348">
        <v>588.9223536617759</v>
      </c>
      <c r="AD3306" s="358" t="s">
        <v>12478</v>
      </c>
      <c r="AE3306" s="348">
        <v>730.14835072245251</v>
      </c>
      <c r="AF3306" s="349">
        <v>0.23980410351647841</v>
      </c>
      <c r="AG3306" s="359">
        <v>1146.0719723932718</v>
      </c>
      <c r="AH3306" s="359">
        <v>822.85227223709933</v>
      </c>
      <c r="AI3306" s="349">
        <v>0.3972169117385409</v>
      </c>
      <c r="AJ3306" s="349">
        <v>0.12696587128207582</v>
      </c>
      <c r="AK3306" s="350">
        <v>822.85227223709933</v>
      </c>
      <c r="AL3306" s="351">
        <v>0.3972169117385409</v>
      </c>
      <c r="AM3306" s="348" t="s">
        <v>12736</v>
      </c>
      <c r="AN3306" s="348" t="s">
        <v>12934</v>
      </c>
      <c r="AO3306" s="346" t="s">
        <v>12935</v>
      </c>
      <c r="AP3306" s="352">
        <v>44384</v>
      </c>
      <c r="AQ3306" s="346" t="s">
        <v>12921</v>
      </c>
      <c r="AR3306" s="346" t="s">
        <v>8721</v>
      </c>
      <c r="AS3306" s="346" t="s">
        <v>12921</v>
      </c>
      <c r="AT3306" s="346" t="s">
        <v>8721</v>
      </c>
      <c r="AU3306" s="346" t="s">
        <v>8721</v>
      </c>
      <c r="AV3306" s="346" t="s">
        <v>15036</v>
      </c>
      <c r="AW3306" s="327" t="s">
        <v>12484</v>
      </c>
      <c r="AX3306" s="346" t="s">
        <v>12741</v>
      </c>
      <c r="AY3306" s="346">
        <v>1.5609999999999999</v>
      </c>
      <c r="BA3306" s="309" t="s">
        <v>12486</v>
      </c>
      <c r="BB3306" s="310" t="s">
        <v>8721</v>
      </c>
      <c r="BC3306" s="309" t="s">
        <v>8721</v>
      </c>
      <c r="BD3306" s="309">
        <v>2</v>
      </c>
      <c r="BE3306" s="307"/>
      <c r="BF3306" s="310" t="b">
        <v>1</v>
      </c>
    </row>
    <row r="3307" spans="1:58" s="311" customFormat="1" ht="15" customHeight="1" x14ac:dyDescent="0.25">
      <c r="A3307" s="345">
        <v>3225</v>
      </c>
      <c r="B3307" s="401" t="s">
        <v>4148</v>
      </c>
      <c r="C3307" s="337">
        <v>5273</v>
      </c>
      <c r="D3307" s="337" t="s">
        <v>4148</v>
      </c>
      <c r="E3307" s="337" t="s">
        <v>10223</v>
      </c>
      <c r="F3307" s="337" t="s">
        <v>10224</v>
      </c>
      <c r="G3307" s="337" t="s">
        <v>10225</v>
      </c>
      <c r="H3307" s="337" t="s">
        <v>10232</v>
      </c>
      <c r="I3307" s="337" t="s">
        <v>10321</v>
      </c>
      <c r="J3307" s="337" t="s">
        <v>15033</v>
      </c>
      <c r="K3307" s="337" t="s">
        <v>12473</v>
      </c>
      <c r="L3307" s="338" t="s">
        <v>12474</v>
      </c>
      <c r="M3307" s="337" t="s">
        <v>15034</v>
      </c>
      <c r="N3307" s="337" t="s">
        <v>8721</v>
      </c>
      <c r="O3307" s="337" t="s">
        <v>8721</v>
      </c>
      <c r="P3307" s="337" t="s">
        <v>8721</v>
      </c>
      <c r="Q3307" s="337" t="s">
        <v>8721</v>
      </c>
      <c r="R3307" s="337" t="s">
        <v>8721</v>
      </c>
      <c r="S3307" s="337" t="s">
        <v>15035</v>
      </c>
      <c r="T3307" s="337" t="s">
        <v>8721</v>
      </c>
      <c r="U3307" s="337" t="s">
        <v>8721</v>
      </c>
      <c r="V3307" s="337">
        <v>10101</v>
      </c>
      <c r="W3307" s="337" t="s">
        <v>4006</v>
      </c>
      <c r="X3307" s="337" t="s">
        <v>40</v>
      </c>
      <c r="Y3307" s="337" t="s">
        <v>8721</v>
      </c>
      <c r="Z3307" s="337" t="s">
        <v>12733</v>
      </c>
      <c r="AA3307" s="337" t="s">
        <v>12734</v>
      </c>
      <c r="AB3307" s="337" t="s">
        <v>13350</v>
      </c>
      <c r="AC3307" s="339">
        <v>605.83657269644834</v>
      </c>
      <c r="AD3307" s="358" t="s">
        <v>12478</v>
      </c>
      <c r="AE3307" s="339">
        <v>751.11866888941597</v>
      </c>
      <c r="AF3307" s="340">
        <v>0.23980410351647841</v>
      </c>
      <c r="AG3307" s="366">
        <v>1167.2337731290936</v>
      </c>
      <c r="AH3307" s="366">
        <v>838.04593916164436</v>
      </c>
      <c r="AI3307" s="340">
        <v>0.38328713869432152</v>
      </c>
      <c r="AJ3307" s="340">
        <v>0.11573040835312587</v>
      </c>
      <c r="AK3307" s="341">
        <v>838.04593916164436</v>
      </c>
      <c r="AL3307" s="342">
        <v>0.38328713869432152</v>
      </c>
      <c r="AM3307" s="339" t="s">
        <v>12736</v>
      </c>
      <c r="AN3307" s="339" t="s">
        <v>12934</v>
      </c>
      <c r="AO3307" s="337" t="s">
        <v>12935</v>
      </c>
      <c r="AP3307" s="343">
        <v>44384</v>
      </c>
      <c r="AQ3307" s="335" t="s">
        <v>12921</v>
      </c>
      <c r="AR3307" s="335" t="s">
        <v>8721</v>
      </c>
      <c r="AS3307" s="335" t="s">
        <v>12921</v>
      </c>
      <c r="AT3307" s="335" t="s">
        <v>8721</v>
      </c>
      <c r="AU3307" s="335" t="s">
        <v>8721</v>
      </c>
      <c r="AV3307" s="335" t="s">
        <v>15036</v>
      </c>
      <c r="AW3307" s="327" t="s">
        <v>12484</v>
      </c>
      <c r="AX3307" s="335" t="s">
        <v>12741</v>
      </c>
      <c r="AY3307" s="335">
        <v>1.5609999999999999</v>
      </c>
      <c r="BA3307" s="311" t="s">
        <v>12486</v>
      </c>
      <c r="BB3307" s="310" t="s">
        <v>8721</v>
      </c>
      <c r="BC3307" s="311" t="s">
        <v>8721</v>
      </c>
      <c r="BD3307" s="311">
        <v>2</v>
      </c>
      <c r="BE3307" s="307"/>
      <c r="BF3307" s="310" t="b">
        <v>1</v>
      </c>
    </row>
    <row r="3308" spans="1:58" s="309" customFormat="1" ht="15" customHeight="1" x14ac:dyDescent="0.25">
      <c r="A3308" s="335">
        <v>3226</v>
      </c>
      <c r="B3308" s="401" t="s">
        <v>4149</v>
      </c>
      <c r="C3308" s="346">
        <v>5275</v>
      </c>
      <c r="D3308" s="346" t="s">
        <v>4149</v>
      </c>
      <c r="E3308" s="346" t="s">
        <v>10223</v>
      </c>
      <c r="F3308" s="346" t="s">
        <v>10224</v>
      </c>
      <c r="G3308" s="346" t="s">
        <v>10225</v>
      </c>
      <c r="H3308" s="346" t="s">
        <v>10232</v>
      </c>
      <c r="I3308" s="346" t="s">
        <v>10322</v>
      </c>
      <c r="J3308" s="346" t="s">
        <v>15033</v>
      </c>
      <c r="K3308" s="346" t="s">
        <v>12473</v>
      </c>
      <c r="L3308" s="347" t="s">
        <v>12474</v>
      </c>
      <c r="M3308" s="346" t="s">
        <v>15034</v>
      </c>
      <c r="N3308" s="346" t="s">
        <v>8721</v>
      </c>
      <c r="O3308" s="346" t="s">
        <v>8721</v>
      </c>
      <c r="P3308" s="346" t="s">
        <v>8721</v>
      </c>
      <c r="Q3308" s="346" t="s">
        <v>8721</v>
      </c>
      <c r="R3308" s="346" t="s">
        <v>8721</v>
      </c>
      <c r="S3308" s="346" t="s">
        <v>15035</v>
      </c>
      <c r="T3308" s="346" t="s">
        <v>8721</v>
      </c>
      <c r="U3308" s="346" t="s">
        <v>8721</v>
      </c>
      <c r="V3308" s="346">
        <v>10101</v>
      </c>
      <c r="W3308" s="346" t="s">
        <v>3539</v>
      </c>
      <c r="X3308" s="346" t="s">
        <v>40</v>
      </c>
      <c r="Y3308" s="346" t="s">
        <v>8721</v>
      </c>
      <c r="Z3308" s="346" t="s">
        <v>12733</v>
      </c>
      <c r="AA3308" s="346" t="s">
        <v>12734</v>
      </c>
      <c r="AB3308" s="346" t="s">
        <v>13350</v>
      </c>
      <c r="AC3308" s="348">
        <v>622.7507917311209</v>
      </c>
      <c r="AD3308" s="358" t="s">
        <v>12478</v>
      </c>
      <c r="AE3308" s="348">
        <v>772.08898705637955</v>
      </c>
      <c r="AF3308" s="349">
        <v>0.23980410351647841</v>
      </c>
      <c r="AG3308" s="359">
        <v>1188.3955738649151</v>
      </c>
      <c r="AH3308" s="359">
        <v>853.23960608618904</v>
      </c>
      <c r="AI3308" s="349">
        <v>0.3701140446796638</v>
      </c>
      <c r="AJ3308" s="349">
        <v>0.10510526686722921</v>
      </c>
      <c r="AK3308" s="350">
        <v>853.23960608618904</v>
      </c>
      <c r="AL3308" s="351">
        <v>0.3701140446796638</v>
      </c>
      <c r="AM3308" s="348" t="s">
        <v>12736</v>
      </c>
      <c r="AN3308" s="348" t="s">
        <v>12934</v>
      </c>
      <c r="AO3308" s="346" t="s">
        <v>12935</v>
      </c>
      <c r="AP3308" s="352">
        <v>44384</v>
      </c>
      <c r="AQ3308" s="346" t="s">
        <v>12921</v>
      </c>
      <c r="AR3308" s="346" t="s">
        <v>8721</v>
      </c>
      <c r="AS3308" s="346" t="s">
        <v>12921</v>
      </c>
      <c r="AT3308" s="346" t="s">
        <v>8721</v>
      </c>
      <c r="AU3308" s="346" t="s">
        <v>8721</v>
      </c>
      <c r="AV3308" s="346" t="s">
        <v>15036</v>
      </c>
      <c r="AW3308" s="327" t="s">
        <v>12484</v>
      </c>
      <c r="AX3308" s="346" t="s">
        <v>12741</v>
      </c>
      <c r="AY3308" s="346">
        <v>1.5609999999999999</v>
      </c>
      <c r="AZ3308" s="311"/>
      <c r="BA3308" s="309" t="s">
        <v>12486</v>
      </c>
      <c r="BB3308" s="310" t="s">
        <v>8721</v>
      </c>
      <c r="BC3308" s="309" t="s">
        <v>8721</v>
      </c>
      <c r="BD3308" s="309">
        <v>2</v>
      </c>
      <c r="BE3308" s="307"/>
      <c r="BF3308" s="310" t="b">
        <v>1</v>
      </c>
    </row>
    <row r="3309" spans="1:58" s="311" customFormat="1" ht="15" customHeight="1" x14ac:dyDescent="0.25">
      <c r="A3309" s="345">
        <v>3227</v>
      </c>
      <c r="B3309" s="401" t="s">
        <v>4150</v>
      </c>
      <c r="C3309" s="346">
        <v>5276</v>
      </c>
      <c r="D3309" s="346" t="s">
        <v>4150</v>
      </c>
      <c r="E3309" s="346" t="s">
        <v>10223</v>
      </c>
      <c r="F3309" s="346" t="s">
        <v>10224</v>
      </c>
      <c r="G3309" s="346" t="s">
        <v>10225</v>
      </c>
      <c r="H3309" s="346" t="s">
        <v>10232</v>
      </c>
      <c r="I3309" s="346" t="s">
        <v>10323</v>
      </c>
      <c r="J3309" s="346" t="s">
        <v>15033</v>
      </c>
      <c r="K3309" s="346" t="s">
        <v>12473</v>
      </c>
      <c r="L3309" s="347" t="s">
        <v>12474</v>
      </c>
      <c r="M3309" s="346" t="s">
        <v>15034</v>
      </c>
      <c r="N3309" s="346" t="s">
        <v>8721</v>
      </c>
      <c r="O3309" s="346" t="s">
        <v>8721</v>
      </c>
      <c r="P3309" s="346" t="s">
        <v>8721</v>
      </c>
      <c r="Q3309" s="346" t="s">
        <v>8721</v>
      </c>
      <c r="R3309" s="346" t="s">
        <v>8721</v>
      </c>
      <c r="S3309" s="346" t="s">
        <v>15035</v>
      </c>
      <c r="T3309" s="346" t="s">
        <v>8721</v>
      </c>
      <c r="U3309" s="346" t="s">
        <v>8721</v>
      </c>
      <c r="V3309" s="346">
        <v>10101</v>
      </c>
      <c r="W3309" s="346" t="s">
        <v>4007</v>
      </c>
      <c r="X3309" s="346" t="s">
        <v>40</v>
      </c>
      <c r="Y3309" s="346" t="s">
        <v>8721</v>
      </c>
      <c r="Z3309" s="346" t="s">
        <v>12733</v>
      </c>
      <c r="AA3309" s="346" t="s">
        <v>12734</v>
      </c>
      <c r="AB3309" s="346" t="s">
        <v>13350</v>
      </c>
      <c r="AC3309" s="348">
        <v>689.63883973187092</v>
      </c>
      <c r="AD3309" s="358" t="s">
        <v>12478</v>
      </c>
      <c r="AE3309" s="348">
        <v>855.01706344391653</v>
      </c>
      <c r="AF3309" s="349">
        <v>0.23980410351647841</v>
      </c>
      <c r="AG3309" s="359">
        <v>1209.5573746007369</v>
      </c>
      <c r="AH3309" s="359">
        <v>868.43327301073407</v>
      </c>
      <c r="AI3309" s="349">
        <v>0.25925806810471674</v>
      </c>
      <c r="AJ3309" s="349">
        <v>1.5691160025249618E-2</v>
      </c>
      <c r="AK3309" s="350">
        <v>868.43327301073407</v>
      </c>
      <c r="AL3309" s="351">
        <v>0.25925806810471674</v>
      </c>
      <c r="AM3309" s="348" t="s">
        <v>12736</v>
      </c>
      <c r="AN3309" s="348" t="s">
        <v>12934</v>
      </c>
      <c r="AO3309" s="346" t="s">
        <v>12935</v>
      </c>
      <c r="AP3309" s="352">
        <v>44384</v>
      </c>
      <c r="AQ3309" s="346" t="s">
        <v>12921</v>
      </c>
      <c r="AR3309" s="346" t="s">
        <v>8721</v>
      </c>
      <c r="AS3309" s="346" t="s">
        <v>12921</v>
      </c>
      <c r="AT3309" s="346" t="s">
        <v>8721</v>
      </c>
      <c r="AU3309" s="346" t="s">
        <v>8721</v>
      </c>
      <c r="AV3309" s="346" t="s">
        <v>15036</v>
      </c>
      <c r="AW3309" s="327" t="s">
        <v>12484</v>
      </c>
      <c r="AX3309" s="346" t="s">
        <v>12741</v>
      </c>
      <c r="AY3309" s="346">
        <v>1.5609999999999999</v>
      </c>
      <c r="AZ3309" s="309"/>
      <c r="BA3309" s="311" t="s">
        <v>12486</v>
      </c>
      <c r="BB3309" s="310" t="s">
        <v>8721</v>
      </c>
      <c r="BC3309" s="311" t="s">
        <v>8721</v>
      </c>
      <c r="BD3309" s="311">
        <v>2</v>
      </c>
      <c r="BE3309" s="307"/>
      <c r="BF3309" s="310" t="b">
        <v>1</v>
      </c>
    </row>
    <row r="3310" spans="1:58" s="309" customFormat="1" ht="15" customHeight="1" x14ac:dyDescent="0.25">
      <c r="A3310" s="335">
        <v>3228</v>
      </c>
      <c r="B3310" s="401" t="s">
        <v>4151</v>
      </c>
      <c r="C3310" s="337">
        <v>5277</v>
      </c>
      <c r="D3310" s="337" t="s">
        <v>4151</v>
      </c>
      <c r="E3310" s="337" t="s">
        <v>10223</v>
      </c>
      <c r="F3310" s="337" t="s">
        <v>10224</v>
      </c>
      <c r="G3310" s="337" t="s">
        <v>10225</v>
      </c>
      <c r="H3310" s="337" t="s">
        <v>10232</v>
      </c>
      <c r="I3310" s="337" t="s">
        <v>10324</v>
      </c>
      <c r="J3310" s="337" t="s">
        <v>15033</v>
      </c>
      <c r="K3310" s="337" t="s">
        <v>12473</v>
      </c>
      <c r="L3310" s="338" t="s">
        <v>12474</v>
      </c>
      <c r="M3310" s="337" t="s">
        <v>15034</v>
      </c>
      <c r="N3310" s="337" t="s">
        <v>8721</v>
      </c>
      <c r="O3310" s="337" t="s">
        <v>8721</v>
      </c>
      <c r="P3310" s="337" t="s">
        <v>8721</v>
      </c>
      <c r="Q3310" s="337" t="s">
        <v>8721</v>
      </c>
      <c r="R3310" s="337" t="s">
        <v>8721</v>
      </c>
      <c r="S3310" s="337" t="s">
        <v>15035</v>
      </c>
      <c r="T3310" s="337" t="s">
        <v>8721</v>
      </c>
      <c r="U3310" s="337" t="s">
        <v>8721</v>
      </c>
      <c r="V3310" s="337">
        <v>10101</v>
      </c>
      <c r="W3310" s="337" t="s">
        <v>4008</v>
      </c>
      <c r="X3310" s="337" t="s">
        <v>40</v>
      </c>
      <c r="Y3310" s="337" t="s">
        <v>8721</v>
      </c>
      <c r="Z3310" s="337" t="s">
        <v>12733</v>
      </c>
      <c r="AA3310" s="337" t="s">
        <v>12734</v>
      </c>
      <c r="AB3310" s="337" t="s">
        <v>13350</v>
      </c>
      <c r="AC3310" s="339">
        <v>708.85954318036227</v>
      </c>
      <c r="AD3310" s="358" t="s">
        <v>12478</v>
      </c>
      <c r="AE3310" s="339">
        <v>878.84697045182941</v>
      </c>
      <c r="AF3310" s="340">
        <v>0.23980410351647841</v>
      </c>
      <c r="AG3310" s="366">
        <v>1230.7191753365587</v>
      </c>
      <c r="AH3310" s="366">
        <v>883.62693993527898</v>
      </c>
      <c r="AI3310" s="340">
        <v>0.24654728632248779</v>
      </c>
      <c r="AJ3310" s="340">
        <v>5.43890989462259E-3</v>
      </c>
      <c r="AK3310" s="341">
        <v>883.62693993527898</v>
      </c>
      <c r="AL3310" s="342">
        <v>0.24654728632248779</v>
      </c>
      <c r="AM3310" s="339" t="s">
        <v>12736</v>
      </c>
      <c r="AN3310" s="339" t="s">
        <v>12934</v>
      </c>
      <c r="AO3310" s="337" t="s">
        <v>12935</v>
      </c>
      <c r="AP3310" s="343">
        <v>44384</v>
      </c>
      <c r="AQ3310" s="335" t="s">
        <v>12921</v>
      </c>
      <c r="AR3310" s="335" t="s">
        <v>8721</v>
      </c>
      <c r="AS3310" s="335" t="s">
        <v>12921</v>
      </c>
      <c r="AT3310" s="335" t="s">
        <v>8721</v>
      </c>
      <c r="AU3310" s="335" t="s">
        <v>8721</v>
      </c>
      <c r="AV3310" s="335" t="s">
        <v>15036</v>
      </c>
      <c r="AW3310" s="327" t="s">
        <v>12484</v>
      </c>
      <c r="AX3310" s="335" t="s">
        <v>12741</v>
      </c>
      <c r="AY3310" s="335">
        <v>1.5609999999999999</v>
      </c>
      <c r="AZ3310" s="311"/>
      <c r="BA3310" s="309" t="s">
        <v>12486</v>
      </c>
      <c r="BB3310" s="310" t="s">
        <v>8721</v>
      </c>
      <c r="BC3310" s="309" t="s">
        <v>8721</v>
      </c>
      <c r="BD3310" s="309">
        <v>2</v>
      </c>
      <c r="BE3310" s="307"/>
      <c r="BF3310" s="310" t="b">
        <v>1</v>
      </c>
    </row>
    <row r="3311" spans="1:58" s="311" customFormat="1" ht="15" customHeight="1" x14ac:dyDescent="0.25">
      <c r="A3311" s="345">
        <v>3229</v>
      </c>
      <c r="B3311" s="401" t="s">
        <v>4152</v>
      </c>
      <c r="C3311" s="346">
        <v>5278</v>
      </c>
      <c r="D3311" s="346" t="s">
        <v>4152</v>
      </c>
      <c r="E3311" s="346" t="s">
        <v>10223</v>
      </c>
      <c r="F3311" s="346" t="s">
        <v>10224</v>
      </c>
      <c r="G3311" s="346" t="s">
        <v>10225</v>
      </c>
      <c r="H3311" s="346" t="s">
        <v>10232</v>
      </c>
      <c r="I3311" s="346" t="s">
        <v>10325</v>
      </c>
      <c r="J3311" s="346" t="s">
        <v>15033</v>
      </c>
      <c r="K3311" s="346" t="s">
        <v>12473</v>
      </c>
      <c r="L3311" s="347" t="s">
        <v>12474</v>
      </c>
      <c r="M3311" s="346" t="s">
        <v>15034</v>
      </c>
      <c r="N3311" s="346" t="s">
        <v>8721</v>
      </c>
      <c r="O3311" s="346" t="s">
        <v>8721</v>
      </c>
      <c r="P3311" s="346" t="s">
        <v>8721</v>
      </c>
      <c r="Q3311" s="346" t="s">
        <v>8721</v>
      </c>
      <c r="R3311" s="346" t="s">
        <v>8721</v>
      </c>
      <c r="S3311" s="346" t="s">
        <v>15035</v>
      </c>
      <c r="T3311" s="346" t="s">
        <v>8721</v>
      </c>
      <c r="U3311" s="346" t="s">
        <v>8721</v>
      </c>
      <c r="V3311" s="346">
        <v>10101</v>
      </c>
      <c r="W3311" s="346" t="s">
        <v>4009</v>
      </c>
      <c r="X3311" s="346" t="s">
        <v>40</v>
      </c>
      <c r="Y3311" s="346" t="s">
        <v>8721</v>
      </c>
      <c r="Z3311" s="346" t="s">
        <v>12733</v>
      </c>
      <c r="AA3311" s="346" t="s">
        <v>12734</v>
      </c>
      <c r="AB3311" s="346" t="s">
        <v>13350</v>
      </c>
      <c r="AC3311" s="348">
        <v>728.84907476679314</v>
      </c>
      <c r="AD3311" s="358" t="s">
        <v>12478</v>
      </c>
      <c r="AE3311" s="348">
        <v>903.63007374005872</v>
      </c>
      <c r="AF3311" s="349">
        <v>0.23980410351647841</v>
      </c>
      <c r="AG3311" s="359">
        <v>1251.8809760723805</v>
      </c>
      <c r="AH3311" s="359">
        <v>898.8206068598239</v>
      </c>
      <c r="AI3311" s="349">
        <v>0.23320538912314026</v>
      </c>
      <c r="AJ3311" s="349">
        <v>-5.3223847014396419E-3</v>
      </c>
      <c r="AK3311" s="350">
        <v>898.8206068598239</v>
      </c>
      <c r="AL3311" s="351">
        <v>0.23320538912314026</v>
      </c>
      <c r="AM3311" s="348" t="s">
        <v>12736</v>
      </c>
      <c r="AN3311" s="348" t="s">
        <v>12934</v>
      </c>
      <c r="AO3311" s="346" t="s">
        <v>12935</v>
      </c>
      <c r="AP3311" s="352">
        <v>44384</v>
      </c>
      <c r="AQ3311" s="346" t="s">
        <v>12921</v>
      </c>
      <c r="AR3311" s="346" t="s">
        <v>8721</v>
      </c>
      <c r="AS3311" s="346" t="s">
        <v>12921</v>
      </c>
      <c r="AT3311" s="346" t="s">
        <v>8721</v>
      </c>
      <c r="AU3311" s="346" t="s">
        <v>8721</v>
      </c>
      <c r="AV3311" s="346" t="s">
        <v>15036</v>
      </c>
      <c r="AW3311" s="327" t="s">
        <v>12484</v>
      </c>
      <c r="AX3311" s="346" t="s">
        <v>12741</v>
      </c>
      <c r="AY3311" s="346">
        <v>1.5609999999999999</v>
      </c>
      <c r="BA3311" s="311" t="s">
        <v>12486</v>
      </c>
      <c r="BB3311" s="310" t="s">
        <v>8721</v>
      </c>
      <c r="BC3311" s="311" t="s">
        <v>8721</v>
      </c>
      <c r="BD3311" s="311">
        <v>2</v>
      </c>
      <c r="BE3311" s="307"/>
      <c r="BF3311" s="310" t="b">
        <v>1</v>
      </c>
    </row>
    <row r="3312" spans="1:58" s="309" customFormat="1" ht="15" customHeight="1" x14ac:dyDescent="0.25">
      <c r="A3312" s="335">
        <v>3230</v>
      </c>
      <c r="B3312" s="401" t="s">
        <v>4153</v>
      </c>
      <c r="C3312" s="337">
        <v>5279</v>
      </c>
      <c r="D3312" s="337" t="s">
        <v>4153</v>
      </c>
      <c r="E3312" s="337" t="s">
        <v>10223</v>
      </c>
      <c r="F3312" s="337" t="s">
        <v>10224</v>
      </c>
      <c r="G3312" s="337" t="s">
        <v>10225</v>
      </c>
      <c r="H3312" s="337" t="s">
        <v>10232</v>
      </c>
      <c r="I3312" s="337" t="s">
        <v>10326</v>
      </c>
      <c r="J3312" s="337" t="s">
        <v>15033</v>
      </c>
      <c r="K3312" s="337" t="s">
        <v>12473</v>
      </c>
      <c r="L3312" s="338" t="s">
        <v>12474</v>
      </c>
      <c r="M3312" s="337" t="s">
        <v>15034</v>
      </c>
      <c r="N3312" s="337" t="s">
        <v>8721</v>
      </c>
      <c r="O3312" s="337" t="s">
        <v>8721</v>
      </c>
      <c r="P3312" s="337" t="s">
        <v>8721</v>
      </c>
      <c r="Q3312" s="337" t="s">
        <v>8721</v>
      </c>
      <c r="R3312" s="337" t="s">
        <v>8721</v>
      </c>
      <c r="S3312" s="337" t="s">
        <v>15035</v>
      </c>
      <c r="T3312" s="337" t="s">
        <v>8721</v>
      </c>
      <c r="U3312" s="337" t="s">
        <v>8721</v>
      </c>
      <c r="V3312" s="337">
        <v>10101</v>
      </c>
      <c r="W3312" s="337" t="s">
        <v>4010</v>
      </c>
      <c r="X3312" s="337" t="s">
        <v>40</v>
      </c>
      <c r="Y3312" s="337" t="s">
        <v>8721</v>
      </c>
      <c r="Z3312" s="337" t="s">
        <v>12733</v>
      </c>
      <c r="AA3312" s="337" t="s">
        <v>12734</v>
      </c>
      <c r="AB3312" s="337" t="s">
        <v>13350</v>
      </c>
      <c r="AC3312" s="339">
        <v>748.06977821528449</v>
      </c>
      <c r="AD3312" s="358" t="s">
        <v>12478</v>
      </c>
      <c r="AE3312" s="339">
        <v>927.4599807479716</v>
      </c>
      <c r="AF3312" s="340">
        <v>0.23980410351647841</v>
      </c>
      <c r="AG3312" s="366">
        <v>1273.042776808202</v>
      </c>
      <c r="AH3312" s="366">
        <v>914.01427378436881</v>
      </c>
      <c r="AI3312" s="340">
        <v>0.22183023616458364</v>
      </c>
      <c r="AJ3312" s="340">
        <v>-1.4497344621553609E-2</v>
      </c>
      <c r="AK3312" s="341">
        <v>914.01427378436881</v>
      </c>
      <c r="AL3312" s="342">
        <v>0.22183023616458364</v>
      </c>
      <c r="AM3312" s="339" t="s">
        <v>12736</v>
      </c>
      <c r="AN3312" s="339" t="s">
        <v>12934</v>
      </c>
      <c r="AO3312" s="337" t="s">
        <v>12935</v>
      </c>
      <c r="AP3312" s="343">
        <v>44384</v>
      </c>
      <c r="AQ3312" s="335" t="s">
        <v>12921</v>
      </c>
      <c r="AR3312" s="335" t="s">
        <v>8721</v>
      </c>
      <c r="AS3312" s="335" t="s">
        <v>12921</v>
      </c>
      <c r="AT3312" s="335" t="s">
        <v>8721</v>
      </c>
      <c r="AU3312" s="335" t="s">
        <v>8721</v>
      </c>
      <c r="AV3312" s="335" t="s">
        <v>15036</v>
      </c>
      <c r="AW3312" s="327" t="s">
        <v>12484</v>
      </c>
      <c r="AX3312" s="335" t="s">
        <v>12741</v>
      </c>
      <c r="AY3312" s="335">
        <v>1.5609999999999999</v>
      </c>
      <c r="BA3312" s="309" t="s">
        <v>12486</v>
      </c>
      <c r="BB3312" s="310" t="s">
        <v>8721</v>
      </c>
      <c r="BC3312" s="309" t="s">
        <v>8721</v>
      </c>
      <c r="BD3312" s="309">
        <v>2</v>
      </c>
      <c r="BE3312" s="307"/>
      <c r="BF3312" s="310" t="b">
        <v>1</v>
      </c>
    </row>
    <row r="3313" spans="1:58" s="311" customFormat="1" ht="15" customHeight="1" x14ac:dyDescent="0.25">
      <c r="A3313" s="345">
        <v>3231</v>
      </c>
      <c r="B3313" s="401" t="s">
        <v>4154</v>
      </c>
      <c r="C3313" s="346">
        <v>5283</v>
      </c>
      <c r="D3313" s="346" t="s">
        <v>4154</v>
      </c>
      <c r="E3313" s="346" t="s">
        <v>10223</v>
      </c>
      <c r="F3313" s="346" t="s">
        <v>10224</v>
      </c>
      <c r="G3313" s="346" t="s">
        <v>10225</v>
      </c>
      <c r="H3313" s="346" t="s">
        <v>10232</v>
      </c>
      <c r="I3313" s="346" t="s">
        <v>10327</v>
      </c>
      <c r="J3313" s="346" t="s">
        <v>15033</v>
      </c>
      <c r="K3313" s="346" t="s">
        <v>12473</v>
      </c>
      <c r="L3313" s="347" t="s">
        <v>12474</v>
      </c>
      <c r="M3313" s="346" t="s">
        <v>15034</v>
      </c>
      <c r="N3313" s="346" t="s">
        <v>8721</v>
      </c>
      <c r="O3313" s="346" t="s">
        <v>8721</v>
      </c>
      <c r="P3313" s="346" t="s">
        <v>8721</v>
      </c>
      <c r="Q3313" s="346" t="s">
        <v>8721</v>
      </c>
      <c r="R3313" s="346" t="s">
        <v>8721</v>
      </c>
      <c r="S3313" s="346" t="s">
        <v>15035</v>
      </c>
      <c r="T3313" s="346" t="s">
        <v>8721</v>
      </c>
      <c r="U3313" s="346" t="s">
        <v>8721</v>
      </c>
      <c r="V3313" s="346">
        <v>10101</v>
      </c>
      <c r="W3313" s="346" t="s">
        <v>4011</v>
      </c>
      <c r="X3313" s="346" t="s">
        <v>40</v>
      </c>
      <c r="Y3313" s="346" t="s">
        <v>8721</v>
      </c>
      <c r="Z3313" s="346" t="s">
        <v>12733</v>
      </c>
      <c r="AA3313" s="346" t="s">
        <v>12734</v>
      </c>
      <c r="AB3313" s="346" t="s">
        <v>13350</v>
      </c>
      <c r="AC3313" s="348">
        <v>767.29048166377606</v>
      </c>
      <c r="AD3313" s="358" t="s">
        <v>12478</v>
      </c>
      <c r="AE3313" s="348">
        <v>951.28988775588482</v>
      </c>
      <c r="AF3313" s="349">
        <v>0.23980410351647841</v>
      </c>
      <c r="AG3313" s="359">
        <v>1294.2045775440236</v>
      </c>
      <c r="AH3313" s="359">
        <v>929.20794070891361</v>
      </c>
      <c r="AI3313" s="349">
        <v>0.21102498064884001</v>
      </c>
      <c r="AJ3313" s="349">
        <v>-2.3212637211000975E-2</v>
      </c>
      <c r="AK3313" s="350">
        <v>929.20794070891361</v>
      </c>
      <c r="AL3313" s="351">
        <v>0.21102498064884001</v>
      </c>
      <c r="AM3313" s="348" t="s">
        <v>12736</v>
      </c>
      <c r="AN3313" s="348" t="s">
        <v>12934</v>
      </c>
      <c r="AO3313" s="346" t="s">
        <v>12935</v>
      </c>
      <c r="AP3313" s="352">
        <v>44384</v>
      </c>
      <c r="AQ3313" s="346" t="s">
        <v>12921</v>
      </c>
      <c r="AR3313" s="346" t="s">
        <v>8721</v>
      </c>
      <c r="AS3313" s="346" t="s">
        <v>12921</v>
      </c>
      <c r="AT3313" s="346" t="s">
        <v>8721</v>
      </c>
      <c r="AU3313" s="346" t="s">
        <v>8721</v>
      </c>
      <c r="AV3313" s="346" t="s">
        <v>15036</v>
      </c>
      <c r="AW3313" s="327" t="s">
        <v>12484</v>
      </c>
      <c r="AX3313" s="346" t="s">
        <v>12741</v>
      </c>
      <c r="AY3313" s="346">
        <v>1.5609999999999999</v>
      </c>
      <c r="AZ3313" s="309"/>
      <c r="BA3313" s="311" t="s">
        <v>12486</v>
      </c>
      <c r="BB3313" s="310" t="s">
        <v>8721</v>
      </c>
      <c r="BC3313" s="311" t="s">
        <v>8721</v>
      </c>
      <c r="BD3313" s="311">
        <v>2</v>
      </c>
      <c r="BE3313" s="307"/>
      <c r="BF3313" s="310" t="b">
        <v>1</v>
      </c>
    </row>
    <row r="3314" spans="1:58" s="309" customFormat="1" ht="15" customHeight="1" x14ac:dyDescent="0.25">
      <c r="A3314" s="335">
        <v>3232</v>
      </c>
      <c r="B3314" s="401" t="s">
        <v>3844</v>
      </c>
      <c r="C3314" s="346">
        <v>5162</v>
      </c>
      <c r="D3314" s="346" t="s">
        <v>3844</v>
      </c>
      <c r="E3314" s="346" t="s">
        <v>10223</v>
      </c>
      <c r="F3314" s="346" t="s">
        <v>10224</v>
      </c>
      <c r="G3314" s="346" t="s">
        <v>10225</v>
      </c>
      <c r="H3314" s="346" t="s">
        <v>10247</v>
      </c>
      <c r="I3314" s="346" t="s">
        <v>10313</v>
      </c>
      <c r="J3314" s="346" t="s">
        <v>15033</v>
      </c>
      <c r="K3314" s="346" t="s">
        <v>12473</v>
      </c>
      <c r="L3314" s="347" t="s">
        <v>12474</v>
      </c>
      <c r="M3314" s="346" t="s">
        <v>15034</v>
      </c>
      <c r="N3314" s="346" t="s">
        <v>8721</v>
      </c>
      <c r="O3314" s="346" t="s">
        <v>8721</v>
      </c>
      <c r="P3314" s="346" t="s">
        <v>8721</v>
      </c>
      <c r="Q3314" s="346" t="s">
        <v>8721</v>
      </c>
      <c r="R3314" s="346" t="s">
        <v>8721</v>
      </c>
      <c r="S3314" s="346" t="s">
        <v>15035</v>
      </c>
      <c r="T3314" s="346" t="s">
        <v>8721</v>
      </c>
      <c r="U3314" s="346" t="s">
        <v>8721</v>
      </c>
      <c r="V3314" s="346">
        <v>10094</v>
      </c>
      <c r="W3314" s="346" t="s">
        <v>3526</v>
      </c>
      <c r="X3314" s="346" t="s">
        <v>40</v>
      </c>
      <c r="Y3314" s="346" t="s">
        <v>8721</v>
      </c>
      <c r="Z3314" s="346" t="s">
        <v>12733</v>
      </c>
      <c r="AA3314" s="346" t="s">
        <v>12734</v>
      </c>
      <c r="AB3314" s="346" t="s">
        <v>13350</v>
      </c>
      <c r="AC3314" s="348">
        <v>293.69234869294837</v>
      </c>
      <c r="AD3314" s="358" t="s">
        <v>12478</v>
      </c>
      <c r="AE3314" s="348">
        <v>364.12097908090982</v>
      </c>
      <c r="AF3314" s="349">
        <v>0.23980410351647841</v>
      </c>
      <c r="AG3314" s="359">
        <v>579.93914764863587</v>
      </c>
      <c r="AH3314" s="359">
        <v>416.38244097830113</v>
      </c>
      <c r="AI3314" s="349">
        <v>0.41775038686358057</v>
      </c>
      <c r="AJ3314" s="349">
        <v>0.14352774187663186</v>
      </c>
      <c r="AK3314" s="350">
        <v>416.38244097830113</v>
      </c>
      <c r="AL3314" s="351">
        <v>0.41775038686358057</v>
      </c>
      <c r="AM3314" s="348" t="s">
        <v>12736</v>
      </c>
      <c r="AN3314" s="348" t="s">
        <v>12934</v>
      </c>
      <c r="AO3314" s="346" t="s">
        <v>12935</v>
      </c>
      <c r="AP3314" s="352">
        <v>44389</v>
      </c>
      <c r="AQ3314" s="346" t="s">
        <v>12921</v>
      </c>
      <c r="AR3314" s="346" t="s">
        <v>8721</v>
      </c>
      <c r="AS3314" s="346" t="s">
        <v>12921</v>
      </c>
      <c r="AT3314" s="346" t="s">
        <v>8721</v>
      </c>
      <c r="AU3314" s="346" t="s">
        <v>8721</v>
      </c>
      <c r="AV3314" s="346" t="s">
        <v>15036</v>
      </c>
      <c r="AW3314" s="327" t="s">
        <v>12484</v>
      </c>
      <c r="AX3314" s="346" t="s">
        <v>12741</v>
      </c>
      <c r="AY3314" s="346">
        <v>1.5609999999999999</v>
      </c>
      <c r="AZ3314" s="311"/>
      <c r="BA3314" s="309" t="s">
        <v>12486</v>
      </c>
      <c r="BB3314" s="310" t="s">
        <v>8721</v>
      </c>
      <c r="BC3314" s="309" t="s">
        <v>8721</v>
      </c>
      <c r="BD3314" s="309">
        <v>2</v>
      </c>
      <c r="BE3314" s="307"/>
      <c r="BF3314" s="310" t="b">
        <v>1</v>
      </c>
    </row>
    <row r="3315" spans="1:58" s="311" customFormat="1" ht="15" customHeight="1" x14ac:dyDescent="0.25">
      <c r="A3315" s="345">
        <v>3233</v>
      </c>
      <c r="B3315" s="401" t="s">
        <v>3491</v>
      </c>
      <c r="C3315" s="337">
        <v>5163</v>
      </c>
      <c r="D3315" s="337" t="s">
        <v>3491</v>
      </c>
      <c r="E3315" s="337" t="s">
        <v>10223</v>
      </c>
      <c r="F3315" s="337" t="s">
        <v>10224</v>
      </c>
      <c r="G3315" s="337" t="s">
        <v>10225</v>
      </c>
      <c r="H3315" s="337" t="s">
        <v>10247</v>
      </c>
      <c r="I3315" s="337" t="s">
        <v>10314</v>
      </c>
      <c r="J3315" s="337" t="s">
        <v>15033</v>
      </c>
      <c r="K3315" s="337" t="s">
        <v>12473</v>
      </c>
      <c r="L3315" s="338" t="s">
        <v>12474</v>
      </c>
      <c r="M3315" s="337" t="s">
        <v>15034</v>
      </c>
      <c r="N3315" s="337" t="s">
        <v>8721</v>
      </c>
      <c r="O3315" s="337" t="s">
        <v>8721</v>
      </c>
      <c r="P3315" s="337" t="s">
        <v>8721</v>
      </c>
      <c r="Q3315" s="337" t="s">
        <v>8721</v>
      </c>
      <c r="R3315" s="337" t="s">
        <v>8721</v>
      </c>
      <c r="S3315" s="337" t="s">
        <v>15035</v>
      </c>
      <c r="T3315" s="337" t="s">
        <v>8721</v>
      </c>
      <c r="U3315" s="337" t="s">
        <v>8721</v>
      </c>
      <c r="V3315" s="337">
        <v>10094</v>
      </c>
      <c r="W3315" s="337" t="s">
        <v>3969</v>
      </c>
      <c r="X3315" s="337" t="s">
        <v>40</v>
      </c>
      <c r="Y3315" s="337" t="s">
        <v>8721</v>
      </c>
      <c r="Z3315" s="337" t="s">
        <v>12733</v>
      </c>
      <c r="AA3315" s="337" t="s">
        <v>12734</v>
      </c>
      <c r="AB3315" s="337" t="s">
        <v>13350</v>
      </c>
      <c r="AC3315" s="339">
        <v>296.76766124470697</v>
      </c>
      <c r="AD3315" s="358" t="s">
        <v>12478</v>
      </c>
      <c r="AE3315" s="339">
        <v>367.93376420217589</v>
      </c>
      <c r="AF3315" s="340">
        <v>0.23980410351647841</v>
      </c>
      <c r="AG3315" s="366">
        <v>583.77561897512533</v>
      </c>
      <c r="AH3315" s="366">
        <v>419.13693565613715</v>
      </c>
      <c r="AI3315" s="340">
        <v>0.41234032676669452</v>
      </c>
      <c r="AJ3315" s="340">
        <v>0.13916410081306263</v>
      </c>
      <c r="AK3315" s="341">
        <v>419.13693565613715</v>
      </c>
      <c r="AL3315" s="342">
        <v>0.41234032676669452</v>
      </c>
      <c r="AM3315" s="339" t="s">
        <v>12736</v>
      </c>
      <c r="AN3315" s="339" t="s">
        <v>12934</v>
      </c>
      <c r="AO3315" s="337" t="s">
        <v>12935</v>
      </c>
      <c r="AP3315" s="343">
        <v>44389</v>
      </c>
      <c r="AQ3315" s="335" t="s">
        <v>12921</v>
      </c>
      <c r="AR3315" s="335" t="s">
        <v>8721</v>
      </c>
      <c r="AS3315" s="335" t="s">
        <v>12921</v>
      </c>
      <c r="AT3315" s="335" t="s">
        <v>8721</v>
      </c>
      <c r="AU3315" s="335" t="s">
        <v>8721</v>
      </c>
      <c r="AV3315" s="335" t="s">
        <v>15036</v>
      </c>
      <c r="AW3315" s="327" t="s">
        <v>12484</v>
      </c>
      <c r="AX3315" s="335" t="s">
        <v>12741</v>
      </c>
      <c r="AY3315" s="335">
        <v>1.5609999999999999</v>
      </c>
      <c r="AZ3315" s="309"/>
      <c r="BA3315" s="311" t="s">
        <v>12486</v>
      </c>
      <c r="BB3315" s="310" t="s">
        <v>8721</v>
      </c>
      <c r="BC3315" s="311" t="s">
        <v>8721</v>
      </c>
      <c r="BD3315" s="311">
        <v>2</v>
      </c>
      <c r="BE3315" s="307"/>
      <c r="BF3315" s="310" t="b">
        <v>1</v>
      </c>
    </row>
    <row r="3316" spans="1:58" s="309" customFormat="1" ht="15" customHeight="1" x14ac:dyDescent="0.25">
      <c r="A3316" s="335">
        <v>3234</v>
      </c>
      <c r="B3316" s="401" t="s">
        <v>3492</v>
      </c>
      <c r="C3316" s="346">
        <v>5164</v>
      </c>
      <c r="D3316" s="346" t="s">
        <v>3492</v>
      </c>
      <c r="E3316" s="346" t="s">
        <v>10223</v>
      </c>
      <c r="F3316" s="346" t="s">
        <v>10224</v>
      </c>
      <c r="G3316" s="346" t="s">
        <v>10225</v>
      </c>
      <c r="H3316" s="346" t="s">
        <v>10247</v>
      </c>
      <c r="I3316" s="346" t="s">
        <v>10315</v>
      </c>
      <c r="J3316" s="346" t="s">
        <v>15033</v>
      </c>
      <c r="K3316" s="346" t="s">
        <v>12473</v>
      </c>
      <c r="L3316" s="347" t="s">
        <v>12474</v>
      </c>
      <c r="M3316" s="346" t="s">
        <v>15034</v>
      </c>
      <c r="N3316" s="346" t="s">
        <v>8721</v>
      </c>
      <c r="O3316" s="346" t="s">
        <v>8721</v>
      </c>
      <c r="P3316" s="346" t="s">
        <v>8721</v>
      </c>
      <c r="Q3316" s="346" t="s">
        <v>8721</v>
      </c>
      <c r="R3316" s="346" t="s">
        <v>8721</v>
      </c>
      <c r="S3316" s="346" t="s">
        <v>15035</v>
      </c>
      <c r="T3316" s="346" t="s">
        <v>8721</v>
      </c>
      <c r="U3316" s="346" t="s">
        <v>8721</v>
      </c>
      <c r="V3316" s="346">
        <v>10094</v>
      </c>
      <c r="W3316" s="346" t="s">
        <v>3970</v>
      </c>
      <c r="X3316" s="346" t="s">
        <v>40</v>
      </c>
      <c r="Y3316" s="346" t="s">
        <v>8721</v>
      </c>
      <c r="Z3316" s="346" t="s">
        <v>12733</v>
      </c>
      <c r="AA3316" s="346" t="s">
        <v>12734</v>
      </c>
      <c r="AB3316" s="346" t="s">
        <v>13350</v>
      </c>
      <c r="AC3316" s="348">
        <v>299.84297379646557</v>
      </c>
      <c r="AD3316" s="358" t="s">
        <v>12478</v>
      </c>
      <c r="AE3316" s="348">
        <v>371.74654932344191</v>
      </c>
      <c r="AF3316" s="349">
        <v>0.23980410351647841</v>
      </c>
      <c r="AG3316" s="359">
        <v>587.61209030161456</v>
      </c>
      <c r="AH3316" s="359">
        <v>421.89143033397306</v>
      </c>
      <c r="AI3316" s="349">
        <v>0.40704124226153926</v>
      </c>
      <c r="AJ3316" s="349">
        <v>0.13488997033541272</v>
      </c>
      <c r="AK3316" s="350">
        <v>421.89143033397306</v>
      </c>
      <c r="AL3316" s="351">
        <v>0.40704124226153926</v>
      </c>
      <c r="AM3316" s="348" t="s">
        <v>12736</v>
      </c>
      <c r="AN3316" s="348" t="s">
        <v>12934</v>
      </c>
      <c r="AO3316" s="346" t="s">
        <v>12935</v>
      </c>
      <c r="AP3316" s="352">
        <v>44389</v>
      </c>
      <c r="AQ3316" s="346" t="s">
        <v>12921</v>
      </c>
      <c r="AR3316" s="346" t="s">
        <v>8721</v>
      </c>
      <c r="AS3316" s="346" t="s">
        <v>12921</v>
      </c>
      <c r="AT3316" s="346" t="s">
        <v>8721</v>
      </c>
      <c r="AU3316" s="346" t="s">
        <v>8721</v>
      </c>
      <c r="AV3316" s="346" t="s">
        <v>15036</v>
      </c>
      <c r="AW3316" s="327" t="s">
        <v>12484</v>
      </c>
      <c r="AX3316" s="346" t="s">
        <v>12741</v>
      </c>
      <c r="AY3316" s="346">
        <v>1.5609999999999999</v>
      </c>
      <c r="AZ3316" s="311"/>
      <c r="BA3316" s="309" t="s">
        <v>12486</v>
      </c>
      <c r="BB3316" s="310" t="s">
        <v>8721</v>
      </c>
      <c r="BC3316" s="309" t="s">
        <v>8721</v>
      </c>
      <c r="BD3316" s="309">
        <v>2</v>
      </c>
      <c r="BE3316" s="307"/>
      <c r="BF3316" s="310" t="b">
        <v>1</v>
      </c>
    </row>
    <row r="3317" spans="1:58" s="311" customFormat="1" ht="15" customHeight="1" x14ac:dyDescent="0.25">
      <c r="A3317" s="345">
        <v>3235</v>
      </c>
      <c r="B3317" s="401" t="s">
        <v>3845</v>
      </c>
      <c r="C3317" s="337">
        <v>5165</v>
      </c>
      <c r="D3317" s="337" t="s">
        <v>3845</v>
      </c>
      <c r="E3317" s="337" t="s">
        <v>10223</v>
      </c>
      <c r="F3317" s="337" t="s">
        <v>10224</v>
      </c>
      <c r="G3317" s="337" t="s">
        <v>10225</v>
      </c>
      <c r="H3317" s="337" t="s">
        <v>10247</v>
      </c>
      <c r="I3317" s="337" t="s">
        <v>10316</v>
      </c>
      <c r="J3317" s="337" t="s">
        <v>15033</v>
      </c>
      <c r="K3317" s="337" t="s">
        <v>12473</v>
      </c>
      <c r="L3317" s="338" t="s">
        <v>12474</v>
      </c>
      <c r="M3317" s="337" t="s">
        <v>15034</v>
      </c>
      <c r="N3317" s="337" t="s">
        <v>8721</v>
      </c>
      <c r="O3317" s="337" t="s">
        <v>8721</v>
      </c>
      <c r="P3317" s="337" t="s">
        <v>8721</v>
      </c>
      <c r="Q3317" s="337" t="s">
        <v>8721</v>
      </c>
      <c r="R3317" s="337" t="s">
        <v>8721</v>
      </c>
      <c r="S3317" s="337" t="s">
        <v>15035</v>
      </c>
      <c r="T3317" s="337" t="s">
        <v>8721</v>
      </c>
      <c r="U3317" s="337" t="s">
        <v>8721</v>
      </c>
      <c r="V3317" s="337">
        <v>10094</v>
      </c>
      <c r="W3317" s="337" t="s">
        <v>3971</v>
      </c>
      <c r="X3317" s="337" t="s">
        <v>40</v>
      </c>
      <c r="Y3317" s="337" t="s">
        <v>8721</v>
      </c>
      <c r="Z3317" s="337" t="s">
        <v>12733</v>
      </c>
      <c r="AA3317" s="337" t="s">
        <v>12734</v>
      </c>
      <c r="AB3317" s="337" t="s">
        <v>13350</v>
      </c>
      <c r="AC3317" s="339">
        <v>302.91828634822417</v>
      </c>
      <c r="AD3317" s="358" t="s">
        <v>12478</v>
      </c>
      <c r="AE3317" s="339">
        <v>375.55933444470799</v>
      </c>
      <c r="AF3317" s="340">
        <v>0.23980410351647841</v>
      </c>
      <c r="AG3317" s="366">
        <v>591.44856162810379</v>
      </c>
      <c r="AH3317" s="366">
        <v>424.64592501180891</v>
      </c>
      <c r="AI3317" s="340">
        <v>0.40184975338085382</v>
      </c>
      <c r="AJ3317" s="340">
        <v>0.13070262423294321</v>
      </c>
      <c r="AK3317" s="341">
        <v>424.64592501180891</v>
      </c>
      <c r="AL3317" s="342">
        <v>0.40184975338085382</v>
      </c>
      <c r="AM3317" s="339" t="s">
        <v>12736</v>
      </c>
      <c r="AN3317" s="339" t="s">
        <v>12934</v>
      </c>
      <c r="AO3317" s="337" t="s">
        <v>12935</v>
      </c>
      <c r="AP3317" s="343">
        <v>44389</v>
      </c>
      <c r="AQ3317" s="335" t="s">
        <v>12921</v>
      </c>
      <c r="AR3317" s="335" t="s">
        <v>8721</v>
      </c>
      <c r="AS3317" s="335" t="s">
        <v>12921</v>
      </c>
      <c r="AT3317" s="335" t="s">
        <v>8721</v>
      </c>
      <c r="AU3317" s="335" t="s">
        <v>8721</v>
      </c>
      <c r="AV3317" s="335" t="s">
        <v>15036</v>
      </c>
      <c r="AW3317" s="327" t="s">
        <v>12484</v>
      </c>
      <c r="AX3317" s="335" t="s">
        <v>12741</v>
      </c>
      <c r="AY3317" s="335">
        <v>1.5609999999999999</v>
      </c>
      <c r="AZ3317" s="309"/>
      <c r="BA3317" s="311" t="s">
        <v>12486</v>
      </c>
      <c r="BB3317" s="310" t="s">
        <v>8721</v>
      </c>
      <c r="BC3317" s="311" t="s">
        <v>8721</v>
      </c>
      <c r="BD3317" s="311">
        <v>2</v>
      </c>
      <c r="BE3317" s="307"/>
      <c r="BF3317" s="310" t="b">
        <v>1</v>
      </c>
    </row>
    <row r="3318" spans="1:58" s="309" customFormat="1" ht="15" customHeight="1" x14ac:dyDescent="0.25">
      <c r="A3318" s="335">
        <v>3236</v>
      </c>
      <c r="B3318" s="401" t="s">
        <v>3846</v>
      </c>
      <c r="C3318" s="346">
        <v>5166</v>
      </c>
      <c r="D3318" s="346" t="s">
        <v>3846</v>
      </c>
      <c r="E3318" s="346" t="s">
        <v>10223</v>
      </c>
      <c r="F3318" s="346" t="s">
        <v>10224</v>
      </c>
      <c r="G3318" s="346" t="s">
        <v>10225</v>
      </c>
      <c r="H3318" s="346" t="s">
        <v>10247</v>
      </c>
      <c r="I3318" s="346" t="s">
        <v>10317</v>
      </c>
      <c r="J3318" s="346" t="s">
        <v>15033</v>
      </c>
      <c r="K3318" s="346" t="s">
        <v>12473</v>
      </c>
      <c r="L3318" s="347" t="s">
        <v>12474</v>
      </c>
      <c r="M3318" s="346" t="s">
        <v>15034</v>
      </c>
      <c r="N3318" s="346" t="s">
        <v>8721</v>
      </c>
      <c r="O3318" s="346" t="s">
        <v>8721</v>
      </c>
      <c r="P3318" s="346" t="s">
        <v>8721</v>
      </c>
      <c r="Q3318" s="346" t="s">
        <v>8721</v>
      </c>
      <c r="R3318" s="346" t="s">
        <v>8721</v>
      </c>
      <c r="S3318" s="346" t="s">
        <v>15035</v>
      </c>
      <c r="T3318" s="346" t="s">
        <v>8721</v>
      </c>
      <c r="U3318" s="346" t="s">
        <v>8721</v>
      </c>
      <c r="V3318" s="346">
        <v>10094</v>
      </c>
      <c r="W3318" s="346" t="s">
        <v>3972</v>
      </c>
      <c r="X3318" s="346" t="s">
        <v>40</v>
      </c>
      <c r="Y3318" s="346" t="s">
        <v>8721</v>
      </c>
      <c r="Z3318" s="346" t="s">
        <v>12733</v>
      </c>
      <c r="AA3318" s="346" t="s">
        <v>12734</v>
      </c>
      <c r="AB3318" s="346" t="s">
        <v>13350</v>
      </c>
      <c r="AC3318" s="348">
        <v>305.22477076204314</v>
      </c>
      <c r="AD3318" s="358" t="s">
        <v>12478</v>
      </c>
      <c r="AE3318" s="348">
        <v>378.41892328565751</v>
      </c>
      <c r="AF3318" s="349">
        <v>0.23980410351647841</v>
      </c>
      <c r="AG3318" s="359">
        <v>595.28503295459313</v>
      </c>
      <c r="AH3318" s="359">
        <v>427.40041968964488</v>
      </c>
      <c r="AI3318" s="349">
        <v>0.4002809097786213</v>
      </c>
      <c r="AJ3318" s="349">
        <v>0.12943722787090284</v>
      </c>
      <c r="AK3318" s="350">
        <v>427.40041968964488</v>
      </c>
      <c r="AL3318" s="351">
        <v>0.4002809097786213</v>
      </c>
      <c r="AM3318" s="348" t="s">
        <v>12736</v>
      </c>
      <c r="AN3318" s="348" t="s">
        <v>12934</v>
      </c>
      <c r="AO3318" s="346" t="s">
        <v>12935</v>
      </c>
      <c r="AP3318" s="352">
        <v>44389</v>
      </c>
      <c r="AQ3318" s="346" t="s">
        <v>12921</v>
      </c>
      <c r="AR3318" s="346" t="s">
        <v>8721</v>
      </c>
      <c r="AS3318" s="346" t="s">
        <v>12921</v>
      </c>
      <c r="AT3318" s="346" t="s">
        <v>8721</v>
      </c>
      <c r="AU3318" s="346" t="s">
        <v>8721</v>
      </c>
      <c r="AV3318" s="346" t="s">
        <v>15036</v>
      </c>
      <c r="AW3318" s="327" t="s">
        <v>12484</v>
      </c>
      <c r="AX3318" s="346" t="s">
        <v>12741</v>
      </c>
      <c r="AY3318" s="346">
        <v>1.5609999999999999</v>
      </c>
      <c r="AZ3318" s="311"/>
      <c r="BA3318" s="309" t="s">
        <v>12486</v>
      </c>
      <c r="BB3318" s="310" t="s">
        <v>8721</v>
      </c>
      <c r="BC3318" s="309" t="s">
        <v>8721</v>
      </c>
      <c r="BD3318" s="309">
        <v>2</v>
      </c>
      <c r="BE3318" s="307"/>
      <c r="BF3318" s="310" t="b">
        <v>1</v>
      </c>
    </row>
    <row r="3319" spans="1:58" s="311" customFormat="1" ht="15" customHeight="1" x14ac:dyDescent="0.25">
      <c r="A3319" s="345">
        <v>3237</v>
      </c>
      <c r="B3319" s="401" t="s">
        <v>3493</v>
      </c>
      <c r="C3319" s="337">
        <v>5170</v>
      </c>
      <c r="D3319" s="337" t="s">
        <v>3493</v>
      </c>
      <c r="E3319" s="337" t="s">
        <v>10223</v>
      </c>
      <c r="F3319" s="337" t="s">
        <v>10224</v>
      </c>
      <c r="G3319" s="337" t="s">
        <v>10225</v>
      </c>
      <c r="H3319" s="337" t="s">
        <v>10247</v>
      </c>
      <c r="I3319" s="337" t="s">
        <v>10318</v>
      </c>
      <c r="J3319" s="337" t="s">
        <v>15033</v>
      </c>
      <c r="K3319" s="337" t="s">
        <v>12473</v>
      </c>
      <c r="L3319" s="338" t="s">
        <v>12474</v>
      </c>
      <c r="M3319" s="337" t="s">
        <v>15034</v>
      </c>
      <c r="N3319" s="337" t="s">
        <v>8721</v>
      </c>
      <c r="O3319" s="337" t="s">
        <v>8721</v>
      </c>
      <c r="P3319" s="337" t="s">
        <v>8721</v>
      </c>
      <c r="Q3319" s="337" t="s">
        <v>8721</v>
      </c>
      <c r="R3319" s="337" t="s">
        <v>8721</v>
      </c>
      <c r="S3319" s="337" t="s">
        <v>15035</v>
      </c>
      <c r="T3319" s="337" t="s">
        <v>8721</v>
      </c>
      <c r="U3319" s="337" t="s">
        <v>8721</v>
      </c>
      <c r="V3319" s="337">
        <v>10094</v>
      </c>
      <c r="W3319" s="337" t="s">
        <v>3973</v>
      </c>
      <c r="X3319" s="337" t="s">
        <v>40</v>
      </c>
      <c r="Y3319" s="337" t="s">
        <v>8721</v>
      </c>
      <c r="Z3319" s="337" t="s">
        <v>12733</v>
      </c>
      <c r="AA3319" s="337" t="s">
        <v>12734</v>
      </c>
      <c r="AB3319" s="337" t="s">
        <v>13350</v>
      </c>
      <c r="AC3319" s="339">
        <v>318.29484910701734</v>
      </c>
      <c r="AD3319" s="358" t="s">
        <v>12478</v>
      </c>
      <c r="AE3319" s="339">
        <v>394.62326005103841</v>
      </c>
      <c r="AF3319" s="340">
        <v>0.23980410351647841</v>
      </c>
      <c r="AG3319" s="366">
        <v>599.12150428108248</v>
      </c>
      <c r="AH3319" s="366">
        <v>430.15491436748084</v>
      </c>
      <c r="AI3319" s="340">
        <v>0.35143536118881347</v>
      </c>
      <c r="AJ3319" s="340">
        <v>9.0039432322988056E-2</v>
      </c>
      <c r="AK3319" s="341">
        <v>430.15491436748084</v>
      </c>
      <c r="AL3319" s="342">
        <v>0.35143536118881347</v>
      </c>
      <c r="AM3319" s="339" t="s">
        <v>12736</v>
      </c>
      <c r="AN3319" s="339" t="s">
        <v>12934</v>
      </c>
      <c r="AO3319" s="337" t="s">
        <v>12935</v>
      </c>
      <c r="AP3319" s="343">
        <v>44389</v>
      </c>
      <c r="AQ3319" s="335" t="s">
        <v>12921</v>
      </c>
      <c r="AR3319" s="335" t="s">
        <v>8721</v>
      </c>
      <c r="AS3319" s="335" t="s">
        <v>12921</v>
      </c>
      <c r="AT3319" s="335" t="s">
        <v>8721</v>
      </c>
      <c r="AU3319" s="335" t="s">
        <v>8721</v>
      </c>
      <c r="AV3319" s="335" t="s">
        <v>15036</v>
      </c>
      <c r="AW3319" s="327" t="s">
        <v>12484</v>
      </c>
      <c r="AX3319" s="335" t="s">
        <v>12741</v>
      </c>
      <c r="AY3319" s="335">
        <v>1.5609999999999999</v>
      </c>
      <c r="AZ3319" s="309"/>
      <c r="BA3319" s="311" t="s">
        <v>12486</v>
      </c>
      <c r="BB3319" s="310" t="s">
        <v>8721</v>
      </c>
      <c r="BC3319" s="311" t="s">
        <v>8721</v>
      </c>
      <c r="BD3319" s="311">
        <v>2</v>
      </c>
      <c r="BE3319" s="307"/>
      <c r="BF3319" s="310" t="b">
        <v>1</v>
      </c>
    </row>
    <row r="3320" spans="1:58" s="309" customFormat="1" ht="15" customHeight="1" x14ac:dyDescent="0.25">
      <c r="A3320" s="335">
        <v>3238</v>
      </c>
      <c r="B3320" s="401" t="s">
        <v>3847</v>
      </c>
      <c r="C3320" s="346">
        <v>5171</v>
      </c>
      <c r="D3320" s="346" t="s">
        <v>3847</v>
      </c>
      <c r="E3320" s="346" t="s">
        <v>10223</v>
      </c>
      <c r="F3320" s="346" t="s">
        <v>10224</v>
      </c>
      <c r="G3320" s="346" t="s">
        <v>10225</v>
      </c>
      <c r="H3320" s="346" t="s">
        <v>10247</v>
      </c>
      <c r="I3320" s="346" t="s">
        <v>10319</v>
      </c>
      <c r="J3320" s="346" t="s">
        <v>15033</v>
      </c>
      <c r="K3320" s="346" t="s">
        <v>12473</v>
      </c>
      <c r="L3320" s="347" t="s">
        <v>12474</v>
      </c>
      <c r="M3320" s="346" t="s">
        <v>15034</v>
      </c>
      <c r="N3320" s="346" t="s">
        <v>8721</v>
      </c>
      <c r="O3320" s="346" t="s">
        <v>8721</v>
      </c>
      <c r="P3320" s="346" t="s">
        <v>8721</v>
      </c>
      <c r="Q3320" s="346" t="s">
        <v>8721</v>
      </c>
      <c r="R3320" s="346" t="s">
        <v>8721</v>
      </c>
      <c r="S3320" s="346" t="s">
        <v>15035</v>
      </c>
      <c r="T3320" s="346" t="s">
        <v>8721</v>
      </c>
      <c r="U3320" s="346" t="s">
        <v>8721</v>
      </c>
      <c r="V3320" s="346">
        <v>10094</v>
      </c>
      <c r="W3320" s="346" t="s">
        <v>3974</v>
      </c>
      <c r="X3320" s="346" t="s">
        <v>40</v>
      </c>
      <c r="Y3320" s="346" t="s">
        <v>8721</v>
      </c>
      <c r="Z3320" s="346" t="s">
        <v>12733</v>
      </c>
      <c r="AA3320" s="346" t="s">
        <v>12734</v>
      </c>
      <c r="AB3320" s="346" t="s">
        <v>13350</v>
      </c>
      <c r="AC3320" s="348">
        <v>322.13898979671558</v>
      </c>
      <c r="AD3320" s="358" t="s">
        <v>12478</v>
      </c>
      <c r="AE3320" s="348">
        <v>399.38924145262092</v>
      </c>
      <c r="AF3320" s="349">
        <v>0.23980410351647841</v>
      </c>
      <c r="AG3320" s="359">
        <v>602.95797560757183</v>
      </c>
      <c r="AH3320" s="359">
        <v>432.90940904531686</v>
      </c>
      <c r="AI3320" s="349">
        <v>0.34385908802440368</v>
      </c>
      <c r="AJ3320" s="349">
        <v>8.3928569209274606E-2</v>
      </c>
      <c r="AK3320" s="350">
        <v>432.90940904531686</v>
      </c>
      <c r="AL3320" s="351">
        <v>0.34385908802440368</v>
      </c>
      <c r="AM3320" s="348" t="s">
        <v>12736</v>
      </c>
      <c r="AN3320" s="348" t="s">
        <v>12934</v>
      </c>
      <c r="AO3320" s="346" t="s">
        <v>12935</v>
      </c>
      <c r="AP3320" s="352">
        <v>44389</v>
      </c>
      <c r="AQ3320" s="346" t="s">
        <v>12921</v>
      </c>
      <c r="AR3320" s="346" t="s">
        <v>8721</v>
      </c>
      <c r="AS3320" s="346" t="s">
        <v>12921</v>
      </c>
      <c r="AT3320" s="346" t="s">
        <v>8721</v>
      </c>
      <c r="AU3320" s="346" t="s">
        <v>8721</v>
      </c>
      <c r="AV3320" s="346" t="s">
        <v>15036</v>
      </c>
      <c r="AW3320" s="327" t="s">
        <v>12484</v>
      </c>
      <c r="AX3320" s="346" t="s">
        <v>12741</v>
      </c>
      <c r="AY3320" s="346">
        <v>1.5609999999999999</v>
      </c>
      <c r="AZ3320" s="311"/>
      <c r="BA3320" s="309" t="s">
        <v>12486</v>
      </c>
      <c r="BB3320" s="310" t="s">
        <v>8721</v>
      </c>
      <c r="BC3320" s="309" t="s">
        <v>8721</v>
      </c>
      <c r="BD3320" s="309">
        <v>2</v>
      </c>
      <c r="BE3320" s="307"/>
      <c r="BF3320" s="310" t="b">
        <v>1</v>
      </c>
    </row>
    <row r="3321" spans="1:58" s="311" customFormat="1" ht="15" customHeight="1" x14ac:dyDescent="0.25">
      <c r="A3321" s="345">
        <v>3239</v>
      </c>
      <c r="B3321" s="401" t="s">
        <v>3848</v>
      </c>
      <c r="C3321" s="337">
        <v>5172</v>
      </c>
      <c r="D3321" s="337" t="s">
        <v>3848</v>
      </c>
      <c r="E3321" s="337" t="s">
        <v>10223</v>
      </c>
      <c r="F3321" s="337" t="s">
        <v>10224</v>
      </c>
      <c r="G3321" s="337" t="s">
        <v>10225</v>
      </c>
      <c r="H3321" s="337" t="s">
        <v>10247</v>
      </c>
      <c r="I3321" s="337" t="s">
        <v>10320</v>
      </c>
      <c r="J3321" s="337" t="s">
        <v>15033</v>
      </c>
      <c r="K3321" s="337" t="s">
        <v>12473</v>
      </c>
      <c r="L3321" s="338" t="s">
        <v>12474</v>
      </c>
      <c r="M3321" s="337" t="s">
        <v>15034</v>
      </c>
      <c r="N3321" s="337" t="s">
        <v>8721</v>
      </c>
      <c r="O3321" s="337" t="s">
        <v>8721</v>
      </c>
      <c r="P3321" s="337" t="s">
        <v>8721</v>
      </c>
      <c r="Q3321" s="337" t="s">
        <v>8721</v>
      </c>
      <c r="R3321" s="337" t="s">
        <v>8721</v>
      </c>
      <c r="S3321" s="337" t="s">
        <v>15035</v>
      </c>
      <c r="T3321" s="337" t="s">
        <v>8721</v>
      </c>
      <c r="U3321" s="337" t="s">
        <v>8721</v>
      </c>
      <c r="V3321" s="337">
        <v>10094</v>
      </c>
      <c r="W3321" s="337" t="s">
        <v>3975</v>
      </c>
      <c r="X3321" s="337" t="s">
        <v>40</v>
      </c>
      <c r="Y3321" s="337" t="s">
        <v>8721</v>
      </c>
      <c r="Z3321" s="337" t="s">
        <v>12733</v>
      </c>
      <c r="AA3321" s="337" t="s">
        <v>12734</v>
      </c>
      <c r="AB3321" s="337" t="s">
        <v>13350</v>
      </c>
      <c r="AC3321" s="339">
        <v>325.98313048641387</v>
      </c>
      <c r="AD3321" s="358" t="s">
        <v>12478</v>
      </c>
      <c r="AE3321" s="339">
        <v>404.15522285420354</v>
      </c>
      <c r="AF3321" s="340">
        <v>0.23980410351647841</v>
      </c>
      <c r="AG3321" s="366">
        <v>606.79444693406117</v>
      </c>
      <c r="AH3321" s="366">
        <v>435.66390372315277</v>
      </c>
      <c r="AI3321" s="340">
        <v>0.33646150054783308</v>
      </c>
      <c r="AJ3321" s="340">
        <v>7.7961830225600659E-2</v>
      </c>
      <c r="AK3321" s="341">
        <v>435.66390372315277</v>
      </c>
      <c r="AL3321" s="342">
        <v>0.33646150054783308</v>
      </c>
      <c r="AM3321" s="339" t="s">
        <v>12736</v>
      </c>
      <c r="AN3321" s="339" t="s">
        <v>12934</v>
      </c>
      <c r="AO3321" s="337" t="s">
        <v>12935</v>
      </c>
      <c r="AP3321" s="343">
        <v>44389</v>
      </c>
      <c r="AQ3321" s="335" t="s">
        <v>12921</v>
      </c>
      <c r="AR3321" s="335" t="s">
        <v>8721</v>
      </c>
      <c r="AS3321" s="335" t="s">
        <v>12921</v>
      </c>
      <c r="AT3321" s="335" t="s">
        <v>8721</v>
      </c>
      <c r="AU3321" s="335" t="s">
        <v>8721</v>
      </c>
      <c r="AV3321" s="335" t="s">
        <v>15036</v>
      </c>
      <c r="AW3321" s="327" t="s">
        <v>12484</v>
      </c>
      <c r="AX3321" s="335" t="s">
        <v>12741</v>
      </c>
      <c r="AY3321" s="335">
        <v>1.5609999999999999</v>
      </c>
      <c r="AZ3321" s="309"/>
      <c r="BA3321" s="311" t="s">
        <v>12486</v>
      </c>
      <c r="BB3321" s="310" t="s">
        <v>8721</v>
      </c>
      <c r="BC3321" s="311" t="s">
        <v>8721</v>
      </c>
      <c r="BD3321" s="311">
        <v>2</v>
      </c>
      <c r="BE3321" s="307"/>
      <c r="BF3321" s="310" t="b">
        <v>1</v>
      </c>
    </row>
    <row r="3322" spans="1:58" s="309" customFormat="1" ht="15" customHeight="1" x14ac:dyDescent="0.25">
      <c r="A3322" s="335">
        <v>3240</v>
      </c>
      <c r="B3322" s="401" t="s">
        <v>3494</v>
      </c>
      <c r="C3322" s="346">
        <v>5173</v>
      </c>
      <c r="D3322" s="346" t="s">
        <v>3494</v>
      </c>
      <c r="E3322" s="346" t="s">
        <v>10223</v>
      </c>
      <c r="F3322" s="346" t="s">
        <v>10224</v>
      </c>
      <c r="G3322" s="346" t="s">
        <v>10225</v>
      </c>
      <c r="H3322" s="346" t="s">
        <v>10247</v>
      </c>
      <c r="I3322" s="346" t="s">
        <v>10321</v>
      </c>
      <c r="J3322" s="346" t="s">
        <v>15033</v>
      </c>
      <c r="K3322" s="346" t="s">
        <v>12473</v>
      </c>
      <c r="L3322" s="347" t="s">
        <v>12474</v>
      </c>
      <c r="M3322" s="346" t="s">
        <v>15034</v>
      </c>
      <c r="N3322" s="346" t="s">
        <v>8721</v>
      </c>
      <c r="O3322" s="346" t="s">
        <v>8721</v>
      </c>
      <c r="P3322" s="346" t="s">
        <v>8721</v>
      </c>
      <c r="Q3322" s="346" t="s">
        <v>8721</v>
      </c>
      <c r="R3322" s="346" t="s">
        <v>8721</v>
      </c>
      <c r="S3322" s="346" t="s">
        <v>15035</v>
      </c>
      <c r="T3322" s="346" t="s">
        <v>8721</v>
      </c>
      <c r="U3322" s="346" t="s">
        <v>8721</v>
      </c>
      <c r="V3322" s="346">
        <v>10094</v>
      </c>
      <c r="W3322" s="346" t="s">
        <v>3527</v>
      </c>
      <c r="X3322" s="346" t="s">
        <v>40</v>
      </c>
      <c r="Y3322" s="346" t="s">
        <v>8721</v>
      </c>
      <c r="Z3322" s="346" t="s">
        <v>12733</v>
      </c>
      <c r="AA3322" s="346" t="s">
        <v>12734</v>
      </c>
      <c r="AB3322" s="346" t="s">
        <v>13350</v>
      </c>
      <c r="AC3322" s="348">
        <v>329.82727117611216</v>
      </c>
      <c r="AD3322" s="358" t="s">
        <v>12478</v>
      </c>
      <c r="AE3322" s="348">
        <v>408.92120425578617</v>
      </c>
      <c r="AF3322" s="349">
        <v>0.23980410351647841</v>
      </c>
      <c r="AG3322" s="359">
        <v>610.6309182605504</v>
      </c>
      <c r="AH3322" s="359">
        <v>438.41839840098868</v>
      </c>
      <c r="AI3322" s="349">
        <v>0.32923635100777937</v>
      </c>
      <c r="AJ3322" s="349">
        <v>7.2134176066721123E-2</v>
      </c>
      <c r="AK3322" s="350">
        <v>438.41839840098868</v>
      </c>
      <c r="AL3322" s="351">
        <v>0.32923635100777937</v>
      </c>
      <c r="AM3322" s="348" t="s">
        <v>12736</v>
      </c>
      <c r="AN3322" s="348" t="s">
        <v>12934</v>
      </c>
      <c r="AO3322" s="346" t="s">
        <v>12935</v>
      </c>
      <c r="AP3322" s="352">
        <v>44389</v>
      </c>
      <c r="AQ3322" s="346" t="s">
        <v>12921</v>
      </c>
      <c r="AR3322" s="346" t="s">
        <v>8721</v>
      </c>
      <c r="AS3322" s="346" t="s">
        <v>12921</v>
      </c>
      <c r="AT3322" s="346" t="s">
        <v>8721</v>
      </c>
      <c r="AU3322" s="346" t="s">
        <v>8721</v>
      </c>
      <c r="AV3322" s="346" t="s">
        <v>15036</v>
      </c>
      <c r="AW3322" s="327" t="s">
        <v>12484</v>
      </c>
      <c r="AX3322" s="346" t="s">
        <v>12741</v>
      </c>
      <c r="AY3322" s="346">
        <v>1.5609999999999999</v>
      </c>
      <c r="AZ3322" s="311"/>
      <c r="BA3322" s="309" t="s">
        <v>12486</v>
      </c>
      <c r="BB3322" s="310" t="s">
        <v>8721</v>
      </c>
      <c r="BC3322" s="309" t="s">
        <v>8721</v>
      </c>
      <c r="BD3322" s="309">
        <v>2</v>
      </c>
      <c r="BE3322" s="307"/>
      <c r="BF3322" s="310" t="b">
        <v>1</v>
      </c>
    </row>
    <row r="3323" spans="1:58" s="311" customFormat="1" ht="15" customHeight="1" x14ac:dyDescent="0.25">
      <c r="A3323" s="345">
        <v>3241</v>
      </c>
      <c r="B3323" s="401" t="s">
        <v>3849</v>
      </c>
      <c r="C3323" s="337">
        <v>5174</v>
      </c>
      <c r="D3323" s="337" t="s">
        <v>3849</v>
      </c>
      <c r="E3323" s="337" t="s">
        <v>10223</v>
      </c>
      <c r="F3323" s="337" t="s">
        <v>10224</v>
      </c>
      <c r="G3323" s="337" t="s">
        <v>10225</v>
      </c>
      <c r="H3323" s="337" t="s">
        <v>10247</v>
      </c>
      <c r="I3323" s="337" t="s">
        <v>10322</v>
      </c>
      <c r="J3323" s="337" t="s">
        <v>15033</v>
      </c>
      <c r="K3323" s="337" t="s">
        <v>12473</v>
      </c>
      <c r="L3323" s="338" t="s">
        <v>12474</v>
      </c>
      <c r="M3323" s="337" t="s">
        <v>15034</v>
      </c>
      <c r="N3323" s="337" t="s">
        <v>8721</v>
      </c>
      <c r="O3323" s="337" t="s">
        <v>8721</v>
      </c>
      <c r="P3323" s="337" t="s">
        <v>8721</v>
      </c>
      <c r="Q3323" s="337" t="s">
        <v>8721</v>
      </c>
      <c r="R3323" s="337" t="s">
        <v>8721</v>
      </c>
      <c r="S3323" s="337" t="s">
        <v>15035</v>
      </c>
      <c r="T3323" s="337" t="s">
        <v>8721</v>
      </c>
      <c r="U3323" s="337" t="s">
        <v>8721</v>
      </c>
      <c r="V3323" s="337">
        <v>44389</v>
      </c>
      <c r="W3323" s="337" t="s">
        <v>3528</v>
      </c>
      <c r="X3323" s="337" t="s">
        <v>40</v>
      </c>
      <c r="Y3323" s="337" t="s">
        <v>8721</v>
      </c>
      <c r="Z3323" s="337" t="s">
        <v>12733</v>
      </c>
      <c r="AA3323" s="337" t="s">
        <v>12734</v>
      </c>
      <c r="AB3323" s="337" t="s">
        <v>13350</v>
      </c>
      <c r="AC3323" s="339">
        <v>332.90258372787076</v>
      </c>
      <c r="AD3323" s="358" t="s">
        <v>12478</v>
      </c>
      <c r="AE3323" s="339">
        <v>412.73398937705218</v>
      </c>
      <c r="AF3323" s="340">
        <v>0.23980410351647841</v>
      </c>
      <c r="AG3323" s="366">
        <v>614.46738958703986</v>
      </c>
      <c r="AH3323" s="366">
        <v>441.17289307882476</v>
      </c>
      <c r="AI3323" s="340">
        <v>0.32523120769605951</v>
      </c>
      <c r="AJ3323" s="340">
        <v>6.8903711430929215E-2</v>
      </c>
      <c r="AK3323" s="341">
        <v>441.17289307882476</v>
      </c>
      <c r="AL3323" s="342">
        <v>0.32523120769605951</v>
      </c>
      <c r="AM3323" s="339" t="s">
        <v>12736</v>
      </c>
      <c r="AN3323" s="339" t="s">
        <v>12934</v>
      </c>
      <c r="AO3323" s="337" t="s">
        <v>12935</v>
      </c>
      <c r="AP3323" s="343">
        <v>44389</v>
      </c>
      <c r="AQ3323" s="335" t="s">
        <v>12921</v>
      </c>
      <c r="AR3323" s="335" t="s">
        <v>8721</v>
      </c>
      <c r="AS3323" s="335" t="s">
        <v>12921</v>
      </c>
      <c r="AT3323" s="335" t="s">
        <v>8721</v>
      </c>
      <c r="AU3323" s="335" t="s">
        <v>8721</v>
      </c>
      <c r="AV3323" s="335" t="s">
        <v>15036</v>
      </c>
      <c r="AW3323" s="327" t="s">
        <v>12484</v>
      </c>
      <c r="AX3323" s="335" t="s">
        <v>12741</v>
      </c>
      <c r="AY3323" s="335">
        <v>1.5609999999999999</v>
      </c>
      <c r="BA3323" s="311" t="s">
        <v>12486</v>
      </c>
      <c r="BB3323" s="310" t="s">
        <v>8721</v>
      </c>
      <c r="BC3323" s="311" t="s">
        <v>8721</v>
      </c>
      <c r="BD3323" s="311">
        <v>2</v>
      </c>
      <c r="BE3323" s="307"/>
      <c r="BF3323" s="310" t="b">
        <v>1</v>
      </c>
    </row>
    <row r="3324" spans="1:58" s="309" customFormat="1" ht="15" customHeight="1" x14ac:dyDescent="0.25">
      <c r="A3324" s="335">
        <v>3242</v>
      </c>
      <c r="B3324" s="401" t="s">
        <v>3850</v>
      </c>
      <c r="C3324" s="346">
        <v>5175</v>
      </c>
      <c r="D3324" s="346" t="s">
        <v>3850</v>
      </c>
      <c r="E3324" s="346" t="s">
        <v>10223</v>
      </c>
      <c r="F3324" s="346" t="s">
        <v>10224</v>
      </c>
      <c r="G3324" s="346" t="s">
        <v>10225</v>
      </c>
      <c r="H3324" s="346" t="s">
        <v>10247</v>
      </c>
      <c r="I3324" s="346" t="s">
        <v>10323</v>
      </c>
      <c r="J3324" s="346" t="s">
        <v>15033</v>
      </c>
      <c r="K3324" s="346" t="s">
        <v>12473</v>
      </c>
      <c r="L3324" s="347" t="s">
        <v>12474</v>
      </c>
      <c r="M3324" s="346" t="s">
        <v>15034</v>
      </c>
      <c r="N3324" s="346" t="s">
        <v>8721</v>
      </c>
      <c r="O3324" s="346" t="s">
        <v>8721</v>
      </c>
      <c r="P3324" s="346" t="s">
        <v>8721</v>
      </c>
      <c r="Q3324" s="346" t="s">
        <v>8721</v>
      </c>
      <c r="R3324" s="346" t="s">
        <v>8721</v>
      </c>
      <c r="S3324" s="346" t="s">
        <v>15035</v>
      </c>
      <c r="T3324" s="346" t="s">
        <v>8721</v>
      </c>
      <c r="U3324" s="346" t="s">
        <v>8721</v>
      </c>
      <c r="V3324" s="346">
        <v>10094</v>
      </c>
      <c r="W3324" s="346" t="s">
        <v>3976</v>
      </c>
      <c r="X3324" s="346" t="s">
        <v>40</v>
      </c>
      <c r="Y3324" s="346" t="s">
        <v>8721</v>
      </c>
      <c r="Z3324" s="346" t="s">
        <v>12733</v>
      </c>
      <c r="AA3324" s="346" t="s">
        <v>12734</v>
      </c>
      <c r="AB3324" s="346" t="s">
        <v>13350</v>
      </c>
      <c r="AC3324" s="348">
        <v>339.82203696932766</v>
      </c>
      <c r="AD3324" s="358" t="s">
        <v>12478</v>
      </c>
      <c r="AE3324" s="348">
        <v>421.31275589990088</v>
      </c>
      <c r="AF3324" s="349">
        <v>0.23980410351647841</v>
      </c>
      <c r="AG3324" s="359">
        <v>618.30386091352909</v>
      </c>
      <c r="AH3324" s="359">
        <v>443.92738775666061</v>
      </c>
      <c r="AI3324" s="349">
        <v>0.30635255946255624</v>
      </c>
      <c r="AJ3324" s="349">
        <v>5.3676589517106077E-2</v>
      </c>
      <c r="AK3324" s="350">
        <v>443.92738775666061</v>
      </c>
      <c r="AL3324" s="351">
        <v>0.30635255946255624</v>
      </c>
      <c r="AM3324" s="348" t="s">
        <v>12736</v>
      </c>
      <c r="AN3324" s="348" t="s">
        <v>12934</v>
      </c>
      <c r="AO3324" s="346" t="s">
        <v>12935</v>
      </c>
      <c r="AP3324" s="352">
        <v>44389</v>
      </c>
      <c r="AQ3324" s="346" t="s">
        <v>12921</v>
      </c>
      <c r="AR3324" s="346" t="s">
        <v>8721</v>
      </c>
      <c r="AS3324" s="346" t="s">
        <v>12921</v>
      </c>
      <c r="AT3324" s="346" t="s">
        <v>8721</v>
      </c>
      <c r="AU3324" s="346" t="s">
        <v>8721</v>
      </c>
      <c r="AV3324" s="346" t="s">
        <v>15036</v>
      </c>
      <c r="AW3324" s="327" t="s">
        <v>12484</v>
      </c>
      <c r="AX3324" s="346" t="s">
        <v>12741</v>
      </c>
      <c r="AY3324" s="346">
        <v>1.5609999999999999</v>
      </c>
      <c r="BA3324" s="309" t="s">
        <v>12486</v>
      </c>
      <c r="BB3324" s="310" t="s">
        <v>8721</v>
      </c>
      <c r="BC3324" s="309" t="s">
        <v>8721</v>
      </c>
      <c r="BD3324" s="309">
        <v>2</v>
      </c>
      <c r="BE3324" s="307"/>
      <c r="BF3324" s="310" t="b">
        <v>1</v>
      </c>
    </row>
    <row r="3325" spans="1:58" s="311" customFormat="1" ht="15" customHeight="1" x14ac:dyDescent="0.25">
      <c r="A3325" s="345">
        <v>3243</v>
      </c>
      <c r="B3325" s="401" t="s">
        <v>3851</v>
      </c>
      <c r="C3325" s="337">
        <v>5176</v>
      </c>
      <c r="D3325" s="337" t="s">
        <v>3851</v>
      </c>
      <c r="E3325" s="337" t="s">
        <v>10223</v>
      </c>
      <c r="F3325" s="337" t="s">
        <v>10224</v>
      </c>
      <c r="G3325" s="337" t="s">
        <v>10225</v>
      </c>
      <c r="H3325" s="337" t="s">
        <v>10247</v>
      </c>
      <c r="I3325" s="337" t="s">
        <v>10324</v>
      </c>
      <c r="J3325" s="337" t="s">
        <v>15033</v>
      </c>
      <c r="K3325" s="337" t="s">
        <v>12473</v>
      </c>
      <c r="L3325" s="338" t="s">
        <v>12474</v>
      </c>
      <c r="M3325" s="337" t="s">
        <v>15034</v>
      </c>
      <c r="N3325" s="337" t="s">
        <v>8721</v>
      </c>
      <c r="O3325" s="337" t="s">
        <v>8721</v>
      </c>
      <c r="P3325" s="337" t="s">
        <v>8721</v>
      </c>
      <c r="Q3325" s="337" t="s">
        <v>8721</v>
      </c>
      <c r="R3325" s="337" t="s">
        <v>8721</v>
      </c>
      <c r="S3325" s="337" t="s">
        <v>15035</v>
      </c>
      <c r="T3325" s="337" t="s">
        <v>8721</v>
      </c>
      <c r="U3325" s="337" t="s">
        <v>8721</v>
      </c>
      <c r="V3325" s="337">
        <v>10094</v>
      </c>
      <c r="W3325" s="337" t="s">
        <v>3977</v>
      </c>
      <c r="X3325" s="337" t="s">
        <v>40</v>
      </c>
      <c r="Y3325" s="337" t="s">
        <v>8721</v>
      </c>
      <c r="Z3325" s="337" t="s">
        <v>12733</v>
      </c>
      <c r="AA3325" s="337" t="s">
        <v>12734</v>
      </c>
      <c r="AB3325" s="337" t="s">
        <v>13350</v>
      </c>
      <c r="AC3325" s="339">
        <v>343.66617765902595</v>
      </c>
      <c r="AD3325" s="358" t="s">
        <v>12478</v>
      </c>
      <c r="AE3325" s="339">
        <v>426.07873730148344</v>
      </c>
      <c r="AF3325" s="340">
        <v>0.23980410351647841</v>
      </c>
      <c r="AG3325" s="366">
        <v>622.14033224001855</v>
      </c>
      <c r="AH3325" s="366">
        <v>446.68188243449669</v>
      </c>
      <c r="AI3325" s="340">
        <v>0.29975514459173658</v>
      </c>
      <c r="AJ3325" s="340">
        <v>4.8355252983288244E-2</v>
      </c>
      <c r="AK3325" s="341">
        <v>446.68188243449669</v>
      </c>
      <c r="AL3325" s="342">
        <v>0.29975514459173658</v>
      </c>
      <c r="AM3325" s="339" t="s">
        <v>12736</v>
      </c>
      <c r="AN3325" s="339" t="s">
        <v>12934</v>
      </c>
      <c r="AO3325" s="337" t="s">
        <v>12935</v>
      </c>
      <c r="AP3325" s="343">
        <v>44389</v>
      </c>
      <c r="AQ3325" s="335" t="s">
        <v>12921</v>
      </c>
      <c r="AR3325" s="335" t="s">
        <v>8721</v>
      </c>
      <c r="AS3325" s="335" t="s">
        <v>12921</v>
      </c>
      <c r="AT3325" s="335" t="s">
        <v>8721</v>
      </c>
      <c r="AU3325" s="335" t="s">
        <v>8721</v>
      </c>
      <c r="AV3325" s="335" t="s">
        <v>15036</v>
      </c>
      <c r="AW3325" s="327" t="s">
        <v>12484</v>
      </c>
      <c r="AX3325" s="335" t="s">
        <v>12741</v>
      </c>
      <c r="AY3325" s="335">
        <v>1.5609999999999999</v>
      </c>
      <c r="BA3325" s="311" t="s">
        <v>12486</v>
      </c>
      <c r="BB3325" s="310" t="s">
        <v>8721</v>
      </c>
      <c r="BC3325" s="311" t="s">
        <v>8721</v>
      </c>
      <c r="BD3325" s="311">
        <v>2</v>
      </c>
      <c r="BE3325" s="307"/>
      <c r="BF3325" s="310" t="b">
        <v>1</v>
      </c>
    </row>
    <row r="3326" spans="1:58" s="309" customFormat="1" ht="15" customHeight="1" x14ac:dyDescent="0.25">
      <c r="A3326" s="335">
        <v>3244</v>
      </c>
      <c r="B3326" s="401" t="s">
        <v>3852</v>
      </c>
      <c r="C3326" s="346">
        <v>5177</v>
      </c>
      <c r="D3326" s="346" t="s">
        <v>3852</v>
      </c>
      <c r="E3326" s="346" t="s">
        <v>10223</v>
      </c>
      <c r="F3326" s="346" t="s">
        <v>10224</v>
      </c>
      <c r="G3326" s="346" t="s">
        <v>10225</v>
      </c>
      <c r="H3326" s="346" t="s">
        <v>10247</v>
      </c>
      <c r="I3326" s="346" t="s">
        <v>10325</v>
      </c>
      <c r="J3326" s="346" t="s">
        <v>15033</v>
      </c>
      <c r="K3326" s="346" t="s">
        <v>12473</v>
      </c>
      <c r="L3326" s="347" t="s">
        <v>12474</v>
      </c>
      <c r="M3326" s="346" t="s">
        <v>15034</v>
      </c>
      <c r="N3326" s="346" t="s">
        <v>8721</v>
      </c>
      <c r="O3326" s="346" t="s">
        <v>8721</v>
      </c>
      <c r="P3326" s="346" t="s">
        <v>8721</v>
      </c>
      <c r="Q3326" s="346" t="s">
        <v>8721</v>
      </c>
      <c r="R3326" s="346" t="s">
        <v>8721</v>
      </c>
      <c r="S3326" s="346" t="s">
        <v>15035</v>
      </c>
      <c r="T3326" s="346" t="s">
        <v>8721</v>
      </c>
      <c r="U3326" s="346" t="s">
        <v>8721</v>
      </c>
      <c r="V3326" s="346">
        <v>10094</v>
      </c>
      <c r="W3326" s="346" t="s">
        <v>3529</v>
      </c>
      <c r="X3326" s="346" t="s">
        <v>40</v>
      </c>
      <c r="Y3326" s="346" t="s">
        <v>8721</v>
      </c>
      <c r="Z3326" s="346" t="s">
        <v>12733</v>
      </c>
      <c r="AA3326" s="346" t="s">
        <v>12734</v>
      </c>
      <c r="AB3326" s="346" t="s">
        <v>13350</v>
      </c>
      <c r="AC3326" s="348">
        <v>346.74149021078455</v>
      </c>
      <c r="AD3326" s="358" t="s">
        <v>12478</v>
      </c>
      <c r="AE3326" s="348">
        <v>429.89152242274952</v>
      </c>
      <c r="AF3326" s="349">
        <v>0.23980410351647841</v>
      </c>
      <c r="AG3326" s="359">
        <v>625.97680356650778</v>
      </c>
      <c r="AH3326" s="359">
        <v>449.43637711233254</v>
      </c>
      <c r="AI3326" s="349">
        <v>0.296171325903686</v>
      </c>
      <c r="AJ3326" s="349">
        <v>4.5464619956759433E-2</v>
      </c>
      <c r="AK3326" s="350">
        <v>449.43637711233254</v>
      </c>
      <c r="AL3326" s="351">
        <v>0.296171325903686</v>
      </c>
      <c r="AM3326" s="348" t="s">
        <v>12736</v>
      </c>
      <c r="AN3326" s="348" t="s">
        <v>12934</v>
      </c>
      <c r="AO3326" s="346" t="s">
        <v>12935</v>
      </c>
      <c r="AP3326" s="352">
        <v>44389</v>
      </c>
      <c r="AQ3326" s="346" t="s">
        <v>12921</v>
      </c>
      <c r="AR3326" s="346" t="s">
        <v>8721</v>
      </c>
      <c r="AS3326" s="346" t="s">
        <v>12921</v>
      </c>
      <c r="AT3326" s="346" t="s">
        <v>8721</v>
      </c>
      <c r="AU3326" s="346" t="s">
        <v>8721</v>
      </c>
      <c r="AV3326" s="346" t="s">
        <v>15036</v>
      </c>
      <c r="AW3326" s="327" t="s">
        <v>12484</v>
      </c>
      <c r="AX3326" s="346" t="s">
        <v>12741</v>
      </c>
      <c r="AY3326" s="346">
        <v>1.5609999999999999</v>
      </c>
      <c r="BA3326" s="309" t="s">
        <v>12486</v>
      </c>
      <c r="BB3326" s="310" t="s">
        <v>8721</v>
      </c>
      <c r="BC3326" s="309" t="s">
        <v>8721</v>
      </c>
      <c r="BD3326" s="309">
        <v>2</v>
      </c>
      <c r="BE3326" s="307"/>
      <c r="BF3326" s="310" t="b">
        <v>1</v>
      </c>
    </row>
    <row r="3327" spans="1:58" s="311" customFormat="1" ht="15" customHeight="1" x14ac:dyDescent="0.25">
      <c r="A3327" s="345">
        <v>3245</v>
      </c>
      <c r="B3327" s="401" t="s">
        <v>3853</v>
      </c>
      <c r="C3327" s="337">
        <v>5178</v>
      </c>
      <c r="D3327" s="337" t="s">
        <v>3853</v>
      </c>
      <c r="E3327" s="337" t="s">
        <v>10223</v>
      </c>
      <c r="F3327" s="337" t="s">
        <v>10224</v>
      </c>
      <c r="G3327" s="337" t="s">
        <v>10225</v>
      </c>
      <c r="H3327" s="337" t="s">
        <v>10247</v>
      </c>
      <c r="I3327" s="337" t="s">
        <v>10326</v>
      </c>
      <c r="J3327" s="337" t="s">
        <v>15033</v>
      </c>
      <c r="K3327" s="337" t="s">
        <v>12473</v>
      </c>
      <c r="L3327" s="338" t="s">
        <v>12474</v>
      </c>
      <c r="M3327" s="337" t="s">
        <v>15034</v>
      </c>
      <c r="N3327" s="337" t="s">
        <v>8721</v>
      </c>
      <c r="O3327" s="337" t="s">
        <v>8721</v>
      </c>
      <c r="P3327" s="337" t="s">
        <v>8721</v>
      </c>
      <c r="Q3327" s="337" t="s">
        <v>8721</v>
      </c>
      <c r="R3327" s="337" t="s">
        <v>8721</v>
      </c>
      <c r="S3327" s="337" t="s">
        <v>15035</v>
      </c>
      <c r="T3327" s="337" t="s">
        <v>8721</v>
      </c>
      <c r="U3327" s="337" t="s">
        <v>8721</v>
      </c>
      <c r="V3327" s="337">
        <v>10094</v>
      </c>
      <c r="W3327" s="337" t="s">
        <v>3978</v>
      </c>
      <c r="X3327" s="337" t="s">
        <v>40</v>
      </c>
      <c r="Y3327" s="337" t="s">
        <v>8721</v>
      </c>
      <c r="Z3327" s="337" t="s">
        <v>12733</v>
      </c>
      <c r="AA3327" s="337" t="s">
        <v>12734</v>
      </c>
      <c r="AB3327" s="337" t="s">
        <v>13350</v>
      </c>
      <c r="AC3327" s="339">
        <v>350.58563090048284</v>
      </c>
      <c r="AD3327" s="358" t="s">
        <v>12478</v>
      </c>
      <c r="AE3327" s="339">
        <v>434.65750382433214</v>
      </c>
      <c r="AF3327" s="340">
        <v>0.23980410351647841</v>
      </c>
      <c r="AG3327" s="366">
        <v>629.81327489299724</v>
      </c>
      <c r="AH3327" s="366">
        <v>452.19087179016861</v>
      </c>
      <c r="AI3327" s="340">
        <v>0.28981575950135685</v>
      </c>
      <c r="AJ3327" s="340">
        <v>4.0338353327779242E-2</v>
      </c>
      <c r="AK3327" s="341">
        <v>452.19087179016861</v>
      </c>
      <c r="AL3327" s="342">
        <v>0.28981575950135685</v>
      </c>
      <c r="AM3327" s="339" t="s">
        <v>12736</v>
      </c>
      <c r="AN3327" s="339" t="s">
        <v>12934</v>
      </c>
      <c r="AO3327" s="337" t="s">
        <v>12935</v>
      </c>
      <c r="AP3327" s="343">
        <v>44389</v>
      </c>
      <c r="AQ3327" s="335" t="s">
        <v>12921</v>
      </c>
      <c r="AR3327" s="335" t="s">
        <v>8721</v>
      </c>
      <c r="AS3327" s="335" t="s">
        <v>12921</v>
      </c>
      <c r="AT3327" s="335" t="s">
        <v>8721</v>
      </c>
      <c r="AU3327" s="335" t="s">
        <v>8721</v>
      </c>
      <c r="AV3327" s="335" t="s">
        <v>15036</v>
      </c>
      <c r="AW3327" s="327" t="s">
        <v>12484</v>
      </c>
      <c r="AX3327" s="335" t="s">
        <v>12741</v>
      </c>
      <c r="AY3327" s="335">
        <v>1.5609999999999999</v>
      </c>
      <c r="BA3327" s="311" t="s">
        <v>12486</v>
      </c>
      <c r="BB3327" s="310" t="s">
        <v>8721</v>
      </c>
      <c r="BC3327" s="311" t="s">
        <v>8721</v>
      </c>
      <c r="BD3327" s="311">
        <v>2</v>
      </c>
      <c r="BE3327" s="307"/>
      <c r="BF3327" s="310" t="b">
        <v>1</v>
      </c>
    </row>
    <row r="3328" spans="1:58" s="309" customFormat="1" ht="15" customHeight="1" x14ac:dyDescent="0.25">
      <c r="A3328" s="335">
        <v>3246</v>
      </c>
      <c r="B3328" s="401" t="s">
        <v>3854</v>
      </c>
      <c r="C3328" s="346">
        <v>5179</v>
      </c>
      <c r="D3328" s="346" t="s">
        <v>3854</v>
      </c>
      <c r="E3328" s="346" t="s">
        <v>10223</v>
      </c>
      <c r="F3328" s="346" t="s">
        <v>10224</v>
      </c>
      <c r="G3328" s="346" t="s">
        <v>10225</v>
      </c>
      <c r="H3328" s="346" t="s">
        <v>10247</v>
      </c>
      <c r="I3328" s="346" t="s">
        <v>10327</v>
      </c>
      <c r="J3328" s="346" t="s">
        <v>15033</v>
      </c>
      <c r="K3328" s="346" t="s">
        <v>12473</v>
      </c>
      <c r="L3328" s="347" t="s">
        <v>12474</v>
      </c>
      <c r="M3328" s="346" t="s">
        <v>15034</v>
      </c>
      <c r="N3328" s="346" t="s">
        <v>8721</v>
      </c>
      <c r="O3328" s="346" t="s">
        <v>8721</v>
      </c>
      <c r="P3328" s="346" t="s">
        <v>8721</v>
      </c>
      <c r="Q3328" s="346" t="s">
        <v>8721</v>
      </c>
      <c r="R3328" s="346" t="s">
        <v>8721</v>
      </c>
      <c r="S3328" s="346" t="s">
        <v>15035</v>
      </c>
      <c r="T3328" s="346" t="s">
        <v>8721</v>
      </c>
      <c r="U3328" s="346" t="s">
        <v>8721</v>
      </c>
      <c r="V3328" s="346">
        <v>10094</v>
      </c>
      <c r="W3328" s="346" t="s">
        <v>3979</v>
      </c>
      <c r="X3328" s="346" t="s">
        <v>40</v>
      </c>
      <c r="Y3328" s="346" t="s">
        <v>8721</v>
      </c>
      <c r="Z3328" s="346" t="s">
        <v>12733</v>
      </c>
      <c r="AA3328" s="346" t="s">
        <v>12734</v>
      </c>
      <c r="AB3328" s="346" t="s">
        <v>13350</v>
      </c>
      <c r="AC3328" s="348">
        <v>354.42977159018113</v>
      </c>
      <c r="AD3328" s="358" t="s">
        <v>12478</v>
      </c>
      <c r="AE3328" s="348">
        <v>439.4234852259147</v>
      </c>
      <c r="AF3328" s="349">
        <v>0.23980410351647841</v>
      </c>
      <c r="AG3328" s="359">
        <v>633.64974621948647</v>
      </c>
      <c r="AH3328" s="359">
        <v>454.94536646800447</v>
      </c>
      <c r="AI3328" s="349">
        <v>0.2835980578799886</v>
      </c>
      <c r="AJ3328" s="349">
        <v>3.5323285541075888E-2</v>
      </c>
      <c r="AK3328" s="350">
        <v>454.94536646800447</v>
      </c>
      <c r="AL3328" s="351">
        <v>0.2835980578799886</v>
      </c>
      <c r="AM3328" s="348" t="s">
        <v>12736</v>
      </c>
      <c r="AN3328" s="348" t="s">
        <v>12934</v>
      </c>
      <c r="AO3328" s="346" t="s">
        <v>12935</v>
      </c>
      <c r="AP3328" s="352">
        <v>44389</v>
      </c>
      <c r="AQ3328" s="346" t="s">
        <v>12921</v>
      </c>
      <c r="AR3328" s="346" t="s">
        <v>8721</v>
      </c>
      <c r="AS3328" s="346" t="s">
        <v>12921</v>
      </c>
      <c r="AT3328" s="346" t="s">
        <v>8721</v>
      </c>
      <c r="AU3328" s="346" t="s">
        <v>8721</v>
      </c>
      <c r="AV3328" s="346" t="s">
        <v>15036</v>
      </c>
      <c r="AW3328" s="327" t="s">
        <v>12484</v>
      </c>
      <c r="AX3328" s="346" t="s">
        <v>12741</v>
      </c>
      <c r="AY3328" s="346">
        <v>1.5609999999999999</v>
      </c>
      <c r="BA3328" s="309" t="s">
        <v>12486</v>
      </c>
      <c r="BB3328" s="310" t="s">
        <v>8721</v>
      </c>
      <c r="BC3328" s="309" t="s">
        <v>8721</v>
      </c>
      <c r="BD3328" s="309">
        <v>2</v>
      </c>
      <c r="BE3328" s="307"/>
      <c r="BF3328" s="310" t="b">
        <v>1</v>
      </c>
    </row>
    <row r="3329" spans="1:58" s="311" customFormat="1" ht="15" customHeight="1" x14ac:dyDescent="0.25">
      <c r="A3329" s="345">
        <v>3247</v>
      </c>
      <c r="B3329" s="409" t="s">
        <v>10331</v>
      </c>
      <c r="C3329" s="346">
        <v>8924</v>
      </c>
      <c r="D3329" s="346" t="s">
        <v>10331</v>
      </c>
      <c r="E3329" s="346" t="s">
        <v>10223</v>
      </c>
      <c r="F3329" s="346" t="s">
        <v>10224</v>
      </c>
      <c r="G3329" s="346" t="s">
        <v>10225</v>
      </c>
      <c r="H3329" s="346" t="s">
        <v>10250</v>
      </c>
      <c r="I3329" s="346" t="s">
        <v>10313</v>
      </c>
      <c r="J3329" s="346" t="s">
        <v>15033</v>
      </c>
      <c r="K3329" s="346" t="s">
        <v>12473</v>
      </c>
      <c r="L3329" s="347" t="s">
        <v>12474</v>
      </c>
      <c r="M3329" s="346" t="s">
        <v>15034</v>
      </c>
      <c r="N3329" s="346" t="s">
        <v>8721</v>
      </c>
      <c r="O3329" s="346" t="s">
        <v>8721</v>
      </c>
      <c r="P3329" s="346" t="s">
        <v>8721</v>
      </c>
      <c r="Q3329" s="346" t="s">
        <v>8721</v>
      </c>
      <c r="R3329" s="346" t="s">
        <v>8721</v>
      </c>
      <c r="S3329" s="346" t="s">
        <v>15035</v>
      </c>
      <c r="T3329" s="346" t="s">
        <v>8721</v>
      </c>
      <c r="U3329" s="346" t="s">
        <v>8721</v>
      </c>
      <c r="V3329" s="346" t="s">
        <v>8721</v>
      </c>
      <c r="W3329" s="346" t="s">
        <v>12476</v>
      </c>
      <c r="X3329" s="346" t="s">
        <v>40</v>
      </c>
      <c r="Y3329" s="346" t="s">
        <v>8721</v>
      </c>
      <c r="Z3329" s="346" t="s">
        <v>12733</v>
      </c>
      <c r="AA3329" s="346" t="s">
        <v>12734</v>
      </c>
      <c r="AB3329" s="346" t="s">
        <v>13350</v>
      </c>
      <c r="AC3329" s="348" t="e">
        <v>#N/A</v>
      </c>
      <c r="AD3329" s="358" t="s">
        <v>12478</v>
      </c>
      <c r="AE3329" s="348" t="s">
        <v>12710</v>
      </c>
      <c r="AF3329" s="349">
        <v>0</v>
      </c>
      <c r="AG3329" s="359">
        <v>570.11595393172956</v>
      </c>
      <c r="AH3329" s="359">
        <v>409.32962277378454</v>
      </c>
      <c r="AI3329" s="349">
        <v>0</v>
      </c>
      <c r="AJ3329" s="349">
        <v>0</v>
      </c>
      <c r="AK3329" s="350">
        <v>409.32962277378454</v>
      </c>
      <c r="AL3329" s="351">
        <v>0</v>
      </c>
      <c r="AM3329" s="348" t="s">
        <v>12736</v>
      </c>
      <c r="AN3329" s="348" t="s">
        <v>12934</v>
      </c>
      <c r="AO3329" s="346" t="s">
        <v>12935</v>
      </c>
      <c r="AP3329" s="352">
        <v>44389</v>
      </c>
      <c r="AQ3329" s="346" t="s">
        <v>12921</v>
      </c>
      <c r="AR3329" s="346" t="s">
        <v>8721</v>
      </c>
      <c r="AS3329" s="346" t="s">
        <v>12921</v>
      </c>
      <c r="AT3329" s="346" t="s">
        <v>8721</v>
      </c>
      <c r="AU3329" s="346" t="s">
        <v>8721</v>
      </c>
      <c r="AV3329" s="346" t="s">
        <v>15036</v>
      </c>
      <c r="AW3329" s="327" t="s">
        <v>12484</v>
      </c>
      <c r="AX3329" s="346" t="s">
        <v>12741</v>
      </c>
      <c r="AY3329" s="346">
        <v>1.5609999999999999</v>
      </c>
      <c r="BA3329" s="311" t="s">
        <v>12486</v>
      </c>
      <c r="BB3329" s="310" t="s">
        <v>8721</v>
      </c>
      <c r="BC3329" s="311" t="s">
        <v>8721</v>
      </c>
      <c r="BD3329" s="311">
        <v>2</v>
      </c>
      <c r="BE3329" s="307"/>
      <c r="BF3329" s="310" t="b">
        <v>1</v>
      </c>
    </row>
    <row r="3330" spans="1:58" s="309" customFormat="1" ht="15" customHeight="1" x14ac:dyDescent="0.25">
      <c r="A3330" s="335">
        <v>3248</v>
      </c>
      <c r="B3330" s="409" t="s">
        <v>10332</v>
      </c>
      <c r="C3330" s="337">
        <v>8925</v>
      </c>
      <c r="D3330" s="337" t="s">
        <v>10332</v>
      </c>
      <c r="E3330" s="337" t="s">
        <v>10223</v>
      </c>
      <c r="F3330" s="337" t="s">
        <v>10224</v>
      </c>
      <c r="G3330" s="337" t="s">
        <v>10225</v>
      </c>
      <c r="H3330" s="337" t="s">
        <v>10250</v>
      </c>
      <c r="I3330" s="337" t="s">
        <v>10314</v>
      </c>
      <c r="J3330" s="337" t="s">
        <v>15033</v>
      </c>
      <c r="K3330" s="337" t="s">
        <v>12473</v>
      </c>
      <c r="L3330" s="338" t="s">
        <v>12474</v>
      </c>
      <c r="M3330" s="337" t="s">
        <v>15034</v>
      </c>
      <c r="N3330" s="337" t="s">
        <v>8721</v>
      </c>
      <c r="O3330" s="337" t="s">
        <v>8721</v>
      </c>
      <c r="P3330" s="337" t="s">
        <v>8721</v>
      </c>
      <c r="Q3330" s="337" t="s">
        <v>8721</v>
      </c>
      <c r="R3330" s="337" t="s">
        <v>8721</v>
      </c>
      <c r="S3330" s="337" t="s">
        <v>15035</v>
      </c>
      <c r="T3330" s="337" t="s">
        <v>8721</v>
      </c>
      <c r="U3330" s="337" t="s">
        <v>8721</v>
      </c>
      <c r="V3330" s="337" t="s">
        <v>8721</v>
      </c>
      <c r="W3330" s="337" t="s">
        <v>12476</v>
      </c>
      <c r="X3330" s="337" t="s">
        <v>40</v>
      </c>
      <c r="Y3330" s="337" t="s">
        <v>8721</v>
      </c>
      <c r="Z3330" s="337" t="s">
        <v>12733</v>
      </c>
      <c r="AA3330" s="337" t="s">
        <v>12734</v>
      </c>
      <c r="AB3330" s="337" t="s">
        <v>13350</v>
      </c>
      <c r="AC3330" s="339" t="e">
        <v>#N/A</v>
      </c>
      <c r="AD3330" s="358" t="s">
        <v>12478</v>
      </c>
      <c r="AE3330" s="339" t="s">
        <v>12710</v>
      </c>
      <c r="AF3330" s="340">
        <v>0</v>
      </c>
      <c r="AG3330" s="366">
        <v>571.93345006399852</v>
      </c>
      <c r="AH3330" s="366">
        <v>410.63454153826365</v>
      </c>
      <c r="AI3330" s="340">
        <v>0</v>
      </c>
      <c r="AJ3330" s="340">
        <v>0</v>
      </c>
      <c r="AK3330" s="341">
        <v>410.63454153826365</v>
      </c>
      <c r="AL3330" s="342">
        <v>0</v>
      </c>
      <c r="AM3330" s="339" t="s">
        <v>12736</v>
      </c>
      <c r="AN3330" s="339" t="s">
        <v>12934</v>
      </c>
      <c r="AO3330" s="337" t="s">
        <v>12935</v>
      </c>
      <c r="AP3330" s="343">
        <v>44389</v>
      </c>
      <c r="AQ3330" s="335" t="s">
        <v>12921</v>
      </c>
      <c r="AR3330" s="335" t="s">
        <v>8721</v>
      </c>
      <c r="AS3330" s="335" t="s">
        <v>12921</v>
      </c>
      <c r="AT3330" s="335" t="s">
        <v>8721</v>
      </c>
      <c r="AU3330" s="335" t="s">
        <v>8721</v>
      </c>
      <c r="AV3330" s="335" t="s">
        <v>15036</v>
      </c>
      <c r="AW3330" s="327" t="s">
        <v>12484</v>
      </c>
      <c r="AX3330" s="335" t="s">
        <v>12741</v>
      </c>
      <c r="AY3330" s="335">
        <v>1.5609999999999999</v>
      </c>
      <c r="AZ3330" s="311"/>
      <c r="BA3330" s="309" t="s">
        <v>12486</v>
      </c>
      <c r="BB3330" s="310" t="s">
        <v>8721</v>
      </c>
      <c r="BC3330" s="309" t="s">
        <v>8721</v>
      </c>
      <c r="BD3330" s="309">
        <v>2</v>
      </c>
      <c r="BE3330" s="307"/>
      <c r="BF3330" s="310" t="b">
        <v>1</v>
      </c>
    </row>
    <row r="3331" spans="1:58" s="311" customFormat="1" ht="15" customHeight="1" x14ac:dyDescent="0.25">
      <c r="A3331" s="345">
        <v>3249</v>
      </c>
      <c r="B3331" s="409" t="s">
        <v>10333</v>
      </c>
      <c r="C3331" s="346">
        <v>8927</v>
      </c>
      <c r="D3331" s="346" t="s">
        <v>10333</v>
      </c>
      <c r="E3331" s="346" t="s">
        <v>10223</v>
      </c>
      <c r="F3331" s="346" t="s">
        <v>10224</v>
      </c>
      <c r="G3331" s="346" t="s">
        <v>10225</v>
      </c>
      <c r="H3331" s="346" t="s">
        <v>10250</v>
      </c>
      <c r="I3331" s="346" t="s">
        <v>10315</v>
      </c>
      <c r="J3331" s="346" t="s">
        <v>15033</v>
      </c>
      <c r="K3331" s="346" t="s">
        <v>12473</v>
      </c>
      <c r="L3331" s="347" t="s">
        <v>12474</v>
      </c>
      <c r="M3331" s="346" t="s">
        <v>15034</v>
      </c>
      <c r="N3331" s="346" t="s">
        <v>8721</v>
      </c>
      <c r="O3331" s="346" t="s">
        <v>8721</v>
      </c>
      <c r="P3331" s="346" t="s">
        <v>8721</v>
      </c>
      <c r="Q3331" s="346" t="s">
        <v>8721</v>
      </c>
      <c r="R3331" s="346" t="s">
        <v>8721</v>
      </c>
      <c r="S3331" s="346" t="s">
        <v>15035</v>
      </c>
      <c r="T3331" s="346" t="s">
        <v>8721</v>
      </c>
      <c r="U3331" s="346" t="s">
        <v>8721</v>
      </c>
      <c r="V3331" s="346" t="s">
        <v>8721</v>
      </c>
      <c r="W3331" s="346" t="s">
        <v>12476</v>
      </c>
      <c r="X3331" s="346" t="s">
        <v>40</v>
      </c>
      <c r="Y3331" s="346" t="s">
        <v>8721</v>
      </c>
      <c r="Z3331" s="346" t="s">
        <v>12733</v>
      </c>
      <c r="AA3331" s="346" t="s">
        <v>12734</v>
      </c>
      <c r="AB3331" s="346" t="s">
        <v>13350</v>
      </c>
      <c r="AC3331" s="348" t="e">
        <v>#N/A</v>
      </c>
      <c r="AD3331" s="358" t="s">
        <v>12478</v>
      </c>
      <c r="AE3331" s="348" t="s">
        <v>12710</v>
      </c>
      <c r="AF3331" s="349">
        <v>0</v>
      </c>
      <c r="AG3331" s="359">
        <v>573.75094619626725</v>
      </c>
      <c r="AH3331" s="359">
        <v>411.93946030274265</v>
      </c>
      <c r="AI3331" s="349">
        <v>0</v>
      </c>
      <c r="AJ3331" s="349">
        <v>0</v>
      </c>
      <c r="AK3331" s="350">
        <v>411.93946030274265</v>
      </c>
      <c r="AL3331" s="351">
        <v>0</v>
      </c>
      <c r="AM3331" s="348" t="s">
        <v>12736</v>
      </c>
      <c r="AN3331" s="348" t="s">
        <v>12934</v>
      </c>
      <c r="AO3331" s="346" t="s">
        <v>12935</v>
      </c>
      <c r="AP3331" s="352">
        <v>44389</v>
      </c>
      <c r="AQ3331" s="346" t="s">
        <v>12921</v>
      </c>
      <c r="AR3331" s="346" t="s">
        <v>8721</v>
      </c>
      <c r="AS3331" s="346" t="s">
        <v>12921</v>
      </c>
      <c r="AT3331" s="346" t="s">
        <v>8721</v>
      </c>
      <c r="AU3331" s="346" t="s">
        <v>8721</v>
      </c>
      <c r="AV3331" s="346" t="s">
        <v>15036</v>
      </c>
      <c r="AW3331" s="327" t="s">
        <v>12484</v>
      </c>
      <c r="AX3331" s="346" t="s">
        <v>12741</v>
      </c>
      <c r="AY3331" s="346">
        <v>1.5609999999999999</v>
      </c>
      <c r="AZ3331" s="309"/>
      <c r="BA3331" s="311" t="s">
        <v>12486</v>
      </c>
      <c r="BB3331" s="310" t="s">
        <v>8721</v>
      </c>
      <c r="BC3331" s="311" t="s">
        <v>8721</v>
      </c>
      <c r="BD3331" s="311">
        <v>2</v>
      </c>
      <c r="BE3331" s="307"/>
      <c r="BF3331" s="310" t="b">
        <v>1</v>
      </c>
    </row>
    <row r="3332" spans="1:58" s="309" customFormat="1" ht="15" customHeight="1" x14ac:dyDescent="0.25">
      <c r="A3332" s="335">
        <v>3250</v>
      </c>
      <c r="B3332" s="409" t="s">
        <v>10334</v>
      </c>
      <c r="C3332" s="337">
        <v>8928</v>
      </c>
      <c r="D3332" s="337" t="s">
        <v>10334</v>
      </c>
      <c r="E3332" s="337" t="s">
        <v>10223</v>
      </c>
      <c r="F3332" s="337" t="s">
        <v>10224</v>
      </c>
      <c r="G3332" s="337" t="s">
        <v>10225</v>
      </c>
      <c r="H3332" s="337" t="s">
        <v>10250</v>
      </c>
      <c r="I3332" s="337" t="s">
        <v>10316</v>
      </c>
      <c r="J3332" s="337" t="s">
        <v>15033</v>
      </c>
      <c r="K3332" s="337" t="s">
        <v>12473</v>
      </c>
      <c r="L3332" s="338" t="s">
        <v>12474</v>
      </c>
      <c r="M3332" s="337" t="s">
        <v>15034</v>
      </c>
      <c r="N3332" s="337" t="s">
        <v>8721</v>
      </c>
      <c r="O3332" s="337" t="s">
        <v>8721</v>
      </c>
      <c r="P3332" s="337" t="s">
        <v>8721</v>
      </c>
      <c r="Q3332" s="337" t="s">
        <v>8721</v>
      </c>
      <c r="R3332" s="337" t="s">
        <v>8721</v>
      </c>
      <c r="S3332" s="337" t="s">
        <v>15035</v>
      </c>
      <c r="T3332" s="337" t="s">
        <v>8721</v>
      </c>
      <c r="U3332" s="337" t="s">
        <v>8721</v>
      </c>
      <c r="V3332" s="337" t="s">
        <v>8721</v>
      </c>
      <c r="W3332" s="337" t="s">
        <v>12476</v>
      </c>
      <c r="X3332" s="337" t="s">
        <v>40</v>
      </c>
      <c r="Y3332" s="337" t="s">
        <v>8721</v>
      </c>
      <c r="Z3332" s="337" t="s">
        <v>12733</v>
      </c>
      <c r="AA3332" s="337" t="s">
        <v>12734</v>
      </c>
      <c r="AB3332" s="337" t="s">
        <v>13350</v>
      </c>
      <c r="AC3332" s="339" t="e">
        <v>#N/A</v>
      </c>
      <c r="AD3332" s="358" t="s">
        <v>12478</v>
      </c>
      <c r="AE3332" s="339" t="s">
        <v>12710</v>
      </c>
      <c r="AF3332" s="340">
        <v>0</v>
      </c>
      <c r="AG3332" s="366">
        <v>575.56844232853609</v>
      </c>
      <c r="AH3332" s="366">
        <v>413.24437906722176</v>
      </c>
      <c r="AI3332" s="340">
        <v>0</v>
      </c>
      <c r="AJ3332" s="340">
        <v>0</v>
      </c>
      <c r="AK3332" s="341">
        <v>413.24437906722176</v>
      </c>
      <c r="AL3332" s="342">
        <v>0</v>
      </c>
      <c r="AM3332" s="339" t="s">
        <v>12736</v>
      </c>
      <c r="AN3332" s="339" t="s">
        <v>12934</v>
      </c>
      <c r="AO3332" s="337" t="s">
        <v>12935</v>
      </c>
      <c r="AP3332" s="343">
        <v>44389</v>
      </c>
      <c r="AQ3332" s="335" t="s">
        <v>12921</v>
      </c>
      <c r="AR3332" s="335" t="s">
        <v>8721</v>
      </c>
      <c r="AS3332" s="335" t="s">
        <v>12921</v>
      </c>
      <c r="AT3332" s="335" t="s">
        <v>8721</v>
      </c>
      <c r="AU3332" s="335" t="s">
        <v>8721</v>
      </c>
      <c r="AV3332" s="335" t="s">
        <v>15036</v>
      </c>
      <c r="AW3332" s="327" t="s">
        <v>12484</v>
      </c>
      <c r="AX3332" s="335" t="s">
        <v>12741</v>
      </c>
      <c r="AY3332" s="335">
        <v>1.5609999999999999</v>
      </c>
      <c r="BA3332" s="309" t="s">
        <v>12486</v>
      </c>
      <c r="BB3332" s="310" t="s">
        <v>8721</v>
      </c>
      <c r="BC3332" s="309" t="s">
        <v>8721</v>
      </c>
      <c r="BD3332" s="309">
        <v>2</v>
      </c>
      <c r="BE3332" s="307"/>
      <c r="BF3332" s="310" t="b">
        <v>1</v>
      </c>
    </row>
    <row r="3333" spans="1:58" s="311" customFormat="1" ht="15" customHeight="1" x14ac:dyDescent="0.25">
      <c r="A3333" s="345">
        <v>3251</v>
      </c>
      <c r="B3333" s="409" t="s">
        <v>10335</v>
      </c>
      <c r="C3333" s="346">
        <v>8929</v>
      </c>
      <c r="D3333" s="346" t="s">
        <v>10335</v>
      </c>
      <c r="E3333" s="346" t="s">
        <v>10223</v>
      </c>
      <c r="F3333" s="346" t="s">
        <v>10224</v>
      </c>
      <c r="G3333" s="346" t="s">
        <v>10225</v>
      </c>
      <c r="H3333" s="346" t="s">
        <v>10250</v>
      </c>
      <c r="I3333" s="346" t="s">
        <v>10317</v>
      </c>
      <c r="J3333" s="346" t="s">
        <v>15033</v>
      </c>
      <c r="K3333" s="346" t="s">
        <v>12473</v>
      </c>
      <c r="L3333" s="347" t="s">
        <v>12474</v>
      </c>
      <c r="M3333" s="346" t="s">
        <v>15034</v>
      </c>
      <c r="N3333" s="346" t="s">
        <v>8721</v>
      </c>
      <c r="O3333" s="346" t="s">
        <v>8721</v>
      </c>
      <c r="P3333" s="346" t="s">
        <v>8721</v>
      </c>
      <c r="Q3333" s="346" t="s">
        <v>8721</v>
      </c>
      <c r="R3333" s="346" t="s">
        <v>8721</v>
      </c>
      <c r="S3333" s="346" t="s">
        <v>15035</v>
      </c>
      <c r="T3333" s="346" t="s">
        <v>8721</v>
      </c>
      <c r="U3333" s="346" t="s">
        <v>8721</v>
      </c>
      <c r="V3333" s="346" t="s">
        <v>8721</v>
      </c>
      <c r="W3333" s="346" t="s">
        <v>12476</v>
      </c>
      <c r="X3333" s="346" t="s">
        <v>40</v>
      </c>
      <c r="Y3333" s="346" t="s">
        <v>8721</v>
      </c>
      <c r="Z3333" s="346" t="s">
        <v>12733</v>
      </c>
      <c r="AA3333" s="346" t="s">
        <v>12734</v>
      </c>
      <c r="AB3333" s="346" t="s">
        <v>13350</v>
      </c>
      <c r="AC3333" s="348" t="e">
        <v>#N/A</v>
      </c>
      <c r="AD3333" s="358" t="s">
        <v>12478</v>
      </c>
      <c r="AE3333" s="348" t="s">
        <v>12710</v>
      </c>
      <c r="AF3333" s="349">
        <v>0</v>
      </c>
      <c r="AG3333" s="359">
        <v>577.38593846080471</v>
      </c>
      <c r="AH3333" s="359">
        <v>414.5492978317007</v>
      </c>
      <c r="AI3333" s="349">
        <v>0</v>
      </c>
      <c r="AJ3333" s="349">
        <v>0</v>
      </c>
      <c r="AK3333" s="350">
        <v>414.5492978317007</v>
      </c>
      <c r="AL3333" s="351">
        <v>0</v>
      </c>
      <c r="AM3333" s="348" t="s">
        <v>12736</v>
      </c>
      <c r="AN3333" s="348" t="s">
        <v>12934</v>
      </c>
      <c r="AO3333" s="346" t="s">
        <v>12935</v>
      </c>
      <c r="AP3333" s="352">
        <v>44389</v>
      </c>
      <c r="AQ3333" s="346" t="s">
        <v>12921</v>
      </c>
      <c r="AR3333" s="346" t="s">
        <v>8721</v>
      </c>
      <c r="AS3333" s="346" t="s">
        <v>12921</v>
      </c>
      <c r="AT3333" s="346" t="s">
        <v>8721</v>
      </c>
      <c r="AU3333" s="346" t="s">
        <v>8721</v>
      </c>
      <c r="AV3333" s="346" t="s">
        <v>15036</v>
      </c>
      <c r="AW3333" s="327" t="s">
        <v>12484</v>
      </c>
      <c r="AX3333" s="346" t="s">
        <v>12741</v>
      </c>
      <c r="AY3333" s="346">
        <v>1.5609999999999999</v>
      </c>
      <c r="AZ3333" s="310"/>
      <c r="BA3333" s="311" t="s">
        <v>12486</v>
      </c>
      <c r="BB3333" s="310" t="s">
        <v>8721</v>
      </c>
      <c r="BC3333" s="311" t="s">
        <v>8721</v>
      </c>
      <c r="BD3333" s="311">
        <v>2</v>
      </c>
      <c r="BE3333" s="307"/>
      <c r="BF3333" s="310" t="b">
        <v>1</v>
      </c>
    </row>
    <row r="3334" spans="1:58" s="309" customFormat="1" ht="15" customHeight="1" x14ac:dyDescent="0.25">
      <c r="A3334" s="335">
        <v>3252</v>
      </c>
      <c r="B3334" s="409" t="s">
        <v>10336</v>
      </c>
      <c r="C3334" s="337">
        <v>8930</v>
      </c>
      <c r="D3334" s="337" t="s">
        <v>10336</v>
      </c>
      <c r="E3334" s="337" t="s">
        <v>10223</v>
      </c>
      <c r="F3334" s="337" t="s">
        <v>10224</v>
      </c>
      <c r="G3334" s="337" t="s">
        <v>10225</v>
      </c>
      <c r="H3334" s="337" t="s">
        <v>10250</v>
      </c>
      <c r="I3334" s="337" t="s">
        <v>10318</v>
      </c>
      <c r="J3334" s="337" t="s">
        <v>15033</v>
      </c>
      <c r="K3334" s="337" t="s">
        <v>12473</v>
      </c>
      <c r="L3334" s="338" t="s">
        <v>12474</v>
      </c>
      <c r="M3334" s="337" t="s">
        <v>15034</v>
      </c>
      <c r="N3334" s="337" t="s">
        <v>8721</v>
      </c>
      <c r="O3334" s="337" t="s">
        <v>8721</v>
      </c>
      <c r="P3334" s="337" t="s">
        <v>8721</v>
      </c>
      <c r="Q3334" s="337" t="s">
        <v>8721</v>
      </c>
      <c r="R3334" s="337" t="s">
        <v>8721</v>
      </c>
      <c r="S3334" s="337" t="s">
        <v>15035</v>
      </c>
      <c r="T3334" s="337" t="s">
        <v>8721</v>
      </c>
      <c r="U3334" s="337" t="s">
        <v>8721</v>
      </c>
      <c r="V3334" s="337" t="s">
        <v>8721</v>
      </c>
      <c r="W3334" s="337" t="s">
        <v>12476</v>
      </c>
      <c r="X3334" s="337" t="s">
        <v>40</v>
      </c>
      <c r="Y3334" s="337" t="s">
        <v>8721</v>
      </c>
      <c r="Z3334" s="337" t="s">
        <v>12733</v>
      </c>
      <c r="AA3334" s="337" t="s">
        <v>12734</v>
      </c>
      <c r="AB3334" s="337" t="s">
        <v>13350</v>
      </c>
      <c r="AC3334" s="339" t="e">
        <v>#N/A</v>
      </c>
      <c r="AD3334" s="358" t="s">
        <v>12478</v>
      </c>
      <c r="AE3334" s="339" t="s">
        <v>12710</v>
      </c>
      <c r="AF3334" s="340">
        <v>0</v>
      </c>
      <c r="AG3334" s="366">
        <v>579.20343459307378</v>
      </c>
      <c r="AH3334" s="366">
        <v>415.85421659617998</v>
      </c>
      <c r="AI3334" s="340">
        <v>0</v>
      </c>
      <c r="AJ3334" s="340">
        <v>0</v>
      </c>
      <c r="AK3334" s="341">
        <v>415.85421659617998</v>
      </c>
      <c r="AL3334" s="342">
        <v>0</v>
      </c>
      <c r="AM3334" s="339" t="s">
        <v>12736</v>
      </c>
      <c r="AN3334" s="339" t="s">
        <v>12934</v>
      </c>
      <c r="AO3334" s="337" t="s">
        <v>12935</v>
      </c>
      <c r="AP3334" s="343">
        <v>44389</v>
      </c>
      <c r="AQ3334" s="335" t="s">
        <v>12921</v>
      </c>
      <c r="AR3334" s="335" t="s">
        <v>8721</v>
      </c>
      <c r="AS3334" s="335" t="s">
        <v>12921</v>
      </c>
      <c r="AT3334" s="335" t="s">
        <v>8721</v>
      </c>
      <c r="AU3334" s="335" t="s">
        <v>8721</v>
      </c>
      <c r="AV3334" s="335" t="s">
        <v>15036</v>
      </c>
      <c r="AW3334" s="327" t="s">
        <v>12484</v>
      </c>
      <c r="AX3334" s="335" t="s">
        <v>12741</v>
      </c>
      <c r="AY3334" s="335">
        <v>1.5609999999999999</v>
      </c>
      <c r="AZ3334" s="310"/>
      <c r="BA3334" s="309" t="s">
        <v>12486</v>
      </c>
      <c r="BB3334" s="310" t="s">
        <v>8721</v>
      </c>
      <c r="BC3334" s="309" t="s">
        <v>8721</v>
      </c>
      <c r="BD3334" s="309">
        <v>2</v>
      </c>
      <c r="BE3334" s="307"/>
      <c r="BF3334" s="310" t="b">
        <v>1</v>
      </c>
    </row>
    <row r="3335" spans="1:58" s="311" customFormat="1" ht="15" customHeight="1" x14ac:dyDescent="0.25">
      <c r="A3335" s="345">
        <v>3253</v>
      </c>
      <c r="B3335" s="409" t="s">
        <v>10337</v>
      </c>
      <c r="C3335" s="346">
        <v>8931</v>
      </c>
      <c r="D3335" s="346" t="s">
        <v>10337</v>
      </c>
      <c r="E3335" s="346" t="s">
        <v>10223</v>
      </c>
      <c r="F3335" s="346" t="s">
        <v>10224</v>
      </c>
      <c r="G3335" s="346" t="s">
        <v>10225</v>
      </c>
      <c r="H3335" s="346" t="s">
        <v>10250</v>
      </c>
      <c r="I3335" s="346" t="s">
        <v>10319</v>
      </c>
      <c r="J3335" s="346" t="s">
        <v>15033</v>
      </c>
      <c r="K3335" s="346" t="s">
        <v>12473</v>
      </c>
      <c r="L3335" s="347" t="s">
        <v>12474</v>
      </c>
      <c r="M3335" s="346" t="s">
        <v>15034</v>
      </c>
      <c r="N3335" s="346" t="s">
        <v>8721</v>
      </c>
      <c r="O3335" s="346" t="s">
        <v>8721</v>
      </c>
      <c r="P3335" s="346" t="s">
        <v>8721</v>
      </c>
      <c r="Q3335" s="346" t="s">
        <v>8721</v>
      </c>
      <c r="R3335" s="346" t="s">
        <v>8721</v>
      </c>
      <c r="S3335" s="346" t="s">
        <v>15035</v>
      </c>
      <c r="T3335" s="346" t="s">
        <v>8721</v>
      </c>
      <c r="U3335" s="346" t="s">
        <v>8721</v>
      </c>
      <c r="V3335" s="346" t="s">
        <v>8721</v>
      </c>
      <c r="W3335" s="346" t="s">
        <v>12476</v>
      </c>
      <c r="X3335" s="346" t="s">
        <v>40</v>
      </c>
      <c r="Y3335" s="346" t="s">
        <v>8721</v>
      </c>
      <c r="Z3335" s="346" t="s">
        <v>12733</v>
      </c>
      <c r="AA3335" s="346" t="s">
        <v>12734</v>
      </c>
      <c r="AB3335" s="346" t="s">
        <v>13350</v>
      </c>
      <c r="AC3335" s="348" t="e">
        <v>#N/A</v>
      </c>
      <c r="AD3335" s="358" t="s">
        <v>12478</v>
      </c>
      <c r="AE3335" s="348" t="s">
        <v>12710</v>
      </c>
      <c r="AF3335" s="349">
        <v>0</v>
      </c>
      <c r="AG3335" s="359">
        <v>581.02093072534251</v>
      </c>
      <c r="AH3335" s="359">
        <v>417.15913536065904</v>
      </c>
      <c r="AI3335" s="349">
        <v>0</v>
      </c>
      <c r="AJ3335" s="349">
        <v>0</v>
      </c>
      <c r="AK3335" s="350">
        <v>417.15913536065904</v>
      </c>
      <c r="AL3335" s="351">
        <v>0</v>
      </c>
      <c r="AM3335" s="348" t="s">
        <v>12736</v>
      </c>
      <c r="AN3335" s="348" t="s">
        <v>12934</v>
      </c>
      <c r="AO3335" s="346" t="s">
        <v>12935</v>
      </c>
      <c r="AP3335" s="352">
        <v>44389</v>
      </c>
      <c r="AQ3335" s="346" t="s">
        <v>12921</v>
      </c>
      <c r="AR3335" s="346" t="s">
        <v>8721</v>
      </c>
      <c r="AS3335" s="346" t="s">
        <v>12921</v>
      </c>
      <c r="AT3335" s="346" t="s">
        <v>8721</v>
      </c>
      <c r="AU3335" s="346" t="s">
        <v>8721</v>
      </c>
      <c r="AV3335" s="346" t="s">
        <v>15036</v>
      </c>
      <c r="AW3335" s="327" t="s">
        <v>12484</v>
      </c>
      <c r="AX3335" s="346" t="s">
        <v>12741</v>
      </c>
      <c r="AY3335" s="346">
        <v>1.5609999999999999</v>
      </c>
      <c r="BA3335" s="311" t="s">
        <v>12486</v>
      </c>
      <c r="BB3335" s="310" t="s">
        <v>8721</v>
      </c>
      <c r="BC3335" s="311" t="s">
        <v>8721</v>
      </c>
      <c r="BD3335" s="311">
        <v>2</v>
      </c>
      <c r="BE3335" s="307"/>
      <c r="BF3335" s="310" t="b">
        <v>1</v>
      </c>
    </row>
    <row r="3336" spans="1:58" s="309" customFormat="1" ht="15" customHeight="1" x14ac:dyDescent="0.25">
      <c r="A3336" s="335">
        <v>3254</v>
      </c>
      <c r="B3336" s="409" t="s">
        <v>10338</v>
      </c>
      <c r="C3336" s="337">
        <v>8932</v>
      </c>
      <c r="D3336" s="337" t="s">
        <v>10338</v>
      </c>
      <c r="E3336" s="337" t="s">
        <v>10223</v>
      </c>
      <c r="F3336" s="337" t="s">
        <v>10224</v>
      </c>
      <c r="G3336" s="337" t="s">
        <v>10225</v>
      </c>
      <c r="H3336" s="337" t="s">
        <v>10250</v>
      </c>
      <c r="I3336" s="337" t="s">
        <v>10320</v>
      </c>
      <c r="J3336" s="337" t="s">
        <v>15033</v>
      </c>
      <c r="K3336" s="337" t="s">
        <v>12473</v>
      </c>
      <c r="L3336" s="338" t="s">
        <v>12474</v>
      </c>
      <c r="M3336" s="337" t="s">
        <v>15034</v>
      </c>
      <c r="N3336" s="337" t="s">
        <v>8721</v>
      </c>
      <c r="O3336" s="337" t="s">
        <v>8721</v>
      </c>
      <c r="P3336" s="337" t="s">
        <v>8721</v>
      </c>
      <c r="Q3336" s="337" t="s">
        <v>8721</v>
      </c>
      <c r="R3336" s="337" t="s">
        <v>8721</v>
      </c>
      <c r="S3336" s="337" t="s">
        <v>15035</v>
      </c>
      <c r="T3336" s="337" t="s">
        <v>8721</v>
      </c>
      <c r="U3336" s="337" t="s">
        <v>8721</v>
      </c>
      <c r="V3336" s="337" t="s">
        <v>8721</v>
      </c>
      <c r="W3336" s="337" t="s">
        <v>12476</v>
      </c>
      <c r="X3336" s="337" t="s">
        <v>40</v>
      </c>
      <c r="Y3336" s="337" t="s">
        <v>8721</v>
      </c>
      <c r="Z3336" s="337" t="s">
        <v>12733</v>
      </c>
      <c r="AA3336" s="337" t="s">
        <v>12734</v>
      </c>
      <c r="AB3336" s="337" t="s">
        <v>13350</v>
      </c>
      <c r="AC3336" s="339" t="e">
        <v>#N/A</v>
      </c>
      <c r="AD3336" s="358" t="s">
        <v>12478</v>
      </c>
      <c r="AE3336" s="339" t="s">
        <v>12710</v>
      </c>
      <c r="AF3336" s="340">
        <v>0</v>
      </c>
      <c r="AG3336" s="366">
        <v>582.83842685761135</v>
      </c>
      <c r="AH3336" s="366">
        <v>418.46405412513815</v>
      </c>
      <c r="AI3336" s="340">
        <v>0</v>
      </c>
      <c r="AJ3336" s="340">
        <v>0</v>
      </c>
      <c r="AK3336" s="341">
        <v>418.46405412513815</v>
      </c>
      <c r="AL3336" s="342">
        <v>0</v>
      </c>
      <c r="AM3336" s="339" t="s">
        <v>12736</v>
      </c>
      <c r="AN3336" s="339" t="s">
        <v>12934</v>
      </c>
      <c r="AO3336" s="337" t="s">
        <v>12935</v>
      </c>
      <c r="AP3336" s="343">
        <v>44389</v>
      </c>
      <c r="AQ3336" s="335" t="s">
        <v>12921</v>
      </c>
      <c r="AR3336" s="335" t="s">
        <v>8721</v>
      </c>
      <c r="AS3336" s="335" t="s">
        <v>12921</v>
      </c>
      <c r="AT3336" s="335" t="s">
        <v>8721</v>
      </c>
      <c r="AU3336" s="335" t="s">
        <v>8721</v>
      </c>
      <c r="AV3336" s="335" t="s">
        <v>15036</v>
      </c>
      <c r="AW3336" s="327" t="s">
        <v>12484</v>
      </c>
      <c r="AX3336" s="335" t="s">
        <v>12741</v>
      </c>
      <c r="AY3336" s="335">
        <v>1.5609999999999999</v>
      </c>
      <c r="AZ3336" s="311"/>
      <c r="BA3336" s="309" t="s">
        <v>12486</v>
      </c>
      <c r="BB3336" s="310" t="s">
        <v>8721</v>
      </c>
      <c r="BC3336" s="309" t="s">
        <v>8721</v>
      </c>
      <c r="BD3336" s="309">
        <v>2</v>
      </c>
      <c r="BE3336" s="307"/>
      <c r="BF3336" s="310" t="b">
        <v>1</v>
      </c>
    </row>
    <row r="3337" spans="1:58" s="311" customFormat="1" ht="15" customHeight="1" x14ac:dyDescent="0.25">
      <c r="A3337" s="345">
        <v>3255</v>
      </c>
      <c r="B3337" s="409" t="s">
        <v>10339</v>
      </c>
      <c r="C3337" s="346">
        <v>8933</v>
      </c>
      <c r="D3337" s="346" t="s">
        <v>10339</v>
      </c>
      <c r="E3337" s="346" t="s">
        <v>10223</v>
      </c>
      <c r="F3337" s="346" t="s">
        <v>10224</v>
      </c>
      <c r="G3337" s="346" t="s">
        <v>10225</v>
      </c>
      <c r="H3337" s="346" t="s">
        <v>10250</v>
      </c>
      <c r="I3337" s="346" t="s">
        <v>10321</v>
      </c>
      <c r="J3337" s="346" t="s">
        <v>15033</v>
      </c>
      <c r="K3337" s="346" t="s">
        <v>12473</v>
      </c>
      <c r="L3337" s="347" t="s">
        <v>12474</v>
      </c>
      <c r="M3337" s="346" t="s">
        <v>15034</v>
      </c>
      <c r="N3337" s="346" t="s">
        <v>8721</v>
      </c>
      <c r="O3337" s="346" t="s">
        <v>8721</v>
      </c>
      <c r="P3337" s="346" t="s">
        <v>8721</v>
      </c>
      <c r="Q3337" s="346" t="s">
        <v>8721</v>
      </c>
      <c r="R3337" s="346" t="s">
        <v>8721</v>
      </c>
      <c r="S3337" s="346" t="s">
        <v>15035</v>
      </c>
      <c r="T3337" s="346" t="s">
        <v>8721</v>
      </c>
      <c r="U3337" s="346" t="s">
        <v>8721</v>
      </c>
      <c r="V3337" s="346" t="s">
        <v>8721</v>
      </c>
      <c r="W3337" s="346" t="s">
        <v>12476</v>
      </c>
      <c r="X3337" s="346" t="s">
        <v>40</v>
      </c>
      <c r="Y3337" s="346" t="s">
        <v>8721</v>
      </c>
      <c r="Z3337" s="346" t="s">
        <v>12733</v>
      </c>
      <c r="AA3337" s="346" t="s">
        <v>12734</v>
      </c>
      <c r="AB3337" s="346" t="s">
        <v>13350</v>
      </c>
      <c r="AC3337" s="348" t="e">
        <v>#N/A</v>
      </c>
      <c r="AD3337" s="358" t="s">
        <v>12478</v>
      </c>
      <c r="AE3337" s="348" t="s">
        <v>12710</v>
      </c>
      <c r="AF3337" s="349">
        <v>0</v>
      </c>
      <c r="AG3337" s="359">
        <v>584.6559229898802</v>
      </c>
      <c r="AH3337" s="359">
        <v>419.76897288961726</v>
      </c>
      <c r="AI3337" s="349">
        <v>0</v>
      </c>
      <c r="AJ3337" s="349">
        <v>0</v>
      </c>
      <c r="AK3337" s="350">
        <v>419.76897288961726</v>
      </c>
      <c r="AL3337" s="351">
        <v>0</v>
      </c>
      <c r="AM3337" s="348" t="s">
        <v>12736</v>
      </c>
      <c r="AN3337" s="348" t="s">
        <v>12934</v>
      </c>
      <c r="AO3337" s="346" t="s">
        <v>12935</v>
      </c>
      <c r="AP3337" s="352">
        <v>44389</v>
      </c>
      <c r="AQ3337" s="346" t="s">
        <v>12921</v>
      </c>
      <c r="AR3337" s="346" t="s">
        <v>8721</v>
      </c>
      <c r="AS3337" s="346" t="s">
        <v>12921</v>
      </c>
      <c r="AT3337" s="346" t="s">
        <v>8721</v>
      </c>
      <c r="AU3337" s="346" t="s">
        <v>8721</v>
      </c>
      <c r="AV3337" s="346" t="s">
        <v>15036</v>
      </c>
      <c r="AW3337" s="327" t="s">
        <v>12484</v>
      </c>
      <c r="AX3337" s="346" t="s">
        <v>12741</v>
      </c>
      <c r="AY3337" s="346">
        <v>1.5609999999999999</v>
      </c>
      <c r="BA3337" s="311" t="s">
        <v>12486</v>
      </c>
      <c r="BB3337" s="310" t="s">
        <v>8721</v>
      </c>
      <c r="BC3337" s="311" t="s">
        <v>8721</v>
      </c>
      <c r="BD3337" s="311">
        <v>2</v>
      </c>
      <c r="BE3337" s="307"/>
      <c r="BF3337" s="310" t="b">
        <v>1</v>
      </c>
    </row>
    <row r="3338" spans="1:58" s="309" customFormat="1" ht="15" customHeight="1" x14ac:dyDescent="0.25">
      <c r="A3338" s="335">
        <v>3256</v>
      </c>
      <c r="B3338" s="409" t="s">
        <v>10340</v>
      </c>
      <c r="C3338" s="337">
        <v>8934</v>
      </c>
      <c r="D3338" s="337" t="s">
        <v>10340</v>
      </c>
      <c r="E3338" s="337" t="s">
        <v>10223</v>
      </c>
      <c r="F3338" s="337" t="s">
        <v>10224</v>
      </c>
      <c r="G3338" s="337" t="s">
        <v>10225</v>
      </c>
      <c r="H3338" s="337" t="s">
        <v>10250</v>
      </c>
      <c r="I3338" s="337" t="s">
        <v>10322</v>
      </c>
      <c r="J3338" s="337" t="s">
        <v>15033</v>
      </c>
      <c r="K3338" s="337" t="s">
        <v>12473</v>
      </c>
      <c r="L3338" s="338" t="s">
        <v>12474</v>
      </c>
      <c r="M3338" s="337" t="s">
        <v>15034</v>
      </c>
      <c r="N3338" s="337" t="s">
        <v>8721</v>
      </c>
      <c r="O3338" s="337" t="s">
        <v>8721</v>
      </c>
      <c r="P3338" s="337" t="s">
        <v>8721</v>
      </c>
      <c r="Q3338" s="337" t="s">
        <v>8721</v>
      </c>
      <c r="R3338" s="337" t="s">
        <v>8721</v>
      </c>
      <c r="S3338" s="337" t="s">
        <v>15035</v>
      </c>
      <c r="T3338" s="337" t="s">
        <v>8721</v>
      </c>
      <c r="U3338" s="337" t="s">
        <v>8721</v>
      </c>
      <c r="V3338" s="337" t="s">
        <v>8721</v>
      </c>
      <c r="W3338" s="337" t="s">
        <v>12476</v>
      </c>
      <c r="X3338" s="337" t="s">
        <v>40</v>
      </c>
      <c r="Y3338" s="337" t="s">
        <v>8721</v>
      </c>
      <c r="Z3338" s="337" t="s">
        <v>12733</v>
      </c>
      <c r="AA3338" s="337" t="s">
        <v>12734</v>
      </c>
      <c r="AB3338" s="337" t="s">
        <v>13350</v>
      </c>
      <c r="AC3338" s="339" t="e">
        <v>#N/A</v>
      </c>
      <c r="AD3338" s="358" t="s">
        <v>12478</v>
      </c>
      <c r="AE3338" s="339" t="s">
        <v>12710</v>
      </c>
      <c r="AF3338" s="340">
        <v>0</v>
      </c>
      <c r="AG3338" s="366">
        <v>586.47341912214904</v>
      </c>
      <c r="AH3338" s="366">
        <v>421.07389165409637</v>
      </c>
      <c r="AI3338" s="340">
        <v>0</v>
      </c>
      <c r="AJ3338" s="340">
        <v>0</v>
      </c>
      <c r="AK3338" s="341">
        <v>421.07389165409637</v>
      </c>
      <c r="AL3338" s="342">
        <v>0</v>
      </c>
      <c r="AM3338" s="339" t="s">
        <v>12736</v>
      </c>
      <c r="AN3338" s="339" t="s">
        <v>12934</v>
      </c>
      <c r="AO3338" s="337" t="s">
        <v>12935</v>
      </c>
      <c r="AP3338" s="343">
        <v>44389</v>
      </c>
      <c r="AQ3338" s="335" t="s">
        <v>12921</v>
      </c>
      <c r="AR3338" s="335" t="s">
        <v>8721</v>
      </c>
      <c r="AS3338" s="335" t="s">
        <v>12921</v>
      </c>
      <c r="AT3338" s="335" t="s">
        <v>8721</v>
      </c>
      <c r="AU3338" s="335" t="s">
        <v>8721</v>
      </c>
      <c r="AV3338" s="335" t="s">
        <v>15036</v>
      </c>
      <c r="AW3338" s="327" t="s">
        <v>12484</v>
      </c>
      <c r="AX3338" s="335" t="s">
        <v>12741</v>
      </c>
      <c r="AY3338" s="335">
        <v>1.5609999999999999</v>
      </c>
      <c r="AZ3338" s="311"/>
      <c r="BA3338" s="309" t="s">
        <v>12486</v>
      </c>
      <c r="BB3338" s="310" t="s">
        <v>8721</v>
      </c>
      <c r="BC3338" s="309" t="s">
        <v>8721</v>
      </c>
      <c r="BD3338" s="309">
        <v>2</v>
      </c>
      <c r="BE3338" s="307"/>
      <c r="BF3338" s="310" t="b">
        <v>1</v>
      </c>
    </row>
    <row r="3339" spans="1:58" s="311" customFormat="1" ht="15" customHeight="1" x14ac:dyDescent="0.25">
      <c r="A3339" s="345">
        <v>3257</v>
      </c>
      <c r="B3339" s="409" t="s">
        <v>10341</v>
      </c>
      <c r="C3339" s="346">
        <v>8935</v>
      </c>
      <c r="D3339" s="346" t="s">
        <v>10341</v>
      </c>
      <c r="E3339" s="346" t="s">
        <v>10223</v>
      </c>
      <c r="F3339" s="346" t="s">
        <v>10224</v>
      </c>
      <c r="G3339" s="346" t="s">
        <v>10225</v>
      </c>
      <c r="H3339" s="346" t="s">
        <v>10250</v>
      </c>
      <c r="I3339" s="346" t="s">
        <v>10323</v>
      </c>
      <c r="J3339" s="346" t="s">
        <v>15033</v>
      </c>
      <c r="K3339" s="346" t="s">
        <v>12473</v>
      </c>
      <c r="L3339" s="347" t="s">
        <v>12474</v>
      </c>
      <c r="M3339" s="346" t="s">
        <v>15034</v>
      </c>
      <c r="N3339" s="346" t="s">
        <v>8721</v>
      </c>
      <c r="O3339" s="346" t="s">
        <v>8721</v>
      </c>
      <c r="P3339" s="346" t="s">
        <v>8721</v>
      </c>
      <c r="Q3339" s="346" t="s">
        <v>8721</v>
      </c>
      <c r="R3339" s="346" t="s">
        <v>8721</v>
      </c>
      <c r="S3339" s="346" t="s">
        <v>15035</v>
      </c>
      <c r="T3339" s="346" t="s">
        <v>8721</v>
      </c>
      <c r="U3339" s="346" t="s">
        <v>8721</v>
      </c>
      <c r="V3339" s="346" t="s">
        <v>8721</v>
      </c>
      <c r="W3339" s="346" t="s">
        <v>12476</v>
      </c>
      <c r="X3339" s="346" t="s">
        <v>40</v>
      </c>
      <c r="Y3339" s="346" t="s">
        <v>8721</v>
      </c>
      <c r="Z3339" s="346" t="s">
        <v>12733</v>
      </c>
      <c r="AA3339" s="346" t="s">
        <v>12734</v>
      </c>
      <c r="AB3339" s="346" t="s">
        <v>13350</v>
      </c>
      <c r="AC3339" s="348" t="e">
        <v>#N/A</v>
      </c>
      <c r="AD3339" s="358" t="s">
        <v>12478</v>
      </c>
      <c r="AE3339" s="348" t="s">
        <v>12710</v>
      </c>
      <c r="AF3339" s="349">
        <v>0</v>
      </c>
      <c r="AG3339" s="359">
        <v>588.29091525441777</v>
      </c>
      <c r="AH3339" s="359">
        <v>422.37881041857537</v>
      </c>
      <c r="AI3339" s="349">
        <v>0</v>
      </c>
      <c r="AJ3339" s="349">
        <v>0</v>
      </c>
      <c r="AK3339" s="350">
        <v>422.37881041857537</v>
      </c>
      <c r="AL3339" s="351">
        <v>0</v>
      </c>
      <c r="AM3339" s="348" t="s">
        <v>12736</v>
      </c>
      <c r="AN3339" s="348" t="s">
        <v>12934</v>
      </c>
      <c r="AO3339" s="346" t="s">
        <v>12935</v>
      </c>
      <c r="AP3339" s="352">
        <v>44389</v>
      </c>
      <c r="AQ3339" s="346" t="s">
        <v>12921</v>
      </c>
      <c r="AR3339" s="346" t="s">
        <v>8721</v>
      </c>
      <c r="AS3339" s="346" t="s">
        <v>12921</v>
      </c>
      <c r="AT3339" s="346" t="s">
        <v>8721</v>
      </c>
      <c r="AU3339" s="346" t="s">
        <v>8721</v>
      </c>
      <c r="AV3339" s="346" t="s">
        <v>15036</v>
      </c>
      <c r="AW3339" s="327" t="s">
        <v>12484</v>
      </c>
      <c r="AX3339" s="346" t="s">
        <v>12741</v>
      </c>
      <c r="AY3339" s="346">
        <v>1.5609999999999999</v>
      </c>
      <c r="AZ3339" s="309"/>
      <c r="BA3339" s="311" t="s">
        <v>12486</v>
      </c>
      <c r="BB3339" s="310" t="s">
        <v>8721</v>
      </c>
      <c r="BC3339" s="311" t="s">
        <v>8721</v>
      </c>
      <c r="BD3339" s="311">
        <v>2</v>
      </c>
      <c r="BE3339" s="307"/>
      <c r="BF3339" s="310" t="b">
        <v>1</v>
      </c>
    </row>
    <row r="3340" spans="1:58" s="309" customFormat="1" ht="15" customHeight="1" x14ac:dyDescent="0.25">
      <c r="A3340" s="335">
        <v>3258</v>
      </c>
      <c r="B3340" s="409" t="s">
        <v>10342</v>
      </c>
      <c r="C3340" s="337">
        <v>8936</v>
      </c>
      <c r="D3340" s="337" t="s">
        <v>10342</v>
      </c>
      <c r="E3340" s="337" t="s">
        <v>10223</v>
      </c>
      <c r="F3340" s="337" t="s">
        <v>10224</v>
      </c>
      <c r="G3340" s="337" t="s">
        <v>10225</v>
      </c>
      <c r="H3340" s="337" t="s">
        <v>10250</v>
      </c>
      <c r="I3340" s="337" t="s">
        <v>10324</v>
      </c>
      <c r="J3340" s="337" t="s">
        <v>15033</v>
      </c>
      <c r="K3340" s="337" t="s">
        <v>12473</v>
      </c>
      <c r="L3340" s="338" t="s">
        <v>12474</v>
      </c>
      <c r="M3340" s="337" t="s">
        <v>15034</v>
      </c>
      <c r="N3340" s="337" t="s">
        <v>8721</v>
      </c>
      <c r="O3340" s="337" t="s">
        <v>8721</v>
      </c>
      <c r="P3340" s="337" t="s">
        <v>8721</v>
      </c>
      <c r="Q3340" s="337" t="s">
        <v>8721</v>
      </c>
      <c r="R3340" s="337" t="s">
        <v>8721</v>
      </c>
      <c r="S3340" s="337" t="s">
        <v>15035</v>
      </c>
      <c r="T3340" s="337" t="s">
        <v>8721</v>
      </c>
      <c r="U3340" s="337" t="s">
        <v>8721</v>
      </c>
      <c r="V3340" s="337" t="s">
        <v>8721</v>
      </c>
      <c r="W3340" s="337" t="s">
        <v>12476</v>
      </c>
      <c r="X3340" s="337" t="s">
        <v>40</v>
      </c>
      <c r="Y3340" s="337" t="s">
        <v>8721</v>
      </c>
      <c r="Z3340" s="337" t="s">
        <v>12733</v>
      </c>
      <c r="AA3340" s="337" t="s">
        <v>12734</v>
      </c>
      <c r="AB3340" s="337" t="s">
        <v>13350</v>
      </c>
      <c r="AC3340" s="339" t="e">
        <v>#N/A</v>
      </c>
      <c r="AD3340" s="358" t="s">
        <v>12478</v>
      </c>
      <c r="AE3340" s="339" t="s">
        <v>12710</v>
      </c>
      <c r="AF3340" s="340">
        <v>0</v>
      </c>
      <c r="AG3340" s="366">
        <v>590.10841138668661</v>
      </c>
      <c r="AH3340" s="366">
        <v>423.68372918305448</v>
      </c>
      <c r="AI3340" s="340">
        <v>0</v>
      </c>
      <c r="AJ3340" s="340">
        <v>0</v>
      </c>
      <c r="AK3340" s="341">
        <v>423.68372918305448</v>
      </c>
      <c r="AL3340" s="342">
        <v>0</v>
      </c>
      <c r="AM3340" s="339" t="s">
        <v>12736</v>
      </c>
      <c r="AN3340" s="339" t="s">
        <v>12934</v>
      </c>
      <c r="AO3340" s="337" t="s">
        <v>12935</v>
      </c>
      <c r="AP3340" s="343">
        <v>44389</v>
      </c>
      <c r="AQ3340" s="335" t="s">
        <v>12921</v>
      </c>
      <c r="AR3340" s="335" t="s">
        <v>8721</v>
      </c>
      <c r="AS3340" s="335" t="s">
        <v>12921</v>
      </c>
      <c r="AT3340" s="335" t="s">
        <v>8721</v>
      </c>
      <c r="AU3340" s="335" t="s">
        <v>8721</v>
      </c>
      <c r="AV3340" s="335" t="s">
        <v>15036</v>
      </c>
      <c r="AW3340" s="327" t="s">
        <v>12484</v>
      </c>
      <c r="AX3340" s="335" t="s">
        <v>12741</v>
      </c>
      <c r="AY3340" s="335">
        <v>1.5609999999999999</v>
      </c>
      <c r="BA3340" s="309" t="s">
        <v>12486</v>
      </c>
      <c r="BB3340" s="310" t="s">
        <v>8721</v>
      </c>
      <c r="BC3340" s="309" t="s">
        <v>8721</v>
      </c>
      <c r="BD3340" s="309">
        <v>2</v>
      </c>
      <c r="BE3340" s="307"/>
      <c r="BF3340" s="310" t="b">
        <v>1</v>
      </c>
    </row>
    <row r="3341" spans="1:58" s="311" customFormat="1" ht="15" customHeight="1" x14ac:dyDescent="0.25">
      <c r="A3341" s="345">
        <v>3259</v>
      </c>
      <c r="B3341" s="409" t="s">
        <v>10343</v>
      </c>
      <c r="C3341" s="346">
        <v>8937</v>
      </c>
      <c r="D3341" s="346" t="s">
        <v>10343</v>
      </c>
      <c r="E3341" s="346" t="s">
        <v>10223</v>
      </c>
      <c r="F3341" s="346" t="s">
        <v>10224</v>
      </c>
      <c r="G3341" s="346" t="s">
        <v>10225</v>
      </c>
      <c r="H3341" s="346" t="s">
        <v>10250</v>
      </c>
      <c r="I3341" s="346" t="s">
        <v>10325</v>
      </c>
      <c r="J3341" s="346" t="s">
        <v>15033</v>
      </c>
      <c r="K3341" s="346" t="s">
        <v>12473</v>
      </c>
      <c r="L3341" s="347" t="s">
        <v>12474</v>
      </c>
      <c r="M3341" s="346" t="s">
        <v>15034</v>
      </c>
      <c r="N3341" s="346" t="s">
        <v>8721</v>
      </c>
      <c r="O3341" s="346" t="s">
        <v>8721</v>
      </c>
      <c r="P3341" s="346" t="s">
        <v>8721</v>
      </c>
      <c r="Q3341" s="346" t="s">
        <v>8721</v>
      </c>
      <c r="R3341" s="346" t="s">
        <v>8721</v>
      </c>
      <c r="S3341" s="346" t="s">
        <v>15035</v>
      </c>
      <c r="T3341" s="346" t="s">
        <v>8721</v>
      </c>
      <c r="U3341" s="346" t="s">
        <v>8721</v>
      </c>
      <c r="V3341" s="346" t="s">
        <v>8721</v>
      </c>
      <c r="W3341" s="346" t="s">
        <v>12476</v>
      </c>
      <c r="X3341" s="346" t="s">
        <v>40</v>
      </c>
      <c r="Y3341" s="346" t="s">
        <v>8721</v>
      </c>
      <c r="Z3341" s="346" t="s">
        <v>12733</v>
      </c>
      <c r="AA3341" s="346" t="s">
        <v>12734</v>
      </c>
      <c r="AB3341" s="346" t="s">
        <v>13350</v>
      </c>
      <c r="AC3341" s="348" t="e">
        <v>#N/A</v>
      </c>
      <c r="AD3341" s="358" t="s">
        <v>12478</v>
      </c>
      <c r="AE3341" s="348" t="s">
        <v>12710</v>
      </c>
      <c r="AF3341" s="349">
        <v>0</v>
      </c>
      <c r="AG3341" s="359">
        <v>591.92590751895546</v>
      </c>
      <c r="AH3341" s="359">
        <v>424.98864794753359</v>
      </c>
      <c r="AI3341" s="349">
        <v>0</v>
      </c>
      <c r="AJ3341" s="349">
        <v>0</v>
      </c>
      <c r="AK3341" s="350">
        <v>424.98864794753359</v>
      </c>
      <c r="AL3341" s="351">
        <v>0</v>
      </c>
      <c r="AM3341" s="348" t="s">
        <v>12736</v>
      </c>
      <c r="AN3341" s="348" t="s">
        <v>12934</v>
      </c>
      <c r="AO3341" s="346" t="s">
        <v>12935</v>
      </c>
      <c r="AP3341" s="352">
        <v>44389</v>
      </c>
      <c r="AQ3341" s="346" t="s">
        <v>12921</v>
      </c>
      <c r="AR3341" s="346" t="s">
        <v>8721</v>
      </c>
      <c r="AS3341" s="346" t="s">
        <v>12921</v>
      </c>
      <c r="AT3341" s="346" t="s">
        <v>8721</v>
      </c>
      <c r="AU3341" s="346" t="s">
        <v>8721</v>
      </c>
      <c r="AV3341" s="346" t="s">
        <v>15036</v>
      </c>
      <c r="AW3341" s="327" t="s">
        <v>12484</v>
      </c>
      <c r="AX3341" s="346" t="s">
        <v>12741</v>
      </c>
      <c r="AY3341" s="346">
        <v>1.5609999999999999</v>
      </c>
      <c r="AZ3341" s="309"/>
      <c r="BA3341" s="311" t="s">
        <v>12486</v>
      </c>
      <c r="BB3341" s="310" t="s">
        <v>8721</v>
      </c>
      <c r="BC3341" s="311" t="s">
        <v>8721</v>
      </c>
      <c r="BD3341" s="311">
        <v>2</v>
      </c>
      <c r="BE3341" s="307"/>
      <c r="BF3341" s="310" t="b">
        <v>1</v>
      </c>
    </row>
    <row r="3342" spans="1:58" s="309" customFormat="1" ht="15" customHeight="1" x14ac:dyDescent="0.25">
      <c r="A3342" s="335">
        <v>3260</v>
      </c>
      <c r="B3342" s="409" t="s">
        <v>10344</v>
      </c>
      <c r="C3342" s="337">
        <v>8938</v>
      </c>
      <c r="D3342" s="337" t="s">
        <v>10344</v>
      </c>
      <c r="E3342" s="337" t="s">
        <v>10223</v>
      </c>
      <c r="F3342" s="337" t="s">
        <v>10224</v>
      </c>
      <c r="G3342" s="337" t="s">
        <v>10225</v>
      </c>
      <c r="H3342" s="337" t="s">
        <v>10250</v>
      </c>
      <c r="I3342" s="337" t="s">
        <v>10326</v>
      </c>
      <c r="J3342" s="337" t="s">
        <v>15033</v>
      </c>
      <c r="K3342" s="337" t="s">
        <v>12473</v>
      </c>
      <c r="L3342" s="338" t="s">
        <v>12474</v>
      </c>
      <c r="M3342" s="337" t="s">
        <v>15034</v>
      </c>
      <c r="N3342" s="337" t="s">
        <v>8721</v>
      </c>
      <c r="O3342" s="337" t="s">
        <v>8721</v>
      </c>
      <c r="P3342" s="337" t="s">
        <v>8721</v>
      </c>
      <c r="Q3342" s="337" t="s">
        <v>8721</v>
      </c>
      <c r="R3342" s="337" t="s">
        <v>8721</v>
      </c>
      <c r="S3342" s="337" t="s">
        <v>15035</v>
      </c>
      <c r="T3342" s="337" t="s">
        <v>8721</v>
      </c>
      <c r="U3342" s="337" t="s">
        <v>8721</v>
      </c>
      <c r="V3342" s="337" t="s">
        <v>8721</v>
      </c>
      <c r="W3342" s="337" t="s">
        <v>12476</v>
      </c>
      <c r="X3342" s="337" t="s">
        <v>40</v>
      </c>
      <c r="Y3342" s="337" t="s">
        <v>8721</v>
      </c>
      <c r="Z3342" s="337" t="s">
        <v>12733</v>
      </c>
      <c r="AA3342" s="337" t="s">
        <v>12734</v>
      </c>
      <c r="AB3342" s="337" t="s">
        <v>13350</v>
      </c>
      <c r="AC3342" s="339" t="e">
        <v>#N/A</v>
      </c>
      <c r="AD3342" s="358" t="s">
        <v>12478</v>
      </c>
      <c r="AE3342" s="339" t="s">
        <v>12710</v>
      </c>
      <c r="AF3342" s="340">
        <v>0</v>
      </c>
      <c r="AG3342" s="366">
        <v>593.7434036512243</v>
      </c>
      <c r="AH3342" s="366">
        <v>426.29356671201265</v>
      </c>
      <c r="AI3342" s="340">
        <v>0</v>
      </c>
      <c r="AJ3342" s="340">
        <v>0</v>
      </c>
      <c r="AK3342" s="341">
        <v>426.29356671201265</v>
      </c>
      <c r="AL3342" s="342">
        <v>0</v>
      </c>
      <c r="AM3342" s="339" t="s">
        <v>12736</v>
      </c>
      <c r="AN3342" s="339" t="s">
        <v>12934</v>
      </c>
      <c r="AO3342" s="337" t="s">
        <v>12935</v>
      </c>
      <c r="AP3342" s="343">
        <v>44389</v>
      </c>
      <c r="AQ3342" s="335" t="s">
        <v>12921</v>
      </c>
      <c r="AR3342" s="335" t="s">
        <v>8721</v>
      </c>
      <c r="AS3342" s="335" t="s">
        <v>12921</v>
      </c>
      <c r="AT3342" s="335" t="s">
        <v>8721</v>
      </c>
      <c r="AU3342" s="335" t="s">
        <v>8721</v>
      </c>
      <c r="AV3342" s="335" t="s">
        <v>15036</v>
      </c>
      <c r="AW3342" s="327" t="s">
        <v>12484</v>
      </c>
      <c r="AX3342" s="335" t="s">
        <v>12741</v>
      </c>
      <c r="AY3342" s="335">
        <v>1.5609999999999999</v>
      </c>
      <c r="BA3342" s="309" t="s">
        <v>12486</v>
      </c>
      <c r="BB3342" s="310" t="s">
        <v>8721</v>
      </c>
      <c r="BC3342" s="309" t="s">
        <v>8721</v>
      </c>
      <c r="BD3342" s="309">
        <v>2</v>
      </c>
      <c r="BE3342" s="307"/>
      <c r="BF3342" s="310" t="b">
        <v>1</v>
      </c>
    </row>
    <row r="3343" spans="1:58" s="311" customFormat="1" ht="15" customHeight="1" x14ac:dyDescent="0.25">
      <c r="A3343" s="345">
        <v>3261</v>
      </c>
      <c r="B3343" s="409" t="s">
        <v>10345</v>
      </c>
      <c r="C3343" s="346">
        <v>8939</v>
      </c>
      <c r="D3343" s="346" t="s">
        <v>10345</v>
      </c>
      <c r="E3343" s="346" t="s">
        <v>10223</v>
      </c>
      <c r="F3343" s="346" t="s">
        <v>10224</v>
      </c>
      <c r="G3343" s="346" t="s">
        <v>10225</v>
      </c>
      <c r="H3343" s="346" t="s">
        <v>10250</v>
      </c>
      <c r="I3343" s="346" t="s">
        <v>10327</v>
      </c>
      <c r="J3343" s="346" t="s">
        <v>15033</v>
      </c>
      <c r="K3343" s="346" t="s">
        <v>12473</v>
      </c>
      <c r="L3343" s="347" t="s">
        <v>12474</v>
      </c>
      <c r="M3343" s="346" t="s">
        <v>15034</v>
      </c>
      <c r="N3343" s="346" t="s">
        <v>8721</v>
      </c>
      <c r="O3343" s="346" t="s">
        <v>8721</v>
      </c>
      <c r="P3343" s="346" t="s">
        <v>8721</v>
      </c>
      <c r="Q3343" s="346" t="s">
        <v>8721</v>
      </c>
      <c r="R3343" s="346" t="s">
        <v>8721</v>
      </c>
      <c r="S3343" s="346" t="s">
        <v>15035</v>
      </c>
      <c r="T3343" s="346" t="s">
        <v>8721</v>
      </c>
      <c r="U3343" s="346" t="s">
        <v>8721</v>
      </c>
      <c r="V3343" s="346" t="s">
        <v>8721</v>
      </c>
      <c r="W3343" s="346" t="s">
        <v>12476</v>
      </c>
      <c r="X3343" s="346" t="s">
        <v>40</v>
      </c>
      <c r="Y3343" s="346" t="s">
        <v>8721</v>
      </c>
      <c r="Z3343" s="346" t="s">
        <v>12733</v>
      </c>
      <c r="AA3343" s="346" t="s">
        <v>12734</v>
      </c>
      <c r="AB3343" s="346" t="s">
        <v>13350</v>
      </c>
      <c r="AC3343" s="348" t="e">
        <v>#N/A</v>
      </c>
      <c r="AD3343" s="358" t="s">
        <v>12478</v>
      </c>
      <c r="AE3343" s="348" t="s">
        <v>12710</v>
      </c>
      <c r="AF3343" s="349">
        <v>0</v>
      </c>
      <c r="AG3343" s="359">
        <v>595.56089978349303</v>
      </c>
      <c r="AH3343" s="359">
        <v>427.59848547649165</v>
      </c>
      <c r="AI3343" s="349">
        <v>0</v>
      </c>
      <c r="AJ3343" s="349">
        <v>0</v>
      </c>
      <c r="AK3343" s="350">
        <v>427.59848547649165</v>
      </c>
      <c r="AL3343" s="351">
        <v>0</v>
      </c>
      <c r="AM3343" s="348" t="s">
        <v>12736</v>
      </c>
      <c r="AN3343" s="348" t="s">
        <v>12934</v>
      </c>
      <c r="AO3343" s="346" t="s">
        <v>12935</v>
      </c>
      <c r="AP3343" s="352">
        <v>44389</v>
      </c>
      <c r="AQ3343" s="346" t="s">
        <v>12921</v>
      </c>
      <c r="AR3343" s="346" t="s">
        <v>8721</v>
      </c>
      <c r="AS3343" s="346" t="s">
        <v>12921</v>
      </c>
      <c r="AT3343" s="346" t="s">
        <v>8721</v>
      </c>
      <c r="AU3343" s="346" t="s">
        <v>8721</v>
      </c>
      <c r="AV3343" s="346" t="s">
        <v>15036</v>
      </c>
      <c r="AW3343" s="327" t="s">
        <v>12484</v>
      </c>
      <c r="AX3343" s="346" t="s">
        <v>12741</v>
      </c>
      <c r="AY3343" s="346">
        <v>1.5609999999999999</v>
      </c>
      <c r="AZ3343" s="309"/>
      <c r="BA3343" s="311" t="s">
        <v>12486</v>
      </c>
      <c r="BB3343" s="310" t="s">
        <v>8721</v>
      </c>
      <c r="BC3343" s="311" t="s">
        <v>8721</v>
      </c>
      <c r="BD3343" s="311">
        <v>2</v>
      </c>
      <c r="BE3343" s="307"/>
      <c r="BF3343" s="310" t="b">
        <v>1</v>
      </c>
    </row>
    <row r="3344" spans="1:58" s="309" customFormat="1" ht="15" customHeight="1" x14ac:dyDescent="0.25">
      <c r="A3344" s="335">
        <v>3262</v>
      </c>
      <c r="B3344" s="409" t="s">
        <v>10346</v>
      </c>
      <c r="C3344" s="337">
        <v>8965</v>
      </c>
      <c r="D3344" s="337" t="s">
        <v>10346</v>
      </c>
      <c r="E3344" s="337" t="s">
        <v>10223</v>
      </c>
      <c r="F3344" s="337" t="s">
        <v>10224</v>
      </c>
      <c r="G3344" s="337" t="s">
        <v>10225</v>
      </c>
      <c r="H3344" s="337" t="s">
        <v>10261</v>
      </c>
      <c r="I3344" s="337" t="s">
        <v>10313</v>
      </c>
      <c r="J3344" s="337" t="s">
        <v>15033</v>
      </c>
      <c r="K3344" s="337" t="s">
        <v>12473</v>
      </c>
      <c r="L3344" s="338" t="s">
        <v>12474</v>
      </c>
      <c r="M3344" s="337" t="s">
        <v>15034</v>
      </c>
      <c r="N3344" s="337" t="s">
        <v>8721</v>
      </c>
      <c r="O3344" s="337" t="s">
        <v>8721</v>
      </c>
      <c r="P3344" s="337" t="s">
        <v>8721</v>
      </c>
      <c r="Q3344" s="337" t="s">
        <v>8721</v>
      </c>
      <c r="R3344" s="337" t="s">
        <v>8721</v>
      </c>
      <c r="S3344" s="337" t="s">
        <v>15035</v>
      </c>
      <c r="T3344" s="337" t="s">
        <v>8721</v>
      </c>
      <c r="U3344" s="337" t="s">
        <v>8721</v>
      </c>
      <c r="V3344" s="337" t="s">
        <v>8721</v>
      </c>
      <c r="W3344" s="337" t="s">
        <v>12476</v>
      </c>
      <c r="X3344" s="337" t="s">
        <v>40</v>
      </c>
      <c r="Y3344" s="337" t="s">
        <v>8721</v>
      </c>
      <c r="Z3344" s="337" t="s">
        <v>12733</v>
      </c>
      <c r="AA3344" s="337" t="s">
        <v>12734</v>
      </c>
      <c r="AB3344" s="337" t="s">
        <v>13350</v>
      </c>
      <c r="AC3344" s="339" t="e">
        <v>#N/A</v>
      </c>
      <c r="AD3344" s="358" t="s">
        <v>12478</v>
      </c>
      <c r="AE3344" s="339" t="s">
        <v>12710</v>
      </c>
      <c r="AF3344" s="340">
        <v>0</v>
      </c>
      <c r="AG3344" s="366">
        <v>528.77950933350962</v>
      </c>
      <c r="AH3344" s="366">
        <v>379.65104395572007</v>
      </c>
      <c r="AI3344" s="340">
        <v>0</v>
      </c>
      <c r="AJ3344" s="340">
        <v>0</v>
      </c>
      <c r="AK3344" s="341">
        <v>379.65104395572007</v>
      </c>
      <c r="AL3344" s="342">
        <v>0</v>
      </c>
      <c r="AM3344" s="339" t="s">
        <v>12736</v>
      </c>
      <c r="AN3344" s="339" t="s">
        <v>12934</v>
      </c>
      <c r="AO3344" s="337" t="s">
        <v>12935</v>
      </c>
      <c r="AP3344" s="343">
        <v>44389</v>
      </c>
      <c r="AQ3344" s="335" t="s">
        <v>12921</v>
      </c>
      <c r="AR3344" s="335" t="s">
        <v>8721</v>
      </c>
      <c r="AS3344" s="335" t="s">
        <v>12921</v>
      </c>
      <c r="AT3344" s="335" t="s">
        <v>8721</v>
      </c>
      <c r="AU3344" s="335" t="s">
        <v>8721</v>
      </c>
      <c r="AV3344" s="335" t="s">
        <v>15036</v>
      </c>
      <c r="AW3344" s="327" t="s">
        <v>12484</v>
      </c>
      <c r="AX3344" s="335" t="s">
        <v>12741</v>
      </c>
      <c r="AY3344" s="335">
        <v>1.5609999999999999</v>
      </c>
      <c r="AZ3344" s="311"/>
      <c r="BA3344" s="309" t="s">
        <v>12486</v>
      </c>
      <c r="BB3344" s="310" t="s">
        <v>8721</v>
      </c>
      <c r="BC3344" s="309" t="s">
        <v>8721</v>
      </c>
      <c r="BD3344" s="309">
        <v>2</v>
      </c>
      <c r="BE3344" s="307"/>
      <c r="BF3344" s="310" t="b">
        <v>1</v>
      </c>
    </row>
    <row r="3345" spans="1:58" s="311" customFormat="1" ht="15" customHeight="1" x14ac:dyDescent="0.25">
      <c r="A3345" s="345">
        <v>3263</v>
      </c>
      <c r="B3345" s="409" t="s">
        <v>10347</v>
      </c>
      <c r="C3345" s="346">
        <v>8966</v>
      </c>
      <c r="D3345" s="346" t="s">
        <v>10347</v>
      </c>
      <c r="E3345" s="346" t="s">
        <v>10223</v>
      </c>
      <c r="F3345" s="346" t="s">
        <v>10224</v>
      </c>
      <c r="G3345" s="346" t="s">
        <v>10225</v>
      </c>
      <c r="H3345" s="346" t="s">
        <v>10261</v>
      </c>
      <c r="I3345" s="346" t="s">
        <v>10314</v>
      </c>
      <c r="J3345" s="346" t="s">
        <v>15033</v>
      </c>
      <c r="K3345" s="346" t="s">
        <v>12473</v>
      </c>
      <c r="L3345" s="347" t="s">
        <v>12474</v>
      </c>
      <c r="M3345" s="346" t="s">
        <v>15034</v>
      </c>
      <c r="N3345" s="346" t="s">
        <v>8721</v>
      </c>
      <c r="O3345" s="346" t="s">
        <v>8721</v>
      </c>
      <c r="P3345" s="346" t="s">
        <v>8721</v>
      </c>
      <c r="Q3345" s="346" t="s">
        <v>8721</v>
      </c>
      <c r="R3345" s="346" t="s">
        <v>8721</v>
      </c>
      <c r="S3345" s="346" t="s">
        <v>15035</v>
      </c>
      <c r="T3345" s="346" t="s">
        <v>8721</v>
      </c>
      <c r="U3345" s="346" t="s">
        <v>8721</v>
      </c>
      <c r="V3345" s="346" t="s">
        <v>8721</v>
      </c>
      <c r="W3345" s="346" t="s">
        <v>12476</v>
      </c>
      <c r="X3345" s="346" t="s">
        <v>40</v>
      </c>
      <c r="Y3345" s="346" t="s">
        <v>8721</v>
      </c>
      <c r="Z3345" s="346" t="s">
        <v>12733</v>
      </c>
      <c r="AA3345" s="346" t="s">
        <v>12734</v>
      </c>
      <c r="AB3345" s="346" t="s">
        <v>13350</v>
      </c>
      <c r="AC3345" s="348" t="e">
        <v>#N/A</v>
      </c>
      <c r="AD3345" s="358" t="s">
        <v>12478</v>
      </c>
      <c r="AE3345" s="348" t="s">
        <v>12710</v>
      </c>
      <c r="AF3345" s="349">
        <v>0</v>
      </c>
      <c r="AG3345" s="359">
        <v>530.102445894124</v>
      </c>
      <c r="AH3345" s="359">
        <v>380.6008807732577</v>
      </c>
      <c r="AI3345" s="349">
        <v>0</v>
      </c>
      <c r="AJ3345" s="349">
        <v>0</v>
      </c>
      <c r="AK3345" s="350">
        <v>380.6008807732577</v>
      </c>
      <c r="AL3345" s="351">
        <v>0</v>
      </c>
      <c r="AM3345" s="348" t="s">
        <v>12736</v>
      </c>
      <c r="AN3345" s="348" t="s">
        <v>12934</v>
      </c>
      <c r="AO3345" s="346" t="s">
        <v>12935</v>
      </c>
      <c r="AP3345" s="352">
        <v>44389</v>
      </c>
      <c r="AQ3345" s="346" t="s">
        <v>12921</v>
      </c>
      <c r="AR3345" s="346" t="s">
        <v>8721</v>
      </c>
      <c r="AS3345" s="346" t="s">
        <v>12921</v>
      </c>
      <c r="AT3345" s="346" t="s">
        <v>8721</v>
      </c>
      <c r="AU3345" s="346" t="s">
        <v>8721</v>
      </c>
      <c r="AV3345" s="346" t="s">
        <v>15036</v>
      </c>
      <c r="AW3345" s="327" t="s">
        <v>12484</v>
      </c>
      <c r="AX3345" s="346" t="s">
        <v>12741</v>
      </c>
      <c r="AY3345" s="346">
        <v>1.5609999999999999</v>
      </c>
      <c r="AZ3345" s="309"/>
      <c r="BA3345" s="311" t="s">
        <v>12486</v>
      </c>
      <c r="BB3345" s="310" t="s">
        <v>8721</v>
      </c>
      <c r="BC3345" s="311" t="s">
        <v>8721</v>
      </c>
      <c r="BD3345" s="311">
        <v>2</v>
      </c>
      <c r="BE3345" s="307"/>
      <c r="BF3345" s="310" t="b">
        <v>1</v>
      </c>
    </row>
    <row r="3346" spans="1:58" s="309" customFormat="1" ht="15" customHeight="1" x14ac:dyDescent="0.25">
      <c r="A3346" s="335">
        <v>3264</v>
      </c>
      <c r="B3346" s="409" t="s">
        <v>10348</v>
      </c>
      <c r="C3346" s="346">
        <v>8967</v>
      </c>
      <c r="D3346" s="346" t="s">
        <v>10348</v>
      </c>
      <c r="E3346" s="346" t="s">
        <v>10223</v>
      </c>
      <c r="F3346" s="346" t="s">
        <v>10224</v>
      </c>
      <c r="G3346" s="346" t="s">
        <v>10225</v>
      </c>
      <c r="H3346" s="346" t="s">
        <v>10261</v>
      </c>
      <c r="I3346" s="346" t="s">
        <v>10315</v>
      </c>
      <c r="J3346" s="346" t="s">
        <v>15033</v>
      </c>
      <c r="K3346" s="346" t="s">
        <v>12473</v>
      </c>
      <c r="L3346" s="347" t="s">
        <v>12474</v>
      </c>
      <c r="M3346" s="346" t="s">
        <v>15034</v>
      </c>
      <c r="N3346" s="346" t="s">
        <v>8721</v>
      </c>
      <c r="O3346" s="346" t="s">
        <v>8721</v>
      </c>
      <c r="P3346" s="346" t="s">
        <v>8721</v>
      </c>
      <c r="Q3346" s="346" t="s">
        <v>8721</v>
      </c>
      <c r="R3346" s="346" t="s">
        <v>8721</v>
      </c>
      <c r="S3346" s="346" t="s">
        <v>15035</v>
      </c>
      <c r="T3346" s="346" t="s">
        <v>8721</v>
      </c>
      <c r="U3346" s="346" t="s">
        <v>8721</v>
      </c>
      <c r="V3346" s="346" t="s">
        <v>8721</v>
      </c>
      <c r="W3346" s="346" t="s">
        <v>12476</v>
      </c>
      <c r="X3346" s="346" t="s">
        <v>40</v>
      </c>
      <c r="Y3346" s="346" t="s">
        <v>8721</v>
      </c>
      <c r="Z3346" s="346" t="s">
        <v>12733</v>
      </c>
      <c r="AA3346" s="346" t="s">
        <v>12734</v>
      </c>
      <c r="AB3346" s="346" t="s">
        <v>13350</v>
      </c>
      <c r="AC3346" s="348" t="e">
        <v>#N/A</v>
      </c>
      <c r="AD3346" s="358" t="s">
        <v>12478</v>
      </c>
      <c r="AE3346" s="348" t="s">
        <v>12710</v>
      </c>
      <c r="AF3346" s="349">
        <v>0</v>
      </c>
      <c r="AG3346" s="359">
        <v>531.42538245473827</v>
      </c>
      <c r="AH3346" s="359">
        <v>381.55071759079522</v>
      </c>
      <c r="AI3346" s="349">
        <v>0</v>
      </c>
      <c r="AJ3346" s="349">
        <v>0</v>
      </c>
      <c r="AK3346" s="350">
        <v>381.55071759079522</v>
      </c>
      <c r="AL3346" s="351">
        <v>0</v>
      </c>
      <c r="AM3346" s="348" t="s">
        <v>12736</v>
      </c>
      <c r="AN3346" s="348" t="s">
        <v>12934</v>
      </c>
      <c r="AO3346" s="346" t="s">
        <v>12935</v>
      </c>
      <c r="AP3346" s="352">
        <v>44389</v>
      </c>
      <c r="AQ3346" s="346" t="s">
        <v>12921</v>
      </c>
      <c r="AR3346" s="346" t="s">
        <v>8721</v>
      </c>
      <c r="AS3346" s="346" t="s">
        <v>12921</v>
      </c>
      <c r="AT3346" s="346" t="s">
        <v>8721</v>
      </c>
      <c r="AU3346" s="346" t="s">
        <v>8721</v>
      </c>
      <c r="AV3346" s="346" t="s">
        <v>15036</v>
      </c>
      <c r="AW3346" s="327" t="s">
        <v>12484</v>
      </c>
      <c r="AX3346" s="346" t="s">
        <v>12741</v>
      </c>
      <c r="AY3346" s="346">
        <v>1.5609999999999999</v>
      </c>
      <c r="BA3346" s="309" t="s">
        <v>12486</v>
      </c>
      <c r="BB3346" s="310" t="s">
        <v>8721</v>
      </c>
      <c r="BC3346" s="309" t="s">
        <v>8721</v>
      </c>
      <c r="BD3346" s="309">
        <v>2</v>
      </c>
      <c r="BE3346" s="307"/>
      <c r="BF3346" s="310" t="b">
        <v>1</v>
      </c>
    </row>
    <row r="3347" spans="1:58" s="311" customFormat="1" ht="15" customHeight="1" x14ac:dyDescent="0.25">
      <c r="A3347" s="345">
        <v>3265</v>
      </c>
      <c r="B3347" s="409" t="s">
        <v>10349</v>
      </c>
      <c r="C3347" s="346">
        <v>8968</v>
      </c>
      <c r="D3347" s="346" t="s">
        <v>10349</v>
      </c>
      <c r="E3347" s="346" t="s">
        <v>10223</v>
      </c>
      <c r="F3347" s="346" t="s">
        <v>10224</v>
      </c>
      <c r="G3347" s="346" t="s">
        <v>10225</v>
      </c>
      <c r="H3347" s="346" t="s">
        <v>10261</v>
      </c>
      <c r="I3347" s="346" t="s">
        <v>10316</v>
      </c>
      <c r="J3347" s="346" t="s">
        <v>15033</v>
      </c>
      <c r="K3347" s="346" t="s">
        <v>12473</v>
      </c>
      <c r="L3347" s="347" t="s">
        <v>12474</v>
      </c>
      <c r="M3347" s="346" t="s">
        <v>15034</v>
      </c>
      <c r="N3347" s="346" t="s">
        <v>8721</v>
      </c>
      <c r="O3347" s="346" t="s">
        <v>8721</v>
      </c>
      <c r="P3347" s="346" t="s">
        <v>8721</v>
      </c>
      <c r="Q3347" s="346" t="s">
        <v>8721</v>
      </c>
      <c r="R3347" s="346" t="s">
        <v>8721</v>
      </c>
      <c r="S3347" s="346" t="s">
        <v>15035</v>
      </c>
      <c r="T3347" s="346" t="s">
        <v>8721</v>
      </c>
      <c r="U3347" s="346" t="s">
        <v>8721</v>
      </c>
      <c r="V3347" s="346" t="s">
        <v>8721</v>
      </c>
      <c r="W3347" s="346" t="s">
        <v>12476</v>
      </c>
      <c r="X3347" s="346" t="s">
        <v>40</v>
      </c>
      <c r="Y3347" s="346" t="s">
        <v>8721</v>
      </c>
      <c r="Z3347" s="346" t="s">
        <v>12733</v>
      </c>
      <c r="AA3347" s="346" t="s">
        <v>12734</v>
      </c>
      <c r="AB3347" s="346" t="s">
        <v>13350</v>
      </c>
      <c r="AC3347" s="348" t="e">
        <v>#N/A</v>
      </c>
      <c r="AD3347" s="358" t="s">
        <v>12478</v>
      </c>
      <c r="AE3347" s="348" t="s">
        <v>12710</v>
      </c>
      <c r="AF3347" s="349">
        <v>0</v>
      </c>
      <c r="AG3347" s="359">
        <v>532.74831901535265</v>
      </c>
      <c r="AH3347" s="359">
        <v>382.50055440833285</v>
      </c>
      <c r="AI3347" s="349">
        <v>0</v>
      </c>
      <c r="AJ3347" s="349">
        <v>0</v>
      </c>
      <c r="AK3347" s="350">
        <v>382.50055440833285</v>
      </c>
      <c r="AL3347" s="351">
        <v>0</v>
      </c>
      <c r="AM3347" s="348" t="s">
        <v>12736</v>
      </c>
      <c r="AN3347" s="348" t="s">
        <v>12934</v>
      </c>
      <c r="AO3347" s="346" t="s">
        <v>12935</v>
      </c>
      <c r="AP3347" s="352">
        <v>44389</v>
      </c>
      <c r="AQ3347" s="346" t="s">
        <v>12921</v>
      </c>
      <c r="AR3347" s="346" t="s">
        <v>8721</v>
      </c>
      <c r="AS3347" s="346" t="s">
        <v>12921</v>
      </c>
      <c r="AT3347" s="346" t="s">
        <v>8721</v>
      </c>
      <c r="AU3347" s="346" t="s">
        <v>8721</v>
      </c>
      <c r="AV3347" s="346" t="s">
        <v>15036</v>
      </c>
      <c r="AW3347" s="327" t="s">
        <v>12484</v>
      </c>
      <c r="AX3347" s="346" t="s">
        <v>12741</v>
      </c>
      <c r="AY3347" s="346">
        <v>1.5609999999999999</v>
      </c>
      <c r="BA3347" s="311" t="s">
        <v>12486</v>
      </c>
      <c r="BB3347" s="310" t="s">
        <v>8721</v>
      </c>
      <c r="BC3347" s="311" t="s">
        <v>8721</v>
      </c>
      <c r="BD3347" s="311">
        <v>2</v>
      </c>
      <c r="BE3347" s="307"/>
      <c r="BF3347" s="310" t="b">
        <v>1</v>
      </c>
    </row>
    <row r="3348" spans="1:58" s="309" customFormat="1" ht="15" customHeight="1" x14ac:dyDescent="0.25">
      <c r="A3348" s="335">
        <v>3266</v>
      </c>
      <c r="B3348" s="409" t="s">
        <v>10350</v>
      </c>
      <c r="C3348" s="337">
        <v>8969</v>
      </c>
      <c r="D3348" s="337" t="s">
        <v>10350</v>
      </c>
      <c r="E3348" s="337" t="s">
        <v>10223</v>
      </c>
      <c r="F3348" s="337" t="s">
        <v>10224</v>
      </c>
      <c r="G3348" s="337" t="s">
        <v>10225</v>
      </c>
      <c r="H3348" s="337" t="s">
        <v>10261</v>
      </c>
      <c r="I3348" s="337" t="s">
        <v>10317</v>
      </c>
      <c r="J3348" s="337" t="s">
        <v>15033</v>
      </c>
      <c r="K3348" s="337" t="s">
        <v>12473</v>
      </c>
      <c r="L3348" s="338" t="s">
        <v>12474</v>
      </c>
      <c r="M3348" s="337" t="s">
        <v>15034</v>
      </c>
      <c r="N3348" s="337" t="s">
        <v>8721</v>
      </c>
      <c r="O3348" s="337" t="s">
        <v>8721</v>
      </c>
      <c r="P3348" s="337" t="s">
        <v>8721</v>
      </c>
      <c r="Q3348" s="337" t="s">
        <v>8721</v>
      </c>
      <c r="R3348" s="337" t="s">
        <v>8721</v>
      </c>
      <c r="S3348" s="337" t="s">
        <v>15035</v>
      </c>
      <c r="T3348" s="337" t="s">
        <v>8721</v>
      </c>
      <c r="U3348" s="337" t="s">
        <v>8721</v>
      </c>
      <c r="V3348" s="337" t="s">
        <v>8721</v>
      </c>
      <c r="W3348" s="337" t="s">
        <v>12476</v>
      </c>
      <c r="X3348" s="337" t="s">
        <v>40</v>
      </c>
      <c r="Y3348" s="337" t="s">
        <v>8721</v>
      </c>
      <c r="Z3348" s="337" t="s">
        <v>12733</v>
      </c>
      <c r="AA3348" s="337" t="s">
        <v>12734</v>
      </c>
      <c r="AB3348" s="337" t="s">
        <v>13350</v>
      </c>
      <c r="AC3348" s="339" t="e">
        <v>#N/A</v>
      </c>
      <c r="AD3348" s="358" t="s">
        <v>12478</v>
      </c>
      <c r="AE3348" s="339" t="s">
        <v>12710</v>
      </c>
      <c r="AF3348" s="340">
        <v>0</v>
      </c>
      <c r="AG3348" s="366">
        <v>534.07125557596692</v>
      </c>
      <c r="AH3348" s="366">
        <v>383.45039122587036</v>
      </c>
      <c r="AI3348" s="340">
        <v>0</v>
      </c>
      <c r="AJ3348" s="340">
        <v>0</v>
      </c>
      <c r="AK3348" s="341">
        <v>383.45039122587036</v>
      </c>
      <c r="AL3348" s="342">
        <v>0</v>
      </c>
      <c r="AM3348" s="339" t="s">
        <v>12736</v>
      </c>
      <c r="AN3348" s="339" t="s">
        <v>12934</v>
      </c>
      <c r="AO3348" s="337" t="s">
        <v>12935</v>
      </c>
      <c r="AP3348" s="343">
        <v>44389</v>
      </c>
      <c r="AQ3348" s="335" t="s">
        <v>12921</v>
      </c>
      <c r="AR3348" s="335" t="s">
        <v>8721</v>
      </c>
      <c r="AS3348" s="335" t="s">
        <v>12921</v>
      </c>
      <c r="AT3348" s="335" t="s">
        <v>8721</v>
      </c>
      <c r="AU3348" s="335" t="s">
        <v>8721</v>
      </c>
      <c r="AV3348" s="335" t="s">
        <v>15036</v>
      </c>
      <c r="AW3348" s="327" t="s">
        <v>12484</v>
      </c>
      <c r="AX3348" s="335" t="s">
        <v>12741</v>
      </c>
      <c r="AY3348" s="335">
        <v>1.5609999999999999</v>
      </c>
      <c r="BA3348" s="309" t="s">
        <v>12486</v>
      </c>
      <c r="BB3348" s="310" t="s">
        <v>8721</v>
      </c>
      <c r="BC3348" s="309" t="s">
        <v>8721</v>
      </c>
      <c r="BD3348" s="309">
        <v>2</v>
      </c>
      <c r="BE3348" s="307"/>
      <c r="BF3348" s="310" t="b">
        <v>1</v>
      </c>
    </row>
    <row r="3349" spans="1:58" s="311" customFormat="1" ht="15" customHeight="1" x14ac:dyDescent="0.25">
      <c r="A3349" s="345">
        <v>3267</v>
      </c>
      <c r="B3349" s="409" t="s">
        <v>10351</v>
      </c>
      <c r="C3349" s="346">
        <v>8970</v>
      </c>
      <c r="D3349" s="346" t="s">
        <v>10351</v>
      </c>
      <c r="E3349" s="346" t="s">
        <v>10223</v>
      </c>
      <c r="F3349" s="346" t="s">
        <v>10224</v>
      </c>
      <c r="G3349" s="346" t="s">
        <v>10225</v>
      </c>
      <c r="H3349" s="346" t="s">
        <v>10261</v>
      </c>
      <c r="I3349" s="346" t="s">
        <v>10318</v>
      </c>
      <c r="J3349" s="346" t="s">
        <v>15033</v>
      </c>
      <c r="K3349" s="346" t="s">
        <v>12473</v>
      </c>
      <c r="L3349" s="347" t="s">
        <v>12474</v>
      </c>
      <c r="M3349" s="346" t="s">
        <v>15034</v>
      </c>
      <c r="N3349" s="346" t="s">
        <v>8721</v>
      </c>
      <c r="O3349" s="346" t="s">
        <v>8721</v>
      </c>
      <c r="P3349" s="346" t="s">
        <v>8721</v>
      </c>
      <c r="Q3349" s="346" t="s">
        <v>8721</v>
      </c>
      <c r="R3349" s="346" t="s">
        <v>8721</v>
      </c>
      <c r="S3349" s="346" t="s">
        <v>15035</v>
      </c>
      <c r="T3349" s="346" t="s">
        <v>8721</v>
      </c>
      <c r="U3349" s="346" t="s">
        <v>8721</v>
      </c>
      <c r="V3349" s="346" t="s">
        <v>8721</v>
      </c>
      <c r="W3349" s="346" t="s">
        <v>12476</v>
      </c>
      <c r="X3349" s="346" t="s">
        <v>40</v>
      </c>
      <c r="Y3349" s="346" t="s">
        <v>8721</v>
      </c>
      <c r="Z3349" s="346" t="s">
        <v>12733</v>
      </c>
      <c r="AA3349" s="346" t="s">
        <v>12734</v>
      </c>
      <c r="AB3349" s="346" t="s">
        <v>13350</v>
      </c>
      <c r="AC3349" s="348" t="e">
        <v>#N/A</v>
      </c>
      <c r="AD3349" s="358" t="s">
        <v>12478</v>
      </c>
      <c r="AE3349" s="348" t="s">
        <v>12710</v>
      </c>
      <c r="AF3349" s="349">
        <v>0</v>
      </c>
      <c r="AG3349" s="359">
        <v>535.3941921365813</v>
      </c>
      <c r="AH3349" s="359">
        <v>384.40022804340794</v>
      </c>
      <c r="AI3349" s="349">
        <v>0</v>
      </c>
      <c r="AJ3349" s="349">
        <v>0</v>
      </c>
      <c r="AK3349" s="350">
        <v>384.40022804340794</v>
      </c>
      <c r="AL3349" s="351">
        <v>0</v>
      </c>
      <c r="AM3349" s="348" t="s">
        <v>12736</v>
      </c>
      <c r="AN3349" s="348" t="s">
        <v>12934</v>
      </c>
      <c r="AO3349" s="346" t="s">
        <v>12935</v>
      </c>
      <c r="AP3349" s="352">
        <v>44389</v>
      </c>
      <c r="AQ3349" s="346" t="s">
        <v>12921</v>
      </c>
      <c r="AR3349" s="346" t="s">
        <v>8721</v>
      </c>
      <c r="AS3349" s="346" t="s">
        <v>12921</v>
      </c>
      <c r="AT3349" s="346" t="s">
        <v>8721</v>
      </c>
      <c r="AU3349" s="346" t="s">
        <v>8721</v>
      </c>
      <c r="AV3349" s="346" t="s">
        <v>15036</v>
      </c>
      <c r="AW3349" s="327" t="s">
        <v>12484</v>
      </c>
      <c r="AX3349" s="346" t="s">
        <v>12741</v>
      </c>
      <c r="AY3349" s="346">
        <v>1.5609999999999999</v>
      </c>
      <c r="AZ3349" s="309"/>
      <c r="BA3349" s="311" t="s">
        <v>12486</v>
      </c>
      <c r="BB3349" s="310" t="s">
        <v>8721</v>
      </c>
      <c r="BC3349" s="311" t="s">
        <v>8721</v>
      </c>
      <c r="BD3349" s="311">
        <v>2</v>
      </c>
      <c r="BE3349" s="307"/>
      <c r="BF3349" s="310" t="b">
        <v>1</v>
      </c>
    </row>
    <row r="3350" spans="1:58" s="309" customFormat="1" ht="15" customHeight="1" x14ac:dyDescent="0.25">
      <c r="A3350" s="335">
        <v>3268</v>
      </c>
      <c r="B3350" s="409" t="s">
        <v>10352</v>
      </c>
      <c r="C3350" s="337">
        <v>8971</v>
      </c>
      <c r="D3350" s="337" t="s">
        <v>10352</v>
      </c>
      <c r="E3350" s="337" t="s">
        <v>10223</v>
      </c>
      <c r="F3350" s="337" t="s">
        <v>10224</v>
      </c>
      <c r="G3350" s="337" t="s">
        <v>10225</v>
      </c>
      <c r="H3350" s="337" t="s">
        <v>10261</v>
      </c>
      <c r="I3350" s="337" t="s">
        <v>10319</v>
      </c>
      <c r="J3350" s="337" t="s">
        <v>15033</v>
      </c>
      <c r="K3350" s="337" t="s">
        <v>12473</v>
      </c>
      <c r="L3350" s="338" t="s">
        <v>12474</v>
      </c>
      <c r="M3350" s="337" t="s">
        <v>15034</v>
      </c>
      <c r="N3350" s="337" t="s">
        <v>8721</v>
      </c>
      <c r="O3350" s="337" t="s">
        <v>8721</v>
      </c>
      <c r="P3350" s="337" t="s">
        <v>8721</v>
      </c>
      <c r="Q3350" s="337" t="s">
        <v>8721</v>
      </c>
      <c r="R3350" s="337" t="s">
        <v>8721</v>
      </c>
      <c r="S3350" s="337" t="s">
        <v>15035</v>
      </c>
      <c r="T3350" s="337" t="s">
        <v>8721</v>
      </c>
      <c r="U3350" s="337" t="s">
        <v>8721</v>
      </c>
      <c r="V3350" s="337" t="s">
        <v>8721</v>
      </c>
      <c r="W3350" s="337" t="s">
        <v>12476</v>
      </c>
      <c r="X3350" s="337" t="s">
        <v>40</v>
      </c>
      <c r="Y3350" s="337" t="s">
        <v>8721</v>
      </c>
      <c r="Z3350" s="337" t="s">
        <v>12733</v>
      </c>
      <c r="AA3350" s="337" t="s">
        <v>12734</v>
      </c>
      <c r="AB3350" s="337" t="s">
        <v>13350</v>
      </c>
      <c r="AC3350" s="339" t="e">
        <v>#N/A</v>
      </c>
      <c r="AD3350" s="358" t="s">
        <v>12478</v>
      </c>
      <c r="AE3350" s="339" t="s">
        <v>12710</v>
      </c>
      <c r="AF3350" s="340">
        <v>0</v>
      </c>
      <c r="AG3350" s="366">
        <v>536.71712869719568</v>
      </c>
      <c r="AH3350" s="366">
        <v>385.35006486094557</v>
      </c>
      <c r="AI3350" s="340">
        <v>0</v>
      </c>
      <c r="AJ3350" s="340">
        <v>0</v>
      </c>
      <c r="AK3350" s="341">
        <v>385.35006486094557</v>
      </c>
      <c r="AL3350" s="342">
        <v>0</v>
      </c>
      <c r="AM3350" s="339" t="s">
        <v>12736</v>
      </c>
      <c r="AN3350" s="339" t="s">
        <v>12934</v>
      </c>
      <c r="AO3350" s="337" t="s">
        <v>12935</v>
      </c>
      <c r="AP3350" s="343">
        <v>44389</v>
      </c>
      <c r="AQ3350" s="335" t="s">
        <v>12921</v>
      </c>
      <c r="AR3350" s="335" t="s">
        <v>8721</v>
      </c>
      <c r="AS3350" s="335" t="s">
        <v>12921</v>
      </c>
      <c r="AT3350" s="335" t="s">
        <v>8721</v>
      </c>
      <c r="AU3350" s="335" t="s">
        <v>8721</v>
      </c>
      <c r="AV3350" s="335" t="s">
        <v>15036</v>
      </c>
      <c r="AW3350" s="327" t="s">
        <v>12484</v>
      </c>
      <c r="AX3350" s="335" t="s">
        <v>12741</v>
      </c>
      <c r="AY3350" s="335">
        <v>1.5609999999999999</v>
      </c>
      <c r="AZ3350" s="311"/>
      <c r="BA3350" s="309" t="s">
        <v>12486</v>
      </c>
      <c r="BB3350" s="310" t="s">
        <v>8721</v>
      </c>
      <c r="BC3350" s="309" t="s">
        <v>8721</v>
      </c>
      <c r="BD3350" s="309">
        <v>2</v>
      </c>
      <c r="BE3350" s="307"/>
      <c r="BF3350" s="310" t="b">
        <v>1</v>
      </c>
    </row>
    <row r="3351" spans="1:58" s="311" customFormat="1" ht="15" customHeight="1" x14ac:dyDescent="0.25">
      <c r="A3351" s="345">
        <v>3269</v>
      </c>
      <c r="B3351" s="409" t="s">
        <v>10353</v>
      </c>
      <c r="C3351" s="346">
        <v>8972</v>
      </c>
      <c r="D3351" s="346" t="s">
        <v>10353</v>
      </c>
      <c r="E3351" s="346" t="s">
        <v>10223</v>
      </c>
      <c r="F3351" s="346" t="s">
        <v>10224</v>
      </c>
      <c r="G3351" s="346" t="s">
        <v>10225</v>
      </c>
      <c r="H3351" s="346" t="s">
        <v>10261</v>
      </c>
      <c r="I3351" s="346" t="s">
        <v>10320</v>
      </c>
      <c r="J3351" s="346" t="s">
        <v>15033</v>
      </c>
      <c r="K3351" s="346" t="s">
        <v>12473</v>
      </c>
      <c r="L3351" s="347" t="s">
        <v>12474</v>
      </c>
      <c r="M3351" s="346" t="s">
        <v>15034</v>
      </c>
      <c r="N3351" s="346" t="s">
        <v>8721</v>
      </c>
      <c r="O3351" s="346" t="s">
        <v>8721</v>
      </c>
      <c r="P3351" s="346" t="s">
        <v>8721</v>
      </c>
      <c r="Q3351" s="346" t="s">
        <v>8721</v>
      </c>
      <c r="R3351" s="346" t="s">
        <v>8721</v>
      </c>
      <c r="S3351" s="346" t="s">
        <v>15035</v>
      </c>
      <c r="T3351" s="346" t="s">
        <v>8721</v>
      </c>
      <c r="U3351" s="346" t="s">
        <v>8721</v>
      </c>
      <c r="V3351" s="346" t="s">
        <v>8721</v>
      </c>
      <c r="W3351" s="346" t="s">
        <v>12476</v>
      </c>
      <c r="X3351" s="346" t="s">
        <v>40</v>
      </c>
      <c r="Y3351" s="346" t="s">
        <v>8721</v>
      </c>
      <c r="Z3351" s="346" t="s">
        <v>12733</v>
      </c>
      <c r="AA3351" s="346" t="s">
        <v>12734</v>
      </c>
      <c r="AB3351" s="346" t="s">
        <v>13350</v>
      </c>
      <c r="AC3351" s="348" t="e">
        <v>#N/A</v>
      </c>
      <c r="AD3351" s="358" t="s">
        <v>12478</v>
      </c>
      <c r="AE3351" s="348" t="s">
        <v>12710</v>
      </c>
      <c r="AF3351" s="349">
        <v>0</v>
      </c>
      <c r="AG3351" s="359">
        <v>538.04006525781006</v>
      </c>
      <c r="AH3351" s="359">
        <v>386.29990167848314</v>
      </c>
      <c r="AI3351" s="349">
        <v>0</v>
      </c>
      <c r="AJ3351" s="349">
        <v>0</v>
      </c>
      <c r="AK3351" s="350">
        <v>386.29990167848314</v>
      </c>
      <c r="AL3351" s="351">
        <v>0</v>
      </c>
      <c r="AM3351" s="348" t="s">
        <v>12736</v>
      </c>
      <c r="AN3351" s="348" t="s">
        <v>12934</v>
      </c>
      <c r="AO3351" s="346" t="s">
        <v>12935</v>
      </c>
      <c r="AP3351" s="352">
        <v>44389</v>
      </c>
      <c r="AQ3351" s="346" t="s">
        <v>12921</v>
      </c>
      <c r="AR3351" s="346" t="s">
        <v>8721</v>
      </c>
      <c r="AS3351" s="346" t="s">
        <v>12921</v>
      </c>
      <c r="AT3351" s="346" t="s">
        <v>8721</v>
      </c>
      <c r="AU3351" s="346" t="s">
        <v>8721</v>
      </c>
      <c r="AV3351" s="346" t="s">
        <v>15036</v>
      </c>
      <c r="AW3351" s="327" t="s">
        <v>12484</v>
      </c>
      <c r="AX3351" s="346" t="s">
        <v>12741</v>
      </c>
      <c r="AY3351" s="346">
        <v>1.5609999999999999</v>
      </c>
      <c r="BA3351" s="311" t="s">
        <v>12486</v>
      </c>
      <c r="BB3351" s="310" t="s">
        <v>8721</v>
      </c>
      <c r="BC3351" s="311" t="s">
        <v>8721</v>
      </c>
      <c r="BD3351" s="311">
        <v>2</v>
      </c>
      <c r="BE3351" s="307"/>
      <c r="BF3351" s="310" t="b">
        <v>1</v>
      </c>
    </row>
    <row r="3352" spans="1:58" s="309" customFormat="1" ht="15" customHeight="1" x14ac:dyDescent="0.25">
      <c r="A3352" s="335">
        <v>3270</v>
      </c>
      <c r="B3352" s="409" t="s">
        <v>10354</v>
      </c>
      <c r="C3352" s="337">
        <v>8973</v>
      </c>
      <c r="D3352" s="337" t="s">
        <v>10354</v>
      </c>
      <c r="E3352" s="337" t="s">
        <v>10223</v>
      </c>
      <c r="F3352" s="337" t="s">
        <v>10224</v>
      </c>
      <c r="G3352" s="337" t="s">
        <v>10225</v>
      </c>
      <c r="H3352" s="337" t="s">
        <v>10261</v>
      </c>
      <c r="I3352" s="337" t="s">
        <v>10321</v>
      </c>
      <c r="J3352" s="337" t="s">
        <v>15033</v>
      </c>
      <c r="K3352" s="337" t="s">
        <v>12473</v>
      </c>
      <c r="L3352" s="338" t="s">
        <v>12474</v>
      </c>
      <c r="M3352" s="337" t="s">
        <v>15034</v>
      </c>
      <c r="N3352" s="337" t="s">
        <v>8721</v>
      </c>
      <c r="O3352" s="337" t="s">
        <v>8721</v>
      </c>
      <c r="P3352" s="337" t="s">
        <v>8721</v>
      </c>
      <c r="Q3352" s="337" t="s">
        <v>8721</v>
      </c>
      <c r="R3352" s="337" t="s">
        <v>8721</v>
      </c>
      <c r="S3352" s="337" t="s">
        <v>15035</v>
      </c>
      <c r="T3352" s="337" t="s">
        <v>8721</v>
      </c>
      <c r="U3352" s="337" t="s">
        <v>8721</v>
      </c>
      <c r="V3352" s="337" t="s">
        <v>8721</v>
      </c>
      <c r="W3352" s="337" t="s">
        <v>12476</v>
      </c>
      <c r="X3352" s="337" t="s">
        <v>40</v>
      </c>
      <c r="Y3352" s="337" t="s">
        <v>8721</v>
      </c>
      <c r="Z3352" s="337" t="s">
        <v>12733</v>
      </c>
      <c r="AA3352" s="337" t="s">
        <v>12734</v>
      </c>
      <c r="AB3352" s="337" t="s">
        <v>13350</v>
      </c>
      <c r="AC3352" s="339" t="e">
        <v>#N/A</v>
      </c>
      <c r="AD3352" s="358" t="s">
        <v>12478</v>
      </c>
      <c r="AE3352" s="339" t="s">
        <v>12710</v>
      </c>
      <c r="AF3352" s="340">
        <v>0</v>
      </c>
      <c r="AG3352" s="366">
        <v>539.36300181842444</v>
      </c>
      <c r="AH3352" s="366">
        <v>387.24973849602083</v>
      </c>
      <c r="AI3352" s="340">
        <v>0</v>
      </c>
      <c r="AJ3352" s="340">
        <v>0</v>
      </c>
      <c r="AK3352" s="341">
        <v>387.24973849602083</v>
      </c>
      <c r="AL3352" s="342">
        <v>0</v>
      </c>
      <c r="AM3352" s="339" t="s">
        <v>12736</v>
      </c>
      <c r="AN3352" s="339" t="s">
        <v>12934</v>
      </c>
      <c r="AO3352" s="337" t="s">
        <v>12935</v>
      </c>
      <c r="AP3352" s="343">
        <v>44389</v>
      </c>
      <c r="AQ3352" s="335" t="s">
        <v>12921</v>
      </c>
      <c r="AR3352" s="335" t="s">
        <v>8721</v>
      </c>
      <c r="AS3352" s="335" t="s">
        <v>12921</v>
      </c>
      <c r="AT3352" s="335" t="s">
        <v>8721</v>
      </c>
      <c r="AU3352" s="335" t="s">
        <v>8721</v>
      </c>
      <c r="AV3352" s="335" t="s">
        <v>15036</v>
      </c>
      <c r="AW3352" s="327" t="s">
        <v>12484</v>
      </c>
      <c r="AX3352" s="335" t="s">
        <v>12741</v>
      </c>
      <c r="AY3352" s="335">
        <v>1.5609999999999999</v>
      </c>
      <c r="AZ3352" s="311"/>
      <c r="BA3352" s="309" t="s">
        <v>12486</v>
      </c>
      <c r="BB3352" s="310" t="s">
        <v>8721</v>
      </c>
      <c r="BC3352" s="309" t="s">
        <v>8721</v>
      </c>
      <c r="BD3352" s="309">
        <v>2</v>
      </c>
      <c r="BE3352" s="307"/>
      <c r="BF3352" s="310" t="b">
        <v>1</v>
      </c>
    </row>
    <row r="3353" spans="1:58" s="311" customFormat="1" ht="15" customHeight="1" x14ac:dyDescent="0.25">
      <c r="A3353" s="345">
        <v>3271</v>
      </c>
      <c r="B3353" s="409" t="s">
        <v>10355</v>
      </c>
      <c r="C3353" s="346">
        <v>8974</v>
      </c>
      <c r="D3353" s="346" t="s">
        <v>10355</v>
      </c>
      <c r="E3353" s="346" t="s">
        <v>10223</v>
      </c>
      <c r="F3353" s="346" t="s">
        <v>10224</v>
      </c>
      <c r="G3353" s="346" t="s">
        <v>10225</v>
      </c>
      <c r="H3353" s="346" t="s">
        <v>10261</v>
      </c>
      <c r="I3353" s="346" t="s">
        <v>10322</v>
      </c>
      <c r="J3353" s="346" t="s">
        <v>15033</v>
      </c>
      <c r="K3353" s="346" t="s">
        <v>12473</v>
      </c>
      <c r="L3353" s="347" t="s">
        <v>12474</v>
      </c>
      <c r="M3353" s="346" t="s">
        <v>15034</v>
      </c>
      <c r="N3353" s="346" t="s">
        <v>8721</v>
      </c>
      <c r="O3353" s="346" t="s">
        <v>8721</v>
      </c>
      <c r="P3353" s="346" t="s">
        <v>8721</v>
      </c>
      <c r="Q3353" s="346" t="s">
        <v>8721</v>
      </c>
      <c r="R3353" s="346" t="s">
        <v>8721</v>
      </c>
      <c r="S3353" s="346" t="s">
        <v>15035</v>
      </c>
      <c r="T3353" s="346" t="s">
        <v>8721</v>
      </c>
      <c r="U3353" s="346" t="s">
        <v>8721</v>
      </c>
      <c r="V3353" s="346" t="s">
        <v>8721</v>
      </c>
      <c r="W3353" s="346" t="s">
        <v>12476</v>
      </c>
      <c r="X3353" s="346" t="s">
        <v>40</v>
      </c>
      <c r="Y3353" s="346" t="s">
        <v>8721</v>
      </c>
      <c r="Z3353" s="346" t="s">
        <v>12733</v>
      </c>
      <c r="AA3353" s="346" t="s">
        <v>12734</v>
      </c>
      <c r="AB3353" s="346" t="s">
        <v>13350</v>
      </c>
      <c r="AC3353" s="348" t="e">
        <v>#N/A</v>
      </c>
      <c r="AD3353" s="358" t="s">
        <v>12478</v>
      </c>
      <c r="AE3353" s="348" t="s">
        <v>12710</v>
      </c>
      <c r="AF3353" s="349">
        <v>0</v>
      </c>
      <c r="AG3353" s="359">
        <v>540.68593837903882</v>
      </c>
      <c r="AH3353" s="359">
        <v>388.1995753135584</v>
      </c>
      <c r="AI3353" s="349">
        <v>0</v>
      </c>
      <c r="AJ3353" s="349">
        <v>0</v>
      </c>
      <c r="AK3353" s="350">
        <v>388.1995753135584</v>
      </c>
      <c r="AL3353" s="351">
        <v>0</v>
      </c>
      <c r="AM3353" s="348" t="s">
        <v>12736</v>
      </c>
      <c r="AN3353" s="348" t="s">
        <v>12934</v>
      </c>
      <c r="AO3353" s="346" t="s">
        <v>12935</v>
      </c>
      <c r="AP3353" s="352">
        <v>44389</v>
      </c>
      <c r="AQ3353" s="346" t="s">
        <v>12921</v>
      </c>
      <c r="AR3353" s="346" t="s">
        <v>8721</v>
      </c>
      <c r="AS3353" s="346" t="s">
        <v>12921</v>
      </c>
      <c r="AT3353" s="346" t="s">
        <v>8721</v>
      </c>
      <c r="AU3353" s="346" t="s">
        <v>8721</v>
      </c>
      <c r="AV3353" s="346" t="s">
        <v>15036</v>
      </c>
      <c r="AW3353" s="327" t="s">
        <v>12484</v>
      </c>
      <c r="AX3353" s="346" t="s">
        <v>12741</v>
      </c>
      <c r="AY3353" s="346">
        <v>1.5609999999999999</v>
      </c>
      <c r="BA3353" s="311" t="s">
        <v>12486</v>
      </c>
      <c r="BB3353" s="310" t="s">
        <v>8721</v>
      </c>
      <c r="BC3353" s="311" t="s">
        <v>8721</v>
      </c>
      <c r="BD3353" s="311">
        <v>2</v>
      </c>
      <c r="BE3353" s="307"/>
      <c r="BF3353" s="310" t="b">
        <v>1</v>
      </c>
    </row>
    <row r="3354" spans="1:58" s="309" customFormat="1" ht="15" customHeight="1" x14ac:dyDescent="0.25">
      <c r="A3354" s="335">
        <v>3272</v>
      </c>
      <c r="B3354" s="409" t="s">
        <v>10356</v>
      </c>
      <c r="C3354" s="346">
        <v>8975</v>
      </c>
      <c r="D3354" s="346" t="s">
        <v>10356</v>
      </c>
      <c r="E3354" s="346" t="s">
        <v>10223</v>
      </c>
      <c r="F3354" s="346" t="s">
        <v>10224</v>
      </c>
      <c r="G3354" s="346" t="s">
        <v>10225</v>
      </c>
      <c r="H3354" s="346" t="s">
        <v>10261</v>
      </c>
      <c r="I3354" s="346" t="s">
        <v>10323</v>
      </c>
      <c r="J3354" s="346" t="s">
        <v>15033</v>
      </c>
      <c r="K3354" s="346" t="s">
        <v>12473</v>
      </c>
      <c r="L3354" s="347" t="s">
        <v>12474</v>
      </c>
      <c r="M3354" s="346" t="s">
        <v>15034</v>
      </c>
      <c r="N3354" s="346" t="s">
        <v>8721</v>
      </c>
      <c r="O3354" s="346" t="s">
        <v>8721</v>
      </c>
      <c r="P3354" s="346" t="s">
        <v>8721</v>
      </c>
      <c r="Q3354" s="346" t="s">
        <v>8721</v>
      </c>
      <c r="R3354" s="346" t="s">
        <v>8721</v>
      </c>
      <c r="S3354" s="346" t="s">
        <v>15035</v>
      </c>
      <c r="T3354" s="346" t="s">
        <v>8721</v>
      </c>
      <c r="U3354" s="346" t="s">
        <v>8721</v>
      </c>
      <c r="V3354" s="346" t="s">
        <v>8721</v>
      </c>
      <c r="W3354" s="346" t="s">
        <v>12476</v>
      </c>
      <c r="X3354" s="346" t="s">
        <v>40</v>
      </c>
      <c r="Y3354" s="346" t="s">
        <v>8721</v>
      </c>
      <c r="Z3354" s="346" t="s">
        <v>12733</v>
      </c>
      <c r="AA3354" s="346" t="s">
        <v>12734</v>
      </c>
      <c r="AB3354" s="346" t="s">
        <v>13350</v>
      </c>
      <c r="AC3354" s="348" t="e">
        <v>#N/A</v>
      </c>
      <c r="AD3354" s="358" t="s">
        <v>12478</v>
      </c>
      <c r="AE3354" s="348" t="s">
        <v>12710</v>
      </c>
      <c r="AF3354" s="349">
        <v>0</v>
      </c>
      <c r="AG3354" s="359">
        <v>542.00887493965308</v>
      </c>
      <c r="AH3354" s="359">
        <v>389.14941213109591</v>
      </c>
      <c r="AI3354" s="349">
        <v>0</v>
      </c>
      <c r="AJ3354" s="349">
        <v>0</v>
      </c>
      <c r="AK3354" s="350">
        <v>389.14941213109591</v>
      </c>
      <c r="AL3354" s="351">
        <v>0</v>
      </c>
      <c r="AM3354" s="348" t="s">
        <v>12736</v>
      </c>
      <c r="AN3354" s="348" t="s">
        <v>12934</v>
      </c>
      <c r="AO3354" s="346" t="s">
        <v>12935</v>
      </c>
      <c r="AP3354" s="352">
        <v>44389</v>
      </c>
      <c r="AQ3354" s="346" t="s">
        <v>12921</v>
      </c>
      <c r="AR3354" s="346" t="s">
        <v>8721</v>
      </c>
      <c r="AS3354" s="346" t="s">
        <v>12921</v>
      </c>
      <c r="AT3354" s="346" t="s">
        <v>8721</v>
      </c>
      <c r="AU3354" s="346" t="s">
        <v>8721</v>
      </c>
      <c r="AV3354" s="346" t="s">
        <v>15036</v>
      </c>
      <c r="AW3354" s="327" t="s">
        <v>12484</v>
      </c>
      <c r="AX3354" s="346" t="s">
        <v>12741</v>
      </c>
      <c r="AY3354" s="346">
        <v>1.5609999999999999</v>
      </c>
      <c r="AZ3354" s="311"/>
      <c r="BA3354" s="309" t="s">
        <v>12486</v>
      </c>
      <c r="BB3354" s="310" t="s">
        <v>8721</v>
      </c>
      <c r="BC3354" s="309" t="s">
        <v>8721</v>
      </c>
      <c r="BD3354" s="309">
        <v>2</v>
      </c>
      <c r="BE3354" s="307"/>
      <c r="BF3354" s="310" t="b">
        <v>1</v>
      </c>
    </row>
    <row r="3355" spans="1:58" s="311" customFormat="1" ht="15" customHeight="1" x14ac:dyDescent="0.25">
      <c r="A3355" s="345">
        <v>3273</v>
      </c>
      <c r="B3355" s="409" t="s">
        <v>10357</v>
      </c>
      <c r="C3355" s="337">
        <v>8976</v>
      </c>
      <c r="D3355" s="337" t="s">
        <v>10357</v>
      </c>
      <c r="E3355" s="337" t="s">
        <v>10223</v>
      </c>
      <c r="F3355" s="337" t="s">
        <v>10224</v>
      </c>
      <c r="G3355" s="337" t="s">
        <v>10225</v>
      </c>
      <c r="H3355" s="337" t="s">
        <v>10261</v>
      </c>
      <c r="I3355" s="337" t="s">
        <v>10324</v>
      </c>
      <c r="J3355" s="337" t="s">
        <v>15033</v>
      </c>
      <c r="K3355" s="337" t="s">
        <v>12473</v>
      </c>
      <c r="L3355" s="338" t="s">
        <v>12474</v>
      </c>
      <c r="M3355" s="337" t="s">
        <v>15034</v>
      </c>
      <c r="N3355" s="337" t="s">
        <v>8721</v>
      </c>
      <c r="O3355" s="337" t="s">
        <v>8721</v>
      </c>
      <c r="P3355" s="337" t="s">
        <v>8721</v>
      </c>
      <c r="Q3355" s="337" t="s">
        <v>8721</v>
      </c>
      <c r="R3355" s="337" t="s">
        <v>8721</v>
      </c>
      <c r="S3355" s="337" t="s">
        <v>15035</v>
      </c>
      <c r="T3355" s="337" t="s">
        <v>8721</v>
      </c>
      <c r="U3355" s="337" t="s">
        <v>8721</v>
      </c>
      <c r="V3355" s="337" t="s">
        <v>8721</v>
      </c>
      <c r="W3355" s="337" t="s">
        <v>12476</v>
      </c>
      <c r="X3355" s="337" t="s">
        <v>40</v>
      </c>
      <c r="Y3355" s="337" t="s">
        <v>8721</v>
      </c>
      <c r="Z3355" s="337" t="s">
        <v>12733</v>
      </c>
      <c r="AA3355" s="337" t="s">
        <v>12734</v>
      </c>
      <c r="AB3355" s="337" t="s">
        <v>13350</v>
      </c>
      <c r="AC3355" s="339" t="e">
        <v>#N/A</v>
      </c>
      <c r="AD3355" s="358" t="s">
        <v>12478</v>
      </c>
      <c r="AE3355" s="339" t="s">
        <v>12710</v>
      </c>
      <c r="AF3355" s="340">
        <v>0</v>
      </c>
      <c r="AG3355" s="366">
        <v>543.33181150026746</v>
      </c>
      <c r="AH3355" s="366">
        <v>390.09924894863354</v>
      </c>
      <c r="AI3355" s="340">
        <v>0</v>
      </c>
      <c r="AJ3355" s="340">
        <v>0</v>
      </c>
      <c r="AK3355" s="341">
        <v>390.09924894863354</v>
      </c>
      <c r="AL3355" s="342">
        <v>0</v>
      </c>
      <c r="AM3355" s="339" t="s">
        <v>12736</v>
      </c>
      <c r="AN3355" s="339" t="s">
        <v>12934</v>
      </c>
      <c r="AO3355" s="337" t="s">
        <v>12935</v>
      </c>
      <c r="AP3355" s="343">
        <v>44389</v>
      </c>
      <c r="AQ3355" s="335" t="s">
        <v>12921</v>
      </c>
      <c r="AR3355" s="335" t="s">
        <v>8721</v>
      </c>
      <c r="AS3355" s="335" t="s">
        <v>12921</v>
      </c>
      <c r="AT3355" s="335" t="s">
        <v>8721</v>
      </c>
      <c r="AU3355" s="335" t="s">
        <v>8721</v>
      </c>
      <c r="AV3355" s="335" t="s">
        <v>15036</v>
      </c>
      <c r="AW3355" s="327" t="s">
        <v>12484</v>
      </c>
      <c r="AX3355" s="335" t="s">
        <v>12741</v>
      </c>
      <c r="AY3355" s="335">
        <v>1.5609999999999999</v>
      </c>
      <c r="BA3355" s="311" t="s">
        <v>12486</v>
      </c>
      <c r="BB3355" s="310" t="s">
        <v>8721</v>
      </c>
      <c r="BC3355" s="311" t="s">
        <v>8721</v>
      </c>
      <c r="BD3355" s="311">
        <v>2</v>
      </c>
      <c r="BE3355" s="307"/>
      <c r="BF3355" s="310" t="b">
        <v>1</v>
      </c>
    </row>
    <row r="3356" spans="1:58" s="309" customFormat="1" ht="15" customHeight="1" x14ac:dyDescent="0.25">
      <c r="A3356" s="335">
        <v>3274</v>
      </c>
      <c r="B3356" s="409" t="s">
        <v>10358</v>
      </c>
      <c r="C3356" s="346">
        <v>8977</v>
      </c>
      <c r="D3356" s="346" t="s">
        <v>10358</v>
      </c>
      <c r="E3356" s="346" t="s">
        <v>10223</v>
      </c>
      <c r="F3356" s="346" t="s">
        <v>10224</v>
      </c>
      <c r="G3356" s="346" t="s">
        <v>10225</v>
      </c>
      <c r="H3356" s="346" t="s">
        <v>10261</v>
      </c>
      <c r="I3356" s="346" t="s">
        <v>10325</v>
      </c>
      <c r="J3356" s="346" t="s">
        <v>15033</v>
      </c>
      <c r="K3356" s="346" t="s">
        <v>12473</v>
      </c>
      <c r="L3356" s="347" t="s">
        <v>12474</v>
      </c>
      <c r="M3356" s="346" t="s">
        <v>15034</v>
      </c>
      <c r="N3356" s="346" t="s">
        <v>8721</v>
      </c>
      <c r="O3356" s="346" t="s">
        <v>8721</v>
      </c>
      <c r="P3356" s="346" t="s">
        <v>8721</v>
      </c>
      <c r="Q3356" s="346" t="s">
        <v>8721</v>
      </c>
      <c r="R3356" s="346" t="s">
        <v>8721</v>
      </c>
      <c r="S3356" s="346" t="s">
        <v>15035</v>
      </c>
      <c r="T3356" s="346" t="s">
        <v>8721</v>
      </c>
      <c r="U3356" s="346" t="s">
        <v>8721</v>
      </c>
      <c r="V3356" s="346" t="s">
        <v>8721</v>
      </c>
      <c r="W3356" s="346" t="s">
        <v>12476</v>
      </c>
      <c r="X3356" s="346" t="s">
        <v>40</v>
      </c>
      <c r="Y3356" s="346" t="s">
        <v>8721</v>
      </c>
      <c r="Z3356" s="346" t="s">
        <v>12733</v>
      </c>
      <c r="AA3356" s="346" t="s">
        <v>12734</v>
      </c>
      <c r="AB3356" s="346" t="s">
        <v>13350</v>
      </c>
      <c r="AC3356" s="348" t="e">
        <v>#N/A</v>
      </c>
      <c r="AD3356" s="358" t="s">
        <v>12478</v>
      </c>
      <c r="AE3356" s="348" t="s">
        <v>12710</v>
      </c>
      <c r="AF3356" s="349">
        <v>0</v>
      </c>
      <c r="AG3356" s="359">
        <v>544.65474806088173</v>
      </c>
      <c r="AH3356" s="359">
        <v>391.04908576617106</v>
      </c>
      <c r="AI3356" s="349">
        <v>0</v>
      </c>
      <c r="AJ3356" s="349">
        <v>0</v>
      </c>
      <c r="AK3356" s="350">
        <v>391.04908576617106</v>
      </c>
      <c r="AL3356" s="351">
        <v>0</v>
      </c>
      <c r="AM3356" s="348" t="s">
        <v>12736</v>
      </c>
      <c r="AN3356" s="348" t="s">
        <v>12934</v>
      </c>
      <c r="AO3356" s="346" t="s">
        <v>12935</v>
      </c>
      <c r="AP3356" s="352">
        <v>44389</v>
      </c>
      <c r="AQ3356" s="346" t="s">
        <v>12921</v>
      </c>
      <c r="AR3356" s="346" t="s">
        <v>8721</v>
      </c>
      <c r="AS3356" s="346" t="s">
        <v>12921</v>
      </c>
      <c r="AT3356" s="346" t="s">
        <v>8721</v>
      </c>
      <c r="AU3356" s="346" t="s">
        <v>8721</v>
      </c>
      <c r="AV3356" s="346" t="s">
        <v>15036</v>
      </c>
      <c r="AW3356" s="327" t="s">
        <v>12484</v>
      </c>
      <c r="AX3356" s="346" t="s">
        <v>12741</v>
      </c>
      <c r="AY3356" s="346">
        <v>1.5609999999999999</v>
      </c>
      <c r="AZ3356" s="311"/>
      <c r="BA3356" s="309" t="s">
        <v>12486</v>
      </c>
      <c r="BB3356" s="310" t="s">
        <v>8721</v>
      </c>
      <c r="BC3356" s="309" t="s">
        <v>8721</v>
      </c>
      <c r="BD3356" s="309">
        <v>2</v>
      </c>
      <c r="BE3356" s="307"/>
      <c r="BF3356" s="310" t="b">
        <v>1</v>
      </c>
    </row>
    <row r="3357" spans="1:58" s="311" customFormat="1" ht="15" customHeight="1" x14ac:dyDescent="0.25">
      <c r="A3357" s="345">
        <v>3275</v>
      </c>
      <c r="B3357" s="409" t="s">
        <v>10359</v>
      </c>
      <c r="C3357" s="346">
        <v>8978</v>
      </c>
      <c r="D3357" s="346" t="s">
        <v>10359</v>
      </c>
      <c r="E3357" s="346" t="s">
        <v>10223</v>
      </c>
      <c r="F3357" s="346" t="s">
        <v>10224</v>
      </c>
      <c r="G3357" s="346" t="s">
        <v>10225</v>
      </c>
      <c r="H3357" s="346" t="s">
        <v>10261</v>
      </c>
      <c r="I3357" s="346" t="s">
        <v>10326</v>
      </c>
      <c r="J3357" s="346" t="s">
        <v>15033</v>
      </c>
      <c r="K3357" s="346" t="s">
        <v>12473</v>
      </c>
      <c r="L3357" s="347" t="s">
        <v>12474</v>
      </c>
      <c r="M3357" s="346" t="s">
        <v>15034</v>
      </c>
      <c r="N3357" s="346" t="s">
        <v>8721</v>
      </c>
      <c r="O3357" s="346" t="s">
        <v>8721</v>
      </c>
      <c r="P3357" s="346" t="s">
        <v>8721</v>
      </c>
      <c r="Q3357" s="346" t="s">
        <v>8721</v>
      </c>
      <c r="R3357" s="346" t="s">
        <v>8721</v>
      </c>
      <c r="S3357" s="346" t="s">
        <v>15035</v>
      </c>
      <c r="T3357" s="346" t="s">
        <v>8721</v>
      </c>
      <c r="U3357" s="346" t="s">
        <v>8721</v>
      </c>
      <c r="V3357" s="346" t="s">
        <v>8721</v>
      </c>
      <c r="W3357" s="346" t="s">
        <v>12476</v>
      </c>
      <c r="X3357" s="346" t="s">
        <v>40</v>
      </c>
      <c r="Y3357" s="346" t="s">
        <v>8721</v>
      </c>
      <c r="Z3357" s="346" t="s">
        <v>12733</v>
      </c>
      <c r="AA3357" s="346" t="s">
        <v>12734</v>
      </c>
      <c r="AB3357" s="346" t="s">
        <v>13350</v>
      </c>
      <c r="AC3357" s="348" t="e">
        <v>#N/A</v>
      </c>
      <c r="AD3357" s="358" t="s">
        <v>12478</v>
      </c>
      <c r="AE3357" s="348" t="s">
        <v>12710</v>
      </c>
      <c r="AF3357" s="349">
        <v>0</v>
      </c>
      <c r="AG3357" s="359">
        <v>545.97768462149611</v>
      </c>
      <c r="AH3357" s="359">
        <v>391.99892258370863</v>
      </c>
      <c r="AI3357" s="349">
        <v>0</v>
      </c>
      <c r="AJ3357" s="349">
        <v>0</v>
      </c>
      <c r="AK3357" s="350">
        <v>391.99892258370863</v>
      </c>
      <c r="AL3357" s="351">
        <v>0</v>
      </c>
      <c r="AM3357" s="348" t="s">
        <v>12736</v>
      </c>
      <c r="AN3357" s="348" t="s">
        <v>12934</v>
      </c>
      <c r="AO3357" s="346" t="s">
        <v>12935</v>
      </c>
      <c r="AP3357" s="352">
        <v>44389</v>
      </c>
      <c r="AQ3357" s="346" t="s">
        <v>12921</v>
      </c>
      <c r="AR3357" s="346" t="s">
        <v>8721</v>
      </c>
      <c r="AS3357" s="346" t="s">
        <v>12921</v>
      </c>
      <c r="AT3357" s="346" t="s">
        <v>8721</v>
      </c>
      <c r="AU3357" s="346" t="s">
        <v>8721</v>
      </c>
      <c r="AV3357" s="346" t="s">
        <v>15036</v>
      </c>
      <c r="AW3357" s="327" t="s">
        <v>12484</v>
      </c>
      <c r="AX3357" s="346" t="s">
        <v>12741</v>
      </c>
      <c r="AY3357" s="346">
        <v>1.5609999999999999</v>
      </c>
      <c r="AZ3357" s="309"/>
      <c r="BA3357" s="311" t="s">
        <v>12486</v>
      </c>
      <c r="BB3357" s="310" t="s">
        <v>8721</v>
      </c>
      <c r="BC3357" s="311" t="s">
        <v>8721</v>
      </c>
      <c r="BD3357" s="311">
        <v>2</v>
      </c>
      <c r="BE3357" s="307"/>
      <c r="BF3357" s="310" t="b">
        <v>1</v>
      </c>
    </row>
    <row r="3358" spans="1:58" s="309" customFormat="1" ht="15" customHeight="1" x14ac:dyDescent="0.25">
      <c r="A3358" s="335">
        <v>3276</v>
      </c>
      <c r="B3358" s="409" t="s">
        <v>10360</v>
      </c>
      <c r="C3358" s="337">
        <v>8979</v>
      </c>
      <c r="D3358" s="337" t="s">
        <v>10360</v>
      </c>
      <c r="E3358" s="337" t="s">
        <v>10223</v>
      </c>
      <c r="F3358" s="337" t="s">
        <v>10224</v>
      </c>
      <c r="G3358" s="337" t="s">
        <v>10225</v>
      </c>
      <c r="H3358" s="337" t="s">
        <v>10261</v>
      </c>
      <c r="I3358" s="337" t="s">
        <v>10327</v>
      </c>
      <c r="J3358" s="337" t="s">
        <v>15033</v>
      </c>
      <c r="K3358" s="337" t="s">
        <v>12473</v>
      </c>
      <c r="L3358" s="338" t="s">
        <v>12474</v>
      </c>
      <c r="M3358" s="337" t="s">
        <v>15034</v>
      </c>
      <c r="N3358" s="337" t="s">
        <v>8721</v>
      </c>
      <c r="O3358" s="337" t="s">
        <v>8721</v>
      </c>
      <c r="P3358" s="337" t="s">
        <v>8721</v>
      </c>
      <c r="Q3358" s="337" t="s">
        <v>8721</v>
      </c>
      <c r="R3358" s="337" t="s">
        <v>8721</v>
      </c>
      <c r="S3358" s="337" t="s">
        <v>15035</v>
      </c>
      <c r="T3358" s="337" t="s">
        <v>8721</v>
      </c>
      <c r="U3358" s="337" t="s">
        <v>8721</v>
      </c>
      <c r="V3358" s="337" t="s">
        <v>8721</v>
      </c>
      <c r="W3358" s="337" t="s">
        <v>12476</v>
      </c>
      <c r="X3358" s="337" t="s">
        <v>40</v>
      </c>
      <c r="Y3358" s="337" t="s">
        <v>8721</v>
      </c>
      <c r="Z3358" s="337" t="s">
        <v>12733</v>
      </c>
      <c r="AA3358" s="337" t="s">
        <v>12734</v>
      </c>
      <c r="AB3358" s="337" t="s">
        <v>13350</v>
      </c>
      <c r="AC3358" s="339" t="e">
        <v>#N/A</v>
      </c>
      <c r="AD3358" s="358" t="s">
        <v>12478</v>
      </c>
      <c r="AE3358" s="339" t="s">
        <v>12710</v>
      </c>
      <c r="AF3358" s="340">
        <v>0</v>
      </c>
      <c r="AG3358" s="366">
        <v>547.30062118211049</v>
      </c>
      <c r="AH3358" s="366">
        <v>392.94875940124626</v>
      </c>
      <c r="AI3358" s="340">
        <v>0</v>
      </c>
      <c r="AJ3358" s="340">
        <v>0</v>
      </c>
      <c r="AK3358" s="341">
        <v>392.94875940124626</v>
      </c>
      <c r="AL3358" s="342">
        <v>0</v>
      </c>
      <c r="AM3358" s="339" t="s">
        <v>12736</v>
      </c>
      <c r="AN3358" s="339" t="s">
        <v>12934</v>
      </c>
      <c r="AO3358" s="337" t="s">
        <v>12935</v>
      </c>
      <c r="AP3358" s="343">
        <v>44389</v>
      </c>
      <c r="AQ3358" s="335" t="s">
        <v>12921</v>
      </c>
      <c r="AR3358" s="335" t="s">
        <v>8721</v>
      </c>
      <c r="AS3358" s="335" t="s">
        <v>12921</v>
      </c>
      <c r="AT3358" s="335" t="s">
        <v>8721</v>
      </c>
      <c r="AU3358" s="335" t="s">
        <v>8721</v>
      </c>
      <c r="AV3358" s="335" t="s">
        <v>15036</v>
      </c>
      <c r="AW3358" s="327" t="s">
        <v>12484</v>
      </c>
      <c r="AX3358" s="335" t="s">
        <v>12741</v>
      </c>
      <c r="AY3358" s="335">
        <v>1.5609999999999999</v>
      </c>
      <c r="AZ3358" s="311"/>
      <c r="BA3358" s="309" t="s">
        <v>12486</v>
      </c>
      <c r="BB3358" s="310" t="s">
        <v>8721</v>
      </c>
      <c r="BC3358" s="309" t="s">
        <v>8721</v>
      </c>
      <c r="BD3358" s="309">
        <v>2</v>
      </c>
      <c r="BE3358" s="307"/>
      <c r="BF3358" s="310" t="b">
        <v>1</v>
      </c>
    </row>
    <row r="3359" spans="1:58" s="311" customFormat="1" ht="15" customHeight="1" x14ac:dyDescent="0.25">
      <c r="A3359" s="345">
        <v>3277</v>
      </c>
      <c r="B3359" s="401" t="s">
        <v>4527</v>
      </c>
      <c r="C3359" s="337">
        <v>5216</v>
      </c>
      <c r="D3359" s="337" t="s">
        <v>4527</v>
      </c>
      <c r="E3359" s="337" t="s">
        <v>10223</v>
      </c>
      <c r="F3359" s="337" t="s">
        <v>10224</v>
      </c>
      <c r="G3359" s="337" t="s">
        <v>10225</v>
      </c>
      <c r="H3359" s="337" t="s">
        <v>10226</v>
      </c>
      <c r="I3359" s="337" t="s">
        <v>10361</v>
      </c>
      <c r="J3359" s="337" t="s">
        <v>15033</v>
      </c>
      <c r="K3359" s="337" t="s">
        <v>12473</v>
      </c>
      <c r="L3359" s="338" t="s">
        <v>12474</v>
      </c>
      <c r="M3359" s="337" t="s">
        <v>15034</v>
      </c>
      <c r="N3359" s="337" t="s">
        <v>8721</v>
      </c>
      <c r="O3359" s="337" t="s">
        <v>8721</v>
      </c>
      <c r="P3359" s="337" t="s">
        <v>8721</v>
      </c>
      <c r="Q3359" s="337" t="s">
        <v>8721</v>
      </c>
      <c r="R3359" s="337" t="s">
        <v>8721</v>
      </c>
      <c r="S3359" s="337" t="s">
        <v>15035</v>
      </c>
      <c r="T3359" s="337" t="s">
        <v>8721</v>
      </c>
      <c r="U3359" s="337" t="s">
        <v>8721</v>
      </c>
      <c r="V3359" s="337">
        <v>10104</v>
      </c>
      <c r="W3359" s="337" t="s">
        <v>12476</v>
      </c>
      <c r="X3359" s="337" t="s">
        <v>40</v>
      </c>
      <c r="Y3359" s="337" t="s">
        <v>8721</v>
      </c>
      <c r="Z3359" s="337" t="s">
        <v>12733</v>
      </c>
      <c r="AA3359" s="337" t="s">
        <v>12734</v>
      </c>
      <c r="AB3359" s="337" t="s">
        <v>13350</v>
      </c>
      <c r="AC3359" s="339">
        <v>1735.2451073298023</v>
      </c>
      <c r="AD3359" s="358" t="s">
        <v>12478</v>
      </c>
      <c r="AE3359" s="339">
        <v>2151.3640046743808</v>
      </c>
      <c r="AF3359" s="340">
        <v>0.23980410351647841</v>
      </c>
      <c r="AG3359" s="366">
        <v>1219.3298688803736</v>
      </c>
      <c r="AH3359" s="366">
        <v>875.44969023157489</v>
      </c>
      <c r="AI3359" s="340">
        <v>-0.49548931932808149</v>
      </c>
      <c r="AJ3359" s="340">
        <v>-0.59307226097980648</v>
      </c>
      <c r="AK3359" s="341">
        <v>875.44969023157489</v>
      </c>
      <c r="AL3359" s="342">
        <v>-0.49548931932808149</v>
      </c>
      <c r="AM3359" s="339" t="s">
        <v>12736</v>
      </c>
      <c r="AN3359" s="339" t="s">
        <v>12934</v>
      </c>
      <c r="AO3359" s="337" t="s">
        <v>12935</v>
      </c>
      <c r="AP3359" s="343">
        <v>44386</v>
      </c>
      <c r="AQ3359" s="335" t="s">
        <v>12921</v>
      </c>
      <c r="AR3359" s="335" t="s">
        <v>8721</v>
      </c>
      <c r="AS3359" s="335" t="s">
        <v>12921</v>
      </c>
      <c r="AT3359" s="335" t="s">
        <v>8721</v>
      </c>
      <c r="AU3359" s="335" t="s">
        <v>8721</v>
      </c>
      <c r="AV3359" s="335" t="s">
        <v>15041</v>
      </c>
      <c r="AW3359" s="327" t="s">
        <v>12484</v>
      </c>
      <c r="AX3359" s="335" t="s">
        <v>12741</v>
      </c>
      <c r="AY3359" s="335">
        <v>1.5609999999999999</v>
      </c>
      <c r="BA3359" s="311" t="s">
        <v>12486</v>
      </c>
      <c r="BB3359" s="310" t="s">
        <v>8721</v>
      </c>
      <c r="BC3359" s="311" t="s">
        <v>8721</v>
      </c>
      <c r="BD3359" s="311">
        <v>2</v>
      </c>
      <c r="BE3359" s="307"/>
      <c r="BF3359" s="310" t="b">
        <v>1</v>
      </c>
    </row>
    <row r="3360" spans="1:58" s="309" customFormat="1" ht="15" customHeight="1" x14ac:dyDescent="0.25">
      <c r="A3360" s="335">
        <v>3278</v>
      </c>
      <c r="B3360" s="401" t="s">
        <v>4488</v>
      </c>
      <c r="C3360" s="346">
        <v>5486</v>
      </c>
      <c r="D3360" s="346" t="s">
        <v>4488</v>
      </c>
      <c r="E3360" s="346" t="s">
        <v>10223</v>
      </c>
      <c r="F3360" s="346" t="s">
        <v>10224</v>
      </c>
      <c r="G3360" s="346" t="s">
        <v>10225</v>
      </c>
      <c r="H3360" s="346" t="s">
        <v>10230</v>
      </c>
      <c r="I3360" s="346" t="s">
        <v>10227</v>
      </c>
      <c r="J3360" s="346" t="s">
        <v>15033</v>
      </c>
      <c r="K3360" s="346" t="s">
        <v>12473</v>
      </c>
      <c r="L3360" s="347" t="s">
        <v>12474</v>
      </c>
      <c r="M3360" s="346" t="s">
        <v>15034</v>
      </c>
      <c r="N3360" s="346" t="s">
        <v>8721</v>
      </c>
      <c r="O3360" s="346" t="s">
        <v>8721</v>
      </c>
      <c r="P3360" s="346" t="s">
        <v>8721</v>
      </c>
      <c r="Q3360" s="346" t="s">
        <v>8721</v>
      </c>
      <c r="R3360" s="346" t="s">
        <v>8721</v>
      </c>
      <c r="S3360" s="346" t="s">
        <v>15035</v>
      </c>
      <c r="T3360" s="346" t="s">
        <v>8721</v>
      </c>
      <c r="U3360" s="346" t="s">
        <v>8721</v>
      </c>
      <c r="V3360" s="346">
        <v>10103</v>
      </c>
      <c r="W3360" s="346" t="s">
        <v>4492</v>
      </c>
      <c r="X3360" s="346" t="s">
        <v>40</v>
      </c>
      <c r="Y3360" s="346" t="s">
        <v>8721</v>
      </c>
      <c r="Z3360" s="346" t="s">
        <v>12733</v>
      </c>
      <c r="AA3360" s="346" t="s">
        <v>12734</v>
      </c>
      <c r="AB3360" s="346" t="s">
        <v>13350</v>
      </c>
      <c r="AC3360" s="348">
        <v>1819.8162025031643</v>
      </c>
      <c r="AD3360" s="358" t="s">
        <v>12478</v>
      </c>
      <c r="AE3360" s="348">
        <v>2256.2155955091976</v>
      </c>
      <c r="AF3360" s="349">
        <v>0.23980410351647841</v>
      </c>
      <c r="AG3360" s="359">
        <v>1391.5015941373483</v>
      </c>
      <c r="AH3360" s="359">
        <v>999.06487213576054</v>
      </c>
      <c r="AI3360" s="349">
        <v>-0.45100781564558945</v>
      </c>
      <c r="AJ3360" s="349">
        <v>-0.55719441257107127</v>
      </c>
      <c r="AK3360" s="350">
        <v>999.06487213576054</v>
      </c>
      <c r="AL3360" s="351">
        <v>-0.45100781564558945</v>
      </c>
      <c r="AM3360" s="348" t="s">
        <v>12736</v>
      </c>
      <c r="AN3360" s="348" t="s">
        <v>12934</v>
      </c>
      <c r="AO3360" s="346" t="s">
        <v>12935</v>
      </c>
      <c r="AP3360" s="352">
        <v>44385</v>
      </c>
      <c r="AQ3360" s="346" t="s">
        <v>12921</v>
      </c>
      <c r="AR3360" s="346" t="s">
        <v>8721</v>
      </c>
      <c r="AS3360" s="346" t="s">
        <v>12921</v>
      </c>
      <c r="AT3360" s="346" t="s">
        <v>8721</v>
      </c>
      <c r="AU3360" s="346" t="s">
        <v>8721</v>
      </c>
      <c r="AV3360" s="346" t="s">
        <v>15041</v>
      </c>
      <c r="AW3360" s="327" t="s">
        <v>12484</v>
      </c>
      <c r="AX3360" s="346" t="s">
        <v>12741</v>
      </c>
      <c r="AY3360" s="346">
        <v>1.5609999999999999</v>
      </c>
      <c r="AZ3360" s="311"/>
      <c r="BA3360" s="309" t="s">
        <v>12486</v>
      </c>
      <c r="BB3360" s="310" t="s">
        <v>8721</v>
      </c>
      <c r="BC3360" s="309" t="s">
        <v>8721</v>
      </c>
      <c r="BD3360" s="309">
        <v>2</v>
      </c>
      <c r="BE3360" s="307"/>
      <c r="BF3360" s="310" t="b">
        <v>1</v>
      </c>
    </row>
    <row r="3361" spans="1:58" s="311" customFormat="1" ht="15" customHeight="1" x14ac:dyDescent="0.25">
      <c r="A3361" s="345">
        <v>3279</v>
      </c>
      <c r="B3361" s="401" t="s">
        <v>4489</v>
      </c>
      <c r="C3361" s="346">
        <v>5487</v>
      </c>
      <c r="D3361" s="346" t="s">
        <v>4489</v>
      </c>
      <c r="E3361" s="346" t="s">
        <v>10223</v>
      </c>
      <c r="F3361" s="346" t="s">
        <v>10224</v>
      </c>
      <c r="G3361" s="346" t="s">
        <v>10225</v>
      </c>
      <c r="H3361" s="346" t="s">
        <v>10230</v>
      </c>
      <c r="I3361" s="346" t="s">
        <v>10362</v>
      </c>
      <c r="J3361" s="346" t="s">
        <v>15033</v>
      </c>
      <c r="K3361" s="346" t="s">
        <v>12473</v>
      </c>
      <c r="L3361" s="347" t="s">
        <v>12474</v>
      </c>
      <c r="M3361" s="346" t="s">
        <v>15034</v>
      </c>
      <c r="N3361" s="346" t="s">
        <v>8721</v>
      </c>
      <c r="O3361" s="346" t="s">
        <v>8721</v>
      </c>
      <c r="P3361" s="346" t="s">
        <v>8721</v>
      </c>
      <c r="Q3361" s="346" t="s">
        <v>8721</v>
      </c>
      <c r="R3361" s="346" t="s">
        <v>8721</v>
      </c>
      <c r="S3361" s="346" t="s">
        <v>15035</v>
      </c>
      <c r="T3361" s="346" t="s">
        <v>8721</v>
      </c>
      <c r="U3361" s="346" t="s">
        <v>8721</v>
      </c>
      <c r="V3361" s="346">
        <v>10103</v>
      </c>
      <c r="W3361" s="346" t="s">
        <v>12476</v>
      </c>
      <c r="X3361" s="346" t="s">
        <v>40</v>
      </c>
      <c r="Y3361" s="346" t="s">
        <v>8721</v>
      </c>
      <c r="Z3361" s="346" t="s">
        <v>12733</v>
      </c>
      <c r="AA3361" s="346" t="s">
        <v>12734</v>
      </c>
      <c r="AB3361" s="346" t="s">
        <v>13350</v>
      </c>
      <c r="AC3361" s="348">
        <v>1875.9406565727591</v>
      </c>
      <c r="AD3361" s="358" t="s">
        <v>12478</v>
      </c>
      <c r="AE3361" s="348">
        <v>2325.7989239723033</v>
      </c>
      <c r="AF3361" s="349">
        <v>0.23980410351647841</v>
      </c>
      <c r="AG3361" s="359">
        <v>1412.1205916613826</v>
      </c>
      <c r="AH3361" s="359">
        <v>1013.8688193333112</v>
      </c>
      <c r="AI3361" s="349">
        <v>-0.45954110233657708</v>
      </c>
      <c r="AJ3361" s="349">
        <v>-0.56407718273353846</v>
      </c>
      <c r="AK3361" s="350">
        <v>1013.8688193333112</v>
      </c>
      <c r="AL3361" s="351">
        <v>-0.45954110233657708</v>
      </c>
      <c r="AM3361" s="348" t="s">
        <v>12736</v>
      </c>
      <c r="AN3361" s="348" t="s">
        <v>12934</v>
      </c>
      <c r="AO3361" s="346" t="s">
        <v>12935</v>
      </c>
      <c r="AP3361" s="352">
        <v>44385</v>
      </c>
      <c r="AQ3361" s="346" t="s">
        <v>12921</v>
      </c>
      <c r="AR3361" s="346" t="s">
        <v>8721</v>
      </c>
      <c r="AS3361" s="346" t="s">
        <v>12921</v>
      </c>
      <c r="AT3361" s="346" t="s">
        <v>8721</v>
      </c>
      <c r="AU3361" s="346" t="s">
        <v>8721</v>
      </c>
      <c r="AV3361" s="346" t="s">
        <v>15041</v>
      </c>
      <c r="AW3361" s="327" t="s">
        <v>12484</v>
      </c>
      <c r="AX3361" s="346" t="s">
        <v>12741</v>
      </c>
      <c r="AY3361" s="346">
        <v>1.5609999999999999</v>
      </c>
      <c r="AZ3361" s="309"/>
      <c r="BA3361" s="311" t="s">
        <v>12486</v>
      </c>
      <c r="BB3361" s="310" t="s">
        <v>8721</v>
      </c>
      <c r="BC3361" s="311" t="s">
        <v>8721</v>
      </c>
      <c r="BD3361" s="311">
        <v>2</v>
      </c>
      <c r="BE3361" s="307"/>
      <c r="BF3361" s="310" t="b">
        <v>1</v>
      </c>
    </row>
    <row r="3362" spans="1:58" s="309" customFormat="1" ht="15" customHeight="1" x14ac:dyDescent="0.25">
      <c r="A3362" s="335">
        <v>3280</v>
      </c>
      <c r="B3362" s="401" t="s">
        <v>4490</v>
      </c>
      <c r="C3362" s="346">
        <v>5488</v>
      </c>
      <c r="D3362" s="346" t="s">
        <v>4490</v>
      </c>
      <c r="E3362" s="346" t="s">
        <v>10223</v>
      </c>
      <c r="F3362" s="346" t="s">
        <v>10224</v>
      </c>
      <c r="G3362" s="346" t="s">
        <v>10225</v>
      </c>
      <c r="H3362" s="346" t="s">
        <v>10230</v>
      </c>
      <c r="I3362" s="346" t="s">
        <v>10363</v>
      </c>
      <c r="J3362" s="346" t="s">
        <v>15033</v>
      </c>
      <c r="K3362" s="346" t="s">
        <v>12473</v>
      </c>
      <c r="L3362" s="347" t="s">
        <v>12474</v>
      </c>
      <c r="M3362" s="346" t="s">
        <v>15034</v>
      </c>
      <c r="N3362" s="346" t="s">
        <v>8721</v>
      </c>
      <c r="O3362" s="346" t="s">
        <v>8721</v>
      </c>
      <c r="P3362" s="346" t="s">
        <v>8721</v>
      </c>
      <c r="Q3362" s="346" t="s">
        <v>8721</v>
      </c>
      <c r="R3362" s="346" t="s">
        <v>8721</v>
      </c>
      <c r="S3362" s="346" t="s">
        <v>15035</v>
      </c>
      <c r="T3362" s="346" t="s">
        <v>8721</v>
      </c>
      <c r="U3362" s="346" t="s">
        <v>8721</v>
      </c>
      <c r="V3362" s="346">
        <v>10103</v>
      </c>
      <c r="W3362" s="346" t="s">
        <v>12476</v>
      </c>
      <c r="X3362" s="346" t="s">
        <v>40</v>
      </c>
      <c r="Y3362" s="346" t="s">
        <v>8721</v>
      </c>
      <c r="Z3362" s="346" t="s">
        <v>12733</v>
      </c>
      <c r="AA3362" s="346" t="s">
        <v>12734</v>
      </c>
      <c r="AB3362" s="346" t="s">
        <v>13350</v>
      </c>
      <c r="AC3362" s="348">
        <v>1915.1508916076816</v>
      </c>
      <c r="AD3362" s="358" t="s">
        <v>12478</v>
      </c>
      <c r="AE3362" s="348">
        <v>2374.4119342684462</v>
      </c>
      <c r="AF3362" s="349">
        <v>0.23980410351647841</v>
      </c>
      <c r="AG3362" s="359">
        <v>1432.7395891854164</v>
      </c>
      <c r="AH3362" s="359">
        <v>1028.6727665308615</v>
      </c>
      <c r="AI3362" s="349">
        <v>-0.46287638690059674</v>
      </c>
      <c r="AJ3362" s="349">
        <v>-0.56676735334562134</v>
      </c>
      <c r="AK3362" s="350">
        <v>1028.6727665308615</v>
      </c>
      <c r="AL3362" s="351">
        <v>-0.46287638690059674</v>
      </c>
      <c r="AM3362" s="348" t="s">
        <v>12736</v>
      </c>
      <c r="AN3362" s="348" t="s">
        <v>12934</v>
      </c>
      <c r="AO3362" s="346" t="s">
        <v>12935</v>
      </c>
      <c r="AP3362" s="352">
        <v>44385</v>
      </c>
      <c r="AQ3362" s="346" t="s">
        <v>12921</v>
      </c>
      <c r="AR3362" s="346" t="s">
        <v>8721</v>
      </c>
      <c r="AS3362" s="346" t="s">
        <v>12921</v>
      </c>
      <c r="AT3362" s="346" t="s">
        <v>8721</v>
      </c>
      <c r="AU3362" s="346" t="s">
        <v>8721</v>
      </c>
      <c r="AV3362" s="346" t="s">
        <v>15041</v>
      </c>
      <c r="AW3362" s="327" t="s">
        <v>12484</v>
      </c>
      <c r="AX3362" s="346" t="s">
        <v>12741</v>
      </c>
      <c r="AY3362" s="346">
        <v>1.5609999999999999</v>
      </c>
      <c r="AZ3362" s="311"/>
      <c r="BA3362" s="309" t="s">
        <v>12486</v>
      </c>
      <c r="BB3362" s="310" t="s">
        <v>8721</v>
      </c>
      <c r="BC3362" s="309" t="s">
        <v>8721</v>
      </c>
      <c r="BD3362" s="309">
        <v>2</v>
      </c>
      <c r="BE3362" s="307"/>
      <c r="BF3362" s="310" t="b">
        <v>1</v>
      </c>
    </row>
    <row r="3363" spans="1:58" s="311" customFormat="1" ht="15" customHeight="1" x14ac:dyDescent="0.25">
      <c r="A3363" s="345">
        <v>3281</v>
      </c>
      <c r="B3363" s="401" t="s">
        <v>4491</v>
      </c>
      <c r="C3363" s="346">
        <v>5492</v>
      </c>
      <c r="D3363" s="346" t="s">
        <v>4491</v>
      </c>
      <c r="E3363" s="346" t="s">
        <v>10223</v>
      </c>
      <c r="F3363" s="346" t="s">
        <v>10224</v>
      </c>
      <c r="G3363" s="346" t="s">
        <v>10225</v>
      </c>
      <c r="H3363" s="346" t="s">
        <v>10230</v>
      </c>
      <c r="I3363" s="346" t="s">
        <v>10364</v>
      </c>
      <c r="J3363" s="346" t="s">
        <v>15033</v>
      </c>
      <c r="K3363" s="346" t="s">
        <v>12473</v>
      </c>
      <c r="L3363" s="347" t="s">
        <v>12474</v>
      </c>
      <c r="M3363" s="346" t="s">
        <v>15034</v>
      </c>
      <c r="N3363" s="346" t="s">
        <v>8721</v>
      </c>
      <c r="O3363" s="346" t="s">
        <v>8721</v>
      </c>
      <c r="P3363" s="346" t="s">
        <v>8721</v>
      </c>
      <c r="Q3363" s="346" t="s">
        <v>8721</v>
      </c>
      <c r="R3363" s="346" t="s">
        <v>8721</v>
      </c>
      <c r="S3363" s="346" t="s">
        <v>15035</v>
      </c>
      <c r="T3363" s="346" t="s">
        <v>8721</v>
      </c>
      <c r="U3363" s="346" t="s">
        <v>8721</v>
      </c>
      <c r="V3363" s="346">
        <v>10103</v>
      </c>
      <c r="W3363" s="346" t="s">
        <v>12476</v>
      </c>
      <c r="X3363" s="346" t="s">
        <v>40</v>
      </c>
      <c r="Y3363" s="346" t="s">
        <v>8721</v>
      </c>
      <c r="Z3363" s="346" t="s">
        <v>12733</v>
      </c>
      <c r="AA3363" s="346" t="s">
        <v>12734</v>
      </c>
      <c r="AB3363" s="346" t="s">
        <v>13350</v>
      </c>
      <c r="AC3363" s="348">
        <v>1971.2753456772766</v>
      </c>
      <c r="AD3363" s="358" t="s">
        <v>12478</v>
      </c>
      <c r="AE3363" s="348">
        <v>2443.995262731552</v>
      </c>
      <c r="AF3363" s="349">
        <v>0.23980410351647841</v>
      </c>
      <c r="AG3363" s="359">
        <v>1453.3585867094503</v>
      </c>
      <c r="AH3363" s="359">
        <v>1043.4767137284121</v>
      </c>
      <c r="AI3363" s="349">
        <v>-0.47065907559965869</v>
      </c>
      <c r="AJ3363" s="349">
        <v>-0.57304470690251608</v>
      </c>
      <c r="AK3363" s="350">
        <v>1043.4767137284121</v>
      </c>
      <c r="AL3363" s="351">
        <v>-0.47065907559965869</v>
      </c>
      <c r="AM3363" s="348" t="s">
        <v>12736</v>
      </c>
      <c r="AN3363" s="348" t="s">
        <v>12934</v>
      </c>
      <c r="AO3363" s="346" t="s">
        <v>12935</v>
      </c>
      <c r="AP3363" s="352">
        <v>44385</v>
      </c>
      <c r="AQ3363" s="346" t="s">
        <v>12921</v>
      </c>
      <c r="AR3363" s="346" t="s">
        <v>8721</v>
      </c>
      <c r="AS3363" s="346" t="s">
        <v>12921</v>
      </c>
      <c r="AT3363" s="346" t="s">
        <v>8721</v>
      </c>
      <c r="AU3363" s="346" t="s">
        <v>8721</v>
      </c>
      <c r="AV3363" s="346" t="s">
        <v>15041</v>
      </c>
      <c r="AW3363" s="327" t="s">
        <v>12484</v>
      </c>
      <c r="AX3363" s="346" t="s">
        <v>12741</v>
      </c>
      <c r="AY3363" s="346">
        <v>1.5609999999999999</v>
      </c>
      <c r="AZ3363" s="309"/>
      <c r="BA3363" s="311" t="s">
        <v>12486</v>
      </c>
      <c r="BB3363" s="310" t="s">
        <v>8721</v>
      </c>
      <c r="BC3363" s="311" t="s">
        <v>8721</v>
      </c>
      <c r="BD3363" s="311">
        <v>2</v>
      </c>
      <c r="BE3363" s="307"/>
      <c r="BF3363" s="310" t="b">
        <v>1</v>
      </c>
    </row>
    <row r="3364" spans="1:58" s="311" customFormat="1" ht="15" customHeight="1" x14ac:dyDescent="0.25">
      <c r="A3364" s="345"/>
      <c r="B3364" s="409" t="s">
        <v>10365</v>
      </c>
      <c r="C3364" s="346"/>
      <c r="D3364" s="346" t="s">
        <v>10365</v>
      </c>
      <c r="E3364" s="346" t="s">
        <v>10223</v>
      </c>
      <c r="F3364" s="346" t="s">
        <v>10224</v>
      </c>
      <c r="G3364" s="346" t="s">
        <v>10225</v>
      </c>
      <c r="H3364" s="346" t="s">
        <v>10230</v>
      </c>
      <c r="I3364" s="346" t="s">
        <v>10366</v>
      </c>
      <c r="J3364" s="346" t="s">
        <v>15033</v>
      </c>
      <c r="K3364" s="346" t="s">
        <v>12473</v>
      </c>
      <c r="L3364" s="347" t="s">
        <v>12474</v>
      </c>
      <c r="M3364" s="346" t="s">
        <v>15034</v>
      </c>
      <c r="N3364" s="346" t="s">
        <v>8721</v>
      </c>
      <c r="O3364" s="346" t="s">
        <v>8721</v>
      </c>
      <c r="P3364" s="346" t="s">
        <v>8721</v>
      </c>
      <c r="Q3364" s="346" t="s">
        <v>8721</v>
      </c>
      <c r="R3364" s="346" t="s">
        <v>8721</v>
      </c>
      <c r="S3364" s="346" t="s">
        <v>15035</v>
      </c>
      <c r="T3364" s="346" t="s">
        <v>8721</v>
      </c>
      <c r="U3364" s="346" t="s">
        <v>8721</v>
      </c>
      <c r="V3364" s="346">
        <v>10103</v>
      </c>
      <c r="W3364" s="346" t="s">
        <v>12476</v>
      </c>
      <c r="X3364" s="346" t="s">
        <v>40</v>
      </c>
      <c r="Y3364" s="346" t="s">
        <v>8721</v>
      </c>
      <c r="Z3364" s="346" t="s">
        <v>12733</v>
      </c>
      <c r="AA3364" s="346" t="s">
        <v>12734</v>
      </c>
      <c r="AB3364" s="346" t="s">
        <v>13350</v>
      </c>
      <c r="AC3364" s="348" t="e">
        <v>#N/A</v>
      </c>
      <c r="AD3364" s="358" t="s">
        <v>12478</v>
      </c>
      <c r="AE3364" s="348" t="s">
        <v>12710</v>
      </c>
      <c r="AF3364" s="349">
        <v>0</v>
      </c>
      <c r="AG3364" s="359">
        <v>1473.9775842334841</v>
      </c>
      <c r="AH3364" s="359">
        <v>1058.2806609259621</v>
      </c>
      <c r="AI3364" s="349">
        <v>0</v>
      </c>
      <c r="AJ3364" s="349">
        <v>0</v>
      </c>
      <c r="AK3364" s="350">
        <v>1058.2806609259621</v>
      </c>
      <c r="AL3364" s="351">
        <v>0</v>
      </c>
      <c r="AM3364" s="348" t="s">
        <v>12736</v>
      </c>
      <c r="AN3364" s="348" t="s">
        <v>12934</v>
      </c>
      <c r="AO3364" s="346" t="s">
        <v>12935</v>
      </c>
      <c r="AP3364" s="352">
        <v>44385</v>
      </c>
      <c r="AQ3364" s="346" t="s">
        <v>8721</v>
      </c>
      <c r="AR3364" s="346" t="s">
        <v>8721</v>
      </c>
      <c r="AS3364" s="346" t="s">
        <v>12921</v>
      </c>
      <c r="AT3364" s="346" t="s">
        <v>8721</v>
      </c>
      <c r="AU3364" s="346" t="s">
        <v>8721</v>
      </c>
      <c r="AV3364" s="346" t="s">
        <v>15041</v>
      </c>
      <c r="AW3364" s="327" t="s">
        <v>12484</v>
      </c>
      <c r="AX3364" s="353" t="s">
        <v>12741</v>
      </c>
      <c r="AY3364" s="346">
        <v>1.5609999999999999</v>
      </c>
      <c r="AZ3364" s="309"/>
      <c r="BA3364" s="311" t="s">
        <v>12486</v>
      </c>
      <c r="BB3364" s="310" t="s">
        <v>8721</v>
      </c>
      <c r="BC3364" s="311" t="s">
        <v>8721</v>
      </c>
      <c r="BD3364" s="311">
        <v>2</v>
      </c>
      <c r="BE3364" s="307"/>
      <c r="BF3364" s="310" t="b">
        <v>1</v>
      </c>
    </row>
    <row r="3365" spans="1:58" s="309" customFormat="1" ht="15" customHeight="1" x14ac:dyDescent="0.25">
      <c r="A3365" s="335">
        <v>3282</v>
      </c>
      <c r="B3365" s="401" t="s">
        <v>4493</v>
      </c>
      <c r="C3365" s="337">
        <v>5494</v>
      </c>
      <c r="D3365" s="337" t="s">
        <v>4493</v>
      </c>
      <c r="E3365" s="337" t="s">
        <v>10223</v>
      </c>
      <c r="F3365" s="337" t="s">
        <v>10224</v>
      </c>
      <c r="G3365" s="337" t="s">
        <v>10225</v>
      </c>
      <c r="H3365" s="337" t="s">
        <v>10230</v>
      </c>
      <c r="I3365" s="337" t="s">
        <v>10367</v>
      </c>
      <c r="J3365" s="337" t="s">
        <v>15033</v>
      </c>
      <c r="K3365" s="337" t="s">
        <v>12473</v>
      </c>
      <c r="L3365" s="338" t="s">
        <v>12474</v>
      </c>
      <c r="M3365" s="337" t="s">
        <v>15034</v>
      </c>
      <c r="N3365" s="337" t="s">
        <v>8721</v>
      </c>
      <c r="O3365" s="337" t="s">
        <v>8721</v>
      </c>
      <c r="P3365" s="337" t="s">
        <v>8721</v>
      </c>
      <c r="Q3365" s="337" t="s">
        <v>8721</v>
      </c>
      <c r="R3365" s="337" t="s">
        <v>8721</v>
      </c>
      <c r="S3365" s="337" t="s">
        <v>15035</v>
      </c>
      <c r="T3365" s="337" t="s">
        <v>8721</v>
      </c>
      <c r="U3365" s="337" t="s">
        <v>8721</v>
      </c>
      <c r="V3365" s="337">
        <v>10103</v>
      </c>
      <c r="W3365" s="337" t="s">
        <v>12476</v>
      </c>
      <c r="X3365" s="337" t="s">
        <v>40</v>
      </c>
      <c r="Y3365" s="337" t="s">
        <v>8721</v>
      </c>
      <c r="Z3365" s="337" t="s">
        <v>12733</v>
      </c>
      <c r="AA3365" s="337" t="s">
        <v>12734</v>
      </c>
      <c r="AB3365" s="337" t="s">
        <v>13350</v>
      </c>
      <c r="AC3365" s="339">
        <v>2085.0619100923454</v>
      </c>
      <c r="AD3365" s="358" t="s">
        <v>12478</v>
      </c>
      <c r="AE3365" s="339">
        <v>2585.0683122183964</v>
      </c>
      <c r="AF3365" s="340">
        <v>0.23980410351647841</v>
      </c>
      <c r="AG3365" s="366">
        <v>1494.5965817575182</v>
      </c>
      <c r="AH3365" s="366">
        <v>1073.0846081235127</v>
      </c>
      <c r="AI3365" s="340">
        <v>-0.48534640485759639</v>
      </c>
      <c r="AJ3365" s="340">
        <v>-0.58489119879287177</v>
      </c>
      <c r="AK3365" s="341">
        <v>1073.0846081235127</v>
      </c>
      <c r="AL3365" s="342">
        <v>-0.48534640485759639</v>
      </c>
      <c r="AM3365" s="339" t="s">
        <v>12736</v>
      </c>
      <c r="AN3365" s="339" t="s">
        <v>12934</v>
      </c>
      <c r="AO3365" s="337" t="s">
        <v>12935</v>
      </c>
      <c r="AP3365" s="343">
        <v>44385</v>
      </c>
      <c r="AQ3365" s="335" t="s">
        <v>12921</v>
      </c>
      <c r="AR3365" s="335" t="s">
        <v>8721</v>
      </c>
      <c r="AS3365" s="335" t="s">
        <v>12921</v>
      </c>
      <c r="AT3365" s="335" t="s">
        <v>8721</v>
      </c>
      <c r="AU3365" s="335" t="s">
        <v>8721</v>
      </c>
      <c r="AV3365" s="335" t="s">
        <v>15041</v>
      </c>
      <c r="AW3365" s="327" t="s">
        <v>12484</v>
      </c>
      <c r="AX3365" s="335" t="s">
        <v>12741</v>
      </c>
      <c r="AY3365" s="335">
        <v>1.5609999999999999</v>
      </c>
      <c r="BA3365" s="309" t="s">
        <v>12486</v>
      </c>
      <c r="BB3365" s="310" t="s">
        <v>8721</v>
      </c>
      <c r="BC3365" s="309" t="s">
        <v>8721</v>
      </c>
      <c r="BD3365" s="309">
        <v>2</v>
      </c>
      <c r="BE3365" s="307"/>
      <c r="BF3365" s="310" t="b">
        <v>1</v>
      </c>
    </row>
    <row r="3366" spans="1:58" s="311" customFormat="1" ht="15" customHeight="1" x14ac:dyDescent="0.25">
      <c r="A3366" s="345">
        <v>3283</v>
      </c>
      <c r="B3366" s="401" t="s">
        <v>4494</v>
      </c>
      <c r="C3366" s="337">
        <v>5495</v>
      </c>
      <c r="D3366" s="337" t="s">
        <v>4494</v>
      </c>
      <c r="E3366" s="337" t="s">
        <v>10223</v>
      </c>
      <c r="F3366" s="337" t="s">
        <v>10224</v>
      </c>
      <c r="G3366" s="337" t="s">
        <v>10225</v>
      </c>
      <c r="H3366" s="337" t="s">
        <v>10230</v>
      </c>
      <c r="I3366" s="337" t="s">
        <v>10368</v>
      </c>
      <c r="J3366" s="337" t="s">
        <v>15033</v>
      </c>
      <c r="K3366" s="337" t="s">
        <v>12473</v>
      </c>
      <c r="L3366" s="338" t="s">
        <v>12474</v>
      </c>
      <c r="M3366" s="337" t="s">
        <v>15034</v>
      </c>
      <c r="N3366" s="337" t="s">
        <v>8721</v>
      </c>
      <c r="O3366" s="337" t="s">
        <v>8721</v>
      </c>
      <c r="P3366" s="337" t="s">
        <v>8721</v>
      </c>
      <c r="Q3366" s="337" t="s">
        <v>8721</v>
      </c>
      <c r="R3366" s="337" t="s">
        <v>8721</v>
      </c>
      <c r="S3366" s="337" t="s">
        <v>15035</v>
      </c>
      <c r="T3366" s="337" t="s">
        <v>8721</v>
      </c>
      <c r="U3366" s="337" t="s">
        <v>8721</v>
      </c>
      <c r="V3366" s="337">
        <v>10103</v>
      </c>
      <c r="W3366" s="337" t="s">
        <v>12476</v>
      </c>
      <c r="X3366" s="337" t="s">
        <v>40</v>
      </c>
      <c r="Y3366" s="337" t="s">
        <v>8721</v>
      </c>
      <c r="Z3366" s="337" t="s">
        <v>12733</v>
      </c>
      <c r="AA3366" s="337" t="s">
        <v>12734</v>
      </c>
      <c r="AB3366" s="337" t="s">
        <v>13350</v>
      </c>
      <c r="AC3366" s="339">
        <v>2143.4928485757591</v>
      </c>
      <c r="AD3366" s="358" t="s">
        <v>12478</v>
      </c>
      <c r="AE3366" s="339">
        <v>2657.5112295224517</v>
      </c>
      <c r="AF3366" s="340">
        <v>0.23980410351647841</v>
      </c>
      <c r="AG3366" s="366">
        <v>1515.2155792815522</v>
      </c>
      <c r="AH3366" s="366">
        <v>1087.8885553210632</v>
      </c>
      <c r="AI3366" s="340">
        <v>-0.49246923961332123</v>
      </c>
      <c r="AJ3366" s="340">
        <v>-0.59063632799152677</v>
      </c>
      <c r="AK3366" s="341">
        <v>1087.8885553210632</v>
      </c>
      <c r="AL3366" s="342">
        <v>-0.49246923961332123</v>
      </c>
      <c r="AM3366" s="339" t="s">
        <v>12736</v>
      </c>
      <c r="AN3366" s="339" t="s">
        <v>12934</v>
      </c>
      <c r="AO3366" s="337" t="s">
        <v>12935</v>
      </c>
      <c r="AP3366" s="343">
        <v>44385</v>
      </c>
      <c r="AQ3366" s="335" t="s">
        <v>12921</v>
      </c>
      <c r="AR3366" s="335" t="s">
        <v>8721</v>
      </c>
      <c r="AS3366" s="335" t="s">
        <v>12921</v>
      </c>
      <c r="AT3366" s="335" t="s">
        <v>8721</v>
      </c>
      <c r="AU3366" s="335" t="s">
        <v>8721</v>
      </c>
      <c r="AV3366" s="335" t="s">
        <v>15041</v>
      </c>
      <c r="AW3366" s="327" t="s">
        <v>12484</v>
      </c>
      <c r="AX3366" s="335" t="s">
        <v>12741</v>
      </c>
      <c r="AY3366" s="335">
        <v>1.5609999999999999</v>
      </c>
      <c r="BA3366" s="311" t="s">
        <v>12486</v>
      </c>
      <c r="BB3366" s="310" t="s">
        <v>8721</v>
      </c>
      <c r="BC3366" s="311" t="s">
        <v>8721</v>
      </c>
      <c r="BD3366" s="311">
        <v>2</v>
      </c>
      <c r="BE3366" s="307"/>
      <c r="BF3366" s="310" t="b">
        <v>1</v>
      </c>
    </row>
    <row r="3367" spans="1:58" s="309" customFormat="1" ht="15" customHeight="1" x14ac:dyDescent="0.25">
      <c r="A3367" s="335">
        <v>3284</v>
      </c>
      <c r="B3367" s="401" t="s">
        <v>4495</v>
      </c>
      <c r="C3367" s="337">
        <v>5496</v>
      </c>
      <c r="D3367" s="337" t="s">
        <v>4495</v>
      </c>
      <c r="E3367" s="337" t="s">
        <v>10223</v>
      </c>
      <c r="F3367" s="337" t="s">
        <v>10224</v>
      </c>
      <c r="G3367" s="337" t="s">
        <v>10225</v>
      </c>
      <c r="H3367" s="337" t="s">
        <v>10230</v>
      </c>
      <c r="I3367" s="337" t="s">
        <v>10369</v>
      </c>
      <c r="J3367" s="337" t="s">
        <v>15033</v>
      </c>
      <c r="K3367" s="337" t="s">
        <v>12473</v>
      </c>
      <c r="L3367" s="338" t="s">
        <v>12474</v>
      </c>
      <c r="M3367" s="337" t="s">
        <v>15034</v>
      </c>
      <c r="N3367" s="337" t="s">
        <v>8721</v>
      </c>
      <c r="O3367" s="337" t="s">
        <v>8721</v>
      </c>
      <c r="P3367" s="337" t="s">
        <v>8721</v>
      </c>
      <c r="Q3367" s="337" t="s">
        <v>8721</v>
      </c>
      <c r="R3367" s="337" t="s">
        <v>8721</v>
      </c>
      <c r="S3367" s="337" t="s">
        <v>15035</v>
      </c>
      <c r="T3367" s="337" t="s">
        <v>8721</v>
      </c>
      <c r="U3367" s="337" t="s">
        <v>8721</v>
      </c>
      <c r="V3367" s="337">
        <v>10103</v>
      </c>
      <c r="W3367" s="337" t="s">
        <v>12476</v>
      </c>
      <c r="X3367" s="337" t="s">
        <v>40</v>
      </c>
      <c r="Y3367" s="337" t="s">
        <v>8721</v>
      </c>
      <c r="Z3367" s="337" t="s">
        <v>12733</v>
      </c>
      <c r="AA3367" s="337" t="s">
        <v>12734</v>
      </c>
      <c r="AB3367" s="337" t="s">
        <v>13350</v>
      </c>
      <c r="AC3367" s="339">
        <v>2201.1549589212332</v>
      </c>
      <c r="AD3367" s="358" t="s">
        <v>12478</v>
      </c>
      <c r="AE3367" s="339">
        <v>2729.0009505461903</v>
      </c>
      <c r="AF3367" s="340">
        <v>0.23980410351647841</v>
      </c>
      <c r="AG3367" s="366">
        <v>1535.8345768055865</v>
      </c>
      <c r="AH3367" s="366">
        <v>1102.692502518614</v>
      </c>
      <c r="AI3367" s="340">
        <v>-0.49903913032136826</v>
      </c>
      <c r="AJ3367" s="340">
        <v>-0.59593546411263876</v>
      </c>
      <c r="AK3367" s="341">
        <v>1102.692502518614</v>
      </c>
      <c r="AL3367" s="342">
        <v>-0.49903913032136826</v>
      </c>
      <c r="AM3367" s="339" t="s">
        <v>12736</v>
      </c>
      <c r="AN3367" s="339" t="s">
        <v>12934</v>
      </c>
      <c r="AO3367" s="337" t="s">
        <v>12935</v>
      </c>
      <c r="AP3367" s="343">
        <v>44385</v>
      </c>
      <c r="AQ3367" s="335" t="s">
        <v>12921</v>
      </c>
      <c r="AR3367" s="335" t="s">
        <v>8721</v>
      </c>
      <c r="AS3367" s="335" t="s">
        <v>12921</v>
      </c>
      <c r="AT3367" s="335" t="s">
        <v>8721</v>
      </c>
      <c r="AU3367" s="335" t="s">
        <v>8721</v>
      </c>
      <c r="AV3367" s="335" t="s">
        <v>15041</v>
      </c>
      <c r="AW3367" s="327" t="s">
        <v>12484</v>
      </c>
      <c r="AX3367" s="335" t="s">
        <v>12741</v>
      </c>
      <c r="AY3367" s="335">
        <v>1.5609999999999999</v>
      </c>
      <c r="AZ3367" s="311"/>
      <c r="BA3367" s="309" t="s">
        <v>12486</v>
      </c>
      <c r="BB3367" s="310" t="s">
        <v>8721</v>
      </c>
      <c r="BC3367" s="309" t="s">
        <v>8721</v>
      </c>
      <c r="BD3367" s="309">
        <v>2</v>
      </c>
      <c r="BE3367" s="307"/>
      <c r="BF3367" s="310" t="b">
        <v>1</v>
      </c>
    </row>
    <row r="3368" spans="1:58" s="311" customFormat="1" ht="15" customHeight="1" x14ac:dyDescent="0.25">
      <c r="A3368" s="345">
        <v>3285</v>
      </c>
      <c r="B3368" s="401" t="s">
        <v>4496</v>
      </c>
      <c r="C3368" s="337">
        <v>5497</v>
      </c>
      <c r="D3368" s="337" t="s">
        <v>4496</v>
      </c>
      <c r="E3368" s="337" t="s">
        <v>10223</v>
      </c>
      <c r="F3368" s="337" t="s">
        <v>10224</v>
      </c>
      <c r="G3368" s="337" t="s">
        <v>10225</v>
      </c>
      <c r="H3368" s="337" t="s">
        <v>10230</v>
      </c>
      <c r="I3368" s="337" t="s">
        <v>10231</v>
      </c>
      <c r="J3368" s="337" t="s">
        <v>15033</v>
      </c>
      <c r="K3368" s="337" t="s">
        <v>12473</v>
      </c>
      <c r="L3368" s="338" t="s">
        <v>12474</v>
      </c>
      <c r="M3368" s="337" t="s">
        <v>15034</v>
      </c>
      <c r="N3368" s="337" t="s">
        <v>8721</v>
      </c>
      <c r="O3368" s="337" t="s">
        <v>8721</v>
      </c>
      <c r="P3368" s="337" t="s">
        <v>8721</v>
      </c>
      <c r="Q3368" s="337" t="s">
        <v>8721</v>
      </c>
      <c r="R3368" s="337" t="s">
        <v>8721</v>
      </c>
      <c r="S3368" s="337" t="s">
        <v>15035</v>
      </c>
      <c r="T3368" s="337" t="s">
        <v>8721</v>
      </c>
      <c r="U3368" s="337" t="s">
        <v>8721</v>
      </c>
      <c r="V3368" s="337">
        <v>10103</v>
      </c>
      <c r="W3368" s="337" t="s">
        <v>12476</v>
      </c>
      <c r="X3368" s="337" t="s">
        <v>40</v>
      </c>
      <c r="Y3368" s="337" t="s">
        <v>8721</v>
      </c>
      <c r="Z3368" s="337" t="s">
        <v>12733</v>
      </c>
      <c r="AA3368" s="337" t="s">
        <v>12734</v>
      </c>
      <c r="AB3368" s="337" t="s">
        <v>13350</v>
      </c>
      <c r="AC3368" s="339">
        <v>2260.3547255425865</v>
      </c>
      <c r="AD3368" s="358" t="s">
        <v>12478</v>
      </c>
      <c r="AE3368" s="339">
        <v>2802.3970641305618</v>
      </c>
      <c r="AF3368" s="340">
        <v>0.23980410351647841</v>
      </c>
      <c r="AG3368" s="366">
        <v>1556.4535743296203</v>
      </c>
      <c r="AH3368" s="366">
        <v>1117.4964497161643</v>
      </c>
      <c r="AI3368" s="340">
        <v>-0.50561014291776041</v>
      </c>
      <c r="AJ3368" s="340">
        <v>-0.60123550512537194</v>
      </c>
      <c r="AK3368" s="341">
        <v>1117.4964497161643</v>
      </c>
      <c r="AL3368" s="342">
        <v>-0.50561014291776041</v>
      </c>
      <c r="AM3368" s="339" t="s">
        <v>12736</v>
      </c>
      <c r="AN3368" s="339" t="s">
        <v>12934</v>
      </c>
      <c r="AO3368" s="337" t="s">
        <v>12935</v>
      </c>
      <c r="AP3368" s="343">
        <v>44385</v>
      </c>
      <c r="AQ3368" s="335" t="s">
        <v>12921</v>
      </c>
      <c r="AR3368" s="335" t="s">
        <v>8721</v>
      </c>
      <c r="AS3368" s="335" t="s">
        <v>12921</v>
      </c>
      <c r="AT3368" s="335" t="s">
        <v>8721</v>
      </c>
      <c r="AU3368" s="335" t="s">
        <v>8721</v>
      </c>
      <c r="AV3368" s="335" t="s">
        <v>15041</v>
      </c>
      <c r="AW3368" s="327" t="s">
        <v>12484</v>
      </c>
      <c r="AX3368" s="335" t="s">
        <v>12741</v>
      </c>
      <c r="AY3368" s="335">
        <v>1.5609999999999999</v>
      </c>
      <c r="AZ3368" s="309"/>
      <c r="BA3368" s="311" t="s">
        <v>12486</v>
      </c>
      <c r="BB3368" s="310" t="s">
        <v>8721</v>
      </c>
      <c r="BC3368" s="311" t="s">
        <v>8721</v>
      </c>
      <c r="BD3368" s="311">
        <v>2</v>
      </c>
      <c r="BE3368" s="307"/>
      <c r="BF3368" s="310" t="b">
        <v>1</v>
      </c>
    </row>
    <row r="3369" spans="1:58" s="309" customFormat="1" ht="15" customHeight="1" x14ac:dyDescent="0.25">
      <c r="A3369" s="335">
        <v>3286</v>
      </c>
      <c r="B3369" s="401" t="s">
        <v>4497</v>
      </c>
      <c r="C3369" s="346">
        <v>5498</v>
      </c>
      <c r="D3369" s="346" t="s">
        <v>4497</v>
      </c>
      <c r="E3369" s="346" t="s">
        <v>10223</v>
      </c>
      <c r="F3369" s="346" t="s">
        <v>10224</v>
      </c>
      <c r="G3369" s="346" t="s">
        <v>10225</v>
      </c>
      <c r="H3369" s="346" t="s">
        <v>10230</v>
      </c>
      <c r="I3369" s="346" t="s">
        <v>10361</v>
      </c>
      <c r="J3369" s="346" t="s">
        <v>15033</v>
      </c>
      <c r="K3369" s="346" t="s">
        <v>12473</v>
      </c>
      <c r="L3369" s="347" t="s">
        <v>12474</v>
      </c>
      <c r="M3369" s="346" t="s">
        <v>15034</v>
      </c>
      <c r="N3369" s="346" t="s">
        <v>8721</v>
      </c>
      <c r="O3369" s="346" t="s">
        <v>8721</v>
      </c>
      <c r="P3369" s="346" t="s">
        <v>8721</v>
      </c>
      <c r="Q3369" s="346" t="s">
        <v>8721</v>
      </c>
      <c r="R3369" s="346" t="s">
        <v>8721</v>
      </c>
      <c r="S3369" s="346" t="s">
        <v>15035</v>
      </c>
      <c r="T3369" s="346" t="s">
        <v>8721</v>
      </c>
      <c r="U3369" s="346" t="s">
        <v>8721</v>
      </c>
      <c r="V3369" s="346">
        <v>10102</v>
      </c>
      <c r="W3369" s="346" t="s">
        <v>12476</v>
      </c>
      <c r="X3369" s="346" t="s">
        <v>40</v>
      </c>
      <c r="Y3369" s="346" t="s">
        <v>8721</v>
      </c>
      <c r="Z3369" s="346" t="s">
        <v>12733</v>
      </c>
      <c r="AA3369" s="346" t="s">
        <v>12734</v>
      </c>
      <c r="AB3369" s="346" t="s">
        <v>13350</v>
      </c>
      <c r="AC3369" s="348">
        <v>2319.5544921639403</v>
      </c>
      <c r="AD3369" s="358" t="s">
        <v>12478</v>
      </c>
      <c r="AE3369" s="348">
        <v>2875.7931777149342</v>
      </c>
      <c r="AF3369" s="349">
        <v>0.23980410351647841</v>
      </c>
      <c r="AG3369" s="359">
        <v>1577.0725718536542</v>
      </c>
      <c r="AH3369" s="359">
        <v>1132.3003969137144</v>
      </c>
      <c r="AI3369" s="349">
        <v>-0.51184574419832762</v>
      </c>
      <c r="AJ3369" s="349">
        <v>-0.60626501040195646</v>
      </c>
      <c r="AK3369" s="350">
        <v>1132.3003969137144</v>
      </c>
      <c r="AL3369" s="351">
        <v>-0.51184574419832762</v>
      </c>
      <c r="AM3369" s="348" t="s">
        <v>12736</v>
      </c>
      <c r="AN3369" s="348" t="s">
        <v>12934</v>
      </c>
      <c r="AO3369" s="346" t="s">
        <v>12935</v>
      </c>
      <c r="AP3369" s="352">
        <v>44385</v>
      </c>
      <c r="AQ3369" s="346" t="s">
        <v>12921</v>
      </c>
      <c r="AR3369" s="346" t="s">
        <v>8721</v>
      </c>
      <c r="AS3369" s="346" t="s">
        <v>12921</v>
      </c>
      <c r="AT3369" s="346" t="s">
        <v>8721</v>
      </c>
      <c r="AU3369" s="346" t="s">
        <v>8721</v>
      </c>
      <c r="AV3369" s="346" t="s">
        <v>15041</v>
      </c>
      <c r="AW3369" s="327" t="s">
        <v>12484</v>
      </c>
      <c r="AX3369" s="346" t="s">
        <v>12741</v>
      </c>
      <c r="AY3369" s="346">
        <v>1.5609999999999999</v>
      </c>
      <c r="AZ3369" s="311"/>
      <c r="BA3369" s="309" t="s">
        <v>12486</v>
      </c>
      <c r="BB3369" s="310" t="s">
        <v>8721</v>
      </c>
      <c r="BC3369" s="309" t="s">
        <v>8721</v>
      </c>
      <c r="BD3369" s="309">
        <v>2</v>
      </c>
      <c r="BE3369" s="307"/>
      <c r="BF3369" s="310" t="b">
        <v>1</v>
      </c>
    </row>
    <row r="3370" spans="1:58" s="311" customFormat="1" ht="15" customHeight="1" x14ac:dyDescent="0.25">
      <c r="A3370" s="345">
        <v>3287</v>
      </c>
      <c r="B3370" s="401" t="s">
        <v>4519</v>
      </c>
      <c r="C3370" s="337">
        <v>5208</v>
      </c>
      <c r="D3370" s="337" t="s">
        <v>4519</v>
      </c>
      <c r="E3370" s="337" t="s">
        <v>10223</v>
      </c>
      <c r="F3370" s="337" t="s">
        <v>10224</v>
      </c>
      <c r="G3370" s="337" t="s">
        <v>10225</v>
      </c>
      <c r="H3370" s="337" t="s">
        <v>10226</v>
      </c>
      <c r="I3370" s="337" t="s">
        <v>10362</v>
      </c>
      <c r="J3370" s="337" t="s">
        <v>15033</v>
      </c>
      <c r="K3370" s="337" t="s">
        <v>12473</v>
      </c>
      <c r="L3370" s="338" t="s">
        <v>12474</v>
      </c>
      <c r="M3370" s="337" t="s">
        <v>15034</v>
      </c>
      <c r="N3370" s="337" t="s">
        <v>8721</v>
      </c>
      <c r="O3370" s="337" t="s">
        <v>8721</v>
      </c>
      <c r="P3370" s="337" t="s">
        <v>8721</v>
      </c>
      <c r="Q3370" s="337" t="s">
        <v>8721</v>
      </c>
      <c r="R3370" s="337" t="s">
        <v>8721</v>
      </c>
      <c r="S3370" s="337" t="s">
        <v>15035</v>
      </c>
      <c r="T3370" s="337" t="s">
        <v>8721</v>
      </c>
      <c r="U3370" s="337" t="s">
        <v>8721</v>
      </c>
      <c r="V3370" s="337">
        <v>10104</v>
      </c>
      <c r="W3370" s="337" t="s">
        <v>12476</v>
      </c>
      <c r="X3370" s="337" t="s">
        <v>40</v>
      </c>
      <c r="Y3370" s="337" t="s">
        <v>8721</v>
      </c>
      <c r="Z3370" s="337" t="s">
        <v>12733</v>
      </c>
      <c r="AA3370" s="337" t="s">
        <v>12734</v>
      </c>
      <c r="AB3370" s="337" t="s">
        <v>13350</v>
      </c>
      <c r="AC3370" s="339">
        <v>1403.8801798778106</v>
      </c>
      <c r="AD3370" s="358" t="s">
        <v>12478</v>
      </c>
      <c r="AE3370" s="339">
        <v>1740.5364078579614</v>
      </c>
      <c r="AF3370" s="340">
        <v>0.23980410351647841</v>
      </c>
      <c r="AG3370" s="366">
        <v>1108.228572683817</v>
      </c>
      <c r="AH3370" s="366">
        <v>795.68161612631866</v>
      </c>
      <c r="AI3370" s="340">
        <v>-0.43322683265207695</v>
      </c>
      <c r="AJ3370" s="340">
        <v>-0.54285264442957226</v>
      </c>
      <c r="AK3370" s="341">
        <v>795.68161612631866</v>
      </c>
      <c r="AL3370" s="342">
        <v>-0.43322683265207695</v>
      </c>
      <c r="AM3370" s="339" t="s">
        <v>12736</v>
      </c>
      <c r="AN3370" s="339" t="s">
        <v>12934</v>
      </c>
      <c r="AO3370" s="337" t="s">
        <v>12935</v>
      </c>
      <c r="AP3370" s="343">
        <v>44386</v>
      </c>
      <c r="AQ3370" s="335" t="s">
        <v>12921</v>
      </c>
      <c r="AR3370" s="335" t="s">
        <v>8721</v>
      </c>
      <c r="AS3370" s="335" t="s">
        <v>12921</v>
      </c>
      <c r="AT3370" s="335" t="s">
        <v>8721</v>
      </c>
      <c r="AU3370" s="335" t="s">
        <v>8721</v>
      </c>
      <c r="AV3370" s="335" t="s">
        <v>15036</v>
      </c>
      <c r="AW3370" s="327" t="s">
        <v>12484</v>
      </c>
      <c r="AX3370" s="335" t="s">
        <v>12741</v>
      </c>
      <c r="AY3370" s="335">
        <v>1.5609999999999999</v>
      </c>
      <c r="BA3370" s="311" t="s">
        <v>12486</v>
      </c>
      <c r="BB3370" s="310" t="s">
        <v>8721</v>
      </c>
      <c r="BC3370" s="311" t="s">
        <v>8721</v>
      </c>
      <c r="BD3370" s="311">
        <v>2</v>
      </c>
      <c r="BE3370" s="307"/>
      <c r="BF3370" s="310" t="b">
        <v>1</v>
      </c>
    </row>
    <row r="3371" spans="1:58" s="309" customFormat="1" ht="15" customHeight="1" x14ac:dyDescent="0.25">
      <c r="A3371" s="335">
        <v>3288</v>
      </c>
      <c r="B3371" s="401" t="s">
        <v>4520</v>
      </c>
      <c r="C3371" s="337">
        <v>5209</v>
      </c>
      <c r="D3371" s="337" t="s">
        <v>4520</v>
      </c>
      <c r="E3371" s="337" t="s">
        <v>10223</v>
      </c>
      <c r="F3371" s="337" t="s">
        <v>10224</v>
      </c>
      <c r="G3371" s="337" t="s">
        <v>10225</v>
      </c>
      <c r="H3371" s="337" t="s">
        <v>10226</v>
      </c>
      <c r="I3371" s="337" t="s">
        <v>10363</v>
      </c>
      <c r="J3371" s="337" t="s">
        <v>15033</v>
      </c>
      <c r="K3371" s="337" t="s">
        <v>12473</v>
      </c>
      <c r="L3371" s="338" t="s">
        <v>12474</v>
      </c>
      <c r="M3371" s="337" t="s">
        <v>15034</v>
      </c>
      <c r="N3371" s="337" t="s">
        <v>8721</v>
      </c>
      <c r="O3371" s="337" t="s">
        <v>8721</v>
      </c>
      <c r="P3371" s="337" t="s">
        <v>8721</v>
      </c>
      <c r="Q3371" s="337" t="s">
        <v>8721</v>
      </c>
      <c r="R3371" s="337" t="s">
        <v>8721</v>
      </c>
      <c r="S3371" s="337" t="s">
        <v>15035</v>
      </c>
      <c r="T3371" s="337" t="s">
        <v>8721</v>
      </c>
      <c r="U3371" s="337" t="s">
        <v>8721</v>
      </c>
      <c r="V3371" s="337">
        <v>10104</v>
      </c>
      <c r="W3371" s="337" t="s">
        <v>12476</v>
      </c>
      <c r="X3371" s="337" t="s">
        <v>40</v>
      </c>
      <c r="Y3371" s="337" t="s">
        <v>8721</v>
      </c>
      <c r="Z3371" s="337" t="s">
        <v>12733</v>
      </c>
      <c r="AA3371" s="337" t="s">
        <v>12734</v>
      </c>
      <c r="AB3371" s="337" t="s">
        <v>13350</v>
      </c>
      <c r="AC3371" s="339">
        <v>1443.8592430506728</v>
      </c>
      <c r="AD3371" s="358" t="s">
        <v>12478</v>
      </c>
      <c r="AE3371" s="339">
        <v>1790.1026144344205</v>
      </c>
      <c r="AF3371" s="340">
        <v>0.23980410351647841</v>
      </c>
      <c r="AG3371" s="366">
        <v>1122.1162347083866</v>
      </c>
      <c r="AH3371" s="366">
        <v>805.6526253894757</v>
      </c>
      <c r="AI3371" s="340">
        <v>-0.44201442816043179</v>
      </c>
      <c r="AJ3371" s="340">
        <v>-0.54994053475307614</v>
      </c>
      <c r="AK3371" s="341">
        <v>805.6526253894757</v>
      </c>
      <c r="AL3371" s="342">
        <v>-0.44201442816043179</v>
      </c>
      <c r="AM3371" s="339" t="s">
        <v>12736</v>
      </c>
      <c r="AN3371" s="339" t="s">
        <v>12934</v>
      </c>
      <c r="AO3371" s="337" t="s">
        <v>12935</v>
      </c>
      <c r="AP3371" s="343">
        <v>44386</v>
      </c>
      <c r="AQ3371" s="335" t="s">
        <v>12921</v>
      </c>
      <c r="AR3371" s="335" t="s">
        <v>8721</v>
      </c>
      <c r="AS3371" s="335" t="s">
        <v>12921</v>
      </c>
      <c r="AT3371" s="335" t="s">
        <v>8721</v>
      </c>
      <c r="AU3371" s="335" t="s">
        <v>8721</v>
      </c>
      <c r="AV3371" s="335" t="s">
        <v>15036</v>
      </c>
      <c r="AW3371" s="327" t="s">
        <v>12484</v>
      </c>
      <c r="AX3371" s="335" t="s">
        <v>12741</v>
      </c>
      <c r="AY3371" s="335">
        <v>1.5609999999999999</v>
      </c>
      <c r="AZ3371" s="311"/>
      <c r="BA3371" s="309" t="s">
        <v>12486</v>
      </c>
      <c r="BB3371" s="310" t="s">
        <v>8721</v>
      </c>
      <c r="BC3371" s="309" t="s">
        <v>8721</v>
      </c>
      <c r="BD3371" s="309">
        <v>2</v>
      </c>
      <c r="BE3371" s="307"/>
      <c r="BF3371" s="310" t="b">
        <v>1</v>
      </c>
    </row>
    <row r="3372" spans="1:58" s="311" customFormat="1" ht="15" customHeight="1" x14ac:dyDescent="0.25">
      <c r="A3372" s="345">
        <v>3289</v>
      </c>
      <c r="B3372" s="401" t="s">
        <v>4521</v>
      </c>
      <c r="C3372" s="337">
        <v>5210</v>
      </c>
      <c r="D3372" s="337" t="s">
        <v>4521</v>
      </c>
      <c r="E3372" s="337" t="s">
        <v>10223</v>
      </c>
      <c r="F3372" s="337" t="s">
        <v>10224</v>
      </c>
      <c r="G3372" s="337" t="s">
        <v>10225</v>
      </c>
      <c r="H3372" s="337" t="s">
        <v>10226</v>
      </c>
      <c r="I3372" s="337" t="s">
        <v>10364</v>
      </c>
      <c r="J3372" s="337" t="s">
        <v>15033</v>
      </c>
      <c r="K3372" s="337" t="s">
        <v>12473</v>
      </c>
      <c r="L3372" s="338" t="s">
        <v>12474</v>
      </c>
      <c r="M3372" s="337" t="s">
        <v>15034</v>
      </c>
      <c r="N3372" s="337" t="s">
        <v>8721</v>
      </c>
      <c r="O3372" s="337" t="s">
        <v>8721</v>
      </c>
      <c r="P3372" s="337" t="s">
        <v>8721</v>
      </c>
      <c r="Q3372" s="337" t="s">
        <v>8721</v>
      </c>
      <c r="R3372" s="337" t="s">
        <v>8721</v>
      </c>
      <c r="S3372" s="337" t="s">
        <v>15035</v>
      </c>
      <c r="T3372" s="337" t="s">
        <v>8721</v>
      </c>
      <c r="U3372" s="337" t="s">
        <v>8721</v>
      </c>
      <c r="V3372" s="337">
        <v>10104</v>
      </c>
      <c r="W3372" s="337" t="s">
        <v>12476</v>
      </c>
      <c r="X3372" s="337" t="s">
        <v>40</v>
      </c>
      <c r="Y3372" s="337" t="s">
        <v>8721</v>
      </c>
      <c r="Z3372" s="337" t="s">
        <v>12733</v>
      </c>
      <c r="AA3372" s="337" t="s">
        <v>12734</v>
      </c>
      <c r="AB3372" s="337" t="s">
        <v>13350</v>
      </c>
      <c r="AC3372" s="339">
        <v>1483.8383062235346</v>
      </c>
      <c r="AD3372" s="358" t="s">
        <v>12478</v>
      </c>
      <c r="AE3372" s="339">
        <v>1839.6688210108791</v>
      </c>
      <c r="AF3372" s="340">
        <v>0.23980410351647841</v>
      </c>
      <c r="AG3372" s="366">
        <v>1136.003896732956</v>
      </c>
      <c r="AH3372" s="366">
        <v>815.62363465263263</v>
      </c>
      <c r="AI3372" s="340">
        <v>-0.45032849520616025</v>
      </c>
      <c r="AJ3372" s="340">
        <v>-0.55664648694515795</v>
      </c>
      <c r="AK3372" s="341">
        <v>815.62363465263263</v>
      </c>
      <c r="AL3372" s="342">
        <v>-0.45032849520616025</v>
      </c>
      <c r="AM3372" s="339" t="s">
        <v>12736</v>
      </c>
      <c r="AN3372" s="339" t="s">
        <v>12934</v>
      </c>
      <c r="AO3372" s="337" t="s">
        <v>12935</v>
      </c>
      <c r="AP3372" s="343">
        <v>44386</v>
      </c>
      <c r="AQ3372" s="335" t="s">
        <v>12921</v>
      </c>
      <c r="AR3372" s="335" t="s">
        <v>8721</v>
      </c>
      <c r="AS3372" s="335" t="s">
        <v>12921</v>
      </c>
      <c r="AT3372" s="335" t="s">
        <v>8721</v>
      </c>
      <c r="AU3372" s="335" t="s">
        <v>8721</v>
      </c>
      <c r="AV3372" s="335" t="s">
        <v>15036</v>
      </c>
      <c r="AW3372" s="327" t="s">
        <v>12484</v>
      </c>
      <c r="AX3372" s="335" t="s">
        <v>12741</v>
      </c>
      <c r="AY3372" s="335">
        <v>1.5609999999999999</v>
      </c>
      <c r="AZ3372" s="309"/>
      <c r="BA3372" s="311" t="s">
        <v>12486</v>
      </c>
      <c r="BB3372" s="310" t="s">
        <v>8721</v>
      </c>
      <c r="BC3372" s="311" t="s">
        <v>8721</v>
      </c>
      <c r="BD3372" s="311">
        <v>2</v>
      </c>
      <c r="BE3372" s="307"/>
      <c r="BF3372" s="310" t="b">
        <v>1</v>
      </c>
    </row>
    <row r="3373" spans="1:58" s="309" customFormat="1" ht="15" customHeight="1" x14ac:dyDescent="0.25">
      <c r="A3373" s="335">
        <v>3290</v>
      </c>
      <c r="B3373" s="401" t="s">
        <v>4522</v>
      </c>
      <c r="C3373" s="346">
        <v>5211</v>
      </c>
      <c r="D3373" s="346" t="s">
        <v>4522</v>
      </c>
      <c r="E3373" s="346" t="s">
        <v>10223</v>
      </c>
      <c r="F3373" s="346" t="s">
        <v>10224</v>
      </c>
      <c r="G3373" s="346" t="s">
        <v>10225</v>
      </c>
      <c r="H3373" s="346" t="s">
        <v>10226</v>
      </c>
      <c r="I3373" s="346" t="s">
        <v>10366</v>
      </c>
      <c r="J3373" s="346" t="s">
        <v>15033</v>
      </c>
      <c r="K3373" s="346" t="s">
        <v>12473</v>
      </c>
      <c r="L3373" s="347" t="s">
        <v>12474</v>
      </c>
      <c r="M3373" s="346" t="s">
        <v>15034</v>
      </c>
      <c r="N3373" s="346" t="s">
        <v>8721</v>
      </c>
      <c r="O3373" s="346" t="s">
        <v>8721</v>
      </c>
      <c r="P3373" s="346" t="s">
        <v>8721</v>
      </c>
      <c r="Q3373" s="346" t="s">
        <v>8721</v>
      </c>
      <c r="R3373" s="346" t="s">
        <v>8721</v>
      </c>
      <c r="S3373" s="346" t="s">
        <v>15035</v>
      </c>
      <c r="T3373" s="346" t="s">
        <v>8721</v>
      </c>
      <c r="U3373" s="346" t="s">
        <v>8721</v>
      </c>
      <c r="V3373" s="346">
        <v>10104</v>
      </c>
      <c r="W3373" s="346" t="s">
        <v>12476</v>
      </c>
      <c r="X3373" s="346" t="s">
        <v>40</v>
      </c>
      <c r="Y3373" s="346" t="s">
        <v>8721</v>
      </c>
      <c r="Z3373" s="346" t="s">
        <v>12733</v>
      </c>
      <c r="AA3373" s="346" t="s">
        <v>12734</v>
      </c>
      <c r="AB3373" s="346" t="s">
        <v>13350</v>
      </c>
      <c r="AC3373" s="348">
        <v>1524.5861975343364</v>
      </c>
      <c r="AD3373" s="358" t="s">
        <v>12478</v>
      </c>
      <c r="AE3373" s="348">
        <v>1890.1882238676546</v>
      </c>
      <c r="AF3373" s="349">
        <v>0.23980410351647841</v>
      </c>
      <c r="AG3373" s="359">
        <v>1149.8915587575254</v>
      </c>
      <c r="AH3373" s="359">
        <v>825.59464391578956</v>
      </c>
      <c r="AI3373" s="349">
        <v>-0.45847952365632272</v>
      </c>
      <c r="AJ3373" s="349">
        <v>-0.56322093562381892</v>
      </c>
      <c r="AK3373" s="350">
        <v>825.59464391578956</v>
      </c>
      <c r="AL3373" s="351">
        <v>-0.45847952365632272</v>
      </c>
      <c r="AM3373" s="348" t="s">
        <v>12736</v>
      </c>
      <c r="AN3373" s="348" t="s">
        <v>12934</v>
      </c>
      <c r="AO3373" s="346" t="s">
        <v>12935</v>
      </c>
      <c r="AP3373" s="352">
        <v>44386</v>
      </c>
      <c r="AQ3373" s="346" t="s">
        <v>12921</v>
      </c>
      <c r="AR3373" s="346" t="s">
        <v>8721</v>
      </c>
      <c r="AS3373" s="346" t="s">
        <v>12921</v>
      </c>
      <c r="AT3373" s="346" t="s">
        <v>8721</v>
      </c>
      <c r="AU3373" s="346" t="s">
        <v>8721</v>
      </c>
      <c r="AV3373" s="346" t="s">
        <v>15036</v>
      </c>
      <c r="AW3373" s="327" t="s">
        <v>12484</v>
      </c>
      <c r="AX3373" s="346" t="s">
        <v>12741</v>
      </c>
      <c r="AY3373" s="346">
        <v>1.5609999999999999</v>
      </c>
      <c r="BA3373" s="309" t="s">
        <v>12486</v>
      </c>
      <c r="BB3373" s="310" t="s">
        <v>8721</v>
      </c>
      <c r="BC3373" s="309" t="s">
        <v>8721</v>
      </c>
      <c r="BD3373" s="309">
        <v>2</v>
      </c>
      <c r="BE3373" s="307"/>
      <c r="BF3373" s="310" t="b">
        <v>1</v>
      </c>
    </row>
    <row r="3374" spans="1:58" s="311" customFormat="1" ht="15" customHeight="1" x14ac:dyDescent="0.25">
      <c r="A3374" s="345">
        <v>3291</v>
      </c>
      <c r="B3374" s="401" t="s">
        <v>4523</v>
      </c>
      <c r="C3374" s="346">
        <v>5212</v>
      </c>
      <c r="D3374" s="346" t="s">
        <v>4523</v>
      </c>
      <c r="E3374" s="346" t="s">
        <v>10223</v>
      </c>
      <c r="F3374" s="346" t="s">
        <v>10224</v>
      </c>
      <c r="G3374" s="346" t="s">
        <v>10225</v>
      </c>
      <c r="H3374" s="346" t="s">
        <v>10226</v>
      </c>
      <c r="I3374" s="346" t="s">
        <v>10367</v>
      </c>
      <c r="J3374" s="346" t="s">
        <v>15033</v>
      </c>
      <c r="K3374" s="346" t="s">
        <v>12473</v>
      </c>
      <c r="L3374" s="347" t="s">
        <v>12474</v>
      </c>
      <c r="M3374" s="346" t="s">
        <v>15034</v>
      </c>
      <c r="N3374" s="346" t="s">
        <v>8721</v>
      </c>
      <c r="O3374" s="346" t="s">
        <v>8721</v>
      </c>
      <c r="P3374" s="346" t="s">
        <v>8721</v>
      </c>
      <c r="Q3374" s="346" t="s">
        <v>8721</v>
      </c>
      <c r="R3374" s="346" t="s">
        <v>8721</v>
      </c>
      <c r="S3374" s="346" t="s">
        <v>15035</v>
      </c>
      <c r="T3374" s="346" t="s">
        <v>8721</v>
      </c>
      <c r="U3374" s="346" t="s">
        <v>8721</v>
      </c>
      <c r="V3374" s="346">
        <v>10104</v>
      </c>
      <c r="W3374" s="346" t="s">
        <v>12476</v>
      </c>
      <c r="X3374" s="346" t="s">
        <v>40</v>
      </c>
      <c r="Y3374" s="346" t="s">
        <v>8721</v>
      </c>
      <c r="Z3374" s="346" t="s">
        <v>12733</v>
      </c>
      <c r="AA3374" s="346" t="s">
        <v>12734</v>
      </c>
      <c r="AB3374" s="346" t="s">
        <v>13350</v>
      </c>
      <c r="AC3374" s="348">
        <v>1553.8016667760435</v>
      </c>
      <c r="AD3374" s="358" t="s">
        <v>12478</v>
      </c>
      <c r="AE3374" s="348">
        <v>1926.4096825196825</v>
      </c>
      <c r="AF3374" s="349">
        <v>0.23980410351647841</v>
      </c>
      <c r="AG3374" s="359">
        <v>1163.7792207820953</v>
      </c>
      <c r="AH3374" s="359">
        <v>835.56565317894672</v>
      </c>
      <c r="AI3374" s="349">
        <v>-0.46224433205001791</v>
      </c>
      <c r="AJ3374" s="349">
        <v>-0.56625755115285059</v>
      </c>
      <c r="AK3374" s="350">
        <v>835.56565317894672</v>
      </c>
      <c r="AL3374" s="351">
        <v>-0.46224433205001791</v>
      </c>
      <c r="AM3374" s="348" t="s">
        <v>12736</v>
      </c>
      <c r="AN3374" s="348" t="s">
        <v>12934</v>
      </c>
      <c r="AO3374" s="346" t="s">
        <v>12935</v>
      </c>
      <c r="AP3374" s="352">
        <v>44386</v>
      </c>
      <c r="AQ3374" s="346" t="s">
        <v>12921</v>
      </c>
      <c r="AR3374" s="346" t="s">
        <v>8721</v>
      </c>
      <c r="AS3374" s="346" t="s">
        <v>12921</v>
      </c>
      <c r="AT3374" s="346" t="s">
        <v>8721</v>
      </c>
      <c r="AU3374" s="346" t="s">
        <v>8721</v>
      </c>
      <c r="AV3374" s="346" t="s">
        <v>15036</v>
      </c>
      <c r="AW3374" s="327" t="s">
        <v>12484</v>
      </c>
      <c r="AX3374" s="346" t="s">
        <v>12741</v>
      </c>
      <c r="AY3374" s="346">
        <v>1.5609999999999999</v>
      </c>
      <c r="BA3374" s="311" t="s">
        <v>12486</v>
      </c>
      <c r="BB3374" s="310" t="s">
        <v>8721</v>
      </c>
      <c r="BC3374" s="311" t="s">
        <v>8721</v>
      </c>
      <c r="BD3374" s="311">
        <v>2</v>
      </c>
      <c r="BE3374" s="307"/>
      <c r="BF3374" s="310" t="b">
        <v>1</v>
      </c>
    </row>
    <row r="3375" spans="1:58" s="309" customFormat="1" ht="15" customHeight="1" x14ac:dyDescent="0.25">
      <c r="A3375" s="335">
        <v>3292</v>
      </c>
      <c r="B3375" s="401" t="s">
        <v>4524</v>
      </c>
      <c r="C3375" s="346">
        <v>5213</v>
      </c>
      <c r="D3375" s="346" t="s">
        <v>4524</v>
      </c>
      <c r="E3375" s="346" t="s">
        <v>10223</v>
      </c>
      <c r="F3375" s="346" t="s">
        <v>10224</v>
      </c>
      <c r="G3375" s="346" t="s">
        <v>10225</v>
      </c>
      <c r="H3375" s="346" t="s">
        <v>10226</v>
      </c>
      <c r="I3375" s="346" t="s">
        <v>10368</v>
      </c>
      <c r="J3375" s="346" t="s">
        <v>15033</v>
      </c>
      <c r="K3375" s="346" t="s">
        <v>12473</v>
      </c>
      <c r="L3375" s="347" t="s">
        <v>12474</v>
      </c>
      <c r="M3375" s="346" t="s">
        <v>15034</v>
      </c>
      <c r="N3375" s="346" t="s">
        <v>8721</v>
      </c>
      <c r="O3375" s="346" t="s">
        <v>8721</v>
      </c>
      <c r="P3375" s="346" t="s">
        <v>8721</v>
      </c>
      <c r="Q3375" s="346" t="s">
        <v>8721</v>
      </c>
      <c r="R3375" s="346" t="s">
        <v>8721</v>
      </c>
      <c r="S3375" s="346" t="s">
        <v>15035</v>
      </c>
      <c r="T3375" s="346" t="s">
        <v>8721</v>
      </c>
      <c r="U3375" s="346" t="s">
        <v>8721</v>
      </c>
      <c r="V3375" s="346">
        <v>10104</v>
      </c>
      <c r="W3375" s="346" t="s">
        <v>12476</v>
      </c>
      <c r="X3375" s="346" t="s">
        <v>40</v>
      </c>
      <c r="Y3375" s="346" t="s">
        <v>8721</v>
      </c>
      <c r="Z3375" s="346" t="s">
        <v>12733</v>
      </c>
      <c r="AA3375" s="346" t="s">
        <v>12734</v>
      </c>
      <c r="AB3375" s="346" t="s">
        <v>13350</v>
      </c>
      <c r="AC3375" s="348">
        <v>1608.388464569759</v>
      </c>
      <c r="AD3375" s="358" t="s">
        <v>12478</v>
      </c>
      <c r="AE3375" s="348">
        <v>1994.0866184221552</v>
      </c>
      <c r="AF3375" s="349">
        <v>0.23980410351647841</v>
      </c>
      <c r="AG3375" s="359">
        <v>1177.6668828066649</v>
      </c>
      <c r="AH3375" s="359">
        <v>845.53666244210376</v>
      </c>
      <c r="AI3375" s="349">
        <v>-0.47429574318149359</v>
      </c>
      <c r="AJ3375" s="349">
        <v>-0.57597796673890489</v>
      </c>
      <c r="AK3375" s="350">
        <v>845.53666244210376</v>
      </c>
      <c r="AL3375" s="351">
        <v>-0.47429574318149359</v>
      </c>
      <c r="AM3375" s="348" t="s">
        <v>12736</v>
      </c>
      <c r="AN3375" s="348" t="s">
        <v>12934</v>
      </c>
      <c r="AO3375" s="346" t="s">
        <v>12935</v>
      </c>
      <c r="AP3375" s="352">
        <v>44386</v>
      </c>
      <c r="AQ3375" s="346" t="s">
        <v>12921</v>
      </c>
      <c r="AR3375" s="346" t="s">
        <v>8721</v>
      </c>
      <c r="AS3375" s="346" t="s">
        <v>12921</v>
      </c>
      <c r="AT3375" s="346" t="s">
        <v>8721</v>
      </c>
      <c r="AU3375" s="346" t="s">
        <v>8721</v>
      </c>
      <c r="AV3375" s="346" t="s">
        <v>15036</v>
      </c>
      <c r="AW3375" s="327" t="s">
        <v>12484</v>
      </c>
      <c r="AX3375" s="346" t="s">
        <v>12741</v>
      </c>
      <c r="AY3375" s="346">
        <v>1.5609999999999999</v>
      </c>
      <c r="BA3375" s="309" t="s">
        <v>12486</v>
      </c>
      <c r="BB3375" s="310" t="s">
        <v>8721</v>
      </c>
      <c r="BC3375" s="309" t="s">
        <v>8721</v>
      </c>
      <c r="BD3375" s="309">
        <v>2</v>
      </c>
      <c r="BE3375" s="307"/>
      <c r="BF3375" s="310" t="b">
        <v>1</v>
      </c>
    </row>
    <row r="3376" spans="1:58" s="311" customFormat="1" ht="15" customHeight="1" x14ac:dyDescent="0.25">
      <c r="A3376" s="345">
        <v>3293</v>
      </c>
      <c r="B3376" s="401" t="s">
        <v>4525</v>
      </c>
      <c r="C3376" s="337">
        <v>5214</v>
      </c>
      <c r="D3376" s="337" t="s">
        <v>4525</v>
      </c>
      <c r="E3376" s="337" t="s">
        <v>10223</v>
      </c>
      <c r="F3376" s="337" t="s">
        <v>10224</v>
      </c>
      <c r="G3376" s="337" t="s">
        <v>10225</v>
      </c>
      <c r="H3376" s="337" t="s">
        <v>10226</v>
      </c>
      <c r="I3376" s="337" t="s">
        <v>10369</v>
      </c>
      <c r="J3376" s="337" t="s">
        <v>15033</v>
      </c>
      <c r="K3376" s="337" t="s">
        <v>12473</v>
      </c>
      <c r="L3376" s="338" t="s">
        <v>12474</v>
      </c>
      <c r="M3376" s="337" t="s">
        <v>15034</v>
      </c>
      <c r="N3376" s="337" t="s">
        <v>8721</v>
      </c>
      <c r="O3376" s="337" t="s">
        <v>8721</v>
      </c>
      <c r="P3376" s="337" t="s">
        <v>8721</v>
      </c>
      <c r="Q3376" s="337" t="s">
        <v>8721</v>
      </c>
      <c r="R3376" s="337" t="s">
        <v>8721</v>
      </c>
      <c r="S3376" s="337" t="s">
        <v>15035</v>
      </c>
      <c r="T3376" s="337" t="s">
        <v>8721</v>
      </c>
      <c r="U3376" s="337" t="s">
        <v>8721</v>
      </c>
      <c r="V3376" s="337">
        <v>10104</v>
      </c>
      <c r="W3376" s="337" t="s">
        <v>12476</v>
      </c>
      <c r="X3376" s="337" t="s">
        <v>40</v>
      </c>
      <c r="Y3376" s="337" t="s">
        <v>8721</v>
      </c>
      <c r="Z3376" s="337" t="s">
        <v>12733</v>
      </c>
      <c r="AA3376" s="337" t="s">
        <v>12734</v>
      </c>
      <c r="AB3376" s="337" t="s">
        <v>13350</v>
      </c>
      <c r="AC3376" s="339">
        <v>1649.9051840185004</v>
      </c>
      <c r="AD3376" s="358" t="s">
        <v>12478</v>
      </c>
      <c r="AE3376" s="339">
        <v>2045.5592175592474</v>
      </c>
      <c r="AF3376" s="340">
        <v>0.23980410351647841</v>
      </c>
      <c r="AG3376" s="366">
        <v>1191.5545448312346</v>
      </c>
      <c r="AH3376" s="366">
        <v>855.5076717052608</v>
      </c>
      <c r="AI3376" s="340">
        <v>-0.48148070568419532</v>
      </c>
      <c r="AJ3376" s="340">
        <v>-0.5817732068758934</v>
      </c>
      <c r="AK3376" s="341">
        <v>855.5076717052608</v>
      </c>
      <c r="AL3376" s="342">
        <v>-0.48148070568419532</v>
      </c>
      <c r="AM3376" s="339" t="s">
        <v>12736</v>
      </c>
      <c r="AN3376" s="339" t="s">
        <v>12934</v>
      </c>
      <c r="AO3376" s="337" t="s">
        <v>12935</v>
      </c>
      <c r="AP3376" s="343">
        <v>44386</v>
      </c>
      <c r="AQ3376" s="335" t="s">
        <v>12921</v>
      </c>
      <c r="AR3376" s="335" t="s">
        <v>8721</v>
      </c>
      <c r="AS3376" s="335" t="s">
        <v>12921</v>
      </c>
      <c r="AT3376" s="335" t="s">
        <v>8721</v>
      </c>
      <c r="AU3376" s="335" t="s">
        <v>8721</v>
      </c>
      <c r="AV3376" s="335" t="s">
        <v>15036</v>
      </c>
      <c r="AW3376" s="327" t="s">
        <v>12484</v>
      </c>
      <c r="AX3376" s="335" t="s">
        <v>12741</v>
      </c>
      <c r="AY3376" s="335">
        <v>1.5609999999999999</v>
      </c>
      <c r="BA3376" s="311" t="s">
        <v>12486</v>
      </c>
      <c r="BB3376" s="310" t="s">
        <v>8721</v>
      </c>
      <c r="BC3376" s="311" t="s">
        <v>8721</v>
      </c>
      <c r="BD3376" s="311">
        <v>2</v>
      </c>
      <c r="BE3376" s="307"/>
      <c r="BF3376" s="310" t="b">
        <v>1</v>
      </c>
    </row>
    <row r="3377" spans="1:58" s="309" customFormat="1" ht="15" customHeight="1" x14ac:dyDescent="0.25">
      <c r="A3377" s="335">
        <v>3294</v>
      </c>
      <c r="B3377" s="401" t="s">
        <v>4526</v>
      </c>
      <c r="C3377" s="337">
        <v>5215</v>
      </c>
      <c r="D3377" s="337" t="s">
        <v>4526</v>
      </c>
      <c r="E3377" s="337" t="s">
        <v>10223</v>
      </c>
      <c r="F3377" s="337" t="s">
        <v>10224</v>
      </c>
      <c r="G3377" s="337" t="s">
        <v>10225</v>
      </c>
      <c r="H3377" s="337" t="s">
        <v>10226</v>
      </c>
      <c r="I3377" s="337" t="s">
        <v>10231</v>
      </c>
      <c r="J3377" s="337" t="s">
        <v>15033</v>
      </c>
      <c r="K3377" s="337" t="s">
        <v>12473</v>
      </c>
      <c r="L3377" s="338" t="s">
        <v>12474</v>
      </c>
      <c r="M3377" s="337" t="s">
        <v>15034</v>
      </c>
      <c r="N3377" s="337" t="s">
        <v>8721</v>
      </c>
      <c r="O3377" s="337" t="s">
        <v>8721</v>
      </c>
      <c r="P3377" s="337" t="s">
        <v>8721</v>
      </c>
      <c r="Q3377" s="337" t="s">
        <v>8721</v>
      </c>
      <c r="R3377" s="337" t="s">
        <v>8721</v>
      </c>
      <c r="S3377" s="337" t="s">
        <v>15035</v>
      </c>
      <c r="T3377" s="337" t="s">
        <v>8721</v>
      </c>
      <c r="U3377" s="337" t="s">
        <v>8721</v>
      </c>
      <c r="V3377" s="337">
        <v>10104</v>
      </c>
      <c r="W3377" s="337" t="s">
        <v>12476</v>
      </c>
      <c r="X3377" s="337" t="s">
        <v>40</v>
      </c>
      <c r="Y3377" s="337" t="s">
        <v>8721</v>
      </c>
      <c r="Z3377" s="337" t="s">
        <v>12733</v>
      </c>
      <c r="AA3377" s="337" t="s">
        <v>12734</v>
      </c>
      <c r="AB3377" s="337" t="s">
        <v>13350</v>
      </c>
      <c r="AC3377" s="339">
        <v>1692.1907316051813</v>
      </c>
      <c r="AD3377" s="358" t="s">
        <v>12478</v>
      </c>
      <c r="AE3377" s="339">
        <v>2097.9850129766555</v>
      </c>
      <c r="AF3377" s="340">
        <v>0.23980410351647841</v>
      </c>
      <c r="AG3377" s="366">
        <v>1205.442206855804</v>
      </c>
      <c r="AH3377" s="366">
        <v>865.47868096841773</v>
      </c>
      <c r="AI3377" s="340">
        <v>-0.48854543119531191</v>
      </c>
      <c r="AJ3377" s="340">
        <v>-0.58747146637598591</v>
      </c>
      <c r="AK3377" s="341">
        <v>865.47868096841773</v>
      </c>
      <c r="AL3377" s="342">
        <v>-0.48854543119531191</v>
      </c>
      <c r="AM3377" s="339" t="s">
        <v>12736</v>
      </c>
      <c r="AN3377" s="339" t="s">
        <v>12934</v>
      </c>
      <c r="AO3377" s="337" t="s">
        <v>12935</v>
      </c>
      <c r="AP3377" s="343">
        <v>44386</v>
      </c>
      <c r="AQ3377" s="335" t="s">
        <v>12921</v>
      </c>
      <c r="AR3377" s="335" t="s">
        <v>8721</v>
      </c>
      <c r="AS3377" s="335" t="s">
        <v>12921</v>
      </c>
      <c r="AT3377" s="335" t="s">
        <v>8721</v>
      </c>
      <c r="AU3377" s="335" t="s">
        <v>8721</v>
      </c>
      <c r="AV3377" s="335" t="s">
        <v>15036</v>
      </c>
      <c r="AW3377" s="327" t="s">
        <v>12484</v>
      </c>
      <c r="AX3377" s="335" t="s">
        <v>12741</v>
      </c>
      <c r="AY3377" s="335">
        <v>1.5609999999999999</v>
      </c>
      <c r="BA3377" s="309" t="s">
        <v>12486</v>
      </c>
      <c r="BB3377" s="310" t="s">
        <v>8721</v>
      </c>
      <c r="BC3377" s="309" t="s">
        <v>8721</v>
      </c>
      <c r="BD3377" s="309">
        <v>2</v>
      </c>
      <c r="BE3377" s="307"/>
      <c r="BF3377" s="310" t="b">
        <v>1</v>
      </c>
    </row>
    <row r="3378" spans="1:58" s="311" customFormat="1" ht="15" customHeight="1" x14ac:dyDescent="0.25">
      <c r="A3378" s="345">
        <v>3295</v>
      </c>
      <c r="B3378" s="401" t="s">
        <v>4543</v>
      </c>
      <c r="C3378" s="346">
        <v>5231</v>
      </c>
      <c r="D3378" s="346" t="s">
        <v>4543</v>
      </c>
      <c r="E3378" s="346" t="s">
        <v>10223</v>
      </c>
      <c r="F3378" s="346" t="s">
        <v>10224</v>
      </c>
      <c r="G3378" s="346" t="s">
        <v>10225</v>
      </c>
      <c r="H3378" s="346" t="s">
        <v>10247</v>
      </c>
      <c r="I3378" s="346" t="s">
        <v>10227</v>
      </c>
      <c r="J3378" s="346" t="s">
        <v>15033</v>
      </c>
      <c r="K3378" s="346" t="s">
        <v>12473</v>
      </c>
      <c r="L3378" s="347" t="s">
        <v>12474</v>
      </c>
      <c r="M3378" s="346" t="s">
        <v>15034</v>
      </c>
      <c r="N3378" s="346" t="s">
        <v>8721</v>
      </c>
      <c r="O3378" s="346" t="s">
        <v>8721</v>
      </c>
      <c r="P3378" s="346" t="s">
        <v>8721</v>
      </c>
      <c r="Q3378" s="346" t="s">
        <v>8721</v>
      </c>
      <c r="R3378" s="346" t="s">
        <v>8721</v>
      </c>
      <c r="S3378" s="346" t="s">
        <v>15035</v>
      </c>
      <c r="T3378" s="346" t="s">
        <v>8721</v>
      </c>
      <c r="U3378" s="346" t="s">
        <v>8721</v>
      </c>
      <c r="V3378" s="346">
        <v>10094</v>
      </c>
      <c r="W3378" s="346" t="s">
        <v>12476</v>
      </c>
      <c r="X3378" s="346" t="s">
        <v>40</v>
      </c>
      <c r="Y3378" s="346" t="s">
        <v>8721</v>
      </c>
      <c r="Z3378" s="346" t="s">
        <v>12733</v>
      </c>
      <c r="AA3378" s="346" t="s">
        <v>12734</v>
      </c>
      <c r="AB3378" s="346" t="s">
        <v>13350</v>
      </c>
      <c r="AC3378" s="348">
        <v>817.26431062985353</v>
      </c>
      <c r="AD3378" s="358" t="s">
        <v>12478</v>
      </c>
      <c r="AE3378" s="348">
        <v>1013.2476459764583</v>
      </c>
      <c r="AF3378" s="349">
        <v>0.23980410351647841</v>
      </c>
      <c r="AG3378" s="359">
        <v>876.56728565665833</v>
      </c>
      <c r="AH3378" s="359">
        <v>629.35435133717795</v>
      </c>
      <c r="AI3378" s="349">
        <v>-0.22992556612175585</v>
      </c>
      <c r="AJ3378" s="349">
        <v>-0.37887410463147497</v>
      </c>
      <c r="AK3378" s="350">
        <v>629.35435133717795</v>
      </c>
      <c r="AL3378" s="351">
        <v>-0.22992556612175585</v>
      </c>
      <c r="AM3378" s="348" t="s">
        <v>12736</v>
      </c>
      <c r="AN3378" s="348" t="s">
        <v>12934</v>
      </c>
      <c r="AO3378" s="346" t="s">
        <v>12935</v>
      </c>
      <c r="AP3378" s="352">
        <v>44386</v>
      </c>
      <c r="AQ3378" s="346" t="s">
        <v>12921</v>
      </c>
      <c r="AR3378" s="346" t="s">
        <v>8721</v>
      </c>
      <c r="AS3378" s="346" t="s">
        <v>12921</v>
      </c>
      <c r="AT3378" s="346" t="s">
        <v>8721</v>
      </c>
      <c r="AU3378" s="346" t="s">
        <v>8721</v>
      </c>
      <c r="AV3378" s="346" t="s">
        <v>15036</v>
      </c>
      <c r="AW3378" s="327" t="s">
        <v>12484</v>
      </c>
      <c r="AX3378" s="346" t="s">
        <v>12741</v>
      </c>
      <c r="AY3378" s="346">
        <v>1.5609999999999999</v>
      </c>
      <c r="BA3378" s="311" t="s">
        <v>12486</v>
      </c>
      <c r="BB3378" s="310" t="s">
        <v>8721</v>
      </c>
      <c r="BC3378" s="311" t="s">
        <v>8721</v>
      </c>
      <c r="BD3378" s="311">
        <v>2</v>
      </c>
      <c r="BE3378" s="307"/>
      <c r="BF3378" s="310" t="b">
        <v>1</v>
      </c>
    </row>
    <row r="3379" spans="1:58" s="309" customFormat="1" ht="15" customHeight="1" x14ac:dyDescent="0.25">
      <c r="A3379" s="335">
        <v>3296</v>
      </c>
      <c r="B3379" s="401" t="s">
        <v>4544</v>
      </c>
      <c r="C3379" s="346">
        <v>5232</v>
      </c>
      <c r="D3379" s="346" t="s">
        <v>4544</v>
      </c>
      <c r="E3379" s="346" t="s">
        <v>10223</v>
      </c>
      <c r="F3379" s="346" t="s">
        <v>10224</v>
      </c>
      <c r="G3379" s="346" t="s">
        <v>10225</v>
      </c>
      <c r="H3379" s="346" t="s">
        <v>10247</v>
      </c>
      <c r="I3379" s="346" t="s">
        <v>10362</v>
      </c>
      <c r="J3379" s="346" t="s">
        <v>15033</v>
      </c>
      <c r="K3379" s="346" t="s">
        <v>12473</v>
      </c>
      <c r="L3379" s="347" t="s">
        <v>12474</v>
      </c>
      <c r="M3379" s="346" t="s">
        <v>15034</v>
      </c>
      <c r="N3379" s="346" t="s">
        <v>8721</v>
      </c>
      <c r="O3379" s="346" t="s">
        <v>8721</v>
      </c>
      <c r="P3379" s="346" t="s">
        <v>8721</v>
      </c>
      <c r="Q3379" s="346" t="s">
        <v>8721</v>
      </c>
      <c r="R3379" s="346" t="s">
        <v>8721</v>
      </c>
      <c r="S3379" s="346" t="s">
        <v>15035</v>
      </c>
      <c r="T3379" s="346" t="s">
        <v>8721</v>
      </c>
      <c r="U3379" s="346" t="s">
        <v>8721</v>
      </c>
      <c r="V3379" s="346">
        <v>10094</v>
      </c>
      <c r="W3379" s="346" t="s">
        <v>12476</v>
      </c>
      <c r="X3379" s="346" t="s">
        <v>40</v>
      </c>
      <c r="Y3379" s="346" t="s">
        <v>8721</v>
      </c>
      <c r="Z3379" s="346" t="s">
        <v>12733</v>
      </c>
      <c r="AA3379" s="346" t="s">
        <v>12734</v>
      </c>
      <c r="AB3379" s="346" t="s">
        <v>13350</v>
      </c>
      <c r="AC3379" s="348">
        <v>836.48501407834488</v>
      </c>
      <c r="AD3379" s="358" t="s">
        <v>12478</v>
      </c>
      <c r="AE3379" s="348">
        <v>1037.0775529843711</v>
      </c>
      <c r="AF3379" s="349">
        <v>0.23980410351647841</v>
      </c>
      <c r="AG3379" s="359">
        <v>884.24022830963702</v>
      </c>
      <c r="AH3379" s="359">
        <v>634.86334069284999</v>
      </c>
      <c r="AI3379" s="349">
        <v>-0.24103441184495755</v>
      </c>
      <c r="AJ3379" s="349">
        <v>-0.38783426671812515</v>
      </c>
      <c r="AK3379" s="350">
        <v>634.86334069284999</v>
      </c>
      <c r="AL3379" s="351">
        <v>-0.24103441184495755</v>
      </c>
      <c r="AM3379" s="348" t="s">
        <v>12736</v>
      </c>
      <c r="AN3379" s="348" t="s">
        <v>12934</v>
      </c>
      <c r="AO3379" s="346" t="s">
        <v>12935</v>
      </c>
      <c r="AP3379" s="352">
        <v>44386</v>
      </c>
      <c r="AQ3379" s="346" t="s">
        <v>12921</v>
      </c>
      <c r="AR3379" s="346" t="s">
        <v>8721</v>
      </c>
      <c r="AS3379" s="346" t="s">
        <v>12921</v>
      </c>
      <c r="AT3379" s="346" t="s">
        <v>8721</v>
      </c>
      <c r="AU3379" s="346" t="s">
        <v>8721</v>
      </c>
      <c r="AV3379" s="346" t="s">
        <v>15036</v>
      </c>
      <c r="AW3379" s="327" t="s">
        <v>12484</v>
      </c>
      <c r="AX3379" s="346" t="s">
        <v>12741</v>
      </c>
      <c r="AY3379" s="346">
        <v>1.5609999999999999</v>
      </c>
      <c r="BA3379" s="309" t="s">
        <v>12486</v>
      </c>
      <c r="BB3379" s="310" t="s">
        <v>8721</v>
      </c>
      <c r="BC3379" s="309" t="s">
        <v>8721</v>
      </c>
      <c r="BD3379" s="309">
        <v>2</v>
      </c>
      <c r="BE3379" s="307"/>
      <c r="BF3379" s="310" t="b">
        <v>1</v>
      </c>
    </row>
    <row r="3380" spans="1:58" s="311" customFormat="1" ht="15" customHeight="1" x14ac:dyDescent="0.25">
      <c r="A3380" s="345">
        <v>3297</v>
      </c>
      <c r="B3380" s="401" t="s">
        <v>4545</v>
      </c>
      <c r="C3380" s="337">
        <v>5233</v>
      </c>
      <c r="D3380" s="337" t="s">
        <v>4545</v>
      </c>
      <c r="E3380" s="337" t="s">
        <v>10223</v>
      </c>
      <c r="F3380" s="337" t="s">
        <v>10224</v>
      </c>
      <c r="G3380" s="337" t="s">
        <v>10225</v>
      </c>
      <c r="H3380" s="337" t="s">
        <v>10247</v>
      </c>
      <c r="I3380" s="337" t="s">
        <v>10363</v>
      </c>
      <c r="J3380" s="337" t="s">
        <v>15033</v>
      </c>
      <c r="K3380" s="337" t="s">
        <v>12473</v>
      </c>
      <c r="L3380" s="338" t="s">
        <v>12474</v>
      </c>
      <c r="M3380" s="337" t="s">
        <v>15034</v>
      </c>
      <c r="N3380" s="337" t="s">
        <v>8721</v>
      </c>
      <c r="O3380" s="337" t="s">
        <v>8721</v>
      </c>
      <c r="P3380" s="337" t="s">
        <v>8721</v>
      </c>
      <c r="Q3380" s="337" t="s">
        <v>8721</v>
      </c>
      <c r="R3380" s="337" t="s">
        <v>8721</v>
      </c>
      <c r="S3380" s="337" t="s">
        <v>15035</v>
      </c>
      <c r="T3380" s="337" t="s">
        <v>8721</v>
      </c>
      <c r="U3380" s="337" t="s">
        <v>8721</v>
      </c>
      <c r="V3380" s="337">
        <v>10094</v>
      </c>
      <c r="W3380" s="337" t="s">
        <v>12476</v>
      </c>
      <c r="X3380" s="337" t="s">
        <v>40</v>
      </c>
      <c r="Y3380" s="337" t="s">
        <v>8721</v>
      </c>
      <c r="Z3380" s="337" t="s">
        <v>12733</v>
      </c>
      <c r="AA3380" s="337" t="s">
        <v>12734</v>
      </c>
      <c r="AB3380" s="337" t="s">
        <v>13350</v>
      </c>
      <c r="AC3380" s="339">
        <v>855.70571752683622</v>
      </c>
      <c r="AD3380" s="358" t="s">
        <v>12478</v>
      </c>
      <c r="AE3380" s="339">
        <v>1060.907459992284</v>
      </c>
      <c r="AF3380" s="340">
        <v>0.23980410351647818</v>
      </c>
      <c r="AG3380" s="366">
        <v>891.9131709626156</v>
      </c>
      <c r="AH3380" s="366">
        <v>640.3723300485218</v>
      </c>
      <c r="AI3380" s="340">
        <v>-0.2516442078950597</v>
      </c>
      <c r="AJ3380" s="340">
        <v>-0.3963919057999844</v>
      </c>
      <c r="AK3380" s="341">
        <v>640.3723300485218</v>
      </c>
      <c r="AL3380" s="342">
        <v>-0.2516442078950597</v>
      </c>
      <c r="AM3380" s="339" t="s">
        <v>12736</v>
      </c>
      <c r="AN3380" s="339" t="s">
        <v>12934</v>
      </c>
      <c r="AO3380" s="337" t="s">
        <v>12935</v>
      </c>
      <c r="AP3380" s="343">
        <v>44386</v>
      </c>
      <c r="AQ3380" s="335" t="s">
        <v>12921</v>
      </c>
      <c r="AR3380" s="335" t="s">
        <v>8721</v>
      </c>
      <c r="AS3380" s="335" t="s">
        <v>12921</v>
      </c>
      <c r="AT3380" s="335" t="s">
        <v>8721</v>
      </c>
      <c r="AU3380" s="335" t="s">
        <v>8721</v>
      </c>
      <c r="AV3380" s="335" t="s">
        <v>15036</v>
      </c>
      <c r="AW3380" s="327" t="s">
        <v>12484</v>
      </c>
      <c r="AX3380" s="335" t="s">
        <v>12741</v>
      </c>
      <c r="AY3380" s="335">
        <v>1.5609999999999999</v>
      </c>
      <c r="BA3380" s="311" t="s">
        <v>12486</v>
      </c>
      <c r="BB3380" s="310" t="s">
        <v>8721</v>
      </c>
      <c r="BC3380" s="311" t="s">
        <v>8721</v>
      </c>
      <c r="BD3380" s="311">
        <v>2</v>
      </c>
      <c r="BE3380" s="307"/>
      <c r="BF3380" s="310" t="b">
        <v>1</v>
      </c>
    </row>
    <row r="3381" spans="1:58" s="309" customFormat="1" ht="15" customHeight="1" x14ac:dyDescent="0.25">
      <c r="A3381" s="335">
        <v>3298</v>
      </c>
      <c r="B3381" s="401" t="s">
        <v>4546</v>
      </c>
      <c r="C3381" s="346">
        <v>5234</v>
      </c>
      <c r="D3381" s="346" t="s">
        <v>4546</v>
      </c>
      <c r="E3381" s="346" t="s">
        <v>10223</v>
      </c>
      <c r="F3381" s="346" t="s">
        <v>10224</v>
      </c>
      <c r="G3381" s="346" t="s">
        <v>10225</v>
      </c>
      <c r="H3381" s="346" t="s">
        <v>10247</v>
      </c>
      <c r="I3381" s="346" t="s">
        <v>10364</v>
      </c>
      <c r="J3381" s="346" t="s">
        <v>15033</v>
      </c>
      <c r="K3381" s="346" t="s">
        <v>12473</v>
      </c>
      <c r="L3381" s="347" t="s">
        <v>12474</v>
      </c>
      <c r="M3381" s="346" t="s">
        <v>15034</v>
      </c>
      <c r="N3381" s="346" t="s">
        <v>8721</v>
      </c>
      <c r="O3381" s="346" t="s">
        <v>8721</v>
      </c>
      <c r="P3381" s="346" t="s">
        <v>8721</v>
      </c>
      <c r="Q3381" s="346" t="s">
        <v>8721</v>
      </c>
      <c r="R3381" s="346" t="s">
        <v>8721</v>
      </c>
      <c r="S3381" s="346" t="s">
        <v>15035</v>
      </c>
      <c r="T3381" s="346" t="s">
        <v>8721</v>
      </c>
      <c r="U3381" s="346" t="s">
        <v>8721</v>
      </c>
      <c r="V3381" s="346">
        <v>10094</v>
      </c>
      <c r="W3381" s="346" t="s">
        <v>12476</v>
      </c>
      <c r="X3381" s="346" t="s">
        <v>40</v>
      </c>
      <c r="Y3381" s="346" t="s">
        <v>8721</v>
      </c>
      <c r="Z3381" s="346" t="s">
        <v>12733</v>
      </c>
      <c r="AA3381" s="346" t="s">
        <v>12734</v>
      </c>
      <c r="AB3381" s="346" t="s">
        <v>13350</v>
      </c>
      <c r="AC3381" s="348">
        <v>874.92642097532769</v>
      </c>
      <c r="AD3381" s="358" t="s">
        <v>12478</v>
      </c>
      <c r="AE3381" s="348">
        <v>1084.7373670001971</v>
      </c>
      <c r="AF3381" s="349">
        <v>0.23980410351647841</v>
      </c>
      <c r="AG3381" s="359">
        <v>899.5861136155944</v>
      </c>
      <c r="AH3381" s="359">
        <v>645.88131940419385</v>
      </c>
      <c r="AI3381" s="349">
        <v>-0.26178784418900614</v>
      </c>
      <c r="AJ3381" s="349">
        <v>-0.40457355019459151</v>
      </c>
      <c r="AK3381" s="350">
        <v>645.88131940419385</v>
      </c>
      <c r="AL3381" s="351">
        <v>-0.26178784418900614</v>
      </c>
      <c r="AM3381" s="348" t="s">
        <v>12736</v>
      </c>
      <c r="AN3381" s="348" t="s">
        <v>12934</v>
      </c>
      <c r="AO3381" s="346" t="s">
        <v>12935</v>
      </c>
      <c r="AP3381" s="352">
        <v>44386</v>
      </c>
      <c r="AQ3381" s="346" t="s">
        <v>12921</v>
      </c>
      <c r="AR3381" s="346" t="s">
        <v>8721</v>
      </c>
      <c r="AS3381" s="346" t="s">
        <v>12921</v>
      </c>
      <c r="AT3381" s="346" t="s">
        <v>8721</v>
      </c>
      <c r="AU3381" s="346" t="s">
        <v>8721</v>
      </c>
      <c r="AV3381" s="346" t="s">
        <v>15036</v>
      </c>
      <c r="AW3381" s="327" t="s">
        <v>12484</v>
      </c>
      <c r="AX3381" s="346" t="s">
        <v>12741</v>
      </c>
      <c r="AY3381" s="346">
        <v>1.5609999999999999</v>
      </c>
      <c r="BA3381" s="309" t="s">
        <v>12486</v>
      </c>
      <c r="BB3381" s="310" t="s">
        <v>8721</v>
      </c>
      <c r="BC3381" s="309" t="s">
        <v>8721</v>
      </c>
      <c r="BD3381" s="309">
        <v>2</v>
      </c>
      <c r="BE3381" s="307"/>
      <c r="BF3381" s="310" t="b">
        <v>1</v>
      </c>
    </row>
    <row r="3382" spans="1:58" s="311" customFormat="1" ht="15" customHeight="1" x14ac:dyDescent="0.25">
      <c r="A3382" s="345">
        <v>3299</v>
      </c>
      <c r="B3382" s="401" t="s">
        <v>4547</v>
      </c>
      <c r="C3382" s="337">
        <v>5235</v>
      </c>
      <c r="D3382" s="337" t="s">
        <v>4547</v>
      </c>
      <c r="E3382" s="337" t="s">
        <v>10223</v>
      </c>
      <c r="F3382" s="337" t="s">
        <v>10224</v>
      </c>
      <c r="G3382" s="337" t="s">
        <v>10225</v>
      </c>
      <c r="H3382" s="337" t="s">
        <v>10247</v>
      </c>
      <c r="I3382" s="337" t="s">
        <v>10366</v>
      </c>
      <c r="J3382" s="337" t="s">
        <v>15033</v>
      </c>
      <c r="K3382" s="337" t="s">
        <v>12473</v>
      </c>
      <c r="L3382" s="338" t="s">
        <v>12474</v>
      </c>
      <c r="M3382" s="337" t="s">
        <v>15034</v>
      </c>
      <c r="N3382" s="337" t="s">
        <v>8721</v>
      </c>
      <c r="O3382" s="337" t="s">
        <v>8721</v>
      </c>
      <c r="P3382" s="337" t="s">
        <v>8721</v>
      </c>
      <c r="Q3382" s="337" t="s">
        <v>8721</v>
      </c>
      <c r="R3382" s="337" t="s">
        <v>8721</v>
      </c>
      <c r="S3382" s="337" t="s">
        <v>15035</v>
      </c>
      <c r="T3382" s="337" t="s">
        <v>8721</v>
      </c>
      <c r="U3382" s="337" t="s">
        <v>8721</v>
      </c>
      <c r="V3382" s="337">
        <v>10094</v>
      </c>
      <c r="W3382" s="337" t="s">
        <v>12476</v>
      </c>
      <c r="X3382" s="337" t="s">
        <v>40</v>
      </c>
      <c r="Y3382" s="337" t="s">
        <v>8721</v>
      </c>
      <c r="Z3382" s="337" t="s">
        <v>12733</v>
      </c>
      <c r="AA3382" s="337" t="s">
        <v>12734</v>
      </c>
      <c r="AB3382" s="337" t="s">
        <v>13350</v>
      </c>
      <c r="AC3382" s="339">
        <v>894.14712442381926</v>
      </c>
      <c r="AD3382" s="358" t="s">
        <v>12478</v>
      </c>
      <c r="AE3382" s="339">
        <v>1108.5672740081104</v>
      </c>
      <c r="AF3382" s="340">
        <v>0.23980410351647863</v>
      </c>
      <c r="AG3382" s="366">
        <v>907.25905626857309</v>
      </c>
      <c r="AH3382" s="366">
        <v>651.39030875986577</v>
      </c>
      <c r="AI3382" s="340">
        <v>-0.27149538261992834</v>
      </c>
      <c r="AJ3382" s="340">
        <v>-0.41240344719476163</v>
      </c>
      <c r="AK3382" s="341">
        <v>651.39030875986577</v>
      </c>
      <c r="AL3382" s="342">
        <v>-0.27149538261992834</v>
      </c>
      <c r="AM3382" s="339" t="s">
        <v>12736</v>
      </c>
      <c r="AN3382" s="339" t="s">
        <v>12934</v>
      </c>
      <c r="AO3382" s="337" t="s">
        <v>12935</v>
      </c>
      <c r="AP3382" s="343">
        <v>44386</v>
      </c>
      <c r="AQ3382" s="335" t="s">
        <v>12921</v>
      </c>
      <c r="AR3382" s="335" t="s">
        <v>8721</v>
      </c>
      <c r="AS3382" s="335" t="s">
        <v>12921</v>
      </c>
      <c r="AT3382" s="335" t="s">
        <v>8721</v>
      </c>
      <c r="AU3382" s="335" t="s">
        <v>8721</v>
      </c>
      <c r="AV3382" s="335" t="s">
        <v>15036</v>
      </c>
      <c r="AW3382" s="327" t="s">
        <v>12484</v>
      </c>
      <c r="AX3382" s="335" t="s">
        <v>12741</v>
      </c>
      <c r="AY3382" s="335">
        <v>1.5609999999999999</v>
      </c>
      <c r="BA3382" s="311" t="s">
        <v>12486</v>
      </c>
      <c r="BB3382" s="310" t="s">
        <v>8721</v>
      </c>
      <c r="BC3382" s="311" t="s">
        <v>8721</v>
      </c>
      <c r="BD3382" s="311">
        <v>2</v>
      </c>
      <c r="BE3382" s="307"/>
      <c r="BF3382" s="310" t="b">
        <v>1</v>
      </c>
    </row>
    <row r="3383" spans="1:58" s="309" customFormat="1" ht="15" customHeight="1" x14ac:dyDescent="0.25">
      <c r="A3383" s="335">
        <v>3300</v>
      </c>
      <c r="B3383" s="401" t="s">
        <v>4548</v>
      </c>
      <c r="C3383" s="346">
        <v>5236</v>
      </c>
      <c r="D3383" s="346" t="s">
        <v>4548</v>
      </c>
      <c r="E3383" s="346" t="s">
        <v>10223</v>
      </c>
      <c r="F3383" s="346" t="s">
        <v>10224</v>
      </c>
      <c r="G3383" s="346" t="s">
        <v>10225</v>
      </c>
      <c r="H3383" s="346" t="s">
        <v>10247</v>
      </c>
      <c r="I3383" s="346" t="s">
        <v>10367</v>
      </c>
      <c r="J3383" s="346" t="s">
        <v>15033</v>
      </c>
      <c r="K3383" s="346" t="s">
        <v>12473</v>
      </c>
      <c r="L3383" s="347" t="s">
        <v>12474</v>
      </c>
      <c r="M3383" s="346" t="s">
        <v>15034</v>
      </c>
      <c r="N3383" s="346" t="s">
        <v>8721</v>
      </c>
      <c r="O3383" s="346" t="s">
        <v>8721</v>
      </c>
      <c r="P3383" s="346" t="s">
        <v>8721</v>
      </c>
      <c r="Q3383" s="346" t="s">
        <v>8721</v>
      </c>
      <c r="R3383" s="346" t="s">
        <v>8721</v>
      </c>
      <c r="S3383" s="346" t="s">
        <v>15035</v>
      </c>
      <c r="T3383" s="346" t="s">
        <v>8721</v>
      </c>
      <c r="U3383" s="346" t="s">
        <v>8721</v>
      </c>
      <c r="V3383" s="346">
        <v>10094</v>
      </c>
      <c r="W3383" s="346" t="s">
        <v>12476</v>
      </c>
      <c r="X3383" s="346" t="s">
        <v>40</v>
      </c>
      <c r="Y3383" s="346" t="s">
        <v>8721</v>
      </c>
      <c r="Z3383" s="346" t="s">
        <v>12733</v>
      </c>
      <c r="AA3383" s="346" t="s">
        <v>12734</v>
      </c>
      <c r="AB3383" s="346" t="s">
        <v>13350</v>
      </c>
      <c r="AC3383" s="348">
        <v>914.13665601025036</v>
      </c>
      <c r="AD3383" s="358" t="s">
        <v>12478</v>
      </c>
      <c r="AE3383" s="348">
        <v>1133.35037729634</v>
      </c>
      <c r="AF3383" s="349">
        <v>0.23980410351647863</v>
      </c>
      <c r="AG3383" s="359">
        <v>914.93199892155178</v>
      </c>
      <c r="AH3383" s="359">
        <v>656.8992981155377</v>
      </c>
      <c r="AI3383" s="349">
        <v>-0.28139923741536099</v>
      </c>
      <c r="AJ3383" s="349">
        <v>-0.42039168885918443</v>
      </c>
      <c r="AK3383" s="350">
        <v>656.8992981155377</v>
      </c>
      <c r="AL3383" s="351">
        <v>-0.28139923741536099</v>
      </c>
      <c r="AM3383" s="348" t="s">
        <v>12736</v>
      </c>
      <c r="AN3383" s="348" t="s">
        <v>12934</v>
      </c>
      <c r="AO3383" s="346" t="s">
        <v>12935</v>
      </c>
      <c r="AP3383" s="352">
        <v>44389</v>
      </c>
      <c r="AQ3383" s="346" t="s">
        <v>12921</v>
      </c>
      <c r="AR3383" s="346" t="s">
        <v>8721</v>
      </c>
      <c r="AS3383" s="346" t="s">
        <v>12921</v>
      </c>
      <c r="AT3383" s="346" t="s">
        <v>8721</v>
      </c>
      <c r="AU3383" s="346" t="s">
        <v>8721</v>
      </c>
      <c r="AV3383" s="346" t="s">
        <v>15036</v>
      </c>
      <c r="AW3383" s="327" t="s">
        <v>12484</v>
      </c>
      <c r="AX3383" s="346" t="s">
        <v>12741</v>
      </c>
      <c r="AY3383" s="346">
        <v>1.5609999999999999</v>
      </c>
      <c r="BA3383" s="309" t="s">
        <v>12486</v>
      </c>
      <c r="BB3383" s="310" t="s">
        <v>8721</v>
      </c>
      <c r="BC3383" s="309" t="s">
        <v>8721</v>
      </c>
      <c r="BD3383" s="309">
        <v>2</v>
      </c>
      <c r="BE3383" s="307"/>
      <c r="BF3383" s="310" t="b">
        <v>1</v>
      </c>
    </row>
    <row r="3384" spans="1:58" s="311" customFormat="1" ht="15" customHeight="1" x14ac:dyDescent="0.25">
      <c r="A3384" s="345">
        <v>3301</v>
      </c>
      <c r="B3384" s="401" t="s">
        <v>4549</v>
      </c>
      <c r="C3384" s="337">
        <v>5237</v>
      </c>
      <c r="D3384" s="337" t="s">
        <v>4549</v>
      </c>
      <c r="E3384" s="337" t="s">
        <v>10223</v>
      </c>
      <c r="F3384" s="337" t="s">
        <v>10224</v>
      </c>
      <c r="G3384" s="337" t="s">
        <v>10225</v>
      </c>
      <c r="H3384" s="337" t="s">
        <v>10247</v>
      </c>
      <c r="I3384" s="337" t="s">
        <v>10368</v>
      </c>
      <c r="J3384" s="337" t="s">
        <v>15033</v>
      </c>
      <c r="K3384" s="337" t="s">
        <v>12473</v>
      </c>
      <c r="L3384" s="338" t="s">
        <v>12474</v>
      </c>
      <c r="M3384" s="337" t="s">
        <v>15034</v>
      </c>
      <c r="N3384" s="337" t="s">
        <v>8721</v>
      </c>
      <c r="O3384" s="337" t="s">
        <v>8721</v>
      </c>
      <c r="P3384" s="337" t="s">
        <v>8721</v>
      </c>
      <c r="Q3384" s="337" t="s">
        <v>8721</v>
      </c>
      <c r="R3384" s="337" t="s">
        <v>8721</v>
      </c>
      <c r="S3384" s="337" t="s">
        <v>15035</v>
      </c>
      <c r="T3384" s="337" t="s">
        <v>8721</v>
      </c>
      <c r="U3384" s="337" t="s">
        <v>8721</v>
      </c>
      <c r="V3384" s="337">
        <v>10094</v>
      </c>
      <c r="W3384" s="337" t="s">
        <v>12476</v>
      </c>
      <c r="X3384" s="337" t="s">
        <v>40</v>
      </c>
      <c r="Y3384" s="337" t="s">
        <v>8721</v>
      </c>
      <c r="Z3384" s="337" t="s">
        <v>12733</v>
      </c>
      <c r="AA3384" s="337" t="s">
        <v>12734</v>
      </c>
      <c r="AB3384" s="337" t="s">
        <v>13350</v>
      </c>
      <c r="AC3384" s="339">
        <v>934.12618759668123</v>
      </c>
      <c r="AD3384" s="358" t="s">
        <v>12478</v>
      </c>
      <c r="AE3384" s="339">
        <v>1158.133480584569</v>
      </c>
      <c r="AF3384" s="340">
        <v>0.23980410351647841</v>
      </c>
      <c r="AG3384" s="366">
        <v>922.60494157453024</v>
      </c>
      <c r="AH3384" s="366">
        <v>662.40828747120941</v>
      </c>
      <c r="AI3384" s="340">
        <v>-0.29087922352819096</v>
      </c>
      <c r="AJ3384" s="340">
        <v>-0.4280380469297389</v>
      </c>
      <c r="AK3384" s="341">
        <v>662.40828747120941</v>
      </c>
      <c r="AL3384" s="342">
        <v>-0.29087922352819096</v>
      </c>
      <c r="AM3384" s="339" t="s">
        <v>12736</v>
      </c>
      <c r="AN3384" s="339" t="s">
        <v>12934</v>
      </c>
      <c r="AO3384" s="337" t="s">
        <v>12935</v>
      </c>
      <c r="AP3384" s="343">
        <v>44389</v>
      </c>
      <c r="AQ3384" s="335" t="s">
        <v>12921</v>
      </c>
      <c r="AR3384" s="335" t="s">
        <v>8721</v>
      </c>
      <c r="AS3384" s="335" t="s">
        <v>12921</v>
      </c>
      <c r="AT3384" s="335" t="s">
        <v>8721</v>
      </c>
      <c r="AU3384" s="335" t="s">
        <v>8721</v>
      </c>
      <c r="AV3384" s="335" t="s">
        <v>15036</v>
      </c>
      <c r="AW3384" s="327" t="s">
        <v>12484</v>
      </c>
      <c r="AX3384" s="335" t="s">
        <v>12741</v>
      </c>
      <c r="AY3384" s="335">
        <v>1.5609999999999999</v>
      </c>
      <c r="BA3384" s="311" t="s">
        <v>12486</v>
      </c>
      <c r="BB3384" s="310" t="s">
        <v>8721</v>
      </c>
      <c r="BC3384" s="311" t="s">
        <v>8721</v>
      </c>
      <c r="BD3384" s="311">
        <v>2</v>
      </c>
      <c r="BE3384" s="307"/>
      <c r="BF3384" s="310" t="b">
        <v>1</v>
      </c>
    </row>
    <row r="3385" spans="1:58" s="309" customFormat="1" ht="15" customHeight="1" x14ac:dyDescent="0.25">
      <c r="A3385" s="335">
        <v>3302</v>
      </c>
      <c r="B3385" s="401" t="s">
        <v>4550</v>
      </c>
      <c r="C3385" s="346">
        <v>5238</v>
      </c>
      <c r="D3385" s="346" t="s">
        <v>4550</v>
      </c>
      <c r="E3385" s="346" t="s">
        <v>10223</v>
      </c>
      <c r="F3385" s="346" t="s">
        <v>10224</v>
      </c>
      <c r="G3385" s="346" t="s">
        <v>10225</v>
      </c>
      <c r="H3385" s="346" t="s">
        <v>10247</v>
      </c>
      <c r="I3385" s="346" t="s">
        <v>10369</v>
      </c>
      <c r="J3385" s="346" t="s">
        <v>15033</v>
      </c>
      <c r="K3385" s="346" t="s">
        <v>12473</v>
      </c>
      <c r="L3385" s="347" t="s">
        <v>12474</v>
      </c>
      <c r="M3385" s="346" t="s">
        <v>15034</v>
      </c>
      <c r="N3385" s="346" t="s">
        <v>8721</v>
      </c>
      <c r="O3385" s="346" t="s">
        <v>8721</v>
      </c>
      <c r="P3385" s="346" t="s">
        <v>8721</v>
      </c>
      <c r="Q3385" s="346" t="s">
        <v>8721</v>
      </c>
      <c r="R3385" s="346" t="s">
        <v>8721</v>
      </c>
      <c r="S3385" s="346" t="s">
        <v>15035</v>
      </c>
      <c r="T3385" s="346" t="s">
        <v>8721</v>
      </c>
      <c r="U3385" s="346" t="s">
        <v>8721</v>
      </c>
      <c r="V3385" s="346">
        <v>10094</v>
      </c>
      <c r="W3385" s="346" t="s">
        <v>12476</v>
      </c>
      <c r="X3385" s="346" t="s">
        <v>40</v>
      </c>
      <c r="Y3385" s="346" t="s">
        <v>8721</v>
      </c>
      <c r="Z3385" s="346" t="s">
        <v>12733</v>
      </c>
      <c r="AA3385" s="346" t="s">
        <v>12734</v>
      </c>
      <c r="AB3385" s="346" t="s">
        <v>13350</v>
      </c>
      <c r="AC3385" s="348">
        <v>954.11571918311233</v>
      </c>
      <c r="AD3385" s="358" t="s">
        <v>12478</v>
      </c>
      <c r="AE3385" s="348">
        <v>1182.9165838727986</v>
      </c>
      <c r="AF3385" s="349">
        <v>0.23980410351647841</v>
      </c>
      <c r="AG3385" s="359">
        <v>930.27788422750905</v>
      </c>
      <c r="AH3385" s="359">
        <v>667.91727682688145</v>
      </c>
      <c r="AI3385" s="349">
        <v>-0.29996198218101477</v>
      </c>
      <c r="AJ3385" s="349">
        <v>-0.43536400965809441</v>
      </c>
      <c r="AK3385" s="350">
        <v>667.91727682688145</v>
      </c>
      <c r="AL3385" s="351">
        <v>-0.29996198218101477</v>
      </c>
      <c r="AM3385" s="348" t="s">
        <v>12736</v>
      </c>
      <c r="AN3385" s="348" t="s">
        <v>12934</v>
      </c>
      <c r="AO3385" s="346" t="s">
        <v>12935</v>
      </c>
      <c r="AP3385" s="352">
        <v>44389</v>
      </c>
      <c r="AQ3385" s="346" t="s">
        <v>12921</v>
      </c>
      <c r="AR3385" s="346" t="s">
        <v>8721</v>
      </c>
      <c r="AS3385" s="346" t="s">
        <v>12921</v>
      </c>
      <c r="AT3385" s="346" t="s">
        <v>8721</v>
      </c>
      <c r="AU3385" s="346" t="s">
        <v>8721</v>
      </c>
      <c r="AV3385" s="346" t="s">
        <v>15036</v>
      </c>
      <c r="AW3385" s="327" t="s">
        <v>12484</v>
      </c>
      <c r="AX3385" s="346" t="s">
        <v>12741</v>
      </c>
      <c r="AY3385" s="346">
        <v>1.5609999999999999</v>
      </c>
      <c r="BA3385" s="309" t="s">
        <v>12486</v>
      </c>
      <c r="BB3385" s="310" t="s">
        <v>8721</v>
      </c>
      <c r="BC3385" s="309" t="s">
        <v>8721</v>
      </c>
      <c r="BD3385" s="309">
        <v>2</v>
      </c>
      <c r="BE3385" s="307"/>
      <c r="BF3385" s="310" t="b">
        <v>1</v>
      </c>
    </row>
    <row r="3386" spans="1:58" s="311" customFormat="1" ht="15" customHeight="1" x14ac:dyDescent="0.25">
      <c r="A3386" s="345">
        <v>3303</v>
      </c>
      <c r="B3386" s="401" t="s">
        <v>4551</v>
      </c>
      <c r="C3386" s="337">
        <v>5239</v>
      </c>
      <c r="D3386" s="337" t="s">
        <v>4551</v>
      </c>
      <c r="E3386" s="337" t="s">
        <v>10223</v>
      </c>
      <c r="F3386" s="337" t="s">
        <v>10224</v>
      </c>
      <c r="G3386" s="337" t="s">
        <v>10225</v>
      </c>
      <c r="H3386" s="337" t="s">
        <v>10247</v>
      </c>
      <c r="I3386" s="337" t="s">
        <v>10231</v>
      </c>
      <c r="J3386" s="337" t="s">
        <v>15033</v>
      </c>
      <c r="K3386" s="337" t="s">
        <v>12473</v>
      </c>
      <c r="L3386" s="338" t="s">
        <v>12474</v>
      </c>
      <c r="M3386" s="337" t="s">
        <v>15034</v>
      </c>
      <c r="N3386" s="337" t="s">
        <v>8721</v>
      </c>
      <c r="O3386" s="337" t="s">
        <v>8721</v>
      </c>
      <c r="P3386" s="337" t="s">
        <v>8721</v>
      </c>
      <c r="Q3386" s="337" t="s">
        <v>8721</v>
      </c>
      <c r="R3386" s="337" t="s">
        <v>8721</v>
      </c>
      <c r="S3386" s="337" t="s">
        <v>15035</v>
      </c>
      <c r="T3386" s="337" t="s">
        <v>8721</v>
      </c>
      <c r="U3386" s="337" t="s">
        <v>8721</v>
      </c>
      <c r="V3386" s="337">
        <v>10094</v>
      </c>
      <c r="W3386" s="337" t="s">
        <v>12476</v>
      </c>
      <c r="X3386" s="337" t="s">
        <v>40</v>
      </c>
      <c r="Y3386" s="337" t="s">
        <v>8721</v>
      </c>
      <c r="Z3386" s="337" t="s">
        <v>12733</v>
      </c>
      <c r="AA3386" s="337" t="s">
        <v>12734</v>
      </c>
      <c r="AB3386" s="337" t="s">
        <v>13350</v>
      </c>
      <c r="AC3386" s="339">
        <v>974.10525076954332</v>
      </c>
      <c r="AD3386" s="358" t="s">
        <v>12478</v>
      </c>
      <c r="AE3386" s="339">
        <v>1207.6996871610281</v>
      </c>
      <c r="AF3386" s="340">
        <v>0.23980410351647841</v>
      </c>
      <c r="AG3386" s="366">
        <v>937.95082688048763</v>
      </c>
      <c r="AH3386" s="366">
        <v>673.42626618255338</v>
      </c>
      <c r="AI3386" s="340">
        <v>-0.30867196778731409</v>
      </c>
      <c r="AJ3386" s="340">
        <v>-0.44238930146152933</v>
      </c>
      <c r="AK3386" s="341">
        <v>673.42626618255338</v>
      </c>
      <c r="AL3386" s="342">
        <v>-0.30867196778731409</v>
      </c>
      <c r="AM3386" s="339" t="s">
        <v>12736</v>
      </c>
      <c r="AN3386" s="339" t="s">
        <v>12934</v>
      </c>
      <c r="AO3386" s="337" t="s">
        <v>12935</v>
      </c>
      <c r="AP3386" s="343">
        <v>44389</v>
      </c>
      <c r="AQ3386" s="335" t="s">
        <v>12921</v>
      </c>
      <c r="AR3386" s="335" t="s">
        <v>8721</v>
      </c>
      <c r="AS3386" s="335" t="s">
        <v>12921</v>
      </c>
      <c r="AT3386" s="335" t="s">
        <v>8721</v>
      </c>
      <c r="AU3386" s="335" t="s">
        <v>8721</v>
      </c>
      <c r="AV3386" s="335" t="s">
        <v>15036</v>
      </c>
      <c r="AW3386" s="327" t="s">
        <v>12484</v>
      </c>
      <c r="AX3386" s="335" t="s">
        <v>12741</v>
      </c>
      <c r="AY3386" s="335">
        <v>1.5609999999999999</v>
      </c>
      <c r="BA3386" s="311" t="s">
        <v>12486</v>
      </c>
      <c r="BB3386" s="310" t="s">
        <v>8721</v>
      </c>
      <c r="BC3386" s="311" t="s">
        <v>8721</v>
      </c>
      <c r="BD3386" s="311">
        <v>2</v>
      </c>
      <c r="BE3386" s="307"/>
      <c r="BF3386" s="310" t="b">
        <v>1</v>
      </c>
    </row>
    <row r="3387" spans="1:58" s="309" customFormat="1" ht="15" customHeight="1" x14ac:dyDescent="0.25">
      <c r="A3387" s="335">
        <v>3304</v>
      </c>
      <c r="B3387" s="401" t="s">
        <v>4552</v>
      </c>
      <c r="C3387" s="346">
        <v>5240</v>
      </c>
      <c r="D3387" s="346" t="s">
        <v>4552</v>
      </c>
      <c r="E3387" s="346" t="s">
        <v>10223</v>
      </c>
      <c r="F3387" s="346" t="s">
        <v>10224</v>
      </c>
      <c r="G3387" s="346" t="s">
        <v>10225</v>
      </c>
      <c r="H3387" s="346" t="s">
        <v>10247</v>
      </c>
      <c r="I3387" s="346" t="s">
        <v>10361</v>
      </c>
      <c r="J3387" s="346" t="s">
        <v>15033</v>
      </c>
      <c r="K3387" s="346" t="s">
        <v>12473</v>
      </c>
      <c r="L3387" s="347" t="s">
        <v>12474</v>
      </c>
      <c r="M3387" s="346" t="s">
        <v>15034</v>
      </c>
      <c r="N3387" s="346" t="s">
        <v>8721</v>
      </c>
      <c r="O3387" s="346" t="s">
        <v>8721</v>
      </c>
      <c r="P3387" s="346" t="s">
        <v>8721</v>
      </c>
      <c r="Q3387" s="346" t="s">
        <v>8721</v>
      </c>
      <c r="R3387" s="346" t="s">
        <v>8721</v>
      </c>
      <c r="S3387" s="346" t="s">
        <v>15035</v>
      </c>
      <c r="T3387" s="346" t="s">
        <v>8721</v>
      </c>
      <c r="U3387" s="346" t="s">
        <v>8721</v>
      </c>
      <c r="V3387" s="346">
        <v>10094</v>
      </c>
      <c r="W3387" s="346" t="s">
        <v>12476</v>
      </c>
      <c r="X3387" s="346" t="s">
        <v>40</v>
      </c>
      <c r="Y3387" s="346" t="s">
        <v>8721</v>
      </c>
      <c r="Z3387" s="346" t="s">
        <v>12733</v>
      </c>
      <c r="AA3387" s="346" t="s">
        <v>12734</v>
      </c>
      <c r="AB3387" s="346" t="s">
        <v>13350</v>
      </c>
      <c r="AC3387" s="348">
        <v>994.86361049391394</v>
      </c>
      <c r="AD3387" s="358" t="s">
        <v>12478</v>
      </c>
      <c r="AE3387" s="348">
        <v>1233.4359867295739</v>
      </c>
      <c r="AF3387" s="349">
        <v>0.23980410351647841</v>
      </c>
      <c r="AG3387" s="359">
        <v>945.6237695334662</v>
      </c>
      <c r="AH3387" s="359">
        <v>678.93525553822519</v>
      </c>
      <c r="AI3387" s="349">
        <v>-0.31755946405441615</v>
      </c>
      <c r="AJ3387" s="349">
        <v>-0.44955776964282856</v>
      </c>
      <c r="AK3387" s="350">
        <v>678.93525553822519</v>
      </c>
      <c r="AL3387" s="351">
        <v>-0.31755946405441615</v>
      </c>
      <c r="AM3387" s="348" t="s">
        <v>12736</v>
      </c>
      <c r="AN3387" s="348" t="s">
        <v>12934</v>
      </c>
      <c r="AO3387" s="346" t="s">
        <v>12935</v>
      </c>
      <c r="AP3387" s="352">
        <v>44389</v>
      </c>
      <c r="AQ3387" s="346" t="s">
        <v>12921</v>
      </c>
      <c r="AR3387" s="346" t="s">
        <v>8721</v>
      </c>
      <c r="AS3387" s="346" t="s">
        <v>12921</v>
      </c>
      <c r="AT3387" s="346" t="s">
        <v>8721</v>
      </c>
      <c r="AU3387" s="346" t="s">
        <v>8721</v>
      </c>
      <c r="AV3387" s="346" t="s">
        <v>15041</v>
      </c>
      <c r="AW3387" s="327" t="s">
        <v>12484</v>
      </c>
      <c r="AX3387" s="346" t="s">
        <v>12741</v>
      </c>
      <c r="AY3387" s="346">
        <v>1.5609999999999999</v>
      </c>
      <c r="BA3387" s="309" t="s">
        <v>12486</v>
      </c>
      <c r="BB3387" s="310" t="s">
        <v>8721</v>
      </c>
      <c r="BC3387" s="309" t="s">
        <v>8721</v>
      </c>
      <c r="BD3387" s="309">
        <v>2</v>
      </c>
      <c r="BE3387" s="307"/>
      <c r="BF3387" s="310" t="b">
        <v>1</v>
      </c>
    </row>
    <row r="3388" spans="1:58" s="311" customFormat="1" ht="15" customHeight="1" x14ac:dyDescent="0.25">
      <c r="A3388" s="345">
        <v>3305</v>
      </c>
      <c r="B3388" s="401" t="s">
        <v>4570</v>
      </c>
      <c r="C3388" s="346">
        <v>5252</v>
      </c>
      <c r="D3388" s="346" t="s">
        <v>4570</v>
      </c>
      <c r="E3388" s="346" t="s">
        <v>10223</v>
      </c>
      <c r="F3388" s="346" t="s">
        <v>10224</v>
      </c>
      <c r="G3388" s="346" t="s">
        <v>10225</v>
      </c>
      <c r="H3388" s="346" t="s">
        <v>10245</v>
      </c>
      <c r="I3388" s="346" t="s">
        <v>10227</v>
      </c>
      <c r="J3388" s="346" t="s">
        <v>15033</v>
      </c>
      <c r="K3388" s="346" t="s">
        <v>12473</v>
      </c>
      <c r="L3388" s="347" t="s">
        <v>12474</v>
      </c>
      <c r="M3388" s="346" t="s">
        <v>15034</v>
      </c>
      <c r="N3388" s="346" t="s">
        <v>8721</v>
      </c>
      <c r="O3388" s="346" t="s">
        <v>8721</v>
      </c>
      <c r="P3388" s="346" t="s">
        <v>8721</v>
      </c>
      <c r="Q3388" s="346" t="s">
        <v>8721</v>
      </c>
      <c r="R3388" s="346" t="s">
        <v>8721</v>
      </c>
      <c r="S3388" s="346" t="s">
        <v>15035</v>
      </c>
      <c r="T3388" s="346" t="s">
        <v>8721</v>
      </c>
      <c r="U3388" s="346" t="s">
        <v>8721</v>
      </c>
      <c r="V3388" s="346">
        <v>10105</v>
      </c>
      <c r="W3388" s="346" t="s">
        <v>12476</v>
      </c>
      <c r="X3388" s="346" t="s">
        <v>40</v>
      </c>
      <c r="Y3388" s="346" t="s">
        <v>8721</v>
      </c>
      <c r="Z3388" s="346" t="s">
        <v>12733</v>
      </c>
      <c r="AA3388" s="346" t="s">
        <v>12734</v>
      </c>
      <c r="AB3388" s="346" t="s">
        <v>13350</v>
      </c>
      <c r="AC3388" s="348">
        <v>765.75282538789679</v>
      </c>
      <c r="AD3388" s="358" t="s">
        <v>12478</v>
      </c>
      <c r="AE3388" s="348">
        <v>949.38349519525184</v>
      </c>
      <c r="AF3388" s="349">
        <v>0.23980410351647841</v>
      </c>
      <c r="AG3388" s="359">
        <v>840.82739076418977</v>
      </c>
      <c r="AH3388" s="359">
        <v>603.6939613876965</v>
      </c>
      <c r="AI3388" s="349">
        <v>-0.21163338694585732</v>
      </c>
      <c r="AJ3388" s="349">
        <v>-0.36412001636542057</v>
      </c>
      <c r="AK3388" s="350">
        <v>603.6939613876965</v>
      </c>
      <c r="AL3388" s="351">
        <v>-0.21163338694585732</v>
      </c>
      <c r="AM3388" s="348" t="s">
        <v>12736</v>
      </c>
      <c r="AN3388" s="348" t="s">
        <v>12934</v>
      </c>
      <c r="AO3388" s="346" t="s">
        <v>12935</v>
      </c>
      <c r="AP3388" s="352">
        <v>44389</v>
      </c>
      <c r="AQ3388" s="346" t="s">
        <v>12921</v>
      </c>
      <c r="AR3388" s="346" t="s">
        <v>8721</v>
      </c>
      <c r="AS3388" s="346" t="s">
        <v>12921</v>
      </c>
      <c r="AT3388" s="346" t="s">
        <v>8721</v>
      </c>
      <c r="AU3388" s="346" t="s">
        <v>8721</v>
      </c>
      <c r="AV3388" s="346" t="s">
        <v>15036</v>
      </c>
      <c r="AW3388" s="327" t="s">
        <v>12484</v>
      </c>
      <c r="AX3388" s="346" t="s">
        <v>12741</v>
      </c>
      <c r="AY3388" s="346">
        <v>1.5609999999999999</v>
      </c>
      <c r="AZ3388" s="309"/>
      <c r="BA3388" s="311" t="s">
        <v>12486</v>
      </c>
      <c r="BB3388" s="310" t="s">
        <v>8721</v>
      </c>
      <c r="BC3388" s="311" t="s">
        <v>8721</v>
      </c>
      <c r="BD3388" s="311">
        <v>2</v>
      </c>
      <c r="BE3388" s="307"/>
      <c r="BF3388" s="310" t="b">
        <v>1</v>
      </c>
    </row>
    <row r="3389" spans="1:58" s="309" customFormat="1" ht="15" customHeight="1" x14ac:dyDescent="0.25">
      <c r="A3389" s="335">
        <v>3306</v>
      </c>
      <c r="B3389" s="401" t="s">
        <v>4571</v>
      </c>
      <c r="C3389" s="337">
        <v>5253</v>
      </c>
      <c r="D3389" s="337" t="s">
        <v>4571</v>
      </c>
      <c r="E3389" s="337" t="s">
        <v>10223</v>
      </c>
      <c r="F3389" s="337" t="s">
        <v>10224</v>
      </c>
      <c r="G3389" s="337" t="s">
        <v>10225</v>
      </c>
      <c r="H3389" s="337" t="s">
        <v>10245</v>
      </c>
      <c r="I3389" s="337" t="s">
        <v>10362</v>
      </c>
      <c r="J3389" s="337" t="s">
        <v>15033</v>
      </c>
      <c r="K3389" s="337" t="s">
        <v>12473</v>
      </c>
      <c r="L3389" s="338" t="s">
        <v>12474</v>
      </c>
      <c r="M3389" s="337" t="s">
        <v>15034</v>
      </c>
      <c r="N3389" s="337" t="s">
        <v>8721</v>
      </c>
      <c r="O3389" s="337" t="s">
        <v>8721</v>
      </c>
      <c r="P3389" s="337" t="s">
        <v>8721</v>
      </c>
      <c r="Q3389" s="337" t="s">
        <v>8721</v>
      </c>
      <c r="R3389" s="337" t="s">
        <v>8721</v>
      </c>
      <c r="S3389" s="337" t="s">
        <v>15035</v>
      </c>
      <c r="T3389" s="337" t="s">
        <v>8721</v>
      </c>
      <c r="U3389" s="337" t="s">
        <v>8721</v>
      </c>
      <c r="V3389" s="337">
        <v>10105</v>
      </c>
      <c r="W3389" s="337" t="s">
        <v>12476</v>
      </c>
      <c r="X3389" s="337" t="s">
        <v>40</v>
      </c>
      <c r="Y3389" s="337" t="s">
        <v>8721</v>
      </c>
      <c r="Z3389" s="337" t="s">
        <v>12733</v>
      </c>
      <c r="AA3389" s="337" t="s">
        <v>12734</v>
      </c>
      <c r="AB3389" s="337" t="s">
        <v>13350</v>
      </c>
      <c r="AC3389" s="339">
        <v>782.66704442256912</v>
      </c>
      <c r="AD3389" s="358" t="s">
        <v>12478</v>
      </c>
      <c r="AE3389" s="339">
        <v>970.35381336221508</v>
      </c>
      <c r="AF3389" s="340">
        <v>0.23980410351647841</v>
      </c>
      <c r="AG3389" s="366">
        <v>846.27472194606366</v>
      </c>
      <c r="AH3389" s="366">
        <v>607.6050149241272</v>
      </c>
      <c r="AI3389" s="340">
        <v>-0.22367369463933162</v>
      </c>
      <c r="AJ3389" s="340">
        <v>-0.37383147615114332</v>
      </c>
      <c r="AK3389" s="341">
        <v>607.6050149241272</v>
      </c>
      <c r="AL3389" s="342">
        <v>-0.22367369463933162</v>
      </c>
      <c r="AM3389" s="339" t="s">
        <v>12736</v>
      </c>
      <c r="AN3389" s="339" t="s">
        <v>12934</v>
      </c>
      <c r="AO3389" s="337" t="s">
        <v>12935</v>
      </c>
      <c r="AP3389" s="343">
        <v>44389</v>
      </c>
      <c r="AQ3389" s="335" t="s">
        <v>12921</v>
      </c>
      <c r="AR3389" s="335" t="s">
        <v>8721</v>
      </c>
      <c r="AS3389" s="335" t="s">
        <v>12921</v>
      </c>
      <c r="AT3389" s="335" t="s">
        <v>8721</v>
      </c>
      <c r="AU3389" s="335" t="s">
        <v>8721</v>
      </c>
      <c r="AV3389" s="335" t="s">
        <v>15036</v>
      </c>
      <c r="AW3389" s="327" t="s">
        <v>12484</v>
      </c>
      <c r="AX3389" s="335" t="s">
        <v>12741</v>
      </c>
      <c r="AY3389" s="335">
        <v>1.5609999999999999</v>
      </c>
      <c r="AZ3389" s="311"/>
      <c r="BA3389" s="309" t="s">
        <v>12486</v>
      </c>
      <c r="BB3389" s="310" t="s">
        <v>8721</v>
      </c>
      <c r="BC3389" s="309" t="s">
        <v>8721</v>
      </c>
      <c r="BD3389" s="309">
        <v>2</v>
      </c>
      <c r="BE3389" s="307"/>
      <c r="BF3389" s="310" t="b">
        <v>1</v>
      </c>
    </row>
    <row r="3390" spans="1:58" s="311" customFormat="1" ht="15" customHeight="1" x14ac:dyDescent="0.25">
      <c r="A3390" s="345">
        <v>3307</v>
      </c>
      <c r="B3390" s="401" t="s">
        <v>3656</v>
      </c>
      <c r="C3390" s="346">
        <v>5254</v>
      </c>
      <c r="D3390" s="346" t="s">
        <v>3656</v>
      </c>
      <c r="E3390" s="346" t="s">
        <v>10223</v>
      </c>
      <c r="F3390" s="346" t="s">
        <v>10224</v>
      </c>
      <c r="G3390" s="346" t="s">
        <v>10225</v>
      </c>
      <c r="H3390" s="346" t="s">
        <v>10245</v>
      </c>
      <c r="I3390" s="346" t="s">
        <v>10363</v>
      </c>
      <c r="J3390" s="346" t="s">
        <v>15033</v>
      </c>
      <c r="K3390" s="346" t="s">
        <v>12473</v>
      </c>
      <c r="L3390" s="347" t="s">
        <v>12474</v>
      </c>
      <c r="M3390" s="346" t="s">
        <v>15034</v>
      </c>
      <c r="N3390" s="346" t="s">
        <v>8721</v>
      </c>
      <c r="O3390" s="346" t="s">
        <v>8721</v>
      </c>
      <c r="P3390" s="346" t="s">
        <v>8721</v>
      </c>
      <c r="Q3390" s="346" t="s">
        <v>8721</v>
      </c>
      <c r="R3390" s="346" t="s">
        <v>8721</v>
      </c>
      <c r="S3390" s="346" t="s">
        <v>15035</v>
      </c>
      <c r="T3390" s="346" t="s">
        <v>8721</v>
      </c>
      <c r="U3390" s="346" t="s">
        <v>8721</v>
      </c>
      <c r="V3390" s="346">
        <v>10105</v>
      </c>
      <c r="W3390" s="346" t="s">
        <v>12476</v>
      </c>
      <c r="X3390" s="346" t="s">
        <v>40</v>
      </c>
      <c r="Y3390" s="346" t="s">
        <v>8721</v>
      </c>
      <c r="Z3390" s="346" t="s">
        <v>12733</v>
      </c>
      <c r="AA3390" s="346" t="s">
        <v>12734</v>
      </c>
      <c r="AB3390" s="346" t="s">
        <v>13350</v>
      </c>
      <c r="AC3390" s="348">
        <v>799.58126345724168</v>
      </c>
      <c r="AD3390" s="358" t="s">
        <v>12478</v>
      </c>
      <c r="AE3390" s="348">
        <v>991.32413152917866</v>
      </c>
      <c r="AF3390" s="349">
        <v>0.23980410351647841</v>
      </c>
      <c r="AG3390" s="359">
        <v>851.72205312793756</v>
      </c>
      <c r="AH3390" s="359">
        <v>611.51606846055813</v>
      </c>
      <c r="AI3390" s="349">
        <v>-0.23520460469962035</v>
      </c>
      <c r="AJ3390" s="349">
        <v>-0.38313206648439313</v>
      </c>
      <c r="AK3390" s="350">
        <v>611.51606846055813</v>
      </c>
      <c r="AL3390" s="351">
        <v>-0.23520460469962035</v>
      </c>
      <c r="AM3390" s="348" t="s">
        <v>12736</v>
      </c>
      <c r="AN3390" s="348" t="s">
        <v>12934</v>
      </c>
      <c r="AO3390" s="346" t="s">
        <v>12935</v>
      </c>
      <c r="AP3390" s="352">
        <v>44389</v>
      </c>
      <c r="AQ3390" s="346" t="s">
        <v>12921</v>
      </c>
      <c r="AR3390" s="346" t="s">
        <v>8721</v>
      </c>
      <c r="AS3390" s="346" t="s">
        <v>12921</v>
      </c>
      <c r="AT3390" s="346" t="s">
        <v>8721</v>
      </c>
      <c r="AU3390" s="346" t="s">
        <v>8721</v>
      </c>
      <c r="AV3390" s="346" t="s">
        <v>15036</v>
      </c>
      <c r="AW3390" s="327" t="s">
        <v>12484</v>
      </c>
      <c r="AX3390" s="346" t="s">
        <v>12741</v>
      </c>
      <c r="AY3390" s="346">
        <v>1.5609999999999999</v>
      </c>
      <c r="AZ3390" s="309"/>
      <c r="BA3390" s="311" t="s">
        <v>12486</v>
      </c>
      <c r="BB3390" s="310" t="s">
        <v>8721</v>
      </c>
      <c r="BC3390" s="311" t="s">
        <v>8721</v>
      </c>
      <c r="BD3390" s="311">
        <v>2</v>
      </c>
      <c r="BE3390" s="307"/>
      <c r="BF3390" s="310" t="b">
        <v>1</v>
      </c>
    </row>
    <row r="3391" spans="1:58" s="309" customFormat="1" ht="15" customHeight="1" x14ac:dyDescent="0.25">
      <c r="A3391" s="335">
        <v>3308</v>
      </c>
      <c r="B3391" s="401" t="s">
        <v>4572</v>
      </c>
      <c r="C3391" s="337">
        <v>5255</v>
      </c>
      <c r="D3391" s="337" t="s">
        <v>4572</v>
      </c>
      <c r="E3391" s="337" t="s">
        <v>10223</v>
      </c>
      <c r="F3391" s="337" t="s">
        <v>10224</v>
      </c>
      <c r="G3391" s="337" t="s">
        <v>10225</v>
      </c>
      <c r="H3391" s="337" t="s">
        <v>10245</v>
      </c>
      <c r="I3391" s="337" t="s">
        <v>10364</v>
      </c>
      <c r="J3391" s="337" t="s">
        <v>15033</v>
      </c>
      <c r="K3391" s="337" t="s">
        <v>12473</v>
      </c>
      <c r="L3391" s="338" t="s">
        <v>12474</v>
      </c>
      <c r="M3391" s="337" t="s">
        <v>15034</v>
      </c>
      <c r="N3391" s="337" t="s">
        <v>8721</v>
      </c>
      <c r="O3391" s="337" t="s">
        <v>8721</v>
      </c>
      <c r="P3391" s="337" t="s">
        <v>8721</v>
      </c>
      <c r="Q3391" s="337" t="s">
        <v>8721</v>
      </c>
      <c r="R3391" s="337" t="s">
        <v>8721</v>
      </c>
      <c r="S3391" s="337" t="s">
        <v>15035</v>
      </c>
      <c r="T3391" s="337" t="s">
        <v>8721</v>
      </c>
      <c r="U3391" s="337" t="s">
        <v>8721</v>
      </c>
      <c r="V3391" s="337">
        <v>10105</v>
      </c>
      <c r="W3391" s="337" t="s">
        <v>12476</v>
      </c>
      <c r="X3391" s="337" t="s">
        <v>40</v>
      </c>
      <c r="Y3391" s="337" t="s">
        <v>8721</v>
      </c>
      <c r="Z3391" s="337" t="s">
        <v>12733</v>
      </c>
      <c r="AA3391" s="337" t="s">
        <v>12734</v>
      </c>
      <c r="AB3391" s="337" t="s">
        <v>13350</v>
      </c>
      <c r="AC3391" s="339">
        <v>817.26431062985353</v>
      </c>
      <c r="AD3391" s="358" t="s">
        <v>12478</v>
      </c>
      <c r="AE3391" s="339">
        <v>1013.2476459764583</v>
      </c>
      <c r="AF3391" s="340">
        <v>0.23980410351647841</v>
      </c>
      <c r="AG3391" s="366">
        <v>857.16938430981122</v>
      </c>
      <c r="AH3391" s="366">
        <v>615.42712199698872</v>
      </c>
      <c r="AI3391" s="340">
        <v>-0.24696684537382019</v>
      </c>
      <c r="AJ3391" s="340">
        <v>-0.3926192432414618</v>
      </c>
      <c r="AK3391" s="341">
        <v>615.42712199698872</v>
      </c>
      <c r="AL3391" s="342">
        <v>-0.24696684537382019</v>
      </c>
      <c r="AM3391" s="339" t="s">
        <v>12736</v>
      </c>
      <c r="AN3391" s="339" t="s">
        <v>12934</v>
      </c>
      <c r="AO3391" s="337" t="s">
        <v>12935</v>
      </c>
      <c r="AP3391" s="343">
        <v>44389</v>
      </c>
      <c r="AQ3391" s="335" t="s">
        <v>12921</v>
      </c>
      <c r="AR3391" s="335" t="s">
        <v>8721</v>
      </c>
      <c r="AS3391" s="335" t="s">
        <v>12921</v>
      </c>
      <c r="AT3391" s="335" t="s">
        <v>8721</v>
      </c>
      <c r="AU3391" s="335" t="s">
        <v>8721</v>
      </c>
      <c r="AV3391" s="335" t="s">
        <v>15036</v>
      </c>
      <c r="AW3391" s="327" t="s">
        <v>12484</v>
      </c>
      <c r="AX3391" s="335" t="s">
        <v>12741</v>
      </c>
      <c r="AY3391" s="335">
        <v>1.5609999999999999</v>
      </c>
      <c r="AZ3391" s="311"/>
      <c r="BA3391" s="309" t="s">
        <v>12486</v>
      </c>
      <c r="BB3391" s="310" t="s">
        <v>8721</v>
      </c>
      <c r="BC3391" s="309" t="s">
        <v>8721</v>
      </c>
      <c r="BD3391" s="309">
        <v>2</v>
      </c>
      <c r="BE3391" s="307"/>
      <c r="BF3391" s="310" t="b">
        <v>1</v>
      </c>
    </row>
    <row r="3392" spans="1:58" s="311" customFormat="1" ht="15" customHeight="1" x14ac:dyDescent="0.25">
      <c r="A3392" s="345">
        <v>3309</v>
      </c>
      <c r="B3392" s="401" t="s">
        <v>4573</v>
      </c>
      <c r="C3392" s="346">
        <v>5256</v>
      </c>
      <c r="D3392" s="346" t="s">
        <v>4573</v>
      </c>
      <c r="E3392" s="346" t="s">
        <v>10223</v>
      </c>
      <c r="F3392" s="346" t="s">
        <v>10224</v>
      </c>
      <c r="G3392" s="346" t="s">
        <v>10225</v>
      </c>
      <c r="H3392" s="346" t="s">
        <v>10245</v>
      </c>
      <c r="I3392" s="346" t="s">
        <v>10366</v>
      </c>
      <c r="J3392" s="346" t="s">
        <v>15033</v>
      </c>
      <c r="K3392" s="346" t="s">
        <v>12473</v>
      </c>
      <c r="L3392" s="347" t="s">
        <v>12474</v>
      </c>
      <c r="M3392" s="346" t="s">
        <v>15034</v>
      </c>
      <c r="N3392" s="346" t="s">
        <v>8721</v>
      </c>
      <c r="O3392" s="346" t="s">
        <v>8721</v>
      </c>
      <c r="P3392" s="346" t="s">
        <v>8721</v>
      </c>
      <c r="Q3392" s="346" t="s">
        <v>8721</v>
      </c>
      <c r="R3392" s="346" t="s">
        <v>8721</v>
      </c>
      <c r="S3392" s="346" t="s">
        <v>15035</v>
      </c>
      <c r="T3392" s="346" t="s">
        <v>8721</v>
      </c>
      <c r="U3392" s="346" t="s">
        <v>8721</v>
      </c>
      <c r="V3392" s="346">
        <v>10105</v>
      </c>
      <c r="W3392" s="346" t="s">
        <v>12476</v>
      </c>
      <c r="X3392" s="346" t="s">
        <v>40</v>
      </c>
      <c r="Y3392" s="346" t="s">
        <v>8721</v>
      </c>
      <c r="Z3392" s="346" t="s">
        <v>12733</v>
      </c>
      <c r="AA3392" s="346" t="s">
        <v>12734</v>
      </c>
      <c r="AB3392" s="346" t="s">
        <v>13350</v>
      </c>
      <c r="AC3392" s="348">
        <v>834.17852966452608</v>
      </c>
      <c r="AD3392" s="358" t="s">
        <v>12478</v>
      </c>
      <c r="AE3392" s="348">
        <v>1034.2179641434218</v>
      </c>
      <c r="AF3392" s="349">
        <v>0.23980410351647841</v>
      </c>
      <c r="AG3392" s="359">
        <v>862.61671549168511</v>
      </c>
      <c r="AH3392" s="359">
        <v>619.33817553341953</v>
      </c>
      <c r="AI3392" s="349">
        <v>-0.25754721140749925</v>
      </c>
      <c r="AJ3392" s="349">
        <v>-0.40115314468901275</v>
      </c>
      <c r="AK3392" s="350">
        <v>619.33817553341953</v>
      </c>
      <c r="AL3392" s="351">
        <v>-0.25754721140749925</v>
      </c>
      <c r="AM3392" s="348" t="s">
        <v>12736</v>
      </c>
      <c r="AN3392" s="348" t="s">
        <v>12934</v>
      </c>
      <c r="AO3392" s="346" t="s">
        <v>12935</v>
      </c>
      <c r="AP3392" s="352">
        <v>44389</v>
      </c>
      <c r="AQ3392" s="346" t="s">
        <v>12921</v>
      </c>
      <c r="AR3392" s="346" t="s">
        <v>8721</v>
      </c>
      <c r="AS3392" s="346" t="s">
        <v>12921</v>
      </c>
      <c r="AT3392" s="346" t="s">
        <v>8721</v>
      </c>
      <c r="AU3392" s="346" t="s">
        <v>8721</v>
      </c>
      <c r="AV3392" s="346" t="s">
        <v>15036</v>
      </c>
      <c r="AW3392" s="327" t="s">
        <v>12484</v>
      </c>
      <c r="AX3392" s="346" t="s">
        <v>12741</v>
      </c>
      <c r="AY3392" s="346">
        <v>1.5609999999999999</v>
      </c>
      <c r="AZ3392" s="309"/>
      <c r="BA3392" s="311" t="s">
        <v>12486</v>
      </c>
      <c r="BB3392" s="310" t="s">
        <v>8721</v>
      </c>
      <c r="BC3392" s="311" t="s">
        <v>8721</v>
      </c>
      <c r="BD3392" s="311">
        <v>2</v>
      </c>
      <c r="BE3392" s="307"/>
      <c r="BF3392" s="310" t="b">
        <v>1</v>
      </c>
    </row>
    <row r="3393" spans="1:58" s="309" customFormat="1" ht="15" customHeight="1" x14ac:dyDescent="0.25">
      <c r="A3393" s="335">
        <v>3310</v>
      </c>
      <c r="B3393" s="401" t="s">
        <v>4574</v>
      </c>
      <c r="C3393" s="337">
        <v>5257</v>
      </c>
      <c r="D3393" s="337" t="s">
        <v>4574</v>
      </c>
      <c r="E3393" s="337" t="s">
        <v>10223</v>
      </c>
      <c r="F3393" s="337" t="s">
        <v>10224</v>
      </c>
      <c r="G3393" s="337" t="s">
        <v>10225</v>
      </c>
      <c r="H3393" s="337" t="s">
        <v>10245</v>
      </c>
      <c r="I3393" s="337" t="s">
        <v>10367</v>
      </c>
      <c r="J3393" s="337" t="s">
        <v>15033</v>
      </c>
      <c r="K3393" s="337" t="s">
        <v>12473</v>
      </c>
      <c r="L3393" s="338" t="s">
        <v>12474</v>
      </c>
      <c r="M3393" s="337" t="s">
        <v>15034</v>
      </c>
      <c r="N3393" s="337" t="s">
        <v>8721</v>
      </c>
      <c r="O3393" s="337" t="s">
        <v>8721</v>
      </c>
      <c r="P3393" s="337" t="s">
        <v>8721</v>
      </c>
      <c r="Q3393" s="337" t="s">
        <v>8721</v>
      </c>
      <c r="R3393" s="337" t="s">
        <v>8721</v>
      </c>
      <c r="S3393" s="337" t="s">
        <v>15035</v>
      </c>
      <c r="T3393" s="337" t="s">
        <v>8721</v>
      </c>
      <c r="U3393" s="337" t="s">
        <v>8721</v>
      </c>
      <c r="V3393" s="337">
        <v>10105</v>
      </c>
      <c r="W3393" s="337" t="s">
        <v>12476</v>
      </c>
      <c r="X3393" s="337" t="s">
        <v>40</v>
      </c>
      <c r="Y3393" s="337" t="s">
        <v>8721</v>
      </c>
      <c r="Z3393" s="337" t="s">
        <v>12733</v>
      </c>
      <c r="AA3393" s="337" t="s">
        <v>12734</v>
      </c>
      <c r="AB3393" s="337" t="s">
        <v>13350</v>
      </c>
      <c r="AC3393" s="339">
        <v>851.86157683713816</v>
      </c>
      <c r="AD3393" s="358" t="s">
        <v>12478</v>
      </c>
      <c r="AE3393" s="339">
        <v>1056.1414785907018</v>
      </c>
      <c r="AF3393" s="340">
        <v>0.23980410351647841</v>
      </c>
      <c r="AG3393" s="366">
        <v>868.06404667355889</v>
      </c>
      <c r="AH3393" s="366">
        <v>623.24922906985023</v>
      </c>
      <c r="AI3393" s="340">
        <v>-0.26836795317861228</v>
      </c>
      <c r="AJ3393" s="340">
        <v>-0.40988092816740429</v>
      </c>
      <c r="AK3393" s="341">
        <v>623.24922906985023</v>
      </c>
      <c r="AL3393" s="342">
        <v>-0.26836795317861228</v>
      </c>
      <c r="AM3393" s="339" t="s">
        <v>12736</v>
      </c>
      <c r="AN3393" s="339" t="s">
        <v>12934</v>
      </c>
      <c r="AO3393" s="337" t="s">
        <v>12935</v>
      </c>
      <c r="AP3393" s="343">
        <v>44389</v>
      </c>
      <c r="AQ3393" s="335" t="s">
        <v>12921</v>
      </c>
      <c r="AR3393" s="335" t="s">
        <v>8721</v>
      </c>
      <c r="AS3393" s="335" t="s">
        <v>12921</v>
      </c>
      <c r="AT3393" s="335" t="s">
        <v>8721</v>
      </c>
      <c r="AU3393" s="335" t="s">
        <v>8721</v>
      </c>
      <c r="AV3393" s="335" t="s">
        <v>15036</v>
      </c>
      <c r="AW3393" s="327" t="s">
        <v>12484</v>
      </c>
      <c r="AX3393" s="335" t="s">
        <v>12741</v>
      </c>
      <c r="AY3393" s="335">
        <v>1.5609999999999999</v>
      </c>
      <c r="AZ3393" s="311"/>
      <c r="BA3393" s="309" t="s">
        <v>12486</v>
      </c>
      <c r="BB3393" s="310" t="s">
        <v>8721</v>
      </c>
      <c r="BC3393" s="309" t="s">
        <v>8721</v>
      </c>
      <c r="BD3393" s="309">
        <v>2</v>
      </c>
      <c r="BE3393" s="307"/>
      <c r="BF3393" s="310" t="b">
        <v>1</v>
      </c>
    </row>
    <row r="3394" spans="1:58" s="311" customFormat="1" ht="15" customHeight="1" x14ac:dyDescent="0.25">
      <c r="A3394" s="345">
        <v>3311</v>
      </c>
      <c r="B3394" s="401" t="s">
        <v>4575</v>
      </c>
      <c r="C3394" s="346">
        <v>5258</v>
      </c>
      <c r="D3394" s="346" t="s">
        <v>4575</v>
      </c>
      <c r="E3394" s="346" t="s">
        <v>10223</v>
      </c>
      <c r="F3394" s="346" t="s">
        <v>10224</v>
      </c>
      <c r="G3394" s="346" t="s">
        <v>10225</v>
      </c>
      <c r="H3394" s="346" t="s">
        <v>10245</v>
      </c>
      <c r="I3394" s="346" t="s">
        <v>10368</v>
      </c>
      <c r="J3394" s="346" t="s">
        <v>15033</v>
      </c>
      <c r="K3394" s="346" t="s">
        <v>12473</v>
      </c>
      <c r="L3394" s="347" t="s">
        <v>12474</v>
      </c>
      <c r="M3394" s="346" t="s">
        <v>15034</v>
      </c>
      <c r="N3394" s="346" t="s">
        <v>8721</v>
      </c>
      <c r="O3394" s="346" t="s">
        <v>8721</v>
      </c>
      <c r="P3394" s="346" t="s">
        <v>8721</v>
      </c>
      <c r="Q3394" s="346" t="s">
        <v>8721</v>
      </c>
      <c r="R3394" s="346" t="s">
        <v>8721</v>
      </c>
      <c r="S3394" s="346" t="s">
        <v>15035</v>
      </c>
      <c r="T3394" s="346" t="s">
        <v>8721</v>
      </c>
      <c r="U3394" s="346" t="s">
        <v>8721</v>
      </c>
      <c r="V3394" s="346">
        <v>10105</v>
      </c>
      <c r="W3394" s="346" t="s">
        <v>12476</v>
      </c>
      <c r="X3394" s="346" t="s">
        <v>40</v>
      </c>
      <c r="Y3394" s="346" t="s">
        <v>8721</v>
      </c>
      <c r="Z3394" s="346" t="s">
        <v>12733</v>
      </c>
      <c r="AA3394" s="346" t="s">
        <v>12734</v>
      </c>
      <c r="AB3394" s="346" t="s">
        <v>13350</v>
      </c>
      <c r="AC3394" s="348">
        <v>869.54462400975024</v>
      </c>
      <c r="AD3394" s="358" t="s">
        <v>12478</v>
      </c>
      <c r="AE3394" s="348">
        <v>1078.0649930379816</v>
      </c>
      <c r="AF3394" s="349">
        <v>0.23980410351647841</v>
      </c>
      <c r="AG3394" s="359">
        <v>873.5113778554329</v>
      </c>
      <c r="AH3394" s="359">
        <v>627.16028260628116</v>
      </c>
      <c r="AI3394" s="349">
        <v>-0.2787485940465676</v>
      </c>
      <c r="AJ3394" s="349">
        <v>-0.4182537354831023</v>
      </c>
      <c r="AK3394" s="350">
        <v>627.16028260628116</v>
      </c>
      <c r="AL3394" s="351">
        <v>-0.2787485940465676</v>
      </c>
      <c r="AM3394" s="348" t="s">
        <v>12736</v>
      </c>
      <c r="AN3394" s="348" t="s">
        <v>12934</v>
      </c>
      <c r="AO3394" s="346" t="s">
        <v>12935</v>
      </c>
      <c r="AP3394" s="352">
        <v>44389</v>
      </c>
      <c r="AQ3394" s="346" t="s">
        <v>12921</v>
      </c>
      <c r="AR3394" s="346" t="s">
        <v>8721</v>
      </c>
      <c r="AS3394" s="346" t="s">
        <v>12921</v>
      </c>
      <c r="AT3394" s="346" t="s">
        <v>8721</v>
      </c>
      <c r="AU3394" s="346" t="s">
        <v>8721</v>
      </c>
      <c r="AV3394" s="346" t="s">
        <v>15036</v>
      </c>
      <c r="AW3394" s="327" t="s">
        <v>12484</v>
      </c>
      <c r="AX3394" s="346" t="s">
        <v>12741</v>
      </c>
      <c r="AY3394" s="346">
        <v>1.5609999999999999</v>
      </c>
      <c r="BA3394" s="311" t="s">
        <v>12486</v>
      </c>
      <c r="BB3394" s="310" t="s">
        <v>8721</v>
      </c>
      <c r="BC3394" s="311" t="s">
        <v>8721</v>
      </c>
      <c r="BD3394" s="311">
        <v>2</v>
      </c>
      <c r="BE3394" s="307"/>
      <c r="BF3394" s="310" t="b">
        <v>1</v>
      </c>
    </row>
    <row r="3395" spans="1:58" s="309" customFormat="1" ht="15" customHeight="1" x14ac:dyDescent="0.25">
      <c r="A3395" s="335">
        <v>3312</v>
      </c>
      <c r="B3395" s="401" t="s">
        <v>4576</v>
      </c>
      <c r="C3395" s="337">
        <v>5259</v>
      </c>
      <c r="D3395" s="337" t="s">
        <v>4576</v>
      </c>
      <c r="E3395" s="337" t="s">
        <v>10223</v>
      </c>
      <c r="F3395" s="337" t="s">
        <v>10224</v>
      </c>
      <c r="G3395" s="337" t="s">
        <v>10225</v>
      </c>
      <c r="H3395" s="337" t="s">
        <v>10245</v>
      </c>
      <c r="I3395" s="337" t="s">
        <v>10369</v>
      </c>
      <c r="J3395" s="337" t="s">
        <v>15033</v>
      </c>
      <c r="K3395" s="337" t="s">
        <v>12473</v>
      </c>
      <c r="L3395" s="338" t="s">
        <v>12474</v>
      </c>
      <c r="M3395" s="337" t="s">
        <v>15034</v>
      </c>
      <c r="N3395" s="337" t="s">
        <v>8721</v>
      </c>
      <c r="O3395" s="337" t="s">
        <v>8721</v>
      </c>
      <c r="P3395" s="337" t="s">
        <v>8721</v>
      </c>
      <c r="Q3395" s="337" t="s">
        <v>8721</v>
      </c>
      <c r="R3395" s="337" t="s">
        <v>8721</v>
      </c>
      <c r="S3395" s="337" t="s">
        <v>15035</v>
      </c>
      <c r="T3395" s="337" t="s">
        <v>8721</v>
      </c>
      <c r="U3395" s="337" t="s">
        <v>8721</v>
      </c>
      <c r="V3395" s="337">
        <v>10105</v>
      </c>
      <c r="W3395" s="337" t="s">
        <v>12476</v>
      </c>
      <c r="X3395" s="337" t="s">
        <v>40</v>
      </c>
      <c r="Y3395" s="337" t="s">
        <v>8721</v>
      </c>
      <c r="Z3395" s="337" t="s">
        <v>12733</v>
      </c>
      <c r="AA3395" s="337" t="s">
        <v>12734</v>
      </c>
      <c r="AB3395" s="337" t="s">
        <v>13350</v>
      </c>
      <c r="AC3395" s="339">
        <v>887.99649932030206</v>
      </c>
      <c r="AD3395" s="358" t="s">
        <v>12478</v>
      </c>
      <c r="AE3395" s="339">
        <v>1100.9417037655783</v>
      </c>
      <c r="AF3395" s="340">
        <v>0.23980410351647841</v>
      </c>
      <c r="AG3395" s="366">
        <v>878.95870903730679</v>
      </c>
      <c r="AH3395" s="366">
        <v>631.07133614271197</v>
      </c>
      <c r="AI3395" s="340">
        <v>-0.28933127931725855</v>
      </c>
      <c r="AJ3395" s="340">
        <v>-0.42678950757860934</v>
      </c>
      <c r="AK3395" s="341">
        <v>631.07133614271197</v>
      </c>
      <c r="AL3395" s="342">
        <v>-0.28933127931725855</v>
      </c>
      <c r="AM3395" s="339" t="s">
        <v>12736</v>
      </c>
      <c r="AN3395" s="339" t="s">
        <v>12934</v>
      </c>
      <c r="AO3395" s="337" t="s">
        <v>12935</v>
      </c>
      <c r="AP3395" s="343">
        <v>44389</v>
      </c>
      <c r="AQ3395" s="335" t="s">
        <v>12921</v>
      </c>
      <c r="AR3395" s="335" t="s">
        <v>8721</v>
      </c>
      <c r="AS3395" s="335" t="s">
        <v>12921</v>
      </c>
      <c r="AT3395" s="335" t="s">
        <v>8721</v>
      </c>
      <c r="AU3395" s="335" t="s">
        <v>8721</v>
      </c>
      <c r="AV3395" s="335" t="s">
        <v>15036</v>
      </c>
      <c r="AW3395" s="327" t="s">
        <v>12484</v>
      </c>
      <c r="AX3395" s="335" t="s">
        <v>12741</v>
      </c>
      <c r="AY3395" s="335">
        <v>1.5609999999999999</v>
      </c>
      <c r="BA3395" s="309" t="s">
        <v>12486</v>
      </c>
      <c r="BB3395" s="310" t="s">
        <v>8721</v>
      </c>
      <c r="BC3395" s="309" t="s">
        <v>8721</v>
      </c>
      <c r="BD3395" s="309">
        <v>2</v>
      </c>
      <c r="BE3395" s="307"/>
      <c r="BF3395" s="310" t="b">
        <v>1</v>
      </c>
    </row>
    <row r="3396" spans="1:58" s="311" customFormat="1" ht="15" customHeight="1" x14ac:dyDescent="0.25">
      <c r="A3396" s="345">
        <v>3313</v>
      </c>
      <c r="B3396" s="401" t="s">
        <v>4577</v>
      </c>
      <c r="C3396" s="337">
        <v>5260</v>
      </c>
      <c r="D3396" s="337" t="s">
        <v>4577</v>
      </c>
      <c r="E3396" s="337" t="s">
        <v>10223</v>
      </c>
      <c r="F3396" s="337" t="s">
        <v>10224</v>
      </c>
      <c r="G3396" s="337" t="s">
        <v>10225</v>
      </c>
      <c r="H3396" s="337" t="s">
        <v>10245</v>
      </c>
      <c r="I3396" s="337" t="s">
        <v>10231</v>
      </c>
      <c r="J3396" s="337" t="s">
        <v>15033</v>
      </c>
      <c r="K3396" s="337" t="s">
        <v>12473</v>
      </c>
      <c r="L3396" s="338" t="s">
        <v>12474</v>
      </c>
      <c r="M3396" s="337" t="s">
        <v>15034</v>
      </c>
      <c r="N3396" s="337" t="s">
        <v>8721</v>
      </c>
      <c r="O3396" s="337" t="s">
        <v>8721</v>
      </c>
      <c r="P3396" s="337" t="s">
        <v>8721</v>
      </c>
      <c r="Q3396" s="337" t="s">
        <v>8721</v>
      </c>
      <c r="R3396" s="337" t="s">
        <v>8721</v>
      </c>
      <c r="S3396" s="337" t="s">
        <v>15035</v>
      </c>
      <c r="T3396" s="337" t="s">
        <v>8721</v>
      </c>
      <c r="U3396" s="337" t="s">
        <v>8721</v>
      </c>
      <c r="V3396" s="337">
        <v>10105</v>
      </c>
      <c r="W3396" s="337" t="s">
        <v>12476</v>
      </c>
      <c r="X3396" s="337" t="s">
        <v>40</v>
      </c>
      <c r="Y3396" s="337" t="s">
        <v>8721</v>
      </c>
      <c r="Z3396" s="337" t="s">
        <v>12733</v>
      </c>
      <c r="AA3396" s="337" t="s">
        <v>12734</v>
      </c>
      <c r="AB3396" s="337" t="s">
        <v>13350</v>
      </c>
      <c r="AC3396" s="339">
        <v>905.67954649291391</v>
      </c>
      <c r="AD3396" s="358" t="s">
        <v>12478</v>
      </c>
      <c r="AE3396" s="339">
        <v>1122.8652182128578</v>
      </c>
      <c r="AF3396" s="340">
        <v>0.23980410351647841</v>
      </c>
      <c r="AG3396" s="366">
        <v>884.40604021918045</v>
      </c>
      <c r="AH3396" s="366">
        <v>634.98238967914256</v>
      </c>
      <c r="AI3396" s="340">
        <v>-0.29888845106638318</v>
      </c>
      <c r="AJ3396" s="340">
        <v>-0.43449812196536397</v>
      </c>
      <c r="AK3396" s="341">
        <v>634.98238967914256</v>
      </c>
      <c r="AL3396" s="342">
        <v>-0.29888845106638318</v>
      </c>
      <c r="AM3396" s="339" t="s">
        <v>12736</v>
      </c>
      <c r="AN3396" s="339" t="s">
        <v>12934</v>
      </c>
      <c r="AO3396" s="337" t="s">
        <v>12935</v>
      </c>
      <c r="AP3396" s="343">
        <v>44389</v>
      </c>
      <c r="AQ3396" s="335" t="s">
        <v>12921</v>
      </c>
      <c r="AR3396" s="335" t="s">
        <v>8721</v>
      </c>
      <c r="AS3396" s="335" t="s">
        <v>12921</v>
      </c>
      <c r="AT3396" s="335" t="s">
        <v>8721</v>
      </c>
      <c r="AU3396" s="335" t="s">
        <v>8721</v>
      </c>
      <c r="AV3396" s="335" t="s">
        <v>15036</v>
      </c>
      <c r="AW3396" s="327" t="s">
        <v>12484</v>
      </c>
      <c r="AX3396" s="335" t="s">
        <v>12741</v>
      </c>
      <c r="AY3396" s="335">
        <v>1.5609999999999999</v>
      </c>
      <c r="BA3396" s="311" t="s">
        <v>12486</v>
      </c>
      <c r="BB3396" s="310" t="s">
        <v>8721</v>
      </c>
      <c r="BC3396" s="311" t="s">
        <v>8721</v>
      </c>
      <c r="BD3396" s="311">
        <v>2</v>
      </c>
      <c r="BE3396" s="307"/>
      <c r="BF3396" s="310" t="b">
        <v>1</v>
      </c>
    </row>
    <row r="3397" spans="1:58" s="309" customFormat="1" ht="15" customHeight="1" x14ac:dyDescent="0.25">
      <c r="A3397" s="335">
        <v>3314</v>
      </c>
      <c r="B3397" s="401" t="s">
        <v>4578</v>
      </c>
      <c r="C3397" s="346">
        <v>5264</v>
      </c>
      <c r="D3397" s="346" t="s">
        <v>4578</v>
      </c>
      <c r="E3397" s="346" t="s">
        <v>10223</v>
      </c>
      <c r="F3397" s="346" t="s">
        <v>10224</v>
      </c>
      <c r="G3397" s="346" t="s">
        <v>10225</v>
      </c>
      <c r="H3397" s="346" t="s">
        <v>10245</v>
      </c>
      <c r="I3397" s="346" t="s">
        <v>10361</v>
      </c>
      <c r="J3397" s="346" t="s">
        <v>15033</v>
      </c>
      <c r="K3397" s="346" t="s">
        <v>12473</v>
      </c>
      <c r="L3397" s="347" t="s">
        <v>12474</v>
      </c>
      <c r="M3397" s="346" t="s">
        <v>15034</v>
      </c>
      <c r="N3397" s="346" t="s">
        <v>8721</v>
      </c>
      <c r="O3397" s="346" t="s">
        <v>8721</v>
      </c>
      <c r="P3397" s="346" t="s">
        <v>8721</v>
      </c>
      <c r="Q3397" s="346" t="s">
        <v>8721</v>
      </c>
      <c r="R3397" s="346" t="s">
        <v>8721</v>
      </c>
      <c r="S3397" s="346" t="s">
        <v>15035</v>
      </c>
      <c r="T3397" s="346" t="s">
        <v>8721</v>
      </c>
      <c r="U3397" s="346" t="s">
        <v>8721</v>
      </c>
      <c r="V3397" s="346">
        <v>10105</v>
      </c>
      <c r="W3397" s="346" t="s">
        <v>12476</v>
      </c>
      <c r="X3397" s="346" t="s">
        <v>40</v>
      </c>
      <c r="Y3397" s="346" t="s">
        <v>8721</v>
      </c>
      <c r="Z3397" s="346" t="s">
        <v>12733</v>
      </c>
      <c r="AA3397" s="346" t="s">
        <v>12734</v>
      </c>
      <c r="AB3397" s="346" t="s">
        <v>13350</v>
      </c>
      <c r="AC3397" s="348">
        <v>924.13142180346574</v>
      </c>
      <c r="AD3397" s="358" t="s">
        <v>12478</v>
      </c>
      <c r="AE3397" s="348">
        <v>1145.7419289404545</v>
      </c>
      <c r="AF3397" s="349">
        <v>0.23980410351647841</v>
      </c>
      <c r="AG3397" s="359">
        <v>889.85337140105423</v>
      </c>
      <c r="AH3397" s="359">
        <v>638.89344321557337</v>
      </c>
      <c r="AI3397" s="349">
        <v>-0.30865521056652667</v>
      </c>
      <c r="AJ3397" s="349">
        <v>-0.4423757854385223</v>
      </c>
      <c r="AK3397" s="350">
        <v>638.89344321557337</v>
      </c>
      <c r="AL3397" s="351">
        <v>-0.30865521056652667</v>
      </c>
      <c r="AM3397" s="348" t="s">
        <v>12736</v>
      </c>
      <c r="AN3397" s="348" t="s">
        <v>12934</v>
      </c>
      <c r="AO3397" s="346" t="s">
        <v>12935</v>
      </c>
      <c r="AP3397" s="352">
        <v>44389</v>
      </c>
      <c r="AQ3397" s="346" t="s">
        <v>12921</v>
      </c>
      <c r="AR3397" s="346" t="s">
        <v>8721</v>
      </c>
      <c r="AS3397" s="346" t="s">
        <v>12921</v>
      </c>
      <c r="AT3397" s="346" t="s">
        <v>8721</v>
      </c>
      <c r="AU3397" s="346" t="s">
        <v>8721</v>
      </c>
      <c r="AV3397" s="346" t="s">
        <v>15041</v>
      </c>
      <c r="AW3397" s="327" t="s">
        <v>12484</v>
      </c>
      <c r="AX3397" s="346" t="s">
        <v>12741</v>
      </c>
      <c r="AY3397" s="346">
        <v>1.5609999999999999</v>
      </c>
      <c r="BA3397" s="309" t="s">
        <v>12486</v>
      </c>
      <c r="BB3397" s="310" t="s">
        <v>8721</v>
      </c>
      <c r="BC3397" s="309" t="s">
        <v>8721</v>
      </c>
      <c r="BD3397" s="309">
        <v>2</v>
      </c>
      <c r="BE3397" s="307"/>
      <c r="BF3397" s="310" t="b">
        <v>1</v>
      </c>
    </row>
    <row r="3398" spans="1:58" s="311" customFormat="1" ht="15" customHeight="1" x14ac:dyDescent="0.25">
      <c r="A3398" s="345">
        <v>3315</v>
      </c>
      <c r="B3398" s="409" t="s">
        <v>10370</v>
      </c>
      <c r="C3398" s="337">
        <v>9539</v>
      </c>
      <c r="D3398" s="337" t="s">
        <v>10370</v>
      </c>
      <c r="E3398" s="337" t="s">
        <v>10223</v>
      </c>
      <c r="F3398" s="337" t="s">
        <v>10224</v>
      </c>
      <c r="G3398" s="337" t="s">
        <v>10225</v>
      </c>
      <c r="H3398" s="337" t="s">
        <v>10232</v>
      </c>
      <c r="I3398" s="337" t="s">
        <v>10227</v>
      </c>
      <c r="J3398" s="337" t="s">
        <v>15033</v>
      </c>
      <c r="K3398" s="337" t="s">
        <v>12473</v>
      </c>
      <c r="L3398" s="338" t="s">
        <v>12474</v>
      </c>
      <c r="M3398" s="337" t="s">
        <v>15034</v>
      </c>
      <c r="N3398" s="337" t="s">
        <v>8721</v>
      </c>
      <c r="O3398" s="337" t="s">
        <v>8721</v>
      </c>
      <c r="P3398" s="337" t="s">
        <v>8721</v>
      </c>
      <c r="Q3398" s="337" t="s">
        <v>8721</v>
      </c>
      <c r="R3398" s="337" t="s">
        <v>8721</v>
      </c>
      <c r="S3398" s="337" t="s">
        <v>15035</v>
      </c>
      <c r="T3398" s="337" t="s">
        <v>8721</v>
      </c>
      <c r="U3398" s="337" t="s">
        <v>8721</v>
      </c>
      <c r="V3398" s="337">
        <v>10101</v>
      </c>
      <c r="W3398" s="337" t="s">
        <v>12476</v>
      </c>
      <c r="X3398" s="337" t="s">
        <v>40</v>
      </c>
      <c r="Y3398" s="337" t="s">
        <v>8721</v>
      </c>
      <c r="Z3398" s="337" t="s">
        <v>12733</v>
      </c>
      <c r="AA3398" s="337" t="s">
        <v>12734</v>
      </c>
      <c r="AB3398" s="337" t="s">
        <v>13350</v>
      </c>
      <c r="AC3398" s="339" t="e">
        <v>#N/A</v>
      </c>
      <c r="AD3398" s="358" t="s">
        <v>12478</v>
      </c>
      <c r="AE3398" s="339" t="s">
        <v>12710</v>
      </c>
      <c r="AF3398" s="340">
        <v>0</v>
      </c>
      <c r="AG3398" s="366">
        <v>2436.3024050480894</v>
      </c>
      <c r="AH3398" s="366">
        <v>1749.2068719420847</v>
      </c>
      <c r="AI3398" s="340">
        <v>0</v>
      </c>
      <c r="AJ3398" s="340">
        <v>0</v>
      </c>
      <c r="AK3398" s="341">
        <v>1749.2068719420847</v>
      </c>
      <c r="AL3398" s="342">
        <v>0</v>
      </c>
      <c r="AM3398" s="339" t="s">
        <v>12736</v>
      </c>
      <c r="AN3398" s="339" t="s">
        <v>12934</v>
      </c>
      <c r="AO3398" s="337" t="s">
        <v>12935</v>
      </c>
      <c r="AP3398" s="343">
        <v>44385</v>
      </c>
      <c r="AQ3398" s="335" t="s">
        <v>12921</v>
      </c>
      <c r="AR3398" s="335" t="s">
        <v>8721</v>
      </c>
      <c r="AS3398" s="335" t="s">
        <v>12921</v>
      </c>
      <c r="AT3398" s="335" t="s">
        <v>8721</v>
      </c>
      <c r="AU3398" s="335" t="s">
        <v>8721</v>
      </c>
      <c r="AV3398" s="335" t="s">
        <v>15036</v>
      </c>
      <c r="AW3398" s="327" t="s">
        <v>12484</v>
      </c>
      <c r="AX3398" s="335" t="s">
        <v>12741</v>
      </c>
      <c r="AY3398" s="335">
        <v>1.5609999999999999</v>
      </c>
      <c r="AZ3398" s="309"/>
      <c r="BA3398" s="311" t="s">
        <v>12486</v>
      </c>
      <c r="BB3398" s="310" t="s">
        <v>8721</v>
      </c>
      <c r="BC3398" s="311" t="s">
        <v>8721</v>
      </c>
      <c r="BD3398" s="311">
        <v>2</v>
      </c>
      <c r="BE3398" s="307"/>
      <c r="BF3398" s="310" t="b">
        <v>1</v>
      </c>
    </row>
    <row r="3399" spans="1:58" s="309" customFormat="1" ht="15" customHeight="1" x14ac:dyDescent="0.25">
      <c r="A3399" s="335">
        <v>3316</v>
      </c>
      <c r="B3399" s="409" t="s">
        <v>10371</v>
      </c>
      <c r="C3399" s="337">
        <v>9591</v>
      </c>
      <c r="D3399" s="337" t="s">
        <v>10371</v>
      </c>
      <c r="E3399" s="337" t="s">
        <v>10223</v>
      </c>
      <c r="F3399" s="337" t="s">
        <v>10224</v>
      </c>
      <c r="G3399" s="337" t="s">
        <v>10225</v>
      </c>
      <c r="H3399" s="337" t="s">
        <v>10232</v>
      </c>
      <c r="I3399" s="337" t="s">
        <v>10362</v>
      </c>
      <c r="J3399" s="337" t="s">
        <v>15033</v>
      </c>
      <c r="K3399" s="337" t="s">
        <v>12473</v>
      </c>
      <c r="L3399" s="338" t="s">
        <v>12474</v>
      </c>
      <c r="M3399" s="337" t="s">
        <v>15034</v>
      </c>
      <c r="N3399" s="337" t="s">
        <v>8721</v>
      </c>
      <c r="O3399" s="337" t="s">
        <v>8721</v>
      </c>
      <c r="P3399" s="337" t="s">
        <v>8721</v>
      </c>
      <c r="Q3399" s="337" t="s">
        <v>8721</v>
      </c>
      <c r="R3399" s="337" t="s">
        <v>8721</v>
      </c>
      <c r="S3399" s="337" t="s">
        <v>15035</v>
      </c>
      <c r="T3399" s="337" t="s">
        <v>8721</v>
      </c>
      <c r="U3399" s="337" t="s">
        <v>8721</v>
      </c>
      <c r="V3399" s="337">
        <v>10101</v>
      </c>
      <c r="W3399" s="337" t="s">
        <v>12476</v>
      </c>
      <c r="X3399" s="337" t="s">
        <v>40</v>
      </c>
      <c r="Y3399" s="337" t="s">
        <v>8721</v>
      </c>
      <c r="Z3399" s="337" t="s">
        <v>12733</v>
      </c>
      <c r="AA3399" s="337" t="s">
        <v>12734</v>
      </c>
      <c r="AB3399" s="337" t="s">
        <v>13350</v>
      </c>
      <c r="AC3399" s="339" t="e">
        <v>#N/A</v>
      </c>
      <c r="AD3399" s="358" t="s">
        <v>12478</v>
      </c>
      <c r="AE3399" s="339" t="s">
        <v>12710</v>
      </c>
      <c r="AF3399" s="340">
        <v>0</v>
      </c>
      <c r="AG3399" s="366">
        <v>2478.626006519733</v>
      </c>
      <c r="AH3399" s="366">
        <v>1779.5942057911745</v>
      </c>
      <c r="AI3399" s="340">
        <v>0</v>
      </c>
      <c r="AJ3399" s="340">
        <v>0</v>
      </c>
      <c r="AK3399" s="341">
        <v>1779.5942057911745</v>
      </c>
      <c r="AL3399" s="342">
        <v>0</v>
      </c>
      <c r="AM3399" s="339" t="s">
        <v>12736</v>
      </c>
      <c r="AN3399" s="339" t="s">
        <v>12934</v>
      </c>
      <c r="AO3399" s="337" t="s">
        <v>12935</v>
      </c>
      <c r="AP3399" s="343">
        <v>44385</v>
      </c>
      <c r="AQ3399" s="335" t="s">
        <v>12921</v>
      </c>
      <c r="AR3399" s="335" t="s">
        <v>8721</v>
      </c>
      <c r="AS3399" s="335" t="s">
        <v>12921</v>
      </c>
      <c r="AT3399" s="335" t="s">
        <v>8721</v>
      </c>
      <c r="AU3399" s="335" t="s">
        <v>8721</v>
      </c>
      <c r="AV3399" s="335" t="s">
        <v>15036</v>
      </c>
      <c r="AW3399" s="327" t="s">
        <v>12484</v>
      </c>
      <c r="AX3399" s="335" t="s">
        <v>12741</v>
      </c>
      <c r="AY3399" s="335">
        <v>1.5609999999999999</v>
      </c>
      <c r="BA3399" s="309" t="s">
        <v>12486</v>
      </c>
      <c r="BB3399" s="310" t="s">
        <v>8721</v>
      </c>
      <c r="BC3399" s="309" t="s">
        <v>8721</v>
      </c>
      <c r="BD3399" s="309">
        <v>2</v>
      </c>
      <c r="BE3399" s="307"/>
      <c r="BF3399" s="310" t="b">
        <v>1</v>
      </c>
    </row>
    <row r="3400" spans="1:58" s="311" customFormat="1" ht="15" customHeight="1" x14ac:dyDescent="0.25">
      <c r="A3400" s="345">
        <v>3317</v>
      </c>
      <c r="B3400" s="409" t="s">
        <v>10372</v>
      </c>
      <c r="C3400" s="346">
        <v>9592</v>
      </c>
      <c r="D3400" s="346" t="s">
        <v>10372</v>
      </c>
      <c r="E3400" s="346" t="s">
        <v>10223</v>
      </c>
      <c r="F3400" s="346" t="s">
        <v>10224</v>
      </c>
      <c r="G3400" s="346" t="s">
        <v>10225</v>
      </c>
      <c r="H3400" s="346" t="s">
        <v>10232</v>
      </c>
      <c r="I3400" s="346" t="s">
        <v>10363</v>
      </c>
      <c r="J3400" s="346" t="s">
        <v>15033</v>
      </c>
      <c r="K3400" s="346" t="s">
        <v>12473</v>
      </c>
      <c r="L3400" s="347" t="s">
        <v>12474</v>
      </c>
      <c r="M3400" s="346" t="s">
        <v>15034</v>
      </c>
      <c r="N3400" s="346" t="s">
        <v>8721</v>
      </c>
      <c r="O3400" s="346" t="s">
        <v>8721</v>
      </c>
      <c r="P3400" s="346" t="s">
        <v>8721</v>
      </c>
      <c r="Q3400" s="346" t="s">
        <v>8721</v>
      </c>
      <c r="R3400" s="346" t="s">
        <v>8721</v>
      </c>
      <c r="S3400" s="346" t="s">
        <v>15035</v>
      </c>
      <c r="T3400" s="346" t="s">
        <v>8721</v>
      </c>
      <c r="U3400" s="346" t="s">
        <v>8721</v>
      </c>
      <c r="V3400" s="346">
        <v>10101</v>
      </c>
      <c r="W3400" s="346" t="s">
        <v>12476</v>
      </c>
      <c r="X3400" s="346" t="s">
        <v>40</v>
      </c>
      <c r="Y3400" s="346" t="s">
        <v>8721</v>
      </c>
      <c r="Z3400" s="346" t="s">
        <v>12733</v>
      </c>
      <c r="AA3400" s="346" t="s">
        <v>12734</v>
      </c>
      <c r="AB3400" s="346" t="s">
        <v>13350</v>
      </c>
      <c r="AC3400" s="348" t="e">
        <v>#N/A</v>
      </c>
      <c r="AD3400" s="358" t="s">
        <v>12478</v>
      </c>
      <c r="AE3400" s="348" t="s">
        <v>12710</v>
      </c>
      <c r="AF3400" s="349">
        <v>0</v>
      </c>
      <c r="AG3400" s="359">
        <v>2520.9496079913761</v>
      </c>
      <c r="AH3400" s="359">
        <v>1809.9815396402644</v>
      </c>
      <c r="AI3400" s="349">
        <v>0</v>
      </c>
      <c r="AJ3400" s="349">
        <v>0</v>
      </c>
      <c r="AK3400" s="350">
        <v>1809.9815396402644</v>
      </c>
      <c r="AL3400" s="351">
        <v>0</v>
      </c>
      <c r="AM3400" s="348" t="s">
        <v>12736</v>
      </c>
      <c r="AN3400" s="348" t="s">
        <v>12934</v>
      </c>
      <c r="AO3400" s="346" t="s">
        <v>12935</v>
      </c>
      <c r="AP3400" s="352">
        <v>44385</v>
      </c>
      <c r="AQ3400" s="346" t="s">
        <v>12921</v>
      </c>
      <c r="AR3400" s="346" t="s">
        <v>8721</v>
      </c>
      <c r="AS3400" s="346" t="s">
        <v>12921</v>
      </c>
      <c r="AT3400" s="346" t="s">
        <v>8721</v>
      </c>
      <c r="AU3400" s="346" t="s">
        <v>8721</v>
      </c>
      <c r="AV3400" s="346" t="s">
        <v>15036</v>
      </c>
      <c r="AW3400" s="327" t="s">
        <v>12484</v>
      </c>
      <c r="AX3400" s="346" t="s">
        <v>12741</v>
      </c>
      <c r="AY3400" s="346">
        <v>1.5609999999999999</v>
      </c>
      <c r="BA3400" s="311" t="s">
        <v>12486</v>
      </c>
      <c r="BB3400" s="310" t="s">
        <v>8721</v>
      </c>
      <c r="BC3400" s="311" t="s">
        <v>8721</v>
      </c>
      <c r="BD3400" s="311">
        <v>2</v>
      </c>
      <c r="BE3400" s="307"/>
      <c r="BF3400" s="310" t="b">
        <v>1</v>
      </c>
    </row>
    <row r="3401" spans="1:58" s="309" customFormat="1" ht="15" customHeight="1" x14ac:dyDescent="0.25">
      <c r="A3401" s="335">
        <v>3318</v>
      </c>
      <c r="B3401" s="409" t="s">
        <v>10373</v>
      </c>
      <c r="C3401" s="337">
        <v>9593</v>
      </c>
      <c r="D3401" s="337" t="s">
        <v>10373</v>
      </c>
      <c r="E3401" s="337" t="s">
        <v>10223</v>
      </c>
      <c r="F3401" s="337" t="s">
        <v>10224</v>
      </c>
      <c r="G3401" s="337" t="s">
        <v>10225</v>
      </c>
      <c r="H3401" s="337" t="s">
        <v>10232</v>
      </c>
      <c r="I3401" s="337" t="s">
        <v>10364</v>
      </c>
      <c r="J3401" s="337" t="s">
        <v>15033</v>
      </c>
      <c r="K3401" s="337" t="s">
        <v>12473</v>
      </c>
      <c r="L3401" s="338" t="s">
        <v>12474</v>
      </c>
      <c r="M3401" s="337" t="s">
        <v>15034</v>
      </c>
      <c r="N3401" s="337" t="s">
        <v>8721</v>
      </c>
      <c r="O3401" s="337" t="s">
        <v>8721</v>
      </c>
      <c r="P3401" s="337" t="s">
        <v>8721</v>
      </c>
      <c r="Q3401" s="337" t="s">
        <v>8721</v>
      </c>
      <c r="R3401" s="337" t="s">
        <v>8721</v>
      </c>
      <c r="S3401" s="337" t="s">
        <v>15035</v>
      </c>
      <c r="T3401" s="337" t="s">
        <v>8721</v>
      </c>
      <c r="U3401" s="337" t="s">
        <v>8721</v>
      </c>
      <c r="V3401" s="337">
        <v>10101</v>
      </c>
      <c r="W3401" s="337" t="s">
        <v>12476</v>
      </c>
      <c r="X3401" s="337" t="s">
        <v>40</v>
      </c>
      <c r="Y3401" s="337" t="s">
        <v>8721</v>
      </c>
      <c r="Z3401" s="337" t="s">
        <v>12733</v>
      </c>
      <c r="AA3401" s="337" t="s">
        <v>12734</v>
      </c>
      <c r="AB3401" s="337" t="s">
        <v>13350</v>
      </c>
      <c r="AC3401" s="339" t="e">
        <v>#N/A</v>
      </c>
      <c r="AD3401" s="358" t="s">
        <v>12478</v>
      </c>
      <c r="AE3401" s="339" t="s">
        <v>12710</v>
      </c>
      <c r="AF3401" s="340">
        <v>0</v>
      </c>
      <c r="AG3401" s="366">
        <v>2563.2732094630196</v>
      </c>
      <c r="AH3401" s="366">
        <v>1840.368873489354</v>
      </c>
      <c r="AI3401" s="340">
        <v>0</v>
      </c>
      <c r="AJ3401" s="340">
        <v>0</v>
      </c>
      <c r="AK3401" s="341">
        <v>1840.368873489354</v>
      </c>
      <c r="AL3401" s="342">
        <v>0</v>
      </c>
      <c r="AM3401" s="339" t="s">
        <v>12736</v>
      </c>
      <c r="AN3401" s="339" t="s">
        <v>12934</v>
      </c>
      <c r="AO3401" s="337" t="s">
        <v>12935</v>
      </c>
      <c r="AP3401" s="343">
        <v>44385</v>
      </c>
      <c r="AQ3401" s="335" t="s">
        <v>12921</v>
      </c>
      <c r="AR3401" s="335" t="s">
        <v>8721</v>
      </c>
      <c r="AS3401" s="335" t="s">
        <v>12921</v>
      </c>
      <c r="AT3401" s="335" t="s">
        <v>8721</v>
      </c>
      <c r="AU3401" s="335" t="s">
        <v>8721</v>
      </c>
      <c r="AV3401" s="335" t="s">
        <v>15036</v>
      </c>
      <c r="AW3401" s="327" t="s">
        <v>12484</v>
      </c>
      <c r="AX3401" s="335" t="s">
        <v>12741</v>
      </c>
      <c r="AY3401" s="335">
        <v>1.5609999999999999</v>
      </c>
      <c r="BA3401" s="309" t="s">
        <v>12486</v>
      </c>
      <c r="BB3401" s="310" t="s">
        <v>8721</v>
      </c>
      <c r="BC3401" s="309" t="s">
        <v>8721</v>
      </c>
      <c r="BD3401" s="309">
        <v>2</v>
      </c>
      <c r="BE3401" s="307"/>
      <c r="BF3401" s="310" t="b">
        <v>1</v>
      </c>
    </row>
    <row r="3402" spans="1:58" s="311" customFormat="1" ht="15" customHeight="1" x14ac:dyDescent="0.25">
      <c r="A3402" s="345">
        <v>3319</v>
      </c>
      <c r="B3402" s="409" t="s">
        <v>10374</v>
      </c>
      <c r="C3402" s="346">
        <v>9594</v>
      </c>
      <c r="D3402" s="346" t="s">
        <v>10374</v>
      </c>
      <c r="E3402" s="346" t="s">
        <v>10223</v>
      </c>
      <c r="F3402" s="346" t="s">
        <v>10224</v>
      </c>
      <c r="G3402" s="346" t="s">
        <v>10225</v>
      </c>
      <c r="H3402" s="346" t="s">
        <v>10232</v>
      </c>
      <c r="I3402" s="346" t="s">
        <v>10366</v>
      </c>
      <c r="J3402" s="346" t="s">
        <v>15033</v>
      </c>
      <c r="K3402" s="346" t="s">
        <v>12473</v>
      </c>
      <c r="L3402" s="347" t="s">
        <v>12474</v>
      </c>
      <c r="M3402" s="346" t="s">
        <v>15034</v>
      </c>
      <c r="N3402" s="346" t="s">
        <v>8721</v>
      </c>
      <c r="O3402" s="346" t="s">
        <v>8721</v>
      </c>
      <c r="P3402" s="346" t="s">
        <v>8721</v>
      </c>
      <c r="Q3402" s="346" t="s">
        <v>8721</v>
      </c>
      <c r="R3402" s="346" t="s">
        <v>8721</v>
      </c>
      <c r="S3402" s="346" t="s">
        <v>15035</v>
      </c>
      <c r="T3402" s="346" t="s">
        <v>8721</v>
      </c>
      <c r="U3402" s="346" t="s">
        <v>8721</v>
      </c>
      <c r="V3402" s="346">
        <v>10101</v>
      </c>
      <c r="W3402" s="346" t="s">
        <v>12476</v>
      </c>
      <c r="X3402" s="346" t="s">
        <v>40</v>
      </c>
      <c r="Y3402" s="346" t="s">
        <v>8721</v>
      </c>
      <c r="Z3402" s="346" t="s">
        <v>12733</v>
      </c>
      <c r="AA3402" s="346" t="s">
        <v>12734</v>
      </c>
      <c r="AB3402" s="346" t="s">
        <v>13350</v>
      </c>
      <c r="AC3402" s="348" t="e">
        <v>#N/A</v>
      </c>
      <c r="AD3402" s="358" t="s">
        <v>12478</v>
      </c>
      <c r="AE3402" s="348" t="s">
        <v>12710</v>
      </c>
      <c r="AF3402" s="349">
        <v>0</v>
      </c>
      <c r="AG3402" s="359">
        <v>2605.5968109346632</v>
      </c>
      <c r="AH3402" s="359">
        <v>1870.756207338444</v>
      </c>
      <c r="AI3402" s="349">
        <v>0</v>
      </c>
      <c r="AJ3402" s="349">
        <v>0</v>
      </c>
      <c r="AK3402" s="350">
        <v>1870.756207338444</v>
      </c>
      <c r="AL3402" s="351">
        <v>0</v>
      </c>
      <c r="AM3402" s="348" t="s">
        <v>12736</v>
      </c>
      <c r="AN3402" s="348" t="s">
        <v>12934</v>
      </c>
      <c r="AO3402" s="346" t="s">
        <v>12935</v>
      </c>
      <c r="AP3402" s="352">
        <v>44385</v>
      </c>
      <c r="AQ3402" s="346" t="s">
        <v>12921</v>
      </c>
      <c r="AR3402" s="346" t="s">
        <v>8721</v>
      </c>
      <c r="AS3402" s="346" t="s">
        <v>12921</v>
      </c>
      <c r="AT3402" s="346" t="s">
        <v>8721</v>
      </c>
      <c r="AU3402" s="346" t="s">
        <v>8721</v>
      </c>
      <c r="AV3402" s="346" t="s">
        <v>15036</v>
      </c>
      <c r="AW3402" s="327" t="s">
        <v>12484</v>
      </c>
      <c r="AX3402" s="346" t="s">
        <v>12741</v>
      </c>
      <c r="AY3402" s="346">
        <v>1.5609999999999999</v>
      </c>
      <c r="BA3402" s="311" t="s">
        <v>12486</v>
      </c>
      <c r="BB3402" s="310" t="s">
        <v>8721</v>
      </c>
      <c r="BC3402" s="311" t="s">
        <v>8721</v>
      </c>
      <c r="BD3402" s="311">
        <v>2</v>
      </c>
      <c r="BE3402" s="307"/>
      <c r="BF3402" s="310" t="b">
        <v>1</v>
      </c>
    </row>
    <row r="3403" spans="1:58" s="309" customFormat="1" ht="15" customHeight="1" x14ac:dyDescent="0.25">
      <c r="A3403" s="335">
        <v>3320</v>
      </c>
      <c r="B3403" s="409" t="s">
        <v>10375</v>
      </c>
      <c r="C3403" s="337">
        <v>9595</v>
      </c>
      <c r="D3403" s="337" t="s">
        <v>10375</v>
      </c>
      <c r="E3403" s="337" t="s">
        <v>10223</v>
      </c>
      <c r="F3403" s="337" t="s">
        <v>10224</v>
      </c>
      <c r="G3403" s="337" t="s">
        <v>10225</v>
      </c>
      <c r="H3403" s="337" t="s">
        <v>10232</v>
      </c>
      <c r="I3403" s="337" t="s">
        <v>10367</v>
      </c>
      <c r="J3403" s="337" t="s">
        <v>15033</v>
      </c>
      <c r="K3403" s="337" t="s">
        <v>12473</v>
      </c>
      <c r="L3403" s="338" t="s">
        <v>12474</v>
      </c>
      <c r="M3403" s="337" t="s">
        <v>15034</v>
      </c>
      <c r="N3403" s="337" t="s">
        <v>8721</v>
      </c>
      <c r="O3403" s="337" t="s">
        <v>8721</v>
      </c>
      <c r="P3403" s="337" t="s">
        <v>8721</v>
      </c>
      <c r="Q3403" s="337" t="s">
        <v>8721</v>
      </c>
      <c r="R3403" s="337" t="s">
        <v>8721</v>
      </c>
      <c r="S3403" s="337" t="s">
        <v>15035</v>
      </c>
      <c r="T3403" s="337" t="s">
        <v>8721</v>
      </c>
      <c r="U3403" s="337" t="s">
        <v>8721</v>
      </c>
      <c r="V3403" s="337">
        <v>10101</v>
      </c>
      <c r="W3403" s="337" t="s">
        <v>12476</v>
      </c>
      <c r="X3403" s="337" t="s">
        <v>40</v>
      </c>
      <c r="Y3403" s="337" t="s">
        <v>8721</v>
      </c>
      <c r="Z3403" s="337" t="s">
        <v>12733</v>
      </c>
      <c r="AA3403" s="337" t="s">
        <v>12734</v>
      </c>
      <c r="AB3403" s="337" t="s">
        <v>13350</v>
      </c>
      <c r="AC3403" s="339" t="e">
        <v>#N/A</v>
      </c>
      <c r="AD3403" s="358" t="s">
        <v>12478</v>
      </c>
      <c r="AE3403" s="339" t="s">
        <v>12710</v>
      </c>
      <c r="AF3403" s="340">
        <v>0</v>
      </c>
      <c r="AG3403" s="366">
        <v>2647.9204124063062</v>
      </c>
      <c r="AH3403" s="366">
        <v>1901.1435411875339</v>
      </c>
      <c r="AI3403" s="340">
        <v>0</v>
      </c>
      <c r="AJ3403" s="340">
        <v>0</v>
      </c>
      <c r="AK3403" s="341">
        <v>1901.1435411875339</v>
      </c>
      <c r="AL3403" s="342">
        <v>0</v>
      </c>
      <c r="AM3403" s="339" t="s">
        <v>12736</v>
      </c>
      <c r="AN3403" s="339" t="s">
        <v>12934</v>
      </c>
      <c r="AO3403" s="337" t="s">
        <v>12935</v>
      </c>
      <c r="AP3403" s="343">
        <v>44385</v>
      </c>
      <c r="AQ3403" s="335" t="s">
        <v>12921</v>
      </c>
      <c r="AR3403" s="335" t="s">
        <v>8721</v>
      </c>
      <c r="AS3403" s="335" t="s">
        <v>12921</v>
      </c>
      <c r="AT3403" s="335" t="s">
        <v>8721</v>
      </c>
      <c r="AU3403" s="335" t="s">
        <v>8721</v>
      </c>
      <c r="AV3403" s="335" t="s">
        <v>15036</v>
      </c>
      <c r="AW3403" s="327" t="s">
        <v>12484</v>
      </c>
      <c r="AX3403" s="335" t="s">
        <v>12741</v>
      </c>
      <c r="AY3403" s="335">
        <v>1.5609999999999999</v>
      </c>
      <c r="AZ3403" s="311"/>
      <c r="BA3403" s="309" t="s">
        <v>12486</v>
      </c>
      <c r="BB3403" s="310" t="s">
        <v>8721</v>
      </c>
      <c r="BC3403" s="309" t="s">
        <v>8721</v>
      </c>
      <c r="BD3403" s="309">
        <v>2</v>
      </c>
      <c r="BE3403" s="307"/>
      <c r="BF3403" s="310" t="b">
        <v>1</v>
      </c>
    </row>
    <row r="3404" spans="1:58" s="311" customFormat="1" ht="15" customHeight="1" x14ac:dyDescent="0.25">
      <c r="A3404" s="345">
        <v>3321</v>
      </c>
      <c r="B3404" s="409" t="s">
        <v>10376</v>
      </c>
      <c r="C3404" s="346">
        <v>9596</v>
      </c>
      <c r="D3404" s="346" t="s">
        <v>10376</v>
      </c>
      <c r="E3404" s="346" t="s">
        <v>10223</v>
      </c>
      <c r="F3404" s="346" t="s">
        <v>10224</v>
      </c>
      <c r="G3404" s="346" t="s">
        <v>10225</v>
      </c>
      <c r="H3404" s="346" t="s">
        <v>10232</v>
      </c>
      <c r="I3404" s="346" t="s">
        <v>10368</v>
      </c>
      <c r="J3404" s="346" t="s">
        <v>15033</v>
      </c>
      <c r="K3404" s="346" t="s">
        <v>12473</v>
      </c>
      <c r="L3404" s="347" t="s">
        <v>12474</v>
      </c>
      <c r="M3404" s="346" t="s">
        <v>15034</v>
      </c>
      <c r="N3404" s="346" t="s">
        <v>8721</v>
      </c>
      <c r="O3404" s="346" t="s">
        <v>8721</v>
      </c>
      <c r="P3404" s="346" t="s">
        <v>8721</v>
      </c>
      <c r="Q3404" s="346" t="s">
        <v>8721</v>
      </c>
      <c r="R3404" s="346" t="s">
        <v>8721</v>
      </c>
      <c r="S3404" s="346" t="s">
        <v>15035</v>
      </c>
      <c r="T3404" s="346" t="s">
        <v>8721</v>
      </c>
      <c r="U3404" s="346" t="s">
        <v>8721</v>
      </c>
      <c r="V3404" s="346">
        <v>10101</v>
      </c>
      <c r="W3404" s="346" t="s">
        <v>12476</v>
      </c>
      <c r="X3404" s="346" t="s">
        <v>40</v>
      </c>
      <c r="Y3404" s="346" t="s">
        <v>8721</v>
      </c>
      <c r="Z3404" s="346" t="s">
        <v>12733</v>
      </c>
      <c r="AA3404" s="346" t="s">
        <v>12734</v>
      </c>
      <c r="AB3404" s="346" t="s">
        <v>13350</v>
      </c>
      <c r="AC3404" s="348" t="e">
        <v>#N/A</v>
      </c>
      <c r="AD3404" s="358" t="s">
        <v>12478</v>
      </c>
      <c r="AE3404" s="348" t="s">
        <v>12710</v>
      </c>
      <c r="AF3404" s="349">
        <v>0</v>
      </c>
      <c r="AG3404" s="359">
        <v>2690.2440138779502</v>
      </c>
      <c r="AH3404" s="359">
        <v>1931.5308750366239</v>
      </c>
      <c r="AI3404" s="349">
        <v>0</v>
      </c>
      <c r="AJ3404" s="349">
        <v>0</v>
      </c>
      <c r="AK3404" s="350">
        <v>1931.5308750366239</v>
      </c>
      <c r="AL3404" s="351">
        <v>0</v>
      </c>
      <c r="AM3404" s="348" t="s">
        <v>12736</v>
      </c>
      <c r="AN3404" s="348" t="s">
        <v>12934</v>
      </c>
      <c r="AO3404" s="346" t="s">
        <v>12935</v>
      </c>
      <c r="AP3404" s="352">
        <v>44385</v>
      </c>
      <c r="AQ3404" s="346" t="s">
        <v>12921</v>
      </c>
      <c r="AR3404" s="346" t="s">
        <v>8721</v>
      </c>
      <c r="AS3404" s="346" t="s">
        <v>12921</v>
      </c>
      <c r="AT3404" s="346" t="s">
        <v>8721</v>
      </c>
      <c r="AU3404" s="346" t="s">
        <v>8721</v>
      </c>
      <c r="AV3404" s="346" t="s">
        <v>15036</v>
      </c>
      <c r="AW3404" s="327" t="s">
        <v>12484</v>
      </c>
      <c r="AX3404" s="346" t="s">
        <v>12741</v>
      </c>
      <c r="AY3404" s="346">
        <v>1.5609999999999999</v>
      </c>
      <c r="AZ3404" s="309"/>
      <c r="BA3404" s="311" t="s">
        <v>12486</v>
      </c>
      <c r="BB3404" s="310" t="s">
        <v>8721</v>
      </c>
      <c r="BC3404" s="311" t="s">
        <v>8721</v>
      </c>
      <c r="BD3404" s="311">
        <v>2</v>
      </c>
      <c r="BE3404" s="307"/>
      <c r="BF3404" s="310" t="b">
        <v>1</v>
      </c>
    </row>
    <row r="3405" spans="1:58" s="309" customFormat="1" ht="15" customHeight="1" x14ac:dyDescent="0.25">
      <c r="A3405" s="335">
        <v>3322</v>
      </c>
      <c r="B3405" s="409" t="s">
        <v>10377</v>
      </c>
      <c r="C3405" s="337">
        <v>9597</v>
      </c>
      <c r="D3405" s="337" t="s">
        <v>10377</v>
      </c>
      <c r="E3405" s="337" t="s">
        <v>10223</v>
      </c>
      <c r="F3405" s="337" t="s">
        <v>10224</v>
      </c>
      <c r="G3405" s="337" t="s">
        <v>10225</v>
      </c>
      <c r="H3405" s="337" t="s">
        <v>10232</v>
      </c>
      <c r="I3405" s="337" t="s">
        <v>10369</v>
      </c>
      <c r="J3405" s="337" t="s">
        <v>15033</v>
      </c>
      <c r="K3405" s="337" t="s">
        <v>12473</v>
      </c>
      <c r="L3405" s="338" t="s">
        <v>12474</v>
      </c>
      <c r="M3405" s="337" t="s">
        <v>15034</v>
      </c>
      <c r="N3405" s="337" t="s">
        <v>8721</v>
      </c>
      <c r="O3405" s="337" t="s">
        <v>8721</v>
      </c>
      <c r="P3405" s="337" t="s">
        <v>8721</v>
      </c>
      <c r="Q3405" s="337" t="s">
        <v>8721</v>
      </c>
      <c r="R3405" s="337" t="s">
        <v>8721</v>
      </c>
      <c r="S3405" s="337" t="s">
        <v>15035</v>
      </c>
      <c r="T3405" s="337" t="s">
        <v>8721</v>
      </c>
      <c r="U3405" s="337" t="s">
        <v>8721</v>
      </c>
      <c r="V3405" s="337">
        <v>10101</v>
      </c>
      <c r="W3405" s="337" t="s">
        <v>12476</v>
      </c>
      <c r="X3405" s="337" t="s">
        <v>40</v>
      </c>
      <c r="Y3405" s="337" t="s">
        <v>8721</v>
      </c>
      <c r="Z3405" s="337" t="s">
        <v>12733</v>
      </c>
      <c r="AA3405" s="337" t="s">
        <v>12734</v>
      </c>
      <c r="AB3405" s="337" t="s">
        <v>13350</v>
      </c>
      <c r="AC3405" s="339" t="e">
        <v>#N/A</v>
      </c>
      <c r="AD3405" s="358" t="s">
        <v>12478</v>
      </c>
      <c r="AE3405" s="339" t="s">
        <v>12710</v>
      </c>
      <c r="AF3405" s="340">
        <v>0</v>
      </c>
      <c r="AG3405" s="366">
        <v>2732.5676153495929</v>
      </c>
      <c r="AH3405" s="366">
        <v>1961.9182088857131</v>
      </c>
      <c r="AI3405" s="340">
        <v>0</v>
      </c>
      <c r="AJ3405" s="340">
        <v>0</v>
      </c>
      <c r="AK3405" s="341">
        <v>1961.9182088857131</v>
      </c>
      <c r="AL3405" s="342">
        <v>0</v>
      </c>
      <c r="AM3405" s="339" t="s">
        <v>12736</v>
      </c>
      <c r="AN3405" s="339" t="s">
        <v>12934</v>
      </c>
      <c r="AO3405" s="337" t="s">
        <v>12935</v>
      </c>
      <c r="AP3405" s="343">
        <v>44385</v>
      </c>
      <c r="AQ3405" s="335" t="s">
        <v>12921</v>
      </c>
      <c r="AR3405" s="335" t="s">
        <v>8721</v>
      </c>
      <c r="AS3405" s="335" t="s">
        <v>12921</v>
      </c>
      <c r="AT3405" s="335" t="s">
        <v>8721</v>
      </c>
      <c r="AU3405" s="335" t="s">
        <v>8721</v>
      </c>
      <c r="AV3405" s="335" t="s">
        <v>15036</v>
      </c>
      <c r="AW3405" s="327" t="s">
        <v>12484</v>
      </c>
      <c r="AX3405" s="335" t="s">
        <v>12741</v>
      </c>
      <c r="AY3405" s="335">
        <v>1.5609999999999999</v>
      </c>
      <c r="AZ3405" s="311"/>
      <c r="BA3405" s="309" t="s">
        <v>12486</v>
      </c>
      <c r="BB3405" s="310" t="s">
        <v>8721</v>
      </c>
      <c r="BC3405" s="309" t="s">
        <v>8721</v>
      </c>
      <c r="BD3405" s="309">
        <v>2</v>
      </c>
      <c r="BE3405" s="307"/>
      <c r="BF3405" s="310" t="b">
        <v>1</v>
      </c>
    </row>
    <row r="3406" spans="1:58" s="311" customFormat="1" ht="15" customHeight="1" x14ac:dyDescent="0.25">
      <c r="A3406" s="345">
        <v>3323</v>
      </c>
      <c r="B3406" s="409" t="s">
        <v>10378</v>
      </c>
      <c r="C3406" s="346">
        <v>9598</v>
      </c>
      <c r="D3406" s="346" t="s">
        <v>10378</v>
      </c>
      <c r="E3406" s="346" t="s">
        <v>10223</v>
      </c>
      <c r="F3406" s="346" t="s">
        <v>10224</v>
      </c>
      <c r="G3406" s="346" t="s">
        <v>10225</v>
      </c>
      <c r="H3406" s="346" t="s">
        <v>10232</v>
      </c>
      <c r="I3406" s="346" t="s">
        <v>10231</v>
      </c>
      <c r="J3406" s="346" t="s">
        <v>15033</v>
      </c>
      <c r="K3406" s="346" t="s">
        <v>12473</v>
      </c>
      <c r="L3406" s="347" t="s">
        <v>12474</v>
      </c>
      <c r="M3406" s="346" t="s">
        <v>15034</v>
      </c>
      <c r="N3406" s="346" t="s">
        <v>8721</v>
      </c>
      <c r="O3406" s="346" t="s">
        <v>8721</v>
      </c>
      <c r="P3406" s="346" t="s">
        <v>8721</v>
      </c>
      <c r="Q3406" s="346" t="s">
        <v>8721</v>
      </c>
      <c r="R3406" s="346" t="s">
        <v>8721</v>
      </c>
      <c r="S3406" s="346" t="s">
        <v>15035</v>
      </c>
      <c r="T3406" s="346" t="s">
        <v>8721</v>
      </c>
      <c r="U3406" s="346" t="s">
        <v>8721</v>
      </c>
      <c r="V3406" s="346">
        <v>10101</v>
      </c>
      <c r="W3406" s="346" t="s">
        <v>12476</v>
      </c>
      <c r="X3406" s="346" t="s">
        <v>40</v>
      </c>
      <c r="Y3406" s="346" t="s">
        <v>8721</v>
      </c>
      <c r="Z3406" s="346" t="s">
        <v>12733</v>
      </c>
      <c r="AA3406" s="346" t="s">
        <v>12734</v>
      </c>
      <c r="AB3406" s="346" t="s">
        <v>13350</v>
      </c>
      <c r="AC3406" s="348" t="e">
        <v>#N/A</v>
      </c>
      <c r="AD3406" s="358" t="s">
        <v>12478</v>
      </c>
      <c r="AE3406" s="348" t="s">
        <v>12710</v>
      </c>
      <c r="AF3406" s="349">
        <v>0</v>
      </c>
      <c r="AG3406" s="359">
        <v>2774.8912168212364</v>
      </c>
      <c r="AH3406" s="359">
        <v>1992.3055427348033</v>
      </c>
      <c r="AI3406" s="349">
        <v>0</v>
      </c>
      <c r="AJ3406" s="349">
        <v>0</v>
      </c>
      <c r="AK3406" s="350">
        <v>1992.3055427348033</v>
      </c>
      <c r="AL3406" s="351">
        <v>0</v>
      </c>
      <c r="AM3406" s="348" t="s">
        <v>12736</v>
      </c>
      <c r="AN3406" s="348" t="s">
        <v>12934</v>
      </c>
      <c r="AO3406" s="346" t="s">
        <v>12935</v>
      </c>
      <c r="AP3406" s="352">
        <v>44385</v>
      </c>
      <c r="AQ3406" s="346" t="s">
        <v>12921</v>
      </c>
      <c r="AR3406" s="346" t="s">
        <v>8721</v>
      </c>
      <c r="AS3406" s="346" t="s">
        <v>12921</v>
      </c>
      <c r="AT3406" s="346" t="s">
        <v>8721</v>
      </c>
      <c r="AU3406" s="346" t="s">
        <v>8721</v>
      </c>
      <c r="AV3406" s="346" t="s">
        <v>15036</v>
      </c>
      <c r="AW3406" s="327" t="s">
        <v>12484</v>
      </c>
      <c r="AX3406" s="346" t="s">
        <v>12741</v>
      </c>
      <c r="AY3406" s="346">
        <v>1.5609999999999999</v>
      </c>
      <c r="AZ3406" s="309"/>
      <c r="BA3406" s="311" t="s">
        <v>12486</v>
      </c>
      <c r="BB3406" s="310" t="s">
        <v>8721</v>
      </c>
      <c r="BC3406" s="311" t="s">
        <v>8721</v>
      </c>
      <c r="BD3406" s="311">
        <v>2</v>
      </c>
      <c r="BE3406" s="307"/>
      <c r="BF3406" s="310" t="b">
        <v>1</v>
      </c>
    </row>
    <row r="3407" spans="1:58" s="309" customFormat="1" ht="15" customHeight="1" x14ac:dyDescent="0.25">
      <c r="A3407" s="335">
        <v>3324</v>
      </c>
      <c r="B3407" s="409" t="s">
        <v>10379</v>
      </c>
      <c r="C3407" s="337">
        <v>9599</v>
      </c>
      <c r="D3407" s="337" t="s">
        <v>10379</v>
      </c>
      <c r="E3407" s="337" t="s">
        <v>10223</v>
      </c>
      <c r="F3407" s="337" t="s">
        <v>10224</v>
      </c>
      <c r="G3407" s="337" t="s">
        <v>10225</v>
      </c>
      <c r="H3407" s="337" t="s">
        <v>10232</v>
      </c>
      <c r="I3407" s="337" t="s">
        <v>10361</v>
      </c>
      <c r="J3407" s="337" t="s">
        <v>15033</v>
      </c>
      <c r="K3407" s="337" t="s">
        <v>12473</v>
      </c>
      <c r="L3407" s="338" t="s">
        <v>12474</v>
      </c>
      <c r="M3407" s="337" t="s">
        <v>15034</v>
      </c>
      <c r="N3407" s="337" t="s">
        <v>8721</v>
      </c>
      <c r="O3407" s="337" t="s">
        <v>8721</v>
      </c>
      <c r="P3407" s="337" t="s">
        <v>8721</v>
      </c>
      <c r="Q3407" s="337" t="s">
        <v>8721</v>
      </c>
      <c r="R3407" s="337" t="s">
        <v>8721</v>
      </c>
      <c r="S3407" s="337" t="s">
        <v>15035</v>
      </c>
      <c r="T3407" s="337" t="s">
        <v>8721</v>
      </c>
      <c r="U3407" s="337" t="s">
        <v>8721</v>
      </c>
      <c r="V3407" s="337">
        <v>10101</v>
      </c>
      <c r="W3407" s="337" t="s">
        <v>12476</v>
      </c>
      <c r="X3407" s="337" t="s">
        <v>40</v>
      </c>
      <c r="Y3407" s="337" t="s">
        <v>8721</v>
      </c>
      <c r="Z3407" s="337" t="s">
        <v>12733</v>
      </c>
      <c r="AA3407" s="337" t="s">
        <v>12734</v>
      </c>
      <c r="AB3407" s="337" t="s">
        <v>13350</v>
      </c>
      <c r="AC3407" s="339" t="e">
        <v>#N/A</v>
      </c>
      <c r="AD3407" s="358" t="s">
        <v>12478</v>
      </c>
      <c r="AE3407" s="339" t="s">
        <v>12710</v>
      </c>
      <c r="AF3407" s="340">
        <v>0</v>
      </c>
      <c r="AG3407" s="366">
        <v>2817.21481829288</v>
      </c>
      <c r="AH3407" s="366">
        <v>2022.6928765838929</v>
      </c>
      <c r="AI3407" s="340">
        <v>0</v>
      </c>
      <c r="AJ3407" s="340">
        <v>0</v>
      </c>
      <c r="AK3407" s="341">
        <v>2022.6928765838929</v>
      </c>
      <c r="AL3407" s="342">
        <v>0</v>
      </c>
      <c r="AM3407" s="339" t="s">
        <v>12736</v>
      </c>
      <c r="AN3407" s="339" t="s">
        <v>12934</v>
      </c>
      <c r="AO3407" s="337" t="s">
        <v>12935</v>
      </c>
      <c r="AP3407" s="343">
        <v>44385</v>
      </c>
      <c r="AQ3407" s="335" t="s">
        <v>12921</v>
      </c>
      <c r="AR3407" s="335" t="s">
        <v>8721</v>
      </c>
      <c r="AS3407" s="335" t="s">
        <v>12921</v>
      </c>
      <c r="AT3407" s="335" t="s">
        <v>8721</v>
      </c>
      <c r="AU3407" s="335" t="s">
        <v>8721</v>
      </c>
      <c r="AV3407" s="335" t="s">
        <v>15041</v>
      </c>
      <c r="AW3407" s="327" t="s">
        <v>12484</v>
      </c>
      <c r="AX3407" s="335" t="s">
        <v>12741</v>
      </c>
      <c r="AY3407" s="335">
        <v>1.5609999999999999</v>
      </c>
      <c r="AZ3407" s="311"/>
      <c r="BA3407" s="309" t="s">
        <v>12486</v>
      </c>
      <c r="BB3407" s="310" t="s">
        <v>8721</v>
      </c>
      <c r="BC3407" s="309" t="s">
        <v>8721</v>
      </c>
      <c r="BD3407" s="309">
        <v>2</v>
      </c>
      <c r="BE3407" s="307"/>
      <c r="BF3407" s="310" t="b">
        <v>1</v>
      </c>
    </row>
    <row r="3408" spans="1:58" s="311" customFormat="1" ht="15" customHeight="1" x14ac:dyDescent="0.25">
      <c r="A3408" s="345">
        <v>3325</v>
      </c>
      <c r="B3408" s="409" t="s">
        <v>10380</v>
      </c>
      <c r="C3408" s="346">
        <v>9616</v>
      </c>
      <c r="D3408" s="346" t="s">
        <v>10380</v>
      </c>
      <c r="E3408" s="346" t="s">
        <v>10223</v>
      </c>
      <c r="F3408" s="346" t="s">
        <v>10224</v>
      </c>
      <c r="G3408" s="346" t="s">
        <v>10225</v>
      </c>
      <c r="H3408" s="346" t="s">
        <v>10238</v>
      </c>
      <c r="I3408" s="346" t="s">
        <v>10227</v>
      </c>
      <c r="J3408" s="346" t="s">
        <v>15033</v>
      </c>
      <c r="K3408" s="346" t="s">
        <v>12473</v>
      </c>
      <c r="L3408" s="347" t="s">
        <v>12474</v>
      </c>
      <c r="M3408" s="346" t="s">
        <v>15034</v>
      </c>
      <c r="N3408" s="346" t="s">
        <v>8721</v>
      </c>
      <c r="O3408" s="346" t="s">
        <v>8721</v>
      </c>
      <c r="P3408" s="346" t="s">
        <v>8721</v>
      </c>
      <c r="Q3408" s="346" t="s">
        <v>8721</v>
      </c>
      <c r="R3408" s="346" t="s">
        <v>8721</v>
      </c>
      <c r="S3408" s="346" t="s">
        <v>15035</v>
      </c>
      <c r="T3408" s="346" t="s">
        <v>8721</v>
      </c>
      <c r="U3408" s="346" t="s">
        <v>8721</v>
      </c>
      <c r="V3408" s="346">
        <v>10102</v>
      </c>
      <c r="W3408" s="346" t="s">
        <v>12476</v>
      </c>
      <c r="X3408" s="346" t="s">
        <v>40</v>
      </c>
      <c r="Y3408" s="346" t="s">
        <v>8721</v>
      </c>
      <c r="Z3408" s="346" t="s">
        <v>12733</v>
      </c>
      <c r="AA3408" s="346" t="s">
        <v>12734</v>
      </c>
      <c r="AB3408" s="346" t="s">
        <v>13350</v>
      </c>
      <c r="AC3408" s="348" t="e">
        <v>#N/A</v>
      </c>
      <c r="AD3408" s="358" t="s">
        <v>12478</v>
      </c>
      <c r="AE3408" s="348" t="s">
        <v>12710</v>
      </c>
      <c r="AF3408" s="349">
        <v>0</v>
      </c>
      <c r="AG3408" s="359">
        <v>2009.8105450927792</v>
      </c>
      <c r="AH3408" s="359">
        <v>1442.9959144207976</v>
      </c>
      <c r="AI3408" s="349">
        <v>0</v>
      </c>
      <c r="AJ3408" s="349">
        <v>0</v>
      </c>
      <c r="AK3408" s="350">
        <v>1442.9959144207976</v>
      </c>
      <c r="AL3408" s="351">
        <v>0</v>
      </c>
      <c r="AM3408" s="348" t="s">
        <v>12736</v>
      </c>
      <c r="AN3408" s="348" t="s">
        <v>12934</v>
      </c>
      <c r="AO3408" s="346" t="s">
        <v>12935</v>
      </c>
      <c r="AP3408" s="352">
        <v>44385</v>
      </c>
      <c r="AQ3408" s="346" t="s">
        <v>12921</v>
      </c>
      <c r="AR3408" s="346" t="s">
        <v>8721</v>
      </c>
      <c r="AS3408" s="346" t="s">
        <v>12921</v>
      </c>
      <c r="AT3408" s="346" t="s">
        <v>8721</v>
      </c>
      <c r="AU3408" s="346" t="s">
        <v>8721</v>
      </c>
      <c r="AV3408" s="346" t="s">
        <v>15036</v>
      </c>
      <c r="AW3408" s="327" t="s">
        <v>12484</v>
      </c>
      <c r="AX3408" s="346" t="s">
        <v>12741</v>
      </c>
      <c r="AY3408" s="346">
        <v>1.5609999999999999</v>
      </c>
      <c r="AZ3408" s="309"/>
      <c r="BA3408" s="311" t="s">
        <v>12486</v>
      </c>
      <c r="BB3408" s="310" t="s">
        <v>8721</v>
      </c>
      <c r="BC3408" s="311" t="s">
        <v>8721</v>
      </c>
      <c r="BD3408" s="311">
        <v>2</v>
      </c>
      <c r="BE3408" s="307"/>
      <c r="BF3408" s="310" t="b">
        <v>1</v>
      </c>
    </row>
    <row r="3409" spans="1:58" s="309" customFormat="1" ht="15" customHeight="1" x14ac:dyDescent="0.25">
      <c r="A3409" s="335">
        <v>3326</v>
      </c>
      <c r="B3409" s="409" t="s">
        <v>10381</v>
      </c>
      <c r="C3409" s="346">
        <v>9619</v>
      </c>
      <c r="D3409" s="346" t="s">
        <v>10381</v>
      </c>
      <c r="E3409" s="346" t="s">
        <v>10223</v>
      </c>
      <c r="F3409" s="346" t="s">
        <v>10224</v>
      </c>
      <c r="G3409" s="346" t="s">
        <v>10225</v>
      </c>
      <c r="H3409" s="346" t="s">
        <v>10238</v>
      </c>
      <c r="I3409" s="346" t="s">
        <v>10362</v>
      </c>
      <c r="J3409" s="346" t="s">
        <v>15033</v>
      </c>
      <c r="K3409" s="346" t="s">
        <v>12473</v>
      </c>
      <c r="L3409" s="347" t="s">
        <v>12474</v>
      </c>
      <c r="M3409" s="346" t="s">
        <v>15034</v>
      </c>
      <c r="N3409" s="346" t="s">
        <v>8721</v>
      </c>
      <c r="O3409" s="346" t="s">
        <v>8721</v>
      </c>
      <c r="P3409" s="346" t="s">
        <v>8721</v>
      </c>
      <c r="Q3409" s="346" t="s">
        <v>8721</v>
      </c>
      <c r="R3409" s="346" t="s">
        <v>8721</v>
      </c>
      <c r="S3409" s="346" t="s">
        <v>15035</v>
      </c>
      <c r="T3409" s="346" t="s">
        <v>8721</v>
      </c>
      <c r="U3409" s="346" t="s">
        <v>8721</v>
      </c>
      <c r="V3409" s="346">
        <v>10102</v>
      </c>
      <c r="W3409" s="346" t="s">
        <v>12476</v>
      </c>
      <c r="X3409" s="346" t="s">
        <v>40</v>
      </c>
      <c r="Y3409" s="346" t="s">
        <v>8721</v>
      </c>
      <c r="Z3409" s="346" t="s">
        <v>12733</v>
      </c>
      <c r="AA3409" s="346" t="s">
        <v>12734</v>
      </c>
      <c r="AB3409" s="346" t="s">
        <v>13350</v>
      </c>
      <c r="AC3409" s="348" t="e">
        <v>#N/A</v>
      </c>
      <c r="AD3409" s="358" t="s">
        <v>12478</v>
      </c>
      <c r="AE3409" s="348" t="s">
        <v>12710</v>
      </c>
      <c r="AF3409" s="349">
        <v>0</v>
      </c>
      <c r="AG3409" s="359">
        <v>2043.3656086907251</v>
      </c>
      <c r="AH3409" s="359">
        <v>1467.0876477427216</v>
      </c>
      <c r="AI3409" s="349">
        <v>0</v>
      </c>
      <c r="AJ3409" s="349">
        <v>0</v>
      </c>
      <c r="AK3409" s="350">
        <v>1467.0876477427216</v>
      </c>
      <c r="AL3409" s="351">
        <v>0</v>
      </c>
      <c r="AM3409" s="348" t="s">
        <v>12736</v>
      </c>
      <c r="AN3409" s="348" t="s">
        <v>12934</v>
      </c>
      <c r="AO3409" s="346" t="s">
        <v>12935</v>
      </c>
      <c r="AP3409" s="352">
        <v>44385</v>
      </c>
      <c r="AQ3409" s="346" t="s">
        <v>12921</v>
      </c>
      <c r="AR3409" s="346" t="s">
        <v>8721</v>
      </c>
      <c r="AS3409" s="346" t="s">
        <v>12921</v>
      </c>
      <c r="AT3409" s="346" t="s">
        <v>8721</v>
      </c>
      <c r="AU3409" s="346" t="s">
        <v>8721</v>
      </c>
      <c r="AV3409" s="346" t="s">
        <v>15036</v>
      </c>
      <c r="AW3409" s="327" t="s">
        <v>12484</v>
      </c>
      <c r="AX3409" s="346" t="s">
        <v>12741</v>
      </c>
      <c r="AY3409" s="346">
        <v>1.5609999999999999</v>
      </c>
      <c r="BA3409" s="309" t="s">
        <v>12486</v>
      </c>
      <c r="BB3409" s="310" t="s">
        <v>8721</v>
      </c>
      <c r="BC3409" s="309" t="s">
        <v>8721</v>
      </c>
      <c r="BD3409" s="309">
        <v>2</v>
      </c>
      <c r="BE3409" s="307"/>
      <c r="BF3409" s="310" t="b">
        <v>1</v>
      </c>
    </row>
    <row r="3410" spans="1:58" s="311" customFormat="1" ht="15" customHeight="1" x14ac:dyDescent="0.25">
      <c r="A3410" s="345">
        <v>3327</v>
      </c>
      <c r="B3410" s="409" t="s">
        <v>10382</v>
      </c>
      <c r="C3410" s="346">
        <v>9621</v>
      </c>
      <c r="D3410" s="346" t="s">
        <v>10382</v>
      </c>
      <c r="E3410" s="346" t="s">
        <v>10223</v>
      </c>
      <c r="F3410" s="346" t="s">
        <v>10224</v>
      </c>
      <c r="G3410" s="346" t="s">
        <v>10225</v>
      </c>
      <c r="H3410" s="346" t="s">
        <v>10238</v>
      </c>
      <c r="I3410" s="346" t="s">
        <v>10363</v>
      </c>
      <c r="J3410" s="346" t="s">
        <v>15033</v>
      </c>
      <c r="K3410" s="346" t="s">
        <v>12473</v>
      </c>
      <c r="L3410" s="347" t="s">
        <v>12474</v>
      </c>
      <c r="M3410" s="346" t="s">
        <v>15034</v>
      </c>
      <c r="N3410" s="346" t="s">
        <v>8721</v>
      </c>
      <c r="O3410" s="346" t="s">
        <v>8721</v>
      </c>
      <c r="P3410" s="346" t="s">
        <v>8721</v>
      </c>
      <c r="Q3410" s="346" t="s">
        <v>8721</v>
      </c>
      <c r="R3410" s="346" t="s">
        <v>8721</v>
      </c>
      <c r="S3410" s="346" t="s">
        <v>15035</v>
      </c>
      <c r="T3410" s="346" t="s">
        <v>8721</v>
      </c>
      <c r="U3410" s="346" t="s">
        <v>8721</v>
      </c>
      <c r="V3410" s="346">
        <v>10102</v>
      </c>
      <c r="W3410" s="346" t="s">
        <v>12476</v>
      </c>
      <c r="X3410" s="346" t="s">
        <v>40</v>
      </c>
      <c r="Y3410" s="346" t="s">
        <v>8721</v>
      </c>
      <c r="Z3410" s="346" t="s">
        <v>12733</v>
      </c>
      <c r="AA3410" s="346" t="s">
        <v>12734</v>
      </c>
      <c r="AB3410" s="346" t="s">
        <v>13350</v>
      </c>
      <c r="AC3410" s="348" t="e">
        <v>#N/A</v>
      </c>
      <c r="AD3410" s="358" t="s">
        <v>12478</v>
      </c>
      <c r="AE3410" s="348" t="s">
        <v>12710</v>
      </c>
      <c r="AF3410" s="349">
        <v>0</v>
      </c>
      <c r="AG3410" s="359">
        <v>2076.9206722886711</v>
      </c>
      <c r="AH3410" s="359">
        <v>1491.1793810646459</v>
      </c>
      <c r="AI3410" s="349">
        <v>0</v>
      </c>
      <c r="AJ3410" s="349">
        <v>0</v>
      </c>
      <c r="AK3410" s="350">
        <v>1491.1793810646459</v>
      </c>
      <c r="AL3410" s="351">
        <v>0</v>
      </c>
      <c r="AM3410" s="348" t="s">
        <v>12736</v>
      </c>
      <c r="AN3410" s="348" t="s">
        <v>12934</v>
      </c>
      <c r="AO3410" s="346" t="s">
        <v>12935</v>
      </c>
      <c r="AP3410" s="352">
        <v>44279</v>
      </c>
      <c r="AQ3410" s="346" t="s">
        <v>12921</v>
      </c>
      <c r="AR3410" s="346" t="s">
        <v>8721</v>
      </c>
      <c r="AS3410" s="346" t="s">
        <v>12921</v>
      </c>
      <c r="AT3410" s="346" t="s">
        <v>8721</v>
      </c>
      <c r="AU3410" s="346" t="s">
        <v>8721</v>
      </c>
      <c r="AV3410" s="346" t="s">
        <v>15036</v>
      </c>
      <c r="AW3410" s="327" t="s">
        <v>12484</v>
      </c>
      <c r="AX3410" s="346" t="s">
        <v>12741</v>
      </c>
      <c r="AY3410" s="346">
        <v>1.5609999999999999</v>
      </c>
      <c r="AZ3410" s="309"/>
      <c r="BA3410" s="311" t="s">
        <v>12486</v>
      </c>
      <c r="BB3410" s="310" t="s">
        <v>8721</v>
      </c>
      <c r="BC3410" s="311" t="s">
        <v>8721</v>
      </c>
      <c r="BD3410" s="311">
        <v>2</v>
      </c>
      <c r="BE3410" s="307"/>
      <c r="BF3410" s="310" t="b">
        <v>1</v>
      </c>
    </row>
    <row r="3411" spans="1:58" s="309" customFormat="1" ht="15" customHeight="1" x14ac:dyDescent="0.25">
      <c r="A3411" s="335">
        <v>3328</v>
      </c>
      <c r="B3411" s="409" t="s">
        <v>10383</v>
      </c>
      <c r="C3411" s="337">
        <v>9622</v>
      </c>
      <c r="D3411" s="337" t="s">
        <v>10383</v>
      </c>
      <c r="E3411" s="337" t="s">
        <v>10223</v>
      </c>
      <c r="F3411" s="337" t="s">
        <v>10224</v>
      </c>
      <c r="G3411" s="337" t="s">
        <v>10225</v>
      </c>
      <c r="H3411" s="337" t="s">
        <v>10238</v>
      </c>
      <c r="I3411" s="337" t="s">
        <v>10364</v>
      </c>
      <c r="J3411" s="337" t="s">
        <v>15033</v>
      </c>
      <c r="K3411" s="337" t="s">
        <v>12473</v>
      </c>
      <c r="L3411" s="338" t="s">
        <v>12474</v>
      </c>
      <c r="M3411" s="337" t="s">
        <v>15034</v>
      </c>
      <c r="N3411" s="337" t="s">
        <v>8721</v>
      </c>
      <c r="O3411" s="337" t="s">
        <v>8721</v>
      </c>
      <c r="P3411" s="337" t="s">
        <v>8721</v>
      </c>
      <c r="Q3411" s="337" t="s">
        <v>8721</v>
      </c>
      <c r="R3411" s="337" t="s">
        <v>8721</v>
      </c>
      <c r="S3411" s="337" t="s">
        <v>15035</v>
      </c>
      <c r="T3411" s="337" t="s">
        <v>8721</v>
      </c>
      <c r="U3411" s="337" t="s">
        <v>8721</v>
      </c>
      <c r="V3411" s="337">
        <v>10102</v>
      </c>
      <c r="W3411" s="337" t="s">
        <v>12476</v>
      </c>
      <c r="X3411" s="337" t="s">
        <v>40</v>
      </c>
      <c r="Y3411" s="337" t="s">
        <v>8721</v>
      </c>
      <c r="Z3411" s="337" t="s">
        <v>12733</v>
      </c>
      <c r="AA3411" s="337" t="s">
        <v>12734</v>
      </c>
      <c r="AB3411" s="337" t="s">
        <v>13350</v>
      </c>
      <c r="AC3411" s="339" t="e">
        <v>#N/A</v>
      </c>
      <c r="AD3411" s="358" t="s">
        <v>12478</v>
      </c>
      <c r="AE3411" s="339" t="s">
        <v>12710</v>
      </c>
      <c r="AF3411" s="340">
        <v>0</v>
      </c>
      <c r="AG3411" s="366">
        <v>2110.4757358866168</v>
      </c>
      <c r="AH3411" s="366">
        <v>1515.2711143865697</v>
      </c>
      <c r="AI3411" s="340">
        <v>0</v>
      </c>
      <c r="AJ3411" s="340">
        <v>0</v>
      </c>
      <c r="AK3411" s="341">
        <v>1515.2711143865697</v>
      </c>
      <c r="AL3411" s="342">
        <v>0</v>
      </c>
      <c r="AM3411" s="339" t="s">
        <v>12736</v>
      </c>
      <c r="AN3411" s="339" t="s">
        <v>12934</v>
      </c>
      <c r="AO3411" s="337" t="s">
        <v>12935</v>
      </c>
      <c r="AP3411" s="343">
        <v>44279</v>
      </c>
      <c r="AQ3411" s="335" t="s">
        <v>12921</v>
      </c>
      <c r="AR3411" s="335" t="s">
        <v>8721</v>
      </c>
      <c r="AS3411" s="335" t="s">
        <v>12921</v>
      </c>
      <c r="AT3411" s="335" t="s">
        <v>8721</v>
      </c>
      <c r="AU3411" s="335" t="s">
        <v>8721</v>
      </c>
      <c r="AV3411" s="335" t="s">
        <v>15036</v>
      </c>
      <c r="AW3411" s="327" t="s">
        <v>12484</v>
      </c>
      <c r="AX3411" s="335" t="s">
        <v>12741</v>
      </c>
      <c r="AY3411" s="335">
        <v>1.5609999999999999</v>
      </c>
      <c r="AZ3411" s="311"/>
      <c r="BA3411" s="309" t="s">
        <v>12486</v>
      </c>
      <c r="BB3411" s="310" t="s">
        <v>8721</v>
      </c>
      <c r="BC3411" s="309" t="s">
        <v>8721</v>
      </c>
      <c r="BD3411" s="309">
        <v>2</v>
      </c>
      <c r="BE3411" s="307"/>
      <c r="BF3411" s="310" t="b">
        <v>1</v>
      </c>
    </row>
    <row r="3412" spans="1:58" s="311" customFormat="1" ht="15" customHeight="1" x14ac:dyDescent="0.25">
      <c r="A3412" s="345">
        <v>3329</v>
      </c>
      <c r="B3412" s="409" t="s">
        <v>10384</v>
      </c>
      <c r="C3412" s="346">
        <v>9623</v>
      </c>
      <c r="D3412" s="346" t="s">
        <v>10384</v>
      </c>
      <c r="E3412" s="346" t="s">
        <v>10223</v>
      </c>
      <c r="F3412" s="346" t="s">
        <v>10224</v>
      </c>
      <c r="G3412" s="346" t="s">
        <v>10225</v>
      </c>
      <c r="H3412" s="346" t="s">
        <v>10238</v>
      </c>
      <c r="I3412" s="346" t="s">
        <v>10366</v>
      </c>
      <c r="J3412" s="346" t="s">
        <v>15033</v>
      </c>
      <c r="K3412" s="346" t="s">
        <v>12473</v>
      </c>
      <c r="L3412" s="347" t="s">
        <v>12474</v>
      </c>
      <c r="M3412" s="346" t="s">
        <v>15034</v>
      </c>
      <c r="N3412" s="346" t="s">
        <v>8721</v>
      </c>
      <c r="O3412" s="346" t="s">
        <v>8721</v>
      </c>
      <c r="P3412" s="346" t="s">
        <v>8721</v>
      </c>
      <c r="Q3412" s="346" t="s">
        <v>8721</v>
      </c>
      <c r="R3412" s="346" t="s">
        <v>8721</v>
      </c>
      <c r="S3412" s="346" t="s">
        <v>15035</v>
      </c>
      <c r="T3412" s="346" t="s">
        <v>8721</v>
      </c>
      <c r="U3412" s="346" t="s">
        <v>8721</v>
      </c>
      <c r="V3412" s="346">
        <v>10102</v>
      </c>
      <c r="W3412" s="346" t="s">
        <v>12476</v>
      </c>
      <c r="X3412" s="346" t="s">
        <v>40</v>
      </c>
      <c r="Y3412" s="346" t="s">
        <v>8721</v>
      </c>
      <c r="Z3412" s="346" t="s">
        <v>12733</v>
      </c>
      <c r="AA3412" s="346" t="s">
        <v>12734</v>
      </c>
      <c r="AB3412" s="346" t="s">
        <v>13350</v>
      </c>
      <c r="AC3412" s="348" t="e">
        <v>#N/A</v>
      </c>
      <c r="AD3412" s="358" t="s">
        <v>12478</v>
      </c>
      <c r="AE3412" s="348" t="s">
        <v>12710</v>
      </c>
      <c r="AF3412" s="349">
        <v>0</v>
      </c>
      <c r="AG3412" s="359">
        <v>2144.0307994845625</v>
      </c>
      <c r="AH3412" s="359">
        <v>1539.3628477084935</v>
      </c>
      <c r="AI3412" s="349">
        <v>0</v>
      </c>
      <c r="AJ3412" s="349">
        <v>0</v>
      </c>
      <c r="AK3412" s="350">
        <v>1539.3628477084935</v>
      </c>
      <c r="AL3412" s="351">
        <v>0</v>
      </c>
      <c r="AM3412" s="348" t="s">
        <v>12736</v>
      </c>
      <c r="AN3412" s="348" t="s">
        <v>12934</v>
      </c>
      <c r="AO3412" s="346" t="s">
        <v>12935</v>
      </c>
      <c r="AP3412" s="352">
        <v>44279</v>
      </c>
      <c r="AQ3412" s="346" t="s">
        <v>12921</v>
      </c>
      <c r="AR3412" s="346" t="s">
        <v>8721</v>
      </c>
      <c r="AS3412" s="346" t="s">
        <v>12921</v>
      </c>
      <c r="AT3412" s="346" t="s">
        <v>8721</v>
      </c>
      <c r="AU3412" s="346" t="s">
        <v>8721</v>
      </c>
      <c r="AV3412" s="346" t="s">
        <v>15036</v>
      </c>
      <c r="AW3412" s="327" t="s">
        <v>12484</v>
      </c>
      <c r="AX3412" s="346" t="s">
        <v>12741</v>
      </c>
      <c r="AY3412" s="346">
        <v>1.5609999999999999</v>
      </c>
      <c r="BA3412" s="311" t="s">
        <v>12486</v>
      </c>
      <c r="BB3412" s="310" t="s">
        <v>8721</v>
      </c>
      <c r="BC3412" s="311" t="s">
        <v>8721</v>
      </c>
      <c r="BD3412" s="311">
        <v>2</v>
      </c>
      <c r="BE3412" s="307"/>
      <c r="BF3412" s="310" t="b">
        <v>1</v>
      </c>
    </row>
    <row r="3413" spans="1:58" s="309" customFormat="1" ht="15" customHeight="1" x14ac:dyDescent="0.25">
      <c r="A3413" s="335">
        <v>3330</v>
      </c>
      <c r="B3413" s="409" t="s">
        <v>10385</v>
      </c>
      <c r="C3413" s="337">
        <v>9624</v>
      </c>
      <c r="D3413" s="337" t="s">
        <v>10385</v>
      </c>
      <c r="E3413" s="337" t="s">
        <v>10223</v>
      </c>
      <c r="F3413" s="337" t="s">
        <v>10224</v>
      </c>
      <c r="G3413" s="337" t="s">
        <v>10225</v>
      </c>
      <c r="H3413" s="337" t="s">
        <v>10238</v>
      </c>
      <c r="I3413" s="337" t="s">
        <v>10367</v>
      </c>
      <c r="J3413" s="337" t="s">
        <v>15033</v>
      </c>
      <c r="K3413" s="337" t="s">
        <v>12473</v>
      </c>
      <c r="L3413" s="338" t="s">
        <v>12474</v>
      </c>
      <c r="M3413" s="337" t="s">
        <v>15034</v>
      </c>
      <c r="N3413" s="337" t="s">
        <v>8721</v>
      </c>
      <c r="O3413" s="337" t="s">
        <v>8721</v>
      </c>
      <c r="P3413" s="337" t="s">
        <v>8721</v>
      </c>
      <c r="Q3413" s="337" t="s">
        <v>8721</v>
      </c>
      <c r="R3413" s="337" t="s">
        <v>8721</v>
      </c>
      <c r="S3413" s="337" t="s">
        <v>15035</v>
      </c>
      <c r="T3413" s="337" t="s">
        <v>8721</v>
      </c>
      <c r="U3413" s="337" t="s">
        <v>8721</v>
      </c>
      <c r="V3413" s="337">
        <v>10102</v>
      </c>
      <c r="W3413" s="337" t="s">
        <v>12476</v>
      </c>
      <c r="X3413" s="337" t="s">
        <v>40</v>
      </c>
      <c r="Y3413" s="337" t="s">
        <v>8721</v>
      </c>
      <c r="Z3413" s="337" t="s">
        <v>12733</v>
      </c>
      <c r="AA3413" s="337" t="s">
        <v>12734</v>
      </c>
      <c r="AB3413" s="337" t="s">
        <v>13350</v>
      </c>
      <c r="AC3413" s="339" t="e">
        <v>#N/A</v>
      </c>
      <c r="AD3413" s="358" t="s">
        <v>12478</v>
      </c>
      <c r="AE3413" s="339" t="s">
        <v>12710</v>
      </c>
      <c r="AF3413" s="340">
        <v>0</v>
      </c>
      <c r="AG3413" s="366">
        <v>2177.5858630825087</v>
      </c>
      <c r="AH3413" s="366">
        <v>1563.4545810304178</v>
      </c>
      <c r="AI3413" s="340">
        <v>0</v>
      </c>
      <c r="AJ3413" s="340">
        <v>0</v>
      </c>
      <c r="AK3413" s="341">
        <v>1563.4545810304178</v>
      </c>
      <c r="AL3413" s="342">
        <v>0</v>
      </c>
      <c r="AM3413" s="339" t="s">
        <v>12736</v>
      </c>
      <c r="AN3413" s="339" t="s">
        <v>12934</v>
      </c>
      <c r="AO3413" s="337" t="s">
        <v>12935</v>
      </c>
      <c r="AP3413" s="343">
        <v>44385</v>
      </c>
      <c r="AQ3413" s="335" t="s">
        <v>12921</v>
      </c>
      <c r="AR3413" s="335" t="s">
        <v>8721</v>
      </c>
      <c r="AS3413" s="335" t="s">
        <v>12921</v>
      </c>
      <c r="AT3413" s="335" t="s">
        <v>8721</v>
      </c>
      <c r="AU3413" s="335" t="s">
        <v>8721</v>
      </c>
      <c r="AV3413" s="335" t="s">
        <v>15036</v>
      </c>
      <c r="AW3413" s="327" t="s">
        <v>12484</v>
      </c>
      <c r="AX3413" s="335" t="s">
        <v>12741</v>
      </c>
      <c r="AY3413" s="335">
        <v>1.5609999999999999</v>
      </c>
      <c r="BA3413" s="309" t="s">
        <v>12486</v>
      </c>
      <c r="BB3413" s="310" t="s">
        <v>8721</v>
      </c>
      <c r="BC3413" s="309" t="s">
        <v>8721</v>
      </c>
      <c r="BD3413" s="309">
        <v>2</v>
      </c>
      <c r="BE3413" s="307"/>
      <c r="BF3413" s="310" t="b">
        <v>1</v>
      </c>
    </row>
    <row r="3414" spans="1:58" s="311" customFormat="1" ht="15" customHeight="1" x14ac:dyDescent="0.25">
      <c r="A3414" s="345">
        <v>3331</v>
      </c>
      <c r="B3414" s="409" t="s">
        <v>10386</v>
      </c>
      <c r="C3414" s="337">
        <v>9625</v>
      </c>
      <c r="D3414" s="337" t="s">
        <v>10386</v>
      </c>
      <c r="E3414" s="337" t="s">
        <v>10223</v>
      </c>
      <c r="F3414" s="337" t="s">
        <v>10224</v>
      </c>
      <c r="G3414" s="337" t="s">
        <v>10225</v>
      </c>
      <c r="H3414" s="337" t="s">
        <v>10238</v>
      </c>
      <c r="I3414" s="337" t="s">
        <v>10368</v>
      </c>
      <c r="J3414" s="337" t="s">
        <v>15033</v>
      </c>
      <c r="K3414" s="337" t="s">
        <v>12473</v>
      </c>
      <c r="L3414" s="338" t="s">
        <v>12474</v>
      </c>
      <c r="M3414" s="337" t="s">
        <v>15034</v>
      </c>
      <c r="N3414" s="337" t="s">
        <v>8721</v>
      </c>
      <c r="O3414" s="337" t="s">
        <v>8721</v>
      </c>
      <c r="P3414" s="337" t="s">
        <v>8721</v>
      </c>
      <c r="Q3414" s="337" t="s">
        <v>8721</v>
      </c>
      <c r="R3414" s="337" t="s">
        <v>8721</v>
      </c>
      <c r="S3414" s="337" t="s">
        <v>15035</v>
      </c>
      <c r="T3414" s="337" t="s">
        <v>8721</v>
      </c>
      <c r="U3414" s="337" t="s">
        <v>8721</v>
      </c>
      <c r="V3414" s="337">
        <v>10102</v>
      </c>
      <c r="W3414" s="337" t="s">
        <v>12476</v>
      </c>
      <c r="X3414" s="337" t="s">
        <v>40</v>
      </c>
      <c r="Y3414" s="337" t="s">
        <v>8721</v>
      </c>
      <c r="Z3414" s="337" t="s">
        <v>12733</v>
      </c>
      <c r="AA3414" s="337" t="s">
        <v>12734</v>
      </c>
      <c r="AB3414" s="337" t="s">
        <v>13350</v>
      </c>
      <c r="AC3414" s="339" t="e">
        <v>#N/A</v>
      </c>
      <c r="AD3414" s="358" t="s">
        <v>12478</v>
      </c>
      <c r="AE3414" s="339" t="s">
        <v>12710</v>
      </c>
      <c r="AF3414" s="340">
        <v>0</v>
      </c>
      <c r="AG3414" s="366">
        <v>2211.1409266804544</v>
      </c>
      <c r="AH3414" s="366">
        <v>1587.5463143523418</v>
      </c>
      <c r="AI3414" s="340">
        <v>0</v>
      </c>
      <c r="AJ3414" s="340">
        <v>0</v>
      </c>
      <c r="AK3414" s="341">
        <v>1587.5463143523418</v>
      </c>
      <c r="AL3414" s="342">
        <v>0</v>
      </c>
      <c r="AM3414" s="339" t="s">
        <v>12736</v>
      </c>
      <c r="AN3414" s="339" t="s">
        <v>12934</v>
      </c>
      <c r="AO3414" s="337" t="s">
        <v>12935</v>
      </c>
      <c r="AP3414" s="343">
        <v>44385</v>
      </c>
      <c r="AQ3414" s="335" t="s">
        <v>12921</v>
      </c>
      <c r="AR3414" s="335" t="s">
        <v>8721</v>
      </c>
      <c r="AS3414" s="335" t="s">
        <v>12921</v>
      </c>
      <c r="AT3414" s="335" t="s">
        <v>8721</v>
      </c>
      <c r="AU3414" s="335" t="s">
        <v>8721</v>
      </c>
      <c r="AV3414" s="335" t="s">
        <v>15036</v>
      </c>
      <c r="AW3414" s="327" t="s">
        <v>12484</v>
      </c>
      <c r="AX3414" s="335" t="s">
        <v>12741</v>
      </c>
      <c r="AY3414" s="335">
        <v>1.5609999999999999</v>
      </c>
      <c r="BA3414" s="311" t="s">
        <v>12486</v>
      </c>
      <c r="BB3414" s="310" t="s">
        <v>8721</v>
      </c>
      <c r="BC3414" s="311" t="s">
        <v>8721</v>
      </c>
      <c r="BD3414" s="311">
        <v>2</v>
      </c>
      <c r="BE3414" s="307"/>
      <c r="BF3414" s="310" t="b">
        <v>1</v>
      </c>
    </row>
    <row r="3415" spans="1:58" s="309" customFormat="1" ht="15" customHeight="1" x14ac:dyDescent="0.25">
      <c r="A3415" s="335">
        <v>3332</v>
      </c>
      <c r="B3415" s="409" t="s">
        <v>10387</v>
      </c>
      <c r="C3415" s="337">
        <v>9626</v>
      </c>
      <c r="D3415" s="337" t="s">
        <v>10387</v>
      </c>
      <c r="E3415" s="337" t="s">
        <v>10223</v>
      </c>
      <c r="F3415" s="337" t="s">
        <v>10224</v>
      </c>
      <c r="G3415" s="337" t="s">
        <v>10225</v>
      </c>
      <c r="H3415" s="337" t="s">
        <v>10238</v>
      </c>
      <c r="I3415" s="337" t="s">
        <v>10369</v>
      </c>
      <c r="J3415" s="337" t="s">
        <v>15033</v>
      </c>
      <c r="K3415" s="337" t="s">
        <v>12473</v>
      </c>
      <c r="L3415" s="338" t="s">
        <v>12474</v>
      </c>
      <c r="M3415" s="337" t="s">
        <v>15034</v>
      </c>
      <c r="N3415" s="337" t="s">
        <v>8721</v>
      </c>
      <c r="O3415" s="337" t="s">
        <v>8721</v>
      </c>
      <c r="P3415" s="337" t="s">
        <v>8721</v>
      </c>
      <c r="Q3415" s="337" t="s">
        <v>8721</v>
      </c>
      <c r="R3415" s="337" t="s">
        <v>8721</v>
      </c>
      <c r="S3415" s="337" t="s">
        <v>15035</v>
      </c>
      <c r="T3415" s="337" t="s">
        <v>8721</v>
      </c>
      <c r="U3415" s="337" t="s">
        <v>8721</v>
      </c>
      <c r="V3415" s="337">
        <v>10102</v>
      </c>
      <c r="W3415" s="337" t="s">
        <v>12476</v>
      </c>
      <c r="X3415" s="337" t="s">
        <v>40</v>
      </c>
      <c r="Y3415" s="337" t="s">
        <v>8721</v>
      </c>
      <c r="Z3415" s="337" t="s">
        <v>12733</v>
      </c>
      <c r="AA3415" s="337" t="s">
        <v>12734</v>
      </c>
      <c r="AB3415" s="337" t="s">
        <v>13350</v>
      </c>
      <c r="AC3415" s="339" t="e">
        <v>#N/A</v>
      </c>
      <c r="AD3415" s="358" t="s">
        <v>12478</v>
      </c>
      <c r="AE3415" s="339" t="s">
        <v>12710</v>
      </c>
      <c r="AF3415" s="340">
        <v>0</v>
      </c>
      <c r="AG3415" s="366">
        <v>2244.6959902784001</v>
      </c>
      <c r="AH3415" s="366">
        <v>1611.6380476742654</v>
      </c>
      <c r="AI3415" s="340">
        <v>0</v>
      </c>
      <c r="AJ3415" s="340">
        <v>0</v>
      </c>
      <c r="AK3415" s="341">
        <v>1611.6380476742654</v>
      </c>
      <c r="AL3415" s="342">
        <v>0</v>
      </c>
      <c r="AM3415" s="339" t="s">
        <v>12736</v>
      </c>
      <c r="AN3415" s="339" t="s">
        <v>12934</v>
      </c>
      <c r="AO3415" s="337" t="s">
        <v>12935</v>
      </c>
      <c r="AP3415" s="343">
        <v>44385</v>
      </c>
      <c r="AQ3415" s="335" t="s">
        <v>12921</v>
      </c>
      <c r="AR3415" s="335" t="s">
        <v>8721</v>
      </c>
      <c r="AS3415" s="335" t="s">
        <v>12921</v>
      </c>
      <c r="AT3415" s="335" t="s">
        <v>8721</v>
      </c>
      <c r="AU3415" s="335" t="s">
        <v>8721</v>
      </c>
      <c r="AV3415" s="335" t="s">
        <v>15036</v>
      </c>
      <c r="AW3415" s="327" t="s">
        <v>12484</v>
      </c>
      <c r="AX3415" s="335" t="s">
        <v>12741</v>
      </c>
      <c r="AY3415" s="335">
        <v>1.5609999999999999</v>
      </c>
      <c r="BA3415" s="309" t="s">
        <v>12486</v>
      </c>
      <c r="BB3415" s="310" t="s">
        <v>8721</v>
      </c>
      <c r="BC3415" s="309" t="s">
        <v>8721</v>
      </c>
      <c r="BD3415" s="309">
        <v>2</v>
      </c>
      <c r="BE3415" s="307"/>
      <c r="BF3415" s="310" t="b">
        <v>1</v>
      </c>
    </row>
    <row r="3416" spans="1:58" s="311" customFormat="1" ht="15" customHeight="1" x14ac:dyDescent="0.25">
      <c r="A3416" s="345">
        <v>3333</v>
      </c>
      <c r="B3416" s="409" t="s">
        <v>10388</v>
      </c>
      <c r="C3416" s="337">
        <v>9628</v>
      </c>
      <c r="D3416" s="337" t="s">
        <v>10388</v>
      </c>
      <c r="E3416" s="337" t="s">
        <v>10223</v>
      </c>
      <c r="F3416" s="337" t="s">
        <v>10224</v>
      </c>
      <c r="G3416" s="337" t="s">
        <v>10225</v>
      </c>
      <c r="H3416" s="337" t="s">
        <v>10238</v>
      </c>
      <c r="I3416" s="337" t="s">
        <v>10231</v>
      </c>
      <c r="J3416" s="337" t="s">
        <v>15033</v>
      </c>
      <c r="K3416" s="337" t="s">
        <v>12473</v>
      </c>
      <c r="L3416" s="338" t="s">
        <v>12474</v>
      </c>
      <c r="M3416" s="337" t="s">
        <v>15034</v>
      </c>
      <c r="N3416" s="337" t="s">
        <v>8721</v>
      </c>
      <c r="O3416" s="337" t="s">
        <v>8721</v>
      </c>
      <c r="P3416" s="337" t="s">
        <v>8721</v>
      </c>
      <c r="Q3416" s="337" t="s">
        <v>8721</v>
      </c>
      <c r="R3416" s="337" t="s">
        <v>8721</v>
      </c>
      <c r="S3416" s="337" t="s">
        <v>15035</v>
      </c>
      <c r="T3416" s="337" t="s">
        <v>8721</v>
      </c>
      <c r="U3416" s="337" t="s">
        <v>8721</v>
      </c>
      <c r="V3416" s="337">
        <v>10102</v>
      </c>
      <c r="W3416" s="337" t="s">
        <v>12476</v>
      </c>
      <c r="X3416" s="337" t="s">
        <v>40</v>
      </c>
      <c r="Y3416" s="337" t="s">
        <v>8721</v>
      </c>
      <c r="Z3416" s="337" t="s">
        <v>12733</v>
      </c>
      <c r="AA3416" s="337" t="s">
        <v>13788</v>
      </c>
      <c r="AB3416" s="337" t="s">
        <v>13350</v>
      </c>
      <c r="AC3416" s="339" t="e">
        <v>#N/A</v>
      </c>
      <c r="AD3416" s="358" t="s">
        <v>12478</v>
      </c>
      <c r="AE3416" s="339" t="s">
        <v>12710</v>
      </c>
      <c r="AF3416" s="340">
        <v>0</v>
      </c>
      <c r="AG3416" s="366">
        <v>2278.2510538763463</v>
      </c>
      <c r="AH3416" s="366">
        <v>1635.7297809961897</v>
      </c>
      <c r="AI3416" s="340">
        <v>0</v>
      </c>
      <c r="AJ3416" s="340">
        <v>0</v>
      </c>
      <c r="AK3416" s="341">
        <v>1635.7297809961897</v>
      </c>
      <c r="AL3416" s="342">
        <v>0</v>
      </c>
      <c r="AM3416" s="339" t="s">
        <v>12736</v>
      </c>
      <c r="AN3416" s="339" t="s">
        <v>12934</v>
      </c>
      <c r="AO3416" s="337" t="s">
        <v>12935</v>
      </c>
      <c r="AP3416" s="343">
        <v>44385</v>
      </c>
      <c r="AQ3416" s="335" t="s">
        <v>12921</v>
      </c>
      <c r="AR3416" s="335" t="s">
        <v>8721</v>
      </c>
      <c r="AS3416" s="335" t="s">
        <v>12921</v>
      </c>
      <c r="AT3416" s="335" t="s">
        <v>8721</v>
      </c>
      <c r="AU3416" s="335" t="s">
        <v>8721</v>
      </c>
      <c r="AV3416" s="335" t="s">
        <v>15036</v>
      </c>
      <c r="AW3416" s="327" t="s">
        <v>12484</v>
      </c>
      <c r="AX3416" s="335" t="s">
        <v>12741</v>
      </c>
      <c r="AY3416" s="335">
        <v>1.5609999999999999</v>
      </c>
      <c r="BA3416" s="311" t="s">
        <v>12486</v>
      </c>
      <c r="BB3416" s="310" t="s">
        <v>8721</v>
      </c>
      <c r="BC3416" s="311" t="s">
        <v>8721</v>
      </c>
      <c r="BD3416" s="311">
        <v>2</v>
      </c>
      <c r="BE3416" s="307"/>
      <c r="BF3416" s="310" t="b">
        <v>1</v>
      </c>
    </row>
    <row r="3417" spans="1:58" s="309" customFormat="1" ht="15" customHeight="1" x14ac:dyDescent="0.25">
      <c r="A3417" s="335">
        <v>3334</v>
      </c>
      <c r="B3417" s="409" t="s">
        <v>10389</v>
      </c>
      <c r="C3417" s="346">
        <v>9629</v>
      </c>
      <c r="D3417" s="346" t="s">
        <v>10389</v>
      </c>
      <c r="E3417" s="346" t="s">
        <v>10223</v>
      </c>
      <c r="F3417" s="346" t="s">
        <v>10224</v>
      </c>
      <c r="G3417" s="346" t="s">
        <v>10225</v>
      </c>
      <c r="H3417" s="346" t="s">
        <v>10238</v>
      </c>
      <c r="I3417" s="346" t="s">
        <v>10361</v>
      </c>
      <c r="J3417" s="346" t="s">
        <v>15033</v>
      </c>
      <c r="K3417" s="346" t="s">
        <v>12473</v>
      </c>
      <c r="L3417" s="347" t="s">
        <v>12474</v>
      </c>
      <c r="M3417" s="346" t="s">
        <v>15034</v>
      </c>
      <c r="N3417" s="346" t="s">
        <v>8721</v>
      </c>
      <c r="O3417" s="346" t="s">
        <v>8721</v>
      </c>
      <c r="P3417" s="346" t="s">
        <v>8721</v>
      </c>
      <c r="Q3417" s="346" t="s">
        <v>8721</v>
      </c>
      <c r="R3417" s="346" t="s">
        <v>8721</v>
      </c>
      <c r="S3417" s="346" t="s">
        <v>15035</v>
      </c>
      <c r="T3417" s="346" t="s">
        <v>8721</v>
      </c>
      <c r="U3417" s="346" t="s">
        <v>8721</v>
      </c>
      <c r="V3417" s="346">
        <v>10102</v>
      </c>
      <c r="W3417" s="346" t="s">
        <v>12476</v>
      </c>
      <c r="X3417" s="346" t="s">
        <v>40</v>
      </c>
      <c r="Y3417" s="346" t="s">
        <v>8721</v>
      </c>
      <c r="Z3417" s="346" t="s">
        <v>12733</v>
      </c>
      <c r="AA3417" s="346" t="s">
        <v>12734</v>
      </c>
      <c r="AB3417" s="346" t="s">
        <v>13350</v>
      </c>
      <c r="AC3417" s="348" t="e">
        <v>#N/A</v>
      </c>
      <c r="AD3417" s="358" t="s">
        <v>12478</v>
      </c>
      <c r="AE3417" s="348" t="s">
        <v>12710</v>
      </c>
      <c r="AF3417" s="349">
        <v>0</v>
      </c>
      <c r="AG3417" s="359">
        <v>2311.806117474292</v>
      </c>
      <c r="AH3417" s="359">
        <v>1659.8215143181137</v>
      </c>
      <c r="AI3417" s="349">
        <v>0</v>
      </c>
      <c r="AJ3417" s="349">
        <v>0</v>
      </c>
      <c r="AK3417" s="350">
        <v>1659.8215143181137</v>
      </c>
      <c r="AL3417" s="351">
        <v>0</v>
      </c>
      <c r="AM3417" s="348" t="s">
        <v>12736</v>
      </c>
      <c r="AN3417" s="348" t="s">
        <v>12934</v>
      </c>
      <c r="AO3417" s="346" t="s">
        <v>12935</v>
      </c>
      <c r="AP3417" s="352">
        <v>44385</v>
      </c>
      <c r="AQ3417" s="346" t="s">
        <v>12921</v>
      </c>
      <c r="AR3417" s="346" t="s">
        <v>8721</v>
      </c>
      <c r="AS3417" s="346" t="s">
        <v>12921</v>
      </c>
      <c r="AT3417" s="346" t="s">
        <v>8721</v>
      </c>
      <c r="AU3417" s="346" t="s">
        <v>8721</v>
      </c>
      <c r="AV3417" s="346" t="s">
        <v>15041</v>
      </c>
      <c r="AW3417" s="327" t="s">
        <v>12484</v>
      </c>
      <c r="AX3417" s="346" t="s">
        <v>12741</v>
      </c>
      <c r="AY3417" s="346">
        <v>1.5609999999999999</v>
      </c>
      <c r="AZ3417" s="311"/>
      <c r="BA3417" s="309" t="s">
        <v>12486</v>
      </c>
      <c r="BB3417" s="310" t="s">
        <v>8721</v>
      </c>
      <c r="BC3417" s="309" t="s">
        <v>8721</v>
      </c>
      <c r="BD3417" s="309">
        <v>2</v>
      </c>
      <c r="BE3417" s="307"/>
      <c r="BF3417" s="310" t="b">
        <v>1</v>
      </c>
    </row>
    <row r="3418" spans="1:58" s="311" customFormat="1" ht="15" customHeight="1" x14ac:dyDescent="0.25">
      <c r="A3418" s="345">
        <v>3335</v>
      </c>
      <c r="B3418" s="409" t="s">
        <v>10390</v>
      </c>
      <c r="C3418" s="337">
        <v>9630</v>
      </c>
      <c r="D3418" s="337" t="s">
        <v>10390</v>
      </c>
      <c r="E3418" s="337" t="s">
        <v>10223</v>
      </c>
      <c r="F3418" s="337" t="s">
        <v>10224</v>
      </c>
      <c r="G3418" s="337" t="s">
        <v>10225</v>
      </c>
      <c r="H3418" s="337" t="s">
        <v>10250</v>
      </c>
      <c r="I3418" s="337" t="s">
        <v>10227</v>
      </c>
      <c r="J3418" s="337" t="s">
        <v>15033</v>
      </c>
      <c r="K3418" s="337" t="s">
        <v>12473</v>
      </c>
      <c r="L3418" s="338" t="s">
        <v>12474</v>
      </c>
      <c r="M3418" s="337" t="s">
        <v>15034</v>
      </c>
      <c r="N3418" s="337" t="s">
        <v>8721</v>
      </c>
      <c r="O3418" s="337" t="s">
        <v>8721</v>
      </c>
      <c r="P3418" s="337" t="s">
        <v>8721</v>
      </c>
      <c r="Q3418" s="337" t="s">
        <v>8721</v>
      </c>
      <c r="R3418" s="337" t="s">
        <v>8721</v>
      </c>
      <c r="S3418" s="337" t="s">
        <v>15035</v>
      </c>
      <c r="T3418" s="337" t="s">
        <v>8721</v>
      </c>
      <c r="U3418" s="337" t="s">
        <v>8721</v>
      </c>
      <c r="V3418" s="337" t="s">
        <v>8721</v>
      </c>
      <c r="W3418" s="337" t="s">
        <v>12476</v>
      </c>
      <c r="X3418" s="337" t="s">
        <v>40</v>
      </c>
      <c r="Y3418" s="337" t="s">
        <v>8721</v>
      </c>
      <c r="Z3418" s="337" t="s">
        <v>12733</v>
      </c>
      <c r="AA3418" s="337" t="s">
        <v>12734</v>
      </c>
      <c r="AB3418" s="337" t="s">
        <v>13350</v>
      </c>
      <c r="AC3418" s="339" t="e">
        <v>#N/A</v>
      </c>
      <c r="AD3418" s="358" t="s">
        <v>12478</v>
      </c>
      <c r="AE3418" s="339" t="s">
        <v>12710</v>
      </c>
      <c r="AF3418" s="340">
        <v>0</v>
      </c>
      <c r="AG3418" s="366">
        <v>734.86705587784184</v>
      </c>
      <c r="AH3418" s="366">
        <v>527.61697457668276</v>
      </c>
      <c r="AI3418" s="340">
        <v>0</v>
      </c>
      <c r="AJ3418" s="340">
        <v>0</v>
      </c>
      <c r="AK3418" s="341">
        <v>527.61697457668276</v>
      </c>
      <c r="AL3418" s="342">
        <v>0</v>
      </c>
      <c r="AM3418" s="339" t="s">
        <v>12736</v>
      </c>
      <c r="AN3418" s="339" t="s">
        <v>12934</v>
      </c>
      <c r="AO3418" s="337" t="s">
        <v>12935</v>
      </c>
      <c r="AP3418" s="343">
        <v>44389</v>
      </c>
      <c r="AQ3418" s="335" t="s">
        <v>12921</v>
      </c>
      <c r="AR3418" s="335" t="s">
        <v>8721</v>
      </c>
      <c r="AS3418" s="335" t="s">
        <v>12921</v>
      </c>
      <c r="AT3418" s="335" t="s">
        <v>8721</v>
      </c>
      <c r="AU3418" s="335" t="s">
        <v>8721</v>
      </c>
      <c r="AV3418" s="335" t="s">
        <v>15036</v>
      </c>
      <c r="AW3418" s="327" t="s">
        <v>12484</v>
      </c>
      <c r="AX3418" s="335" t="s">
        <v>12741</v>
      </c>
      <c r="AY3418" s="335">
        <v>1.5609999999999999</v>
      </c>
      <c r="AZ3418" s="309"/>
      <c r="BA3418" s="311" t="s">
        <v>12486</v>
      </c>
      <c r="BB3418" s="310" t="s">
        <v>8721</v>
      </c>
      <c r="BC3418" s="311" t="s">
        <v>8721</v>
      </c>
      <c r="BD3418" s="311">
        <v>2</v>
      </c>
      <c r="BE3418" s="307"/>
      <c r="BF3418" s="310" t="b">
        <v>1</v>
      </c>
    </row>
    <row r="3419" spans="1:58" s="309" customFormat="1" ht="15" customHeight="1" x14ac:dyDescent="0.25">
      <c r="A3419" s="335">
        <v>3336</v>
      </c>
      <c r="B3419" s="409" t="s">
        <v>10391</v>
      </c>
      <c r="C3419" s="346">
        <v>9631</v>
      </c>
      <c r="D3419" s="346" t="s">
        <v>10391</v>
      </c>
      <c r="E3419" s="346" t="s">
        <v>10223</v>
      </c>
      <c r="F3419" s="346" t="s">
        <v>10224</v>
      </c>
      <c r="G3419" s="346" t="s">
        <v>10225</v>
      </c>
      <c r="H3419" s="346" t="s">
        <v>10250</v>
      </c>
      <c r="I3419" s="346" t="s">
        <v>10362</v>
      </c>
      <c r="J3419" s="346" t="s">
        <v>15033</v>
      </c>
      <c r="K3419" s="346" t="s">
        <v>12473</v>
      </c>
      <c r="L3419" s="347" t="s">
        <v>12474</v>
      </c>
      <c r="M3419" s="346" t="s">
        <v>15034</v>
      </c>
      <c r="N3419" s="346" t="s">
        <v>8721</v>
      </c>
      <c r="O3419" s="346" t="s">
        <v>8721</v>
      </c>
      <c r="P3419" s="346" t="s">
        <v>8721</v>
      </c>
      <c r="Q3419" s="346" t="s">
        <v>8721</v>
      </c>
      <c r="R3419" s="346" t="s">
        <v>8721</v>
      </c>
      <c r="S3419" s="346" t="s">
        <v>15035</v>
      </c>
      <c r="T3419" s="346" t="s">
        <v>8721</v>
      </c>
      <c r="U3419" s="346" t="s">
        <v>8721</v>
      </c>
      <c r="V3419" s="346" t="s">
        <v>8721</v>
      </c>
      <c r="W3419" s="346" t="s">
        <v>12476</v>
      </c>
      <c r="X3419" s="346" t="s">
        <v>40</v>
      </c>
      <c r="Y3419" s="346" t="s">
        <v>8721</v>
      </c>
      <c r="Z3419" s="346" t="s">
        <v>12733</v>
      </c>
      <c r="AA3419" s="346" t="s">
        <v>12734</v>
      </c>
      <c r="AB3419" s="346" t="s">
        <v>13350</v>
      </c>
      <c r="AC3419" s="348" t="e">
        <v>#N/A</v>
      </c>
      <c r="AD3419" s="358" t="s">
        <v>12478</v>
      </c>
      <c r="AE3419" s="348" t="s">
        <v>12710</v>
      </c>
      <c r="AF3419" s="349">
        <v>0</v>
      </c>
      <c r="AG3419" s="359">
        <v>738.50204814237952</v>
      </c>
      <c r="AH3419" s="359">
        <v>530.22681210564099</v>
      </c>
      <c r="AI3419" s="349">
        <v>0</v>
      </c>
      <c r="AJ3419" s="349">
        <v>0</v>
      </c>
      <c r="AK3419" s="350">
        <v>530.22681210564099</v>
      </c>
      <c r="AL3419" s="351">
        <v>0</v>
      </c>
      <c r="AM3419" s="348" t="s">
        <v>12736</v>
      </c>
      <c r="AN3419" s="348" t="s">
        <v>12934</v>
      </c>
      <c r="AO3419" s="346" t="s">
        <v>12935</v>
      </c>
      <c r="AP3419" s="352">
        <v>44389</v>
      </c>
      <c r="AQ3419" s="346" t="s">
        <v>12921</v>
      </c>
      <c r="AR3419" s="346" t="s">
        <v>8721</v>
      </c>
      <c r="AS3419" s="346" t="s">
        <v>12921</v>
      </c>
      <c r="AT3419" s="346" t="s">
        <v>8721</v>
      </c>
      <c r="AU3419" s="346" t="s">
        <v>8721</v>
      </c>
      <c r="AV3419" s="346" t="s">
        <v>15036</v>
      </c>
      <c r="AW3419" s="327" t="s">
        <v>12484</v>
      </c>
      <c r="AX3419" s="346" t="s">
        <v>12741</v>
      </c>
      <c r="AY3419" s="346">
        <v>1.5609999999999999</v>
      </c>
      <c r="AZ3419" s="311"/>
      <c r="BA3419" s="309" t="s">
        <v>12486</v>
      </c>
      <c r="BB3419" s="310" t="s">
        <v>8721</v>
      </c>
      <c r="BC3419" s="309" t="s">
        <v>8721</v>
      </c>
      <c r="BD3419" s="309">
        <v>2</v>
      </c>
      <c r="BE3419" s="307"/>
      <c r="BF3419" s="310" t="b">
        <v>1</v>
      </c>
    </row>
    <row r="3420" spans="1:58" s="311" customFormat="1" ht="15" customHeight="1" x14ac:dyDescent="0.25">
      <c r="A3420" s="345">
        <v>3337</v>
      </c>
      <c r="B3420" s="409" t="s">
        <v>10392</v>
      </c>
      <c r="C3420" s="337">
        <v>9632</v>
      </c>
      <c r="D3420" s="337" t="s">
        <v>10392</v>
      </c>
      <c r="E3420" s="337" t="s">
        <v>10223</v>
      </c>
      <c r="F3420" s="337" t="s">
        <v>10224</v>
      </c>
      <c r="G3420" s="337" t="s">
        <v>10225</v>
      </c>
      <c r="H3420" s="337" t="s">
        <v>10250</v>
      </c>
      <c r="I3420" s="337" t="s">
        <v>10363</v>
      </c>
      <c r="J3420" s="337" t="s">
        <v>15033</v>
      </c>
      <c r="K3420" s="337" t="s">
        <v>12473</v>
      </c>
      <c r="L3420" s="338" t="s">
        <v>12474</v>
      </c>
      <c r="M3420" s="337" t="s">
        <v>15034</v>
      </c>
      <c r="N3420" s="337" t="s">
        <v>8721</v>
      </c>
      <c r="O3420" s="337" t="s">
        <v>8721</v>
      </c>
      <c r="P3420" s="337" t="s">
        <v>8721</v>
      </c>
      <c r="Q3420" s="337" t="s">
        <v>8721</v>
      </c>
      <c r="R3420" s="337" t="s">
        <v>8721</v>
      </c>
      <c r="S3420" s="337" t="s">
        <v>15035</v>
      </c>
      <c r="T3420" s="337" t="s">
        <v>8721</v>
      </c>
      <c r="U3420" s="337" t="s">
        <v>8721</v>
      </c>
      <c r="V3420" s="337" t="s">
        <v>8721</v>
      </c>
      <c r="W3420" s="337" t="s">
        <v>12476</v>
      </c>
      <c r="X3420" s="337" t="s">
        <v>40</v>
      </c>
      <c r="Y3420" s="337" t="s">
        <v>8721</v>
      </c>
      <c r="Z3420" s="337" t="s">
        <v>12733</v>
      </c>
      <c r="AA3420" s="337" t="s">
        <v>12734</v>
      </c>
      <c r="AB3420" s="337" t="s">
        <v>13350</v>
      </c>
      <c r="AC3420" s="339" t="e">
        <v>#N/A</v>
      </c>
      <c r="AD3420" s="358" t="s">
        <v>12478</v>
      </c>
      <c r="AE3420" s="339" t="s">
        <v>12710</v>
      </c>
      <c r="AF3420" s="340">
        <v>0</v>
      </c>
      <c r="AG3420" s="366">
        <v>742.13704040691709</v>
      </c>
      <c r="AH3420" s="366">
        <v>532.8366496345991</v>
      </c>
      <c r="AI3420" s="340">
        <v>0</v>
      </c>
      <c r="AJ3420" s="340">
        <v>0</v>
      </c>
      <c r="AK3420" s="341">
        <v>532.8366496345991</v>
      </c>
      <c r="AL3420" s="342">
        <v>0</v>
      </c>
      <c r="AM3420" s="339" t="s">
        <v>12736</v>
      </c>
      <c r="AN3420" s="339" t="s">
        <v>12934</v>
      </c>
      <c r="AO3420" s="337" t="s">
        <v>12935</v>
      </c>
      <c r="AP3420" s="343">
        <v>44389</v>
      </c>
      <c r="AQ3420" s="335" t="s">
        <v>12921</v>
      </c>
      <c r="AR3420" s="335" t="s">
        <v>8721</v>
      </c>
      <c r="AS3420" s="335" t="s">
        <v>12921</v>
      </c>
      <c r="AT3420" s="335" t="s">
        <v>8721</v>
      </c>
      <c r="AU3420" s="335" t="s">
        <v>8721</v>
      </c>
      <c r="AV3420" s="335" t="s">
        <v>15036</v>
      </c>
      <c r="AW3420" s="327" t="s">
        <v>12484</v>
      </c>
      <c r="AX3420" s="335" t="s">
        <v>12741</v>
      </c>
      <c r="AY3420" s="335">
        <v>1.5609999999999999</v>
      </c>
      <c r="AZ3420" s="309"/>
      <c r="BA3420" s="311" t="s">
        <v>12486</v>
      </c>
      <c r="BB3420" s="310" t="s">
        <v>8721</v>
      </c>
      <c r="BC3420" s="311" t="s">
        <v>8721</v>
      </c>
      <c r="BD3420" s="311">
        <v>2</v>
      </c>
      <c r="BE3420" s="307"/>
      <c r="BF3420" s="310" t="b">
        <v>1</v>
      </c>
    </row>
    <row r="3421" spans="1:58" s="309" customFormat="1" ht="15" customHeight="1" x14ac:dyDescent="0.25">
      <c r="A3421" s="335">
        <v>3338</v>
      </c>
      <c r="B3421" s="409" t="s">
        <v>10393</v>
      </c>
      <c r="C3421" s="346">
        <v>9633</v>
      </c>
      <c r="D3421" s="346" t="s">
        <v>10393</v>
      </c>
      <c r="E3421" s="346" t="s">
        <v>10223</v>
      </c>
      <c r="F3421" s="346" t="s">
        <v>10224</v>
      </c>
      <c r="G3421" s="346" t="s">
        <v>10225</v>
      </c>
      <c r="H3421" s="346" t="s">
        <v>10250</v>
      </c>
      <c r="I3421" s="346" t="s">
        <v>10364</v>
      </c>
      <c r="J3421" s="346" t="s">
        <v>15033</v>
      </c>
      <c r="K3421" s="346" t="s">
        <v>12473</v>
      </c>
      <c r="L3421" s="347" t="s">
        <v>12474</v>
      </c>
      <c r="M3421" s="346" t="s">
        <v>15034</v>
      </c>
      <c r="N3421" s="346" t="s">
        <v>8721</v>
      </c>
      <c r="O3421" s="346" t="s">
        <v>8721</v>
      </c>
      <c r="P3421" s="346" t="s">
        <v>8721</v>
      </c>
      <c r="Q3421" s="346" t="s">
        <v>8721</v>
      </c>
      <c r="R3421" s="346" t="s">
        <v>8721</v>
      </c>
      <c r="S3421" s="346" t="s">
        <v>15035</v>
      </c>
      <c r="T3421" s="346" t="s">
        <v>8721</v>
      </c>
      <c r="U3421" s="346" t="s">
        <v>8721</v>
      </c>
      <c r="V3421" s="346" t="s">
        <v>8721</v>
      </c>
      <c r="W3421" s="346" t="s">
        <v>12476</v>
      </c>
      <c r="X3421" s="346" t="s">
        <v>40</v>
      </c>
      <c r="Y3421" s="346" t="s">
        <v>8721</v>
      </c>
      <c r="Z3421" s="346" t="s">
        <v>12733</v>
      </c>
      <c r="AA3421" s="346" t="s">
        <v>12734</v>
      </c>
      <c r="AB3421" s="346" t="s">
        <v>13350</v>
      </c>
      <c r="AC3421" s="348" t="e">
        <v>#N/A</v>
      </c>
      <c r="AD3421" s="358" t="s">
        <v>12478</v>
      </c>
      <c r="AE3421" s="348" t="s">
        <v>12710</v>
      </c>
      <c r="AF3421" s="349">
        <v>0</v>
      </c>
      <c r="AG3421" s="359">
        <v>745.77203267145489</v>
      </c>
      <c r="AH3421" s="359">
        <v>535.44648716355744</v>
      </c>
      <c r="AI3421" s="349">
        <v>0</v>
      </c>
      <c r="AJ3421" s="349">
        <v>0</v>
      </c>
      <c r="AK3421" s="350">
        <v>535.44648716355744</v>
      </c>
      <c r="AL3421" s="351">
        <v>0</v>
      </c>
      <c r="AM3421" s="348" t="s">
        <v>12736</v>
      </c>
      <c r="AN3421" s="348" t="s">
        <v>12934</v>
      </c>
      <c r="AO3421" s="346" t="s">
        <v>12935</v>
      </c>
      <c r="AP3421" s="352">
        <v>44389</v>
      </c>
      <c r="AQ3421" s="346" t="s">
        <v>12921</v>
      </c>
      <c r="AR3421" s="346" t="s">
        <v>8721</v>
      </c>
      <c r="AS3421" s="346" t="s">
        <v>12921</v>
      </c>
      <c r="AT3421" s="346" t="s">
        <v>8721</v>
      </c>
      <c r="AU3421" s="346" t="s">
        <v>8721</v>
      </c>
      <c r="AV3421" s="346" t="s">
        <v>15036</v>
      </c>
      <c r="AW3421" s="327" t="s">
        <v>12484</v>
      </c>
      <c r="AX3421" s="346" t="s">
        <v>12741</v>
      </c>
      <c r="AY3421" s="346">
        <v>1.5609999999999999</v>
      </c>
      <c r="BA3421" s="309" t="s">
        <v>12486</v>
      </c>
      <c r="BB3421" s="310" t="s">
        <v>8721</v>
      </c>
      <c r="BC3421" s="309" t="s">
        <v>8721</v>
      </c>
      <c r="BD3421" s="309">
        <v>2</v>
      </c>
      <c r="BE3421" s="307"/>
      <c r="BF3421" s="310" t="b">
        <v>1</v>
      </c>
    </row>
    <row r="3422" spans="1:58" s="311" customFormat="1" ht="15" customHeight="1" x14ac:dyDescent="0.25">
      <c r="A3422" s="345">
        <v>3339</v>
      </c>
      <c r="B3422" s="409" t="s">
        <v>10394</v>
      </c>
      <c r="C3422" s="337">
        <v>9634</v>
      </c>
      <c r="D3422" s="337" t="s">
        <v>10394</v>
      </c>
      <c r="E3422" s="337" t="s">
        <v>10223</v>
      </c>
      <c r="F3422" s="337" t="s">
        <v>10224</v>
      </c>
      <c r="G3422" s="337" t="s">
        <v>10225</v>
      </c>
      <c r="H3422" s="337" t="s">
        <v>10250</v>
      </c>
      <c r="I3422" s="337" t="s">
        <v>10366</v>
      </c>
      <c r="J3422" s="337" t="s">
        <v>15033</v>
      </c>
      <c r="K3422" s="337" t="s">
        <v>12473</v>
      </c>
      <c r="L3422" s="338" t="s">
        <v>12474</v>
      </c>
      <c r="M3422" s="337" t="s">
        <v>15034</v>
      </c>
      <c r="N3422" s="337" t="s">
        <v>8721</v>
      </c>
      <c r="O3422" s="337" t="s">
        <v>8721</v>
      </c>
      <c r="P3422" s="337" t="s">
        <v>8721</v>
      </c>
      <c r="Q3422" s="337" t="s">
        <v>8721</v>
      </c>
      <c r="R3422" s="337" t="s">
        <v>8721</v>
      </c>
      <c r="S3422" s="337" t="s">
        <v>15035</v>
      </c>
      <c r="T3422" s="337" t="s">
        <v>8721</v>
      </c>
      <c r="U3422" s="337" t="s">
        <v>8721</v>
      </c>
      <c r="V3422" s="337" t="s">
        <v>8721</v>
      </c>
      <c r="W3422" s="337" t="s">
        <v>12476</v>
      </c>
      <c r="X3422" s="337" t="s">
        <v>40</v>
      </c>
      <c r="Y3422" s="337" t="s">
        <v>8721</v>
      </c>
      <c r="Z3422" s="337" t="s">
        <v>12733</v>
      </c>
      <c r="AA3422" s="337" t="s">
        <v>12734</v>
      </c>
      <c r="AB3422" s="337" t="s">
        <v>13350</v>
      </c>
      <c r="AC3422" s="339" t="e">
        <v>#N/A</v>
      </c>
      <c r="AD3422" s="358" t="s">
        <v>12478</v>
      </c>
      <c r="AE3422" s="339" t="s">
        <v>12710</v>
      </c>
      <c r="AF3422" s="340">
        <v>0</v>
      </c>
      <c r="AG3422" s="366">
        <v>749.40702493599235</v>
      </c>
      <c r="AH3422" s="366">
        <v>538.05632469251543</v>
      </c>
      <c r="AI3422" s="340">
        <v>0</v>
      </c>
      <c r="AJ3422" s="340">
        <v>0</v>
      </c>
      <c r="AK3422" s="341">
        <v>538.05632469251543</v>
      </c>
      <c r="AL3422" s="342">
        <v>0</v>
      </c>
      <c r="AM3422" s="339" t="s">
        <v>12736</v>
      </c>
      <c r="AN3422" s="339" t="s">
        <v>12934</v>
      </c>
      <c r="AO3422" s="337" t="s">
        <v>12935</v>
      </c>
      <c r="AP3422" s="343">
        <v>44389</v>
      </c>
      <c r="AQ3422" s="335" t="s">
        <v>12921</v>
      </c>
      <c r="AR3422" s="335" t="s">
        <v>8721</v>
      </c>
      <c r="AS3422" s="335" t="s">
        <v>12921</v>
      </c>
      <c r="AT3422" s="335" t="s">
        <v>8721</v>
      </c>
      <c r="AU3422" s="335" t="s">
        <v>8721</v>
      </c>
      <c r="AV3422" s="335" t="s">
        <v>15036</v>
      </c>
      <c r="AW3422" s="327" t="s">
        <v>12484</v>
      </c>
      <c r="AX3422" s="335" t="s">
        <v>12741</v>
      </c>
      <c r="AY3422" s="335">
        <v>1.5609999999999999</v>
      </c>
      <c r="BA3422" s="311" t="s">
        <v>12486</v>
      </c>
      <c r="BB3422" s="310" t="s">
        <v>8721</v>
      </c>
      <c r="BC3422" s="311" t="s">
        <v>8721</v>
      </c>
      <c r="BD3422" s="311">
        <v>2</v>
      </c>
      <c r="BE3422" s="307"/>
      <c r="BF3422" s="310" t="b">
        <v>1</v>
      </c>
    </row>
    <row r="3423" spans="1:58" s="309" customFormat="1" ht="15" customHeight="1" x14ac:dyDescent="0.25">
      <c r="A3423" s="335">
        <v>3340</v>
      </c>
      <c r="B3423" s="409" t="s">
        <v>10395</v>
      </c>
      <c r="C3423" s="346">
        <v>9635</v>
      </c>
      <c r="D3423" s="346" t="s">
        <v>10395</v>
      </c>
      <c r="E3423" s="346" t="s">
        <v>10223</v>
      </c>
      <c r="F3423" s="346" t="s">
        <v>10224</v>
      </c>
      <c r="G3423" s="346" t="s">
        <v>10225</v>
      </c>
      <c r="H3423" s="346" t="s">
        <v>10250</v>
      </c>
      <c r="I3423" s="346" t="s">
        <v>10367</v>
      </c>
      <c r="J3423" s="346" t="s">
        <v>15033</v>
      </c>
      <c r="K3423" s="346" t="s">
        <v>12473</v>
      </c>
      <c r="L3423" s="347" t="s">
        <v>12474</v>
      </c>
      <c r="M3423" s="346" t="s">
        <v>15034</v>
      </c>
      <c r="N3423" s="346" t="s">
        <v>8721</v>
      </c>
      <c r="O3423" s="346" t="s">
        <v>8721</v>
      </c>
      <c r="P3423" s="346" t="s">
        <v>8721</v>
      </c>
      <c r="Q3423" s="346" t="s">
        <v>8721</v>
      </c>
      <c r="R3423" s="346" t="s">
        <v>8721</v>
      </c>
      <c r="S3423" s="346" t="s">
        <v>15035</v>
      </c>
      <c r="T3423" s="346" t="s">
        <v>8721</v>
      </c>
      <c r="U3423" s="346" t="s">
        <v>8721</v>
      </c>
      <c r="V3423" s="346" t="s">
        <v>8721</v>
      </c>
      <c r="W3423" s="346" t="s">
        <v>12476</v>
      </c>
      <c r="X3423" s="346" t="s">
        <v>40</v>
      </c>
      <c r="Y3423" s="346" t="s">
        <v>8721</v>
      </c>
      <c r="Z3423" s="346" t="s">
        <v>12733</v>
      </c>
      <c r="AA3423" s="346" t="s">
        <v>12734</v>
      </c>
      <c r="AB3423" s="346" t="s">
        <v>13350</v>
      </c>
      <c r="AC3423" s="348" t="e">
        <v>#N/A</v>
      </c>
      <c r="AD3423" s="358" t="s">
        <v>12478</v>
      </c>
      <c r="AE3423" s="348" t="s">
        <v>12710</v>
      </c>
      <c r="AF3423" s="349">
        <v>0</v>
      </c>
      <c r="AG3423" s="359">
        <v>753.04201720053015</v>
      </c>
      <c r="AH3423" s="359">
        <v>540.66616222147377</v>
      </c>
      <c r="AI3423" s="349">
        <v>0</v>
      </c>
      <c r="AJ3423" s="349">
        <v>0</v>
      </c>
      <c r="AK3423" s="350">
        <v>540.66616222147377</v>
      </c>
      <c r="AL3423" s="351">
        <v>0</v>
      </c>
      <c r="AM3423" s="348" t="s">
        <v>12736</v>
      </c>
      <c r="AN3423" s="348" t="s">
        <v>12934</v>
      </c>
      <c r="AO3423" s="346" t="s">
        <v>12935</v>
      </c>
      <c r="AP3423" s="352">
        <v>44389</v>
      </c>
      <c r="AQ3423" s="346" t="s">
        <v>12921</v>
      </c>
      <c r="AR3423" s="346" t="s">
        <v>8721</v>
      </c>
      <c r="AS3423" s="346" t="s">
        <v>12921</v>
      </c>
      <c r="AT3423" s="346" t="s">
        <v>8721</v>
      </c>
      <c r="AU3423" s="346" t="s">
        <v>8721</v>
      </c>
      <c r="AV3423" s="346" t="s">
        <v>15036</v>
      </c>
      <c r="AW3423" s="327" t="s">
        <v>12484</v>
      </c>
      <c r="AX3423" s="346" t="s">
        <v>12741</v>
      </c>
      <c r="AY3423" s="346">
        <v>1.5609999999999999</v>
      </c>
      <c r="AZ3423" s="311"/>
      <c r="BA3423" s="309" t="s">
        <v>12486</v>
      </c>
      <c r="BB3423" s="310" t="s">
        <v>8721</v>
      </c>
      <c r="BC3423" s="309" t="s">
        <v>8721</v>
      </c>
      <c r="BD3423" s="309">
        <v>2</v>
      </c>
      <c r="BE3423" s="307"/>
      <c r="BF3423" s="310" t="b">
        <v>1</v>
      </c>
    </row>
    <row r="3424" spans="1:58" s="311" customFormat="1" ht="15" customHeight="1" x14ac:dyDescent="0.25">
      <c r="A3424" s="345">
        <v>3341</v>
      </c>
      <c r="B3424" s="409" t="s">
        <v>10396</v>
      </c>
      <c r="C3424" s="337">
        <v>9636</v>
      </c>
      <c r="D3424" s="337" t="s">
        <v>10396</v>
      </c>
      <c r="E3424" s="337" t="s">
        <v>10223</v>
      </c>
      <c r="F3424" s="337" t="s">
        <v>10224</v>
      </c>
      <c r="G3424" s="337" t="s">
        <v>10225</v>
      </c>
      <c r="H3424" s="337" t="s">
        <v>10250</v>
      </c>
      <c r="I3424" s="337" t="s">
        <v>10368</v>
      </c>
      <c r="J3424" s="337" t="s">
        <v>15033</v>
      </c>
      <c r="K3424" s="337" t="s">
        <v>12473</v>
      </c>
      <c r="L3424" s="338" t="s">
        <v>12474</v>
      </c>
      <c r="M3424" s="337" t="s">
        <v>15034</v>
      </c>
      <c r="N3424" s="337" t="s">
        <v>8721</v>
      </c>
      <c r="O3424" s="337" t="s">
        <v>8721</v>
      </c>
      <c r="P3424" s="337" t="s">
        <v>8721</v>
      </c>
      <c r="Q3424" s="337" t="s">
        <v>8721</v>
      </c>
      <c r="R3424" s="337" t="s">
        <v>8721</v>
      </c>
      <c r="S3424" s="337" t="s">
        <v>15035</v>
      </c>
      <c r="T3424" s="337" t="s">
        <v>8721</v>
      </c>
      <c r="U3424" s="337" t="s">
        <v>8721</v>
      </c>
      <c r="V3424" s="337" t="s">
        <v>8721</v>
      </c>
      <c r="W3424" s="337" t="s">
        <v>12476</v>
      </c>
      <c r="X3424" s="337" t="s">
        <v>40</v>
      </c>
      <c r="Y3424" s="337" t="s">
        <v>8721</v>
      </c>
      <c r="Z3424" s="337" t="s">
        <v>12733</v>
      </c>
      <c r="AA3424" s="337" t="s">
        <v>12734</v>
      </c>
      <c r="AB3424" s="337" t="s">
        <v>13350</v>
      </c>
      <c r="AC3424" s="339" t="e">
        <v>#N/A</v>
      </c>
      <c r="AD3424" s="358" t="s">
        <v>12478</v>
      </c>
      <c r="AE3424" s="339" t="s">
        <v>12710</v>
      </c>
      <c r="AF3424" s="340">
        <v>0</v>
      </c>
      <c r="AG3424" s="366">
        <v>756.67700946506761</v>
      </c>
      <c r="AH3424" s="366">
        <v>543.27599975043177</v>
      </c>
      <c r="AI3424" s="340">
        <v>0</v>
      </c>
      <c r="AJ3424" s="340">
        <v>0</v>
      </c>
      <c r="AK3424" s="341">
        <v>543.27599975043177</v>
      </c>
      <c r="AL3424" s="342">
        <v>0</v>
      </c>
      <c r="AM3424" s="339" t="s">
        <v>12736</v>
      </c>
      <c r="AN3424" s="339" t="s">
        <v>12934</v>
      </c>
      <c r="AO3424" s="337" t="s">
        <v>12935</v>
      </c>
      <c r="AP3424" s="343">
        <v>44389</v>
      </c>
      <c r="AQ3424" s="335" t="s">
        <v>12921</v>
      </c>
      <c r="AR3424" s="335" t="s">
        <v>8721</v>
      </c>
      <c r="AS3424" s="335" t="s">
        <v>12921</v>
      </c>
      <c r="AT3424" s="335" t="s">
        <v>8721</v>
      </c>
      <c r="AU3424" s="335" t="s">
        <v>8721</v>
      </c>
      <c r="AV3424" s="335" t="s">
        <v>15036</v>
      </c>
      <c r="AW3424" s="327" t="s">
        <v>12484</v>
      </c>
      <c r="AX3424" s="335" t="s">
        <v>12741</v>
      </c>
      <c r="AY3424" s="335">
        <v>1.5609999999999999</v>
      </c>
      <c r="AZ3424" s="309"/>
      <c r="BA3424" s="311" t="s">
        <v>12486</v>
      </c>
      <c r="BB3424" s="310" t="s">
        <v>8721</v>
      </c>
      <c r="BC3424" s="311" t="s">
        <v>8721</v>
      </c>
      <c r="BD3424" s="311">
        <v>2</v>
      </c>
      <c r="BE3424" s="307"/>
      <c r="BF3424" s="310" t="b">
        <v>1</v>
      </c>
    </row>
    <row r="3425" spans="1:58" s="309" customFormat="1" ht="15" customHeight="1" x14ac:dyDescent="0.25">
      <c r="A3425" s="335">
        <v>3342</v>
      </c>
      <c r="B3425" s="409" t="s">
        <v>10397</v>
      </c>
      <c r="C3425" s="346">
        <v>9637</v>
      </c>
      <c r="D3425" s="346" t="s">
        <v>10397</v>
      </c>
      <c r="E3425" s="346" t="s">
        <v>10223</v>
      </c>
      <c r="F3425" s="346" t="s">
        <v>10224</v>
      </c>
      <c r="G3425" s="346" t="s">
        <v>10225</v>
      </c>
      <c r="H3425" s="346" t="s">
        <v>10250</v>
      </c>
      <c r="I3425" s="346" t="s">
        <v>10369</v>
      </c>
      <c r="J3425" s="346" t="s">
        <v>15033</v>
      </c>
      <c r="K3425" s="346" t="s">
        <v>12473</v>
      </c>
      <c r="L3425" s="347" t="s">
        <v>12474</v>
      </c>
      <c r="M3425" s="346" t="s">
        <v>15034</v>
      </c>
      <c r="N3425" s="346" t="s">
        <v>8721</v>
      </c>
      <c r="O3425" s="346" t="s">
        <v>8721</v>
      </c>
      <c r="P3425" s="346" t="s">
        <v>8721</v>
      </c>
      <c r="Q3425" s="346" t="s">
        <v>8721</v>
      </c>
      <c r="R3425" s="346" t="s">
        <v>8721</v>
      </c>
      <c r="S3425" s="346" t="s">
        <v>15035</v>
      </c>
      <c r="T3425" s="346" t="s">
        <v>8721</v>
      </c>
      <c r="U3425" s="346" t="s">
        <v>8721</v>
      </c>
      <c r="V3425" s="346" t="s">
        <v>8721</v>
      </c>
      <c r="W3425" s="346" t="s">
        <v>12476</v>
      </c>
      <c r="X3425" s="346" t="s">
        <v>40</v>
      </c>
      <c r="Y3425" s="346" t="s">
        <v>8721</v>
      </c>
      <c r="Z3425" s="346" t="s">
        <v>12733</v>
      </c>
      <c r="AA3425" s="346" t="s">
        <v>12734</v>
      </c>
      <c r="AB3425" s="346" t="s">
        <v>13350</v>
      </c>
      <c r="AC3425" s="348" t="e">
        <v>#N/A</v>
      </c>
      <c r="AD3425" s="358" t="s">
        <v>12478</v>
      </c>
      <c r="AE3425" s="348" t="s">
        <v>12710</v>
      </c>
      <c r="AF3425" s="349">
        <v>0</v>
      </c>
      <c r="AG3425" s="359">
        <v>760.31200172960541</v>
      </c>
      <c r="AH3425" s="359">
        <v>545.8858372793901</v>
      </c>
      <c r="AI3425" s="349">
        <v>0</v>
      </c>
      <c r="AJ3425" s="349">
        <v>0</v>
      </c>
      <c r="AK3425" s="350">
        <v>545.8858372793901</v>
      </c>
      <c r="AL3425" s="351">
        <v>0</v>
      </c>
      <c r="AM3425" s="348" t="s">
        <v>12736</v>
      </c>
      <c r="AN3425" s="348" t="s">
        <v>12934</v>
      </c>
      <c r="AO3425" s="346" t="s">
        <v>12935</v>
      </c>
      <c r="AP3425" s="352">
        <v>44389</v>
      </c>
      <c r="AQ3425" s="346" t="s">
        <v>12921</v>
      </c>
      <c r="AR3425" s="346" t="s">
        <v>8721</v>
      </c>
      <c r="AS3425" s="346" t="s">
        <v>12921</v>
      </c>
      <c r="AT3425" s="346" t="s">
        <v>8721</v>
      </c>
      <c r="AU3425" s="346" t="s">
        <v>8721</v>
      </c>
      <c r="AV3425" s="346" t="s">
        <v>15036</v>
      </c>
      <c r="AW3425" s="327" t="s">
        <v>12484</v>
      </c>
      <c r="AX3425" s="346" t="s">
        <v>12741</v>
      </c>
      <c r="AY3425" s="346">
        <v>1.5609999999999999</v>
      </c>
      <c r="AZ3425" s="311"/>
      <c r="BA3425" s="309" t="s">
        <v>12486</v>
      </c>
      <c r="BB3425" s="310" t="s">
        <v>8721</v>
      </c>
      <c r="BC3425" s="309" t="s">
        <v>8721</v>
      </c>
      <c r="BD3425" s="309">
        <v>2</v>
      </c>
      <c r="BE3425" s="307"/>
      <c r="BF3425" s="310" t="b">
        <v>1</v>
      </c>
    </row>
    <row r="3426" spans="1:58" s="311" customFormat="1" ht="15" customHeight="1" x14ac:dyDescent="0.25">
      <c r="A3426" s="345">
        <v>3343</v>
      </c>
      <c r="B3426" s="409" t="s">
        <v>10398</v>
      </c>
      <c r="C3426" s="337">
        <v>9638</v>
      </c>
      <c r="D3426" s="337" t="s">
        <v>10398</v>
      </c>
      <c r="E3426" s="337" t="s">
        <v>10223</v>
      </c>
      <c r="F3426" s="337" t="s">
        <v>10224</v>
      </c>
      <c r="G3426" s="337" t="s">
        <v>10225</v>
      </c>
      <c r="H3426" s="337" t="s">
        <v>10250</v>
      </c>
      <c r="I3426" s="337" t="s">
        <v>10231</v>
      </c>
      <c r="J3426" s="337" t="s">
        <v>15033</v>
      </c>
      <c r="K3426" s="337" t="s">
        <v>12473</v>
      </c>
      <c r="L3426" s="338" t="s">
        <v>12474</v>
      </c>
      <c r="M3426" s="337" t="s">
        <v>15034</v>
      </c>
      <c r="N3426" s="337" t="s">
        <v>8721</v>
      </c>
      <c r="O3426" s="337" t="s">
        <v>8721</v>
      </c>
      <c r="P3426" s="337" t="s">
        <v>8721</v>
      </c>
      <c r="Q3426" s="337" t="s">
        <v>8721</v>
      </c>
      <c r="R3426" s="337" t="s">
        <v>8721</v>
      </c>
      <c r="S3426" s="337" t="s">
        <v>15035</v>
      </c>
      <c r="T3426" s="337" t="s">
        <v>8721</v>
      </c>
      <c r="U3426" s="337" t="s">
        <v>8721</v>
      </c>
      <c r="V3426" s="337" t="s">
        <v>8721</v>
      </c>
      <c r="W3426" s="337" t="s">
        <v>12476</v>
      </c>
      <c r="X3426" s="337" t="s">
        <v>40</v>
      </c>
      <c r="Y3426" s="337" t="s">
        <v>8721</v>
      </c>
      <c r="Z3426" s="337" t="s">
        <v>12733</v>
      </c>
      <c r="AA3426" s="337" t="s">
        <v>12734</v>
      </c>
      <c r="AB3426" s="337" t="s">
        <v>13350</v>
      </c>
      <c r="AC3426" s="339" t="e">
        <v>#N/A</v>
      </c>
      <c r="AD3426" s="358" t="s">
        <v>12478</v>
      </c>
      <c r="AE3426" s="339" t="s">
        <v>12710</v>
      </c>
      <c r="AF3426" s="340">
        <v>0</v>
      </c>
      <c r="AG3426" s="366">
        <v>763.94699399414299</v>
      </c>
      <c r="AH3426" s="366">
        <v>548.4956748083481</v>
      </c>
      <c r="AI3426" s="340">
        <v>0</v>
      </c>
      <c r="AJ3426" s="340">
        <v>0</v>
      </c>
      <c r="AK3426" s="341">
        <v>548.4956748083481</v>
      </c>
      <c r="AL3426" s="342">
        <v>0</v>
      </c>
      <c r="AM3426" s="339" t="s">
        <v>12736</v>
      </c>
      <c r="AN3426" s="339" t="s">
        <v>12934</v>
      </c>
      <c r="AO3426" s="337" t="s">
        <v>12935</v>
      </c>
      <c r="AP3426" s="343">
        <v>44389</v>
      </c>
      <c r="AQ3426" s="335" t="s">
        <v>12921</v>
      </c>
      <c r="AR3426" s="335" t="s">
        <v>8721</v>
      </c>
      <c r="AS3426" s="335" t="s">
        <v>12921</v>
      </c>
      <c r="AT3426" s="335" t="s">
        <v>8721</v>
      </c>
      <c r="AU3426" s="335" t="s">
        <v>8721</v>
      </c>
      <c r="AV3426" s="335" t="s">
        <v>15036</v>
      </c>
      <c r="AW3426" s="327" t="s">
        <v>12484</v>
      </c>
      <c r="AX3426" s="335" t="s">
        <v>12741</v>
      </c>
      <c r="AY3426" s="335">
        <v>1.5609999999999999</v>
      </c>
      <c r="BA3426" s="311" t="s">
        <v>12486</v>
      </c>
      <c r="BB3426" s="310" t="s">
        <v>8721</v>
      </c>
      <c r="BC3426" s="311" t="s">
        <v>8721</v>
      </c>
      <c r="BD3426" s="311">
        <v>2</v>
      </c>
      <c r="BE3426" s="307"/>
      <c r="BF3426" s="310" t="b">
        <v>1</v>
      </c>
    </row>
    <row r="3427" spans="1:58" s="309" customFormat="1" ht="15" customHeight="1" x14ac:dyDescent="0.25">
      <c r="A3427" s="335">
        <v>3344</v>
      </c>
      <c r="B3427" s="409" t="s">
        <v>10399</v>
      </c>
      <c r="C3427" s="346">
        <v>9639</v>
      </c>
      <c r="D3427" s="346" t="s">
        <v>10399</v>
      </c>
      <c r="E3427" s="346" t="s">
        <v>10223</v>
      </c>
      <c r="F3427" s="346" t="s">
        <v>10224</v>
      </c>
      <c r="G3427" s="346" t="s">
        <v>10225</v>
      </c>
      <c r="H3427" s="346" t="s">
        <v>10250</v>
      </c>
      <c r="I3427" s="346" t="s">
        <v>10361</v>
      </c>
      <c r="J3427" s="346" t="s">
        <v>15033</v>
      </c>
      <c r="K3427" s="346" t="s">
        <v>12473</v>
      </c>
      <c r="L3427" s="347" t="s">
        <v>12474</v>
      </c>
      <c r="M3427" s="346" t="s">
        <v>15034</v>
      </c>
      <c r="N3427" s="346" t="s">
        <v>8721</v>
      </c>
      <c r="O3427" s="346" t="s">
        <v>8721</v>
      </c>
      <c r="P3427" s="346" t="s">
        <v>8721</v>
      </c>
      <c r="Q3427" s="346" t="s">
        <v>8721</v>
      </c>
      <c r="R3427" s="346" t="s">
        <v>8721</v>
      </c>
      <c r="S3427" s="346" t="s">
        <v>15035</v>
      </c>
      <c r="T3427" s="346" t="s">
        <v>8721</v>
      </c>
      <c r="U3427" s="346" t="s">
        <v>8721</v>
      </c>
      <c r="V3427" s="346" t="s">
        <v>8721</v>
      </c>
      <c r="W3427" s="346" t="s">
        <v>12476</v>
      </c>
      <c r="X3427" s="346" t="s">
        <v>40</v>
      </c>
      <c r="Y3427" s="346" t="s">
        <v>8721</v>
      </c>
      <c r="Z3427" s="346" t="s">
        <v>12733</v>
      </c>
      <c r="AA3427" s="346" t="s">
        <v>12734</v>
      </c>
      <c r="AB3427" s="346" t="s">
        <v>13350</v>
      </c>
      <c r="AC3427" s="348" t="e">
        <v>#N/A</v>
      </c>
      <c r="AD3427" s="358" t="s">
        <v>12478</v>
      </c>
      <c r="AE3427" s="348" t="s">
        <v>12710</v>
      </c>
      <c r="AF3427" s="349">
        <v>0</v>
      </c>
      <c r="AG3427" s="359">
        <v>767.58198625868067</v>
      </c>
      <c r="AH3427" s="359">
        <v>551.10551233730632</v>
      </c>
      <c r="AI3427" s="349">
        <v>0</v>
      </c>
      <c r="AJ3427" s="349">
        <v>0</v>
      </c>
      <c r="AK3427" s="350">
        <v>551.10551233730632</v>
      </c>
      <c r="AL3427" s="351">
        <v>0</v>
      </c>
      <c r="AM3427" s="348" t="s">
        <v>12736</v>
      </c>
      <c r="AN3427" s="348" t="s">
        <v>12934</v>
      </c>
      <c r="AO3427" s="346" t="s">
        <v>12935</v>
      </c>
      <c r="AP3427" s="352">
        <v>44389</v>
      </c>
      <c r="AQ3427" s="346" t="s">
        <v>12921</v>
      </c>
      <c r="AR3427" s="346" t="s">
        <v>8721</v>
      </c>
      <c r="AS3427" s="346" t="s">
        <v>12921</v>
      </c>
      <c r="AT3427" s="346" t="s">
        <v>8721</v>
      </c>
      <c r="AU3427" s="346" t="s">
        <v>8721</v>
      </c>
      <c r="AV3427" s="346" t="s">
        <v>15041</v>
      </c>
      <c r="AW3427" s="327" t="s">
        <v>12484</v>
      </c>
      <c r="AX3427" s="346" t="s">
        <v>12741</v>
      </c>
      <c r="AY3427" s="346">
        <v>1.5609999999999999</v>
      </c>
      <c r="AZ3427" s="311"/>
      <c r="BA3427" s="309" t="s">
        <v>12486</v>
      </c>
      <c r="BB3427" s="310" t="s">
        <v>8721</v>
      </c>
      <c r="BC3427" s="309" t="s">
        <v>8721</v>
      </c>
      <c r="BD3427" s="309">
        <v>2</v>
      </c>
      <c r="BE3427" s="307"/>
      <c r="BF3427" s="310" t="b">
        <v>1</v>
      </c>
    </row>
    <row r="3428" spans="1:58" s="311" customFormat="1" ht="15" customHeight="1" x14ac:dyDescent="0.25">
      <c r="A3428" s="345">
        <v>3345</v>
      </c>
      <c r="B3428" s="409" t="s">
        <v>10400</v>
      </c>
      <c r="C3428" s="337">
        <v>9640</v>
      </c>
      <c r="D3428" s="337" t="s">
        <v>10400</v>
      </c>
      <c r="E3428" s="337" t="s">
        <v>10223</v>
      </c>
      <c r="F3428" s="337" t="s">
        <v>10224</v>
      </c>
      <c r="G3428" s="337" t="s">
        <v>10225</v>
      </c>
      <c r="H3428" s="337" t="s">
        <v>10261</v>
      </c>
      <c r="I3428" s="337" t="s">
        <v>10227</v>
      </c>
      <c r="J3428" s="337" t="s">
        <v>15033</v>
      </c>
      <c r="K3428" s="337" t="s">
        <v>12473</v>
      </c>
      <c r="L3428" s="338" t="s">
        <v>12474</v>
      </c>
      <c r="M3428" s="337" t="s">
        <v>15034</v>
      </c>
      <c r="N3428" s="337" t="s">
        <v>8721</v>
      </c>
      <c r="O3428" s="337" t="s">
        <v>8721</v>
      </c>
      <c r="P3428" s="337" t="s">
        <v>8721</v>
      </c>
      <c r="Q3428" s="337" t="s">
        <v>8721</v>
      </c>
      <c r="R3428" s="337" t="s">
        <v>8721</v>
      </c>
      <c r="S3428" s="337" t="s">
        <v>15035</v>
      </c>
      <c r="T3428" s="337" t="s">
        <v>8721</v>
      </c>
      <c r="U3428" s="337" t="s">
        <v>8721</v>
      </c>
      <c r="V3428" s="337" t="s">
        <v>8721</v>
      </c>
      <c r="W3428" s="337" t="s">
        <v>12476</v>
      </c>
      <c r="X3428" s="337" t="s">
        <v>40</v>
      </c>
      <c r="Y3428" s="337" t="s">
        <v>8721</v>
      </c>
      <c r="Z3428" s="337" t="s">
        <v>12733</v>
      </c>
      <c r="AA3428" s="337" t="s">
        <v>12734</v>
      </c>
      <c r="AB3428" s="337" t="s">
        <v>13350</v>
      </c>
      <c r="AC3428" s="339" t="e">
        <v>#N/A</v>
      </c>
      <c r="AD3428" s="358" t="s">
        <v>12478</v>
      </c>
      <c r="AE3428" s="339" t="s">
        <v>12710</v>
      </c>
      <c r="AF3428" s="340">
        <v>0</v>
      </c>
      <c r="AG3428" s="366">
        <v>657.77751157539512</v>
      </c>
      <c r="AH3428" s="366">
        <v>472.26852507003713</v>
      </c>
      <c r="AI3428" s="340">
        <v>0</v>
      </c>
      <c r="AJ3428" s="340">
        <v>0</v>
      </c>
      <c r="AK3428" s="341">
        <v>472.26852507003713</v>
      </c>
      <c r="AL3428" s="342">
        <v>0</v>
      </c>
      <c r="AM3428" s="339" t="s">
        <v>12736</v>
      </c>
      <c r="AN3428" s="339" t="s">
        <v>12934</v>
      </c>
      <c r="AO3428" s="337" t="s">
        <v>12935</v>
      </c>
      <c r="AP3428" s="343">
        <v>44390</v>
      </c>
      <c r="AQ3428" s="335" t="s">
        <v>12921</v>
      </c>
      <c r="AR3428" s="335" t="s">
        <v>8721</v>
      </c>
      <c r="AS3428" s="335" t="s">
        <v>12921</v>
      </c>
      <c r="AT3428" s="335" t="s">
        <v>8721</v>
      </c>
      <c r="AU3428" s="335" t="s">
        <v>8721</v>
      </c>
      <c r="AV3428" s="335" t="s">
        <v>15036</v>
      </c>
      <c r="AW3428" s="327" t="s">
        <v>12484</v>
      </c>
      <c r="AX3428" s="335" t="s">
        <v>12741</v>
      </c>
      <c r="AY3428" s="335">
        <v>1.5609999999999999</v>
      </c>
      <c r="AZ3428" s="309"/>
      <c r="BA3428" s="311" t="s">
        <v>12486</v>
      </c>
      <c r="BB3428" s="310" t="s">
        <v>8721</v>
      </c>
      <c r="BC3428" s="311" t="s">
        <v>8721</v>
      </c>
      <c r="BD3428" s="311">
        <v>2</v>
      </c>
      <c r="BE3428" s="307"/>
      <c r="BF3428" s="310" t="b">
        <v>1</v>
      </c>
    </row>
    <row r="3429" spans="1:58" s="309" customFormat="1" ht="15" customHeight="1" x14ac:dyDescent="0.25">
      <c r="A3429" s="335">
        <v>3346</v>
      </c>
      <c r="B3429" s="409" t="s">
        <v>10401</v>
      </c>
      <c r="C3429" s="346">
        <v>9641</v>
      </c>
      <c r="D3429" s="346" t="s">
        <v>10401</v>
      </c>
      <c r="E3429" s="346" t="s">
        <v>10223</v>
      </c>
      <c r="F3429" s="346" t="s">
        <v>10224</v>
      </c>
      <c r="G3429" s="346" t="s">
        <v>10225</v>
      </c>
      <c r="H3429" s="346" t="s">
        <v>10261</v>
      </c>
      <c r="I3429" s="346" t="s">
        <v>10362</v>
      </c>
      <c r="J3429" s="346" t="s">
        <v>15033</v>
      </c>
      <c r="K3429" s="346" t="s">
        <v>12473</v>
      </c>
      <c r="L3429" s="347" t="s">
        <v>12474</v>
      </c>
      <c r="M3429" s="346" t="s">
        <v>15034</v>
      </c>
      <c r="N3429" s="346" t="s">
        <v>8721</v>
      </c>
      <c r="O3429" s="346" t="s">
        <v>8721</v>
      </c>
      <c r="P3429" s="346" t="s">
        <v>8721</v>
      </c>
      <c r="Q3429" s="346" t="s">
        <v>8721</v>
      </c>
      <c r="R3429" s="346" t="s">
        <v>8721</v>
      </c>
      <c r="S3429" s="346" t="s">
        <v>15035</v>
      </c>
      <c r="T3429" s="346" t="s">
        <v>8721</v>
      </c>
      <c r="U3429" s="346" t="s">
        <v>8721</v>
      </c>
      <c r="V3429" s="346" t="s">
        <v>8721</v>
      </c>
      <c r="W3429" s="346" t="s">
        <v>12476</v>
      </c>
      <c r="X3429" s="346" t="s">
        <v>40</v>
      </c>
      <c r="Y3429" s="346" t="s">
        <v>8721</v>
      </c>
      <c r="Z3429" s="346" t="s">
        <v>12733</v>
      </c>
      <c r="AA3429" s="346" t="s">
        <v>12734</v>
      </c>
      <c r="AB3429" s="346" t="s">
        <v>13350</v>
      </c>
      <c r="AC3429" s="348" t="e">
        <v>#N/A</v>
      </c>
      <c r="AD3429" s="358" t="s">
        <v>12478</v>
      </c>
      <c r="AE3429" s="348" t="s">
        <v>12710</v>
      </c>
      <c r="AF3429" s="349">
        <v>0</v>
      </c>
      <c r="AG3429" s="359">
        <v>660.42338469662377</v>
      </c>
      <c r="AH3429" s="359">
        <v>474.16819870511222</v>
      </c>
      <c r="AI3429" s="349">
        <v>0</v>
      </c>
      <c r="AJ3429" s="349">
        <v>0</v>
      </c>
      <c r="AK3429" s="350">
        <v>474.16819870511222</v>
      </c>
      <c r="AL3429" s="351">
        <v>0</v>
      </c>
      <c r="AM3429" s="348" t="s">
        <v>12736</v>
      </c>
      <c r="AN3429" s="348" t="s">
        <v>12934</v>
      </c>
      <c r="AO3429" s="346" t="s">
        <v>12935</v>
      </c>
      <c r="AP3429" s="352">
        <v>44390</v>
      </c>
      <c r="AQ3429" s="346" t="s">
        <v>12921</v>
      </c>
      <c r="AR3429" s="346" t="s">
        <v>8721</v>
      </c>
      <c r="AS3429" s="346" t="s">
        <v>12921</v>
      </c>
      <c r="AT3429" s="346" t="s">
        <v>8721</v>
      </c>
      <c r="AU3429" s="346" t="s">
        <v>8721</v>
      </c>
      <c r="AV3429" s="346" t="s">
        <v>15036</v>
      </c>
      <c r="AW3429" s="327" t="s">
        <v>12484</v>
      </c>
      <c r="AX3429" s="346" t="s">
        <v>12741</v>
      </c>
      <c r="AY3429" s="346">
        <v>1.5609999999999999</v>
      </c>
      <c r="AZ3429" s="311"/>
      <c r="BA3429" s="309" t="s">
        <v>12486</v>
      </c>
      <c r="BB3429" s="310" t="s">
        <v>8721</v>
      </c>
      <c r="BC3429" s="309" t="s">
        <v>8721</v>
      </c>
      <c r="BD3429" s="309">
        <v>2</v>
      </c>
      <c r="BE3429" s="307"/>
      <c r="BF3429" s="310" t="b">
        <v>1</v>
      </c>
    </row>
    <row r="3430" spans="1:58" s="311" customFormat="1" ht="15" customHeight="1" x14ac:dyDescent="0.25">
      <c r="A3430" s="345">
        <v>3347</v>
      </c>
      <c r="B3430" s="409" t="s">
        <v>10402</v>
      </c>
      <c r="C3430" s="337">
        <v>9642</v>
      </c>
      <c r="D3430" s="337" t="s">
        <v>10402</v>
      </c>
      <c r="E3430" s="337" t="s">
        <v>10223</v>
      </c>
      <c r="F3430" s="337" t="s">
        <v>10224</v>
      </c>
      <c r="G3430" s="337" t="s">
        <v>10225</v>
      </c>
      <c r="H3430" s="337" t="s">
        <v>10261</v>
      </c>
      <c r="I3430" s="337" t="s">
        <v>10363</v>
      </c>
      <c r="J3430" s="337" t="s">
        <v>15033</v>
      </c>
      <c r="K3430" s="337" t="s">
        <v>12473</v>
      </c>
      <c r="L3430" s="338" t="s">
        <v>12474</v>
      </c>
      <c r="M3430" s="337" t="s">
        <v>15034</v>
      </c>
      <c r="N3430" s="337" t="s">
        <v>8721</v>
      </c>
      <c r="O3430" s="337" t="s">
        <v>8721</v>
      </c>
      <c r="P3430" s="337" t="s">
        <v>8721</v>
      </c>
      <c r="Q3430" s="337" t="s">
        <v>8721</v>
      </c>
      <c r="R3430" s="337" t="s">
        <v>8721</v>
      </c>
      <c r="S3430" s="337" t="s">
        <v>15035</v>
      </c>
      <c r="T3430" s="337" t="s">
        <v>8721</v>
      </c>
      <c r="U3430" s="337" t="s">
        <v>8721</v>
      </c>
      <c r="V3430" s="337" t="s">
        <v>8721</v>
      </c>
      <c r="W3430" s="337" t="s">
        <v>12476</v>
      </c>
      <c r="X3430" s="337" t="s">
        <v>40</v>
      </c>
      <c r="Y3430" s="337" t="s">
        <v>8721</v>
      </c>
      <c r="Z3430" s="337" t="s">
        <v>12733</v>
      </c>
      <c r="AA3430" s="337" t="s">
        <v>12734</v>
      </c>
      <c r="AB3430" s="337" t="s">
        <v>13350</v>
      </c>
      <c r="AC3430" s="339" t="e">
        <v>#N/A</v>
      </c>
      <c r="AD3430" s="358" t="s">
        <v>12478</v>
      </c>
      <c r="AE3430" s="339" t="s">
        <v>12710</v>
      </c>
      <c r="AF3430" s="340">
        <v>0</v>
      </c>
      <c r="AG3430" s="366">
        <v>663.06925781785242</v>
      </c>
      <c r="AH3430" s="366">
        <v>476.06787234018736</v>
      </c>
      <c r="AI3430" s="340">
        <v>0</v>
      </c>
      <c r="AJ3430" s="340">
        <v>0</v>
      </c>
      <c r="AK3430" s="341">
        <v>476.06787234018736</v>
      </c>
      <c r="AL3430" s="342">
        <v>0</v>
      </c>
      <c r="AM3430" s="339" t="s">
        <v>12736</v>
      </c>
      <c r="AN3430" s="339" t="s">
        <v>12934</v>
      </c>
      <c r="AO3430" s="337" t="s">
        <v>12935</v>
      </c>
      <c r="AP3430" s="343">
        <v>44390</v>
      </c>
      <c r="AQ3430" s="335" t="s">
        <v>12921</v>
      </c>
      <c r="AR3430" s="335" t="s">
        <v>8721</v>
      </c>
      <c r="AS3430" s="335" t="s">
        <v>12921</v>
      </c>
      <c r="AT3430" s="335" t="s">
        <v>8721</v>
      </c>
      <c r="AU3430" s="335" t="s">
        <v>8721</v>
      </c>
      <c r="AV3430" s="335" t="s">
        <v>15036</v>
      </c>
      <c r="AW3430" s="327" t="s">
        <v>12484</v>
      </c>
      <c r="AX3430" s="335" t="s">
        <v>12741</v>
      </c>
      <c r="AY3430" s="335">
        <v>1.5609999999999999</v>
      </c>
      <c r="BA3430" s="311" t="s">
        <v>12486</v>
      </c>
      <c r="BB3430" s="310" t="s">
        <v>8721</v>
      </c>
      <c r="BC3430" s="311" t="s">
        <v>8721</v>
      </c>
      <c r="BD3430" s="311">
        <v>2</v>
      </c>
      <c r="BE3430" s="307"/>
      <c r="BF3430" s="310" t="b">
        <v>1</v>
      </c>
    </row>
    <row r="3431" spans="1:58" s="309" customFormat="1" ht="15" customHeight="1" x14ac:dyDescent="0.25">
      <c r="A3431" s="335">
        <v>3348</v>
      </c>
      <c r="B3431" s="409" t="s">
        <v>10403</v>
      </c>
      <c r="C3431" s="346">
        <v>9643</v>
      </c>
      <c r="D3431" s="346" t="s">
        <v>10403</v>
      </c>
      <c r="E3431" s="346" t="s">
        <v>10223</v>
      </c>
      <c r="F3431" s="346" t="s">
        <v>10224</v>
      </c>
      <c r="G3431" s="346" t="s">
        <v>10225</v>
      </c>
      <c r="H3431" s="346" t="s">
        <v>10261</v>
      </c>
      <c r="I3431" s="346" t="s">
        <v>10364</v>
      </c>
      <c r="J3431" s="346" t="s">
        <v>15033</v>
      </c>
      <c r="K3431" s="346" t="s">
        <v>12473</v>
      </c>
      <c r="L3431" s="347" t="s">
        <v>12474</v>
      </c>
      <c r="M3431" s="346" t="s">
        <v>15034</v>
      </c>
      <c r="N3431" s="346" t="s">
        <v>8721</v>
      </c>
      <c r="O3431" s="346" t="s">
        <v>8721</v>
      </c>
      <c r="P3431" s="346" t="s">
        <v>8721</v>
      </c>
      <c r="Q3431" s="346" t="s">
        <v>8721</v>
      </c>
      <c r="R3431" s="346" t="s">
        <v>8721</v>
      </c>
      <c r="S3431" s="346" t="s">
        <v>15035</v>
      </c>
      <c r="T3431" s="346" t="s">
        <v>8721</v>
      </c>
      <c r="U3431" s="346" t="s">
        <v>8721</v>
      </c>
      <c r="V3431" s="346" t="s">
        <v>8721</v>
      </c>
      <c r="W3431" s="346" t="s">
        <v>12476</v>
      </c>
      <c r="X3431" s="346" t="s">
        <v>40</v>
      </c>
      <c r="Y3431" s="346" t="s">
        <v>8721</v>
      </c>
      <c r="Z3431" s="346" t="s">
        <v>12733</v>
      </c>
      <c r="AA3431" s="346" t="s">
        <v>12734</v>
      </c>
      <c r="AB3431" s="346" t="s">
        <v>13350</v>
      </c>
      <c r="AC3431" s="348" t="e">
        <v>#N/A</v>
      </c>
      <c r="AD3431" s="358" t="s">
        <v>12478</v>
      </c>
      <c r="AE3431" s="348" t="s">
        <v>12710</v>
      </c>
      <c r="AF3431" s="349">
        <v>0</v>
      </c>
      <c r="AG3431" s="359">
        <v>665.71513093908129</v>
      </c>
      <c r="AH3431" s="359">
        <v>477.96754597526268</v>
      </c>
      <c r="AI3431" s="349">
        <v>0</v>
      </c>
      <c r="AJ3431" s="349">
        <v>0</v>
      </c>
      <c r="AK3431" s="350">
        <v>477.96754597526268</v>
      </c>
      <c r="AL3431" s="351">
        <v>0</v>
      </c>
      <c r="AM3431" s="348" t="s">
        <v>12736</v>
      </c>
      <c r="AN3431" s="348" t="s">
        <v>12934</v>
      </c>
      <c r="AO3431" s="346" t="s">
        <v>12935</v>
      </c>
      <c r="AP3431" s="352">
        <v>44390</v>
      </c>
      <c r="AQ3431" s="346" t="s">
        <v>12921</v>
      </c>
      <c r="AR3431" s="346" t="s">
        <v>8721</v>
      </c>
      <c r="AS3431" s="346" t="s">
        <v>12921</v>
      </c>
      <c r="AT3431" s="346" t="s">
        <v>8721</v>
      </c>
      <c r="AU3431" s="346" t="s">
        <v>8721</v>
      </c>
      <c r="AV3431" s="346" t="s">
        <v>15036</v>
      </c>
      <c r="AW3431" s="327" t="s">
        <v>12484</v>
      </c>
      <c r="AX3431" s="346" t="s">
        <v>12741</v>
      </c>
      <c r="AY3431" s="346">
        <v>1.5609999999999999</v>
      </c>
      <c r="AZ3431" s="311"/>
      <c r="BA3431" s="309" t="s">
        <v>12486</v>
      </c>
      <c r="BB3431" s="310" t="s">
        <v>8721</v>
      </c>
      <c r="BC3431" s="309" t="s">
        <v>8721</v>
      </c>
      <c r="BD3431" s="309">
        <v>2</v>
      </c>
      <c r="BE3431" s="307"/>
      <c r="BF3431" s="310" t="b">
        <v>1</v>
      </c>
    </row>
    <row r="3432" spans="1:58" s="311" customFormat="1" ht="15" customHeight="1" x14ac:dyDescent="0.25">
      <c r="A3432" s="345">
        <v>3349</v>
      </c>
      <c r="B3432" s="409" t="s">
        <v>10404</v>
      </c>
      <c r="C3432" s="337">
        <v>9644</v>
      </c>
      <c r="D3432" s="337" t="s">
        <v>10404</v>
      </c>
      <c r="E3432" s="337" t="s">
        <v>10223</v>
      </c>
      <c r="F3432" s="337" t="s">
        <v>10224</v>
      </c>
      <c r="G3432" s="337" t="s">
        <v>10225</v>
      </c>
      <c r="H3432" s="337" t="s">
        <v>10261</v>
      </c>
      <c r="I3432" s="337" t="s">
        <v>10366</v>
      </c>
      <c r="J3432" s="337" t="s">
        <v>15033</v>
      </c>
      <c r="K3432" s="337" t="s">
        <v>12473</v>
      </c>
      <c r="L3432" s="338" t="s">
        <v>12474</v>
      </c>
      <c r="M3432" s="337" t="s">
        <v>15034</v>
      </c>
      <c r="N3432" s="337" t="s">
        <v>8721</v>
      </c>
      <c r="O3432" s="337" t="s">
        <v>8721</v>
      </c>
      <c r="P3432" s="337" t="s">
        <v>8721</v>
      </c>
      <c r="Q3432" s="337" t="s">
        <v>8721</v>
      </c>
      <c r="R3432" s="360" t="s">
        <v>8721</v>
      </c>
      <c r="S3432" s="337" t="s">
        <v>15035</v>
      </c>
      <c r="T3432" s="337" t="s">
        <v>8721</v>
      </c>
      <c r="U3432" s="337" t="s">
        <v>8721</v>
      </c>
      <c r="V3432" s="337" t="s">
        <v>8721</v>
      </c>
      <c r="W3432" s="337" t="s">
        <v>12476</v>
      </c>
      <c r="X3432" s="337" t="s">
        <v>40</v>
      </c>
      <c r="Y3432" s="337" t="s">
        <v>8721</v>
      </c>
      <c r="Z3432" s="337" t="s">
        <v>12733</v>
      </c>
      <c r="AA3432" s="337" t="s">
        <v>12734</v>
      </c>
      <c r="AB3432" s="337" t="s">
        <v>13350</v>
      </c>
      <c r="AC3432" s="339" t="e">
        <v>#N/A</v>
      </c>
      <c r="AD3432" s="358" t="s">
        <v>12478</v>
      </c>
      <c r="AE3432" s="339" t="s">
        <v>12710</v>
      </c>
      <c r="AF3432" s="340">
        <v>0</v>
      </c>
      <c r="AG3432" s="366">
        <v>668.36100406030982</v>
      </c>
      <c r="AH3432" s="366">
        <v>479.86721961033771</v>
      </c>
      <c r="AI3432" s="340">
        <v>0</v>
      </c>
      <c r="AJ3432" s="340">
        <v>0</v>
      </c>
      <c r="AK3432" s="341">
        <v>479.86721961033771</v>
      </c>
      <c r="AL3432" s="342">
        <v>0</v>
      </c>
      <c r="AM3432" s="339" t="s">
        <v>12736</v>
      </c>
      <c r="AN3432" s="339" t="s">
        <v>12934</v>
      </c>
      <c r="AO3432" s="337" t="s">
        <v>12935</v>
      </c>
      <c r="AP3432" s="343">
        <v>44390</v>
      </c>
      <c r="AQ3432" s="335" t="s">
        <v>12921</v>
      </c>
      <c r="AR3432" s="335" t="s">
        <v>8721</v>
      </c>
      <c r="AS3432" s="335" t="s">
        <v>12921</v>
      </c>
      <c r="AT3432" s="335" t="s">
        <v>8721</v>
      </c>
      <c r="AU3432" s="335" t="s">
        <v>8721</v>
      </c>
      <c r="AV3432" s="335" t="s">
        <v>15036</v>
      </c>
      <c r="AW3432" s="327" t="s">
        <v>12484</v>
      </c>
      <c r="AX3432" s="335" t="s">
        <v>12741</v>
      </c>
      <c r="AY3432" s="335">
        <v>1.5609999999999999</v>
      </c>
      <c r="BA3432" s="311" t="s">
        <v>12486</v>
      </c>
      <c r="BB3432" s="310" t="s">
        <v>8721</v>
      </c>
      <c r="BC3432" s="311" t="s">
        <v>8721</v>
      </c>
      <c r="BD3432" s="311">
        <v>2</v>
      </c>
      <c r="BE3432" s="307"/>
      <c r="BF3432" s="310" t="b">
        <v>1</v>
      </c>
    </row>
    <row r="3433" spans="1:58" s="309" customFormat="1" ht="15" customHeight="1" x14ac:dyDescent="0.25">
      <c r="A3433" s="335">
        <v>3350</v>
      </c>
      <c r="B3433" s="409" t="s">
        <v>10405</v>
      </c>
      <c r="C3433" s="346">
        <v>9645</v>
      </c>
      <c r="D3433" s="346" t="s">
        <v>10405</v>
      </c>
      <c r="E3433" s="346" t="s">
        <v>10223</v>
      </c>
      <c r="F3433" s="346" t="s">
        <v>10224</v>
      </c>
      <c r="G3433" s="346" t="s">
        <v>10225</v>
      </c>
      <c r="H3433" s="346" t="s">
        <v>10261</v>
      </c>
      <c r="I3433" s="346" t="s">
        <v>10367</v>
      </c>
      <c r="J3433" s="346" t="s">
        <v>15033</v>
      </c>
      <c r="K3433" s="346" t="s">
        <v>12473</v>
      </c>
      <c r="L3433" s="347" t="s">
        <v>12474</v>
      </c>
      <c r="M3433" s="346" t="s">
        <v>15034</v>
      </c>
      <c r="N3433" s="346" t="s">
        <v>8721</v>
      </c>
      <c r="O3433" s="346" t="s">
        <v>8721</v>
      </c>
      <c r="P3433" s="346" t="s">
        <v>8721</v>
      </c>
      <c r="Q3433" s="346" t="s">
        <v>8721</v>
      </c>
      <c r="R3433" s="346" t="s">
        <v>8721</v>
      </c>
      <c r="S3433" s="346" t="s">
        <v>15035</v>
      </c>
      <c r="T3433" s="346" t="s">
        <v>8721</v>
      </c>
      <c r="U3433" s="346" t="s">
        <v>8721</v>
      </c>
      <c r="V3433" s="346" t="s">
        <v>8721</v>
      </c>
      <c r="W3433" s="346" t="s">
        <v>12476</v>
      </c>
      <c r="X3433" s="346" t="s">
        <v>40</v>
      </c>
      <c r="Y3433" s="346" t="s">
        <v>8721</v>
      </c>
      <c r="Z3433" s="346" t="s">
        <v>12733</v>
      </c>
      <c r="AA3433" s="346" t="s">
        <v>12734</v>
      </c>
      <c r="AB3433" s="346" t="s">
        <v>13350</v>
      </c>
      <c r="AC3433" s="348" t="e">
        <v>#N/A</v>
      </c>
      <c r="AD3433" s="358" t="s">
        <v>12478</v>
      </c>
      <c r="AE3433" s="348" t="s">
        <v>12710</v>
      </c>
      <c r="AF3433" s="349">
        <v>0</v>
      </c>
      <c r="AG3433" s="359">
        <v>671.00687718153858</v>
      </c>
      <c r="AH3433" s="359">
        <v>481.76689324541292</v>
      </c>
      <c r="AI3433" s="349">
        <v>0</v>
      </c>
      <c r="AJ3433" s="349">
        <v>0</v>
      </c>
      <c r="AK3433" s="350">
        <v>481.76689324541292</v>
      </c>
      <c r="AL3433" s="351">
        <v>0</v>
      </c>
      <c r="AM3433" s="348" t="s">
        <v>12736</v>
      </c>
      <c r="AN3433" s="348" t="s">
        <v>12934</v>
      </c>
      <c r="AO3433" s="346" t="s">
        <v>12935</v>
      </c>
      <c r="AP3433" s="352">
        <v>44390</v>
      </c>
      <c r="AQ3433" s="346" t="s">
        <v>12921</v>
      </c>
      <c r="AR3433" s="346" t="s">
        <v>8721</v>
      </c>
      <c r="AS3433" s="346" t="s">
        <v>12921</v>
      </c>
      <c r="AT3433" s="346" t="s">
        <v>8721</v>
      </c>
      <c r="AU3433" s="346" t="s">
        <v>8721</v>
      </c>
      <c r="AV3433" s="346" t="s">
        <v>15036</v>
      </c>
      <c r="AW3433" s="327" t="s">
        <v>12484</v>
      </c>
      <c r="AX3433" s="346" t="s">
        <v>12741</v>
      </c>
      <c r="AY3433" s="346">
        <v>1.5609999999999999</v>
      </c>
      <c r="BA3433" s="309" t="s">
        <v>12486</v>
      </c>
      <c r="BB3433" s="310" t="s">
        <v>8721</v>
      </c>
      <c r="BC3433" s="309" t="s">
        <v>8721</v>
      </c>
      <c r="BD3433" s="309">
        <v>2</v>
      </c>
      <c r="BE3433" s="307"/>
      <c r="BF3433" s="310" t="b">
        <v>1</v>
      </c>
    </row>
    <row r="3434" spans="1:58" s="311" customFormat="1" ht="15" customHeight="1" x14ac:dyDescent="0.25">
      <c r="A3434" s="345">
        <v>3351</v>
      </c>
      <c r="B3434" s="409" t="s">
        <v>10406</v>
      </c>
      <c r="C3434" s="337">
        <v>9646</v>
      </c>
      <c r="D3434" s="337" t="s">
        <v>10406</v>
      </c>
      <c r="E3434" s="337" t="s">
        <v>10223</v>
      </c>
      <c r="F3434" s="337" t="s">
        <v>10224</v>
      </c>
      <c r="G3434" s="337" t="s">
        <v>10225</v>
      </c>
      <c r="H3434" s="337" t="s">
        <v>10261</v>
      </c>
      <c r="I3434" s="337" t="s">
        <v>10368</v>
      </c>
      <c r="J3434" s="337" t="s">
        <v>15033</v>
      </c>
      <c r="K3434" s="337" t="s">
        <v>12473</v>
      </c>
      <c r="L3434" s="338" t="s">
        <v>12474</v>
      </c>
      <c r="M3434" s="337" t="s">
        <v>15034</v>
      </c>
      <c r="N3434" s="337" t="s">
        <v>8721</v>
      </c>
      <c r="O3434" s="337" t="s">
        <v>8721</v>
      </c>
      <c r="P3434" s="337" t="s">
        <v>8721</v>
      </c>
      <c r="Q3434" s="337" t="s">
        <v>8721</v>
      </c>
      <c r="R3434" s="337" t="s">
        <v>8721</v>
      </c>
      <c r="S3434" s="337" t="s">
        <v>15035</v>
      </c>
      <c r="T3434" s="337" t="s">
        <v>8721</v>
      </c>
      <c r="U3434" s="337" t="s">
        <v>8721</v>
      </c>
      <c r="V3434" s="337" t="s">
        <v>8721</v>
      </c>
      <c r="W3434" s="337" t="s">
        <v>12476</v>
      </c>
      <c r="X3434" s="337" t="s">
        <v>40</v>
      </c>
      <c r="Y3434" s="337" t="s">
        <v>8721</v>
      </c>
      <c r="Z3434" s="337" t="s">
        <v>12733</v>
      </c>
      <c r="AA3434" s="337" t="s">
        <v>12734</v>
      </c>
      <c r="AB3434" s="337" t="s">
        <v>13350</v>
      </c>
      <c r="AC3434" s="339" t="e">
        <v>#N/A</v>
      </c>
      <c r="AD3434" s="358" t="s">
        <v>12478</v>
      </c>
      <c r="AE3434" s="339" t="s">
        <v>12710</v>
      </c>
      <c r="AF3434" s="340">
        <v>0</v>
      </c>
      <c r="AG3434" s="366">
        <v>673.65275030276734</v>
      </c>
      <c r="AH3434" s="366">
        <v>483.66656688048812</v>
      </c>
      <c r="AI3434" s="340">
        <v>0</v>
      </c>
      <c r="AJ3434" s="340">
        <v>0</v>
      </c>
      <c r="AK3434" s="341">
        <v>483.66656688048812</v>
      </c>
      <c r="AL3434" s="342">
        <v>0</v>
      </c>
      <c r="AM3434" s="339" t="s">
        <v>12736</v>
      </c>
      <c r="AN3434" s="339" t="s">
        <v>12934</v>
      </c>
      <c r="AO3434" s="337" t="s">
        <v>12935</v>
      </c>
      <c r="AP3434" s="343">
        <v>44390</v>
      </c>
      <c r="AQ3434" s="335" t="s">
        <v>12921</v>
      </c>
      <c r="AR3434" s="335" t="s">
        <v>8721</v>
      </c>
      <c r="AS3434" s="335" t="s">
        <v>12921</v>
      </c>
      <c r="AT3434" s="335" t="s">
        <v>8721</v>
      </c>
      <c r="AU3434" s="335" t="s">
        <v>8721</v>
      </c>
      <c r="AV3434" s="335" t="s">
        <v>15036</v>
      </c>
      <c r="AW3434" s="327" t="s">
        <v>12484</v>
      </c>
      <c r="AX3434" s="335" t="s">
        <v>12741</v>
      </c>
      <c r="AY3434" s="335">
        <v>1.5609999999999999</v>
      </c>
      <c r="BA3434" s="311" t="s">
        <v>12486</v>
      </c>
      <c r="BB3434" s="310" t="s">
        <v>8721</v>
      </c>
      <c r="BC3434" s="311" t="s">
        <v>8721</v>
      </c>
      <c r="BD3434" s="311">
        <v>2</v>
      </c>
      <c r="BE3434" s="307"/>
      <c r="BF3434" s="310" t="b">
        <v>1</v>
      </c>
    </row>
    <row r="3435" spans="1:58" s="309" customFormat="1" ht="15" customHeight="1" x14ac:dyDescent="0.25">
      <c r="A3435" s="335">
        <v>3352</v>
      </c>
      <c r="B3435" s="409" t="s">
        <v>10407</v>
      </c>
      <c r="C3435" s="346">
        <v>9647</v>
      </c>
      <c r="D3435" s="346" t="s">
        <v>10407</v>
      </c>
      <c r="E3435" s="346" t="s">
        <v>10223</v>
      </c>
      <c r="F3435" s="346" t="s">
        <v>10224</v>
      </c>
      <c r="G3435" s="346" t="s">
        <v>10225</v>
      </c>
      <c r="H3435" s="346" t="s">
        <v>10261</v>
      </c>
      <c r="I3435" s="346" t="s">
        <v>10369</v>
      </c>
      <c r="J3435" s="346" t="s">
        <v>15033</v>
      </c>
      <c r="K3435" s="346" t="s">
        <v>12473</v>
      </c>
      <c r="L3435" s="347" t="s">
        <v>12474</v>
      </c>
      <c r="M3435" s="346" t="s">
        <v>15034</v>
      </c>
      <c r="N3435" s="346" t="s">
        <v>8721</v>
      </c>
      <c r="O3435" s="346" t="s">
        <v>8721</v>
      </c>
      <c r="P3435" s="346" t="s">
        <v>8721</v>
      </c>
      <c r="Q3435" s="346" t="s">
        <v>8721</v>
      </c>
      <c r="R3435" s="346" t="s">
        <v>8721</v>
      </c>
      <c r="S3435" s="346" t="s">
        <v>15035</v>
      </c>
      <c r="T3435" s="346" t="s">
        <v>8721</v>
      </c>
      <c r="U3435" s="346" t="s">
        <v>8721</v>
      </c>
      <c r="V3435" s="346" t="s">
        <v>8721</v>
      </c>
      <c r="W3435" s="346" t="s">
        <v>12476</v>
      </c>
      <c r="X3435" s="346" t="s">
        <v>40</v>
      </c>
      <c r="Y3435" s="346" t="s">
        <v>8721</v>
      </c>
      <c r="Z3435" s="346" t="s">
        <v>12733</v>
      </c>
      <c r="AA3435" s="346" t="s">
        <v>12734</v>
      </c>
      <c r="AB3435" s="346" t="s">
        <v>13350</v>
      </c>
      <c r="AC3435" s="348" t="e">
        <v>#N/A</v>
      </c>
      <c r="AD3435" s="358" t="s">
        <v>12478</v>
      </c>
      <c r="AE3435" s="348" t="s">
        <v>12710</v>
      </c>
      <c r="AF3435" s="349">
        <v>0</v>
      </c>
      <c r="AG3435" s="359">
        <v>676.29862342399599</v>
      </c>
      <c r="AH3435" s="359">
        <v>485.56624051556332</v>
      </c>
      <c r="AI3435" s="349">
        <v>0</v>
      </c>
      <c r="AJ3435" s="349">
        <v>0</v>
      </c>
      <c r="AK3435" s="350">
        <v>485.56624051556332</v>
      </c>
      <c r="AL3435" s="351">
        <v>0</v>
      </c>
      <c r="AM3435" s="348" t="s">
        <v>12736</v>
      </c>
      <c r="AN3435" s="348" t="s">
        <v>12934</v>
      </c>
      <c r="AO3435" s="346" t="s">
        <v>12935</v>
      </c>
      <c r="AP3435" s="352">
        <v>44390</v>
      </c>
      <c r="AQ3435" s="346" t="s">
        <v>12921</v>
      </c>
      <c r="AR3435" s="346" t="s">
        <v>8721</v>
      </c>
      <c r="AS3435" s="346" t="s">
        <v>12921</v>
      </c>
      <c r="AT3435" s="346" t="s">
        <v>8721</v>
      </c>
      <c r="AU3435" s="346" t="s">
        <v>8721</v>
      </c>
      <c r="AV3435" s="346" t="s">
        <v>15036</v>
      </c>
      <c r="AW3435" s="327" t="s">
        <v>12484</v>
      </c>
      <c r="AX3435" s="346" t="s">
        <v>12741</v>
      </c>
      <c r="AY3435" s="346">
        <v>1.5609999999999999</v>
      </c>
      <c r="BA3435" s="309" t="s">
        <v>12486</v>
      </c>
      <c r="BB3435" s="310" t="s">
        <v>8721</v>
      </c>
      <c r="BC3435" s="309" t="s">
        <v>8721</v>
      </c>
      <c r="BD3435" s="309">
        <v>2</v>
      </c>
      <c r="BE3435" s="307"/>
      <c r="BF3435" s="310" t="b">
        <v>1</v>
      </c>
    </row>
    <row r="3436" spans="1:58" s="311" customFormat="1" ht="15" customHeight="1" x14ac:dyDescent="0.25">
      <c r="A3436" s="345">
        <v>3353</v>
      </c>
      <c r="B3436" s="409" t="s">
        <v>10408</v>
      </c>
      <c r="C3436" s="337">
        <v>9648</v>
      </c>
      <c r="D3436" s="337" t="s">
        <v>10408</v>
      </c>
      <c r="E3436" s="337" t="s">
        <v>10223</v>
      </c>
      <c r="F3436" s="337" t="s">
        <v>10224</v>
      </c>
      <c r="G3436" s="337" t="s">
        <v>10225</v>
      </c>
      <c r="H3436" s="337" t="s">
        <v>10261</v>
      </c>
      <c r="I3436" s="337" t="s">
        <v>10231</v>
      </c>
      <c r="J3436" s="337" t="s">
        <v>15033</v>
      </c>
      <c r="K3436" s="337" t="s">
        <v>12473</v>
      </c>
      <c r="L3436" s="338" t="s">
        <v>12474</v>
      </c>
      <c r="M3436" s="337" t="s">
        <v>15034</v>
      </c>
      <c r="N3436" s="337" t="s">
        <v>8721</v>
      </c>
      <c r="O3436" s="337" t="s">
        <v>8721</v>
      </c>
      <c r="P3436" s="337" t="s">
        <v>8721</v>
      </c>
      <c r="Q3436" s="337" t="s">
        <v>8721</v>
      </c>
      <c r="R3436" s="337" t="s">
        <v>8721</v>
      </c>
      <c r="S3436" s="337" t="s">
        <v>15035</v>
      </c>
      <c r="T3436" s="337" t="s">
        <v>8721</v>
      </c>
      <c r="U3436" s="337" t="s">
        <v>8721</v>
      </c>
      <c r="V3436" s="337" t="s">
        <v>8721</v>
      </c>
      <c r="W3436" s="337" t="s">
        <v>12476</v>
      </c>
      <c r="X3436" s="337" t="s">
        <v>40</v>
      </c>
      <c r="Y3436" s="337" t="s">
        <v>8721</v>
      </c>
      <c r="Z3436" s="337" t="s">
        <v>12733</v>
      </c>
      <c r="AA3436" s="337" t="s">
        <v>12734</v>
      </c>
      <c r="AB3436" s="337" t="s">
        <v>13350</v>
      </c>
      <c r="AC3436" s="339" t="e">
        <v>#N/A</v>
      </c>
      <c r="AD3436" s="358" t="s">
        <v>12478</v>
      </c>
      <c r="AE3436" s="339" t="s">
        <v>12710</v>
      </c>
      <c r="AF3436" s="340">
        <v>0</v>
      </c>
      <c r="AG3436" s="366">
        <v>678.94449654522464</v>
      </c>
      <c r="AH3436" s="366">
        <v>487.46591415063847</v>
      </c>
      <c r="AI3436" s="340">
        <v>0</v>
      </c>
      <c r="AJ3436" s="340">
        <v>0</v>
      </c>
      <c r="AK3436" s="341">
        <v>487.46591415063847</v>
      </c>
      <c r="AL3436" s="342">
        <v>0</v>
      </c>
      <c r="AM3436" s="339" t="s">
        <v>12736</v>
      </c>
      <c r="AN3436" s="339" t="s">
        <v>12934</v>
      </c>
      <c r="AO3436" s="337" t="s">
        <v>12935</v>
      </c>
      <c r="AP3436" s="343">
        <v>44390</v>
      </c>
      <c r="AQ3436" s="335" t="s">
        <v>12921</v>
      </c>
      <c r="AR3436" s="335" t="s">
        <v>8721</v>
      </c>
      <c r="AS3436" s="335" t="s">
        <v>12921</v>
      </c>
      <c r="AT3436" s="335" t="s">
        <v>8721</v>
      </c>
      <c r="AU3436" s="335" t="s">
        <v>8721</v>
      </c>
      <c r="AV3436" s="335" t="s">
        <v>15036</v>
      </c>
      <c r="AW3436" s="327" t="s">
        <v>12484</v>
      </c>
      <c r="AX3436" s="335" t="s">
        <v>12741</v>
      </c>
      <c r="AY3436" s="335">
        <v>1.5609999999999999</v>
      </c>
      <c r="BA3436" s="311" t="s">
        <v>12486</v>
      </c>
      <c r="BB3436" s="310" t="s">
        <v>8721</v>
      </c>
      <c r="BC3436" s="311" t="s">
        <v>8721</v>
      </c>
      <c r="BD3436" s="311">
        <v>2</v>
      </c>
      <c r="BE3436" s="307"/>
      <c r="BF3436" s="310" t="b">
        <v>1</v>
      </c>
    </row>
    <row r="3437" spans="1:58" s="309" customFormat="1" ht="15" customHeight="1" x14ac:dyDescent="0.25">
      <c r="A3437" s="335">
        <v>3354</v>
      </c>
      <c r="B3437" s="409" t="s">
        <v>10409</v>
      </c>
      <c r="C3437" s="346">
        <v>9649</v>
      </c>
      <c r="D3437" s="346" t="s">
        <v>10409</v>
      </c>
      <c r="E3437" s="346" t="s">
        <v>10223</v>
      </c>
      <c r="F3437" s="346" t="s">
        <v>10224</v>
      </c>
      <c r="G3437" s="346" t="s">
        <v>10225</v>
      </c>
      <c r="H3437" s="346" t="s">
        <v>10261</v>
      </c>
      <c r="I3437" s="346" t="s">
        <v>10361</v>
      </c>
      <c r="J3437" s="346" t="s">
        <v>15033</v>
      </c>
      <c r="K3437" s="346" t="s">
        <v>12473</v>
      </c>
      <c r="L3437" s="347" t="s">
        <v>12474</v>
      </c>
      <c r="M3437" s="346" t="s">
        <v>15034</v>
      </c>
      <c r="N3437" s="346" t="s">
        <v>8721</v>
      </c>
      <c r="O3437" s="346" t="s">
        <v>8721</v>
      </c>
      <c r="P3437" s="346" t="s">
        <v>8721</v>
      </c>
      <c r="Q3437" s="346" t="s">
        <v>8721</v>
      </c>
      <c r="R3437" s="346" t="s">
        <v>8721</v>
      </c>
      <c r="S3437" s="346" t="s">
        <v>15035</v>
      </c>
      <c r="T3437" s="346" t="s">
        <v>8721</v>
      </c>
      <c r="U3437" s="346" t="s">
        <v>8721</v>
      </c>
      <c r="V3437" s="346" t="s">
        <v>8721</v>
      </c>
      <c r="W3437" s="346" t="s">
        <v>12476</v>
      </c>
      <c r="X3437" s="346" t="s">
        <v>40</v>
      </c>
      <c r="Y3437" s="346" t="s">
        <v>8721</v>
      </c>
      <c r="Z3437" s="346" t="s">
        <v>12733</v>
      </c>
      <c r="AA3437" s="346" t="s">
        <v>12734</v>
      </c>
      <c r="AB3437" s="346" t="s">
        <v>13350</v>
      </c>
      <c r="AC3437" s="348" t="e">
        <v>#N/A</v>
      </c>
      <c r="AD3437" s="358" t="s">
        <v>12478</v>
      </c>
      <c r="AE3437" s="348" t="s">
        <v>12710</v>
      </c>
      <c r="AF3437" s="349">
        <v>0</v>
      </c>
      <c r="AG3437" s="359">
        <v>681.59036966645351</v>
      </c>
      <c r="AH3437" s="359">
        <v>489.36558778571373</v>
      </c>
      <c r="AI3437" s="349">
        <v>0</v>
      </c>
      <c r="AJ3437" s="349">
        <v>0</v>
      </c>
      <c r="AK3437" s="350">
        <v>489.36558778571373</v>
      </c>
      <c r="AL3437" s="351">
        <v>0</v>
      </c>
      <c r="AM3437" s="348" t="s">
        <v>12736</v>
      </c>
      <c r="AN3437" s="348" t="s">
        <v>12934</v>
      </c>
      <c r="AO3437" s="346" t="s">
        <v>12935</v>
      </c>
      <c r="AP3437" s="352">
        <v>44390</v>
      </c>
      <c r="AQ3437" s="346" t="s">
        <v>12921</v>
      </c>
      <c r="AR3437" s="346" t="s">
        <v>8721</v>
      </c>
      <c r="AS3437" s="346" t="s">
        <v>12921</v>
      </c>
      <c r="AT3437" s="346" t="s">
        <v>8721</v>
      </c>
      <c r="AU3437" s="346" t="s">
        <v>8721</v>
      </c>
      <c r="AV3437" s="346" t="s">
        <v>15041</v>
      </c>
      <c r="AW3437" s="327" t="s">
        <v>12484</v>
      </c>
      <c r="AX3437" s="346" t="s">
        <v>12741</v>
      </c>
      <c r="AY3437" s="346">
        <v>1.5609999999999999</v>
      </c>
      <c r="AZ3437" s="311"/>
      <c r="BA3437" s="309" t="s">
        <v>12486</v>
      </c>
      <c r="BB3437" s="310" t="s">
        <v>8721</v>
      </c>
      <c r="BC3437" s="309" t="s">
        <v>8721</v>
      </c>
      <c r="BD3437" s="309">
        <v>2</v>
      </c>
      <c r="BE3437" s="307"/>
      <c r="BF3437" s="310" t="b">
        <v>1</v>
      </c>
    </row>
    <row r="3438" spans="1:58" s="311" customFormat="1" ht="15" customHeight="1" x14ac:dyDescent="0.25">
      <c r="A3438" s="345">
        <v>3355</v>
      </c>
      <c r="B3438" s="401" t="s">
        <v>4695</v>
      </c>
      <c r="C3438" s="337">
        <v>6016</v>
      </c>
      <c r="D3438" s="337" t="s">
        <v>4695</v>
      </c>
      <c r="E3438" s="337" t="s">
        <v>10223</v>
      </c>
      <c r="F3438" s="337" t="s">
        <v>10224</v>
      </c>
      <c r="G3438" s="337" t="s">
        <v>10225</v>
      </c>
      <c r="H3438" s="337" t="s">
        <v>10232</v>
      </c>
      <c r="I3438" s="337" t="s">
        <v>10282</v>
      </c>
      <c r="J3438" s="337" t="s">
        <v>15033</v>
      </c>
      <c r="K3438" s="337" t="s">
        <v>12473</v>
      </c>
      <c r="L3438" s="338" t="s">
        <v>12474</v>
      </c>
      <c r="M3438" s="337" t="s">
        <v>15034</v>
      </c>
      <c r="N3438" s="337" t="s">
        <v>8721</v>
      </c>
      <c r="O3438" s="337" t="s">
        <v>8721</v>
      </c>
      <c r="P3438" s="337" t="s">
        <v>8721</v>
      </c>
      <c r="Q3438" s="337" t="s">
        <v>8721</v>
      </c>
      <c r="R3438" s="337" t="s">
        <v>8721</v>
      </c>
      <c r="S3438" s="337" t="s">
        <v>15035</v>
      </c>
      <c r="T3438" s="337" t="s">
        <v>8721</v>
      </c>
      <c r="U3438" s="337" t="s">
        <v>8721</v>
      </c>
      <c r="V3438" s="337">
        <v>10101</v>
      </c>
      <c r="W3438" s="337" t="s">
        <v>12476</v>
      </c>
      <c r="X3438" s="337" t="s">
        <v>40</v>
      </c>
      <c r="Y3438" s="337" t="s">
        <v>8721</v>
      </c>
      <c r="Z3438" s="337" t="s">
        <v>12733</v>
      </c>
      <c r="AA3438" s="337" t="s">
        <v>12734</v>
      </c>
      <c r="AB3438" s="337" t="s">
        <v>13350</v>
      </c>
      <c r="AC3438" s="339">
        <v>1570.7158858107157</v>
      </c>
      <c r="AD3438" s="358" t="s">
        <v>12478</v>
      </c>
      <c r="AE3438" s="339">
        <v>1947.3800006866456</v>
      </c>
      <c r="AF3438" s="340">
        <v>0.23980410351647841</v>
      </c>
      <c r="AG3438" s="366">
        <v>2140.0371947465856</v>
      </c>
      <c r="AH3438" s="366">
        <v>1536.4955349984559</v>
      </c>
      <c r="AI3438" s="340">
        <v>-2.1786467636441542E-2</v>
      </c>
      <c r="AJ3438" s="340">
        <v>-0.21099347099349486</v>
      </c>
      <c r="AK3438" s="341">
        <v>1536.4955349984559</v>
      </c>
      <c r="AL3438" s="342">
        <v>-2.1786467636441542E-2</v>
      </c>
      <c r="AM3438" s="339" t="s">
        <v>12736</v>
      </c>
      <c r="AN3438" s="339" t="s">
        <v>12934</v>
      </c>
      <c r="AO3438" s="337" t="s">
        <v>12935</v>
      </c>
      <c r="AP3438" s="343">
        <v>44385</v>
      </c>
      <c r="AQ3438" s="335" t="s">
        <v>12921</v>
      </c>
      <c r="AR3438" s="335" t="s">
        <v>8721</v>
      </c>
      <c r="AS3438" s="335" t="s">
        <v>12921</v>
      </c>
      <c r="AT3438" s="335" t="s">
        <v>8721</v>
      </c>
      <c r="AU3438" s="335" t="s">
        <v>8721</v>
      </c>
      <c r="AV3438" s="335" t="s">
        <v>15036</v>
      </c>
      <c r="AW3438" s="327" t="s">
        <v>12484</v>
      </c>
      <c r="AX3438" s="335" t="s">
        <v>12741</v>
      </c>
      <c r="AY3438" s="335">
        <v>1.5609999999999999</v>
      </c>
      <c r="BA3438" s="311" t="s">
        <v>12486</v>
      </c>
      <c r="BB3438" s="310" t="s">
        <v>8721</v>
      </c>
      <c r="BC3438" s="311" t="s">
        <v>8721</v>
      </c>
      <c r="BD3438" s="311">
        <v>2</v>
      </c>
      <c r="BE3438" s="307"/>
      <c r="BF3438" s="310" t="b">
        <v>1</v>
      </c>
    </row>
    <row r="3439" spans="1:58" s="309" customFormat="1" ht="15" customHeight="1" x14ac:dyDescent="0.25">
      <c r="A3439" s="335">
        <v>3356</v>
      </c>
      <c r="B3439" s="401" t="s">
        <v>4910</v>
      </c>
      <c r="C3439" s="337">
        <v>5589</v>
      </c>
      <c r="D3439" s="337" t="s">
        <v>4910</v>
      </c>
      <c r="E3439" s="337" t="s">
        <v>10223</v>
      </c>
      <c r="F3439" s="337" t="s">
        <v>10224</v>
      </c>
      <c r="G3439" s="337" t="s">
        <v>10225</v>
      </c>
      <c r="H3439" s="337" t="s">
        <v>10226</v>
      </c>
      <c r="I3439" s="337" t="s">
        <v>10272</v>
      </c>
      <c r="J3439" s="337" t="s">
        <v>15033</v>
      </c>
      <c r="K3439" s="337" t="s">
        <v>12473</v>
      </c>
      <c r="L3439" s="338" t="s">
        <v>12474</v>
      </c>
      <c r="M3439" s="337" t="s">
        <v>15034</v>
      </c>
      <c r="N3439" s="337" t="s">
        <v>8721</v>
      </c>
      <c r="O3439" s="337" t="s">
        <v>8721</v>
      </c>
      <c r="P3439" s="337" t="s">
        <v>8721</v>
      </c>
      <c r="Q3439" s="337" t="s">
        <v>8721</v>
      </c>
      <c r="R3439" s="337" t="s">
        <v>8721</v>
      </c>
      <c r="S3439" s="337" t="s">
        <v>15035</v>
      </c>
      <c r="T3439" s="337" t="s">
        <v>8721</v>
      </c>
      <c r="U3439" s="337" t="s">
        <v>8721</v>
      </c>
      <c r="V3439" s="337">
        <v>10104</v>
      </c>
      <c r="W3439" s="337" t="s">
        <v>15163</v>
      </c>
      <c r="X3439" s="337" t="s">
        <v>40</v>
      </c>
      <c r="Y3439" s="337" t="s">
        <v>8721</v>
      </c>
      <c r="Z3439" s="337" t="s">
        <v>12733</v>
      </c>
      <c r="AA3439" s="337" t="s">
        <v>12734</v>
      </c>
      <c r="AB3439" s="337" t="s">
        <v>13350</v>
      </c>
      <c r="AC3439" s="339">
        <v>603.53008828262944</v>
      </c>
      <c r="AD3439" s="358" t="s">
        <v>12478</v>
      </c>
      <c r="AE3439" s="339">
        <v>748.25908004846644</v>
      </c>
      <c r="AF3439" s="340">
        <v>0.23980410351647841</v>
      </c>
      <c r="AG3439" s="366">
        <v>941.57662838898159</v>
      </c>
      <c r="AH3439" s="366">
        <v>676.02950496843403</v>
      </c>
      <c r="AI3439" s="340">
        <v>0.12012560449488907</v>
      </c>
      <c r="AJ3439" s="340">
        <v>-9.6530168501736013E-2</v>
      </c>
      <c r="AK3439" s="341">
        <v>676.02950496843403</v>
      </c>
      <c r="AL3439" s="342">
        <v>0.12012560449488907</v>
      </c>
      <c r="AM3439" s="339" t="s">
        <v>12736</v>
      </c>
      <c r="AN3439" s="339" t="s">
        <v>12934</v>
      </c>
      <c r="AO3439" s="337" t="s">
        <v>12935</v>
      </c>
      <c r="AP3439" s="343">
        <v>44386</v>
      </c>
      <c r="AQ3439" s="335" t="s">
        <v>12921</v>
      </c>
      <c r="AR3439" s="335" t="s">
        <v>8721</v>
      </c>
      <c r="AS3439" s="335" t="s">
        <v>12921</v>
      </c>
      <c r="AT3439" s="335" t="s">
        <v>8721</v>
      </c>
      <c r="AU3439" s="335" t="s">
        <v>8721</v>
      </c>
      <c r="AV3439" s="335" t="s">
        <v>15036</v>
      </c>
      <c r="AW3439" s="327" t="s">
        <v>12484</v>
      </c>
      <c r="AX3439" s="335" t="s">
        <v>12741</v>
      </c>
      <c r="AY3439" s="335">
        <v>1.5609999999999999</v>
      </c>
      <c r="AZ3439" s="311"/>
      <c r="BA3439" s="309" t="s">
        <v>12486</v>
      </c>
      <c r="BB3439" s="310" t="s">
        <v>8721</v>
      </c>
      <c r="BC3439" s="309" t="s">
        <v>8721</v>
      </c>
      <c r="BD3439" s="309">
        <v>2</v>
      </c>
      <c r="BE3439" s="307"/>
      <c r="BF3439" s="310" t="b">
        <v>1</v>
      </c>
    </row>
    <row r="3440" spans="1:58" s="311" customFormat="1" ht="15" customHeight="1" x14ac:dyDescent="0.25">
      <c r="A3440" s="345">
        <v>3357</v>
      </c>
      <c r="B3440" s="336" t="s">
        <v>3718</v>
      </c>
      <c r="C3440" s="337">
        <v>5014</v>
      </c>
      <c r="D3440" s="337" t="s">
        <v>3718</v>
      </c>
      <c r="E3440" s="337" t="s">
        <v>10223</v>
      </c>
      <c r="F3440" s="337" t="s">
        <v>10410</v>
      </c>
      <c r="G3440" s="337" t="s">
        <v>10230</v>
      </c>
      <c r="H3440" s="337" t="s">
        <v>10240</v>
      </c>
      <c r="I3440" s="337" t="s">
        <v>8721</v>
      </c>
      <c r="J3440" s="337" t="s">
        <v>15164</v>
      </c>
      <c r="K3440" s="337" t="s">
        <v>12473</v>
      </c>
      <c r="L3440" s="338" t="s">
        <v>12474</v>
      </c>
      <c r="M3440" s="337" t="s">
        <v>15165</v>
      </c>
      <c r="N3440" s="337" t="s">
        <v>8721</v>
      </c>
      <c r="O3440" s="337" t="s">
        <v>8721</v>
      </c>
      <c r="P3440" s="337" t="s">
        <v>8721</v>
      </c>
      <c r="Q3440" s="337" t="s">
        <v>8721</v>
      </c>
      <c r="R3440" s="337" t="s">
        <v>8721</v>
      </c>
      <c r="S3440" s="337" t="s">
        <v>15166</v>
      </c>
      <c r="T3440" s="337" t="s">
        <v>8721</v>
      </c>
      <c r="U3440" s="337" t="s">
        <v>8721</v>
      </c>
      <c r="V3440" s="337" t="s">
        <v>8721</v>
      </c>
      <c r="W3440" s="337" t="s">
        <v>12476</v>
      </c>
      <c r="X3440" s="337" t="s">
        <v>40</v>
      </c>
      <c r="Y3440" s="337" t="s">
        <v>8721</v>
      </c>
      <c r="Z3440" s="337" t="s">
        <v>12733</v>
      </c>
      <c r="AA3440" s="337" t="s">
        <v>12734</v>
      </c>
      <c r="AB3440" s="337" t="s">
        <v>13350</v>
      </c>
      <c r="AC3440" s="339">
        <v>388.25820965952596</v>
      </c>
      <c r="AD3440" s="358" t="s">
        <v>12478</v>
      </c>
      <c r="AE3440" s="339">
        <v>481.36412155984152</v>
      </c>
      <c r="AF3440" s="340">
        <v>0.23980410351647841</v>
      </c>
      <c r="AG3440" s="366">
        <v>572.98275583188695</v>
      </c>
      <c r="AH3440" s="366">
        <v>411.38791798946113</v>
      </c>
      <c r="AI3440" s="340">
        <v>5.9573005166376758E-2</v>
      </c>
      <c r="AJ3440" s="340">
        <v>-0.14537062576169002</v>
      </c>
      <c r="AK3440" s="341">
        <v>411.38791798946113</v>
      </c>
      <c r="AL3440" s="342">
        <v>5.9573005166376758E-2</v>
      </c>
      <c r="AM3440" s="339" t="s">
        <v>12736</v>
      </c>
      <c r="AN3440" s="339" t="s">
        <v>12934</v>
      </c>
      <c r="AO3440" s="337" t="s">
        <v>12935</v>
      </c>
      <c r="AP3440" s="343">
        <v>44459</v>
      </c>
      <c r="AQ3440" s="335" t="s">
        <v>12921</v>
      </c>
      <c r="AR3440" s="335" t="s">
        <v>8721</v>
      </c>
      <c r="AS3440" s="335" t="s">
        <v>12921</v>
      </c>
      <c r="AT3440" s="335" t="s">
        <v>8721</v>
      </c>
      <c r="AU3440" s="335" t="s">
        <v>8721</v>
      </c>
      <c r="AV3440" s="335" t="s">
        <v>15039</v>
      </c>
      <c r="AW3440" s="327" t="s">
        <v>12484</v>
      </c>
      <c r="AX3440" s="335" t="s">
        <v>12741</v>
      </c>
      <c r="AY3440" s="390">
        <v>2</v>
      </c>
      <c r="BA3440" s="311" t="s">
        <v>13642</v>
      </c>
      <c r="BB3440" s="310" t="s">
        <v>8721</v>
      </c>
      <c r="BC3440" s="311" t="s">
        <v>8721</v>
      </c>
      <c r="BD3440" s="311">
        <v>2</v>
      </c>
      <c r="BE3440" s="307"/>
      <c r="BF3440" s="310" t="b">
        <v>1</v>
      </c>
    </row>
    <row r="3441" spans="1:58" s="309" customFormat="1" ht="15" customHeight="1" x14ac:dyDescent="0.25">
      <c r="A3441" s="335">
        <v>3358</v>
      </c>
      <c r="B3441" s="336" t="s">
        <v>3719</v>
      </c>
      <c r="C3441" s="346">
        <v>5015</v>
      </c>
      <c r="D3441" s="346" t="s">
        <v>3719</v>
      </c>
      <c r="E3441" s="346" t="s">
        <v>10223</v>
      </c>
      <c r="F3441" s="346" t="s">
        <v>10410</v>
      </c>
      <c r="G3441" s="346" t="s">
        <v>10230</v>
      </c>
      <c r="H3441" s="346" t="s">
        <v>10241</v>
      </c>
      <c r="I3441" s="346" t="s">
        <v>8721</v>
      </c>
      <c r="J3441" s="346" t="s">
        <v>15164</v>
      </c>
      <c r="K3441" s="346" t="s">
        <v>12473</v>
      </c>
      <c r="L3441" s="347" t="s">
        <v>12474</v>
      </c>
      <c r="M3441" s="346" t="s">
        <v>15165</v>
      </c>
      <c r="N3441" s="346" t="s">
        <v>8721</v>
      </c>
      <c r="O3441" s="346" t="s">
        <v>8721</v>
      </c>
      <c r="P3441" s="346" t="s">
        <v>8721</v>
      </c>
      <c r="Q3441" s="346" t="s">
        <v>8721</v>
      </c>
      <c r="R3441" s="346" t="s">
        <v>8721</v>
      </c>
      <c r="S3441" s="346" t="s">
        <v>15166</v>
      </c>
      <c r="T3441" s="346" t="s">
        <v>8721</v>
      </c>
      <c r="U3441" s="346" t="s">
        <v>8721</v>
      </c>
      <c r="V3441" s="346" t="s">
        <v>8721</v>
      </c>
      <c r="W3441" s="346" t="s">
        <v>12476</v>
      </c>
      <c r="X3441" s="346" t="s">
        <v>40</v>
      </c>
      <c r="Y3441" s="346" t="s">
        <v>8721</v>
      </c>
      <c r="Z3441" s="346" t="s">
        <v>12733</v>
      </c>
      <c r="AA3441" s="346" t="s">
        <v>12734</v>
      </c>
      <c r="AB3441" s="346" t="s">
        <v>13350</v>
      </c>
      <c r="AC3441" s="348">
        <v>402.86594428037944</v>
      </c>
      <c r="AD3441" s="358" t="s">
        <v>12478</v>
      </c>
      <c r="AE3441" s="348">
        <v>499.47485088585535</v>
      </c>
      <c r="AF3441" s="349">
        <v>0.23980410351647841</v>
      </c>
      <c r="AG3441" s="359">
        <v>574.47098969784486</v>
      </c>
      <c r="AH3441" s="359">
        <v>412.45643431978061</v>
      </c>
      <c r="AI3441" s="349">
        <v>2.3805660854585797E-2</v>
      </c>
      <c r="AJ3441" s="349">
        <v>-0.17421981589611801</v>
      </c>
      <c r="AK3441" s="350">
        <v>412.45643431978061</v>
      </c>
      <c r="AL3441" s="351">
        <v>2.3805660854585797E-2</v>
      </c>
      <c r="AM3441" s="348" t="s">
        <v>12736</v>
      </c>
      <c r="AN3441" s="348" t="s">
        <v>12934</v>
      </c>
      <c r="AO3441" s="346" t="s">
        <v>12935</v>
      </c>
      <c r="AP3441" s="352">
        <v>44459</v>
      </c>
      <c r="AQ3441" s="346" t="s">
        <v>12921</v>
      </c>
      <c r="AR3441" s="346" t="s">
        <v>8721</v>
      </c>
      <c r="AS3441" s="346" t="s">
        <v>12921</v>
      </c>
      <c r="AT3441" s="346" t="s">
        <v>8721</v>
      </c>
      <c r="AU3441" s="346" t="s">
        <v>8721</v>
      </c>
      <c r="AV3441" s="346" t="s">
        <v>15039</v>
      </c>
      <c r="AW3441" s="327" t="s">
        <v>12484</v>
      </c>
      <c r="AX3441" s="346" t="s">
        <v>12741</v>
      </c>
      <c r="AY3441" s="380">
        <v>2</v>
      </c>
      <c r="AZ3441" s="311"/>
      <c r="BA3441" s="309" t="s">
        <v>13642</v>
      </c>
      <c r="BB3441" s="310" t="s">
        <v>8721</v>
      </c>
      <c r="BC3441" s="309" t="s">
        <v>8721</v>
      </c>
      <c r="BD3441" s="309">
        <v>2</v>
      </c>
      <c r="BE3441" s="307"/>
      <c r="BF3441" s="310" t="b">
        <v>1</v>
      </c>
    </row>
    <row r="3442" spans="1:58" s="311" customFormat="1" ht="15" customHeight="1" x14ac:dyDescent="0.25">
      <c r="A3442" s="345">
        <v>3359</v>
      </c>
      <c r="B3442" s="336" t="s">
        <v>3720</v>
      </c>
      <c r="C3442" s="337">
        <v>5016</v>
      </c>
      <c r="D3442" s="337" t="s">
        <v>3720</v>
      </c>
      <c r="E3442" s="337" t="s">
        <v>10223</v>
      </c>
      <c r="F3442" s="337" t="s">
        <v>10410</v>
      </c>
      <c r="G3442" s="337" t="s">
        <v>10230</v>
      </c>
      <c r="H3442" s="337" t="s">
        <v>10242</v>
      </c>
      <c r="I3442" s="337" t="s">
        <v>8721</v>
      </c>
      <c r="J3442" s="337" t="s">
        <v>15164</v>
      </c>
      <c r="K3442" s="337" t="s">
        <v>12473</v>
      </c>
      <c r="L3442" s="338" t="s">
        <v>12474</v>
      </c>
      <c r="M3442" s="337" t="s">
        <v>15165</v>
      </c>
      <c r="N3442" s="337" t="s">
        <v>8721</v>
      </c>
      <c r="O3442" s="337" t="s">
        <v>8721</v>
      </c>
      <c r="P3442" s="337" t="s">
        <v>8721</v>
      </c>
      <c r="Q3442" s="337" t="s">
        <v>8721</v>
      </c>
      <c r="R3442" s="337" t="s">
        <v>8721</v>
      </c>
      <c r="S3442" s="337" t="s">
        <v>15166</v>
      </c>
      <c r="T3442" s="337" t="s">
        <v>8721</v>
      </c>
      <c r="U3442" s="337" t="s">
        <v>8721</v>
      </c>
      <c r="V3442" s="337" t="s">
        <v>8721</v>
      </c>
      <c r="W3442" s="337" t="s">
        <v>12476</v>
      </c>
      <c r="X3442" s="337" t="s">
        <v>40</v>
      </c>
      <c r="Y3442" s="337" t="s">
        <v>8721</v>
      </c>
      <c r="Z3442" s="337" t="s">
        <v>12733</v>
      </c>
      <c r="AA3442" s="337" t="s">
        <v>12734</v>
      </c>
      <c r="AB3442" s="337" t="s">
        <v>13350</v>
      </c>
      <c r="AC3442" s="339">
        <v>418.24250703917244</v>
      </c>
      <c r="AD3442" s="358" t="s">
        <v>12478</v>
      </c>
      <c r="AE3442" s="339">
        <v>518.53877649218555</v>
      </c>
      <c r="AF3442" s="340">
        <v>0.23980410351647841</v>
      </c>
      <c r="AG3442" s="366">
        <v>575.95922356380277</v>
      </c>
      <c r="AH3442" s="366">
        <v>413.5249506501001</v>
      </c>
      <c r="AI3442" s="340">
        <v>-1.1279476164364421E-2</v>
      </c>
      <c r="AJ3442" s="340">
        <v>-0.20251875192918778</v>
      </c>
      <c r="AK3442" s="341">
        <v>413.5249506501001</v>
      </c>
      <c r="AL3442" s="342">
        <v>-1.1279476164364421E-2</v>
      </c>
      <c r="AM3442" s="339" t="s">
        <v>12736</v>
      </c>
      <c r="AN3442" s="339" t="s">
        <v>12934</v>
      </c>
      <c r="AO3442" s="337" t="s">
        <v>12935</v>
      </c>
      <c r="AP3442" s="343">
        <v>44459</v>
      </c>
      <c r="AQ3442" s="335" t="s">
        <v>12921</v>
      </c>
      <c r="AR3442" s="335" t="s">
        <v>8721</v>
      </c>
      <c r="AS3442" s="335" t="s">
        <v>12921</v>
      </c>
      <c r="AT3442" s="335" t="s">
        <v>8721</v>
      </c>
      <c r="AU3442" s="335" t="s">
        <v>8721</v>
      </c>
      <c r="AV3442" s="335" t="s">
        <v>15039</v>
      </c>
      <c r="AW3442" s="327" t="s">
        <v>12484</v>
      </c>
      <c r="AX3442" s="335" t="s">
        <v>12741</v>
      </c>
      <c r="AY3442" s="390">
        <v>2</v>
      </c>
      <c r="BA3442" s="311" t="s">
        <v>13642</v>
      </c>
      <c r="BB3442" s="310" t="s">
        <v>8721</v>
      </c>
      <c r="BC3442" s="311" t="s">
        <v>8721</v>
      </c>
      <c r="BD3442" s="311">
        <v>2</v>
      </c>
      <c r="BE3442" s="307"/>
      <c r="BF3442" s="310" t="b">
        <v>1</v>
      </c>
    </row>
    <row r="3443" spans="1:58" s="309" customFormat="1" ht="15" customHeight="1" x14ac:dyDescent="0.25">
      <c r="A3443" s="335">
        <v>3360</v>
      </c>
      <c r="B3443" s="336" t="s">
        <v>3721</v>
      </c>
      <c r="C3443" s="346">
        <v>5017</v>
      </c>
      <c r="D3443" s="346" t="s">
        <v>3721</v>
      </c>
      <c r="E3443" s="346" t="s">
        <v>10223</v>
      </c>
      <c r="F3443" s="346" t="s">
        <v>10410</v>
      </c>
      <c r="G3443" s="346" t="s">
        <v>10230</v>
      </c>
      <c r="H3443" s="346" t="s">
        <v>10243</v>
      </c>
      <c r="I3443" s="346" t="s">
        <v>8721</v>
      </c>
      <c r="J3443" s="346" t="s">
        <v>15164</v>
      </c>
      <c r="K3443" s="346" t="s">
        <v>12473</v>
      </c>
      <c r="L3443" s="347" t="s">
        <v>12474</v>
      </c>
      <c r="M3443" s="346" t="s">
        <v>15165</v>
      </c>
      <c r="N3443" s="346" t="s">
        <v>8721</v>
      </c>
      <c r="O3443" s="346" t="s">
        <v>8721</v>
      </c>
      <c r="P3443" s="346" t="s">
        <v>8721</v>
      </c>
      <c r="Q3443" s="346" t="s">
        <v>8721</v>
      </c>
      <c r="R3443" s="346" t="s">
        <v>8721</v>
      </c>
      <c r="S3443" s="346" t="s">
        <v>15166</v>
      </c>
      <c r="T3443" s="346" t="s">
        <v>8721</v>
      </c>
      <c r="U3443" s="346" t="s">
        <v>8721</v>
      </c>
      <c r="V3443" s="346" t="s">
        <v>8721</v>
      </c>
      <c r="W3443" s="346" t="s">
        <v>12476</v>
      </c>
      <c r="X3443" s="346" t="s">
        <v>40</v>
      </c>
      <c r="Y3443" s="346" t="s">
        <v>8721</v>
      </c>
      <c r="Z3443" s="346" t="s">
        <v>12733</v>
      </c>
      <c r="AA3443" s="346" t="s">
        <v>12734</v>
      </c>
      <c r="AB3443" s="346" t="s">
        <v>13350</v>
      </c>
      <c r="AC3443" s="348">
        <v>432.85024166002603</v>
      </c>
      <c r="AD3443" s="358" t="s">
        <v>12478</v>
      </c>
      <c r="AE3443" s="348">
        <v>536.6495058181996</v>
      </c>
      <c r="AF3443" s="349">
        <v>0.23980410351647841</v>
      </c>
      <c r="AG3443" s="359">
        <v>577.44745742976068</v>
      </c>
      <c r="AH3443" s="359">
        <v>414.59346698041958</v>
      </c>
      <c r="AI3443" s="349">
        <v>-4.2178039706272985E-2</v>
      </c>
      <c r="AJ3443" s="349">
        <v>-0.22744088555842046</v>
      </c>
      <c r="AK3443" s="350">
        <v>414.59346698041958</v>
      </c>
      <c r="AL3443" s="351">
        <v>-4.2178039706272985E-2</v>
      </c>
      <c r="AM3443" s="348" t="s">
        <v>12736</v>
      </c>
      <c r="AN3443" s="348" t="s">
        <v>12934</v>
      </c>
      <c r="AO3443" s="346" t="s">
        <v>12935</v>
      </c>
      <c r="AP3443" s="352">
        <v>44459</v>
      </c>
      <c r="AQ3443" s="346" t="s">
        <v>12921</v>
      </c>
      <c r="AR3443" s="346" t="s">
        <v>8721</v>
      </c>
      <c r="AS3443" s="346" t="s">
        <v>12921</v>
      </c>
      <c r="AT3443" s="346" t="s">
        <v>8721</v>
      </c>
      <c r="AU3443" s="346" t="s">
        <v>8721</v>
      </c>
      <c r="AV3443" s="346" t="s">
        <v>15039</v>
      </c>
      <c r="AW3443" s="327" t="s">
        <v>12484</v>
      </c>
      <c r="AX3443" s="346" t="s">
        <v>12741</v>
      </c>
      <c r="AY3443" s="380">
        <v>2</v>
      </c>
      <c r="BA3443" s="309" t="s">
        <v>13642</v>
      </c>
      <c r="BB3443" s="310" t="s">
        <v>8721</v>
      </c>
      <c r="BC3443" s="309" t="s">
        <v>8721</v>
      </c>
      <c r="BD3443" s="309">
        <v>2</v>
      </c>
      <c r="BE3443" s="307"/>
      <c r="BF3443" s="310" t="b">
        <v>1</v>
      </c>
    </row>
    <row r="3444" spans="1:58" s="311" customFormat="1" ht="15" customHeight="1" x14ac:dyDescent="0.25">
      <c r="A3444" s="345">
        <v>3361</v>
      </c>
      <c r="B3444" s="336" t="s">
        <v>3722</v>
      </c>
      <c r="C3444" s="337">
        <v>5018</v>
      </c>
      <c r="D3444" s="337" t="s">
        <v>3722</v>
      </c>
      <c r="E3444" s="337" t="s">
        <v>10223</v>
      </c>
      <c r="F3444" s="337" t="s">
        <v>10410</v>
      </c>
      <c r="G3444" s="337" t="s">
        <v>10230</v>
      </c>
      <c r="H3444" s="337" t="s">
        <v>10244</v>
      </c>
      <c r="I3444" s="337" t="s">
        <v>8721</v>
      </c>
      <c r="J3444" s="337" t="s">
        <v>15164</v>
      </c>
      <c r="K3444" s="337" t="s">
        <v>12473</v>
      </c>
      <c r="L3444" s="338" t="s">
        <v>12474</v>
      </c>
      <c r="M3444" s="337" t="s">
        <v>15165</v>
      </c>
      <c r="N3444" s="337" t="s">
        <v>8721</v>
      </c>
      <c r="O3444" s="337" t="s">
        <v>8721</v>
      </c>
      <c r="P3444" s="337" t="s">
        <v>8721</v>
      </c>
      <c r="Q3444" s="337" t="s">
        <v>8721</v>
      </c>
      <c r="R3444" s="337" t="s">
        <v>8721</v>
      </c>
      <c r="S3444" s="337" t="s">
        <v>15166</v>
      </c>
      <c r="T3444" s="337" t="s">
        <v>8721</v>
      </c>
      <c r="U3444" s="337" t="s">
        <v>8721</v>
      </c>
      <c r="V3444" s="337" t="s">
        <v>8721</v>
      </c>
      <c r="W3444" s="337" t="s">
        <v>12476</v>
      </c>
      <c r="X3444" s="337" t="s">
        <v>40</v>
      </c>
      <c r="Y3444" s="337" t="s">
        <v>8721</v>
      </c>
      <c r="Z3444" s="337" t="s">
        <v>12733</v>
      </c>
      <c r="AA3444" s="337" t="s">
        <v>12734</v>
      </c>
      <c r="AB3444" s="337" t="s">
        <v>13350</v>
      </c>
      <c r="AC3444" s="339">
        <v>447.45797628087939</v>
      </c>
      <c r="AD3444" s="358" t="s">
        <v>12478</v>
      </c>
      <c r="AE3444" s="339">
        <v>554.76023514421331</v>
      </c>
      <c r="AF3444" s="340">
        <v>0.23980410351647841</v>
      </c>
      <c r="AG3444" s="366">
        <v>578.93569129571858</v>
      </c>
      <c r="AH3444" s="366">
        <v>415.66198331073906</v>
      </c>
      <c r="AI3444" s="340">
        <v>-7.1059171264345244E-2</v>
      </c>
      <c r="AJ3444" s="340">
        <v>-0.25073580084072677</v>
      </c>
      <c r="AK3444" s="341">
        <v>415.66198331073906</v>
      </c>
      <c r="AL3444" s="342">
        <v>-7.1059171264345244E-2</v>
      </c>
      <c r="AM3444" s="339" t="s">
        <v>12736</v>
      </c>
      <c r="AN3444" s="339" t="s">
        <v>12934</v>
      </c>
      <c r="AO3444" s="337" t="s">
        <v>12935</v>
      </c>
      <c r="AP3444" s="343">
        <v>44460</v>
      </c>
      <c r="AQ3444" s="335" t="s">
        <v>12921</v>
      </c>
      <c r="AR3444" s="335" t="s">
        <v>8721</v>
      </c>
      <c r="AS3444" s="335" t="s">
        <v>12921</v>
      </c>
      <c r="AT3444" s="335" t="s">
        <v>8721</v>
      </c>
      <c r="AU3444" s="335" t="s">
        <v>8721</v>
      </c>
      <c r="AV3444" s="335" t="s">
        <v>15039</v>
      </c>
      <c r="AW3444" s="327" t="s">
        <v>12484</v>
      </c>
      <c r="AX3444" s="335" t="s">
        <v>12741</v>
      </c>
      <c r="AY3444" s="390">
        <v>2</v>
      </c>
      <c r="BA3444" s="311" t="s">
        <v>13642</v>
      </c>
      <c r="BB3444" s="310" t="s">
        <v>8721</v>
      </c>
      <c r="BC3444" s="311" t="s">
        <v>8721</v>
      </c>
      <c r="BD3444" s="311">
        <v>2</v>
      </c>
      <c r="BE3444" s="307"/>
      <c r="BF3444" s="310" t="b">
        <v>1</v>
      </c>
    </row>
    <row r="3445" spans="1:58" s="309" customFormat="1" ht="15" customHeight="1" x14ac:dyDescent="0.25">
      <c r="A3445" s="335">
        <v>3362</v>
      </c>
      <c r="B3445" s="336" t="s">
        <v>3467</v>
      </c>
      <c r="C3445" s="346">
        <v>5343</v>
      </c>
      <c r="D3445" s="346" t="s">
        <v>3467</v>
      </c>
      <c r="E3445" s="346" t="s">
        <v>10223</v>
      </c>
      <c r="F3445" s="346" t="s">
        <v>10410</v>
      </c>
      <c r="G3445" s="346" t="s">
        <v>10230</v>
      </c>
      <c r="H3445" s="346" t="s">
        <v>10233</v>
      </c>
      <c r="I3445" s="346" t="s">
        <v>8721</v>
      </c>
      <c r="J3445" s="346" t="s">
        <v>15164</v>
      </c>
      <c r="K3445" s="346" t="s">
        <v>12473</v>
      </c>
      <c r="L3445" s="347" t="s">
        <v>12474</v>
      </c>
      <c r="M3445" s="346" t="s">
        <v>15165</v>
      </c>
      <c r="N3445" s="346" t="s">
        <v>8721</v>
      </c>
      <c r="O3445" s="346" t="s">
        <v>8721</v>
      </c>
      <c r="P3445" s="346" t="s">
        <v>8721</v>
      </c>
      <c r="Q3445" s="346" t="s">
        <v>8721</v>
      </c>
      <c r="R3445" s="346" t="s">
        <v>8721</v>
      </c>
      <c r="S3445" s="346" t="s">
        <v>15166</v>
      </c>
      <c r="T3445" s="346" t="s">
        <v>8721</v>
      </c>
      <c r="U3445" s="346" t="s">
        <v>8721</v>
      </c>
      <c r="V3445" s="346" t="s">
        <v>8721</v>
      </c>
      <c r="W3445" s="346" t="s">
        <v>12476</v>
      </c>
      <c r="X3445" s="346" t="s">
        <v>40</v>
      </c>
      <c r="Y3445" s="346" t="s">
        <v>8721</v>
      </c>
      <c r="Z3445" s="346" t="s">
        <v>12733</v>
      </c>
      <c r="AA3445" s="346" t="s">
        <v>12734</v>
      </c>
      <c r="AB3445" s="346" t="s">
        <v>13350</v>
      </c>
      <c r="AC3445" s="348">
        <v>468.98516414318976</v>
      </c>
      <c r="AD3445" s="358" t="s">
        <v>12478</v>
      </c>
      <c r="AE3445" s="348">
        <v>581.44973099307583</v>
      </c>
      <c r="AF3445" s="349">
        <v>0.23980410351647841</v>
      </c>
      <c r="AG3445" s="359">
        <v>580.42392516167661</v>
      </c>
      <c r="AH3445" s="359">
        <v>416.7304996410586</v>
      </c>
      <c r="AI3445" s="349">
        <v>-0.11142071966732159</v>
      </c>
      <c r="AJ3445" s="349">
        <v>-0.28329057968723836</v>
      </c>
      <c r="AK3445" s="350">
        <v>416.7304996410586</v>
      </c>
      <c r="AL3445" s="351">
        <v>-0.11142071966732159</v>
      </c>
      <c r="AM3445" s="348" t="s">
        <v>12736</v>
      </c>
      <c r="AN3445" s="348" t="s">
        <v>12934</v>
      </c>
      <c r="AO3445" s="346" t="s">
        <v>12935</v>
      </c>
      <c r="AP3445" s="352">
        <v>44460</v>
      </c>
      <c r="AQ3445" s="346" t="s">
        <v>12921</v>
      </c>
      <c r="AR3445" s="346" t="s">
        <v>8721</v>
      </c>
      <c r="AS3445" s="346" t="s">
        <v>12921</v>
      </c>
      <c r="AT3445" s="346" t="s">
        <v>8721</v>
      </c>
      <c r="AU3445" s="346" t="s">
        <v>8721</v>
      </c>
      <c r="AV3445" s="346" t="s">
        <v>15039</v>
      </c>
      <c r="AW3445" s="327" t="s">
        <v>12484</v>
      </c>
      <c r="AX3445" s="346" t="s">
        <v>12741</v>
      </c>
      <c r="AY3445" s="380">
        <v>2</v>
      </c>
      <c r="BA3445" s="309" t="s">
        <v>13642</v>
      </c>
      <c r="BB3445" s="310" t="s">
        <v>8721</v>
      </c>
      <c r="BC3445" s="309" t="s">
        <v>8721</v>
      </c>
      <c r="BD3445" s="309">
        <v>2</v>
      </c>
      <c r="BE3445" s="307"/>
      <c r="BF3445" s="310" t="b">
        <v>1</v>
      </c>
    </row>
    <row r="3446" spans="1:58" s="311" customFormat="1" ht="15" customHeight="1" x14ac:dyDescent="0.25">
      <c r="A3446" s="345">
        <v>3363</v>
      </c>
      <c r="B3446" s="336" t="s">
        <v>3723</v>
      </c>
      <c r="C3446" s="337">
        <v>5019</v>
      </c>
      <c r="D3446" s="337" t="s">
        <v>3723</v>
      </c>
      <c r="E3446" s="337" t="s">
        <v>10223</v>
      </c>
      <c r="F3446" s="337" t="s">
        <v>10410</v>
      </c>
      <c r="G3446" s="337" t="s">
        <v>10230</v>
      </c>
      <c r="H3446" s="337" t="s">
        <v>10234</v>
      </c>
      <c r="I3446" s="337" t="s">
        <v>8721</v>
      </c>
      <c r="J3446" s="337" t="s">
        <v>15164</v>
      </c>
      <c r="K3446" s="337" t="s">
        <v>12473</v>
      </c>
      <c r="L3446" s="338" t="s">
        <v>12474</v>
      </c>
      <c r="M3446" s="337" t="s">
        <v>15165</v>
      </c>
      <c r="N3446" s="337" t="s">
        <v>8721</v>
      </c>
      <c r="O3446" s="337" t="s">
        <v>8721</v>
      </c>
      <c r="P3446" s="337" t="s">
        <v>8721</v>
      </c>
      <c r="Q3446" s="337" t="s">
        <v>8721</v>
      </c>
      <c r="R3446" s="337" t="s">
        <v>8721</v>
      </c>
      <c r="S3446" s="337" t="s">
        <v>15166</v>
      </c>
      <c r="T3446" s="337" t="s">
        <v>8721</v>
      </c>
      <c r="U3446" s="337" t="s">
        <v>8721</v>
      </c>
      <c r="V3446" s="337" t="s">
        <v>8721</v>
      </c>
      <c r="W3446" s="337" t="s">
        <v>12476</v>
      </c>
      <c r="X3446" s="337" t="s">
        <v>40</v>
      </c>
      <c r="Y3446" s="337" t="s">
        <v>8721</v>
      </c>
      <c r="Z3446" s="337" t="s">
        <v>12733</v>
      </c>
      <c r="AA3446" s="337" t="s">
        <v>12734</v>
      </c>
      <c r="AB3446" s="337" t="s">
        <v>13350</v>
      </c>
      <c r="AC3446" s="339">
        <v>488.20586759168117</v>
      </c>
      <c r="AD3446" s="358" t="s">
        <v>12478</v>
      </c>
      <c r="AE3446" s="339">
        <v>605.27963800098883</v>
      </c>
      <c r="AF3446" s="340">
        <v>0.23980410351647841</v>
      </c>
      <c r="AG3446" s="366">
        <v>581.9121590276344</v>
      </c>
      <c r="AH3446" s="366">
        <v>417.79901597137803</v>
      </c>
      <c r="AI3446" s="340">
        <v>-0.14421549656422616</v>
      </c>
      <c r="AJ3446" s="340">
        <v>-0.30974215925846904</v>
      </c>
      <c r="AK3446" s="341">
        <v>417.79901597137803</v>
      </c>
      <c r="AL3446" s="342">
        <v>-0.14421549656422616</v>
      </c>
      <c r="AM3446" s="339" t="s">
        <v>12736</v>
      </c>
      <c r="AN3446" s="339" t="s">
        <v>12934</v>
      </c>
      <c r="AO3446" s="337" t="s">
        <v>12935</v>
      </c>
      <c r="AP3446" s="343">
        <v>44460</v>
      </c>
      <c r="AQ3446" s="335" t="s">
        <v>12921</v>
      </c>
      <c r="AR3446" s="335" t="s">
        <v>8721</v>
      </c>
      <c r="AS3446" s="335" t="s">
        <v>12921</v>
      </c>
      <c r="AT3446" s="335" t="s">
        <v>8721</v>
      </c>
      <c r="AU3446" s="335" t="s">
        <v>8721</v>
      </c>
      <c r="AV3446" s="335" t="s">
        <v>15167</v>
      </c>
      <c r="AW3446" s="327" t="s">
        <v>12484</v>
      </c>
      <c r="AX3446" s="335" t="s">
        <v>12741</v>
      </c>
      <c r="AY3446" s="390">
        <v>2</v>
      </c>
      <c r="BA3446" s="311" t="s">
        <v>13642</v>
      </c>
      <c r="BB3446" s="310" t="s">
        <v>8721</v>
      </c>
      <c r="BC3446" s="311" t="s">
        <v>8721</v>
      </c>
      <c r="BD3446" s="311">
        <v>2</v>
      </c>
      <c r="BE3446" s="307"/>
      <c r="BF3446" s="310" t="b">
        <v>1</v>
      </c>
    </row>
    <row r="3447" spans="1:58" s="309" customFormat="1" ht="15" customHeight="1" x14ac:dyDescent="0.25">
      <c r="A3447" s="335">
        <v>3364</v>
      </c>
      <c r="B3447" s="336" t="s">
        <v>3724</v>
      </c>
      <c r="C3447" s="346">
        <v>5020</v>
      </c>
      <c r="D3447" s="346" t="s">
        <v>3724</v>
      </c>
      <c r="E3447" s="346" t="s">
        <v>10223</v>
      </c>
      <c r="F3447" s="346" t="s">
        <v>10410</v>
      </c>
      <c r="G3447" s="346" t="s">
        <v>10230</v>
      </c>
      <c r="H3447" s="346" t="s">
        <v>10235</v>
      </c>
      <c r="I3447" s="346" t="s">
        <v>8721</v>
      </c>
      <c r="J3447" s="346" t="s">
        <v>15164</v>
      </c>
      <c r="K3447" s="346" t="s">
        <v>12473</v>
      </c>
      <c r="L3447" s="347" t="s">
        <v>12474</v>
      </c>
      <c r="M3447" s="346" t="s">
        <v>15165</v>
      </c>
      <c r="N3447" s="346" t="s">
        <v>8721</v>
      </c>
      <c r="O3447" s="346" t="s">
        <v>8721</v>
      </c>
      <c r="P3447" s="346" t="s">
        <v>8721</v>
      </c>
      <c r="Q3447" s="346" t="s">
        <v>8721</v>
      </c>
      <c r="R3447" s="346" t="s">
        <v>8721</v>
      </c>
      <c r="S3447" s="346" t="s">
        <v>15166</v>
      </c>
      <c r="T3447" s="346" t="s">
        <v>8721</v>
      </c>
      <c r="U3447" s="346" t="s">
        <v>8721</v>
      </c>
      <c r="V3447" s="346" t="s">
        <v>8721</v>
      </c>
      <c r="W3447" s="346" t="s">
        <v>12476</v>
      </c>
      <c r="X3447" s="346" t="s">
        <v>40</v>
      </c>
      <c r="Y3447" s="346" t="s">
        <v>8721</v>
      </c>
      <c r="Z3447" s="346" t="s">
        <v>12733</v>
      </c>
      <c r="AA3447" s="346" t="s">
        <v>12734</v>
      </c>
      <c r="AB3447" s="346" t="s">
        <v>13350</v>
      </c>
      <c r="AC3447" s="348">
        <v>507.42657104017246</v>
      </c>
      <c r="AD3447" s="358" t="s">
        <v>12478</v>
      </c>
      <c r="AE3447" s="348">
        <v>629.1095450089017</v>
      </c>
      <c r="AF3447" s="349">
        <v>0.23980410351647841</v>
      </c>
      <c r="AG3447" s="359">
        <v>583.40039289359243</v>
      </c>
      <c r="AH3447" s="359">
        <v>418.86753230169757</v>
      </c>
      <c r="AI3447" s="349">
        <v>-0.17452582066591027</v>
      </c>
      <c r="AJ3447" s="349">
        <v>-0.33418983128642454</v>
      </c>
      <c r="AK3447" s="350">
        <v>418.86753230169757</v>
      </c>
      <c r="AL3447" s="351">
        <v>-0.17452582066591027</v>
      </c>
      <c r="AM3447" s="348" t="s">
        <v>12736</v>
      </c>
      <c r="AN3447" s="348" t="s">
        <v>12934</v>
      </c>
      <c r="AO3447" s="346" t="s">
        <v>12935</v>
      </c>
      <c r="AP3447" s="352">
        <v>44460</v>
      </c>
      <c r="AQ3447" s="346" t="s">
        <v>12921</v>
      </c>
      <c r="AR3447" s="346" t="s">
        <v>8721</v>
      </c>
      <c r="AS3447" s="346" t="s">
        <v>12921</v>
      </c>
      <c r="AT3447" s="346" t="s">
        <v>8721</v>
      </c>
      <c r="AU3447" s="346" t="s">
        <v>8721</v>
      </c>
      <c r="AV3447" s="346" t="s">
        <v>15167</v>
      </c>
      <c r="AW3447" s="327" t="s">
        <v>12484</v>
      </c>
      <c r="AX3447" s="346" t="s">
        <v>12741</v>
      </c>
      <c r="AY3447" s="380">
        <v>2</v>
      </c>
      <c r="BA3447" s="309" t="s">
        <v>13642</v>
      </c>
      <c r="BB3447" s="310" t="s">
        <v>8721</v>
      </c>
      <c r="BC3447" s="309" t="s">
        <v>8721</v>
      </c>
      <c r="BD3447" s="309">
        <v>2</v>
      </c>
      <c r="BE3447" s="307"/>
      <c r="BF3447" s="310" t="b">
        <v>1</v>
      </c>
    </row>
    <row r="3448" spans="1:58" s="311" customFormat="1" ht="15" customHeight="1" x14ac:dyDescent="0.25">
      <c r="A3448" s="345">
        <v>3365</v>
      </c>
      <c r="B3448" s="336" t="s">
        <v>3725</v>
      </c>
      <c r="C3448" s="337">
        <v>5029</v>
      </c>
      <c r="D3448" s="337" t="s">
        <v>3725</v>
      </c>
      <c r="E3448" s="337" t="s">
        <v>10223</v>
      </c>
      <c r="F3448" s="337" t="s">
        <v>10410</v>
      </c>
      <c r="G3448" s="337" t="s">
        <v>10230</v>
      </c>
      <c r="H3448" s="337" t="s">
        <v>10236</v>
      </c>
      <c r="I3448" s="337" t="s">
        <v>8721</v>
      </c>
      <c r="J3448" s="337" t="s">
        <v>15164</v>
      </c>
      <c r="K3448" s="337" t="s">
        <v>12473</v>
      </c>
      <c r="L3448" s="338" t="s">
        <v>12474</v>
      </c>
      <c r="M3448" s="337" t="s">
        <v>15165</v>
      </c>
      <c r="N3448" s="337" t="s">
        <v>8721</v>
      </c>
      <c r="O3448" s="337" t="s">
        <v>8721</v>
      </c>
      <c r="P3448" s="337" t="s">
        <v>8721</v>
      </c>
      <c r="Q3448" s="337" t="s">
        <v>8721</v>
      </c>
      <c r="R3448" s="337" t="s">
        <v>8721</v>
      </c>
      <c r="S3448" s="337" t="s">
        <v>15166</v>
      </c>
      <c r="T3448" s="337" t="s">
        <v>8721</v>
      </c>
      <c r="U3448" s="337" t="s">
        <v>8721</v>
      </c>
      <c r="V3448" s="337" t="s">
        <v>8721</v>
      </c>
      <c r="W3448" s="337" t="s">
        <v>12476</v>
      </c>
      <c r="X3448" s="337" t="s">
        <v>40</v>
      </c>
      <c r="Y3448" s="337" t="s">
        <v>8721</v>
      </c>
      <c r="Z3448" s="337" t="s">
        <v>12733</v>
      </c>
      <c r="AA3448" s="337" t="s">
        <v>12734</v>
      </c>
      <c r="AB3448" s="337" t="s">
        <v>13350</v>
      </c>
      <c r="AC3448" s="339">
        <v>525.87844635072418</v>
      </c>
      <c r="AD3448" s="358" t="s">
        <v>12478</v>
      </c>
      <c r="AE3448" s="339">
        <v>651.98625573649804</v>
      </c>
      <c r="AF3448" s="340">
        <v>0.23980410351647841</v>
      </c>
      <c r="AG3448" s="366">
        <v>626.5724825273744</v>
      </c>
      <c r="AH3448" s="366">
        <v>449.86406036284376</v>
      </c>
      <c r="AI3448" s="340">
        <v>-0.14454744535619191</v>
      </c>
      <c r="AJ3448" s="340">
        <v>-0.31000990219545743</v>
      </c>
      <c r="AK3448" s="341">
        <v>449.86406036284376</v>
      </c>
      <c r="AL3448" s="342">
        <v>-0.14454744535619191</v>
      </c>
      <c r="AM3448" s="339" t="s">
        <v>12736</v>
      </c>
      <c r="AN3448" s="339" t="s">
        <v>12934</v>
      </c>
      <c r="AO3448" s="337" t="s">
        <v>12935</v>
      </c>
      <c r="AP3448" s="343">
        <v>44460</v>
      </c>
      <c r="AQ3448" s="335" t="s">
        <v>12921</v>
      </c>
      <c r="AR3448" s="335" t="s">
        <v>8721</v>
      </c>
      <c r="AS3448" s="335" t="s">
        <v>12921</v>
      </c>
      <c r="AT3448" s="335" t="s">
        <v>8721</v>
      </c>
      <c r="AU3448" s="335" t="s">
        <v>8721</v>
      </c>
      <c r="AV3448" s="335" t="s">
        <v>15167</v>
      </c>
      <c r="AW3448" s="327" t="s">
        <v>12484</v>
      </c>
      <c r="AX3448" s="335" t="s">
        <v>12741</v>
      </c>
      <c r="AY3448" s="390">
        <v>2</v>
      </c>
      <c r="BA3448" s="311" t="s">
        <v>13642</v>
      </c>
      <c r="BB3448" s="310" t="s">
        <v>8721</v>
      </c>
      <c r="BC3448" s="311" t="s">
        <v>8721</v>
      </c>
      <c r="BD3448" s="311">
        <v>2</v>
      </c>
      <c r="BE3448" s="307"/>
      <c r="BF3448" s="310" t="b">
        <v>1</v>
      </c>
    </row>
    <row r="3449" spans="1:58" s="309" customFormat="1" ht="15" customHeight="1" x14ac:dyDescent="0.25">
      <c r="A3449" s="335">
        <v>3366</v>
      </c>
      <c r="B3449" s="336" t="s">
        <v>3726</v>
      </c>
      <c r="C3449" s="346">
        <v>5030</v>
      </c>
      <c r="D3449" s="346" t="s">
        <v>3726</v>
      </c>
      <c r="E3449" s="346" t="s">
        <v>10223</v>
      </c>
      <c r="F3449" s="346" t="s">
        <v>10410</v>
      </c>
      <c r="G3449" s="346" t="s">
        <v>10230</v>
      </c>
      <c r="H3449" s="346" t="s">
        <v>10237</v>
      </c>
      <c r="I3449" s="346" t="s">
        <v>8721</v>
      </c>
      <c r="J3449" s="346" t="s">
        <v>15164</v>
      </c>
      <c r="K3449" s="346" t="s">
        <v>12473</v>
      </c>
      <c r="L3449" s="347" t="s">
        <v>12474</v>
      </c>
      <c r="M3449" s="346" t="s">
        <v>15165</v>
      </c>
      <c r="N3449" s="346" t="s">
        <v>8721</v>
      </c>
      <c r="O3449" s="346" t="s">
        <v>8721</v>
      </c>
      <c r="P3449" s="346" t="s">
        <v>8721</v>
      </c>
      <c r="Q3449" s="346" t="s">
        <v>8721</v>
      </c>
      <c r="R3449" s="346" t="s">
        <v>8721</v>
      </c>
      <c r="S3449" s="346" t="s">
        <v>15166</v>
      </c>
      <c r="T3449" s="346" t="s">
        <v>8721</v>
      </c>
      <c r="U3449" s="346" t="s">
        <v>8721</v>
      </c>
      <c r="V3449" s="346" t="s">
        <v>8721</v>
      </c>
      <c r="W3449" s="346" t="s">
        <v>12476</v>
      </c>
      <c r="X3449" s="346" t="s">
        <v>40</v>
      </c>
      <c r="Y3449" s="346" t="s">
        <v>8721</v>
      </c>
      <c r="Z3449" s="346" t="s">
        <v>12733</v>
      </c>
      <c r="AA3449" s="346" t="s">
        <v>12734</v>
      </c>
      <c r="AB3449" s="346" t="s">
        <v>13350</v>
      </c>
      <c r="AC3449" s="348">
        <v>545.86797793715527</v>
      </c>
      <c r="AD3449" s="358" t="s">
        <v>12478</v>
      </c>
      <c r="AE3449" s="348">
        <v>676.76935902472758</v>
      </c>
      <c r="AF3449" s="349">
        <v>0.23980410351647841</v>
      </c>
      <c r="AG3449" s="359">
        <v>628.06071639333231</v>
      </c>
      <c r="AH3449" s="359">
        <v>450.93257669316324</v>
      </c>
      <c r="AI3449" s="349">
        <v>-0.17391641400683477</v>
      </c>
      <c r="AJ3449" s="349">
        <v>-0.33369829665014838</v>
      </c>
      <c r="AK3449" s="350">
        <v>450.93257669316324</v>
      </c>
      <c r="AL3449" s="351">
        <v>-0.17391641400683477</v>
      </c>
      <c r="AM3449" s="348" t="s">
        <v>12736</v>
      </c>
      <c r="AN3449" s="348" t="s">
        <v>12934</v>
      </c>
      <c r="AO3449" s="346" t="s">
        <v>12935</v>
      </c>
      <c r="AP3449" s="352">
        <v>44460</v>
      </c>
      <c r="AQ3449" s="346" t="s">
        <v>12921</v>
      </c>
      <c r="AR3449" s="346" t="s">
        <v>8721</v>
      </c>
      <c r="AS3449" s="346" t="s">
        <v>12921</v>
      </c>
      <c r="AT3449" s="346" t="s">
        <v>8721</v>
      </c>
      <c r="AU3449" s="346" t="s">
        <v>8721</v>
      </c>
      <c r="AV3449" s="346" t="s">
        <v>15167</v>
      </c>
      <c r="AW3449" s="327" t="s">
        <v>12484</v>
      </c>
      <c r="AX3449" s="346" t="s">
        <v>12741</v>
      </c>
      <c r="AY3449" s="380">
        <v>2</v>
      </c>
      <c r="BA3449" s="309" t="s">
        <v>13642</v>
      </c>
      <c r="BB3449" s="310" t="s">
        <v>8721</v>
      </c>
      <c r="BC3449" s="309" t="s">
        <v>8721</v>
      </c>
      <c r="BD3449" s="309">
        <v>2</v>
      </c>
      <c r="BE3449" s="307"/>
      <c r="BF3449" s="310" t="b">
        <v>1</v>
      </c>
    </row>
    <row r="3450" spans="1:58" s="311" customFormat="1" ht="15" customHeight="1" x14ac:dyDescent="0.25">
      <c r="A3450" s="345">
        <v>3367</v>
      </c>
      <c r="B3450" s="336" t="s">
        <v>3470</v>
      </c>
      <c r="C3450" s="346">
        <v>5048</v>
      </c>
      <c r="D3450" s="346" t="s">
        <v>3470</v>
      </c>
      <c r="E3450" s="346" t="s">
        <v>10223</v>
      </c>
      <c r="F3450" s="346" t="s">
        <v>10410</v>
      </c>
      <c r="G3450" s="346" t="s">
        <v>10226</v>
      </c>
      <c r="H3450" s="346" t="s">
        <v>10240</v>
      </c>
      <c r="I3450" s="346" t="s">
        <v>8721</v>
      </c>
      <c r="J3450" s="346" t="s">
        <v>15164</v>
      </c>
      <c r="K3450" s="346" t="s">
        <v>12473</v>
      </c>
      <c r="L3450" s="347" t="s">
        <v>12474</v>
      </c>
      <c r="M3450" s="346" t="s">
        <v>15165</v>
      </c>
      <c r="N3450" s="346" t="s">
        <v>8721</v>
      </c>
      <c r="O3450" s="346" t="s">
        <v>8721</v>
      </c>
      <c r="P3450" s="346" t="s">
        <v>8721</v>
      </c>
      <c r="Q3450" s="346" t="s">
        <v>8721</v>
      </c>
      <c r="R3450" s="346" t="s">
        <v>8721</v>
      </c>
      <c r="S3450" s="346" t="s">
        <v>15166</v>
      </c>
      <c r="T3450" s="346" t="s">
        <v>8721</v>
      </c>
      <c r="U3450" s="346" t="s">
        <v>8721</v>
      </c>
      <c r="V3450" s="346" t="s">
        <v>8721</v>
      </c>
      <c r="W3450" s="346" t="s">
        <v>12476</v>
      </c>
      <c r="X3450" s="346" t="s">
        <v>40</v>
      </c>
      <c r="Y3450" s="346" t="s">
        <v>8721</v>
      </c>
      <c r="Z3450" s="346" t="s">
        <v>12733</v>
      </c>
      <c r="AA3450" s="346" t="s">
        <v>12734</v>
      </c>
      <c r="AB3450" s="346" t="s">
        <v>13350</v>
      </c>
      <c r="AC3450" s="348">
        <v>314.45070841731899</v>
      </c>
      <c r="AD3450" s="358" t="s">
        <v>12478</v>
      </c>
      <c r="AE3450" s="348">
        <v>389.85727864945574</v>
      </c>
      <c r="AF3450" s="349">
        <v>0.23980410351647841</v>
      </c>
      <c r="AG3450" s="359">
        <v>512.2348065328232</v>
      </c>
      <c r="AH3450" s="359">
        <v>367.7723429483101</v>
      </c>
      <c r="AI3450" s="349">
        <v>0.16957072477071988</v>
      </c>
      <c r="AJ3450" s="349">
        <v>-5.6648771000639808E-2</v>
      </c>
      <c r="AK3450" s="350">
        <v>367.7723429483101</v>
      </c>
      <c r="AL3450" s="351">
        <v>0.16957072477071988</v>
      </c>
      <c r="AM3450" s="348" t="s">
        <v>12736</v>
      </c>
      <c r="AN3450" s="348" t="s">
        <v>12934</v>
      </c>
      <c r="AO3450" s="346" t="s">
        <v>12935</v>
      </c>
      <c r="AP3450" s="352">
        <v>44461</v>
      </c>
      <c r="AQ3450" s="346" t="s">
        <v>12921</v>
      </c>
      <c r="AR3450" s="346" t="s">
        <v>8721</v>
      </c>
      <c r="AS3450" s="346" t="s">
        <v>12921</v>
      </c>
      <c r="AT3450" s="346" t="s">
        <v>8721</v>
      </c>
      <c r="AU3450" s="346" t="s">
        <v>8721</v>
      </c>
      <c r="AV3450" s="346" t="s">
        <v>15039</v>
      </c>
      <c r="AW3450" s="327" t="s">
        <v>12484</v>
      </c>
      <c r="AX3450" s="346" t="s">
        <v>12741</v>
      </c>
      <c r="AY3450" s="380">
        <v>2</v>
      </c>
      <c r="AZ3450" s="309"/>
      <c r="BA3450" s="311" t="s">
        <v>13642</v>
      </c>
      <c r="BB3450" s="310" t="s">
        <v>8721</v>
      </c>
      <c r="BC3450" s="311" t="s">
        <v>8721</v>
      </c>
      <c r="BD3450" s="311">
        <v>2</v>
      </c>
      <c r="BE3450" s="307"/>
      <c r="BF3450" s="310" t="b">
        <v>1</v>
      </c>
    </row>
    <row r="3451" spans="1:58" s="309" customFormat="1" ht="15" customHeight="1" x14ac:dyDescent="0.25">
      <c r="A3451" s="335">
        <v>3368</v>
      </c>
      <c r="B3451" s="336" t="s">
        <v>3742</v>
      </c>
      <c r="C3451" s="337">
        <v>5049</v>
      </c>
      <c r="D3451" s="337" t="s">
        <v>3742</v>
      </c>
      <c r="E3451" s="337" t="s">
        <v>10223</v>
      </c>
      <c r="F3451" s="337" t="s">
        <v>10410</v>
      </c>
      <c r="G3451" s="337" t="s">
        <v>10226</v>
      </c>
      <c r="H3451" s="337" t="s">
        <v>10241</v>
      </c>
      <c r="I3451" s="337" t="s">
        <v>8721</v>
      </c>
      <c r="J3451" s="337" t="s">
        <v>15164</v>
      </c>
      <c r="K3451" s="337" t="s">
        <v>12473</v>
      </c>
      <c r="L3451" s="338" t="s">
        <v>12474</v>
      </c>
      <c r="M3451" s="337" t="s">
        <v>15165</v>
      </c>
      <c r="N3451" s="337" t="s">
        <v>8721</v>
      </c>
      <c r="O3451" s="337" t="s">
        <v>8721</v>
      </c>
      <c r="P3451" s="337" t="s">
        <v>8721</v>
      </c>
      <c r="Q3451" s="337" t="s">
        <v>8721</v>
      </c>
      <c r="R3451" s="337" t="s">
        <v>8721</v>
      </c>
      <c r="S3451" s="337" t="s">
        <v>15166</v>
      </c>
      <c r="T3451" s="337" t="s">
        <v>8721</v>
      </c>
      <c r="U3451" s="337" t="s">
        <v>8721</v>
      </c>
      <c r="V3451" s="337" t="s">
        <v>8721</v>
      </c>
      <c r="W3451" s="337" t="s">
        <v>12476</v>
      </c>
      <c r="X3451" s="337" t="s">
        <v>40</v>
      </c>
      <c r="Y3451" s="337" t="s">
        <v>8721</v>
      </c>
      <c r="Z3451" s="337" t="s">
        <v>12733</v>
      </c>
      <c r="AA3451" s="337" t="s">
        <v>12734</v>
      </c>
      <c r="AB3451" s="337" t="s">
        <v>13350</v>
      </c>
      <c r="AC3451" s="339">
        <v>323.67664607259491</v>
      </c>
      <c r="AD3451" s="358" t="s">
        <v>12478</v>
      </c>
      <c r="AE3451" s="339">
        <v>401.29563401325402</v>
      </c>
      <c r="AF3451" s="340">
        <v>0.23980410351647841</v>
      </c>
      <c r="AG3451" s="366">
        <v>512.97892594620839</v>
      </c>
      <c r="AH3451" s="366">
        <v>368.30660289434223</v>
      </c>
      <c r="AI3451" s="340">
        <v>0.13788438975525485</v>
      </c>
      <c r="AJ3451" s="340">
        <v>-8.2206304586464052E-2</v>
      </c>
      <c r="AK3451" s="341">
        <v>368.30660289434223</v>
      </c>
      <c r="AL3451" s="342">
        <v>0.13788438975525485</v>
      </c>
      <c r="AM3451" s="339" t="s">
        <v>12736</v>
      </c>
      <c r="AN3451" s="339" t="s">
        <v>12934</v>
      </c>
      <c r="AO3451" s="337" t="s">
        <v>12935</v>
      </c>
      <c r="AP3451" s="343">
        <v>44461</v>
      </c>
      <c r="AQ3451" s="335" t="s">
        <v>12921</v>
      </c>
      <c r="AR3451" s="335" t="s">
        <v>8721</v>
      </c>
      <c r="AS3451" s="335" t="s">
        <v>12921</v>
      </c>
      <c r="AT3451" s="335" t="s">
        <v>8721</v>
      </c>
      <c r="AU3451" s="335" t="s">
        <v>8721</v>
      </c>
      <c r="AV3451" s="335" t="s">
        <v>15039</v>
      </c>
      <c r="AW3451" s="327" t="s">
        <v>12484</v>
      </c>
      <c r="AX3451" s="335" t="s">
        <v>12741</v>
      </c>
      <c r="AY3451" s="390">
        <v>2</v>
      </c>
      <c r="AZ3451" s="311"/>
      <c r="BA3451" s="309" t="s">
        <v>13642</v>
      </c>
      <c r="BB3451" s="310" t="s">
        <v>8721</v>
      </c>
      <c r="BC3451" s="309" t="s">
        <v>8721</v>
      </c>
      <c r="BD3451" s="309">
        <v>2</v>
      </c>
      <c r="BE3451" s="307"/>
      <c r="BF3451" s="310" t="b">
        <v>1</v>
      </c>
    </row>
    <row r="3452" spans="1:58" s="311" customFormat="1" ht="15" customHeight="1" x14ac:dyDescent="0.25">
      <c r="A3452" s="345">
        <v>3369</v>
      </c>
      <c r="B3452" s="336" t="s">
        <v>3743</v>
      </c>
      <c r="C3452" s="346">
        <v>5050</v>
      </c>
      <c r="D3452" s="346" t="s">
        <v>3743</v>
      </c>
      <c r="E3452" s="346" t="s">
        <v>10223</v>
      </c>
      <c r="F3452" s="346" t="s">
        <v>10410</v>
      </c>
      <c r="G3452" s="346" t="s">
        <v>10226</v>
      </c>
      <c r="H3452" s="346" t="s">
        <v>10242</v>
      </c>
      <c r="I3452" s="346" t="s">
        <v>8721</v>
      </c>
      <c r="J3452" s="346" t="s">
        <v>15164</v>
      </c>
      <c r="K3452" s="346" t="s">
        <v>12473</v>
      </c>
      <c r="L3452" s="347" t="s">
        <v>12474</v>
      </c>
      <c r="M3452" s="346" t="s">
        <v>15165</v>
      </c>
      <c r="N3452" s="346" t="s">
        <v>8721</v>
      </c>
      <c r="O3452" s="346" t="s">
        <v>8721</v>
      </c>
      <c r="P3452" s="346" t="s">
        <v>8721</v>
      </c>
      <c r="Q3452" s="346" t="s">
        <v>8721</v>
      </c>
      <c r="R3452" s="346" t="s">
        <v>8721</v>
      </c>
      <c r="S3452" s="346" t="s">
        <v>15166</v>
      </c>
      <c r="T3452" s="346" t="s">
        <v>8721</v>
      </c>
      <c r="U3452" s="346" t="s">
        <v>8721</v>
      </c>
      <c r="V3452" s="346" t="s">
        <v>8721</v>
      </c>
      <c r="W3452" s="346" t="s">
        <v>12476</v>
      </c>
      <c r="X3452" s="346" t="s">
        <v>40</v>
      </c>
      <c r="Y3452" s="346" t="s">
        <v>8721</v>
      </c>
      <c r="Z3452" s="346" t="s">
        <v>12733</v>
      </c>
      <c r="AA3452" s="346" t="s">
        <v>12734</v>
      </c>
      <c r="AB3452" s="346" t="s">
        <v>13350</v>
      </c>
      <c r="AC3452" s="348">
        <v>335.20906814168978</v>
      </c>
      <c r="AD3452" s="358" t="s">
        <v>12478</v>
      </c>
      <c r="AE3452" s="348">
        <v>415.59357821800182</v>
      </c>
      <c r="AF3452" s="349">
        <v>0.23980410351647841</v>
      </c>
      <c r="AG3452" s="359">
        <v>513.7230453595937</v>
      </c>
      <c r="AH3452" s="359">
        <v>368.84086284037437</v>
      </c>
      <c r="AI3452" s="349">
        <v>0.10033080216215606</v>
      </c>
      <c r="AJ3452" s="349">
        <v>-0.11249624110674561</v>
      </c>
      <c r="AK3452" s="350">
        <v>368.84086284037437</v>
      </c>
      <c r="AL3452" s="351">
        <v>0.10033080216215606</v>
      </c>
      <c r="AM3452" s="348" t="s">
        <v>12736</v>
      </c>
      <c r="AN3452" s="348" t="s">
        <v>12934</v>
      </c>
      <c r="AO3452" s="346" t="s">
        <v>12935</v>
      </c>
      <c r="AP3452" s="352">
        <v>44461</v>
      </c>
      <c r="AQ3452" s="346" t="s">
        <v>12921</v>
      </c>
      <c r="AR3452" s="346" t="s">
        <v>8721</v>
      </c>
      <c r="AS3452" s="346" t="s">
        <v>12921</v>
      </c>
      <c r="AT3452" s="346" t="s">
        <v>8721</v>
      </c>
      <c r="AU3452" s="346" t="s">
        <v>8721</v>
      </c>
      <c r="AV3452" s="346" t="s">
        <v>15039</v>
      </c>
      <c r="AW3452" s="327" t="s">
        <v>12484</v>
      </c>
      <c r="AX3452" s="346" t="s">
        <v>12741</v>
      </c>
      <c r="AY3452" s="380">
        <v>2</v>
      </c>
      <c r="AZ3452" s="309"/>
      <c r="BA3452" s="311" t="s">
        <v>13642</v>
      </c>
      <c r="BB3452" s="310" t="s">
        <v>8721</v>
      </c>
      <c r="BC3452" s="311" t="s">
        <v>8721</v>
      </c>
      <c r="BD3452" s="311">
        <v>2</v>
      </c>
      <c r="BE3452" s="307"/>
      <c r="BF3452" s="310" t="b">
        <v>1</v>
      </c>
    </row>
    <row r="3453" spans="1:58" s="309" customFormat="1" ht="15" customHeight="1" x14ac:dyDescent="0.25">
      <c r="A3453" s="335">
        <v>3370</v>
      </c>
      <c r="B3453" s="336" t="s">
        <v>3744</v>
      </c>
      <c r="C3453" s="337">
        <v>5051</v>
      </c>
      <c r="D3453" s="337" t="s">
        <v>3744</v>
      </c>
      <c r="E3453" s="337" t="s">
        <v>10223</v>
      </c>
      <c r="F3453" s="337" t="s">
        <v>10410</v>
      </c>
      <c r="G3453" s="337" t="s">
        <v>10226</v>
      </c>
      <c r="H3453" s="337" t="s">
        <v>10243</v>
      </c>
      <c r="I3453" s="337" t="s">
        <v>8721</v>
      </c>
      <c r="J3453" s="337" t="s">
        <v>15164</v>
      </c>
      <c r="K3453" s="337" t="s">
        <v>12473</v>
      </c>
      <c r="L3453" s="338" t="s">
        <v>12474</v>
      </c>
      <c r="M3453" s="337" t="s">
        <v>15165</v>
      </c>
      <c r="N3453" s="337" t="s">
        <v>8721</v>
      </c>
      <c r="O3453" s="337" t="s">
        <v>8721</v>
      </c>
      <c r="P3453" s="337" t="s">
        <v>8721</v>
      </c>
      <c r="Q3453" s="337" t="s">
        <v>8721</v>
      </c>
      <c r="R3453" s="337" t="s">
        <v>8721</v>
      </c>
      <c r="S3453" s="337" t="s">
        <v>15166</v>
      </c>
      <c r="T3453" s="337" t="s">
        <v>8721</v>
      </c>
      <c r="U3453" s="337" t="s">
        <v>8721</v>
      </c>
      <c r="V3453" s="337" t="s">
        <v>8721</v>
      </c>
      <c r="W3453" s="337" t="s">
        <v>12476</v>
      </c>
      <c r="X3453" s="337" t="s">
        <v>40</v>
      </c>
      <c r="Y3453" s="337" t="s">
        <v>8721</v>
      </c>
      <c r="Z3453" s="337" t="s">
        <v>12733</v>
      </c>
      <c r="AA3453" s="337" t="s">
        <v>12734</v>
      </c>
      <c r="AB3453" s="337" t="s">
        <v>13350</v>
      </c>
      <c r="AC3453" s="339">
        <v>342.12852138314662</v>
      </c>
      <c r="AD3453" s="358" t="s">
        <v>12478</v>
      </c>
      <c r="AE3453" s="339">
        <v>424.17234474085041</v>
      </c>
      <c r="AF3453" s="340">
        <v>0.23980410351647841</v>
      </c>
      <c r="AG3453" s="366">
        <v>514.46716477297889</v>
      </c>
      <c r="AH3453" s="366">
        <v>369.37512278640651</v>
      </c>
      <c r="AI3453" s="340">
        <v>7.9638497524579854E-2</v>
      </c>
      <c r="AJ3453" s="340">
        <v>-0.12918622025658566</v>
      </c>
      <c r="AK3453" s="341">
        <v>369.37512278640651</v>
      </c>
      <c r="AL3453" s="342">
        <v>7.9638497524579854E-2</v>
      </c>
      <c r="AM3453" s="339" t="s">
        <v>12736</v>
      </c>
      <c r="AN3453" s="339" t="s">
        <v>12934</v>
      </c>
      <c r="AO3453" s="337" t="s">
        <v>12935</v>
      </c>
      <c r="AP3453" s="343">
        <v>44461</v>
      </c>
      <c r="AQ3453" s="335" t="s">
        <v>12921</v>
      </c>
      <c r="AR3453" s="335" t="s">
        <v>8721</v>
      </c>
      <c r="AS3453" s="335" t="s">
        <v>12921</v>
      </c>
      <c r="AT3453" s="335" t="s">
        <v>8721</v>
      </c>
      <c r="AU3453" s="335" t="s">
        <v>8721</v>
      </c>
      <c r="AV3453" s="335" t="s">
        <v>15039</v>
      </c>
      <c r="AW3453" s="327" t="s">
        <v>12484</v>
      </c>
      <c r="AX3453" s="335" t="s">
        <v>12741</v>
      </c>
      <c r="AY3453" s="390">
        <v>2</v>
      </c>
      <c r="AZ3453" s="311"/>
      <c r="BA3453" s="309" t="s">
        <v>13642</v>
      </c>
      <c r="BB3453" s="310" t="s">
        <v>8721</v>
      </c>
      <c r="BC3453" s="309" t="s">
        <v>8721</v>
      </c>
      <c r="BD3453" s="309">
        <v>2</v>
      </c>
      <c r="BE3453" s="307"/>
      <c r="BF3453" s="310" t="b">
        <v>1</v>
      </c>
    </row>
    <row r="3454" spans="1:58" s="311" customFormat="1" ht="15" customHeight="1" x14ac:dyDescent="0.25">
      <c r="A3454" s="345">
        <v>3371</v>
      </c>
      <c r="B3454" s="336" t="s">
        <v>3745</v>
      </c>
      <c r="C3454" s="337">
        <v>5052</v>
      </c>
      <c r="D3454" s="337" t="s">
        <v>3745</v>
      </c>
      <c r="E3454" s="337" t="s">
        <v>10223</v>
      </c>
      <c r="F3454" s="337" t="s">
        <v>10410</v>
      </c>
      <c r="G3454" s="337" t="s">
        <v>10226</v>
      </c>
      <c r="H3454" s="337" t="s">
        <v>10244</v>
      </c>
      <c r="I3454" s="337" t="s">
        <v>8721</v>
      </c>
      <c r="J3454" s="337" t="s">
        <v>15164</v>
      </c>
      <c r="K3454" s="337" t="s">
        <v>12473</v>
      </c>
      <c r="L3454" s="338" t="s">
        <v>12474</v>
      </c>
      <c r="M3454" s="337" t="s">
        <v>15165</v>
      </c>
      <c r="N3454" s="337" t="s">
        <v>8721</v>
      </c>
      <c r="O3454" s="337" t="s">
        <v>8721</v>
      </c>
      <c r="P3454" s="337" t="s">
        <v>8721</v>
      </c>
      <c r="Q3454" s="337" t="s">
        <v>8721</v>
      </c>
      <c r="R3454" s="337" t="s">
        <v>8721</v>
      </c>
      <c r="S3454" s="337" t="s">
        <v>15166</v>
      </c>
      <c r="T3454" s="337" t="s">
        <v>8721</v>
      </c>
      <c r="U3454" s="337" t="s">
        <v>8721</v>
      </c>
      <c r="V3454" s="337" t="s">
        <v>8721</v>
      </c>
      <c r="W3454" s="337" t="s">
        <v>12476</v>
      </c>
      <c r="X3454" s="337" t="s">
        <v>40</v>
      </c>
      <c r="Y3454" s="337" t="s">
        <v>8721</v>
      </c>
      <c r="Z3454" s="337" t="s">
        <v>12733</v>
      </c>
      <c r="AA3454" s="337" t="s">
        <v>12734</v>
      </c>
      <c r="AB3454" s="337" t="s">
        <v>13350</v>
      </c>
      <c r="AC3454" s="339">
        <v>351.35445903842253</v>
      </c>
      <c r="AD3454" s="358" t="s">
        <v>12478</v>
      </c>
      <c r="AE3454" s="339">
        <v>435.61070010464869</v>
      </c>
      <c r="AF3454" s="340">
        <v>0.23980410351647841</v>
      </c>
      <c r="AG3454" s="366">
        <v>515.2112841863642</v>
      </c>
      <c r="AH3454" s="366">
        <v>369.9093827324387</v>
      </c>
      <c r="AI3454" s="340">
        <v>5.2809700337365317E-2</v>
      </c>
      <c r="AJ3454" s="340">
        <v>-0.15082576565825001</v>
      </c>
      <c r="AK3454" s="341">
        <v>369.9093827324387</v>
      </c>
      <c r="AL3454" s="342">
        <v>5.2809700337365317E-2</v>
      </c>
      <c r="AM3454" s="339" t="s">
        <v>12736</v>
      </c>
      <c r="AN3454" s="339" t="s">
        <v>12934</v>
      </c>
      <c r="AO3454" s="337" t="s">
        <v>12935</v>
      </c>
      <c r="AP3454" s="343">
        <v>44461</v>
      </c>
      <c r="AQ3454" s="335" t="s">
        <v>12921</v>
      </c>
      <c r="AR3454" s="335" t="s">
        <v>8721</v>
      </c>
      <c r="AS3454" s="335" t="s">
        <v>12921</v>
      </c>
      <c r="AT3454" s="335" t="s">
        <v>8721</v>
      </c>
      <c r="AU3454" s="335" t="s">
        <v>8721</v>
      </c>
      <c r="AV3454" s="335" t="s">
        <v>15039</v>
      </c>
      <c r="AW3454" s="327" t="s">
        <v>12484</v>
      </c>
      <c r="AX3454" s="335" t="s">
        <v>12741</v>
      </c>
      <c r="AY3454" s="390">
        <v>2</v>
      </c>
      <c r="AZ3454" s="309"/>
      <c r="BA3454" s="311" t="s">
        <v>13642</v>
      </c>
      <c r="BB3454" s="310" t="s">
        <v>8721</v>
      </c>
      <c r="BC3454" s="311" t="s">
        <v>8721</v>
      </c>
      <c r="BD3454" s="311">
        <v>2</v>
      </c>
      <c r="BE3454" s="307"/>
      <c r="BF3454" s="310" t="b">
        <v>1</v>
      </c>
    </row>
    <row r="3455" spans="1:58" s="309" customFormat="1" ht="15" customHeight="1" x14ac:dyDescent="0.25">
      <c r="A3455" s="335">
        <v>3372</v>
      </c>
      <c r="B3455" s="336" t="s">
        <v>3746</v>
      </c>
      <c r="C3455" s="346">
        <v>5053</v>
      </c>
      <c r="D3455" s="346" t="s">
        <v>3746</v>
      </c>
      <c r="E3455" s="346" t="s">
        <v>10223</v>
      </c>
      <c r="F3455" s="346" t="s">
        <v>10410</v>
      </c>
      <c r="G3455" s="346" t="s">
        <v>10226</v>
      </c>
      <c r="H3455" s="346" t="s">
        <v>10233</v>
      </c>
      <c r="I3455" s="346" t="s">
        <v>8721</v>
      </c>
      <c r="J3455" s="346" t="s">
        <v>15164</v>
      </c>
      <c r="K3455" s="346" t="s">
        <v>12473</v>
      </c>
      <c r="L3455" s="347" t="s">
        <v>12474</v>
      </c>
      <c r="M3455" s="346" t="s">
        <v>15165</v>
      </c>
      <c r="N3455" s="346" t="s">
        <v>8721</v>
      </c>
      <c r="O3455" s="346" t="s">
        <v>8721</v>
      </c>
      <c r="P3455" s="346" t="s">
        <v>8721</v>
      </c>
      <c r="Q3455" s="346" t="s">
        <v>8721</v>
      </c>
      <c r="R3455" s="346" t="s">
        <v>8721</v>
      </c>
      <c r="S3455" s="346" t="s">
        <v>15166</v>
      </c>
      <c r="T3455" s="346" t="s">
        <v>8721</v>
      </c>
      <c r="U3455" s="346" t="s">
        <v>8721</v>
      </c>
      <c r="V3455" s="346" t="s">
        <v>8721</v>
      </c>
      <c r="W3455" s="346" t="s">
        <v>12476</v>
      </c>
      <c r="X3455" s="346" t="s">
        <v>40</v>
      </c>
      <c r="Y3455" s="346" t="s">
        <v>8721</v>
      </c>
      <c r="Z3455" s="346" t="s">
        <v>12733</v>
      </c>
      <c r="AA3455" s="346" t="s">
        <v>12734</v>
      </c>
      <c r="AB3455" s="346" t="s">
        <v>13350</v>
      </c>
      <c r="AC3455" s="348">
        <v>365.19336552133632</v>
      </c>
      <c r="AD3455" s="358" t="s">
        <v>12478</v>
      </c>
      <c r="AE3455" s="348">
        <v>452.76823315034596</v>
      </c>
      <c r="AF3455" s="349">
        <v>0.23980410351647841</v>
      </c>
      <c r="AG3455" s="359">
        <v>515.9554035997495</v>
      </c>
      <c r="AH3455" s="359">
        <v>370.44364267847084</v>
      </c>
      <c r="AI3455" s="349">
        <v>1.4376704652450112E-2</v>
      </c>
      <c r="AJ3455" s="349">
        <v>-0.18182501431044185</v>
      </c>
      <c r="AK3455" s="350">
        <v>370.44364267847084</v>
      </c>
      <c r="AL3455" s="351">
        <v>1.4376704652450112E-2</v>
      </c>
      <c r="AM3455" s="348" t="s">
        <v>12736</v>
      </c>
      <c r="AN3455" s="348" t="s">
        <v>12934</v>
      </c>
      <c r="AO3455" s="346" t="s">
        <v>12935</v>
      </c>
      <c r="AP3455" s="352">
        <v>44461</v>
      </c>
      <c r="AQ3455" s="346" t="s">
        <v>12921</v>
      </c>
      <c r="AR3455" s="346" t="s">
        <v>8721</v>
      </c>
      <c r="AS3455" s="346" t="s">
        <v>12921</v>
      </c>
      <c r="AT3455" s="346" t="s">
        <v>8721</v>
      </c>
      <c r="AU3455" s="346" t="s">
        <v>8721</v>
      </c>
      <c r="AV3455" s="346" t="s">
        <v>15039</v>
      </c>
      <c r="AW3455" s="327" t="s">
        <v>12484</v>
      </c>
      <c r="AX3455" s="346" t="s">
        <v>12741</v>
      </c>
      <c r="AY3455" s="380">
        <v>2</v>
      </c>
      <c r="AZ3455" s="311"/>
      <c r="BA3455" s="309" t="s">
        <v>13642</v>
      </c>
      <c r="BB3455" s="310" t="s">
        <v>8721</v>
      </c>
      <c r="BC3455" s="309" t="s">
        <v>8721</v>
      </c>
      <c r="BD3455" s="309">
        <v>2</v>
      </c>
      <c r="BE3455" s="307"/>
      <c r="BF3455" s="310" t="b">
        <v>1</v>
      </c>
    </row>
    <row r="3456" spans="1:58" s="311" customFormat="1" ht="15" customHeight="1" x14ac:dyDescent="0.25">
      <c r="A3456" s="345">
        <v>3373</v>
      </c>
      <c r="B3456" s="336" t="s">
        <v>3471</v>
      </c>
      <c r="C3456" s="346">
        <v>5054</v>
      </c>
      <c r="D3456" s="346" t="s">
        <v>3471</v>
      </c>
      <c r="E3456" s="346" t="s">
        <v>10223</v>
      </c>
      <c r="F3456" s="346" t="s">
        <v>10410</v>
      </c>
      <c r="G3456" s="346" t="s">
        <v>10226</v>
      </c>
      <c r="H3456" s="346" t="s">
        <v>10234</v>
      </c>
      <c r="I3456" s="346" t="s">
        <v>8721</v>
      </c>
      <c r="J3456" s="346" t="s">
        <v>15164</v>
      </c>
      <c r="K3456" s="346" t="s">
        <v>12473</v>
      </c>
      <c r="L3456" s="347" t="s">
        <v>12474</v>
      </c>
      <c r="M3456" s="346" t="s">
        <v>15165</v>
      </c>
      <c r="N3456" s="346" t="s">
        <v>8721</v>
      </c>
      <c r="O3456" s="346" t="s">
        <v>8721</v>
      </c>
      <c r="P3456" s="346" t="s">
        <v>8721</v>
      </c>
      <c r="Q3456" s="346" t="s">
        <v>8721</v>
      </c>
      <c r="R3456" s="346" t="s">
        <v>8721</v>
      </c>
      <c r="S3456" s="346" t="s">
        <v>15166</v>
      </c>
      <c r="T3456" s="346" t="s">
        <v>8721</v>
      </c>
      <c r="U3456" s="346" t="s">
        <v>8721</v>
      </c>
      <c r="V3456" s="346" t="s">
        <v>8721</v>
      </c>
      <c r="W3456" s="346" t="s">
        <v>12476</v>
      </c>
      <c r="X3456" s="346" t="s">
        <v>40</v>
      </c>
      <c r="Y3456" s="346" t="s">
        <v>8721</v>
      </c>
      <c r="Z3456" s="346" t="s">
        <v>12733</v>
      </c>
      <c r="AA3456" s="346" t="s">
        <v>12734</v>
      </c>
      <c r="AB3456" s="346" t="s">
        <v>13350</v>
      </c>
      <c r="AC3456" s="348">
        <v>376.72578759043114</v>
      </c>
      <c r="AD3456" s="358" t="s">
        <v>12478</v>
      </c>
      <c r="AE3456" s="348">
        <v>467.06617735509377</v>
      </c>
      <c r="AF3456" s="349">
        <v>0.23980410351647841</v>
      </c>
      <c r="AG3456" s="359">
        <v>516.69952301313469</v>
      </c>
      <c r="AH3456" s="359">
        <v>370.97790262450297</v>
      </c>
      <c r="AI3456" s="349">
        <v>-1.5257476804792391E-2</v>
      </c>
      <c r="AJ3456" s="349">
        <v>-0.20572732385530523</v>
      </c>
      <c r="AK3456" s="350">
        <v>370.97790262450297</v>
      </c>
      <c r="AL3456" s="351">
        <v>-1.5257476804792391E-2</v>
      </c>
      <c r="AM3456" s="348" t="s">
        <v>12736</v>
      </c>
      <c r="AN3456" s="348" t="s">
        <v>12934</v>
      </c>
      <c r="AO3456" s="346" t="s">
        <v>12935</v>
      </c>
      <c r="AP3456" s="352">
        <v>44461</v>
      </c>
      <c r="AQ3456" s="346" t="s">
        <v>12921</v>
      </c>
      <c r="AR3456" s="346" t="s">
        <v>8721</v>
      </c>
      <c r="AS3456" s="346" t="s">
        <v>12921</v>
      </c>
      <c r="AT3456" s="346" t="s">
        <v>8721</v>
      </c>
      <c r="AU3456" s="346" t="s">
        <v>8721</v>
      </c>
      <c r="AV3456" s="346" t="s">
        <v>15167</v>
      </c>
      <c r="AW3456" s="327" t="s">
        <v>12484</v>
      </c>
      <c r="AX3456" s="346" t="s">
        <v>12741</v>
      </c>
      <c r="AY3456" s="380">
        <v>2</v>
      </c>
      <c r="BA3456" s="311" t="s">
        <v>13642</v>
      </c>
      <c r="BB3456" s="310" t="s">
        <v>8721</v>
      </c>
      <c r="BC3456" s="311" t="s">
        <v>8721</v>
      </c>
      <c r="BD3456" s="311">
        <v>2</v>
      </c>
      <c r="BE3456" s="307"/>
      <c r="BF3456" s="310" t="b">
        <v>1</v>
      </c>
    </row>
    <row r="3457" spans="1:58" s="309" customFormat="1" ht="15" customHeight="1" x14ac:dyDescent="0.25">
      <c r="A3457" s="335">
        <v>3374</v>
      </c>
      <c r="B3457" s="336" t="s">
        <v>3747</v>
      </c>
      <c r="C3457" s="337">
        <v>5055</v>
      </c>
      <c r="D3457" s="337" t="s">
        <v>3747</v>
      </c>
      <c r="E3457" s="337" t="s">
        <v>10223</v>
      </c>
      <c r="F3457" s="337" t="s">
        <v>10410</v>
      </c>
      <c r="G3457" s="337" t="s">
        <v>10226</v>
      </c>
      <c r="H3457" s="337" t="s">
        <v>10235</v>
      </c>
      <c r="I3457" s="337" t="s">
        <v>8721</v>
      </c>
      <c r="J3457" s="337" t="s">
        <v>15164</v>
      </c>
      <c r="K3457" s="337" t="s">
        <v>12473</v>
      </c>
      <c r="L3457" s="338" t="s">
        <v>12474</v>
      </c>
      <c r="M3457" s="337" t="s">
        <v>15165</v>
      </c>
      <c r="N3457" s="337" t="s">
        <v>8721</v>
      </c>
      <c r="O3457" s="337" t="s">
        <v>8721</v>
      </c>
      <c r="P3457" s="337" t="s">
        <v>8721</v>
      </c>
      <c r="Q3457" s="337" t="s">
        <v>8721</v>
      </c>
      <c r="R3457" s="337" t="s">
        <v>8721</v>
      </c>
      <c r="S3457" s="337" t="s">
        <v>15166</v>
      </c>
      <c r="T3457" s="337" t="s">
        <v>8721</v>
      </c>
      <c r="U3457" s="337" t="s">
        <v>8721</v>
      </c>
      <c r="V3457" s="337" t="s">
        <v>8721</v>
      </c>
      <c r="W3457" s="337" t="s">
        <v>12476</v>
      </c>
      <c r="X3457" s="337" t="s">
        <v>40</v>
      </c>
      <c r="Y3457" s="337" t="s">
        <v>8721</v>
      </c>
      <c r="Z3457" s="337" t="s">
        <v>12733</v>
      </c>
      <c r="AA3457" s="337" t="s">
        <v>12734</v>
      </c>
      <c r="AB3457" s="337" t="s">
        <v>13350</v>
      </c>
      <c r="AC3457" s="339">
        <v>388.25820965952596</v>
      </c>
      <c r="AD3457" s="358" t="s">
        <v>12478</v>
      </c>
      <c r="AE3457" s="339">
        <v>481.36412155984152</v>
      </c>
      <c r="AF3457" s="340">
        <v>0.23980410351647841</v>
      </c>
      <c r="AG3457" s="366">
        <v>517.44364242652</v>
      </c>
      <c r="AH3457" s="366">
        <v>371.51216257053517</v>
      </c>
      <c r="AI3457" s="340">
        <v>-4.3131211838832284E-2</v>
      </c>
      <c r="AJ3457" s="340">
        <v>-0.22820969421928539</v>
      </c>
      <c r="AK3457" s="341">
        <v>371.51216257053517</v>
      </c>
      <c r="AL3457" s="342">
        <v>-4.3131211838832284E-2</v>
      </c>
      <c r="AM3457" s="339" t="s">
        <v>12736</v>
      </c>
      <c r="AN3457" s="339" t="s">
        <v>12934</v>
      </c>
      <c r="AO3457" s="337" t="s">
        <v>12935</v>
      </c>
      <c r="AP3457" s="343">
        <v>44461</v>
      </c>
      <c r="AQ3457" s="335" t="s">
        <v>12921</v>
      </c>
      <c r="AR3457" s="335" t="s">
        <v>8721</v>
      </c>
      <c r="AS3457" s="335" t="s">
        <v>12921</v>
      </c>
      <c r="AT3457" s="335" t="s">
        <v>8721</v>
      </c>
      <c r="AU3457" s="335" t="s">
        <v>8721</v>
      </c>
      <c r="AV3457" s="335" t="s">
        <v>15167</v>
      </c>
      <c r="AW3457" s="327" t="s">
        <v>12484</v>
      </c>
      <c r="AX3457" s="335" t="s">
        <v>12741</v>
      </c>
      <c r="AY3457" s="390">
        <v>2</v>
      </c>
      <c r="BA3457" s="309" t="s">
        <v>13642</v>
      </c>
      <c r="BB3457" s="310" t="s">
        <v>8721</v>
      </c>
      <c r="BC3457" s="309" t="s">
        <v>8721</v>
      </c>
      <c r="BD3457" s="309">
        <v>2</v>
      </c>
      <c r="BE3457" s="307"/>
      <c r="BF3457" s="310" t="b">
        <v>1</v>
      </c>
    </row>
    <row r="3458" spans="1:58" s="311" customFormat="1" ht="15" customHeight="1" x14ac:dyDescent="0.25">
      <c r="A3458" s="345">
        <v>3375</v>
      </c>
      <c r="B3458" s="373" t="s">
        <v>10411</v>
      </c>
      <c r="C3458" s="346">
        <v>5056</v>
      </c>
      <c r="D3458" s="346" t="s">
        <v>10411</v>
      </c>
      <c r="E3458" s="346" t="s">
        <v>10223</v>
      </c>
      <c r="F3458" s="346" t="s">
        <v>10410</v>
      </c>
      <c r="G3458" s="346" t="s">
        <v>10226</v>
      </c>
      <c r="H3458" s="346" t="s">
        <v>10236</v>
      </c>
      <c r="I3458" s="346" t="s">
        <v>8721</v>
      </c>
      <c r="J3458" s="346" t="s">
        <v>15164</v>
      </c>
      <c r="K3458" s="346" t="s">
        <v>12473</v>
      </c>
      <c r="L3458" s="347" t="s">
        <v>12474</v>
      </c>
      <c r="M3458" s="346" t="s">
        <v>15165</v>
      </c>
      <c r="N3458" s="346" t="s">
        <v>8721</v>
      </c>
      <c r="O3458" s="346" t="s">
        <v>8721</v>
      </c>
      <c r="P3458" s="346" t="s">
        <v>8721</v>
      </c>
      <c r="Q3458" s="346" t="s">
        <v>8721</v>
      </c>
      <c r="R3458" s="346" t="s">
        <v>8721</v>
      </c>
      <c r="S3458" s="346" t="s">
        <v>15166</v>
      </c>
      <c r="T3458" s="346" t="s">
        <v>8721</v>
      </c>
      <c r="U3458" s="346" t="s">
        <v>8721</v>
      </c>
      <c r="V3458" s="346" t="s">
        <v>8721</v>
      </c>
      <c r="W3458" s="346" t="s">
        <v>12476</v>
      </c>
      <c r="X3458" s="346" t="s">
        <v>40</v>
      </c>
      <c r="Y3458" s="346" t="s">
        <v>8721</v>
      </c>
      <c r="Z3458" s="346" t="s">
        <v>12733</v>
      </c>
      <c r="AA3458" s="346" t="s">
        <v>12734</v>
      </c>
      <c r="AB3458" s="346" t="s">
        <v>13350</v>
      </c>
      <c r="AC3458" s="348">
        <v>399.79063172862084</v>
      </c>
      <c r="AD3458" s="358" t="s">
        <v>12478</v>
      </c>
      <c r="AE3458" s="348">
        <v>495.66206576458933</v>
      </c>
      <c r="AF3458" s="349">
        <v>0.23980410351647841</v>
      </c>
      <c r="AG3458" s="359">
        <v>559.8719302391487</v>
      </c>
      <c r="AH3458" s="359">
        <v>401.97465870927778</v>
      </c>
      <c r="AI3458" s="349">
        <v>5.4629268605259629E-3</v>
      </c>
      <c r="AJ3458" s="349">
        <v>-0.18901468061872551</v>
      </c>
      <c r="AK3458" s="350">
        <v>401.97465870927778</v>
      </c>
      <c r="AL3458" s="351">
        <v>5.4629268605259629E-3</v>
      </c>
      <c r="AM3458" s="348" t="s">
        <v>12736</v>
      </c>
      <c r="AN3458" s="348" t="s">
        <v>12934</v>
      </c>
      <c r="AO3458" s="346" t="s">
        <v>12935</v>
      </c>
      <c r="AP3458" s="352">
        <v>44461</v>
      </c>
      <c r="AQ3458" s="346" t="s">
        <v>12921</v>
      </c>
      <c r="AR3458" s="346" t="s">
        <v>8721</v>
      </c>
      <c r="AS3458" s="346" t="s">
        <v>12921</v>
      </c>
      <c r="AT3458" s="346" t="s">
        <v>8721</v>
      </c>
      <c r="AU3458" s="346" t="s">
        <v>8721</v>
      </c>
      <c r="AV3458" s="346" t="s">
        <v>15167</v>
      </c>
      <c r="AW3458" s="327" t="s">
        <v>12484</v>
      </c>
      <c r="AX3458" s="346" t="s">
        <v>12741</v>
      </c>
      <c r="AY3458" s="380">
        <v>2</v>
      </c>
      <c r="AZ3458" s="309"/>
      <c r="BA3458" s="311" t="s">
        <v>13642</v>
      </c>
      <c r="BB3458" s="310" t="s">
        <v>8721</v>
      </c>
      <c r="BC3458" s="311" t="s">
        <v>8721</v>
      </c>
      <c r="BD3458" s="311">
        <v>2</v>
      </c>
      <c r="BE3458" s="307"/>
      <c r="BF3458" s="310" t="b">
        <v>1</v>
      </c>
    </row>
    <row r="3459" spans="1:58" s="309" customFormat="1" ht="15" customHeight="1" x14ac:dyDescent="0.25">
      <c r="A3459" s="335">
        <v>3376</v>
      </c>
      <c r="B3459" s="336" t="s">
        <v>3472</v>
      </c>
      <c r="C3459" s="337">
        <v>5057</v>
      </c>
      <c r="D3459" s="337" t="s">
        <v>3472</v>
      </c>
      <c r="E3459" s="337" t="s">
        <v>10223</v>
      </c>
      <c r="F3459" s="337" t="s">
        <v>10410</v>
      </c>
      <c r="G3459" s="337" t="s">
        <v>10226</v>
      </c>
      <c r="H3459" s="337" t="s">
        <v>10237</v>
      </c>
      <c r="I3459" s="337" t="s">
        <v>8721</v>
      </c>
      <c r="J3459" s="337" t="s">
        <v>15164</v>
      </c>
      <c r="K3459" s="337" t="s">
        <v>12473</v>
      </c>
      <c r="L3459" s="338" t="s">
        <v>12474</v>
      </c>
      <c r="M3459" s="337" t="s">
        <v>15165</v>
      </c>
      <c r="N3459" s="337" t="s">
        <v>8721</v>
      </c>
      <c r="O3459" s="337" t="s">
        <v>8721</v>
      </c>
      <c r="P3459" s="337" t="s">
        <v>8721</v>
      </c>
      <c r="Q3459" s="337" t="s">
        <v>8721</v>
      </c>
      <c r="R3459" s="337" t="s">
        <v>8721</v>
      </c>
      <c r="S3459" s="337" t="s">
        <v>15166</v>
      </c>
      <c r="T3459" s="337" t="s">
        <v>8721</v>
      </c>
      <c r="U3459" s="337" t="s">
        <v>8721</v>
      </c>
      <c r="V3459" s="337" t="s">
        <v>8721</v>
      </c>
      <c r="W3459" s="337" t="s">
        <v>12476</v>
      </c>
      <c r="X3459" s="337" t="s">
        <v>40</v>
      </c>
      <c r="Y3459" s="337" t="s">
        <v>8721</v>
      </c>
      <c r="Z3459" s="337" t="s">
        <v>12733</v>
      </c>
      <c r="AA3459" s="337" t="s">
        <v>12734</v>
      </c>
      <c r="AB3459" s="337" t="s">
        <v>13350</v>
      </c>
      <c r="AC3459" s="339">
        <v>412.09188193565529</v>
      </c>
      <c r="AD3459" s="358" t="s">
        <v>12478</v>
      </c>
      <c r="AE3459" s="339">
        <v>510.91320624965357</v>
      </c>
      <c r="AF3459" s="340">
        <v>0.23980410351647841</v>
      </c>
      <c r="AG3459" s="366">
        <v>560.616049652534</v>
      </c>
      <c r="AH3459" s="366">
        <v>402.50891865530997</v>
      </c>
      <c r="AI3459" s="340">
        <v>-2.3254433538784536E-2</v>
      </c>
      <c r="AJ3459" s="340">
        <v>-0.21217750151749404</v>
      </c>
      <c r="AK3459" s="341">
        <v>402.50891865530997</v>
      </c>
      <c r="AL3459" s="342">
        <v>-2.3254433538784536E-2</v>
      </c>
      <c r="AM3459" s="339" t="s">
        <v>12736</v>
      </c>
      <c r="AN3459" s="339" t="s">
        <v>12934</v>
      </c>
      <c r="AO3459" s="337" t="s">
        <v>12935</v>
      </c>
      <c r="AP3459" s="343">
        <v>44461</v>
      </c>
      <c r="AQ3459" s="335" t="s">
        <v>12921</v>
      </c>
      <c r="AR3459" s="335" t="s">
        <v>8721</v>
      </c>
      <c r="AS3459" s="335" t="s">
        <v>12921</v>
      </c>
      <c r="AT3459" s="335" t="s">
        <v>8721</v>
      </c>
      <c r="AU3459" s="335" t="s">
        <v>8721</v>
      </c>
      <c r="AV3459" s="335" t="s">
        <v>15167</v>
      </c>
      <c r="AW3459" s="327" t="s">
        <v>12484</v>
      </c>
      <c r="AX3459" s="335" t="s">
        <v>12741</v>
      </c>
      <c r="AY3459" s="390">
        <v>2</v>
      </c>
      <c r="AZ3459" s="311"/>
      <c r="BA3459" s="309" t="s">
        <v>13642</v>
      </c>
      <c r="BB3459" s="310" t="s">
        <v>8721</v>
      </c>
      <c r="BC3459" s="309" t="s">
        <v>8721</v>
      </c>
      <c r="BD3459" s="309">
        <v>2</v>
      </c>
      <c r="BE3459" s="307"/>
      <c r="BF3459" s="310" t="b">
        <v>1</v>
      </c>
    </row>
    <row r="3460" spans="1:58" s="311" customFormat="1" ht="15" customHeight="1" x14ac:dyDescent="0.25">
      <c r="A3460" s="345">
        <v>3377</v>
      </c>
      <c r="B3460" s="336" t="s">
        <v>3749</v>
      </c>
      <c r="C3460" s="337">
        <v>5059</v>
      </c>
      <c r="D3460" s="337" t="s">
        <v>3749</v>
      </c>
      <c r="E3460" s="337" t="s">
        <v>10223</v>
      </c>
      <c r="F3460" s="337" t="s">
        <v>10410</v>
      </c>
      <c r="G3460" s="337" t="s">
        <v>10226</v>
      </c>
      <c r="H3460" s="337" t="s">
        <v>10246</v>
      </c>
      <c r="I3460" s="337" t="s">
        <v>8721</v>
      </c>
      <c r="J3460" s="337" t="s">
        <v>15164</v>
      </c>
      <c r="K3460" s="337" t="s">
        <v>12473</v>
      </c>
      <c r="L3460" s="338" t="s">
        <v>12474</v>
      </c>
      <c r="M3460" s="337" t="s">
        <v>15165</v>
      </c>
      <c r="N3460" s="337" t="s">
        <v>8721</v>
      </c>
      <c r="O3460" s="337" t="s">
        <v>8721</v>
      </c>
      <c r="P3460" s="337" t="s">
        <v>8721</v>
      </c>
      <c r="Q3460" s="337" t="s">
        <v>8721</v>
      </c>
      <c r="R3460" s="337" t="s">
        <v>8721</v>
      </c>
      <c r="S3460" s="337" t="s">
        <v>15166</v>
      </c>
      <c r="T3460" s="337" t="s">
        <v>8721</v>
      </c>
      <c r="U3460" s="337" t="s">
        <v>8721</v>
      </c>
      <c r="V3460" s="337" t="s">
        <v>8721</v>
      </c>
      <c r="W3460" s="337" t="s">
        <v>12476</v>
      </c>
      <c r="X3460" s="337" t="s">
        <v>40</v>
      </c>
      <c r="Y3460" s="337" t="s">
        <v>8721</v>
      </c>
      <c r="Z3460" s="337" t="s">
        <v>12733</v>
      </c>
      <c r="AA3460" s="337" t="s">
        <v>12734</v>
      </c>
      <c r="AB3460" s="337" t="s">
        <v>13350</v>
      </c>
      <c r="AC3460" s="339">
        <v>435.15672607384494</v>
      </c>
      <c r="AD3460" s="358" t="s">
        <v>12478</v>
      </c>
      <c r="AE3460" s="339">
        <v>539.50909465914913</v>
      </c>
      <c r="AF3460" s="340">
        <v>0.23980410351647841</v>
      </c>
      <c r="AG3460" s="366">
        <v>562.1042884793045</v>
      </c>
      <c r="AH3460" s="366">
        <v>403.57743854737424</v>
      </c>
      <c r="AI3460" s="340">
        <v>-7.2569917076524271E-2</v>
      </c>
      <c r="AJ3460" s="340">
        <v>-0.25195433674320866</v>
      </c>
      <c r="AK3460" s="341">
        <v>403.57743854737424</v>
      </c>
      <c r="AL3460" s="342">
        <v>-7.2569917076524271E-2</v>
      </c>
      <c r="AM3460" s="339" t="s">
        <v>12736</v>
      </c>
      <c r="AN3460" s="339" t="s">
        <v>12934</v>
      </c>
      <c r="AO3460" s="337" t="s">
        <v>12935</v>
      </c>
      <c r="AP3460" s="343">
        <v>44461</v>
      </c>
      <c r="AQ3460" s="335" t="s">
        <v>12921</v>
      </c>
      <c r="AR3460" s="335" t="s">
        <v>8721</v>
      </c>
      <c r="AS3460" s="335" t="s">
        <v>12921</v>
      </c>
      <c r="AT3460" s="335" t="s">
        <v>8721</v>
      </c>
      <c r="AU3460" s="335" t="s">
        <v>8721</v>
      </c>
      <c r="AV3460" s="335" t="s">
        <v>15039</v>
      </c>
      <c r="AW3460" s="327" t="s">
        <v>12484</v>
      </c>
      <c r="AX3460" s="335" t="s">
        <v>12741</v>
      </c>
      <c r="AY3460" s="390">
        <v>2</v>
      </c>
      <c r="BA3460" s="311" t="s">
        <v>13642</v>
      </c>
      <c r="BB3460" s="310" t="s">
        <v>8721</v>
      </c>
      <c r="BC3460" s="311" t="s">
        <v>8721</v>
      </c>
      <c r="BD3460" s="311">
        <v>2</v>
      </c>
      <c r="BE3460" s="307"/>
      <c r="BF3460" s="310" t="b">
        <v>1</v>
      </c>
    </row>
    <row r="3461" spans="1:58" s="309" customFormat="1" ht="15" customHeight="1" x14ac:dyDescent="0.25">
      <c r="A3461" s="335">
        <v>3378</v>
      </c>
      <c r="B3461" s="336" t="s">
        <v>3763</v>
      </c>
      <c r="C3461" s="337">
        <v>4802</v>
      </c>
      <c r="D3461" s="337" t="s">
        <v>3763</v>
      </c>
      <c r="E3461" s="337" t="s">
        <v>10223</v>
      </c>
      <c r="F3461" s="337" t="s">
        <v>10410</v>
      </c>
      <c r="G3461" s="337" t="s">
        <v>10245</v>
      </c>
      <c r="H3461" s="337" t="s">
        <v>10240</v>
      </c>
      <c r="I3461" s="337" t="s">
        <v>8721</v>
      </c>
      <c r="J3461" s="337" t="s">
        <v>15168</v>
      </c>
      <c r="K3461" s="337" t="s">
        <v>12473</v>
      </c>
      <c r="L3461" s="338" t="s">
        <v>12474</v>
      </c>
      <c r="M3461" s="337" t="s">
        <v>15165</v>
      </c>
      <c r="N3461" s="337" t="s">
        <v>8721</v>
      </c>
      <c r="O3461" s="337" t="s">
        <v>8721</v>
      </c>
      <c r="P3461" s="337" t="s">
        <v>8721</v>
      </c>
      <c r="Q3461" s="337" t="s">
        <v>8721</v>
      </c>
      <c r="R3461" s="337" t="s">
        <v>8721</v>
      </c>
      <c r="S3461" s="337" t="s">
        <v>15169</v>
      </c>
      <c r="T3461" s="337" t="s">
        <v>8721</v>
      </c>
      <c r="U3461" s="337" t="s">
        <v>8721</v>
      </c>
      <c r="V3461" s="337" t="s">
        <v>8721</v>
      </c>
      <c r="W3461" s="337" t="s">
        <v>12476</v>
      </c>
      <c r="X3461" s="337" t="s">
        <v>40</v>
      </c>
      <c r="Y3461" s="337" t="s">
        <v>8721</v>
      </c>
      <c r="Z3461" s="337" t="s">
        <v>12733</v>
      </c>
      <c r="AA3461" s="337" t="s">
        <v>12734</v>
      </c>
      <c r="AB3461" s="337" t="s">
        <v>13350</v>
      </c>
      <c r="AC3461" s="339">
        <v>262.93922317536209</v>
      </c>
      <c r="AD3461" s="358" t="s">
        <v>12478</v>
      </c>
      <c r="AE3461" s="339">
        <v>325.99312786824902</v>
      </c>
      <c r="AF3461" s="340">
        <v>0.23980410351647841</v>
      </c>
      <c r="AG3461" s="366">
        <v>547.2708726164343</v>
      </c>
      <c r="AH3461" s="366">
        <v>392.92740064241428</v>
      </c>
      <c r="AI3461" s="340">
        <v>0.49436586864927023</v>
      </c>
      <c r="AJ3461" s="340">
        <v>0.20532418340185665</v>
      </c>
      <c r="AK3461" s="341">
        <v>392.92740064241428</v>
      </c>
      <c r="AL3461" s="342">
        <v>0.49436586864927023</v>
      </c>
      <c r="AM3461" s="339" t="s">
        <v>12736</v>
      </c>
      <c r="AN3461" s="339" t="s">
        <v>12934</v>
      </c>
      <c r="AO3461" s="337" t="s">
        <v>12935</v>
      </c>
      <c r="AP3461" s="343">
        <v>44468</v>
      </c>
      <c r="AQ3461" s="335" t="s">
        <v>12921</v>
      </c>
      <c r="AR3461" s="335" t="s">
        <v>8721</v>
      </c>
      <c r="AS3461" s="335" t="s">
        <v>12921</v>
      </c>
      <c r="AT3461" s="335" t="s">
        <v>8721</v>
      </c>
      <c r="AU3461" s="335" t="s">
        <v>8721</v>
      </c>
      <c r="AV3461" s="335" t="s">
        <v>15039</v>
      </c>
      <c r="AW3461" s="327" t="s">
        <v>12484</v>
      </c>
      <c r="AX3461" s="335" t="s">
        <v>12741</v>
      </c>
      <c r="AY3461" s="390">
        <v>2</v>
      </c>
      <c r="BA3461" s="309" t="s">
        <v>13642</v>
      </c>
      <c r="BB3461" s="310" t="s">
        <v>8721</v>
      </c>
      <c r="BC3461" s="309" t="s">
        <v>8721</v>
      </c>
      <c r="BD3461" s="309">
        <v>2</v>
      </c>
      <c r="BE3461" s="307"/>
      <c r="BF3461" s="310" t="b">
        <v>0</v>
      </c>
    </row>
    <row r="3462" spans="1:58" s="311" customFormat="1" ht="15" customHeight="1" x14ac:dyDescent="0.25">
      <c r="A3462" s="345">
        <v>3379</v>
      </c>
      <c r="B3462" s="336" t="s">
        <v>3474</v>
      </c>
      <c r="C3462" s="337">
        <v>4803</v>
      </c>
      <c r="D3462" s="337" t="s">
        <v>3474</v>
      </c>
      <c r="E3462" s="337" t="s">
        <v>10223</v>
      </c>
      <c r="F3462" s="337" t="s">
        <v>10410</v>
      </c>
      <c r="G3462" s="337" t="s">
        <v>10245</v>
      </c>
      <c r="H3462" s="337" t="s">
        <v>10241</v>
      </c>
      <c r="I3462" s="337" t="s">
        <v>8721</v>
      </c>
      <c r="J3462" s="337" t="s">
        <v>15168</v>
      </c>
      <c r="K3462" s="337" t="s">
        <v>12473</v>
      </c>
      <c r="L3462" s="338" t="s">
        <v>12474</v>
      </c>
      <c r="M3462" s="337" t="s">
        <v>15165</v>
      </c>
      <c r="N3462" s="337" t="s">
        <v>8721</v>
      </c>
      <c r="O3462" s="337" t="s">
        <v>8721</v>
      </c>
      <c r="P3462" s="337" t="s">
        <v>8721</v>
      </c>
      <c r="Q3462" s="337" t="s">
        <v>8721</v>
      </c>
      <c r="R3462" s="337" t="s">
        <v>8721</v>
      </c>
      <c r="S3462" s="337" t="s">
        <v>15169</v>
      </c>
      <c r="T3462" s="337" t="s">
        <v>8721</v>
      </c>
      <c r="U3462" s="337" t="s">
        <v>8721</v>
      </c>
      <c r="V3462" s="337" t="s">
        <v>8721</v>
      </c>
      <c r="W3462" s="337" t="s">
        <v>12476</v>
      </c>
      <c r="X3462" s="337" t="s">
        <v>40</v>
      </c>
      <c r="Y3462" s="337" t="s">
        <v>8721</v>
      </c>
      <c r="Z3462" s="337" t="s">
        <v>12733</v>
      </c>
      <c r="AA3462" s="337" t="s">
        <v>12734</v>
      </c>
      <c r="AB3462" s="337" t="s">
        <v>13350</v>
      </c>
      <c r="AC3462" s="339">
        <v>268.32102014093971</v>
      </c>
      <c r="AD3462" s="358" t="s">
        <v>12478</v>
      </c>
      <c r="AE3462" s="339">
        <v>332.66550183046468</v>
      </c>
      <c r="AF3462" s="340">
        <v>0.23980410351647841</v>
      </c>
      <c r="AG3462" s="366">
        <v>547.35947792295337</v>
      </c>
      <c r="AH3462" s="366">
        <v>392.99101713383692</v>
      </c>
      <c r="AI3462" s="340">
        <v>0.46463000523556586</v>
      </c>
      <c r="AJ3462" s="340">
        <v>0.18133985932246066</v>
      </c>
      <c r="AK3462" s="341">
        <v>392.99101713383692</v>
      </c>
      <c r="AL3462" s="342">
        <v>0.46463000523556586</v>
      </c>
      <c r="AM3462" s="339" t="s">
        <v>12736</v>
      </c>
      <c r="AN3462" s="339" t="s">
        <v>12934</v>
      </c>
      <c r="AO3462" s="337" t="s">
        <v>12935</v>
      </c>
      <c r="AP3462" s="343">
        <v>44468</v>
      </c>
      <c r="AQ3462" s="335" t="s">
        <v>12921</v>
      </c>
      <c r="AR3462" s="335" t="s">
        <v>8721</v>
      </c>
      <c r="AS3462" s="335" t="s">
        <v>12921</v>
      </c>
      <c r="AT3462" s="335" t="s">
        <v>8721</v>
      </c>
      <c r="AU3462" s="335" t="s">
        <v>8721</v>
      </c>
      <c r="AV3462" s="335" t="s">
        <v>15039</v>
      </c>
      <c r="AW3462" s="327" t="s">
        <v>12484</v>
      </c>
      <c r="AX3462" s="335" t="s">
        <v>12741</v>
      </c>
      <c r="AY3462" s="390">
        <v>2</v>
      </c>
      <c r="BA3462" s="311" t="s">
        <v>13642</v>
      </c>
      <c r="BB3462" s="310" t="s">
        <v>8721</v>
      </c>
      <c r="BC3462" s="311" t="s">
        <v>8721</v>
      </c>
      <c r="BD3462" s="311">
        <v>2</v>
      </c>
      <c r="BE3462" s="307"/>
      <c r="BF3462" s="310" t="b">
        <v>0</v>
      </c>
    </row>
    <row r="3463" spans="1:58" s="309" customFormat="1" ht="15" customHeight="1" x14ac:dyDescent="0.25">
      <c r="A3463" s="335">
        <v>3380</v>
      </c>
      <c r="B3463" s="336" t="s">
        <v>3764</v>
      </c>
      <c r="C3463" s="346">
        <v>4804</v>
      </c>
      <c r="D3463" s="346" t="s">
        <v>3764</v>
      </c>
      <c r="E3463" s="346" t="s">
        <v>10223</v>
      </c>
      <c r="F3463" s="346" t="s">
        <v>10410</v>
      </c>
      <c r="G3463" s="346" t="s">
        <v>10245</v>
      </c>
      <c r="H3463" s="346" t="s">
        <v>10242</v>
      </c>
      <c r="I3463" s="346" t="s">
        <v>8721</v>
      </c>
      <c r="J3463" s="346" t="s">
        <v>15168</v>
      </c>
      <c r="K3463" s="346" t="s">
        <v>12473</v>
      </c>
      <c r="L3463" s="347" t="s">
        <v>12474</v>
      </c>
      <c r="M3463" s="346" t="s">
        <v>15165</v>
      </c>
      <c r="N3463" s="346" t="s">
        <v>8721</v>
      </c>
      <c r="O3463" s="346" t="s">
        <v>8721</v>
      </c>
      <c r="P3463" s="346" t="s">
        <v>8721</v>
      </c>
      <c r="Q3463" s="346" t="s">
        <v>8721</v>
      </c>
      <c r="R3463" s="346" t="s">
        <v>8721</v>
      </c>
      <c r="S3463" s="346" t="s">
        <v>15169</v>
      </c>
      <c r="T3463" s="346" t="s">
        <v>8721</v>
      </c>
      <c r="U3463" s="346" t="s">
        <v>8721</v>
      </c>
      <c r="V3463" s="346" t="s">
        <v>8721</v>
      </c>
      <c r="W3463" s="346" t="s">
        <v>12476</v>
      </c>
      <c r="X3463" s="346" t="s">
        <v>40</v>
      </c>
      <c r="Y3463" s="346" t="s">
        <v>8721</v>
      </c>
      <c r="Z3463" s="346" t="s">
        <v>12733</v>
      </c>
      <c r="AA3463" s="346" t="s">
        <v>12734</v>
      </c>
      <c r="AB3463" s="346" t="s">
        <v>13350</v>
      </c>
      <c r="AC3463" s="348">
        <v>272.93398896857764</v>
      </c>
      <c r="AD3463" s="358" t="s">
        <v>12478</v>
      </c>
      <c r="AE3463" s="348">
        <v>338.38467951236379</v>
      </c>
      <c r="AF3463" s="349">
        <v>0.23980410351647841</v>
      </c>
      <c r="AG3463" s="359">
        <v>547.44808322947267</v>
      </c>
      <c r="AH3463" s="359">
        <v>393.05463362525973</v>
      </c>
      <c r="AI3463" s="349">
        <v>0.44010877908837998</v>
      </c>
      <c r="AJ3463" s="349">
        <v>0.16156155234828962</v>
      </c>
      <c r="AK3463" s="350">
        <v>393.05463362525973</v>
      </c>
      <c r="AL3463" s="351">
        <v>0.44010877908837998</v>
      </c>
      <c r="AM3463" s="348" t="s">
        <v>12736</v>
      </c>
      <c r="AN3463" s="348" t="s">
        <v>12934</v>
      </c>
      <c r="AO3463" s="346" t="s">
        <v>12935</v>
      </c>
      <c r="AP3463" s="352">
        <v>44468</v>
      </c>
      <c r="AQ3463" s="346" t="s">
        <v>12921</v>
      </c>
      <c r="AR3463" s="346" t="s">
        <v>8721</v>
      </c>
      <c r="AS3463" s="346" t="s">
        <v>12921</v>
      </c>
      <c r="AT3463" s="346" t="s">
        <v>8721</v>
      </c>
      <c r="AU3463" s="346" t="s">
        <v>8721</v>
      </c>
      <c r="AV3463" s="346" t="s">
        <v>15039</v>
      </c>
      <c r="AW3463" s="327" t="s">
        <v>12484</v>
      </c>
      <c r="AX3463" s="346" t="s">
        <v>12741</v>
      </c>
      <c r="AY3463" s="380">
        <v>2</v>
      </c>
      <c r="BA3463" s="309" t="s">
        <v>13642</v>
      </c>
      <c r="BB3463" s="310" t="s">
        <v>8721</v>
      </c>
      <c r="BC3463" s="309" t="s">
        <v>8721</v>
      </c>
      <c r="BD3463" s="309">
        <v>2</v>
      </c>
      <c r="BE3463" s="307"/>
      <c r="BF3463" s="310" t="b">
        <v>0</v>
      </c>
    </row>
    <row r="3464" spans="1:58" s="311" customFormat="1" ht="15" customHeight="1" x14ac:dyDescent="0.25">
      <c r="A3464" s="345">
        <v>3381</v>
      </c>
      <c r="B3464" s="336" t="s">
        <v>3765</v>
      </c>
      <c r="C3464" s="337">
        <v>4805</v>
      </c>
      <c r="D3464" s="337" t="s">
        <v>3765</v>
      </c>
      <c r="E3464" s="337" t="s">
        <v>10223</v>
      </c>
      <c r="F3464" s="337" t="s">
        <v>10410</v>
      </c>
      <c r="G3464" s="337" t="s">
        <v>10245</v>
      </c>
      <c r="H3464" s="337" t="s">
        <v>10243</v>
      </c>
      <c r="I3464" s="337" t="s">
        <v>8721</v>
      </c>
      <c r="J3464" s="337" t="s">
        <v>15168</v>
      </c>
      <c r="K3464" s="337" t="s">
        <v>12473</v>
      </c>
      <c r="L3464" s="338" t="s">
        <v>12474</v>
      </c>
      <c r="M3464" s="337" t="s">
        <v>15165</v>
      </c>
      <c r="N3464" s="337" t="s">
        <v>8721</v>
      </c>
      <c r="O3464" s="337" t="s">
        <v>8721</v>
      </c>
      <c r="P3464" s="337" t="s">
        <v>8721</v>
      </c>
      <c r="Q3464" s="337" t="s">
        <v>8721</v>
      </c>
      <c r="R3464" s="337" t="s">
        <v>8721</v>
      </c>
      <c r="S3464" s="337" t="s">
        <v>15169</v>
      </c>
      <c r="T3464" s="337" t="s">
        <v>8721</v>
      </c>
      <c r="U3464" s="337" t="s">
        <v>8721</v>
      </c>
      <c r="V3464" s="337" t="s">
        <v>8721</v>
      </c>
      <c r="W3464" s="337" t="s">
        <v>12476</v>
      </c>
      <c r="X3464" s="337" t="s">
        <v>40</v>
      </c>
      <c r="Y3464" s="337" t="s">
        <v>8721</v>
      </c>
      <c r="Z3464" s="337" t="s">
        <v>12733</v>
      </c>
      <c r="AA3464" s="337" t="s">
        <v>12734</v>
      </c>
      <c r="AB3464" s="337" t="s">
        <v>13350</v>
      </c>
      <c r="AC3464" s="339">
        <v>278.3157859341552</v>
      </c>
      <c r="AD3464" s="358" t="s">
        <v>12478</v>
      </c>
      <c r="AE3464" s="339">
        <v>345.05705347457939</v>
      </c>
      <c r="AF3464" s="340">
        <v>0.23980410351647841</v>
      </c>
      <c r="AG3464" s="366">
        <v>547.53668853599197</v>
      </c>
      <c r="AH3464" s="366">
        <v>393.11825011668253</v>
      </c>
      <c r="AI3464" s="340">
        <v>0.41248994841308662</v>
      </c>
      <c r="AJ3464" s="340">
        <v>0.1392847824965382</v>
      </c>
      <c r="AK3464" s="341">
        <v>393.11825011668253</v>
      </c>
      <c r="AL3464" s="342">
        <v>0.41248994841308662</v>
      </c>
      <c r="AM3464" s="339" t="s">
        <v>12736</v>
      </c>
      <c r="AN3464" s="339" t="s">
        <v>12934</v>
      </c>
      <c r="AO3464" s="337" t="s">
        <v>12935</v>
      </c>
      <c r="AP3464" s="343">
        <v>44468</v>
      </c>
      <c r="AQ3464" s="335" t="s">
        <v>12921</v>
      </c>
      <c r="AR3464" s="335" t="s">
        <v>8721</v>
      </c>
      <c r="AS3464" s="335" t="s">
        <v>12921</v>
      </c>
      <c r="AT3464" s="335" t="s">
        <v>8721</v>
      </c>
      <c r="AU3464" s="335" t="s">
        <v>8721</v>
      </c>
      <c r="AV3464" s="335" t="s">
        <v>15039</v>
      </c>
      <c r="AW3464" s="327" t="s">
        <v>12484</v>
      </c>
      <c r="AX3464" s="335" t="s">
        <v>12741</v>
      </c>
      <c r="AY3464" s="390">
        <v>2</v>
      </c>
      <c r="BA3464" s="311" t="s">
        <v>13642</v>
      </c>
      <c r="BB3464" s="310" t="s">
        <v>8721</v>
      </c>
      <c r="BC3464" s="311" t="s">
        <v>8721</v>
      </c>
      <c r="BD3464" s="311">
        <v>2</v>
      </c>
      <c r="BE3464" s="307"/>
      <c r="BF3464" s="310" t="b">
        <v>0</v>
      </c>
    </row>
    <row r="3465" spans="1:58" s="309" customFormat="1" ht="15" customHeight="1" x14ac:dyDescent="0.25">
      <c r="A3465" s="335">
        <v>3382</v>
      </c>
      <c r="B3465" s="336" t="s">
        <v>3766</v>
      </c>
      <c r="C3465" s="346">
        <v>4806</v>
      </c>
      <c r="D3465" s="346" t="s">
        <v>3766</v>
      </c>
      <c r="E3465" s="346" t="s">
        <v>10223</v>
      </c>
      <c r="F3465" s="346" t="s">
        <v>10410</v>
      </c>
      <c r="G3465" s="346" t="s">
        <v>10245</v>
      </c>
      <c r="H3465" s="346" t="s">
        <v>10244</v>
      </c>
      <c r="I3465" s="346" t="s">
        <v>8721</v>
      </c>
      <c r="J3465" s="346" t="s">
        <v>15168</v>
      </c>
      <c r="K3465" s="346" t="s">
        <v>12473</v>
      </c>
      <c r="L3465" s="347" t="s">
        <v>12474</v>
      </c>
      <c r="M3465" s="346" t="s">
        <v>15165</v>
      </c>
      <c r="N3465" s="346" t="s">
        <v>8721</v>
      </c>
      <c r="O3465" s="346" t="s">
        <v>8721</v>
      </c>
      <c r="P3465" s="346" t="s">
        <v>8721</v>
      </c>
      <c r="Q3465" s="346" t="s">
        <v>8721</v>
      </c>
      <c r="R3465" s="346" t="s">
        <v>8721</v>
      </c>
      <c r="S3465" s="346" t="s">
        <v>15169</v>
      </c>
      <c r="T3465" s="346" t="s">
        <v>8721</v>
      </c>
      <c r="U3465" s="346" t="s">
        <v>8721</v>
      </c>
      <c r="V3465" s="346" t="s">
        <v>8721</v>
      </c>
      <c r="W3465" s="346" t="s">
        <v>12476</v>
      </c>
      <c r="X3465" s="346" t="s">
        <v>40</v>
      </c>
      <c r="Y3465" s="346" t="s">
        <v>8721</v>
      </c>
      <c r="Z3465" s="346" t="s">
        <v>12733</v>
      </c>
      <c r="AA3465" s="346" t="s">
        <v>12734</v>
      </c>
      <c r="AB3465" s="346" t="s">
        <v>13350</v>
      </c>
      <c r="AC3465" s="348">
        <v>283.69758289973282</v>
      </c>
      <c r="AD3465" s="358" t="s">
        <v>12478</v>
      </c>
      <c r="AE3465" s="348">
        <v>351.72942743679505</v>
      </c>
      <c r="AF3465" s="349">
        <v>0.23980410351647841</v>
      </c>
      <c r="AG3465" s="359">
        <v>547.62529384251104</v>
      </c>
      <c r="AH3465" s="359">
        <v>393.18186660810517</v>
      </c>
      <c r="AI3465" s="349">
        <v>0.38591898665230207</v>
      </c>
      <c r="AJ3465" s="349">
        <v>0.11785320174485259</v>
      </c>
      <c r="AK3465" s="350">
        <v>393.18186660810517</v>
      </c>
      <c r="AL3465" s="351">
        <v>0.38591898665230207</v>
      </c>
      <c r="AM3465" s="348" t="s">
        <v>12736</v>
      </c>
      <c r="AN3465" s="348" t="s">
        <v>12934</v>
      </c>
      <c r="AO3465" s="346" t="s">
        <v>12935</v>
      </c>
      <c r="AP3465" s="352">
        <v>44468</v>
      </c>
      <c r="AQ3465" s="346" t="s">
        <v>12921</v>
      </c>
      <c r="AR3465" s="346" t="s">
        <v>8721</v>
      </c>
      <c r="AS3465" s="346" t="s">
        <v>12921</v>
      </c>
      <c r="AT3465" s="346" t="s">
        <v>8721</v>
      </c>
      <c r="AU3465" s="346" t="s">
        <v>8721</v>
      </c>
      <c r="AV3465" s="346" t="s">
        <v>15039</v>
      </c>
      <c r="AW3465" s="327" t="s">
        <v>12484</v>
      </c>
      <c r="AX3465" s="346" t="s">
        <v>12741</v>
      </c>
      <c r="AY3465" s="380">
        <v>2</v>
      </c>
      <c r="AZ3465" s="311"/>
      <c r="BA3465" s="309" t="s">
        <v>13642</v>
      </c>
      <c r="BB3465" s="310" t="s">
        <v>8721</v>
      </c>
      <c r="BC3465" s="309" t="s">
        <v>8721</v>
      </c>
      <c r="BD3465" s="309">
        <v>2</v>
      </c>
      <c r="BE3465" s="307"/>
      <c r="BF3465" s="310" t="b">
        <v>0</v>
      </c>
    </row>
    <row r="3466" spans="1:58" s="311" customFormat="1" ht="15" customHeight="1" x14ac:dyDescent="0.25">
      <c r="A3466" s="345">
        <v>3383</v>
      </c>
      <c r="B3466" s="336" t="s">
        <v>3475</v>
      </c>
      <c r="C3466" s="337">
        <v>4808</v>
      </c>
      <c r="D3466" s="337" t="s">
        <v>3475</v>
      </c>
      <c r="E3466" s="337" t="s">
        <v>10223</v>
      </c>
      <c r="F3466" s="337" t="s">
        <v>10410</v>
      </c>
      <c r="G3466" s="337" t="s">
        <v>10245</v>
      </c>
      <c r="H3466" s="337" t="s">
        <v>10233</v>
      </c>
      <c r="I3466" s="337" t="s">
        <v>8721</v>
      </c>
      <c r="J3466" s="337" t="s">
        <v>15168</v>
      </c>
      <c r="K3466" s="337" t="s">
        <v>12473</v>
      </c>
      <c r="L3466" s="338" t="s">
        <v>12474</v>
      </c>
      <c r="M3466" s="337" t="s">
        <v>15165</v>
      </c>
      <c r="N3466" s="337" t="s">
        <v>8721</v>
      </c>
      <c r="O3466" s="337" t="s">
        <v>8721</v>
      </c>
      <c r="P3466" s="337" t="s">
        <v>8721</v>
      </c>
      <c r="Q3466" s="337" t="s">
        <v>8721</v>
      </c>
      <c r="R3466" s="337" t="s">
        <v>8721</v>
      </c>
      <c r="S3466" s="337" t="s">
        <v>15169</v>
      </c>
      <c r="T3466" s="337" t="s">
        <v>8721</v>
      </c>
      <c r="U3466" s="337" t="s">
        <v>8721</v>
      </c>
      <c r="V3466" s="337" t="s">
        <v>8721</v>
      </c>
      <c r="W3466" s="337" t="s">
        <v>12476</v>
      </c>
      <c r="X3466" s="337" t="s">
        <v>40</v>
      </c>
      <c r="Y3466" s="337" t="s">
        <v>8721</v>
      </c>
      <c r="Z3466" s="337" t="s">
        <v>12733</v>
      </c>
      <c r="AA3466" s="337" t="s">
        <v>12734</v>
      </c>
      <c r="AB3466" s="337" t="s">
        <v>13350</v>
      </c>
      <c r="AC3466" s="339">
        <v>292.15469241706904</v>
      </c>
      <c r="AD3466" s="358" t="s">
        <v>12478</v>
      </c>
      <c r="AE3466" s="339">
        <v>362.21458652027678</v>
      </c>
      <c r="AF3466" s="340">
        <v>0.23980410351647841</v>
      </c>
      <c r="AG3466" s="366">
        <v>547.71389914903023</v>
      </c>
      <c r="AH3466" s="366">
        <v>393.24548309952792</v>
      </c>
      <c r="AI3466" s="340">
        <v>0.34601802848384677</v>
      </c>
      <c r="AJ3466" s="340">
        <v>8.5669925326196106E-2</v>
      </c>
      <c r="AK3466" s="341">
        <v>393.24548309952792</v>
      </c>
      <c r="AL3466" s="342">
        <v>0.34601802848384677</v>
      </c>
      <c r="AM3466" s="339" t="s">
        <v>12736</v>
      </c>
      <c r="AN3466" s="339" t="s">
        <v>12934</v>
      </c>
      <c r="AO3466" s="337" t="s">
        <v>12935</v>
      </c>
      <c r="AP3466" s="343">
        <v>44468</v>
      </c>
      <c r="AQ3466" s="335" t="s">
        <v>12921</v>
      </c>
      <c r="AR3466" s="335" t="s">
        <v>8721</v>
      </c>
      <c r="AS3466" s="335" t="s">
        <v>12921</v>
      </c>
      <c r="AT3466" s="335" t="s">
        <v>8721</v>
      </c>
      <c r="AU3466" s="335" t="s">
        <v>8721</v>
      </c>
      <c r="AV3466" s="335" t="s">
        <v>15170</v>
      </c>
      <c r="AW3466" s="327" t="s">
        <v>12484</v>
      </c>
      <c r="AX3466" s="335" t="s">
        <v>12741</v>
      </c>
      <c r="AY3466" s="335">
        <v>1.58</v>
      </c>
      <c r="BA3466" s="311" t="s">
        <v>13642</v>
      </c>
      <c r="BB3466" s="310" t="s">
        <v>8721</v>
      </c>
      <c r="BC3466" s="311" t="s">
        <v>8721</v>
      </c>
      <c r="BD3466" s="311">
        <v>2</v>
      </c>
      <c r="BE3466" s="307"/>
      <c r="BF3466" s="310" t="b">
        <v>0</v>
      </c>
    </row>
    <row r="3467" spans="1:58" s="309" customFormat="1" ht="15" customHeight="1" x14ac:dyDescent="0.25">
      <c r="A3467" s="335">
        <v>3384</v>
      </c>
      <c r="B3467" s="336" t="s">
        <v>3476</v>
      </c>
      <c r="C3467" s="346">
        <v>4809</v>
      </c>
      <c r="D3467" s="346" t="s">
        <v>3476</v>
      </c>
      <c r="E3467" s="346" t="s">
        <v>10223</v>
      </c>
      <c r="F3467" s="346" t="s">
        <v>10410</v>
      </c>
      <c r="G3467" s="346" t="s">
        <v>10245</v>
      </c>
      <c r="H3467" s="346" t="s">
        <v>10234</v>
      </c>
      <c r="I3467" s="346" t="s">
        <v>8721</v>
      </c>
      <c r="J3467" s="346" t="s">
        <v>15168</v>
      </c>
      <c r="K3467" s="346" t="s">
        <v>12473</v>
      </c>
      <c r="L3467" s="347" t="s">
        <v>12474</v>
      </c>
      <c r="M3467" s="346" t="s">
        <v>15165</v>
      </c>
      <c r="N3467" s="346" t="s">
        <v>8721</v>
      </c>
      <c r="O3467" s="346" t="s">
        <v>8721</v>
      </c>
      <c r="P3467" s="346" t="s">
        <v>8721</v>
      </c>
      <c r="Q3467" s="346" t="s">
        <v>8721</v>
      </c>
      <c r="R3467" s="346" t="s">
        <v>8721</v>
      </c>
      <c r="S3467" s="346" t="s">
        <v>15169</v>
      </c>
      <c r="T3467" s="346" t="s">
        <v>8721</v>
      </c>
      <c r="U3467" s="346" t="s">
        <v>8721</v>
      </c>
      <c r="V3467" s="346" t="s">
        <v>8721</v>
      </c>
      <c r="W3467" s="346" t="s">
        <v>12476</v>
      </c>
      <c r="X3467" s="346" t="s">
        <v>40</v>
      </c>
      <c r="Y3467" s="346" t="s">
        <v>8721</v>
      </c>
      <c r="Z3467" s="346" t="s">
        <v>12733</v>
      </c>
      <c r="AA3467" s="346" t="s">
        <v>12734</v>
      </c>
      <c r="AB3467" s="346" t="s">
        <v>13350</v>
      </c>
      <c r="AC3467" s="348">
        <v>298.30531752058624</v>
      </c>
      <c r="AD3467" s="358" t="s">
        <v>12478</v>
      </c>
      <c r="AE3467" s="348">
        <v>369.84015676280887</v>
      </c>
      <c r="AF3467" s="349">
        <v>0.23980410351647841</v>
      </c>
      <c r="AG3467" s="359">
        <v>547.80250445554941</v>
      </c>
      <c r="AH3467" s="359">
        <v>393.30909959095061</v>
      </c>
      <c r="AI3467" s="349">
        <v>0.3184783391057322</v>
      </c>
      <c r="AJ3467" s="349">
        <v>6.3456989185717738E-2</v>
      </c>
      <c r="AK3467" s="350">
        <v>393.30909959095061</v>
      </c>
      <c r="AL3467" s="351">
        <v>0.3184783391057322</v>
      </c>
      <c r="AM3467" s="348" t="s">
        <v>12736</v>
      </c>
      <c r="AN3467" s="348" t="s">
        <v>12934</v>
      </c>
      <c r="AO3467" s="346" t="s">
        <v>12935</v>
      </c>
      <c r="AP3467" s="352">
        <v>44468</v>
      </c>
      <c r="AQ3467" s="346" t="s">
        <v>12921</v>
      </c>
      <c r="AR3467" s="346" t="s">
        <v>8721</v>
      </c>
      <c r="AS3467" s="346" t="s">
        <v>12921</v>
      </c>
      <c r="AT3467" s="346" t="s">
        <v>8721</v>
      </c>
      <c r="AU3467" s="346" t="s">
        <v>8721</v>
      </c>
      <c r="AV3467" s="346" t="s">
        <v>15167</v>
      </c>
      <c r="AW3467" s="327" t="s">
        <v>12484</v>
      </c>
      <c r="AX3467" s="346" t="s">
        <v>12741</v>
      </c>
      <c r="AY3467" s="380">
        <v>2</v>
      </c>
      <c r="BA3467" s="309" t="s">
        <v>13642</v>
      </c>
      <c r="BB3467" s="310" t="s">
        <v>8721</v>
      </c>
      <c r="BC3467" s="309" t="s">
        <v>8721</v>
      </c>
      <c r="BD3467" s="309">
        <v>2</v>
      </c>
      <c r="BE3467" s="307"/>
      <c r="BF3467" s="310" t="b">
        <v>0</v>
      </c>
    </row>
    <row r="3468" spans="1:58" s="311" customFormat="1" ht="15" customHeight="1" x14ac:dyDescent="0.25">
      <c r="A3468" s="345">
        <v>3385</v>
      </c>
      <c r="B3468" s="336" t="s">
        <v>3767</v>
      </c>
      <c r="C3468" s="337">
        <v>4810</v>
      </c>
      <c r="D3468" s="337" t="s">
        <v>3767</v>
      </c>
      <c r="E3468" s="337" t="s">
        <v>10223</v>
      </c>
      <c r="F3468" s="337" t="s">
        <v>10410</v>
      </c>
      <c r="G3468" s="337" t="s">
        <v>10245</v>
      </c>
      <c r="H3468" s="337" t="s">
        <v>10235</v>
      </c>
      <c r="I3468" s="337" t="s">
        <v>8721</v>
      </c>
      <c r="J3468" s="337" t="s">
        <v>15168</v>
      </c>
      <c r="K3468" s="337" t="s">
        <v>12473</v>
      </c>
      <c r="L3468" s="338" t="s">
        <v>12474</v>
      </c>
      <c r="M3468" s="337" t="s">
        <v>15165</v>
      </c>
      <c r="N3468" s="337" t="s">
        <v>8721</v>
      </c>
      <c r="O3468" s="337" t="s">
        <v>8721</v>
      </c>
      <c r="P3468" s="337" t="s">
        <v>8721</v>
      </c>
      <c r="Q3468" s="337" t="s">
        <v>8721</v>
      </c>
      <c r="R3468" s="337" t="s">
        <v>8721</v>
      </c>
      <c r="S3468" s="337" t="s">
        <v>15169</v>
      </c>
      <c r="T3468" s="337" t="s">
        <v>8721</v>
      </c>
      <c r="U3468" s="337" t="s">
        <v>8721</v>
      </c>
      <c r="V3468" s="337" t="s">
        <v>8721</v>
      </c>
      <c r="W3468" s="337" t="s">
        <v>12476</v>
      </c>
      <c r="X3468" s="337" t="s">
        <v>40</v>
      </c>
      <c r="Y3468" s="337" t="s">
        <v>8721</v>
      </c>
      <c r="Z3468" s="337" t="s">
        <v>12733</v>
      </c>
      <c r="AA3468" s="337" t="s">
        <v>12734</v>
      </c>
      <c r="AB3468" s="337" t="s">
        <v>13350</v>
      </c>
      <c r="AC3468" s="339">
        <v>305.22477076204314</v>
      </c>
      <c r="AD3468" s="358" t="s">
        <v>12478</v>
      </c>
      <c r="AE3468" s="339">
        <v>378.41892328565751</v>
      </c>
      <c r="AF3468" s="340">
        <v>0.23980410351647841</v>
      </c>
      <c r="AG3468" s="366">
        <v>547.8911097620686</v>
      </c>
      <c r="AH3468" s="366">
        <v>393.3727160823733</v>
      </c>
      <c r="AI3468" s="340">
        <v>0.28879682700802611</v>
      </c>
      <c r="AJ3468" s="340">
        <v>3.9516503738444397E-2</v>
      </c>
      <c r="AK3468" s="341">
        <v>393.3727160823733</v>
      </c>
      <c r="AL3468" s="342">
        <v>0.28879682700802611</v>
      </c>
      <c r="AM3468" s="339" t="s">
        <v>12736</v>
      </c>
      <c r="AN3468" s="339" t="s">
        <v>12934</v>
      </c>
      <c r="AO3468" s="337" t="s">
        <v>12935</v>
      </c>
      <c r="AP3468" s="343">
        <v>44468</v>
      </c>
      <c r="AQ3468" s="335" t="s">
        <v>12921</v>
      </c>
      <c r="AR3468" s="335" t="s">
        <v>8721</v>
      </c>
      <c r="AS3468" s="335" t="s">
        <v>12921</v>
      </c>
      <c r="AT3468" s="335" t="s">
        <v>8721</v>
      </c>
      <c r="AU3468" s="335" t="s">
        <v>8721</v>
      </c>
      <c r="AV3468" s="335" t="s">
        <v>15167</v>
      </c>
      <c r="AW3468" s="327" t="s">
        <v>12484</v>
      </c>
      <c r="AX3468" s="335" t="s">
        <v>12741</v>
      </c>
      <c r="AY3468" s="390">
        <v>2</v>
      </c>
      <c r="BA3468" s="311" t="s">
        <v>13642</v>
      </c>
      <c r="BB3468" s="310" t="s">
        <v>8721</v>
      </c>
      <c r="BC3468" s="311" t="s">
        <v>8721</v>
      </c>
      <c r="BD3468" s="311">
        <v>2</v>
      </c>
      <c r="BE3468" s="307"/>
      <c r="BF3468" s="310" t="b">
        <v>0</v>
      </c>
    </row>
    <row r="3469" spans="1:58" s="309" customFormat="1" ht="15" customHeight="1" x14ac:dyDescent="0.25">
      <c r="A3469" s="335">
        <v>3386</v>
      </c>
      <c r="B3469" s="336" t="s">
        <v>3768</v>
      </c>
      <c r="C3469" s="346">
        <v>4811</v>
      </c>
      <c r="D3469" s="346" t="s">
        <v>3768</v>
      </c>
      <c r="E3469" s="346" t="s">
        <v>10223</v>
      </c>
      <c r="F3469" s="346" t="s">
        <v>10410</v>
      </c>
      <c r="G3469" s="346" t="s">
        <v>10245</v>
      </c>
      <c r="H3469" s="346" t="s">
        <v>10236</v>
      </c>
      <c r="I3469" s="346" t="s">
        <v>8721</v>
      </c>
      <c r="J3469" s="346" t="s">
        <v>15168</v>
      </c>
      <c r="K3469" s="346" t="s">
        <v>12473</v>
      </c>
      <c r="L3469" s="347" t="s">
        <v>12474</v>
      </c>
      <c r="M3469" s="346" t="s">
        <v>15165</v>
      </c>
      <c r="N3469" s="346" t="s">
        <v>8721</v>
      </c>
      <c r="O3469" s="346" t="s">
        <v>8721</v>
      </c>
      <c r="P3469" s="346" t="s">
        <v>8721</v>
      </c>
      <c r="Q3469" s="346" t="s">
        <v>8721</v>
      </c>
      <c r="R3469" s="346" t="s">
        <v>8721</v>
      </c>
      <c r="S3469" s="346" t="s">
        <v>15169</v>
      </c>
      <c r="T3469" s="346" t="s">
        <v>8721</v>
      </c>
      <c r="U3469" s="346" t="s">
        <v>8721</v>
      </c>
      <c r="V3469" s="346" t="s">
        <v>8721</v>
      </c>
      <c r="W3469" s="346" t="s">
        <v>12476</v>
      </c>
      <c r="X3469" s="346" t="s">
        <v>40</v>
      </c>
      <c r="Y3469" s="346" t="s">
        <v>8721</v>
      </c>
      <c r="Z3469" s="346" t="s">
        <v>12733</v>
      </c>
      <c r="AA3469" s="346" t="s">
        <v>12734</v>
      </c>
      <c r="AB3469" s="346" t="s">
        <v>13350</v>
      </c>
      <c r="AC3469" s="348">
        <v>312.14422400350003</v>
      </c>
      <c r="AD3469" s="358" t="s">
        <v>12478</v>
      </c>
      <c r="AE3469" s="348">
        <v>386.99768980850615</v>
      </c>
      <c r="AF3469" s="349">
        <v>0.23980410351647841</v>
      </c>
      <c r="AG3469" s="359">
        <v>596.22530446828466</v>
      </c>
      <c r="AH3469" s="359">
        <v>428.0755121534674</v>
      </c>
      <c r="AI3469" s="349">
        <v>0.37140295810396751</v>
      </c>
      <c r="AJ3469" s="349">
        <v>0.10614487741590217</v>
      </c>
      <c r="AK3469" s="350">
        <v>428.0755121534674</v>
      </c>
      <c r="AL3469" s="351">
        <v>0.37140295810396751</v>
      </c>
      <c r="AM3469" s="348" t="s">
        <v>12736</v>
      </c>
      <c r="AN3469" s="348" t="s">
        <v>12934</v>
      </c>
      <c r="AO3469" s="346" t="s">
        <v>12935</v>
      </c>
      <c r="AP3469" s="352">
        <v>44468</v>
      </c>
      <c r="AQ3469" s="346" t="s">
        <v>12921</v>
      </c>
      <c r="AR3469" s="346" t="s">
        <v>8721</v>
      </c>
      <c r="AS3469" s="346" t="s">
        <v>12921</v>
      </c>
      <c r="AT3469" s="346" t="s">
        <v>8721</v>
      </c>
      <c r="AU3469" s="346" t="s">
        <v>8721</v>
      </c>
      <c r="AV3469" s="346" t="s">
        <v>15167</v>
      </c>
      <c r="AW3469" s="327" t="s">
        <v>12484</v>
      </c>
      <c r="AX3469" s="346" t="s">
        <v>12741</v>
      </c>
      <c r="AY3469" s="380">
        <v>2</v>
      </c>
      <c r="BA3469" s="309" t="s">
        <v>13642</v>
      </c>
      <c r="BB3469" s="310" t="s">
        <v>8721</v>
      </c>
      <c r="BC3469" s="309" t="s">
        <v>8721</v>
      </c>
      <c r="BD3469" s="309">
        <v>2</v>
      </c>
      <c r="BE3469" s="307"/>
      <c r="BF3469" s="310" t="b">
        <v>0</v>
      </c>
    </row>
    <row r="3470" spans="1:58" s="311" customFormat="1" ht="15" customHeight="1" x14ac:dyDescent="0.25">
      <c r="A3470" s="345">
        <v>3387</v>
      </c>
      <c r="B3470" s="336" t="s">
        <v>3477</v>
      </c>
      <c r="C3470" s="337">
        <v>4812</v>
      </c>
      <c r="D3470" s="337" t="s">
        <v>3477</v>
      </c>
      <c r="E3470" s="337" t="s">
        <v>10223</v>
      </c>
      <c r="F3470" s="337" t="s">
        <v>10410</v>
      </c>
      <c r="G3470" s="337" t="s">
        <v>10245</v>
      </c>
      <c r="H3470" s="337" t="s">
        <v>10237</v>
      </c>
      <c r="I3470" s="337" t="s">
        <v>8721</v>
      </c>
      <c r="J3470" s="337" t="s">
        <v>15168</v>
      </c>
      <c r="K3470" s="337" t="s">
        <v>12473</v>
      </c>
      <c r="L3470" s="338" t="s">
        <v>12474</v>
      </c>
      <c r="M3470" s="337" t="s">
        <v>15165</v>
      </c>
      <c r="N3470" s="337" t="s">
        <v>8721</v>
      </c>
      <c r="O3470" s="337" t="s">
        <v>8721</v>
      </c>
      <c r="P3470" s="337" t="s">
        <v>8721</v>
      </c>
      <c r="Q3470" s="337" t="s">
        <v>8721</v>
      </c>
      <c r="R3470" s="337" t="s">
        <v>8721</v>
      </c>
      <c r="S3470" s="337" t="s">
        <v>15169</v>
      </c>
      <c r="T3470" s="337" t="s">
        <v>8721</v>
      </c>
      <c r="U3470" s="337" t="s">
        <v>8721</v>
      </c>
      <c r="V3470" s="337" t="s">
        <v>8721</v>
      </c>
      <c r="W3470" s="337" t="s">
        <v>12476</v>
      </c>
      <c r="X3470" s="337" t="s">
        <v>40</v>
      </c>
      <c r="Y3470" s="337" t="s">
        <v>8721</v>
      </c>
      <c r="Z3470" s="337" t="s">
        <v>12733</v>
      </c>
      <c r="AA3470" s="337" t="s">
        <v>12734</v>
      </c>
      <c r="AB3470" s="337" t="s">
        <v>13350</v>
      </c>
      <c r="AC3470" s="339">
        <v>319.06367724495698</v>
      </c>
      <c r="AD3470" s="358" t="s">
        <v>12478</v>
      </c>
      <c r="AE3470" s="339">
        <v>395.5764563313549</v>
      </c>
      <c r="AF3470" s="340">
        <v>0.23980410351647841</v>
      </c>
      <c r="AG3470" s="366">
        <v>596.31390977480373</v>
      </c>
      <c r="AH3470" s="366">
        <v>428.13912864489004</v>
      </c>
      <c r="AI3470" s="340">
        <v>0.34186107407077815</v>
      </c>
      <c r="AJ3470" s="340">
        <v>8.2317013038457842E-2</v>
      </c>
      <c r="AK3470" s="341">
        <v>428.13912864489004</v>
      </c>
      <c r="AL3470" s="342">
        <v>0.34186107407077815</v>
      </c>
      <c r="AM3470" s="339" t="s">
        <v>12736</v>
      </c>
      <c r="AN3470" s="339" t="s">
        <v>12934</v>
      </c>
      <c r="AO3470" s="337" t="s">
        <v>12935</v>
      </c>
      <c r="AP3470" s="343">
        <v>44468</v>
      </c>
      <c r="AQ3470" s="335" t="s">
        <v>12921</v>
      </c>
      <c r="AR3470" s="335" t="s">
        <v>8721</v>
      </c>
      <c r="AS3470" s="335" t="s">
        <v>12921</v>
      </c>
      <c r="AT3470" s="335" t="s">
        <v>8721</v>
      </c>
      <c r="AU3470" s="335" t="s">
        <v>8721</v>
      </c>
      <c r="AV3470" s="335" t="s">
        <v>15039</v>
      </c>
      <c r="AW3470" s="327" t="s">
        <v>12484</v>
      </c>
      <c r="AX3470" s="335" t="s">
        <v>12741</v>
      </c>
      <c r="AY3470" s="390">
        <v>2</v>
      </c>
      <c r="AZ3470" s="309"/>
      <c r="BA3470" s="311" t="s">
        <v>13642</v>
      </c>
      <c r="BB3470" s="310" t="s">
        <v>8721</v>
      </c>
      <c r="BC3470" s="311" t="s">
        <v>8721</v>
      </c>
      <c r="BD3470" s="311">
        <v>2</v>
      </c>
      <c r="BE3470" s="307"/>
      <c r="BF3470" s="310" t="b">
        <v>0</v>
      </c>
    </row>
    <row r="3471" spans="1:58" s="309" customFormat="1" ht="15" customHeight="1" x14ac:dyDescent="0.25">
      <c r="A3471" s="335">
        <v>3388</v>
      </c>
      <c r="B3471" s="373" t="s">
        <v>10412</v>
      </c>
      <c r="C3471" s="337">
        <v>9103</v>
      </c>
      <c r="D3471" s="337" t="s">
        <v>10412</v>
      </c>
      <c r="E3471" s="337" t="s">
        <v>10223</v>
      </c>
      <c r="F3471" s="337" t="s">
        <v>10410</v>
      </c>
      <c r="G3471" s="337" t="s">
        <v>10232</v>
      </c>
      <c r="H3471" s="337" t="s">
        <v>10240</v>
      </c>
      <c r="I3471" s="337" t="s">
        <v>8721</v>
      </c>
      <c r="J3471" s="337" t="s">
        <v>15164</v>
      </c>
      <c r="K3471" s="337" t="s">
        <v>12473</v>
      </c>
      <c r="L3471" s="338" t="s">
        <v>12474</v>
      </c>
      <c r="M3471" s="337" t="s">
        <v>15165</v>
      </c>
      <c r="N3471" s="337" t="s">
        <v>8721</v>
      </c>
      <c r="O3471" s="337" t="s">
        <v>8721</v>
      </c>
      <c r="P3471" s="337" t="s">
        <v>8721</v>
      </c>
      <c r="Q3471" s="337" t="s">
        <v>8721</v>
      </c>
      <c r="R3471" s="337" t="s">
        <v>8721</v>
      </c>
      <c r="S3471" s="337" t="s">
        <v>15166</v>
      </c>
      <c r="T3471" s="337" t="s">
        <v>8721</v>
      </c>
      <c r="U3471" s="337" t="s">
        <v>8721</v>
      </c>
      <c r="V3471" s="337" t="s">
        <v>8721</v>
      </c>
      <c r="W3471" s="337" t="s">
        <v>12476</v>
      </c>
      <c r="X3471" s="337" t="s">
        <v>40</v>
      </c>
      <c r="Y3471" s="337" t="s">
        <v>8721</v>
      </c>
      <c r="Z3471" s="337" t="s">
        <v>12733</v>
      </c>
      <c r="AA3471" s="337" t="s">
        <v>12734</v>
      </c>
      <c r="AB3471" s="337" t="s">
        <v>13350</v>
      </c>
      <c r="AC3471" s="339" t="e">
        <v>#N/A</v>
      </c>
      <c r="AD3471" s="358" t="s">
        <v>12478</v>
      </c>
      <c r="AE3471" s="339" t="s">
        <v>12710</v>
      </c>
      <c r="AF3471" s="340">
        <v>0</v>
      </c>
      <c r="AG3471" s="366">
        <v>831.29245656516002</v>
      </c>
      <c r="AH3471" s="366">
        <v>596.84810662438804</v>
      </c>
      <c r="AI3471" s="340">
        <v>0</v>
      </c>
      <c r="AJ3471" s="340">
        <v>0</v>
      </c>
      <c r="AK3471" s="341">
        <v>596.84810662438804</v>
      </c>
      <c r="AL3471" s="342">
        <v>0</v>
      </c>
      <c r="AM3471" s="339" t="s">
        <v>12736</v>
      </c>
      <c r="AN3471" s="339" t="s">
        <v>12934</v>
      </c>
      <c r="AO3471" s="337" t="s">
        <v>12935</v>
      </c>
      <c r="AP3471" s="343">
        <v>44462</v>
      </c>
      <c r="AQ3471" s="335" t="s">
        <v>12921</v>
      </c>
      <c r="AR3471" s="335" t="s">
        <v>8721</v>
      </c>
      <c r="AS3471" s="335" t="s">
        <v>12921</v>
      </c>
      <c r="AT3471" s="335" t="s">
        <v>8721</v>
      </c>
      <c r="AU3471" s="335" t="s">
        <v>8721</v>
      </c>
      <c r="AV3471" s="335" t="s">
        <v>15039</v>
      </c>
      <c r="AW3471" s="327" t="s">
        <v>12484</v>
      </c>
      <c r="AX3471" s="335" t="s">
        <v>12741</v>
      </c>
      <c r="AY3471" s="390">
        <v>2</v>
      </c>
      <c r="BA3471" s="309" t="s">
        <v>13642</v>
      </c>
      <c r="BB3471" s="310" t="s">
        <v>8721</v>
      </c>
      <c r="BC3471" s="309" t="s">
        <v>8721</v>
      </c>
      <c r="BD3471" s="309">
        <v>2</v>
      </c>
      <c r="BE3471" s="307"/>
      <c r="BF3471" s="310" t="b">
        <v>1</v>
      </c>
    </row>
    <row r="3472" spans="1:58" s="311" customFormat="1" ht="15" customHeight="1" x14ac:dyDescent="0.25">
      <c r="A3472" s="345">
        <v>3389</v>
      </c>
      <c r="B3472" s="373" t="s">
        <v>10413</v>
      </c>
      <c r="C3472" s="346">
        <v>9104</v>
      </c>
      <c r="D3472" s="346" t="s">
        <v>10413</v>
      </c>
      <c r="E3472" s="346" t="s">
        <v>10223</v>
      </c>
      <c r="F3472" s="346" t="s">
        <v>10410</v>
      </c>
      <c r="G3472" s="346" t="s">
        <v>10232</v>
      </c>
      <c r="H3472" s="346" t="s">
        <v>10241</v>
      </c>
      <c r="I3472" s="346" t="s">
        <v>8721</v>
      </c>
      <c r="J3472" s="346" t="s">
        <v>15164</v>
      </c>
      <c r="K3472" s="346" t="s">
        <v>12473</v>
      </c>
      <c r="L3472" s="347" t="s">
        <v>12474</v>
      </c>
      <c r="M3472" s="346" t="s">
        <v>15165</v>
      </c>
      <c r="N3472" s="346" t="s">
        <v>8721</v>
      </c>
      <c r="O3472" s="346" t="s">
        <v>8721</v>
      </c>
      <c r="P3472" s="346" t="s">
        <v>8721</v>
      </c>
      <c r="Q3472" s="346" t="s">
        <v>8721</v>
      </c>
      <c r="R3472" s="346" t="s">
        <v>8721</v>
      </c>
      <c r="S3472" s="346" t="s">
        <v>15166</v>
      </c>
      <c r="T3472" s="346" t="s">
        <v>8721</v>
      </c>
      <c r="U3472" s="346" t="s">
        <v>8721</v>
      </c>
      <c r="V3472" s="346" t="s">
        <v>8721</v>
      </c>
      <c r="W3472" s="346" t="s">
        <v>12476</v>
      </c>
      <c r="X3472" s="346" t="s">
        <v>40</v>
      </c>
      <c r="Y3472" s="346" t="s">
        <v>8721</v>
      </c>
      <c r="Z3472" s="346" t="s">
        <v>12733</v>
      </c>
      <c r="AA3472" s="346" t="s">
        <v>12734</v>
      </c>
      <c r="AB3472" s="346" t="s">
        <v>13350</v>
      </c>
      <c r="AC3472" s="348" t="e">
        <v>#N/A</v>
      </c>
      <c r="AD3472" s="358" t="s">
        <v>12478</v>
      </c>
      <c r="AE3472" s="348" t="s">
        <v>12710</v>
      </c>
      <c r="AF3472" s="349">
        <v>0</v>
      </c>
      <c r="AG3472" s="359">
        <v>834.59966498201152</v>
      </c>
      <c r="AH3472" s="359">
        <v>599.22260318840836</v>
      </c>
      <c r="AI3472" s="349">
        <v>0</v>
      </c>
      <c r="AJ3472" s="349">
        <v>0</v>
      </c>
      <c r="AK3472" s="350">
        <v>599.22260318840836</v>
      </c>
      <c r="AL3472" s="351">
        <v>0</v>
      </c>
      <c r="AM3472" s="348" t="s">
        <v>12736</v>
      </c>
      <c r="AN3472" s="348" t="s">
        <v>12934</v>
      </c>
      <c r="AO3472" s="346" t="s">
        <v>12935</v>
      </c>
      <c r="AP3472" s="352">
        <v>44462</v>
      </c>
      <c r="AQ3472" s="346" t="s">
        <v>12921</v>
      </c>
      <c r="AR3472" s="346" t="s">
        <v>8721</v>
      </c>
      <c r="AS3472" s="346" t="s">
        <v>12921</v>
      </c>
      <c r="AT3472" s="346" t="s">
        <v>8721</v>
      </c>
      <c r="AU3472" s="346" t="s">
        <v>8721</v>
      </c>
      <c r="AV3472" s="346" t="s">
        <v>15039</v>
      </c>
      <c r="AW3472" s="327" t="s">
        <v>12484</v>
      </c>
      <c r="AX3472" s="346" t="s">
        <v>12741</v>
      </c>
      <c r="AY3472" s="380">
        <v>2</v>
      </c>
      <c r="BA3472" s="311" t="s">
        <v>13642</v>
      </c>
      <c r="BB3472" s="310" t="s">
        <v>8721</v>
      </c>
      <c r="BC3472" s="311" t="s">
        <v>8721</v>
      </c>
      <c r="BD3472" s="311">
        <v>2</v>
      </c>
      <c r="BE3472" s="307"/>
      <c r="BF3472" s="310" t="b">
        <v>1</v>
      </c>
    </row>
    <row r="3473" spans="1:58" s="309" customFormat="1" ht="15" customHeight="1" x14ac:dyDescent="0.25">
      <c r="A3473" s="335">
        <v>3390</v>
      </c>
      <c r="B3473" s="373" t="s">
        <v>10414</v>
      </c>
      <c r="C3473" s="337">
        <v>9105</v>
      </c>
      <c r="D3473" s="337" t="s">
        <v>10414</v>
      </c>
      <c r="E3473" s="337" t="s">
        <v>10223</v>
      </c>
      <c r="F3473" s="337" t="s">
        <v>10410</v>
      </c>
      <c r="G3473" s="337" t="s">
        <v>10232</v>
      </c>
      <c r="H3473" s="337" t="s">
        <v>10242</v>
      </c>
      <c r="I3473" s="337" t="s">
        <v>8721</v>
      </c>
      <c r="J3473" s="337" t="s">
        <v>15164</v>
      </c>
      <c r="K3473" s="337" t="s">
        <v>12473</v>
      </c>
      <c r="L3473" s="338" t="s">
        <v>12474</v>
      </c>
      <c r="M3473" s="337" t="s">
        <v>15165</v>
      </c>
      <c r="N3473" s="337" t="s">
        <v>8721</v>
      </c>
      <c r="O3473" s="337" t="s">
        <v>8721</v>
      </c>
      <c r="P3473" s="337" t="s">
        <v>8721</v>
      </c>
      <c r="Q3473" s="337" t="s">
        <v>8721</v>
      </c>
      <c r="R3473" s="337" t="s">
        <v>8721</v>
      </c>
      <c r="S3473" s="337" t="s">
        <v>15166</v>
      </c>
      <c r="T3473" s="337" t="s">
        <v>8721</v>
      </c>
      <c r="U3473" s="337" t="s">
        <v>8721</v>
      </c>
      <c r="V3473" s="337" t="s">
        <v>8721</v>
      </c>
      <c r="W3473" s="337" t="s">
        <v>12476</v>
      </c>
      <c r="X3473" s="337" t="s">
        <v>40</v>
      </c>
      <c r="Y3473" s="337" t="s">
        <v>8721</v>
      </c>
      <c r="Z3473" s="337" t="s">
        <v>12733</v>
      </c>
      <c r="AA3473" s="337" t="s">
        <v>12734</v>
      </c>
      <c r="AB3473" s="337" t="s">
        <v>13350</v>
      </c>
      <c r="AC3473" s="339" t="e">
        <v>#N/A</v>
      </c>
      <c r="AD3473" s="358" t="s">
        <v>12478</v>
      </c>
      <c r="AE3473" s="339" t="s">
        <v>12710</v>
      </c>
      <c r="AF3473" s="340">
        <v>0</v>
      </c>
      <c r="AG3473" s="366">
        <v>837.90687339886301</v>
      </c>
      <c r="AH3473" s="366">
        <v>601.59709975242879</v>
      </c>
      <c r="AI3473" s="340">
        <v>0</v>
      </c>
      <c r="AJ3473" s="340">
        <v>0</v>
      </c>
      <c r="AK3473" s="341">
        <v>601.59709975242879</v>
      </c>
      <c r="AL3473" s="342">
        <v>0</v>
      </c>
      <c r="AM3473" s="339" t="s">
        <v>12736</v>
      </c>
      <c r="AN3473" s="339" t="s">
        <v>12934</v>
      </c>
      <c r="AO3473" s="337" t="s">
        <v>12935</v>
      </c>
      <c r="AP3473" s="343">
        <v>44462</v>
      </c>
      <c r="AQ3473" s="335" t="s">
        <v>12921</v>
      </c>
      <c r="AR3473" s="335" t="s">
        <v>8721</v>
      </c>
      <c r="AS3473" s="335" t="s">
        <v>12921</v>
      </c>
      <c r="AT3473" s="335" t="s">
        <v>8721</v>
      </c>
      <c r="AU3473" s="335" t="s">
        <v>8721</v>
      </c>
      <c r="AV3473" s="335" t="s">
        <v>15039</v>
      </c>
      <c r="AW3473" s="327" t="s">
        <v>12484</v>
      </c>
      <c r="AX3473" s="335" t="s">
        <v>12741</v>
      </c>
      <c r="AY3473" s="390">
        <v>2</v>
      </c>
      <c r="BA3473" s="309" t="s">
        <v>13642</v>
      </c>
      <c r="BB3473" s="310" t="s">
        <v>8721</v>
      </c>
      <c r="BC3473" s="309" t="s">
        <v>8721</v>
      </c>
      <c r="BD3473" s="309">
        <v>2</v>
      </c>
      <c r="BE3473" s="307"/>
      <c r="BF3473" s="310" t="b">
        <v>1</v>
      </c>
    </row>
    <row r="3474" spans="1:58" s="311" customFormat="1" ht="15" customHeight="1" x14ac:dyDescent="0.25">
      <c r="A3474" s="345">
        <v>3391</v>
      </c>
      <c r="B3474" s="373" t="s">
        <v>10415</v>
      </c>
      <c r="C3474" s="346">
        <v>9106</v>
      </c>
      <c r="D3474" s="346" t="s">
        <v>10415</v>
      </c>
      <c r="E3474" s="346" t="s">
        <v>10223</v>
      </c>
      <c r="F3474" s="346" t="s">
        <v>10410</v>
      </c>
      <c r="G3474" s="346" t="s">
        <v>10232</v>
      </c>
      <c r="H3474" s="346" t="s">
        <v>10243</v>
      </c>
      <c r="I3474" s="346" t="s">
        <v>8721</v>
      </c>
      <c r="J3474" s="346" t="s">
        <v>15164</v>
      </c>
      <c r="K3474" s="346" t="s">
        <v>12473</v>
      </c>
      <c r="L3474" s="347" t="s">
        <v>12474</v>
      </c>
      <c r="M3474" s="346" t="s">
        <v>15165</v>
      </c>
      <c r="N3474" s="346" t="s">
        <v>8721</v>
      </c>
      <c r="O3474" s="346" t="s">
        <v>8721</v>
      </c>
      <c r="P3474" s="346" t="s">
        <v>8721</v>
      </c>
      <c r="Q3474" s="346" t="s">
        <v>8721</v>
      </c>
      <c r="R3474" s="346" t="s">
        <v>8721</v>
      </c>
      <c r="S3474" s="346" t="s">
        <v>15166</v>
      </c>
      <c r="T3474" s="346" t="s">
        <v>8721</v>
      </c>
      <c r="U3474" s="346" t="s">
        <v>8721</v>
      </c>
      <c r="V3474" s="346" t="s">
        <v>8721</v>
      </c>
      <c r="W3474" s="346" t="s">
        <v>12476</v>
      </c>
      <c r="X3474" s="346" t="s">
        <v>40</v>
      </c>
      <c r="Y3474" s="346" t="s">
        <v>8721</v>
      </c>
      <c r="Z3474" s="346" t="s">
        <v>12733</v>
      </c>
      <c r="AA3474" s="346" t="s">
        <v>12734</v>
      </c>
      <c r="AB3474" s="346" t="s">
        <v>13350</v>
      </c>
      <c r="AC3474" s="348" t="e">
        <v>#N/A</v>
      </c>
      <c r="AD3474" s="358" t="s">
        <v>12478</v>
      </c>
      <c r="AE3474" s="348" t="s">
        <v>12710</v>
      </c>
      <c r="AF3474" s="349">
        <v>0</v>
      </c>
      <c r="AG3474" s="359">
        <v>841.21408181571451</v>
      </c>
      <c r="AH3474" s="359">
        <v>603.97159631644922</v>
      </c>
      <c r="AI3474" s="349">
        <v>0</v>
      </c>
      <c r="AJ3474" s="349">
        <v>0</v>
      </c>
      <c r="AK3474" s="350">
        <v>603.97159631644922</v>
      </c>
      <c r="AL3474" s="351">
        <v>0</v>
      </c>
      <c r="AM3474" s="348" t="s">
        <v>12736</v>
      </c>
      <c r="AN3474" s="348" t="s">
        <v>12934</v>
      </c>
      <c r="AO3474" s="346" t="s">
        <v>12935</v>
      </c>
      <c r="AP3474" s="352">
        <v>44462</v>
      </c>
      <c r="AQ3474" s="346" t="s">
        <v>12921</v>
      </c>
      <c r="AR3474" s="346" t="s">
        <v>8721</v>
      </c>
      <c r="AS3474" s="346" t="s">
        <v>12921</v>
      </c>
      <c r="AT3474" s="346" t="s">
        <v>8721</v>
      </c>
      <c r="AU3474" s="346" t="s">
        <v>8721</v>
      </c>
      <c r="AV3474" s="346" t="s">
        <v>15039</v>
      </c>
      <c r="AW3474" s="327" t="s">
        <v>12484</v>
      </c>
      <c r="AX3474" s="346" t="s">
        <v>12741</v>
      </c>
      <c r="AY3474" s="380">
        <v>2</v>
      </c>
      <c r="BA3474" s="311" t="s">
        <v>13642</v>
      </c>
      <c r="BB3474" s="310" t="s">
        <v>8721</v>
      </c>
      <c r="BC3474" s="311" t="s">
        <v>8721</v>
      </c>
      <c r="BD3474" s="311">
        <v>2</v>
      </c>
      <c r="BE3474" s="307"/>
      <c r="BF3474" s="310" t="b">
        <v>1</v>
      </c>
    </row>
    <row r="3475" spans="1:58" s="309" customFormat="1" ht="15" customHeight="1" x14ac:dyDescent="0.25">
      <c r="A3475" s="335">
        <v>3392</v>
      </c>
      <c r="B3475" s="373" t="s">
        <v>10416</v>
      </c>
      <c r="C3475" s="337">
        <v>9107</v>
      </c>
      <c r="D3475" s="337" t="s">
        <v>10416</v>
      </c>
      <c r="E3475" s="337" t="s">
        <v>10223</v>
      </c>
      <c r="F3475" s="337" t="s">
        <v>10410</v>
      </c>
      <c r="G3475" s="337" t="s">
        <v>10232</v>
      </c>
      <c r="H3475" s="337" t="s">
        <v>10244</v>
      </c>
      <c r="I3475" s="337" t="s">
        <v>8721</v>
      </c>
      <c r="J3475" s="337" t="s">
        <v>15164</v>
      </c>
      <c r="K3475" s="337" t="s">
        <v>12473</v>
      </c>
      <c r="L3475" s="338" t="s">
        <v>12474</v>
      </c>
      <c r="M3475" s="337" t="s">
        <v>15165</v>
      </c>
      <c r="N3475" s="337" t="s">
        <v>8721</v>
      </c>
      <c r="O3475" s="337" t="s">
        <v>8721</v>
      </c>
      <c r="P3475" s="337" t="s">
        <v>8721</v>
      </c>
      <c r="Q3475" s="337" t="s">
        <v>8721</v>
      </c>
      <c r="R3475" s="337" t="s">
        <v>8721</v>
      </c>
      <c r="S3475" s="337" t="s">
        <v>15166</v>
      </c>
      <c r="T3475" s="337" t="s">
        <v>8721</v>
      </c>
      <c r="U3475" s="337" t="s">
        <v>8721</v>
      </c>
      <c r="V3475" s="337" t="s">
        <v>8721</v>
      </c>
      <c r="W3475" s="337" t="s">
        <v>12476</v>
      </c>
      <c r="X3475" s="337" t="s">
        <v>40</v>
      </c>
      <c r="Y3475" s="337" t="s">
        <v>8721</v>
      </c>
      <c r="Z3475" s="337" t="s">
        <v>12733</v>
      </c>
      <c r="AA3475" s="337" t="s">
        <v>12734</v>
      </c>
      <c r="AB3475" s="337" t="s">
        <v>13350</v>
      </c>
      <c r="AC3475" s="339" t="e">
        <v>#N/A</v>
      </c>
      <c r="AD3475" s="358" t="s">
        <v>12478</v>
      </c>
      <c r="AE3475" s="339" t="s">
        <v>12710</v>
      </c>
      <c r="AF3475" s="340">
        <v>0</v>
      </c>
      <c r="AG3475" s="366">
        <v>844.52129023256612</v>
      </c>
      <c r="AH3475" s="366">
        <v>606.34609288046966</v>
      </c>
      <c r="AI3475" s="340">
        <v>0</v>
      </c>
      <c r="AJ3475" s="340">
        <v>0</v>
      </c>
      <c r="AK3475" s="341">
        <v>606.34609288046966</v>
      </c>
      <c r="AL3475" s="342">
        <v>0</v>
      </c>
      <c r="AM3475" s="339" t="s">
        <v>12736</v>
      </c>
      <c r="AN3475" s="339" t="s">
        <v>12934</v>
      </c>
      <c r="AO3475" s="337" t="s">
        <v>12935</v>
      </c>
      <c r="AP3475" s="343">
        <v>44462</v>
      </c>
      <c r="AQ3475" s="335" t="s">
        <v>12921</v>
      </c>
      <c r="AR3475" s="335" t="s">
        <v>8721</v>
      </c>
      <c r="AS3475" s="335" t="s">
        <v>12921</v>
      </c>
      <c r="AT3475" s="335" t="s">
        <v>8721</v>
      </c>
      <c r="AU3475" s="335" t="s">
        <v>8721</v>
      </c>
      <c r="AV3475" s="335" t="s">
        <v>15039</v>
      </c>
      <c r="AW3475" s="327" t="s">
        <v>12484</v>
      </c>
      <c r="AX3475" s="335" t="s">
        <v>12741</v>
      </c>
      <c r="AY3475" s="390">
        <v>2</v>
      </c>
      <c r="AZ3475" s="311"/>
      <c r="BA3475" s="309" t="s">
        <v>13642</v>
      </c>
      <c r="BB3475" s="310" t="s">
        <v>8721</v>
      </c>
      <c r="BC3475" s="309" t="s">
        <v>8721</v>
      </c>
      <c r="BD3475" s="309">
        <v>2</v>
      </c>
      <c r="BE3475" s="307"/>
      <c r="BF3475" s="310" t="b">
        <v>1</v>
      </c>
    </row>
    <row r="3476" spans="1:58" s="311" customFormat="1" ht="15" customHeight="1" x14ac:dyDescent="0.25">
      <c r="A3476" s="345">
        <v>3393</v>
      </c>
      <c r="B3476" s="373" t="s">
        <v>10417</v>
      </c>
      <c r="C3476" s="346">
        <v>9108</v>
      </c>
      <c r="D3476" s="346" t="s">
        <v>10417</v>
      </c>
      <c r="E3476" s="346" t="s">
        <v>10223</v>
      </c>
      <c r="F3476" s="346" t="s">
        <v>10410</v>
      </c>
      <c r="G3476" s="346" t="s">
        <v>10232</v>
      </c>
      <c r="H3476" s="346" t="s">
        <v>10233</v>
      </c>
      <c r="I3476" s="346" t="s">
        <v>8721</v>
      </c>
      <c r="J3476" s="346" t="s">
        <v>15164</v>
      </c>
      <c r="K3476" s="346" t="s">
        <v>12473</v>
      </c>
      <c r="L3476" s="347" t="s">
        <v>12474</v>
      </c>
      <c r="M3476" s="346" t="s">
        <v>15165</v>
      </c>
      <c r="N3476" s="346" t="s">
        <v>8721</v>
      </c>
      <c r="O3476" s="346" t="s">
        <v>8721</v>
      </c>
      <c r="P3476" s="346" t="s">
        <v>8721</v>
      </c>
      <c r="Q3476" s="346" t="s">
        <v>8721</v>
      </c>
      <c r="R3476" s="346" t="s">
        <v>8721</v>
      </c>
      <c r="S3476" s="346" t="s">
        <v>15166</v>
      </c>
      <c r="T3476" s="346" t="s">
        <v>8721</v>
      </c>
      <c r="U3476" s="346" t="s">
        <v>8721</v>
      </c>
      <c r="V3476" s="346" t="s">
        <v>8721</v>
      </c>
      <c r="W3476" s="346" t="s">
        <v>12476</v>
      </c>
      <c r="X3476" s="346" t="s">
        <v>40</v>
      </c>
      <c r="Y3476" s="346" t="s">
        <v>8721</v>
      </c>
      <c r="Z3476" s="346" t="s">
        <v>12733</v>
      </c>
      <c r="AA3476" s="346" t="s">
        <v>12734</v>
      </c>
      <c r="AB3476" s="346" t="s">
        <v>13350</v>
      </c>
      <c r="AC3476" s="348" t="e">
        <v>#N/A</v>
      </c>
      <c r="AD3476" s="358" t="s">
        <v>12478</v>
      </c>
      <c r="AE3476" s="348" t="s">
        <v>12710</v>
      </c>
      <c r="AF3476" s="349">
        <v>0</v>
      </c>
      <c r="AG3476" s="359">
        <v>847.8284986494175</v>
      </c>
      <c r="AH3476" s="359">
        <v>608.72058944448997</v>
      </c>
      <c r="AI3476" s="349">
        <v>0</v>
      </c>
      <c r="AJ3476" s="349">
        <v>0</v>
      </c>
      <c r="AK3476" s="350">
        <v>608.72058944448997</v>
      </c>
      <c r="AL3476" s="351">
        <v>0</v>
      </c>
      <c r="AM3476" s="348" t="s">
        <v>12736</v>
      </c>
      <c r="AN3476" s="348" t="s">
        <v>12934</v>
      </c>
      <c r="AO3476" s="346" t="s">
        <v>12935</v>
      </c>
      <c r="AP3476" s="352">
        <v>44462</v>
      </c>
      <c r="AQ3476" s="346" t="s">
        <v>12921</v>
      </c>
      <c r="AR3476" s="346" t="s">
        <v>8721</v>
      </c>
      <c r="AS3476" s="346" t="s">
        <v>12921</v>
      </c>
      <c r="AT3476" s="346" t="s">
        <v>8721</v>
      </c>
      <c r="AU3476" s="346" t="s">
        <v>8721</v>
      </c>
      <c r="AV3476" s="346" t="s">
        <v>15167</v>
      </c>
      <c r="AW3476" s="327" t="s">
        <v>12484</v>
      </c>
      <c r="AX3476" s="346" t="s">
        <v>12741</v>
      </c>
      <c r="AY3476" s="380">
        <v>2</v>
      </c>
      <c r="AZ3476" s="309"/>
      <c r="BA3476" s="311" t="s">
        <v>13642</v>
      </c>
      <c r="BB3476" s="310" t="s">
        <v>8721</v>
      </c>
      <c r="BC3476" s="311" t="s">
        <v>8721</v>
      </c>
      <c r="BD3476" s="311">
        <v>2</v>
      </c>
      <c r="BE3476" s="307"/>
      <c r="BF3476" s="310" t="b">
        <v>1</v>
      </c>
    </row>
    <row r="3477" spans="1:58" s="309" customFormat="1" ht="15" customHeight="1" x14ac:dyDescent="0.25">
      <c r="A3477" s="335">
        <v>3394</v>
      </c>
      <c r="B3477" s="373" t="s">
        <v>10418</v>
      </c>
      <c r="C3477" s="337">
        <v>9109</v>
      </c>
      <c r="D3477" s="337" t="s">
        <v>10418</v>
      </c>
      <c r="E3477" s="337" t="s">
        <v>10223</v>
      </c>
      <c r="F3477" s="337" t="s">
        <v>10410</v>
      </c>
      <c r="G3477" s="337" t="s">
        <v>10232</v>
      </c>
      <c r="H3477" s="337" t="s">
        <v>10234</v>
      </c>
      <c r="I3477" s="337" t="s">
        <v>8721</v>
      </c>
      <c r="J3477" s="337" t="s">
        <v>15164</v>
      </c>
      <c r="K3477" s="337" t="s">
        <v>12473</v>
      </c>
      <c r="L3477" s="338" t="s">
        <v>12474</v>
      </c>
      <c r="M3477" s="337" t="s">
        <v>15165</v>
      </c>
      <c r="N3477" s="337" t="s">
        <v>8721</v>
      </c>
      <c r="O3477" s="337" t="s">
        <v>8721</v>
      </c>
      <c r="P3477" s="337" t="s">
        <v>8721</v>
      </c>
      <c r="Q3477" s="337" t="s">
        <v>8721</v>
      </c>
      <c r="R3477" s="337" t="s">
        <v>8721</v>
      </c>
      <c r="S3477" s="337" t="s">
        <v>15166</v>
      </c>
      <c r="T3477" s="337" t="s">
        <v>8721</v>
      </c>
      <c r="U3477" s="337" t="s">
        <v>8721</v>
      </c>
      <c r="V3477" s="337" t="s">
        <v>8721</v>
      </c>
      <c r="W3477" s="337" t="s">
        <v>12476</v>
      </c>
      <c r="X3477" s="337" t="s">
        <v>40</v>
      </c>
      <c r="Y3477" s="337" t="s">
        <v>8721</v>
      </c>
      <c r="Z3477" s="337" t="s">
        <v>12733</v>
      </c>
      <c r="AA3477" s="337" t="s">
        <v>12734</v>
      </c>
      <c r="AB3477" s="337" t="s">
        <v>13350</v>
      </c>
      <c r="AC3477" s="339" t="e">
        <v>#N/A</v>
      </c>
      <c r="AD3477" s="358" t="s">
        <v>12478</v>
      </c>
      <c r="AE3477" s="339" t="s">
        <v>12710</v>
      </c>
      <c r="AF3477" s="340">
        <v>0</v>
      </c>
      <c r="AG3477" s="366">
        <v>851.13570706626899</v>
      </c>
      <c r="AH3477" s="366">
        <v>611.09508600851041</v>
      </c>
      <c r="AI3477" s="340">
        <v>0</v>
      </c>
      <c r="AJ3477" s="340">
        <v>0</v>
      </c>
      <c r="AK3477" s="341">
        <v>611.09508600851041</v>
      </c>
      <c r="AL3477" s="342">
        <v>0</v>
      </c>
      <c r="AM3477" s="339" t="s">
        <v>12736</v>
      </c>
      <c r="AN3477" s="339" t="s">
        <v>12934</v>
      </c>
      <c r="AO3477" s="337" t="s">
        <v>12935</v>
      </c>
      <c r="AP3477" s="343">
        <v>44462</v>
      </c>
      <c r="AQ3477" s="335" t="s">
        <v>12921</v>
      </c>
      <c r="AR3477" s="335" t="s">
        <v>8721</v>
      </c>
      <c r="AS3477" s="335" t="s">
        <v>12921</v>
      </c>
      <c r="AT3477" s="335" t="s">
        <v>8721</v>
      </c>
      <c r="AU3477" s="335" t="s">
        <v>8721</v>
      </c>
      <c r="AV3477" s="335" t="s">
        <v>15167</v>
      </c>
      <c r="AW3477" s="327" t="s">
        <v>12484</v>
      </c>
      <c r="AX3477" s="335" t="s">
        <v>12741</v>
      </c>
      <c r="AY3477" s="390">
        <v>2</v>
      </c>
      <c r="AZ3477" s="311"/>
      <c r="BA3477" s="309" t="s">
        <v>13642</v>
      </c>
      <c r="BB3477" s="310" t="s">
        <v>8721</v>
      </c>
      <c r="BC3477" s="309" t="s">
        <v>8721</v>
      </c>
      <c r="BD3477" s="309">
        <v>2</v>
      </c>
      <c r="BE3477" s="307"/>
      <c r="BF3477" s="310" t="b">
        <v>1</v>
      </c>
    </row>
    <row r="3478" spans="1:58" s="311" customFormat="1" ht="15" customHeight="1" x14ac:dyDescent="0.25">
      <c r="A3478" s="345">
        <v>3395</v>
      </c>
      <c r="B3478" s="373" t="s">
        <v>10419</v>
      </c>
      <c r="C3478" s="346">
        <v>9110</v>
      </c>
      <c r="D3478" s="346" t="s">
        <v>10419</v>
      </c>
      <c r="E3478" s="346" t="s">
        <v>10223</v>
      </c>
      <c r="F3478" s="346" t="s">
        <v>10410</v>
      </c>
      <c r="G3478" s="346" t="s">
        <v>10232</v>
      </c>
      <c r="H3478" s="346" t="s">
        <v>10235</v>
      </c>
      <c r="I3478" s="346" t="s">
        <v>8721</v>
      </c>
      <c r="J3478" s="346" t="s">
        <v>15164</v>
      </c>
      <c r="K3478" s="346" t="s">
        <v>12473</v>
      </c>
      <c r="L3478" s="347" t="s">
        <v>12474</v>
      </c>
      <c r="M3478" s="346" t="s">
        <v>15165</v>
      </c>
      <c r="N3478" s="346" t="s">
        <v>8721</v>
      </c>
      <c r="O3478" s="346" t="s">
        <v>8721</v>
      </c>
      <c r="P3478" s="346" t="s">
        <v>8721</v>
      </c>
      <c r="Q3478" s="346" t="s">
        <v>8721</v>
      </c>
      <c r="R3478" s="346" t="s">
        <v>8721</v>
      </c>
      <c r="S3478" s="346" t="s">
        <v>15166</v>
      </c>
      <c r="T3478" s="346" t="s">
        <v>8721</v>
      </c>
      <c r="U3478" s="346" t="s">
        <v>8721</v>
      </c>
      <c r="V3478" s="346" t="s">
        <v>8721</v>
      </c>
      <c r="W3478" s="346" t="s">
        <v>12476</v>
      </c>
      <c r="X3478" s="346" t="s">
        <v>40</v>
      </c>
      <c r="Y3478" s="346" t="s">
        <v>8721</v>
      </c>
      <c r="Z3478" s="346" t="s">
        <v>12733</v>
      </c>
      <c r="AA3478" s="346" t="s">
        <v>12734</v>
      </c>
      <c r="AB3478" s="346" t="s">
        <v>13350</v>
      </c>
      <c r="AC3478" s="348" t="e">
        <v>#N/A</v>
      </c>
      <c r="AD3478" s="358" t="s">
        <v>12478</v>
      </c>
      <c r="AE3478" s="348" t="s">
        <v>12710</v>
      </c>
      <c r="AF3478" s="349">
        <v>0</v>
      </c>
      <c r="AG3478" s="359">
        <v>854.44291548312049</v>
      </c>
      <c r="AH3478" s="359">
        <v>613.46958257253084</v>
      </c>
      <c r="AI3478" s="349">
        <v>0</v>
      </c>
      <c r="AJ3478" s="349">
        <v>0</v>
      </c>
      <c r="AK3478" s="350">
        <v>613.46958257253084</v>
      </c>
      <c r="AL3478" s="351">
        <v>0</v>
      </c>
      <c r="AM3478" s="348" t="s">
        <v>12736</v>
      </c>
      <c r="AN3478" s="348" t="s">
        <v>12934</v>
      </c>
      <c r="AO3478" s="346" t="s">
        <v>12935</v>
      </c>
      <c r="AP3478" s="352">
        <v>44462</v>
      </c>
      <c r="AQ3478" s="346" t="s">
        <v>12921</v>
      </c>
      <c r="AR3478" s="346" t="s">
        <v>8721</v>
      </c>
      <c r="AS3478" s="346" t="s">
        <v>12921</v>
      </c>
      <c r="AT3478" s="346" t="s">
        <v>8721</v>
      </c>
      <c r="AU3478" s="346" t="s">
        <v>8721</v>
      </c>
      <c r="AV3478" s="346" t="s">
        <v>15167</v>
      </c>
      <c r="AW3478" s="327" t="s">
        <v>12484</v>
      </c>
      <c r="AX3478" s="346" t="s">
        <v>12741</v>
      </c>
      <c r="AY3478" s="380">
        <v>2</v>
      </c>
      <c r="AZ3478" s="309"/>
      <c r="BA3478" s="311" t="s">
        <v>13642</v>
      </c>
      <c r="BB3478" s="310" t="s">
        <v>8721</v>
      </c>
      <c r="BC3478" s="311" t="s">
        <v>8721</v>
      </c>
      <c r="BD3478" s="311">
        <v>2</v>
      </c>
      <c r="BE3478" s="307"/>
      <c r="BF3478" s="310" t="b">
        <v>1</v>
      </c>
    </row>
    <row r="3479" spans="1:58" s="309" customFormat="1" ht="15" customHeight="1" x14ac:dyDescent="0.25">
      <c r="A3479" s="335">
        <v>3396</v>
      </c>
      <c r="B3479" s="373" t="s">
        <v>10420</v>
      </c>
      <c r="C3479" s="337">
        <v>9111</v>
      </c>
      <c r="D3479" s="337" t="s">
        <v>10420</v>
      </c>
      <c r="E3479" s="337" t="s">
        <v>10223</v>
      </c>
      <c r="F3479" s="337" t="s">
        <v>10410</v>
      </c>
      <c r="G3479" s="337" t="s">
        <v>10232</v>
      </c>
      <c r="H3479" s="337" t="s">
        <v>10236</v>
      </c>
      <c r="I3479" s="337" t="s">
        <v>8721</v>
      </c>
      <c r="J3479" s="337" t="s">
        <v>15164</v>
      </c>
      <c r="K3479" s="337" t="s">
        <v>12473</v>
      </c>
      <c r="L3479" s="338" t="s">
        <v>12474</v>
      </c>
      <c r="M3479" s="337" t="s">
        <v>15165</v>
      </c>
      <c r="N3479" s="337" t="s">
        <v>8721</v>
      </c>
      <c r="O3479" s="337" t="s">
        <v>8721</v>
      </c>
      <c r="P3479" s="337" t="s">
        <v>8721</v>
      </c>
      <c r="Q3479" s="337" t="s">
        <v>8721</v>
      </c>
      <c r="R3479" s="337" t="s">
        <v>8721</v>
      </c>
      <c r="S3479" s="337" t="s">
        <v>15166</v>
      </c>
      <c r="T3479" s="337" t="s">
        <v>8721</v>
      </c>
      <c r="U3479" s="337" t="s">
        <v>8721</v>
      </c>
      <c r="V3479" s="337" t="s">
        <v>8721</v>
      </c>
      <c r="W3479" s="337" t="s">
        <v>12476</v>
      </c>
      <c r="X3479" s="337" t="s">
        <v>40</v>
      </c>
      <c r="Y3479" s="337" t="s">
        <v>8721</v>
      </c>
      <c r="Z3479" s="337" t="s">
        <v>12733</v>
      </c>
      <c r="AA3479" s="337" t="s">
        <v>12734</v>
      </c>
      <c r="AB3479" s="337" t="s">
        <v>13350</v>
      </c>
      <c r="AC3479" s="339" t="e">
        <v>#N/A</v>
      </c>
      <c r="AD3479" s="358" t="s">
        <v>12478</v>
      </c>
      <c r="AE3479" s="339" t="s">
        <v>12710</v>
      </c>
      <c r="AF3479" s="340">
        <v>0</v>
      </c>
      <c r="AG3479" s="366">
        <v>899.4343131413101</v>
      </c>
      <c r="AH3479" s="366">
        <v>645.77233029338731</v>
      </c>
      <c r="AI3479" s="340">
        <v>0</v>
      </c>
      <c r="AJ3479" s="340">
        <v>0</v>
      </c>
      <c r="AK3479" s="341">
        <v>645.77233029338731</v>
      </c>
      <c r="AL3479" s="342">
        <v>0</v>
      </c>
      <c r="AM3479" s="339" t="s">
        <v>12736</v>
      </c>
      <c r="AN3479" s="339" t="s">
        <v>12934</v>
      </c>
      <c r="AO3479" s="337" t="s">
        <v>12935</v>
      </c>
      <c r="AP3479" s="343">
        <v>44462</v>
      </c>
      <c r="AQ3479" s="335" t="s">
        <v>12921</v>
      </c>
      <c r="AR3479" s="335" t="s">
        <v>8721</v>
      </c>
      <c r="AS3479" s="335" t="s">
        <v>12921</v>
      </c>
      <c r="AT3479" s="335" t="s">
        <v>8721</v>
      </c>
      <c r="AU3479" s="335" t="s">
        <v>8721</v>
      </c>
      <c r="AV3479" s="335" t="s">
        <v>15167</v>
      </c>
      <c r="AW3479" s="327" t="s">
        <v>12484</v>
      </c>
      <c r="AX3479" s="335" t="s">
        <v>12741</v>
      </c>
      <c r="AY3479" s="390">
        <v>2</v>
      </c>
      <c r="BA3479" s="309" t="s">
        <v>13642</v>
      </c>
      <c r="BB3479" s="310" t="s">
        <v>8721</v>
      </c>
      <c r="BC3479" s="309" t="s">
        <v>8721</v>
      </c>
      <c r="BD3479" s="309">
        <v>2</v>
      </c>
      <c r="BE3479" s="307"/>
      <c r="BF3479" s="310" t="b">
        <v>1</v>
      </c>
    </row>
    <row r="3480" spans="1:58" s="311" customFormat="1" ht="15" customHeight="1" x14ac:dyDescent="0.25">
      <c r="A3480" s="345">
        <v>3397</v>
      </c>
      <c r="B3480" s="373" t="s">
        <v>10421</v>
      </c>
      <c r="C3480" s="346">
        <v>9112</v>
      </c>
      <c r="D3480" s="346" t="s">
        <v>10421</v>
      </c>
      <c r="E3480" s="346" t="s">
        <v>10223</v>
      </c>
      <c r="F3480" s="346" t="s">
        <v>10410</v>
      </c>
      <c r="G3480" s="346" t="s">
        <v>10232</v>
      </c>
      <c r="H3480" s="346" t="s">
        <v>10237</v>
      </c>
      <c r="I3480" s="346" t="s">
        <v>8721</v>
      </c>
      <c r="J3480" s="346" t="s">
        <v>15164</v>
      </c>
      <c r="K3480" s="346" t="s">
        <v>12473</v>
      </c>
      <c r="L3480" s="347" t="s">
        <v>12474</v>
      </c>
      <c r="M3480" s="346" t="s">
        <v>15165</v>
      </c>
      <c r="N3480" s="346" t="s">
        <v>8721</v>
      </c>
      <c r="O3480" s="346" t="s">
        <v>8721</v>
      </c>
      <c r="P3480" s="346" t="s">
        <v>8721</v>
      </c>
      <c r="Q3480" s="346" t="s">
        <v>8721</v>
      </c>
      <c r="R3480" s="346" t="s">
        <v>8721</v>
      </c>
      <c r="S3480" s="346" t="s">
        <v>15166</v>
      </c>
      <c r="T3480" s="346" t="s">
        <v>8721</v>
      </c>
      <c r="U3480" s="346" t="s">
        <v>8721</v>
      </c>
      <c r="V3480" s="346" t="s">
        <v>8721</v>
      </c>
      <c r="W3480" s="346" t="s">
        <v>12476</v>
      </c>
      <c r="X3480" s="346" t="s">
        <v>40</v>
      </c>
      <c r="Y3480" s="346" t="s">
        <v>8721</v>
      </c>
      <c r="Z3480" s="346" t="s">
        <v>12733</v>
      </c>
      <c r="AA3480" s="346" t="s">
        <v>12734</v>
      </c>
      <c r="AB3480" s="346" t="s">
        <v>13350</v>
      </c>
      <c r="AC3480" s="348" t="e">
        <v>#N/A</v>
      </c>
      <c r="AD3480" s="358" t="s">
        <v>12478</v>
      </c>
      <c r="AE3480" s="348" t="s">
        <v>12710</v>
      </c>
      <c r="AF3480" s="349">
        <v>0</v>
      </c>
      <c r="AG3480" s="359">
        <v>902.74152155816159</v>
      </c>
      <c r="AH3480" s="359">
        <v>648.14682685740763</v>
      </c>
      <c r="AI3480" s="349">
        <v>0</v>
      </c>
      <c r="AJ3480" s="349">
        <v>0</v>
      </c>
      <c r="AK3480" s="350">
        <v>648.14682685740763</v>
      </c>
      <c r="AL3480" s="351">
        <v>0</v>
      </c>
      <c r="AM3480" s="348" t="s">
        <v>12736</v>
      </c>
      <c r="AN3480" s="348" t="s">
        <v>12934</v>
      </c>
      <c r="AO3480" s="346" t="s">
        <v>12935</v>
      </c>
      <c r="AP3480" s="352">
        <v>44462</v>
      </c>
      <c r="AQ3480" s="346" t="s">
        <v>12921</v>
      </c>
      <c r="AR3480" s="346" t="s">
        <v>8721</v>
      </c>
      <c r="AS3480" s="346" t="s">
        <v>12921</v>
      </c>
      <c r="AT3480" s="346" t="s">
        <v>8721</v>
      </c>
      <c r="AU3480" s="346" t="s">
        <v>8721</v>
      </c>
      <c r="AV3480" s="346" t="s">
        <v>15039</v>
      </c>
      <c r="AW3480" s="327" t="s">
        <v>12484</v>
      </c>
      <c r="AX3480" s="346" t="s">
        <v>12741</v>
      </c>
      <c r="AY3480" s="380">
        <v>2</v>
      </c>
      <c r="BA3480" s="311" t="s">
        <v>13642</v>
      </c>
      <c r="BB3480" s="310" t="s">
        <v>8721</v>
      </c>
      <c r="BC3480" s="311" t="s">
        <v>8721</v>
      </c>
      <c r="BD3480" s="311">
        <v>2</v>
      </c>
      <c r="BE3480" s="307"/>
      <c r="BF3480" s="310" t="b">
        <v>1</v>
      </c>
    </row>
    <row r="3481" spans="1:58" s="309" customFormat="1" ht="15" customHeight="1" x14ac:dyDescent="0.25">
      <c r="A3481" s="335">
        <v>3398</v>
      </c>
      <c r="B3481" s="373" t="s">
        <v>10422</v>
      </c>
      <c r="C3481" s="346">
        <v>9143</v>
      </c>
      <c r="D3481" s="346" t="s">
        <v>10422</v>
      </c>
      <c r="E3481" s="346" t="s">
        <v>10223</v>
      </c>
      <c r="F3481" s="346" t="s">
        <v>10410</v>
      </c>
      <c r="G3481" s="346" t="s">
        <v>10238</v>
      </c>
      <c r="H3481" s="346" t="s">
        <v>10240</v>
      </c>
      <c r="I3481" s="346" t="s">
        <v>8721</v>
      </c>
      <c r="J3481" s="346" t="s">
        <v>15164</v>
      </c>
      <c r="K3481" s="346" t="s">
        <v>12473</v>
      </c>
      <c r="L3481" s="347" t="s">
        <v>12474</v>
      </c>
      <c r="M3481" s="346" t="s">
        <v>15165</v>
      </c>
      <c r="N3481" s="346" t="s">
        <v>8721</v>
      </c>
      <c r="O3481" s="346" t="s">
        <v>8721</v>
      </c>
      <c r="P3481" s="346" t="s">
        <v>8721</v>
      </c>
      <c r="Q3481" s="346" t="s">
        <v>8721</v>
      </c>
      <c r="R3481" s="346" t="s">
        <v>8721</v>
      </c>
      <c r="S3481" s="346" t="s">
        <v>15166</v>
      </c>
      <c r="T3481" s="346" t="s">
        <v>8721</v>
      </c>
      <c r="U3481" s="346" t="s">
        <v>8721</v>
      </c>
      <c r="V3481" s="346" t="s">
        <v>8721</v>
      </c>
      <c r="W3481" s="346" t="s">
        <v>12476</v>
      </c>
      <c r="X3481" s="346" t="s">
        <v>40</v>
      </c>
      <c r="Y3481" s="346" t="s">
        <v>8721</v>
      </c>
      <c r="Z3481" s="346" t="s">
        <v>12733</v>
      </c>
      <c r="AA3481" s="346" t="s">
        <v>12734</v>
      </c>
      <c r="AB3481" s="346" t="s">
        <v>13350</v>
      </c>
      <c r="AC3481" s="348" t="e">
        <v>#N/A</v>
      </c>
      <c r="AD3481" s="358" t="s">
        <v>12478</v>
      </c>
      <c r="AE3481" s="348" t="s">
        <v>12710</v>
      </c>
      <c r="AF3481" s="349">
        <v>0</v>
      </c>
      <c r="AG3481" s="359">
        <v>724.50839678618786</v>
      </c>
      <c r="AH3481" s="359">
        <v>520.17970503671006</v>
      </c>
      <c r="AI3481" s="349">
        <v>0</v>
      </c>
      <c r="AJ3481" s="349">
        <v>0</v>
      </c>
      <c r="AK3481" s="350">
        <v>520.17970503671006</v>
      </c>
      <c r="AL3481" s="351">
        <v>0</v>
      </c>
      <c r="AM3481" s="348" t="s">
        <v>12736</v>
      </c>
      <c r="AN3481" s="348" t="s">
        <v>12934</v>
      </c>
      <c r="AO3481" s="346" t="s">
        <v>12935</v>
      </c>
      <c r="AP3481" s="352">
        <v>44459</v>
      </c>
      <c r="AQ3481" s="346" t="s">
        <v>12921</v>
      </c>
      <c r="AR3481" s="346" t="s">
        <v>8721</v>
      </c>
      <c r="AS3481" s="346" t="s">
        <v>12921</v>
      </c>
      <c r="AT3481" s="346" t="s">
        <v>8721</v>
      </c>
      <c r="AU3481" s="346" t="s">
        <v>8721</v>
      </c>
      <c r="AV3481" s="346" t="s">
        <v>15039</v>
      </c>
      <c r="AW3481" s="327" t="s">
        <v>12484</v>
      </c>
      <c r="AX3481" s="346" t="s">
        <v>12741</v>
      </c>
      <c r="AY3481" s="380">
        <v>2</v>
      </c>
      <c r="AZ3481" s="311"/>
      <c r="BA3481" s="309" t="s">
        <v>13642</v>
      </c>
      <c r="BB3481" s="310" t="s">
        <v>8721</v>
      </c>
      <c r="BC3481" s="309" t="s">
        <v>8721</v>
      </c>
      <c r="BD3481" s="309">
        <v>2</v>
      </c>
      <c r="BE3481" s="307"/>
      <c r="BF3481" s="310" t="b">
        <v>1</v>
      </c>
    </row>
    <row r="3482" spans="1:58" s="311" customFormat="1" ht="15" customHeight="1" x14ac:dyDescent="0.25">
      <c r="A3482" s="345">
        <v>3399</v>
      </c>
      <c r="B3482" s="373" t="s">
        <v>10423</v>
      </c>
      <c r="C3482" s="337">
        <v>9144</v>
      </c>
      <c r="D3482" s="337" t="s">
        <v>10423</v>
      </c>
      <c r="E3482" s="337" t="s">
        <v>10223</v>
      </c>
      <c r="F3482" s="337" t="s">
        <v>10410</v>
      </c>
      <c r="G3482" s="337" t="s">
        <v>10238</v>
      </c>
      <c r="H3482" s="337" t="s">
        <v>10241</v>
      </c>
      <c r="I3482" s="337" t="s">
        <v>8721</v>
      </c>
      <c r="J3482" s="337" t="s">
        <v>15164</v>
      </c>
      <c r="K3482" s="337" t="s">
        <v>12473</v>
      </c>
      <c r="L3482" s="338" t="s">
        <v>12474</v>
      </c>
      <c r="M3482" s="337" t="s">
        <v>15165</v>
      </c>
      <c r="N3482" s="337" t="s">
        <v>8721</v>
      </c>
      <c r="O3482" s="337" t="s">
        <v>8721</v>
      </c>
      <c r="P3482" s="337" t="s">
        <v>8721</v>
      </c>
      <c r="Q3482" s="337" t="s">
        <v>8721</v>
      </c>
      <c r="R3482" s="337" t="s">
        <v>8721</v>
      </c>
      <c r="S3482" s="337" t="s">
        <v>15166</v>
      </c>
      <c r="T3482" s="337" t="s">
        <v>8721</v>
      </c>
      <c r="U3482" s="337" t="s">
        <v>8721</v>
      </c>
      <c r="V3482" s="337" t="s">
        <v>8721</v>
      </c>
      <c r="W3482" s="337" t="s">
        <v>12476</v>
      </c>
      <c r="X3482" s="337" t="s">
        <v>40</v>
      </c>
      <c r="Y3482" s="337" t="s">
        <v>8721</v>
      </c>
      <c r="Z3482" s="337" t="s">
        <v>12733</v>
      </c>
      <c r="AA3482" s="337" t="s">
        <v>12734</v>
      </c>
      <c r="AB3482" s="337" t="s">
        <v>13350</v>
      </c>
      <c r="AC3482" s="339" t="e">
        <v>#N/A</v>
      </c>
      <c r="AD3482" s="358" t="s">
        <v>12478</v>
      </c>
      <c r="AE3482" s="339" t="s">
        <v>12710</v>
      </c>
      <c r="AF3482" s="340">
        <v>0</v>
      </c>
      <c r="AG3482" s="366">
        <v>727.15415359804365</v>
      </c>
      <c r="AH3482" s="366">
        <v>522.07929516443653</v>
      </c>
      <c r="AI3482" s="340">
        <v>0</v>
      </c>
      <c r="AJ3482" s="340">
        <v>0</v>
      </c>
      <c r="AK3482" s="341">
        <v>522.07929516443653</v>
      </c>
      <c r="AL3482" s="342">
        <v>0</v>
      </c>
      <c r="AM3482" s="339" t="s">
        <v>12736</v>
      </c>
      <c r="AN3482" s="339" t="s">
        <v>12934</v>
      </c>
      <c r="AO3482" s="337" t="s">
        <v>12935</v>
      </c>
      <c r="AP3482" s="343">
        <v>44459</v>
      </c>
      <c r="AQ3482" s="335" t="s">
        <v>12921</v>
      </c>
      <c r="AR3482" s="335" t="s">
        <v>8721</v>
      </c>
      <c r="AS3482" s="335" t="s">
        <v>12921</v>
      </c>
      <c r="AT3482" s="335" t="s">
        <v>8721</v>
      </c>
      <c r="AU3482" s="335" t="s">
        <v>8721</v>
      </c>
      <c r="AV3482" s="335" t="s">
        <v>15039</v>
      </c>
      <c r="AW3482" s="327" t="s">
        <v>12484</v>
      </c>
      <c r="AX3482" s="335" t="s">
        <v>12741</v>
      </c>
      <c r="AY3482" s="390">
        <v>2</v>
      </c>
      <c r="BA3482" s="311" t="s">
        <v>13642</v>
      </c>
      <c r="BB3482" s="310" t="s">
        <v>8721</v>
      </c>
      <c r="BC3482" s="311" t="s">
        <v>8721</v>
      </c>
      <c r="BD3482" s="311">
        <v>2</v>
      </c>
      <c r="BE3482" s="307"/>
      <c r="BF3482" s="310" t="b">
        <v>1</v>
      </c>
    </row>
    <row r="3483" spans="1:58" s="309" customFormat="1" ht="15" customHeight="1" x14ac:dyDescent="0.25">
      <c r="A3483" s="335">
        <v>3400</v>
      </c>
      <c r="B3483" s="373" t="s">
        <v>10424</v>
      </c>
      <c r="C3483" s="346">
        <v>9145</v>
      </c>
      <c r="D3483" s="346" t="s">
        <v>10424</v>
      </c>
      <c r="E3483" s="346" t="s">
        <v>10223</v>
      </c>
      <c r="F3483" s="346" t="s">
        <v>10410</v>
      </c>
      <c r="G3483" s="346" t="s">
        <v>10238</v>
      </c>
      <c r="H3483" s="346" t="s">
        <v>10242</v>
      </c>
      <c r="I3483" s="346" t="s">
        <v>8721</v>
      </c>
      <c r="J3483" s="346" t="s">
        <v>15164</v>
      </c>
      <c r="K3483" s="346" t="s">
        <v>12473</v>
      </c>
      <c r="L3483" s="347" t="s">
        <v>12474</v>
      </c>
      <c r="M3483" s="346" t="s">
        <v>15165</v>
      </c>
      <c r="N3483" s="346" t="s">
        <v>8721</v>
      </c>
      <c r="O3483" s="346" t="s">
        <v>8721</v>
      </c>
      <c r="P3483" s="346" t="s">
        <v>8721</v>
      </c>
      <c r="Q3483" s="346" t="s">
        <v>8721</v>
      </c>
      <c r="R3483" s="346" t="s">
        <v>8721</v>
      </c>
      <c r="S3483" s="346" t="s">
        <v>15166</v>
      </c>
      <c r="T3483" s="346" t="s">
        <v>8721</v>
      </c>
      <c r="U3483" s="346" t="s">
        <v>8721</v>
      </c>
      <c r="V3483" s="346" t="s">
        <v>8721</v>
      </c>
      <c r="W3483" s="346" t="s">
        <v>12476</v>
      </c>
      <c r="X3483" s="346" t="s">
        <v>40</v>
      </c>
      <c r="Y3483" s="346" t="s">
        <v>8721</v>
      </c>
      <c r="Z3483" s="346" t="s">
        <v>12733</v>
      </c>
      <c r="AA3483" s="346" t="s">
        <v>12734</v>
      </c>
      <c r="AB3483" s="346" t="s">
        <v>13350</v>
      </c>
      <c r="AC3483" s="348" t="e">
        <v>#N/A</v>
      </c>
      <c r="AD3483" s="358" t="s">
        <v>12478</v>
      </c>
      <c r="AE3483" s="348" t="s">
        <v>12710</v>
      </c>
      <c r="AF3483" s="349">
        <v>0</v>
      </c>
      <c r="AG3483" s="359">
        <v>729.79991040989967</v>
      </c>
      <c r="AH3483" s="359">
        <v>523.97888529216323</v>
      </c>
      <c r="AI3483" s="349">
        <v>0</v>
      </c>
      <c r="AJ3483" s="349">
        <v>0</v>
      </c>
      <c r="AK3483" s="350">
        <v>523.97888529216323</v>
      </c>
      <c r="AL3483" s="351">
        <v>0</v>
      </c>
      <c r="AM3483" s="348" t="s">
        <v>12736</v>
      </c>
      <c r="AN3483" s="348" t="s">
        <v>12934</v>
      </c>
      <c r="AO3483" s="346" t="s">
        <v>12935</v>
      </c>
      <c r="AP3483" s="352">
        <v>44459</v>
      </c>
      <c r="AQ3483" s="346" t="s">
        <v>12921</v>
      </c>
      <c r="AR3483" s="346" t="s">
        <v>8721</v>
      </c>
      <c r="AS3483" s="346" t="s">
        <v>12921</v>
      </c>
      <c r="AT3483" s="346" t="s">
        <v>8721</v>
      </c>
      <c r="AU3483" s="346" t="s">
        <v>8721</v>
      </c>
      <c r="AV3483" s="346" t="s">
        <v>15039</v>
      </c>
      <c r="AW3483" s="327" t="s">
        <v>12484</v>
      </c>
      <c r="AX3483" s="346" t="s">
        <v>12741</v>
      </c>
      <c r="AY3483" s="380">
        <v>2</v>
      </c>
      <c r="BA3483" s="309" t="s">
        <v>13642</v>
      </c>
      <c r="BB3483" s="310" t="s">
        <v>8721</v>
      </c>
      <c r="BC3483" s="309" t="s">
        <v>8721</v>
      </c>
      <c r="BD3483" s="309">
        <v>2</v>
      </c>
      <c r="BE3483" s="307"/>
      <c r="BF3483" s="310" t="b">
        <v>1</v>
      </c>
    </row>
    <row r="3484" spans="1:58" s="311" customFormat="1" ht="15" customHeight="1" x14ac:dyDescent="0.25">
      <c r="A3484" s="345">
        <v>3401</v>
      </c>
      <c r="B3484" s="373" t="s">
        <v>10425</v>
      </c>
      <c r="C3484" s="337">
        <v>9146</v>
      </c>
      <c r="D3484" s="337" t="s">
        <v>10425</v>
      </c>
      <c r="E3484" s="337" t="s">
        <v>10223</v>
      </c>
      <c r="F3484" s="337" t="s">
        <v>10410</v>
      </c>
      <c r="G3484" s="337" t="s">
        <v>10238</v>
      </c>
      <c r="H3484" s="337" t="s">
        <v>10243</v>
      </c>
      <c r="I3484" s="337" t="s">
        <v>8721</v>
      </c>
      <c r="J3484" s="337" t="s">
        <v>15164</v>
      </c>
      <c r="K3484" s="337" t="s">
        <v>12473</v>
      </c>
      <c r="L3484" s="338" t="s">
        <v>12474</v>
      </c>
      <c r="M3484" s="337" t="s">
        <v>15165</v>
      </c>
      <c r="N3484" s="337" t="s">
        <v>8721</v>
      </c>
      <c r="O3484" s="337" t="s">
        <v>8721</v>
      </c>
      <c r="P3484" s="337" t="s">
        <v>8721</v>
      </c>
      <c r="Q3484" s="337" t="s">
        <v>8721</v>
      </c>
      <c r="R3484" s="337" t="s">
        <v>8721</v>
      </c>
      <c r="S3484" s="337" t="s">
        <v>15166</v>
      </c>
      <c r="T3484" s="337" t="s">
        <v>8721</v>
      </c>
      <c r="U3484" s="337" t="s">
        <v>8721</v>
      </c>
      <c r="V3484" s="337" t="s">
        <v>8721</v>
      </c>
      <c r="W3484" s="337" t="s">
        <v>12476</v>
      </c>
      <c r="X3484" s="337" t="s">
        <v>40</v>
      </c>
      <c r="Y3484" s="337" t="s">
        <v>8721</v>
      </c>
      <c r="Z3484" s="337" t="s">
        <v>12733</v>
      </c>
      <c r="AA3484" s="337" t="s">
        <v>12734</v>
      </c>
      <c r="AB3484" s="337" t="s">
        <v>13350</v>
      </c>
      <c r="AC3484" s="339" t="e">
        <v>#N/A</v>
      </c>
      <c r="AD3484" s="358" t="s">
        <v>12478</v>
      </c>
      <c r="AE3484" s="339" t="s">
        <v>12710</v>
      </c>
      <c r="AF3484" s="340">
        <v>0</v>
      </c>
      <c r="AG3484" s="366">
        <v>732.44566722175568</v>
      </c>
      <c r="AH3484" s="366">
        <v>525.87847541988992</v>
      </c>
      <c r="AI3484" s="340">
        <v>0</v>
      </c>
      <c r="AJ3484" s="340">
        <v>0</v>
      </c>
      <c r="AK3484" s="341">
        <v>525.87847541988992</v>
      </c>
      <c r="AL3484" s="342">
        <v>0</v>
      </c>
      <c r="AM3484" s="339" t="s">
        <v>12736</v>
      </c>
      <c r="AN3484" s="339" t="s">
        <v>12934</v>
      </c>
      <c r="AO3484" s="337" t="s">
        <v>12935</v>
      </c>
      <c r="AP3484" s="343">
        <v>44459</v>
      </c>
      <c r="AQ3484" s="335" t="s">
        <v>12921</v>
      </c>
      <c r="AR3484" s="335" t="s">
        <v>8721</v>
      </c>
      <c r="AS3484" s="335" t="s">
        <v>12921</v>
      </c>
      <c r="AT3484" s="335" t="s">
        <v>8721</v>
      </c>
      <c r="AU3484" s="335" t="s">
        <v>8721</v>
      </c>
      <c r="AV3484" s="335" t="s">
        <v>15039</v>
      </c>
      <c r="AW3484" s="327" t="s">
        <v>12484</v>
      </c>
      <c r="AX3484" s="335" t="s">
        <v>12741</v>
      </c>
      <c r="AY3484" s="390">
        <v>2</v>
      </c>
      <c r="BA3484" s="311" t="s">
        <v>13642</v>
      </c>
      <c r="BB3484" s="310" t="s">
        <v>8721</v>
      </c>
      <c r="BC3484" s="311" t="s">
        <v>8721</v>
      </c>
      <c r="BD3484" s="311">
        <v>2</v>
      </c>
      <c r="BE3484" s="307"/>
      <c r="BF3484" s="310" t="b">
        <v>1</v>
      </c>
    </row>
    <row r="3485" spans="1:58" s="309" customFormat="1" ht="15" customHeight="1" x14ac:dyDescent="0.25">
      <c r="A3485" s="335">
        <v>3402</v>
      </c>
      <c r="B3485" s="373" t="s">
        <v>10426</v>
      </c>
      <c r="C3485" s="346">
        <v>9147</v>
      </c>
      <c r="D3485" s="346" t="s">
        <v>10426</v>
      </c>
      <c r="E3485" s="346" t="s">
        <v>10223</v>
      </c>
      <c r="F3485" s="346" t="s">
        <v>10410</v>
      </c>
      <c r="G3485" s="346" t="s">
        <v>10238</v>
      </c>
      <c r="H3485" s="346" t="s">
        <v>10244</v>
      </c>
      <c r="I3485" s="346" t="s">
        <v>8721</v>
      </c>
      <c r="J3485" s="346" t="s">
        <v>15164</v>
      </c>
      <c r="K3485" s="346" t="s">
        <v>12473</v>
      </c>
      <c r="L3485" s="347" t="s">
        <v>12474</v>
      </c>
      <c r="M3485" s="346" t="s">
        <v>15165</v>
      </c>
      <c r="N3485" s="346" t="s">
        <v>8721</v>
      </c>
      <c r="O3485" s="346" t="s">
        <v>8721</v>
      </c>
      <c r="P3485" s="346" t="s">
        <v>8721</v>
      </c>
      <c r="Q3485" s="346" t="s">
        <v>8721</v>
      </c>
      <c r="R3485" s="346" t="s">
        <v>8721</v>
      </c>
      <c r="S3485" s="346" t="s">
        <v>15166</v>
      </c>
      <c r="T3485" s="346" t="s">
        <v>8721</v>
      </c>
      <c r="U3485" s="346" t="s">
        <v>8721</v>
      </c>
      <c r="V3485" s="346" t="s">
        <v>8721</v>
      </c>
      <c r="W3485" s="346" t="s">
        <v>12476</v>
      </c>
      <c r="X3485" s="346" t="s">
        <v>40</v>
      </c>
      <c r="Y3485" s="346" t="s">
        <v>8721</v>
      </c>
      <c r="Z3485" s="346" t="s">
        <v>12733</v>
      </c>
      <c r="AA3485" s="346" t="s">
        <v>12734</v>
      </c>
      <c r="AB3485" s="346" t="s">
        <v>13350</v>
      </c>
      <c r="AC3485" s="348" t="e">
        <v>#N/A</v>
      </c>
      <c r="AD3485" s="358" t="s">
        <v>12478</v>
      </c>
      <c r="AE3485" s="348" t="s">
        <v>12710</v>
      </c>
      <c r="AF3485" s="349">
        <v>0</v>
      </c>
      <c r="AG3485" s="359">
        <v>735.09142403361147</v>
      </c>
      <c r="AH3485" s="359">
        <v>527.77806554761651</v>
      </c>
      <c r="AI3485" s="349">
        <v>0</v>
      </c>
      <c r="AJ3485" s="349">
        <v>0</v>
      </c>
      <c r="AK3485" s="350">
        <v>527.77806554761651</v>
      </c>
      <c r="AL3485" s="351">
        <v>0</v>
      </c>
      <c r="AM3485" s="348" t="s">
        <v>12736</v>
      </c>
      <c r="AN3485" s="348" t="s">
        <v>12934</v>
      </c>
      <c r="AO3485" s="346" t="s">
        <v>12935</v>
      </c>
      <c r="AP3485" s="352">
        <v>44459</v>
      </c>
      <c r="AQ3485" s="346" t="s">
        <v>12921</v>
      </c>
      <c r="AR3485" s="346" t="s">
        <v>8721</v>
      </c>
      <c r="AS3485" s="346" t="s">
        <v>12921</v>
      </c>
      <c r="AT3485" s="346" t="s">
        <v>8721</v>
      </c>
      <c r="AU3485" s="346" t="s">
        <v>8721</v>
      </c>
      <c r="AV3485" s="346" t="s">
        <v>15039</v>
      </c>
      <c r="AW3485" s="327" t="s">
        <v>12484</v>
      </c>
      <c r="AX3485" s="346" t="s">
        <v>12741</v>
      </c>
      <c r="AY3485" s="380">
        <v>2</v>
      </c>
      <c r="AZ3485" s="311"/>
      <c r="BA3485" s="309" t="s">
        <v>13642</v>
      </c>
      <c r="BB3485" s="310" t="s">
        <v>8721</v>
      </c>
      <c r="BC3485" s="309" t="s">
        <v>8721</v>
      </c>
      <c r="BD3485" s="309">
        <v>2</v>
      </c>
      <c r="BE3485" s="307"/>
      <c r="BF3485" s="310" t="b">
        <v>1</v>
      </c>
    </row>
    <row r="3486" spans="1:58" s="311" customFormat="1" ht="15" customHeight="1" x14ac:dyDescent="0.25">
      <c r="A3486" s="345">
        <v>3403</v>
      </c>
      <c r="B3486" s="373" t="s">
        <v>10427</v>
      </c>
      <c r="C3486" s="337">
        <v>9148</v>
      </c>
      <c r="D3486" s="337" t="s">
        <v>10427</v>
      </c>
      <c r="E3486" s="337" t="s">
        <v>10223</v>
      </c>
      <c r="F3486" s="337" t="s">
        <v>10410</v>
      </c>
      <c r="G3486" s="337" t="s">
        <v>10238</v>
      </c>
      <c r="H3486" s="337" t="s">
        <v>10233</v>
      </c>
      <c r="I3486" s="337" t="s">
        <v>8721</v>
      </c>
      <c r="J3486" s="337" t="s">
        <v>15164</v>
      </c>
      <c r="K3486" s="337" t="s">
        <v>12473</v>
      </c>
      <c r="L3486" s="338" t="s">
        <v>12474</v>
      </c>
      <c r="M3486" s="337" t="s">
        <v>15165</v>
      </c>
      <c r="N3486" s="337" t="s">
        <v>8721</v>
      </c>
      <c r="O3486" s="337" t="s">
        <v>8721</v>
      </c>
      <c r="P3486" s="337" t="s">
        <v>8721</v>
      </c>
      <c r="Q3486" s="337" t="s">
        <v>8721</v>
      </c>
      <c r="R3486" s="337" t="s">
        <v>8721</v>
      </c>
      <c r="S3486" s="337" t="s">
        <v>15166</v>
      </c>
      <c r="T3486" s="337" t="s">
        <v>8721</v>
      </c>
      <c r="U3486" s="337" t="s">
        <v>8721</v>
      </c>
      <c r="V3486" s="337" t="s">
        <v>8721</v>
      </c>
      <c r="W3486" s="337" t="s">
        <v>12476</v>
      </c>
      <c r="X3486" s="337" t="s">
        <v>40</v>
      </c>
      <c r="Y3486" s="337" t="s">
        <v>8721</v>
      </c>
      <c r="Z3486" s="337" t="s">
        <v>12733</v>
      </c>
      <c r="AA3486" s="337" t="s">
        <v>12734</v>
      </c>
      <c r="AB3486" s="337" t="s">
        <v>13350</v>
      </c>
      <c r="AC3486" s="339" t="e">
        <v>#N/A</v>
      </c>
      <c r="AD3486" s="358" t="s">
        <v>12478</v>
      </c>
      <c r="AE3486" s="339" t="s">
        <v>12710</v>
      </c>
      <c r="AF3486" s="340">
        <v>0</v>
      </c>
      <c r="AG3486" s="366">
        <v>737.73718084546738</v>
      </c>
      <c r="AH3486" s="366">
        <v>529.67765567534298</v>
      </c>
      <c r="AI3486" s="340">
        <v>0</v>
      </c>
      <c r="AJ3486" s="340">
        <v>0</v>
      </c>
      <c r="AK3486" s="341">
        <v>529.67765567534298</v>
      </c>
      <c r="AL3486" s="342">
        <v>0</v>
      </c>
      <c r="AM3486" s="339" t="s">
        <v>12736</v>
      </c>
      <c r="AN3486" s="339" t="s">
        <v>12934</v>
      </c>
      <c r="AO3486" s="337" t="s">
        <v>12935</v>
      </c>
      <c r="AP3486" s="343">
        <v>44459</v>
      </c>
      <c r="AQ3486" s="335" t="s">
        <v>12921</v>
      </c>
      <c r="AR3486" s="335" t="s">
        <v>8721</v>
      </c>
      <c r="AS3486" s="335" t="s">
        <v>12921</v>
      </c>
      <c r="AT3486" s="335" t="s">
        <v>8721</v>
      </c>
      <c r="AU3486" s="335" t="s">
        <v>8721</v>
      </c>
      <c r="AV3486" s="335" t="s">
        <v>15039</v>
      </c>
      <c r="AW3486" s="327" t="s">
        <v>12484</v>
      </c>
      <c r="AX3486" s="335" t="s">
        <v>12741</v>
      </c>
      <c r="AY3486" s="390">
        <v>2</v>
      </c>
      <c r="BA3486" s="311" t="s">
        <v>13642</v>
      </c>
      <c r="BB3486" s="310" t="s">
        <v>8721</v>
      </c>
      <c r="BC3486" s="311" t="s">
        <v>8721</v>
      </c>
      <c r="BD3486" s="311">
        <v>2</v>
      </c>
      <c r="BE3486" s="307"/>
      <c r="BF3486" s="310" t="b">
        <v>1</v>
      </c>
    </row>
    <row r="3487" spans="1:58" s="309" customFormat="1" ht="15" customHeight="1" x14ac:dyDescent="0.25">
      <c r="A3487" s="335">
        <v>3404</v>
      </c>
      <c r="B3487" s="373" t="s">
        <v>10428</v>
      </c>
      <c r="C3487" s="346">
        <v>9149</v>
      </c>
      <c r="D3487" s="346" t="s">
        <v>10428</v>
      </c>
      <c r="E3487" s="346" t="s">
        <v>10223</v>
      </c>
      <c r="F3487" s="346" t="s">
        <v>10410</v>
      </c>
      <c r="G3487" s="346" t="s">
        <v>10238</v>
      </c>
      <c r="H3487" s="346" t="s">
        <v>10234</v>
      </c>
      <c r="I3487" s="346" t="s">
        <v>8721</v>
      </c>
      <c r="J3487" s="346" t="s">
        <v>15164</v>
      </c>
      <c r="K3487" s="346" t="s">
        <v>12473</v>
      </c>
      <c r="L3487" s="347" t="s">
        <v>12474</v>
      </c>
      <c r="M3487" s="346" t="s">
        <v>15165</v>
      </c>
      <c r="N3487" s="346" t="s">
        <v>8721</v>
      </c>
      <c r="O3487" s="346" t="s">
        <v>8721</v>
      </c>
      <c r="P3487" s="346" t="s">
        <v>8721</v>
      </c>
      <c r="Q3487" s="346" t="s">
        <v>8721</v>
      </c>
      <c r="R3487" s="346" t="s">
        <v>8721</v>
      </c>
      <c r="S3487" s="346" t="s">
        <v>15166</v>
      </c>
      <c r="T3487" s="346" t="s">
        <v>8721</v>
      </c>
      <c r="U3487" s="346" t="s">
        <v>8721</v>
      </c>
      <c r="V3487" s="346" t="s">
        <v>8721</v>
      </c>
      <c r="W3487" s="346" t="s">
        <v>12476</v>
      </c>
      <c r="X3487" s="346" t="s">
        <v>40</v>
      </c>
      <c r="Y3487" s="346" t="s">
        <v>8721</v>
      </c>
      <c r="Z3487" s="346" t="s">
        <v>12733</v>
      </c>
      <c r="AA3487" s="346" t="s">
        <v>12734</v>
      </c>
      <c r="AB3487" s="346" t="s">
        <v>13350</v>
      </c>
      <c r="AC3487" s="348" t="e">
        <v>#N/A</v>
      </c>
      <c r="AD3487" s="358" t="s">
        <v>12478</v>
      </c>
      <c r="AE3487" s="348" t="s">
        <v>12710</v>
      </c>
      <c r="AF3487" s="349">
        <v>0</v>
      </c>
      <c r="AG3487" s="359">
        <v>740.3829376573234</v>
      </c>
      <c r="AH3487" s="359">
        <v>531.57724580306967</v>
      </c>
      <c r="AI3487" s="349">
        <v>0</v>
      </c>
      <c r="AJ3487" s="349">
        <v>0</v>
      </c>
      <c r="AK3487" s="350">
        <v>531.57724580306967</v>
      </c>
      <c r="AL3487" s="351">
        <v>0</v>
      </c>
      <c r="AM3487" s="348" t="s">
        <v>12736</v>
      </c>
      <c r="AN3487" s="348" t="s">
        <v>12934</v>
      </c>
      <c r="AO3487" s="346" t="s">
        <v>12935</v>
      </c>
      <c r="AP3487" s="352">
        <v>44459</v>
      </c>
      <c r="AQ3487" s="346" t="s">
        <v>12921</v>
      </c>
      <c r="AR3487" s="346" t="s">
        <v>8721</v>
      </c>
      <c r="AS3487" s="346" t="s">
        <v>12921</v>
      </c>
      <c r="AT3487" s="346" t="s">
        <v>8721</v>
      </c>
      <c r="AU3487" s="346" t="s">
        <v>8721</v>
      </c>
      <c r="AV3487" s="346" t="s">
        <v>15167</v>
      </c>
      <c r="AW3487" s="327" t="s">
        <v>12484</v>
      </c>
      <c r="AX3487" s="346" t="s">
        <v>12741</v>
      </c>
      <c r="AY3487" s="380">
        <v>2</v>
      </c>
      <c r="BA3487" s="309" t="s">
        <v>13642</v>
      </c>
      <c r="BB3487" s="310" t="s">
        <v>8721</v>
      </c>
      <c r="BC3487" s="309" t="s">
        <v>8721</v>
      </c>
      <c r="BD3487" s="309">
        <v>2</v>
      </c>
      <c r="BE3487" s="307"/>
      <c r="BF3487" s="310" t="b">
        <v>1</v>
      </c>
    </row>
    <row r="3488" spans="1:58" s="311" customFormat="1" ht="15" customHeight="1" x14ac:dyDescent="0.25">
      <c r="A3488" s="345">
        <v>3405</v>
      </c>
      <c r="B3488" s="373" t="s">
        <v>10429</v>
      </c>
      <c r="C3488" s="337">
        <v>9150</v>
      </c>
      <c r="D3488" s="337" t="s">
        <v>10429</v>
      </c>
      <c r="E3488" s="337" t="s">
        <v>10223</v>
      </c>
      <c r="F3488" s="337" t="s">
        <v>10410</v>
      </c>
      <c r="G3488" s="337" t="s">
        <v>10238</v>
      </c>
      <c r="H3488" s="337" t="s">
        <v>10235</v>
      </c>
      <c r="I3488" s="337" t="s">
        <v>8721</v>
      </c>
      <c r="J3488" s="337" t="s">
        <v>15164</v>
      </c>
      <c r="K3488" s="337" t="s">
        <v>12473</v>
      </c>
      <c r="L3488" s="338" t="s">
        <v>12474</v>
      </c>
      <c r="M3488" s="337" t="s">
        <v>15165</v>
      </c>
      <c r="N3488" s="337" t="s">
        <v>8721</v>
      </c>
      <c r="O3488" s="337" t="s">
        <v>8721</v>
      </c>
      <c r="P3488" s="337" t="s">
        <v>8721</v>
      </c>
      <c r="Q3488" s="337" t="s">
        <v>8721</v>
      </c>
      <c r="R3488" s="337" t="s">
        <v>8721</v>
      </c>
      <c r="S3488" s="337" t="s">
        <v>15166</v>
      </c>
      <c r="T3488" s="337" t="s">
        <v>8721</v>
      </c>
      <c r="U3488" s="337" t="s">
        <v>8721</v>
      </c>
      <c r="V3488" s="337" t="s">
        <v>8721</v>
      </c>
      <c r="W3488" s="337" t="s">
        <v>12476</v>
      </c>
      <c r="X3488" s="337" t="s">
        <v>40</v>
      </c>
      <c r="Y3488" s="337" t="s">
        <v>8721</v>
      </c>
      <c r="Z3488" s="337" t="s">
        <v>12733</v>
      </c>
      <c r="AA3488" s="337" t="s">
        <v>12734</v>
      </c>
      <c r="AB3488" s="337" t="s">
        <v>13350</v>
      </c>
      <c r="AC3488" s="339" t="e">
        <v>#N/A</v>
      </c>
      <c r="AD3488" s="358" t="s">
        <v>12478</v>
      </c>
      <c r="AE3488" s="339" t="s">
        <v>12710</v>
      </c>
      <c r="AF3488" s="340">
        <v>0</v>
      </c>
      <c r="AG3488" s="366">
        <v>743.02869446917941</v>
      </c>
      <c r="AH3488" s="366">
        <v>533.47683593079637</v>
      </c>
      <c r="AI3488" s="340">
        <v>0</v>
      </c>
      <c r="AJ3488" s="340">
        <v>0</v>
      </c>
      <c r="AK3488" s="341">
        <v>533.47683593079637</v>
      </c>
      <c r="AL3488" s="342">
        <v>0</v>
      </c>
      <c r="AM3488" s="339" t="s">
        <v>12736</v>
      </c>
      <c r="AN3488" s="339" t="s">
        <v>12934</v>
      </c>
      <c r="AO3488" s="337" t="s">
        <v>12935</v>
      </c>
      <c r="AP3488" s="343">
        <v>44459</v>
      </c>
      <c r="AQ3488" s="335" t="s">
        <v>12921</v>
      </c>
      <c r="AR3488" s="335" t="s">
        <v>8721</v>
      </c>
      <c r="AS3488" s="335" t="s">
        <v>12921</v>
      </c>
      <c r="AT3488" s="335" t="s">
        <v>8721</v>
      </c>
      <c r="AU3488" s="335" t="s">
        <v>8721</v>
      </c>
      <c r="AV3488" s="335" t="s">
        <v>15167</v>
      </c>
      <c r="AW3488" s="327" t="s">
        <v>12484</v>
      </c>
      <c r="AX3488" s="335" t="s">
        <v>12741</v>
      </c>
      <c r="AY3488" s="390">
        <v>2</v>
      </c>
      <c r="BA3488" s="311" t="s">
        <v>13642</v>
      </c>
      <c r="BB3488" s="310" t="s">
        <v>8721</v>
      </c>
      <c r="BC3488" s="311" t="s">
        <v>8721</v>
      </c>
      <c r="BD3488" s="311">
        <v>2</v>
      </c>
      <c r="BE3488" s="307"/>
      <c r="BF3488" s="310" t="b">
        <v>1</v>
      </c>
    </row>
    <row r="3489" spans="1:58" s="309" customFormat="1" ht="15" customHeight="1" x14ac:dyDescent="0.25">
      <c r="A3489" s="335">
        <v>3406</v>
      </c>
      <c r="B3489" s="373" t="s">
        <v>10430</v>
      </c>
      <c r="C3489" s="346">
        <v>9151</v>
      </c>
      <c r="D3489" s="346" t="s">
        <v>10430</v>
      </c>
      <c r="E3489" s="346" t="s">
        <v>10223</v>
      </c>
      <c r="F3489" s="346" t="s">
        <v>10410</v>
      </c>
      <c r="G3489" s="346" t="s">
        <v>10238</v>
      </c>
      <c r="H3489" s="346" t="s">
        <v>10236</v>
      </c>
      <c r="I3489" s="346" t="s">
        <v>8721</v>
      </c>
      <c r="J3489" s="346" t="s">
        <v>15164</v>
      </c>
      <c r="K3489" s="346" t="s">
        <v>12473</v>
      </c>
      <c r="L3489" s="347" t="s">
        <v>12474</v>
      </c>
      <c r="M3489" s="346" t="s">
        <v>15165</v>
      </c>
      <c r="N3489" s="346" t="s">
        <v>8721</v>
      </c>
      <c r="O3489" s="346" t="s">
        <v>8721</v>
      </c>
      <c r="P3489" s="346" t="s">
        <v>8721</v>
      </c>
      <c r="Q3489" s="346" t="s">
        <v>8721</v>
      </c>
      <c r="R3489" s="346" t="s">
        <v>8721</v>
      </c>
      <c r="S3489" s="346" t="s">
        <v>15166</v>
      </c>
      <c r="T3489" s="346" t="s">
        <v>8721</v>
      </c>
      <c r="U3489" s="346" t="s">
        <v>8721</v>
      </c>
      <c r="V3489" s="346" t="s">
        <v>8721</v>
      </c>
      <c r="W3489" s="346" t="s">
        <v>12476</v>
      </c>
      <c r="X3489" s="346" t="s">
        <v>40</v>
      </c>
      <c r="Y3489" s="346" t="s">
        <v>8721</v>
      </c>
      <c r="Z3489" s="346" t="s">
        <v>12733</v>
      </c>
      <c r="AA3489" s="346" t="s">
        <v>12734</v>
      </c>
      <c r="AB3489" s="346" t="s">
        <v>13350</v>
      </c>
      <c r="AC3489" s="348" t="e">
        <v>#N/A</v>
      </c>
      <c r="AD3489" s="358" t="s">
        <v>12478</v>
      </c>
      <c r="AE3489" s="348" t="s">
        <v>12710</v>
      </c>
      <c r="AF3489" s="349">
        <v>0</v>
      </c>
      <c r="AG3489" s="359">
        <v>787.3583070488595</v>
      </c>
      <c r="AH3489" s="359">
        <v>565.30443778934978</v>
      </c>
      <c r="AI3489" s="349">
        <v>0</v>
      </c>
      <c r="AJ3489" s="349">
        <v>0</v>
      </c>
      <c r="AK3489" s="350">
        <v>565.30443778934978</v>
      </c>
      <c r="AL3489" s="351">
        <v>0</v>
      </c>
      <c r="AM3489" s="348" t="s">
        <v>12736</v>
      </c>
      <c r="AN3489" s="348" t="s">
        <v>12934</v>
      </c>
      <c r="AO3489" s="346" t="s">
        <v>12935</v>
      </c>
      <c r="AP3489" s="352">
        <v>44459</v>
      </c>
      <c r="AQ3489" s="346" t="s">
        <v>12921</v>
      </c>
      <c r="AR3489" s="346" t="s">
        <v>8721</v>
      </c>
      <c r="AS3489" s="346" t="s">
        <v>12921</v>
      </c>
      <c r="AT3489" s="346" t="s">
        <v>8721</v>
      </c>
      <c r="AU3489" s="346" t="s">
        <v>8721</v>
      </c>
      <c r="AV3489" s="346" t="s">
        <v>15167</v>
      </c>
      <c r="AW3489" s="327" t="s">
        <v>12484</v>
      </c>
      <c r="AX3489" s="346" t="s">
        <v>12741</v>
      </c>
      <c r="AY3489" s="380">
        <v>2</v>
      </c>
      <c r="BA3489" s="309" t="s">
        <v>13642</v>
      </c>
      <c r="BB3489" s="310" t="s">
        <v>8721</v>
      </c>
      <c r="BC3489" s="309" t="s">
        <v>8721</v>
      </c>
      <c r="BD3489" s="309">
        <v>2</v>
      </c>
      <c r="BE3489" s="307"/>
      <c r="BF3489" s="310" t="b">
        <v>1</v>
      </c>
    </row>
    <row r="3490" spans="1:58" s="311" customFormat="1" ht="15" customHeight="1" x14ac:dyDescent="0.25">
      <c r="A3490" s="345">
        <v>3407</v>
      </c>
      <c r="B3490" s="373" t="s">
        <v>10431</v>
      </c>
      <c r="C3490" s="337">
        <v>9152</v>
      </c>
      <c r="D3490" s="337" t="s">
        <v>10431</v>
      </c>
      <c r="E3490" s="337" t="s">
        <v>10223</v>
      </c>
      <c r="F3490" s="337" t="s">
        <v>10410</v>
      </c>
      <c r="G3490" s="337" t="s">
        <v>10238</v>
      </c>
      <c r="H3490" s="337" t="s">
        <v>10237</v>
      </c>
      <c r="I3490" s="337" t="s">
        <v>8721</v>
      </c>
      <c r="J3490" s="337" t="s">
        <v>15164</v>
      </c>
      <c r="K3490" s="337" t="s">
        <v>12473</v>
      </c>
      <c r="L3490" s="338" t="s">
        <v>12474</v>
      </c>
      <c r="M3490" s="337" t="s">
        <v>15165</v>
      </c>
      <c r="N3490" s="337" t="s">
        <v>8721</v>
      </c>
      <c r="O3490" s="337" t="s">
        <v>8721</v>
      </c>
      <c r="P3490" s="337" t="s">
        <v>8721</v>
      </c>
      <c r="Q3490" s="337" t="s">
        <v>8721</v>
      </c>
      <c r="R3490" s="337" t="s">
        <v>8721</v>
      </c>
      <c r="S3490" s="337" t="s">
        <v>15166</v>
      </c>
      <c r="T3490" s="337" t="s">
        <v>8721</v>
      </c>
      <c r="U3490" s="337" t="s">
        <v>8721</v>
      </c>
      <c r="V3490" s="337" t="s">
        <v>8721</v>
      </c>
      <c r="W3490" s="337" t="s">
        <v>12476</v>
      </c>
      <c r="X3490" s="337" t="s">
        <v>40</v>
      </c>
      <c r="Y3490" s="337" t="s">
        <v>8721</v>
      </c>
      <c r="Z3490" s="337" t="s">
        <v>12733</v>
      </c>
      <c r="AA3490" s="337" t="s">
        <v>12734</v>
      </c>
      <c r="AB3490" s="337" t="s">
        <v>13350</v>
      </c>
      <c r="AC3490" s="339" t="e">
        <v>#N/A</v>
      </c>
      <c r="AD3490" s="358" t="s">
        <v>12478</v>
      </c>
      <c r="AE3490" s="339" t="s">
        <v>12710</v>
      </c>
      <c r="AF3490" s="340">
        <v>0</v>
      </c>
      <c r="AG3490" s="366">
        <v>790.00406386071541</v>
      </c>
      <c r="AH3490" s="366">
        <v>567.20402791707647</v>
      </c>
      <c r="AI3490" s="340">
        <v>0</v>
      </c>
      <c r="AJ3490" s="340">
        <v>0</v>
      </c>
      <c r="AK3490" s="341">
        <v>567.20402791707647</v>
      </c>
      <c r="AL3490" s="342">
        <v>0</v>
      </c>
      <c r="AM3490" s="339" t="s">
        <v>12736</v>
      </c>
      <c r="AN3490" s="339" t="s">
        <v>12934</v>
      </c>
      <c r="AO3490" s="337" t="s">
        <v>12935</v>
      </c>
      <c r="AP3490" s="343">
        <v>44459</v>
      </c>
      <c r="AQ3490" s="335" t="s">
        <v>12921</v>
      </c>
      <c r="AR3490" s="335" t="s">
        <v>8721</v>
      </c>
      <c r="AS3490" s="335" t="s">
        <v>12921</v>
      </c>
      <c r="AT3490" s="335" t="s">
        <v>8721</v>
      </c>
      <c r="AU3490" s="335" t="s">
        <v>8721</v>
      </c>
      <c r="AV3490" s="335" t="s">
        <v>15039</v>
      </c>
      <c r="AW3490" s="327" t="s">
        <v>12484</v>
      </c>
      <c r="AX3490" s="335" t="s">
        <v>12741</v>
      </c>
      <c r="AY3490" s="390">
        <v>2</v>
      </c>
      <c r="AZ3490" s="309"/>
      <c r="BA3490" s="311" t="s">
        <v>13642</v>
      </c>
      <c r="BB3490" s="310" t="s">
        <v>8721</v>
      </c>
      <c r="BC3490" s="311" t="s">
        <v>8721</v>
      </c>
      <c r="BD3490" s="311">
        <v>2</v>
      </c>
      <c r="BE3490" s="307"/>
      <c r="BF3490" s="310" t="b">
        <v>1</v>
      </c>
    </row>
    <row r="3491" spans="1:58" s="309" customFormat="1" ht="15" customHeight="1" x14ac:dyDescent="0.25">
      <c r="A3491" s="335">
        <v>3408</v>
      </c>
      <c r="B3491" s="373" t="s">
        <v>10432</v>
      </c>
      <c r="C3491" s="346">
        <v>9222</v>
      </c>
      <c r="D3491" s="346" t="s">
        <v>10432</v>
      </c>
      <c r="E3491" s="346" t="s">
        <v>10223</v>
      </c>
      <c r="F3491" s="346" t="s">
        <v>10410</v>
      </c>
      <c r="G3491" s="346" t="s">
        <v>10247</v>
      </c>
      <c r="H3491" s="346" t="s">
        <v>10240</v>
      </c>
      <c r="I3491" s="346" t="s">
        <v>8721</v>
      </c>
      <c r="J3491" s="346" t="s">
        <v>15164</v>
      </c>
      <c r="K3491" s="346" t="s">
        <v>12473</v>
      </c>
      <c r="L3491" s="347" t="s">
        <v>12474</v>
      </c>
      <c r="M3491" s="346" t="s">
        <v>15165</v>
      </c>
      <c r="N3491" s="346" t="s">
        <v>8721</v>
      </c>
      <c r="O3491" s="346" t="s">
        <v>8721</v>
      </c>
      <c r="P3491" s="346" t="s">
        <v>8721</v>
      </c>
      <c r="Q3491" s="346" t="s">
        <v>8721</v>
      </c>
      <c r="R3491" s="346" t="s">
        <v>8721</v>
      </c>
      <c r="S3491" s="346" t="s">
        <v>15166</v>
      </c>
      <c r="T3491" s="346" t="s">
        <v>8721</v>
      </c>
      <c r="U3491" s="346" t="s">
        <v>8721</v>
      </c>
      <c r="V3491" s="346" t="s">
        <v>8721</v>
      </c>
      <c r="W3491" s="346" t="s">
        <v>12476</v>
      </c>
      <c r="X3491" s="346" t="s">
        <v>40</v>
      </c>
      <c r="Y3491" s="346" t="s">
        <v>8721</v>
      </c>
      <c r="Z3491" s="346" t="s">
        <v>12733</v>
      </c>
      <c r="AA3491" s="346" t="s">
        <v>12734</v>
      </c>
      <c r="AB3491" s="346" t="s">
        <v>13350</v>
      </c>
      <c r="AC3491" s="348" t="e">
        <v>#N/A</v>
      </c>
      <c r="AD3491" s="358" t="s">
        <v>12478</v>
      </c>
      <c r="AE3491" s="348" t="s">
        <v>12710</v>
      </c>
      <c r="AF3491" s="349">
        <v>0</v>
      </c>
      <c r="AG3491" s="359">
        <v>516.90369339271638</v>
      </c>
      <c r="AH3491" s="359">
        <v>371.12449207508649</v>
      </c>
      <c r="AI3491" s="349">
        <v>0</v>
      </c>
      <c r="AJ3491" s="349">
        <v>0</v>
      </c>
      <c r="AK3491" s="350">
        <v>371.12449207508649</v>
      </c>
      <c r="AL3491" s="351">
        <v>0</v>
      </c>
      <c r="AM3491" s="348" t="s">
        <v>12736</v>
      </c>
      <c r="AN3491" s="348" t="s">
        <v>12934</v>
      </c>
      <c r="AO3491" s="346" t="s">
        <v>12935</v>
      </c>
      <c r="AP3491" s="352">
        <v>44468</v>
      </c>
      <c r="AQ3491" s="346" t="s">
        <v>12921</v>
      </c>
      <c r="AR3491" s="346" t="s">
        <v>8721</v>
      </c>
      <c r="AS3491" s="346" t="s">
        <v>12921</v>
      </c>
      <c r="AT3491" s="346" t="s">
        <v>8721</v>
      </c>
      <c r="AU3491" s="346" t="s">
        <v>8721</v>
      </c>
      <c r="AV3491" s="346" t="s">
        <v>15039</v>
      </c>
      <c r="AW3491" s="327" t="s">
        <v>12484</v>
      </c>
      <c r="AX3491" s="346" t="s">
        <v>12741</v>
      </c>
      <c r="AY3491" s="380">
        <v>2</v>
      </c>
      <c r="BA3491" s="309" t="s">
        <v>13642</v>
      </c>
      <c r="BB3491" s="310" t="s">
        <v>8721</v>
      </c>
      <c r="BC3491" s="309" t="s">
        <v>8721</v>
      </c>
      <c r="BD3491" s="309">
        <v>2</v>
      </c>
      <c r="BE3491" s="307"/>
      <c r="BF3491" s="310" t="b">
        <v>1</v>
      </c>
    </row>
    <row r="3492" spans="1:58" s="311" customFormat="1" ht="15" customHeight="1" x14ac:dyDescent="0.25">
      <c r="A3492" s="345">
        <v>3409</v>
      </c>
      <c r="B3492" s="373" t="s">
        <v>10433</v>
      </c>
      <c r="C3492" s="346">
        <v>9223</v>
      </c>
      <c r="D3492" s="346" t="s">
        <v>10433</v>
      </c>
      <c r="E3492" s="346" t="s">
        <v>10223</v>
      </c>
      <c r="F3492" s="346" t="s">
        <v>10410</v>
      </c>
      <c r="G3492" s="346" t="s">
        <v>10247</v>
      </c>
      <c r="H3492" s="346" t="s">
        <v>10241</v>
      </c>
      <c r="I3492" s="346" t="s">
        <v>8721</v>
      </c>
      <c r="J3492" s="346" t="s">
        <v>15164</v>
      </c>
      <c r="K3492" s="346" t="s">
        <v>12473</v>
      </c>
      <c r="L3492" s="347" t="s">
        <v>12474</v>
      </c>
      <c r="M3492" s="346" t="s">
        <v>15165</v>
      </c>
      <c r="N3492" s="346" t="s">
        <v>8721</v>
      </c>
      <c r="O3492" s="346" t="s">
        <v>8721</v>
      </c>
      <c r="P3492" s="346" t="s">
        <v>8721</v>
      </c>
      <c r="Q3492" s="346" t="s">
        <v>8721</v>
      </c>
      <c r="R3492" s="346" t="s">
        <v>8721</v>
      </c>
      <c r="S3492" s="346" t="s">
        <v>15166</v>
      </c>
      <c r="T3492" s="346" t="s">
        <v>8721</v>
      </c>
      <c r="U3492" s="346" t="s">
        <v>8721</v>
      </c>
      <c r="V3492" s="346" t="s">
        <v>8721</v>
      </c>
      <c r="W3492" s="346" t="s">
        <v>12476</v>
      </c>
      <c r="X3492" s="346" t="s">
        <v>40</v>
      </c>
      <c r="Y3492" s="346" t="s">
        <v>8721</v>
      </c>
      <c r="Z3492" s="346" t="s">
        <v>12733</v>
      </c>
      <c r="AA3492" s="346" t="s">
        <v>12734</v>
      </c>
      <c r="AB3492" s="346" t="s">
        <v>13350</v>
      </c>
      <c r="AC3492" s="348" t="e">
        <v>#N/A</v>
      </c>
      <c r="AD3492" s="358" t="s">
        <v>12478</v>
      </c>
      <c r="AE3492" s="348" t="s">
        <v>12710</v>
      </c>
      <c r="AF3492" s="349">
        <v>0</v>
      </c>
      <c r="AG3492" s="359">
        <v>517.11900428755791</v>
      </c>
      <c r="AH3492" s="359">
        <v>371.27908014924367</v>
      </c>
      <c r="AI3492" s="349">
        <v>0</v>
      </c>
      <c r="AJ3492" s="349">
        <v>0</v>
      </c>
      <c r="AK3492" s="350">
        <v>371.27908014924367</v>
      </c>
      <c r="AL3492" s="351">
        <v>0</v>
      </c>
      <c r="AM3492" s="348" t="s">
        <v>12736</v>
      </c>
      <c r="AN3492" s="348" t="s">
        <v>12934</v>
      </c>
      <c r="AO3492" s="346" t="s">
        <v>12935</v>
      </c>
      <c r="AP3492" s="352">
        <v>44468</v>
      </c>
      <c r="AQ3492" s="346" t="s">
        <v>12921</v>
      </c>
      <c r="AR3492" s="346" t="s">
        <v>8721</v>
      </c>
      <c r="AS3492" s="346" t="s">
        <v>12921</v>
      </c>
      <c r="AT3492" s="346" t="s">
        <v>8721</v>
      </c>
      <c r="AU3492" s="346" t="s">
        <v>8721</v>
      </c>
      <c r="AV3492" s="346" t="s">
        <v>15039</v>
      </c>
      <c r="AW3492" s="327" t="s">
        <v>12484</v>
      </c>
      <c r="AX3492" s="346" t="s">
        <v>12741</v>
      </c>
      <c r="AY3492" s="380">
        <v>2</v>
      </c>
      <c r="BA3492" s="311" t="s">
        <v>13642</v>
      </c>
      <c r="BB3492" s="310" t="s">
        <v>8721</v>
      </c>
      <c r="BC3492" s="311" t="s">
        <v>8721</v>
      </c>
      <c r="BD3492" s="311">
        <v>2</v>
      </c>
      <c r="BE3492" s="307"/>
      <c r="BF3492" s="310" t="b">
        <v>1</v>
      </c>
    </row>
    <row r="3493" spans="1:58" s="309" customFormat="1" ht="15" customHeight="1" x14ac:dyDescent="0.25">
      <c r="A3493" s="335">
        <v>3410</v>
      </c>
      <c r="B3493" s="373" t="s">
        <v>10434</v>
      </c>
      <c r="C3493" s="337">
        <v>9224</v>
      </c>
      <c r="D3493" s="337" t="s">
        <v>10434</v>
      </c>
      <c r="E3493" s="337" t="s">
        <v>10223</v>
      </c>
      <c r="F3493" s="337" t="s">
        <v>10410</v>
      </c>
      <c r="G3493" s="337" t="s">
        <v>10247</v>
      </c>
      <c r="H3493" s="337" t="s">
        <v>10242</v>
      </c>
      <c r="I3493" s="337" t="s">
        <v>8721</v>
      </c>
      <c r="J3493" s="337" t="s">
        <v>15164</v>
      </c>
      <c r="K3493" s="337" t="s">
        <v>12473</v>
      </c>
      <c r="L3493" s="338" t="s">
        <v>12474</v>
      </c>
      <c r="M3493" s="337" t="s">
        <v>15165</v>
      </c>
      <c r="N3493" s="337" t="s">
        <v>8721</v>
      </c>
      <c r="O3493" s="337" t="s">
        <v>8721</v>
      </c>
      <c r="P3493" s="337" t="s">
        <v>8721</v>
      </c>
      <c r="Q3493" s="337" t="s">
        <v>8721</v>
      </c>
      <c r="R3493" s="337" t="s">
        <v>8721</v>
      </c>
      <c r="S3493" s="337" t="s">
        <v>15166</v>
      </c>
      <c r="T3493" s="337" t="s">
        <v>8721</v>
      </c>
      <c r="U3493" s="337" t="s">
        <v>8721</v>
      </c>
      <c r="V3493" s="337" t="s">
        <v>8721</v>
      </c>
      <c r="W3493" s="337" t="s">
        <v>12476</v>
      </c>
      <c r="X3493" s="337" t="s">
        <v>40</v>
      </c>
      <c r="Y3493" s="337" t="s">
        <v>8721</v>
      </c>
      <c r="Z3493" s="337" t="s">
        <v>12733</v>
      </c>
      <c r="AA3493" s="337" t="s">
        <v>12734</v>
      </c>
      <c r="AB3493" s="337" t="s">
        <v>13350</v>
      </c>
      <c r="AC3493" s="339" t="e">
        <v>#N/A</v>
      </c>
      <c r="AD3493" s="358" t="s">
        <v>12478</v>
      </c>
      <c r="AE3493" s="339" t="s">
        <v>12710</v>
      </c>
      <c r="AF3493" s="340">
        <v>0</v>
      </c>
      <c r="AG3493" s="366">
        <v>517.33431518239945</v>
      </c>
      <c r="AH3493" s="366">
        <v>371.43366822340079</v>
      </c>
      <c r="AI3493" s="340">
        <v>0</v>
      </c>
      <c r="AJ3493" s="340">
        <v>0</v>
      </c>
      <c r="AK3493" s="341">
        <v>371.43366822340079</v>
      </c>
      <c r="AL3493" s="342">
        <v>0</v>
      </c>
      <c r="AM3493" s="339" t="s">
        <v>12736</v>
      </c>
      <c r="AN3493" s="339" t="s">
        <v>12934</v>
      </c>
      <c r="AO3493" s="337" t="s">
        <v>12935</v>
      </c>
      <c r="AP3493" s="343">
        <v>44468</v>
      </c>
      <c r="AQ3493" s="335" t="s">
        <v>12921</v>
      </c>
      <c r="AR3493" s="335" t="s">
        <v>8721</v>
      </c>
      <c r="AS3493" s="335" t="s">
        <v>12921</v>
      </c>
      <c r="AT3493" s="335" t="s">
        <v>8721</v>
      </c>
      <c r="AU3493" s="335" t="s">
        <v>8721</v>
      </c>
      <c r="AV3493" s="335" t="s">
        <v>15039</v>
      </c>
      <c r="AW3493" s="327" t="s">
        <v>12484</v>
      </c>
      <c r="AX3493" s="335" t="s">
        <v>12741</v>
      </c>
      <c r="AY3493" s="390">
        <v>2</v>
      </c>
      <c r="AZ3493" s="311"/>
      <c r="BA3493" s="309" t="s">
        <v>13642</v>
      </c>
      <c r="BB3493" s="310" t="s">
        <v>8721</v>
      </c>
      <c r="BC3493" s="309" t="s">
        <v>8721</v>
      </c>
      <c r="BD3493" s="309">
        <v>2</v>
      </c>
      <c r="BE3493" s="307"/>
      <c r="BF3493" s="310" t="b">
        <v>1</v>
      </c>
    </row>
    <row r="3494" spans="1:58" s="311" customFormat="1" ht="15" customHeight="1" x14ac:dyDescent="0.25">
      <c r="A3494" s="345">
        <v>3411</v>
      </c>
      <c r="B3494" s="373" t="s">
        <v>10435</v>
      </c>
      <c r="C3494" s="337">
        <v>9225</v>
      </c>
      <c r="D3494" s="337" t="s">
        <v>10435</v>
      </c>
      <c r="E3494" s="337" t="s">
        <v>10223</v>
      </c>
      <c r="F3494" s="337" t="s">
        <v>10410</v>
      </c>
      <c r="G3494" s="337" t="s">
        <v>10247</v>
      </c>
      <c r="H3494" s="337" t="s">
        <v>10243</v>
      </c>
      <c r="I3494" s="337" t="s">
        <v>8721</v>
      </c>
      <c r="J3494" s="337" t="s">
        <v>15164</v>
      </c>
      <c r="K3494" s="337" t="s">
        <v>12473</v>
      </c>
      <c r="L3494" s="338" t="s">
        <v>12474</v>
      </c>
      <c r="M3494" s="337" t="s">
        <v>15165</v>
      </c>
      <c r="N3494" s="337" t="s">
        <v>8721</v>
      </c>
      <c r="O3494" s="337" t="s">
        <v>8721</v>
      </c>
      <c r="P3494" s="337" t="s">
        <v>8721</v>
      </c>
      <c r="Q3494" s="337" t="s">
        <v>8721</v>
      </c>
      <c r="R3494" s="337" t="s">
        <v>8721</v>
      </c>
      <c r="S3494" s="337" t="s">
        <v>15166</v>
      </c>
      <c r="T3494" s="337" t="s">
        <v>8721</v>
      </c>
      <c r="U3494" s="337" t="s">
        <v>8721</v>
      </c>
      <c r="V3494" s="337" t="s">
        <v>8721</v>
      </c>
      <c r="W3494" s="337" t="s">
        <v>12476</v>
      </c>
      <c r="X3494" s="337" t="s">
        <v>40</v>
      </c>
      <c r="Y3494" s="337" t="s">
        <v>8721</v>
      </c>
      <c r="Z3494" s="337" t="s">
        <v>12733</v>
      </c>
      <c r="AA3494" s="337" t="s">
        <v>12734</v>
      </c>
      <c r="AB3494" s="337" t="s">
        <v>13350</v>
      </c>
      <c r="AC3494" s="339" t="e">
        <v>#N/A</v>
      </c>
      <c r="AD3494" s="358" t="s">
        <v>12478</v>
      </c>
      <c r="AE3494" s="339" t="s">
        <v>12710</v>
      </c>
      <c r="AF3494" s="340">
        <v>0</v>
      </c>
      <c r="AG3494" s="366">
        <v>517.5496260772411</v>
      </c>
      <c r="AH3494" s="366">
        <v>371.58825629755802</v>
      </c>
      <c r="AI3494" s="340">
        <v>0</v>
      </c>
      <c r="AJ3494" s="340">
        <v>0</v>
      </c>
      <c r="AK3494" s="341">
        <v>371.58825629755802</v>
      </c>
      <c r="AL3494" s="342">
        <v>0</v>
      </c>
      <c r="AM3494" s="339" t="s">
        <v>12736</v>
      </c>
      <c r="AN3494" s="339" t="s">
        <v>12934</v>
      </c>
      <c r="AO3494" s="337" t="s">
        <v>12935</v>
      </c>
      <c r="AP3494" s="343">
        <v>44468</v>
      </c>
      <c r="AQ3494" s="335" t="s">
        <v>12921</v>
      </c>
      <c r="AR3494" s="335" t="s">
        <v>8721</v>
      </c>
      <c r="AS3494" s="335" t="s">
        <v>12921</v>
      </c>
      <c r="AT3494" s="335" t="s">
        <v>8721</v>
      </c>
      <c r="AU3494" s="335" t="s">
        <v>8721</v>
      </c>
      <c r="AV3494" s="335" t="s">
        <v>15039</v>
      </c>
      <c r="AW3494" s="327" t="s">
        <v>12484</v>
      </c>
      <c r="AX3494" s="335" t="s">
        <v>12741</v>
      </c>
      <c r="AY3494" s="390">
        <v>2</v>
      </c>
      <c r="AZ3494" s="309"/>
      <c r="BA3494" s="311" t="s">
        <v>13642</v>
      </c>
      <c r="BB3494" s="310" t="s">
        <v>8721</v>
      </c>
      <c r="BC3494" s="311" t="s">
        <v>8721</v>
      </c>
      <c r="BD3494" s="311">
        <v>2</v>
      </c>
      <c r="BE3494" s="307"/>
      <c r="BF3494" s="310" t="b">
        <v>1</v>
      </c>
    </row>
    <row r="3495" spans="1:58" s="309" customFormat="1" ht="15" customHeight="1" x14ac:dyDescent="0.25">
      <c r="A3495" s="335">
        <v>3412</v>
      </c>
      <c r="B3495" s="373" t="s">
        <v>10436</v>
      </c>
      <c r="C3495" s="346">
        <v>9226</v>
      </c>
      <c r="D3495" s="346" t="s">
        <v>10436</v>
      </c>
      <c r="E3495" s="346" t="s">
        <v>10223</v>
      </c>
      <c r="F3495" s="346" t="s">
        <v>10410</v>
      </c>
      <c r="G3495" s="346" t="s">
        <v>10247</v>
      </c>
      <c r="H3495" s="346" t="s">
        <v>10244</v>
      </c>
      <c r="I3495" s="346" t="s">
        <v>8721</v>
      </c>
      <c r="J3495" s="346" t="s">
        <v>15164</v>
      </c>
      <c r="K3495" s="346" t="s">
        <v>12473</v>
      </c>
      <c r="L3495" s="347" t="s">
        <v>12474</v>
      </c>
      <c r="M3495" s="346" t="s">
        <v>15165</v>
      </c>
      <c r="N3495" s="346" t="s">
        <v>8721</v>
      </c>
      <c r="O3495" s="346" t="s">
        <v>8721</v>
      </c>
      <c r="P3495" s="346" t="s">
        <v>8721</v>
      </c>
      <c r="Q3495" s="346" t="s">
        <v>8721</v>
      </c>
      <c r="R3495" s="346" t="s">
        <v>8721</v>
      </c>
      <c r="S3495" s="346" t="s">
        <v>15166</v>
      </c>
      <c r="T3495" s="346" t="s">
        <v>8721</v>
      </c>
      <c r="U3495" s="346" t="s">
        <v>8721</v>
      </c>
      <c r="V3495" s="346" t="s">
        <v>8721</v>
      </c>
      <c r="W3495" s="346" t="s">
        <v>12476</v>
      </c>
      <c r="X3495" s="346" t="s">
        <v>40</v>
      </c>
      <c r="Y3495" s="346" t="s">
        <v>8721</v>
      </c>
      <c r="Z3495" s="346" t="s">
        <v>12733</v>
      </c>
      <c r="AA3495" s="346" t="s">
        <v>12734</v>
      </c>
      <c r="AB3495" s="346" t="s">
        <v>13350</v>
      </c>
      <c r="AC3495" s="348" t="e">
        <v>#N/A</v>
      </c>
      <c r="AD3495" s="358" t="s">
        <v>12478</v>
      </c>
      <c r="AE3495" s="348" t="s">
        <v>12710</v>
      </c>
      <c r="AF3495" s="349">
        <v>0</v>
      </c>
      <c r="AG3495" s="359">
        <v>517.76493697208275</v>
      </c>
      <c r="AH3495" s="359">
        <v>371.74284437171525</v>
      </c>
      <c r="AI3495" s="349">
        <v>0</v>
      </c>
      <c r="AJ3495" s="349">
        <v>0</v>
      </c>
      <c r="AK3495" s="350">
        <v>371.74284437171525</v>
      </c>
      <c r="AL3495" s="351">
        <v>0</v>
      </c>
      <c r="AM3495" s="348" t="s">
        <v>12736</v>
      </c>
      <c r="AN3495" s="348" t="s">
        <v>12934</v>
      </c>
      <c r="AO3495" s="346" t="s">
        <v>12935</v>
      </c>
      <c r="AP3495" s="352">
        <v>44468</v>
      </c>
      <c r="AQ3495" s="346" t="s">
        <v>12921</v>
      </c>
      <c r="AR3495" s="346" t="s">
        <v>8721</v>
      </c>
      <c r="AS3495" s="346" t="s">
        <v>12921</v>
      </c>
      <c r="AT3495" s="346" t="s">
        <v>8721</v>
      </c>
      <c r="AU3495" s="346" t="s">
        <v>8721</v>
      </c>
      <c r="AV3495" s="346" t="s">
        <v>15039</v>
      </c>
      <c r="AW3495" s="327" t="s">
        <v>12484</v>
      </c>
      <c r="AX3495" s="346" t="s">
        <v>12741</v>
      </c>
      <c r="AY3495" s="380">
        <v>2</v>
      </c>
      <c r="BA3495" s="309" t="s">
        <v>13642</v>
      </c>
      <c r="BB3495" s="310" t="s">
        <v>8721</v>
      </c>
      <c r="BC3495" s="309" t="s">
        <v>8721</v>
      </c>
      <c r="BD3495" s="309">
        <v>2</v>
      </c>
      <c r="BE3495" s="307"/>
      <c r="BF3495" s="310" t="b">
        <v>1</v>
      </c>
    </row>
    <row r="3496" spans="1:58" s="311" customFormat="1" ht="15" customHeight="1" x14ac:dyDescent="0.25">
      <c r="A3496" s="345">
        <v>3413</v>
      </c>
      <c r="B3496" s="373" t="s">
        <v>10437</v>
      </c>
      <c r="C3496" s="337">
        <v>9227</v>
      </c>
      <c r="D3496" s="337" t="s">
        <v>10437</v>
      </c>
      <c r="E3496" s="337" t="s">
        <v>10223</v>
      </c>
      <c r="F3496" s="337" t="s">
        <v>10410</v>
      </c>
      <c r="G3496" s="337" t="s">
        <v>10247</v>
      </c>
      <c r="H3496" s="337" t="s">
        <v>10233</v>
      </c>
      <c r="I3496" s="337" t="s">
        <v>8721</v>
      </c>
      <c r="J3496" s="337" t="s">
        <v>15164</v>
      </c>
      <c r="K3496" s="337" t="s">
        <v>12473</v>
      </c>
      <c r="L3496" s="338" t="s">
        <v>12474</v>
      </c>
      <c r="M3496" s="337" t="s">
        <v>15165</v>
      </c>
      <c r="N3496" s="337" t="s">
        <v>8721</v>
      </c>
      <c r="O3496" s="337" t="s">
        <v>8721</v>
      </c>
      <c r="P3496" s="337" t="s">
        <v>8721</v>
      </c>
      <c r="Q3496" s="337" t="s">
        <v>8721</v>
      </c>
      <c r="R3496" s="337" t="s">
        <v>8721</v>
      </c>
      <c r="S3496" s="337" t="s">
        <v>15166</v>
      </c>
      <c r="T3496" s="337" t="s">
        <v>8721</v>
      </c>
      <c r="U3496" s="337" t="s">
        <v>8721</v>
      </c>
      <c r="V3496" s="337" t="s">
        <v>8721</v>
      </c>
      <c r="W3496" s="337" t="s">
        <v>12476</v>
      </c>
      <c r="X3496" s="337" t="s">
        <v>40</v>
      </c>
      <c r="Y3496" s="337" t="s">
        <v>8721</v>
      </c>
      <c r="Z3496" s="337" t="s">
        <v>12733</v>
      </c>
      <c r="AA3496" s="337" t="s">
        <v>12734</v>
      </c>
      <c r="AB3496" s="337" t="s">
        <v>13350</v>
      </c>
      <c r="AC3496" s="339" t="e">
        <v>#N/A</v>
      </c>
      <c r="AD3496" s="358" t="s">
        <v>12478</v>
      </c>
      <c r="AE3496" s="339" t="s">
        <v>12710</v>
      </c>
      <c r="AF3496" s="340">
        <v>0</v>
      </c>
      <c r="AG3496" s="366">
        <v>517.9802478669244</v>
      </c>
      <c r="AH3496" s="366">
        <v>371.89743244587248</v>
      </c>
      <c r="AI3496" s="340">
        <v>0</v>
      </c>
      <c r="AJ3496" s="340">
        <v>0</v>
      </c>
      <c r="AK3496" s="341">
        <v>371.89743244587248</v>
      </c>
      <c r="AL3496" s="342">
        <v>0</v>
      </c>
      <c r="AM3496" s="339" t="s">
        <v>12736</v>
      </c>
      <c r="AN3496" s="339" t="s">
        <v>12934</v>
      </c>
      <c r="AO3496" s="337" t="s">
        <v>12935</v>
      </c>
      <c r="AP3496" s="343">
        <v>44468</v>
      </c>
      <c r="AQ3496" s="335" t="s">
        <v>12921</v>
      </c>
      <c r="AR3496" s="335" t="s">
        <v>8721</v>
      </c>
      <c r="AS3496" s="335" t="s">
        <v>12921</v>
      </c>
      <c r="AT3496" s="335" t="s">
        <v>8721</v>
      </c>
      <c r="AU3496" s="335" t="s">
        <v>8721</v>
      </c>
      <c r="AV3496" s="335" t="s">
        <v>15167</v>
      </c>
      <c r="AW3496" s="327" t="s">
        <v>12484</v>
      </c>
      <c r="AX3496" s="335" t="s">
        <v>12741</v>
      </c>
      <c r="AY3496" s="390">
        <v>2</v>
      </c>
      <c r="BA3496" s="311" t="s">
        <v>13642</v>
      </c>
      <c r="BB3496" s="310" t="s">
        <v>8721</v>
      </c>
      <c r="BC3496" s="311" t="s">
        <v>8721</v>
      </c>
      <c r="BD3496" s="311">
        <v>2</v>
      </c>
      <c r="BE3496" s="307"/>
      <c r="BF3496" s="310" t="b">
        <v>1</v>
      </c>
    </row>
    <row r="3497" spans="1:58" s="309" customFormat="1" ht="15" customHeight="1" x14ac:dyDescent="0.25">
      <c r="A3497" s="335">
        <v>3414</v>
      </c>
      <c r="B3497" s="373" t="s">
        <v>10438</v>
      </c>
      <c r="C3497" s="346">
        <v>9228</v>
      </c>
      <c r="D3497" s="346" t="s">
        <v>10438</v>
      </c>
      <c r="E3497" s="346" t="s">
        <v>10223</v>
      </c>
      <c r="F3497" s="346" t="s">
        <v>10410</v>
      </c>
      <c r="G3497" s="346" t="s">
        <v>10247</v>
      </c>
      <c r="H3497" s="346" t="s">
        <v>10234</v>
      </c>
      <c r="I3497" s="346" t="s">
        <v>8721</v>
      </c>
      <c r="J3497" s="346" t="s">
        <v>15164</v>
      </c>
      <c r="K3497" s="346" t="s">
        <v>12473</v>
      </c>
      <c r="L3497" s="347" t="s">
        <v>12474</v>
      </c>
      <c r="M3497" s="346" t="s">
        <v>15165</v>
      </c>
      <c r="N3497" s="346" t="s">
        <v>8721</v>
      </c>
      <c r="O3497" s="346" t="s">
        <v>8721</v>
      </c>
      <c r="P3497" s="346" t="s">
        <v>8721</v>
      </c>
      <c r="Q3497" s="346" t="s">
        <v>8721</v>
      </c>
      <c r="R3497" s="346" t="s">
        <v>8721</v>
      </c>
      <c r="S3497" s="346" t="s">
        <v>15166</v>
      </c>
      <c r="T3497" s="346" t="s">
        <v>8721</v>
      </c>
      <c r="U3497" s="346" t="s">
        <v>8721</v>
      </c>
      <c r="V3497" s="346" t="s">
        <v>8721</v>
      </c>
      <c r="W3497" s="346" t="s">
        <v>12476</v>
      </c>
      <c r="X3497" s="346" t="s">
        <v>40</v>
      </c>
      <c r="Y3497" s="346" t="s">
        <v>8721</v>
      </c>
      <c r="Z3497" s="346" t="s">
        <v>12733</v>
      </c>
      <c r="AA3497" s="346" t="s">
        <v>12734</v>
      </c>
      <c r="AB3497" s="346" t="s">
        <v>13350</v>
      </c>
      <c r="AC3497" s="348" t="e">
        <v>#N/A</v>
      </c>
      <c r="AD3497" s="358" t="s">
        <v>12478</v>
      </c>
      <c r="AE3497" s="348" t="s">
        <v>12710</v>
      </c>
      <c r="AF3497" s="349">
        <v>0</v>
      </c>
      <c r="AG3497" s="359">
        <v>518.19555876176594</v>
      </c>
      <c r="AH3497" s="359">
        <v>372.05202052002966</v>
      </c>
      <c r="AI3497" s="349">
        <v>0</v>
      </c>
      <c r="AJ3497" s="349">
        <v>0</v>
      </c>
      <c r="AK3497" s="350">
        <v>372.05202052002966</v>
      </c>
      <c r="AL3497" s="351">
        <v>0</v>
      </c>
      <c r="AM3497" s="348" t="s">
        <v>12736</v>
      </c>
      <c r="AN3497" s="348" t="s">
        <v>12934</v>
      </c>
      <c r="AO3497" s="346" t="s">
        <v>12935</v>
      </c>
      <c r="AP3497" s="352">
        <v>44468</v>
      </c>
      <c r="AQ3497" s="346" t="s">
        <v>12921</v>
      </c>
      <c r="AR3497" s="346" t="s">
        <v>8721</v>
      </c>
      <c r="AS3497" s="346" t="s">
        <v>12921</v>
      </c>
      <c r="AT3497" s="346" t="s">
        <v>8721</v>
      </c>
      <c r="AU3497" s="346" t="s">
        <v>8721</v>
      </c>
      <c r="AV3497" s="346" t="s">
        <v>15167</v>
      </c>
      <c r="AW3497" s="327" t="s">
        <v>12484</v>
      </c>
      <c r="AX3497" s="346" t="s">
        <v>12741</v>
      </c>
      <c r="AY3497" s="380">
        <v>2</v>
      </c>
      <c r="BA3497" s="309" t="s">
        <v>13642</v>
      </c>
      <c r="BB3497" s="310" t="s">
        <v>8721</v>
      </c>
      <c r="BC3497" s="309" t="s">
        <v>8721</v>
      </c>
      <c r="BD3497" s="309">
        <v>2</v>
      </c>
      <c r="BE3497" s="307"/>
      <c r="BF3497" s="310" t="b">
        <v>1</v>
      </c>
    </row>
    <row r="3498" spans="1:58" s="311" customFormat="1" ht="15" customHeight="1" x14ac:dyDescent="0.25">
      <c r="A3498" s="345">
        <v>3415</v>
      </c>
      <c r="B3498" s="373" t="s">
        <v>10439</v>
      </c>
      <c r="C3498" s="337">
        <v>9229</v>
      </c>
      <c r="D3498" s="337" t="s">
        <v>10439</v>
      </c>
      <c r="E3498" s="337" t="s">
        <v>10223</v>
      </c>
      <c r="F3498" s="337" t="s">
        <v>10410</v>
      </c>
      <c r="G3498" s="337" t="s">
        <v>10247</v>
      </c>
      <c r="H3498" s="337" t="s">
        <v>10235</v>
      </c>
      <c r="I3498" s="337" t="s">
        <v>8721</v>
      </c>
      <c r="J3498" s="337" t="s">
        <v>15164</v>
      </c>
      <c r="K3498" s="337" t="s">
        <v>12473</v>
      </c>
      <c r="L3498" s="338" t="s">
        <v>12474</v>
      </c>
      <c r="M3498" s="337" t="s">
        <v>15165</v>
      </c>
      <c r="N3498" s="337" t="s">
        <v>8721</v>
      </c>
      <c r="O3498" s="337" t="s">
        <v>8721</v>
      </c>
      <c r="P3498" s="337" t="s">
        <v>8721</v>
      </c>
      <c r="Q3498" s="337" t="s">
        <v>8721</v>
      </c>
      <c r="R3498" s="337" t="s">
        <v>8721</v>
      </c>
      <c r="S3498" s="337" t="s">
        <v>15166</v>
      </c>
      <c r="T3498" s="337" t="s">
        <v>8721</v>
      </c>
      <c r="U3498" s="337" t="s">
        <v>8721</v>
      </c>
      <c r="V3498" s="337" t="s">
        <v>8721</v>
      </c>
      <c r="W3498" s="337" t="s">
        <v>12476</v>
      </c>
      <c r="X3498" s="337" t="s">
        <v>40</v>
      </c>
      <c r="Y3498" s="337" t="s">
        <v>8721</v>
      </c>
      <c r="Z3498" s="337" t="s">
        <v>12733</v>
      </c>
      <c r="AA3498" s="337" t="s">
        <v>12734</v>
      </c>
      <c r="AB3498" s="337" t="s">
        <v>13350</v>
      </c>
      <c r="AC3498" s="339" t="e">
        <v>#N/A</v>
      </c>
      <c r="AD3498" s="358" t="s">
        <v>12478</v>
      </c>
      <c r="AE3498" s="339" t="s">
        <v>12710</v>
      </c>
      <c r="AF3498" s="340">
        <v>0</v>
      </c>
      <c r="AG3498" s="366">
        <v>518.4108696566077</v>
      </c>
      <c r="AH3498" s="366">
        <v>372.20660859418695</v>
      </c>
      <c r="AI3498" s="340">
        <v>0</v>
      </c>
      <c r="AJ3498" s="340">
        <v>0</v>
      </c>
      <c r="AK3498" s="341">
        <v>372.20660859418695</v>
      </c>
      <c r="AL3498" s="342">
        <v>0</v>
      </c>
      <c r="AM3498" s="339" t="s">
        <v>12736</v>
      </c>
      <c r="AN3498" s="339" t="s">
        <v>12934</v>
      </c>
      <c r="AO3498" s="337" t="s">
        <v>12935</v>
      </c>
      <c r="AP3498" s="343">
        <v>44469</v>
      </c>
      <c r="AQ3498" s="335" t="s">
        <v>12921</v>
      </c>
      <c r="AR3498" s="335" t="s">
        <v>8721</v>
      </c>
      <c r="AS3498" s="335" t="s">
        <v>12921</v>
      </c>
      <c r="AT3498" s="335" t="s">
        <v>8721</v>
      </c>
      <c r="AU3498" s="335" t="s">
        <v>8721</v>
      </c>
      <c r="AV3498" s="335" t="s">
        <v>15167</v>
      </c>
      <c r="AW3498" s="327" t="s">
        <v>12484</v>
      </c>
      <c r="AX3498" s="335" t="s">
        <v>12741</v>
      </c>
      <c r="AY3498" s="390">
        <v>2</v>
      </c>
      <c r="BA3498" s="311" t="s">
        <v>13642</v>
      </c>
      <c r="BB3498" s="310" t="s">
        <v>8721</v>
      </c>
      <c r="BC3498" s="311" t="s">
        <v>8721</v>
      </c>
      <c r="BD3498" s="311">
        <v>2</v>
      </c>
      <c r="BE3498" s="307"/>
      <c r="BF3498" s="310" t="b">
        <v>1</v>
      </c>
    </row>
    <row r="3499" spans="1:58" s="309" customFormat="1" ht="15" customHeight="1" x14ac:dyDescent="0.25">
      <c r="A3499" s="335">
        <v>3416</v>
      </c>
      <c r="B3499" s="373" t="s">
        <v>10440</v>
      </c>
      <c r="C3499" s="346">
        <v>9230</v>
      </c>
      <c r="D3499" s="346" t="s">
        <v>10440</v>
      </c>
      <c r="E3499" s="346" t="s">
        <v>10223</v>
      </c>
      <c r="F3499" s="346" t="s">
        <v>10410</v>
      </c>
      <c r="G3499" s="346" t="s">
        <v>10247</v>
      </c>
      <c r="H3499" s="346" t="s">
        <v>10236</v>
      </c>
      <c r="I3499" s="346" t="s">
        <v>8721</v>
      </c>
      <c r="J3499" s="346" t="s">
        <v>15164</v>
      </c>
      <c r="K3499" s="346" t="s">
        <v>12473</v>
      </c>
      <c r="L3499" s="347" t="s">
        <v>12474</v>
      </c>
      <c r="M3499" s="346" t="s">
        <v>15165</v>
      </c>
      <c r="N3499" s="346" t="s">
        <v>8721</v>
      </c>
      <c r="O3499" s="346" t="s">
        <v>8721</v>
      </c>
      <c r="P3499" s="346" t="s">
        <v>8721</v>
      </c>
      <c r="Q3499" s="346" t="s">
        <v>8721</v>
      </c>
      <c r="R3499" s="346" t="s">
        <v>8721</v>
      </c>
      <c r="S3499" s="346" t="s">
        <v>15166</v>
      </c>
      <c r="T3499" s="346" t="s">
        <v>8721</v>
      </c>
      <c r="U3499" s="346" t="s">
        <v>8721</v>
      </c>
      <c r="V3499" s="346" t="s">
        <v>8721</v>
      </c>
      <c r="W3499" s="346" t="s">
        <v>12476</v>
      </c>
      <c r="X3499" s="346" t="s">
        <v>40</v>
      </c>
      <c r="Y3499" s="346" t="s">
        <v>8721</v>
      </c>
      <c r="Z3499" s="346" t="s">
        <v>12733</v>
      </c>
      <c r="AA3499" s="346" t="s">
        <v>12734</v>
      </c>
      <c r="AB3499" s="346" t="s">
        <v>13350</v>
      </c>
      <c r="AC3499" s="348" t="e">
        <v>#N/A</v>
      </c>
      <c r="AD3499" s="358" t="s">
        <v>12478</v>
      </c>
      <c r="AE3499" s="348" t="s">
        <v>12710</v>
      </c>
      <c r="AF3499" s="349">
        <v>0</v>
      </c>
      <c r="AG3499" s="359">
        <v>562.0472110111765</v>
      </c>
      <c r="AH3499" s="359">
        <v>403.53645829004836</v>
      </c>
      <c r="AI3499" s="349">
        <v>0</v>
      </c>
      <c r="AJ3499" s="349">
        <v>0</v>
      </c>
      <c r="AK3499" s="350">
        <v>403.53645829004836</v>
      </c>
      <c r="AL3499" s="351">
        <v>0</v>
      </c>
      <c r="AM3499" s="348" t="s">
        <v>12736</v>
      </c>
      <c r="AN3499" s="348" t="s">
        <v>12934</v>
      </c>
      <c r="AO3499" s="346" t="s">
        <v>12935</v>
      </c>
      <c r="AP3499" s="352">
        <v>44469</v>
      </c>
      <c r="AQ3499" s="346" t="s">
        <v>12921</v>
      </c>
      <c r="AR3499" s="346" t="s">
        <v>8721</v>
      </c>
      <c r="AS3499" s="346" t="s">
        <v>12921</v>
      </c>
      <c r="AT3499" s="346" t="s">
        <v>8721</v>
      </c>
      <c r="AU3499" s="346" t="s">
        <v>8721</v>
      </c>
      <c r="AV3499" s="346" t="s">
        <v>15167</v>
      </c>
      <c r="AW3499" s="327" t="s">
        <v>12484</v>
      </c>
      <c r="AX3499" s="346" t="s">
        <v>12741</v>
      </c>
      <c r="AY3499" s="380">
        <v>2</v>
      </c>
      <c r="BA3499" s="309" t="s">
        <v>13642</v>
      </c>
      <c r="BB3499" s="310" t="s">
        <v>8721</v>
      </c>
      <c r="BC3499" s="309" t="s">
        <v>8721</v>
      </c>
      <c r="BD3499" s="309">
        <v>2</v>
      </c>
      <c r="BE3499" s="307"/>
      <c r="BF3499" s="310" t="b">
        <v>1</v>
      </c>
    </row>
    <row r="3500" spans="1:58" s="311" customFormat="1" ht="15" customHeight="1" x14ac:dyDescent="0.25">
      <c r="A3500" s="345">
        <v>3417</v>
      </c>
      <c r="B3500" s="373" t="s">
        <v>10441</v>
      </c>
      <c r="C3500" s="337">
        <v>9231</v>
      </c>
      <c r="D3500" s="337" t="s">
        <v>10441</v>
      </c>
      <c r="E3500" s="337" t="s">
        <v>10223</v>
      </c>
      <c r="F3500" s="337" t="s">
        <v>10410</v>
      </c>
      <c r="G3500" s="337" t="s">
        <v>10247</v>
      </c>
      <c r="H3500" s="337" t="s">
        <v>10237</v>
      </c>
      <c r="I3500" s="337" t="s">
        <v>8721</v>
      </c>
      <c r="J3500" s="337" t="s">
        <v>15164</v>
      </c>
      <c r="K3500" s="337" t="s">
        <v>12473</v>
      </c>
      <c r="L3500" s="338" t="s">
        <v>12474</v>
      </c>
      <c r="M3500" s="337" t="s">
        <v>15165</v>
      </c>
      <c r="N3500" s="337" t="s">
        <v>8721</v>
      </c>
      <c r="O3500" s="337" t="s">
        <v>8721</v>
      </c>
      <c r="P3500" s="337" t="s">
        <v>8721</v>
      </c>
      <c r="Q3500" s="337" t="s">
        <v>8721</v>
      </c>
      <c r="R3500" s="337" t="s">
        <v>8721</v>
      </c>
      <c r="S3500" s="337" t="s">
        <v>15166</v>
      </c>
      <c r="T3500" s="337" t="s">
        <v>8721</v>
      </c>
      <c r="U3500" s="337" t="s">
        <v>8721</v>
      </c>
      <c r="V3500" s="337" t="s">
        <v>8721</v>
      </c>
      <c r="W3500" s="337" t="s">
        <v>12476</v>
      </c>
      <c r="X3500" s="337" t="s">
        <v>40</v>
      </c>
      <c r="Y3500" s="337" t="s">
        <v>8721</v>
      </c>
      <c r="Z3500" s="337" t="s">
        <v>12733</v>
      </c>
      <c r="AA3500" s="337" t="s">
        <v>12734</v>
      </c>
      <c r="AB3500" s="337" t="s">
        <v>13350</v>
      </c>
      <c r="AC3500" s="339" t="e">
        <v>#N/A</v>
      </c>
      <c r="AD3500" s="358" t="s">
        <v>12478</v>
      </c>
      <c r="AE3500" s="339" t="s">
        <v>12710</v>
      </c>
      <c r="AF3500" s="340">
        <v>0</v>
      </c>
      <c r="AG3500" s="366">
        <v>562.26252190601815</v>
      </c>
      <c r="AH3500" s="366">
        <v>403.69104636420559</v>
      </c>
      <c r="AI3500" s="340">
        <v>0</v>
      </c>
      <c r="AJ3500" s="340">
        <v>0</v>
      </c>
      <c r="AK3500" s="341">
        <v>403.69104636420559</v>
      </c>
      <c r="AL3500" s="342">
        <v>0</v>
      </c>
      <c r="AM3500" s="339" t="s">
        <v>12736</v>
      </c>
      <c r="AN3500" s="339" t="s">
        <v>12934</v>
      </c>
      <c r="AO3500" s="337" t="s">
        <v>12935</v>
      </c>
      <c r="AP3500" s="343">
        <v>44469</v>
      </c>
      <c r="AQ3500" s="335" t="s">
        <v>12921</v>
      </c>
      <c r="AR3500" s="335" t="s">
        <v>8721</v>
      </c>
      <c r="AS3500" s="335" t="s">
        <v>12921</v>
      </c>
      <c r="AT3500" s="335" t="s">
        <v>8721</v>
      </c>
      <c r="AU3500" s="335" t="s">
        <v>8721</v>
      </c>
      <c r="AV3500" s="335" t="s">
        <v>15039</v>
      </c>
      <c r="AW3500" s="327" t="s">
        <v>12484</v>
      </c>
      <c r="AX3500" s="335" t="s">
        <v>12741</v>
      </c>
      <c r="AY3500" s="390">
        <v>2</v>
      </c>
      <c r="AZ3500" s="309"/>
      <c r="BA3500" s="311" t="s">
        <v>13642</v>
      </c>
      <c r="BB3500" s="310" t="s">
        <v>8721</v>
      </c>
      <c r="BC3500" s="311" t="s">
        <v>8721</v>
      </c>
      <c r="BD3500" s="311">
        <v>2</v>
      </c>
      <c r="BE3500" s="307"/>
      <c r="BF3500" s="310" t="b">
        <v>1</v>
      </c>
    </row>
    <row r="3501" spans="1:58" s="309" customFormat="1" ht="15" customHeight="1" x14ac:dyDescent="0.25">
      <c r="A3501" s="335">
        <v>3418</v>
      </c>
      <c r="B3501" s="373" t="s">
        <v>10442</v>
      </c>
      <c r="C3501" s="346">
        <v>9276</v>
      </c>
      <c r="D3501" s="346" t="s">
        <v>10442</v>
      </c>
      <c r="E3501" s="346" t="s">
        <v>10223</v>
      </c>
      <c r="F3501" s="346" t="s">
        <v>10410</v>
      </c>
      <c r="G3501" s="346" t="s">
        <v>10250</v>
      </c>
      <c r="H3501" s="346" t="s">
        <v>10240</v>
      </c>
      <c r="I3501" s="346" t="s">
        <v>8721</v>
      </c>
      <c r="J3501" s="346" t="s">
        <v>15168</v>
      </c>
      <c r="K3501" s="346" t="s">
        <v>12473</v>
      </c>
      <c r="L3501" s="347" t="s">
        <v>12474</v>
      </c>
      <c r="M3501" s="346" t="s">
        <v>15165</v>
      </c>
      <c r="N3501" s="346" t="s">
        <v>8721</v>
      </c>
      <c r="O3501" s="346" t="s">
        <v>8721</v>
      </c>
      <c r="P3501" s="346" t="s">
        <v>8721</v>
      </c>
      <c r="Q3501" s="346" t="s">
        <v>8721</v>
      </c>
      <c r="R3501" s="346" t="s">
        <v>8721</v>
      </c>
      <c r="S3501" s="346" t="s">
        <v>15169</v>
      </c>
      <c r="T3501" s="346" t="s">
        <v>8721</v>
      </c>
      <c r="U3501" s="346" t="s">
        <v>8721</v>
      </c>
      <c r="V3501" s="346" t="s">
        <v>8721</v>
      </c>
      <c r="W3501" s="346" t="s">
        <v>12476</v>
      </c>
      <c r="X3501" s="346" t="s">
        <v>40</v>
      </c>
      <c r="Y3501" s="346" t="s">
        <v>8721</v>
      </c>
      <c r="Z3501" s="346" t="s">
        <v>12733</v>
      </c>
      <c r="AA3501" s="346" t="s">
        <v>12734</v>
      </c>
      <c r="AB3501" s="346" t="s">
        <v>13350</v>
      </c>
      <c r="AC3501" s="348" t="e">
        <v>#N/A</v>
      </c>
      <c r="AD3501" s="358" t="s">
        <v>12478</v>
      </c>
      <c r="AE3501" s="348" t="s">
        <v>12710</v>
      </c>
      <c r="AF3501" s="349">
        <v>0</v>
      </c>
      <c r="AG3501" s="359">
        <v>519.51835832225652</v>
      </c>
      <c r="AH3501" s="359">
        <v>373.00175897475418</v>
      </c>
      <c r="AI3501" s="349">
        <v>0</v>
      </c>
      <c r="AJ3501" s="349">
        <v>0</v>
      </c>
      <c r="AK3501" s="350">
        <v>373.00175897475418</v>
      </c>
      <c r="AL3501" s="351">
        <v>0</v>
      </c>
      <c r="AM3501" s="348" t="s">
        <v>12736</v>
      </c>
      <c r="AN3501" s="348" t="s">
        <v>12934</v>
      </c>
      <c r="AO3501" s="346" t="s">
        <v>12935</v>
      </c>
      <c r="AP3501" s="352">
        <v>44480</v>
      </c>
      <c r="AQ3501" s="346" t="s">
        <v>12921</v>
      </c>
      <c r="AR3501" s="346" t="s">
        <v>8721</v>
      </c>
      <c r="AS3501" s="346" t="s">
        <v>12921</v>
      </c>
      <c r="AT3501" s="346" t="s">
        <v>8721</v>
      </c>
      <c r="AU3501" s="346" t="s">
        <v>8721</v>
      </c>
      <c r="AV3501" s="346" t="s">
        <v>15039</v>
      </c>
      <c r="AW3501" s="327" t="s">
        <v>12484</v>
      </c>
      <c r="AX3501" s="346" t="s">
        <v>12741</v>
      </c>
      <c r="AY3501" s="380">
        <v>2</v>
      </c>
      <c r="AZ3501" s="311"/>
      <c r="BA3501" s="309" t="s">
        <v>13642</v>
      </c>
      <c r="BB3501" s="310" t="s">
        <v>8721</v>
      </c>
      <c r="BC3501" s="309" t="s">
        <v>8721</v>
      </c>
      <c r="BD3501" s="309">
        <v>2</v>
      </c>
      <c r="BE3501" s="307"/>
      <c r="BF3501" s="310" t="b">
        <v>0</v>
      </c>
    </row>
    <row r="3502" spans="1:58" s="311" customFormat="1" ht="15" customHeight="1" x14ac:dyDescent="0.25">
      <c r="A3502" s="345">
        <v>3419</v>
      </c>
      <c r="B3502" s="373" t="s">
        <v>10443</v>
      </c>
      <c r="C3502" s="337">
        <v>9277</v>
      </c>
      <c r="D3502" s="337" t="s">
        <v>10443</v>
      </c>
      <c r="E3502" s="337" t="s">
        <v>10223</v>
      </c>
      <c r="F3502" s="337" t="s">
        <v>10410</v>
      </c>
      <c r="G3502" s="337" t="s">
        <v>10250</v>
      </c>
      <c r="H3502" s="337" t="s">
        <v>10241</v>
      </c>
      <c r="I3502" s="337" t="s">
        <v>8721</v>
      </c>
      <c r="J3502" s="337" t="s">
        <v>15168</v>
      </c>
      <c r="K3502" s="337" t="s">
        <v>12473</v>
      </c>
      <c r="L3502" s="338" t="s">
        <v>12474</v>
      </c>
      <c r="M3502" s="337" t="s">
        <v>15165</v>
      </c>
      <c r="N3502" s="337" t="s">
        <v>8721</v>
      </c>
      <c r="O3502" s="337" t="s">
        <v>8721</v>
      </c>
      <c r="P3502" s="337" t="s">
        <v>8721</v>
      </c>
      <c r="Q3502" s="337" t="s">
        <v>8721</v>
      </c>
      <c r="R3502" s="337" t="s">
        <v>8721</v>
      </c>
      <c r="S3502" s="337" t="s">
        <v>15169</v>
      </c>
      <c r="T3502" s="337" t="s">
        <v>8721</v>
      </c>
      <c r="U3502" s="337" t="s">
        <v>8721</v>
      </c>
      <c r="V3502" s="337" t="s">
        <v>8721</v>
      </c>
      <c r="W3502" s="337" t="s">
        <v>12476</v>
      </c>
      <c r="X3502" s="337" t="s">
        <v>40</v>
      </c>
      <c r="Y3502" s="337" t="s">
        <v>8721</v>
      </c>
      <c r="Z3502" s="337" t="s">
        <v>12733</v>
      </c>
      <c r="AA3502" s="337" t="s">
        <v>12734</v>
      </c>
      <c r="AB3502" s="337" t="s">
        <v>13350</v>
      </c>
      <c r="AC3502" s="339" t="e">
        <v>#N/A</v>
      </c>
      <c r="AD3502" s="358" t="s">
        <v>12478</v>
      </c>
      <c r="AE3502" s="339" t="s">
        <v>12710</v>
      </c>
      <c r="AF3502" s="340">
        <v>0</v>
      </c>
      <c r="AG3502" s="366">
        <v>519.63632723251555</v>
      </c>
      <c r="AH3502" s="366">
        <v>373.0864578315435</v>
      </c>
      <c r="AI3502" s="340">
        <v>0</v>
      </c>
      <c r="AJ3502" s="340">
        <v>0</v>
      </c>
      <c r="AK3502" s="341">
        <v>373.0864578315435</v>
      </c>
      <c r="AL3502" s="342">
        <v>0</v>
      </c>
      <c r="AM3502" s="339" t="s">
        <v>12736</v>
      </c>
      <c r="AN3502" s="339" t="s">
        <v>12934</v>
      </c>
      <c r="AO3502" s="337" t="s">
        <v>12935</v>
      </c>
      <c r="AP3502" s="343">
        <v>44468</v>
      </c>
      <c r="AQ3502" s="335" t="s">
        <v>12921</v>
      </c>
      <c r="AR3502" s="335" t="s">
        <v>8721</v>
      </c>
      <c r="AS3502" s="335" t="s">
        <v>12921</v>
      </c>
      <c r="AT3502" s="335" t="s">
        <v>8721</v>
      </c>
      <c r="AU3502" s="335" t="s">
        <v>8721</v>
      </c>
      <c r="AV3502" s="335" t="s">
        <v>15039</v>
      </c>
      <c r="AW3502" s="327" t="s">
        <v>12484</v>
      </c>
      <c r="AX3502" s="335" t="s">
        <v>12741</v>
      </c>
      <c r="AY3502" s="390">
        <v>2</v>
      </c>
      <c r="AZ3502" s="309"/>
      <c r="BA3502" s="311" t="s">
        <v>13642</v>
      </c>
      <c r="BB3502" s="310" t="s">
        <v>8721</v>
      </c>
      <c r="BC3502" s="311" t="s">
        <v>8721</v>
      </c>
      <c r="BD3502" s="311">
        <v>2</v>
      </c>
      <c r="BE3502" s="307"/>
      <c r="BF3502" s="310" t="b">
        <v>0</v>
      </c>
    </row>
    <row r="3503" spans="1:58" s="309" customFormat="1" ht="15" customHeight="1" x14ac:dyDescent="0.25">
      <c r="A3503" s="335">
        <v>3420</v>
      </c>
      <c r="B3503" s="373" t="s">
        <v>10444</v>
      </c>
      <c r="C3503" s="346">
        <v>9278</v>
      </c>
      <c r="D3503" s="346" t="s">
        <v>10444</v>
      </c>
      <c r="E3503" s="346" t="s">
        <v>10223</v>
      </c>
      <c r="F3503" s="346" t="s">
        <v>10410</v>
      </c>
      <c r="G3503" s="346" t="s">
        <v>10250</v>
      </c>
      <c r="H3503" s="346" t="s">
        <v>10242</v>
      </c>
      <c r="I3503" s="346" t="s">
        <v>8721</v>
      </c>
      <c r="J3503" s="346" t="s">
        <v>15168</v>
      </c>
      <c r="K3503" s="346" t="s">
        <v>12473</v>
      </c>
      <c r="L3503" s="347" t="s">
        <v>12474</v>
      </c>
      <c r="M3503" s="346" t="s">
        <v>15165</v>
      </c>
      <c r="N3503" s="346" t="s">
        <v>8721</v>
      </c>
      <c r="O3503" s="346" t="s">
        <v>8721</v>
      </c>
      <c r="P3503" s="346" t="s">
        <v>8721</v>
      </c>
      <c r="Q3503" s="346" t="s">
        <v>8721</v>
      </c>
      <c r="R3503" s="346" t="s">
        <v>8721</v>
      </c>
      <c r="S3503" s="346" t="s">
        <v>15169</v>
      </c>
      <c r="T3503" s="346" t="s">
        <v>8721</v>
      </c>
      <c r="U3503" s="346" t="s">
        <v>8721</v>
      </c>
      <c r="V3503" s="346" t="s">
        <v>8721</v>
      </c>
      <c r="W3503" s="346" t="s">
        <v>12476</v>
      </c>
      <c r="X3503" s="346" t="s">
        <v>40</v>
      </c>
      <c r="Y3503" s="346" t="s">
        <v>8721</v>
      </c>
      <c r="Z3503" s="346" t="s">
        <v>12733</v>
      </c>
      <c r="AA3503" s="346" t="s">
        <v>12734</v>
      </c>
      <c r="AB3503" s="346" t="s">
        <v>13350</v>
      </c>
      <c r="AC3503" s="348" t="e">
        <v>#N/A</v>
      </c>
      <c r="AD3503" s="358" t="s">
        <v>12478</v>
      </c>
      <c r="AE3503" s="348" t="s">
        <v>12710</v>
      </c>
      <c r="AF3503" s="349">
        <v>0</v>
      </c>
      <c r="AG3503" s="359">
        <v>519.75429614277459</v>
      </c>
      <c r="AH3503" s="359">
        <v>373.17115668833281</v>
      </c>
      <c r="AI3503" s="349">
        <v>0</v>
      </c>
      <c r="AJ3503" s="349">
        <v>0</v>
      </c>
      <c r="AK3503" s="350">
        <v>373.17115668833281</v>
      </c>
      <c r="AL3503" s="351">
        <v>0</v>
      </c>
      <c r="AM3503" s="348" t="s">
        <v>12736</v>
      </c>
      <c r="AN3503" s="348" t="s">
        <v>12934</v>
      </c>
      <c r="AO3503" s="346" t="s">
        <v>12935</v>
      </c>
      <c r="AP3503" s="352">
        <v>44468</v>
      </c>
      <c r="AQ3503" s="346" t="s">
        <v>12921</v>
      </c>
      <c r="AR3503" s="346" t="s">
        <v>8721</v>
      </c>
      <c r="AS3503" s="346" t="s">
        <v>12921</v>
      </c>
      <c r="AT3503" s="346" t="s">
        <v>8721</v>
      </c>
      <c r="AU3503" s="346" t="s">
        <v>8721</v>
      </c>
      <c r="AV3503" s="346" t="s">
        <v>15039</v>
      </c>
      <c r="AW3503" s="327" t="s">
        <v>12484</v>
      </c>
      <c r="AX3503" s="346" t="s">
        <v>12741</v>
      </c>
      <c r="AY3503" s="380">
        <v>2</v>
      </c>
      <c r="BA3503" s="309" t="s">
        <v>13642</v>
      </c>
      <c r="BB3503" s="310" t="s">
        <v>8721</v>
      </c>
      <c r="BC3503" s="309" t="s">
        <v>8721</v>
      </c>
      <c r="BD3503" s="309">
        <v>2</v>
      </c>
      <c r="BE3503" s="307"/>
      <c r="BF3503" s="310" t="b">
        <v>0</v>
      </c>
    </row>
    <row r="3504" spans="1:58" s="311" customFormat="1" ht="15" customHeight="1" x14ac:dyDescent="0.25">
      <c r="A3504" s="345">
        <v>3421</v>
      </c>
      <c r="B3504" s="373" t="s">
        <v>10445</v>
      </c>
      <c r="C3504" s="337">
        <v>9279</v>
      </c>
      <c r="D3504" s="337" t="s">
        <v>10445</v>
      </c>
      <c r="E3504" s="337" t="s">
        <v>10223</v>
      </c>
      <c r="F3504" s="337" t="s">
        <v>10410</v>
      </c>
      <c r="G3504" s="337" t="s">
        <v>10250</v>
      </c>
      <c r="H3504" s="337" t="s">
        <v>10243</v>
      </c>
      <c r="I3504" s="337" t="s">
        <v>8721</v>
      </c>
      <c r="J3504" s="337" t="s">
        <v>15168</v>
      </c>
      <c r="K3504" s="337" t="s">
        <v>12473</v>
      </c>
      <c r="L3504" s="338" t="s">
        <v>12474</v>
      </c>
      <c r="M3504" s="337" t="s">
        <v>15165</v>
      </c>
      <c r="N3504" s="337" t="s">
        <v>8721</v>
      </c>
      <c r="O3504" s="337" t="s">
        <v>8721</v>
      </c>
      <c r="P3504" s="337" t="s">
        <v>8721</v>
      </c>
      <c r="Q3504" s="337" t="s">
        <v>8721</v>
      </c>
      <c r="R3504" s="337" t="s">
        <v>8721</v>
      </c>
      <c r="S3504" s="337" t="s">
        <v>15169</v>
      </c>
      <c r="T3504" s="337" t="s">
        <v>8721</v>
      </c>
      <c r="U3504" s="337" t="s">
        <v>8721</v>
      </c>
      <c r="V3504" s="337" t="s">
        <v>8721</v>
      </c>
      <c r="W3504" s="337" t="s">
        <v>12476</v>
      </c>
      <c r="X3504" s="337" t="s">
        <v>40</v>
      </c>
      <c r="Y3504" s="337" t="s">
        <v>8721</v>
      </c>
      <c r="Z3504" s="337" t="s">
        <v>12733</v>
      </c>
      <c r="AA3504" s="337" t="s">
        <v>12734</v>
      </c>
      <c r="AB3504" s="337" t="s">
        <v>13350</v>
      </c>
      <c r="AC3504" s="339" t="e">
        <v>#N/A</v>
      </c>
      <c r="AD3504" s="358" t="s">
        <v>12478</v>
      </c>
      <c r="AE3504" s="339" t="s">
        <v>12710</v>
      </c>
      <c r="AF3504" s="340">
        <v>0</v>
      </c>
      <c r="AG3504" s="366">
        <v>519.87226505303363</v>
      </c>
      <c r="AH3504" s="366">
        <v>373.25585554512213</v>
      </c>
      <c r="AI3504" s="340">
        <v>0</v>
      </c>
      <c r="AJ3504" s="340">
        <v>0</v>
      </c>
      <c r="AK3504" s="341">
        <v>373.25585554512213</v>
      </c>
      <c r="AL3504" s="342">
        <v>0</v>
      </c>
      <c r="AM3504" s="339" t="s">
        <v>12736</v>
      </c>
      <c r="AN3504" s="339" t="s">
        <v>12934</v>
      </c>
      <c r="AO3504" s="337" t="s">
        <v>12935</v>
      </c>
      <c r="AP3504" s="343">
        <v>44480</v>
      </c>
      <c r="AQ3504" s="335" t="s">
        <v>12921</v>
      </c>
      <c r="AR3504" s="335" t="s">
        <v>8721</v>
      </c>
      <c r="AS3504" s="335" t="s">
        <v>12921</v>
      </c>
      <c r="AT3504" s="335" t="s">
        <v>8721</v>
      </c>
      <c r="AU3504" s="335" t="s">
        <v>8721</v>
      </c>
      <c r="AV3504" s="335" t="s">
        <v>15039</v>
      </c>
      <c r="AW3504" s="327" t="s">
        <v>12484</v>
      </c>
      <c r="AX3504" s="335" t="s">
        <v>12741</v>
      </c>
      <c r="AY3504" s="390">
        <v>2</v>
      </c>
      <c r="BA3504" s="311" t="s">
        <v>13642</v>
      </c>
      <c r="BB3504" s="310" t="s">
        <v>8721</v>
      </c>
      <c r="BC3504" s="311" t="s">
        <v>8721</v>
      </c>
      <c r="BD3504" s="311">
        <v>2</v>
      </c>
      <c r="BE3504" s="307"/>
      <c r="BF3504" s="310" t="b">
        <v>0</v>
      </c>
    </row>
    <row r="3505" spans="1:58" s="309" customFormat="1" ht="15" customHeight="1" x14ac:dyDescent="0.25">
      <c r="A3505" s="335">
        <v>3422</v>
      </c>
      <c r="B3505" s="373" t="s">
        <v>10446</v>
      </c>
      <c r="C3505" s="337">
        <v>9280</v>
      </c>
      <c r="D3505" s="337" t="s">
        <v>10446</v>
      </c>
      <c r="E3505" s="337" t="s">
        <v>10223</v>
      </c>
      <c r="F3505" s="337" t="s">
        <v>10410</v>
      </c>
      <c r="G3505" s="337" t="s">
        <v>10250</v>
      </c>
      <c r="H3505" s="337" t="s">
        <v>10244</v>
      </c>
      <c r="I3505" s="337" t="s">
        <v>8721</v>
      </c>
      <c r="J3505" s="337" t="s">
        <v>15168</v>
      </c>
      <c r="K3505" s="337" t="s">
        <v>12473</v>
      </c>
      <c r="L3505" s="338" t="s">
        <v>12474</v>
      </c>
      <c r="M3505" s="337" t="s">
        <v>15165</v>
      </c>
      <c r="N3505" s="337" t="s">
        <v>8721</v>
      </c>
      <c r="O3505" s="337" t="s">
        <v>8721</v>
      </c>
      <c r="P3505" s="337" t="s">
        <v>8721</v>
      </c>
      <c r="Q3505" s="337" t="s">
        <v>8721</v>
      </c>
      <c r="R3505" s="337" t="s">
        <v>8721</v>
      </c>
      <c r="S3505" s="337" t="s">
        <v>15169</v>
      </c>
      <c r="T3505" s="337" t="s">
        <v>8721</v>
      </c>
      <c r="U3505" s="337" t="s">
        <v>8721</v>
      </c>
      <c r="V3505" s="337" t="s">
        <v>8721</v>
      </c>
      <c r="W3505" s="337" t="s">
        <v>12476</v>
      </c>
      <c r="X3505" s="337" t="s">
        <v>40</v>
      </c>
      <c r="Y3505" s="337" t="s">
        <v>8721</v>
      </c>
      <c r="Z3505" s="337" t="s">
        <v>12733</v>
      </c>
      <c r="AA3505" s="337" t="s">
        <v>12734</v>
      </c>
      <c r="AB3505" s="337" t="s">
        <v>13350</v>
      </c>
      <c r="AC3505" s="339" t="e">
        <v>#N/A</v>
      </c>
      <c r="AD3505" s="358" t="s">
        <v>12478</v>
      </c>
      <c r="AE3505" s="339" t="s">
        <v>12710</v>
      </c>
      <c r="AF3505" s="340">
        <v>0</v>
      </c>
      <c r="AG3505" s="366">
        <v>519.99023396329267</v>
      </c>
      <c r="AH3505" s="366">
        <v>373.34055440191145</v>
      </c>
      <c r="AI3505" s="340">
        <v>0</v>
      </c>
      <c r="AJ3505" s="340">
        <v>0</v>
      </c>
      <c r="AK3505" s="341">
        <v>373.34055440191145</v>
      </c>
      <c r="AL3505" s="342">
        <v>0</v>
      </c>
      <c r="AM3505" s="339" t="s">
        <v>12736</v>
      </c>
      <c r="AN3505" s="339" t="s">
        <v>12934</v>
      </c>
      <c r="AO3505" s="337" t="s">
        <v>12935</v>
      </c>
      <c r="AP3505" s="343">
        <v>44468</v>
      </c>
      <c r="AQ3505" s="335" t="s">
        <v>12921</v>
      </c>
      <c r="AR3505" s="335" t="s">
        <v>8721</v>
      </c>
      <c r="AS3505" s="335" t="s">
        <v>12921</v>
      </c>
      <c r="AT3505" s="335" t="s">
        <v>8721</v>
      </c>
      <c r="AU3505" s="335" t="s">
        <v>8721</v>
      </c>
      <c r="AV3505" s="335" t="s">
        <v>15039</v>
      </c>
      <c r="AW3505" s="327" t="s">
        <v>12484</v>
      </c>
      <c r="AX3505" s="335" t="s">
        <v>12741</v>
      </c>
      <c r="AY3505" s="390">
        <v>2</v>
      </c>
      <c r="BA3505" s="309" t="s">
        <v>13642</v>
      </c>
      <c r="BB3505" s="310" t="s">
        <v>8721</v>
      </c>
      <c r="BC3505" s="309" t="s">
        <v>8721</v>
      </c>
      <c r="BD3505" s="309">
        <v>2</v>
      </c>
      <c r="BE3505" s="307"/>
      <c r="BF3505" s="310" t="b">
        <v>0</v>
      </c>
    </row>
    <row r="3506" spans="1:58" s="311" customFormat="1" ht="15" customHeight="1" x14ac:dyDescent="0.25">
      <c r="A3506" s="345">
        <v>3423</v>
      </c>
      <c r="B3506" s="373" t="s">
        <v>10447</v>
      </c>
      <c r="C3506" s="346">
        <v>9281</v>
      </c>
      <c r="D3506" s="346" t="s">
        <v>10447</v>
      </c>
      <c r="E3506" s="346" t="s">
        <v>10223</v>
      </c>
      <c r="F3506" s="346" t="s">
        <v>10410</v>
      </c>
      <c r="G3506" s="346" t="s">
        <v>10250</v>
      </c>
      <c r="H3506" s="346" t="s">
        <v>10233</v>
      </c>
      <c r="I3506" s="346" t="s">
        <v>8721</v>
      </c>
      <c r="J3506" s="346" t="s">
        <v>15168</v>
      </c>
      <c r="K3506" s="346" t="s">
        <v>12473</v>
      </c>
      <c r="L3506" s="347" t="s">
        <v>12474</v>
      </c>
      <c r="M3506" s="346" t="s">
        <v>15165</v>
      </c>
      <c r="N3506" s="346" t="s">
        <v>8721</v>
      </c>
      <c r="O3506" s="346" t="s">
        <v>8721</v>
      </c>
      <c r="P3506" s="346" t="s">
        <v>8721</v>
      </c>
      <c r="Q3506" s="346" t="s">
        <v>8721</v>
      </c>
      <c r="R3506" s="346" t="s">
        <v>8721</v>
      </c>
      <c r="S3506" s="346" t="s">
        <v>15169</v>
      </c>
      <c r="T3506" s="346" t="s">
        <v>8721</v>
      </c>
      <c r="U3506" s="346" t="s">
        <v>8721</v>
      </c>
      <c r="V3506" s="346" t="s">
        <v>8721</v>
      </c>
      <c r="W3506" s="346" t="s">
        <v>12476</v>
      </c>
      <c r="X3506" s="346" t="s">
        <v>40</v>
      </c>
      <c r="Y3506" s="346" t="s">
        <v>8721</v>
      </c>
      <c r="Z3506" s="346" t="s">
        <v>12733</v>
      </c>
      <c r="AA3506" s="346" t="s">
        <v>12734</v>
      </c>
      <c r="AB3506" s="346" t="s">
        <v>13350</v>
      </c>
      <c r="AC3506" s="348" t="e">
        <v>#N/A</v>
      </c>
      <c r="AD3506" s="358" t="s">
        <v>12478</v>
      </c>
      <c r="AE3506" s="348" t="s">
        <v>12710</v>
      </c>
      <c r="AF3506" s="349">
        <v>0</v>
      </c>
      <c r="AG3506" s="359">
        <v>518.96201764681962</v>
      </c>
      <c r="AH3506" s="359">
        <v>372.6023196725564</v>
      </c>
      <c r="AI3506" s="349">
        <v>0</v>
      </c>
      <c r="AJ3506" s="349">
        <v>0</v>
      </c>
      <c r="AK3506" s="350">
        <v>372.6023196725564</v>
      </c>
      <c r="AL3506" s="351">
        <v>0</v>
      </c>
      <c r="AM3506" s="348" t="s">
        <v>12736</v>
      </c>
      <c r="AN3506" s="348" t="s">
        <v>12934</v>
      </c>
      <c r="AO3506" s="346" t="s">
        <v>12935</v>
      </c>
      <c r="AP3506" s="352">
        <v>44468</v>
      </c>
      <c r="AQ3506" s="346" t="s">
        <v>12921</v>
      </c>
      <c r="AR3506" s="346" t="s">
        <v>8721</v>
      </c>
      <c r="AS3506" s="346" t="s">
        <v>12921</v>
      </c>
      <c r="AT3506" s="346" t="s">
        <v>8721</v>
      </c>
      <c r="AU3506" s="346" t="s">
        <v>8721</v>
      </c>
      <c r="AV3506" s="346" t="s">
        <v>15167</v>
      </c>
      <c r="AW3506" s="327" t="s">
        <v>12484</v>
      </c>
      <c r="AX3506" s="346" t="s">
        <v>12741</v>
      </c>
      <c r="AY3506" s="380">
        <v>2</v>
      </c>
      <c r="BA3506" s="311" t="s">
        <v>13642</v>
      </c>
      <c r="BB3506" s="310" t="s">
        <v>8721</v>
      </c>
      <c r="BC3506" s="311" t="s">
        <v>8721</v>
      </c>
      <c r="BD3506" s="311">
        <v>2</v>
      </c>
      <c r="BE3506" s="307"/>
      <c r="BF3506" s="310" t="b">
        <v>0</v>
      </c>
    </row>
    <row r="3507" spans="1:58" s="309" customFormat="1" ht="15" customHeight="1" x14ac:dyDescent="0.25">
      <c r="A3507" s="335">
        <v>3424</v>
      </c>
      <c r="B3507" s="373" t="s">
        <v>10448</v>
      </c>
      <c r="C3507" s="337">
        <v>9282</v>
      </c>
      <c r="D3507" s="337" t="s">
        <v>10448</v>
      </c>
      <c r="E3507" s="337" t="s">
        <v>10223</v>
      </c>
      <c r="F3507" s="337" t="s">
        <v>10410</v>
      </c>
      <c r="G3507" s="337" t="s">
        <v>10250</v>
      </c>
      <c r="H3507" s="337" t="s">
        <v>10234</v>
      </c>
      <c r="I3507" s="337" t="s">
        <v>8721</v>
      </c>
      <c r="J3507" s="337" t="s">
        <v>15168</v>
      </c>
      <c r="K3507" s="337" t="s">
        <v>12473</v>
      </c>
      <c r="L3507" s="338" t="s">
        <v>12474</v>
      </c>
      <c r="M3507" s="337" t="s">
        <v>15165</v>
      </c>
      <c r="N3507" s="337" t="s">
        <v>8721</v>
      </c>
      <c r="O3507" s="337" t="s">
        <v>8721</v>
      </c>
      <c r="P3507" s="337" t="s">
        <v>8721</v>
      </c>
      <c r="Q3507" s="337" t="s">
        <v>8721</v>
      </c>
      <c r="R3507" s="337" t="s">
        <v>8721</v>
      </c>
      <c r="S3507" s="337" t="s">
        <v>15169</v>
      </c>
      <c r="T3507" s="337" t="s">
        <v>8721</v>
      </c>
      <c r="U3507" s="337" t="s">
        <v>8721</v>
      </c>
      <c r="V3507" s="337" t="s">
        <v>8721</v>
      </c>
      <c r="W3507" s="337" t="s">
        <v>12476</v>
      </c>
      <c r="X3507" s="337" t="s">
        <v>40</v>
      </c>
      <c r="Y3507" s="337" t="s">
        <v>8721</v>
      </c>
      <c r="Z3507" s="337" t="s">
        <v>12733</v>
      </c>
      <c r="AA3507" s="337" t="s">
        <v>12734</v>
      </c>
      <c r="AB3507" s="337" t="s">
        <v>13350</v>
      </c>
      <c r="AC3507" s="339" t="e">
        <v>#N/A</v>
      </c>
      <c r="AD3507" s="358" t="s">
        <v>12478</v>
      </c>
      <c r="AE3507" s="339" t="s">
        <v>12710</v>
      </c>
      <c r="AF3507" s="340">
        <v>0</v>
      </c>
      <c r="AG3507" s="366">
        <v>520.22617178381074</v>
      </c>
      <c r="AH3507" s="366">
        <v>373.50995211549008</v>
      </c>
      <c r="AI3507" s="340">
        <v>0</v>
      </c>
      <c r="AJ3507" s="340">
        <v>0</v>
      </c>
      <c r="AK3507" s="341">
        <v>373.50995211549008</v>
      </c>
      <c r="AL3507" s="342">
        <v>0</v>
      </c>
      <c r="AM3507" s="339" t="s">
        <v>12736</v>
      </c>
      <c r="AN3507" s="339" t="s">
        <v>12934</v>
      </c>
      <c r="AO3507" s="337" t="s">
        <v>12935</v>
      </c>
      <c r="AP3507" s="343">
        <v>44468</v>
      </c>
      <c r="AQ3507" s="335" t="s">
        <v>12921</v>
      </c>
      <c r="AR3507" s="335" t="s">
        <v>8721</v>
      </c>
      <c r="AS3507" s="335" t="s">
        <v>12921</v>
      </c>
      <c r="AT3507" s="335" t="s">
        <v>8721</v>
      </c>
      <c r="AU3507" s="335" t="s">
        <v>8721</v>
      </c>
      <c r="AV3507" s="335" t="s">
        <v>15167</v>
      </c>
      <c r="AW3507" s="327" t="s">
        <v>12484</v>
      </c>
      <c r="AX3507" s="335" t="s">
        <v>12741</v>
      </c>
      <c r="AY3507" s="390">
        <v>2</v>
      </c>
      <c r="BA3507" s="309" t="s">
        <v>13642</v>
      </c>
      <c r="BB3507" s="310" t="s">
        <v>8721</v>
      </c>
      <c r="BC3507" s="309" t="s">
        <v>8721</v>
      </c>
      <c r="BD3507" s="309">
        <v>2</v>
      </c>
      <c r="BE3507" s="307"/>
      <c r="BF3507" s="310" t="b">
        <v>0</v>
      </c>
    </row>
    <row r="3508" spans="1:58" s="311" customFormat="1" ht="15" customHeight="1" x14ac:dyDescent="0.25">
      <c r="A3508" s="345">
        <v>3425</v>
      </c>
      <c r="B3508" s="373" t="s">
        <v>10449</v>
      </c>
      <c r="C3508" s="346">
        <v>9283</v>
      </c>
      <c r="D3508" s="346" t="s">
        <v>10449</v>
      </c>
      <c r="E3508" s="346" t="s">
        <v>10223</v>
      </c>
      <c r="F3508" s="346" t="s">
        <v>10410</v>
      </c>
      <c r="G3508" s="346" t="s">
        <v>10250</v>
      </c>
      <c r="H3508" s="346" t="s">
        <v>10235</v>
      </c>
      <c r="I3508" s="346" t="s">
        <v>8721</v>
      </c>
      <c r="J3508" s="346" t="s">
        <v>15168</v>
      </c>
      <c r="K3508" s="346" t="s">
        <v>12473</v>
      </c>
      <c r="L3508" s="347" t="s">
        <v>12474</v>
      </c>
      <c r="M3508" s="346" t="s">
        <v>15165</v>
      </c>
      <c r="N3508" s="346" t="s">
        <v>8721</v>
      </c>
      <c r="O3508" s="346" t="s">
        <v>8721</v>
      </c>
      <c r="P3508" s="346" t="s">
        <v>8721</v>
      </c>
      <c r="Q3508" s="346" t="s">
        <v>8721</v>
      </c>
      <c r="R3508" s="346" t="s">
        <v>8721</v>
      </c>
      <c r="S3508" s="346" t="s">
        <v>15169</v>
      </c>
      <c r="T3508" s="346" t="s">
        <v>8721</v>
      </c>
      <c r="U3508" s="346" t="s">
        <v>8721</v>
      </c>
      <c r="V3508" s="346" t="s">
        <v>8721</v>
      </c>
      <c r="W3508" s="346" t="s">
        <v>12476</v>
      </c>
      <c r="X3508" s="346" t="s">
        <v>40</v>
      </c>
      <c r="Y3508" s="346" t="s">
        <v>8721</v>
      </c>
      <c r="Z3508" s="346" t="s">
        <v>12733</v>
      </c>
      <c r="AA3508" s="346" t="s">
        <v>12734</v>
      </c>
      <c r="AB3508" s="346" t="s">
        <v>13350</v>
      </c>
      <c r="AC3508" s="348" t="e">
        <v>#N/A</v>
      </c>
      <c r="AD3508" s="358" t="s">
        <v>12478</v>
      </c>
      <c r="AE3508" s="348" t="s">
        <v>12710</v>
      </c>
      <c r="AF3508" s="349">
        <v>0</v>
      </c>
      <c r="AG3508" s="359">
        <v>520.34414069406978</v>
      </c>
      <c r="AH3508" s="359">
        <v>373.5946509722794</v>
      </c>
      <c r="AI3508" s="349">
        <v>0</v>
      </c>
      <c r="AJ3508" s="349">
        <v>0</v>
      </c>
      <c r="AK3508" s="350">
        <v>373.5946509722794</v>
      </c>
      <c r="AL3508" s="351">
        <v>0</v>
      </c>
      <c r="AM3508" s="348" t="s">
        <v>12736</v>
      </c>
      <c r="AN3508" s="348" t="s">
        <v>12934</v>
      </c>
      <c r="AO3508" s="346" t="s">
        <v>12935</v>
      </c>
      <c r="AP3508" s="352">
        <v>44468</v>
      </c>
      <c r="AQ3508" s="346" t="s">
        <v>12921</v>
      </c>
      <c r="AR3508" s="346" t="s">
        <v>8721</v>
      </c>
      <c r="AS3508" s="346" t="s">
        <v>12921</v>
      </c>
      <c r="AT3508" s="346" t="s">
        <v>8721</v>
      </c>
      <c r="AU3508" s="346" t="s">
        <v>8721</v>
      </c>
      <c r="AV3508" s="346" t="s">
        <v>15167</v>
      </c>
      <c r="AW3508" s="327" t="s">
        <v>12484</v>
      </c>
      <c r="AX3508" s="346" t="s">
        <v>12741</v>
      </c>
      <c r="AY3508" s="380">
        <v>2</v>
      </c>
      <c r="BA3508" s="311" t="s">
        <v>13642</v>
      </c>
      <c r="BB3508" s="310" t="s">
        <v>8721</v>
      </c>
      <c r="BC3508" s="311" t="s">
        <v>8721</v>
      </c>
      <c r="BD3508" s="311">
        <v>2</v>
      </c>
      <c r="BE3508" s="307"/>
      <c r="BF3508" s="310" t="b">
        <v>0</v>
      </c>
    </row>
    <row r="3509" spans="1:58" s="309" customFormat="1" ht="15" customHeight="1" x14ac:dyDescent="0.25">
      <c r="A3509" s="335">
        <v>3426</v>
      </c>
      <c r="B3509" s="373" t="s">
        <v>10450</v>
      </c>
      <c r="C3509" s="337">
        <v>9284</v>
      </c>
      <c r="D3509" s="337" t="s">
        <v>10450</v>
      </c>
      <c r="E3509" s="337" t="s">
        <v>10223</v>
      </c>
      <c r="F3509" s="337" t="s">
        <v>10410</v>
      </c>
      <c r="G3509" s="337" t="s">
        <v>10250</v>
      </c>
      <c r="H3509" s="337" t="s">
        <v>10236</v>
      </c>
      <c r="I3509" s="337" t="s">
        <v>8721</v>
      </c>
      <c r="J3509" s="337" t="s">
        <v>15168</v>
      </c>
      <c r="K3509" s="337" t="s">
        <v>12473</v>
      </c>
      <c r="L3509" s="338" t="s">
        <v>12474</v>
      </c>
      <c r="M3509" s="337" t="s">
        <v>15165</v>
      </c>
      <c r="N3509" s="337" t="s">
        <v>8721</v>
      </c>
      <c r="O3509" s="337" t="s">
        <v>8721</v>
      </c>
      <c r="P3509" s="337" t="s">
        <v>8721</v>
      </c>
      <c r="Q3509" s="337" t="s">
        <v>8721</v>
      </c>
      <c r="R3509" s="337" t="s">
        <v>8721</v>
      </c>
      <c r="S3509" s="337" t="s">
        <v>15169</v>
      </c>
      <c r="T3509" s="337" t="s">
        <v>8721</v>
      </c>
      <c r="U3509" s="337" t="s">
        <v>8721</v>
      </c>
      <c r="V3509" s="337" t="s">
        <v>8721</v>
      </c>
      <c r="W3509" s="337" t="s">
        <v>12476</v>
      </c>
      <c r="X3509" s="337" t="s">
        <v>40</v>
      </c>
      <c r="Y3509" s="337" t="s">
        <v>8721</v>
      </c>
      <c r="Z3509" s="337" t="s">
        <v>12733</v>
      </c>
      <c r="AA3509" s="337" t="s">
        <v>12734</v>
      </c>
      <c r="AB3509" s="337" t="s">
        <v>13350</v>
      </c>
      <c r="AC3509" s="339" t="e">
        <v>#N/A</v>
      </c>
      <c r="AD3509" s="358" t="s">
        <v>12478</v>
      </c>
      <c r="AE3509" s="339" t="s">
        <v>12710</v>
      </c>
      <c r="AF3509" s="340">
        <v>0</v>
      </c>
      <c r="AG3509" s="366">
        <v>565.25846682069891</v>
      </c>
      <c r="AH3509" s="366">
        <v>405.84206317634727</v>
      </c>
      <c r="AI3509" s="340">
        <v>0</v>
      </c>
      <c r="AJ3509" s="340">
        <v>0</v>
      </c>
      <c r="AK3509" s="341">
        <v>405.84206317634727</v>
      </c>
      <c r="AL3509" s="342">
        <v>0</v>
      </c>
      <c r="AM3509" s="339" t="s">
        <v>12736</v>
      </c>
      <c r="AN3509" s="339" t="s">
        <v>12934</v>
      </c>
      <c r="AO3509" s="337" t="s">
        <v>12935</v>
      </c>
      <c r="AP3509" s="343">
        <v>44468</v>
      </c>
      <c r="AQ3509" s="335" t="s">
        <v>12921</v>
      </c>
      <c r="AR3509" s="335" t="s">
        <v>8721</v>
      </c>
      <c r="AS3509" s="335" t="s">
        <v>12921</v>
      </c>
      <c r="AT3509" s="335" t="s">
        <v>8721</v>
      </c>
      <c r="AU3509" s="335" t="s">
        <v>8721</v>
      </c>
      <c r="AV3509" s="335" t="s">
        <v>15167</v>
      </c>
      <c r="AW3509" s="327" t="s">
        <v>12484</v>
      </c>
      <c r="AX3509" s="335" t="s">
        <v>12741</v>
      </c>
      <c r="AY3509" s="390">
        <v>2</v>
      </c>
      <c r="BA3509" s="309" t="s">
        <v>13642</v>
      </c>
      <c r="BB3509" s="310" t="s">
        <v>8721</v>
      </c>
      <c r="BC3509" s="309" t="s">
        <v>8721</v>
      </c>
      <c r="BD3509" s="309">
        <v>2</v>
      </c>
      <c r="BE3509" s="307"/>
      <c r="BF3509" s="310" t="b">
        <v>0</v>
      </c>
    </row>
    <row r="3510" spans="1:58" s="311" customFormat="1" ht="15" customHeight="1" x14ac:dyDescent="0.25">
      <c r="A3510" s="345">
        <v>3427</v>
      </c>
      <c r="B3510" s="373" t="s">
        <v>10451</v>
      </c>
      <c r="C3510" s="346">
        <v>9285</v>
      </c>
      <c r="D3510" s="346" t="s">
        <v>10451</v>
      </c>
      <c r="E3510" s="346" t="s">
        <v>10223</v>
      </c>
      <c r="F3510" s="346" t="s">
        <v>10410</v>
      </c>
      <c r="G3510" s="346" t="s">
        <v>10250</v>
      </c>
      <c r="H3510" s="346" t="s">
        <v>10237</v>
      </c>
      <c r="I3510" s="346" t="s">
        <v>8721</v>
      </c>
      <c r="J3510" s="346" t="s">
        <v>15168</v>
      </c>
      <c r="K3510" s="346" t="s">
        <v>12473</v>
      </c>
      <c r="L3510" s="347" t="s">
        <v>12474</v>
      </c>
      <c r="M3510" s="346" t="s">
        <v>15165</v>
      </c>
      <c r="N3510" s="346" t="s">
        <v>8721</v>
      </c>
      <c r="O3510" s="346" t="s">
        <v>8721</v>
      </c>
      <c r="P3510" s="346" t="s">
        <v>8721</v>
      </c>
      <c r="Q3510" s="346" t="s">
        <v>8721</v>
      </c>
      <c r="R3510" s="346" t="s">
        <v>8721</v>
      </c>
      <c r="S3510" s="346" t="s">
        <v>15169</v>
      </c>
      <c r="T3510" s="346" t="s">
        <v>8721</v>
      </c>
      <c r="U3510" s="346" t="s">
        <v>8721</v>
      </c>
      <c r="V3510" s="346" t="s">
        <v>8721</v>
      </c>
      <c r="W3510" s="346" t="s">
        <v>12476</v>
      </c>
      <c r="X3510" s="346" t="s">
        <v>40</v>
      </c>
      <c r="Y3510" s="346" t="s">
        <v>8721</v>
      </c>
      <c r="Z3510" s="346" t="s">
        <v>12733</v>
      </c>
      <c r="AA3510" s="346" t="s">
        <v>12734</v>
      </c>
      <c r="AB3510" s="346" t="s">
        <v>13350</v>
      </c>
      <c r="AC3510" s="348" t="e">
        <v>#N/A</v>
      </c>
      <c r="AD3510" s="358" t="s">
        <v>12478</v>
      </c>
      <c r="AE3510" s="348" t="s">
        <v>12710</v>
      </c>
      <c r="AF3510" s="349">
        <v>0</v>
      </c>
      <c r="AG3510" s="359">
        <v>565.37643573095784</v>
      </c>
      <c r="AH3510" s="359">
        <v>405.92676203313647</v>
      </c>
      <c r="AI3510" s="349">
        <v>0</v>
      </c>
      <c r="AJ3510" s="349">
        <v>0</v>
      </c>
      <c r="AK3510" s="350">
        <v>405.92676203313647</v>
      </c>
      <c r="AL3510" s="351">
        <v>0</v>
      </c>
      <c r="AM3510" s="348" t="s">
        <v>12736</v>
      </c>
      <c r="AN3510" s="348" t="s">
        <v>12934</v>
      </c>
      <c r="AO3510" s="346" t="s">
        <v>12935</v>
      </c>
      <c r="AP3510" s="352">
        <v>44468</v>
      </c>
      <c r="AQ3510" s="346" t="s">
        <v>12921</v>
      </c>
      <c r="AR3510" s="346" t="s">
        <v>8721</v>
      </c>
      <c r="AS3510" s="346" t="s">
        <v>12921</v>
      </c>
      <c r="AT3510" s="346" t="s">
        <v>8721</v>
      </c>
      <c r="AU3510" s="346" t="s">
        <v>8721</v>
      </c>
      <c r="AV3510" s="346" t="s">
        <v>15039</v>
      </c>
      <c r="AW3510" s="327" t="s">
        <v>12484</v>
      </c>
      <c r="AX3510" s="346" t="s">
        <v>12741</v>
      </c>
      <c r="AY3510" s="380">
        <v>2</v>
      </c>
      <c r="BA3510" s="311" t="s">
        <v>13642</v>
      </c>
      <c r="BB3510" s="310" t="s">
        <v>8721</v>
      </c>
      <c r="BC3510" s="311" t="s">
        <v>8721</v>
      </c>
      <c r="BD3510" s="311">
        <v>2</v>
      </c>
      <c r="BE3510" s="307"/>
      <c r="BF3510" s="310" t="b">
        <v>0</v>
      </c>
    </row>
    <row r="3511" spans="1:58" s="309" customFormat="1" ht="15" customHeight="1" x14ac:dyDescent="0.25">
      <c r="A3511" s="335">
        <v>3428</v>
      </c>
      <c r="B3511" s="373" t="s">
        <v>10452</v>
      </c>
      <c r="C3511" s="337">
        <v>9316</v>
      </c>
      <c r="D3511" s="337" t="s">
        <v>10452</v>
      </c>
      <c r="E3511" s="337" t="s">
        <v>10223</v>
      </c>
      <c r="F3511" s="337" t="s">
        <v>10410</v>
      </c>
      <c r="G3511" s="337" t="s">
        <v>10261</v>
      </c>
      <c r="H3511" s="337" t="s">
        <v>10240</v>
      </c>
      <c r="I3511" s="337" t="s">
        <v>8721</v>
      </c>
      <c r="J3511" s="337" t="s">
        <v>15164</v>
      </c>
      <c r="K3511" s="337" t="s">
        <v>12473</v>
      </c>
      <c r="L3511" s="338" t="s">
        <v>12474</v>
      </c>
      <c r="M3511" s="337" t="s">
        <v>15165</v>
      </c>
      <c r="N3511" s="337" t="s">
        <v>8721</v>
      </c>
      <c r="O3511" s="337" t="s">
        <v>8721</v>
      </c>
      <c r="P3511" s="337" t="s">
        <v>8721</v>
      </c>
      <c r="Q3511" s="337" t="s">
        <v>8721</v>
      </c>
      <c r="R3511" s="337" t="s">
        <v>8721</v>
      </c>
      <c r="S3511" s="337" t="s">
        <v>15166</v>
      </c>
      <c r="T3511" s="337" t="s">
        <v>8721</v>
      </c>
      <c r="U3511" s="337" t="s">
        <v>8721</v>
      </c>
      <c r="V3511" s="337" t="s">
        <v>8721</v>
      </c>
      <c r="W3511" s="337" t="s">
        <v>12476</v>
      </c>
      <c r="X3511" s="337" t="s">
        <v>40</v>
      </c>
      <c r="Y3511" s="337" t="s">
        <v>8721</v>
      </c>
      <c r="Z3511" s="337" t="s">
        <v>12733</v>
      </c>
      <c r="AA3511" s="337" t="s">
        <v>12734</v>
      </c>
      <c r="AB3511" s="337" t="s">
        <v>13350</v>
      </c>
      <c r="AC3511" s="339" t="e">
        <v>#N/A</v>
      </c>
      <c r="AD3511" s="358" t="s">
        <v>12478</v>
      </c>
      <c r="AE3511" s="339" t="s">
        <v>12710</v>
      </c>
      <c r="AF3511" s="340">
        <v>0</v>
      </c>
      <c r="AG3511" s="366">
        <v>483.56439929452779</v>
      </c>
      <c r="AH3511" s="366">
        <v>347.18767609468335</v>
      </c>
      <c r="AI3511" s="340">
        <v>0</v>
      </c>
      <c r="AJ3511" s="340">
        <v>0</v>
      </c>
      <c r="AK3511" s="341">
        <v>347.18767609468335</v>
      </c>
      <c r="AL3511" s="342">
        <v>0</v>
      </c>
      <c r="AM3511" s="339" t="s">
        <v>12736</v>
      </c>
      <c r="AN3511" s="339" t="s">
        <v>12934</v>
      </c>
      <c r="AO3511" s="337" t="s">
        <v>12935</v>
      </c>
      <c r="AP3511" s="343">
        <v>44463</v>
      </c>
      <c r="AQ3511" s="335" t="s">
        <v>12921</v>
      </c>
      <c r="AR3511" s="335" t="s">
        <v>8721</v>
      </c>
      <c r="AS3511" s="335" t="s">
        <v>12921</v>
      </c>
      <c r="AT3511" s="335" t="s">
        <v>8721</v>
      </c>
      <c r="AU3511" s="335" t="s">
        <v>8721</v>
      </c>
      <c r="AV3511" s="335" t="s">
        <v>15039</v>
      </c>
      <c r="AW3511" s="327" t="s">
        <v>12484</v>
      </c>
      <c r="AX3511" s="335" t="s">
        <v>12741</v>
      </c>
      <c r="AY3511" s="390">
        <v>2</v>
      </c>
      <c r="BA3511" s="309" t="s">
        <v>13642</v>
      </c>
      <c r="BB3511" s="310" t="s">
        <v>8721</v>
      </c>
      <c r="BC3511" s="309" t="s">
        <v>8721</v>
      </c>
      <c r="BD3511" s="309">
        <v>2</v>
      </c>
      <c r="BE3511" s="307"/>
      <c r="BF3511" s="310" t="b">
        <v>1</v>
      </c>
    </row>
    <row r="3512" spans="1:58" s="311" customFormat="1" ht="15" customHeight="1" x14ac:dyDescent="0.25">
      <c r="A3512" s="345">
        <v>3429</v>
      </c>
      <c r="B3512" s="373" t="s">
        <v>10453</v>
      </c>
      <c r="C3512" s="346">
        <v>9317</v>
      </c>
      <c r="D3512" s="346" t="s">
        <v>10453</v>
      </c>
      <c r="E3512" s="346" t="s">
        <v>10223</v>
      </c>
      <c r="F3512" s="346" t="s">
        <v>10410</v>
      </c>
      <c r="G3512" s="346" t="s">
        <v>10261</v>
      </c>
      <c r="H3512" s="346" t="s">
        <v>10241</v>
      </c>
      <c r="I3512" s="346" t="s">
        <v>8721</v>
      </c>
      <c r="J3512" s="346" t="s">
        <v>15164</v>
      </c>
      <c r="K3512" s="346" t="s">
        <v>12473</v>
      </c>
      <c r="L3512" s="347" t="s">
        <v>12474</v>
      </c>
      <c r="M3512" s="346" t="s">
        <v>15165</v>
      </c>
      <c r="N3512" s="346" t="s">
        <v>8721</v>
      </c>
      <c r="O3512" s="346" t="s">
        <v>8721</v>
      </c>
      <c r="P3512" s="346" t="s">
        <v>8721</v>
      </c>
      <c r="Q3512" s="346" t="s">
        <v>8721</v>
      </c>
      <c r="R3512" s="346" t="s">
        <v>8721</v>
      </c>
      <c r="S3512" s="346" t="s">
        <v>15166</v>
      </c>
      <c r="T3512" s="346" t="s">
        <v>8721</v>
      </c>
      <c r="U3512" s="346" t="s">
        <v>8721</v>
      </c>
      <c r="V3512" s="346" t="s">
        <v>8721</v>
      </c>
      <c r="W3512" s="346" t="s">
        <v>12476</v>
      </c>
      <c r="X3512" s="346" t="s">
        <v>40</v>
      </c>
      <c r="Y3512" s="346" t="s">
        <v>8721</v>
      </c>
      <c r="Z3512" s="346" t="s">
        <v>12733</v>
      </c>
      <c r="AA3512" s="346" t="s">
        <v>12734</v>
      </c>
      <c r="AB3512" s="346" t="s">
        <v>13350</v>
      </c>
      <c r="AC3512" s="348" t="e">
        <v>#N/A</v>
      </c>
      <c r="AD3512" s="358" t="s">
        <v>12478</v>
      </c>
      <c r="AE3512" s="348" t="s">
        <v>12710</v>
      </c>
      <c r="AF3512" s="349">
        <v>0</v>
      </c>
      <c r="AG3512" s="359">
        <v>483.64545751376227</v>
      </c>
      <c r="AH3512" s="359">
        <v>347.24587395789553</v>
      </c>
      <c r="AI3512" s="349">
        <v>0</v>
      </c>
      <c r="AJ3512" s="349">
        <v>0</v>
      </c>
      <c r="AK3512" s="350">
        <v>347.24587395789553</v>
      </c>
      <c r="AL3512" s="351">
        <v>0</v>
      </c>
      <c r="AM3512" s="348" t="s">
        <v>12736</v>
      </c>
      <c r="AN3512" s="348" t="s">
        <v>12934</v>
      </c>
      <c r="AO3512" s="346" t="s">
        <v>12935</v>
      </c>
      <c r="AP3512" s="352">
        <v>44463</v>
      </c>
      <c r="AQ3512" s="346" t="s">
        <v>12921</v>
      </c>
      <c r="AR3512" s="346" t="s">
        <v>8721</v>
      </c>
      <c r="AS3512" s="346" t="s">
        <v>12921</v>
      </c>
      <c r="AT3512" s="346" t="s">
        <v>8721</v>
      </c>
      <c r="AU3512" s="346" t="s">
        <v>8721</v>
      </c>
      <c r="AV3512" s="346" t="s">
        <v>15039</v>
      </c>
      <c r="AW3512" s="327" t="s">
        <v>12484</v>
      </c>
      <c r="AX3512" s="346" t="s">
        <v>12741</v>
      </c>
      <c r="AY3512" s="380">
        <v>2</v>
      </c>
      <c r="BA3512" s="311" t="s">
        <v>13642</v>
      </c>
      <c r="BB3512" s="310" t="s">
        <v>8721</v>
      </c>
      <c r="BC3512" s="311" t="s">
        <v>8721</v>
      </c>
      <c r="BD3512" s="311">
        <v>2</v>
      </c>
      <c r="BE3512" s="307"/>
      <c r="BF3512" s="310" t="b">
        <v>1</v>
      </c>
    </row>
    <row r="3513" spans="1:58" s="309" customFormat="1" ht="15" customHeight="1" x14ac:dyDescent="0.25">
      <c r="A3513" s="335">
        <v>3430</v>
      </c>
      <c r="B3513" s="373" t="s">
        <v>10454</v>
      </c>
      <c r="C3513" s="337">
        <v>9318</v>
      </c>
      <c r="D3513" s="337" t="s">
        <v>10454</v>
      </c>
      <c r="E3513" s="337" t="s">
        <v>10223</v>
      </c>
      <c r="F3513" s="337" t="s">
        <v>10410</v>
      </c>
      <c r="G3513" s="337" t="s">
        <v>10261</v>
      </c>
      <c r="H3513" s="337" t="s">
        <v>10242</v>
      </c>
      <c r="I3513" s="337" t="s">
        <v>8721</v>
      </c>
      <c r="J3513" s="337" t="s">
        <v>15164</v>
      </c>
      <c r="K3513" s="337" t="s">
        <v>12473</v>
      </c>
      <c r="L3513" s="338" t="s">
        <v>12474</v>
      </c>
      <c r="M3513" s="337" t="s">
        <v>15165</v>
      </c>
      <c r="N3513" s="337" t="s">
        <v>8721</v>
      </c>
      <c r="O3513" s="337" t="s">
        <v>8721</v>
      </c>
      <c r="P3513" s="337" t="s">
        <v>8721</v>
      </c>
      <c r="Q3513" s="337" t="s">
        <v>8721</v>
      </c>
      <c r="R3513" s="337" t="s">
        <v>8721</v>
      </c>
      <c r="S3513" s="337" t="s">
        <v>15166</v>
      </c>
      <c r="T3513" s="337" t="s">
        <v>8721</v>
      </c>
      <c r="U3513" s="337" t="s">
        <v>8721</v>
      </c>
      <c r="V3513" s="337" t="s">
        <v>8721</v>
      </c>
      <c r="W3513" s="337" t="s">
        <v>12476</v>
      </c>
      <c r="X3513" s="337" t="s">
        <v>40</v>
      </c>
      <c r="Y3513" s="337" t="s">
        <v>8721</v>
      </c>
      <c r="Z3513" s="337" t="s">
        <v>12733</v>
      </c>
      <c r="AA3513" s="337" t="s">
        <v>12734</v>
      </c>
      <c r="AB3513" s="337" t="s">
        <v>13350</v>
      </c>
      <c r="AC3513" s="339" t="e">
        <v>#N/A</v>
      </c>
      <c r="AD3513" s="358" t="s">
        <v>12478</v>
      </c>
      <c r="AE3513" s="339" t="s">
        <v>12710</v>
      </c>
      <c r="AF3513" s="340">
        <v>0</v>
      </c>
      <c r="AG3513" s="366">
        <v>483.72651573299675</v>
      </c>
      <c r="AH3513" s="366">
        <v>347.30407182110764</v>
      </c>
      <c r="AI3513" s="340">
        <v>0</v>
      </c>
      <c r="AJ3513" s="340">
        <v>0</v>
      </c>
      <c r="AK3513" s="341">
        <v>347.30407182110764</v>
      </c>
      <c r="AL3513" s="342">
        <v>0</v>
      </c>
      <c r="AM3513" s="339" t="s">
        <v>12736</v>
      </c>
      <c r="AN3513" s="339" t="s">
        <v>12934</v>
      </c>
      <c r="AO3513" s="337" t="s">
        <v>12935</v>
      </c>
      <c r="AP3513" s="343">
        <v>44463</v>
      </c>
      <c r="AQ3513" s="335" t="s">
        <v>12921</v>
      </c>
      <c r="AR3513" s="335" t="s">
        <v>8721</v>
      </c>
      <c r="AS3513" s="335" t="s">
        <v>12921</v>
      </c>
      <c r="AT3513" s="335" t="s">
        <v>8721</v>
      </c>
      <c r="AU3513" s="335" t="s">
        <v>8721</v>
      </c>
      <c r="AV3513" s="335" t="s">
        <v>15039</v>
      </c>
      <c r="AW3513" s="327" t="s">
        <v>12484</v>
      </c>
      <c r="AX3513" s="335" t="s">
        <v>12741</v>
      </c>
      <c r="AY3513" s="390">
        <v>2</v>
      </c>
      <c r="BA3513" s="309" t="s">
        <v>13642</v>
      </c>
      <c r="BB3513" s="310" t="s">
        <v>8721</v>
      </c>
      <c r="BC3513" s="309" t="s">
        <v>8721</v>
      </c>
      <c r="BD3513" s="309">
        <v>2</v>
      </c>
      <c r="BE3513" s="307"/>
      <c r="BF3513" s="310" t="b">
        <v>1</v>
      </c>
    </row>
    <row r="3514" spans="1:58" s="311" customFormat="1" ht="15" customHeight="1" x14ac:dyDescent="0.25">
      <c r="A3514" s="345">
        <v>3431</v>
      </c>
      <c r="B3514" s="373" t="s">
        <v>10455</v>
      </c>
      <c r="C3514" s="346">
        <v>9319</v>
      </c>
      <c r="D3514" s="346" t="s">
        <v>10455</v>
      </c>
      <c r="E3514" s="346" t="s">
        <v>10223</v>
      </c>
      <c r="F3514" s="346" t="s">
        <v>10410</v>
      </c>
      <c r="G3514" s="346" t="s">
        <v>10261</v>
      </c>
      <c r="H3514" s="346" t="s">
        <v>10243</v>
      </c>
      <c r="I3514" s="346" t="s">
        <v>8721</v>
      </c>
      <c r="J3514" s="346" t="s">
        <v>15164</v>
      </c>
      <c r="K3514" s="346" t="s">
        <v>12473</v>
      </c>
      <c r="L3514" s="347" t="s">
        <v>12474</v>
      </c>
      <c r="M3514" s="346" t="s">
        <v>15165</v>
      </c>
      <c r="N3514" s="346" t="s">
        <v>8721</v>
      </c>
      <c r="O3514" s="346" t="s">
        <v>8721</v>
      </c>
      <c r="P3514" s="346" t="s">
        <v>8721</v>
      </c>
      <c r="Q3514" s="346" t="s">
        <v>8721</v>
      </c>
      <c r="R3514" s="346" t="s">
        <v>8721</v>
      </c>
      <c r="S3514" s="346" t="s">
        <v>15166</v>
      </c>
      <c r="T3514" s="346" t="s">
        <v>8721</v>
      </c>
      <c r="U3514" s="346" t="s">
        <v>8721</v>
      </c>
      <c r="V3514" s="346" t="s">
        <v>8721</v>
      </c>
      <c r="W3514" s="346" t="s">
        <v>12476</v>
      </c>
      <c r="X3514" s="346" t="s">
        <v>40</v>
      </c>
      <c r="Y3514" s="346" t="s">
        <v>8721</v>
      </c>
      <c r="Z3514" s="346" t="s">
        <v>12733</v>
      </c>
      <c r="AA3514" s="346" t="s">
        <v>12734</v>
      </c>
      <c r="AB3514" s="346" t="s">
        <v>13350</v>
      </c>
      <c r="AC3514" s="348" t="e">
        <v>#N/A</v>
      </c>
      <c r="AD3514" s="358" t="s">
        <v>12478</v>
      </c>
      <c r="AE3514" s="348" t="s">
        <v>12710</v>
      </c>
      <c r="AF3514" s="349">
        <v>0</v>
      </c>
      <c r="AG3514" s="359">
        <v>483.80757395223134</v>
      </c>
      <c r="AH3514" s="359">
        <v>347.36226968431981</v>
      </c>
      <c r="AI3514" s="349">
        <v>0</v>
      </c>
      <c r="AJ3514" s="349">
        <v>0</v>
      </c>
      <c r="AK3514" s="350">
        <v>347.36226968431981</v>
      </c>
      <c r="AL3514" s="351">
        <v>0</v>
      </c>
      <c r="AM3514" s="348" t="s">
        <v>12736</v>
      </c>
      <c r="AN3514" s="348" t="s">
        <v>12934</v>
      </c>
      <c r="AO3514" s="346" t="s">
        <v>12935</v>
      </c>
      <c r="AP3514" s="352">
        <v>44463</v>
      </c>
      <c r="AQ3514" s="346" t="s">
        <v>12921</v>
      </c>
      <c r="AR3514" s="346" t="s">
        <v>8721</v>
      </c>
      <c r="AS3514" s="346" t="s">
        <v>12921</v>
      </c>
      <c r="AT3514" s="346" t="s">
        <v>8721</v>
      </c>
      <c r="AU3514" s="346" t="s">
        <v>8721</v>
      </c>
      <c r="AV3514" s="346" t="s">
        <v>15039</v>
      </c>
      <c r="AW3514" s="327" t="s">
        <v>12484</v>
      </c>
      <c r="AX3514" s="346" t="s">
        <v>12741</v>
      </c>
      <c r="AY3514" s="380">
        <v>2</v>
      </c>
      <c r="AZ3514" s="309"/>
      <c r="BA3514" s="311" t="s">
        <v>13642</v>
      </c>
      <c r="BB3514" s="310" t="s">
        <v>8721</v>
      </c>
      <c r="BC3514" s="311" t="s">
        <v>8721</v>
      </c>
      <c r="BD3514" s="311">
        <v>2</v>
      </c>
      <c r="BE3514" s="307"/>
      <c r="BF3514" s="310" t="b">
        <v>1</v>
      </c>
    </row>
    <row r="3515" spans="1:58" s="309" customFormat="1" ht="15" customHeight="1" x14ac:dyDescent="0.25">
      <c r="A3515" s="335">
        <v>3432</v>
      </c>
      <c r="B3515" s="373" t="s">
        <v>10456</v>
      </c>
      <c r="C3515" s="337">
        <v>9320</v>
      </c>
      <c r="D3515" s="337" t="s">
        <v>10456</v>
      </c>
      <c r="E3515" s="337" t="s">
        <v>10223</v>
      </c>
      <c r="F3515" s="337" t="s">
        <v>10410</v>
      </c>
      <c r="G3515" s="337" t="s">
        <v>10261</v>
      </c>
      <c r="H3515" s="337" t="s">
        <v>10244</v>
      </c>
      <c r="I3515" s="337" t="s">
        <v>8721</v>
      </c>
      <c r="J3515" s="337" t="s">
        <v>15164</v>
      </c>
      <c r="K3515" s="337" t="s">
        <v>12473</v>
      </c>
      <c r="L3515" s="338" t="s">
        <v>12474</v>
      </c>
      <c r="M3515" s="337" t="s">
        <v>15165</v>
      </c>
      <c r="N3515" s="337" t="s">
        <v>8721</v>
      </c>
      <c r="O3515" s="337" t="s">
        <v>8721</v>
      </c>
      <c r="P3515" s="337" t="s">
        <v>8721</v>
      </c>
      <c r="Q3515" s="337" t="s">
        <v>8721</v>
      </c>
      <c r="R3515" s="337" t="s">
        <v>8721</v>
      </c>
      <c r="S3515" s="337" t="s">
        <v>15166</v>
      </c>
      <c r="T3515" s="337" t="s">
        <v>8721</v>
      </c>
      <c r="U3515" s="337" t="s">
        <v>8721</v>
      </c>
      <c r="V3515" s="337" t="s">
        <v>8721</v>
      </c>
      <c r="W3515" s="337" t="s">
        <v>12476</v>
      </c>
      <c r="X3515" s="337" t="s">
        <v>40</v>
      </c>
      <c r="Y3515" s="337" t="s">
        <v>8721</v>
      </c>
      <c r="Z3515" s="337" t="s">
        <v>12733</v>
      </c>
      <c r="AA3515" s="337" t="s">
        <v>12734</v>
      </c>
      <c r="AB3515" s="337" t="s">
        <v>13350</v>
      </c>
      <c r="AC3515" s="339" t="e">
        <v>#N/A</v>
      </c>
      <c r="AD3515" s="358" t="s">
        <v>12478</v>
      </c>
      <c r="AE3515" s="339" t="s">
        <v>12710</v>
      </c>
      <c r="AF3515" s="340">
        <v>0</v>
      </c>
      <c r="AG3515" s="366">
        <v>483.88863217146582</v>
      </c>
      <c r="AH3515" s="366">
        <v>347.42046754753193</v>
      </c>
      <c r="AI3515" s="340">
        <v>0</v>
      </c>
      <c r="AJ3515" s="340">
        <v>0</v>
      </c>
      <c r="AK3515" s="341">
        <v>347.42046754753193</v>
      </c>
      <c r="AL3515" s="342">
        <v>0</v>
      </c>
      <c r="AM3515" s="339" t="s">
        <v>12736</v>
      </c>
      <c r="AN3515" s="339" t="s">
        <v>12934</v>
      </c>
      <c r="AO3515" s="337" t="s">
        <v>12935</v>
      </c>
      <c r="AP3515" s="343">
        <v>44463</v>
      </c>
      <c r="AQ3515" s="335" t="s">
        <v>12921</v>
      </c>
      <c r="AR3515" s="335" t="s">
        <v>8721</v>
      </c>
      <c r="AS3515" s="335" t="s">
        <v>12921</v>
      </c>
      <c r="AT3515" s="335" t="s">
        <v>8721</v>
      </c>
      <c r="AU3515" s="335" t="s">
        <v>8721</v>
      </c>
      <c r="AV3515" s="335" t="s">
        <v>15039</v>
      </c>
      <c r="AW3515" s="327" t="s">
        <v>12484</v>
      </c>
      <c r="AX3515" s="335" t="s">
        <v>12741</v>
      </c>
      <c r="AY3515" s="390">
        <v>2</v>
      </c>
      <c r="AZ3515" s="311"/>
      <c r="BA3515" s="309" t="s">
        <v>13642</v>
      </c>
      <c r="BB3515" s="310" t="s">
        <v>8721</v>
      </c>
      <c r="BC3515" s="309" t="s">
        <v>8721</v>
      </c>
      <c r="BD3515" s="309">
        <v>2</v>
      </c>
      <c r="BE3515" s="307"/>
      <c r="BF3515" s="310" t="b">
        <v>1</v>
      </c>
    </row>
    <row r="3516" spans="1:58" s="311" customFormat="1" ht="15" customHeight="1" x14ac:dyDescent="0.25">
      <c r="A3516" s="345">
        <v>3433</v>
      </c>
      <c r="B3516" s="373" t="s">
        <v>10457</v>
      </c>
      <c r="C3516" s="346">
        <v>9321</v>
      </c>
      <c r="D3516" s="346" t="s">
        <v>10457</v>
      </c>
      <c r="E3516" s="346" t="s">
        <v>10223</v>
      </c>
      <c r="F3516" s="346" t="s">
        <v>10410</v>
      </c>
      <c r="G3516" s="346" t="s">
        <v>10261</v>
      </c>
      <c r="H3516" s="346" t="s">
        <v>10233</v>
      </c>
      <c r="I3516" s="346" t="s">
        <v>8721</v>
      </c>
      <c r="J3516" s="346" t="s">
        <v>15164</v>
      </c>
      <c r="K3516" s="346" t="s">
        <v>12473</v>
      </c>
      <c r="L3516" s="347" t="s">
        <v>12474</v>
      </c>
      <c r="M3516" s="346" t="s">
        <v>15165</v>
      </c>
      <c r="N3516" s="346" t="s">
        <v>8721</v>
      </c>
      <c r="O3516" s="346" t="s">
        <v>8721</v>
      </c>
      <c r="P3516" s="346" t="s">
        <v>8721</v>
      </c>
      <c r="Q3516" s="346" t="s">
        <v>8721</v>
      </c>
      <c r="R3516" s="346" t="s">
        <v>8721</v>
      </c>
      <c r="S3516" s="346" t="s">
        <v>15166</v>
      </c>
      <c r="T3516" s="346" t="s">
        <v>8721</v>
      </c>
      <c r="U3516" s="346" t="s">
        <v>8721</v>
      </c>
      <c r="V3516" s="346" t="s">
        <v>8721</v>
      </c>
      <c r="W3516" s="346" t="s">
        <v>12476</v>
      </c>
      <c r="X3516" s="346" t="s">
        <v>40</v>
      </c>
      <c r="Y3516" s="346" t="s">
        <v>8721</v>
      </c>
      <c r="Z3516" s="346" t="s">
        <v>12733</v>
      </c>
      <c r="AA3516" s="346" t="s">
        <v>12734</v>
      </c>
      <c r="AB3516" s="346" t="s">
        <v>13350</v>
      </c>
      <c r="AC3516" s="348" t="e">
        <v>#N/A</v>
      </c>
      <c r="AD3516" s="358" t="s">
        <v>12478</v>
      </c>
      <c r="AE3516" s="348" t="s">
        <v>12710</v>
      </c>
      <c r="AF3516" s="349">
        <v>0</v>
      </c>
      <c r="AG3516" s="359">
        <v>483.96969039070029</v>
      </c>
      <c r="AH3516" s="359">
        <v>347.47866541074404</v>
      </c>
      <c r="AI3516" s="349">
        <v>0</v>
      </c>
      <c r="AJ3516" s="349">
        <v>0</v>
      </c>
      <c r="AK3516" s="350">
        <v>347.47866541074404</v>
      </c>
      <c r="AL3516" s="351">
        <v>0</v>
      </c>
      <c r="AM3516" s="348" t="s">
        <v>12736</v>
      </c>
      <c r="AN3516" s="348" t="s">
        <v>12934</v>
      </c>
      <c r="AO3516" s="346" t="s">
        <v>12935</v>
      </c>
      <c r="AP3516" s="352">
        <v>44463</v>
      </c>
      <c r="AQ3516" s="346" t="s">
        <v>12921</v>
      </c>
      <c r="AR3516" s="346" t="s">
        <v>8721</v>
      </c>
      <c r="AS3516" s="346" t="s">
        <v>12921</v>
      </c>
      <c r="AT3516" s="346" t="s">
        <v>8721</v>
      </c>
      <c r="AU3516" s="346" t="s">
        <v>8721</v>
      </c>
      <c r="AV3516" s="346" t="s">
        <v>15167</v>
      </c>
      <c r="AW3516" s="327" t="s">
        <v>12484</v>
      </c>
      <c r="AX3516" s="346" t="s">
        <v>12741</v>
      </c>
      <c r="AY3516" s="380">
        <v>2</v>
      </c>
      <c r="AZ3516" s="309"/>
      <c r="BA3516" s="311" t="s">
        <v>13642</v>
      </c>
      <c r="BB3516" s="310" t="s">
        <v>8721</v>
      </c>
      <c r="BC3516" s="311" t="s">
        <v>8721</v>
      </c>
      <c r="BD3516" s="311">
        <v>2</v>
      </c>
      <c r="BE3516" s="307"/>
      <c r="BF3516" s="310" t="b">
        <v>1</v>
      </c>
    </row>
    <row r="3517" spans="1:58" s="309" customFormat="1" ht="15" customHeight="1" x14ac:dyDescent="0.25">
      <c r="A3517" s="335">
        <v>3434</v>
      </c>
      <c r="B3517" s="373" t="s">
        <v>10458</v>
      </c>
      <c r="C3517" s="337">
        <v>9322</v>
      </c>
      <c r="D3517" s="337" t="s">
        <v>10458</v>
      </c>
      <c r="E3517" s="337" t="s">
        <v>10223</v>
      </c>
      <c r="F3517" s="337" t="s">
        <v>10410</v>
      </c>
      <c r="G3517" s="337" t="s">
        <v>10261</v>
      </c>
      <c r="H3517" s="337" t="s">
        <v>10234</v>
      </c>
      <c r="I3517" s="337" t="s">
        <v>8721</v>
      </c>
      <c r="J3517" s="337" t="s">
        <v>15164</v>
      </c>
      <c r="K3517" s="337" t="s">
        <v>12473</v>
      </c>
      <c r="L3517" s="338" t="s">
        <v>12474</v>
      </c>
      <c r="M3517" s="337" t="s">
        <v>15165</v>
      </c>
      <c r="N3517" s="337" t="s">
        <v>8721</v>
      </c>
      <c r="O3517" s="337" t="s">
        <v>8721</v>
      </c>
      <c r="P3517" s="337" t="s">
        <v>8721</v>
      </c>
      <c r="Q3517" s="337" t="s">
        <v>8721</v>
      </c>
      <c r="R3517" s="337" t="s">
        <v>8721</v>
      </c>
      <c r="S3517" s="337" t="s">
        <v>15166</v>
      </c>
      <c r="T3517" s="337" t="s">
        <v>8721</v>
      </c>
      <c r="U3517" s="337" t="s">
        <v>8721</v>
      </c>
      <c r="V3517" s="337" t="s">
        <v>8721</v>
      </c>
      <c r="W3517" s="337" t="s">
        <v>12476</v>
      </c>
      <c r="X3517" s="337" t="s">
        <v>40</v>
      </c>
      <c r="Y3517" s="337" t="s">
        <v>8721</v>
      </c>
      <c r="Z3517" s="337" t="s">
        <v>12733</v>
      </c>
      <c r="AA3517" s="337" t="s">
        <v>12734</v>
      </c>
      <c r="AB3517" s="337" t="s">
        <v>13350</v>
      </c>
      <c r="AC3517" s="339" t="e">
        <v>#N/A</v>
      </c>
      <c r="AD3517" s="358" t="s">
        <v>12478</v>
      </c>
      <c r="AE3517" s="339" t="s">
        <v>12710</v>
      </c>
      <c r="AF3517" s="340">
        <v>0</v>
      </c>
      <c r="AG3517" s="366">
        <v>484.05074860993477</v>
      </c>
      <c r="AH3517" s="366">
        <v>347.53686327395616</v>
      </c>
      <c r="AI3517" s="340">
        <v>0</v>
      </c>
      <c r="AJ3517" s="340">
        <v>0</v>
      </c>
      <c r="AK3517" s="341">
        <v>347.53686327395616</v>
      </c>
      <c r="AL3517" s="342">
        <v>0</v>
      </c>
      <c r="AM3517" s="339" t="s">
        <v>12736</v>
      </c>
      <c r="AN3517" s="339" t="s">
        <v>12934</v>
      </c>
      <c r="AO3517" s="337" t="s">
        <v>12935</v>
      </c>
      <c r="AP3517" s="343">
        <v>44463</v>
      </c>
      <c r="AQ3517" s="335" t="s">
        <v>12921</v>
      </c>
      <c r="AR3517" s="335" t="s">
        <v>8721</v>
      </c>
      <c r="AS3517" s="335" t="s">
        <v>12921</v>
      </c>
      <c r="AT3517" s="335" t="s">
        <v>8721</v>
      </c>
      <c r="AU3517" s="335" t="s">
        <v>8721</v>
      </c>
      <c r="AV3517" s="335" t="s">
        <v>15167</v>
      </c>
      <c r="AW3517" s="327" t="s">
        <v>12484</v>
      </c>
      <c r="AX3517" s="335" t="s">
        <v>12741</v>
      </c>
      <c r="AY3517" s="390">
        <v>2</v>
      </c>
      <c r="AZ3517" s="311"/>
      <c r="BA3517" s="309" t="s">
        <v>13642</v>
      </c>
      <c r="BB3517" s="310" t="s">
        <v>8721</v>
      </c>
      <c r="BC3517" s="309" t="s">
        <v>8721</v>
      </c>
      <c r="BD3517" s="309">
        <v>2</v>
      </c>
      <c r="BE3517" s="307"/>
      <c r="BF3517" s="310" t="b">
        <v>1</v>
      </c>
    </row>
    <row r="3518" spans="1:58" s="311" customFormat="1" ht="15" customHeight="1" x14ac:dyDescent="0.25">
      <c r="A3518" s="345">
        <v>3435</v>
      </c>
      <c r="B3518" s="373" t="s">
        <v>10459</v>
      </c>
      <c r="C3518" s="346">
        <v>9323</v>
      </c>
      <c r="D3518" s="346" t="s">
        <v>10459</v>
      </c>
      <c r="E3518" s="346" t="s">
        <v>10223</v>
      </c>
      <c r="F3518" s="346" t="s">
        <v>10410</v>
      </c>
      <c r="G3518" s="346" t="s">
        <v>10261</v>
      </c>
      <c r="H3518" s="346" t="s">
        <v>10235</v>
      </c>
      <c r="I3518" s="346" t="s">
        <v>8721</v>
      </c>
      <c r="J3518" s="346" t="s">
        <v>15164</v>
      </c>
      <c r="K3518" s="346" t="s">
        <v>12473</v>
      </c>
      <c r="L3518" s="347" t="s">
        <v>12474</v>
      </c>
      <c r="M3518" s="346" t="s">
        <v>15165</v>
      </c>
      <c r="N3518" s="346" t="s">
        <v>8721</v>
      </c>
      <c r="O3518" s="346" t="s">
        <v>8721</v>
      </c>
      <c r="P3518" s="346" t="s">
        <v>8721</v>
      </c>
      <c r="Q3518" s="346" t="s">
        <v>8721</v>
      </c>
      <c r="R3518" s="346" t="s">
        <v>8721</v>
      </c>
      <c r="S3518" s="346" t="s">
        <v>15166</v>
      </c>
      <c r="T3518" s="346" t="s">
        <v>8721</v>
      </c>
      <c r="U3518" s="346" t="s">
        <v>8721</v>
      </c>
      <c r="V3518" s="346" t="s">
        <v>8721</v>
      </c>
      <c r="W3518" s="346" t="s">
        <v>12476</v>
      </c>
      <c r="X3518" s="346" t="s">
        <v>40</v>
      </c>
      <c r="Y3518" s="346" t="s">
        <v>8721</v>
      </c>
      <c r="Z3518" s="346" t="s">
        <v>12733</v>
      </c>
      <c r="AA3518" s="346" t="s">
        <v>12734</v>
      </c>
      <c r="AB3518" s="346" t="s">
        <v>13350</v>
      </c>
      <c r="AC3518" s="348" t="e">
        <v>#N/A</v>
      </c>
      <c r="AD3518" s="358" t="s">
        <v>12478</v>
      </c>
      <c r="AE3518" s="348" t="s">
        <v>12710</v>
      </c>
      <c r="AF3518" s="349">
        <v>0</v>
      </c>
      <c r="AG3518" s="359">
        <v>484.13180682916925</v>
      </c>
      <c r="AH3518" s="359">
        <v>347.59506113716827</v>
      </c>
      <c r="AI3518" s="349">
        <v>0</v>
      </c>
      <c r="AJ3518" s="349">
        <v>0</v>
      </c>
      <c r="AK3518" s="350">
        <v>347.59506113716827</v>
      </c>
      <c r="AL3518" s="351">
        <v>0</v>
      </c>
      <c r="AM3518" s="348" t="s">
        <v>12736</v>
      </c>
      <c r="AN3518" s="348" t="s">
        <v>12934</v>
      </c>
      <c r="AO3518" s="346" t="s">
        <v>12935</v>
      </c>
      <c r="AP3518" s="352">
        <v>44463</v>
      </c>
      <c r="AQ3518" s="346" t="s">
        <v>12921</v>
      </c>
      <c r="AR3518" s="346" t="s">
        <v>8721</v>
      </c>
      <c r="AS3518" s="346" t="s">
        <v>12921</v>
      </c>
      <c r="AT3518" s="346" t="s">
        <v>8721</v>
      </c>
      <c r="AU3518" s="346" t="s">
        <v>8721</v>
      </c>
      <c r="AV3518" s="346" t="s">
        <v>15167</v>
      </c>
      <c r="AW3518" s="327" t="s">
        <v>12484</v>
      </c>
      <c r="AX3518" s="346" t="s">
        <v>12741</v>
      </c>
      <c r="AY3518" s="380">
        <v>2</v>
      </c>
      <c r="AZ3518" s="309"/>
      <c r="BA3518" s="311" t="s">
        <v>13642</v>
      </c>
      <c r="BB3518" s="310" t="s">
        <v>8721</v>
      </c>
      <c r="BC3518" s="311" t="s">
        <v>8721</v>
      </c>
      <c r="BD3518" s="311">
        <v>2</v>
      </c>
      <c r="BE3518" s="307"/>
      <c r="BF3518" s="310" t="b">
        <v>1</v>
      </c>
    </row>
    <row r="3519" spans="1:58" s="309" customFormat="1" ht="15" customHeight="1" x14ac:dyDescent="0.25">
      <c r="A3519" s="335">
        <v>3436</v>
      </c>
      <c r="B3519" s="373" t="s">
        <v>10460</v>
      </c>
      <c r="C3519" s="337">
        <v>9324</v>
      </c>
      <c r="D3519" s="337" t="s">
        <v>10460</v>
      </c>
      <c r="E3519" s="337" t="s">
        <v>10223</v>
      </c>
      <c r="F3519" s="337" t="s">
        <v>10410</v>
      </c>
      <c r="G3519" s="337" t="s">
        <v>10261</v>
      </c>
      <c r="H3519" s="337" t="s">
        <v>10236</v>
      </c>
      <c r="I3519" s="337" t="s">
        <v>8721</v>
      </c>
      <c r="J3519" s="337" t="s">
        <v>15164</v>
      </c>
      <c r="K3519" s="337" t="s">
        <v>12473</v>
      </c>
      <c r="L3519" s="338" t="s">
        <v>12474</v>
      </c>
      <c r="M3519" s="337" t="s">
        <v>15165</v>
      </c>
      <c r="N3519" s="337" t="s">
        <v>8721</v>
      </c>
      <c r="O3519" s="337" t="s">
        <v>8721</v>
      </c>
      <c r="P3519" s="337" t="s">
        <v>8721</v>
      </c>
      <c r="Q3519" s="337" t="s">
        <v>8721</v>
      </c>
      <c r="R3519" s="337" t="s">
        <v>8721</v>
      </c>
      <c r="S3519" s="337" t="s">
        <v>15166</v>
      </c>
      <c r="T3519" s="337" t="s">
        <v>8721</v>
      </c>
      <c r="U3519" s="337" t="s">
        <v>8721</v>
      </c>
      <c r="V3519" s="337" t="s">
        <v>8721</v>
      </c>
      <c r="W3519" s="337" t="s">
        <v>12476</v>
      </c>
      <c r="X3519" s="337" t="s">
        <v>40</v>
      </c>
      <c r="Y3519" s="337" t="s">
        <v>8721</v>
      </c>
      <c r="Z3519" s="337" t="s">
        <v>12733</v>
      </c>
      <c r="AA3519" s="337" t="s">
        <v>12734</v>
      </c>
      <c r="AB3519" s="337" t="s">
        <v>13350</v>
      </c>
      <c r="AC3519" s="339" t="e">
        <v>#N/A</v>
      </c>
      <c r="AD3519" s="358" t="s">
        <v>12478</v>
      </c>
      <c r="AE3519" s="339" t="s">
        <v>12710</v>
      </c>
      <c r="AF3519" s="340">
        <v>0</v>
      </c>
      <c r="AG3519" s="366">
        <v>525.89705428974185</v>
      </c>
      <c r="AH3519" s="366">
        <v>377.58151015721643</v>
      </c>
      <c r="AI3519" s="340">
        <v>0</v>
      </c>
      <c r="AJ3519" s="340">
        <v>0</v>
      </c>
      <c r="AK3519" s="341">
        <v>377.58151015721643</v>
      </c>
      <c r="AL3519" s="342">
        <v>0</v>
      </c>
      <c r="AM3519" s="339" t="s">
        <v>12736</v>
      </c>
      <c r="AN3519" s="339" t="s">
        <v>12934</v>
      </c>
      <c r="AO3519" s="337" t="s">
        <v>12935</v>
      </c>
      <c r="AP3519" s="343">
        <v>44463</v>
      </c>
      <c r="AQ3519" s="335" t="s">
        <v>12921</v>
      </c>
      <c r="AR3519" s="335" t="s">
        <v>8721</v>
      </c>
      <c r="AS3519" s="335" t="s">
        <v>12921</v>
      </c>
      <c r="AT3519" s="335" t="s">
        <v>8721</v>
      </c>
      <c r="AU3519" s="335" t="s">
        <v>8721</v>
      </c>
      <c r="AV3519" s="335" t="s">
        <v>15167</v>
      </c>
      <c r="AW3519" s="327" t="s">
        <v>12484</v>
      </c>
      <c r="AX3519" s="335" t="s">
        <v>12741</v>
      </c>
      <c r="AY3519" s="390">
        <v>2</v>
      </c>
      <c r="AZ3519" s="311"/>
      <c r="BA3519" s="309" t="s">
        <v>13642</v>
      </c>
      <c r="BB3519" s="310" t="s">
        <v>8721</v>
      </c>
      <c r="BC3519" s="309" t="s">
        <v>8721</v>
      </c>
      <c r="BD3519" s="309">
        <v>2</v>
      </c>
      <c r="BE3519" s="307"/>
      <c r="BF3519" s="310" t="b">
        <v>1</v>
      </c>
    </row>
    <row r="3520" spans="1:58" s="311" customFormat="1" ht="15" customHeight="1" x14ac:dyDescent="0.25">
      <c r="A3520" s="345">
        <v>3437</v>
      </c>
      <c r="B3520" s="373" t="s">
        <v>10461</v>
      </c>
      <c r="C3520" s="346">
        <v>9325</v>
      </c>
      <c r="D3520" s="346" t="s">
        <v>10461</v>
      </c>
      <c r="E3520" s="346" t="s">
        <v>10223</v>
      </c>
      <c r="F3520" s="346" t="s">
        <v>10410</v>
      </c>
      <c r="G3520" s="346" t="s">
        <v>10261</v>
      </c>
      <c r="H3520" s="346" t="s">
        <v>10237</v>
      </c>
      <c r="I3520" s="346" t="s">
        <v>8721</v>
      </c>
      <c r="J3520" s="346" t="s">
        <v>15164</v>
      </c>
      <c r="K3520" s="346" t="s">
        <v>12473</v>
      </c>
      <c r="L3520" s="347" t="s">
        <v>12474</v>
      </c>
      <c r="M3520" s="346" t="s">
        <v>15165</v>
      </c>
      <c r="N3520" s="346" t="s">
        <v>8721</v>
      </c>
      <c r="O3520" s="346" t="s">
        <v>8721</v>
      </c>
      <c r="P3520" s="346" t="s">
        <v>8721</v>
      </c>
      <c r="Q3520" s="346" t="s">
        <v>8721</v>
      </c>
      <c r="R3520" s="346" t="s">
        <v>8721</v>
      </c>
      <c r="S3520" s="346" t="s">
        <v>15166</v>
      </c>
      <c r="T3520" s="346" t="s">
        <v>8721</v>
      </c>
      <c r="U3520" s="346" t="s">
        <v>8721</v>
      </c>
      <c r="V3520" s="346" t="s">
        <v>8721</v>
      </c>
      <c r="W3520" s="346" t="s">
        <v>12476</v>
      </c>
      <c r="X3520" s="346" t="s">
        <v>40</v>
      </c>
      <c r="Y3520" s="346" t="s">
        <v>8721</v>
      </c>
      <c r="Z3520" s="346" t="s">
        <v>12733</v>
      </c>
      <c r="AA3520" s="346" t="s">
        <v>12734</v>
      </c>
      <c r="AB3520" s="346" t="s">
        <v>13350</v>
      </c>
      <c r="AC3520" s="348" t="e">
        <v>#N/A</v>
      </c>
      <c r="AD3520" s="358" t="s">
        <v>12478</v>
      </c>
      <c r="AE3520" s="348" t="s">
        <v>12710</v>
      </c>
      <c r="AF3520" s="349">
        <v>0</v>
      </c>
      <c r="AG3520" s="359">
        <v>525.97811250897632</v>
      </c>
      <c r="AH3520" s="359">
        <v>377.63970802042854</v>
      </c>
      <c r="AI3520" s="349">
        <v>0</v>
      </c>
      <c r="AJ3520" s="349">
        <v>0</v>
      </c>
      <c r="AK3520" s="350">
        <v>377.63970802042854</v>
      </c>
      <c r="AL3520" s="351">
        <v>0</v>
      </c>
      <c r="AM3520" s="348" t="s">
        <v>12736</v>
      </c>
      <c r="AN3520" s="348" t="s">
        <v>12934</v>
      </c>
      <c r="AO3520" s="346" t="s">
        <v>12935</v>
      </c>
      <c r="AP3520" s="352">
        <v>44463</v>
      </c>
      <c r="AQ3520" s="346" t="s">
        <v>12921</v>
      </c>
      <c r="AR3520" s="346" t="s">
        <v>8721</v>
      </c>
      <c r="AS3520" s="346" t="s">
        <v>12921</v>
      </c>
      <c r="AT3520" s="346" t="s">
        <v>8721</v>
      </c>
      <c r="AU3520" s="346" t="s">
        <v>8721</v>
      </c>
      <c r="AV3520" s="346" t="s">
        <v>15039</v>
      </c>
      <c r="AW3520" s="327" t="s">
        <v>12484</v>
      </c>
      <c r="AX3520" s="346" t="s">
        <v>12741</v>
      </c>
      <c r="AY3520" s="380">
        <v>2</v>
      </c>
      <c r="BA3520" s="311" t="s">
        <v>13642</v>
      </c>
      <c r="BB3520" s="310" t="s">
        <v>8721</v>
      </c>
      <c r="BC3520" s="311" t="s">
        <v>8721</v>
      </c>
      <c r="BD3520" s="311">
        <v>2</v>
      </c>
      <c r="BE3520" s="307"/>
      <c r="BF3520" s="310" t="b">
        <v>1</v>
      </c>
    </row>
    <row r="3521" spans="1:58" s="309" customFormat="1" ht="15" customHeight="1" x14ac:dyDescent="0.25">
      <c r="A3521" s="335">
        <v>3438</v>
      </c>
      <c r="B3521" s="336" t="s">
        <v>3727</v>
      </c>
      <c r="C3521" s="337">
        <v>5031</v>
      </c>
      <c r="D3521" s="337" t="s">
        <v>3727</v>
      </c>
      <c r="E3521" s="337" t="s">
        <v>10223</v>
      </c>
      <c r="F3521" s="337" t="s">
        <v>10410</v>
      </c>
      <c r="G3521" s="337" t="s">
        <v>10230</v>
      </c>
      <c r="H3521" s="337" t="s">
        <v>10239</v>
      </c>
      <c r="I3521" s="337" t="s">
        <v>8721</v>
      </c>
      <c r="J3521" s="337" t="s">
        <v>15164</v>
      </c>
      <c r="K3521" s="337" t="s">
        <v>12473</v>
      </c>
      <c r="L3521" s="338" t="s">
        <v>12474</v>
      </c>
      <c r="M3521" s="337" t="s">
        <v>15165</v>
      </c>
      <c r="N3521" s="337" t="s">
        <v>8721</v>
      </c>
      <c r="O3521" s="337" t="s">
        <v>8721</v>
      </c>
      <c r="P3521" s="337" t="s">
        <v>8721</v>
      </c>
      <c r="Q3521" s="337" t="s">
        <v>8721</v>
      </c>
      <c r="R3521" s="337" t="s">
        <v>8721</v>
      </c>
      <c r="S3521" s="337" t="s">
        <v>15166</v>
      </c>
      <c r="T3521" s="337" t="s">
        <v>8721</v>
      </c>
      <c r="U3521" s="337" t="s">
        <v>8721</v>
      </c>
      <c r="V3521" s="337" t="s">
        <v>8721</v>
      </c>
      <c r="W3521" s="337" t="s">
        <v>12476</v>
      </c>
      <c r="X3521" s="337" t="s">
        <v>40</v>
      </c>
      <c r="Y3521" s="337" t="s">
        <v>8721</v>
      </c>
      <c r="Z3521" s="337" t="s">
        <v>12733</v>
      </c>
      <c r="AA3521" s="337" t="s">
        <v>12734</v>
      </c>
      <c r="AB3521" s="337" t="s">
        <v>13350</v>
      </c>
      <c r="AC3521" s="339">
        <v>565.08868138564662</v>
      </c>
      <c r="AD3521" s="358" t="s">
        <v>12478</v>
      </c>
      <c r="AE3521" s="339">
        <v>700.59926603264046</v>
      </c>
      <c r="AF3521" s="340">
        <v>0.23980410351647841</v>
      </c>
      <c r="AG3521" s="366">
        <v>629.54895025929034</v>
      </c>
      <c r="AH3521" s="366">
        <v>452.00109302348278</v>
      </c>
      <c r="AI3521" s="340">
        <v>-0.20012361260689782</v>
      </c>
      <c r="AJ3521" s="340">
        <v>-0.35483647366192883</v>
      </c>
      <c r="AK3521" s="341">
        <v>452.00109302348278</v>
      </c>
      <c r="AL3521" s="342">
        <v>-0.20012361260689782</v>
      </c>
      <c r="AM3521" s="339" t="s">
        <v>12736</v>
      </c>
      <c r="AN3521" s="339" t="s">
        <v>12934</v>
      </c>
      <c r="AO3521" s="337" t="s">
        <v>12935</v>
      </c>
      <c r="AP3521" s="343">
        <v>44460</v>
      </c>
      <c r="AQ3521" s="335" t="s">
        <v>12921</v>
      </c>
      <c r="AR3521" s="335" t="s">
        <v>8721</v>
      </c>
      <c r="AS3521" s="335" t="s">
        <v>12921</v>
      </c>
      <c r="AT3521" s="335" t="s">
        <v>8721</v>
      </c>
      <c r="AU3521" s="335" t="s">
        <v>8721</v>
      </c>
      <c r="AV3521" s="335" t="s">
        <v>15039</v>
      </c>
      <c r="AW3521" s="327" t="s">
        <v>12484</v>
      </c>
      <c r="AX3521" s="335" t="s">
        <v>12741</v>
      </c>
      <c r="AY3521" s="390">
        <v>2</v>
      </c>
      <c r="AZ3521" s="311"/>
      <c r="BA3521" s="309" t="s">
        <v>13642</v>
      </c>
      <c r="BB3521" s="310" t="s">
        <v>8721</v>
      </c>
      <c r="BC3521" s="309" t="s">
        <v>8721</v>
      </c>
      <c r="BD3521" s="309">
        <v>2</v>
      </c>
      <c r="BE3521" s="307"/>
      <c r="BF3521" s="310" t="b">
        <v>1</v>
      </c>
    </row>
    <row r="3522" spans="1:58" s="311" customFormat="1" ht="15" customHeight="1" x14ac:dyDescent="0.25">
      <c r="A3522" s="345">
        <v>3439</v>
      </c>
      <c r="B3522" s="336" t="s">
        <v>3728</v>
      </c>
      <c r="C3522" s="337">
        <v>5032</v>
      </c>
      <c r="D3522" s="337" t="s">
        <v>3728</v>
      </c>
      <c r="E3522" s="337" t="s">
        <v>10223</v>
      </c>
      <c r="F3522" s="337" t="s">
        <v>10410</v>
      </c>
      <c r="G3522" s="337" t="s">
        <v>10230</v>
      </c>
      <c r="H3522" s="337" t="s">
        <v>10246</v>
      </c>
      <c r="I3522" s="337" t="s">
        <v>8721</v>
      </c>
      <c r="J3522" s="337" t="s">
        <v>15164</v>
      </c>
      <c r="K3522" s="337" t="s">
        <v>12473</v>
      </c>
      <c r="L3522" s="338" t="s">
        <v>12474</v>
      </c>
      <c r="M3522" s="337" t="s">
        <v>15165</v>
      </c>
      <c r="N3522" s="337" t="s">
        <v>8721</v>
      </c>
      <c r="O3522" s="337" t="s">
        <v>8721</v>
      </c>
      <c r="P3522" s="337" t="s">
        <v>8721</v>
      </c>
      <c r="Q3522" s="337" t="s">
        <v>8721</v>
      </c>
      <c r="R3522" s="337" t="s">
        <v>8721</v>
      </c>
      <c r="S3522" s="337" t="s">
        <v>15166</v>
      </c>
      <c r="T3522" s="337" t="s">
        <v>8721</v>
      </c>
      <c r="U3522" s="337" t="s">
        <v>8721</v>
      </c>
      <c r="V3522" s="337" t="s">
        <v>8721</v>
      </c>
      <c r="W3522" s="337" t="s">
        <v>12476</v>
      </c>
      <c r="X3522" s="337" t="s">
        <v>40</v>
      </c>
      <c r="Y3522" s="337" t="s">
        <v>8721</v>
      </c>
      <c r="Z3522" s="337" t="s">
        <v>12733</v>
      </c>
      <c r="AA3522" s="337" t="s">
        <v>12734</v>
      </c>
      <c r="AB3522" s="337" t="s">
        <v>13350</v>
      </c>
      <c r="AC3522" s="339">
        <v>583.54055669619845</v>
      </c>
      <c r="AD3522" s="358" t="s">
        <v>12478</v>
      </c>
      <c r="AE3522" s="339">
        <v>723.47597676023702</v>
      </c>
      <c r="AF3522" s="340">
        <v>0.23980410351647841</v>
      </c>
      <c r="AG3522" s="366">
        <v>631.03718412524825</v>
      </c>
      <c r="AH3522" s="366">
        <v>453.06960935380226</v>
      </c>
      <c r="AI3522" s="340">
        <v>-0.22358505479220991</v>
      </c>
      <c r="AJ3522" s="340">
        <v>-0.37375998110860364</v>
      </c>
      <c r="AK3522" s="341">
        <v>453.06960935380226</v>
      </c>
      <c r="AL3522" s="342">
        <v>-0.22358505479220991</v>
      </c>
      <c r="AM3522" s="339" t="s">
        <v>12736</v>
      </c>
      <c r="AN3522" s="339" t="s">
        <v>12934</v>
      </c>
      <c r="AO3522" s="337" t="s">
        <v>12935</v>
      </c>
      <c r="AP3522" s="343">
        <v>44460</v>
      </c>
      <c r="AQ3522" s="335" t="s">
        <v>12921</v>
      </c>
      <c r="AR3522" s="335" t="s">
        <v>8721</v>
      </c>
      <c r="AS3522" s="335" t="s">
        <v>12921</v>
      </c>
      <c r="AT3522" s="335" t="s">
        <v>8721</v>
      </c>
      <c r="AU3522" s="335" t="s">
        <v>8721</v>
      </c>
      <c r="AV3522" s="335" t="s">
        <v>15039</v>
      </c>
      <c r="AW3522" s="327" t="s">
        <v>12484</v>
      </c>
      <c r="AX3522" s="335" t="s">
        <v>12741</v>
      </c>
      <c r="AY3522" s="390">
        <v>2</v>
      </c>
      <c r="AZ3522" s="309"/>
      <c r="BA3522" s="311" t="s">
        <v>13642</v>
      </c>
      <c r="BB3522" s="310" t="s">
        <v>8721</v>
      </c>
      <c r="BC3522" s="311" t="s">
        <v>8721</v>
      </c>
      <c r="BD3522" s="311">
        <v>2</v>
      </c>
      <c r="BE3522" s="307"/>
      <c r="BF3522" s="310" t="b">
        <v>1</v>
      </c>
    </row>
    <row r="3523" spans="1:58" s="309" customFormat="1" ht="15" customHeight="1" x14ac:dyDescent="0.25">
      <c r="A3523" s="335">
        <v>3440</v>
      </c>
      <c r="B3523" s="336" t="s">
        <v>3729</v>
      </c>
      <c r="C3523" s="346">
        <v>5033</v>
      </c>
      <c r="D3523" s="346" t="s">
        <v>3729</v>
      </c>
      <c r="E3523" s="346" t="s">
        <v>10223</v>
      </c>
      <c r="F3523" s="346" t="s">
        <v>10410</v>
      </c>
      <c r="G3523" s="346" t="s">
        <v>10230</v>
      </c>
      <c r="H3523" s="346" t="s">
        <v>10248</v>
      </c>
      <c r="I3523" s="346" t="s">
        <v>8721</v>
      </c>
      <c r="J3523" s="346" t="s">
        <v>15164</v>
      </c>
      <c r="K3523" s="346" t="s">
        <v>12473</v>
      </c>
      <c r="L3523" s="347" t="s">
        <v>12474</v>
      </c>
      <c r="M3523" s="346" t="s">
        <v>15165</v>
      </c>
      <c r="N3523" s="346" t="s">
        <v>8721</v>
      </c>
      <c r="O3523" s="346" t="s">
        <v>8721</v>
      </c>
      <c r="P3523" s="346" t="s">
        <v>8721</v>
      </c>
      <c r="Q3523" s="346" t="s">
        <v>8721</v>
      </c>
      <c r="R3523" s="346" t="s">
        <v>8721</v>
      </c>
      <c r="S3523" s="346" t="s">
        <v>15166</v>
      </c>
      <c r="T3523" s="346" t="s">
        <v>8721</v>
      </c>
      <c r="U3523" s="346" t="s">
        <v>8721</v>
      </c>
      <c r="V3523" s="346" t="s">
        <v>8721</v>
      </c>
      <c r="W3523" s="346" t="s">
        <v>12476</v>
      </c>
      <c r="X3523" s="346" t="s">
        <v>40</v>
      </c>
      <c r="Y3523" s="346" t="s">
        <v>8721</v>
      </c>
      <c r="Z3523" s="346" t="s">
        <v>12733</v>
      </c>
      <c r="AA3523" s="346" t="s">
        <v>12734</v>
      </c>
      <c r="AB3523" s="346" t="s">
        <v>13350</v>
      </c>
      <c r="AC3523" s="348">
        <v>602.76126014468969</v>
      </c>
      <c r="AD3523" s="358" t="s">
        <v>12478</v>
      </c>
      <c r="AE3523" s="348">
        <v>747.30588376814978</v>
      </c>
      <c r="AF3523" s="349">
        <v>0.23980410351647841</v>
      </c>
      <c r="AG3523" s="359">
        <v>632.52541799120604</v>
      </c>
      <c r="AH3523" s="359">
        <v>454.13812568412169</v>
      </c>
      <c r="AI3523" s="349">
        <v>-0.24657048202615373</v>
      </c>
      <c r="AJ3523" s="349">
        <v>-0.39229954487416141</v>
      </c>
      <c r="AK3523" s="350">
        <v>454.13812568412169</v>
      </c>
      <c r="AL3523" s="351">
        <v>-0.24657048202615373</v>
      </c>
      <c r="AM3523" s="348" t="s">
        <v>12736</v>
      </c>
      <c r="AN3523" s="348" t="s">
        <v>12934</v>
      </c>
      <c r="AO3523" s="346" t="s">
        <v>12935</v>
      </c>
      <c r="AP3523" s="352">
        <v>44460</v>
      </c>
      <c r="AQ3523" s="346" t="s">
        <v>12921</v>
      </c>
      <c r="AR3523" s="346" t="s">
        <v>8721</v>
      </c>
      <c r="AS3523" s="346" t="s">
        <v>12921</v>
      </c>
      <c r="AT3523" s="346" t="s">
        <v>8721</v>
      </c>
      <c r="AU3523" s="346" t="s">
        <v>8721</v>
      </c>
      <c r="AV3523" s="346" t="s">
        <v>15039</v>
      </c>
      <c r="AW3523" s="327" t="s">
        <v>12484</v>
      </c>
      <c r="AX3523" s="346" t="s">
        <v>12741</v>
      </c>
      <c r="AY3523" s="380">
        <v>2</v>
      </c>
      <c r="AZ3523" s="311"/>
      <c r="BA3523" s="309" t="s">
        <v>13642</v>
      </c>
      <c r="BB3523" s="310" t="s">
        <v>8721</v>
      </c>
      <c r="BC3523" s="309" t="s">
        <v>8721</v>
      </c>
      <c r="BD3523" s="309">
        <v>2</v>
      </c>
      <c r="BE3523" s="307"/>
      <c r="BF3523" s="310" t="b">
        <v>1</v>
      </c>
    </row>
    <row r="3524" spans="1:58" s="311" customFormat="1" ht="15" customHeight="1" x14ac:dyDescent="0.25">
      <c r="A3524" s="345">
        <v>3441</v>
      </c>
      <c r="B3524" s="336" t="s">
        <v>3730</v>
      </c>
      <c r="C3524" s="337">
        <v>5034</v>
      </c>
      <c r="D3524" s="337" t="s">
        <v>3730</v>
      </c>
      <c r="E3524" s="337" t="s">
        <v>10223</v>
      </c>
      <c r="F3524" s="337" t="s">
        <v>10410</v>
      </c>
      <c r="G3524" s="337" t="s">
        <v>10230</v>
      </c>
      <c r="H3524" s="337" t="s">
        <v>10271</v>
      </c>
      <c r="I3524" s="337" t="s">
        <v>8721</v>
      </c>
      <c r="J3524" s="337" t="s">
        <v>15164</v>
      </c>
      <c r="K3524" s="337" t="s">
        <v>12473</v>
      </c>
      <c r="L3524" s="338" t="s">
        <v>12474</v>
      </c>
      <c r="M3524" s="337" t="s">
        <v>15165</v>
      </c>
      <c r="N3524" s="337" t="s">
        <v>8721</v>
      </c>
      <c r="O3524" s="337" t="s">
        <v>8721</v>
      </c>
      <c r="P3524" s="337" t="s">
        <v>8721</v>
      </c>
      <c r="Q3524" s="337" t="s">
        <v>8721</v>
      </c>
      <c r="R3524" s="337" t="s">
        <v>8721</v>
      </c>
      <c r="S3524" s="337" t="s">
        <v>15166</v>
      </c>
      <c r="T3524" s="337" t="s">
        <v>8721</v>
      </c>
      <c r="U3524" s="337" t="s">
        <v>8721</v>
      </c>
      <c r="V3524" s="337" t="s">
        <v>8721</v>
      </c>
      <c r="W3524" s="337" t="s">
        <v>12476</v>
      </c>
      <c r="X3524" s="337" t="s">
        <v>40</v>
      </c>
      <c r="Y3524" s="337" t="s">
        <v>8721</v>
      </c>
      <c r="Z3524" s="337" t="s">
        <v>12733</v>
      </c>
      <c r="AA3524" s="337" t="s">
        <v>12734</v>
      </c>
      <c r="AB3524" s="337" t="s">
        <v>13350</v>
      </c>
      <c r="AC3524" s="339">
        <v>629.67024497257762</v>
      </c>
      <c r="AD3524" s="358" t="s">
        <v>12478</v>
      </c>
      <c r="AE3524" s="339">
        <v>780.66775357922791</v>
      </c>
      <c r="AF3524" s="340">
        <v>0.23980410351647841</v>
      </c>
      <c r="AG3524" s="366">
        <v>634.01365185716406</v>
      </c>
      <c r="AH3524" s="366">
        <v>455.20664201444123</v>
      </c>
      <c r="AI3524" s="340">
        <v>-0.27707137879086907</v>
      </c>
      <c r="AJ3524" s="340">
        <v>-0.41690092881716101</v>
      </c>
      <c r="AK3524" s="341">
        <v>455.20664201444123</v>
      </c>
      <c r="AL3524" s="342">
        <v>-0.27707137879086907</v>
      </c>
      <c r="AM3524" s="339" t="s">
        <v>12736</v>
      </c>
      <c r="AN3524" s="339" t="s">
        <v>12934</v>
      </c>
      <c r="AO3524" s="337" t="s">
        <v>12935</v>
      </c>
      <c r="AP3524" s="343">
        <v>44460</v>
      </c>
      <c r="AQ3524" s="335" t="s">
        <v>12921</v>
      </c>
      <c r="AR3524" s="335" t="s">
        <v>8721</v>
      </c>
      <c r="AS3524" s="335" t="s">
        <v>12921</v>
      </c>
      <c r="AT3524" s="335" t="s">
        <v>8721</v>
      </c>
      <c r="AU3524" s="335" t="s">
        <v>8721</v>
      </c>
      <c r="AV3524" s="335" t="s">
        <v>15039</v>
      </c>
      <c r="AW3524" s="327" t="s">
        <v>12484</v>
      </c>
      <c r="AX3524" s="335" t="s">
        <v>12741</v>
      </c>
      <c r="AY3524" s="390">
        <v>2</v>
      </c>
      <c r="AZ3524" s="309"/>
      <c r="BA3524" s="311" t="s">
        <v>13642</v>
      </c>
      <c r="BB3524" s="310" t="s">
        <v>8721</v>
      </c>
      <c r="BC3524" s="311" t="s">
        <v>8721</v>
      </c>
      <c r="BD3524" s="311">
        <v>2</v>
      </c>
      <c r="BE3524" s="307"/>
      <c r="BF3524" s="310" t="b">
        <v>1</v>
      </c>
    </row>
    <row r="3525" spans="1:58" s="309" customFormat="1" ht="15" customHeight="1" x14ac:dyDescent="0.25">
      <c r="A3525" s="335">
        <v>3442</v>
      </c>
      <c r="B3525" s="336" t="s">
        <v>3731</v>
      </c>
      <c r="C3525" s="337">
        <v>5035</v>
      </c>
      <c r="D3525" s="337" t="s">
        <v>3731</v>
      </c>
      <c r="E3525" s="337" t="s">
        <v>10223</v>
      </c>
      <c r="F3525" s="337" t="s">
        <v>10410</v>
      </c>
      <c r="G3525" s="337" t="s">
        <v>10230</v>
      </c>
      <c r="H3525" s="337" t="s">
        <v>10272</v>
      </c>
      <c r="I3525" s="337" t="s">
        <v>8721</v>
      </c>
      <c r="J3525" s="337" t="s">
        <v>15164</v>
      </c>
      <c r="K3525" s="337" t="s">
        <v>12473</v>
      </c>
      <c r="L3525" s="338" t="s">
        <v>12474</v>
      </c>
      <c r="M3525" s="337" t="s">
        <v>15165</v>
      </c>
      <c r="N3525" s="337" t="s">
        <v>8721</v>
      </c>
      <c r="O3525" s="337" t="s">
        <v>8721</v>
      </c>
      <c r="P3525" s="337" t="s">
        <v>8721</v>
      </c>
      <c r="Q3525" s="337" t="s">
        <v>8721</v>
      </c>
      <c r="R3525" s="337" t="s">
        <v>8721</v>
      </c>
      <c r="S3525" s="337" t="s">
        <v>15166</v>
      </c>
      <c r="T3525" s="337" t="s">
        <v>8721</v>
      </c>
      <c r="U3525" s="337" t="s">
        <v>8721</v>
      </c>
      <c r="V3525" s="337" t="s">
        <v>8721</v>
      </c>
      <c r="W3525" s="337" t="s">
        <v>12476</v>
      </c>
      <c r="X3525" s="337" t="s">
        <v>40</v>
      </c>
      <c r="Y3525" s="337" t="s">
        <v>8721</v>
      </c>
      <c r="Z3525" s="337" t="s">
        <v>12733</v>
      </c>
      <c r="AA3525" s="337" t="s">
        <v>12734</v>
      </c>
      <c r="AB3525" s="337" t="s">
        <v>13350</v>
      </c>
      <c r="AC3525" s="339">
        <v>641.20266704167261</v>
      </c>
      <c r="AD3525" s="358" t="s">
        <v>12478</v>
      </c>
      <c r="AE3525" s="339">
        <v>794.96569778397588</v>
      </c>
      <c r="AF3525" s="340">
        <v>0.23980410351647841</v>
      </c>
      <c r="AG3525" s="366">
        <v>635.50188572312197</v>
      </c>
      <c r="AH3525" s="366">
        <v>456.27515834476071</v>
      </c>
      <c r="AI3525" s="340">
        <v>-0.28840726684764895</v>
      </c>
      <c r="AJ3525" s="340">
        <v>-0.42604421849060836</v>
      </c>
      <c r="AK3525" s="341">
        <v>456.27515834476071</v>
      </c>
      <c r="AL3525" s="342">
        <v>-0.28840726684764895</v>
      </c>
      <c r="AM3525" s="339" t="s">
        <v>12736</v>
      </c>
      <c r="AN3525" s="339" t="s">
        <v>12934</v>
      </c>
      <c r="AO3525" s="337" t="s">
        <v>12935</v>
      </c>
      <c r="AP3525" s="343">
        <v>44460</v>
      </c>
      <c r="AQ3525" s="335" t="s">
        <v>12921</v>
      </c>
      <c r="AR3525" s="335" t="s">
        <v>8721</v>
      </c>
      <c r="AS3525" s="335" t="s">
        <v>12921</v>
      </c>
      <c r="AT3525" s="335" t="s">
        <v>8721</v>
      </c>
      <c r="AU3525" s="335" t="s">
        <v>8721</v>
      </c>
      <c r="AV3525" s="335" t="s">
        <v>15039</v>
      </c>
      <c r="AW3525" s="327" t="s">
        <v>12484</v>
      </c>
      <c r="AX3525" s="335" t="s">
        <v>12741</v>
      </c>
      <c r="AY3525" s="390">
        <v>2</v>
      </c>
      <c r="AZ3525" s="311"/>
      <c r="BA3525" s="309" t="s">
        <v>13642</v>
      </c>
      <c r="BB3525" s="310" t="s">
        <v>8721</v>
      </c>
      <c r="BC3525" s="309" t="s">
        <v>8721</v>
      </c>
      <c r="BD3525" s="309">
        <v>2</v>
      </c>
      <c r="BE3525" s="307"/>
      <c r="BF3525" s="310" t="b">
        <v>1</v>
      </c>
    </row>
    <row r="3526" spans="1:58" s="311" customFormat="1" ht="15" customHeight="1" x14ac:dyDescent="0.25">
      <c r="A3526" s="345">
        <v>3443</v>
      </c>
      <c r="B3526" s="336" t="s">
        <v>3732</v>
      </c>
      <c r="C3526" s="346">
        <v>5036</v>
      </c>
      <c r="D3526" s="346" t="s">
        <v>3732</v>
      </c>
      <c r="E3526" s="346" t="s">
        <v>10223</v>
      </c>
      <c r="F3526" s="346" t="s">
        <v>10410</v>
      </c>
      <c r="G3526" s="346" t="s">
        <v>10230</v>
      </c>
      <c r="H3526" s="346" t="s">
        <v>10273</v>
      </c>
      <c r="I3526" s="346" t="s">
        <v>8721</v>
      </c>
      <c r="J3526" s="346" t="s">
        <v>15164</v>
      </c>
      <c r="K3526" s="346" t="s">
        <v>12473</v>
      </c>
      <c r="L3526" s="347" t="s">
        <v>12474</v>
      </c>
      <c r="M3526" s="346" t="s">
        <v>15165</v>
      </c>
      <c r="N3526" s="346" t="s">
        <v>8721</v>
      </c>
      <c r="O3526" s="346" t="s">
        <v>8721</v>
      </c>
      <c r="P3526" s="346" t="s">
        <v>8721</v>
      </c>
      <c r="Q3526" s="346" t="s">
        <v>8721</v>
      </c>
      <c r="R3526" s="346" t="s">
        <v>8721</v>
      </c>
      <c r="S3526" s="346" t="s">
        <v>15166</v>
      </c>
      <c r="T3526" s="346" t="s">
        <v>8721</v>
      </c>
      <c r="U3526" s="346" t="s">
        <v>8721</v>
      </c>
      <c r="V3526" s="346" t="s">
        <v>8721</v>
      </c>
      <c r="W3526" s="346" t="s">
        <v>12476</v>
      </c>
      <c r="X3526" s="346" t="s">
        <v>40</v>
      </c>
      <c r="Y3526" s="346" t="s">
        <v>8721</v>
      </c>
      <c r="Z3526" s="346" t="s">
        <v>12733</v>
      </c>
      <c r="AA3526" s="346" t="s">
        <v>12734</v>
      </c>
      <c r="AB3526" s="346" t="s">
        <v>13350</v>
      </c>
      <c r="AC3526" s="348">
        <v>668.11165186956043</v>
      </c>
      <c r="AD3526" s="358" t="s">
        <v>12478</v>
      </c>
      <c r="AE3526" s="348">
        <v>828.32756759505389</v>
      </c>
      <c r="AF3526" s="349">
        <v>0.23980410351647841</v>
      </c>
      <c r="AG3526" s="359">
        <v>636.99011958907977</v>
      </c>
      <c r="AH3526" s="359">
        <v>457.34367467508014</v>
      </c>
      <c r="AI3526" s="349">
        <v>-0.31546819548004201</v>
      </c>
      <c r="AJ3526" s="349">
        <v>-0.44787099624980409</v>
      </c>
      <c r="AK3526" s="350">
        <v>457.34367467508014</v>
      </c>
      <c r="AL3526" s="351">
        <v>-0.31546819548004201</v>
      </c>
      <c r="AM3526" s="348" t="s">
        <v>12736</v>
      </c>
      <c r="AN3526" s="348" t="s">
        <v>12934</v>
      </c>
      <c r="AO3526" s="346" t="s">
        <v>12935</v>
      </c>
      <c r="AP3526" s="352">
        <v>44460</v>
      </c>
      <c r="AQ3526" s="346" t="s">
        <v>12921</v>
      </c>
      <c r="AR3526" s="346" t="s">
        <v>8721</v>
      </c>
      <c r="AS3526" s="346" t="s">
        <v>12921</v>
      </c>
      <c r="AT3526" s="346" t="s">
        <v>8721</v>
      </c>
      <c r="AU3526" s="346" t="s">
        <v>8721</v>
      </c>
      <c r="AV3526" s="346" t="s">
        <v>15039</v>
      </c>
      <c r="AW3526" s="327" t="s">
        <v>12484</v>
      </c>
      <c r="AX3526" s="346" t="s">
        <v>12741</v>
      </c>
      <c r="AY3526" s="380">
        <v>2</v>
      </c>
      <c r="AZ3526" s="309"/>
      <c r="BA3526" s="311" t="s">
        <v>13642</v>
      </c>
      <c r="BB3526" s="310" t="s">
        <v>8721</v>
      </c>
      <c r="BC3526" s="311" t="s">
        <v>8721</v>
      </c>
      <c r="BD3526" s="311">
        <v>2</v>
      </c>
      <c r="BE3526" s="307"/>
      <c r="BF3526" s="310" t="b">
        <v>1</v>
      </c>
    </row>
    <row r="3527" spans="1:58" s="309" customFormat="1" ht="15" customHeight="1" x14ac:dyDescent="0.25">
      <c r="A3527" s="335">
        <v>3444</v>
      </c>
      <c r="B3527" s="336" t="s">
        <v>3733</v>
      </c>
      <c r="C3527" s="337">
        <v>5037</v>
      </c>
      <c r="D3527" s="337" t="s">
        <v>3733</v>
      </c>
      <c r="E3527" s="337" t="s">
        <v>10223</v>
      </c>
      <c r="F3527" s="337" t="s">
        <v>10410</v>
      </c>
      <c r="G3527" s="337" t="s">
        <v>10230</v>
      </c>
      <c r="H3527" s="337" t="s">
        <v>10274</v>
      </c>
      <c r="I3527" s="337" t="s">
        <v>8721</v>
      </c>
      <c r="J3527" s="337" t="s">
        <v>15164</v>
      </c>
      <c r="K3527" s="337" t="s">
        <v>12473</v>
      </c>
      <c r="L3527" s="338" t="s">
        <v>12474</v>
      </c>
      <c r="M3527" s="337" t="s">
        <v>15165</v>
      </c>
      <c r="N3527" s="337" t="s">
        <v>8721</v>
      </c>
      <c r="O3527" s="337" t="s">
        <v>8721</v>
      </c>
      <c r="P3527" s="337" t="s">
        <v>8721</v>
      </c>
      <c r="Q3527" s="337" t="s">
        <v>8721</v>
      </c>
      <c r="R3527" s="337" t="s">
        <v>8721</v>
      </c>
      <c r="S3527" s="337" t="s">
        <v>15166</v>
      </c>
      <c r="T3527" s="337" t="s">
        <v>8721</v>
      </c>
      <c r="U3527" s="337" t="s">
        <v>8721</v>
      </c>
      <c r="V3527" s="337" t="s">
        <v>8721</v>
      </c>
      <c r="W3527" s="337" t="s">
        <v>12476</v>
      </c>
      <c r="X3527" s="337" t="s">
        <v>40</v>
      </c>
      <c r="Y3527" s="337" t="s">
        <v>8721</v>
      </c>
      <c r="Z3527" s="337" t="s">
        <v>12733</v>
      </c>
      <c r="AA3527" s="337" t="s">
        <v>12734</v>
      </c>
      <c r="AB3527" s="337" t="s">
        <v>13350</v>
      </c>
      <c r="AC3527" s="339">
        <v>691.17649600775019</v>
      </c>
      <c r="AD3527" s="358" t="s">
        <v>12478</v>
      </c>
      <c r="AE3527" s="339">
        <v>856.92345600454951</v>
      </c>
      <c r="AF3527" s="340">
        <v>0.23980410351647841</v>
      </c>
      <c r="AG3527" s="366">
        <v>638.47835345503779</v>
      </c>
      <c r="AH3527" s="366">
        <v>458.41219100539968</v>
      </c>
      <c r="AI3527" s="340">
        <v>-0.33676536506493204</v>
      </c>
      <c r="AJ3527" s="340">
        <v>-0.46504884678642067</v>
      </c>
      <c r="AK3527" s="341">
        <v>458.41219100539968</v>
      </c>
      <c r="AL3527" s="342">
        <v>-0.33676536506493204</v>
      </c>
      <c r="AM3527" s="339" t="s">
        <v>12736</v>
      </c>
      <c r="AN3527" s="339" t="s">
        <v>12934</v>
      </c>
      <c r="AO3527" s="337" t="s">
        <v>12935</v>
      </c>
      <c r="AP3527" s="343">
        <v>44460</v>
      </c>
      <c r="AQ3527" s="335" t="s">
        <v>12921</v>
      </c>
      <c r="AR3527" s="335" t="s">
        <v>8721</v>
      </c>
      <c r="AS3527" s="335" t="s">
        <v>12921</v>
      </c>
      <c r="AT3527" s="335" t="s">
        <v>8721</v>
      </c>
      <c r="AU3527" s="335" t="s">
        <v>8721</v>
      </c>
      <c r="AV3527" s="335" t="s">
        <v>15039</v>
      </c>
      <c r="AW3527" s="327" t="s">
        <v>12484</v>
      </c>
      <c r="AX3527" s="335" t="s">
        <v>12741</v>
      </c>
      <c r="AY3527" s="390">
        <v>2</v>
      </c>
      <c r="AZ3527" s="311"/>
      <c r="BA3527" s="309" t="s">
        <v>13642</v>
      </c>
      <c r="BB3527" s="310" t="s">
        <v>8721</v>
      </c>
      <c r="BC3527" s="309" t="s">
        <v>8721</v>
      </c>
      <c r="BD3527" s="309">
        <v>2</v>
      </c>
      <c r="BE3527" s="307"/>
      <c r="BF3527" s="310" t="b">
        <v>1</v>
      </c>
    </row>
    <row r="3528" spans="1:58" s="311" customFormat="1" ht="15" customHeight="1" x14ac:dyDescent="0.25">
      <c r="A3528" s="345">
        <v>3445</v>
      </c>
      <c r="B3528" s="336" t="s">
        <v>3734</v>
      </c>
      <c r="C3528" s="346">
        <v>5038</v>
      </c>
      <c r="D3528" s="346" t="s">
        <v>3734</v>
      </c>
      <c r="E3528" s="346" t="s">
        <v>10223</v>
      </c>
      <c r="F3528" s="346" t="s">
        <v>10410</v>
      </c>
      <c r="G3528" s="346" t="s">
        <v>10230</v>
      </c>
      <c r="H3528" s="346" t="s">
        <v>10275</v>
      </c>
      <c r="I3528" s="346" t="s">
        <v>8721</v>
      </c>
      <c r="J3528" s="346" t="s">
        <v>15164</v>
      </c>
      <c r="K3528" s="346" t="s">
        <v>12473</v>
      </c>
      <c r="L3528" s="347" t="s">
        <v>12474</v>
      </c>
      <c r="M3528" s="346" t="s">
        <v>15165</v>
      </c>
      <c r="N3528" s="346" t="s">
        <v>8721</v>
      </c>
      <c r="O3528" s="346" t="s">
        <v>8721</v>
      </c>
      <c r="P3528" s="346" t="s">
        <v>8721</v>
      </c>
      <c r="Q3528" s="346" t="s">
        <v>8721</v>
      </c>
      <c r="R3528" s="346" t="s">
        <v>8721</v>
      </c>
      <c r="S3528" s="346" t="s">
        <v>15166</v>
      </c>
      <c r="T3528" s="346" t="s">
        <v>8721</v>
      </c>
      <c r="U3528" s="346" t="s">
        <v>8721</v>
      </c>
      <c r="V3528" s="346" t="s">
        <v>8721</v>
      </c>
      <c r="W3528" s="346" t="s">
        <v>12476</v>
      </c>
      <c r="X3528" s="346" t="s">
        <v>40</v>
      </c>
      <c r="Y3528" s="346" t="s">
        <v>8721</v>
      </c>
      <c r="Z3528" s="346" t="s">
        <v>12733</v>
      </c>
      <c r="AA3528" s="346" t="s">
        <v>12734</v>
      </c>
      <c r="AB3528" s="346" t="s">
        <v>13350</v>
      </c>
      <c r="AC3528" s="348">
        <v>715.01016828387958</v>
      </c>
      <c r="AD3528" s="358" t="s">
        <v>12478</v>
      </c>
      <c r="AE3528" s="348">
        <v>886.47254069436167</v>
      </c>
      <c r="AF3528" s="349">
        <v>0.23980410351647841</v>
      </c>
      <c r="AG3528" s="359">
        <v>639.96658732099581</v>
      </c>
      <c r="AH3528" s="359">
        <v>459.48070733571927</v>
      </c>
      <c r="AI3528" s="349">
        <v>-0.35737877904794746</v>
      </c>
      <c r="AJ3528" s="349">
        <v>-0.48167519438806938</v>
      </c>
      <c r="AK3528" s="350">
        <v>459.48070733571927</v>
      </c>
      <c r="AL3528" s="351">
        <v>-0.35737877904794746</v>
      </c>
      <c r="AM3528" s="348" t="s">
        <v>12736</v>
      </c>
      <c r="AN3528" s="348" t="s">
        <v>12934</v>
      </c>
      <c r="AO3528" s="346" t="s">
        <v>12935</v>
      </c>
      <c r="AP3528" s="352">
        <v>44460</v>
      </c>
      <c r="AQ3528" s="346" t="s">
        <v>12921</v>
      </c>
      <c r="AR3528" s="346" t="s">
        <v>8721</v>
      </c>
      <c r="AS3528" s="346" t="s">
        <v>12921</v>
      </c>
      <c r="AT3528" s="346" t="s">
        <v>8721</v>
      </c>
      <c r="AU3528" s="346" t="s">
        <v>8721</v>
      </c>
      <c r="AV3528" s="346" t="s">
        <v>15039</v>
      </c>
      <c r="AW3528" s="327" t="s">
        <v>12484</v>
      </c>
      <c r="AX3528" s="346" t="s">
        <v>12741</v>
      </c>
      <c r="AY3528" s="380">
        <v>2</v>
      </c>
      <c r="AZ3528" s="309"/>
      <c r="BA3528" s="311" t="s">
        <v>13642</v>
      </c>
      <c r="BB3528" s="310" t="s">
        <v>8721</v>
      </c>
      <c r="BC3528" s="311" t="s">
        <v>8721</v>
      </c>
      <c r="BD3528" s="311">
        <v>2</v>
      </c>
      <c r="BE3528" s="307"/>
      <c r="BF3528" s="310" t="b">
        <v>1</v>
      </c>
    </row>
    <row r="3529" spans="1:58" s="309" customFormat="1" ht="15" customHeight="1" x14ac:dyDescent="0.25">
      <c r="A3529" s="335">
        <v>3446</v>
      </c>
      <c r="B3529" s="336" t="s">
        <v>3468</v>
      </c>
      <c r="C3529" s="337">
        <v>5039</v>
      </c>
      <c r="D3529" s="337" t="s">
        <v>3468</v>
      </c>
      <c r="E3529" s="337" t="s">
        <v>10223</v>
      </c>
      <c r="F3529" s="337" t="s">
        <v>10410</v>
      </c>
      <c r="G3529" s="337" t="s">
        <v>10230</v>
      </c>
      <c r="H3529" s="337" t="s">
        <v>10282</v>
      </c>
      <c r="I3529" s="337" t="s">
        <v>8721</v>
      </c>
      <c r="J3529" s="337" t="s">
        <v>15164</v>
      </c>
      <c r="K3529" s="337" t="s">
        <v>12473</v>
      </c>
      <c r="L3529" s="338" t="s">
        <v>12474</v>
      </c>
      <c r="M3529" s="337" t="s">
        <v>15165</v>
      </c>
      <c r="N3529" s="337" t="s">
        <v>8721</v>
      </c>
      <c r="O3529" s="337" t="s">
        <v>8721</v>
      </c>
      <c r="P3529" s="337" t="s">
        <v>8721</v>
      </c>
      <c r="Q3529" s="337" t="s">
        <v>8721</v>
      </c>
      <c r="R3529" s="337" t="s">
        <v>8721</v>
      </c>
      <c r="S3529" s="337" t="s">
        <v>15166</v>
      </c>
      <c r="T3529" s="337" t="s">
        <v>8721</v>
      </c>
      <c r="U3529" s="337" t="s">
        <v>8721</v>
      </c>
      <c r="V3529" s="337" t="s">
        <v>8721</v>
      </c>
      <c r="W3529" s="337" t="s">
        <v>12476</v>
      </c>
      <c r="X3529" s="337" t="s">
        <v>40</v>
      </c>
      <c r="Y3529" s="337" t="s">
        <v>8721</v>
      </c>
      <c r="Z3529" s="337" t="s">
        <v>12733</v>
      </c>
      <c r="AA3529" s="337" t="s">
        <v>12734</v>
      </c>
      <c r="AB3529" s="337" t="s">
        <v>13350</v>
      </c>
      <c r="AC3529" s="339">
        <v>740.38149683588802</v>
      </c>
      <c r="AD3529" s="358" t="s">
        <v>12478</v>
      </c>
      <c r="AE3529" s="339">
        <v>917.92801794480658</v>
      </c>
      <c r="AF3529" s="340">
        <v>0.23980410351647841</v>
      </c>
      <c r="AG3529" s="366">
        <v>641.4548211869535</v>
      </c>
      <c r="AH3529" s="366">
        <v>460.54922366603859</v>
      </c>
      <c r="AI3529" s="340">
        <v>-0.37795687002680012</v>
      </c>
      <c r="AJ3529" s="340">
        <v>-0.49827305119503329</v>
      </c>
      <c r="AK3529" s="341">
        <v>460.54922366603859</v>
      </c>
      <c r="AL3529" s="342">
        <v>-0.37795687002680012</v>
      </c>
      <c r="AM3529" s="339" t="s">
        <v>12736</v>
      </c>
      <c r="AN3529" s="339" t="s">
        <v>12934</v>
      </c>
      <c r="AO3529" s="337" t="s">
        <v>12935</v>
      </c>
      <c r="AP3529" s="343">
        <v>44460</v>
      </c>
      <c r="AQ3529" s="335" t="s">
        <v>12921</v>
      </c>
      <c r="AR3529" s="335" t="s">
        <v>8721</v>
      </c>
      <c r="AS3529" s="335" t="s">
        <v>12921</v>
      </c>
      <c r="AT3529" s="335" t="s">
        <v>8721</v>
      </c>
      <c r="AU3529" s="335" t="s">
        <v>8721</v>
      </c>
      <c r="AV3529" s="335" t="s">
        <v>15039</v>
      </c>
      <c r="AW3529" s="327" t="s">
        <v>12484</v>
      </c>
      <c r="AX3529" s="335" t="s">
        <v>12741</v>
      </c>
      <c r="AY3529" s="390">
        <v>2</v>
      </c>
      <c r="AZ3529" s="311"/>
      <c r="BA3529" s="309" t="s">
        <v>13642</v>
      </c>
      <c r="BB3529" s="310" t="s">
        <v>8721</v>
      </c>
      <c r="BC3529" s="309" t="s">
        <v>8721</v>
      </c>
      <c r="BD3529" s="309">
        <v>2</v>
      </c>
      <c r="BE3529" s="307"/>
      <c r="BF3529" s="310" t="b">
        <v>1</v>
      </c>
    </row>
    <row r="3530" spans="1:58" s="311" customFormat="1" ht="15" customHeight="1" x14ac:dyDescent="0.25">
      <c r="A3530" s="345">
        <v>3447</v>
      </c>
      <c r="B3530" s="336" t="s">
        <v>3735</v>
      </c>
      <c r="C3530" s="337">
        <v>5040</v>
      </c>
      <c r="D3530" s="337" t="s">
        <v>3735</v>
      </c>
      <c r="E3530" s="337" t="s">
        <v>10223</v>
      </c>
      <c r="F3530" s="337" t="s">
        <v>10410</v>
      </c>
      <c r="G3530" s="337" t="s">
        <v>10230</v>
      </c>
      <c r="H3530" s="337" t="s">
        <v>10276</v>
      </c>
      <c r="I3530" s="337" t="s">
        <v>8721</v>
      </c>
      <c r="J3530" s="337" t="s">
        <v>15164</v>
      </c>
      <c r="K3530" s="337" t="s">
        <v>12473</v>
      </c>
      <c r="L3530" s="338" t="s">
        <v>12474</v>
      </c>
      <c r="M3530" s="337" t="s">
        <v>15165</v>
      </c>
      <c r="N3530" s="337" t="s">
        <v>8721</v>
      </c>
      <c r="O3530" s="337" t="s">
        <v>8721</v>
      </c>
      <c r="P3530" s="337" t="s">
        <v>8721</v>
      </c>
      <c r="Q3530" s="337" t="s">
        <v>8721</v>
      </c>
      <c r="R3530" s="337" t="s">
        <v>8721</v>
      </c>
      <c r="S3530" s="337" t="s">
        <v>15166</v>
      </c>
      <c r="T3530" s="337" t="s">
        <v>8721</v>
      </c>
      <c r="U3530" s="337" t="s">
        <v>8721</v>
      </c>
      <c r="V3530" s="337" t="s">
        <v>8721</v>
      </c>
      <c r="W3530" s="337" t="s">
        <v>12476</v>
      </c>
      <c r="X3530" s="337" t="s">
        <v>40</v>
      </c>
      <c r="Y3530" s="337" t="s">
        <v>8721</v>
      </c>
      <c r="Z3530" s="337" t="s">
        <v>12733</v>
      </c>
      <c r="AA3530" s="337" t="s">
        <v>12734</v>
      </c>
      <c r="AB3530" s="337" t="s">
        <v>13350</v>
      </c>
      <c r="AC3530" s="339">
        <v>762.67751283613802</v>
      </c>
      <c r="AD3530" s="358" t="s">
        <v>12478</v>
      </c>
      <c r="AE3530" s="339">
        <v>945.57071007398554</v>
      </c>
      <c r="AF3530" s="340">
        <v>0.23980410351647841</v>
      </c>
      <c r="AG3530" s="366">
        <v>642.94305505291152</v>
      </c>
      <c r="AH3530" s="366">
        <v>461.61773999635813</v>
      </c>
      <c r="AI3530" s="340">
        <v>-0.39474059189216304</v>
      </c>
      <c r="AJ3530" s="340">
        <v>-0.5118104494160578</v>
      </c>
      <c r="AK3530" s="341">
        <v>461.61773999635813</v>
      </c>
      <c r="AL3530" s="342">
        <v>-0.39474059189216304</v>
      </c>
      <c r="AM3530" s="339" t="s">
        <v>12736</v>
      </c>
      <c r="AN3530" s="339" t="s">
        <v>12934</v>
      </c>
      <c r="AO3530" s="337" t="s">
        <v>12935</v>
      </c>
      <c r="AP3530" s="343">
        <v>44460</v>
      </c>
      <c r="AQ3530" s="335" t="s">
        <v>12921</v>
      </c>
      <c r="AR3530" s="335" t="s">
        <v>8721</v>
      </c>
      <c r="AS3530" s="335" t="s">
        <v>12921</v>
      </c>
      <c r="AT3530" s="335" t="s">
        <v>8721</v>
      </c>
      <c r="AU3530" s="335" t="s">
        <v>8721</v>
      </c>
      <c r="AV3530" s="335" t="s">
        <v>15039</v>
      </c>
      <c r="AW3530" s="327" t="s">
        <v>12484</v>
      </c>
      <c r="AX3530" s="335" t="s">
        <v>12741</v>
      </c>
      <c r="AY3530" s="390">
        <v>2</v>
      </c>
      <c r="AZ3530" s="309"/>
      <c r="BA3530" s="311" t="s">
        <v>13642</v>
      </c>
      <c r="BB3530" s="310" t="s">
        <v>8721</v>
      </c>
      <c r="BC3530" s="311" t="s">
        <v>8721</v>
      </c>
      <c r="BD3530" s="311">
        <v>2</v>
      </c>
      <c r="BE3530" s="307"/>
      <c r="BF3530" s="310" t="b">
        <v>1</v>
      </c>
    </row>
    <row r="3531" spans="1:58" s="309" customFormat="1" ht="15" customHeight="1" x14ac:dyDescent="0.25">
      <c r="A3531" s="335">
        <v>3448</v>
      </c>
      <c r="B3531" s="336" t="s">
        <v>3736</v>
      </c>
      <c r="C3531" s="346">
        <v>5041</v>
      </c>
      <c r="D3531" s="346" t="s">
        <v>3736</v>
      </c>
      <c r="E3531" s="346" t="s">
        <v>10223</v>
      </c>
      <c r="F3531" s="346" t="s">
        <v>10410</v>
      </c>
      <c r="G3531" s="346" t="s">
        <v>10230</v>
      </c>
      <c r="H3531" s="346" t="s">
        <v>10277</v>
      </c>
      <c r="I3531" s="346" t="s">
        <v>8721</v>
      </c>
      <c r="J3531" s="346" t="s">
        <v>15164</v>
      </c>
      <c r="K3531" s="346" t="s">
        <v>12473</v>
      </c>
      <c r="L3531" s="347" t="s">
        <v>12474</v>
      </c>
      <c r="M3531" s="346" t="s">
        <v>15165</v>
      </c>
      <c r="N3531" s="346" t="s">
        <v>8721</v>
      </c>
      <c r="O3531" s="346" t="s">
        <v>8721</v>
      </c>
      <c r="P3531" s="346" t="s">
        <v>8721</v>
      </c>
      <c r="Q3531" s="346" t="s">
        <v>8721</v>
      </c>
      <c r="R3531" s="346" t="s">
        <v>8721</v>
      </c>
      <c r="S3531" s="346" t="s">
        <v>15166</v>
      </c>
      <c r="T3531" s="346" t="s">
        <v>8721</v>
      </c>
      <c r="U3531" s="346" t="s">
        <v>8721</v>
      </c>
      <c r="V3531" s="346" t="s">
        <v>8721</v>
      </c>
      <c r="W3531" s="346" t="s">
        <v>12476</v>
      </c>
      <c r="X3531" s="346" t="s">
        <v>40</v>
      </c>
      <c r="Y3531" s="346" t="s">
        <v>8721</v>
      </c>
      <c r="Z3531" s="346" t="s">
        <v>12733</v>
      </c>
      <c r="AA3531" s="346" t="s">
        <v>12734</v>
      </c>
      <c r="AB3531" s="346" t="s">
        <v>13350</v>
      </c>
      <c r="AC3531" s="348">
        <v>784.97352883638803</v>
      </c>
      <c r="AD3531" s="358" t="s">
        <v>12478</v>
      </c>
      <c r="AE3531" s="348">
        <v>973.21340220316461</v>
      </c>
      <c r="AF3531" s="349">
        <v>0.23980410351647841</v>
      </c>
      <c r="AG3531" s="359">
        <v>644.43128891886954</v>
      </c>
      <c r="AH3531" s="359">
        <v>462.68625632667766</v>
      </c>
      <c r="AI3531" s="349">
        <v>-0.41057087999827913</v>
      </c>
      <c r="AJ3531" s="349">
        <v>-0.52457882795361577</v>
      </c>
      <c r="AK3531" s="350">
        <v>462.68625632667766</v>
      </c>
      <c r="AL3531" s="351">
        <v>-0.41057087999827913</v>
      </c>
      <c r="AM3531" s="348" t="s">
        <v>12736</v>
      </c>
      <c r="AN3531" s="348" t="s">
        <v>12934</v>
      </c>
      <c r="AO3531" s="346" t="s">
        <v>12935</v>
      </c>
      <c r="AP3531" s="352">
        <v>44460</v>
      </c>
      <c r="AQ3531" s="346" t="s">
        <v>12921</v>
      </c>
      <c r="AR3531" s="346" t="s">
        <v>8721</v>
      </c>
      <c r="AS3531" s="346" t="s">
        <v>12921</v>
      </c>
      <c r="AT3531" s="346" t="s">
        <v>8721</v>
      </c>
      <c r="AU3531" s="346" t="s">
        <v>8721</v>
      </c>
      <c r="AV3531" s="346" t="s">
        <v>15039</v>
      </c>
      <c r="AW3531" s="327" t="s">
        <v>12484</v>
      </c>
      <c r="AX3531" s="346" t="s">
        <v>12741</v>
      </c>
      <c r="AY3531" s="380">
        <v>2</v>
      </c>
      <c r="AZ3531" s="311"/>
      <c r="BA3531" s="309" t="s">
        <v>13642</v>
      </c>
      <c r="BB3531" s="310" t="s">
        <v>8721</v>
      </c>
      <c r="BC3531" s="309" t="s">
        <v>8721</v>
      </c>
      <c r="BD3531" s="309">
        <v>2</v>
      </c>
      <c r="BE3531" s="307"/>
      <c r="BF3531" s="310" t="b">
        <v>1</v>
      </c>
    </row>
    <row r="3532" spans="1:58" s="311" customFormat="1" ht="15" customHeight="1" x14ac:dyDescent="0.25">
      <c r="A3532" s="345">
        <v>3449</v>
      </c>
      <c r="B3532" s="336" t="s">
        <v>3737</v>
      </c>
      <c r="C3532" s="337">
        <v>5042</v>
      </c>
      <c r="D3532" s="337" t="s">
        <v>3737</v>
      </c>
      <c r="E3532" s="337" t="s">
        <v>10223</v>
      </c>
      <c r="F3532" s="337" t="s">
        <v>10410</v>
      </c>
      <c r="G3532" s="337" t="s">
        <v>10230</v>
      </c>
      <c r="H3532" s="337" t="s">
        <v>10278</v>
      </c>
      <c r="I3532" s="337" t="s">
        <v>8721</v>
      </c>
      <c r="J3532" s="337" t="s">
        <v>15164</v>
      </c>
      <c r="K3532" s="337" t="s">
        <v>12473</v>
      </c>
      <c r="L3532" s="338" t="s">
        <v>12474</v>
      </c>
      <c r="M3532" s="337" t="s">
        <v>15165</v>
      </c>
      <c r="N3532" s="337" t="s">
        <v>8721</v>
      </c>
      <c r="O3532" s="337" t="s">
        <v>8721</v>
      </c>
      <c r="P3532" s="337" t="s">
        <v>8721</v>
      </c>
      <c r="Q3532" s="337" t="s">
        <v>8721</v>
      </c>
      <c r="R3532" s="337" t="s">
        <v>8721</v>
      </c>
      <c r="S3532" s="337" t="s">
        <v>15166</v>
      </c>
      <c r="T3532" s="337" t="s">
        <v>8721</v>
      </c>
      <c r="U3532" s="337" t="s">
        <v>8721</v>
      </c>
      <c r="V3532" s="337" t="s">
        <v>8721</v>
      </c>
      <c r="W3532" s="337" t="s">
        <v>12476</v>
      </c>
      <c r="X3532" s="337" t="s">
        <v>40</v>
      </c>
      <c r="Y3532" s="337" t="s">
        <v>8721</v>
      </c>
      <c r="Z3532" s="337" t="s">
        <v>12733</v>
      </c>
      <c r="AA3532" s="337" t="s">
        <v>12734</v>
      </c>
      <c r="AB3532" s="337" t="s">
        <v>13350</v>
      </c>
      <c r="AC3532" s="339">
        <v>814.18899807809498</v>
      </c>
      <c r="AD3532" s="358" t="s">
        <v>12478</v>
      </c>
      <c r="AE3532" s="339">
        <v>1009.4348608551923</v>
      </c>
      <c r="AF3532" s="340">
        <v>0.23980410351647841</v>
      </c>
      <c r="AG3532" s="366">
        <v>645.91952278482734</v>
      </c>
      <c r="AH3532" s="366">
        <v>463.75477265699709</v>
      </c>
      <c r="AI3532" s="340">
        <v>-0.43040894220912218</v>
      </c>
      <c r="AJ3532" s="340">
        <v>-0.54057979306945625</v>
      </c>
      <c r="AK3532" s="341">
        <v>463.75477265699709</v>
      </c>
      <c r="AL3532" s="342">
        <v>-0.43040894220912218</v>
      </c>
      <c r="AM3532" s="339" t="s">
        <v>12736</v>
      </c>
      <c r="AN3532" s="339" t="s">
        <v>12934</v>
      </c>
      <c r="AO3532" s="337" t="s">
        <v>12935</v>
      </c>
      <c r="AP3532" s="343">
        <v>44460</v>
      </c>
      <c r="AQ3532" s="335" t="s">
        <v>12921</v>
      </c>
      <c r="AR3532" s="335" t="s">
        <v>8721</v>
      </c>
      <c r="AS3532" s="335" t="s">
        <v>12921</v>
      </c>
      <c r="AT3532" s="335" t="s">
        <v>8721</v>
      </c>
      <c r="AU3532" s="335" t="s">
        <v>8721</v>
      </c>
      <c r="AV3532" s="335" t="s">
        <v>15039</v>
      </c>
      <c r="AW3532" s="327" t="s">
        <v>12484</v>
      </c>
      <c r="AX3532" s="335" t="s">
        <v>12741</v>
      </c>
      <c r="AY3532" s="390">
        <v>2</v>
      </c>
      <c r="AZ3532" s="309"/>
      <c r="BA3532" s="311" t="s">
        <v>13642</v>
      </c>
      <c r="BB3532" s="310" t="s">
        <v>8721</v>
      </c>
      <c r="BC3532" s="311" t="s">
        <v>8721</v>
      </c>
      <c r="BD3532" s="311">
        <v>2</v>
      </c>
      <c r="BE3532" s="307"/>
      <c r="BF3532" s="310" t="b">
        <v>1</v>
      </c>
    </row>
    <row r="3533" spans="1:58" s="309" customFormat="1" ht="15" customHeight="1" x14ac:dyDescent="0.25">
      <c r="A3533" s="335">
        <v>3450</v>
      </c>
      <c r="B3533" s="336" t="s">
        <v>3738</v>
      </c>
      <c r="C3533" s="346">
        <v>5045</v>
      </c>
      <c r="D3533" s="346" t="s">
        <v>3738</v>
      </c>
      <c r="E3533" s="346" t="s">
        <v>10223</v>
      </c>
      <c r="F3533" s="346" t="s">
        <v>10410</v>
      </c>
      <c r="G3533" s="346" t="s">
        <v>10230</v>
      </c>
      <c r="H3533" s="346" t="s">
        <v>10279</v>
      </c>
      <c r="I3533" s="346" t="s">
        <v>8721</v>
      </c>
      <c r="J3533" s="346" t="s">
        <v>15164</v>
      </c>
      <c r="K3533" s="346" t="s">
        <v>12473</v>
      </c>
      <c r="L3533" s="347" t="s">
        <v>12474</v>
      </c>
      <c r="M3533" s="346" t="s">
        <v>15165</v>
      </c>
      <c r="N3533" s="346" t="s">
        <v>8721</v>
      </c>
      <c r="O3533" s="346" t="s">
        <v>8721</v>
      </c>
      <c r="P3533" s="346" t="s">
        <v>8721</v>
      </c>
      <c r="Q3533" s="346" t="s">
        <v>8721</v>
      </c>
      <c r="R3533" s="346" t="s">
        <v>8721</v>
      </c>
      <c r="S3533" s="346" t="s">
        <v>15166</v>
      </c>
      <c r="T3533" s="346" t="s">
        <v>8721</v>
      </c>
      <c r="U3533" s="346" t="s">
        <v>8721</v>
      </c>
      <c r="V3533" s="346" t="s">
        <v>8721</v>
      </c>
      <c r="W3533" s="346" t="s">
        <v>12476</v>
      </c>
      <c r="X3533" s="346" t="s">
        <v>40</v>
      </c>
      <c r="Y3533" s="346" t="s">
        <v>8721</v>
      </c>
      <c r="Z3533" s="346" t="s">
        <v>12733</v>
      </c>
      <c r="AA3533" s="346" t="s">
        <v>12734</v>
      </c>
      <c r="AB3533" s="346" t="s">
        <v>13350</v>
      </c>
      <c r="AC3533" s="348">
        <v>838.02267035422437</v>
      </c>
      <c r="AD3533" s="358" t="s">
        <v>12478</v>
      </c>
      <c r="AE3533" s="348">
        <v>1038.9839455450044</v>
      </c>
      <c r="AF3533" s="349">
        <v>0.23980410351647841</v>
      </c>
      <c r="AG3533" s="359">
        <v>647.40775665078525</v>
      </c>
      <c r="AH3533" s="359">
        <v>464.82328898731657</v>
      </c>
      <c r="AI3533" s="349">
        <v>-0.44533327625750252</v>
      </c>
      <c r="AJ3533" s="349">
        <v>-0.55261744805547397</v>
      </c>
      <c r="AK3533" s="350">
        <v>464.82328898731657</v>
      </c>
      <c r="AL3533" s="351">
        <v>-0.44533327625750252</v>
      </c>
      <c r="AM3533" s="348" t="s">
        <v>12736</v>
      </c>
      <c r="AN3533" s="348" t="s">
        <v>12934</v>
      </c>
      <c r="AO3533" s="346" t="s">
        <v>12935</v>
      </c>
      <c r="AP3533" s="352">
        <v>44460</v>
      </c>
      <c r="AQ3533" s="346" t="s">
        <v>12921</v>
      </c>
      <c r="AR3533" s="346" t="s">
        <v>8721</v>
      </c>
      <c r="AS3533" s="346" t="s">
        <v>12921</v>
      </c>
      <c r="AT3533" s="346" t="s">
        <v>8721</v>
      </c>
      <c r="AU3533" s="346" t="s">
        <v>8721</v>
      </c>
      <c r="AV3533" s="346" t="s">
        <v>15039</v>
      </c>
      <c r="AW3533" s="327" t="s">
        <v>12484</v>
      </c>
      <c r="AX3533" s="346" t="s">
        <v>12741</v>
      </c>
      <c r="AY3533" s="380">
        <v>2</v>
      </c>
      <c r="AZ3533" s="311"/>
      <c r="BA3533" s="309" t="s">
        <v>13642</v>
      </c>
      <c r="BB3533" s="310" t="s">
        <v>8721</v>
      </c>
      <c r="BC3533" s="309" t="s">
        <v>8721</v>
      </c>
      <c r="BD3533" s="309">
        <v>2</v>
      </c>
      <c r="BE3533" s="307"/>
      <c r="BF3533" s="310" t="b">
        <v>1</v>
      </c>
    </row>
    <row r="3534" spans="1:58" s="311" customFormat="1" ht="15" customHeight="1" x14ac:dyDescent="0.25">
      <c r="A3534" s="345">
        <v>3451</v>
      </c>
      <c r="B3534" s="336" t="s">
        <v>3739</v>
      </c>
      <c r="C3534" s="337">
        <v>5021</v>
      </c>
      <c r="D3534" s="337" t="s">
        <v>3739</v>
      </c>
      <c r="E3534" s="337" t="s">
        <v>10223</v>
      </c>
      <c r="F3534" s="337" t="s">
        <v>10410</v>
      </c>
      <c r="G3534" s="337" t="s">
        <v>10230</v>
      </c>
      <c r="H3534" s="337" t="s">
        <v>10280</v>
      </c>
      <c r="I3534" s="337" t="s">
        <v>8721</v>
      </c>
      <c r="J3534" s="337" t="s">
        <v>15164</v>
      </c>
      <c r="K3534" s="337" t="s">
        <v>12473</v>
      </c>
      <c r="L3534" s="338" t="s">
        <v>12474</v>
      </c>
      <c r="M3534" s="337" t="s">
        <v>15165</v>
      </c>
      <c r="N3534" s="337" t="s">
        <v>8721</v>
      </c>
      <c r="O3534" s="337" t="s">
        <v>8721</v>
      </c>
      <c r="P3534" s="337" t="s">
        <v>8721</v>
      </c>
      <c r="Q3534" s="337" t="s">
        <v>8721</v>
      </c>
      <c r="R3534" s="337" t="s">
        <v>8721</v>
      </c>
      <c r="S3534" s="337" t="s">
        <v>15166</v>
      </c>
      <c r="T3534" s="337" t="s">
        <v>8721</v>
      </c>
      <c r="U3534" s="337" t="s">
        <v>8721</v>
      </c>
      <c r="V3534" s="337" t="s">
        <v>8721</v>
      </c>
      <c r="W3534" s="337" t="s">
        <v>12476</v>
      </c>
      <c r="X3534" s="337" t="s">
        <v>40</v>
      </c>
      <c r="Y3534" s="337" t="s">
        <v>8721</v>
      </c>
      <c r="Z3534" s="337" t="s">
        <v>12733</v>
      </c>
      <c r="AA3534" s="337" t="s">
        <v>12734</v>
      </c>
      <c r="AB3534" s="337" t="s">
        <v>13350</v>
      </c>
      <c r="AC3534" s="339">
        <v>861.08751449241402</v>
      </c>
      <c r="AD3534" s="358" t="s">
        <v>12478</v>
      </c>
      <c r="AE3534" s="339">
        <v>1067.5798339544999</v>
      </c>
      <c r="AF3534" s="340">
        <v>0.23980410351647841</v>
      </c>
      <c r="AG3534" s="366">
        <v>648.89599051674327</v>
      </c>
      <c r="AH3534" s="366">
        <v>465.89180531763611</v>
      </c>
      <c r="AI3534" s="340">
        <v>-0.45894952896597774</v>
      </c>
      <c r="AJ3534" s="340">
        <v>-0.56360003205390974</v>
      </c>
      <c r="AK3534" s="341">
        <v>465.89180531763611</v>
      </c>
      <c r="AL3534" s="342">
        <v>-0.45894952896597774</v>
      </c>
      <c r="AM3534" s="339" t="s">
        <v>12736</v>
      </c>
      <c r="AN3534" s="339" t="s">
        <v>12934</v>
      </c>
      <c r="AO3534" s="337" t="s">
        <v>12935</v>
      </c>
      <c r="AP3534" s="343">
        <v>44460</v>
      </c>
      <c r="AQ3534" s="335" t="s">
        <v>12921</v>
      </c>
      <c r="AR3534" s="335" t="s">
        <v>8721</v>
      </c>
      <c r="AS3534" s="335" t="s">
        <v>12921</v>
      </c>
      <c r="AT3534" s="335" t="s">
        <v>8721</v>
      </c>
      <c r="AU3534" s="335" t="s">
        <v>8721</v>
      </c>
      <c r="AV3534" s="335" t="s">
        <v>15039</v>
      </c>
      <c r="AW3534" s="327" t="s">
        <v>12484</v>
      </c>
      <c r="AX3534" s="335" t="s">
        <v>12741</v>
      </c>
      <c r="AY3534" s="390">
        <v>2</v>
      </c>
      <c r="BA3534" s="311" t="s">
        <v>13642</v>
      </c>
      <c r="BB3534" s="310" t="s">
        <v>8721</v>
      </c>
      <c r="BC3534" s="311" t="s">
        <v>8721</v>
      </c>
      <c r="BD3534" s="311">
        <v>2</v>
      </c>
      <c r="BE3534" s="307"/>
      <c r="BF3534" s="310" t="b">
        <v>1</v>
      </c>
    </row>
    <row r="3535" spans="1:58" s="309" customFormat="1" ht="15" customHeight="1" x14ac:dyDescent="0.25">
      <c r="A3535" s="335">
        <v>3452</v>
      </c>
      <c r="B3535" s="336" t="s">
        <v>3740</v>
      </c>
      <c r="C3535" s="346">
        <v>5046</v>
      </c>
      <c r="D3535" s="346" t="s">
        <v>3740</v>
      </c>
      <c r="E3535" s="346" t="s">
        <v>10223</v>
      </c>
      <c r="F3535" s="346" t="s">
        <v>10410</v>
      </c>
      <c r="G3535" s="346" t="s">
        <v>10230</v>
      </c>
      <c r="H3535" s="346" t="s">
        <v>10281</v>
      </c>
      <c r="I3535" s="346" t="s">
        <v>8721</v>
      </c>
      <c r="J3535" s="346" t="s">
        <v>15164</v>
      </c>
      <c r="K3535" s="346" t="s">
        <v>12473</v>
      </c>
      <c r="L3535" s="347" t="s">
        <v>12474</v>
      </c>
      <c r="M3535" s="346" t="s">
        <v>15165</v>
      </c>
      <c r="N3535" s="346" t="s">
        <v>8721</v>
      </c>
      <c r="O3535" s="346" t="s">
        <v>8721</v>
      </c>
      <c r="P3535" s="346" t="s">
        <v>8721</v>
      </c>
      <c r="Q3535" s="346" t="s">
        <v>8721</v>
      </c>
      <c r="R3535" s="346" t="s">
        <v>8721</v>
      </c>
      <c r="S3535" s="346" t="s">
        <v>15166</v>
      </c>
      <c r="T3535" s="346" t="s">
        <v>8721</v>
      </c>
      <c r="U3535" s="346" t="s">
        <v>8721</v>
      </c>
      <c r="V3535" s="346" t="s">
        <v>8721</v>
      </c>
      <c r="W3535" s="346" t="s">
        <v>12476</v>
      </c>
      <c r="X3535" s="346" t="s">
        <v>40</v>
      </c>
      <c r="Y3535" s="346" t="s">
        <v>8721</v>
      </c>
      <c r="Z3535" s="346" t="s">
        <v>12733</v>
      </c>
      <c r="AA3535" s="346" t="s">
        <v>12734</v>
      </c>
      <c r="AB3535" s="346" t="s">
        <v>13350</v>
      </c>
      <c r="AC3535" s="348">
        <v>884.92118676854318</v>
      </c>
      <c r="AD3535" s="358" t="s">
        <v>12478</v>
      </c>
      <c r="AE3535" s="348">
        <v>1097.1289186443119</v>
      </c>
      <c r="AF3535" s="349">
        <v>0.23980410351647841</v>
      </c>
      <c r="AG3535" s="359">
        <v>650.38422438270118</v>
      </c>
      <c r="AH3535" s="359">
        <v>466.9603216479556</v>
      </c>
      <c r="AI3535" s="349">
        <v>-0.47231422568471959</v>
      </c>
      <c r="AJ3535" s="349">
        <v>-0.57437971626437123</v>
      </c>
      <c r="AK3535" s="350">
        <v>466.9603216479556</v>
      </c>
      <c r="AL3535" s="351">
        <v>-0.47231422568471959</v>
      </c>
      <c r="AM3535" s="348" t="s">
        <v>12736</v>
      </c>
      <c r="AN3535" s="348" t="s">
        <v>12934</v>
      </c>
      <c r="AO3535" s="346" t="s">
        <v>12935</v>
      </c>
      <c r="AP3535" s="352">
        <v>44460</v>
      </c>
      <c r="AQ3535" s="346" t="s">
        <v>12921</v>
      </c>
      <c r="AR3535" s="346" t="s">
        <v>8721</v>
      </c>
      <c r="AS3535" s="346" t="s">
        <v>12921</v>
      </c>
      <c r="AT3535" s="346" t="s">
        <v>8721</v>
      </c>
      <c r="AU3535" s="346" t="s">
        <v>8721</v>
      </c>
      <c r="AV3535" s="346" t="s">
        <v>15039</v>
      </c>
      <c r="AW3535" s="327" t="s">
        <v>12484</v>
      </c>
      <c r="AX3535" s="346" t="s">
        <v>12741</v>
      </c>
      <c r="AY3535" s="380">
        <v>2</v>
      </c>
      <c r="BA3535" s="309" t="s">
        <v>13642</v>
      </c>
      <c r="BB3535" s="310" t="s">
        <v>8721</v>
      </c>
      <c r="BC3535" s="309" t="s">
        <v>8721</v>
      </c>
      <c r="BD3535" s="309">
        <v>2</v>
      </c>
      <c r="BE3535" s="307"/>
      <c r="BF3535" s="310" t="b">
        <v>1</v>
      </c>
    </row>
    <row r="3536" spans="1:58" s="311" customFormat="1" ht="15" customHeight="1" x14ac:dyDescent="0.25">
      <c r="A3536" s="345">
        <v>3453</v>
      </c>
      <c r="B3536" s="336" t="s">
        <v>3748</v>
      </c>
      <c r="C3536" s="346">
        <v>5058</v>
      </c>
      <c r="D3536" s="346" t="s">
        <v>3748</v>
      </c>
      <c r="E3536" s="346" t="s">
        <v>10223</v>
      </c>
      <c r="F3536" s="346" t="s">
        <v>10410</v>
      </c>
      <c r="G3536" s="346" t="s">
        <v>10226</v>
      </c>
      <c r="H3536" s="346" t="s">
        <v>10239</v>
      </c>
      <c r="I3536" s="346" t="s">
        <v>8721</v>
      </c>
      <c r="J3536" s="346" t="s">
        <v>15164</v>
      </c>
      <c r="K3536" s="346" t="s">
        <v>12473</v>
      </c>
      <c r="L3536" s="347" t="s">
        <v>12474</v>
      </c>
      <c r="M3536" s="346" t="s">
        <v>15165</v>
      </c>
      <c r="N3536" s="346" t="s">
        <v>8721</v>
      </c>
      <c r="O3536" s="346" t="s">
        <v>8721</v>
      </c>
      <c r="P3536" s="346" t="s">
        <v>8721</v>
      </c>
      <c r="Q3536" s="346" t="s">
        <v>8721</v>
      </c>
      <c r="R3536" s="346" t="s">
        <v>8721</v>
      </c>
      <c r="S3536" s="346" t="s">
        <v>15166</v>
      </c>
      <c r="T3536" s="346" t="s">
        <v>8721</v>
      </c>
      <c r="U3536" s="346" t="s">
        <v>8721</v>
      </c>
      <c r="V3536" s="346" t="s">
        <v>8721</v>
      </c>
      <c r="W3536" s="346" t="s">
        <v>12476</v>
      </c>
      <c r="X3536" s="346" t="s">
        <v>40</v>
      </c>
      <c r="Y3536" s="346" t="s">
        <v>8721</v>
      </c>
      <c r="Z3536" s="346" t="s">
        <v>12733</v>
      </c>
      <c r="AA3536" s="346" t="s">
        <v>12734</v>
      </c>
      <c r="AB3536" s="346" t="s">
        <v>13350</v>
      </c>
      <c r="AC3536" s="348">
        <v>423.62430400475012</v>
      </c>
      <c r="AD3536" s="358" t="s">
        <v>12478</v>
      </c>
      <c r="AE3536" s="348">
        <v>525.21115045440138</v>
      </c>
      <c r="AF3536" s="349">
        <v>0.23980410351647841</v>
      </c>
      <c r="AG3536" s="359">
        <v>561.36016906591931</v>
      </c>
      <c r="AH3536" s="359">
        <v>403.04317860134216</v>
      </c>
      <c r="AI3536" s="349">
        <v>-4.858343869519155E-2</v>
      </c>
      <c r="AJ3536" s="349">
        <v>-0.23260734610710776</v>
      </c>
      <c r="AK3536" s="350">
        <v>403.04317860134216</v>
      </c>
      <c r="AL3536" s="351">
        <v>-4.858343869519155E-2</v>
      </c>
      <c r="AM3536" s="348" t="s">
        <v>12736</v>
      </c>
      <c r="AN3536" s="348" t="s">
        <v>12934</v>
      </c>
      <c r="AO3536" s="346" t="s">
        <v>12935</v>
      </c>
      <c r="AP3536" s="352">
        <v>44461</v>
      </c>
      <c r="AQ3536" s="346" t="s">
        <v>12921</v>
      </c>
      <c r="AR3536" s="346" t="s">
        <v>8721</v>
      </c>
      <c r="AS3536" s="346" t="s">
        <v>12921</v>
      </c>
      <c r="AT3536" s="346" t="s">
        <v>8721</v>
      </c>
      <c r="AU3536" s="346" t="s">
        <v>8721</v>
      </c>
      <c r="AV3536" s="346" t="s">
        <v>15039</v>
      </c>
      <c r="AW3536" s="327" t="s">
        <v>12484</v>
      </c>
      <c r="AX3536" s="346" t="s">
        <v>12741</v>
      </c>
      <c r="AY3536" s="380">
        <v>2</v>
      </c>
      <c r="AZ3536" s="309"/>
      <c r="BA3536" s="311" t="s">
        <v>13642</v>
      </c>
      <c r="BB3536" s="310" t="s">
        <v>8721</v>
      </c>
      <c r="BC3536" s="311" t="s">
        <v>8721</v>
      </c>
      <c r="BD3536" s="311">
        <v>2</v>
      </c>
      <c r="BE3536" s="307"/>
      <c r="BF3536" s="310" t="b">
        <v>1</v>
      </c>
    </row>
    <row r="3537" spans="1:58" s="309" customFormat="1" ht="15" customHeight="1" x14ac:dyDescent="0.25">
      <c r="A3537" s="335">
        <v>3454</v>
      </c>
      <c r="B3537" s="336" t="s">
        <v>3750</v>
      </c>
      <c r="C3537" s="346">
        <v>5060</v>
      </c>
      <c r="D3537" s="346" t="s">
        <v>3750</v>
      </c>
      <c r="E3537" s="346" t="s">
        <v>10223</v>
      </c>
      <c r="F3537" s="346" t="s">
        <v>10410</v>
      </c>
      <c r="G3537" s="346" t="s">
        <v>10226</v>
      </c>
      <c r="H3537" s="346" t="s">
        <v>10248</v>
      </c>
      <c r="I3537" s="346" t="s">
        <v>8721</v>
      </c>
      <c r="J3537" s="346" t="s">
        <v>15164</v>
      </c>
      <c r="K3537" s="346" t="s">
        <v>12473</v>
      </c>
      <c r="L3537" s="347" t="s">
        <v>12474</v>
      </c>
      <c r="M3537" s="346" t="s">
        <v>15165</v>
      </c>
      <c r="N3537" s="346" t="s">
        <v>8721</v>
      </c>
      <c r="O3537" s="346" t="s">
        <v>8721</v>
      </c>
      <c r="P3537" s="346" t="s">
        <v>8721</v>
      </c>
      <c r="Q3537" s="346" t="s">
        <v>8721</v>
      </c>
      <c r="R3537" s="346" t="s">
        <v>8721</v>
      </c>
      <c r="S3537" s="346" t="s">
        <v>15166</v>
      </c>
      <c r="T3537" s="346" t="s">
        <v>8721</v>
      </c>
      <c r="U3537" s="346" t="s">
        <v>8721</v>
      </c>
      <c r="V3537" s="346" t="s">
        <v>8721</v>
      </c>
      <c r="W3537" s="346" t="s">
        <v>12476</v>
      </c>
      <c r="X3537" s="346" t="s">
        <v>40</v>
      </c>
      <c r="Y3537" s="346" t="s">
        <v>8721</v>
      </c>
      <c r="Z3537" s="346" t="s">
        <v>12733</v>
      </c>
      <c r="AA3537" s="346" t="s">
        <v>12734</v>
      </c>
      <c r="AB3537" s="346" t="s">
        <v>13350</v>
      </c>
      <c r="AC3537" s="348">
        <v>446.68914814293976</v>
      </c>
      <c r="AD3537" s="358" t="s">
        <v>12478</v>
      </c>
      <c r="AE3537" s="348">
        <v>553.80703886389688</v>
      </c>
      <c r="AF3537" s="349">
        <v>0.23980410351647841</v>
      </c>
      <c r="AG3537" s="359">
        <v>562.84840789268981</v>
      </c>
      <c r="AH3537" s="359">
        <v>404.11169849340644</v>
      </c>
      <c r="AI3537" s="349">
        <v>-9.5317850963123507E-2</v>
      </c>
      <c r="AJ3537" s="349">
        <v>-0.2703023433533488</v>
      </c>
      <c r="AK3537" s="350">
        <v>404.11169849340644</v>
      </c>
      <c r="AL3537" s="351">
        <v>-9.5317850963123507E-2</v>
      </c>
      <c r="AM3537" s="348" t="s">
        <v>12736</v>
      </c>
      <c r="AN3537" s="348" t="s">
        <v>12934</v>
      </c>
      <c r="AO3537" s="346" t="s">
        <v>12935</v>
      </c>
      <c r="AP3537" s="352">
        <v>44461</v>
      </c>
      <c r="AQ3537" s="346" t="s">
        <v>12921</v>
      </c>
      <c r="AR3537" s="346" t="s">
        <v>8721</v>
      </c>
      <c r="AS3537" s="346" t="s">
        <v>12921</v>
      </c>
      <c r="AT3537" s="346" t="s">
        <v>8721</v>
      </c>
      <c r="AU3537" s="346" t="s">
        <v>8721</v>
      </c>
      <c r="AV3537" s="346" t="s">
        <v>15039</v>
      </c>
      <c r="AW3537" s="327" t="s">
        <v>12484</v>
      </c>
      <c r="AX3537" s="346" t="s">
        <v>12741</v>
      </c>
      <c r="AY3537" s="380">
        <v>2</v>
      </c>
      <c r="BA3537" s="309" t="s">
        <v>13642</v>
      </c>
      <c r="BB3537" s="310" t="s">
        <v>8721</v>
      </c>
      <c r="BC3537" s="309" t="s">
        <v>8721</v>
      </c>
      <c r="BD3537" s="309">
        <v>2</v>
      </c>
      <c r="BE3537" s="307"/>
      <c r="BF3537" s="310" t="b">
        <v>1</v>
      </c>
    </row>
    <row r="3538" spans="1:58" s="311" customFormat="1" ht="15" customHeight="1" x14ac:dyDescent="0.25">
      <c r="A3538" s="345">
        <v>3455</v>
      </c>
      <c r="B3538" s="336" t="s">
        <v>3751</v>
      </c>
      <c r="C3538" s="337">
        <v>4791</v>
      </c>
      <c r="D3538" s="337" t="s">
        <v>3751</v>
      </c>
      <c r="E3538" s="337" t="s">
        <v>10223</v>
      </c>
      <c r="F3538" s="337" t="s">
        <v>10410</v>
      </c>
      <c r="G3538" s="337" t="s">
        <v>10226</v>
      </c>
      <c r="H3538" s="337" t="s">
        <v>10271</v>
      </c>
      <c r="I3538" s="337" t="s">
        <v>8721</v>
      </c>
      <c r="J3538" s="337" t="s">
        <v>15164</v>
      </c>
      <c r="K3538" s="337" t="s">
        <v>12473</v>
      </c>
      <c r="L3538" s="338" t="s">
        <v>12474</v>
      </c>
      <c r="M3538" s="337" t="s">
        <v>15165</v>
      </c>
      <c r="N3538" s="337" t="s">
        <v>8721</v>
      </c>
      <c r="O3538" s="337" t="s">
        <v>8721</v>
      </c>
      <c r="P3538" s="337" t="s">
        <v>8721</v>
      </c>
      <c r="Q3538" s="337" t="s">
        <v>8721</v>
      </c>
      <c r="R3538" s="337" t="s">
        <v>8721</v>
      </c>
      <c r="S3538" s="337" t="s">
        <v>15166</v>
      </c>
      <c r="T3538" s="337" t="s">
        <v>8721</v>
      </c>
      <c r="U3538" s="337" t="s">
        <v>8721</v>
      </c>
      <c r="V3538" s="337" t="s">
        <v>8721</v>
      </c>
      <c r="W3538" s="337" t="s">
        <v>12476</v>
      </c>
      <c r="X3538" s="337" t="s">
        <v>40</v>
      </c>
      <c r="Y3538" s="337" t="s">
        <v>8721</v>
      </c>
      <c r="Z3538" s="337" t="s">
        <v>12733</v>
      </c>
      <c r="AA3538" s="337" t="s">
        <v>12734</v>
      </c>
      <c r="AB3538" s="337" t="s">
        <v>13350</v>
      </c>
      <c r="AC3538" s="339">
        <v>458.22157021203464</v>
      </c>
      <c r="AD3538" s="358" t="s">
        <v>12478</v>
      </c>
      <c r="AE3538" s="339">
        <v>568.10498306864463</v>
      </c>
      <c r="AF3538" s="340">
        <v>0.23980410351647841</v>
      </c>
      <c r="AG3538" s="366">
        <v>563.59252730607511</v>
      </c>
      <c r="AH3538" s="366">
        <v>404.64595843943863</v>
      </c>
      <c r="AI3538" s="340">
        <v>-0.11692075462053164</v>
      </c>
      <c r="AJ3538" s="340">
        <v>-0.28772679258378397</v>
      </c>
      <c r="AK3538" s="341">
        <v>404.64595843943863</v>
      </c>
      <c r="AL3538" s="342">
        <v>-0.11692075462053164</v>
      </c>
      <c r="AM3538" s="339" t="s">
        <v>12736</v>
      </c>
      <c r="AN3538" s="339" t="s">
        <v>12934</v>
      </c>
      <c r="AO3538" s="337" t="s">
        <v>12935</v>
      </c>
      <c r="AP3538" s="343">
        <v>44461</v>
      </c>
      <c r="AQ3538" s="335" t="s">
        <v>12921</v>
      </c>
      <c r="AR3538" s="335" t="s">
        <v>8721</v>
      </c>
      <c r="AS3538" s="335" t="s">
        <v>12921</v>
      </c>
      <c r="AT3538" s="335" t="s">
        <v>8721</v>
      </c>
      <c r="AU3538" s="335" t="s">
        <v>8721</v>
      </c>
      <c r="AV3538" s="335" t="s">
        <v>15039</v>
      </c>
      <c r="AW3538" s="327" t="s">
        <v>12484</v>
      </c>
      <c r="AX3538" s="335" t="s">
        <v>12741</v>
      </c>
      <c r="AY3538" s="390">
        <v>2</v>
      </c>
      <c r="BA3538" s="311" t="s">
        <v>13642</v>
      </c>
      <c r="BB3538" s="310" t="s">
        <v>8721</v>
      </c>
      <c r="BC3538" s="311" t="s">
        <v>8721</v>
      </c>
      <c r="BD3538" s="311">
        <v>2</v>
      </c>
      <c r="BE3538" s="307"/>
      <c r="BF3538" s="310" t="b">
        <v>1</v>
      </c>
    </row>
    <row r="3539" spans="1:58" s="309" customFormat="1" ht="15" customHeight="1" x14ac:dyDescent="0.25">
      <c r="A3539" s="335">
        <v>3456</v>
      </c>
      <c r="B3539" s="336" t="s">
        <v>3752</v>
      </c>
      <c r="C3539" s="346">
        <v>4792</v>
      </c>
      <c r="D3539" s="346" t="s">
        <v>3752</v>
      </c>
      <c r="E3539" s="346" t="s">
        <v>10223</v>
      </c>
      <c r="F3539" s="346" t="s">
        <v>10410</v>
      </c>
      <c r="G3539" s="346" t="s">
        <v>10226</v>
      </c>
      <c r="H3539" s="346" t="s">
        <v>10272</v>
      </c>
      <c r="I3539" s="346" t="s">
        <v>8721</v>
      </c>
      <c r="J3539" s="346" t="s">
        <v>15164</v>
      </c>
      <c r="K3539" s="346" t="s">
        <v>12473</v>
      </c>
      <c r="L3539" s="347" t="s">
        <v>12474</v>
      </c>
      <c r="M3539" s="346" t="s">
        <v>15165</v>
      </c>
      <c r="N3539" s="346" t="s">
        <v>8721</v>
      </c>
      <c r="O3539" s="346" t="s">
        <v>8721</v>
      </c>
      <c r="P3539" s="346" t="s">
        <v>8721</v>
      </c>
      <c r="Q3539" s="346" t="s">
        <v>8721</v>
      </c>
      <c r="R3539" s="346" t="s">
        <v>8721</v>
      </c>
      <c r="S3539" s="346" t="s">
        <v>15166</v>
      </c>
      <c r="T3539" s="346" t="s">
        <v>8721</v>
      </c>
      <c r="U3539" s="346" t="s">
        <v>8721</v>
      </c>
      <c r="V3539" s="346" t="s">
        <v>8721</v>
      </c>
      <c r="W3539" s="346" t="s">
        <v>12476</v>
      </c>
      <c r="X3539" s="346" t="s">
        <v>40</v>
      </c>
      <c r="Y3539" s="346" t="s">
        <v>8721</v>
      </c>
      <c r="Z3539" s="346" t="s">
        <v>12733</v>
      </c>
      <c r="AA3539" s="346" t="s">
        <v>12734</v>
      </c>
      <c r="AB3539" s="346" t="s">
        <v>13350</v>
      </c>
      <c r="AC3539" s="348">
        <v>469.75399228112946</v>
      </c>
      <c r="AD3539" s="358" t="s">
        <v>12478</v>
      </c>
      <c r="AE3539" s="348">
        <v>582.40292727339238</v>
      </c>
      <c r="AF3539" s="349">
        <v>0.23980410351647841</v>
      </c>
      <c r="AG3539" s="359">
        <v>564.3366467194603</v>
      </c>
      <c r="AH3539" s="359">
        <v>405.18021838547077</v>
      </c>
      <c r="AI3539" s="349">
        <v>-0.13746295924402452</v>
      </c>
      <c r="AJ3539" s="349">
        <v>-0.30429570420879681</v>
      </c>
      <c r="AK3539" s="350">
        <v>405.18021838547077</v>
      </c>
      <c r="AL3539" s="351">
        <v>-0.13746295924402452</v>
      </c>
      <c r="AM3539" s="348" t="s">
        <v>12736</v>
      </c>
      <c r="AN3539" s="348" t="s">
        <v>12934</v>
      </c>
      <c r="AO3539" s="346" t="s">
        <v>12935</v>
      </c>
      <c r="AP3539" s="352">
        <v>44461</v>
      </c>
      <c r="AQ3539" s="346" t="s">
        <v>12921</v>
      </c>
      <c r="AR3539" s="346" t="s">
        <v>8721</v>
      </c>
      <c r="AS3539" s="346" t="s">
        <v>12921</v>
      </c>
      <c r="AT3539" s="346" t="s">
        <v>8721</v>
      </c>
      <c r="AU3539" s="346" t="s">
        <v>8721</v>
      </c>
      <c r="AV3539" s="346" t="s">
        <v>15039</v>
      </c>
      <c r="AW3539" s="327" t="s">
        <v>12484</v>
      </c>
      <c r="AX3539" s="346" t="s">
        <v>12741</v>
      </c>
      <c r="AY3539" s="380">
        <v>2</v>
      </c>
      <c r="BA3539" s="309" t="s">
        <v>13642</v>
      </c>
      <c r="BB3539" s="310" t="s">
        <v>8721</v>
      </c>
      <c r="BC3539" s="309" t="s">
        <v>8721</v>
      </c>
      <c r="BD3539" s="309">
        <v>2</v>
      </c>
      <c r="BE3539" s="307"/>
      <c r="BF3539" s="310" t="b">
        <v>1</v>
      </c>
    </row>
    <row r="3540" spans="1:58" s="311" customFormat="1" ht="15" customHeight="1" x14ac:dyDescent="0.25">
      <c r="A3540" s="345">
        <v>3457</v>
      </c>
      <c r="B3540" s="336" t="s">
        <v>3753</v>
      </c>
      <c r="C3540" s="337">
        <v>4793</v>
      </c>
      <c r="D3540" s="337" t="s">
        <v>3753</v>
      </c>
      <c r="E3540" s="337" t="s">
        <v>10223</v>
      </c>
      <c r="F3540" s="337" t="s">
        <v>10410</v>
      </c>
      <c r="G3540" s="337" t="s">
        <v>10226</v>
      </c>
      <c r="H3540" s="337" t="s">
        <v>10273</v>
      </c>
      <c r="I3540" s="337" t="s">
        <v>8721</v>
      </c>
      <c r="J3540" s="337" t="s">
        <v>15164</v>
      </c>
      <c r="K3540" s="337" t="s">
        <v>12473</v>
      </c>
      <c r="L3540" s="338" t="s">
        <v>12474</v>
      </c>
      <c r="M3540" s="337" t="s">
        <v>15165</v>
      </c>
      <c r="N3540" s="337" t="s">
        <v>8721</v>
      </c>
      <c r="O3540" s="337" t="s">
        <v>8721</v>
      </c>
      <c r="P3540" s="337" t="s">
        <v>8721</v>
      </c>
      <c r="Q3540" s="337" t="s">
        <v>8721</v>
      </c>
      <c r="R3540" s="337" t="s">
        <v>8721</v>
      </c>
      <c r="S3540" s="337" t="s">
        <v>15166</v>
      </c>
      <c r="T3540" s="337" t="s">
        <v>8721</v>
      </c>
      <c r="U3540" s="337" t="s">
        <v>8721</v>
      </c>
      <c r="V3540" s="337" t="s">
        <v>8721</v>
      </c>
      <c r="W3540" s="337" t="s">
        <v>12476</v>
      </c>
      <c r="X3540" s="337" t="s">
        <v>40</v>
      </c>
      <c r="Y3540" s="337" t="s">
        <v>8721</v>
      </c>
      <c r="Z3540" s="337" t="s">
        <v>12733</v>
      </c>
      <c r="AA3540" s="337" t="s">
        <v>12734</v>
      </c>
      <c r="AB3540" s="337" t="s">
        <v>13350</v>
      </c>
      <c r="AC3540" s="339">
        <v>487.43703945374153</v>
      </c>
      <c r="AD3540" s="358" t="s">
        <v>12478</v>
      </c>
      <c r="AE3540" s="339">
        <v>604.32644172067239</v>
      </c>
      <c r="AF3540" s="340">
        <v>0.23980410351647863</v>
      </c>
      <c r="AG3540" s="366">
        <v>565.08076613284561</v>
      </c>
      <c r="AH3540" s="366">
        <v>405.7144783315029</v>
      </c>
      <c r="AI3540" s="340">
        <v>-0.16765767577659474</v>
      </c>
      <c r="AJ3540" s="340">
        <v>-0.32865012959497564</v>
      </c>
      <c r="AK3540" s="341">
        <v>405.7144783315029</v>
      </c>
      <c r="AL3540" s="342">
        <v>-0.16765767577659474</v>
      </c>
      <c r="AM3540" s="339" t="s">
        <v>12736</v>
      </c>
      <c r="AN3540" s="339" t="s">
        <v>12934</v>
      </c>
      <c r="AO3540" s="337" t="s">
        <v>12935</v>
      </c>
      <c r="AP3540" s="343">
        <v>44461</v>
      </c>
      <c r="AQ3540" s="335" t="s">
        <v>12921</v>
      </c>
      <c r="AR3540" s="335" t="s">
        <v>8721</v>
      </c>
      <c r="AS3540" s="335" t="s">
        <v>12921</v>
      </c>
      <c r="AT3540" s="335" t="s">
        <v>8721</v>
      </c>
      <c r="AU3540" s="335" t="s">
        <v>8721</v>
      </c>
      <c r="AV3540" s="335" t="s">
        <v>15039</v>
      </c>
      <c r="AW3540" s="327" t="s">
        <v>12484</v>
      </c>
      <c r="AX3540" s="335" t="s">
        <v>12741</v>
      </c>
      <c r="AY3540" s="390">
        <v>2</v>
      </c>
      <c r="BA3540" s="311" t="s">
        <v>13642</v>
      </c>
      <c r="BB3540" s="310" t="s">
        <v>8721</v>
      </c>
      <c r="BC3540" s="311" t="s">
        <v>8721</v>
      </c>
      <c r="BD3540" s="311">
        <v>2</v>
      </c>
      <c r="BE3540" s="307"/>
      <c r="BF3540" s="310" t="b">
        <v>1</v>
      </c>
    </row>
    <row r="3541" spans="1:58" s="309" customFormat="1" ht="15" customHeight="1" x14ac:dyDescent="0.25">
      <c r="A3541" s="335">
        <v>3458</v>
      </c>
      <c r="B3541" s="336" t="s">
        <v>3754</v>
      </c>
      <c r="C3541" s="337">
        <v>4794</v>
      </c>
      <c r="D3541" s="337" t="s">
        <v>3754</v>
      </c>
      <c r="E3541" s="337" t="s">
        <v>10223</v>
      </c>
      <c r="F3541" s="337" t="s">
        <v>10410</v>
      </c>
      <c r="G3541" s="337" t="s">
        <v>10226</v>
      </c>
      <c r="H3541" s="337" t="s">
        <v>10274</v>
      </c>
      <c r="I3541" s="337" t="s">
        <v>8721</v>
      </c>
      <c r="J3541" s="337" t="s">
        <v>15164</v>
      </c>
      <c r="K3541" s="337" t="s">
        <v>12473</v>
      </c>
      <c r="L3541" s="338" t="s">
        <v>12474</v>
      </c>
      <c r="M3541" s="337" t="s">
        <v>15165</v>
      </c>
      <c r="N3541" s="337" t="s">
        <v>8721</v>
      </c>
      <c r="O3541" s="337" t="s">
        <v>8721</v>
      </c>
      <c r="P3541" s="337" t="s">
        <v>8721</v>
      </c>
      <c r="Q3541" s="337" t="s">
        <v>8721</v>
      </c>
      <c r="R3541" s="337" t="s">
        <v>8721</v>
      </c>
      <c r="S3541" s="337" t="s">
        <v>15166</v>
      </c>
      <c r="T3541" s="337" t="s">
        <v>8721</v>
      </c>
      <c r="U3541" s="337" t="s">
        <v>8721</v>
      </c>
      <c r="V3541" s="337" t="s">
        <v>8721</v>
      </c>
      <c r="W3541" s="337" t="s">
        <v>12476</v>
      </c>
      <c r="X3541" s="337" t="s">
        <v>40</v>
      </c>
      <c r="Y3541" s="337" t="s">
        <v>8721</v>
      </c>
      <c r="Z3541" s="337" t="s">
        <v>12733</v>
      </c>
      <c r="AA3541" s="337" t="s">
        <v>12734</v>
      </c>
      <c r="AB3541" s="337" t="s">
        <v>13350</v>
      </c>
      <c r="AC3541" s="339">
        <v>502.04477407459495</v>
      </c>
      <c r="AD3541" s="358" t="s">
        <v>12478</v>
      </c>
      <c r="AE3541" s="339">
        <v>622.4371710466861</v>
      </c>
      <c r="AF3541" s="340">
        <v>0.23980410351647841</v>
      </c>
      <c r="AG3541" s="366">
        <v>565.82488554623092</v>
      </c>
      <c r="AH3541" s="366">
        <v>406.24873827753515</v>
      </c>
      <c r="AI3541" s="340">
        <v>-0.19081173780493577</v>
      </c>
      <c r="AJ3541" s="340">
        <v>-0.34732571065061868</v>
      </c>
      <c r="AK3541" s="341">
        <v>406.24873827753515</v>
      </c>
      <c r="AL3541" s="342">
        <v>-0.19081173780493577</v>
      </c>
      <c r="AM3541" s="339" t="s">
        <v>12736</v>
      </c>
      <c r="AN3541" s="339" t="s">
        <v>12934</v>
      </c>
      <c r="AO3541" s="337" t="s">
        <v>12935</v>
      </c>
      <c r="AP3541" s="343">
        <v>44461</v>
      </c>
      <c r="AQ3541" s="335" t="s">
        <v>12921</v>
      </c>
      <c r="AR3541" s="335" t="s">
        <v>8721</v>
      </c>
      <c r="AS3541" s="335" t="s">
        <v>12921</v>
      </c>
      <c r="AT3541" s="335" t="s">
        <v>8721</v>
      </c>
      <c r="AU3541" s="335" t="s">
        <v>8721</v>
      </c>
      <c r="AV3541" s="335" t="s">
        <v>15039</v>
      </c>
      <c r="AW3541" s="327" t="s">
        <v>12484</v>
      </c>
      <c r="AX3541" s="335" t="s">
        <v>12741</v>
      </c>
      <c r="AY3541" s="390">
        <v>2</v>
      </c>
      <c r="BA3541" s="309" t="s">
        <v>13642</v>
      </c>
      <c r="BB3541" s="310" t="s">
        <v>8721</v>
      </c>
      <c r="BC3541" s="309" t="s">
        <v>8721</v>
      </c>
      <c r="BD3541" s="309">
        <v>2</v>
      </c>
      <c r="BE3541" s="307"/>
      <c r="BF3541" s="310" t="b">
        <v>1</v>
      </c>
    </row>
    <row r="3542" spans="1:58" s="311" customFormat="1" ht="15" customHeight="1" x14ac:dyDescent="0.25">
      <c r="A3542" s="345">
        <v>3459</v>
      </c>
      <c r="B3542" s="336" t="s">
        <v>3755</v>
      </c>
      <c r="C3542" s="346">
        <v>5022</v>
      </c>
      <c r="D3542" s="346" t="s">
        <v>3755</v>
      </c>
      <c r="E3542" s="346" t="s">
        <v>10223</v>
      </c>
      <c r="F3542" s="346" t="s">
        <v>10410</v>
      </c>
      <c r="G3542" s="346" t="s">
        <v>10226</v>
      </c>
      <c r="H3542" s="346" t="s">
        <v>10275</v>
      </c>
      <c r="I3542" s="346" t="s">
        <v>8721</v>
      </c>
      <c r="J3542" s="346" t="s">
        <v>15164</v>
      </c>
      <c r="K3542" s="346" t="s">
        <v>12473</v>
      </c>
      <c r="L3542" s="347" t="s">
        <v>12474</v>
      </c>
      <c r="M3542" s="346" t="s">
        <v>15165</v>
      </c>
      <c r="N3542" s="346" t="s">
        <v>8721</v>
      </c>
      <c r="O3542" s="346" t="s">
        <v>8721</v>
      </c>
      <c r="P3542" s="346" t="s">
        <v>8721</v>
      </c>
      <c r="Q3542" s="346" t="s">
        <v>8721</v>
      </c>
      <c r="R3542" s="346" t="s">
        <v>8721</v>
      </c>
      <c r="S3542" s="346" t="s">
        <v>15166</v>
      </c>
      <c r="T3542" s="346" t="s">
        <v>8721</v>
      </c>
      <c r="U3542" s="346" t="s">
        <v>8721</v>
      </c>
      <c r="V3542" s="346" t="s">
        <v>8721</v>
      </c>
      <c r="W3542" s="346" t="s">
        <v>12476</v>
      </c>
      <c r="X3542" s="346" t="s">
        <v>40</v>
      </c>
      <c r="Y3542" s="346" t="s">
        <v>8721</v>
      </c>
      <c r="Z3542" s="346" t="s">
        <v>12733</v>
      </c>
      <c r="AA3542" s="346" t="s">
        <v>12734</v>
      </c>
      <c r="AB3542" s="346" t="s">
        <v>13350</v>
      </c>
      <c r="AC3542" s="348">
        <v>514.3460242816293</v>
      </c>
      <c r="AD3542" s="358" t="s">
        <v>12478</v>
      </c>
      <c r="AE3542" s="348">
        <v>637.68831153175029</v>
      </c>
      <c r="AF3542" s="349">
        <v>0.23980410351647841</v>
      </c>
      <c r="AG3542" s="359">
        <v>566.56900495961622</v>
      </c>
      <c r="AH3542" s="359">
        <v>406.78299822356735</v>
      </c>
      <c r="AI3542" s="349">
        <v>-0.20912580438099393</v>
      </c>
      <c r="AJ3542" s="349">
        <v>-0.36209745283481842</v>
      </c>
      <c r="AK3542" s="350">
        <v>406.78299822356735</v>
      </c>
      <c r="AL3542" s="351">
        <v>-0.20912580438099393</v>
      </c>
      <c r="AM3542" s="348" t="s">
        <v>12736</v>
      </c>
      <c r="AN3542" s="348" t="s">
        <v>12934</v>
      </c>
      <c r="AO3542" s="346" t="s">
        <v>12935</v>
      </c>
      <c r="AP3542" s="352">
        <v>44461</v>
      </c>
      <c r="AQ3542" s="346" t="s">
        <v>12921</v>
      </c>
      <c r="AR3542" s="346" t="s">
        <v>8721</v>
      </c>
      <c r="AS3542" s="346" t="s">
        <v>12921</v>
      </c>
      <c r="AT3542" s="346" t="s">
        <v>8721</v>
      </c>
      <c r="AU3542" s="346" t="s">
        <v>8721</v>
      </c>
      <c r="AV3542" s="346" t="s">
        <v>15039</v>
      </c>
      <c r="AW3542" s="327" t="s">
        <v>12484</v>
      </c>
      <c r="AX3542" s="346" t="s">
        <v>12741</v>
      </c>
      <c r="AY3542" s="380">
        <v>2</v>
      </c>
      <c r="BA3542" s="311" t="s">
        <v>13642</v>
      </c>
      <c r="BB3542" s="310" t="s">
        <v>8721</v>
      </c>
      <c r="BC3542" s="311" t="s">
        <v>8721</v>
      </c>
      <c r="BD3542" s="311">
        <v>2</v>
      </c>
      <c r="BE3542" s="307"/>
      <c r="BF3542" s="310" t="b">
        <v>1</v>
      </c>
    </row>
    <row r="3543" spans="1:58" s="309" customFormat="1" ht="15" customHeight="1" x14ac:dyDescent="0.25">
      <c r="A3543" s="335">
        <v>3460</v>
      </c>
      <c r="B3543" s="336" t="s">
        <v>3756</v>
      </c>
      <c r="C3543" s="346">
        <v>5023</v>
      </c>
      <c r="D3543" s="346" t="s">
        <v>3756</v>
      </c>
      <c r="E3543" s="346" t="s">
        <v>10223</v>
      </c>
      <c r="F3543" s="346" t="s">
        <v>10410</v>
      </c>
      <c r="G3543" s="346" t="s">
        <v>10226</v>
      </c>
      <c r="H3543" s="346" t="s">
        <v>10282</v>
      </c>
      <c r="I3543" s="346" t="s">
        <v>8721</v>
      </c>
      <c r="J3543" s="346" t="s">
        <v>15164</v>
      </c>
      <c r="K3543" s="346" t="s">
        <v>12473</v>
      </c>
      <c r="L3543" s="347" t="s">
        <v>12474</v>
      </c>
      <c r="M3543" s="346" t="s">
        <v>15165</v>
      </c>
      <c r="N3543" s="346" t="s">
        <v>8721</v>
      </c>
      <c r="O3543" s="346" t="s">
        <v>8721</v>
      </c>
      <c r="P3543" s="346" t="s">
        <v>8721</v>
      </c>
      <c r="Q3543" s="346" t="s">
        <v>8721</v>
      </c>
      <c r="R3543" s="346" t="s">
        <v>8721</v>
      </c>
      <c r="S3543" s="346" t="s">
        <v>15166</v>
      </c>
      <c r="T3543" s="346" t="s">
        <v>8721</v>
      </c>
      <c r="U3543" s="346" t="s">
        <v>8721</v>
      </c>
      <c r="V3543" s="346" t="s">
        <v>8721</v>
      </c>
      <c r="W3543" s="346" t="s">
        <v>12476</v>
      </c>
      <c r="X3543" s="346" t="s">
        <v>40</v>
      </c>
      <c r="Y3543" s="346" t="s">
        <v>8721</v>
      </c>
      <c r="Z3543" s="346" t="s">
        <v>12733</v>
      </c>
      <c r="AA3543" s="346" t="s">
        <v>12734</v>
      </c>
      <c r="AB3543" s="346" t="s">
        <v>13350</v>
      </c>
      <c r="AC3543" s="348">
        <v>530.49141517836222</v>
      </c>
      <c r="AD3543" s="358" t="s">
        <v>12478</v>
      </c>
      <c r="AE3543" s="348">
        <v>657.70543341839732</v>
      </c>
      <c r="AF3543" s="349">
        <v>0.23980410351647841</v>
      </c>
      <c r="AG3543" s="359">
        <v>567.31312437300141</v>
      </c>
      <c r="AH3543" s="359">
        <v>407.31725816959943</v>
      </c>
      <c r="AI3543" s="349">
        <v>-0.23218878474659022</v>
      </c>
      <c r="AJ3543" s="349">
        <v>-0.38069956933062798</v>
      </c>
      <c r="AK3543" s="350">
        <v>407.31725816959943</v>
      </c>
      <c r="AL3543" s="351">
        <v>-0.23218878474659022</v>
      </c>
      <c r="AM3543" s="348" t="s">
        <v>12736</v>
      </c>
      <c r="AN3543" s="348" t="s">
        <v>12934</v>
      </c>
      <c r="AO3543" s="346" t="s">
        <v>12935</v>
      </c>
      <c r="AP3543" s="352">
        <v>44461</v>
      </c>
      <c r="AQ3543" s="346" t="s">
        <v>12921</v>
      </c>
      <c r="AR3543" s="346" t="s">
        <v>8721</v>
      </c>
      <c r="AS3543" s="346" t="s">
        <v>12921</v>
      </c>
      <c r="AT3543" s="346" t="s">
        <v>8721</v>
      </c>
      <c r="AU3543" s="346" t="s">
        <v>8721</v>
      </c>
      <c r="AV3543" s="346" t="s">
        <v>15039</v>
      </c>
      <c r="AW3543" s="327" t="s">
        <v>12484</v>
      </c>
      <c r="AX3543" s="346" t="s">
        <v>12741</v>
      </c>
      <c r="AY3543" s="380">
        <v>2</v>
      </c>
      <c r="BA3543" s="309" t="s">
        <v>13642</v>
      </c>
      <c r="BB3543" s="310" t="s">
        <v>8721</v>
      </c>
      <c r="BC3543" s="309" t="s">
        <v>8721</v>
      </c>
      <c r="BD3543" s="309">
        <v>2</v>
      </c>
      <c r="BE3543" s="307"/>
      <c r="BF3543" s="310" t="b">
        <v>1</v>
      </c>
    </row>
    <row r="3544" spans="1:58" s="311" customFormat="1" ht="15" customHeight="1" x14ac:dyDescent="0.25">
      <c r="A3544" s="345">
        <v>3461</v>
      </c>
      <c r="B3544" s="336" t="s">
        <v>3757</v>
      </c>
      <c r="C3544" s="337">
        <v>4795</v>
      </c>
      <c r="D3544" s="337" t="s">
        <v>3757</v>
      </c>
      <c r="E3544" s="337" t="s">
        <v>10223</v>
      </c>
      <c r="F3544" s="337" t="s">
        <v>10410</v>
      </c>
      <c r="G3544" s="337" t="s">
        <v>10226</v>
      </c>
      <c r="H3544" s="337" t="s">
        <v>10276</v>
      </c>
      <c r="I3544" s="337" t="s">
        <v>8721</v>
      </c>
      <c r="J3544" s="337" t="s">
        <v>15164</v>
      </c>
      <c r="K3544" s="337" t="s">
        <v>12473</v>
      </c>
      <c r="L3544" s="338" t="s">
        <v>12474</v>
      </c>
      <c r="M3544" s="337" t="s">
        <v>15165</v>
      </c>
      <c r="N3544" s="337" t="s">
        <v>8721</v>
      </c>
      <c r="O3544" s="337" t="s">
        <v>8721</v>
      </c>
      <c r="P3544" s="337" t="s">
        <v>8721</v>
      </c>
      <c r="Q3544" s="337" t="s">
        <v>8721</v>
      </c>
      <c r="R3544" s="337" t="s">
        <v>8721</v>
      </c>
      <c r="S3544" s="337" t="s">
        <v>15166</v>
      </c>
      <c r="T3544" s="337" t="s">
        <v>8721</v>
      </c>
      <c r="U3544" s="337" t="s">
        <v>8721</v>
      </c>
      <c r="V3544" s="337" t="s">
        <v>8721</v>
      </c>
      <c r="W3544" s="337" t="s">
        <v>12476</v>
      </c>
      <c r="X3544" s="337" t="s">
        <v>40</v>
      </c>
      <c r="Y3544" s="337" t="s">
        <v>8721</v>
      </c>
      <c r="Z3544" s="337" t="s">
        <v>12733</v>
      </c>
      <c r="AA3544" s="337" t="s">
        <v>12734</v>
      </c>
      <c r="AB3544" s="337" t="s">
        <v>13350</v>
      </c>
      <c r="AC3544" s="339">
        <v>545.09914979921552</v>
      </c>
      <c r="AD3544" s="358" t="s">
        <v>12478</v>
      </c>
      <c r="AE3544" s="339">
        <v>675.81616274441092</v>
      </c>
      <c r="AF3544" s="340">
        <v>0.23980410351647841</v>
      </c>
      <c r="AG3544" s="366">
        <v>568.05724378638672</v>
      </c>
      <c r="AH3544" s="366">
        <v>407.85151811563162</v>
      </c>
      <c r="AI3544" s="340">
        <v>-0.25178471060565466</v>
      </c>
      <c r="AJ3544" s="340">
        <v>-0.39650523234100532</v>
      </c>
      <c r="AK3544" s="341">
        <v>407.85151811563162</v>
      </c>
      <c r="AL3544" s="342">
        <v>-0.25178471060565466</v>
      </c>
      <c r="AM3544" s="339" t="s">
        <v>12736</v>
      </c>
      <c r="AN3544" s="339" t="s">
        <v>12934</v>
      </c>
      <c r="AO3544" s="337" t="s">
        <v>12935</v>
      </c>
      <c r="AP3544" s="343">
        <v>44461</v>
      </c>
      <c r="AQ3544" s="335" t="s">
        <v>12921</v>
      </c>
      <c r="AR3544" s="335" t="s">
        <v>8721</v>
      </c>
      <c r="AS3544" s="335" t="s">
        <v>12921</v>
      </c>
      <c r="AT3544" s="335" t="s">
        <v>8721</v>
      </c>
      <c r="AU3544" s="335" t="s">
        <v>8721</v>
      </c>
      <c r="AV3544" s="335" t="s">
        <v>15039</v>
      </c>
      <c r="AW3544" s="327" t="s">
        <v>12484</v>
      </c>
      <c r="AX3544" s="335" t="s">
        <v>12741</v>
      </c>
      <c r="AY3544" s="390">
        <v>2</v>
      </c>
      <c r="BA3544" s="311" t="s">
        <v>13642</v>
      </c>
      <c r="BB3544" s="310" t="s">
        <v>8721</v>
      </c>
      <c r="BC3544" s="311" t="s">
        <v>8721</v>
      </c>
      <c r="BD3544" s="311">
        <v>2</v>
      </c>
      <c r="BE3544" s="307"/>
      <c r="BF3544" s="310" t="b">
        <v>1</v>
      </c>
    </row>
    <row r="3545" spans="1:58" s="309" customFormat="1" ht="15" customHeight="1" x14ac:dyDescent="0.25">
      <c r="A3545" s="335">
        <v>3462</v>
      </c>
      <c r="B3545" s="336" t="s">
        <v>3473</v>
      </c>
      <c r="C3545" s="346">
        <v>4796</v>
      </c>
      <c r="D3545" s="346" t="s">
        <v>3473</v>
      </c>
      <c r="E3545" s="346" t="s">
        <v>10223</v>
      </c>
      <c r="F3545" s="346" t="s">
        <v>10410</v>
      </c>
      <c r="G3545" s="346" t="s">
        <v>10226</v>
      </c>
      <c r="H3545" s="346" t="s">
        <v>10277</v>
      </c>
      <c r="I3545" s="346" t="s">
        <v>8721</v>
      </c>
      <c r="J3545" s="346" t="s">
        <v>15164</v>
      </c>
      <c r="K3545" s="346" t="s">
        <v>12473</v>
      </c>
      <c r="L3545" s="347" t="s">
        <v>12474</v>
      </c>
      <c r="M3545" s="346" t="s">
        <v>15165</v>
      </c>
      <c r="N3545" s="346" t="s">
        <v>8721</v>
      </c>
      <c r="O3545" s="346" t="s">
        <v>8721</v>
      </c>
      <c r="P3545" s="346" t="s">
        <v>8721</v>
      </c>
      <c r="Q3545" s="346" t="s">
        <v>8721</v>
      </c>
      <c r="R3545" s="346" t="s">
        <v>8721</v>
      </c>
      <c r="S3545" s="346" t="s">
        <v>15166</v>
      </c>
      <c r="T3545" s="346" t="s">
        <v>8721</v>
      </c>
      <c r="U3545" s="346" t="s">
        <v>8721</v>
      </c>
      <c r="V3545" s="346" t="s">
        <v>8721</v>
      </c>
      <c r="W3545" s="346" t="s">
        <v>12476</v>
      </c>
      <c r="X3545" s="346" t="s">
        <v>40</v>
      </c>
      <c r="Y3545" s="346" t="s">
        <v>8721</v>
      </c>
      <c r="Z3545" s="346" t="s">
        <v>12733</v>
      </c>
      <c r="AA3545" s="346" t="s">
        <v>12734</v>
      </c>
      <c r="AB3545" s="346" t="s">
        <v>13350</v>
      </c>
      <c r="AC3545" s="348">
        <v>563.55102510976735</v>
      </c>
      <c r="AD3545" s="358" t="s">
        <v>12478</v>
      </c>
      <c r="AE3545" s="348">
        <v>698.69287347200748</v>
      </c>
      <c r="AF3545" s="349">
        <v>0.23980410351647841</v>
      </c>
      <c r="AG3545" s="359">
        <v>568.80136319977191</v>
      </c>
      <c r="AH3545" s="359">
        <v>408.38577806166376</v>
      </c>
      <c r="AI3545" s="349">
        <v>-0.27533486789041117</v>
      </c>
      <c r="AJ3545" s="349">
        <v>-0.41550029552716572</v>
      </c>
      <c r="AK3545" s="350">
        <v>408.38577806166376</v>
      </c>
      <c r="AL3545" s="351">
        <v>-0.27533486789041117</v>
      </c>
      <c r="AM3545" s="348" t="s">
        <v>12736</v>
      </c>
      <c r="AN3545" s="348" t="s">
        <v>12934</v>
      </c>
      <c r="AO3545" s="346" t="s">
        <v>12935</v>
      </c>
      <c r="AP3545" s="352">
        <v>44461</v>
      </c>
      <c r="AQ3545" s="346" t="s">
        <v>12921</v>
      </c>
      <c r="AR3545" s="346" t="s">
        <v>8721</v>
      </c>
      <c r="AS3545" s="346" t="s">
        <v>12921</v>
      </c>
      <c r="AT3545" s="346" t="s">
        <v>8721</v>
      </c>
      <c r="AU3545" s="346" t="s">
        <v>8721</v>
      </c>
      <c r="AV3545" s="346" t="s">
        <v>15039</v>
      </c>
      <c r="AW3545" s="327" t="s">
        <v>12484</v>
      </c>
      <c r="AX3545" s="346" t="s">
        <v>12741</v>
      </c>
      <c r="AY3545" s="380">
        <v>2</v>
      </c>
      <c r="BA3545" s="309" t="s">
        <v>13642</v>
      </c>
      <c r="BB3545" s="310" t="s">
        <v>8721</v>
      </c>
      <c r="BC3545" s="309" t="s">
        <v>8721</v>
      </c>
      <c r="BD3545" s="309">
        <v>2</v>
      </c>
      <c r="BE3545" s="307"/>
      <c r="BF3545" s="310" t="b">
        <v>1</v>
      </c>
    </row>
    <row r="3546" spans="1:58" s="311" customFormat="1" ht="15" customHeight="1" x14ac:dyDescent="0.25">
      <c r="A3546" s="345">
        <v>3463</v>
      </c>
      <c r="B3546" s="336" t="s">
        <v>3758</v>
      </c>
      <c r="C3546" s="337">
        <v>4797</v>
      </c>
      <c r="D3546" s="337" t="s">
        <v>3758</v>
      </c>
      <c r="E3546" s="337" t="s">
        <v>10223</v>
      </c>
      <c r="F3546" s="337" t="s">
        <v>10410</v>
      </c>
      <c r="G3546" s="337" t="s">
        <v>10226</v>
      </c>
      <c r="H3546" s="337" t="s">
        <v>10278</v>
      </c>
      <c r="I3546" s="337" t="s">
        <v>8721</v>
      </c>
      <c r="J3546" s="337" t="s">
        <v>15164</v>
      </c>
      <c r="K3546" s="337" t="s">
        <v>12473</v>
      </c>
      <c r="L3546" s="338" t="s">
        <v>12474</v>
      </c>
      <c r="M3546" s="337" t="s">
        <v>15165</v>
      </c>
      <c r="N3546" s="337" t="s">
        <v>8721</v>
      </c>
      <c r="O3546" s="337" t="s">
        <v>8721</v>
      </c>
      <c r="P3546" s="337" t="s">
        <v>8721</v>
      </c>
      <c r="Q3546" s="337" t="s">
        <v>8721</v>
      </c>
      <c r="R3546" s="337" t="s">
        <v>8721</v>
      </c>
      <c r="S3546" s="337" t="s">
        <v>15166</v>
      </c>
      <c r="T3546" s="337" t="s">
        <v>8721</v>
      </c>
      <c r="U3546" s="337" t="s">
        <v>8721</v>
      </c>
      <c r="V3546" s="337" t="s">
        <v>8721</v>
      </c>
      <c r="W3546" s="337" t="s">
        <v>12476</v>
      </c>
      <c r="X3546" s="337" t="s">
        <v>40</v>
      </c>
      <c r="Y3546" s="337" t="s">
        <v>8721</v>
      </c>
      <c r="Z3546" s="337" t="s">
        <v>12733</v>
      </c>
      <c r="AA3546" s="337" t="s">
        <v>12734</v>
      </c>
      <c r="AB3546" s="337" t="s">
        <v>13350</v>
      </c>
      <c r="AC3546" s="339">
        <v>578.15875973062077</v>
      </c>
      <c r="AD3546" s="358" t="s">
        <v>12478</v>
      </c>
      <c r="AE3546" s="339">
        <v>716.8036027980213</v>
      </c>
      <c r="AF3546" s="340">
        <v>0.23980410351647841</v>
      </c>
      <c r="AG3546" s="366">
        <v>569.54548261315722</v>
      </c>
      <c r="AH3546" s="366">
        <v>408.92003800769589</v>
      </c>
      <c r="AI3546" s="340">
        <v>-0.29272015493076264</v>
      </c>
      <c r="AJ3546" s="340">
        <v>-0.42952290360778211</v>
      </c>
      <c r="AK3546" s="341">
        <v>408.92003800769589</v>
      </c>
      <c r="AL3546" s="342">
        <v>-0.29272015493076264</v>
      </c>
      <c r="AM3546" s="339" t="s">
        <v>12736</v>
      </c>
      <c r="AN3546" s="339" t="s">
        <v>12934</v>
      </c>
      <c r="AO3546" s="337" t="s">
        <v>12935</v>
      </c>
      <c r="AP3546" s="343">
        <v>44461</v>
      </c>
      <c r="AQ3546" s="335" t="s">
        <v>12921</v>
      </c>
      <c r="AR3546" s="335" t="s">
        <v>8721</v>
      </c>
      <c r="AS3546" s="335" t="s">
        <v>12921</v>
      </c>
      <c r="AT3546" s="335" t="s">
        <v>8721</v>
      </c>
      <c r="AU3546" s="335" t="s">
        <v>8721</v>
      </c>
      <c r="AV3546" s="335" t="s">
        <v>15039</v>
      </c>
      <c r="AW3546" s="327" t="s">
        <v>12484</v>
      </c>
      <c r="AX3546" s="335" t="s">
        <v>12741</v>
      </c>
      <c r="AY3546" s="390">
        <v>2</v>
      </c>
      <c r="BA3546" s="311" t="s">
        <v>13642</v>
      </c>
      <c r="BB3546" s="310" t="s">
        <v>8721</v>
      </c>
      <c r="BC3546" s="311" t="s">
        <v>8721</v>
      </c>
      <c r="BD3546" s="311">
        <v>2</v>
      </c>
      <c r="BE3546" s="307"/>
      <c r="BF3546" s="310" t="b">
        <v>1</v>
      </c>
    </row>
    <row r="3547" spans="1:58" s="309" customFormat="1" ht="15" customHeight="1" x14ac:dyDescent="0.25">
      <c r="A3547" s="335">
        <v>3464</v>
      </c>
      <c r="B3547" s="336" t="s">
        <v>3759</v>
      </c>
      <c r="C3547" s="346">
        <v>4798</v>
      </c>
      <c r="D3547" s="346" t="s">
        <v>3759</v>
      </c>
      <c r="E3547" s="346" t="s">
        <v>10223</v>
      </c>
      <c r="F3547" s="346" t="s">
        <v>10410</v>
      </c>
      <c r="G3547" s="346" t="s">
        <v>10226</v>
      </c>
      <c r="H3547" s="346" t="s">
        <v>10279</v>
      </c>
      <c r="I3547" s="346" t="s">
        <v>8721</v>
      </c>
      <c r="J3547" s="346" t="s">
        <v>15164</v>
      </c>
      <c r="K3547" s="346" t="s">
        <v>12473</v>
      </c>
      <c r="L3547" s="347" t="s">
        <v>12474</v>
      </c>
      <c r="M3547" s="346" t="s">
        <v>15165</v>
      </c>
      <c r="N3547" s="346" t="s">
        <v>8721</v>
      </c>
      <c r="O3547" s="346" t="s">
        <v>8721</v>
      </c>
      <c r="P3547" s="346" t="s">
        <v>8721</v>
      </c>
      <c r="Q3547" s="346" t="s">
        <v>8721</v>
      </c>
      <c r="R3547" s="346" t="s">
        <v>8721</v>
      </c>
      <c r="S3547" s="346" t="s">
        <v>15166</v>
      </c>
      <c r="T3547" s="346" t="s">
        <v>8721</v>
      </c>
      <c r="U3547" s="346" t="s">
        <v>8721</v>
      </c>
      <c r="V3547" s="346" t="s">
        <v>8721</v>
      </c>
      <c r="W3547" s="346" t="s">
        <v>12476</v>
      </c>
      <c r="X3547" s="346" t="s">
        <v>40</v>
      </c>
      <c r="Y3547" s="346" t="s">
        <v>8721</v>
      </c>
      <c r="Z3547" s="346" t="s">
        <v>12733</v>
      </c>
      <c r="AA3547" s="346" t="s">
        <v>12734</v>
      </c>
      <c r="AB3547" s="346" t="s">
        <v>13350</v>
      </c>
      <c r="AC3547" s="348">
        <v>592.76649435147419</v>
      </c>
      <c r="AD3547" s="358" t="s">
        <v>12478</v>
      </c>
      <c r="AE3547" s="348">
        <v>734.91433212403513</v>
      </c>
      <c r="AF3547" s="349">
        <v>0.23980410351647841</v>
      </c>
      <c r="AG3547" s="359">
        <v>570.28960202654252</v>
      </c>
      <c r="AH3547" s="359">
        <v>409.45429795372814</v>
      </c>
      <c r="AI3547" s="349">
        <v>-0.30924857957483198</v>
      </c>
      <c r="AJ3547" s="349">
        <v>-0.44285438444188274</v>
      </c>
      <c r="AK3547" s="350">
        <v>409.45429795372814</v>
      </c>
      <c r="AL3547" s="351">
        <v>-0.30924857957483198</v>
      </c>
      <c r="AM3547" s="348" t="s">
        <v>12736</v>
      </c>
      <c r="AN3547" s="348" t="s">
        <v>12934</v>
      </c>
      <c r="AO3547" s="346" t="s">
        <v>12935</v>
      </c>
      <c r="AP3547" s="352">
        <v>44461</v>
      </c>
      <c r="AQ3547" s="346" t="s">
        <v>12921</v>
      </c>
      <c r="AR3547" s="346" t="s">
        <v>8721</v>
      </c>
      <c r="AS3547" s="346" t="s">
        <v>12921</v>
      </c>
      <c r="AT3547" s="346" t="s">
        <v>8721</v>
      </c>
      <c r="AU3547" s="346" t="s">
        <v>8721</v>
      </c>
      <c r="AV3547" s="346" t="s">
        <v>15039</v>
      </c>
      <c r="AW3547" s="327" t="s">
        <v>12484</v>
      </c>
      <c r="AX3547" s="346" t="s">
        <v>12741</v>
      </c>
      <c r="AY3547" s="380">
        <v>2</v>
      </c>
      <c r="BA3547" s="309" t="s">
        <v>13642</v>
      </c>
      <c r="BB3547" s="310" t="s">
        <v>8721</v>
      </c>
      <c r="BC3547" s="309" t="s">
        <v>8721</v>
      </c>
      <c r="BD3547" s="309">
        <v>2</v>
      </c>
      <c r="BE3547" s="307"/>
      <c r="BF3547" s="310" t="b">
        <v>1</v>
      </c>
    </row>
    <row r="3548" spans="1:58" s="311" customFormat="1" ht="15" customHeight="1" x14ac:dyDescent="0.25">
      <c r="A3548" s="345">
        <v>3465</v>
      </c>
      <c r="B3548" s="336" t="s">
        <v>3760</v>
      </c>
      <c r="C3548" s="337">
        <v>4799</v>
      </c>
      <c r="D3548" s="337" t="s">
        <v>3760</v>
      </c>
      <c r="E3548" s="337" t="s">
        <v>10223</v>
      </c>
      <c r="F3548" s="337" t="s">
        <v>10410</v>
      </c>
      <c r="G3548" s="337" t="s">
        <v>10226</v>
      </c>
      <c r="H3548" s="337" t="s">
        <v>10280</v>
      </c>
      <c r="I3548" s="337" t="s">
        <v>8721</v>
      </c>
      <c r="J3548" s="337" t="s">
        <v>15164</v>
      </c>
      <c r="K3548" s="337" t="s">
        <v>12473</v>
      </c>
      <c r="L3548" s="338" t="s">
        <v>12474</v>
      </c>
      <c r="M3548" s="337" t="s">
        <v>15165</v>
      </c>
      <c r="N3548" s="337" t="s">
        <v>8721</v>
      </c>
      <c r="O3548" s="337" t="s">
        <v>8721</v>
      </c>
      <c r="P3548" s="337" t="s">
        <v>8721</v>
      </c>
      <c r="Q3548" s="337" t="s">
        <v>8721</v>
      </c>
      <c r="R3548" s="337" t="s">
        <v>8721</v>
      </c>
      <c r="S3548" s="337" t="s">
        <v>15166</v>
      </c>
      <c r="T3548" s="337" t="s">
        <v>8721</v>
      </c>
      <c r="U3548" s="337" t="s">
        <v>8721</v>
      </c>
      <c r="V3548" s="337" t="s">
        <v>8721</v>
      </c>
      <c r="W3548" s="337" t="s">
        <v>12476</v>
      </c>
      <c r="X3548" s="337" t="s">
        <v>40</v>
      </c>
      <c r="Y3548" s="337" t="s">
        <v>8721</v>
      </c>
      <c r="Z3548" s="337" t="s">
        <v>12733</v>
      </c>
      <c r="AA3548" s="337" t="s">
        <v>12734</v>
      </c>
      <c r="AB3548" s="337" t="s">
        <v>13350</v>
      </c>
      <c r="AC3548" s="339">
        <v>607.37422897232784</v>
      </c>
      <c r="AD3548" s="358" t="s">
        <v>12478</v>
      </c>
      <c r="AE3548" s="339">
        <v>753.02506145004918</v>
      </c>
      <c r="AF3548" s="340">
        <v>0.23980410351647841</v>
      </c>
      <c r="AG3548" s="366">
        <v>571.03372143992772</v>
      </c>
      <c r="AH3548" s="366">
        <v>409.98855789976022</v>
      </c>
      <c r="AI3548" s="340">
        <v>-0.32498196607146557</v>
      </c>
      <c r="AJ3548" s="340">
        <v>-0.45554460417257148</v>
      </c>
      <c r="AK3548" s="341">
        <v>409.98855789976022</v>
      </c>
      <c r="AL3548" s="342">
        <v>-0.32498196607146557</v>
      </c>
      <c r="AM3548" s="339" t="s">
        <v>12736</v>
      </c>
      <c r="AN3548" s="339" t="s">
        <v>12934</v>
      </c>
      <c r="AO3548" s="337" t="s">
        <v>12935</v>
      </c>
      <c r="AP3548" s="343">
        <v>44461</v>
      </c>
      <c r="AQ3548" s="335" t="s">
        <v>12921</v>
      </c>
      <c r="AR3548" s="335" t="s">
        <v>8721</v>
      </c>
      <c r="AS3548" s="335" t="s">
        <v>12921</v>
      </c>
      <c r="AT3548" s="335" t="s">
        <v>8721</v>
      </c>
      <c r="AU3548" s="335" t="s">
        <v>8721</v>
      </c>
      <c r="AV3548" s="335" t="s">
        <v>15039</v>
      </c>
      <c r="AW3548" s="327" t="s">
        <v>12484</v>
      </c>
      <c r="AX3548" s="335" t="s">
        <v>12741</v>
      </c>
      <c r="AY3548" s="390">
        <v>2</v>
      </c>
      <c r="BA3548" s="311" t="s">
        <v>13642</v>
      </c>
      <c r="BB3548" s="310" t="s">
        <v>8721</v>
      </c>
      <c r="BC3548" s="311" t="s">
        <v>8721</v>
      </c>
      <c r="BD3548" s="311">
        <v>2</v>
      </c>
      <c r="BE3548" s="307"/>
      <c r="BF3548" s="310" t="b">
        <v>1</v>
      </c>
    </row>
    <row r="3549" spans="1:58" s="309" customFormat="1" ht="15" customHeight="1" x14ac:dyDescent="0.25">
      <c r="A3549" s="335">
        <v>3466</v>
      </c>
      <c r="B3549" s="336" t="s">
        <v>3761</v>
      </c>
      <c r="C3549" s="346">
        <v>4800</v>
      </c>
      <c r="D3549" s="346" t="s">
        <v>3761</v>
      </c>
      <c r="E3549" s="346" t="s">
        <v>10223</v>
      </c>
      <c r="F3549" s="346" t="s">
        <v>10410</v>
      </c>
      <c r="G3549" s="346" t="s">
        <v>10226</v>
      </c>
      <c r="H3549" s="346" t="s">
        <v>10281</v>
      </c>
      <c r="I3549" s="346" t="s">
        <v>8721</v>
      </c>
      <c r="J3549" s="346" t="s">
        <v>15164</v>
      </c>
      <c r="K3549" s="346" t="s">
        <v>12473</v>
      </c>
      <c r="L3549" s="347" t="s">
        <v>12474</v>
      </c>
      <c r="M3549" s="346" t="s">
        <v>15165</v>
      </c>
      <c r="N3549" s="346" t="s">
        <v>8721</v>
      </c>
      <c r="O3549" s="346" t="s">
        <v>8721</v>
      </c>
      <c r="P3549" s="346" t="s">
        <v>8721</v>
      </c>
      <c r="Q3549" s="346" t="s">
        <v>8721</v>
      </c>
      <c r="R3549" s="346" t="s">
        <v>8721</v>
      </c>
      <c r="S3549" s="346" t="s">
        <v>15166</v>
      </c>
      <c r="T3549" s="346" t="s">
        <v>8721</v>
      </c>
      <c r="U3549" s="346" t="s">
        <v>8721</v>
      </c>
      <c r="V3549" s="346" t="s">
        <v>8721</v>
      </c>
      <c r="W3549" s="346" t="s">
        <v>12476</v>
      </c>
      <c r="X3549" s="346" t="s">
        <v>40</v>
      </c>
      <c r="Y3549" s="346" t="s">
        <v>8721</v>
      </c>
      <c r="Z3549" s="346" t="s">
        <v>12733</v>
      </c>
      <c r="AA3549" s="346" t="s">
        <v>12734</v>
      </c>
      <c r="AB3549" s="346" t="s">
        <v>13350</v>
      </c>
      <c r="AC3549" s="348">
        <v>621.2131354552414</v>
      </c>
      <c r="AD3549" s="358" t="s">
        <v>12478</v>
      </c>
      <c r="AE3549" s="348">
        <v>770.18259449574623</v>
      </c>
      <c r="AF3549" s="349">
        <v>0.23980410351647841</v>
      </c>
      <c r="AG3549" s="359">
        <v>571.77784085331314</v>
      </c>
      <c r="AH3549" s="359">
        <v>410.52281784579247</v>
      </c>
      <c r="AI3549" s="349">
        <v>-0.33915946972861333</v>
      </c>
      <c r="AJ3549" s="349">
        <v>-0.46697988142075597</v>
      </c>
      <c r="AK3549" s="350">
        <v>410.52281784579247</v>
      </c>
      <c r="AL3549" s="351">
        <v>-0.33915946972861333</v>
      </c>
      <c r="AM3549" s="348" t="s">
        <v>12736</v>
      </c>
      <c r="AN3549" s="348" t="s">
        <v>12934</v>
      </c>
      <c r="AO3549" s="346" t="s">
        <v>12935</v>
      </c>
      <c r="AP3549" s="352">
        <v>44461</v>
      </c>
      <c r="AQ3549" s="346" t="s">
        <v>12921</v>
      </c>
      <c r="AR3549" s="346" t="s">
        <v>8721</v>
      </c>
      <c r="AS3549" s="346" t="s">
        <v>12921</v>
      </c>
      <c r="AT3549" s="346" t="s">
        <v>8721</v>
      </c>
      <c r="AU3549" s="346" t="s">
        <v>8721</v>
      </c>
      <c r="AV3549" s="346" t="s">
        <v>15039</v>
      </c>
      <c r="AW3549" s="327" t="s">
        <v>12484</v>
      </c>
      <c r="AX3549" s="346" t="s">
        <v>12741</v>
      </c>
      <c r="AY3549" s="380">
        <v>2</v>
      </c>
      <c r="BA3549" s="309" t="s">
        <v>13642</v>
      </c>
      <c r="BB3549" s="310" t="s">
        <v>8721</v>
      </c>
      <c r="BC3549" s="309" t="s">
        <v>8721</v>
      </c>
      <c r="BD3549" s="309">
        <v>2</v>
      </c>
      <c r="BE3549" s="307"/>
      <c r="BF3549" s="310" t="b">
        <v>1</v>
      </c>
    </row>
    <row r="3550" spans="1:58" s="311" customFormat="1" ht="15" customHeight="1" x14ac:dyDescent="0.25">
      <c r="A3550" s="345">
        <v>3467</v>
      </c>
      <c r="B3550" s="336" t="s">
        <v>3769</v>
      </c>
      <c r="C3550" s="346">
        <v>4813</v>
      </c>
      <c r="D3550" s="346" t="s">
        <v>3769</v>
      </c>
      <c r="E3550" s="346" t="s">
        <v>10223</v>
      </c>
      <c r="F3550" s="346" t="s">
        <v>10410</v>
      </c>
      <c r="G3550" s="346" t="s">
        <v>10245</v>
      </c>
      <c r="H3550" s="346" t="s">
        <v>10239</v>
      </c>
      <c r="I3550" s="346" t="s">
        <v>8721</v>
      </c>
      <c r="J3550" s="346" t="s">
        <v>15168</v>
      </c>
      <c r="K3550" s="346" t="s">
        <v>12473</v>
      </c>
      <c r="L3550" s="347" t="s">
        <v>12474</v>
      </c>
      <c r="M3550" s="346" t="s">
        <v>15165</v>
      </c>
      <c r="N3550" s="346" t="s">
        <v>8721</v>
      </c>
      <c r="O3550" s="346" t="s">
        <v>8721</v>
      </c>
      <c r="P3550" s="346" t="s">
        <v>8721</v>
      </c>
      <c r="Q3550" s="346" t="s">
        <v>8721</v>
      </c>
      <c r="R3550" s="346" t="s">
        <v>8721</v>
      </c>
      <c r="S3550" s="346" t="s">
        <v>15169</v>
      </c>
      <c r="T3550" s="346" t="s">
        <v>8721</v>
      </c>
      <c r="U3550" s="346" t="s">
        <v>8721</v>
      </c>
      <c r="V3550" s="346" t="s">
        <v>8721</v>
      </c>
      <c r="W3550" s="346" t="s">
        <v>12476</v>
      </c>
      <c r="X3550" s="346" t="s">
        <v>40</v>
      </c>
      <c r="Y3550" s="346" t="s">
        <v>8721</v>
      </c>
      <c r="Z3550" s="346" t="s">
        <v>12733</v>
      </c>
      <c r="AA3550" s="346" t="s">
        <v>12734</v>
      </c>
      <c r="AB3550" s="346" t="s">
        <v>13350</v>
      </c>
      <c r="AC3550" s="348">
        <v>325.21430234847418</v>
      </c>
      <c r="AD3550" s="358" t="s">
        <v>12478</v>
      </c>
      <c r="AE3550" s="348">
        <v>403.202026573887</v>
      </c>
      <c r="AF3550" s="349">
        <v>0.23980410351647841</v>
      </c>
      <c r="AG3550" s="359">
        <v>596.40251508132303</v>
      </c>
      <c r="AH3550" s="359">
        <v>428.20274513631284</v>
      </c>
      <c r="AI3550" s="349">
        <v>0.31667870091852324</v>
      </c>
      <c r="AJ3550" s="349">
        <v>6.2005438749560549E-2</v>
      </c>
      <c r="AK3550" s="350">
        <v>428.20274513631284</v>
      </c>
      <c r="AL3550" s="351">
        <v>0.31667870091852324</v>
      </c>
      <c r="AM3550" s="348" t="s">
        <v>12736</v>
      </c>
      <c r="AN3550" s="348" t="s">
        <v>12934</v>
      </c>
      <c r="AO3550" s="346" t="s">
        <v>12935</v>
      </c>
      <c r="AP3550" s="352">
        <v>44468</v>
      </c>
      <c r="AQ3550" s="346" t="s">
        <v>12921</v>
      </c>
      <c r="AR3550" s="346" t="s">
        <v>8721</v>
      </c>
      <c r="AS3550" s="346" t="s">
        <v>12921</v>
      </c>
      <c r="AT3550" s="346" t="s">
        <v>8721</v>
      </c>
      <c r="AU3550" s="346" t="s">
        <v>8721</v>
      </c>
      <c r="AV3550" s="346" t="s">
        <v>15039</v>
      </c>
      <c r="AW3550" s="327" t="s">
        <v>12484</v>
      </c>
      <c r="AX3550" s="346" t="s">
        <v>12741</v>
      </c>
      <c r="AY3550" s="380">
        <v>2</v>
      </c>
      <c r="BA3550" s="311" t="s">
        <v>13642</v>
      </c>
      <c r="BB3550" s="310" t="s">
        <v>8721</v>
      </c>
      <c r="BC3550" s="311" t="s">
        <v>8721</v>
      </c>
      <c r="BD3550" s="311">
        <v>2</v>
      </c>
      <c r="BE3550" s="307"/>
      <c r="BF3550" s="310" t="b">
        <v>0</v>
      </c>
    </row>
    <row r="3551" spans="1:58" s="309" customFormat="1" ht="15" customHeight="1" x14ac:dyDescent="0.25">
      <c r="A3551" s="335">
        <v>3468</v>
      </c>
      <c r="B3551" s="336" t="s">
        <v>3770</v>
      </c>
      <c r="C3551" s="337">
        <v>4814</v>
      </c>
      <c r="D3551" s="337" t="s">
        <v>3770</v>
      </c>
      <c r="E3551" s="337" t="s">
        <v>10223</v>
      </c>
      <c r="F3551" s="337" t="s">
        <v>10410</v>
      </c>
      <c r="G3551" s="337" t="s">
        <v>10245</v>
      </c>
      <c r="H3551" s="337" t="s">
        <v>10246</v>
      </c>
      <c r="I3551" s="337" t="s">
        <v>8721</v>
      </c>
      <c r="J3551" s="337" t="s">
        <v>15168</v>
      </c>
      <c r="K3551" s="337" t="s">
        <v>12473</v>
      </c>
      <c r="L3551" s="338" t="s">
        <v>12474</v>
      </c>
      <c r="M3551" s="337" t="s">
        <v>15165</v>
      </c>
      <c r="N3551" s="337" t="s">
        <v>8721</v>
      </c>
      <c r="O3551" s="337" t="s">
        <v>8721</v>
      </c>
      <c r="P3551" s="337" t="s">
        <v>8721</v>
      </c>
      <c r="Q3551" s="337" t="s">
        <v>8721</v>
      </c>
      <c r="R3551" s="337" t="s">
        <v>8721</v>
      </c>
      <c r="S3551" s="337" t="s">
        <v>15169</v>
      </c>
      <c r="T3551" s="337" t="s">
        <v>8721</v>
      </c>
      <c r="U3551" s="337" t="s">
        <v>8721</v>
      </c>
      <c r="V3551" s="337" t="s">
        <v>8721</v>
      </c>
      <c r="W3551" s="337" t="s">
        <v>12476</v>
      </c>
      <c r="X3551" s="337" t="s">
        <v>40</v>
      </c>
      <c r="Y3551" s="337" t="s">
        <v>8721</v>
      </c>
      <c r="Z3551" s="337" t="s">
        <v>12733</v>
      </c>
      <c r="AA3551" s="337" t="s">
        <v>12734</v>
      </c>
      <c r="AB3551" s="337" t="s">
        <v>13350</v>
      </c>
      <c r="AC3551" s="339">
        <v>332.13375558993113</v>
      </c>
      <c r="AD3551" s="358" t="s">
        <v>12478</v>
      </c>
      <c r="AE3551" s="339">
        <v>411.78079309673569</v>
      </c>
      <c r="AF3551" s="340">
        <v>0.23980410351647841</v>
      </c>
      <c r="AG3551" s="366">
        <v>596.49112038784222</v>
      </c>
      <c r="AH3551" s="366">
        <v>428.26636162773553</v>
      </c>
      <c r="AI3551" s="340">
        <v>0.28943943342059608</v>
      </c>
      <c r="AJ3551" s="340">
        <v>4.0034816599925804E-2</v>
      </c>
      <c r="AK3551" s="341">
        <v>428.26636162773553</v>
      </c>
      <c r="AL3551" s="342">
        <v>0.28943943342059608</v>
      </c>
      <c r="AM3551" s="339" t="s">
        <v>12736</v>
      </c>
      <c r="AN3551" s="339" t="s">
        <v>12934</v>
      </c>
      <c r="AO3551" s="337" t="s">
        <v>12935</v>
      </c>
      <c r="AP3551" s="343">
        <v>44468</v>
      </c>
      <c r="AQ3551" s="335" t="s">
        <v>12921</v>
      </c>
      <c r="AR3551" s="335" t="s">
        <v>8721</v>
      </c>
      <c r="AS3551" s="335" t="s">
        <v>12921</v>
      </c>
      <c r="AT3551" s="335" t="s">
        <v>8721</v>
      </c>
      <c r="AU3551" s="335" t="s">
        <v>8721</v>
      </c>
      <c r="AV3551" s="335" t="s">
        <v>15039</v>
      </c>
      <c r="AW3551" s="327" t="s">
        <v>12484</v>
      </c>
      <c r="AX3551" s="335" t="s">
        <v>12741</v>
      </c>
      <c r="AY3551" s="390">
        <v>2</v>
      </c>
      <c r="BA3551" s="309" t="s">
        <v>13642</v>
      </c>
      <c r="BB3551" s="310" t="s">
        <v>8721</v>
      </c>
      <c r="BC3551" s="309" t="s">
        <v>8721</v>
      </c>
      <c r="BD3551" s="309">
        <v>2</v>
      </c>
      <c r="BE3551" s="307"/>
      <c r="BF3551" s="310" t="b">
        <v>0</v>
      </c>
    </row>
    <row r="3552" spans="1:58" s="311" customFormat="1" ht="15" customHeight="1" x14ac:dyDescent="0.25">
      <c r="A3552" s="345">
        <v>3469</v>
      </c>
      <c r="B3552" s="336" t="s">
        <v>3771</v>
      </c>
      <c r="C3552" s="346">
        <v>4815</v>
      </c>
      <c r="D3552" s="346" t="s">
        <v>3771</v>
      </c>
      <c r="E3552" s="346" t="s">
        <v>10223</v>
      </c>
      <c r="F3552" s="346" t="s">
        <v>10410</v>
      </c>
      <c r="G3552" s="346" t="s">
        <v>10245</v>
      </c>
      <c r="H3552" s="346" t="s">
        <v>10248</v>
      </c>
      <c r="I3552" s="346" t="s">
        <v>8721</v>
      </c>
      <c r="J3552" s="346" t="s">
        <v>15168</v>
      </c>
      <c r="K3552" s="346" t="s">
        <v>12473</v>
      </c>
      <c r="L3552" s="347" t="s">
        <v>12474</v>
      </c>
      <c r="M3552" s="346" t="s">
        <v>15165</v>
      </c>
      <c r="N3552" s="346" t="s">
        <v>8721</v>
      </c>
      <c r="O3552" s="346" t="s">
        <v>8721</v>
      </c>
      <c r="P3552" s="346" t="s">
        <v>8721</v>
      </c>
      <c r="Q3552" s="346" t="s">
        <v>8721</v>
      </c>
      <c r="R3552" s="346" t="s">
        <v>8721</v>
      </c>
      <c r="S3552" s="346" t="s">
        <v>15169</v>
      </c>
      <c r="T3552" s="346" t="s">
        <v>8721</v>
      </c>
      <c r="U3552" s="346" t="s">
        <v>8721</v>
      </c>
      <c r="V3552" s="346" t="s">
        <v>8721</v>
      </c>
      <c r="W3552" s="346" t="s">
        <v>12476</v>
      </c>
      <c r="X3552" s="346" t="s">
        <v>40</v>
      </c>
      <c r="Y3552" s="346" t="s">
        <v>8721</v>
      </c>
      <c r="Z3552" s="346" t="s">
        <v>12733</v>
      </c>
      <c r="AA3552" s="346" t="s">
        <v>12734</v>
      </c>
      <c r="AB3552" s="346" t="s">
        <v>13350</v>
      </c>
      <c r="AC3552" s="348">
        <v>339.05320883138802</v>
      </c>
      <c r="AD3552" s="358" t="s">
        <v>12478</v>
      </c>
      <c r="AE3552" s="348">
        <v>420.35955961958439</v>
      </c>
      <c r="AF3552" s="349">
        <v>0.23980410351647841</v>
      </c>
      <c r="AG3552" s="359">
        <v>596.5797256943614</v>
      </c>
      <c r="AH3552" s="359">
        <v>428.32997811915828</v>
      </c>
      <c r="AI3552" s="349">
        <v>0.26331197275931939</v>
      </c>
      <c r="AJ3552" s="349">
        <v>1.8960954538031594E-2</v>
      </c>
      <c r="AK3552" s="350">
        <v>428.32997811915828</v>
      </c>
      <c r="AL3552" s="351">
        <v>0.26331197275931939</v>
      </c>
      <c r="AM3552" s="348" t="s">
        <v>12736</v>
      </c>
      <c r="AN3552" s="348" t="s">
        <v>12934</v>
      </c>
      <c r="AO3552" s="346" t="s">
        <v>12935</v>
      </c>
      <c r="AP3552" s="352">
        <v>44468</v>
      </c>
      <c r="AQ3552" s="346" t="s">
        <v>12921</v>
      </c>
      <c r="AR3552" s="346" t="s">
        <v>8721</v>
      </c>
      <c r="AS3552" s="346" t="s">
        <v>12921</v>
      </c>
      <c r="AT3552" s="346" t="s">
        <v>8721</v>
      </c>
      <c r="AU3552" s="346" t="s">
        <v>8721</v>
      </c>
      <c r="AV3552" s="346" t="s">
        <v>15039</v>
      </c>
      <c r="AW3552" s="327" t="s">
        <v>12484</v>
      </c>
      <c r="AX3552" s="346" t="s">
        <v>12741</v>
      </c>
      <c r="AY3552" s="346">
        <v>1.56</v>
      </c>
      <c r="AZ3552" s="309"/>
      <c r="BA3552" s="311" t="s">
        <v>13642</v>
      </c>
      <c r="BB3552" s="310" t="s">
        <v>8721</v>
      </c>
      <c r="BC3552" s="311" t="s">
        <v>8721</v>
      </c>
      <c r="BD3552" s="311">
        <v>2</v>
      </c>
      <c r="BE3552" s="307"/>
      <c r="BF3552" s="310" t="b">
        <v>0</v>
      </c>
    </row>
    <row r="3553" spans="1:58" s="309" customFormat="1" ht="15" customHeight="1" x14ac:dyDescent="0.25">
      <c r="A3553" s="335">
        <v>3470</v>
      </c>
      <c r="B3553" s="336" t="s">
        <v>3772</v>
      </c>
      <c r="C3553" s="337">
        <v>5024</v>
      </c>
      <c r="D3553" s="337" t="s">
        <v>3772</v>
      </c>
      <c r="E3553" s="337" t="s">
        <v>10223</v>
      </c>
      <c r="F3553" s="337" t="s">
        <v>10410</v>
      </c>
      <c r="G3553" s="337" t="s">
        <v>10245</v>
      </c>
      <c r="H3553" s="337" t="s">
        <v>10271</v>
      </c>
      <c r="I3553" s="337" t="s">
        <v>8721</v>
      </c>
      <c r="J3553" s="337" t="s">
        <v>15168</v>
      </c>
      <c r="K3553" s="337" t="s">
        <v>12473</v>
      </c>
      <c r="L3553" s="338" t="s">
        <v>12474</v>
      </c>
      <c r="M3553" s="337" t="s">
        <v>15165</v>
      </c>
      <c r="N3553" s="337" t="s">
        <v>8721</v>
      </c>
      <c r="O3553" s="337" t="s">
        <v>8721</v>
      </c>
      <c r="P3553" s="337" t="s">
        <v>8721</v>
      </c>
      <c r="Q3553" s="337" t="s">
        <v>8721</v>
      </c>
      <c r="R3553" s="337" t="s">
        <v>8721</v>
      </c>
      <c r="S3553" s="337" t="s">
        <v>15169</v>
      </c>
      <c r="T3553" s="337" t="s">
        <v>8721</v>
      </c>
      <c r="U3553" s="337" t="s">
        <v>8721</v>
      </c>
      <c r="V3553" s="337" t="s">
        <v>8721</v>
      </c>
      <c r="W3553" s="337" t="s">
        <v>12476</v>
      </c>
      <c r="X3553" s="337" t="s">
        <v>40</v>
      </c>
      <c r="Y3553" s="337" t="s">
        <v>8721</v>
      </c>
      <c r="Z3553" s="337" t="s">
        <v>12733</v>
      </c>
      <c r="AA3553" s="337" t="s">
        <v>12734</v>
      </c>
      <c r="AB3553" s="337" t="s">
        <v>13350</v>
      </c>
      <c r="AC3553" s="339">
        <v>345.20383393490522</v>
      </c>
      <c r="AD3553" s="358" t="s">
        <v>12478</v>
      </c>
      <c r="AE3553" s="339">
        <v>427.98512986211648</v>
      </c>
      <c r="AF3553" s="340">
        <v>0.23980410351647841</v>
      </c>
      <c r="AG3553" s="366">
        <v>596.66833100088058</v>
      </c>
      <c r="AH3553" s="366">
        <v>428.39359461058098</v>
      </c>
      <c r="AI3553" s="340">
        <v>0.24098736021385792</v>
      </c>
      <c r="AJ3553" s="340">
        <v>9.5439004760766721E-4</v>
      </c>
      <c r="AK3553" s="341">
        <v>428.39359461058098</v>
      </c>
      <c r="AL3553" s="342">
        <v>0.24098736021385792</v>
      </c>
      <c r="AM3553" s="339" t="s">
        <v>12736</v>
      </c>
      <c r="AN3553" s="339" t="s">
        <v>12934</v>
      </c>
      <c r="AO3553" s="337" t="s">
        <v>12935</v>
      </c>
      <c r="AP3553" s="343">
        <v>44468</v>
      </c>
      <c r="AQ3553" s="335" t="s">
        <v>12921</v>
      </c>
      <c r="AR3553" s="335" t="s">
        <v>8721</v>
      </c>
      <c r="AS3553" s="335" t="s">
        <v>12921</v>
      </c>
      <c r="AT3553" s="335" t="s">
        <v>8721</v>
      </c>
      <c r="AU3553" s="335" t="s">
        <v>8721</v>
      </c>
      <c r="AV3553" s="335" t="s">
        <v>15039</v>
      </c>
      <c r="AW3553" s="327" t="s">
        <v>12484</v>
      </c>
      <c r="AX3553" s="335" t="s">
        <v>12741</v>
      </c>
      <c r="AY3553" s="390">
        <v>2</v>
      </c>
      <c r="AZ3553" s="311"/>
      <c r="BA3553" s="309" t="s">
        <v>13642</v>
      </c>
      <c r="BB3553" s="310" t="s">
        <v>8721</v>
      </c>
      <c r="BC3553" s="309" t="s">
        <v>8721</v>
      </c>
      <c r="BD3553" s="309">
        <v>2</v>
      </c>
      <c r="BE3553" s="307"/>
      <c r="BF3553" s="310" t="b">
        <v>0</v>
      </c>
    </row>
    <row r="3554" spans="1:58" s="311" customFormat="1" ht="15" customHeight="1" x14ac:dyDescent="0.25">
      <c r="A3554" s="345">
        <v>3471</v>
      </c>
      <c r="B3554" s="336" t="s">
        <v>3773</v>
      </c>
      <c r="C3554" s="346">
        <v>4816</v>
      </c>
      <c r="D3554" s="346" t="s">
        <v>3773</v>
      </c>
      <c r="E3554" s="346" t="s">
        <v>10223</v>
      </c>
      <c r="F3554" s="346" t="s">
        <v>10410</v>
      </c>
      <c r="G3554" s="346" t="s">
        <v>10245</v>
      </c>
      <c r="H3554" s="346" t="s">
        <v>10272</v>
      </c>
      <c r="I3554" s="346" t="s">
        <v>8721</v>
      </c>
      <c r="J3554" s="346" t="s">
        <v>15168</v>
      </c>
      <c r="K3554" s="346" t="s">
        <v>12473</v>
      </c>
      <c r="L3554" s="347" t="s">
        <v>12474</v>
      </c>
      <c r="M3554" s="346" t="s">
        <v>15165</v>
      </c>
      <c r="N3554" s="346" t="s">
        <v>8721</v>
      </c>
      <c r="O3554" s="346" t="s">
        <v>8721</v>
      </c>
      <c r="P3554" s="346" t="s">
        <v>8721</v>
      </c>
      <c r="Q3554" s="346" t="s">
        <v>8721</v>
      </c>
      <c r="R3554" s="346" t="s">
        <v>8721</v>
      </c>
      <c r="S3554" s="346" t="s">
        <v>15169</v>
      </c>
      <c r="T3554" s="346" t="s">
        <v>8721</v>
      </c>
      <c r="U3554" s="346" t="s">
        <v>8721</v>
      </c>
      <c r="V3554" s="346" t="s">
        <v>8721</v>
      </c>
      <c r="W3554" s="346" t="s">
        <v>12476</v>
      </c>
      <c r="X3554" s="346" t="s">
        <v>40</v>
      </c>
      <c r="Y3554" s="346" t="s">
        <v>8721</v>
      </c>
      <c r="Z3554" s="346" t="s">
        <v>12733</v>
      </c>
      <c r="AA3554" s="346" t="s">
        <v>12734</v>
      </c>
      <c r="AB3554" s="346" t="s">
        <v>13350</v>
      </c>
      <c r="AC3554" s="348">
        <v>352.12328717636217</v>
      </c>
      <c r="AD3554" s="358" t="s">
        <v>12478</v>
      </c>
      <c r="AE3554" s="348">
        <v>436.56389638496518</v>
      </c>
      <c r="AF3554" s="349">
        <v>0.23980410351647841</v>
      </c>
      <c r="AG3554" s="359">
        <v>596.75693630739977</v>
      </c>
      <c r="AH3554" s="359">
        <v>428.45721110200373</v>
      </c>
      <c r="AI3554" s="349">
        <v>0.21678181110302264</v>
      </c>
      <c r="AJ3554" s="349">
        <v>-1.8569298446550642E-2</v>
      </c>
      <c r="AK3554" s="350">
        <v>428.45721110200373</v>
      </c>
      <c r="AL3554" s="351">
        <v>0.21678181110302264</v>
      </c>
      <c r="AM3554" s="348" t="s">
        <v>12736</v>
      </c>
      <c r="AN3554" s="348" t="s">
        <v>12934</v>
      </c>
      <c r="AO3554" s="346" t="s">
        <v>12935</v>
      </c>
      <c r="AP3554" s="352">
        <v>44468</v>
      </c>
      <c r="AQ3554" s="346" t="s">
        <v>12921</v>
      </c>
      <c r="AR3554" s="346" t="s">
        <v>8721</v>
      </c>
      <c r="AS3554" s="346" t="s">
        <v>12921</v>
      </c>
      <c r="AT3554" s="346" t="s">
        <v>8721</v>
      </c>
      <c r="AU3554" s="346" t="s">
        <v>8721</v>
      </c>
      <c r="AV3554" s="346" t="s">
        <v>15039</v>
      </c>
      <c r="AW3554" s="327" t="s">
        <v>12484</v>
      </c>
      <c r="AX3554" s="346" t="s">
        <v>12741</v>
      </c>
      <c r="AY3554" s="380">
        <v>2</v>
      </c>
      <c r="AZ3554" s="309"/>
      <c r="BA3554" s="311" t="s">
        <v>13642</v>
      </c>
      <c r="BB3554" s="310" t="s">
        <v>8721</v>
      </c>
      <c r="BC3554" s="311" t="s">
        <v>8721</v>
      </c>
      <c r="BD3554" s="311">
        <v>2</v>
      </c>
      <c r="BE3554" s="307"/>
      <c r="BF3554" s="310" t="b">
        <v>0</v>
      </c>
    </row>
    <row r="3555" spans="1:58" s="309" customFormat="1" ht="15" customHeight="1" x14ac:dyDescent="0.25">
      <c r="A3555" s="335">
        <v>3472</v>
      </c>
      <c r="B3555" s="336" t="s">
        <v>3478</v>
      </c>
      <c r="C3555" s="337">
        <v>4817</v>
      </c>
      <c r="D3555" s="337" t="s">
        <v>3478</v>
      </c>
      <c r="E3555" s="337" t="s">
        <v>10223</v>
      </c>
      <c r="F3555" s="337" t="s">
        <v>10410</v>
      </c>
      <c r="G3555" s="337" t="s">
        <v>10245</v>
      </c>
      <c r="H3555" s="337" t="s">
        <v>10273</v>
      </c>
      <c r="I3555" s="337" t="s">
        <v>8721</v>
      </c>
      <c r="J3555" s="337" t="s">
        <v>15168</v>
      </c>
      <c r="K3555" s="337" t="s">
        <v>12473</v>
      </c>
      <c r="L3555" s="338" t="s">
        <v>12474</v>
      </c>
      <c r="M3555" s="337" t="s">
        <v>15165</v>
      </c>
      <c r="N3555" s="337" t="s">
        <v>8721</v>
      </c>
      <c r="O3555" s="337" t="s">
        <v>8721</v>
      </c>
      <c r="P3555" s="337" t="s">
        <v>8721</v>
      </c>
      <c r="Q3555" s="337" t="s">
        <v>8721</v>
      </c>
      <c r="R3555" s="337" t="s">
        <v>8721</v>
      </c>
      <c r="S3555" s="337" t="s">
        <v>15169</v>
      </c>
      <c r="T3555" s="337" t="s">
        <v>8721</v>
      </c>
      <c r="U3555" s="337" t="s">
        <v>8721</v>
      </c>
      <c r="V3555" s="337" t="s">
        <v>8721</v>
      </c>
      <c r="W3555" s="337" t="s">
        <v>12476</v>
      </c>
      <c r="X3555" s="337" t="s">
        <v>40</v>
      </c>
      <c r="Y3555" s="337" t="s">
        <v>8721</v>
      </c>
      <c r="Z3555" s="337" t="s">
        <v>12733</v>
      </c>
      <c r="AA3555" s="337" t="s">
        <v>12734</v>
      </c>
      <c r="AB3555" s="337" t="s">
        <v>13350</v>
      </c>
      <c r="AC3555" s="339">
        <v>362.8868811075173</v>
      </c>
      <c r="AD3555" s="358" t="s">
        <v>12478</v>
      </c>
      <c r="AE3555" s="339">
        <v>449.90864430939638</v>
      </c>
      <c r="AF3555" s="340">
        <v>0.23980410351647841</v>
      </c>
      <c r="AG3555" s="366">
        <v>596.84554161391895</v>
      </c>
      <c r="AH3555" s="366">
        <v>428.52082759342647</v>
      </c>
      <c r="AI3555" s="340">
        <v>0.18086613185242961</v>
      </c>
      <c r="AJ3555" s="340">
        <v>-4.7538132433085245E-2</v>
      </c>
      <c r="AK3555" s="341">
        <v>428.52082759342647</v>
      </c>
      <c r="AL3555" s="342">
        <v>0.18086613185242961</v>
      </c>
      <c r="AM3555" s="339" t="s">
        <v>12736</v>
      </c>
      <c r="AN3555" s="339" t="s">
        <v>12934</v>
      </c>
      <c r="AO3555" s="337" t="s">
        <v>12935</v>
      </c>
      <c r="AP3555" s="343">
        <v>44468</v>
      </c>
      <c r="AQ3555" s="335" t="s">
        <v>12921</v>
      </c>
      <c r="AR3555" s="335" t="s">
        <v>8721</v>
      </c>
      <c r="AS3555" s="335" t="s">
        <v>12921</v>
      </c>
      <c r="AT3555" s="335" t="s">
        <v>8721</v>
      </c>
      <c r="AU3555" s="335" t="s">
        <v>8721</v>
      </c>
      <c r="AV3555" s="335" t="s">
        <v>15039</v>
      </c>
      <c r="AW3555" s="327" t="s">
        <v>12484</v>
      </c>
      <c r="AX3555" s="335" t="s">
        <v>12741</v>
      </c>
      <c r="AY3555" s="390">
        <v>2</v>
      </c>
      <c r="AZ3555" s="311"/>
      <c r="BA3555" s="309" t="s">
        <v>13642</v>
      </c>
      <c r="BB3555" s="310" t="s">
        <v>8721</v>
      </c>
      <c r="BC3555" s="309" t="s">
        <v>8721</v>
      </c>
      <c r="BD3555" s="309">
        <v>2</v>
      </c>
      <c r="BE3555" s="307"/>
      <c r="BF3555" s="310" t="b">
        <v>0</v>
      </c>
    </row>
    <row r="3556" spans="1:58" s="311" customFormat="1" ht="15" customHeight="1" x14ac:dyDescent="0.25">
      <c r="A3556" s="345">
        <v>3473</v>
      </c>
      <c r="B3556" s="336" t="s">
        <v>3774</v>
      </c>
      <c r="C3556" s="346">
        <v>4818</v>
      </c>
      <c r="D3556" s="346" t="s">
        <v>3774</v>
      </c>
      <c r="E3556" s="346" t="s">
        <v>10223</v>
      </c>
      <c r="F3556" s="346" t="s">
        <v>10410</v>
      </c>
      <c r="G3556" s="346" t="s">
        <v>10245</v>
      </c>
      <c r="H3556" s="346" t="s">
        <v>10274</v>
      </c>
      <c r="I3556" s="346" t="s">
        <v>8721</v>
      </c>
      <c r="J3556" s="346" t="s">
        <v>15168</v>
      </c>
      <c r="K3556" s="346" t="s">
        <v>12473</v>
      </c>
      <c r="L3556" s="347" t="s">
        <v>12474</v>
      </c>
      <c r="M3556" s="346" t="s">
        <v>15165</v>
      </c>
      <c r="N3556" s="346" t="s">
        <v>8721</v>
      </c>
      <c r="O3556" s="346" t="s">
        <v>8721</v>
      </c>
      <c r="P3556" s="346" t="s">
        <v>8721</v>
      </c>
      <c r="Q3556" s="346" t="s">
        <v>8721</v>
      </c>
      <c r="R3556" s="346" t="s">
        <v>8721</v>
      </c>
      <c r="S3556" s="346" t="s">
        <v>15169</v>
      </c>
      <c r="T3556" s="346" t="s">
        <v>8721</v>
      </c>
      <c r="U3556" s="346" t="s">
        <v>8721</v>
      </c>
      <c r="V3556" s="346" t="s">
        <v>8721</v>
      </c>
      <c r="W3556" s="346" t="s">
        <v>12476</v>
      </c>
      <c r="X3556" s="346" t="s">
        <v>40</v>
      </c>
      <c r="Y3556" s="346" t="s">
        <v>8721</v>
      </c>
      <c r="Z3556" s="346" t="s">
        <v>12733</v>
      </c>
      <c r="AA3556" s="346" t="s">
        <v>12734</v>
      </c>
      <c r="AB3556" s="346" t="s">
        <v>13350</v>
      </c>
      <c r="AC3556" s="348">
        <v>372.11281876279321</v>
      </c>
      <c r="AD3556" s="358" t="s">
        <v>12478</v>
      </c>
      <c r="AE3556" s="348">
        <v>461.34699967319466</v>
      </c>
      <c r="AF3556" s="349">
        <v>0.23980410351647841</v>
      </c>
      <c r="AG3556" s="359">
        <v>596.93414692043814</v>
      </c>
      <c r="AH3556" s="359">
        <v>428.58444408484917</v>
      </c>
      <c r="AI3556" s="349">
        <v>0.15175941938741522</v>
      </c>
      <c r="AJ3556" s="349">
        <v>-7.1014996546099995E-2</v>
      </c>
      <c r="AK3556" s="350">
        <v>428.58444408484917</v>
      </c>
      <c r="AL3556" s="351">
        <v>0.15175941938741522</v>
      </c>
      <c r="AM3556" s="348" t="s">
        <v>12736</v>
      </c>
      <c r="AN3556" s="348" t="s">
        <v>12934</v>
      </c>
      <c r="AO3556" s="346" t="s">
        <v>12935</v>
      </c>
      <c r="AP3556" s="352">
        <v>44468</v>
      </c>
      <c r="AQ3556" s="346" t="s">
        <v>12921</v>
      </c>
      <c r="AR3556" s="346" t="s">
        <v>8721</v>
      </c>
      <c r="AS3556" s="346" t="s">
        <v>12921</v>
      </c>
      <c r="AT3556" s="346" t="s">
        <v>8721</v>
      </c>
      <c r="AU3556" s="346" t="s">
        <v>8721</v>
      </c>
      <c r="AV3556" s="346" t="s">
        <v>15039</v>
      </c>
      <c r="AW3556" s="327" t="s">
        <v>12484</v>
      </c>
      <c r="AX3556" s="346" t="s">
        <v>12741</v>
      </c>
      <c r="AY3556" s="380">
        <v>2</v>
      </c>
      <c r="AZ3556" s="309"/>
      <c r="BA3556" s="311" t="s">
        <v>13642</v>
      </c>
      <c r="BB3556" s="310" t="s">
        <v>8721</v>
      </c>
      <c r="BC3556" s="311" t="s">
        <v>8721</v>
      </c>
      <c r="BD3556" s="311">
        <v>2</v>
      </c>
      <c r="BE3556" s="307"/>
      <c r="BF3556" s="310" t="b">
        <v>0</v>
      </c>
    </row>
    <row r="3557" spans="1:58" s="309" customFormat="1" ht="15" customHeight="1" x14ac:dyDescent="0.25">
      <c r="A3557" s="335">
        <v>3474</v>
      </c>
      <c r="B3557" s="336" t="s">
        <v>3775</v>
      </c>
      <c r="C3557" s="337">
        <v>4819</v>
      </c>
      <c r="D3557" s="337" t="s">
        <v>3775</v>
      </c>
      <c r="E3557" s="337" t="s">
        <v>10223</v>
      </c>
      <c r="F3557" s="337" t="s">
        <v>10410</v>
      </c>
      <c r="G3557" s="337" t="s">
        <v>10245</v>
      </c>
      <c r="H3557" s="337" t="s">
        <v>10275</v>
      </c>
      <c r="I3557" s="337" t="s">
        <v>8721</v>
      </c>
      <c r="J3557" s="337" t="s">
        <v>15168</v>
      </c>
      <c r="K3557" s="337" t="s">
        <v>12473</v>
      </c>
      <c r="L3557" s="338" t="s">
        <v>12474</v>
      </c>
      <c r="M3557" s="337" t="s">
        <v>15165</v>
      </c>
      <c r="N3557" s="337" t="s">
        <v>8721</v>
      </c>
      <c r="O3557" s="337" t="s">
        <v>8721</v>
      </c>
      <c r="P3557" s="337" t="s">
        <v>8721</v>
      </c>
      <c r="Q3557" s="337" t="s">
        <v>8721</v>
      </c>
      <c r="R3557" s="337" t="s">
        <v>8721</v>
      </c>
      <c r="S3557" s="337" t="s">
        <v>15169</v>
      </c>
      <c r="T3557" s="337" t="s">
        <v>8721</v>
      </c>
      <c r="U3557" s="337" t="s">
        <v>8721</v>
      </c>
      <c r="V3557" s="337" t="s">
        <v>8721</v>
      </c>
      <c r="W3557" s="337" t="s">
        <v>12476</v>
      </c>
      <c r="X3557" s="337" t="s">
        <v>40</v>
      </c>
      <c r="Y3557" s="337" t="s">
        <v>8721</v>
      </c>
      <c r="Z3557" s="337" t="s">
        <v>12733</v>
      </c>
      <c r="AA3557" s="337" t="s">
        <v>12734</v>
      </c>
      <c r="AB3557" s="337" t="s">
        <v>13350</v>
      </c>
      <c r="AC3557" s="339">
        <v>379.80110014218974</v>
      </c>
      <c r="AD3557" s="358" t="s">
        <v>12478</v>
      </c>
      <c r="AE3557" s="339">
        <v>470.87896247635979</v>
      </c>
      <c r="AF3557" s="340">
        <v>0.23980410351647841</v>
      </c>
      <c r="AG3557" s="366">
        <v>597.02275222695732</v>
      </c>
      <c r="AH3557" s="366">
        <v>428.64806057627186</v>
      </c>
      <c r="AI3557" s="340">
        <v>0.12861195087585275</v>
      </c>
      <c r="AJ3557" s="340">
        <v>-8.968525940932881E-2</v>
      </c>
      <c r="AK3557" s="341">
        <v>428.64806057627186</v>
      </c>
      <c r="AL3557" s="342">
        <v>0.12861195087585275</v>
      </c>
      <c r="AM3557" s="339" t="s">
        <v>12736</v>
      </c>
      <c r="AN3557" s="339" t="s">
        <v>12934</v>
      </c>
      <c r="AO3557" s="337" t="s">
        <v>12935</v>
      </c>
      <c r="AP3557" s="343">
        <v>44468</v>
      </c>
      <c r="AQ3557" s="335" t="s">
        <v>12921</v>
      </c>
      <c r="AR3557" s="335" t="s">
        <v>8721</v>
      </c>
      <c r="AS3557" s="335" t="s">
        <v>12921</v>
      </c>
      <c r="AT3557" s="335" t="s">
        <v>8721</v>
      </c>
      <c r="AU3557" s="335" t="s">
        <v>8721</v>
      </c>
      <c r="AV3557" s="335" t="s">
        <v>15039</v>
      </c>
      <c r="AW3557" s="327" t="s">
        <v>12484</v>
      </c>
      <c r="AX3557" s="335" t="s">
        <v>12741</v>
      </c>
      <c r="AY3557" s="390">
        <v>2</v>
      </c>
      <c r="AZ3557" s="311"/>
      <c r="BA3557" s="309" t="s">
        <v>13642</v>
      </c>
      <c r="BB3557" s="310" t="s">
        <v>8721</v>
      </c>
      <c r="BC3557" s="309" t="s">
        <v>8721</v>
      </c>
      <c r="BD3557" s="309">
        <v>2</v>
      </c>
      <c r="BE3557" s="307"/>
      <c r="BF3557" s="310" t="b">
        <v>0</v>
      </c>
    </row>
    <row r="3558" spans="1:58" s="311" customFormat="1" ht="15" customHeight="1" x14ac:dyDescent="0.25">
      <c r="A3558" s="345">
        <v>3475</v>
      </c>
      <c r="B3558" s="336" t="s">
        <v>3776</v>
      </c>
      <c r="C3558" s="346">
        <v>4820</v>
      </c>
      <c r="D3558" s="346" t="s">
        <v>3776</v>
      </c>
      <c r="E3558" s="346" t="s">
        <v>10223</v>
      </c>
      <c r="F3558" s="346" t="s">
        <v>10410</v>
      </c>
      <c r="G3558" s="346" t="s">
        <v>10245</v>
      </c>
      <c r="H3558" s="346" t="s">
        <v>10282</v>
      </c>
      <c r="I3558" s="346" t="s">
        <v>8721</v>
      </c>
      <c r="J3558" s="346" t="s">
        <v>15168</v>
      </c>
      <c r="K3558" s="346" t="s">
        <v>12473</v>
      </c>
      <c r="L3558" s="347" t="s">
        <v>12474</v>
      </c>
      <c r="M3558" s="346" t="s">
        <v>15165</v>
      </c>
      <c r="N3558" s="346" t="s">
        <v>8721</v>
      </c>
      <c r="O3558" s="346" t="s">
        <v>8721</v>
      </c>
      <c r="P3558" s="346" t="s">
        <v>8721</v>
      </c>
      <c r="Q3558" s="346" t="s">
        <v>8721</v>
      </c>
      <c r="R3558" s="346" t="s">
        <v>8721</v>
      </c>
      <c r="S3558" s="346" t="s">
        <v>15169</v>
      </c>
      <c r="T3558" s="346" t="s">
        <v>8721</v>
      </c>
      <c r="U3558" s="346" t="s">
        <v>8721</v>
      </c>
      <c r="V3558" s="346" t="s">
        <v>8721</v>
      </c>
      <c r="W3558" s="346" t="s">
        <v>12476</v>
      </c>
      <c r="X3558" s="346" t="s">
        <v>40</v>
      </c>
      <c r="Y3558" s="346" t="s">
        <v>8721</v>
      </c>
      <c r="Z3558" s="346" t="s">
        <v>12733</v>
      </c>
      <c r="AA3558" s="346" t="s">
        <v>12734</v>
      </c>
      <c r="AB3558" s="346" t="s">
        <v>13350</v>
      </c>
      <c r="AC3558" s="348">
        <v>383.64524083188803</v>
      </c>
      <c r="AD3558" s="358" t="s">
        <v>12478</v>
      </c>
      <c r="AE3558" s="348">
        <v>475.64494387794241</v>
      </c>
      <c r="AF3558" s="349">
        <v>0.23980410351647841</v>
      </c>
      <c r="AG3558" s="359">
        <v>597.11135753347662</v>
      </c>
      <c r="AH3558" s="359">
        <v>428.71167706769472</v>
      </c>
      <c r="AI3558" s="349">
        <v>0.11746903503373485</v>
      </c>
      <c r="AJ3558" s="349">
        <v>-9.8672901739688124E-2</v>
      </c>
      <c r="AK3558" s="350">
        <v>428.71167706769472</v>
      </c>
      <c r="AL3558" s="351">
        <v>0.11746903503373485</v>
      </c>
      <c r="AM3558" s="348" t="s">
        <v>12736</v>
      </c>
      <c r="AN3558" s="348" t="s">
        <v>12934</v>
      </c>
      <c r="AO3558" s="346" t="s">
        <v>12935</v>
      </c>
      <c r="AP3558" s="352">
        <v>44468</v>
      </c>
      <c r="AQ3558" s="346" t="s">
        <v>12921</v>
      </c>
      <c r="AR3558" s="346" t="s">
        <v>8721</v>
      </c>
      <c r="AS3558" s="346" t="s">
        <v>12921</v>
      </c>
      <c r="AT3558" s="346" t="s">
        <v>8721</v>
      </c>
      <c r="AU3558" s="346" t="s">
        <v>8721</v>
      </c>
      <c r="AV3558" s="346" t="s">
        <v>15039</v>
      </c>
      <c r="AW3558" s="327" t="s">
        <v>12484</v>
      </c>
      <c r="AX3558" s="346" t="s">
        <v>12741</v>
      </c>
      <c r="AY3558" s="380">
        <v>2</v>
      </c>
      <c r="BA3558" s="311" t="s">
        <v>13642</v>
      </c>
      <c r="BB3558" s="310" t="s">
        <v>8721</v>
      </c>
      <c r="BC3558" s="311" t="s">
        <v>8721</v>
      </c>
      <c r="BD3558" s="311">
        <v>2</v>
      </c>
      <c r="BE3558" s="307"/>
      <c r="BF3558" s="310" t="b">
        <v>0</v>
      </c>
    </row>
    <row r="3559" spans="1:58" s="309" customFormat="1" ht="15" customHeight="1" x14ac:dyDescent="0.25">
      <c r="A3559" s="335">
        <v>3476</v>
      </c>
      <c r="B3559" s="336" t="s">
        <v>3777</v>
      </c>
      <c r="C3559" s="337">
        <v>4821</v>
      </c>
      <c r="D3559" s="337" t="s">
        <v>3777</v>
      </c>
      <c r="E3559" s="337" t="s">
        <v>10223</v>
      </c>
      <c r="F3559" s="337" t="s">
        <v>10410</v>
      </c>
      <c r="G3559" s="337" t="s">
        <v>10245</v>
      </c>
      <c r="H3559" s="337" t="s">
        <v>10276</v>
      </c>
      <c r="I3559" s="337" t="s">
        <v>8721</v>
      </c>
      <c r="J3559" s="337" t="s">
        <v>15168</v>
      </c>
      <c r="K3559" s="337" t="s">
        <v>12473</v>
      </c>
      <c r="L3559" s="338" t="s">
        <v>12474</v>
      </c>
      <c r="M3559" s="337" t="s">
        <v>15165</v>
      </c>
      <c r="N3559" s="337" t="s">
        <v>8721</v>
      </c>
      <c r="O3559" s="337" t="s">
        <v>8721</v>
      </c>
      <c r="P3559" s="337" t="s">
        <v>8721</v>
      </c>
      <c r="Q3559" s="337" t="s">
        <v>8721</v>
      </c>
      <c r="R3559" s="337" t="s">
        <v>8721</v>
      </c>
      <c r="S3559" s="337" t="s">
        <v>15169</v>
      </c>
      <c r="T3559" s="337" t="s">
        <v>8721</v>
      </c>
      <c r="U3559" s="337" t="s">
        <v>8721</v>
      </c>
      <c r="V3559" s="337" t="s">
        <v>8721</v>
      </c>
      <c r="W3559" s="337" t="s">
        <v>12476</v>
      </c>
      <c r="X3559" s="337" t="s">
        <v>40</v>
      </c>
      <c r="Y3559" s="337" t="s">
        <v>8721</v>
      </c>
      <c r="Z3559" s="337" t="s">
        <v>12733</v>
      </c>
      <c r="AA3559" s="337" t="s">
        <v>12734</v>
      </c>
      <c r="AB3559" s="337" t="s">
        <v>13350</v>
      </c>
      <c r="AC3559" s="339">
        <v>396.71531917686218</v>
      </c>
      <c r="AD3559" s="358" t="s">
        <v>12478</v>
      </c>
      <c r="AE3559" s="339">
        <v>491.8492806433232</v>
      </c>
      <c r="AF3559" s="340">
        <v>0.23980410351647841</v>
      </c>
      <c r="AG3559" s="366">
        <v>597.19996283999569</v>
      </c>
      <c r="AH3559" s="366">
        <v>428.7752935591173</v>
      </c>
      <c r="AI3559" s="340">
        <v>8.0813552773247643E-2</v>
      </c>
      <c r="AJ3559" s="340">
        <v>-0.12823844532558248</v>
      </c>
      <c r="AK3559" s="341">
        <v>428.7752935591173</v>
      </c>
      <c r="AL3559" s="342">
        <v>8.0813552773247643E-2</v>
      </c>
      <c r="AM3559" s="339" t="s">
        <v>12736</v>
      </c>
      <c r="AN3559" s="339" t="s">
        <v>12934</v>
      </c>
      <c r="AO3559" s="337" t="s">
        <v>12935</v>
      </c>
      <c r="AP3559" s="343">
        <v>44468</v>
      </c>
      <c r="AQ3559" s="335" t="s">
        <v>12921</v>
      </c>
      <c r="AR3559" s="335" t="s">
        <v>8721</v>
      </c>
      <c r="AS3559" s="335" t="s">
        <v>12921</v>
      </c>
      <c r="AT3559" s="335" t="s">
        <v>8721</v>
      </c>
      <c r="AU3559" s="335" t="s">
        <v>8721</v>
      </c>
      <c r="AV3559" s="335" t="s">
        <v>15039</v>
      </c>
      <c r="AW3559" s="327" t="s">
        <v>12484</v>
      </c>
      <c r="AX3559" s="335" t="s">
        <v>12741</v>
      </c>
      <c r="AY3559" s="390">
        <v>2</v>
      </c>
      <c r="BA3559" s="309" t="s">
        <v>13642</v>
      </c>
      <c r="BB3559" s="310" t="s">
        <v>8721</v>
      </c>
      <c r="BC3559" s="309" t="s">
        <v>8721</v>
      </c>
      <c r="BD3559" s="309">
        <v>2</v>
      </c>
      <c r="BE3559" s="307"/>
      <c r="BF3559" s="310" t="b">
        <v>0</v>
      </c>
    </row>
    <row r="3560" spans="1:58" s="311" customFormat="1" ht="15" customHeight="1" x14ac:dyDescent="0.25">
      <c r="A3560" s="345">
        <v>3477</v>
      </c>
      <c r="B3560" s="336" t="s">
        <v>3778</v>
      </c>
      <c r="C3560" s="346">
        <v>4822</v>
      </c>
      <c r="D3560" s="346" t="s">
        <v>3778</v>
      </c>
      <c r="E3560" s="346" t="s">
        <v>10223</v>
      </c>
      <c r="F3560" s="346" t="s">
        <v>10410</v>
      </c>
      <c r="G3560" s="346" t="s">
        <v>10245</v>
      </c>
      <c r="H3560" s="346" t="s">
        <v>10277</v>
      </c>
      <c r="I3560" s="346" t="s">
        <v>8721</v>
      </c>
      <c r="J3560" s="346" t="s">
        <v>15168</v>
      </c>
      <c r="K3560" s="346" t="s">
        <v>12473</v>
      </c>
      <c r="L3560" s="347" t="s">
        <v>12474</v>
      </c>
      <c r="M3560" s="346" t="s">
        <v>15165</v>
      </c>
      <c r="N3560" s="346" t="s">
        <v>8721</v>
      </c>
      <c r="O3560" s="346" t="s">
        <v>8721</v>
      </c>
      <c r="P3560" s="346" t="s">
        <v>8721</v>
      </c>
      <c r="Q3560" s="346" t="s">
        <v>8721</v>
      </c>
      <c r="R3560" s="346" t="s">
        <v>8721</v>
      </c>
      <c r="S3560" s="346" t="s">
        <v>15169</v>
      </c>
      <c r="T3560" s="346" t="s">
        <v>8721</v>
      </c>
      <c r="U3560" s="346" t="s">
        <v>8721</v>
      </c>
      <c r="V3560" s="346" t="s">
        <v>8721</v>
      </c>
      <c r="W3560" s="346" t="s">
        <v>12476</v>
      </c>
      <c r="X3560" s="346" t="s">
        <v>40</v>
      </c>
      <c r="Y3560" s="346" t="s">
        <v>8721</v>
      </c>
      <c r="Z3560" s="346" t="s">
        <v>12733</v>
      </c>
      <c r="AA3560" s="346" t="s">
        <v>12734</v>
      </c>
      <c r="AB3560" s="346" t="s">
        <v>13350</v>
      </c>
      <c r="AC3560" s="348">
        <v>408.24774124595706</v>
      </c>
      <c r="AD3560" s="358" t="s">
        <v>12478</v>
      </c>
      <c r="AE3560" s="348">
        <v>506.14722484807106</v>
      </c>
      <c r="AF3560" s="349">
        <v>0.23980410351647841</v>
      </c>
      <c r="AG3560" s="359">
        <v>597.28856814651488</v>
      </c>
      <c r="AH3560" s="359">
        <v>428.83891005054005</v>
      </c>
      <c r="AI3560" s="349">
        <v>5.0437924633065956E-2</v>
      </c>
      <c r="AJ3560" s="349">
        <v>-0.15273879022202774</v>
      </c>
      <c r="AK3560" s="350">
        <v>428.83891005054005</v>
      </c>
      <c r="AL3560" s="351">
        <v>5.0437924633065956E-2</v>
      </c>
      <c r="AM3560" s="348" t="s">
        <v>12736</v>
      </c>
      <c r="AN3560" s="348" t="s">
        <v>12934</v>
      </c>
      <c r="AO3560" s="346" t="s">
        <v>12935</v>
      </c>
      <c r="AP3560" s="352">
        <v>44468</v>
      </c>
      <c r="AQ3560" s="346" t="s">
        <v>12921</v>
      </c>
      <c r="AR3560" s="346" t="s">
        <v>8721</v>
      </c>
      <c r="AS3560" s="346" t="s">
        <v>12921</v>
      </c>
      <c r="AT3560" s="346" t="s">
        <v>8721</v>
      </c>
      <c r="AU3560" s="346" t="s">
        <v>8721</v>
      </c>
      <c r="AV3560" s="346" t="s">
        <v>15039</v>
      </c>
      <c r="AW3560" s="327" t="s">
        <v>12484</v>
      </c>
      <c r="AX3560" s="346" t="s">
        <v>12741</v>
      </c>
      <c r="AY3560" s="380">
        <v>2</v>
      </c>
      <c r="BA3560" s="311" t="s">
        <v>13642</v>
      </c>
      <c r="BB3560" s="310" t="s">
        <v>8721</v>
      </c>
      <c r="BC3560" s="311" t="s">
        <v>8721</v>
      </c>
      <c r="BD3560" s="311">
        <v>2</v>
      </c>
      <c r="BE3560" s="307"/>
      <c r="BF3560" s="310" t="b">
        <v>0</v>
      </c>
    </row>
    <row r="3561" spans="1:58" s="309" customFormat="1" ht="15" customHeight="1" x14ac:dyDescent="0.25">
      <c r="A3561" s="335">
        <v>3478</v>
      </c>
      <c r="B3561" s="336" t="s">
        <v>3779</v>
      </c>
      <c r="C3561" s="337">
        <v>4823</v>
      </c>
      <c r="D3561" s="337" t="s">
        <v>3779</v>
      </c>
      <c r="E3561" s="337" t="s">
        <v>10223</v>
      </c>
      <c r="F3561" s="337" t="s">
        <v>10410</v>
      </c>
      <c r="G3561" s="337" t="s">
        <v>10245</v>
      </c>
      <c r="H3561" s="337" t="s">
        <v>10278</v>
      </c>
      <c r="I3561" s="337" t="s">
        <v>8721</v>
      </c>
      <c r="J3561" s="337" t="s">
        <v>15168</v>
      </c>
      <c r="K3561" s="337" t="s">
        <v>12473</v>
      </c>
      <c r="L3561" s="338" t="s">
        <v>12474</v>
      </c>
      <c r="M3561" s="337" t="s">
        <v>15165</v>
      </c>
      <c r="N3561" s="337" t="s">
        <v>8721</v>
      </c>
      <c r="O3561" s="337" t="s">
        <v>8721</v>
      </c>
      <c r="P3561" s="337" t="s">
        <v>8721</v>
      </c>
      <c r="Q3561" s="337" t="s">
        <v>8721</v>
      </c>
      <c r="R3561" s="337" t="s">
        <v>8721</v>
      </c>
      <c r="S3561" s="337" t="s">
        <v>15169</v>
      </c>
      <c r="T3561" s="337" t="s">
        <v>8721</v>
      </c>
      <c r="U3561" s="337" t="s">
        <v>8721</v>
      </c>
      <c r="V3561" s="337" t="s">
        <v>8721</v>
      </c>
      <c r="W3561" s="337" t="s">
        <v>12476</v>
      </c>
      <c r="X3561" s="337" t="s">
        <v>40</v>
      </c>
      <c r="Y3561" s="337" t="s">
        <v>8721</v>
      </c>
      <c r="Z3561" s="337" t="s">
        <v>12733</v>
      </c>
      <c r="AA3561" s="337" t="s">
        <v>12734</v>
      </c>
      <c r="AB3561" s="337" t="s">
        <v>13350</v>
      </c>
      <c r="AC3561" s="339">
        <v>416.70485076329328</v>
      </c>
      <c r="AD3561" s="358" t="s">
        <v>12478</v>
      </c>
      <c r="AE3561" s="339">
        <v>516.63238393155279</v>
      </c>
      <c r="AF3561" s="340">
        <v>0.23980410351647863</v>
      </c>
      <c r="AG3561" s="366">
        <v>597.37717345303406</v>
      </c>
      <c r="AH3561" s="366">
        <v>428.9025265419628</v>
      </c>
      <c r="AI3561" s="340">
        <v>2.9271739352989545E-2</v>
      </c>
      <c r="AJ3561" s="340">
        <v>-0.16981099156419333</v>
      </c>
      <c r="AK3561" s="341">
        <v>428.9025265419628</v>
      </c>
      <c r="AL3561" s="342">
        <v>2.9271739352989545E-2</v>
      </c>
      <c r="AM3561" s="339" t="s">
        <v>12736</v>
      </c>
      <c r="AN3561" s="339" t="s">
        <v>12934</v>
      </c>
      <c r="AO3561" s="337" t="s">
        <v>12935</v>
      </c>
      <c r="AP3561" s="343">
        <v>44468</v>
      </c>
      <c r="AQ3561" s="335" t="s">
        <v>12921</v>
      </c>
      <c r="AR3561" s="335" t="s">
        <v>8721</v>
      </c>
      <c r="AS3561" s="335" t="s">
        <v>12921</v>
      </c>
      <c r="AT3561" s="335" t="s">
        <v>8721</v>
      </c>
      <c r="AU3561" s="335" t="s">
        <v>8721</v>
      </c>
      <c r="AV3561" s="335" t="s">
        <v>15039</v>
      </c>
      <c r="AW3561" s="327" t="s">
        <v>12484</v>
      </c>
      <c r="AX3561" s="335" t="s">
        <v>12741</v>
      </c>
      <c r="AY3561" s="390">
        <v>2</v>
      </c>
      <c r="AZ3561" s="311"/>
      <c r="BA3561" s="309" t="s">
        <v>13642</v>
      </c>
      <c r="BB3561" s="310" t="s">
        <v>8721</v>
      </c>
      <c r="BC3561" s="309" t="s">
        <v>8721</v>
      </c>
      <c r="BD3561" s="309">
        <v>2</v>
      </c>
      <c r="BE3561" s="307"/>
      <c r="BF3561" s="310" t="b">
        <v>0</v>
      </c>
    </row>
    <row r="3562" spans="1:58" s="311" customFormat="1" ht="15" customHeight="1" x14ac:dyDescent="0.25">
      <c r="A3562" s="345">
        <v>3479</v>
      </c>
      <c r="B3562" s="336" t="s">
        <v>3780</v>
      </c>
      <c r="C3562" s="346">
        <v>4824</v>
      </c>
      <c r="D3562" s="346" t="s">
        <v>3780</v>
      </c>
      <c r="E3562" s="346" t="s">
        <v>10223</v>
      </c>
      <c r="F3562" s="346" t="s">
        <v>10410</v>
      </c>
      <c r="G3562" s="346" t="s">
        <v>10245</v>
      </c>
      <c r="H3562" s="346" t="s">
        <v>10279</v>
      </c>
      <c r="I3562" s="346" t="s">
        <v>8721</v>
      </c>
      <c r="J3562" s="346" t="s">
        <v>15168</v>
      </c>
      <c r="K3562" s="346" t="s">
        <v>12473</v>
      </c>
      <c r="L3562" s="347" t="s">
        <v>12474</v>
      </c>
      <c r="M3562" s="346" t="s">
        <v>15165</v>
      </c>
      <c r="N3562" s="346" t="s">
        <v>8721</v>
      </c>
      <c r="O3562" s="346" t="s">
        <v>8721</v>
      </c>
      <c r="P3562" s="346" t="s">
        <v>8721</v>
      </c>
      <c r="Q3562" s="346" t="s">
        <v>8721</v>
      </c>
      <c r="R3562" s="346" t="s">
        <v>8721</v>
      </c>
      <c r="S3562" s="346" t="s">
        <v>15169</v>
      </c>
      <c r="T3562" s="346" t="s">
        <v>8721</v>
      </c>
      <c r="U3562" s="346" t="s">
        <v>8721</v>
      </c>
      <c r="V3562" s="346" t="s">
        <v>8721</v>
      </c>
      <c r="W3562" s="346" t="s">
        <v>12476</v>
      </c>
      <c r="X3562" s="346" t="s">
        <v>40</v>
      </c>
      <c r="Y3562" s="346" t="s">
        <v>8721</v>
      </c>
      <c r="Z3562" s="346" t="s">
        <v>12733</v>
      </c>
      <c r="AA3562" s="346" t="s">
        <v>12734</v>
      </c>
      <c r="AB3562" s="346" t="s">
        <v>13350</v>
      </c>
      <c r="AC3562" s="348">
        <v>425.16196028062944</v>
      </c>
      <c r="AD3562" s="358" t="s">
        <v>12478</v>
      </c>
      <c r="AE3562" s="348">
        <v>527.11754301503436</v>
      </c>
      <c r="AF3562" s="349">
        <v>0.23980410351647841</v>
      </c>
      <c r="AG3562" s="359">
        <v>597.46577875955325</v>
      </c>
      <c r="AH3562" s="359">
        <v>428.96614303338544</v>
      </c>
      <c r="AI3562" s="349">
        <v>8.9476084601853856E-3</v>
      </c>
      <c r="AJ3562" s="349">
        <v>-0.18620400948949156</v>
      </c>
      <c r="AK3562" s="350">
        <v>428.96614303338544</v>
      </c>
      <c r="AL3562" s="351">
        <v>8.9476084601853856E-3</v>
      </c>
      <c r="AM3562" s="348" t="s">
        <v>12736</v>
      </c>
      <c r="AN3562" s="348" t="s">
        <v>12934</v>
      </c>
      <c r="AO3562" s="346" t="s">
        <v>12935</v>
      </c>
      <c r="AP3562" s="352">
        <v>44468</v>
      </c>
      <c r="AQ3562" s="346" t="s">
        <v>12921</v>
      </c>
      <c r="AR3562" s="346" t="s">
        <v>8721</v>
      </c>
      <c r="AS3562" s="346" t="s">
        <v>12921</v>
      </c>
      <c r="AT3562" s="346" t="s">
        <v>8721</v>
      </c>
      <c r="AU3562" s="346" t="s">
        <v>8721</v>
      </c>
      <c r="AV3562" s="346" t="s">
        <v>15039</v>
      </c>
      <c r="AW3562" s="327" t="s">
        <v>12484</v>
      </c>
      <c r="AX3562" s="346" t="s">
        <v>12741</v>
      </c>
      <c r="AY3562" s="380">
        <v>2</v>
      </c>
      <c r="AZ3562" s="309"/>
      <c r="BA3562" s="311" t="s">
        <v>13642</v>
      </c>
      <c r="BB3562" s="310" t="s">
        <v>8721</v>
      </c>
      <c r="BC3562" s="311" t="s">
        <v>8721</v>
      </c>
      <c r="BD3562" s="311">
        <v>2</v>
      </c>
      <c r="BE3562" s="307"/>
      <c r="BF3562" s="310" t="b">
        <v>0</v>
      </c>
    </row>
    <row r="3563" spans="1:58" s="309" customFormat="1" ht="15" customHeight="1" x14ac:dyDescent="0.25">
      <c r="A3563" s="335">
        <v>3480</v>
      </c>
      <c r="B3563" s="336" t="s">
        <v>3781</v>
      </c>
      <c r="C3563" s="337">
        <v>4825</v>
      </c>
      <c r="D3563" s="337" t="s">
        <v>3781</v>
      </c>
      <c r="E3563" s="337" t="s">
        <v>10223</v>
      </c>
      <c r="F3563" s="337" t="s">
        <v>10410</v>
      </c>
      <c r="G3563" s="337" t="s">
        <v>10245</v>
      </c>
      <c r="H3563" s="337" t="s">
        <v>10280</v>
      </c>
      <c r="I3563" s="337" t="s">
        <v>8721</v>
      </c>
      <c r="J3563" s="337" t="s">
        <v>15168</v>
      </c>
      <c r="K3563" s="337" t="s">
        <v>12473</v>
      </c>
      <c r="L3563" s="338" t="s">
        <v>12474</v>
      </c>
      <c r="M3563" s="337" t="s">
        <v>15165</v>
      </c>
      <c r="N3563" s="337" t="s">
        <v>8721</v>
      </c>
      <c r="O3563" s="337" t="s">
        <v>8721</v>
      </c>
      <c r="P3563" s="337" t="s">
        <v>8721</v>
      </c>
      <c r="Q3563" s="337" t="s">
        <v>8721</v>
      </c>
      <c r="R3563" s="337" t="s">
        <v>8721</v>
      </c>
      <c r="S3563" s="337" t="s">
        <v>15169</v>
      </c>
      <c r="T3563" s="337" t="s">
        <v>8721</v>
      </c>
      <c r="U3563" s="337" t="s">
        <v>8721</v>
      </c>
      <c r="V3563" s="337" t="s">
        <v>8721</v>
      </c>
      <c r="W3563" s="337" t="s">
        <v>12476</v>
      </c>
      <c r="X3563" s="337" t="s">
        <v>40</v>
      </c>
      <c r="Y3563" s="337" t="s">
        <v>8721</v>
      </c>
      <c r="Z3563" s="337" t="s">
        <v>12733</v>
      </c>
      <c r="AA3563" s="337" t="s">
        <v>12734</v>
      </c>
      <c r="AB3563" s="337" t="s">
        <v>13350</v>
      </c>
      <c r="AC3563" s="339">
        <v>433.61906979796566</v>
      </c>
      <c r="AD3563" s="358" t="s">
        <v>12478</v>
      </c>
      <c r="AE3563" s="339">
        <v>537.60270209851615</v>
      </c>
      <c r="AF3563" s="340">
        <v>0.23980410351647863</v>
      </c>
      <c r="AG3563" s="366">
        <v>597.55438406607243</v>
      </c>
      <c r="AH3563" s="366">
        <v>429.02975952480818</v>
      </c>
      <c r="AI3563" s="340">
        <v>-1.0583737185026809E-2</v>
      </c>
      <c r="AJ3563" s="340">
        <v>-0.20195758345316484</v>
      </c>
      <c r="AK3563" s="341">
        <v>429.02975952480818</v>
      </c>
      <c r="AL3563" s="342">
        <v>-1.0583737185026809E-2</v>
      </c>
      <c r="AM3563" s="339" t="s">
        <v>12736</v>
      </c>
      <c r="AN3563" s="339" t="s">
        <v>12934</v>
      </c>
      <c r="AO3563" s="337" t="s">
        <v>12935</v>
      </c>
      <c r="AP3563" s="343">
        <v>44468</v>
      </c>
      <c r="AQ3563" s="335" t="s">
        <v>12921</v>
      </c>
      <c r="AR3563" s="335" t="s">
        <v>8721</v>
      </c>
      <c r="AS3563" s="335" t="s">
        <v>12921</v>
      </c>
      <c r="AT3563" s="335" t="s">
        <v>8721</v>
      </c>
      <c r="AU3563" s="335" t="s">
        <v>8721</v>
      </c>
      <c r="AV3563" s="335" t="s">
        <v>15039</v>
      </c>
      <c r="AW3563" s="327" t="s">
        <v>12484</v>
      </c>
      <c r="AX3563" s="335" t="s">
        <v>12741</v>
      </c>
      <c r="AY3563" s="390">
        <v>2</v>
      </c>
      <c r="AZ3563" s="311"/>
      <c r="BA3563" s="309" t="s">
        <v>13642</v>
      </c>
      <c r="BB3563" s="310" t="s">
        <v>8721</v>
      </c>
      <c r="BC3563" s="309" t="s">
        <v>8721</v>
      </c>
      <c r="BD3563" s="309">
        <v>2</v>
      </c>
      <c r="BE3563" s="307"/>
      <c r="BF3563" s="310" t="b">
        <v>0</v>
      </c>
    </row>
    <row r="3564" spans="1:58" s="311" customFormat="1" ht="15" customHeight="1" x14ac:dyDescent="0.25">
      <c r="A3564" s="345">
        <v>3481</v>
      </c>
      <c r="B3564" s="336" t="s">
        <v>3782</v>
      </c>
      <c r="C3564" s="346">
        <v>4826</v>
      </c>
      <c r="D3564" s="346" t="s">
        <v>3782</v>
      </c>
      <c r="E3564" s="346" t="s">
        <v>10223</v>
      </c>
      <c r="F3564" s="346" t="s">
        <v>10410</v>
      </c>
      <c r="G3564" s="346" t="s">
        <v>10245</v>
      </c>
      <c r="H3564" s="346" t="s">
        <v>10281</v>
      </c>
      <c r="I3564" s="346" t="s">
        <v>8721</v>
      </c>
      <c r="J3564" s="346" t="s">
        <v>15168</v>
      </c>
      <c r="K3564" s="346" t="s">
        <v>12473</v>
      </c>
      <c r="L3564" s="347" t="s">
        <v>12474</v>
      </c>
      <c r="M3564" s="346" t="s">
        <v>15165</v>
      </c>
      <c r="N3564" s="346" t="s">
        <v>8721</v>
      </c>
      <c r="O3564" s="346" t="s">
        <v>8721</v>
      </c>
      <c r="P3564" s="346" t="s">
        <v>8721</v>
      </c>
      <c r="Q3564" s="346" t="s">
        <v>8721</v>
      </c>
      <c r="R3564" s="346" t="s">
        <v>8721</v>
      </c>
      <c r="S3564" s="346" t="s">
        <v>15169</v>
      </c>
      <c r="T3564" s="346" t="s">
        <v>8721</v>
      </c>
      <c r="U3564" s="346" t="s">
        <v>8721</v>
      </c>
      <c r="V3564" s="346" t="s">
        <v>8721</v>
      </c>
      <c r="W3564" s="346" t="s">
        <v>12476</v>
      </c>
      <c r="X3564" s="346" t="s">
        <v>40</v>
      </c>
      <c r="Y3564" s="346" t="s">
        <v>8721</v>
      </c>
      <c r="Z3564" s="346" t="s">
        <v>12733</v>
      </c>
      <c r="AA3564" s="346" t="s">
        <v>12734</v>
      </c>
      <c r="AB3564" s="346" t="s">
        <v>13350</v>
      </c>
      <c r="AC3564" s="348">
        <v>441.30735117736214</v>
      </c>
      <c r="AD3564" s="358" t="s">
        <v>12478</v>
      </c>
      <c r="AE3564" s="348">
        <v>547.13466490168116</v>
      </c>
      <c r="AF3564" s="349">
        <v>0.23980410351647841</v>
      </c>
      <c r="AG3564" s="359">
        <v>597.6429893725915</v>
      </c>
      <c r="AH3564" s="359">
        <v>429.09337601623088</v>
      </c>
      <c r="AI3564" s="349">
        <v>-2.7676799691973453E-2</v>
      </c>
      <c r="AJ3564" s="349">
        <v>-0.21574448935101198</v>
      </c>
      <c r="AK3564" s="350">
        <v>429.09337601623088</v>
      </c>
      <c r="AL3564" s="351">
        <v>-2.7676799691973453E-2</v>
      </c>
      <c r="AM3564" s="348" t="s">
        <v>12736</v>
      </c>
      <c r="AN3564" s="348" t="s">
        <v>12934</v>
      </c>
      <c r="AO3564" s="346" t="s">
        <v>12935</v>
      </c>
      <c r="AP3564" s="352">
        <v>44468</v>
      </c>
      <c r="AQ3564" s="346" t="s">
        <v>12921</v>
      </c>
      <c r="AR3564" s="346" t="s">
        <v>8721</v>
      </c>
      <c r="AS3564" s="346" t="s">
        <v>12921</v>
      </c>
      <c r="AT3564" s="346" t="s">
        <v>8721</v>
      </c>
      <c r="AU3564" s="346" t="s">
        <v>8721</v>
      </c>
      <c r="AV3564" s="346" t="s">
        <v>15039</v>
      </c>
      <c r="AW3564" s="327" t="s">
        <v>12484</v>
      </c>
      <c r="AX3564" s="346" t="s">
        <v>12741</v>
      </c>
      <c r="AY3564" s="380">
        <v>2</v>
      </c>
      <c r="AZ3564" s="309"/>
      <c r="BA3564" s="311" t="s">
        <v>13642</v>
      </c>
      <c r="BB3564" s="310" t="s">
        <v>8721</v>
      </c>
      <c r="BC3564" s="311" t="s">
        <v>8721</v>
      </c>
      <c r="BD3564" s="311">
        <v>2</v>
      </c>
      <c r="BE3564" s="307"/>
      <c r="BF3564" s="310" t="b">
        <v>0</v>
      </c>
    </row>
    <row r="3565" spans="1:58" s="309" customFormat="1" ht="15" customHeight="1" x14ac:dyDescent="0.25">
      <c r="A3565" s="335">
        <v>3482</v>
      </c>
      <c r="B3565" s="373" t="s">
        <v>10462</v>
      </c>
      <c r="C3565" s="337">
        <v>9113</v>
      </c>
      <c r="D3565" s="337" t="s">
        <v>10462</v>
      </c>
      <c r="E3565" s="337" t="s">
        <v>10223</v>
      </c>
      <c r="F3565" s="337" t="s">
        <v>10410</v>
      </c>
      <c r="G3565" s="337" t="s">
        <v>10232</v>
      </c>
      <c r="H3565" s="337" t="s">
        <v>10239</v>
      </c>
      <c r="I3565" s="337" t="s">
        <v>8721</v>
      </c>
      <c r="J3565" s="337" t="s">
        <v>15164</v>
      </c>
      <c r="K3565" s="337" t="s">
        <v>12473</v>
      </c>
      <c r="L3565" s="338" t="s">
        <v>12474</v>
      </c>
      <c r="M3565" s="337" t="s">
        <v>15165</v>
      </c>
      <c r="N3565" s="337" t="s">
        <v>8721</v>
      </c>
      <c r="O3565" s="337" t="s">
        <v>8721</v>
      </c>
      <c r="P3565" s="337" t="s">
        <v>8721</v>
      </c>
      <c r="Q3565" s="337" t="s">
        <v>8721</v>
      </c>
      <c r="R3565" s="337" t="s">
        <v>8721</v>
      </c>
      <c r="S3565" s="337" t="s">
        <v>15166</v>
      </c>
      <c r="T3565" s="337" t="s">
        <v>8721</v>
      </c>
      <c r="U3565" s="337" t="s">
        <v>8721</v>
      </c>
      <c r="V3565" s="337" t="s">
        <v>8721</v>
      </c>
      <c r="W3565" s="337" t="s">
        <v>12476</v>
      </c>
      <c r="X3565" s="337" t="s">
        <v>40</v>
      </c>
      <c r="Y3565" s="337" t="s">
        <v>8721</v>
      </c>
      <c r="Z3565" s="337" t="s">
        <v>12733</v>
      </c>
      <c r="AA3565" s="337" t="s">
        <v>12734</v>
      </c>
      <c r="AB3565" s="337" t="s">
        <v>13350</v>
      </c>
      <c r="AC3565" s="339" t="e">
        <v>#N/A</v>
      </c>
      <c r="AD3565" s="358" t="s">
        <v>12478</v>
      </c>
      <c r="AE3565" s="339" t="s">
        <v>12710</v>
      </c>
      <c r="AF3565" s="340">
        <v>0</v>
      </c>
      <c r="AG3565" s="366">
        <v>906.04872997501309</v>
      </c>
      <c r="AH3565" s="366">
        <v>650.52132342142806</v>
      </c>
      <c r="AI3565" s="340">
        <v>0</v>
      </c>
      <c r="AJ3565" s="340">
        <v>0</v>
      </c>
      <c r="AK3565" s="341">
        <v>650.52132342142806</v>
      </c>
      <c r="AL3565" s="342">
        <v>0</v>
      </c>
      <c r="AM3565" s="339" t="s">
        <v>12736</v>
      </c>
      <c r="AN3565" s="339" t="s">
        <v>12934</v>
      </c>
      <c r="AO3565" s="337" t="s">
        <v>12935</v>
      </c>
      <c r="AP3565" s="343">
        <v>44462</v>
      </c>
      <c r="AQ3565" s="335" t="s">
        <v>12921</v>
      </c>
      <c r="AR3565" s="335" t="s">
        <v>8721</v>
      </c>
      <c r="AS3565" s="335" t="s">
        <v>12921</v>
      </c>
      <c r="AT3565" s="335" t="s">
        <v>8721</v>
      </c>
      <c r="AU3565" s="335" t="s">
        <v>8721</v>
      </c>
      <c r="AV3565" s="335" t="s">
        <v>15039</v>
      </c>
      <c r="AW3565" s="327" t="s">
        <v>12484</v>
      </c>
      <c r="AX3565" s="335" t="s">
        <v>12741</v>
      </c>
      <c r="AY3565" s="390">
        <v>2</v>
      </c>
      <c r="BA3565" s="309" t="s">
        <v>13642</v>
      </c>
      <c r="BB3565" s="310" t="s">
        <v>8721</v>
      </c>
      <c r="BC3565" s="309" t="s">
        <v>8721</v>
      </c>
      <c r="BD3565" s="309">
        <v>2</v>
      </c>
      <c r="BE3565" s="307"/>
      <c r="BF3565" s="310" t="b">
        <v>1</v>
      </c>
    </row>
    <row r="3566" spans="1:58" s="311" customFormat="1" ht="15" customHeight="1" x14ac:dyDescent="0.25">
      <c r="A3566" s="345">
        <v>3483</v>
      </c>
      <c r="B3566" s="373" t="s">
        <v>10463</v>
      </c>
      <c r="C3566" s="337">
        <v>9114</v>
      </c>
      <c r="D3566" s="337" t="s">
        <v>10463</v>
      </c>
      <c r="E3566" s="337" t="s">
        <v>10223</v>
      </c>
      <c r="F3566" s="337" t="s">
        <v>10410</v>
      </c>
      <c r="G3566" s="337" t="s">
        <v>10232</v>
      </c>
      <c r="H3566" s="337" t="s">
        <v>10246</v>
      </c>
      <c r="I3566" s="337" t="s">
        <v>8721</v>
      </c>
      <c r="J3566" s="337" t="s">
        <v>15164</v>
      </c>
      <c r="K3566" s="337" t="s">
        <v>12473</v>
      </c>
      <c r="L3566" s="338" t="s">
        <v>12474</v>
      </c>
      <c r="M3566" s="337" t="s">
        <v>15165</v>
      </c>
      <c r="N3566" s="337" t="s">
        <v>8721</v>
      </c>
      <c r="O3566" s="337" t="s">
        <v>8721</v>
      </c>
      <c r="P3566" s="337" t="s">
        <v>8721</v>
      </c>
      <c r="Q3566" s="337" t="s">
        <v>8721</v>
      </c>
      <c r="R3566" s="337" t="s">
        <v>8721</v>
      </c>
      <c r="S3566" s="337" t="s">
        <v>15166</v>
      </c>
      <c r="T3566" s="337" t="s">
        <v>8721</v>
      </c>
      <c r="U3566" s="337" t="s">
        <v>8721</v>
      </c>
      <c r="V3566" s="337" t="s">
        <v>8721</v>
      </c>
      <c r="W3566" s="337" t="s">
        <v>12476</v>
      </c>
      <c r="X3566" s="337" t="s">
        <v>40</v>
      </c>
      <c r="Y3566" s="337" t="s">
        <v>8721</v>
      </c>
      <c r="Z3566" s="337" t="s">
        <v>12733</v>
      </c>
      <c r="AA3566" s="337" t="s">
        <v>12734</v>
      </c>
      <c r="AB3566" s="337" t="s">
        <v>13350</v>
      </c>
      <c r="AC3566" s="339" t="e">
        <v>#N/A</v>
      </c>
      <c r="AD3566" s="358" t="s">
        <v>12478</v>
      </c>
      <c r="AE3566" s="339" t="s">
        <v>12710</v>
      </c>
      <c r="AF3566" s="340">
        <v>0</v>
      </c>
      <c r="AG3566" s="366">
        <v>909.35593839186458</v>
      </c>
      <c r="AH3566" s="366">
        <v>652.8958199854485</v>
      </c>
      <c r="AI3566" s="340">
        <v>0</v>
      </c>
      <c r="AJ3566" s="340">
        <v>0</v>
      </c>
      <c r="AK3566" s="341">
        <v>652.8958199854485</v>
      </c>
      <c r="AL3566" s="342">
        <v>0</v>
      </c>
      <c r="AM3566" s="339" t="s">
        <v>12736</v>
      </c>
      <c r="AN3566" s="339" t="s">
        <v>12934</v>
      </c>
      <c r="AO3566" s="337" t="s">
        <v>12935</v>
      </c>
      <c r="AP3566" s="343">
        <v>44462</v>
      </c>
      <c r="AQ3566" s="335" t="s">
        <v>12921</v>
      </c>
      <c r="AR3566" s="335" t="s">
        <v>8721</v>
      </c>
      <c r="AS3566" s="335" t="s">
        <v>12921</v>
      </c>
      <c r="AT3566" s="335" t="s">
        <v>8721</v>
      </c>
      <c r="AU3566" s="335" t="s">
        <v>8721</v>
      </c>
      <c r="AV3566" s="335" t="s">
        <v>15039</v>
      </c>
      <c r="AW3566" s="327" t="s">
        <v>12484</v>
      </c>
      <c r="AX3566" s="335" t="s">
        <v>12741</v>
      </c>
      <c r="AY3566" s="390">
        <v>2</v>
      </c>
      <c r="BA3566" s="311" t="s">
        <v>13642</v>
      </c>
      <c r="BB3566" s="310" t="s">
        <v>8721</v>
      </c>
      <c r="BC3566" s="311" t="s">
        <v>8721</v>
      </c>
      <c r="BD3566" s="311">
        <v>2</v>
      </c>
      <c r="BE3566" s="307"/>
      <c r="BF3566" s="310" t="b">
        <v>1</v>
      </c>
    </row>
    <row r="3567" spans="1:58" s="309" customFormat="1" ht="15" customHeight="1" x14ac:dyDescent="0.25">
      <c r="A3567" s="335">
        <v>3484</v>
      </c>
      <c r="B3567" s="373" t="s">
        <v>10464</v>
      </c>
      <c r="C3567" s="337">
        <v>9115</v>
      </c>
      <c r="D3567" s="337" t="s">
        <v>10464</v>
      </c>
      <c r="E3567" s="337" t="s">
        <v>10223</v>
      </c>
      <c r="F3567" s="337" t="s">
        <v>10410</v>
      </c>
      <c r="G3567" s="337" t="s">
        <v>10232</v>
      </c>
      <c r="H3567" s="337" t="s">
        <v>10248</v>
      </c>
      <c r="I3567" s="337" t="s">
        <v>8721</v>
      </c>
      <c r="J3567" s="337" t="s">
        <v>15164</v>
      </c>
      <c r="K3567" s="337" t="s">
        <v>12473</v>
      </c>
      <c r="L3567" s="338" t="s">
        <v>12474</v>
      </c>
      <c r="M3567" s="337" t="s">
        <v>15165</v>
      </c>
      <c r="N3567" s="337" t="s">
        <v>8721</v>
      </c>
      <c r="O3567" s="337" t="s">
        <v>8721</v>
      </c>
      <c r="P3567" s="337" t="s">
        <v>8721</v>
      </c>
      <c r="Q3567" s="337" t="s">
        <v>8721</v>
      </c>
      <c r="R3567" s="337" t="s">
        <v>8721</v>
      </c>
      <c r="S3567" s="337" t="s">
        <v>15166</v>
      </c>
      <c r="T3567" s="337" t="s">
        <v>8721</v>
      </c>
      <c r="U3567" s="337" t="s">
        <v>8721</v>
      </c>
      <c r="V3567" s="337" t="s">
        <v>8721</v>
      </c>
      <c r="W3567" s="337" t="s">
        <v>12476</v>
      </c>
      <c r="X3567" s="337" t="s">
        <v>40</v>
      </c>
      <c r="Y3567" s="337" t="s">
        <v>8721</v>
      </c>
      <c r="Z3567" s="337" t="s">
        <v>12733</v>
      </c>
      <c r="AA3567" s="337" t="s">
        <v>12734</v>
      </c>
      <c r="AB3567" s="337" t="s">
        <v>13350</v>
      </c>
      <c r="AC3567" s="339" t="e">
        <v>#N/A</v>
      </c>
      <c r="AD3567" s="358" t="s">
        <v>12478</v>
      </c>
      <c r="AE3567" s="339" t="s">
        <v>12710</v>
      </c>
      <c r="AF3567" s="340">
        <v>0</v>
      </c>
      <c r="AG3567" s="366">
        <v>912.66314680871608</v>
      </c>
      <c r="AH3567" s="366">
        <v>655.27031654946882</v>
      </c>
      <c r="AI3567" s="340">
        <v>0</v>
      </c>
      <c r="AJ3567" s="340">
        <v>0</v>
      </c>
      <c r="AK3567" s="341">
        <v>655.27031654946882</v>
      </c>
      <c r="AL3567" s="342">
        <v>0</v>
      </c>
      <c r="AM3567" s="339" t="s">
        <v>12736</v>
      </c>
      <c r="AN3567" s="339" t="s">
        <v>12934</v>
      </c>
      <c r="AO3567" s="337" t="s">
        <v>12935</v>
      </c>
      <c r="AP3567" s="343">
        <v>44463</v>
      </c>
      <c r="AQ3567" s="335" t="s">
        <v>12921</v>
      </c>
      <c r="AR3567" s="335" t="s">
        <v>8721</v>
      </c>
      <c r="AS3567" s="335" t="s">
        <v>12921</v>
      </c>
      <c r="AT3567" s="335" t="s">
        <v>8721</v>
      </c>
      <c r="AU3567" s="335" t="s">
        <v>8721</v>
      </c>
      <c r="AV3567" s="335" t="s">
        <v>15039</v>
      </c>
      <c r="AW3567" s="327" t="s">
        <v>12484</v>
      </c>
      <c r="AX3567" s="335" t="s">
        <v>12741</v>
      </c>
      <c r="AY3567" s="390">
        <v>2</v>
      </c>
      <c r="AZ3567" s="311"/>
      <c r="BA3567" s="309" t="s">
        <v>13642</v>
      </c>
      <c r="BB3567" s="310" t="s">
        <v>8721</v>
      </c>
      <c r="BC3567" s="309" t="s">
        <v>8721</v>
      </c>
      <c r="BD3567" s="309">
        <v>2</v>
      </c>
      <c r="BE3567" s="307"/>
      <c r="BF3567" s="310" t="b">
        <v>1</v>
      </c>
    </row>
    <row r="3568" spans="1:58" s="311" customFormat="1" ht="15" customHeight="1" x14ac:dyDescent="0.25">
      <c r="A3568" s="345">
        <v>3485</v>
      </c>
      <c r="B3568" s="373" t="s">
        <v>10465</v>
      </c>
      <c r="C3568" s="346">
        <v>9116</v>
      </c>
      <c r="D3568" s="346" t="s">
        <v>10465</v>
      </c>
      <c r="E3568" s="346" t="s">
        <v>10223</v>
      </c>
      <c r="F3568" s="346" t="s">
        <v>10410</v>
      </c>
      <c r="G3568" s="346" t="s">
        <v>10232</v>
      </c>
      <c r="H3568" s="346" t="s">
        <v>10271</v>
      </c>
      <c r="I3568" s="346" t="s">
        <v>8721</v>
      </c>
      <c r="J3568" s="346" t="s">
        <v>15168</v>
      </c>
      <c r="K3568" s="346" t="s">
        <v>12473</v>
      </c>
      <c r="L3568" s="347" t="s">
        <v>12474</v>
      </c>
      <c r="M3568" s="346" t="s">
        <v>15165</v>
      </c>
      <c r="N3568" s="346" t="s">
        <v>8721</v>
      </c>
      <c r="O3568" s="346" t="s">
        <v>8721</v>
      </c>
      <c r="P3568" s="346" t="s">
        <v>8721</v>
      </c>
      <c r="Q3568" s="346" t="s">
        <v>8721</v>
      </c>
      <c r="R3568" s="346" t="s">
        <v>8721</v>
      </c>
      <c r="S3568" s="346" t="s">
        <v>15169</v>
      </c>
      <c r="T3568" s="346" t="s">
        <v>8721</v>
      </c>
      <c r="U3568" s="346" t="s">
        <v>8721</v>
      </c>
      <c r="V3568" s="346" t="s">
        <v>8721</v>
      </c>
      <c r="W3568" s="346" t="s">
        <v>12476</v>
      </c>
      <c r="X3568" s="346" t="s">
        <v>40</v>
      </c>
      <c r="Y3568" s="346" t="s">
        <v>8721</v>
      </c>
      <c r="Z3568" s="346" t="s">
        <v>12733</v>
      </c>
      <c r="AA3568" s="346" t="s">
        <v>12734</v>
      </c>
      <c r="AB3568" s="346" t="s">
        <v>13350</v>
      </c>
      <c r="AC3568" s="348" t="e">
        <v>#N/A</v>
      </c>
      <c r="AD3568" s="358" t="s">
        <v>12478</v>
      </c>
      <c r="AE3568" s="348" t="s">
        <v>12710</v>
      </c>
      <c r="AF3568" s="349">
        <v>0</v>
      </c>
      <c r="AG3568" s="359">
        <v>915.97035522556757</v>
      </c>
      <c r="AH3568" s="359">
        <v>657.64481311348925</v>
      </c>
      <c r="AI3568" s="349">
        <v>0</v>
      </c>
      <c r="AJ3568" s="349">
        <v>0</v>
      </c>
      <c r="AK3568" s="350">
        <v>657.64481311348925</v>
      </c>
      <c r="AL3568" s="351">
        <v>0</v>
      </c>
      <c r="AM3568" s="348" t="s">
        <v>12736</v>
      </c>
      <c r="AN3568" s="348" t="s">
        <v>12934</v>
      </c>
      <c r="AO3568" s="346" t="s">
        <v>12935</v>
      </c>
      <c r="AP3568" s="352">
        <v>44463</v>
      </c>
      <c r="AQ3568" s="346" t="s">
        <v>12921</v>
      </c>
      <c r="AR3568" s="346" t="s">
        <v>8721</v>
      </c>
      <c r="AS3568" s="346" t="s">
        <v>12921</v>
      </c>
      <c r="AT3568" s="346" t="s">
        <v>8721</v>
      </c>
      <c r="AU3568" s="346" t="s">
        <v>8721</v>
      </c>
      <c r="AV3568" s="346" t="s">
        <v>15039</v>
      </c>
      <c r="AW3568" s="327" t="s">
        <v>12484</v>
      </c>
      <c r="AX3568" s="346" t="s">
        <v>12741</v>
      </c>
      <c r="AY3568" s="380">
        <v>2</v>
      </c>
      <c r="AZ3568" s="309"/>
      <c r="BA3568" s="311" t="s">
        <v>13642</v>
      </c>
      <c r="BB3568" s="310" t="s">
        <v>8721</v>
      </c>
      <c r="BC3568" s="311" t="s">
        <v>8721</v>
      </c>
      <c r="BD3568" s="311">
        <v>2</v>
      </c>
      <c r="BE3568" s="307"/>
      <c r="BF3568" s="310" t="b">
        <v>0</v>
      </c>
    </row>
    <row r="3569" spans="1:58" s="309" customFormat="1" ht="15" customHeight="1" x14ac:dyDescent="0.25">
      <c r="A3569" s="335">
        <v>3486</v>
      </c>
      <c r="B3569" s="373" t="s">
        <v>10466</v>
      </c>
      <c r="C3569" s="346">
        <v>9117</v>
      </c>
      <c r="D3569" s="346" t="s">
        <v>10466</v>
      </c>
      <c r="E3569" s="346" t="s">
        <v>10223</v>
      </c>
      <c r="F3569" s="346" t="s">
        <v>10410</v>
      </c>
      <c r="G3569" s="346" t="s">
        <v>10232</v>
      </c>
      <c r="H3569" s="346" t="s">
        <v>10272</v>
      </c>
      <c r="I3569" s="346" t="s">
        <v>8721</v>
      </c>
      <c r="J3569" s="346" t="s">
        <v>15168</v>
      </c>
      <c r="K3569" s="346" t="s">
        <v>12473</v>
      </c>
      <c r="L3569" s="347" t="s">
        <v>12474</v>
      </c>
      <c r="M3569" s="346" t="s">
        <v>15165</v>
      </c>
      <c r="N3569" s="346" t="s">
        <v>8721</v>
      </c>
      <c r="O3569" s="346" t="s">
        <v>8721</v>
      </c>
      <c r="P3569" s="346" t="s">
        <v>8721</v>
      </c>
      <c r="Q3569" s="346" t="s">
        <v>8721</v>
      </c>
      <c r="R3569" s="346" t="s">
        <v>8721</v>
      </c>
      <c r="S3569" s="346" t="s">
        <v>15169</v>
      </c>
      <c r="T3569" s="346" t="s">
        <v>8721</v>
      </c>
      <c r="U3569" s="346" t="s">
        <v>8721</v>
      </c>
      <c r="V3569" s="346" t="s">
        <v>8721</v>
      </c>
      <c r="W3569" s="346" t="s">
        <v>12476</v>
      </c>
      <c r="X3569" s="346" t="s">
        <v>40</v>
      </c>
      <c r="Y3569" s="346" t="s">
        <v>8721</v>
      </c>
      <c r="Z3569" s="346" t="s">
        <v>12733</v>
      </c>
      <c r="AA3569" s="346" t="s">
        <v>12734</v>
      </c>
      <c r="AB3569" s="346" t="s">
        <v>13350</v>
      </c>
      <c r="AC3569" s="348" t="e">
        <v>#N/A</v>
      </c>
      <c r="AD3569" s="358" t="s">
        <v>12478</v>
      </c>
      <c r="AE3569" s="348" t="s">
        <v>12710</v>
      </c>
      <c r="AF3569" s="349">
        <v>0</v>
      </c>
      <c r="AG3569" s="359">
        <v>919.27756364241895</v>
      </c>
      <c r="AH3569" s="359">
        <v>660.01930967750957</v>
      </c>
      <c r="AI3569" s="349">
        <v>0</v>
      </c>
      <c r="AJ3569" s="349">
        <v>0</v>
      </c>
      <c r="AK3569" s="350">
        <v>660.01930967750957</v>
      </c>
      <c r="AL3569" s="351">
        <v>0</v>
      </c>
      <c r="AM3569" s="348" t="s">
        <v>12736</v>
      </c>
      <c r="AN3569" s="348" t="s">
        <v>12934</v>
      </c>
      <c r="AO3569" s="346" t="s">
        <v>12935</v>
      </c>
      <c r="AP3569" s="352">
        <v>44476</v>
      </c>
      <c r="AQ3569" s="346" t="s">
        <v>12921</v>
      </c>
      <c r="AR3569" s="346" t="s">
        <v>8721</v>
      </c>
      <c r="AS3569" s="346" t="s">
        <v>12921</v>
      </c>
      <c r="AT3569" s="346" t="s">
        <v>8721</v>
      </c>
      <c r="AU3569" s="346" t="s">
        <v>8721</v>
      </c>
      <c r="AV3569" s="346" t="s">
        <v>15039</v>
      </c>
      <c r="AW3569" s="327" t="s">
        <v>12484</v>
      </c>
      <c r="AX3569" s="346" t="s">
        <v>12741</v>
      </c>
      <c r="AY3569" s="380">
        <v>2</v>
      </c>
      <c r="AZ3569" s="311"/>
      <c r="BA3569" s="309" t="s">
        <v>13642</v>
      </c>
      <c r="BB3569" s="310" t="s">
        <v>8721</v>
      </c>
      <c r="BC3569" s="309" t="s">
        <v>8721</v>
      </c>
      <c r="BD3569" s="309">
        <v>2</v>
      </c>
      <c r="BE3569" s="307"/>
      <c r="BF3569" s="310" t="b">
        <v>0</v>
      </c>
    </row>
    <row r="3570" spans="1:58" s="311" customFormat="1" ht="15" customHeight="1" x14ac:dyDescent="0.25">
      <c r="A3570" s="345">
        <v>3487</v>
      </c>
      <c r="B3570" s="373" t="s">
        <v>10467</v>
      </c>
      <c r="C3570" s="337">
        <v>9118</v>
      </c>
      <c r="D3570" s="337" t="s">
        <v>10467</v>
      </c>
      <c r="E3570" s="337" t="s">
        <v>10223</v>
      </c>
      <c r="F3570" s="337" t="s">
        <v>10410</v>
      </c>
      <c r="G3570" s="337" t="s">
        <v>10232</v>
      </c>
      <c r="H3570" s="337" t="s">
        <v>10273</v>
      </c>
      <c r="I3570" s="337" t="s">
        <v>8721</v>
      </c>
      <c r="J3570" s="337" t="s">
        <v>15168</v>
      </c>
      <c r="K3570" s="337" t="s">
        <v>12473</v>
      </c>
      <c r="L3570" s="338" t="s">
        <v>12474</v>
      </c>
      <c r="M3570" s="337" t="s">
        <v>15165</v>
      </c>
      <c r="N3570" s="337" t="s">
        <v>8721</v>
      </c>
      <c r="O3570" s="337" t="s">
        <v>8721</v>
      </c>
      <c r="P3570" s="337" t="s">
        <v>8721</v>
      </c>
      <c r="Q3570" s="337" t="s">
        <v>8721</v>
      </c>
      <c r="R3570" s="337" t="s">
        <v>8721</v>
      </c>
      <c r="S3570" s="337" t="s">
        <v>15169</v>
      </c>
      <c r="T3570" s="337" t="s">
        <v>8721</v>
      </c>
      <c r="U3570" s="337" t="s">
        <v>8721</v>
      </c>
      <c r="V3570" s="337" t="s">
        <v>8721</v>
      </c>
      <c r="W3570" s="337" t="s">
        <v>12476</v>
      </c>
      <c r="X3570" s="337" t="s">
        <v>40</v>
      </c>
      <c r="Y3570" s="337" t="s">
        <v>8721</v>
      </c>
      <c r="Z3570" s="337" t="s">
        <v>12733</v>
      </c>
      <c r="AA3570" s="337" t="s">
        <v>12734</v>
      </c>
      <c r="AB3570" s="337" t="s">
        <v>13350</v>
      </c>
      <c r="AC3570" s="339" t="e">
        <v>#N/A</v>
      </c>
      <c r="AD3570" s="358" t="s">
        <v>12478</v>
      </c>
      <c r="AE3570" s="339" t="s">
        <v>12710</v>
      </c>
      <c r="AF3570" s="340">
        <v>0</v>
      </c>
      <c r="AG3570" s="366">
        <v>922.58477205927056</v>
      </c>
      <c r="AH3570" s="366">
        <v>662.39380624153011</v>
      </c>
      <c r="AI3570" s="340">
        <v>0</v>
      </c>
      <c r="AJ3570" s="340">
        <v>0</v>
      </c>
      <c r="AK3570" s="341">
        <v>662.39380624153011</v>
      </c>
      <c r="AL3570" s="342">
        <v>0</v>
      </c>
      <c r="AM3570" s="339" t="s">
        <v>12736</v>
      </c>
      <c r="AN3570" s="339" t="s">
        <v>12934</v>
      </c>
      <c r="AO3570" s="337" t="s">
        <v>12935</v>
      </c>
      <c r="AP3570" s="343">
        <v>44463</v>
      </c>
      <c r="AQ3570" s="335" t="s">
        <v>12921</v>
      </c>
      <c r="AR3570" s="335" t="s">
        <v>8721</v>
      </c>
      <c r="AS3570" s="335" t="s">
        <v>12921</v>
      </c>
      <c r="AT3570" s="335" t="s">
        <v>8721</v>
      </c>
      <c r="AU3570" s="335" t="s">
        <v>8721</v>
      </c>
      <c r="AV3570" s="335" t="s">
        <v>15039</v>
      </c>
      <c r="AW3570" s="327" t="s">
        <v>12484</v>
      </c>
      <c r="AX3570" s="335" t="s">
        <v>12741</v>
      </c>
      <c r="AY3570" s="390">
        <v>2</v>
      </c>
      <c r="AZ3570" s="309"/>
      <c r="BA3570" s="311" t="s">
        <v>13642</v>
      </c>
      <c r="BB3570" s="310" t="s">
        <v>8721</v>
      </c>
      <c r="BC3570" s="311" t="s">
        <v>8721</v>
      </c>
      <c r="BD3570" s="311">
        <v>2</v>
      </c>
      <c r="BE3570" s="307"/>
      <c r="BF3570" s="310" t="b">
        <v>0</v>
      </c>
    </row>
    <row r="3571" spans="1:58" s="309" customFormat="1" ht="15" customHeight="1" x14ac:dyDescent="0.25">
      <c r="A3571" s="335">
        <v>3488</v>
      </c>
      <c r="B3571" s="373" t="s">
        <v>10468</v>
      </c>
      <c r="C3571" s="337">
        <v>9119</v>
      </c>
      <c r="D3571" s="337" t="s">
        <v>10468</v>
      </c>
      <c r="E3571" s="337" t="s">
        <v>10223</v>
      </c>
      <c r="F3571" s="337" t="s">
        <v>10410</v>
      </c>
      <c r="G3571" s="337" t="s">
        <v>10232</v>
      </c>
      <c r="H3571" s="337" t="s">
        <v>10274</v>
      </c>
      <c r="I3571" s="337" t="s">
        <v>8721</v>
      </c>
      <c r="J3571" s="337" t="s">
        <v>15168</v>
      </c>
      <c r="K3571" s="337" t="s">
        <v>12473</v>
      </c>
      <c r="L3571" s="338" t="s">
        <v>12474</v>
      </c>
      <c r="M3571" s="337" t="s">
        <v>15165</v>
      </c>
      <c r="N3571" s="337" t="s">
        <v>8721</v>
      </c>
      <c r="O3571" s="337" t="s">
        <v>8721</v>
      </c>
      <c r="P3571" s="337" t="s">
        <v>8721</v>
      </c>
      <c r="Q3571" s="337" t="s">
        <v>8721</v>
      </c>
      <c r="R3571" s="337" t="s">
        <v>8721</v>
      </c>
      <c r="S3571" s="337" t="s">
        <v>15169</v>
      </c>
      <c r="T3571" s="337" t="s">
        <v>8721</v>
      </c>
      <c r="U3571" s="337" t="s">
        <v>8721</v>
      </c>
      <c r="V3571" s="337" t="s">
        <v>8721</v>
      </c>
      <c r="W3571" s="337" t="s">
        <v>12476</v>
      </c>
      <c r="X3571" s="337" t="s">
        <v>40</v>
      </c>
      <c r="Y3571" s="337" t="s">
        <v>8721</v>
      </c>
      <c r="Z3571" s="337" t="s">
        <v>12733</v>
      </c>
      <c r="AA3571" s="337" t="s">
        <v>12734</v>
      </c>
      <c r="AB3571" s="337" t="s">
        <v>13350</v>
      </c>
      <c r="AC3571" s="339" t="e">
        <v>#N/A</v>
      </c>
      <c r="AD3571" s="358" t="s">
        <v>12478</v>
      </c>
      <c r="AE3571" s="339" t="s">
        <v>12710</v>
      </c>
      <c r="AF3571" s="340">
        <v>0</v>
      </c>
      <c r="AG3571" s="366">
        <v>925.89198047612206</v>
      </c>
      <c r="AH3571" s="366">
        <v>664.76830280555043</v>
      </c>
      <c r="AI3571" s="340">
        <v>0</v>
      </c>
      <c r="AJ3571" s="340">
        <v>0</v>
      </c>
      <c r="AK3571" s="341">
        <v>664.76830280555043</v>
      </c>
      <c r="AL3571" s="342">
        <v>0</v>
      </c>
      <c r="AM3571" s="339" t="s">
        <v>12736</v>
      </c>
      <c r="AN3571" s="339" t="s">
        <v>12934</v>
      </c>
      <c r="AO3571" s="337" t="s">
        <v>12935</v>
      </c>
      <c r="AP3571" s="343">
        <v>44463</v>
      </c>
      <c r="AQ3571" s="335" t="s">
        <v>12921</v>
      </c>
      <c r="AR3571" s="335" t="s">
        <v>8721</v>
      </c>
      <c r="AS3571" s="335" t="s">
        <v>12921</v>
      </c>
      <c r="AT3571" s="335" t="s">
        <v>8721</v>
      </c>
      <c r="AU3571" s="335" t="s">
        <v>8721</v>
      </c>
      <c r="AV3571" s="335" t="s">
        <v>15039</v>
      </c>
      <c r="AW3571" s="327" t="s">
        <v>12484</v>
      </c>
      <c r="AX3571" s="335" t="s">
        <v>12741</v>
      </c>
      <c r="AY3571" s="390">
        <v>2</v>
      </c>
      <c r="AZ3571" s="311"/>
      <c r="BA3571" s="309" t="s">
        <v>13642</v>
      </c>
      <c r="BB3571" s="310" t="s">
        <v>8721</v>
      </c>
      <c r="BC3571" s="309" t="s">
        <v>8721</v>
      </c>
      <c r="BD3571" s="309">
        <v>2</v>
      </c>
      <c r="BE3571" s="307"/>
      <c r="BF3571" s="310" t="b">
        <v>0</v>
      </c>
    </row>
    <row r="3572" spans="1:58" s="311" customFormat="1" ht="15" customHeight="1" x14ac:dyDescent="0.25">
      <c r="A3572" s="345">
        <v>3489</v>
      </c>
      <c r="B3572" s="373" t="s">
        <v>10469</v>
      </c>
      <c r="C3572" s="337">
        <v>9120</v>
      </c>
      <c r="D3572" s="337" t="s">
        <v>10469</v>
      </c>
      <c r="E3572" s="337" t="s">
        <v>10223</v>
      </c>
      <c r="F3572" s="337" t="s">
        <v>10410</v>
      </c>
      <c r="G3572" s="337" t="s">
        <v>10232</v>
      </c>
      <c r="H3572" s="337" t="s">
        <v>10275</v>
      </c>
      <c r="I3572" s="337" t="s">
        <v>8721</v>
      </c>
      <c r="J3572" s="337" t="s">
        <v>15164</v>
      </c>
      <c r="K3572" s="337" t="s">
        <v>12473</v>
      </c>
      <c r="L3572" s="338" t="s">
        <v>12474</v>
      </c>
      <c r="M3572" s="337" t="s">
        <v>15165</v>
      </c>
      <c r="N3572" s="337" t="s">
        <v>8721</v>
      </c>
      <c r="O3572" s="337" t="s">
        <v>8721</v>
      </c>
      <c r="P3572" s="337" t="s">
        <v>8721</v>
      </c>
      <c r="Q3572" s="337" t="s">
        <v>8721</v>
      </c>
      <c r="R3572" s="337" t="s">
        <v>8721</v>
      </c>
      <c r="S3572" s="337" t="s">
        <v>15166</v>
      </c>
      <c r="T3572" s="337" t="s">
        <v>8721</v>
      </c>
      <c r="U3572" s="337" t="s">
        <v>8721</v>
      </c>
      <c r="V3572" s="337" t="s">
        <v>8721</v>
      </c>
      <c r="W3572" s="337" t="s">
        <v>12476</v>
      </c>
      <c r="X3572" s="337" t="s">
        <v>40</v>
      </c>
      <c r="Y3572" s="337" t="s">
        <v>8721</v>
      </c>
      <c r="Z3572" s="337" t="s">
        <v>12733</v>
      </c>
      <c r="AA3572" s="337" t="s">
        <v>12734</v>
      </c>
      <c r="AB3572" s="337" t="s">
        <v>13350</v>
      </c>
      <c r="AC3572" s="339" t="e">
        <v>#N/A</v>
      </c>
      <c r="AD3572" s="358" t="s">
        <v>12478</v>
      </c>
      <c r="AE3572" s="339" t="s">
        <v>12710</v>
      </c>
      <c r="AF3572" s="340">
        <v>0</v>
      </c>
      <c r="AG3572" s="366">
        <v>929.19918889297355</v>
      </c>
      <c r="AH3572" s="366">
        <v>667.14279936957087</v>
      </c>
      <c r="AI3572" s="340">
        <v>0</v>
      </c>
      <c r="AJ3572" s="340">
        <v>0</v>
      </c>
      <c r="AK3572" s="341">
        <v>667.14279936957087</v>
      </c>
      <c r="AL3572" s="342">
        <v>0</v>
      </c>
      <c r="AM3572" s="339" t="s">
        <v>12736</v>
      </c>
      <c r="AN3572" s="339" t="s">
        <v>12934</v>
      </c>
      <c r="AO3572" s="337" t="s">
        <v>12935</v>
      </c>
      <c r="AP3572" s="343">
        <v>44463</v>
      </c>
      <c r="AQ3572" s="335" t="s">
        <v>12921</v>
      </c>
      <c r="AR3572" s="335" t="s">
        <v>8721</v>
      </c>
      <c r="AS3572" s="335" t="s">
        <v>12921</v>
      </c>
      <c r="AT3572" s="335" t="s">
        <v>8721</v>
      </c>
      <c r="AU3572" s="335" t="s">
        <v>8721</v>
      </c>
      <c r="AV3572" s="335" t="s">
        <v>15039</v>
      </c>
      <c r="AW3572" s="327" t="s">
        <v>12484</v>
      </c>
      <c r="AX3572" s="335" t="s">
        <v>12741</v>
      </c>
      <c r="AY3572" s="390">
        <v>2</v>
      </c>
      <c r="AZ3572" s="309"/>
      <c r="BA3572" s="311" t="s">
        <v>13642</v>
      </c>
      <c r="BB3572" s="310" t="s">
        <v>8721</v>
      </c>
      <c r="BC3572" s="311" t="s">
        <v>8721</v>
      </c>
      <c r="BD3572" s="311">
        <v>2</v>
      </c>
      <c r="BE3572" s="307"/>
      <c r="BF3572" s="310" t="b">
        <v>1</v>
      </c>
    </row>
    <row r="3573" spans="1:58" s="309" customFormat="1" ht="15" customHeight="1" x14ac:dyDescent="0.25">
      <c r="A3573" s="335">
        <v>3490</v>
      </c>
      <c r="B3573" s="373" t="s">
        <v>10470</v>
      </c>
      <c r="C3573" s="337">
        <v>9121</v>
      </c>
      <c r="D3573" s="337" t="s">
        <v>10470</v>
      </c>
      <c r="E3573" s="337" t="s">
        <v>10223</v>
      </c>
      <c r="F3573" s="337" t="s">
        <v>10410</v>
      </c>
      <c r="G3573" s="337" t="s">
        <v>10232</v>
      </c>
      <c r="H3573" s="337" t="s">
        <v>10282</v>
      </c>
      <c r="I3573" s="337" t="s">
        <v>8721</v>
      </c>
      <c r="J3573" s="337" t="s">
        <v>15164</v>
      </c>
      <c r="K3573" s="337" t="s">
        <v>12473</v>
      </c>
      <c r="L3573" s="338" t="s">
        <v>12474</v>
      </c>
      <c r="M3573" s="337" t="s">
        <v>15165</v>
      </c>
      <c r="N3573" s="337" t="s">
        <v>8721</v>
      </c>
      <c r="O3573" s="337" t="s">
        <v>8721</v>
      </c>
      <c r="P3573" s="337" t="s">
        <v>8721</v>
      </c>
      <c r="Q3573" s="337" t="s">
        <v>8721</v>
      </c>
      <c r="R3573" s="337" t="s">
        <v>8721</v>
      </c>
      <c r="S3573" s="337" t="s">
        <v>15166</v>
      </c>
      <c r="T3573" s="337" t="s">
        <v>8721</v>
      </c>
      <c r="U3573" s="337" t="s">
        <v>8721</v>
      </c>
      <c r="V3573" s="337" t="s">
        <v>8721</v>
      </c>
      <c r="W3573" s="337" t="s">
        <v>12476</v>
      </c>
      <c r="X3573" s="337" t="s">
        <v>40</v>
      </c>
      <c r="Y3573" s="337" t="s">
        <v>8721</v>
      </c>
      <c r="Z3573" s="337" t="s">
        <v>12733</v>
      </c>
      <c r="AA3573" s="337" t="s">
        <v>12734</v>
      </c>
      <c r="AB3573" s="337" t="s">
        <v>13350</v>
      </c>
      <c r="AC3573" s="339" t="e">
        <v>#N/A</v>
      </c>
      <c r="AD3573" s="358" t="s">
        <v>12478</v>
      </c>
      <c r="AE3573" s="339" t="s">
        <v>12710</v>
      </c>
      <c r="AF3573" s="340">
        <v>0</v>
      </c>
      <c r="AG3573" s="366">
        <v>932.50639730982505</v>
      </c>
      <c r="AH3573" s="366">
        <v>669.5172959335913</v>
      </c>
      <c r="AI3573" s="340">
        <v>0</v>
      </c>
      <c r="AJ3573" s="340">
        <v>0</v>
      </c>
      <c r="AK3573" s="341">
        <v>669.5172959335913</v>
      </c>
      <c r="AL3573" s="342">
        <v>0</v>
      </c>
      <c r="AM3573" s="339" t="s">
        <v>12736</v>
      </c>
      <c r="AN3573" s="339" t="s">
        <v>12934</v>
      </c>
      <c r="AO3573" s="337" t="s">
        <v>12935</v>
      </c>
      <c r="AP3573" s="343">
        <v>44463</v>
      </c>
      <c r="AQ3573" s="335" t="s">
        <v>12921</v>
      </c>
      <c r="AR3573" s="335" t="s">
        <v>8721</v>
      </c>
      <c r="AS3573" s="335" t="s">
        <v>12921</v>
      </c>
      <c r="AT3573" s="335" t="s">
        <v>8721</v>
      </c>
      <c r="AU3573" s="335" t="s">
        <v>8721</v>
      </c>
      <c r="AV3573" s="335" t="s">
        <v>15039</v>
      </c>
      <c r="AW3573" s="327" t="s">
        <v>12484</v>
      </c>
      <c r="AX3573" s="335" t="s">
        <v>12741</v>
      </c>
      <c r="AY3573" s="390">
        <v>2</v>
      </c>
      <c r="AZ3573" s="311"/>
      <c r="BA3573" s="309" t="s">
        <v>13642</v>
      </c>
      <c r="BB3573" s="310" t="s">
        <v>8721</v>
      </c>
      <c r="BC3573" s="309" t="s">
        <v>8721</v>
      </c>
      <c r="BD3573" s="309">
        <v>2</v>
      </c>
      <c r="BE3573" s="307"/>
      <c r="BF3573" s="310" t="b">
        <v>1</v>
      </c>
    </row>
    <row r="3574" spans="1:58" s="311" customFormat="1" ht="15" customHeight="1" x14ac:dyDescent="0.25">
      <c r="A3574" s="345">
        <v>3491</v>
      </c>
      <c r="B3574" s="373" t="s">
        <v>10471</v>
      </c>
      <c r="C3574" s="346">
        <v>9122</v>
      </c>
      <c r="D3574" s="346" t="s">
        <v>10471</v>
      </c>
      <c r="E3574" s="346" t="s">
        <v>10223</v>
      </c>
      <c r="F3574" s="346" t="s">
        <v>10410</v>
      </c>
      <c r="G3574" s="346" t="s">
        <v>10232</v>
      </c>
      <c r="H3574" s="346" t="s">
        <v>10276</v>
      </c>
      <c r="I3574" s="346" t="s">
        <v>8721</v>
      </c>
      <c r="J3574" s="346" t="s">
        <v>15164</v>
      </c>
      <c r="K3574" s="346" t="s">
        <v>12473</v>
      </c>
      <c r="L3574" s="347" t="s">
        <v>12474</v>
      </c>
      <c r="M3574" s="346" t="s">
        <v>15165</v>
      </c>
      <c r="N3574" s="346" t="s">
        <v>8721</v>
      </c>
      <c r="O3574" s="346" t="s">
        <v>8721</v>
      </c>
      <c r="P3574" s="346" t="s">
        <v>8721</v>
      </c>
      <c r="Q3574" s="346" t="s">
        <v>8721</v>
      </c>
      <c r="R3574" s="346" t="s">
        <v>8721</v>
      </c>
      <c r="S3574" s="346" t="s">
        <v>15166</v>
      </c>
      <c r="T3574" s="346" t="s">
        <v>8721</v>
      </c>
      <c r="U3574" s="346" t="s">
        <v>8721</v>
      </c>
      <c r="V3574" s="346" t="s">
        <v>8721</v>
      </c>
      <c r="W3574" s="346" t="s">
        <v>12476</v>
      </c>
      <c r="X3574" s="346" t="s">
        <v>40</v>
      </c>
      <c r="Y3574" s="346" t="s">
        <v>8721</v>
      </c>
      <c r="Z3574" s="346" t="s">
        <v>12733</v>
      </c>
      <c r="AA3574" s="346" t="s">
        <v>12734</v>
      </c>
      <c r="AB3574" s="346" t="s">
        <v>13350</v>
      </c>
      <c r="AC3574" s="348" t="e">
        <v>#N/A</v>
      </c>
      <c r="AD3574" s="358" t="s">
        <v>12478</v>
      </c>
      <c r="AE3574" s="348" t="s">
        <v>12710</v>
      </c>
      <c r="AF3574" s="349">
        <v>0</v>
      </c>
      <c r="AG3574" s="359">
        <v>935.81360572667643</v>
      </c>
      <c r="AH3574" s="359">
        <v>671.89179249761162</v>
      </c>
      <c r="AI3574" s="349">
        <v>0</v>
      </c>
      <c r="AJ3574" s="349">
        <v>0</v>
      </c>
      <c r="AK3574" s="350">
        <v>671.89179249761162</v>
      </c>
      <c r="AL3574" s="351">
        <v>0</v>
      </c>
      <c r="AM3574" s="348" t="s">
        <v>12736</v>
      </c>
      <c r="AN3574" s="348" t="s">
        <v>12934</v>
      </c>
      <c r="AO3574" s="346" t="s">
        <v>12935</v>
      </c>
      <c r="AP3574" s="352">
        <v>44463</v>
      </c>
      <c r="AQ3574" s="346" t="s">
        <v>12921</v>
      </c>
      <c r="AR3574" s="346" t="s">
        <v>8721</v>
      </c>
      <c r="AS3574" s="346" t="s">
        <v>12921</v>
      </c>
      <c r="AT3574" s="346" t="s">
        <v>8721</v>
      </c>
      <c r="AU3574" s="346" t="s">
        <v>8721</v>
      </c>
      <c r="AV3574" s="346" t="s">
        <v>15039</v>
      </c>
      <c r="AW3574" s="327" t="s">
        <v>12484</v>
      </c>
      <c r="AX3574" s="346" t="s">
        <v>12741</v>
      </c>
      <c r="AY3574" s="380">
        <v>2</v>
      </c>
      <c r="AZ3574" s="309"/>
      <c r="BA3574" s="311" t="s">
        <v>13642</v>
      </c>
      <c r="BB3574" s="310" t="s">
        <v>8721</v>
      </c>
      <c r="BC3574" s="311" t="s">
        <v>8721</v>
      </c>
      <c r="BD3574" s="311">
        <v>2</v>
      </c>
      <c r="BE3574" s="307"/>
      <c r="BF3574" s="310" t="b">
        <v>1</v>
      </c>
    </row>
    <row r="3575" spans="1:58" s="309" customFormat="1" ht="15" customHeight="1" x14ac:dyDescent="0.25">
      <c r="A3575" s="335">
        <v>3492</v>
      </c>
      <c r="B3575" s="373" t="s">
        <v>10472</v>
      </c>
      <c r="C3575" s="346">
        <v>9123</v>
      </c>
      <c r="D3575" s="346" t="s">
        <v>10472</v>
      </c>
      <c r="E3575" s="346" t="s">
        <v>10223</v>
      </c>
      <c r="F3575" s="346" t="s">
        <v>10410</v>
      </c>
      <c r="G3575" s="346" t="s">
        <v>10232</v>
      </c>
      <c r="H3575" s="346" t="s">
        <v>10277</v>
      </c>
      <c r="I3575" s="346" t="s">
        <v>8721</v>
      </c>
      <c r="J3575" s="346" t="s">
        <v>15164</v>
      </c>
      <c r="K3575" s="346" t="s">
        <v>12473</v>
      </c>
      <c r="L3575" s="347" t="s">
        <v>12474</v>
      </c>
      <c r="M3575" s="346" t="s">
        <v>15165</v>
      </c>
      <c r="N3575" s="346" t="s">
        <v>8721</v>
      </c>
      <c r="O3575" s="346" t="s">
        <v>8721</v>
      </c>
      <c r="P3575" s="346" t="s">
        <v>8721</v>
      </c>
      <c r="Q3575" s="346" t="s">
        <v>8721</v>
      </c>
      <c r="R3575" s="346" t="s">
        <v>8721</v>
      </c>
      <c r="S3575" s="346" t="s">
        <v>15166</v>
      </c>
      <c r="T3575" s="346" t="s">
        <v>8721</v>
      </c>
      <c r="U3575" s="346" t="s">
        <v>8721</v>
      </c>
      <c r="V3575" s="346" t="s">
        <v>8721</v>
      </c>
      <c r="W3575" s="346" t="s">
        <v>12476</v>
      </c>
      <c r="X3575" s="346" t="s">
        <v>40</v>
      </c>
      <c r="Y3575" s="346" t="s">
        <v>8721</v>
      </c>
      <c r="Z3575" s="346" t="s">
        <v>12733</v>
      </c>
      <c r="AA3575" s="346" t="s">
        <v>12734</v>
      </c>
      <c r="AB3575" s="346" t="s">
        <v>13350</v>
      </c>
      <c r="AC3575" s="348" t="e">
        <v>#N/A</v>
      </c>
      <c r="AD3575" s="358" t="s">
        <v>12478</v>
      </c>
      <c r="AE3575" s="348" t="s">
        <v>12710</v>
      </c>
      <c r="AF3575" s="349">
        <v>0</v>
      </c>
      <c r="AG3575" s="359">
        <v>939.12081414352804</v>
      </c>
      <c r="AH3575" s="359">
        <v>674.26628906163205</v>
      </c>
      <c r="AI3575" s="349">
        <v>0</v>
      </c>
      <c r="AJ3575" s="349">
        <v>0</v>
      </c>
      <c r="AK3575" s="350">
        <v>674.26628906163205</v>
      </c>
      <c r="AL3575" s="351">
        <v>0</v>
      </c>
      <c r="AM3575" s="348" t="s">
        <v>12736</v>
      </c>
      <c r="AN3575" s="348" t="s">
        <v>12934</v>
      </c>
      <c r="AO3575" s="346" t="s">
        <v>12935</v>
      </c>
      <c r="AP3575" s="352">
        <v>44463</v>
      </c>
      <c r="AQ3575" s="346" t="s">
        <v>12921</v>
      </c>
      <c r="AR3575" s="346" t="s">
        <v>8721</v>
      </c>
      <c r="AS3575" s="346" t="s">
        <v>12921</v>
      </c>
      <c r="AT3575" s="346" t="s">
        <v>8721</v>
      </c>
      <c r="AU3575" s="346" t="s">
        <v>8721</v>
      </c>
      <c r="AV3575" s="346" t="s">
        <v>15039</v>
      </c>
      <c r="AW3575" s="327" t="s">
        <v>12484</v>
      </c>
      <c r="AX3575" s="346" t="s">
        <v>12741</v>
      </c>
      <c r="AY3575" s="380">
        <v>2</v>
      </c>
      <c r="AZ3575" s="311"/>
      <c r="BA3575" s="309" t="s">
        <v>13642</v>
      </c>
      <c r="BB3575" s="310" t="s">
        <v>8721</v>
      </c>
      <c r="BC3575" s="309" t="s">
        <v>8721</v>
      </c>
      <c r="BD3575" s="309">
        <v>2</v>
      </c>
      <c r="BE3575" s="307"/>
      <c r="BF3575" s="310" t="b">
        <v>1</v>
      </c>
    </row>
    <row r="3576" spans="1:58" s="311" customFormat="1" ht="15" customHeight="1" x14ac:dyDescent="0.25">
      <c r="A3576" s="345">
        <v>3493</v>
      </c>
      <c r="B3576" s="373" t="s">
        <v>10473</v>
      </c>
      <c r="C3576" s="346">
        <v>9124</v>
      </c>
      <c r="D3576" s="346" t="s">
        <v>10473</v>
      </c>
      <c r="E3576" s="346" t="s">
        <v>10223</v>
      </c>
      <c r="F3576" s="346" t="s">
        <v>10410</v>
      </c>
      <c r="G3576" s="346" t="s">
        <v>10232</v>
      </c>
      <c r="H3576" s="346" t="s">
        <v>10278</v>
      </c>
      <c r="I3576" s="346" t="s">
        <v>8721</v>
      </c>
      <c r="J3576" s="346" t="s">
        <v>15164</v>
      </c>
      <c r="K3576" s="346" t="s">
        <v>12473</v>
      </c>
      <c r="L3576" s="347" t="s">
        <v>12474</v>
      </c>
      <c r="M3576" s="346" t="s">
        <v>15165</v>
      </c>
      <c r="N3576" s="346" t="s">
        <v>8721</v>
      </c>
      <c r="O3576" s="346" t="s">
        <v>8721</v>
      </c>
      <c r="P3576" s="346" t="s">
        <v>8721</v>
      </c>
      <c r="Q3576" s="346" t="s">
        <v>8721</v>
      </c>
      <c r="R3576" s="346" t="s">
        <v>8721</v>
      </c>
      <c r="S3576" s="346" t="s">
        <v>15166</v>
      </c>
      <c r="T3576" s="346" t="s">
        <v>8721</v>
      </c>
      <c r="U3576" s="346" t="s">
        <v>8721</v>
      </c>
      <c r="V3576" s="346" t="s">
        <v>8721</v>
      </c>
      <c r="W3576" s="346" t="s">
        <v>12476</v>
      </c>
      <c r="X3576" s="346" t="s">
        <v>40</v>
      </c>
      <c r="Y3576" s="346" t="s">
        <v>8721</v>
      </c>
      <c r="Z3576" s="346" t="s">
        <v>12733</v>
      </c>
      <c r="AA3576" s="346" t="s">
        <v>12734</v>
      </c>
      <c r="AB3576" s="346" t="s">
        <v>13350</v>
      </c>
      <c r="AC3576" s="348" t="e">
        <v>#N/A</v>
      </c>
      <c r="AD3576" s="358" t="s">
        <v>12478</v>
      </c>
      <c r="AE3576" s="348" t="s">
        <v>12710</v>
      </c>
      <c r="AF3576" s="349">
        <v>0</v>
      </c>
      <c r="AG3576" s="359">
        <v>942.42802256037942</v>
      </c>
      <c r="AH3576" s="359">
        <v>676.64078562565248</v>
      </c>
      <c r="AI3576" s="349">
        <v>0</v>
      </c>
      <c r="AJ3576" s="349">
        <v>0</v>
      </c>
      <c r="AK3576" s="350">
        <v>676.64078562565248</v>
      </c>
      <c r="AL3576" s="351">
        <v>0</v>
      </c>
      <c r="AM3576" s="348" t="s">
        <v>12736</v>
      </c>
      <c r="AN3576" s="348" t="s">
        <v>12934</v>
      </c>
      <c r="AO3576" s="346" t="s">
        <v>12935</v>
      </c>
      <c r="AP3576" s="352">
        <v>44463</v>
      </c>
      <c r="AQ3576" s="346" t="s">
        <v>12921</v>
      </c>
      <c r="AR3576" s="346" t="s">
        <v>8721</v>
      </c>
      <c r="AS3576" s="346" t="s">
        <v>12921</v>
      </c>
      <c r="AT3576" s="346" t="s">
        <v>8721</v>
      </c>
      <c r="AU3576" s="346" t="s">
        <v>8721</v>
      </c>
      <c r="AV3576" s="346" t="s">
        <v>15039</v>
      </c>
      <c r="AW3576" s="327" t="s">
        <v>12484</v>
      </c>
      <c r="AX3576" s="346" t="s">
        <v>12741</v>
      </c>
      <c r="AY3576" s="380">
        <v>2</v>
      </c>
      <c r="AZ3576" s="309"/>
      <c r="BA3576" s="311" t="s">
        <v>13642</v>
      </c>
      <c r="BB3576" s="310" t="s">
        <v>8721</v>
      </c>
      <c r="BC3576" s="311" t="s">
        <v>8721</v>
      </c>
      <c r="BD3576" s="311">
        <v>2</v>
      </c>
      <c r="BE3576" s="307"/>
      <c r="BF3576" s="310" t="b">
        <v>1</v>
      </c>
    </row>
    <row r="3577" spans="1:58" s="309" customFormat="1" ht="15" customHeight="1" x14ac:dyDescent="0.25">
      <c r="A3577" s="335">
        <v>3494</v>
      </c>
      <c r="B3577" s="373" t="s">
        <v>10474</v>
      </c>
      <c r="C3577" s="337">
        <v>9125</v>
      </c>
      <c r="D3577" s="337" t="s">
        <v>10474</v>
      </c>
      <c r="E3577" s="337" t="s">
        <v>10223</v>
      </c>
      <c r="F3577" s="337" t="s">
        <v>10410</v>
      </c>
      <c r="G3577" s="337" t="s">
        <v>10232</v>
      </c>
      <c r="H3577" s="337" t="s">
        <v>10279</v>
      </c>
      <c r="I3577" s="337" t="s">
        <v>8721</v>
      </c>
      <c r="J3577" s="337" t="s">
        <v>15164</v>
      </c>
      <c r="K3577" s="337" t="s">
        <v>12473</v>
      </c>
      <c r="L3577" s="338" t="s">
        <v>12474</v>
      </c>
      <c r="M3577" s="337" t="s">
        <v>15165</v>
      </c>
      <c r="N3577" s="337" t="s">
        <v>8721</v>
      </c>
      <c r="O3577" s="337" t="s">
        <v>8721</v>
      </c>
      <c r="P3577" s="337" t="s">
        <v>8721</v>
      </c>
      <c r="Q3577" s="337" t="s">
        <v>8721</v>
      </c>
      <c r="R3577" s="337" t="s">
        <v>8721</v>
      </c>
      <c r="S3577" s="337" t="s">
        <v>15166</v>
      </c>
      <c r="T3577" s="337" t="s">
        <v>8721</v>
      </c>
      <c r="U3577" s="337" t="s">
        <v>8721</v>
      </c>
      <c r="V3577" s="337" t="s">
        <v>8721</v>
      </c>
      <c r="W3577" s="337" t="s">
        <v>12476</v>
      </c>
      <c r="X3577" s="337" t="s">
        <v>40</v>
      </c>
      <c r="Y3577" s="337" t="s">
        <v>8721</v>
      </c>
      <c r="Z3577" s="337" t="s">
        <v>12733</v>
      </c>
      <c r="AA3577" s="337" t="s">
        <v>12734</v>
      </c>
      <c r="AB3577" s="337" t="s">
        <v>13350</v>
      </c>
      <c r="AC3577" s="339" t="e">
        <v>#N/A</v>
      </c>
      <c r="AD3577" s="358" t="s">
        <v>12478</v>
      </c>
      <c r="AE3577" s="339" t="s">
        <v>12710</v>
      </c>
      <c r="AF3577" s="340">
        <v>0</v>
      </c>
      <c r="AG3577" s="366">
        <v>945.73523097723091</v>
      </c>
      <c r="AH3577" s="366">
        <v>679.0152821896728</v>
      </c>
      <c r="AI3577" s="340">
        <v>0</v>
      </c>
      <c r="AJ3577" s="340">
        <v>0</v>
      </c>
      <c r="AK3577" s="341">
        <v>679.0152821896728</v>
      </c>
      <c r="AL3577" s="342">
        <v>0</v>
      </c>
      <c r="AM3577" s="339" t="s">
        <v>12736</v>
      </c>
      <c r="AN3577" s="339" t="s">
        <v>12934</v>
      </c>
      <c r="AO3577" s="337" t="s">
        <v>12935</v>
      </c>
      <c r="AP3577" s="343">
        <v>44463</v>
      </c>
      <c r="AQ3577" s="335" t="s">
        <v>12921</v>
      </c>
      <c r="AR3577" s="335" t="s">
        <v>8721</v>
      </c>
      <c r="AS3577" s="335" t="s">
        <v>12921</v>
      </c>
      <c r="AT3577" s="335" t="s">
        <v>8721</v>
      </c>
      <c r="AU3577" s="335" t="s">
        <v>8721</v>
      </c>
      <c r="AV3577" s="335" t="s">
        <v>15039</v>
      </c>
      <c r="AW3577" s="327" t="s">
        <v>12484</v>
      </c>
      <c r="AX3577" s="335" t="s">
        <v>12741</v>
      </c>
      <c r="AY3577" s="390">
        <v>2</v>
      </c>
      <c r="AZ3577" s="311"/>
      <c r="BA3577" s="309" t="s">
        <v>13642</v>
      </c>
      <c r="BB3577" s="310" t="s">
        <v>8721</v>
      </c>
      <c r="BC3577" s="309" t="s">
        <v>8721</v>
      </c>
      <c r="BD3577" s="309">
        <v>2</v>
      </c>
      <c r="BE3577" s="307"/>
      <c r="BF3577" s="310" t="b">
        <v>1</v>
      </c>
    </row>
    <row r="3578" spans="1:58" s="311" customFormat="1" ht="15" customHeight="1" x14ac:dyDescent="0.25">
      <c r="A3578" s="345">
        <v>3495</v>
      </c>
      <c r="B3578" s="373" t="s">
        <v>10475</v>
      </c>
      <c r="C3578" s="346">
        <v>9126</v>
      </c>
      <c r="D3578" s="346" t="s">
        <v>10475</v>
      </c>
      <c r="E3578" s="346" t="s">
        <v>10223</v>
      </c>
      <c r="F3578" s="346" t="s">
        <v>10410</v>
      </c>
      <c r="G3578" s="346" t="s">
        <v>10232</v>
      </c>
      <c r="H3578" s="346" t="s">
        <v>10280</v>
      </c>
      <c r="I3578" s="346" t="s">
        <v>8721</v>
      </c>
      <c r="J3578" s="346" t="s">
        <v>15164</v>
      </c>
      <c r="K3578" s="346" t="s">
        <v>12473</v>
      </c>
      <c r="L3578" s="347" t="s">
        <v>12474</v>
      </c>
      <c r="M3578" s="346" t="s">
        <v>15165</v>
      </c>
      <c r="N3578" s="346" t="s">
        <v>8721</v>
      </c>
      <c r="O3578" s="346" t="s">
        <v>8721</v>
      </c>
      <c r="P3578" s="346" t="s">
        <v>8721</v>
      </c>
      <c r="Q3578" s="346" t="s">
        <v>8721</v>
      </c>
      <c r="R3578" s="346" t="s">
        <v>8721</v>
      </c>
      <c r="S3578" s="346" t="s">
        <v>15166</v>
      </c>
      <c r="T3578" s="346" t="s">
        <v>8721</v>
      </c>
      <c r="U3578" s="346" t="s">
        <v>8721</v>
      </c>
      <c r="V3578" s="346" t="s">
        <v>8721</v>
      </c>
      <c r="W3578" s="346" t="s">
        <v>12476</v>
      </c>
      <c r="X3578" s="346" t="s">
        <v>40</v>
      </c>
      <c r="Y3578" s="346" t="s">
        <v>8721</v>
      </c>
      <c r="Z3578" s="346" t="s">
        <v>12733</v>
      </c>
      <c r="AA3578" s="346" t="s">
        <v>12734</v>
      </c>
      <c r="AB3578" s="346" t="s">
        <v>13350</v>
      </c>
      <c r="AC3578" s="348" t="e">
        <v>#N/A</v>
      </c>
      <c r="AD3578" s="358" t="s">
        <v>12478</v>
      </c>
      <c r="AE3578" s="348" t="s">
        <v>12710</v>
      </c>
      <c r="AF3578" s="349">
        <v>0</v>
      </c>
      <c r="AG3578" s="359">
        <v>949.04243939408241</v>
      </c>
      <c r="AH3578" s="359">
        <v>681.38977875369324</v>
      </c>
      <c r="AI3578" s="349">
        <v>0</v>
      </c>
      <c r="AJ3578" s="349">
        <v>0</v>
      </c>
      <c r="AK3578" s="350">
        <v>681.38977875369324</v>
      </c>
      <c r="AL3578" s="351">
        <v>0</v>
      </c>
      <c r="AM3578" s="348" t="s">
        <v>12736</v>
      </c>
      <c r="AN3578" s="348" t="s">
        <v>12934</v>
      </c>
      <c r="AO3578" s="346" t="s">
        <v>12935</v>
      </c>
      <c r="AP3578" s="352">
        <v>44463</v>
      </c>
      <c r="AQ3578" s="346" t="s">
        <v>12921</v>
      </c>
      <c r="AR3578" s="346" t="s">
        <v>8721</v>
      </c>
      <c r="AS3578" s="346" t="s">
        <v>12921</v>
      </c>
      <c r="AT3578" s="346" t="s">
        <v>8721</v>
      </c>
      <c r="AU3578" s="346" t="s">
        <v>8721</v>
      </c>
      <c r="AV3578" s="346" t="s">
        <v>15039</v>
      </c>
      <c r="AW3578" s="327" t="s">
        <v>12484</v>
      </c>
      <c r="AX3578" s="346" t="s">
        <v>12741</v>
      </c>
      <c r="AY3578" s="380">
        <v>2</v>
      </c>
      <c r="AZ3578" s="309"/>
      <c r="BA3578" s="311" t="s">
        <v>13642</v>
      </c>
      <c r="BB3578" s="310" t="s">
        <v>8721</v>
      </c>
      <c r="BC3578" s="311" t="s">
        <v>8721</v>
      </c>
      <c r="BD3578" s="311">
        <v>2</v>
      </c>
      <c r="BE3578" s="307"/>
      <c r="BF3578" s="310" t="b">
        <v>1</v>
      </c>
    </row>
    <row r="3579" spans="1:58" s="309" customFormat="1" ht="15" customHeight="1" x14ac:dyDescent="0.25">
      <c r="A3579" s="335">
        <v>3496</v>
      </c>
      <c r="B3579" s="373" t="s">
        <v>10476</v>
      </c>
      <c r="C3579" s="337">
        <v>9127</v>
      </c>
      <c r="D3579" s="337" t="s">
        <v>10476</v>
      </c>
      <c r="E3579" s="337" t="s">
        <v>10223</v>
      </c>
      <c r="F3579" s="337" t="s">
        <v>10410</v>
      </c>
      <c r="G3579" s="337" t="s">
        <v>10232</v>
      </c>
      <c r="H3579" s="337" t="s">
        <v>10281</v>
      </c>
      <c r="I3579" s="337" t="s">
        <v>8721</v>
      </c>
      <c r="J3579" s="337" t="s">
        <v>15164</v>
      </c>
      <c r="K3579" s="337" t="s">
        <v>12473</v>
      </c>
      <c r="L3579" s="338" t="s">
        <v>12474</v>
      </c>
      <c r="M3579" s="337" t="s">
        <v>15165</v>
      </c>
      <c r="N3579" s="337" t="s">
        <v>8721</v>
      </c>
      <c r="O3579" s="337" t="s">
        <v>8721</v>
      </c>
      <c r="P3579" s="337" t="s">
        <v>8721</v>
      </c>
      <c r="Q3579" s="337" t="s">
        <v>8721</v>
      </c>
      <c r="R3579" s="337" t="s">
        <v>8721</v>
      </c>
      <c r="S3579" s="337" t="s">
        <v>15166</v>
      </c>
      <c r="T3579" s="337" t="s">
        <v>8721</v>
      </c>
      <c r="U3579" s="337" t="s">
        <v>8721</v>
      </c>
      <c r="V3579" s="337" t="s">
        <v>8721</v>
      </c>
      <c r="W3579" s="337" t="s">
        <v>12476</v>
      </c>
      <c r="X3579" s="337" t="s">
        <v>40</v>
      </c>
      <c r="Y3579" s="337" t="s">
        <v>8721</v>
      </c>
      <c r="Z3579" s="337" t="s">
        <v>12733</v>
      </c>
      <c r="AA3579" s="337" t="s">
        <v>12734</v>
      </c>
      <c r="AB3579" s="337" t="s">
        <v>13350</v>
      </c>
      <c r="AC3579" s="339" t="e">
        <v>#N/A</v>
      </c>
      <c r="AD3579" s="358" t="s">
        <v>12478</v>
      </c>
      <c r="AE3579" s="339" t="s">
        <v>12710</v>
      </c>
      <c r="AF3579" s="340">
        <v>0</v>
      </c>
      <c r="AG3579" s="366">
        <v>952.3496478109339</v>
      </c>
      <c r="AH3579" s="366">
        <v>683.76427531771367</v>
      </c>
      <c r="AI3579" s="340">
        <v>0</v>
      </c>
      <c r="AJ3579" s="340">
        <v>0</v>
      </c>
      <c r="AK3579" s="341">
        <v>683.76427531771367</v>
      </c>
      <c r="AL3579" s="342">
        <v>0</v>
      </c>
      <c r="AM3579" s="339" t="s">
        <v>12736</v>
      </c>
      <c r="AN3579" s="339" t="s">
        <v>12934</v>
      </c>
      <c r="AO3579" s="337" t="s">
        <v>12935</v>
      </c>
      <c r="AP3579" s="343">
        <v>44463</v>
      </c>
      <c r="AQ3579" s="335" t="s">
        <v>12921</v>
      </c>
      <c r="AR3579" s="335" t="s">
        <v>8721</v>
      </c>
      <c r="AS3579" s="335" t="s">
        <v>12921</v>
      </c>
      <c r="AT3579" s="335" t="s">
        <v>8721</v>
      </c>
      <c r="AU3579" s="335" t="s">
        <v>8721</v>
      </c>
      <c r="AV3579" s="335" t="s">
        <v>15039</v>
      </c>
      <c r="AW3579" s="327" t="s">
        <v>12484</v>
      </c>
      <c r="AX3579" s="335" t="s">
        <v>12741</v>
      </c>
      <c r="AY3579" s="390">
        <v>2</v>
      </c>
      <c r="AZ3579" s="311"/>
      <c r="BA3579" s="309" t="s">
        <v>13642</v>
      </c>
      <c r="BB3579" s="310" t="s">
        <v>8721</v>
      </c>
      <c r="BC3579" s="309" t="s">
        <v>8721</v>
      </c>
      <c r="BD3579" s="309">
        <v>2</v>
      </c>
      <c r="BE3579" s="307"/>
      <c r="BF3579" s="310" t="b">
        <v>1</v>
      </c>
    </row>
    <row r="3580" spans="1:58" s="311" customFormat="1" ht="15" customHeight="1" x14ac:dyDescent="0.25">
      <c r="A3580" s="345">
        <v>3497</v>
      </c>
      <c r="B3580" s="373" t="s">
        <v>10477</v>
      </c>
      <c r="C3580" s="337">
        <v>9163</v>
      </c>
      <c r="D3580" s="337" t="s">
        <v>10477</v>
      </c>
      <c r="E3580" s="337" t="s">
        <v>10223</v>
      </c>
      <c r="F3580" s="337" t="s">
        <v>10410</v>
      </c>
      <c r="G3580" s="337" t="s">
        <v>10238</v>
      </c>
      <c r="H3580" s="337" t="s">
        <v>10239</v>
      </c>
      <c r="I3580" s="337" t="s">
        <v>8721</v>
      </c>
      <c r="J3580" s="337" t="s">
        <v>15164</v>
      </c>
      <c r="K3580" s="337" t="s">
        <v>12473</v>
      </c>
      <c r="L3580" s="338" t="s">
        <v>12474</v>
      </c>
      <c r="M3580" s="337" t="s">
        <v>15165</v>
      </c>
      <c r="N3580" s="337" t="s">
        <v>8721</v>
      </c>
      <c r="O3580" s="337" t="s">
        <v>8721</v>
      </c>
      <c r="P3580" s="337" t="s">
        <v>8721</v>
      </c>
      <c r="Q3580" s="337" t="s">
        <v>8721</v>
      </c>
      <c r="R3580" s="337" t="s">
        <v>8721</v>
      </c>
      <c r="S3580" s="337" t="s">
        <v>15166</v>
      </c>
      <c r="T3580" s="337" t="s">
        <v>8721</v>
      </c>
      <c r="U3580" s="337" t="s">
        <v>8721</v>
      </c>
      <c r="V3580" s="337" t="s">
        <v>8721</v>
      </c>
      <c r="W3580" s="337" t="s">
        <v>12476</v>
      </c>
      <c r="X3580" s="337" t="s">
        <v>40</v>
      </c>
      <c r="Y3580" s="337" t="s">
        <v>8721</v>
      </c>
      <c r="Z3580" s="337" t="s">
        <v>12733</v>
      </c>
      <c r="AA3580" s="337" t="s">
        <v>12734</v>
      </c>
      <c r="AB3580" s="337" t="s">
        <v>13350</v>
      </c>
      <c r="AC3580" s="339" t="e">
        <v>#N/A</v>
      </c>
      <c r="AD3580" s="358" t="s">
        <v>12478</v>
      </c>
      <c r="AE3580" s="339" t="s">
        <v>12710</v>
      </c>
      <c r="AF3580" s="340">
        <v>0</v>
      </c>
      <c r="AG3580" s="366">
        <v>792.64982067257131</v>
      </c>
      <c r="AH3580" s="366">
        <v>569.10361804480306</v>
      </c>
      <c r="AI3580" s="340">
        <v>0</v>
      </c>
      <c r="AJ3580" s="340">
        <v>0</v>
      </c>
      <c r="AK3580" s="341">
        <v>569.10361804480306</v>
      </c>
      <c r="AL3580" s="342">
        <v>0</v>
      </c>
      <c r="AM3580" s="339" t="s">
        <v>12736</v>
      </c>
      <c r="AN3580" s="339" t="s">
        <v>12934</v>
      </c>
      <c r="AO3580" s="337" t="s">
        <v>12935</v>
      </c>
      <c r="AP3580" s="343">
        <v>44459</v>
      </c>
      <c r="AQ3580" s="335" t="s">
        <v>12921</v>
      </c>
      <c r="AR3580" s="335" t="s">
        <v>8721</v>
      </c>
      <c r="AS3580" s="335" t="s">
        <v>12921</v>
      </c>
      <c r="AT3580" s="335" t="s">
        <v>8721</v>
      </c>
      <c r="AU3580" s="335" t="s">
        <v>8721</v>
      </c>
      <c r="AV3580" s="335" t="s">
        <v>15039</v>
      </c>
      <c r="AW3580" s="327" t="s">
        <v>12484</v>
      </c>
      <c r="AX3580" s="335" t="s">
        <v>12741</v>
      </c>
      <c r="AY3580" s="390">
        <v>2</v>
      </c>
      <c r="BA3580" s="311" t="s">
        <v>13642</v>
      </c>
      <c r="BB3580" s="310" t="s">
        <v>8721</v>
      </c>
      <c r="BC3580" s="311" t="s">
        <v>8721</v>
      </c>
      <c r="BD3580" s="311">
        <v>2</v>
      </c>
      <c r="BE3580" s="307"/>
      <c r="BF3580" s="310" t="b">
        <v>1</v>
      </c>
    </row>
    <row r="3581" spans="1:58" s="309" customFormat="1" ht="15" customHeight="1" x14ac:dyDescent="0.25">
      <c r="A3581" s="335">
        <v>3498</v>
      </c>
      <c r="B3581" s="373" t="s">
        <v>10478</v>
      </c>
      <c r="C3581" s="346">
        <v>9164</v>
      </c>
      <c r="D3581" s="346" t="s">
        <v>10478</v>
      </c>
      <c r="E3581" s="346" t="s">
        <v>10223</v>
      </c>
      <c r="F3581" s="346" t="s">
        <v>10410</v>
      </c>
      <c r="G3581" s="346" t="s">
        <v>10238</v>
      </c>
      <c r="H3581" s="346" t="s">
        <v>10246</v>
      </c>
      <c r="I3581" s="346" t="s">
        <v>8721</v>
      </c>
      <c r="J3581" s="346" t="s">
        <v>15164</v>
      </c>
      <c r="K3581" s="346" t="s">
        <v>12473</v>
      </c>
      <c r="L3581" s="347" t="s">
        <v>12474</v>
      </c>
      <c r="M3581" s="346" t="s">
        <v>15165</v>
      </c>
      <c r="N3581" s="346" t="s">
        <v>8721</v>
      </c>
      <c r="O3581" s="346" t="s">
        <v>8721</v>
      </c>
      <c r="P3581" s="346" t="s">
        <v>8721</v>
      </c>
      <c r="Q3581" s="346" t="s">
        <v>8721</v>
      </c>
      <c r="R3581" s="346" t="s">
        <v>8721</v>
      </c>
      <c r="S3581" s="346" t="s">
        <v>15166</v>
      </c>
      <c r="T3581" s="346" t="s">
        <v>8721</v>
      </c>
      <c r="U3581" s="346" t="s">
        <v>8721</v>
      </c>
      <c r="V3581" s="346" t="s">
        <v>8721</v>
      </c>
      <c r="W3581" s="346" t="s">
        <v>12476</v>
      </c>
      <c r="X3581" s="346" t="s">
        <v>40</v>
      </c>
      <c r="Y3581" s="346" t="s">
        <v>8721</v>
      </c>
      <c r="Z3581" s="346" t="s">
        <v>12733</v>
      </c>
      <c r="AA3581" s="346" t="s">
        <v>12734</v>
      </c>
      <c r="AB3581" s="346" t="s">
        <v>13350</v>
      </c>
      <c r="AC3581" s="348" t="e">
        <v>#N/A</v>
      </c>
      <c r="AD3581" s="358" t="s">
        <v>12478</v>
      </c>
      <c r="AE3581" s="348" t="s">
        <v>12710</v>
      </c>
      <c r="AF3581" s="349">
        <v>0</v>
      </c>
      <c r="AG3581" s="359">
        <v>795.29557748442733</v>
      </c>
      <c r="AH3581" s="359">
        <v>571.00320817252964</v>
      </c>
      <c r="AI3581" s="349">
        <v>0</v>
      </c>
      <c r="AJ3581" s="349">
        <v>0</v>
      </c>
      <c r="AK3581" s="350">
        <v>571.00320817252964</v>
      </c>
      <c r="AL3581" s="351">
        <v>0</v>
      </c>
      <c r="AM3581" s="348" t="s">
        <v>12736</v>
      </c>
      <c r="AN3581" s="348" t="s">
        <v>12934</v>
      </c>
      <c r="AO3581" s="346" t="s">
        <v>12935</v>
      </c>
      <c r="AP3581" s="352">
        <v>44459</v>
      </c>
      <c r="AQ3581" s="346" t="s">
        <v>12921</v>
      </c>
      <c r="AR3581" s="346" t="s">
        <v>8721</v>
      </c>
      <c r="AS3581" s="346" t="s">
        <v>12921</v>
      </c>
      <c r="AT3581" s="346" t="s">
        <v>8721</v>
      </c>
      <c r="AU3581" s="346" t="s">
        <v>8721</v>
      </c>
      <c r="AV3581" s="346" t="s">
        <v>15039</v>
      </c>
      <c r="AW3581" s="327" t="s">
        <v>12484</v>
      </c>
      <c r="AX3581" s="346" t="s">
        <v>12741</v>
      </c>
      <c r="AY3581" s="380">
        <v>2</v>
      </c>
      <c r="BA3581" s="309" t="s">
        <v>13642</v>
      </c>
      <c r="BB3581" s="310" t="s">
        <v>8721</v>
      </c>
      <c r="BC3581" s="309" t="s">
        <v>8721</v>
      </c>
      <c r="BD3581" s="309">
        <v>2</v>
      </c>
      <c r="BE3581" s="307"/>
      <c r="BF3581" s="310" t="b">
        <v>1</v>
      </c>
    </row>
    <row r="3582" spans="1:58" s="311" customFormat="1" ht="15" customHeight="1" x14ac:dyDescent="0.25">
      <c r="A3582" s="345">
        <v>3499</v>
      </c>
      <c r="B3582" s="373" t="s">
        <v>10479</v>
      </c>
      <c r="C3582" s="337">
        <v>9165</v>
      </c>
      <c r="D3582" s="337" t="s">
        <v>10479</v>
      </c>
      <c r="E3582" s="337" t="s">
        <v>10223</v>
      </c>
      <c r="F3582" s="337" t="s">
        <v>10410</v>
      </c>
      <c r="G3582" s="337" t="s">
        <v>10238</v>
      </c>
      <c r="H3582" s="337" t="s">
        <v>10248</v>
      </c>
      <c r="I3582" s="337" t="s">
        <v>8721</v>
      </c>
      <c r="J3582" s="337" t="s">
        <v>15164</v>
      </c>
      <c r="K3582" s="337" t="s">
        <v>12473</v>
      </c>
      <c r="L3582" s="338" t="s">
        <v>12474</v>
      </c>
      <c r="M3582" s="337" t="s">
        <v>15165</v>
      </c>
      <c r="N3582" s="337" t="s">
        <v>8721</v>
      </c>
      <c r="O3582" s="337" t="s">
        <v>8721</v>
      </c>
      <c r="P3582" s="337" t="s">
        <v>8721</v>
      </c>
      <c r="Q3582" s="337" t="s">
        <v>8721</v>
      </c>
      <c r="R3582" s="337" t="s">
        <v>8721</v>
      </c>
      <c r="S3582" s="337" t="s">
        <v>15166</v>
      </c>
      <c r="T3582" s="337" t="s">
        <v>8721</v>
      </c>
      <c r="U3582" s="337" t="s">
        <v>8721</v>
      </c>
      <c r="V3582" s="337" t="s">
        <v>8721</v>
      </c>
      <c r="W3582" s="337" t="s">
        <v>12476</v>
      </c>
      <c r="X3582" s="337" t="s">
        <v>40</v>
      </c>
      <c r="Y3582" s="337" t="s">
        <v>8721</v>
      </c>
      <c r="Z3582" s="337" t="s">
        <v>12733</v>
      </c>
      <c r="AA3582" s="337" t="s">
        <v>12734</v>
      </c>
      <c r="AB3582" s="337" t="s">
        <v>13350</v>
      </c>
      <c r="AC3582" s="339" t="e">
        <v>#N/A</v>
      </c>
      <c r="AD3582" s="358" t="s">
        <v>12478</v>
      </c>
      <c r="AE3582" s="339" t="s">
        <v>12710</v>
      </c>
      <c r="AF3582" s="340">
        <v>0</v>
      </c>
      <c r="AG3582" s="366">
        <v>797.94133429628334</v>
      </c>
      <c r="AH3582" s="366">
        <v>572.90279830025634</v>
      </c>
      <c r="AI3582" s="340">
        <v>0</v>
      </c>
      <c r="AJ3582" s="340">
        <v>0</v>
      </c>
      <c r="AK3582" s="341">
        <v>572.90279830025634</v>
      </c>
      <c r="AL3582" s="342">
        <v>0</v>
      </c>
      <c r="AM3582" s="339" t="s">
        <v>12736</v>
      </c>
      <c r="AN3582" s="339" t="s">
        <v>12934</v>
      </c>
      <c r="AO3582" s="337" t="s">
        <v>12935</v>
      </c>
      <c r="AP3582" s="343">
        <v>44459</v>
      </c>
      <c r="AQ3582" s="335" t="s">
        <v>12921</v>
      </c>
      <c r="AR3582" s="335" t="s">
        <v>8721</v>
      </c>
      <c r="AS3582" s="335" t="s">
        <v>12921</v>
      </c>
      <c r="AT3582" s="335" t="s">
        <v>8721</v>
      </c>
      <c r="AU3582" s="335" t="s">
        <v>8721</v>
      </c>
      <c r="AV3582" s="335" t="s">
        <v>15039</v>
      </c>
      <c r="AW3582" s="327" t="s">
        <v>12484</v>
      </c>
      <c r="AX3582" s="335" t="s">
        <v>12741</v>
      </c>
      <c r="AY3582" s="390">
        <v>2</v>
      </c>
      <c r="BA3582" s="311" t="s">
        <v>13642</v>
      </c>
      <c r="BB3582" s="310" t="s">
        <v>8721</v>
      </c>
      <c r="BC3582" s="311" t="s">
        <v>8721</v>
      </c>
      <c r="BD3582" s="311">
        <v>2</v>
      </c>
      <c r="BE3582" s="307"/>
      <c r="BF3582" s="310" t="b">
        <v>1</v>
      </c>
    </row>
    <row r="3583" spans="1:58" s="309" customFormat="1" ht="15" customHeight="1" x14ac:dyDescent="0.25">
      <c r="A3583" s="335">
        <v>3500</v>
      </c>
      <c r="B3583" s="373" t="s">
        <v>10480</v>
      </c>
      <c r="C3583" s="346">
        <v>9166</v>
      </c>
      <c r="D3583" s="346" t="s">
        <v>10480</v>
      </c>
      <c r="E3583" s="346" t="s">
        <v>10223</v>
      </c>
      <c r="F3583" s="346" t="s">
        <v>10410</v>
      </c>
      <c r="G3583" s="346" t="s">
        <v>10238</v>
      </c>
      <c r="H3583" s="346" t="s">
        <v>10271</v>
      </c>
      <c r="I3583" s="346" t="s">
        <v>8721</v>
      </c>
      <c r="J3583" s="346" t="s">
        <v>15164</v>
      </c>
      <c r="K3583" s="346" t="s">
        <v>12473</v>
      </c>
      <c r="L3583" s="347" t="s">
        <v>12474</v>
      </c>
      <c r="M3583" s="346" t="s">
        <v>15165</v>
      </c>
      <c r="N3583" s="346" t="s">
        <v>8721</v>
      </c>
      <c r="O3583" s="346" t="s">
        <v>8721</v>
      </c>
      <c r="P3583" s="346" t="s">
        <v>8721</v>
      </c>
      <c r="Q3583" s="346" t="s">
        <v>8721</v>
      </c>
      <c r="R3583" s="346" t="s">
        <v>8721</v>
      </c>
      <c r="S3583" s="346" t="s">
        <v>15166</v>
      </c>
      <c r="T3583" s="346" t="s">
        <v>8721</v>
      </c>
      <c r="U3583" s="346" t="s">
        <v>8721</v>
      </c>
      <c r="V3583" s="346" t="s">
        <v>8721</v>
      </c>
      <c r="W3583" s="346" t="s">
        <v>12476</v>
      </c>
      <c r="X3583" s="346" t="s">
        <v>40</v>
      </c>
      <c r="Y3583" s="346" t="s">
        <v>8721</v>
      </c>
      <c r="Z3583" s="346" t="s">
        <v>12733</v>
      </c>
      <c r="AA3583" s="346" t="s">
        <v>12734</v>
      </c>
      <c r="AB3583" s="346" t="s">
        <v>13350</v>
      </c>
      <c r="AC3583" s="348" t="e">
        <v>#N/A</v>
      </c>
      <c r="AD3583" s="358" t="s">
        <v>12478</v>
      </c>
      <c r="AE3583" s="348" t="s">
        <v>12710</v>
      </c>
      <c r="AF3583" s="349">
        <v>0</v>
      </c>
      <c r="AG3583" s="359">
        <v>800.58709110813902</v>
      </c>
      <c r="AH3583" s="359">
        <v>574.80238842798292</v>
      </c>
      <c r="AI3583" s="349">
        <v>0</v>
      </c>
      <c r="AJ3583" s="349">
        <v>0</v>
      </c>
      <c r="AK3583" s="350">
        <v>574.80238842798292</v>
      </c>
      <c r="AL3583" s="351">
        <v>0</v>
      </c>
      <c r="AM3583" s="348" t="s">
        <v>12736</v>
      </c>
      <c r="AN3583" s="348" t="s">
        <v>12934</v>
      </c>
      <c r="AO3583" s="346" t="s">
        <v>12935</v>
      </c>
      <c r="AP3583" s="352">
        <v>44459</v>
      </c>
      <c r="AQ3583" s="346" t="s">
        <v>12921</v>
      </c>
      <c r="AR3583" s="346" t="s">
        <v>8721</v>
      </c>
      <c r="AS3583" s="346" t="s">
        <v>12921</v>
      </c>
      <c r="AT3583" s="346" t="s">
        <v>8721</v>
      </c>
      <c r="AU3583" s="346" t="s">
        <v>8721</v>
      </c>
      <c r="AV3583" s="346" t="s">
        <v>15039</v>
      </c>
      <c r="AW3583" s="327" t="s">
        <v>12484</v>
      </c>
      <c r="AX3583" s="346" t="s">
        <v>12741</v>
      </c>
      <c r="AY3583" s="380">
        <v>2</v>
      </c>
      <c r="BA3583" s="309" t="s">
        <v>13642</v>
      </c>
      <c r="BB3583" s="310" t="s">
        <v>8721</v>
      </c>
      <c r="BC3583" s="309" t="s">
        <v>8721</v>
      </c>
      <c r="BD3583" s="309">
        <v>2</v>
      </c>
      <c r="BE3583" s="307"/>
      <c r="BF3583" s="310" t="b">
        <v>1</v>
      </c>
    </row>
    <row r="3584" spans="1:58" s="311" customFormat="1" ht="15" customHeight="1" x14ac:dyDescent="0.25">
      <c r="A3584" s="345">
        <v>3501</v>
      </c>
      <c r="B3584" s="373" t="s">
        <v>10481</v>
      </c>
      <c r="C3584" s="337">
        <v>9167</v>
      </c>
      <c r="D3584" s="337" t="s">
        <v>10481</v>
      </c>
      <c r="E3584" s="337" t="s">
        <v>10223</v>
      </c>
      <c r="F3584" s="337" t="s">
        <v>10410</v>
      </c>
      <c r="G3584" s="337" t="s">
        <v>10238</v>
      </c>
      <c r="H3584" s="337" t="s">
        <v>10272</v>
      </c>
      <c r="I3584" s="337" t="s">
        <v>8721</v>
      </c>
      <c r="J3584" s="337" t="s">
        <v>15164</v>
      </c>
      <c r="K3584" s="337" t="s">
        <v>12473</v>
      </c>
      <c r="L3584" s="338" t="s">
        <v>12474</v>
      </c>
      <c r="M3584" s="337" t="s">
        <v>15165</v>
      </c>
      <c r="N3584" s="337" t="s">
        <v>8721</v>
      </c>
      <c r="O3584" s="337" t="s">
        <v>8721</v>
      </c>
      <c r="P3584" s="337" t="s">
        <v>8721</v>
      </c>
      <c r="Q3584" s="337" t="s">
        <v>8721</v>
      </c>
      <c r="R3584" s="337" t="s">
        <v>8721</v>
      </c>
      <c r="S3584" s="337" t="s">
        <v>15166</v>
      </c>
      <c r="T3584" s="337" t="s">
        <v>8721</v>
      </c>
      <c r="U3584" s="337" t="s">
        <v>8721</v>
      </c>
      <c r="V3584" s="337" t="s">
        <v>8721</v>
      </c>
      <c r="W3584" s="337" t="s">
        <v>12476</v>
      </c>
      <c r="X3584" s="337" t="s">
        <v>40</v>
      </c>
      <c r="Y3584" s="337" t="s">
        <v>8721</v>
      </c>
      <c r="Z3584" s="337" t="s">
        <v>12733</v>
      </c>
      <c r="AA3584" s="337" t="s">
        <v>12734</v>
      </c>
      <c r="AB3584" s="337" t="s">
        <v>13350</v>
      </c>
      <c r="AC3584" s="339" t="e">
        <v>#N/A</v>
      </c>
      <c r="AD3584" s="358" t="s">
        <v>12478</v>
      </c>
      <c r="AE3584" s="339" t="s">
        <v>12710</v>
      </c>
      <c r="AF3584" s="340">
        <v>0</v>
      </c>
      <c r="AG3584" s="366">
        <v>803.23284791999504</v>
      </c>
      <c r="AH3584" s="366">
        <v>576.7019785557095</v>
      </c>
      <c r="AI3584" s="340">
        <v>0</v>
      </c>
      <c r="AJ3584" s="340">
        <v>0</v>
      </c>
      <c r="AK3584" s="341">
        <v>576.7019785557095</v>
      </c>
      <c r="AL3584" s="342">
        <v>0</v>
      </c>
      <c r="AM3584" s="339" t="s">
        <v>12736</v>
      </c>
      <c r="AN3584" s="339" t="s">
        <v>12934</v>
      </c>
      <c r="AO3584" s="337" t="s">
        <v>12935</v>
      </c>
      <c r="AP3584" s="343">
        <v>44459</v>
      </c>
      <c r="AQ3584" s="335" t="s">
        <v>12921</v>
      </c>
      <c r="AR3584" s="335" t="s">
        <v>8721</v>
      </c>
      <c r="AS3584" s="335" t="s">
        <v>12921</v>
      </c>
      <c r="AT3584" s="335" t="s">
        <v>8721</v>
      </c>
      <c r="AU3584" s="335" t="s">
        <v>8721</v>
      </c>
      <c r="AV3584" s="335" t="s">
        <v>15039</v>
      </c>
      <c r="AW3584" s="327" t="s">
        <v>12484</v>
      </c>
      <c r="AX3584" s="335" t="s">
        <v>12741</v>
      </c>
      <c r="AY3584" s="390">
        <v>2</v>
      </c>
      <c r="BA3584" s="311" t="s">
        <v>13642</v>
      </c>
      <c r="BB3584" s="310" t="s">
        <v>8721</v>
      </c>
      <c r="BC3584" s="311" t="s">
        <v>8721</v>
      </c>
      <c r="BD3584" s="311">
        <v>2</v>
      </c>
      <c r="BE3584" s="307"/>
      <c r="BF3584" s="310" t="b">
        <v>1</v>
      </c>
    </row>
    <row r="3585" spans="1:58" s="309" customFormat="1" ht="15" customHeight="1" x14ac:dyDescent="0.25">
      <c r="A3585" s="335">
        <v>3502</v>
      </c>
      <c r="B3585" s="373" t="s">
        <v>10482</v>
      </c>
      <c r="C3585" s="346">
        <v>9168</v>
      </c>
      <c r="D3585" s="346" t="s">
        <v>10482</v>
      </c>
      <c r="E3585" s="346" t="s">
        <v>10223</v>
      </c>
      <c r="F3585" s="346" t="s">
        <v>10410</v>
      </c>
      <c r="G3585" s="346" t="s">
        <v>10238</v>
      </c>
      <c r="H3585" s="346" t="s">
        <v>10273</v>
      </c>
      <c r="I3585" s="346" t="s">
        <v>8721</v>
      </c>
      <c r="J3585" s="346" t="s">
        <v>15164</v>
      </c>
      <c r="K3585" s="346" t="s">
        <v>12473</v>
      </c>
      <c r="L3585" s="347" t="s">
        <v>12474</v>
      </c>
      <c r="M3585" s="346" t="s">
        <v>15165</v>
      </c>
      <c r="N3585" s="346" t="s">
        <v>8721</v>
      </c>
      <c r="O3585" s="346" t="s">
        <v>8721</v>
      </c>
      <c r="P3585" s="346" t="s">
        <v>8721</v>
      </c>
      <c r="Q3585" s="346" t="s">
        <v>8721</v>
      </c>
      <c r="R3585" s="346" t="s">
        <v>8721</v>
      </c>
      <c r="S3585" s="346" t="s">
        <v>15166</v>
      </c>
      <c r="T3585" s="346" t="s">
        <v>8721</v>
      </c>
      <c r="U3585" s="346" t="s">
        <v>8721</v>
      </c>
      <c r="V3585" s="346" t="s">
        <v>8721</v>
      </c>
      <c r="W3585" s="346" t="s">
        <v>12476</v>
      </c>
      <c r="X3585" s="346" t="s">
        <v>40</v>
      </c>
      <c r="Y3585" s="346" t="s">
        <v>8721</v>
      </c>
      <c r="Z3585" s="346" t="s">
        <v>12733</v>
      </c>
      <c r="AA3585" s="346" t="s">
        <v>12734</v>
      </c>
      <c r="AB3585" s="346" t="s">
        <v>13350</v>
      </c>
      <c r="AC3585" s="348" t="e">
        <v>#N/A</v>
      </c>
      <c r="AD3585" s="358" t="s">
        <v>12478</v>
      </c>
      <c r="AE3585" s="348" t="s">
        <v>12710</v>
      </c>
      <c r="AF3585" s="349">
        <v>0</v>
      </c>
      <c r="AG3585" s="359">
        <v>805.87860473185106</v>
      </c>
      <c r="AH3585" s="359">
        <v>578.6015686834362</v>
      </c>
      <c r="AI3585" s="349">
        <v>0</v>
      </c>
      <c r="AJ3585" s="349">
        <v>0</v>
      </c>
      <c r="AK3585" s="350">
        <v>578.6015686834362</v>
      </c>
      <c r="AL3585" s="351">
        <v>0</v>
      </c>
      <c r="AM3585" s="348" t="s">
        <v>12736</v>
      </c>
      <c r="AN3585" s="348" t="s">
        <v>12934</v>
      </c>
      <c r="AO3585" s="346" t="s">
        <v>12935</v>
      </c>
      <c r="AP3585" s="352">
        <v>44459</v>
      </c>
      <c r="AQ3585" s="346" t="s">
        <v>12921</v>
      </c>
      <c r="AR3585" s="346" t="s">
        <v>8721</v>
      </c>
      <c r="AS3585" s="346" t="s">
        <v>12921</v>
      </c>
      <c r="AT3585" s="346" t="s">
        <v>8721</v>
      </c>
      <c r="AU3585" s="346" t="s">
        <v>8721</v>
      </c>
      <c r="AV3585" s="346" t="s">
        <v>15039</v>
      </c>
      <c r="AW3585" s="327" t="s">
        <v>12484</v>
      </c>
      <c r="AX3585" s="346" t="s">
        <v>12741</v>
      </c>
      <c r="AY3585" s="380">
        <v>2</v>
      </c>
      <c r="BA3585" s="309" t="s">
        <v>13642</v>
      </c>
      <c r="BB3585" s="310" t="s">
        <v>8721</v>
      </c>
      <c r="BC3585" s="309" t="s">
        <v>8721</v>
      </c>
      <c r="BD3585" s="309">
        <v>2</v>
      </c>
      <c r="BE3585" s="307"/>
      <c r="BF3585" s="310" t="b">
        <v>1</v>
      </c>
    </row>
    <row r="3586" spans="1:58" s="311" customFormat="1" ht="15" customHeight="1" x14ac:dyDescent="0.25">
      <c r="A3586" s="345">
        <v>3503</v>
      </c>
      <c r="B3586" s="373" t="s">
        <v>10483</v>
      </c>
      <c r="C3586" s="337">
        <v>9169</v>
      </c>
      <c r="D3586" s="337" t="s">
        <v>10483</v>
      </c>
      <c r="E3586" s="337" t="s">
        <v>10223</v>
      </c>
      <c r="F3586" s="337" t="s">
        <v>10410</v>
      </c>
      <c r="G3586" s="337" t="s">
        <v>10238</v>
      </c>
      <c r="H3586" s="337" t="s">
        <v>10274</v>
      </c>
      <c r="I3586" s="337" t="s">
        <v>8721</v>
      </c>
      <c r="J3586" s="337" t="s">
        <v>15164</v>
      </c>
      <c r="K3586" s="337" t="s">
        <v>12473</v>
      </c>
      <c r="L3586" s="338" t="s">
        <v>12474</v>
      </c>
      <c r="M3586" s="337" t="s">
        <v>15165</v>
      </c>
      <c r="N3586" s="337" t="s">
        <v>8721</v>
      </c>
      <c r="O3586" s="337" t="s">
        <v>8721</v>
      </c>
      <c r="P3586" s="337" t="s">
        <v>8721</v>
      </c>
      <c r="Q3586" s="337" t="s">
        <v>8721</v>
      </c>
      <c r="R3586" s="337" t="s">
        <v>8721</v>
      </c>
      <c r="S3586" s="337" t="s">
        <v>15166</v>
      </c>
      <c r="T3586" s="337" t="s">
        <v>8721</v>
      </c>
      <c r="U3586" s="337" t="s">
        <v>8721</v>
      </c>
      <c r="V3586" s="337" t="s">
        <v>8721</v>
      </c>
      <c r="W3586" s="337" t="s">
        <v>12476</v>
      </c>
      <c r="X3586" s="337" t="s">
        <v>40</v>
      </c>
      <c r="Y3586" s="337" t="s">
        <v>8721</v>
      </c>
      <c r="Z3586" s="337" t="s">
        <v>12733</v>
      </c>
      <c r="AA3586" s="337" t="s">
        <v>12734</v>
      </c>
      <c r="AB3586" s="337" t="s">
        <v>13350</v>
      </c>
      <c r="AC3586" s="339" t="e">
        <v>#N/A</v>
      </c>
      <c r="AD3586" s="358" t="s">
        <v>12478</v>
      </c>
      <c r="AE3586" s="339" t="s">
        <v>12710</v>
      </c>
      <c r="AF3586" s="340">
        <v>0</v>
      </c>
      <c r="AG3586" s="366">
        <v>808.52436154370696</v>
      </c>
      <c r="AH3586" s="366">
        <v>580.50115881116278</v>
      </c>
      <c r="AI3586" s="340">
        <v>0</v>
      </c>
      <c r="AJ3586" s="340">
        <v>0</v>
      </c>
      <c r="AK3586" s="341">
        <v>580.50115881116278</v>
      </c>
      <c r="AL3586" s="342">
        <v>0</v>
      </c>
      <c r="AM3586" s="339" t="s">
        <v>12736</v>
      </c>
      <c r="AN3586" s="339" t="s">
        <v>12934</v>
      </c>
      <c r="AO3586" s="337" t="s">
        <v>12935</v>
      </c>
      <c r="AP3586" s="343">
        <v>44459</v>
      </c>
      <c r="AQ3586" s="335" t="s">
        <v>12921</v>
      </c>
      <c r="AR3586" s="335" t="s">
        <v>8721</v>
      </c>
      <c r="AS3586" s="335" t="s">
        <v>12921</v>
      </c>
      <c r="AT3586" s="335" t="s">
        <v>8721</v>
      </c>
      <c r="AU3586" s="335" t="s">
        <v>8721</v>
      </c>
      <c r="AV3586" s="335" t="s">
        <v>15039</v>
      </c>
      <c r="AW3586" s="327" t="s">
        <v>12484</v>
      </c>
      <c r="AX3586" s="335" t="s">
        <v>12741</v>
      </c>
      <c r="AY3586" s="390">
        <v>2</v>
      </c>
      <c r="AZ3586" s="309"/>
      <c r="BA3586" s="311" t="s">
        <v>13642</v>
      </c>
      <c r="BB3586" s="310" t="s">
        <v>8721</v>
      </c>
      <c r="BC3586" s="311" t="s">
        <v>8721</v>
      </c>
      <c r="BD3586" s="311">
        <v>2</v>
      </c>
      <c r="BE3586" s="307"/>
      <c r="BF3586" s="310" t="b">
        <v>1</v>
      </c>
    </row>
    <row r="3587" spans="1:58" s="309" customFormat="1" ht="15" customHeight="1" x14ac:dyDescent="0.25">
      <c r="A3587" s="335">
        <v>3504</v>
      </c>
      <c r="B3587" s="373" t="s">
        <v>10484</v>
      </c>
      <c r="C3587" s="346">
        <v>9170</v>
      </c>
      <c r="D3587" s="346" t="s">
        <v>10484</v>
      </c>
      <c r="E3587" s="346" t="s">
        <v>10223</v>
      </c>
      <c r="F3587" s="346" t="s">
        <v>10410</v>
      </c>
      <c r="G3587" s="346" t="s">
        <v>10238</v>
      </c>
      <c r="H3587" s="346" t="s">
        <v>10275</v>
      </c>
      <c r="I3587" s="346" t="s">
        <v>8721</v>
      </c>
      <c r="J3587" s="346" t="s">
        <v>15164</v>
      </c>
      <c r="K3587" s="346" t="s">
        <v>12473</v>
      </c>
      <c r="L3587" s="347" t="s">
        <v>12474</v>
      </c>
      <c r="M3587" s="346" t="s">
        <v>15165</v>
      </c>
      <c r="N3587" s="346" t="s">
        <v>8721</v>
      </c>
      <c r="O3587" s="346" t="s">
        <v>8721</v>
      </c>
      <c r="P3587" s="346" t="s">
        <v>8721</v>
      </c>
      <c r="Q3587" s="346" t="s">
        <v>8721</v>
      </c>
      <c r="R3587" s="346" t="s">
        <v>8721</v>
      </c>
      <c r="S3587" s="346" t="s">
        <v>15166</v>
      </c>
      <c r="T3587" s="346" t="s">
        <v>8721</v>
      </c>
      <c r="U3587" s="346" t="s">
        <v>8721</v>
      </c>
      <c r="V3587" s="346" t="s">
        <v>8721</v>
      </c>
      <c r="W3587" s="346" t="s">
        <v>12476</v>
      </c>
      <c r="X3587" s="346" t="s">
        <v>40</v>
      </c>
      <c r="Y3587" s="346" t="s">
        <v>8721</v>
      </c>
      <c r="Z3587" s="346" t="s">
        <v>12733</v>
      </c>
      <c r="AA3587" s="346" t="s">
        <v>12734</v>
      </c>
      <c r="AB3587" s="346" t="s">
        <v>13350</v>
      </c>
      <c r="AC3587" s="348" t="e">
        <v>#N/A</v>
      </c>
      <c r="AD3587" s="358" t="s">
        <v>12478</v>
      </c>
      <c r="AE3587" s="348" t="s">
        <v>12710</v>
      </c>
      <c r="AF3587" s="349">
        <v>0</v>
      </c>
      <c r="AG3587" s="359">
        <v>811.17011835556286</v>
      </c>
      <c r="AH3587" s="359">
        <v>582.40074893888948</v>
      </c>
      <c r="AI3587" s="349">
        <v>0</v>
      </c>
      <c r="AJ3587" s="349">
        <v>0</v>
      </c>
      <c r="AK3587" s="350">
        <v>582.40074893888948</v>
      </c>
      <c r="AL3587" s="351">
        <v>0</v>
      </c>
      <c r="AM3587" s="348" t="s">
        <v>12736</v>
      </c>
      <c r="AN3587" s="348" t="s">
        <v>12934</v>
      </c>
      <c r="AO3587" s="346" t="s">
        <v>12935</v>
      </c>
      <c r="AP3587" s="352">
        <v>44459</v>
      </c>
      <c r="AQ3587" s="346" t="s">
        <v>12921</v>
      </c>
      <c r="AR3587" s="346" t="s">
        <v>8721</v>
      </c>
      <c r="AS3587" s="346" t="s">
        <v>12921</v>
      </c>
      <c r="AT3587" s="346" t="s">
        <v>8721</v>
      </c>
      <c r="AU3587" s="346" t="s">
        <v>8721</v>
      </c>
      <c r="AV3587" s="346" t="s">
        <v>15039</v>
      </c>
      <c r="AW3587" s="327" t="s">
        <v>12484</v>
      </c>
      <c r="AX3587" s="346" t="s">
        <v>12741</v>
      </c>
      <c r="AY3587" s="380">
        <v>2</v>
      </c>
      <c r="AZ3587" s="311"/>
      <c r="BA3587" s="309" t="s">
        <v>13642</v>
      </c>
      <c r="BB3587" s="310" t="s">
        <v>8721</v>
      </c>
      <c r="BC3587" s="309" t="s">
        <v>8721</v>
      </c>
      <c r="BD3587" s="309">
        <v>2</v>
      </c>
      <c r="BE3587" s="307"/>
      <c r="BF3587" s="310" t="b">
        <v>1</v>
      </c>
    </row>
    <row r="3588" spans="1:58" s="311" customFormat="1" ht="15" customHeight="1" x14ac:dyDescent="0.25">
      <c r="A3588" s="345">
        <v>3505</v>
      </c>
      <c r="B3588" s="373" t="s">
        <v>10485</v>
      </c>
      <c r="C3588" s="337">
        <v>9171</v>
      </c>
      <c r="D3588" s="337" t="s">
        <v>10485</v>
      </c>
      <c r="E3588" s="337" t="s">
        <v>10223</v>
      </c>
      <c r="F3588" s="337" t="s">
        <v>10410</v>
      </c>
      <c r="G3588" s="337" t="s">
        <v>10238</v>
      </c>
      <c r="H3588" s="337" t="s">
        <v>10282</v>
      </c>
      <c r="I3588" s="337" t="s">
        <v>8721</v>
      </c>
      <c r="J3588" s="337" t="s">
        <v>15164</v>
      </c>
      <c r="K3588" s="337" t="s">
        <v>12473</v>
      </c>
      <c r="L3588" s="338" t="s">
        <v>12474</v>
      </c>
      <c r="M3588" s="337" t="s">
        <v>15165</v>
      </c>
      <c r="N3588" s="337" t="s">
        <v>8721</v>
      </c>
      <c r="O3588" s="337" t="s">
        <v>8721</v>
      </c>
      <c r="P3588" s="337" t="s">
        <v>8721</v>
      </c>
      <c r="Q3588" s="337" t="s">
        <v>8721</v>
      </c>
      <c r="R3588" s="337" t="s">
        <v>8721</v>
      </c>
      <c r="S3588" s="337" t="s">
        <v>15166</v>
      </c>
      <c r="T3588" s="337" t="s">
        <v>8721</v>
      </c>
      <c r="U3588" s="337" t="s">
        <v>8721</v>
      </c>
      <c r="V3588" s="337" t="s">
        <v>8721</v>
      </c>
      <c r="W3588" s="337" t="s">
        <v>12476</v>
      </c>
      <c r="X3588" s="337" t="s">
        <v>40</v>
      </c>
      <c r="Y3588" s="337" t="s">
        <v>8721</v>
      </c>
      <c r="Z3588" s="337" t="s">
        <v>12733</v>
      </c>
      <c r="AA3588" s="337" t="s">
        <v>12734</v>
      </c>
      <c r="AB3588" s="337" t="s">
        <v>13350</v>
      </c>
      <c r="AC3588" s="339" t="e">
        <v>#N/A</v>
      </c>
      <c r="AD3588" s="358" t="s">
        <v>12478</v>
      </c>
      <c r="AE3588" s="339" t="s">
        <v>12710</v>
      </c>
      <c r="AF3588" s="340">
        <v>0</v>
      </c>
      <c r="AG3588" s="366">
        <v>813.81587516741888</v>
      </c>
      <c r="AH3588" s="366">
        <v>584.30033906661606</v>
      </c>
      <c r="AI3588" s="340">
        <v>0</v>
      </c>
      <c r="AJ3588" s="340">
        <v>0</v>
      </c>
      <c r="AK3588" s="341">
        <v>584.30033906661606</v>
      </c>
      <c r="AL3588" s="342">
        <v>0</v>
      </c>
      <c r="AM3588" s="339" t="s">
        <v>12736</v>
      </c>
      <c r="AN3588" s="339" t="s">
        <v>12934</v>
      </c>
      <c r="AO3588" s="337" t="s">
        <v>12935</v>
      </c>
      <c r="AP3588" s="343">
        <v>44459</v>
      </c>
      <c r="AQ3588" s="335" t="s">
        <v>12921</v>
      </c>
      <c r="AR3588" s="335" t="s">
        <v>8721</v>
      </c>
      <c r="AS3588" s="335" t="s">
        <v>12921</v>
      </c>
      <c r="AT3588" s="335" t="s">
        <v>8721</v>
      </c>
      <c r="AU3588" s="335" t="s">
        <v>8721</v>
      </c>
      <c r="AV3588" s="335" t="s">
        <v>15039</v>
      </c>
      <c r="AW3588" s="327" t="s">
        <v>12484</v>
      </c>
      <c r="AX3588" s="335" t="s">
        <v>12741</v>
      </c>
      <c r="AY3588" s="390">
        <v>2</v>
      </c>
      <c r="AZ3588" s="309"/>
      <c r="BA3588" s="311" t="s">
        <v>13642</v>
      </c>
      <c r="BB3588" s="310" t="s">
        <v>8721</v>
      </c>
      <c r="BC3588" s="311" t="s">
        <v>8721</v>
      </c>
      <c r="BD3588" s="311">
        <v>2</v>
      </c>
      <c r="BE3588" s="307"/>
      <c r="BF3588" s="310" t="b">
        <v>1</v>
      </c>
    </row>
    <row r="3589" spans="1:58" s="309" customFormat="1" ht="15" customHeight="1" x14ac:dyDescent="0.25">
      <c r="A3589" s="335">
        <v>3506</v>
      </c>
      <c r="B3589" s="373" t="s">
        <v>10486</v>
      </c>
      <c r="C3589" s="346">
        <v>9172</v>
      </c>
      <c r="D3589" s="346" t="s">
        <v>10486</v>
      </c>
      <c r="E3589" s="346" t="s">
        <v>10223</v>
      </c>
      <c r="F3589" s="346" t="s">
        <v>10410</v>
      </c>
      <c r="G3589" s="346" t="s">
        <v>10238</v>
      </c>
      <c r="H3589" s="346" t="s">
        <v>10276</v>
      </c>
      <c r="I3589" s="346" t="s">
        <v>8721</v>
      </c>
      <c r="J3589" s="346" t="s">
        <v>15164</v>
      </c>
      <c r="K3589" s="346" t="s">
        <v>12473</v>
      </c>
      <c r="L3589" s="347" t="s">
        <v>12474</v>
      </c>
      <c r="M3589" s="346" t="s">
        <v>15165</v>
      </c>
      <c r="N3589" s="346" t="s">
        <v>8721</v>
      </c>
      <c r="O3589" s="346" t="s">
        <v>8721</v>
      </c>
      <c r="P3589" s="346" t="s">
        <v>8721</v>
      </c>
      <c r="Q3589" s="346" t="s">
        <v>8721</v>
      </c>
      <c r="R3589" s="346" t="s">
        <v>8721</v>
      </c>
      <c r="S3589" s="346" t="s">
        <v>15166</v>
      </c>
      <c r="T3589" s="346" t="s">
        <v>8721</v>
      </c>
      <c r="U3589" s="346" t="s">
        <v>8721</v>
      </c>
      <c r="V3589" s="346" t="s">
        <v>8721</v>
      </c>
      <c r="W3589" s="346" t="s">
        <v>12476</v>
      </c>
      <c r="X3589" s="346" t="s">
        <v>40</v>
      </c>
      <c r="Y3589" s="346" t="s">
        <v>8721</v>
      </c>
      <c r="Z3589" s="346" t="s">
        <v>12733</v>
      </c>
      <c r="AA3589" s="346" t="s">
        <v>12734</v>
      </c>
      <c r="AB3589" s="346" t="s">
        <v>13350</v>
      </c>
      <c r="AC3589" s="348" t="e">
        <v>#N/A</v>
      </c>
      <c r="AD3589" s="358" t="s">
        <v>12478</v>
      </c>
      <c r="AE3589" s="348" t="s">
        <v>12710</v>
      </c>
      <c r="AF3589" s="349">
        <v>0</v>
      </c>
      <c r="AG3589" s="359">
        <v>816.46163197927478</v>
      </c>
      <c r="AH3589" s="359">
        <v>586.19992919434264</v>
      </c>
      <c r="AI3589" s="349">
        <v>0</v>
      </c>
      <c r="AJ3589" s="349">
        <v>0</v>
      </c>
      <c r="AK3589" s="350">
        <v>586.19992919434264</v>
      </c>
      <c r="AL3589" s="351">
        <v>0</v>
      </c>
      <c r="AM3589" s="348" t="s">
        <v>12736</v>
      </c>
      <c r="AN3589" s="348" t="s">
        <v>12934</v>
      </c>
      <c r="AO3589" s="346" t="s">
        <v>12935</v>
      </c>
      <c r="AP3589" s="352">
        <v>44459</v>
      </c>
      <c r="AQ3589" s="346" t="s">
        <v>12921</v>
      </c>
      <c r="AR3589" s="346" t="s">
        <v>8721</v>
      </c>
      <c r="AS3589" s="346" t="s">
        <v>12921</v>
      </c>
      <c r="AT3589" s="346" t="s">
        <v>8721</v>
      </c>
      <c r="AU3589" s="346" t="s">
        <v>8721</v>
      </c>
      <c r="AV3589" s="346" t="s">
        <v>15039</v>
      </c>
      <c r="AW3589" s="327" t="s">
        <v>12484</v>
      </c>
      <c r="AX3589" s="346" t="s">
        <v>12741</v>
      </c>
      <c r="AY3589" s="380">
        <v>2</v>
      </c>
      <c r="BA3589" s="309" t="s">
        <v>13642</v>
      </c>
      <c r="BB3589" s="310" t="s">
        <v>8721</v>
      </c>
      <c r="BC3589" s="309" t="s">
        <v>8721</v>
      </c>
      <c r="BD3589" s="309">
        <v>2</v>
      </c>
      <c r="BE3589" s="307"/>
      <c r="BF3589" s="310" t="b">
        <v>1</v>
      </c>
    </row>
    <row r="3590" spans="1:58" s="311" customFormat="1" ht="15" customHeight="1" x14ac:dyDescent="0.25">
      <c r="A3590" s="345">
        <v>3507</v>
      </c>
      <c r="B3590" s="373" t="s">
        <v>10487</v>
      </c>
      <c r="C3590" s="337">
        <v>9173</v>
      </c>
      <c r="D3590" s="337" t="s">
        <v>10487</v>
      </c>
      <c r="E3590" s="337" t="s">
        <v>10223</v>
      </c>
      <c r="F3590" s="337" t="s">
        <v>10410</v>
      </c>
      <c r="G3590" s="337" t="s">
        <v>10238</v>
      </c>
      <c r="H3590" s="337" t="s">
        <v>10277</v>
      </c>
      <c r="I3590" s="337" t="s">
        <v>8721</v>
      </c>
      <c r="J3590" s="337" t="s">
        <v>15164</v>
      </c>
      <c r="K3590" s="337" t="s">
        <v>12473</v>
      </c>
      <c r="L3590" s="338" t="s">
        <v>12474</v>
      </c>
      <c r="M3590" s="337" t="s">
        <v>15165</v>
      </c>
      <c r="N3590" s="337" t="s">
        <v>8721</v>
      </c>
      <c r="O3590" s="337" t="s">
        <v>8721</v>
      </c>
      <c r="P3590" s="337" t="s">
        <v>8721</v>
      </c>
      <c r="Q3590" s="337" t="s">
        <v>8721</v>
      </c>
      <c r="R3590" s="337" t="s">
        <v>8721</v>
      </c>
      <c r="S3590" s="337" t="s">
        <v>15166</v>
      </c>
      <c r="T3590" s="337" t="s">
        <v>8721</v>
      </c>
      <c r="U3590" s="337" t="s">
        <v>8721</v>
      </c>
      <c r="V3590" s="337" t="s">
        <v>8721</v>
      </c>
      <c r="W3590" s="337" t="s">
        <v>12476</v>
      </c>
      <c r="X3590" s="337" t="s">
        <v>40</v>
      </c>
      <c r="Y3590" s="337" t="s">
        <v>8721</v>
      </c>
      <c r="Z3590" s="337" t="s">
        <v>12733</v>
      </c>
      <c r="AA3590" s="337" t="s">
        <v>12734</v>
      </c>
      <c r="AB3590" s="337" t="s">
        <v>13350</v>
      </c>
      <c r="AC3590" s="339" t="e">
        <v>#N/A</v>
      </c>
      <c r="AD3590" s="358" t="s">
        <v>12478</v>
      </c>
      <c r="AE3590" s="339" t="s">
        <v>12710</v>
      </c>
      <c r="AF3590" s="340">
        <v>0</v>
      </c>
      <c r="AG3590" s="366">
        <v>819.10738879113069</v>
      </c>
      <c r="AH3590" s="366">
        <v>588.09951932206923</v>
      </c>
      <c r="AI3590" s="340">
        <v>0</v>
      </c>
      <c r="AJ3590" s="340">
        <v>0</v>
      </c>
      <c r="AK3590" s="341">
        <v>588.09951932206923</v>
      </c>
      <c r="AL3590" s="342">
        <v>0</v>
      </c>
      <c r="AM3590" s="339" t="s">
        <v>12736</v>
      </c>
      <c r="AN3590" s="339" t="s">
        <v>12934</v>
      </c>
      <c r="AO3590" s="337" t="s">
        <v>12935</v>
      </c>
      <c r="AP3590" s="343">
        <v>44459</v>
      </c>
      <c r="AQ3590" s="335" t="s">
        <v>12921</v>
      </c>
      <c r="AR3590" s="335" t="s">
        <v>8721</v>
      </c>
      <c r="AS3590" s="335" t="s">
        <v>12921</v>
      </c>
      <c r="AT3590" s="335" t="s">
        <v>8721</v>
      </c>
      <c r="AU3590" s="335" t="s">
        <v>8721</v>
      </c>
      <c r="AV3590" s="335" t="s">
        <v>15039</v>
      </c>
      <c r="AW3590" s="327" t="s">
        <v>12484</v>
      </c>
      <c r="AX3590" s="335" t="s">
        <v>12741</v>
      </c>
      <c r="AY3590" s="390">
        <v>2</v>
      </c>
      <c r="BA3590" s="311" t="s">
        <v>13642</v>
      </c>
      <c r="BB3590" s="310" t="s">
        <v>8721</v>
      </c>
      <c r="BC3590" s="311" t="s">
        <v>8721</v>
      </c>
      <c r="BD3590" s="311">
        <v>2</v>
      </c>
      <c r="BE3590" s="307"/>
      <c r="BF3590" s="310" t="b">
        <v>1</v>
      </c>
    </row>
    <row r="3591" spans="1:58" s="309" customFormat="1" ht="15" customHeight="1" x14ac:dyDescent="0.25">
      <c r="A3591" s="335">
        <v>3508</v>
      </c>
      <c r="B3591" s="373" t="s">
        <v>10488</v>
      </c>
      <c r="C3591" s="337">
        <v>9174</v>
      </c>
      <c r="D3591" s="337" t="s">
        <v>10488</v>
      </c>
      <c r="E3591" s="337" t="s">
        <v>10223</v>
      </c>
      <c r="F3591" s="337" t="s">
        <v>10410</v>
      </c>
      <c r="G3591" s="337" t="s">
        <v>10238</v>
      </c>
      <c r="H3591" s="337" t="s">
        <v>10278</v>
      </c>
      <c r="I3591" s="337" t="s">
        <v>8721</v>
      </c>
      <c r="J3591" s="337" t="s">
        <v>15164</v>
      </c>
      <c r="K3591" s="337" t="s">
        <v>12473</v>
      </c>
      <c r="L3591" s="338" t="s">
        <v>12474</v>
      </c>
      <c r="M3591" s="337" t="s">
        <v>15165</v>
      </c>
      <c r="N3591" s="337" t="s">
        <v>8721</v>
      </c>
      <c r="O3591" s="337" t="s">
        <v>8721</v>
      </c>
      <c r="P3591" s="337" t="s">
        <v>8721</v>
      </c>
      <c r="Q3591" s="337" t="s">
        <v>8721</v>
      </c>
      <c r="R3591" s="337" t="s">
        <v>8721</v>
      </c>
      <c r="S3591" s="337" t="s">
        <v>15166</v>
      </c>
      <c r="T3591" s="337" t="s">
        <v>8721</v>
      </c>
      <c r="U3591" s="337" t="s">
        <v>8721</v>
      </c>
      <c r="V3591" s="337" t="s">
        <v>8721</v>
      </c>
      <c r="W3591" s="337" t="s">
        <v>12476</v>
      </c>
      <c r="X3591" s="337" t="s">
        <v>40</v>
      </c>
      <c r="Y3591" s="337" t="s">
        <v>8721</v>
      </c>
      <c r="Z3591" s="337" t="s">
        <v>12733</v>
      </c>
      <c r="AA3591" s="337" t="s">
        <v>12734</v>
      </c>
      <c r="AB3591" s="337" t="s">
        <v>13350</v>
      </c>
      <c r="AC3591" s="339" t="e">
        <v>#N/A</v>
      </c>
      <c r="AD3591" s="358" t="s">
        <v>12478</v>
      </c>
      <c r="AE3591" s="339" t="s">
        <v>12710</v>
      </c>
      <c r="AF3591" s="340">
        <v>0</v>
      </c>
      <c r="AG3591" s="366">
        <v>821.75314560298671</v>
      </c>
      <c r="AH3591" s="366">
        <v>589.99910944979592</v>
      </c>
      <c r="AI3591" s="340">
        <v>0</v>
      </c>
      <c r="AJ3591" s="340">
        <v>0</v>
      </c>
      <c r="AK3591" s="341">
        <v>589.99910944979592</v>
      </c>
      <c r="AL3591" s="342">
        <v>0</v>
      </c>
      <c r="AM3591" s="339" t="s">
        <v>12736</v>
      </c>
      <c r="AN3591" s="339" t="s">
        <v>12934</v>
      </c>
      <c r="AO3591" s="337" t="s">
        <v>12935</v>
      </c>
      <c r="AP3591" s="343">
        <v>44459</v>
      </c>
      <c r="AQ3591" s="335" t="s">
        <v>12921</v>
      </c>
      <c r="AR3591" s="335" t="s">
        <v>8721</v>
      </c>
      <c r="AS3591" s="335" t="s">
        <v>12921</v>
      </c>
      <c r="AT3591" s="335" t="s">
        <v>8721</v>
      </c>
      <c r="AU3591" s="335" t="s">
        <v>8721</v>
      </c>
      <c r="AV3591" s="335" t="s">
        <v>15039</v>
      </c>
      <c r="AW3591" s="327" t="s">
        <v>12484</v>
      </c>
      <c r="AX3591" s="335" t="s">
        <v>12741</v>
      </c>
      <c r="AY3591" s="390">
        <v>2</v>
      </c>
      <c r="BA3591" s="309" t="s">
        <v>13642</v>
      </c>
      <c r="BB3591" s="310" t="s">
        <v>8721</v>
      </c>
      <c r="BC3591" s="309" t="s">
        <v>8721</v>
      </c>
      <c r="BD3591" s="309">
        <v>2</v>
      </c>
      <c r="BE3591" s="307"/>
      <c r="BF3591" s="310" t="b">
        <v>1</v>
      </c>
    </row>
    <row r="3592" spans="1:58" s="311" customFormat="1" ht="15" customHeight="1" x14ac:dyDescent="0.25">
      <c r="A3592" s="345">
        <v>3509</v>
      </c>
      <c r="B3592" s="373" t="s">
        <v>10489</v>
      </c>
      <c r="C3592" s="346">
        <v>9175</v>
      </c>
      <c r="D3592" s="346" t="s">
        <v>10489</v>
      </c>
      <c r="E3592" s="346" t="s">
        <v>10223</v>
      </c>
      <c r="F3592" s="346" t="s">
        <v>10410</v>
      </c>
      <c r="G3592" s="346" t="s">
        <v>10238</v>
      </c>
      <c r="H3592" s="346" t="s">
        <v>10279</v>
      </c>
      <c r="I3592" s="346" t="s">
        <v>8721</v>
      </c>
      <c r="J3592" s="346" t="s">
        <v>15164</v>
      </c>
      <c r="K3592" s="346" t="s">
        <v>12473</v>
      </c>
      <c r="L3592" s="347" t="s">
        <v>12474</v>
      </c>
      <c r="M3592" s="346" t="s">
        <v>15165</v>
      </c>
      <c r="N3592" s="346" t="s">
        <v>8721</v>
      </c>
      <c r="O3592" s="346" t="s">
        <v>8721</v>
      </c>
      <c r="P3592" s="346" t="s">
        <v>8721</v>
      </c>
      <c r="Q3592" s="346" t="s">
        <v>8721</v>
      </c>
      <c r="R3592" s="346" t="s">
        <v>8721</v>
      </c>
      <c r="S3592" s="346" t="s">
        <v>15166</v>
      </c>
      <c r="T3592" s="346" t="s">
        <v>8721</v>
      </c>
      <c r="U3592" s="346" t="s">
        <v>8721</v>
      </c>
      <c r="V3592" s="346" t="s">
        <v>8721</v>
      </c>
      <c r="W3592" s="346" t="s">
        <v>12476</v>
      </c>
      <c r="X3592" s="346" t="s">
        <v>40</v>
      </c>
      <c r="Y3592" s="346" t="s">
        <v>8721</v>
      </c>
      <c r="Z3592" s="346" t="s">
        <v>12733</v>
      </c>
      <c r="AA3592" s="346" t="s">
        <v>12734</v>
      </c>
      <c r="AB3592" s="346" t="s">
        <v>13350</v>
      </c>
      <c r="AC3592" s="348" t="e">
        <v>#N/A</v>
      </c>
      <c r="AD3592" s="358" t="s">
        <v>12478</v>
      </c>
      <c r="AE3592" s="348" t="s">
        <v>12710</v>
      </c>
      <c r="AF3592" s="349">
        <v>0</v>
      </c>
      <c r="AG3592" s="359">
        <v>824.39890241484261</v>
      </c>
      <c r="AH3592" s="359">
        <v>591.89869957752262</v>
      </c>
      <c r="AI3592" s="349">
        <v>0</v>
      </c>
      <c r="AJ3592" s="349">
        <v>0</v>
      </c>
      <c r="AK3592" s="350">
        <v>591.89869957752262</v>
      </c>
      <c r="AL3592" s="351">
        <v>0</v>
      </c>
      <c r="AM3592" s="348" t="s">
        <v>12736</v>
      </c>
      <c r="AN3592" s="348" t="s">
        <v>12934</v>
      </c>
      <c r="AO3592" s="346" t="s">
        <v>12935</v>
      </c>
      <c r="AP3592" s="352">
        <v>44459</v>
      </c>
      <c r="AQ3592" s="346" t="s">
        <v>12921</v>
      </c>
      <c r="AR3592" s="346" t="s">
        <v>8721</v>
      </c>
      <c r="AS3592" s="346" t="s">
        <v>12921</v>
      </c>
      <c r="AT3592" s="346" t="s">
        <v>8721</v>
      </c>
      <c r="AU3592" s="346" t="s">
        <v>8721</v>
      </c>
      <c r="AV3592" s="346" t="s">
        <v>15039</v>
      </c>
      <c r="AW3592" s="327" t="s">
        <v>12484</v>
      </c>
      <c r="AX3592" s="346" t="s">
        <v>12741</v>
      </c>
      <c r="AY3592" s="380">
        <v>2</v>
      </c>
      <c r="BA3592" s="311" t="s">
        <v>13642</v>
      </c>
      <c r="BB3592" s="310" t="s">
        <v>8721</v>
      </c>
      <c r="BC3592" s="311" t="s">
        <v>8721</v>
      </c>
      <c r="BD3592" s="311">
        <v>2</v>
      </c>
      <c r="BE3592" s="307"/>
      <c r="BF3592" s="310" t="b">
        <v>1</v>
      </c>
    </row>
    <row r="3593" spans="1:58" s="309" customFormat="1" ht="15" customHeight="1" x14ac:dyDescent="0.25">
      <c r="A3593" s="335">
        <v>3510</v>
      </c>
      <c r="B3593" s="373" t="s">
        <v>10490</v>
      </c>
      <c r="C3593" s="337">
        <v>9176</v>
      </c>
      <c r="D3593" s="337" t="s">
        <v>10490</v>
      </c>
      <c r="E3593" s="337" t="s">
        <v>10223</v>
      </c>
      <c r="F3593" s="337" t="s">
        <v>10410</v>
      </c>
      <c r="G3593" s="337" t="s">
        <v>10238</v>
      </c>
      <c r="H3593" s="337" t="s">
        <v>10280</v>
      </c>
      <c r="I3593" s="337" t="s">
        <v>8721</v>
      </c>
      <c r="J3593" s="337" t="s">
        <v>15164</v>
      </c>
      <c r="K3593" s="337" t="s">
        <v>12473</v>
      </c>
      <c r="L3593" s="338" t="s">
        <v>12474</v>
      </c>
      <c r="M3593" s="337" t="s">
        <v>15165</v>
      </c>
      <c r="N3593" s="337" t="s">
        <v>8721</v>
      </c>
      <c r="O3593" s="337" t="s">
        <v>8721</v>
      </c>
      <c r="P3593" s="337" t="s">
        <v>8721</v>
      </c>
      <c r="Q3593" s="337" t="s">
        <v>8721</v>
      </c>
      <c r="R3593" s="337" t="s">
        <v>8721</v>
      </c>
      <c r="S3593" s="337" t="s">
        <v>15166</v>
      </c>
      <c r="T3593" s="337" t="s">
        <v>8721</v>
      </c>
      <c r="U3593" s="337" t="s">
        <v>8721</v>
      </c>
      <c r="V3593" s="337" t="s">
        <v>8721</v>
      </c>
      <c r="W3593" s="337" t="s">
        <v>12476</v>
      </c>
      <c r="X3593" s="337" t="s">
        <v>40</v>
      </c>
      <c r="Y3593" s="337" t="s">
        <v>8721</v>
      </c>
      <c r="Z3593" s="337" t="s">
        <v>12733</v>
      </c>
      <c r="AA3593" s="337" t="s">
        <v>12734</v>
      </c>
      <c r="AB3593" s="337" t="s">
        <v>13350</v>
      </c>
      <c r="AC3593" s="339" t="e">
        <v>#N/A</v>
      </c>
      <c r="AD3593" s="358" t="s">
        <v>12478</v>
      </c>
      <c r="AE3593" s="339" t="s">
        <v>12710</v>
      </c>
      <c r="AF3593" s="340">
        <v>0</v>
      </c>
      <c r="AG3593" s="366">
        <v>827.04465922669851</v>
      </c>
      <c r="AH3593" s="366">
        <v>593.7982897052492</v>
      </c>
      <c r="AI3593" s="340">
        <v>0</v>
      </c>
      <c r="AJ3593" s="340">
        <v>0</v>
      </c>
      <c r="AK3593" s="341">
        <v>593.7982897052492</v>
      </c>
      <c r="AL3593" s="342">
        <v>0</v>
      </c>
      <c r="AM3593" s="339" t="s">
        <v>12736</v>
      </c>
      <c r="AN3593" s="339" t="s">
        <v>12934</v>
      </c>
      <c r="AO3593" s="337" t="s">
        <v>12935</v>
      </c>
      <c r="AP3593" s="343">
        <v>44459</v>
      </c>
      <c r="AQ3593" s="335" t="s">
        <v>12921</v>
      </c>
      <c r="AR3593" s="335" t="s">
        <v>8721</v>
      </c>
      <c r="AS3593" s="335" t="s">
        <v>12921</v>
      </c>
      <c r="AT3593" s="335" t="s">
        <v>8721</v>
      </c>
      <c r="AU3593" s="335" t="s">
        <v>8721</v>
      </c>
      <c r="AV3593" s="335" t="s">
        <v>15039</v>
      </c>
      <c r="AW3593" s="327" t="s">
        <v>12484</v>
      </c>
      <c r="AX3593" s="335" t="s">
        <v>12741</v>
      </c>
      <c r="AY3593" s="390">
        <v>2</v>
      </c>
      <c r="BA3593" s="309" t="s">
        <v>13642</v>
      </c>
      <c r="BB3593" s="310" t="s">
        <v>8721</v>
      </c>
      <c r="BC3593" s="309" t="s">
        <v>8721</v>
      </c>
      <c r="BD3593" s="309">
        <v>2</v>
      </c>
      <c r="BE3593" s="307"/>
      <c r="BF3593" s="310" t="b">
        <v>1</v>
      </c>
    </row>
    <row r="3594" spans="1:58" s="311" customFormat="1" ht="15" customHeight="1" x14ac:dyDescent="0.25">
      <c r="A3594" s="345">
        <v>3511</v>
      </c>
      <c r="B3594" s="373" t="s">
        <v>10491</v>
      </c>
      <c r="C3594" s="346">
        <v>9177</v>
      </c>
      <c r="D3594" s="346" t="s">
        <v>10491</v>
      </c>
      <c r="E3594" s="346" t="s">
        <v>10223</v>
      </c>
      <c r="F3594" s="346" t="s">
        <v>10410</v>
      </c>
      <c r="G3594" s="346" t="s">
        <v>10238</v>
      </c>
      <c r="H3594" s="346" t="s">
        <v>10281</v>
      </c>
      <c r="I3594" s="346" t="s">
        <v>8721</v>
      </c>
      <c r="J3594" s="346" t="s">
        <v>15164</v>
      </c>
      <c r="K3594" s="346" t="s">
        <v>12473</v>
      </c>
      <c r="L3594" s="347" t="s">
        <v>12474</v>
      </c>
      <c r="M3594" s="346" t="s">
        <v>15165</v>
      </c>
      <c r="N3594" s="346" t="s">
        <v>8721</v>
      </c>
      <c r="O3594" s="346" t="s">
        <v>8721</v>
      </c>
      <c r="P3594" s="346" t="s">
        <v>8721</v>
      </c>
      <c r="Q3594" s="346" t="s">
        <v>8721</v>
      </c>
      <c r="R3594" s="346" t="s">
        <v>8721</v>
      </c>
      <c r="S3594" s="346" t="s">
        <v>15166</v>
      </c>
      <c r="T3594" s="346" t="s">
        <v>8721</v>
      </c>
      <c r="U3594" s="346" t="s">
        <v>8721</v>
      </c>
      <c r="V3594" s="346" t="s">
        <v>8721</v>
      </c>
      <c r="W3594" s="346" t="s">
        <v>12476</v>
      </c>
      <c r="X3594" s="346" t="s">
        <v>40</v>
      </c>
      <c r="Y3594" s="346" t="s">
        <v>8721</v>
      </c>
      <c r="Z3594" s="346" t="s">
        <v>12733</v>
      </c>
      <c r="AA3594" s="346" t="s">
        <v>12734</v>
      </c>
      <c r="AB3594" s="346" t="s">
        <v>13350</v>
      </c>
      <c r="AC3594" s="348" t="e">
        <v>#N/A</v>
      </c>
      <c r="AD3594" s="358" t="s">
        <v>12478</v>
      </c>
      <c r="AE3594" s="348" t="s">
        <v>12710</v>
      </c>
      <c r="AF3594" s="349">
        <v>0</v>
      </c>
      <c r="AG3594" s="359">
        <v>829.69041603855453</v>
      </c>
      <c r="AH3594" s="359">
        <v>595.69787983297579</v>
      </c>
      <c r="AI3594" s="349">
        <v>0</v>
      </c>
      <c r="AJ3594" s="349">
        <v>0</v>
      </c>
      <c r="AK3594" s="350">
        <v>595.69787983297579</v>
      </c>
      <c r="AL3594" s="351">
        <v>0</v>
      </c>
      <c r="AM3594" s="348" t="s">
        <v>12736</v>
      </c>
      <c r="AN3594" s="348" t="s">
        <v>12934</v>
      </c>
      <c r="AO3594" s="346" t="s">
        <v>12935</v>
      </c>
      <c r="AP3594" s="352">
        <v>44459</v>
      </c>
      <c r="AQ3594" s="346" t="s">
        <v>12921</v>
      </c>
      <c r="AR3594" s="346" t="s">
        <v>8721</v>
      </c>
      <c r="AS3594" s="346" t="s">
        <v>12921</v>
      </c>
      <c r="AT3594" s="346" t="s">
        <v>8721</v>
      </c>
      <c r="AU3594" s="346" t="s">
        <v>8721</v>
      </c>
      <c r="AV3594" s="346" t="s">
        <v>15039</v>
      </c>
      <c r="AW3594" s="327" t="s">
        <v>12484</v>
      </c>
      <c r="AX3594" s="346" t="s">
        <v>12741</v>
      </c>
      <c r="AY3594" s="380">
        <v>2</v>
      </c>
      <c r="AZ3594" s="309"/>
      <c r="BA3594" s="311" t="s">
        <v>13642</v>
      </c>
      <c r="BB3594" s="310" t="s">
        <v>8721</v>
      </c>
      <c r="BC3594" s="311" t="s">
        <v>8721</v>
      </c>
      <c r="BD3594" s="311">
        <v>2</v>
      </c>
      <c r="BE3594" s="307"/>
      <c r="BF3594" s="310" t="b">
        <v>1</v>
      </c>
    </row>
    <row r="3595" spans="1:58" s="309" customFormat="1" ht="15" customHeight="1" x14ac:dyDescent="0.25">
      <c r="A3595" s="335">
        <v>3512</v>
      </c>
      <c r="B3595" s="373" t="s">
        <v>10492</v>
      </c>
      <c r="C3595" s="337">
        <v>9232</v>
      </c>
      <c r="D3595" s="337" t="s">
        <v>10492</v>
      </c>
      <c r="E3595" s="337" t="s">
        <v>10223</v>
      </c>
      <c r="F3595" s="337" t="s">
        <v>10410</v>
      </c>
      <c r="G3595" s="337" t="s">
        <v>10247</v>
      </c>
      <c r="H3595" s="337" t="s">
        <v>10239</v>
      </c>
      <c r="I3595" s="337" t="s">
        <v>8721</v>
      </c>
      <c r="J3595" s="337" t="s">
        <v>15164</v>
      </c>
      <c r="K3595" s="337" t="s">
        <v>12473</v>
      </c>
      <c r="L3595" s="338" t="s">
        <v>12474</v>
      </c>
      <c r="M3595" s="337" t="s">
        <v>15165</v>
      </c>
      <c r="N3595" s="337" t="s">
        <v>8721</v>
      </c>
      <c r="O3595" s="337" t="s">
        <v>8721</v>
      </c>
      <c r="P3595" s="337" t="s">
        <v>8721</v>
      </c>
      <c r="Q3595" s="337" t="s">
        <v>8721</v>
      </c>
      <c r="R3595" s="337" t="s">
        <v>8721</v>
      </c>
      <c r="S3595" s="337" t="s">
        <v>15166</v>
      </c>
      <c r="T3595" s="337" t="s">
        <v>8721</v>
      </c>
      <c r="U3595" s="337" t="s">
        <v>8721</v>
      </c>
      <c r="V3595" s="337" t="s">
        <v>8721</v>
      </c>
      <c r="W3595" s="337" t="s">
        <v>12476</v>
      </c>
      <c r="X3595" s="337" t="s">
        <v>40</v>
      </c>
      <c r="Y3595" s="337" t="s">
        <v>8721</v>
      </c>
      <c r="Z3595" s="337" t="s">
        <v>12733</v>
      </c>
      <c r="AA3595" s="337" t="s">
        <v>12734</v>
      </c>
      <c r="AB3595" s="337" t="s">
        <v>13350</v>
      </c>
      <c r="AC3595" s="339" t="e">
        <v>#N/A</v>
      </c>
      <c r="AD3595" s="358" t="s">
        <v>12478</v>
      </c>
      <c r="AE3595" s="339" t="s">
        <v>12710</v>
      </c>
      <c r="AF3595" s="340">
        <v>0</v>
      </c>
      <c r="AG3595" s="366">
        <v>562.47783280085969</v>
      </c>
      <c r="AH3595" s="366">
        <v>403.84563443836271</v>
      </c>
      <c r="AI3595" s="340">
        <v>0</v>
      </c>
      <c r="AJ3595" s="340">
        <v>0</v>
      </c>
      <c r="AK3595" s="341">
        <v>403.84563443836271</v>
      </c>
      <c r="AL3595" s="342">
        <v>0</v>
      </c>
      <c r="AM3595" s="339" t="s">
        <v>12736</v>
      </c>
      <c r="AN3595" s="339" t="s">
        <v>12934</v>
      </c>
      <c r="AO3595" s="337" t="s">
        <v>12935</v>
      </c>
      <c r="AP3595" s="343">
        <v>44469</v>
      </c>
      <c r="AQ3595" s="335" t="s">
        <v>12921</v>
      </c>
      <c r="AR3595" s="335" t="s">
        <v>8721</v>
      </c>
      <c r="AS3595" s="335" t="s">
        <v>12921</v>
      </c>
      <c r="AT3595" s="335" t="s">
        <v>8721</v>
      </c>
      <c r="AU3595" s="335" t="s">
        <v>8721</v>
      </c>
      <c r="AV3595" s="335" t="s">
        <v>15039</v>
      </c>
      <c r="AW3595" s="327" t="s">
        <v>12484</v>
      </c>
      <c r="AX3595" s="335" t="s">
        <v>12741</v>
      </c>
      <c r="AY3595" s="390">
        <v>2</v>
      </c>
      <c r="AZ3595" s="311"/>
      <c r="BA3595" s="309" t="s">
        <v>13642</v>
      </c>
      <c r="BB3595" s="310" t="s">
        <v>8721</v>
      </c>
      <c r="BC3595" s="309" t="s">
        <v>8721</v>
      </c>
      <c r="BD3595" s="309">
        <v>2</v>
      </c>
      <c r="BE3595" s="307"/>
      <c r="BF3595" s="310" t="b">
        <v>1</v>
      </c>
    </row>
    <row r="3596" spans="1:58" s="311" customFormat="1" ht="15" customHeight="1" x14ac:dyDescent="0.25">
      <c r="A3596" s="345">
        <v>3513</v>
      </c>
      <c r="B3596" s="373" t="s">
        <v>10493</v>
      </c>
      <c r="C3596" s="346">
        <v>9233</v>
      </c>
      <c r="D3596" s="346" t="s">
        <v>10493</v>
      </c>
      <c r="E3596" s="346" t="s">
        <v>10223</v>
      </c>
      <c r="F3596" s="346" t="s">
        <v>10410</v>
      </c>
      <c r="G3596" s="346" t="s">
        <v>10247</v>
      </c>
      <c r="H3596" s="346" t="s">
        <v>10246</v>
      </c>
      <c r="I3596" s="346" t="s">
        <v>8721</v>
      </c>
      <c r="J3596" s="346" t="s">
        <v>15164</v>
      </c>
      <c r="K3596" s="346" t="s">
        <v>12473</v>
      </c>
      <c r="L3596" s="347" t="s">
        <v>12474</v>
      </c>
      <c r="M3596" s="346" t="s">
        <v>15165</v>
      </c>
      <c r="N3596" s="346" t="s">
        <v>8721</v>
      </c>
      <c r="O3596" s="346" t="s">
        <v>8721</v>
      </c>
      <c r="P3596" s="346" t="s">
        <v>8721</v>
      </c>
      <c r="Q3596" s="346" t="s">
        <v>8721</v>
      </c>
      <c r="R3596" s="346" t="s">
        <v>8721</v>
      </c>
      <c r="S3596" s="346" t="s">
        <v>15166</v>
      </c>
      <c r="T3596" s="346" t="s">
        <v>8721</v>
      </c>
      <c r="U3596" s="346" t="s">
        <v>8721</v>
      </c>
      <c r="V3596" s="346" t="s">
        <v>8721</v>
      </c>
      <c r="W3596" s="346" t="s">
        <v>12476</v>
      </c>
      <c r="X3596" s="346" t="s">
        <v>40</v>
      </c>
      <c r="Y3596" s="346" t="s">
        <v>8721</v>
      </c>
      <c r="Z3596" s="346" t="s">
        <v>12733</v>
      </c>
      <c r="AA3596" s="346" t="s">
        <v>12734</v>
      </c>
      <c r="AB3596" s="346" t="s">
        <v>13350</v>
      </c>
      <c r="AC3596" s="348" t="e">
        <v>#N/A</v>
      </c>
      <c r="AD3596" s="358" t="s">
        <v>12478</v>
      </c>
      <c r="AE3596" s="348" t="s">
        <v>12710</v>
      </c>
      <c r="AF3596" s="349">
        <v>0</v>
      </c>
      <c r="AG3596" s="359">
        <v>562.69314369570134</v>
      </c>
      <c r="AH3596" s="359">
        <v>404.00022251251994</v>
      </c>
      <c r="AI3596" s="349">
        <v>0</v>
      </c>
      <c r="AJ3596" s="349">
        <v>0</v>
      </c>
      <c r="AK3596" s="350">
        <v>404.00022251251994</v>
      </c>
      <c r="AL3596" s="351">
        <v>0</v>
      </c>
      <c r="AM3596" s="348" t="s">
        <v>12736</v>
      </c>
      <c r="AN3596" s="348" t="s">
        <v>12934</v>
      </c>
      <c r="AO3596" s="346" t="s">
        <v>12935</v>
      </c>
      <c r="AP3596" s="352">
        <v>44469</v>
      </c>
      <c r="AQ3596" s="346" t="s">
        <v>12921</v>
      </c>
      <c r="AR3596" s="346" t="s">
        <v>8721</v>
      </c>
      <c r="AS3596" s="346" t="s">
        <v>12921</v>
      </c>
      <c r="AT3596" s="346" t="s">
        <v>8721</v>
      </c>
      <c r="AU3596" s="346" t="s">
        <v>8721</v>
      </c>
      <c r="AV3596" s="346" t="s">
        <v>15039</v>
      </c>
      <c r="AW3596" s="327" t="s">
        <v>12484</v>
      </c>
      <c r="AX3596" s="346" t="s">
        <v>12741</v>
      </c>
      <c r="AY3596" s="380">
        <v>2</v>
      </c>
      <c r="AZ3596" s="309"/>
      <c r="BA3596" s="311" t="s">
        <v>13642</v>
      </c>
      <c r="BB3596" s="310" t="s">
        <v>8721</v>
      </c>
      <c r="BC3596" s="311" t="s">
        <v>8721</v>
      </c>
      <c r="BD3596" s="311">
        <v>2</v>
      </c>
      <c r="BE3596" s="307"/>
      <c r="BF3596" s="310" t="b">
        <v>1</v>
      </c>
    </row>
    <row r="3597" spans="1:58" s="309" customFormat="1" ht="15" customHeight="1" x14ac:dyDescent="0.25">
      <c r="A3597" s="335">
        <v>3514</v>
      </c>
      <c r="B3597" s="373" t="s">
        <v>10494</v>
      </c>
      <c r="C3597" s="337">
        <v>9234</v>
      </c>
      <c r="D3597" s="337" t="s">
        <v>10494</v>
      </c>
      <c r="E3597" s="337" t="s">
        <v>10223</v>
      </c>
      <c r="F3597" s="337" t="s">
        <v>10410</v>
      </c>
      <c r="G3597" s="337" t="s">
        <v>10247</v>
      </c>
      <c r="H3597" s="337" t="s">
        <v>10248</v>
      </c>
      <c r="I3597" s="337" t="s">
        <v>8721</v>
      </c>
      <c r="J3597" s="337" t="s">
        <v>15164</v>
      </c>
      <c r="K3597" s="337" t="s">
        <v>12473</v>
      </c>
      <c r="L3597" s="338" t="s">
        <v>12474</v>
      </c>
      <c r="M3597" s="337" t="s">
        <v>15165</v>
      </c>
      <c r="N3597" s="337" t="s">
        <v>8721</v>
      </c>
      <c r="O3597" s="337" t="s">
        <v>8721</v>
      </c>
      <c r="P3597" s="337" t="s">
        <v>8721</v>
      </c>
      <c r="Q3597" s="337" t="s">
        <v>8721</v>
      </c>
      <c r="R3597" s="337" t="s">
        <v>8721</v>
      </c>
      <c r="S3597" s="337" t="s">
        <v>15166</v>
      </c>
      <c r="T3597" s="337" t="s">
        <v>8721</v>
      </c>
      <c r="U3597" s="337" t="s">
        <v>8721</v>
      </c>
      <c r="V3597" s="337" t="s">
        <v>8721</v>
      </c>
      <c r="W3597" s="337" t="s">
        <v>12476</v>
      </c>
      <c r="X3597" s="337" t="s">
        <v>40</v>
      </c>
      <c r="Y3597" s="337" t="s">
        <v>8721</v>
      </c>
      <c r="Z3597" s="337" t="s">
        <v>12733</v>
      </c>
      <c r="AA3597" s="337" t="s">
        <v>12734</v>
      </c>
      <c r="AB3597" s="337" t="s">
        <v>13350</v>
      </c>
      <c r="AC3597" s="339" t="e">
        <v>#N/A</v>
      </c>
      <c r="AD3597" s="358" t="s">
        <v>12478</v>
      </c>
      <c r="AE3597" s="339" t="s">
        <v>12710</v>
      </c>
      <c r="AF3597" s="340">
        <v>0</v>
      </c>
      <c r="AG3597" s="366">
        <v>562.90845459054299</v>
      </c>
      <c r="AH3597" s="366">
        <v>404.15481058667717</v>
      </c>
      <c r="AI3597" s="340">
        <v>0</v>
      </c>
      <c r="AJ3597" s="340">
        <v>0</v>
      </c>
      <c r="AK3597" s="341">
        <v>404.15481058667717</v>
      </c>
      <c r="AL3597" s="342">
        <v>0</v>
      </c>
      <c r="AM3597" s="339" t="s">
        <v>12736</v>
      </c>
      <c r="AN3597" s="339" t="s">
        <v>12934</v>
      </c>
      <c r="AO3597" s="337" t="s">
        <v>12935</v>
      </c>
      <c r="AP3597" s="343">
        <v>44469</v>
      </c>
      <c r="AQ3597" s="335" t="s">
        <v>12921</v>
      </c>
      <c r="AR3597" s="335" t="s">
        <v>8721</v>
      </c>
      <c r="AS3597" s="335" t="s">
        <v>12921</v>
      </c>
      <c r="AT3597" s="335" t="s">
        <v>8721</v>
      </c>
      <c r="AU3597" s="335" t="s">
        <v>8721</v>
      </c>
      <c r="AV3597" s="335" t="s">
        <v>15039</v>
      </c>
      <c r="AW3597" s="327" t="s">
        <v>12484</v>
      </c>
      <c r="AX3597" s="335" t="s">
        <v>12741</v>
      </c>
      <c r="AY3597" s="390">
        <v>2</v>
      </c>
      <c r="AZ3597" s="311"/>
      <c r="BA3597" s="309" t="s">
        <v>13642</v>
      </c>
      <c r="BB3597" s="310" t="s">
        <v>8721</v>
      </c>
      <c r="BC3597" s="309" t="s">
        <v>8721</v>
      </c>
      <c r="BD3597" s="309">
        <v>2</v>
      </c>
      <c r="BE3597" s="307"/>
      <c r="BF3597" s="310" t="b">
        <v>1</v>
      </c>
    </row>
    <row r="3598" spans="1:58" s="311" customFormat="1" ht="15" customHeight="1" x14ac:dyDescent="0.25">
      <c r="A3598" s="345">
        <v>3515</v>
      </c>
      <c r="B3598" s="373" t="s">
        <v>10495</v>
      </c>
      <c r="C3598" s="346">
        <v>9235</v>
      </c>
      <c r="D3598" s="346" t="s">
        <v>10495</v>
      </c>
      <c r="E3598" s="346" t="s">
        <v>10223</v>
      </c>
      <c r="F3598" s="346" t="s">
        <v>10410</v>
      </c>
      <c r="G3598" s="346" t="s">
        <v>10247</v>
      </c>
      <c r="H3598" s="346" t="s">
        <v>10271</v>
      </c>
      <c r="I3598" s="346" t="s">
        <v>8721</v>
      </c>
      <c r="J3598" s="346" t="s">
        <v>15164</v>
      </c>
      <c r="K3598" s="346" t="s">
        <v>12473</v>
      </c>
      <c r="L3598" s="347" t="s">
        <v>12474</v>
      </c>
      <c r="M3598" s="346" t="s">
        <v>15165</v>
      </c>
      <c r="N3598" s="346" t="s">
        <v>8721</v>
      </c>
      <c r="O3598" s="346" t="s">
        <v>8721</v>
      </c>
      <c r="P3598" s="346" t="s">
        <v>8721</v>
      </c>
      <c r="Q3598" s="346" t="s">
        <v>8721</v>
      </c>
      <c r="R3598" s="346" t="s">
        <v>8721</v>
      </c>
      <c r="S3598" s="346" t="s">
        <v>15166</v>
      </c>
      <c r="T3598" s="346" t="s">
        <v>8721</v>
      </c>
      <c r="U3598" s="346" t="s">
        <v>8721</v>
      </c>
      <c r="V3598" s="346" t="s">
        <v>8721</v>
      </c>
      <c r="W3598" s="346" t="s">
        <v>12476</v>
      </c>
      <c r="X3598" s="346" t="s">
        <v>40</v>
      </c>
      <c r="Y3598" s="346" t="s">
        <v>8721</v>
      </c>
      <c r="Z3598" s="346" t="s">
        <v>12733</v>
      </c>
      <c r="AA3598" s="346" t="s">
        <v>12734</v>
      </c>
      <c r="AB3598" s="346" t="s">
        <v>13350</v>
      </c>
      <c r="AC3598" s="348" t="e">
        <v>#N/A</v>
      </c>
      <c r="AD3598" s="358" t="s">
        <v>12478</v>
      </c>
      <c r="AE3598" s="348" t="s">
        <v>12710</v>
      </c>
      <c r="AF3598" s="349">
        <v>0</v>
      </c>
      <c r="AG3598" s="359">
        <v>563.12376548538452</v>
      </c>
      <c r="AH3598" s="359">
        <v>404.30939866083435</v>
      </c>
      <c r="AI3598" s="349">
        <v>0</v>
      </c>
      <c r="AJ3598" s="349">
        <v>0</v>
      </c>
      <c r="AK3598" s="350">
        <v>404.30939866083435</v>
      </c>
      <c r="AL3598" s="351">
        <v>0</v>
      </c>
      <c r="AM3598" s="348" t="s">
        <v>12736</v>
      </c>
      <c r="AN3598" s="348" t="s">
        <v>12934</v>
      </c>
      <c r="AO3598" s="346" t="s">
        <v>12935</v>
      </c>
      <c r="AP3598" s="352">
        <v>44469</v>
      </c>
      <c r="AQ3598" s="346" t="s">
        <v>12921</v>
      </c>
      <c r="AR3598" s="346" t="s">
        <v>8721</v>
      </c>
      <c r="AS3598" s="346" t="s">
        <v>12921</v>
      </c>
      <c r="AT3598" s="346" t="s">
        <v>8721</v>
      </c>
      <c r="AU3598" s="346" t="s">
        <v>8721</v>
      </c>
      <c r="AV3598" s="346" t="s">
        <v>15039</v>
      </c>
      <c r="AW3598" s="327" t="s">
        <v>12484</v>
      </c>
      <c r="AX3598" s="346" t="s">
        <v>12741</v>
      </c>
      <c r="AY3598" s="380">
        <v>2</v>
      </c>
      <c r="AZ3598" s="309"/>
      <c r="BA3598" s="311" t="s">
        <v>13642</v>
      </c>
      <c r="BB3598" s="310" t="s">
        <v>8721</v>
      </c>
      <c r="BC3598" s="311" t="s">
        <v>8721</v>
      </c>
      <c r="BD3598" s="311">
        <v>2</v>
      </c>
      <c r="BE3598" s="307"/>
      <c r="BF3598" s="310" t="b">
        <v>1</v>
      </c>
    </row>
    <row r="3599" spans="1:58" s="309" customFormat="1" ht="15" customHeight="1" x14ac:dyDescent="0.25">
      <c r="A3599" s="335">
        <v>3516</v>
      </c>
      <c r="B3599" s="373" t="s">
        <v>10496</v>
      </c>
      <c r="C3599" s="337">
        <v>9236</v>
      </c>
      <c r="D3599" s="337" t="s">
        <v>10496</v>
      </c>
      <c r="E3599" s="337" t="s">
        <v>10223</v>
      </c>
      <c r="F3599" s="337" t="s">
        <v>10410</v>
      </c>
      <c r="G3599" s="337" t="s">
        <v>10247</v>
      </c>
      <c r="H3599" s="337" t="s">
        <v>10272</v>
      </c>
      <c r="I3599" s="337" t="s">
        <v>8721</v>
      </c>
      <c r="J3599" s="337" t="s">
        <v>15164</v>
      </c>
      <c r="K3599" s="337" t="s">
        <v>12473</v>
      </c>
      <c r="L3599" s="338" t="s">
        <v>12474</v>
      </c>
      <c r="M3599" s="337" t="s">
        <v>15165</v>
      </c>
      <c r="N3599" s="337" t="s">
        <v>8721</v>
      </c>
      <c r="O3599" s="337" t="s">
        <v>8721</v>
      </c>
      <c r="P3599" s="337" t="s">
        <v>8721</v>
      </c>
      <c r="Q3599" s="337" t="s">
        <v>8721</v>
      </c>
      <c r="R3599" s="337" t="s">
        <v>8721</v>
      </c>
      <c r="S3599" s="337" t="s">
        <v>15166</v>
      </c>
      <c r="T3599" s="337" t="s">
        <v>8721</v>
      </c>
      <c r="U3599" s="337" t="s">
        <v>8721</v>
      </c>
      <c r="V3599" s="337" t="s">
        <v>8721</v>
      </c>
      <c r="W3599" s="337" t="s">
        <v>12476</v>
      </c>
      <c r="X3599" s="337" t="s">
        <v>40</v>
      </c>
      <c r="Y3599" s="337" t="s">
        <v>8721</v>
      </c>
      <c r="Z3599" s="337" t="s">
        <v>12733</v>
      </c>
      <c r="AA3599" s="337" t="s">
        <v>12734</v>
      </c>
      <c r="AB3599" s="337" t="s">
        <v>13350</v>
      </c>
      <c r="AC3599" s="339" t="e">
        <v>#N/A</v>
      </c>
      <c r="AD3599" s="358" t="s">
        <v>12478</v>
      </c>
      <c r="AE3599" s="339" t="s">
        <v>12710</v>
      </c>
      <c r="AF3599" s="340">
        <v>0</v>
      </c>
      <c r="AG3599" s="366">
        <v>563.33907638022629</v>
      </c>
      <c r="AH3599" s="366">
        <v>404.46398673499164</v>
      </c>
      <c r="AI3599" s="340">
        <v>0</v>
      </c>
      <c r="AJ3599" s="340">
        <v>0</v>
      </c>
      <c r="AK3599" s="341">
        <v>404.46398673499164</v>
      </c>
      <c r="AL3599" s="342">
        <v>0</v>
      </c>
      <c r="AM3599" s="339" t="s">
        <v>12736</v>
      </c>
      <c r="AN3599" s="339" t="s">
        <v>12934</v>
      </c>
      <c r="AO3599" s="337" t="s">
        <v>12935</v>
      </c>
      <c r="AP3599" s="343">
        <v>44469</v>
      </c>
      <c r="AQ3599" s="335" t="s">
        <v>12921</v>
      </c>
      <c r="AR3599" s="335" t="s">
        <v>8721</v>
      </c>
      <c r="AS3599" s="335" t="s">
        <v>12921</v>
      </c>
      <c r="AT3599" s="335" t="s">
        <v>8721</v>
      </c>
      <c r="AU3599" s="335" t="s">
        <v>8721</v>
      </c>
      <c r="AV3599" s="335" t="s">
        <v>15039</v>
      </c>
      <c r="AW3599" s="327" t="s">
        <v>12484</v>
      </c>
      <c r="AX3599" s="335" t="s">
        <v>12741</v>
      </c>
      <c r="AY3599" s="390">
        <v>2</v>
      </c>
      <c r="AZ3599" s="311"/>
      <c r="BA3599" s="309" t="s">
        <v>13642</v>
      </c>
      <c r="BB3599" s="310" t="s">
        <v>8721</v>
      </c>
      <c r="BC3599" s="309" t="s">
        <v>8721</v>
      </c>
      <c r="BD3599" s="309">
        <v>2</v>
      </c>
      <c r="BE3599" s="307"/>
      <c r="BF3599" s="310" t="b">
        <v>1</v>
      </c>
    </row>
    <row r="3600" spans="1:58" s="311" customFormat="1" ht="15" customHeight="1" x14ac:dyDescent="0.25">
      <c r="A3600" s="345">
        <v>3517</v>
      </c>
      <c r="B3600" s="373" t="s">
        <v>10497</v>
      </c>
      <c r="C3600" s="346">
        <v>9237</v>
      </c>
      <c r="D3600" s="346" t="s">
        <v>10497</v>
      </c>
      <c r="E3600" s="346" t="s">
        <v>10223</v>
      </c>
      <c r="F3600" s="346" t="s">
        <v>10410</v>
      </c>
      <c r="G3600" s="346" t="s">
        <v>10247</v>
      </c>
      <c r="H3600" s="346" t="s">
        <v>10273</v>
      </c>
      <c r="I3600" s="346" t="s">
        <v>8721</v>
      </c>
      <c r="J3600" s="346" t="s">
        <v>15164</v>
      </c>
      <c r="K3600" s="346" t="s">
        <v>12473</v>
      </c>
      <c r="L3600" s="347" t="s">
        <v>12474</v>
      </c>
      <c r="M3600" s="346" t="s">
        <v>15165</v>
      </c>
      <c r="N3600" s="346" t="s">
        <v>8721</v>
      </c>
      <c r="O3600" s="346" t="s">
        <v>8721</v>
      </c>
      <c r="P3600" s="346" t="s">
        <v>8721</v>
      </c>
      <c r="Q3600" s="346" t="s">
        <v>8721</v>
      </c>
      <c r="R3600" s="346" t="s">
        <v>8721</v>
      </c>
      <c r="S3600" s="346" t="s">
        <v>15166</v>
      </c>
      <c r="T3600" s="346" t="s">
        <v>8721</v>
      </c>
      <c r="U3600" s="346" t="s">
        <v>8721</v>
      </c>
      <c r="V3600" s="346" t="s">
        <v>8721</v>
      </c>
      <c r="W3600" s="346" t="s">
        <v>12476</v>
      </c>
      <c r="X3600" s="346" t="s">
        <v>40</v>
      </c>
      <c r="Y3600" s="346" t="s">
        <v>8721</v>
      </c>
      <c r="Z3600" s="346" t="s">
        <v>12733</v>
      </c>
      <c r="AA3600" s="346" t="s">
        <v>12734</v>
      </c>
      <c r="AB3600" s="346" t="s">
        <v>13350</v>
      </c>
      <c r="AC3600" s="348" t="e">
        <v>#N/A</v>
      </c>
      <c r="AD3600" s="358" t="s">
        <v>12478</v>
      </c>
      <c r="AE3600" s="348" t="s">
        <v>12710</v>
      </c>
      <c r="AF3600" s="349">
        <v>0</v>
      </c>
      <c r="AG3600" s="359">
        <v>563.55438727506794</v>
      </c>
      <c r="AH3600" s="359">
        <v>404.61857480914887</v>
      </c>
      <c r="AI3600" s="349">
        <v>0</v>
      </c>
      <c r="AJ3600" s="349">
        <v>0</v>
      </c>
      <c r="AK3600" s="350">
        <v>404.61857480914887</v>
      </c>
      <c r="AL3600" s="351">
        <v>0</v>
      </c>
      <c r="AM3600" s="348" t="s">
        <v>12736</v>
      </c>
      <c r="AN3600" s="348" t="s">
        <v>12934</v>
      </c>
      <c r="AO3600" s="346" t="s">
        <v>12935</v>
      </c>
      <c r="AP3600" s="352">
        <v>44469</v>
      </c>
      <c r="AQ3600" s="346" t="s">
        <v>12921</v>
      </c>
      <c r="AR3600" s="346" t="s">
        <v>8721</v>
      </c>
      <c r="AS3600" s="346" t="s">
        <v>12921</v>
      </c>
      <c r="AT3600" s="346" t="s">
        <v>8721</v>
      </c>
      <c r="AU3600" s="346" t="s">
        <v>8721</v>
      </c>
      <c r="AV3600" s="346" t="s">
        <v>15039</v>
      </c>
      <c r="AW3600" s="327" t="s">
        <v>12484</v>
      </c>
      <c r="AX3600" s="346" t="s">
        <v>12741</v>
      </c>
      <c r="AY3600" s="380">
        <v>2</v>
      </c>
      <c r="AZ3600" s="309"/>
      <c r="BA3600" s="311" t="s">
        <v>13642</v>
      </c>
      <c r="BB3600" s="310" t="s">
        <v>8721</v>
      </c>
      <c r="BC3600" s="311" t="s">
        <v>8721</v>
      </c>
      <c r="BD3600" s="311">
        <v>2</v>
      </c>
      <c r="BE3600" s="307"/>
      <c r="BF3600" s="310" t="b">
        <v>1</v>
      </c>
    </row>
    <row r="3601" spans="1:58" s="309" customFormat="1" ht="15" customHeight="1" x14ac:dyDescent="0.25">
      <c r="A3601" s="335">
        <v>3518</v>
      </c>
      <c r="B3601" s="373" t="s">
        <v>10498</v>
      </c>
      <c r="C3601" s="337">
        <v>9238</v>
      </c>
      <c r="D3601" s="337" t="s">
        <v>10498</v>
      </c>
      <c r="E3601" s="337" t="s">
        <v>10223</v>
      </c>
      <c r="F3601" s="337" t="s">
        <v>10410</v>
      </c>
      <c r="G3601" s="337" t="s">
        <v>10247</v>
      </c>
      <c r="H3601" s="337" t="s">
        <v>10274</v>
      </c>
      <c r="I3601" s="337" t="s">
        <v>8721</v>
      </c>
      <c r="J3601" s="337" t="s">
        <v>15164</v>
      </c>
      <c r="K3601" s="337" t="s">
        <v>12473</v>
      </c>
      <c r="L3601" s="338" t="s">
        <v>12474</v>
      </c>
      <c r="M3601" s="337" t="s">
        <v>15165</v>
      </c>
      <c r="N3601" s="337" t="s">
        <v>8721</v>
      </c>
      <c r="O3601" s="337" t="s">
        <v>8721</v>
      </c>
      <c r="P3601" s="337" t="s">
        <v>8721</v>
      </c>
      <c r="Q3601" s="337" t="s">
        <v>8721</v>
      </c>
      <c r="R3601" s="337" t="s">
        <v>8721</v>
      </c>
      <c r="S3601" s="337" t="s">
        <v>15166</v>
      </c>
      <c r="T3601" s="337" t="s">
        <v>8721</v>
      </c>
      <c r="U3601" s="337" t="s">
        <v>8721</v>
      </c>
      <c r="V3601" s="337" t="s">
        <v>8721</v>
      </c>
      <c r="W3601" s="337" t="s">
        <v>12476</v>
      </c>
      <c r="X3601" s="337" t="s">
        <v>40</v>
      </c>
      <c r="Y3601" s="337" t="s">
        <v>8721</v>
      </c>
      <c r="Z3601" s="337" t="s">
        <v>12733</v>
      </c>
      <c r="AA3601" s="337" t="s">
        <v>12734</v>
      </c>
      <c r="AB3601" s="337" t="s">
        <v>13350</v>
      </c>
      <c r="AC3601" s="339" t="e">
        <v>#N/A</v>
      </c>
      <c r="AD3601" s="358" t="s">
        <v>12478</v>
      </c>
      <c r="AE3601" s="339" t="s">
        <v>12710</v>
      </c>
      <c r="AF3601" s="340">
        <v>0</v>
      </c>
      <c r="AG3601" s="366">
        <v>563.76969816990947</v>
      </c>
      <c r="AH3601" s="366">
        <v>404.77316288330604</v>
      </c>
      <c r="AI3601" s="340">
        <v>0</v>
      </c>
      <c r="AJ3601" s="340">
        <v>0</v>
      </c>
      <c r="AK3601" s="341">
        <v>404.77316288330604</v>
      </c>
      <c r="AL3601" s="342">
        <v>0</v>
      </c>
      <c r="AM3601" s="339" t="s">
        <v>12736</v>
      </c>
      <c r="AN3601" s="339" t="s">
        <v>12934</v>
      </c>
      <c r="AO3601" s="337" t="s">
        <v>12935</v>
      </c>
      <c r="AP3601" s="343">
        <v>44469</v>
      </c>
      <c r="AQ3601" s="335" t="s">
        <v>12921</v>
      </c>
      <c r="AR3601" s="335" t="s">
        <v>8721</v>
      </c>
      <c r="AS3601" s="335" t="s">
        <v>12921</v>
      </c>
      <c r="AT3601" s="335" t="s">
        <v>8721</v>
      </c>
      <c r="AU3601" s="335" t="s">
        <v>8721</v>
      </c>
      <c r="AV3601" s="335" t="s">
        <v>15039</v>
      </c>
      <c r="AW3601" s="327" t="s">
        <v>12484</v>
      </c>
      <c r="AX3601" s="335" t="s">
        <v>12741</v>
      </c>
      <c r="AY3601" s="390">
        <v>2</v>
      </c>
      <c r="AZ3601" s="311"/>
      <c r="BA3601" s="309" t="s">
        <v>13642</v>
      </c>
      <c r="BB3601" s="310" t="s">
        <v>8721</v>
      </c>
      <c r="BC3601" s="309" t="s">
        <v>8721</v>
      </c>
      <c r="BD3601" s="309">
        <v>2</v>
      </c>
      <c r="BE3601" s="307"/>
      <c r="BF3601" s="310" t="b">
        <v>1</v>
      </c>
    </row>
    <row r="3602" spans="1:58" s="311" customFormat="1" ht="15" customHeight="1" x14ac:dyDescent="0.25">
      <c r="A3602" s="345">
        <v>3519</v>
      </c>
      <c r="B3602" s="373" t="s">
        <v>10499</v>
      </c>
      <c r="C3602" s="346">
        <v>9239</v>
      </c>
      <c r="D3602" s="346" t="s">
        <v>10499</v>
      </c>
      <c r="E3602" s="346" t="s">
        <v>10223</v>
      </c>
      <c r="F3602" s="346" t="s">
        <v>10410</v>
      </c>
      <c r="G3602" s="346" t="s">
        <v>10247</v>
      </c>
      <c r="H3602" s="346" t="s">
        <v>10275</v>
      </c>
      <c r="I3602" s="346" t="s">
        <v>8721</v>
      </c>
      <c r="J3602" s="346" t="s">
        <v>15164</v>
      </c>
      <c r="K3602" s="346" t="s">
        <v>12473</v>
      </c>
      <c r="L3602" s="347" t="s">
        <v>12474</v>
      </c>
      <c r="M3602" s="346" t="s">
        <v>15165</v>
      </c>
      <c r="N3602" s="346" t="s">
        <v>8721</v>
      </c>
      <c r="O3602" s="346" t="s">
        <v>8721</v>
      </c>
      <c r="P3602" s="346" t="s">
        <v>8721</v>
      </c>
      <c r="Q3602" s="346" t="s">
        <v>8721</v>
      </c>
      <c r="R3602" s="346" t="s">
        <v>8721</v>
      </c>
      <c r="S3602" s="346" t="s">
        <v>15166</v>
      </c>
      <c r="T3602" s="346" t="s">
        <v>8721</v>
      </c>
      <c r="U3602" s="346" t="s">
        <v>8721</v>
      </c>
      <c r="V3602" s="346" t="s">
        <v>8721</v>
      </c>
      <c r="W3602" s="346" t="s">
        <v>12476</v>
      </c>
      <c r="X3602" s="346" t="s">
        <v>40</v>
      </c>
      <c r="Y3602" s="346" t="s">
        <v>8721</v>
      </c>
      <c r="Z3602" s="346" t="s">
        <v>12733</v>
      </c>
      <c r="AA3602" s="346" t="s">
        <v>12734</v>
      </c>
      <c r="AB3602" s="346" t="s">
        <v>13350</v>
      </c>
      <c r="AC3602" s="348" t="e">
        <v>#N/A</v>
      </c>
      <c r="AD3602" s="358" t="s">
        <v>12478</v>
      </c>
      <c r="AE3602" s="348" t="s">
        <v>12710</v>
      </c>
      <c r="AF3602" s="349">
        <v>0</v>
      </c>
      <c r="AG3602" s="359">
        <v>563.98500906475101</v>
      </c>
      <c r="AH3602" s="359">
        <v>404.92775095746322</v>
      </c>
      <c r="AI3602" s="349">
        <v>0</v>
      </c>
      <c r="AJ3602" s="349">
        <v>0</v>
      </c>
      <c r="AK3602" s="350">
        <v>404.92775095746322</v>
      </c>
      <c r="AL3602" s="351">
        <v>0</v>
      </c>
      <c r="AM3602" s="348" t="s">
        <v>12736</v>
      </c>
      <c r="AN3602" s="348" t="s">
        <v>12934</v>
      </c>
      <c r="AO3602" s="346" t="s">
        <v>12935</v>
      </c>
      <c r="AP3602" s="352">
        <v>44469</v>
      </c>
      <c r="AQ3602" s="346" t="s">
        <v>12921</v>
      </c>
      <c r="AR3602" s="346" t="s">
        <v>8721</v>
      </c>
      <c r="AS3602" s="346" t="s">
        <v>12921</v>
      </c>
      <c r="AT3602" s="346" t="s">
        <v>8721</v>
      </c>
      <c r="AU3602" s="346" t="s">
        <v>8721</v>
      </c>
      <c r="AV3602" s="346" t="s">
        <v>15039</v>
      </c>
      <c r="AW3602" s="327" t="s">
        <v>12484</v>
      </c>
      <c r="AX3602" s="346" t="s">
        <v>12741</v>
      </c>
      <c r="AY3602" s="380">
        <v>2</v>
      </c>
      <c r="AZ3602" s="309"/>
      <c r="BA3602" s="311" t="s">
        <v>13642</v>
      </c>
      <c r="BB3602" s="310" t="s">
        <v>8721</v>
      </c>
      <c r="BC3602" s="311" t="s">
        <v>8721</v>
      </c>
      <c r="BD3602" s="311">
        <v>2</v>
      </c>
      <c r="BE3602" s="307"/>
      <c r="BF3602" s="310" t="b">
        <v>1</v>
      </c>
    </row>
    <row r="3603" spans="1:58" s="309" customFormat="1" ht="15" customHeight="1" x14ac:dyDescent="0.25">
      <c r="A3603" s="335">
        <v>3520</v>
      </c>
      <c r="B3603" s="373" t="s">
        <v>10500</v>
      </c>
      <c r="C3603" s="337">
        <v>9240</v>
      </c>
      <c r="D3603" s="337" t="s">
        <v>10500</v>
      </c>
      <c r="E3603" s="337" t="s">
        <v>10223</v>
      </c>
      <c r="F3603" s="337" t="s">
        <v>10410</v>
      </c>
      <c r="G3603" s="337" t="s">
        <v>10247</v>
      </c>
      <c r="H3603" s="337" t="s">
        <v>10282</v>
      </c>
      <c r="I3603" s="337" t="s">
        <v>8721</v>
      </c>
      <c r="J3603" s="337" t="s">
        <v>15164</v>
      </c>
      <c r="K3603" s="337" t="s">
        <v>12473</v>
      </c>
      <c r="L3603" s="338" t="s">
        <v>12474</v>
      </c>
      <c r="M3603" s="337" t="s">
        <v>15165</v>
      </c>
      <c r="N3603" s="337" t="s">
        <v>8721</v>
      </c>
      <c r="O3603" s="337" t="s">
        <v>8721</v>
      </c>
      <c r="P3603" s="337" t="s">
        <v>8721</v>
      </c>
      <c r="Q3603" s="337" t="s">
        <v>8721</v>
      </c>
      <c r="R3603" s="337" t="s">
        <v>8721</v>
      </c>
      <c r="S3603" s="337" t="s">
        <v>15166</v>
      </c>
      <c r="T3603" s="337" t="s">
        <v>8721</v>
      </c>
      <c r="U3603" s="337" t="s">
        <v>8721</v>
      </c>
      <c r="V3603" s="337" t="s">
        <v>8721</v>
      </c>
      <c r="W3603" s="337" t="s">
        <v>12476</v>
      </c>
      <c r="X3603" s="337" t="s">
        <v>40</v>
      </c>
      <c r="Y3603" s="337" t="s">
        <v>8721</v>
      </c>
      <c r="Z3603" s="337" t="s">
        <v>12733</v>
      </c>
      <c r="AA3603" s="337" t="s">
        <v>12734</v>
      </c>
      <c r="AB3603" s="337" t="s">
        <v>13350</v>
      </c>
      <c r="AC3603" s="339" t="e">
        <v>#N/A</v>
      </c>
      <c r="AD3603" s="358" t="s">
        <v>12478</v>
      </c>
      <c r="AE3603" s="339" t="s">
        <v>12710</v>
      </c>
      <c r="AF3603" s="340">
        <v>0</v>
      </c>
      <c r="AG3603" s="366">
        <v>564.20031995959266</v>
      </c>
      <c r="AH3603" s="366">
        <v>405.08233903162045</v>
      </c>
      <c r="AI3603" s="340">
        <v>0</v>
      </c>
      <c r="AJ3603" s="340">
        <v>0</v>
      </c>
      <c r="AK3603" s="341">
        <v>405.08233903162045</v>
      </c>
      <c r="AL3603" s="342">
        <v>0</v>
      </c>
      <c r="AM3603" s="339" t="s">
        <v>12736</v>
      </c>
      <c r="AN3603" s="339" t="s">
        <v>12934</v>
      </c>
      <c r="AO3603" s="337" t="s">
        <v>12935</v>
      </c>
      <c r="AP3603" s="343">
        <v>44469</v>
      </c>
      <c r="AQ3603" s="335" t="s">
        <v>12921</v>
      </c>
      <c r="AR3603" s="335" t="s">
        <v>8721</v>
      </c>
      <c r="AS3603" s="335" t="s">
        <v>12921</v>
      </c>
      <c r="AT3603" s="335" t="s">
        <v>8721</v>
      </c>
      <c r="AU3603" s="335" t="s">
        <v>8721</v>
      </c>
      <c r="AV3603" s="335" t="s">
        <v>15039</v>
      </c>
      <c r="AW3603" s="327" t="s">
        <v>12484</v>
      </c>
      <c r="AX3603" s="335" t="s">
        <v>12741</v>
      </c>
      <c r="AY3603" s="390">
        <v>2</v>
      </c>
      <c r="BA3603" s="309" t="s">
        <v>13642</v>
      </c>
      <c r="BB3603" s="310" t="s">
        <v>8721</v>
      </c>
      <c r="BC3603" s="309" t="s">
        <v>8721</v>
      </c>
      <c r="BD3603" s="309">
        <v>2</v>
      </c>
      <c r="BE3603" s="307"/>
      <c r="BF3603" s="310" t="b">
        <v>1</v>
      </c>
    </row>
    <row r="3604" spans="1:58" s="311" customFormat="1" ht="15" customHeight="1" x14ac:dyDescent="0.25">
      <c r="A3604" s="345">
        <v>3521</v>
      </c>
      <c r="B3604" s="373" t="s">
        <v>10501</v>
      </c>
      <c r="C3604" s="346">
        <v>9241</v>
      </c>
      <c r="D3604" s="346" t="s">
        <v>10501</v>
      </c>
      <c r="E3604" s="346" t="s">
        <v>10223</v>
      </c>
      <c r="F3604" s="346" t="s">
        <v>10410</v>
      </c>
      <c r="G3604" s="346" t="s">
        <v>10247</v>
      </c>
      <c r="H3604" s="346" t="s">
        <v>10276</v>
      </c>
      <c r="I3604" s="346" t="s">
        <v>8721</v>
      </c>
      <c r="J3604" s="346" t="s">
        <v>15164</v>
      </c>
      <c r="K3604" s="346" t="s">
        <v>12473</v>
      </c>
      <c r="L3604" s="347" t="s">
        <v>12474</v>
      </c>
      <c r="M3604" s="346" t="s">
        <v>15165</v>
      </c>
      <c r="N3604" s="346" t="s">
        <v>8721</v>
      </c>
      <c r="O3604" s="346" t="s">
        <v>8721</v>
      </c>
      <c r="P3604" s="346" t="s">
        <v>8721</v>
      </c>
      <c r="Q3604" s="346" t="s">
        <v>8721</v>
      </c>
      <c r="R3604" s="346" t="s">
        <v>8721</v>
      </c>
      <c r="S3604" s="346" t="s">
        <v>15166</v>
      </c>
      <c r="T3604" s="346" t="s">
        <v>8721</v>
      </c>
      <c r="U3604" s="346" t="s">
        <v>8721</v>
      </c>
      <c r="V3604" s="346" t="s">
        <v>8721</v>
      </c>
      <c r="W3604" s="346" t="s">
        <v>12476</v>
      </c>
      <c r="X3604" s="346" t="s">
        <v>40</v>
      </c>
      <c r="Y3604" s="346" t="s">
        <v>8721</v>
      </c>
      <c r="Z3604" s="346" t="s">
        <v>12733</v>
      </c>
      <c r="AA3604" s="346" t="s">
        <v>12734</v>
      </c>
      <c r="AB3604" s="346" t="s">
        <v>13350</v>
      </c>
      <c r="AC3604" s="348" t="e">
        <v>#N/A</v>
      </c>
      <c r="AD3604" s="358" t="s">
        <v>12478</v>
      </c>
      <c r="AE3604" s="348" t="s">
        <v>12710</v>
      </c>
      <c r="AF3604" s="349">
        <v>0</v>
      </c>
      <c r="AG3604" s="359">
        <v>564.41563085443443</v>
      </c>
      <c r="AH3604" s="359">
        <v>405.23692710577774</v>
      </c>
      <c r="AI3604" s="349">
        <v>0</v>
      </c>
      <c r="AJ3604" s="349">
        <v>0</v>
      </c>
      <c r="AK3604" s="350">
        <v>405.23692710577774</v>
      </c>
      <c r="AL3604" s="351">
        <v>0</v>
      </c>
      <c r="AM3604" s="348" t="s">
        <v>12736</v>
      </c>
      <c r="AN3604" s="348" t="s">
        <v>12934</v>
      </c>
      <c r="AO3604" s="346" t="s">
        <v>12935</v>
      </c>
      <c r="AP3604" s="352">
        <v>44469</v>
      </c>
      <c r="AQ3604" s="346" t="s">
        <v>12921</v>
      </c>
      <c r="AR3604" s="346" t="s">
        <v>8721</v>
      </c>
      <c r="AS3604" s="346" t="s">
        <v>12921</v>
      </c>
      <c r="AT3604" s="346" t="s">
        <v>8721</v>
      </c>
      <c r="AU3604" s="346" t="s">
        <v>8721</v>
      </c>
      <c r="AV3604" s="346" t="s">
        <v>15039</v>
      </c>
      <c r="AW3604" s="327" t="s">
        <v>12484</v>
      </c>
      <c r="AX3604" s="346" t="s">
        <v>12741</v>
      </c>
      <c r="AY3604" s="380">
        <v>2</v>
      </c>
      <c r="BA3604" s="311" t="s">
        <v>13642</v>
      </c>
      <c r="BB3604" s="310" t="s">
        <v>8721</v>
      </c>
      <c r="BC3604" s="311" t="s">
        <v>8721</v>
      </c>
      <c r="BD3604" s="311">
        <v>2</v>
      </c>
      <c r="BE3604" s="307"/>
      <c r="BF3604" s="310" t="b">
        <v>1</v>
      </c>
    </row>
    <row r="3605" spans="1:58" s="309" customFormat="1" ht="15" customHeight="1" x14ac:dyDescent="0.25">
      <c r="A3605" s="335">
        <v>3522</v>
      </c>
      <c r="B3605" s="373" t="s">
        <v>10502</v>
      </c>
      <c r="C3605" s="337">
        <v>9242</v>
      </c>
      <c r="D3605" s="337" t="s">
        <v>10502</v>
      </c>
      <c r="E3605" s="337" t="s">
        <v>10223</v>
      </c>
      <c r="F3605" s="337" t="s">
        <v>10410</v>
      </c>
      <c r="G3605" s="337" t="s">
        <v>10247</v>
      </c>
      <c r="H3605" s="337" t="s">
        <v>10277</v>
      </c>
      <c r="I3605" s="337" t="s">
        <v>8721</v>
      </c>
      <c r="J3605" s="337" t="s">
        <v>15164</v>
      </c>
      <c r="K3605" s="337" t="s">
        <v>12473</v>
      </c>
      <c r="L3605" s="338" t="s">
        <v>12474</v>
      </c>
      <c r="M3605" s="337" t="s">
        <v>15165</v>
      </c>
      <c r="N3605" s="337" t="s">
        <v>8721</v>
      </c>
      <c r="O3605" s="337" t="s">
        <v>8721</v>
      </c>
      <c r="P3605" s="337" t="s">
        <v>8721</v>
      </c>
      <c r="Q3605" s="337" t="s">
        <v>8721</v>
      </c>
      <c r="R3605" s="337" t="s">
        <v>8721</v>
      </c>
      <c r="S3605" s="337" t="s">
        <v>15166</v>
      </c>
      <c r="T3605" s="337" t="s">
        <v>8721</v>
      </c>
      <c r="U3605" s="337" t="s">
        <v>8721</v>
      </c>
      <c r="V3605" s="337" t="s">
        <v>8721</v>
      </c>
      <c r="W3605" s="337" t="s">
        <v>12476</v>
      </c>
      <c r="X3605" s="337" t="s">
        <v>40</v>
      </c>
      <c r="Y3605" s="337" t="s">
        <v>8721</v>
      </c>
      <c r="Z3605" s="337" t="s">
        <v>12733</v>
      </c>
      <c r="AA3605" s="337" t="s">
        <v>12734</v>
      </c>
      <c r="AB3605" s="337" t="s">
        <v>13350</v>
      </c>
      <c r="AC3605" s="339" t="e">
        <v>#N/A</v>
      </c>
      <c r="AD3605" s="358" t="s">
        <v>12478</v>
      </c>
      <c r="AE3605" s="339" t="s">
        <v>12710</v>
      </c>
      <c r="AF3605" s="340">
        <v>0</v>
      </c>
      <c r="AG3605" s="366">
        <v>564.63094174927596</v>
      </c>
      <c r="AH3605" s="366">
        <v>405.39151517993491</v>
      </c>
      <c r="AI3605" s="340">
        <v>0</v>
      </c>
      <c r="AJ3605" s="340">
        <v>0</v>
      </c>
      <c r="AK3605" s="341">
        <v>405.39151517993491</v>
      </c>
      <c r="AL3605" s="342">
        <v>0</v>
      </c>
      <c r="AM3605" s="339" t="s">
        <v>12736</v>
      </c>
      <c r="AN3605" s="339" t="s">
        <v>12934</v>
      </c>
      <c r="AO3605" s="337" t="s">
        <v>12935</v>
      </c>
      <c r="AP3605" s="343">
        <v>44469</v>
      </c>
      <c r="AQ3605" s="335" t="s">
        <v>12921</v>
      </c>
      <c r="AR3605" s="335" t="s">
        <v>8721</v>
      </c>
      <c r="AS3605" s="335" t="s">
        <v>12921</v>
      </c>
      <c r="AT3605" s="335" t="s">
        <v>8721</v>
      </c>
      <c r="AU3605" s="335" t="s">
        <v>8721</v>
      </c>
      <c r="AV3605" s="335" t="s">
        <v>15039</v>
      </c>
      <c r="AW3605" s="327" t="s">
        <v>12484</v>
      </c>
      <c r="AX3605" s="335" t="s">
        <v>12741</v>
      </c>
      <c r="AY3605" s="390">
        <v>2</v>
      </c>
      <c r="BA3605" s="309" t="s">
        <v>13642</v>
      </c>
      <c r="BB3605" s="310" t="s">
        <v>8721</v>
      </c>
      <c r="BC3605" s="309" t="s">
        <v>8721</v>
      </c>
      <c r="BD3605" s="309">
        <v>2</v>
      </c>
      <c r="BE3605" s="307"/>
      <c r="BF3605" s="310" t="b">
        <v>1</v>
      </c>
    </row>
    <row r="3606" spans="1:58" s="311" customFormat="1" ht="15" customHeight="1" x14ac:dyDescent="0.25">
      <c r="A3606" s="345">
        <v>3523</v>
      </c>
      <c r="B3606" s="373" t="s">
        <v>10503</v>
      </c>
      <c r="C3606" s="346">
        <v>9243</v>
      </c>
      <c r="D3606" s="346" t="s">
        <v>10503</v>
      </c>
      <c r="E3606" s="346" t="s">
        <v>10223</v>
      </c>
      <c r="F3606" s="346" t="s">
        <v>10410</v>
      </c>
      <c r="G3606" s="346" t="s">
        <v>10247</v>
      </c>
      <c r="H3606" s="346" t="s">
        <v>10278</v>
      </c>
      <c r="I3606" s="346" t="s">
        <v>8721</v>
      </c>
      <c r="J3606" s="346" t="s">
        <v>15164</v>
      </c>
      <c r="K3606" s="346" t="s">
        <v>12473</v>
      </c>
      <c r="L3606" s="347" t="s">
        <v>12474</v>
      </c>
      <c r="M3606" s="346" t="s">
        <v>15165</v>
      </c>
      <c r="N3606" s="346" t="s">
        <v>8721</v>
      </c>
      <c r="O3606" s="346" t="s">
        <v>8721</v>
      </c>
      <c r="P3606" s="346" t="s">
        <v>8721</v>
      </c>
      <c r="Q3606" s="346" t="s">
        <v>8721</v>
      </c>
      <c r="R3606" s="346" t="s">
        <v>8721</v>
      </c>
      <c r="S3606" s="346" t="s">
        <v>15166</v>
      </c>
      <c r="T3606" s="346" t="s">
        <v>8721</v>
      </c>
      <c r="U3606" s="346" t="s">
        <v>8721</v>
      </c>
      <c r="V3606" s="346" t="s">
        <v>8721</v>
      </c>
      <c r="W3606" s="346" t="s">
        <v>12476</v>
      </c>
      <c r="X3606" s="346" t="s">
        <v>40</v>
      </c>
      <c r="Y3606" s="346" t="s">
        <v>8721</v>
      </c>
      <c r="Z3606" s="346" t="s">
        <v>12733</v>
      </c>
      <c r="AA3606" s="346" t="s">
        <v>12734</v>
      </c>
      <c r="AB3606" s="346" t="s">
        <v>13350</v>
      </c>
      <c r="AC3606" s="348" t="e">
        <v>#N/A</v>
      </c>
      <c r="AD3606" s="358" t="s">
        <v>12478</v>
      </c>
      <c r="AE3606" s="348" t="s">
        <v>12710</v>
      </c>
      <c r="AF3606" s="349">
        <v>0</v>
      </c>
      <c r="AG3606" s="359">
        <v>564.8462526441175</v>
      </c>
      <c r="AH3606" s="359">
        <v>405.54610325409209</v>
      </c>
      <c r="AI3606" s="349">
        <v>0</v>
      </c>
      <c r="AJ3606" s="349">
        <v>0</v>
      </c>
      <c r="AK3606" s="350">
        <v>405.54610325409209</v>
      </c>
      <c r="AL3606" s="351">
        <v>0</v>
      </c>
      <c r="AM3606" s="348" t="s">
        <v>12736</v>
      </c>
      <c r="AN3606" s="348" t="s">
        <v>12934</v>
      </c>
      <c r="AO3606" s="346" t="s">
        <v>12935</v>
      </c>
      <c r="AP3606" s="352">
        <v>44469</v>
      </c>
      <c r="AQ3606" s="346" t="s">
        <v>12921</v>
      </c>
      <c r="AR3606" s="346" t="s">
        <v>8721</v>
      </c>
      <c r="AS3606" s="346" t="s">
        <v>12921</v>
      </c>
      <c r="AT3606" s="346" t="s">
        <v>8721</v>
      </c>
      <c r="AU3606" s="346" t="s">
        <v>8721</v>
      </c>
      <c r="AV3606" s="346" t="s">
        <v>15039</v>
      </c>
      <c r="AW3606" s="327" t="s">
        <v>12484</v>
      </c>
      <c r="AX3606" s="346" t="s">
        <v>12741</v>
      </c>
      <c r="AY3606" s="380">
        <v>2</v>
      </c>
      <c r="BA3606" s="311" t="s">
        <v>13642</v>
      </c>
      <c r="BB3606" s="310" t="s">
        <v>8721</v>
      </c>
      <c r="BC3606" s="311" t="s">
        <v>8721</v>
      </c>
      <c r="BD3606" s="311">
        <v>2</v>
      </c>
      <c r="BE3606" s="307"/>
      <c r="BF3606" s="310" t="b">
        <v>1</v>
      </c>
    </row>
    <row r="3607" spans="1:58" s="309" customFormat="1" ht="15" customHeight="1" x14ac:dyDescent="0.25">
      <c r="A3607" s="335">
        <v>3524</v>
      </c>
      <c r="B3607" s="373" t="s">
        <v>10504</v>
      </c>
      <c r="C3607" s="337">
        <v>9244</v>
      </c>
      <c r="D3607" s="337" t="s">
        <v>10504</v>
      </c>
      <c r="E3607" s="337" t="s">
        <v>10223</v>
      </c>
      <c r="F3607" s="337" t="s">
        <v>10410</v>
      </c>
      <c r="G3607" s="337" t="s">
        <v>10247</v>
      </c>
      <c r="H3607" s="337" t="s">
        <v>10279</v>
      </c>
      <c r="I3607" s="337" t="s">
        <v>8721</v>
      </c>
      <c r="J3607" s="337" t="s">
        <v>15168</v>
      </c>
      <c r="K3607" s="337" t="s">
        <v>12473</v>
      </c>
      <c r="L3607" s="338" t="s">
        <v>12474</v>
      </c>
      <c r="M3607" s="337" t="s">
        <v>15165</v>
      </c>
      <c r="N3607" s="337" t="s">
        <v>8721</v>
      </c>
      <c r="O3607" s="337" t="s">
        <v>8721</v>
      </c>
      <c r="P3607" s="337" t="s">
        <v>8721</v>
      </c>
      <c r="Q3607" s="337" t="s">
        <v>8721</v>
      </c>
      <c r="R3607" s="337" t="s">
        <v>8721</v>
      </c>
      <c r="S3607" s="337" t="s">
        <v>15166</v>
      </c>
      <c r="T3607" s="337" t="s">
        <v>8721</v>
      </c>
      <c r="U3607" s="337" t="s">
        <v>8721</v>
      </c>
      <c r="V3607" s="337" t="s">
        <v>8721</v>
      </c>
      <c r="W3607" s="337" t="s">
        <v>12476</v>
      </c>
      <c r="X3607" s="337" t="s">
        <v>40</v>
      </c>
      <c r="Y3607" s="337" t="s">
        <v>8721</v>
      </c>
      <c r="Z3607" s="337" t="s">
        <v>12733</v>
      </c>
      <c r="AA3607" s="337" t="s">
        <v>12734</v>
      </c>
      <c r="AB3607" s="337" t="s">
        <v>13350</v>
      </c>
      <c r="AC3607" s="339" t="e">
        <v>#N/A</v>
      </c>
      <c r="AD3607" s="358" t="s">
        <v>12478</v>
      </c>
      <c r="AE3607" s="339" t="s">
        <v>12710</v>
      </c>
      <c r="AF3607" s="340">
        <v>0</v>
      </c>
      <c r="AG3607" s="366">
        <v>565.06156353895926</v>
      </c>
      <c r="AH3607" s="366">
        <v>405.70069132824938</v>
      </c>
      <c r="AI3607" s="340">
        <v>0</v>
      </c>
      <c r="AJ3607" s="340">
        <v>0</v>
      </c>
      <c r="AK3607" s="341">
        <v>405.70069132824938</v>
      </c>
      <c r="AL3607" s="342">
        <v>0</v>
      </c>
      <c r="AM3607" s="339" t="s">
        <v>12736</v>
      </c>
      <c r="AN3607" s="339" t="s">
        <v>12934</v>
      </c>
      <c r="AO3607" s="337" t="s">
        <v>12935</v>
      </c>
      <c r="AP3607" s="343">
        <v>44469</v>
      </c>
      <c r="AQ3607" s="335" t="s">
        <v>12921</v>
      </c>
      <c r="AR3607" s="335" t="s">
        <v>8721</v>
      </c>
      <c r="AS3607" s="335" t="s">
        <v>12921</v>
      </c>
      <c r="AT3607" s="335" t="s">
        <v>8721</v>
      </c>
      <c r="AU3607" s="335" t="s">
        <v>8721</v>
      </c>
      <c r="AV3607" s="335" t="s">
        <v>15039</v>
      </c>
      <c r="AW3607" s="327" t="s">
        <v>12484</v>
      </c>
      <c r="AX3607" s="335" t="s">
        <v>12741</v>
      </c>
      <c r="AY3607" s="390">
        <v>2</v>
      </c>
      <c r="BA3607" s="309" t="s">
        <v>13642</v>
      </c>
      <c r="BB3607" s="310" t="s">
        <v>8721</v>
      </c>
      <c r="BC3607" s="309" t="s">
        <v>8721</v>
      </c>
      <c r="BD3607" s="309">
        <v>2</v>
      </c>
      <c r="BE3607" s="307"/>
      <c r="BF3607" s="310" t="b">
        <v>0</v>
      </c>
    </row>
    <row r="3608" spans="1:58" s="311" customFormat="1" ht="15" customHeight="1" x14ac:dyDescent="0.25">
      <c r="A3608" s="345">
        <v>3525</v>
      </c>
      <c r="B3608" s="373" t="s">
        <v>10505</v>
      </c>
      <c r="C3608" s="346">
        <v>9245</v>
      </c>
      <c r="D3608" s="346" t="s">
        <v>10505</v>
      </c>
      <c r="E3608" s="346" t="s">
        <v>10223</v>
      </c>
      <c r="F3608" s="346" t="s">
        <v>10410</v>
      </c>
      <c r="G3608" s="346" t="s">
        <v>10247</v>
      </c>
      <c r="H3608" s="346" t="s">
        <v>10280</v>
      </c>
      <c r="I3608" s="346" t="s">
        <v>8721</v>
      </c>
      <c r="J3608" s="346" t="s">
        <v>15164</v>
      </c>
      <c r="K3608" s="346" t="s">
        <v>12473</v>
      </c>
      <c r="L3608" s="347" t="s">
        <v>12474</v>
      </c>
      <c r="M3608" s="346" t="s">
        <v>15165</v>
      </c>
      <c r="N3608" s="346" t="s">
        <v>8721</v>
      </c>
      <c r="O3608" s="346" t="s">
        <v>8721</v>
      </c>
      <c r="P3608" s="346" t="s">
        <v>8721</v>
      </c>
      <c r="Q3608" s="346" t="s">
        <v>8721</v>
      </c>
      <c r="R3608" s="346" t="s">
        <v>8721</v>
      </c>
      <c r="S3608" s="346" t="s">
        <v>15166</v>
      </c>
      <c r="T3608" s="346" t="s">
        <v>8721</v>
      </c>
      <c r="U3608" s="346" t="s">
        <v>8721</v>
      </c>
      <c r="V3608" s="346" t="s">
        <v>8721</v>
      </c>
      <c r="W3608" s="346" t="s">
        <v>12476</v>
      </c>
      <c r="X3608" s="346" t="s">
        <v>40</v>
      </c>
      <c r="Y3608" s="346" t="s">
        <v>8721</v>
      </c>
      <c r="Z3608" s="346" t="s">
        <v>12733</v>
      </c>
      <c r="AA3608" s="346" t="s">
        <v>12734</v>
      </c>
      <c r="AB3608" s="346" t="s">
        <v>13350</v>
      </c>
      <c r="AC3608" s="348" t="e">
        <v>#N/A</v>
      </c>
      <c r="AD3608" s="358" t="s">
        <v>12478</v>
      </c>
      <c r="AE3608" s="348" t="s">
        <v>12710</v>
      </c>
      <c r="AF3608" s="349">
        <v>0</v>
      </c>
      <c r="AG3608" s="359">
        <v>565.2768744338008</v>
      </c>
      <c r="AH3608" s="359">
        <v>405.85527940240655</v>
      </c>
      <c r="AI3608" s="349">
        <v>0</v>
      </c>
      <c r="AJ3608" s="349">
        <v>0</v>
      </c>
      <c r="AK3608" s="350">
        <v>405.85527940240655</v>
      </c>
      <c r="AL3608" s="351">
        <v>0</v>
      </c>
      <c r="AM3608" s="348" t="s">
        <v>12736</v>
      </c>
      <c r="AN3608" s="348" t="s">
        <v>12934</v>
      </c>
      <c r="AO3608" s="346" t="s">
        <v>12935</v>
      </c>
      <c r="AP3608" s="352">
        <v>44469</v>
      </c>
      <c r="AQ3608" s="346" t="s">
        <v>12921</v>
      </c>
      <c r="AR3608" s="346" t="s">
        <v>8721</v>
      </c>
      <c r="AS3608" s="346" t="s">
        <v>12921</v>
      </c>
      <c r="AT3608" s="346" t="s">
        <v>8721</v>
      </c>
      <c r="AU3608" s="346" t="s">
        <v>8721</v>
      </c>
      <c r="AV3608" s="346" t="s">
        <v>15039</v>
      </c>
      <c r="AW3608" s="327" t="s">
        <v>12484</v>
      </c>
      <c r="AX3608" s="346" t="s">
        <v>12741</v>
      </c>
      <c r="AY3608" s="380">
        <v>2</v>
      </c>
      <c r="BA3608" s="311" t="s">
        <v>13642</v>
      </c>
      <c r="BB3608" s="310" t="s">
        <v>8721</v>
      </c>
      <c r="BC3608" s="311" t="s">
        <v>8721</v>
      </c>
      <c r="BD3608" s="311">
        <v>2</v>
      </c>
      <c r="BE3608" s="307"/>
      <c r="BF3608" s="310" t="b">
        <v>1</v>
      </c>
    </row>
    <row r="3609" spans="1:58" s="309" customFormat="1" ht="15" customHeight="1" x14ac:dyDescent="0.25">
      <c r="A3609" s="335">
        <v>3526</v>
      </c>
      <c r="B3609" s="373" t="s">
        <v>10506</v>
      </c>
      <c r="C3609" s="337">
        <v>9246</v>
      </c>
      <c r="D3609" s="337" t="s">
        <v>10506</v>
      </c>
      <c r="E3609" s="337" t="s">
        <v>10223</v>
      </c>
      <c r="F3609" s="337" t="s">
        <v>10410</v>
      </c>
      <c r="G3609" s="337" t="s">
        <v>10247</v>
      </c>
      <c r="H3609" s="337" t="s">
        <v>10281</v>
      </c>
      <c r="I3609" s="337" t="s">
        <v>8721</v>
      </c>
      <c r="J3609" s="337" t="s">
        <v>15164</v>
      </c>
      <c r="K3609" s="337" t="s">
        <v>12473</v>
      </c>
      <c r="L3609" s="338" t="s">
        <v>12474</v>
      </c>
      <c r="M3609" s="337" t="s">
        <v>15165</v>
      </c>
      <c r="N3609" s="337" t="s">
        <v>8721</v>
      </c>
      <c r="O3609" s="337" t="s">
        <v>8721</v>
      </c>
      <c r="P3609" s="337" t="s">
        <v>8721</v>
      </c>
      <c r="Q3609" s="337" t="s">
        <v>8721</v>
      </c>
      <c r="R3609" s="337" t="s">
        <v>8721</v>
      </c>
      <c r="S3609" s="337" t="s">
        <v>15166</v>
      </c>
      <c r="T3609" s="337" t="s">
        <v>8721</v>
      </c>
      <c r="U3609" s="337" t="s">
        <v>8721</v>
      </c>
      <c r="V3609" s="337" t="s">
        <v>8721</v>
      </c>
      <c r="W3609" s="337" t="s">
        <v>12476</v>
      </c>
      <c r="X3609" s="337" t="s">
        <v>40</v>
      </c>
      <c r="Y3609" s="337" t="s">
        <v>8721</v>
      </c>
      <c r="Z3609" s="337" t="s">
        <v>12733</v>
      </c>
      <c r="AA3609" s="337" t="s">
        <v>12734</v>
      </c>
      <c r="AB3609" s="337" t="s">
        <v>13350</v>
      </c>
      <c r="AC3609" s="339" t="e">
        <v>#N/A</v>
      </c>
      <c r="AD3609" s="358" t="s">
        <v>12478</v>
      </c>
      <c r="AE3609" s="339" t="s">
        <v>12710</v>
      </c>
      <c r="AF3609" s="340">
        <v>0</v>
      </c>
      <c r="AG3609" s="366">
        <v>565.49218532864245</v>
      </c>
      <c r="AH3609" s="366">
        <v>406.00986747656378</v>
      </c>
      <c r="AI3609" s="340">
        <v>0</v>
      </c>
      <c r="AJ3609" s="340">
        <v>0</v>
      </c>
      <c r="AK3609" s="341">
        <v>406.00986747656378</v>
      </c>
      <c r="AL3609" s="342">
        <v>0</v>
      </c>
      <c r="AM3609" s="339" t="s">
        <v>12736</v>
      </c>
      <c r="AN3609" s="339" t="s">
        <v>12934</v>
      </c>
      <c r="AO3609" s="337" t="s">
        <v>12935</v>
      </c>
      <c r="AP3609" s="343">
        <v>44469</v>
      </c>
      <c r="AQ3609" s="335" t="s">
        <v>12921</v>
      </c>
      <c r="AR3609" s="335" t="s">
        <v>8721</v>
      </c>
      <c r="AS3609" s="335" t="s">
        <v>12921</v>
      </c>
      <c r="AT3609" s="335" t="s">
        <v>8721</v>
      </c>
      <c r="AU3609" s="335" t="s">
        <v>8721</v>
      </c>
      <c r="AV3609" s="335" t="s">
        <v>15039</v>
      </c>
      <c r="AW3609" s="327" t="s">
        <v>12484</v>
      </c>
      <c r="AX3609" s="335" t="s">
        <v>12741</v>
      </c>
      <c r="AY3609" s="390">
        <v>2</v>
      </c>
      <c r="BA3609" s="309" t="s">
        <v>13642</v>
      </c>
      <c r="BB3609" s="310" t="s">
        <v>8721</v>
      </c>
      <c r="BC3609" s="309" t="s">
        <v>8721</v>
      </c>
      <c r="BD3609" s="309">
        <v>2</v>
      </c>
      <c r="BE3609" s="307"/>
      <c r="BF3609" s="310" t="b">
        <v>1</v>
      </c>
    </row>
    <row r="3610" spans="1:58" s="311" customFormat="1" ht="15" customHeight="1" x14ac:dyDescent="0.25">
      <c r="A3610" s="345">
        <v>3527</v>
      </c>
      <c r="B3610" s="389" t="s">
        <v>10507</v>
      </c>
      <c r="C3610" s="337">
        <v>9290</v>
      </c>
      <c r="D3610" s="337" t="s">
        <v>10507</v>
      </c>
      <c r="E3610" s="337" t="s">
        <v>10328</v>
      </c>
      <c r="F3610" s="337" t="s">
        <v>10508</v>
      </c>
      <c r="G3610" s="337" t="s">
        <v>3466</v>
      </c>
      <c r="H3610" s="337" t="s">
        <v>10509</v>
      </c>
      <c r="I3610" s="337" t="s">
        <v>10510</v>
      </c>
      <c r="J3610" s="337" t="s">
        <v>15398</v>
      </c>
      <c r="K3610" s="337" t="s">
        <v>12473</v>
      </c>
      <c r="L3610" s="338" t="s">
        <v>12474</v>
      </c>
      <c r="M3610" s="337" t="s">
        <v>15399</v>
      </c>
      <c r="N3610" s="337" t="s">
        <v>8721</v>
      </c>
      <c r="O3610" s="337" t="s">
        <v>8721</v>
      </c>
      <c r="P3610" s="337" t="s">
        <v>8721</v>
      </c>
      <c r="Q3610" s="337" t="s">
        <v>14102</v>
      </c>
      <c r="R3610" s="337" t="s">
        <v>8721</v>
      </c>
      <c r="S3610" s="337" t="s">
        <v>8721</v>
      </c>
      <c r="T3610" s="337" t="s">
        <v>8721</v>
      </c>
      <c r="U3610" s="337" t="s">
        <v>8721</v>
      </c>
      <c r="V3610" s="337" t="s">
        <v>12476</v>
      </c>
      <c r="W3610" s="337" t="s">
        <v>12476</v>
      </c>
      <c r="X3610" s="337" t="s">
        <v>8871</v>
      </c>
      <c r="Y3610" s="337" t="s">
        <v>40</v>
      </c>
      <c r="Z3610" s="337" t="s">
        <v>12484</v>
      </c>
      <c r="AA3610" s="337" t="s">
        <v>12484</v>
      </c>
      <c r="AB3610" s="337" t="s">
        <v>12484</v>
      </c>
      <c r="AC3610" s="339" t="e">
        <v>#N/A</v>
      </c>
      <c r="AD3610" s="358" t="s">
        <v>12478</v>
      </c>
      <c r="AE3610" s="339" t="s">
        <v>12710</v>
      </c>
      <c r="AF3610" s="340">
        <v>0</v>
      </c>
      <c r="AG3610" s="366">
        <v>372</v>
      </c>
      <c r="AH3610" s="366">
        <v>267.08710503842872</v>
      </c>
      <c r="AI3610" s="340">
        <v>0</v>
      </c>
      <c r="AJ3610" s="340">
        <v>0</v>
      </c>
      <c r="AK3610" s="341">
        <v>0</v>
      </c>
      <c r="AL3610" s="342">
        <v>0</v>
      </c>
      <c r="AM3610" s="339" t="s">
        <v>12711</v>
      </c>
      <c r="AN3610" s="339" t="s">
        <v>12484</v>
      </c>
      <c r="AO3610" s="337" t="s">
        <v>12763</v>
      </c>
      <c r="AP3610" s="343">
        <v>43707</v>
      </c>
      <c r="AQ3610" s="335" t="s">
        <v>12921</v>
      </c>
      <c r="AR3610" s="335" t="s">
        <v>8721</v>
      </c>
      <c r="AS3610" s="335" t="s">
        <v>1994</v>
      </c>
      <c r="AT3610" s="335" t="s">
        <v>12764</v>
      </c>
      <c r="AU3610" s="335" t="s">
        <v>8721</v>
      </c>
      <c r="AV3610" s="335" t="s">
        <v>8721</v>
      </c>
      <c r="AW3610" s="327" t="s">
        <v>12484</v>
      </c>
      <c r="AX3610" s="335" t="s">
        <v>12741</v>
      </c>
      <c r="AY3610" s="335" t="s">
        <v>12484</v>
      </c>
      <c r="AZ3610" s="309"/>
      <c r="BA3610" s="311" t="s">
        <v>12486</v>
      </c>
      <c r="BB3610" s="310" t="s">
        <v>8721</v>
      </c>
      <c r="BC3610" s="311" t="s">
        <v>8721</v>
      </c>
      <c r="BD3610" s="311">
        <v>2</v>
      </c>
      <c r="BE3610" s="307"/>
      <c r="BF3610" s="310" t="b">
        <v>1</v>
      </c>
    </row>
    <row r="3611" spans="1:58" s="311" customFormat="1" ht="15" customHeight="1" x14ac:dyDescent="0.25">
      <c r="A3611" s="345"/>
      <c r="B3611" s="373" t="s">
        <v>10511</v>
      </c>
      <c r="C3611" s="337"/>
      <c r="D3611" s="337" t="s">
        <v>10511</v>
      </c>
      <c r="E3611" s="337" t="s">
        <v>10223</v>
      </c>
      <c r="F3611" s="337" t="s">
        <v>10410</v>
      </c>
      <c r="G3611" s="337" t="s">
        <v>10250</v>
      </c>
      <c r="H3611" s="337" t="s">
        <v>10272</v>
      </c>
      <c r="I3611" s="337" t="s">
        <v>8721</v>
      </c>
      <c r="J3611" s="337" t="s">
        <v>15168</v>
      </c>
      <c r="K3611" s="337" t="s">
        <v>12473</v>
      </c>
      <c r="L3611" s="338" t="s">
        <v>12474</v>
      </c>
      <c r="M3611" s="337" t="s">
        <v>15165</v>
      </c>
      <c r="N3611" s="337" t="s">
        <v>8721</v>
      </c>
      <c r="O3611" s="337" t="s">
        <v>8721</v>
      </c>
      <c r="P3611" s="337" t="s">
        <v>8721</v>
      </c>
      <c r="Q3611" s="337" t="s">
        <v>8721</v>
      </c>
      <c r="R3611" s="337" t="s">
        <v>8721</v>
      </c>
      <c r="S3611" s="337" t="s">
        <v>15169</v>
      </c>
      <c r="T3611" s="337" t="s">
        <v>8721</v>
      </c>
      <c r="U3611" s="337" t="s">
        <v>8721</v>
      </c>
      <c r="V3611" s="337" t="s">
        <v>8721</v>
      </c>
      <c r="W3611" s="337" t="s">
        <v>10507</v>
      </c>
      <c r="X3611" s="337" t="s">
        <v>40</v>
      </c>
      <c r="Y3611" s="337" t="s">
        <v>8721</v>
      </c>
      <c r="Z3611" s="337" t="s">
        <v>12733</v>
      </c>
      <c r="AA3611" s="337" t="s">
        <v>12734</v>
      </c>
      <c r="AB3611" s="337" t="s">
        <v>13350</v>
      </c>
      <c r="AC3611" s="339" t="e">
        <v>#N/A</v>
      </c>
      <c r="AD3611" s="358" t="s">
        <v>12478</v>
      </c>
      <c r="AE3611" s="339" t="s">
        <v>12710</v>
      </c>
      <c r="AF3611" s="340">
        <v>0</v>
      </c>
      <c r="AG3611" s="366">
        <v>565.96628028225314</v>
      </c>
      <c r="AH3611" s="366">
        <v>406.35025631708311</v>
      </c>
      <c r="AI3611" s="340">
        <v>0</v>
      </c>
      <c r="AJ3611" s="340">
        <v>0</v>
      </c>
      <c r="AK3611" s="341">
        <v>406.35025631708311</v>
      </c>
      <c r="AL3611" s="342">
        <v>0</v>
      </c>
      <c r="AM3611" s="339" t="s">
        <v>12736</v>
      </c>
      <c r="AN3611" s="339" t="s">
        <v>12934</v>
      </c>
      <c r="AO3611" s="337" t="s">
        <v>12935</v>
      </c>
      <c r="AP3611" s="343">
        <v>44468</v>
      </c>
      <c r="AQ3611" s="335" t="s">
        <v>8721</v>
      </c>
      <c r="AR3611" s="335" t="s">
        <v>8721</v>
      </c>
      <c r="AS3611" s="335" t="s">
        <v>12921</v>
      </c>
      <c r="AT3611" s="335" t="s">
        <v>8721</v>
      </c>
      <c r="AU3611" s="335" t="s">
        <v>8721</v>
      </c>
      <c r="AV3611" s="335" t="s">
        <v>15171</v>
      </c>
      <c r="AW3611" s="327" t="s">
        <v>12484</v>
      </c>
      <c r="AX3611" s="344" t="s">
        <v>12741</v>
      </c>
      <c r="AY3611" s="335">
        <v>1.58</v>
      </c>
      <c r="AZ3611" s="309"/>
      <c r="BA3611" s="311" t="s">
        <v>13642</v>
      </c>
      <c r="BB3611" s="310" t="s">
        <v>8721</v>
      </c>
      <c r="BC3611" s="311" t="s">
        <v>8721</v>
      </c>
      <c r="BD3611" s="311">
        <v>2</v>
      </c>
      <c r="BE3611" s="307"/>
      <c r="BF3611" s="310" t="b">
        <v>0</v>
      </c>
    </row>
    <row r="3612" spans="1:58" s="309" customFormat="1" ht="15" customHeight="1" x14ac:dyDescent="0.25">
      <c r="A3612" s="335">
        <v>3528</v>
      </c>
      <c r="B3612" s="373" t="s">
        <v>10512</v>
      </c>
      <c r="C3612" s="337">
        <v>9286</v>
      </c>
      <c r="D3612" s="337" t="s">
        <v>10512</v>
      </c>
      <c r="E3612" s="337" t="s">
        <v>10223</v>
      </c>
      <c r="F3612" s="337" t="s">
        <v>10410</v>
      </c>
      <c r="G3612" s="337" t="s">
        <v>10250</v>
      </c>
      <c r="H3612" s="337" t="s">
        <v>10239</v>
      </c>
      <c r="I3612" s="337" t="s">
        <v>8721</v>
      </c>
      <c r="J3612" s="337" t="s">
        <v>15168</v>
      </c>
      <c r="K3612" s="337" t="s">
        <v>12473</v>
      </c>
      <c r="L3612" s="338" t="s">
        <v>12474</v>
      </c>
      <c r="M3612" s="337" t="s">
        <v>15165</v>
      </c>
      <c r="N3612" s="337" t="s">
        <v>8721</v>
      </c>
      <c r="O3612" s="337" t="s">
        <v>8721</v>
      </c>
      <c r="P3612" s="337" t="s">
        <v>8721</v>
      </c>
      <c r="Q3612" s="337" t="s">
        <v>8721</v>
      </c>
      <c r="R3612" s="337" t="s">
        <v>8721</v>
      </c>
      <c r="S3612" s="337" t="s">
        <v>15169</v>
      </c>
      <c r="T3612" s="337" t="s">
        <v>8721</v>
      </c>
      <c r="U3612" s="337" t="s">
        <v>8721</v>
      </c>
      <c r="V3612" s="337" t="s">
        <v>8721</v>
      </c>
      <c r="W3612" s="337" t="s">
        <v>12476</v>
      </c>
      <c r="X3612" s="337" t="s">
        <v>40</v>
      </c>
      <c r="Y3612" s="337" t="s">
        <v>8721</v>
      </c>
      <c r="Z3612" s="337" t="s">
        <v>12733</v>
      </c>
      <c r="AA3612" s="337" t="s">
        <v>12734</v>
      </c>
      <c r="AB3612" s="337" t="s">
        <v>13350</v>
      </c>
      <c r="AC3612" s="339" t="e">
        <v>#N/A</v>
      </c>
      <c r="AD3612" s="358" t="s">
        <v>12478</v>
      </c>
      <c r="AE3612" s="339" t="s">
        <v>12710</v>
      </c>
      <c r="AF3612" s="340">
        <v>0</v>
      </c>
      <c r="AG3612" s="366">
        <v>565.49440464121699</v>
      </c>
      <c r="AH3612" s="366">
        <v>406.0114608899259</v>
      </c>
      <c r="AI3612" s="340">
        <v>0</v>
      </c>
      <c r="AJ3612" s="340">
        <v>0</v>
      </c>
      <c r="AK3612" s="341">
        <v>406.0114608899259</v>
      </c>
      <c r="AL3612" s="342">
        <v>0</v>
      </c>
      <c r="AM3612" s="339" t="s">
        <v>12736</v>
      </c>
      <c r="AN3612" s="339" t="s">
        <v>12934</v>
      </c>
      <c r="AO3612" s="337" t="s">
        <v>12935</v>
      </c>
      <c r="AP3612" s="343">
        <v>44468</v>
      </c>
      <c r="AQ3612" s="335" t="s">
        <v>12921</v>
      </c>
      <c r="AR3612" s="335" t="s">
        <v>8721</v>
      </c>
      <c r="AS3612" s="335" t="s">
        <v>12921</v>
      </c>
      <c r="AT3612" s="335" t="s">
        <v>8721</v>
      </c>
      <c r="AU3612" s="335" t="s">
        <v>8721</v>
      </c>
      <c r="AV3612" s="335" t="s">
        <v>15039</v>
      </c>
      <c r="AW3612" s="327" t="s">
        <v>12484</v>
      </c>
      <c r="AX3612" s="335" t="s">
        <v>12741</v>
      </c>
      <c r="AY3612" s="390">
        <v>2</v>
      </c>
      <c r="AZ3612" s="311"/>
      <c r="BA3612" s="309" t="s">
        <v>13642</v>
      </c>
      <c r="BB3612" s="310" t="s">
        <v>8721</v>
      </c>
      <c r="BC3612" s="309" t="s">
        <v>8721</v>
      </c>
      <c r="BD3612" s="309">
        <v>2</v>
      </c>
      <c r="BE3612" s="307"/>
      <c r="BF3612" s="310" t="b">
        <v>0</v>
      </c>
    </row>
    <row r="3613" spans="1:58" s="311" customFormat="1" ht="15" customHeight="1" x14ac:dyDescent="0.25">
      <c r="A3613" s="345">
        <v>3529</v>
      </c>
      <c r="B3613" s="373" t="s">
        <v>10513</v>
      </c>
      <c r="C3613" s="346">
        <v>9287</v>
      </c>
      <c r="D3613" s="346" t="s">
        <v>10513</v>
      </c>
      <c r="E3613" s="346" t="s">
        <v>10223</v>
      </c>
      <c r="F3613" s="346" t="s">
        <v>10410</v>
      </c>
      <c r="G3613" s="346" t="s">
        <v>10250</v>
      </c>
      <c r="H3613" s="346" t="s">
        <v>10246</v>
      </c>
      <c r="I3613" s="346" t="s">
        <v>8721</v>
      </c>
      <c r="J3613" s="346" t="s">
        <v>15168</v>
      </c>
      <c r="K3613" s="346" t="s">
        <v>12473</v>
      </c>
      <c r="L3613" s="347" t="s">
        <v>12474</v>
      </c>
      <c r="M3613" s="346" t="s">
        <v>15165</v>
      </c>
      <c r="N3613" s="346" t="s">
        <v>8721</v>
      </c>
      <c r="O3613" s="346" t="s">
        <v>8721</v>
      </c>
      <c r="P3613" s="346" t="s">
        <v>8721</v>
      </c>
      <c r="Q3613" s="346" t="s">
        <v>8721</v>
      </c>
      <c r="R3613" s="346" t="s">
        <v>8721</v>
      </c>
      <c r="S3613" s="346" t="s">
        <v>15169</v>
      </c>
      <c r="T3613" s="346" t="s">
        <v>8721</v>
      </c>
      <c r="U3613" s="346" t="s">
        <v>8721</v>
      </c>
      <c r="V3613" s="346" t="s">
        <v>8721</v>
      </c>
      <c r="W3613" s="346" t="s">
        <v>12476</v>
      </c>
      <c r="X3613" s="346" t="s">
        <v>40</v>
      </c>
      <c r="Y3613" s="346" t="s">
        <v>8721</v>
      </c>
      <c r="Z3613" s="346" t="s">
        <v>12733</v>
      </c>
      <c r="AA3613" s="346" t="s">
        <v>12734</v>
      </c>
      <c r="AB3613" s="346" t="s">
        <v>13350</v>
      </c>
      <c r="AC3613" s="348" t="e">
        <v>#N/A</v>
      </c>
      <c r="AD3613" s="358" t="s">
        <v>12478</v>
      </c>
      <c r="AE3613" s="348" t="s">
        <v>12710</v>
      </c>
      <c r="AF3613" s="349">
        <v>0</v>
      </c>
      <c r="AG3613" s="359">
        <v>565.61237355147603</v>
      </c>
      <c r="AH3613" s="359">
        <v>406.09615974671522</v>
      </c>
      <c r="AI3613" s="349">
        <v>0</v>
      </c>
      <c r="AJ3613" s="349">
        <v>0</v>
      </c>
      <c r="AK3613" s="350">
        <v>406.09615974671522</v>
      </c>
      <c r="AL3613" s="351">
        <v>0</v>
      </c>
      <c r="AM3613" s="348" t="s">
        <v>12736</v>
      </c>
      <c r="AN3613" s="348" t="s">
        <v>12934</v>
      </c>
      <c r="AO3613" s="346" t="s">
        <v>12935</v>
      </c>
      <c r="AP3613" s="352">
        <v>44468</v>
      </c>
      <c r="AQ3613" s="346" t="s">
        <v>12921</v>
      </c>
      <c r="AR3613" s="346" t="s">
        <v>8721</v>
      </c>
      <c r="AS3613" s="346" t="s">
        <v>12921</v>
      </c>
      <c r="AT3613" s="346" t="s">
        <v>8721</v>
      </c>
      <c r="AU3613" s="346" t="s">
        <v>8721</v>
      </c>
      <c r="AV3613" s="346" t="s">
        <v>15039</v>
      </c>
      <c r="AW3613" s="327" t="s">
        <v>12484</v>
      </c>
      <c r="AX3613" s="346" t="s">
        <v>12741</v>
      </c>
      <c r="AY3613" s="380">
        <v>2</v>
      </c>
      <c r="AZ3613" s="309"/>
      <c r="BA3613" s="311" t="s">
        <v>13642</v>
      </c>
      <c r="BB3613" s="310" t="s">
        <v>8721</v>
      </c>
      <c r="BC3613" s="311" t="s">
        <v>8721</v>
      </c>
      <c r="BD3613" s="311">
        <v>2</v>
      </c>
      <c r="BE3613" s="307"/>
      <c r="BF3613" s="310" t="b">
        <v>0</v>
      </c>
    </row>
    <row r="3614" spans="1:58" s="309" customFormat="1" ht="15" customHeight="1" x14ac:dyDescent="0.25">
      <c r="A3614" s="335">
        <v>3530</v>
      </c>
      <c r="B3614" s="373" t="s">
        <v>10514</v>
      </c>
      <c r="C3614" s="337">
        <v>9288</v>
      </c>
      <c r="D3614" s="337" t="s">
        <v>10514</v>
      </c>
      <c r="E3614" s="337" t="s">
        <v>10223</v>
      </c>
      <c r="F3614" s="337" t="s">
        <v>10410</v>
      </c>
      <c r="G3614" s="337" t="s">
        <v>10250</v>
      </c>
      <c r="H3614" s="337" t="s">
        <v>10248</v>
      </c>
      <c r="I3614" s="337" t="s">
        <v>8721</v>
      </c>
      <c r="J3614" s="337" t="s">
        <v>15168</v>
      </c>
      <c r="K3614" s="337" t="s">
        <v>12473</v>
      </c>
      <c r="L3614" s="338" t="s">
        <v>12474</v>
      </c>
      <c r="M3614" s="337" t="s">
        <v>15165</v>
      </c>
      <c r="N3614" s="337" t="s">
        <v>8721</v>
      </c>
      <c r="O3614" s="337" t="s">
        <v>8721</v>
      </c>
      <c r="P3614" s="337" t="s">
        <v>8721</v>
      </c>
      <c r="Q3614" s="337" t="s">
        <v>8721</v>
      </c>
      <c r="R3614" s="337" t="s">
        <v>8721</v>
      </c>
      <c r="S3614" s="337" t="s">
        <v>15169</v>
      </c>
      <c r="T3614" s="337" t="s">
        <v>8721</v>
      </c>
      <c r="U3614" s="337" t="s">
        <v>8721</v>
      </c>
      <c r="V3614" s="337" t="s">
        <v>8721</v>
      </c>
      <c r="W3614" s="337" t="s">
        <v>12476</v>
      </c>
      <c r="X3614" s="337" t="s">
        <v>40</v>
      </c>
      <c r="Y3614" s="337" t="s">
        <v>8721</v>
      </c>
      <c r="Z3614" s="337" t="s">
        <v>12733</v>
      </c>
      <c r="AA3614" s="337" t="s">
        <v>12734</v>
      </c>
      <c r="AB3614" s="337" t="s">
        <v>13350</v>
      </c>
      <c r="AC3614" s="339" t="e">
        <v>#N/A</v>
      </c>
      <c r="AD3614" s="358" t="s">
        <v>12478</v>
      </c>
      <c r="AE3614" s="339" t="s">
        <v>12710</v>
      </c>
      <c r="AF3614" s="340">
        <v>0</v>
      </c>
      <c r="AG3614" s="366">
        <v>565.73034246173506</v>
      </c>
      <c r="AH3614" s="366">
        <v>406.18085860350453</v>
      </c>
      <c r="AI3614" s="340">
        <v>0</v>
      </c>
      <c r="AJ3614" s="340">
        <v>0</v>
      </c>
      <c r="AK3614" s="341">
        <v>406.18085860350453</v>
      </c>
      <c r="AL3614" s="342">
        <v>0</v>
      </c>
      <c r="AM3614" s="339" t="s">
        <v>12736</v>
      </c>
      <c r="AN3614" s="339" t="s">
        <v>12934</v>
      </c>
      <c r="AO3614" s="337" t="s">
        <v>12935</v>
      </c>
      <c r="AP3614" s="343">
        <v>44468</v>
      </c>
      <c r="AQ3614" s="335" t="s">
        <v>12921</v>
      </c>
      <c r="AR3614" s="335" t="s">
        <v>8721</v>
      </c>
      <c r="AS3614" s="335" t="s">
        <v>12921</v>
      </c>
      <c r="AT3614" s="335" t="s">
        <v>8721</v>
      </c>
      <c r="AU3614" s="335" t="s">
        <v>8721</v>
      </c>
      <c r="AV3614" s="335" t="s">
        <v>15039</v>
      </c>
      <c r="AW3614" s="327" t="s">
        <v>12484</v>
      </c>
      <c r="AX3614" s="335" t="s">
        <v>12741</v>
      </c>
      <c r="AY3614" s="390">
        <v>2</v>
      </c>
      <c r="AZ3614" s="311"/>
      <c r="BA3614" s="309" t="s">
        <v>13642</v>
      </c>
      <c r="BB3614" s="310" t="s">
        <v>8721</v>
      </c>
      <c r="BC3614" s="309" t="s">
        <v>8721</v>
      </c>
      <c r="BD3614" s="309">
        <v>2</v>
      </c>
      <c r="BE3614" s="307"/>
      <c r="BF3614" s="310" t="b">
        <v>0</v>
      </c>
    </row>
    <row r="3615" spans="1:58" s="311" customFormat="1" ht="15" customHeight="1" x14ac:dyDescent="0.25">
      <c r="A3615" s="345">
        <v>3531</v>
      </c>
      <c r="B3615" s="373" t="s">
        <v>10515</v>
      </c>
      <c r="C3615" s="346">
        <v>9289</v>
      </c>
      <c r="D3615" s="346" t="s">
        <v>10515</v>
      </c>
      <c r="E3615" s="346" t="s">
        <v>10223</v>
      </c>
      <c r="F3615" s="346" t="s">
        <v>10410</v>
      </c>
      <c r="G3615" s="346" t="s">
        <v>10250</v>
      </c>
      <c r="H3615" s="346" t="s">
        <v>10271</v>
      </c>
      <c r="I3615" s="346" t="s">
        <v>8721</v>
      </c>
      <c r="J3615" s="346" t="s">
        <v>15168</v>
      </c>
      <c r="K3615" s="346" t="s">
        <v>12473</v>
      </c>
      <c r="L3615" s="347" t="s">
        <v>12474</v>
      </c>
      <c r="M3615" s="346" t="s">
        <v>15165</v>
      </c>
      <c r="N3615" s="346" t="s">
        <v>8721</v>
      </c>
      <c r="O3615" s="346" t="s">
        <v>8721</v>
      </c>
      <c r="P3615" s="346" t="s">
        <v>8721</v>
      </c>
      <c r="Q3615" s="346" t="s">
        <v>8721</v>
      </c>
      <c r="R3615" s="346" t="s">
        <v>8721</v>
      </c>
      <c r="S3615" s="346" t="s">
        <v>15169</v>
      </c>
      <c r="T3615" s="346" t="s">
        <v>8721</v>
      </c>
      <c r="U3615" s="346" t="s">
        <v>8721</v>
      </c>
      <c r="V3615" s="346" t="s">
        <v>8721</v>
      </c>
      <c r="W3615" s="346" t="s">
        <v>12476</v>
      </c>
      <c r="X3615" s="346" t="s">
        <v>40</v>
      </c>
      <c r="Y3615" s="346" t="s">
        <v>8721</v>
      </c>
      <c r="Z3615" s="346" t="s">
        <v>12733</v>
      </c>
      <c r="AA3615" s="346" t="s">
        <v>12734</v>
      </c>
      <c r="AB3615" s="346" t="s">
        <v>13350</v>
      </c>
      <c r="AC3615" s="348" t="e">
        <v>#N/A</v>
      </c>
      <c r="AD3615" s="358" t="s">
        <v>12478</v>
      </c>
      <c r="AE3615" s="348" t="s">
        <v>12710</v>
      </c>
      <c r="AF3615" s="349">
        <v>0</v>
      </c>
      <c r="AG3615" s="359">
        <v>565.8483113719941</v>
      </c>
      <c r="AH3615" s="359">
        <v>406.26555746029385</v>
      </c>
      <c r="AI3615" s="349">
        <v>0</v>
      </c>
      <c r="AJ3615" s="349">
        <v>0</v>
      </c>
      <c r="AK3615" s="350">
        <v>406.26555746029385</v>
      </c>
      <c r="AL3615" s="351">
        <v>0</v>
      </c>
      <c r="AM3615" s="348" t="s">
        <v>12736</v>
      </c>
      <c r="AN3615" s="348" t="s">
        <v>12934</v>
      </c>
      <c r="AO3615" s="346" t="s">
        <v>12935</v>
      </c>
      <c r="AP3615" s="352">
        <v>44468</v>
      </c>
      <c r="AQ3615" s="346" t="s">
        <v>12921</v>
      </c>
      <c r="AR3615" s="346" t="s">
        <v>8721</v>
      </c>
      <c r="AS3615" s="346" t="s">
        <v>12921</v>
      </c>
      <c r="AT3615" s="346" t="s">
        <v>8721</v>
      </c>
      <c r="AU3615" s="346" t="s">
        <v>8721</v>
      </c>
      <c r="AV3615" s="346" t="s">
        <v>15039</v>
      </c>
      <c r="AW3615" s="327" t="s">
        <v>12484</v>
      </c>
      <c r="AX3615" s="346" t="s">
        <v>12741</v>
      </c>
      <c r="AY3615" s="380">
        <v>2</v>
      </c>
      <c r="AZ3615" s="309"/>
      <c r="BA3615" s="311" t="s">
        <v>13642</v>
      </c>
      <c r="BB3615" s="310" t="s">
        <v>8721</v>
      </c>
      <c r="BC3615" s="311" t="s">
        <v>8721</v>
      </c>
      <c r="BD3615" s="311">
        <v>2</v>
      </c>
      <c r="BE3615" s="307"/>
      <c r="BF3615" s="310" t="b">
        <v>0</v>
      </c>
    </row>
    <row r="3616" spans="1:58" s="309" customFormat="1" ht="15" customHeight="1" x14ac:dyDescent="0.25">
      <c r="A3616" s="335">
        <v>3532</v>
      </c>
      <c r="B3616" s="373" t="s">
        <v>10516</v>
      </c>
      <c r="C3616" s="346">
        <v>9291</v>
      </c>
      <c r="D3616" s="346" t="s">
        <v>10516</v>
      </c>
      <c r="E3616" s="346" t="s">
        <v>10223</v>
      </c>
      <c r="F3616" s="346" t="s">
        <v>10410</v>
      </c>
      <c r="G3616" s="346" t="s">
        <v>10250</v>
      </c>
      <c r="H3616" s="346" t="s">
        <v>10273</v>
      </c>
      <c r="I3616" s="346" t="s">
        <v>8721</v>
      </c>
      <c r="J3616" s="346" t="s">
        <v>15168</v>
      </c>
      <c r="K3616" s="346" t="s">
        <v>12473</v>
      </c>
      <c r="L3616" s="347" t="s">
        <v>12474</v>
      </c>
      <c r="M3616" s="346" t="s">
        <v>15165</v>
      </c>
      <c r="N3616" s="346" t="s">
        <v>8721</v>
      </c>
      <c r="O3616" s="346" t="s">
        <v>8721</v>
      </c>
      <c r="P3616" s="346" t="s">
        <v>8721</v>
      </c>
      <c r="Q3616" s="346" t="s">
        <v>8721</v>
      </c>
      <c r="R3616" s="346" t="s">
        <v>8721</v>
      </c>
      <c r="S3616" s="346" t="s">
        <v>15169</v>
      </c>
      <c r="T3616" s="346" t="s">
        <v>8721</v>
      </c>
      <c r="U3616" s="346" t="s">
        <v>8721</v>
      </c>
      <c r="V3616" s="346" t="s">
        <v>8721</v>
      </c>
      <c r="W3616" s="346" t="s">
        <v>12476</v>
      </c>
      <c r="X3616" s="346" t="s">
        <v>40</v>
      </c>
      <c r="Y3616" s="346" t="s">
        <v>8721</v>
      </c>
      <c r="Z3616" s="346" t="s">
        <v>12733</v>
      </c>
      <c r="AA3616" s="346" t="s">
        <v>12734</v>
      </c>
      <c r="AB3616" s="346" t="s">
        <v>13350</v>
      </c>
      <c r="AC3616" s="348" t="e">
        <v>#N/A</v>
      </c>
      <c r="AD3616" s="358" t="s">
        <v>12478</v>
      </c>
      <c r="AE3616" s="348" t="s">
        <v>12710</v>
      </c>
      <c r="AF3616" s="349">
        <v>0</v>
      </c>
      <c r="AG3616" s="359">
        <v>566.08424919251206</v>
      </c>
      <c r="AH3616" s="359">
        <v>406.43495517387237</v>
      </c>
      <c r="AI3616" s="349">
        <v>0</v>
      </c>
      <c r="AJ3616" s="349">
        <v>0</v>
      </c>
      <c r="AK3616" s="350">
        <v>406.43495517387237</v>
      </c>
      <c r="AL3616" s="351">
        <v>0</v>
      </c>
      <c r="AM3616" s="348" t="s">
        <v>12736</v>
      </c>
      <c r="AN3616" s="348" t="s">
        <v>12934</v>
      </c>
      <c r="AO3616" s="346" t="s">
        <v>12935</v>
      </c>
      <c r="AP3616" s="352">
        <v>44468</v>
      </c>
      <c r="AQ3616" s="346" t="s">
        <v>12921</v>
      </c>
      <c r="AR3616" s="346" t="s">
        <v>8721</v>
      </c>
      <c r="AS3616" s="346" t="s">
        <v>12921</v>
      </c>
      <c r="AT3616" s="346" t="s">
        <v>8721</v>
      </c>
      <c r="AU3616" s="346" t="s">
        <v>8721</v>
      </c>
      <c r="AV3616" s="346" t="s">
        <v>15039</v>
      </c>
      <c r="AW3616" s="327" t="s">
        <v>12484</v>
      </c>
      <c r="AX3616" s="346" t="s">
        <v>12741</v>
      </c>
      <c r="AY3616" s="380">
        <v>2</v>
      </c>
      <c r="AZ3616" s="311"/>
      <c r="BA3616" s="309" t="s">
        <v>13642</v>
      </c>
      <c r="BB3616" s="310" t="s">
        <v>8721</v>
      </c>
      <c r="BC3616" s="309" t="s">
        <v>8721</v>
      </c>
      <c r="BD3616" s="309">
        <v>2</v>
      </c>
      <c r="BE3616" s="307"/>
      <c r="BF3616" s="310" t="b">
        <v>0</v>
      </c>
    </row>
    <row r="3617" spans="1:58" s="311" customFormat="1" ht="15" customHeight="1" x14ac:dyDescent="0.25">
      <c r="A3617" s="345">
        <v>3533</v>
      </c>
      <c r="B3617" s="373" t="s">
        <v>10517</v>
      </c>
      <c r="C3617" s="337">
        <v>9292</v>
      </c>
      <c r="D3617" s="337" t="s">
        <v>10517</v>
      </c>
      <c r="E3617" s="337" t="s">
        <v>10223</v>
      </c>
      <c r="F3617" s="337" t="s">
        <v>10410</v>
      </c>
      <c r="G3617" s="337" t="s">
        <v>10250</v>
      </c>
      <c r="H3617" s="337" t="s">
        <v>10274</v>
      </c>
      <c r="I3617" s="337" t="s">
        <v>8721</v>
      </c>
      <c r="J3617" s="337" t="s">
        <v>15168</v>
      </c>
      <c r="K3617" s="337" t="s">
        <v>12473</v>
      </c>
      <c r="L3617" s="338" t="s">
        <v>12474</v>
      </c>
      <c r="M3617" s="337" t="s">
        <v>15165</v>
      </c>
      <c r="N3617" s="337" t="s">
        <v>8721</v>
      </c>
      <c r="O3617" s="337" t="s">
        <v>8721</v>
      </c>
      <c r="P3617" s="337" t="s">
        <v>8721</v>
      </c>
      <c r="Q3617" s="337" t="s">
        <v>8721</v>
      </c>
      <c r="R3617" s="337" t="s">
        <v>8721</v>
      </c>
      <c r="S3617" s="337" t="s">
        <v>15169</v>
      </c>
      <c r="T3617" s="337" t="s">
        <v>8721</v>
      </c>
      <c r="U3617" s="337" t="s">
        <v>8721</v>
      </c>
      <c r="V3617" s="337" t="s">
        <v>8721</v>
      </c>
      <c r="W3617" s="337" t="s">
        <v>12476</v>
      </c>
      <c r="X3617" s="337" t="s">
        <v>40</v>
      </c>
      <c r="Y3617" s="337" t="s">
        <v>8721</v>
      </c>
      <c r="Z3617" s="337" t="s">
        <v>12733</v>
      </c>
      <c r="AA3617" s="337" t="s">
        <v>12734</v>
      </c>
      <c r="AB3617" s="337" t="s">
        <v>13350</v>
      </c>
      <c r="AC3617" s="339" t="e">
        <v>#N/A</v>
      </c>
      <c r="AD3617" s="358" t="s">
        <v>12478</v>
      </c>
      <c r="AE3617" s="339" t="s">
        <v>12710</v>
      </c>
      <c r="AF3617" s="340">
        <v>0</v>
      </c>
      <c r="AG3617" s="366">
        <v>566.20221810277121</v>
      </c>
      <c r="AH3617" s="366">
        <v>406.51965403066174</v>
      </c>
      <c r="AI3617" s="340">
        <v>0</v>
      </c>
      <c r="AJ3617" s="340">
        <v>0</v>
      </c>
      <c r="AK3617" s="341">
        <v>406.51965403066174</v>
      </c>
      <c r="AL3617" s="342">
        <v>0</v>
      </c>
      <c r="AM3617" s="339" t="s">
        <v>12736</v>
      </c>
      <c r="AN3617" s="339" t="s">
        <v>12934</v>
      </c>
      <c r="AO3617" s="337" t="s">
        <v>12935</v>
      </c>
      <c r="AP3617" s="343">
        <v>44468</v>
      </c>
      <c r="AQ3617" s="335" t="s">
        <v>12921</v>
      </c>
      <c r="AR3617" s="335" t="s">
        <v>8721</v>
      </c>
      <c r="AS3617" s="335" t="s">
        <v>12921</v>
      </c>
      <c r="AT3617" s="335" t="s">
        <v>8721</v>
      </c>
      <c r="AU3617" s="335" t="s">
        <v>8721</v>
      </c>
      <c r="AV3617" s="335" t="s">
        <v>15039</v>
      </c>
      <c r="AW3617" s="327" t="s">
        <v>12484</v>
      </c>
      <c r="AX3617" s="335" t="s">
        <v>12741</v>
      </c>
      <c r="AY3617" s="390">
        <v>2</v>
      </c>
      <c r="AZ3617" s="309"/>
      <c r="BA3617" s="311" t="s">
        <v>13642</v>
      </c>
      <c r="BB3617" s="310" t="s">
        <v>8721</v>
      </c>
      <c r="BC3617" s="311" t="s">
        <v>8721</v>
      </c>
      <c r="BD3617" s="311">
        <v>2</v>
      </c>
      <c r="BE3617" s="307"/>
      <c r="BF3617" s="310" t="b">
        <v>0</v>
      </c>
    </row>
    <row r="3618" spans="1:58" s="309" customFormat="1" ht="15" customHeight="1" x14ac:dyDescent="0.25">
      <c r="A3618" s="335">
        <v>3534</v>
      </c>
      <c r="B3618" s="373" t="s">
        <v>10518</v>
      </c>
      <c r="C3618" s="346">
        <v>9293</v>
      </c>
      <c r="D3618" s="346" t="s">
        <v>10518</v>
      </c>
      <c r="E3618" s="346" t="s">
        <v>10223</v>
      </c>
      <c r="F3618" s="346" t="s">
        <v>10410</v>
      </c>
      <c r="G3618" s="346" t="s">
        <v>10250</v>
      </c>
      <c r="H3618" s="346" t="s">
        <v>10275</v>
      </c>
      <c r="I3618" s="346" t="s">
        <v>8721</v>
      </c>
      <c r="J3618" s="346" t="s">
        <v>15168</v>
      </c>
      <c r="K3618" s="346" t="s">
        <v>12473</v>
      </c>
      <c r="L3618" s="347" t="s">
        <v>12474</v>
      </c>
      <c r="M3618" s="346" t="s">
        <v>15165</v>
      </c>
      <c r="N3618" s="346" t="s">
        <v>8721</v>
      </c>
      <c r="O3618" s="346" t="s">
        <v>8721</v>
      </c>
      <c r="P3618" s="346" t="s">
        <v>8721</v>
      </c>
      <c r="Q3618" s="346" t="s">
        <v>8721</v>
      </c>
      <c r="R3618" s="346" t="s">
        <v>8721</v>
      </c>
      <c r="S3618" s="346" t="s">
        <v>15169</v>
      </c>
      <c r="T3618" s="346" t="s">
        <v>8721</v>
      </c>
      <c r="U3618" s="346" t="s">
        <v>8721</v>
      </c>
      <c r="V3618" s="346" t="s">
        <v>8721</v>
      </c>
      <c r="W3618" s="346" t="s">
        <v>12476</v>
      </c>
      <c r="X3618" s="346" t="s">
        <v>40</v>
      </c>
      <c r="Y3618" s="346" t="s">
        <v>8721</v>
      </c>
      <c r="Z3618" s="346" t="s">
        <v>12733</v>
      </c>
      <c r="AA3618" s="346" t="s">
        <v>12734</v>
      </c>
      <c r="AB3618" s="346" t="s">
        <v>13350</v>
      </c>
      <c r="AC3618" s="348" t="e">
        <v>#N/A</v>
      </c>
      <c r="AD3618" s="358" t="s">
        <v>12478</v>
      </c>
      <c r="AE3618" s="348" t="s">
        <v>12710</v>
      </c>
      <c r="AF3618" s="349">
        <v>0</v>
      </c>
      <c r="AG3618" s="359">
        <v>566.32018701303025</v>
      </c>
      <c r="AH3618" s="359">
        <v>406.60435288745106</v>
      </c>
      <c r="AI3618" s="349">
        <v>0</v>
      </c>
      <c r="AJ3618" s="349">
        <v>0</v>
      </c>
      <c r="AK3618" s="350">
        <v>406.60435288745106</v>
      </c>
      <c r="AL3618" s="351">
        <v>0</v>
      </c>
      <c r="AM3618" s="348" t="s">
        <v>12736</v>
      </c>
      <c r="AN3618" s="348" t="s">
        <v>12934</v>
      </c>
      <c r="AO3618" s="346" t="s">
        <v>12935</v>
      </c>
      <c r="AP3618" s="352">
        <v>44468</v>
      </c>
      <c r="AQ3618" s="346" t="s">
        <v>12921</v>
      </c>
      <c r="AR3618" s="346" t="s">
        <v>8721</v>
      </c>
      <c r="AS3618" s="346" t="s">
        <v>12921</v>
      </c>
      <c r="AT3618" s="346" t="s">
        <v>8721</v>
      </c>
      <c r="AU3618" s="346" t="s">
        <v>8721</v>
      </c>
      <c r="AV3618" s="346" t="s">
        <v>15039</v>
      </c>
      <c r="AW3618" s="327" t="s">
        <v>12484</v>
      </c>
      <c r="AX3618" s="346" t="s">
        <v>12741</v>
      </c>
      <c r="AY3618" s="380">
        <v>2</v>
      </c>
      <c r="AZ3618" s="311"/>
      <c r="BA3618" s="309" t="s">
        <v>13642</v>
      </c>
      <c r="BB3618" s="310" t="s">
        <v>8721</v>
      </c>
      <c r="BC3618" s="309" t="s">
        <v>8721</v>
      </c>
      <c r="BD3618" s="309">
        <v>2</v>
      </c>
      <c r="BE3618" s="307"/>
      <c r="BF3618" s="310" t="b">
        <v>0</v>
      </c>
    </row>
    <row r="3619" spans="1:58" s="311" customFormat="1" ht="15" customHeight="1" x14ac:dyDescent="0.25">
      <c r="A3619" s="345">
        <v>3535</v>
      </c>
      <c r="B3619" s="373" t="s">
        <v>10519</v>
      </c>
      <c r="C3619" s="337">
        <v>9294</v>
      </c>
      <c r="D3619" s="337" t="s">
        <v>10519</v>
      </c>
      <c r="E3619" s="337" t="s">
        <v>10223</v>
      </c>
      <c r="F3619" s="337" t="s">
        <v>10410</v>
      </c>
      <c r="G3619" s="337" t="s">
        <v>10250</v>
      </c>
      <c r="H3619" s="337" t="s">
        <v>10282</v>
      </c>
      <c r="I3619" s="337" t="s">
        <v>8721</v>
      </c>
      <c r="J3619" s="337" t="s">
        <v>15168</v>
      </c>
      <c r="K3619" s="337" t="s">
        <v>12473</v>
      </c>
      <c r="L3619" s="338" t="s">
        <v>12474</v>
      </c>
      <c r="M3619" s="337" t="s">
        <v>15165</v>
      </c>
      <c r="N3619" s="337" t="s">
        <v>8721</v>
      </c>
      <c r="O3619" s="337" t="s">
        <v>8721</v>
      </c>
      <c r="P3619" s="337" t="s">
        <v>8721</v>
      </c>
      <c r="Q3619" s="337" t="s">
        <v>8721</v>
      </c>
      <c r="R3619" s="337" t="s">
        <v>8721</v>
      </c>
      <c r="S3619" s="337" t="s">
        <v>15169</v>
      </c>
      <c r="T3619" s="337" t="s">
        <v>8721</v>
      </c>
      <c r="U3619" s="337" t="s">
        <v>8721</v>
      </c>
      <c r="V3619" s="337" t="s">
        <v>8721</v>
      </c>
      <c r="W3619" s="337" t="s">
        <v>12476</v>
      </c>
      <c r="X3619" s="337" t="s">
        <v>40</v>
      </c>
      <c r="Y3619" s="337" t="s">
        <v>8721</v>
      </c>
      <c r="Z3619" s="337" t="s">
        <v>12733</v>
      </c>
      <c r="AA3619" s="337" t="s">
        <v>12734</v>
      </c>
      <c r="AB3619" s="337" t="s">
        <v>13350</v>
      </c>
      <c r="AC3619" s="339" t="e">
        <v>#N/A</v>
      </c>
      <c r="AD3619" s="358" t="s">
        <v>12478</v>
      </c>
      <c r="AE3619" s="339" t="s">
        <v>12710</v>
      </c>
      <c r="AF3619" s="340">
        <v>0</v>
      </c>
      <c r="AG3619" s="366">
        <v>566.43815592328917</v>
      </c>
      <c r="AH3619" s="366">
        <v>406.68905174424032</v>
      </c>
      <c r="AI3619" s="340">
        <v>0</v>
      </c>
      <c r="AJ3619" s="340">
        <v>0</v>
      </c>
      <c r="AK3619" s="341">
        <v>406.68905174424032</v>
      </c>
      <c r="AL3619" s="342">
        <v>0</v>
      </c>
      <c r="AM3619" s="339" t="s">
        <v>12736</v>
      </c>
      <c r="AN3619" s="339" t="s">
        <v>12934</v>
      </c>
      <c r="AO3619" s="337" t="s">
        <v>12935</v>
      </c>
      <c r="AP3619" s="343">
        <v>44468</v>
      </c>
      <c r="AQ3619" s="335" t="s">
        <v>12921</v>
      </c>
      <c r="AR3619" s="335" t="s">
        <v>8721</v>
      </c>
      <c r="AS3619" s="335" t="s">
        <v>12921</v>
      </c>
      <c r="AT3619" s="335" t="s">
        <v>8721</v>
      </c>
      <c r="AU3619" s="335" t="s">
        <v>8721</v>
      </c>
      <c r="AV3619" s="335" t="s">
        <v>15039</v>
      </c>
      <c r="AW3619" s="327" t="s">
        <v>12484</v>
      </c>
      <c r="AX3619" s="335" t="s">
        <v>12741</v>
      </c>
      <c r="AY3619" s="390">
        <v>2</v>
      </c>
      <c r="AZ3619" s="309"/>
      <c r="BA3619" s="311" t="s">
        <v>13642</v>
      </c>
      <c r="BB3619" s="310" t="s">
        <v>8721</v>
      </c>
      <c r="BC3619" s="311" t="s">
        <v>8721</v>
      </c>
      <c r="BD3619" s="311">
        <v>2</v>
      </c>
      <c r="BE3619" s="307"/>
      <c r="BF3619" s="310" t="b">
        <v>0</v>
      </c>
    </row>
    <row r="3620" spans="1:58" s="309" customFormat="1" ht="15" customHeight="1" x14ac:dyDescent="0.25">
      <c r="A3620" s="335">
        <v>3536</v>
      </c>
      <c r="B3620" s="373" t="s">
        <v>10520</v>
      </c>
      <c r="C3620" s="346">
        <v>9295</v>
      </c>
      <c r="D3620" s="346" t="s">
        <v>10520</v>
      </c>
      <c r="E3620" s="346" t="s">
        <v>10223</v>
      </c>
      <c r="F3620" s="346" t="s">
        <v>10410</v>
      </c>
      <c r="G3620" s="346" t="s">
        <v>10250</v>
      </c>
      <c r="H3620" s="346" t="s">
        <v>10276</v>
      </c>
      <c r="I3620" s="346" t="s">
        <v>8721</v>
      </c>
      <c r="J3620" s="346" t="s">
        <v>15168</v>
      </c>
      <c r="K3620" s="346" t="s">
        <v>12473</v>
      </c>
      <c r="L3620" s="347" t="s">
        <v>12474</v>
      </c>
      <c r="M3620" s="346" t="s">
        <v>15165</v>
      </c>
      <c r="N3620" s="346" t="s">
        <v>8721</v>
      </c>
      <c r="O3620" s="346" t="s">
        <v>8721</v>
      </c>
      <c r="P3620" s="346" t="s">
        <v>8721</v>
      </c>
      <c r="Q3620" s="346" t="s">
        <v>8721</v>
      </c>
      <c r="R3620" s="346" t="s">
        <v>8721</v>
      </c>
      <c r="S3620" s="346" t="s">
        <v>15169</v>
      </c>
      <c r="T3620" s="346" t="s">
        <v>8721</v>
      </c>
      <c r="U3620" s="346" t="s">
        <v>8721</v>
      </c>
      <c r="V3620" s="346" t="s">
        <v>8721</v>
      </c>
      <c r="W3620" s="346" t="s">
        <v>12476</v>
      </c>
      <c r="X3620" s="346" t="s">
        <v>40</v>
      </c>
      <c r="Y3620" s="346" t="s">
        <v>8721</v>
      </c>
      <c r="Z3620" s="346" t="s">
        <v>12733</v>
      </c>
      <c r="AA3620" s="346" t="s">
        <v>12734</v>
      </c>
      <c r="AB3620" s="346" t="s">
        <v>13350</v>
      </c>
      <c r="AC3620" s="348" t="e">
        <v>#N/A</v>
      </c>
      <c r="AD3620" s="358" t="s">
        <v>12478</v>
      </c>
      <c r="AE3620" s="348" t="s">
        <v>12710</v>
      </c>
      <c r="AF3620" s="349">
        <v>0</v>
      </c>
      <c r="AG3620" s="359">
        <v>566.55612483354832</v>
      </c>
      <c r="AH3620" s="359">
        <v>406.77375060102969</v>
      </c>
      <c r="AI3620" s="349">
        <v>0</v>
      </c>
      <c r="AJ3620" s="349">
        <v>0</v>
      </c>
      <c r="AK3620" s="350">
        <v>406.77375060102969</v>
      </c>
      <c r="AL3620" s="351">
        <v>0</v>
      </c>
      <c r="AM3620" s="348" t="s">
        <v>12736</v>
      </c>
      <c r="AN3620" s="348" t="s">
        <v>12934</v>
      </c>
      <c r="AO3620" s="346" t="s">
        <v>12935</v>
      </c>
      <c r="AP3620" s="352">
        <v>44468</v>
      </c>
      <c r="AQ3620" s="346" t="s">
        <v>12921</v>
      </c>
      <c r="AR3620" s="346" t="s">
        <v>8721</v>
      </c>
      <c r="AS3620" s="346" t="s">
        <v>12921</v>
      </c>
      <c r="AT3620" s="346" t="s">
        <v>8721</v>
      </c>
      <c r="AU3620" s="346" t="s">
        <v>8721</v>
      </c>
      <c r="AV3620" s="346" t="s">
        <v>15039</v>
      </c>
      <c r="AW3620" s="327" t="s">
        <v>12484</v>
      </c>
      <c r="AX3620" s="346" t="s">
        <v>12741</v>
      </c>
      <c r="AY3620" s="380">
        <v>2</v>
      </c>
      <c r="BA3620" s="309" t="s">
        <v>13642</v>
      </c>
      <c r="BB3620" s="310" t="s">
        <v>8721</v>
      </c>
      <c r="BC3620" s="309" t="s">
        <v>8721</v>
      </c>
      <c r="BD3620" s="309">
        <v>2</v>
      </c>
      <c r="BE3620" s="307"/>
      <c r="BF3620" s="310" t="b">
        <v>0</v>
      </c>
    </row>
    <row r="3621" spans="1:58" s="311" customFormat="1" ht="15" customHeight="1" x14ac:dyDescent="0.25">
      <c r="A3621" s="345">
        <v>3537</v>
      </c>
      <c r="B3621" s="373" t="s">
        <v>10521</v>
      </c>
      <c r="C3621" s="337">
        <v>9296</v>
      </c>
      <c r="D3621" s="337" t="s">
        <v>10521</v>
      </c>
      <c r="E3621" s="337" t="s">
        <v>10223</v>
      </c>
      <c r="F3621" s="337" t="s">
        <v>10410</v>
      </c>
      <c r="G3621" s="337" t="s">
        <v>10250</v>
      </c>
      <c r="H3621" s="337" t="s">
        <v>10277</v>
      </c>
      <c r="I3621" s="337" t="s">
        <v>8721</v>
      </c>
      <c r="J3621" s="337" t="s">
        <v>15168</v>
      </c>
      <c r="K3621" s="337" t="s">
        <v>12473</v>
      </c>
      <c r="L3621" s="338" t="s">
        <v>12474</v>
      </c>
      <c r="M3621" s="337" t="s">
        <v>15165</v>
      </c>
      <c r="N3621" s="337" t="s">
        <v>8721</v>
      </c>
      <c r="O3621" s="337" t="s">
        <v>8721</v>
      </c>
      <c r="P3621" s="337" t="s">
        <v>8721</v>
      </c>
      <c r="Q3621" s="337" t="s">
        <v>8721</v>
      </c>
      <c r="R3621" s="337" t="s">
        <v>8721</v>
      </c>
      <c r="S3621" s="337" t="s">
        <v>15169</v>
      </c>
      <c r="T3621" s="337" t="s">
        <v>8721</v>
      </c>
      <c r="U3621" s="337" t="s">
        <v>8721</v>
      </c>
      <c r="V3621" s="337" t="s">
        <v>8721</v>
      </c>
      <c r="W3621" s="337" t="s">
        <v>12476</v>
      </c>
      <c r="X3621" s="337" t="s">
        <v>40</v>
      </c>
      <c r="Y3621" s="337" t="s">
        <v>8721</v>
      </c>
      <c r="Z3621" s="337" t="s">
        <v>12733</v>
      </c>
      <c r="AA3621" s="337" t="s">
        <v>12734</v>
      </c>
      <c r="AB3621" s="337" t="s">
        <v>13350</v>
      </c>
      <c r="AC3621" s="339" t="e">
        <v>#N/A</v>
      </c>
      <c r="AD3621" s="358" t="s">
        <v>12478</v>
      </c>
      <c r="AE3621" s="339" t="s">
        <v>12710</v>
      </c>
      <c r="AF3621" s="340">
        <v>0</v>
      </c>
      <c r="AG3621" s="366">
        <v>566.67409374380736</v>
      </c>
      <c r="AH3621" s="366">
        <v>406.85844945781901</v>
      </c>
      <c r="AI3621" s="340">
        <v>0</v>
      </c>
      <c r="AJ3621" s="340">
        <v>0</v>
      </c>
      <c r="AK3621" s="341">
        <v>406.85844945781901</v>
      </c>
      <c r="AL3621" s="342">
        <v>0</v>
      </c>
      <c r="AM3621" s="339" t="s">
        <v>12736</v>
      </c>
      <c r="AN3621" s="339" t="s">
        <v>12934</v>
      </c>
      <c r="AO3621" s="337" t="s">
        <v>12935</v>
      </c>
      <c r="AP3621" s="343">
        <v>44468</v>
      </c>
      <c r="AQ3621" s="335" t="s">
        <v>12921</v>
      </c>
      <c r="AR3621" s="335" t="s">
        <v>8721</v>
      </c>
      <c r="AS3621" s="335" t="s">
        <v>12921</v>
      </c>
      <c r="AT3621" s="335" t="s">
        <v>8721</v>
      </c>
      <c r="AU3621" s="335" t="s">
        <v>8721</v>
      </c>
      <c r="AV3621" s="335" t="s">
        <v>15039</v>
      </c>
      <c r="AW3621" s="327" t="s">
        <v>12484</v>
      </c>
      <c r="AX3621" s="335" t="s">
        <v>12741</v>
      </c>
      <c r="AY3621" s="390">
        <v>2</v>
      </c>
      <c r="BA3621" s="311" t="s">
        <v>13642</v>
      </c>
      <c r="BB3621" s="310" t="s">
        <v>8721</v>
      </c>
      <c r="BC3621" s="311" t="s">
        <v>8721</v>
      </c>
      <c r="BD3621" s="311">
        <v>2</v>
      </c>
      <c r="BE3621" s="307"/>
      <c r="BF3621" s="310" t="b">
        <v>0</v>
      </c>
    </row>
    <row r="3622" spans="1:58" s="309" customFormat="1" ht="15" customHeight="1" x14ac:dyDescent="0.25">
      <c r="A3622" s="335">
        <v>3538</v>
      </c>
      <c r="B3622" s="373" t="s">
        <v>10522</v>
      </c>
      <c r="C3622" s="346">
        <v>9297</v>
      </c>
      <c r="D3622" s="346" t="s">
        <v>10522</v>
      </c>
      <c r="E3622" s="346" t="s">
        <v>10223</v>
      </c>
      <c r="F3622" s="346" t="s">
        <v>10410</v>
      </c>
      <c r="G3622" s="346" t="s">
        <v>10250</v>
      </c>
      <c r="H3622" s="346" t="s">
        <v>10278</v>
      </c>
      <c r="I3622" s="346" t="s">
        <v>8721</v>
      </c>
      <c r="J3622" s="346" t="s">
        <v>15168</v>
      </c>
      <c r="K3622" s="346" t="s">
        <v>12473</v>
      </c>
      <c r="L3622" s="347" t="s">
        <v>12474</v>
      </c>
      <c r="M3622" s="346" t="s">
        <v>15165</v>
      </c>
      <c r="N3622" s="346" t="s">
        <v>8721</v>
      </c>
      <c r="O3622" s="346" t="s">
        <v>8721</v>
      </c>
      <c r="P3622" s="346" t="s">
        <v>8721</v>
      </c>
      <c r="Q3622" s="346" t="s">
        <v>8721</v>
      </c>
      <c r="R3622" s="346" t="s">
        <v>8721</v>
      </c>
      <c r="S3622" s="346" t="s">
        <v>15169</v>
      </c>
      <c r="T3622" s="346" t="s">
        <v>8721</v>
      </c>
      <c r="U3622" s="346" t="s">
        <v>8721</v>
      </c>
      <c r="V3622" s="346" t="s">
        <v>8721</v>
      </c>
      <c r="W3622" s="346" t="s">
        <v>12476</v>
      </c>
      <c r="X3622" s="346" t="s">
        <v>40</v>
      </c>
      <c r="Y3622" s="346" t="s">
        <v>8721</v>
      </c>
      <c r="Z3622" s="346" t="s">
        <v>12733</v>
      </c>
      <c r="AA3622" s="346" t="s">
        <v>12734</v>
      </c>
      <c r="AB3622" s="346" t="s">
        <v>13350</v>
      </c>
      <c r="AC3622" s="348" t="e">
        <v>#N/A</v>
      </c>
      <c r="AD3622" s="358" t="s">
        <v>12478</v>
      </c>
      <c r="AE3622" s="348" t="s">
        <v>12710</v>
      </c>
      <c r="AF3622" s="349">
        <v>0</v>
      </c>
      <c r="AG3622" s="359">
        <v>566.7920626540664</v>
      </c>
      <c r="AH3622" s="359">
        <v>406.94314831460832</v>
      </c>
      <c r="AI3622" s="349">
        <v>0</v>
      </c>
      <c r="AJ3622" s="349">
        <v>0</v>
      </c>
      <c r="AK3622" s="350">
        <v>406.94314831460832</v>
      </c>
      <c r="AL3622" s="351">
        <v>0</v>
      </c>
      <c r="AM3622" s="348" t="s">
        <v>12736</v>
      </c>
      <c r="AN3622" s="348" t="s">
        <v>12934</v>
      </c>
      <c r="AO3622" s="346" t="s">
        <v>12935</v>
      </c>
      <c r="AP3622" s="352">
        <v>44468</v>
      </c>
      <c r="AQ3622" s="346" t="s">
        <v>12921</v>
      </c>
      <c r="AR3622" s="346" t="s">
        <v>8721</v>
      </c>
      <c r="AS3622" s="346" t="s">
        <v>12921</v>
      </c>
      <c r="AT3622" s="346" t="s">
        <v>8721</v>
      </c>
      <c r="AU3622" s="346" t="s">
        <v>8721</v>
      </c>
      <c r="AV3622" s="346" t="s">
        <v>15039</v>
      </c>
      <c r="AW3622" s="327" t="s">
        <v>12484</v>
      </c>
      <c r="AX3622" s="346" t="s">
        <v>12741</v>
      </c>
      <c r="AY3622" s="380">
        <v>2</v>
      </c>
      <c r="BA3622" s="309" t="s">
        <v>13642</v>
      </c>
      <c r="BB3622" s="310" t="s">
        <v>8721</v>
      </c>
      <c r="BC3622" s="309" t="s">
        <v>8721</v>
      </c>
      <c r="BD3622" s="309">
        <v>2</v>
      </c>
      <c r="BE3622" s="307"/>
      <c r="BF3622" s="310" t="b">
        <v>0</v>
      </c>
    </row>
    <row r="3623" spans="1:58" s="311" customFormat="1" ht="15" customHeight="1" x14ac:dyDescent="0.25">
      <c r="A3623" s="345">
        <v>3539</v>
      </c>
      <c r="B3623" s="373" t="s">
        <v>10523</v>
      </c>
      <c r="C3623" s="337">
        <v>9298</v>
      </c>
      <c r="D3623" s="337" t="s">
        <v>10523</v>
      </c>
      <c r="E3623" s="337" t="s">
        <v>10223</v>
      </c>
      <c r="F3623" s="337" t="s">
        <v>10410</v>
      </c>
      <c r="G3623" s="337" t="s">
        <v>10250</v>
      </c>
      <c r="H3623" s="337" t="s">
        <v>10279</v>
      </c>
      <c r="I3623" s="337" t="s">
        <v>8721</v>
      </c>
      <c r="J3623" s="337" t="s">
        <v>15168</v>
      </c>
      <c r="K3623" s="337" t="s">
        <v>12473</v>
      </c>
      <c r="L3623" s="338" t="s">
        <v>12474</v>
      </c>
      <c r="M3623" s="337" t="s">
        <v>15165</v>
      </c>
      <c r="N3623" s="337" t="s">
        <v>8721</v>
      </c>
      <c r="O3623" s="337" t="s">
        <v>8721</v>
      </c>
      <c r="P3623" s="337" t="s">
        <v>8721</v>
      </c>
      <c r="Q3623" s="337" t="s">
        <v>8721</v>
      </c>
      <c r="R3623" s="337" t="s">
        <v>8721</v>
      </c>
      <c r="S3623" s="337" t="s">
        <v>15169</v>
      </c>
      <c r="T3623" s="337" t="s">
        <v>8721</v>
      </c>
      <c r="U3623" s="337" t="s">
        <v>8721</v>
      </c>
      <c r="V3623" s="337" t="s">
        <v>8721</v>
      </c>
      <c r="W3623" s="337" t="s">
        <v>12476</v>
      </c>
      <c r="X3623" s="337" t="s">
        <v>40</v>
      </c>
      <c r="Y3623" s="337" t="s">
        <v>8721</v>
      </c>
      <c r="Z3623" s="337" t="s">
        <v>12733</v>
      </c>
      <c r="AA3623" s="337" t="s">
        <v>12734</v>
      </c>
      <c r="AB3623" s="337" t="s">
        <v>13350</v>
      </c>
      <c r="AC3623" s="339" t="e">
        <v>#N/A</v>
      </c>
      <c r="AD3623" s="358" t="s">
        <v>12478</v>
      </c>
      <c r="AE3623" s="339" t="s">
        <v>12710</v>
      </c>
      <c r="AF3623" s="340">
        <v>0</v>
      </c>
      <c r="AG3623" s="366">
        <v>566.91003156432532</v>
      </c>
      <c r="AH3623" s="366">
        <v>407.02784717139753</v>
      </c>
      <c r="AI3623" s="340">
        <v>0</v>
      </c>
      <c r="AJ3623" s="340">
        <v>0</v>
      </c>
      <c r="AK3623" s="341">
        <v>407.02784717139753</v>
      </c>
      <c r="AL3623" s="342">
        <v>0</v>
      </c>
      <c r="AM3623" s="339" t="s">
        <v>12736</v>
      </c>
      <c r="AN3623" s="339" t="s">
        <v>12934</v>
      </c>
      <c r="AO3623" s="337" t="s">
        <v>12935</v>
      </c>
      <c r="AP3623" s="343">
        <v>44468</v>
      </c>
      <c r="AQ3623" s="335" t="s">
        <v>12921</v>
      </c>
      <c r="AR3623" s="335" t="s">
        <v>8721</v>
      </c>
      <c r="AS3623" s="335" t="s">
        <v>12921</v>
      </c>
      <c r="AT3623" s="335" t="s">
        <v>8721</v>
      </c>
      <c r="AU3623" s="335" t="s">
        <v>8721</v>
      </c>
      <c r="AV3623" s="335" t="s">
        <v>15039</v>
      </c>
      <c r="AW3623" s="327" t="s">
        <v>12484</v>
      </c>
      <c r="AX3623" s="335" t="s">
        <v>12741</v>
      </c>
      <c r="AY3623" s="390">
        <v>2</v>
      </c>
      <c r="BA3623" s="311" t="s">
        <v>13642</v>
      </c>
      <c r="BB3623" s="310" t="s">
        <v>8721</v>
      </c>
      <c r="BC3623" s="311" t="s">
        <v>8721</v>
      </c>
      <c r="BD3623" s="311">
        <v>2</v>
      </c>
      <c r="BE3623" s="307"/>
      <c r="BF3623" s="310" t="b">
        <v>0</v>
      </c>
    </row>
    <row r="3624" spans="1:58" s="309" customFormat="1" ht="15" customHeight="1" x14ac:dyDescent="0.25">
      <c r="A3624" s="335">
        <v>3540</v>
      </c>
      <c r="B3624" s="373" t="s">
        <v>10524</v>
      </c>
      <c r="C3624" s="346">
        <v>9299</v>
      </c>
      <c r="D3624" s="346" t="s">
        <v>10524</v>
      </c>
      <c r="E3624" s="346" t="s">
        <v>10223</v>
      </c>
      <c r="F3624" s="346" t="s">
        <v>10410</v>
      </c>
      <c r="G3624" s="346" t="s">
        <v>10250</v>
      </c>
      <c r="H3624" s="346" t="s">
        <v>10280</v>
      </c>
      <c r="I3624" s="346" t="s">
        <v>8721</v>
      </c>
      <c r="J3624" s="346" t="s">
        <v>15168</v>
      </c>
      <c r="K3624" s="346" t="s">
        <v>12473</v>
      </c>
      <c r="L3624" s="347" t="s">
        <v>12474</v>
      </c>
      <c r="M3624" s="346" t="s">
        <v>15165</v>
      </c>
      <c r="N3624" s="346" t="s">
        <v>8721</v>
      </c>
      <c r="O3624" s="346" t="s">
        <v>8721</v>
      </c>
      <c r="P3624" s="346" t="s">
        <v>8721</v>
      </c>
      <c r="Q3624" s="346" t="s">
        <v>8721</v>
      </c>
      <c r="R3624" s="346" t="s">
        <v>8721</v>
      </c>
      <c r="S3624" s="346" t="s">
        <v>15169</v>
      </c>
      <c r="T3624" s="346" t="s">
        <v>8721</v>
      </c>
      <c r="U3624" s="346" t="s">
        <v>8721</v>
      </c>
      <c r="V3624" s="346" t="s">
        <v>8721</v>
      </c>
      <c r="W3624" s="346" t="s">
        <v>12476</v>
      </c>
      <c r="X3624" s="346" t="s">
        <v>40</v>
      </c>
      <c r="Y3624" s="346" t="s">
        <v>8721</v>
      </c>
      <c r="Z3624" s="346" t="s">
        <v>12733</v>
      </c>
      <c r="AA3624" s="346" t="s">
        <v>12734</v>
      </c>
      <c r="AB3624" s="346" t="s">
        <v>13350</v>
      </c>
      <c r="AC3624" s="348" t="e">
        <v>#N/A</v>
      </c>
      <c r="AD3624" s="358" t="s">
        <v>12478</v>
      </c>
      <c r="AE3624" s="348" t="s">
        <v>12710</v>
      </c>
      <c r="AF3624" s="349">
        <v>0</v>
      </c>
      <c r="AG3624" s="359">
        <v>567.02800047458436</v>
      </c>
      <c r="AH3624" s="359">
        <v>407.11254602818684</v>
      </c>
      <c r="AI3624" s="349">
        <v>0</v>
      </c>
      <c r="AJ3624" s="349">
        <v>0</v>
      </c>
      <c r="AK3624" s="350">
        <v>407.11254602818684</v>
      </c>
      <c r="AL3624" s="351">
        <v>0</v>
      </c>
      <c r="AM3624" s="348" t="s">
        <v>12736</v>
      </c>
      <c r="AN3624" s="348" t="s">
        <v>12934</v>
      </c>
      <c r="AO3624" s="346" t="s">
        <v>12935</v>
      </c>
      <c r="AP3624" s="352">
        <v>44476</v>
      </c>
      <c r="AQ3624" s="346" t="s">
        <v>12921</v>
      </c>
      <c r="AR3624" s="346" t="s">
        <v>8721</v>
      </c>
      <c r="AS3624" s="346" t="s">
        <v>12921</v>
      </c>
      <c r="AT3624" s="346" t="s">
        <v>8721</v>
      </c>
      <c r="AU3624" s="346" t="s">
        <v>8721</v>
      </c>
      <c r="AV3624" s="346" t="s">
        <v>15039</v>
      </c>
      <c r="AW3624" s="327" t="s">
        <v>12484</v>
      </c>
      <c r="AX3624" s="346" t="s">
        <v>12741</v>
      </c>
      <c r="AY3624" s="380">
        <v>2</v>
      </c>
      <c r="BA3624" s="309" t="s">
        <v>13642</v>
      </c>
      <c r="BB3624" s="310" t="s">
        <v>8721</v>
      </c>
      <c r="BC3624" s="309" t="s">
        <v>8721</v>
      </c>
      <c r="BD3624" s="309">
        <v>2</v>
      </c>
      <c r="BE3624" s="307"/>
      <c r="BF3624" s="310" t="b">
        <v>0</v>
      </c>
    </row>
    <row r="3625" spans="1:58" s="311" customFormat="1" ht="15" customHeight="1" x14ac:dyDescent="0.25">
      <c r="A3625" s="345">
        <v>3541</v>
      </c>
      <c r="B3625" s="373" t="s">
        <v>10525</v>
      </c>
      <c r="C3625" s="337">
        <v>9300</v>
      </c>
      <c r="D3625" s="337" t="s">
        <v>10525</v>
      </c>
      <c r="E3625" s="337" t="s">
        <v>10223</v>
      </c>
      <c r="F3625" s="337" t="s">
        <v>10410</v>
      </c>
      <c r="G3625" s="337" t="s">
        <v>10250</v>
      </c>
      <c r="H3625" s="337" t="s">
        <v>10281</v>
      </c>
      <c r="I3625" s="337" t="s">
        <v>8721</v>
      </c>
      <c r="J3625" s="337" t="s">
        <v>15168</v>
      </c>
      <c r="K3625" s="337" t="s">
        <v>12473</v>
      </c>
      <c r="L3625" s="338" t="s">
        <v>12474</v>
      </c>
      <c r="M3625" s="337" t="s">
        <v>15165</v>
      </c>
      <c r="N3625" s="337" t="s">
        <v>8721</v>
      </c>
      <c r="O3625" s="337" t="s">
        <v>8721</v>
      </c>
      <c r="P3625" s="337" t="s">
        <v>8721</v>
      </c>
      <c r="Q3625" s="337" t="s">
        <v>8721</v>
      </c>
      <c r="R3625" s="337" t="s">
        <v>8721</v>
      </c>
      <c r="S3625" s="337" t="s">
        <v>15169</v>
      </c>
      <c r="T3625" s="337" t="s">
        <v>8721</v>
      </c>
      <c r="U3625" s="337" t="s">
        <v>8721</v>
      </c>
      <c r="V3625" s="337" t="s">
        <v>8721</v>
      </c>
      <c r="W3625" s="337" t="s">
        <v>12476</v>
      </c>
      <c r="X3625" s="337" t="s">
        <v>40</v>
      </c>
      <c r="Y3625" s="337" t="s">
        <v>8721</v>
      </c>
      <c r="Z3625" s="337" t="s">
        <v>12733</v>
      </c>
      <c r="AA3625" s="337" t="s">
        <v>12734</v>
      </c>
      <c r="AB3625" s="337" t="s">
        <v>13350</v>
      </c>
      <c r="AC3625" s="339" t="e">
        <v>#N/A</v>
      </c>
      <c r="AD3625" s="358" t="s">
        <v>12478</v>
      </c>
      <c r="AE3625" s="339" t="s">
        <v>12710</v>
      </c>
      <c r="AF3625" s="340">
        <v>0</v>
      </c>
      <c r="AG3625" s="366">
        <v>567.14596938484351</v>
      </c>
      <c r="AH3625" s="366">
        <v>407.19724488497627</v>
      </c>
      <c r="AI3625" s="340">
        <v>0</v>
      </c>
      <c r="AJ3625" s="340">
        <v>0</v>
      </c>
      <c r="AK3625" s="341">
        <v>407.19724488497627</v>
      </c>
      <c r="AL3625" s="342">
        <v>0</v>
      </c>
      <c r="AM3625" s="339" t="s">
        <v>12736</v>
      </c>
      <c r="AN3625" s="339" t="s">
        <v>12934</v>
      </c>
      <c r="AO3625" s="337" t="s">
        <v>12935</v>
      </c>
      <c r="AP3625" s="343">
        <v>44468</v>
      </c>
      <c r="AQ3625" s="335" t="s">
        <v>12921</v>
      </c>
      <c r="AR3625" s="335" t="s">
        <v>8721</v>
      </c>
      <c r="AS3625" s="335" t="s">
        <v>12921</v>
      </c>
      <c r="AT3625" s="335" t="s">
        <v>8721</v>
      </c>
      <c r="AU3625" s="335" t="s">
        <v>8721</v>
      </c>
      <c r="AV3625" s="335" t="s">
        <v>15039</v>
      </c>
      <c r="AW3625" s="327" t="s">
        <v>12484</v>
      </c>
      <c r="AX3625" s="335" t="s">
        <v>12741</v>
      </c>
      <c r="AY3625" s="390">
        <v>2</v>
      </c>
      <c r="BA3625" s="311" t="s">
        <v>13642</v>
      </c>
      <c r="BB3625" s="310" t="s">
        <v>8721</v>
      </c>
      <c r="BC3625" s="311" t="s">
        <v>8721</v>
      </c>
      <c r="BD3625" s="311">
        <v>2</v>
      </c>
      <c r="BE3625" s="307"/>
      <c r="BF3625" s="310" t="b">
        <v>0</v>
      </c>
    </row>
    <row r="3626" spans="1:58" s="309" customFormat="1" ht="15" customHeight="1" x14ac:dyDescent="0.25">
      <c r="A3626" s="335">
        <v>3542</v>
      </c>
      <c r="B3626" s="373" t="s">
        <v>10526</v>
      </c>
      <c r="C3626" s="337">
        <v>9326</v>
      </c>
      <c r="D3626" s="337" t="s">
        <v>10526</v>
      </c>
      <c r="E3626" s="337" t="s">
        <v>10223</v>
      </c>
      <c r="F3626" s="337" t="s">
        <v>10410</v>
      </c>
      <c r="G3626" s="337" t="s">
        <v>10261</v>
      </c>
      <c r="H3626" s="337" t="s">
        <v>10239</v>
      </c>
      <c r="I3626" s="337" t="s">
        <v>8721</v>
      </c>
      <c r="J3626" s="337" t="s">
        <v>15164</v>
      </c>
      <c r="K3626" s="337" t="s">
        <v>12473</v>
      </c>
      <c r="L3626" s="338" t="s">
        <v>12474</v>
      </c>
      <c r="M3626" s="337" t="s">
        <v>15165</v>
      </c>
      <c r="N3626" s="337" t="s">
        <v>8721</v>
      </c>
      <c r="O3626" s="337" t="s">
        <v>8721</v>
      </c>
      <c r="P3626" s="337" t="s">
        <v>8721</v>
      </c>
      <c r="Q3626" s="337" t="s">
        <v>8721</v>
      </c>
      <c r="R3626" s="337" t="s">
        <v>8721</v>
      </c>
      <c r="S3626" s="337" t="s">
        <v>15166</v>
      </c>
      <c r="T3626" s="337" t="s">
        <v>8721</v>
      </c>
      <c r="U3626" s="337" t="s">
        <v>8721</v>
      </c>
      <c r="V3626" s="337" t="s">
        <v>8721</v>
      </c>
      <c r="W3626" s="337" t="s">
        <v>12476</v>
      </c>
      <c r="X3626" s="337" t="s">
        <v>40</v>
      </c>
      <c r="Y3626" s="337" t="s">
        <v>8721</v>
      </c>
      <c r="Z3626" s="337" t="s">
        <v>12733</v>
      </c>
      <c r="AA3626" s="337" t="s">
        <v>12734</v>
      </c>
      <c r="AB3626" s="337" t="s">
        <v>13350</v>
      </c>
      <c r="AC3626" s="339" t="e">
        <v>#N/A</v>
      </c>
      <c r="AD3626" s="358" t="s">
        <v>12478</v>
      </c>
      <c r="AE3626" s="339" t="s">
        <v>12710</v>
      </c>
      <c r="AF3626" s="340">
        <v>0</v>
      </c>
      <c r="AG3626" s="366">
        <v>526.0591707282108</v>
      </c>
      <c r="AH3626" s="366">
        <v>377.69790588364066</v>
      </c>
      <c r="AI3626" s="340">
        <v>0</v>
      </c>
      <c r="AJ3626" s="340">
        <v>0</v>
      </c>
      <c r="AK3626" s="341">
        <v>377.69790588364066</v>
      </c>
      <c r="AL3626" s="342">
        <v>0</v>
      </c>
      <c r="AM3626" s="339" t="s">
        <v>12736</v>
      </c>
      <c r="AN3626" s="339" t="s">
        <v>12934</v>
      </c>
      <c r="AO3626" s="337" t="s">
        <v>12935</v>
      </c>
      <c r="AP3626" s="343">
        <v>44463</v>
      </c>
      <c r="AQ3626" s="335" t="s">
        <v>12921</v>
      </c>
      <c r="AR3626" s="335" t="s">
        <v>8721</v>
      </c>
      <c r="AS3626" s="335" t="s">
        <v>12921</v>
      </c>
      <c r="AT3626" s="335" t="s">
        <v>8721</v>
      </c>
      <c r="AU3626" s="335" t="s">
        <v>8721</v>
      </c>
      <c r="AV3626" s="335" t="s">
        <v>15039</v>
      </c>
      <c r="AW3626" s="327" t="s">
        <v>12484</v>
      </c>
      <c r="AX3626" s="335" t="s">
        <v>12741</v>
      </c>
      <c r="AY3626" s="390">
        <v>2</v>
      </c>
      <c r="BA3626" s="309" t="s">
        <v>13642</v>
      </c>
      <c r="BB3626" s="310" t="s">
        <v>8721</v>
      </c>
      <c r="BC3626" s="309" t="s">
        <v>8721</v>
      </c>
      <c r="BD3626" s="309">
        <v>2</v>
      </c>
      <c r="BE3626" s="307"/>
      <c r="BF3626" s="310" t="b">
        <v>1</v>
      </c>
    </row>
    <row r="3627" spans="1:58" s="311" customFormat="1" ht="15" customHeight="1" x14ac:dyDescent="0.25">
      <c r="A3627" s="345">
        <v>3543</v>
      </c>
      <c r="B3627" s="373" t="s">
        <v>10527</v>
      </c>
      <c r="C3627" s="346">
        <v>9327</v>
      </c>
      <c r="D3627" s="346" t="s">
        <v>10527</v>
      </c>
      <c r="E3627" s="346" t="s">
        <v>10223</v>
      </c>
      <c r="F3627" s="346" t="s">
        <v>10410</v>
      </c>
      <c r="G3627" s="346" t="s">
        <v>10261</v>
      </c>
      <c r="H3627" s="346" t="s">
        <v>10246</v>
      </c>
      <c r="I3627" s="346" t="s">
        <v>8721</v>
      </c>
      <c r="J3627" s="346" t="s">
        <v>15164</v>
      </c>
      <c r="K3627" s="346" t="s">
        <v>12473</v>
      </c>
      <c r="L3627" s="347" t="s">
        <v>12474</v>
      </c>
      <c r="M3627" s="346" t="s">
        <v>15165</v>
      </c>
      <c r="N3627" s="346" t="s">
        <v>8721</v>
      </c>
      <c r="O3627" s="346" t="s">
        <v>8721</v>
      </c>
      <c r="P3627" s="346" t="s">
        <v>8721</v>
      </c>
      <c r="Q3627" s="346" t="s">
        <v>8721</v>
      </c>
      <c r="R3627" s="346" t="s">
        <v>8721</v>
      </c>
      <c r="S3627" s="346" t="s">
        <v>15166</v>
      </c>
      <c r="T3627" s="346" t="s">
        <v>8721</v>
      </c>
      <c r="U3627" s="346" t="s">
        <v>8721</v>
      </c>
      <c r="V3627" s="346" t="s">
        <v>8721</v>
      </c>
      <c r="W3627" s="346" t="s">
        <v>12476</v>
      </c>
      <c r="X3627" s="346" t="s">
        <v>40</v>
      </c>
      <c r="Y3627" s="346" t="s">
        <v>8721</v>
      </c>
      <c r="Z3627" s="346" t="s">
        <v>12733</v>
      </c>
      <c r="AA3627" s="346" t="s">
        <v>12734</v>
      </c>
      <c r="AB3627" s="346" t="s">
        <v>13350</v>
      </c>
      <c r="AC3627" s="348" t="e">
        <v>#N/A</v>
      </c>
      <c r="AD3627" s="358" t="s">
        <v>12478</v>
      </c>
      <c r="AE3627" s="348" t="s">
        <v>12710</v>
      </c>
      <c r="AF3627" s="349">
        <v>0</v>
      </c>
      <c r="AG3627" s="359">
        <v>526.14022894744528</v>
      </c>
      <c r="AH3627" s="359">
        <v>377.75610374685277</v>
      </c>
      <c r="AI3627" s="349">
        <v>0</v>
      </c>
      <c r="AJ3627" s="349">
        <v>0</v>
      </c>
      <c r="AK3627" s="350">
        <v>377.75610374685277</v>
      </c>
      <c r="AL3627" s="351">
        <v>0</v>
      </c>
      <c r="AM3627" s="348" t="s">
        <v>12736</v>
      </c>
      <c r="AN3627" s="348" t="s">
        <v>12934</v>
      </c>
      <c r="AO3627" s="346" t="s">
        <v>12935</v>
      </c>
      <c r="AP3627" s="352">
        <v>44463</v>
      </c>
      <c r="AQ3627" s="346" t="s">
        <v>12921</v>
      </c>
      <c r="AR3627" s="346" t="s">
        <v>8721</v>
      </c>
      <c r="AS3627" s="346" t="s">
        <v>12921</v>
      </c>
      <c r="AT3627" s="346" t="s">
        <v>8721</v>
      </c>
      <c r="AU3627" s="346" t="s">
        <v>8721</v>
      </c>
      <c r="AV3627" s="346" t="s">
        <v>15039</v>
      </c>
      <c r="AW3627" s="327" t="s">
        <v>12484</v>
      </c>
      <c r="AX3627" s="346" t="s">
        <v>12741</v>
      </c>
      <c r="AY3627" s="380">
        <v>2</v>
      </c>
      <c r="AZ3627" s="309"/>
      <c r="BA3627" s="311" t="s">
        <v>13642</v>
      </c>
      <c r="BB3627" s="310" t="s">
        <v>8721</v>
      </c>
      <c r="BC3627" s="311" t="s">
        <v>8721</v>
      </c>
      <c r="BD3627" s="311">
        <v>2</v>
      </c>
      <c r="BE3627" s="307"/>
      <c r="BF3627" s="310" t="b">
        <v>1</v>
      </c>
    </row>
    <row r="3628" spans="1:58" s="309" customFormat="1" ht="15" customHeight="1" x14ac:dyDescent="0.25">
      <c r="A3628" s="335">
        <v>3544</v>
      </c>
      <c r="B3628" s="373" t="s">
        <v>10528</v>
      </c>
      <c r="C3628" s="337">
        <v>9328</v>
      </c>
      <c r="D3628" s="337" t="s">
        <v>10528</v>
      </c>
      <c r="E3628" s="337" t="s">
        <v>10223</v>
      </c>
      <c r="F3628" s="337" t="s">
        <v>10410</v>
      </c>
      <c r="G3628" s="337" t="s">
        <v>10261</v>
      </c>
      <c r="H3628" s="337" t="s">
        <v>10248</v>
      </c>
      <c r="I3628" s="337" t="s">
        <v>8721</v>
      </c>
      <c r="J3628" s="337" t="s">
        <v>15164</v>
      </c>
      <c r="K3628" s="337" t="s">
        <v>12473</v>
      </c>
      <c r="L3628" s="338" t="s">
        <v>12474</v>
      </c>
      <c r="M3628" s="337" t="s">
        <v>15165</v>
      </c>
      <c r="N3628" s="337" t="s">
        <v>8721</v>
      </c>
      <c r="O3628" s="337" t="s">
        <v>8721</v>
      </c>
      <c r="P3628" s="337" t="s">
        <v>8721</v>
      </c>
      <c r="Q3628" s="337" t="s">
        <v>8721</v>
      </c>
      <c r="R3628" s="337" t="s">
        <v>8721</v>
      </c>
      <c r="S3628" s="337" t="s">
        <v>15166</v>
      </c>
      <c r="T3628" s="337" t="s">
        <v>8721</v>
      </c>
      <c r="U3628" s="337" t="s">
        <v>8721</v>
      </c>
      <c r="V3628" s="337" t="s">
        <v>8721</v>
      </c>
      <c r="W3628" s="337" t="s">
        <v>12476</v>
      </c>
      <c r="X3628" s="337" t="s">
        <v>40</v>
      </c>
      <c r="Y3628" s="337" t="s">
        <v>8721</v>
      </c>
      <c r="Z3628" s="337" t="s">
        <v>12733</v>
      </c>
      <c r="AA3628" s="337" t="s">
        <v>12734</v>
      </c>
      <c r="AB3628" s="337" t="s">
        <v>13350</v>
      </c>
      <c r="AC3628" s="339" t="e">
        <v>#N/A</v>
      </c>
      <c r="AD3628" s="358" t="s">
        <v>12478</v>
      </c>
      <c r="AE3628" s="339" t="s">
        <v>12710</v>
      </c>
      <c r="AF3628" s="340">
        <v>0</v>
      </c>
      <c r="AG3628" s="366">
        <v>526.22128716667987</v>
      </c>
      <c r="AH3628" s="366">
        <v>377.814301610065</v>
      </c>
      <c r="AI3628" s="340">
        <v>0</v>
      </c>
      <c r="AJ3628" s="340">
        <v>0</v>
      </c>
      <c r="AK3628" s="341">
        <v>377.814301610065</v>
      </c>
      <c r="AL3628" s="342">
        <v>0</v>
      </c>
      <c r="AM3628" s="339" t="s">
        <v>12736</v>
      </c>
      <c r="AN3628" s="339" t="s">
        <v>12934</v>
      </c>
      <c r="AO3628" s="337" t="s">
        <v>12935</v>
      </c>
      <c r="AP3628" s="343">
        <v>44463</v>
      </c>
      <c r="AQ3628" s="335" t="s">
        <v>12921</v>
      </c>
      <c r="AR3628" s="335" t="s">
        <v>8721</v>
      </c>
      <c r="AS3628" s="335" t="s">
        <v>12921</v>
      </c>
      <c r="AT3628" s="335" t="s">
        <v>8721</v>
      </c>
      <c r="AU3628" s="335" t="s">
        <v>8721</v>
      </c>
      <c r="AV3628" s="335" t="s">
        <v>15039</v>
      </c>
      <c r="AW3628" s="327" t="s">
        <v>12484</v>
      </c>
      <c r="AX3628" s="335" t="s">
        <v>12741</v>
      </c>
      <c r="AY3628" s="390">
        <v>2</v>
      </c>
      <c r="AZ3628" s="311"/>
      <c r="BA3628" s="309" t="s">
        <v>13642</v>
      </c>
      <c r="BB3628" s="310" t="s">
        <v>8721</v>
      </c>
      <c r="BC3628" s="309" t="s">
        <v>8721</v>
      </c>
      <c r="BD3628" s="309">
        <v>2</v>
      </c>
      <c r="BE3628" s="307"/>
      <c r="BF3628" s="310" t="b">
        <v>1</v>
      </c>
    </row>
    <row r="3629" spans="1:58" s="311" customFormat="1" ht="15" customHeight="1" x14ac:dyDescent="0.25">
      <c r="A3629" s="345">
        <v>3545</v>
      </c>
      <c r="B3629" s="373" t="s">
        <v>10529</v>
      </c>
      <c r="C3629" s="346">
        <v>9329</v>
      </c>
      <c r="D3629" s="346" t="s">
        <v>10529</v>
      </c>
      <c r="E3629" s="346" t="s">
        <v>10223</v>
      </c>
      <c r="F3629" s="346" t="s">
        <v>10410</v>
      </c>
      <c r="G3629" s="346" t="s">
        <v>10261</v>
      </c>
      <c r="H3629" s="346" t="s">
        <v>10271</v>
      </c>
      <c r="I3629" s="346" t="s">
        <v>8721</v>
      </c>
      <c r="J3629" s="346" t="s">
        <v>15164</v>
      </c>
      <c r="K3629" s="346" t="s">
        <v>12473</v>
      </c>
      <c r="L3629" s="347" t="s">
        <v>12474</v>
      </c>
      <c r="M3629" s="346" t="s">
        <v>15165</v>
      </c>
      <c r="N3629" s="346" t="s">
        <v>8721</v>
      </c>
      <c r="O3629" s="346" t="s">
        <v>8721</v>
      </c>
      <c r="P3629" s="346" t="s">
        <v>8721</v>
      </c>
      <c r="Q3629" s="346" t="s">
        <v>8721</v>
      </c>
      <c r="R3629" s="346" t="s">
        <v>8721</v>
      </c>
      <c r="S3629" s="346" t="s">
        <v>15166</v>
      </c>
      <c r="T3629" s="346" t="s">
        <v>8721</v>
      </c>
      <c r="U3629" s="346" t="s">
        <v>8721</v>
      </c>
      <c r="V3629" s="346" t="s">
        <v>8721</v>
      </c>
      <c r="W3629" s="346" t="s">
        <v>12476</v>
      </c>
      <c r="X3629" s="346" t="s">
        <v>40</v>
      </c>
      <c r="Y3629" s="346" t="s">
        <v>8721</v>
      </c>
      <c r="Z3629" s="346" t="s">
        <v>12733</v>
      </c>
      <c r="AA3629" s="346" t="s">
        <v>12734</v>
      </c>
      <c r="AB3629" s="346" t="s">
        <v>13350</v>
      </c>
      <c r="AC3629" s="348" t="e">
        <v>#N/A</v>
      </c>
      <c r="AD3629" s="358" t="s">
        <v>12478</v>
      </c>
      <c r="AE3629" s="348" t="s">
        <v>12710</v>
      </c>
      <c r="AF3629" s="349">
        <v>0</v>
      </c>
      <c r="AG3629" s="359">
        <v>526.30234538591435</v>
      </c>
      <c r="AH3629" s="359">
        <v>377.87249947327712</v>
      </c>
      <c r="AI3629" s="349">
        <v>0</v>
      </c>
      <c r="AJ3629" s="349">
        <v>0</v>
      </c>
      <c r="AK3629" s="350">
        <v>377.87249947327712</v>
      </c>
      <c r="AL3629" s="351">
        <v>0</v>
      </c>
      <c r="AM3629" s="348" t="s">
        <v>12736</v>
      </c>
      <c r="AN3629" s="348" t="s">
        <v>12934</v>
      </c>
      <c r="AO3629" s="346" t="s">
        <v>12935</v>
      </c>
      <c r="AP3629" s="352">
        <v>44463</v>
      </c>
      <c r="AQ3629" s="346" t="s">
        <v>12921</v>
      </c>
      <c r="AR3629" s="346" t="s">
        <v>8721</v>
      </c>
      <c r="AS3629" s="346" t="s">
        <v>12921</v>
      </c>
      <c r="AT3629" s="346" t="s">
        <v>8721</v>
      </c>
      <c r="AU3629" s="346" t="s">
        <v>8721</v>
      </c>
      <c r="AV3629" s="346" t="s">
        <v>15039</v>
      </c>
      <c r="AW3629" s="327" t="s">
        <v>12484</v>
      </c>
      <c r="AX3629" s="346" t="s">
        <v>12741</v>
      </c>
      <c r="AY3629" s="380">
        <v>2</v>
      </c>
      <c r="AZ3629" s="309"/>
      <c r="BA3629" s="311" t="s">
        <v>13642</v>
      </c>
      <c r="BB3629" s="310" t="s">
        <v>8721</v>
      </c>
      <c r="BC3629" s="311" t="s">
        <v>8721</v>
      </c>
      <c r="BD3629" s="311">
        <v>2</v>
      </c>
      <c r="BE3629" s="307"/>
      <c r="BF3629" s="310" t="b">
        <v>1</v>
      </c>
    </row>
    <row r="3630" spans="1:58" s="309" customFormat="1" ht="15" customHeight="1" x14ac:dyDescent="0.25">
      <c r="A3630" s="335">
        <v>3546</v>
      </c>
      <c r="B3630" s="373" t="s">
        <v>10530</v>
      </c>
      <c r="C3630" s="337">
        <v>9330</v>
      </c>
      <c r="D3630" s="337" t="s">
        <v>10530</v>
      </c>
      <c r="E3630" s="337" t="s">
        <v>10223</v>
      </c>
      <c r="F3630" s="337" t="s">
        <v>10410</v>
      </c>
      <c r="G3630" s="337" t="s">
        <v>10261</v>
      </c>
      <c r="H3630" s="337" t="s">
        <v>10272</v>
      </c>
      <c r="I3630" s="337" t="s">
        <v>8721</v>
      </c>
      <c r="J3630" s="337" t="s">
        <v>15164</v>
      </c>
      <c r="K3630" s="337" t="s">
        <v>12473</v>
      </c>
      <c r="L3630" s="338" t="s">
        <v>12474</v>
      </c>
      <c r="M3630" s="337" t="s">
        <v>15165</v>
      </c>
      <c r="N3630" s="337" t="s">
        <v>8721</v>
      </c>
      <c r="O3630" s="337" t="s">
        <v>8721</v>
      </c>
      <c r="P3630" s="337" t="s">
        <v>8721</v>
      </c>
      <c r="Q3630" s="337" t="s">
        <v>8721</v>
      </c>
      <c r="R3630" s="337" t="s">
        <v>8721</v>
      </c>
      <c r="S3630" s="337" t="s">
        <v>15166</v>
      </c>
      <c r="T3630" s="337" t="s">
        <v>8721</v>
      </c>
      <c r="U3630" s="337" t="s">
        <v>8721</v>
      </c>
      <c r="V3630" s="337" t="s">
        <v>8721</v>
      </c>
      <c r="W3630" s="337" t="s">
        <v>12476</v>
      </c>
      <c r="X3630" s="337" t="s">
        <v>40</v>
      </c>
      <c r="Y3630" s="337" t="s">
        <v>8721</v>
      </c>
      <c r="Z3630" s="337" t="s">
        <v>12733</v>
      </c>
      <c r="AA3630" s="337" t="s">
        <v>12734</v>
      </c>
      <c r="AB3630" s="337" t="s">
        <v>13350</v>
      </c>
      <c r="AC3630" s="339" t="e">
        <v>#N/A</v>
      </c>
      <c r="AD3630" s="358" t="s">
        <v>12478</v>
      </c>
      <c r="AE3630" s="339" t="s">
        <v>12710</v>
      </c>
      <c r="AF3630" s="340">
        <v>0</v>
      </c>
      <c r="AG3630" s="366">
        <v>526.38340360514883</v>
      </c>
      <c r="AH3630" s="366">
        <v>377.93069733648923</v>
      </c>
      <c r="AI3630" s="340">
        <v>0</v>
      </c>
      <c r="AJ3630" s="340">
        <v>0</v>
      </c>
      <c r="AK3630" s="341">
        <v>377.93069733648923</v>
      </c>
      <c r="AL3630" s="342">
        <v>0</v>
      </c>
      <c r="AM3630" s="339" t="s">
        <v>12736</v>
      </c>
      <c r="AN3630" s="339" t="s">
        <v>12934</v>
      </c>
      <c r="AO3630" s="337" t="s">
        <v>12935</v>
      </c>
      <c r="AP3630" s="343">
        <v>44463</v>
      </c>
      <c r="AQ3630" s="335" t="s">
        <v>12921</v>
      </c>
      <c r="AR3630" s="335" t="s">
        <v>8721</v>
      </c>
      <c r="AS3630" s="335" t="s">
        <v>12921</v>
      </c>
      <c r="AT3630" s="335" t="s">
        <v>8721</v>
      </c>
      <c r="AU3630" s="335" t="s">
        <v>8721</v>
      </c>
      <c r="AV3630" s="335" t="s">
        <v>15039</v>
      </c>
      <c r="AW3630" s="327" t="s">
        <v>12484</v>
      </c>
      <c r="AX3630" s="335" t="s">
        <v>12741</v>
      </c>
      <c r="AY3630" s="390">
        <v>2</v>
      </c>
      <c r="AZ3630" s="311"/>
      <c r="BA3630" s="309" t="s">
        <v>13642</v>
      </c>
      <c r="BB3630" s="310" t="s">
        <v>8721</v>
      </c>
      <c r="BC3630" s="309" t="s">
        <v>8721</v>
      </c>
      <c r="BD3630" s="309">
        <v>2</v>
      </c>
      <c r="BE3630" s="307"/>
      <c r="BF3630" s="310" t="b">
        <v>1</v>
      </c>
    </row>
    <row r="3631" spans="1:58" s="311" customFormat="1" ht="15" customHeight="1" x14ac:dyDescent="0.25">
      <c r="A3631" s="345">
        <v>3547</v>
      </c>
      <c r="B3631" s="373" t="s">
        <v>10531</v>
      </c>
      <c r="C3631" s="346">
        <v>9331</v>
      </c>
      <c r="D3631" s="346" t="s">
        <v>10531</v>
      </c>
      <c r="E3631" s="346" t="s">
        <v>10223</v>
      </c>
      <c r="F3631" s="346" t="s">
        <v>10410</v>
      </c>
      <c r="G3631" s="346" t="s">
        <v>10261</v>
      </c>
      <c r="H3631" s="346" t="s">
        <v>10273</v>
      </c>
      <c r="I3631" s="346" t="s">
        <v>8721</v>
      </c>
      <c r="J3631" s="346" t="s">
        <v>15164</v>
      </c>
      <c r="K3631" s="346" t="s">
        <v>12473</v>
      </c>
      <c r="L3631" s="347" t="s">
        <v>12474</v>
      </c>
      <c r="M3631" s="346" t="s">
        <v>15165</v>
      </c>
      <c r="N3631" s="346" t="s">
        <v>8721</v>
      </c>
      <c r="O3631" s="346" t="s">
        <v>8721</v>
      </c>
      <c r="P3631" s="346" t="s">
        <v>8721</v>
      </c>
      <c r="Q3631" s="346" t="s">
        <v>8721</v>
      </c>
      <c r="R3631" s="346" t="s">
        <v>8721</v>
      </c>
      <c r="S3631" s="346" t="s">
        <v>15166</v>
      </c>
      <c r="T3631" s="346" t="s">
        <v>8721</v>
      </c>
      <c r="U3631" s="346" t="s">
        <v>8721</v>
      </c>
      <c r="V3631" s="346" t="s">
        <v>8721</v>
      </c>
      <c r="W3631" s="346" t="s">
        <v>12476</v>
      </c>
      <c r="X3631" s="346" t="s">
        <v>40</v>
      </c>
      <c r="Y3631" s="346" t="s">
        <v>8721</v>
      </c>
      <c r="Z3631" s="346" t="s">
        <v>12733</v>
      </c>
      <c r="AA3631" s="346" t="s">
        <v>12734</v>
      </c>
      <c r="AB3631" s="346" t="s">
        <v>13350</v>
      </c>
      <c r="AC3631" s="348" t="e">
        <v>#N/A</v>
      </c>
      <c r="AD3631" s="358" t="s">
        <v>12478</v>
      </c>
      <c r="AE3631" s="348" t="s">
        <v>12710</v>
      </c>
      <c r="AF3631" s="349">
        <v>0</v>
      </c>
      <c r="AG3631" s="359">
        <v>526.46446182438331</v>
      </c>
      <c r="AH3631" s="359">
        <v>377.98889519970135</v>
      </c>
      <c r="AI3631" s="349">
        <v>0</v>
      </c>
      <c r="AJ3631" s="349">
        <v>0</v>
      </c>
      <c r="AK3631" s="350">
        <v>377.98889519970135</v>
      </c>
      <c r="AL3631" s="351">
        <v>0</v>
      </c>
      <c r="AM3631" s="348" t="s">
        <v>12736</v>
      </c>
      <c r="AN3631" s="348" t="s">
        <v>12934</v>
      </c>
      <c r="AO3631" s="346" t="s">
        <v>12935</v>
      </c>
      <c r="AP3631" s="352">
        <v>44468</v>
      </c>
      <c r="AQ3631" s="346" t="s">
        <v>12921</v>
      </c>
      <c r="AR3631" s="346" t="s">
        <v>8721</v>
      </c>
      <c r="AS3631" s="346" t="s">
        <v>12921</v>
      </c>
      <c r="AT3631" s="346" t="s">
        <v>8721</v>
      </c>
      <c r="AU3631" s="346" t="s">
        <v>8721</v>
      </c>
      <c r="AV3631" s="346" t="s">
        <v>15039</v>
      </c>
      <c r="AW3631" s="327" t="s">
        <v>12484</v>
      </c>
      <c r="AX3631" s="346" t="s">
        <v>12741</v>
      </c>
      <c r="AY3631" s="380">
        <v>2</v>
      </c>
      <c r="BA3631" s="311" t="s">
        <v>13642</v>
      </c>
      <c r="BB3631" s="310" t="s">
        <v>8721</v>
      </c>
      <c r="BC3631" s="311" t="s">
        <v>8721</v>
      </c>
      <c r="BD3631" s="311">
        <v>2</v>
      </c>
      <c r="BE3631" s="307"/>
      <c r="BF3631" s="310" t="b">
        <v>1</v>
      </c>
    </row>
    <row r="3632" spans="1:58" s="309" customFormat="1" ht="15" customHeight="1" x14ac:dyDescent="0.25">
      <c r="A3632" s="335">
        <v>3548</v>
      </c>
      <c r="B3632" s="373" t="s">
        <v>10532</v>
      </c>
      <c r="C3632" s="337">
        <v>9332</v>
      </c>
      <c r="D3632" s="337" t="s">
        <v>10532</v>
      </c>
      <c r="E3632" s="337" t="s">
        <v>10223</v>
      </c>
      <c r="F3632" s="337" t="s">
        <v>10410</v>
      </c>
      <c r="G3632" s="337" t="s">
        <v>10261</v>
      </c>
      <c r="H3632" s="337" t="s">
        <v>10274</v>
      </c>
      <c r="I3632" s="337" t="s">
        <v>8721</v>
      </c>
      <c r="J3632" s="337" t="s">
        <v>15164</v>
      </c>
      <c r="K3632" s="337" t="s">
        <v>12473</v>
      </c>
      <c r="L3632" s="338" t="s">
        <v>12474</v>
      </c>
      <c r="M3632" s="337" t="s">
        <v>15165</v>
      </c>
      <c r="N3632" s="337" t="s">
        <v>8721</v>
      </c>
      <c r="O3632" s="337" t="s">
        <v>8721</v>
      </c>
      <c r="P3632" s="337" t="s">
        <v>8721</v>
      </c>
      <c r="Q3632" s="337" t="s">
        <v>8721</v>
      </c>
      <c r="R3632" s="337" t="s">
        <v>8721</v>
      </c>
      <c r="S3632" s="337" t="s">
        <v>15166</v>
      </c>
      <c r="T3632" s="337" t="s">
        <v>8721</v>
      </c>
      <c r="U3632" s="337" t="s">
        <v>8721</v>
      </c>
      <c r="V3632" s="337" t="s">
        <v>8721</v>
      </c>
      <c r="W3632" s="337" t="s">
        <v>12476</v>
      </c>
      <c r="X3632" s="337" t="s">
        <v>40</v>
      </c>
      <c r="Y3632" s="337" t="s">
        <v>8721</v>
      </c>
      <c r="Z3632" s="337" t="s">
        <v>12733</v>
      </c>
      <c r="AA3632" s="337" t="s">
        <v>12734</v>
      </c>
      <c r="AB3632" s="337" t="s">
        <v>13350</v>
      </c>
      <c r="AC3632" s="339" t="e">
        <v>#N/A</v>
      </c>
      <c r="AD3632" s="358" t="s">
        <v>12478</v>
      </c>
      <c r="AE3632" s="339" t="s">
        <v>12710</v>
      </c>
      <c r="AF3632" s="340">
        <v>0</v>
      </c>
      <c r="AG3632" s="366">
        <v>526.54552004361778</v>
      </c>
      <c r="AH3632" s="366">
        <v>378.04709306291346</v>
      </c>
      <c r="AI3632" s="340">
        <v>0</v>
      </c>
      <c r="AJ3632" s="340">
        <v>0</v>
      </c>
      <c r="AK3632" s="341">
        <v>378.04709306291346</v>
      </c>
      <c r="AL3632" s="342">
        <v>0</v>
      </c>
      <c r="AM3632" s="339" t="s">
        <v>12736</v>
      </c>
      <c r="AN3632" s="339" t="s">
        <v>12934</v>
      </c>
      <c r="AO3632" s="337" t="s">
        <v>12935</v>
      </c>
      <c r="AP3632" s="343">
        <v>44468</v>
      </c>
      <c r="AQ3632" s="335" t="s">
        <v>12921</v>
      </c>
      <c r="AR3632" s="335" t="s">
        <v>8721</v>
      </c>
      <c r="AS3632" s="335" t="s">
        <v>12921</v>
      </c>
      <c r="AT3632" s="335" t="s">
        <v>8721</v>
      </c>
      <c r="AU3632" s="335" t="s">
        <v>8721</v>
      </c>
      <c r="AV3632" s="335" t="s">
        <v>15039</v>
      </c>
      <c r="AW3632" s="327" t="s">
        <v>12484</v>
      </c>
      <c r="AX3632" s="335" t="s">
        <v>12741</v>
      </c>
      <c r="AY3632" s="390">
        <v>2</v>
      </c>
      <c r="AZ3632" s="311"/>
      <c r="BA3632" s="309" t="s">
        <v>13642</v>
      </c>
      <c r="BB3632" s="310" t="s">
        <v>8721</v>
      </c>
      <c r="BC3632" s="309" t="s">
        <v>8721</v>
      </c>
      <c r="BD3632" s="309">
        <v>2</v>
      </c>
      <c r="BE3632" s="307"/>
      <c r="BF3632" s="310" t="b">
        <v>1</v>
      </c>
    </row>
    <row r="3633" spans="1:58" s="311" customFormat="1" ht="15" customHeight="1" x14ac:dyDescent="0.25">
      <c r="A3633" s="345">
        <v>3549</v>
      </c>
      <c r="B3633" s="373" t="s">
        <v>10533</v>
      </c>
      <c r="C3633" s="346">
        <v>9333</v>
      </c>
      <c r="D3633" s="346" t="s">
        <v>10533</v>
      </c>
      <c r="E3633" s="346" t="s">
        <v>10223</v>
      </c>
      <c r="F3633" s="346" t="s">
        <v>10410</v>
      </c>
      <c r="G3633" s="346" t="s">
        <v>10261</v>
      </c>
      <c r="H3633" s="346" t="s">
        <v>10275</v>
      </c>
      <c r="I3633" s="346" t="s">
        <v>8721</v>
      </c>
      <c r="J3633" s="346" t="s">
        <v>15164</v>
      </c>
      <c r="K3633" s="346" t="s">
        <v>12473</v>
      </c>
      <c r="L3633" s="347" t="s">
        <v>12474</v>
      </c>
      <c r="M3633" s="346" t="s">
        <v>15165</v>
      </c>
      <c r="N3633" s="346" t="s">
        <v>8721</v>
      </c>
      <c r="O3633" s="346" t="s">
        <v>8721</v>
      </c>
      <c r="P3633" s="346" t="s">
        <v>8721</v>
      </c>
      <c r="Q3633" s="346" t="s">
        <v>8721</v>
      </c>
      <c r="R3633" s="346" t="s">
        <v>8721</v>
      </c>
      <c r="S3633" s="346" t="s">
        <v>15166</v>
      </c>
      <c r="T3633" s="346" t="s">
        <v>8721</v>
      </c>
      <c r="U3633" s="346" t="s">
        <v>8721</v>
      </c>
      <c r="V3633" s="346" t="s">
        <v>8721</v>
      </c>
      <c r="W3633" s="346" t="s">
        <v>12476</v>
      </c>
      <c r="X3633" s="346" t="s">
        <v>40</v>
      </c>
      <c r="Y3633" s="346" t="s">
        <v>8721</v>
      </c>
      <c r="Z3633" s="346" t="s">
        <v>12733</v>
      </c>
      <c r="AA3633" s="346" t="s">
        <v>12734</v>
      </c>
      <c r="AB3633" s="346" t="s">
        <v>13350</v>
      </c>
      <c r="AC3633" s="348" t="e">
        <v>#N/A</v>
      </c>
      <c r="AD3633" s="358" t="s">
        <v>12478</v>
      </c>
      <c r="AE3633" s="348" t="s">
        <v>12710</v>
      </c>
      <c r="AF3633" s="349">
        <v>0</v>
      </c>
      <c r="AG3633" s="359">
        <v>526.62657826285226</v>
      </c>
      <c r="AH3633" s="359">
        <v>378.10529092612558</v>
      </c>
      <c r="AI3633" s="349">
        <v>0</v>
      </c>
      <c r="AJ3633" s="349">
        <v>0</v>
      </c>
      <c r="AK3633" s="350">
        <v>378.10529092612558</v>
      </c>
      <c r="AL3633" s="351">
        <v>0</v>
      </c>
      <c r="AM3633" s="348" t="s">
        <v>12736</v>
      </c>
      <c r="AN3633" s="348" t="s">
        <v>12934</v>
      </c>
      <c r="AO3633" s="346" t="s">
        <v>12935</v>
      </c>
      <c r="AP3633" s="352">
        <v>44468</v>
      </c>
      <c r="AQ3633" s="346" t="s">
        <v>12921</v>
      </c>
      <c r="AR3633" s="346" t="s">
        <v>8721</v>
      </c>
      <c r="AS3633" s="346" t="s">
        <v>12921</v>
      </c>
      <c r="AT3633" s="346" t="s">
        <v>8721</v>
      </c>
      <c r="AU3633" s="346" t="s">
        <v>8721</v>
      </c>
      <c r="AV3633" s="346" t="s">
        <v>15039</v>
      </c>
      <c r="AW3633" s="327" t="s">
        <v>12484</v>
      </c>
      <c r="AX3633" s="346" t="s">
        <v>12741</v>
      </c>
      <c r="AY3633" s="380">
        <v>2</v>
      </c>
      <c r="AZ3633" s="309"/>
      <c r="BA3633" s="311" t="s">
        <v>13642</v>
      </c>
      <c r="BB3633" s="310" t="s">
        <v>8721</v>
      </c>
      <c r="BC3633" s="311" t="s">
        <v>8721</v>
      </c>
      <c r="BD3633" s="311">
        <v>2</v>
      </c>
      <c r="BE3633" s="307"/>
      <c r="BF3633" s="310" t="b">
        <v>1</v>
      </c>
    </row>
    <row r="3634" spans="1:58" s="309" customFormat="1" ht="15" customHeight="1" x14ac:dyDescent="0.25">
      <c r="A3634" s="335">
        <v>3550</v>
      </c>
      <c r="B3634" s="373" t="s">
        <v>10534</v>
      </c>
      <c r="C3634" s="337">
        <v>9334</v>
      </c>
      <c r="D3634" s="337" t="s">
        <v>10534</v>
      </c>
      <c r="E3634" s="337" t="s">
        <v>10223</v>
      </c>
      <c r="F3634" s="337" t="s">
        <v>10410</v>
      </c>
      <c r="G3634" s="337" t="s">
        <v>10261</v>
      </c>
      <c r="H3634" s="337" t="s">
        <v>10282</v>
      </c>
      <c r="I3634" s="337" t="s">
        <v>8721</v>
      </c>
      <c r="J3634" s="337" t="s">
        <v>15164</v>
      </c>
      <c r="K3634" s="337" t="s">
        <v>12473</v>
      </c>
      <c r="L3634" s="338" t="s">
        <v>12474</v>
      </c>
      <c r="M3634" s="337" t="s">
        <v>15165</v>
      </c>
      <c r="N3634" s="337" t="s">
        <v>8721</v>
      </c>
      <c r="O3634" s="337" t="s">
        <v>8721</v>
      </c>
      <c r="P3634" s="337" t="s">
        <v>8721</v>
      </c>
      <c r="Q3634" s="337" t="s">
        <v>8721</v>
      </c>
      <c r="R3634" s="337" t="s">
        <v>8721</v>
      </c>
      <c r="S3634" s="337" t="s">
        <v>15166</v>
      </c>
      <c r="T3634" s="337" t="s">
        <v>8721</v>
      </c>
      <c r="U3634" s="337" t="s">
        <v>8721</v>
      </c>
      <c r="V3634" s="337" t="s">
        <v>8721</v>
      </c>
      <c r="W3634" s="337" t="s">
        <v>12476</v>
      </c>
      <c r="X3634" s="337" t="s">
        <v>40</v>
      </c>
      <c r="Y3634" s="337" t="s">
        <v>8721</v>
      </c>
      <c r="Z3634" s="337" t="s">
        <v>12733</v>
      </c>
      <c r="AA3634" s="337" t="s">
        <v>12734</v>
      </c>
      <c r="AB3634" s="337" t="s">
        <v>13350</v>
      </c>
      <c r="AC3634" s="339" t="e">
        <v>#N/A</v>
      </c>
      <c r="AD3634" s="358" t="s">
        <v>12478</v>
      </c>
      <c r="AE3634" s="339" t="s">
        <v>12710</v>
      </c>
      <c r="AF3634" s="340">
        <v>0</v>
      </c>
      <c r="AG3634" s="366">
        <v>526.70763648208674</v>
      </c>
      <c r="AH3634" s="366">
        <v>378.16348878933769</v>
      </c>
      <c r="AI3634" s="340">
        <v>0</v>
      </c>
      <c r="AJ3634" s="340">
        <v>0</v>
      </c>
      <c r="AK3634" s="341">
        <v>378.16348878933769</v>
      </c>
      <c r="AL3634" s="342">
        <v>0</v>
      </c>
      <c r="AM3634" s="339" t="s">
        <v>12736</v>
      </c>
      <c r="AN3634" s="339" t="s">
        <v>12934</v>
      </c>
      <c r="AO3634" s="337" t="s">
        <v>12935</v>
      </c>
      <c r="AP3634" s="343">
        <v>44468</v>
      </c>
      <c r="AQ3634" s="335" t="s">
        <v>12921</v>
      </c>
      <c r="AR3634" s="335" t="s">
        <v>8721</v>
      </c>
      <c r="AS3634" s="335" t="s">
        <v>12921</v>
      </c>
      <c r="AT3634" s="335" t="s">
        <v>8721</v>
      </c>
      <c r="AU3634" s="335" t="s">
        <v>8721</v>
      </c>
      <c r="AV3634" s="335" t="s">
        <v>15039</v>
      </c>
      <c r="AW3634" s="327" t="s">
        <v>12484</v>
      </c>
      <c r="AX3634" s="335" t="s">
        <v>12741</v>
      </c>
      <c r="AY3634" s="390">
        <v>2</v>
      </c>
      <c r="AZ3634" s="311"/>
      <c r="BA3634" s="309" t="s">
        <v>13642</v>
      </c>
      <c r="BB3634" s="310" t="s">
        <v>8721</v>
      </c>
      <c r="BC3634" s="309" t="s">
        <v>8721</v>
      </c>
      <c r="BD3634" s="309">
        <v>2</v>
      </c>
      <c r="BE3634" s="307"/>
      <c r="BF3634" s="310" t="b">
        <v>1</v>
      </c>
    </row>
    <row r="3635" spans="1:58" s="311" customFormat="1" ht="15" customHeight="1" x14ac:dyDescent="0.25">
      <c r="A3635" s="345">
        <v>3551</v>
      </c>
      <c r="B3635" s="373" t="s">
        <v>10535</v>
      </c>
      <c r="C3635" s="346">
        <v>9335</v>
      </c>
      <c r="D3635" s="346" t="s">
        <v>10535</v>
      </c>
      <c r="E3635" s="346" t="s">
        <v>10223</v>
      </c>
      <c r="F3635" s="346" t="s">
        <v>10410</v>
      </c>
      <c r="G3635" s="346" t="s">
        <v>10261</v>
      </c>
      <c r="H3635" s="346" t="s">
        <v>10276</v>
      </c>
      <c r="I3635" s="346" t="s">
        <v>8721</v>
      </c>
      <c r="J3635" s="346" t="s">
        <v>15164</v>
      </c>
      <c r="K3635" s="346" t="s">
        <v>12473</v>
      </c>
      <c r="L3635" s="347" t="s">
        <v>12474</v>
      </c>
      <c r="M3635" s="346" t="s">
        <v>15165</v>
      </c>
      <c r="N3635" s="346" t="s">
        <v>8721</v>
      </c>
      <c r="O3635" s="346" t="s">
        <v>8721</v>
      </c>
      <c r="P3635" s="346" t="s">
        <v>8721</v>
      </c>
      <c r="Q3635" s="346" t="s">
        <v>8721</v>
      </c>
      <c r="R3635" s="346" t="s">
        <v>8721</v>
      </c>
      <c r="S3635" s="346" t="s">
        <v>15166</v>
      </c>
      <c r="T3635" s="346" t="s">
        <v>8721</v>
      </c>
      <c r="U3635" s="346" t="s">
        <v>8721</v>
      </c>
      <c r="V3635" s="346" t="s">
        <v>8721</v>
      </c>
      <c r="W3635" s="346" t="s">
        <v>12476</v>
      </c>
      <c r="X3635" s="346" t="s">
        <v>40</v>
      </c>
      <c r="Y3635" s="346" t="s">
        <v>8721</v>
      </c>
      <c r="Z3635" s="346" t="s">
        <v>12733</v>
      </c>
      <c r="AA3635" s="346" t="s">
        <v>12734</v>
      </c>
      <c r="AB3635" s="346" t="s">
        <v>13350</v>
      </c>
      <c r="AC3635" s="348" t="e">
        <v>#N/A</v>
      </c>
      <c r="AD3635" s="358" t="s">
        <v>12478</v>
      </c>
      <c r="AE3635" s="348" t="s">
        <v>12710</v>
      </c>
      <c r="AF3635" s="349">
        <v>0</v>
      </c>
      <c r="AG3635" s="359">
        <v>526.78869470132122</v>
      </c>
      <c r="AH3635" s="359">
        <v>378.22168665254981</v>
      </c>
      <c r="AI3635" s="349">
        <v>0</v>
      </c>
      <c r="AJ3635" s="349">
        <v>0</v>
      </c>
      <c r="AK3635" s="350">
        <v>378.22168665254981</v>
      </c>
      <c r="AL3635" s="351">
        <v>0</v>
      </c>
      <c r="AM3635" s="348" t="s">
        <v>12736</v>
      </c>
      <c r="AN3635" s="348" t="s">
        <v>12934</v>
      </c>
      <c r="AO3635" s="346" t="s">
        <v>12935</v>
      </c>
      <c r="AP3635" s="352">
        <v>44468</v>
      </c>
      <c r="AQ3635" s="346" t="s">
        <v>12921</v>
      </c>
      <c r="AR3635" s="346" t="s">
        <v>8721</v>
      </c>
      <c r="AS3635" s="346" t="s">
        <v>12921</v>
      </c>
      <c r="AT3635" s="346" t="s">
        <v>8721</v>
      </c>
      <c r="AU3635" s="346" t="s">
        <v>8721</v>
      </c>
      <c r="AV3635" s="346" t="s">
        <v>15039</v>
      </c>
      <c r="AW3635" s="327" t="s">
        <v>12484</v>
      </c>
      <c r="AX3635" s="346" t="s">
        <v>12741</v>
      </c>
      <c r="AY3635" s="380">
        <v>2</v>
      </c>
      <c r="AZ3635" s="309"/>
      <c r="BA3635" s="311" t="s">
        <v>13642</v>
      </c>
      <c r="BB3635" s="310" t="s">
        <v>8721</v>
      </c>
      <c r="BC3635" s="311" t="s">
        <v>8721</v>
      </c>
      <c r="BD3635" s="311">
        <v>2</v>
      </c>
      <c r="BE3635" s="307"/>
      <c r="BF3635" s="310" t="b">
        <v>1</v>
      </c>
    </row>
    <row r="3636" spans="1:58" s="309" customFormat="1" ht="15" customHeight="1" x14ac:dyDescent="0.25">
      <c r="A3636" s="335">
        <v>3552</v>
      </c>
      <c r="B3636" s="373" t="s">
        <v>10536</v>
      </c>
      <c r="C3636" s="337">
        <v>9336</v>
      </c>
      <c r="D3636" s="337" t="s">
        <v>10536</v>
      </c>
      <c r="E3636" s="337" t="s">
        <v>10223</v>
      </c>
      <c r="F3636" s="337" t="s">
        <v>10410</v>
      </c>
      <c r="G3636" s="337" t="s">
        <v>10261</v>
      </c>
      <c r="H3636" s="337" t="s">
        <v>10277</v>
      </c>
      <c r="I3636" s="337" t="s">
        <v>8721</v>
      </c>
      <c r="J3636" s="337" t="s">
        <v>15164</v>
      </c>
      <c r="K3636" s="337" t="s">
        <v>12473</v>
      </c>
      <c r="L3636" s="338" t="s">
        <v>12474</v>
      </c>
      <c r="M3636" s="337" t="s">
        <v>15165</v>
      </c>
      <c r="N3636" s="337" t="s">
        <v>8721</v>
      </c>
      <c r="O3636" s="337" t="s">
        <v>8721</v>
      </c>
      <c r="P3636" s="337" t="s">
        <v>8721</v>
      </c>
      <c r="Q3636" s="337" t="s">
        <v>8721</v>
      </c>
      <c r="R3636" s="337" t="s">
        <v>8721</v>
      </c>
      <c r="S3636" s="337" t="s">
        <v>15166</v>
      </c>
      <c r="T3636" s="337" t="s">
        <v>8721</v>
      </c>
      <c r="U3636" s="337" t="s">
        <v>8721</v>
      </c>
      <c r="V3636" s="337" t="s">
        <v>8721</v>
      </c>
      <c r="W3636" s="337" t="s">
        <v>12476</v>
      </c>
      <c r="X3636" s="337" t="s">
        <v>40</v>
      </c>
      <c r="Y3636" s="337" t="s">
        <v>8721</v>
      </c>
      <c r="Z3636" s="337" t="s">
        <v>12733</v>
      </c>
      <c r="AA3636" s="337" t="s">
        <v>12734</v>
      </c>
      <c r="AB3636" s="337" t="s">
        <v>13350</v>
      </c>
      <c r="AC3636" s="339" t="e">
        <v>#N/A</v>
      </c>
      <c r="AD3636" s="358" t="s">
        <v>12478</v>
      </c>
      <c r="AE3636" s="339" t="s">
        <v>12710</v>
      </c>
      <c r="AF3636" s="340">
        <v>0</v>
      </c>
      <c r="AG3636" s="366">
        <v>526.86975292055581</v>
      </c>
      <c r="AH3636" s="366">
        <v>378.27988451576203</v>
      </c>
      <c r="AI3636" s="340">
        <v>0</v>
      </c>
      <c r="AJ3636" s="340">
        <v>0</v>
      </c>
      <c r="AK3636" s="341">
        <v>378.27988451576203</v>
      </c>
      <c r="AL3636" s="342">
        <v>0</v>
      </c>
      <c r="AM3636" s="339" t="s">
        <v>12736</v>
      </c>
      <c r="AN3636" s="339" t="s">
        <v>12934</v>
      </c>
      <c r="AO3636" s="337" t="s">
        <v>12935</v>
      </c>
      <c r="AP3636" s="343">
        <v>44468</v>
      </c>
      <c r="AQ3636" s="335" t="s">
        <v>12921</v>
      </c>
      <c r="AR3636" s="335" t="s">
        <v>8721</v>
      </c>
      <c r="AS3636" s="335" t="s">
        <v>12921</v>
      </c>
      <c r="AT3636" s="335" t="s">
        <v>8721</v>
      </c>
      <c r="AU3636" s="335" t="s">
        <v>8721</v>
      </c>
      <c r="AV3636" s="335" t="s">
        <v>15039</v>
      </c>
      <c r="AW3636" s="327" t="s">
        <v>12484</v>
      </c>
      <c r="AX3636" s="335" t="s">
        <v>12741</v>
      </c>
      <c r="AY3636" s="390">
        <v>2</v>
      </c>
      <c r="AZ3636" s="311"/>
      <c r="BA3636" s="309" t="s">
        <v>13642</v>
      </c>
      <c r="BB3636" s="310" t="s">
        <v>8721</v>
      </c>
      <c r="BC3636" s="309" t="s">
        <v>8721</v>
      </c>
      <c r="BD3636" s="309">
        <v>2</v>
      </c>
      <c r="BE3636" s="307"/>
      <c r="BF3636" s="310" t="b">
        <v>1</v>
      </c>
    </row>
    <row r="3637" spans="1:58" s="311" customFormat="1" ht="15" customHeight="1" x14ac:dyDescent="0.25">
      <c r="A3637" s="345">
        <v>3553</v>
      </c>
      <c r="B3637" s="373" t="s">
        <v>10537</v>
      </c>
      <c r="C3637" s="346">
        <v>9337</v>
      </c>
      <c r="D3637" s="346" t="s">
        <v>10537</v>
      </c>
      <c r="E3637" s="346" t="s">
        <v>10223</v>
      </c>
      <c r="F3637" s="346" t="s">
        <v>10410</v>
      </c>
      <c r="G3637" s="346" t="s">
        <v>10261</v>
      </c>
      <c r="H3637" s="346" t="s">
        <v>10278</v>
      </c>
      <c r="I3637" s="346" t="s">
        <v>8721</v>
      </c>
      <c r="J3637" s="346" t="s">
        <v>15164</v>
      </c>
      <c r="K3637" s="346" t="s">
        <v>12473</v>
      </c>
      <c r="L3637" s="347" t="s">
        <v>12474</v>
      </c>
      <c r="M3637" s="346" t="s">
        <v>15165</v>
      </c>
      <c r="N3637" s="346" t="s">
        <v>8721</v>
      </c>
      <c r="O3637" s="346" t="s">
        <v>8721</v>
      </c>
      <c r="P3637" s="346" t="s">
        <v>8721</v>
      </c>
      <c r="Q3637" s="346" t="s">
        <v>8721</v>
      </c>
      <c r="R3637" s="346" t="s">
        <v>8721</v>
      </c>
      <c r="S3637" s="346" t="s">
        <v>15166</v>
      </c>
      <c r="T3637" s="346" t="s">
        <v>8721</v>
      </c>
      <c r="U3637" s="346" t="s">
        <v>8721</v>
      </c>
      <c r="V3637" s="346" t="s">
        <v>8721</v>
      </c>
      <c r="W3637" s="346" t="s">
        <v>12476</v>
      </c>
      <c r="X3637" s="346" t="s">
        <v>40</v>
      </c>
      <c r="Y3637" s="346" t="s">
        <v>8721</v>
      </c>
      <c r="Z3637" s="346" t="s">
        <v>12733</v>
      </c>
      <c r="AA3637" s="346" t="s">
        <v>12734</v>
      </c>
      <c r="AB3637" s="346" t="s">
        <v>13350</v>
      </c>
      <c r="AC3637" s="348" t="e">
        <v>#N/A</v>
      </c>
      <c r="AD3637" s="358" t="s">
        <v>12478</v>
      </c>
      <c r="AE3637" s="348" t="s">
        <v>12710</v>
      </c>
      <c r="AF3637" s="349">
        <v>0</v>
      </c>
      <c r="AG3637" s="359">
        <v>526.95081113979029</v>
      </c>
      <c r="AH3637" s="359">
        <v>378.33808237897415</v>
      </c>
      <c r="AI3637" s="349">
        <v>0</v>
      </c>
      <c r="AJ3637" s="349">
        <v>0</v>
      </c>
      <c r="AK3637" s="350">
        <v>378.33808237897415</v>
      </c>
      <c r="AL3637" s="351">
        <v>0</v>
      </c>
      <c r="AM3637" s="348" t="s">
        <v>12736</v>
      </c>
      <c r="AN3637" s="348" t="s">
        <v>12934</v>
      </c>
      <c r="AO3637" s="346" t="s">
        <v>12935</v>
      </c>
      <c r="AP3637" s="352">
        <v>44468</v>
      </c>
      <c r="AQ3637" s="346" t="s">
        <v>12921</v>
      </c>
      <c r="AR3637" s="346" t="s">
        <v>8721</v>
      </c>
      <c r="AS3637" s="346" t="s">
        <v>12921</v>
      </c>
      <c r="AT3637" s="346" t="s">
        <v>8721</v>
      </c>
      <c r="AU3637" s="346" t="s">
        <v>8721</v>
      </c>
      <c r="AV3637" s="346" t="s">
        <v>15039</v>
      </c>
      <c r="AW3637" s="327" t="s">
        <v>12484</v>
      </c>
      <c r="AX3637" s="346" t="s">
        <v>12741</v>
      </c>
      <c r="AY3637" s="380">
        <v>2</v>
      </c>
      <c r="AZ3637" s="309"/>
      <c r="BA3637" s="311" t="s">
        <v>13642</v>
      </c>
      <c r="BB3637" s="310" t="s">
        <v>8721</v>
      </c>
      <c r="BC3637" s="311" t="s">
        <v>8721</v>
      </c>
      <c r="BD3637" s="311">
        <v>2</v>
      </c>
      <c r="BE3637" s="307"/>
      <c r="BF3637" s="310" t="b">
        <v>1</v>
      </c>
    </row>
    <row r="3638" spans="1:58" s="309" customFormat="1" ht="15" customHeight="1" x14ac:dyDescent="0.25">
      <c r="A3638" s="335">
        <v>3554</v>
      </c>
      <c r="B3638" s="373" t="s">
        <v>10538</v>
      </c>
      <c r="C3638" s="337">
        <v>9338</v>
      </c>
      <c r="D3638" s="337" t="s">
        <v>10538</v>
      </c>
      <c r="E3638" s="337" t="s">
        <v>10223</v>
      </c>
      <c r="F3638" s="337" t="s">
        <v>10410</v>
      </c>
      <c r="G3638" s="337" t="s">
        <v>10261</v>
      </c>
      <c r="H3638" s="337" t="s">
        <v>10279</v>
      </c>
      <c r="I3638" s="337" t="s">
        <v>8721</v>
      </c>
      <c r="J3638" s="337" t="s">
        <v>15164</v>
      </c>
      <c r="K3638" s="337" t="s">
        <v>12473</v>
      </c>
      <c r="L3638" s="338" t="s">
        <v>12474</v>
      </c>
      <c r="M3638" s="337" t="s">
        <v>15165</v>
      </c>
      <c r="N3638" s="337" t="s">
        <v>8721</v>
      </c>
      <c r="O3638" s="337" t="s">
        <v>8721</v>
      </c>
      <c r="P3638" s="337" t="s">
        <v>8721</v>
      </c>
      <c r="Q3638" s="337" t="s">
        <v>8721</v>
      </c>
      <c r="R3638" s="337" t="s">
        <v>8721</v>
      </c>
      <c r="S3638" s="337" t="s">
        <v>15166</v>
      </c>
      <c r="T3638" s="337" t="s">
        <v>8721</v>
      </c>
      <c r="U3638" s="337" t="s">
        <v>8721</v>
      </c>
      <c r="V3638" s="337" t="s">
        <v>8721</v>
      </c>
      <c r="W3638" s="337" t="s">
        <v>12476</v>
      </c>
      <c r="X3638" s="337" t="s">
        <v>40</v>
      </c>
      <c r="Y3638" s="337" t="s">
        <v>8721</v>
      </c>
      <c r="Z3638" s="337" t="s">
        <v>12733</v>
      </c>
      <c r="AA3638" s="337" t="s">
        <v>12734</v>
      </c>
      <c r="AB3638" s="337" t="s">
        <v>13350</v>
      </c>
      <c r="AC3638" s="339" t="e">
        <v>#N/A</v>
      </c>
      <c r="AD3638" s="358" t="s">
        <v>12478</v>
      </c>
      <c r="AE3638" s="339" t="s">
        <v>12710</v>
      </c>
      <c r="AF3638" s="340">
        <v>0</v>
      </c>
      <c r="AG3638" s="366">
        <v>527.03186935902477</v>
      </c>
      <c r="AH3638" s="366">
        <v>378.39628024218621</v>
      </c>
      <c r="AI3638" s="340">
        <v>0</v>
      </c>
      <c r="AJ3638" s="340">
        <v>0</v>
      </c>
      <c r="AK3638" s="341">
        <v>378.39628024218621</v>
      </c>
      <c r="AL3638" s="342">
        <v>0</v>
      </c>
      <c r="AM3638" s="339" t="s">
        <v>12736</v>
      </c>
      <c r="AN3638" s="339" t="s">
        <v>12934</v>
      </c>
      <c r="AO3638" s="337" t="s">
        <v>12935</v>
      </c>
      <c r="AP3638" s="343">
        <v>44468</v>
      </c>
      <c r="AQ3638" s="335" t="s">
        <v>12921</v>
      </c>
      <c r="AR3638" s="335" t="s">
        <v>8721</v>
      </c>
      <c r="AS3638" s="335" t="s">
        <v>12921</v>
      </c>
      <c r="AT3638" s="335" t="s">
        <v>8721</v>
      </c>
      <c r="AU3638" s="335" t="s">
        <v>8721</v>
      </c>
      <c r="AV3638" s="335" t="s">
        <v>15039</v>
      </c>
      <c r="AW3638" s="327" t="s">
        <v>12484</v>
      </c>
      <c r="AX3638" s="335" t="s">
        <v>12741</v>
      </c>
      <c r="AY3638" s="390">
        <v>2</v>
      </c>
      <c r="AZ3638" s="311"/>
      <c r="BA3638" s="309" t="s">
        <v>13642</v>
      </c>
      <c r="BB3638" s="310" t="s">
        <v>8721</v>
      </c>
      <c r="BC3638" s="309" t="s">
        <v>8721</v>
      </c>
      <c r="BD3638" s="309">
        <v>2</v>
      </c>
      <c r="BE3638" s="307"/>
      <c r="BF3638" s="310" t="b">
        <v>1</v>
      </c>
    </row>
    <row r="3639" spans="1:58" s="311" customFormat="1" ht="15" customHeight="1" x14ac:dyDescent="0.25">
      <c r="A3639" s="345">
        <v>3555</v>
      </c>
      <c r="B3639" s="373" t="s">
        <v>10539</v>
      </c>
      <c r="C3639" s="346">
        <v>9339</v>
      </c>
      <c r="D3639" s="346" t="s">
        <v>10539</v>
      </c>
      <c r="E3639" s="346" t="s">
        <v>10223</v>
      </c>
      <c r="F3639" s="346" t="s">
        <v>10410</v>
      </c>
      <c r="G3639" s="346" t="s">
        <v>10261</v>
      </c>
      <c r="H3639" s="346" t="s">
        <v>10280</v>
      </c>
      <c r="I3639" s="346" t="s">
        <v>8721</v>
      </c>
      <c r="J3639" s="346" t="s">
        <v>15164</v>
      </c>
      <c r="K3639" s="346" t="s">
        <v>12473</v>
      </c>
      <c r="L3639" s="347" t="s">
        <v>12474</v>
      </c>
      <c r="M3639" s="346" t="s">
        <v>15165</v>
      </c>
      <c r="N3639" s="346" t="s">
        <v>8721</v>
      </c>
      <c r="O3639" s="346" t="s">
        <v>8721</v>
      </c>
      <c r="P3639" s="346" t="s">
        <v>8721</v>
      </c>
      <c r="Q3639" s="346" t="s">
        <v>8721</v>
      </c>
      <c r="R3639" s="346" t="s">
        <v>8721</v>
      </c>
      <c r="S3639" s="346" t="s">
        <v>15166</v>
      </c>
      <c r="T3639" s="346" t="s">
        <v>8721</v>
      </c>
      <c r="U3639" s="346" t="s">
        <v>8721</v>
      </c>
      <c r="V3639" s="346" t="s">
        <v>8721</v>
      </c>
      <c r="W3639" s="346" t="s">
        <v>12476</v>
      </c>
      <c r="X3639" s="346" t="s">
        <v>40</v>
      </c>
      <c r="Y3639" s="346" t="s">
        <v>8721</v>
      </c>
      <c r="Z3639" s="346" t="s">
        <v>12733</v>
      </c>
      <c r="AA3639" s="346" t="s">
        <v>12734</v>
      </c>
      <c r="AB3639" s="346" t="s">
        <v>13350</v>
      </c>
      <c r="AC3639" s="348" t="e">
        <v>#N/A</v>
      </c>
      <c r="AD3639" s="358" t="s">
        <v>12478</v>
      </c>
      <c r="AE3639" s="348" t="s">
        <v>12710</v>
      </c>
      <c r="AF3639" s="349">
        <v>0</v>
      </c>
      <c r="AG3639" s="359">
        <v>527.11292757825925</v>
      </c>
      <c r="AH3639" s="359">
        <v>378.45447810539832</v>
      </c>
      <c r="AI3639" s="349">
        <v>0</v>
      </c>
      <c r="AJ3639" s="349">
        <v>0</v>
      </c>
      <c r="AK3639" s="350">
        <v>378.45447810539832</v>
      </c>
      <c r="AL3639" s="351">
        <v>0</v>
      </c>
      <c r="AM3639" s="348" t="s">
        <v>12736</v>
      </c>
      <c r="AN3639" s="348" t="s">
        <v>12934</v>
      </c>
      <c r="AO3639" s="346" t="s">
        <v>12935</v>
      </c>
      <c r="AP3639" s="352">
        <v>44468</v>
      </c>
      <c r="AQ3639" s="346" t="s">
        <v>12921</v>
      </c>
      <c r="AR3639" s="346" t="s">
        <v>8721</v>
      </c>
      <c r="AS3639" s="346" t="s">
        <v>12921</v>
      </c>
      <c r="AT3639" s="346" t="s">
        <v>8721</v>
      </c>
      <c r="AU3639" s="346" t="s">
        <v>8721</v>
      </c>
      <c r="AV3639" s="346" t="s">
        <v>15039</v>
      </c>
      <c r="AW3639" s="327" t="s">
        <v>12484</v>
      </c>
      <c r="AX3639" s="346" t="s">
        <v>12741</v>
      </c>
      <c r="AY3639" s="380">
        <v>2</v>
      </c>
      <c r="AZ3639" s="309"/>
      <c r="BA3639" s="311" t="s">
        <v>13642</v>
      </c>
      <c r="BB3639" s="310" t="s">
        <v>8721</v>
      </c>
      <c r="BC3639" s="311" t="s">
        <v>8721</v>
      </c>
      <c r="BD3639" s="311">
        <v>2</v>
      </c>
      <c r="BE3639" s="307"/>
      <c r="BF3639" s="310" t="b">
        <v>1</v>
      </c>
    </row>
    <row r="3640" spans="1:58" s="309" customFormat="1" ht="15" customHeight="1" x14ac:dyDescent="0.25">
      <c r="A3640" s="335">
        <v>3556</v>
      </c>
      <c r="B3640" s="373" t="s">
        <v>10540</v>
      </c>
      <c r="C3640" s="337">
        <v>9340</v>
      </c>
      <c r="D3640" s="337" t="s">
        <v>10540</v>
      </c>
      <c r="E3640" s="337" t="s">
        <v>10223</v>
      </c>
      <c r="F3640" s="337" t="s">
        <v>10410</v>
      </c>
      <c r="G3640" s="337" t="s">
        <v>10261</v>
      </c>
      <c r="H3640" s="337" t="s">
        <v>10281</v>
      </c>
      <c r="I3640" s="337" t="s">
        <v>8721</v>
      </c>
      <c r="J3640" s="337" t="s">
        <v>15164</v>
      </c>
      <c r="K3640" s="337" t="s">
        <v>12473</v>
      </c>
      <c r="L3640" s="338" t="s">
        <v>12474</v>
      </c>
      <c r="M3640" s="337" t="s">
        <v>15165</v>
      </c>
      <c r="N3640" s="337" t="s">
        <v>8721</v>
      </c>
      <c r="O3640" s="337" t="s">
        <v>8721</v>
      </c>
      <c r="P3640" s="337" t="s">
        <v>8721</v>
      </c>
      <c r="Q3640" s="337" t="s">
        <v>8721</v>
      </c>
      <c r="R3640" s="337" t="s">
        <v>8721</v>
      </c>
      <c r="S3640" s="337" t="s">
        <v>15166</v>
      </c>
      <c r="T3640" s="337" t="s">
        <v>8721</v>
      </c>
      <c r="U3640" s="337" t="s">
        <v>8721</v>
      </c>
      <c r="V3640" s="337" t="s">
        <v>8721</v>
      </c>
      <c r="W3640" s="337" t="s">
        <v>12476</v>
      </c>
      <c r="X3640" s="337" t="s">
        <v>40</v>
      </c>
      <c r="Y3640" s="337" t="s">
        <v>8721</v>
      </c>
      <c r="Z3640" s="337" t="s">
        <v>12733</v>
      </c>
      <c r="AA3640" s="337" t="s">
        <v>12734</v>
      </c>
      <c r="AB3640" s="337" t="s">
        <v>13350</v>
      </c>
      <c r="AC3640" s="339" t="e">
        <v>#N/A</v>
      </c>
      <c r="AD3640" s="358" t="s">
        <v>12478</v>
      </c>
      <c r="AE3640" s="339" t="s">
        <v>12710</v>
      </c>
      <c r="AF3640" s="340">
        <v>0</v>
      </c>
      <c r="AG3640" s="366">
        <v>527.19398579749372</v>
      </c>
      <c r="AH3640" s="366">
        <v>378.51267596861044</v>
      </c>
      <c r="AI3640" s="340">
        <v>0</v>
      </c>
      <c r="AJ3640" s="340">
        <v>0</v>
      </c>
      <c r="AK3640" s="341">
        <v>378.51267596861044</v>
      </c>
      <c r="AL3640" s="342">
        <v>0</v>
      </c>
      <c r="AM3640" s="339" t="s">
        <v>12736</v>
      </c>
      <c r="AN3640" s="339" t="s">
        <v>12934</v>
      </c>
      <c r="AO3640" s="337" t="s">
        <v>12935</v>
      </c>
      <c r="AP3640" s="343">
        <v>44468</v>
      </c>
      <c r="AQ3640" s="335" t="s">
        <v>12921</v>
      </c>
      <c r="AR3640" s="335" t="s">
        <v>8721</v>
      </c>
      <c r="AS3640" s="335" t="s">
        <v>12921</v>
      </c>
      <c r="AT3640" s="335" t="s">
        <v>8721</v>
      </c>
      <c r="AU3640" s="335" t="s">
        <v>8721</v>
      </c>
      <c r="AV3640" s="335" t="s">
        <v>15039</v>
      </c>
      <c r="AW3640" s="327" t="s">
        <v>12484</v>
      </c>
      <c r="AX3640" s="335" t="s">
        <v>12741</v>
      </c>
      <c r="AY3640" s="390">
        <v>2</v>
      </c>
      <c r="AZ3640" s="311"/>
      <c r="BA3640" s="309" t="s">
        <v>13642</v>
      </c>
      <c r="BB3640" s="310" t="s">
        <v>8721</v>
      </c>
      <c r="BC3640" s="309" t="s">
        <v>8721</v>
      </c>
      <c r="BD3640" s="309">
        <v>2</v>
      </c>
      <c r="BE3640" s="307"/>
      <c r="BF3640" s="310" t="b">
        <v>1</v>
      </c>
    </row>
    <row r="3641" spans="1:58" s="311" customFormat="1" ht="15" customHeight="1" x14ac:dyDescent="0.25">
      <c r="A3641" s="345">
        <v>3557</v>
      </c>
      <c r="B3641" s="336" t="s">
        <v>3717</v>
      </c>
      <c r="C3641" s="346">
        <v>5013</v>
      </c>
      <c r="D3641" s="346" t="s">
        <v>3717</v>
      </c>
      <c r="E3641" s="346" t="s">
        <v>10223</v>
      </c>
      <c r="F3641" s="346" t="s">
        <v>10410</v>
      </c>
      <c r="G3641" s="346" t="s">
        <v>10230</v>
      </c>
      <c r="H3641" s="346" t="s">
        <v>10327</v>
      </c>
      <c r="I3641" s="346" t="s">
        <v>8721</v>
      </c>
      <c r="J3641" s="346" t="s">
        <v>15164</v>
      </c>
      <c r="K3641" s="346" t="s">
        <v>12473</v>
      </c>
      <c r="L3641" s="347" t="s">
        <v>12474</v>
      </c>
      <c r="M3641" s="346" t="s">
        <v>15165</v>
      </c>
      <c r="N3641" s="346" t="s">
        <v>8721</v>
      </c>
      <c r="O3641" s="346" t="s">
        <v>8721</v>
      </c>
      <c r="P3641" s="346" t="s">
        <v>8721</v>
      </c>
      <c r="Q3641" s="346" t="s">
        <v>8721</v>
      </c>
      <c r="R3641" s="346" t="s">
        <v>8721</v>
      </c>
      <c r="S3641" s="346" t="s">
        <v>15166</v>
      </c>
      <c r="T3641" s="346" t="s">
        <v>8721</v>
      </c>
      <c r="U3641" s="346" t="s">
        <v>8721</v>
      </c>
      <c r="V3641" s="346" t="s">
        <v>8721</v>
      </c>
      <c r="W3641" s="346" t="s">
        <v>12476</v>
      </c>
      <c r="X3641" s="346" t="s">
        <v>40</v>
      </c>
      <c r="Y3641" s="346" t="s">
        <v>8721</v>
      </c>
      <c r="Z3641" s="346" t="s">
        <v>12733</v>
      </c>
      <c r="AA3641" s="346" t="s">
        <v>12734</v>
      </c>
      <c r="AB3641" s="346" t="s">
        <v>13350</v>
      </c>
      <c r="AC3641" s="348">
        <v>372.88164690073285</v>
      </c>
      <c r="AD3641" s="358" t="s">
        <v>12478</v>
      </c>
      <c r="AE3641" s="348">
        <v>462.30019595351115</v>
      </c>
      <c r="AF3641" s="349">
        <v>0.23980410351647841</v>
      </c>
      <c r="AG3641" s="359">
        <v>571.49452196592904</v>
      </c>
      <c r="AH3641" s="359">
        <v>410.31940165914165</v>
      </c>
      <c r="AI3641" s="349">
        <v>0.10040117305203644</v>
      </c>
      <c r="AJ3641" s="349">
        <v>-0.11243948142214655</v>
      </c>
      <c r="AK3641" s="350">
        <v>410.31940165914165</v>
      </c>
      <c r="AL3641" s="351">
        <v>0.10040117305203644</v>
      </c>
      <c r="AM3641" s="348" t="s">
        <v>12736</v>
      </c>
      <c r="AN3641" s="348" t="s">
        <v>12934</v>
      </c>
      <c r="AO3641" s="346" t="s">
        <v>12935</v>
      </c>
      <c r="AP3641" s="352">
        <v>44459</v>
      </c>
      <c r="AQ3641" s="346" t="s">
        <v>12921</v>
      </c>
      <c r="AR3641" s="346" t="s">
        <v>8721</v>
      </c>
      <c r="AS3641" s="346" t="s">
        <v>12921</v>
      </c>
      <c r="AT3641" s="346" t="s">
        <v>8721</v>
      </c>
      <c r="AU3641" s="346" t="s">
        <v>8721</v>
      </c>
      <c r="AV3641" s="346" t="s">
        <v>15039</v>
      </c>
      <c r="AW3641" s="327" t="s">
        <v>12484</v>
      </c>
      <c r="AX3641" s="346" t="s">
        <v>12741</v>
      </c>
      <c r="AY3641" s="380">
        <v>2</v>
      </c>
      <c r="AZ3641" s="309"/>
      <c r="BA3641" s="311" t="s">
        <v>13642</v>
      </c>
      <c r="BB3641" s="310" t="s">
        <v>8721</v>
      </c>
      <c r="BC3641" s="311" t="s">
        <v>8721</v>
      </c>
      <c r="BD3641" s="311">
        <v>2</v>
      </c>
      <c r="BE3641" s="307"/>
      <c r="BF3641" s="310" t="b">
        <v>1</v>
      </c>
    </row>
    <row r="3642" spans="1:58" s="309" customFormat="1" ht="15" customHeight="1" x14ac:dyDescent="0.25">
      <c r="A3642" s="335">
        <v>3558</v>
      </c>
      <c r="B3642" s="336" t="s">
        <v>3741</v>
      </c>
      <c r="C3642" s="337">
        <v>5047</v>
      </c>
      <c r="D3642" s="337" t="s">
        <v>3741</v>
      </c>
      <c r="E3642" s="337" t="s">
        <v>10223</v>
      </c>
      <c r="F3642" s="337" t="s">
        <v>10410</v>
      </c>
      <c r="G3642" s="337" t="s">
        <v>10226</v>
      </c>
      <c r="H3642" s="337" t="s">
        <v>10327</v>
      </c>
      <c r="I3642" s="337" t="s">
        <v>8721</v>
      </c>
      <c r="J3642" s="337" t="s">
        <v>15164</v>
      </c>
      <c r="K3642" s="337" t="s">
        <v>12473</v>
      </c>
      <c r="L3642" s="338" t="s">
        <v>12474</v>
      </c>
      <c r="M3642" s="337" t="s">
        <v>15165</v>
      </c>
      <c r="N3642" s="337" t="s">
        <v>8721</v>
      </c>
      <c r="O3642" s="337" t="s">
        <v>8721</v>
      </c>
      <c r="P3642" s="337" t="s">
        <v>8721</v>
      </c>
      <c r="Q3642" s="337" t="s">
        <v>8721</v>
      </c>
      <c r="R3642" s="337" t="s">
        <v>8721</v>
      </c>
      <c r="S3642" s="337" t="s">
        <v>15166</v>
      </c>
      <c r="T3642" s="337" t="s">
        <v>8721</v>
      </c>
      <c r="U3642" s="337" t="s">
        <v>8721</v>
      </c>
      <c r="V3642" s="337" t="s">
        <v>8721</v>
      </c>
      <c r="W3642" s="337" t="s">
        <v>12476</v>
      </c>
      <c r="X3642" s="337" t="s">
        <v>40</v>
      </c>
      <c r="Y3642" s="337" t="s">
        <v>8721</v>
      </c>
      <c r="Z3642" s="337" t="s">
        <v>12733</v>
      </c>
      <c r="AA3642" s="337" t="s">
        <v>12734</v>
      </c>
      <c r="AB3642" s="337" t="s">
        <v>13350</v>
      </c>
      <c r="AC3642" s="339">
        <v>305.99359889998277</v>
      </c>
      <c r="AD3642" s="358" t="s">
        <v>12478</v>
      </c>
      <c r="AE3642" s="339">
        <v>379.372119565974</v>
      </c>
      <c r="AF3642" s="340">
        <v>0.23980410351647841</v>
      </c>
      <c r="AG3642" s="366">
        <v>511.49068711943784</v>
      </c>
      <c r="AH3642" s="366">
        <v>367.23808300227785</v>
      </c>
      <c r="AI3642" s="340">
        <v>0.20014955973740323</v>
      </c>
      <c r="AJ3642" s="340">
        <v>-3.1984523737743964E-2</v>
      </c>
      <c r="AK3642" s="341">
        <v>367.23808300227785</v>
      </c>
      <c r="AL3642" s="342">
        <v>0.20014955973740323</v>
      </c>
      <c r="AM3642" s="339" t="s">
        <v>12736</v>
      </c>
      <c r="AN3642" s="339" t="s">
        <v>12934</v>
      </c>
      <c r="AO3642" s="337" t="s">
        <v>12935</v>
      </c>
      <c r="AP3642" s="343">
        <v>44461</v>
      </c>
      <c r="AQ3642" s="335" t="s">
        <v>12921</v>
      </c>
      <c r="AR3642" s="335" t="s">
        <v>8721</v>
      </c>
      <c r="AS3642" s="335" t="s">
        <v>12921</v>
      </c>
      <c r="AT3642" s="335" t="s">
        <v>8721</v>
      </c>
      <c r="AU3642" s="335" t="s">
        <v>8721</v>
      </c>
      <c r="AV3642" s="335" t="s">
        <v>15039</v>
      </c>
      <c r="AW3642" s="327" t="s">
        <v>12484</v>
      </c>
      <c r="AX3642" s="335" t="s">
        <v>12741</v>
      </c>
      <c r="AY3642" s="390">
        <v>2</v>
      </c>
      <c r="AZ3642" s="311"/>
      <c r="BA3642" s="309" t="s">
        <v>13642</v>
      </c>
      <c r="BB3642" s="310" t="s">
        <v>8721</v>
      </c>
      <c r="BC3642" s="309" t="s">
        <v>8721</v>
      </c>
      <c r="BD3642" s="309">
        <v>2</v>
      </c>
      <c r="BE3642" s="307"/>
      <c r="BF3642" s="310" t="b">
        <v>1</v>
      </c>
    </row>
    <row r="3643" spans="1:58" s="311" customFormat="1" ht="15" customHeight="1" x14ac:dyDescent="0.25">
      <c r="A3643" s="345">
        <v>3559</v>
      </c>
      <c r="B3643" s="336" t="s">
        <v>3762</v>
      </c>
      <c r="C3643" s="346">
        <v>4801</v>
      </c>
      <c r="D3643" s="346" t="s">
        <v>3762</v>
      </c>
      <c r="E3643" s="346" t="s">
        <v>10223</v>
      </c>
      <c r="F3643" s="346" t="s">
        <v>10410</v>
      </c>
      <c r="G3643" s="346" t="s">
        <v>10245</v>
      </c>
      <c r="H3643" s="346" t="s">
        <v>10327</v>
      </c>
      <c r="I3643" s="346" t="s">
        <v>8721</v>
      </c>
      <c r="J3643" s="346" t="s">
        <v>15168</v>
      </c>
      <c r="K3643" s="346" t="s">
        <v>12473</v>
      </c>
      <c r="L3643" s="347" t="s">
        <v>12474</v>
      </c>
      <c r="M3643" s="346" t="s">
        <v>15165</v>
      </c>
      <c r="N3643" s="346" t="s">
        <v>8721</v>
      </c>
      <c r="O3643" s="346" t="s">
        <v>8721</v>
      </c>
      <c r="P3643" s="346" t="s">
        <v>8721</v>
      </c>
      <c r="Q3643" s="346" t="s">
        <v>8721</v>
      </c>
      <c r="R3643" s="346" t="s">
        <v>8721</v>
      </c>
      <c r="S3643" s="346" t="s">
        <v>15169</v>
      </c>
      <c r="T3643" s="346" t="s">
        <v>8721</v>
      </c>
      <c r="U3643" s="346" t="s">
        <v>8721</v>
      </c>
      <c r="V3643" s="346" t="s">
        <v>8721</v>
      </c>
      <c r="W3643" s="346" t="s">
        <v>12476</v>
      </c>
      <c r="X3643" s="346" t="s">
        <v>40</v>
      </c>
      <c r="Y3643" s="346" t="s">
        <v>8721</v>
      </c>
      <c r="Z3643" s="346" t="s">
        <v>12733</v>
      </c>
      <c r="AA3643" s="346" t="s">
        <v>12734</v>
      </c>
      <c r="AB3643" s="346" t="s">
        <v>13350</v>
      </c>
      <c r="AC3643" s="348">
        <v>257.55742620978452</v>
      </c>
      <c r="AD3643" s="358" t="s">
        <v>12478</v>
      </c>
      <c r="AE3643" s="348">
        <v>319.32075390603342</v>
      </c>
      <c r="AF3643" s="349">
        <v>0.23980410351647841</v>
      </c>
      <c r="AG3643" s="359">
        <v>547.18226730991512</v>
      </c>
      <c r="AH3643" s="359">
        <v>392.86378415099159</v>
      </c>
      <c r="AI3643" s="349">
        <v>0.52534442486235267</v>
      </c>
      <c r="AJ3643" s="349">
        <v>0.23031083744277914</v>
      </c>
      <c r="AK3643" s="350">
        <v>392.86378415099159</v>
      </c>
      <c r="AL3643" s="351">
        <v>0.52534442486235267</v>
      </c>
      <c r="AM3643" s="348" t="s">
        <v>12736</v>
      </c>
      <c r="AN3643" s="348" t="s">
        <v>12934</v>
      </c>
      <c r="AO3643" s="346" t="s">
        <v>12935</v>
      </c>
      <c r="AP3643" s="352">
        <v>44468</v>
      </c>
      <c r="AQ3643" s="346" t="s">
        <v>12921</v>
      </c>
      <c r="AR3643" s="346" t="s">
        <v>8721</v>
      </c>
      <c r="AS3643" s="346" t="s">
        <v>12921</v>
      </c>
      <c r="AT3643" s="346" t="s">
        <v>8721</v>
      </c>
      <c r="AU3643" s="346" t="s">
        <v>8721</v>
      </c>
      <c r="AV3643" s="346" t="s">
        <v>15039</v>
      </c>
      <c r="AW3643" s="327" t="s">
        <v>12484</v>
      </c>
      <c r="AX3643" s="346" t="s">
        <v>12741</v>
      </c>
      <c r="AY3643" s="380">
        <v>2</v>
      </c>
      <c r="BA3643" s="311" t="s">
        <v>13642</v>
      </c>
      <c r="BB3643" s="310" t="s">
        <v>8721</v>
      </c>
      <c r="BC3643" s="311" t="s">
        <v>8721</v>
      </c>
      <c r="BD3643" s="311">
        <v>2</v>
      </c>
      <c r="BE3643" s="307"/>
      <c r="BF3643" s="310" t="b">
        <v>0</v>
      </c>
    </row>
    <row r="3644" spans="1:58" s="309" customFormat="1" ht="15" customHeight="1" x14ac:dyDescent="0.25">
      <c r="A3644" s="335">
        <v>3560</v>
      </c>
      <c r="B3644" s="373" t="s">
        <v>10541</v>
      </c>
      <c r="C3644" s="337">
        <v>8926</v>
      </c>
      <c r="D3644" s="337" t="s">
        <v>10541</v>
      </c>
      <c r="E3644" s="337" t="s">
        <v>10223</v>
      </c>
      <c r="F3644" s="337" t="s">
        <v>10410</v>
      </c>
      <c r="G3644" s="337" t="s">
        <v>10232</v>
      </c>
      <c r="H3644" s="337" t="s">
        <v>10313</v>
      </c>
      <c r="I3644" s="337" t="s">
        <v>8721</v>
      </c>
      <c r="J3644" s="337" t="s">
        <v>15164</v>
      </c>
      <c r="K3644" s="337" t="s">
        <v>12473</v>
      </c>
      <c r="L3644" s="338" t="s">
        <v>12474</v>
      </c>
      <c r="M3644" s="337" t="s">
        <v>15165</v>
      </c>
      <c r="N3644" s="337" t="s">
        <v>8721</v>
      </c>
      <c r="O3644" s="337" t="s">
        <v>8721</v>
      </c>
      <c r="P3644" s="337" t="s">
        <v>8721</v>
      </c>
      <c r="Q3644" s="337" t="s">
        <v>8721</v>
      </c>
      <c r="R3644" s="337" t="s">
        <v>8721</v>
      </c>
      <c r="S3644" s="337" t="s">
        <v>15166</v>
      </c>
      <c r="T3644" s="337" t="s">
        <v>8721</v>
      </c>
      <c r="U3644" s="337" t="s">
        <v>8721</v>
      </c>
      <c r="V3644" s="337" t="s">
        <v>8721</v>
      </c>
      <c r="W3644" s="337" t="s">
        <v>12476</v>
      </c>
      <c r="X3644" s="337" t="s">
        <v>40</v>
      </c>
      <c r="Y3644" s="337" t="s">
        <v>8721</v>
      </c>
      <c r="Z3644" s="337" t="s">
        <v>12733</v>
      </c>
      <c r="AA3644" s="337" t="s">
        <v>12734</v>
      </c>
      <c r="AB3644" s="337" t="s">
        <v>13350</v>
      </c>
      <c r="AC3644" s="339" t="e">
        <v>#N/A</v>
      </c>
      <c r="AD3644" s="358" t="s">
        <v>12478</v>
      </c>
      <c r="AE3644" s="339" t="s">
        <v>12710</v>
      </c>
      <c r="AF3644" s="340">
        <v>0</v>
      </c>
      <c r="AG3644" s="366">
        <v>804.83478923034806</v>
      </c>
      <c r="AH3644" s="366">
        <v>577.85213411222469</v>
      </c>
      <c r="AI3644" s="340">
        <v>0</v>
      </c>
      <c r="AJ3644" s="340">
        <v>0</v>
      </c>
      <c r="AK3644" s="341">
        <v>577.85213411222469</v>
      </c>
      <c r="AL3644" s="342">
        <v>0</v>
      </c>
      <c r="AM3644" s="339" t="s">
        <v>12736</v>
      </c>
      <c r="AN3644" s="339" t="s">
        <v>12934</v>
      </c>
      <c r="AO3644" s="337" t="s">
        <v>12935</v>
      </c>
      <c r="AP3644" s="343">
        <v>44462</v>
      </c>
      <c r="AQ3644" s="335" t="s">
        <v>12921</v>
      </c>
      <c r="AR3644" s="335" t="s">
        <v>8721</v>
      </c>
      <c r="AS3644" s="335" t="s">
        <v>12921</v>
      </c>
      <c r="AT3644" s="335" t="s">
        <v>8721</v>
      </c>
      <c r="AU3644" s="335" t="s">
        <v>8721</v>
      </c>
      <c r="AV3644" s="335" t="s">
        <v>15172</v>
      </c>
      <c r="AW3644" s="327" t="s">
        <v>12484</v>
      </c>
      <c r="AX3644" s="335" t="s">
        <v>12741</v>
      </c>
      <c r="AY3644" s="335">
        <v>1.5609999999999999</v>
      </c>
      <c r="AZ3644" s="311"/>
      <c r="BA3644" s="309" t="s">
        <v>12486</v>
      </c>
      <c r="BB3644" s="310" t="s">
        <v>8721</v>
      </c>
      <c r="BC3644" s="309" t="s">
        <v>8721</v>
      </c>
      <c r="BD3644" s="309">
        <v>2</v>
      </c>
      <c r="BE3644" s="307"/>
      <c r="BF3644" s="310" t="b">
        <v>1</v>
      </c>
    </row>
    <row r="3645" spans="1:58" s="311" customFormat="1" ht="15" customHeight="1" x14ac:dyDescent="0.25">
      <c r="A3645" s="345">
        <v>3561</v>
      </c>
      <c r="B3645" s="373" t="s">
        <v>10542</v>
      </c>
      <c r="C3645" s="337">
        <v>9089</v>
      </c>
      <c r="D3645" s="337" t="s">
        <v>10542</v>
      </c>
      <c r="E3645" s="337" t="s">
        <v>10223</v>
      </c>
      <c r="F3645" s="337" t="s">
        <v>10410</v>
      </c>
      <c r="G3645" s="337" t="s">
        <v>10232</v>
      </c>
      <c r="H3645" s="337" t="s">
        <v>10314</v>
      </c>
      <c r="I3645" s="337" t="s">
        <v>8721</v>
      </c>
      <c r="J3645" s="337" t="s">
        <v>15164</v>
      </c>
      <c r="K3645" s="337" t="s">
        <v>12473</v>
      </c>
      <c r="L3645" s="338" t="s">
        <v>12474</v>
      </c>
      <c r="M3645" s="337" t="s">
        <v>15165</v>
      </c>
      <c r="N3645" s="337" t="s">
        <v>8721</v>
      </c>
      <c r="O3645" s="337" t="s">
        <v>8721</v>
      </c>
      <c r="P3645" s="337" t="s">
        <v>8721</v>
      </c>
      <c r="Q3645" s="337" t="s">
        <v>8721</v>
      </c>
      <c r="R3645" s="337" t="s">
        <v>8721</v>
      </c>
      <c r="S3645" s="337" t="s">
        <v>15166</v>
      </c>
      <c r="T3645" s="337" t="s">
        <v>8721</v>
      </c>
      <c r="U3645" s="337" t="s">
        <v>8721</v>
      </c>
      <c r="V3645" s="337" t="s">
        <v>8721</v>
      </c>
      <c r="W3645" s="337" t="s">
        <v>12476</v>
      </c>
      <c r="X3645" s="337" t="s">
        <v>40</v>
      </c>
      <c r="Y3645" s="337" t="s">
        <v>8721</v>
      </c>
      <c r="Z3645" s="337" t="s">
        <v>12733</v>
      </c>
      <c r="AA3645" s="337" t="s">
        <v>12734</v>
      </c>
      <c r="AB3645" s="337" t="s">
        <v>13350</v>
      </c>
      <c r="AC3645" s="339" t="e">
        <v>#N/A</v>
      </c>
      <c r="AD3645" s="358" t="s">
        <v>12478</v>
      </c>
      <c r="AE3645" s="339" t="s">
        <v>12710</v>
      </c>
      <c r="AF3645" s="340">
        <v>0</v>
      </c>
      <c r="AG3645" s="366">
        <v>806.48839343877364</v>
      </c>
      <c r="AH3645" s="366">
        <v>579.03938239423485</v>
      </c>
      <c r="AI3645" s="340">
        <v>0</v>
      </c>
      <c r="AJ3645" s="340">
        <v>0</v>
      </c>
      <c r="AK3645" s="341">
        <v>579.03938239423485</v>
      </c>
      <c r="AL3645" s="342">
        <v>0</v>
      </c>
      <c r="AM3645" s="339" t="s">
        <v>12736</v>
      </c>
      <c r="AN3645" s="339" t="s">
        <v>12934</v>
      </c>
      <c r="AO3645" s="337" t="s">
        <v>12935</v>
      </c>
      <c r="AP3645" s="343">
        <v>44462</v>
      </c>
      <c r="AQ3645" s="335" t="s">
        <v>12921</v>
      </c>
      <c r="AR3645" s="335" t="s">
        <v>8721</v>
      </c>
      <c r="AS3645" s="335" t="s">
        <v>12921</v>
      </c>
      <c r="AT3645" s="335" t="s">
        <v>8721</v>
      </c>
      <c r="AU3645" s="335" t="s">
        <v>8721</v>
      </c>
      <c r="AV3645" s="335" t="s">
        <v>15172</v>
      </c>
      <c r="AW3645" s="327" t="s">
        <v>12484</v>
      </c>
      <c r="AX3645" s="335" t="s">
        <v>12741</v>
      </c>
      <c r="AY3645" s="335">
        <v>1.5609999999999999</v>
      </c>
      <c r="AZ3645" s="309"/>
      <c r="BA3645" s="311" t="s">
        <v>12486</v>
      </c>
      <c r="BB3645" s="310" t="s">
        <v>8721</v>
      </c>
      <c r="BC3645" s="311" t="s">
        <v>8721</v>
      </c>
      <c r="BD3645" s="311">
        <v>2</v>
      </c>
      <c r="BE3645" s="307"/>
      <c r="BF3645" s="310" t="b">
        <v>1</v>
      </c>
    </row>
    <row r="3646" spans="1:58" s="309" customFormat="1" ht="15" customHeight="1" x14ac:dyDescent="0.25">
      <c r="A3646" s="335">
        <v>3562</v>
      </c>
      <c r="B3646" s="373" t="s">
        <v>10543</v>
      </c>
      <c r="C3646" s="337">
        <v>9090</v>
      </c>
      <c r="D3646" s="337" t="s">
        <v>10543</v>
      </c>
      <c r="E3646" s="337" t="s">
        <v>10223</v>
      </c>
      <c r="F3646" s="337" t="s">
        <v>10410</v>
      </c>
      <c r="G3646" s="337" t="s">
        <v>10232</v>
      </c>
      <c r="H3646" s="337" t="s">
        <v>10315</v>
      </c>
      <c r="I3646" s="337" t="s">
        <v>8721</v>
      </c>
      <c r="J3646" s="337" t="s">
        <v>15164</v>
      </c>
      <c r="K3646" s="337" t="s">
        <v>12473</v>
      </c>
      <c r="L3646" s="338" t="s">
        <v>12474</v>
      </c>
      <c r="M3646" s="337" t="s">
        <v>15165</v>
      </c>
      <c r="N3646" s="337" t="s">
        <v>8721</v>
      </c>
      <c r="O3646" s="337" t="s">
        <v>8721</v>
      </c>
      <c r="P3646" s="337" t="s">
        <v>8721</v>
      </c>
      <c r="Q3646" s="337" t="s">
        <v>8721</v>
      </c>
      <c r="R3646" s="337" t="s">
        <v>8721</v>
      </c>
      <c r="S3646" s="337" t="s">
        <v>15166</v>
      </c>
      <c r="T3646" s="337" t="s">
        <v>8721</v>
      </c>
      <c r="U3646" s="337" t="s">
        <v>8721</v>
      </c>
      <c r="V3646" s="337" t="s">
        <v>8721</v>
      </c>
      <c r="W3646" s="337" t="s">
        <v>12476</v>
      </c>
      <c r="X3646" s="337" t="s">
        <v>40</v>
      </c>
      <c r="Y3646" s="337" t="s">
        <v>8721</v>
      </c>
      <c r="Z3646" s="337" t="s">
        <v>12733</v>
      </c>
      <c r="AA3646" s="337" t="s">
        <v>12734</v>
      </c>
      <c r="AB3646" s="337" t="s">
        <v>13350</v>
      </c>
      <c r="AC3646" s="339" t="e">
        <v>#N/A</v>
      </c>
      <c r="AD3646" s="358" t="s">
        <v>12478</v>
      </c>
      <c r="AE3646" s="339" t="s">
        <v>12710</v>
      </c>
      <c r="AF3646" s="340">
        <v>0</v>
      </c>
      <c r="AG3646" s="366">
        <v>808.14199764719945</v>
      </c>
      <c r="AH3646" s="366">
        <v>580.22663067624501</v>
      </c>
      <c r="AI3646" s="340">
        <v>0</v>
      </c>
      <c r="AJ3646" s="340">
        <v>0</v>
      </c>
      <c r="AK3646" s="341">
        <v>580.22663067624501</v>
      </c>
      <c r="AL3646" s="342">
        <v>0</v>
      </c>
      <c r="AM3646" s="339" t="s">
        <v>12736</v>
      </c>
      <c r="AN3646" s="339" t="s">
        <v>12934</v>
      </c>
      <c r="AO3646" s="337" t="s">
        <v>12935</v>
      </c>
      <c r="AP3646" s="343">
        <v>44462</v>
      </c>
      <c r="AQ3646" s="335" t="s">
        <v>12921</v>
      </c>
      <c r="AR3646" s="335" t="s">
        <v>8721</v>
      </c>
      <c r="AS3646" s="335" t="s">
        <v>12921</v>
      </c>
      <c r="AT3646" s="335" t="s">
        <v>8721</v>
      </c>
      <c r="AU3646" s="335" t="s">
        <v>8721</v>
      </c>
      <c r="AV3646" s="335" t="s">
        <v>13332</v>
      </c>
      <c r="AW3646" s="327" t="s">
        <v>12484</v>
      </c>
      <c r="AX3646" s="335" t="s">
        <v>12741</v>
      </c>
      <c r="AY3646" s="390">
        <v>2</v>
      </c>
      <c r="AZ3646" s="311"/>
      <c r="BA3646" s="309" t="s">
        <v>13642</v>
      </c>
      <c r="BB3646" s="310" t="s">
        <v>8721</v>
      </c>
      <c r="BC3646" s="309" t="s">
        <v>8721</v>
      </c>
      <c r="BD3646" s="309">
        <v>2</v>
      </c>
      <c r="BE3646" s="307"/>
      <c r="BF3646" s="310" t="b">
        <v>1</v>
      </c>
    </row>
    <row r="3647" spans="1:58" s="311" customFormat="1" ht="15" customHeight="1" x14ac:dyDescent="0.25">
      <c r="A3647" s="345">
        <v>3563</v>
      </c>
      <c r="B3647" s="373" t="s">
        <v>10544</v>
      </c>
      <c r="C3647" s="346">
        <v>9091</v>
      </c>
      <c r="D3647" s="346" t="s">
        <v>10544</v>
      </c>
      <c r="E3647" s="346" t="s">
        <v>10223</v>
      </c>
      <c r="F3647" s="346" t="s">
        <v>10410</v>
      </c>
      <c r="G3647" s="346" t="s">
        <v>10232</v>
      </c>
      <c r="H3647" s="346" t="s">
        <v>10316</v>
      </c>
      <c r="I3647" s="346" t="s">
        <v>8721</v>
      </c>
      <c r="J3647" s="346" t="s">
        <v>15164</v>
      </c>
      <c r="K3647" s="346" t="s">
        <v>12473</v>
      </c>
      <c r="L3647" s="347" t="s">
        <v>12474</v>
      </c>
      <c r="M3647" s="346" t="s">
        <v>15165</v>
      </c>
      <c r="N3647" s="346" t="s">
        <v>8721</v>
      </c>
      <c r="O3647" s="346" t="s">
        <v>8721</v>
      </c>
      <c r="P3647" s="346" t="s">
        <v>8721</v>
      </c>
      <c r="Q3647" s="346" t="s">
        <v>8721</v>
      </c>
      <c r="R3647" s="346" t="s">
        <v>8721</v>
      </c>
      <c r="S3647" s="346" t="s">
        <v>15166</v>
      </c>
      <c r="T3647" s="346" t="s">
        <v>8721</v>
      </c>
      <c r="U3647" s="346" t="s">
        <v>8721</v>
      </c>
      <c r="V3647" s="346" t="s">
        <v>8721</v>
      </c>
      <c r="W3647" s="346" t="s">
        <v>12476</v>
      </c>
      <c r="X3647" s="346" t="s">
        <v>40</v>
      </c>
      <c r="Y3647" s="346" t="s">
        <v>8721</v>
      </c>
      <c r="Z3647" s="346" t="s">
        <v>12733</v>
      </c>
      <c r="AA3647" s="346" t="s">
        <v>12734</v>
      </c>
      <c r="AB3647" s="346" t="s">
        <v>13350</v>
      </c>
      <c r="AC3647" s="348" t="e">
        <v>#N/A</v>
      </c>
      <c r="AD3647" s="358" t="s">
        <v>12478</v>
      </c>
      <c r="AE3647" s="348" t="s">
        <v>12710</v>
      </c>
      <c r="AF3647" s="349">
        <v>0</v>
      </c>
      <c r="AG3647" s="359">
        <v>809.79560185562525</v>
      </c>
      <c r="AH3647" s="359">
        <v>581.41387895825528</v>
      </c>
      <c r="AI3647" s="349">
        <v>0</v>
      </c>
      <c r="AJ3647" s="349">
        <v>0</v>
      </c>
      <c r="AK3647" s="350">
        <v>581.41387895825528</v>
      </c>
      <c r="AL3647" s="351">
        <v>0</v>
      </c>
      <c r="AM3647" s="348" t="s">
        <v>12736</v>
      </c>
      <c r="AN3647" s="348" t="s">
        <v>12934</v>
      </c>
      <c r="AO3647" s="346" t="s">
        <v>12935</v>
      </c>
      <c r="AP3647" s="352">
        <v>44462</v>
      </c>
      <c r="AQ3647" s="346" t="s">
        <v>12921</v>
      </c>
      <c r="AR3647" s="346" t="s">
        <v>8721</v>
      </c>
      <c r="AS3647" s="346" t="s">
        <v>12921</v>
      </c>
      <c r="AT3647" s="346" t="s">
        <v>8721</v>
      </c>
      <c r="AU3647" s="346" t="s">
        <v>8721</v>
      </c>
      <c r="AV3647" s="346" t="s">
        <v>13332</v>
      </c>
      <c r="AW3647" s="327" t="s">
        <v>12484</v>
      </c>
      <c r="AX3647" s="346" t="s">
        <v>12741</v>
      </c>
      <c r="AY3647" s="380">
        <v>2</v>
      </c>
      <c r="AZ3647" s="309"/>
      <c r="BA3647" s="311" t="s">
        <v>13642</v>
      </c>
      <c r="BB3647" s="310" t="s">
        <v>8721</v>
      </c>
      <c r="BC3647" s="311" t="s">
        <v>8721</v>
      </c>
      <c r="BD3647" s="311">
        <v>2</v>
      </c>
      <c r="BE3647" s="307"/>
      <c r="BF3647" s="310" t="b">
        <v>1</v>
      </c>
    </row>
    <row r="3648" spans="1:58" s="309" customFormat="1" ht="15" customHeight="1" x14ac:dyDescent="0.25">
      <c r="A3648" s="335">
        <v>3564</v>
      </c>
      <c r="B3648" s="373" t="s">
        <v>10545</v>
      </c>
      <c r="C3648" s="346">
        <v>9092</v>
      </c>
      <c r="D3648" s="346" t="s">
        <v>10545</v>
      </c>
      <c r="E3648" s="346" t="s">
        <v>10223</v>
      </c>
      <c r="F3648" s="346" t="s">
        <v>10410</v>
      </c>
      <c r="G3648" s="346" t="s">
        <v>10232</v>
      </c>
      <c r="H3648" s="346" t="s">
        <v>10317</v>
      </c>
      <c r="I3648" s="346" t="s">
        <v>8721</v>
      </c>
      <c r="J3648" s="346" t="s">
        <v>15164</v>
      </c>
      <c r="K3648" s="346" t="s">
        <v>12473</v>
      </c>
      <c r="L3648" s="347" t="s">
        <v>12474</v>
      </c>
      <c r="M3648" s="346" t="s">
        <v>15165</v>
      </c>
      <c r="N3648" s="346" t="s">
        <v>8721</v>
      </c>
      <c r="O3648" s="346" t="s">
        <v>8721</v>
      </c>
      <c r="P3648" s="346" t="s">
        <v>8721</v>
      </c>
      <c r="Q3648" s="346" t="s">
        <v>8721</v>
      </c>
      <c r="R3648" s="346" t="s">
        <v>8721</v>
      </c>
      <c r="S3648" s="346" t="s">
        <v>15166</v>
      </c>
      <c r="T3648" s="346" t="s">
        <v>8721</v>
      </c>
      <c r="U3648" s="346" t="s">
        <v>8721</v>
      </c>
      <c r="V3648" s="346" t="s">
        <v>8721</v>
      </c>
      <c r="W3648" s="346" t="s">
        <v>12476</v>
      </c>
      <c r="X3648" s="346" t="s">
        <v>40</v>
      </c>
      <c r="Y3648" s="346" t="s">
        <v>8721</v>
      </c>
      <c r="Z3648" s="346" t="s">
        <v>12733</v>
      </c>
      <c r="AA3648" s="346" t="s">
        <v>12734</v>
      </c>
      <c r="AB3648" s="346" t="s">
        <v>13350</v>
      </c>
      <c r="AC3648" s="348" t="e">
        <v>#N/A</v>
      </c>
      <c r="AD3648" s="358" t="s">
        <v>12478</v>
      </c>
      <c r="AE3648" s="348" t="s">
        <v>12710</v>
      </c>
      <c r="AF3648" s="349">
        <v>0</v>
      </c>
      <c r="AG3648" s="359">
        <v>811.44920606405105</v>
      </c>
      <c r="AH3648" s="359">
        <v>582.60112724026555</v>
      </c>
      <c r="AI3648" s="349">
        <v>0</v>
      </c>
      <c r="AJ3648" s="349">
        <v>0</v>
      </c>
      <c r="AK3648" s="350">
        <v>582.60112724026555</v>
      </c>
      <c r="AL3648" s="351">
        <v>0</v>
      </c>
      <c r="AM3648" s="348" t="s">
        <v>12736</v>
      </c>
      <c r="AN3648" s="348" t="s">
        <v>12934</v>
      </c>
      <c r="AO3648" s="346" t="s">
        <v>12935</v>
      </c>
      <c r="AP3648" s="352">
        <v>44462</v>
      </c>
      <c r="AQ3648" s="346" t="s">
        <v>12921</v>
      </c>
      <c r="AR3648" s="346" t="s">
        <v>8721</v>
      </c>
      <c r="AS3648" s="346" t="s">
        <v>12921</v>
      </c>
      <c r="AT3648" s="346" t="s">
        <v>8721</v>
      </c>
      <c r="AU3648" s="346" t="s">
        <v>8721</v>
      </c>
      <c r="AV3648" s="346" t="s">
        <v>13332</v>
      </c>
      <c r="AW3648" s="327" t="s">
        <v>12484</v>
      </c>
      <c r="AX3648" s="346" t="s">
        <v>12741</v>
      </c>
      <c r="AY3648" s="380">
        <v>2</v>
      </c>
      <c r="AZ3648" s="311"/>
      <c r="BA3648" s="309" t="s">
        <v>13642</v>
      </c>
      <c r="BB3648" s="310" t="s">
        <v>8721</v>
      </c>
      <c r="BC3648" s="309" t="s">
        <v>8721</v>
      </c>
      <c r="BD3648" s="309">
        <v>2</v>
      </c>
      <c r="BE3648" s="307"/>
      <c r="BF3648" s="310" t="b">
        <v>1</v>
      </c>
    </row>
    <row r="3649" spans="1:58" s="311" customFormat="1" ht="15" customHeight="1" x14ac:dyDescent="0.25">
      <c r="A3649" s="345">
        <v>3565</v>
      </c>
      <c r="B3649" s="373" t="s">
        <v>10546</v>
      </c>
      <c r="C3649" s="337">
        <v>9093</v>
      </c>
      <c r="D3649" s="337" t="s">
        <v>10546</v>
      </c>
      <c r="E3649" s="337" t="s">
        <v>10223</v>
      </c>
      <c r="F3649" s="337" t="s">
        <v>10410</v>
      </c>
      <c r="G3649" s="337" t="s">
        <v>10232</v>
      </c>
      <c r="H3649" s="337" t="s">
        <v>10318</v>
      </c>
      <c r="I3649" s="337" t="s">
        <v>8721</v>
      </c>
      <c r="J3649" s="337" t="s">
        <v>15164</v>
      </c>
      <c r="K3649" s="337" t="s">
        <v>12473</v>
      </c>
      <c r="L3649" s="338" t="s">
        <v>12474</v>
      </c>
      <c r="M3649" s="337" t="s">
        <v>15165</v>
      </c>
      <c r="N3649" s="337" t="s">
        <v>8721</v>
      </c>
      <c r="O3649" s="337" t="s">
        <v>8721</v>
      </c>
      <c r="P3649" s="337" t="s">
        <v>8721</v>
      </c>
      <c r="Q3649" s="337" t="s">
        <v>8721</v>
      </c>
      <c r="R3649" s="337" t="s">
        <v>8721</v>
      </c>
      <c r="S3649" s="337" t="s">
        <v>15166</v>
      </c>
      <c r="T3649" s="337" t="s">
        <v>8721</v>
      </c>
      <c r="U3649" s="337" t="s">
        <v>8721</v>
      </c>
      <c r="V3649" s="337" t="s">
        <v>8721</v>
      </c>
      <c r="W3649" s="337" t="s">
        <v>12476</v>
      </c>
      <c r="X3649" s="337" t="s">
        <v>40</v>
      </c>
      <c r="Y3649" s="337" t="s">
        <v>8721</v>
      </c>
      <c r="Z3649" s="337" t="s">
        <v>12733</v>
      </c>
      <c r="AA3649" s="337" t="s">
        <v>12734</v>
      </c>
      <c r="AB3649" s="337" t="s">
        <v>13350</v>
      </c>
      <c r="AC3649" s="339" t="e">
        <v>#N/A</v>
      </c>
      <c r="AD3649" s="358" t="s">
        <v>12478</v>
      </c>
      <c r="AE3649" s="339" t="s">
        <v>12710</v>
      </c>
      <c r="AF3649" s="340">
        <v>0</v>
      </c>
      <c r="AG3649" s="366">
        <v>813.10281027247686</v>
      </c>
      <c r="AH3649" s="366">
        <v>583.78837552227583</v>
      </c>
      <c r="AI3649" s="340">
        <v>0</v>
      </c>
      <c r="AJ3649" s="340">
        <v>0</v>
      </c>
      <c r="AK3649" s="341">
        <v>583.78837552227583</v>
      </c>
      <c r="AL3649" s="342">
        <v>0</v>
      </c>
      <c r="AM3649" s="339" t="s">
        <v>12736</v>
      </c>
      <c r="AN3649" s="339" t="s">
        <v>12934</v>
      </c>
      <c r="AO3649" s="337" t="s">
        <v>12935</v>
      </c>
      <c r="AP3649" s="343">
        <v>44462</v>
      </c>
      <c r="AQ3649" s="335" t="s">
        <v>12921</v>
      </c>
      <c r="AR3649" s="335" t="s">
        <v>8721</v>
      </c>
      <c r="AS3649" s="335" t="s">
        <v>12921</v>
      </c>
      <c r="AT3649" s="335" t="s">
        <v>8721</v>
      </c>
      <c r="AU3649" s="335" t="s">
        <v>8721</v>
      </c>
      <c r="AV3649" s="335" t="s">
        <v>13332</v>
      </c>
      <c r="AW3649" s="327" t="s">
        <v>12484</v>
      </c>
      <c r="AX3649" s="335" t="s">
        <v>12741</v>
      </c>
      <c r="AY3649" s="390">
        <v>2</v>
      </c>
      <c r="AZ3649" s="309"/>
      <c r="BA3649" s="311" t="s">
        <v>13642</v>
      </c>
      <c r="BB3649" s="310" t="s">
        <v>8721</v>
      </c>
      <c r="BC3649" s="311" t="s">
        <v>8721</v>
      </c>
      <c r="BD3649" s="311">
        <v>2</v>
      </c>
      <c r="BE3649" s="307"/>
      <c r="BF3649" s="310" t="b">
        <v>1</v>
      </c>
    </row>
    <row r="3650" spans="1:58" s="309" customFormat="1" ht="15" customHeight="1" x14ac:dyDescent="0.25">
      <c r="A3650" s="335">
        <v>3566</v>
      </c>
      <c r="B3650" s="373" t="s">
        <v>10547</v>
      </c>
      <c r="C3650" s="346">
        <v>9094</v>
      </c>
      <c r="D3650" s="346" t="s">
        <v>10547</v>
      </c>
      <c r="E3650" s="346" t="s">
        <v>10223</v>
      </c>
      <c r="F3650" s="346" t="s">
        <v>10410</v>
      </c>
      <c r="G3650" s="346" t="s">
        <v>10232</v>
      </c>
      <c r="H3650" s="346" t="s">
        <v>10319</v>
      </c>
      <c r="I3650" s="346" t="s">
        <v>8721</v>
      </c>
      <c r="J3650" s="346" t="s">
        <v>15164</v>
      </c>
      <c r="K3650" s="346" t="s">
        <v>12473</v>
      </c>
      <c r="L3650" s="347" t="s">
        <v>12474</v>
      </c>
      <c r="M3650" s="346" t="s">
        <v>15165</v>
      </c>
      <c r="N3650" s="346" t="s">
        <v>8721</v>
      </c>
      <c r="O3650" s="346" t="s">
        <v>8721</v>
      </c>
      <c r="P3650" s="346" t="s">
        <v>8721</v>
      </c>
      <c r="Q3650" s="346" t="s">
        <v>8721</v>
      </c>
      <c r="R3650" s="346" t="s">
        <v>8721</v>
      </c>
      <c r="S3650" s="346" t="s">
        <v>15166</v>
      </c>
      <c r="T3650" s="346" t="s">
        <v>8721</v>
      </c>
      <c r="U3650" s="346" t="s">
        <v>8721</v>
      </c>
      <c r="V3650" s="346" t="s">
        <v>8721</v>
      </c>
      <c r="W3650" s="346" t="s">
        <v>12476</v>
      </c>
      <c r="X3650" s="346" t="s">
        <v>40</v>
      </c>
      <c r="Y3650" s="346" t="s">
        <v>8721</v>
      </c>
      <c r="Z3650" s="346" t="s">
        <v>12733</v>
      </c>
      <c r="AA3650" s="346" t="s">
        <v>12734</v>
      </c>
      <c r="AB3650" s="346" t="s">
        <v>13350</v>
      </c>
      <c r="AC3650" s="348" t="e">
        <v>#N/A</v>
      </c>
      <c r="AD3650" s="358" t="s">
        <v>12478</v>
      </c>
      <c r="AE3650" s="348" t="s">
        <v>12710</v>
      </c>
      <c r="AF3650" s="349">
        <v>0</v>
      </c>
      <c r="AG3650" s="359">
        <v>814.75641448090266</v>
      </c>
      <c r="AH3650" s="359">
        <v>584.97562380428599</v>
      </c>
      <c r="AI3650" s="349">
        <v>0</v>
      </c>
      <c r="AJ3650" s="349">
        <v>0</v>
      </c>
      <c r="AK3650" s="350">
        <v>584.97562380428599</v>
      </c>
      <c r="AL3650" s="351">
        <v>0</v>
      </c>
      <c r="AM3650" s="348" t="s">
        <v>12736</v>
      </c>
      <c r="AN3650" s="348" t="s">
        <v>12934</v>
      </c>
      <c r="AO3650" s="346" t="s">
        <v>12935</v>
      </c>
      <c r="AP3650" s="352">
        <v>44462</v>
      </c>
      <c r="AQ3650" s="346" t="s">
        <v>12921</v>
      </c>
      <c r="AR3650" s="346" t="s">
        <v>8721</v>
      </c>
      <c r="AS3650" s="346" t="s">
        <v>12921</v>
      </c>
      <c r="AT3650" s="346" t="s">
        <v>8721</v>
      </c>
      <c r="AU3650" s="346" t="s">
        <v>8721</v>
      </c>
      <c r="AV3650" s="346" t="s">
        <v>13332</v>
      </c>
      <c r="AW3650" s="327" t="s">
        <v>12484</v>
      </c>
      <c r="AX3650" s="346" t="s">
        <v>12741</v>
      </c>
      <c r="AY3650" s="380">
        <v>2</v>
      </c>
      <c r="AZ3650" s="311"/>
      <c r="BA3650" s="309" t="s">
        <v>13642</v>
      </c>
      <c r="BB3650" s="310" t="s">
        <v>8721</v>
      </c>
      <c r="BC3650" s="309" t="s">
        <v>8721</v>
      </c>
      <c r="BD3650" s="309">
        <v>2</v>
      </c>
      <c r="BE3650" s="307"/>
      <c r="BF3650" s="310" t="b">
        <v>1</v>
      </c>
    </row>
    <row r="3651" spans="1:58" s="311" customFormat="1" ht="15" customHeight="1" x14ac:dyDescent="0.25">
      <c r="A3651" s="345">
        <v>3567</v>
      </c>
      <c r="B3651" s="373" t="s">
        <v>10548</v>
      </c>
      <c r="C3651" s="337">
        <v>9095</v>
      </c>
      <c r="D3651" s="337" t="s">
        <v>10548</v>
      </c>
      <c r="E3651" s="337" t="s">
        <v>10223</v>
      </c>
      <c r="F3651" s="337" t="s">
        <v>10410</v>
      </c>
      <c r="G3651" s="337" t="s">
        <v>10232</v>
      </c>
      <c r="H3651" s="337" t="s">
        <v>10320</v>
      </c>
      <c r="I3651" s="337" t="s">
        <v>8721</v>
      </c>
      <c r="J3651" s="337" t="s">
        <v>15164</v>
      </c>
      <c r="K3651" s="337" t="s">
        <v>12473</v>
      </c>
      <c r="L3651" s="338" t="s">
        <v>12474</v>
      </c>
      <c r="M3651" s="337" t="s">
        <v>15165</v>
      </c>
      <c r="N3651" s="337" t="s">
        <v>8721</v>
      </c>
      <c r="O3651" s="337" t="s">
        <v>8721</v>
      </c>
      <c r="P3651" s="337" t="s">
        <v>8721</v>
      </c>
      <c r="Q3651" s="337" t="s">
        <v>8721</v>
      </c>
      <c r="R3651" s="337" t="s">
        <v>8721</v>
      </c>
      <c r="S3651" s="337" t="s">
        <v>15166</v>
      </c>
      <c r="T3651" s="337" t="s">
        <v>8721</v>
      </c>
      <c r="U3651" s="337" t="s">
        <v>8721</v>
      </c>
      <c r="V3651" s="337" t="s">
        <v>8721</v>
      </c>
      <c r="W3651" s="337" t="s">
        <v>12476</v>
      </c>
      <c r="X3651" s="337" t="s">
        <v>40</v>
      </c>
      <c r="Y3651" s="337" t="s">
        <v>8721</v>
      </c>
      <c r="Z3651" s="337" t="s">
        <v>12733</v>
      </c>
      <c r="AA3651" s="337" t="s">
        <v>12734</v>
      </c>
      <c r="AB3651" s="337" t="s">
        <v>13350</v>
      </c>
      <c r="AC3651" s="339" t="e">
        <v>#N/A</v>
      </c>
      <c r="AD3651" s="358" t="s">
        <v>12478</v>
      </c>
      <c r="AE3651" s="339" t="s">
        <v>12710</v>
      </c>
      <c r="AF3651" s="340">
        <v>0</v>
      </c>
      <c r="AG3651" s="366">
        <v>816.41001868932835</v>
      </c>
      <c r="AH3651" s="366">
        <v>586.16287208629626</v>
      </c>
      <c r="AI3651" s="340">
        <v>0</v>
      </c>
      <c r="AJ3651" s="340">
        <v>0</v>
      </c>
      <c r="AK3651" s="341">
        <v>586.16287208629626</v>
      </c>
      <c r="AL3651" s="342">
        <v>0</v>
      </c>
      <c r="AM3651" s="339" t="s">
        <v>12736</v>
      </c>
      <c r="AN3651" s="339" t="s">
        <v>12934</v>
      </c>
      <c r="AO3651" s="337" t="s">
        <v>12935</v>
      </c>
      <c r="AP3651" s="343">
        <v>44462</v>
      </c>
      <c r="AQ3651" s="335" t="s">
        <v>12921</v>
      </c>
      <c r="AR3651" s="335" t="s">
        <v>8721</v>
      </c>
      <c r="AS3651" s="335" t="s">
        <v>12921</v>
      </c>
      <c r="AT3651" s="335" t="s">
        <v>8721</v>
      </c>
      <c r="AU3651" s="335" t="s">
        <v>8721</v>
      </c>
      <c r="AV3651" s="335" t="s">
        <v>15039</v>
      </c>
      <c r="AW3651" s="327" t="s">
        <v>12484</v>
      </c>
      <c r="AX3651" s="335" t="s">
        <v>12741</v>
      </c>
      <c r="AY3651" s="390">
        <v>2</v>
      </c>
      <c r="AZ3651" s="309"/>
      <c r="BA3651" s="311" t="s">
        <v>13642</v>
      </c>
      <c r="BB3651" s="310" t="s">
        <v>8721</v>
      </c>
      <c r="BC3651" s="311" t="s">
        <v>8721</v>
      </c>
      <c r="BD3651" s="311">
        <v>2</v>
      </c>
      <c r="BE3651" s="307"/>
      <c r="BF3651" s="310" t="b">
        <v>1</v>
      </c>
    </row>
    <row r="3652" spans="1:58" s="309" customFormat="1" ht="15" customHeight="1" x14ac:dyDescent="0.25">
      <c r="A3652" s="335">
        <v>3568</v>
      </c>
      <c r="B3652" s="373" t="s">
        <v>10549</v>
      </c>
      <c r="C3652" s="346">
        <v>9096</v>
      </c>
      <c r="D3652" s="346" t="s">
        <v>10549</v>
      </c>
      <c r="E3652" s="346" t="s">
        <v>10223</v>
      </c>
      <c r="F3652" s="346" t="s">
        <v>10410</v>
      </c>
      <c r="G3652" s="346" t="s">
        <v>10232</v>
      </c>
      <c r="H3652" s="346" t="s">
        <v>10321</v>
      </c>
      <c r="I3652" s="346" t="s">
        <v>8721</v>
      </c>
      <c r="J3652" s="346" t="s">
        <v>15164</v>
      </c>
      <c r="K3652" s="346" t="s">
        <v>12473</v>
      </c>
      <c r="L3652" s="347" t="s">
        <v>12474</v>
      </c>
      <c r="M3652" s="346" t="s">
        <v>15165</v>
      </c>
      <c r="N3652" s="346" t="s">
        <v>8721</v>
      </c>
      <c r="O3652" s="346" t="s">
        <v>8721</v>
      </c>
      <c r="P3652" s="346" t="s">
        <v>8721</v>
      </c>
      <c r="Q3652" s="346" t="s">
        <v>8721</v>
      </c>
      <c r="R3652" s="346" t="s">
        <v>8721</v>
      </c>
      <c r="S3652" s="346" t="s">
        <v>15166</v>
      </c>
      <c r="T3652" s="346" t="s">
        <v>8721</v>
      </c>
      <c r="U3652" s="346" t="s">
        <v>8721</v>
      </c>
      <c r="V3652" s="346" t="s">
        <v>8721</v>
      </c>
      <c r="W3652" s="346" t="s">
        <v>12476</v>
      </c>
      <c r="X3652" s="346" t="s">
        <v>40</v>
      </c>
      <c r="Y3652" s="346" t="s">
        <v>8721</v>
      </c>
      <c r="Z3652" s="346" t="s">
        <v>12733</v>
      </c>
      <c r="AA3652" s="346" t="s">
        <v>12734</v>
      </c>
      <c r="AB3652" s="346" t="s">
        <v>13350</v>
      </c>
      <c r="AC3652" s="348" t="e">
        <v>#N/A</v>
      </c>
      <c r="AD3652" s="358" t="s">
        <v>12478</v>
      </c>
      <c r="AE3652" s="348" t="s">
        <v>12710</v>
      </c>
      <c r="AF3652" s="349">
        <v>0</v>
      </c>
      <c r="AG3652" s="359">
        <v>818.06362289775416</v>
      </c>
      <c r="AH3652" s="359">
        <v>587.35012036830642</v>
      </c>
      <c r="AI3652" s="349">
        <v>0</v>
      </c>
      <c r="AJ3652" s="349">
        <v>0</v>
      </c>
      <c r="AK3652" s="350">
        <v>587.35012036830642</v>
      </c>
      <c r="AL3652" s="351">
        <v>0</v>
      </c>
      <c r="AM3652" s="348" t="s">
        <v>12736</v>
      </c>
      <c r="AN3652" s="348" t="s">
        <v>12934</v>
      </c>
      <c r="AO3652" s="346" t="s">
        <v>12935</v>
      </c>
      <c r="AP3652" s="352">
        <v>44462</v>
      </c>
      <c r="AQ3652" s="346" t="s">
        <v>12921</v>
      </c>
      <c r="AR3652" s="346" t="s">
        <v>8721</v>
      </c>
      <c r="AS3652" s="346" t="s">
        <v>12921</v>
      </c>
      <c r="AT3652" s="346" t="s">
        <v>8721</v>
      </c>
      <c r="AU3652" s="346" t="s">
        <v>8721</v>
      </c>
      <c r="AV3652" s="346" t="s">
        <v>15039</v>
      </c>
      <c r="AW3652" s="327" t="s">
        <v>12484</v>
      </c>
      <c r="AX3652" s="346" t="s">
        <v>12741</v>
      </c>
      <c r="AY3652" s="380">
        <v>2</v>
      </c>
      <c r="AZ3652" s="311"/>
      <c r="BA3652" s="309" t="s">
        <v>13642</v>
      </c>
      <c r="BB3652" s="310" t="s">
        <v>8721</v>
      </c>
      <c r="BC3652" s="309" t="s">
        <v>8721</v>
      </c>
      <c r="BD3652" s="309">
        <v>2</v>
      </c>
      <c r="BE3652" s="307"/>
      <c r="BF3652" s="310" t="b">
        <v>1</v>
      </c>
    </row>
    <row r="3653" spans="1:58" s="311" customFormat="1" ht="15" customHeight="1" x14ac:dyDescent="0.25">
      <c r="A3653" s="345">
        <v>3569</v>
      </c>
      <c r="B3653" s="373" t="s">
        <v>10550</v>
      </c>
      <c r="C3653" s="337">
        <v>9097</v>
      </c>
      <c r="D3653" s="337" t="s">
        <v>10550</v>
      </c>
      <c r="E3653" s="337" t="s">
        <v>10223</v>
      </c>
      <c r="F3653" s="337" t="s">
        <v>10410</v>
      </c>
      <c r="G3653" s="337" t="s">
        <v>10232</v>
      </c>
      <c r="H3653" s="337" t="s">
        <v>10322</v>
      </c>
      <c r="I3653" s="337" t="s">
        <v>8721</v>
      </c>
      <c r="J3653" s="337" t="s">
        <v>15164</v>
      </c>
      <c r="K3653" s="337" t="s">
        <v>12473</v>
      </c>
      <c r="L3653" s="338" t="s">
        <v>12474</v>
      </c>
      <c r="M3653" s="337" t="s">
        <v>15165</v>
      </c>
      <c r="N3653" s="337" t="s">
        <v>8721</v>
      </c>
      <c r="O3653" s="337" t="s">
        <v>8721</v>
      </c>
      <c r="P3653" s="337" t="s">
        <v>8721</v>
      </c>
      <c r="Q3653" s="337" t="s">
        <v>8721</v>
      </c>
      <c r="R3653" s="337" t="s">
        <v>8721</v>
      </c>
      <c r="S3653" s="337" t="s">
        <v>15166</v>
      </c>
      <c r="T3653" s="337" t="s">
        <v>8721</v>
      </c>
      <c r="U3653" s="337" t="s">
        <v>8721</v>
      </c>
      <c r="V3653" s="337" t="s">
        <v>8721</v>
      </c>
      <c r="W3653" s="337" t="s">
        <v>12476</v>
      </c>
      <c r="X3653" s="337" t="s">
        <v>40</v>
      </c>
      <c r="Y3653" s="337" t="s">
        <v>8721</v>
      </c>
      <c r="Z3653" s="337" t="s">
        <v>12733</v>
      </c>
      <c r="AA3653" s="337" t="s">
        <v>12734</v>
      </c>
      <c r="AB3653" s="337" t="s">
        <v>13350</v>
      </c>
      <c r="AC3653" s="339" t="e">
        <v>#N/A</v>
      </c>
      <c r="AD3653" s="358" t="s">
        <v>12478</v>
      </c>
      <c r="AE3653" s="339" t="s">
        <v>12710</v>
      </c>
      <c r="AF3653" s="340">
        <v>0</v>
      </c>
      <c r="AG3653" s="366">
        <v>819.71722710617985</v>
      </c>
      <c r="AH3653" s="366">
        <v>588.53736865031658</v>
      </c>
      <c r="AI3653" s="340">
        <v>0</v>
      </c>
      <c r="AJ3653" s="340">
        <v>0</v>
      </c>
      <c r="AK3653" s="341">
        <v>588.53736865031658</v>
      </c>
      <c r="AL3653" s="342">
        <v>0</v>
      </c>
      <c r="AM3653" s="339" t="s">
        <v>12736</v>
      </c>
      <c r="AN3653" s="339" t="s">
        <v>12934</v>
      </c>
      <c r="AO3653" s="337" t="s">
        <v>12935</v>
      </c>
      <c r="AP3653" s="343">
        <v>44462</v>
      </c>
      <c r="AQ3653" s="335" t="s">
        <v>12921</v>
      </c>
      <c r="AR3653" s="335" t="s">
        <v>8721</v>
      </c>
      <c r="AS3653" s="335" t="s">
        <v>12921</v>
      </c>
      <c r="AT3653" s="335" t="s">
        <v>8721</v>
      </c>
      <c r="AU3653" s="335" t="s">
        <v>8721</v>
      </c>
      <c r="AV3653" s="335" t="s">
        <v>15039</v>
      </c>
      <c r="AW3653" s="327" t="s">
        <v>12484</v>
      </c>
      <c r="AX3653" s="335" t="s">
        <v>12741</v>
      </c>
      <c r="AY3653" s="390">
        <v>2</v>
      </c>
      <c r="AZ3653" s="309"/>
      <c r="BA3653" s="311" t="s">
        <v>13642</v>
      </c>
      <c r="BB3653" s="310" t="s">
        <v>8721</v>
      </c>
      <c r="BC3653" s="311" t="s">
        <v>8721</v>
      </c>
      <c r="BD3653" s="311">
        <v>2</v>
      </c>
      <c r="BE3653" s="307"/>
      <c r="BF3653" s="310" t="b">
        <v>1</v>
      </c>
    </row>
    <row r="3654" spans="1:58" s="309" customFormat="1" ht="15" customHeight="1" x14ac:dyDescent="0.25">
      <c r="A3654" s="335">
        <v>3570</v>
      </c>
      <c r="B3654" s="373" t="s">
        <v>10551</v>
      </c>
      <c r="C3654" s="337">
        <v>9098</v>
      </c>
      <c r="D3654" s="337" t="s">
        <v>10551</v>
      </c>
      <c r="E3654" s="337" t="s">
        <v>10223</v>
      </c>
      <c r="F3654" s="337" t="s">
        <v>10410</v>
      </c>
      <c r="G3654" s="337" t="s">
        <v>10232</v>
      </c>
      <c r="H3654" s="337" t="s">
        <v>10323</v>
      </c>
      <c r="I3654" s="337" t="s">
        <v>8721</v>
      </c>
      <c r="J3654" s="337" t="s">
        <v>15164</v>
      </c>
      <c r="K3654" s="337" t="s">
        <v>12473</v>
      </c>
      <c r="L3654" s="338" t="s">
        <v>12474</v>
      </c>
      <c r="M3654" s="337" t="s">
        <v>15165</v>
      </c>
      <c r="N3654" s="337" t="s">
        <v>8721</v>
      </c>
      <c r="O3654" s="337" t="s">
        <v>8721</v>
      </c>
      <c r="P3654" s="337" t="s">
        <v>8721</v>
      </c>
      <c r="Q3654" s="337" t="s">
        <v>8721</v>
      </c>
      <c r="R3654" s="337" t="s">
        <v>8721</v>
      </c>
      <c r="S3654" s="337" t="s">
        <v>15166</v>
      </c>
      <c r="T3654" s="337" t="s">
        <v>8721</v>
      </c>
      <c r="U3654" s="337" t="s">
        <v>8721</v>
      </c>
      <c r="V3654" s="337" t="s">
        <v>8721</v>
      </c>
      <c r="W3654" s="337" t="s">
        <v>12476</v>
      </c>
      <c r="X3654" s="337" t="s">
        <v>40</v>
      </c>
      <c r="Y3654" s="337" t="s">
        <v>8721</v>
      </c>
      <c r="Z3654" s="337" t="s">
        <v>12733</v>
      </c>
      <c r="AA3654" s="337" t="s">
        <v>12734</v>
      </c>
      <c r="AB3654" s="337" t="s">
        <v>13350</v>
      </c>
      <c r="AC3654" s="339" t="e">
        <v>#N/A</v>
      </c>
      <c r="AD3654" s="358" t="s">
        <v>12478</v>
      </c>
      <c r="AE3654" s="339" t="s">
        <v>12710</v>
      </c>
      <c r="AF3654" s="340">
        <v>0</v>
      </c>
      <c r="AG3654" s="366">
        <v>821.37083131460565</v>
      </c>
      <c r="AH3654" s="366">
        <v>589.72461693232685</v>
      </c>
      <c r="AI3654" s="340">
        <v>0</v>
      </c>
      <c r="AJ3654" s="340">
        <v>0</v>
      </c>
      <c r="AK3654" s="341">
        <v>589.72461693232685</v>
      </c>
      <c r="AL3654" s="342">
        <v>0</v>
      </c>
      <c r="AM3654" s="339" t="s">
        <v>12736</v>
      </c>
      <c r="AN3654" s="339" t="s">
        <v>12934</v>
      </c>
      <c r="AO3654" s="337" t="s">
        <v>12935</v>
      </c>
      <c r="AP3654" s="343">
        <v>44462</v>
      </c>
      <c r="AQ3654" s="335" t="s">
        <v>12921</v>
      </c>
      <c r="AR3654" s="335" t="s">
        <v>8721</v>
      </c>
      <c r="AS3654" s="335" t="s">
        <v>12921</v>
      </c>
      <c r="AT3654" s="335" t="s">
        <v>8721</v>
      </c>
      <c r="AU3654" s="335" t="s">
        <v>8721</v>
      </c>
      <c r="AV3654" s="335" t="s">
        <v>15039</v>
      </c>
      <c r="AW3654" s="327" t="s">
        <v>12484</v>
      </c>
      <c r="AX3654" s="335" t="s">
        <v>12741</v>
      </c>
      <c r="AY3654" s="390">
        <v>2</v>
      </c>
      <c r="AZ3654" s="311"/>
      <c r="BA3654" s="309" t="s">
        <v>13642</v>
      </c>
      <c r="BB3654" s="310" t="s">
        <v>8721</v>
      </c>
      <c r="BC3654" s="309" t="s">
        <v>8721</v>
      </c>
      <c r="BD3654" s="309">
        <v>2</v>
      </c>
      <c r="BE3654" s="307"/>
      <c r="BF3654" s="310" t="b">
        <v>1</v>
      </c>
    </row>
    <row r="3655" spans="1:58" s="311" customFormat="1" ht="15" customHeight="1" x14ac:dyDescent="0.25">
      <c r="A3655" s="345">
        <v>3571</v>
      </c>
      <c r="B3655" s="373" t="s">
        <v>10552</v>
      </c>
      <c r="C3655" s="346">
        <v>9099</v>
      </c>
      <c r="D3655" s="346" t="s">
        <v>10552</v>
      </c>
      <c r="E3655" s="346" t="s">
        <v>10223</v>
      </c>
      <c r="F3655" s="346" t="s">
        <v>10410</v>
      </c>
      <c r="G3655" s="346" t="s">
        <v>10232</v>
      </c>
      <c r="H3655" s="346" t="s">
        <v>10324</v>
      </c>
      <c r="I3655" s="346" t="s">
        <v>8721</v>
      </c>
      <c r="J3655" s="346" t="s">
        <v>15164</v>
      </c>
      <c r="K3655" s="346" t="s">
        <v>12473</v>
      </c>
      <c r="L3655" s="347" t="s">
        <v>12474</v>
      </c>
      <c r="M3655" s="346" t="s">
        <v>15165</v>
      </c>
      <c r="N3655" s="346" t="s">
        <v>8721</v>
      </c>
      <c r="O3655" s="346" t="s">
        <v>8721</v>
      </c>
      <c r="P3655" s="346" t="s">
        <v>8721</v>
      </c>
      <c r="Q3655" s="346" t="s">
        <v>8721</v>
      </c>
      <c r="R3655" s="346" t="s">
        <v>8721</v>
      </c>
      <c r="S3655" s="346" t="s">
        <v>15166</v>
      </c>
      <c r="T3655" s="346" t="s">
        <v>8721</v>
      </c>
      <c r="U3655" s="346" t="s">
        <v>8721</v>
      </c>
      <c r="V3655" s="346" t="s">
        <v>8721</v>
      </c>
      <c r="W3655" s="346" t="s">
        <v>12476</v>
      </c>
      <c r="X3655" s="346" t="s">
        <v>40</v>
      </c>
      <c r="Y3655" s="346" t="s">
        <v>8721</v>
      </c>
      <c r="Z3655" s="346" t="s">
        <v>12733</v>
      </c>
      <c r="AA3655" s="346" t="s">
        <v>12734</v>
      </c>
      <c r="AB3655" s="346" t="s">
        <v>13350</v>
      </c>
      <c r="AC3655" s="348" t="e">
        <v>#N/A</v>
      </c>
      <c r="AD3655" s="358" t="s">
        <v>12478</v>
      </c>
      <c r="AE3655" s="348" t="s">
        <v>12710</v>
      </c>
      <c r="AF3655" s="349">
        <v>0</v>
      </c>
      <c r="AG3655" s="359">
        <v>823.02443552303146</v>
      </c>
      <c r="AH3655" s="359">
        <v>590.91186521433713</v>
      </c>
      <c r="AI3655" s="349">
        <v>0</v>
      </c>
      <c r="AJ3655" s="349">
        <v>0</v>
      </c>
      <c r="AK3655" s="350">
        <v>590.91186521433713</v>
      </c>
      <c r="AL3655" s="351">
        <v>0</v>
      </c>
      <c r="AM3655" s="348" t="s">
        <v>12736</v>
      </c>
      <c r="AN3655" s="348" t="s">
        <v>12934</v>
      </c>
      <c r="AO3655" s="346" t="s">
        <v>12935</v>
      </c>
      <c r="AP3655" s="352">
        <v>44462</v>
      </c>
      <c r="AQ3655" s="346" t="s">
        <v>12921</v>
      </c>
      <c r="AR3655" s="346" t="s">
        <v>8721</v>
      </c>
      <c r="AS3655" s="346" t="s">
        <v>12921</v>
      </c>
      <c r="AT3655" s="346" t="s">
        <v>8721</v>
      </c>
      <c r="AU3655" s="346" t="s">
        <v>8721</v>
      </c>
      <c r="AV3655" s="346" t="s">
        <v>15039</v>
      </c>
      <c r="AW3655" s="327" t="s">
        <v>12484</v>
      </c>
      <c r="AX3655" s="346" t="s">
        <v>12741</v>
      </c>
      <c r="AY3655" s="380">
        <v>2</v>
      </c>
      <c r="AZ3655" s="309"/>
      <c r="BA3655" s="311" t="s">
        <v>13642</v>
      </c>
      <c r="BB3655" s="310" t="s">
        <v>8721</v>
      </c>
      <c r="BC3655" s="311" t="s">
        <v>8721</v>
      </c>
      <c r="BD3655" s="311">
        <v>2</v>
      </c>
      <c r="BE3655" s="307"/>
      <c r="BF3655" s="310" t="b">
        <v>1</v>
      </c>
    </row>
    <row r="3656" spans="1:58" s="309" customFormat="1" ht="15" customHeight="1" x14ac:dyDescent="0.25">
      <c r="A3656" s="335">
        <v>3572</v>
      </c>
      <c r="B3656" s="373" t="s">
        <v>10553</v>
      </c>
      <c r="C3656" s="337">
        <v>9100</v>
      </c>
      <c r="D3656" s="337" t="s">
        <v>10553</v>
      </c>
      <c r="E3656" s="337" t="s">
        <v>10223</v>
      </c>
      <c r="F3656" s="337" t="s">
        <v>10410</v>
      </c>
      <c r="G3656" s="337" t="s">
        <v>10232</v>
      </c>
      <c r="H3656" s="337" t="s">
        <v>10325</v>
      </c>
      <c r="I3656" s="337" t="s">
        <v>8721</v>
      </c>
      <c r="J3656" s="337" t="s">
        <v>15164</v>
      </c>
      <c r="K3656" s="337" t="s">
        <v>12473</v>
      </c>
      <c r="L3656" s="338" t="s">
        <v>12474</v>
      </c>
      <c r="M3656" s="337" t="s">
        <v>15165</v>
      </c>
      <c r="N3656" s="337" t="s">
        <v>8721</v>
      </c>
      <c r="O3656" s="337" t="s">
        <v>8721</v>
      </c>
      <c r="P3656" s="337" t="s">
        <v>8721</v>
      </c>
      <c r="Q3656" s="337" t="s">
        <v>8721</v>
      </c>
      <c r="R3656" s="337" t="s">
        <v>8721</v>
      </c>
      <c r="S3656" s="337" t="s">
        <v>15166</v>
      </c>
      <c r="T3656" s="337" t="s">
        <v>8721</v>
      </c>
      <c r="U3656" s="337" t="s">
        <v>8721</v>
      </c>
      <c r="V3656" s="337" t="s">
        <v>8721</v>
      </c>
      <c r="W3656" s="337" t="s">
        <v>12476</v>
      </c>
      <c r="X3656" s="337" t="s">
        <v>40</v>
      </c>
      <c r="Y3656" s="337" t="s">
        <v>8721</v>
      </c>
      <c r="Z3656" s="337" t="s">
        <v>12733</v>
      </c>
      <c r="AA3656" s="337" t="s">
        <v>12734</v>
      </c>
      <c r="AB3656" s="337" t="s">
        <v>13350</v>
      </c>
      <c r="AC3656" s="339" t="e">
        <v>#N/A</v>
      </c>
      <c r="AD3656" s="358" t="s">
        <v>12478</v>
      </c>
      <c r="AE3656" s="339" t="s">
        <v>12710</v>
      </c>
      <c r="AF3656" s="340">
        <v>0</v>
      </c>
      <c r="AG3656" s="366">
        <v>824.67803973145703</v>
      </c>
      <c r="AH3656" s="366">
        <v>592.09911349634706</v>
      </c>
      <c r="AI3656" s="340">
        <v>0</v>
      </c>
      <c r="AJ3656" s="340">
        <v>0</v>
      </c>
      <c r="AK3656" s="341">
        <v>592.09911349634706</v>
      </c>
      <c r="AL3656" s="342">
        <v>0</v>
      </c>
      <c r="AM3656" s="339" t="s">
        <v>12736</v>
      </c>
      <c r="AN3656" s="339" t="s">
        <v>12934</v>
      </c>
      <c r="AO3656" s="337" t="s">
        <v>12935</v>
      </c>
      <c r="AP3656" s="343">
        <v>44462</v>
      </c>
      <c r="AQ3656" s="335" t="s">
        <v>12921</v>
      </c>
      <c r="AR3656" s="335" t="s">
        <v>8721</v>
      </c>
      <c r="AS3656" s="335" t="s">
        <v>12921</v>
      </c>
      <c r="AT3656" s="335" t="s">
        <v>8721</v>
      </c>
      <c r="AU3656" s="335" t="s">
        <v>8721</v>
      </c>
      <c r="AV3656" s="335" t="s">
        <v>15039</v>
      </c>
      <c r="AW3656" s="327" t="s">
        <v>12484</v>
      </c>
      <c r="AX3656" s="335" t="s">
        <v>12741</v>
      </c>
      <c r="AY3656" s="390">
        <v>2</v>
      </c>
      <c r="AZ3656" s="311"/>
      <c r="BA3656" s="309" t="s">
        <v>13642</v>
      </c>
      <c r="BB3656" s="310" t="s">
        <v>8721</v>
      </c>
      <c r="BC3656" s="309" t="s">
        <v>8721</v>
      </c>
      <c r="BD3656" s="309">
        <v>2</v>
      </c>
      <c r="BE3656" s="307"/>
      <c r="BF3656" s="310" t="b">
        <v>1</v>
      </c>
    </row>
    <row r="3657" spans="1:58" s="311" customFormat="1" ht="15" customHeight="1" x14ac:dyDescent="0.25">
      <c r="A3657" s="345">
        <v>3573</v>
      </c>
      <c r="B3657" s="373" t="s">
        <v>10554</v>
      </c>
      <c r="C3657" s="346">
        <v>9101</v>
      </c>
      <c r="D3657" s="346" t="s">
        <v>10554</v>
      </c>
      <c r="E3657" s="346" t="s">
        <v>10223</v>
      </c>
      <c r="F3657" s="346" t="s">
        <v>10410</v>
      </c>
      <c r="G3657" s="346" t="s">
        <v>10232</v>
      </c>
      <c r="H3657" s="346" t="s">
        <v>10326</v>
      </c>
      <c r="I3657" s="346" t="s">
        <v>8721</v>
      </c>
      <c r="J3657" s="346" t="s">
        <v>15164</v>
      </c>
      <c r="K3657" s="346" t="s">
        <v>12473</v>
      </c>
      <c r="L3657" s="347" t="s">
        <v>12474</v>
      </c>
      <c r="M3657" s="346" t="s">
        <v>15165</v>
      </c>
      <c r="N3657" s="346" t="s">
        <v>8721</v>
      </c>
      <c r="O3657" s="346" t="s">
        <v>8721</v>
      </c>
      <c r="P3657" s="346" t="s">
        <v>8721</v>
      </c>
      <c r="Q3657" s="346" t="s">
        <v>8721</v>
      </c>
      <c r="R3657" s="346" t="s">
        <v>8721</v>
      </c>
      <c r="S3657" s="346" t="s">
        <v>15166</v>
      </c>
      <c r="T3657" s="346" t="s">
        <v>8721</v>
      </c>
      <c r="U3657" s="346" t="s">
        <v>8721</v>
      </c>
      <c r="V3657" s="346" t="s">
        <v>8721</v>
      </c>
      <c r="W3657" s="346" t="s">
        <v>12476</v>
      </c>
      <c r="X3657" s="346" t="s">
        <v>40</v>
      </c>
      <c r="Y3657" s="346" t="s">
        <v>8721</v>
      </c>
      <c r="Z3657" s="346" t="s">
        <v>12733</v>
      </c>
      <c r="AA3657" s="346" t="s">
        <v>12734</v>
      </c>
      <c r="AB3657" s="346" t="s">
        <v>13350</v>
      </c>
      <c r="AC3657" s="348" t="e">
        <v>#N/A</v>
      </c>
      <c r="AD3657" s="358" t="s">
        <v>12478</v>
      </c>
      <c r="AE3657" s="348" t="s">
        <v>12710</v>
      </c>
      <c r="AF3657" s="349">
        <v>0</v>
      </c>
      <c r="AG3657" s="359">
        <v>826.33164393988284</v>
      </c>
      <c r="AH3657" s="359">
        <v>593.28636177835745</v>
      </c>
      <c r="AI3657" s="349">
        <v>0</v>
      </c>
      <c r="AJ3657" s="349">
        <v>0</v>
      </c>
      <c r="AK3657" s="350">
        <v>593.28636177835745</v>
      </c>
      <c r="AL3657" s="351">
        <v>0</v>
      </c>
      <c r="AM3657" s="348" t="s">
        <v>12736</v>
      </c>
      <c r="AN3657" s="348" t="s">
        <v>12934</v>
      </c>
      <c r="AO3657" s="346" t="s">
        <v>12935</v>
      </c>
      <c r="AP3657" s="352">
        <v>44462</v>
      </c>
      <c r="AQ3657" s="346" t="s">
        <v>12921</v>
      </c>
      <c r="AR3657" s="346" t="s">
        <v>8721</v>
      </c>
      <c r="AS3657" s="346" t="s">
        <v>12921</v>
      </c>
      <c r="AT3657" s="346" t="s">
        <v>8721</v>
      </c>
      <c r="AU3657" s="346" t="s">
        <v>8721</v>
      </c>
      <c r="AV3657" s="346" t="s">
        <v>15039</v>
      </c>
      <c r="AW3657" s="327" t="s">
        <v>12484</v>
      </c>
      <c r="AX3657" s="346" t="s">
        <v>12741</v>
      </c>
      <c r="AY3657" s="380">
        <v>2</v>
      </c>
      <c r="AZ3657" s="309"/>
      <c r="BA3657" s="311" t="s">
        <v>13642</v>
      </c>
      <c r="BB3657" s="310" t="s">
        <v>8721</v>
      </c>
      <c r="BC3657" s="311" t="s">
        <v>8721</v>
      </c>
      <c r="BD3657" s="311">
        <v>2</v>
      </c>
      <c r="BE3657" s="307"/>
      <c r="BF3657" s="310" t="b">
        <v>1</v>
      </c>
    </row>
    <row r="3658" spans="1:58" s="309" customFormat="1" ht="15" customHeight="1" x14ac:dyDescent="0.25">
      <c r="A3658" s="335">
        <v>3574</v>
      </c>
      <c r="B3658" s="373" t="s">
        <v>10555</v>
      </c>
      <c r="C3658" s="337">
        <v>9102</v>
      </c>
      <c r="D3658" s="337" t="s">
        <v>10555</v>
      </c>
      <c r="E3658" s="337" t="s">
        <v>10223</v>
      </c>
      <c r="F3658" s="337" t="s">
        <v>10410</v>
      </c>
      <c r="G3658" s="337" t="s">
        <v>10232</v>
      </c>
      <c r="H3658" s="337" t="s">
        <v>10327</v>
      </c>
      <c r="I3658" s="337" t="s">
        <v>8721</v>
      </c>
      <c r="J3658" s="337" t="s">
        <v>15164</v>
      </c>
      <c r="K3658" s="337" t="s">
        <v>12473</v>
      </c>
      <c r="L3658" s="338" t="s">
        <v>12474</v>
      </c>
      <c r="M3658" s="337" t="s">
        <v>15165</v>
      </c>
      <c r="N3658" s="337" t="s">
        <v>8721</v>
      </c>
      <c r="O3658" s="337" t="s">
        <v>8721</v>
      </c>
      <c r="P3658" s="337" t="s">
        <v>8721</v>
      </c>
      <c r="Q3658" s="337" t="s">
        <v>8721</v>
      </c>
      <c r="R3658" s="337" t="s">
        <v>8721</v>
      </c>
      <c r="S3658" s="337" t="s">
        <v>15166</v>
      </c>
      <c r="T3658" s="337" t="s">
        <v>8721</v>
      </c>
      <c r="U3658" s="337" t="s">
        <v>8721</v>
      </c>
      <c r="V3658" s="337" t="s">
        <v>8721</v>
      </c>
      <c r="W3658" s="337" t="s">
        <v>12476</v>
      </c>
      <c r="X3658" s="337" t="s">
        <v>40</v>
      </c>
      <c r="Y3658" s="337" t="s">
        <v>8721</v>
      </c>
      <c r="Z3658" s="337" t="s">
        <v>12733</v>
      </c>
      <c r="AA3658" s="337" t="s">
        <v>12734</v>
      </c>
      <c r="AB3658" s="337" t="s">
        <v>13350</v>
      </c>
      <c r="AC3658" s="339" t="e">
        <v>#N/A</v>
      </c>
      <c r="AD3658" s="358" t="s">
        <v>12478</v>
      </c>
      <c r="AE3658" s="339" t="s">
        <v>12710</v>
      </c>
      <c r="AF3658" s="340">
        <v>0</v>
      </c>
      <c r="AG3658" s="366">
        <v>827.98524814830864</v>
      </c>
      <c r="AH3658" s="366">
        <v>594.47361006036761</v>
      </c>
      <c r="AI3658" s="340">
        <v>0</v>
      </c>
      <c r="AJ3658" s="340">
        <v>0</v>
      </c>
      <c r="AK3658" s="341">
        <v>594.47361006036761</v>
      </c>
      <c r="AL3658" s="342">
        <v>0</v>
      </c>
      <c r="AM3658" s="339" t="s">
        <v>12736</v>
      </c>
      <c r="AN3658" s="339" t="s">
        <v>12934</v>
      </c>
      <c r="AO3658" s="337" t="s">
        <v>12935</v>
      </c>
      <c r="AP3658" s="343">
        <v>44462</v>
      </c>
      <c r="AQ3658" s="335" t="s">
        <v>12921</v>
      </c>
      <c r="AR3658" s="335" t="s">
        <v>8721</v>
      </c>
      <c r="AS3658" s="335" t="s">
        <v>12921</v>
      </c>
      <c r="AT3658" s="335" t="s">
        <v>8721</v>
      </c>
      <c r="AU3658" s="335" t="s">
        <v>8721</v>
      </c>
      <c r="AV3658" s="335" t="s">
        <v>15039</v>
      </c>
      <c r="AW3658" s="327" t="s">
        <v>12484</v>
      </c>
      <c r="AX3658" s="335" t="s">
        <v>12741</v>
      </c>
      <c r="AY3658" s="390">
        <v>2</v>
      </c>
      <c r="AZ3658" s="311"/>
      <c r="BA3658" s="309" t="s">
        <v>13642</v>
      </c>
      <c r="BB3658" s="310" t="s">
        <v>8721</v>
      </c>
      <c r="BC3658" s="309" t="s">
        <v>8721</v>
      </c>
      <c r="BD3658" s="309">
        <v>2</v>
      </c>
      <c r="BE3658" s="307"/>
      <c r="BF3658" s="310" t="b">
        <v>1</v>
      </c>
    </row>
    <row r="3659" spans="1:58" s="311" customFormat="1" ht="15" customHeight="1" x14ac:dyDescent="0.25">
      <c r="A3659" s="345">
        <v>3575</v>
      </c>
      <c r="B3659" s="373" t="s">
        <v>10556</v>
      </c>
      <c r="C3659" s="346">
        <v>9128</v>
      </c>
      <c r="D3659" s="346" t="s">
        <v>10556</v>
      </c>
      <c r="E3659" s="346" t="s">
        <v>10223</v>
      </c>
      <c r="F3659" s="346" t="s">
        <v>10410</v>
      </c>
      <c r="G3659" s="346" t="s">
        <v>10238</v>
      </c>
      <c r="H3659" s="346" t="s">
        <v>10313</v>
      </c>
      <c r="I3659" s="346" t="s">
        <v>8721</v>
      </c>
      <c r="J3659" s="346" t="s">
        <v>15164</v>
      </c>
      <c r="K3659" s="346" t="s">
        <v>12473</v>
      </c>
      <c r="L3659" s="347" t="s">
        <v>12474</v>
      </c>
      <c r="M3659" s="346" t="s">
        <v>15165</v>
      </c>
      <c r="N3659" s="346" t="s">
        <v>8721</v>
      </c>
      <c r="O3659" s="346" t="s">
        <v>8721</v>
      </c>
      <c r="P3659" s="346" t="s">
        <v>8721</v>
      </c>
      <c r="Q3659" s="346" t="s">
        <v>8721</v>
      </c>
      <c r="R3659" s="346" t="s">
        <v>8721</v>
      </c>
      <c r="S3659" s="346" t="s">
        <v>15166</v>
      </c>
      <c r="T3659" s="346" t="s">
        <v>8721</v>
      </c>
      <c r="U3659" s="346" t="s">
        <v>8721</v>
      </c>
      <c r="V3659" s="346" t="s">
        <v>8721</v>
      </c>
      <c r="W3659" s="346" t="s">
        <v>12476</v>
      </c>
      <c r="X3659" s="346" t="s">
        <v>40</v>
      </c>
      <c r="Y3659" s="346" t="s">
        <v>8721</v>
      </c>
      <c r="Z3659" s="346" t="s">
        <v>12733</v>
      </c>
      <c r="AA3659" s="346" t="s">
        <v>12734</v>
      </c>
      <c r="AB3659" s="346" t="s">
        <v>13350</v>
      </c>
      <c r="AC3659" s="348" t="e">
        <v>#N/A</v>
      </c>
      <c r="AD3659" s="358" t="s">
        <v>12478</v>
      </c>
      <c r="AE3659" s="348" t="s">
        <v>12710</v>
      </c>
      <c r="AF3659" s="349">
        <v>0</v>
      </c>
      <c r="AG3659" s="359">
        <v>703.34234229134029</v>
      </c>
      <c r="AH3659" s="359">
        <v>504.98298401489694</v>
      </c>
      <c r="AI3659" s="349">
        <v>0</v>
      </c>
      <c r="AJ3659" s="349">
        <v>0</v>
      </c>
      <c r="AK3659" s="350">
        <v>504.98298401489694</v>
      </c>
      <c r="AL3659" s="351">
        <v>0</v>
      </c>
      <c r="AM3659" s="348" t="s">
        <v>12736</v>
      </c>
      <c r="AN3659" s="348" t="s">
        <v>12934</v>
      </c>
      <c r="AO3659" s="346" t="s">
        <v>12935</v>
      </c>
      <c r="AP3659" s="352">
        <v>44455</v>
      </c>
      <c r="AQ3659" s="346" t="s">
        <v>12921</v>
      </c>
      <c r="AR3659" s="346" t="s">
        <v>8721</v>
      </c>
      <c r="AS3659" s="346" t="s">
        <v>12921</v>
      </c>
      <c r="AT3659" s="346" t="s">
        <v>8721</v>
      </c>
      <c r="AU3659" s="346" t="s">
        <v>8721</v>
      </c>
      <c r="AV3659" s="346" t="s">
        <v>15172</v>
      </c>
      <c r="AW3659" s="327" t="s">
        <v>12484</v>
      </c>
      <c r="AX3659" s="346" t="s">
        <v>12741</v>
      </c>
      <c r="AY3659" s="346">
        <v>1.5609999999999999</v>
      </c>
      <c r="AZ3659" s="309"/>
      <c r="BA3659" s="311" t="s">
        <v>12486</v>
      </c>
      <c r="BB3659" s="310" t="s">
        <v>8721</v>
      </c>
      <c r="BC3659" s="311" t="s">
        <v>8721</v>
      </c>
      <c r="BD3659" s="311">
        <v>2</v>
      </c>
      <c r="BE3659" s="307"/>
      <c r="BF3659" s="310" t="b">
        <v>1</v>
      </c>
    </row>
    <row r="3660" spans="1:58" s="309" customFormat="1" ht="15" customHeight="1" x14ac:dyDescent="0.25">
      <c r="A3660" s="335">
        <v>3576</v>
      </c>
      <c r="B3660" s="373" t="s">
        <v>10557</v>
      </c>
      <c r="C3660" s="337">
        <v>9129</v>
      </c>
      <c r="D3660" s="337" t="s">
        <v>10557</v>
      </c>
      <c r="E3660" s="337" t="s">
        <v>10223</v>
      </c>
      <c r="F3660" s="337" t="s">
        <v>10410</v>
      </c>
      <c r="G3660" s="337" t="s">
        <v>10238</v>
      </c>
      <c r="H3660" s="337" t="s">
        <v>10314</v>
      </c>
      <c r="I3660" s="337" t="s">
        <v>8721</v>
      </c>
      <c r="J3660" s="337" t="s">
        <v>15164</v>
      </c>
      <c r="K3660" s="337" t="s">
        <v>12473</v>
      </c>
      <c r="L3660" s="338" t="s">
        <v>12474</v>
      </c>
      <c r="M3660" s="337" t="s">
        <v>15165</v>
      </c>
      <c r="N3660" s="337" t="s">
        <v>8721</v>
      </c>
      <c r="O3660" s="337" t="s">
        <v>8721</v>
      </c>
      <c r="P3660" s="337" t="s">
        <v>8721</v>
      </c>
      <c r="Q3660" s="337" t="s">
        <v>8721</v>
      </c>
      <c r="R3660" s="337" t="s">
        <v>8721</v>
      </c>
      <c r="S3660" s="337" t="s">
        <v>15166</v>
      </c>
      <c r="T3660" s="337" t="s">
        <v>8721</v>
      </c>
      <c r="U3660" s="337" t="s">
        <v>8721</v>
      </c>
      <c r="V3660" s="337" t="s">
        <v>8721</v>
      </c>
      <c r="W3660" s="337" t="s">
        <v>12476</v>
      </c>
      <c r="X3660" s="337" t="s">
        <v>40</v>
      </c>
      <c r="Y3660" s="337" t="s">
        <v>8721</v>
      </c>
      <c r="Z3660" s="337" t="s">
        <v>12733</v>
      </c>
      <c r="AA3660" s="337" t="s">
        <v>12734</v>
      </c>
      <c r="AB3660" s="337" t="s">
        <v>13350</v>
      </c>
      <c r="AC3660" s="339" t="e">
        <v>#N/A</v>
      </c>
      <c r="AD3660" s="358" t="s">
        <v>12478</v>
      </c>
      <c r="AE3660" s="339" t="s">
        <v>12710</v>
      </c>
      <c r="AF3660" s="340">
        <v>0</v>
      </c>
      <c r="AG3660" s="366">
        <v>704.66522069726807</v>
      </c>
      <c r="AH3660" s="366">
        <v>505.93277907876018</v>
      </c>
      <c r="AI3660" s="340">
        <v>0</v>
      </c>
      <c r="AJ3660" s="340">
        <v>0</v>
      </c>
      <c r="AK3660" s="341">
        <v>505.93277907876018</v>
      </c>
      <c r="AL3660" s="342">
        <v>0</v>
      </c>
      <c r="AM3660" s="339" t="s">
        <v>12736</v>
      </c>
      <c r="AN3660" s="339" t="s">
        <v>12934</v>
      </c>
      <c r="AO3660" s="337" t="s">
        <v>12935</v>
      </c>
      <c r="AP3660" s="343">
        <v>44455</v>
      </c>
      <c r="AQ3660" s="335" t="s">
        <v>12921</v>
      </c>
      <c r="AR3660" s="335" t="s">
        <v>8721</v>
      </c>
      <c r="AS3660" s="335" t="s">
        <v>12921</v>
      </c>
      <c r="AT3660" s="335" t="s">
        <v>8721</v>
      </c>
      <c r="AU3660" s="335" t="s">
        <v>8721</v>
      </c>
      <c r="AV3660" s="335" t="s">
        <v>15172</v>
      </c>
      <c r="AW3660" s="327" t="s">
        <v>12484</v>
      </c>
      <c r="AX3660" s="335" t="s">
        <v>12741</v>
      </c>
      <c r="AY3660" s="335">
        <v>1.5609999999999999</v>
      </c>
      <c r="AZ3660" s="311"/>
      <c r="BA3660" s="309" t="s">
        <v>12486</v>
      </c>
      <c r="BB3660" s="310" t="s">
        <v>8721</v>
      </c>
      <c r="BC3660" s="309" t="s">
        <v>8721</v>
      </c>
      <c r="BD3660" s="309">
        <v>2</v>
      </c>
      <c r="BE3660" s="307"/>
      <c r="BF3660" s="310" t="b">
        <v>1</v>
      </c>
    </row>
    <row r="3661" spans="1:58" s="311" customFormat="1" ht="15" customHeight="1" x14ac:dyDescent="0.25">
      <c r="A3661" s="345">
        <v>3577</v>
      </c>
      <c r="B3661" s="373" t="s">
        <v>10558</v>
      </c>
      <c r="C3661" s="337">
        <v>9130</v>
      </c>
      <c r="D3661" s="337" t="s">
        <v>10558</v>
      </c>
      <c r="E3661" s="337" t="s">
        <v>10223</v>
      </c>
      <c r="F3661" s="337" t="s">
        <v>10410</v>
      </c>
      <c r="G3661" s="337" t="s">
        <v>10238</v>
      </c>
      <c r="H3661" s="337" t="s">
        <v>10315</v>
      </c>
      <c r="I3661" s="337" t="s">
        <v>8721</v>
      </c>
      <c r="J3661" s="337" t="s">
        <v>15164</v>
      </c>
      <c r="K3661" s="337" t="s">
        <v>12473</v>
      </c>
      <c r="L3661" s="338" t="s">
        <v>12474</v>
      </c>
      <c r="M3661" s="337" t="s">
        <v>15165</v>
      </c>
      <c r="N3661" s="337" t="s">
        <v>8721</v>
      </c>
      <c r="O3661" s="337" t="s">
        <v>8721</v>
      </c>
      <c r="P3661" s="337" t="s">
        <v>8721</v>
      </c>
      <c r="Q3661" s="337" t="s">
        <v>8721</v>
      </c>
      <c r="R3661" s="337" t="s">
        <v>8721</v>
      </c>
      <c r="S3661" s="337" t="s">
        <v>15166</v>
      </c>
      <c r="T3661" s="337" t="s">
        <v>8721</v>
      </c>
      <c r="U3661" s="337" t="s">
        <v>8721</v>
      </c>
      <c r="V3661" s="337" t="s">
        <v>8721</v>
      </c>
      <c r="W3661" s="337" t="s">
        <v>12476</v>
      </c>
      <c r="X3661" s="337" t="s">
        <v>40</v>
      </c>
      <c r="Y3661" s="337" t="s">
        <v>8721</v>
      </c>
      <c r="Z3661" s="337" t="s">
        <v>12733</v>
      </c>
      <c r="AA3661" s="337" t="s">
        <v>12734</v>
      </c>
      <c r="AB3661" s="337" t="s">
        <v>13350</v>
      </c>
      <c r="AC3661" s="339" t="e">
        <v>#N/A</v>
      </c>
      <c r="AD3661" s="358" t="s">
        <v>12478</v>
      </c>
      <c r="AE3661" s="339" t="s">
        <v>12710</v>
      </c>
      <c r="AF3661" s="340">
        <v>0</v>
      </c>
      <c r="AG3661" s="366">
        <v>705.9880991031963</v>
      </c>
      <c r="AH3661" s="366">
        <v>506.88257414262364</v>
      </c>
      <c r="AI3661" s="340">
        <v>0</v>
      </c>
      <c r="AJ3661" s="340">
        <v>0</v>
      </c>
      <c r="AK3661" s="341">
        <v>506.88257414262364</v>
      </c>
      <c r="AL3661" s="342">
        <v>0</v>
      </c>
      <c r="AM3661" s="339" t="s">
        <v>12736</v>
      </c>
      <c r="AN3661" s="339" t="s">
        <v>12934</v>
      </c>
      <c r="AO3661" s="337" t="s">
        <v>12935</v>
      </c>
      <c r="AP3661" s="343">
        <v>44455</v>
      </c>
      <c r="AQ3661" s="335" t="s">
        <v>12921</v>
      </c>
      <c r="AR3661" s="335" t="s">
        <v>8721</v>
      </c>
      <c r="AS3661" s="335" t="s">
        <v>12921</v>
      </c>
      <c r="AT3661" s="335" t="s">
        <v>8721</v>
      </c>
      <c r="AU3661" s="335" t="s">
        <v>8721</v>
      </c>
      <c r="AV3661" s="335" t="s">
        <v>13332</v>
      </c>
      <c r="AW3661" s="327" t="s">
        <v>12484</v>
      </c>
      <c r="AX3661" s="335" t="s">
        <v>12741</v>
      </c>
      <c r="AY3661" s="390">
        <v>2</v>
      </c>
      <c r="AZ3661" s="309"/>
      <c r="BA3661" s="311" t="s">
        <v>13642</v>
      </c>
      <c r="BB3661" s="310" t="s">
        <v>8721</v>
      </c>
      <c r="BC3661" s="311" t="s">
        <v>8721</v>
      </c>
      <c r="BD3661" s="311">
        <v>2</v>
      </c>
      <c r="BE3661" s="307"/>
      <c r="BF3661" s="310" t="b">
        <v>1</v>
      </c>
    </row>
    <row r="3662" spans="1:58" s="309" customFormat="1" ht="15" customHeight="1" x14ac:dyDescent="0.25">
      <c r="A3662" s="335">
        <v>3578</v>
      </c>
      <c r="B3662" s="373" t="s">
        <v>10559</v>
      </c>
      <c r="C3662" s="346">
        <v>9131</v>
      </c>
      <c r="D3662" s="346" t="s">
        <v>10559</v>
      </c>
      <c r="E3662" s="346" t="s">
        <v>10223</v>
      </c>
      <c r="F3662" s="346" t="s">
        <v>10410</v>
      </c>
      <c r="G3662" s="346" t="s">
        <v>10238</v>
      </c>
      <c r="H3662" s="346" t="s">
        <v>10316</v>
      </c>
      <c r="I3662" s="346" t="s">
        <v>8721</v>
      </c>
      <c r="J3662" s="346" t="s">
        <v>15164</v>
      </c>
      <c r="K3662" s="346" t="s">
        <v>12473</v>
      </c>
      <c r="L3662" s="347" t="s">
        <v>12474</v>
      </c>
      <c r="M3662" s="346" t="s">
        <v>15165</v>
      </c>
      <c r="N3662" s="346" t="s">
        <v>8721</v>
      </c>
      <c r="O3662" s="346" t="s">
        <v>8721</v>
      </c>
      <c r="P3662" s="346" t="s">
        <v>8721</v>
      </c>
      <c r="Q3662" s="346" t="s">
        <v>8721</v>
      </c>
      <c r="R3662" s="346" t="s">
        <v>8721</v>
      </c>
      <c r="S3662" s="346" t="s">
        <v>15166</v>
      </c>
      <c r="T3662" s="346" t="s">
        <v>8721</v>
      </c>
      <c r="U3662" s="346" t="s">
        <v>8721</v>
      </c>
      <c r="V3662" s="346" t="s">
        <v>8721</v>
      </c>
      <c r="W3662" s="346" t="s">
        <v>12476</v>
      </c>
      <c r="X3662" s="346" t="s">
        <v>40</v>
      </c>
      <c r="Y3662" s="346" t="s">
        <v>8721</v>
      </c>
      <c r="Z3662" s="346" t="s">
        <v>12733</v>
      </c>
      <c r="AA3662" s="346" t="s">
        <v>12734</v>
      </c>
      <c r="AB3662" s="346" t="s">
        <v>13350</v>
      </c>
      <c r="AC3662" s="348" t="e">
        <v>#N/A</v>
      </c>
      <c r="AD3662" s="358" t="s">
        <v>12478</v>
      </c>
      <c r="AE3662" s="348" t="s">
        <v>12710</v>
      </c>
      <c r="AF3662" s="349">
        <v>0</v>
      </c>
      <c r="AG3662" s="359">
        <v>707.31097750912409</v>
      </c>
      <c r="AH3662" s="359">
        <v>507.83236920648682</v>
      </c>
      <c r="AI3662" s="349">
        <v>0</v>
      </c>
      <c r="AJ3662" s="349">
        <v>0</v>
      </c>
      <c r="AK3662" s="350">
        <v>507.83236920648682</v>
      </c>
      <c r="AL3662" s="351">
        <v>0</v>
      </c>
      <c r="AM3662" s="348" t="s">
        <v>12736</v>
      </c>
      <c r="AN3662" s="348" t="s">
        <v>12934</v>
      </c>
      <c r="AO3662" s="346" t="s">
        <v>12935</v>
      </c>
      <c r="AP3662" s="352">
        <v>44455</v>
      </c>
      <c r="AQ3662" s="346" t="s">
        <v>12921</v>
      </c>
      <c r="AR3662" s="346" t="s">
        <v>8721</v>
      </c>
      <c r="AS3662" s="346" t="s">
        <v>12921</v>
      </c>
      <c r="AT3662" s="346" t="s">
        <v>8721</v>
      </c>
      <c r="AU3662" s="346" t="s">
        <v>8721</v>
      </c>
      <c r="AV3662" s="346" t="s">
        <v>13332</v>
      </c>
      <c r="AW3662" s="327" t="s">
        <v>12484</v>
      </c>
      <c r="AX3662" s="346" t="s">
        <v>12741</v>
      </c>
      <c r="AY3662" s="380">
        <v>2</v>
      </c>
      <c r="AZ3662" s="311"/>
      <c r="BA3662" s="309" t="s">
        <v>13642</v>
      </c>
      <c r="BB3662" s="310" t="s">
        <v>8721</v>
      </c>
      <c r="BC3662" s="309" t="s">
        <v>8721</v>
      </c>
      <c r="BD3662" s="309">
        <v>2</v>
      </c>
      <c r="BE3662" s="307"/>
      <c r="BF3662" s="310" t="b">
        <v>1</v>
      </c>
    </row>
    <row r="3663" spans="1:58" s="311" customFormat="1" ht="15" customHeight="1" x14ac:dyDescent="0.25">
      <c r="A3663" s="345">
        <v>3579</v>
      </c>
      <c r="B3663" s="373" t="s">
        <v>10560</v>
      </c>
      <c r="C3663" s="337">
        <v>9132</v>
      </c>
      <c r="D3663" s="337" t="s">
        <v>10560</v>
      </c>
      <c r="E3663" s="337" t="s">
        <v>10223</v>
      </c>
      <c r="F3663" s="337" t="s">
        <v>10410</v>
      </c>
      <c r="G3663" s="337" t="s">
        <v>10238</v>
      </c>
      <c r="H3663" s="337" t="s">
        <v>10317</v>
      </c>
      <c r="I3663" s="337" t="s">
        <v>8721</v>
      </c>
      <c r="J3663" s="337" t="s">
        <v>15164</v>
      </c>
      <c r="K3663" s="337" t="s">
        <v>12473</v>
      </c>
      <c r="L3663" s="338" t="s">
        <v>12474</v>
      </c>
      <c r="M3663" s="337" t="s">
        <v>15165</v>
      </c>
      <c r="N3663" s="337" t="s">
        <v>8721</v>
      </c>
      <c r="O3663" s="337" t="s">
        <v>8721</v>
      </c>
      <c r="P3663" s="337" t="s">
        <v>8721</v>
      </c>
      <c r="Q3663" s="337" t="s">
        <v>8721</v>
      </c>
      <c r="R3663" s="337" t="s">
        <v>8721</v>
      </c>
      <c r="S3663" s="337" t="s">
        <v>15166</v>
      </c>
      <c r="T3663" s="337" t="s">
        <v>8721</v>
      </c>
      <c r="U3663" s="337" t="s">
        <v>8721</v>
      </c>
      <c r="V3663" s="337" t="s">
        <v>8721</v>
      </c>
      <c r="W3663" s="337" t="s">
        <v>12476</v>
      </c>
      <c r="X3663" s="337" t="s">
        <v>40</v>
      </c>
      <c r="Y3663" s="337" t="s">
        <v>8721</v>
      </c>
      <c r="Z3663" s="337" t="s">
        <v>12733</v>
      </c>
      <c r="AA3663" s="337" t="s">
        <v>12734</v>
      </c>
      <c r="AB3663" s="337" t="s">
        <v>13350</v>
      </c>
      <c r="AC3663" s="339" t="e">
        <v>#N/A</v>
      </c>
      <c r="AD3663" s="358" t="s">
        <v>12478</v>
      </c>
      <c r="AE3663" s="339" t="s">
        <v>12710</v>
      </c>
      <c r="AF3663" s="340">
        <v>0</v>
      </c>
      <c r="AG3663" s="366">
        <v>708.6338559150521</v>
      </c>
      <c r="AH3663" s="366">
        <v>508.78216427035017</v>
      </c>
      <c r="AI3663" s="340">
        <v>0</v>
      </c>
      <c r="AJ3663" s="340">
        <v>0</v>
      </c>
      <c r="AK3663" s="341">
        <v>508.78216427035017</v>
      </c>
      <c r="AL3663" s="342">
        <v>0</v>
      </c>
      <c r="AM3663" s="339" t="s">
        <v>12736</v>
      </c>
      <c r="AN3663" s="339" t="s">
        <v>12934</v>
      </c>
      <c r="AO3663" s="337" t="s">
        <v>12935</v>
      </c>
      <c r="AP3663" s="343">
        <v>44455</v>
      </c>
      <c r="AQ3663" s="335" t="s">
        <v>12921</v>
      </c>
      <c r="AR3663" s="335" t="s">
        <v>8721</v>
      </c>
      <c r="AS3663" s="335" t="s">
        <v>12921</v>
      </c>
      <c r="AT3663" s="335" t="s">
        <v>8721</v>
      </c>
      <c r="AU3663" s="335" t="s">
        <v>8721</v>
      </c>
      <c r="AV3663" s="335" t="s">
        <v>13332</v>
      </c>
      <c r="AW3663" s="327" t="s">
        <v>12484</v>
      </c>
      <c r="AX3663" s="335" t="s">
        <v>12741</v>
      </c>
      <c r="AY3663" s="390">
        <v>2</v>
      </c>
      <c r="BA3663" s="311" t="s">
        <v>13642</v>
      </c>
      <c r="BB3663" s="310" t="s">
        <v>8721</v>
      </c>
      <c r="BC3663" s="311" t="s">
        <v>8721</v>
      </c>
      <c r="BD3663" s="311">
        <v>2</v>
      </c>
      <c r="BE3663" s="307"/>
      <c r="BF3663" s="310" t="b">
        <v>1</v>
      </c>
    </row>
    <row r="3664" spans="1:58" s="309" customFormat="1" ht="15" customHeight="1" x14ac:dyDescent="0.25">
      <c r="A3664" s="335">
        <v>3580</v>
      </c>
      <c r="B3664" s="373" t="s">
        <v>10561</v>
      </c>
      <c r="C3664" s="337">
        <v>9133</v>
      </c>
      <c r="D3664" s="337" t="s">
        <v>10561</v>
      </c>
      <c r="E3664" s="337" t="s">
        <v>10223</v>
      </c>
      <c r="F3664" s="337" t="s">
        <v>10410</v>
      </c>
      <c r="G3664" s="337" t="s">
        <v>10238</v>
      </c>
      <c r="H3664" s="337" t="s">
        <v>10318</v>
      </c>
      <c r="I3664" s="337" t="s">
        <v>8721</v>
      </c>
      <c r="J3664" s="337" t="s">
        <v>15164</v>
      </c>
      <c r="K3664" s="337" t="s">
        <v>12473</v>
      </c>
      <c r="L3664" s="338" t="s">
        <v>12474</v>
      </c>
      <c r="M3664" s="337" t="s">
        <v>15165</v>
      </c>
      <c r="N3664" s="337" t="s">
        <v>8721</v>
      </c>
      <c r="O3664" s="337" t="s">
        <v>8721</v>
      </c>
      <c r="P3664" s="337" t="s">
        <v>8721</v>
      </c>
      <c r="Q3664" s="337" t="s">
        <v>8721</v>
      </c>
      <c r="R3664" s="337" t="s">
        <v>8721</v>
      </c>
      <c r="S3664" s="337" t="s">
        <v>15166</v>
      </c>
      <c r="T3664" s="337" t="s">
        <v>8721</v>
      </c>
      <c r="U3664" s="337" t="s">
        <v>8721</v>
      </c>
      <c r="V3664" s="337" t="s">
        <v>8721</v>
      </c>
      <c r="W3664" s="337" t="s">
        <v>12476</v>
      </c>
      <c r="X3664" s="337" t="s">
        <v>40</v>
      </c>
      <c r="Y3664" s="337" t="s">
        <v>8721</v>
      </c>
      <c r="Z3664" s="337" t="s">
        <v>12733</v>
      </c>
      <c r="AA3664" s="337" t="s">
        <v>12734</v>
      </c>
      <c r="AB3664" s="337" t="s">
        <v>13350</v>
      </c>
      <c r="AC3664" s="339" t="e">
        <v>#N/A</v>
      </c>
      <c r="AD3664" s="358" t="s">
        <v>12478</v>
      </c>
      <c r="AE3664" s="339" t="s">
        <v>12710</v>
      </c>
      <c r="AF3664" s="340">
        <v>0</v>
      </c>
      <c r="AG3664" s="366">
        <v>709.9567343209801</v>
      </c>
      <c r="AH3664" s="366">
        <v>509.73195933421351</v>
      </c>
      <c r="AI3664" s="340">
        <v>0</v>
      </c>
      <c r="AJ3664" s="340">
        <v>0</v>
      </c>
      <c r="AK3664" s="341">
        <v>509.73195933421351</v>
      </c>
      <c r="AL3664" s="342">
        <v>0</v>
      </c>
      <c r="AM3664" s="339" t="s">
        <v>12736</v>
      </c>
      <c r="AN3664" s="339" t="s">
        <v>12934</v>
      </c>
      <c r="AO3664" s="337" t="s">
        <v>12935</v>
      </c>
      <c r="AP3664" s="343">
        <v>44455</v>
      </c>
      <c r="AQ3664" s="335" t="s">
        <v>12921</v>
      </c>
      <c r="AR3664" s="335" t="s">
        <v>8721</v>
      </c>
      <c r="AS3664" s="335" t="s">
        <v>12921</v>
      </c>
      <c r="AT3664" s="335" t="s">
        <v>8721</v>
      </c>
      <c r="AU3664" s="335" t="s">
        <v>8721</v>
      </c>
      <c r="AV3664" s="335" t="s">
        <v>13332</v>
      </c>
      <c r="AW3664" s="327" t="s">
        <v>12484</v>
      </c>
      <c r="AX3664" s="335" t="s">
        <v>12741</v>
      </c>
      <c r="AY3664" s="390">
        <v>2</v>
      </c>
      <c r="BA3664" s="309" t="s">
        <v>13642</v>
      </c>
      <c r="BB3664" s="310" t="s">
        <v>8721</v>
      </c>
      <c r="BC3664" s="309" t="s">
        <v>8721</v>
      </c>
      <c r="BD3664" s="309">
        <v>2</v>
      </c>
      <c r="BE3664" s="307"/>
      <c r="BF3664" s="310" t="b">
        <v>1</v>
      </c>
    </row>
    <row r="3665" spans="1:58" s="311" customFormat="1" ht="15" customHeight="1" x14ac:dyDescent="0.25">
      <c r="A3665" s="345">
        <v>3581</v>
      </c>
      <c r="B3665" s="373" t="s">
        <v>10562</v>
      </c>
      <c r="C3665" s="337">
        <v>9134</v>
      </c>
      <c r="D3665" s="337" t="s">
        <v>10562</v>
      </c>
      <c r="E3665" s="337" t="s">
        <v>10223</v>
      </c>
      <c r="F3665" s="337" t="s">
        <v>10410</v>
      </c>
      <c r="G3665" s="337" t="s">
        <v>10238</v>
      </c>
      <c r="H3665" s="337" t="s">
        <v>10319</v>
      </c>
      <c r="I3665" s="337" t="s">
        <v>8721</v>
      </c>
      <c r="J3665" s="337" t="s">
        <v>15164</v>
      </c>
      <c r="K3665" s="337" t="s">
        <v>12473</v>
      </c>
      <c r="L3665" s="338" t="s">
        <v>12474</v>
      </c>
      <c r="M3665" s="337" t="s">
        <v>15165</v>
      </c>
      <c r="N3665" s="337" t="s">
        <v>8721</v>
      </c>
      <c r="O3665" s="337" t="s">
        <v>8721</v>
      </c>
      <c r="P3665" s="337" t="s">
        <v>8721</v>
      </c>
      <c r="Q3665" s="337" t="s">
        <v>8721</v>
      </c>
      <c r="R3665" s="337" t="s">
        <v>8721</v>
      </c>
      <c r="S3665" s="337" t="s">
        <v>15166</v>
      </c>
      <c r="T3665" s="337" t="s">
        <v>8721</v>
      </c>
      <c r="U3665" s="337" t="s">
        <v>8721</v>
      </c>
      <c r="V3665" s="337" t="s">
        <v>8721</v>
      </c>
      <c r="W3665" s="337" t="s">
        <v>12476</v>
      </c>
      <c r="X3665" s="337" t="s">
        <v>40</v>
      </c>
      <c r="Y3665" s="337" t="s">
        <v>8721</v>
      </c>
      <c r="Z3665" s="337" t="s">
        <v>12733</v>
      </c>
      <c r="AA3665" s="337" t="s">
        <v>12734</v>
      </c>
      <c r="AB3665" s="337" t="s">
        <v>13350</v>
      </c>
      <c r="AC3665" s="339" t="e">
        <v>#N/A</v>
      </c>
      <c r="AD3665" s="358" t="s">
        <v>12478</v>
      </c>
      <c r="AE3665" s="339" t="s">
        <v>12710</v>
      </c>
      <c r="AF3665" s="340">
        <v>0</v>
      </c>
      <c r="AG3665" s="366">
        <v>711.27961272690811</v>
      </c>
      <c r="AH3665" s="366">
        <v>510.68175439807686</v>
      </c>
      <c r="AI3665" s="340">
        <v>0</v>
      </c>
      <c r="AJ3665" s="340">
        <v>0</v>
      </c>
      <c r="AK3665" s="341">
        <v>510.68175439807686</v>
      </c>
      <c r="AL3665" s="342">
        <v>0</v>
      </c>
      <c r="AM3665" s="339" t="s">
        <v>12736</v>
      </c>
      <c r="AN3665" s="339" t="s">
        <v>12934</v>
      </c>
      <c r="AO3665" s="337" t="s">
        <v>12935</v>
      </c>
      <c r="AP3665" s="343">
        <v>44455</v>
      </c>
      <c r="AQ3665" s="335" t="s">
        <v>12921</v>
      </c>
      <c r="AR3665" s="335" t="s">
        <v>8721</v>
      </c>
      <c r="AS3665" s="335" t="s">
        <v>12921</v>
      </c>
      <c r="AT3665" s="335" t="s">
        <v>8721</v>
      </c>
      <c r="AU3665" s="335" t="s">
        <v>8721</v>
      </c>
      <c r="AV3665" s="335" t="s">
        <v>13332</v>
      </c>
      <c r="AW3665" s="327" t="s">
        <v>12484</v>
      </c>
      <c r="AX3665" s="335" t="s">
        <v>12741</v>
      </c>
      <c r="AY3665" s="390">
        <v>2</v>
      </c>
      <c r="BA3665" s="311" t="s">
        <v>13642</v>
      </c>
      <c r="BB3665" s="310" t="s">
        <v>8721</v>
      </c>
      <c r="BC3665" s="311" t="s">
        <v>8721</v>
      </c>
      <c r="BD3665" s="311">
        <v>2</v>
      </c>
      <c r="BE3665" s="307"/>
      <c r="BF3665" s="310" t="b">
        <v>1</v>
      </c>
    </row>
    <row r="3666" spans="1:58" s="309" customFormat="1" ht="15" customHeight="1" x14ac:dyDescent="0.25">
      <c r="A3666" s="335">
        <v>3582</v>
      </c>
      <c r="B3666" s="373" t="s">
        <v>10563</v>
      </c>
      <c r="C3666" s="346">
        <v>9135</v>
      </c>
      <c r="D3666" s="346" t="s">
        <v>10563</v>
      </c>
      <c r="E3666" s="346" t="s">
        <v>10223</v>
      </c>
      <c r="F3666" s="346" t="s">
        <v>10410</v>
      </c>
      <c r="G3666" s="346" t="s">
        <v>10238</v>
      </c>
      <c r="H3666" s="346" t="s">
        <v>10320</v>
      </c>
      <c r="I3666" s="346" t="s">
        <v>8721</v>
      </c>
      <c r="J3666" s="346" t="s">
        <v>15164</v>
      </c>
      <c r="K3666" s="346" t="s">
        <v>12473</v>
      </c>
      <c r="L3666" s="347" t="s">
        <v>12474</v>
      </c>
      <c r="M3666" s="346" t="s">
        <v>15165</v>
      </c>
      <c r="N3666" s="346" t="s">
        <v>8721</v>
      </c>
      <c r="O3666" s="346" t="s">
        <v>8721</v>
      </c>
      <c r="P3666" s="346" t="s">
        <v>8721</v>
      </c>
      <c r="Q3666" s="346" t="s">
        <v>8721</v>
      </c>
      <c r="R3666" s="346" t="s">
        <v>8721</v>
      </c>
      <c r="S3666" s="346" t="s">
        <v>15166</v>
      </c>
      <c r="T3666" s="346" t="s">
        <v>8721</v>
      </c>
      <c r="U3666" s="346" t="s">
        <v>8721</v>
      </c>
      <c r="V3666" s="346" t="s">
        <v>8721</v>
      </c>
      <c r="W3666" s="346" t="s">
        <v>12476</v>
      </c>
      <c r="X3666" s="346" t="s">
        <v>40</v>
      </c>
      <c r="Y3666" s="346" t="s">
        <v>8721</v>
      </c>
      <c r="Z3666" s="346" t="s">
        <v>12733</v>
      </c>
      <c r="AA3666" s="346" t="s">
        <v>12734</v>
      </c>
      <c r="AB3666" s="346" t="s">
        <v>13350</v>
      </c>
      <c r="AC3666" s="348" t="e">
        <v>#N/A</v>
      </c>
      <c r="AD3666" s="358" t="s">
        <v>12478</v>
      </c>
      <c r="AE3666" s="348" t="s">
        <v>12710</v>
      </c>
      <c r="AF3666" s="349">
        <v>0</v>
      </c>
      <c r="AG3666" s="359">
        <v>712.60249113283612</v>
      </c>
      <c r="AH3666" s="359">
        <v>511.63154946194021</v>
      </c>
      <c r="AI3666" s="349">
        <v>0</v>
      </c>
      <c r="AJ3666" s="349">
        <v>0</v>
      </c>
      <c r="AK3666" s="350">
        <v>511.63154946194021</v>
      </c>
      <c r="AL3666" s="351">
        <v>0</v>
      </c>
      <c r="AM3666" s="348" t="s">
        <v>12736</v>
      </c>
      <c r="AN3666" s="348" t="s">
        <v>12934</v>
      </c>
      <c r="AO3666" s="346" t="s">
        <v>12935</v>
      </c>
      <c r="AP3666" s="352">
        <v>44455</v>
      </c>
      <c r="AQ3666" s="346" t="s">
        <v>12921</v>
      </c>
      <c r="AR3666" s="346" t="s">
        <v>8721</v>
      </c>
      <c r="AS3666" s="346" t="s">
        <v>12921</v>
      </c>
      <c r="AT3666" s="346" t="s">
        <v>8721</v>
      </c>
      <c r="AU3666" s="346" t="s">
        <v>8721</v>
      </c>
      <c r="AV3666" s="346" t="s">
        <v>15039</v>
      </c>
      <c r="AW3666" s="327" t="s">
        <v>12484</v>
      </c>
      <c r="AX3666" s="346" t="s">
        <v>12741</v>
      </c>
      <c r="AY3666" s="380">
        <v>2</v>
      </c>
      <c r="AZ3666" s="311"/>
      <c r="BA3666" s="309" t="s">
        <v>13642</v>
      </c>
      <c r="BB3666" s="310" t="s">
        <v>8721</v>
      </c>
      <c r="BC3666" s="309" t="s">
        <v>8721</v>
      </c>
      <c r="BD3666" s="309">
        <v>2</v>
      </c>
      <c r="BE3666" s="307"/>
      <c r="BF3666" s="310" t="b">
        <v>1</v>
      </c>
    </row>
    <row r="3667" spans="1:58" s="311" customFormat="1" ht="15" customHeight="1" x14ac:dyDescent="0.25">
      <c r="A3667" s="345">
        <v>3583</v>
      </c>
      <c r="B3667" s="373" t="s">
        <v>10564</v>
      </c>
      <c r="C3667" s="337">
        <v>9136</v>
      </c>
      <c r="D3667" s="337" t="s">
        <v>10564</v>
      </c>
      <c r="E3667" s="337" t="s">
        <v>10223</v>
      </c>
      <c r="F3667" s="337" t="s">
        <v>10410</v>
      </c>
      <c r="G3667" s="337" t="s">
        <v>10238</v>
      </c>
      <c r="H3667" s="337" t="s">
        <v>10321</v>
      </c>
      <c r="I3667" s="337" t="s">
        <v>8721</v>
      </c>
      <c r="J3667" s="337" t="s">
        <v>15164</v>
      </c>
      <c r="K3667" s="337" t="s">
        <v>12473</v>
      </c>
      <c r="L3667" s="338" t="s">
        <v>12474</v>
      </c>
      <c r="M3667" s="337" t="s">
        <v>15165</v>
      </c>
      <c r="N3667" s="337" t="s">
        <v>8721</v>
      </c>
      <c r="O3667" s="337" t="s">
        <v>8721</v>
      </c>
      <c r="P3667" s="337" t="s">
        <v>8721</v>
      </c>
      <c r="Q3667" s="337" t="s">
        <v>8721</v>
      </c>
      <c r="R3667" s="337" t="s">
        <v>8721</v>
      </c>
      <c r="S3667" s="337" t="s">
        <v>15166</v>
      </c>
      <c r="T3667" s="337" t="s">
        <v>8721</v>
      </c>
      <c r="U3667" s="337" t="s">
        <v>8721</v>
      </c>
      <c r="V3667" s="337" t="s">
        <v>8721</v>
      </c>
      <c r="W3667" s="337" t="s">
        <v>12476</v>
      </c>
      <c r="X3667" s="337" t="s">
        <v>40</v>
      </c>
      <c r="Y3667" s="337" t="s">
        <v>8721</v>
      </c>
      <c r="Z3667" s="337" t="s">
        <v>12733</v>
      </c>
      <c r="AA3667" s="337" t="s">
        <v>12734</v>
      </c>
      <c r="AB3667" s="337" t="s">
        <v>13350</v>
      </c>
      <c r="AC3667" s="339" t="e">
        <v>#N/A</v>
      </c>
      <c r="AD3667" s="358" t="s">
        <v>12478</v>
      </c>
      <c r="AE3667" s="339" t="s">
        <v>12710</v>
      </c>
      <c r="AF3667" s="340">
        <v>0</v>
      </c>
      <c r="AG3667" s="366">
        <v>713.92536953876402</v>
      </c>
      <c r="AH3667" s="366">
        <v>512.5813445258035</v>
      </c>
      <c r="AI3667" s="340">
        <v>0</v>
      </c>
      <c r="AJ3667" s="340">
        <v>0</v>
      </c>
      <c r="AK3667" s="341">
        <v>512.5813445258035</v>
      </c>
      <c r="AL3667" s="342">
        <v>0</v>
      </c>
      <c r="AM3667" s="339" t="s">
        <v>12736</v>
      </c>
      <c r="AN3667" s="339" t="s">
        <v>12934</v>
      </c>
      <c r="AO3667" s="337" t="s">
        <v>12935</v>
      </c>
      <c r="AP3667" s="343">
        <v>44455</v>
      </c>
      <c r="AQ3667" s="335" t="s">
        <v>12921</v>
      </c>
      <c r="AR3667" s="335" t="s">
        <v>8721</v>
      </c>
      <c r="AS3667" s="335" t="s">
        <v>12921</v>
      </c>
      <c r="AT3667" s="335" t="s">
        <v>8721</v>
      </c>
      <c r="AU3667" s="335" t="s">
        <v>8721</v>
      </c>
      <c r="AV3667" s="335" t="s">
        <v>15039</v>
      </c>
      <c r="AW3667" s="327" t="s">
        <v>12484</v>
      </c>
      <c r="AX3667" s="335" t="s">
        <v>12741</v>
      </c>
      <c r="AY3667" s="390">
        <v>2</v>
      </c>
      <c r="AZ3667" s="309"/>
      <c r="BA3667" s="311" t="s">
        <v>13642</v>
      </c>
      <c r="BB3667" s="310" t="s">
        <v>8721</v>
      </c>
      <c r="BC3667" s="311" t="s">
        <v>8721</v>
      </c>
      <c r="BD3667" s="311">
        <v>2</v>
      </c>
      <c r="BE3667" s="307"/>
      <c r="BF3667" s="310" t="b">
        <v>1</v>
      </c>
    </row>
    <row r="3668" spans="1:58" s="309" customFormat="1" ht="15" customHeight="1" x14ac:dyDescent="0.25">
      <c r="A3668" s="335">
        <v>3584</v>
      </c>
      <c r="B3668" s="373" t="s">
        <v>10565</v>
      </c>
      <c r="C3668" s="337">
        <v>9137</v>
      </c>
      <c r="D3668" s="337" t="s">
        <v>10565</v>
      </c>
      <c r="E3668" s="337" t="s">
        <v>10223</v>
      </c>
      <c r="F3668" s="337" t="s">
        <v>10410</v>
      </c>
      <c r="G3668" s="337" t="s">
        <v>10238</v>
      </c>
      <c r="H3668" s="337" t="s">
        <v>10322</v>
      </c>
      <c r="I3668" s="337" t="s">
        <v>8721</v>
      </c>
      <c r="J3668" s="337" t="s">
        <v>15164</v>
      </c>
      <c r="K3668" s="337" t="s">
        <v>12473</v>
      </c>
      <c r="L3668" s="338" t="s">
        <v>12474</v>
      </c>
      <c r="M3668" s="337" t="s">
        <v>15165</v>
      </c>
      <c r="N3668" s="337" t="s">
        <v>8721</v>
      </c>
      <c r="O3668" s="337" t="s">
        <v>8721</v>
      </c>
      <c r="P3668" s="337" t="s">
        <v>8721</v>
      </c>
      <c r="Q3668" s="337" t="s">
        <v>8721</v>
      </c>
      <c r="R3668" s="337" t="s">
        <v>8721</v>
      </c>
      <c r="S3668" s="337" t="s">
        <v>15166</v>
      </c>
      <c r="T3668" s="337" t="s">
        <v>8721</v>
      </c>
      <c r="U3668" s="337" t="s">
        <v>8721</v>
      </c>
      <c r="V3668" s="337" t="s">
        <v>8721</v>
      </c>
      <c r="W3668" s="337" t="s">
        <v>12476</v>
      </c>
      <c r="X3668" s="337" t="s">
        <v>40</v>
      </c>
      <c r="Y3668" s="337" t="s">
        <v>8721</v>
      </c>
      <c r="Z3668" s="337" t="s">
        <v>12733</v>
      </c>
      <c r="AA3668" s="337" t="s">
        <v>12734</v>
      </c>
      <c r="AB3668" s="337" t="s">
        <v>13350</v>
      </c>
      <c r="AC3668" s="339" t="e">
        <v>#N/A</v>
      </c>
      <c r="AD3668" s="358" t="s">
        <v>12478</v>
      </c>
      <c r="AE3668" s="339" t="s">
        <v>12710</v>
      </c>
      <c r="AF3668" s="340">
        <v>0</v>
      </c>
      <c r="AG3668" s="366">
        <v>715.24824794469191</v>
      </c>
      <c r="AH3668" s="366">
        <v>513.53113958966674</v>
      </c>
      <c r="AI3668" s="340">
        <v>0</v>
      </c>
      <c r="AJ3668" s="340">
        <v>0</v>
      </c>
      <c r="AK3668" s="341">
        <v>513.53113958966674</v>
      </c>
      <c r="AL3668" s="342">
        <v>0</v>
      </c>
      <c r="AM3668" s="339" t="s">
        <v>12736</v>
      </c>
      <c r="AN3668" s="339" t="s">
        <v>12934</v>
      </c>
      <c r="AO3668" s="337" t="s">
        <v>12935</v>
      </c>
      <c r="AP3668" s="343">
        <v>44455</v>
      </c>
      <c r="AQ3668" s="335" t="s">
        <v>12921</v>
      </c>
      <c r="AR3668" s="335" t="s">
        <v>8721</v>
      </c>
      <c r="AS3668" s="335" t="s">
        <v>12921</v>
      </c>
      <c r="AT3668" s="335" t="s">
        <v>8721</v>
      </c>
      <c r="AU3668" s="335" t="s">
        <v>8721</v>
      </c>
      <c r="AV3668" s="335" t="s">
        <v>15039</v>
      </c>
      <c r="AW3668" s="327" t="s">
        <v>12484</v>
      </c>
      <c r="AX3668" s="335" t="s">
        <v>12741</v>
      </c>
      <c r="AY3668" s="390">
        <v>2</v>
      </c>
      <c r="AZ3668" s="311"/>
      <c r="BA3668" s="309" t="s">
        <v>13642</v>
      </c>
      <c r="BB3668" s="310" t="s">
        <v>8721</v>
      </c>
      <c r="BC3668" s="309" t="s">
        <v>8721</v>
      </c>
      <c r="BD3668" s="309">
        <v>2</v>
      </c>
      <c r="BE3668" s="307"/>
      <c r="BF3668" s="310" t="b">
        <v>1</v>
      </c>
    </row>
    <row r="3669" spans="1:58" s="311" customFormat="1" ht="15" customHeight="1" x14ac:dyDescent="0.25">
      <c r="A3669" s="345">
        <v>3585</v>
      </c>
      <c r="B3669" s="373" t="s">
        <v>10566</v>
      </c>
      <c r="C3669" s="337">
        <v>9138</v>
      </c>
      <c r="D3669" s="337" t="s">
        <v>10566</v>
      </c>
      <c r="E3669" s="337" t="s">
        <v>10223</v>
      </c>
      <c r="F3669" s="337" t="s">
        <v>10410</v>
      </c>
      <c r="G3669" s="337" t="s">
        <v>10238</v>
      </c>
      <c r="H3669" s="337" t="s">
        <v>10323</v>
      </c>
      <c r="I3669" s="337" t="s">
        <v>8721</v>
      </c>
      <c r="J3669" s="337" t="s">
        <v>15164</v>
      </c>
      <c r="K3669" s="337" t="s">
        <v>12473</v>
      </c>
      <c r="L3669" s="338" t="s">
        <v>12474</v>
      </c>
      <c r="M3669" s="337" t="s">
        <v>15165</v>
      </c>
      <c r="N3669" s="337" t="s">
        <v>8721</v>
      </c>
      <c r="O3669" s="337" t="s">
        <v>8721</v>
      </c>
      <c r="P3669" s="337" t="s">
        <v>8721</v>
      </c>
      <c r="Q3669" s="337" t="s">
        <v>8721</v>
      </c>
      <c r="R3669" s="337" t="s">
        <v>8721</v>
      </c>
      <c r="S3669" s="337" t="s">
        <v>15166</v>
      </c>
      <c r="T3669" s="337" t="s">
        <v>8721</v>
      </c>
      <c r="U3669" s="337" t="s">
        <v>8721</v>
      </c>
      <c r="V3669" s="337" t="s">
        <v>8721</v>
      </c>
      <c r="W3669" s="337" t="s">
        <v>12476</v>
      </c>
      <c r="X3669" s="337" t="s">
        <v>40</v>
      </c>
      <c r="Y3669" s="337" t="s">
        <v>8721</v>
      </c>
      <c r="Z3669" s="337" t="s">
        <v>12733</v>
      </c>
      <c r="AA3669" s="337" t="s">
        <v>12734</v>
      </c>
      <c r="AB3669" s="337" t="s">
        <v>13350</v>
      </c>
      <c r="AC3669" s="339" t="e">
        <v>#N/A</v>
      </c>
      <c r="AD3669" s="358" t="s">
        <v>12478</v>
      </c>
      <c r="AE3669" s="339" t="s">
        <v>12710</v>
      </c>
      <c r="AF3669" s="340">
        <v>0</v>
      </c>
      <c r="AG3669" s="366">
        <v>716.57112635061992</v>
      </c>
      <c r="AH3669" s="366">
        <v>514.48093465353008</v>
      </c>
      <c r="AI3669" s="340">
        <v>0</v>
      </c>
      <c r="AJ3669" s="340">
        <v>0</v>
      </c>
      <c r="AK3669" s="341">
        <v>514.48093465353008</v>
      </c>
      <c r="AL3669" s="342">
        <v>0</v>
      </c>
      <c r="AM3669" s="339" t="s">
        <v>12736</v>
      </c>
      <c r="AN3669" s="339" t="s">
        <v>12934</v>
      </c>
      <c r="AO3669" s="337" t="s">
        <v>12935</v>
      </c>
      <c r="AP3669" s="343">
        <v>44455</v>
      </c>
      <c r="AQ3669" s="335" t="s">
        <v>12921</v>
      </c>
      <c r="AR3669" s="335" t="s">
        <v>8721</v>
      </c>
      <c r="AS3669" s="335" t="s">
        <v>12921</v>
      </c>
      <c r="AT3669" s="335" t="s">
        <v>8721</v>
      </c>
      <c r="AU3669" s="335" t="s">
        <v>8721</v>
      </c>
      <c r="AV3669" s="335" t="s">
        <v>15039</v>
      </c>
      <c r="AW3669" s="327" t="s">
        <v>12484</v>
      </c>
      <c r="AX3669" s="335" t="s">
        <v>12741</v>
      </c>
      <c r="AY3669" s="390">
        <v>2</v>
      </c>
      <c r="AZ3669" s="309"/>
      <c r="BA3669" s="311" t="s">
        <v>13642</v>
      </c>
      <c r="BB3669" s="310" t="s">
        <v>8721</v>
      </c>
      <c r="BC3669" s="311" t="s">
        <v>8721</v>
      </c>
      <c r="BD3669" s="311">
        <v>2</v>
      </c>
      <c r="BE3669" s="307"/>
      <c r="BF3669" s="310" t="b">
        <v>1</v>
      </c>
    </row>
    <row r="3670" spans="1:58" s="309" customFormat="1" ht="15" customHeight="1" x14ac:dyDescent="0.25">
      <c r="A3670" s="335">
        <v>3586</v>
      </c>
      <c r="B3670" s="373" t="s">
        <v>10567</v>
      </c>
      <c r="C3670" s="346">
        <v>9139</v>
      </c>
      <c r="D3670" s="346" t="s">
        <v>10567</v>
      </c>
      <c r="E3670" s="346" t="s">
        <v>10223</v>
      </c>
      <c r="F3670" s="346" t="s">
        <v>10410</v>
      </c>
      <c r="G3670" s="346" t="s">
        <v>10238</v>
      </c>
      <c r="H3670" s="346" t="s">
        <v>10324</v>
      </c>
      <c r="I3670" s="346" t="s">
        <v>8721</v>
      </c>
      <c r="J3670" s="346" t="s">
        <v>15164</v>
      </c>
      <c r="K3670" s="346" t="s">
        <v>12473</v>
      </c>
      <c r="L3670" s="347" t="s">
        <v>12474</v>
      </c>
      <c r="M3670" s="346" t="s">
        <v>15165</v>
      </c>
      <c r="N3670" s="346" t="s">
        <v>8721</v>
      </c>
      <c r="O3670" s="346" t="s">
        <v>8721</v>
      </c>
      <c r="P3670" s="346" t="s">
        <v>8721</v>
      </c>
      <c r="Q3670" s="346" t="s">
        <v>8721</v>
      </c>
      <c r="R3670" s="346" t="s">
        <v>8721</v>
      </c>
      <c r="S3670" s="346" t="s">
        <v>15166</v>
      </c>
      <c r="T3670" s="346" t="s">
        <v>8721</v>
      </c>
      <c r="U3670" s="346" t="s">
        <v>8721</v>
      </c>
      <c r="V3670" s="346" t="s">
        <v>8721</v>
      </c>
      <c r="W3670" s="346" t="s">
        <v>12476</v>
      </c>
      <c r="X3670" s="346" t="s">
        <v>40</v>
      </c>
      <c r="Y3670" s="346" t="s">
        <v>8721</v>
      </c>
      <c r="Z3670" s="346" t="s">
        <v>12733</v>
      </c>
      <c r="AA3670" s="346" t="s">
        <v>12734</v>
      </c>
      <c r="AB3670" s="346" t="s">
        <v>13350</v>
      </c>
      <c r="AC3670" s="348" t="e">
        <v>#N/A</v>
      </c>
      <c r="AD3670" s="358" t="s">
        <v>12478</v>
      </c>
      <c r="AE3670" s="348" t="s">
        <v>12710</v>
      </c>
      <c r="AF3670" s="349">
        <v>0</v>
      </c>
      <c r="AG3670" s="359">
        <v>717.89400475654793</v>
      </c>
      <c r="AH3670" s="359">
        <v>515.43072971739332</v>
      </c>
      <c r="AI3670" s="349">
        <v>0</v>
      </c>
      <c r="AJ3670" s="349">
        <v>0</v>
      </c>
      <c r="AK3670" s="350">
        <v>515.43072971739332</v>
      </c>
      <c r="AL3670" s="351">
        <v>0</v>
      </c>
      <c r="AM3670" s="348" t="s">
        <v>12736</v>
      </c>
      <c r="AN3670" s="348" t="s">
        <v>12934</v>
      </c>
      <c r="AO3670" s="346" t="s">
        <v>12935</v>
      </c>
      <c r="AP3670" s="352">
        <v>44455</v>
      </c>
      <c r="AQ3670" s="346" t="s">
        <v>12921</v>
      </c>
      <c r="AR3670" s="346" t="s">
        <v>8721</v>
      </c>
      <c r="AS3670" s="346" t="s">
        <v>12921</v>
      </c>
      <c r="AT3670" s="346" t="s">
        <v>8721</v>
      </c>
      <c r="AU3670" s="346" t="s">
        <v>8721</v>
      </c>
      <c r="AV3670" s="346" t="s">
        <v>15039</v>
      </c>
      <c r="AW3670" s="327" t="s">
        <v>12484</v>
      </c>
      <c r="AX3670" s="346" t="s">
        <v>12741</v>
      </c>
      <c r="AY3670" s="380">
        <v>2</v>
      </c>
      <c r="AZ3670" s="311"/>
      <c r="BA3670" s="309" t="s">
        <v>13642</v>
      </c>
      <c r="BB3670" s="310" t="s">
        <v>8721</v>
      </c>
      <c r="BC3670" s="309" t="s">
        <v>8721</v>
      </c>
      <c r="BD3670" s="309">
        <v>2</v>
      </c>
      <c r="BE3670" s="307"/>
      <c r="BF3670" s="310" t="b">
        <v>1</v>
      </c>
    </row>
    <row r="3671" spans="1:58" s="311" customFormat="1" ht="15" customHeight="1" x14ac:dyDescent="0.25">
      <c r="A3671" s="345">
        <v>3587</v>
      </c>
      <c r="B3671" s="373" t="s">
        <v>10568</v>
      </c>
      <c r="C3671" s="346">
        <v>9140</v>
      </c>
      <c r="D3671" s="346" t="s">
        <v>10568</v>
      </c>
      <c r="E3671" s="346" t="s">
        <v>10223</v>
      </c>
      <c r="F3671" s="346" t="s">
        <v>10410</v>
      </c>
      <c r="G3671" s="346" t="s">
        <v>10238</v>
      </c>
      <c r="H3671" s="346" t="s">
        <v>10325</v>
      </c>
      <c r="I3671" s="346" t="s">
        <v>8721</v>
      </c>
      <c r="J3671" s="346" t="s">
        <v>15164</v>
      </c>
      <c r="K3671" s="346" t="s">
        <v>12473</v>
      </c>
      <c r="L3671" s="347" t="s">
        <v>12474</v>
      </c>
      <c r="M3671" s="346" t="s">
        <v>15165</v>
      </c>
      <c r="N3671" s="346" t="s">
        <v>8721</v>
      </c>
      <c r="O3671" s="346" t="s">
        <v>8721</v>
      </c>
      <c r="P3671" s="346" t="s">
        <v>8721</v>
      </c>
      <c r="Q3671" s="346" t="s">
        <v>8721</v>
      </c>
      <c r="R3671" s="346" t="s">
        <v>8721</v>
      </c>
      <c r="S3671" s="346" t="s">
        <v>15166</v>
      </c>
      <c r="T3671" s="346" t="s">
        <v>8721</v>
      </c>
      <c r="U3671" s="346" t="s">
        <v>8721</v>
      </c>
      <c r="V3671" s="346" t="s">
        <v>8721</v>
      </c>
      <c r="W3671" s="346" t="s">
        <v>12476</v>
      </c>
      <c r="X3671" s="346" t="s">
        <v>40</v>
      </c>
      <c r="Y3671" s="346" t="s">
        <v>8721</v>
      </c>
      <c r="Z3671" s="346" t="s">
        <v>12733</v>
      </c>
      <c r="AA3671" s="346" t="s">
        <v>12734</v>
      </c>
      <c r="AB3671" s="346" t="s">
        <v>13350</v>
      </c>
      <c r="AC3671" s="348" t="e">
        <v>#N/A</v>
      </c>
      <c r="AD3671" s="358" t="s">
        <v>12478</v>
      </c>
      <c r="AE3671" s="348" t="s">
        <v>12710</v>
      </c>
      <c r="AF3671" s="349">
        <v>0</v>
      </c>
      <c r="AG3671" s="359">
        <v>719.21688316247582</v>
      </c>
      <c r="AH3671" s="359">
        <v>516.38052478125667</v>
      </c>
      <c r="AI3671" s="349">
        <v>0</v>
      </c>
      <c r="AJ3671" s="349">
        <v>0</v>
      </c>
      <c r="AK3671" s="350">
        <v>516.38052478125667</v>
      </c>
      <c r="AL3671" s="351">
        <v>0</v>
      </c>
      <c r="AM3671" s="348" t="s">
        <v>12736</v>
      </c>
      <c r="AN3671" s="348" t="s">
        <v>12934</v>
      </c>
      <c r="AO3671" s="346" t="s">
        <v>12935</v>
      </c>
      <c r="AP3671" s="352">
        <v>44455</v>
      </c>
      <c r="AQ3671" s="346" t="s">
        <v>12921</v>
      </c>
      <c r="AR3671" s="346" t="s">
        <v>8721</v>
      </c>
      <c r="AS3671" s="346" t="s">
        <v>12921</v>
      </c>
      <c r="AT3671" s="346" t="s">
        <v>8721</v>
      </c>
      <c r="AU3671" s="346" t="s">
        <v>8721</v>
      </c>
      <c r="AV3671" s="346" t="s">
        <v>15039</v>
      </c>
      <c r="AW3671" s="327" t="s">
        <v>12484</v>
      </c>
      <c r="AX3671" s="346" t="s">
        <v>12741</v>
      </c>
      <c r="AY3671" s="380">
        <v>2</v>
      </c>
      <c r="AZ3671" s="309"/>
      <c r="BA3671" s="311" t="s">
        <v>13642</v>
      </c>
      <c r="BB3671" s="310" t="s">
        <v>8721</v>
      </c>
      <c r="BC3671" s="311" t="s">
        <v>8721</v>
      </c>
      <c r="BD3671" s="311">
        <v>2</v>
      </c>
      <c r="BE3671" s="307"/>
      <c r="BF3671" s="310" t="b">
        <v>1</v>
      </c>
    </row>
    <row r="3672" spans="1:58" s="309" customFormat="1" ht="15" customHeight="1" x14ac:dyDescent="0.25">
      <c r="A3672" s="335">
        <v>3588</v>
      </c>
      <c r="B3672" s="373" t="s">
        <v>10569</v>
      </c>
      <c r="C3672" s="346">
        <v>9141</v>
      </c>
      <c r="D3672" s="346" t="s">
        <v>10569</v>
      </c>
      <c r="E3672" s="346" t="s">
        <v>10223</v>
      </c>
      <c r="F3672" s="346" t="s">
        <v>10410</v>
      </c>
      <c r="G3672" s="346" t="s">
        <v>10238</v>
      </c>
      <c r="H3672" s="346" t="s">
        <v>10326</v>
      </c>
      <c r="I3672" s="346" t="s">
        <v>8721</v>
      </c>
      <c r="J3672" s="346" t="s">
        <v>15164</v>
      </c>
      <c r="K3672" s="346" t="s">
        <v>12473</v>
      </c>
      <c r="L3672" s="347" t="s">
        <v>12474</v>
      </c>
      <c r="M3672" s="346" t="s">
        <v>15165</v>
      </c>
      <c r="N3672" s="346" t="s">
        <v>8721</v>
      </c>
      <c r="O3672" s="346" t="s">
        <v>8721</v>
      </c>
      <c r="P3672" s="346" t="s">
        <v>8721</v>
      </c>
      <c r="Q3672" s="346" t="s">
        <v>8721</v>
      </c>
      <c r="R3672" s="346" t="s">
        <v>8721</v>
      </c>
      <c r="S3672" s="346" t="s">
        <v>15166</v>
      </c>
      <c r="T3672" s="346" t="s">
        <v>8721</v>
      </c>
      <c r="U3672" s="346" t="s">
        <v>8721</v>
      </c>
      <c r="V3672" s="346" t="s">
        <v>8721</v>
      </c>
      <c r="W3672" s="346" t="s">
        <v>12476</v>
      </c>
      <c r="X3672" s="346" t="s">
        <v>40</v>
      </c>
      <c r="Y3672" s="346" t="s">
        <v>8721</v>
      </c>
      <c r="Z3672" s="346" t="s">
        <v>12733</v>
      </c>
      <c r="AA3672" s="346" t="s">
        <v>12734</v>
      </c>
      <c r="AB3672" s="346" t="s">
        <v>13350</v>
      </c>
      <c r="AC3672" s="348" t="e">
        <v>#N/A</v>
      </c>
      <c r="AD3672" s="358" t="s">
        <v>12478</v>
      </c>
      <c r="AE3672" s="348" t="s">
        <v>12710</v>
      </c>
      <c r="AF3672" s="349">
        <v>0</v>
      </c>
      <c r="AG3672" s="359">
        <v>720.53976156840383</v>
      </c>
      <c r="AH3672" s="359">
        <v>517.3303198451199</v>
      </c>
      <c r="AI3672" s="349">
        <v>0</v>
      </c>
      <c r="AJ3672" s="349">
        <v>0</v>
      </c>
      <c r="AK3672" s="350">
        <v>517.3303198451199</v>
      </c>
      <c r="AL3672" s="351">
        <v>0</v>
      </c>
      <c r="AM3672" s="348" t="s">
        <v>12736</v>
      </c>
      <c r="AN3672" s="348" t="s">
        <v>12934</v>
      </c>
      <c r="AO3672" s="346" t="s">
        <v>12935</v>
      </c>
      <c r="AP3672" s="352">
        <v>44455</v>
      </c>
      <c r="AQ3672" s="346" t="s">
        <v>12921</v>
      </c>
      <c r="AR3672" s="346" t="s">
        <v>8721</v>
      </c>
      <c r="AS3672" s="346" t="s">
        <v>12921</v>
      </c>
      <c r="AT3672" s="346" t="s">
        <v>8721</v>
      </c>
      <c r="AU3672" s="346" t="s">
        <v>8721</v>
      </c>
      <c r="AV3672" s="346" t="s">
        <v>15039</v>
      </c>
      <c r="AW3672" s="327" t="s">
        <v>12484</v>
      </c>
      <c r="AX3672" s="346" t="s">
        <v>12741</v>
      </c>
      <c r="AY3672" s="380">
        <v>2</v>
      </c>
      <c r="BA3672" s="309" t="s">
        <v>13642</v>
      </c>
      <c r="BB3672" s="310" t="s">
        <v>8721</v>
      </c>
      <c r="BC3672" s="309" t="s">
        <v>8721</v>
      </c>
      <c r="BD3672" s="309">
        <v>2</v>
      </c>
      <c r="BE3672" s="307"/>
      <c r="BF3672" s="310" t="b">
        <v>1</v>
      </c>
    </row>
    <row r="3673" spans="1:58" s="311" customFormat="1" ht="15" customHeight="1" x14ac:dyDescent="0.25">
      <c r="A3673" s="345">
        <v>3589</v>
      </c>
      <c r="B3673" s="373" t="s">
        <v>10570</v>
      </c>
      <c r="C3673" s="337">
        <v>9142</v>
      </c>
      <c r="D3673" s="337" t="s">
        <v>10570</v>
      </c>
      <c r="E3673" s="337" t="s">
        <v>10223</v>
      </c>
      <c r="F3673" s="337" t="s">
        <v>10410</v>
      </c>
      <c r="G3673" s="337" t="s">
        <v>10238</v>
      </c>
      <c r="H3673" s="337" t="s">
        <v>10327</v>
      </c>
      <c r="I3673" s="337" t="s">
        <v>8721</v>
      </c>
      <c r="J3673" s="337" t="s">
        <v>15164</v>
      </c>
      <c r="K3673" s="337" t="s">
        <v>12473</v>
      </c>
      <c r="L3673" s="338" t="s">
        <v>12474</v>
      </c>
      <c r="M3673" s="337" t="s">
        <v>15165</v>
      </c>
      <c r="N3673" s="337" t="s">
        <v>8721</v>
      </c>
      <c r="O3673" s="337" t="s">
        <v>8721</v>
      </c>
      <c r="P3673" s="337" t="s">
        <v>8721</v>
      </c>
      <c r="Q3673" s="337" t="s">
        <v>8721</v>
      </c>
      <c r="R3673" s="337" t="s">
        <v>8721</v>
      </c>
      <c r="S3673" s="337" t="s">
        <v>15166</v>
      </c>
      <c r="T3673" s="337" t="s">
        <v>8721</v>
      </c>
      <c r="U3673" s="337" t="s">
        <v>8721</v>
      </c>
      <c r="V3673" s="337" t="s">
        <v>8721</v>
      </c>
      <c r="W3673" s="337" t="s">
        <v>12476</v>
      </c>
      <c r="X3673" s="337" t="s">
        <v>40</v>
      </c>
      <c r="Y3673" s="337" t="s">
        <v>8721</v>
      </c>
      <c r="Z3673" s="337" t="s">
        <v>12733</v>
      </c>
      <c r="AA3673" s="337" t="s">
        <v>12734</v>
      </c>
      <c r="AB3673" s="337" t="s">
        <v>13350</v>
      </c>
      <c r="AC3673" s="339" t="e">
        <v>#N/A</v>
      </c>
      <c r="AD3673" s="358" t="s">
        <v>12478</v>
      </c>
      <c r="AE3673" s="339" t="s">
        <v>12710</v>
      </c>
      <c r="AF3673" s="340">
        <v>0</v>
      </c>
      <c r="AG3673" s="366">
        <v>721.86263997433184</v>
      </c>
      <c r="AH3673" s="366">
        <v>518.28011490898336</v>
      </c>
      <c r="AI3673" s="340">
        <v>0</v>
      </c>
      <c r="AJ3673" s="340">
        <v>0</v>
      </c>
      <c r="AK3673" s="341">
        <v>518.28011490898336</v>
      </c>
      <c r="AL3673" s="342">
        <v>0</v>
      </c>
      <c r="AM3673" s="339" t="s">
        <v>12736</v>
      </c>
      <c r="AN3673" s="339" t="s">
        <v>12934</v>
      </c>
      <c r="AO3673" s="337" t="s">
        <v>12935</v>
      </c>
      <c r="AP3673" s="343">
        <v>44455</v>
      </c>
      <c r="AQ3673" s="335" t="s">
        <v>12921</v>
      </c>
      <c r="AR3673" s="335" t="s">
        <v>8721</v>
      </c>
      <c r="AS3673" s="335" t="s">
        <v>12921</v>
      </c>
      <c r="AT3673" s="335" t="s">
        <v>8721</v>
      </c>
      <c r="AU3673" s="335" t="s">
        <v>8721</v>
      </c>
      <c r="AV3673" s="335" t="s">
        <v>15039</v>
      </c>
      <c r="AW3673" s="327" t="s">
        <v>12484</v>
      </c>
      <c r="AX3673" s="335" t="s">
        <v>12741</v>
      </c>
      <c r="AY3673" s="390">
        <v>2</v>
      </c>
      <c r="AZ3673" s="309"/>
      <c r="BA3673" s="311" t="s">
        <v>13642</v>
      </c>
      <c r="BB3673" s="310" t="s">
        <v>8721</v>
      </c>
      <c r="BC3673" s="311" t="s">
        <v>8721</v>
      </c>
      <c r="BD3673" s="311">
        <v>2</v>
      </c>
      <c r="BE3673" s="307"/>
      <c r="BF3673" s="310" t="b">
        <v>1</v>
      </c>
    </row>
    <row r="3674" spans="1:58" s="309" customFormat="1" ht="15" customHeight="1" x14ac:dyDescent="0.25">
      <c r="A3674" s="335">
        <v>3590</v>
      </c>
      <c r="B3674" s="373" t="s">
        <v>10571</v>
      </c>
      <c r="C3674" s="346">
        <v>9178</v>
      </c>
      <c r="D3674" s="346" t="s">
        <v>10571</v>
      </c>
      <c r="E3674" s="346" t="s">
        <v>10223</v>
      </c>
      <c r="F3674" s="346" t="s">
        <v>10410</v>
      </c>
      <c r="G3674" s="346" t="s">
        <v>10230</v>
      </c>
      <c r="H3674" s="346" t="s">
        <v>10313</v>
      </c>
      <c r="I3674" s="346" t="s">
        <v>8721</v>
      </c>
      <c r="J3674" s="346" t="s">
        <v>15164</v>
      </c>
      <c r="K3674" s="346" t="s">
        <v>12473</v>
      </c>
      <c r="L3674" s="347" t="s">
        <v>12474</v>
      </c>
      <c r="M3674" s="346" t="s">
        <v>15165</v>
      </c>
      <c r="N3674" s="346" t="s">
        <v>8721</v>
      </c>
      <c r="O3674" s="346" t="s">
        <v>8721</v>
      </c>
      <c r="P3674" s="346" t="s">
        <v>8721</v>
      </c>
      <c r="Q3674" s="346" t="s">
        <v>8721</v>
      </c>
      <c r="R3674" s="346" t="s">
        <v>8721</v>
      </c>
      <c r="S3674" s="346" t="s">
        <v>15166</v>
      </c>
      <c r="T3674" s="346" t="s">
        <v>8721</v>
      </c>
      <c r="U3674" s="346" t="s">
        <v>8721</v>
      </c>
      <c r="V3674" s="346" t="s">
        <v>8721</v>
      </c>
      <c r="W3674" s="346" t="s">
        <v>12476</v>
      </c>
      <c r="X3674" s="346" t="s">
        <v>40</v>
      </c>
      <c r="Y3674" s="346" t="s">
        <v>8721</v>
      </c>
      <c r="Z3674" s="346" t="s">
        <v>12733</v>
      </c>
      <c r="AA3674" s="346" t="s">
        <v>12734</v>
      </c>
      <c r="AB3674" s="346" t="s">
        <v>13350</v>
      </c>
      <c r="AC3674" s="348" t="e">
        <v>#N/A</v>
      </c>
      <c r="AD3674" s="358" t="s">
        <v>12478</v>
      </c>
      <c r="AE3674" s="348" t="s">
        <v>12710</v>
      </c>
      <c r="AF3674" s="349">
        <v>0</v>
      </c>
      <c r="AG3674" s="359">
        <v>561.07688490422368</v>
      </c>
      <c r="AH3674" s="359">
        <v>402.83978734690527</v>
      </c>
      <c r="AI3674" s="349">
        <v>0</v>
      </c>
      <c r="AJ3674" s="349">
        <v>0</v>
      </c>
      <c r="AK3674" s="350">
        <v>402.83978734690527</v>
      </c>
      <c r="AL3674" s="351">
        <v>0</v>
      </c>
      <c r="AM3674" s="348" t="s">
        <v>12736</v>
      </c>
      <c r="AN3674" s="348" t="s">
        <v>12934</v>
      </c>
      <c r="AO3674" s="346" t="s">
        <v>12935</v>
      </c>
      <c r="AP3674" s="352">
        <v>44460</v>
      </c>
      <c r="AQ3674" s="346" t="s">
        <v>12921</v>
      </c>
      <c r="AR3674" s="346" t="s">
        <v>8721</v>
      </c>
      <c r="AS3674" s="346" t="s">
        <v>12921</v>
      </c>
      <c r="AT3674" s="346" t="s">
        <v>8721</v>
      </c>
      <c r="AU3674" s="346" t="s">
        <v>8721</v>
      </c>
      <c r="AV3674" s="346" t="s">
        <v>15172</v>
      </c>
      <c r="AW3674" s="327" t="s">
        <v>12484</v>
      </c>
      <c r="AX3674" s="346" t="s">
        <v>12741</v>
      </c>
      <c r="AY3674" s="346">
        <v>1.5609999999999999</v>
      </c>
      <c r="BA3674" s="309" t="s">
        <v>12486</v>
      </c>
      <c r="BB3674" s="310" t="s">
        <v>8721</v>
      </c>
      <c r="BC3674" s="309" t="s">
        <v>8721</v>
      </c>
      <c r="BD3674" s="309">
        <v>2</v>
      </c>
      <c r="BE3674" s="307"/>
      <c r="BF3674" s="310" t="b">
        <v>1</v>
      </c>
    </row>
    <row r="3675" spans="1:58" s="311" customFormat="1" ht="15" customHeight="1" x14ac:dyDescent="0.25">
      <c r="A3675" s="345">
        <v>3591</v>
      </c>
      <c r="B3675" s="373" t="s">
        <v>10572</v>
      </c>
      <c r="C3675" s="337">
        <v>9179</v>
      </c>
      <c r="D3675" s="337" t="s">
        <v>10572</v>
      </c>
      <c r="E3675" s="337" t="s">
        <v>10223</v>
      </c>
      <c r="F3675" s="337" t="s">
        <v>10410</v>
      </c>
      <c r="G3675" s="337" t="s">
        <v>10230</v>
      </c>
      <c r="H3675" s="337" t="s">
        <v>10314</v>
      </c>
      <c r="I3675" s="337" t="s">
        <v>8721</v>
      </c>
      <c r="J3675" s="337" t="s">
        <v>15164</v>
      </c>
      <c r="K3675" s="337" t="s">
        <v>12473</v>
      </c>
      <c r="L3675" s="338" t="s">
        <v>12474</v>
      </c>
      <c r="M3675" s="337" t="s">
        <v>15165</v>
      </c>
      <c r="N3675" s="337" t="s">
        <v>8721</v>
      </c>
      <c r="O3675" s="337" t="s">
        <v>8721</v>
      </c>
      <c r="P3675" s="337" t="s">
        <v>8721</v>
      </c>
      <c r="Q3675" s="337" t="s">
        <v>8721</v>
      </c>
      <c r="R3675" s="337" t="s">
        <v>8721</v>
      </c>
      <c r="S3675" s="337" t="s">
        <v>15166</v>
      </c>
      <c r="T3675" s="337" t="s">
        <v>8721</v>
      </c>
      <c r="U3675" s="337" t="s">
        <v>8721</v>
      </c>
      <c r="V3675" s="337" t="s">
        <v>8721</v>
      </c>
      <c r="W3675" s="337" t="s">
        <v>12476</v>
      </c>
      <c r="X3675" s="337" t="s">
        <v>40</v>
      </c>
      <c r="Y3675" s="337" t="s">
        <v>8721</v>
      </c>
      <c r="Z3675" s="337" t="s">
        <v>12733</v>
      </c>
      <c r="AA3675" s="337" t="s">
        <v>12734</v>
      </c>
      <c r="AB3675" s="337" t="s">
        <v>13350</v>
      </c>
      <c r="AC3675" s="339" t="e">
        <v>#N/A</v>
      </c>
      <c r="AD3675" s="358" t="s">
        <v>12478</v>
      </c>
      <c r="AE3675" s="339" t="s">
        <v>12710</v>
      </c>
      <c r="AF3675" s="340">
        <v>0</v>
      </c>
      <c r="AG3675" s="366">
        <v>561.82100183720263</v>
      </c>
      <c r="AH3675" s="366">
        <v>403.37404551206498</v>
      </c>
      <c r="AI3675" s="340">
        <v>0</v>
      </c>
      <c r="AJ3675" s="340">
        <v>0</v>
      </c>
      <c r="AK3675" s="341">
        <v>403.37404551206498</v>
      </c>
      <c r="AL3675" s="342">
        <v>0</v>
      </c>
      <c r="AM3675" s="339" t="s">
        <v>12736</v>
      </c>
      <c r="AN3675" s="339" t="s">
        <v>12934</v>
      </c>
      <c r="AO3675" s="337" t="s">
        <v>12935</v>
      </c>
      <c r="AP3675" s="343">
        <v>44460</v>
      </c>
      <c r="AQ3675" s="335" t="s">
        <v>12921</v>
      </c>
      <c r="AR3675" s="335" t="s">
        <v>8721</v>
      </c>
      <c r="AS3675" s="335" t="s">
        <v>12921</v>
      </c>
      <c r="AT3675" s="335" t="s">
        <v>8721</v>
      </c>
      <c r="AU3675" s="335" t="s">
        <v>8721</v>
      </c>
      <c r="AV3675" s="335" t="s">
        <v>15172</v>
      </c>
      <c r="AW3675" s="327" t="s">
        <v>12484</v>
      </c>
      <c r="AX3675" s="335" t="s">
        <v>12741</v>
      </c>
      <c r="AY3675" s="335">
        <v>1.5609999999999999</v>
      </c>
      <c r="AZ3675" s="309"/>
      <c r="BA3675" s="311" t="s">
        <v>12486</v>
      </c>
      <c r="BB3675" s="310" t="s">
        <v>8721</v>
      </c>
      <c r="BC3675" s="311" t="s">
        <v>8721</v>
      </c>
      <c r="BD3675" s="311">
        <v>2</v>
      </c>
      <c r="BE3675" s="307"/>
      <c r="BF3675" s="310" t="b">
        <v>1</v>
      </c>
    </row>
    <row r="3676" spans="1:58" s="309" customFormat="1" ht="15" customHeight="1" x14ac:dyDescent="0.25">
      <c r="A3676" s="335">
        <v>3592</v>
      </c>
      <c r="B3676" s="373" t="s">
        <v>10573</v>
      </c>
      <c r="C3676" s="346">
        <v>9180</v>
      </c>
      <c r="D3676" s="346" t="s">
        <v>10573</v>
      </c>
      <c r="E3676" s="346" t="s">
        <v>10223</v>
      </c>
      <c r="F3676" s="346" t="s">
        <v>10410</v>
      </c>
      <c r="G3676" s="346" t="s">
        <v>10230</v>
      </c>
      <c r="H3676" s="346" t="s">
        <v>10315</v>
      </c>
      <c r="I3676" s="346" t="s">
        <v>8721</v>
      </c>
      <c r="J3676" s="346" t="s">
        <v>15164</v>
      </c>
      <c r="K3676" s="346" t="s">
        <v>12473</v>
      </c>
      <c r="L3676" s="347" t="s">
        <v>12474</v>
      </c>
      <c r="M3676" s="346" t="s">
        <v>15165</v>
      </c>
      <c r="N3676" s="346" t="s">
        <v>8721</v>
      </c>
      <c r="O3676" s="346" t="s">
        <v>8721</v>
      </c>
      <c r="P3676" s="346" t="s">
        <v>8721</v>
      </c>
      <c r="Q3676" s="346" t="s">
        <v>8721</v>
      </c>
      <c r="R3676" s="346" t="s">
        <v>8721</v>
      </c>
      <c r="S3676" s="346" t="s">
        <v>15166</v>
      </c>
      <c r="T3676" s="346" t="s">
        <v>8721</v>
      </c>
      <c r="U3676" s="346" t="s">
        <v>8721</v>
      </c>
      <c r="V3676" s="346" t="s">
        <v>8721</v>
      </c>
      <c r="W3676" s="346" t="s">
        <v>12476</v>
      </c>
      <c r="X3676" s="346" t="s">
        <v>40</v>
      </c>
      <c r="Y3676" s="346" t="s">
        <v>8721</v>
      </c>
      <c r="Z3676" s="346" t="s">
        <v>12733</v>
      </c>
      <c r="AA3676" s="346" t="s">
        <v>12734</v>
      </c>
      <c r="AB3676" s="346" t="s">
        <v>13350</v>
      </c>
      <c r="AC3676" s="348" t="e">
        <v>#N/A</v>
      </c>
      <c r="AD3676" s="358" t="s">
        <v>12478</v>
      </c>
      <c r="AE3676" s="348" t="s">
        <v>12710</v>
      </c>
      <c r="AF3676" s="349">
        <v>0</v>
      </c>
      <c r="AG3676" s="359">
        <v>562.56511877018158</v>
      </c>
      <c r="AH3676" s="359">
        <v>403.90830367722475</v>
      </c>
      <c r="AI3676" s="349">
        <v>0</v>
      </c>
      <c r="AJ3676" s="349">
        <v>0</v>
      </c>
      <c r="AK3676" s="350">
        <v>403.90830367722475</v>
      </c>
      <c r="AL3676" s="351">
        <v>0</v>
      </c>
      <c r="AM3676" s="348" t="s">
        <v>12736</v>
      </c>
      <c r="AN3676" s="348" t="s">
        <v>12934</v>
      </c>
      <c r="AO3676" s="346" t="s">
        <v>12935</v>
      </c>
      <c r="AP3676" s="352">
        <v>44460</v>
      </c>
      <c r="AQ3676" s="346" t="s">
        <v>12921</v>
      </c>
      <c r="AR3676" s="346" t="s">
        <v>8721</v>
      </c>
      <c r="AS3676" s="346" t="s">
        <v>12921</v>
      </c>
      <c r="AT3676" s="346" t="s">
        <v>8721</v>
      </c>
      <c r="AU3676" s="346" t="s">
        <v>8721</v>
      </c>
      <c r="AV3676" s="346" t="s">
        <v>13332</v>
      </c>
      <c r="AW3676" s="327" t="s">
        <v>12484</v>
      </c>
      <c r="AX3676" s="346" t="s">
        <v>12741</v>
      </c>
      <c r="AY3676" s="380">
        <v>2</v>
      </c>
      <c r="AZ3676" s="311"/>
      <c r="BA3676" s="309" t="s">
        <v>13642</v>
      </c>
      <c r="BB3676" s="310" t="s">
        <v>8721</v>
      </c>
      <c r="BC3676" s="309" t="s">
        <v>8721</v>
      </c>
      <c r="BD3676" s="309">
        <v>2</v>
      </c>
      <c r="BE3676" s="307"/>
      <c r="BF3676" s="310" t="b">
        <v>1</v>
      </c>
    </row>
    <row r="3677" spans="1:58" s="311" customFormat="1" ht="15" customHeight="1" x14ac:dyDescent="0.25">
      <c r="A3677" s="345">
        <v>3593</v>
      </c>
      <c r="B3677" s="373" t="s">
        <v>10574</v>
      </c>
      <c r="C3677" s="337">
        <v>9181</v>
      </c>
      <c r="D3677" s="337" t="s">
        <v>10574</v>
      </c>
      <c r="E3677" s="337" t="s">
        <v>10223</v>
      </c>
      <c r="F3677" s="337" t="s">
        <v>10410</v>
      </c>
      <c r="G3677" s="337" t="s">
        <v>10230</v>
      </c>
      <c r="H3677" s="337" t="s">
        <v>10316</v>
      </c>
      <c r="I3677" s="337" t="s">
        <v>8721</v>
      </c>
      <c r="J3677" s="337" t="s">
        <v>15164</v>
      </c>
      <c r="K3677" s="337" t="s">
        <v>12473</v>
      </c>
      <c r="L3677" s="338" t="s">
        <v>12474</v>
      </c>
      <c r="M3677" s="337" t="s">
        <v>15165</v>
      </c>
      <c r="N3677" s="337" t="s">
        <v>8721</v>
      </c>
      <c r="O3677" s="337" t="s">
        <v>8721</v>
      </c>
      <c r="P3677" s="337" t="s">
        <v>8721</v>
      </c>
      <c r="Q3677" s="337" t="s">
        <v>8721</v>
      </c>
      <c r="R3677" s="337" t="s">
        <v>8721</v>
      </c>
      <c r="S3677" s="337" t="s">
        <v>15166</v>
      </c>
      <c r="T3677" s="337" t="s">
        <v>8721</v>
      </c>
      <c r="U3677" s="337" t="s">
        <v>8721</v>
      </c>
      <c r="V3677" s="337" t="s">
        <v>8721</v>
      </c>
      <c r="W3677" s="337" t="s">
        <v>12476</v>
      </c>
      <c r="X3677" s="337" t="s">
        <v>40</v>
      </c>
      <c r="Y3677" s="337" t="s">
        <v>8721</v>
      </c>
      <c r="Z3677" s="337" t="s">
        <v>12733</v>
      </c>
      <c r="AA3677" s="337" t="s">
        <v>12734</v>
      </c>
      <c r="AB3677" s="337" t="s">
        <v>13350</v>
      </c>
      <c r="AC3677" s="339" t="e">
        <v>#N/A</v>
      </c>
      <c r="AD3677" s="358" t="s">
        <v>12478</v>
      </c>
      <c r="AE3677" s="339" t="s">
        <v>12710</v>
      </c>
      <c r="AF3677" s="340">
        <v>0</v>
      </c>
      <c r="AG3677" s="366">
        <v>563.30923570316054</v>
      </c>
      <c r="AH3677" s="366">
        <v>404.44256184238446</v>
      </c>
      <c r="AI3677" s="340">
        <v>0</v>
      </c>
      <c r="AJ3677" s="340">
        <v>0</v>
      </c>
      <c r="AK3677" s="341">
        <v>404.44256184238446</v>
      </c>
      <c r="AL3677" s="342">
        <v>0</v>
      </c>
      <c r="AM3677" s="339" t="s">
        <v>12736</v>
      </c>
      <c r="AN3677" s="339" t="s">
        <v>12934</v>
      </c>
      <c r="AO3677" s="337" t="s">
        <v>12935</v>
      </c>
      <c r="AP3677" s="343">
        <v>44460</v>
      </c>
      <c r="AQ3677" s="335" t="s">
        <v>12921</v>
      </c>
      <c r="AR3677" s="335" t="s">
        <v>8721</v>
      </c>
      <c r="AS3677" s="335" t="s">
        <v>12921</v>
      </c>
      <c r="AT3677" s="335" t="s">
        <v>8721</v>
      </c>
      <c r="AU3677" s="335" t="s">
        <v>8721</v>
      </c>
      <c r="AV3677" s="335" t="s">
        <v>13332</v>
      </c>
      <c r="AW3677" s="327" t="s">
        <v>12484</v>
      </c>
      <c r="AX3677" s="335" t="s">
        <v>12741</v>
      </c>
      <c r="AY3677" s="390">
        <v>2</v>
      </c>
      <c r="BA3677" s="311" t="s">
        <v>13642</v>
      </c>
      <c r="BB3677" s="310" t="s">
        <v>8721</v>
      </c>
      <c r="BC3677" s="311" t="s">
        <v>8721</v>
      </c>
      <c r="BD3677" s="311">
        <v>2</v>
      </c>
      <c r="BE3677" s="307"/>
      <c r="BF3677" s="310" t="b">
        <v>1</v>
      </c>
    </row>
    <row r="3678" spans="1:58" s="309" customFormat="1" ht="15" customHeight="1" x14ac:dyDescent="0.25">
      <c r="A3678" s="335">
        <v>3594</v>
      </c>
      <c r="B3678" s="373" t="s">
        <v>10575</v>
      </c>
      <c r="C3678" s="346">
        <v>9182</v>
      </c>
      <c r="D3678" s="346" t="s">
        <v>10575</v>
      </c>
      <c r="E3678" s="346" t="s">
        <v>10223</v>
      </c>
      <c r="F3678" s="346" t="s">
        <v>10410</v>
      </c>
      <c r="G3678" s="346" t="s">
        <v>10230</v>
      </c>
      <c r="H3678" s="346" t="s">
        <v>10317</v>
      </c>
      <c r="I3678" s="346" t="s">
        <v>8721</v>
      </c>
      <c r="J3678" s="346" t="s">
        <v>15164</v>
      </c>
      <c r="K3678" s="346" t="s">
        <v>12473</v>
      </c>
      <c r="L3678" s="347" t="s">
        <v>12474</v>
      </c>
      <c r="M3678" s="346" t="s">
        <v>15165</v>
      </c>
      <c r="N3678" s="346" t="s">
        <v>8721</v>
      </c>
      <c r="O3678" s="346" t="s">
        <v>8721</v>
      </c>
      <c r="P3678" s="346" t="s">
        <v>8721</v>
      </c>
      <c r="Q3678" s="346" t="s">
        <v>8721</v>
      </c>
      <c r="R3678" s="346" t="s">
        <v>8721</v>
      </c>
      <c r="S3678" s="346" t="s">
        <v>15166</v>
      </c>
      <c r="T3678" s="346" t="s">
        <v>8721</v>
      </c>
      <c r="U3678" s="346" t="s">
        <v>8721</v>
      </c>
      <c r="V3678" s="346" t="s">
        <v>8721</v>
      </c>
      <c r="W3678" s="346" t="s">
        <v>12476</v>
      </c>
      <c r="X3678" s="346" t="s">
        <v>40</v>
      </c>
      <c r="Y3678" s="346" t="s">
        <v>8721</v>
      </c>
      <c r="Z3678" s="346" t="s">
        <v>12733</v>
      </c>
      <c r="AA3678" s="346" t="s">
        <v>12734</v>
      </c>
      <c r="AB3678" s="346" t="s">
        <v>13350</v>
      </c>
      <c r="AC3678" s="348" t="e">
        <v>#N/A</v>
      </c>
      <c r="AD3678" s="358" t="s">
        <v>12478</v>
      </c>
      <c r="AE3678" s="348" t="s">
        <v>12710</v>
      </c>
      <c r="AF3678" s="349">
        <v>0</v>
      </c>
      <c r="AG3678" s="359">
        <v>564.05335263613949</v>
      </c>
      <c r="AH3678" s="359">
        <v>404.97682000754423</v>
      </c>
      <c r="AI3678" s="349">
        <v>0</v>
      </c>
      <c r="AJ3678" s="349">
        <v>0</v>
      </c>
      <c r="AK3678" s="350">
        <v>404.97682000754423</v>
      </c>
      <c r="AL3678" s="351">
        <v>0</v>
      </c>
      <c r="AM3678" s="348" t="s">
        <v>12736</v>
      </c>
      <c r="AN3678" s="348" t="s">
        <v>12934</v>
      </c>
      <c r="AO3678" s="346" t="s">
        <v>12935</v>
      </c>
      <c r="AP3678" s="352">
        <v>44460</v>
      </c>
      <c r="AQ3678" s="346" t="s">
        <v>12921</v>
      </c>
      <c r="AR3678" s="346" t="s">
        <v>8721</v>
      </c>
      <c r="AS3678" s="346" t="s">
        <v>12921</v>
      </c>
      <c r="AT3678" s="346" t="s">
        <v>8721</v>
      </c>
      <c r="AU3678" s="346" t="s">
        <v>8721</v>
      </c>
      <c r="AV3678" s="346" t="s">
        <v>13332</v>
      </c>
      <c r="AW3678" s="327" t="s">
        <v>12484</v>
      </c>
      <c r="AX3678" s="346" t="s">
        <v>12741</v>
      </c>
      <c r="AY3678" s="380">
        <v>2</v>
      </c>
      <c r="BA3678" s="309" t="s">
        <v>13642</v>
      </c>
      <c r="BB3678" s="310" t="s">
        <v>8721</v>
      </c>
      <c r="BC3678" s="309" t="s">
        <v>8721</v>
      </c>
      <c r="BD3678" s="309">
        <v>2</v>
      </c>
      <c r="BE3678" s="307"/>
      <c r="BF3678" s="310" t="b">
        <v>1</v>
      </c>
    </row>
    <row r="3679" spans="1:58" s="311" customFormat="1" ht="15" customHeight="1" x14ac:dyDescent="0.25">
      <c r="A3679" s="345">
        <v>3595</v>
      </c>
      <c r="B3679" s="373" t="s">
        <v>10576</v>
      </c>
      <c r="C3679" s="337">
        <v>9183</v>
      </c>
      <c r="D3679" s="337" t="s">
        <v>10576</v>
      </c>
      <c r="E3679" s="337" t="s">
        <v>10223</v>
      </c>
      <c r="F3679" s="337" t="s">
        <v>10410</v>
      </c>
      <c r="G3679" s="337" t="s">
        <v>10230</v>
      </c>
      <c r="H3679" s="337" t="s">
        <v>10318</v>
      </c>
      <c r="I3679" s="337" t="s">
        <v>8721</v>
      </c>
      <c r="J3679" s="337" t="s">
        <v>15164</v>
      </c>
      <c r="K3679" s="337" t="s">
        <v>12473</v>
      </c>
      <c r="L3679" s="338" t="s">
        <v>12474</v>
      </c>
      <c r="M3679" s="337" t="s">
        <v>15165</v>
      </c>
      <c r="N3679" s="337" t="s">
        <v>8721</v>
      </c>
      <c r="O3679" s="337" t="s">
        <v>8721</v>
      </c>
      <c r="P3679" s="337" t="s">
        <v>8721</v>
      </c>
      <c r="Q3679" s="337" t="s">
        <v>8721</v>
      </c>
      <c r="R3679" s="337" t="s">
        <v>8721</v>
      </c>
      <c r="S3679" s="337" t="s">
        <v>15166</v>
      </c>
      <c r="T3679" s="337" t="s">
        <v>8721</v>
      </c>
      <c r="U3679" s="337" t="s">
        <v>8721</v>
      </c>
      <c r="V3679" s="337" t="s">
        <v>8721</v>
      </c>
      <c r="W3679" s="337" t="s">
        <v>12476</v>
      </c>
      <c r="X3679" s="337" t="s">
        <v>40</v>
      </c>
      <c r="Y3679" s="337" t="s">
        <v>8721</v>
      </c>
      <c r="Z3679" s="337" t="s">
        <v>12733</v>
      </c>
      <c r="AA3679" s="337" t="s">
        <v>12734</v>
      </c>
      <c r="AB3679" s="337" t="s">
        <v>13350</v>
      </c>
      <c r="AC3679" s="339" t="e">
        <v>#N/A</v>
      </c>
      <c r="AD3679" s="358" t="s">
        <v>12478</v>
      </c>
      <c r="AE3679" s="339" t="s">
        <v>12710</v>
      </c>
      <c r="AF3679" s="340">
        <v>0</v>
      </c>
      <c r="AG3679" s="366">
        <v>564.79746956911845</v>
      </c>
      <c r="AH3679" s="366">
        <v>405.51107817270395</v>
      </c>
      <c r="AI3679" s="340">
        <v>0</v>
      </c>
      <c r="AJ3679" s="340">
        <v>0</v>
      </c>
      <c r="AK3679" s="341">
        <v>405.51107817270395</v>
      </c>
      <c r="AL3679" s="342">
        <v>0</v>
      </c>
      <c r="AM3679" s="339" t="s">
        <v>12736</v>
      </c>
      <c r="AN3679" s="339" t="s">
        <v>12934</v>
      </c>
      <c r="AO3679" s="337" t="s">
        <v>12935</v>
      </c>
      <c r="AP3679" s="343">
        <v>44461</v>
      </c>
      <c r="AQ3679" s="335" t="s">
        <v>12921</v>
      </c>
      <c r="AR3679" s="335" t="s">
        <v>8721</v>
      </c>
      <c r="AS3679" s="335" t="s">
        <v>12921</v>
      </c>
      <c r="AT3679" s="335" t="s">
        <v>8721</v>
      </c>
      <c r="AU3679" s="335" t="s">
        <v>8721</v>
      </c>
      <c r="AV3679" s="335" t="s">
        <v>13332</v>
      </c>
      <c r="AW3679" s="327" t="s">
        <v>12484</v>
      </c>
      <c r="AX3679" s="335" t="s">
        <v>12741</v>
      </c>
      <c r="AY3679" s="390">
        <v>2</v>
      </c>
      <c r="BA3679" s="311" t="s">
        <v>13642</v>
      </c>
      <c r="BB3679" s="310" t="s">
        <v>8721</v>
      </c>
      <c r="BC3679" s="311" t="s">
        <v>8721</v>
      </c>
      <c r="BD3679" s="311">
        <v>2</v>
      </c>
      <c r="BE3679" s="307"/>
      <c r="BF3679" s="310" t="b">
        <v>1</v>
      </c>
    </row>
    <row r="3680" spans="1:58" s="309" customFormat="1" ht="15" customHeight="1" x14ac:dyDescent="0.25">
      <c r="A3680" s="335">
        <v>3596</v>
      </c>
      <c r="B3680" s="373" t="s">
        <v>10577</v>
      </c>
      <c r="C3680" s="346">
        <v>9184</v>
      </c>
      <c r="D3680" s="346" t="s">
        <v>10577</v>
      </c>
      <c r="E3680" s="346" t="s">
        <v>10223</v>
      </c>
      <c r="F3680" s="346" t="s">
        <v>10410</v>
      </c>
      <c r="G3680" s="346" t="s">
        <v>10230</v>
      </c>
      <c r="H3680" s="346" t="s">
        <v>10319</v>
      </c>
      <c r="I3680" s="346" t="s">
        <v>8721</v>
      </c>
      <c r="J3680" s="346" t="s">
        <v>15168</v>
      </c>
      <c r="K3680" s="346" t="s">
        <v>12473</v>
      </c>
      <c r="L3680" s="347" t="s">
        <v>12474</v>
      </c>
      <c r="M3680" s="346" t="s">
        <v>15165</v>
      </c>
      <c r="N3680" s="346" t="s">
        <v>8721</v>
      </c>
      <c r="O3680" s="346" t="s">
        <v>8721</v>
      </c>
      <c r="P3680" s="346" t="s">
        <v>8721</v>
      </c>
      <c r="Q3680" s="346" t="s">
        <v>8721</v>
      </c>
      <c r="R3680" s="346" t="s">
        <v>8721</v>
      </c>
      <c r="S3680" s="346" t="s">
        <v>15166</v>
      </c>
      <c r="T3680" s="346" t="s">
        <v>8721</v>
      </c>
      <c r="U3680" s="346" t="s">
        <v>8721</v>
      </c>
      <c r="V3680" s="346" t="s">
        <v>8721</v>
      </c>
      <c r="W3680" s="346" t="s">
        <v>12476</v>
      </c>
      <c r="X3680" s="346" t="s">
        <v>40</v>
      </c>
      <c r="Y3680" s="346" t="s">
        <v>8721</v>
      </c>
      <c r="Z3680" s="346" t="s">
        <v>12733</v>
      </c>
      <c r="AA3680" s="346" t="s">
        <v>12734</v>
      </c>
      <c r="AB3680" s="346" t="s">
        <v>13350</v>
      </c>
      <c r="AC3680" s="348" t="e">
        <v>#N/A</v>
      </c>
      <c r="AD3680" s="358" t="s">
        <v>12478</v>
      </c>
      <c r="AE3680" s="348" t="s">
        <v>12710</v>
      </c>
      <c r="AF3680" s="349">
        <v>0</v>
      </c>
      <c r="AG3680" s="359">
        <v>565.5415865020974</v>
      </c>
      <c r="AH3680" s="359">
        <v>406.04533633786372</v>
      </c>
      <c r="AI3680" s="349">
        <v>0</v>
      </c>
      <c r="AJ3680" s="349">
        <v>0</v>
      </c>
      <c r="AK3680" s="350">
        <v>406.04533633786372</v>
      </c>
      <c r="AL3680" s="351">
        <v>0</v>
      </c>
      <c r="AM3680" s="348" t="s">
        <v>12736</v>
      </c>
      <c r="AN3680" s="348" t="s">
        <v>12934</v>
      </c>
      <c r="AO3680" s="346" t="s">
        <v>12935</v>
      </c>
      <c r="AP3680" s="352">
        <v>44461</v>
      </c>
      <c r="AQ3680" s="346" t="s">
        <v>12921</v>
      </c>
      <c r="AR3680" s="346" t="s">
        <v>8721</v>
      </c>
      <c r="AS3680" s="346" t="s">
        <v>12921</v>
      </c>
      <c r="AT3680" s="346" t="s">
        <v>8721</v>
      </c>
      <c r="AU3680" s="346" t="s">
        <v>8721</v>
      </c>
      <c r="AV3680" s="346" t="s">
        <v>13332</v>
      </c>
      <c r="AW3680" s="327" t="s">
        <v>12484</v>
      </c>
      <c r="AX3680" s="346" t="s">
        <v>12741</v>
      </c>
      <c r="AY3680" s="380">
        <v>2</v>
      </c>
      <c r="BA3680" s="309" t="s">
        <v>13642</v>
      </c>
      <c r="BB3680" s="310" t="s">
        <v>8721</v>
      </c>
      <c r="BC3680" s="309" t="s">
        <v>8721</v>
      </c>
      <c r="BD3680" s="309">
        <v>2</v>
      </c>
      <c r="BE3680" s="307"/>
      <c r="BF3680" s="310" t="b">
        <v>0</v>
      </c>
    </row>
    <row r="3681" spans="1:58" s="311" customFormat="1" ht="15" customHeight="1" x14ac:dyDescent="0.25">
      <c r="A3681" s="345">
        <v>3597</v>
      </c>
      <c r="B3681" s="373" t="s">
        <v>10578</v>
      </c>
      <c r="C3681" s="337">
        <v>9185</v>
      </c>
      <c r="D3681" s="337" t="s">
        <v>10578</v>
      </c>
      <c r="E3681" s="337" t="s">
        <v>10223</v>
      </c>
      <c r="F3681" s="337" t="s">
        <v>10410</v>
      </c>
      <c r="G3681" s="337" t="s">
        <v>10230</v>
      </c>
      <c r="H3681" s="337" t="s">
        <v>10320</v>
      </c>
      <c r="I3681" s="337" t="s">
        <v>8721</v>
      </c>
      <c r="J3681" s="337" t="s">
        <v>15164</v>
      </c>
      <c r="K3681" s="337" t="s">
        <v>12473</v>
      </c>
      <c r="L3681" s="338" t="s">
        <v>12474</v>
      </c>
      <c r="M3681" s="337" t="s">
        <v>15165</v>
      </c>
      <c r="N3681" s="337" t="s">
        <v>8721</v>
      </c>
      <c r="O3681" s="337" t="s">
        <v>8721</v>
      </c>
      <c r="P3681" s="337" t="s">
        <v>8721</v>
      </c>
      <c r="Q3681" s="337" t="s">
        <v>8721</v>
      </c>
      <c r="R3681" s="337" t="s">
        <v>8721</v>
      </c>
      <c r="S3681" s="337" t="s">
        <v>15166</v>
      </c>
      <c r="T3681" s="337" t="s">
        <v>8721</v>
      </c>
      <c r="U3681" s="337" t="s">
        <v>8721</v>
      </c>
      <c r="V3681" s="337" t="s">
        <v>8721</v>
      </c>
      <c r="W3681" s="337" t="s">
        <v>12476</v>
      </c>
      <c r="X3681" s="337" t="s">
        <v>40</v>
      </c>
      <c r="Y3681" s="337" t="s">
        <v>8721</v>
      </c>
      <c r="Z3681" s="337" t="s">
        <v>12733</v>
      </c>
      <c r="AA3681" s="337" t="s">
        <v>12734</v>
      </c>
      <c r="AB3681" s="337" t="s">
        <v>13350</v>
      </c>
      <c r="AC3681" s="339" t="e">
        <v>#N/A</v>
      </c>
      <c r="AD3681" s="358" t="s">
        <v>12478</v>
      </c>
      <c r="AE3681" s="339" t="s">
        <v>12710</v>
      </c>
      <c r="AF3681" s="340">
        <v>0</v>
      </c>
      <c r="AG3681" s="366">
        <v>566.28570343507636</v>
      </c>
      <c r="AH3681" s="366">
        <v>406.57959450302343</v>
      </c>
      <c r="AI3681" s="340">
        <v>0</v>
      </c>
      <c r="AJ3681" s="340">
        <v>0</v>
      </c>
      <c r="AK3681" s="341">
        <v>406.57959450302343</v>
      </c>
      <c r="AL3681" s="342">
        <v>0</v>
      </c>
      <c r="AM3681" s="339" t="s">
        <v>12736</v>
      </c>
      <c r="AN3681" s="339" t="s">
        <v>12934</v>
      </c>
      <c r="AO3681" s="337" t="s">
        <v>12935</v>
      </c>
      <c r="AP3681" s="343">
        <v>44461</v>
      </c>
      <c r="AQ3681" s="335" t="s">
        <v>12921</v>
      </c>
      <c r="AR3681" s="335" t="s">
        <v>8721</v>
      </c>
      <c r="AS3681" s="335" t="s">
        <v>12921</v>
      </c>
      <c r="AT3681" s="335" t="s">
        <v>8721</v>
      </c>
      <c r="AU3681" s="335" t="s">
        <v>8721</v>
      </c>
      <c r="AV3681" s="335" t="s">
        <v>15039</v>
      </c>
      <c r="AW3681" s="327" t="s">
        <v>12484</v>
      </c>
      <c r="AX3681" s="335" t="s">
        <v>12741</v>
      </c>
      <c r="AY3681" s="390">
        <v>2</v>
      </c>
      <c r="BA3681" s="311" t="s">
        <v>13642</v>
      </c>
      <c r="BB3681" s="310" t="s">
        <v>8721</v>
      </c>
      <c r="BC3681" s="311" t="s">
        <v>8721</v>
      </c>
      <c r="BD3681" s="311">
        <v>2</v>
      </c>
      <c r="BE3681" s="307"/>
      <c r="BF3681" s="310" t="b">
        <v>1</v>
      </c>
    </row>
    <row r="3682" spans="1:58" s="309" customFormat="1" ht="15" customHeight="1" x14ac:dyDescent="0.25">
      <c r="A3682" s="335">
        <v>3598</v>
      </c>
      <c r="B3682" s="373" t="s">
        <v>10579</v>
      </c>
      <c r="C3682" s="346">
        <v>9186</v>
      </c>
      <c r="D3682" s="346" t="s">
        <v>10579</v>
      </c>
      <c r="E3682" s="346" t="s">
        <v>10223</v>
      </c>
      <c r="F3682" s="346" t="s">
        <v>10410</v>
      </c>
      <c r="G3682" s="346" t="s">
        <v>10230</v>
      </c>
      <c r="H3682" s="346" t="s">
        <v>10321</v>
      </c>
      <c r="I3682" s="346" t="s">
        <v>8721</v>
      </c>
      <c r="J3682" s="346" t="s">
        <v>15164</v>
      </c>
      <c r="K3682" s="346" t="s">
        <v>12473</v>
      </c>
      <c r="L3682" s="347" t="s">
        <v>12474</v>
      </c>
      <c r="M3682" s="346" t="s">
        <v>15165</v>
      </c>
      <c r="N3682" s="346" t="s">
        <v>8721</v>
      </c>
      <c r="O3682" s="346" t="s">
        <v>8721</v>
      </c>
      <c r="P3682" s="346" t="s">
        <v>8721</v>
      </c>
      <c r="Q3682" s="346" t="s">
        <v>8721</v>
      </c>
      <c r="R3682" s="346" t="s">
        <v>8721</v>
      </c>
      <c r="S3682" s="346" t="s">
        <v>15166</v>
      </c>
      <c r="T3682" s="346" t="s">
        <v>8721</v>
      </c>
      <c r="U3682" s="346" t="s">
        <v>8721</v>
      </c>
      <c r="V3682" s="346" t="s">
        <v>8721</v>
      </c>
      <c r="W3682" s="346" t="s">
        <v>12476</v>
      </c>
      <c r="X3682" s="346" t="s">
        <v>40</v>
      </c>
      <c r="Y3682" s="346" t="s">
        <v>8721</v>
      </c>
      <c r="Z3682" s="346" t="s">
        <v>12733</v>
      </c>
      <c r="AA3682" s="346" t="s">
        <v>12734</v>
      </c>
      <c r="AB3682" s="346" t="s">
        <v>13350</v>
      </c>
      <c r="AC3682" s="348" t="e">
        <v>#N/A</v>
      </c>
      <c r="AD3682" s="358" t="s">
        <v>12478</v>
      </c>
      <c r="AE3682" s="359" t="s">
        <v>12710</v>
      </c>
      <c r="AF3682" s="349">
        <v>0</v>
      </c>
      <c r="AG3682" s="359">
        <v>567.02982036805531</v>
      </c>
      <c r="AH3682" s="359">
        <v>407.1138526681832</v>
      </c>
      <c r="AI3682" s="349">
        <v>0</v>
      </c>
      <c r="AJ3682" s="349">
        <v>0</v>
      </c>
      <c r="AK3682" s="350">
        <v>407.1138526681832</v>
      </c>
      <c r="AL3682" s="351">
        <v>0</v>
      </c>
      <c r="AM3682" s="348" t="s">
        <v>12736</v>
      </c>
      <c r="AN3682" s="348" t="s">
        <v>12934</v>
      </c>
      <c r="AO3682" s="346" t="s">
        <v>12935</v>
      </c>
      <c r="AP3682" s="352">
        <v>44461</v>
      </c>
      <c r="AQ3682" s="346" t="s">
        <v>12921</v>
      </c>
      <c r="AR3682" s="346" t="s">
        <v>8721</v>
      </c>
      <c r="AS3682" s="346" t="s">
        <v>12921</v>
      </c>
      <c r="AT3682" s="346" t="s">
        <v>8721</v>
      </c>
      <c r="AU3682" s="346" t="s">
        <v>8721</v>
      </c>
      <c r="AV3682" s="346" t="s">
        <v>15173</v>
      </c>
      <c r="AW3682" s="327" t="s">
        <v>12484</v>
      </c>
      <c r="AX3682" s="346" t="s">
        <v>12741</v>
      </c>
      <c r="AY3682" s="380">
        <v>2</v>
      </c>
      <c r="BA3682" s="309" t="s">
        <v>13642</v>
      </c>
      <c r="BB3682" s="310" t="s">
        <v>8721</v>
      </c>
      <c r="BC3682" s="309" t="s">
        <v>8721</v>
      </c>
      <c r="BD3682" s="309">
        <v>2</v>
      </c>
      <c r="BE3682" s="307"/>
      <c r="BF3682" s="310" t="b">
        <v>1</v>
      </c>
    </row>
    <row r="3683" spans="1:58" s="311" customFormat="1" ht="15" customHeight="1" x14ac:dyDescent="0.25">
      <c r="A3683" s="345">
        <v>3599</v>
      </c>
      <c r="B3683" s="373" t="s">
        <v>10580</v>
      </c>
      <c r="C3683" s="337">
        <v>9187</v>
      </c>
      <c r="D3683" s="337" t="s">
        <v>10580</v>
      </c>
      <c r="E3683" s="337" t="s">
        <v>10223</v>
      </c>
      <c r="F3683" s="337" t="s">
        <v>10410</v>
      </c>
      <c r="G3683" s="337" t="s">
        <v>10230</v>
      </c>
      <c r="H3683" s="337" t="s">
        <v>10322</v>
      </c>
      <c r="I3683" s="337" t="s">
        <v>8721</v>
      </c>
      <c r="J3683" s="337" t="s">
        <v>15164</v>
      </c>
      <c r="K3683" s="337" t="s">
        <v>12473</v>
      </c>
      <c r="L3683" s="338" t="s">
        <v>12474</v>
      </c>
      <c r="M3683" s="337" t="s">
        <v>15165</v>
      </c>
      <c r="N3683" s="337" t="s">
        <v>8721</v>
      </c>
      <c r="O3683" s="337" t="s">
        <v>8721</v>
      </c>
      <c r="P3683" s="337" t="s">
        <v>8721</v>
      </c>
      <c r="Q3683" s="337" t="s">
        <v>8721</v>
      </c>
      <c r="R3683" s="337" t="s">
        <v>8721</v>
      </c>
      <c r="S3683" s="337" t="s">
        <v>15166</v>
      </c>
      <c r="T3683" s="337" t="s">
        <v>8721</v>
      </c>
      <c r="U3683" s="337" t="s">
        <v>8721</v>
      </c>
      <c r="V3683" s="337" t="s">
        <v>8721</v>
      </c>
      <c r="W3683" s="337" t="s">
        <v>12476</v>
      </c>
      <c r="X3683" s="337" t="s">
        <v>40</v>
      </c>
      <c r="Y3683" s="337" t="s">
        <v>8721</v>
      </c>
      <c r="Z3683" s="337" t="s">
        <v>12733</v>
      </c>
      <c r="AA3683" s="337" t="s">
        <v>12734</v>
      </c>
      <c r="AB3683" s="337" t="s">
        <v>13350</v>
      </c>
      <c r="AC3683" s="339" t="e">
        <v>#N/A</v>
      </c>
      <c r="AD3683" s="358" t="s">
        <v>12478</v>
      </c>
      <c r="AE3683" s="366" t="s">
        <v>12710</v>
      </c>
      <c r="AF3683" s="340">
        <v>0</v>
      </c>
      <c r="AG3683" s="366">
        <v>567.77393730103427</v>
      </c>
      <c r="AH3683" s="366">
        <v>407.64811083334291</v>
      </c>
      <c r="AI3683" s="340">
        <v>0</v>
      </c>
      <c r="AJ3683" s="340">
        <v>0</v>
      </c>
      <c r="AK3683" s="341">
        <v>407.64811083334291</v>
      </c>
      <c r="AL3683" s="342">
        <v>0</v>
      </c>
      <c r="AM3683" s="339" t="s">
        <v>12736</v>
      </c>
      <c r="AN3683" s="339" t="s">
        <v>12934</v>
      </c>
      <c r="AO3683" s="337" t="s">
        <v>12935</v>
      </c>
      <c r="AP3683" s="343">
        <v>44461</v>
      </c>
      <c r="AQ3683" s="335" t="s">
        <v>12921</v>
      </c>
      <c r="AR3683" s="335" t="s">
        <v>8721</v>
      </c>
      <c r="AS3683" s="335" t="s">
        <v>12921</v>
      </c>
      <c r="AT3683" s="335" t="s">
        <v>8721</v>
      </c>
      <c r="AU3683" s="335" t="s">
        <v>8721</v>
      </c>
      <c r="AV3683" s="335" t="s">
        <v>15174</v>
      </c>
      <c r="AW3683" s="327" t="s">
        <v>12484</v>
      </c>
      <c r="AX3683" s="335" t="s">
        <v>12741</v>
      </c>
      <c r="AY3683" s="390">
        <v>2</v>
      </c>
      <c r="BA3683" s="311" t="s">
        <v>13642</v>
      </c>
      <c r="BB3683" s="310" t="s">
        <v>8721</v>
      </c>
      <c r="BC3683" s="311" t="s">
        <v>8721</v>
      </c>
      <c r="BD3683" s="311">
        <v>2</v>
      </c>
      <c r="BE3683" s="307"/>
      <c r="BF3683" s="310" t="b">
        <v>1</v>
      </c>
    </row>
    <row r="3684" spans="1:58" s="309" customFormat="1" ht="15" customHeight="1" x14ac:dyDescent="0.25">
      <c r="A3684" s="335">
        <v>3600</v>
      </c>
      <c r="B3684" s="373" t="s">
        <v>10581</v>
      </c>
      <c r="C3684" s="346">
        <v>9188</v>
      </c>
      <c r="D3684" s="346" t="s">
        <v>10581</v>
      </c>
      <c r="E3684" s="346" t="s">
        <v>10223</v>
      </c>
      <c r="F3684" s="346" t="s">
        <v>10410</v>
      </c>
      <c r="G3684" s="346" t="s">
        <v>10230</v>
      </c>
      <c r="H3684" s="346" t="s">
        <v>10323</v>
      </c>
      <c r="I3684" s="346" t="s">
        <v>8721</v>
      </c>
      <c r="J3684" s="346" t="s">
        <v>15164</v>
      </c>
      <c r="K3684" s="346" t="s">
        <v>12473</v>
      </c>
      <c r="L3684" s="347" t="s">
        <v>12474</v>
      </c>
      <c r="M3684" s="346" t="s">
        <v>15165</v>
      </c>
      <c r="N3684" s="346" t="s">
        <v>8721</v>
      </c>
      <c r="O3684" s="346" t="s">
        <v>8721</v>
      </c>
      <c r="P3684" s="346" t="s">
        <v>8721</v>
      </c>
      <c r="Q3684" s="346" t="s">
        <v>8721</v>
      </c>
      <c r="R3684" s="346" t="s">
        <v>8721</v>
      </c>
      <c r="S3684" s="346" t="s">
        <v>15166</v>
      </c>
      <c r="T3684" s="346" t="s">
        <v>8721</v>
      </c>
      <c r="U3684" s="346" t="s">
        <v>8721</v>
      </c>
      <c r="V3684" s="346" t="s">
        <v>8721</v>
      </c>
      <c r="W3684" s="346" t="s">
        <v>12476</v>
      </c>
      <c r="X3684" s="346" t="s">
        <v>40</v>
      </c>
      <c r="Y3684" s="346" t="s">
        <v>8721</v>
      </c>
      <c r="Z3684" s="346" t="s">
        <v>12733</v>
      </c>
      <c r="AA3684" s="346" t="s">
        <v>12734</v>
      </c>
      <c r="AB3684" s="346" t="s">
        <v>13350</v>
      </c>
      <c r="AC3684" s="348" t="e">
        <v>#N/A</v>
      </c>
      <c r="AD3684" s="358" t="s">
        <v>12478</v>
      </c>
      <c r="AE3684" s="359" t="s">
        <v>12710</v>
      </c>
      <c r="AF3684" s="349">
        <v>0</v>
      </c>
      <c r="AG3684" s="359">
        <v>568.51805423401311</v>
      </c>
      <c r="AH3684" s="359">
        <v>408.18236899850257</v>
      </c>
      <c r="AI3684" s="349">
        <v>0</v>
      </c>
      <c r="AJ3684" s="349">
        <v>0</v>
      </c>
      <c r="AK3684" s="350">
        <v>408.18236899850257</v>
      </c>
      <c r="AL3684" s="351">
        <v>0</v>
      </c>
      <c r="AM3684" s="348" t="s">
        <v>12736</v>
      </c>
      <c r="AN3684" s="348" t="s">
        <v>12934</v>
      </c>
      <c r="AO3684" s="346" t="s">
        <v>12935</v>
      </c>
      <c r="AP3684" s="352">
        <v>44461</v>
      </c>
      <c r="AQ3684" s="346" t="s">
        <v>12921</v>
      </c>
      <c r="AR3684" s="346" t="s">
        <v>8721</v>
      </c>
      <c r="AS3684" s="346" t="s">
        <v>12921</v>
      </c>
      <c r="AT3684" s="346" t="s">
        <v>8721</v>
      </c>
      <c r="AU3684" s="346" t="s">
        <v>8721</v>
      </c>
      <c r="AV3684" s="346" t="s">
        <v>15173</v>
      </c>
      <c r="AW3684" s="327" t="s">
        <v>12484</v>
      </c>
      <c r="AX3684" s="346" t="s">
        <v>12741</v>
      </c>
      <c r="AY3684" s="380">
        <v>2</v>
      </c>
      <c r="BA3684" s="309" t="s">
        <v>13642</v>
      </c>
      <c r="BB3684" s="310" t="s">
        <v>8721</v>
      </c>
      <c r="BC3684" s="309" t="s">
        <v>8721</v>
      </c>
      <c r="BD3684" s="309">
        <v>2</v>
      </c>
      <c r="BE3684" s="307"/>
      <c r="BF3684" s="310" t="b">
        <v>1</v>
      </c>
    </row>
    <row r="3685" spans="1:58" s="311" customFormat="1" ht="15" customHeight="1" x14ac:dyDescent="0.25">
      <c r="A3685" s="345">
        <v>3601</v>
      </c>
      <c r="B3685" s="373" t="s">
        <v>10582</v>
      </c>
      <c r="C3685" s="337">
        <v>9189</v>
      </c>
      <c r="D3685" s="337" t="s">
        <v>10582</v>
      </c>
      <c r="E3685" s="337" t="s">
        <v>10223</v>
      </c>
      <c r="F3685" s="337" t="s">
        <v>10410</v>
      </c>
      <c r="G3685" s="337" t="s">
        <v>10230</v>
      </c>
      <c r="H3685" s="337" t="s">
        <v>10324</v>
      </c>
      <c r="I3685" s="337" t="s">
        <v>8721</v>
      </c>
      <c r="J3685" s="337" t="s">
        <v>15164</v>
      </c>
      <c r="K3685" s="337" t="s">
        <v>12473</v>
      </c>
      <c r="L3685" s="338" t="s">
        <v>12474</v>
      </c>
      <c r="M3685" s="337" t="s">
        <v>15165</v>
      </c>
      <c r="N3685" s="337" t="s">
        <v>8721</v>
      </c>
      <c r="O3685" s="337" t="s">
        <v>8721</v>
      </c>
      <c r="P3685" s="337" t="s">
        <v>8721</v>
      </c>
      <c r="Q3685" s="337" t="s">
        <v>8721</v>
      </c>
      <c r="R3685" s="337" t="s">
        <v>8721</v>
      </c>
      <c r="S3685" s="337" t="s">
        <v>15166</v>
      </c>
      <c r="T3685" s="337" t="s">
        <v>8721</v>
      </c>
      <c r="U3685" s="337" t="s">
        <v>8721</v>
      </c>
      <c r="V3685" s="337" t="s">
        <v>8721</v>
      </c>
      <c r="W3685" s="337" t="s">
        <v>12476</v>
      </c>
      <c r="X3685" s="337" t="s">
        <v>40</v>
      </c>
      <c r="Y3685" s="337" t="s">
        <v>8721</v>
      </c>
      <c r="Z3685" s="337" t="s">
        <v>12733</v>
      </c>
      <c r="AA3685" s="337" t="s">
        <v>12734</v>
      </c>
      <c r="AB3685" s="337" t="s">
        <v>13350</v>
      </c>
      <c r="AC3685" s="339" t="e">
        <v>#N/A</v>
      </c>
      <c r="AD3685" s="358" t="s">
        <v>12478</v>
      </c>
      <c r="AE3685" s="366" t="s">
        <v>12710</v>
      </c>
      <c r="AF3685" s="340">
        <v>0</v>
      </c>
      <c r="AG3685" s="366">
        <v>569.26217116699218</v>
      </c>
      <c r="AH3685" s="366">
        <v>408.71662716366239</v>
      </c>
      <c r="AI3685" s="340">
        <v>0</v>
      </c>
      <c r="AJ3685" s="340">
        <v>0</v>
      </c>
      <c r="AK3685" s="341">
        <v>408.71662716366239</v>
      </c>
      <c r="AL3685" s="342">
        <v>0</v>
      </c>
      <c r="AM3685" s="339" t="s">
        <v>12736</v>
      </c>
      <c r="AN3685" s="339" t="s">
        <v>12934</v>
      </c>
      <c r="AO3685" s="337" t="s">
        <v>12935</v>
      </c>
      <c r="AP3685" s="343">
        <v>44461</v>
      </c>
      <c r="AQ3685" s="335" t="s">
        <v>12921</v>
      </c>
      <c r="AR3685" s="335" t="s">
        <v>8721</v>
      </c>
      <c r="AS3685" s="335" t="s">
        <v>12921</v>
      </c>
      <c r="AT3685" s="335" t="s">
        <v>8721</v>
      </c>
      <c r="AU3685" s="335" t="s">
        <v>8721</v>
      </c>
      <c r="AV3685" s="335" t="s">
        <v>15173</v>
      </c>
      <c r="AW3685" s="327" t="s">
        <v>12484</v>
      </c>
      <c r="AX3685" s="335" t="s">
        <v>12741</v>
      </c>
      <c r="AY3685" s="390">
        <v>2</v>
      </c>
      <c r="BA3685" s="311" t="s">
        <v>13642</v>
      </c>
      <c r="BB3685" s="310" t="s">
        <v>8721</v>
      </c>
      <c r="BC3685" s="311" t="s">
        <v>8721</v>
      </c>
      <c r="BD3685" s="311">
        <v>2</v>
      </c>
      <c r="BE3685" s="307"/>
      <c r="BF3685" s="310" t="b">
        <v>1</v>
      </c>
    </row>
    <row r="3686" spans="1:58" s="309" customFormat="1" ht="15" customHeight="1" x14ac:dyDescent="0.25">
      <c r="A3686" s="335">
        <v>3602</v>
      </c>
      <c r="B3686" s="373" t="s">
        <v>10583</v>
      </c>
      <c r="C3686" s="346">
        <v>9190</v>
      </c>
      <c r="D3686" s="346" t="s">
        <v>10583</v>
      </c>
      <c r="E3686" s="346" t="s">
        <v>10223</v>
      </c>
      <c r="F3686" s="346" t="s">
        <v>10410</v>
      </c>
      <c r="G3686" s="346" t="s">
        <v>10230</v>
      </c>
      <c r="H3686" s="346" t="s">
        <v>10325</v>
      </c>
      <c r="I3686" s="346" t="s">
        <v>8721</v>
      </c>
      <c r="J3686" s="346" t="s">
        <v>15164</v>
      </c>
      <c r="K3686" s="346" t="s">
        <v>12473</v>
      </c>
      <c r="L3686" s="347" t="s">
        <v>12474</v>
      </c>
      <c r="M3686" s="346" t="s">
        <v>15165</v>
      </c>
      <c r="N3686" s="346" t="s">
        <v>8721</v>
      </c>
      <c r="O3686" s="346" t="s">
        <v>8721</v>
      </c>
      <c r="P3686" s="346" t="s">
        <v>8721</v>
      </c>
      <c r="Q3686" s="346" t="s">
        <v>8721</v>
      </c>
      <c r="R3686" s="346" t="s">
        <v>8721</v>
      </c>
      <c r="S3686" s="346" t="s">
        <v>15166</v>
      </c>
      <c r="T3686" s="346" t="s">
        <v>8721</v>
      </c>
      <c r="U3686" s="346" t="s">
        <v>8721</v>
      </c>
      <c r="V3686" s="346" t="s">
        <v>8721</v>
      </c>
      <c r="W3686" s="346" t="s">
        <v>12476</v>
      </c>
      <c r="X3686" s="346" t="s">
        <v>40</v>
      </c>
      <c r="Y3686" s="346" t="s">
        <v>8721</v>
      </c>
      <c r="Z3686" s="346" t="s">
        <v>12733</v>
      </c>
      <c r="AA3686" s="346" t="s">
        <v>12734</v>
      </c>
      <c r="AB3686" s="346" t="s">
        <v>13350</v>
      </c>
      <c r="AC3686" s="348" t="e">
        <v>#N/A</v>
      </c>
      <c r="AD3686" s="358" t="s">
        <v>12478</v>
      </c>
      <c r="AE3686" s="348" t="s">
        <v>12710</v>
      </c>
      <c r="AF3686" s="349">
        <v>0</v>
      </c>
      <c r="AG3686" s="359">
        <v>570.00628809997113</v>
      </c>
      <c r="AH3686" s="359">
        <v>409.25088532882216</v>
      </c>
      <c r="AI3686" s="349">
        <v>0</v>
      </c>
      <c r="AJ3686" s="349">
        <v>0</v>
      </c>
      <c r="AK3686" s="350">
        <v>409.25088532882216</v>
      </c>
      <c r="AL3686" s="351">
        <v>0</v>
      </c>
      <c r="AM3686" s="348" t="s">
        <v>12736</v>
      </c>
      <c r="AN3686" s="348" t="s">
        <v>12934</v>
      </c>
      <c r="AO3686" s="346" t="s">
        <v>12935</v>
      </c>
      <c r="AP3686" s="352">
        <v>44461</v>
      </c>
      <c r="AQ3686" s="346" t="s">
        <v>12921</v>
      </c>
      <c r="AR3686" s="346" t="s">
        <v>8721</v>
      </c>
      <c r="AS3686" s="346" t="s">
        <v>12921</v>
      </c>
      <c r="AT3686" s="346" t="s">
        <v>8721</v>
      </c>
      <c r="AU3686" s="346" t="s">
        <v>8721</v>
      </c>
      <c r="AV3686" s="346" t="s">
        <v>15039</v>
      </c>
      <c r="AW3686" s="327" t="s">
        <v>12484</v>
      </c>
      <c r="AX3686" s="346" t="s">
        <v>12741</v>
      </c>
      <c r="AY3686" s="380">
        <v>2</v>
      </c>
      <c r="BA3686" s="309" t="s">
        <v>13642</v>
      </c>
      <c r="BB3686" s="310" t="s">
        <v>8721</v>
      </c>
      <c r="BC3686" s="309" t="s">
        <v>8721</v>
      </c>
      <c r="BD3686" s="309">
        <v>2</v>
      </c>
      <c r="BE3686" s="307"/>
      <c r="BF3686" s="310" t="b">
        <v>1</v>
      </c>
    </row>
    <row r="3687" spans="1:58" s="311" customFormat="1" ht="15" customHeight="1" x14ac:dyDescent="0.25">
      <c r="A3687" s="345">
        <v>3603</v>
      </c>
      <c r="B3687" s="373" t="s">
        <v>10584</v>
      </c>
      <c r="C3687" s="337">
        <v>9191</v>
      </c>
      <c r="D3687" s="337" t="s">
        <v>10584</v>
      </c>
      <c r="E3687" s="337" t="s">
        <v>10223</v>
      </c>
      <c r="F3687" s="337" t="s">
        <v>10410</v>
      </c>
      <c r="G3687" s="337" t="s">
        <v>10230</v>
      </c>
      <c r="H3687" s="337" t="s">
        <v>10326</v>
      </c>
      <c r="I3687" s="337" t="s">
        <v>8721</v>
      </c>
      <c r="J3687" s="337" t="s">
        <v>15164</v>
      </c>
      <c r="K3687" s="337" t="s">
        <v>12473</v>
      </c>
      <c r="L3687" s="338" t="s">
        <v>12474</v>
      </c>
      <c r="M3687" s="337" t="s">
        <v>15165</v>
      </c>
      <c r="N3687" s="337" t="s">
        <v>8721</v>
      </c>
      <c r="O3687" s="337" t="s">
        <v>8721</v>
      </c>
      <c r="P3687" s="337" t="s">
        <v>8721</v>
      </c>
      <c r="Q3687" s="337" t="s">
        <v>8721</v>
      </c>
      <c r="R3687" s="337" t="s">
        <v>8721</v>
      </c>
      <c r="S3687" s="337" t="s">
        <v>15166</v>
      </c>
      <c r="T3687" s="337" t="s">
        <v>8721</v>
      </c>
      <c r="U3687" s="337" t="s">
        <v>8721</v>
      </c>
      <c r="V3687" s="337" t="s">
        <v>8721</v>
      </c>
      <c r="W3687" s="337" t="s">
        <v>12476</v>
      </c>
      <c r="X3687" s="337" t="s">
        <v>40</v>
      </c>
      <c r="Y3687" s="337" t="s">
        <v>8721</v>
      </c>
      <c r="Z3687" s="337" t="s">
        <v>12733</v>
      </c>
      <c r="AA3687" s="337" t="s">
        <v>12734</v>
      </c>
      <c r="AB3687" s="337" t="s">
        <v>13350</v>
      </c>
      <c r="AC3687" s="339" t="e">
        <v>#N/A</v>
      </c>
      <c r="AD3687" s="358" t="s">
        <v>12478</v>
      </c>
      <c r="AE3687" s="339" t="s">
        <v>12710</v>
      </c>
      <c r="AF3687" s="340">
        <v>0</v>
      </c>
      <c r="AG3687" s="366">
        <v>570.75040503294997</v>
      </c>
      <c r="AH3687" s="366">
        <v>409.78514349398176</v>
      </c>
      <c r="AI3687" s="340">
        <v>0</v>
      </c>
      <c r="AJ3687" s="340">
        <v>0</v>
      </c>
      <c r="AK3687" s="341">
        <v>409.78514349398176</v>
      </c>
      <c r="AL3687" s="342">
        <v>0</v>
      </c>
      <c r="AM3687" s="339" t="s">
        <v>12736</v>
      </c>
      <c r="AN3687" s="339" t="s">
        <v>12934</v>
      </c>
      <c r="AO3687" s="337" t="s">
        <v>12935</v>
      </c>
      <c r="AP3687" s="343">
        <v>44461</v>
      </c>
      <c r="AQ3687" s="335" t="s">
        <v>12921</v>
      </c>
      <c r="AR3687" s="335" t="s">
        <v>8721</v>
      </c>
      <c r="AS3687" s="335" t="s">
        <v>12921</v>
      </c>
      <c r="AT3687" s="335" t="s">
        <v>8721</v>
      </c>
      <c r="AU3687" s="335" t="s">
        <v>8721</v>
      </c>
      <c r="AV3687" s="335" t="s">
        <v>15039</v>
      </c>
      <c r="AW3687" s="327" t="s">
        <v>12484</v>
      </c>
      <c r="AX3687" s="335" t="s">
        <v>12741</v>
      </c>
      <c r="AY3687" s="390">
        <v>2</v>
      </c>
      <c r="BA3687" s="311" t="s">
        <v>13642</v>
      </c>
      <c r="BB3687" s="310" t="s">
        <v>8721</v>
      </c>
      <c r="BC3687" s="311" t="s">
        <v>8721</v>
      </c>
      <c r="BD3687" s="311">
        <v>2</v>
      </c>
      <c r="BE3687" s="307"/>
      <c r="BF3687" s="310" t="b">
        <v>1</v>
      </c>
    </row>
    <row r="3688" spans="1:58" s="309" customFormat="1" ht="15" customHeight="1" x14ac:dyDescent="0.25">
      <c r="A3688" s="335">
        <v>3604</v>
      </c>
      <c r="B3688" s="373" t="s">
        <v>10585</v>
      </c>
      <c r="C3688" s="346">
        <v>9192</v>
      </c>
      <c r="D3688" s="346" t="s">
        <v>10585</v>
      </c>
      <c r="E3688" s="346" t="s">
        <v>10223</v>
      </c>
      <c r="F3688" s="346" t="s">
        <v>10410</v>
      </c>
      <c r="G3688" s="346" t="s">
        <v>10226</v>
      </c>
      <c r="H3688" s="346" t="s">
        <v>10313</v>
      </c>
      <c r="I3688" s="346" t="s">
        <v>8721</v>
      </c>
      <c r="J3688" s="346" t="s">
        <v>15164</v>
      </c>
      <c r="K3688" s="346" t="s">
        <v>12473</v>
      </c>
      <c r="L3688" s="347" t="s">
        <v>12474</v>
      </c>
      <c r="M3688" s="346" t="s">
        <v>15165</v>
      </c>
      <c r="N3688" s="346" t="s">
        <v>8721</v>
      </c>
      <c r="O3688" s="346" t="s">
        <v>8721</v>
      </c>
      <c r="P3688" s="346" t="s">
        <v>8721</v>
      </c>
      <c r="Q3688" s="346" t="s">
        <v>8721</v>
      </c>
      <c r="R3688" s="346" t="s">
        <v>8721</v>
      </c>
      <c r="S3688" s="346" t="s">
        <v>15166</v>
      </c>
      <c r="T3688" s="346" t="s">
        <v>8721</v>
      </c>
      <c r="U3688" s="346" t="s">
        <v>8721</v>
      </c>
      <c r="V3688" s="346" t="s">
        <v>8721</v>
      </c>
      <c r="W3688" s="346" t="s">
        <v>12476</v>
      </c>
      <c r="X3688" s="346" t="s">
        <v>40</v>
      </c>
      <c r="Y3688" s="346" t="s">
        <v>8721</v>
      </c>
      <c r="Z3688" s="346" t="s">
        <v>12733</v>
      </c>
      <c r="AA3688" s="346" t="s">
        <v>12734</v>
      </c>
      <c r="AB3688" s="346" t="s">
        <v>13350</v>
      </c>
      <c r="AC3688" s="348" t="e">
        <v>#N/A</v>
      </c>
      <c r="AD3688" s="358" t="s">
        <v>12478</v>
      </c>
      <c r="AE3688" s="348" t="s">
        <v>12710</v>
      </c>
      <c r="AF3688" s="349">
        <v>0</v>
      </c>
      <c r="AG3688" s="359">
        <v>506.28185122574092</v>
      </c>
      <c r="AH3688" s="359">
        <v>363.49826338005266</v>
      </c>
      <c r="AI3688" s="349">
        <v>0</v>
      </c>
      <c r="AJ3688" s="349">
        <v>0</v>
      </c>
      <c r="AK3688" s="350">
        <v>363.49826338005266</v>
      </c>
      <c r="AL3688" s="351">
        <v>0</v>
      </c>
      <c r="AM3688" s="348" t="s">
        <v>12736</v>
      </c>
      <c r="AN3688" s="348" t="s">
        <v>12934</v>
      </c>
      <c r="AO3688" s="346" t="s">
        <v>12935</v>
      </c>
      <c r="AP3688" s="352">
        <v>44461</v>
      </c>
      <c r="AQ3688" s="346" t="s">
        <v>12921</v>
      </c>
      <c r="AR3688" s="346" t="s">
        <v>8721</v>
      </c>
      <c r="AS3688" s="346" t="s">
        <v>12921</v>
      </c>
      <c r="AT3688" s="346" t="s">
        <v>8721</v>
      </c>
      <c r="AU3688" s="346" t="s">
        <v>8721</v>
      </c>
      <c r="AV3688" s="346" t="s">
        <v>15172</v>
      </c>
      <c r="AW3688" s="327" t="s">
        <v>12484</v>
      </c>
      <c r="AX3688" s="346" t="s">
        <v>12741</v>
      </c>
      <c r="AY3688" s="346">
        <v>1.5609999999999999</v>
      </c>
      <c r="BA3688" s="309" t="s">
        <v>12486</v>
      </c>
      <c r="BB3688" s="310" t="s">
        <v>8721</v>
      </c>
      <c r="BC3688" s="309" t="s">
        <v>8721</v>
      </c>
      <c r="BD3688" s="309">
        <v>2</v>
      </c>
      <c r="BE3688" s="307"/>
      <c r="BF3688" s="310" t="b">
        <v>1</v>
      </c>
    </row>
    <row r="3689" spans="1:58" s="311" customFormat="1" ht="15" customHeight="1" x14ac:dyDescent="0.25">
      <c r="A3689" s="345">
        <v>3605</v>
      </c>
      <c r="B3689" s="373" t="s">
        <v>10586</v>
      </c>
      <c r="C3689" s="337">
        <v>9193</v>
      </c>
      <c r="D3689" s="337" t="s">
        <v>10586</v>
      </c>
      <c r="E3689" s="337" t="s">
        <v>10223</v>
      </c>
      <c r="F3689" s="337" t="s">
        <v>10410</v>
      </c>
      <c r="G3689" s="337" t="s">
        <v>10226</v>
      </c>
      <c r="H3689" s="337" t="s">
        <v>10314</v>
      </c>
      <c r="I3689" s="337" t="s">
        <v>8721</v>
      </c>
      <c r="J3689" s="337" t="s">
        <v>15164</v>
      </c>
      <c r="K3689" s="337" t="s">
        <v>12473</v>
      </c>
      <c r="L3689" s="338" t="s">
        <v>12474</v>
      </c>
      <c r="M3689" s="337" t="s">
        <v>15165</v>
      </c>
      <c r="N3689" s="337" t="s">
        <v>8721</v>
      </c>
      <c r="O3689" s="337" t="s">
        <v>8721</v>
      </c>
      <c r="P3689" s="337" t="s">
        <v>8721</v>
      </c>
      <c r="Q3689" s="337" t="s">
        <v>8721</v>
      </c>
      <c r="R3689" s="337" t="s">
        <v>8721</v>
      </c>
      <c r="S3689" s="337" t="s">
        <v>15166</v>
      </c>
      <c r="T3689" s="337" t="s">
        <v>8721</v>
      </c>
      <c r="U3689" s="337" t="s">
        <v>8721</v>
      </c>
      <c r="V3689" s="337" t="s">
        <v>8721</v>
      </c>
      <c r="W3689" s="337" t="s">
        <v>12476</v>
      </c>
      <c r="X3689" s="337" t="s">
        <v>40</v>
      </c>
      <c r="Y3689" s="337" t="s">
        <v>8721</v>
      </c>
      <c r="Z3689" s="337" t="s">
        <v>12733</v>
      </c>
      <c r="AA3689" s="337" t="s">
        <v>12734</v>
      </c>
      <c r="AB3689" s="337" t="s">
        <v>13350</v>
      </c>
      <c r="AC3689" s="339" t="e">
        <v>#N/A</v>
      </c>
      <c r="AD3689" s="358" t="s">
        <v>12478</v>
      </c>
      <c r="AE3689" s="339" t="s">
        <v>12710</v>
      </c>
      <c r="AF3689" s="340">
        <v>0</v>
      </c>
      <c r="AG3689" s="366">
        <v>506.65391093243358</v>
      </c>
      <c r="AH3689" s="366">
        <v>363.76539335306876</v>
      </c>
      <c r="AI3689" s="340">
        <v>0</v>
      </c>
      <c r="AJ3689" s="340">
        <v>0</v>
      </c>
      <c r="AK3689" s="341">
        <v>363.76539335306876</v>
      </c>
      <c r="AL3689" s="342">
        <v>0</v>
      </c>
      <c r="AM3689" s="339" t="s">
        <v>12736</v>
      </c>
      <c r="AN3689" s="339" t="s">
        <v>12934</v>
      </c>
      <c r="AO3689" s="337" t="s">
        <v>12935</v>
      </c>
      <c r="AP3689" s="343">
        <v>44461</v>
      </c>
      <c r="AQ3689" s="335" t="s">
        <v>12921</v>
      </c>
      <c r="AR3689" s="335" t="s">
        <v>8721</v>
      </c>
      <c r="AS3689" s="335" t="s">
        <v>12921</v>
      </c>
      <c r="AT3689" s="335" t="s">
        <v>8721</v>
      </c>
      <c r="AU3689" s="335" t="s">
        <v>8721</v>
      </c>
      <c r="AV3689" s="335" t="s">
        <v>15172</v>
      </c>
      <c r="AW3689" s="327" t="s">
        <v>12484</v>
      </c>
      <c r="AX3689" s="335" t="s">
        <v>12741</v>
      </c>
      <c r="AY3689" s="335">
        <v>1.5609999999999999</v>
      </c>
      <c r="BA3689" s="311" t="s">
        <v>12486</v>
      </c>
      <c r="BB3689" s="310" t="s">
        <v>8721</v>
      </c>
      <c r="BC3689" s="311" t="s">
        <v>8721</v>
      </c>
      <c r="BD3689" s="311">
        <v>2</v>
      </c>
      <c r="BE3689" s="307"/>
      <c r="BF3689" s="310" t="b">
        <v>1</v>
      </c>
    </row>
    <row r="3690" spans="1:58" s="309" customFormat="1" ht="15" customHeight="1" x14ac:dyDescent="0.25">
      <c r="A3690" s="335">
        <v>3606</v>
      </c>
      <c r="B3690" s="373" t="s">
        <v>10587</v>
      </c>
      <c r="C3690" s="346">
        <v>9194</v>
      </c>
      <c r="D3690" s="346" t="s">
        <v>10587</v>
      </c>
      <c r="E3690" s="346" t="s">
        <v>10223</v>
      </c>
      <c r="F3690" s="346" t="s">
        <v>10410</v>
      </c>
      <c r="G3690" s="346" t="s">
        <v>10226</v>
      </c>
      <c r="H3690" s="346" t="s">
        <v>10315</v>
      </c>
      <c r="I3690" s="346" t="s">
        <v>8721</v>
      </c>
      <c r="J3690" s="346" t="s">
        <v>15164</v>
      </c>
      <c r="K3690" s="346" t="s">
        <v>12473</v>
      </c>
      <c r="L3690" s="347" t="s">
        <v>12474</v>
      </c>
      <c r="M3690" s="346" t="s">
        <v>15165</v>
      </c>
      <c r="N3690" s="346" t="s">
        <v>8721</v>
      </c>
      <c r="O3690" s="346" t="s">
        <v>8721</v>
      </c>
      <c r="P3690" s="346" t="s">
        <v>8721</v>
      </c>
      <c r="Q3690" s="346" t="s">
        <v>8721</v>
      </c>
      <c r="R3690" s="346" t="s">
        <v>8721</v>
      </c>
      <c r="S3690" s="346" t="s">
        <v>15166</v>
      </c>
      <c r="T3690" s="346" t="s">
        <v>8721</v>
      </c>
      <c r="U3690" s="346" t="s">
        <v>8721</v>
      </c>
      <c r="V3690" s="346" t="s">
        <v>8721</v>
      </c>
      <c r="W3690" s="346" t="s">
        <v>12476</v>
      </c>
      <c r="X3690" s="346" t="s">
        <v>40</v>
      </c>
      <c r="Y3690" s="346" t="s">
        <v>8721</v>
      </c>
      <c r="Z3690" s="346" t="s">
        <v>12733</v>
      </c>
      <c r="AA3690" s="346" t="s">
        <v>12734</v>
      </c>
      <c r="AB3690" s="346" t="s">
        <v>13350</v>
      </c>
      <c r="AC3690" s="348" t="e">
        <v>#N/A</v>
      </c>
      <c r="AD3690" s="358" t="s">
        <v>12478</v>
      </c>
      <c r="AE3690" s="348" t="s">
        <v>12710</v>
      </c>
      <c r="AF3690" s="349">
        <v>0</v>
      </c>
      <c r="AG3690" s="359">
        <v>507.02597063912617</v>
      </c>
      <c r="AH3690" s="359">
        <v>364.0325233260848</v>
      </c>
      <c r="AI3690" s="349">
        <v>0</v>
      </c>
      <c r="AJ3690" s="349">
        <v>0</v>
      </c>
      <c r="AK3690" s="350">
        <v>364.0325233260848</v>
      </c>
      <c r="AL3690" s="351">
        <v>0</v>
      </c>
      <c r="AM3690" s="348" t="s">
        <v>12736</v>
      </c>
      <c r="AN3690" s="348" t="s">
        <v>12934</v>
      </c>
      <c r="AO3690" s="346" t="s">
        <v>12935</v>
      </c>
      <c r="AP3690" s="352">
        <v>44461</v>
      </c>
      <c r="AQ3690" s="346" t="s">
        <v>12921</v>
      </c>
      <c r="AR3690" s="346" t="s">
        <v>8721</v>
      </c>
      <c r="AS3690" s="346" t="s">
        <v>12921</v>
      </c>
      <c r="AT3690" s="346" t="s">
        <v>8721</v>
      </c>
      <c r="AU3690" s="346" t="s">
        <v>8721</v>
      </c>
      <c r="AV3690" s="346" t="s">
        <v>13332</v>
      </c>
      <c r="AW3690" s="327" t="s">
        <v>12484</v>
      </c>
      <c r="AX3690" s="346" t="s">
        <v>12741</v>
      </c>
      <c r="AY3690" s="380">
        <v>2</v>
      </c>
      <c r="BA3690" s="309" t="s">
        <v>13642</v>
      </c>
      <c r="BB3690" s="310" t="s">
        <v>8721</v>
      </c>
      <c r="BC3690" s="309" t="s">
        <v>8721</v>
      </c>
      <c r="BD3690" s="309">
        <v>2</v>
      </c>
      <c r="BE3690" s="307"/>
      <c r="BF3690" s="310" t="b">
        <v>1</v>
      </c>
    </row>
    <row r="3691" spans="1:58" s="311" customFormat="1" ht="15" customHeight="1" x14ac:dyDescent="0.25">
      <c r="A3691" s="345">
        <v>3607</v>
      </c>
      <c r="B3691" s="373" t="s">
        <v>10588</v>
      </c>
      <c r="C3691" s="337">
        <v>9195</v>
      </c>
      <c r="D3691" s="337" t="s">
        <v>10588</v>
      </c>
      <c r="E3691" s="337" t="s">
        <v>10223</v>
      </c>
      <c r="F3691" s="337" t="s">
        <v>10410</v>
      </c>
      <c r="G3691" s="337" t="s">
        <v>10226</v>
      </c>
      <c r="H3691" s="337" t="s">
        <v>10316</v>
      </c>
      <c r="I3691" s="337" t="s">
        <v>8721</v>
      </c>
      <c r="J3691" s="337" t="s">
        <v>15164</v>
      </c>
      <c r="K3691" s="337" t="s">
        <v>12473</v>
      </c>
      <c r="L3691" s="338" t="s">
        <v>12474</v>
      </c>
      <c r="M3691" s="337" t="s">
        <v>15165</v>
      </c>
      <c r="N3691" s="337" t="s">
        <v>8721</v>
      </c>
      <c r="O3691" s="337" t="s">
        <v>8721</v>
      </c>
      <c r="P3691" s="337" t="s">
        <v>8721</v>
      </c>
      <c r="Q3691" s="337" t="s">
        <v>8721</v>
      </c>
      <c r="R3691" s="337" t="s">
        <v>8721</v>
      </c>
      <c r="S3691" s="337" t="s">
        <v>15166</v>
      </c>
      <c r="T3691" s="337" t="s">
        <v>8721</v>
      </c>
      <c r="U3691" s="337" t="s">
        <v>8721</v>
      </c>
      <c r="V3691" s="337" t="s">
        <v>8721</v>
      </c>
      <c r="W3691" s="337" t="s">
        <v>12476</v>
      </c>
      <c r="X3691" s="337" t="s">
        <v>40</v>
      </c>
      <c r="Y3691" s="337" t="s">
        <v>8721</v>
      </c>
      <c r="Z3691" s="337" t="s">
        <v>12733</v>
      </c>
      <c r="AA3691" s="337" t="s">
        <v>12734</v>
      </c>
      <c r="AB3691" s="337" t="s">
        <v>13350</v>
      </c>
      <c r="AC3691" s="339" t="e">
        <v>#N/A</v>
      </c>
      <c r="AD3691" s="358" t="s">
        <v>12478</v>
      </c>
      <c r="AE3691" s="339" t="s">
        <v>12710</v>
      </c>
      <c r="AF3691" s="340">
        <v>0</v>
      </c>
      <c r="AG3691" s="366">
        <v>507.39803034581888</v>
      </c>
      <c r="AH3691" s="366">
        <v>364.29965329910095</v>
      </c>
      <c r="AI3691" s="340">
        <v>0</v>
      </c>
      <c r="AJ3691" s="340">
        <v>0</v>
      </c>
      <c r="AK3691" s="341">
        <v>364.29965329910095</v>
      </c>
      <c r="AL3691" s="342">
        <v>0</v>
      </c>
      <c r="AM3691" s="339" t="s">
        <v>12736</v>
      </c>
      <c r="AN3691" s="339" t="s">
        <v>12934</v>
      </c>
      <c r="AO3691" s="337" t="s">
        <v>12935</v>
      </c>
      <c r="AP3691" s="343">
        <v>44461</v>
      </c>
      <c r="AQ3691" s="335" t="s">
        <v>12921</v>
      </c>
      <c r="AR3691" s="335" t="s">
        <v>8721</v>
      </c>
      <c r="AS3691" s="335" t="s">
        <v>12921</v>
      </c>
      <c r="AT3691" s="335" t="s">
        <v>8721</v>
      </c>
      <c r="AU3691" s="335" t="s">
        <v>8721</v>
      </c>
      <c r="AV3691" s="335" t="s">
        <v>13332</v>
      </c>
      <c r="AW3691" s="327" t="s">
        <v>12484</v>
      </c>
      <c r="AX3691" s="335" t="s">
        <v>12741</v>
      </c>
      <c r="AY3691" s="390">
        <v>2</v>
      </c>
      <c r="BA3691" s="311" t="s">
        <v>13642</v>
      </c>
      <c r="BB3691" s="310" t="s">
        <v>8721</v>
      </c>
      <c r="BC3691" s="311" t="s">
        <v>8721</v>
      </c>
      <c r="BD3691" s="311">
        <v>2</v>
      </c>
      <c r="BE3691" s="307"/>
      <c r="BF3691" s="310" t="b">
        <v>1</v>
      </c>
    </row>
    <row r="3692" spans="1:58" s="309" customFormat="1" ht="15" customHeight="1" x14ac:dyDescent="0.25">
      <c r="A3692" s="335">
        <v>3608</v>
      </c>
      <c r="B3692" s="373" t="s">
        <v>10589</v>
      </c>
      <c r="C3692" s="346">
        <v>9196</v>
      </c>
      <c r="D3692" s="346" t="s">
        <v>10589</v>
      </c>
      <c r="E3692" s="346" t="s">
        <v>10223</v>
      </c>
      <c r="F3692" s="346" t="s">
        <v>10410</v>
      </c>
      <c r="G3692" s="346" t="s">
        <v>10226</v>
      </c>
      <c r="H3692" s="346" t="s">
        <v>10317</v>
      </c>
      <c r="I3692" s="346" t="s">
        <v>8721</v>
      </c>
      <c r="J3692" s="346" t="s">
        <v>15164</v>
      </c>
      <c r="K3692" s="346" t="s">
        <v>12473</v>
      </c>
      <c r="L3692" s="347" t="s">
        <v>12474</v>
      </c>
      <c r="M3692" s="346" t="s">
        <v>15165</v>
      </c>
      <c r="N3692" s="346" t="s">
        <v>8721</v>
      </c>
      <c r="O3692" s="346" t="s">
        <v>8721</v>
      </c>
      <c r="P3692" s="346" t="s">
        <v>8721</v>
      </c>
      <c r="Q3692" s="346" t="s">
        <v>8721</v>
      </c>
      <c r="R3692" s="346" t="s">
        <v>8721</v>
      </c>
      <c r="S3692" s="346" t="s">
        <v>15166</v>
      </c>
      <c r="T3692" s="346" t="s">
        <v>8721</v>
      </c>
      <c r="U3692" s="346" t="s">
        <v>8721</v>
      </c>
      <c r="V3692" s="346" t="s">
        <v>8721</v>
      </c>
      <c r="W3692" s="346" t="s">
        <v>12476</v>
      </c>
      <c r="X3692" s="346" t="s">
        <v>40</v>
      </c>
      <c r="Y3692" s="346" t="s">
        <v>8721</v>
      </c>
      <c r="Z3692" s="346" t="s">
        <v>12733</v>
      </c>
      <c r="AA3692" s="346" t="s">
        <v>12734</v>
      </c>
      <c r="AB3692" s="346" t="s">
        <v>13350</v>
      </c>
      <c r="AC3692" s="348" t="e">
        <v>#N/A</v>
      </c>
      <c r="AD3692" s="358" t="s">
        <v>12478</v>
      </c>
      <c r="AE3692" s="348" t="s">
        <v>12710</v>
      </c>
      <c r="AF3692" s="349">
        <v>0</v>
      </c>
      <c r="AG3692" s="359">
        <v>507.77009005251148</v>
      </c>
      <c r="AH3692" s="359">
        <v>364.56678327211699</v>
      </c>
      <c r="AI3692" s="349">
        <v>0</v>
      </c>
      <c r="AJ3692" s="349">
        <v>0</v>
      </c>
      <c r="AK3692" s="350">
        <v>364.56678327211699</v>
      </c>
      <c r="AL3692" s="351">
        <v>0</v>
      </c>
      <c r="AM3692" s="348" t="s">
        <v>12736</v>
      </c>
      <c r="AN3692" s="348" t="s">
        <v>12934</v>
      </c>
      <c r="AO3692" s="346" t="s">
        <v>12935</v>
      </c>
      <c r="AP3692" s="352">
        <v>44462</v>
      </c>
      <c r="AQ3692" s="346" t="s">
        <v>12921</v>
      </c>
      <c r="AR3692" s="346" t="s">
        <v>8721</v>
      </c>
      <c r="AS3692" s="346" t="s">
        <v>12921</v>
      </c>
      <c r="AT3692" s="346" t="s">
        <v>8721</v>
      </c>
      <c r="AU3692" s="346" t="s">
        <v>8721</v>
      </c>
      <c r="AV3692" s="346" t="s">
        <v>13332</v>
      </c>
      <c r="AW3692" s="327" t="s">
        <v>12484</v>
      </c>
      <c r="AX3692" s="346" t="s">
        <v>12741</v>
      </c>
      <c r="AY3692" s="380">
        <v>2</v>
      </c>
      <c r="BA3692" s="309" t="s">
        <v>13642</v>
      </c>
      <c r="BB3692" s="310" t="s">
        <v>8721</v>
      </c>
      <c r="BC3692" s="309" t="s">
        <v>8721</v>
      </c>
      <c r="BD3692" s="309">
        <v>2</v>
      </c>
      <c r="BE3692" s="307"/>
      <c r="BF3692" s="310" t="b">
        <v>1</v>
      </c>
    </row>
    <row r="3693" spans="1:58" s="311" customFormat="1" ht="15" customHeight="1" x14ac:dyDescent="0.25">
      <c r="A3693" s="345">
        <v>3609</v>
      </c>
      <c r="B3693" s="373" t="s">
        <v>10590</v>
      </c>
      <c r="C3693" s="337">
        <v>9197</v>
      </c>
      <c r="D3693" s="337" t="s">
        <v>10590</v>
      </c>
      <c r="E3693" s="337" t="s">
        <v>10223</v>
      </c>
      <c r="F3693" s="337" t="s">
        <v>10410</v>
      </c>
      <c r="G3693" s="337" t="s">
        <v>10226</v>
      </c>
      <c r="H3693" s="337" t="s">
        <v>10318</v>
      </c>
      <c r="I3693" s="337" t="s">
        <v>8721</v>
      </c>
      <c r="J3693" s="337" t="s">
        <v>15164</v>
      </c>
      <c r="K3693" s="337" t="s">
        <v>12473</v>
      </c>
      <c r="L3693" s="338" t="s">
        <v>12474</v>
      </c>
      <c r="M3693" s="337" t="s">
        <v>15165</v>
      </c>
      <c r="N3693" s="337" t="s">
        <v>8721</v>
      </c>
      <c r="O3693" s="337" t="s">
        <v>8721</v>
      </c>
      <c r="P3693" s="337" t="s">
        <v>8721</v>
      </c>
      <c r="Q3693" s="337" t="s">
        <v>8721</v>
      </c>
      <c r="R3693" s="337" t="s">
        <v>8721</v>
      </c>
      <c r="S3693" s="337" t="s">
        <v>15166</v>
      </c>
      <c r="T3693" s="337" t="s">
        <v>8721</v>
      </c>
      <c r="U3693" s="337" t="s">
        <v>8721</v>
      </c>
      <c r="V3693" s="337" t="s">
        <v>8721</v>
      </c>
      <c r="W3693" s="337" t="s">
        <v>12476</v>
      </c>
      <c r="X3693" s="337" t="s">
        <v>40</v>
      </c>
      <c r="Y3693" s="337" t="s">
        <v>8721</v>
      </c>
      <c r="Z3693" s="337" t="s">
        <v>12733</v>
      </c>
      <c r="AA3693" s="337" t="s">
        <v>12734</v>
      </c>
      <c r="AB3693" s="337" t="s">
        <v>13350</v>
      </c>
      <c r="AC3693" s="339" t="e">
        <v>#N/A</v>
      </c>
      <c r="AD3693" s="358" t="s">
        <v>12478</v>
      </c>
      <c r="AE3693" s="339" t="s">
        <v>12710</v>
      </c>
      <c r="AF3693" s="340">
        <v>0</v>
      </c>
      <c r="AG3693" s="366">
        <v>508.14214975920407</v>
      </c>
      <c r="AH3693" s="366">
        <v>364.83391324513303</v>
      </c>
      <c r="AI3693" s="340">
        <v>0</v>
      </c>
      <c r="AJ3693" s="340">
        <v>0</v>
      </c>
      <c r="AK3693" s="341">
        <v>364.83391324513303</v>
      </c>
      <c r="AL3693" s="342">
        <v>0</v>
      </c>
      <c r="AM3693" s="339" t="s">
        <v>12736</v>
      </c>
      <c r="AN3693" s="339" t="s">
        <v>12934</v>
      </c>
      <c r="AO3693" s="337" t="s">
        <v>12935</v>
      </c>
      <c r="AP3693" s="343">
        <v>44462</v>
      </c>
      <c r="AQ3693" s="335" t="s">
        <v>12921</v>
      </c>
      <c r="AR3693" s="335" t="s">
        <v>8721</v>
      </c>
      <c r="AS3693" s="335" t="s">
        <v>12921</v>
      </c>
      <c r="AT3693" s="335" t="s">
        <v>8721</v>
      </c>
      <c r="AU3693" s="335" t="s">
        <v>8721</v>
      </c>
      <c r="AV3693" s="335" t="s">
        <v>13332</v>
      </c>
      <c r="AW3693" s="327" t="s">
        <v>12484</v>
      </c>
      <c r="AX3693" s="335" t="s">
        <v>12741</v>
      </c>
      <c r="AY3693" s="390">
        <v>2</v>
      </c>
      <c r="BA3693" s="311" t="s">
        <v>13642</v>
      </c>
      <c r="BB3693" s="310" t="s">
        <v>8721</v>
      </c>
      <c r="BC3693" s="311" t="s">
        <v>8721</v>
      </c>
      <c r="BD3693" s="311">
        <v>2</v>
      </c>
      <c r="BE3693" s="307"/>
      <c r="BF3693" s="310" t="b">
        <v>1</v>
      </c>
    </row>
    <row r="3694" spans="1:58" s="309" customFormat="1" ht="15" customHeight="1" x14ac:dyDescent="0.25">
      <c r="A3694" s="335">
        <v>3610</v>
      </c>
      <c r="B3694" s="373" t="s">
        <v>10591</v>
      </c>
      <c r="C3694" s="346">
        <v>9198</v>
      </c>
      <c r="D3694" s="346" t="s">
        <v>10591</v>
      </c>
      <c r="E3694" s="346" t="s">
        <v>10223</v>
      </c>
      <c r="F3694" s="346" t="s">
        <v>10410</v>
      </c>
      <c r="G3694" s="346" t="s">
        <v>10226</v>
      </c>
      <c r="H3694" s="346" t="s">
        <v>10319</v>
      </c>
      <c r="I3694" s="346" t="s">
        <v>8721</v>
      </c>
      <c r="J3694" s="346" t="s">
        <v>15164</v>
      </c>
      <c r="K3694" s="346" t="s">
        <v>12473</v>
      </c>
      <c r="L3694" s="347" t="s">
        <v>12474</v>
      </c>
      <c r="M3694" s="346" t="s">
        <v>15165</v>
      </c>
      <c r="N3694" s="346" t="s">
        <v>8721</v>
      </c>
      <c r="O3694" s="346" t="s">
        <v>8721</v>
      </c>
      <c r="P3694" s="346" t="s">
        <v>8721</v>
      </c>
      <c r="Q3694" s="346" t="s">
        <v>8721</v>
      </c>
      <c r="R3694" s="346" t="s">
        <v>8721</v>
      </c>
      <c r="S3694" s="346" t="s">
        <v>15166</v>
      </c>
      <c r="T3694" s="346" t="s">
        <v>8721</v>
      </c>
      <c r="U3694" s="346" t="s">
        <v>8721</v>
      </c>
      <c r="V3694" s="346" t="s">
        <v>8721</v>
      </c>
      <c r="W3694" s="346" t="s">
        <v>12476</v>
      </c>
      <c r="X3694" s="346" t="s">
        <v>40</v>
      </c>
      <c r="Y3694" s="346" t="s">
        <v>8721</v>
      </c>
      <c r="Z3694" s="346" t="s">
        <v>12733</v>
      </c>
      <c r="AA3694" s="346" t="s">
        <v>12734</v>
      </c>
      <c r="AB3694" s="346" t="s">
        <v>13350</v>
      </c>
      <c r="AC3694" s="348" t="e">
        <v>#N/A</v>
      </c>
      <c r="AD3694" s="358" t="s">
        <v>12478</v>
      </c>
      <c r="AE3694" s="348" t="s">
        <v>12710</v>
      </c>
      <c r="AF3694" s="349">
        <v>0</v>
      </c>
      <c r="AG3694" s="359">
        <v>508.51420946589673</v>
      </c>
      <c r="AH3694" s="359">
        <v>365.10104321814919</v>
      </c>
      <c r="AI3694" s="349">
        <v>0</v>
      </c>
      <c r="AJ3694" s="349">
        <v>0</v>
      </c>
      <c r="AK3694" s="350">
        <v>365.10104321814919</v>
      </c>
      <c r="AL3694" s="351">
        <v>0</v>
      </c>
      <c r="AM3694" s="348" t="s">
        <v>12736</v>
      </c>
      <c r="AN3694" s="348" t="s">
        <v>12934</v>
      </c>
      <c r="AO3694" s="346" t="s">
        <v>12935</v>
      </c>
      <c r="AP3694" s="352">
        <v>44462</v>
      </c>
      <c r="AQ3694" s="346" t="s">
        <v>12921</v>
      </c>
      <c r="AR3694" s="346" t="s">
        <v>8721</v>
      </c>
      <c r="AS3694" s="346" t="s">
        <v>12921</v>
      </c>
      <c r="AT3694" s="346" t="s">
        <v>8721</v>
      </c>
      <c r="AU3694" s="346" t="s">
        <v>8721</v>
      </c>
      <c r="AV3694" s="346" t="s">
        <v>13332</v>
      </c>
      <c r="AW3694" s="327" t="s">
        <v>12484</v>
      </c>
      <c r="AX3694" s="346" t="s">
        <v>12741</v>
      </c>
      <c r="AY3694" s="380">
        <v>2</v>
      </c>
      <c r="BA3694" s="309" t="s">
        <v>13642</v>
      </c>
      <c r="BB3694" s="310" t="s">
        <v>8721</v>
      </c>
      <c r="BC3694" s="309" t="s">
        <v>8721</v>
      </c>
      <c r="BD3694" s="309">
        <v>2</v>
      </c>
      <c r="BE3694" s="307"/>
      <c r="BF3694" s="310" t="b">
        <v>1</v>
      </c>
    </row>
    <row r="3695" spans="1:58" s="311" customFormat="1" ht="15" customHeight="1" x14ac:dyDescent="0.25">
      <c r="A3695" s="345">
        <v>3611</v>
      </c>
      <c r="B3695" s="373" t="s">
        <v>10592</v>
      </c>
      <c r="C3695" s="337">
        <v>9199</v>
      </c>
      <c r="D3695" s="337" t="s">
        <v>10592</v>
      </c>
      <c r="E3695" s="337" t="s">
        <v>10223</v>
      </c>
      <c r="F3695" s="337" t="s">
        <v>10410</v>
      </c>
      <c r="G3695" s="337" t="s">
        <v>10226</v>
      </c>
      <c r="H3695" s="337" t="s">
        <v>10320</v>
      </c>
      <c r="I3695" s="337" t="s">
        <v>8721</v>
      </c>
      <c r="J3695" s="337" t="s">
        <v>15164</v>
      </c>
      <c r="K3695" s="337" t="s">
        <v>12473</v>
      </c>
      <c r="L3695" s="338" t="s">
        <v>12474</v>
      </c>
      <c r="M3695" s="337" t="s">
        <v>15165</v>
      </c>
      <c r="N3695" s="337" t="s">
        <v>8721</v>
      </c>
      <c r="O3695" s="337" t="s">
        <v>8721</v>
      </c>
      <c r="P3695" s="337" t="s">
        <v>8721</v>
      </c>
      <c r="Q3695" s="337" t="s">
        <v>8721</v>
      </c>
      <c r="R3695" s="337" t="s">
        <v>8721</v>
      </c>
      <c r="S3695" s="337" t="s">
        <v>15166</v>
      </c>
      <c r="T3695" s="337" t="s">
        <v>8721</v>
      </c>
      <c r="U3695" s="337" t="s">
        <v>8721</v>
      </c>
      <c r="V3695" s="337" t="s">
        <v>8721</v>
      </c>
      <c r="W3695" s="337" t="s">
        <v>12476</v>
      </c>
      <c r="X3695" s="337" t="s">
        <v>40</v>
      </c>
      <c r="Y3695" s="337" t="s">
        <v>8721</v>
      </c>
      <c r="Z3695" s="337" t="s">
        <v>12733</v>
      </c>
      <c r="AA3695" s="337" t="s">
        <v>12734</v>
      </c>
      <c r="AB3695" s="337" t="s">
        <v>13350</v>
      </c>
      <c r="AC3695" s="339" t="e">
        <v>#N/A</v>
      </c>
      <c r="AD3695" s="358" t="s">
        <v>12478</v>
      </c>
      <c r="AE3695" s="339" t="s">
        <v>12710</v>
      </c>
      <c r="AF3695" s="340">
        <v>0</v>
      </c>
      <c r="AG3695" s="366">
        <v>508.88626917258938</v>
      </c>
      <c r="AH3695" s="366">
        <v>365.36817319116528</v>
      </c>
      <c r="AI3695" s="340">
        <v>0</v>
      </c>
      <c r="AJ3695" s="340">
        <v>0</v>
      </c>
      <c r="AK3695" s="341">
        <v>365.36817319116528</v>
      </c>
      <c r="AL3695" s="342">
        <v>0</v>
      </c>
      <c r="AM3695" s="339" t="s">
        <v>12736</v>
      </c>
      <c r="AN3695" s="339" t="s">
        <v>12934</v>
      </c>
      <c r="AO3695" s="337" t="s">
        <v>12935</v>
      </c>
      <c r="AP3695" s="343">
        <v>44462</v>
      </c>
      <c r="AQ3695" s="335" t="s">
        <v>12921</v>
      </c>
      <c r="AR3695" s="335" t="s">
        <v>8721</v>
      </c>
      <c r="AS3695" s="335" t="s">
        <v>12921</v>
      </c>
      <c r="AT3695" s="335" t="s">
        <v>8721</v>
      </c>
      <c r="AU3695" s="335" t="s">
        <v>8721</v>
      </c>
      <c r="AV3695" s="335" t="s">
        <v>15175</v>
      </c>
      <c r="AW3695" s="327" t="s">
        <v>12484</v>
      </c>
      <c r="AX3695" s="335" t="s">
        <v>12741</v>
      </c>
      <c r="AY3695" s="390">
        <v>2</v>
      </c>
      <c r="AZ3695" s="309"/>
      <c r="BA3695" s="311" t="s">
        <v>13642</v>
      </c>
      <c r="BB3695" s="310" t="s">
        <v>8721</v>
      </c>
      <c r="BC3695" s="311" t="s">
        <v>8721</v>
      </c>
      <c r="BD3695" s="311">
        <v>2</v>
      </c>
      <c r="BE3695" s="307"/>
      <c r="BF3695" s="310" t="b">
        <v>1</v>
      </c>
    </row>
    <row r="3696" spans="1:58" s="309" customFormat="1" ht="15" customHeight="1" x14ac:dyDescent="0.25">
      <c r="A3696" s="335">
        <v>3612</v>
      </c>
      <c r="B3696" s="373" t="s">
        <v>10593</v>
      </c>
      <c r="C3696" s="346">
        <v>9200</v>
      </c>
      <c r="D3696" s="346" t="s">
        <v>10593</v>
      </c>
      <c r="E3696" s="346" t="s">
        <v>10223</v>
      </c>
      <c r="F3696" s="346" t="s">
        <v>10410</v>
      </c>
      <c r="G3696" s="346" t="s">
        <v>10226</v>
      </c>
      <c r="H3696" s="346" t="s">
        <v>10321</v>
      </c>
      <c r="I3696" s="346" t="s">
        <v>8721</v>
      </c>
      <c r="J3696" s="346" t="s">
        <v>15164</v>
      </c>
      <c r="K3696" s="346" t="s">
        <v>12473</v>
      </c>
      <c r="L3696" s="347" t="s">
        <v>12474</v>
      </c>
      <c r="M3696" s="346" t="s">
        <v>15165</v>
      </c>
      <c r="N3696" s="346" t="s">
        <v>8721</v>
      </c>
      <c r="O3696" s="346" t="s">
        <v>8721</v>
      </c>
      <c r="P3696" s="346" t="s">
        <v>8721</v>
      </c>
      <c r="Q3696" s="346" t="s">
        <v>8721</v>
      </c>
      <c r="R3696" s="346" t="s">
        <v>8721</v>
      </c>
      <c r="S3696" s="346" t="s">
        <v>15166</v>
      </c>
      <c r="T3696" s="346" t="s">
        <v>8721</v>
      </c>
      <c r="U3696" s="346" t="s">
        <v>8721</v>
      </c>
      <c r="V3696" s="346" t="s">
        <v>8721</v>
      </c>
      <c r="W3696" s="346" t="s">
        <v>12476</v>
      </c>
      <c r="X3696" s="346" t="s">
        <v>40</v>
      </c>
      <c r="Y3696" s="346" t="s">
        <v>8721</v>
      </c>
      <c r="Z3696" s="346" t="s">
        <v>12733</v>
      </c>
      <c r="AA3696" s="346" t="s">
        <v>12734</v>
      </c>
      <c r="AB3696" s="346" t="s">
        <v>13350</v>
      </c>
      <c r="AC3696" s="348" t="e">
        <v>#N/A</v>
      </c>
      <c r="AD3696" s="358" t="s">
        <v>12478</v>
      </c>
      <c r="AE3696" s="348" t="s">
        <v>12710</v>
      </c>
      <c r="AF3696" s="349">
        <v>0</v>
      </c>
      <c r="AG3696" s="359">
        <v>509.25832887928198</v>
      </c>
      <c r="AH3696" s="359">
        <v>365.63530316418127</v>
      </c>
      <c r="AI3696" s="349">
        <v>0</v>
      </c>
      <c r="AJ3696" s="349">
        <v>0</v>
      </c>
      <c r="AK3696" s="350">
        <v>365.63530316418127</v>
      </c>
      <c r="AL3696" s="351">
        <v>0</v>
      </c>
      <c r="AM3696" s="348" t="s">
        <v>12736</v>
      </c>
      <c r="AN3696" s="348" t="s">
        <v>12934</v>
      </c>
      <c r="AO3696" s="346" t="s">
        <v>12935</v>
      </c>
      <c r="AP3696" s="352">
        <v>44462</v>
      </c>
      <c r="AQ3696" s="346" t="s">
        <v>12921</v>
      </c>
      <c r="AR3696" s="346" t="s">
        <v>8721</v>
      </c>
      <c r="AS3696" s="346" t="s">
        <v>12921</v>
      </c>
      <c r="AT3696" s="346" t="s">
        <v>8721</v>
      </c>
      <c r="AU3696" s="346" t="s">
        <v>8721</v>
      </c>
      <c r="AV3696" s="346" t="s">
        <v>15039</v>
      </c>
      <c r="AW3696" s="327" t="s">
        <v>12484</v>
      </c>
      <c r="AX3696" s="346" t="s">
        <v>12741</v>
      </c>
      <c r="AY3696" s="380">
        <v>2</v>
      </c>
      <c r="AZ3696" s="311"/>
      <c r="BA3696" s="309" t="s">
        <v>13642</v>
      </c>
      <c r="BB3696" s="310" t="s">
        <v>8721</v>
      </c>
      <c r="BC3696" s="309" t="s">
        <v>8721</v>
      </c>
      <c r="BD3696" s="309">
        <v>2</v>
      </c>
      <c r="BE3696" s="307"/>
      <c r="BF3696" s="310" t="b">
        <v>1</v>
      </c>
    </row>
    <row r="3697" spans="1:58" s="311" customFormat="1" ht="15" customHeight="1" x14ac:dyDescent="0.25">
      <c r="A3697" s="345">
        <v>3613</v>
      </c>
      <c r="B3697" s="373" t="s">
        <v>10594</v>
      </c>
      <c r="C3697" s="337">
        <v>9201</v>
      </c>
      <c r="D3697" s="337" t="s">
        <v>10594</v>
      </c>
      <c r="E3697" s="337" t="s">
        <v>10223</v>
      </c>
      <c r="F3697" s="337" t="s">
        <v>10410</v>
      </c>
      <c r="G3697" s="337" t="s">
        <v>10226</v>
      </c>
      <c r="H3697" s="337" t="s">
        <v>10322</v>
      </c>
      <c r="I3697" s="337" t="s">
        <v>8721</v>
      </c>
      <c r="J3697" s="337" t="s">
        <v>15164</v>
      </c>
      <c r="K3697" s="337" t="s">
        <v>12473</v>
      </c>
      <c r="L3697" s="338" t="s">
        <v>12474</v>
      </c>
      <c r="M3697" s="337" t="s">
        <v>15165</v>
      </c>
      <c r="N3697" s="337" t="s">
        <v>8721</v>
      </c>
      <c r="O3697" s="337" t="s">
        <v>8721</v>
      </c>
      <c r="P3697" s="337" t="s">
        <v>8721</v>
      </c>
      <c r="Q3697" s="337" t="s">
        <v>8721</v>
      </c>
      <c r="R3697" s="337" t="s">
        <v>8721</v>
      </c>
      <c r="S3697" s="337" t="s">
        <v>15166</v>
      </c>
      <c r="T3697" s="337" t="s">
        <v>8721</v>
      </c>
      <c r="U3697" s="337" t="s">
        <v>8721</v>
      </c>
      <c r="V3697" s="337" t="s">
        <v>8721</v>
      </c>
      <c r="W3697" s="337" t="s">
        <v>12476</v>
      </c>
      <c r="X3697" s="337" t="s">
        <v>40</v>
      </c>
      <c r="Y3697" s="337" t="s">
        <v>8721</v>
      </c>
      <c r="Z3697" s="337" t="s">
        <v>12733</v>
      </c>
      <c r="AA3697" s="337" t="s">
        <v>12734</v>
      </c>
      <c r="AB3697" s="337" t="s">
        <v>13350</v>
      </c>
      <c r="AC3697" s="339" t="e">
        <v>#N/A</v>
      </c>
      <c r="AD3697" s="358" t="s">
        <v>12478</v>
      </c>
      <c r="AE3697" s="339" t="s">
        <v>12710</v>
      </c>
      <c r="AF3697" s="340">
        <v>0</v>
      </c>
      <c r="AG3697" s="366">
        <v>509.63038858597469</v>
      </c>
      <c r="AH3697" s="366">
        <v>365.90243313719748</v>
      </c>
      <c r="AI3697" s="340">
        <v>0</v>
      </c>
      <c r="AJ3697" s="340">
        <v>0</v>
      </c>
      <c r="AK3697" s="341">
        <v>365.90243313719748</v>
      </c>
      <c r="AL3697" s="342">
        <v>0</v>
      </c>
      <c r="AM3697" s="339" t="s">
        <v>12736</v>
      </c>
      <c r="AN3697" s="339" t="s">
        <v>12934</v>
      </c>
      <c r="AO3697" s="337" t="s">
        <v>12935</v>
      </c>
      <c r="AP3697" s="343">
        <v>44462</v>
      </c>
      <c r="AQ3697" s="335" t="s">
        <v>12921</v>
      </c>
      <c r="AR3697" s="335" t="s">
        <v>8721</v>
      </c>
      <c r="AS3697" s="335" t="s">
        <v>12921</v>
      </c>
      <c r="AT3697" s="335" t="s">
        <v>8721</v>
      </c>
      <c r="AU3697" s="335" t="s">
        <v>8721</v>
      </c>
      <c r="AV3697" s="335" t="s">
        <v>15039</v>
      </c>
      <c r="AW3697" s="327" t="s">
        <v>12484</v>
      </c>
      <c r="AX3697" s="335" t="s">
        <v>12741</v>
      </c>
      <c r="AY3697" s="390">
        <v>2</v>
      </c>
      <c r="AZ3697" s="309"/>
      <c r="BA3697" s="311" t="s">
        <v>13642</v>
      </c>
      <c r="BB3697" s="310" t="s">
        <v>8721</v>
      </c>
      <c r="BC3697" s="311" t="s">
        <v>8721</v>
      </c>
      <c r="BD3697" s="311">
        <v>2</v>
      </c>
      <c r="BE3697" s="307"/>
      <c r="BF3697" s="310" t="b">
        <v>1</v>
      </c>
    </row>
    <row r="3698" spans="1:58" s="309" customFormat="1" ht="15" customHeight="1" x14ac:dyDescent="0.25">
      <c r="A3698" s="335">
        <v>3614</v>
      </c>
      <c r="B3698" s="373" t="s">
        <v>10595</v>
      </c>
      <c r="C3698" s="346">
        <v>9202</v>
      </c>
      <c r="D3698" s="346" t="s">
        <v>10595</v>
      </c>
      <c r="E3698" s="346" t="s">
        <v>10223</v>
      </c>
      <c r="F3698" s="346" t="s">
        <v>10410</v>
      </c>
      <c r="G3698" s="346" t="s">
        <v>10226</v>
      </c>
      <c r="H3698" s="346" t="s">
        <v>10323</v>
      </c>
      <c r="I3698" s="346" t="s">
        <v>8721</v>
      </c>
      <c r="J3698" s="346" t="s">
        <v>15164</v>
      </c>
      <c r="K3698" s="346" t="s">
        <v>12473</v>
      </c>
      <c r="L3698" s="347" t="s">
        <v>12474</v>
      </c>
      <c r="M3698" s="346" t="s">
        <v>15165</v>
      </c>
      <c r="N3698" s="346" t="s">
        <v>8721</v>
      </c>
      <c r="O3698" s="346" t="s">
        <v>8721</v>
      </c>
      <c r="P3698" s="346" t="s">
        <v>8721</v>
      </c>
      <c r="Q3698" s="346" t="s">
        <v>8721</v>
      </c>
      <c r="R3698" s="346" t="s">
        <v>8721</v>
      </c>
      <c r="S3698" s="346" t="s">
        <v>15166</v>
      </c>
      <c r="T3698" s="346" t="s">
        <v>8721</v>
      </c>
      <c r="U3698" s="346" t="s">
        <v>8721</v>
      </c>
      <c r="V3698" s="346" t="s">
        <v>8721</v>
      </c>
      <c r="W3698" s="346" t="s">
        <v>12476</v>
      </c>
      <c r="X3698" s="346" t="s">
        <v>40</v>
      </c>
      <c r="Y3698" s="346" t="s">
        <v>8721</v>
      </c>
      <c r="Z3698" s="346" t="s">
        <v>12733</v>
      </c>
      <c r="AA3698" s="346" t="s">
        <v>12734</v>
      </c>
      <c r="AB3698" s="346" t="s">
        <v>13350</v>
      </c>
      <c r="AC3698" s="348" t="e">
        <v>#N/A</v>
      </c>
      <c r="AD3698" s="358" t="s">
        <v>12478</v>
      </c>
      <c r="AE3698" s="348" t="s">
        <v>12710</v>
      </c>
      <c r="AF3698" s="349">
        <v>0</v>
      </c>
      <c r="AG3698" s="359">
        <v>510.00244829266734</v>
      </c>
      <c r="AH3698" s="359">
        <v>366.16956311021357</v>
      </c>
      <c r="AI3698" s="349">
        <v>0</v>
      </c>
      <c r="AJ3698" s="349">
        <v>0</v>
      </c>
      <c r="AK3698" s="350">
        <v>366.16956311021357</v>
      </c>
      <c r="AL3698" s="351">
        <v>0</v>
      </c>
      <c r="AM3698" s="348" t="s">
        <v>12736</v>
      </c>
      <c r="AN3698" s="348" t="s">
        <v>12934</v>
      </c>
      <c r="AO3698" s="346" t="s">
        <v>12935</v>
      </c>
      <c r="AP3698" s="352">
        <v>44462</v>
      </c>
      <c r="AQ3698" s="346" t="s">
        <v>12921</v>
      </c>
      <c r="AR3698" s="346" t="s">
        <v>8721</v>
      </c>
      <c r="AS3698" s="346" t="s">
        <v>12921</v>
      </c>
      <c r="AT3698" s="346" t="s">
        <v>8721</v>
      </c>
      <c r="AU3698" s="346" t="s">
        <v>8721</v>
      </c>
      <c r="AV3698" s="346" t="s">
        <v>15039</v>
      </c>
      <c r="AW3698" s="327" t="s">
        <v>12484</v>
      </c>
      <c r="AX3698" s="346" t="s">
        <v>12741</v>
      </c>
      <c r="AY3698" s="380">
        <v>2</v>
      </c>
      <c r="AZ3698" s="311"/>
      <c r="BA3698" s="309" t="s">
        <v>13642</v>
      </c>
      <c r="BB3698" s="310" t="s">
        <v>8721</v>
      </c>
      <c r="BC3698" s="309" t="s">
        <v>8721</v>
      </c>
      <c r="BD3698" s="309">
        <v>2</v>
      </c>
      <c r="BE3698" s="307"/>
      <c r="BF3698" s="310" t="b">
        <v>1</v>
      </c>
    </row>
    <row r="3699" spans="1:58" s="311" customFormat="1" ht="15" customHeight="1" x14ac:dyDescent="0.25">
      <c r="A3699" s="345">
        <v>3615</v>
      </c>
      <c r="B3699" s="373" t="s">
        <v>10596</v>
      </c>
      <c r="C3699" s="337">
        <v>9203</v>
      </c>
      <c r="D3699" s="337" t="s">
        <v>10596</v>
      </c>
      <c r="E3699" s="337" t="s">
        <v>10223</v>
      </c>
      <c r="F3699" s="337" t="s">
        <v>10410</v>
      </c>
      <c r="G3699" s="337" t="s">
        <v>10226</v>
      </c>
      <c r="H3699" s="337" t="s">
        <v>10324</v>
      </c>
      <c r="I3699" s="337" t="s">
        <v>8721</v>
      </c>
      <c r="J3699" s="337" t="s">
        <v>15164</v>
      </c>
      <c r="K3699" s="337" t="s">
        <v>12473</v>
      </c>
      <c r="L3699" s="338" t="s">
        <v>12474</v>
      </c>
      <c r="M3699" s="337" t="s">
        <v>15165</v>
      </c>
      <c r="N3699" s="337" t="s">
        <v>8721</v>
      </c>
      <c r="O3699" s="337" t="s">
        <v>8721</v>
      </c>
      <c r="P3699" s="337" t="s">
        <v>8721</v>
      </c>
      <c r="Q3699" s="337" t="s">
        <v>8721</v>
      </c>
      <c r="R3699" s="337" t="s">
        <v>8721</v>
      </c>
      <c r="S3699" s="337" t="s">
        <v>15166</v>
      </c>
      <c r="T3699" s="337" t="s">
        <v>8721</v>
      </c>
      <c r="U3699" s="337" t="s">
        <v>8721</v>
      </c>
      <c r="V3699" s="337" t="s">
        <v>8721</v>
      </c>
      <c r="W3699" s="337" t="s">
        <v>12476</v>
      </c>
      <c r="X3699" s="337" t="s">
        <v>40</v>
      </c>
      <c r="Y3699" s="337" t="s">
        <v>8721</v>
      </c>
      <c r="Z3699" s="337" t="s">
        <v>12733</v>
      </c>
      <c r="AA3699" s="337" t="s">
        <v>12734</v>
      </c>
      <c r="AB3699" s="337" t="s">
        <v>13350</v>
      </c>
      <c r="AC3699" s="339" t="e">
        <v>#N/A</v>
      </c>
      <c r="AD3699" s="358" t="s">
        <v>12478</v>
      </c>
      <c r="AE3699" s="339" t="s">
        <v>12710</v>
      </c>
      <c r="AF3699" s="340">
        <v>0</v>
      </c>
      <c r="AG3699" s="366">
        <v>510.37450799935993</v>
      </c>
      <c r="AH3699" s="366">
        <v>366.43669308322956</v>
      </c>
      <c r="AI3699" s="340">
        <v>0</v>
      </c>
      <c r="AJ3699" s="340">
        <v>0</v>
      </c>
      <c r="AK3699" s="341">
        <v>366.43669308322956</v>
      </c>
      <c r="AL3699" s="342">
        <v>0</v>
      </c>
      <c r="AM3699" s="339" t="s">
        <v>12736</v>
      </c>
      <c r="AN3699" s="339" t="s">
        <v>12934</v>
      </c>
      <c r="AO3699" s="337" t="s">
        <v>12935</v>
      </c>
      <c r="AP3699" s="343">
        <v>44462</v>
      </c>
      <c r="AQ3699" s="335" t="s">
        <v>12921</v>
      </c>
      <c r="AR3699" s="335" t="s">
        <v>8721</v>
      </c>
      <c r="AS3699" s="335" t="s">
        <v>12921</v>
      </c>
      <c r="AT3699" s="335" t="s">
        <v>8721</v>
      </c>
      <c r="AU3699" s="335" t="s">
        <v>8721</v>
      </c>
      <c r="AV3699" s="335" t="s">
        <v>15039</v>
      </c>
      <c r="AW3699" s="327" t="s">
        <v>12484</v>
      </c>
      <c r="AX3699" s="335" t="s">
        <v>12741</v>
      </c>
      <c r="AY3699" s="390">
        <v>2</v>
      </c>
      <c r="AZ3699" s="309"/>
      <c r="BA3699" s="311" t="s">
        <v>13642</v>
      </c>
      <c r="BB3699" s="310" t="s">
        <v>8721</v>
      </c>
      <c r="BC3699" s="311" t="s">
        <v>8721</v>
      </c>
      <c r="BD3699" s="311">
        <v>2</v>
      </c>
      <c r="BE3699" s="307"/>
      <c r="BF3699" s="310" t="b">
        <v>1</v>
      </c>
    </row>
    <row r="3700" spans="1:58" s="309" customFormat="1" ht="15" customHeight="1" x14ac:dyDescent="0.25">
      <c r="A3700" s="335">
        <v>3616</v>
      </c>
      <c r="B3700" s="373" t="s">
        <v>10597</v>
      </c>
      <c r="C3700" s="346">
        <v>9204</v>
      </c>
      <c r="D3700" s="346" t="s">
        <v>10597</v>
      </c>
      <c r="E3700" s="346" t="s">
        <v>10223</v>
      </c>
      <c r="F3700" s="346" t="s">
        <v>10410</v>
      </c>
      <c r="G3700" s="346" t="s">
        <v>10226</v>
      </c>
      <c r="H3700" s="346" t="s">
        <v>10325</v>
      </c>
      <c r="I3700" s="346" t="s">
        <v>8721</v>
      </c>
      <c r="J3700" s="346" t="s">
        <v>15164</v>
      </c>
      <c r="K3700" s="346" t="s">
        <v>12473</v>
      </c>
      <c r="L3700" s="347" t="s">
        <v>12474</v>
      </c>
      <c r="M3700" s="346" t="s">
        <v>15165</v>
      </c>
      <c r="N3700" s="346" t="s">
        <v>8721</v>
      </c>
      <c r="O3700" s="346" t="s">
        <v>8721</v>
      </c>
      <c r="P3700" s="346" t="s">
        <v>8721</v>
      </c>
      <c r="Q3700" s="346" t="s">
        <v>8721</v>
      </c>
      <c r="R3700" s="346" t="s">
        <v>8721</v>
      </c>
      <c r="S3700" s="346" t="s">
        <v>15166</v>
      </c>
      <c r="T3700" s="346" t="s">
        <v>8721</v>
      </c>
      <c r="U3700" s="346" t="s">
        <v>8721</v>
      </c>
      <c r="V3700" s="346" t="s">
        <v>8721</v>
      </c>
      <c r="W3700" s="346" t="s">
        <v>12476</v>
      </c>
      <c r="X3700" s="346" t="s">
        <v>40</v>
      </c>
      <c r="Y3700" s="346" t="s">
        <v>8721</v>
      </c>
      <c r="Z3700" s="346" t="s">
        <v>12733</v>
      </c>
      <c r="AA3700" s="346" t="s">
        <v>12734</v>
      </c>
      <c r="AB3700" s="346" t="s">
        <v>13350</v>
      </c>
      <c r="AC3700" s="348" t="e">
        <v>#N/A</v>
      </c>
      <c r="AD3700" s="358" t="s">
        <v>12478</v>
      </c>
      <c r="AE3700" s="348" t="s">
        <v>12710</v>
      </c>
      <c r="AF3700" s="349">
        <v>0</v>
      </c>
      <c r="AG3700" s="359">
        <v>510.74656770605253</v>
      </c>
      <c r="AH3700" s="359">
        <v>366.70382305624565</v>
      </c>
      <c r="AI3700" s="349">
        <v>0</v>
      </c>
      <c r="AJ3700" s="349">
        <v>0</v>
      </c>
      <c r="AK3700" s="350">
        <v>366.70382305624565</v>
      </c>
      <c r="AL3700" s="351">
        <v>0</v>
      </c>
      <c r="AM3700" s="348" t="s">
        <v>12736</v>
      </c>
      <c r="AN3700" s="348" t="s">
        <v>12934</v>
      </c>
      <c r="AO3700" s="346" t="s">
        <v>12935</v>
      </c>
      <c r="AP3700" s="352">
        <v>44462</v>
      </c>
      <c r="AQ3700" s="346" t="s">
        <v>12921</v>
      </c>
      <c r="AR3700" s="346" t="s">
        <v>8721</v>
      </c>
      <c r="AS3700" s="346" t="s">
        <v>12921</v>
      </c>
      <c r="AT3700" s="346" t="s">
        <v>8721</v>
      </c>
      <c r="AU3700" s="346" t="s">
        <v>8721</v>
      </c>
      <c r="AV3700" s="346" t="s">
        <v>15039</v>
      </c>
      <c r="AW3700" s="327" t="s">
        <v>12484</v>
      </c>
      <c r="AX3700" s="346" t="s">
        <v>12741</v>
      </c>
      <c r="AY3700" s="380">
        <v>2</v>
      </c>
      <c r="AZ3700" s="311"/>
      <c r="BA3700" s="309" t="s">
        <v>13642</v>
      </c>
      <c r="BB3700" s="310" t="s">
        <v>8721</v>
      </c>
      <c r="BC3700" s="309" t="s">
        <v>8721</v>
      </c>
      <c r="BD3700" s="309">
        <v>2</v>
      </c>
      <c r="BE3700" s="307"/>
      <c r="BF3700" s="310" t="b">
        <v>1</v>
      </c>
    </row>
    <row r="3701" spans="1:58" s="311" customFormat="1" ht="15" customHeight="1" x14ac:dyDescent="0.25">
      <c r="A3701" s="345">
        <v>3617</v>
      </c>
      <c r="B3701" s="373" t="s">
        <v>10598</v>
      </c>
      <c r="C3701" s="337">
        <v>9205</v>
      </c>
      <c r="D3701" s="337" t="s">
        <v>10598</v>
      </c>
      <c r="E3701" s="337" t="s">
        <v>10223</v>
      </c>
      <c r="F3701" s="337" t="s">
        <v>10410</v>
      </c>
      <c r="G3701" s="337" t="s">
        <v>10226</v>
      </c>
      <c r="H3701" s="337" t="s">
        <v>10326</v>
      </c>
      <c r="I3701" s="337" t="s">
        <v>8721</v>
      </c>
      <c r="J3701" s="337" t="s">
        <v>15164</v>
      </c>
      <c r="K3701" s="337" t="s">
        <v>12473</v>
      </c>
      <c r="L3701" s="338" t="s">
        <v>12474</v>
      </c>
      <c r="M3701" s="337" t="s">
        <v>15165</v>
      </c>
      <c r="N3701" s="337" t="s">
        <v>8721</v>
      </c>
      <c r="O3701" s="337" t="s">
        <v>8721</v>
      </c>
      <c r="P3701" s="337" t="s">
        <v>8721</v>
      </c>
      <c r="Q3701" s="337" t="s">
        <v>8721</v>
      </c>
      <c r="R3701" s="337" t="s">
        <v>8721</v>
      </c>
      <c r="S3701" s="337" t="s">
        <v>15166</v>
      </c>
      <c r="T3701" s="337" t="s">
        <v>8721</v>
      </c>
      <c r="U3701" s="337" t="s">
        <v>8721</v>
      </c>
      <c r="V3701" s="337" t="s">
        <v>8721</v>
      </c>
      <c r="W3701" s="337" t="s">
        <v>12476</v>
      </c>
      <c r="X3701" s="337" t="s">
        <v>40</v>
      </c>
      <c r="Y3701" s="337" t="s">
        <v>8721</v>
      </c>
      <c r="Z3701" s="337" t="s">
        <v>12733</v>
      </c>
      <c r="AA3701" s="337" t="s">
        <v>12734</v>
      </c>
      <c r="AB3701" s="337" t="s">
        <v>13350</v>
      </c>
      <c r="AC3701" s="339" t="e">
        <v>#N/A</v>
      </c>
      <c r="AD3701" s="358" t="s">
        <v>12478</v>
      </c>
      <c r="AE3701" s="339" t="s">
        <v>12710</v>
      </c>
      <c r="AF3701" s="340">
        <v>0</v>
      </c>
      <c r="AG3701" s="366">
        <v>511.11862741274524</v>
      </c>
      <c r="AH3701" s="366">
        <v>366.97095302926181</v>
      </c>
      <c r="AI3701" s="340">
        <v>0</v>
      </c>
      <c r="AJ3701" s="340">
        <v>0</v>
      </c>
      <c r="AK3701" s="341">
        <v>366.97095302926181</v>
      </c>
      <c r="AL3701" s="342">
        <v>0</v>
      </c>
      <c r="AM3701" s="339" t="s">
        <v>12736</v>
      </c>
      <c r="AN3701" s="339" t="s">
        <v>12934</v>
      </c>
      <c r="AO3701" s="337" t="s">
        <v>12935</v>
      </c>
      <c r="AP3701" s="343">
        <v>44462</v>
      </c>
      <c r="AQ3701" s="335" t="s">
        <v>12921</v>
      </c>
      <c r="AR3701" s="335" t="s">
        <v>8721</v>
      </c>
      <c r="AS3701" s="335" t="s">
        <v>12921</v>
      </c>
      <c r="AT3701" s="335" t="s">
        <v>8721</v>
      </c>
      <c r="AU3701" s="335" t="s">
        <v>8721</v>
      </c>
      <c r="AV3701" s="335" t="s">
        <v>15039</v>
      </c>
      <c r="AW3701" s="327" t="s">
        <v>12484</v>
      </c>
      <c r="AX3701" s="335" t="s">
        <v>12741</v>
      </c>
      <c r="AY3701" s="390">
        <v>2</v>
      </c>
      <c r="BA3701" s="311" t="s">
        <v>13642</v>
      </c>
      <c r="BB3701" s="310" t="s">
        <v>8721</v>
      </c>
      <c r="BC3701" s="311" t="s">
        <v>8721</v>
      </c>
      <c r="BD3701" s="311">
        <v>2</v>
      </c>
      <c r="BE3701" s="307"/>
      <c r="BF3701" s="310" t="b">
        <v>1</v>
      </c>
    </row>
    <row r="3702" spans="1:58" s="309" customFormat="1" ht="15" customHeight="1" x14ac:dyDescent="0.25">
      <c r="A3702" s="335">
        <v>3618</v>
      </c>
      <c r="B3702" s="373" t="s">
        <v>10599</v>
      </c>
      <c r="C3702" s="346">
        <v>9206</v>
      </c>
      <c r="D3702" s="346" t="s">
        <v>10599</v>
      </c>
      <c r="E3702" s="346" t="s">
        <v>10223</v>
      </c>
      <c r="F3702" s="346" t="s">
        <v>10410</v>
      </c>
      <c r="G3702" s="346" t="s">
        <v>10247</v>
      </c>
      <c r="H3702" s="346" t="s">
        <v>10313</v>
      </c>
      <c r="I3702" s="346" t="s">
        <v>8721</v>
      </c>
      <c r="J3702" s="346" t="s">
        <v>15164</v>
      </c>
      <c r="K3702" s="346" t="s">
        <v>12473</v>
      </c>
      <c r="L3702" s="347" t="s">
        <v>12474</v>
      </c>
      <c r="M3702" s="346" t="s">
        <v>15165</v>
      </c>
      <c r="N3702" s="346" t="s">
        <v>8721</v>
      </c>
      <c r="O3702" s="346" t="s">
        <v>8721</v>
      </c>
      <c r="P3702" s="346" t="s">
        <v>8721</v>
      </c>
      <c r="Q3702" s="346" t="s">
        <v>8721</v>
      </c>
      <c r="R3702" s="346" t="s">
        <v>8721</v>
      </c>
      <c r="S3702" s="346" t="s">
        <v>15166</v>
      </c>
      <c r="T3702" s="346" t="s">
        <v>8721</v>
      </c>
      <c r="U3702" s="346" t="s">
        <v>8721</v>
      </c>
      <c r="V3702" s="346" t="s">
        <v>8721</v>
      </c>
      <c r="W3702" s="346" t="s">
        <v>12476</v>
      </c>
      <c r="X3702" s="346" t="s">
        <v>40</v>
      </c>
      <c r="Y3702" s="346" t="s">
        <v>8721</v>
      </c>
      <c r="Z3702" s="346" t="s">
        <v>12733</v>
      </c>
      <c r="AA3702" s="346" t="s">
        <v>12734</v>
      </c>
      <c r="AB3702" s="346" t="s">
        <v>13350</v>
      </c>
      <c r="AC3702" s="348" t="e">
        <v>#N/A</v>
      </c>
      <c r="AD3702" s="358" t="s">
        <v>12478</v>
      </c>
      <c r="AE3702" s="348" t="s">
        <v>12710</v>
      </c>
      <c r="AF3702" s="349">
        <v>0</v>
      </c>
      <c r="AG3702" s="359">
        <v>515.18120623398329</v>
      </c>
      <c r="AH3702" s="359">
        <v>369.88778748182875</v>
      </c>
      <c r="AI3702" s="349">
        <v>0</v>
      </c>
      <c r="AJ3702" s="349">
        <v>0</v>
      </c>
      <c r="AK3702" s="350">
        <v>369.88778748182875</v>
      </c>
      <c r="AL3702" s="351">
        <v>0</v>
      </c>
      <c r="AM3702" s="348" t="s">
        <v>12736</v>
      </c>
      <c r="AN3702" s="348" t="s">
        <v>12934</v>
      </c>
      <c r="AO3702" s="346" t="s">
        <v>12935</v>
      </c>
      <c r="AP3702" s="352">
        <v>44468</v>
      </c>
      <c r="AQ3702" s="346" t="s">
        <v>12921</v>
      </c>
      <c r="AR3702" s="346" t="s">
        <v>8721</v>
      </c>
      <c r="AS3702" s="346" t="s">
        <v>12921</v>
      </c>
      <c r="AT3702" s="346" t="s">
        <v>8721</v>
      </c>
      <c r="AU3702" s="346" t="s">
        <v>8721</v>
      </c>
      <c r="AV3702" s="346" t="s">
        <v>15172</v>
      </c>
      <c r="AW3702" s="327" t="s">
        <v>12484</v>
      </c>
      <c r="AX3702" s="346" t="s">
        <v>12741</v>
      </c>
      <c r="AY3702" s="346">
        <v>1.5609999999999999</v>
      </c>
      <c r="AZ3702" s="311"/>
      <c r="BA3702" s="309" t="s">
        <v>12486</v>
      </c>
      <c r="BB3702" s="310" t="s">
        <v>8721</v>
      </c>
      <c r="BC3702" s="309" t="s">
        <v>8721</v>
      </c>
      <c r="BD3702" s="309">
        <v>2</v>
      </c>
      <c r="BE3702" s="307"/>
      <c r="BF3702" s="310" t="b">
        <v>1</v>
      </c>
    </row>
    <row r="3703" spans="1:58" s="311" customFormat="1" ht="15" customHeight="1" x14ac:dyDescent="0.25">
      <c r="A3703" s="345">
        <v>3619</v>
      </c>
      <c r="B3703" s="373" t="s">
        <v>10600</v>
      </c>
      <c r="C3703" s="337">
        <v>9207</v>
      </c>
      <c r="D3703" s="337" t="s">
        <v>10600</v>
      </c>
      <c r="E3703" s="337" t="s">
        <v>10223</v>
      </c>
      <c r="F3703" s="337" t="s">
        <v>10410</v>
      </c>
      <c r="G3703" s="337" t="s">
        <v>10247</v>
      </c>
      <c r="H3703" s="337" t="s">
        <v>10314</v>
      </c>
      <c r="I3703" s="337" t="s">
        <v>8721</v>
      </c>
      <c r="J3703" s="337" t="s">
        <v>15164</v>
      </c>
      <c r="K3703" s="337" t="s">
        <v>12473</v>
      </c>
      <c r="L3703" s="338" t="s">
        <v>12474</v>
      </c>
      <c r="M3703" s="337" t="s">
        <v>15165</v>
      </c>
      <c r="N3703" s="337" t="s">
        <v>8721</v>
      </c>
      <c r="O3703" s="337" t="s">
        <v>8721</v>
      </c>
      <c r="P3703" s="337" t="s">
        <v>8721</v>
      </c>
      <c r="Q3703" s="337" t="s">
        <v>8721</v>
      </c>
      <c r="R3703" s="337" t="s">
        <v>8721</v>
      </c>
      <c r="S3703" s="337" t="s">
        <v>15166</v>
      </c>
      <c r="T3703" s="337" t="s">
        <v>8721</v>
      </c>
      <c r="U3703" s="337" t="s">
        <v>8721</v>
      </c>
      <c r="V3703" s="337" t="s">
        <v>8721</v>
      </c>
      <c r="W3703" s="337" t="s">
        <v>12476</v>
      </c>
      <c r="X3703" s="337" t="s">
        <v>40</v>
      </c>
      <c r="Y3703" s="337" t="s">
        <v>8721</v>
      </c>
      <c r="Z3703" s="337" t="s">
        <v>12733</v>
      </c>
      <c r="AA3703" s="337" t="s">
        <v>12734</v>
      </c>
      <c r="AB3703" s="337" t="s">
        <v>13350</v>
      </c>
      <c r="AC3703" s="339" t="e">
        <v>#N/A</v>
      </c>
      <c r="AD3703" s="358" t="s">
        <v>12478</v>
      </c>
      <c r="AE3703" s="339" t="s">
        <v>12710</v>
      </c>
      <c r="AF3703" s="340">
        <v>0</v>
      </c>
      <c r="AG3703" s="366">
        <v>515.28886168140411</v>
      </c>
      <c r="AH3703" s="366">
        <v>369.96508151890737</v>
      </c>
      <c r="AI3703" s="340">
        <v>0</v>
      </c>
      <c r="AJ3703" s="340">
        <v>0</v>
      </c>
      <c r="AK3703" s="341">
        <v>369.96508151890737</v>
      </c>
      <c r="AL3703" s="342">
        <v>0</v>
      </c>
      <c r="AM3703" s="339" t="s">
        <v>12736</v>
      </c>
      <c r="AN3703" s="339" t="s">
        <v>12934</v>
      </c>
      <c r="AO3703" s="337" t="s">
        <v>12935</v>
      </c>
      <c r="AP3703" s="343">
        <v>44468</v>
      </c>
      <c r="AQ3703" s="335" t="s">
        <v>12921</v>
      </c>
      <c r="AR3703" s="335" t="s">
        <v>8721</v>
      </c>
      <c r="AS3703" s="335" t="s">
        <v>12921</v>
      </c>
      <c r="AT3703" s="335" t="s">
        <v>8721</v>
      </c>
      <c r="AU3703" s="335" t="s">
        <v>8721</v>
      </c>
      <c r="AV3703" s="335" t="s">
        <v>15172</v>
      </c>
      <c r="AW3703" s="327" t="s">
        <v>12484</v>
      </c>
      <c r="AX3703" s="335" t="s">
        <v>12741</v>
      </c>
      <c r="AY3703" s="335">
        <v>1.5609999999999999</v>
      </c>
      <c r="AZ3703" s="309"/>
      <c r="BA3703" s="311" t="s">
        <v>12486</v>
      </c>
      <c r="BB3703" s="310" t="s">
        <v>8721</v>
      </c>
      <c r="BC3703" s="311" t="s">
        <v>8721</v>
      </c>
      <c r="BD3703" s="311">
        <v>2</v>
      </c>
      <c r="BE3703" s="307"/>
      <c r="BF3703" s="310" t="b">
        <v>1</v>
      </c>
    </row>
    <row r="3704" spans="1:58" s="309" customFormat="1" ht="15" customHeight="1" x14ac:dyDescent="0.25">
      <c r="A3704" s="335">
        <v>3620</v>
      </c>
      <c r="B3704" s="373" t="s">
        <v>10601</v>
      </c>
      <c r="C3704" s="346">
        <v>9208</v>
      </c>
      <c r="D3704" s="346" t="s">
        <v>10601</v>
      </c>
      <c r="E3704" s="346" t="s">
        <v>10223</v>
      </c>
      <c r="F3704" s="346" t="s">
        <v>10410</v>
      </c>
      <c r="G3704" s="346" t="s">
        <v>10247</v>
      </c>
      <c r="H3704" s="346" t="s">
        <v>10315</v>
      </c>
      <c r="I3704" s="346" t="s">
        <v>8721</v>
      </c>
      <c r="J3704" s="346" t="s">
        <v>15164</v>
      </c>
      <c r="K3704" s="346" t="s">
        <v>12473</v>
      </c>
      <c r="L3704" s="347" t="s">
        <v>12474</v>
      </c>
      <c r="M3704" s="346" t="s">
        <v>15165</v>
      </c>
      <c r="N3704" s="346" t="s">
        <v>8721</v>
      </c>
      <c r="O3704" s="346" t="s">
        <v>8721</v>
      </c>
      <c r="P3704" s="346" t="s">
        <v>8721</v>
      </c>
      <c r="Q3704" s="346" t="s">
        <v>8721</v>
      </c>
      <c r="R3704" s="346" t="s">
        <v>8721</v>
      </c>
      <c r="S3704" s="346" t="s">
        <v>15166</v>
      </c>
      <c r="T3704" s="346" t="s">
        <v>8721</v>
      </c>
      <c r="U3704" s="346" t="s">
        <v>8721</v>
      </c>
      <c r="V3704" s="346" t="s">
        <v>8721</v>
      </c>
      <c r="W3704" s="346" t="s">
        <v>12476</v>
      </c>
      <c r="X3704" s="346" t="s">
        <v>40</v>
      </c>
      <c r="Y3704" s="346" t="s">
        <v>8721</v>
      </c>
      <c r="Z3704" s="346" t="s">
        <v>12733</v>
      </c>
      <c r="AA3704" s="346" t="s">
        <v>12734</v>
      </c>
      <c r="AB3704" s="346" t="s">
        <v>13350</v>
      </c>
      <c r="AC3704" s="348" t="e">
        <v>#N/A</v>
      </c>
      <c r="AD3704" s="358" t="s">
        <v>12478</v>
      </c>
      <c r="AE3704" s="348" t="s">
        <v>12710</v>
      </c>
      <c r="AF3704" s="349">
        <v>0</v>
      </c>
      <c r="AG3704" s="359">
        <v>515.39651712882494</v>
      </c>
      <c r="AH3704" s="359">
        <v>370.04237555598598</v>
      </c>
      <c r="AI3704" s="349">
        <v>0</v>
      </c>
      <c r="AJ3704" s="349">
        <v>0</v>
      </c>
      <c r="AK3704" s="350">
        <v>370.04237555598598</v>
      </c>
      <c r="AL3704" s="351">
        <v>0</v>
      </c>
      <c r="AM3704" s="348" t="s">
        <v>12736</v>
      </c>
      <c r="AN3704" s="348" t="s">
        <v>12934</v>
      </c>
      <c r="AO3704" s="346" t="s">
        <v>12935</v>
      </c>
      <c r="AP3704" s="352">
        <v>44468</v>
      </c>
      <c r="AQ3704" s="346" t="s">
        <v>12921</v>
      </c>
      <c r="AR3704" s="346" t="s">
        <v>8721</v>
      </c>
      <c r="AS3704" s="346" t="s">
        <v>12921</v>
      </c>
      <c r="AT3704" s="346" t="s">
        <v>8721</v>
      </c>
      <c r="AU3704" s="346" t="s">
        <v>8721</v>
      </c>
      <c r="AV3704" s="346" t="s">
        <v>13332</v>
      </c>
      <c r="AW3704" s="327" t="s">
        <v>12484</v>
      </c>
      <c r="AX3704" s="346" t="s">
        <v>12741</v>
      </c>
      <c r="AY3704" s="380">
        <v>2</v>
      </c>
      <c r="BA3704" s="309" t="s">
        <v>13642</v>
      </c>
      <c r="BB3704" s="310" t="s">
        <v>8721</v>
      </c>
      <c r="BC3704" s="309" t="s">
        <v>8721</v>
      </c>
      <c r="BD3704" s="309">
        <v>2</v>
      </c>
      <c r="BE3704" s="307"/>
      <c r="BF3704" s="310" t="b">
        <v>1</v>
      </c>
    </row>
    <row r="3705" spans="1:58" s="311" customFormat="1" ht="15" customHeight="1" x14ac:dyDescent="0.25">
      <c r="A3705" s="345">
        <v>3621</v>
      </c>
      <c r="B3705" s="373" t="s">
        <v>10602</v>
      </c>
      <c r="C3705" s="337">
        <v>9209</v>
      </c>
      <c r="D3705" s="337" t="s">
        <v>10602</v>
      </c>
      <c r="E3705" s="337" t="s">
        <v>10223</v>
      </c>
      <c r="F3705" s="337" t="s">
        <v>10410</v>
      </c>
      <c r="G3705" s="337" t="s">
        <v>10247</v>
      </c>
      <c r="H3705" s="337" t="s">
        <v>10316</v>
      </c>
      <c r="I3705" s="337" t="s">
        <v>8721</v>
      </c>
      <c r="J3705" s="337" t="s">
        <v>15164</v>
      </c>
      <c r="K3705" s="337" t="s">
        <v>12473</v>
      </c>
      <c r="L3705" s="338" t="s">
        <v>12474</v>
      </c>
      <c r="M3705" s="337" t="s">
        <v>15165</v>
      </c>
      <c r="N3705" s="337" t="s">
        <v>8721</v>
      </c>
      <c r="O3705" s="337" t="s">
        <v>8721</v>
      </c>
      <c r="P3705" s="337" t="s">
        <v>8721</v>
      </c>
      <c r="Q3705" s="337" t="s">
        <v>8721</v>
      </c>
      <c r="R3705" s="337" t="s">
        <v>8721</v>
      </c>
      <c r="S3705" s="337" t="s">
        <v>15166</v>
      </c>
      <c r="T3705" s="337" t="s">
        <v>8721</v>
      </c>
      <c r="U3705" s="337" t="s">
        <v>8721</v>
      </c>
      <c r="V3705" s="337" t="s">
        <v>8721</v>
      </c>
      <c r="W3705" s="337" t="s">
        <v>12476</v>
      </c>
      <c r="X3705" s="337" t="s">
        <v>40</v>
      </c>
      <c r="Y3705" s="337" t="s">
        <v>8721</v>
      </c>
      <c r="Z3705" s="337" t="s">
        <v>12733</v>
      </c>
      <c r="AA3705" s="337" t="s">
        <v>12734</v>
      </c>
      <c r="AB3705" s="337" t="s">
        <v>13350</v>
      </c>
      <c r="AC3705" s="339" t="e">
        <v>#N/A</v>
      </c>
      <c r="AD3705" s="358" t="s">
        <v>12478</v>
      </c>
      <c r="AE3705" s="339" t="s">
        <v>12710</v>
      </c>
      <c r="AF3705" s="340">
        <v>0</v>
      </c>
      <c r="AG3705" s="366">
        <v>515.50417257624576</v>
      </c>
      <c r="AH3705" s="366">
        <v>370.1196695930646</v>
      </c>
      <c r="AI3705" s="340">
        <v>0</v>
      </c>
      <c r="AJ3705" s="340">
        <v>0</v>
      </c>
      <c r="AK3705" s="341">
        <v>370.1196695930646</v>
      </c>
      <c r="AL3705" s="342">
        <v>0</v>
      </c>
      <c r="AM3705" s="339" t="s">
        <v>12736</v>
      </c>
      <c r="AN3705" s="339" t="s">
        <v>12934</v>
      </c>
      <c r="AO3705" s="337" t="s">
        <v>12935</v>
      </c>
      <c r="AP3705" s="343">
        <v>44468</v>
      </c>
      <c r="AQ3705" s="335" t="s">
        <v>12921</v>
      </c>
      <c r="AR3705" s="335" t="s">
        <v>8721</v>
      </c>
      <c r="AS3705" s="335" t="s">
        <v>12921</v>
      </c>
      <c r="AT3705" s="335" t="s">
        <v>8721</v>
      </c>
      <c r="AU3705" s="335" t="s">
        <v>8721</v>
      </c>
      <c r="AV3705" s="335" t="s">
        <v>13332</v>
      </c>
      <c r="AW3705" s="327" t="s">
        <v>12484</v>
      </c>
      <c r="AX3705" s="335" t="s">
        <v>12741</v>
      </c>
      <c r="AY3705" s="390">
        <v>2</v>
      </c>
      <c r="BA3705" s="311" t="s">
        <v>13642</v>
      </c>
      <c r="BB3705" s="310" t="s">
        <v>8721</v>
      </c>
      <c r="BC3705" s="311" t="s">
        <v>8721</v>
      </c>
      <c r="BD3705" s="311">
        <v>2</v>
      </c>
      <c r="BE3705" s="307"/>
      <c r="BF3705" s="310" t="b">
        <v>1</v>
      </c>
    </row>
    <row r="3706" spans="1:58" s="309" customFormat="1" ht="15" customHeight="1" x14ac:dyDescent="0.25">
      <c r="A3706" s="335">
        <v>3622</v>
      </c>
      <c r="B3706" s="373" t="s">
        <v>10603</v>
      </c>
      <c r="C3706" s="346">
        <v>9210</v>
      </c>
      <c r="D3706" s="346" t="s">
        <v>10603</v>
      </c>
      <c r="E3706" s="346" t="s">
        <v>10223</v>
      </c>
      <c r="F3706" s="346" t="s">
        <v>10410</v>
      </c>
      <c r="G3706" s="346" t="s">
        <v>10247</v>
      </c>
      <c r="H3706" s="346" t="s">
        <v>10317</v>
      </c>
      <c r="I3706" s="346" t="s">
        <v>8721</v>
      </c>
      <c r="J3706" s="346" t="s">
        <v>15164</v>
      </c>
      <c r="K3706" s="346" t="s">
        <v>12473</v>
      </c>
      <c r="L3706" s="347" t="s">
        <v>12474</v>
      </c>
      <c r="M3706" s="346" t="s">
        <v>15165</v>
      </c>
      <c r="N3706" s="346" t="s">
        <v>8721</v>
      </c>
      <c r="O3706" s="346" t="s">
        <v>8721</v>
      </c>
      <c r="P3706" s="346" t="s">
        <v>8721</v>
      </c>
      <c r="Q3706" s="346" t="s">
        <v>8721</v>
      </c>
      <c r="R3706" s="346" t="s">
        <v>8721</v>
      </c>
      <c r="S3706" s="346" t="s">
        <v>15166</v>
      </c>
      <c r="T3706" s="346" t="s">
        <v>8721</v>
      </c>
      <c r="U3706" s="346" t="s">
        <v>8721</v>
      </c>
      <c r="V3706" s="346" t="s">
        <v>8721</v>
      </c>
      <c r="W3706" s="346" t="s">
        <v>12476</v>
      </c>
      <c r="X3706" s="346" t="s">
        <v>40</v>
      </c>
      <c r="Y3706" s="346" t="s">
        <v>8721</v>
      </c>
      <c r="Z3706" s="346" t="s">
        <v>12733</v>
      </c>
      <c r="AA3706" s="346" t="s">
        <v>12734</v>
      </c>
      <c r="AB3706" s="346" t="s">
        <v>13350</v>
      </c>
      <c r="AC3706" s="348" t="e">
        <v>#N/A</v>
      </c>
      <c r="AD3706" s="358" t="s">
        <v>12478</v>
      </c>
      <c r="AE3706" s="348" t="s">
        <v>12710</v>
      </c>
      <c r="AF3706" s="349">
        <v>0</v>
      </c>
      <c r="AG3706" s="359">
        <v>515.61182802366659</v>
      </c>
      <c r="AH3706" s="359">
        <v>370.19696363014322</v>
      </c>
      <c r="AI3706" s="349">
        <v>0</v>
      </c>
      <c r="AJ3706" s="349">
        <v>0</v>
      </c>
      <c r="AK3706" s="350">
        <v>370.19696363014322</v>
      </c>
      <c r="AL3706" s="351">
        <v>0</v>
      </c>
      <c r="AM3706" s="348" t="s">
        <v>12736</v>
      </c>
      <c r="AN3706" s="348" t="s">
        <v>12934</v>
      </c>
      <c r="AO3706" s="346" t="s">
        <v>12935</v>
      </c>
      <c r="AP3706" s="352">
        <v>44468</v>
      </c>
      <c r="AQ3706" s="346" t="s">
        <v>12921</v>
      </c>
      <c r="AR3706" s="346" t="s">
        <v>8721</v>
      </c>
      <c r="AS3706" s="346" t="s">
        <v>12921</v>
      </c>
      <c r="AT3706" s="346" t="s">
        <v>8721</v>
      </c>
      <c r="AU3706" s="346" t="s">
        <v>8721</v>
      </c>
      <c r="AV3706" s="346" t="s">
        <v>13332</v>
      </c>
      <c r="AW3706" s="327" t="s">
        <v>12484</v>
      </c>
      <c r="AX3706" s="346" t="s">
        <v>12741</v>
      </c>
      <c r="AY3706" s="380">
        <v>2</v>
      </c>
      <c r="AZ3706" s="311"/>
      <c r="BA3706" s="309" t="s">
        <v>13642</v>
      </c>
      <c r="BB3706" s="310" t="s">
        <v>8721</v>
      </c>
      <c r="BC3706" s="309" t="s">
        <v>8721</v>
      </c>
      <c r="BD3706" s="309">
        <v>2</v>
      </c>
      <c r="BE3706" s="307"/>
      <c r="BF3706" s="310" t="b">
        <v>1</v>
      </c>
    </row>
    <row r="3707" spans="1:58" s="311" customFormat="1" ht="15" customHeight="1" x14ac:dyDescent="0.25">
      <c r="A3707" s="345">
        <v>3623</v>
      </c>
      <c r="B3707" s="373" t="s">
        <v>10604</v>
      </c>
      <c r="C3707" s="337">
        <v>9211</v>
      </c>
      <c r="D3707" s="337" t="s">
        <v>10604</v>
      </c>
      <c r="E3707" s="337" t="s">
        <v>10223</v>
      </c>
      <c r="F3707" s="337" t="s">
        <v>10410</v>
      </c>
      <c r="G3707" s="337" t="s">
        <v>10247</v>
      </c>
      <c r="H3707" s="337" t="s">
        <v>10318</v>
      </c>
      <c r="I3707" s="337" t="s">
        <v>8721</v>
      </c>
      <c r="J3707" s="337" t="s">
        <v>15164</v>
      </c>
      <c r="K3707" s="337" t="s">
        <v>12473</v>
      </c>
      <c r="L3707" s="338" t="s">
        <v>12474</v>
      </c>
      <c r="M3707" s="337" t="s">
        <v>15165</v>
      </c>
      <c r="N3707" s="337" t="s">
        <v>8721</v>
      </c>
      <c r="O3707" s="337" t="s">
        <v>8721</v>
      </c>
      <c r="P3707" s="337" t="s">
        <v>8721</v>
      </c>
      <c r="Q3707" s="337" t="s">
        <v>8721</v>
      </c>
      <c r="R3707" s="337" t="s">
        <v>8721</v>
      </c>
      <c r="S3707" s="337" t="s">
        <v>15166</v>
      </c>
      <c r="T3707" s="337" t="s">
        <v>8721</v>
      </c>
      <c r="U3707" s="337" t="s">
        <v>8721</v>
      </c>
      <c r="V3707" s="337" t="s">
        <v>8721</v>
      </c>
      <c r="W3707" s="337" t="s">
        <v>12476</v>
      </c>
      <c r="X3707" s="337" t="s">
        <v>40</v>
      </c>
      <c r="Y3707" s="337" t="s">
        <v>8721</v>
      </c>
      <c r="Z3707" s="337" t="s">
        <v>12733</v>
      </c>
      <c r="AA3707" s="337" t="s">
        <v>12734</v>
      </c>
      <c r="AB3707" s="337" t="s">
        <v>13350</v>
      </c>
      <c r="AC3707" s="339" t="e">
        <v>#N/A</v>
      </c>
      <c r="AD3707" s="358" t="s">
        <v>12478</v>
      </c>
      <c r="AE3707" s="339" t="s">
        <v>12710</v>
      </c>
      <c r="AF3707" s="340">
        <v>0</v>
      </c>
      <c r="AG3707" s="366">
        <v>515.71948347108741</v>
      </c>
      <c r="AH3707" s="366">
        <v>370.27425766722183</v>
      </c>
      <c r="AI3707" s="340">
        <v>0</v>
      </c>
      <c r="AJ3707" s="340">
        <v>0</v>
      </c>
      <c r="AK3707" s="341">
        <v>370.27425766722183</v>
      </c>
      <c r="AL3707" s="342">
        <v>0</v>
      </c>
      <c r="AM3707" s="339" t="s">
        <v>12736</v>
      </c>
      <c r="AN3707" s="339" t="s">
        <v>12934</v>
      </c>
      <c r="AO3707" s="337" t="s">
        <v>12935</v>
      </c>
      <c r="AP3707" s="343">
        <v>44468</v>
      </c>
      <c r="AQ3707" s="335" t="s">
        <v>12921</v>
      </c>
      <c r="AR3707" s="335" t="s">
        <v>8721</v>
      </c>
      <c r="AS3707" s="335" t="s">
        <v>12921</v>
      </c>
      <c r="AT3707" s="335" t="s">
        <v>8721</v>
      </c>
      <c r="AU3707" s="335" t="s">
        <v>8721</v>
      </c>
      <c r="AV3707" s="335" t="s">
        <v>13332</v>
      </c>
      <c r="AW3707" s="327" t="s">
        <v>12484</v>
      </c>
      <c r="AX3707" s="335" t="s">
        <v>12741</v>
      </c>
      <c r="AY3707" s="390">
        <v>2</v>
      </c>
      <c r="AZ3707" s="309"/>
      <c r="BA3707" s="311" t="s">
        <v>13642</v>
      </c>
      <c r="BB3707" s="310" t="s">
        <v>8721</v>
      </c>
      <c r="BC3707" s="311" t="s">
        <v>8721</v>
      </c>
      <c r="BD3707" s="311">
        <v>2</v>
      </c>
      <c r="BE3707" s="307"/>
      <c r="BF3707" s="310" t="b">
        <v>1</v>
      </c>
    </row>
    <row r="3708" spans="1:58" s="309" customFormat="1" ht="15" customHeight="1" x14ac:dyDescent="0.25">
      <c r="A3708" s="335">
        <v>3624</v>
      </c>
      <c r="B3708" s="373" t="s">
        <v>10605</v>
      </c>
      <c r="C3708" s="346">
        <v>9212</v>
      </c>
      <c r="D3708" s="346" t="s">
        <v>10605</v>
      </c>
      <c r="E3708" s="346" t="s">
        <v>10223</v>
      </c>
      <c r="F3708" s="346" t="s">
        <v>10410</v>
      </c>
      <c r="G3708" s="346" t="s">
        <v>10247</v>
      </c>
      <c r="H3708" s="346" t="s">
        <v>10319</v>
      </c>
      <c r="I3708" s="346" t="s">
        <v>8721</v>
      </c>
      <c r="J3708" s="346" t="s">
        <v>15164</v>
      </c>
      <c r="K3708" s="346" t="s">
        <v>12473</v>
      </c>
      <c r="L3708" s="347" t="s">
        <v>12474</v>
      </c>
      <c r="M3708" s="346" t="s">
        <v>15165</v>
      </c>
      <c r="N3708" s="346" t="s">
        <v>8721</v>
      </c>
      <c r="O3708" s="346" t="s">
        <v>8721</v>
      </c>
      <c r="P3708" s="346" t="s">
        <v>8721</v>
      </c>
      <c r="Q3708" s="346" t="s">
        <v>8721</v>
      </c>
      <c r="R3708" s="346" t="s">
        <v>8721</v>
      </c>
      <c r="S3708" s="346" t="s">
        <v>15166</v>
      </c>
      <c r="T3708" s="346" t="s">
        <v>8721</v>
      </c>
      <c r="U3708" s="346" t="s">
        <v>8721</v>
      </c>
      <c r="V3708" s="346" t="s">
        <v>8721</v>
      </c>
      <c r="W3708" s="346" t="s">
        <v>12476</v>
      </c>
      <c r="X3708" s="346" t="s">
        <v>40</v>
      </c>
      <c r="Y3708" s="346" t="s">
        <v>8721</v>
      </c>
      <c r="Z3708" s="346" t="s">
        <v>12733</v>
      </c>
      <c r="AA3708" s="346" t="s">
        <v>12734</v>
      </c>
      <c r="AB3708" s="346" t="s">
        <v>13350</v>
      </c>
      <c r="AC3708" s="348" t="e">
        <v>#N/A</v>
      </c>
      <c r="AD3708" s="358" t="s">
        <v>12478</v>
      </c>
      <c r="AE3708" s="348" t="s">
        <v>12710</v>
      </c>
      <c r="AF3708" s="349">
        <v>0</v>
      </c>
      <c r="AG3708" s="359">
        <v>515.82713891850824</v>
      </c>
      <c r="AH3708" s="359">
        <v>370.35155170430045</v>
      </c>
      <c r="AI3708" s="349">
        <v>0</v>
      </c>
      <c r="AJ3708" s="349">
        <v>0</v>
      </c>
      <c r="AK3708" s="350">
        <v>370.35155170430045</v>
      </c>
      <c r="AL3708" s="351">
        <v>0</v>
      </c>
      <c r="AM3708" s="348" t="s">
        <v>12736</v>
      </c>
      <c r="AN3708" s="348" t="s">
        <v>12934</v>
      </c>
      <c r="AO3708" s="346" t="s">
        <v>12935</v>
      </c>
      <c r="AP3708" s="352">
        <v>44468</v>
      </c>
      <c r="AQ3708" s="346" t="s">
        <v>12921</v>
      </c>
      <c r="AR3708" s="346" t="s">
        <v>8721</v>
      </c>
      <c r="AS3708" s="346" t="s">
        <v>12921</v>
      </c>
      <c r="AT3708" s="346" t="s">
        <v>8721</v>
      </c>
      <c r="AU3708" s="346" t="s">
        <v>8721</v>
      </c>
      <c r="AV3708" s="346" t="s">
        <v>13332</v>
      </c>
      <c r="AW3708" s="327" t="s">
        <v>12484</v>
      </c>
      <c r="AX3708" s="346" t="s">
        <v>12741</v>
      </c>
      <c r="AY3708" s="380">
        <v>2</v>
      </c>
      <c r="AZ3708" s="311"/>
      <c r="BA3708" s="309" t="s">
        <v>13642</v>
      </c>
      <c r="BB3708" s="310" t="s">
        <v>8721</v>
      </c>
      <c r="BC3708" s="309" t="s">
        <v>8721</v>
      </c>
      <c r="BD3708" s="309">
        <v>2</v>
      </c>
      <c r="BE3708" s="307"/>
      <c r="BF3708" s="310" t="b">
        <v>1</v>
      </c>
    </row>
    <row r="3709" spans="1:58" s="311" customFormat="1" ht="15" customHeight="1" x14ac:dyDescent="0.25">
      <c r="A3709" s="345">
        <v>3625</v>
      </c>
      <c r="B3709" s="373" t="s">
        <v>10606</v>
      </c>
      <c r="C3709" s="337">
        <v>9213</v>
      </c>
      <c r="D3709" s="337" t="s">
        <v>10606</v>
      </c>
      <c r="E3709" s="337" t="s">
        <v>10223</v>
      </c>
      <c r="F3709" s="337" t="s">
        <v>10410</v>
      </c>
      <c r="G3709" s="337" t="s">
        <v>10247</v>
      </c>
      <c r="H3709" s="337" t="s">
        <v>10320</v>
      </c>
      <c r="I3709" s="337" t="s">
        <v>8721</v>
      </c>
      <c r="J3709" s="337" t="s">
        <v>15164</v>
      </c>
      <c r="K3709" s="337" t="s">
        <v>12473</v>
      </c>
      <c r="L3709" s="338" t="s">
        <v>12474</v>
      </c>
      <c r="M3709" s="337" t="s">
        <v>15165</v>
      </c>
      <c r="N3709" s="337" t="s">
        <v>8721</v>
      </c>
      <c r="O3709" s="337" t="s">
        <v>8721</v>
      </c>
      <c r="P3709" s="337" t="s">
        <v>8721</v>
      </c>
      <c r="Q3709" s="337" t="s">
        <v>8721</v>
      </c>
      <c r="R3709" s="337" t="s">
        <v>8721</v>
      </c>
      <c r="S3709" s="337" t="s">
        <v>15166</v>
      </c>
      <c r="T3709" s="337" t="s">
        <v>8721</v>
      </c>
      <c r="U3709" s="337" t="s">
        <v>8721</v>
      </c>
      <c r="V3709" s="337" t="s">
        <v>8721</v>
      </c>
      <c r="W3709" s="337" t="s">
        <v>12476</v>
      </c>
      <c r="X3709" s="337" t="s">
        <v>40</v>
      </c>
      <c r="Y3709" s="337" t="s">
        <v>8721</v>
      </c>
      <c r="Z3709" s="337" t="s">
        <v>12733</v>
      </c>
      <c r="AA3709" s="337" t="s">
        <v>12734</v>
      </c>
      <c r="AB3709" s="337" t="s">
        <v>13350</v>
      </c>
      <c r="AC3709" s="339" t="e">
        <v>#N/A</v>
      </c>
      <c r="AD3709" s="358" t="s">
        <v>12478</v>
      </c>
      <c r="AE3709" s="339" t="s">
        <v>12710</v>
      </c>
      <c r="AF3709" s="340">
        <v>0</v>
      </c>
      <c r="AG3709" s="366">
        <v>515.93479436592895</v>
      </c>
      <c r="AH3709" s="366">
        <v>370.42884574137895</v>
      </c>
      <c r="AI3709" s="340">
        <v>0</v>
      </c>
      <c r="AJ3709" s="340">
        <v>0</v>
      </c>
      <c r="AK3709" s="341">
        <v>370.42884574137895</v>
      </c>
      <c r="AL3709" s="342">
        <v>0</v>
      </c>
      <c r="AM3709" s="339" t="s">
        <v>12736</v>
      </c>
      <c r="AN3709" s="339" t="s">
        <v>12934</v>
      </c>
      <c r="AO3709" s="337" t="s">
        <v>12935</v>
      </c>
      <c r="AP3709" s="343">
        <v>44468</v>
      </c>
      <c r="AQ3709" s="335" t="s">
        <v>12921</v>
      </c>
      <c r="AR3709" s="335" t="s">
        <v>8721</v>
      </c>
      <c r="AS3709" s="335" t="s">
        <v>12921</v>
      </c>
      <c r="AT3709" s="335" t="s">
        <v>8721</v>
      </c>
      <c r="AU3709" s="335" t="s">
        <v>8721</v>
      </c>
      <c r="AV3709" s="335" t="s">
        <v>15175</v>
      </c>
      <c r="AW3709" s="327" t="s">
        <v>12484</v>
      </c>
      <c r="AX3709" s="335" t="s">
        <v>12741</v>
      </c>
      <c r="AY3709" s="390">
        <v>2</v>
      </c>
      <c r="AZ3709" s="309"/>
      <c r="BA3709" s="311" t="s">
        <v>13642</v>
      </c>
      <c r="BB3709" s="310" t="s">
        <v>8721</v>
      </c>
      <c r="BC3709" s="311" t="s">
        <v>8721</v>
      </c>
      <c r="BD3709" s="311">
        <v>2</v>
      </c>
      <c r="BE3709" s="307"/>
      <c r="BF3709" s="310" t="b">
        <v>1</v>
      </c>
    </row>
    <row r="3710" spans="1:58" s="309" customFormat="1" ht="15" customHeight="1" x14ac:dyDescent="0.25">
      <c r="A3710" s="335">
        <v>3626</v>
      </c>
      <c r="B3710" s="373" t="s">
        <v>10607</v>
      </c>
      <c r="C3710" s="346">
        <v>9214</v>
      </c>
      <c r="D3710" s="346" t="s">
        <v>10607</v>
      </c>
      <c r="E3710" s="346" t="s">
        <v>10223</v>
      </c>
      <c r="F3710" s="346" t="s">
        <v>10410</v>
      </c>
      <c r="G3710" s="346" t="s">
        <v>10247</v>
      </c>
      <c r="H3710" s="346" t="s">
        <v>10321</v>
      </c>
      <c r="I3710" s="346" t="s">
        <v>8721</v>
      </c>
      <c r="J3710" s="346" t="s">
        <v>15164</v>
      </c>
      <c r="K3710" s="346" t="s">
        <v>12473</v>
      </c>
      <c r="L3710" s="347" t="s">
        <v>12474</v>
      </c>
      <c r="M3710" s="346" t="s">
        <v>15165</v>
      </c>
      <c r="N3710" s="346" t="s">
        <v>8721</v>
      </c>
      <c r="O3710" s="346" t="s">
        <v>8721</v>
      </c>
      <c r="P3710" s="346" t="s">
        <v>8721</v>
      </c>
      <c r="Q3710" s="346" t="s">
        <v>8721</v>
      </c>
      <c r="R3710" s="346" t="s">
        <v>8721</v>
      </c>
      <c r="S3710" s="346" t="s">
        <v>15166</v>
      </c>
      <c r="T3710" s="346" t="s">
        <v>8721</v>
      </c>
      <c r="U3710" s="346" t="s">
        <v>8721</v>
      </c>
      <c r="V3710" s="346" t="s">
        <v>8721</v>
      </c>
      <c r="W3710" s="346" t="s">
        <v>12476</v>
      </c>
      <c r="X3710" s="346" t="s">
        <v>40</v>
      </c>
      <c r="Y3710" s="346" t="s">
        <v>8721</v>
      </c>
      <c r="Z3710" s="346" t="s">
        <v>12733</v>
      </c>
      <c r="AA3710" s="346" t="s">
        <v>12734</v>
      </c>
      <c r="AB3710" s="346" t="s">
        <v>13350</v>
      </c>
      <c r="AC3710" s="348" t="e">
        <v>#N/A</v>
      </c>
      <c r="AD3710" s="358" t="s">
        <v>12478</v>
      </c>
      <c r="AE3710" s="348" t="s">
        <v>12710</v>
      </c>
      <c r="AF3710" s="349">
        <v>0</v>
      </c>
      <c r="AG3710" s="359">
        <v>516.04244981334978</v>
      </c>
      <c r="AH3710" s="359">
        <v>370.50613977845757</v>
      </c>
      <c r="AI3710" s="349">
        <v>0</v>
      </c>
      <c r="AJ3710" s="349">
        <v>0</v>
      </c>
      <c r="AK3710" s="350">
        <v>370.50613977845757</v>
      </c>
      <c r="AL3710" s="351">
        <v>0</v>
      </c>
      <c r="AM3710" s="348" t="s">
        <v>12736</v>
      </c>
      <c r="AN3710" s="348" t="s">
        <v>12934</v>
      </c>
      <c r="AO3710" s="346" t="s">
        <v>12935</v>
      </c>
      <c r="AP3710" s="352">
        <v>44468</v>
      </c>
      <c r="AQ3710" s="346" t="s">
        <v>12921</v>
      </c>
      <c r="AR3710" s="346" t="s">
        <v>8721</v>
      </c>
      <c r="AS3710" s="346" t="s">
        <v>12921</v>
      </c>
      <c r="AT3710" s="346" t="s">
        <v>8721</v>
      </c>
      <c r="AU3710" s="346" t="s">
        <v>8721</v>
      </c>
      <c r="AV3710" s="346" t="s">
        <v>15039</v>
      </c>
      <c r="AW3710" s="327" t="s">
        <v>12484</v>
      </c>
      <c r="AX3710" s="346" t="s">
        <v>12741</v>
      </c>
      <c r="AY3710" s="380">
        <v>2</v>
      </c>
      <c r="AZ3710" s="311"/>
      <c r="BA3710" s="309" t="s">
        <v>13642</v>
      </c>
      <c r="BB3710" s="310" t="s">
        <v>8721</v>
      </c>
      <c r="BC3710" s="309" t="s">
        <v>8721</v>
      </c>
      <c r="BD3710" s="309">
        <v>2</v>
      </c>
      <c r="BE3710" s="307"/>
      <c r="BF3710" s="310" t="b">
        <v>1</v>
      </c>
    </row>
    <row r="3711" spans="1:58" s="311" customFormat="1" ht="15" customHeight="1" x14ac:dyDescent="0.25">
      <c r="A3711" s="345">
        <v>3627</v>
      </c>
      <c r="B3711" s="373" t="s">
        <v>10608</v>
      </c>
      <c r="C3711" s="337">
        <v>9215</v>
      </c>
      <c r="D3711" s="337" t="s">
        <v>10608</v>
      </c>
      <c r="E3711" s="337" t="s">
        <v>10223</v>
      </c>
      <c r="F3711" s="337" t="s">
        <v>10410</v>
      </c>
      <c r="G3711" s="337" t="s">
        <v>10247</v>
      </c>
      <c r="H3711" s="337" t="s">
        <v>10322</v>
      </c>
      <c r="I3711" s="337" t="s">
        <v>8721</v>
      </c>
      <c r="J3711" s="337" t="s">
        <v>15164</v>
      </c>
      <c r="K3711" s="337" t="s">
        <v>12473</v>
      </c>
      <c r="L3711" s="338" t="s">
        <v>12474</v>
      </c>
      <c r="M3711" s="337" t="s">
        <v>15165</v>
      </c>
      <c r="N3711" s="337" t="s">
        <v>8721</v>
      </c>
      <c r="O3711" s="337" t="s">
        <v>8721</v>
      </c>
      <c r="P3711" s="337" t="s">
        <v>8721</v>
      </c>
      <c r="Q3711" s="337" t="s">
        <v>8721</v>
      </c>
      <c r="R3711" s="337" t="s">
        <v>8721</v>
      </c>
      <c r="S3711" s="337" t="s">
        <v>15166</v>
      </c>
      <c r="T3711" s="337" t="s">
        <v>8721</v>
      </c>
      <c r="U3711" s="337" t="s">
        <v>8721</v>
      </c>
      <c r="V3711" s="337" t="s">
        <v>8721</v>
      </c>
      <c r="W3711" s="337" t="s">
        <v>12476</v>
      </c>
      <c r="X3711" s="337" t="s">
        <v>40</v>
      </c>
      <c r="Y3711" s="337" t="s">
        <v>8721</v>
      </c>
      <c r="Z3711" s="337" t="s">
        <v>12733</v>
      </c>
      <c r="AA3711" s="337" t="s">
        <v>12734</v>
      </c>
      <c r="AB3711" s="337" t="s">
        <v>13350</v>
      </c>
      <c r="AC3711" s="339" t="e">
        <v>#N/A</v>
      </c>
      <c r="AD3711" s="358" t="s">
        <v>12478</v>
      </c>
      <c r="AE3711" s="339" t="s">
        <v>12710</v>
      </c>
      <c r="AF3711" s="340">
        <v>0</v>
      </c>
      <c r="AG3711" s="366">
        <v>516.1501052607706</v>
      </c>
      <c r="AH3711" s="366">
        <v>370.58343381553618</v>
      </c>
      <c r="AI3711" s="340">
        <v>0</v>
      </c>
      <c r="AJ3711" s="340">
        <v>0</v>
      </c>
      <c r="AK3711" s="341">
        <v>370.58343381553618</v>
      </c>
      <c r="AL3711" s="342">
        <v>0</v>
      </c>
      <c r="AM3711" s="339" t="s">
        <v>12736</v>
      </c>
      <c r="AN3711" s="339" t="s">
        <v>12934</v>
      </c>
      <c r="AO3711" s="337" t="s">
        <v>12935</v>
      </c>
      <c r="AP3711" s="343">
        <v>44468</v>
      </c>
      <c r="AQ3711" s="335" t="s">
        <v>12921</v>
      </c>
      <c r="AR3711" s="335" t="s">
        <v>8721</v>
      </c>
      <c r="AS3711" s="335" t="s">
        <v>12921</v>
      </c>
      <c r="AT3711" s="335" t="s">
        <v>8721</v>
      </c>
      <c r="AU3711" s="335" t="s">
        <v>8721</v>
      </c>
      <c r="AV3711" s="335" t="s">
        <v>15039</v>
      </c>
      <c r="AW3711" s="327" t="s">
        <v>12484</v>
      </c>
      <c r="AX3711" s="335" t="s">
        <v>12741</v>
      </c>
      <c r="AY3711" s="390">
        <v>2</v>
      </c>
      <c r="AZ3711" s="309"/>
      <c r="BA3711" s="311" t="s">
        <v>13642</v>
      </c>
      <c r="BB3711" s="310" t="s">
        <v>8721</v>
      </c>
      <c r="BC3711" s="311" t="s">
        <v>8721</v>
      </c>
      <c r="BD3711" s="311">
        <v>2</v>
      </c>
      <c r="BE3711" s="307"/>
      <c r="BF3711" s="310" t="b">
        <v>1</v>
      </c>
    </row>
    <row r="3712" spans="1:58" s="309" customFormat="1" ht="15" customHeight="1" x14ac:dyDescent="0.25">
      <c r="A3712" s="335">
        <v>3628</v>
      </c>
      <c r="B3712" s="373" t="s">
        <v>10609</v>
      </c>
      <c r="C3712" s="346">
        <v>9216</v>
      </c>
      <c r="D3712" s="346" t="s">
        <v>10609</v>
      </c>
      <c r="E3712" s="346" t="s">
        <v>10223</v>
      </c>
      <c r="F3712" s="346" t="s">
        <v>10410</v>
      </c>
      <c r="G3712" s="346" t="s">
        <v>10247</v>
      </c>
      <c r="H3712" s="346" t="s">
        <v>10323</v>
      </c>
      <c r="I3712" s="346" t="s">
        <v>8721</v>
      </c>
      <c r="J3712" s="346" t="s">
        <v>15164</v>
      </c>
      <c r="K3712" s="346" t="s">
        <v>12473</v>
      </c>
      <c r="L3712" s="347" t="s">
        <v>12474</v>
      </c>
      <c r="M3712" s="346" t="s">
        <v>15165</v>
      </c>
      <c r="N3712" s="346" t="s">
        <v>8721</v>
      </c>
      <c r="O3712" s="346" t="s">
        <v>8721</v>
      </c>
      <c r="P3712" s="346" t="s">
        <v>8721</v>
      </c>
      <c r="Q3712" s="346" t="s">
        <v>8721</v>
      </c>
      <c r="R3712" s="346" t="s">
        <v>8721</v>
      </c>
      <c r="S3712" s="346" t="s">
        <v>15166</v>
      </c>
      <c r="T3712" s="346" t="s">
        <v>8721</v>
      </c>
      <c r="U3712" s="346" t="s">
        <v>8721</v>
      </c>
      <c r="V3712" s="346" t="s">
        <v>8721</v>
      </c>
      <c r="W3712" s="346" t="s">
        <v>12476</v>
      </c>
      <c r="X3712" s="346" t="s">
        <v>40</v>
      </c>
      <c r="Y3712" s="346" t="s">
        <v>8721</v>
      </c>
      <c r="Z3712" s="346" t="s">
        <v>12733</v>
      </c>
      <c r="AA3712" s="346" t="s">
        <v>12734</v>
      </c>
      <c r="AB3712" s="346" t="s">
        <v>13350</v>
      </c>
      <c r="AC3712" s="348" t="e">
        <v>#N/A</v>
      </c>
      <c r="AD3712" s="358" t="s">
        <v>12478</v>
      </c>
      <c r="AE3712" s="348" t="s">
        <v>12710</v>
      </c>
      <c r="AF3712" s="349">
        <v>0</v>
      </c>
      <c r="AG3712" s="359">
        <v>516.25776070819143</v>
      </c>
      <c r="AH3712" s="359">
        <v>370.6607278526148</v>
      </c>
      <c r="AI3712" s="349">
        <v>0</v>
      </c>
      <c r="AJ3712" s="349">
        <v>0</v>
      </c>
      <c r="AK3712" s="350">
        <v>370.6607278526148</v>
      </c>
      <c r="AL3712" s="351">
        <v>0</v>
      </c>
      <c r="AM3712" s="348" t="s">
        <v>12736</v>
      </c>
      <c r="AN3712" s="348" t="s">
        <v>12934</v>
      </c>
      <c r="AO3712" s="346" t="s">
        <v>12935</v>
      </c>
      <c r="AP3712" s="352">
        <v>44468</v>
      </c>
      <c r="AQ3712" s="346" t="s">
        <v>12921</v>
      </c>
      <c r="AR3712" s="346" t="s">
        <v>8721</v>
      </c>
      <c r="AS3712" s="346" t="s">
        <v>12921</v>
      </c>
      <c r="AT3712" s="346" t="s">
        <v>8721</v>
      </c>
      <c r="AU3712" s="346" t="s">
        <v>8721</v>
      </c>
      <c r="AV3712" s="346" t="s">
        <v>15039</v>
      </c>
      <c r="AW3712" s="327" t="s">
        <v>12484</v>
      </c>
      <c r="AX3712" s="346" t="s">
        <v>12741</v>
      </c>
      <c r="AY3712" s="380">
        <v>2</v>
      </c>
      <c r="AZ3712" s="311"/>
      <c r="BA3712" s="309" t="s">
        <v>13642</v>
      </c>
      <c r="BB3712" s="310" t="s">
        <v>8721</v>
      </c>
      <c r="BC3712" s="309" t="s">
        <v>8721</v>
      </c>
      <c r="BD3712" s="309">
        <v>2</v>
      </c>
      <c r="BE3712" s="307"/>
      <c r="BF3712" s="310" t="b">
        <v>1</v>
      </c>
    </row>
    <row r="3713" spans="1:58" s="311" customFormat="1" ht="15" customHeight="1" x14ac:dyDescent="0.25">
      <c r="A3713" s="345">
        <v>3629</v>
      </c>
      <c r="B3713" s="373" t="s">
        <v>10610</v>
      </c>
      <c r="C3713" s="337">
        <v>9217</v>
      </c>
      <c r="D3713" s="337" t="s">
        <v>10610</v>
      </c>
      <c r="E3713" s="337" t="s">
        <v>10223</v>
      </c>
      <c r="F3713" s="337" t="s">
        <v>10410</v>
      </c>
      <c r="G3713" s="337" t="s">
        <v>10247</v>
      </c>
      <c r="H3713" s="337" t="s">
        <v>10324</v>
      </c>
      <c r="I3713" s="337" t="s">
        <v>8721</v>
      </c>
      <c r="J3713" s="337" t="s">
        <v>15164</v>
      </c>
      <c r="K3713" s="337" t="s">
        <v>12473</v>
      </c>
      <c r="L3713" s="338" t="s">
        <v>12474</v>
      </c>
      <c r="M3713" s="337" t="s">
        <v>15165</v>
      </c>
      <c r="N3713" s="337" t="s">
        <v>8721</v>
      </c>
      <c r="O3713" s="337" t="s">
        <v>8721</v>
      </c>
      <c r="P3713" s="337" t="s">
        <v>8721</v>
      </c>
      <c r="Q3713" s="337" t="s">
        <v>8721</v>
      </c>
      <c r="R3713" s="337" t="s">
        <v>8721</v>
      </c>
      <c r="S3713" s="337" t="s">
        <v>15166</v>
      </c>
      <c r="T3713" s="337" t="s">
        <v>8721</v>
      </c>
      <c r="U3713" s="337" t="s">
        <v>8721</v>
      </c>
      <c r="V3713" s="337" t="s">
        <v>8721</v>
      </c>
      <c r="W3713" s="337" t="s">
        <v>12476</v>
      </c>
      <c r="X3713" s="337" t="s">
        <v>40</v>
      </c>
      <c r="Y3713" s="337" t="s">
        <v>8721</v>
      </c>
      <c r="Z3713" s="337" t="s">
        <v>12733</v>
      </c>
      <c r="AA3713" s="337" t="s">
        <v>12734</v>
      </c>
      <c r="AB3713" s="337" t="s">
        <v>13350</v>
      </c>
      <c r="AC3713" s="339" t="e">
        <v>#N/A</v>
      </c>
      <c r="AD3713" s="358" t="s">
        <v>12478</v>
      </c>
      <c r="AE3713" s="339" t="s">
        <v>12710</v>
      </c>
      <c r="AF3713" s="340">
        <v>0</v>
      </c>
      <c r="AG3713" s="366">
        <v>516.36541615561225</v>
      </c>
      <c r="AH3713" s="366">
        <v>370.73802188969341</v>
      </c>
      <c r="AI3713" s="340">
        <v>0</v>
      </c>
      <c r="AJ3713" s="340">
        <v>0</v>
      </c>
      <c r="AK3713" s="341">
        <v>370.73802188969341</v>
      </c>
      <c r="AL3713" s="342">
        <v>0</v>
      </c>
      <c r="AM3713" s="339" t="s">
        <v>12736</v>
      </c>
      <c r="AN3713" s="339" t="s">
        <v>12934</v>
      </c>
      <c r="AO3713" s="337" t="s">
        <v>12935</v>
      </c>
      <c r="AP3713" s="343">
        <v>44468</v>
      </c>
      <c r="AQ3713" s="335" t="s">
        <v>12921</v>
      </c>
      <c r="AR3713" s="335" t="s">
        <v>8721</v>
      </c>
      <c r="AS3713" s="335" t="s">
        <v>12921</v>
      </c>
      <c r="AT3713" s="335" t="s">
        <v>8721</v>
      </c>
      <c r="AU3713" s="335" t="s">
        <v>8721</v>
      </c>
      <c r="AV3713" s="335" t="s">
        <v>15039</v>
      </c>
      <c r="AW3713" s="327" t="s">
        <v>12484</v>
      </c>
      <c r="AX3713" s="335" t="s">
        <v>12741</v>
      </c>
      <c r="AY3713" s="390">
        <v>2</v>
      </c>
      <c r="AZ3713" s="309"/>
      <c r="BA3713" s="311" t="s">
        <v>13642</v>
      </c>
      <c r="BB3713" s="310" t="s">
        <v>8721</v>
      </c>
      <c r="BC3713" s="311" t="s">
        <v>8721</v>
      </c>
      <c r="BD3713" s="311">
        <v>2</v>
      </c>
      <c r="BE3713" s="307"/>
      <c r="BF3713" s="310" t="b">
        <v>1</v>
      </c>
    </row>
    <row r="3714" spans="1:58" s="309" customFormat="1" ht="15" customHeight="1" x14ac:dyDescent="0.25">
      <c r="A3714" s="335">
        <v>3630</v>
      </c>
      <c r="B3714" s="373" t="s">
        <v>10611</v>
      </c>
      <c r="C3714" s="346">
        <v>9218</v>
      </c>
      <c r="D3714" s="346" t="s">
        <v>10611</v>
      </c>
      <c r="E3714" s="346" t="s">
        <v>10223</v>
      </c>
      <c r="F3714" s="346" t="s">
        <v>10410</v>
      </c>
      <c r="G3714" s="346" t="s">
        <v>10247</v>
      </c>
      <c r="H3714" s="346" t="s">
        <v>10325</v>
      </c>
      <c r="I3714" s="346" t="s">
        <v>8721</v>
      </c>
      <c r="J3714" s="346" t="s">
        <v>15164</v>
      </c>
      <c r="K3714" s="346" t="s">
        <v>12473</v>
      </c>
      <c r="L3714" s="347" t="s">
        <v>12474</v>
      </c>
      <c r="M3714" s="346" t="s">
        <v>15165</v>
      </c>
      <c r="N3714" s="346" t="s">
        <v>8721</v>
      </c>
      <c r="O3714" s="346" t="s">
        <v>8721</v>
      </c>
      <c r="P3714" s="346" t="s">
        <v>8721</v>
      </c>
      <c r="Q3714" s="346" t="s">
        <v>8721</v>
      </c>
      <c r="R3714" s="346" t="s">
        <v>8721</v>
      </c>
      <c r="S3714" s="346" t="s">
        <v>15166</v>
      </c>
      <c r="T3714" s="346" t="s">
        <v>8721</v>
      </c>
      <c r="U3714" s="346" t="s">
        <v>8721</v>
      </c>
      <c r="V3714" s="346" t="s">
        <v>8721</v>
      </c>
      <c r="W3714" s="346" t="s">
        <v>12476</v>
      </c>
      <c r="X3714" s="346" t="s">
        <v>40</v>
      </c>
      <c r="Y3714" s="346" t="s">
        <v>8721</v>
      </c>
      <c r="Z3714" s="346" t="s">
        <v>12733</v>
      </c>
      <c r="AA3714" s="346" t="s">
        <v>12734</v>
      </c>
      <c r="AB3714" s="346" t="s">
        <v>13350</v>
      </c>
      <c r="AC3714" s="348" t="e">
        <v>#N/A</v>
      </c>
      <c r="AD3714" s="358" t="s">
        <v>12478</v>
      </c>
      <c r="AE3714" s="348" t="s">
        <v>12710</v>
      </c>
      <c r="AF3714" s="349">
        <v>0</v>
      </c>
      <c r="AG3714" s="359">
        <v>516.47307160303308</v>
      </c>
      <c r="AH3714" s="359">
        <v>370.81531592677203</v>
      </c>
      <c r="AI3714" s="349">
        <v>0</v>
      </c>
      <c r="AJ3714" s="349">
        <v>0</v>
      </c>
      <c r="AK3714" s="350">
        <v>370.81531592677203</v>
      </c>
      <c r="AL3714" s="351">
        <v>0</v>
      </c>
      <c r="AM3714" s="348" t="s">
        <v>12736</v>
      </c>
      <c r="AN3714" s="348" t="s">
        <v>12934</v>
      </c>
      <c r="AO3714" s="346" t="s">
        <v>12935</v>
      </c>
      <c r="AP3714" s="352">
        <v>44468</v>
      </c>
      <c r="AQ3714" s="346" t="s">
        <v>12921</v>
      </c>
      <c r="AR3714" s="346" t="s">
        <v>8721</v>
      </c>
      <c r="AS3714" s="346" t="s">
        <v>12921</v>
      </c>
      <c r="AT3714" s="346" t="s">
        <v>8721</v>
      </c>
      <c r="AU3714" s="346" t="s">
        <v>8721</v>
      </c>
      <c r="AV3714" s="346" t="s">
        <v>15039</v>
      </c>
      <c r="AW3714" s="327" t="s">
        <v>12484</v>
      </c>
      <c r="AX3714" s="346" t="s">
        <v>12741</v>
      </c>
      <c r="AY3714" s="380">
        <v>2</v>
      </c>
      <c r="AZ3714" s="311"/>
      <c r="BA3714" s="309" t="s">
        <v>13642</v>
      </c>
      <c r="BB3714" s="310" t="s">
        <v>8721</v>
      </c>
      <c r="BC3714" s="309" t="s">
        <v>8721</v>
      </c>
      <c r="BD3714" s="309">
        <v>2</v>
      </c>
      <c r="BE3714" s="307"/>
      <c r="BF3714" s="310" t="b">
        <v>1</v>
      </c>
    </row>
    <row r="3715" spans="1:58" s="311" customFormat="1" ht="15" customHeight="1" x14ac:dyDescent="0.25">
      <c r="A3715" s="345">
        <v>3631</v>
      </c>
      <c r="B3715" s="373" t="s">
        <v>10612</v>
      </c>
      <c r="C3715" s="337">
        <v>9220</v>
      </c>
      <c r="D3715" s="337" t="s">
        <v>10612</v>
      </c>
      <c r="E3715" s="337" t="s">
        <v>10223</v>
      </c>
      <c r="F3715" s="337" t="s">
        <v>10410</v>
      </c>
      <c r="G3715" s="337" t="s">
        <v>10247</v>
      </c>
      <c r="H3715" s="337" t="s">
        <v>10326</v>
      </c>
      <c r="I3715" s="337" t="s">
        <v>8721</v>
      </c>
      <c r="J3715" s="337" t="s">
        <v>15164</v>
      </c>
      <c r="K3715" s="337" t="s">
        <v>12473</v>
      </c>
      <c r="L3715" s="338" t="s">
        <v>12474</v>
      </c>
      <c r="M3715" s="337" t="s">
        <v>15165</v>
      </c>
      <c r="N3715" s="337" t="s">
        <v>8721</v>
      </c>
      <c r="O3715" s="337" t="s">
        <v>8721</v>
      </c>
      <c r="P3715" s="337" t="s">
        <v>8721</v>
      </c>
      <c r="Q3715" s="337" t="s">
        <v>8721</v>
      </c>
      <c r="R3715" s="337" t="s">
        <v>8721</v>
      </c>
      <c r="S3715" s="337" t="s">
        <v>15166</v>
      </c>
      <c r="T3715" s="337" t="s">
        <v>8721</v>
      </c>
      <c r="U3715" s="337" t="s">
        <v>8721</v>
      </c>
      <c r="V3715" s="337" t="s">
        <v>8721</v>
      </c>
      <c r="W3715" s="337" t="s">
        <v>12476</v>
      </c>
      <c r="X3715" s="337" t="s">
        <v>40</v>
      </c>
      <c r="Y3715" s="337" t="s">
        <v>8721</v>
      </c>
      <c r="Z3715" s="337" t="s">
        <v>12733</v>
      </c>
      <c r="AA3715" s="337" t="s">
        <v>12734</v>
      </c>
      <c r="AB3715" s="337" t="s">
        <v>13350</v>
      </c>
      <c r="AC3715" s="339" t="e">
        <v>#N/A</v>
      </c>
      <c r="AD3715" s="358" t="s">
        <v>12478</v>
      </c>
      <c r="AE3715" s="339" t="s">
        <v>12710</v>
      </c>
      <c r="AF3715" s="340">
        <v>0</v>
      </c>
      <c r="AG3715" s="366">
        <v>516.5807270504539</v>
      </c>
      <c r="AH3715" s="366">
        <v>370.89260996385065</v>
      </c>
      <c r="AI3715" s="340">
        <v>0</v>
      </c>
      <c r="AJ3715" s="340">
        <v>0</v>
      </c>
      <c r="AK3715" s="341">
        <v>370.89260996385065</v>
      </c>
      <c r="AL3715" s="342">
        <v>0</v>
      </c>
      <c r="AM3715" s="339" t="s">
        <v>12736</v>
      </c>
      <c r="AN3715" s="339" t="s">
        <v>12934</v>
      </c>
      <c r="AO3715" s="337" t="s">
        <v>12935</v>
      </c>
      <c r="AP3715" s="343">
        <v>44468</v>
      </c>
      <c r="AQ3715" s="335" t="s">
        <v>12921</v>
      </c>
      <c r="AR3715" s="335" t="s">
        <v>8721</v>
      </c>
      <c r="AS3715" s="335" t="s">
        <v>12921</v>
      </c>
      <c r="AT3715" s="335" t="s">
        <v>8721</v>
      </c>
      <c r="AU3715" s="335" t="s">
        <v>8721</v>
      </c>
      <c r="AV3715" s="335" t="s">
        <v>15039</v>
      </c>
      <c r="AW3715" s="327" t="s">
        <v>12484</v>
      </c>
      <c r="AX3715" s="335" t="s">
        <v>12741</v>
      </c>
      <c r="AY3715" s="390">
        <v>2</v>
      </c>
      <c r="AZ3715" s="309"/>
      <c r="BA3715" s="311" t="s">
        <v>13642</v>
      </c>
      <c r="BB3715" s="310" t="s">
        <v>8721</v>
      </c>
      <c r="BC3715" s="311" t="s">
        <v>8721</v>
      </c>
      <c r="BD3715" s="311">
        <v>2</v>
      </c>
      <c r="BE3715" s="307"/>
      <c r="BF3715" s="310" t="b">
        <v>1</v>
      </c>
    </row>
    <row r="3716" spans="1:58" s="309" customFormat="1" ht="15" customHeight="1" x14ac:dyDescent="0.25">
      <c r="A3716" s="335">
        <v>3632</v>
      </c>
      <c r="B3716" s="373" t="s">
        <v>10613</v>
      </c>
      <c r="C3716" s="346">
        <v>9221</v>
      </c>
      <c r="D3716" s="346" t="s">
        <v>10613</v>
      </c>
      <c r="E3716" s="346" t="s">
        <v>10223</v>
      </c>
      <c r="F3716" s="346" t="s">
        <v>10410</v>
      </c>
      <c r="G3716" s="346" t="s">
        <v>10247</v>
      </c>
      <c r="H3716" s="346" t="s">
        <v>10327</v>
      </c>
      <c r="I3716" s="346" t="s">
        <v>8721</v>
      </c>
      <c r="J3716" s="346" t="s">
        <v>15164</v>
      </c>
      <c r="K3716" s="346" t="s">
        <v>12473</v>
      </c>
      <c r="L3716" s="347" t="s">
        <v>12474</v>
      </c>
      <c r="M3716" s="346" t="s">
        <v>15165</v>
      </c>
      <c r="N3716" s="346" t="s">
        <v>8721</v>
      </c>
      <c r="O3716" s="346" t="s">
        <v>8721</v>
      </c>
      <c r="P3716" s="346" t="s">
        <v>8721</v>
      </c>
      <c r="Q3716" s="346" t="s">
        <v>8721</v>
      </c>
      <c r="R3716" s="346" t="s">
        <v>8721</v>
      </c>
      <c r="S3716" s="346" t="s">
        <v>15166</v>
      </c>
      <c r="T3716" s="346" t="s">
        <v>8721</v>
      </c>
      <c r="U3716" s="346" t="s">
        <v>8721</v>
      </c>
      <c r="V3716" s="346" t="s">
        <v>8721</v>
      </c>
      <c r="W3716" s="346" t="s">
        <v>12476</v>
      </c>
      <c r="X3716" s="346" t="s">
        <v>40</v>
      </c>
      <c r="Y3716" s="346" t="s">
        <v>8721</v>
      </c>
      <c r="Z3716" s="346" t="s">
        <v>12733</v>
      </c>
      <c r="AA3716" s="346" t="s">
        <v>12734</v>
      </c>
      <c r="AB3716" s="346" t="s">
        <v>13350</v>
      </c>
      <c r="AC3716" s="348" t="e">
        <v>#N/A</v>
      </c>
      <c r="AD3716" s="358" t="s">
        <v>12478</v>
      </c>
      <c r="AE3716" s="348" t="s">
        <v>12710</v>
      </c>
      <c r="AF3716" s="349">
        <v>0</v>
      </c>
      <c r="AG3716" s="359">
        <v>516.68838249787461</v>
      </c>
      <c r="AH3716" s="359">
        <v>370.9699040009292</v>
      </c>
      <c r="AI3716" s="349">
        <v>0</v>
      </c>
      <c r="AJ3716" s="349">
        <v>0</v>
      </c>
      <c r="AK3716" s="350">
        <v>370.9699040009292</v>
      </c>
      <c r="AL3716" s="351">
        <v>0</v>
      </c>
      <c r="AM3716" s="348" t="s">
        <v>12736</v>
      </c>
      <c r="AN3716" s="348" t="s">
        <v>12934</v>
      </c>
      <c r="AO3716" s="346" t="s">
        <v>12935</v>
      </c>
      <c r="AP3716" s="352">
        <v>44468</v>
      </c>
      <c r="AQ3716" s="346" t="s">
        <v>12921</v>
      </c>
      <c r="AR3716" s="346" t="s">
        <v>8721</v>
      </c>
      <c r="AS3716" s="346" t="s">
        <v>12921</v>
      </c>
      <c r="AT3716" s="346" t="s">
        <v>8721</v>
      </c>
      <c r="AU3716" s="346" t="s">
        <v>8721</v>
      </c>
      <c r="AV3716" s="346" t="s">
        <v>15176</v>
      </c>
      <c r="AW3716" s="327" t="s">
        <v>12484</v>
      </c>
      <c r="AX3716" s="346" t="s">
        <v>12741</v>
      </c>
      <c r="AY3716" s="380">
        <v>2</v>
      </c>
      <c r="AZ3716" s="311"/>
      <c r="BA3716" s="309" t="s">
        <v>13642</v>
      </c>
      <c r="BB3716" s="310" t="s">
        <v>8721</v>
      </c>
      <c r="BC3716" s="309" t="s">
        <v>8721</v>
      </c>
      <c r="BD3716" s="309">
        <v>2</v>
      </c>
      <c r="BE3716" s="307"/>
      <c r="BF3716" s="310" t="b">
        <v>1</v>
      </c>
    </row>
    <row r="3717" spans="1:58" s="311" customFormat="1" ht="15" customHeight="1" x14ac:dyDescent="0.25">
      <c r="A3717" s="345">
        <v>3633</v>
      </c>
      <c r="B3717" s="373" t="s">
        <v>10614</v>
      </c>
      <c r="C3717" s="346">
        <v>9247</v>
      </c>
      <c r="D3717" s="346" t="s">
        <v>10614</v>
      </c>
      <c r="E3717" s="346" t="s">
        <v>10223</v>
      </c>
      <c r="F3717" s="346" t="s">
        <v>10410</v>
      </c>
      <c r="G3717" s="346" t="s">
        <v>10245</v>
      </c>
      <c r="H3717" s="346" t="s">
        <v>10313</v>
      </c>
      <c r="I3717" s="346" t="s">
        <v>8721</v>
      </c>
      <c r="J3717" s="346" t="s">
        <v>15168</v>
      </c>
      <c r="K3717" s="346" t="s">
        <v>12473</v>
      </c>
      <c r="L3717" s="347" t="s">
        <v>12474</v>
      </c>
      <c r="M3717" s="346" t="s">
        <v>15165</v>
      </c>
      <c r="N3717" s="346" t="s">
        <v>8721</v>
      </c>
      <c r="O3717" s="346" t="s">
        <v>8721</v>
      </c>
      <c r="P3717" s="346" t="s">
        <v>8721</v>
      </c>
      <c r="Q3717" s="346" t="s">
        <v>8721</v>
      </c>
      <c r="R3717" s="346" t="s">
        <v>8721</v>
      </c>
      <c r="S3717" s="346" t="s">
        <v>15169</v>
      </c>
      <c r="T3717" s="346" t="s">
        <v>8721</v>
      </c>
      <c r="U3717" s="346" t="s">
        <v>8721</v>
      </c>
      <c r="V3717" s="346" t="s">
        <v>8721</v>
      </c>
      <c r="W3717" s="346" t="s">
        <v>12476</v>
      </c>
      <c r="X3717" s="346" t="s">
        <v>40</v>
      </c>
      <c r="Y3717" s="346" t="s">
        <v>8721</v>
      </c>
      <c r="Z3717" s="346" t="s">
        <v>12733</v>
      </c>
      <c r="AA3717" s="346" t="s">
        <v>12734</v>
      </c>
      <c r="AB3717" s="346" t="s">
        <v>13350</v>
      </c>
      <c r="AC3717" s="348" t="e">
        <v>#N/A</v>
      </c>
      <c r="AD3717" s="358" t="s">
        <v>12478</v>
      </c>
      <c r="AE3717" s="348" t="s">
        <v>12710</v>
      </c>
      <c r="AF3717" s="349">
        <v>0</v>
      </c>
      <c r="AG3717" s="359">
        <v>546.56203016428083</v>
      </c>
      <c r="AH3717" s="359">
        <v>392.41846871103252</v>
      </c>
      <c r="AI3717" s="349">
        <v>0</v>
      </c>
      <c r="AJ3717" s="349">
        <v>0</v>
      </c>
      <c r="AK3717" s="350">
        <v>392.41846871103252</v>
      </c>
      <c r="AL3717" s="351">
        <v>0</v>
      </c>
      <c r="AM3717" s="348" t="s">
        <v>12736</v>
      </c>
      <c r="AN3717" s="348" t="s">
        <v>12934</v>
      </c>
      <c r="AO3717" s="346" t="s">
        <v>12935</v>
      </c>
      <c r="AP3717" s="352">
        <v>44468</v>
      </c>
      <c r="AQ3717" s="346" t="s">
        <v>12921</v>
      </c>
      <c r="AR3717" s="346" t="s">
        <v>8721</v>
      </c>
      <c r="AS3717" s="346" t="s">
        <v>12921</v>
      </c>
      <c r="AT3717" s="346" t="s">
        <v>8721</v>
      </c>
      <c r="AU3717" s="346" t="s">
        <v>8721</v>
      </c>
      <c r="AV3717" s="346" t="s">
        <v>15172</v>
      </c>
      <c r="AW3717" s="327" t="s">
        <v>12484</v>
      </c>
      <c r="AX3717" s="346" t="s">
        <v>12741</v>
      </c>
      <c r="AY3717" s="380">
        <v>1.5609999999999999</v>
      </c>
      <c r="BA3717" s="311" t="s">
        <v>12486</v>
      </c>
      <c r="BB3717" s="310" t="s">
        <v>8721</v>
      </c>
      <c r="BC3717" s="311" t="s">
        <v>8721</v>
      </c>
      <c r="BD3717" s="311">
        <v>2</v>
      </c>
      <c r="BE3717" s="307"/>
      <c r="BF3717" s="310" t="b">
        <v>0</v>
      </c>
    </row>
    <row r="3718" spans="1:58" s="309" customFormat="1" ht="15" customHeight="1" x14ac:dyDescent="0.25">
      <c r="A3718" s="335">
        <v>3634</v>
      </c>
      <c r="B3718" s="373" t="s">
        <v>10615</v>
      </c>
      <c r="C3718" s="337">
        <v>9248</v>
      </c>
      <c r="D3718" s="337" t="s">
        <v>10615</v>
      </c>
      <c r="E3718" s="337" t="s">
        <v>10223</v>
      </c>
      <c r="F3718" s="337" t="s">
        <v>10410</v>
      </c>
      <c r="G3718" s="337" t="s">
        <v>10245</v>
      </c>
      <c r="H3718" s="337" t="s">
        <v>10314</v>
      </c>
      <c r="I3718" s="337" t="s">
        <v>8721</v>
      </c>
      <c r="J3718" s="337" t="s">
        <v>15168</v>
      </c>
      <c r="K3718" s="337" t="s">
        <v>12473</v>
      </c>
      <c r="L3718" s="338" t="s">
        <v>12474</v>
      </c>
      <c r="M3718" s="337" t="s">
        <v>15165</v>
      </c>
      <c r="N3718" s="337" t="s">
        <v>8721</v>
      </c>
      <c r="O3718" s="337" t="s">
        <v>8721</v>
      </c>
      <c r="P3718" s="337" t="s">
        <v>8721</v>
      </c>
      <c r="Q3718" s="337" t="s">
        <v>8721</v>
      </c>
      <c r="R3718" s="337" t="s">
        <v>8721</v>
      </c>
      <c r="S3718" s="337" t="s">
        <v>15169</v>
      </c>
      <c r="T3718" s="337" t="s">
        <v>8721</v>
      </c>
      <c r="U3718" s="337" t="s">
        <v>8721</v>
      </c>
      <c r="V3718" s="337" t="s">
        <v>8721</v>
      </c>
      <c r="W3718" s="337" t="s">
        <v>12476</v>
      </c>
      <c r="X3718" s="337" t="s">
        <v>40</v>
      </c>
      <c r="Y3718" s="337" t="s">
        <v>8721</v>
      </c>
      <c r="Z3718" s="337" t="s">
        <v>12733</v>
      </c>
      <c r="AA3718" s="337" t="s">
        <v>12734</v>
      </c>
      <c r="AB3718" s="337" t="s">
        <v>13350</v>
      </c>
      <c r="AC3718" s="339" t="e">
        <v>#N/A</v>
      </c>
      <c r="AD3718" s="358" t="s">
        <v>12478</v>
      </c>
      <c r="AE3718" s="339" t="s">
        <v>12710</v>
      </c>
      <c r="AF3718" s="340">
        <v>0</v>
      </c>
      <c r="AG3718" s="366">
        <v>546.60633281754042</v>
      </c>
      <c r="AH3718" s="366">
        <v>392.45027695674389</v>
      </c>
      <c r="AI3718" s="340">
        <v>0</v>
      </c>
      <c r="AJ3718" s="340">
        <v>0</v>
      </c>
      <c r="AK3718" s="341">
        <v>392.45027695674389</v>
      </c>
      <c r="AL3718" s="342">
        <v>0</v>
      </c>
      <c r="AM3718" s="339" t="s">
        <v>12736</v>
      </c>
      <c r="AN3718" s="339" t="s">
        <v>12934</v>
      </c>
      <c r="AO3718" s="337" t="s">
        <v>12935</v>
      </c>
      <c r="AP3718" s="343">
        <v>44468</v>
      </c>
      <c r="AQ3718" s="335" t="s">
        <v>12921</v>
      </c>
      <c r="AR3718" s="335" t="s">
        <v>8721</v>
      </c>
      <c r="AS3718" s="335" t="s">
        <v>12921</v>
      </c>
      <c r="AT3718" s="335" t="s">
        <v>8721</v>
      </c>
      <c r="AU3718" s="335" t="s">
        <v>8721</v>
      </c>
      <c r="AV3718" s="335" t="s">
        <v>15172</v>
      </c>
      <c r="AW3718" s="327" t="s">
        <v>12484</v>
      </c>
      <c r="AX3718" s="335" t="s">
        <v>12741</v>
      </c>
      <c r="AY3718" s="390">
        <v>1.5609999999999999</v>
      </c>
      <c r="BA3718" s="309" t="s">
        <v>12486</v>
      </c>
      <c r="BB3718" s="310" t="s">
        <v>8721</v>
      </c>
      <c r="BC3718" s="309" t="s">
        <v>8721</v>
      </c>
      <c r="BD3718" s="309">
        <v>2</v>
      </c>
      <c r="BE3718" s="307"/>
      <c r="BF3718" s="310" t="b">
        <v>0</v>
      </c>
    </row>
    <row r="3719" spans="1:58" s="311" customFormat="1" ht="15" customHeight="1" x14ac:dyDescent="0.25">
      <c r="A3719" s="345">
        <v>3635</v>
      </c>
      <c r="B3719" s="373" t="s">
        <v>10616</v>
      </c>
      <c r="C3719" s="346">
        <v>9249</v>
      </c>
      <c r="D3719" s="346" t="s">
        <v>10616</v>
      </c>
      <c r="E3719" s="346" t="s">
        <v>10223</v>
      </c>
      <c r="F3719" s="346" t="s">
        <v>10410</v>
      </c>
      <c r="G3719" s="346" t="s">
        <v>10245</v>
      </c>
      <c r="H3719" s="346" t="s">
        <v>10315</v>
      </c>
      <c r="I3719" s="346" t="s">
        <v>8721</v>
      </c>
      <c r="J3719" s="346" t="s">
        <v>15168</v>
      </c>
      <c r="K3719" s="346" t="s">
        <v>12473</v>
      </c>
      <c r="L3719" s="347" t="s">
        <v>12474</v>
      </c>
      <c r="M3719" s="346" t="s">
        <v>15165</v>
      </c>
      <c r="N3719" s="346" t="s">
        <v>8721</v>
      </c>
      <c r="O3719" s="346" t="s">
        <v>8721</v>
      </c>
      <c r="P3719" s="346" t="s">
        <v>8721</v>
      </c>
      <c r="Q3719" s="346" t="s">
        <v>8721</v>
      </c>
      <c r="R3719" s="346" t="s">
        <v>8721</v>
      </c>
      <c r="S3719" s="346" t="s">
        <v>15169</v>
      </c>
      <c r="T3719" s="346" t="s">
        <v>8721</v>
      </c>
      <c r="U3719" s="346" t="s">
        <v>8721</v>
      </c>
      <c r="V3719" s="346" t="s">
        <v>8721</v>
      </c>
      <c r="W3719" s="346" t="s">
        <v>12476</v>
      </c>
      <c r="X3719" s="346" t="s">
        <v>40</v>
      </c>
      <c r="Y3719" s="346" t="s">
        <v>8721</v>
      </c>
      <c r="Z3719" s="346" t="s">
        <v>12733</v>
      </c>
      <c r="AA3719" s="346" t="s">
        <v>12734</v>
      </c>
      <c r="AB3719" s="346" t="s">
        <v>13350</v>
      </c>
      <c r="AC3719" s="348" t="e">
        <v>#N/A</v>
      </c>
      <c r="AD3719" s="358" t="s">
        <v>12478</v>
      </c>
      <c r="AE3719" s="348" t="s">
        <v>12710</v>
      </c>
      <c r="AF3719" s="349">
        <v>0</v>
      </c>
      <c r="AG3719" s="359">
        <v>546.65063547080001</v>
      </c>
      <c r="AH3719" s="359">
        <v>392.48208520245527</v>
      </c>
      <c r="AI3719" s="349">
        <v>0</v>
      </c>
      <c r="AJ3719" s="349">
        <v>0</v>
      </c>
      <c r="AK3719" s="350">
        <v>392.48208520245527</v>
      </c>
      <c r="AL3719" s="351">
        <v>0</v>
      </c>
      <c r="AM3719" s="348" t="s">
        <v>12736</v>
      </c>
      <c r="AN3719" s="348" t="s">
        <v>12934</v>
      </c>
      <c r="AO3719" s="346" t="s">
        <v>12935</v>
      </c>
      <c r="AP3719" s="352">
        <v>44468</v>
      </c>
      <c r="AQ3719" s="346" t="s">
        <v>12921</v>
      </c>
      <c r="AR3719" s="346" t="s">
        <v>8721</v>
      </c>
      <c r="AS3719" s="346" t="s">
        <v>12921</v>
      </c>
      <c r="AT3719" s="346" t="s">
        <v>8721</v>
      </c>
      <c r="AU3719" s="346" t="s">
        <v>8721</v>
      </c>
      <c r="AV3719" s="346" t="s">
        <v>13332</v>
      </c>
      <c r="AW3719" s="327" t="s">
        <v>12484</v>
      </c>
      <c r="AX3719" s="346" t="s">
        <v>12741</v>
      </c>
      <c r="AY3719" s="380">
        <v>2</v>
      </c>
      <c r="BA3719" s="311" t="s">
        <v>13642</v>
      </c>
      <c r="BB3719" s="310" t="s">
        <v>8721</v>
      </c>
      <c r="BC3719" s="311" t="s">
        <v>8721</v>
      </c>
      <c r="BD3719" s="311">
        <v>2</v>
      </c>
      <c r="BE3719" s="307"/>
      <c r="BF3719" s="310" t="b">
        <v>0</v>
      </c>
    </row>
    <row r="3720" spans="1:58" s="309" customFormat="1" ht="15" customHeight="1" x14ac:dyDescent="0.25">
      <c r="A3720" s="335">
        <v>3636</v>
      </c>
      <c r="B3720" s="373" t="s">
        <v>10617</v>
      </c>
      <c r="C3720" s="337">
        <v>9250</v>
      </c>
      <c r="D3720" s="337" t="s">
        <v>10617</v>
      </c>
      <c r="E3720" s="337" t="s">
        <v>10223</v>
      </c>
      <c r="F3720" s="337" t="s">
        <v>10410</v>
      </c>
      <c r="G3720" s="337" t="s">
        <v>10245</v>
      </c>
      <c r="H3720" s="337" t="s">
        <v>10316</v>
      </c>
      <c r="I3720" s="337" t="s">
        <v>8721</v>
      </c>
      <c r="J3720" s="337" t="s">
        <v>15168</v>
      </c>
      <c r="K3720" s="337" t="s">
        <v>12473</v>
      </c>
      <c r="L3720" s="338" t="s">
        <v>12474</v>
      </c>
      <c r="M3720" s="337" t="s">
        <v>15165</v>
      </c>
      <c r="N3720" s="337" t="s">
        <v>8721</v>
      </c>
      <c r="O3720" s="337" t="s">
        <v>8721</v>
      </c>
      <c r="P3720" s="337" t="s">
        <v>8721</v>
      </c>
      <c r="Q3720" s="337" t="s">
        <v>8721</v>
      </c>
      <c r="R3720" s="337" t="s">
        <v>8721</v>
      </c>
      <c r="S3720" s="337" t="s">
        <v>15169</v>
      </c>
      <c r="T3720" s="337" t="s">
        <v>8721</v>
      </c>
      <c r="U3720" s="337" t="s">
        <v>8721</v>
      </c>
      <c r="V3720" s="337" t="s">
        <v>8721</v>
      </c>
      <c r="W3720" s="337" t="s">
        <v>12476</v>
      </c>
      <c r="X3720" s="337" t="s">
        <v>40</v>
      </c>
      <c r="Y3720" s="337" t="s">
        <v>8721</v>
      </c>
      <c r="Z3720" s="337" t="s">
        <v>12733</v>
      </c>
      <c r="AA3720" s="337" t="s">
        <v>12734</v>
      </c>
      <c r="AB3720" s="337" t="s">
        <v>13350</v>
      </c>
      <c r="AC3720" s="339" t="e">
        <v>#N/A</v>
      </c>
      <c r="AD3720" s="358" t="s">
        <v>12478</v>
      </c>
      <c r="AE3720" s="339" t="s">
        <v>12710</v>
      </c>
      <c r="AF3720" s="340">
        <v>0</v>
      </c>
      <c r="AG3720" s="366">
        <v>546.6949381240596</v>
      </c>
      <c r="AH3720" s="366">
        <v>392.51389344816658</v>
      </c>
      <c r="AI3720" s="340">
        <v>0</v>
      </c>
      <c r="AJ3720" s="340">
        <v>0</v>
      </c>
      <c r="AK3720" s="341">
        <v>392.51389344816658</v>
      </c>
      <c r="AL3720" s="342">
        <v>0</v>
      </c>
      <c r="AM3720" s="339" t="s">
        <v>12736</v>
      </c>
      <c r="AN3720" s="339" t="s">
        <v>12934</v>
      </c>
      <c r="AO3720" s="337" t="s">
        <v>12935</v>
      </c>
      <c r="AP3720" s="343">
        <v>44468</v>
      </c>
      <c r="AQ3720" s="335" t="s">
        <v>12921</v>
      </c>
      <c r="AR3720" s="335" t="s">
        <v>8721</v>
      </c>
      <c r="AS3720" s="335" t="s">
        <v>12921</v>
      </c>
      <c r="AT3720" s="335" t="s">
        <v>8721</v>
      </c>
      <c r="AU3720" s="335" t="s">
        <v>8721</v>
      </c>
      <c r="AV3720" s="335" t="s">
        <v>13332</v>
      </c>
      <c r="AW3720" s="327" t="s">
        <v>12484</v>
      </c>
      <c r="AX3720" s="335" t="s">
        <v>12741</v>
      </c>
      <c r="AY3720" s="390">
        <v>2</v>
      </c>
      <c r="BA3720" s="309" t="s">
        <v>13642</v>
      </c>
      <c r="BB3720" s="310" t="s">
        <v>8721</v>
      </c>
      <c r="BC3720" s="309" t="s">
        <v>8721</v>
      </c>
      <c r="BD3720" s="309">
        <v>2</v>
      </c>
      <c r="BE3720" s="307"/>
      <c r="BF3720" s="310" t="b">
        <v>0</v>
      </c>
    </row>
    <row r="3721" spans="1:58" s="311" customFormat="1" ht="15" customHeight="1" x14ac:dyDescent="0.25">
      <c r="A3721" s="345">
        <v>3637</v>
      </c>
      <c r="B3721" s="373" t="s">
        <v>10618</v>
      </c>
      <c r="C3721" s="346">
        <v>9251</v>
      </c>
      <c r="D3721" s="346" t="s">
        <v>10618</v>
      </c>
      <c r="E3721" s="346" t="s">
        <v>10223</v>
      </c>
      <c r="F3721" s="346" t="s">
        <v>10410</v>
      </c>
      <c r="G3721" s="346" t="s">
        <v>10245</v>
      </c>
      <c r="H3721" s="346" t="s">
        <v>10317</v>
      </c>
      <c r="I3721" s="346" t="s">
        <v>8721</v>
      </c>
      <c r="J3721" s="346" t="s">
        <v>15168</v>
      </c>
      <c r="K3721" s="346" t="s">
        <v>12473</v>
      </c>
      <c r="L3721" s="347" t="s">
        <v>12474</v>
      </c>
      <c r="M3721" s="346" t="s">
        <v>15165</v>
      </c>
      <c r="N3721" s="346" t="s">
        <v>8721</v>
      </c>
      <c r="O3721" s="346" t="s">
        <v>8721</v>
      </c>
      <c r="P3721" s="346" t="s">
        <v>8721</v>
      </c>
      <c r="Q3721" s="346" t="s">
        <v>8721</v>
      </c>
      <c r="R3721" s="346" t="s">
        <v>8721</v>
      </c>
      <c r="S3721" s="346" t="s">
        <v>15169</v>
      </c>
      <c r="T3721" s="346" t="s">
        <v>8721</v>
      </c>
      <c r="U3721" s="346" t="s">
        <v>8721</v>
      </c>
      <c r="V3721" s="346" t="s">
        <v>8721</v>
      </c>
      <c r="W3721" s="346" t="s">
        <v>12476</v>
      </c>
      <c r="X3721" s="346" t="s">
        <v>40</v>
      </c>
      <c r="Y3721" s="346" t="s">
        <v>8721</v>
      </c>
      <c r="Z3721" s="346" t="s">
        <v>12733</v>
      </c>
      <c r="AA3721" s="346" t="s">
        <v>12734</v>
      </c>
      <c r="AB3721" s="346" t="s">
        <v>13350</v>
      </c>
      <c r="AC3721" s="348" t="e">
        <v>#N/A</v>
      </c>
      <c r="AD3721" s="358" t="s">
        <v>12478</v>
      </c>
      <c r="AE3721" s="348" t="s">
        <v>12710</v>
      </c>
      <c r="AF3721" s="349">
        <v>0</v>
      </c>
      <c r="AG3721" s="359">
        <v>546.7392407773192</v>
      </c>
      <c r="AH3721" s="359">
        <v>392.54570169387796</v>
      </c>
      <c r="AI3721" s="349">
        <v>0</v>
      </c>
      <c r="AJ3721" s="349">
        <v>0</v>
      </c>
      <c r="AK3721" s="350">
        <v>392.54570169387796</v>
      </c>
      <c r="AL3721" s="351">
        <v>0</v>
      </c>
      <c r="AM3721" s="348" t="s">
        <v>12736</v>
      </c>
      <c r="AN3721" s="348" t="s">
        <v>12934</v>
      </c>
      <c r="AO3721" s="346" t="s">
        <v>12935</v>
      </c>
      <c r="AP3721" s="352">
        <v>44468</v>
      </c>
      <c r="AQ3721" s="346" t="s">
        <v>12921</v>
      </c>
      <c r="AR3721" s="346" t="s">
        <v>8721</v>
      </c>
      <c r="AS3721" s="346" t="s">
        <v>12921</v>
      </c>
      <c r="AT3721" s="346" t="s">
        <v>8721</v>
      </c>
      <c r="AU3721" s="346" t="s">
        <v>8721</v>
      </c>
      <c r="AV3721" s="346" t="s">
        <v>13332</v>
      </c>
      <c r="AW3721" s="327" t="s">
        <v>12484</v>
      </c>
      <c r="AX3721" s="346" t="s">
        <v>12741</v>
      </c>
      <c r="AY3721" s="380">
        <v>2</v>
      </c>
      <c r="BA3721" s="311" t="s">
        <v>13642</v>
      </c>
      <c r="BB3721" s="310" t="s">
        <v>8721</v>
      </c>
      <c r="BC3721" s="311" t="s">
        <v>8721</v>
      </c>
      <c r="BD3721" s="311">
        <v>2</v>
      </c>
      <c r="BE3721" s="307"/>
      <c r="BF3721" s="310" t="b">
        <v>0</v>
      </c>
    </row>
    <row r="3722" spans="1:58" s="309" customFormat="1" ht="15" customHeight="1" x14ac:dyDescent="0.25">
      <c r="A3722" s="335">
        <v>3638</v>
      </c>
      <c r="B3722" s="373" t="s">
        <v>10619</v>
      </c>
      <c r="C3722" s="337">
        <v>9252</v>
      </c>
      <c r="D3722" s="337" t="s">
        <v>10619</v>
      </c>
      <c r="E3722" s="337" t="s">
        <v>10223</v>
      </c>
      <c r="F3722" s="337" t="s">
        <v>10410</v>
      </c>
      <c r="G3722" s="337" t="s">
        <v>10245</v>
      </c>
      <c r="H3722" s="337" t="s">
        <v>10318</v>
      </c>
      <c r="I3722" s="337" t="s">
        <v>8721</v>
      </c>
      <c r="J3722" s="337" t="s">
        <v>15168</v>
      </c>
      <c r="K3722" s="337" t="s">
        <v>12473</v>
      </c>
      <c r="L3722" s="338" t="s">
        <v>12474</v>
      </c>
      <c r="M3722" s="337" t="s">
        <v>15165</v>
      </c>
      <c r="N3722" s="337" t="s">
        <v>8721</v>
      </c>
      <c r="O3722" s="337" t="s">
        <v>8721</v>
      </c>
      <c r="P3722" s="337" t="s">
        <v>8721</v>
      </c>
      <c r="Q3722" s="337" t="s">
        <v>8721</v>
      </c>
      <c r="R3722" s="337" t="s">
        <v>8721</v>
      </c>
      <c r="S3722" s="337" t="s">
        <v>15169</v>
      </c>
      <c r="T3722" s="337" t="s">
        <v>8721</v>
      </c>
      <c r="U3722" s="337" t="s">
        <v>8721</v>
      </c>
      <c r="V3722" s="337" t="s">
        <v>8721</v>
      </c>
      <c r="W3722" s="337" t="s">
        <v>12476</v>
      </c>
      <c r="X3722" s="337" t="s">
        <v>40</v>
      </c>
      <c r="Y3722" s="337" t="s">
        <v>8721</v>
      </c>
      <c r="Z3722" s="337" t="s">
        <v>12733</v>
      </c>
      <c r="AA3722" s="337" t="s">
        <v>12734</v>
      </c>
      <c r="AB3722" s="337" t="s">
        <v>13350</v>
      </c>
      <c r="AC3722" s="339" t="e">
        <v>#N/A</v>
      </c>
      <c r="AD3722" s="358" t="s">
        <v>12478</v>
      </c>
      <c r="AE3722" s="339" t="s">
        <v>12710</v>
      </c>
      <c r="AF3722" s="340">
        <v>0</v>
      </c>
      <c r="AG3722" s="366">
        <v>546.78354343057879</v>
      </c>
      <c r="AH3722" s="366">
        <v>392.57750993958933</v>
      </c>
      <c r="AI3722" s="340">
        <v>0</v>
      </c>
      <c r="AJ3722" s="340">
        <v>0</v>
      </c>
      <c r="AK3722" s="341">
        <v>392.57750993958933</v>
      </c>
      <c r="AL3722" s="342">
        <v>0</v>
      </c>
      <c r="AM3722" s="339" t="s">
        <v>12736</v>
      </c>
      <c r="AN3722" s="339" t="s">
        <v>12934</v>
      </c>
      <c r="AO3722" s="337" t="s">
        <v>12935</v>
      </c>
      <c r="AP3722" s="343">
        <v>44468</v>
      </c>
      <c r="AQ3722" s="335" t="s">
        <v>12921</v>
      </c>
      <c r="AR3722" s="335" t="s">
        <v>8721</v>
      </c>
      <c r="AS3722" s="335" t="s">
        <v>12921</v>
      </c>
      <c r="AT3722" s="335" t="s">
        <v>8721</v>
      </c>
      <c r="AU3722" s="335" t="s">
        <v>8721</v>
      </c>
      <c r="AV3722" s="335" t="s">
        <v>13332</v>
      </c>
      <c r="AW3722" s="327" t="s">
        <v>12484</v>
      </c>
      <c r="AX3722" s="335" t="s">
        <v>12741</v>
      </c>
      <c r="AY3722" s="390">
        <v>2</v>
      </c>
      <c r="BA3722" s="309" t="s">
        <v>13642</v>
      </c>
      <c r="BB3722" s="310" t="s">
        <v>8721</v>
      </c>
      <c r="BC3722" s="309" t="s">
        <v>8721</v>
      </c>
      <c r="BD3722" s="309">
        <v>2</v>
      </c>
      <c r="BE3722" s="307"/>
      <c r="BF3722" s="310" t="b">
        <v>0</v>
      </c>
    </row>
    <row r="3723" spans="1:58" s="311" customFormat="1" ht="15" customHeight="1" x14ac:dyDescent="0.25">
      <c r="A3723" s="345">
        <v>3639</v>
      </c>
      <c r="B3723" s="373" t="s">
        <v>10620</v>
      </c>
      <c r="C3723" s="346">
        <v>9253</v>
      </c>
      <c r="D3723" s="346" t="s">
        <v>10620</v>
      </c>
      <c r="E3723" s="346" t="s">
        <v>10223</v>
      </c>
      <c r="F3723" s="346" t="s">
        <v>10410</v>
      </c>
      <c r="G3723" s="346" t="s">
        <v>10245</v>
      </c>
      <c r="H3723" s="346" t="s">
        <v>10319</v>
      </c>
      <c r="I3723" s="346" t="s">
        <v>8721</v>
      </c>
      <c r="J3723" s="346" t="s">
        <v>15168</v>
      </c>
      <c r="K3723" s="346" t="s">
        <v>12473</v>
      </c>
      <c r="L3723" s="347" t="s">
        <v>12474</v>
      </c>
      <c r="M3723" s="346" t="s">
        <v>15165</v>
      </c>
      <c r="N3723" s="346" t="s">
        <v>8721</v>
      </c>
      <c r="O3723" s="346" t="s">
        <v>8721</v>
      </c>
      <c r="P3723" s="346" t="s">
        <v>8721</v>
      </c>
      <c r="Q3723" s="346" t="s">
        <v>8721</v>
      </c>
      <c r="R3723" s="346" t="s">
        <v>8721</v>
      </c>
      <c r="S3723" s="346" t="s">
        <v>15169</v>
      </c>
      <c r="T3723" s="346" t="s">
        <v>8721</v>
      </c>
      <c r="U3723" s="346" t="s">
        <v>8721</v>
      </c>
      <c r="V3723" s="346" t="s">
        <v>8721</v>
      </c>
      <c r="W3723" s="346" t="s">
        <v>12476</v>
      </c>
      <c r="X3723" s="346" t="s">
        <v>40</v>
      </c>
      <c r="Y3723" s="346" t="s">
        <v>8721</v>
      </c>
      <c r="Z3723" s="346" t="s">
        <v>12733</v>
      </c>
      <c r="AA3723" s="346" t="s">
        <v>12734</v>
      </c>
      <c r="AB3723" s="346" t="s">
        <v>13350</v>
      </c>
      <c r="AC3723" s="348" t="e">
        <v>#N/A</v>
      </c>
      <c r="AD3723" s="358" t="s">
        <v>12478</v>
      </c>
      <c r="AE3723" s="348" t="s">
        <v>12710</v>
      </c>
      <c r="AF3723" s="349">
        <v>0</v>
      </c>
      <c r="AG3723" s="359">
        <v>546.82784608383838</v>
      </c>
      <c r="AH3723" s="359">
        <v>392.60931818530071</v>
      </c>
      <c r="AI3723" s="349">
        <v>0</v>
      </c>
      <c r="AJ3723" s="349">
        <v>0</v>
      </c>
      <c r="AK3723" s="350">
        <v>392.60931818530071</v>
      </c>
      <c r="AL3723" s="351">
        <v>0</v>
      </c>
      <c r="AM3723" s="348" t="s">
        <v>12736</v>
      </c>
      <c r="AN3723" s="348" t="s">
        <v>12934</v>
      </c>
      <c r="AO3723" s="346" t="s">
        <v>12935</v>
      </c>
      <c r="AP3723" s="352">
        <v>44468</v>
      </c>
      <c r="AQ3723" s="346" t="s">
        <v>12921</v>
      </c>
      <c r="AR3723" s="346" t="s">
        <v>8721</v>
      </c>
      <c r="AS3723" s="346" t="s">
        <v>12921</v>
      </c>
      <c r="AT3723" s="346" t="s">
        <v>8721</v>
      </c>
      <c r="AU3723" s="346" t="s">
        <v>8721</v>
      </c>
      <c r="AV3723" s="346" t="s">
        <v>13332</v>
      </c>
      <c r="AW3723" s="327" t="s">
        <v>12484</v>
      </c>
      <c r="AX3723" s="346" t="s">
        <v>12741</v>
      </c>
      <c r="AY3723" s="380">
        <v>2</v>
      </c>
      <c r="AZ3723" s="309"/>
      <c r="BA3723" s="311" t="s">
        <v>13642</v>
      </c>
      <c r="BB3723" s="310" t="s">
        <v>8721</v>
      </c>
      <c r="BC3723" s="311" t="s">
        <v>8721</v>
      </c>
      <c r="BD3723" s="311">
        <v>2</v>
      </c>
      <c r="BE3723" s="307"/>
      <c r="BF3723" s="310" t="b">
        <v>0</v>
      </c>
    </row>
    <row r="3724" spans="1:58" s="309" customFormat="1" ht="15" customHeight="1" x14ac:dyDescent="0.25">
      <c r="A3724" s="335">
        <v>3640</v>
      </c>
      <c r="B3724" s="373" t="s">
        <v>10621</v>
      </c>
      <c r="C3724" s="337">
        <v>9254</v>
      </c>
      <c r="D3724" s="337" t="s">
        <v>10621</v>
      </c>
      <c r="E3724" s="337" t="s">
        <v>10223</v>
      </c>
      <c r="F3724" s="337" t="s">
        <v>10410</v>
      </c>
      <c r="G3724" s="337" t="s">
        <v>10245</v>
      </c>
      <c r="H3724" s="337" t="s">
        <v>10320</v>
      </c>
      <c r="I3724" s="337" t="s">
        <v>8721</v>
      </c>
      <c r="J3724" s="337" t="s">
        <v>15168</v>
      </c>
      <c r="K3724" s="337" t="s">
        <v>12473</v>
      </c>
      <c r="L3724" s="338" t="s">
        <v>12474</v>
      </c>
      <c r="M3724" s="337" t="s">
        <v>15165</v>
      </c>
      <c r="N3724" s="337" t="s">
        <v>8721</v>
      </c>
      <c r="O3724" s="337" t="s">
        <v>8721</v>
      </c>
      <c r="P3724" s="337" t="s">
        <v>8721</v>
      </c>
      <c r="Q3724" s="337" t="s">
        <v>8721</v>
      </c>
      <c r="R3724" s="337" t="s">
        <v>8721</v>
      </c>
      <c r="S3724" s="337" t="s">
        <v>15169</v>
      </c>
      <c r="T3724" s="337" t="s">
        <v>8721</v>
      </c>
      <c r="U3724" s="337" t="s">
        <v>8721</v>
      </c>
      <c r="V3724" s="337" t="s">
        <v>8721</v>
      </c>
      <c r="W3724" s="337" t="s">
        <v>12476</v>
      </c>
      <c r="X3724" s="337" t="s">
        <v>40</v>
      </c>
      <c r="Y3724" s="337" t="s">
        <v>8721</v>
      </c>
      <c r="Z3724" s="337" t="s">
        <v>12733</v>
      </c>
      <c r="AA3724" s="337" t="s">
        <v>12734</v>
      </c>
      <c r="AB3724" s="337" t="s">
        <v>13350</v>
      </c>
      <c r="AC3724" s="339" t="e">
        <v>#N/A</v>
      </c>
      <c r="AD3724" s="358" t="s">
        <v>12478</v>
      </c>
      <c r="AE3724" s="339" t="s">
        <v>12710</v>
      </c>
      <c r="AF3724" s="340">
        <v>0</v>
      </c>
      <c r="AG3724" s="366">
        <v>546.87214873709797</v>
      </c>
      <c r="AH3724" s="366">
        <v>392.64112643101203</v>
      </c>
      <c r="AI3724" s="340">
        <v>0</v>
      </c>
      <c r="AJ3724" s="340">
        <v>0</v>
      </c>
      <c r="AK3724" s="341">
        <v>392.64112643101203</v>
      </c>
      <c r="AL3724" s="342">
        <v>0</v>
      </c>
      <c r="AM3724" s="339" t="s">
        <v>12736</v>
      </c>
      <c r="AN3724" s="339" t="s">
        <v>12934</v>
      </c>
      <c r="AO3724" s="337" t="s">
        <v>12935</v>
      </c>
      <c r="AP3724" s="343">
        <v>44468</v>
      </c>
      <c r="AQ3724" s="335" t="s">
        <v>12921</v>
      </c>
      <c r="AR3724" s="335" t="s">
        <v>8721</v>
      </c>
      <c r="AS3724" s="335" t="s">
        <v>12921</v>
      </c>
      <c r="AT3724" s="335" t="s">
        <v>8721</v>
      </c>
      <c r="AU3724" s="335" t="s">
        <v>8721</v>
      </c>
      <c r="AV3724" s="335" t="s">
        <v>13332</v>
      </c>
      <c r="AW3724" s="327" t="s">
        <v>12484</v>
      </c>
      <c r="AX3724" s="335" t="s">
        <v>12741</v>
      </c>
      <c r="AY3724" s="390">
        <v>2</v>
      </c>
      <c r="BA3724" s="309" t="s">
        <v>13642</v>
      </c>
      <c r="BB3724" s="310" t="s">
        <v>8721</v>
      </c>
      <c r="BC3724" s="309" t="s">
        <v>8721</v>
      </c>
      <c r="BD3724" s="309">
        <v>2</v>
      </c>
      <c r="BE3724" s="307"/>
      <c r="BF3724" s="310" t="b">
        <v>0</v>
      </c>
    </row>
    <row r="3725" spans="1:58" s="311" customFormat="1" ht="15" customHeight="1" x14ac:dyDescent="0.25">
      <c r="A3725" s="345">
        <v>3641</v>
      </c>
      <c r="B3725" s="373" t="s">
        <v>10622</v>
      </c>
      <c r="C3725" s="346">
        <v>9255</v>
      </c>
      <c r="D3725" s="346" t="s">
        <v>10622</v>
      </c>
      <c r="E3725" s="346" t="s">
        <v>10223</v>
      </c>
      <c r="F3725" s="346" t="s">
        <v>10410</v>
      </c>
      <c r="G3725" s="346" t="s">
        <v>10245</v>
      </c>
      <c r="H3725" s="346" t="s">
        <v>10321</v>
      </c>
      <c r="I3725" s="346" t="s">
        <v>8721</v>
      </c>
      <c r="J3725" s="346" t="s">
        <v>15168</v>
      </c>
      <c r="K3725" s="346" t="s">
        <v>12473</v>
      </c>
      <c r="L3725" s="347" t="s">
        <v>12474</v>
      </c>
      <c r="M3725" s="346" t="s">
        <v>15165</v>
      </c>
      <c r="N3725" s="346" t="s">
        <v>8721</v>
      </c>
      <c r="O3725" s="346" t="s">
        <v>8721</v>
      </c>
      <c r="P3725" s="346" t="s">
        <v>8721</v>
      </c>
      <c r="Q3725" s="346" t="s">
        <v>8721</v>
      </c>
      <c r="R3725" s="346" t="s">
        <v>8721</v>
      </c>
      <c r="S3725" s="346" t="s">
        <v>15169</v>
      </c>
      <c r="T3725" s="346" t="s">
        <v>8721</v>
      </c>
      <c r="U3725" s="346" t="s">
        <v>8721</v>
      </c>
      <c r="V3725" s="346" t="s">
        <v>8721</v>
      </c>
      <c r="W3725" s="346" t="s">
        <v>12476</v>
      </c>
      <c r="X3725" s="346" t="s">
        <v>40</v>
      </c>
      <c r="Y3725" s="346" t="s">
        <v>8721</v>
      </c>
      <c r="Z3725" s="346" t="s">
        <v>12733</v>
      </c>
      <c r="AA3725" s="346" t="s">
        <v>12734</v>
      </c>
      <c r="AB3725" s="346" t="s">
        <v>13350</v>
      </c>
      <c r="AC3725" s="348" t="e">
        <v>#N/A</v>
      </c>
      <c r="AD3725" s="358" t="s">
        <v>12478</v>
      </c>
      <c r="AE3725" s="348" t="s">
        <v>12710</v>
      </c>
      <c r="AF3725" s="349">
        <v>0</v>
      </c>
      <c r="AG3725" s="359">
        <v>546.91645139035745</v>
      </c>
      <c r="AH3725" s="359">
        <v>392.67293467672334</v>
      </c>
      <c r="AI3725" s="349">
        <v>0</v>
      </c>
      <c r="AJ3725" s="349">
        <v>0</v>
      </c>
      <c r="AK3725" s="350">
        <v>392.67293467672334</v>
      </c>
      <c r="AL3725" s="351">
        <v>0</v>
      </c>
      <c r="AM3725" s="348" t="s">
        <v>12736</v>
      </c>
      <c r="AN3725" s="348" t="s">
        <v>12934</v>
      </c>
      <c r="AO3725" s="346" t="s">
        <v>12935</v>
      </c>
      <c r="AP3725" s="352">
        <v>44468</v>
      </c>
      <c r="AQ3725" s="346" t="s">
        <v>12921</v>
      </c>
      <c r="AR3725" s="346" t="s">
        <v>8721</v>
      </c>
      <c r="AS3725" s="346" t="s">
        <v>12921</v>
      </c>
      <c r="AT3725" s="346" t="s">
        <v>8721</v>
      </c>
      <c r="AU3725" s="346" t="s">
        <v>8721</v>
      </c>
      <c r="AV3725" s="346" t="s">
        <v>15039</v>
      </c>
      <c r="AW3725" s="327" t="s">
        <v>12484</v>
      </c>
      <c r="AX3725" s="346" t="s">
        <v>12741</v>
      </c>
      <c r="AY3725" s="380">
        <v>2</v>
      </c>
      <c r="BA3725" s="311" t="s">
        <v>13642</v>
      </c>
      <c r="BB3725" s="310" t="s">
        <v>8721</v>
      </c>
      <c r="BC3725" s="311" t="s">
        <v>8721</v>
      </c>
      <c r="BD3725" s="311">
        <v>2</v>
      </c>
      <c r="BE3725" s="307"/>
      <c r="BF3725" s="310" t="b">
        <v>0</v>
      </c>
    </row>
    <row r="3726" spans="1:58" s="309" customFormat="1" ht="15" customHeight="1" x14ac:dyDescent="0.25">
      <c r="A3726" s="335">
        <v>3642</v>
      </c>
      <c r="B3726" s="373" t="s">
        <v>10623</v>
      </c>
      <c r="C3726" s="337">
        <v>9256</v>
      </c>
      <c r="D3726" s="337" t="s">
        <v>10623</v>
      </c>
      <c r="E3726" s="337" t="s">
        <v>10223</v>
      </c>
      <c r="F3726" s="337" t="s">
        <v>10410</v>
      </c>
      <c r="G3726" s="337" t="s">
        <v>10245</v>
      </c>
      <c r="H3726" s="337" t="s">
        <v>10322</v>
      </c>
      <c r="I3726" s="337" t="s">
        <v>8721</v>
      </c>
      <c r="J3726" s="337" t="s">
        <v>15168</v>
      </c>
      <c r="K3726" s="337" t="s">
        <v>12473</v>
      </c>
      <c r="L3726" s="338" t="s">
        <v>12474</v>
      </c>
      <c r="M3726" s="337" t="s">
        <v>15165</v>
      </c>
      <c r="N3726" s="337" t="s">
        <v>8721</v>
      </c>
      <c r="O3726" s="337" t="s">
        <v>8721</v>
      </c>
      <c r="P3726" s="337" t="s">
        <v>8721</v>
      </c>
      <c r="Q3726" s="337" t="s">
        <v>8721</v>
      </c>
      <c r="R3726" s="337" t="s">
        <v>8721</v>
      </c>
      <c r="S3726" s="337" t="s">
        <v>15169</v>
      </c>
      <c r="T3726" s="337" t="s">
        <v>8721</v>
      </c>
      <c r="U3726" s="337" t="s">
        <v>8721</v>
      </c>
      <c r="V3726" s="337" t="s">
        <v>8721</v>
      </c>
      <c r="W3726" s="337" t="s">
        <v>12476</v>
      </c>
      <c r="X3726" s="337" t="s">
        <v>40</v>
      </c>
      <c r="Y3726" s="337" t="s">
        <v>8721</v>
      </c>
      <c r="Z3726" s="337" t="s">
        <v>12733</v>
      </c>
      <c r="AA3726" s="337" t="s">
        <v>12734</v>
      </c>
      <c r="AB3726" s="337" t="s">
        <v>13350</v>
      </c>
      <c r="AC3726" s="339" t="e">
        <v>#N/A</v>
      </c>
      <c r="AD3726" s="358" t="s">
        <v>12478</v>
      </c>
      <c r="AE3726" s="339" t="s">
        <v>12710</v>
      </c>
      <c r="AF3726" s="340">
        <v>0</v>
      </c>
      <c r="AG3726" s="366">
        <v>546.96075404361716</v>
      </c>
      <c r="AH3726" s="366">
        <v>392.70474292243478</v>
      </c>
      <c r="AI3726" s="340">
        <v>0</v>
      </c>
      <c r="AJ3726" s="340">
        <v>0</v>
      </c>
      <c r="AK3726" s="341">
        <v>392.70474292243478</v>
      </c>
      <c r="AL3726" s="342">
        <v>0</v>
      </c>
      <c r="AM3726" s="339" t="s">
        <v>12736</v>
      </c>
      <c r="AN3726" s="339" t="s">
        <v>12934</v>
      </c>
      <c r="AO3726" s="337" t="s">
        <v>12935</v>
      </c>
      <c r="AP3726" s="343">
        <v>44468</v>
      </c>
      <c r="AQ3726" s="335" t="s">
        <v>12921</v>
      </c>
      <c r="AR3726" s="335" t="s">
        <v>8721</v>
      </c>
      <c r="AS3726" s="335" t="s">
        <v>12921</v>
      </c>
      <c r="AT3726" s="335" t="s">
        <v>8721</v>
      </c>
      <c r="AU3726" s="335" t="s">
        <v>8721</v>
      </c>
      <c r="AV3726" s="335" t="s">
        <v>15039</v>
      </c>
      <c r="AW3726" s="327" t="s">
        <v>12484</v>
      </c>
      <c r="AX3726" s="335" t="s">
        <v>12741</v>
      </c>
      <c r="AY3726" s="390">
        <v>2</v>
      </c>
      <c r="AZ3726" s="311"/>
      <c r="BA3726" s="309" t="s">
        <v>13642</v>
      </c>
      <c r="BB3726" s="310" t="s">
        <v>8721</v>
      </c>
      <c r="BC3726" s="309" t="s">
        <v>8721</v>
      </c>
      <c r="BD3726" s="309">
        <v>2</v>
      </c>
      <c r="BE3726" s="307"/>
      <c r="BF3726" s="310" t="b">
        <v>0</v>
      </c>
    </row>
    <row r="3727" spans="1:58" s="311" customFormat="1" ht="15" customHeight="1" x14ac:dyDescent="0.25">
      <c r="A3727" s="345">
        <v>3643</v>
      </c>
      <c r="B3727" s="373" t="s">
        <v>10624</v>
      </c>
      <c r="C3727" s="346">
        <v>9257</v>
      </c>
      <c r="D3727" s="346" t="s">
        <v>10624</v>
      </c>
      <c r="E3727" s="346" t="s">
        <v>10223</v>
      </c>
      <c r="F3727" s="346" t="s">
        <v>10410</v>
      </c>
      <c r="G3727" s="346" t="s">
        <v>10245</v>
      </c>
      <c r="H3727" s="346" t="s">
        <v>10323</v>
      </c>
      <c r="I3727" s="346" t="s">
        <v>8721</v>
      </c>
      <c r="J3727" s="346" t="s">
        <v>15168</v>
      </c>
      <c r="K3727" s="346" t="s">
        <v>12473</v>
      </c>
      <c r="L3727" s="347" t="s">
        <v>12474</v>
      </c>
      <c r="M3727" s="346" t="s">
        <v>15165</v>
      </c>
      <c r="N3727" s="346" t="s">
        <v>8721</v>
      </c>
      <c r="O3727" s="346" t="s">
        <v>8721</v>
      </c>
      <c r="P3727" s="346" t="s">
        <v>8721</v>
      </c>
      <c r="Q3727" s="346" t="s">
        <v>8721</v>
      </c>
      <c r="R3727" s="346" t="s">
        <v>8721</v>
      </c>
      <c r="S3727" s="346" t="s">
        <v>15169</v>
      </c>
      <c r="T3727" s="346" t="s">
        <v>8721</v>
      </c>
      <c r="U3727" s="346" t="s">
        <v>8721</v>
      </c>
      <c r="V3727" s="346" t="s">
        <v>8721</v>
      </c>
      <c r="W3727" s="346" t="s">
        <v>12476</v>
      </c>
      <c r="X3727" s="346" t="s">
        <v>40</v>
      </c>
      <c r="Y3727" s="346" t="s">
        <v>8721</v>
      </c>
      <c r="Z3727" s="346" t="s">
        <v>12733</v>
      </c>
      <c r="AA3727" s="346" t="s">
        <v>12734</v>
      </c>
      <c r="AB3727" s="346" t="s">
        <v>13350</v>
      </c>
      <c r="AC3727" s="348" t="e">
        <v>#N/A</v>
      </c>
      <c r="AD3727" s="358" t="s">
        <v>12478</v>
      </c>
      <c r="AE3727" s="348" t="s">
        <v>12710</v>
      </c>
      <c r="AF3727" s="349">
        <v>0</v>
      </c>
      <c r="AG3727" s="359">
        <v>547.00505669687664</v>
      </c>
      <c r="AH3727" s="359">
        <v>392.73655116814609</v>
      </c>
      <c r="AI3727" s="349">
        <v>0</v>
      </c>
      <c r="AJ3727" s="349">
        <v>0</v>
      </c>
      <c r="AK3727" s="350">
        <v>392.73655116814609</v>
      </c>
      <c r="AL3727" s="351">
        <v>0</v>
      </c>
      <c r="AM3727" s="348" t="s">
        <v>12736</v>
      </c>
      <c r="AN3727" s="348" t="s">
        <v>12934</v>
      </c>
      <c r="AO3727" s="346" t="s">
        <v>12935</v>
      </c>
      <c r="AP3727" s="352">
        <v>44468</v>
      </c>
      <c r="AQ3727" s="346" t="s">
        <v>12921</v>
      </c>
      <c r="AR3727" s="346" t="s">
        <v>8721</v>
      </c>
      <c r="AS3727" s="346" t="s">
        <v>12921</v>
      </c>
      <c r="AT3727" s="346" t="s">
        <v>8721</v>
      </c>
      <c r="AU3727" s="346" t="s">
        <v>8721</v>
      </c>
      <c r="AV3727" s="346" t="s">
        <v>15039</v>
      </c>
      <c r="AW3727" s="327" t="s">
        <v>12484</v>
      </c>
      <c r="AX3727" s="346" t="s">
        <v>12741</v>
      </c>
      <c r="AY3727" s="380">
        <v>2</v>
      </c>
      <c r="BA3727" s="311" t="s">
        <v>13642</v>
      </c>
      <c r="BB3727" s="310" t="s">
        <v>8721</v>
      </c>
      <c r="BC3727" s="311" t="s">
        <v>8721</v>
      </c>
      <c r="BD3727" s="311">
        <v>2</v>
      </c>
      <c r="BE3727" s="307"/>
      <c r="BF3727" s="310" t="b">
        <v>0</v>
      </c>
    </row>
    <row r="3728" spans="1:58" s="309" customFormat="1" ht="15" customHeight="1" x14ac:dyDescent="0.25">
      <c r="A3728" s="335">
        <v>3644</v>
      </c>
      <c r="B3728" s="373" t="s">
        <v>10625</v>
      </c>
      <c r="C3728" s="337">
        <v>9258</v>
      </c>
      <c r="D3728" s="337" t="s">
        <v>10625</v>
      </c>
      <c r="E3728" s="337" t="s">
        <v>10223</v>
      </c>
      <c r="F3728" s="337" t="s">
        <v>10410</v>
      </c>
      <c r="G3728" s="337" t="s">
        <v>10245</v>
      </c>
      <c r="H3728" s="337" t="s">
        <v>10324</v>
      </c>
      <c r="I3728" s="337" t="s">
        <v>8721</v>
      </c>
      <c r="J3728" s="337" t="s">
        <v>15168</v>
      </c>
      <c r="K3728" s="337" t="s">
        <v>12473</v>
      </c>
      <c r="L3728" s="338" t="s">
        <v>12474</v>
      </c>
      <c r="M3728" s="337" t="s">
        <v>15165</v>
      </c>
      <c r="N3728" s="337" t="s">
        <v>8721</v>
      </c>
      <c r="O3728" s="337" t="s">
        <v>8721</v>
      </c>
      <c r="P3728" s="337" t="s">
        <v>8721</v>
      </c>
      <c r="Q3728" s="337" t="s">
        <v>8721</v>
      </c>
      <c r="R3728" s="337" t="s">
        <v>8721</v>
      </c>
      <c r="S3728" s="337" t="s">
        <v>15169</v>
      </c>
      <c r="T3728" s="337" t="s">
        <v>8721</v>
      </c>
      <c r="U3728" s="337" t="s">
        <v>8721</v>
      </c>
      <c r="V3728" s="337" t="s">
        <v>8721</v>
      </c>
      <c r="W3728" s="337" t="s">
        <v>12476</v>
      </c>
      <c r="X3728" s="337" t="s">
        <v>40</v>
      </c>
      <c r="Y3728" s="337" t="s">
        <v>8721</v>
      </c>
      <c r="Z3728" s="337" t="s">
        <v>12733</v>
      </c>
      <c r="AA3728" s="337" t="s">
        <v>12734</v>
      </c>
      <c r="AB3728" s="337" t="s">
        <v>13350</v>
      </c>
      <c r="AC3728" s="339" t="e">
        <v>#N/A</v>
      </c>
      <c r="AD3728" s="358" t="s">
        <v>12478</v>
      </c>
      <c r="AE3728" s="339" t="s">
        <v>12710</v>
      </c>
      <c r="AF3728" s="340">
        <v>0</v>
      </c>
      <c r="AG3728" s="366">
        <v>547.04935935013634</v>
      </c>
      <c r="AH3728" s="366">
        <v>392.76835941385752</v>
      </c>
      <c r="AI3728" s="340">
        <v>0</v>
      </c>
      <c r="AJ3728" s="340">
        <v>0</v>
      </c>
      <c r="AK3728" s="341">
        <v>392.76835941385752</v>
      </c>
      <c r="AL3728" s="342">
        <v>0</v>
      </c>
      <c r="AM3728" s="339" t="s">
        <v>12736</v>
      </c>
      <c r="AN3728" s="339" t="s">
        <v>12934</v>
      </c>
      <c r="AO3728" s="337" t="s">
        <v>12935</v>
      </c>
      <c r="AP3728" s="343">
        <v>44468</v>
      </c>
      <c r="AQ3728" s="335" t="s">
        <v>12921</v>
      </c>
      <c r="AR3728" s="335" t="s">
        <v>8721</v>
      </c>
      <c r="AS3728" s="335" t="s">
        <v>12921</v>
      </c>
      <c r="AT3728" s="335" t="s">
        <v>8721</v>
      </c>
      <c r="AU3728" s="335" t="s">
        <v>8721</v>
      </c>
      <c r="AV3728" s="335" t="s">
        <v>15039</v>
      </c>
      <c r="AW3728" s="327" t="s">
        <v>12484</v>
      </c>
      <c r="AX3728" s="335" t="s">
        <v>12741</v>
      </c>
      <c r="AY3728" s="390">
        <v>2</v>
      </c>
      <c r="BA3728" s="309" t="s">
        <v>13642</v>
      </c>
      <c r="BB3728" s="310" t="s">
        <v>8721</v>
      </c>
      <c r="BC3728" s="309" t="s">
        <v>8721</v>
      </c>
      <c r="BD3728" s="309">
        <v>2</v>
      </c>
      <c r="BE3728" s="307"/>
      <c r="BF3728" s="310" t="b">
        <v>0</v>
      </c>
    </row>
    <row r="3729" spans="1:58" s="311" customFormat="1" ht="15" customHeight="1" x14ac:dyDescent="0.25">
      <c r="A3729" s="345">
        <v>3645</v>
      </c>
      <c r="B3729" s="373" t="s">
        <v>10626</v>
      </c>
      <c r="C3729" s="346">
        <v>9259</v>
      </c>
      <c r="D3729" s="346" t="s">
        <v>10626</v>
      </c>
      <c r="E3729" s="346" t="s">
        <v>10223</v>
      </c>
      <c r="F3729" s="346" t="s">
        <v>10410</v>
      </c>
      <c r="G3729" s="346" t="s">
        <v>10245</v>
      </c>
      <c r="H3729" s="346" t="s">
        <v>10325</v>
      </c>
      <c r="I3729" s="346" t="s">
        <v>8721</v>
      </c>
      <c r="J3729" s="346" t="s">
        <v>15168</v>
      </c>
      <c r="K3729" s="346" t="s">
        <v>12473</v>
      </c>
      <c r="L3729" s="347" t="s">
        <v>12474</v>
      </c>
      <c r="M3729" s="346" t="s">
        <v>15165</v>
      </c>
      <c r="N3729" s="346" t="s">
        <v>8721</v>
      </c>
      <c r="O3729" s="346" t="s">
        <v>8721</v>
      </c>
      <c r="P3729" s="346" t="s">
        <v>8721</v>
      </c>
      <c r="Q3729" s="346" t="s">
        <v>8721</v>
      </c>
      <c r="R3729" s="346" t="s">
        <v>8721</v>
      </c>
      <c r="S3729" s="346" t="s">
        <v>15169</v>
      </c>
      <c r="T3729" s="346" t="s">
        <v>8721</v>
      </c>
      <c r="U3729" s="346" t="s">
        <v>8721</v>
      </c>
      <c r="V3729" s="346" t="s">
        <v>8721</v>
      </c>
      <c r="W3729" s="346" t="s">
        <v>12476</v>
      </c>
      <c r="X3729" s="346" t="s">
        <v>40</v>
      </c>
      <c r="Y3729" s="346" t="s">
        <v>8721</v>
      </c>
      <c r="Z3729" s="346" t="s">
        <v>12733</v>
      </c>
      <c r="AA3729" s="346" t="s">
        <v>12734</v>
      </c>
      <c r="AB3729" s="346" t="s">
        <v>13350</v>
      </c>
      <c r="AC3729" s="348" t="e">
        <v>#N/A</v>
      </c>
      <c r="AD3729" s="358" t="s">
        <v>12478</v>
      </c>
      <c r="AE3729" s="348" t="s">
        <v>12710</v>
      </c>
      <c r="AF3729" s="349">
        <v>0</v>
      </c>
      <c r="AG3729" s="359">
        <v>547.09366200339593</v>
      </c>
      <c r="AH3729" s="359">
        <v>392.80016765956884</v>
      </c>
      <c r="AI3729" s="349">
        <v>0</v>
      </c>
      <c r="AJ3729" s="349">
        <v>0</v>
      </c>
      <c r="AK3729" s="350">
        <v>392.80016765956884</v>
      </c>
      <c r="AL3729" s="351">
        <v>0</v>
      </c>
      <c r="AM3729" s="348" t="s">
        <v>12736</v>
      </c>
      <c r="AN3729" s="348" t="s">
        <v>12934</v>
      </c>
      <c r="AO3729" s="346" t="s">
        <v>12935</v>
      </c>
      <c r="AP3729" s="352">
        <v>44468</v>
      </c>
      <c r="AQ3729" s="346" t="s">
        <v>12921</v>
      </c>
      <c r="AR3729" s="346" t="s">
        <v>8721</v>
      </c>
      <c r="AS3729" s="346" t="s">
        <v>12921</v>
      </c>
      <c r="AT3729" s="346" t="s">
        <v>8721</v>
      </c>
      <c r="AU3729" s="346" t="s">
        <v>8721</v>
      </c>
      <c r="AV3729" s="346" t="s">
        <v>15039</v>
      </c>
      <c r="AW3729" s="327" t="s">
        <v>12484</v>
      </c>
      <c r="AX3729" s="346" t="s">
        <v>12741</v>
      </c>
      <c r="AY3729" s="380">
        <v>2</v>
      </c>
      <c r="BA3729" s="311" t="s">
        <v>13642</v>
      </c>
      <c r="BB3729" s="310" t="s">
        <v>8721</v>
      </c>
      <c r="BC3729" s="311" t="s">
        <v>8721</v>
      </c>
      <c r="BD3729" s="311">
        <v>2</v>
      </c>
      <c r="BE3729" s="307"/>
      <c r="BF3729" s="310" t="b">
        <v>0</v>
      </c>
    </row>
    <row r="3730" spans="1:58" s="309" customFormat="1" ht="15" customHeight="1" x14ac:dyDescent="0.25">
      <c r="A3730" s="335">
        <v>3646</v>
      </c>
      <c r="B3730" s="373" t="s">
        <v>10627</v>
      </c>
      <c r="C3730" s="337">
        <v>9260</v>
      </c>
      <c r="D3730" s="337" t="s">
        <v>10627</v>
      </c>
      <c r="E3730" s="337" t="s">
        <v>10223</v>
      </c>
      <c r="F3730" s="337" t="s">
        <v>10410</v>
      </c>
      <c r="G3730" s="337" t="s">
        <v>10245</v>
      </c>
      <c r="H3730" s="337" t="s">
        <v>10326</v>
      </c>
      <c r="I3730" s="337" t="s">
        <v>8721</v>
      </c>
      <c r="J3730" s="337" t="s">
        <v>15168</v>
      </c>
      <c r="K3730" s="337" t="s">
        <v>12473</v>
      </c>
      <c r="L3730" s="338" t="s">
        <v>12474</v>
      </c>
      <c r="M3730" s="337" t="s">
        <v>15165</v>
      </c>
      <c r="N3730" s="337" t="s">
        <v>8721</v>
      </c>
      <c r="O3730" s="337" t="s">
        <v>8721</v>
      </c>
      <c r="P3730" s="337" t="s">
        <v>8721</v>
      </c>
      <c r="Q3730" s="337" t="s">
        <v>8721</v>
      </c>
      <c r="R3730" s="337" t="s">
        <v>8721</v>
      </c>
      <c r="S3730" s="337" t="s">
        <v>15169</v>
      </c>
      <c r="T3730" s="337" t="s">
        <v>8721</v>
      </c>
      <c r="U3730" s="337" t="s">
        <v>8721</v>
      </c>
      <c r="V3730" s="337" t="s">
        <v>8721</v>
      </c>
      <c r="W3730" s="337" t="s">
        <v>12476</v>
      </c>
      <c r="X3730" s="337" t="s">
        <v>40</v>
      </c>
      <c r="Y3730" s="337" t="s">
        <v>8721</v>
      </c>
      <c r="Z3730" s="337" t="s">
        <v>12733</v>
      </c>
      <c r="AA3730" s="337" t="s">
        <v>12734</v>
      </c>
      <c r="AB3730" s="337" t="s">
        <v>13350</v>
      </c>
      <c r="AC3730" s="339" t="e">
        <v>#N/A</v>
      </c>
      <c r="AD3730" s="358" t="s">
        <v>12478</v>
      </c>
      <c r="AE3730" s="339" t="s">
        <v>12710</v>
      </c>
      <c r="AF3730" s="340">
        <v>0</v>
      </c>
      <c r="AG3730" s="366">
        <v>547.13796465665541</v>
      </c>
      <c r="AH3730" s="366">
        <v>392.83197590528016</v>
      </c>
      <c r="AI3730" s="340">
        <v>0</v>
      </c>
      <c r="AJ3730" s="340">
        <v>0</v>
      </c>
      <c r="AK3730" s="341">
        <v>392.83197590528016</v>
      </c>
      <c r="AL3730" s="342">
        <v>0</v>
      </c>
      <c r="AM3730" s="339" t="s">
        <v>12736</v>
      </c>
      <c r="AN3730" s="339" t="s">
        <v>12934</v>
      </c>
      <c r="AO3730" s="337" t="s">
        <v>12935</v>
      </c>
      <c r="AP3730" s="343">
        <v>44468</v>
      </c>
      <c r="AQ3730" s="335" t="s">
        <v>12921</v>
      </c>
      <c r="AR3730" s="335" t="s">
        <v>8721</v>
      </c>
      <c r="AS3730" s="335" t="s">
        <v>12921</v>
      </c>
      <c r="AT3730" s="335" t="s">
        <v>8721</v>
      </c>
      <c r="AU3730" s="335" t="s">
        <v>8721</v>
      </c>
      <c r="AV3730" s="335" t="s">
        <v>15039</v>
      </c>
      <c r="AW3730" s="327" t="s">
        <v>12484</v>
      </c>
      <c r="AX3730" s="335" t="s">
        <v>12741</v>
      </c>
      <c r="AY3730" s="390">
        <v>2</v>
      </c>
      <c r="AZ3730" s="311"/>
      <c r="BA3730" s="309" t="s">
        <v>13642</v>
      </c>
      <c r="BB3730" s="310" t="s">
        <v>8721</v>
      </c>
      <c r="BC3730" s="309" t="s">
        <v>8721</v>
      </c>
      <c r="BD3730" s="309">
        <v>2</v>
      </c>
      <c r="BE3730" s="307"/>
      <c r="BF3730" s="310" t="b">
        <v>0</v>
      </c>
    </row>
    <row r="3731" spans="1:58" s="311" customFormat="1" ht="15" customHeight="1" x14ac:dyDescent="0.25">
      <c r="A3731" s="345">
        <v>3647</v>
      </c>
      <c r="B3731" s="373" t="s">
        <v>10628</v>
      </c>
      <c r="C3731" s="346">
        <v>9261</v>
      </c>
      <c r="D3731" s="346" t="s">
        <v>10628</v>
      </c>
      <c r="E3731" s="346" t="s">
        <v>10223</v>
      </c>
      <c r="F3731" s="346" t="s">
        <v>10410</v>
      </c>
      <c r="G3731" s="346" t="s">
        <v>10250</v>
      </c>
      <c r="H3731" s="346" t="s">
        <v>10313</v>
      </c>
      <c r="I3731" s="346" t="s">
        <v>8721</v>
      </c>
      <c r="J3731" s="346" t="s">
        <v>15168</v>
      </c>
      <c r="K3731" s="346" t="s">
        <v>12473</v>
      </c>
      <c r="L3731" s="347" t="s">
        <v>12474</v>
      </c>
      <c r="M3731" s="346" t="s">
        <v>15165</v>
      </c>
      <c r="N3731" s="346" t="s">
        <v>8721</v>
      </c>
      <c r="O3731" s="346" t="s">
        <v>8721</v>
      </c>
      <c r="P3731" s="346" t="s">
        <v>8721</v>
      </c>
      <c r="Q3731" s="346" t="s">
        <v>8721</v>
      </c>
      <c r="R3731" s="346" t="s">
        <v>8721</v>
      </c>
      <c r="S3731" s="346" t="s">
        <v>15169</v>
      </c>
      <c r="T3731" s="346" t="s">
        <v>8721</v>
      </c>
      <c r="U3731" s="346" t="s">
        <v>8721</v>
      </c>
      <c r="V3731" s="346" t="s">
        <v>8721</v>
      </c>
      <c r="W3731" s="346" t="s">
        <v>12476</v>
      </c>
      <c r="X3731" s="346" t="s">
        <v>40</v>
      </c>
      <c r="Y3731" s="346" t="s">
        <v>8721</v>
      </c>
      <c r="Z3731" s="346" t="s">
        <v>12733</v>
      </c>
      <c r="AA3731" s="346" t="s">
        <v>12734</v>
      </c>
      <c r="AB3731" s="346" t="s">
        <v>13350</v>
      </c>
      <c r="AC3731" s="348" t="e">
        <v>#N/A</v>
      </c>
      <c r="AD3731" s="358" t="s">
        <v>12478</v>
      </c>
      <c r="AE3731" s="348" t="s">
        <v>12710</v>
      </c>
      <c r="AF3731" s="349">
        <v>0</v>
      </c>
      <c r="AG3731" s="359">
        <v>518.57460704018411</v>
      </c>
      <c r="AH3731" s="359">
        <v>372.32416812043959</v>
      </c>
      <c r="AI3731" s="349">
        <v>0</v>
      </c>
      <c r="AJ3731" s="349">
        <v>0</v>
      </c>
      <c r="AK3731" s="350">
        <v>372.32416812043959</v>
      </c>
      <c r="AL3731" s="351">
        <v>0</v>
      </c>
      <c r="AM3731" s="348" t="s">
        <v>12736</v>
      </c>
      <c r="AN3731" s="348" t="s">
        <v>12934</v>
      </c>
      <c r="AO3731" s="346" t="s">
        <v>12935</v>
      </c>
      <c r="AP3731" s="352">
        <v>44468</v>
      </c>
      <c r="AQ3731" s="346" t="s">
        <v>12921</v>
      </c>
      <c r="AR3731" s="346" t="s">
        <v>8721</v>
      </c>
      <c r="AS3731" s="346" t="s">
        <v>12921</v>
      </c>
      <c r="AT3731" s="346" t="s">
        <v>8721</v>
      </c>
      <c r="AU3731" s="346" t="s">
        <v>8721</v>
      </c>
      <c r="AV3731" s="346" t="s">
        <v>15172</v>
      </c>
      <c r="AW3731" s="327" t="s">
        <v>12484</v>
      </c>
      <c r="AX3731" s="346" t="s">
        <v>12741</v>
      </c>
      <c r="AY3731" s="346">
        <v>1.5609999999999999</v>
      </c>
      <c r="AZ3731" s="309"/>
      <c r="BA3731" s="311" t="s">
        <v>12486</v>
      </c>
      <c r="BB3731" s="310" t="s">
        <v>8721</v>
      </c>
      <c r="BC3731" s="311" t="s">
        <v>8721</v>
      </c>
      <c r="BD3731" s="311">
        <v>2</v>
      </c>
      <c r="BE3731" s="307"/>
      <c r="BF3731" s="310" t="b">
        <v>0</v>
      </c>
    </row>
    <row r="3732" spans="1:58" s="309" customFormat="1" ht="15" customHeight="1" x14ac:dyDescent="0.25">
      <c r="A3732" s="335">
        <v>3648</v>
      </c>
      <c r="B3732" s="373" t="s">
        <v>10629</v>
      </c>
      <c r="C3732" s="337">
        <v>9262</v>
      </c>
      <c r="D3732" s="337" t="s">
        <v>10629</v>
      </c>
      <c r="E3732" s="337" t="s">
        <v>10223</v>
      </c>
      <c r="F3732" s="337" t="s">
        <v>10410</v>
      </c>
      <c r="G3732" s="337" t="s">
        <v>10250</v>
      </c>
      <c r="H3732" s="337" t="s">
        <v>10314</v>
      </c>
      <c r="I3732" s="337" t="s">
        <v>8721</v>
      </c>
      <c r="J3732" s="337" t="s">
        <v>15168</v>
      </c>
      <c r="K3732" s="337" t="s">
        <v>12473</v>
      </c>
      <c r="L3732" s="338" t="s">
        <v>12474</v>
      </c>
      <c r="M3732" s="337" t="s">
        <v>15165</v>
      </c>
      <c r="N3732" s="337" t="s">
        <v>8721</v>
      </c>
      <c r="O3732" s="337" t="s">
        <v>8721</v>
      </c>
      <c r="P3732" s="337" t="s">
        <v>8721</v>
      </c>
      <c r="Q3732" s="337" t="s">
        <v>8721</v>
      </c>
      <c r="R3732" s="337" t="s">
        <v>8721</v>
      </c>
      <c r="S3732" s="337" t="s">
        <v>15169</v>
      </c>
      <c r="T3732" s="337" t="s">
        <v>8721</v>
      </c>
      <c r="U3732" s="337" t="s">
        <v>8721</v>
      </c>
      <c r="V3732" s="337" t="s">
        <v>8721</v>
      </c>
      <c r="W3732" s="337" t="s">
        <v>12476</v>
      </c>
      <c r="X3732" s="337" t="s">
        <v>40</v>
      </c>
      <c r="Y3732" s="337" t="s">
        <v>8721</v>
      </c>
      <c r="Z3732" s="337" t="s">
        <v>12733</v>
      </c>
      <c r="AA3732" s="337" t="s">
        <v>12734</v>
      </c>
      <c r="AB3732" s="337" t="s">
        <v>13350</v>
      </c>
      <c r="AC3732" s="339" t="e">
        <v>#N/A</v>
      </c>
      <c r="AD3732" s="358" t="s">
        <v>12478</v>
      </c>
      <c r="AE3732" s="339" t="s">
        <v>12710</v>
      </c>
      <c r="AF3732" s="340">
        <v>0</v>
      </c>
      <c r="AG3732" s="366">
        <v>518.63359149531368</v>
      </c>
      <c r="AH3732" s="366">
        <v>372.36651754883434</v>
      </c>
      <c r="AI3732" s="340">
        <v>0</v>
      </c>
      <c r="AJ3732" s="340">
        <v>0</v>
      </c>
      <c r="AK3732" s="341">
        <v>372.36651754883434</v>
      </c>
      <c r="AL3732" s="342">
        <v>0</v>
      </c>
      <c r="AM3732" s="339" t="s">
        <v>12736</v>
      </c>
      <c r="AN3732" s="339" t="s">
        <v>12934</v>
      </c>
      <c r="AO3732" s="337" t="s">
        <v>12935</v>
      </c>
      <c r="AP3732" s="343">
        <v>44468</v>
      </c>
      <c r="AQ3732" s="335" t="s">
        <v>12921</v>
      </c>
      <c r="AR3732" s="335" t="s">
        <v>8721</v>
      </c>
      <c r="AS3732" s="335" t="s">
        <v>12921</v>
      </c>
      <c r="AT3732" s="335" t="s">
        <v>8721</v>
      </c>
      <c r="AU3732" s="335" t="s">
        <v>8721</v>
      </c>
      <c r="AV3732" s="335" t="s">
        <v>15172</v>
      </c>
      <c r="AW3732" s="327" t="s">
        <v>12484</v>
      </c>
      <c r="AX3732" s="335" t="s">
        <v>12741</v>
      </c>
      <c r="AY3732" s="335">
        <v>1.5609999999999999</v>
      </c>
      <c r="AZ3732" s="311"/>
      <c r="BA3732" s="309" t="s">
        <v>12486</v>
      </c>
      <c r="BB3732" s="310" t="s">
        <v>8721</v>
      </c>
      <c r="BC3732" s="309" t="s">
        <v>8721</v>
      </c>
      <c r="BD3732" s="309">
        <v>2</v>
      </c>
      <c r="BE3732" s="307"/>
      <c r="BF3732" s="310" t="b">
        <v>0</v>
      </c>
    </row>
    <row r="3733" spans="1:58" s="311" customFormat="1" ht="15" customHeight="1" x14ac:dyDescent="0.25">
      <c r="A3733" s="345">
        <v>3649</v>
      </c>
      <c r="B3733" s="373" t="s">
        <v>10630</v>
      </c>
      <c r="C3733" s="346">
        <v>9263</v>
      </c>
      <c r="D3733" s="346" t="s">
        <v>10630</v>
      </c>
      <c r="E3733" s="346" t="s">
        <v>10223</v>
      </c>
      <c r="F3733" s="346" t="s">
        <v>10410</v>
      </c>
      <c r="G3733" s="346" t="s">
        <v>10250</v>
      </c>
      <c r="H3733" s="346" t="s">
        <v>10315</v>
      </c>
      <c r="I3733" s="346" t="s">
        <v>8721</v>
      </c>
      <c r="J3733" s="346" t="s">
        <v>15168</v>
      </c>
      <c r="K3733" s="346" t="s">
        <v>12473</v>
      </c>
      <c r="L3733" s="347" t="s">
        <v>12474</v>
      </c>
      <c r="M3733" s="346" t="s">
        <v>15165</v>
      </c>
      <c r="N3733" s="346" t="s">
        <v>8721</v>
      </c>
      <c r="O3733" s="346" t="s">
        <v>8721</v>
      </c>
      <c r="P3733" s="346" t="s">
        <v>8721</v>
      </c>
      <c r="Q3733" s="346" t="s">
        <v>8721</v>
      </c>
      <c r="R3733" s="346" t="s">
        <v>8721</v>
      </c>
      <c r="S3733" s="346" t="s">
        <v>15169</v>
      </c>
      <c r="T3733" s="346" t="s">
        <v>8721</v>
      </c>
      <c r="U3733" s="346" t="s">
        <v>8721</v>
      </c>
      <c r="V3733" s="346" t="s">
        <v>8721</v>
      </c>
      <c r="W3733" s="346" t="s">
        <v>12476</v>
      </c>
      <c r="X3733" s="346" t="s">
        <v>40</v>
      </c>
      <c r="Y3733" s="346" t="s">
        <v>8721</v>
      </c>
      <c r="Z3733" s="346" t="s">
        <v>12733</v>
      </c>
      <c r="AA3733" s="346" t="s">
        <v>12734</v>
      </c>
      <c r="AB3733" s="346" t="s">
        <v>13350</v>
      </c>
      <c r="AC3733" s="348" t="e">
        <v>#N/A</v>
      </c>
      <c r="AD3733" s="358" t="s">
        <v>12478</v>
      </c>
      <c r="AE3733" s="348" t="s">
        <v>12710</v>
      </c>
      <c r="AF3733" s="349">
        <v>0</v>
      </c>
      <c r="AG3733" s="359">
        <v>518.69257595044314</v>
      </c>
      <c r="AH3733" s="359">
        <v>372.40886697722891</v>
      </c>
      <c r="AI3733" s="349">
        <v>0</v>
      </c>
      <c r="AJ3733" s="349">
        <v>0</v>
      </c>
      <c r="AK3733" s="350">
        <v>372.40886697722891</v>
      </c>
      <c r="AL3733" s="351">
        <v>0</v>
      </c>
      <c r="AM3733" s="348" t="s">
        <v>12736</v>
      </c>
      <c r="AN3733" s="348" t="s">
        <v>12934</v>
      </c>
      <c r="AO3733" s="346" t="s">
        <v>12935</v>
      </c>
      <c r="AP3733" s="352">
        <v>44468</v>
      </c>
      <c r="AQ3733" s="346" t="s">
        <v>12921</v>
      </c>
      <c r="AR3733" s="346" t="s">
        <v>8721</v>
      </c>
      <c r="AS3733" s="346" t="s">
        <v>12921</v>
      </c>
      <c r="AT3733" s="346" t="s">
        <v>8721</v>
      </c>
      <c r="AU3733" s="346" t="s">
        <v>8721</v>
      </c>
      <c r="AV3733" s="346" t="s">
        <v>13332</v>
      </c>
      <c r="AW3733" s="327" t="s">
        <v>12484</v>
      </c>
      <c r="AX3733" s="346" t="s">
        <v>12741</v>
      </c>
      <c r="AY3733" s="380">
        <v>2</v>
      </c>
      <c r="AZ3733" s="309"/>
      <c r="BA3733" s="311" t="s">
        <v>13642</v>
      </c>
      <c r="BB3733" s="310" t="s">
        <v>8721</v>
      </c>
      <c r="BC3733" s="311" t="s">
        <v>8721</v>
      </c>
      <c r="BD3733" s="311">
        <v>2</v>
      </c>
      <c r="BE3733" s="307"/>
      <c r="BF3733" s="310" t="b">
        <v>0</v>
      </c>
    </row>
    <row r="3734" spans="1:58" s="309" customFormat="1" ht="15" customHeight="1" x14ac:dyDescent="0.25">
      <c r="A3734" s="335">
        <v>3650</v>
      </c>
      <c r="B3734" s="373" t="s">
        <v>10631</v>
      </c>
      <c r="C3734" s="337">
        <v>9264</v>
      </c>
      <c r="D3734" s="337" t="s">
        <v>10631</v>
      </c>
      <c r="E3734" s="337" t="s">
        <v>10223</v>
      </c>
      <c r="F3734" s="337" t="s">
        <v>10410</v>
      </c>
      <c r="G3734" s="337" t="s">
        <v>10250</v>
      </c>
      <c r="H3734" s="337" t="s">
        <v>10316</v>
      </c>
      <c r="I3734" s="337" t="s">
        <v>8721</v>
      </c>
      <c r="J3734" s="337" t="s">
        <v>15168</v>
      </c>
      <c r="K3734" s="337" t="s">
        <v>12473</v>
      </c>
      <c r="L3734" s="338" t="s">
        <v>12474</v>
      </c>
      <c r="M3734" s="337" t="s">
        <v>15165</v>
      </c>
      <c r="N3734" s="337" t="s">
        <v>8721</v>
      </c>
      <c r="O3734" s="337" t="s">
        <v>8721</v>
      </c>
      <c r="P3734" s="337" t="s">
        <v>8721</v>
      </c>
      <c r="Q3734" s="337" t="s">
        <v>8721</v>
      </c>
      <c r="R3734" s="337" t="s">
        <v>8721</v>
      </c>
      <c r="S3734" s="337" t="s">
        <v>15169</v>
      </c>
      <c r="T3734" s="337" t="s">
        <v>8721</v>
      </c>
      <c r="U3734" s="337" t="s">
        <v>8721</v>
      </c>
      <c r="V3734" s="337" t="s">
        <v>8721</v>
      </c>
      <c r="W3734" s="337" t="s">
        <v>12476</v>
      </c>
      <c r="X3734" s="337" t="s">
        <v>40</v>
      </c>
      <c r="Y3734" s="337" t="s">
        <v>8721</v>
      </c>
      <c r="Z3734" s="337" t="s">
        <v>12733</v>
      </c>
      <c r="AA3734" s="337" t="s">
        <v>12734</v>
      </c>
      <c r="AB3734" s="337" t="s">
        <v>13350</v>
      </c>
      <c r="AC3734" s="339" t="e">
        <v>#N/A</v>
      </c>
      <c r="AD3734" s="358" t="s">
        <v>12478</v>
      </c>
      <c r="AE3734" s="339" t="s">
        <v>12710</v>
      </c>
      <c r="AF3734" s="340">
        <v>0</v>
      </c>
      <c r="AG3734" s="366">
        <v>518.75156040557272</v>
      </c>
      <c r="AH3734" s="366">
        <v>372.45121640562365</v>
      </c>
      <c r="AI3734" s="340">
        <v>0</v>
      </c>
      <c r="AJ3734" s="340">
        <v>0</v>
      </c>
      <c r="AK3734" s="341">
        <v>372.45121640562365</v>
      </c>
      <c r="AL3734" s="342">
        <v>0</v>
      </c>
      <c r="AM3734" s="339" t="s">
        <v>12736</v>
      </c>
      <c r="AN3734" s="339" t="s">
        <v>12934</v>
      </c>
      <c r="AO3734" s="337" t="s">
        <v>12935</v>
      </c>
      <c r="AP3734" s="343">
        <v>44468</v>
      </c>
      <c r="AQ3734" s="335" t="s">
        <v>12921</v>
      </c>
      <c r="AR3734" s="335" t="s">
        <v>8721</v>
      </c>
      <c r="AS3734" s="335" t="s">
        <v>12921</v>
      </c>
      <c r="AT3734" s="335" t="s">
        <v>8721</v>
      </c>
      <c r="AU3734" s="335" t="s">
        <v>8721</v>
      </c>
      <c r="AV3734" s="335" t="s">
        <v>13332</v>
      </c>
      <c r="AW3734" s="327" t="s">
        <v>12484</v>
      </c>
      <c r="AX3734" s="335" t="s">
        <v>12741</v>
      </c>
      <c r="AY3734" s="390">
        <v>2</v>
      </c>
      <c r="BA3734" s="309" t="s">
        <v>13642</v>
      </c>
      <c r="BB3734" s="310" t="s">
        <v>8721</v>
      </c>
      <c r="BC3734" s="309" t="s">
        <v>8721</v>
      </c>
      <c r="BD3734" s="309">
        <v>2</v>
      </c>
      <c r="BE3734" s="307"/>
      <c r="BF3734" s="310" t="b">
        <v>0</v>
      </c>
    </row>
    <row r="3735" spans="1:58" s="311" customFormat="1" ht="15" customHeight="1" x14ac:dyDescent="0.25">
      <c r="A3735" s="345">
        <v>3651</v>
      </c>
      <c r="B3735" s="373" t="s">
        <v>10632</v>
      </c>
      <c r="C3735" s="346">
        <v>9265</v>
      </c>
      <c r="D3735" s="346" t="s">
        <v>10632</v>
      </c>
      <c r="E3735" s="346" t="s">
        <v>10223</v>
      </c>
      <c r="F3735" s="346" t="s">
        <v>10410</v>
      </c>
      <c r="G3735" s="346" t="s">
        <v>10250</v>
      </c>
      <c r="H3735" s="346" t="s">
        <v>10317</v>
      </c>
      <c r="I3735" s="346" t="s">
        <v>8721</v>
      </c>
      <c r="J3735" s="346" t="s">
        <v>15168</v>
      </c>
      <c r="K3735" s="346" t="s">
        <v>12473</v>
      </c>
      <c r="L3735" s="347" t="s">
        <v>12474</v>
      </c>
      <c r="M3735" s="346" t="s">
        <v>15165</v>
      </c>
      <c r="N3735" s="346" t="s">
        <v>8721</v>
      </c>
      <c r="O3735" s="346" t="s">
        <v>8721</v>
      </c>
      <c r="P3735" s="346" t="s">
        <v>8721</v>
      </c>
      <c r="Q3735" s="346" t="s">
        <v>8721</v>
      </c>
      <c r="R3735" s="346" t="s">
        <v>8721</v>
      </c>
      <c r="S3735" s="346" t="s">
        <v>15169</v>
      </c>
      <c r="T3735" s="346" t="s">
        <v>8721</v>
      </c>
      <c r="U3735" s="346" t="s">
        <v>8721</v>
      </c>
      <c r="V3735" s="346" t="s">
        <v>8721</v>
      </c>
      <c r="W3735" s="346" t="s">
        <v>12476</v>
      </c>
      <c r="X3735" s="346" t="s">
        <v>40</v>
      </c>
      <c r="Y3735" s="346" t="s">
        <v>8721</v>
      </c>
      <c r="Z3735" s="346" t="s">
        <v>12733</v>
      </c>
      <c r="AA3735" s="346" t="s">
        <v>12734</v>
      </c>
      <c r="AB3735" s="346" t="s">
        <v>13350</v>
      </c>
      <c r="AC3735" s="348" t="e">
        <v>#N/A</v>
      </c>
      <c r="AD3735" s="358" t="s">
        <v>12478</v>
      </c>
      <c r="AE3735" s="348" t="s">
        <v>12710</v>
      </c>
      <c r="AF3735" s="349">
        <v>0</v>
      </c>
      <c r="AG3735" s="359">
        <v>518.81054486070229</v>
      </c>
      <c r="AH3735" s="359">
        <v>372.49356583401828</v>
      </c>
      <c r="AI3735" s="349">
        <v>0</v>
      </c>
      <c r="AJ3735" s="349">
        <v>0</v>
      </c>
      <c r="AK3735" s="350">
        <v>372.49356583401828</v>
      </c>
      <c r="AL3735" s="351">
        <v>0</v>
      </c>
      <c r="AM3735" s="348" t="s">
        <v>12736</v>
      </c>
      <c r="AN3735" s="348" t="s">
        <v>12934</v>
      </c>
      <c r="AO3735" s="346" t="s">
        <v>12935</v>
      </c>
      <c r="AP3735" s="352">
        <v>44468</v>
      </c>
      <c r="AQ3735" s="346" t="s">
        <v>12921</v>
      </c>
      <c r="AR3735" s="346" t="s">
        <v>8721</v>
      </c>
      <c r="AS3735" s="346" t="s">
        <v>12921</v>
      </c>
      <c r="AT3735" s="346" t="s">
        <v>8721</v>
      </c>
      <c r="AU3735" s="346" t="s">
        <v>8721</v>
      </c>
      <c r="AV3735" s="346" t="s">
        <v>13332</v>
      </c>
      <c r="AW3735" s="327" t="s">
        <v>12484</v>
      </c>
      <c r="AX3735" s="346" t="s">
        <v>12741</v>
      </c>
      <c r="AY3735" s="380">
        <v>2</v>
      </c>
      <c r="BA3735" s="311" t="s">
        <v>13642</v>
      </c>
      <c r="BB3735" s="310" t="s">
        <v>8721</v>
      </c>
      <c r="BC3735" s="311" t="s">
        <v>8721</v>
      </c>
      <c r="BD3735" s="311">
        <v>2</v>
      </c>
      <c r="BE3735" s="307"/>
      <c r="BF3735" s="310" t="b">
        <v>0</v>
      </c>
    </row>
    <row r="3736" spans="1:58" s="309" customFormat="1" ht="15" customHeight="1" x14ac:dyDescent="0.25">
      <c r="A3736" s="335">
        <v>3652</v>
      </c>
      <c r="B3736" s="373" t="s">
        <v>10633</v>
      </c>
      <c r="C3736" s="337">
        <v>9266</v>
      </c>
      <c r="D3736" s="337" t="s">
        <v>10633</v>
      </c>
      <c r="E3736" s="337" t="s">
        <v>10223</v>
      </c>
      <c r="F3736" s="337" t="s">
        <v>10410</v>
      </c>
      <c r="G3736" s="337" t="s">
        <v>10250</v>
      </c>
      <c r="H3736" s="337" t="s">
        <v>10318</v>
      </c>
      <c r="I3736" s="337" t="s">
        <v>8721</v>
      </c>
      <c r="J3736" s="337" t="s">
        <v>15168</v>
      </c>
      <c r="K3736" s="337" t="s">
        <v>12473</v>
      </c>
      <c r="L3736" s="338" t="s">
        <v>12474</v>
      </c>
      <c r="M3736" s="337" t="s">
        <v>15165</v>
      </c>
      <c r="N3736" s="337" t="s">
        <v>8721</v>
      </c>
      <c r="O3736" s="337" t="s">
        <v>8721</v>
      </c>
      <c r="P3736" s="337" t="s">
        <v>8721</v>
      </c>
      <c r="Q3736" s="337" t="s">
        <v>8721</v>
      </c>
      <c r="R3736" s="337" t="s">
        <v>8721</v>
      </c>
      <c r="S3736" s="337" t="s">
        <v>15169</v>
      </c>
      <c r="T3736" s="337" t="s">
        <v>8721</v>
      </c>
      <c r="U3736" s="337" t="s">
        <v>8721</v>
      </c>
      <c r="V3736" s="337" t="s">
        <v>8721</v>
      </c>
      <c r="W3736" s="337" t="s">
        <v>12476</v>
      </c>
      <c r="X3736" s="337" t="s">
        <v>40</v>
      </c>
      <c r="Y3736" s="337" t="s">
        <v>8721</v>
      </c>
      <c r="Z3736" s="337" t="s">
        <v>12733</v>
      </c>
      <c r="AA3736" s="337" t="s">
        <v>12734</v>
      </c>
      <c r="AB3736" s="337" t="s">
        <v>13350</v>
      </c>
      <c r="AC3736" s="339" t="e">
        <v>#N/A</v>
      </c>
      <c r="AD3736" s="358" t="s">
        <v>12478</v>
      </c>
      <c r="AE3736" s="339" t="s">
        <v>12710</v>
      </c>
      <c r="AF3736" s="340">
        <v>0</v>
      </c>
      <c r="AG3736" s="366">
        <v>518.86952931583187</v>
      </c>
      <c r="AH3736" s="366">
        <v>372.53591526241303</v>
      </c>
      <c r="AI3736" s="340">
        <v>0</v>
      </c>
      <c r="AJ3736" s="340">
        <v>0</v>
      </c>
      <c r="AK3736" s="341">
        <v>372.53591526241303</v>
      </c>
      <c r="AL3736" s="342">
        <v>0</v>
      </c>
      <c r="AM3736" s="339" t="s">
        <v>12736</v>
      </c>
      <c r="AN3736" s="339" t="s">
        <v>12934</v>
      </c>
      <c r="AO3736" s="337" t="s">
        <v>12935</v>
      </c>
      <c r="AP3736" s="343">
        <v>44468</v>
      </c>
      <c r="AQ3736" s="335" t="s">
        <v>12921</v>
      </c>
      <c r="AR3736" s="335" t="s">
        <v>8721</v>
      </c>
      <c r="AS3736" s="335" t="s">
        <v>12921</v>
      </c>
      <c r="AT3736" s="335" t="s">
        <v>8721</v>
      </c>
      <c r="AU3736" s="335" t="s">
        <v>8721</v>
      </c>
      <c r="AV3736" s="335" t="s">
        <v>13332</v>
      </c>
      <c r="AW3736" s="327" t="s">
        <v>12484</v>
      </c>
      <c r="AX3736" s="335" t="s">
        <v>12741</v>
      </c>
      <c r="AY3736" s="390">
        <v>2</v>
      </c>
      <c r="BA3736" s="309" t="s">
        <v>13642</v>
      </c>
      <c r="BB3736" s="310" t="s">
        <v>8721</v>
      </c>
      <c r="BC3736" s="309" t="s">
        <v>8721</v>
      </c>
      <c r="BD3736" s="309">
        <v>2</v>
      </c>
      <c r="BE3736" s="307"/>
      <c r="BF3736" s="310" t="b">
        <v>0</v>
      </c>
    </row>
    <row r="3737" spans="1:58" s="311" customFormat="1" ht="15" customHeight="1" x14ac:dyDescent="0.25">
      <c r="A3737" s="345">
        <v>3653</v>
      </c>
      <c r="B3737" s="373" t="s">
        <v>10634</v>
      </c>
      <c r="C3737" s="346">
        <v>9267</v>
      </c>
      <c r="D3737" s="346" t="s">
        <v>10634</v>
      </c>
      <c r="E3737" s="346" t="s">
        <v>10223</v>
      </c>
      <c r="F3737" s="346" t="s">
        <v>10410</v>
      </c>
      <c r="G3737" s="346" t="s">
        <v>10250</v>
      </c>
      <c r="H3737" s="346" t="s">
        <v>10319</v>
      </c>
      <c r="I3737" s="346" t="s">
        <v>8721</v>
      </c>
      <c r="J3737" s="346" t="s">
        <v>15168</v>
      </c>
      <c r="K3737" s="346" t="s">
        <v>12473</v>
      </c>
      <c r="L3737" s="347" t="s">
        <v>12474</v>
      </c>
      <c r="M3737" s="346" t="s">
        <v>15165</v>
      </c>
      <c r="N3737" s="346" t="s">
        <v>8721</v>
      </c>
      <c r="O3737" s="346" t="s">
        <v>8721</v>
      </c>
      <c r="P3737" s="346" t="s">
        <v>8721</v>
      </c>
      <c r="Q3737" s="346" t="s">
        <v>8721</v>
      </c>
      <c r="R3737" s="346" t="s">
        <v>8721</v>
      </c>
      <c r="S3737" s="346" t="s">
        <v>15169</v>
      </c>
      <c r="T3737" s="346" t="s">
        <v>8721</v>
      </c>
      <c r="U3737" s="346" t="s">
        <v>8721</v>
      </c>
      <c r="V3737" s="346" t="s">
        <v>8721</v>
      </c>
      <c r="W3737" s="346" t="s">
        <v>12476</v>
      </c>
      <c r="X3737" s="346" t="s">
        <v>40</v>
      </c>
      <c r="Y3737" s="346" t="s">
        <v>8721</v>
      </c>
      <c r="Z3737" s="346" t="s">
        <v>12733</v>
      </c>
      <c r="AA3737" s="346" t="s">
        <v>12734</v>
      </c>
      <c r="AB3737" s="346" t="s">
        <v>13350</v>
      </c>
      <c r="AC3737" s="348" t="e">
        <v>#N/A</v>
      </c>
      <c r="AD3737" s="358" t="s">
        <v>12478</v>
      </c>
      <c r="AE3737" s="348" t="s">
        <v>12710</v>
      </c>
      <c r="AF3737" s="349">
        <v>0</v>
      </c>
      <c r="AG3737" s="359">
        <v>518.92851377096133</v>
      </c>
      <c r="AH3737" s="359">
        <v>372.5782646908076</v>
      </c>
      <c r="AI3737" s="349">
        <v>0</v>
      </c>
      <c r="AJ3737" s="349">
        <v>0</v>
      </c>
      <c r="AK3737" s="350">
        <v>372.5782646908076</v>
      </c>
      <c r="AL3737" s="351">
        <v>0</v>
      </c>
      <c r="AM3737" s="348" t="s">
        <v>12736</v>
      </c>
      <c r="AN3737" s="348" t="s">
        <v>12934</v>
      </c>
      <c r="AO3737" s="346" t="s">
        <v>12935</v>
      </c>
      <c r="AP3737" s="352">
        <v>44468</v>
      </c>
      <c r="AQ3737" s="346" t="s">
        <v>12921</v>
      </c>
      <c r="AR3737" s="346" t="s">
        <v>8721</v>
      </c>
      <c r="AS3737" s="346" t="s">
        <v>12921</v>
      </c>
      <c r="AT3737" s="346" t="s">
        <v>8721</v>
      </c>
      <c r="AU3737" s="346" t="s">
        <v>8721</v>
      </c>
      <c r="AV3737" s="346" t="s">
        <v>13332</v>
      </c>
      <c r="AW3737" s="327" t="s">
        <v>12484</v>
      </c>
      <c r="AX3737" s="346" t="s">
        <v>12741</v>
      </c>
      <c r="AY3737" s="380">
        <v>2</v>
      </c>
      <c r="BA3737" s="311" t="s">
        <v>13642</v>
      </c>
      <c r="BB3737" s="310" t="s">
        <v>8721</v>
      </c>
      <c r="BC3737" s="311" t="s">
        <v>8721</v>
      </c>
      <c r="BD3737" s="311">
        <v>2</v>
      </c>
      <c r="BE3737" s="307"/>
      <c r="BF3737" s="310" t="b">
        <v>0</v>
      </c>
    </row>
    <row r="3738" spans="1:58" s="309" customFormat="1" ht="15" customHeight="1" x14ac:dyDescent="0.25">
      <c r="A3738" s="335">
        <v>3654</v>
      </c>
      <c r="B3738" s="373" t="s">
        <v>10635</v>
      </c>
      <c r="C3738" s="337">
        <v>9268</v>
      </c>
      <c r="D3738" s="337" t="s">
        <v>10635</v>
      </c>
      <c r="E3738" s="337" t="s">
        <v>10223</v>
      </c>
      <c r="F3738" s="337" t="s">
        <v>10410</v>
      </c>
      <c r="G3738" s="337" t="s">
        <v>10250</v>
      </c>
      <c r="H3738" s="337" t="s">
        <v>10320</v>
      </c>
      <c r="I3738" s="337" t="s">
        <v>8721</v>
      </c>
      <c r="J3738" s="337" t="s">
        <v>15168</v>
      </c>
      <c r="K3738" s="337" t="s">
        <v>12473</v>
      </c>
      <c r="L3738" s="338" t="s">
        <v>12474</v>
      </c>
      <c r="M3738" s="337" t="s">
        <v>15165</v>
      </c>
      <c r="N3738" s="337" t="s">
        <v>8721</v>
      </c>
      <c r="O3738" s="337" t="s">
        <v>8721</v>
      </c>
      <c r="P3738" s="337" t="s">
        <v>8721</v>
      </c>
      <c r="Q3738" s="337" t="s">
        <v>8721</v>
      </c>
      <c r="R3738" s="337" t="s">
        <v>8721</v>
      </c>
      <c r="S3738" s="337" t="s">
        <v>15169</v>
      </c>
      <c r="T3738" s="337" t="s">
        <v>8721</v>
      </c>
      <c r="U3738" s="337" t="s">
        <v>8721</v>
      </c>
      <c r="V3738" s="337" t="s">
        <v>8721</v>
      </c>
      <c r="W3738" s="337" t="s">
        <v>12476</v>
      </c>
      <c r="X3738" s="337" t="s">
        <v>40</v>
      </c>
      <c r="Y3738" s="337" t="s">
        <v>8721</v>
      </c>
      <c r="Z3738" s="337" t="s">
        <v>12733</v>
      </c>
      <c r="AA3738" s="337" t="s">
        <v>12734</v>
      </c>
      <c r="AB3738" s="337" t="s">
        <v>13350</v>
      </c>
      <c r="AC3738" s="339" t="e">
        <v>#N/A</v>
      </c>
      <c r="AD3738" s="358" t="s">
        <v>12478</v>
      </c>
      <c r="AE3738" s="339" t="s">
        <v>12710</v>
      </c>
      <c r="AF3738" s="340">
        <v>0</v>
      </c>
      <c r="AG3738" s="366">
        <v>518.98749822609079</v>
      </c>
      <c r="AH3738" s="366">
        <v>372.62061411920223</v>
      </c>
      <c r="AI3738" s="340">
        <v>0</v>
      </c>
      <c r="AJ3738" s="340">
        <v>0</v>
      </c>
      <c r="AK3738" s="341">
        <v>372.62061411920223</v>
      </c>
      <c r="AL3738" s="342">
        <v>0</v>
      </c>
      <c r="AM3738" s="339" t="s">
        <v>12736</v>
      </c>
      <c r="AN3738" s="339" t="s">
        <v>12934</v>
      </c>
      <c r="AO3738" s="337" t="s">
        <v>12935</v>
      </c>
      <c r="AP3738" s="343">
        <v>44468</v>
      </c>
      <c r="AQ3738" s="335" t="s">
        <v>12921</v>
      </c>
      <c r="AR3738" s="335" t="s">
        <v>8721</v>
      </c>
      <c r="AS3738" s="335" t="s">
        <v>12921</v>
      </c>
      <c r="AT3738" s="335" t="s">
        <v>8721</v>
      </c>
      <c r="AU3738" s="335" t="s">
        <v>8721</v>
      </c>
      <c r="AV3738" s="335" t="s">
        <v>13332</v>
      </c>
      <c r="AW3738" s="327" t="s">
        <v>12484</v>
      </c>
      <c r="AX3738" s="335" t="s">
        <v>12741</v>
      </c>
      <c r="AY3738" s="390">
        <v>2</v>
      </c>
      <c r="BA3738" s="309" t="s">
        <v>13642</v>
      </c>
      <c r="BB3738" s="310" t="s">
        <v>8721</v>
      </c>
      <c r="BC3738" s="309" t="s">
        <v>8721</v>
      </c>
      <c r="BD3738" s="309">
        <v>2</v>
      </c>
      <c r="BE3738" s="307"/>
      <c r="BF3738" s="310" t="b">
        <v>0</v>
      </c>
    </row>
    <row r="3739" spans="1:58" s="311" customFormat="1" ht="15" customHeight="1" x14ac:dyDescent="0.25">
      <c r="A3739" s="345">
        <v>3655</v>
      </c>
      <c r="B3739" s="373" t="s">
        <v>10636</v>
      </c>
      <c r="C3739" s="346">
        <v>9269</v>
      </c>
      <c r="D3739" s="346" t="s">
        <v>10636</v>
      </c>
      <c r="E3739" s="346" t="s">
        <v>10223</v>
      </c>
      <c r="F3739" s="346" t="s">
        <v>10410</v>
      </c>
      <c r="G3739" s="346" t="s">
        <v>10250</v>
      </c>
      <c r="H3739" s="346" t="s">
        <v>10321</v>
      </c>
      <c r="I3739" s="346" t="s">
        <v>8721</v>
      </c>
      <c r="J3739" s="346" t="s">
        <v>15168</v>
      </c>
      <c r="K3739" s="346" t="s">
        <v>12473</v>
      </c>
      <c r="L3739" s="347" t="s">
        <v>12474</v>
      </c>
      <c r="M3739" s="346" t="s">
        <v>15165</v>
      </c>
      <c r="N3739" s="346" t="s">
        <v>8721</v>
      </c>
      <c r="O3739" s="346" t="s">
        <v>8721</v>
      </c>
      <c r="P3739" s="346" t="s">
        <v>8721</v>
      </c>
      <c r="Q3739" s="346" t="s">
        <v>8721</v>
      </c>
      <c r="R3739" s="346" t="s">
        <v>8721</v>
      </c>
      <c r="S3739" s="346" t="s">
        <v>15169</v>
      </c>
      <c r="T3739" s="346" t="s">
        <v>8721</v>
      </c>
      <c r="U3739" s="346" t="s">
        <v>8721</v>
      </c>
      <c r="V3739" s="346" t="s">
        <v>8721</v>
      </c>
      <c r="W3739" s="346" t="s">
        <v>12476</v>
      </c>
      <c r="X3739" s="346" t="s">
        <v>40</v>
      </c>
      <c r="Y3739" s="346" t="s">
        <v>8721</v>
      </c>
      <c r="Z3739" s="346" t="s">
        <v>12733</v>
      </c>
      <c r="AA3739" s="346" t="s">
        <v>12734</v>
      </c>
      <c r="AB3739" s="346" t="s">
        <v>13350</v>
      </c>
      <c r="AC3739" s="348" t="e">
        <v>#N/A</v>
      </c>
      <c r="AD3739" s="358" t="s">
        <v>12478</v>
      </c>
      <c r="AE3739" s="348" t="s">
        <v>12710</v>
      </c>
      <c r="AF3739" s="349">
        <v>0</v>
      </c>
      <c r="AG3739" s="359">
        <v>519.04648268122037</v>
      </c>
      <c r="AH3739" s="359">
        <v>372.66296354759692</v>
      </c>
      <c r="AI3739" s="349">
        <v>0</v>
      </c>
      <c r="AJ3739" s="349">
        <v>0</v>
      </c>
      <c r="AK3739" s="350">
        <v>372.66296354759692</v>
      </c>
      <c r="AL3739" s="351">
        <v>0</v>
      </c>
      <c r="AM3739" s="348" t="s">
        <v>12736</v>
      </c>
      <c r="AN3739" s="348" t="s">
        <v>12934</v>
      </c>
      <c r="AO3739" s="346" t="s">
        <v>12935</v>
      </c>
      <c r="AP3739" s="352">
        <v>44468</v>
      </c>
      <c r="AQ3739" s="346" t="s">
        <v>12921</v>
      </c>
      <c r="AR3739" s="346" t="s">
        <v>8721</v>
      </c>
      <c r="AS3739" s="346" t="s">
        <v>12921</v>
      </c>
      <c r="AT3739" s="346" t="s">
        <v>8721</v>
      </c>
      <c r="AU3739" s="346" t="s">
        <v>8721</v>
      </c>
      <c r="AV3739" s="346" t="s">
        <v>15039</v>
      </c>
      <c r="AW3739" s="327" t="s">
        <v>12484</v>
      </c>
      <c r="AX3739" s="346" t="s">
        <v>12741</v>
      </c>
      <c r="AY3739" s="380">
        <v>2</v>
      </c>
      <c r="BA3739" s="311" t="s">
        <v>13642</v>
      </c>
      <c r="BB3739" s="310" t="s">
        <v>8721</v>
      </c>
      <c r="BC3739" s="311" t="s">
        <v>8721</v>
      </c>
      <c r="BD3739" s="311">
        <v>2</v>
      </c>
      <c r="BE3739" s="307"/>
      <c r="BF3739" s="310" t="b">
        <v>0</v>
      </c>
    </row>
    <row r="3740" spans="1:58" s="309" customFormat="1" ht="15" customHeight="1" x14ac:dyDescent="0.25">
      <c r="A3740" s="335">
        <v>3656</v>
      </c>
      <c r="B3740" s="373" t="s">
        <v>10637</v>
      </c>
      <c r="C3740" s="337">
        <v>9270</v>
      </c>
      <c r="D3740" s="337" t="s">
        <v>10637</v>
      </c>
      <c r="E3740" s="337" t="s">
        <v>10223</v>
      </c>
      <c r="F3740" s="337" t="s">
        <v>10410</v>
      </c>
      <c r="G3740" s="337" t="s">
        <v>10250</v>
      </c>
      <c r="H3740" s="337" t="s">
        <v>10322</v>
      </c>
      <c r="I3740" s="337" t="s">
        <v>8721</v>
      </c>
      <c r="J3740" s="337" t="s">
        <v>15168</v>
      </c>
      <c r="K3740" s="337" t="s">
        <v>12473</v>
      </c>
      <c r="L3740" s="338" t="s">
        <v>12474</v>
      </c>
      <c r="M3740" s="337" t="s">
        <v>15165</v>
      </c>
      <c r="N3740" s="337" t="s">
        <v>8721</v>
      </c>
      <c r="O3740" s="337" t="s">
        <v>8721</v>
      </c>
      <c r="P3740" s="337" t="s">
        <v>8721</v>
      </c>
      <c r="Q3740" s="337" t="s">
        <v>8721</v>
      </c>
      <c r="R3740" s="337" t="s">
        <v>8721</v>
      </c>
      <c r="S3740" s="337" t="s">
        <v>15169</v>
      </c>
      <c r="T3740" s="337" t="s">
        <v>8721</v>
      </c>
      <c r="U3740" s="337" t="s">
        <v>8721</v>
      </c>
      <c r="V3740" s="337" t="s">
        <v>8721</v>
      </c>
      <c r="W3740" s="337" t="s">
        <v>12476</v>
      </c>
      <c r="X3740" s="337" t="s">
        <v>40</v>
      </c>
      <c r="Y3740" s="337" t="s">
        <v>8721</v>
      </c>
      <c r="Z3740" s="337" t="s">
        <v>12733</v>
      </c>
      <c r="AA3740" s="337" t="s">
        <v>12734</v>
      </c>
      <c r="AB3740" s="337" t="s">
        <v>13350</v>
      </c>
      <c r="AC3740" s="339" t="e">
        <v>#N/A</v>
      </c>
      <c r="AD3740" s="358" t="s">
        <v>12478</v>
      </c>
      <c r="AE3740" s="339" t="s">
        <v>12710</v>
      </c>
      <c r="AF3740" s="340">
        <v>0</v>
      </c>
      <c r="AG3740" s="366">
        <v>519.10546713634972</v>
      </c>
      <c r="AH3740" s="366">
        <v>372.70531297599149</v>
      </c>
      <c r="AI3740" s="340">
        <v>0</v>
      </c>
      <c r="AJ3740" s="340">
        <v>0</v>
      </c>
      <c r="AK3740" s="341">
        <v>372.70531297599149</v>
      </c>
      <c r="AL3740" s="342">
        <v>0</v>
      </c>
      <c r="AM3740" s="339" t="s">
        <v>12736</v>
      </c>
      <c r="AN3740" s="339" t="s">
        <v>12934</v>
      </c>
      <c r="AO3740" s="337" t="s">
        <v>12935</v>
      </c>
      <c r="AP3740" s="343">
        <v>44468</v>
      </c>
      <c r="AQ3740" s="335" t="s">
        <v>12921</v>
      </c>
      <c r="AR3740" s="335" t="s">
        <v>8721</v>
      </c>
      <c r="AS3740" s="335" t="s">
        <v>12921</v>
      </c>
      <c r="AT3740" s="335" t="s">
        <v>8721</v>
      </c>
      <c r="AU3740" s="335" t="s">
        <v>8721</v>
      </c>
      <c r="AV3740" s="335" t="s">
        <v>15039</v>
      </c>
      <c r="AW3740" s="327" t="s">
        <v>12484</v>
      </c>
      <c r="AX3740" s="335" t="s">
        <v>12741</v>
      </c>
      <c r="AY3740" s="390">
        <v>2</v>
      </c>
      <c r="BA3740" s="309" t="s">
        <v>13642</v>
      </c>
      <c r="BB3740" s="310" t="s">
        <v>8721</v>
      </c>
      <c r="BC3740" s="309" t="s">
        <v>8721</v>
      </c>
      <c r="BD3740" s="309">
        <v>2</v>
      </c>
      <c r="BE3740" s="307"/>
      <c r="BF3740" s="310" t="b">
        <v>0</v>
      </c>
    </row>
    <row r="3741" spans="1:58" s="311" customFormat="1" ht="15" customHeight="1" x14ac:dyDescent="0.25">
      <c r="A3741" s="345">
        <v>3657</v>
      </c>
      <c r="B3741" s="373" t="s">
        <v>10638</v>
      </c>
      <c r="C3741" s="346">
        <v>9271</v>
      </c>
      <c r="D3741" s="346" t="s">
        <v>10638</v>
      </c>
      <c r="E3741" s="346" t="s">
        <v>10223</v>
      </c>
      <c r="F3741" s="346" t="s">
        <v>10410</v>
      </c>
      <c r="G3741" s="346" t="s">
        <v>10250</v>
      </c>
      <c r="H3741" s="346" t="s">
        <v>10323</v>
      </c>
      <c r="I3741" s="346" t="s">
        <v>8721</v>
      </c>
      <c r="J3741" s="346" t="s">
        <v>15168</v>
      </c>
      <c r="K3741" s="346" t="s">
        <v>12473</v>
      </c>
      <c r="L3741" s="347" t="s">
        <v>12474</v>
      </c>
      <c r="M3741" s="346" t="s">
        <v>15165</v>
      </c>
      <c r="N3741" s="346" t="s">
        <v>8721</v>
      </c>
      <c r="O3741" s="346" t="s">
        <v>8721</v>
      </c>
      <c r="P3741" s="346" t="s">
        <v>8721</v>
      </c>
      <c r="Q3741" s="346" t="s">
        <v>8721</v>
      </c>
      <c r="R3741" s="346" t="s">
        <v>8721</v>
      </c>
      <c r="S3741" s="346" t="s">
        <v>15169</v>
      </c>
      <c r="T3741" s="346" t="s">
        <v>8721</v>
      </c>
      <c r="U3741" s="346" t="s">
        <v>8721</v>
      </c>
      <c r="V3741" s="346" t="s">
        <v>8721</v>
      </c>
      <c r="W3741" s="346" t="s">
        <v>12476</v>
      </c>
      <c r="X3741" s="346" t="s">
        <v>40</v>
      </c>
      <c r="Y3741" s="346" t="s">
        <v>8721</v>
      </c>
      <c r="Z3741" s="346" t="s">
        <v>12733</v>
      </c>
      <c r="AA3741" s="346" t="s">
        <v>12734</v>
      </c>
      <c r="AB3741" s="346" t="s">
        <v>13350</v>
      </c>
      <c r="AC3741" s="348" t="e">
        <v>#N/A</v>
      </c>
      <c r="AD3741" s="358" t="s">
        <v>12478</v>
      </c>
      <c r="AE3741" s="348" t="s">
        <v>12710</v>
      </c>
      <c r="AF3741" s="349">
        <v>0</v>
      </c>
      <c r="AG3741" s="359">
        <v>519.16445159147929</v>
      </c>
      <c r="AH3741" s="359">
        <v>372.74766240438618</v>
      </c>
      <c r="AI3741" s="349">
        <v>0</v>
      </c>
      <c r="AJ3741" s="349">
        <v>0</v>
      </c>
      <c r="AK3741" s="350">
        <v>372.74766240438618</v>
      </c>
      <c r="AL3741" s="351">
        <v>0</v>
      </c>
      <c r="AM3741" s="348" t="s">
        <v>12736</v>
      </c>
      <c r="AN3741" s="348" t="s">
        <v>12934</v>
      </c>
      <c r="AO3741" s="346" t="s">
        <v>12935</v>
      </c>
      <c r="AP3741" s="352">
        <v>44468</v>
      </c>
      <c r="AQ3741" s="346" t="s">
        <v>12921</v>
      </c>
      <c r="AR3741" s="346" t="s">
        <v>8721</v>
      </c>
      <c r="AS3741" s="346" t="s">
        <v>12921</v>
      </c>
      <c r="AT3741" s="346" t="s">
        <v>8721</v>
      </c>
      <c r="AU3741" s="346" t="s">
        <v>8721</v>
      </c>
      <c r="AV3741" s="346" t="s">
        <v>15039</v>
      </c>
      <c r="AW3741" s="327" t="s">
        <v>12484</v>
      </c>
      <c r="AX3741" s="346" t="s">
        <v>12741</v>
      </c>
      <c r="AY3741" s="380">
        <v>2</v>
      </c>
      <c r="BA3741" s="311" t="s">
        <v>13642</v>
      </c>
      <c r="BB3741" s="310" t="s">
        <v>8721</v>
      </c>
      <c r="BC3741" s="311" t="s">
        <v>8721</v>
      </c>
      <c r="BD3741" s="311">
        <v>2</v>
      </c>
      <c r="BE3741" s="307"/>
      <c r="BF3741" s="310" t="b">
        <v>0</v>
      </c>
    </row>
    <row r="3742" spans="1:58" s="309" customFormat="1" ht="15" customHeight="1" x14ac:dyDescent="0.25">
      <c r="A3742" s="335">
        <v>3658</v>
      </c>
      <c r="B3742" s="373" t="s">
        <v>10639</v>
      </c>
      <c r="C3742" s="337">
        <v>9272</v>
      </c>
      <c r="D3742" s="337" t="s">
        <v>10639</v>
      </c>
      <c r="E3742" s="337" t="s">
        <v>10223</v>
      </c>
      <c r="F3742" s="337" t="s">
        <v>10410</v>
      </c>
      <c r="G3742" s="337" t="s">
        <v>10250</v>
      </c>
      <c r="H3742" s="337" t="s">
        <v>10324</v>
      </c>
      <c r="I3742" s="337" t="s">
        <v>8721</v>
      </c>
      <c r="J3742" s="337" t="s">
        <v>15168</v>
      </c>
      <c r="K3742" s="337" t="s">
        <v>12473</v>
      </c>
      <c r="L3742" s="338" t="s">
        <v>12474</v>
      </c>
      <c r="M3742" s="337" t="s">
        <v>15165</v>
      </c>
      <c r="N3742" s="337" t="s">
        <v>8721</v>
      </c>
      <c r="O3742" s="337" t="s">
        <v>8721</v>
      </c>
      <c r="P3742" s="337" t="s">
        <v>8721</v>
      </c>
      <c r="Q3742" s="337" t="s">
        <v>8721</v>
      </c>
      <c r="R3742" s="337" t="s">
        <v>8721</v>
      </c>
      <c r="S3742" s="337" t="s">
        <v>15169</v>
      </c>
      <c r="T3742" s="337" t="s">
        <v>8721</v>
      </c>
      <c r="U3742" s="337" t="s">
        <v>8721</v>
      </c>
      <c r="V3742" s="337" t="s">
        <v>8721</v>
      </c>
      <c r="W3742" s="337" t="s">
        <v>12476</v>
      </c>
      <c r="X3742" s="337" t="s">
        <v>40</v>
      </c>
      <c r="Y3742" s="337" t="s">
        <v>8721</v>
      </c>
      <c r="Z3742" s="337" t="s">
        <v>12733</v>
      </c>
      <c r="AA3742" s="337" t="s">
        <v>12734</v>
      </c>
      <c r="AB3742" s="337" t="s">
        <v>13350</v>
      </c>
      <c r="AC3742" s="339" t="e">
        <v>#N/A</v>
      </c>
      <c r="AD3742" s="358" t="s">
        <v>12478</v>
      </c>
      <c r="AE3742" s="339" t="s">
        <v>12710</v>
      </c>
      <c r="AF3742" s="340">
        <v>0</v>
      </c>
      <c r="AG3742" s="366">
        <v>519.22343604660887</v>
      </c>
      <c r="AH3742" s="366">
        <v>372.79001183278086</v>
      </c>
      <c r="AI3742" s="340">
        <v>0</v>
      </c>
      <c r="AJ3742" s="340">
        <v>0</v>
      </c>
      <c r="AK3742" s="341">
        <v>372.79001183278086</v>
      </c>
      <c r="AL3742" s="342">
        <v>0</v>
      </c>
      <c r="AM3742" s="339" t="s">
        <v>12736</v>
      </c>
      <c r="AN3742" s="339" t="s">
        <v>12934</v>
      </c>
      <c r="AO3742" s="337" t="s">
        <v>12935</v>
      </c>
      <c r="AP3742" s="343">
        <v>44468</v>
      </c>
      <c r="AQ3742" s="335" t="s">
        <v>12921</v>
      </c>
      <c r="AR3742" s="335" t="s">
        <v>8721</v>
      </c>
      <c r="AS3742" s="335" t="s">
        <v>12921</v>
      </c>
      <c r="AT3742" s="335" t="s">
        <v>8721</v>
      </c>
      <c r="AU3742" s="335" t="s">
        <v>8721</v>
      </c>
      <c r="AV3742" s="335" t="s">
        <v>15039</v>
      </c>
      <c r="AW3742" s="327" t="s">
        <v>12484</v>
      </c>
      <c r="AX3742" s="335" t="s">
        <v>12741</v>
      </c>
      <c r="AY3742" s="390">
        <v>2</v>
      </c>
      <c r="BA3742" s="309" t="s">
        <v>13642</v>
      </c>
      <c r="BB3742" s="310" t="s">
        <v>8721</v>
      </c>
      <c r="BC3742" s="309" t="s">
        <v>8721</v>
      </c>
      <c r="BD3742" s="309">
        <v>2</v>
      </c>
      <c r="BE3742" s="307"/>
      <c r="BF3742" s="310" t="b">
        <v>0</v>
      </c>
    </row>
    <row r="3743" spans="1:58" s="311" customFormat="1" ht="15" customHeight="1" x14ac:dyDescent="0.25">
      <c r="A3743" s="345">
        <v>3659</v>
      </c>
      <c r="B3743" s="373" t="s">
        <v>10640</v>
      </c>
      <c r="C3743" s="346">
        <v>9273</v>
      </c>
      <c r="D3743" s="346" t="s">
        <v>10640</v>
      </c>
      <c r="E3743" s="346" t="s">
        <v>10223</v>
      </c>
      <c r="F3743" s="346" t="s">
        <v>10410</v>
      </c>
      <c r="G3743" s="346" t="s">
        <v>10250</v>
      </c>
      <c r="H3743" s="346" t="s">
        <v>10325</v>
      </c>
      <c r="I3743" s="346" t="s">
        <v>8721</v>
      </c>
      <c r="J3743" s="346" t="s">
        <v>15168</v>
      </c>
      <c r="K3743" s="346" t="s">
        <v>12473</v>
      </c>
      <c r="L3743" s="347" t="s">
        <v>12474</v>
      </c>
      <c r="M3743" s="346" t="s">
        <v>15165</v>
      </c>
      <c r="N3743" s="346" t="s">
        <v>8721</v>
      </c>
      <c r="O3743" s="346" t="s">
        <v>8721</v>
      </c>
      <c r="P3743" s="346" t="s">
        <v>8721</v>
      </c>
      <c r="Q3743" s="346" t="s">
        <v>8721</v>
      </c>
      <c r="R3743" s="346" t="s">
        <v>8721</v>
      </c>
      <c r="S3743" s="346" t="s">
        <v>15169</v>
      </c>
      <c r="T3743" s="346" t="s">
        <v>8721</v>
      </c>
      <c r="U3743" s="346" t="s">
        <v>8721</v>
      </c>
      <c r="V3743" s="346" t="s">
        <v>8721</v>
      </c>
      <c r="W3743" s="346" t="s">
        <v>12476</v>
      </c>
      <c r="X3743" s="346" t="s">
        <v>40</v>
      </c>
      <c r="Y3743" s="346" t="s">
        <v>8721</v>
      </c>
      <c r="Z3743" s="346" t="s">
        <v>12733</v>
      </c>
      <c r="AA3743" s="346" t="s">
        <v>12734</v>
      </c>
      <c r="AB3743" s="346" t="s">
        <v>13350</v>
      </c>
      <c r="AC3743" s="348" t="e">
        <v>#N/A</v>
      </c>
      <c r="AD3743" s="358" t="s">
        <v>12478</v>
      </c>
      <c r="AE3743" s="348" t="s">
        <v>12710</v>
      </c>
      <c r="AF3743" s="349">
        <v>0</v>
      </c>
      <c r="AG3743" s="359">
        <v>519.28242050173844</v>
      </c>
      <c r="AH3743" s="359">
        <v>372.83236126117555</v>
      </c>
      <c r="AI3743" s="349">
        <v>0</v>
      </c>
      <c r="AJ3743" s="349">
        <v>0</v>
      </c>
      <c r="AK3743" s="350">
        <v>372.83236126117555</v>
      </c>
      <c r="AL3743" s="351">
        <v>0</v>
      </c>
      <c r="AM3743" s="348" t="s">
        <v>12736</v>
      </c>
      <c r="AN3743" s="348" t="s">
        <v>12934</v>
      </c>
      <c r="AO3743" s="346" t="s">
        <v>12935</v>
      </c>
      <c r="AP3743" s="352">
        <v>44468</v>
      </c>
      <c r="AQ3743" s="346" t="s">
        <v>12921</v>
      </c>
      <c r="AR3743" s="346" t="s">
        <v>8721</v>
      </c>
      <c r="AS3743" s="346" t="s">
        <v>12921</v>
      </c>
      <c r="AT3743" s="346" t="s">
        <v>8721</v>
      </c>
      <c r="AU3743" s="346" t="s">
        <v>8721</v>
      </c>
      <c r="AV3743" s="346" t="s">
        <v>15039</v>
      </c>
      <c r="AW3743" s="327" t="s">
        <v>12484</v>
      </c>
      <c r="AX3743" s="346" t="s">
        <v>12741</v>
      </c>
      <c r="AY3743" s="380">
        <v>2</v>
      </c>
      <c r="AZ3743" s="309"/>
      <c r="BA3743" s="311" t="s">
        <v>13642</v>
      </c>
      <c r="BB3743" s="310" t="s">
        <v>8721</v>
      </c>
      <c r="BC3743" s="311" t="s">
        <v>8721</v>
      </c>
      <c r="BD3743" s="311">
        <v>2</v>
      </c>
      <c r="BE3743" s="307"/>
      <c r="BF3743" s="310" t="b">
        <v>0</v>
      </c>
    </row>
    <row r="3744" spans="1:58" s="309" customFormat="1" ht="15" customHeight="1" x14ac:dyDescent="0.25">
      <c r="A3744" s="335">
        <v>3660</v>
      </c>
      <c r="B3744" s="373" t="s">
        <v>10641</v>
      </c>
      <c r="C3744" s="337">
        <v>9274</v>
      </c>
      <c r="D3744" s="337" t="s">
        <v>10641</v>
      </c>
      <c r="E3744" s="337" t="s">
        <v>10223</v>
      </c>
      <c r="F3744" s="337" t="s">
        <v>10410</v>
      </c>
      <c r="G3744" s="337" t="s">
        <v>10250</v>
      </c>
      <c r="H3744" s="337" t="s">
        <v>10326</v>
      </c>
      <c r="I3744" s="337" t="s">
        <v>8721</v>
      </c>
      <c r="J3744" s="337" t="s">
        <v>15168</v>
      </c>
      <c r="K3744" s="337" t="s">
        <v>12473</v>
      </c>
      <c r="L3744" s="338" t="s">
        <v>12474</v>
      </c>
      <c r="M3744" s="337" t="s">
        <v>15165</v>
      </c>
      <c r="N3744" s="337" t="s">
        <v>8721</v>
      </c>
      <c r="O3744" s="337" t="s">
        <v>8721</v>
      </c>
      <c r="P3744" s="337" t="s">
        <v>8721</v>
      </c>
      <c r="Q3744" s="337" t="s">
        <v>8721</v>
      </c>
      <c r="R3744" s="337" t="s">
        <v>8721</v>
      </c>
      <c r="S3744" s="337" t="s">
        <v>15169</v>
      </c>
      <c r="T3744" s="337" t="s">
        <v>8721</v>
      </c>
      <c r="U3744" s="337" t="s">
        <v>8721</v>
      </c>
      <c r="V3744" s="337" t="s">
        <v>8721</v>
      </c>
      <c r="W3744" s="337" t="s">
        <v>12476</v>
      </c>
      <c r="X3744" s="337" t="s">
        <v>40</v>
      </c>
      <c r="Y3744" s="337" t="s">
        <v>8721</v>
      </c>
      <c r="Z3744" s="337" t="s">
        <v>12733</v>
      </c>
      <c r="AA3744" s="337" t="s">
        <v>12734</v>
      </c>
      <c r="AB3744" s="337" t="s">
        <v>13350</v>
      </c>
      <c r="AC3744" s="339" t="e">
        <v>#N/A</v>
      </c>
      <c r="AD3744" s="358" t="s">
        <v>12478</v>
      </c>
      <c r="AE3744" s="339" t="s">
        <v>12710</v>
      </c>
      <c r="AF3744" s="340">
        <v>0</v>
      </c>
      <c r="AG3744" s="366">
        <v>519.3414049568679</v>
      </c>
      <c r="AH3744" s="366">
        <v>372.87471068957018</v>
      </c>
      <c r="AI3744" s="340">
        <v>0</v>
      </c>
      <c r="AJ3744" s="340">
        <v>0</v>
      </c>
      <c r="AK3744" s="341">
        <v>372.87471068957018</v>
      </c>
      <c r="AL3744" s="342">
        <v>0</v>
      </c>
      <c r="AM3744" s="339" t="s">
        <v>12736</v>
      </c>
      <c r="AN3744" s="339" t="s">
        <v>12934</v>
      </c>
      <c r="AO3744" s="337" t="s">
        <v>12935</v>
      </c>
      <c r="AP3744" s="343">
        <v>44468</v>
      </c>
      <c r="AQ3744" s="335" t="s">
        <v>12921</v>
      </c>
      <c r="AR3744" s="335" t="s">
        <v>8721</v>
      </c>
      <c r="AS3744" s="335" t="s">
        <v>12921</v>
      </c>
      <c r="AT3744" s="335" t="s">
        <v>8721</v>
      </c>
      <c r="AU3744" s="335" t="s">
        <v>8721</v>
      </c>
      <c r="AV3744" s="335" t="s">
        <v>15039</v>
      </c>
      <c r="AW3744" s="327" t="s">
        <v>12484</v>
      </c>
      <c r="AX3744" s="335" t="s">
        <v>12741</v>
      </c>
      <c r="AY3744" s="390">
        <v>2</v>
      </c>
      <c r="AZ3744" s="311"/>
      <c r="BA3744" s="309" t="s">
        <v>13642</v>
      </c>
      <c r="BB3744" s="310" t="s">
        <v>8721</v>
      </c>
      <c r="BC3744" s="309" t="s">
        <v>8721</v>
      </c>
      <c r="BD3744" s="309">
        <v>2</v>
      </c>
      <c r="BE3744" s="307"/>
      <c r="BF3744" s="310" t="b">
        <v>0</v>
      </c>
    </row>
    <row r="3745" spans="1:58" s="311" customFormat="1" ht="15" customHeight="1" x14ac:dyDescent="0.25">
      <c r="A3745" s="345">
        <v>3661</v>
      </c>
      <c r="B3745" s="373" t="s">
        <v>10642</v>
      </c>
      <c r="C3745" s="346">
        <v>9275</v>
      </c>
      <c r="D3745" s="346" t="s">
        <v>10642</v>
      </c>
      <c r="E3745" s="346" t="s">
        <v>10223</v>
      </c>
      <c r="F3745" s="346" t="s">
        <v>10410</v>
      </c>
      <c r="G3745" s="346" t="s">
        <v>10250</v>
      </c>
      <c r="H3745" s="346" t="s">
        <v>10327</v>
      </c>
      <c r="I3745" s="346" t="s">
        <v>8721</v>
      </c>
      <c r="J3745" s="346" t="s">
        <v>15164</v>
      </c>
      <c r="K3745" s="346" t="s">
        <v>12473</v>
      </c>
      <c r="L3745" s="347" t="s">
        <v>12474</v>
      </c>
      <c r="M3745" s="346" t="s">
        <v>15165</v>
      </c>
      <c r="N3745" s="346" t="s">
        <v>8721</v>
      </c>
      <c r="O3745" s="346" t="s">
        <v>8721</v>
      </c>
      <c r="P3745" s="346" t="s">
        <v>8721</v>
      </c>
      <c r="Q3745" s="346" t="s">
        <v>8721</v>
      </c>
      <c r="R3745" s="346" t="s">
        <v>8721</v>
      </c>
      <c r="S3745" s="346" t="s">
        <v>15169</v>
      </c>
      <c r="T3745" s="346" t="s">
        <v>8721</v>
      </c>
      <c r="U3745" s="346" t="s">
        <v>8721</v>
      </c>
      <c r="V3745" s="346" t="s">
        <v>8721</v>
      </c>
      <c r="W3745" s="346" t="s">
        <v>12476</v>
      </c>
      <c r="X3745" s="346" t="s">
        <v>40</v>
      </c>
      <c r="Y3745" s="346" t="s">
        <v>8721</v>
      </c>
      <c r="Z3745" s="346" t="s">
        <v>12733</v>
      </c>
      <c r="AA3745" s="346" t="s">
        <v>12734</v>
      </c>
      <c r="AB3745" s="346" t="s">
        <v>13350</v>
      </c>
      <c r="AC3745" s="348" t="e">
        <v>#N/A</v>
      </c>
      <c r="AD3745" s="358" t="s">
        <v>12478</v>
      </c>
      <c r="AE3745" s="348" t="s">
        <v>12710</v>
      </c>
      <c r="AF3745" s="349">
        <v>0</v>
      </c>
      <c r="AG3745" s="359">
        <v>519.40038941199748</v>
      </c>
      <c r="AH3745" s="359">
        <v>372.91706011796487</v>
      </c>
      <c r="AI3745" s="349">
        <v>0</v>
      </c>
      <c r="AJ3745" s="349">
        <v>0</v>
      </c>
      <c r="AK3745" s="350">
        <v>372.91706011796487</v>
      </c>
      <c r="AL3745" s="351">
        <v>0</v>
      </c>
      <c r="AM3745" s="348" t="s">
        <v>12736</v>
      </c>
      <c r="AN3745" s="348" t="s">
        <v>12934</v>
      </c>
      <c r="AO3745" s="346" t="s">
        <v>12935</v>
      </c>
      <c r="AP3745" s="352">
        <v>44468</v>
      </c>
      <c r="AQ3745" s="346" t="s">
        <v>12921</v>
      </c>
      <c r="AR3745" s="346" t="s">
        <v>8721</v>
      </c>
      <c r="AS3745" s="346" t="s">
        <v>12921</v>
      </c>
      <c r="AT3745" s="346" t="s">
        <v>8721</v>
      </c>
      <c r="AU3745" s="346" t="s">
        <v>8721</v>
      </c>
      <c r="AV3745" s="346" t="s">
        <v>15039</v>
      </c>
      <c r="AW3745" s="327" t="s">
        <v>12484</v>
      </c>
      <c r="AX3745" s="346" t="s">
        <v>12741</v>
      </c>
      <c r="AY3745" s="380">
        <v>2</v>
      </c>
      <c r="BA3745" s="311" t="s">
        <v>13642</v>
      </c>
      <c r="BB3745" s="310" t="s">
        <v>8721</v>
      </c>
      <c r="BC3745" s="311" t="s">
        <v>8721</v>
      </c>
      <c r="BD3745" s="311">
        <v>2</v>
      </c>
      <c r="BE3745" s="307"/>
      <c r="BF3745" s="310" t="b">
        <v>0</v>
      </c>
    </row>
    <row r="3746" spans="1:58" s="309" customFormat="1" ht="15" customHeight="1" x14ac:dyDescent="0.25">
      <c r="A3746" s="335">
        <v>3662</v>
      </c>
      <c r="B3746" s="373" t="s">
        <v>10643</v>
      </c>
      <c r="C3746" s="346">
        <v>9301</v>
      </c>
      <c r="D3746" s="346" t="s">
        <v>10643</v>
      </c>
      <c r="E3746" s="346" t="s">
        <v>10223</v>
      </c>
      <c r="F3746" s="346" t="s">
        <v>10410</v>
      </c>
      <c r="G3746" s="346" t="s">
        <v>10261</v>
      </c>
      <c r="H3746" s="346" t="s">
        <v>10313</v>
      </c>
      <c r="I3746" s="346" t="s">
        <v>8721</v>
      </c>
      <c r="J3746" s="346" t="s">
        <v>15164</v>
      </c>
      <c r="K3746" s="346" t="s">
        <v>12473</v>
      </c>
      <c r="L3746" s="347" t="s">
        <v>12474</v>
      </c>
      <c r="M3746" s="346" t="s">
        <v>15165</v>
      </c>
      <c r="N3746" s="346" t="s">
        <v>8721</v>
      </c>
      <c r="O3746" s="346" t="s">
        <v>8721</v>
      </c>
      <c r="P3746" s="346" t="s">
        <v>8721</v>
      </c>
      <c r="Q3746" s="346" t="s">
        <v>8721</v>
      </c>
      <c r="R3746" s="346" t="s">
        <v>8721</v>
      </c>
      <c r="S3746" s="346" t="s">
        <v>15166</v>
      </c>
      <c r="T3746" s="346" t="s">
        <v>8721</v>
      </c>
      <c r="U3746" s="346" t="s">
        <v>8721</v>
      </c>
      <c r="V3746" s="346" t="s">
        <v>8721</v>
      </c>
      <c r="W3746" s="346" t="s">
        <v>12476</v>
      </c>
      <c r="X3746" s="346" t="s">
        <v>40</v>
      </c>
      <c r="Y3746" s="346" t="s">
        <v>8721</v>
      </c>
      <c r="Z3746" s="346" t="s">
        <v>12733</v>
      </c>
      <c r="AA3746" s="346" t="s">
        <v>12734</v>
      </c>
      <c r="AB3746" s="346" t="s">
        <v>13350</v>
      </c>
      <c r="AC3746" s="348" t="e">
        <v>#N/A</v>
      </c>
      <c r="AD3746" s="358" t="s">
        <v>12478</v>
      </c>
      <c r="AE3746" s="348" t="s">
        <v>12710</v>
      </c>
      <c r="AF3746" s="349">
        <v>0</v>
      </c>
      <c r="AG3746" s="359">
        <v>482.91593354065185</v>
      </c>
      <c r="AH3746" s="359">
        <v>346.72209318898638</v>
      </c>
      <c r="AI3746" s="349">
        <v>0</v>
      </c>
      <c r="AJ3746" s="349">
        <v>0</v>
      </c>
      <c r="AK3746" s="350">
        <v>346.72209318898638</v>
      </c>
      <c r="AL3746" s="351">
        <v>0</v>
      </c>
      <c r="AM3746" s="348" t="s">
        <v>12736</v>
      </c>
      <c r="AN3746" s="348" t="s">
        <v>12939</v>
      </c>
      <c r="AO3746" s="346" t="s">
        <v>12935</v>
      </c>
      <c r="AP3746" s="352">
        <v>44463</v>
      </c>
      <c r="AQ3746" s="346" t="s">
        <v>12921</v>
      </c>
      <c r="AR3746" s="346" t="s">
        <v>8721</v>
      </c>
      <c r="AS3746" s="346" t="s">
        <v>12921</v>
      </c>
      <c r="AT3746" s="346" t="s">
        <v>8721</v>
      </c>
      <c r="AU3746" s="346" t="s">
        <v>8721</v>
      </c>
      <c r="AV3746" s="346" t="s">
        <v>15172</v>
      </c>
      <c r="AW3746" s="327" t="s">
        <v>12484</v>
      </c>
      <c r="AX3746" s="346" t="s">
        <v>12741</v>
      </c>
      <c r="AY3746" s="346">
        <v>1.5609999999999999</v>
      </c>
      <c r="BA3746" s="309" t="s">
        <v>12486</v>
      </c>
      <c r="BB3746" s="310" t="s">
        <v>8721</v>
      </c>
      <c r="BC3746" s="309" t="s">
        <v>8721</v>
      </c>
      <c r="BD3746" s="309">
        <v>2</v>
      </c>
      <c r="BE3746" s="307"/>
      <c r="BF3746" s="310" t="b">
        <v>1</v>
      </c>
    </row>
    <row r="3747" spans="1:58" s="311" customFormat="1" ht="15" customHeight="1" x14ac:dyDescent="0.25">
      <c r="A3747" s="345">
        <v>3663</v>
      </c>
      <c r="B3747" s="373" t="s">
        <v>10644</v>
      </c>
      <c r="C3747" s="337">
        <v>9302</v>
      </c>
      <c r="D3747" s="337" t="s">
        <v>10644</v>
      </c>
      <c r="E3747" s="337" t="s">
        <v>10223</v>
      </c>
      <c r="F3747" s="337" t="s">
        <v>10410</v>
      </c>
      <c r="G3747" s="337" t="s">
        <v>10261</v>
      </c>
      <c r="H3747" s="337" t="s">
        <v>10314</v>
      </c>
      <c r="I3747" s="337" t="s">
        <v>8721</v>
      </c>
      <c r="J3747" s="337" t="s">
        <v>15164</v>
      </c>
      <c r="K3747" s="337" t="s">
        <v>12473</v>
      </c>
      <c r="L3747" s="338" t="s">
        <v>12474</v>
      </c>
      <c r="M3747" s="337" t="s">
        <v>15165</v>
      </c>
      <c r="N3747" s="337" t="s">
        <v>8721</v>
      </c>
      <c r="O3747" s="337" t="s">
        <v>8721</v>
      </c>
      <c r="P3747" s="337" t="s">
        <v>8721</v>
      </c>
      <c r="Q3747" s="337" t="s">
        <v>8721</v>
      </c>
      <c r="R3747" s="337" t="s">
        <v>8721</v>
      </c>
      <c r="S3747" s="337" t="s">
        <v>15166</v>
      </c>
      <c r="T3747" s="337" t="s">
        <v>8721</v>
      </c>
      <c r="U3747" s="337" t="s">
        <v>8721</v>
      </c>
      <c r="V3747" s="337" t="s">
        <v>8721</v>
      </c>
      <c r="W3747" s="337" t="s">
        <v>12476</v>
      </c>
      <c r="X3747" s="337" t="s">
        <v>40</v>
      </c>
      <c r="Y3747" s="337" t="s">
        <v>8721</v>
      </c>
      <c r="Z3747" s="337" t="s">
        <v>12733</v>
      </c>
      <c r="AA3747" s="337" t="s">
        <v>12734</v>
      </c>
      <c r="AB3747" s="337" t="s">
        <v>13350</v>
      </c>
      <c r="AC3747" s="339" t="e">
        <v>#N/A</v>
      </c>
      <c r="AD3747" s="358" t="s">
        <v>12478</v>
      </c>
      <c r="AE3747" s="339" t="s">
        <v>12710</v>
      </c>
      <c r="AF3747" s="340">
        <v>0</v>
      </c>
      <c r="AG3747" s="366">
        <v>482.95646265026915</v>
      </c>
      <c r="AH3747" s="366">
        <v>346.75119212059246</v>
      </c>
      <c r="AI3747" s="340">
        <v>0</v>
      </c>
      <c r="AJ3747" s="340">
        <v>0</v>
      </c>
      <c r="AK3747" s="341">
        <v>346.75119212059246</v>
      </c>
      <c r="AL3747" s="342">
        <v>0</v>
      </c>
      <c r="AM3747" s="339" t="s">
        <v>12736</v>
      </c>
      <c r="AN3747" s="339" t="s">
        <v>12939</v>
      </c>
      <c r="AO3747" s="337" t="s">
        <v>12935</v>
      </c>
      <c r="AP3747" s="343">
        <v>44463</v>
      </c>
      <c r="AQ3747" s="335" t="s">
        <v>12921</v>
      </c>
      <c r="AR3747" s="335" t="s">
        <v>8721</v>
      </c>
      <c r="AS3747" s="335" t="s">
        <v>12921</v>
      </c>
      <c r="AT3747" s="335" t="s">
        <v>8721</v>
      </c>
      <c r="AU3747" s="335" t="s">
        <v>8721</v>
      </c>
      <c r="AV3747" s="335" t="s">
        <v>15172</v>
      </c>
      <c r="AW3747" s="327" t="s">
        <v>12484</v>
      </c>
      <c r="AX3747" s="335" t="s">
        <v>12741</v>
      </c>
      <c r="AY3747" s="335">
        <v>1.5609999999999999</v>
      </c>
      <c r="BA3747" s="311" t="s">
        <v>12486</v>
      </c>
      <c r="BB3747" s="310" t="s">
        <v>8721</v>
      </c>
      <c r="BC3747" s="311" t="s">
        <v>8721</v>
      </c>
      <c r="BD3747" s="311">
        <v>2</v>
      </c>
      <c r="BE3747" s="307"/>
      <c r="BF3747" s="310" t="b">
        <v>1</v>
      </c>
    </row>
    <row r="3748" spans="1:58" s="309" customFormat="1" ht="15" customHeight="1" x14ac:dyDescent="0.25">
      <c r="A3748" s="335">
        <v>3664</v>
      </c>
      <c r="B3748" s="373" t="s">
        <v>10645</v>
      </c>
      <c r="C3748" s="346">
        <v>9303</v>
      </c>
      <c r="D3748" s="346" t="s">
        <v>10645</v>
      </c>
      <c r="E3748" s="346" t="s">
        <v>10223</v>
      </c>
      <c r="F3748" s="346" t="s">
        <v>10410</v>
      </c>
      <c r="G3748" s="346" t="s">
        <v>10261</v>
      </c>
      <c r="H3748" s="346" t="s">
        <v>10315</v>
      </c>
      <c r="I3748" s="346" t="s">
        <v>8721</v>
      </c>
      <c r="J3748" s="346" t="s">
        <v>15164</v>
      </c>
      <c r="K3748" s="346" t="s">
        <v>12473</v>
      </c>
      <c r="L3748" s="347" t="s">
        <v>12474</v>
      </c>
      <c r="M3748" s="346" t="s">
        <v>15165</v>
      </c>
      <c r="N3748" s="346" t="s">
        <v>8721</v>
      </c>
      <c r="O3748" s="346" t="s">
        <v>8721</v>
      </c>
      <c r="P3748" s="346" t="s">
        <v>8721</v>
      </c>
      <c r="Q3748" s="346" t="s">
        <v>8721</v>
      </c>
      <c r="R3748" s="346" t="s">
        <v>8721</v>
      </c>
      <c r="S3748" s="346" t="s">
        <v>15166</v>
      </c>
      <c r="T3748" s="346" t="s">
        <v>8721</v>
      </c>
      <c r="U3748" s="346" t="s">
        <v>8721</v>
      </c>
      <c r="V3748" s="346" t="s">
        <v>8721</v>
      </c>
      <c r="W3748" s="346" t="s">
        <v>12476</v>
      </c>
      <c r="X3748" s="346" t="s">
        <v>40</v>
      </c>
      <c r="Y3748" s="346" t="s">
        <v>8721</v>
      </c>
      <c r="Z3748" s="346" t="s">
        <v>12733</v>
      </c>
      <c r="AA3748" s="346" t="s">
        <v>12734</v>
      </c>
      <c r="AB3748" s="346" t="s">
        <v>13350</v>
      </c>
      <c r="AC3748" s="348" t="e">
        <v>#N/A</v>
      </c>
      <c r="AD3748" s="358" t="s">
        <v>12478</v>
      </c>
      <c r="AE3748" s="348" t="s">
        <v>12710</v>
      </c>
      <c r="AF3748" s="349">
        <v>0</v>
      </c>
      <c r="AG3748" s="359">
        <v>482.99699175988633</v>
      </c>
      <c r="AH3748" s="359">
        <v>346.78029105219844</v>
      </c>
      <c r="AI3748" s="349">
        <v>0</v>
      </c>
      <c r="AJ3748" s="349">
        <v>0</v>
      </c>
      <c r="AK3748" s="350">
        <v>346.78029105219844</v>
      </c>
      <c r="AL3748" s="351">
        <v>0</v>
      </c>
      <c r="AM3748" s="348" t="s">
        <v>12736</v>
      </c>
      <c r="AN3748" s="348" t="s">
        <v>12934</v>
      </c>
      <c r="AO3748" s="346" t="s">
        <v>12935</v>
      </c>
      <c r="AP3748" s="352">
        <v>44463</v>
      </c>
      <c r="AQ3748" s="346" t="s">
        <v>12921</v>
      </c>
      <c r="AR3748" s="346" t="s">
        <v>8721</v>
      </c>
      <c r="AS3748" s="346" t="s">
        <v>12921</v>
      </c>
      <c r="AT3748" s="346" t="s">
        <v>8721</v>
      </c>
      <c r="AU3748" s="346" t="s">
        <v>8721</v>
      </c>
      <c r="AV3748" s="346" t="s">
        <v>15177</v>
      </c>
      <c r="AW3748" s="327" t="s">
        <v>12484</v>
      </c>
      <c r="AX3748" s="346" t="s">
        <v>12741</v>
      </c>
      <c r="AY3748" s="380">
        <v>2</v>
      </c>
      <c r="BA3748" s="309" t="s">
        <v>13642</v>
      </c>
      <c r="BB3748" s="310" t="s">
        <v>8721</v>
      </c>
      <c r="BC3748" s="309" t="s">
        <v>8721</v>
      </c>
      <c r="BD3748" s="309">
        <v>2</v>
      </c>
      <c r="BE3748" s="307"/>
      <c r="BF3748" s="310" t="b">
        <v>1</v>
      </c>
    </row>
    <row r="3749" spans="1:58" s="311" customFormat="1" ht="15" customHeight="1" x14ac:dyDescent="0.25">
      <c r="A3749" s="345">
        <v>3665</v>
      </c>
      <c r="B3749" s="373" t="s">
        <v>10646</v>
      </c>
      <c r="C3749" s="337">
        <v>9304</v>
      </c>
      <c r="D3749" s="337" t="s">
        <v>10646</v>
      </c>
      <c r="E3749" s="337" t="s">
        <v>10223</v>
      </c>
      <c r="F3749" s="337" t="s">
        <v>10410</v>
      </c>
      <c r="G3749" s="337" t="s">
        <v>10261</v>
      </c>
      <c r="H3749" s="337" t="s">
        <v>10316</v>
      </c>
      <c r="I3749" s="337" t="s">
        <v>8721</v>
      </c>
      <c r="J3749" s="337" t="s">
        <v>15164</v>
      </c>
      <c r="K3749" s="337" t="s">
        <v>12473</v>
      </c>
      <c r="L3749" s="338" t="s">
        <v>12474</v>
      </c>
      <c r="M3749" s="337" t="s">
        <v>15165</v>
      </c>
      <c r="N3749" s="337" t="s">
        <v>8721</v>
      </c>
      <c r="O3749" s="337" t="s">
        <v>8721</v>
      </c>
      <c r="P3749" s="337" t="s">
        <v>8721</v>
      </c>
      <c r="Q3749" s="337" t="s">
        <v>8721</v>
      </c>
      <c r="R3749" s="337" t="s">
        <v>8721</v>
      </c>
      <c r="S3749" s="337" t="s">
        <v>15166</v>
      </c>
      <c r="T3749" s="337" t="s">
        <v>8721</v>
      </c>
      <c r="U3749" s="337" t="s">
        <v>8721</v>
      </c>
      <c r="V3749" s="337" t="s">
        <v>8721</v>
      </c>
      <c r="W3749" s="337" t="s">
        <v>12476</v>
      </c>
      <c r="X3749" s="337" t="s">
        <v>40</v>
      </c>
      <c r="Y3749" s="337" t="s">
        <v>8721</v>
      </c>
      <c r="Z3749" s="337" t="s">
        <v>12733</v>
      </c>
      <c r="AA3749" s="337" t="s">
        <v>12734</v>
      </c>
      <c r="AB3749" s="337" t="s">
        <v>13350</v>
      </c>
      <c r="AC3749" s="339" t="e">
        <v>#N/A</v>
      </c>
      <c r="AD3749" s="358" t="s">
        <v>12478</v>
      </c>
      <c r="AE3749" s="339" t="s">
        <v>12710</v>
      </c>
      <c r="AF3749" s="340">
        <v>0</v>
      </c>
      <c r="AG3749" s="366">
        <v>483.03752086950362</v>
      </c>
      <c r="AH3749" s="366">
        <v>346.80938998380458</v>
      </c>
      <c r="AI3749" s="340">
        <v>0</v>
      </c>
      <c r="AJ3749" s="340">
        <v>0</v>
      </c>
      <c r="AK3749" s="341">
        <v>346.80938998380458</v>
      </c>
      <c r="AL3749" s="342">
        <v>0</v>
      </c>
      <c r="AM3749" s="339" t="s">
        <v>12736</v>
      </c>
      <c r="AN3749" s="339" t="s">
        <v>12934</v>
      </c>
      <c r="AO3749" s="337" t="s">
        <v>12935</v>
      </c>
      <c r="AP3749" s="343">
        <v>44463</v>
      </c>
      <c r="AQ3749" s="335" t="s">
        <v>12921</v>
      </c>
      <c r="AR3749" s="335" t="s">
        <v>8721</v>
      </c>
      <c r="AS3749" s="335" t="s">
        <v>12921</v>
      </c>
      <c r="AT3749" s="335" t="s">
        <v>8721</v>
      </c>
      <c r="AU3749" s="335" t="s">
        <v>8721</v>
      </c>
      <c r="AV3749" s="335" t="s">
        <v>13332</v>
      </c>
      <c r="AW3749" s="327" t="s">
        <v>12484</v>
      </c>
      <c r="AX3749" s="335" t="s">
        <v>12741</v>
      </c>
      <c r="AY3749" s="390">
        <v>2</v>
      </c>
      <c r="BA3749" s="311" t="s">
        <v>13642</v>
      </c>
      <c r="BB3749" s="310" t="s">
        <v>8721</v>
      </c>
      <c r="BC3749" s="311" t="s">
        <v>8721</v>
      </c>
      <c r="BD3749" s="311">
        <v>2</v>
      </c>
      <c r="BE3749" s="307"/>
      <c r="BF3749" s="310" t="b">
        <v>1</v>
      </c>
    </row>
    <row r="3750" spans="1:58" s="309" customFormat="1" ht="15" customHeight="1" x14ac:dyDescent="0.25">
      <c r="A3750" s="335">
        <v>3666</v>
      </c>
      <c r="B3750" s="373" t="s">
        <v>10647</v>
      </c>
      <c r="C3750" s="346">
        <v>9305</v>
      </c>
      <c r="D3750" s="346" t="s">
        <v>10647</v>
      </c>
      <c r="E3750" s="346" t="s">
        <v>10223</v>
      </c>
      <c r="F3750" s="346" t="s">
        <v>10410</v>
      </c>
      <c r="G3750" s="346" t="s">
        <v>10261</v>
      </c>
      <c r="H3750" s="346" t="s">
        <v>10317</v>
      </c>
      <c r="I3750" s="346" t="s">
        <v>8721</v>
      </c>
      <c r="J3750" s="346" t="s">
        <v>15164</v>
      </c>
      <c r="K3750" s="346" t="s">
        <v>12473</v>
      </c>
      <c r="L3750" s="347" t="s">
        <v>12474</v>
      </c>
      <c r="M3750" s="346" t="s">
        <v>15165</v>
      </c>
      <c r="N3750" s="346" t="s">
        <v>8721</v>
      </c>
      <c r="O3750" s="346" t="s">
        <v>8721</v>
      </c>
      <c r="P3750" s="346" t="s">
        <v>8721</v>
      </c>
      <c r="Q3750" s="346" t="s">
        <v>8721</v>
      </c>
      <c r="R3750" s="346" t="s">
        <v>8721</v>
      </c>
      <c r="S3750" s="346" t="s">
        <v>15166</v>
      </c>
      <c r="T3750" s="346" t="s">
        <v>8721</v>
      </c>
      <c r="U3750" s="346" t="s">
        <v>8721</v>
      </c>
      <c r="V3750" s="346" t="s">
        <v>8721</v>
      </c>
      <c r="W3750" s="346" t="s">
        <v>12476</v>
      </c>
      <c r="X3750" s="346" t="s">
        <v>40</v>
      </c>
      <c r="Y3750" s="346" t="s">
        <v>8721</v>
      </c>
      <c r="Z3750" s="346" t="s">
        <v>12733</v>
      </c>
      <c r="AA3750" s="346" t="s">
        <v>12734</v>
      </c>
      <c r="AB3750" s="346" t="s">
        <v>13350</v>
      </c>
      <c r="AC3750" s="348" t="e">
        <v>#N/A</v>
      </c>
      <c r="AD3750" s="358" t="s">
        <v>12478</v>
      </c>
      <c r="AE3750" s="348" t="s">
        <v>12710</v>
      </c>
      <c r="AF3750" s="349">
        <v>0</v>
      </c>
      <c r="AG3750" s="359">
        <v>483.07804997912081</v>
      </c>
      <c r="AH3750" s="359">
        <v>346.83848891541061</v>
      </c>
      <c r="AI3750" s="349">
        <v>0</v>
      </c>
      <c r="AJ3750" s="349">
        <v>0</v>
      </c>
      <c r="AK3750" s="350">
        <v>346.83848891541061</v>
      </c>
      <c r="AL3750" s="351">
        <v>0</v>
      </c>
      <c r="AM3750" s="348" t="s">
        <v>12736</v>
      </c>
      <c r="AN3750" s="348" t="s">
        <v>12934</v>
      </c>
      <c r="AO3750" s="346" t="s">
        <v>12935</v>
      </c>
      <c r="AP3750" s="352">
        <v>44463</v>
      </c>
      <c r="AQ3750" s="346" t="s">
        <v>12921</v>
      </c>
      <c r="AR3750" s="346" t="s">
        <v>8721</v>
      </c>
      <c r="AS3750" s="346" t="s">
        <v>12921</v>
      </c>
      <c r="AT3750" s="346" t="s">
        <v>8721</v>
      </c>
      <c r="AU3750" s="346" t="s">
        <v>8721</v>
      </c>
      <c r="AV3750" s="346" t="s">
        <v>13332</v>
      </c>
      <c r="AW3750" s="327" t="s">
        <v>12484</v>
      </c>
      <c r="AX3750" s="346" t="s">
        <v>12741</v>
      </c>
      <c r="AY3750" s="380">
        <v>2</v>
      </c>
      <c r="BA3750" s="309" t="s">
        <v>13642</v>
      </c>
      <c r="BB3750" s="310" t="s">
        <v>8721</v>
      </c>
      <c r="BC3750" s="309" t="s">
        <v>8721</v>
      </c>
      <c r="BD3750" s="309">
        <v>2</v>
      </c>
      <c r="BE3750" s="307"/>
      <c r="BF3750" s="310" t="b">
        <v>1</v>
      </c>
    </row>
    <row r="3751" spans="1:58" s="311" customFormat="1" ht="15" customHeight="1" x14ac:dyDescent="0.25">
      <c r="A3751" s="345">
        <v>3667</v>
      </c>
      <c r="B3751" s="373" t="s">
        <v>10648</v>
      </c>
      <c r="C3751" s="337">
        <v>9306</v>
      </c>
      <c r="D3751" s="337" t="s">
        <v>10648</v>
      </c>
      <c r="E3751" s="337" t="s">
        <v>10223</v>
      </c>
      <c r="F3751" s="337" t="s">
        <v>10410</v>
      </c>
      <c r="G3751" s="337" t="s">
        <v>10261</v>
      </c>
      <c r="H3751" s="337" t="s">
        <v>10318</v>
      </c>
      <c r="I3751" s="337" t="s">
        <v>8721</v>
      </c>
      <c r="J3751" s="337" t="s">
        <v>15164</v>
      </c>
      <c r="K3751" s="337" t="s">
        <v>12473</v>
      </c>
      <c r="L3751" s="338" t="s">
        <v>12474</v>
      </c>
      <c r="M3751" s="337" t="s">
        <v>15165</v>
      </c>
      <c r="N3751" s="337" t="s">
        <v>8721</v>
      </c>
      <c r="O3751" s="337" t="s">
        <v>8721</v>
      </c>
      <c r="P3751" s="337" t="s">
        <v>8721</v>
      </c>
      <c r="Q3751" s="337" t="s">
        <v>8721</v>
      </c>
      <c r="R3751" s="337" t="s">
        <v>8721</v>
      </c>
      <c r="S3751" s="337" t="s">
        <v>15166</v>
      </c>
      <c r="T3751" s="337" t="s">
        <v>8721</v>
      </c>
      <c r="U3751" s="337" t="s">
        <v>8721</v>
      </c>
      <c r="V3751" s="337" t="s">
        <v>8721</v>
      </c>
      <c r="W3751" s="337" t="s">
        <v>12476</v>
      </c>
      <c r="X3751" s="337" t="s">
        <v>40</v>
      </c>
      <c r="Y3751" s="337" t="s">
        <v>8721</v>
      </c>
      <c r="Z3751" s="337" t="s">
        <v>12733</v>
      </c>
      <c r="AA3751" s="337" t="s">
        <v>12734</v>
      </c>
      <c r="AB3751" s="337" t="s">
        <v>13350</v>
      </c>
      <c r="AC3751" s="339" t="e">
        <v>#N/A</v>
      </c>
      <c r="AD3751" s="358" t="s">
        <v>12478</v>
      </c>
      <c r="AE3751" s="339" t="s">
        <v>12710</v>
      </c>
      <c r="AF3751" s="340">
        <v>0</v>
      </c>
      <c r="AG3751" s="366">
        <v>483.1185790887381</v>
      </c>
      <c r="AH3751" s="366">
        <v>346.86758784701669</v>
      </c>
      <c r="AI3751" s="340">
        <v>0</v>
      </c>
      <c r="AJ3751" s="340">
        <v>0</v>
      </c>
      <c r="AK3751" s="341">
        <v>346.86758784701669</v>
      </c>
      <c r="AL3751" s="342">
        <v>0</v>
      </c>
      <c r="AM3751" s="339" t="s">
        <v>12736</v>
      </c>
      <c r="AN3751" s="339" t="s">
        <v>12934</v>
      </c>
      <c r="AO3751" s="337" t="s">
        <v>12935</v>
      </c>
      <c r="AP3751" s="343">
        <v>44463</v>
      </c>
      <c r="AQ3751" s="335" t="s">
        <v>12921</v>
      </c>
      <c r="AR3751" s="335" t="s">
        <v>8721</v>
      </c>
      <c r="AS3751" s="335" t="s">
        <v>12921</v>
      </c>
      <c r="AT3751" s="335" t="s">
        <v>8721</v>
      </c>
      <c r="AU3751" s="335" t="s">
        <v>8721</v>
      </c>
      <c r="AV3751" s="335" t="s">
        <v>13332</v>
      </c>
      <c r="AW3751" s="327" t="s">
        <v>12484</v>
      </c>
      <c r="AX3751" s="335" t="s">
        <v>12741</v>
      </c>
      <c r="AY3751" s="390">
        <v>2</v>
      </c>
      <c r="BA3751" s="311" t="s">
        <v>13642</v>
      </c>
      <c r="BB3751" s="310" t="s">
        <v>8721</v>
      </c>
      <c r="BC3751" s="311" t="s">
        <v>8721</v>
      </c>
      <c r="BD3751" s="311">
        <v>2</v>
      </c>
      <c r="BE3751" s="307"/>
      <c r="BF3751" s="310" t="b">
        <v>1</v>
      </c>
    </row>
    <row r="3752" spans="1:58" s="309" customFormat="1" ht="15" customHeight="1" x14ac:dyDescent="0.25">
      <c r="A3752" s="335">
        <v>3668</v>
      </c>
      <c r="B3752" s="373" t="s">
        <v>10649</v>
      </c>
      <c r="C3752" s="346">
        <v>9307</v>
      </c>
      <c r="D3752" s="346" t="s">
        <v>10649</v>
      </c>
      <c r="E3752" s="346" t="s">
        <v>10223</v>
      </c>
      <c r="F3752" s="346" t="s">
        <v>10410</v>
      </c>
      <c r="G3752" s="346" t="s">
        <v>10261</v>
      </c>
      <c r="H3752" s="346" t="s">
        <v>10319</v>
      </c>
      <c r="I3752" s="346" t="s">
        <v>8721</v>
      </c>
      <c r="J3752" s="346" t="s">
        <v>15164</v>
      </c>
      <c r="K3752" s="346" t="s">
        <v>12473</v>
      </c>
      <c r="L3752" s="347" t="s">
        <v>12474</v>
      </c>
      <c r="M3752" s="346" t="s">
        <v>15165</v>
      </c>
      <c r="N3752" s="346" t="s">
        <v>8721</v>
      </c>
      <c r="O3752" s="346" t="s">
        <v>8721</v>
      </c>
      <c r="P3752" s="346" t="s">
        <v>8721</v>
      </c>
      <c r="Q3752" s="346" t="s">
        <v>8721</v>
      </c>
      <c r="R3752" s="346" t="s">
        <v>8721</v>
      </c>
      <c r="S3752" s="346" t="s">
        <v>15166</v>
      </c>
      <c r="T3752" s="346" t="s">
        <v>8721</v>
      </c>
      <c r="U3752" s="346" t="s">
        <v>8721</v>
      </c>
      <c r="V3752" s="346" t="s">
        <v>8721</v>
      </c>
      <c r="W3752" s="346" t="s">
        <v>12476</v>
      </c>
      <c r="X3752" s="346" t="s">
        <v>40</v>
      </c>
      <c r="Y3752" s="346" t="s">
        <v>8721</v>
      </c>
      <c r="Z3752" s="346" t="s">
        <v>12733</v>
      </c>
      <c r="AA3752" s="346" t="s">
        <v>12734</v>
      </c>
      <c r="AB3752" s="346" t="s">
        <v>13350</v>
      </c>
      <c r="AC3752" s="348" t="e">
        <v>#N/A</v>
      </c>
      <c r="AD3752" s="358" t="s">
        <v>12478</v>
      </c>
      <c r="AE3752" s="348" t="s">
        <v>12710</v>
      </c>
      <c r="AF3752" s="349">
        <v>0</v>
      </c>
      <c r="AG3752" s="359">
        <v>483.1591081983554</v>
      </c>
      <c r="AH3752" s="359">
        <v>346.89668677862278</v>
      </c>
      <c r="AI3752" s="349">
        <v>0</v>
      </c>
      <c r="AJ3752" s="349">
        <v>0</v>
      </c>
      <c r="AK3752" s="350">
        <v>346.89668677862278</v>
      </c>
      <c r="AL3752" s="351">
        <v>0</v>
      </c>
      <c r="AM3752" s="348" t="s">
        <v>12736</v>
      </c>
      <c r="AN3752" s="348" t="s">
        <v>12934</v>
      </c>
      <c r="AO3752" s="346" t="s">
        <v>12935</v>
      </c>
      <c r="AP3752" s="352">
        <v>44463</v>
      </c>
      <c r="AQ3752" s="346" t="s">
        <v>12921</v>
      </c>
      <c r="AR3752" s="346" t="s">
        <v>8721</v>
      </c>
      <c r="AS3752" s="346" t="s">
        <v>12921</v>
      </c>
      <c r="AT3752" s="346" t="s">
        <v>8721</v>
      </c>
      <c r="AU3752" s="346" t="s">
        <v>8721</v>
      </c>
      <c r="AV3752" s="346" t="s">
        <v>13332</v>
      </c>
      <c r="AW3752" s="327" t="s">
        <v>12484</v>
      </c>
      <c r="AX3752" s="346" t="s">
        <v>12741</v>
      </c>
      <c r="AY3752" s="380">
        <v>2</v>
      </c>
      <c r="AZ3752" s="311"/>
      <c r="BA3752" s="309" t="s">
        <v>13642</v>
      </c>
      <c r="BB3752" s="310" t="s">
        <v>8721</v>
      </c>
      <c r="BC3752" s="309" t="s">
        <v>8721</v>
      </c>
      <c r="BD3752" s="309">
        <v>2</v>
      </c>
      <c r="BE3752" s="307"/>
      <c r="BF3752" s="310" t="b">
        <v>1</v>
      </c>
    </row>
    <row r="3753" spans="1:58" s="311" customFormat="1" ht="15" customHeight="1" x14ac:dyDescent="0.25">
      <c r="A3753" s="345">
        <v>3669</v>
      </c>
      <c r="B3753" s="373" t="s">
        <v>10650</v>
      </c>
      <c r="C3753" s="337">
        <v>9308</v>
      </c>
      <c r="D3753" s="337" t="s">
        <v>10650</v>
      </c>
      <c r="E3753" s="337" t="s">
        <v>10223</v>
      </c>
      <c r="F3753" s="337" t="s">
        <v>10410</v>
      </c>
      <c r="G3753" s="337" t="s">
        <v>10261</v>
      </c>
      <c r="H3753" s="337" t="s">
        <v>10320</v>
      </c>
      <c r="I3753" s="337" t="s">
        <v>8721</v>
      </c>
      <c r="J3753" s="337" t="s">
        <v>15164</v>
      </c>
      <c r="K3753" s="337" t="s">
        <v>12473</v>
      </c>
      <c r="L3753" s="338" t="s">
        <v>12474</v>
      </c>
      <c r="M3753" s="337" t="s">
        <v>15165</v>
      </c>
      <c r="N3753" s="337" t="s">
        <v>8721</v>
      </c>
      <c r="O3753" s="337" t="s">
        <v>8721</v>
      </c>
      <c r="P3753" s="337" t="s">
        <v>8721</v>
      </c>
      <c r="Q3753" s="337" t="s">
        <v>8721</v>
      </c>
      <c r="R3753" s="337" t="s">
        <v>8721</v>
      </c>
      <c r="S3753" s="337" t="s">
        <v>15166</v>
      </c>
      <c r="T3753" s="337" t="s">
        <v>8721</v>
      </c>
      <c r="U3753" s="337" t="s">
        <v>8721</v>
      </c>
      <c r="V3753" s="337" t="s">
        <v>8721</v>
      </c>
      <c r="W3753" s="337" t="s">
        <v>12476</v>
      </c>
      <c r="X3753" s="337" t="s">
        <v>40</v>
      </c>
      <c r="Y3753" s="337" t="s">
        <v>8721</v>
      </c>
      <c r="Z3753" s="337" t="s">
        <v>12733</v>
      </c>
      <c r="AA3753" s="337" t="s">
        <v>12734</v>
      </c>
      <c r="AB3753" s="337" t="s">
        <v>13350</v>
      </c>
      <c r="AC3753" s="339" t="e">
        <v>#N/A</v>
      </c>
      <c r="AD3753" s="358" t="s">
        <v>12478</v>
      </c>
      <c r="AE3753" s="339" t="s">
        <v>12710</v>
      </c>
      <c r="AF3753" s="340">
        <v>0</v>
      </c>
      <c r="AG3753" s="366">
        <v>483.19963730797258</v>
      </c>
      <c r="AH3753" s="366">
        <v>346.92578571022881</v>
      </c>
      <c r="AI3753" s="340">
        <v>0</v>
      </c>
      <c r="AJ3753" s="340">
        <v>0</v>
      </c>
      <c r="AK3753" s="341">
        <v>346.92578571022881</v>
      </c>
      <c r="AL3753" s="342">
        <v>0</v>
      </c>
      <c r="AM3753" s="339" t="s">
        <v>12736</v>
      </c>
      <c r="AN3753" s="339" t="s">
        <v>12934</v>
      </c>
      <c r="AO3753" s="337" t="s">
        <v>12935</v>
      </c>
      <c r="AP3753" s="343">
        <v>44463</v>
      </c>
      <c r="AQ3753" s="335" t="s">
        <v>12921</v>
      </c>
      <c r="AR3753" s="335" t="s">
        <v>8721</v>
      </c>
      <c r="AS3753" s="335" t="s">
        <v>12921</v>
      </c>
      <c r="AT3753" s="335" t="s">
        <v>8721</v>
      </c>
      <c r="AU3753" s="335" t="s">
        <v>8721</v>
      </c>
      <c r="AV3753" s="335" t="s">
        <v>13332</v>
      </c>
      <c r="AW3753" s="327" t="s">
        <v>12484</v>
      </c>
      <c r="AX3753" s="335" t="s">
        <v>12741</v>
      </c>
      <c r="AY3753" s="390">
        <v>2</v>
      </c>
      <c r="AZ3753" s="309"/>
      <c r="BA3753" s="311" t="s">
        <v>13642</v>
      </c>
      <c r="BB3753" s="310" t="s">
        <v>8721</v>
      </c>
      <c r="BC3753" s="311" t="s">
        <v>8721</v>
      </c>
      <c r="BD3753" s="311">
        <v>2</v>
      </c>
      <c r="BE3753" s="307"/>
      <c r="BF3753" s="310" t="b">
        <v>1</v>
      </c>
    </row>
    <row r="3754" spans="1:58" s="309" customFormat="1" ht="15" customHeight="1" x14ac:dyDescent="0.25">
      <c r="A3754" s="335">
        <v>3670</v>
      </c>
      <c r="B3754" s="373" t="s">
        <v>10651</v>
      </c>
      <c r="C3754" s="346">
        <v>9309</v>
      </c>
      <c r="D3754" s="346" t="s">
        <v>10651</v>
      </c>
      <c r="E3754" s="346" t="s">
        <v>10223</v>
      </c>
      <c r="F3754" s="346" t="s">
        <v>10410</v>
      </c>
      <c r="G3754" s="346" t="s">
        <v>10261</v>
      </c>
      <c r="H3754" s="346" t="s">
        <v>10321</v>
      </c>
      <c r="I3754" s="346" t="s">
        <v>8721</v>
      </c>
      <c r="J3754" s="346" t="s">
        <v>15164</v>
      </c>
      <c r="K3754" s="346" t="s">
        <v>12473</v>
      </c>
      <c r="L3754" s="347" t="s">
        <v>12474</v>
      </c>
      <c r="M3754" s="346" t="s">
        <v>15165</v>
      </c>
      <c r="N3754" s="346" t="s">
        <v>8721</v>
      </c>
      <c r="O3754" s="346" t="s">
        <v>8721</v>
      </c>
      <c r="P3754" s="346" t="s">
        <v>8721</v>
      </c>
      <c r="Q3754" s="346" t="s">
        <v>8721</v>
      </c>
      <c r="R3754" s="346" t="s">
        <v>8721</v>
      </c>
      <c r="S3754" s="346" t="s">
        <v>15166</v>
      </c>
      <c r="T3754" s="346" t="s">
        <v>8721</v>
      </c>
      <c r="U3754" s="346" t="s">
        <v>8721</v>
      </c>
      <c r="V3754" s="346" t="s">
        <v>8721</v>
      </c>
      <c r="W3754" s="346" t="s">
        <v>12476</v>
      </c>
      <c r="X3754" s="346" t="s">
        <v>40</v>
      </c>
      <c r="Y3754" s="346" t="s">
        <v>8721</v>
      </c>
      <c r="Z3754" s="346" t="s">
        <v>12733</v>
      </c>
      <c r="AA3754" s="346" t="s">
        <v>12734</v>
      </c>
      <c r="AB3754" s="346" t="s">
        <v>13350</v>
      </c>
      <c r="AC3754" s="348" t="e">
        <v>#N/A</v>
      </c>
      <c r="AD3754" s="358" t="s">
        <v>12478</v>
      </c>
      <c r="AE3754" s="348" t="s">
        <v>12710</v>
      </c>
      <c r="AF3754" s="349">
        <v>0</v>
      </c>
      <c r="AG3754" s="359">
        <v>483.24016641758988</v>
      </c>
      <c r="AH3754" s="359">
        <v>346.95488464183489</v>
      </c>
      <c r="AI3754" s="349">
        <v>0</v>
      </c>
      <c r="AJ3754" s="349">
        <v>0</v>
      </c>
      <c r="AK3754" s="350">
        <v>346.95488464183489</v>
      </c>
      <c r="AL3754" s="351">
        <v>0</v>
      </c>
      <c r="AM3754" s="348" t="s">
        <v>12736</v>
      </c>
      <c r="AN3754" s="348" t="s">
        <v>12934</v>
      </c>
      <c r="AO3754" s="346" t="s">
        <v>12935</v>
      </c>
      <c r="AP3754" s="352">
        <v>44463</v>
      </c>
      <c r="AQ3754" s="346" t="s">
        <v>12921</v>
      </c>
      <c r="AR3754" s="346" t="s">
        <v>8721</v>
      </c>
      <c r="AS3754" s="346" t="s">
        <v>12921</v>
      </c>
      <c r="AT3754" s="346" t="s">
        <v>8721</v>
      </c>
      <c r="AU3754" s="346" t="s">
        <v>8721</v>
      </c>
      <c r="AV3754" s="346" t="s">
        <v>15039</v>
      </c>
      <c r="AW3754" s="327" t="s">
        <v>12484</v>
      </c>
      <c r="AX3754" s="346" t="s">
        <v>12741</v>
      </c>
      <c r="AY3754" s="380">
        <v>2</v>
      </c>
      <c r="AZ3754" s="311"/>
      <c r="BA3754" s="309" t="s">
        <v>13642</v>
      </c>
      <c r="BB3754" s="310" t="s">
        <v>8721</v>
      </c>
      <c r="BC3754" s="309" t="s">
        <v>8721</v>
      </c>
      <c r="BD3754" s="309">
        <v>2</v>
      </c>
      <c r="BE3754" s="307"/>
      <c r="BF3754" s="310" t="b">
        <v>1</v>
      </c>
    </row>
    <row r="3755" spans="1:58" s="311" customFormat="1" ht="15" customHeight="1" x14ac:dyDescent="0.25">
      <c r="A3755" s="345">
        <v>3671</v>
      </c>
      <c r="B3755" s="373" t="s">
        <v>10652</v>
      </c>
      <c r="C3755" s="337">
        <v>9310</v>
      </c>
      <c r="D3755" s="337" t="s">
        <v>10652</v>
      </c>
      <c r="E3755" s="337" t="s">
        <v>10223</v>
      </c>
      <c r="F3755" s="337" t="s">
        <v>10410</v>
      </c>
      <c r="G3755" s="337" t="s">
        <v>10261</v>
      </c>
      <c r="H3755" s="337" t="s">
        <v>10322</v>
      </c>
      <c r="I3755" s="337" t="s">
        <v>8721</v>
      </c>
      <c r="J3755" s="337" t="s">
        <v>15164</v>
      </c>
      <c r="K3755" s="337" t="s">
        <v>12473</v>
      </c>
      <c r="L3755" s="338" t="s">
        <v>12474</v>
      </c>
      <c r="M3755" s="337" t="s">
        <v>15165</v>
      </c>
      <c r="N3755" s="337" t="s">
        <v>8721</v>
      </c>
      <c r="O3755" s="337" t="s">
        <v>8721</v>
      </c>
      <c r="P3755" s="337" t="s">
        <v>8721</v>
      </c>
      <c r="Q3755" s="337" t="s">
        <v>8721</v>
      </c>
      <c r="R3755" s="337" t="s">
        <v>8721</v>
      </c>
      <c r="S3755" s="337" t="s">
        <v>15166</v>
      </c>
      <c r="T3755" s="337" t="s">
        <v>8721</v>
      </c>
      <c r="U3755" s="337" t="s">
        <v>8721</v>
      </c>
      <c r="V3755" s="337" t="s">
        <v>8721</v>
      </c>
      <c r="W3755" s="337" t="s">
        <v>12476</v>
      </c>
      <c r="X3755" s="337" t="s">
        <v>40</v>
      </c>
      <c r="Y3755" s="337" t="s">
        <v>8721</v>
      </c>
      <c r="Z3755" s="337" t="s">
        <v>12733</v>
      </c>
      <c r="AA3755" s="337" t="s">
        <v>12734</v>
      </c>
      <c r="AB3755" s="337" t="s">
        <v>13350</v>
      </c>
      <c r="AC3755" s="339" t="e">
        <v>#N/A</v>
      </c>
      <c r="AD3755" s="358" t="s">
        <v>12478</v>
      </c>
      <c r="AE3755" s="339" t="s">
        <v>12710</v>
      </c>
      <c r="AF3755" s="340">
        <v>0</v>
      </c>
      <c r="AG3755" s="366">
        <v>483.28069552720706</v>
      </c>
      <c r="AH3755" s="366">
        <v>346.98398357344092</v>
      </c>
      <c r="AI3755" s="340">
        <v>0</v>
      </c>
      <c r="AJ3755" s="340">
        <v>0</v>
      </c>
      <c r="AK3755" s="341">
        <v>346.98398357344092</v>
      </c>
      <c r="AL3755" s="342">
        <v>0</v>
      </c>
      <c r="AM3755" s="339" t="s">
        <v>12736</v>
      </c>
      <c r="AN3755" s="339" t="s">
        <v>12934</v>
      </c>
      <c r="AO3755" s="337" t="s">
        <v>12935</v>
      </c>
      <c r="AP3755" s="343">
        <v>44463</v>
      </c>
      <c r="AQ3755" s="335" t="s">
        <v>12921</v>
      </c>
      <c r="AR3755" s="335" t="s">
        <v>8721</v>
      </c>
      <c r="AS3755" s="335" t="s">
        <v>12921</v>
      </c>
      <c r="AT3755" s="335" t="s">
        <v>8721</v>
      </c>
      <c r="AU3755" s="335" t="s">
        <v>8721</v>
      </c>
      <c r="AV3755" s="335" t="s">
        <v>15039</v>
      </c>
      <c r="AW3755" s="327" t="s">
        <v>12484</v>
      </c>
      <c r="AX3755" s="335" t="s">
        <v>12741</v>
      </c>
      <c r="AY3755" s="390">
        <v>2</v>
      </c>
      <c r="AZ3755" s="309"/>
      <c r="BA3755" s="311" t="s">
        <v>13642</v>
      </c>
      <c r="BB3755" s="310" t="s">
        <v>8721</v>
      </c>
      <c r="BC3755" s="311" t="s">
        <v>8721</v>
      </c>
      <c r="BD3755" s="311">
        <v>2</v>
      </c>
      <c r="BE3755" s="307"/>
      <c r="BF3755" s="310" t="b">
        <v>1</v>
      </c>
    </row>
    <row r="3756" spans="1:58" s="309" customFormat="1" ht="15" customHeight="1" x14ac:dyDescent="0.25">
      <c r="A3756" s="335">
        <v>3672</v>
      </c>
      <c r="B3756" s="373" t="s">
        <v>10653</v>
      </c>
      <c r="C3756" s="346">
        <v>9311</v>
      </c>
      <c r="D3756" s="346" t="s">
        <v>10653</v>
      </c>
      <c r="E3756" s="346" t="s">
        <v>10223</v>
      </c>
      <c r="F3756" s="346" t="s">
        <v>10410</v>
      </c>
      <c r="G3756" s="346" t="s">
        <v>10261</v>
      </c>
      <c r="H3756" s="346" t="s">
        <v>10323</v>
      </c>
      <c r="I3756" s="346" t="s">
        <v>8721</v>
      </c>
      <c r="J3756" s="346" t="s">
        <v>15164</v>
      </c>
      <c r="K3756" s="346" t="s">
        <v>12473</v>
      </c>
      <c r="L3756" s="347" t="s">
        <v>12474</v>
      </c>
      <c r="M3756" s="346" t="s">
        <v>15165</v>
      </c>
      <c r="N3756" s="346" t="s">
        <v>8721</v>
      </c>
      <c r="O3756" s="346" t="s">
        <v>8721</v>
      </c>
      <c r="P3756" s="346" t="s">
        <v>8721</v>
      </c>
      <c r="Q3756" s="346" t="s">
        <v>8721</v>
      </c>
      <c r="R3756" s="346" t="s">
        <v>8721</v>
      </c>
      <c r="S3756" s="346" t="s">
        <v>15166</v>
      </c>
      <c r="T3756" s="346" t="s">
        <v>8721</v>
      </c>
      <c r="U3756" s="346" t="s">
        <v>8721</v>
      </c>
      <c r="V3756" s="346" t="s">
        <v>8721</v>
      </c>
      <c r="W3756" s="346" t="s">
        <v>12476</v>
      </c>
      <c r="X3756" s="346" t="s">
        <v>40</v>
      </c>
      <c r="Y3756" s="346" t="s">
        <v>8721</v>
      </c>
      <c r="Z3756" s="346" t="s">
        <v>12733</v>
      </c>
      <c r="AA3756" s="346" t="s">
        <v>12734</v>
      </c>
      <c r="AB3756" s="346" t="s">
        <v>13350</v>
      </c>
      <c r="AC3756" s="348" t="e">
        <v>#N/A</v>
      </c>
      <c r="AD3756" s="358" t="s">
        <v>12478</v>
      </c>
      <c r="AE3756" s="348" t="s">
        <v>12710</v>
      </c>
      <c r="AF3756" s="349">
        <v>0</v>
      </c>
      <c r="AG3756" s="359">
        <v>483.32122463682435</v>
      </c>
      <c r="AH3756" s="359">
        <v>347.01308250504701</v>
      </c>
      <c r="AI3756" s="349">
        <v>0</v>
      </c>
      <c r="AJ3756" s="349">
        <v>0</v>
      </c>
      <c r="AK3756" s="350">
        <v>347.01308250504701</v>
      </c>
      <c r="AL3756" s="351">
        <v>0</v>
      </c>
      <c r="AM3756" s="348" t="s">
        <v>12736</v>
      </c>
      <c r="AN3756" s="348" t="s">
        <v>12934</v>
      </c>
      <c r="AO3756" s="346" t="s">
        <v>12935</v>
      </c>
      <c r="AP3756" s="352">
        <v>44463</v>
      </c>
      <c r="AQ3756" s="346" t="s">
        <v>12921</v>
      </c>
      <c r="AR3756" s="346" t="s">
        <v>8721</v>
      </c>
      <c r="AS3756" s="346" t="s">
        <v>12921</v>
      </c>
      <c r="AT3756" s="346" t="s">
        <v>8721</v>
      </c>
      <c r="AU3756" s="346" t="s">
        <v>8721</v>
      </c>
      <c r="AV3756" s="346" t="s">
        <v>15039</v>
      </c>
      <c r="AW3756" s="327" t="s">
        <v>12484</v>
      </c>
      <c r="AX3756" s="346" t="s">
        <v>12741</v>
      </c>
      <c r="AY3756" s="380">
        <v>2</v>
      </c>
      <c r="AZ3756" s="311"/>
      <c r="BA3756" s="309" t="s">
        <v>13642</v>
      </c>
      <c r="BB3756" s="310" t="s">
        <v>8721</v>
      </c>
      <c r="BC3756" s="309" t="s">
        <v>8721</v>
      </c>
      <c r="BD3756" s="309">
        <v>2</v>
      </c>
      <c r="BE3756" s="307"/>
      <c r="BF3756" s="310" t="b">
        <v>1</v>
      </c>
    </row>
    <row r="3757" spans="1:58" s="311" customFormat="1" ht="15" customHeight="1" x14ac:dyDescent="0.25">
      <c r="A3757" s="345">
        <v>3673</v>
      </c>
      <c r="B3757" s="373" t="s">
        <v>10654</v>
      </c>
      <c r="C3757" s="337">
        <v>9312</v>
      </c>
      <c r="D3757" s="337" t="s">
        <v>10654</v>
      </c>
      <c r="E3757" s="337" t="s">
        <v>10223</v>
      </c>
      <c r="F3757" s="337" t="s">
        <v>10410</v>
      </c>
      <c r="G3757" s="337" t="s">
        <v>10261</v>
      </c>
      <c r="H3757" s="337" t="s">
        <v>10324</v>
      </c>
      <c r="I3757" s="337" t="s">
        <v>8721</v>
      </c>
      <c r="J3757" s="337" t="s">
        <v>15164</v>
      </c>
      <c r="K3757" s="337" t="s">
        <v>12473</v>
      </c>
      <c r="L3757" s="338" t="s">
        <v>12474</v>
      </c>
      <c r="M3757" s="337" t="s">
        <v>15165</v>
      </c>
      <c r="N3757" s="337" t="s">
        <v>8721</v>
      </c>
      <c r="O3757" s="337" t="s">
        <v>8721</v>
      </c>
      <c r="P3757" s="337" t="s">
        <v>8721</v>
      </c>
      <c r="Q3757" s="337" t="s">
        <v>8721</v>
      </c>
      <c r="R3757" s="337" t="s">
        <v>8721</v>
      </c>
      <c r="S3757" s="337" t="s">
        <v>15166</v>
      </c>
      <c r="T3757" s="337" t="s">
        <v>8721</v>
      </c>
      <c r="U3757" s="337" t="s">
        <v>8721</v>
      </c>
      <c r="V3757" s="337" t="s">
        <v>8721</v>
      </c>
      <c r="W3757" s="337" t="s">
        <v>12476</v>
      </c>
      <c r="X3757" s="337" t="s">
        <v>40</v>
      </c>
      <c r="Y3757" s="337" t="s">
        <v>8721</v>
      </c>
      <c r="Z3757" s="337" t="s">
        <v>12733</v>
      </c>
      <c r="AA3757" s="337" t="s">
        <v>12734</v>
      </c>
      <c r="AB3757" s="337" t="s">
        <v>13350</v>
      </c>
      <c r="AC3757" s="339" t="e">
        <v>#N/A</v>
      </c>
      <c r="AD3757" s="358" t="s">
        <v>12478</v>
      </c>
      <c r="AE3757" s="339" t="s">
        <v>12710</v>
      </c>
      <c r="AF3757" s="340">
        <v>0</v>
      </c>
      <c r="AG3757" s="366">
        <v>483.36175374644154</v>
      </c>
      <c r="AH3757" s="366">
        <v>347.04218143665304</v>
      </c>
      <c r="AI3757" s="340">
        <v>0</v>
      </c>
      <c r="AJ3757" s="340">
        <v>0</v>
      </c>
      <c r="AK3757" s="341">
        <v>347.04218143665304</v>
      </c>
      <c r="AL3757" s="342">
        <v>0</v>
      </c>
      <c r="AM3757" s="339" t="s">
        <v>12736</v>
      </c>
      <c r="AN3757" s="339" t="s">
        <v>12934</v>
      </c>
      <c r="AO3757" s="337" t="s">
        <v>12935</v>
      </c>
      <c r="AP3757" s="343">
        <v>44463</v>
      </c>
      <c r="AQ3757" s="335" t="s">
        <v>12921</v>
      </c>
      <c r="AR3757" s="335" t="s">
        <v>8721</v>
      </c>
      <c r="AS3757" s="335" t="s">
        <v>12921</v>
      </c>
      <c r="AT3757" s="335" t="s">
        <v>8721</v>
      </c>
      <c r="AU3757" s="335" t="s">
        <v>8721</v>
      </c>
      <c r="AV3757" s="335" t="s">
        <v>15039</v>
      </c>
      <c r="AW3757" s="327" t="s">
        <v>12484</v>
      </c>
      <c r="AX3757" s="335" t="s">
        <v>12741</v>
      </c>
      <c r="AY3757" s="390">
        <v>2</v>
      </c>
      <c r="AZ3757" s="309"/>
      <c r="BA3757" s="311" t="s">
        <v>13642</v>
      </c>
      <c r="BB3757" s="310" t="s">
        <v>8721</v>
      </c>
      <c r="BC3757" s="311" t="s">
        <v>8721</v>
      </c>
      <c r="BD3757" s="311">
        <v>2</v>
      </c>
      <c r="BE3757" s="307"/>
      <c r="BF3757" s="310" t="b">
        <v>1</v>
      </c>
    </row>
    <row r="3758" spans="1:58" s="309" customFormat="1" ht="15" customHeight="1" x14ac:dyDescent="0.25">
      <c r="A3758" s="335">
        <v>3674</v>
      </c>
      <c r="B3758" s="373" t="s">
        <v>10655</v>
      </c>
      <c r="C3758" s="346">
        <v>9313</v>
      </c>
      <c r="D3758" s="346" t="s">
        <v>10655</v>
      </c>
      <c r="E3758" s="346" t="s">
        <v>10223</v>
      </c>
      <c r="F3758" s="346" t="s">
        <v>10410</v>
      </c>
      <c r="G3758" s="346" t="s">
        <v>10261</v>
      </c>
      <c r="H3758" s="346" t="s">
        <v>10325</v>
      </c>
      <c r="I3758" s="346" t="s">
        <v>8721</v>
      </c>
      <c r="J3758" s="346" t="s">
        <v>15164</v>
      </c>
      <c r="K3758" s="346" t="s">
        <v>12473</v>
      </c>
      <c r="L3758" s="347" t="s">
        <v>12474</v>
      </c>
      <c r="M3758" s="346" t="s">
        <v>15165</v>
      </c>
      <c r="N3758" s="346" t="s">
        <v>8721</v>
      </c>
      <c r="O3758" s="346" t="s">
        <v>8721</v>
      </c>
      <c r="P3758" s="346" t="s">
        <v>8721</v>
      </c>
      <c r="Q3758" s="346" t="s">
        <v>8721</v>
      </c>
      <c r="R3758" s="346" t="s">
        <v>8721</v>
      </c>
      <c r="S3758" s="346" t="s">
        <v>15166</v>
      </c>
      <c r="T3758" s="346" t="s">
        <v>8721</v>
      </c>
      <c r="U3758" s="346" t="s">
        <v>8721</v>
      </c>
      <c r="V3758" s="346" t="s">
        <v>8721</v>
      </c>
      <c r="W3758" s="346" t="s">
        <v>12476</v>
      </c>
      <c r="X3758" s="346" t="s">
        <v>40</v>
      </c>
      <c r="Y3758" s="346" t="s">
        <v>8721</v>
      </c>
      <c r="Z3758" s="346" t="s">
        <v>12733</v>
      </c>
      <c r="AA3758" s="346" t="s">
        <v>12734</v>
      </c>
      <c r="AB3758" s="346" t="s">
        <v>13350</v>
      </c>
      <c r="AC3758" s="348" t="e">
        <v>#N/A</v>
      </c>
      <c r="AD3758" s="358" t="s">
        <v>12478</v>
      </c>
      <c r="AE3758" s="348" t="s">
        <v>12710</v>
      </c>
      <c r="AF3758" s="349">
        <v>0</v>
      </c>
      <c r="AG3758" s="359">
        <v>483.40228285605883</v>
      </c>
      <c r="AH3758" s="359">
        <v>347.07128036825912</v>
      </c>
      <c r="AI3758" s="349">
        <v>0</v>
      </c>
      <c r="AJ3758" s="349">
        <v>0</v>
      </c>
      <c r="AK3758" s="350">
        <v>347.07128036825912</v>
      </c>
      <c r="AL3758" s="351">
        <v>0</v>
      </c>
      <c r="AM3758" s="348" t="s">
        <v>12736</v>
      </c>
      <c r="AN3758" s="348" t="s">
        <v>12934</v>
      </c>
      <c r="AO3758" s="346" t="s">
        <v>12935</v>
      </c>
      <c r="AP3758" s="352">
        <v>44463</v>
      </c>
      <c r="AQ3758" s="346" t="s">
        <v>12921</v>
      </c>
      <c r="AR3758" s="346" t="s">
        <v>8721</v>
      </c>
      <c r="AS3758" s="346" t="s">
        <v>12921</v>
      </c>
      <c r="AT3758" s="346" t="s">
        <v>8721</v>
      </c>
      <c r="AU3758" s="346" t="s">
        <v>8721</v>
      </c>
      <c r="AV3758" s="346" t="s">
        <v>15039</v>
      </c>
      <c r="AW3758" s="327" t="s">
        <v>12484</v>
      </c>
      <c r="AX3758" s="346" t="s">
        <v>12741</v>
      </c>
      <c r="AY3758" s="380">
        <v>2</v>
      </c>
      <c r="AZ3758" s="311"/>
      <c r="BA3758" s="309" t="s">
        <v>13642</v>
      </c>
      <c r="BB3758" s="310" t="s">
        <v>8721</v>
      </c>
      <c r="BC3758" s="309" t="s">
        <v>8721</v>
      </c>
      <c r="BD3758" s="309">
        <v>2</v>
      </c>
      <c r="BE3758" s="307"/>
      <c r="BF3758" s="310" t="b">
        <v>1</v>
      </c>
    </row>
    <row r="3759" spans="1:58" s="311" customFormat="1" ht="15" customHeight="1" x14ac:dyDescent="0.25">
      <c r="A3759" s="345">
        <v>3675</v>
      </c>
      <c r="B3759" s="373" t="s">
        <v>10656</v>
      </c>
      <c r="C3759" s="337">
        <v>9314</v>
      </c>
      <c r="D3759" s="337" t="s">
        <v>10656</v>
      </c>
      <c r="E3759" s="337" t="s">
        <v>10223</v>
      </c>
      <c r="F3759" s="337" t="s">
        <v>10410</v>
      </c>
      <c r="G3759" s="337" t="s">
        <v>10261</v>
      </c>
      <c r="H3759" s="337" t="s">
        <v>10326</v>
      </c>
      <c r="I3759" s="337" t="s">
        <v>8721</v>
      </c>
      <c r="J3759" s="337" t="s">
        <v>15164</v>
      </c>
      <c r="K3759" s="337" t="s">
        <v>12473</v>
      </c>
      <c r="L3759" s="338" t="s">
        <v>12474</v>
      </c>
      <c r="M3759" s="337" t="s">
        <v>15165</v>
      </c>
      <c r="N3759" s="337" t="s">
        <v>8721</v>
      </c>
      <c r="O3759" s="337" t="s">
        <v>8721</v>
      </c>
      <c r="P3759" s="337" t="s">
        <v>8721</v>
      </c>
      <c r="Q3759" s="337" t="s">
        <v>8721</v>
      </c>
      <c r="R3759" s="337" t="s">
        <v>8721</v>
      </c>
      <c r="S3759" s="337" t="s">
        <v>15166</v>
      </c>
      <c r="T3759" s="337" t="s">
        <v>8721</v>
      </c>
      <c r="U3759" s="337" t="s">
        <v>8721</v>
      </c>
      <c r="V3759" s="337" t="s">
        <v>8721</v>
      </c>
      <c r="W3759" s="337" t="s">
        <v>12476</v>
      </c>
      <c r="X3759" s="337" t="s">
        <v>40</v>
      </c>
      <c r="Y3759" s="337" t="s">
        <v>8721</v>
      </c>
      <c r="Z3759" s="337" t="s">
        <v>12733</v>
      </c>
      <c r="AA3759" s="337" t="s">
        <v>12734</v>
      </c>
      <c r="AB3759" s="337" t="s">
        <v>13350</v>
      </c>
      <c r="AC3759" s="339" t="e">
        <v>#N/A</v>
      </c>
      <c r="AD3759" s="358" t="s">
        <v>12478</v>
      </c>
      <c r="AE3759" s="339" t="s">
        <v>12710</v>
      </c>
      <c r="AF3759" s="340">
        <v>0</v>
      </c>
      <c r="AG3759" s="366">
        <v>483.44281196567601</v>
      </c>
      <c r="AH3759" s="366">
        <v>347.10037929986515</v>
      </c>
      <c r="AI3759" s="340">
        <v>0</v>
      </c>
      <c r="AJ3759" s="340">
        <v>0</v>
      </c>
      <c r="AK3759" s="341">
        <v>347.10037929986515</v>
      </c>
      <c r="AL3759" s="342">
        <v>0</v>
      </c>
      <c r="AM3759" s="339" t="s">
        <v>12736</v>
      </c>
      <c r="AN3759" s="339" t="s">
        <v>12934</v>
      </c>
      <c r="AO3759" s="337" t="s">
        <v>12935</v>
      </c>
      <c r="AP3759" s="343">
        <v>44463</v>
      </c>
      <c r="AQ3759" s="335" t="s">
        <v>12921</v>
      </c>
      <c r="AR3759" s="335" t="s">
        <v>8721</v>
      </c>
      <c r="AS3759" s="335" t="s">
        <v>12921</v>
      </c>
      <c r="AT3759" s="335" t="s">
        <v>8721</v>
      </c>
      <c r="AU3759" s="335" t="s">
        <v>8721</v>
      </c>
      <c r="AV3759" s="335" t="s">
        <v>15039</v>
      </c>
      <c r="AW3759" s="327" t="s">
        <v>12484</v>
      </c>
      <c r="AX3759" s="335" t="s">
        <v>12741</v>
      </c>
      <c r="AY3759" s="390">
        <v>2</v>
      </c>
      <c r="AZ3759" s="309"/>
      <c r="BA3759" s="311" t="s">
        <v>13642</v>
      </c>
      <c r="BB3759" s="310" t="s">
        <v>8721</v>
      </c>
      <c r="BC3759" s="311" t="s">
        <v>8721</v>
      </c>
      <c r="BD3759" s="311">
        <v>2</v>
      </c>
      <c r="BE3759" s="307"/>
      <c r="BF3759" s="310" t="b">
        <v>1</v>
      </c>
    </row>
    <row r="3760" spans="1:58" s="309" customFormat="1" ht="15" customHeight="1" x14ac:dyDescent="0.25">
      <c r="A3760" s="335">
        <v>3676</v>
      </c>
      <c r="B3760" s="373" t="s">
        <v>10657</v>
      </c>
      <c r="C3760" s="346">
        <v>9315</v>
      </c>
      <c r="D3760" s="346" t="s">
        <v>10657</v>
      </c>
      <c r="E3760" s="346" t="s">
        <v>10223</v>
      </c>
      <c r="F3760" s="346" t="s">
        <v>10410</v>
      </c>
      <c r="G3760" s="346" t="s">
        <v>10261</v>
      </c>
      <c r="H3760" s="346" t="s">
        <v>10327</v>
      </c>
      <c r="I3760" s="346" t="s">
        <v>8721</v>
      </c>
      <c r="J3760" s="346" t="s">
        <v>15164</v>
      </c>
      <c r="K3760" s="346" t="s">
        <v>12473</v>
      </c>
      <c r="L3760" s="347" t="s">
        <v>12474</v>
      </c>
      <c r="M3760" s="346" t="s">
        <v>15165</v>
      </c>
      <c r="N3760" s="346" t="s">
        <v>8721</v>
      </c>
      <c r="O3760" s="346" t="s">
        <v>8721</v>
      </c>
      <c r="P3760" s="346" t="s">
        <v>8721</v>
      </c>
      <c r="Q3760" s="346" t="s">
        <v>8721</v>
      </c>
      <c r="R3760" s="346" t="s">
        <v>8721</v>
      </c>
      <c r="S3760" s="346" t="s">
        <v>15166</v>
      </c>
      <c r="T3760" s="346" t="s">
        <v>8721</v>
      </c>
      <c r="U3760" s="346" t="s">
        <v>8721</v>
      </c>
      <c r="V3760" s="346" t="s">
        <v>8721</v>
      </c>
      <c r="W3760" s="346" t="s">
        <v>12476</v>
      </c>
      <c r="X3760" s="346" t="s">
        <v>40</v>
      </c>
      <c r="Y3760" s="346" t="s">
        <v>8721</v>
      </c>
      <c r="Z3760" s="346" t="s">
        <v>12733</v>
      </c>
      <c r="AA3760" s="346" t="s">
        <v>12734</v>
      </c>
      <c r="AB3760" s="346" t="s">
        <v>13350</v>
      </c>
      <c r="AC3760" s="348" t="e">
        <v>#N/A</v>
      </c>
      <c r="AD3760" s="358" t="s">
        <v>12478</v>
      </c>
      <c r="AE3760" s="348" t="s">
        <v>12710</v>
      </c>
      <c r="AF3760" s="349">
        <v>0</v>
      </c>
      <c r="AG3760" s="359">
        <v>483.48334107529331</v>
      </c>
      <c r="AH3760" s="359">
        <v>347.12947823147124</v>
      </c>
      <c r="AI3760" s="349">
        <v>0</v>
      </c>
      <c r="AJ3760" s="349">
        <v>0</v>
      </c>
      <c r="AK3760" s="350">
        <v>347.12947823147124</v>
      </c>
      <c r="AL3760" s="351">
        <v>0</v>
      </c>
      <c r="AM3760" s="348" t="s">
        <v>12736</v>
      </c>
      <c r="AN3760" s="348" t="s">
        <v>12934</v>
      </c>
      <c r="AO3760" s="346" t="s">
        <v>12935</v>
      </c>
      <c r="AP3760" s="352">
        <v>44463</v>
      </c>
      <c r="AQ3760" s="346" t="s">
        <v>12921</v>
      </c>
      <c r="AR3760" s="346" t="s">
        <v>8721</v>
      </c>
      <c r="AS3760" s="346" t="s">
        <v>12921</v>
      </c>
      <c r="AT3760" s="346" t="s">
        <v>8721</v>
      </c>
      <c r="AU3760" s="346" t="s">
        <v>8721</v>
      </c>
      <c r="AV3760" s="346" t="s">
        <v>15039</v>
      </c>
      <c r="AW3760" s="327" t="s">
        <v>12484</v>
      </c>
      <c r="AX3760" s="346" t="s">
        <v>12741</v>
      </c>
      <c r="AY3760" s="380">
        <v>2</v>
      </c>
      <c r="AZ3760" s="311"/>
      <c r="BA3760" s="309" t="s">
        <v>13642</v>
      </c>
      <c r="BB3760" s="310" t="s">
        <v>8721</v>
      </c>
      <c r="BC3760" s="309" t="s">
        <v>8721</v>
      </c>
      <c r="BD3760" s="309">
        <v>2</v>
      </c>
      <c r="BE3760" s="307"/>
      <c r="BF3760" s="310" t="b">
        <v>1</v>
      </c>
    </row>
    <row r="3761" spans="1:58" s="311" customFormat="1" ht="15" customHeight="1" x14ac:dyDescent="0.25">
      <c r="A3761" s="345">
        <v>3677</v>
      </c>
      <c r="B3761" s="336" t="s">
        <v>3783</v>
      </c>
      <c r="C3761" s="337">
        <v>6964</v>
      </c>
      <c r="D3761" s="337" t="s">
        <v>3783</v>
      </c>
      <c r="E3761" s="337" t="s">
        <v>10223</v>
      </c>
      <c r="F3761" s="337" t="s">
        <v>10410</v>
      </c>
      <c r="G3761" s="337" t="s">
        <v>10230</v>
      </c>
      <c r="H3761" s="337" t="s">
        <v>10227</v>
      </c>
      <c r="I3761" s="337" t="s">
        <v>8721</v>
      </c>
      <c r="J3761" s="337" t="s">
        <v>15164</v>
      </c>
      <c r="K3761" s="337" t="s">
        <v>12473</v>
      </c>
      <c r="L3761" s="338" t="s">
        <v>12474</v>
      </c>
      <c r="M3761" s="337" t="s">
        <v>15165</v>
      </c>
      <c r="N3761" s="337" t="s">
        <v>8721</v>
      </c>
      <c r="O3761" s="337" t="s">
        <v>8721</v>
      </c>
      <c r="P3761" s="337" t="s">
        <v>8721</v>
      </c>
      <c r="Q3761" s="337" t="s">
        <v>8721</v>
      </c>
      <c r="R3761" s="337" t="s">
        <v>8721</v>
      </c>
      <c r="S3761" s="337" t="s">
        <v>15166</v>
      </c>
      <c r="T3761" s="337" t="s">
        <v>8721</v>
      </c>
      <c r="U3761" s="337" t="s">
        <v>8721</v>
      </c>
      <c r="V3761" s="337" t="s">
        <v>8721</v>
      </c>
      <c r="W3761" s="337" t="s">
        <v>12476</v>
      </c>
      <c r="X3761" s="337" t="s">
        <v>40</v>
      </c>
      <c r="Y3761" s="337" t="s">
        <v>8721</v>
      </c>
      <c r="Z3761" s="337" t="s">
        <v>12733</v>
      </c>
      <c r="AA3761" s="337" t="s">
        <v>12734</v>
      </c>
      <c r="AB3761" s="337" t="s">
        <v>13350</v>
      </c>
      <c r="AC3761" s="339">
        <v>915.67431228612952</v>
      </c>
      <c r="AD3761" s="358" t="s">
        <v>12478</v>
      </c>
      <c r="AE3761" s="339">
        <v>1135.2567698569726</v>
      </c>
      <c r="AF3761" s="340">
        <v>0.23980410351647818</v>
      </c>
      <c r="AG3761" s="366">
        <v>651.87245824865897</v>
      </c>
      <c r="AH3761" s="366">
        <v>468.02883797827502</v>
      </c>
      <c r="AI3761" s="340">
        <v>-0.4888697523797898</v>
      </c>
      <c r="AJ3761" s="340">
        <v>-0.58773305704467149</v>
      </c>
      <c r="AK3761" s="341">
        <v>468.02883797827502</v>
      </c>
      <c r="AL3761" s="342">
        <v>-0.4888697523797898</v>
      </c>
      <c r="AM3761" s="339" t="s">
        <v>12736</v>
      </c>
      <c r="AN3761" s="339" t="s">
        <v>12934</v>
      </c>
      <c r="AO3761" s="337" t="s">
        <v>12935</v>
      </c>
      <c r="AP3761" s="343">
        <v>44459</v>
      </c>
      <c r="AQ3761" s="335" t="s">
        <v>12921</v>
      </c>
      <c r="AR3761" s="335" t="s">
        <v>8721</v>
      </c>
      <c r="AS3761" s="335" t="s">
        <v>12921</v>
      </c>
      <c r="AT3761" s="335" t="s">
        <v>8721</v>
      </c>
      <c r="AU3761" s="335" t="s">
        <v>8721</v>
      </c>
      <c r="AV3761" s="335" t="s">
        <v>15039</v>
      </c>
      <c r="AW3761" s="327" t="s">
        <v>12484</v>
      </c>
      <c r="AX3761" s="335" t="s">
        <v>12741</v>
      </c>
      <c r="AY3761" s="390">
        <v>2</v>
      </c>
      <c r="BA3761" s="311" t="s">
        <v>13642</v>
      </c>
      <c r="BB3761" s="310" t="s">
        <v>8721</v>
      </c>
      <c r="BC3761" s="311" t="s">
        <v>8721</v>
      </c>
      <c r="BD3761" s="311">
        <v>2</v>
      </c>
      <c r="BE3761" s="307"/>
      <c r="BF3761" s="310" t="b">
        <v>1</v>
      </c>
    </row>
    <row r="3762" spans="1:58" s="309" customFormat="1" ht="15" customHeight="1" x14ac:dyDescent="0.25">
      <c r="A3762" s="335">
        <v>3678</v>
      </c>
      <c r="B3762" s="336" t="s">
        <v>3784</v>
      </c>
      <c r="C3762" s="346">
        <v>6667</v>
      </c>
      <c r="D3762" s="346" t="s">
        <v>3784</v>
      </c>
      <c r="E3762" s="346" t="s">
        <v>10223</v>
      </c>
      <c r="F3762" s="346" t="s">
        <v>10410</v>
      </c>
      <c r="G3762" s="346" t="s">
        <v>10230</v>
      </c>
      <c r="H3762" s="346" t="s">
        <v>10362</v>
      </c>
      <c r="I3762" s="346" t="s">
        <v>8721</v>
      </c>
      <c r="J3762" s="346" t="s">
        <v>15164</v>
      </c>
      <c r="K3762" s="346" t="s">
        <v>12473</v>
      </c>
      <c r="L3762" s="347" t="s">
        <v>12474</v>
      </c>
      <c r="M3762" s="346" t="s">
        <v>15165</v>
      </c>
      <c r="N3762" s="346" t="s">
        <v>8721</v>
      </c>
      <c r="O3762" s="346" t="s">
        <v>8721</v>
      </c>
      <c r="P3762" s="346" t="s">
        <v>8721</v>
      </c>
      <c r="Q3762" s="346" t="s">
        <v>8721</v>
      </c>
      <c r="R3762" s="346" t="s">
        <v>8721</v>
      </c>
      <c r="S3762" s="346" t="s">
        <v>15166</v>
      </c>
      <c r="T3762" s="346" t="s">
        <v>8721</v>
      </c>
      <c r="U3762" s="346" t="s">
        <v>8721</v>
      </c>
      <c r="V3762" s="346">
        <v>10083</v>
      </c>
      <c r="W3762" s="346" t="s">
        <v>12476</v>
      </c>
      <c r="X3762" s="346" t="s">
        <v>40</v>
      </c>
      <c r="Y3762" s="346" t="s">
        <v>8721</v>
      </c>
      <c r="Z3762" s="346" t="s">
        <v>12733</v>
      </c>
      <c r="AA3762" s="346" t="s">
        <v>12734</v>
      </c>
      <c r="AB3762" s="346" t="s">
        <v>13350</v>
      </c>
      <c r="AC3762" s="348">
        <v>939.50798456225891</v>
      </c>
      <c r="AD3762" s="358" t="s">
        <v>12478</v>
      </c>
      <c r="AE3762" s="348">
        <v>1164.8058545467848</v>
      </c>
      <c r="AF3762" s="349">
        <v>0.23980410351647841</v>
      </c>
      <c r="AG3762" s="359">
        <v>653.360692114617</v>
      </c>
      <c r="AH3762" s="359">
        <v>469.09735430859456</v>
      </c>
      <c r="AI3762" s="349">
        <v>-0.50069891686214973</v>
      </c>
      <c r="AJ3762" s="349">
        <v>-0.59727421314248463</v>
      </c>
      <c r="AK3762" s="350">
        <v>469.09735430859456</v>
      </c>
      <c r="AL3762" s="351">
        <v>-0.50069891686214973</v>
      </c>
      <c r="AM3762" s="348" t="s">
        <v>12736</v>
      </c>
      <c r="AN3762" s="348" t="s">
        <v>12934</v>
      </c>
      <c r="AO3762" s="346" t="s">
        <v>12935</v>
      </c>
      <c r="AP3762" s="352">
        <v>44459</v>
      </c>
      <c r="AQ3762" s="346" t="s">
        <v>12921</v>
      </c>
      <c r="AR3762" s="346" t="s">
        <v>8721</v>
      </c>
      <c r="AS3762" s="346" t="s">
        <v>12921</v>
      </c>
      <c r="AT3762" s="346" t="s">
        <v>8721</v>
      </c>
      <c r="AU3762" s="346" t="s">
        <v>8721</v>
      </c>
      <c r="AV3762" s="346" t="s">
        <v>15039</v>
      </c>
      <c r="AW3762" s="327" t="s">
        <v>12484</v>
      </c>
      <c r="AX3762" s="346" t="s">
        <v>12741</v>
      </c>
      <c r="AY3762" s="380">
        <v>2</v>
      </c>
      <c r="BA3762" s="309" t="s">
        <v>13642</v>
      </c>
      <c r="BB3762" s="310" t="s">
        <v>8721</v>
      </c>
      <c r="BC3762" s="309" t="s">
        <v>8721</v>
      </c>
      <c r="BD3762" s="309">
        <v>2</v>
      </c>
      <c r="BE3762" s="307"/>
      <c r="BF3762" s="310" t="b">
        <v>1</v>
      </c>
    </row>
    <row r="3763" spans="1:58" s="311" customFormat="1" ht="15" customHeight="1" x14ac:dyDescent="0.25">
      <c r="A3763" s="345">
        <v>3679</v>
      </c>
      <c r="B3763" s="336" t="s">
        <v>3785</v>
      </c>
      <c r="C3763" s="337">
        <v>6668</v>
      </c>
      <c r="D3763" s="337" t="s">
        <v>3785</v>
      </c>
      <c r="E3763" s="337" t="s">
        <v>10223</v>
      </c>
      <c r="F3763" s="337" t="s">
        <v>10410</v>
      </c>
      <c r="G3763" s="337" t="s">
        <v>10230</v>
      </c>
      <c r="H3763" s="337" t="s">
        <v>10363</v>
      </c>
      <c r="I3763" s="337" t="s">
        <v>8721</v>
      </c>
      <c r="J3763" s="337" t="s">
        <v>15164</v>
      </c>
      <c r="K3763" s="337" t="s">
        <v>12473</v>
      </c>
      <c r="L3763" s="338" t="s">
        <v>12474</v>
      </c>
      <c r="M3763" s="337" t="s">
        <v>15165</v>
      </c>
      <c r="N3763" s="337" t="s">
        <v>8721</v>
      </c>
      <c r="O3763" s="337" t="s">
        <v>8721</v>
      </c>
      <c r="P3763" s="337" t="s">
        <v>8721</v>
      </c>
      <c r="Q3763" s="337" t="s">
        <v>8721</v>
      </c>
      <c r="R3763" s="337" t="s">
        <v>8721</v>
      </c>
      <c r="S3763" s="337" t="s">
        <v>15166</v>
      </c>
      <c r="T3763" s="337" t="s">
        <v>8721</v>
      </c>
      <c r="U3763" s="337" t="s">
        <v>8721</v>
      </c>
      <c r="V3763" s="337">
        <v>10083</v>
      </c>
      <c r="W3763" s="337" t="s">
        <v>12476</v>
      </c>
      <c r="X3763" s="337" t="s">
        <v>40</v>
      </c>
      <c r="Y3763" s="337" t="s">
        <v>8721</v>
      </c>
      <c r="Z3763" s="337" t="s">
        <v>12733</v>
      </c>
      <c r="AA3763" s="337" t="s">
        <v>12734</v>
      </c>
      <c r="AB3763" s="337" t="s">
        <v>13350</v>
      </c>
      <c r="AC3763" s="339">
        <v>963.34165683838808</v>
      </c>
      <c r="AD3763" s="358" t="s">
        <v>12478</v>
      </c>
      <c r="AE3763" s="339">
        <v>1194.3549392365967</v>
      </c>
      <c r="AF3763" s="340">
        <v>0.23980410351647841</v>
      </c>
      <c r="AG3763" s="366">
        <v>654.8489259805749</v>
      </c>
      <c r="AH3763" s="366">
        <v>470.16587063891404</v>
      </c>
      <c r="AI3763" s="340">
        <v>-0.51194275955847113</v>
      </c>
      <c r="AJ3763" s="340">
        <v>-0.60634326095772428</v>
      </c>
      <c r="AK3763" s="341">
        <v>470.16587063891404</v>
      </c>
      <c r="AL3763" s="342">
        <v>-0.51194275955847113</v>
      </c>
      <c r="AM3763" s="339" t="s">
        <v>12736</v>
      </c>
      <c r="AN3763" s="339" t="s">
        <v>12934</v>
      </c>
      <c r="AO3763" s="337" t="s">
        <v>12935</v>
      </c>
      <c r="AP3763" s="343">
        <v>44459</v>
      </c>
      <c r="AQ3763" s="335" t="s">
        <v>12921</v>
      </c>
      <c r="AR3763" s="335" t="s">
        <v>8721</v>
      </c>
      <c r="AS3763" s="335" t="s">
        <v>12921</v>
      </c>
      <c r="AT3763" s="335" t="s">
        <v>8721</v>
      </c>
      <c r="AU3763" s="335" t="s">
        <v>8721</v>
      </c>
      <c r="AV3763" s="335" t="s">
        <v>15039</v>
      </c>
      <c r="AW3763" s="327" t="s">
        <v>12484</v>
      </c>
      <c r="AX3763" s="335" t="s">
        <v>12741</v>
      </c>
      <c r="AY3763" s="390">
        <v>2</v>
      </c>
      <c r="BA3763" s="311" t="s">
        <v>13642</v>
      </c>
      <c r="BB3763" s="310" t="s">
        <v>8721</v>
      </c>
      <c r="BC3763" s="311" t="s">
        <v>8721</v>
      </c>
      <c r="BD3763" s="311">
        <v>2</v>
      </c>
      <c r="BE3763" s="307"/>
      <c r="BF3763" s="310" t="b">
        <v>1</v>
      </c>
    </row>
    <row r="3764" spans="1:58" s="309" customFormat="1" ht="15" customHeight="1" x14ac:dyDescent="0.25">
      <c r="A3764" s="335">
        <v>3680</v>
      </c>
      <c r="B3764" s="336" t="s">
        <v>3786</v>
      </c>
      <c r="C3764" s="337">
        <v>6669</v>
      </c>
      <c r="D3764" s="337" t="s">
        <v>3786</v>
      </c>
      <c r="E3764" s="337" t="s">
        <v>10223</v>
      </c>
      <c r="F3764" s="337" t="s">
        <v>10410</v>
      </c>
      <c r="G3764" s="337" t="s">
        <v>10230</v>
      </c>
      <c r="H3764" s="337" t="s">
        <v>10364</v>
      </c>
      <c r="I3764" s="337" t="s">
        <v>8721</v>
      </c>
      <c r="J3764" s="337" t="s">
        <v>15164</v>
      </c>
      <c r="K3764" s="337" t="s">
        <v>12473</v>
      </c>
      <c r="L3764" s="338" t="s">
        <v>12474</v>
      </c>
      <c r="M3764" s="337" t="s">
        <v>15165</v>
      </c>
      <c r="N3764" s="337" t="s">
        <v>8721</v>
      </c>
      <c r="O3764" s="337" t="s">
        <v>8721</v>
      </c>
      <c r="P3764" s="337" t="s">
        <v>8721</v>
      </c>
      <c r="Q3764" s="337" t="s">
        <v>8721</v>
      </c>
      <c r="R3764" s="337" t="s">
        <v>8721</v>
      </c>
      <c r="S3764" s="337" t="s">
        <v>15166</v>
      </c>
      <c r="T3764" s="337" t="s">
        <v>8721</v>
      </c>
      <c r="U3764" s="337" t="s">
        <v>8721</v>
      </c>
      <c r="V3764" s="337">
        <v>10083</v>
      </c>
      <c r="W3764" s="337" t="s">
        <v>12476</v>
      </c>
      <c r="X3764" s="337" t="s">
        <v>40</v>
      </c>
      <c r="Y3764" s="337" t="s">
        <v>8721</v>
      </c>
      <c r="Z3764" s="337" t="s">
        <v>12733</v>
      </c>
      <c r="AA3764" s="337" t="s">
        <v>12734</v>
      </c>
      <c r="AB3764" s="337" t="s">
        <v>13350</v>
      </c>
      <c r="AC3764" s="339">
        <v>986.40650097657772</v>
      </c>
      <c r="AD3764" s="358" t="s">
        <v>12478</v>
      </c>
      <c r="AE3764" s="339">
        <v>1222.9508276460922</v>
      </c>
      <c r="AF3764" s="340">
        <v>0.23980410351647841</v>
      </c>
      <c r="AG3764" s="366">
        <v>656.33715984653281</v>
      </c>
      <c r="AH3764" s="366">
        <v>471.23438696923353</v>
      </c>
      <c r="AI3764" s="340">
        <v>-0.5222716126640542</v>
      </c>
      <c r="AJ3764" s="340">
        <v>-0.61467429734991497</v>
      </c>
      <c r="AK3764" s="341">
        <v>471.23438696923353</v>
      </c>
      <c r="AL3764" s="342">
        <v>-0.5222716126640542</v>
      </c>
      <c r="AM3764" s="339" t="s">
        <v>12736</v>
      </c>
      <c r="AN3764" s="339" t="s">
        <v>12934</v>
      </c>
      <c r="AO3764" s="337" t="s">
        <v>12935</v>
      </c>
      <c r="AP3764" s="343">
        <v>44459</v>
      </c>
      <c r="AQ3764" s="335" t="s">
        <v>12921</v>
      </c>
      <c r="AR3764" s="335" t="s">
        <v>8721</v>
      </c>
      <c r="AS3764" s="335" t="s">
        <v>12921</v>
      </c>
      <c r="AT3764" s="335" t="s">
        <v>8721</v>
      </c>
      <c r="AU3764" s="335" t="s">
        <v>8721</v>
      </c>
      <c r="AV3764" s="335" t="s">
        <v>15039</v>
      </c>
      <c r="AW3764" s="327" t="s">
        <v>12484</v>
      </c>
      <c r="AX3764" s="335" t="s">
        <v>12741</v>
      </c>
      <c r="AY3764" s="390">
        <v>2</v>
      </c>
      <c r="BA3764" s="309" t="s">
        <v>13642</v>
      </c>
      <c r="BB3764" s="310" t="s">
        <v>8721</v>
      </c>
      <c r="BC3764" s="309" t="s">
        <v>8721</v>
      </c>
      <c r="BD3764" s="309">
        <v>2</v>
      </c>
      <c r="BE3764" s="307"/>
      <c r="BF3764" s="310" t="b">
        <v>1</v>
      </c>
    </row>
    <row r="3765" spans="1:58" s="311" customFormat="1" ht="15" customHeight="1" x14ac:dyDescent="0.25">
      <c r="A3765" s="345">
        <v>3681</v>
      </c>
      <c r="B3765" s="336" t="s">
        <v>3787</v>
      </c>
      <c r="C3765" s="337">
        <v>6670</v>
      </c>
      <c r="D3765" s="337" t="s">
        <v>3787</v>
      </c>
      <c r="E3765" s="337" t="s">
        <v>10223</v>
      </c>
      <c r="F3765" s="337" t="s">
        <v>10410</v>
      </c>
      <c r="G3765" s="337" t="s">
        <v>10230</v>
      </c>
      <c r="H3765" s="337" t="s">
        <v>10366</v>
      </c>
      <c r="I3765" s="337" t="s">
        <v>8721</v>
      </c>
      <c r="J3765" s="337" t="s">
        <v>15164</v>
      </c>
      <c r="K3765" s="337" t="s">
        <v>12473</v>
      </c>
      <c r="L3765" s="338" t="s">
        <v>12474</v>
      </c>
      <c r="M3765" s="337" t="s">
        <v>15165</v>
      </c>
      <c r="N3765" s="337" t="s">
        <v>8721</v>
      </c>
      <c r="O3765" s="337" t="s">
        <v>8721</v>
      </c>
      <c r="P3765" s="337" t="s">
        <v>8721</v>
      </c>
      <c r="Q3765" s="337" t="s">
        <v>8721</v>
      </c>
      <c r="R3765" s="337" t="s">
        <v>8721</v>
      </c>
      <c r="S3765" s="337" t="s">
        <v>15166</v>
      </c>
      <c r="T3765" s="337" t="s">
        <v>8721</v>
      </c>
      <c r="U3765" s="337" t="s">
        <v>8721</v>
      </c>
      <c r="V3765" s="337">
        <v>10083</v>
      </c>
      <c r="W3765" s="337" t="s">
        <v>12476</v>
      </c>
      <c r="X3765" s="337" t="s">
        <v>40</v>
      </c>
      <c r="Y3765" s="337" t="s">
        <v>8721</v>
      </c>
      <c r="Z3765" s="337" t="s">
        <v>12733</v>
      </c>
      <c r="AA3765" s="337" t="s">
        <v>12734</v>
      </c>
      <c r="AB3765" s="337" t="s">
        <v>13350</v>
      </c>
      <c r="AC3765" s="339">
        <v>1010.2401732527072</v>
      </c>
      <c r="AD3765" s="358" t="s">
        <v>12478</v>
      </c>
      <c r="AE3765" s="339">
        <v>1252.4999123359046</v>
      </c>
      <c r="AF3765" s="340">
        <v>0.23980410351647841</v>
      </c>
      <c r="AG3765" s="366">
        <v>657.82539371249072</v>
      </c>
      <c r="AH3765" s="366">
        <v>472.30290329955301</v>
      </c>
      <c r="AI3765" s="340">
        <v>-0.53248453604961865</v>
      </c>
      <c r="AJ3765" s="340">
        <v>-0.62291182726016237</v>
      </c>
      <c r="AK3765" s="341">
        <v>472.30290329955301</v>
      </c>
      <c r="AL3765" s="342">
        <v>-0.53248453604961865</v>
      </c>
      <c r="AM3765" s="339" t="s">
        <v>12736</v>
      </c>
      <c r="AN3765" s="339" t="s">
        <v>12934</v>
      </c>
      <c r="AO3765" s="337" t="s">
        <v>12935</v>
      </c>
      <c r="AP3765" s="343">
        <v>44459</v>
      </c>
      <c r="AQ3765" s="335" t="s">
        <v>12921</v>
      </c>
      <c r="AR3765" s="335" t="s">
        <v>8721</v>
      </c>
      <c r="AS3765" s="335" t="s">
        <v>12921</v>
      </c>
      <c r="AT3765" s="335" t="s">
        <v>8721</v>
      </c>
      <c r="AU3765" s="335" t="s">
        <v>8721</v>
      </c>
      <c r="AV3765" s="335" t="s">
        <v>15039</v>
      </c>
      <c r="AW3765" s="327" t="s">
        <v>12484</v>
      </c>
      <c r="AX3765" s="335" t="s">
        <v>12741</v>
      </c>
      <c r="AY3765" s="390">
        <v>2</v>
      </c>
      <c r="AZ3765" s="309"/>
      <c r="BA3765" s="311" t="s">
        <v>13642</v>
      </c>
      <c r="BB3765" s="310" t="s">
        <v>8721</v>
      </c>
      <c r="BC3765" s="311" t="s">
        <v>8721</v>
      </c>
      <c r="BD3765" s="311">
        <v>2</v>
      </c>
      <c r="BE3765" s="307"/>
      <c r="BF3765" s="310" t="b">
        <v>1</v>
      </c>
    </row>
    <row r="3766" spans="1:58" s="309" customFormat="1" ht="15" customHeight="1" x14ac:dyDescent="0.25">
      <c r="A3766" s="335">
        <v>3682</v>
      </c>
      <c r="B3766" s="336" t="s">
        <v>3788</v>
      </c>
      <c r="C3766" s="337">
        <v>6671</v>
      </c>
      <c r="D3766" s="337" t="s">
        <v>3788</v>
      </c>
      <c r="E3766" s="337" t="s">
        <v>10223</v>
      </c>
      <c r="F3766" s="337" t="s">
        <v>10410</v>
      </c>
      <c r="G3766" s="337" t="s">
        <v>10230</v>
      </c>
      <c r="H3766" s="337" t="s">
        <v>10367</v>
      </c>
      <c r="I3766" s="337" t="s">
        <v>8721</v>
      </c>
      <c r="J3766" s="337" t="s">
        <v>15164</v>
      </c>
      <c r="K3766" s="337" t="s">
        <v>12473</v>
      </c>
      <c r="L3766" s="338" t="s">
        <v>12474</v>
      </c>
      <c r="M3766" s="337" t="s">
        <v>15165</v>
      </c>
      <c r="N3766" s="337" t="s">
        <v>8721</v>
      </c>
      <c r="O3766" s="337" t="s">
        <v>8721</v>
      </c>
      <c r="P3766" s="337" t="s">
        <v>8721</v>
      </c>
      <c r="Q3766" s="337" t="s">
        <v>8721</v>
      </c>
      <c r="R3766" s="337" t="s">
        <v>8721</v>
      </c>
      <c r="S3766" s="337" t="s">
        <v>15166</v>
      </c>
      <c r="T3766" s="337" t="s">
        <v>8721</v>
      </c>
      <c r="U3766" s="337" t="s">
        <v>8721</v>
      </c>
      <c r="V3766" s="337">
        <v>10083</v>
      </c>
      <c r="W3766" s="337" t="s">
        <v>12476</v>
      </c>
      <c r="X3766" s="337" t="s">
        <v>40</v>
      </c>
      <c r="Y3766" s="337" t="s">
        <v>8721</v>
      </c>
      <c r="Z3766" s="337" t="s">
        <v>12733</v>
      </c>
      <c r="AA3766" s="337" t="s">
        <v>12734</v>
      </c>
      <c r="AB3766" s="337" t="s">
        <v>13350</v>
      </c>
      <c r="AC3766" s="339">
        <v>1057.9075178049657</v>
      </c>
      <c r="AD3766" s="358" t="s">
        <v>12478</v>
      </c>
      <c r="AE3766" s="339">
        <v>1311.5980817155285</v>
      </c>
      <c r="AF3766" s="340">
        <v>0.23980410351647841</v>
      </c>
      <c r="AG3766" s="366">
        <v>659.31362757844863</v>
      </c>
      <c r="AH3766" s="366">
        <v>473.37141962987249</v>
      </c>
      <c r="AI3766" s="340">
        <v>-0.55253988494943029</v>
      </c>
      <c r="AJ3766" s="340">
        <v>-0.63908805126436463</v>
      </c>
      <c r="AK3766" s="341">
        <v>473.37141962987249</v>
      </c>
      <c r="AL3766" s="342">
        <v>-0.55253988494943029</v>
      </c>
      <c r="AM3766" s="339" t="s">
        <v>12736</v>
      </c>
      <c r="AN3766" s="339" t="s">
        <v>12934</v>
      </c>
      <c r="AO3766" s="337" t="s">
        <v>12935</v>
      </c>
      <c r="AP3766" s="343">
        <v>44459</v>
      </c>
      <c r="AQ3766" s="335" t="s">
        <v>12921</v>
      </c>
      <c r="AR3766" s="335" t="s">
        <v>8721</v>
      </c>
      <c r="AS3766" s="335" t="s">
        <v>12921</v>
      </c>
      <c r="AT3766" s="335" t="s">
        <v>8721</v>
      </c>
      <c r="AU3766" s="335" t="s">
        <v>8721</v>
      </c>
      <c r="AV3766" s="335" t="s">
        <v>15039</v>
      </c>
      <c r="AW3766" s="327" t="s">
        <v>12484</v>
      </c>
      <c r="AX3766" s="335" t="s">
        <v>12741</v>
      </c>
      <c r="AY3766" s="390">
        <v>2</v>
      </c>
      <c r="BA3766" s="309" t="s">
        <v>13642</v>
      </c>
      <c r="BB3766" s="310" t="s">
        <v>8721</v>
      </c>
      <c r="BC3766" s="309" t="s">
        <v>8721</v>
      </c>
      <c r="BD3766" s="309">
        <v>2</v>
      </c>
      <c r="BE3766" s="307"/>
      <c r="BF3766" s="310" t="b">
        <v>1</v>
      </c>
    </row>
    <row r="3767" spans="1:58" s="311" customFormat="1" ht="15" customHeight="1" x14ac:dyDescent="0.25">
      <c r="A3767" s="345">
        <v>3683</v>
      </c>
      <c r="B3767" s="336" t="s">
        <v>3789</v>
      </c>
      <c r="C3767" s="337">
        <v>6672</v>
      </c>
      <c r="D3767" s="337" t="s">
        <v>3789</v>
      </c>
      <c r="E3767" s="337" t="s">
        <v>10223</v>
      </c>
      <c r="F3767" s="337" t="s">
        <v>10410</v>
      </c>
      <c r="G3767" s="337" t="s">
        <v>10230</v>
      </c>
      <c r="H3767" s="337" t="s">
        <v>10368</v>
      </c>
      <c r="I3767" s="337" t="s">
        <v>8721</v>
      </c>
      <c r="J3767" s="337" t="s">
        <v>15164</v>
      </c>
      <c r="K3767" s="337" t="s">
        <v>12473</v>
      </c>
      <c r="L3767" s="338" t="s">
        <v>12474</v>
      </c>
      <c r="M3767" s="337" t="s">
        <v>15165</v>
      </c>
      <c r="N3767" s="337" t="s">
        <v>8721</v>
      </c>
      <c r="O3767" s="337" t="s">
        <v>8721</v>
      </c>
      <c r="P3767" s="337" t="s">
        <v>8721</v>
      </c>
      <c r="Q3767" s="337" t="s">
        <v>8721</v>
      </c>
      <c r="R3767" s="337" t="s">
        <v>8721</v>
      </c>
      <c r="S3767" s="337" t="s">
        <v>15166</v>
      </c>
      <c r="T3767" s="337" t="s">
        <v>8721</v>
      </c>
      <c r="U3767" s="337" t="s">
        <v>8721</v>
      </c>
      <c r="V3767" s="337">
        <v>10083</v>
      </c>
      <c r="W3767" s="337" t="s">
        <v>12476</v>
      </c>
      <c r="X3767" s="337" t="s">
        <v>40</v>
      </c>
      <c r="Y3767" s="337" t="s">
        <v>8721</v>
      </c>
      <c r="Z3767" s="337" t="s">
        <v>12733</v>
      </c>
      <c r="AA3767" s="337" t="s">
        <v>12734</v>
      </c>
      <c r="AB3767" s="337" t="s">
        <v>13350</v>
      </c>
      <c r="AC3767" s="339">
        <v>1074.8217368396381</v>
      </c>
      <c r="AD3767" s="358" t="s">
        <v>12478</v>
      </c>
      <c r="AE3767" s="339">
        <v>1332.5683998824918</v>
      </c>
      <c r="AF3767" s="340">
        <v>0.23980410351647841</v>
      </c>
      <c r="AG3767" s="366">
        <v>660.80186144440665</v>
      </c>
      <c r="AH3767" s="366">
        <v>474.43993596019209</v>
      </c>
      <c r="AI3767" s="340">
        <v>-0.55858732690388657</v>
      </c>
      <c r="AJ3767" s="340">
        <v>-0.64396579117287411</v>
      </c>
      <c r="AK3767" s="341">
        <v>474.43993596019209</v>
      </c>
      <c r="AL3767" s="342">
        <v>-0.55858732690388657</v>
      </c>
      <c r="AM3767" s="339" t="s">
        <v>12736</v>
      </c>
      <c r="AN3767" s="339" t="s">
        <v>12934</v>
      </c>
      <c r="AO3767" s="337" t="s">
        <v>12935</v>
      </c>
      <c r="AP3767" s="343">
        <v>44459</v>
      </c>
      <c r="AQ3767" s="335" t="s">
        <v>12921</v>
      </c>
      <c r="AR3767" s="335" t="s">
        <v>8721</v>
      </c>
      <c r="AS3767" s="335" t="s">
        <v>12921</v>
      </c>
      <c r="AT3767" s="335" t="s">
        <v>8721</v>
      </c>
      <c r="AU3767" s="335" t="s">
        <v>8721</v>
      </c>
      <c r="AV3767" s="335" t="s">
        <v>15039</v>
      </c>
      <c r="AW3767" s="327" t="s">
        <v>12484</v>
      </c>
      <c r="AX3767" s="335" t="s">
        <v>12741</v>
      </c>
      <c r="AY3767" s="390">
        <v>2</v>
      </c>
      <c r="AZ3767" s="309"/>
      <c r="BA3767" s="311" t="s">
        <v>13642</v>
      </c>
      <c r="BB3767" s="310" t="s">
        <v>8721</v>
      </c>
      <c r="BC3767" s="311" t="s">
        <v>8721</v>
      </c>
      <c r="BD3767" s="311">
        <v>2</v>
      </c>
      <c r="BE3767" s="307"/>
      <c r="BF3767" s="310" t="b">
        <v>1</v>
      </c>
    </row>
    <row r="3768" spans="1:58" s="309" customFormat="1" ht="15" customHeight="1" x14ac:dyDescent="0.25">
      <c r="A3768" s="335">
        <v>3684</v>
      </c>
      <c r="B3768" s="336" t="s">
        <v>3790</v>
      </c>
      <c r="C3768" s="337">
        <v>6673</v>
      </c>
      <c r="D3768" s="337" t="s">
        <v>3790</v>
      </c>
      <c r="E3768" s="337" t="s">
        <v>10223</v>
      </c>
      <c r="F3768" s="337" t="s">
        <v>10410</v>
      </c>
      <c r="G3768" s="337" t="s">
        <v>10230</v>
      </c>
      <c r="H3768" s="337" t="s">
        <v>10369</v>
      </c>
      <c r="I3768" s="337" t="s">
        <v>8721</v>
      </c>
      <c r="J3768" s="337" t="s">
        <v>15164</v>
      </c>
      <c r="K3768" s="337" t="s">
        <v>12473</v>
      </c>
      <c r="L3768" s="338" t="s">
        <v>12474</v>
      </c>
      <c r="M3768" s="337" t="s">
        <v>15165</v>
      </c>
      <c r="N3768" s="337" t="s">
        <v>8721</v>
      </c>
      <c r="O3768" s="337" t="s">
        <v>8721</v>
      </c>
      <c r="P3768" s="337" t="s">
        <v>8721</v>
      </c>
      <c r="Q3768" s="337" t="s">
        <v>8721</v>
      </c>
      <c r="R3768" s="337" t="s">
        <v>8721</v>
      </c>
      <c r="S3768" s="337" t="s">
        <v>15166</v>
      </c>
      <c r="T3768" s="337" t="s">
        <v>8721</v>
      </c>
      <c r="U3768" s="337" t="s">
        <v>8721</v>
      </c>
      <c r="V3768" s="337">
        <v>10083</v>
      </c>
      <c r="W3768" s="337" t="s">
        <v>12476</v>
      </c>
      <c r="X3768" s="337" t="s">
        <v>40</v>
      </c>
      <c r="Y3768" s="337" t="s">
        <v>8721</v>
      </c>
      <c r="Z3768" s="337" t="s">
        <v>12733</v>
      </c>
      <c r="AA3768" s="337" t="s">
        <v>12734</v>
      </c>
      <c r="AB3768" s="337" t="s">
        <v>13350</v>
      </c>
      <c r="AC3768" s="339">
        <v>1080.9723619431554</v>
      </c>
      <c r="AD3768" s="358" t="s">
        <v>12478</v>
      </c>
      <c r="AE3768" s="339">
        <v>1340.193970125024</v>
      </c>
      <c r="AF3768" s="340">
        <v>0.23980410351647841</v>
      </c>
      <c r="AG3768" s="366">
        <v>662.29009531036445</v>
      </c>
      <c r="AH3768" s="366">
        <v>475.50845229051146</v>
      </c>
      <c r="AI3768" s="340">
        <v>-0.56011044404896926</v>
      </c>
      <c r="AJ3768" s="340">
        <v>-0.64519430553313695</v>
      </c>
      <c r="AK3768" s="341">
        <v>475.50845229051146</v>
      </c>
      <c r="AL3768" s="342">
        <v>-0.56011044404896926</v>
      </c>
      <c r="AM3768" s="339" t="s">
        <v>12736</v>
      </c>
      <c r="AN3768" s="339" t="s">
        <v>12934</v>
      </c>
      <c r="AO3768" s="337" t="s">
        <v>12935</v>
      </c>
      <c r="AP3768" s="343">
        <v>44459</v>
      </c>
      <c r="AQ3768" s="335" t="s">
        <v>12921</v>
      </c>
      <c r="AR3768" s="335" t="s">
        <v>8721</v>
      </c>
      <c r="AS3768" s="335" t="s">
        <v>12921</v>
      </c>
      <c r="AT3768" s="335" t="s">
        <v>8721</v>
      </c>
      <c r="AU3768" s="335" t="s">
        <v>8721</v>
      </c>
      <c r="AV3768" s="335" t="s">
        <v>15039</v>
      </c>
      <c r="AW3768" s="327" t="s">
        <v>12484</v>
      </c>
      <c r="AX3768" s="335" t="s">
        <v>12741</v>
      </c>
      <c r="AY3768" s="390">
        <v>2</v>
      </c>
      <c r="AZ3768" s="311"/>
      <c r="BA3768" s="309" t="s">
        <v>13642</v>
      </c>
      <c r="BB3768" s="310" t="s">
        <v>8721</v>
      </c>
      <c r="BC3768" s="309" t="s">
        <v>8721</v>
      </c>
      <c r="BD3768" s="309">
        <v>2</v>
      </c>
      <c r="BE3768" s="307"/>
      <c r="BF3768" s="310" t="b">
        <v>1</v>
      </c>
    </row>
    <row r="3769" spans="1:58" s="311" customFormat="1" ht="15" customHeight="1" x14ac:dyDescent="0.25">
      <c r="A3769" s="345">
        <v>3685</v>
      </c>
      <c r="B3769" s="336" t="s">
        <v>3791</v>
      </c>
      <c r="C3769" s="346">
        <v>6674</v>
      </c>
      <c r="D3769" s="346" t="s">
        <v>3791</v>
      </c>
      <c r="E3769" s="346" t="s">
        <v>10223</v>
      </c>
      <c r="F3769" s="346" t="s">
        <v>10410</v>
      </c>
      <c r="G3769" s="346" t="s">
        <v>10230</v>
      </c>
      <c r="H3769" s="346" t="s">
        <v>10231</v>
      </c>
      <c r="I3769" s="346" t="s">
        <v>8721</v>
      </c>
      <c r="J3769" s="346" t="s">
        <v>15164</v>
      </c>
      <c r="K3769" s="346" t="s">
        <v>12473</v>
      </c>
      <c r="L3769" s="347" t="s">
        <v>12474</v>
      </c>
      <c r="M3769" s="346" t="s">
        <v>15165</v>
      </c>
      <c r="N3769" s="346" t="s">
        <v>8721</v>
      </c>
      <c r="O3769" s="346" t="s">
        <v>8721</v>
      </c>
      <c r="P3769" s="346" t="s">
        <v>8721</v>
      </c>
      <c r="Q3769" s="346" t="s">
        <v>8721</v>
      </c>
      <c r="R3769" s="346" t="s">
        <v>8721</v>
      </c>
      <c r="S3769" s="346" t="s">
        <v>15166</v>
      </c>
      <c r="T3769" s="346" t="s">
        <v>8721</v>
      </c>
      <c r="U3769" s="346" t="s">
        <v>8721</v>
      </c>
      <c r="V3769" s="346">
        <v>10083</v>
      </c>
      <c r="W3769" s="346" t="s">
        <v>12476</v>
      </c>
      <c r="X3769" s="346" t="s">
        <v>40</v>
      </c>
      <c r="Y3769" s="346" t="s">
        <v>8721</v>
      </c>
      <c r="Z3769" s="346" t="s">
        <v>12733</v>
      </c>
      <c r="AA3769" s="346" t="s">
        <v>12734</v>
      </c>
      <c r="AB3769" s="346" t="s">
        <v>13350</v>
      </c>
      <c r="AC3769" s="348">
        <v>1104.8060342192848</v>
      </c>
      <c r="AD3769" s="358" t="s">
        <v>12478</v>
      </c>
      <c r="AE3769" s="348">
        <v>1369.7430548148361</v>
      </c>
      <c r="AF3769" s="349">
        <v>0.23980410351647841</v>
      </c>
      <c r="AG3769" s="359">
        <v>663.77832917632236</v>
      </c>
      <c r="AH3769" s="359">
        <v>476.57696862083094</v>
      </c>
      <c r="AI3769" s="349">
        <v>-0.56863290581354775</v>
      </c>
      <c r="AJ3769" s="349">
        <v>-0.65206834453688445</v>
      </c>
      <c r="AK3769" s="350">
        <v>476.57696862083094</v>
      </c>
      <c r="AL3769" s="351">
        <v>-0.56863290581354775</v>
      </c>
      <c r="AM3769" s="348" t="s">
        <v>12736</v>
      </c>
      <c r="AN3769" s="348" t="s">
        <v>12934</v>
      </c>
      <c r="AO3769" s="346" t="s">
        <v>12935</v>
      </c>
      <c r="AP3769" s="352">
        <v>44459</v>
      </c>
      <c r="AQ3769" s="346" t="s">
        <v>12921</v>
      </c>
      <c r="AR3769" s="346" t="s">
        <v>8721</v>
      </c>
      <c r="AS3769" s="346" t="s">
        <v>12921</v>
      </c>
      <c r="AT3769" s="346" t="s">
        <v>8721</v>
      </c>
      <c r="AU3769" s="346" t="s">
        <v>8721</v>
      </c>
      <c r="AV3769" s="346" t="s">
        <v>15039</v>
      </c>
      <c r="AW3769" s="327" t="s">
        <v>12484</v>
      </c>
      <c r="AX3769" s="346" t="s">
        <v>12741</v>
      </c>
      <c r="AY3769" s="380">
        <v>2</v>
      </c>
      <c r="BA3769" s="311" t="s">
        <v>13642</v>
      </c>
      <c r="BB3769" s="310" t="s">
        <v>8721</v>
      </c>
      <c r="BC3769" s="311" t="s">
        <v>8721</v>
      </c>
      <c r="BD3769" s="311">
        <v>2</v>
      </c>
      <c r="BE3769" s="307"/>
      <c r="BF3769" s="310" t="b">
        <v>1</v>
      </c>
    </row>
    <row r="3770" spans="1:58" s="309" customFormat="1" ht="15" customHeight="1" x14ac:dyDescent="0.25">
      <c r="A3770" s="335">
        <v>3686</v>
      </c>
      <c r="B3770" s="336" t="s">
        <v>3792</v>
      </c>
      <c r="C3770" s="346">
        <v>6675</v>
      </c>
      <c r="D3770" s="346" t="s">
        <v>3792</v>
      </c>
      <c r="E3770" s="346" t="s">
        <v>10223</v>
      </c>
      <c r="F3770" s="346" t="s">
        <v>10410</v>
      </c>
      <c r="G3770" s="346" t="s">
        <v>10230</v>
      </c>
      <c r="H3770" s="346" t="s">
        <v>10361</v>
      </c>
      <c r="I3770" s="346" t="s">
        <v>8721</v>
      </c>
      <c r="J3770" s="346" t="s">
        <v>15164</v>
      </c>
      <c r="K3770" s="346" t="s">
        <v>12473</v>
      </c>
      <c r="L3770" s="347" t="s">
        <v>12474</v>
      </c>
      <c r="M3770" s="346" t="s">
        <v>15165</v>
      </c>
      <c r="N3770" s="346" t="s">
        <v>8721</v>
      </c>
      <c r="O3770" s="346" t="s">
        <v>8721</v>
      </c>
      <c r="P3770" s="346" t="s">
        <v>8721</v>
      </c>
      <c r="Q3770" s="346" t="s">
        <v>8721</v>
      </c>
      <c r="R3770" s="346" t="s">
        <v>8721</v>
      </c>
      <c r="S3770" s="346" t="s">
        <v>15166</v>
      </c>
      <c r="T3770" s="346" t="s">
        <v>8721</v>
      </c>
      <c r="U3770" s="346" t="s">
        <v>8721</v>
      </c>
      <c r="V3770" s="346">
        <v>10083</v>
      </c>
      <c r="W3770" s="346" t="s">
        <v>12476</v>
      </c>
      <c r="X3770" s="346" t="s">
        <v>40</v>
      </c>
      <c r="Y3770" s="346" t="s">
        <v>8721</v>
      </c>
      <c r="Z3770" s="346" t="s">
        <v>12733</v>
      </c>
      <c r="AA3770" s="346" t="s">
        <v>12734</v>
      </c>
      <c r="AB3770" s="346" t="s">
        <v>13350</v>
      </c>
      <c r="AC3770" s="348">
        <v>1128.6397064954142</v>
      </c>
      <c r="AD3770" s="358" t="s">
        <v>12478</v>
      </c>
      <c r="AE3770" s="348">
        <v>1399.2921395046483</v>
      </c>
      <c r="AF3770" s="349">
        <v>0.23980410351647841</v>
      </c>
      <c r="AG3770" s="359">
        <v>665.26656304228038</v>
      </c>
      <c r="AH3770" s="359">
        <v>477.64548495115054</v>
      </c>
      <c r="AI3770" s="349">
        <v>-0.57679542709488107</v>
      </c>
      <c r="AJ3770" s="349">
        <v>-0.65865206309224478</v>
      </c>
      <c r="AK3770" s="350">
        <v>477.64548495115054</v>
      </c>
      <c r="AL3770" s="351">
        <v>-0.57679542709488107</v>
      </c>
      <c r="AM3770" s="348" t="s">
        <v>12736</v>
      </c>
      <c r="AN3770" s="348" t="s">
        <v>12934</v>
      </c>
      <c r="AO3770" s="346" t="s">
        <v>12935</v>
      </c>
      <c r="AP3770" s="352">
        <v>44459</v>
      </c>
      <c r="AQ3770" s="346" t="s">
        <v>12921</v>
      </c>
      <c r="AR3770" s="346" t="s">
        <v>8721</v>
      </c>
      <c r="AS3770" s="346" t="s">
        <v>12921</v>
      </c>
      <c r="AT3770" s="346" t="s">
        <v>8721</v>
      </c>
      <c r="AU3770" s="346" t="s">
        <v>8721</v>
      </c>
      <c r="AV3770" s="346" t="s">
        <v>15039</v>
      </c>
      <c r="AW3770" s="327" t="s">
        <v>12484</v>
      </c>
      <c r="AX3770" s="346" t="s">
        <v>12741</v>
      </c>
      <c r="AY3770" s="380">
        <v>2</v>
      </c>
      <c r="BA3770" s="309" t="s">
        <v>13642</v>
      </c>
      <c r="BB3770" s="310" t="s">
        <v>8721</v>
      </c>
      <c r="BC3770" s="309" t="s">
        <v>8721</v>
      </c>
      <c r="BD3770" s="309">
        <v>2</v>
      </c>
      <c r="BE3770" s="307"/>
      <c r="BF3770" s="310" t="b">
        <v>1</v>
      </c>
    </row>
    <row r="3771" spans="1:58" s="311" customFormat="1" ht="15" customHeight="1" x14ac:dyDescent="0.25">
      <c r="A3771" s="345">
        <v>3687</v>
      </c>
      <c r="B3771" s="336" t="s">
        <v>3793</v>
      </c>
      <c r="C3771" s="346">
        <v>6676</v>
      </c>
      <c r="D3771" s="346" t="s">
        <v>3793</v>
      </c>
      <c r="E3771" s="346" t="s">
        <v>10223</v>
      </c>
      <c r="F3771" s="346" t="s">
        <v>10410</v>
      </c>
      <c r="G3771" s="346" t="s">
        <v>10226</v>
      </c>
      <c r="H3771" s="346" t="s">
        <v>10227</v>
      </c>
      <c r="I3771" s="346" t="s">
        <v>8721</v>
      </c>
      <c r="J3771" s="346" t="s">
        <v>15164</v>
      </c>
      <c r="K3771" s="346" t="s">
        <v>12473</v>
      </c>
      <c r="L3771" s="347" t="s">
        <v>12474</v>
      </c>
      <c r="M3771" s="346" t="s">
        <v>15165</v>
      </c>
      <c r="N3771" s="346" t="s">
        <v>8721</v>
      </c>
      <c r="O3771" s="346" t="s">
        <v>8721</v>
      </c>
      <c r="P3771" s="346" t="s">
        <v>8721</v>
      </c>
      <c r="Q3771" s="346" t="s">
        <v>8721</v>
      </c>
      <c r="R3771" s="346" t="s">
        <v>8721</v>
      </c>
      <c r="S3771" s="346" t="s">
        <v>15166</v>
      </c>
      <c r="T3771" s="346" t="s">
        <v>8721</v>
      </c>
      <c r="U3771" s="346" t="s">
        <v>8721</v>
      </c>
      <c r="V3771" s="346" t="s">
        <v>8721</v>
      </c>
      <c r="W3771" s="346" t="s">
        <v>12476</v>
      </c>
      <c r="X3771" s="346" t="s">
        <v>40</v>
      </c>
      <c r="Y3771" s="346" t="s">
        <v>8721</v>
      </c>
      <c r="Z3771" s="346" t="s">
        <v>12733</v>
      </c>
      <c r="AA3771" s="346" t="s">
        <v>12734</v>
      </c>
      <c r="AB3771" s="346" t="s">
        <v>13350</v>
      </c>
      <c r="AC3771" s="348">
        <v>642.74032331755177</v>
      </c>
      <c r="AD3771" s="358" t="s">
        <v>12478</v>
      </c>
      <c r="AE3771" s="348">
        <v>796.87209034460875</v>
      </c>
      <c r="AF3771" s="349">
        <v>0.23980410351647841</v>
      </c>
      <c r="AG3771" s="359">
        <v>572.52196026669833</v>
      </c>
      <c r="AH3771" s="359">
        <v>411.05707779182461</v>
      </c>
      <c r="AI3771" s="349">
        <v>-0.3604616625418442</v>
      </c>
      <c r="AJ3771" s="349">
        <v>-0.48416178358805084</v>
      </c>
      <c r="AK3771" s="350">
        <v>411.05707779182461</v>
      </c>
      <c r="AL3771" s="351">
        <v>-0.3604616625418442</v>
      </c>
      <c r="AM3771" s="348" t="s">
        <v>12736</v>
      </c>
      <c r="AN3771" s="348" t="s">
        <v>12934</v>
      </c>
      <c r="AO3771" s="346" t="s">
        <v>12935</v>
      </c>
      <c r="AP3771" s="352">
        <v>44461</v>
      </c>
      <c r="AQ3771" s="346" t="s">
        <v>12921</v>
      </c>
      <c r="AR3771" s="346" t="s">
        <v>8721</v>
      </c>
      <c r="AS3771" s="346" t="s">
        <v>12921</v>
      </c>
      <c r="AT3771" s="346" t="s">
        <v>8721</v>
      </c>
      <c r="AU3771" s="346" t="s">
        <v>8721</v>
      </c>
      <c r="AV3771" s="346" t="s">
        <v>15039</v>
      </c>
      <c r="AW3771" s="327" t="s">
        <v>12484</v>
      </c>
      <c r="AX3771" s="346" t="s">
        <v>12741</v>
      </c>
      <c r="AY3771" s="380">
        <v>2</v>
      </c>
      <c r="BA3771" s="311" t="s">
        <v>13642</v>
      </c>
      <c r="BB3771" s="310" t="s">
        <v>8721</v>
      </c>
      <c r="BC3771" s="311" t="s">
        <v>8721</v>
      </c>
      <c r="BD3771" s="311">
        <v>2</v>
      </c>
      <c r="BE3771" s="307"/>
      <c r="BF3771" s="310" t="b">
        <v>1</v>
      </c>
    </row>
    <row r="3772" spans="1:58" s="309" customFormat="1" ht="15" customHeight="1" x14ac:dyDescent="0.25">
      <c r="A3772" s="335">
        <v>3688</v>
      </c>
      <c r="B3772" s="336" t="s">
        <v>3794</v>
      </c>
      <c r="C3772" s="346">
        <v>6936</v>
      </c>
      <c r="D3772" s="346" t="s">
        <v>3794</v>
      </c>
      <c r="E3772" s="346" t="s">
        <v>10223</v>
      </c>
      <c r="F3772" s="346" t="s">
        <v>10410</v>
      </c>
      <c r="G3772" s="346" t="s">
        <v>10226</v>
      </c>
      <c r="H3772" s="346" t="s">
        <v>10362</v>
      </c>
      <c r="I3772" s="346" t="s">
        <v>8721</v>
      </c>
      <c r="J3772" s="346" t="s">
        <v>15164</v>
      </c>
      <c r="K3772" s="346" t="s">
        <v>12473</v>
      </c>
      <c r="L3772" s="347" t="s">
        <v>12474</v>
      </c>
      <c r="M3772" s="346" t="s">
        <v>15165</v>
      </c>
      <c r="N3772" s="346" t="s">
        <v>8721</v>
      </c>
      <c r="O3772" s="346" t="s">
        <v>8721</v>
      </c>
      <c r="P3772" s="346" t="s">
        <v>8721</v>
      </c>
      <c r="Q3772" s="346" t="s">
        <v>8721</v>
      </c>
      <c r="R3772" s="346" t="s">
        <v>8721</v>
      </c>
      <c r="S3772" s="346" t="s">
        <v>15166</v>
      </c>
      <c r="T3772" s="346" t="s">
        <v>8721</v>
      </c>
      <c r="U3772" s="346" t="s">
        <v>8721</v>
      </c>
      <c r="V3772" s="346">
        <v>10083</v>
      </c>
      <c r="W3772" s="346" t="s">
        <v>12476</v>
      </c>
      <c r="X3772" s="346" t="s">
        <v>40</v>
      </c>
      <c r="Y3772" s="346" t="s">
        <v>8721</v>
      </c>
      <c r="Z3772" s="346" t="s">
        <v>12733</v>
      </c>
      <c r="AA3772" s="346" t="s">
        <v>12734</v>
      </c>
      <c r="AB3772" s="346" t="s">
        <v>13350</v>
      </c>
      <c r="AC3772" s="348">
        <v>656.57922980046567</v>
      </c>
      <c r="AD3772" s="358" t="s">
        <v>12478</v>
      </c>
      <c r="AE3772" s="348">
        <v>814.02962339030626</v>
      </c>
      <c r="AF3772" s="349">
        <v>0.23980410351647841</v>
      </c>
      <c r="AG3772" s="359">
        <v>573.26607968008364</v>
      </c>
      <c r="AH3772" s="359">
        <v>411.5913377378568</v>
      </c>
      <c r="AI3772" s="349">
        <v>-0.37312769113494593</v>
      </c>
      <c r="AJ3772" s="349">
        <v>-0.49437793673448494</v>
      </c>
      <c r="AK3772" s="350">
        <v>411.5913377378568</v>
      </c>
      <c r="AL3772" s="351">
        <v>-0.37312769113494593</v>
      </c>
      <c r="AM3772" s="348" t="s">
        <v>12736</v>
      </c>
      <c r="AN3772" s="348" t="s">
        <v>12934</v>
      </c>
      <c r="AO3772" s="346" t="s">
        <v>12935</v>
      </c>
      <c r="AP3772" s="352">
        <v>44461</v>
      </c>
      <c r="AQ3772" s="346" t="s">
        <v>12921</v>
      </c>
      <c r="AR3772" s="346" t="s">
        <v>8721</v>
      </c>
      <c r="AS3772" s="346" t="s">
        <v>12921</v>
      </c>
      <c r="AT3772" s="346" t="s">
        <v>8721</v>
      </c>
      <c r="AU3772" s="346" t="s">
        <v>8721</v>
      </c>
      <c r="AV3772" s="346" t="s">
        <v>15039</v>
      </c>
      <c r="AW3772" s="327" t="s">
        <v>12484</v>
      </c>
      <c r="AX3772" s="346" t="s">
        <v>12741</v>
      </c>
      <c r="AY3772" s="380">
        <v>2</v>
      </c>
      <c r="BA3772" s="309" t="s">
        <v>13642</v>
      </c>
      <c r="BB3772" s="310" t="s">
        <v>8721</v>
      </c>
      <c r="BC3772" s="309" t="s">
        <v>8721</v>
      </c>
      <c r="BD3772" s="309">
        <v>2</v>
      </c>
      <c r="BE3772" s="307"/>
      <c r="BF3772" s="310" t="b">
        <v>1</v>
      </c>
    </row>
    <row r="3773" spans="1:58" s="311" customFormat="1" ht="15" customHeight="1" x14ac:dyDescent="0.25">
      <c r="A3773" s="345">
        <v>3689</v>
      </c>
      <c r="B3773" s="336" t="s">
        <v>3795</v>
      </c>
      <c r="C3773" s="346">
        <v>6677</v>
      </c>
      <c r="D3773" s="346" t="s">
        <v>3795</v>
      </c>
      <c r="E3773" s="346" t="s">
        <v>10223</v>
      </c>
      <c r="F3773" s="346" t="s">
        <v>10410</v>
      </c>
      <c r="G3773" s="346" t="s">
        <v>10226</v>
      </c>
      <c r="H3773" s="346" t="s">
        <v>10363</v>
      </c>
      <c r="I3773" s="346" t="s">
        <v>8721</v>
      </c>
      <c r="J3773" s="346" t="s">
        <v>15164</v>
      </c>
      <c r="K3773" s="346" t="s">
        <v>12473</v>
      </c>
      <c r="L3773" s="347" t="s">
        <v>12474</v>
      </c>
      <c r="M3773" s="346" t="s">
        <v>15165</v>
      </c>
      <c r="N3773" s="346" t="s">
        <v>8721</v>
      </c>
      <c r="O3773" s="346" t="s">
        <v>8721</v>
      </c>
      <c r="P3773" s="346" t="s">
        <v>8721</v>
      </c>
      <c r="Q3773" s="346" t="s">
        <v>8721</v>
      </c>
      <c r="R3773" s="346" t="s">
        <v>8721</v>
      </c>
      <c r="S3773" s="346" t="s">
        <v>15166</v>
      </c>
      <c r="T3773" s="346" t="s">
        <v>8721</v>
      </c>
      <c r="U3773" s="346" t="s">
        <v>8721</v>
      </c>
      <c r="V3773" s="346">
        <v>10083</v>
      </c>
      <c r="W3773" s="346" t="s">
        <v>12476</v>
      </c>
      <c r="X3773" s="346" t="s">
        <v>40</v>
      </c>
      <c r="Y3773" s="346" t="s">
        <v>8721</v>
      </c>
      <c r="Z3773" s="346" t="s">
        <v>12733</v>
      </c>
      <c r="AA3773" s="346" t="s">
        <v>12734</v>
      </c>
      <c r="AB3773" s="346" t="s">
        <v>13350</v>
      </c>
      <c r="AC3773" s="348">
        <v>671.18696442131909</v>
      </c>
      <c r="AD3773" s="358" t="s">
        <v>12478</v>
      </c>
      <c r="AE3773" s="348">
        <v>832.14035271631997</v>
      </c>
      <c r="AF3773" s="349">
        <v>0.23980410351647841</v>
      </c>
      <c r="AG3773" s="359">
        <v>574.01019909346894</v>
      </c>
      <c r="AH3773" s="359">
        <v>412.125597683889</v>
      </c>
      <c r="AI3773" s="349">
        <v>-0.38597496743815107</v>
      </c>
      <c r="AJ3773" s="349">
        <v>-0.50474028048440966</v>
      </c>
      <c r="AK3773" s="350">
        <v>412.125597683889</v>
      </c>
      <c r="AL3773" s="351">
        <v>-0.38597496743815107</v>
      </c>
      <c r="AM3773" s="348" t="s">
        <v>12736</v>
      </c>
      <c r="AN3773" s="348" t="s">
        <v>12934</v>
      </c>
      <c r="AO3773" s="346" t="s">
        <v>12935</v>
      </c>
      <c r="AP3773" s="352">
        <v>44461</v>
      </c>
      <c r="AQ3773" s="346" t="s">
        <v>12921</v>
      </c>
      <c r="AR3773" s="346" t="s">
        <v>8721</v>
      </c>
      <c r="AS3773" s="346" t="s">
        <v>12921</v>
      </c>
      <c r="AT3773" s="346" t="s">
        <v>8721</v>
      </c>
      <c r="AU3773" s="346" t="s">
        <v>8721</v>
      </c>
      <c r="AV3773" s="346" t="s">
        <v>15039</v>
      </c>
      <c r="AW3773" s="327" t="s">
        <v>12484</v>
      </c>
      <c r="AX3773" s="346" t="s">
        <v>12741</v>
      </c>
      <c r="AY3773" s="380">
        <v>2</v>
      </c>
      <c r="AZ3773" s="309"/>
      <c r="BA3773" s="311" t="s">
        <v>13642</v>
      </c>
      <c r="BB3773" s="310" t="s">
        <v>8721</v>
      </c>
      <c r="BC3773" s="311" t="s">
        <v>8721</v>
      </c>
      <c r="BD3773" s="311">
        <v>2</v>
      </c>
      <c r="BE3773" s="307"/>
      <c r="BF3773" s="310" t="b">
        <v>1</v>
      </c>
    </row>
    <row r="3774" spans="1:58" s="309" customFormat="1" ht="15" customHeight="1" x14ac:dyDescent="0.25">
      <c r="A3774" s="335">
        <v>3690</v>
      </c>
      <c r="B3774" s="336" t="s">
        <v>3796</v>
      </c>
      <c r="C3774" s="346">
        <v>6678</v>
      </c>
      <c r="D3774" s="346" t="s">
        <v>3796</v>
      </c>
      <c r="E3774" s="346" t="s">
        <v>10223</v>
      </c>
      <c r="F3774" s="346" t="s">
        <v>10410</v>
      </c>
      <c r="G3774" s="346" t="s">
        <v>10226</v>
      </c>
      <c r="H3774" s="346" t="s">
        <v>10364</v>
      </c>
      <c r="I3774" s="346" t="s">
        <v>8721</v>
      </c>
      <c r="J3774" s="346" t="s">
        <v>15164</v>
      </c>
      <c r="K3774" s="346" t="s">
        <v>12473</v>
      </c>
      <c r="L3774" s="347" t="s">
        <v>12474</v>
      </c>
      <c r="M3774" s="346" t="s">
        <v>15165</v>
      </c>
      <c r="N3774" s="346" t="s">
        <v>8721</v>
      </c>
      <c r="O3774" s="346" t="s">
        <v>8721</v>
      </c>
      <c r="P3774" s="346" t="s">
        <v>8721</v>
      </c>
      <c r="Q3774" s="346" t="s">
        <v>8721</v>
      </c>
      <c r="R3774" s="346" t="s">
        <v>8721</v>
      </c>
      <c r="S3774" s="346" t="s">
        <v>15166</v>
      </c>
      <c r="T3774" s="346" t="s">
        <v>8721</v>
      </c>
      <c r="U3774" s="346" t="s">
        <v>8721</v>
      </c>
      <c r="V3774" s="346">
        <v>10083</v>
      </c>
      <c r="W3774" s="346" t="s">
        <v>12476</v>
      </c>
      <c r="X3774" s="346" t="s">
        <v>40</v>
      </c>
      <c r="Y3774" s="346" t="s">
        <v>8721</v>
      </c>
      <c r="Z3774" s="346" t="s">
        <v>12733</v>
      </c>
      <c r="AA3774" s="346" t="s">
        <v>12734</v>
      </c>
      <c r="AB3774" s="346" t="s">
        <v>13350</v>
      </c>
      <c r="AC3774" s="348">
        <v>685.79469904217262</v>
      </c>
      <c r="AD3774" s="358" t="s">
        <v>12478</v>
      </c>
      <c r="AE3774" s="348">
        <v>850.25108204233391</v>
      </c>
      <c r="AF3774" s="349">
        <v>0.23980410351647841</v>
      </c>
      <c r="AG3774" s="359">
        <v>574.75431850685413</v>
      </c>
      <c r="AH3774" s="359">
        <v>412.65985762992108</v>
      </c>
      <c r="AI3774" s="349">
        <v>-0.39827493824861904</v>
      </c>
      <c r="AJ3774" s="349">
        <v>-0.51466117909700615</v>
      </c>
      <c r="AK3774" s="350">
        <v>412.65985762992108</v>
      </c>
      <c r="AL3774" s="351">
        <v>-0.39827493824861904</v>
      </c>
      <c r="AM3774" s="348" t="s">
        <v>12736</v>
      </c>
      <c r="AN3774" s="348" t="s">
        <v>12934</v>
      </c>
      <c r="AO3774" s="346" t="s">
        <v>12935</v>
      </c>
      <c r="AP3774" s="352">
        <v>44461</v>
      </c>
      <c r="AQ3774" s="346" t="s">
        <v>12921</v>
      </c>
      <c r="AR3774" s="346" t="s">
        <v>8721</v>
      </c>
      <c r="AS3774" s="346" t="s">
        <v>12921</v>
      </c>
      <c r="AT3774" s="346" t="s">
        <v>8721</v>
      </c>
      <c r="AU3774" s="346" t="s">
        <v>8721</v>
      </c>
      <c r="AV3774" s="346" t="s">
        <v>15178</v>
      </c>
      <c r="AW3774" s="327" t="s">
        <v>12484</v>
      </c>
      <c r="AX3774" s="346" t="s">
        <v>12741</v>
      </c>
      <c r="AY3774" s="380">
        <v>2</v>
      </c>
      <c r="BA3774" s="309" t="s">
        <v>13642</v>
      </c>
      <c r="BB3774" s="310" t="s">
        <v>8721</v>
      </c>
      <c r="BC3774" s="309" t="s">
        <v>8721</v>
      </c>
      <c r="BD3774" s="309">
        <v>2</v>
      </c>
      <c r="BE3774" s="307"/>
      <c r="BF3774" s="310" t="b">
        <v>1</v>
      </c>
    </row>
    <row r="3775" spans="1:58" s="311" customFormat="1" ht="15" customHeight="1" x14ac:dyDescent="0.25">
      <c r="A3775" s="345">
        <v>3691</v>
      </c>
      <c r="B3775" s="336" t="s">
        <v>3479</v>
      </c>
      <c r="C3775" s="337">
        <v>6679</v>
      </c>
      <c r="D3775" s="337" t="s">
        <v>3479</v>
      </c>
      <c r="E3775" s="337" t="s">
        <v>10223</v>
      </c>
      <c r="F3775" s="337" t="s">
        <v>10410</v>
      </c>
      <c r="G3775" s="337" t="s">
        <v>10226</v>
      </c>
      <c r="H3775" s="337" t="s">
        <v>10366</v>
      </c>
      <c r="I3775" s="337" t="s">
        <v>8721</v>
      </c>
      <c r="J3775" s="337" t="s">
        <v>15164</v>
      </c>
      <c r="K3775" s="337" t="s">
        <v>12473</v>
      </c>
      <c r="L3775" s="338" t="s">
        <v>12474</v>
      </c>
      <c r="M3775" s="337" t="s">
        <v>15165</v>
      </c>
      <c r="N3775" s="337" t="s">
        <v>8721</v>
      </c>
      <c r="O3775" s="337" t="s">
        <v>8721</v>
      </c>
      <c r="P3775" s="337" t="s">
        <v>8721</v>
      </c>
      <c r="Q3775" s="337" t="s">
        <v>8721</v>
      </c>
      <c r="R3775" s="337" t="s">
        <v>8721</v>
      </c>
      <c r="S3775" s="337" t="s">
        <v>15166</v>
      </c>
      <c r="T3775" s="337" t="s">
        <v>8721</v>
      </c>
      <c r="U3775" s="337" t="s">
        <v>8721</v>
      </c>
      <c r="V3775" s="337">
        <v>10083</v>
      </c>
      <c r="W3775" s="337" t="s">
        <v>12476</v>
      </c>
      <c r="X3775" s="337" t="s">
        <v>40</v>
      </c>
      <c r="Y3775" s="337" t="s">
        <v>8721</v>
      </c>
      <c r="Z3775" s="337" t="s">
        <v>12733</v>
      </c>
      <c r="AA3775" s="337" t="s">
        <v>12734</v>
      </c>
      <c r="AB3775" s="337" t="s">
        <v>13350</v>
      </c>
      <c r="AC3775" s="339">
        <v>700.40243366302593</v>
      </c>
      <c r="AD3775" s="358" t="s">
        <v>12478</v>
      </c>
      <c r="AE3775" s="339">
        <v>868.36181136834762</v>
      </c>
      <c r="AF3775" s="340">
        <v>0.23980410351647841</v>
      </c>
      <c r="AG3775" s="366">
        <v>575.49843792023944</v>
      </c>
      <c r="AH3775" s="366">
        <v>413.19411757595333</v>
      </c>
      <c r="AI3775" s="340">
        <v>-0.4100618477080461</v>
      </c>
      <c r="AJ3775" s="340">
        <v>-0.52416825317910964</v>
      </c>
      <c r="AK3775" s="341">
        <v>413.19411757595333</v>
      </c>
      <c r="AL3775" s="342">
        <v>-0.4100618477080461</v>
      </c>
      <c r="AM3775" s="339" t="s">
        <v>12736</v>
      </c>
      <c r="AN3775" s="339" t="s">
        <v>12934</v>
      </c>
      <c r="AO3775" s="337" t="s">
        <v>12935</v>
      </c>
      <c r="AP3775" s="343">
        <v>44461</v>
      </c>
      <c r="AQ3775" s="335" t="s">
        <v>12921</v>
      </c>
      <c r="AR3775" s="335" t="s">
        <v>8721</v>
      </c>
      <c r="AS3775" s="335" t="s">
        <v>12921</v>
      </c>
      <c r="AT3775" s="335" t="s">
        <v>8721</v>
      </c>
      <c r="AU3775" s="335" t="s">
        <v>8721</v>
      </c>
      <c r="AV3775" s="335" t="s">
        <v>15039</v>
      </c>
      <c r="AW3775" s="327" t="s">
        <v>12484</v>
      </c>
      <c r="AX3775" s="335" t="s">
        <v>12741</v>
      </c>
      <c r="AY3775" s="390">
        <v>2</v>
      </c>
      <c r="BA3775" s="311" t="s">
        <v>13642</v>
      </c>
      <c r="BB3775" s="310" t="s">
        <v>8721</v>
      </c>
      <c r="BC3775" s="311" t="s">
        <v>8721</v>
      </c>
      <c r="BD3775" s="311">
        <v>2</v>
      </c>
      <c r="BE3775" s="307"/>
      <c r="BF3775" s="310" t="b">
        <v>1</v>
      </c>
    </row>
    <row r="3776" spans="1:58" s="309" customFormat="1" ht="15" customHeight="1" x14ac:dyDescent="0.25">
      <c r="A3776" s="335">
        <v>3692</v>
      </c>
      <c r="B3776" s="336" t="s">
        <v>3797</v>
      </c>
      <c r="C3776" s="337">
        <v>6680</v>
      </c>
      <c r="D3776" s="337" t="s">
        <v>3797</v>
      </c>
      <c r="E3776" s="337" t="s">
        <v>10223</v>
      </c>
      <c r="F3776" s="337" t="s">
        <v>10410</v>
      </c>
      <c r="G3776" s="337" t="s">
        <v>10226</v>
      </c>
      <c r="H3776" s="337" t="s">
        <v>10367</v>
      </c>
      <c r="I3776" s="337" t="s">
        <v>8721</v>
      </c>
      <c r="J3776" s="337" t="s">
        <v>15164</v>
      </c>
      <c r="K3776" s="337" t="s">
        <v>12473</v>
      </c>
      <c r="L3776" s="338" t="s">
        <v>12474</v>
      </c>
      <c r="M3776" s="337" t="s">
        <v>15165</v>
      </c>
      <c r="N3776" s="337" t="s">
        <v>8721</v>
      </c>
      <c r="O3776" s="337" t="s">
        <v>8721</v>
      </c>
      <c r="P3776" s="337" t="s">
        <v>8721</v>
      </c>
      <c r="Q3776" s="337" t="s">
        <v>8721</v>
      </c>
      <c r="R3776" s="337" t="s">
        <v>8721</v>
      </c>
      <c r="S3776" s="337" t="s">
        <v>15166</v>
      </c>
      <c r="T3776" s="337" t="s">
        <v>8721</v>
      </c>
      <c r="U3776" s="337" t="s">
        <v>8721</v>
      </c>
      <c r="V3776" s="337">
        <v>10083</v>
      </c>
      <c r="W3776" s="337" t="s">
        <v>12476</v>
      </c>
      <c r="X3776" s="337" t="s">
        <v>40</v>
      </c>
      <c r="Y3776" s="337" t="s">
        <v>8721</v>
      </c>
      <c r="Z3776" s="337" t="s">
        <v>12733</v>
      </c>
      <c r="AA3776" s="337" t="s">
        <v>12734</v>
      </c>
      <c r="AB3776" s="337" t="s">
        <v>13350</v>
      </c>
      <c r="AC3776" s="339">
        <v>715.01016828387958</v>
      </c>
      <c r="AD3776" s="358" t="s">
        <v>12478</v>
      </c>
      <c r="AE3776" s="339">
        <v>886.47254069436167</v>
      </c>
      <c r="AF3776" s="340">
        <v>0.23980410351647841</v>
      </c>
      <c r="AG3776" s="366">
        <v>576.24255733362463</v>
      </c>
      <c r="AH3776" s="366">
        <v>413.72837752198541</v>
      </c>
      <c r="AI3776" s="340">
        <v>-0.42136714151214227</v>
      </c>
      <c r="AJ3776" s="340">
        <v>-0.53328686616968679</v>
      </c>
      <c r="AK3776" s="341">
        <v>413.72837752198541</v>
      </c>
      <c r="AL3776" s="342">
        <v>-0.42136714151214227</v>
      </c>
      <c r="AM3776" s="339" t="s">
        <v>12736</v>
      </c>
      <c r="AN3776" s="339" t="s">
        <v>12934</v>
      </c>
      <c r="AO3776" s="337" t="s">
        <v>12935</v>
      </c>
      <c r="AP3776" s="343">
        <v>44461</v>
      </c>
      <c r="AQ3776" s="335" t="s">
        <v>12921</v>
      </c>
      <c r="AR3776" s="335" t="s">
        <v>8721</v>
      </c>
      <c r="AS3776" s="335" t="s">
        <v>12921</v>
      </c>
      <c r="AT3776" s="335" t="s">
        <v>8721</v>
      </c>
      <c r="AU3776" s="335" t="s">
        <v>8721</v>
      </c>
      <c r="AV3776" s="335" t="s">
        <v>15039</v>
      </c>
      <c r="AW3776" s="327" t="s">
        <v>12484</v>
      </c>
      <c r="AX3776" s="335" t="s">
        <v>12741</v>
      </c>
      <c r="AY3776" s="390">
        <v>2</v>
      </c>
      <c r="AZ3776" s="311"/>
      <c r="BA3776" s="309" t="s">
        <v>13642</v>
      </c>
      <c r="BB3776" s="310" t="s">
        <v>8721</v>
      </c>
      <c r="BC3776" s="309" t="s">
        <v>8721</v>
      </c>
      <c r="BD3776" s="309">
        <v>2</v>
      </c>
      <c r="BE3776" s="307"/>
      <c r="BF3776" s="310" t="b">
        <v>1</v>
      </c>
    </row>
    <row r="3777" spans="1:58" s="311" customFormat="1" ht="15" customHeight="1" x14ac:dyDescent="0.25">
      <c r="A3777" s="345">
        <v>3693</v>
      </c>
      <c r="B3777" s="336" t="s">
        <v>3798</v>
      </c>
      <c r="C3777" s="337">
        <v>6681</v>
      </c>
      <c r="D3777" s="337" t="s">
        <v>3798</v>
      </c>
      <c r="E3777" s="337" t="s">
        <v>10223</v>
      </c>
      <c r="F3777" s="337" t="s">
        <v>10410</v>
      </c>
      <c r="G3777" s="337" t="s">
        <v>10226</v>
      </c>
      <c r="H3777" s="337" t="s">
        <v>10368</v>
      </c>
      <c r="I3777" s="337" t="s">
        <v>8721</v>
      </c>
      <c r="J3777" s="337" t="s">
        <v>15164</v>
      </c>
      <c r="K3777" s="337" t="s">
        <v>12473</v>
      </c>
      <c r="L3777" s="338" t="s">
        <v>12474</v>
      </c>
      <c r="M3777" s="337" t="s">
        <v>15165</v>
      </c>
      <c r="N3777" s="337" t="s">
        <v>8721</v>
      </c>
      <c r="O3777" s="337" t="s">
        <v>8721</v>
      </c>
      <c r="P3777" s="337" t="s">
        <v>8721</v>
      </c>
      <c r="Q3777" s="337" t="s">
        <v>8721</v>
      </c>
      <c r="R3777" s="337" t="s">
        <v>8721</v>
      </c>
      <c r="S3777" s="337" t="s">
        <v>15166</v>
      </c>
      <c r="T3777" s="337" t="s">
        <v>8721</v>
      </c>
      <c r="U3777" s="337" t="s">
        <v>8721</v>
      </c>
      <c r="V3777" s="337">
        <v>10083</v>
      </c>
      <c r="W3777" s="337" t="s">
        <v>12476</v>
      </c>
      <c r="X3777" s="337" t="s">
        <v>40</v>
      </c>
      <c r="Y3777" s="337" t="s">
        <v>8721</v>
      </c>
      <c r="Z3777" s="337" t="s">
        <v>12733</v>
      </c>
      <c r="AA3777" s="337" t="s">
        <v>12734</v>
      </c>
      <c r="AB3777" s="337" t="s">
        <v>13350</v>
      </c>
      <c r="AC3777" s="339">
        <v>728.84907476679314</v>
      </c>
      <c r="AD3777" s="358" t="s">
        <v>12478</v>
      </c>
      <c r="AE3777" s="339">
        <v>903.63007374005872</v>
      </c>
      <c r="AF3777" s="340">
        <v>0.23980410351647841</v>
      </c>
      <c r="AG3777" s="366">
        <v>576.98667674701005</v>
      </c>
      <c r="AH3777" s="366">
        <v>414.26263746801766</v>
      </c>
      <c r="AI3777" s="340">
        <v>-0.43162082273265201</v>
      </c>
      <c r="AJ3777" s="340">
        <v>-0.54155727049519842</v>
      </c>
      <c r="AK3777" s="341">
        <v>414.26263746801766</v>
      </c>
      <c r="AL3777" s="342">
        <v>-0.43162082273265201</v>
      </c>
      <c r="AM3777" s="339" t="s">
        <v>12736</v>
      </c>
      <c r="AN3777" s="339" t="s">
        <v>12934</v>
      </c>
      <c r="AO3777" s="337" t="s">
        <v>12935</v>
      </c>
      <c r="AP3777" s="343">
        <v>44461</v>
      </c>
      <c r="AQ3777" s="335" t="s">
        <v>12921</v>
      </c>
      <c r="AR3777" s="335" t="s">
        <v>8721</v>
      </c>
      <c r="AS3777" s="335" t="s">
        <v>12921</v>
      </c>
      <c r="AT3777" s="335" t="s">
        <v>8721</v>
      </c>
      <c r="AU3777" s="335" t="s">
        <v>8721</v>
      </c>
      <c r="AV3777" s="335" t="s">
        <v>15039</v>
      </c>
      <c r="AW3777" s="327" t="s">
        <v>12484</v>
      </c>
      <c r="AX3777" s="335" t="s">
        <v>12741</v>
      </c>
      <c r="AY3777" s="390">
        <v>2</v>
      </c>
      <c r="BA3777" s="311" t="s">
        <v>13642</v>
      </c>
      <c r="BB3777" s="310" t="s">
        <v>8721</v>
      </c>
      <c r="BC3777" s="311" t="s">
        <v>8721</v>
      </c>
      <c r="BD3777" s="311">
        <v>2</v>
      </c>
      <c r="BE3777" s="307"/>
      <c r="BF3777" s="310" t="b">
        <v>1</v>
      </c>
    </row>
    <row r="3778" spans="1:58" s="309" customFormat="1" ht="15" customHeight="1" x14ac:dyDescent="0.25">
      <c r="A3778" s="335">
        <v>3694</v>
      </c>
      <c r="B3778" s="336" t="s">
        <v>3799</v>
      </c>
      <c r="C3778" s="346">
        <v>6682</v>
      </c>
      <c r="D3778" s="346" t="s">
        <v>3799</v>
      </c>
      <c r="E3778" s="346" t="s">
        <v>10223</v>
      </c>
      <c r="F3778" s="346" t="s">
        <v>10410</v>
      </c>
      <c r="G3778" s="346" t="s">
        <v>10226</v>
      </c>
      <c r="H3778" s="346" t="s">
        <v>10369</v>
      </c>
      <c r="I3778" s="346" t="s">
        <v>8721</v>
      </c>
      <c r="J3778" s="346" t="s">
        <v>15164</v>
      </c>
      <c r="K3778" s="346" t="s">
        <v>12473</v>
      </c>
      <c r="L3778" s="347" t="s">
        <v>12474</v>
      </c>
      <c r="M3778" s="346" t="s">
        <v>15165</v>
      </c>
      <c r="N3778" s="346" t="s">
        <v>8721</v>
      </c>
      <c r="O3778" s="346" t="s">
        <v>8721</v>
      </c>
      <c r="P3778" s="346" t="s">
        <v>8721</v>
      </c>
      <c r="Q3778" s="346" t="s">
        <v>8721</v>
      </c>
      <c r="R3778" s="346" t="s">
        <v>8721</v>
      </c>
      <c r="S3778" s="346" t="s">
        <v>15166</v>
      </c>
      <c r="T3778" s="346" t="s">
        <v>8721</v>
      </c>
      <c r="U3778" s="346" t="s">
        <v>8721</v>
      </c>
      <c r="V3778" s="346">
        <v>10083</v>
      </c>
      <c r="W3778" s="346" t="s">
        <v>12476</v>
      </c>
      <c r="X3778" s="346" t="s">
        <v>40</v>
      </c>
      <c r="Y3778" s="346" t="s">
        <v>8721</v>
      </c>
      <c r="Z3778" s="346" t="s">
        <v>12733</v>
      </c>
      <c r="AA3778" s="346" t="s">
        <v>12734</v>
      </c>
      <c r="AB3778" s="346" t="s">
        <v>13350</v>
      </c>
      <c r="AC3778" s="348">
        <v>743.45680938764679</v>
      </c>
      <c r="AD3778" s="358" t="s">
        <v>12478</v>
      </c>
      <c r="AE3778" s="348">
        <v>921.74080306607277</v>
      </c>
      <c r="AF3778" s="349">
        <v>0.23980410351647841</v>
      </c>
      <c r="AG3778" s="359">
        <v>577.73079616039524</v>
      </c>
      <c r="AH3778" s="359">
        <v>414.79689741404979</v>
      </c>
      <c r="AI3778" s="349">
        <v>-0.44206994653031684</v>
      </c>
      <c r="AJ3778" s="349">
        <v>-0.549985314706399</v>
      </c>
      <c r="AK3778" s="350">
        <v>414.79689741404979</v>
      </c>
      <c r="AL3778" s="351">
        <v>-0.44206994653031684</v>
      </c>
      <c r="AM3778" s="348" t="s">
        <v>12736</v>
      </c>
      <c r="AN3778" s="348" t="s">
        <v>12934</v>
      </c>
      <c r="AO3778" s="346" t="s">
        <v>12935</v>
      </c>
      <c r="AP3778" s="352">
        <v>44461</v>
      </c>
      <c r="AQ3778" s="346" t="s">
        <v>12921</v>
      </c>
      <c r="AR3778" s="346" t="s">
        <v>8721</v>
      </c>
      <c r="AS3778" s="346" t="s">
        <v>12921</v>
      </c>
      <c r="AT3778" s="346" t="s">
        <v>8721</v>
      </c>
      <c r="AU3778" s="346" t="s">
        <v>8721</v>
      </c>
      <c r="AV3778" s="346" t="s">
        <v>15039</v>
      </c>
      <c r="AW3778" s="327" t="s">
        <v>12484</v>
      </c>
      <c r="AX3778" s="346" t="s">
        <v>12741</v>
      </c>
      <c r="AY3778" s="380">
        <v>2</v>
      </c>
      <c r="AZ3778" s="311"/>
      <c r="BA3778" s="309" t="s">
        <v>13642</v>
      </c>
      <c r="BB3778" s="310" t="s">
        <v>8721</v>
      </c>
      <c r="BC3778" s="309" t="s">
        <v>8721</v>
      </c>
      <c r="BD3778" s="309">
        <v>2</v>
      </c>
      <c r="BE3778" s="307"/>
      <c r="BF3778" s="310" t="b">
        <v>1</v>
      </c>
    </row>
    <row r="3779" spans="1:58" s="311" customFormat="1" ht="15" customHeight="1" x14ac:dyDescent="0.25">
      <c r="A3779" s="345">
        <v>3695</v>
      </c>
      <c r="B3779" s="336" t="s">
        <v>3800</v>
      </c>
      <c r="C3779" s="346">
        <v>6686</v>
      </c>
      <c r="D3779" s="346" t="s">
        <v>3800</v>
      </c>
      <c r="E3779" s="346" t="s">
        <v>10223</v>
      </c>
      <c r="F3779" s="346" t="s">
        <v>10410</v>
      </c>
      <c r="G3779" s="346" t="s">
        <v>10226</v>
      </c>
      <c r="H3779" s="346" t="s">
        <v>10231</v>
      </c>
      <c r="I3779" s="346" t="s">
        <v>8721</v>
      </c>
      <c r="J3779" s="346" t="s">
        <v>15164</v>
      </c>
      <c r="K3779" s="346" t="s">
        <v>12473</v>
      </c>
      <c r="L3779" s="347" t="s">
        <v>12474</v>
      </c>
      <c r="M3779" s="346" t="s">
        <v>15165</v>
      </c>
      <c r="N3779" s="346" t="s">
        <v>8721</v>
      </c>
      <c r="O3779" s="346" t="s">
        <v>8721</v>
      </c>
      <c r="P3779" s="346" t="s">
        <v>8721</v>
      </c>
      <c r="Q3779" s="346" t="s">
        <v>8721</v>
      </c>
      <c r="R3779" s="346" t="s">
        <v>8721</v>
      </c>
      <c r="S3779" s="346" t="s">
        <v>15166</v>
      </c>
      <c r="T3779" s="346" t="s">
        <v>8721</v>
      </c>
      <c r="U3779" s="346" t="s">
        <v>8721</v>
      </c>
      <c r="V3779" s="346">
        <v>10083</v>
      </c>
      <c r="W3779" s="346" t="s">
        <v>12476</v>
      </c>
      <c r="X3779" s="346" t="s">
        <v>40</v>
      </c>
      <c r="Y3779" s="346" t="s">
        <v>8721</v>
      </c>
      <c r="Z3779" s="346" t="s">
        <v>12733</v>
      </c>
      <c r="AA3779" s="346" t="s">
        <v>12734</v>
      </c>
      <c r="AB3779" s="346" t="s">
        <v>13350</v>
      </c>
      <c r="AC3779" s="348">
        <v>758.06454400850009</v>
      </c>
      <c r="AD3779" s="358" t="s">
        <v>12478</v>
      </c>
      <c r="AE3779" s="348">
        <v>939.85153239208648</v>
      </c>
      <c r="AF3779" s="349">
        <v>0.23980410351647841</v>
      </c>
      <c r="AG3779" s="359">
        <v>578.47491557378044</v>
      </c>
      <c r="AH3779" s="359">
        <v>415.33115736008187</v>
      </c>
      <c r="AI3779" s="349">
        <v>-0.45211636575971448</v>
      </c>
      <c r="AJ3779" s="349">
        <v>-0.55808854585469314</v>
      </c>
      <c r="AK3779" s="350">
        <v>415.33115736008187</v>
      </c>
      <c r="AL3779" s="351">
        <v>-0.45211636575971448</v>
      </c>
      <c r="AM3779" s="348" t="s">
        <v>12736</v>
      </c>
      <c r="AN3779" s="348" t="s">
        <v>12934</v>
      </c>
      <c r="AO3779" s="346" t="s">
        <v>12935</v>
      </c>
      <c r="AP3779" s="352">
        <v>44461</v>
      </c>
      <c r="AQ3779" s="346" t="s">
        <v>12921</v>
      </c>
      <c r="AR3779" s="346" t="s">
        <v>8721</v>
      </c>
      <c r="AS3779" s="346" t="s">
        <v>12921</v>
      </c>
      <c r="AT3779" s="346" t="s">
        <v>8721</v>
      </c>
      <c r="AU3779" s="346" t="s">
        <v>8721</v>
      </c>
      <c r="AV3779" s="346" t="s">
        <v>15039</v>
      </c>
      <c r="AW3779" s="327" t="s">
        <v>12484</v>
      </c>
      <c r="AX3779" s="346" t="s">
        <v>12741</v>
      </c>
      <c r="AY3779" s="380">
        <v>2</v>
      </c>
      <c r="BA3779" s="311" t="s">
        <v>13642</v>
      </c>
      <c r="BB3779" s="310" t="s">
        <v>8721</v>
      </c>
      <c r="BC3779" s="311" t="s">
        <v>8721</v>
      </c>
      <c r="BD3779" s="311">
        <v>2</v>
      </c>
      <c r="BE3779" s="307"/>
      <c r="BF3779" s="310" t="b">
        <v>1</v>
      </c>
    </row>
    <row r="3780" spans="1:58" s="309" customFormat="1" ht="15" customHeight="1" x14ac:dyDescent="0.25">
      <c r="A3780" s="335">
        <v>3696</v>
      </c>
      <c r="B3780" s="336" t="s">
        <v>3801</v>
      </c>
      <c r="C3780" s="346">
        <v>6687</v>
      </c>
      <c r="D3780" s="346" t="s">
        <v>3801</v>
      </c>
      <c r="E3780" s="346" t="s">
        <v>10223</v>
      </c>
      <c r="F3780" s="346" t="s">
        <v>10410</v>
      </c>
      <c r="G3780" s="346" t="s">
        <v>10226</v>
      </c>
      <c r="H3780" s="346" t="s">
        <v>10361</v>
      </c>
      <c r="I3780" s="346" t="s">
        <v>8721</v>
      </c>
      <c r="J3780" s="346" t="s">
        <v>15164</v>
      </c>
      <c r="K3780" s="346" t="s">
        <v>12473</v>
      </c>
      <c r="L3780" s="347" t="s">
        <v>12474</v>
      </c>
      <c r="M3780" s="346" t="s">
        <v>15165</v>
      </c>
      <c r="N3780" s="346" t="s">
        <v>8721</v>
      </c>
      <c r="O3780" s="346" t="s">
        <v>8721</v>
      </c>
      <c r="P3780" s="346" t="s">
        <v>8721</v>
      </c>
      <c r="Q3780" s="346" t="s">
        <v>8721</v>
      </c>
      <c r="R3780" s="346" t="s">
        <v>8721</v>
      </c>
      <c r="S3780" s="346" t="s">
        <v>15166</v>
      </c>
      <c r="T3780" s="346" t="s">
        <v>8721</v>
      </c>
      <c r="U3780" s="346" t="s">
        <v>8721</v>
      </c>
      <c r="V3780" s="346">
        <v>10083</v>
      </c>
      <c r="W3780" s="346" t="s">
        <v>12476</v>
      </c>
      <c r="X3780" s="346" t="s">
        <v>40</v>
      </c>
      <c r="Y3780" s="346" t="s">
        <v>8721</v>
      </c>
      <c r="Z3780" s="346" t="s">
        <v>12733</v>
      </c>
      <c r="AA3780" s="346" t="s">
        <v>12734</v>
      </c>
      <c r="AB3780" s="346" t="s">
        <v>13350</v>
      </c>
      <c r="AC3780" s="348">
        <v>772.67227862935363</v>
      </c>
      <c r="AD3780" s="358" t="s">
        <v>12478</v>
      </c>
      <c r="AE3780" s="348">
        <v>957.96226171810042</v>
      </c>
      <c r="AF3780" s="349">
        <v>0.23980410351647841</v>
      </c>
      <c r="AG3780" s="359">
        <v>579.21903498716574</v>
      </c>
      <c r="AH3780" s="359">
        <v>415.86541730611407</v>
      </c>
      <c r="AI3780" s="349">
        <v>-0.46178292038143343</v>
      </c>
      <c r="AJ3780" s="349">
        <v>-0.56588538617349959</v>
      </c>
      <c r="AK3780" s="350">
        <v>415.86541730611407</v>
      </c>
      <c r="AL3780" s="351">
        <v>-0.46178292038143343</v>
      </c>
      <c r="AM3780" s="348" t="s">
        <v>12736</v>
      </c>
      <c r="AN3780" s="348" t="s">
        <v>12934</v>
      </c>
      <c r="AO3780" s="346" t="s">
        <v>12935</v>
      </c>
      <c r="AP3780" s="352">
        <v>44461</v>
      </c>
      <c r="AQ3780" s="346" t="s">
        <v>12921</v>
      </c>
      <c r="AR3780" s="346" t="s">
        <v>8721</v>
      </c>
      <c r="AS3780" s="346" t="s">
        <v>12921</v>
      </c>
      <c r="AT3780" s="346" t="s">
        <v>8721</v>
      </c>
      <c r="AU3780" s="346" t="s">
        <v>8721</v>
      </c>
      <c r="AV3780" s="346" t="s">
        <v>15039</v>
      </c>
      <c r="AW3780" s="327" t="s">
        <v>12484</v>
      </c>
      <c r="AX3780" s="346" t="s">
        <v>12741</v>
      </c>
      <c r="AY3780" s="380">
        <v>2</v>
      </c>
      <c r="BA3780" s="309" t="s">
        <v>13642</v>
      </c>
      <c r="BB3780" s="310" t="s">
        <v>8721</v>
      </c>
      <c r="BC3780" s="309" t="s">
        <v>8721</v>
      </c>
      <c r="BD3780" s="309">
        <v>2</v>
      </c>
      <c r="BE3780" s="307"/>
      <c r="BF3780" s="310" t="b">
        <v>1</v>
      </c>
    </row>
    <row r="3781" spans="1:58" s="311" customFormat="1" ht="15" customHeight="1" x14ac:dyDescent="0.25">
      <c r="A3781" s="345">
        <v>3697</v>
      </c>
      <c r="B3781" s="336" t="s">
        <v>3802</v>
      </c>
      <c r="C3781" s="337">
        <v>4827</v>
      </c>
      <c r="D3781" s="337" t="s">
        <v>3802</v>
      </c>
      <c r="E3781" s="337" t="s">
        <v>10223</v>
      </c>
      <c r="F3781" s="337" t="s">
        <v>10410</v>
      </c>
      <c r="G3781" s="337" t="s">
        <v>10245</v>
      </c>
      <c r="H3781" s="337" t="s">
        <v>10227</v>
      </c>
      <c r="I3781" s="337" t="s">
        <v>8721</v>
      </c>
      <c r="J3781" s="337" t="s">
        <v>15168</v>
      </c>
      <c r="K3781" s="337" t="s">
        <v>12473</v>
      </c>
      <c r="L3781" s="338" t="s">
        <v>12474</v>
      </c>
      <c r="M3781" s="337" t="s">
        <v>15165</v>
      </c>
      <c r="N3781" s="337" t="s">
        <v>8721</v>
      </c>
      <c r="O3781" s="337" t="s">
        <v>8721</v>
      </c>
      <c r="P3781" s="337" t="s">
        <v>8721</v>
      </c>
      <c r="Q3781" s="337" t="s">
        <v>8721</v>
      </c>
      <c r="R3781" s="337" t="s">
        <v>8721</v>
      </c>
      <c r="S3781" s="337" t="s">
        <v>15169</v>
      </c>
      <c r="T3781" s="337" t="s">
        <v>8721</v>
      </c>
      <c r="U3781" s="337" t="s">
        <v>8721</v>
      </c>
      <c r="V3781" s="337" t="s">
        <v>8721</v>
      </c>
      <c r="W3781" s="337" t="s">
        <v>12476</v>
      </c>
      <c r="X3781" s="337" t="s">
        <v>40</v>
      </c>
      <c r="Y3781" s="337" t="s">
        <v>8721</v>
      </c>
      <c r="Z3781" s="337" t="s">
        <v>12733</v>
      </c>
      <c r="AA3781" s="337" t="s">
        <v>12734</v>
      </c>
      <c r="AB3781" s="337" t="s">
        <v>13350</v>
      </c>
      <c r="AC3781" s="339">
        <v>455.91508579821561</v>
      </c>
      <c r="AD3781" s="358" t="s">
        <v>12478</v>
      </c>
      <c r="AE3781" s="339">
        <v>565.2453942276951</v>
      </c>
      <c r="AF3781" s="340">
        <v>0.23980410351647863</v>
      </c>
      <c r="AG3781" s="366">
        <v>597.7315946791108</v>
      </c>
      <c r="AH3781" s="366">
        <v>429.15699250765363</v>
      </c>
      <c r="AI3781" s="340">
        <v>-5.8690958303592722E-2</v>
      </c>
      <c r="AJ3781" s="340">
        <v>-0.2407598595402648</v>
      </c>
      <c r="AK3781" s="341">
        <v>429.15699250765363</v>
      </c>
      <c r="AL3781" s="342">
        <v>-5.8690958303592722E-2</v>
      </c>
      <c r="AM3781" s="339" t="s">
        <v>12736</v>
      </c>
      <c r="AN3781" s="339" t="s">
        <v>12934</v>
      </c>
      <c r="AO3781" s="337" t="s">
        <v>12935</v>
      </c>
      <c r="AP3781" s="343">
        <v>44468</v>
      </c>
      <c r="AQ3781" s="335" t="s">
        <v>12921</v>
      </c>
      <c r="AR3781" s="335" t="s">
        <v>8721</v>
      </c>
      <c r="AS3781" s="335" t="s">
        <v>12921</v>
      </c>
      <c r="AT3781" s="335" t="s">
        <v>8721</v>
      </c>
      <c r="AU3781" s="335" t="s">
        <v>8721</v>
      </c>
      <c r="AV3781" s="335" t="s">
        <v>15039</v>
      </c>
      <c r="AW3781" s="327" t="s">
        <v>12484</v>
      </c>
      <c r="AX3781" s="335" t="s">
        <v>12741</v>
      </c>
      <c r="AY3781" s="390">
        <v>2</v>
      </c>
      <c r="BA3781" s="311" t="s">
        <v>13642</v>
      </c>
      <c r="BB3781" s="310" t="s">
        <v>8721</v>
      </c>
      <c r="BC3781" s="311" t="s">
        <v>8721</v>
      </c>
      <c r="BD3781" s="311">
        <v>2</v>
      </c>
      <c r="BE3781" s="307"/>
      <c r="BF3781" s="310" t="b">
        <v>0</v>
      </c>
    </row>
    <row r="3782" spans="1:58" s="309" customFormat="1" ht="15" customHeight="1" x14ac:dyDescent="0.25">
      <c r="A3782" s="335">
        <v>3698</v>
      </c>
      <c r="B3782" s="336" t="s">
        <v>3803</v>
      </c>
      <c r="C3782" s="346">
        <v>4828</v>
      </c>
      <c r="D3782" s="346" t="s">
        <v>3803</v>
      </c>
      <c r="E3782" s="346" t="s">
        <v>10223</v>
      </c>
      <c r="F3782" s="346" t="s">
        <v>10410</v>
      </c>
      <c r="G3782" s="346" t="s">
        <v>10245</v>
      </c>
      <c r="H3782" s="346" t="s">
        <v>10362</v>
      </c>
      <c r="I3782" s="346" t="s">
        <v>8721</v>
      </c>
      <c r="J3782" s="346" t="s">
        <v>15168</v>
      </c>
      <c r="K3782" s="346" t="s">
        <v>12473</v>
      </c>
      <c r="L3782" s="347" t="s">
        <v>12474</v>
      </c>
      <c r="M3782" s="346" t="s">
        <v>15165</v>
      </c>
      <c r="N3782" s="346" t="s">
        <v>8721</v>
      </c>
      <c r="O3782" s="346" t="s">
        <v>8721</v>
      </c>
      <c r="P3782" s="346" t="s">
        <v>8721</v>
      </c>
      <c r="Q3782" s="346" t="s">
        <v>8721</v>
      </c>
      <c r="R3782" s="346" t="s">
        <v>8721</v>
      </c>
      <c r="S3782" s="346" t="s">
        <v>15169</v>
      </c>
      <c r="T3782" s="346" t="s">
        <v>8721</v>
      </c>
      <c r="U3782" s="346" t="s">
        <v>8721</v>
      </c>
      <c r="V3782" s="346">
        <v>10083</v>
      </c>
      <c r="W3782" s="346" t="s">
        <v>12476</v>
      </c>
      <c r="X3782" s="346" t="s">
        <v>40</v>
      </c>
      <c r="Y3782" s="346" t="s">
        <v>8721</v>
      </c>
      <c r="Z3782" s="346" t="s">
        <v>12733</v>
      </c>
      <c r="AA3782" s="346" t="s">
        <v>12734</v>
      </c>
      <c r="AB3782" s="346" t="s">
        <v>13350</v>
      </c>
      <c r="AC3782" s="348">
        <v>464.37219531555172</v>
      </c>
      <c r="AD3782" s="358" t="s">
        <v>12478</v>
      </c>
      <c r="AE3782" s="348">
        <v>575.73055331117666</v>
      </c>
      <c r="AF3782" s="349">
        <v>0.23980410351647841</v>
      </c>
      <c r="AG3782" s="359">
        <v>597.82019998562998</v>
      </c>
      <c r="AH3782" s="359">
        <v>429.22060899907638</v>
      </c>
      <c r="AI3782" s="349">
        <v>-7.569700914713251E-2</v>
      </c>
      <c r="AJ3782" s="349">
        <v>-0.25447658365442538</v>
      </c>
      <c r="AK3782" s="350">
        <v>429.22060899907638</v>
      </c>
      <c r="AL3782" s="351">
        <v>-7.569700914713251E-2</v>
      </c>
      <c r="AM3782" s="348" t="s">
        <v>12736</v>
      </c>
      <c r="AN3782" s="348" t="s">
        <v>12934</v>
      </c>
      <c r="AO3782" s="346" t="s">
        <v>12935</v>
      </c>
      <c r="AP3782" s="352">
        <v>44468</v>
      </c>
      <c r="AQ3782" s="346" t="s">
        <v>12921</v>
      </c>
      <c r="AR3782" s="346" t="s">
        <v>8721</v>
      </c>
      <c r="AS3782" s="346" t="s">
        <v>12921</v>
      </c>
      <c r="AT3782" s="346" t="s">
        <v>8721</v>
      </c>
      <c r="AU3782" s="346" t="s">
        <v>8721</v>
      </c>
      <c r="AV3782" s="346" t="s">
        <v>15039</v>
      </c>
      <c r="AW3782" s="327" t="s">
        <v>12484</v>
      </c>
      <c r="AX3782" s="346" t="s">
        <v>12741</v>
      </c>
      <c r="AY3782" s="380">
        <v>2</v>
      </c>
      <c r="BA3782" s="309" t="s">
        <v>13642</v>
      </c>
      <c r="BB3782" s="310" t="s">
        <v>8721</v>
      </c>
      <c r="BC3782" s="309" t="s">
        <v>8721</v>
      </c>
      <c r="BD3782" s="309">
        <v>2</v>
      </c>
      <c r="BE3782" s="307"/>
      <c r="BF3782" s="310" t="b">
        <v>0</v>
      </c>
    </row>
    <row r="3783" spans="1:58" s="311" customFormat="1" ht="15" customHeight="1" x14ac:dyDescent="0.25">
      <c r="A3783" s="345">
        <v>3699</v>
      </c>
      <c r="B3783" s="336" t="s">
        <v>3804</v>
      </c>
      <c r="C3783" s="337">
        <v>4829</v>
      </c>
      <c r="D3783" s="337" t="s">
        <v>3804</v>
      </c>
      <c r="E3783" s="337" t="s">
        <v>10223</v>
      </c>
      <c r="F3783" s="337" t="s">
        <v>10410</v>
      </c>
      <c r="G3783" s="337" t="s">
        <v>10245</v>
      </c>
      <c r="H3783" s="337" t="s">
        <v>10363</v>
      </c>
      <c r="I3783" s="337" t="s">
        <v>8721</v>
      </c>
      <c r="J3783" s="337" t="s">
        <v>15168</v>
      </c>
      <c r="K3783" s="337" t="s">
        <v>12473</v>
      </c>
      <c r="L3783" s="338" t="s">
        <v>12474</v>
      </c>
      <c r="M3783" s="337" t="s">
        <v>15165</v>
      </c>
      <c r="N3783" s="337" t="s">
        <v>8721</v>
      </c>
      <c r="O3783" s="337" t="s">
        <v>8721</v>
      </c>
      <c r="P3783" s="337" t="s">
        <v>8721</v>
      </c>
      <c r="Q3783" s="337" t="s">
        <v>8721</v>
      </c>
      <c r="R3783" s="337" t="s">
        <v>8721</v>
      </c>
      <c r="S3783" s="337" t="s">
        <v>15169</v>
      </c>
      <c r="T3783" s="337" t="s">
        <v>8721</v>
      </c>
      <c r="U3783" s="337" t="s">
        <v>8721</v>
      </c>
      <c r="V3783" s="337">
        <v>10083</v>
      </c>
      <c r="W3783" s="337" t="s">
        <v>12476</v>
      </c>
      <c r="X3783" s="337" t="s">
        <v>40</v>
      </c>
      <c r="Y3783" s="337" t="s">
        <v>8721</v>
      </c>
      <c r="Z3783" s="337" t="s">
        <v>12733</v>
      </c>
      <c r="AA3783" s="337" t="s">
        <v>12734</v>
      </c>
      <c r="AB3783" s="337" t="s">
        <v>13350</v>
      </c>
      <c r="AC3783" s="339">
        <v>472.82930483288806</v>
      </c>
      <c r="AD3783" s="358" t="s">
        <v>12478</v>
      </c>
      <c r="AE3783" s="339">
        <v>586.21571239465845</v>
      </c>
      <c r="AF3783" s="340">
        <v>0.23980410351647841</v>
      </c>
      <c r="AG3783" s="366">
        <v>597.90880529214917</v>
      </c>
      <c r="AH3783" s="366">
        <v>429.28422549049907</v>
      </c>
      <c r="AI3783" s="340">
        <v>-9.2094713456432498E-2</v>
      </c>
      <c r="AJ3783" s="340">
        <v>-0.26770262820677904</v>
      </c>
      <c r="AK3783" s="341">
        <v>429.28422549049907</v>
      </c>
      <c r="AL3783" s="342">
        <v>-9.2094713456432498E-2</v>
      </c>
      <c r="AM3783" s="339" t="s">
        <v>12736</v>
      </c>
      <c r="AN3783" s="339" t="s">
        <v>12934</v>
      </c>
      <c r="AO3783" s="337" t="s">
        <v>12935</v>
      </c>
      <c r="AP3783" s="343">
        <v>44468</v>
      </c>
      <c r="AQ3783" s="335" t="s">
        <v>12921</v>
      </c>
      <c r="AR3783" s="335" t="s">
        <v>8721</v>
      </c>
      <c r="AS3783" s="335" t="s">
        <v>12921</v>
      </c>
      <c r="AT3783" s="335" t="s">
        <v>8721</v>
      </c>
      <c r="AU3783" s="335" t="s">
        <v>8721</v>
      </c>
      <c r="AV3783" s="335" t="s">
        <v>15039</v>
      </c>
      <c r="AW3783" s="327" t="s">
        <v>12484</v>
      </c>
      <c r="AX3783" s="335" t="s">
        <v>12741</v>
      </c>
      <c r="AY3783" s="390">
        <v>2</v>
      </c>
      <c r="BA3783" s="311" t="s">
        <v>13642</v>
      </c>
      <c r="BB3783" s="310" t="s">
        <v>8721</v>
      </c>
      <c r="BC3783" s="311" t="s">
        <v>8721</v>
      </c>
      <c r="BD3783" s="311">
        <v>2</v>
      </c>
      <c r="BE3783" s="307"/>
      <c r="BF3783" s="310" t="b">
        <v>0</v>
      </c>
    </row>
    <row r="3784" spans="1:58" s="309" customFormat="1" ht="15" customHeight="1" x14ac:dyDescent="0.25">
      <c r="A3784" s="335">
        <v>3700</v>
      </c>
      <c r="B3784" s="336" t="s">
        <v>3805</v>
      </c>
      <c r="C3784" s="337">
        <v>4830</v>
      </c>
      <c r="D3784" s="337" t="s">
        <v>3805</v>
      </c>
      <c r="E3784" s="337" t="s">
        <v>10223</v>
      </c>
      <c r="F3784" s="337" t="s">
        <v>10410</v>
      </c>
      <c r="G3784" s="337" t="s">
        <v>10245</v>
      </c>
      <c r="H3784" s="337" t="s">
        <v>10364</v>
      </c>
      <c r="I3784" s="337" t="s">
        <v>8721</v>
      </c>
      <c r="J3784" s="337" t="s">
        <v>15168</v>
      </c>
      <c r="K3784" s="337" t="s">
        <v>12473</v>
      </c>
      <c r="L3784" s="338" t="s">
        <v>12474</v>
      </c>
      <c r="M3784" s="337" t="s">
        <v>15165</v>
      </c>
      <c r="N3784" s="337" t="s">
        <v>8721</v>
      </c>
      <c r="O3784" s="337" t="s">
        <v>8721</v>
      </c>
      <c r="P3784" s="337" t="s">
        <v>8721</v>
      </c>
      <c r="Q3784" s="337" t="s">
        <v>8721</v>
      </c>
      <c r="R3784" s="337" t="s">
        <v>8721</v>
      </c>
      <c r="S3784" s="337" t="s">
        <v>15169</v>
      </c>
      <c r="T3784" s="337" t="s">
        <v>8721</v>
      </c>
      <c r="U3784" s="337" t="s">
        <v>8721</v>
      </c>
      <c r="V3784" s="337">
        <v>10083</v>
      </c>
      <c r="W3784" s="337" t="s">
        <v>12476</v>
      </c>
      <c r="X3784" s="337" t="s">
        <v>40</v>
      </c>
      <c r="Y3784" s="337" t="s">
        <v>8721</v>
      </c>
      <c r="Z3784" s="337" t="s">
        <v>12733</v>
      </c>
      <c r="AA3784" s="337" t="s">
        <v>12734</v>
      </c>
      <c r="AB3784" s="337" t="s">
        <v>13350</v>
      </c>
      <c r="AC3784" s="339">
        <v>481.28641435022422</v>
      </c>
      <c r="AD3784" s="358" t="s">
        <v>12478</v>
      </c>
      <c r="AE3784" s="339">
        <v>596.70087147814013</v>
      </c>
      <c r="AF3784" s="340">
        <v>0.23980410351647841</v>
      </c>
      <c r="AG3784" s="366">
        <v>597.99741059866847</v>
      </c>
      <c r="AH3784" s="366">
        <v>429.34784198192187</v>
      </c>
      <c r="AI3784" s="340">
        <v>-0.10791614061748167</v>
      </c>
      <c r="AJ3784" s="340">
        <v>-0.28046385969179732</v>
      </c>
      <c r="AK3784" s="341">
        <v>429.34784198192187</v>
      </c>
      <c r="AL3784" s="342">
        <v>-0.10791614061748167</v>
      </c>
      <c r="AM3784" s="339" t="s">
        <v>12736</v>
      </c>
      <c r="AN3784" s="339" t="s">
        <v>12934</v>
      </c>
      <c r="AO3784" s="337" t="s">
        <v>12935</v>
      </c>
      <c r="AP3784" s="343">
        <v>44468</v>
      </c>
      <c r="AQ3784" s="335" t="s">
        <v>12921</v>
      </c>
      <c r="AR3784" s="335" t="s">
        <v>8721</v>
      </c>
      <c r="AS3784" s="335" t="s">
        <v>12921</v>
      </c>
      <c r="AT3784" s="335" t="s">
        <v>8721</v>
      </c>
      <c r="AU3784" s="335" t="s">
        <v>8721</v>
      </c>
      <c r="AV3784" s="335" t="s">
        <v>13332</v>
      </c>
      <c r="AW3784" s="327" t="s">
        <v>12484</v>
      </c>
      <c r="AX3784" s="335" t="s">
        <v>12741</v>
      </c>
      <c r="AY3784" s="390">
        <v>2</v>
      </c>
      <c r="BA3784" s="309" t="s">
        <v>13642</v>
      </c>
      <c r="BB3784" s="310" t="s">
        <v>8721</v>
      </c>
      <c r="BC3784" s="309" t="s">
        <v>8721</v>
      </c>
      <c r="BD3784" s="309">
        <v>2</v>
      </c>
      <c r="BE3784" s="307"/>
      <c r="BF3784" s="310" t="b">
        <v>0</v>
      </c>
    </row>
    <row r="3785" spans="1:58" s="311" customFormat="1" ht="15" customHeight="1" x14ac:dyDescent="0.25">
      <c r="A3785" s="345">
        <v>3701</v>
      </c>
      <c r="B3785" s="336" t="s">
        <v>3806</v>
      </c>
      <c r="C3785" s="337">
        <v>4831</v>
      </c>
      <c r="D3785" s="337" t="s">
        <v>3806</v>
      </c>
      <c r="E3785" s="337" t="s">
        <v>10223</v>
      </c>
      <c r="F3785" s="337" t="s">
        <v>10410</v>
      </c>
      <c r="G3785" s="337" t="s">
        <v>10245</v>
      </c>
      <c r="H3785" s="337" t="s">
        <v>10366</v>
      </c>
      <c r="I3785" s="337" t="s">
        <v>8721</v>
      </c>
      <c r="J3785" s="337" t="s">
        <v>15168</v>
      </c>
      <c r="K3785" s="337" t="s">
        <v>12473</v>
      </c>
      <c r="L3785" s="338" t="s">
        <v>12474</v>
      </c>
      <c r="M3785" s="337" t="s">
        <v>15165</v>
      </c>
      <c r="N3785" s="337" t="s">
        <v>8721</v>
      </c>
      <c r="O3785" s="337" t="s">
        <v>8721</v>
      </c>
      <c r="P3785" s="337" t="s">
        <v>8721</v>
      </c>
      <c r="Q3785" s="337" t="s">
        <v>8721</v>
      </c>
      <c r="R3785" s="337" t="s">
        <v>8721</v>
      </c>
      <c r="S3785" s="337" t="s">
        <v>15169</v>
      </c>
      <c r="T3785" s="337" t="s">
        <v>8721</v>
      </c>
      <c r="U3785" s="337" t="s">
        <v>8721</v>
      </c>
      <c r="V3785" s="337">
        <v>10083</v>
      </c>
      <c r="W3785" s="337" t="s">
        <v>12476</v>
      </c>
      <c r="X3785" s="337" t="s">
        <v>40</v>
      </c>
      <c r="Y3785" s="337" t="s">
        <v>8721</v>
      </c>
      <c r="Z3785" s="337" t="s">
        <v>12733</v>
      </c>
      <c r="AA3785" s="337" t="s">
        <v>12734</v>
      </c>
      <c r="AB3785" s="337" t="s">
        <v>13350</v>
      </c>
      <c r="AC3785" s="339">
        <v>488.97469572962081</v>
      </c>
      <c r="AD3785" s="358" t="s">
        <v>12478</v>
      </c>
      <c r="AE3785" s="339">
        <v>606.23283428130537</v>
      </c>
      <c r="AF3785" s="340">
        <v>0.23980410351647841</v>
      </c>
      <c r="AG3785" s="366">
        <v>598.08601590518765</v>
      </c>
      <c r="AH3785" s="366">
        <v>429.41145847334462</v>
      </c>
      <c r="AI3785" s="340">
        <v>-0.12181251458707743</v>
      </c>
      <c r="AJ3785" s="340">
        <v>-0.29167238362729742</v>
      </c>
      <c r="AK3785" s="341">
        <v>429.41145847334462</v>
      </c>
      <c r="AL3785" s="342">
        <v>-0.12181251458707743</v>
      </c>
      <c r="AM3785" s="339" t="s">
        <v>12736</v>
      </c>
      <c r="AN3785" s="339" t="s">
        <v>12934</v>
      </c>
      <c r="AO3785" s="337" t="s">
        <v>12935</v>
      </c>
      <c r="AP3785" s="343">
        <v>44477</v>
      </c>
      <c r="AQ3785" s="335" t="s">
        <v>12921</v>
      </c>
      <c r="AR3785" s="335" t="s">
        <v>8721</v>
      </c>
      <c r="AS3785" s="335" t="s">
        <v>12921</v>
      </c>
      <c r="AT3785" s="335" t="s">
        <v>8721</v>
      </c>
      <c r="AU3785" s="335" t="s">
        <v>8721</v>
      </c>
      <c r="AV3785" s="335" t="s">
        <v>15039</v>
      </c>
      <c r="AW3785" s="327" t="s">
        <v>12484</v>
      </c>
      <c r="AX3785" s="335" t="s">
        <v>12741</v>
      </c>
      <c r="AY3785" s="390">
        <v>2</v>
      </c>
      <c r="AZ3785" s="309"/>
      <c r="BA3785" s="311" t="s">
        <v>13642</v>
      </c>
      <c r="BB3785" s="310" t="s">
        <v>8721</v>
      </c>
      <c r="BC3785" s="311" t="s">
        <v>8721</v>
      </c>
      <c r="BD3785" s="311">
        <v>2</v>
      </c>
      <c r="BE3785" s="307"/>
      <c r="BF3785" s="310" t="b">
        <v>0</v>
      </c>
    </row>
    <row r="3786" spans="1:58" s="309" customFormat="1" ht="15" customHeight="1" x14ac:dyDescent="0.25">
      <c r="A3786" s="335">
        <v>3702</v>
      </c>
      <c r="B3786" s="336" t="s">
        <v>3807</v>
      </c>
      <c r="C3786" s="337">
        <v>4832</v>
      </c>
      <c r="D3786" s="337" t="s">
        <v>3807</v>
      </c>
      <c r="E3786" s="337" t="s">
        <v>10223</v>
      </c>
      <c r="F3786" s="337" t="s">
        <v>10410</v>
      </c>
      <c r="G3786" s="337" t="s">
        <v>10245</v>
      </c>
      <c r="H3786" s="337" t="s">
        <v>10367</v>
      </c>
      <c r="I3786" s="337" t="s">
        <v>8721</v>
      </c>
      <c r="J3786" s="337" t="s">
        <v>15168</v>
      </c>
      <c r="K3786" s="337" t="s">
        <v>12473</v>
      </c>
      <c r="L3786" s="338" t="s">
        <v>12474</v>
      </c>
      <c r="M3786" s="337" t="s">
        <v>15165</v>
      </c>
      <c r="N3786" s="337" t="s">
        <v>8721</v>
      </c>
      <c r="O3786" s="337" t="s">
        <v>8721</v>
      </c>
      <c r="P3786" s="337" t="s">
        <v>8721</v>
      </c>
      <c r="Q3786" s="337" t="s">
        <v>8721</v>
      </c>
      <c r="R3786" s="337" t="s">
        <v>8721</v>
      </c>
      <c r="S3786" s="337" t="s">
        <v>15169</v>
      </c>
      <c r="T3786" s="337" t="s">
        <v>8721</v>
      </c>
      <c r="U3786" s="337" t="s">
        <v>8721</v>
      </c>
      <c r="V3786" s="337">
        <v>10083</v>
      </c>
      <c r="W3786" s="337" t="s">
        <v>12476</v>
      </c>
      <c r="X3786" s="337" t="s">
        <v>40</v>
      </c>
      <c r="Y3786" s="337" t="s">
        <v>8721</v>
      </c>
      <c r="Z3786" s="337" t="s">
        <v>12733</v>
      </c>
      <c r="AA3786" s="337" t="s">
        <v>12734</v>
      </c>
      <c r="AB3786" s="337" t="s">
        <v>13350</v>
      </c>
      <c r="AC3786" s="339">
        <v>496.66297710901739</v>
      </c>
      <c r="AD3786" s="358" t="s">
        <v>12478</v>
      </c>
      <c r="AE3786" s="339">
        <v>615.7647970844705</v>
      </c>
      <c r="AF3786" s="340">
        <v>0.23980410351647841</v>
      </c>
      <c r="AG3786" s="366">
        <v>598.17462121170672</v>
      </c>
      <c r="AH3786" s="366">
        <v>429.47507496476726</v>
      </c>
      <c r="AI3786" s="340">
        <v>-0.13527866026040114</v>
      </c>
      <c r="AJ3786" s="340">
        <v>-0.30253389443785961</v>
      </c>
      <c r="AK3786" s="341">
        <v>429.47507496476726</v>
      </c>
      <c r="AL3786" s="342">
        <v>-0.13527866026040114</v>
      </c>
      <c r="AM3786" s="339" t="s">
        <v>12736</v>
      </c>
      <c r="AN3786" s="339" t="s">
        <v>12934</v>
      </c>
      <c r="AO3786" s="337" t="s">
        <v>12935</v>
      </c>
      <c r="AP3786" s="343">
        <v>44468</v>
      </c>
      <c r="AQ3786" s="335" t="s">
        <v>12921</v>
      </c>
      <c r="AR3786" s="335" t="s">
        <v>8721</v>
      </c>
      <c r="AS3786" s="335" t="s">
        <v>12921</v>
      </c>
      <c r="AT3786" s="335" t="s">
        <v>8721</v>
      </c>
      <c r="AU3786" s="335" t="s">
        <v>8721</v>
      </c>
      <c r="AV3786" s="335" t="s">
        <v>15039</v>
      </c>
      <c r="AW3786" s="327" t="s">
        <v>12484</v>
      </c>
      <c r="AX3786" s="335" t="s">
        <v>12741</v>
      </c>
      <c r="AY3786" s="390">
        <v>2</v>
      </c>
      <c r="BA3786" s="309" t="s">
        <v>13642</v>
      </c>
      <c r="BB3786" s="310" t="s">
        <v>8721</v>
      </c>
      <c r="BC3786" s="309" t="s">
        <v>8721</v>
      </c>
      <c r="BD3786" s="309">
        <v>2</v>
      </c>
      <c r="BE3786" s="307"/>
      <c r="BF3786" s="310" t="b">
        <v>0</v>
      </c>
    </row>
    <row r="3787" spans="1:58" s="311" customFormat="1" ht="15" customHeight="1" x14ac:dyDescent="0.25">
      <c r="A3787" s="345">
        <v>3703</v>
      </c>
      <c r="B3787" s="336" t="s">
        <v>3808</v>
      </c>
      <c r="C3787" s="346">
        <v>4833</v>
      </c>
      <c r="D3787" s="346" t="s">
        <v>3808</v>
      </c>
      <c r="E3787" s="346" t="s">
        <v>10223</v>
      </c>
      <c r="F3787" s="346" t="s">
        <v>10410</v>
      </c>
      <c r="G3787" s="346" t="s">
        <v>10245</v>
      </c>
      <c r="H3787" s="346" t="s">
        <v>10368</v>
      </c>
      <c r="I3787" s="346" t="s">
        <v>8721</v>
      </c>
      <c r="J3787" s="346" t="s">
        <v>15168</v>
      </c>
      <c r="K3787" s="346" t="s">
        <v>12473</v>
      </c>
      <c r="L3787" s="347" t="s">
        <v>12474</v>
      </c>
      <c r="M3787" s="346" t="s">
        <v>15165</v>
      </c>
      <c r="N3787" s="346" t="s">
        <v>8721</v>
      </c>
      <c r="O3787" s="346" t="s">
        <v>8721</v>
      </c>
      <c r="P3787" s="346" t="s">
        <v>8721</v>
      </c>
      <c r="Q3787" s="346" t="s">
        <v>8721</v>
      </c>
      <c r="R3787" s="346" t="s">
        <v>8721</v>
      </c>
      <c r="S3787" s="346" t="s">
        <v>15169</v>
      </c>
      <c r="T3787" s="346" t="s">
        <v>8721</v>
      </c>
      <c r="U3787" s="346" t="s">
        <v>8721</v>
      </c>
      <c r="V3787" s="346">
        <v>10083</v>
      </c>
      <c r="W3787" s="346" t="s">
        <v>12476</v>
      </c>
      <c r="X3787" s="346" t="s">
        <v>40</v>
      </c>
      <c r="Y3787" s="346" t="s">
        <v>8721</v>
      </c>
      <c r="Z3787" s="346" t="s">
        <v>12733</v>
      </c>
      <c r="AA3787" s="346" t="s">
        <v>12734</v>
      </c>
      <c r="AB3787" s="346" t="s">
        <v>13350</v>
      </c>
      <c r="AC3787" s="348">
        <v>505.88891476429313</v>
      </c>
      <c r="AD3787" s="358" t="s">
        <v>12478</v>
      </c>
      <c r="AE3787" s="348">
        <v>627.20315244826861</v>
      </c>
      <c r="AF3787" s="349">
        <v>0.23980410351647841</v>
      </c>
      <c r="AG3787" s="359">
        <v>598.26322651822591</v>
      </c>
      <c r="AH3787" s="359">
        <v>429.53869145618995</v>
      </c>
      <c r="AI3787" s="349">
        <v>-0.15092290239978223</v>
      </c>
      <c r="AJ3787" s="349">
        <v>-0.31515221219871326</v>
      </c>
      <c r="AK3787" s="350">
        <v>429.53869145618995</v>
      </c>
      <c r="AL3787" s="351">
        <v>-0.15092290239978223</v>
      </c>
      <c r="AM3787" s="348" t="s">
        <v>12736</v>
      </c>
      <c r="AN3787" s="348" t="s">
        <v>12934</v>
      </c>
      <c r="AO3787" s="346" t="s">
        <v>12935</v>
      </c>
      <c r="AP3787" s="352">
        <v>44468</v>
      </c>
      <c r="AQ3787" s="346" t="s">
        <v>12921</v>
      </c>
      <c r="AR3787" s="346" t="s">
        <v>8721</v>
      </c>
      <c r="AS3787" s="346" t="s">
        <v>12921</v>
      </c>
      <c r="AT3787" s="346" t="s">
        <v>8721</v>
      </c>
      <c r="AU3787" s="346" t="s">
        <v>8721</v>
      </c>
      <c r="AV3787" s="346" t="s">
        <v>15039</v>
      </c>
      <c r="AW3787" s="327" t="s">
        <v>12484</v>
      </c>
      <c r="AX3787" s="346" t="s">
        <v>12741</v>
      </c>
      <c r="AY3787" s="380">
        <v>2</v>
      </c>
      <c r="BA3787" s="311" t="s">
        <v>13642</v>
      </c>
      <c r="BB3787" s="310" t="s">
        <v>8721</v>
      </c>
      <c r="BC3787" s="311" t="s">
        <v>8721</v>
      </c>
      <c r="BD3787" s="311">
        <v>2</v>
      </c>
      <c r="BE3787" s="307"/>
      <c r="BF3787" s="310" t="b">
        <v>0</v>
      </c>
    </row>
    <row r="3788" spans="1:58" s="309" customFormat="1" ht="15" customHeight="1" x14ac:dyDescent="0.25">
      <c r="A3788" s="335">
        <v>3704</v>
      </c>
      <c r="B3788" s="336" t="s">
        <v>3809</v>
      </c>
      <c r="C3788" s="346">
        <v>4834</v>
      </c>
      <c r="D3788" s="346" t="s">
        <v>3809</v>
      </c>
      <c r="E3788" s="346" t="s">
        <v>10223</v>
      </c>
      <c r="F3788" s="346" t="s">
        <v>10410</v>
      </c>
      <c r="G3788" s="346" t="s">
        <v>10245</v>
      </c>
      <c r="H3788" s="346" t="s">
        <v>10369</v>
      </c>
      <c r="I3788" s="346" t="s">
        <v>8721</v>
      </c>
      <c r="J3788" s="346" t="s">
        <v>15168</v>
      </c>
      <c r="K3788" s="346" t="s">
        <v>12473</v>
      </c>
      <c r="L3788" s="347" t="s">
        <v>12474</v>
      </c>
      <c r="M3788" s="346" t="s">
        <v>15165</v>
      </c>
      <c r="N3788" s="346" t="s">
        <v>8721</v>
      </c>
      <c r="O3788" s="346" t="s">
        <v>8721</v>
      </c>
      <c r="P3788" s="346" t="s">
        <v>8721</v>
      </c>
      <c r="Q3788" s="346" t="s">
        <v>8721</v>
      </c>
      <c r="R3788" s="346" t="s">
        <v>8721</v>
      </c>
      <c r="S3788" s="346" t="s">
        <v>15169</v>
      </c>
      <c r="T3788" s="346" t="s">
        <v>8721</v>
      </c>
      <c r="U3788" s="346" t="s">
        <v>8721</v>
      </c>
      <c r="V3788" s="346">
        <v>10083</v>
      </c>
      <c r="W3788" s="346" t="s">
        <v>12476</v>
      </c>
      <c r="X3788" s="346" t="s">
        <v>40</v>
      </c>
      <c r="Y3788" s="346" t="s">
        <v>8721</v>
      </c>
      <c r="Z3788" s="346" t="s">
        <v>12733</v>
      </c>
      <c r="AA3788" s="346" t="s">
        <v>12734</v>
      </c>
      <c r="AB3788" s="346" t="s">
        <v>13350</v>
      </c>
      <c r="AC3788" s="348">
        <v>514.3460242816293</v>
      </c>
      <c r="AD3788" s="358" t="s">
        <v>12478</v>
      </c>
      <c r="AE3788" s="348">
        <v>637.68831153175029</v>
      </c>
      <c r="AF3788" s="349">
        <v>0.23980410351647841</v>
      </c>
      <c r="AG3788" s="359">
        <v>598.35183182474509</v>
      </c>
      <c r="AH3788" s="359">
        <v>429.6023079476127</v>
      </c>
      <c r="AI3788" s="349">
        <v>-0.16476012709999155</v>
      </c>
      <c r="AJ3788" s="349">
        <v>-0.32631302757346692</v>
      </c>
      <c r="AK3788" s="350">
        <v>429.6023079476127</v>
      </c>
      <c r="AL3788" s="351">
        <v>-0.16476012709999155</v>
      </c>
      <c r="AM3788" s="348" t="s">
        <v>12736</v>
      </c>
      <c r="AN3788" s="348" t="s">
        <v>12934</v>
      </c>
      <c r="AO3788" s="346" t="s">
        <v>12935</v>
      </c>
      <c r="AP3788" s="352">
        <v>44468</v>
      </c>
      <c r="AQ3788" s="346" t="s">
        <v>12921</v>
      </c>
      <c r="AR3788" s="346" t="s">
        <v>8721</v>
      </c>
      <c r="AS3788" s="346" t="s">
        <v>12921</v>
      </c>
      <c r="AT3788" s="346" t="s">
        <v>8721</v>
      </c>
      <c r="AU3788" s="346" t="s">
        <v>8721</v>
      </c>
      <c r="AV3788" s="346" t="s">
        <v>15039</v>
      </c>
      <c r="AW3788" s="327" t="s">
        <v>12484</v>
      </c>
      <c r="AX3788" s="346" t="s">
        <v>12741</v>
      </c>
      <c r="AY3788" s="380">
        <v>2</v>
      </c>
      <c r="BA3788" s="309" t="s">
        <v>13642</v>
      </c>
      <c r="BB3788" s="310" t="s">
        <v>8721</v>
      </c>
      <c r="BC3788" s="309" t="s">
        <v>8721</v>
      </c>
      <c r="BD3788" s="309">
        <v>2</v>
      </c>
      <c r="BE3788" s="307"/>
      <c r="BF3788" s="310" t="b">
        <v>0</v>
      </c>
    </row>
    <row r="3789" spans="1:58" s="311" customFormat="1" ht="15" customHeight="1" x14ac:dyDescent="0.25">
      <c r="A3789" s="345">
        <v>3705</v>
      </c>
      <c r="B3789" s="336" t="s">
        <v>3810</v>
      </c>
      <c r="C3789" s="346">
        <v>4835</v>
      </c>
      <c r="D3789" s="346" t="s">
        <v>3810</v>
      </c>
      <c r="E3789" s="346" t="s">
        <v>10223</v>
      </c>
      <c r="F3789" s="346" t="s">
        <v>10410</v>
      </c>
      <c r="G3789" s="346" t="s">
        <v>10245</v>
      </c>
      <c r="H3789" s="346" t="s">
        <v>10231</v>
      </c>
      <c r="I3789" s="346" t="s">
        <v>8721</v>
      </c>
      <c r="J3789" s="346" t="s">
        <v>15168</v>
      </c>
      <c r="K3789" s="346" t="s">
        <v>12473</v>
      </c>
      <c r="L3789" s="347" t="s">
        <v>12474</v>
      </c>
      <c r="M3789" s="346" t="s">
        <v>15165</v>
      </c>
      <c r="N3789" s="346" t="s">
        <v>8721</v>
      </c>
      <c r="O3789" s="346" t="s">
        <v>8721</v>
      </c>
      <c r="P3789" s="346" t="s">
        <v>8721</v>
      </c>
      <c r="Q3789" s="346" t="s">
        <v>8721</v>
      </c>
      <c r="R3789" s="346" t="s">
        <v>8721</v>
      </c>
      <c r="S3789" s="346" t="s">
        <v>15169</v>
      </c>
      <c r="T3789" s="346" t="s">
        <v>8721</v>
      </c>
      <c r="U3789" s="346" t="s">
        <v>8721</v>
      </c>
      <c r="V3789" s="346">
        <v>10083</v>
      </c>
      <c r="W3789" s="346" t="s">
        <v>12476</v>
      </c>
      <c r="X3789" s="346" t="s">
        <v>40</v>
      </c>
      <c r="Y3789" s="346" t="s">
        <v>8721</v>
      </c>
      <c r="Z3789" s="346" t="s">
        <v>12733</v>
      </c>
      <c r="AA3789" s="346" t="s">
        <v>12734</v>
      </c>
      <c r="AB3789" s="346" t="s">
        <v>13350</v>
      </c>
      <c r="AC3789" s="348">
        <v>522.034305661026</v>
      </c>
      <c r="AD3789" s="358" t="s">
        <v>12478</v>
      </c>
      <c r="AE3789" s="348">
        <v>647.22027433491564</v>
      </c>
      <c r="AF3789" s="349">
        <v>0.23980410351647841</v>
      </c>
      <c r="AG3789" s="359">
        <v>598.44043713126439</v>
      </c>
      <c r="AH3789" s="359">
        <v>429.66592443903545</v>
      </c>
      <c r="AI3789" s="349">
        <v>-0.1769392934915055</v>
      </c>
      <c r="AJ3789" s="349">
        <v>-0.33613648787414663</v>
      </c>
      <c r="AK3789" s="350">
        <v>429.66592443903545</v>
      </c>
      <c r="AL3789" s="351">
        <v>-0.1769392934915055</v>
      </c>
      <c r="AM3789" s="348" t="s">
        <v>12736</v>
      </c>
      <c r="AN3789" s="348" t="s">
        <v>12934</v>
      </c>
      <c r="AO3789" s="346" t="s">
        <v>12935</v>
      </c>
      <c r="AP3789" s="352">
        <v>44468</v>
      </c>
      <c r="AQ3789" s="346" t="s">
        <v>12921</v>
      </c>
      <c r="AR3789" s="346" t="s">
        <v>8721</v>
      </c>
      <c r="AS3789" s="346" t="s">
        <v>12921</v>
      </c>
      <c r="AT3789" s="346" t="s">
        <v>8721</v>
      </c>
      <c r="AU3789" s="346" t="s">
        <v>8721</v>
      </c>
      <c r="AV3789" s="346" t="s">
        <v>15039</v>
      </c>
      <c r="AW3789" s="327" t="s">
        <v>12484</v>
      </c>
      <c r="AX3789" s="346" t="s">
        <v>12741</v>
      </c>
      <c r="AY3789" s="380">
        <v>2</v>
      </c>
      <c r="AZ3789" s="309"/>
      <c r="BA3789" s="311" t="s">
        <v>13642</v>
      </c>
      <c r="BB3789" s="310" t="s">
        <v>8721</v>
      </c>
      <c r="BC3789" s="311" t="s">
        <v>8721</v>
      </c>
      <c r="BD3789" s="311">
        <v>2</v>
      </c>
      <c r="BE3789" s="307"/>
      <c r="BF3789" s="310" t="b">
        <v>0</v>
      </c>
    </row>
    <row r="3790" spans="1:58" s="309" customFormat="1" ht="15" customHeight="1" x14ac:dyDescent="0.25">
      <c r="A3790" s="335">
        <v>3706</v>
      </c>
      <c r="B3790" s="336" t="s">
        <v>3811</v>
      </c>
      <c r="C3790" s="346">
        <v>4836</v>
      </c>
      <c r="D3790" s="346" t="s">
        <v>3811</v>
      </c>
      <c r="E3790" s="346" t="s">
        <v>10223</v>
      </c>
      <c r="F3790" s="346" t="s">
        <v>10410</v>
      </c>
      <c r="G3790" s="346" t="s">
        <v>10245</v>
      </c>
      <c r="H3790" s="346" t="s">
        <v>10361</v>
      </c>
      <c r="I3790" s="346" t="s">
        <v>8721</v>
      </c>
      <c r="J3790" s="346" t="s">
        <v>15168</v>
      </c>
      <c r="K3790" s="346" t="s">
        <v>12473</v>
      </c>
      <c r="L3790" s="347" t="s">
        <v>12474</v>
      </c>
      <c r="M3790" s="346" t="s">
        <v>15165</v>
      </c>
      <c r="N3790" s="346" t="s">
        <v>8721</v>
      </c>
      <c r="O3790" s="346" t="s">
        <v>8721</v>
      </c>
      <c r="P3790" s="346" t="s">
        <v>8721</v>
      </c>
      <c r="Q3790" s="346" t="s">
        <v>8721</v>
      </c>
      <c r="R3790" s="346" t="s">
        <v>8721</v>
      </c>
      <c r="S3790" s="346" t="s">
        <v>15169</v>
      </c>
      <c r="T3790" s="346" t="s">
        <v>8721</v>
      </c>
      <c r="U3790" s="346" t="s">
        <v>8721</v>
      </c>
      <c r="V3790" s="346">
        <v>10083</v>
      </c>
      <c r="W3790" s="346" t="s">
        <v>12476</v>
      </c>
      <c r="X3790" s="346" t="s">
        <v>40</v>
      </c>
      <c r="Y3790" s="346" t="s">
        <v>8721</v>
      </c>
      <c r="Z3790" s="346" t="s">
        <v>12733</v>
      </c>
      <c r="AA3790" s="346" t="s">
        <v>12734</v>
      </c>
      <c r="AB3790" s="346" t="s">
        <v>13350</v>
      </c>
      <c r="AC3790" s="348">
        <v>530.49141517836222</v>
      </c>
      <c r="AD3790" s="358" t="s">
        <v>12478</v>
      </c>
      <c r="AE3790" s="348">
        <v>657.70543341839732</v>
      </c>
      <c r="AF3790" s="349">
        <v>0.23980410351647841</v>
      </c>
      <c r="AG3790" s="359">
        <v>598.52904243778357</v>
      </c>
      <c r="AH3790" s="359">
        <v>429.7295409304582</v>
      </c>
      <c r="AI3790" s="349">
        <v>-0.18994063120517379</v>
      </c>
      <c r="AJ3790" s="349">
        <v>-0.34662309432817617</v>
      </c>
      <c r="AK3790" s="350">
        <v>429.7295409304582</v>
      </c>
      <c r="AL3790" s="351">
        <v>-0.18994063120517379</v>
      </c>
      <c r="AM3790" s="348" t="s">
        <v>12736</v>
      </c>
      <c r="AN3790" s="348" t="s">
        <v>12934</v>
      </c>
      <c r="AO3790" s="346" t="s">
        <v>12935</v>
      </c>
      <c r="AP3790" s="352">
        <v>44468</v>
      </c>
      <c r="AQ3790" s="346" t="s">
        <v>12921</v>
      </c>
      <c r="AR3790" s="346" t="s">
        <v>8721</v>
      </c>
      <c r="AS3790" s="346" t="s">
        <v>12921</v>
      </c>
      <c r="AT3790" s="346" t="s">
        <v>8721</v>
      </c>
      <c r="AU3790" s="346" t="s">
        <v>8721</v>
      </c>
      <c r="AV3790" s="346" t="s">
        <v>15039</v>
      </c>
      <c r="AW3790" s="327" t="s">
        <v>12484</v>
      </c>
      <c r="AX3790" s="346" t="s">
        <v>12741</v>
      </c>
      <c r="AY3790" s="380">
        <v>2</v>
      </c>
      <c r="AZ3790" s="311"/>
      <c r="BA3790" s="309" t="s">
        <v>13642</v>
      </c>
      <c r="BB3790" s="310" t="s">
        <v>8721</v>
      </c>
      <c r="BC3790" s="309" t="s">
        <v>8721</v>
      </c>
      <c r="BD3790" s="309">
        <v>2</v>
      </c>
      <c r="BE3790" s="307"/>
      <c r="BF3790" s="310" t="b">
        <v>0</v>
      </c>
    </row>
    <row r="3791" spans="1:58" s="311" customFormat="1" ht="15" customHeight="1" x14ac:dyDescent="0.25">
      <c r="A3791" s="345">
        <v>3707</v>
      </c>
      <c r="B3791" s="373" t="s">
        <v>10658</v>
      </c>
      <c r="C3791" s="337">
        <v>9560</v>
      </c>
      <c r="D3791" s="337" t="s">
        <v>10658</v>
      </c>
      <c r="E3791" s="337" t="s">
        <v>10223</v>
      </c>
      <c r="F3791" s="337" t="s">
        <v>10410</v>
      </c>
      <c r="G3791" s="337" t="s">
        <v>10232</v>
      </c>
      <c r="H3791" s="337" t="s">
        <v>10227</v>
      </c>
      <c r="I3791" s="337" t="s">
        <v>8721</v>
      </c>
      <c r="J3791" s="337" t="s">
        <v>15164</v>
      </c>
      <c r="K3791" s="337" t="s">
        <v>12473</v>
      </c>
      <c r="L3791" s="338" t="s">
        <v>12474</v>
      </c>
      <c r="M3791" s="337" t="s">
        <v>15165</v>
      </c>
      <c r="N3791" s="337" t="s">
        <v>8721</v>
      </c>
      <c r="O3791" s="337" t="s">
        <v>8721</v>
      </c>
      <c r="P3791" s="337" t="s">
        <v>8721</v>
      </c>
      <c r="Q3791" s="337" t="s">
        <v>8721</v>
      </c>
      <c r="R3791" s="337" t="s">
        <v>8721</v>
      </c>
      <c r="S3791" s="337" t="s">
        <v>15166</v>
      </c>
      <c r="T3791" s="337" t="s">
        <v>8721</v>
      </c>
      <c r="U3791" s="337" t="s">
        <v>8721</v>
      </c>
      <c r="V3791" s="337" t="s">
        <v>8721</v>
      </c>
      <c r="W3791" s="337" t="s">
        <v>12476</v>
      </c>
      <c r="X3791" s="337" t="s">
        <v>40</v>
      </c>
      <c r="Y3791" s="337" t="s">
        <v>8721</v>
      </c>
      <c r="Z3791" s="337" t="s">
        <v>12733</v>
      </c>
      <c r="AA3791" s="337" t="s">
        <v>12734</v>
      </c>
      <c r="AB3791" s="337" t="s">
        <v>13350</v>
      </c>
      <c r="AC3791" s="339" t="e">
        <v>#N/A</v>
      </c>
      <c r="AD3791" s="358" t="s">
        <v>12478</v>
      </c>
      <c r="AE3791" s="339" t="s">
        <v>12710</v>
      </c>
      <c r="AF3791" s="340">
        <v>0</v>
      </c>
      <c r="AG3791" s="366">
        <v>955.65685622778551</v>
      </c>
      <c r="AH3791" s="366">
        <v>686.13877188173421</v>
      </c>
      <c r="AI3791" s="340">
        <v>0</v>
      </c>
      <c r="AJ3791" s="340">
        <v>0</v>
      </c>
      <c r="AK3791" s="341">
        <v>686.13877188173421</v>
      </c>
      <c r="AL3791" s="342">
        <v>0</v>
      </c>
      <c r="AM3791" s="339" t="s">
        <v>12736</v>
      </c>
      <c r="AN3791" s="339" t="s">
        <v>12934</v>
      </c>
      <c r="AO3791" s="337" t="s">
        <v>12935</v>
      </c>
      <c r="AP3791" s="343">
        <v>44463</v>
      </c>
      <c r="AQ3791" s="335" t="s">
        <v>12921</v>
      </c>
      <c r="AR3791" s="335" t="s">
        <v>8721</v>
      </c>
      <c r="AS3791" s="335" t="s">
        <v>12921</v>
      </c>
      <c r="AT3791" s="335" t="s">
        <v>8721</v>
      </c>
      <c r="AU3791" s="335" t="s">
        <v>8721</v>
      </c>
      <c r="AV3791" s="335" t="s">
        <v>15039</v>
      </c>
      <c r="AW3791" s="327" t="s">
        <v>12484</v>
      </c>
      <c r="AX3791" s="335" t="s">
        <v>12741</v>
      </c>
      <c r="AY3791" s="390">
        <v>2</v>
      </c>
      <c r="AZ3791" s="310"/>
      <c r="BA3791" s="311" t="s">
        <v>13642</v>
      </c>
      <c r="BB3791" s="310" t="s">
        <v>8721</v>
      </c>
      <c r="BC3791" s="311" t="s">
        <v>8721</v>
      </c>
      <c r="BD3791" s="311">
        <v>2</v>
      </c>
      <c r="BE3791" s="307"/>
      <c r="BF3791" s="310" t="b">
        <v>1</v>
      </c>
    </row>
    <row r="3792" spans="1:58" s="309" customFormat="1" ht="15" customHeight="1" x14ac:dyDescent="0.25">
      <c r="A3792" s="335">
        <v>3708</v>
      </c>
      <c r="B3792" s="373" t="s">
        <v>10659</v>
      </c>
      <c r="C3792" s="346">
        <v>9561</v>
      </c>
      <c r="D3792" s="346" t="s">
        <v>10659</v>
      </c>
      <c r="E3792" s="346" t="s">
        <v>10223</v>
      </c>
      <c r="F3792" s="346" t="s">
        <v>10410</v>
      </c>
      <c r="G3792" s="346" t="s">
        <v>10232</v>
      </c>
      <c r="H3792" s="346" t="s">
        <v>10362</v>
      </c>
      <c r="I3792" s="346" t="s">
        <v>8721</v>
      </c>
      <c r="J3792" s="346" t="s">
        <v>15164</v>
      </c>
      <c r="K3792" s="346" t="s">
        <v>12473</v>
      </c>
      <c r="L3792" s="347" t="s">
        <v>12474</v>
      </c>
      <c r="M3792" s="346" t="s">
        <v>15165</v>
      </c>
      <c r="N3792" s="346" t="s">
        <v>8721</v>
      </c>
      <c r="O3792" s="346" t="s">
        <v>8721</v>
      </c>
      <c r="P3792" s="346" t="s">
        <v>8721</v>
      </c>
      <c r="Q3792" s="346" t="s">
        <v>8721</v>
      </c>
      <c r="R3792" s="346" t="s">
        <v>8721</v>
      </c>
      <c r="S3792" s="346" t="s">
        <v>15166</v>
      </c>
      <c r="T3792" s="346" t="s">
        <v>8721</v>
      </c>
      <c r="U3792" s="346" t="s">
        <v>8721</v>
      </c>
      <c r="V3792" s="346" t="s">
        <v>8721</v>
      </c>
      <c r="W3792" s="346" t="s">
        <v>12476</v>
      </c>
      <c r="X3792" s="346" t="s">
        <v>40</v>
      </c>
      <c r="Y3792" s="346" t="s">
        <v>8721</v>
      </c>
      <c r="Z3792" s="346" t="s">
        <v>12733</v>
      </c>
      <c r="AA3792" s="346" t="s">
        <v>12734</v>
      </c>
      <c r="AB3792" s="346" t="s">
        <v>13350</v>
      </c>
      <c r="AC3792" s="348" t="e">
        <v>#N/A</v>
      </c>
      <c r="AD3792" s="358" t="s">
        <v>12478</v>
      </c>
      <c r="AE3792" s="348" t="s">
        <v>12710</v>
      </c>
      <c r="AF3792" s="349">
        <v>0</v>
      </c>
      <c r="AG3792" s="359">
        <v>958.96406464463689</v>
      </c>
      <c r="AH3792" s="359">
        <v>688.51326844575442</v>
      </c>
      <c r="AI3792" s="349">
        <v>0</v>
      </c>
      <c r="AJ3792" s="349">
        <v>0</v>
      </c>
      <c r="AK3792" s="350">
        <v>688.51326844575442</v>
      </c>
      <c r="AL3792" s="351">
        <v>0</v>
      </c>
      <c r="AM3792" s="348" t="s">
        <v>12736</v>
      </c>
      <c r="AN3792" s="348" t="s">
        <v>12934</v>
      </c>
      <c r="AO3792" s="346" t="s">
        <v>12935</v>
      </c>
      <c r="AP3792" s="352">
        <v>44463</v>
      </c>
      <c r="AQ3792" s="346" t="s">
        <v>12921</v>
      </c>
      <c r="AR3792" s="346" t="s">
        <v>8721</v>
      </c>
      <c r="AS3792" s="346" t="s">
        <v>12921</v>
      </c>
      <c r="AT3792" s="346" t="s">
        <v>8721</v>
      </c>
      <c r="AU3792" s="346" t="s">
        <v>8721</v>
      </c>
      <c r="AV3792" s="346" t="s">
        <v>15039</v>
      </c>
      <c r="AW3792" s="327" t="s">
        <v>12484</v>
      </c>
      <c r="AX3792" s="346" t="s">
        <v>12741</v>
      </c>
      <c r="AY3792" s="380">
        <v>2</v>
      </c>
      <c r="AZ3792" s="310"/>
      <c r="BA3792" s="309" t="s">
        <v>13642</v>
      </c>
      <c r="BB3792" s="310" t="s">
        <v>8721</v>
      </c>
      <c r="BC3792" s="309" t="s">
        <v>8721</v>
      </c>
      <c r="BD3792" s="309">
        <v>2</v>
      </c>
      <c r="BE3792" s="307"/>
      <c r="BF3792" s="310" t="b">
        <v>1</v>
      </c>
    </row>
    <row r="3793" spans="1:58" s="311" customFormat="1" ht="15" customHeight="1" x14ac:dyDescent="0.25">
      <c r="A3793" s="345">
        <v>3709</v>
      </c>
      <c r="B3793" s="373" t="s">
        <v>10660</v>
      </c>
      <c r="C3793" s="337">
        <v>9562</v>
      </c>
      <c r="D3793" s="337" t="s">
        <v>10660</v>
      </c>
      <c r="E3793" s="337" t="s">
        <v>10223</v>
      </c>
      <c r="F3793" s="337" t="s">
        <v>10410</v>
      </c>
      <c r="G3793" s="337" t="s">
        <v>10232</v>
      </c>
      <c r="H3793" s="337" t="s">
        <v>10363</v>
      </c>
      <c r="I3793" s="337" t="s">
        <v>8721</v>
      </c>
      <c r="J3793" s="337" t="s">
        <v>15164</v>
      </c>
      <c r="K3793" s="337" t="s">
        <v>12473</v>
      </c>
      <c r="L3793" s="338" t="s">
        <v>12474</v>
      </c>
      <c r="M3793" s="337" t="s">
        <v>15165</v>
      </c>
      <c r="N3793" s="337" t="s">
        <v>8721</v>
      </c>
      <c r="O3793" s="337" t="s">
        <v>8721</v>
      </c>
      <c r="P3793" s="337" t="s">
        <v>8721</v>
      </c>
      <c r="Q3793" s="337" t="s">
        <v>8721</v>
      </c>
      <c r="R3793" s="337" t="s">
        <v>8721</v>
      </c>
      <c r="S3793" s="337" t="s">
        <v>15166</v>
      </c>
      <c r="T3793" s="337" t="s">
        <v>8721</v>
      </c>
      <c r="U3793" s="337" t="s">
        <v>8721</v>
      </c>
      <c r="V3793" s="337">
        <v>10083</v>
      </c>
      <c r="W3793" s="337" t="s">
        <v>12476</v>
      </c>
      <c r="X3793" s="337" t="s">
        <v>40</v>
      </c>
      <c r="Y3793" s="337" t="s">
        <v>8721</v>
      </c>
      <c r="Z3793" s="337" t="s">
        <v>12733</v>
      </c>
      <c r="AA3793" s="337" t="s">
        <v>12734</v>
      </c>
      <c r="AB3793" s="337" t="s">
        <v>13350</v>
      </c>
      <c r="AC3793" s="339" t="e">
        <v>#N/A</v>
      </c>
      <c r="AD3793" s="358" t="s">
        <v>12478</v>
      </c>
      <c r="AE3793" s="339" t="s">
        <v>12710</v>
      </c>
      <c r="AF3793" s="340">
        <v>0</v>
      </c>
      <c r="AG3793" s="366">
        <v>962.27127306148839</v>
      </c>
      <c r="AH3793" s="366">
        <v>690.88776500977485</v>
      </c>
      <c r="AI3793" s="340">
        <v>0</v>
      </c>
      <c r="AJ3793" s="340">
        <v>0</v>
      </c>
      <c r="AK3793" s="341">
        <v>690.88776500977485</v>
      </c>
      <c r="AL3793" s="342">
        <v>0</v>
      </c>
      <c r="AM3793" s="339" t="s">
        <v>12736</v>
      </c>
      <c r="AN3793" s="339" t="s">
        <v>12934</v>
      </c>
      <c r="AO3793" s="337" t="s">
        <v>12935</v>
      </c>
      <c r="AP3793" s="343">
        <v>44463</v>
      </c>
      <c r="AQ3793" s="335" t="s">
        <v>12921</v>
      </c>
      <c r="AR3793" s="335" t="s">
        <v>8721</v>
      </c>
      <c r="AS3793" s="335" t="s">
        <v>12921</v>
      </c>
      <c r="AT3793" s="335" t="s">
        <v>8721</v>
      </c>
      <c r="AU3793" s="335" t="s">
        <v>8721</v>
      </c>
      <c r="AV3793" s="335" t="s">
        <v>15039</v>
      </c>
      <c r="AW3793" s="327" t="s">
        <v>12484</v>
      </c>
      <c r="AX3793" s="335" t="s">
        <v>12741</v>
      </c>
      <c r="AY3793" s="390">
        <v>2</v>
      </c>
      <c r="AZ3793" s="310"/>
      <c r="BA3793" s="311" t="s">
        <v>13642</v>
      </c>
      <c r="BB3793" s="310" t="s">
        <v>8721</v>
      </c>
      <c r="BC3793" s="311" t="s">
        <v>8721</v>
      </c>
      <c r="BD3793" s="311">
        <v>2</v>
      </c>
      <c r="BE3793" s="307"/>
      <c r="BF3793" s="310" t="b">
        <v>1</v>
      </c>
    </row>
    <row r="3794" spans="1:58" s="309" customFormat="1" ht="15" customHeight="1" x14ac:dyDescent="0.25">
      <c r="A3794" s="335">
        <v>3710</v>
      </c>
      <c r="B3794" s="373" t="s">
        <v>10661</v>
      </c>
      <c r="C3794" s="346">
        <v>9563</v>
      </c>
      <c r="D3794" s="346" t="s">
        <v>10661</v>
      </c>
      <c r="E3794" s="346" t="s">
        <v>10223</v>
      </c>
      <c r="F3794" s="346" t="s">
        <v>10410</v>
      </c>
      <c r="G3794" s="346" t="s">
        <v>10232</v>
      </c>
      <c r="H3794" s="346" t="s">
        <v>10364</v>
      </c>
      <c r="I3794" s="346" t="s">
        <v>8721</v>
      </c>
      <c r="J3794" s="346" t="s">
        <v>15164</v>
      </c>
      <c r="K3794" s="346" t="s">
        <v>12473</v>
      </c>
      <c r="L3794" s="347" t="s">
        <v>12474</v>
      </c>
      <c r="M3794" s="346" t="s">
        <v>15165</v>
      </c>
      <c r="N3794" s="346" t="s">
        <v>8721</v>
      </c>
      <c r="O3794" s="346" t="s">
        <v>8721</v>
      </c>
      <c r="P3794" s="346" t="s">
        <v>8721</v>
      </c>
      <c r="Q3794" s="346" t="s">
        <v>8721</v>
      </c>
      <c r="R3794" s="346" t="s">
        <v>8721</v>
      </c>
      <c r="S3794" s="346" t="s">
        <v>15166</v>
      </c>
      <c r="T3794" s="346" t="s">
        <v>8721</v>
      </c>
      <c r="U3794" s="346" t="s">
        <v>8721</v>
      </c>
      <c r="V3794" s="346">
        <v>10083</v>
      </c>
      <c r="W3794" s="346" t="s">
        <v>12476</v>
      </c>
      <c r="X3794" s="346" t="s">
        <v>40</v>
      </c>
      <c r="Y3794" s="346" t="s">
        <v>8721</v>
      </c>
      <c r="Z3794" s="346" t="s">
        <v>12733</v>
      </c>
      <c r="AA3794" s="346" t="s">
        <v>12734</v>
      </c>
      <c r="AB3794" s="346" t="s">
        <v>13350</v>
      </c>
      <c r="AC3794" s="348" t="e">
        <v>#N/A</v>
      </c>
      <c r="AD3794" s="358" t="s">
        <v>12478</v>
      </c>
      <c r="AE3794" s="348" t="s">
        <v>12710</v>
      </c>
      <c r="AF3794" s="349">
        <v>0</v>
      </c>
      <c r="AG3794" s="359">
        <v>965.57848147833988</v>
      </c>
      <c r="AH3794" s="359">
        <v>693.26226157379529</v>
      </c>
      <c r="AI3794" s="349">
        <v>0</v>
      </c>
      <c r="AJ3794" s="349">
        <v>0</v>
      </c>
      <c r="AK3794" s="350">
        <v>693.26226157379529</v>
      </c>
      <c r="AL3794" s="351">
        <v>0</v>
      </c>
      <c r="AM3794" s="348" t="s">
        <v>12736</v>
      </c>
      <c r="AN3794" s="348" t="s">
        <v>12934</v>
      </c>
      <c r="AO3794" s="346" t="s">
        <v>12935</v>
      </c>
      <c r="AP3794" s="352">
        <v>44463</v>
      </c>
      <c r="AQ3794" s="346" t="s">
        <v>12921</v>
      </c>
      <c r="AR3794" s="346" t="s">
        <v>8721</v>
      </c>
      <c r="AS3794" s="346" t="s">
        <v>12921</v>
      </c>
      <c r="AT3794" s="346" t="s">
        <v>8721</v>
      </c>
      <c r="AU3794" s="346" t="s">
        <v>8721</v>
      </c>
      <c r="AV3794" s="346" t="s">
        <v>13332</v>
      </c>
      <c r="AW3794" s="327" t="s">
        <v>12484</v>
      </c>
      <c r="AX3794" s="346" t="s">
        <v>12741</v>
      </c>
      <c r="AY3794" s="380">
        <v>2</v>
      </c>
      <c r="AZ3794" s="310"/>
      <c r="BA3794" s="309" t="s">
        <v>13642</v>
      </c>
      <c r="BB3794" s="310" t="s">
        <v>8721</v>
      </c>
      <c r="BC3794" s="309" t="s">
        <v>8721</v>
      </c>
      <c r="BD3794" s="309">
        <v>2</v>
      </c>
      <c r="BE3794" s="307"/>
      <c r="BF3794" s="310" t="b">
        <v>1</v>
      </c>
    </row>
    <row r="3795" spans="1:58" s="311" customFormat="1" ht="15" customHeight="1" x14ac:dyDescent="0.25">
      <c r="A3795" s="345">
        <v>3711</v>
      </c>
      <c r="B3795" s="373" t="s">
        <v>10662</v>
      </c>
      <c r="C3795" s="337">
        <v>9564</v>
      </c>
      <c r="D3795" s="337" t="s">
        <v>10662</v>
      </c>
      <c r="E3795" s="337" t="s">
        <v>10223</v>
      </c>
      <c r="F3795" s="337" t="s">
        <v>10410</v>
      </c>
      <c r="G3795" s="337" t="s">
        <v>10232</v>
      </c>
      <c r="H3795" s="337" t="s">
        <v>10366</v>
      </c>
      <c r="I3795" s="337" t="s">
        <v>8721</v>
      </c>
      <c r="J3795" s="337" t="s">
        <v>15164</v>
      </c>
      <c r="K3795" s="337" t="s">
        <v>12473</v>
      </c>
      <c r="L3795" s="338" t="s">
        <v>12474</v>
      </c>
      <c r="M3795" s="337" t="s">
        <v>15165</v>
      </c>
      <c r="N3795" s="337" t="s">
        <v>8721</v>
      </c>
      <c r="O3795" s="337" t="s">
        <v>8721</v>
      </c>
      <c r="P3795" s="337" t="s">
        <v>8721</v>
      </c>
      <c r="Q3795" s="337" t="s">
        <v>8721</v>
      </c>
      <c r="R3795" s="337" t="s">
        <v>8721</v>
      </c>
      <c r="S3795" s="337" t="s">
        <v>15166</v>
      </c>
      <c r="T3795" s="337" t="s">
        <v>8721</v>
      </c>
      <c r="U3795" s="337" t="s">
        <v>8721</v>
      </c>
      <c r="V3795" s="337">
        <v>10083</v>
      </c>
      <c r="W3795" s="337" t="s">
        <v>12476</v>
      </c>
      <c r="X3795" s="337" t="s">
        <v>40</v>
      </c>
      <c r="Y3795" s="337" t="s">
        <v>8721</v>
      </c>
      <c r="Z3795" s="337" t="s">
        <v>12733</v>
      </c>
      <c r="AA3795" s="337" t="s">
        <v>12734</v>
      </c>
      <c r="AB3795" s="337" t="s">
        <v>13350</v>
      </c>
      <c r="AC3795" s="339" t="e">
        <v>#N/A</v>
      </c>
      <c r="AD3795" s="358" t="s">
        <v>12478</v>
      </c>
      <c r="AE3795" s="339" t="s">
        <v>12710</v>
      </c>
      <c r="AF3795" s="340">
        <v>0</v>
      </c>
      <c r="AG3795" s="366">
        <v>968.88568989519138</v>
      </c>
      <c r="AH3795" s="366">
        <v>695.6367581378156</v>
      </c>
      <c r="AI3795" s="340">
        <v>0</v>
      </c>
      <c r="AJ3795" s="340">
        <v>0</v>
      </c>
      <c r="AK3795" s="341">
        <v>695.6367581378156</v>
      </c>
      <c r="AL3795" s="342">
        <v>0</v>
      </c>
      <c r="AM3795" s="339" t="s">
        <v>12736</v>
      </c>
      <c r="AN3795" s="339" t="s">
        <v>12934</v>
      </c>
      <c r="AO3795" s="337" t="s">
        <v>12935</v>
      </c>
      <c r="AP3795" s="343">
        <v>44463</v>
      </c>
      <c r="AQ3795" s="335" t="s">
        <v>12921</v>
      </c>
      <c r="AR3795" s="335" t="s">
        <v>8721</v>
      </c>
      <c r="AS3795" s="335" t="s">
        <v>12921</v>
      </c>
      <c r="AT3795" s="335" t="s">
        <v>8721</v>
      </c>
      <c r="AU3795" s="335" t="s">
        <v>8721</v>
      </c>
      <c r="AV3795" s="335" t="s">
        <v>15039</v>
      </c>
      <c r="AW3795" s="327" t="s">
        <v>12484</v>
      </c>
      <c r="AX3795" s="335" t="s">
        <v>12741</v>
      </c>
      <c r="AY3795" s="390">
        <v>2</v>
      </c>
      <c r="AZ3795" s="310"/>
      <c r="BA3795" s="311" t="s">
        <v>13642</v>
      </c>
      <c r="BB3795" s="310" t="s">
        <v>8721</v>
      </c>
      <c r="BC3795" s="311" t="s">
        <v>8721</v>
      </c>
      <c r="BD3795" s="311">
        <v>2</v>
      </c>
      <c r="BE3795" s="307"/>
      <c r="BF3795" s="310" t="b">
        <v>1</v>
      </c>
    </row>
    <row r="3796" spans="1:58" s="309" customFormat="1" ht="15" customHeight="1" x14ac:dyDescent="0.25">
      <c r="A3796" s="335">
        <v>3712</v>
      </c>
      <c r="B3796" s="373" t="s">
        <v>10663</v>
      </c>
      <c r="C3796" s="346">
        <v>9565</v>
      </c>
      <c r="D3796" s="346" t="s">
        <v>10663</v>
      </c>
      <c r="E3796" s="346" t="s">
        <v>10223</v>
      </c>
      <c r="F3796" s="346" t="s">
        <v>10410</v>
      </c>
      <c r="G3796" s="346" t="s">
        <v>10232</v>
      </c>
      <c r="H3796" s="346" t="s">
        <v>10367</v>
      </c>
      <c r="I3796" s="346" t="s">
        <v>8721</v>
      </c>
      <c r="J3796" s="346" t="s">
        <v>15164</v>
      </c>
      <c r="K3796" s="346" t="s">
        <v>12473</v>
      </c>
      <c r="L3796" s="347" t="s">
        <v>12474</v>
      </c>
      <c r="M3796" s="346" t="s">
        <v>15165</v>
      </c>
      <c r="N3796" s="346" t="s">
        <v>8721</v>
      </c>
      <c r="O3796" s="346" t="s">
        <v>8721</v>
      </c>
      <c r="P3796" s="346" t="s">
        <v>8721</v>
      </c>
      <c r="Q3796" s="346" t="s">
        <v>8721</v>
      </c>
      <c r="R3796" s="346" t="s">
        <v>8721</v>
      </c>
      <c r="S3796" s="346" t="s">
        <v>15166</v>
      </c>
      <c r="T3796" s="346" t="s">
        <v>8721</v>
      </c>
      <c r="U3796" s="346" t="s">
        <v>8721</v>
      </c>
      <c r="V3796" s="346">
        <v>10083</v>
      </c>
      <c r="W3796" s="346" t="s">
        <v>12476</v>
      </c>
      <c r="X3796" s="346" t="s">
        <v>40</v>
      </c>
      <c r="Y3796" s="346" t="s">
        <v>8721</v>
      </c>
      <c r="Z3796" s="346" t="s">
        <v>12733</v>
      </c>
      <c r="AA3796" s="346" t="s">
        <v>12734</v>
      </c>
      <c r="AB3796" s="346" t="s">
        <v>13350</v>
      </c>
      <c r="AC3796" s="348" t="e">
        <v>#N/A</v>
      </c>
      <c r="AD3796" s="358" t="s">
        <v>12478</v>
      </c>
      <c r="AE3796" s="348" t="s">
        <v>12710</v>
      </c>
      <c r="AF3796" s="349">
        <v>0</v>
      </c>
      <c r="AG3796" s="359">
        <v>972.19289831204276</v>
      </c>
      <c r="AH3796" s="359">
        <v>698.01125470183604</v>
      </c>
      <c r="AI3796" s="349">
        <v>0</v>
      </c>
      <c r="AJ3796" s="349">
        <v>0</v>
      </c>
      <c r="AK3796" s="350">
        <v>698.01125470183604</v>
      </c>
      <c r="AL3796" s="351">
        <v>0</v>
      </c>
      <c r="AM3796" s="348" t="s">
        <v>12736</v>
      </c>
      <c r="AN3796" s="348" t="s">
        <v>12934</v>
      </c>
      <c r="AO3796" s="346" t="s">
        <v>12935</v>
      </c>
      <c r="AP3796" s="352">
        <v>44463</v>
      </c>
      <c r="AQ3796" s="346" t="s">
        <v>12921</v>
      </c>
      <c r="AR3796" s="346" t="s">
        <v>8721</v>
      </c>
      <c r="AS3796" s="346" t="s">
        <v>12921</v>
      </c>
      <c r="AT3796" s="346" t="s">
        <v>8721</v>
      </c>
      <c r="AU3796" s="346" t="s">
        <v>8721</v>
      </c>
      <c r="AV3796" s="346" t="s">
        <v>15039</v>
      </c>
      <c r="AW3796" s="327" t="s">
        <v>12484</v>
      </c>
      <c r="AX3796" s="346" t="s">
        <v>12741</v>
      </c>
      <c r="AY3796" s="380">
        <v>2</v>
      </c>
      <c r="AZ3796" s="310"/>
      <c r="BA3796" s="309" t="s">
        <v>13642</v>
      </c>
      <c r="BB3796" s="310" t="s">
        <v>8721</v>
      </c>
      <c r="BC3796" s="309" t="s">
        <v>8721</v>
      </c>
      <c r="BD3796" s="309">
        <v>2</v>
      </c>
      <c r="BE3796" s="307"/>
      <c r="BF3796" s="310" t="b">
        <v>1</v>
      </c>
    </row>
    <row r="3797" spans="1:58" s="311" customFormat="1" ht="15" customHeight="1" x14ac:dyDescent="0.25">
      <c r="A3797" s="345">
        <v>3713</v>
      </c>
      <c r="B3797" s="373" t="s">
        <v>10664</v>
      </c>
      <c r="C3797" s="337">
        <v>9566</v>
      </c>
      <c r="D3797" s="337" t="s">
        <v>10664</v>
      </c>
      <c r="E3797" s="337" t="s">
        <v>10223</v>
      </c>
      <c r="F3797" s="337" t="s">
        <v>10410</v>
      </c>
      <c r="G3797" s="337" t="s">
        <v>10232</v>
      </c>
      <c r="H3797" s="337" t="s">
        <v>10368</v>
      </c>
      <c r="I3797" s="337" t="s">
        <v>8721</v>
      </c>
      <c r="J3797" s="337" t="s">
        <v>15164</v>
      </c>
      <c r="K3797" s="337" t="s">
        <v>12473</v>
      </c>
      <c r="L3797" s="338" t="s">
        <v>12474</v>
      </c>
      <c r="M3797" s="337" t="s">
        <v>15165</v>
      </c>
      <c r="N3797" s="337" t="s">
        <v>8721</v>
      </c>
      <c r="O3797" s="337" t="s">
        <v>8721</v>
      </c>
      <c r="P3797" s="337" t="s">
        <v>8721</v>
      </c>
      <c r="Q3797" s="337" t="s">
        <v>8721</v>
      </c>
      <c r="R3797" s="337" t="s">
        <v>8721</v>
      </c>
      <c r="S3797" s="337" t="s">
        <v>15166</v>
      </c>
      <c r="T3797" s="337" t="s">
        <v>8721</v>
      </c>
      <c r="U3797" s="337" t="s">
        <v>8721</v>
      </c>
      <c r="V3797" s="337">
        <v>10083</v>
      </c>
      <c r="W3797" s="337" t="s">
        <v>12476</v>
      </c>
      <c r="X3797" s="337" t="s">
        <v>40</v>
      </c>
      <c r="Y3797" s="337" t="s">
        <v>8721</v>
      </c>
      <c r="Z3797" s="337" t="s">
        <v>12733</v>
      </c>
      <c r="AA3797" s="337" t="s">
        <v>12734</v>
      </c>
      <c r="AB3797" s="337" t="s">
        <v>13350</v>
      </c>
      <c r="AC3797" s="339" t="e">
        <v>#N/A</v>
      </c>
      <c r="AD3797" s="358" t="s">
        <v>12478</v>
      </c>
      <c r="AE3797" s="339" t="s">
        <v>12710</v>
      </c>
      <c r="AF3797" s="340">
        <v>0</v>
      </c>
      <c r="AG3797" s="366">
        <v>975.50010672889437</v>
      </c>
      <c r="AH3797" s="366">
        <v>700.38575126585647</v>
      </c>
      <c r="AI3797" s="340">
        <v>0</v>
      </c>
      <c r="AJ3797" s="340">
        <v>0</v>
      </c>
      <c r="AK3797" s="341">
        <v>700.38575126585647</v>
      </c>
      <c r="AL3797" s="342">
        <v>0</v>
      </c>
      <c r="AM3797" s="339" t="s">
        <v>12736</v>
      </c>
      <c r="AN3797" s="339" t="s">
        <v>12934</v>
      </c>
      <c r="AO3797" s="337" t="s">
        <v>12935</v>
      </c>
      <c r="AP3797" s="343">
        <v>44463</v>
      </c>
      <c r="AQ3797" s="335" t="s">
        <v>12921</v>
      </c>
      <c r="AR3797" s="335" t="s">
        <v>8721</v>
      </c>
      <c r="AS3797" s="335" t="s">
        <v>12921</v>
      </c>
      <c r="AT3797" s="335" t="s">
        <v>8721</v>
      </c>
      <c r="AU3797" s="335" t="s">
        <v>8721</v>
      </c>
      <c r="AV3797" s="335" t="s">
        <v>15039</v>
      </c>
      <c r="AW3797" s="327" t="s">
        <v>12484</v>
      </c>
      <c r="AX3797" s="335" t="s">
        <v>12741</v>
      </c>
      <c r="AY3797" s="390">
        <v>2</v>
      </c>
      <c r="AZ3797" s="310"/>
      <c r="BA3797" s="311" t="s">
        <v>13642</v>
      </c>
      <c r="BB3797" s="310" t="s">
        <v>8721</v>
      </c>
      <c r="BC3797" s="311" t="s">
        <v>8721</v>
      </c>
      <c r="BD3797" s="311">
        <v>2</v>
      </c>
      <c r="BE3797" s="307"/>
      <c r="BF3797" s="310" t="b">
        <v>1</v>
      </c>
    </row>
    <row r="3798" spans="1:58" s="309" customFormat="1" ht="15" customHeight="1" x14ac:dyDescent="0.25">
      <c r="A3798" s="335">
        <v>3714</v>
      </c>
      <c r="B3798" s="373" t="s">
        <v>10665</v>
      </c>
      <c r="C3798" s="346">
        <v>9567</v>
      </c>
      <c r="D3798" s="346" t="s">
        <v>10665</v>
      </c>
      <c r="E3798" s="346" t="s">
        <v>10223</v>
      </c>
      <c r="F3798" s="346" t="s">
        <v>10410</v>
      </c>
      <c r="G3798" s="346" t="s">
        <v>10232</v>
      </c>
      <c r="H3798" s="346" t="s">
        <v>10369</v>
      </c>
      <c r="I3798" s="346" t="s">
        <v>8721</v>
      </c>
      <c r="J3798" s="346" t="s">
        <v>15164</v>
      </c>
      <c r="K3798" s="346" t="s">
        <v>12473</v>
      </c>
      <c r="L3798" s="347" t="s">
        <v>12474</v>
      </c>
      <c r="M3798" s="346" t="s">
        <v>15165</v>
      </c>
      <c r="N3798" s="346" t="s">
        <v>8721</v>
      </c>
      <c r="O3798" s="346" t="s">
        <v>8721</v>
      </c>
      <c r="P3798" s="346" t="s">
        <v>8721</v>
      </c>
      <c r="Q3798" s="346" t="s">
        <v>8721</v>
      </c>
      <c r="R3798" s="346" t="s">
        <v>8721</v>
      </c>
      <c r="S3798" s="346" t="s">
        <v>15166</v>
      </c>
      <c r="T3798" s="346" t="s">
        <v>8721</v>
      </c>
      <c r="U3798" s="346" t="s">
        <v>8721</v>
      </c>
      <c r="V3798" s="346">
        <v>10083</v>
      </c>
      <c r="W3798" s="346" t="s">
        <v>12476</v>
      </c>
      <c r="X3798" s="346" t="s">
        <v>40</v>
      </c>
      <c r="Y3798" s="346" t="s">
        <v>8721</v>
      </c>
      <c r="Z3798" s="346" t="s">
        <v>12733</v>
      </c>
      <c r="AA3798" s="346" t="s">
        <v>12734</v>
      </c>
      <c r="AB3798" s="346" t="s">
        <v>13350</v>
      </c>
      <c r="AC3798" s="348" t="e">
        <v>#N/A</v>
      </c>
      <c r="AD3798" s="358" t="s">
        <v>12478</v>
      </c>
      <c r="AE3798" s="348" t="s">
        <v>12710</v>
      </c>
      <c r="AF3798" s="349">
        <v>0</v>
      </c>
      <c r="AG3798" s="359">
        <v>978.80731514574575</v>
      </c>
      <c r="AH3798" s="359">
        <v>702.76024782987679</v>
      </c>
      <c r="AI3798" s="349">
        <v>0</v>
      </c>
      <c r="AJ3798" s="349">
        <v>0</v>
      </c>
      <c r="AK3798" s="350">
        <v>702.76024782987679</v>
      </c>
      <c r="AL3798" s="351">
        <v>0</v>
      </c>
      <c r="AM3798" s="348" t="s">
        <v>12736</v>
      </c>
      <c r="AN3798" s="348" t="s">
        <v>12934</v>
      </c>
      <c r="AO3798" s="346" t="s">
        <v>12935</v>
      </c>
      <c r="AP3798" s="352">
        <v>44463</v>
      </c>
      <c r="AQ3798" s="346" t="s">
        <v>12921</v>
      </c>
      <c r="AR3798" s="346" t="s">
        <v>8721</v>
      </c>
      <c r="AS3798" s="346" t="s">
        <v>12921</v>
      </c>
      <c r="AT3798" s="346" t="s">
        <v>8721</v>
      </c>
      <c r="AU3798" s="346" t="s">
        <v>8721</v>
      </c>
      <c r="AV3798" s="346" t="s">
        <v>15039</v>
      </c>
      <c r="AW3798" s="327" t="s">
        <v>12484</v>
      </c>
      <c r="AX3798" s="346" t="s">
        <v>12741</v>
      </c>
      <c r="AY3798" s="380">
        <v>2</v>
      </c>
      <c r="AZ3798" s="310"/>
      <c r="BA3798" s="309" t="s">
        <v>13642</v>
      </c>
      <c r="BB3798" s="310" t="s">
        <v>8721</v>
      </c>
      <c r="BC3798" s="309" t="s">
        <v>8721</v>
      </c>
      <c r="BD3798" s="309">
        <v>2</v>
      </c>
      <c r="BE3798" s="307"/>
      <c r="BF3798" s="310" t="b">
        <v>1</v>
      </c>
    </row>
    <row r="3799" spans="1:58" s="311" customFormat="1" ht="15" customHeight="1" x14ac:dyDescent="0.25">
      <c r="A3799" s="345">
        <v>3715</v>
      </c>
      <c r="B3799" s="373" t="s">
        <v>10666</v>
      </c>
      <c r="C3799" s="337">
        <v>9568</v>
      </c>
      <c r="D3799" s="337" t="s">
        <v>10666</v>
      </c>
      <c r="E3799" s="337" t="s">
        <v>10223</v>
      </c>
      <c r="F3799" s="337" t="s">
        <v>10410</v>
      </c>
      <c r="G3799" s="337" t="s">
        <v>10232</v>
      </c>
      <c r="H3799" s="337" t="s">
        <v>10231</v>
      </c>
      <c r="I3799" s="337" t="s">
        <v>8721</v>
      </c>
      <c r="J3799" s="337" t="s">
        <v>15164</v>
      </c>
      <c r="K3799" s="337" t="s">
        <v>12473</v>
      </c>
      <c r="L3799" s="338" t="s">
        <v>12474</v>
      </c>
      <c r="M3799" s="337" t="s">
        <v>15165</v>
      </c>
      <c r="N3799" s="337" t="s">
        <v>8721</v>
      </c>
      <c r="O3799" s="337" t="s">
        <v>8721</v>
      </c>
      <c r="P3799" s="337" t="s">
        <v>8721</v>
      </c>
      <c r="Q3799" s="337" t="s">
        <v>8721</v>
      </c>
      <c r="R3799" s="337" t="s">
        <v>8721</v>
      </c>
      <c r="S3799" s="337" t="s">
        <v>15166</v>
      </c>
      <c r="T3799" s="337" t="s">
        <v>8721</v>
      </c>
      <c r="U3799" s="337" t="s">
        <v>8721</v>
      </c>
      <c r="V3799" s="337">
        <v>10083</v>
      </c>
      <c r="W3799" s="337" t="s">
        <v>12476</v>
      </c>
      <c r="X3799" s="337" t="s">
        <v>40</v>
      </c>
      <c r="Y3799" s="337" t="s">
        <v>8721</v>
      </c>
      <c r="Z3799" s="337" t="s">
        <v>12733</v>
      </c>
      <c r="AA3799" s="337" t="s">
        <v>12734</v>
      </c>
      <c r="AB3799" s="337" t="s">
        <v>13350</v>
      </c>
      <c r="AC3799" s="339" t="e">
        <v>#N/A</v>
      </c>
      <c r="AD3799" s="358" t="s">
        <v>12478</v>
      </c>
      <c r="AE3799" s="339" t="s">
        <v>12710</v>
      </c>
      <c r="AF3799" s="340">
        <v>0</v>
      </c>
      <c r="AG3799" s="366">
        <v>982.11452356259736</v>
      </c>
      <c r="AH3799" s="366">
        <v>705.13474439389722</v>
      </c>
      <c r="AI3799" s="340">
        <v>0</v>
      </c>
      <c r="AJ3799" s="340">
        <v>0</v>
      </c>
      <c r="AK3799" s="341">
        <v>705.13474439389722</v>
      </c>
      <c r="AL3799" s="342">
        <v>0</v>
      </c>
      <c r="AM3799" s="339" t="s">
        <v>12736</v>
      </c>
      <c r="AN3799" s="339" t="s">
        <v>12934</v>
      </c>
      <c r="AO3799" s="337" t="s">
        <v>12935</v>
      </c>
      <c r="AP3799" s="343">
        <v>44463</v>
      </c>
      <c r="AQ3799" s="335" t="s">
        <v>12921</v>
      </c>
      <c r="AR3799" s="335" t="s">
        <v>8721</v>
      </c>
      <c r="AS3799" s="335" t="s">
        <v>12921</v>
      </c>
      <c r="AT3799" s="335" t="s">
        <v>8721</v>
      </c>
      <c r="AU3799" s="335" t="s">
        <v>8721</v>
      </c>
      <c r="AV3799" s="335" t="s">
        <v>15039</v>
      </c>
      <c r="AW3799" s="327" t="s">
        <v>12484</v>
      </c>
      <c r="AX3799" s="335" t="s">
        <v>12741</v>
      </c>
      <c r="AY3799" s="390">
        <v>2</v>
      </c>
      <c r="AZ3799" s="310"/>
      <c r="BA3799" s="311" t="s">
        <v>13642</v>
      </c>
      <c r="BB3799" s="310" t="s">
        <v>8721</v>
      </c>
      <c r="BC3799" s="311" t="s">
        <v>8721</v>
      </c>
      <c r="BD3799" s="311">
        <v>2</v>
      </c>
      <c r="BE3799" s="307"/>
      <c r="BF3799" s="310" t="b">
        <v>1</v>
      </c>
    </row>
    <row r="3800" spans="1:58" s="309" customFormat="1" ht="15" customHeight="1" x14ac:dyDescent="0.25">
      <c r="A3800" s="335">
        <v>3716</v>
      </c>
      <c r="B3800" s="373" t="s">
        <v>10667</v>
      </c>
      <c r="C3800" s="346">
        <v>9569</v>
      </c>
      <c r="D3800" s="346" t="s">
        <v>10667</v>
      </c>
      <c r="E3800" s="346" t="s">
        <v>10223</v>
      </c>
      <c r="F3800" s="346" t="s">
        <v>10410</v>
      </c>
      <c r="G3800" s="346" t="s">
        <v>10232</v>
      </c>
      <c r="H3800" s="346" t="s">
        <v>10361</v>
      </c>
      <c r="I3800" s="346" t="s">
        <v>8721</v>
      </c>
      <c r="J3800" s="346" t="s">
        <v>15164</v>
      </c>
      <c r="K3800" s="346" t="s">
        <v>12473</v>
      </c>
      <c r="L3800" s="347" t="s">
        <v>12474</v>
      </c>
      <c r="M3800" s="346" t="s">
        <v>15165</v>
      </c>
      <c r="N3800" s="346" t="s">
        <v>8721</v>
      </c>
      <c r="O3800" s="346" t="s">
        <v>8721</v>
      </c>
      <c r="P3800" s="346" t="s">
        <v>8721</v>
      </c>
      <c r="Q3800" s="346" t="s">
        <v>8721</v>
      </c>
      <c r="R3800" s="346" t="s">
        <v>8721</v>
      </c>
      <c r="S3800" s="346" t="s">
        <v>15166</v>
      </c>
      <c r="T3800" s="346" t="s">
        <v>8721</v>
      </c>
      <c r="U3800" s="346" t="s">
        <v>8721</v>
      </c>
      <c r="V3800" s="346">
        <v>10083</v>
      </c>
      <c r="W3800" s="346" t="s">
        <v>12476</v>
      </c>
      <c r="X3800" s="346" t="s">
        <v>40</v>
      </c>
      <c r="Y3800" s="346" t="s">
        <v>8721</v>
      </c>
      <c r="Z3800" s="346" t="s">
        <v>12733</v>
      </c>
      <c r="AA3800" s="346" t="s">
        <v>12734</v>
      </c>
      <c r="AB3800" s="346" t="s">
        <v>13350</v>
      </c>
      <c r="AC3800" s="348" t="e">
        <v>#N/A</v>
      </c>
      <c r="AD3800" s="358" t="s">
        <v>12478</v>
      </c>
      <c r="AE3800" s="348" t="s">
        <v>12710</v>
      </c>
      <c r="AF3800" s="349">
        <v>0</v>
      </c>
      <c r="AG3800" s="359">
        <v>985.42173197944874</v>
      </c>
      <c r="AH3800" s="359">
        <v>707.50924095791765</v>
      </c>
      <c r="AI3800" s="349">
        <v>0</v>
      </c>
      <c r="AJ3800" s="349">
        <v>0</v>
      </c>
      <c r="AK3800" s="350">
        <v>707.50924095791765</v>
      </c>
      <c r="AL3800" s="351">
        <v>0</v>
      </c>
      <c r="AM3800" s="348" t="s">
        <v>12736</v>
      </c>
      <c r="AN3800" s="348" t="s">
        <v>12934</v>
      </c>
      <c r="AO3800" s="346" t="s">
        <v>12935</v>
      </c>
      <c r="AP3800" s="352">
        <v>44463</v>
      </c>
      <c r="AQ3800" s="346" t="s">
        <v>12921</v>
      </c>
      <c r="AR3800" s="346" t="s">
        <v>8721</v>
      </c>
      <c r="AS3800" s="346" t="s">
        <v>12921</v>
      </c>
      <c r="AT3800" s="346" t="s">
        <v>8721</v>
      </c>
      <c r="AU3800" s="346" t="s">
        <v>8721</v>
      </c>
      <c r="AV3800" s="346" t="s">
        <v>15039</v>
      </c>
      <c r="AW3800" s="327" t="s">
        <v>12484</v>
      </c>
      <c r="AX3800" s="346" t="s">
        <v>12741</v>
      </c>
      <c r="AY3800" s="380">
        <v>2</v>
      </c>
      <c r="BA3800" s="309" t="s">
        <v>13642</v>
      </c>
      <c r="BB3800" s="310" t="s">
        <v>8721</v>
      </c>
      <c r="BC3800" s="309" t="s">
        <v>8721</v>
      </c>
      <c r="BD3800" s="309">
        <v>2</v>
      </c>
      <c r="BE3800" s="307"/>
      <c r="BF3800" s="310" t="b">
        <v>1</v>
      </c>
    </row>
    <row r="3801" spans="1:58" s="311" customFormat="1" ht="15" customHeight="1" x14ac:dyDescent="0.25">
      <c r="A3801" s="345">
        <v>3717</v>
      </c>
      <c r="B3801" s="373" t="s">
        <v>10668</v>
      </c>
      <c r="C3801" s="337">
        <v>9570</v>
      </c>
      <c r="D3801" s="337" t="s">
        <v>10668</v>
      </c>
      <c r="E3801" s="337" t="s">
        <v>10223</v>
      </c>
      <c r="F3801" s="337" t="s">
        <v>10410</v>
      </c>
      <c r="G3801" s="337" t="s">
        <v>10238</v>
      </c>
      <c r="H3801" s="337" t="s">
        <v>10227</v>
      </c>
      <c r="I3801" s="337" t="s">
        <v>8721</v>
      </c>
      <c r="J3801" s="337" t="s">
        <v>15164</v>
      </c>
      <c r="K3801" s="337" t="s">
        <v>12473</v>
      </c>
      <c r="L3801" s="338" t="s">
        <v>12474</v>
      </c>
      <c r="M3801" s="337" t="s">
        <v>15165</v>
      </c>
      <c r="N3801" s="337" t="s">
        <v>8721</v>
      </c>
      <c r="O3801" s="337" t="s">
        <v>8721</v>
      </c>
      <c r="P3801" s="337" t="s">
        <v>8721</v>
      </c>
      <c r="Q3801" s="337" t="s">
        <v>8721</v>
      </c>
      <c r="R3801" s="337" t="s">
        <v>8721</v>
      </c>
      <c r="S3801" s="337" t="s">
        <v>15166</v>
      </c>
      <c r="T3801" s="337" t="s">
        <v>8721</v>
      </c>
      <c r="U3801" s="337" t="s">
        <v>8721</v>
      </c>
      <c r="V3801" s="337" t="s">
        <v>8721</v>
      </c>
      <c r="W3801" s="337" t="s">
        <v>12476</v>
      </c>
      <c r="X3801" s="337" t="s">
        <v>40</v>
      </c>
      <c r="Y3801" s="337" t="s">
        <v>8721</v>
      </c>
      <c r="Z3801" s="337" t="s">
        <v>12733</v>
      </c>
      <c r="AA3801" s="337" t="s">
        <v>12734</v>
      </c>
      <c r="AB3801" s="337" t="s">
        <v>13350</v>
      </c>
      <c r="AC3801" s="339" t="e">
        <v>#N/A</v>
      </c>
      <c r="AD3801" s="358" t="s">
        <v>12478</v>
      </c>
      <c r="AE3801" s="339" t="s">
        <v>12710</v>
      </c>
      <c r="AF3801" s="340">
        <v>0</v>
      </c>
      <c r="AG3801" s="366">
        <v>832.33617285041055</v>
      </c>
      <c r="AH3801" s="366">
        <v>597.59746996070248</v>
      </c>
      <c r="AI3801" s="340">
        <v>0</v>
      </c>
      <c r="AJ3801" s="340">
        <v>0</v>
      </c>
      <c r="AK3801" s="341">
        <v>597.59746996070248</v>
      </c>
      <c r="AL3801" s="342">
        <v>0</v>
      </c>
      <c r="AM3801" s="339" t="s">
        <v>12736</v>
      </c>
      <c r="AN3801" s="339" t="s">
        <v>12934</v>
      </c>
      <c r="AO3801" s="337" t="s">
        <v>12935</v>
      </c>
      <c r="AP3801" s="343">
        <v>44459</v>
      </c>
      <c r="AQ3801" s="335" t="s">
        <v>12921</v>
      </c>
      <c r="AR3801" s="335" t="s">
        <v>8721</v>
      </c>
      <c r="AS3801" s="335" t="s">
        <v>12921</v>
      </c>
      <c r="AT3801" s="335" t="s">
        <v>8721</v>
      </c>
      <c r="AU3801" s="335" t="s">
        <v>8721</v>
      </c>
      <c r="AV3801" s="335" t="s">
        <v>15039</v>
      </c>
      <c r="AW3801" s="327" t="s">
        <v>12484</v>
      </c>
      <c r="AX3801" s="335" t="s">
        <v>12741</v>
      </c>
      <c r="AY3801" s="390">
        <v>2</v>
      </c>
      <c r="BA3801" s="311" t="s">
        <v>13642</v>
      </c>
      <c r="BB3801" s="310" t="s">
        <v>8721</v>
      </c>
      <c r="BC3801" s="311" t="s">
        <v>8721</v>
      </c>
      <c r="BD3801" s="311">
        <v>2</v>
      </c>
      <c r="BE3801" s="307"/>
      <c r="BF3801" s="310" t="b">
        <v>1</v>
      </c>
    </row>
    <row r="3802" spans="1:58" s="309" customFormat="1" ht="15" customHeight="1" x14ac:dyDescent="0.25">
      <c r="A3802" s="335">
        <v>3718</v>
      </c>
      <c r="B3802" s="373" t="s">
        <v>10669</v>
      </c>
      <c r="C3802" s="346">
        <v>9571</v>
      </c>
      <c r="D3802" s="346" t="s">
        <v>10669</v>
      </c>
      <c r="E3802" s="346" t="s">
        <v>10223</v>
      </c>
      <c r="F3802" s="346" t="s">
        <v>10410</v>
      </c>
      <c r="G3802" s="346" t="s">
        <v>10238</v>
      </c>
      <c r="H3802" s="346" t="s">
        <v>10362</v>
      </c>
      <c r="I3802" s="346" t="s">
        <v>8721</v>
      </c>
      <c r="J3802" s="346" t="s">
        <v>15164</v>
      </c>
      <c r="K3802" s="346" t="s">
        <v>12473</v>
      </c>
      <c r="L3802" s="347" t="s">
        <v>12474</v>
      </c>
      <c r="M3802" s="346" t="s">
        <v>15165</v>
      </c>
      <c r="N3802" s="346" t="s">
        <v>8721</v>
      </c>
      <c r="O3802" s="346" t="s">
        <v>8721</v>
      </c>
      <c r="P3802" s="346" t="s">
        <v>8721</v>
      </c>
      <c r="Q3802" s="346" t="s">
        <v>8721</v>
      </c>
      <c r="R3802" s="346" t="s">
        <v>8721</v>
      </c>
      <c r="S3802" s="346" t="s">
        <v>15166</v>
      </c>
      <c r="T3802" s="346" t="s">
        <v>8721</v>
      </c>
      <c r="U3802" s="346" t="s">
        <v>8721</v>
      </c>
      <c r="V3802" s="346" t="s">
        <v>8721</v>
      </c>
      <c r="W3802" s="346" t="s">
        <v>12476</v>
      </c>
      <c r="X3802" s="346" t="s">
        <v>40</v>
      </c>
      <c r="Y3802" s="346" t="s">
        <v>8721</v>
      </c>
      <c r="Z3802" s="346" t="s">
        <v>12733</v>
      </c>
      <c r="AA3802" s="346" t="s">
        <v>12734</v>
      </c>
      <c r="AB3802" s="346" t="s">
        <v>13350</v>
      </c>
      <c r="AC3802" s="348" t="e">
        <v>#N/A</v>
      </c>
      <c r="AD3802" s="358" t="s">
        <v>12478</v>
      </c>
      <c r="AE3802" s="348" t="s">
        <v>12710</v>
      </c>
      <c r="AF3802" s="349">
        <v>0</v>
      </c>
      <c r="AG3802" s="359">
        <v>834.98192966226634</v>
      </c>
      <c r="AH3802" s="359">
        <v>599.49706008842907</v>
      </c>
      <c r="AI3802" s="349">
        <v>0</v>
      </c>
      <c r="AJ3802" s="349">
        <v>0</v>
      </c>
      <c r="AK3802" s="350">
        <v>599.49706008842907</v>
      </c>
      <c r="AL3802" s="351">
        <v>0</v>
      </c>
      <c r="AM3802" s="348" t="s">
        <v>12736</v>
      </c>
      <c r="AN3802" s="348" t="s">
        <v>12934</v>
      </c>
      <c r="AO3802" s="346" t="s">
        <v>12935</v>
      </c>
      <c r="AP3802" s="352">
        <v>44459</v>
      </c>
      <c r="AQ3802" s="346" t="s">
        <v>12921</v>
      </c>
      <c r="AR3802" s="346" t="s">
        <v>8721</v>
      </c>
      <c r="AS3802" s="346" t="s">
        <v>12921</v>
      </c>
      <c r="AT3802" s="346" t="s">
        <v>8721</v>
      </c>
      <c r="AU3802" s="346" t="s">
        <v>8721</v>
      </c>
      <c r="AV3802" s="346" t="s">
        <v>15039</v>
      </c>
      <c r="AW3802" s="327" t="s">
        <v>12484</v>
      </c>
      <c r="AX3802" s="346" t="s">
        <v>12741</v>
      </c>
      <c r="AY3802" s="380">
        <v>2</v>
      </c>
      <c r="BA3802" s="309" t="s">
        <v>13642</v>
      </c>
      <c r="BB3802" s="310" t="s">
        <v>8721</v>
      </c>
      <c r="BC3802" s="309" t="s">
        <v>8721</v>
      </c>
      <c r="BD3802" s="309">
        <v>2</v>
      </c>
      <c r="BE3802" s="307"/>
      <c r="BF3802" s="310" t="b">
        <v>1</v>
      </c>
    </row>
    <row r="3803" spans="1:58" s="311" customFormat="1" ht="15" customHeight="1" x14ac:dyDescent="0.25">
      <c r="A3803" s="345">
        <v>3719</v>
      </c>
      <c r="B3803" s="373" t="s">
        <v>10670</v>
      </c>
      <c r="C3803" s="337">
        <v>9572</v>
      </c>
      <c r="D3803" s="337" t="s">
        <v>10670</v>
      </c>
      <c r="E3803" s="337" t="s">
        <v>10223</v>
      </c>
      <c r="F3803" s="337" t="s">
        <v>10410</v>
      </c>
      <c r="G3803" s="337" t="s">
        <v>10238</v>
      </c>
      <c r="H3803" s="337" t="s">
        <v>10363</v>
      </c>
      <c r="I3803" s="337" t="s">
        <v>8721</v>
      </c>
      <c r="J3803" s="337" t="s">
        <v>15164</v>
      </c>
      <c r="K3803" s="337" t="s">
        <v>12473</v>
      </c>
      <c r="L3803" s="338" t="s">
        <v>12474</v>
      </c>
      <c r="M3803" s="337" t="s">
        <v>15165</v>
      </c>
      <c r="N3803" s="337" t="s">
        <v>8721</v>
      </c>
      <c r="O3803" s="337" t="s">
        <v>8721</v>
      </c>
      <c r="P3803" s="337" t="s">
        <v>8721</v>
      </c>
      <c r="Q3803" s="337" t="s">
        <v>8721</v>
      </c>
      <c r="R3803" s="337" t="s">
        <v>8721</v>
      </c>
      <c r="S3803" s="337" t="s">
        <v>15166</v>
      </c>
      <c r="T3803" s="337" t="s">
        <v>8721</v>
      </c>
      <c r="U3803" s="337" t="s">
        <v>8721</v>
      </c>
      <c r="V3803" s="337">
        <v>10083</v>
      </c>
      <c r="W3803" s="337" t="s">
        <v>12476</v>
      </c>
      <c r="X3803" s="337" t="s">
        <v>40</v>
      </c>
      <c r="Y3803" s="337" t="s">
        <v>8721</v>
      </c>
      <c r="Z3803" s="337" t="s">
        <v>12733</v>
      </c>
      <c r="AA3803" s="337" t="s">
        <v>12734</v>
      </c>
      <c r="AB3803" s="337" t="s">
        <v>13350</v>
      </c>
      <c r="AC3803" s="339" t="e">
        <v>#N/A</v>
      </c>
      <c r="AD3803" s="358" t="s">
        <v>12478</v>
      </c>
      <c r="AE3803" s="339" t="s">
        <v>12710</v>
      </c>
      <c r="AF3803" s="340">
        <v>0</v>
      </c>
      <c r="AG3803" s="366">
        <v>837.62768647412224</v>
      </c>
      <c r="AH3803" s="366">
        <v>601.39665021615565</v>
      </c>
      <c r="AI3803" s="340">
        <v>0</v>
      </c>
      <c r="AJ3803" s="340">
        <v>0</v>
      </c>
      <c r="AK3803" s="341">
        <v>601.39665021615565</v>
      </c>
      <c r="AL3803" s="342">
        <v>0</v>
      </c>
      <c r="AM3803" s="339" t="s">
        <v>12736</v>
      </c>
      <c r="AN3803" s="339" t="s">
        <v>12934</v>
      </c>
      <c r="AO3803" s="337" t="s">
        <v>12935</v>
      </c>
      <c r="AP3803" s="343">
        <v>44459</v>
      </c>
      <c r="AQ3803" s="335" t="s">
        <v>12921</v>
      </c>
      <c r="AR3803" s="335" t="s">
        <v>8721</v>
      </c>
      <c r="AS3803" s="335" t="s">
        <v>12921</v>
      </c>
      <c r="AT3803" s="335" t="s">
        <v>8721</v>
      </c>
      <c r="AU3803" s="335" t="s">
        <v>8721</v>
      </c>
      <c r="AV3803" s="335" t="s">
        <v>15039</v>
      </c>
      <c r="AW3803" s="327" t="s">
        <v>12484</v>
      </c>
      <c r="AX3803" s="335" t="s">
        <v>12741</v>
      </c>
      <c r="AY3803" s="390">
        <v>2</v>
      </c>
      <c r="BA3803" s="311" t="s">
        <v>13642</v>
      </c>
      <c r="BB3803" s="310" t="s">
        <v>8721</v>
      </c>
      <c r="BC3803" s="311" t="s">
        <v>8721</v>
      </c>
      <c r="BD3803" s="311">
        <v>2</v>
      </c>
      <c r="BE3803" s="307"/>
      <c r="BF3803" s="310" t="b">
        <v>1</v>
      </c>
    </row>
    <row r="3804" spans="1:58" s="309" customFormat="1" ht="15" customHeight="1" x14ac:dyDescent="0.25">
      <c r="A3804" s="335">
        <v>3720</v>
      </c>
      <c r="B3804" s="373" t="s">
        <v>10671</v>
      </c>
      <c r="C3804" s="346">
        <v>9573</v>
      </c>
      <c r="D3804" s="346" t="s">
        <v>10671</v>
      </c>
      <c r="E3804" s="346" t="s">
        <v>10223</v>
      </c>
      <c r="F3804" s="346" t="s">
        <v>10410</v>
      </c>
      <c r="G3804" s="346" t="s">
        <v>10238</v>
      </c>
      <c r="H3804" s="346" t="s">
        <v>10364</v>
      </c>
      <c r="I3804" s="346" t="s">
        <v>8721</v>
      </c>
      <c r="J3804" s="346" t="s">
        <v>15164</v>
      </c>
      <c r="K3804" s="346" t="s">
        <v>12473</v>
      </c>
      <c r="L3804" s="347" t="s">
        <v>12474</v>
      </c>
      <c r="M3804" s="346" t="s">
        <v>15165</v>
      </c>
      <c r="N3804" s="346" t="s">
        <v>8721</v>
      </c>
      <c r="O3804" s="346" t="s">
        <v>8721</v>
      </c>
      <c r="P3804" s="346" t="s">
        <v>8721</v>
      </c>
      <c r="Q3804" s="346" t="s">
        <v>8721</v>
      </c>
      <c r="R3804" s="346" t="s">
        <v>8721</v>
      </c>
      <c r="S3804" s="346" t="s">
        <v>15166</v>
      </c>
      <c r="T3804" s="346" t="s">
        <v>8721</v>
      </c>
      <c r="U3804" s="346" t="s">
        <v>8721</v>
      </c>
      <c r="V3804" s="346">
        <v>10083</v>
      </c>
      <c r="W3804" s="346" t="s">
        <v>12476</v>
      </c>
      <c r="X3804" s="346" t="s">
        <v>40</v>
      </c>
      <c r="Y3804" s="346" t="s">
        <v>8721</v>
      </c>
      <c r="Z3804" s="346" t="s">
        <v>12733</v>
      </c>
      <c r="AA3804" s="346" t="s">
        <v>12734</v>
      </c>
      <c r="AB3804" s="346" t="s">
        <v>13350</v>
      </c>
      <c r="AC3804" s="348" t="e">
        <v>#N/A</v>
      </c>
      <c r="AD3804" s="358" t="s">
        <v>12478</v>
      </c>
      <c r="AE3804" s="348" t="s">
        <v>12710</v>
      </c>
      <c r="AF3804" s="349">
        <v>0</v>
      </c>
      <c r="AG3804" s="359">
        <v>840.27344328597826</v>
      </c>
      <c r="AH3804" s="359">
        <v>603.29624034388235</v>
      </c>
      <c r="AI3804" s="349">
        <v>0</v>
      </c>
      <c r="AJ3804" s="349">
        <v>0</v>
      </c>
      <c r="AK3804" s="350">
        <v>603.29624034388235</v>
      </c>
      <c r="AL3804" s="351">
        <v>0</v>
      </c>
      <c r="AM3804" s="348" t="s">
        <v>12736</v>
      </c>
      <c r="AN3804" s="348" t="s">
        <v>12934</v>
      </c>
      <c r="AO3804" s="346" t="s">
        <v>12935</v>
      </c>
      <c r="AP3804" s="352">
        <v>44459</v>
      </c>
      <c r="AQ3804" s="346" t="s">
        <v>12921</v>
      </c>
      <c r="AR3804" s="346" t="s">
        <v>8721</v>
      </c>
      <c r="AS3804" s="346" t="s">
        <v>12921</v>
      </c>
      <c r="AT3804" s="346" t="s">
        <v>8721</v>
      </c>
      <c r="AU3804" s="346" t="s">
        <v>8721</v>
      </c>
      <c r="AV3804" s="346" t="s">
        <v>13332</v>
      </c>
      <c r="AW3804" s="327" t="s">
        <v>12484</v>
      </c>
      <c r="AX3804" s="346" t="s">
        <v>12741</v>
      </c>
      <c r="AY3804" s="380">
        <v>2</v>
      </c>
      <c r="BA3804" s="309" t="s">
        <v>13642</v>
      </c>
      <c r="BB3804" s="310" t="s">
        <v>8721</v>
      </c>
      <c r="BC3804" s="309" t="s">
        <v>8721</v>
      </c>
      <c r="BD3804" s="309">
        <v>2</v>
      </c>
      <c r="BE3804" s="307"/>
      <c r="BF3804" s="310" t="b">
        <v>1</v>
      </c>
    </row>
    <row r="3805" spans="1:58" s="311" customFormat="1" ht="15" customHeight="1" x14ac:dyDescent="0.25">
      <c r="A3805" s="345">
        <v>3721</v>
      </c>
      <c r="B3805" s="373" t="s">
        <v>10672</v>
      </c>
      <c r="C3805" s="337">
        <v>9574</v>
      </c>
      <c r="D3805" s="337" t="s">
        <v>10672</v>
      </c>
      <c r="E3805" s="337" t="s">
        <v>10223</v>
      </c>
      <c r="F3805" s="337" t="s">
        <v>10410</v>
      </c>
      <c r="G3805" s="337" t="s">
        <v>10238</v>
      </c>
      <c r="H3805" s="337" t="s">
        <v>10366</v>
      </c>
      <c r="I3805" s="337" t="s">
        <v>8721</v>
      </c>
      <c r="J3805" s="337" t="s">
        <v>15164</v>
      </c>
      <c r="K3805" s="337" t="s">
        <v>12473</v>
      </c>
      <c r="L3805" s="338" t="s">
        <v>12474</v>
      </c>
      <c r="M3805" s="337" t="s">
        <v>15165</v>
      </c>
      <c r="N3805" s="337" t="s">
        <v>8721</v>
      </c>
      <c r="O3805" s="337" t="s">
        <v>8721</v>
      </c>
      <c r="P3805" s="337" t="s">
        <v>8721</v>
      </c>
      <c r="Q3805" s="337" t="s">
        <v>8721</v>
      </c>
      <c r="R3805" s="337" t="s">
        <v>8721</v>
      </c>
      <c r="S3805" s="337" t="s">
        <v>15166</v>
      </c>
      <c r="T3805" s="337" t="s">
        <v>8721</v>
      </c>
      <c r="U3805" s="337" t="s">
        <v>8721</v>
      </c>
      <c r="V3805" s="337">
        <v>10083</v>
      </c>
      <c r="W3805" s="337" t="s">
        <v>12476</v>
      </c>
      <c r="X3805" s="337" t="s">
        <v>40</v>
      </c>
      <c r="Y3805" s="337" t="s">
        <v>8721</v>
      </c>
      <c r="Z3805" s="337" t="s">
        <v>12733</v>
      </c>
      <c r="AA3805" s="337" t="s">
        <v>12734</v>
      </c>
      <c r="AB3805" s="337" t="s">
        <v>13350</v>
      </c>
      <c r="AC3805" s="339" t="e">
        <v>#N/A</v>
      </c>
      <c r="AD3805" s="358" t="s">
        <v>12478</v>
      </c>
      <c r="AE3805" s="339" t="s">
        <v>12710</v>
      </c>
      <c r="AF3805" s="340">
        <v>0</v>
      </c>
      <c r="AG3805" s="366">
        <v>842.91920009783416</v>
      </c>
      <c r="AH3805" s="366">
        <v>605.19583047160893</v>
      </c>
      <c r="AI3805" s="340">
        <v>0</v>
      </c>
      <c r="AJ3805" s="340">
        <v>0</v>
      </c>
      <c r="AK3805" s="341">
        <v>605.19583047160893</v>
      </c>
      <c r="AL3805" s="342">
        <v>0</v>
      </c>
      <c r="AM3805" s="339" t="s">
        <v>12736</v>
      </c>
      <c r="AN3805" s="339" t="s">
        <v>12934</v>
      </c>
      <c r="AO3805" s="337" t="s">
        <v>12935</v>
      </c>
      <c r="AP3805" s="343">
        <v>44459</v>
      </c>
      <c r="AQ3805" s="335" t="s">
        <v>12921</v>
      </c>
      <c r="AR3805" s="335" t="s">
        <v>8721</v>
      </c>
      <c r="AS3805" s="335" t="s">
        <v>12921</v>
      </c>
      <c r="AT3805" s="335" t="s">
        <v>8721</v>
      </c>
      <c r="AU3805" s="335" t="s">
        <v>8721</v>
      </c>
      <c r="AV3805" s="335" t="s">
        <v>15039</v>
      </c>
      <c r="AW3805" s="327" t="s">
        <v>12484</v>
      </c>
      <c r="AX3805" s="335" t="s">
        <v>12741</v>
      </c>
      <c r="AY3805" s="390">
        <v>2</v>
      </c>
      <c r="BA3805" s="311" t="s">
        <v>13642</v>
      </c>
      <c r="BB3805" s="310" t="s">
        <v>8721</v>
      </c>
      <c r="BC3805" s="311" t="s">
        <v>8721</v>
      </c>
      <c r="BD3805" s="311">
        <v>2</v>
      </c>
      <c r="BE3805" s="307"/>
      <c r="BF3805" s="310" t="b">
        <v>1</v>
      </c>
    </row>
    <row r="3806" spans="1:58" s="309" customFormat="1" ht="15" customHeight="1" x14ac:dyDescent="0.25">
      <c r="A3806" s="335">
        <v>3722</v>
      </c>
      <c r="B3806" s="373" t="s">
        <v>10673</v>
      </c>
      <c r="C3806" s="346">
        <v>9575</v>
      </c>
      <c r="D3806" s="346" t="s">
        <v>10673</v>
      </c>
      <c r="E3806" s="346" t="s">
        <v>10223</v>
      </c>
      <c r="F3806" s="346" t="s">
        <v>10410</v>
      </c>
      <c r="G3806" s="346" t="s">
        <v>10238</v>
      </c>
      <c r="H3806" s="346" t="s">
        <v>10367</v>
      </c>
      <c r="I3806" s="346" t="s">
        <v>8721</v>
      </c>
      <c r="J3806" s="346" t="s">
        <v>15164</v>
      </c>
      <c r="K3806" s="346" t="s">
        <v>12473</v>
      </c>
      <c r="L3806" s="347" t="s">
        <v>12474</v>
      </c>
      <c r="M3806" s="346" t="s">
        <v>15165</v>
      </c>
      <c r="N3806" s="346" t="s">
        <v>8721</v>
      </c>
      <c r="O3806" s="346" t="s">
        <v>8721</v>
      </c>
      <c r="P3806" s="346" t="s">
        <v>8721</v>
      </c>
      <c r="Q3806" s="346" t="s">
        <v>8721</v>
      </c>
      <c r="R3806" s="346" t="s">
        <v>8721</v>
      </c>
      <c r="S3806" s="346" t="s">
        <v>15166</v>
      </c>
      <c r="T3806" s="346" t="s">
        <v>8721</v>
      </c>
      <c r="U3806" s="346" t="s">
        <v>8721</v>
      </c>
      <c r="V3806" s="346">
        <v>10083</v>
      </c>
      <c r="W3806" s="346" t="s">
        <v>12476</v>
      </c>
      <c r="X3806" s="346" t="s">
        <v>40</v>
      </c>
      <c r="Y3806" s="346" t="s">
        <v>8721</v>
      </c>
      <c r="Z3806" s="346" t="s">
        <v>12733</v>
      </c>
      <c r="AA3806" s="346" t="s">
        <v>12734</v>
      </c>
      <c r="AB3806" s="346" t="s">
        <v>13350</v>
      </c>
      <c r="AC3806" s="348" t="e">
        <v>#N/A</v>
      </c>
      <c r="AD3806" s="358" t="s">
        <v>12478</v>
      </c>
      <c r="AE3806" s="348" t="s">
        <v>12710</v>
      </c>
      <c r="AF3806" s="349">
        <v>0</v>
      </c>
      <c r="AG3806" s="359">
        <v>845.56495690969007</v>
      </c>
      <c r="AH3806" s="359">
        <v>607.09542059933563</v>
      </c>
      <c r="AI3806" s="349">
        <v>0</v>
      </c>
      <c r="AJ3806" s="349">
        <v>0</v>
      </c>
      <c r="AK3806" s="350">
        <v>607.09542059933563</v>
      </c>
      <c r="AL3806" s="351">
        <v>0</v>
      </c>
      <c r="AM3806" s="348" t="s">
        <v>12736</v>
      </c>
      <c r="AN3806" s="348" t="s">
        <v>12934</v>
      </c>
      <c r="AO3806" s="346" t="s">
        <v>12935</v>
      </c>
      <c r="AP3806" s="352">
        <v>44459</v>
      </c>
      <c r="AQ3806" s="346" t="s">
        <v>12921</v>
      </c>
      <c r="AR3806" s="346" t="s">
        <v>8721</v>
      </c>
      <c r="AS3806" s="346" t="s">
        <v>12921</v>
      </c>
      <c r="AT3806" s="346" t="s">
        <v>8721</v>
      </c>
      <c r="AU3806" s="346" t="s">
        <v>8721</v>
      </c>
      <c r="AV3806" s="346" t="s">
        <v>15039</v>
      </c>
      <c r="AW3806" s="327" t="s">
        <v>12484</v>
      </c>
      <c r="AX3806" s="346" t="s">
        <v>12741</v>
      </c>
      <c r="AY3806" s="380">
        <v>2</v>
      </c>
      <c r="BA3806" s="309" t="s">
        <v>13642</v>
      </c>
      <c r="BB3806" s="310" t="s">
        <v>8721</v>
      </c>
      <c r="BC3806" s="309" t="s">
        <v>8721</v>
      </c>
      <c r="BD3806" s="309">
        <v>2</v>
      </c>
      <c r="BE3806" s="307"/>
      <c r="BF3806" s="310" t="b">
        <v>1</v>
      </c>
    </row>
    <row r="3807" spans="1:58" s="311" customFormat="1" ht="15" customHeight="1" x14ac:dyDescent="0.25">
      <c r="A3807" s="345">
        <v>3723</v>
      </c>
      <c r="B3807" s="373" t="s">
        <v>10674</v>
      </c>
      <c r="C3807" s="337">
        <v>9576</v>
      </c>
      <c r="D3807" s="337" t="s">
        <v>10674</v>
      </c>
      <c r="E3807" s="337" t="s">
        <v>10223</v>
      </c>
      <c r="F3807" s="337" t="s">
        <v>10410</v>
      </c>
      <c r="G3807" s="337" t="s">
        <v>10238</v>
      </c>
      <c r="H3807" s="337" t="s">
        <v>10368</v>
      </c>
      <c r="I3807" s="337" t="s">
        <v>8721</v>
      </c>
      <c r="J3807" s="337" t="s">
        <v>15164</v>
      </c>
      <c r="K3807" s="337" t="s">
        <v>12473</v>
      </c>
      <c r="L3807" s="338" t="s">
        <v>12474</v>
      </c>
      <c r="M3807" s="337" t="s">
        <v>15165</v>
      </c>
      <c r="N3807" s="337" t="s">
        <v>8721</v>
      </c>
      <c r="O3807" s="337" t="s">
        <v>8721</v>
      </c>
      <c r="P3807" s="337" t="s">
        <v>8721</v>
      </c>
      <c r="Q3807" s="337" t="s">
        <v>8721</v>
      </c>
      <c r="R3807" s="337" t="s">
        <v>8721</v>
      </c>
      <c r="S3807" s="337" t="s">
        <v>15166</v>
      </c>
      <c r="T3807" s="337" t="s">
        <v>8721</v>
      </c>
      <c r="U3807" s="337" t="s">
        <v>8721</v>
      </c>
      <c r="V3807" s="337">
        <v>10083</v>
      </c>
      <c r="W3807" s="337" t="s">
        <v>12476</v>
      </c>
      <c r="X3807" s="337" t="s">
        <v>40</v>
      </c>
      <c r="Y3807" s="337" t="s">
        <v>8721</v>
      </c>
      <c r="Z3807" s="337" t="s">
        <v>12733</v>
      </c>
      <c r="AA3807" s="337" t="s">
        <v>12734</v>
      </c>
      <c r="AB3807" s="337" t="s">
        <v>13350</v>
      </c>
      <c r="AC3807" s="339" t="e">
        <v>#N/A</v>
      </c>
      <c r="AD3807" s="358" t="s">
        <v>12478</v>
      </c>
      <c r="AE3807" s="339" t="s">
        <v>12710</v>
      </c>
      <c r="AF3807" s="340">
        <v>0</v>
      </c>
      <c r="AG3807" s="366">
        <v>848.21071372154609</v>
      </c>
      <c r="AH3807" s="366">
        <v>608.99501072706221</v>
      </c>
      <c r="AI3807" s="340">
        <v>0</v>
      </c>
      <c r="AJ3807" s="340">
        <v>0</v>
      </c>
      <c r="AK3807" s="341">
        <v>608.99501072706221</v>
      </c>
      <c r="AL3807" s="342">
        <v>0</v>
      </c>
      <c r="AM3807" s="339" t="s">
        <v>12736</v>
      </c>
      <c r="AN3807" s="339" t="s">
        <v>12934</v>
      </c>
      <c r="AO3807" s="337" t="s">
        <v>12935</v>
      </c>
      <c r="AP3807" s="343">
        <v>44459</v>
      </c>
      <c r="AQ3807" s="335" t="s">
        <v>12921</v>
      </c>
      <c r="AR3807" s="335" t="s">
        <v>8721</v>
      </c>
      <c r="AS3807" s="335" t="s">
        <v>12921</v>
      </c>
      <c r="AT3807" s="335" t="s">
        <v>8721</v>
      </c>
      <c r="AU3807" s="335" t="s">
        <v>8721</v>
      </c>
      <c r="AV3807" s="335" t="s">
        <v>15039</v>
      </c>
      <c r="AW3807" s="327" t="s">
        <v>12484</v>
      </c>
      <c r="AX3807" s="335" t="s">
        <v>12741</v>
      </c>
      <c r="AY3807" s="390">
        <v>2</v>
      </c>
      <c r="BA3807" s="311" t="s">
        <v>13642</v>
      </c>
      <c r="BB3807" s="310" t="s">
        <v>8721</v>
      </c>
      <c r="BC3807" s="311" t="s">
        <v>8721</v>
      </c>
      <c r="BD3807" s="311">
        <v>2</v>
      </c>
      <c r="BE3807" s="307"/>
      <c r="BF3807" s="310" t="b">
        <v>1</v>
      </c>
    </row>
    <row r="3808" spans="1:58" s="309" customFormat="1" ht="15" customHeight="1" x14ac:dyDescent="0.25">
      <c r="A3808" s="335">
        <v>3724</v>
      </c>
      <c r="B3808" s="373" t="s">
        <v>10675</v>
      </c>
      <c r="C3808" s="346">
        <v>9577</v>
      </c>
      <c r="D3808" s="346" t="s">
        <v>10675</v>
      </c>
      <c r="E3808" s="346" t="s">
        <v>10223</v>
      </c>
      <c r="F3808" s="346" t="s">
        <v>10410</v>
      </c>
      <c r="G3808" s="346" t="s">
        <v>10238</v>
      </c>
      <c r="H3808" s="346" t="s">
        <v>10369</v>
      </c>
      <c r="I3808" s="346" t="s">
        <v>8721</v>
      </c>
      <c r="J3808" s="346" t="s">
        <v>15164</v>
      </c>
      <c r="K3808" s="346" t="s">
        <v>12473</v>
      </c>
      <c r="L3808" s="347" t="s">
        <v>12474</v>
      </c>
      <c r="M3808" s="346" t="s">
        <v>15165</v>
      </c>
      <c r="N3808" s="346" t="s">
        <v>8721</v>
      </c>
      <c r="O3808" s="346" t="s">
        <v>8721</v>
      </c>
      <c r="P3808" s="346" t="s">
        <v>8721</v>
      </c>
      <c r="Q3808" s="346" t="s">
        <v>8721</v>
      </c>
      <c r="R3808" s="346" t="s">
        <v>8721</v>
      </c>
      <c r="S3808" s="346" t="s">
        <v>15166</v>
      </c>
      <c r="T3808" s="346" t="s">
        <v>8721</v>
      </c>
      <c r="U3808" s="346" t="s">
        <v>8721</v>
      </c>
      <c r="V3808" s="346">
        <v>10083</v>
      </c>
      <c r="W3808" s="346" t="s">
        <v>12476</v>
      </c>
      <c r="X3808" s="346" t="s">
        <v>40</v>
      </c>
      <c r="Y3808" s="346" t="s">
        <v>8721</v>
      </c>
      <c r="Z3808" s="346" t="s">
        <v>12733</v>
      </c>
      <c r="AA3808" s="346" t="s">
        <v>12734</v>
      </c>
      <c r="AB3808" s="346" t="s">
        <v>13350</v>
      </c>
      <c r="AC3808" s="348" t="e">
        <v>#N/A</v>
      </c>
      <c r="AD3808" s="358" t="s">
        <v>12478</v>
      </c>
      <c r="AE3808" s="348" t="s">
        <v>12710</v>
      </c>
      <c r="AF3808" s="349">
        <v>0</v>
      </c>
      <c r="AG3808" s="359">
        <v>850.85647053340199</v>
      </c>
      <c r="AH3808" s="359">
        <v>610.89460085478879</v>
      </c>
      <c r="AI3808" s="349">
        <v>0</v>
      </c>
      <c r="AJ3808" s="349">
        <v>0</v>
      </c>
      <c r="AK3808" s="350">
        <v>610.89460085478879</v>
      </c>
      <c r="AL3808" s="351">
        <v>0</v>
      </c>
      <c r="AM3808" s="348" t="s">
        <v>12736</v>
      </c>
      <c r="AN3808" s="348" t="s">
        <v>12934</v>
      </c>
      <c r="AO3808" s="346" t="s">
        <v>12935</v>
      </c>
      <c r="AP3808" s="352">
        <v>44459</v>
      </c>
      <c r="AQ3808" s="346" t="s">
        <v>12921</v>
      </c>
      <c r="AR3808" s="346" t="s">
        <v>8721</v>
      </c>
      <c r="AS3808" s="346" t="s">
        <v>12921</v>
      </c>
      <c r="AT3808" s="346" t="s">
        <v>8721</v>
      </c>
      <c r="AU3808" s="346" t="s">
        <v>8721</v>
      </c>
      <c r="AV3808" s="346" t="s">
        <v>15039</v>
      </c>
      <c r="AW3808" s="327" t="s">
        <v>12484</v>
      </c>
      <c r="AX3808" s="346" t="s">
        <v>12741</v>
      </c>
      <c r="AY3808" s="380">
        <v>2</v>
      </c>
      <c r="BA3808" s="309" t="s">
        <v>13642</v>
      </c>
      <c r="BB3808" s="310" t="s">
        <v>8721</v>
      </c>
      <c r="BC3808" s="309" t="s">
        <v>8721</v>
      </c>
      <c r="BD3808" s="309">
        <v>2</v>
      </c>
      <c r="BE3808" s="307"/>
      <c r="BF3808" s="310" t="b">
        <v>1</v>
      </c>
    </row>
    <row r="3809" spans="1:58" s="311" customFormat="1" ht="15" customHeight="1" x14ac:dyDescent="0.25">
      <c r="A3809" s="345">
        <v>3725</v>
      </c>
      <c r="B3809" s="373" t="s">
        <v>10676</v>
      </c>
      <c r="C3809" s="337">
        <v>9578</v>
      </c>
      <c r="D3809" s="337" t="s">
        <v>10676</v>
      </c>
      <c r="E3809" s="337" t="s">
        <v>10223</v>
      </c>
      <c r="F3809" s="337" t="s">
        <v>10410</v>
      </c>
      <c r="G3809" s="337" t="s">
        <v>10238</v>
      </c>
      <c r="H3809" s="337" t="s">
        <v>10231</v>
      </c>
      <c r="I3809" s="337" t="s">
        <v>8721</v>
      </c>
      <c r="J3809" s="337" t="s">
        <v>15164</v>
      </c>
      <c r="K3809" s="337" t="s">
        <v>12473</v>
      </c>
      <c r="L3809" s="338" t="s">
        <v>12474</v>
      </c>
      <c r="M3809" s="337" t="s">
        <v>15165</v>
      </c>
      <c r="N3809" s="337" t="s">
        <v>8721</v>
      </c>
      <c r="O3809" s="337" t="s">
        <v>8721</v>
      </c>
      <c r="P3809" s="337" t="s">
        <v>8721</v>
      </c>
      <c r="Q3809" s="337" t="s">
        <v>8721</v>
      </c>
      <c r="R3809" s="337" t="s">
        <v>8721</v>
      </c>
      <c r="S3809" s="337" t="s">
        <v>15166</v>
      </c>
      <c r="T3809" s="337" t="s">
        <v>8721</v>
      </c>
      <c r="U3809" s="337" t="s">
        <v>8721</v>
      </c>
      <c r="V3809" s="337">
        <v>10083</v>
      </c>
      <c r="W3809" s="337" t="s">
        <v>12476</v>
      </c>
      <c r="X3809" s="337" t="s">
        <v>40</v>
      </c>
      <c r="Y3809" s="337" t="s">
        <v>8721</v>
      </c>
      <c r="Z3809" s="337" t="s">
        <v>12733</v>
      </c>
      <c r="AA3809" s="337" t="s">
        <v>12734</v>
      </c>
      <c r="AB3809" s="337" t="s">
        <v>13350</v>
      </c>
      <c r="AC3809" s="339" t="e">
        <v>#N/A</v>
      </c>
      <c r="AD3809" s="358" t="s">
        <v>12478</v>
      </c>
      <c r="AE3809" s="339" t="s">
        <v>12710</v>
      </c>
      <c r="AF3809" s="340">
        <v>0</v>
      </c>
      <c r="AG3809" s="366">
        <v>853.50222734525801</v>
      </c>
      <c r="AH3809" s="366">
        <v>612.79419098251549</v>
      </c>
      <c r="AI3809" s="340">
        <v>0</v>
      </c>
      <c r="AJ3809" s="340">
        <v>0</v>
      </c>
      <c r="AK3809" s="341">
        <v>612.79419098251549</v>
      </c>
      <c r="AL3809" s="342">
        <v>0</v>
      </c>
      <c r="AM3809" s="339" t="s">
        <v>12736</v>
      </c>
      <c r="AN3809" s="339" t="s">
        <v>12934</v>
      </c>
      <c r="AO3809" s="337" t="s">
        <v>12935</v>
      </c>
      <c r="AP3809" s="343">
        <v>44459</v>
      </c>
      <c r="AQ3809" s="335" t="s">
        <v>12921</v>
      </c>
      <c r="AR3809" s="335" t="s">
        <v>8721</v>
      </c>
      <c r="AS3809" s="335" t="s">
        <v>12921</v>
      </c>
      <c r="AT3809" s="335" t="s">
        <v>8721</v>
      </c>
      <c r="AU3809" s="335" t="s">
        <v>8721</v>
      </c>
      <c r="AV3809" s="335" t="s">
        <v>15039</v>
      </c>
      <c r="AW3809" s="327" t="s">
        <v>12484</v>
      </c>
      <c r="AX3809" s="335" t="s">
        <v>12741</v>
      </c>
      <c r="AY3809" s="390">
        <v>2</v>
      </c>
      <c r="BA3809" s="311" t="s">
        <v>13642</v>
      </c>
      <c r="BB3809" s="310" t="s">
        <v>8721</v>
      </c>
      <c r="BC3809" s="311" t="s">
        <v>8721</v>
      </c>
      <c r="BD3809" s="311">
        <v>2</v>
      </c>
      <c r="BE3809" s="307"/>
      <c r="BF3809" s="310" t="b">
        <v>1</v>
      </c>
    </row>
    <row r="3810" spans="1:58" s="309" customFormat="1" ht="15" customHeight="1" x14ac:dyDescent="0.25">
      <c r="A3810" s="335">
        <v>3726</v>
      </c>
      <c r="B3810" s="373" t="s">
        <v>10677</v>
      </c>
      <c r="C3810" s="346">
        <v>9579</v>
      </c>
      <c r="D3810" s="346" t="s">
        <v>10677</v>
      </c>
      <c r="E3810" s="346" t="s">
        <v>10223</v>
      </c>
      <c r="F3810" s="346" t="s">
        <v>10410</v>
      </c>
      <c r="G3810" s="346" t="s">
        <v>10238</v>
      </c>
      <c r="H3810" s="346" t="s">
        <v>10361</v>
      </c>
      <c r="I3810" s="346" t="s">
        <v>8721</v>
      </c>
      <c r="J3810" s="346" t="s">
        <v>15164</v>
      </c>
      <c r="K3810" s="346" t="s">
        <v>12473</v>
      </c>
      <c r="L3810" s="347" t="s">
        <v>12474</v>
      </c>
      <c r="M3810" s="346" t="s">
        <v>15165</v>
      </c>
      <c r="N3810" s="346" t="s">
        <v>8721</v>
      </c>
      <c r="O3810" s="346" t="s">
        <v>8721</v>
      </c>
      <c r="P3810" s="346" t="s">
        <v>8721</v>
      </c>
      <c r="Q3810" s="346" t="s">
        <v>8721</v>
      </c>
      <c r="R3810" s="346" t="s">
        <v>8721</v>
      </c>
      <c r="S3810" s="346" t="s">
        <v>15166</v>
      </c>
      <c r="T3810" s="346" t="s">
        <v>8721</v>
      </c>
      <c r="U3810" s="346" t="s">
        <v>8721</v>
      </c>
      <c r="V3810" s="346">
        <v>10083</v>
      </c>
      <c r="W3810" s="346" t="s">
        <v>12476</v>
      </c>
      <c r="X3810" s="346" t="s">
        <v>40</v>
      </c>
      <c r="Y3810" s="346" t="s">
        <v>8721</v>
      </c>
      <c r="Z3810" s="346" t="s">
        <v>12733</v>
      </c>
      <c r="AA3810" s="346" t="s">
        <v>12734</v>
      </c>
      <c r="AB3810" s="346" t="s">
        <v>13350</v>
      </c>
      <c r="AC3810" s="348" t="e">
        <v>#N/A</v>
      </c>
      <c r="AD3810" s="358" t="s">
        <v>12478</v>
      </c>
      <c r="AE3810" s="348" t="s">
        <v>12710</v>
      </c>
      <c r="AF3810" s="349">
        <v>0</v>
      </c>
      <c r="AG3810" s="359">
        <v>856.14798415711391</v>
      </c>
      <c r="AH3810" s="359">
        <v>614.69378111024218</v>
      </c>
      <c r="AI3810" s="349">
        <v>0</v>
      </c>
      <c r="AJ3810" s="349">
        <v>0</v>
      </c>
      <c r="AK3810" s="350">
        <v>614.69378111024218</v>
      </c>
      <c r="AL3810" s="351">
        <v>0</v>
      </c>
      <c r="AM3810" s="348" t="s">
        <v>12736</v>
      </c>
      <c r="AN3810" s="348" t="s">
        <v>12934</v>
      </c>
      <c r="AO3810" s="346" t="s">
        <v>12935</v>
      </c>
      <c r="AP3810" s="352">
        <v>44459</v>
      </c>
      <c r="AQ3810" s="346" t="s">
        <v>12921</v>
      </c>
      <c r="AR3810" s="346" t="s">
        <v>8721</v>
      </c>
      <c r="AS3810" s="346" t="s">
        <v>12921</v>
      </c>
      <c r="AT3810" s="346" t="s">
        <v>8721</v>
      </c>
      <c r="AU3810" s="346" t="s">
        <v>8721</v>
      </c>
      <c r="AV3810" s="346" t="s">
        <v>15039</v>
      </c>
      <c r="AW3810" s="327" t="s">
        <v>12484</v>
      </c>
      <c r="AX3810" s="346" t="s">
        <v>12741</v>
      </c>
      <c r="AY3810" s="380">
        <v>2</v>
      </c>
      <c r="BA3810" s="309" t="s">
        <v>13642</v>
      </c>
      <c r="BB3810" s="310" t="s">
        <v>8721</v>
      </c>
      <c r="BC3810" s="309" t="s">
        <v>8721</v>
      </c>
      <c r="BD3810" s="309">
        <v>2</v>
      </c>
      <c r="BE3810" s="307"/>
      <c r="BF3810" s="310" t="b">
        <v>1</v>
      </c>
    </row>
    <row r="3811" spans="1:58" s="311" customFormat="1" ht="15" customHeight="1" x14ac:dyDescent="0.25">
      <c r="A3811" s="345">
        <v>3727</v>
      </c>
      <c r="B3811" s="373" t="s">
        <v>10678</v>
      </c>
      <c r="C3811" s="337">
        <v>9580</v>
      </c>
      <c r="D3811" s="337" t="s">
        <v>10678</v>
      </c>
      <c r="E3811" s="337" t="s">
        <v>10223</v>
      </c>
      <c r="F3811" s="337" t="s">
        <v>10410</v>
      </c>
      <c r="G3811" s="337" t="s">
        <v>10247</v>
      </c>
      <c r="H3811" s="337" t="s">
        <v>10227</v>
      </c>
      <c r="I3811" s="337" t="s">
        <v>8721</v>
      </c>
      <c r="J3811" s="337" t="s">
        <v>15164</v>
      </c>
      <c r="K3811" s="337" t="s">
        <v>12473</v>
      </c>
      <c r="L3811" s="338" t="s">
        <v>12474</v>
      </c>
      <c r="M3811" s="337" t="s">
        <v>15165</v>
      </c>
      <c r="N3811" s="337" t="s">
        <v>8721</v>
      </c>
      <c r="O3811" s="337" t="s">
        <v>8721</v>
      </c>
      <c r="P3811" s="337" t="s">
        <v>8721</v>
      </c>
      <c r="Q3811" s="337" t="s">
        <v>8721</v>
      </c>
      <c r="R3811" s="337" t="s">
        <v>8721</v>
      </c>
      <c r="S3811" s="337" t="s">
        <v>15166</v>
      </c>
      <c r="T3811" s="337" t="s">
        <v>8721</v>
      </c>
      <c r="U3811" s="337" t="s">
        <v>8721</v>
      </c>
      <c r="V3811" s="337" t="s">
        <v>8721</v>
      </c>
      <c r="W3811" s="337" t="s">
        <v>12476</v>
      </c>
      <c r="X3811" s="337" t="s">
        <v>40</v>
      </c>
      <c r="Y3811" s="337" t="s">
        <v>8721</v>
      </c>
      <c r="Z3811" s="337" t="s">
        <v>12733</v>
      </c>
      <c r="AA3811" s="337" t="s">
        <v>12734</v>
      </c>
      <c r="AB3811" s="337" t="s">
        <v>13350</v>
      </c>
      <c r="AC3811" s="339" t="e">
        <v>#N/A</v>
      </c>
      <c r="AD3811" s="358" t="s">
        <v>12478</v>
      </c>
      <c r="AE3811" s="339" t="s">
        <v>12710</v>
      </c>
      <c r="AF3811" s="340">
        <v>0</v>
      </c>
      <c r="AG3811" s="366">
        <v>565.70749622348399</v>
      </c>
      <c r="AH3811" s="366">
        <v>406.1644555507209</v>
      </c>
      <c r="AI3811" s="340">
        <v>0</v>
      </c>
      <c r="AJ3811" s="340">
        <v>0</v>
      </c>
      <c r="AK3811" s="341">
        <v>406.1644555507209</v>
      </c>
      <c r="AL3811" s="342">
        <v>0</v>
      </c>
      <c r="AM3811" s="339" t="s">
        <v>12736</v>
      </c>
      <c r="AN3811" s="339" t="s">
        <v>12934</v>
      </c>
      <c r="AO3811" s="337" t="s">
        <v>12935</v>
      </c>
      <c r="AP3811" s="343">
        <v>44469</v>
      </c>
      <c r="AQ3811" s="335" t="s">
        <v>12921</v>
      </c>
      <c r="AR3811" s="335" t="s">
        <v>8721</v>
      </c>
      <c r="AS3811" s="335" t="s">
        <v>12921</v>
      </c>
      <c r="AT3811" s="335" t="s">
        <v>8721</v>
      </c>
      <c r="AU3811" s="335" t="s">
        <v>8721</v>
      </c>
      <c r="AV3811" s="335" t="s">
        <v>15039</v>
      </c>
      <c r="AW3811" s="327" t="s">
        <v>12484</v>
      </c>
      <c r="AX3811" s="335" t="s">
        <v>12741</v>
      </c>
      <c r="AY3811" s="390">
        <v>2</v>
      </c>
      <c r="AZ3811" s="309"/>
      <c r="BA3811" s="311" t="s">
        <v>13642</v>
      </c>
      <c r="BB3811" s="310" t="s">
        <v>8721</v>
      </c>
      <c r="BC3811" s="311" t="s">
        <v>8721</v>
      </c>
      <c r="BD3811" s="311">
        <v>2</v>
      </c>
      <c r="BE3811" s="307"/>
      <c r="BF3811" s="310" t="b">
        <v>1</v>
      </c>
    </row>
    <row r="3812" spans="1:58" s="309" customFormat="1" ht="15" customHeight="1" x14ac:dyDescent="0.25">
      <c r="A3812" s="335">
        <v>3728</v>
      </c>
      <c r="B3812" s="373" t="s">
        <v>10679</v>
      </c>
      <c r="C3812" s="346">
        <v>9581</v>
      </c>
      <c r="D3812" s="346" t="s">
        <v>10679</v>
      </c>
      <c r="E3812" s="346" t="s">
        <v>10223</v>
      </c>
      <c r="F3812" s="346" t="s">
        <v>10410</v>
      </c>
      <c r="G3812" s="346" t="s">
        <v>10247</v>
      </c>
      <c r="H3812" s="346" t="s">
        <v>10362</v>
      </c>
      <c r="I3812" s="346" t="s">
        <v>8721</v>
      </c>
      <c r="J3812" s="346" t="s">
        <v>15164</v>
      </c>
      <c r="K3812" s="346" t="s">
        <v>12473</v>
      </c>
      <c r="L3812" s="347" t="s">
        <v>12474</v>
      </c>
      <c r="M3812" s="346" t="s">
        <v>15165</v>
      </c>
      <c r="N3812" s="346" t="s">
        <v>8721</v>
      </c>
      <c r="O3812" s="346" t="s">
        <v>8721</v>
      </c>
      <c r="P3812" s="346" t="s">
        <v>8721</v>
      </c>
      <c r="Q3812" s="346" t="s">
        <v>8721</v>
      </c>
      <c r="R3812" s="346" t="s">
        <v>8721</v>
      </c>
      <c r="S3812" s="346" t="s">
        <v>15166</v>
      </c>
      <c r="T3812" s="346" t="s">
        <v>8721</v>
      </c>
      <c r="U3812" s="346" t="s">
        <v>8721</v>
      </c>
      <c r="V3812" s="346" t="s">
        <v>8721</v>
      </c>
      <c r="W3812" s="346" t="s">
        <v>12476</v>
      </c>
      <c r="X3812" s="346" t="s">
        <v>40</v>
      </c>
      <c r="Y3812" s="346" t="s">
        <v>8721</v>
      </c>
      <c r="Z3812" s="346" t="s">
        <v>12733</v>
      </c>
      <c r="AA3812" s="346" t="s">
        <v>12734</v>
      </c>
      <c r="AB3812" s="346" t="s">
        <v>13350</v>
      </c>
      <c r="AC3812" s="348" t="e">
        <v>#N/A</v>
      </c>
      <c r="AD3812" s="358" t="s">
        <v>12478</v>
      </c>
      <c r="AE3812" s="348" t="s">
        <v>12710</v>
      </c>
      <c r="AF3812" s="349">
        <v>0</v>
      </c>
      <c r="AG3812" s="359">
        <v>565.92280711832564</v>
      </c>
      <c r="AH3812" s="359">
        <v>406.31904362487813</v>
      </c>
      <c r="AI3812" s="349">
        <v>0</v>
      </c>
      <c r="AJ3812" s="349">
        <v>0</v>
      </c>
      <c r="AK3812" s="350">
        <v>406.31904362487813</v>
      </c>
      <c r="AL3812" s="351">
        <v>0</v>
      </c>
      <c r="AM3812" s="348" t="s">
        <v>12736</v>
      </c>
      <c r="AN3812" s="348" t="s">
        <v>12934</v>
      </c>
      <c r="AO3812" s="346" t="s">
        <v>12935</v>
      </c>
      <c r="AP3812" s="352">
        <v>44469</v>
      </c>
      <c r="AQ3812" s="346" t="s">
        <v>12921</v>
      </c>
      <c r="AR3812" s="346" t="s">
        <v>8721</v>
      </c>
      <c r="AS3812" s="346" t="s">
        <v>12921</v>
      </c>
      <c r="AT3812" s="346" t="s">
        <v>8721</v>
      </c>
      <c r="AU3812" s="346" t="s">
        <v>8721</v>
      </c>
      <c r="AV3812" s="346" t="s">
        <v>15039</v>
      </c>
      <c r="AW3812" s="327" t="s">
        <v>12484</v>
      </c>
      <c r="AX3812" s="346" t="s">
        <v>12741</v>
      </c>
      <c r="AY3812" s="380">
        <v>2</v>
      </c>
      <c r="AZ3812" s="311"/>
      <c r="BA3812" s="309" t="s">
        <v>13642</v>
      </c>
      <c r="BB3812" s="310" t="s">
        <v>8721</v>
      </c>
      <c r="BC3812" s="309" t="s">
        <v>8721</v>
      </c>
      <c r="BD3812" s="309">
        <v>2</v>
      </c>
      <c r="BE3812" s="307"/>
      <c r="BF3812" s="310" t="b">
        <v>1</v>
      </c>
    </row>
    <row r="3813" spans="1:58" s="311" customFormat="1" ht="15" customHeight="1" x14ac:dyDescent="0.25">
      <c r="A3813" s="345">
        <v>3729</v>
      </c>
      <c r="B3813" s="373" t="s">
        <v>10680</v>
      </c>
      <c r="C3813" s="337">
        <v>9582</v>
      </c>
      <c r="D3813" s="337" t="s">
        <v>10680</v>
      </c>
      <c r="E3813" s="337" t="s">
        <v>10223</v>
      </c>
      <c r="F3813" s="337" t="s">
        <v>10410</v>
      </c>
      <c r="G3813" s="337" t="s">
        <v>10247</v>
      </c>
      <c r="H3813" s="337" t="s">
        <v>10363</v>
      </c>
      <c r="I3813" s="337" t="s">
        <v>8721</v>
      </c>
      <c r="J3813" s="337" t="s">
        <v>15164</v>
      </c>
      <c r="K3813" s="337" t="s">
        <v>12473</v>
      </c>
      <c r="L3813" s="338" t="s">
        <v>12474</v>
      </c>
      <c r="M3813" s="337" t="s">
        <v>15165</v>
      </c>
      <c r="N3813" s="337" t="s">
        <v>8721</v>
      </c>
      <c r="O3813" s="337" t="s">
        <v>8721</v>
      </c>
      <c r="P3813" s="337" t="s">
        <v>8721</v>
      </c>
      <c r="Q3813" s="337" t="s">
        <v>8721</v>
      </c>
      <c r="R3813" s="337" t="s">
        <v>8721</v>
      </c>
      <c r="S3813" s="337" t="s">
        <v>15166</v>
      </c>
      <c r="T3813" s="337" t="s">
        <v>8721</v>
      </c>
      <c r="U3813" s="337" t="s">
        <v>8721</v>
      </c>
      <c r="V3813" s="337">
        <v>10083</v>
      </c>
      <c r="W3813" s="337" t="s">
        <v>12476</v>
      </c>
      <c r="X3813" s="337" t="s">
        <v>40</v>
      </c>
      <c r="Y3813" s="337" t="s">
        <v>8721</v>
      </c>
      <c r="Z3813" s="337" t="s">
        <v>12733</v>
      </c>
      <c r="AA3813" s="337" t="s">
        <v>12734</v>
      </c>
      <c r="AB3813" s="337" t="s">
        <v>13350</v>
      </c>
      <c r="AC3813" s="339" t="e">
        <v>#N/A</v>
      </c>
      <c r="AD3813" s="358" t="s">
        <v>12478</v>
      </c>
      <c r="AE3813" s="339" t="s">
        <v>12710</v>
      </c>
      <c r="AF3813" s="340">
        <v>0</v>
      </c>
      <c r="AG3813" s="366">
        <v>566.13811801316729</v>
      </c>
      <c r="AH3813" s="366">
        <v>406.47363169903537</v>
      </c>
      <c r="AI3813" s="340">
        <v>0</v>
      </c>
      <c r="AJ3813" s="340">
        <v>0</v>
      </c>
      <c r="AK3813" s="341">
        <v>406.47363169903537</v>
      </c>
      <c r="AL3813" s="342">
        <v>0</v>
      </c>
      <c r="AM3813" s="339" t="s">
        <v>12736</v>
      </c>
      <c r="AN3813" s="339" t="s">
        <v>12934</v>
      </c>
      <c r="AO3813" s="337" t="s">
        <v>12935</v>
      </c>
      <c r="AP3813" s="343">
        <v>44469</v>
      </c>
      <c r="AQ3813" s="335" t="s">
        <v>12921</v>
      </c>
      <c r="AR3813" s="335" t="s">
        <v>8721</v>
      </c>
      <c r="AS3813" s="335" t="s">
        <v>12921</v>
      </c>
      <c r="AT3813" s="335" t="s">
        <v>8721</v>
      </c>
      <c r="AU3813" s="335" t="s">
        <v>8721</v>
      </c>
      <c r="AV3813" s="335" t="s">
        <v>15039</v>
      </c>
      <c r="AW3813" s="327" t="s">
        <v>12484</v>
      </c>
      <c r="AX3813" s="335" t="s">
        <v>12741</v>
      </c>
      <c r="AY3813" s="390">
        <v>2</v>
      </c>
      <c r="AZ3813" s="309"/>
      <c r="BA3813" s="311" t="s">
        <v>13642</v>
      </c>
      <c r="BB3813" s="310" t="s">
        <v>8721</v>
      </c>
      <c r="BC3813" s="311" t="s">
        <v>8721</v>
      </c>
      <c r="BD3813" s="311">
        <v>2</v>
      </c>
      <c r="BE3813" s="307"/>
      <c r="BF3813" s="310" t="b">
        <v>1</v>
      </c>
    </row>
    <row r="3814" spans="1:58" s="309" customFormat="1" ht="15" customHeight="1" x14ac:dyDescent="0.25">
      <c r="A3814" s="335">
        <v>3730</v>
      </c>
      <c r="B3814" s="373" t="s">
        <v>10681</v>
      </c>
      <c r="C3814" s="346">
        <v>9583</v>
      </c>
      <c r="D3814" s="346" t="s">
        <v>10681</v>
      </c>
      <c r="E3814" s="346" t="s">
        <v>10223</v>
      </c>
      <c r="F3814" s="346" t="s">
        <v>10410</v>
      </c>
      <c r="G3814" s="346" t="s">
        <v>10247</v>
      </c>
      <c r="H3814" s="346" t="s">
        <v>10364</v>
      </c>
      <c r="I3814" s="346" t="s">
        <v>8721</v>
      </c>
      <c r="J3814" s="346" t="s">
        <v>15164</v>
      </c>
      <c r="K3814" s="346" t="s">
        <v>12473</v>
      </c>
      <c r="L3814" s="347" t="s">
        <v>12474</v>
      </c>
      <c r="M3814" s="346" t="s">
        <v>15165</v>
      </c>
      <c r="N3814" s="346" t="s">
        <v>8721</v>
      </c>
      <c r="O3814" s="346" t="s">
        <v>8721</v>
      </c>
      <c r="P3814" s="346" t="s">
        <v>8721</v>
      </c>
      <c r="Q3814" s="346" t="s">
        <v>8721</v>
      </c>
      <c r="R3814" s="346" t="s">
        <v>8721</v>
      </c>
      <c r="S3814" s="346" t="s">
        <v>15166</v>
      </c>
      <c r="T3814" s="346" t="s">
        <v>8721</v>
      </c>
      <c r="U3814" s="346" t="s">
        <v>8721</v>
      </c>
      <c r="V3814" s="346">
        <v>10083</v>
      </c>
      <c r="W3814" s="346" t="s">
        <v>12476</v>
      </c>
      <c r="X3814" s="346" t="s">
        <v>40</v>
      </c>
      <c r="Y3814" s="346" t="s">
        <v>8721</v>
      </c>
      <c r="Z3814" s="346" t="s">
        <v>12733</v>
      </c>
      <c r="AA3814" s="346" t="s">
        <v>12734</v>
      </c>
      <c r="AB3814" s="346" t="s">
        <v>13350</v>
      </c>
      <c r="AC3814" s="348" t="e">
        <v>#N/A</v>
      </c>
      <c r="AD3814" s="358" t="s">
        <v>12478</v>
      </c>
      <c r="AE3814" s="348" t="s">
        <v>12710</v>
      </c>
      <c r="AF3814" s="349">
        <v>0</v>
      </c>
      <c r="AG3814" s="359">
        <v>566.35342890800894</v>
      </c>
      <c r="AH3814" s="359">
        <v>406.6282197731926</v>
      </c>
      <c r="AI3814" s="349">
        <v>0</v>
      </c>
      <c r="AJ3814" s="349">
        <v>0</v>
      </c>
      <c r="AK3814" s="350">
        <v>406.6282197731926</v>
      </c>
      <c r="AL3814" s="351">
        <v>0</v>
      </c>
      <c r="AM3814" s="348" t="s">
        <v>12736</v>
      </c>
      <c r="AN3814" s="348" t="s">
        <v>12934</v>
      </c>
      <c r="AO3814" s="346" t="s">
        <v>12935</v>
      </c>
      <c r="AP3814" s="352">
        <v>44469</v>
      </c>
      <c r="AQ3814" s="346" t="s">
        <v>12921</v>
      </c>
      <c r="AR3814" s="346" t="s">
        <v>8721</v>
      </c>
      <c r="AS3814" s="346" t="s">
        <v>12921</v>
      </c>
      <c r="AT3814" s="346" t="s">
        <v>8721</v>
      </c>
      <c r="AU3814" s="346" t="s">
        <v>8721</v>
      </c>
      <c r="AV3814" s="346" t="s">
        <v>15179</v>
      </c>
      <c r="AW3814" s="327" t="s">
        <v>12484</v>
      </c>
      <c r="AX3814" s="346" t="s">
        <v>12741</v>
      </c>
      <c r="AY3814" s="380">
        <v>2</v>
      </c>
      <c r="AZ3814" s="311"/>
      <c r="BA3814" s="309" t="s">
        <v>13642</v>
      </c>
      <c r="BB3814" s="310" t="s">
        <v>8721</v>
      </c>
      <c r="BC3814" s="309" t="s">
        <v>8721</v>
      </c>
      <c r="BD3814" s="309">
        <v>2</v>
      </c>
      <c r="BE3814" s="307"/>
      <c r="BF3814" s="310" t="b">
        <v>1</v>
      </c>
    </row>
    <row r="3815" spans="1:58" s="311" customFormat="1" ht="15" customHeight="1" x14ac:dyDescent="0.25">
      <c r="A3815" s="345">
        <v>3731</v>
      </c>
      <c r="B3815" s="373" t="s">
        <v>10682</v>
      </c>
      <c r="C3815" s="337">
        <v>9584</v>
      </c>
      <c r="D3815" s="337" t="s">
        <v>10682</v>
      </c>
      <c r="E3815" s="337" t="s">
        <v>10223</v>
      </c>
      <c r="F3815" s="337" t="s">
        <v>10410</v>
      </c>
      <c r="G3815" s="337" t="s">
        <v>10247</v>
      </c>
      <c r="H3815" s="337" t="s">
        <v>10366</v>
      </c>
      <c r="I3815" s="337" t="s">
        <v>8721</v>
      </c>
      <c r="J3815" s="337" t="s">
        <v>15164</v>
      </c>
      <c r="K3815" s="337" t="s">
        <v>12473</v>
      </c>
      <c r="L3815" s="338" t="s">
        <v>12474</v>
      </c>
      <c r="M3815" s="337" t="s">
        <v>15165</v>
      </c>
      <c r="N3815" s="337" t="s">
        <v>8721</v>
      </c>
      <c r="O3815" s="337" t="s">
        <v>8721</v>
      </c>
      <c r="P3815" s="337" t="s">
        <v>8721</v>
      </c>
      <c r="Q3815" s="337" t="s">
        <v>8721</v>
      </c>
      <c r="R3815" s="337" t="s">
        <v>8721</v>
      </c>
      <c r="S3815" s="337" t="s">
        <v>15166</v>
      </c>
      <c r="T3815" s="337" t="s">
        <v>8721</v>
      </c>
      <c r="U3815" s="337" t="s">
        <v>8721</v>
      </c>
      <c r="V3815" s="337">
        <v>10083</v>
      </c>
      <c r="W3815" s="337" t="s">
        <v>12476</v>
      </c>
      <c r="X3815" s="337" t="s">
        <v>40</v>
      </c>
      <c r="Y3815" s="337" t="s">
        <v>8721</v>
      </c>
      <c r="Z3815" s="337" t="s">
        <v>12733</v>
      </c>
      <c r="AA3815" s="337" t="s">
        <v>12734</v>
      </c>
      <c r="AB3815" s="337" t="s">
        <v>13350</v>
      </c>
      <c r="AC3815" s="339" t="e">
        <v>#N/A</v>
      </c>
      <c r="AD3815" s="358" t="s">
        <v>12478</v>
      </c>
      <c r="AE3815" s="339" t="s">
        <v>12710</v>
      </c>
      <c r="AF3815" s="340">
        <v>0</v>
      </c>
      <c r="AG3815" s="366">
        <v>566.56873980285059</v>
      </c>
      <c r="AH3815" s="366">
        <v>406.78280784734983</v>
      </c>
      <c r="AI3815" s="340">
        <v>0</v>
      </c>
      <c r="AJ3815" s="340">
        <v>0</v>
      </c>
      <c r="AK3815" s="341">
        <v>406.78280784734983</v>
      </c>
      <c r="AL3815" s="342">
        <v>0</v>
      </c>
      <c r="AM3815" s="339" t="s">
        <v>12736</v>
      </c>
      <c r="AN3815" s="339" t="s">
        <v>12934</v>
      </c>
      <c r="AO3815" s="337" t="s">
        <v>12935</v>
      </c>
      <c r="AP3815" s="343">
        <v>44469</v>
      </c>
      <c r="AQ3815" s="335" t="s">
        <v>12921</v>
      </c>
      <c r="AR3815" s="335" t="s">
        <v>8721</v>
      </c>
      <c r="AS3815" s="335" t="s">
        <v>12921</v>
      </c>
      <c r="AT3815" s="335" t="s">
        <v>8721</v>
      </c>
      <c r="AU3815" s="335" t="s">
        <v>8721</v>
      </c>
      <c r="AV3815" s="335" t="s">
        <v>15039</v>
      </c>
      <c r="AW3815" s="327" t="s">
        <v>12484</v>
      </c>
      <c r="AX3815" s="335" t="s">
        <v>12741</v>
      </c>
      <c r="AY3815" s="390">
        <v>2</v>
      </c>
      <c r="AZ3815" s="309"/>
      <c r="BA3815" s="311" t="s">
        <v>13642</v>
      </c>
      <c r="BB3815" s="310" t="s">
        <v>8721</v>
      </c>
      <c r="BC3815" s="311" t="s">
        <v>8721</v>
      </c>
      <c r="BD3815" s="311">
        <v>2</v>
      </c>
      <c r="BE3815" s="307"/>
      <c r="BF3815" s="310" t="b">
        <v>1</v>
      </c>
    </row>
    <row r="3816" spans="1:58" s="309" customFormat="1" ht="15" customHeight="1" x14ac:dyDescent="0.25">
      <c r="A3816" s="335">
        <v>3732</v>
      </c>
      <c r="B3816" s="373" t="s">
        <v>10683</v>
      </c>
      <c r="C3816" s="346">
        <v>9585</v>
      </c>
      <c r="D3816" s="346" t="s">
        <v>10683</v>
      </c>
      <c r="E3816" s="346" t="s">
        <v>10223</v>
      </c>
      <c r="F3816" s="346" t="s">
        <v>10410</v>
      </c>
      <c r="G3816" s="346" t="s">
        <v>10247</v>
      </c>
      <c r="H3816" s="346" t="s">
        <v>10367</v>
      </c>
      <c r="I3816" s="346" t="s">
        <v>8721</v>
      </c>
      <c r="J3816" s="346" t="s">
        <v>15164</v>
      </c>
      <c r="K3816" s="346" t="s">
        <v>12473</v>
      </c>
      <c r="L3816" s="347" t="s">
        <v>12474</v>
      </c>
      <c r="M3816" s="346" t="s">
        <v>15165</v>
      </c>
      <c r="N3816" s="346" t="s">
        <v>8721</v>
      </c>
      <c r="O3816" s="346" t="s">
        <v>8721</v>
      </c>
      <c r="P3816" s="346" t="s">
        <v>8721</v>
      </c>
      <c r="Q3816" s="346" t="s">
        <v>8721</v>
      </c>
      <c r="R3816" s="346" t="s">
        <v>8721</v>
      </c>
      <c r="S3816" s="346" t="s">
        <v>15166</v>
      </c>
      <c r="T3816" s="346" t="s">
        <v>8721</v>
      </c>
      <c r="U3816" s="346" t="s">
        <v>8721</v>
      </c>
      <c r="V3816" s="346">
        <v>10083</v>
      </c>
      <c r="W3816" s="346" t="s">
        <v>12476</v>
      </c>
      <c r="X3816" s="346" t="s">
        <v>40</v>
      </c>
      <c r="Y3816" s="346" t="s">
        <v>8721</v>
      </c>
      <c r="Z3816" s="346" t="s">
        <v>12733</v>
      </c>
      <c r="AA3816" s="346" t="s">
        <v>12734</v>
      </c>
      <c r="AB3816" s="346" t="s">
        <v>13350</v>
      </c>
      <c r="AC3816" s="348" t="e">
        <v>#N/A</v>
      </c>
      <c r="AD3816" s="358" t="s">
        <v>12478</v>
      </c>
      <c r="AE3816" s="348" t="s">
        <v>12710</v>
      </c>
      <c r="AF3816" s="349">
        <v>0</v>
      </c>
      <c r="AG3816" s="359">
        <v>566.78405069769212</v>
      </c>
      <c r="AH3816" s="359">
        <v>406.93739592150695</v>
      </c>
      <c r="AI3816" s="349">
        <v>0</v>
      </c>
      <c r="AJ3816" s="349">
        <v>0</v>
      </c>
      <c r="AK3816" s="350">
        <v>406.93739592150695</v>
      </c>
      <c r="AL3816" s="351">
        <v>0</v>
      </c>
      <c r="AM3816" s="348" t="s">
        <v>12736</v>
      </c>
      <c r="AN3816" s="348" t="s">
        <v>12934</v>
      </c>
      <c r="AO3816" s="346" t="s">
        <v>12935</v>
      </c>
      <c r="AP3816" s="352">
        <v>44469</v>
      </c>
      <c r="AQ3816" s="346" t="s">
        <v>12921</v>
      </c>
      <c r="AR3816" s="346" t="s">
        <v>8721</v>
      </c>
      <c r="AS3816" s="346" t="s">
        <v>12921</v>
      </c>
      <c r="AT3816" s="346" t="s">
        <v>8721</v>
      </c>
      <c r="AU3816" s="346" t="s">
        <v>8721</v>
      </c>
      <c r="AV3816" s="346" t="s">
        <v>15039</v>
      </c>
      <c r="AW3816" s="327" t="s">
        <v>12484</v>
      </c>
      <c r="AX3816" s="346" t="s">
        <v>12741</v>
      </c>
      <c r="AY3816" s="380">
        <v>2</v>
      </c>
      <c r="AZ3816" s="311"/>
      <c r="BA3816" s="309" t="s">
        <v>13642</v>
      </c>
      <c r="BB3816" s="310" t="s">
        <v>8721</v>
      </c>
      <c r="BC3816" s="309" t="s">
        <v>8721</v>
      </c>
      <c r="BD3816" s="309">
        <v>2</v>
      </c>
      <c r="BE3816" s="307"/>
      <c r="BF3816" s="310" t="b">
        <v>1</v>
      </c>
    </row>
    <row r="3817" spans="1:58" s="311" customFormat="1" ht="15" customHeight="1" x14ac:dyDescent="0.25">
      <c r="A3817" s="345">
        <v>3733</v>
      </c>
      <c r="B3817" s="373" t="s">
        <v>10684</v>
      </c>
      <c r="C3817" s="337">
        <v>9586</v>
      </c>
      <c r="D3817" s="337" t="s">
        <v>10684</v>
      </c>
      <c r="E3817" s="337" t="s">
        <v>10223</v>
      </c>
      <c r="F3817" s="337" t="s">
        <v>10410</v>
      </c>
      <c r="G3817" s="337" t="s">
        <v>10247</v>
      </c>
      <c r="H3817" s="337" t="s">
        <v>10368</v>
      </c>
      <c r="I3817" s="337" t="s">
        <v>8721</v>
      </c>
      <c r="J3817" s="337" t="s">
        <v>15164</v>
      </c>
      <c r="K3817" s="337" t="s">
        <v>12473</v>
      </c>
      <c r="L3817" s="338" t="s">
        <v>12474</v>
      </c>
      <c r="M3817" s="337" t="s">
        <v>15165</v>
      </c>
      <c r="N3817" s="337" t="s">
        <v>8721</v>
      </c>
      <c r="O3817" s="337" t="s">
        <v>8721</v>
      </c>
      <c r="P3817" s="337" t="s">
        <v>8721</v>
      </c>
      <c r="Q3817" s="337" t="s">
        <v>8721</v>
      </c>
      <c r="R3817" s="337" t="s">
        <v>8721</v>
      </c>
      <c r="S3817" s="337" t="s">
        <v>15166</v>
      </c>
      <c r="T3817" s="337" t="s">
        <v>8721</v>
      </c>
      <c r="U3817" s="337" t="s">
        <v>8721</v>
      </c>
      <c r="V3817" s="337">
        <v>10083</v>
      </c>
      <c r="W3817" s="337" t="s">
        <v>12476</v>
      </c>
      <c r="X3817" s="337" t="s">
        <v>40</v>
      </c>
      <c r="Y3817" s="337" t="s">
        <v>8721</v>
      </c>
      <c r="Z3817" s="337" t="s">
        <v>12733</v>
      </c>
      <c r="AA3817" s="337" t="s">
        <v>12734</v>
      </c>
      <c r="AB3817" s="337" t="s">
        <v>13350</v>
      </c>
      <c r="AC3817" s="339" t="e">
        <v>#N/A</v>
      </c>
      <c r="AD3817" s="358" t="s">
        <v>12478</v>
      </c>
      <c r="AE3817" s="339" t="s">
        <v>12710</v>
      </c>
      <c r="AF3817" s="340">
        <v>0</v>
      </c>
      <c r="AG3817" s="366">
        <v>566.99936159253389</v>
      </c>
      <c r="AH3817" s="366">
        <v>407.09198399566429</v>
      </c>
      <c r="AI3817" s="340">
        <v>0</v>
      </c>
      <c r="AJ3817" s="340">
        <v>0</v>
      </c>
      <c r="AK3817" s="341">
        <v>407.09198399566429</v>
      </c>
      <c r="AL3817" s="342">
        <v>0</v>
      </c>
      <c r="AM3817" s="339" t="s">
        <v>12736</v>
      </c>
      <c r="AN3817" s="339" t="s">
        <v>12934</v>
      </c>
      <c r="AO3817" s="337" t="s">
        <v>12935</v>
      </c>
      <c r="AP3817" s="343">
        <v>44469</v>
      </c>
      <c r="AQ3817" s="335" t="s">
        <v>12921</v>
      </c>
      <c r="AR3817" s="335" t="s">
        <v>8721</v>
      </c>
      <c r="AS3817" s="335" t="s">
        <v>12921</v>
      </c>
      <c r="AT3817" s="335" t="s">
        <v>8721</v>
      </c>
      <c r="AU3817" s="335" t="s">
        <v>8721</v>
      </c>
      <c r="AV3817" s="335" t="s">
        <v>15039</v>
      </c>
      <c r="AW3817" s="327" t="s">
        <v>12484</v>
      </c>
      <c r="AX3817" s="335" t="s">
        <v>12741</v>
      </c>
      <c r="AY3817" s="390">
        <v>2</v>
      </c>
      <c r="AZ3817" s="309"/>
      <c r="BA3817" s="311" t="s">
        <v>13642</v>
      </c>
      <c r="BB3817" s="310" t="s">
        <v>8721</v>
      </c>
      <c r="BC3817" s="311" t="s">
        <v>8721</v>
      </c>
      <c r="BD3817" s="311">
        <v>2</v>
      </c>
      <c r="BE3817" s="307"/>
      <c r="BF3817" s="310" t="b">
        <v>1</v>
      </c>
    </row>
    <row r="3818" spans="1:58" s="309" customFormat="1" ht="15" customHeight="1" x14ac:dyDescent="0.25">
      <c r="A3818" s="335">
        <v>3734</v>
      </c>
      <c r="B3818" s="373" t="s">
        <v>10685</v>
      </c>
      <c r="C3818" s="346">
        <v>9587</v>
      </c>
      <c r="D3818" s="346" t="s">
        <v>10685</v>
      </c>
      <c r="E3818" s="346" t="s">
        <v>10223</v>
      </c>
      <c r="F3818" s="346" t="s">
        <v>10410</v>
      </c>
      <c r="G3818" s="346" t="s">
        <v>10247</v>
      </c>
      <c r="H3818" s="346" t="s">
        <v>10369</v>
      </c>
      <c r="I3818" s="346" t="s">
        <v>8721</v>
      </c>
      <c r="J3818" s="346" t="s">
        <v>15164</v>
      </c>
      <c r="K3818" s="346" t="s">
        <v>12473</v>
      </c>
      <c r="L3818" s="347" t="s">
        <v>12474</v>
      </c>
      <c r="M3818" s="346" t="s">
        <v>15165</v>
      </c>
      <c r="N3818" s="346" t="s">
        <v>8721</v>
      </c>
      <c r="O3818" s="346" t="s">
        <v>8721</v>
      </c>
      <c r="P3818" s="346" t="s">
        <v>8721</v>
      </c>
      <c r="Q3818" s="346" t="s">
        <v>8721</v>
      </c>
      <c r="R3818" s="346" t="s">
        <v>8721</v>
      </c>
      <c r="S3818" s="346" t="s">
        <v>15166</v>
      </c>
      <c r="T3818" s="346" t="s">
        <v>8721</v>
      </c>
      <c r="U3818" s="346" t="s">
        <v>8721</v>
      </c>
      <c r="V3818" s="346">
        <v>10083</v>
      </c>
      <c r="W3818" s="346" t="s">
        <v>12476</v>
      </c>
      <c r="X3818" s="346" t="s">
        <v>40</v>
      </c>
      <c r="Y3818" s="346" t="s">
        <v>8721</v>
      </c>
      <c r="Z3818" s="346" t="s">
        <v>12733</v>
      </c>
      <c r="AA3818" s="346" t="s">
        <v>12734</v>
      </c>
      <c r="AB3818" s="346" t="s">
        <v>13350</v>
      </c>
      <c r="AC3818" s="348" t="e">
        <v>#N/A</v>
      </c>
      <c r="AD3818" s="358" t="s">
        <v>12478</v>
      </c>
      <c r="AE3818" s="348" t="s">
        <v>12710</v>
      </c>
      <c r="AF3818" s="349">
        <v>0</v>
      </c>
      <c r="AG3818" s="359">
        <v>567.21467248737542</v>
      </c>
      <c r="AH3818" s="359">
        <v>407.24657206982141</v>
      </c>
      <c r="AI3818" s="349">
        <v>0</v>
      </c>
      <c r="AJ3818" s="349">
        <v>0</v>
      </c>
      <c r="AK3818" s="350">
        <v>407.24657206982141</v>
      </c>
      <c r="AL3818" s="351">
        <v>0</v>
      </c>
      <c r="AM3818" s="348" t="s">
        <v>12736</v>
      </c>
      <c r="AN3818" s="348" t="s">
        <v>12934</v>
      </c>
      <c r="AO3818" s="346" t="s">
        <v>12935</v>
      </c>
      <c r="AP3818" s="352">
        <v>44469</v>
      </c>
      <c r="AQ3818" s="346" t="s">
        <v>12921</v>
      </c>
      <c r="AR3818" s="346" t="s">
        <v>8721</v>
      </c>
      <c r="AS3818" s="346" t="s">
        <v>12921</v>
      </c>
      <c r="AT3818" s="346" t="s">
        <v>8721</v>
      </c>
      <c r="AU3818" s="346" t="s">
        <v>8721</v>
      </c>
      <c r="AV3818" s="346" t="s">
        <v>15039</v>
      </c>
      <c r="AW3818" s="327" t="s">
        <v>12484</v>
      </c>
      <c r="AX3818" s="346" t="s">
        <v>12741</v>
      </c>
      <c r="AY3818" s="380">
        <v>2</v>
      </c>
      <c r="AZ3818" s="311"/>
      <c r="BA3818" s="309" t="s">
        <v>13642</v>
      </c>
      <c r="BB3818" s="310" t="s">
        <v>8721</v>
      </c>
      <c r="BC3818" s="309" t="s">
        <v>8721</v>
      </c>
      <c r="BD3818" s="309">
        <v>2</v>
      </c>
      <c r="BE3818" s="307"/>
      <c r="BF3818" s="310" t="b">
        <v>1</v>
      </c>
    </row>
    <row r="3819" spans="1:58" s="311" customFormat="1" ht="15" customHeight="1" x14ac:dyDescent="0.25">
      <c r="A3819" s="345">
        <v>3735</v>
      </c>
      <c r="B3819" s="373" t="s">
        <v>10686</v>
      </c>
      <c r="C3819" s="337">
        <v>9588</v>
      </c>
      <c r="D3819" s="337" t="s">
        <v>10686</v>
      </c>
      <c r="E3819" s="337" t="s">
        <v>10223</v>
      </c>
      <c r="F3819" s="337" t="s">
        <v>10410</v>
      </c>
      <c r="G3819" s="337" t="s">
        <v>10247</v>
      </c>
      <c r="H3819" s="337" t="s">
        <v>10231</v>
      </c>
      <c r="I3819" s="337" t="s">
        <v>8721</v>
      </c>
      <c r="J3819" s="337" t="s">
        <v>15164</v>
      </c>
      <c r="K3819" s="337" t="s">
        <v>12473</v>
      </c>
      <c r="L3819" s="338" t="s">
        <v>12474</v>
      </c>
      <c r="M3819" s="337" t="s">
        <v>15165</v>
      </c>
      <c r="N3819" s="337" t="s">
        <v>8721</v>
      </c>
      <c r="O3819" s="337" t="s">
        <v>8721</v>
      </c>
      <c r="P3819" s="337" t="s">
        <v>8721</v>
      </c>
      <c r="Q3819" s="337" t="s">
        <v>8721</v>
      </c>
      <c r="R3819" s="337" t="s">
        <v>8721</v>
      </c>
      <c r="S3819" s="337" t="s">
        <v>15166</v>
      </c>
      <c r="T3819" s="337" t="s">
        <v>8721</v>
      </c>
      <c r="U3819" s="337" t="s">
        <v>8721</v>
      </c>
      <c r="V3819" s="337">
        <v>10083</v>
      </c>
      <c r="W3819" s="337" t="s">
        <v>12476</v>
      </c>
      <c r="X3819" s="337" t="s">
        <v>40</v>
      </c>
      <c r="Y3819" s="337" t="s">
        <v>8721</v>
      </c>
      <c r="Z3819" s="337" t="s">
        <v>12733</v>
      </c>
      <c r="AA3819" s="337" t="s">
        <v>12734</v>
      </c>
      <c r="AB3819" s="337" t="s">
        <v>13350</v>
      </c>
      <c r="AC3819" s="339" t="e">
        <v>#N/A</v>
      </c>
      <c r="AD3819" s="358" t="s">
        <v>12478</v>
      </c>
      <c r="AE3819" s="339" t="s">
        <v>12710</v>
      </c>
      <c r="AF3819" s="340">
        <v>0</v>
      </c>
      <c r="AG3819" s="366">
        <v>567.42998338221707</v>
      </c>
      <c r="AH3819" s="366">
        <v>407.40116014397864</v>
      </c>
      <c r="AI3819" s="340">
        <v>0</v>
      </c>
      <c r="AJ3819" s="340">
        <v>0</v>
      </c>
      <c r="AK3819" s="341">
        <v>407.40116014397864</v>
      </c>
      <c r="AL3819" s="342">
        <v>0</v>
      </c>
      <c r="AM3819" s="339" t="s">
        <v>12736</v>
      </c>
      <c r="AN3819" s="339" t="s">
        <v>12934</v>
      </c>
      <c r="AO3819" s="337" t="s">
        <v>12935</v>
      </c>
      <c r="AP3819" s="343">
        <v>44469</v>
      </c>
      <c r="AQ3819" s="335" t="s">
        <v>12921</v>
      </c>
      <c r="AR3819" s="335" t="s">
        <v>8721</v>
      </c>
      <c r="AS3819" s="335" t="s">
        <v>12921</v>
      </c>
      <c r="AT3819" s="335" t="s">
        <v>8721</v>
      </c>
      <c r="AU3819" s="335" t="s">
        <v>8721</v>
      </c>
      <c r="AV3819" s="335" t="s">
        <v>15039</v>
      </c>
      <c r="AW3819" s="327" t="s">
        <v>12484</v>
      </c>
      <c r="AX3819" s="335" t="s">
        <v>12741</v>
      </c>
      <c r="AY3819" s="390">
        <v>2</v>
      </c>
      <c r="AZ3819" s="309"/>
      <c r="BA3819" s="311" t="s">
        <v>13642</v>
      </c>
      <c r="BB3819" s="310" t="s">
        <v>8721</v>
      </c>
      <c r="BC3819" s="311" t="s">
        <v>8721</v>
      </c>
      <c r="BD3819" s="311">
        <v>2</v>
      </c>
      <c r="BE3819" s="307"/>
      <c r="BF3819" s="310" t="b">
        <v>1</v>
      </c>
    </row>
    <row r="3820" spans="1:58" s="309" customFormat="1" ht="15" customHeight="1" x14ac:dyDescent="0.25">
      <c r="A3820" s="335">
        <v>3736</v>
      </c>
      <c r="B3820" s="373" t="s">
        <v>10687</v>
      </c>
      <c r="C3820" s="346">
        <v>9589</v>
      </c>
      <c r="D3820" s="346" t="s">
        <v>10687</v>
      </c>
      <c r="E3820" s="346" t="s">
        <v>10223</v>
      </c>
      <c r="F3820" s="346" t="s">
        <v>10410</v>
      </c>
      <c r="G3820" s="346" t="s">
        <v>10247</v>
      </c>
      <c r="H3820" s="346" t="s">
        <v>10361</v>
      </c>
      <c r="I3820" s="346" t="s">
        <v>8721</v>
      </c>
      <c r="J3820" s="346" t="s">
        <v>15164</v>
      </c>
      <c r="K3820" s="346" t="s">
        <v>12473</v>
      </c>
      <c r="L3820" s="347" t="s">
        <v>12474</v>
      </c>
      <c r="M3820" s="346" t="s">
        <v>15165</v>
      </c>
      <c r="N3820" s="346" t="s">
        <v>8721</v>
      </c>
      <c r="O3820" s="346" t="s">
        <v>8721</v>
      </c>
      <c r="P3820" s="346" t="s">
        <v>8721</v>
      </c>
      <c r="Q3820" s="346" t="s">
        <v>8721</v>
      </c>
      <c r="R3820" s="346" t="s">
        <v>8721</v>
      </c>
      <c r="S3820" s="346" t="s">
        <v>15166</v>
      </c>
      <c r="T3820" s="346" t="s">
        <v>8721</v>
      </c>
      <c r="U3820" s="346" t="s">
        <v>8721</v>
      </c>
      <c r="V3820" s="346">
        <v>10083</v>
      </c>
      <c r="W3820" s="346" t="s">
        <v>12476</v>
      </c>
      <c r="X3820" s="346" t="s">
        <v>40</v>
      </c>
      <c r="Y3820" s="346" t="s">
        <v>8721</v>
      </c>
      <c r="Z3820" s="346" t="s">
        <v>12733</v>
      </c>
      <c r="AA3820" s="346" t="s">
        <v>12734</v>
      </c>
      <c r="AB3820" s="346" t="s">
        <v>13350</v>
      </c>
      <c r="AC3820" s="348" t="e">
        <v>#N/A</v>
      </c>
      <c r="AD3820" s="358" t="s">
        <v>12478</v>
      </c>
      <c r="AE3820" s="348" t="s">
        <v>12710</v>
      </c>
      <c r="AF3820" s="349">
        <v>0</v>
      </c>
      <c r="AG3820" s="359">
        <v>567.64529427705861</v>
      </c>
      <c r="AH3820" s="359">
        <v>407.55574821813582</v>
      </c>
      <c r="AI3820" s="349">
        <v>0</v>
      </c>
      <c r="AJ3820" s="349">
        <v>0</v>
      </c>
      <c r="AK3820" s="350">
        <v>407.55574821813582</v>
      </c>
      <c r="AL3820" s="351">
        <v>0</v>
      </c>
      <c r="AM3820" s="348" t="s">
        <v>12736</v>
      </c>
      <c r="AN3820" s="348" t="s">
        <v>12934</v>
      </c>
      <c r="AO3820" s="346" t="s">
        <v>12935</v>
      </c>
      <c r="AP3820" s="352">
        <v>44469</v>
      </c>
      <c r="AQ3820" s="346" t="s">
        <v>12921</v>
      </c>
      <c r="AR3820" s="346" t="s">
        <v>8721</v>
      </c>
      <c r="AS3820" s="346" t="s">
        <v>12921</v>
      </c>
      <c r="AT3820" s="346" t="s">
        <v>8721</v>
      </c>
      <c r="AU3820" s="346" t="s">
        <v>8721</v>
      </c>
      <c r="AV3820" s="346" t="s">
        <v>15039</v>
      </c>
      <c r="AW3820" s="327" t="s">
        <v>12484</v>
      </c>
      <c r="AX3820" s="346" t="s">
        <v>12741</v>
      </c>
      <c r="AY3820" s="380">
        <v>2</v>
      </c>
      <c r="AZ3820" s="311"/>
      <c r="BA3820" s="309" t="s">
        <v>13642</v>
      </c>
      <c r="BB3820" s="310" t="s">
        <v>8721</v>
      </c>
      <c r="BC3820" s="309" t="s">
        <v>8721</v>
      </c>
      <c r="BD3820" s="309">
        <v>2</v>
      </c>
      <c r="BE3820" s="307"/>
      <c r="BF3820" s="310" t="b">
        <v>1</v>
      </c>
    </row>
    <row r="3821" spans="1:58" s="311" customFormat="1" ht="15" customHeight="1" x14ac:dyDescent="0.25">
      <c r="A3821" s="345">
        <v>3737</v>
      </c>
      <c r="B3821" s="373" t="s">
        <v>10688</v>
      </c>
      <c r="C3821" s="346">
        <v>9590</v>
      </c>
      <c r="D3821" s="346" t="s">
        <v>10688</v>
      </c>
      <c r="E3821" s="346" t="s">
        <v>10223</v>
      </c>
      <c r="F3821" s="346" t="s">
        <v>10410</v>
      </c>
      <c r="G3821" s="346" t="s">
        <v>10250</v>
      </c>
      <c r="H3821" s="346" t="s">
        <v>10227</v>
      </c>
      <c r="I3821" s="346" t="s">
        <v>8721</v>
      </c>
      <c r="J3821" s="346" t="s">
        <v>15168</v>
      </c>
      <c r="K3821" s="346" t="s">
        <v>12473</v>
      </c>
      <c r="L3821" s="347" t="s">
        <v>12474</v>
      </c>
      <c r="M3821" s="346" t="s">
        <v>15165</v>
      </c>
      <c r="N3821" s="346" t="s">
        <v>8721</v>
      </c>
      <c r="O3821" s="346" t="s">
        <v>8721</v>
      </c>
      <c r="P3821" s="346" t="s">
        <v>8721</v>
      </c>
      <c r="Q3821" s="346" t="s">
        <v>8721</v>
      </c>
      <c r="R3821" s="346" t="s">
        <v>8721</v>
      </c>
      <c r="S3821" s="346" t="s">
        <v>15169</v>
      </c>
      <c r="T3821" s="346" t="s">
        <v>8721</v>
      </c>
      <c r="U3821" s="346" t="s">
        <v>8721</v>
      </c>
      <c r="V3821" s="346" t="s">
        <v>8721</v>
      </c>
      <c r="W3821" s="346" t="s">
        <v>12476</v>
      </c>
      <c r="X3821" s="346" t="s">
        <v>40</v>
      </c>
      <c r="Y3821" s="346" t="s">
        <v>8721</v>
      </c>
      <c r="Z3821" s="346" t="s">
        <v>12733</v>
      </c>
      <c r="AA3821" s="346" t="s">
        <v>12734</v>
      </c>
      <c r="AB3821" s="346" t="s">
        <v>13350</v>
      </c>
      <c r="AC3821" s="348" t="e">
        <v>#N/A</v>
      </c>
      <c r="AD3821" s="358" t="s">
        <v>12478</v>
      </c>
      <c r="AE3821" s="348" t="s">
        <v>12710</v>
      </c>
      <c r="AF3821" s="349">
        <v>0</v>
      </c>
      <c r="AG3821" s="359">
        <v>567.26393829510243</v>
      </c>
      <c r="AH3821" s="359">
        <v>407.28194374176547</v>
      </c>
      <c r="AI3821" s="349">
        <v>0</v>
      </c>
      <c r="AJ3821" s="349">
        <v>0</v>
      </c>
      <c r="AK3821" s="350">
        <v>407.28194374176547</v>
      </c>
      <c r="AL3821" s="351">
        <v>0</v>
      </c>
      <c r="AM3821" s="348" t="s">
        <v>12736</v>
      </c>
      <c r="AN3821" s="348" t="s">
        <v>12934</v>
      </c>
      <c r="AO3821" s="346" t="s">
        <v>12935</v>
      </c>
      <c r="AP3821" s="352">
        <v>44468</v>
      </c>
      <c r="AQ3821" s="346" t="s">
        <v>12921</v>
      </c>
      <c r="AR3821" s="346" t="s">
        <v>8721</v>
      </c>
      <c r="AS3821" s="346" t="s">
        <v>12921</v>
      </c>
      <c r="AT3821" s="346" t="s">
        <v>8721</v>
      </c>
      <c r="AU3821" s="346" t="s">
        <v>8721</v>
      </c>
      <c r="AV3821" s="346" t="s">
        <v>15039</v>
      </c>
      <c r="AW3821" s="327" t="s">
        <v>12484</v>
      </c>
      <c r="AX3821" s="346" t="s">
        <v>12741</v>
      </c>
      <c r="AY3821" s="380">
        <v>2</v>
      </c>
      <c r="BA3821" s="311" t="s">
        <v>13642</v>
      </c>
      <c r="BB3821" s="310" t="s">
        <v>8721</v>
      </c>
      <c r="BC3821" s="311" t="s">
        <v>8721</v>
      </c>
      <c r="BD3821" s="311">
        <v>2</v>
      </c>
      <c r="BE3821" s="307"/>
      <c r="BF3821" s="310" t="b">
        <v>0</v>
      </c>
    </row>
    <row r="3822" spans="1:58" s="309" customFormat="1" ht="15" customHeight="1" x14ac:dyDescent="0.25">
      <c r="A3822" s="335">
        <v>3738</v>
      </c>
      <c r="B3822" s="373" t="s">
        <v>10689</v>
      </c>
      <c r="C3822" s="346">
        <v>9600</v>
      </c>
      <c r="D3822" s="346" t="s">
        <v>10689</v>
      </c>
      <c r="E3822" s="346" t="s">
        <v>10223</v>
      </c>
      <c r="F3822" s="346" t="s">
        <v>10410</v>
      </c>
      <c r="G3822" s="346" t="s">
        <v>10250</v>
      </c>
      <c r="H3822" s="346" t="s">
        <v>10362</v>
      </c>
      <c r="I3822" s="346" t="s">
        <v>8721</v>
      </c>
      <c r="J3822" s="346" t="s">
        <v>15168</v>
      </c>
      <c r="K3822" s="346" t="s">
        <v>12473</v>
      </c>
      <c r="L3822" s="347" t="s">
        <v>12474</v>
      </c>
      <c r="M3822" s="346" t="s">
        <v>15165</v>
      </c>
      <c r="N3822" s="346" t="s">
        <v>8721</v>
      </c>
      <c r="O3822" s="346" t="s">
        <v>8721</v>
      </c>
      <c r="P3822" s="346" t="s">
        <v>8721</v>
      </c>
      <c r="Q3822" s="346" t="s">
        <v>8721</v>
      </c>
      <c r="R3822" s="346" t="s">
        <v>8721</v>
      </c>
      <c r="S3822" s="346" t="s">
        <v>15169</v>
      </c>
      <c r="T3822" s="346" t="s">
        <v>8721</v>
      </c>
      <c r="U3822" s="346" t="s">
        <v>8721</v>
      </c>
      <c r="V3822" s="346" t="s">
        <v>8721</v>
      </c>
      <c r="W3822" s="346" t="s">
        <v>12476</v>
      </c>
      <c r="X3822" s="346" t="s">
        <v>40</v>
      </c>
      <c r="Y3822" s="346" t="s">
        <v>8721</v>
      </c>
      <c r="Z3822" s="346" t="s">
        <v>12733</v>
      </c>
      <c r="AA3822" s="346" t="s">
        <v>12734</v>
      </c>
      <c r="AB3822" s="346" t="s">
        <v>13350</v>
      </c>
      <c r="AC3822" s="348" t="e">
        <v>#N/A</v>
      </c>
      <c r="AD3822" s="358" t="s">
        <v>12478</v>
      </c>
      <c r="AE3822" s="348" t="s">
        <v>12710</v>
      </c>
      <c r="AF3822" s="349">
        <v>0</v>
      </c>
      <c r="AG3822" s="359">
        <v>567.38190720536147</v>
      </c>
      <c r="AH3822" s="359">
        <v>407.36664259855479</v>
      </c>
      <c r="AI3822" s="349">
        <v>0</v>
      </c>
      <c r="AJ3822" s="349">
        <v>0</v>
      </c>
      <c r="AK3822" s="350">
        <v>407.36664259855479</v>
      </c>
      <c r="AL3822" s="351">
        <v>0</v>
      </c>
      <c r="AM3822" s="348" t="s">
        <v>12736</v>
      </c>
      <c r="AN3822" s="348" t="s">
        <v>12934</v>
      </c>
      <c r="AO3822" s="346" t="s">
        <v>12935</v>
      </c>
      <c r="AP3822" s="352">
        <v>44468</v>
      </c>
      <c r="AQ3822" s="346" t="s">
        <v>12921</v>
      </c>
      <c r="AR3822" s="346" t="s">
        <v>8721</v>
      </c>
      <c r="AS3822" s="346" t="s">
        <v>12921</v>
      </c>
      <c r="AT3822" s="346" t="s">
        <v>8721</v>
      </c>
      <c r="AU3822" s="346" t="s">
        <v>8721</v>
      </c>
      <c r="AV3822" s="346" t="s">
        <v>15039</v>
      </c>
      <c r="AW3822" s="327" t="s">
        <v>12484</v>
      </c>
      <c r="AX3822" s="346" t="s">
        <v>12741</v>
      </c>
      <c r="AY3822" s="380">
        <v>2</v>
      </c>
      <c r="BA3822" s="309" t="s">
        <v>13642</v>
      </c>
      <c r="BB3822" s="310" t="s">
        <v>8721</v>
      </c>
      <c r="BC3822" s="309" t="s">
        <v>8721</v>
      </c>
      <c r="BD3822" s="309">
        <v>2</v>
      </c>
      <c r="BE3822" s="307"/>
      <c r="BF3822" s="310" t="b">
        <v>0</v>
      </c>
    </row>
    <row r="3823" spans="1:58" s="311" customFormat="1" ht="15" customHeight="1" x14ac:dyDescent="0.25">
      <c r="A3823" s="345">
        <v>3739</v>
      </c>
      <c r="B3823" s="373" t="s">
        <v>10690</v>
      </c>
      <c r="C3823" s="346">
        <v>9601</v>
      </c>
      <c r="D3823" s="346" t="s">
        <v>10690</v>
      </c>
      <c r="E3823" s="346" t="s">
        <v>10223</v>
      </c>
      <c r="F3823" s="346" t="s">
        <v>10410</v>
      </c>
      <c r="G3823" s="346" t="s">
        <v>10250</v>
      </c>
      <c r="H3823" s="346" t="s">
        <v>10363</v>
      </c>
      <c r="I3823" s="346" t="s">
        <v>8721</v>
      </c>
      <c r="J3823" s="346" t="s">
        <v>15168</v>
      </c>
      <c r="K3823" s="346" t="s">
        <v>12473</v>
      </c>
      <c r="L3823" s="347" t="s">
        <v>12474</v>
      </c>
      <c r="M3823" s="346" t="s">
        <v>15165</v>
      </c>
      <c r="N3823" s="346" t="s">
        <v>8721</v>
      </c>
      <c r="O3823" s="346" t="s">
        <v>8721</v>
      </c>
      <c r="P3823" s="346" t="s">
        <v>8721</v>
      </c>
      <c r="Q3823" s="346" t="s">
        <v>8721</v>
      </c>
      <c r="R3823" s="346" t="s">
        <v>8721</v>
      </c>
      <c r="S3823" s="346" t="s">
        <v>15169</v>
      </c>
      <c r="T3823" s="346" t="s">
        <v>8721</v>
      </c>
      <c r="U3823" s="346" t="s">
        <v>8721</v>
      </c>
      <c r="V3823" s="346">
        <v>10083</v>
      </c>
      <c r="W3823" s="346" t="s">
        <v>12476</v>
      </c>
      <c r="X3823" s="346" t="s">
        <v>40</v>
      </c>
      <c r="Y3823" s="346" t="s">
        <v>8721</v>
      </c>
      <c r="Z3823" s="346" t="s">
        <v>12733</v>
      </c>
      <c r="AA3823" s="346" t="s">
        <v>12734</v>
      </c>
      <c r="AB3823" s="346" t="s">
        <v>13350</v>
      </c>
      <c r="AC3823" s="348" t="e">
        <v>#N/A</v>
      </c>
      <c r="AD3823" s="358" t="s">
        <v>12478</v>
      </c>
      <c r="AE3823" s="348" t="s">
        <v>12710</v>
      </c>
      <c r="AF3823" s="349">
        <v>0</v>
      </c>
      <c r="AG3823" s="359">
        <v>567.49987611562051</v>
      </c>
      <c r="AH3823" s="359">
        <v>407.45134145534411</v>
      </c>
      <c r="AI3823" s="349">
        <v>0</v>
      </c>
      <c r="AJ3823" s="349">
        <v>0</v>
      </c>
      <c r="AK3823" s="350">
        <v>407.45134145534411</v>
      </c>
      <c r="AL3823" s="351">
        <v>0</v>
      </c>
      <c r="AM3823" s="348" t="s">
        <v>12736</v>
      </c>
      <c r="AN3823" s="348" t="s">
        <v>12934</v>
      </c>
      <c r="AO3823" s="346" t="s">
        <v>12935</v>
      </c>
      <c r="AP3823" s="352">
        <v>44468</v>
      </c>
      <c r="AQ3823" s="346" t="s">
        <v>12921</v>
      </c>
      <c r="AR3823" s="346" t="s">
        <v>8721</v>
      </c>
      <c r="AS3823" s="346" t="s">
        <v>12921</v>
      </c>
      <c r="AT3823" s="346" t="s">
        <v>8721</v>
      </c>
      <c r="AU3823" s="346" t="s">
        <v>8721</v>
      </c>
      <c r="AV3823" s="346" t="s">
        <v>15039</v>
      </c>
      <c r="AW3823" s="327" t="s">
        <v>12484</v>
      </c>
      <c r="AX3823" s="346" t="s">
        <v>12741</v>
      </c>
      <c r="AY3823" s="380">
        <v>2</v>
      </c>
      <c r="BA3823" s="311" t="s">
        <v>13642</v>
      </c>
      <c r="BB3823" s="310" t="s">
        <v>8721</v>
      </c>
      <c r="BC3823" s="311" t="s">
        <v>8721</v>
      </c>
      <c r="BD3823" s="311">
        <v>2</v>
      </c>
      <c r="BE3823" s="307"/>
      <c r="BF3823" s="310" t="b">
        <v>0</v>
      </c>
    </row>
    <row r="3824" spans="1:58" s="309" customFormat="1" ht="15" customHeight="1" x14ac:dyDescent="0.25">
      <c r="A3824" s="335">
        <v>3740</v>
      </c>
      <c r="B3824" s="373" t="s">
        <v>10691</v>
      </c>
      <c r="C3824" s="346">
        <v>9602</v>
      </c>
      <c r="D3824" s="346" t="s">
        <v>10691</v>
      </c>
      <c r="E3824" s="346" t="s">
        <v>10223</v>
      </c>
      <c r="F3824" s="346" t="s">
        <v>10410</v>
      </c>
      <c r="G3824" s="346" t="s">
        <v>10250</v>
      </c>
      <c r="H3824" s="346" t="s">
        <v>10364</v>
      </c>
      <c r="I3824" s="346" t="s">
        <v>8721</v>
      </c>
      <c r="J3824" s="346" t="s">
        <v>15168</v>
      </c>
      <c r="K3824" s="346" t="s">
        <v>12473</v>
      </c>
      <c r="L3824" s="347" t="s">
        <v>12474</v>
      </c>
      <c r="M3824" s="346" t="s">
        <v>15165</v>
      </c>
      <c r="N3824" s="346" t="s">
        <v>8721</v>
      </c>
      <c r="O3824" s="346" t="s">
        <v>8721</v>
      </c>
      <c r="P3824" s="346" t="s">
        <v>8721</v>
      </c>
      <c r="Q3824" s="346" t="s">
        <v>8721</v>
      </c>
      <c r="R3824" s="346" t="s">
        <v>8721</v>
      </c>
      <c r="S3824" s="346" t="s">
        <v>15169</v>
      </c>
      <c r="T3824" s="346" t="s">
        <v>8721</v>
      </c>
      <c r="U3824" s="346" t="s">
        <v>8721</v>
      </c>
      <c r="V3824" s="346">
        <v>10083</v>
      </c>
      <c r="W3824" s="346" t="s">
        <v>12476</v>
      </c>
      <c r="X3824" s="346" t="s">
        <v>40</v>
      </c>
      <c r="Y3824" s="346" t="s">
        <v>8721</v>
      </c>
      <c r="Z3824" s="346" t="s">
        <v>12733</v>
      </c>
      <c r="AA3824" s="346" t="s">
        <v>12734</v>
      </c>
      <c r="AB3824" s="346" t="s">
        <v>13350</v>
      </c>
      <c r="AC3824" s="348" t="e">
        <v>#N/A</v>
      </c>
      <c r="AD3824" s="358" t="s">
        <v>12478</v>
      </c>
      <c r="AE3824" s="348" t="s">
        <v>12710</v>
      </c>
      <c r="AF3824" s="349">
        <v>0</v>
      </c>
      <c r="AG3824" s="359">
        <v>567.61784502587977</v>
      </c>
      <c r="AH3824" s="359">
        <v>407.53604031213359</v>
      </c>
      <c r="AI3824" s="349">
        <v>0</v>
      </c>
      <c r="AJ3824" s="349">
        <v>0</v>
      </c>
      <c r="AK3824" s="350">
        <v>407.53604031213359</v>
      </c>
      <c r="AL3824" s="351">
        <v>0</v>
      </c>
      <c r="AM3824" s="348" t="s">
        <v>12736</v>
      </c>
      <c r="AN3824" s="348" t="s">
        <v>12934</v>
      </c>
      <c r="AO3824" s="346" t="s">
        <v>12935</v>
      </c>
      <c r="AP3824" s="352">
        <v>44468</v>
      </c>
      <c r="AQ3824" s="346" t="s">
        <v>12921</v>
      </c>
      <c r="AR3824" s="346" t="s">
        <v>8721</v>
      </c>
      <c r="AS3824" s="346" t="s">
        <v>12921</v>
      </c>
      <c r="AT3824" s="346" t="s">
        <v>8721</v>
      </c>
      <c r="AU3824" s="346" t="s">
        <v>8721</v>
      </c>
      <c r="AV3824" s="346" t="s">
        <v>15039</v>
      </c>
      <c r="AW3824" s="327" t="s">
        <v>12484</v>
      </c>
      <c r="AX3824" s="346" t="s">
        <v>12741</v>
      </c>
      <c r="AY3824" s="380">
        <v>2</v>
      </c>
      <c r="BA3824" s="309" t="s">
        <v>13642</v>
      </c>
      <c r="BB3824" s="310" t="s">
        <v>8721</v>
      </c>
      <c r="BC3824" s="309" t="s">
        <v>8721</v>
      </c>
      <c r="BD3824" s="309">
        <v>2</v>
      </c>
      <c r="BE3824" s="307"/>
      <c r="BF3824" s="310" t="b">
        <v>0</v>
      </c>
    </row>
    <row r="3825" spans="1:58" s="311" customFormat="1" ht="15" customHeight="1" x14ac:dyDescent="0.25">
      <c r="A3825" s="345">
        <v>3741</v>
      </c>
      <c r="B3825" s="373" t="s">
        <v>10692</v>
      </c>
      <c r="C3825" s="337">
        <v>9603</v>
      </c>
      <c r="D3825" s="337" t="s">
        <v>10692</v>
      </c>
      <c r="E3825" s="337" t="s">
        <v>10223</v>
      </c>
      <c r="F3825" s="337" t="s">
        <v>10410</v>
      </c>
      <c r="G3825" s="337" t="s">
        <v>10250</v>
      </c>
      <c r="H3825" s="337" t="s">
        <v>10366</v>
      </c>
      <c r="I3825" s="337" t="s">
        <v>8721</v>
      </c>
      <c r="J3825" s="337" t="s">
        <v>15168</v>
      </c>
      <c r="K3825" s="337" t="s">
        <v>12473</v>
      </c>
      <c r="L3825" s="338" t="s">
        <v>12474</v>
      </c>
      <c r="M3825" s="337" t="s">
        <v>15165</v>
      </c>
      <c r="N3825" s="337" t="s">
        <v>8721</v>
      </c>
      <c r="O3825" s="337" t="s">
        <v>8721</v>
      </c>
      <c r="P3825" s="337" t="s">
        <v>8721</v>
      </c>
      <c r="Q3825" s="337" t="s">
        <v>8721</v>
      </c>
      <c r="R3825" s="337" t="s">
        <v>8721</v>
      </c>
      <c r="S3825" s="337" t="s">
        <v>15169</v>
      </c>
      <c r="T3825" s="337" t="s">
        <v>8721</v>
      </c>
      <c r="U3825" s="337" t="s">
        <v>8721</v>
      </c>
      <c r="V3825" s="337">
        <v>10083</v>
      </c>
      <c r="W3825" s="337" t="s">
        <v>12476</v>
      </c>
      <c r="X3825" s="337" t="s">
        <v>40</v>
      </c>
      <c r="Y3825" s="337" t="s">
        <v>8721</v>
      </c>
      <c r="Z3825" s="337" t="s">
        <v>12733</v>
      </c>
      <c r="AA3825" s="337" t="s">
        <v>12734</v>
      </c>
      <c r="AB3825" s="337" t="s">
        <v>13350</v>
      </c>
      <c r="AC3825" s="339" t="e">
        <v>#N/A</v>
      </c>
      <c r="AD3825" s="358" t="s">
        <v>12478</v>
      </c>
      <c r="AE3825" s="339" t="s">
        <v>12710</v>
      </c>
      <c r="AF3825" s="340">
        <v>0</v>
      </c>
      <c r="AG3825" s="366">
        <v>567.7358139361387</v>
      </c>
      <c r="AH3825" s="366">
        <v>407.62073916892285</v>
      </c>
      <c r="AI3825" s="340">
        <v>0</v>
      </c>
      <c r="AJ3825" s="340">
        <v>0</v>
      </c>
      <c r="AK3825" s="341">
        <v>407.62073916892285</v>
      </c>
      <c r="AL3825" s="342">
        <v>0</v>
      </c>
      <c r="AM3825" s="339" t="s">
        <v>12736</v>
      </c>
      <c r="AN3825" s="339" t="s">
        <v>12934</v>
      </c>
      <c r="AO3825" s="337" t="s">
        <v>12935</v>
      </c>
      <c r="AP3825" s="343">
        <v>44468</v>
      </c>
      <c r="AQ3825" s="335" t="s">
        <v>12921</v>
      </c>
      <c r="AR3825" s="335" t="s">
        <v>8721</v>
      </c>
      <c r="AS3825" s="335" t="s">
        <v>12921</v>
      </c>
      <c r="AT3825" s="335" t="s">
        <v>8721</v>
      </c>
      <c r="AU3825" s="335" t="s">
        <v>8721</v>
      </c>
      <c r="AV3825" s="335" t="s">
        <v>15039</v>
      </c>
      <c r="AW3825" s="327" t="s">
        <v>12484</v>
      </c>
      <c r="AX3825" s="335" t="s">
        <v>12741</v>
      </c>
      <c r="AY3825" s="390">
        <v>2</v>
      </c>
      <c r="BA3825" s="311" t="s">
        <v>13642</v>
      </c>
      <c r="BB3825" s="310" t="s">
        <v>8721</v>
      </c>
      <c r="BC3825" s="311" t="s">
        <v>8721</v>
      </c>
      <c r="BD3825" s="311">
        <v>2</v>
      </c>
      <c r="BE3825" s="307"/>
      <c r="BF3825" s="310" t="b">
        <v>0</v>
      </c>
    </row>
    <row r="3826" spans="1:58" s="309" customFormat="1" ht="15" customHeight="1" x14ac:dyDescent="0.25">
      <c r="A3826" s="335">
        <v>3742</v>
      </c>
      <c r="B3826" s="373" t="s">
        <v>10693</v>
      </c>
      <c r="C3826" s="346">
        <v>9604</v>
      </c>
      <c r="D3826" s="346" t="s">
        <v>10693</v>
      </c>
      <c r="E3826" s="346" t="s">
        <v>10223</v>
      </c>
      <c r="F3826" s="346" t="s">
        <v>10410</v>
      </c>
      <c r="G3826" s="346" t="s">
        <v>10250</v>
      </c>
      <c r="H3826" s="346" t="s">
        <v>10367</v>
      </c>
      <c r="I3826" s="346" t="s">
        <v>8721</v>
      </c>
      <c r="J3826" s="346" t="s">
        <v>15168</v>
      </c>
      <c r="K3826" s="346" t="s">
        <v>12473</v>
      </c>
      <c r="L3826" s="347" t="s">
        <v>12474</v>
      </c>
      <c r="M3826" s="346" t="s">
        <v>15165</v>
      </c>
      <c r="N3826" s="346" t="s">
        <v>8721</v>
      </c>
      <c r="O3826" s="346" t="s">
        <v>8721</v>
      </c>
      <c r="P3826" s="346" t="s">
        <v>8721</v>
      </c>
      <c r="Q3826" s="346" t="s">
        <v>8721</v>
      </c>
      <c r="R3826" s="346" t="s">
        <v>8721</v>
      </c>
      <c r="S3826" s="346" t="s">
        <v>15169</v>
      </c>
      <c r="T3826" s="346" t="s">
        <v>8721</v>
      </c>
      <c r="U3826" s="346" t="s">
        <v>8721</v>
      </c>
      <c r="V3826" s="346">
        <v>10083</v>
      </c>
      <c r="W3826" s="346" t="s">
        <v>12476</v>
      </c>
      <c r="X3826" s="346" t="s">
        <v>40</v>
      </c>
      <c r="Y3826" s="346" t="s">
        <v>8721</v>
      </c>
      <c r="Z3826" s="346" t="s">
        <v>12733</v>
      </c>
      <c r="AA3826" s="346" t="s">
        <v>12734</v>
      </c>
      <c r="AB3826" s="346" t="s">
        <v>13350</v>
      </c>
      <c r="AC3826" s="348" t="e">
        <v>#N/A</v>
      </c>
      <c r="AD3826" s="358" t="s">
        <v>12478</v>
      </c>
      <c r="AE3826" s="348" t="s">
        <v>12710</v>
      </c>
      <c r="AF3826" s="349">
        <v>0</v>
      </c>
      <c r="AG3826" s="359">
        <v>567.85378284639773</v>
      </c>
      <c r="AH3826" s="359">
        <v>407.70543802571217</v>
      </c>
      <c r="AI3826" s="349">
        <v>0</v>
      </c>
      <c r="AJ3826" s="349">
        <v>0</v>
      </c>
      <c r="AK3826" s="350">
        <v>407.70543802571217</v>
      </c>
      <c r="AL3826" s="351">
        <v>0</v>
      </c>
      <c r="AM3826" s="348" t="s">
        <v>12736</v>
      </c>
      <c r="AN3826" s="348" t="s">
        <v>12934</v>
      </c>
      <c r="AO3826" s="346" t="s">
        <v>12935</v>
      </c>
      <c r="AP3826" s="352">
        <v>44468</v>
      </c>
      <c r="AQ3826" s="346" t="s">
        <v>12921</v>
      </c>
      <c r="AR3826" s="346" t="s">
        <v>8721</v>
      </c>
      <c r="AS3826" s="346" t="s">
        <v>12921</v>
      </c>
      <c r="AT3826" s="346" t="s">
        <v>8721</v>
      </c>
      <c r="AU3826" s="346" t="s">
        <v>8721</v>
      </c>
      <c r="AV3826" s="346" t="s">
        <v>15039</v>
      </c>
      <c r="AW3826" s="327" t="s">
        <v>12484</v>
      </c>
      <c r="AX3826" s="346" t="s">
        <v>12741</v>
      </c>
      <c r="AY3826" s="380">
        <v>2</v>
      </c>
      <c r="BA3826" s="309" t="s">
        <v>13642</v>
      </c>
      <c r="BB3826" s="310" t="s">
        <v>8721</v>
      </c>
      <c r="BC3826" s="309" t="s">
        <v>8721</v>
      </c>
      <c r="BD3826" s="309">
        <v>2</v>
      </c>
      <c r="BE3826" s="307"/>
      <c r="BF3826" s="310" t="b">
        <v>0</v>
      </c>
    </row>
    <row r="3827" spans="1:58" s="311" customFormat="1" ht="15" customHeight="1" x14ac:dyDescent="0.25">
      <c r="A3827" s="345">
        <v>3743</v>
      </c>
      <c r="B3827" s="373" t="s">
        <v>10694</v>
      </c>
      <c r="C3827" s="337">
        <v>9605</v>
      </c>
      <c r="D3827" s="337" t="s">
        <v>10694</v>
      </c>
      <c r="E3827" s="337" t="s">
        <v>10223</v>
      </c>
      <c r="F3827" s="337" t="s">
        <v>10410</v>
      </c>
      <c r="G3827" s="337" t="s">
        <v>10250</v>
      </c>
      <c r="H3827" s="337" t="s">
        <v>10368</v>
      </c>
      <c r="I3827" s="337" t="s">
        <v>8721</v>
      </c>
      <c r="J3827" s="337" t="s">
        <v>15168</v>
      </c>
      <c r="K3827" s="337" t="s">
        <v>12473</v>
      </c>
      <c r="L3827" s="338" t="s">
        <v>12474</v>
      </c>
      <c r="M3827" s="337" t="s">
        <v>15165</v>
      </c>
      <c r="N3827" s="337" t="s">
        <v>8721</v>
      </c>
      <c r="O3827" s="337" t="s">
        <v>8721</v>
      </c>
      <c r="P3827" s="337" t="s">
        <v>8721</v>
      </c>
      <c r="Q3827" s="337" t="s">
        <v>8721</v>
      </c>
      <c r="R3827" s="337" t="s">
        <v>8721</v>
      </c>
      <c r="S3827" s="337" t="s">
        <v>15169</v>
      </c>
      <c r="T3827" s="337" t="s">
        <v>8721</v>
      </c>
      <c r="U3827" s="337" t="s">
        <v>8721</v>
      </c>
      <c r="V3827" s="337">
        <v>10083</v>
      </c>
      <c r="W3827" s="337" t="s">
        <v>12476</v>
      </c>
      <c r="X3827" s="337" t="s">
        <v>40</v>
      </c>
      <c r="Y3827" s="337" t="s">
        <v>8721</v>
      </c>
      <c r="Z3827" s="337" t="s">
        <v>12733</v>
      </c>
      <c r="AA3827" s="337" t="s">
        <v>12734</v>
      </c>
      <c r="AB3827" s="337" t="s">
        <v>13350</v>
      </c>
      <c r="AC3827" s="339" t="e">
        <v>#N/A</v>
      </c>
      <c r="AD3827" s="358" t="s">
        <v>12478</v>
      </c>
      <c r="AE3827" s="339" t="s">
        <v>12710</v>
      </c>
      <c r="AF3827" s="340">
        <v>0</v>
      </c>
      <c r="AG3827" s="366">
        <v>567.97175175665677</v>
      </c>
      <c r="AH3827" s="366">
        <v>407.79013688250143</v>
      </c>
      <c r="AI3827" s="340">
        <v>0</v>
      </c>
      <c r="AJ3827" s="340">
        <v>0</v>
      </c>
      <c r="AK3827" s="341">
        <v>407.79013688250143</v>
      </c>
      <c r="AL3827" s="342">
        <v>0</v>
      </c>
      <c r="AM3827" s="339" t="s">
        <v>12736</v>
      </c>
      <c r="AN3827" s="339" t="s">
        <v>12934</v>
      </c>
      <c r="AO3827" s="337" t="s">
        <v>12935</v>
      </c>
      <c r="AP3827" s="343">
        <v>44468</v>
      </c>
      <c r="AQ3827" s="335" t="s">
        <v>12921</v>
      </c>
      <c r="AR3827" s="335" t="s">
        <v>8721</v>
      </c>
      <c r="AS3827" s="335" t="s">
        <v>12921</v>
      </c>
      <c r="AT3827" s="335" t="s">
        <v>8721</v>
      </c>
      <c r="AU3827" s="335" t="s">
        <v>8721</v>
      </c>
      <c r="AV3827" s="335" t="s">
        <v>15039</v>
      </c>
      <c r="AW3827" s="327" t="s">
        <v>12484</v>
      </c>
      <c r="AX3827" s="335" t="s">
        <v>12741</v>
      </c>
      <c r="AY3827" s="390">
        <v>2</v>
      </c>
      <c r="BA3827" s="311" t="s">
        <v>13642</v>
      </c>
      <c r="BB3827" s="310" t="s">
        <v>8721</v>
      </c>
      <c r="BC3827" s="311" t="s">
        <v>8721</v>
      </c>
      <c r="BD3827" s="311">
        <v>2</v>
      </c>
      <c r="BE3827" s="307"/>
      <c r="BF3827" s="310" t="b">
        <v>0</v>
      </c>
    </row>
    <row r="3828" spans="1:58" s="309" customFormat="1" ht="15" customHeight="1" x14ac:dyDescent="0.25">
      <c r="A3828" s="335">
        <v>3744</v>
      </c>
      <c r="B3828" s="373" t="s">
        <v>10695</v>
      </c>
      <c r="C3828" s="337">
        <v>9606</v>
      </c>
      <c r="D3828" s="337" t="s">
        <v>10695</v>
      </c>
      <c r="E3828" s="337" t="s">
        <v>10223</v>
      </c>
      <c r="F3828" s="337" t="s">
        <v>10410</v>
      </c>
      <c r="G3828" s="337" t="s">
        <v>10250</v>
      </c>
      <c r="H3828" s="337" t="s">
        <v>10369</v>
      </c>
      <c r="I3828" s="337" t="s">
        <v>8721</v>
      </c>
      <c r="J3828" s="337" t="s">
        <v>15168</v>
      </c>
      <c r="K3828" s="337" t="s">
        <v>12473</v>
      </c>
      <c r="L3828" s="338" t="s">
        <v>12474</v>
      </c>
      <c r="M3828" s="337" t="s">
        <v>15165</v>
      </c>
      <c r="N3828" s="337" t="s">
        <v>8721</v>
      </c>
      <c r="O3828" s="337" t="s">
        <v>8721</v>
      </c>
      <c r="P3828" s="337" t="s">
        <v>8721</v>
      </c>
      <c r="Q3828" s="337" t="s">
        <v>8721</v>
      </c>
      <c r="R3828" s="337" t="s">
        <v>8721</v>
      </c>
      <c r="S3828" s="337" t="s">
        <v>15169</v>
      </c>
      <c r="T3828" s="337" t="s">
        <v>8721</v>
      </c>
      <c r="U3828" s="337" t="s">
        <v>8721</v>
      </c>
      <c r="V3828" s="337">
        <v>10083</v>
      </c>
      <c r="W3828" s="337" t="s">
        <v>12476</v>
      </c>
      <c r="X3828" s="337" t="s">
        <v>40</v>
      </c>
      <c r="Y3828" s="337" t="s">
        <v>8721</v>
      </c>
      <c r="Z3828" s="337" t="s">
        <v>12733</v>
      </c>
      <c r="AA3828" s="337" t="s">
        <v>12734</v>
      </c>
      <c r="AB3828" s="337" t="s">
        <v>13350</v>
      </c>
      <c r="AC3828" s="339" t="e">
        <v>#N/A</v>
      </c>
      <c r="AD3828" s="358" t="s">
        <v>12478</v>
      </c>
      <c r="AE3828" s="339" t="s">
        <v>12710</v>
      </c>
      <c r="AF3828" s="340">
        <v>0</v>
      </c>
      <c r="AG3828" s="366">
        <v>568.08972066691592</v>
      </c>
      <c r="AH3828" s="366">
        <v>407.87483573929086</v>
      </c>
      <c r="AI3828" s="340">
        <v>0</v>
      </c>
      <c r="AJ3828" s="340">
        <v>0</v>
      </c>
      <c r="AK3828" s="341">
        <v>407.87483573929086</v>
      </c>
      <c r="AL3828" s="342">
        <v>0</v>
      </c>
      <c r="AM3828" s="339" t="s">
        <v>12736</v>
      </c>
      <c r="AN3828" s="339" t="s">
        <v>12934</v>
      </c>
      <c r="AO3828" s="337" t="s">
        <v>12935</v>
      </c>
      <c r="AP3828" s="343">
        <v>44468</v>
      </c>
      <c r="AQ3828" s="335" t="s">
        <v>12921</v>
      </c>
      <c r="AR3828" s="335" t="s">
        <v>8721</v>
      </c>
      <c r="AS3828" s="335" t="s">
        <v>12921</v>
      </c>
      <c r="AT3828" s="335" t="s">
        <v>8721</v>
      </c>
      <c r="AU3828" s="335" t="s">
        <v>8721</v>
      </c>
      <c r="AV3828" s="335" t="s">
        <v>15039</v>
      </c>
      <c r="AW3828" s="327" t="s">
        <v>12484</v>
      </c>
      <c r="AX3828" s="335" t="s">
        <v>12741</v>
      </c>
      <c r="AY3828" s="390">
        <v>2</v>
      </c>
      <c r="AZ3828" s="311"/>
      <c r="BA3828" s="309" t="s">
        <v>13642</v>
      </c>
      <c r="BB3828" s="310" t="s">
        <v>8721</v>
      </c>
      <c r="BC3828" s="309" t="s">
        <v>8721</v>
      </c>
      <c r="BD3828" s="309">
        <v>2</v>
      </c>
      <c r="BE3828" s="307"/>
      <c r="BF3828" s="310" t="b">
        <v>0</v>
      </c>
    </row>
    <row r="3829" spans="1:58" s="311" customFormat="1" ht="15" customHeight="1" x14ac:dyDescent="0.25">
      <c r="A3829" s="345">
        <v>3745</v>
      </c>
      <c r="B3829" s="373" t="s">
        <v>10696</v>
      </c>
      <c r="C3829" s="346">
        <v>9607</v>
      </c>
      <c r="D3829" s="346" t="s">
        <v>10696</v>
      </c>
      <c r="E3829" s="346" t="s">
        <v>10223</v>
      </c>
      <c r="F3829" s="346" t="s">
        <v>10410</v>
      </c>
      <c r="G3829" s="346" t="s">
        <v>10250</v>
      </c>
      <c r="H3829" s="346" t="s">
        <v>10231</v>
      </c>
      <c r="I3829" s="346" t="s">
        <v>8721</v>
      </c>
      <c r="J3829" s="346" t="s">
        <v>15168</v>
      </c>
      <c r="K3829" s="346" t="s">
        <v>12473</v>
      </c>
      <c r="L3829" s="347" t="s">
        <v>12474</v>
      </c>
      <c r="M3829" s="346" t="s">
        <v>15165</v>
      </c>
      <c r="N3829" s="346" t="s">
        <v>8721</v>
      </c>
      <c r="O3829" s="346" t="s">
        <v>8721</v>
      </c>
      <c r="P3829" s="346" t="s">
        <v>8721</v>
      </c>
      <c r="Q3829" s="346" t="s">
        <v>8721</v>
      </c>
      <c r="R3829" s="346" t="s">
        <v>8721</v>
      </c>
      <c r="S3829" s="346" t="s">
        <v>15169</v>
      </c>
      <c r="T3829" s="346" t="s">
        <v>8721</v>
      </c>
      <c r="U3829" s="346" t="s">
        <v>8721</v>
      </c>
      <c r="V3829" s="346">
        <v>10083</v>
      </c>
      <c r="W3829" s="346" t="s">
        <v>12476</v>
      </c>
      <c r="X3829" s="346" t="s">
        <v>40</v>
      </c>
      <c r="Y3829" s="346" t="s">
        <v>8721</v>
      </c>
      <c r="Z3829" s="346" t="s">
        <v>12733</v>
      </c>
      <c r="AA3829" s="346" t="s">
        <v>12734</v>
      </c>
      <c r="AB3829" s="346" t="s">
        <v>13350</v>
      </c>
      <c r="AC3829" s="348" t="e">
        <v>#N/A</v>
      </c>
      <c r="AD3829" s="358" t="s">
        <v>12478</v>
      </c>
      <c r="AE3829" s="348" t="s">
        <v>12710</v>
      </c>
      <c r="AF3829" s="349">
        <v>0</v>
      </c>
      <c r="AG3829" s="359">
        <v>568.20768957717485</v>
      </c>
      <c r="AH3829" s="359">
        <v>407.95953459608006</v>
      </c>
      <c r="AI3829" s="349">
        <v>0</v>
      </c>
      <c r="AJ3829" s="349">
        <v>0</v>
      </c>
      <c r="AK3829" s="350">
        <v>407.95953459608006</v>
      </c>
      <c r="AL3829" s="351">
        <v>0</v>
      </c>
      <c r="AM3829" s="348" t="s">
        <v>12736</v>
      </c>
      <c r="AN3829" s="348" t="s">
        <v>12934</v>
      </c>
      <c r="AO3829" s="346" t="s">
        <v>12935</v>
      </c>
      <c r="AP3829" s="352">
        <v>44468</v>
      </c>
      <c r="AQ3829" s="346" t="s">
        <v>12921</v>
      </c>
      <c r="AR3829" s="346" t="s">
        <v>8721</v>
      </c>
      <c r="AS3829" s="346" t="s">
        <v>12921</v>
      </c>
      <c r="AT3829" s="346" t="s">
        <v>8721</v>
      </c>
      <c r="AU3829" s="346" t="s">
        <v>8721</v>
      </c>
      <c r="AV3829" s="346" t="s">
        <v>15039</v>
      </c>
      <c r="AW3829" s="327" t="s">
        <v>12484</v>
      </c>
      <c r="AX3829" s="346" t="s">
        <v>12741</v>
      </c>
      <c r="AY3829" s="380">
        <v>2</v>
      </c>
      <c r="AZ3829" s="309"/>
      <c r="BA3829" s="311" t="s">
        <v>13642</v>
      </c>
      <c r="BB3829" s="310" t="s">
        <v>8721</v>
      </c>
      <c r="BC3829" s="311" t="s">
        <v>8721</v>
      </c>
      <c r="BD3829" s="311">
        <v>2</v>
      </c>
      <c r="BE3829" s="307"/>
      <c r="BF3829" s="310" t="b">
        <v>0</v>
      </c>
    </row>
    <row r="3830" spans="1:58" s="309" customFormat="1" ht="15" customHeight="1" x14ac:dyDescent="0.25">
      <c r="A3830" s="335">
        <v>3746</v>
      </c>
      <c r="B3830" s="373" t="s">
        <v>10697</v>
      </c>
      <c r="C3830" s="346">
        <v>9608</v>
      </c>
      <c r="D3830" s="346" t="s">
        <v>10697</v>
      </c>
      <c r="E3830" s="346" t="s">
        <v>10223</v>
      </c>
      <c r="F3830" s="346" t="s">
        <v>10410</v>
      </c>
      <c r="G3830" s="346" t="s">
        <v>10250</v>
      </c>
      <c r="H3830" s="346" t="s">
        <v>10361</v>
      </c>
      <c r="I3830" s="346" t="s">
        <v>8721</v>
      </c>
      <c r="J3830" s="346" t="s">
        <v>15168</v>
      </c>
      <c r="K3830" s="346" t="s">
        <v>12473</v>
      </c>
      <c r="L3830" s="347" t="s">
        <v>12474</v>
      </c>
      <c r="M3830" s="346" t="s">
        <v>15165</v>
      </c>
      <c r="N3830" s="346" t="s">
        <v>8721</v>
      </c>
      <c r="O3830" s="346" t="s">
        <v>8721</v>
      </c>
      <c r="P3830" s="346" t="s">
        <v>8721</v>
      </c>
      <c r="Q3830" s="346" t="s">
        <v>8721</v>
      </c>
      <c r="R3830" s="346" t="s">
        <v>8721</v>
      </c>
      <c r="S3830" s="346" t="s">
        <v>15169</v>
      </c>
      <c r="T3830" s="346" t="s">
        <v>8721</v>
      </c>
      <c r="U3830" s="346" t="s">
        <v>8721</v>
      </c>
      <c r="V3830" s="346">
        <v>10083</v>
      </c>
      <c r="W3830" s="346" t="s">
        <v>12476</v>
      </c>
      <c r="X3830" s="346" t="s">
        <v>40</v>
      </c>
      <c r="Y3830" s="346" t="s">
        <v>8721</v>
      </c>
      <c r="Z3830" s="346" t="s">
        <v>12733</v>
      </c>
      <c r="AA3830" s="346" t="s">
        <v>12734</v>
      </c>
      <c r="AB3830" s="346" t="s">
        <v>13350</v>
      </c>
      <c r="AC3830" s="348" t="e">
        <v>#N/A</v>
      </c>
      <c r="AD3830" s="358" t="s">
        <v>12478</v>
      </c>
      <c r="AE3830" s="348" t="s">
        <v>12710</v>
      </c>
      <c r="AF3830" s="349">
        <v>0</v>
      </c>
      <c r="AG3830" s="359">
        <v>568.32565848743388</v>
      </c>
      <c r="AH3830" s="359">
        <v>408.04423345286938</v>
      </c>
      <c r="AI3830" s="349">
        <v>0</v>
      </c>
      <c r="AJ3830" s="349">
        <v>0</v>
      </c>
      <c r="AK3830" s="350">
        <v>408.04423345286938</v>
      </c>
      <c r="AL3830" s="351">
        <v>0</v>
      </c>
      <c r="AM3830" s="348" t="s">
        <v>12736</v>
      </c>
      <c r="AN3830" s="348" t="s">
        <v>12934</v>
      </c>
      <c r="AO3830" s="346" t="s">
        <v>12935</v>
      </c>
      <c r="AP3830" s="352">
        <v>44468</v>
      </c>
      <c r="AQ3830" s="346" t="s">
        <v>12921</v>
      </c>
      <c r="AR3830" s="346" t="s">
        <v>8721</v>
      </c>
      <c r="AS3830" s="346" t="s">
        <v>12921</v>
      </c>
      <c r="AT3830" s="346" t="s">
        <v>8721</v>
      </c>
      <c r="AU3830" s="346" t="s">
        <v>8721</v>
      </c>
      <c r="AV3830" s="346" t="s">
        <v>15039</v>
      </c>
      <c r="AW3830" s="327" t="s">
        <v>12484</v>
      </c>
      <c r="AX3830" s="346" t="s">
        <v>12741</v>
      </c>
      <c r="AY3830" s="380">
        <v>2</v>
      </c>
      <c r="AZ3830" s="311"/>
      <c r="BA3830" s="309" t="s">
        <v>13642</v>
      </c>
      <c r="BB3830" s="310" t="s">
        <v>8721</v>
      </c>
      <c r="BC3830" s="309" t="s">
        <v>8721</v>
      </c>
      <c r="BD3830" s="309">
        <v>2</v>
      </c>
      <c r="BE3830" s="307"/>
      <c r="BF3830" s="310" t="b">
        <v>0</v>
      </c>
    </row>
    <row r="3831" spans="1:58" s="311" customFormat="1" ht="15" customHeight="1" x14ac:dyDescent="0.25">
      <c r="A3831" s="345">
        <v>3747</v>
      </c>
      <c r="B3831" s="373" t="s">
        <v>10698</v>
      </c>
      <c r="C3831" s="337">
        <v>9609</v>
      </c>
      <c r="D3831" s="337" t="s">
        <v>10698</v>
      </c>
      <c r="E3831" s="337" t="s">
        <v>10223</v>
      </c>
      <c r="F3831" s="337" t="s">
        <v>10410</v>
      </c>
      <c r="G3831" s="337" t="s">
        <v>10261</v>
      </c>
      <c r="H3831" s="337" t="s">
        <v>10227</v>
      </c>
      <c r="I3831" s="337" t="s">
        <v>8721</v>
      </c>
      <c r="J3831" s="337" t="s">
        <v>15164</v>
      </c>
      <c r="K3831" s="337" t="s">
        <v>12473</v>
      </c>
      <c r="L3831" s="338" t="s">
        <v>12474</v>
      </c>
      <c r="M3831" s="337" t="s">
        <v>15165</v>
      </c>
      <c r="N3831" s="337" t="s">
        <v>8721</v>
      </c>
      <c r="O3831" s="337" t="s">
        <v>8721</v>
      </c>
      <c r="P3831" s="337" t="s">
        <v>8721</v>
      </c>
      <c r="Q3831" s="337" t="s">
        <v>8721</v>
      </c>
      <c r="R3831" s="337" t="s">
        <v>8721</v>
      </c>
      <c r="S3831" s="337" t="s">
        <v>15166</v>
      </c>
      <c r="T3831" s="337" t="s">
        <v>8721</v>
      </c>
      <c r="U3831" s="337" t="s">
        <v>8721</v>
      </c>
      <c r="V3831" s="337" t="s">
        <v>8721</v>
      </c>
      <c r="W3831" s="337" t="s">
        <v>12476</v>
      </c>
      <c r="X3831" s="337" t="s">
        <v>40</v>
      </c>
      <c r="Y3831" s="337" t="s">
        <v>8721</v>
      </c>
      <c r="Z3831" s="337" t="s">
        <v>12733</v>
      </c>
      <c r="AA3831" s="337" t="s">
        <v>12734</v>
      </c>
      <c r="AB3831" s="337" t="s">
        <v>13350</v>
      </c>
      <c r="AC3831" s="339" t="e">
        <v>#N/A</v>
      </c>
      <c r="AD3831" s="358" t="s">
        <v>12478</v>
      </c>
      <c r="AE3831" s="339" t="s">
        <v>12710</v>
      </c>
      <c r="AF3831" s="340">
        <v>0</v>
      </c>
      <c r="AG3831" s="366">
        <v>527.2750440167282</v>
      </c>
      <c r="AH3831" s="366">
        <v>378.57087383182255</v>
      </c>
      <c r="AI3831" s="340">
        <v>0</v>
      </c>
      <c r="AJ3831" s="340">
        <v>0</v>
      </c>
      <c r="AK3831" s="341">
        <v>378.57087383182255</v>
      </c>
      <c r="AL3831" s="342">
        <v>0</v>
      </c>
      <c r="AM3831" s="339" t="s">
        <v>12736</v>
      </c>
      <c r="AN3831" s="339" t="s">
        <v>12934</v>
      </c>
      <c r="AO3831" s="337" t="s">
        <v>12935</v>
      </c>
      <c r="AP3831" s="343">
        <v>44468</v>
      </c>
      <c r="AQ3831" s="335" t="s">
        <v>12921</v>
      </c>
      <c r="AR3831" s="335" t="s">
        <v>8721</v>
      </c>
      <c r="AS3831" s="335" t="s">
        <v>12921</v>
      </c>
      <c r="AT3831" s="335" t="s">
        <v>8721</v>
      </c>
      <c r="AU3831" s="335" t="s">
        <v>8721</v>
      </c>
      <c r="AV3831" s="335" t="s">
        <v>15039</v>
      </c>
      <c r="AW3831" s="327" t="s">
        <v>12484</v>
      </c>
      <c r="AX3831" s="335" t="s">
        <v>12741</v>
      </c>
      <c r="AY3831" s="390">
        <v>2</v>
      </c>
      <c r="AZ3831" s="309"/>
      <c r="BA3831" s="311" t="s">
        <v>13642</v>
      </c>
      <c r="BB3831" s="310" t="s">
        <v>8721</v>
      </c>
      <c r="BC3831" s="311" t="s">
        <v>8721</v>
      </c>
      <c r="BD3831" s="311">
        <v>2</v>
      </c>
      <c r="BE3831" s="307"/>
      <c r="BF3831" s="310" t="b">
        <v>1</v>
      </c>
    </row>
    <row r="3832" spans="1:58" s="309" customFormat="1" ht="15" customHeight="1" x14ac:dyDescent="0.25">
      <c r="A3832" s="335">
        <v>3748</v>
      </c>
      <c r="B3832" s="373" t="s">
        <v>10699</v>
      </c>
      <c r="C3832" s="346">
        <v>9610</v>
      </c>
      <c r="D3832" s="346" t="s">
        <v>10699</v>
      </c>
      <c r="E3832" s="346" t="s">
        <v>10223</v>
      </c>
      <c r="F3832" s="346" t="s">
        <v>10410</v>
      </c>
      <c r="G3832" s="346" t="s">
        <v>10261</v>
      </c>
      <c r="H3832" s="346" t="s">
        <v>10362</v>
      </c>
      <c r="I3832" s="346" t="s">
        <v>8721</v>
      </c>
      <c r="J3832" s="346" t="s">
        <v>15164</v>
      </c>
      <c r="K3832" s="346" t="s">
        <v>12473</v>
      </c>
      <c r="L3832" s="347" t="s">
        <v>12474</v>
      </c>
      <c r="M3832" s="346" t="s">
        <v>15165</v>
      </c>
      <c r="N3832" s="346" t="s">
        <v>8721</v>
      </c>
      <c r="O3832" s="346" t="s">
        <v>8721</v>
      </c>
      <c r="P3832" s="346" t="s">
        <v>8721</v>
      </c>
      <c r="Q3832" s="346" t="s">
        <v>8721</v>
      </c>
      <c r="R3832" s="346" t="s">
        <v>8721</v>
      </c>
      <c r="S3832" s="346" t="s">
        <v>15166</v>
      </c>
      <c r="T3832" s="346" t="s">
        <v>8721</v>
      </c>
      <c r="U3832" s="346" t="s">
        <v>8721</v>
      </c>
      <c r="V3832" s="346" t="s">
        <v>8721</v>
      </c>
      <c r="W3832" s="346" t="s">
        <v>12476</v>
      </c>
      <c r="X3832" s="346" t="s">
        <v>40</v>
      </c>
      <c r="Y3832" s="346" t="s">
        <v>8721</v>
      </c>
      <c r="Z3832" s="346" t="s">
        <v>12733</v>
      </c>
      <c r="AA3832" s="346" t="s">
        <v>12734</v>
      </c>
      <c r="AB3832" s="346" t="s">
        <v>13350</v>
      </c>
      <c r="AC3832" s="348" t="e">
        <v>#N/A</v>
      </c>
      <c r="AD3832" s="358" t="s">
        <v>12478</v>
      </c>
      <c r="AE3832" s="348" t="s">
        <v>12710</v>
      </c>
      <c r="AF3832" s="349">
        <v>0</v>
      </c>
      <c r="AG3832" s="359">
        <v>527.35610223596268</v>
      </c>
      <c r="AH3832" s="359">
        <v>378.62907169503467</v>
      </c>
      <c r="AI3832" s="349">
        <v>0</v>
      </c>
      <c r="AJ3832" s="349">
        <v>0</v>
      </c>
      <c r="AK3832" s="350">
        <v>378.62907169503467</v>
      </c>
      <c r="AL3832" s="351">
        <v>0</v>
      </c>
      <c r="AM3832" s="348" t="s">
        <v>12736</v>
      </c>
      <c r="AN3832" s="348" t="s">
        <v>12934</v>
      </c>
      <c r="AO3832" s="346" t="s">
        <v>12935</v>
      </c>
      <c r="AP3832" s="352">
        <v>44468</v>
      </c>
      <c r="AQ3832" s="346" t="s">
        <v>12921</v>
      </c>
      <c r="AR3832" s="346" t="s">
        <v>8721</v>
      </c>
      <c r="AS3832" s="346" t="s">
        <v>12921</v>
      </c>
      <c r="AT3832" s="346" t="s">
        <v>8721</v>
      </c>
      <c r="AU3832" s="346" t="s">
        <v>8721</v>
      </c>
      <c r="AV3832" s="346" t="s">
        <v>15039</v>
      </c>
      <c r="AW3832" s="327" t="s">
        <v>12484</v>
      </c>
      <c r="AX3832" s="346" t="s">
        <v>12741</v>
      </c>
      <c r="AY3832" s="380">
        <v>2</v>
      </c>
      <c r="AZ3832" s="311"/>
      <c r="BA3832" s="309" t="s">
        <v>13642</v>
      </c>
      <c r="BB3832" s="310" t="s">
        <v>8721</v>
      </c>
      <c r="BC3832" s="309" t="s">
        <v>8721</v>
      </c>
      <c r="BD3832" s="309">
        <v>2</v>
      </c>
      <c r="BE3832" s="307"/>
      <c r="BF3832" s="310" t="b">
        <v>1</v>
      </c>
    </row>
    <row r="3833" spans="1:58" s="311" customFormat="1" ht="15" customHeight="1" x14ac:dyDescent="0.25">
      <c r="A3833" s="345">
        <v>3749</v>
      </c>
      <c r="B3833" s="373" t="s">
        <v>10700</v>
      </c>
      <c r="C3833" s="337">
        <v>9611</v>
      </c>
      <c r="D3833" s="337" t="s">
        <v>10700</v>
      </c>
      <c r="E3833" s="337" t="s">
        <v>10223</v>
      </c>
      <c r="F3833" s="337" t="s">
        <v>10410</v>
      </c>
      <c r="G3833" s="337" t="s">
        <v>10261</v>
      </c>
      <c r="H3833" s="337" t="s">
        <v>10363</v>
      </c>
      <c r="I3833" s="337" t="s">
        <v>8721</v>
      </c>
      <c r="J3833" s="337" t="s">
        <v>15164</v>
      </c>
      <c r="K3833" s="337" t="s">
        <v>12473</v>
      </c>
      <c r="L3833" s="338" t="s">
        <v>12474</v>
      </c>
      <c r="M3833" s="337" t="s">
        <v>15165</v>
      </c>
      <c r="N3833" s="337" t="s">
        <v>8721</v>
      </c>
      <c r="O3833" s="337" t="s">
        <v>8721</v>
      </c>
      <c r="P3833" s="337" t="s">
        <v>8721</v>
      </c>
      <c r="Q3833" s="337" t="s">
        <v>8721</v>
      </c>
      <c r="R3833" s="337" t="s">
        <v>8721</v>
      </c>
      <c r="S3833" s="337" t="s">
        <v>15166</v>
      </c>
      <c r="T3833" s="337" t="s">
        <v>8721</v>
      </c>
      <c r="U3833" s="337" t="s">
        <v>8721</v>
      </c>
      <c r="V3833" s="337">
        <v>10083</v>
      </c>
      <c r="W3833" s="337" t="s">
        <v>12476</v>
      </c>
      <c r="X3833" s="337" t="s">
        <v>40</v>
      </c>
      <c r="Y3833" s="337" t="s">
        <v>8721</v>
      </c>
      <c r="Z3833" s="337" t="s">
        <v>12733</v>
      </c>
      <c r="AA3833" s="337" t="s">
        <v>12734</v>
      </c>
      <c r="AB3833" s="337" t="s">
        <v>13350</v>
      </c>
      <c r="AC3833" s="339" t="e">
        <v>#N/A</v>
      </c>
      <c r="AD3833" s="358" t="s">
        <v>12478</v>
      </c>
      <c r="AE3833" s="339" t="s">
        <v>12710</v>
      </c>
      <c r="AF3833" s="340">
        <v>0</v>
      </c>
      <c r="AG3833" s="366">
        <v>527.43716045519716</v>
      </c>
      <c r="AH3833" s="366">
        <v>378.68726955824678</v>
      </c>
      <c r="AI3833" s="340">
        <v>0</v>
      </c>
      <c r="AJ3833" s="340">
        <v>0</v>
      </c>
      <c r="AK3833" s="341">
        <v>378.68726955824678</v>
      </c>
      <c r="AL3833" s="342">
        <v>0</v>
      </c>
      <c r="AM3833" s="339" t="s">
        <v>12736</v>
      </c>
      <c r="AN3833" s="339" t="s">
        <v>12934</v>
      </c>
      <c r="AO3833" s="337" t="s">
        <v>12935</v>
      </c>
      <c r="AP3833" s="343">
        <v>44468</v>
      </c>
      <c r="AQ3833" s="335" t="s">
        <v>12921</v>
      </c>
      <c r="AR3833" s="335" t="s">
        <v>8721</v>
      </c>
      <c r="AS3833" s="335" t="s">
        <v>12921</v>
      </c>
      <c r="AT3833" s="335" t="s">
        <v>8721</v>
      </c>
      <c r="AU3833" s="335" t="s">
        <v>8721</v>
      </c>
      <c r="AV3833" s="335" t="s">
        <v>15039</v>
      </c>
      <c r="AW3833" s="327" t="s">
        <v>12484</v>
      </c>
      <c r="AX3833" s="335" t="s">
        <v>12741</v>
      </c>
      <c r="AY3833" s="390">
        <v>2</v>
      </c>
      <c r="BA3833" s="311" t="s">
        <v>13642</v>
      </c>
      <c r="BB3833" s="310" t="s">
        <v>8721</v>
      </c>
      <c r="BC3833" s="311" t="s">
        <v>8721</v>
      </c>
      <c r="BD3833" s="311">
        <v>2</v>
      </c>
      <c r="BE3833" s="307"/>
      <c r="BF3833" s="310" t="b">
        <v>1</v>
      </c>
    </row>
    <row r="3834" spans="1:58" s="309" customFormat="1" ht="15" customHeight="1" x14ac:dyDescent="0.25">
      <c r="A3834" s="335">
        <v>3750</v>
      </c>
      <c r="B3834" s="373" t="s">
        <v>10701</v>
      </c>
      <c r="C3834" s="346">
        <v>9612</v>
      </c>
      <c r="D3834" s="346" t="s">
        <v>10701</v>
      </c>
      <c r="E3834" s="346" t="s">
        <v>10223</v>
      </c>
      <c r="F3834" s="346" t="s">
        <v>10410</v>
      </c>
      <c r="G3834" s="346" t="s">
        <v>10261</v>
      </c>
      <c r="H3834" s="346" t="s">
        <v>10364</v>
      </c>
      <c r="I3834" s="346" t="s">
        <v>8721</v>
      </c>
      <c r="J3834" s="346" t="s">
        <v>15164</v>
      </c>
      <c r="K3834" s="346" t="s">
        <v>12473</v>
      </c>
      <c r="L3834" s="347" t="s">
        <v>12474</v>
      </c>
      <c r="M3834" s="346" t="s">
        <v>15165</v>
      </c>
      <c r="N3834" s="346" t="s">
        <v>8721</v>
      </c>
      <c r="O3834" s="346" t="s">
        <v>8721</v>
      </c>
      <c r="P3834" s="346" t="s">
        <v>8721</v>
      </c>
      <c r="Q3834" s="346" t="s">
        <v>8721</v>
      </c>
      <c r="R3834" s="346" t="s">
        <v>8721</v>
      </c>
      <c r="S3834" s="346" t="s">
        <v>15166</v>
      </c>
      <c r="T3834" s="346" t="s">
        <v>8721</v>
      </c>
      <c r="U3834" s="346" t="s">
        <v>8721</v>
      </c>
      <c r="V3834" s="346">
        <v>10083</v>
      </c>
      <c r="W3834" s="346" t="s">
        <v>12476</v>
      </c>
      <c r="X3834" s="346" t="s">
        <v>40</v>
      </c>
      <c r="Y3834" s="346" t="s">
        <v>8721</v>
      </c>
      <c r="Z3834" s="346" t="s">
        <v>12733</v>
      </c>
      <c r="AA3834" s="346" t="s">
        <v>12734</v>
      </c>
      <c r="AB3834" s="346" t="s">
        <v>13350</v>
      </c>
      <c r="AC3834" s="348" t="e">
        <v>#N/A</v>
      </c>
      <c r="AD3834" s="358" t="s">
        <v>12478</v>
      </c>
      <c r="AE3834" s="348" t="s">
        <v>12710</v>
      </c>
      <c r="AF3834" s="349">
        <v>0</v>
      </c>
      <c r="AG3834" s="359">
        <v>527.51821867443175</v>
      </c>
      <c r="AH3834" s="359">
        <v>378.74546742145901</v>
      </c>
      <c r="AI3834" s="349">
        <v>0</v>
      </c>
      <c r="AJ3834" s="349">
        <v>0</v>
      </c>
      <c r="AK3834" s="350">
        <v>378.74546742145901</v>
      </c>
      <c r="AL3834" s="351">
        <v>0</v>
      </c>
      <c r="AM3834" s="348" t="s">
        <v>12736</v>
      </c>
      <c r="AN3834" s="348" t="s">
        <v>12934</v>
      </c>
      <c r="AO3834" s="346" t="s">
        <v>12935</v>
      </c>
      <c r="AP3834" s="352">
        <v>44468</v>
      </c>
      <c r="AQ3834" s="346" t="s">
        <v>12921</v>
      </c>
      <c r="AR3834" s="346" t="s">
        <v>8721</v>
      </c>
      <c r="AS3834" s="346" t="s">
        <v>12921</v>
      </c>
      <c r="AT3834" s="346" t="s">
        <v>8721</v>
      </c>
      <c r="AU3834" s="346" t="s">
        <v>8721</v>
      </c>
      <c r="AV3834" s="346" t="s">
        <v>15039</v>
      </c>
      <c r="AW3834" s="327" t="s">
        <v>12484</v>
      </c>
      <c r="AX3834" s="346" t="s">
        <v>12741</v>
      </c>
      <c r="AY3834" s="380">
        <v>2</v>
      </c>
      <c r="BA3834" s="309" t="s">
        <v>13642</v>
      </c>
      <c r="BB3834" s="310" t="s">
        <v>8721</v>
      </c>
      <c r="BC3834" s="309" t="s">
        <v>8721</v>
      </c>
      <c r="BD3834" s="309">
        <v>2</v>
      </c>
      <c r="BE3834" s="307"/>
      <c r="BF3834" s="310" t="b">
        <v>1</v>
      </c>
    </row>
    <row r="3835" spans="1:58" s="311" customFormat="1" ht="15" customHeight="1" x14ac:dyDescent="0.25">
      <c r="A3835" s="345">
        <v>3751</v>
      </c>
      <c r="B3835" s="373" t="s">
        <v>10702</v>
      </c>
      <c r="C3835" s="337">
        <v>9613</v>
      </c>
      <c r="D3835" s="337" t="s">
        <v>10702</v>
      </c>
      <c r="E3835" s="337" t="s">
        <v>10223</v>
      </c>
      <c r="F3835" s="337" t="s">
        <v>10410</v>
      </c>
      <c r="G3835" s="337" t="s">
        <v>10261</v>
      </c>
      <c r="H3835" s="337" t="s">
        <v>10366</v>
      </c>
      <c r="I3835" s="337" t="s">
        <v>8721</v>
      </c>
      <c r="J3835" s="337" t="s">
        <v>15164</v>
      </c>
      <c r="K3835" s="337" t="s">
        <v>12473</v>
      </c>
      <c r="L3835" s="338" t="s">
        <v>12474</v>
      </c>
      <c r="M3835" s="337" t="s">
        <v>15165</v>
      </c>
      <c r="N3835" s="337" t="s">
        <v>8721</v>
      </c>
      <c r="O3835" s="337" t="s">
        <v>8721</v>
      </c>
      <c r="P3835" s="337" t="s">
        <v>8721</v>
      </c>
      <c r="Q3835" s="337" t="s">
        <v>8721</v>
      </c>
      <c r="R3835" s="337" t="s">
        <v>8721</v>
      </c>
      <c r="S3835" s="337" t="s">
        <v>15166</v>
      </c>
      <c r="T3835" s="337" t="s">
        <v>8721</v>
      </c>
      <c r="U3835" s="337" t="s">
        <v>8721</v>
      </c>
      <c r="V3835" s="337">
        <v>10083</v>
      </c>
      <c r="W3835" s="337" t="s">
        <v>12476</v>
      </c>
      <c r="X3835" s="337" t="s">
        <v>40</v>
      </c>
      <c r="Y3835" s="337" t="s">
        <v>8721</v>
      </c>
      <c r="Z3835" s="337" t="s">
        <v>12733</v>
      </c>
      <c r="AA3835" s="337" t="s">
        <v>12734</v>
      </c>
      <c r="AB3835" s="337" t="s">
        <v>13350</v>
      </c>
      <c r="AC3835" s="339" t="e">
        <v>#N/A</v>
      </c>
      <c r="AD3835" s="358" t="s">
        <v>12478</v>
      </c>
      <c r="AE3835" s="339" t="s">
        <v>12710</v>
      </c>
      <c r="AF3835" s="340">
        <v>0</v>
      </c>
      <c r="AG3835" s="366">
        <v>527.59927689366623</v>
      </c>
      <c r="AH3835" s="366">
        <v>378.80366528467113</v>
      </c>
      <c r="AI3835" s="340">
        <v>0</v>
      </c>
      <c r="AJ3835" s="340">
        <v>0</v>
      </c>
      <c r="AK3835" s="341">
        <v>378.80366528467113</v>
      </c>
      <c r="AL3835" s="342">
        <v>0</v>
      </c>
      <c r="AM3835" s="339" t="s">
        <v>12736</v>
      </c>
      <c r="AN3835" s="339" t="s">
        <v>12934</v>
      </c>
      <c r="AO3835" s="337" t="s">
        <v>12935</v>
      </c>
      <c r="AP3835" s="343">
        <v>44468</v>
      </c>
      <c r="AQ3835" s="335" t="s">
        <v>12921</v>
      </c>
      <c r="AR3835" s="335" t="s">
        <v>8721</v>
      </c>
      <c r="AS3835" s="335" t="s">
        <v>12921</v>
      </c>
      <c r="AT3835" s="335" t="s">
        <v>8721</v>
      </c>
      <c r="AU3835" s="335" t="s">
        <v>8721</v>
      </c>
      <c r="AV3835" s="335" t="s">
        <v>15039</v>
      </c>
      <c r="AW3835" s="327" t="s">
        <v>12484</v>
      </c>
      <c r="AX3835" s="335" t="s">
        <v>12741</v>
      </c>
      <c r="AY3835" s="390">
        <v>2</v>
      </c>
      <c r="AZ3835" s="309"/>
      <c r="BA3835" s="311" t="s">
        <v>13642</v>
      </c>
      <c r="BB3835" s="310" t="s">
        <v>8721</v>
      </c>
      <c r="BC3835" s="311" t="s">
        <v>8721</v>
      </c>
      <c r="BD3835" s="311">
        <v>2</v>
      </c>
      <c r="BE3835" s="307"/>
      <c r="BF3835" s="310" t="b">
        <v>1</v>
      </c>
    </row>
    <row r="3836" spans="1:58" s="309" customFormat="1" ht="15" customHeight="1" x14ac:dyDescent="0.25">
      <c r="A3836" s="335">
        <v>3752</v>
      </c>
      <c r="B3836" s="373" t="s">
        <v>10703</v>
      </c>
      <c r="C3836" s="346">
        <v>9614</v>
      </c>
      <c r="D3836" s="346" t="s">
        <v>10703</v>
      </c>
      <c r="E3836" s="346" t="s">
        <v>10223</v>
      </c>
      <c r="F3836" s="346" t="s">
        <v>10410</v>
      </c>
      <c r="G3836" s="346" t="s">
        <v>10261</v>
      </c>
      <c r="H3836" s="346" t="s">
        <v>10367</v>
      </c>
      <c r="I3836" s="346" t="s">
        <v>8721</v>
      </c>
      <c r="J3836" s="346" t="s">
        <v>15164</v>
      </c>
      <c r="K3836" s="346" t="s">
        <v>12473</v>
      </c>
      <c r="L3836" s="347" t="s">
        <v>12474</v>
      </c>
      <c r="M3836" s="346" t="s">
        <v>15165</v>
      </c>
      <c r="N3836" s="346" t="s">
        <v>8721</v>
      </c>
      <c r="O3836" s="346" t="s">
        <v>8721</v>
      </c>
      <c r="P3836" s="346" t="s">
        <v>8721</v>
      </c>
      <c r="Q3836" s="346" t="s">
        <v>8721</v>
      </c>
      <c r="R3836" s="346" t="s">
        <v>8721</v>
      </c>
      <c r="S3836" s="346" t="s">
        <v>15166</v>
      </c>
      <c r="T3836" s="346" t="s">
        <v>8721</v>
      </c>
      <c r="U3836" s="346" t="s">
        <v>8721</v>
      </c>
      <c r="V3836" s="346">
        <v>10083</v>
      </c>
      <c r="W3836" s="346" t="s">
        <v>12476</v>
      </c>
      <c r="X3836" s="346" t="s">
        <v>40</v>
      </c>
      <c r="Y3836" s="346" t="s">
        <v>8721</v>
      </c>
      <c r="Z3836" s="346" t="s">
        <v>12733</v>
      </c>
      <c r="AA3836" s="346" t="s">
        <v>12734</v>
      </c>
      <c r="AB3836" s="346" t="s">
        <v>13350</v>
      </c>
      <c r="AC3836" s="348" t="e">
        <v>#N/A</v>
      </c>
      <c r="AD3836" s="358" t="s">
        <v>12478</v>
      </c>
      <c r="AE3836" s="348" t="s">
        <v>12710</v>
      </c>
      <c r="AF3836" s="349">
        <v>0</v>
      </c>
      <c r="AG3836" s="359">
        <v>527.68033511290071</v>
      </c>
      <c r="AH3836" s="359">
        <v>378.86186314788324</v>
      </c>
      <c r="AI3836" s="349">
        <v>0</v>
      </c>
      <c r="AJ3836" s="349">
        <v>0</v>
      </c>
      <c r="AK3836" s="350">
        <v>378.86186314788324</v>
      </c>
      <c r="AL3836" s="351">
        <v>0</v>
      </c>
      <c r="AM3836" s="348" t="s">
        <v>12736</v>
      </c>
      <c r="AN3836" s="348" t="s">
        <v>12934</v>
      </c>
      <c r="AO3836" s="346" t="s">
        <v>12935</v>
      </c>
      <c r="AP3836" s="352">
        <v>44468</v>
      </c>
      <c r="AQ3836" s="346" t="s">
        <v>12921</v>
      </c>
      <c r="AR3836" s="346" t="s">
        <v>8721</v>
      </c>
      <c r="AS3836" s="346" t="s">
        <v>12921</v>
      </c>
      <c r="AT3836" s="346" t="s">
        <v>8721</v>
      </c>
      <c r="AU3836" s="346" t="s">
        <v>8721</v>
      </c>
      <c r="AV3836" s="346" t="s">
        <v>15039</v>
      </c>
      <c r="AW3836" s="327" t="s">
        <v>12484</v>
      </c>
      <c r="AX3836" s="346" t="s">
        <v>12741</v>
      </c>
      <c r="AY3836" s="380">
        <v>2</v>
      </c>
      <c r="AZ3836" s="311"/>
      <c r="BA3836" s="309" t="s">
        <v>13642</v>
      </c>
      <c r="BB3836" s="310" t="s">
        <v>8721</v>
      </c>
      <c r="BC3836" s="309" t="s">
        <v>8721</v>
      </c>
      <c r="BD3836" s="309">
        <v>2</v>
      </c>
      <c r="BE3836" s="307"/>
      <c r="BF3836" s="310" t="b">
        <v>1</v>
      </c>
    </row>
    <row r="3837" spans="1:58" s="311" customFormat="1" ht="15" customHeight="1" x14ac:dyDescent="0.25">
      <c r="A3837" s="345">
        <v>3753</v>
      </c>
      <c r="B3837" s="373" t="s">
        <v>10704</v>
      </c>
      <c r="C3837" s="337">
        <v>9615</v>
      </c>
      <c r="D3837" s="337" t="s">
        <v>10704</v>
      </c>
      <c r="E3837" s="337" t="s">
        <v>10223</v>
      </c>
      <c r="F3837" s="337" t="s">
        <v>10410</v>
      </c>
      <c r="G3837" s="337" t="s">
        <v>10261</v>
      </c>
      <c r="H3837" s="337" t="s">
        <v>10368</v>
      </c>
      <c r="I3837" s="337" t="s">
        <v>8721</v>
      </c>
      <c r="J3837" s="337" t="s">
        <v>15164</v>
      </c>
      <c r="K3837" s="337" t="s">
        <v>12473</v>
      </c>
      <c r="L3837" s="338" t="s">
        <v>12474</v>
      </c>
      <c r="M3837" s="337" t="s">
        <v>15165</v>
      </c>
      <c r="N3837" s="337" t="s">
        <v>8721</v>
      </c>
      <c r="O3837" s="337" t="s">
        <v>8721</v>
      </c>
      <c r="P3837" s="337" t="s">
        <v>8721</v>
      </c>
      <c r="Q3837" s="337" t="s">
        <v>8721</v>
      </c>
      <c r="R3837" s="337" t="s">
        <v>8721</v>
      </c>
      <c r="S3837" s="337" t="s">
        <v>15166</v>
      </c>
      <c r="T3837" s="337" t="s">
        <v>8721</v>
      </c>
      <c r="U3837" s="337" t="s">
        <v>8721</v>
      </c>
      <c r="V3837" s="337">
        <v>10083</v>
      </c>
      <c r="W3837" s="337" t="s">
        <v>12476</v>
      </c>
      <c r="X3837" s="337" t="s">
        <v>40</v>
      </c>
      <c r="Y3837" s="337" t="s">
        <v>8721</v>
      </c>
      <c r="Z3837" s="337" t="s">
        <v>12733</v>
      </c>
      <c r="AA3837" s="337" t="s">
        <v>12734</v>
      </c>
      <c r="AB3837" s="337" t="s">
        <v>13350</v>
      </c>
      <c r="AC3837" s="339" t="e">
        <v>#N/A</v>
      </c>
      <c r="AD3837" s="358" t="s">
        <v>12478</v>
      </c>
      <c r="AE3837" s="339" t="s">
        <v>12710</v>
      </c>
      <c r="AF3837" s="340">
        <v>0</v>
      </c>
      <c r="AG3837" s="366">
        <v>527.76139333213519</v>
      </c>
      <c r="AH3837" s="366">
        <v>378.92006101109536</v>
      </c>
      <c r="AI3837" s="340">
        <v>0</v>
      </c>
      <c r="AJ3837" s="340">
        <v>0</v>
      </c>
      <c r="AK3837" s="341">
        <v>378.92006101109536</v>
      </c>
      <c r="AL3837" s="342">
        <v>0</v>
      </c>
      <c r="AM3837" s="339" t="s">
        <v>12736</v>
      </c>
      <c r="AN3837" s="339" t="s">
        <v>12934</v>
      </c>
      <c r="AO3837" s="337" t="s">
        <v>12935</v>
      </c>
      <c r="AP3837" s="343">
        <v>44468</v>
      </c>
      <c r="AQ3837" s="335" t="s">
        <v>12921</v>
      </c>
      <c r="AR3837" s="335" t="s">
        <v>8721</v>
      </c>
      <c r="AS3837" s="335" t="s">
        <v>12921</v>
      </c>
      <c r="AT3837" s="335" t="s">
        <v>8721</v>
      </c>
      <c r="AU3837" s="335" t="s">
        <v>8721</v>
      </c>
      <c r="AV3837" s="335" t="s">
        <v>15039</v>
      </c>
      <c r="AW3837" s="327" t="s">
        <v>12484</v>
      </c>
      <c r="AX3837" s="335" t="s">
        <v>12741</v>
      </c>
      <c r="AY3837" s="390">
        <v>2</v>
      </c>
      <c r="BA3837" s="311" t="s">
        <v>13642</v>
      </c>
      <c r="BB3837" s="310" t="s">
        <v>8721</v>
      </c>
      <c r="BC3837" s="311" t="s">
        <v>8721</v>
      </c>
      <c r="BD3837" s="311">
        <v>2</v>
      </c>
      <c r="BE3837" s="307"/>
      <c r="BF3837" s="310" t="b">
        <v>1</v>
      </c>
    </row>
    <row r="3838" spans="1:58" s="309" customFormat="1" ht="15" customHeight="1" x14ac:dyDescent="0.25">
      <c r="A3838" s="335">
        <v>3754</v>
      </c>
      <c r="B3838" s="373" t="s">
        <v>10705</v>
      </c>
      <c r="C3838" s="337">
        <v>9617</v>
      </c>
      <c r="D3838" s="337" t="s">
        <v>10705</v>
      </c>
      <c r="E3838" s="337" t="s">
        <v>10223</v>
      </c>
      <c r="F3838" s="337" t="s">
        <v>10410</v>
      </c>
      <c r="G3838" s="337" t="s">
        <v>10261</v>
      </c>
      <c r="H3838" s="337" t="s">
        <v>10369</v>
      </c>
      <c r="I3838" s="337" t="s">
        <v>8721</v>
      </c>
      <c r="J3838" s="337" t="s">
        <v>15164</v>
      </c>
      <c r="K3838" s="337" t="s">
        <v>12473</v>
      </c>
      <c r="L3838" s="338" t="s">
        <v>12474</v>
      </c>
      <c r="M3838" s="337" t="s">
        <v>15165</v>
      </c>
      <c r="N3838" s="337" t="s">
        <v>8721</v>
      </c>
      <c r="O3838" s="337" t="s">
        <v>8721</v>
      </c>
      <c r="P3838" s="337" t="s">
        <v>8721</v>
      </c>
      <c r="Q3838" s="337" t="s">
        <v>8721</v>
      </c>
      <c r="R3838" s="337" t="s">
        <v>8721</v>
      </c>
      <c r="S3838" s="337" t="s">
        <v>15166</v>
      </c>
      <c r="T3838" s="337" t="s">
        <v>8721</v>
      </c>
      <c r="U3838" s="337" t="s">
        <v>8721</v>
      </c>
      <c r="V3838" s="337">
        <v>10083</v>
      </c>
      <c r="W3838" s="337" t="s">
        <v>12476</v>
      </c>
      <c r="X3838" s="337" t="s">
        <v>40</v>
      </c>
      <c r="Y3838" s="337" t="s">
        <v>8721</v>
      </c>
      <c r="Z3838" s="337" t="s">
        <v>12733</v>
      </c>
      <c r="AA3838" s="337" t="s">
        <v>12734</v>
      </c>
      <c r="AB3838" s="337" t="s">
        <v>13350</v>
      </c>
      <c r="AC3838" s="339" t="e">
        <v>#N/A</v>
      </c>
      <c r="AD3838" s="358" t="s">
        <v>12478</v>
      </c>
      <c r="AE3838" s="339" t="s">
        <v>12710</v>
      </c>
      <c r="AF3838" s="340">
        <v>0</v>
      </c>
      <c r="AG3838" s="366">
        <v>527.84245155136966</v>
      </c>
      <c r="AH3838" s="366">
        <v>378.97825887430747</v>
      </c>
      <c r="AI3838" s="340">
        <v>0</v>
      </c>
      <c r="AJ3838" s="340">
        <v>0</v>
      </c>
      <c r="AK3838" s="341">
        <v>378.97825887430747</v>
      </c>
      <c r="AL3838" s="342">
        <v>0</v>
      </c>
      <c r="AM3838" s="339" t="s">
        <v>12736</v>
      </c>
      <c r="AN3838" s="339" t="s">
        <v>12934</v>
      </c>
      <c r="AO3838" s="337" t="s">
        <v>12935</v>
      </c>
      <c r="AP3838" s="343">
        <v>44468</v>
      </c>
      <c r="AQ3838" s="335" t="s">
        <v>12921</v>
      </c>
      <c r="AR3838" s="335" t="s">
        <v>8721</v>
      </c>
      <c r="AS3838" s="335" t="s">
        <v>12921</v>
      </c>
      <c r="AT3838" s="335" t="s">
        <v>8721</v>
      </c>
      <c r="AU3838" s="335" t="s">
        <v>8721</v>
      </c>
      <c r="AV3838" s="335" t="s">
        <v>15039</v>
      </c>
      <c r="AW3838" s="327" t="s">
        <v>12484</v>
      </c>
      <c r="AX3838" s="335" t="s">
        <v>12741</v>
      </c>
      <c r="AY3838" s="390">
        <v>2</v>
      </c>
      <c r="BA3838" s="309" t="s">
        <v>13642</v>
      </c>
      <c r="BB3838" s="310" t="s">
        <v>8721</v>
      </c>
      <c r="BC3838" s="309" t="s">
        <v>8721</v>
      </c>
      <c r="BD3838" s="309">
        <v>2</v>
      </c>
      <c r="BE3838" s="307"/>
      <c r="BF3838" s="310" t="b">
        <v>1</v>
      </c>
    </row>
    <row r="3839" spans="1:58" s="311" customFormat="1" ht="15" customHeight="1" x14ac:dyDescent="0.25">
      <c r="A3839" s="345">
        <v>3755</v>
      </c>
      <c r="B3839" s="373" t="s">
        <v>10706</v>
      </c>
      <c r="C3839" s="346">
        <v>9618</v>
      </c>
      <c r="D3839" s="346" t="s">
        <v>10706</v>
      </c>
      <c r="E3839" s="346" t="s">
        <v>10223</v>
      </c>
      <c r="F3839" s="346" t="s">
        <v>10410</v>
      </c>
      <c r="G3839" s="346" t="s">
        <v>10261</v>
      </c>
      <c r="H3839" s="346" t="s">
        <v>10231</v>
      </c>
      <c r="I3839" s="346" t="s">
        <v>8721</v>
      </c>
      <c r="J3839" s="346" t="s">
        <v>15164</v>
      </c>
      <c r="K3839" s="346" t="s">
        <v>12473</v>
      </c>
      <c r="L3839" s="347" t="s">
        <v>12474</v>
      </c>
      <c r="M3839" s="346" t="s">
        <v>15165</v>
      </c>
      <c r="N3839" s="346" t="s">
        <v>8721</v>
      </c>
      <c r="O3839" s="346" t="s">
        <v>8721</v>
      </c>
      <c r="P3839" s="346" t="s">
        <v>8721</v>
      </c>
      <c r="Q3839" s="346" t="s">
        <v>8721</v>
      </c>
      <c r="R3839" s="346" t="s">
        <v>8721</v>
      </c>
      <c r="S3839" s="346" t="s">
        <v>15166</v>
      </c>
      <c r="T3839" s="346" t="s">
        <v>8721</v>
      </c>
      <c r="U3839" s="346" t="s">
        <v>8721</v>
      </c>
      <c r="V3839" s="346">
        <v>10083</v>
      </c>
      <c r="W3839" s="346" t="s">
        <v>12476</v>
      </c>
      <c r="X3839" s="346" t="s">
        <v>40</v>
      </c>
      <c r="Y3839" s="346" t="s">
        <v>8721</v>
      </c>
      <c r="Z3839" s="346" t="s">
        <v>12733</v>
      </c>
      <c r="AA3839" s="346" t="s">
        <v>12734</v>
      </c>
      <c r="AB3839" s="346" t="s">
        <v>13350</v>
      </c>
      <c r="AC3839" s="348" t="e">
        <v>#N/A</v>
      </c>
      <c r="AD3839" s="358" t="s">
        <v>12478</v>
      </c>
      <c r="AE3839" s="348" t="s">
        <v>12710</v>
      </c>
      <c r="AF3839" s="349">
        <v>0</v>
      </c>
      <c r="AG3839" s="359">
        <v>527.92350977060414</v>
      </c>
      <c r="AH3839" s="359">
        <v>379.03645673751959</v>
      </c>
      <c r="AI3839" s="349">
        <v>0</v>
      </c>
      <c r="AJ3839" s="349">
        <v>0</v>
      </c>
      <c r="AK3839" s="350">
        <v>379.03645673751959</v>
      </c>
      <c r="AL3839" s="351">
        <v>0</v>
      </c>
      <c r="AM3839" s="348" t="s">
        <v>12736</v>
      </c>
      <c r="AN3839" s="348" t="s">
        <v>12934</v>
      </c>
      <c r="AO3839" s="346" t="s">
        <v>12935</v>
      </c>
      <c r="AP3839" s="352">
        <v>44468</v>
      </c>
      <c r="AQ3839" s="346" t="s">
        <v>12921</v>
      </c>
      <c r="AR3839" s="346" t="s">
        <v>8721</v>
      </c>
      <c r="AS3839" s="346" t="s">
        <v>12921</v>
      </c>
      <c r="AT3839" s="346" t="s">
        <v>8721</v>
      </c>
      <c r="AU3839" s="346" t="s">
        <v>8721</v>
      </c>
      <c r="AV3839" s="346" t="s">
        <v>15039</v>
      </c>
      <c r="AW3839" s="327" t="s">
        <v>12484</v>
      </c>
      <c r="AX3839" s="346" t="s">
        <v>12741</v>
      </c>
      <c r="AY3839" s="380">
        <v>2</v>
      </c>
      <c r="BA3839" s="311" t="s">
        <v>13642</v>
      </c>
      <c r="BB3839" s="310" t="s">
        <v>8721</v>
      </c>
      <c r="BC3839" s="311" t="s">
        <v>8721</v>
      </c>
      <c r="BD3839" s="311">
        <v>2</v>
      </c>
      <c r="BE3839" s="307"/>
      <c r="BF3839" s="310" t="b">
        <v>1</v>
      </c>
    </row>
    <row r="3840" spans="1:58" s="309" customFormat="1" ht="15" customHeight="1" x14ac:dyDescent="0.25">
      <c r="A3840" s="335">
        <v>3756</v>
      </c>
      <c r="B3840" s="373" t="s">
        <v>10707</v>
      </c>
      <c r="C3840" s="337">
        <v>9620</v>
      </c>
      <c r="D3840" s="337" t="s">
        <v>10707</v>
      </c>
      <c r="E3840" s="337" t="s">
        <v>10223</v>
      </c>
      <c r="F3840" s="337" t="s">
        <v>10410</v>
      </c>
      <c r="G3840" s="337" t="s">
        <v>10261</v>
      </c>
      <c r="H3840" s="337" t="s">
        <v>10361</v>
      </c>
      <c r="I3840" s="337" t="s">
        <v>8721</v>
      </c>
      <c r="J3840" s="337" t="s">
        <v>15164</v>
      </c>
      <c r="K3840" s="337" t="s">
        <v>12473</v>
      </c>
      <c r="L3840" s="338" t="s">
        <v>12474</v>
      </c>
      <c r="M3840" s="337" t="s">
        <v>15165</v>
      </c>
      <c r="N3840" s="337" t="s">
        <v>8721</v>
      </c>
      <c r="O3840" s="337" t="s">
        <v>8721</v>
      </c>
      <c r="P3840" s="337" t="s">
        <v>8721</v>
      </c>
      <c r="Q3840" s="337" t="s">
        <v>8721</v>
      </c>
      <c r="R3840" s="337" t="s">
        <v>8721</v>
      </c>
      <c r="S3840" s="337" t="s">
        <v>15166</v>
      </c>
      <c r="T3840" s="337" t="s">
        <v>8721</v>
      </c>
      <c r="U3840" s="337" t="s">
        <v>8721</v>
      </c>
      <c r="V3840" s="337">
        <v>10083</v>
      </c>
      <c r="W3840" s="337" t="s">
        <v>12476</v>
      </c>
      <c r="X3840" s="337" t="s">
        <v>40</v>
      </c>
      <c r="Y3840" s="337" t="s">
        <v>8721</v>
      </c>
      <c r="Z3840" s="337" t="s">
        <v>12733</v>
      </c>
      <c r="AA3840" s="337" t="s">
        <v>12734</v>
      </c>
      <c r="AB3840" s="337" t="s">
        <v>13350</v>
      </c>
      <c r="AC3840" s="339" t="e">
        <v>#N/A</v>
      </c>
      <c r="AD3840" s="358" t="s">
        <v>12478</v>
      </c>
      <c r="AE3840" s="339" t="s">
        <v>12710</v>
      </c>
      <c r="AF3840" s="340">
        <v>0</v>
      </c>
      <c r="AG3840" s="366">
        <v>528.00456798983862</v>
      </c>
      <c r="AH3840" s="366">
        <v>379.0946546007317</v>
      </c>
      <c r="AI3840" s="340">
        <v>0</v>
      </c>
      <c r="AJ3840" s="340">
        <v>0</v>
      </c>
      <c r="AK3840" s="341">
        <v>379.0946546007317</v>
      </c>
      <c r="AL3840" s="342">
        <v>0</v>
      </c>
      <c r="AM3840" s="339" t="s">
        <v>12736</v>
      </c>
      <c r="AN3840" s="339" t="s">
        <v>12934</v>
      </c>
      <c r="AO3840" s="337" t="s">
        <v>12935</v>
      </c>
      <c r="AP3840" s="343">
        <v>44468</v>
      </c>
      <c r="AQ3840" s="335" t="s">
        <v>12921</v>
      </c>
      <c r="AR3840" s="335" t="s">
        <v>8721</v>
      </c>
      <c r="AS3840" s="335" t="s">
        <v>12921</v>
      </c>
      <c r="AT3840" s="335" t="s">
        <v>8721</v>
      </c>
      <c r="AU3840" s="335" t="s">
        <v>8721</v>
      </c>
      <c r="AV3840" s="335" t="s">
        <v>15039</v>
      </c>
      <c r="AW3840" s="327" t="s">
        <v>12484</v>
      </c>
      <c r="AX3840" s="335" t="s">
        <v>12741</v>
      </c>
      <c r="AY3840" s="390">
        <v>2</v>
      </c>
      <c r="BA3840" s="309" t="s">
        <v>13642</v>
      </c>
      <c r="BB3840" s="310" t="s">
        <v>8721</v>
      </c>
      <c r="BC3840" s="309" t="s">
        <v>8721</v>
      </c>
      <c r="BD3840" s="309">
        <v>2</v>
      </c>
      <c r="BE3840" s="307"/>
      <c r="BF3840" s="310" t="b">
        <v>1</v>
      </c>
    </row>
    <row r="3841" spans="1:58" s="311" customFormat="1" ht="15" customHeight="1" x14ac:dyDescent="0.25">
      <c r="A3841" s="345">
        <v>3757</v>
      </c>
      <c r="B3841" s="336" t="s">
        <v>4582</v>
      </c>
      <c r="C3841" s="346">
        <v>6281</v>
      </c>
      <c r="D3841" s="346" t="s">
        <v>4582</v>
      </c>
      <c r="E3841" s="346" t="s">
        <v>10223</v>
      </c>
      <c r="F3841" s="346" t="s">
        <v>10228</v>
      </c>
      <c r="G3841" s="346" t="s">
        <v>10229</v>
      </c>
      <c r="H3841" s="346" t="s">
        <v>10232</v>
      </c>
      <c r="I3841" s="346" t="s">
        <v>10233</v>
      </c>
      <c r="J3841" s="346" t="s">
        <v>15037</v>
      </c>
      <c r="K3841" s="346" t="s">
        <v>12473</v>
      </c>
      <c r="L3841" s="347" t="s">
        <v>12474</v>
      </c>
      <c r="M3841" s="346" t="s">
        <v>15034</v>
      </c>
      <c r="N3841" s="346" t="s">
        <v>8721</v>
      </c>
      <c r="O3841" s="346" t="s">
        <v>8721</v>
      </c>
      <c r="P3841" s="346" t="s">
        <v>8721</v>
      </c>
      <c r="Q3841" s="346" t="s">
        <v>8721</v>
      </c>
      <c r="R3841" s="346" t="s">
        <v>8721</v>
      </c>
      <c r="S3841" s="346" t="s">
        <v>15038</v>
      </c>
      <c r="T3841" s="346" t="s">
        <v>8721</v>
      </c>
      <c r="U3841" s="346" t="s">
        <v>8721</v>
      </c>
      <c r="V3841" s="346" t="s">
        <v>8721</v>
      </c>
      <c r="W3841" s="346" t="s">
        <v>12476</v>
      </c>
      <c r="X3841" s="346" t="s">
        <v>40</v>
      </c>
      <c r="Y3841" s="346" t="s">
        <v>8721</v>
      </c>
      <c r="Z3841" s="346" t="s">
        <v>12733</v>
      </c>
      <c r="AA3841" s="346" t="s">
        <v>12734</v>
      </c>
      <c r="AB3841" s="346" t="s">
        <v>13350</v>
      </c>
      <c r="AC3841" s="348">
        <v>794.96829462960363</v>
      </c>
      <c r="AD3841" s="358" t="s">
        <v>12478</v>
      </c>
      <c r="AE3841" s="348">
        <v>985.60495384727938</v>
      </c>
      <c r="AF3841" s="349">
        <v>0.23980410351647841</v>
      </c>
      <c r="AG3841" s="359">
        <v>1467.4537368247852</v>
      </c>
      <c r="AH3841" s="359">
        <v>1053.5966944794518</v>
      </c>
      <c r="AI3841" s="349">
        <v>0.32533171649361159</v>
      </c>
      <c r="AJ3841" s="349">
        <v>6.8984779720078215E-2</v>
      </c>
      <c r="AK3841" s="350">
        <v>1053.5966944794518</v>
      </c>
      <c r="AL3841" s="351">
        <v>0.32533171649361159</v>
      </c>
      <c r="AM3841" s="348" t="s">
        <v>12736</v>
      </c>
      <c r="AN3841" s="348" t="s">
        <v>12934</v>
      </c>
      <c r="AO3841" s="346" t="s">
        <v>12935</v>
      </c>
      <c r="AP3841" s="352">
        <v>44454</v>
      </c>
      <c r="AQ3841" s="346" t="s">
        <v>12921</v>
      </c>
      <c r="AR3841" s="346" t="s">
        <v>8721</v>
      </c>
      <c r="AS3841" s="346" t="s">
        <v>12921</v>
      </c>
      <c r="AT3841" s="346" t="s">
        <v>8721</v>
      </c>
      <c r="AU3841" s="346" t="s">
        <v>8721</v>
      </c>
      <c r="AV3841" s="346" t="s">
        <v>15039</v>
      </c>
      <c r="AW3841" s="327" t="s">
        <v>12484</v>
      </c>
      <c r="AX3841" s="346" t="s">
        <v>12741</v>
      </c>
      <c r="AY3841" s="380">
        <v>2</v>
      </c>
      <c r="BA3841" s="311" t="s">
        <v>13642</v>
      </c>
      <c r="BB3841" s="310" t="s">
        <v>8721</v>
      </c>
      <c r="BC3841" s="311" t="s">
        <v>8721</v>
      </c>
      <c r="BD3841" s="311">
        <v>2</v>
      </c>
      <c r="BE3841" s="307"/>
      <c r="BF3841" s="310" t="b">
        <v>1</v>
      </c>
    </row>
    <row r="3842" spans="1:58" s="309" customFormat="1" ht="15" customHeight="1" x14ac:dyDescent="0.25">
      <c r="A3842" s="335">
        <v>3758</v>
      </c>
      <c r="B3842" s="336" t="s">
        <v>4583</v>
      </c>
      <c r="C3842" s="337">
        <v>6282</v>
      </c>
      <c r="D3842" s="337" t="s">
        <v>4583</v>
      </c>
      <c r="E3842" s="337" t="s">
        <v>10223</v>
      </c>
      <c r="F3842" s="337" t="s">
        <v>10228</v>
      </c>
      <c r="G3842" s="337" t="s">
        <v>10229</v>
      </c>
      <c r="H3842" s="337" t="s">
        <v>10232</v>
      </c>
      <c r="I3842" s="337" t="s">
        <v>10234</v>
      </c>
      <c r="J3842" s="337" t="s">
        <v>15037</v>
      </c>
      <c r="K3842" s="337" t="s">
        <v>12473</v>
      </c>
      <c r="L3842" s="338" t="s">
        <v>12474</v>
      </c>
      <c r="M3842" s="337" t="s">
        <v>15034</v>
      </c>
      <c r="N3842" s="337" t="s">
        <v>8721</v>
      </c>
      <c r="O3842" s="337" t="s">
        <v>8721</v>
      </c>
      <c r="P3842" s="337" t="s">
        <v>8721</v>
      </c>
      <c r="Q3842" s="337" t="s">
        <v>8721</v>
      </c>
      <c r="R3842" s="337" t="s">
        <v>8721</v>
      </c>
      <c r="S3842" s="337" t="s">
        <v>15038</v>
      </c>
      <c r="T3842" s="337" t="s">
        <v>8721</v>
      </c>
      <c r="U3842" s="337" t="s">
        <v>8721</v>
      </c>
      <c r="V3842" s="337" t="s">
        <v>8721</v>
      </c>
      <c r="W3842" s="337" t="s">
        <v>12476</v>
      </c>
      <c r="X3842" s="337" t="s">
        <v>40</v>
      </c>
      <c r="Y3842" s="337" t="s">
        <v>8721</v>
      </c>
      <c r="Z3842" s="337" t="s">
        <v>12733</v>
      </c>
      <c r="AA3842" s="337" t="s">
        <v>12734</v>
      </c>
      <c r="AB3842" s="337" t="s">
        <v>13350</v>
      </c>
      <c r="AC3842" s="339">
        <v>832.64087338864658</v>
      </c>
      <c r="AD3842" s="358" t="s">
        <v>12478</v>
      </c>
      <c r="AE3842" s="339">
        <v>1032.3115715827885</v>
      </c>
      <c r="AF3842" s="340">
        <v>0.23980410351647818</v>
      </c>
      <c r="AG3842" s="366">
        <v>1507.0723748289581</v>
      </c>
      <c r="AH3842" s="366">
        <v>1082.0419292377853</v>
      </c>
      <c r="AI3842" s="340">
        <v>0.29953016218641393</v>
      </c>
      <c r="AJ3842" s="340">
        <v>4.8173786891440029E-2</v>
      </c>
      <c r="AK3842" s="341">
        <v>1082.0419292377853</v>
      </c>
      <c r="AL3842" s="342">
        <v>0.29953016218641393</v>
      </c>
      <c r="AM3842" s="339" t="s">
        <v>12736</v>
      </c>
      <c r="AN3842" s="339" t="s">
        <v>12934</v>
      </c>
      <c r="AO3842" s="337" t="s">
        <v>12935</v>
      </c>
      <c r="AP3842" s="343">
        <v>44454</v>
      </c>
      <c r="AQ3842" s="335" t="s">
        <v>12921</v>
      </c>
      <c r="AR3842" s="335" t="s">
        <v>8721</v>
      </c>
      <c r="AS3842" s="335" t="s">
        <v>12921</v>
      </c>
      <c r="AT3842" s="335" t="s">
        <v>8721</v>
      </c>
      <c r="AU3842" s="335" t="s">
        <v>8721</v>
      </c>
      <c r="AV3842" s="335" t="s">
        <v>15039</v>
      </c>
      <c r="AW3842" s="327" t="s">
        <v>12484</v>
      </c>
      <c r="AX3842" s="335" t="s">
        <v>12741</v>
      </c>
      <c r="AY3842" s="390">
        <v>2</v>
      </c>
      <c r="BA3842" s="309" t="s">
        <v>13642</v>
      </c>
      <c r="BB3842" s="310" t="s">
        <v>8721</v>
      </c>
      <c r="BC3842" s="309" t="s">
        <v>8721</v>
      </c>
      <c r="BD3842" s="309">
        <v>2</v>
      </c>
      <c r="BE3842" s="307"/>
      <c r="BF3842" s="310" t="b">
        <v>1</v>
      </c>
    </row>
    <row r="3843" spans="1:58" s="311" customFormat="1" ht="15" customHeight="1" x14ac:dyDescent="0.25">
      <c r="A3843" s="345">
        <v>3759</v>
      </c>
      <c r="B3843" s="336" t="s">
        <v>4584</v>
      </c>
      <c r="C3843" s="346">
        <v>6283</v>
      </c>
      <c r="D3843" s="346" t="s">
        <v>4584</v>
      </c>
      <c r="E3843" s="346" t="s">
        <v>10223</v>
      </c>
      <c r="F3843" s="346" t="s">
        <v>10228</v>
      </c>
      <c r="G3843" s="346" t="s">
        <v>10229</v>
      </c>
      <c r="H3843" s="346" t="s">
        <v>10232</v>
      </c>
      <c r="I3843" s="346" t="s">
        <v>10235</v>
      </c>
      <c r="J3843" s="346" t="s">
        <v>15037</v>
      </c>
      <c r="K3843" s="346" t="s">
        <v>12473</v>
      </c>
      <c r="L3843" s="347" t="s">
        <v>12474</v>
      </c>
      <c r="M3843" s="346" t="s">
        <v>15034</v>
      </c>
      <c r="N3843" s="346" t="s">
        <v>8721</v>
      </c>
      <c r="O3843" s="346" t="s">
        <v>8721</v>
      </c>
      <c r="P3843" s="346" t="s">
        <v>8721</v>
      </c>
      <c r="Q3843" s="346" t="s">
        <v>8721</v>
      </c>
      <c r="R3843" s="346" t="s">
        <v>8721</v>
      </c>
      <c r="S3843" s="346" t="s">
        <v>15038</v>
      </c>
      <c r="T3843" s="346" t="s">
        <v>8721</v>
      </c>
      <c r="U3843" s="346" t="s">
        <v>8721</v>
      </c>
      <c r="V3843" s="346" t="s">
        <v>8721</v>
      </c>
      <c r="W3843" s="346" t="s">
        <v>12476</v>
      </c>
      <c r="X3843" s="346" t="s">
        <v>40</v>
      </c>
      <c r="Y3843" s="346" t="s">
        <v>8721</v>
      </c>
      <c r="Z3843" s="346" t="s">
        <v>12733</v>
      </c>
      <c r="AA3843" s="346" t="s">
        <v>12734</v>
      </c>
      <c r="AB3843" s="346" t="s">
        <v>13350</v>
      </c>
      <c r="AC3843" s="348">
        <v>870.31345214768987</v>
      </c>
      <c r="AD3843" s="358" t="s">
        <v>12478</v>
      </c>
      <c r="AE3843" s="348">
        <v>1079.0181893182983</v>
      </c>
      <c r="AF3843" s="349">
        <v>0.23980410351647841</v>
      </c>
      <c r="AG3843" s="359">
        <v>1546.6910128331315</v>
      </c>
      <c r="AH3843" s="359">
        <v>1110.4871639961189</v>
      </c>
      <c r="AI3843" s="349">
        <v>0.27596231134397331</v>
      </c>
      <c r="AJ3843" s="349">
        <v>2.916445245255983E-2</v>
      </c>
      <c r="AK3843" s="350">
        <v>1110.4871639961189</v>
      </c>
      <c r="AL3843" s="351">
        <v>0.27596231134397331</v>
      </c>
      <c r="AM3843" s="348" t="s">
        <v>12736</v>
      </c>
      <c r="AN3843" s="348" t="s">
        <v>12934</v>
      </c>
      <c r="AO3843" s="346" t="s">
        <v>12935</v>
      </c>
      <c r="AP3843" s="352">
        <v>44454</v>
      </c>
      <c r="AQ3843" s="346" t="s">
        <v>12921</v>
      </c>
      <c r="AR3843" s="346" t="s">
        <v>8721</v>
      </c>
      <c r="AS3843" s="346" t="s">
        <v>12921</v>
      </c>
      <c r="AT3843" s="346" t="s">
        <v>8721</v>
      </c>
      <c r="AU3843" s="346" t="s">
        <v>8721</v>
      </c>
      <c r="AV3843" s="346" t="s">
        <v>15039</v>
      </c>
      <c r="AW3843" s="327" t="s">
        <v>12484</v>
      </c>
      <c r="AX3843" s="346" t="s">
        <v>12741</v>
      </c>
      <c r="AY3843" s="380">
        <v>2</v>
      </c>
      <c r="BA3843" s="311" t="s">
        <v>13642</v>
      </c>
      <c r="BB3843" s="310" t="s">
        <v>8721</v>
      </c>
      <c r="BC3843" s="311" t="s">
        <v>8721</v>
      </c>
      <c r="BD3843" s="311">
        <v>2</v>
      </c>
      <c r="BE3843" s="307"/>
      <c r="BF3843" s="310" t="b">
        <v>1</v>
      </c>
    </row>
    <row r="3844" spans="1:58" s="309" customFormat="1" ht="15" customHeight="1" x14ac:dyDescent="0.25">
      <c r="A3844" s="335">
        <v>3760</v>
      </c>
      <c r="B3844" s="336" t="s">
        <v>4585</v>
      </c>
      <c r="C3844" s="337">
        <v>6284</v>
      </c>
      <c r="D3844" s="337" t="s">
        <v>4585</v>
      </c>
      <c r="E3844" s="337" t="s">
        <v>10223</v>
      </c>
      <c r="F3844" s="337" t="s">
        <v>10228</v>
      </c>
      <c r="G3844" s="337" t="s">
        <v>10229</v>
      </c>
      <c r="H3844" s="337" t="s">
        <v>10232</v>
      </c>
      <c r="I3844" s="337" t="s">
        <v>10236</v>
      </c>
      <c r="J3844" s="337" t="s">
        <v>15037</v>
      </c>
      <c r="K3844" s="337" t="s">
        <v>12473</v>
      </c>
      <c r="L3844" s="338" t="s">
        <v>12474</v>
      </c>
      <c r="M3844" s="337" t="s">
        <v>15034</v>
      </c>
      <c r="N3844" s="337" t="s">
        <v>8721</v>
      </c>
      <c r="O3844" s="337" t="s">
        <v>8721</v>
      </c>
      <c r="P3844" s="337" t="s">
        <v>8721</v>
      </c>
      <c r="Q3844" s="337" t="s">
        <v>8721</v>
      </c>
      <c r="R3844" s="337" t="s">
        <v>8721</v>
      </c>
      <c r="S3844" s="337" t="s">
        <v>15038</v>
      </c>
      <c r="T3844" s="337" t="s">
        <v>8721</v>
      </c>
      <c r="U3844" s="337" t="s">
        <v>8721</v>
      </c>
      <c r="V3844" s="337" t="s">
        <v>8721</v>
      </c>
      <c r="W3844" s="337" t="s">
        <v>12476</v>
      </c>
      <c r="X3844" s="337" t="s">
        <v>40</v>
      </c>
      <c r="Y3844" s="337" t="s">
        <v>8721</v>
      </c>
      <c r="Z3844" s="337" t="s">
        <v>12733</v>
      </c>
      <c r="AA3844" s="337" t="s">
        <v>12734</v>
      </c>
      <c r="AB3844" s="337" t="s">
        <v>13350</v>
      </c>
      <c r="AC3844" s="339">
        <v>907.21720276879341</v>
      </c>
      <c r="AD3844" s="358" t="s">
        <v>12478</v>
      </c>
      <c r="AE3844" s="339">
        <v>1124.7716107734911</v>
      </c>
      <c r="AF3844" s="340">
        <v>0.23980410351647841</v>
      </c>
      <c r="AG3844" s="366">
        <v>1586.3096508373044</v>
      </c>
      <c r="AH3844" s="366">
        <v>1138.9323987544524</v>
      </c>
      <c r="AI3844" s="340">
        <v>0.25541314172446539</v>
      </c>
      <c r="AJ3844" s="340">
        <v>1.2589923007767734E-2</v>
      </c>
      <c r="AK3844" s="341">
        <v>1138.9323987544524</v>
      </c>
      <c r="AL3844" s="342">
        <v>0.25541314172446539</v>
      </c>
      <c r="AM3844" s="339" t="s">
        <v>12736</v>
      </c>
      <c r="AN3844" s="339" t="s">
        <v>12934</v>
      </c>
      <c r="AO3844" s="337" t="s">
        <v>12935</v>
      </c>
      <c r="AP3844" s="343">
        <v>44454</v>
      </c>
      <c r="AQ3844" s="335" t="s">
        <v>12921</v>
      </c>
      <c r="AR3844" s="335" t="s">
        <v>8721</v>
      </c>
      <c r="AS3844" s="335" t="s">
        <v>12921</v>
      </c>
      <c r="AT3844" s="335" t="s">
        <v>8721</v>
      </c>
      <c r="AU3844" s="335" t="s">
        <v>8721</v>
      </c>
      <c r="AV3844" s="335" t="s">
        <v>15039</v>
      </c>
      <c r="AW3844" s="327" t="s">
        <v>12484</v>
      </c>
      <c r="AX3844" s="335" t="s">
        <v>12741</v>
      </c>
      <c r="AY3844" s="390">
        <v>2</v>
      </c>
      <c r="BA3844" s="309" t="s">
        <v>13642</v>
      </c>
      <c r="BB3844" s="310" t="s">
        <v>8721</v>
      </c>
      <c r="BC3844" s="309" t="s">
        <v>8721</v>
      </c>
      <c r="BD3844" s="309">
        <v>2</v>
      </c>
      <c r="BE3844" s="307"/>
      <c r="BF3844" s="310" t="b">
        <v>1</v>
      </c>
    </row>
    <row r="3845" spans="1:58" s="311" customFormat="1" ht="15" customHeight="1" x14ac:dyDescent="0.25">
      <c r="A3845" s="345">
        <v>3761</v>
      </c>
      <c r="B3845" s="336" t="s">
        <v>3657</v>
      </c>
      <c r="C3845" s="346">
        <v>6288</v>
      </c>
      <c r="D3845" s="346" t="s">
        <v>3657</v>
      </c>
      <c r="E3845" s="346" t="s">
        <v>10223</v>
      </c>
      <c r="F3845" s="346" t="s">
        <v>10228</v>
      </c>
      <c r="G3845" s="346" t="s">
        <v>10229</v>
      </c>
      <c r="H3845" s="346" t="s">
        <v>10232</v>
      </c>
      <c r="I3845" s="346" t="s">
        <v>10237</v>
      </c>
      <c r="J3845" s="346" t="s">
        <v>15037</v>
      </c>
      <c r="K3845" s="346" t="s">
        <v>12473</v>
      </c>
      <c r="L3845" s="347" t="s">
        <v>12474</v>
      </c>
      <c r="M3845" s="346" t="s">
        <v>15034</v>
      </c>
      <c r="N3845" s="346" t="s">
        <v>8721</v>
      </c>
      <c r="O3845" s="346" t="s">
        <v>8721</v>
      </c>
      <c r="P3845" s="346" t="s">
        <v>8721</v>
      </c>
      <c r="Q3845" s="346" t="s">
        <v>8721</v>
      </c>
      <c r="R3845" s="346" t="s">
        <v>8721</v>
      </c>
      <c r="S3845" s="346" t="s">
        <v>15038</v>
      </c>
      <c r="T3845" s="346" t="s">
        <v>8721</v>
      </c>
      <c r="U3845" s="346" t="s">
        <v>8721</v>
      </c>
      <c r="V3845" s="346" t="s">
        <v>8721</v>
      </c>
      <c r="W3845" s="346" t="s">
        <v>12476</v>
      </c>
      <c r="X3845" s="346" t="s">
        <v>40</v>
      </c>
      <c r="Y3845" s="346" t="s">
        <v>8721</v>
      </c>
      <c r="Z3845" s="346" t="s">
        <v>12733</v>
      </c>
      <c r="AA3845" s="346" t="s">
        <v>12734</v>
      </c>
      <c r="AB3845" s="346" t="s">
        <v>13350</v>
      </c>
      <c r="AC3845" s="348">
        <v>945.65860966577611</v>
      </c>
      <c r="AD3845" s="358" t="s">
        <v>12478</v>
      </c>
      <c r="AE3845" s="348">
        <v>1172.4314247893169</v>
      </c>
      <c r="AF3845" s="349">
        <v>0.23980410351647841</v>
      </c>
      <c r="AG3845" s="359">
        <v>1625.9282888414773</v>
      </c>
      <c r="AH3845" s="359">
        <v>1167.3776335127857</v>
      </c>
      <c r="AI3845" s="349">
        <v>0.23445990083606572</v>
      </c>
      <c r="AJ3845" s="349">
        <v>-4.3105218520046451E-3</v>
      </c>
      <c r="AK3845" s="350">
        <v>1167.3776335127857</v>
      </c>
      <c r="AL3845" s="351">
        <v>0.23445990083606572</v>
      </c>
      <c r="AM3845" s="348" t="s">
        <v>12736</v>
      </c>
      <c r="AN3845" s="348" t="s">
        <v>12934</v>
      </c>
      <c r="AO3845" s="346" t="s">
        <v>12935</v>
      </c>
      <c r="AP3845" s="352">
        <v>44454</v>
      </c>
      <c r="AQ3845" s="346" t="s">
        <v>12921</v>
      </c>
      <c r="AR3845" s="346" t="s">
        <v>8721</v>
      </c>
      <c r="AS3845" s="346" t="s">
        <v>12921</v>
      </c>
      <c r="AT3845" s="346" t="s">
        <v>8721</v>
      </c>
      <c r="AU3845" s="346" t="s">
        <v>8721</v>
      </c>
      <c r="AV3845" s="346" t="s">
        <v>15039</v>
      </c>
      <c r="AW3845" s="327" t="s">
        <v>12484</v>
      </c>
      <c r="AX3845" s="346" t="s">
        <v>12741</v>
      </c>
      <c r="AY3845" s="380">
        <v>2</v>
      </c>
      <c r="AZ3845" s="309"/>
      <c r="BA3845" s="311" t="s">
        <v>13642</v>
      </c>
      <c r="BB3845" s="310" t="s">
        <v>8721</v>
      </c>
      <c r="BC3845" s="311" t="s">
        <v>8721</v>
      </c>
      <c r="BD3845" s="311">
        <v>2</v>
      </c>
      <c r="BE3845" s="307"/>
      <c r="BF3845" s="310" t="b">
        <v>1</v>
      </c>
    </row>
    <row r="3846" spans="1:58" s="309" customFormat="1" ht="15" customHeight="1" x14ac:dyDescent="0.25">
      <c r="A3846" s="335">
        <v>3762</v>
      </c>
      <c r="B3846" s="336" t="s">
        <v>4664</v>
      </c>
      <c r="C3846" s="346">
        <v>5936</v>
      </c>
      <c r="D3846" s="346" t="s">
        <v>4664</v>
      </c>
      <c r="E3846" s="346" t="s">
        <v>10223</v>
      </c>
      <c r="F3846" s="346" t="s">
        <v>10228</v>
      </c>
      <c r="G3846" s="346" t="s">
        <v>10229</v>
      </c>
      <c r="H3846" s="346" t="s">
        <v>10245</v>
      </c>
      <c r="I3846" s="346" t="s">
        <v>10233</v>
      </c>
      <c r="J3846" s="346" t="s">
        <v>15037</v>
      </c>
      <c r="K3846" s="346" t="s">
        <v>12473</v>
      </c>
      <c r="L3846" s="347" t="s">
        <v>12474</v>
      </c>
      <c r="M3846" s="346" t="s">
        <v>15034</v>
      </c>
      <c r="N3846" s="346" t="s">
        <v>8721</v>
      </c>
      <c r="O3846" s="346" t="s">
        <v>8721</v>
      </c>
      <c r="P3846" s="346" t="s">
        <v>8721</v>
      </c>
      <c r="Q3846" s="346" t="s">
        <v>8721</v>
      </c>
      <c r="R3846" s="346" t="s">
        <v>8721</v>
      </c>
      <c r="S3846" s="346" t="s">
        <v>15038</v>
      </c>
      <c r="T3846" s="346" t="s">
        <v>8721</v>
      </c>
      <c r="U3846" s="346" t="s">
        <v>8721</v>
      </c>
      <c r="V3846" s="346" t="s">
        <v>8721</v>
      </c>
      <c r="W3846" s="346" t="s">
        <v>15180</v>
      </c>
      <c r="X3846" s="346" t="s">
        <v>40</v>
      </c>
      <c r="Y3846" s="346" t="s">
        <v>8721</v>
      </c>
      <c r="Z3846" s="346" t="s">
        <v>12733</v>
      </c>
      <c r="AA3846" s="346" t="s">
        <v>12734</v>
      </c>
      <c r="AB3846" s="346" t="s">
        <v>13350</v>
      </c>
      <c r="AC3846" s="348">
        <v>250.63797296832766</v>
      </c>
      <c r="AD3846" s="358" t="s">
        <v>12478</v>
      </c>
      <c r="AE3846" s="348">
        <v>310.74198738318483</v>
      </c>
      <c r="AF3846" s="349">
        <v>0.23980410351647841</v>
      </c>
      <c r="AG3846" s="359">
        <v>594.60391760512891</v>
      </c>
      <c r="AH3846" s="359">
        <v>426.91139515500612</v>
      </c>
      <c r="AI3846" s="349">
        <v>0.70329894588220898</v>
      </c>
      <c r="AJ3846" s="349">
        <v>0.3738452236535692</v>
      </c>
      <c r="AK3846" s="350">
        <v>426.91139515500612</v>
      </c>
      <c r="AL3846" s="351">
        <v>0.70329894588220898</v>
      </c>
      <c r="AM3846" s="348" t="s">
        <v>12736</v>
      </c>
      <c r="AN3846" s="348" t="s">
        <v>12934</v>
      </c>
      <c r="AO3846" s="346" t="s">
        <v>12935</v>
      </c>
      <c r="AP3846" s="352">
        <v>44456</v>
      </c>
      <c r="AQ3846" s="346" t="s">
        <v>12921</v>
      </c>
      <c r="AR3846" s="346" t="s">
        <v>8721</v>
      </c>
      <c r="AS3846" s="346" t="s">
        <v>12921</v>
      </c>
      <c r="AT3846" s="346" t="s">
        <v>8721</v>
      </c>
      <c r="AU3846" s="346" t="s">
        <v>8721</v>
      </c>
      <c r="AV3846" s="346" t="s">
        <v>15181</v>
      </c>
      <c r="AW3846" s="327" t="s">
        <v>12484</v>
      </c>
      <c r="AX3846" s="346" t="s">
        <v>12741</v>
      </c>
      <c r="AY3846" s="380">
        <v>2</v>
      </c>
      <c r="AZ3846" s="311"/>
      <c r="BA3846" s="309" t="s">
        <v>13642</v>
      </c>
      <c r="BB3846" s="310" t="s">
        <v>8721</v>
      </c>
      <c r="BC3846" s="309" t="s">
        <v>8721</v>
      </c>
      <c r="BD3846" s="309">
        <v>2</v>
      </c>
      <c r="BE3846" s="307"/>
      <c r="BF3846" s="310" t="b">
        <v>1</v>
      </c>
    </row>
    <row r="3847" spans="1:58" s="311" customFormat="1" ht="15" customHeight="1" x14ac:dyDescent="0.25">
      <c r="A3847" s="345">
        <v>3763</v>
      </c>
      <c r="B3847" s="336" t="s">
        <v>4787</v>
      </c>
      <c r="C3847" s="346">
        <v>5868</v>
      </c>
      <c r="D3847" s="346" t="s">
        <v>4787</v>
      </c>
      <c r="E3847" s="346" t="s">
        <v>10223</v>
      </c>
      <c r="F3847" s="346" t="s">
        <v>10228</v>
      </c>
      <c r="G3847" s="346" t="s">
        <v>10229</v>
      </c>
      <c r="H3847" s="346" t="s">
        <v>10238</v>
      </c>
      <c r="I3847" s="346" t="s">
        <v>10233</v>
      </c>
      <c r="J3847" s="346" t="s">
        <v>15037</v>
      </c>
      <c r="K3847" s="346" t="s">
        <v>12473</v>
      </c>
      <c r="L3847" s="347" t="s">
        <v>12474</v>
      </c>
      <c r="M3847" s="346" t="s">
        <v>15034</v>
      </c>
      <c r="N3847" s="346" t="s">
        <v>8721</v>
      </c>
      <c r="O3847" s="346" t="s">
        <v>8721</v>
      </c>
      <c r="P3847" s="346" t="s">
        <v>8721</v>
      </c>
      <c r="Q3847" s="346" t="s">
        <v>8721</v>
      </c>
      <c r="R3847" s="346" t="s">
        <v>8721</v>
      </c>
      <c r="S3847" s="346" t="s">
        <v>15038</v>
      </c>
      <c r="T3847" s="346" t="s">
        <v>8721</v>
      </c>
      <c r="U3847" s="346" t="s">
        <v>8721</v>
      </c>
      <c r="V3847" s="346" t="s">
        <v>8721</v>
      </c>
      <c r="W3847" s="346" t="s">
        <v>4602</v>
      </c>
      <c r="X3847" s="346" t="s">
        <v>40</v>
      </c>
      <c r="Y3847" s="346" t="s">
        <v>8721</v>
      </c>
      <c r="Z3847" s="346" t="s">
        <v>12733</v>
      </c>
      <c r="AA3847" s="346" t="s">
        <v>12734</v>
      </c>
      <c r="AB3847" s="346" t="s">
        <v>13350</v>
      </c>
      <c r="AC3847" s="348">
        <v>624.28844800700006</v>
      </c>
      <c r="AD3847" s="358" t="s">
        <v>12478</v>
      </c>
      <c r="AE3847" s="348">
        <v>773.9953796170123</v>
      </c>
      <c r="AF3847" s="349">
        <v>0.23980410351647841</v>
      </c>
      <c r="AG3847" s="359">
        <v>1226.4455202592142</v>
      </c>
      <c r="AH3847" s="359">
        <v>880.55855777791146</v>
      </c>
      <c r="AI3847" s="349">
        <v>0.41049952243876509</v>
      </c>
      <c r="AJ3847" s="349">
        <v>0.13767934663076242</v>
      </c>
      <c r="AK3847" s="350">
        <v>880.55855777791146</v>
      </c>
      <c r="AL3847" s="351">
        <v>0.41049952243876509</v>
      </c>
      <c r="AM3847" s="348" t="s">
        <v>12736</v>
      </c>
      <c r="AN3847" s="348" t="s">
        <v>12934</v>
      </c>
      <c r="AO3847" s="346" t="s">
        <v>12935</v>
      </c>
      <c r="AP3847" s="352">
        <v>44459</v>
      </c>
      <c r="AQ3847" s="346" t="s">
        <v>12921</v>
      </c>
      <c r="AR3847" s="346" t="s">
        <v>8721</v>
      </c>
      <c r="AS3847" s="346" t="s">
        <v>12921</v>
      </c>
      <c r="AT3847" s="346" t="s">
        <v>8721</v>
      </c>
      <c r="AU3847" s="346" t="s">
        <v>8721</v>
      </c>
      <c r="AV3847" s="346" t="s">
        <v>15039</v>
      </c>
      <c r="AW3847" s="327" t="s">
        <v>12484</v>
      </c>
      <c r="AX3847" s="346" t="s">
        <v>12741</v>
      </c>
      <c r="AY3847" s="380">
        <v>2</v>
      </c>
      <c r="AZ3847" s="309"/>
      <c r="BA3847" s="311" t="s">
        <v>13642</v>
      </c>
      <c r="BB3847" s="310" t="s">
        <v>8721</v>
      </c>
      <c r="BC3847" s="311" t="s">
        <v>8721</v>
      </c>
      <c r="BD3847" s="311">
        <v>2</v>
      </c>
      <c r="BE3847" s="307"/>
      <c r="BF3847" s="310" t="b">
        <v>1</v>
      </c>
    </row>
    <row r="3848" spans="1:58" s="309" customFormat="1" ht="15" customHeight="1" x14ac:dyDescent="0.25">
      <c r="A3848" s="335">
        <v>3764</v>
      </c>
      <c r="B3848" s="336" t="s">
        <v>4788</v>
      </c>
      <c r="C3848" s="337">
        <v>5869</v>
      </c>
      <c r="D3848" s="337" t="s">
        <v>4788</v>
      </c>
      <c r="E3848" s="337" t="s">
        <v>10223</v>
      </c>
      <c r="F3848" s="337" t="s">
        <v>10228</v>
      </c>
      <c r="G3848" s="337" t="s">
        <v>10229</v>
      </c>
      <c r="H3848" s="337" t="s">
        <v>10238</v>
      </c>
      <c r="I3848" s="337" t="s">
        <v>10234</v>
      </c>
      <c r="J3848" s="337" t="s">
        <v>15037</v>
      </c>
      <c r="K3848" s="337" t="s">
        <v>12473</v>
      </c>
      <c r="L3848" s="338" t="s">
        <v>12474</v>
      </c>
      <c r="M3848" s="337" t="s">
        <v>15034</v>
      </c>
      <c r="N3848" s="337" t="s">
        <v>8721</v>
      </c>
      <c r="O3848" s="337" t="s">
        <v>8721</v>
      </c>
      <c r="P3848" s="337" t="s">
        <v>8721</v>
      </c>
      <c r="Q3848" s="337" t="s">
        <v>8721</v>
      </c>
      <c r="R3848" s="337" t="s">
        <v>8721</v>
      </c>
      <c r="S3848" s="337" t="s">
        <v>15038</v>
      </c>
      <c r="T3848" s="337" t="s">
        <v>8721</v>
      </c>
      <c r="U3848" s="337" t="s">
        <v>8721</v>
      </c>
      <c r="V3848" s="337" t="s">
        <v>8721</v>
      </c>
      <c r="W3848" s="337" t="s">
        <v>4603</v>
      </c>
      <c r="X3848" s="337" t="s">
        <v>40</v>
      </c>
      <c r="Y3848" s="337" t="s">
        <v>8721</v>
      </c>
      <c r="Z3848" s="337" t="s">
        <v>12733</v>
      </c>
      <c r="AA3848" s="337" t="s">
        <v>12734</v>
      </c>
      <c r="AB3848" s="337" t="s">
        <v>13350</v>
      </c>
      <c r="AC3848" s="339">
        <v>650.42860469694836</v>
      </c>
      <c r="AD3848" s="358" t="s">
        <v>12478</v>
      </c>
      <c r="AE3848" s="339">
        <v>806.40405314777399</v>
      </c>
      <c r="AF3848" s="340">
        <v>0.23980410351647841</v>
      </c>
      <c r="AG3848" s="366">
        <v>1257.8576757327778</v>
      </c>
      <c r="AH3848" s="366">
        <v>903.11173430600593</v>
      </c>
      <c r="AI3848" s="340">
        <v>0.38848711109006229</v>
      </c>
      <c r="AJ3848" s="340">
        <v>0.1199245970809999</v>
      </c>
      <c r="AK3848" s="341">
        <v>903.11173430600593</v>
      </c>
      <c r="AL3848" s="342">
        <v>0.38848711109006229</v>
      </c>
      <c r="AM3848" s="339" t="s">
        <v>12736</v>
      </c>
      <c r="AN3848" s="339" t="s">
        <v>12934</v>
      </c>
      <c r="AO3848" s="337" t="s">
        <v>12935</v>
      </c>
      <c r="AP3848" s="343">
        <v>44459</v>
      </c>
      <c r="AQ3848" s="335" t="s">
        <v>12921</v>
      </c>
      <c r="AR3848" s="335" t="s">
        <v>8721</v>
      </c>
      <c r="AS3848" s="335" t="s">
        <v>12921</v>
      </c>
      <c r="AT3848" s="335" t="s">
        <v>8721</v>
      </c>
      <c r="AU3848" s="335" t="s">
        <v>8721</v>
      </c>
      <c r="AV3848" s="335" t="s">
        <v>15039</v>
      </c>
      <c r="AW3848" s="327" t="s">
        <v>12484</v>
      </c>
      <c r="AX3848" s="335" t="s">
        <v>12741</v>
      </c>
      <c r="AY3848" s="390">
        <v>2</v>
      </c>
      <c r="AZ3848" s="311"/>
      <c r="BA3848" s="309" t="s">
        <v>13642</v>
      </c>
      <c r="BB3848" s="310" t="s">
        <v>8721</v>
      </c>
      <c r="BC3848" s="309" t="s">
        <v>8721</v>
      </c>
      <c r="BD3848" s="309">
        <v>2</v>
      </c>
      <c r="BE3848" s="307"/>
      <c r="BF3848" s="310" t="b">
        <v>1</v>
      </c>
    </row>
    <row r="3849" spans="1:58" s="311" customFormat="1" ht="15" customHeight="1" x14ac:dyDescent="0.25">
      <c r="A3849" s="345">
        <v>3765</v>
      </c>
      <c r="B3849" s="336" t="s">
        <v>4789</v>
      </c>
      <c r="C3849" s="346">
        <v>5870</v>
      </c>
      <c r="D3849" s="346" t="s">
        <v>4789</v>
      </c>
      <c r="E3849" s="346" t="s">
        <v>10223</v>
      </c>
      <c r="F3849" s="346" t="s">
        <v>10228</v>
      </c>
      <c r="G3849" s="346" t="s">
        <v>10229</v>
      </c>
      <c r="H3849" s="346" t="s">
        <v>10238</v>
      </c>
      <c r="I3849" s="346" t="s">
        <v>10235</v>
      </c>
      <c r="J3849" s="346" t="s">
        <v>15037</v>
      </c>
      <c r="K3849" s="346" t="s">
        <v>12473</v>
      </c>
      <c r="L3849" s="347" t="s">
        <v>12474</v>
      </c>
      <c r="M3849" s="346" t="s">
        <v>15034</v>
      </c>
      <c r="N3849" s="346" t="s">
        <v>8721</v>
      </c>
      <c r="O3849" s="346" t="s">
        <v>8721</v>
      </c>
      <c r="P3849" s="346" t="s">
        <v>8721</v>
      </c>
      <c r="Q3849" s="346" t="s">
        <v>8721</v>
      </c>
      <c r="R3849" s="346" t="s">
        <v>8721</v>
      </c>
      <c r="S3849" s="346" t="s">
        <v>15038</v>
      </c>
      <c r="T3849" s="346" t="s">
        <v>8721</v>
      </c>
      <c r="U3849" s="346" t="s">
        <v>8721</v>
      </c>
      <c r="V3849" s="346" t="s">
        <v>8721</v>
      </c>
      <c r="W3849" s="346" t="s">
        <v>4604</v>
      </c>
      <c r="X3849" s="346" t="s">
        <v>40</v>
      </c>
      <c r="Y3849" s="346" t="s">
        <v>8721</v>
      </c>
      <c r="Z3849" s="346" t="s">
        <v>12733</v>
      </c>
      <c r="AA3849" s="346" t="s">
        <v>12734</v>
      </c>
      <c r="AB3849" s="346" t="s">
        <v>13350</v>
      </c>
      <c r="AC3849" s="348">
        <v>675.03110511101727</v>
      </c>
      <c r="AD3849" s="358" t="s">
        <v>12478</v>
      </c>
      <c r="AE3849" s="348">
        <v>836.90633411790247</v>
      </c>
      <c r="AF3849" s="349">
        <v>0.23980410351647841</v>
      </c>
      <c r="AG3849" s="359">
        <v>1289.2698312063415</v>
      </c>
      <c r="AH3849" s="359">
        <v>925.6649108341004</v>
      </c>
      <c r="AI3849" s="349">
        <v>0.37129223205479289</v>
      </c>
      <c r="AJ3849" s="349">
        <v>0.10605556810577776</v>
      </c>
      <c r="AK3849" s="350">
        <v>925.6649108341004</v>
      </c>
      <c r="AL3849" s="351">
        <v>0.37129223205479289</v>
      </c>
      <c r="AM3849" s="348" t="s">
        <v>12736</v>
      </c>
      <c r="AN3849" s="348" t="s">
        <v>12934</v>
      </c>
      <c r="AO3849" s="346" t="s">
        <v>12935</v>
      </c>
      <c r="AP3849" s="352">
        <v>44459</v>
      </c>
      <c r="AQ3849" s="346" t="s">
        <v>12921</v>
      </c>
      <c r="AR3849" s="346" t="s">
        <v>8721</v>
      </c>
      <c r="AS3849" s="346" t="s">
        <v>12921</v>
      </c>
      <c r="AT3849" s="346" t="s">
        <v>8721</v>
      </c>
      <c r="AU3849" s="346" t="s">
        <v>8721</v>
      </c>
      <c r="AV3849" s="346" t="s">
        <v>15182</v>
      </c>
      <c r="AW3849" s="327" t="s">
        <v>12484</v>
      </c>
      <c r="AX3849" s="346" t="s">
        <v>12741</v>
      </c>
      <c r="AY3849" s="380">
        <v>2</v>
      </c>
      <c r="AZ3849" s="309"/>
      <c r="BA3849" s="311" t="s">
        <v>13642</v>
      </c>
      <c r="BB3849" s="310" t="s">
        <v>8721</v>
      </c>
      <c r="BC3849" s="311" t="s">
        <v>8721</v>
      </c>
      <c r="BD3849" s="311">
        <v>2</v>
      </c>
      <c r="BE3849" s="307"/>
      <c r="BF3849" s="310" t="b">
        <v>1</v>
      </c>
    </row>
    <row r="3850" spans="1:58" s="309" customFormat="1" ht="15" customHeight="1" x14ac:dyDescent="0.25">
      <c r="A3850" s="335">
        <v>3766</v>
      </c>
      <c r="B3850" s="336" t="s">
        <v>4790</v>
      </c>
      <c r="C3850" s="337">
        <v>5871</v>
      </c>
      <c r="D3850" s="337" t="s">
        <v>4790</v>
      </c>
      <c r="E3850" s="337" t="s">
        <v>10223</v>
      </c>
      <c r="F3850" s="337" t="s">
        <v>10228</v>
      </c>
      <c r="G3850" s="337" t="s">
        <v>10229</v>
      </c>
      <c r="H3850" s="337" t="s">
        <v>10238</v>
      </c>
      <c r="I3850" s="337" t="s">
        <v>10236</v>
      </c>
      <c r="J3850" s="337" t="s">
        <v>15037</v>
      </c>
      <c r="K3850" s="337" t="s">
        <v>12473</v>
      </c>
      <c r="L3850" s="338" t="s">
        <v>12474</v>
      </c>
      <c r="M3850" s="337" t="s">
        <v>15034</v>
      </c>
      <c r="N3850" s="337" t="s">
        <v>8721</v>
      </c>
      <c r="O3850" s="337" t="s">
        <v>8721</v>
      </c>
      <c r="P3850" s="337" t="s">
        <v>8721</v>
      </c>
      <c r="Q3850" s="337" t="s">
        <v>8721</v>
      </c>
      <c r="R3850" s="337" t="s">
        <v>8721</v>
      </c>
      <c r="S3850" s="337" t="s">
        <v>15038</v>
      </c>
      <c r="T3850" s="337" t="s">
        <v>8721</v>
      </c>
      <c r="U3850" s="337" t="s">
        <v>8721</v>
      </c>
      <c r="V3850" s="337" t="s">
        <v>8721</v>
      </c>
      <c r="W3850" s="337" t="s">
        <v>4605</v>
      </c>
      <c r="X3850" s="337" t="s">
        <v>40</v>
      </c>
      <c r="Y3850" s="337" t="s">
        <v>8721</v>
      </c>
      <c r="Z3850" s="337" t="s">
        <v>12733</v>
      </c>
      <c r="AA3850" s="337" t="s">
        <v>12734</v>
      </c>
      <c r="AB3850" s="337" t="s">
        <v>13350</v>
      </c>
      <c r="AC3850" s="339">
        <v>702.70891807684507</v>
      </c>
      <c r="AD3850" s="358" t="s">
        <v>12478</v>
      </c>
      <c r="AE3850" s="339">
        <v>871.22140020929737</v>
      </c>
      <c r="AF3850" s="340">
        <v>0.23980410351647841</v>
      </c>
      <c r="AG3850" s="366">
        <v>1320.6819866799051</v>
      </c>
      <c r="AH3850" s="366">
        <v>948.21808736219486</v>
      </c>
      <c r="AI3850" s="340">
        <v>0.34937534300440176</v>
      </c>
      <c r="AJ3850" s="340">
        <v>8.837786483940846E-2</v>
      </c>
      <c r="AK3850" s="341">
        <v>948.21808736219486</v>
      </c>
      <c r="AL3850" s="342">
        <v>0.34937534300440176</v>
      </c>
      <c r="AM3850" s="339" t="s">
        <v>12736</v>
      </c>
      <c r="AN3850" s="339" t="s">
        <v>12934</v>
      </c>
      <c r="AO3850" s="337" t="s">
        <v>12935</v>
      </c>
      <c r="AP3850" s="343">
        <v>44459</v>
      </c>
      <c r="AQ3850" s="335" t="s">
        <v>12921</v>
      </c>
      <c r="AR3850" s="335" t="s">
        <v>8721</v>
      </c>
      <c r="AS3850" s="335" t="s">
        <v>12921</v>
      </c>
      <c r="AT3850" s="335" t="s">
        <v>8721</v>
      </c>
      <c r="AU3850" s="335" t="s">
        <v>8721</v>
      </c>
      <c r="AV3850" s="335" t="s">
        <v>15183</v>
      </c>
      <c r="AW3850" s="327" t="s">
        <v>12484</v>
      </c>
      <c r="AX3850" s="335" t="s">
        <v>12741</v>
      </c>
      <c r="AY3850" s="390">
        <v>2</v>
      </c>
      <c r="AZ3850" s="311"/>
      <c r="BA3850" s="309" t="s">
        <v>13642</v>
      </c>
      <c r="BB3850" s="310" t="s">
        <v>8721</v>
      </c>
      <c r="BC3850" s="309" t="s">
        <v>8721</v>
      </c>
      <c r="BD3850" s="309">
        <v>2</v>
      </c>
      <c r="BE3850" s="307"/>
      <c r="BF3850" s="310" t="b">
        <v>1</v>
      </c>
    </row>
    <row r="3851" spans="1:58" s="311" customFormat="1" ht="15" customHeight="1" x14ac:dyDescent="0.25">
      <c r="A3851" s="345">
        <v>3767</v>
      </c>
      <c r="B3851" s="336" t="s">
        <v>4791</v>
      </c>
      <c r="C3851" s="346">
        <v>5872</v>
      </c>
      <c r="D3851" s="346" t="s">
        <v>4791</v>
      </c>
      <c r="E3851" s="346" t="s">
        <v>10223</v>
      </c>
      <c r="F3851" s="346" t="s">
        <v>10228</v>
      </c>
      <c r="G3851" s="346" t="s">
        <v>10229</v>
      </c>
      <c r="H3851" s="346" t="s">
        <v>10238</v>
      </c>
      <c r="I3851" s="346" t="s">
        <v>10237</v>
      </c>
      <c r="J3851" s="346" t="s">
        <v>15037</v>
      </c>
      <c r="K3851" s="346" t="s">
        <v>12473</v>
      </c>
      <c r="L3851" s="347" t="s">
        <v>12474</v>
      </c>
      <c r="M3851" s="346" t="s">
        <v>15034</v>
      </c>
      <c r="N3851" s="346" t="s">
        <v>8721</v>
      </c>
      <c r="O3851" s="346" t="s">
        <v>8721</v>
      </c>
      <c r="P3851" s="346" t="s">
        <v>8721</v>
      </c>
      <c r="Q3851" s="346" t="s">
        <v>8721</v>
      </c>
      <c r="R3851" s="346" t="s">
        <v>8721</v>
      </c>
      <c r="S3851" s="346" t="s">
        <v>15038</v>
      </c>
      <c r="T3851" s="346" t="s">
        <v>8721</v>
      </c>
      <c r="U3851" s="346" t="s">
        <v>8721</v>
      </c>
      <c r="V3851" s="346" t="s">
        <v>8721</v>
      </c>
      <c r="W3851" s="346" t="s">
        <v>4606</v>
      </c>
      <c r="X3851" s="346" t="s">
        <v>40</v>
      </c>
      <c r="Y3851" s="346" t="s">
        <v>8721</v>
      </c>
      <c r="Z3851" s="346" t="s">
        <v>12733</v>
      </c>
      <c r="AA3851" s="346" t="s">
        <v>12734</v>
      </c>
      <c r="AB3851" s="346" t="s">
        <v>13350</v>
      </c>
      <c r="AC3851" s="348">
        <v>730.38673104267264</v>
      </c>
      <c r="AD3851" s="358" t="s">
        <v>12478</v>
      </c>
      <c r="AE3851" s="348">
        <v>905.53646630069193</v>
      </c>
      <c r="AF3851" s="349">
        <v>0.23980410351647841</v>
      </c>
      <c r="AG3851" s="359">
        <v>1352.0941421534685</v>
      </c>
      <c r="AH3851" s="359">
        <v>970.77126389028922</v>
      </c>
      <c r="AI3851" s="349">
        <v>0.32911952343993534</v>
      </c>
      <c r="AJ3851" s="349">
        <v>7.2039945399543281E-2</v>
      </c>
      <c r="AK3851" s="350">
        <v>970.77126389028922</v>
      </c>
      <c r="AL3851" s="351">
        <v>0.32911952343993534</v>
      </c>
      <c r="AM3851" s="348" t="s">
        <v>12736</v>
      </c>
      <c r="AN3851" s="348" t="s">
        <v>12934</v>
      </c>
      <c r="AO3851" s="346" t="s">
        <v>12935</v>
      </c>
      <c r="AP3851" s="352">
        <v>44459</v>
      </c>
      <c r="AQ3851" s="346" t="s">
        <v>12921</v>
      </c>
      <c r="AR3851" s="346" t="s">
        <v>8721</v>
      </c>
      <c r="AS3851" s="346" t="s">
        <v>12921</v>
      </c>
      <c r="AT3851" s="346" t="s">
        <v>8721</v>
      </c>
      <c r="AU3851" s="346" t="s">
        <v>8721</v>
      </c>
      <c r="AV3851" s="346" t="s">
        <v>15039</v>
      </c>
      <c r="AW3851" s="327" t="s">
        <v>12484</v>
      </c>
      <c r="AX3851" s="346" t="s">
        <v>12741</v>
      </c>
      <c r="AY3851" s="380">
        <v>2</v>
      </c>
      <c r="AZ3851" s="309"/>
      <c r="BA3851" s="311" t="s">
        <v>13642</v>
      </c>
      <c r="BB3851" s="310" t="s">
        <v>8721</v>
      </c>
      <c r="BC3851" s="311" t="s">
        <v>8721</v>
      </c>
      <c r="BD3851" s="311">
        <v>2</v>
      </c>
      <c r="BE3851" s="307"/>
      <c r="BF3851" s="310" t="b">
        <v>1</v>
      </c>
    </row>
    <row r="3852" spans="1:58" s="309" customFormat="1" ht="15" customHeight="1" x14ac:dyDescent="0.25">
      <c r="A3852" s="335">
        <v>3768</v>
      </c>
      <c r="B3852" s="336" t="s">
        <v>4807</v>
      </c>
      <c r="C3852" s="346">
        <v>5887</v>
      </c>
      <c r="D3852" s="346" t="s">
        <v>4807</v>
      </c>
      <c r="E3852" s="346" t="s">
        <v>10223</v>
      </c>
      <c r="F3852" s="346" t="s">
        <v>10228</v>
      </c>
      <c r="G3852" s="346" t="s">
        <v>10229</v>
      </c>
      <c r="H3852" s="346" t="s">
        <v>10230</v>
      </c>
      <c r="I3852" s="346" t="s">
        <v>10233</v>
      </c>
      <c r="J3852" s="346" t="s">
        <v>15037</v>
      </c>
      <c r="K3852" s="346" t="s">
        <v>12473</v>
      </c>
      <c r="L3852" s="347" t="s">
        <v>12474</v>
      </c>
      <c r="M3852" s="346" t="s">
        <v>15034</v>
      </c>
      <c r="N3852" s="346" t="s">
        <v>8721</v>
      </c>
      <c r="O3852" s="346" t="s">
        <v>8721</v>
      </c>
      <c r="P3852" s="346" t="s">
        <v>8721</v>
      </c>
      <c r="Q3852" s="346" t="s">
        <v>8721</v>
      </c>
      <c r="R3852" s="346" t="s">
        <v>8721</v>
      </c>
      <c r="S3852" s="346" t="s">
        <v>15038</v>
      </c>
      <c r="T3852" s="346" t="s">
        <v>8721</v>
      </c>
      <c r="U3852" s="346" t="s">
        <v>8721</v>
      </c>
      <c r="V3852" s="346" t="s">
        <v>8721</v>
      </c>
      <c r="W3852" s="346" t="s">
        <v>15184</v>
      </c>
      <c r="X3852" s="346" t="s">
        <v>40</v>
      </c>
      <c r="Y3852" s="346" t="s">
        <v>8721</v>
      </c>
      <c r="Z3852" s="346" t="s">
        <v>12733</v>
      </c>
      <c r="AA3852" s="346" t="s">
        <v>12734</v>
      </c>
      <c r="AB3852" s="346" t="s">
        <v>13350</v>
      </c>
      <c r="AC3852" s="348">
        <v>472.06047669494831</v>
      </c>
      <c r="AD3852" s="358" t="s">
        <v>12478</v>
      </c>
      <c r="AE3852" s="348">
        <v>585.26251611434179</v>
      </c>
      <c r="AF3852" s="349">
        <v>0.23980410351647841</v>
      </c>
      <c r="AG3852" s="359">
        <v>879.89741025103854</v>
      </c>
      <c r="AH3852" s="359">
        <v>631.74530116871108</v>
      </c>
      <c r="AI3852" s="349">
        <v>0.33827196377838931</v>
      </c>
      <c r="AJ3852" s="349">
        <v>7.9422111914797533E-2</v>
      </c>
      <c r="AK3852" s="350">
        <v>631.74530116871108</v>
      </c>
      <c r="AL3852" s="351">
        <v>0.33827196377838931</v>
      </c>
      <c r="AM3852" s="348" t="s">
        <v>12736</v>
      </c>
      <c r="AN3852" s="348" t="s">
        <v>12934</v>
      </c>
      <c r="AO3852" s="346" t="s">
        <v>12935</v>
      </c>
      <c r="AP3852" s="352">
        <v>44459</v>
      </c>
      <c r="AQ3852" s="346" t="s">
        <v>12921</v>
      </c>
      <c r="AR3852" s="346" t="s">
        <v>8721</v>
      </c>
      <c r="AS3852" s="346" t="s">
        <v>12921</v>
      </c>
      <c r="AT3852" s="346" t="s">
        <v>8721</v>
      </c>
      <c r="AU3852" s="346" t="s">
        <v>8721</v>
      </c>
      <c r="AV3852" s="346" t="s">
        <v>15185</v>
      </c>
      <c r="AW3852" s="327" t="s">
        <v>12484</v>
      </c>
      <c r="AX3852" s="346" t="s">
        <v>12741</v>
      </c>
      <c r="AY3852" s="380">
        <v>2</v>
      </c>
      <c r="AZ3852" s="311"/>
      <c r="BA3852" s="309" t="s">
        <v>13642</v>
      </c>
      <c r="BB3852" s="310" t="s">
        <v>8721</v>
      </c>
      <c r="BC3852" s="309" t="s">
        <v>8721</v>
      </c>
      <c r="BD3852" s="309">
        <v>2</v>
      </c>
      <c r="BE3852" s="307"/>
      <c r="BF3852" s="310" t="b">
        <v>1</v>
      </c>
    </row>
    <row r="3853" spans="1:58" s="311" customFormat="1" ht="15" customHeight="1" x14ac:dyDescent="0.25">
      <c r="A3853" s="345">
        <v>3769</v>
      </c>
      <c r="B3853" s="336" t="s">
        <v>4808</v>
      </c>
      <c r="C3853" s="337">
        <v>5888</v>
      </c>
      <c r="D3853" s="337" t="s">
        <v>4808</v>
      </c>
      <c r="E3853" s="337" t="s">
        <v>10223</v>
      </c>
      <c r="F3853" s="337" t="s">
        <v>10228</v>
      </c>
      <c r="G3853" s="337" t="s">
        <v>10229</v>
      </c>
      <c r="H3853" s="337" t="s">
        <v>10230</v>
      </c>
      <c r="I3853" s="337" t="s">
        <v>10234</v>
      </c>
      <c r="J3853" s="337" t="s">
        <v>15037</v>
      </c>
      <c r="K3853" s="337" t="s">
        <v>12473</v>
      </c>
      <c r="L3853" s="338" t="s">
        <v>12474</v>
      </c>
      <c r="M3853" s="337" t="s">
        <v>15034</v>
      </c>
      <c r="N3853" s="337" t="s">
        <v>8721</v>
      </c>
      <c r="O3853" s="337" t="s">
        <v>8721</v>
      </c>
      <c r="P3853" s="337" t="s">
        <v>8721</v>
      </c>
      <c r="Q3853" s="337" t="s">
        <v>8721</v>
      </c>
      <c r="R3853" s="337" t="s">
        <v>8721</v>
      </c>
      <c r="S3853" s="337" t="s">
        <v>15038</v>
      </c>
      <c r="T3853" s="337" t="s">
        <v>8721</v>
      </c>
      <c r="U3853" s="337" t="s">
        <v>8721</v>
      </c>
      <c r="V3853" s="337" t="s">
        <v>8721</v>
      </c>
      <c r="W3853" s="337" t="s">
        <v>15186</v>
      </c>
      <c r="X3853" s="337" t="s">
        <v>40</v>
      </c>
      <c r="Y3853" s="337" t="s">
        <v>8721</v>
      </c>
      <c r="Z3853" s="337" t="s">
        <v>12733</v>
      </c>
      <c r="AA3853" s="337" t="s">
        <v>12734</v>
      </c>
      <c r="AB3853" s="337" t="s">
        <v>13350</v>
      </c>
      <c r="AC3853" s="339">
        <v>488.97469572962081</v>
      </c>
      <c r="AD3853" s="358" t="s">
        <v>12478</v>
      </c>
      <c r="AE3853" s="339">
        <v>606.23283428130537</v>
      </c>
      <c r="AF3853" s="340">
        <v>0.23980410351647841</v>
      </c>
      <c r="AG3853" s="366">
        <v>899.19009304558881</v>
      </c>
      <c r="AH3853" s="366">
        <v>645.59698610425176</v>
      </c>
      <c r="AI3853" s="340">
        <v>0.32030755730810956</v>
      </c>
      <c r="AJ3853" s="340">
        <v>6.4932398242026901E-2</v>
      </c>
      <c r="AK3853" s="341">
        <v>645.59698610425176</v>
      </c>
      <c r="AL3853" s="342">
        <v>0.32030755730810956</v>
      </c>
      <c r="AM3853" s="339" t="s">
        <v>12736</v>
      </c>
      <c r="AN3853" s="339" t="s">
        <v>12934</v>
      </c>
      <c r="AO3853" s="337" t="s">
        <v>12935</v>
      </c>
      <c r="AP3853" s="343">
        <v>44459</v>
      </c>
      <c r="AQ3853" s="335" t="s">
        <v>12921</v>
      </c>
      <c r="AR3853" s="335" t="s">
        <v>8721</v>
      </c>
      <c r="AS3853" s="335" t="s">
        <v>12921</v>
      </c>
      <c r="AT3853" s="335" t="s">
        <v>8721</v>
      </c>
      <c r="AU3853" s="335" t="s">
        <v>8721</v>
      </c>
      <c r="AV3853" s="335" t="s">
        <v>15187</v>
      </c>
      <c r="AW3853" s="327" t="s">
        <v>12484</v>
      </c>
      <c r="AX3853" s="335" t="s">
        <v>12741</v>
      </c>
      <c r="AY3853" s="390">
        <v>2</v>
      </c>
      <c r="AZ3853" s="309"/>
      <c r="BA3853" s="311" t="s">
        <v>13642</v>
      </c>
      <c r="BB3853" s="310" t="s">
        <v>8721</v>
      </c>
      <c r="BC3853" s="311" t="s">
        <v>8721</v>
      </c>
      <c r="BD3853" s="311">
        <v>2</v>
      </c>
      <c r="BE3853" s="307"/>
      <c r="BF3853" s="310" t="b">
        <v>1</v>
      </c>
    </row>
    <row r="3854" spans="1:58" s="309" customFormat="1" ht="15" customHeight="1" x14ac:dyDescent="0.25">
      <c r="A3854" s="335">
        <v>3770</v>
      </c>
      <c r="B3854" s="336" t="s">
        <v>4809</v>
      </c>
      <c r="C3854" s="346">
        <v>5889</v>
      </c>
      <c r="D3854" s="346" t="s">
        <v>4809</v>
      </c>
      <c r="E3854" s="346" t="s">
        <v>10223</v>
      </c>
      <c r="F3854" s="346" t="s">
        <v>10228</v>
      </c>
      <c r="G3854" s="346" t="s">
        <v>10229</v>
      </c>
      <c r="H3854" s="346" t="s">
        <v>10230</v>
      </c>
      <c r="I3854" s="346" t="s">
        <v>10235</v>
      </c>
      <c r="J3854" s="346" t="s">
        <v>15037</v>
      </c>
      <c r="K3854" s="346" t="s">
        <v>12473</v>
      </c>
      <c r="L3854" s="347" t="s">
        <v>12474</v>
      </c>
      <c r="M3854" s="346" t="s">
        <v>15034</v>
      </c>
      <c r="N3854" s="346" t="s">
        <v>8721</v>
      </c>
      <c r="O3854" s="346" t="s">
        <v>8721</v>
      </c>
      <c r="P3854" s="346" t="s">
        <v>8721</v>
      </c>
      <c r="Q3854" s="346" t="s">
        <v>8721</v>
      </c>
      <c r="R3854" s="346" t="s">
        <v>8721</v>
      </c>
      <c r="S3854" s="346" t="s">
        <v>15038</v>
      </c>
      <c r="T3854" s="346" t="s">
        <v>8721</v>
      </c>
      <c r="U3854" s="346" t="s">
        <v>8721</v>
      </c>
      <c r="V3854" s="346" t="s">
        <v>8721</v>
      </c>
      <c r="W3854" s="346" t="s">
        <v>15188</v>
      </c>
      <c r="X3854" s="346" t="s">
        <v>40</v>
      </c>
      <c r="Y3854" s="346" t="s">
        <v>8721</v>
      </c>
      <c r="Z3854" s="346" t="s">
        <v>12733</v>
      </c>
      <c r="AA3854" s="346" t="s">
        <v>12734</v>
      </c>
      <c r="AB3854" s="346" t="s">
        <v>13350</v>
      </c>
      <c r="AC3854" s="348">
        <v>505.12008662635361</v>
      </c>
      <c r="AD3854" s="358" t="s">
        <v>12478</v>
      </c>
      <c r="AE3854" s="348">
        <v>626.24995616795229</v>
      </c>
      <c r="AF3854" s="349">
        <v>0.23980410351647841</v>
      </c>
      <c r="AG3854" s="359">
        <v>918.48277584013886</v>
      </c>
      <c r="AH3854" s="359">
        <v>659.4486710397922</v>
      </c>
      <c r="AI3854" s="349">
        <v>0.30552850401215226</v>
      </c>
      <c r="AJ3854" s="349">
        <v>5.3011923665406968E-2</v>
      </c>
      <c r="AK3854" s="350">
        <v>659.4486710397922</v>
      </c>
      <c r="AL3854" s="351">
        <v>0.30552850401215226</v>
      </c>
      <c r="AM3854" s="348" t="s">
        <v>12736</v>
      </c>
      <c r="AN3854" s="348" t="s">
        <v>12934</v>
      </c>
      <c r="AO3854" s="346" t="s">
        <v>12935</v>
      </c>
      <c r="AP3854" s="352">
        <v>44459</v>
      </c>
      <c r="AQ3854" s="346" t="s">
        <v>12921</v>
      </c>
      <c r="AR3854" s="346" t="s">
        <v>8721</v>
      </c>
      <c r="AS3854" s="346" t="s">
        <v>12921</v>
      </c>
      <c r="AT3854" s="346" t="s">
        <v>8721</v>
      </c>
      <c r="AU3854" s="346" t="s">
        <v>8721</v>
      </c>
      <c r="AV3854" s="346" t="s">
        <v>15189</v>
      </c>
      <c r="AW3854" s="327" t="s">
        <v>12484</v>
      </c>
      <c r="AX3854" s="346" t="s">
        <v>12741</v>
      </c>
      <c r="AY3854" s="380">
        <v>2</v>
      </c>
      <c r="AZ3854" s="311"/>
      <c r="BA3854" s="309" t="s">
        <v>13642</v>
      </c>
      <c r="BB3854" s="310" t="s">
        <v>8721</v>
      </c>
      <c r="BC3854" s="309" t="s">
        <v>8721</v>
      </c>
      <c r="BD3854" s="309">
        <v>2</v>
      </c>
      <c r="BE3854" s="307"/>
      <c r="BF3854" s="310" t="b">
        <v>1</v>
      </c>
    </row>
    <row r="3855" spans="1:58" s="311" customFormat="1" ht="15" customHeight="1" x14ac:dyDescent="0.25">
      <c r="A3855" s="345">
        <v>3771</v>
      </c>
      <c r="B3855" s="336" t="s">
        <v>4810</v>
      </c>
      <c r="C3855" s="337">
        <v>5890</v>
      </c>
      <c r="D3855" s="337" t="s">
        <v>4810</v>
      </c>
      <c r="E3855" s="337" t="s">
        <v>10223</v>
      </c>
      <c r="F3855" s="337" t="s">
        <v>10228</v>
      </c>
      <c r="G3855" s="337" t="s">
        <v>10229</v>
      </c>
      <c r="H3855" s="337" t="s">
        <v>10230</v>
      </c>
      <c r="I3855" s="337" t="s">
        <v>10236</v>
      </c>
      <c r="J3855" s="337" t="s">
        <v>15037</v>
      </c>
      <c r="K3855" s="337" t="s">
        <v>12473</v>
      </c>
      <c r="L3855" s="338" t="s">
        <v>12474</v>
      </c>
      <c r="M3855" s="337" t="s">
        <v>15034</v>
      </c>
      <c r="N3855" s="337" t="s">
        <v>8721</v>
      </c>
      <c r="O3855" s="337" t="s">
        <v>8721</v>
      </c>
      <c r="P3855" s="337" t="s">
        <v>8721</v>
      </c>
      <c r="Q3855" s="337" t="s">
        <v>8721</v>
      </c>
      <c r="R3855" s="337" t="s">
        <v>8721</v>
      </c>
      <c r="S3855" s="337" t="s">
        <v>15038</v>
      </c>
      <c r="T3855" s="337" t="s">
        <v>8721</v>
      </c>
      <c r="U3855" s="337" t="s">
        <v>8721</v>
      </c>
      <c r="V3855" s="337" t="s">
        <v>8721</v>
      </c>
      <c r="W3855" s="337" t="s">
        <v>15190</v>
      </c>
      <c r="X3855" s="337" t="s">
        <v>40</v>
      </c>
      <c r="Y3855" s="337" t="s">
        <v>8721</v>
      </c>
      <c r="Z3855" s="337" t="s">
        <v>12733</v>
      </c>
      <c r="AA3855" s="337" t="s">
        <v>12734</v>
      </c>
      <c r="AB3855" s="337" t="s">
        <v>13350</v>
      </c>
      <c r="AC3855" s="339">
        <v>522.034305661026</v>
      </c>
      <c r="AD3855" s="358" t="s">
        <v>12478</v>
      </c>
      <c r="AE3855" s="339">
        <v>647.22027433491564</v>
      </c>
      <c r="AF3855" s="340">
        <v>0.23980410351647841</v>
      </c>
      <c r="AG3855" s="366">
        <v>937.77545863468879</v>
      </c>
      <c r="AH3855" s="366">
        <v>673.30035597533265</v>
      </c>
      <c r="AI3855" s="340">
        <v>0.28976266248013327</v>
      </c>
      <c r="AJ3855" s="340">
        <v>4.0295526383528291E-2</v>
      </c>
      <c r="AK3855" s="341">
        <v>673.30035597533265</v>
      </c>
      <c r="AL3855" s="342">
        <v>0.28976266248013327</v>
      </c>
      <c r="AM3855" s="339" t="s">
        <v>12736</v>
      </c>
      <c r="AN3855" s="339" t="s">
        <v>12934</v>
      </c>
      <c r="AO3855" s="337" t="s">
        <v>12935</v>
      </c>
      <c r="AP3855" s="343">
        <v>44459</v>
      </c>
      <c r="AQ3855" s="335" t="s">
        <v>12921</v>
      </c>
      <c r="AR3855" s="335" t="s">
        <v>8721</v>
      </c>
      <c r="AS3855" s="335" t="s">
        <v>12921</v>
      </c>
      <c r="AT3855" s="335" t="s">
        <v>8721</v>
      </c>
      <c r="AU3855" s="335" t="s">
        <v>8721</v>
      </c>
      <c r="AV3855" s="335" t="s">
        <v>15191</v>
      </c>
      <c r="AW3855" s="327" t="s">
        <v>12484</v>
      </c>
      <c r="AX3855" s="335" t="s">
        <v>12741</v>
      </c>
      <c r="AY3855" s="390">
        <v>2</v>
      </c>
      <c r="AZ3855" s="309"/>
      <c r="BA3855" s="311" t="s">
        <v>13642</v>
      </c>
      <c r="BB3855" s="310" t="s">
        <v>8721</v>
      </c>
      <c r="BC3855" s="311" t="s">
        <v>8721</v>
      </c>
      <c r="BD3855" s="311">
        <v>2</v>
      </c>
      <c r="BE3855" s="307"/>
      <c r="BF3855" s="310" t="b">
        <v>1</v>
      </c>
    </row>
    <row r="3856" spans="1:58" s="309" customFormat="1" ht="15" customHeight="1" x14ac:dyDescent="0.25">
      <c r="A3856" s="335">
        <v>3772</v>
      </c>
      <c r="B3856" s="336" t="s">
        <v>4811</v>
      </c>
      <c r="C3856" s="346">
        <v>5927</v>
      </c>
      <c r="D3856" s="346" t="s">
        <v>4811</v>
      </c>
      <c r="E3856" s="346" t="s">
        <v>10223</v>
      </c>
      <c r="F3856" s="346" t="s">
        <v>10228</v>
      </c>
      <c r="G3856" s="346" t="s">
        <v>10229</v>
      </c>
      <c r="H3856" s="346" t="s">
        <v>10230</v>
      </c>
      <c r="I3856" s="346" t="s">
        <v>10237</v>
      </c>
      <c r="J3856" s="346" t="s">
        <v>15037</v>
      </c>
      <c r="K3856" s="346" t="s">
        <v>12473</v>
      </c>
      <c r="L3856" s="347" t="s">
        <v>12474</v>
      </c>
      <c r="M3856" s="346" t="s">
        <v>15034</v>
      </c>
      <c r="N3856" s="346" t="s">
        <v>8721</v>
      </c>
      <c r="O3856" s="346" t="s">
        <v>8721</v>
      </c>
      <c r="P3856" s="346" t="s">
        <v>8721</v>
      </c>
      <c r="Q3856" s="346" t="s">
        <v>8721</v>
      </c>
      <c r="R3856" s="346" t="s">
        <v>8721</v>
      </c>
      <c r="S3856" s="346" t="s">
        <v>15038</v>
      </c>
      <c r="T3856" s="346" t="s">
        <v>8721</v>
      </c>
      <c r="U3856" s="346" t="s">
        <v>8721</v>
      </c>
      <c r="V3856" s="346" t="s">
        <v>8721</v>
      </c>
      <c r="W3856" s="346" t="s">
        <v>15192</v>
      </c>
      <c r="X3856" s="346" t="s">
        <v>40</v>
      </c>
      <c r="Y3856" s="346" t="s">
        <v>8721</v>
      </c>
      <c r="Z3856" s="346" t="s">
        <v>12733</v>
      </c>
      <c r="AA3856" s="346" t="s">
        <v>12734</v>
      </c>
      <c r="AB3856" s="346" t="s">
        <v>13350</v>
      </c>
      <c r="AC3856" s="348">
        <v>539.71735283363796</v>
      </c>
      <c r="AD3856" s="358" t="s">
        <v>12478</v>
      </c>
      <c r="AE3856" s="348">
        <v>669.14378878219543</v>
      </c>
      <c r="AF3856" s="349">
        <v>0.23980410351647841</v>
      </c>
      <c r="AG3856" s="359">
        <v>957.06814142923884</v>
      </c>
      <c r="AH3856" s="359">
        <v>687.15204091087321</v>
      </c>
      <c r="AI3856" s="349">
        <v>0.27317018306558016</v>
      </c>
      <c r="AJ3856" s="349">
        <v>2.6912380314329409E-2</v>
      </c>
      <c r="AK3856" s="350">
        <v>687.15204091087321</v>
      </c>
      <c r="AL3856" s="351">
        <v>0.27317018306558016</v>
      </c>
      <c r="AM3856" s="348" t="s">
        <v>12736</v>
      </c>
      <c r="AN3856" s="348" t="s">
        <v>12934</v>
      </c>
      <c r="AO3856" s="346" t="s">
        <v>12935</v>
      </c>
      <c r="AP3856" s="352">
        <v>44459</v>
      </c>
      <c r="AQ3856" s="346" t="s">
        <v>12921</v>
      </c>
      <c r="AR3856" s="346" t="s">
        <v>8721</v>
      </c>
      <c r="AS3856" s="346" t="s">
        <v>12921</v>
      </c>
      <c r="AT3856" s="346" t="s">
        <v>8721</v>
      </c>
      <c r="AU3856" s="346" t="s">
        <v>8721</v>
      </c>
      <c r="AV3856" s="346" t="s">
        <v>15193</v>
      </c>
      <c r="AW3856" s="327" t="s">
        <v>12484</v>
      </c>
      <c r="AX3856" s="346" t="s">
        <v>12741</v>
      </c>
      <c r="AY3856" s="380">
        <v>2</v>
      </c>
      <c r="AZ3856" s="311"/>
      <c r="BA3856" s="309" t="s">
        <v>13642</v>
      </c>
      <c r="BB3856" s="310" t="s">
        <v>8721</v>
      </c>
      <c r="BC3856" s="309" t="s">
        <v>8721</v>
      </c>
      <c r="BD3856" s="309">
        <v>2</v>
      </c>
      <c r="BE3856" s="307"/>
      <c r="BF3856" s="310" t="b">
        <v>1</v>
      </c>
    </row>
    <row r="3857" spans="1:58" s="311" customFormat="1" ht="15" customHeight="1" x14ac:dyDescent="0.25">
      <c r="A3857" s="345">
        <v>3773</v>
      </c>
      <c r="B3857" s="336" t="s">
        <v>4826</v>
      </c>
      <c r="C3857" s="337">
        <v>5906</v>
      </c>
      <c r="D3857" s="337" t="s">
        <v>4826</v>
      </c>
      <c r="E3857" s="337" t="s">
        <v>10223</v>
      </c>
      <c r="F3857" s="337" t="s">
        <v>10228</v>
      </c>
      <c r="G3857" s="337" t="s">
        <v>10229</v>
      </c>
      <c r="H3857" s="337" t="s">
        <v>10226</v>
      </c>
      <c r="I3857" s="337" t="s">
        <v>10233</v>
      </c>
      <c r="J3857" s="337" t="s">
        <v>15037</v>
      </c>
      <c r="K3857" s="337" t="s">
        <v>12473</v>
      </c>
      <c r="L3857" s="338" t="s">
        <v>12474</v>
      </c>
      <c r="M3857" s="337" t="s">
        <v>15034</v>
      </c>
      <c r="N3857" s="337" t="s">
        <v>8721</v>
      </c>
      <c r="O3857" s="337" t="s">
        <v>8721</v>
      </c>
      <c r="P3857" s="337" t="s">
        <v>8721</v>
      </c>
      <c r="Q3857" s="337" t="s">
        <v>8721</v>
      </c>
      <c r="R3857" s="337" t="s">
        <v>8721</v>
      </c>
      <c r="S3857" s="337" t="s">
        <v>15038</v>
      </c>
      <c r="T3857" s="337" t="s">
        <v>8721</v>
      </c>
      <c r="U3857" s="337" t="s">
        <v>8721</v>
      </c>
      <c r="V3857" s="337" t="s">
        <v>8721</v>
      </c>
      <c r="W3857" s="337" t="s">
        <v>15194</v>
      </c>
      <c r="X3857" s="337" t="s">
        <v>40</v>
      </c>
      <c r="Y3857" s="337" t="s">
        <v>8721</v>
      </c>
      <c r="Z3857" s="337" t="s">
        <v>12733</v>
      </c>
      <c r="AA3857" s="337" t="s">
        <v>12734</v>
      </c>
      <c r="AB3857" s="337" t="s">
        <v>13350</v>
      </c>
      <c r="AC3857" s="339">
        <v>369.80633434897419</v>
      </c>
      <c r="AD3857" s="358" t="s">
        <v>12478</v>
      </c>
      <c r="AE3857" s="339">
        <v>458.48741083224502</v>
      </c>
      <c r="AF3857" s="340">
        <v>0.23980410351647841</v>
      </c>
      <c r="AG3857" s="366">
        <v>720.5911689609552</v>
      </c>
      <c r="AH3857" s="366">
        <v>517.36722912376001</v>
      </c>
      <c r="AI3857" s="340">
        <v>0.39902208553176766</v>
      </c>
      <c r="AJ3857" s="340">
        <v>0.1284218866220046</v>
      </c>
      <c r="AK3857" s="341">
        <v>517.36722912376001</v>
      </c>
      <c r="AL3857" s="342">
        <v>0.39902208553176766</v>
      </c>
      <c r="AM3857" s="339" t="s">
        <v>12736</v>
      </c>
      <c r="AN3857" s="339" t="s">
        <v>12934</v>
      </c>
      <c r="AO3857" s="337" t="s">
        <v>12935</v>
      </c>
      <c r="AP3857" s="343">
        <v>44456</v>
      </c>
      <c r="AQ3857" s="335" t="s">
        <v>12921</v>
      </c>
      <c r="AR3857" s="335" t="s">
        <v>8721</v>
      </c>
      <c r="AS3857" s="335" t="s">
        <v>12921</v>
      </c>
      <c r="AT3857" s="335" t="s">
        <v>8721</v>
      </c>
      <c r="AU3857" s="335" t="s">
        <v>8721</v>
      </c>
      <c r="AV3857" s="335" t="s">
        <v>15195</v>
      </c>
      <c r="AW3857" s="327" t="s">
        <v>12484</v>
      </c>
      <c r="AX3857" s="335" t="s">
        <v>12741</v>
      </c>
      <c r="AY3857" s="390">
        <v>2</v>
      </c>
      <c r="BA3857" s="311" t="s">
        <v>13642</v>
      </c>
      <c r="BB3857" s="310" t="s">
        <v>8721</v>
      </c>
      <c r="BC3857" s="311" t="s">
        <v>8721</v>
      </c>
      <c r="BD3857" s="311">
        <v>2</v>
      </c>
      <c r="BE3857" s="307"/>
      <c r="BF3857" s="310" t="b">
        <v>1</v>
      </c>
    </row>
    <row r="3858" spans="1:58" s="309" customFormat="1" ht="15" customHeight="1" x14ac:dyDescent="0.25">
      <c r="A3858" s="335">
        <v>3774</v>
      </c>
      <c r="B3858" s="336" t="s">
        <v>4827</v>
      </c>
      <c r="C3858" s="346">
        <v>5907</v>
      </c>
      <c r="D3858" s="346" t="s">
        <v>4827</v>
      </c>
      <c r="E3858" s="346" t="s">
        <v>10223</v>
      </c>
      <c r="F3858" s="346" t="s">
        <v>10228</v>
      </c>
      <c r="G3858" s="346" t="s">
        <v>10229</v>
      </c>
      <c r="H3858" s="346" t="s">
        <v>10226</v>
      </c>
      <c r="I3858" s="346" t="s">
        <v>10234</v>
      </c>
      <c r="J3858" s="346" t="s">
        <v>15037</v>
      </c>
      <c r="K3858" s="346" t="s">
        <v>12473</v>
      </c>
      <c r="L3858" s="347" t="s">
        <v>12474</v>
      </c>
      <c r="M3858" s="346" t="s">
        <v>15034</v>
      </c>
      <c r="N3858" s="346" t="s">
        <v>8721</v>
      </c>
      <c r="O3858" s="346" t="s">
        <v>8721</v>
      </c>
      <c r="P3858" s="346" t="s">
        <v>8721</v>
      </c>
      <c r="Q3858" s="346" t="s">
        <v>8721</v>
      </c>
      <c r="R3858" s="346" t="s">
        <v>8721</v>
      </c>
      <c r="S3858" s="346" t="s">
        <v>15038</v>
      </c>
      <c r="T3858" s="346" t="s">
        <v>8721</v>
      </c>
      <c r="U3858" s="346" t="s">
        <v>8721</v>
      </c>
      <c r="V3858" s="346" t="s">
        <v>8721</v>
      </c>
      <c r="W3858" s="346" t="s">
        <v>15196</v>
      </c>
      <c r="X3858" s="346" t="s">
        <v>40</v>
      </c>
      <c r="Y3858" s="346" t="s">
        <v>8721</v>
      </c>
      <c r="Z3858" s="346" t="s">
        <v>12733</v>
      </c>
      <c r="AA3858" s="346" t="s">
        <v>12734</v>
      </c>
      <c r="AB3858" s="346" t="s">
        <v>13350</v>
      </c>
      <c r="AC3858" s="348">
        <v>380.56992828012949</v>
      </c>
      <c r="AD3858" s="358" t="s">
        <v>12478</v>
      </c>
      <c r="AE3858" s="348">
        <v>471.83215875667645</v>
      </c>
      <c r="AF3858" s="349">
        <v>0.23980410351647841</v>
      </c>
      <c r="AG3858" s="359">
        <v>733.41050291856504</v>
      </c>
      <c r="AH3858" s="359">
        <v>526.57120437983224</v>
      </c>
      <c r="AI3858" s="349">
        <v>0.38363849913079395</v>
      </c>
      <c r="AJ3858" s="349">
        <v>0.11601380831564878</v>
      </c>
      <c r="AK3858" s="350">
        <v>526.57120437983224</v>
      </c>
      <c r="AL3858" s="351">
        <v>0.38363849913079395</v>
      </c>
      <c r="AM3858" s="348" t="s">
        <v>12736</v>
      </c>
      <c r="AN3858" s="348" t="s">
        <v>12934</v>
      </c>
      <c r="AO3858" s="346" t="s">
        <v>12935</v>
      </c>
      <c r="AP3858" s="352">
        <v>44456</v>
      </c>
      <c r="AQ3858" s="346" t="s">
        <v>12921</v>
      </c>
      <c r="AR3858" s="346" t="s">
        <v>8721</v>
      </c>
      <c r="AS3858" s="346" t="s">
        <v>12921</v>
      </c>
      <c r="AT3858" s="346" t="s">
        <v>8721</v>
      </c>
      <c r="AU3858" s="346" t="s">
        <v>8721</v>
      </c>
      <c r="AV3858" s="346" t="s">
        <v>15197</v>
      </c>
      <c r="AW3858" s="327" t="s">
        <v>12484</v>
      </c>
      <c r="AX3858" s="346" t="s">
        <v>12741</v>
      </c>
      <c r="AY3858" s="380">
        <v>2</v>
      </c>
      <c r="BA3858" s="309" t="s">
        <v>13642</v>
      </c>
      <c r="BB3858" s="310" t="s">
        <v>8721</v>
      </c>
      <c r="BC3858" s="309" t="s">
        <v>8721</v>
      </c>
      <c r="BD3858" s="309">
        <v>2</v>
      </c>
      <c r="BE3858" s="307"/>
      <c r="BF3858" s="310" t="b">
        <v>1</v>
      </c>
    </row>
    <row r="3859" spans="1:58" s="311" customFormat="1" ht="15" customHeight="1" x14ac:dyDescent="0.25">
      <c r="A3859" s="345">
        <v>3775</v>
      </c>
      <c r="B3859" s="336" t="s">
        <v>4828</v>
      </c>
      <c r="C3859" s="337">
        <v>5908</v>
      </c>
      <c r="D3859" s="337" t="s">
        <v>4828</v>
      </c>
      <c r="E3859" s="337" t="s">
        <v>10223</v>
      </c>
      <c r="F3859" s="337" t="s">
        <v>10228</v>
      </c>
      <c r="G3859" s="337" t="s">
        <v>10229</v>
      </c>
      <c r="H3859" s="337" t="s">
        <v>10226</v>
      </c>
      <c r="I3859" s="337" t="s">
        <v>10235</v>
      </c>
      <c r="J3859" s="337" t="s">
        <v>15037</v>
      </c>
      <c r="K3859" s="337" t="s">
        <v>12473</v>
      </c>
      <c r="L3859" s="338" t="s">
        <v>12474</v>
      </c>
      <c r="M3859" s="337" t="s">
        <v>15034</v>
      </c>
      <c r="N3859" s="337" t="s">
        <v>8721</v>
      </c>
      <c r="O3859" s="337" t="s">
        <v>8721</v>
      </c>
      <c r="P3859" s="337" t="s">
        <v>8721</v>
      </c>
      <c r="Q3859" s="337" t="s">
        <v>8721</v>
      </c>
      <c r="R3859" s="337" t="s">
        <v>8721</v>
      </c>
      <c r="S3859" s="337" t="s">
        <v>15038</v>
      </c>
      <c r="T3859" s="337" t="s">
        <v>8721</v>
      </c>
      <c r="U3859" s="337" t="s">
        <v>8721</v>
      </c>
      <c r="V3859" s="337" t="s">
        <v>8721</v>
      </c>
      <c r="W3859" s="337" t="s">
        <v>15198</v>
      </c>
      <c r="X3859" s="337" t="s">
        <v>40</v>
      </c>
      <c r="Y3859" s="337" t="s">
        <v>8721</v>
      </c>
      <c r="Z3859" s="337" t="s">
        <v>12733</v>
      </c>
      <c r="AA3859" s="337" t="s">
        <v>12734</v>
      </c>
      <c r="AB3859" s="337" t="s">
        <v>13350</v>
      </c>
      <c r="AC3859" s="339">
        <v>392.1023503492242</v>
      </c>
      <c r="AD3859" s="358" t="s">
        <v>12478</v>
      </c>
      <c r="AE3859" s="339">
        <v>486.13010296142403</v>
      </c>
      <c r="AF3859" s="340">
        <v>0.23980410351647841</v>
      </c>
      <c r="AG3859" s="366">
        <v>746.22983687617466</v>
      </c>
      <c r="AH3859" s="366">
        <v>535.77517963590424</v>
      </c>
      <c r="AI3859" s="340">
        <v>0.36641664901707038</v>
      </c>
      <c r="AJ3859" s="340">
        <v>0.10212302503393778</v>
      </c>
      <c r="AK3859" s="341">
        <v>535.77517963590424</v>
      </c>
      <c r="AL3859" s="342">
        <v>0.36641664901707038</v>
      </c>
      <c r="AM3859" s="339" t="s">
        <v>12736</v>
      </c>
      <c r="AN3859" s="339" t="s">
        <v>12934</v>
      </c>
      <c r="AO3859" s="337" t="s">
        <v>12935</v>
      </c>
      <c r="AP3859" s="343">
        <v>44456</v>
      </c>
      <c r="AQ3859" s="335" t="s">
        <v>12921</v>
      </c>
      <c r="AR3859" s="335" t="s">
        <v>8721</v>
      </c>
      <c r="AS3859" s="335" t="s">
        <v>12921</v>
      </c>
      <c r="AT3859" s="335" t="s">
        <v>8721</v>
      </c>
      <c r="AU3859" s="335" t="s">
        <v>8721</v>
      </c>
      <c r="AV3859" s="335" t="s">
        <v>15199</v>
      </c>
      <c r="AW3859" s="327" t="s">
        <v>12484</v>
      </c>
      <c r="AX3859" s="335" t="s">
        <v>12741</v>
      </c>
      <c r="AY3859" s="390">
        <v>2</v>
      </c>
      <c r="AZ3859" s="309"/>
      <c r="BA3859" s="311" t="s">
        <v>13642</v>
      </c>
      <c r="BB3859" s="310" t="s">
        <v>8721</v>
      </c>
      <c r="BC3859" s="311" t="s">
        <v>8721</v>
      </c>
      <c r="BD3859" s="311">
        <v>2</v>
      </c>
      <c r="BE3859" s="307"/>
      <c r="BF3859" s="310" t="b">
        <v>1</v>
      </c>
    </row>
    <row r="3860" spans="1:58" s="309" customFormat="1" ht="15" customHeight="1" x14ac:dyDescent="0.25">
      <c r="A3860" s="335">
        <v>3776</v>
      </c>
      <c r="B3860" s="336" t="s">
        <v>4829</v>
      </c>
      <c r="C3860" s="346">
        <v>5909</v>
      </c>
      <c r="D3860" s="346" t="s">
        <v>4829</v>
      </c>
      <c r="E3860" s="346" t="s">
        <v>10223</v>
      </c>
      <c r="F3860" s="346" t="s">
        <v>10228</v>
      </c>
      <c r="G3860" s="346" t="s">
        <v>10229</v>
      </c>
      <c r="H3860" s="346" t="s">
        <v>10226</v>
      </c>
      <c r="I3860" s="346" t="s">
        <v>10236</v>
      </c>
      <c r="J3860" s="346" t="s">
        <v>15037</v>
      </c>
      <c r="K3860" s="346" t="s">
        <v>12473</v>
      </c>
      <c r="L3860" s="347" t="s">
        <v>12474</v>
      </c>
      <c r="M3860" s="346" t="s">
        <v>15034</v>
      </c>
      <c r="N3860" s="346" t="s">
        <v>8721</v>
      </c>
      <c r="O3860" s="346" t="s">
        <v>8721</v>
      </c>
      <c r="P3860" s="346" t="s">
        <v>8721</v>
      </c>
      <c r="Q3860" s="346" t="s">
        <v>8721</v>
      </c>
      <c r="R3860" s="346" t="s">
        <v>8721</v>
      </c>
      <c r="S3860" s="346" t="s">
        <v>15038</v>
      </c>
      <c r="T3860" s="346" t="s">
        <v>8721</v>
      </c>
      <c r="U3860" s="346" t="s">
        <v>8721</v>
      </c>
      <c r="V3860" s="346" t="s">
        <v>8721</v>
      </c>
      <c r="W3860" s="346" t="s">
        <v>15200</v>
      </c>
      <c r="X3860" s="346" t="s">
        <v>40</v>
      </c>
      <c r="Y3860" s="346" t="s">
        <v>8721</v>
      </c>
      <c r="Z3860" s="346" t="s">
        <v>12733</v>
      </c>
      <c r="AA3860" s="346" t="s">
        <v>12734</v>
      </c>
      <c r="AB3860" s="346" t="s">
        <v>13350</v>
      </c>
      <c r="AC3860" s="348">
        <v>402.86594428037944</v>
      </c>
      <c r="AD3860" s="358" t="s">
        <v>12478</v>
      </c>
      <c r="AE3860" s="348">
        <v>499.47485088585535</v>
      </c>
      <c r="AF3860" s="349">
        <v>0.23980410351647841</v>
      </c>
      <c r="AG3860" s="359">
        <v>759.04917083378427</v>
      </c>
      <c r="AH3860" s="359">
        <v>544.97915489197624</v>
      </c>
      <c r="AI3860" s="349">
        <v>0.35275558192303147</v>
      </c>
      <c r="AJ3860" s="349">
        <v>9.1104294691545906E-2</v>
      </c>
      <c r="AK3860" s="350">
        <v>544.97915489197624</v>
      </c>
      <c r="AL3860" s="351">
        <v>0.35275558192303147</v>
      </c>
      <c r="AM3860" s="348" t="s">
        <v>12736</v>
      </c>
      <c r="AN3860" s="348" t="s">
        <v>12934</v>
      </c>
      <c r="AO3860" s="346" t="s">
        <v>12935</v>
      </c>
      <c r="AP3860" s="352">
        <v>44456</v>
      </c>
      <c r="AQ3860" s="346" t="s">
        <v>12921</v>
      </c>
      <c r="AR3860" s="346" t="s">
        <v>8721</v>
      </c>
      <c r="AS3860" s="346" t="s">
        <v>12921</v>
      </c>
      <c r="AT3860" s="346" t="s">
        <v>8721</v>
      </c>
      <c r="AU3860" s="346" t="s">
        <v>8721</v>
      </c>
      <c r="AV3860" s="346" t="s">
        <v>15201</v>
      </c>
      <c r="AW3860" s="327" t="s">
        <v>12484</v>
      </c>
      <c r="AX3860" s="346" t="s">
        <v>12741</v>
      </c>
      <c r="AY3860" s="380">
        <v>2</v>
      </c>
      <c r="AZ3860" s="311"/>
      <c r="BA3860" s="309" t="s">
        <v>13642</v>
      </c>
      <c r="BB3860" s="310" t="s">
        <v>8721</v>
      </c>
      <c r="BC3860" s="309" t="s">
        <v>8721</v>
      </c>
      <c r="BD3860" s="309">
        <v>2</v>
      </c>
      <c r="BE3860" s="307"/>
      <c r="BF3860" s="310" t="b">
        <v>1</v>
      </c>
    </row>
    <row r="3861" spans="1:58" s="311" customFormat="1" ht="15" customHeight="1" x14ac:dyDescent="0.25">
      <c r="A3861" s="345">
        <v>3777</v>
      </c>
      <c r="B3861" s="336" t="s">
        <v>4830</v>
      </c>
      <c r="C3861" s="337">
        <v>5910</v>
      </c>
      <c r="D3861" s="337" t="s">
        <v>4830</v>
      </c>
      <c r="E3861" s="337" t="s">
        <v>10223</v>
      </c>
      <c r="F3861" s="337" t="s">
        <v>10228</v>
      </c>
      <c r="G3861" s="337" t="s">
        <v>10229</v>
      </c>
      <c r="H3861" s="337" t="s">
        <v>10226</v>
      </c>
      <c r="I3861" s="337" t="s">
        <v>10237</v>
      </c>
      <c r="J3861" s="337" t="s">
        <v>15037</v>
      </c>
      <c r="K3861" s="337" t="s">
        <v>12473</v>
      </c>
      <c r="L3861" s="338" t="s">
        <v>12474</v>
      </c>
      <c r="M3861" s="337" t="s">
        <v>15034</v>
      </c>
      <c r="N3861" s="337" t="s">
        <v>8721</v>
      </c>
      <c r="O3861" s="337" t="s">
        <v>8721</v>
      </c>
      <c r="P3861" s="337" t="s">
        <v>8721</v>
      </c>
      <c r="Q3861" s="337" t="s">
        <v>8721</v>
      </c>
      <c r="R3861" s="337" t="s">
        <v>8721</v>
      </c>
      <c r="S3861" s="337" t="s">
        <v>15038</v>
      </c>
      <c r="T3861" s="337" t="s">
        <v>8721</v>
      </c>
      <c r="U3861" s="337" t="s">
        <v>8721</v>
      </c>
      <c r="V3861" s="337" t="s">
        <v>8721</v>
      </c>
      <c r="W3861" s="337" t="s">
        <v>15202</v>
      </c>
      <c r="X3861" s="337" t="s">
        <v>40</v>
      </c>
      <c r="Y3861" s="337" t="s">
        <v>8721</v>
      </c>
      <c r="Z3861" s="337" t="s">
        <v>12733</v>
      </c>
      <c r="AA3861" s="337" t="s">
        <v>12734</v>
      </c>
      <c r="AB3861" s="337" t="s">
        <v>13350</v>
      </c>
      <c r="AC3861" s="339">
        <v>414.39836634947426</v>
      </c>
      <c r="AD3861" s="358" t="s">
        <v>12478</v>
      </c>
      <c r="AE3861" s="339">
        <v>513.77279509060315</v>
      </c>
      <c r="AF3861" s="340">
        <v>0.23980410351647841</v>
      </c>
      <c r="AG3861" s="366">
        <v>771.86850479139389</v>
      </c>
      <c r="AH3861" s="366">
        <v>554.18313014804812</v>
      </c>
      <c r="AI3861" s="340">
        <v>0.33731977524421342</v>
      </c>
      <c r="AJ3861" s="340">
        <v>7.865409660376943E-2</v>
      </c>
      <c r="AK3861" s="341">
        <v>554.18313014804812</v>
      </c>
      <c r="AL3861" s="342">
        <v>0.33731977524421342</v>
      </c>
      <c r="AM3861" s="339" t="s">
        <v>12736</v>
      </c>
      <c r="AN3861" s="339" t="s">
        <v>12934</v>
      </c>
      <c r="AO3861" s="337" t="s">
        <v>12935</v>
      </c>
      <c r="AP3861" s="343">
        <v>44456</v>
      </c>
      <c r="AQ3861" s="335" t="s">
        <v>12921</v>
      </c>
      <c r="AR3861" s="335" t="s">
        <v>8721</v>
      </c>
      <c r="AS3861" s="335" t="s">
        <v>12921</v>
      </c>
      <c r="AT3861" s="335" t="s">
        <v>8721</v>
      </c>
      <c r="AU3861" s="335" t="s">
        <v>8721</v>
      </c>
      <c r="AV3861" s="335" t="s">
        <v>15203</v>
      </c>
      <c r="AW3861" s="327" t="s">
        <v>12484</v>
      </c>
      <c r="AX3861" s="335" t="s">
        <v>12741</v>
      </c>
      <c r="AY3861" s="390">
        <v>2</v>
      </c>
      <c r="AZ3861" s="309"/>
      <c r="BA3861" s="311" t="s">
        <v>13642</v>
      </c>
      <c r="BB3861" s="310" t="s">
        <v>8721</v>
      </c>
      <c r="BC3861" s="311" t="s">
        <v>8721</v>
      </c>
      <c r="BD3861" s="311">
        <v>2</v>
      </c>
      <c r="BE3861" s="307"/>
      <c r="BF3861" s="310" t="b">
        <v>1</v>
      </c>
    </row>
    <row r="3862" spans="1:58" s="309" customFormat="1" ht="15" customHeight="1" x14ac:dyDescent="0.25">
      <c r="A3862" s="335">
        <v>3778</v>
      </c>
      <c r="B3862" s="336" t="s">
        <v>4831</v>
      </c>
      <c r="C3862" s="337">
        <v>5912</v>
      </c>
      <c r="D3862" s="337" t="s">
        <v>4831</v>
      </c>
      <c r="E3862" s="337" t="s">
        <v>10223</v>
      </c>
      <c r="F3862" s="337" t="s">
        <v>10228</v>
      </c>
      <c r="G3862" s="337" t="s">
        <v>10229</v>
      </c>
      <c r="H3862" s="337" t="s">
        <v>10226</v>
      </c>
      <c r="I3862" s="337" t="s">
        <v>10246</v>
      </c>
      <c r="J3862" s="337" t="s">
        <v>15037</v>
      </c>
      <c r="K3862" s="337" t="s">
        <v>12473</v>
      </c>
      <c r="L3862" s="338" t="s">
        <v>12474</v>
      </c>
      <c r="M3862" s="337" t="s">
        <v>15034</v>
      </c>
      <c r="N3862" s="337" t="s">
        <v>8721</v>
      </c>
      <c r="O3862" s="337" t="s">
        <v>8721</v>
      </c>
      <c r="P3862" s="337" t="s">
        <v>8721</v>
      </c>
      <c r="Q3862" s="337" t="s">
        <v>8721</v>
      </c>
      <c r="R3862" s="337" t="s">
        <v>8721</v>
      </c>
      <c r="S3862" s="337" t="s">
        <v>15038</v>
      </c>
      <c r="T3862" s="337" t="s">
        <v>8721</v>
      </c>
      <c r="U3862" s="337" t="s">
        <v>8721</v>
      </c>
      <c r="V3862" s="337" t="s">
        <v>8721</v>
      </c>
      <c r="W3862" s="337" t="s">
        <v>15204</v>
      </c>
      <c r="X3862" s="337" t="s">
        <v>40</v>
      </c>
      <c r="Y3862" s="337" t="s">
        <v>8721</v>
      </c>
      <c r="Z3862" s="337" t="s">
        <v>12733</v>
      </c>
      <c r="AA3862" s="337" t="s">
        <v>12734</v>
      </c>
      <c r="AB3862" s="337" t="s">
        <v>13350</v>
      </c>
      <c r="AC3862" s="339">
        <v>436.69438234972426</v>
      </c>
      <c r="AD3862" s="358" t="s">
        <v>12478</v>
      </c>
      <c r="AE3862" s="339">
        <v>541.41548721978211</v>
      </c>
      <c r="AF3862" s="340">
        <v>0.23980410351647841</v>
      </c>
      <c r="AG3862" s="366">
        <v>839.19134110585674</v>
      </c>
      <c r="AH3862" s="366">
        <v>602.51931685290276</v>
      </c>
      <c r="AI3862" s="340">
        <v>0.37972765669877218</v>
      </c>
      <c r="AJ3862" s="340">
        <v>0.11285940479260104</v>
      </c>
      <c r="AK3862" s="341">
        <v>602.51931685290276</v>
      </c>
      <c r="AL3862" s="342">
        <v>0.37972765669877218</v>
      </c>
      <c r="AM3862" s="339" t="s">
        <v>12736</v>
      </c>
      <c r="AN3862" s="339" t="s">
        <v>12934</v>
      </c>
      <c r="AO3862" s="337" t="s">
        <v>12935</v>
      </c>
      <c r="AP3862" s="343">
        <v>44456</v>
      </c>
      <c r="AQ3862" s="335" t="s">
        <v>12921</v>
      </c>
      <c r="AR3862" s="335" t="s">
        <v>8721</v>
      </c>
      <c r="AS3862" s="335" t="s">
        <v>12921</v>
      </c>
      <c r="AT3862" s="335" t="s">
        <v>8721</v>
      </c>
      <c r="AU3862" s="335" t="s">
        <v>8721</v>
      </c>
      <c r="AV3862" s="335" t="s">
        <v>15205</v>
      </c>
      <c r="AW3862" s="327" t="s">
        <v>12484</v>
      </c>
      <c r="AX3862" s="335" t="s">
        <v>12741</v>
      </c>
      <c r="AY3862" s="390">
        <v>2</v>
      </c>
      <c r="BA3862" s="309" t="s">
        <v>13642</v>
      </c>
      <c r="BB3862" s="310" t="s">
        <v>8721</v>
      </c>
      <c r="BC3862" s="309" t="s">
        <v>8721</v>
      </c>
      <c r="BD3862" s="309">
        <v>2</v>
      </c>
      <c r="BE3862" s="307"/>
      <c r="BF3862" s="310" t="b">
        <v>1</v>
      </c>
    </row>
    <row r="3863" spans="1:58" s="311" customFormat="1" ht="15" customHeight="1" x14ac:dyDescent="0.25">
      <c r="A3863" s="345">
        <v>3779</v>
      </c>
      <c r="B3863" s="336" t="s">
        <v>4847</v>
      </c>
      <c r="C3863" s="337">
        <v>5926</v>
      </c>
      <c r="D3863" s="337" t="s">
        <v>4847</v>
      </c>
      <c r="E3863" s="337" t="s">
        <v>10223</v>
      </c>
      <c r="F3863" s="337" t="s">
        <v>10228</v>
      </c>
      <c r="G3863" s="337" t="s">
        <v>10229</v>
      </c>
      <c r="H3863" s="337" t="s">
        <v>10245</v>
      </c>
      <c r="I3863" s="337" t="s">
        <v>10234</v>
      </c>
      <c r="J3863" s="337" t="s">
        <v>15037</v>
      </c>
      <c r="K3863" s="337" t="s">
        <v>12473</v>
      </c>
      <c r="L3863" s="338" t="s">
        <v>12474</v>
      </c>
      <c r="M3863" s="337" t="s">
        <v>15034</v>
      </c>
      <c r="N3863" s="337" t="s">
        <v>8721</v>
      </c>
      <c r="O3863" s="337" t="s">
        <v>8721</v>
      </c>
      <c r="P3863" s="337" t="s">
        <v>8721</v>
      </c>
      <c r="Q3863" s="337" t="s">
        <v>8721</v>
      </c>
      <c r="R3863" s="337" t="s">
        <v>8721</v>
      </c>
      <c r="S3863" s="337" t="s">
        <v>15038</v>
      </c>
      <c r="T3863" s="337" t="s">
        <v>8721</v>
      </c>
      <c r="U3863" s="337" t="s">
        <v>8721</v>
      </c>
      <c r="V3863" s="337" t="s">
        <v>8721</v>
      </c>
      <c r="W3863" s="337" t="s">
        <v>15206</v>
      </c>
      <c r="X3863" s="337" t="s">
        <v>40</v>
      </c>
      <c r="Y3863" s="337" t="s">
        <v>8721</v>
      </c>
      <c r="Z3863" s="337" t="s">
        <v>12733</v>
      </c>
      <c r="AA3863" s="337" t="s">
        <v>12734</v>
      </c>
      <c r="AB3863" s="337" t="s">
        <v>13350</v>
      </c>
      <c r="AC3863" s="339">
        <v>276.00930152033629</v>
      </c>
      <c r="AD3863" s="358" t="s">
        <v>12478</v>
      </c>
      <c r="AE3863" s="339">
        <v>342.19746463362992</v>
      </c>
      <c r="AF3863" s="340">
        <v>0.23980410351647841</v>
      </c>
      <c r="AG3863" s="366">
        <v>597.42196015380148</v>
      </c>
      <c r="AH3863" s="366">
        <v>428.93468232221062</v>
      </c>
      <c r="AI3863" s="340">
        <v>0.55405879424902937</v>
      </c>
      <c r="AJ3863" s="340">
        <v>0.25347124585345759</v>
      </c>
      <c r="AK3863" s="341">
        <v>428.93468232221062</v>
      </c>
      <c r="AL3863" s="342">
        <v>0.55405879424902937</v>
      </c>
      <c r="AM3863" s="339" t="s">
        <v>12736</v>
      </c>
      <c r="AN3863" s="339" t="s">
        <v>12934</v>
      </c>
      <c r="AO3863" s="337" t="s">
        <v>12935</v>
      </c>
      <c r="AP3863" s="343">
        <v>44456</v>
      </c>
      <c r="AQ3863" s="335" t="s">
        <v>12921</v>
      </c>
      <c r="AR3863" s="335" t="s">
        <v>8721</v>
      </c>
      <c r="AS3863" s="335" t="s">
        <v>12921</v>
      </c>
      <c r="AT3863" s="335" t="s">
        <v>8721</v>
      </c>
      <c r="AU3863" s="335" t="s">
        <v>8721</v>
      </c>
      <c r="AV3863" s="335" t="s">
        <v>15039</v>
      </c>
      <c r="AW3863" s="327" t="s">
        <v>12484</v>
      </c>
      <c r="AX3863" s="335" t="s">
        <v>12741</v>
      </c>
      <c r="AY3863" s="390">
        <v>2</v>
      </c>
      <c r="BA3863" s="311" t="s">
        <v>13642</v>
      </c>
      <c r="BB3863" s="310" t="s">
        <v>8721</v>
      </c>
      <c r="BC3863" s="311" t="s">
        <v>8721</v>
      </c>
      <c r="BD3863" s="311">
        <v>2</v>
      </c>
      <c r="BE3863" s="307"/>
      <c r="BF3863" s="310" t="b">
        <v>1</v>
      </c>
    </row>
    <row r="3864" spans="1:58" s="309" customFormat="1" ht="15" customHeight="1" x14ac:dyDescent="0.25">
      <c r="A3864" s="335">
        <v>3780</v>
      </c>
      <c r="B3864" s="336" t="s">
        <v>4848</v>
      </c>
      <c r="C3864" s="346">
        <v>5663</v>
      </c>
      <c r="D3864" s="346" t="s">
        <v>4848</v>
      </c>
      <c r="E3864" s="346" t="s">
        <v>10223</v>
      </c>
      <c r="F3864" s="346" t="s">
        <v>10228</v>
      </c>
      <c r="G3864" s="346" t="s">
        <v>10229</v>
      </c>
      <c r="H3864" s="346" t="s">
        <v>10245</v>
      </c>
      <c r="I3864" s="346" t="s">
        <v>10235</v>
      </c>
      <c r="J3864" s="346" t="s">
        <v>15037</v>
      </c>
      <c r="K3864" s="346" t="s">
        <v>12473</v>
      </c>
      <c r="L3864" s="347" t="s">
        <v>12474</v>
      </c>
      <c r="M3864" s="346" t="s">
        <v>15034</v>
      </c>
      <c r="N3864" s="346" t="s">
        <v>8721</v>
      </c>
      <c r="O3864" s="346" t="s">
        <v>8721</v>
      </c>
      <c r="P3864" s="346" t="s">
        <v>8721</v>
      </c>
      <c r="Q3864" s="346" t="s">
        <v>8721</v>
      </c>
      <c r="R3864" s="346" t="s">
        <v>8721</v>
      </c>
      <c r="S3864" s="346" t="s">
        <v>15038</v>
      </c>
      <c r="T3864" s="346" t="s">
        <v>8721</v>
      </c>
      <c r="U3864" s="346" t="s">
        <v>8721</v>
      </c>
      <c r="V3864" s="346" t="s">
        <v>8721</v>
      </c>
      <c r="W3864" s="346" t="s">
        <v>15207</v>
      </c>
      <c r="X3864" s="346" t="s">
        <v>40</v>
      </c>
      <c r="Y3864" s="346" t="s">
        <v>8721</v>
      </c>
      <c r="Z3864" s="346" t="s">
        <v>12733</v>
      </c>
      <c r="AA3864" s="346" t="s">
        <v>12734</v>
      </c>
      <c r="AB3864" s="346" t="s">
        <v>13350</v>
      </c>
      <c r="AC3864" s="348">
        <v>282.15992662385355</v>
      </c>
      <c r="AD3864" s="358" t="s">
        <v>12478</v>
      </c>
      <c r="AE3864" s="348">
        <v>349.82303487616207</v>
      </c>
      <c r="AF3864" s="349">
        <v>0.23980410351647841</v>
      </c>
      <c r="AG3864" s="359">
        <v>600.24000270247393</v>
      </c>
      <c r="AH3864" s="359">
        <v>430.95796948941501</v>
      </c>
      <c r="AI3864" s="349">
        <v>0.5273535637961928</v>
      </c>
      <c r="AJ3864" s="349">
        <v>0.23193136678942494</v>
      </c>
      <c r="AK3864" s="350">
        <v>430.95796948941501</v>
      </c>
      <c r="AL3864" s="351">
        <v>0.5273535637961928</v>
      </c>
      <c r="AM3864" s="348" t="s">
        <v>12736</v>
      </c>
      <c r="AN3864" s="348" t="s">
        <v>12934</v>
      </c>
      <c r="AO3864" s="346" t="s">
        <v>12935</v>
      </c>
      <c r="AP3864" s="352">
        <v>44456</v>
      </c>
      <c r="AQ3864" s="346" t="s">
        <v>12921</v>
      </c>
      <c r="AR3864" s="346" t="s">
        <v>8721</v>
      </c>
      <c r="AS3864" s="346" t="s">
        <v>12921</v>
      </c>
      <c r="AT3864" s="346" t="s">
        <v>8721</v>
      </c>
      <c r="AU3864" s="346" t="s">
        <v>8721</v>
      </c>
      <c r="AV3864" s="346" t="s">
        <v>15208</v>
      </c>
      <c r="AW3864" s="327" t="s">
        <v>12484</v>
      </c>
      <c r="AX3864" s="346" t="s">
        <v>12741</v>
      </c>
      <c r="AY3864" s="380">
        <v>2</v>
      </c>
      <c r="BA3864" s="309" t="s">
        <v>13642</v>
      </c>
      <c r="BB3864" s="310" t="s">
        <v>8721</v>
      </c>
      <c r="BC3864" s="309" t="s">
        <v>8721</v>
      </c>
      <c r="BD3864" s="309">
        <v>2</v>
      </c>
      <c r="BE3864" s="307"/>
      <c r="BF3864" s="310" t="b">
        <v>1</v>
      </c>
    </row>
    <row r="3865" spans="1:58" s="311" customFormat="1" ht="15" customHeight="1" x14ac:dyDescent="0.25">
      <c r="A3865" s="345">
        <v>3781</v>
      </c>
      <c r="B3865" s="336" t="s">
        <v>4849</v>
      </c>
      <c r="C3865" s="337">
        <v>5664</v>
      </c>
      <c r="D3865" s="337" t="s">
        <v>4849</v>
      </c>
      <c r="E3865" s="337" t="s">
        <v>10223</v>
      </c>
      <c r="F3865" s="337" t="s">
        <v>10228</v>
      </c>
      <c r="G3865" s="337" t="s">
        <v>10229</v>
      </c>
      <c r="H3865" s="337" t="s">
        <v>10245</v>
      </c>
      <c r="I3865" s="337" t="s">
        <v>10236</v>
      </c>
      <c r="J3865" s="337" t="s">
        <v>15037</v>
      </c>
      <c r="K3865" s="337" t="s">
        <v>12473</v>
      </c>
      <c r="L3865" s="338" t="s">
        <v>12474</v>
      </c>
      <c r="M3865" s="337" t="s">
        <v>15034</v>
      </c>
      <c r="N3865" s="337" t="s">
        <v>8721</v>
      </c>
      <c r="O3865" s="337" t="s">
        <v>8721</v>
      </c>
      <c r="P3865" s="337" t="s">
        <v>8721</v>
      </c>
      <c r="Q3865" s="337" t="s">
        <v>8721</v>
      </c>
      <c r="R3865" s="337" t="s">
        <v>8721</v>
      </c>
      <c r="S3865" s="337" t="s">
        <v>15038</v>
      </c>
      <c r="T3865" s="337" t="s">
        <v>8721</v>
      </c>
      <c r="U3865" s="337" t="s">
        <v>8721</v>
      </c>
      <c r="V3865" s="337" t="s">
        <v>8721</v>
      </c>
      <c r="W3865" s="337" t="s">
        <v>15209</v>
      </c>
      <c r="X3865" s="337" t="s">
        <v>40</v>
      </c>
      <c r="Y3865" s="337" t="s">
        <v>8721</v>
      </c>
      <c r="Z3865" s="337" t="s">
        <v>12733</v>
      </c>
      <c r="AA3865" s="337" t="s">
        <v>12734</v>
      </c>
      <c r="AB3865" s="337" t="s">
        <v>13350</v>
      </c>
      <c r="AC3865" s="339">
        <v>287.54172358943117</v>
      </c>
      <c r="AD3865" s="358" t="s">
        <v>12478</v>
      </c>
      <c r="AE3865" s="339">
        <v>356.49540883837773</v>
      </c>
      <c r="AF3865" s="340">
        <v>0.23980410351647841</v>
      </c>
      <c r="AG3865" s="366">
        <v>603.05804525114638</v>
      </c>
      <c r="AH3865" s="366">
        <v>432.98125665661939</v>
      </c>
      <c r="AI3865" s="340">
        <v>0.50580323179412834</v>
      </c>
      <c r="AJ3865" s="340">
        <v>0.21454932075413513</v>
      </c>
      <c r="AK3865" s="341">
        <v>432.98125665661939</v>
      </c>
      <c r="AL3865" s="342">
        <v>0.50580323179412834</v>
      </c>
      <c r="AM3865" s="339" t="s">
        <v>12736</v>
      </c>
      <c r="AN3865" s="339" t="s">
        <v>12934</v>
      </c>
      <c r="AO3865" s="337" t="s">
        <v>12935</v>
      </c>
      <c r="AP3865" s="343">
        <v>44456</v>
      </c>
      <c r="AQ3865" s="335" t="s">
        <v>12921</v>
      </c>
      <c r="AR3865" s="335" t="s">
        <v>8721</v>
      </c>
      <c r="AS3865" s="335" t="s">
        <v>12921</v>
      </c>
      <c r="AT3865" s="335" t="s">
        <v>8721</v>
      </c>
      <c r="AU3865" s="335" t="s">
        <v>8721</v>
      </c>
      <c r="AV3865" s="335" t="s">
        <v>15210</v>
      </c>
      <c r="AW3865" s="327" t="s">
        <v>12484</v>
      </c>
      <c r="AX3865" s="335" t="s">
        <v>12741</v>
      </c>
      <c r="AY3865" s="390">
        <v>2</v>
      </c>
      <c r="BA3865" s="311" t="s">
        <v>13642</v>
      </c>
      <c r="BB3865" s="310" t="s">
        <v>8721</v>
      </c>
      <c r="BC3865" s="311" t="s">
        <v>8721</v>
      </c>
      <c r="BD3865" s="311">
        <v>2</v>
      </c>
      <c r="BE3865" s="307"/>
      <c r="BF3865" s="310" t="b">
        <v>1</v>
      </c>
    </row>
    <row r="3866" spans="1:58" s="309" customFormat="1" ht="15" customHeight="1" x14ac:dyDescent="0.25">
      <c r="A3866" s="335">
        <v>3782</v>
      </c>
      <c r="B3866" s="336" t="s">
        <v>4850</v>
      </c>
      <c r="C3866" s="346">
        <v>5665</v>
      </c>
      <c r="D3866" s="346" t="s">
        <v>4850</v>
      </c>
      <c r="E3866" s="346" t="s">
        <v>10223</v>
      </c>
      <c r="F3866" s="346" t="s">
        <v>10228</v>
      </c>
      <c r="G3866" s="346" t="s">
        <v>10229</v>
      </c>
      <c r="H3866" s="346" t="s">
        <v>10245</v>
      </c>
      <c r="I3866" s="346" t="s">
        <v>10237</v>
      </c>
      <c r="J3866" s="346" t="s">
        <v>15037</v>
      </c>
      <c r="K3866" s="346" t="s">
        <v>12473</v>
      </c>
      <c r="L3866" s="347" t="s">
        <v>12474</v>
      </c>
      <c r="M3866" s="346" t="s">
        <v>15034</v>
      </c>
      <c r="N3866" s="346" t="s">
        <v>8721</v>
      </c>
      <c r="O3866" s="346" t="s">
        <v>8721</v>
      </c>
      <c r="P3866" s="346" t="s">
        <v>8721</v>
      </c>
      <c r="Q3866" s="346" t="s">
        <v>8721</v>
      </c>
      <c r="R3866" s="346" t="s">
        <v>8721</v>
      </c>
      <c r="S3866" s="346" t="s">
        <v>15038</v>
      </c>
      <c r="T3866" s="346" t="s">
        <v>8721</v>
      </c>
      <c r="U3866" s="346" t="s">
        <v>8721</v>
      </c>
      <c r="V3866" s="346" t="s">
        <v>8721</v>
      </c>
      <c r="W3866" s="346" t="s">
        <v>15211</v>
      </c>
      <c r="X3866" s="346" t="s">
        <v>40</v>
      </c>
      <c r="Y3866" s="346" t="s">
        <v>8721</v>
      </c>
      <c r="Z3866" s="346" t="s">
        <v>12733</v>
      </c>
      <c r="AA3866" s="346" t="s">
        <v>12734</v>
      </c>
      <c r="AB3866" s="346" t="s">
        <v>13350</v>
      </c>
      <c r="AC3866" s="348">
        <v>293.69234869294837</v>
      </c>
      <c r="AD3866" s="358" t="s">
        <v>12478</v>
      </c>
      <c r="AE3866" s="348">
        <v>364.12097908090982</v>
      </c>
      <c r="AF3866" s="349">
        <v>0.23980410351647841</v>
      </c>
      <c r="AG3866" s="359">
        <v>605.87608779981872</v>
      </c>
      <c r="AH3866" s="359">
        <v>435.00454382382372</v>
      </c>
      <c r="AI3866" s="349">
        <v>0.48115722374032788</v>
      </c>
      <c r="AJ3866" s="349">
        <v>0.19467036730988019</v>
      </c>
      <c r="AK3866" s="350">
        <v>435.00454382382372</v>
      </c>
      <c r="AL3866" s="351">
        <v>0.48115722374032788</v>
      </c>
      <c r="AM3866" s="348" t="s">
        <v>12736</v>
      </c>
      <c r="AN3866" s="348" t="s">
        <v>12934</v>
      </c>
      <c r="AO3866" s="346" t="s">
        <v>12935</v>
      </c>
      <c r="AP3866" s="352">
        <v>44456</v>
      </c>
      <c r="AQ3866" s="346" t="s">
        <v>12921</v>
      </c>
      <c r="AR3866" s="346" t="s">
        <v>8721</v>
      </c>
      <c r="AS3866" s="346" t="s">
        <v>12921</v>
      </c>
      <c r="AT3866" s="346" t="s">
        <v>8721</v>
      </c>
      <c r="AU3866" s="346" t="s">
        <v>8721</v>
      </c>
      <c r="AV3866" s="346" t="s">
        <v>15212</v>
      </c>
      <c r="AW3866" s="327" t="s">
        <v>12484</v>
      </c>
      <c r="AX3866" s="346" t="s">
        <v>12741</v>
      </c>
      <c r="AY3866" s="380">
        <v>2</v>
      </c>
      <c r="BA3866" s="309" t="s">
        <v>13642</v>
      </c>
      <c r="BB3866" s="310" t="s">
        <v>8721</v>
      </c>
      <c r="BC3866" s="309" t="s">
        <v>8721</v>
      </c>
      <c r="BD3866" s="309">
        <v>2</v>
      </c>
      <c r="BE3866" s="307"/>
      <c r="BF3866" s="310" t="b">
        <v>1</v>
      </c>
    </row>
    <row r="3867" spans="1:58" s="311" customFormat="1" ht="15" customHeight="1" x14ac:dyDescent="0.25">
      <c r="A3867" s="345">
        <v>3783</v>
      </c>
      <c r="B3867" s="336" t="s">
        <v>4249</v>
      </c>
      <c r="C3867" s="337">
        <v>5701</v>
      </c>
      <c r="D3867" s="337" t="s">
        <v>4249</v>
      </c>
      <c r="E3867" s="337" t="s">
        <v>10223</v>
      </c>
      <c r="F3867" s="337" t="s">
        <v>10228</v>
      </c>
      <c r="G3867" s="337" t="s">
        <v>10229</v>
      </c>
      <c r="H3867" s="337" t="s">
        <v>10238</v>
      </c>
      <c r="I3867" s="337" t="s">
        <v>10240</v>
      </c>
      <c r="J3867" s="337" t="s">
        <v>15037</v>
      </c>
      <c r="K3867" s="337" t="s">
        <v>12473</v>
      </c>
      <c r="L3867" s="338" t="s">
        <v>12474</v>
      </c>
      <c r="M3867" s="337" t="s">
        <v>15034</v>
      </c>
      <c r="N3867" s="337" t="s">
        <v>8721</v>
      </c>
      <c r="O3867" s="337" t="s">
        <v>8721</v>
      </c>
      <c r="P3867" s="337" t="s">
        <v>8721</v>
      </c>
      <c r="Q3867" s="337" t="s">
        <v>8721</v>
      </c>
      <c r="R3867" s="337" t="s">
        <v>8721</v>
      </c>
      <c r="S3867" s="337" t="s">
        <v>15038</v>
      </c>
      <c r="T3867" s="337" t="s">
        <v>8721</v>
      </c>
      <c r="U3867" s="337" t="s">
        <v>8721</v>
      </c>
      <c r="V3867" s="337" t="s">
        <v>8721</v>
      </c>
      <c r="W3867" s="337" t="s">
        <v>15213</v>
      </c>
      <c r="X3867" s="337" t="s">
        <v>40</v>
      </c>
      <c r="Y3867" s="337" t="s">
        <v>8721</v>
      </c>
      <c r="Z3867" s="337" t="s">
        <v>12733</v>
      </c>
      <c r="AA3867" s="337" t="s">
        <v>12734</v>
      </c>
      <c r="AB3867" s="337" t="s">
        <v>13350</v>
      </c>
      <c r="AC3867" s="339">
        <v>498.20063338489666</v>
      </c>
      <c r="AD3867" s="358" t="s">
        <v>12478</v>
      </c>
      <c r="AE3867" s="339">
        <v>617.67118964510348</v>
      </c>
      <c r="AF3867" s="340">
        <v>0.23980410351647841</v>
      </c>
      <c r="AG3867" s="366">
        <v>1069.3847428913964</v>
      </c>
      <c r="AH3867" s="366">
        <v>767.79267513743935</v>
      </c>
      <c r="AI3867" s="340">
        <v>0.54113147131280948</v>
      </c>
      <c r="AJ3867" s="340">
        <v>0.24304433816735327</v>
      </c>
      <c r="AK3867" s="341">
        <v>767.79267513743935</v>
      </c>
      <c r="AL3867" s="342">
        <v>0.54113147131280948</v>
      </c>
      <c r="AM3867" s="339" t="s">
        <v>12736</v>
      </c>
      <c r="AN3867" s="339" t="s">
        <v>12934</v>
      </c>
      <c r="AO3867" s="337" t="s">
        <v>12935</v>
      </c>
      <c r="AP3867" s="343">
        <v>44459</v>
      </c>
      <c r="AQ3867" s="335" t="s">
        <v>12921</v>
      </c>
      <c r="AR3867" s="335" t="s">
        <v>8721</v>
      </c>
      <c r="AS3867" s="335" t="s">
        <v>12921</v>
      </c>
      <c r="AT3867" s="335" t="s">
        <v>8721</v>
      </c>
      <c r="AU3867" s="335" t="s">
        <v>8721</v>
      </c>
      <c r="AV3867" s="335" t="s">
        <v>15039</v>
      </c>
      <c r="AW3867" s="327" t="s">
        <v>12484</v>
      </c>
      <c r="AX3867" s="335" t="s">
        <v>12741</v>
      </c>
      <c r="AY3867" s="390">
        <v>2</v>
      </c>
      <c r="AZ3867" s="309"/>
      <c r="BA3867" s="311" t="s">
        <v>13642</v>
      </c>
      <c r="BB3867" s="310" t="s">
        <v>8721</v>
      </c>
      <c r="BC3867" s="311" t="s">
        <v>8721</v>
      </c>
      <c r="BD3867" s="311">
        <v>2</v>
      </c>
      <c r="BE3867" s="307"/>
      <c r="BF3867" s="310" t="b">
        <v>1</v>
      </c>
    </row>
    <row r="3868" spans="1:58" s="309" customFormat="1" ht="15" customHeight="1" x14ac:dyDescent="0.25">
      <c r="A3868" s="335">
        <v>3784</v>
      </c>
      <c r="B3868" s="336" t="s">
        <v>4250</v>
      </c>
      <c r="C3868" s="346">
        <v>5702</v>
      </c>
      <c r="D3868" s="346" t="s">
        <v>4250</v>
      </c>
      <c r="E3868" s="346" t="s">
        <v>10223</v>
      </c>
      <c r="F3868" s="346" t="s">
        <v>10228</v>
      </c>
      <c r="G3868" s="346" t="s">
        <v>10229</v>
      </c>
      <c r="H3868" s="346" t="s">
        <v>10238</v>
      </c>
      <c r="I3868" s="346" t="s">
        <v>10241</v>
      </c>
      <c r="J3868" s="346" t="s">
        <v>15037</v>
      </c>
      <c r="K3868" s="346" t="s">
        <v>12473</v>
      </c>
      <c r="L3868" s="347" t="s">
        <v>12474</v>
      </c>
      <c r="M3868" s="346" t="s">
        <v>15034</v>
      </c>
      <c r="N3868" s="346" t="s">
        <v>8721</v>
      </c>
      <c r="O3868" s="346" t="s">
        <v>8721</v>
      </c>
      <c r="P3868" s="346" t="s">
        <v>8721</v>
      </c>
      <c r="Q3868" s="346" t="s">
        <v>8721</v>
      </c>
      <c r="R3868" s="346" t="s">
        <v>8721</v>
      </c>
      <c r="S3868" s="346" t="s">
        <v>15038</v>
      </c>
      <c r="T3868" s="346" t="s">
        <v>8721</v>
      </c>
      <c r="U3868" s="346" t="s">
        <v>8721</v>
      </c>
      <c r="V3868" s="346" t="s">
        <v>8721</v>
      </c>
      <c r="W3868" s="346" t="s">
        <v>15214</v>
      </c>
      <c r="X3868" s="346" t="s">
        <v>40</v>
      </c>
      <c r="Y3868" s="346" t="s">
        <v>8721</v>
      </c>
      <c r="Z3868" s="346" t="s">
        <v>12733</v>
      </c>
      <c r="AA3868" s="346" t="s">
        <v>12734</v>
      </c>
      <c r="AB3868" s="346" t="s">
        <v>13350</v>
      </c>
      <c r="AC3868" s="348">
        <v>521.26547752308636</v>
      </c>
      <c r="AD3868" s="358" t="s">
        <v>12478</v>
      </c>
      <c r="AE3868" s="348">
        <v>646.2670780545991</v>
      </c>
      <c r="AF3868" s="349">
        <v>0.23980410351647841</v>
      </c>
      <c r="AG3868" s="359">
        <v>1100.7968983649598</v>
      </c>
      <c r="AH3868" s="359">
        <v>790.3458516655337</v>
      </c>
      <c r="AI3868" s="349">
        <v>0.5162060135289317</v>
      </c>
      <c r="AJ3868" s="349">
        <v>0.22293998642889612</v>
      </c>
      <c r="AK3868" s="350">
        <v>790.3458516655337</v>
      </c>
      <c r="AL3868" s="351">
        <v>0.5162060135289317</v>
      </c>
      <c r="AM3868" s="348" t="s">
        <v>12736</v>
      </c>
      <c r="AN3868" s="348" t="s">
        <v>12934</v>
      </c>
      <c r="AO3868" s="346" t="s">
        <v>12935</v>
      </c>
      <c r="AP3868" s="352">
        <v>44459</v>
      </c>
      <c r="AQ3868" s="346" t="s">
        <v>12921</v>
      </c>
      <c r="AR3868" s="346" t="s">
        <v>8721</v>
      </c>
      <c r="AS3868" s="346" t="s">
        <v>12921</v>
      </c>
      <c r="AT3868" s="346" t="s">
        <v>8721</v>
      </c>
      <c r="AU3868" s="346" t="s">
        <v>8721</v>
      </c>
      <c r="AV3868" s="346" t="s">
        <v>15215</v>
      </c>
      <c r="AW3868" s="327" t="s">
        <v>12484</v>
      </c>
      <c r="AX3868" s="346" t="s">
        <v>12741</v>
      </c>
      <c r="AY3868" s="380">
        <v>2</v>
      </c>
      <c r="AZ3868" s="311"/>
      <c r="BA3868" s="309" t="s">
        <v>13642</v>
      </c>
      <c r="BB3868" s="310" t="s">
        <v>8721</v>
      </c>
      <c r="BC3868" s="309" t="s">
        <v>8721</v>
      </c>
      <c r="BD3868" s="309">
        <v>2</v>
      </c>
      <c r="BE3868" s="307"/>
      <c r="BF3868" s="310" t="b">
        <v>1</v>
      </c>
    </row>
    <row r="3869" spans="1:58" s="311" customFormat="1" ht="15" customHeight="1" x14ac:dyDescent="0.25">
      <c r="A3869" s="345">
        <v>3785</v>
      </c>
      <c r="B3869" s="336" t="s">
        <v>4251</v>
      </c>
      <c r="C3869" s="337">
        <v>5703</v>
      </c>
      <c r="D3869" s="337" t="s">
        <v>4251</v>
      </c>
      <c r="E3869" s="337" t="s">
        <v>10223</v>
      </c>
      <c r="F3869" s="337" t="s">
        <v>10228</v>
      </c>
      <c r="G3869" s="337" t="s">
        <v>10229</v>
      </c>
      <c r="H3869" s="337" t="s">
        <v>10238</v>
      </c>
      <c r="I3869" s="337" t="s">
        <v>10242</v>
      </c>
      <c r="J3869" s="337" t="s">
        <v>15037</v>
      </c>
      <c r="K3869" s="337" t="s">
        <v>12473</v>
      </c>
      <c r="L3869" s="338" t="s">
        <v>12474</v>
      </c>
      <c r="M3869" s="337" t="s">
        <v>15034</v>
      </c>
      <c r="N3869" s="337" t="s">
        <v>8721</v>
      </c>
      <c r="O3869" s="337" t="s">
        <v>8721</v>
      </c>
      <c r="P3869" s="337" t="s">
        <v>8721</v>
      </c>
      <c r="Q3869" s="337" t="s">
        <v>8721</v>
      </c>
      <c r="R3869" s="337" t="s">
        <v>8721</v>
      </c>
      <c r="S3869" s="337" t="s">
        <v>15038</v>
      </c>
      <c r="T3869" s="337" t="s">
        <v>8721</v>
      </c>
      <c r="U3869" s="337" t="s">
        <v>8721</v>
      </c>
      <c r="V3869" s="337" t="s">
        <v>8721</v>
      </c>
      <c r="W3869" s="337" t="s">
        <v>4600</v>
      </c>
      <c r="X3869" s="337" t="s">
        <v>40</v>
      </c>
      <c r="Y3869" s="337" t="s">
        <v>8721</v>
      </c>
      <c r="Z3869" s="337" t="s">
        <v>12733</v>
      </c>
      <c r="AA3869" s="337" t="s">
        <v>12734</v>
      </c>
      <c r="AB3869" s="337" t="s">
        <v>13350</v>
      </c>
      <c r="AC3869" s="339">
        <v>545.09914979921552</v>
      </c>
      <c r="AD3869" s="358" t="s">
        <v>12478</v>
      </c>
      <c r="AE3869" s="339">
        <v>675.81616274441092</v>
      </c>
      <c r="AF3869" s="340">
        <v>0.23980410351647841</v>
      </c>
      <c r="AG3869" s="366">
        <v>1132.2090538385235</v>
      </c>
      <c r="AH3869" s="366">
        <v>812.89902819362817</v>
      </c>
      <c r="AI3869" s="340">
        <v>0.4912865457468707</v>
      </c>
      <c r="AJ3869" s="340">
        <v>0.20284046610033668</v>
      </c>
      <c r="AK3869" s="341">
        <v>812.89902819362817</v>
      </c>
      <c r="AL3869" s="342">
        <v>0.4912865457468707</v>
      </c>
      <c r="AM3869" s="339" t="s">
        <v>12736</v>
      </c>
      <c r="AN3869" s="339" t="s">
        <v>12934</v>
      </c>
      <c r="AO3869" s="337" t="s">
        <v>12935</v>
      </c>
      <c r="AP3869" s="343">
        <v>44459</v>
      </c>
      <c r="AQ3869" s="335" t="s">
        <v>12921</v>
      </c>
      <c r="AR3869" s="335" t="s">
        <v>8721</v>
      </c>
      <c r="AS3869" s="335" t="s">
        <v>12921</v>
      </c>
      <c r="AT3869" s="335" t="s">
        <v>8721</v>
      </c>
      <c r="AU3869" s="335" t="s">
        <v>8721</v>
      </c>
      <c r="AV3869" s="335" t="s">
        <v>15039</v>
      </c>
      <c r="AW3869" s="327" t="s">
        <v>12484</v>
      </c>
      <c r="AX3869" s="335" t="s">
        <v>12741</v>
      </c>
      <c r="AY3869" s="390">
        <v>2</v>
      </c>
      <c r="AZ3869" s="309"/>
      <c r="BA3869" s="311" t="s">
        <v>13642</v>
      </c>
      <c r="BB3869" s="310" t="s">
        <v>8721</v>
      </c>
      <c r="BC3869" s="311" t="s">
        <v>8721</v>
      </c>
      <c r="BD3869" s="311">
        <v>2</v>
      </c>
      <c r="BE3869" s="307"/>
      <c r="BF3869" s="310" t="b">
        <v>1</v>
      </c>
    </row>
    <row r="3870" spans="1:58" s="309" customFormat="1" ht="15" customHeight="1" x14ac:dyDescent="0.25">
      <c r="A3870" s="335">
        <v>3786</v>
      </c>
      <c r="B3870" s="336" t="s">
        <v>4252</v>
      </c>
      <c r="C3870" s="346">
        <v>5704</v>
      </c>
      <c r="D3870" s="346" t="s">
        <v>4252</v>
      </c>
      <c r="E3870" s="346" t="s">
        <v>10223</v>
      </c>
      <c r="F3870" s="346" t="s">
        <v>10228</v>
      </c>
      <c r="G3870" s="346" t="s">
        <v>10229</v>
      </c>
      <c r="H3870" s="346" t="s">
        <v>10238</v>
      </c>
      <c r="I3870" s="346" t="s">
        <v>10243</v>
      </c>
      <c r="J3870" s="346" t="s">
        <v>15037</v>
      </c>
      <c r="K3870" s="346" t="s">
        <v>12473</v>
      </c>
      <c r="L3870" s="347" t="s">
        <v>12474</v>
      </c>
      <c r="M3870" s="346" t="s">
        <v>15034</v>
      </c>
      <c r="N3870" s="346" t="s">
        <v>8721</v>
      </c>
      <c r="O3870" s="346" t="s">
        <v>8721</v>
      </c>
      <c r="P3870" s="346" t="s">
        <v>8721</v>
      </c>
      <c r="Q3870" s="346" t="s">
        <v>8721</v>
      </c>
      <c r="R3870" s="346" t="s">
        <v>8721</v>
      </c>
      <c r="S3870" s="346" t="s">
        <v>15038</v>
      </c>
      <c r="T3870" s="346" t="s">
        <v>8721</v>
      </c>
      <c r="U3870" s="346" t="s">
        <v>8721</v>
      </c>
      <c r="V3870" s="346" t="s">
        <v>8721</v>
      </c>
      <c r="W3870" s="346" t="s">
        <v>3659</v>
      </c>
      <c r="X3870" s="346" t="s">
        <v>40</v>
      </c>
      <c r="Y3870" s="346" t="s">
        <v>8721</v>
      </c>
      <c r="Z3870" s="346" t="s">
        <v>12733</v>
      </c>
      <c r="AA3870" s="346" t="s">
        <v>12734</v>
      </c>
      <c r="AB3870" s="346" t="s">
        <v>13350</v>
      </c>
      <c r="AC3870" s="348">
        <v>568.16399393740528</v>
      </c>
      <c r="AD3870" s="358" t="s">
        <v>12478</v>
      </c>
      <c r="AE3870" s="348">
        <v>704.41205115390665</v>
      </c>
      <c r="AF3870" s="349">
        <v>0.23980410351647841</v>
      </c>
      <c r="AG3870" s="359">
        <v>1163.6212093120871</v>
      </c>
      <c r="AH3870" s="359">
        <v>835.45220472172275</v>
      </c>
      <c r="AI3870" s="349">
        <v>0.47044200906149758</v>
      </c>
      <c r="AJ3870" s="349">
        <v>0.18602769977196942</v>
      </c>
      <c r="AK3870" s="350">
        <v>835.45220472172275</v>
      </c>
      <c r="AL3870" s="351">
        <v>0.47044200906149758</v>
      </c>
      <c r="AM3870" s="348" t="s">
        <v>12736</v>
      </c>
      <c r="AN3870" s="348" t="s">
        <v>12934</v>
      </c>
      <c r="AO3870" s="346" t="s">
        <v>12935</v>
      </c>
      <c r="AP3870" s="352">
        <v>44459</v>
      </c>
      <c r="AQ3870" s="346" t="s">
        <v>12921</v>
      </c>
      <c r="AR3870" s="346" t="s">
        <v>8721</v>
      </c>
      <c r="AS3870" s="346" t="s">
        <v>12921</v>
      </c>
      <c r="AT3870" s="346" t="s">
        <v>8721</v>
      </c>
      <c r="AU3870" s="346" t="s">
        <v>8721</v>
      </c>
      <c r="AV3870" s="346" t="s">
        <v>15039</v>
      </c>
      <c r="AW3870" s="327" t="s">
        <v>12484</v>
      </c>
      <c r="AX3870" s="346" t="s">
        <v>12741</v>
      </c>
      <c r="AY3870" s="380">
        <v>2</v>
      </c>
      <c r="AZ3870" s="311"/>
      <c r="BA3870" s="309" t="s">
        <v>13642</v>
      </c>
      <c r="BB3870" s="310" t="s">
        <v>8721</v>
      </c>
      <c r="BC3870" s="309" t="s">
        <v>8721</v>
      </c>
      <c r="BD3870" s="309">
        <v>2</v>
      </c>
      <c r="BE3870" s="307"/>
      <c r="BF3870" s="310" t="b">
        <v>1</v>
      </c>
    </row>
    <row r="3871" spans="1:58" s="311" customFormat="1" ht="15" customHeight="1" x14ac:dyDescent="0.25">
      <c r="A3871" s="345">
        <v>3787</v>
      </c>
      <c r="B3871" s="336" t="s">
        <v>4253</v>
      </c>
      <c r="C3871" s="337">
        <v>5705</v>
      </c>
      <c r="D3871" s="337" t="s">
        <v>4253</v>
      </c>
      <c r="E3871" s="337" t="s">
        <v>10223</v>
      </c>
      <c r="F3871" s="337" t="s">
        <v>10228</v>
      </c>
      <c r="G3871" s="337" t="s">
        <v>10229</v>
      </c>
      <c r="H3871" s="337" t="s">
        <v>10238</v>
      </c>
      <c r="I3871" s="337" t="s">
        <v>10244</v>
      </c>
      <c r="J3871" s="337" t="s">
        <v>15037</v>
      </c>
      <c r="K3871" s="337" t="s">
        <v>12473</v>
      </c>
      <c r="L3871" s="338" t="s">
        <v>12474</v>
      </c>
      <c r="M3871" s="337" t="s">
        <v>15034</v>
      </c>
      <c r="N3871" s="337" t="s">
        <v>8721</v>
      </c>
      <c r="O3871" s="337" t="s">
        <v>8721</v>
      </c>
      <c r="P3871" s="337" t="s">
        <v>8721</v>
      </c>
      <c r="Q3871" s="337" t="s">
        <v>8721</v>
      </c>
      <c r="R3871" s="337" t="s">
        <v>8721</v>
      </c>
      <c r="S3871" s="337" t="s">
        <v>15216</v>
      </c>
      <c r="T3871" s="337" t="s">
        <v>8721</v>
      </c>
      <c r="U3871" s="337" t="s">
        <v>8721</v>
      </c>
      <c r="V3871" s="337" t="s">
        <v>8721</v>
      </c>
      <c r="W3871" s="337" t="s">
        <v>4601</v>
      </c>
      <c r="X3871" s="337" t="s">
        <v>40</v>
      </c>
      <c r="Y3871" s="337" t="s">
        <v>8721</v>
      </c>
      <c r="Z3871" s="337" t="s">
        <v>12733</v>
      </c>
      <c r="AA3871" s="337" t="s">
        <v>12734</v>
      </c>
      <c r="AB3871" s="337" t="s">
        <v>13350</v>
      </c>
      <c r="AC3871" s="339">
        <v>591.22883807559492</v>
      </c>
      <c r="AD3871" s="358" t="s">
        <v>12478</v>
      </c>
      <c r="AE3871" s="339">
        <v>733.00793956340215</v>
      </c>
      <c r="AF3871" s="340">
        <v>0.23980410351647841</v>
      </c>
      <c r="AG3871" s="366">
        <v>1195.0333647856507</v>
      </c>
      <c r="AH3871" s="366">
        <v>858.00538124981722</v>
      </c>
      <c r="AI3871" s="340">
        <v>0.45122383414611456</v>
      </c>
      <c r="AJ3871" s="340">
        <v>0.17052672275400815</v>
      </c>
      <c r="AK3871" s="341">
        <v>858.00538124981722</v>
      </c>
      <c r="AL3871" s="342">
        <v>0.45122383414611456</v>
      </c>
      <c r="AM3871" s="339" t="s">
        <v>12736</v>
      </c>
      <c r="AN3871" s="339" t="s">
        <v>12934</v>
      </c>
      <c r="AO3871" s="337" t="s">
        <v>12935</v>
      </c>
      <c r="AP3871" s="343">
        <v>44459</v>
      </c>
      <c r="AQ3871" s="335" t="s">
        <v>12921</v>
      </c>
      <c r="AR3871" s="335" t="s">
        <v>8721</v>
      </c>
      <c r="AS3871" s="335" t="s">
        <v>12921</v>
      </c>
      <c r="AT3871" s="335" t="s">
        <v>8721</v>
      </c>
      <c r="AU3871" s="335" t="s">
        <v>8721</v>
      </c>
      <c r="AV3871" s="335" t="s">
        <v>15039</v>
      </c>
      <c r="AW3871" s="327" t="s">
        <v>12484</v>
      </c>
      <c r="AX3871" s="335" t="s">
        <v>12741</v>
      </c>
      <c r="AY3871" s="390">
        <v>2</v>
      </c>
      <c r="AZ3871" s="309"/>
      <c r="BA3871" s="311" t="s">
        <v>13642</v>
      </c>
      <c r="BB3871" s="310" t="s">
        <v>8721</v>
      </c>
      <c r="BC3871" s="311" t="s">
        <v>8721</v>
      </c>
      <c r="BD3871" s="311">
        <v>2</v>
      </c>
      <c r="BE3871" s="307"/>
      <c r="BF3871" s="310" t="b">
        <v>0</v>
      </c>
    </row>
    <row r="3872" spans="1:58" s="309" customFormat="1" ht="15" customHeight="1" x14ac:dyDescent="0.25">
      <c r="A3872" s="335">
        <v>3788</v>
      </c>
      <c r="B3872" s="336" t="s">
        <v>4267</v>
      </c>
      <c r="C3872" s="337">
        <v>5724</v>
      </c>
      <c r="D3872" s="337" t="s">
        <v>4267</v>
      </c>
      <c r="E3872" s="337" t="s">
        <v>10223</v>
      </c>
      <c r="F3872" s="337" t="s">
        <v>10228</v>
      </c>
      <c r="G3872" s="337" t="s">
        <v>10229</v>
      </c>
      <c r="H3872" s="337" t="s">
        <v>10230</v>
      </c>
      <c r="I3872" s="337" t="s">
        <v>10241</v>
      </c>
      <c r="J3872" s="337" t="s">
        <v>15037</v>
      </c>
      <c r="K3872" s="337" t="s">
        <v>12473</v>
      </c>
      <c r="L3872" s="338" t="s">
        <v>12474</v>
      </c>
      <c r="M3872" s="337" t="s">
        <v>15034</v>
      </c>
      <c r="N3872" s="337" t="s">
        <v>8721</v>
      </c>
      <c r="O3872" s="337" t="s">
        <v>8721</v>
      </c>
      <c r="P3872" s="337" t="s">
        <v>8721</v>
      </c>
      <c r="Q3872" s="337" t="s">
        <v>8721</v>
      </c>
      <c r="R3872" s="337" t="s">
        <v>8721</v>
      </c>
      <c r="S3872" s="337" t="s">
        <v>15038</v>
      </c>
      <c r="T3872" s="337" t="s">
        <v>8721</v>
      </c>
      <c r="U3872" s="337" t="s">
        <v>8721</v>
      </c>
      <c r="V3872" s="337" t="s">
        <v>8721</v>
      </c>
      <c r="W3872" s="337" t="s">
        <v>15217</v>
      </c>
      <c r="X3872" s="337" t="s">
        <v>40</v>
      </c>
      <c r="Y3872" s="337" t="s">
        <v>8721</v>
      </c>
      <c r="Z3872" s="337" t="s">
        <v>12733</v>
      </c>
      <c r="AA3872" s="337" t="s">
        <v>12734</v>
      </c>
      <c r="AB3872" s="337" t="s">
        <v>13350</v>
      </c>
      <c r="AC3872" s="339">
        <v>396.71531917686218</v>
      </c>
      <c r="AD3872" s="358" t="s">
        <v>12478</v>
      </c>
      <c r="AE3872" s="339">
        <v>491.8492806433232</v>
      </c>
      <c r="AF3872" s="340">
        <v>0.23980410351647841</v>
      </c>
      <c r="AG3872" s="366">
        <v>802.72667907283846</v>
      </c>
      <c r="AH3872" s="366">
        <v>576.33856142654906</v>
      </c>
      <c r="AI3872" s="340">
        <v>0.45277616861981551</v>
      </c>
      <c r="AJ3872" s="340">
        <v>0.17177880319905436</v>
      </c>
      <c r="AK3872" s="341">
        <v>576.33856142654906</v>
      </c>
      <c r="AL3872" s="342">
        <v>0.45277616861981551</v>
      </c>
      <c r="AM3872" s="339" t="s">
        <v>12736</v>
      </c>
      <c r="AN3872" s="339" t="s">
        <v>12934</v>
      </c>
      <c r="AO3872" s="337" t="s">
        <v>12935</v>
      </c>
      <c r="AP3872" s="343">
        <v>44459</v>
      </c>
      <c r="AQ3872" s="335" t="s">
        <v>12921</v>
      </c>
      <c r="AR3872" s="335" t="s">
        <v>8721</v>
      </c>
      <c r="AS3872" s="335" t="s">
        <v>12921</v>
      </c>
      <c r="AT3872" s="335" t="s">
        <v>8721</v>
      </c>
      <c r="AU3872" s="335" t="s">
        <v>8721</v>
      </c>
      <c r="AV3872" s="335" t="s">
        <v>15215</v>
      </c>
      <c r="AW3872" s="327" t="s">
        <v>12484</v>
      </c>
      <c r="AX3872" s="335" t="s">
        <v>12741</v>
      </c>
      <c r="AY3872" s="390">
        <v>2</v>
      </c>
      <c r="BA3872" s="309" t="s">
        <v>13642</v>
      </c>
      <c r="BB3872" s="310" t="s">
        <v>8721</v>
      </c>
      <c r="BC3872" s="309" t="s">
        <v>8721</v>
      </c>
      <c r="BD3872" s="309">
        <v>2</v>
      </c>
      <c r="BE3872" s="307"/>
      <c r="BF3872" s="310" t="b">
        <v>1</v>
      </c>
    </row>
    <row r="3873" spans="1:58" s="311" customFormat="1" ht="15" customHeight="1" x14ac:dyDescent="0.25">
      <c r="A3873" s="345">
        <v>3789</v>
      </c>
      <c r="B3873" s="336" t="s">
        <v>3598</v>
      </c>
      <c r="C3873" s="346">
        <v>5725</v>
      </c>
      <c r="D3873" s="346" t="s">
        <v>3598</v>
      </c>
      <c r="E3873" s="346" t="s">
        <v>10223</v>
      </c>
      <c r="F3873" s="346" t="s">
        <v>10228</v>
      </c>
      <c r="G3873" s="346" t="s">
        <v>10229</v>
      </c>
      <c r="H3873" s="346" t="s">
        <v>10230</v>
      </c>
      <c r="I3873" s="346" t="s">
        <v>10242</v>
      </c>
      <c r="J3873" s="346" t="s">
        <v>15037</v>
      </c>
      <c r="K3873" s="346" t="s">
        <v>12473</v>
      </c>
      <c r="L3873" s="347" t="s">
        <v>12474</v>
      </c>
      <c r="M3873" s="346" t="s">
        <v>15034</v>
      </c>
      <c r="N3873" s="346" t="s">
        <v>8721</v>
      </c>
      <c r="O3873" s="346" t="s">
        <v>8721</v>
      </c>
      <c r="P3873" s="346" t="s">
        <v>8721</v>
      </c>
      <c r="Q3873" s="346" t="s">
        <v>8721</v>
      </c>
      <c r="R3873" s="346" t="s">
        <v>8721</v>
      </c>
      <c r="S3873" s="346" t="s">
        <v>15038</v>
      </c>
      <c r="T3873" s="346" t="s">
        <v>8721</v>
      </c>
      <c r="U3873" s="346" t="s">
        <v>8721</v>
      </c>
      <c r="V3873" s="346" t="s">
        <v>8721</v>
      </c>
      <c r="W3873" s="346" t="s">
        <v>15218</v>
      </c>
      <c r="X3873" s="346" t="s">
        <v>40</v>
      </c>
      <c r="Y3873" s="346" t="s">
        <v>8721</v>
      </c>
      <c r="Z3873" s="346" t="s">
        <v>12733</v>
      </c>
      <c r="AA3873" s="346" t="s">
        <v>12734</v>
      </c>
      <c r="AB3873" s="346" t="s">
        <v>13350</v>
      </c>
      <c r="AC3873" s="348">
        <v>411.32305379771566</v>
      </c>
      <c r="AD3873" s="358" t="s">
        <v>12478</v>
      </c>
      <c r="AE3873" s="348">
        <v>509.96000996933708</v>
      </c>
      <c r="AF3873" s="349">
        <v>0.23980410351647841</v>
      </c>
      <c r="AG3873" s="359">
        <v>822.0193618673884</v>
      </c>
      <c r="AH3873" s="359">
        <v>590.19024636208951</v>
      </c>
      <c r="AI3873" s="349">
        <v>0.43485817513243208</v>
      </c>
      <c r="AJ3873" s="349">
        <v>0.15732652526533708</v>
      </c>
      <c r="AK3873" s="350">
        <v>590.19024636208951</v>
      </c>
      <c r="AL3873" s="351">
        <v>0.43485817513243208</v>
      </c>
      <c r="AM3873" s="348" t="s">
        <v>12736</v>
      </c>
      <c r="AN3873" s="348" t="s">
        <v>12934</v>
      </c>
      <c r="AO3873" s="346" t="s">
        <v>12935</v>
      </c>
      <c r="AP3873" s="352">
        <v>44459</v>
      </c>
      <c r="AQ3873" s="346" t="s">
        <v>12921</v>
      </c>
      <c r="AR3873" s="346" t="s">
        <v>8721</v>
      </c>
      <c r="AS3873" s="346" t="s">
        <v>12921</v>
      </c>
      <c r="AT3873" s="346" t="s">
        <v>8721</v>
      </c>
      <c r="AU3873" s="346" t="s">
        <v>8721</v>
      </c>
      <c r="AV3873" s="346" t="s">
        <v>15039</v>
      </c>
      <c r="AW3873" s="327" t="s">
        <v>12484</v>
      </c>
      <c r="AX3873" s="346" t="s">
        <v>12741</v>
      </c>
      <c r="AY3873" s="380">
        <v>2</v>
      </c>
      <c r="AZ3873" s="309"/>
      <c r="BA3873" s="311" t="s">
        <v>13642</v>
      </c>
      <c r="BB3873" s="310" t="s">
        <v>8721</v>
      </c>
      <c r="BC3873" s="311" t="s">
        <v>8721</v>
      </c>
      <c r="BD3873" s="311">
        <v>2</v>
      </c>
      <c r="BE3873" s="307"/>
      <c r="BF3873" s="310" t="b">
        <v>1</v>
      </c>
    </row>
    <row r="3874" spans="1:58" s="309" customFormat="1" ht="15" customHeight="1" x14ac:dyDescent="0.25">
      <c r="A3874" s="335">
        <v>3790</v>
      </c>
      <c r="B3874" s="336" t="s">
        <v>3599</v>
      </c>
      <c r="C3874" s="337">
        <v>5726</v>
      </c>
      <c r="D3874" s="337" t="s">
        <v>3599</v>
      </c>
      <c r="E3874" s="337" t="s">
        <v>10223</v>
      </c>
      <c r="F3874" s="337" t="s">
        <v>10228</v>
      </c>
      <c r="G3874" s="337" t="s">
        <v>10229</v>
      </c>
      <c r="H3874" s="337" t="s">
        <v>10230</v>
      </c>
      <c r="I3874" s="337" t="s">
        <v>10243</v>
      </c>
      <c r="J3874" s="337" t="s">
        <v>15037</v>
      </c>
      <c r="K3874" s="337" t="s">
        <v>12473</v>
      </c>
      <c r="L3874" s="338" t="s">
        <v>12474</v>
      </c>
      <c r="M3874" s="337" t="s">
        <v>15034</v>
      </c>
      <c r="N3874" s="337" t="s">
        <v>8721</v>
      </c>
      <c r="O3874" s="337" t="s">
        <v>8721</v>
      </c>
      <c r="P3874" s="337" t="s">
        <v>8721</v>
      </c>
      <c r="Q3874" s="337" t="s">
        <v>8721</v>
      </c>
      <c r="R3874" s="337" t="s">
        <v>8721</v>
      </c>
      <c r="S3874" s="337" t="s">
        <v>15038</v>
      </c>
      <c r="T3874" s="337" t="s">
        <v>8721</v>
      </c>
      <c r="U3874" s="337" t="s">
        <v>8721</v>
      </c>
      <c r="V3874" s="337" t="s">
        <v>8721</v>
      </c>
      <c r="W3874" s="337" t="s">
        <v>15219</v>
      </c>
      <c r="X3874" s="337" t="s">
        <v>40</v>
      </c>
      <c r="Y3874" s="337" t="s">
        <v>8721</v>
      </c>
      <c r="Z3874" s="337" t="s">
        <v>12733</v>
      </c>
      <c r="AA3874" s="337" t="s">
        <v>12734</v>
      </c>
      <c r="AB3874" s="337" t="s">
        <v>13350</v>
      </c>
      <c r="AC3874" s="339">
        <v>426.69961655650872</v>
      </c>
      <c r="AD3874" s="358" t="s">
        <v>12478</v>
      </c>
      <c r="AE3874" s="339">
        <v>529.02393557566734</v>
      </c>
      <c r="AF3874" s="340">
        <v>0.23980410351647841</v>
      </c>
      <c r="AG3874" s="366">
        <v>841.31204466193856</v>
      </c>
      <c r="AH3874" s="366">
        <v>604.04193129763019</v>
      </c>
      <c r="AI3874" s="340">
        <v>0.41561395384482536</v>
      </c>
      <c r="AJ3874" s="340">
        <v>0.14180453978954777</v>
      </c>
      <c r="AK3874" s="341">
        <v>604.04193129763019</v>
      </c>
      <c r="AL3874" s="342">
        <v>0.41561395384482536</v>
      </c>
      <c r="AM3874" s="339" t="s">
        <v>12736</v>
      </c>
      <c r="AN3874" s="339" t="s">
        <v>12934</v>
      </c>
      <c r="AO3874" s="337" t="s">
        <v>12935</v>
      </c>
      <c r="AP3874" s="343">
        <v>44459</v>
      </c>
      <c r="AQ3874" s="335" t="s">
        <v>12921</v>
      </c>
      <c r="AR3874" s="335" t="s">
        <v>8721</v>
      </c>
      <c r="AS3874" s="335" t="s">
        <v>12921</v>
      </c>
      <c r="AT3874" s="335" t="s">
        <v>8721</v>
      </c>
      <c r="AU3874" s="335" t="s">
        <v>8721</v>
      </c>
      <c r="AV3874" s="335" t="s">
        <v>15039</v>
      </c>
      <c r="AW3874" s="327" t="s">
        <v>12484</v>
      </c>
      <c r="AX3874" s="335" t="s">
        <v>12741</v>
      </c>
      <c r="AY3874" s="390">
        <v>2</v>
      </c>
      <c r="AZ3874" s="311"/>
      <c r="BA3874" s="309" t="s">
        <v>13642</v>
      </c>
      <c r="BB3874" s="310" t="s">
        <v>8721</v>
      </c>
      <c r="BC3874" s="309" t="s">
        <v>8721</v>
      </c>
      <c r="BD3874" s="309">
        <v>2</v>
      </c>
      <c r="BE3874" s="307"/>
      <c r="BF3874" s="310" t="b">
        <v>1</v>
      </c>
    </row>
    <row r="3875" spans="1:58" s="311" customFormat="1" ht="15" customHeight="1" x14ac:dyDescent="0.25">
      <c r="A3875" s="345">
        <v>3791</v>
      </c>
      <c r="B3875" s="336" t="s">
        <v>4268</v>
      </c>
      <c r="C3875" s="346">
        <v>5727</v>
      </c>
      <c r="D3875" s="346" t="s">
        <v>4268</v>
      </c>
      <c r="E3875" s="346" t="s">
        <v>10223</v>
      </c>
      <c r="F3875" s="346" t="s">
        <v>10228</v>
      </c>
      <c r="G3875" s="346" t="s">
        <v>10229</v>
      </c>
      <c r="H3875" s="346" t="s">
        <v>10230</v>
      </c>
      <c r="I3875" s="346" t="s">
        <v>10244</v>
      </c>
      <c r="J3875" s="346" t="s">
        <v>15037</v>
      </c>
      <c r="K3875" s="346" t="s">
        <v>12473</v>
      </c>
      <c r="L3875" s="347" t="s">
        <v>12474</v>
      </c>
      <c r="M3875" s="346" t="s">
        <v>15034</v>
      </c>
      <c r="N3875" s="346" t="s">
        <v>8721</v>
      </c>
      <c r="O3875" s="346" t="s">
        <v>8721</v>
      </c>
      <c r="P3875" s="346" t="s">
        <v>8721</v>
      </c>
      <c r="Q3875" s="346" t="s">
        <v>8721</v>
      </c>
      <c r="R3875" s="346" t="s">
        <v>8721</v>
      </c>
      <c r="S3875" s="346" t="s">
        <v>15038</v>
      </c>
      <c r="T3875" s="346" t="s">
        <v>8721</v>
      </c>
      <c r="U3875" s="346" t="s">
        <v>8721</v>
      </c>
      <c r="V3875" s="346" t="s">
        <v>8721</v>
      </c>
      <c r="W3875" s="346" t="s">
        <v>15220</v>
      </c>
      <c r="X3875" s="346" t="s">
        <v>40</v>
      </c>
      <c r="Y3875" s="346" t="s">
        <v>8721</v>
      </c>
      <c r="Z3875" s="346" t="s">
        <v>12733</v>
      </c>
      <c r="AA3875" s="346" t="s">
        <v>12734</v>
      </c>
      <c r="AB3875" s="346" t="s">
        <v>13350</v>
      </c>
      <c r="AC3875" s="348">
        <v>441.30735117736214</v>
      </c>
      <c r="AD3875" s="358" t="s">
        <v>12478</v>
      </c>
      <c r="AE3875" s="348">
        <v>547.13466490168116</v>
      </c>
      <c r="AF3875" s="349">
        <v>0.23980410351647841</v>
      </c>
      <c r="AG3875" s="359">
        <v>860.6047274564886</v>
      </c>
      <c r="AH3875" s="359">
        <v>617.89361623317063</v>
      </c>
      <c r="AI3875" s="349">
        <v>0.40014349315662812</v>
      </c>
      <c r="AJ3875" s="349">
        <v>0.12932639050425498</v>
      </c>
      <c r="AK3875" s="350">
        <v>617.89361623317063</v>
      </c>
      <c r="AL3875" s="351">
        <v>0.40014349315662812</v>
      </c>
      <c r="AM3875" s="348" t="s">
        <v>12736</v>
      </c>
      <c r="AN3875" s="348" t="s">
        <v>12934</v>
      </c>
      <c r="AO3875" s="346" t="s">
        <v>12935</v>
      </c>
      <c r="AP3875" s="352">
        <v>44459</v>
      </c>
      <c r="AQ3875" s="346" t="s">
        <v>12921</v>
      </c>
      <c r="AR3875" s="346" t="s">
        <v>8721</v>
      </c>
      <c r="AS3875" s="346" t="s">
        <v>12921</v>
      </c>
      <c r="AT3875" s="346" t="s">
        <v>8721</v>
      </c>
      <c r="AU3875" s="346" t="s">
        <v>8721</v>
      </c>
      <c r="AV3875" s="346" t="s">
        <v>15039</v>
      </c>
      <c r="AW3875" s="327" t="s">
        <v>12484</v>
      </c>
      <c r="AX3875" s="346" t="s">
        <v>12741</v>
      </c>
      <c r="AY3875" s="380">
        <v>2</v>
      </c>
      <c r="AZ3875" s="309"/>
      <c r="BA3875" s="311" t="s">
        <v>13642</v>
      </c>
      <c r="BB3875" s="310" t="s">
        <v>8721</v>
      </c>
      <c r="BC3875" s="311" t="s">
        <v>8721</v>
      </c>
      <c r="BD3875" s="311">
        <v>2</v>
      </c>
      <c r="BE3875" s="307"/>
      <c r="BF3875" s="310" t="b">
        <v>1</v>
      </c>
    </row>
    <row r="3876" spans="1:58" s="309" customFormat="1" ht="15" customHeight="1" x14ac:dyDescent="0.25">
      <c r="A3876" s="335">
        <v>3792</v>
      </c>
      <c r="B3876" s="336" t="s">
        <v>4281</v>
      </c>
      <c r="C3876" s="346">
        <v>5745</v>
      </c>
      <c r="D3876" s="346" t="s">
        <v>4281</v>
      </c>
      <c r="E3876" s="346" t="s">
        <v>10223</v>
      </c>
      <c r="F3876" s="346" t="s">
        <v>10228</v>
      </c>
      <c r="G3876" s="346" t="s">
        <v>10229</v>
      </c>
      <c r="H3876" s="346" t="s">
        <v>10226</v>
      </c>
      <c r="I3876" s="346" t="s">
        <v>10240</v>
      </c>
      <c r="J3876" s="346" t="s">
        <v>15037</v>
      </c>
      <c r="K3876" s="346" t="s">
        <v>12473</v>
      </c>
      <c r="L3876" s="347" t="s">
        <v>12474</v>
      </c>
      <c r="M3876" s="346" t="s">
        <v>15034</v>
      </c>
      <c r="N3876" s="346" t="s">
        <v>8721</v>
      </c>
      <c r="O3876" s="346" t="s">
        <v>8721</v>
      </c>
      <c r="P3876" s="346" t="s">
        <v>8721</v>
      </c>
      <c r="Q3876" s="346" t="s">
        <v>8721</v>
      </c>
      <c r="R3876" s="346" t="s">
        <v>8721</v>
      </c>
      <c r="S3876" s="346" t="s">
        <v>15038</v>
      </c>
      <c r="T3876" s="346" t="s">
        <v>8721</v>
      </c>
      <c r="U3876" s="346" t="s">
        <v>8721</v>
      </c>
      <c r="V3876" s="346" t="s">
        <v>8721</v>
      </c>
      <c r="W3876" s="346" t="s">
        <v>15221</v>
      </c>
      <c r="X3876" s="346" t="s">
        <v>40</v>
      </c>
      <c r="Y3876" s="346" t="s">
        <v>8721</v>
      </c>
      <c r="Z3876" s="346" t="s">
        <v>12733</v>
      </c>
      <c r="AA3876" s="346" t="s">
        <v>12734</v>
      </c>
      <c r="AB3876" s="346" t="s">
        <v>13350</v>
      </c>
      <c r="AC3876" s="348">
        <v>315.21953655525874</v>
      </c>
      <c r="AD3876" s="358" t="s">
        <v>12478</v>
      </c>
      <c r="AE3876" s="348">
        <v>390.81047492977234</v>
      </c>
      <c r="AF3876" s="349">
        <v>0.23980410351647841</v>
      </c>
      <c r="AG3876" s="359">
        <v>656.4944991729069</v>
      </c>
      <c r="AH3876" s="359">
        <v>471.34735284340007</v>
      </c>
      <c r="AI3876" s="349">
        <v>0.49529866706333325</v>
      </c>
      <c r="AJ3876" s="349">
        <v>0.20607655904847477</v>
      </c>
      <c r="AK3876" s="350">
        <v>471.34735284340007</v>
      </c>
      <c r="AL3876" s="351">
        <v>0.49529866706333325</v>
      </c>
      <c r="AM3876" s="348" t="s">
        <v>12736</v>
      </c>
      <c r="AN3876" s="348" t="s">
        <v>12934</v>
      </c>
      <c r="AO3876" s="346" t="s">
        <v>12935</v>
      </c>
      <c r="AP3876" s="352">
        <v>44456</v>
      </c>
      <c r="AQ3876" s="346" t="s">
        <v>12921</v>
      </c>
      <c r="AR3876" s="346" t="s">
        <v>8721</v>
      </c>
      <c r="AS3876" s="346" t="s">
        <v>12921</v>
      </c>
      <c r="AT3876" s="346" t="s">
        <v>8721</v>
      </c>
      <c r="AU3876" s="346" t="s">
        <v>8721</v>
      </c>
      <c r="AV3876" s="346" t="s">
        <v>15039</v>
      </c>
      <c r="AW3876" s="327" t="s">
        <v>12484</v>
      </c>
      <c r="AX3876" s="346" t="s">
        <v>12741</v>
      </c>
      <c r="AY3876" s="380">
        <v>2</v>
      </c>
      <c r="AZ3876" s="311"/>
      <c r="BA3876" s="309" t="s">
        <v>13642</v>
      </c>
      <c r="BB3876" s="310" t="s">
        <v>8721</v>
      </c>
      <c r="BC3876" s="309" t="s">
        <v>8721</v>
      </c>
      <c r="BD3876" s="309">
        <v>2</v>
      </c>
      <c r="BE3876" s="307"/>
      <c r="BF3876" s="310" t="b">
        <v>1</v>
      </c>
    </row>
    <row r="3877" spans="1:58" s="311" customFormat="1" ht="15" customHeight="1" x14ac:dyDescent="0.25">
      <c r="A3877" s="345">
        <v>3793</v>
      </c>
      <c r="B3877" s="336" t="s">
        <v>4282</v>
      </c>
      <c r="C3877" s="337">
        <v>5746</v>
      </c>
      <c r="D3877" s="337" t="s">
        <v>4282</v>
      </c>
      <c r="E3877" s="337" t="s">
        <v>10223</v>
      </c>
      <c r="F3877" s="337" t="s">
        <v>10228</v>
      </c>
      <c r="G3877" s="337" t="s">
        <v>10229</v>
      </c>
      <c r="H3877" s="337" t="s">
        <v>10226</v>
      </c>
      <c r="I3877" s="337" t="s">
        <v>10241</v>
      </c>
      <c r="J3877" s="337" t="s">
        <v>15037</v>
      </c>
      <c r="K3877" s="337" t="s">
        <v>12473</v>
      </c>
      <c r="L3877" s="338" t="s">
        <v>12474</v>
      </c>
      <c r="M3877" s="337" t="s">
        <v>15034</v>
      </c>
      <c r="N3877" s="337" t="s">
        <v>8721</v>
      </c>
      <c r="O3877" s="337" t="s">
        <v>8721</v>
      </c>
      <c r="P3877" s="337" t="s">
        <v>8721</v>
      </c>
      <c r="Q3877" s="337" t="s">
        <v>8721</v>
      </c>
      <c r="R3877" s="337" t="s">
        <v>8721</v>
      </c>
      <c r="S3877" s="337" t="s">
        <v>15038</v>
      </c>
      <c r="T3877" s="337" t="s">
        <v>8721</v>
      </c>
      <c r="U3877" s="337" t="s">
        <v>8721</v>
      </c>
      <c r="V3877" s="337" t="s">
        <v>8721</v>
      </c>
      <c r="W3877" s="337" t="s">
        <v>15222</v>
      </c>
      <c r="X3877" s="337" t="s">
        <v>40</v>
      </c>
      <c r="Y3877" s="337" t="s">
        <v>8721</v>
      </c>
      <c r="Z3877" s="337" t="s">
        <v>12733</v>
      </c>
      <c r="AA3877" s="337" t="s">
        <v>12734</v>
      </c>
      <c r="AB3877" s="337" t="s">
        <v>13350</v>
      </c>
      <c r="AC3877" s="339">
        <v>325.21430234847418</v>
      </c>
      <c r="AD3877" s="358" t="s">
        <v>12478</v>
      </c>
      <c r="AE3877" s="339">
        <v>403.202026573887</v>
      </c>
      <c r="AF3877" s="340">
        <v>0.23980410351647841</v>
      </c>
      <c r="AG3877" s="366">
        <v>669.31383313051651</v>
      </c>
      <c r="AH3877" s="366">
        <v>480.55132809947202</v>
      </c>
      <c r="AI3877" s="340">
        <v>0.47764512393600334</v>
      </c>
      <c r="AJ3877" s="340">
        <v>0.19183758123152872</v>
      </c>
      <c r="AK3877" s="341">
        <v>480.55132809947202</v>
      </c>
      <c r="AL3877" s="342">
        <v>0.47764512393600334</v>
      </c>
      <c r="AM3877" s="339" t="s">
        <v>12736</v>
      </c>
      <c r="AN3877" s="339" t="s">
        <v>12934</v>
      </c>
      <c r="AO3877" s="337" t="s">
        <v>12935</v>
      </c>
      <c r="AP3877" s="343">
        <v>44456</v>
      </c>
      <c r="AQ3877" s="335" t="s">
        <v>12921</v>
      </c>
      <c r="AR3877" s="335" t="s">
        <v>8721</v>
      </c>
      <c r="AS3877" s="335" t="s">
        <v>12921</v>
      </c>
      <c r="AT3877" s="335" t="s">
        <v>8721</v>
      </c>
      <c r="AU3877" s="335" t="s">
        <v>8721</v>
      </c>
      <c r="AV3877" s="335" t="s">
        <v>15215</v>
      </c>
      <c r="AW3877" s="327" t="s">
        <v>12484</v>
      </c>
      <c r="AX3877" s="335" t="s">
        <v>12741</v>
      </c>
      <c r="AY3877" s="390">
        <v>2</v>
      </c>
      <c r="AZ3877" s="309"/>
      <c r="BA3877" s="311" t="s">
        <v>13642</v>
      </c>
      <c r="BB3877" s="310" t="s">
        <v>8721</v>
      </c>
      <c r="BC3877" s="311" t="s">
        <v>8721</v>
      </c>
      <c r="BD3877" s="311">
        <v>2</v>
      </c>
      <c r="BE3877" s="307"/>
      <c r="BF3877" s="310" t="b">
        <v>1</v>
      </c>
    </row>
    <row r="3878" spans="1:58" s="309" customFormat="1" ht="15" customHeight="1" x14ac:dyDescent="0.25">
      <c r="A3878" s="335">
        <v>3794</v>
      </c>
      <c r="B3878" s="336" t="s">
        <v>4283</v>
      </c>
      <c r="C3878" s="346">
        <v>5747</v>
      </c>
      <c r="D3878" s="346" t="s">
        <v>4283</v>
      </c>
      <c r="E3878" s="346" t="s">
        <v>10223</v>
      </c>
      <c r="F3878" s="346" t="s">
        <v>10228</v>
      </c>
      <c r="G3878" s="346" t="s">
        <v>10229</v>
      </c>
      <c r="H3878" s="346" t="s">
        <v>10226</v>
      </c>
      <c r="I3878" s="346" t="s">
        <v>10242</v>
      </c>
      <c r="J3878" s="346" t="s">
        <v>15037</v>
      </c>
      <c r="K3878" s="346" t="s">
        <v>12473</v>
      </c>
      <c r="L3878" s="347" t="s">
        <v>12474</v>
      </c>
      <c r="M3878" s="346" t="s">
        <v>15034</v>
      </c>
      <c r="N3878" s="346" t="s">
        <v>8721</v>
      </c>
      <c r="O3878" s="346" t="s">
        <v>8721</v>
      </c>
      <c r="P3878" s="346" t="s">
        <v>8721</v>
      </c>
      <c r="Q3878" s="346" t="s">
        <v>8721</v>
      </c>
      <c r="R3878" s="346" t="s">
        <v>8721</v>
      </c>
      <c r="S3878" s="346" t="s">
        <v>15038</v>
      </c>
      <c r="T3878" s="346" t="s">
        <v>8721</v>
      </c>
      <c r="U3878" s="346" t="s">
        <v>8721</v>
      </c>
      <c r="V3878" s="346" t="s">
        <v>8721</v>
      </c>
      <c r="W3878" s="346" t="s">
        <v>15223</v>
      </c>
      <c r="X3878" s="346" t="s">
        <v>40</v>
      </c>
      <c r="Y3878" s="346" t="s">
        <v>8721</v>
      </c>
      <c r="Z3878" s="346" t="s">
        <v>12733</v>
      </c>
      <c r="AA3878" s="346" t="s">
        <v>12734</v>
      </c>
      <c r="AB3878" s="346" t="s">
        <v>13350</v>
      </c>
      <c r="AC3878" s="348">
        <v>335.20906814168978</v>
      </c>
      <c r="AD3878" s="358" t="s">
        <v>12478</v>
      </c>
      <c r="AE3878" s="348">
        <v>415.59357821800182</v>
      </c>
      <c r="AF3878" s="349">
        <v>0.23980410351647841</v>
      </c>
      <c r="AG3878" s="359">
        <v>682.13316708812602</v>
      </c>
      <c r="AH3878" s="359">
        <v>489.7553033555439</v>
      </c>
      <c r="AI3878" s="349">
        <v>0.46104431503186194</v>
      </c>
      <c r="AJ3878" s="349">
        <v>0.1784477167706382</v>
      </c>
      <c r="AK3878" s="350">
        <v>489.7553033555439</v>
      </c>
      <c r="AL3878" s="351">
        <v>0.46104431503186194</v>
      </c>
      <c r="AM3878" s="348" t="s">
        <v>12736</v>
      </c>
      <c r="AN3878" s="348" t="s">
        <v>12934</v>
      </c>
      <c r="AO3878" s="346" t="s">
        <v>12935</v>
      </c>
      <c r="AP3878" s="352">
        <v>44456</v>
      </c>
      <c r="AQ3878" s="346" t="s">
        <v>12921</v>
      </c>
      <c r="AR3878" s="346" t="s">
        <v>8721</v>
      </c>
      <c r="AS3878" s="346" t="s">
        <v>12921</v>
      </c>
      <c r="AT3878" s="346" t="s">
        <v>8721</v>
      </c>
      <c r="AU3878" s="346" t="s">
        <v>8721</v>
      </c>
      <c r="AV3878" s="346" t="s">
        <v>15224</v>
      </c>
      <c r="AW3878" s="327" t="s">
        <v>12484</v>
      </c>
      <c r="AX3878" s="346" t="s">
        <v>12741</v>
      </c>
      <c r="AY3878" s="380">
        <v>2</v>
      </c>
      <c r="AZ3878" s="311"/>
      <c r="BA3878" s="309" t="s">
        <v>13642</v>
      </c>
      <c r="BB3878" s="310" t="s">
        <v>8721</v>
      </c>
      <c r="BC3878" s="309" t="s">
        <v>8721</v>
      </c>
      <c r="BD3878" s="309">
        <v>2</v>
      </c>
      <c r="BE3878" s="307"/>
      <c r="BF3878" s="310" t="b">
        <v>1</v>
      </c>
    </row>
    <row r="3879" spans="1:58" s="311" customFormat="1" ht="15" customHeight="1" x14ac:dyDescent="0.25">
      <c r="A3879" s="345">
        <v>3795</v>
      </c>
      <c r="B3879" s="336" t="s">
        <v>4284</v>
      </c>
      <c r="C3879" s="337">
        <v>5748</v>
      </c>
      <c r="D3879" s="337" t="s">
        <v>4284</v>
      </c>
      <c r="E3879" s="337" t="s">
        <v>10223</v>
      </c>
      <c r="F3879" s="337" t="s">
        <v>10228</v>
      </c>
      <c r="G3879" s="337" t="s">
        <v>10229</v>
      </c>
      <c r="H3879" s="337" t="s">
        <v>10226</v>
      </c>
      <c r="I3879" s="337" t="s">
        <v>10243</v>
      </c>
      <c r="J3879" s="337" t="s">
        <v>15037</v>
      </c>
      <c r="K3879" s="337" t="s">
        <v>12473</v>
      </c>
      <c r="L3879" s="338" t="s">
        <v>12474</v>
      </c>
      <c r="M3879" s="337" t="s">
        <v>15034</v>
      </c>
      <c r="N3879" s="337" t="s">
        <v>8721</v>
      </c>
      <c r="O3879" s="337" t="s">
        <v>8721</v>
      </c>
      <c r="P3879" s="337" t="s">
        <v>8721</v>
      </c>
      <c r="Q3879" s="337" t="s">
        <v>8721</v>
      </c>
      <c r="R3879" s="337" t="s">
        <v>8721</v>
      </c>
      <c r="S3879" s="337" t="s">
        <v>15038</v>
      </c>
      <c r="T3879" s="337" t="s">
        <v>8721</v>
      </c>
      <c r="U3879" s="337" t="s">
        <v>8721</v>
      </c>
      <c r="V3879" s="337" t="s">
        <v>8721</v>
      </c>
      <c r="W3879" s="337" t="s">
        <v>15225</v>
      </c>
      <c r="X3879" s="337" t="s">
        <v>40</v>
      </c>
      <c r="Y3879" s="337" t="s">
        <v>8721</v>
      </c>
      <c r="Z3879" s="337" t="s">
        <v>12733</v>
      </c>
      <c r="AA3879" s="337" t="s">
        <v>12734</v>
      </c>
      <c r="AB3879" s="337" t="s">
        <v>13350</v>
      </c>
      <c r="AC3879" s="339">
        <v>345.20383393490522</v>
      </c>
      <c r="AD3879" s="358" t="s">
        <v>12478</v>
      </c>
      <c r="AE3879" s="339">
        <v>427.98512986211648</v>
      </c>
      <c r="AF3879" s="340">
        <v>0.23980410351647841</v>
      </c>
      <c r="AG3879" s="366">
        <v>694.95250104573586</v>
      </c>
      <c r="AH3879" s="366">
        <v>498.95927861161613</v>
      </c>
      <c r="AI3879" s="340">
        <v>0.44540480018453232</v>
      </c>
      <c r="AJ3879" s="340">
        <v>0.16583321194445544</v>
      </c>
      <c r="AK3879" s="341">
        <v>498.95927861161613</v>
      </c>
      <c r="AL3879" s="342">
        <v>0.44540480018453232</v>
      </c>
      <c r="AM3879" s="339" t="s">
        <v>12736</v>
      </c>
      <c r="AN3879" s="339" t="s">
        <v>12934</v>
      </c>
      <c r="AO3879" s="337" t="s">
        <v>12935</v>
      </c>
      <c r="AP3879" s="343">
        <v>44456</v>
      </c>
      <c r="AQ3879" s="335" t="s">
        <v>12921</v>
      </c>
      <c r="AR3879" s="335" t="s">
        <v>8721</v>
      </c>
      <c r="AS3879" s="335" t="s">
        <v>12921</v>
      </c>
      <c r="AT3879" s="335" t="s">
        <v>8721</v>
      </c>
      <c r="AU3879" s="335" t="s">
        <v>8721</v>
      </c>
      <c r="AV3879" s="335" t="s">
        <v>15039</v>
      </c>
      <c r="AW3879" s="327" t="s">
        <v>12484</v>
      </c>
      <c r="AX3879" s="335" t="s">
        <v>12741</v>
      </c>
      <c r="AY3879" s="390">
        <v>2</v>
      </c>
      <c r="AZ3879" s="309"/>
      <c r="BA3879" s="311" t="s">
        <v>13642</v>
      </c>
      <c r="BB3879" s="310" t="s">
        <v>8721</v>
      </c>
      <c r="BC3879" s="311" t="s">
        <v>8721</v>
      </c>
      <c r="BD3879" s="311">
        <v>2</v>
      </c>
      <c r="BE3879" s="307"/>
      <c r="BF3879" s="310" t="b">
        <v>1</v>
      </c>
    </row>
    <row r="3880" spans="1:58" s="309" customFormat="1" ht="15" customHeight="1" x14ac:dyDescent="0.25">
      <c r="A3880" s="335">
        <v>3796</v>
      </c>
      <c r="B3880" s="336" t="s">
        <v>4285</v>
      </c>
      <c r="C3880" s="346">
        <v>5749</v>
      </c>
      <c r="D3880" s="346" t="s">
        <v>4285</v>
      </c>
      <c r="E3880" s="346" t="s">
        <v>10223</v>
      </c>
      <c r="F3880" s="346" t="s">
        <v>10228</v>
      </c>
      <c r="G3880" s="346" t="s">
        <v>10229</v>
      </c>
      <c r="H3880" s="346" t="s">
        <v>10226</v>
      </c>
      <c r="I3880" s="346" t="s">
        <v>10244</v>
      </c>
      <c r="J3880" s="346" t="s">
        <v>15037</v>
      </c>
      <c r="K3880" s="346" t="s">
        <v>12473</v>
      </c>
      <c r="L3880" s="347" t="s">
        <v>12474</v>
      </c>
      <c r="M3880" s="346" t="s">
        <v>15034</v>
      </c>
      <c r="N3880" s="346" t="s">
        <v>8721</v>
      </c>
      <c r="O3880" s="346" t="s">
        <v>8721</v>
      </c>
      <c r="P3880" s="346" t="s">
        <v>8721</v>
      </c>
      <c r="Q3880" s="346" t="s">
        <v>8721</v>
      </c>
      <c r="R3880" s="346" t="s">
        <v>8721</v>
      </c>
      <c r="S3880" s="346" t="s">
        <v>15038</v>
      </c>
      <c r="T3880" s="346" t="s">
        <v>8721</v>
      </c>
      <c r="U3880" s="346" t="s">
        <v>8721</v>
      </c>
      <c r="V3880" s="346" t="s">
        <v>8721</v>
      </c>
      <c r="W3880" s="346" t="s">
        <v>15226</v>
      </c>
      <c r="X3880" s="346" t="s">
        <v>40</v>
      </c>
      <c r="Y3880" s="346" t="s">
        <v>8721</v>
      </c>
      <c r="Z3880" s="346" t="s">
        <v>12733</v>
      </c>
      <c r="AA3880" s="346" t="s">
        <v>12734</v>
      </c>
      <c r="AB3880" s="346" t="s">
        <v>13350</v>
      </c>
      <c r="AC3880" s="348">
        <v>355.19859972812077</v>
      </c>
      <c r="AD3880" s="358" t="s">
        <v>12478</v>
      </c>
      <c r="AE3880" s="348">
        <v>440.37668150623119</v>
      </c>
      <c r="AF3880" s="349">
        <v>0.23980410351647841</v>
      </c>
      <c r="AG3880" s="359">
        <v>707.77183500334559</v>
      </c>
      <c r="AH3880" s="359">
        <v>508.16325386768813</v>
      </c>
      <c r="AI3880" s="349">
        <v>0.43064543119441034</v>
      </c>
      <c r="AJ3880" s="349">
        <v>0.15392861431628235</v>
      </c>
      <c r="AK3880" s="350">
        <v>508.16325386768813</v>
      </c>
      <c r="AL3880" s="351">
        <v>0.43064543119441034</v>
      </c>
      <c r="AM3880" s="348" t="s">
        <v>12736</v>
      </c>
      <c r="AN3880" s="348" t="s">
        <v>12934</v>
      </c>
      <c r="AO3880" s="346" t="s">
        <v>12935</v>
      </c>
      <c r="AP3880" s="352">
        <v>44456</v>
      </c>
      <c r="AQ3880" s="346" t="s">
        <v>12921</v>
      </c>
      <c r="AR3880" s="346" t="s">
        <v>8721</v>
      </c>
      <c r="AS3880" s="346" t="s">
        <v>12921</v>
      </c>
      <c r="AT3880" s="346" t="s">
        <v>8721</v>
      </c>
      <c r="AU3880" s="346" t="s">
        <v>8721</v>
      </c>
      <c r="AV3880" s="346" t="s">
        <v>15039</v>
      </c>
      <c r="AW3880" s="327" t="s">
        <v>12484</v>
      </c>
      <c r="AX3880" s="346" t="s">
        <v>12741</v>
      </c>
      <c r="AY3880" s="380">
        <v>2</v>
      </c>
      <c r="AZ3880" s="311"/>
      <c r="BA3880" s="309" t="s">
        <v>13642</v>
      </c>
      <c r="BB3880" s="310" t="s">
        <v>8721</v>
      </c>
      <c r="BC3880" s="309" t="s">
        <v>8721</v>
      </c>
      <c r="BD3880" s="309">
        <v>2</v>
      </c>
      <c r="BE3880" s="307"/>
      <c r="BF3880" s="310" t="b">
        <v>1</v>
      </c>
    </row>
    <row r="3881" spans="1:58" s="311" customFormat="1" ht="15" customHeight="1" x14ac:dyDescent="0.25">
      <c r="A3881" s="345">
        <v>3797</v>
      </c>
      <c r="B3881" s="336" t="s">
        <v>4299</v>
      </c>
      <c r="C3881" s="337">
        <v>5768</v>
      </c>
      <c r="D3881" s="337" t="s">
        <v>4299</v>
      </c>
      <c r="E3881" s="337" t="s">
        <v>10223</v>
      </c>
      <c r="F3881" s="337" t="s">
        <v>10228</v>
      </c>
      <c r="G3881" s="337" t="s">
        <v>10229</v>
      </c>
      <c r="H3881" s="337" t="s">
        <v>10245</v>
      </c>
      <c r="I3881" s="337" t="s">
        <v>10240</v>
      </c>
      <c r="J3881" s="337" t="s">
        <v>15037</v>
      </c>
      <c r="K3881" s="337" t="s">
        <v>12473</v>
      </c>
      <c r="L3881" s="338" t="s">
        <v>12474</v>
      </c>
      <c r="M3881" s="337" t="s">
        <v>15034</v>
      </c>
      <c r="N3881" s="337" t="s">
        <v>8721</v>
      </c>
      <c r="O3881" s="337" t="s">
        <v>8721</v>
      </c>
      <c r="P3881" s="337" t="s">
        <v>8721</v>
      </c>
      <c r="Q3881" s="337" t="s">
        <v>8721</v>
      </c>
      <c r="R3881" s="337" t="s">
        <v>8721</v>
      </c>
      <c r="S3881" s="337" t="s">
        <v>15038</v>
      </c>
      <c r="T3881" s="337" t="s">
        <v>8721</v>
      </c>
      <c r="U3881" s="337" t="s">
        <v>8721</v>
      </c>
      <c r="V3881" s="337" t="s">
        <v>8721</v>
      </c>
      <c r="W3881" s="337" t="s">
        <v>15227</v>
      </c>
      <c r="X3881" s="337" t="s">
        <v>40</v>
      </c>
      <c r="Y3881" s="337" t="s">
        <v>8721</v>
      </c>
      <c r="Z3881" s="337" t="s">
        <v>12733</v>
      </c>
      <c r="AA3881" s="337" t="s">
        <v>12734</v>
      </c>
      <c r="AB3881" s="337" t="s">
        <v>13350</v>
      </c>
      <c r="AC3881" s="339">
        <v>244.4873478648104</v>
      </c>
      <c r="AD3881" s="358" t="s">
        <v>12478</v>
      </c>
      <c r="AE3881" s="339">
        <v>303.11641714065269</v>
      </c>
      <c r="AF3881" s="340">
        <v>0.23980410351647841</v>
      </c>
      <c r="AG3881" s="366">
        <v>580.513704861767</v>
      </c>
      <c r="AH3881" s="366">
        <v>416.7949593189843</v>
      </c>
      <c r="AI3881" s="340">
        <v>0.70477107694526442</v>
      </c>
      <c r="AJ3881" s="340">
        <v>0.37503261370888485</v>
      </c>
      <c r="AK3881" s="341">
        <v>416.7949593189843</v>
      </c>
      <c r="AL3881" s="342">
        <v>0.70477107694526442</v>
      </c>
      <c r="AM3881" s="339" t="s">
        <v>12736</v>
      </c>
      <c r="AN3881" s="339" t="s">
        <v>12934</v>
      </c>
      <c r="AO3881" s="337" t="s">
        <v>12935</v>
      </c>
      <c r="AP3881" s="343">
        <v>44459</v>
      </c>
      <c r="AQ3881" s="335" t="s">
        <v>12921</v>
      </c>
      <c r="AR3881" s="335" t="s">
        <v>8721</v>
      </c>
      <c r="AS3881" s="335" t="s">
        <v>12921</v>
      </c>
      <c r="AT3881" s="335" t="s">
        <v>8721</v>
      </c>
      <c r="AU3881" s="335" t="s">
        <v>8721</v>
      </c>
      <c r="AV3881" s="335" t="s">
        <v>15039</v>
      </c>
      <c r="AW3881" s="327" t="s">
        <v>12484</v>
      </c>
      <c r="AX3881" s="335" t="s">
        <v>12741</v>
      </c>
      <c r="AY3881" s="390">
        <v>2</v>
      </c>
      <c r="AZ3881" s="309"/>
      <c r="BA3881" s="311" t="s">
        <v>13642</v>
      </c>
      <c r="BB3881" s="310" t="s">
        <v>8721</v>
      </c>
      <c r="BC3881" s="311" t="s">
        <v>8721</v>
      </c>
      <c r="BD3881" s="311">
        <v>2</v>
      </c>
      <c r="BE3881" s="307"/>
      <c r="BF3881" s="310" t="b">
        <v>1</v>
      </c>
    </row>
    <row r="3882" spans="1:58" s="309" customFormat="1" ht="15" customHeight="1" x14ac:dyDescent="0.25">
      <c r="A3882" s="335">
        <v>3798</v>
      </c>
      <c r="B3882" s="336" t="s">
        <v>3605</v>
      </c>
      <c r="C3882" s="346">
        <v>5769</v>
      </c>
      <c r="D3882" s="346" t="s">
        <v>3605</v>
      </c>
      <c r="E3882" s="346" t="s">
        <v>10223</v>
      </c>
      <c r="F3882" s="346" t="s">
        <v>10228</v>
      </c>
      <c r="G3882" s="346" t="s">
        <v>10229</v>
      </c>
      <c r="H3882" s="346" t="s">
        <v>10245</v>
      </c>
      <c r="I3882" s="346" t="s">
        <v>10241</v>
      </c>
      <c r="J3882" s="346" t="s">
        <v>15037</v>
      </c>
      <c r="K3882" s="346" t="s">
        <v>12473</v>
      </c>
      <c r="L3882" s="347" t="s">
        <v>12474</v>
      </c>
      <c r="M3882" s="346" t="s">
        <v>15034</v>
      </c>
      <c r="N3882" s="346" t="s">
        <v>8721</v>
      </c>
      <c r="O3882" s="346" t="s">
        <v>8721</v>
      </c>
      <c r="P3882" s="346" t="s">
        <v>8721</v>
      </c>
      <c r="Q3882" s="346" t="s">
        <v>8721</v>
      </c>
      <c r="R3882" s="346" t="s">
        <v>8721</v>
      </c>
      <c r="S3882" s="346" t="s">
        <v>15228</v>
      </c>
      <c r="T3882" s="346" t="s">
        <v>8721</v>
      </c>
      <c r="U3882" s="346" t="s">
        <v>8721</v>
      </c>
      <c r="V3882" s="346" t="s">
        <v>8721</v>
      </c>
      <c r="W3882" s="346" t="s">
        <v>15229</v>
      </c>
      <c r="X3882" s="346" t="s">
        <v>40</v>
      </c>
      <c r="Y3882" s="346" t="s">
        <v>8721</v>
      </c>
      <c r="Z3882" s="346" t="s">
        <v>12733</v>
      </c>
      <c r="AA3882" s="346" t="s">
        <v>12734</v>
      </c>
      <c r="AB3882" s="346" t="s">
        <v>13350</v>
      </c>
      <c r="AC3882" s="348">
        <v>246.02500414068973</v>
      </c>
      <c r="AD3882" s="358" t="s">
        <v>12478</v>
      </c>
      <c r="AE3882" s="348">
        <v>305.02280970128572</v>
      </c>
      <c r="AF3882" s="349">
        <v>0.23980410351647841</v>
      </c>
      <c r="AG3882" s="359">
        <v>583.33174741043922</v>
      </c>
      <c r="AH3882" s="359">
        <v>418.81824648618851</v>
      </c>
      <c r="AI3882" s="349">
        <v>0.70234016639498442</v>
      </c>
      <c r="AJ3882" s="349">
        <v>0.37307189221797765</v>
      </c>
      <c r="AK3882" s="350">
        <v>418.81824648618851</v>
      </c>
      <c r="AL3882" s="351">
        <v>0.70234016639498442</v>
      </c>
      <c r="AM3882" s="348" t="s">
        <v>12736</v>
      </c>
      <c r="AN3882" s="348" t="s">
        <v>12934</v>
      </c>
      <c r="AO3882" s="346" t="s">
        <v>12935</v>
      </c>
      <c r="AP3882" s="352">
        <v>44459</v>
      </c>
      <c r="AQ3882" s="346" t="s">
        <v>12921</v>
      </c>
      <c r="AR3882" s="346" t="s">
        <v>8721</v>
      </c>
      <c r="AS3882" s="346" t="s">
        <v>12921</v>
      </c>
      <c r="AT3882" s="346" t="s">
        <v>8721</v>
      </c>
      <c r="AU3882" s="346" t="s">
        <v>8721</v>
      </c>
      <c r="AV3882" s="346" t="s">
        <v>15215</v>
      </c>
      <c r="AW3882" s="327" t="s">
        <v>12484</v>
      </c>
      <c r="AX3882" s="346" t="s">
        <v>12741</v>
      </c>
      <c r="AY3882" s="380">
        <v>2</v>
      </c>
      <c r="AZ3882" s="311"/>
      <c r="BA3882" s="309" t="s">
        <v>13642</v>
      </c>
      <c r="BB3882" s="310" t="s">
        <v>8721</v>
      </c>
      <c r="BC3882" s="309" t="s">
        <v>8721</v>
      </c>
      <c r="BD3882" s="309">
        <v>2</v>
      </c>
      <c r="BE3882" s="307"/>
      <c r="BF3882" s="310" t="b">
        <v>0</v>
      </c>
    </row>
    <row r="3883" spans="1:58" s="311" customFormat="1" ht="15" customHeight="1" x14ac:dyDescent="0.25">
      <c r="A3883" s="345">
        <v>3799</v>
      </c>
      <c r="B3883" s="336" t="s">
        <v>4300</v>
      </c>
      <c r="C3883" s="337">
        <v>5770</v>
      </c>
      <c r="D3883" s="337" t="s">
        <v>4300</v>
      </c>
      <c r="E3883" s="337" t="s">
        <v>10223</v>
      </c>
      <c r="F3883" s="337" t="s">
        <v>10228</v>
      </c>
      <c r="G3883" s="337" t="s">
        <v>10229</v>
      </c>
      <c r="H3883" s="337" t="s">
        <v>10245</v>
      </c>
      <c r="I3883" s="337" t="s">
        <v>10242</v>
      </c>
      <c r="J3883" s="337" t="s">
        <v>15037</v>
      </c>
      <c r="K3883" s="337" t="s">
        <v>12473</v>
      </c>
      <c r="L3883" s="338" t="s">
        <v>12474</v>
      </c>
      <c r="M3883" s="337" t="s">
        <v>15034</v>
      </c>
      <c r="N3883" s="337" t="s">
        <v>8721</v>
      </c>
      <c r="O3883" s="337" t="s">
        <v>8721</v>
      </c>
      <c r="P3883" s="337" t="s">
        <v>8721</v>
      </c>
      <c r="Q3883" s="337" t="s">
        <v>8721</v>
      </c>
      <c r="R3883" s="337" t="s">
        <v>8721</v>
      </c>
      <c r="S3883" s="337" t="s">
        <v>15038</v>
      </c>
      <c r="T3883" s="337" t="s">
        <v>8721</v>
      </c>
      <c r="U3883" s="337" t="s">
        <v>8721</v>
      </c>
      <c r="V3883" s="337" t="s">
        <v>8721</v>
      </c>
      <c r="W3883" s="337" t="s">
        <v>15230</v>
      </c>
      <c r="X3883" s="337" t="s">
        <v>40</v>
      </c>
      <c r="Y3883" s="337" t="s">
        <v>8721</v>
      </c>
      <c r="Z3883" s="337" t="s">
        <v>12733</v>
      </c>
      <c r="AA3883" s="337" t="s">
        <v>12734</v>
      </c>
      <c r="AB3883" s="337" t="s">
        <v>13350</v>
      </c>
      <c r="AC3883" s="339">
        <v>251.40680110626727</v>
      </c>
      <c r="AD3883" s="358" t="s">
        <v>12478</v>
      </c>
      <c r="AE3883" s="339">
        <v>311.69518366350127</v>
      </c>
      <c r="AF3883" s="340">
        <v>0.23980410351647841</v>
      </c>
      <c r="AG3883" s="366">
        <v>586.14978995911179</v>
      </c>
      <c r="AH3883" s="366">
        <v>420.84153365339301</v>
      </c>
      <c r="AI3883" s="340">
        <v>0.67394649548683971</v>
      </c>
      <c r="AJ3883" s="340">
        <v>0.35017015247731109</v>
      </c>
      <c r="AK3883" s="341">
        <v>420.84153365339301</v>
      </c>
      <c r="AL3883" s="342">
        <v>0.67394649548683971</v>
      </c>
      <c r="AM3883" s="339" t="s">
        <v>12736</v>
      </c>
      <c r="AN3883" s="339" t="s">
        <v>12934</v>
      </c>
      <c r="AO3883" s="337" t="s">
        <v>12935</v>
      </c>
      <c r="AP3883" s="343">
        <v>44459</v>
      </c>
      <c r="AQ3883" s="335" t="s">
        <v>12921</v>
      </c>
      <c r="AR3883" s="335" t="s">
        <v>8721</v>
      </c>
      <c r="AS3883" s="335" t="s">
        <v>12921</v>
      </c>
      <c r="AT3883" s="335" t="s">
        <v>8721</v>
      </c>
      <c r="AU3883" s="335" t="s">
        <v>8721</v>
      </c>
      <c r="AV3883" s="335" t="s">
        <v>15039</v>
      </c>
      <c r="AW3883" s="327" t="s">
        <v>12484</v>
      </c>
      <c r="AX3883" s="335" t="s">
        <v>12741</v>
      </c>
      <c r="AY3883" s="390">
        <v>2</v>
      </c>
      <c r="AZ3883" s="309"/>
      <c r="BA3883" s="311" t="s">
        <v>13642</v>
      </c>
      <c r="BB3883" s="310" t="s">
        <v>8721</v>
      </c>
      <c r="BC3883" s="311" t="s">
        <v>8721</v>
      </c>
      <c r="BD3883" s="311">
        <v>2</v>
      </c>
      <c r="BE3883" s="307"/>
      <c r="BF3883" s="310" t="b">
        <v>1</v>
      </c>
    </row>
    <row r="3884" spans="1:58" s="309" customFormat="1" ht="15" customHeight="1" x14ac:dyDescent="0.25">
      <c r="A3884" s="335">
        <v>3800</v>
      </c>
      <c r="B3884" s="336" t="s">
        <v>4301</v>
      </c>
      <c r="C3884" s="346">
        <v>5771</v>
      </c>
      <c r="D3884" s="346" t="s">
        <v>4301</v>
      </c>
      <c r="E3884" s="346" t="s">
        <v>10223</v>
      </c>
      <c r="F3884" s="346" t="s">
        <v>10228</v>
      </c>
      <c r="G3884" s="346" t="s">
        <v>10229</v>
      </c>
      <c r="H3884" s="346" t="s">
        <v>10245</v>
      </c>
      <c r="I3884" s="346" t="s">
        <v>10243</v>
      </c>
      <c r="J3884" s="346" t="s">
        <v>15037</v>
      </c>
      <c r="K3884" s="346" t="s">
        <v>12473</v>
      </c>
      <c r="L3884" s="347" t="s">
        <v>12474</v>
      </c>
      <c r="M3884" s="346" t="s">
        <v>15034</v>
      </c>
      <c r="N3884" s="346" t="s">
        <v>8721</v>
      </c>
      <c r="O3884" s="346" t="s">
        <v>8721</v>
      </c>
      <c r="P3884" s="346" t="s">
        <v>8721</v>
      </c>
      <c r="Q3884" s="346" t="s">
        <v>8721</v>
      </c>
      <c r="R3884" s="346" t="s">
        <v>8721</v>
      </c>
      <c r="S3884" s="346" t="s">
        <v>15038</v>
      </c>
      <c r="T3884" s="346" t="s">
        <v>8721</v>
      </c>
      <c r="U3884" s="346" t="s">
        <v>8721</v>
      </c>
      <c r="V3884" s="346" t="s">
        <v>8721</v>
      </c>
      <c r="W3884" s="346" t="s">
        <v>15231</v>
      </c>
      <c r="X3884" s="346" t="s">
        <v>40</v>
      </c>
      <c r="Y3884" s="346" t="s">
        <v>8721</v>
      </c>
      <c r="Z3884" s="346" t="s">
        <v>12733</v>
      </c>
      <c r="AA3884" s="346" t="s">
        <v>12734</v>
      </c>
      <c r="AB3884" s="346" t="s">
        <v>13350</v>
      </c>
      <c r="AC3884" s="348">
        <v>256.78859807184489</v>
      </c>
      <c r="AD3884" s="358" t="s">
        <v>12478</v>
      </c>
      <c r="AE3884" s="348">
        <v>318.36755762571693</v>
      </c>
      <c r="AF3884" s="349">
        <v>0.23980410351647841</v>
      </c>
      <c r="AG3884" s="359">
        <v>588.96783250778424</v>
      </c>
      <c r="AH3884" s="359">
        <v>422.86482082059746</v>
      </c>
      <c r="AI3884" s="349">
        <v>0.64674297844909523</v>
      </c>
      <c r="AJ3884" s="349">
        <v>0.3282283658994265</v>
      </c>
      <c r="AK3884" s="350">
        <v>422.86482082059746</v>
      </c>
      <c r="AL3884" s="351">
        <v>0.64674297844909523</v>
      </c>
      <c r="AM3884" s="348" t="s">
        <v>12736</v>
      </c>
      <c r="AN3884" s="348" t="s">
        <v>12934</v>
      </c>
      <c r="AO3884" s="346" t="s">
        <v>12935</v>
      </c>
      <c r="AP3884" s="352">
        <v>44459</v>
      </c>
      <c r="AQ3884" s="346" t="s">
        <v>12921</v>
      </c>
      <c r="AR3884" s="346" t="s">
        <v>8721</v>
      </c>
      <c r="AS3884" s="346" t="s">
        <v>12921</v>
      </c>
      <c r="AT3884" s="346" t="s">
        <v>8721</v>
      </c>
      <c r="AU3884" s="346" t="s">
        <v>8721</v>
      </c>
      <c r="AV3884" s="346" t="s">
        <v>15039</v>
      </c>
      <c r="AW3884" s="327" t="s">
        <v>12484</v>
      </c>
      <c r="AX3884" s="346" t="s">
        <v>12741</v>
      </c>
      <c r="AY3884" s="380">
        <v>2</v>
      </c>
      <c r="AZ3884" s="311"/>
      <c r="BA3884" s="309" t="s">
        <v>13642</v>
      </c>
      <c r="BB3884" s="310" t="s">
        <v>8721</v>
      </c>
      <c r="BC3884" s="309" t="s">
        <v>8721</v>
      </c>
      <c r="BD3884" s="309">
        <v>2</v>
      </c>
      <c r="BE3884" s="307"/>
      <c r="BF3884" s="310" t="b">
        <v>1</v>
      </c>
    </row>
    <row r="3885" spans="1:58" s="311" customFormat="1" ht="15" customHeight="1" x14ac:dyDescent="0.25">
      <c r="A3885" s="345">
        <v>3801</v>
      </c>
      <c r="B3885" s="336" t="s">
        <v>4302</v>
      </c>
      <c r="C3885" s="337">
        <v>5772</v>
      </c>
      <c r="D3885" s="337" t="s">
        <v>4302</v>
      </c>
      <c r="E3885" s="337" t="s">
        <v>10223</v>
      </c>
      <c r="F3885" s="337" t="s">
        <v>10228</v>
      </c>
      <c r="G3885" s="337" t="s">
        <v>10229</v>
      </c>
      <c r="H3885" s="337" t="s">
        <v>10245</v>
      </c>
      <c r="I3885" s="337" t="s">
        <v>10244</v>
      </c>
      <c r="J3885" s="337" t="s">
        <v>15037</v>
      </c>
      <c r="K3885" s="337" t="s">
        <v>12473</v>
      </c>
      <c r="L3885" s="338" t="s">
        <v>12474</v>
      </c>
      <c r="M3885" s="337" t="s">
        <v>15034</v>
      </c>
      <c r="N3885" s="337" t="s">
        <v>8721</v>
      </c>
      <c r="O3885" s="337" t="s">
        <v>8721</v>
      </c>
      <c r="P3885" s="337" t="s">
        <v>8721</v>
      </c>
      <c r="Q3885" s="337" t="s">
        <v>8721</v>
      </c>
      <c r="R3885" s="337" t="s">
        <v>8721</v>
      </c>
      <c r="S3885" s="337" t="s">
        <v>15038</v>
      </c>
      <c r="T3885" s="337" t="s">
        <v>8721</v>
      </c>
      <c r="U3885" s="337" t="s">
        <v>8721</v>
      </c>
      <c r="V3885" s="337" t="s">
        <v>8721</v>
      </c>
      <c r="W3885" s="337" t="s">
        <v>15232</v>
      </c>
      <c r="X3885" s="337" t="s">
        <v>40</v>
      </c>
      <c r="Y3885" s="337" t="s">
        <v>8721</v>
      </c>
      <c r="Z3885" s="337" t="s">
        <v>12733</v>
      </c>
      <c r="AA3885" s="337" t="s">
        <v>12734</v>
      </c>
      <c r="AB3885" s="337" t="s">
        <v>13350</v>
      </c>
      <c r="AC3885" s="339">
        <v>261.40156689948276</v>
      </c>
      <c r="AD3885" s="358" t="s">
        <v>12478</v>
      </c>
      <c r="AE3885" s="339">
        <v>324.08673530761598</v>
      </c>
      <c r="AF3885" s="340">
        <v>0.23980410351647841</v>
      </c>
      <c r="AG3885" s="366">
        <v>591.78587505645658</v>
      </c>
      <c r="AH3885" s="366">
        <v>424.88810798780179</v>
      </c>
      <c r="AI3885" s="340">
        <v>0.62542295758764443</v>
      </c>
      <c r="AJ3885" s="340">
        <v>0.31103208400216498</v>
      </c>
      <c r="AK3885" s="341">
        <v>424.88810798780179</v>
      </c>
      <c r="AL3885" s="342">
        <v>0.62542295758764443</v>
      </c>
      <c r="AM3885" s="339" t="s">
        <v>12736</v>
      </c>
      <c r="AN3885" s="339" t="s">
        <v>12934</v>
      </c>
      <c r="AO3885" s="337" t="s">
        <v>12935</v>
      </c>
      <c r="AP3885" s="343">
        <v>44456</v>
      </c>
      <c r="AQ3885" s="335" t="s">
        <v>12921</v>
      </c>
      <c r="AR3885" s="335" t="s">
        <v>8721</v>
      </c>
      <c r="AS3885" s="335" t="s">
        <v>12921</v>
      </c>
      <c r="AT3885" s="335" t="s">
        <v>8721</v>
      </c>
      <c r="AU3885" s="335" t="s">
        <v>8721</v>
      </c>
      <c r="AV3885" s="335" t="s">
        <v>15039</v>
      </c>
      <c r="AW3885" s="327" t="s">
        <v>12484</v>
      </c>
      <c r="AX3885" s="335" t="s">
        <v>12741</v>
      </c>
      <c r="AY3885" s="390">
        <v>2</v>
      </c>
      <c r="AZ3885" s="309"/>
      <c r="BA3885" s="311" t="s">
        <v>13642</v>
      </c>
      <c r="BB3885" s="310" t="s">
        <v>8721</v>
      </c>
      <c r="BC3885" s="311" t="s">
        <v>8721</v>
      </c>
      <c r="BD3885" s="311">
        <v>2</v>
      </c>
      <c r="BE3885" s="307"/>
      <c r="BF3885" s="310" t="b">
        <v>1</v>
      </c>
    </row>
    <row r="3886" spans="1:58" s="309" customFormat="1" ht="15" customHeight="1" x14ac:dyDescent="0.25">
      <c r="A3886" s="335">
        <v>3802</v>
      </c>
      <c r="B3886" s="336" t="s">
        <v>4238</v>
      </c>
      <c r="C3886" s="337">
        <v>5297</v>
      </c>
      <c r="D3886" s="337" t="s">
        <v>4238</v>
      </c>
      <c r="E3886" s="337" t="s">
        <v>10223</v>
      </c>
      <c r="F3886" s="337" t="s">
        <v>10228</v>
      </c>
      <c r="G3886" s="337" t="s">
        <v>10229</v>
      </c>
      <c r="H3886" s="337" t="s">
        <v>10232</v>
      </c>
      <c r="I3886" s="337" t="s">
        <v>10244</v>
      </c>
      <c r="J3886" s="337" t="s">
        <v>15037</v>
      </c>
      <c r="K3886" s="337" t="s">
        <v>12473</v>
      </c>
      <c r="L3886" s="338" t="s">
        <v>12474</v>
      </c>
      <c r="M3886" s="337" t="s">
        <v>15034</v>
      </c>
      <c r="N3886" s="337" t="s">
        <v>8721</v>
      </c>
      <c r="O3886" s="337" t="s">
        <v>8721</v>
      </c>
      <c r="P3886" s="337" t="s">
        <v>8721</v>
      </c>
      <c r="Q3886" s="337" t="s">
        <v>8721</v>
      </c>
      <c r="R3886" s="337" t="s">
        <v>8721</v>
      </c>
      <c r="S3886" s="337" t="s">
        <v>15038</v>
      </c>
      <c r="T3886" s="337" t="s">
        <v>8721</v>
      </c>
      <c r="U3886" s="337" t="s">
        <v>8721</v>
      </c>
      <c r="V3886" s="337" t="s">
        <v>8721</v>
      </c>
      <c r="W3886" s="337" t="s">
        <v>4581</v>
      </c>
      <c r="X3886" s="337" t="s">
        <v>40</v>
      </c>
      <c r="Y3886" s="337" t="s">
        <v>8721</v>
      </c>
      <c r="Z3886" s="337" t="s">
        <v>12733</v>
      </c>
      <c r="AA3886" s="337" t="s">
        <v>12734</v>
      </c>
      <c r="AB3886" s="337" t="s">
        <v>13350</v>
      </c>
      <c r="AC3886" s="339">
        <v>790.35532580196559</v>
      </c>
      <c r="AD3886" s="358" t="s">
        <v>12478</v>
      </c>
      <c r="AE3886" s="339">
        <v>979.88577616538021</v>
      </c>
      <c r="AF3886" s="340">
        <v>0.23980410351647841</v>
      </c>
      <c r="AG3886" s="366">
        <v>1427.8350988206121</v>
      </c>
      <c r="AH3886" s="366">
        <v>1025.1514597211183</v>
      </c>
      <c r="AI3886" s="340">
        <v>0.29707667710204566</v>
      </c>
      <c r="AJ3886" s="340">
        <v>4.6194857254564736E-2</v>
      </c>
      <c r="AK3886" s="341">
        <v>1025.1514597211183</v>
      </c>
      <c r="AL3886" s="342">
        <v>0.29707667710204566</v>
      </c>
      <c r="AM3886" s="339" t="s">
        <v>12736</v>
      </c>
      <c r="AN3886" s="339" t="s">
        <v>12934</v>
      </c>
      <c r="AO3886" s="337" t="s">
        <v>12935</v>
      </c>
      <c r="AP3886" s="343">
        <v>44455</v>
      </c>
      <c r="AQ3886" s="335" t="s">
        <v>12921</v>
      </c>
      <c r="AR3886" s="335" t="s">
        <v>8721</v>
      </c>
      <c r="AS3886" s="335" t="s">
        <v>12921</v>
      </c>
      <c r="AT3886" s="335" t="s">
        <v>8721</v>
      </c>
      <c r="AU3886" s="335" t="s">
        <v>8721</v>
      </c>
      <c r="AV3886" s="335" t="s">
        <v>15039</v>
      </c>
      <c r="AW3886" s="327" t="s">
        <v>12484</v>
      </c>
      <c r="AX3886" s="335" t="s">
        <v>12741</v>
      </c>
      <c r="AY3886" s="390">
        <v>2</v>
      </c>
      <c r="BA3886" s="309" t="s">
        <v>13642</v>
      </c>
      <c r="BB3886" s="310" t="s">
        <v>8721</v>
      </c>
      <c r="BC3886" s="309" t="s">
        <v>8721</v>
      </c>
      <c r="BD3886" s="309">
        <v>2</v>
      </c>
      <c r="BE3886" s="307"/>
      <c r="BF3886" s="310" t="b">
        <v>1</v>
      </c>
    </row>
    <row r="3887" spans="1:58" s="311" customFormat="1" ht="15" customHeight="1" x14ac:dyDescent="0.25">
      <c r="A3887" s="345">
        <v>3803</v>
      </c>
      <c r="B3887" s="336" t="s">
        <v>4234</v>
      </c>
      <c r="C3887" s="337">
        <v>5306</v>
      </c>
      <c r="D3887" s="337" t="s">
        <v>4234</v>
      </c>
      <c r="E3887" s="337" t="s">
        <v>10223</v>
      </c>
      <c r="F3887" s="337" t="s">
        <v>10228</v>
      </c>
      <c r="G3887" s="337" t="s">
        <v>10229</v>
      </c>
      <c r="H3887" s="337" t="s">
        <v>10232</v>
      </c>
      <c r="I3887" s="337" t="s">
        <v>10240</v>
      </c>
      <c r="J3887" s="337" t="s">
        <v>15037</v>
      </c>
      <c r="K3887" s="337" t="s">
        <v>12473</v>
      </c>
      <c r="L3887" s="338" t="s">
        <v>12474</v>
      </c>
      <c r="M3887" s="337" t="s">
        <v>15034</v>
      </c>
      <c r="N3887" s="337" t="s">
        <v>8721</v>
      </c>
      <c r="O3887" s="337" t="s">
        <v>8721</v>
      </c>
      <c r="P3887" s="337" t="s">
        <v>8721</v>
      </c>
      <c r="Q3887" s="337" t="s">
        <v>8721</v>
      </c>
      <c r="R3887" s="337" t="s">
        <v>8721</v>
      </c>
      <c r="S3887" s="337" t="s">
        <v>15038</v>
      </c>
      <c r="T3887" s="337" t="s">
        <v>8721</v>
      </c>
      <c r="U3887" s="337" t="s">
        <v>8721</v>
      </c>
      <c r="V3887" s="337" t="s">
        <v>8721</v>
      </c>
      <c r="W3887" s="337" t="s">
        <v>15233</v>
      </c>
      <c r="X3887" s="337" t="s">
        <v>40</v>
      </c>
      <c r="Y3887" s="337" t="s">
        <v>8721</v>
      </c>
      <c r="Z3887" s="337" t="s">
        <v>12733</v>
      </c>
      <c r="AA3887" s="337" t="s">
        <v>12734</v>
      </c>
      <c r="AB3887" s="337" t="s">
        <v>13350</v>
      </c>
      <c r="AC3887" s="339">
        <v>657.3480579384053</v>
      </c>
      <c r="AD3887" s="358" t="s">
        <v>12478</v>
      </c>
      <c r="AE3887" s="339">
        <v>814.98281967062269</v>
      </c>
      <c r="AF3887" s="340">
        <v>0.23980410351647841</v>
      </c>
      <c r="AG3887" s="366">
        <v>1269.36054680392</v>
      </c>
      <c r="AH3887" s="366">
        <v>911.37052068778462</v>
      </c>
      <c r="AI3887" s="340">
        <v>0.3864352524993413</v>
      </c>
      <c r="AJ3887" s="340">
        <v>0.11826961095464239</v>
      </c>
      <c r="AK3887" s="341">
        <v>911.37052068778462</v>
      </c>
      <c r="AL3887" s="342">
        <v>0.3864352524993413</v>
      </c>
      <c r="AM3887" s="339" t="s">
        <v>12736</v>
      </c>
      <c r="AN3887" s="339" t="s">
        <v>12934</v>
      </c>
      <c r="AO3887" s="337" t="s">
        <v>12935</v>
      </c>
      <c r="AP3887" s="343">
        <v>44454</v>
      </c>
      <c r="AQ3887" s="335" t="s">
        <v>12921</v>
      </c>
      <c r="AR3887" s="335" t="s">
        <v>8721</v>
      </c>
      <c r="AS3887" s="335" t="s">
        <v>12921</v>
      </c>
      <c r="AT3887" s="335" t="s">
        <v>8721</v>
      </c>
      <c r="AU3887" s="335" t="s">
        <v>8721</v>
      </c>
      <c r="AV3887" s="335" t="s">
        <v>15039</v>
      </c>
      <c r="AW3887" s="327" t="s">
        <v>12484</v>
      </c>
      <c r="AX3887" s="335" t="s">
        <v>12741</v>
      </c>
      <c r="AY3887" s="390">
        <v>2</v>
      </c>
      <c r="AZ3887" s="309"/>
      <c r="BA3887" s="311" t="s">
        <v>13642</v>
      </c>
      <c r="BB3887" s="310" t="s">
        <v>8721</v>
      </c>
      <c r="BC3887" s="311" t="s">
        <v>8721</v>
      </c>
      <c r="BD3887" s="311">
        <v>2</v>
      </c>
      <c r="BE3887" s="307"/>
      <c r="BF3887" s="310" t="b">
        <v>1</v>
      </c>
    </row>
    <row r="3888" spans="1:58" s="309" customFormat="1" ht="15" customHeight="1" x14ac:dyDescent="0.25">
      <c r="A3888" s="335">
        <v>3804</v>
      </c>
      <c r="B3888" s="336" t="s">
        <v>4235</v>
      </c>
      <c r="C3888" s="346">
        <v>5307</v>
      </c>
      <c r="D3888" s="346" t="s">
        <v>4235</v>
      </c>
      <c r="E3888" s="346" t="s">
        <v>10223</v>
      </c>
      <c r="F3888" s="346" t="s">
        <v>10228</v>
      </c>
      <c r="G3888" s="346" t="s">
        <v>10229</v>
      </c>
      <c r="H3888" s="346" t="s">
        <v>10232</v>
      </c>
      <c r="I3888" s="346" t="s">
        <v>10241</v>
      </c>
      <c r="J3888" s="346" t="s">
        <v>15037</v>
      </c>
      <c r="K3888" s="346" t="s">
        <v>12473</v>
      </c>
      <c r="L3888" s="347" t="s">
        <v>12474</v>
      </c>
      <c r="M3888" s="346" t="s">
        <v>15034</v>
      </c>
      <c r="N3888" s="346" t="s">
        <v>8721</v>
      </c>
      <c r="O3888" s="346" t="s">
        <v>8721</v>
      </c>
      <c r="P3888" s="346" t="s">
        <v>8721</v>
      </c>
      <c r="Q3888" s="346" t="s">
        <v>8721</v>
      </c>
      <c r="R3888" s="346" t="s">
        <v>8721</v>
      </c>
      <c r="S3888" s="346" t="s">
        <v>15038</v>
      </c>
      <c r="T3888" s="346" t="s">
        <v>8721</v>
      </c>
      <c r="U3888" s="346" t="s">
        <v>8721</v>
      </c>
      <c r="V3888" s="346" t="s">
        <v>8721</v>
      </c>
      <c r="W3888" s="346" t="s">
        <v>15234</v>
      </c>
      <c r="X3888" s="346" t="s">
        <v>40</v>
      </c>
      <c r="Y3888" s="346" t="s">
        <v>8721</v>
      </c>
      <c r="Z3888" s="346" t="s">
        <v>12733</v>
      </c>
      <c r="AA3888" s="346" t="s">
        <v>12734</v>
      </c>
      <c r="AB3888" s="346" t="s">
        <v>13350</v>
      </c>
      <c r="AC3888" s="348">
        <v>690.40766786981044</v>
      </c>
      <c r="AD3888" s="358" t="s">
        <v>12478</v>
      </c>
      <c r="AE3888" s="348">
        <v>855.97025972423296</v>
      </c>
      <c r="AF3888" s="349">
        <v>0.23980410351647841</v>
      </c>
      <c r="AG3888" s="359">
        <v>1308.9791848080931</v>
      </c>
      <c r="AH3888" s="359">
        <v>939.81575544611803</v>
      </c>
      <c r="AI3888" s="349">
        <v>0.36124756311851725</v>
      </c>
      <c r="AJ3888" s="349">
        <v>9.7953748707224397E-2</v>
      </c>
      <c r="AK3888" s="350">
        <v>939.81575544611803</v>
      </c>
      <c r="AL3888" s="351">
        <v>0.36124756311851725</v>
      </c>
      <c r="AM3888" s="348" t="s">
        <v>12736</v>
      </c>
      <c r="AN3888" s="348" t="s">
        <v>12934</v>
      </c>
      <c r="AO3888" s="346" t="s">
        <v>12935</v>
      </c>
      <c r="AP3888" s="352">
        <v>44454</v>
      </c>
      <c r="AQ3888" s="346" t="s">
        <v>12921</v>
      </c>
      <c r="AR3888" s="346" t="s">
        <v>8721</v>
      </c>
      <c r="AS3888" s="346" t="s">
        <v>12921</v>
      </c>
      <c r="AT3888" s="346" t="s">
        <v>8721</v>
      </c>
      <c r="AU3888" s="346" t="s">
        <v>8721</v>
      </c>
      <c r="AV3888" s="346" t="s">
        <v>15215</v>
      </c>
      <c r="AW3888" s="327" t="s">
        <v>12484</v>
      </c>
      <c r="AX3888" s="346" t="s">
        <v>12741</v>
      </c>
      <c r="AY3888" s="380">
        <v>2</v>
      </c>
      <c r="AZ3888" s="311"/>
      <c r="BA3888" s="309" t="s">
        <v>13642</v>
      </c>
      <c r="BB3888" s="310" t="s">
        <v>8721</v>
      </c>
      <c r="BC3888" s="309" t="s">
        <v>8721</v>
      </c>
      <c r="BD3888" s="309">
        <v>2</v>
      </c>
      <c r="BE3888" s="307"/>
      <c r="BF3888" s="310" t="b">
        <v>1</v>
      </c>
    </row>
    <row r="3889" spans="1:58" s="311" customFormat="1" ht="15" customHeight="1" x14ac:dyDescent="0.25">
      <c r="A3889" s="345">
        <v>3805</v>
      </c>
      <c r="B3889" s="336" t="s">
        <v>4236</v>
      </c>
      <c r="C3889" s="337">
        <v>5308</v>
      </c>
      <c r="D3889" s="337" t="s">
        <v>4236</v>
      </c>
      <c r="E3889" s="337" t="s">
        <v>10223</v>
      </c>
      <c r="F3889" s="337" t="s">
        <v>10228</v>
      </c>
      <c r="G3889" s="337" t="s">
        <v>10229</v>
      </c>
      <c r="H3889" s="337" t="s">
        <v>10232</v>
      </c>
      <c r="I3889" s="337" t="s">
        <v>10242</v>
      </c>
      <c r="J3889" s="337" t="s">
        <v>15037</v>
      </c>
      <c r="K3889" s="337" t="s">
        <v>12473</v>
      </c>
      <c r="L3889" s="338" t="s">
        <v>12474</v>
      </c>
      <c r="M3889" s="337" t="s">
        <v>15034</v>
      </c>
      <c r="N3889" s="337" t="s">
        <v>8721</v>
      </c>
      <c r="O3889" s="337" t="s">
        <v>8721</v>
      </c>
      <c r="P3889" s="337" t="s">
        <v>8721</v>
      </c>
      <c r="Q3889" s="337" t="s">
        <v>8721</v>
      </c>
      <c r="R3889" s="337" t="s">
        <v>8721</v>
      </c>
      <c r="S3889" s="337" t="s">
        <v>15038</v>
      </c>
      <c r="T3889" s="337" t="s">
        <v>8721</v>
      </c>
      <c r="U3889" s="337" t="s">
        <v>8721</v>
      </c>
      <c r="V3889" s="337" t="s">
        <v>8721</v>
      </c>
      <c r="W3889" s="337" t="s">
        <v>4579</v>
      </c>
      <c r="X3889" s="337" t="s">
        <v>40</v>
      </c>
      <c r="Y3889" s="337" t="s">
        <v>8721</v>
      </c>
      <c r="Z3889" s="337" t="s">
        <v>12733</v>
      </c>
      <c r="AA3889" s="337" t="s">
        <v>12734</v>
      </c>
      <c r="AB3889" s="337" t="s">
        <v>13350</v>
      </c>
      <c r="AC3889" s="339">
        <v>724.23610593915532</v>
      </c>
      <c r="AD3889" s="358" t="s">
        <v>12478</v>
      </c>
      <c r="AE3889" s="339">
        <v>897.91089605815978</v>
      </c>
      <c r="AF3889" s="340">
        <v>0.23980410351647841</v>
      </c>
      <c r="AG3889" s="366">
        <v>1348.597822812266</v>
      </c>
      <c r="AH3889" s="366">
        <v>968.26099020445145</v>
      </c>
      <c r="AI3889" s="340">
        <v>0.33694106419736713</v>
      </c>
      <c r="AJ3889" s="340">
        <v>7.8348636212267175E-2</v>
      </c>
      <c r="AK3889" s="341">
        <v>968.26099020445145</v>
      </c>
      <c r="AL3889" s="342">
        <v>0.33694106419736713</v>
      </c>
      <c r="AM3889" s="339" t="s">
        <v>12736</v>
      </c>
      <c r="AN3889" s="339" t="s">
        <v>12934</v>
      </c>
      <c r="AO3889" s="337" t="s">
        <v>12935</v>
      </c>
      <c r="AP3889" s="343">
        <v>44454</v>
      </c>
      <c r="AQ3889" s="335" t="s">
        <v>12921</v>
      </c>
      <c r="AR3889" s="335" t="s">
        <v>8721</v>
      </c>
      <c r="AS3889" s="335" t="s">
        <v>12921</v>
      </c>
      <c r="AT3889" s="335" t="s">
        <v>8721</v>
      </c>
      <c r="AU3889" s="335" t="s">
        <v>8721</v>
      </c>
      <c r="AV3889" s="335" t="s">
        <v>15039</v>
      </c>
      <c r="AW3889" s="327" t="s">
        <v>12484</v>
      </c>
      <c r="AX3889" s="335" t="s">
        <v>12741</v>
      </c>
      <c r="AY3889" s="390">
        <v>2</v>
      </c>
      <c r="AZ3889" s="309"/>
      <c r="BA3889" s="311" t="s">
        <v>13642</v>
      </c>
      <c r="BB3889" s="310" t="s">
        <v>8721</v>
      </c>
      <c r="BC3889" s="311" t="s">
        <v>8721</v>
      </c>
      <c r="BD3889" s="311">
        <v>2</v>
      </c>
      <c r="BE3889" s="307"/>
      <c r="BF3889" s="310" t="b">
        <v>1</v>
      </c>
    </row>
    <row r="3890" spans="1:58" s="309" customFormat="1" ht="15" customHeight="1" x14ac:dyDescent="0.25">
      <c r="A3890" s="335">
        <v>3806</v>
      </c>
      <c r="B3890" s="336" t="s">
        <v>4237</v>
      </c>
      <c r="C3890" s="346">
        <v>5309</v>
      </c>
      <c r="D3890" s="346" t="s">
        <v>4237</v>
      </c>
      <c r="E3890" s="346" t="s">
        <v>10223</v>
      </c>
      <c r="F3890" s="346" t="s">
        <v>10228</v>
      </c>
      <c r="G3890" s="346" t="s">
        <v>10229</v>
      </c>
      <c r="H3890" s="346" t="s">
        <v>10232</v>
      </c>
      <c r="I3890" s="346" t="s">
        <v>10243</v>
      </c>
      <c r="J3890" s="346" t="s">
        <v>15037</v>
      </c>
      <c r="K3890" s="346" t="s">
        <v>12473</v>
      </c>
      <c r="L3890" s="347" t="s">
        <v>12474</v>
      </c>
      <c r="M3890" s="346" t="s">
        <v>15034</v>
      </c>
      <c r="N3890" s="346" t="s">
        <v>8721</v>
      </c>
      <c r="O3890" s="346" t="s">
        <v>8721</v>
      </c>
      <c r="P3890" s="346" t="s">
        <v>8721</v>
      </c>
      <c r="Q3890" s="346" t="s">
        <v>8721</v>
      </c>
      <c r="R3890" s="346" t="s">
        <v>8721</v>
      </c>
      <c r="S3890" s="346" t="s">
        <v>15038</v>
      </c>
      <c r="T3890" s="346" t="s">
        <v>8721</v>
      </c>
      <c r="U3890" s="346" t="s">
        <v>8721</v>
      </c>
      <c r="V3890" s="346" t="s">
        <v>8721</v>
      </c>
      <c r="W3890" s="346" t="s">
        <v>4580</v>
      </c>
      <c r="X3890" s="346" t="s">
        <v>40</v>
      </c>
      <c r="Y3890" s="346" t="s">
        <v>8721</v>
      </c>
      <c r="Z3890" s="346" t="s">
        <v>12733</v>
      </c>
      <c r="AA3890" s="346" t="s">
        <v>12734</v>
      </c>
      <c r="AB3890" s="346" t="s">
        <v>13350</v>
      </c>
      <c r="AC3890" s="348">
        <v>757.29571587056068</v>
      </c>
      <c r="AD3890" s="358" t="s">
        <v>12478</v>
      </c>
      <c r="AE3890" s="348">
        <v>938.89833611177028</v>
      </c>
      <c r="AF3890" s="349">
        <v>0.23980410351647841</v>
      </c>
      <c r="AG3890" s="359">
        <v>1388.2164608164392</v>
      </c>
      <c r="AH3890" s="359">
        <v>996.70622496278497</v>
      </c>
      <c r="AI3890" s="349">
        <v>0.31613873428163575</v>
      </c>
      <c r="AJ3890" s="349">
        <v>6.1569912979516639E-2</v>
      </c>
      <c r="AK3890" s="350">
        <v>996.70622496278497</v>
      </c>
      <c r="AL3890" s="351">
        <v>0.31613873428163575</v>
      </c>
      <c r="AM3890" s="348" t="s">
        <v>12736</v>
      </c>
      <c r="AN3890" s="348" t="s">
        <v>12934</v>
      </c>
      <c r="AO3890" s="346" t="s">
        <v>12935</v>
      </c>
      <c r="AP3890" s="352">
        <v>44454</v>
      </c>
      <c r="AQ3890" s="346" t="s">
        <v>12921</v>
      </c>
      <c r="AR3890" s="346" t="s">
        <v>8721</v>
      </c>
      <c r="AS3890" s="346" t="s">
        <v>12921</v>
      </c>
      <c r="AT3890" s="346" t="s">
        <v>8721</v>
      </c>
      <c r="AU3890" s="346" t="s">
        <v>8721</v>
      </c>
      <c r="AV3890" s="346" t="s">
        <v>15039</v>
      </c>
      <c r="AW3890" s="327" t="s">
        <v>12484</v>
      </c>
      <c r="AX3890" s="346" t="s">
        <v>12741</v>
      </c>
      <c r="AY3890" s="380">
        <v>2</v>
      </c>
      <c r="AZ3890" s="311"/>
      <c r="BA3890" s="309" t="s">
        <v>13642</v>
      </c>
      <c r="BB3890" s="310" t="s">
        <v>8721</v>
      </c>
      <c r="BC3890" s="309" t="s">
        <v>8721</v>
      </c>
      <c r="BD3890" s="309">
        <v>2</v>
      </c>
      <c r="BE3890" s="307"/>
      <c r="BF3890" s="310" t="b">
        <v>1</v>
      </c>
    </row>
    <row r="3891" spans="1:58" s="311" customFormat="1" ht="15" customHeight="1" x14ac:dyDescent="0.25">
      <c r="A3891" s="345">
        <v>3807</v>
      </c>
      <c r="B3891" s="336" t="s">
        <v>4427</v>
      </c>
      <c r="C3891" s="346">
        <v>5082</v>
      </c>
      <c r="D3891" s="346" t="s">
        <v>4427</v>
      </c>
      <c r="E3891" s="346" t="s">
        <v>10223</v>
      </c>
      <c r="F3891" s="346" t="s">
        <v>10228</v>
      </c>
      <c r="G3891" s="346" t="s">
        <v>10229</v>
      </c>
      <c r="H3891" s="346" t="s">
        <v>10247</v>
      </c>
      <c r="I3891" s="346" t="s">
        <v>10235</v>
      </c>
      <c r="J3891" s="346" t="s">
        <v>15037</v>
      </c>
      <c r="K3891" s="346" t="s">
        <v>12473</v>
      </c>
      <c r="L3891" s="347" t="s">
        <v>12474</v>
      </c>
      <c r="M3891" s="346" t="s">
        <v>15034</v>
      </c>
      <c r="N3891" s="346" t="s">
        <v>8721</v>
      </c>
      <c r="O3891" s="346" t="s">
        <v>8721</v>
      </c>
      <c r="P3891" s="346" t="s">
        <v>8721</v>
      </c>
      <c r="Q3891" s="346" t="s">
        <v>8721</v>
      </c>
      <c r="R3891" s="346" t="s">
        <v>8721</v>
      </c>
      <c r="S3891" s="346" t="s">
        <v>15038</v>
      </c>
      <c r="T3891" s="346" t="s">
        <v>8721</v>
      </c>
      <c r="U3891" s="346" t="s">
        <v>8721</v>
      </c>
      <c r="V3891" s="346" t="s">
        <v>8721</v>
      </c>
      <c r="W3891" s="346" t="s">
        <v>12476</v>
      </c>
      <c r="X3891" s="346" t="s">
        <v>40</v>
      </c>
      <c r="Y3891" s="346" t="s">
        <v>8721</v>
      </c>
      <c r="Z3891" s="346" t="s">
        <v>12733</v>
      </c>
      <c r="AA3891" s="346" t="s">
        <v>12734</v>
      </c>
      <c r="AB3891" s="346" t="s">
        <v>13350</v>
      </c>
      <c r="AC3891" s="348">
        <v>324.44547421053454</v>
      </c>
      <c r="AD3891" s="358" t="s">
        <v>12478</v>
      </c>
      <c r="AE3891" s="348">
        <v>402.24883029357051</v>
      </c>
      <c r="AF3891" s="349">
        <v>0.23980410351647841</v>
      </c>
      <c r="AG3891" s="359">
        <v>642.93702217892803</v>
      </c>
      <c r="AH3891" s="359">
        <v>461.61340853709117</v>
      </c>
      <c r="AI3891" s="349">
        <v>0.42277653790771508</v>
      </c>
      <c r="AJ3891" s="349">
        <v>0.14758172994610086</v>
      </c>
      <c r="AK3891" s="350">
        <v>461.61340853709117</v>
      </c>
      <c r="AL3891" s="351">
        <v>0.42277653790771508</v>
      </c>
      <c r="AM3891" s="348" t="s">
        <v>12736</v>
      </c>
      <c r="AN3891" s="348" t="s">
        <v>12934</v>
      </c>
      <c r="AO3891" s="346" t="s">
        <v>12935</v>
      </c>
      <c r="AP3891" s="352">
        <v>44459</v>
      </c>
      <c r="AQ3891" s="346" t="s">
        <v>12921</v>
      </c>
      <c r="AR3891" s="346" t="s">
        <v>8721</v>
      </c>
      <c r="AS3891" s="346" t="s">
        <v>12921</v>
      </c>
      <c r="AT3891" s="346" t="s">
        <v>8721</v>
      </c>
      <c r="AU3891" s="346" t="s">
        <v>8721</v>
      </c>
      <c r="AV3891" s="346" t="s">
        <v>15039</v>
      </c>
      <c r="AW3891" s="327" t="s">
        <v>12484</v>
      </c>
      <c r="AX3891" s="346" t="s">
        <v>12741</v>
      </c>
      <c r="AY3891" s="380">
        <v>2</v>
      </c>
      <c r="AZ3891" s="309"/>
      <c r="BA3891" s="311" t="s">
        <v>13642</v>
      </c>
      <c r="BB3891" s="310" t="s">
        <v>8721</v>
      </c>
      <c r="BC3891" s="311" t="s">
        <v>8721</v>
      </c>
      <c r="BD3891" s="311">
        <v>2</v>
      </c>
      <c r="BE3891" s="307"/>
      <c r="BF3891" s="310" t="b">
        <v>1</v>
      </c>
    </row>
    <row r="3892" spans="1:58" s="309" customFormat="1" ht="15" customHeight="1" x14ac:dyDescent="0.25">
      <c r="A3892" s="335">
        <v>3808</v>
      </c>
      <c r="B3892" s="336" t="s">
        <v>3631</v>
      </c>
      <c r="C3892" s="346">
        <v>5084</v>
      </c>
      <c r="D3892" s="346" t="s">
        <v>3631</v>
      </c>
      <c r="E3892" s="346" t="s">
        <v>10223</v>
      </c>
      <c r="F3892" s="346" t="s">
        <v>10228</v>
      </c>
      <c r="G3892" s="346" t="s">
        <v>10229</v>
      </c>
      <c r="H3892" s="346" t="s">
        <v>10247</v>
      </c>
      <c r="I3892" s="346" t="s">
        <v>10237</v>
      </c>
      <c r="J3892" s="346" t="s">
        <v>15037</v>
      </c>
      <c r="K3892" s="346" t="s">
        <v>12473</v>
      </c>
      <c r="L3892" s="347" t="s">
        <v>12474</v>
      </c>
      <c r="M3892" s="346" t="s">
        <v>15034</v>
      </c>
      <c r="N3892" s="346" t="s">
        <v>8721</v>
      </c>
      <c r="O3892" s="346" t="s">
        <v>8721</v>
      </c>
      <c r="P3892" s="346" t="s">
        <v>8721</v>
      </c>
      <c r="Q3892" s="346" t="s">
        <v>8721</v>
      </c>
      <c r="R3892" s="346" t="s">
        <v>8721</v>
      </c>
      <c r="S3892" s="346" t="s">
        <v>15038</v>
      </c>
      <c r="T3892" s="346" t="s">
        <v>8721</v>
      </c>
      <c r="U3892" s="346" t="s">
        <v>8721</v>
      </c>
      <c r="V3892" s="346" t="s">
        <v>8721</v>
      </c>
      <c r="W3892" s="346" t="s">
        <v>12476</v>
      </c>
      <c r="X3892" s="346" t="s">
        <v>40</v>
      </c>
      <c r="Y3892" s="346" t="s">
        <v>8721</v>
      </c>
      <c r="Z3892" s="346" t="s">
        <v>12733</v>
      </c>
      <c r="AA3892" s="346" t="s">
        <v>12734</v>
      </c>
      <c r="AB3892" s="346" t="s">
        <v>13350</v>
      </c>
      <c r="AC3892" s="348">
        <v>340.59086510726735</v>
      </c>
      <c r="AD3892" s="358" t="s">
        <v>12478</v>
      </c>
      <c r="AE3892" s="348">
        <v>422.26595218021743</v>
      </c>
      <c r="AF3892" s="349">
        <v>0.23980410351647841</v>
      </c>
      <c r="AG3892" s="359">
        <v>656.7488173591388</v>
      </c>
      <c r="AH3892" s="359">
        <v>471.52994722006486</v>
      </c>
      <c r="AI3892" s="349">
        <v>0.38444684084982406</v>
      </c>
      <c r="AJ3892" s="349">
        <v>0.11666579980102743</v>
      </c>
      <c r="AK3892" s="350">
        <v>471.52994722006486</v>
      </c>
      <c r="AL3892" s="351">
        <v>0.38444684084982406</v>
      </c>
      <c r="AM3892" s="348" t="s">
        <v>12736</v>
      </c>
      <c r="AN3892" s="348" t="s">
        <v>12934</v>
      </c>
      <c r="AO3892" s="346" t="s">
        <v>12935</v>
      </c>
      <c r="AP3892" s="352">
        <v>44459</v>
      </c>
      <c r="AQ3892" s="346" t="s">
        <v>12921</v>
      </c>
      <c r="AR3892" s="346" t="s">
        <v>8721</v>
      </c>
      <c r="AS3892" s="346" t="s">
        <v>12921</v>
      </c>
      <c r="AT3892" s="346" t="s">
        <v>8721</v>
      </c>
      <c r="AU3892" s="346" t="s">
        <v>8721</v>
      </c>
      <c r="AV3892" s="346" t="s">
        <v>15039</v>
      </c>
      <c r="AW3892" s="327" t="s">
        <v>12484</v>
      </c>
      <c r="AX3892" s="346" t="s">
        <v>12741</v>
      </c>
      <c r="AY3892" s="380">
        <v>2</v>
      </c>
      <c r="BA3892" s="309" t="s">
        <v>13642</v>
      </c>
      <c r="BB3892" s="310" t="s">
        <v>8721</v>
      </c>
      <c r="BC3892" s="309" t="s">
        <v>8721</v>
      </c>
      <c r="BD3892" s="309">
        <v>2</v>
      </c>
      <c r="BE3892" s="307"/>
      <c r="BF3892" s="310" t="b">
        <v>1</v>
      </c>
    </row>
    <row r="3893" spans="1:58" s="311" customFormat="1" ht="15" customHeight="1" x14ac:dyDescent="0.25">
      <c r="A3893" s="345">
        <v>3809</v>
      </c>
      <c r="B3893" s="336" t="s">
        <v>3918</v>
      </c>
      <c r="C3893" s="346">
        <v>5094</v>
      </c>
      <c r="D3893" s="346" t="s">
        <v>3918</v>
      </c>
      <c r="E3893" s="346" t="s">
        <v>10223</v>
      </c>
      <c r="F3893" s="346" t="s">
        <v>10228</v>
      </c>
      <c r="G3893" s="346" t="s">
        <v>10229</v>
      </c>
      <c r="H3893" s="346" t="s">
        <v>10247</v>
      </c>
      <c r="I3893" s="346" t="s">
        <v>10240</v>
      </c>
      <c r="J3893" s="346" t="s">
        <v>15037</v>
      </c>
      <c r="K3893" s="346" t="s">
        <v>12473</v>
      </c>
      <c r="L3893" s="347" t="s">
        <v>12474</v>
      </c>
      <c r="M3893" s="346" t="s">
        <v>15034</v>
      </c>
      <c r="N3893" s="346" t="s">
        <v>8721</v>
      </c>
      <c r="O3893" s="346" t="s">
        <v>8721</v>
      </c>
      <c r="P3893" s="346" t="s">
        <v>8721</v>
      </c>
      <c r="Q3893" s="346" t="s">
        <v>8721</v>
      </c>
      <c r="R3893" s="346" t="s">
        <v>8721</v>
      </c>
      <c r="S3893" s="346" t="s">
        <v>15038</v>
      </c>
      <c r="T3893" s="346" t="s">
        <v>8721</v>
      </c>
      <c r="U3893" s="346" t="s">
        <v>8721</v>
      </c>
      <c r="V3893" s="346" t="s">
        <v>8721</v>
      </c>
      <c r="W3893" s="346" t="s">
        <v>12476</v>
      </c>
      <c r="X3893" s="346" t="s">
        <v>40</v>
      </c>
      <c r="Y3893" s="346" t="s">
        <v>8721</v>
      </c>
      <c r="Z3893" s="346" t="s">
        <v>12733</v>
      </c>
      <c r="AA3893" s="346" t="s">
        <v>12734</v>
      </c>
      <c r="AB3893" s="346" t="s">
        <v>13350</v>
      </c>
      <c r="AC3893" s="348">
        <v>273.70281710651733</v>
      </c>
      <c r="AD3893" s="358" t="s">
        <v>12478</v>
      </c>
      <c r="AE3893" s="348">
        <v>339.33787579268039</v>
      </c>
      <c r="AF3893" s="349">
        <v>0.23980410351647841</v>
      </c>
      <c r="AG3893" s="359">
        <v>594.59573904819058</v>
      </c>
      <c r="AH3893" s="359">
        <v>426.90552314668338</v>
      </c>
      <c r="AI3893" s="349">
        <v>0.55974106390196177</v>
      </c>
      <c r="AJ3893" s="349">
        <v>0.25805444543863043</v>
      </c>
      <c r="AK3893" s="350">
        <v>426.90552314668338</v>
      </c>
      <c r="AL3893" s="351">
        <v>0.55974106390196177</v>
      </c>
      <c r="AM3893" s="348" t="s">
        <v>12736</v>
      </c>
      <c r="AN3893" s="348" t="s">
        <v>12934</v>
      </c>
      <c r="AO3893" s="346" t="s">
        <v>12935</v>
      </c>
      <c r="AP3893" s="352">
        <v>44459</v>
      </c>
      <c r="AQ3893" s="346" t="s">
        <v>12921</v>
      </c>
      <c r="AR3893" s="346" t="s">
        <v>8721</v>
      </c>
      <c r="AS3893" s="346" t="s">
        <v>12921</v>
      </c>
      <c r="AT3893" s="346" t="s">
        <v>8721</v>
      </c>
      <c r="AU3893" s="346" t="s">
        <v>8721</v>
      </c>
      <c r="AV3893" s="346" t="s">
        <v>15039</v>
      </c>
      <c r="AW3893" s="327" t="s">
        <v>12484</v>
      </c>
      <c r="AX3893" s="346" t="s">
        <v>12741</v>
      </c>
      <c r="AY3893" s="380">
        <v>2</v>
      </c>
      <c r="AZ3893" s="309"/>
      <c r="BA3893" s="311" t="s">
        <v>13642</v>
      </c>
      <c r="BB3893" s="310" t="s">
        <v>8721</v>
      </c>
      <c r="BC3893" s="311" t="s">
        <v>8721</v>
      </c>
      <c r="BD3893" s="311">
        <v>2</v>
      </c>
      <c r="BE3893" s="307"/>
      <c r="BF3893" s="310" t="b">
        <v>1</v>
      </c>
    </row>
    <row r="3894" spans="1:58" s="309" customFormat="1" ht="15" customHeight="1" x14ac:dyDescent="0.25">
      <c r="A3894" s="335">
        <v>3810</v>
      </c>
      <c r="B3894" s="336" t="s">
        <v>3919</v>
      </c>
      <c r="C3894" s="337">
        <v>5095</v>
      </c>
      <c r="D3894" s="337" t="s">
        <v>3919</v>
      </c>
      <c r="E3894" s="337" t="s">
        <v>10223</v>
      </c>
      <c r="F3894" s="337" t="s">
        <v>10228</v>
      </c>
      <c r="G3894" s="337" t="s">
        <v>10229</v>
      </c>
      <c r="H3894" s="337" t="s">
        <v>10247</v>
      </c>
      <c r="I3894" s="337" t="s">
        <v>10241</v>
      </c>
      <c r="J3894" s="337" t="s">
        <v>15037</v>
      </c>
      <c r="K3894" s="337" t="s">
        <v>12473</v>
      </c>
      <c r="L3894" s="338" t="s">
        <v>12474</v>
      </c>
      <c r="M3894" s="337" t="s">
        <v>15034</v>
      </c>
      <c r="N3894" s="337" t="s">
        <v>8721</v>
      </c>
      <c r="O3894" s="337" t="s">
        <v>8721</v>
      </c>
      <c r="P3894" s="337" t="s">
        <v>8721</v>
      </c>
      <c r="Q3894" s="337" t="s">
        <v>8721</v>
      </c>
      <c r="R3894" s="337" t="s">
        <v>8721</v>
      </c>
      <c r="S3894" s="337" t="s">
        <v>15038</v>
      </c>
      <c r="T3894" s="337" t="s">
        <v>8721</v>
      </c>
      <c r="U3894" s="337" t="s">
        <v>8721</v>
      </c>
      <c r="V3894" s="337" t="s">
        <v>8721</v>
      </c>
      <c r="W3894" s="337" t="s">
        <v>12476</v>
      </c>
      <c r="X3894" s="337" t="s">
        <v>40</v>
      </c>
      <c r="Y3894" s="337" t="s">
        <v>8721</v>
      </c>
      <c r="Z3894" s="337" t="s">
        <v>12733</v>
      </c>
      <c r="AA3894" s="337" t="s">
        <v>12734</v>
      </c>
      <c r="AB3894" s="337" t="s">
        <v>13350</v>
      </c>
      <c r="AC3894" s="339">
        <v>279.85344221003453</v>
      </c>
      <c r="AD3894" s="358" t="s">
        <v>12478</v>
      </c>
      <c r="AE3894" s="339">
        <v>346.96344603521248</v>
      </c>
      <c r="AF3894" s="340">
        <v>0.23980410351647841</v>
      </c>
      <c r="AG3894" s="366">
        <v>601.50163663829585</v>
      </c>
      <c r="AH3894" s="366">
        <v>431.86379248817013</v>
      </c>
      <c r="AI3894" s="340">
        <v>0.54317841895276531</v>
      </c>
      <c r="AJ3894" s="340">
        <v>0.24469536322377117</v>
      </c>
      <c r="AK3894" s="341">
        <v>431.86379248817013</v>
      </c>
      <c r="AL3894" s="342">
        <v>0.54317841895276531</v>
      </c>
      <c r="AM3894" s="339" t="s">
        <v>12736</v>
      </c>
      <c r="AN3894" s="339" t="s">
        <v>12934</v>
      </c>
      <c r="AO3894" s="337" t="s">
        <v>12935</v>
      </c>
      <c r="AP3894" s="343">
        <v>44459</v>
      </c>
      <c r="AQ3894" s="335" t="s">
        <v>12921</v>
      </c>
      <c r="AR3894" s="335" t="s">
        <v>8721</v>
      </c>
      <c r="AS3894" s="335" t="s">
        <v>12921</v>
      </c>
      <c r="AT3894" s="335" t="s">
        <v>8721</v>
      </c>
      <c r="AU3894" s="335" t="s">
        <v>8721</v>
      </c>
      <c r="AV3894" s="335" t="s">
        <v>15215</v>
      </c>
      <c r="AW3894" s="327" t="s">
        <v>12484</v>
      </c>
      <c r="AX3894" s="335" t="s">
        <v>12741</v>
      </c>
      <c r="AY3894" s="390">
        <v>2</v>
      </c>
      <c r="BA3894" s="309" t="s">
        <v>13642</v>
      </c>
      <c r="BB3894" s="310" t="s">
        <v>8721</v>
      </c>
      <c r="BC3894" s="309" t="s">
        <v>8721</v>
      </c>
      <c r="BD3894" s="309">
        <v>2</v>
      </c>
      <c r="BE3894" s="307"/>
      <c r="BF3894" s="310" t="b">
        <v>1</v>
      </c>
    </row>
    <row r="3895" spans="1:58" s="311" customFormat="1" ht="15" customHeight="1" x14ac:dyDescent="0.25">
      <c r="A3895" s="345">
        <v>3811</v>
      </c>
      <c r="B3895" s="336" t="s">
        <v>3920</v>
      </c>
      <c r="C3895" s="337">
        <v>5096</v>
      </c>
      <c r="D3895" s="337" t="s">
        <v>3920</v>
      </c>
      <c r="E3895" s="337" t="s">
        <v>10223</v>
      </c>
      <c r="F3895" s="337" t="s">
        <v>10228</v>
      </c>
      <c r="G3895" s="337" t="s">
        <v>10229</v>
      </c>
      <c r="H3895" s="337" t="s">
        <v>10247</v>
      </c>
      <c r="I3895" s="337" t="s">
        <v>10242</v>
      </c>
      <c r="J3895" s="337" t="s">
        <v>15037</v>
      </c>
      <c r="K3895" s="337" t="s">
        <v>12473</v>
      </c>
      <c r="L3895" s="338" t="s">
        <v>12474</v>
      </c>
      <c r="M3895" s="337" t="s">
        <v>15034</v>
      </c>
      <c r="N3895" s="337" t="s">
        <v>8721</v>
      </c>
      <c r="O3895" s="337" t="s">
        <v>8721</v>
      </c>
      <c r="P3895" s="337" t="s">
        <v>8721</v>
      </c>
      <c r="Q3895" s="337" t="s">
        <v>8721</v>
      </c>
      <c r="R3895" s="337" t="s">
        <v>8721</v>
      </c>
      <c r="S3895" s="337" t="s">
        <v>15038</v>
      </c>
      <c r="T3895" s="337" t="s">
        <v>8721</v>
      </c>
      <c r="U3895" s="337" t="s">
        <v>8721</v>
      </c>
      <c r="V3895" s="337" t="s">
        <v>8721</v>
      </c>
      <c r="W3895" s="337" t="s">
        <v>12476</v>
      </c>
      <c r="X3895" s="337" t="s">
        <v>40</v>
      </c>
      <c r="Y3895" s="337" t="s">
        <v>8721</v>
      </c>
      <c r="Z3895" s="337" t="s">
        <v>12733</v>
      </c>
      <c r="AA3895" s="337" t="s">
        <v>12734</v>
      </c>
      <c r="AB3895" s="337" t="s">
        <v>13350</v>
      </c>
      <c r="AC3895" s="339">
        <v>286.77289545149142</v>
      </c>
      <c r="AD3895" s="358" t="s">
        <v>12478</v>
      </c>
      <c r="AE3895" s="339">
        <v>355.54221255806112</v>
      </c>
      <c r="AF3895" s="340">
        <v>0.23980410351647841</v>
      </c>
      <c r="AG3895" s="366">
        <v>608.40753422840135</v>
      </c>
      <c r="AH3895" s="366">
        <v>436.82206182965706</v>
      </c>
      <c r="AI3895" s="340">
        <v>0.52323343230164832</v>
      </c>
      <c r="AJ3895" s="340">
        <v>0.22860815509585297</v>
      </c>
      <c r="AK3895" s="341">
        <v>436.82206182965706</v>
      </c>
      <c r="AL3895" s="342">
        <v>0.52323343230164832</v>
      </c>
      <c r="AM3895" s="339" t="s">
        <v>12736</v>
      </c>
      <c r="AN3895" s="339" t="s">
        <v>12934</v>
      </c>
      <c r="AO3895" s="337" t="s">
        <v>12935</v>
      </c>
      <c r="AP3895" s="343">
        <v>44459</v>
      </c>
      <c r="AQ3895" s="335" t="s">
        <v>12921</v>
      </c>
      <c r="AR3895" s="335" t="s">
        <v>8721</v>
      </c>
      <c r="AS3895" s="335" t="s">
        <v>12921</v>
      </c>
      <c r="AT3895" s="335" t="s">
        <v>8721</v>
      </c>
      <c r="AU3895" s="335" t="s">
        <v>8721</v>
      </c>
      <c r="AV3895" s="335" t="s">
        <v>15039</v>
      </c>
      <c r="AW3895" s="327" t="s">
        <v>12484</v>
      </c>
      <c r="AX3895" s="335" t="s">
        <v>12741</v>
      </c>
      <c r="AY3895" s="390">
        <v>2</v>
      </c>
      <c r="BA3895" s="311" t="s">
        <v>13642</v>
      </c>
      <c r="BB3895" s="310" t="s">
        <v>8721</v>
      </c>
      <c r="BC3895" s="311" t="s">
        <v>8721</v>
      </c>
      <c r="BD3895" s="311">
        <v>2</v>
      </c>
      <c r="BE3895" s="307"/>
      <c r="BF3895" s="310" t="b">
        <v>1</v>
      </c>
    </row>
    <row r="3896" spans="1:58" s="309" customFormat="1" ht="15" customHeight="1" x14ac:dyDescent="0.25">
      <c r="A3896" s="335">
        <v>3812</v>
      </c>
      <c r="B3896" s="336" t="s">
        <v>3921</v>
      </c>
      <c r="C3896" s="346">
        <v>5098</v>
      </c>
      <c r="D3896" s="346" t="s">
        <v>3921</v>
      </c>
      <c r="E3896" s="346" t="s">
        <v>10223</v>
      </c>
      <c r="F3896" s="346" t="s">
        <v>10228</v>
      </c>
      <c r="G3896" s="346" t="s">
        <v>10229</v>
      </c>
      <c r="H3896" s="346" t="s">
        <v>10247</v>
      </c>
      <c r="I3896" s="346" t="s">
        <v>10243</v>
      </c>
      <c r="J3896" s="346" t="s">
        <v>15037</v>
      </c>
      <c r="K3896" s="346" t="s">
        <v>12473</v>
      </c>
      <c r="L3896" s="347" t="s">
        <v>12474</v>
      </c>
      <c r="M3896" s="346" t="s">
        <v>15034</v>
      </c>
      <c r="N3896" s="346" t="s">
        <v>8721</v>
      </c>
      <c r="O3896" s="346" t="s">
        <v>8721</v>
      </c>
      <c r="P3896" s="346" t="s">
        <v>8721</v>
      </c>
      <c r="Q3896" s="346" t="s">
        <v>8721</v>
      </c>
      <c r="R3896" s="346" t="s">
        <v>8721</v>
      </c>
      <c r="S3896" s="346" t="s">
        <v>15038</v>
      </c>
      <c r="T3896" s="346" t="s">
        <v>8721</v>
      </c>
      <c r="U3896" s="346" t="s">
        <v>8721</v>
      </c>
      <c r="V3896" s="346" t="s">
        <v>8721</v>
      </c>
      <c r="W3896" s="346" t="s">
        <v>12476</v>
      </c>
      <c r="X3896" s="346" t="s">
        <v>40</v>
      </c>
      <c r="Y3896" s="346" t="s">
        <v>8721</v>
      </c>
      <c r="Z3896" s="346" t="s">
        <v>12733</v>
      </c>
      <c r="AA3896" s="346" t="s">
        <v>12734</v>
      </c>
      <c r="AB3896" s="346" t="s">
        <v>13350</v>
      </c>
      <c r="AC3896" s="348">
        <v>292.92352055500874</v>
      </c>
      <c r="AD3896" s="358" t="s">
        <v>12478</v>
      </c>
      <c r="AE3896" s="348">
        <v>363.16778280059333</v>
      </c>
      <c r="AF3896" s="349">
        <v>0.23980410351647841</v>
      </c>
      <c r="AG3896" s="359">
        <v>615.31343181850661</v>
      </c>
      <c r="AH3896" s="359">
        <v>441.78033117114381</v>
      </c>
      <c r="AI3896" s="349">
        <v>0.50817636744940375</v>
      </c>
      <c r="AJ3896" s="349">
        <v>0.21646344222586156</v>
      </c>
      <c r="AK3896" s="350">
        <v>441.78033117114381</v>
      </c>
      <c r="AL3896" s="351">
        <v>0.50817636744940375</v>
      </c>
      <c r="AM3896" s="348" t="s">
        <v>12736</v>
      </c>
      <c r="AN3896" s="348" t="s">
        <v>12934</v>
      </c>
      <c r="AO3896" s="346" t="s">
        <v>12935</v>
      </c>
      <c r="AP3896" s="352">
        <v>44459</v>
      </c>
      <c r="AQ3896" s="346" t="s">
        <v>12921</v>
      </c>
      <c r="AR3896" s="346" t="s">
        <v>8721</v>
      </c>
      <c r="AS3896" s="346" t="s">
        <v>12921</v>
      </c>
      <c r="AT3896" s="346" t="s">
        <v>8721</v>
      </c>
      <c r="AU3896" s="346" t="s">
        <v>8721</v>
      </c>
      <c r="AV3896" s="346" t="s">
        <v>15039</v>
      </c>
      <c r="AW3896" s="327" t="s">
        <v>12484</v>
      </c>
      <c r="AX3896" s="346" t="s">
        <v>12741</v>
      </c>
      <c r="AY3896" s="380">
        <v>2</v>
      </c>
      <c r="BA3896" s="309" t="s">
        <v>13642</v>
      </c>
      <c r="BB3896" s="310" t="s">
        <v>8721</v>
      </c>
      <c r="BC3896" s="309" t="s">
        <v>8721</v>
      </c>
      <c r="BD3896" s="309">
        <v>2</v>
      </c>
      <c r="BE3896" s="307"/>
      <c r="BF3896" s="310" t="b">
        <v>1</v>
      </c>
    </row>
    <row r="3897" spans="1:58" s="311" customFormat="1" ht="15" customHeight="1" x14ac:dyDescent="0.25">
      <c r="A3897" s="345">
        <v>3813</v>
      </c>
      <c r="B3897" s="336" t="s">
        <v>3512</v>
      </c>
      <c r="C3897" s="337">
        <v>5099</v>
      </c>
      <c r="D3897" s="337" t="s">
        <v>3512</v>
      </c>
      <c r="E3897" s="337" t="s">
        <v>10223</v>
      </c>
      <c r="F3897" s="337" t="s">
        <v>10228</v>
      </c>
      <c r="G3897" s="337" t="s">
        <v>10229</v>
      </c>
      <c r="H3897" s="337" t="s">
        <v>10247</v>
      </c>
      <c r="I3897" s="337" t="s">
        <v>10244</v>
      </c>
      <c r="J3897" s="337" t="s">
        <v>15037</v>
      </c>
      <c r="K3897" s="337" t="s">
        <v>12473</v>
      </c>
      <c r="L3897" s="338" t="s">
        <v>12474</v>
      </c>
      <c r="M3897" s="337" t="s">
        <v>15034</v>
      </c>
      <c r="N3897" s="337" t="s">
        <v>8721</v>
      </c>
      <c r="O3897" s="337" t="s">
        <v>8721</v>
      </c>
      <c r="P3897" s="337" t="s">
        <v>8721</v>
      </c>
      <c r="Q3897" s="337" t="s">
        <v>8721</v>
      </c>
      <c r="R3897" s="337" t="s">
        <v>8721</v>
      </c>
      <c r="S3897" s="337" t="s">
        <v>15038</v>
      </c>
      <c r="T3897" s="337" t="s">
        <v>8721</v>
      </c>
      <c r="U3897" s="337" t="s">
        <v>8721</v>
      </c>
      <c r="V3897" s="337" t="s">
        <v>8721</v>
      </c>
      <c r="W3897" s="337" t="s">
        <v>12476</v>
      </c>
      <c r="X3897" s="337" t="s">
        <v>40</v>
      </c>
      <c r="Y3897" s="337" t="s">
        <v>8721</v>
      </c>
      <c r="Z3897" s="337" t="s">
        <v>12733</v>
      </c>
      <c r="AA3897" s="337" t="s">
        <v>12734</v>
      </c>
      <c r="AB3897" s="337" t="s">
        <v>13350</v>
      </c>
      <c r="AC3897" s="339">
        <v>299.84297379646557</v>
      </c>
      <c r="AD3897" s="358" t="s">
        <v>12478</v>
      </c>
      <c r="AE3897" s="339">
        <v>371.74654932344191</v>
      </c>
      <c r="AF3897" s="340">
        <v>0.23980410351647841</v>
      </c>
      <c r="AG3897" s="366">
        <v>622.219329408612</v>
      </c>
      <c r="AH3897" s="366">
        <v>446.73860051263068</v>
      </c>
      <c r="AI3897" s="340">
        <v>0.4899085173023876</v>
      </c>
      <c r="AJ3897" s="340">
        <v>0.20172897724449657</v>
      </c>
      <c r="AK3897" s="341">
        <v>446.73860051263068</v>
      </c>
      <c r="AL3897" s="342">
        <v>0.4899085173023876</v>
      </c>
      <c r="AM3897" s="339" t="s">
        <v>12736</v>
      </c>
      <c r="AN3897" s="339" t="s">
        <v>12934</v>
      </c>
      <c r="AO3897" s="337" t="s">
        <v>12935</v>
      </c>
      <c r="AP3897" s="343">
        <v>44459</v>
      </c>
      <c r="AQ3897" s="335" t="s">
        <v>12921</v>
      </c>
      <c r="AR3897" s="335" t="s">
        <v>8721</v>
      </c>
      <c r="AS3897" s="335" t="s">
        <v>12921</v>
      </c>
      <c r="AT3897" s="335" t="s">
        <v>8721</v>
      </c>
      <c r="AU3897" s="335" t="s">
        <v>8721</v>
      </c>
      <c r="AV3897" s="335" t="s">
        <v>15039</v>
      </c>
      <c r="AW3897" s="327" t="s">
        <v>12484</v>
      </c>
      <c r="AX3897" s="335" t="s">
        <v>12741</v>
      </c>
      <c r="AY3897" s="390">
        <v>2</v>
      </c>
      <c r="BA3897" s="311" t="s">
        <v>13642</v>
      </c>
      <c r="BB3897" s="310" t="s">
        <v>8721</v>
      </c>
      <c r="BC3897" s="311" t="s">
        <v>8721</v>
      </c>
      <c r="BD3897" s="311">
        <v>2</v>
      </c>
      <c r="BE3897" s="307"/>
      <c r="BF3897" s="310" t="b">
        <v>1</v>
      </c>
    </row>
    <row r="3898" spans="1:58" s="309" customFormat="1" ht="15" customHeight="1" x14ac:dyDescent="0.25">
      <c r="A3898" s="335">
        <v>3814</v>
      </c>
      <c r="B3898" s="336" t="s">
        <v>4425</v>
      </c>
      <c r="C3898" s="346">
        <v>5005</v>
      </c>
      <c r="D3898" s="346" t="s">
        <v>4425</v>
      </c>
      <c r="E3898" s="346" t="s">
        <v>10223</v>
      </c>
      <c r="F3898" s="346" t="s">
        <v>10228</v>
      </c>
      <c r="G3898" s="346" t="s">
        <v>10229</v>
      </c>
      <c r="H3898" s="346" t="s">
        <v>10247</v>
      </c>
      <c r="I3898" s="346" t="s">
        <v>10233</v>
      </c>
      <c r="J3898" s="346" t="s">
        <v>15037</v>
      </c>
      <c r="K3898" s="346" t="s">
        <v>12473</v>
      </c>
      <c r="L3898" s="347" t="s">
        <v>12474</v>
      </c>
      <c r="M3898" s="346" t="s">
        <v>15034</v>
      </c>
      <c r="N3898" s="346" t="s">
        <v>8721</v>
      </c>
      <c r="O3898" s="346" t="s">
        <v>8721</v>
      </c>
      <c r="P3898" s="346" t="s">
        <v>8721</v>
      </c>
      <c r="Q3898" s="346" t="s">
        <v>8721</v>
      </c>
      <c r="R3898" s="346" t="s">
        <v>8721</v>
      </c>
      <c r="S3898" s="346" t="s">
        <v>15038</v>
      </c>
      <c r="T3898" s="346" t="s">
        <v>8721</v>
      </c>
      <c r="U3898" s="346" t="s">
        <v>8721</v>
      </c>
      <c r="V3898" s="346" t="s">
        <v>8721</v>
      </c>
      <c r="W3898" s="346" t="s">
        <v>12476</v>
      </c>
      <c r="X3898" s="346" t="s">
        <v>40</v>
      </c>
      <c r="Y3898" s="346" t="s">
        <v>8721</v>
      </c>
      <c r="Z3898" s="346" t="s">
        <v>12733</v>
      </c>
      <c r="AA3898" s="346" t="s">
        <v>12734</v>
      </c>
      <c r="AB3898" s="346" t="s">
        <v>13350</v>
      </c>
      <c r="AC3898" s="348">
        <v>309.06891145174149</v>
      </c>
      <c r="AD3898" s="358" t="s">
        <v>12478</v>
      </c>
      <c r="AE3898" s="348">
        <v>383.18490468724019</v>
      </c>
      <c r="AF3898" s="349">
        <v>0.23980410351647841</v>
      </c>
      <c r="AG3898" s="359">
        <v>629.12522699871738</v>
      </c>
      <c r="AH3898" s="359">
        <v>451.69686985411749</v>
      </c>
      <c r="AI3898" s="349">
        <v>0.46147623755631662</v>
      </c>
      <c r="AJ3898" s="349">
        <v>0.17879609642451211</v>
      </c>
      <c r="AK3898" s="350">
        <v>451.69686985411749</v>
      </c>
      <c r="AL3898" s="351">
        <v>0.46147623755631662</v>
      </c>
      <c r="AM3898" s="348" t="s">
        <v>12736</v>
      </c>
      <c r="AN3898" s="348" t="s">
        <v>12934</v>
      </c>
      <c r="AO3898" s="346" t="s">
        <v>12935</v>
      </c>
      <c r="AP3898" s="352">
        <v>44459</v>
      </c>
      <c r="AQ3898" s="346" t="s">
        <v>12921</v>
      </c>
      <c r="AR3898" s="346" t="s">
        <v>8721</v>
      </c>
      <c r="AS3898" s="346" t="s">
        <v>12921</v>
      </c>
      <c r="AT3898" s="346" t="s">
        <v>8721</v>
      </c>
      <c r="AU3898" s="346" t="s">
        <v>8721</v>
      </c>
      <c r="AV3898" s="346" t="s">
        <v>15039</v>
      </c>
      <c r="AW3898" s="327" t="s">
        <v>12484</v>
      </c>
      <c r="AX3898" s="346" t="s">
        <v>12741</v>
      </c>
      <c r="AY3898" s="380">
        <v>2</v>
      </c>
      <c r="BA3898" s="309" t="s">
        <v>13642</v>
      </c>
      <c r="BB3898" s="310" t="s">
        <v>8721</v>
      </c>
      <c r="BC3898" s="309" t="s">
        <v>8721</v>
      </c>
      <c r="BD3898" s="309">
        <v>2</v>
      </c>
      <c r="BE3898" s="307"/>
      <c r="BF3898" s="310" t="b">
        <v>1</v>
      </c>
    </row>
    <row r="3899" spans="1:58" s="311" customFormat="1" ht="15" customHeight="1" x14ac:dyDescent="0.25">
      <c r="A3899" s="345">
        <v>3815</v>
      </c>
      <c r="B3899" s="336" t="s">
        <v>4426</v>
      </c>
      <c r="C3899" s="337">
        <v>5006</v>
      </c>
      <c r="D3899" s="337" t="s">
        <v>4426</v>
      </c>
      <c r="E3899" s="337" t="s">
        <v>10223</v>
      </c>
      <c r="F3899" s="337" t="s">
        <v>10228</v>
      </c>
      <c r="G3899" s="337" t="s">
        <v>10229</v>
      </c>
      <c r="H3899" s="337" t="s">
        <v>10247</v>
      </c>
      <c r="I3899" s="337" t="s">
        <v>10234</v>
      </c>
      <c r="J3899" s="337" t="s">
        <v>15037</v>
      </c>
      <c r="K3899" s="337" t="s">
        <v>12473</v>
      </c>
      <c r="L3899" s="338" t="s">
        <v>12474</v>
      </c>
      <c r="M3899" s="337" t="s">
        <v>15034</v>
      </c>
      <c r="N3899" s="337" t="s">
        <v>8721</v>
      </c>
      <c r="O3899" s="337" t="s">
        <v>8721</v>
      </c>
      <c r="P3899" s="337" t="s">
        <v>8721</v>
      </c>
      <c r="Q3899" s="337" t="s">
        <v>8721</v>
      </c>
      <c r="R3899" s="337" t="s">
        <v>8721</v>
      </c>
      <c r="S3899" s="337" t="s">
        <v>15038</v>
      </c>
      <c r="T3899" s="337" t="s">
        <v>8721</v>
      </c>
      <c r="U3899" s="337" t="s">
        <v>8721</v>
      </c>
      <c r="V3899" s="337" t="s">
        <v>8721</v>
      </c>
      <c r="W3899" s="337" t="s">
        <v>12476</v>
      </c>
      <c r="X3899" s="337" t="s">
        <v>40</v>
      </c>
      <c r="Y3899" s="337" t="s">
        <v>8721</v>
      </c>
      <c r="Z3899" s="337" t="s">
        <v>12733</v>
      </c>
      <c r="AA3899" s="337" t="s">
        <v>12734</v>
      </c>
      <c r="AB3899" s="337" t="s">
        <v>13350</v>
      </c>
      <c r="AC3899" s="339">
        <v>316.75719283113796</v>
      </c>
      <c r="AD3899" s="358" t="s">
        <v>12478</v>
      </c>
      <c r="AE3899" s="339">
        <v>392.71686749040526</v>
      </c>
      <c r="AF3899" s="340">
        <v>0.23980410351647841</v>
      </c>
      <c r="AG3899" s="366">
        <v>636.03112458882276</v>
      </c>
      <c r="AH3899" s="366">
        <v>456.65513919560436</v>
      </c>
      <c r="AI3899" s="340">
        <v>0.44165673118288251</v>
      </c>
      <c r="AJ3899" s="340">
        <v>0.16281009805814173</v>
      </c>
      <c r="AK3899" s="341">
        <v>456.65513919560436</v>
      </c>
      <c r="AL3899" s="342">
        <v>0.44165673118288251</v>
      </c>
      <c r="AM3899" s="339" t="s">
        <v>12736</v>
      </c>
      <c r="AN3899" s="339" t="s">
        <v>12934</v>
      </c>
      <c r="AO3899" s="337" t="s">
        <v>12935</v>
      </c>
      <c r="AP3899" s="343">
        <v>44459</v>
      </c>
      <c r="AQ3899" s="335" t="s">
        <v>12921</v>
      </c>
      <c r="AR3899" s="335" t="s">
        <v>8721</v>
      </c>
      <c r="AS3899" s="335" t="s">
        <v>12921</v>
      </c>
      <c r="AT3899" s="335" t="s">
        <v>8721</v>
      </c>
      <c r="AU3899" s="335" t="s">
        <v>8721</v>
      </c>
      <c r="AV3899" s="335" t="s">
        <v>15039</v>
      </c>
      <c r="AW3899" s="327" t="s">
        <v>12484</v>
      </c>
      <c r="AX3899" s="335" t="s">
        <v>12741</v>
      </c>
      <c r="AY3899" s="390">
        <v>2</v>
      </c>
      <c r="BA3899" s="311" t="s">
        <v>13642</v>
      </c>
      <c r="BB3899" s="310" t="s">
        <v>8721</v>
      </c>
      <c r="BC3899" s="311" t="s">
        <v>8721</v>
      </c>
      <c r="BD3899" s="311">
        <v>2</v>
      </c>
      <c r="BE3899" s="307"/>
      <c r="BF3899" s="310" t="b">
        <v>1</v>
      </c>
    </row>
    <row r="3900" spans="1:58" s="309" customFormat="1" ht="15" customHeight="1" x14ac:dyDescent="0.25">
      <c r="A3900" s="335">
        <v>3816</v>
      </c>
      <c r="B3900" s="336" t="s">
        <v>4428</v>
      </c>
      <c r="C3900" s="337">
        <v>5007</v>
      </c>
      <c r="D3900" s="337" t="s">
        <v>4428</v>
      </c>
      <c r="E3900" s="337" t="s">
        <v>10223</v>
      </c>
      <c r="F3900" s="337" t="s">
        <v>10228</v>
      </c>
      <c r="G3900" s="337" t="s">
        <v>10229</v>
      </c>
      <c r="H3900" s="337" t="s">
        <v>10247</v>
      </c>
      <c r="I3900" s="337" t="s">
        <v>10236</v>
      </c>
      <c r="J3900" s="337" t="s">
        <v>15037</v>
      </c>
      <c r="K3900" s="337" t="s">
        <v>12473</v>
      </c>
      <c r="L3900" s="338" t="s">
        <v>12474</v>
      </c>
      <c r="M3900" s="337" t="s">
        <v>15034</v>
      </c>
      <c r="N3900" s="337" t="s">
        <v>8721</v>
      </c>
      <c r="O3900" s="337" t="s">
        <v>8721</v>
      </c>
      <c r="P3900" s="337" t="s">
        <v>8721</v>
      </c>
      <c r="Q3900" s="337" t="s">
        <v>8721</v>
      </c>
      <c r="R3900" s="337" t="s">
        <v>8721</v>
      </c>
      <c r="S3900" s="337" t="s">
        <v>15038</v>
      </c>
      <c r="T3900" s="337" t="s">
        <v>8721</v>
      </c>
      <c r="U3900" s="337" t="s">
        <v>8721</v>
      </c>
      <c r="V3900" s="337" t="s">
        <v>8721</v>
      </c>
      <c r="W3900" s="337" t="s">
        <v>12476</v>
      </c>
      <c r="X3900" s="337" t="s">
        <v>40</v>
      </c>
      <c r="Y3900" s="337" t="s">
        <v>8721</v>
      </c>
      <c r="Z3900" s="337" t="s">
        <v>12733</v>
      </c>
      <c r="AA3900" s="337" t="s">
        <v>12734</v>
      </c>
      <c r="AB3900" s="337" t="s">
        <v>13350</v>
      </c>
      <c r="AC3900" s="339">
        <v>332.13375558993113</v>
      </c>
      <c r="AD3900" s="358" t="s">
        <v>12478</v>
      </c>
      <c r="AE3900" s="339">
        <v>411.78079309673569</v>
      </c>
      <c r="AF3900" s="340">
        <v>0.23980410351647841</v>
      </c>
      <c r="AG3900" s="366">
        <v>649.84291976903341</v>
      </c>
      <c r="AH3900" s="366">
        <v>466.57167787857799</v>
      </c>
      <c r="AI3900" s="340">
        <v>0.40477042765454585</v>
      </c>
      <c r="AJ3900" s="340">
        <v>0.13305837887628424</v>
      </c>
      <c r="AK3900" s="341">
        <v>466.57167787857799</v>
      </c>
      <c r="AL3900" s="342">
        <v>0.40477042765454585</v>
      </c>
      <c r="AM3900" s="339" t="s">
        <v>12736</v>
      </c>
      <c r="AN3900" s="339" t="s">
        <v>12934</v>
      </c>
      <c r="AO3900" s="337" t="s">
        <v>12935</v>
      </c>
      <c r="AP3900" s="343">
        <v>44459</v>
      </c>
      <c r="AQ3900" s="335" t="s">
        <v>12921</v>
      </c>
      <c r="AR3900" s="335" t="s">
        <v>8721</v>
      </c>
      <c r="AS3900" s="335" t="s">
        <v>12921</v>
      </c>
      <c r="AT3900" s="335" t="s">
        <v>8721</v>
      </c>
      <c r="AU3900" s="335" t="s">
        <v>8721</v>
      </c>
      <c r="AV3900" s="335" t="s">
        <v>15235</v>
      </c>
      <c r="AW3900" s="327" t="s">
        <v>12484</v>
      </c>
      <c r="AX3900" s="335" t="s">
        <v>12741</v>
      </c>
      <c r="AY3900" s="390">
        <v>2</v>
      </c>
      <c r="BA3900" s="309" t="s">
        <v>13642</v>
      </c>
      <c r="BB3900" s="310" t="s">
        <v>8721</v>
      </c>
      <c r="BC3900" s="309" t="s">
        <v>8721</v>
      </c>
      <c r="BD3900" s="309">
        <v>2</v>
      </c>
      <c r="BE3900" s="307"/>
      <c r="BF3900" s="310" t="b">
        <v>1</v>
      </c>
    </row>
    <row r="3901" spans="1:58" s="311" customFormat="1" ht="15" customHeight="1" x14ac:dyDescent="0.25">
      <c r="A3901" s="345">
        <v>3817</v>
      </c>
      <c r="B3901" s="373" t="s">
        <v>10708</v>
      </c>
      <c r="C3901" s="346">
        <v>9020</v>
      </c>
      <c r="D3901" s="346" t="s">
        <v>10708</v>
      </c>
      <c r="E3901" s="346" t="s">
        <v>10223</v>
      </c>
      <c r="F3901" s="346" t="s">
        <v>10228</v>
      </c>
      <c r="G3901" s="346" t="s">
        <v>10229</v>
      </c>
      <c r="H3901" s="346" t="s">
        <v>10250</v>
      </c>
      <c r="I3901" s="346" t="s">
        <v>10240</v>
      </c>
      <c r="J3901" s="346" t="s">
        <v>15037</v>
      </c>
      <c r="K3901" s="346" t="s">
        <v>12473</v>
      </c>
      <c r="L3901" s="347" t="s">
        <v>12474</v>
      </c>
      <c r="M3901" s="346" t="s">
        <v>15034</v>
      </c>
      <c r="N3901" s="346" t="s">
        <v>8721</v>
      </c>
      <c r="O3901" s="346" t="s">
        <v>8721</v>
      </c>
      <c r="P3901" s="346" t="s">
        <v>8721</v>
      </c>
      <c r="Q3901" s="346" t="s">
        <v>8721</v>
      </c>
      <c r="R3901" s="346" t="s">
        <v>8721</v>
      </c>
      <c r="S3901" s="346" t="s">
        <v>15038</v>
      </c>
      <c r="T3901" s="346" t="s">
        <v>8721</v>
      </c>
      <c r="U3901" s="346" t="s">
        <v>8721</v>
      </c>
      <c r="V3901" s="346" t="s">
        <v>8721</v>
      </c>
      <c r="W3901" s="346" t="s">
        <v>12476</v>
      </c>
      <c r="X3901" s="346" t="s">
        <v>40</v>
      </c>
      <c r="Y3901" s="346" t="s">
        <v>8721</v>
      </c>
      <c r="Z3901" s="346" t="s">
        <v>12733</v>
      </c>
      <c r="AA3901" s="346" t="s">
        <v>12734</v>
      </c>
      <c r="AB3901" s="346" t="s">
        <v>13350</v>
      </c>
      <c r="AC3901" s="348" t="e">
        <v>#N/A</v>
      </c>
      <c r="AD3901" s="358" t="s">
        <v>12478</v>
      </c>
      <c r="AE3901" s="348" t="s">
        <v>12710</v>
      </c>
      <c r="AF3901" s="349">
        <v>0</v>
      </c>
      <c r="AG3901" s="359">
        <v>555.5889103780529</v>
      </c>
      <c r="AH3901" s="359">
        <v>398.89955286109989</v>
      </c>
      <c r="AI3901" s="349">
        <v>0</v>
      </c>
      <c r="AJ3901" s="349">
        <v>0</v>
      </c>
      <c r="AK3901" s="350">
        <v>398.89955286109989</v>
      </c>
      <c r="AL3901" s="351">
        <v>0</v>
      </c>
      <c r="AM3901" s="348" t="s">
        <v>12736</v>
      </c>
      <c r="AN3901" s="348" t="s">
        <v>12934</v>
      </c>
      <c r="AO3901" s="346" t="s">
        <v>12935</v>
      </c>
      <c r="AP3901" s="352">
        <v>44456</v>
      </c>
      <c r="AQ3901" s="346" t="s">
        <v>12921</v>
      </c>
      <c r="AR3901" s="346" t="s">
        <v>8721</v>
      </c>
      <c r="AS3901" s="346" t="s">
        <v>12921</v>
      </c>
      <c r="AT3901" s="346" t="s">
        <v>8721</v>
      </c>
      <c r="AU3901" s="346" t="s">
        <v>8721</v>
      </c>
      <c r="AV3901" s="346" t="s">
        <v>15039</v>
      </c>
      <c r="AW3901" s="327" t="s">
        <v>12484</v>
      </c>
      <c r="AX3901" s="346" t="s">
        <v>12741</v>
      </c>
      <c r="AY3901" s="380">
        <v>2</v>
      </c>
      <c r="BA3901" s="311" t="s">
        <v>13642</v>
      </c>
      <c r="BB3901" s="310" t="s">
        <v>8721</v>
      </c>
      <c r="BC3901" s="311" t="s">
        <v>8721</v>
      </c>
      <c r="BD3901" s="311">
        <v>2</v>
      </c>
      <c r="BE3901" s="307"/>
      <c r="BF3901" s="310" t="b">
        <v>1</v>
      </c>
    </row>
    <row r="3902" spans="1:58" s="309" customFormat="1" ht="15" customHeight="1" x14ac:dyDescent="0.25">
      <c r="A3902" s="335">
        <v>3818</v>
      </c>
      <c r="B3902" s="373" t="s">
        <v>10709</v>
      </c>
      <c r="C3902" s="337">
        <v>9021</v>
      </c>
      <c r="D3902" s="337" t="s">
        <v>10709</v>
      </c>
      <c r="E3902" s="337" t="s">
        <v>10223</v>
      </c>
      <c r="F3902" s="337" t="s">
        <v>10228</v>
      </c>
      <c r="G3902" s="337" t="s">
        <v>10229</v>
      </c>
      <c r="H3902" s="337" t="s">
        <v>10250</v>
      </c>
      <c r="I3902" s="337" t="s">
        <v>10241</v>
      </c>
      <c r="J3902" s="337" t="s">
        <v>15037</v>
      </c>
      <c r="K3902" s="337" t="s">
        <v>12473</v>
      </c>
      <c r="L3902" s="338" t="s">
        <v>12474</v>
      </c>
      <c r="M3902" s="337" t="s">
        <v>15034</v>
      </c>
      <c r="N3902" s="337" t="s">
        <v>8721</v>
      </c>
      <c r="O3902" s="337" t="s">
        <v>8721</v>
      </c>
      <c r="P3902" s="337" t="s">
        <v>8721</v>
      </c>
      <c r="Q3902" s="337" t="s">
        <v>8721</v>
      </c>
      <c r="R3902" s="337" t="s">
        <v>8721</v>
      </c>
      <c r="S3902" s="337" t="s">
        <v>15038</v>
      </c>
      <c r="T3902" s="337" t="s">
        <v>8721</v>
      </c>
      <c r="U3902" s="337" t="s">
        <v>8721</v>
      </c>
      <c r="V3902" s="337" t="s">
        <v>8721</v>
      </c>
      <c r="W3902" s="337" t="s">
        <v>12476</v>
      </c>
      <c r="X3902" s="337" t="s">
        <v>40</v>
      </c>
      <c r="Y3902" s="337" t="s">
        <v>8721</v>
      </c>
      <c r="Z3902" s="337" t="s">
        <v>12733</v>
      </c>
      <c r="AA3902" s="337" t="s">
        <v>12734</v>
      </c>
      <c r="AB3902" s="337" t="s">
        <v>13350</v>
      </c>
      <c r="AC3902" s="339" t="e">
        <v>#N/A</v>
      </c>
      <c r="AD3902" s="358" t="s">
        <v>12478</v>
      </c>
      <c r="AE3902" s="339" t="s">
        <v>12710</v>
      </c>
      <c r="AF3902" s="340">
        <v>0</v>
      </c>
      <c r="AG3902" s="366">
        <v>558.85280435796938</v>
      </c>
      <c r="AH3902" s="366">
        <v>401.2429506951006</v>
      </c>
      <c r="AI3902" s="340">
        <v>0</v>
      </c>
      <c r="AJ3902" s="340">
        <v>0</v>
      </c>
      <c r="AK3902" s="341">
        <v>401.2429506951006</v>
      </c>
      <c r="AL3902" s="342">
        <v>0</v>
      </c>
      <c r="AM3902" s="339" t="s">
        <v>12736</v>
      </c>
      <c r="AN3902" s="339" t="s">
        <v>12934</v>
      </c>
      <c r="AO3902" s="337" t="s">
        <v>12935</v>
      </c>
      <c r="AP3902" s="343">
        <v>44456</v>
      </c>
      <c r="AQ3902" s="335" t="s">
        <v>12921</v>
      </c>
      <c r="AR3902" s="335" t="s">
        <v>8721</v>
      </c>
      <c r="AS3902" s="335" t="s">
        <v>12921</v>
      </c>
      <c r="AT3902" s="335" t="s">
        <v>8721</v>
      </c>
      <c r="AU3902" s="335" t="s">
        <v>8721</v>
      </c>
      <c r="AV3902" s="335" t="s">
        <v>15215</v>
      </c>
      <c r="AW3902" s="327" t="s">
        <v>12484</v>
      </c>
      <c r="AX3902" s="335" t="s">
        <v>12741</v>
      </c>
      <c r="AY3902" s="390">
        <v>2</v>
      </c>
      <c r="BA3902" s="309" t="s">
        <v>13642</v>
      </c>
      <c r="BB3902" s="310" t="s">
        <v>8721</v>
      </c>
      <c r="BC3902" s="309" t="s">
        <v>8721</v>
      </c>
      <c r="BD3902" s="309">
        <v>2</v>
      </c>
      <c r="BE3902" s="307"/>
      <c r="BF3902" s="310" t="b">
        <v>1</v>
      </c>
    </row>
    <row r="3903" spans="1:58" s="311" customFormat="1" ht="15" customHeight="1" x14ac:dyDescent="0.25">
      <c r="A3903" s="345">
        <v>3819</v>
      </c>
      <c r="B3903" s="373" t="s">
        <v>10710</v>
      </c>
      <c r="C3903" s="346">
        <v>9022</v>
      </c>
      <c r="D3903" s="346" t="s">
        <v>10710</v>
      </c>
      <c r="E3903" s="346" t="s">
        <v>10223</v>
      </c>
      <c r="F3903" s="346" t="s">
        <v>10228</v>
      </c>
      <c r="G3903" s="346" t="s">
        <v>10229</v>
      </c>
      <c r="H3903" s="346" t="s">
        <v>10250</v>
      </c>
      <c r="I3903" s="346" t="s">
        <v>10242</v>
      </c>
      <c r="J3903" s="346" t="s">
        <v>15037</v>
      </c>
      <c r="K3903" s="346" t="s">
        <v>12473</v>
      </c>
      <c r="L3903" s="347" t="s">
        <v>12474</v>
      </c>
      <c r="M3903" s="346" t="s">
        <v>15034</v>
      </c>
      <c r="N3903" s="346" t="s">
        <v>8721</v>
      </c>
      <c r="O3903" s="346" t="s">
        <v>8721</v>
      </c>
      <c r="P3903" s="346" t="s">
        <v>8721</v>
      </c>
      <c r="Q3903" s="346" t="s">
        <v>8721</v>
      </c>
      <c r="R3903" s="346" t="s">
        <v>8721</v>
      </c>
      <c r="S3903" s="346" t="s">
        <v>15038</v>
      </c>
      <c r="T3903" s="346" t="s">
        <v>8721</v>
      </c>
      <c r="U3903" s="346" t="s">
        <v>8721</v>
      </c>
      <c r="V3903" s="346" t="s">
        <v>8721</v>
      </c>
      <c r="W3903" s="346" t="s">
        <v>12476</v>
      </c>
      <c r="X3903" s="346" t="s">
        <v>40</v>
      </c>
      <c r="Y3903" s="346" t="s">
        <v>8721</v>
      </c>
      <c r="Z3903" s="346" t="s">
        <v>12733</v>
      </c>
      <c r="AA3903" s="346" t="s">
        <v>12734</v>
      </c>
      <c r="AB3903" s="346" t="s">
        <v>13350</v>
      </c>
      <c r="AC3903" s="348" t="e">
        <v>#N/A</v>
      </c>
      <c r="AD3903" s="358" t="s">
        <v>12478</v>
      </c>
      <c r="AE3903" s="348" t="s">
        <v>12710</v>
      </c>
      <c r="AF3903" s="349">
        <v>0</v>
      </c>
      <c r="AG3903" s="359">
        <v>562.11669833788562</v>
      </c>
      <c r="AH3903" s="359">
        <v>403.58634852910109</v>
      </c>
      <c r="AI3903" s="349">
        <v>0</v>
      </c>
      <c r="AJ3903" s="349">
        <v>0</v>
      </c>
      <c r="AK3903" s="350">
        <v>403.58634852910109</v>
      </c>
      <c r="AL3903" s="351">
        <v>0</v>
      </c>
      <c r="AM3903" s="348" t="s">
        <v>12736</v>
      </c>
      <c r="AN3903" s="348" t="s">
        <v>12934</v>
      </c>
      <c r="AO3903" s="346" t="s">
        <v>12935</v>
      </c>
      <c r="AP3903" s="352">
        <v>44456</v>
      </c>
      <c r="AQ3903" s="346" t="s">
        <v>12921</v>
      </c>
      <c r="AR3903" s="346" t="s">
        <v>8721</v>
      </c>
      <c r="AS3903" s="346" t="s">
        <v>12921</v>
      </c>
      <c r="AT3903" s="346" t="s">
        <v>8721</v>
      </c>
      <c r="AU3903" s="346" t="s">
        <v>8721</v>
      </c>
      <c r="AV3903" s="346" t="s">
        <v>13332</v>
      </c>
      <c r="AW3903" s="327" t="s">
        <v>12484</v>
      </c>
      <c r="AX3903" s="346" t="s">
        <v>12741</v>
      </c>
      <c r="AY3903" s="380">
        <v>2</v>
      </c>
      <c r="BA3903" s="311" t="s">
        <v>13642</v>
      </c>
      <c r="BB3903" s="310" t="s">
        <v>8721</v>
      </c>
      <c r="BC3903" s="311" t="s">
        <v>8721</v>
      </c>
      <c r="BD3903" s="311">
        <v>2</v>
      </c>
      <c r="BE3903" s="307"/>
      <c r="BF3903" s="310" t="b">
        <v>1</v>
      </c>
    </row>
    <row r="3904" spans="1:58" s="309" customFormat="1" ht="15" customHeight="1" x14ac:dyDescent="0.25">
      <c r="A3904" s="335">
        <v>3820</v>
      </c>
      <c r="B3904" s="373" t="s">
        <v>10711</v>
      </c>
      <c r="C3904" s="337">
        <v>9023</v>
      </c>
      <c r="D3904" s="337" t="s">
        <v>10711</v>
      </c>
      <c r="E3904" s="337" t="s">
        <v>10223</v>
      </c>
      <c r="F3904" s="337" t="s">
        <v>10228</v>
      </c>
      <c r="G3904" s="337" t="s">
        <v>10229</v>
      </c>
      <c r="H3904" s="337" t="s">
        <v>10250</v>
      </c>
      <c r="I3904" s="337" t="s">
        <v>10243</v>
      </c>
      <c r="J3904" s="337" t="s">
        <v>15037</v>
      </c>
      <c r="K3904" s="337" t="s">
        <v>12473</v>
      </c>
      <c r="L3904" s="338" t="s">
        <v>12474</v>
      </c>
      <c r="M3904" s="337" t="s">
        <v>15034</v>
      </c>
      <c r="N3904" s="337" t="s">
        <v>8721</v>
      </c>
      <c r="O3904" s="337" t="s">
        <v>8721</v>
      </c>
      <c r="P3904" s="337" t="s">
        <v>8721</v>
      </c>
      <c r="Q3904" s="337" t="s">
        <v>8721</v>
      </c>
      <c r="R3904" s="337" t="s">
        <v>8721</v>
      </c>
      <c r="S3904" s="337" t="s">
        <v>15038</v>
      </c>
      <c r="T3904" s="337" t="s">
        <v>8721</v>
      </c>
      <c r="U3904" s="337" t="s">
        <v>8721</v>
      </c>
      <c r="V3904" s="337" t="s">
        <v>8721</v>
      </c>
      <c r="W3904" s="337" t="s">
        <v>12476</v>
      </c>
      <c r="X3904" s="337" t="s">
        <v>40</v>
      </c>
      <c r="Y3904" s="337" t="s">
        <v>8721</v>
      </c>
      <c r="Z3904" s="337" t="s">
        <v>12733</v>
      </c>
      <c r="AA3904" s="337" t="s">
        <v>12734</v>
      </c>
      <c r="AB3904" s="337" t="s">
        <v>13350</v>
      </c>
      <c r="AC3904" s="339" t="e">
        <v>#N/A</v>
      </c>
      <c r="AD3904" s="358" t="s">
        <v>12478</v>
      </c>
      <c r="AE3904" s="339" t="s">
        <v>12710</v>
      </c>
      <c r="AF3904" s="340">
        <v>0</v>
      </c>
      <c r="AG3904" s="366">
        <v>565.3805923178021</v>
      </c>
      <c r="AH3904" s="366">
        <v>405.92974636310174</v>
      </c>
      <c r="AI3904" s="340">
        <v>0</v>
      </c>
      <c r="AJ3904" s="340">
        <v>0</v>
      </c>
      <c r="AK3904" s="341">
        <v>405.92974636310174</v>
      </c>
      <c r="AL3904" s="342">
        <v>0</v>
      </c>
      <c r="AM3904" s="339" t="s">
        <v>12736</v>
      </c>
      <c r="AN3904" s="339" t="s">
        <v>12934</v>
      </c>
      <c r="AO3904" s="337" t="s">
        <v>12935</v>
      </c>
      <c r="AP3904" s="343">
        <v>44456</v>
      </c>
      <c r="AQ3904" s="335" t="s">
        <v>12921</v>
      </c>
      <c r="AR3904" s="335" t="s">
        <v>8721</v>
      </c>
      <c r="AS3904" s="335" t="s">
        <v>12921</v>
      </c>
      <c r="AT3904" s="335" t="s">
        <v>8721</v>
      </c>
      <c r="AU3904" s="335" t="s">
        <v>8721</v>
      </c>
      <c r="AV3904" s="335" t="s">
        <v>15039</v>
      </c>
      <c r="AW3904" s="327" t="s">
        <v>12484</v>
      </c>
      <c r="AX3904" s="335" t="s">
        <v>12741</v>
      </c>
      <c r="AY3904" s="390">
        <v>2</v>
      </c>
      <c r="AZ3904" s="311"/>
      <c r="BA3904" s="309" t="s">
        <v>13642</v>
      </c>
      <c r="BB3904" s="310" t="s">
        <v>8721</v>
      </c>
      <c r="BC3904" s="309" t="s">
        <v>8721</v>
      </c>
      <c r="BD3904" s="309">
        <v>2</v>
      </c>
      <c r="BE3904" s="307"/>
      <c r="BF3904" s="310" t="b">
        <v>1</v>
      </c>
    </row>
    <row r="3905" spans="1:58" s="311" customFormat="1" ht="15" customHeight="1" x14ac:dyDescent="0.25">
      <c r="A3905" s="345">
        <v>3821</v>
      </c>
      <c r="B3905" s="373" t="s">
        <v>10712</v>
      </c>
      <c r="C3905" s="346">
        <v>9024</v>
      </c>
      <c r="D3905" s="346" t="s">
        <v>10712</v>
      </c>
      <c r="E3905" s="346" t="s">
        <v>10223</v>
      </c>
      <c r="F3905" s="346" t="s">
        <v>10228</v>
      </c>
      <c r="G3905" s="346" t="s">
        <v>10229</v>
      </c>
      <c r="H3905" s="346" t="s">
        <v>10250</v>
      </c>
      <c r="I3905" s="346" t="s">
        <v>10244</v>
      </c>
      <c r="J3905" s="346" t="s">
        <v>15037</v>
      </c>
      <c r="K3905" s="346" t="s">
        <v>12473</v>
      </c>
      <c r="L3905" s="347" t="s">
        <v>12474</v>
      </c>
      <c r="M3905" s="346" t="s">
        <v>15034</v>
      </c>
      <c r="N3905" s="346" t="s">
        <v>8721</v>
      </c>
      <c r="O3905" s="346" t="s">
        <v>8721</v>
      </c>
      <c r="P3905" s="346" t="s">
        <v>8721</v>
      </c>
      <c r="Q3905" s="346" t="s">
        <v>8721</v>
      </c>
      <c r="R3905" s="346" t="s">
        <v>8721</v>
      </c>
      <c r="S3905" s="346" t="s">
        <v>15038</v>
      </c>
      <c r="T3905" s="346" t="s">
        <v>8721</v>
      </c>
      <c r="U3905" s="346" t="s">
        <v>8721</v>
      </c>
      <c r="V3905" s="346" t="s">
        <v>8721</v>
      </c>
      <c r="W3905" s="346" t="s">
        <v>12476</v>
      </c>
      <c r="X3905" s="346" t="s">
        <v>40</v>
      </c>
      <c r="Y3905" s="346" t="s">
        <v>8721</v>
      </c>
      <c r="Z3905" s="346" t="s">
        <v>12733</v>
      </c>
      <c r="AA3905" s="346" t="s">
        <v>12734</v>
      </c>
      <c r="AB3905" s="346" t="s">
        <v>13350</v>
      </c>
      <c r="AC3905" s="348" t="e">
        <v>#N/A</v>
      </c>
      <c r="AD3905" s="358" t="s">
        <v>12478</v>
      </c>
      <c r="AE3905" s="348" t="s">
        <v>12710</v>
      </c>
      <c r="AF3905" s="349">
        <v>0</v>
      </c>
      <c r="AG3905" s="359">
        <v>568.64448629771846</v>
      </c>
      <c r="AH3905" s="359">
        <v>408.27314419710228</v>
      </c>
      <c r="AI3905" s="349">
        <v>0</v>
      </c>
      <c r="AJ3905" s="349">
        <v>0</v>
      </c>
      <c r="AK3905" s="350">
        <v>408.27314419710228</v>
      </c>
      <c r="AL3905" s="351">
        <v>0</v>
      </c>
      <c r="AM3905" s="348" t="s">
        <v>12736</v>
      </c>
      <c r="AN3905" s="348" t="s">
        <v>12934</v>
      </c>
      <c r="AO3905" s="346" t="s">
        <v>12935</v>
      </c>
      <c r="AP3905" s="352">
        <v>44456</v>
      </c>
      <c r="AQ3905" s="346" t="s">
        <v>12921</v>
      </c>
      <c r="AR3905" s="346" t="s">
        <v>8721</v>
      </c>
      <c r="AS3905" s="346" t="s">
        <v>12921</v>
      </c>
      <c r="AT3905" s="346" t="s">
        <v>8721</v>
      </c>
      <c r="AU3905" s="346" t="s">
        <v>8721</v>
      </c>
      <c r="AV3905" s="346" t="s">
        <v>15039</v>
      </c>
      <c r="AW3905" s="327" t="s">
        <v>12484</v>
      </c>
      <c r="AX3905" s="346" t="s">
        <v>12741</v>
      </c>
      <c r="AY3905" s="380">
        <v>2</v>
      </c>
      <c r="AZ3905" s="309"/>
      <c r="BA3905" s="311" t="s">
        <v>13642</v>
      </c>
      <c r="BB3905" s="310" t="s">
        <v>8721</v>
      </c>
      <c r="BC3905" s="311" t="s">
        <v>8721</v>
      </c>
      <c r="BD3905" s="311">
        <v>2</v>
      </c>
      <c r="BE3905" s="307"/>
      <c r="BF3905" s="310" t="b">
        <v>1</v>
      </c>
    </row>
    <row r="3906" spans="1:58" s="309" customFormat="1" ht="15" customHeight="1" x14ac:dyDescent="0.25">
      <c r="A3906" s="335">
        <v>3822</v>
      </c>
      <c r="B3906" s="373" t="s">
        <v>10713</v>
      </c>
      <c r="C3906" s="337">
        <v>9025</v>
      </c>
      <c r="D3906" s="337" t="s">
        <v>10713</v>
      </c>
      <c r="E3906" s="337" t="s">
        <v>10223</v>
      </c>
      <c r="F3906" s="337" t="s">
        <v>10228</v>
      </c>
      <c r="G3906" s="337" t="s">
        <v>10229</v>
      </c>
      <c r="H3906" s="337" t="s">
        <v>10250</v>
      </c>
      <c r="I3906" s="337" t="s">
        <v>10233</v>
      </c>
      <c r="J3906" s="337" t="s">
        <v>15037</v>
      </c>
      <c r="K3906" s="337" t="s">
        <v>12473</v>
      </c>
      <c r="L3906" s="338" t="s">
        <v>12474</v>
      </c>
      <c r="M3906" s="337" t="s">
        <v>15034</v>
      </c>
      <c r="N3906" s="337" t="s">
        <v>8721</v>
      </c>
      <c r="O3906" s="337" t="s">
        <v>8721</v>
      </c>
      <c r="P3906" s="337" t="s">
        <v>8721</v>
      </c>
      <c r="Q3906" s="337" t="s">
        <v>8721</v>
      </c>
      <c r="R3906" s="337" t="s">
        <v>8721</v>
      </c>
      <c r="S3906" s="337" t="s">
        <v>15038</v>
      </c>
      <c r="T3906" s="337" t="s">
        <v>8721</v>
      </c>
      <c r="U3906" s="337" t="s">
        <v>8721</v>
      </c>
      <c r="V3906" s="337" t="s">
        <v>8721</v>
      </c>
      <c r="W3906" s="337" t="s">
        <v>12476</v>
      </c>
      <c r="X3906" s="337" t="s">
        <v>40</v>
      </c>
      <c r="Y3906" s="337" t="s">
        <v>8721</v>
      </c>
      <c r="Z3906" s="337" t="s">
        <v>12733</v>
      </c>
      <c r="AA3906" s="337" t="s">
        <v>12734</v>
      </c>
      <c r="AB3906" s="337" t="s">
        <v>13350</v>
      </c>
      <c r="AC3906" s="339" t="e">
        <v>#N/A</v>
      </c>
      <c r="AD3906" s="358" t="s">
        <v>12478</v>
      </c>
      <c r="AE3906" s="339" t="s">
        <v>12710</v>
      </c>
      <c r="AF3906" s="340">
        <v>0</v>
      </c>
      <c r="AG3906" s="366">
        <v>571.90838027763505</v>
      </c>
      <c r="AH3906" s="366">
        <v>410.61654203110305</v>
      </c>
      <c r="AI3906" s="340">
        <v>0</v>
      </c>
      <c r="AJ3906" s="340">
        <v>0</v>
      </c>
      <c r="AK3906" s="341">
        <v>410.61654203110305</v>
      </c>
      <c r="AL3906" s="342">
        <v>0</v>
      </c>
      <c r="AM3906" s="339" t="s">
        <v>12736</v>
      </c>
      <c r="AN3906" s="339" t="s">
        <v>12934</v>
      </c>
      <c r="AO3906" s="337" t="s">
        <v>12935</v>
      </c>
      <c r="AP3906" s="343">
        <v>44456</v>
      </c>
      <c r="AQ3906" s="335" t="s">
        <v>12921</v>
      </c>
      <c r="AR3906" s="335" t="s">
        <v>8721</v>
      </c>
      <c r="AS3906" s="335" t="s">
        <v>12921</v>
      </c>
      <c r="AT3906" s="335" t="s">
        <v>8721</v>
      </c>
      <c r="AU3906" s="335" t="s">
        <v>8721</v>
      </c>
      <c r="AV3906" s="335" t="s">
        <v>15039</v>
      </c>
      <c r="AW3906" s="327" t="s">
        <v>12484</v>
      </c>
      <c r="AX3906" s="335" t="s">
        <v>12741</v>
      </c>
      <c r="AY3906" s="390">
        <v>2</v>
      </c>
      <c r="AZ3906" s="311"/>
      <c r="BA3906" s="309" t="s">
        <v>13642</v>
      </c>
      <c r="BB3906" s="310" t="s">
        <v>8721</v>
      </c>
      <c r="BC3906" s="309" t="s">
        <v>8721</v>
      </c>
      <c r="BD3906" s="309">
        <v>2</v>
      </c>
      <c r="BE3906" s="307"/>
      <c r="BF3906" s="310" t="b">
        <v>1</v>
      </c>
    </row>
    <row r="3907" spans="1:58" s="311" customFormat="1" ht="15" customHeight="1" x14ac:dyDescent="0.25">
      <c r="A3907" s="345">
        <v>3823</v>
      </c>
      <c r="B3907" s="373" t="s">
        <v>10714</v>
      </c>
      <c r="C3907" s="346">
        <v>9026</v>
      </c>
      <c r="D3907" s="346" t="s">
        <v>10714</v>
      </c>
      <c r="E3907" s="346" t="s">
        <v>10223</v>
      </c>
      <c r="F3907" s="346" t="s">
        <v>10228</v>
      </c>
      <c r="G3907" s="346" t="s">
        <v>10229</v>
      </c>
      <c r="H3907" s="346" t="s">
        <v>10250</v>
      </c>
      <c r="I3907" s="346" t="s">
        <v>10234</v>
      </c>
      <c r="J3907" s="346" t="s">
        <v>15037</v>
      </c>
      <c r="K3907" s="346" t="s">
        <v>12473</v>
      </c>
      <c r="L3907" s="347" t="s">
        <v>12474</v>
      </c>
      <c r="M3907" s="346" t="s">
        <v>15034</v>
      </c>
      <c r="N3907" s="346" t="s">
        <v>8721</v>
      </c>
      <c r="O3907" s="346" t="s">
        <v>8721</v>
      </c>
      <c r="P3907" s="346" t="s">
        <v>8721</v>
      </c>
      <c r="Q3907" s="346" t="s">
        <v>8721</v>
      </c>
      <c r="R3907" s="346" t="s">
        <v>8721</v>
      </c>
      <c r="S3907" s="346" t="s">
        <v>15038</v>
      </c>
      <c r="T3907" s="346" t="s">
        <v>8721</v>
      </c>
      <c r="U3907" s="346" t="s">
        <v>8721</v>
      </c>
      <c r="V3907" s="346" t="s">
        <v>8721</v>
      </c>
      <c r="W3907" s="346" t="s">
        <v>12476</v>
      </c>
      <c r="X3907" s="346" t="s">
        <v>40</v>
      </c>
      <c r="Y3907" s="346" t="s">
        <v>8721</v>
      </c>
      <c r="Z3907" s="346" t="s">
        <v>12733</v>
      </c>
      <c r="AA3907" s="346" t="s">
        <v>12734</v>
      </c>
      <c r="AB3907" s="346" t="s">
        <v>13350</v>
      </c>
      <c r="AC3907" s="348" t="e">
        <v>#N/A</v>
      </c>
      <c r="AD3907" s="358" t="s">
        <v>12478</v>
      </c>
      <c r="AE3907" s="348" t="s">
        <v>12710</v>
      </c>
      <c r="AF3907" s="349">
        <v>0</v>
      </c>
      <c r="AG3907" s="359">
        <v>575.17227425755141</v>
      </c>
      <c r="AH3907" s="359">
        <v>412.95993986510365</v>
      </c>
      <c r="AI3907" s="349">
        <v>0</v>
      </c>
      <c r="AJ3907" s="349">
        <v>0</v>
      </c>
      <c r="AK3907" s="350">
        <v>412.95993986510365</v>
      </c>
      <c r="AL3907" s="351">
        <v>0</v>
      </c>
      <c r="AM3907" s="348" t="s">
        <v>12736</v>
      </c>
      <c r="AN3907" s="348" t="s">
        <v>12934</v>
      </c>
      <c r="AO3907" s="346" t="s">
        <v>12935</v>
      </c>
      <c r="AP3907" s="352">
        <v>44456</v>
      </c>
      <c r="AQ3907" s="346" t="s">
        <v>12921</v>
      </c>
      <c r="AR3907" s="346" t="s">
        <v>8721</v>
      </c>
      <c r="AS3907" s="346" t="s">
        <v>12921</v>
      </c>
      <c r="AT3907" s="346" t="s">
        <v>8721</v>
      </c>
      <c r="AU3907" s="346" t="s">
        <v>8721</v>
      </c>
      <c r="AV3907" s="346" t="s">
        <v>15039</v>
      </c>
      <c r="AW3907" s="327" t="s">
        <v>12484</v>
      </c>
      <c r="AX3907" s="346" t="s">
        <v>12741</v>
      </c>
      <c r="AY3907" s="380">
        <v>2</v>
      </c>
      <c r="BA3907" s="311" t="s">
        <v>13642</v>
      </c>
      <c r="BB3907" s="310" t="s">
        <v>8721</v>
      </c>
      <c r="BC3907" s="311" t="s">
        <v>8721</v>
      </c>
      <c r="BD3907" s="311">
        <v>2</v>
      </c>
      <c r="BE3907" s="307"/>
      <c r="BF3907" s="310" t="b">
        <v>1</v>
      </c>
    </row>
    <row r="3908" spans="1:58" s="309" customFormat="1" ht="15" customHeight="1" x14ac:dyDescent="0.25">
      <c r="A3908" s="335">
        <v>3824</v>
      </c>
      <c r="B3908" s="373" t="s">
        <v>10715</v>
      </c>
      <c r="C3908" s="337">
        <v>9027</v>
      </c>
      <c r="D3908" s="337" t="s">
        <v>10715</v>
      </c>
      <c r="E3908" s="337" t="s">
        <v>10223</v>
      </c>
      <c r="F3908" s="337" t="s">
        <v>10228</v>
      </c>
      <c r="G3908" s="337" t="s">
        <v>10229</v>
      </c>
      <c r="H3908" s="337" t="s">
        <v>10250</v>
      </c>
      <c r="I3908" s="337" t="s">
        <v>10235</v>
      </c>
      <c r="J3908" s="337" t="s">
        <v>15037</v>
      </c>
      <c r="K3908" s="337" t="s">
        <v>12473</v>
      </c>
      <c r="L3908" s="338" t="s">
        <v>12474</v>
      </c>
      <c r="M3908" s="337" t="s">
        <v>15034</v>
      </c>
      <c r="N3908" s="337" t="s">
        <v>8721</v>
      </c>
      <c r="O3908" s="337" t="s">
        <v>8721</v>
      </c>
      <c r="P3908" s="337" t="s">
        <v>8721</v>
      </c>
      <c r="Q3908" s="337" t="s">
        <v>8721</v>
      </c>
      <c r="R3908" s="337" t="s">
        <v>8721</v>
      </c>
      <c r="S3908" s="337" t="s">
        <v>15038</v>
      </c>
      <c r="T3908" s="337" t="s">
        <v>8721</v>
      </c>
      <c r="U3908" s="337" t="s">
        <v>8721</v>
      </c>
      <c r="V3908" s="337" t="s">
        <v>8721</v>
      </c>
      <c r="W3908" s="337" t="s">
        <v>12476</v>
      </c>
      <c r="X3908" s="337" t="s">
        <v>40</v>
      </c>
      <c r="Y3908" s="337" t="s">
        <v>8721</v>
      </c>
      <c r="Z3908" s="337" t="s">
        <v>12733</v>
      </c>
      <c r="AA3908" s="337" t="s">
        <v>12734</v>
      </c>
      <c r="AB3908" s="337" t="s">
        <v>13350</v>
      </c>
      <c r="AC3908" s="339" t="e">
        <v>#N/A</v>
      </c>
      <c r="AD3908" s="358" t="s">
        <v>12478</v>
      </c>
      <c r="AE3908" s="339" t="s">
        <v>12710</v>
      </c>
      <c r="AF3908" s="340">
        <v>0</v>
      </c>
      <c r="AG3908" s="366">
        <v>578.43616823746777</v>
      </c>
      <c r="AH3908" s="366">
        <v>415.30333769910419</v>
      </c>
      <c r="AI3908" s="340">
        <v>0</v>
      </c>
      <c r="AJ3908" s="340">
        <v>0</v>
      </c>
      <c r="AK3908" s="341">
        <v>415.30333769910419</v>
      </c>
      <c r="AL3908" s="342">
        <v>0</v>
      </c>
      <c r="AM3908" s="339" t="s">
        <v>12736</v>
      </c>
      <c r="AN3908" s="339" t="s">
        <v>12934</v>
      </c>
      <c r="AO3908" s="337" t="s">
        <v>12935</v>
      </c>
      <c r="AP3908" s="343">
        <v>44456</v>
      </c>
      <c r="AQ3908" s="335" t="s">
        <v>12921</v>
      </c>
      <c r="AR3908" s="335" t="s">
        <v>8721</v>
      </c>
      <c r="AS3908" s="335" t="s">
        <v>12921</v>
      </c>
      <c r="AT3908" s="335" t="s">
        <v>8721</v>
      </c>
      <c r="AU3908" s="335" t="s">
        <v>8721</v>
      </c>
      <c r="AV3908" s="335" t="s">
        <v>15039</v>
      </c>
      <c r="AW3908" s="327" t="s">
        <v>12484</v>
      </c>
      <c r="AX3908" s="335" t="s">
        <v>12741</v>
      </c>
      <c r="AY3908" s="390">
        <v>2</v>
      </c>
      <c r="BA3908" s="309" t="s">
        <v>13642</v>
      </c>
      <c r="BB3908" s="310" t="s">
        <v>8721</v>
      </c>
      <c r="BC3908" s="309" t="s">
        <v>8721</v>
      </c>
      <c r="BD3908" s="309">
        <v>2</v>
      </c>
      <c r="BE3908" s="307"/>
      <c r="BF3908" s="310" t="b">
        <v>1</v>
      </c>
    </row>
    <row r="3909" spans="1:58" s="311" customFormat="1" ht="15" customHeight="1" x14ac:dyDescent="0.25">
      <c r="A3909" s="345">
        <v>3825</v>
      </c>
      <c r="B3909" s="373" t="s">
        <v>10716</v>
      </c>
      <c r="C3909" s="346">
        <v>9028</v>
      </c>
      <c r="D3909" s="346" t="s">
        <v>10716</v>
      </c>
      <c r="E3909" s="346" t="s">
        <v>10223</v>
      </c>
      <c r="F3909" s="346" t="s">
        <v>10228</v>
      </c>
      <c r="G3909" s="346" t="s">
        <v>10229</v>
      </c>
      <c r="H3909" s="346" t="s">
        <v>10250</v>
      </c>
      <c r="I3909" s="346" t="s">
        <v>10236</v>
      </c>
      <c r="J3909" s="346" t="s">
        <v>15037</v>
      </c>
      <c r="K3909" s="346" t="s">
        <v>12473</v>
      </c>
      <c r="L3909" s="347" t="s">
        <v>12474</v>
      </c>
      <c r="M3909" s="346" t="s">
        <v>15034</v>
      </c>
      <c r="N3909" s="346" t="s">
        <v>8721</v>
      </c>
      <c r="O3909" s="346" t="s">
        <v>8721</v>
      </c>
      <c r="P3909" s="346" t="s">
        <v>8721</v>
      </c>
      <c r="Q3909" s="346" t="s">
        <v>8721</v>
      </c>
      <c r="R3909" s="346" t="s">
        <v>8721</v>
      </c>
      <c r="S3909" s="346" t="s">
        <v>15038</v>
      </c>
      <c r="T3909" s="346" t="s">
        <v>8721</v>
      </c>
      <c r="U3909" s="346" t="s">
        <v>8721</v>
      </c>
      <c r="V3909" s="346" t="s">
        <v>8721</v>
      </c>
      <c r="W3909" s="346" t="s">
        <v>12476</v>
      </c>
      <c r="X3909" s="346" t="s">
        <v>40</v>
      </c>
      <c r="Y3909" s="346" t="s">
        <v>8721</v>
      </c>
      <c r="Z3909" s="346" t="s">
        <v>12733</v>
      </c>
      <c r="AA3909" s="346" t="s">
        <v>12734</v>
      </c>
      <c r="AB3909" s="346" t="s">
        <v>13350</v>
      </c>
      <c r="AC3909" s="348" t="e">
        <v>#N/A</v>
      </c>
      <c r="AD3909" s="358" t="s">
        <v>12478</v>
      </c>
      <c r="AE3909" s="348" t="s">
        <v>12710</v>
      </c>
      <c r="AF3909" s="349">
        <v>0</v>
      </c>
      <c r="AG3909" s="359">
        <v>581.70006221738413</v>
      </c>
      <c r="AH3909" s="359">
        <v>417.64673553310479</v>
      </c>
      <c r="AI3909" s="349">
        <v>0</v>
      </c>
      <c r="AJ3909" s="349">
        <v>0</v>
      </c>
      <c r="AK3909" s="350">
        <v>417.64673553310479</v>
      </c>
      <c r="AL3909" s="351">
        <v>0</v>
      </c>
      <c r="AM3909" s="348" t="s">
        <v>12736</v>
      </c>
      <c r="AN3909" s="348" t="s">
        <v>12934</v>
      </c>
      <c r="AO3909" s="346" t="s">
        <v>12935</v>
      </c>
      <c r="AP3909" s="352">
        <v>44456</v>
      </c>
      <c r="AQ3909" s="346" t="s">
        <v>12921</v>
      </c>
      <c r="AR3909" s="346" t="s">
        <v>8721</v>
      </c>
      <c r="AS3909" s="346" t="s">
        <v>12921</v>
      </c>
      <c r="AT3909" s="346" t="s">
        <v>8721</v>
      </c>
      <c r="AU3909" s="346" t="s">
        <v>8721</v>
      </c>
      <c r="AV3909" s="346" t="s">
        <v>15039</v>
      </c>
      <c r="AW3909" s="327" t="s">
        <v>12484</v>
      </c>
      <c r="AX3909" s="346" t="s">
        <v>12741</v>
      </c>
      <c r="AY3909" s="380">
        <v>2</v>
      </c>
      <c r="BA3909" s="311" t="s">
        <v>13642</v>
      </c>
      <c r="BB3909" s="310" t="s">
        <v>8721</v>
      </c>
      <c r="BC3909" s="311" t="s">
        <v>8721</v>
      </c>
      <c r="BD3909" s="311">
        <v>2</v>
      </c>
      <c r="BE3909" s="307"/>
      <c r="BF3909" s="310" t="b">
        <v>1</v>
      </c>
    </row>
    <row r="3910" spans="1:58" s="309" customFormat="1" ht="15" customHeight="1" x14ac:dyDescent="0.25">
      <c r="A3910" s="335">
        <v>3826</v>
      </c>
      <c r="B3910" s="373" t="s">
        <v>10717</v>
      </c>
      <c r="C3910" s="337">
        <v>9029</v>
      </c>
      <c r="D3910" s="337" t="s">
        <v>10717</v>
      </c>
      <c r="E3910" s="337" t="s">
        <v>10223</v>
      </c>
      <c r="F3910" s="337" t="s">
        <v>10228</v>
      </c>
      <c r="G3910" s="337" t="s">
        <v>10229</v>
      </c>
      <c r="H3910" s="337" t="s">
        <v>10250</v>
      </c>
      <c r="I3910" s="337" t="s">
        <v>10237</v>
      </c>
      <c r="J3910" s="337" t="s">
        <v>15037</v>
      </c>
      <c r="K3910" s="337" t="s">
        <v>12473</v>
      </c>
      <c r="L3910" s="338" t="s">
        <v>12474</v>
      </c>
      <c r="M3910" s="337" t="s">
        <v>15034</v>
      </c>
      <c r="N3910" s="337" t="s">
        <v>8721</v>
      </c>
      <c r="O3910" s="337" t="s">
        <v>8721</v>
      </c>
      <c r="P3910" s="337" t="s">
        <v>8721</v>
      </c>
      <c r="Q3910" s="337" t="s">
        <v>8721</v>
      </c>
      <c r="R3910" s="337" t="s">
        <v>8721</v>
      </c>
      <c r="S3910" s="337" t="s">
        <v>15038</v>
      </c>
      <c r="T3910" s="337" t="s">
        <v>8721</v>
      </c>
      <c r="U3910" s="337" t="s">
        <v>8721</v>
      </c>
      <c r="V3910" s="337" t="s">
        <v>8721</v>
      </c>
      <c r="W3910" s="337" t="s">
        <v>12476</v>
      </c>
      <c r="X3910" s="337" t="s">
        <v>40</v>
      </c>
      <c r="Y3910" s="337" t="s">
        <v>8721</v>
      </c>
      <c r="Z3910" s="337" t="s">
        <v>12733</v>
      </c>
      <c r="AA3910" s="337" t="s">
        <v>12734</v>
      </c>
      <c r="AB3910" s="337" t="s">
        <v>13350</v>
      </c>
      <c r="AC3910" s="339" t="e">
        <v>#N/A</v>
      </c>
      <c r="AD3910" s="358" t="s">
        <v>12478</v>
      </c>
      <c r="AE3910" s="339" t="s">
        <v>12710</v>
      </c>
      <c r="AF3910" s="340">
        <v>0</v>
      </c>
      <c r="AG3910" s="366">
        <v>584.9639561973006</v>
      </c>
      <c r="AH3910" s="366">
        <v>419.99013336710544</v>
      </c>
      <c r="AI3910" s="340">
        <v>0</v>
      </c>
      <c r="AJ3910" s="340">
        <v>0</v>
      </c>
      <c r="AK3910" s="341">
        <v>419.99013336710544</v>
      </c>
      <c r="AL3910" s="342">
        <v>0</v>
      </c>
      <c r="AM3910" s="339" t="s">
        <v>12736</v>
      </c>
      <c r="AN3910" s="339" t="s">
        <v>12934</v>
      </c>
      <c r="AO3910" s="337" t="s">
        <v>12935</v>
      </c>
      <c r="AP3910" s="343">
        <v>44456</v>
      </c>
      <c r="AQ3910" s="335" t="s">
        <v>12921</v>
      </c>
      <c r="AR3910" s="335" t="s">
        <v>8721</v>
      </c>
      <c r="AS3910" s="335" t="s">
        <v>12921</v>
      </c>
      <c r="AT3910" s="335" t="s">
        <v>8721</v>
      </c>
      <c r="AU3910" s="335" t="s">
        <v>8721</v>
      </c>
      <c r="AV3910" s="335" t="s">
        <v>15039</v>
      </c>
      <c r="AW3910" s="327" t="s">
        <v>12484</v>
      </c>
      <c r="AX3910" s="335" t="s">
        <v>12741</v>
      </c>
      <c r="AY3910" s="390">
        <v>2</v>
      </c>
      <c r="AZ3910" s="311"/>
      <c r="BA3910" s="309" t="s">
        <v>13642</v>
      </c>
      <c r="BB3910" s="310" t="s">
        <v>8721</v>
      </c>
      <c r="BC3910" s="309" t="s">
        <v>8721</v>
      </c>
      <c r="BD3910" s="309">
        <v>2</v>
      </c>
      <c r="BE3910" s="307"/>
      <c r="BF3910" s="310" t="b">
        <v>1</v>
      </c>
    </row>
    <row r="3911" spans="1:58" s="311" customFormat="1" ht="15" customHeight="1" x14ac:dyDescent="0.25">
      <c r="A3911" s="345">
        <v>3827</v>
      </c>
      <c r="B3911" s="373" t="s">
        <v>10718</v>
      </c>
      <c r="C3911" s="346">
        <v>9064</v>
      </c>
      <c r="D3911" s="346" t="s">
        <v>10718</v>
      </c>
      <c r="E3911" s="346" t="s">
        <v>10223</v>
      </c>
      <c r="F3911" s="346" t="s">
        <v>10228</v>
      </c>
      <c r="G3911" s="346" t="s">
        <v>10229</v>
      </c>
      <c r="H3911" s="346" t="s">
        <v>10261</v>
      </c>
      <c r="I3911" s="346" t="s">
        <v>10240</v>
      </c>
      <c r="J3911" s="346" t="s">
        <v>15037</v>
      </c>
      <c r="K3911" s="346" t="s">
        <v>12473</v>
      </c>
      <c r="L3911" s="347" t="s">
        <v>12474</v>
      </c>
      <c r="M3911" s="346" t="s">
        <v>15034</v>
      </c>
      <c r="N3911" s="346" t="s">
        <v>8721</v>
      </c>
      <c r="O3911" s="346" t="s">
        <v>8721</v>
      </c>
      <c r="P3911" s="346" t="s">
        <v>8721</v>
      </c>
      <c r="Q3911" s="346" t="s">
        <v>8721</v>
      </c>
      <c r="R3911" s="346" t="s">
        <v>8721</v>
      </c>
      <c r="S3911" s="346" t="s">
        <v>15038</v>
      </c>
      <c r="T3911" s="346" t="s">
        <v>8721</v>
      </c>
      <c r="U3911" s="346" t="s">
        <v>8721</v>
      </c>
      <c r="V3911" s="346" t="s">
        <v>8721</v>
      </c>
      <c r="W3911" s="346" t="s">
        <v>12476</v>
      </c>
      <c r="X3911" s="346" t="s">
        <v>40</v>
      </c>
      <c r="Y3911" s="346" t="s">
        <v>8721</v>
      </c>
      <c r="Z3911" s="346" t="s">
        <v>12733</v>
      </c>
      <c r="AA3911" s="346" t="s">
        <v>12734</v>
      </c>
      <c r="AB3911" s="346" t="s">
        <v>13350</v>
      </c>
      <c r="AC3911" s="348" t="e">
        <v>#N/A</v>
      </c>
      <c r="AD3911" s="358" t="s">
        <v>12478</v>
      </c>
      <c r="AE3911" s="348" t="s">
        <v>12710</v>
      </c>
      <c r="AF3911" s="349">
        <v>0</v>
      </c>
      <c r="AG3911" s="359">
        <v>509.90283335461925</v>
      </c>
      <c r="AH3911" s="359">
        <v>366.09804196660639</v>
      </c>
      <c r="AI3911" s="349">
        <v>0</v>
      </c>
      <c r="AJ3911" s="349">
        <v>0</v>
      </c>
      <c r="AK3911" s="350">
        <v>366.09804196660639</v>
      </c>
      <c r="AL3911" s="351">
        <v>0</v>
      </c>
      <c r="AM3911" s="348" t="s">
        <v>12736</v>
      </c>
      <c r="AN3911" s="348" t="s">
        <v>12934</v>
      </c>
      <c r="AO3911" s="346" t="s">
        <v>12935</v>
      </c>
      <c r="AP3911" s="352">
        <v>44456</v>
      </c>
      <c r="AQ3911" s="346" t="s">
        <v>12921</v>
      </c>
      <c r="AR3911" s="346" t="s">
        <v>8721</v>
      </c>
      <c r="AS3911" s="346" t="s">
        <v>12921</v>
      </c>
      <c r="AT3911" s="346" t="s">
        <v>8721</v>
      </c>
      <c r="AU3911" s="346" t="s">
        <v>8721</v>
      </c>
      <c r="AV3911" s="346" t="s">
        <v>15039</v>
      </c>
      <c r="AW3911" s="327" t="s">
        <v>12484</v>
      </c>
      <c r="AX3911" s="346" t="s">
        <v>12741</v>
      </c>
      <c r="AY3911" s="380">
        <v>2</v>
      </c>
      <c r="BA3911" s="311" t="s">
        <v>13642</v>
      </c>
      <c r="BB3911" s="310" t="s">
        <v>8721</v>
      </c>
      <c r="BC3911" s="311" t="s">
        <v>8721</v>
      </c>
      <c r="BD3911" s="311">
        <v>2</v>
      </c>
      <c r="BE3911" s="307"/>
      <c r="BF3911" s="310" t="b">
        <v>1</v>
      </c>
    </row>
    <row r="3912" spans="1:58" s="309" customFormat="1" ht="15" customHeight="1" x14ac:dyDescent="0.25">
      <c r="A3912" s="335">
        <v>3828</v>
      </c>
      <c r="B3912" s="373" t="s">
        <v>10719</v>
      </c>
      <c r="C3912" s="337">
        <v>9065</v>
      </c>
      <c r="D3912" s="337" t="s">
        <v>10719</v>
      </c>
      <c r="E3912" s="337" t="s">
        <v>10223</v>
      </c>
      <c r="F3912" s="337" t="s">
        <v>10228</v>
      </c>
      <c r="G3912" s="337" t="s">
        <v>10229</v>
      </c>
      <c r="H3912" s="337" t="s">
        <v>10261</v>
      </c>
      <c r="I3912" s="337" t="s">
        <v>10241</v>
      </c>
      <c r="J3912" s="337" t="s">
        <v>15037</v>
      </c>
      <c r="K3912" s="337" t="s">
        <v>12473</v>
      </c>
      <c r="L3912" s="338" t="s">
        <v>12474</v>
      </c>
      <c r="M3912" s="337" t="s">
        <v>15034</v>
      </c>
      <c r="N3912" s="337" t="s">
        <v>8721</v>
      </c>
      <c r="O3912" s="337" t="s">
        <v>8721</v>
      </c>
      <c r="P3912" s="337" t="s">
        <v>8721</v>
      </c>
      <c r="Q3912" s="337" t="s">
        <v>8721</v>
      </c>
      <c r="R3912" s="337" t="s">
        <v>8721</v>
      </c>
      <c r="S3912" s="337" t="s">
        <v>15038</v>
      </c>
      <c r="T3912" s="337" t="s">
        <v>8721</v>
      </c>
      <c r="U3912" s="337" t="s">
        <v>8721</v>
      </c>
      <c r="V3912" s="337" t="s">
        <v>8721</v>
      </c>
      <c r="W3912" s="337" t="s">
        <v>12476</v>
      </c>
      <c r="X3912" s="337" t="s">
        <v>40</v>
      </c>
      <c r="Y3912" s="337" t="s">
        <v>8721</v>
      </c>
      <c r="Z3912" s="337" t="s">
        <v>12733</v>
      </c>
      <c r="AA3912" s="337" t="s">
        <v>12734</v>
      </c>
      <c r="AB3912" s="337" t="s">
        <v>13350</v>
      </c>
      <c r="AC3912" s="339" t="e">
        <v>#N/A</v>
      </c>
      <c r="AD3912" s="358" t="s">
        <v>12478</v>
      </c>
      <c r="AE3912" s="339" t="s">
        <v>12710</v>
      </c>
      <c r="AF3912" s="340">
        <v>0</v>
      </c>
      <c r="AG3912" s="366">
        <v>512.28104548108422</v>
      </c>
      <c r="AH3912" s="366">
        <v>367.80554140753338</v>
      </c>
      <c r="AI3912" s="340">
        <v>0</v>
      </c>
      <c r="AJ3912" s="340">
        <v>0</v>
      </c>
      <c r="AK3912" s="341">
        <v>367.80554140753338</v>
      </c>
      <c r="AL3912" s="342">
        <v>0</v>
      </c>
      <c r="AM3912" s="339" t="s">
        <v>12736</v>
      </c>
      <c r="AN3912" s="339" t="s">
        <v>12934</v>
      </c>
      <c r="AO3912" s="337" t="s">
        <v>12935</v>
      </c>
      <c r="AP3912" s="343">
        <v>44456</v>
      </c>
      <c r="AQ3912" s="335" t="s">
        <v>12921</v>
      </c>
      <c r="AR3912" s="335" t="s">
        <v>8721</v>
      </c>
      <c r="AS3912" s="335" t="s">
        <v>12921</v>
      </c>
      <c r="AT3912" s="335" t="s">
        <v>8721</v>
      </c>
      <c r="AU3912" s="335" t="s">
        <v>8721</v>
      </c>
      <c r="AV3912" s="335" t="s">
        <v>15215</v>
      </c>
      <c r="AW3912" s="327" t="s">
        <v>12484</v>
      </c>
      <c r="AX3912" s="335" t="s">
        <v>12741</v>
      </c>
      <c r="AY3912" s="390">
        <v>2</v>
      </c>
      <c r="BA3912" s="309" t="s">
        <v>13642</v>
      </c>
      <c r="BB3912" s="310" t="s">
        <v>8721</v>
      </c>
      <c r="BC3912" s="309" t="s">
        <v>8721</v>
      </c>
      <c r="BD3912" s="309">
        <v>2</v>
      </c>
      <c r="BE3912" s="307"/>
      <c r="BF3912" s="310" t="b">
        <v>1</v>
      </c>
    </row>
    <row r="3913" spans="1:58" s="311" customFormat="1" ht="15" customHeight="1" x14ac:dyDescent="0.25">
      <c r="A3913" s="345">
        <v>3829</v>
      </c>
      <c r="B3913" s="373" t="s">
        <v>10720</v>
      </c>
      <c r="C3913" s="346">
        <v>9066</v>
      </c>
      <c r="D3913" s="346" t="s">
        <v>10720</v>
      </c>
      <c r="E3913" s="346" t="s">
        <v>10223</v>
      </c>
      <c r="F3913" s="346" t="s">
        <v>10228</v>
      </c>
      <c r="G3913" s="346" t="s">
        <v>10229</v>
      </c>
      <c r="H3913" s="346" t="s">
        <v>10261</v>
      </c>
      <c r="I3913" s="346" t="s">
        <v>10242</v>
      </c>
      <c r="J3913" s="346" t="s">
        <v>15037</v>
      </c>
      <c r="K3913" s="346" t="s">
        <v>12473</v>
      </c>
      <c r="L3913" s="347" t="s">
        <v>12474</v>
      </c>
      <c r="M3913" s="346" t="s">
        <v>15034</v>
      </c>
      <c r="N3913" s="346" t="s">
        <v>8721</v>
      </c>
      <c r="O3913" s="346" t="s">
        <v>8721</v>
      </c>
      <c r="P3913" s="346" t="s">
        <v>8721</v>
      </c>
      <c r="Q3913" s="346" t="s">
        <v>8721</v>
      </c>
      <c r="R3913" s="346" t="s">
        <v>8721</v>
      </c>
      <c r="S3913" s="346" t="s">
        <v>15038</v>
      </c>
      <c r="T3913" s="346" t="s">
        <v>8721</v>
      </c>
      <c r="U3913" s="346" t="s">
        <v>8721</v>
      </c>
      <c r="V3913" s="346" t="s">
        <v>8721</v>
      </c>
      <c r="W3913" s="346" t="s">
        <v>12476</v>
      </c>
      <c r="X3913" s="346" t="s">
        <v>40</v>
      </c>
      <c r="Y3913" s="346" t="s">
        <v>8721</v>
      </c>
      <c r="Z3913" s="346" t="s">
        <v>12733</v>
      </c>
      <c r="AA3913" s="346" t="s">
        <v>12734</v>
      </c>
      <c r="AB3913" s="346" t="s">
        <v>13350</v>
      </c>
      <c r="AC3913" s="348" t="e">
        <v>#N/A</v>
      </c>
      <c r="AD3913" s="358" t="s">
        <v>12478</v>
      </c>
      <c r="AE3913" s="348" t="s">
        <v>12710</v>
      </c>
      <c r="AF3913" s="349">
        <v>0</v>
      </c>
      <c r="AG3913" s="359">
        <v>514.65925760754897</v>
      </c>
      <c r="AH3913" s="359">
        <v>369.51304084846009</v>
      </c>
      <c r="AI3913" s="349">
        <v>0</v>
      </c>
      <c r="AJ3913" s="349">
        <v>0</v>
      </c>
      <c r="AK3913" s="350">
        <v>369.51304084846009</v>
      </c>
      <c r="AL3913" s="351">
        <v>0</v>
      </c>
      <c r="AM3913" s="348" t="s">
        <v>12736</v>
      </c>
      <c r="AN3913" s="348" t="s">
        <v>12934</v>
      </c>
      <c r="AO3913" s="346" t="s">
        <v>12935</v>
      </c>
      <c r="AP3913" s="352">
        <v>44456</v>
      </c>
      <c r="AQ3913" s="346" t="s">
        <v>12921</v>
      </c>
      <c r="AR3913" s="346" t="s">
        <v>8721</v>
      </c>
      <c r="AS3913" s="346" t="s">
        <v>12921</v>
      </c>
      <c r="AT3913" s="346" t="s">
        <v>8721</v>
      </c>
      <c r="AU3913" s="346" t="s">
        <v>8721</v>
      </c>
      <c r="AV3913" s="346" t="s">
        <v>15039</v>
      </c>
      <c r="AW3913" s="327" t="s">
        <v>12484</v>
      </c>
      <c r="AX3913" s="346" t="s">
        <v>12741</v>
      </c>
      <c r="AY3913" s="380">
        <v>2</v>
      </c>
      <c r="AZ3913" s="309"/>
      <c r="BA3913" s="311" t="s">
        <v>13642</v>
      </c>
      <c r="BB3913" s="310" t="s">
        <v>8721</v>
      </c>
      <c r="BC3913" s="311" t="s">
        <v>8721</v>
      </c>
      <c r="BD3913" s="311">
        <v>2</v>
      </c>
      <c r="BE3913" s="307"/>
      <c r="BF3913" s="310" t="b">
        <v>1</v>
      </c>
    </row>
    <row r="3914" spans="1:58" s="309" customFormat="1" ht="15" customHeight="1" x14ac:dyDescent="0.25">
      <c r="A3914" s="335">
        <v>3830</v>
      </c>
      <c r="B3914" s="373" t="s">
        <v>10721</v>
      </c>
      <c r="C3914" s="337">
        <v>9067</v>
      </c>
      <c r="D3914" s="337" t="s">
        <v>10721</v>
      </c>
      <c r="E3914" s="337" t="s">
        <v>10223</v>
      </c>
      <c r="F3914" s="337" t="s">
        <v>10228</v>
      </c>
      <c r="G3914" s="337" t="s">
        <v>10229</v>
      </c>
      <c r="H3914" s="337" t="s">
        <v>10261</v>
      </c>
      <c r="I3914" s="337" t="s">
        <v>10243</v>
      </c>
      <c r="J3914" s="337" t="s">
        <v>15037</v>
      </c>
      <c r="K3914" s="337" t="s">
        <v>12473</v>
      </c>
      <c r="L3914" s="338" t="s">
        <v>12474</v>
      </c>
      <c r="M3914" s="337" t="s">
        <v>15034</v>
      </c>
      <c r="N3914" s="337" t="s">
        <v>8721</v>
      </c>
      <c r="O3914" s="337" t="s">
        <v>8721</v>
      </c>
      <c r="P3914" s="337" t="s">
        <v>8721</v>
      </c>
      <c r="Q3914" s="337" t="s">
        <v>8721</v>
      </c>
      <c r="R3914" s="337" t="s">
        <v>8721</v>
      </c>
      <c r="S3914" s="337" t="s">
        <v>15038</v>
      </c>
      <c r="T3914" s="337" t="s">
        <v>8721</v>
      </c>
      <c r="U3914" s="337" t="s">
        <v>8721</v>
      </c>
      <c r="V3914" s="337" t="s">
        <v>8721</v>
      </c>
      <c r="W3914" s="337" t="s">
        <v>12476</v>
      </c>
      <c r="X3914" s="337" t="s">
        <v>40</v>
      </c>
      <c r="Y3914" s="337" t="s">
        <v>8721</v>
      </c>
      <c r="Z3914" s="337" t="s">
        <v>12733</v>
      </c>
      <c r="AA3914" s="337" t="s">
        <v>12734</v>
      </c>
      <c r="AB3914" s="337" t="s">
        <v>13350</v>
      </c>
      <c r="AC3914" s="339" t="e">
        <v>#N/A</v>
      </c>
      <c r="AD3914" s="358" t="s">
        <v>12478</v>
      </c>
      <c r="AE3914" s="339" t="s">
        <v>12710</v>
      </c>
      <c r="AF3914" s="340">
        <v>0</v>
      </c>
      <c r="AG3914" s="366">
        <v>517.03746973401371</v>
      </c>
      <c r="AH3914" s="366">
        <v>371.22054028938686</v>
      </c>
      <c r="AI3914" s="340">
        <v>0</v>
      </c>
      <c r="AJ3914" s="340">
        <v>0</v>
      </c>
      <c r="AK3914" s="341">
        <v>371.22054028938686</v>
      </c>
      <c r="AL3914" s="342">
        <v>0</v>
      </c>
      <c r="AM3914" s="339" t="s">
        <v>12736</v>
      </c>
      <c r="AN3914" s="339" t="s">
        <v>12934</v>
      </c>
      <c r="AO3914" s="337" t="s">
        <v>12935</v>
      </c>
      <c r="AP3914" s="343">
        <v>44456</v>
      </c>
      <c r="AQ3914" s="335" t="s">
        <v>12921</v>
      </c>
      <c r="AR3914" s="335" t="s">
        <v>8721</v>
      </c>
      <c r="AS3914" s="335" t="s">
        <v>12921</v>
      </c>
      <c r="AT3914" s="335" t="s">
        <v>8721</v>
      </c>
      <c r="AU3914" s="335" t="s">
        <v>8721</v>
      </c>
      <c r="AV3914" s="335" t="s">
        <v>15039</v>
      </c>
      <c r="AW3914" s="327" t="s">
        <v>12484</v>
      </c>
      <c r="AX3914" s="335" t="s">
        <v>12741</v>
      </c>
      <c r="AY3914" s="390">
        <v>2</v>
      </c>
      <c r="BA3914" s="309" t="s">
        <v>13642</v>
      </c>
      <c r="BB3914" s="310" t="s">
        <v>8721</v>
      </c>
      <c r="BC3914" s="309" t="s">
        <v>8721</v>
      </c>
      <c r="BD3914" s="309">
        <v>2</v>
      </c>
      <c r="BE3914" s="307"/>
      <c r="BF3914" s="310" t="b">
        <v>1</v>
      </c>
    </row>
    <row r="3915" spans="1:58" s="311" customFormat="1" ht="15" customHeight="1" x14ac:dyDescent="0.25">
      <c r="A3915" s="345">
        <v>3831</v>
      </c>
      <c r="B3915" s="373" t="s">
        <v>10722</v>
      </c>
      <c r="C3915" s="346">
        <v>9068</v>
      </c>
      <c r="D3915" s="346" t="s">
        <v>10722</v>
      </c>
      <c r="E3915" s="346" t="s">
        <v>10223</v>
      </c>
      <c r="F3915" s="346" t="s">
        <v>10228</v>
      </c>
      <c r="G3915" s="346" t="s">
        <v>10229</v>
      </c>
      <c r="H3915" s="346" t="s">
        <v>10261</v>
      </c>
      <c r="I3915" s="346" t="s">
        <v>10244</v>
      </c>
      <c r="J3915" s="346" t="s">
        <v>15037</v>
      </c>
      <c r="K3915" s="346" t="s">
        <v>12473</v>
      </c>
      <c r="L3915" s="347" t="s">
        <v>12474</v>
      </c>
      <c r="M3915" s="346" t="s">
        <v>15034</v>
      </c>
      <c r="N3915" s="346" t="s">
        <v>8721</v>
      </c>
      <c r="O3915" s="346" t="s">
        <v>8721</v>
      </c>
      <c r="P3915" s="346" t="s">
        <v>8721</v>
      </c>
      <c r="Q3915" s="346" t="s">
        <v>8721</v>
      </c>
      <c r="R3915" s="346" t="s">
        <v>8721</v>
      </c>
      <c r="S3915" s="346" t="s">
        <v>15038</v>
      </c>
      <c r="T3915" s="346" t="s">
        <v>8721</v>
      </c>
      <c r="U3915" s="346" t="s">
        <v>8721</v>
      </c>
      <c r="V3915" s="346" t="s">
        <v>8721</v>
      </c>
      <c r="W3915" s="346" t="s">
        <v>12476</v>
      </c>
      <c r="X3915" s="346" t="s">
        <v>40</v>
      </c>
      <c r="Y3915" s="346" t="s">
        <v>8721</v>
      </c>
      <c r="Z3915" s="346" t="s">
        <v>12733</v>
      </c>
      <c r="AA3915" s="346" t="s">
        <v>12734</v>
      </c>
      <c r="AB3915" s="346" t="s">
        <v>13350</v>
      </c>
      <c r="AC3915" s="348" t="e">
        <v>#N/A</v>
      </c>
      <c r="AD3915" s="358" t="s">
        <v>12478</v>
      </c>
      <c r="AE3915" s="348" t="s">
        <v>12710</v>
      </c>
      <c r="AF3915" s="349">
        <v>0</v>
      </c>
      <c r="AG3915" s="359">
        <v>519.41568186047857</v>
      </c>
      <c r="AH3915" s="359">
        <v>372.92803973031374</v>
      </c>
      <c r="AI3915" s="349">
        <v>0</v>
      </c>
      <c r="AJ3915" s="349">
        <v>0</v>
      </c>
      <c r="AK3915" s="350">
        <v>372.92803973031374</v>
      </c>
      <c r="AL3915" s="351">
        <v>0</v>
      </c>
      <c r="AM3915" s="348" t="s">
        <v>12736</v>
      </c>
      <c r="AN3915" s="348" t="s">
        <v>12934</v>
      </c>
      <c r="AO3915" s="346" t="s">
        <v>12935</v>
      </c>
      <c r="AP3915" s="352">
        <v>44456</v>
      </c>
      <c r="AQ3915" s="346" t="s">
        <v>12921</v>
      </c>
      <c r="AR3915" s="346" t="s">
        <v>8721</v>
      </c>
      <c r="AS3915" s="346" t="s">
        <v>12921</v>
      </c>
      <c r="AT3915" s="346" t="s">
        <v>8721</v>
      </c>
      <c r="AU3915" s="346" t="s">
        <v>8721</v>
      </c>
      <c r="AV3915" s="346" t="s">
        <v>15039</v>
      </c>
      <c r="AW3915" s="327" t="s">
        <v>12484</v>
      </c>
      <c r="AX3915" s="346" t="s">
        <v>12741</v>
      </c>
      <c r="AY3915" s="380">
        <v>2</v>
      </c>
      <c r="BA3915" s="311" t="s">
        <v>13642</v>
      </c>
      <c r="BB3915" s="310" t="s">
        <v>8721</v>
      </c>
      <c r="BC3915" s="311" t="s">
        <v>8721</v>
      </c>
      <c r="BD3915" s="311">
        <v>2</v>
      </c>
      <c r="BE3915" s="307"/>
      <c r="BF3915" s="310" t="b">
        <v>1</v>
      </c>
    </row>
    <row r="3916" spans="1:58" s="309" customFormat="1" ht="15" customHeight="1" x14ac:dyDescent="0.25">
      <c r="A3916" s="335">
        <v>3832</v>
      </c>
      <c r="B3916" s="373" t="s">
        <v>10723</v>
      </c>
      <c r="C3916" s="337">
        <v>9069</v>
      </c>
      <c r="D3916" s="337" t="s">
        <v>10723</v>
      </c>
      <c r="E3916" s="337" t="s">
        <v>10223</v>
      </c>
      <c r="F3916" s="337" t="s">
        <v>10228</v>
      </c>
      <c r="G3916" s="337" t="s">
        <v>10229</v>
      </c>
      <c r="H3916" s="337" t="s">
        <v>10261</v>
      </c>
      <c r="I3916" s="337" t="s">
        <v>10233</v>
      </c>
      <c r="J3916" s="337" t="s">
        <v>15037</v>
      </c>
      <c r="K3916" s="337" t="s">
        <v>12473</v>
      </c>
      <c r="L3916" s="338" t="s">
        <v>12474</v>
      </c>
      <c r="M3916" s="337" t="s">
        <v>15034</v>
      </c>
      <c r="N3916" s="337" t="s">
        <v>8721</v>
      </c>
      <c r="O3916" s="337" t="s">
        <v>8721</v>
      </c>
      <c r="P3916" s="337" t="s">
        <v>8721</v>
      </c>
      <c r="Q3916" s="337" t="s">
        <v>8721</v>
      </c>
      <c r="R3916" s="337" t="s">
        <v>8721</v>
      </c>
      <c r="S3916" s="337" t="s">
        <v>15038</v>
      </c>
      <c r="T3916" s="337" t="s">
        <v>8721</v>
      </c>
      <c r="U3916" s="337" t="s">
        <v>8721</v>
      </c>
      <c r="V3916" s="337" t="s">
        <v>8721</v>
      </c>
      <c r="W3916" s="337" t="s">
        <v>12476</v>
      </c>
      <c r="X3916" s="337" t="s">
        <v>40</v>
      </c>
      <c r="Y3916" s="337" t="s">
        <v>8721</v>
      </c>
      <c r="Z3916" s="337" t="s">
        <v>12733</v>
      </c>
      <c r="AA3916" s="337" t="s">
        <v>12734</v>
      </c>
      <c r="AB3916" s="337" t="s">
        <v>13350</v>
      </c>
      <c r="AC3916" s="339" t="e">
        <v>#N/A</v>
      </c>
      <c r="AD3916" s="358" t="s">
        <v>12478</v>
      </c>
      <c r="AE3916" s="339" t="s">
        <v>12710</v>
      </c>
      <c r="AF3916" s="340">
        <v>0</v>
      </c>
      <c r="AG3916" s="366">
        <v>521.79389398694343</v>
      </c>
      <c r="AH3916" s="366">
        <v>374.63553917124057</v>
      </c>
      <c r="AI3916" s="340">
        <v>0</v>
      </c>
      <c r="AJ3916" s="340">
        <v>0</v>
      </c>
      <c r="AK3916" s="341">
        <v>374.63553917124057</v>
      </c>
      <c r="AL3916" s="342">
        <v>0</v>
      </c>
      <c r="AM3916" s="339" t="s">
        <v>12736</v>
      </c>
      <c r="AN3916" s="339" t="s">
        <v>12934</v>
      </c>
      <c r="AO3916" s="337" t="s">
        <v>12935</v>
      </c>
      <c r="AP3916" s="343">
        <v>44456</v>
      </c>
      <c r="AQ3916" s="335" t="s">
        <v>12921</v>
      </c>
      <c r="AR3916" s="335" t="s">
        <v>8721</v>
      </c>
      <c r="AS3916" s="335" t="s">
        <v>12921</v>
      </c>
      <c r="AT3916" s="335" t="s">
        <v>8721</v>
      </c>
      <c r="AU3916" s="335" t="s">
        <v>8721</v>
      </c>
      <c r="AV3916" s="335" t="s">
        <v>15039</v>
      </c>
      <c r="AW3916" s="327" t="s">
        <v>12484</v>
      </c>
      <c r="AX3916" s="335" t="s">
        <v>12741</v>
      </c>
      <c r="AY3916" s="390">
        <v>2</v>
      </c>
      <c r="BA3916" s="309" t="s">
        <v>13642</v>
      </c>
      <c r="BB3916" s="310" t="s">
        <v>8721</v>
      </c>
      <c r="BC3916" s="309" t="s">
        <v>8721</v>
      </c>
      <c r="BD3916" s="309">
        <v>2</v>
      </c>
      <c r="BE3916" s="307"/>
      <c r="BF3916" s="310" t="b">
        <v>1</v>
      </c>
    </row>
    <row r="3917" spans="1:58" s="311" customFormat="1" ht="15" customHeight="1" x14ac:dyDescent="0.25">
      <c r="A3917" s="345">
        <v>3833</v>
      </c>
      <c r="B3917" s="373" t="s">
        <v>10724</v>
      </c>
      <c r="C3917" s="346">
        <v>9070</v>
      </c>
      <c r="D3917" s="346" t="s">
        <v>10724</v>
      </c>
      <c r="E3917" s="346" t="s">
        <v>10223</v>
      </c>
      <c r="F3917" s="346" t="s">
        <v>10228</v>
      </c>
      <c r="G3917" s="346" t="s">
        <v>10229</v>
      </c>
      <c r="H3917" s="346" t="s">
        <v>10261</v>
      </c>
      <c r="I3917" s="346" t="s">
        <v>10234</v>
      </c>
      <c r="J3917" s="346" t="s">
        <v>15037</v>
      </c>
      <c r="K3917" s="346" t="s">
        <v>12473</v>
      </c>
      <c r="L3917" s="347" t="s">
        <v>12474</v>
      </c>
      <c r="M3917" s="346" t="s">
        <v>15034</v>
      </c>
      <c r="N3917" s="346" t="s">
        <v>8721</v>
      </c>
      <c r="O3917" s="346" t="s">
        <v>8721</v>
      </c>
      <c r="P3917" s="346" t="s">
        <v>8721</v>
      </c>
      <c r="Q3917" s="346" t="s">
        <v>8721</v>
      </c>
      <c r="R3917" s="346" t="s">
        <v>8721</v>
      </c>
      <c r="S3917" s="346" t="s">
        <v>15038</v>
      </c>
      <c r="T3917" s="346" t="s">
        <v>8721</v>
      </c>
      <c r="U3917" s="346" t="s">
        <v>8721</v>
      </c>
      <c r="V3917" s="346" t="s">
        <v>8721</v>
      </c>
      <c r="W3917" s="346" t="s">
        <v>12476</v>
      </c>
      <c r="X3917" s="346" t="s">
        <v>40</v>
      </c>
      <c r="Y3917" s="346" t="s">
        <v>8721</v>
      </c>
      <c r="Z3917" s="346" t="s">
        <v>12733</v>
      </c>
      <c r="AA3917" s="346" t="s">
        <v>12734</v>
      </c>
      <c r="AB3917" s="346" t="s">
        <v>13350</v>
      </c>
      <c r="AC3917" s="348" t="e">
        <v>#N/A</v>
      </c>
      <c r="AD3917" s="358" t="s">
        <v>12478</v>
      </c>
      <c r="AE3917" s="348" t="s">
        <v>12710</v>
      </c>
      <c r="AF3917" s="349">
        <v>0</v>
      </c>
      <c r="AG3917" s="359">
        <v>524.17210611340818</v>
      </c>
      <c r="AH3917" s="359">
        <v>376.34303861216733</v>
      </c>
      <c r="AI3917" s="349">
        <v>0</v>
      </c>
      <c r="AJ3917" s="349">
        <v>0</v>
      </c>
      <c r="AK3917" s="350">
        <v>376.34303861216733</v>
      </c>
      <c r="AL3917" s="351">
        <v>0</v>
      </c>
      <c r="AM3917" s="348" t="s">
        <v>12736</v>
      </c>
      <c r="AN3917" s="348" t="s">
        <v>12934</v>
      </c>
      <c r="AO3917" s="346" t="s">
        <v>12935</v>
      </c>
      <c r="AP3917" s="352">
        <v>44456</v>
      </c>
      <c r="AQ3917" s="346" t="s">
        <v>12921</v>
      </c>
      <c r="AR3917" s="346" t="s">
        <v>8721</v>
      </c>
      <c r="AS3917" s="346" t="s">
        <v>12921</v>
      </c>
      <c r="AT3917" s="346" t="s">
        <v>8721</v>
      </c>
      <c r="AU3917" s="346" t="s">
        <v>8721</v>
      </c>
      <c r="AV3917" s="346" t="s">
        <v>15039</v>
      </c>
      <c r="AW3917" s="327" t="s">
        <v>12484</v>
      </c>
      <c r="AX3917" s="346" t="s">
        <v>12741</v>
      </c>
      <c r="AY3917" s="380">
        <v>2</v>
      </c>
      <c r="BA3917" s="311" t="s">
        <v>13642</v>
      </c>
      <c r="BB3917" s="310" t="s">
        <v>8721</v>
      </c>
      <c r="BC3917" s="311" t="s">
        <v>8721</v>
      </c>
      <c r="BD3917" s="311">
        <v>2</v>
      </c>
      <c r="BE3917" s="307"/>
      <c r="BF3917" s="310" t="b">
        <v>1</v>
      </c>
    </row>
    <row r="3918" spans="1:58" s="309" customFormat="1" ht="15" customHeight="1" x14ac:dyDescent="0.25">
      <c r="A3918" s="335">
        <v>3834</v>
      </c>
      <c r="B3918" s="373" t="s">
        <v>10725</v>
      </c>
      <c r="C3918" s="337">
        <v>9071</v>
      </c>
      <c r="D3918" s="337" t="s">
        <v>10725</v>
      </c>
      <c r="E3918" s="337" t="s">
        <v>10223</v>
      </c>
      <c r="F3918" s="337" t="s">
        <v>10228</v>
      </c>
      <c r="G3918" s="337" t="s">
        <v>10229</v>
      </c>
      <c r="H3918" s="337" t="s">
        <v>10261</v>
      </c>
      <c r="I3918" s="337" t="s">
        <v>10235</v>
      </c>
      <c r="J3918" s="337" t="s">
        <v>15037</v>
      </c>
      <c r="K3918" s="337" t="s">
        <v>12473</v>
      </c>
      <c r="L3918" s="338" t="s">
        <v>12474</v>
      </c>
      <c r="M3918" s="337" t="s">
        <v>15034</v>
      </c>
      <c r="N3918" s="337" t="s">
        <v>8721</v>
      </c>
      <c r="O3918" s="337" t="s">
        <v>8721</v>
      </c>
      <c r="P3918" s="337" t="s">
        <v>8721</v>
      </c>
      <c r="Q3918" s="337" t="s">
        <v>8721</v>
      </c>
      <c r="R3918" s="337" t="s">
        <v>8721</v>
      </c>
      <c r="S3918" s="337" t="s">
        <v>15038</v>
      </c>
      <c r="T3918" s="337" t="s">
        <v>8721</v>
      </c>
      <c r="U3918" s="337" t="s">
        <v>8721</v>
      </c>
      <c r="V3918" s="337" t="s">
        <v>8721</v>
      </c>
      <c r="W3918" s="337" t="s">
        <v>12476</v>
      </c>
      <c r="X3918" s="337" t="s">
        <v>40</v>
      </c>
      <c r="Y3918" s="337" t="s">
        <v>8721</v>
      </c>
      <c r="Z3918" s="337" t="s">
        <v>12733</v>
      </c>
      <c r="AA3918" s="337" t="s">
        <v>12734</v>
      </c>
      <c r="AB3918" s="337" t="s">
        <v>13350</v>
      </c>
      <c r="AC3918" s="339" t="e">
        <v>#N/A</v>
      </c>
      <c r="AD3918" s="358" t="s">
        <v>12478</v>
      </c>
      <c r="AE3918" s="339" t="s">
        <v>12710</v>
      </c>
      <c r="AF3918" s="340">
        <v>0</v>
      </c>
      <c r="AG3918" s="366">
        <v>526.55031823987292</v>
      </c>
      <c r="AH3918" s="366">
        <v>378.05053805309404</v>
      </c>
      <c r="AI3918" s="340">
        <v>0</v>
      </c>
      <c r="AJ3918" s="340">
        <v>0</v>
      </c>
      <c r="AK3918" s="341">
        <v>378.05053805309404</v>
      </c>
      <c r="AL3918" s="342">
        <v>0</v>
      </c>
      <c r="AM3918" s="339" t="s">
        <v>12736</v>
      </c>
      <c r="AN3918" s="339" t="s">
        <v>12934</v>
      </c>
      <c r="AO3918" s="337" t="s">
        <v>12935</v>
      </c>
      <c r="AP3918" s="343">
        <v>44456</v>
      </c>
      <c r="AQ3918" s="335" t="s">
        <v>12921</v>
      </c>
      <c r="AR3918" s="335" t="s">
        <v>8721</v>
      </c>
      <c r="AS3918" s="335" t="s">
        <v>12921</v>
      </c>
      <c r="AT3918" s="335" t="s">
        <v>8721</v>
      </c>
      <c r="AU3918" s="335" t="s">
        <v>8721</v>
      </c>
      <c r="AV3918" s="335" t="s">
        <v>15039</v>
      </c>
      <c r="AW3918" s="327" t="s">
        <v>12484</v>
      </c>
      <c r="AX3918" s="335" t="s">
        <v>12741</v>
      </c>
      <c r="AY3918" s="390">
        <v>2</v>
      </c>
      <c r="BA3918" s="309" t="s">
        <v>13642</v>
      </c>
      <c r="BB3918" s="310" t="s">
        <v>8721</v>
      </c>
      <c r="BC3918" s="309" t="s">
        <v>8721</v>
      </c>
      <c r="BD3918" s="309">
        <v>2</v>
      </c>
      <c r="BE3918" s="307"/>
      <c r="BF3918" s="310" t="b">
        <v>1</v>
      </c>
    </row>
    <row r="3919" spans="1:58" s="311" customFormat="1" ht="15" customHeight="1" x14ac:dyDescent="0.25">
      <c r="A3919" s="345">
        <v>3835</v>
      </c>
      <c r="B3919" s="373" t="s">
        <v>10726</v>
      </c>
      <c r="C3919" s="346">
        <v>9072</v>
      </c>
      <c r="D3919" s="346" t="s">
        <v>10726</v>
      </c>
      <c r="E3919" s="346" t="s">
        <v>10223</v>
      </c>
      <c r="F3919" s="346" t="s">
        <v>10228</v>
      </c>
      <c r="G3919" s="346" t="s">
        <v>10229</v>
      </c>
      <c r="H3919" s="346" t="s">
        <v>10261</v>
      </c>
      <c r="I3919" s="346" t="s">
        <v>10236</v>
      </c>
      <c r="J3919" s="346" t="s">
        <v>15037</v>
      </c>
      <c r="K3919" s="346" t="s">
        <v>12473</v>
      </c>
      <c r="L3919" s="347" t="s">
        <v>12474</v>
      </c>
      <c r="M3919" s="346" t="s">
        <v>15034</v>
      </c>
      <c r="N3919" s="346" t="s">
        <v>8721</v>
      </c>
      <c r="O3919" s="346" t="s">
        <v>8721</v>
      </c>
      <c r="P3919" s="346" t="s">
        <v>8721</v>
      </c>
      <c r="Q3919" s="346" t="s">
        <v>8721</v>
      </c>
      <c r="R3919" s="346" t="s">
        <v>8721</v>
      </c>
      <c r="S3919" s="346" t="s">
        <v>15038</v>
      </c>
      <c r="T3919" s="346" t="s">
        <v>8721</v>
      </c>
      <c r="U3919" s="346" t="s">
        <v>8721</v>
      </c>
      <c r="V3919" s="346" t="s">
        <v>8721</v>
      </c>
      <c r="W3919" s="346" t="s">
        <v>12476</v>
      </c>
      <c r="X3919" s="346" t="s">
        <v>40</v>
      </c>
      <c r="Y3919" s="346" t="s">
        <v>8721</v>
      </c>
      <c r="Z3919" s="346" t="s">
        <v>12733</v>
      </c>
      <c r="AA3919" s="346" t="s">
        <v>12734</v>
      </c>
      <c r="AB3919" s="346" t="s">
        <v>13350</v>
      </c>
      <c r="AC3919" s="348" t="e">
        <v>#N/A</v>
      </c>
      <c r="AD3919" s="358" t="s">
        <v>12478</v>
      </c>
      <c r="AE3919" s="348" t="s">
        <v>12710</v>
      </c>
      <c r="AF3919" s="349">
        <v>0</v>
      </c>
      <c r="AG3919" s="359">
        <v>528.92853036633778</v>
      </c>
      <c r="AH3919" s="359">
        <v>379.75803749402093</v>
      </c>
      <c r="AI3919" s="349">
        <v>0</v>
      </c>
      <c r="AJ3919" s="349">
        <v>0</v>
      </c>
      <c r="AK3919" s="350">
        <v>379.75803749402093</v>
      </c>
      <c r="AL3919" s="351">
        <v>0</v>
      </c>
      <c r="AM3919" s="348" t="s">
        <v>12736</v>
      </c>
      <c r="AN3919" s="348" t="s">
        <v>12934</v>
      </c>
      <c r="AO3919" s="346" t="s">
        <v>12935</v>
      </c>
      <c r="AP3919" s="352">
        <v>44456</v>
      </c>
      <c r="AQ3919" s="346" t="s">
        <v>12921</v>
      </c>
      <c r="AR3919" s="346" t="s">
        <v>8721</v>
      </c>
      <c r="AS3919" s="346" t="s">
        <v>12921</v>
      </c>
      <c r="AT3919" s="346" t="s">
        <v>8721</v>
      </c>
      <c r="AU3919" s="346" t="s">
        <v>8721</v>
      </c>
      <c r="AV3919" s="346" t="s">
        <v>15039</v>
      </c>
      <c r="AW3919" s="327" t="s">
        <v>12484</v>
      </c>
      <c r="AX3919" s="346" t="s">
        <v>12741</v>
      </c>
      <c r="AY3919" s="380">
        <v>2</v>
      </c>
      <c r="AZ3919" s="309"/>
      <c r="BA3919" s="311" t="s">
        <v>13642</v>
      </c>
      <c r="BB3919" s="310" t="s">
        <v>8721</v>
      </c>
      <c r="BC3919" s="311" t="s">
        <v>8721</v>
      </c>
      <c r="BD3919" s="311">
        <v>2</v>
      </c>
      <c r="BE3919" s="307"/>
      <c r="BF3919" s="310" t="b">
        <v>1</v>
      </c>
    </row>
    <row r="3920" spans="1:58" s="309" customFormat="1" ht="15" customHeight="1" x14ac:dyDescent="0.25">
      <c r="A3920" s="335">
        <v>3836</v>
      </c>
      <c r="B3920" s="373" t="s">
        <v>10727</v>
      </c>
      <c r="C3920" s="337">
        <v>9073</v>
      </c>
      <c r="D3920" s="337" t="s">
        <v>10727</v>
      </c>
      <c r="E3920" s="337" t="s">
        <v>10223</v>
      </c>
      <c r="F3920" s="337" t="s">
        <v>10228</v>
      </c>
      <c r="G3920" s="337" t="s">
        <v>10229</v>
      </c>
      <c r="H3920" s="337" t="s">
        <v>10261</v>
      </c>
      <c r="I3920" s="337" t="s">
        <v>10237</v>
      </c>
      <c r="J3920" s="337" t="s">
        <v>15037</v>
      </c>
      <c r="K3920" s="337" t="s">
        <v>12473</v>
      </c>
      <c r="L3920" s="338" t="s">
        <v>12474</v>
      </c>
      <c r="M3920" s="337" t="s">
        <v>15034</v>
      </c>
      <c r="N3920" s="337" t="s">
        <v>8721</v>
      </c>
      <c r="O3920" s="337" t="s">
        <v>8721</v>
      </c>
      <c r="P3920" s="337" t="s">
        <v>8721</v>
      </c>
      <c r="Q3920" s="337" t="s">
        <v>8721</v>
      </c>
      <c r="R3920" s="337" t="s">
        <v>8721</v>
      </c>
      <c r="S3920" s="337" t="s">
        <v>15038</v>
      </c>
      <c r="T3920" s="337" t="s">
        <v>8721</v>
      </c>
      <c r="U3920" s="337" t="s">
        <v>8721</v>
      </c>
      <c r="V3920" s="337" t="s">
        <v>8721</v>
      </c>
      <c r="W3920" s="337" t="s">
        <v>12476</v>
      </c>
      <c r="X3920" s="337" t="s">
        <v>40</v>
      </c>
      <c r="Y3920" s="337" t="s">
        <v>8721</v>
      </c>
      <c r="Z3920" s="337" t="s">
        <v>12733</v>
      </c>
      <c r="AA3920" s="337" t="s">
        <v>12734</v>
      </c>
      <c r="AB3920" s="337" t="s">
        <v>13350</v>
      </c>
      <c r="AC3920" s="339" t="e">
        <v>#N/A</v>
      </c>
      <c r="AD3920" s="358" t="s">
        <v>12478</v>
      </c>
      <c r="AE3920" s="339" t="s">
        <v>12710</v>
      </c>
      <c r="AF3920" s="340">
        <v>0</v>
      </c>
      <c r="AG3920" s="366">
        <v>531.30674249280264</v>
      </c>
      <c r="AH3920" s="366">
        <v>381.46553693494775</v>
      </c>
      <c r="AI3920" s="340">
        <v>0</v>
      </c>
      <c r="AJ3920" s="340">
        <v>0</v>
      </c>
      <c r="AK3920" s="341">
        <v>381.46553693494775</v>
      </c>
      <c r="AL3920" s="342">
        <v>0</v>
      </c>
      <c r="AM3920" s="339" t="s">
        <v>12736</v>
      </c>
      <c r="AN3920" s="339" t="s">
        <v>12934</v>
      </c>
      <c r="AO3920" s="337" t="s">
        <v>12935</v>
      </c>
      <c r="AP3920" s="343">
        <v>44456</v>
      </c>
      <c r="AQ3920" s="335" t="s">
        <v>12921</v>
      </c>
      <c r="AR3920" s="335" t="s">
        <v>8721</v>
      </c>
      <c r="AS3920" s="335" t="s">
        <v>12921</v>
      </c>
      <c r="AT3920" s="335" t="s">
        <v>8721</v>
      </c>
      <c r="AU3920" s="335" t="s">
        <v>8721</v>
      </c>
      <c r="AV3920" s="335" t="s">
        <v>15039</v>
      </c>
      <c r="AW3920" s="327" t="s">
        <v>12484</v>
      </c>
      <c r="AX3920" s="335" t="s">
        <v>12741</v>
      </c>
      <c r="AY3920" s="390">
        <v>2</v>
      </c>
      <c r="AZ3920" s="311"/>
      <c r="BA3920" s="309" t="s">
        <v>13642</v>
      </c>
      <c r="BB3920" s="310" t="s">
        <v>8721</v>
      </c>
      <c r="BC3920" s="309" t="s">
        <v>8721</v>
      </c>
      <c r="BD3920" s="309">
        <v>2</v>
      </c>
      <c r="BE3920" s="307"/>
      <c r="BF3920" s="310" t="b">
        <v>1</v>
      </c>
    </row>
    <row r="3921" spans="1:58" s="311" customFormat="1" ht="15" customHeight="1" x14ac:dyDescent="0.25">
      <c r="A3921" s="345">
        <v>3837</v>
      </c>
      <c r="B3921" s="336" t="s">
        <v>4586</v>
      </c>
      <c r="C3921" s="337">
        <v>6289</v>
      </c>
      <c r="D3921" s="337" t="s">
        <v>4586</v>
      </c>
      <c r="E3921" s="337" t="s">
        <v>10223</v>
      </c>
      <c r="F3921" s="337" t="s">
        <v>10228</v>
      </c>
      <c r="G3921" s="337" t="s">
        <v>10229</v>
      </c>
      <c r="H3921" s="337" t="s">
        <v>10232</v>
      </c>
      <c r="I3921" s="337" t="s">
        <v>10239</v>
      </c>
      <c r="J3921" s="337" t="s">
        <v>15037</v>
      </c>
      <c r="K3921" s="337" t="s">
        <v>12473</v>
      </c>
      <c r="L3921" s="338" t="s">
        <v>12474</v>
      </c>
      <c r="M3921" s="337" t="s">
        <v>15034</v>
      </c>
      <c r="N3921" s="337" t="s">
        <v>8721</v>
      </c>
      <c r="O3921" s="337" t="s">
        <v>8721</v>
      </c>
      <c r="P3921" s="337" t="s">
        <v>8721</v>
      </c>
      <c r="Q3921" s="337" t="s">
        <v>8721</v>
      </c>
      <c r="R3921" s="337" t="s">
        <v>8721</v>
      </c>
      <c r="S3921" s="337" t="s">
        <v>15038</v>
      </c>
      <c r="T3921" s="337" t="s">
        <v>8721</v>
      </c>
      <c r="U3921" s="337" t="s">
        <v>8721</v>
      </c>
      <c r="V3921" s="337" t="s">
        <v>8721</v>
      </c>
      <c r="W3921" s="337" t="s">
        <v>12476</v>
      </c>
      <c r="X3921" s="337" t="s">
        <v>40</v>
      </c>
      <c r="Y3921" s="337" t="s">
        <v>8721</v>
      </c>
      <c r="Z3921" s="337" t="s">
        <v>12733</v>
      </c>
      <c r="AA3921" s="337" t="s">
        <v>12734</v>
      </c>
      <c r="AB3921" s="337" t="s">
        <v>13350</v>
      </c>
      <c r="AC3921" s="339">
        <v>983.33118842481917</v>
      </c>
      <c r="AD3921" s="358" t="s">
        <v>12478</v>
      </c>
      <c r="AE3921" s="339">
        <v>1219.1380425248262</v>
      </c>
      <c r="AF3921" s="340">
        <v>0.23980410351647841</v>
      </c>
      <c r="AG3921" s="366">
        <v>1707.2311160869885</v>
      </c>
      <c r="AH3921" s="366">
        <v>1225.7511194279555</v>
      </c>
      <c r="AI3921" s="340">
        <v>0.24652928113819361</v>
      </c>
      <c r="AJ3921" s="340">
        <v>5.4243872904118362E-3</v>
      </c>
      <c r="AK3921" s="341">
        <v>1225.7511194279555</v>
      </c>
      <c r="AL3921" s="342">
        <v>0.24652928113819361</v>
      </c>
      <c r="AM3921" s="339" t="s">
        <v>12736</v>
      </c>
      <c r="AN3921" s="339" t="s">
        <v>12934</v>
      </c>
      <c r="AO3921" s="337" t="s">
        <v>12935</v>
      </c>
      <c r="AP3921" s="343">
        <v>44454</v>
      </c>
      <c r="AQ3921" s="335" t="s">
        <v>12921</v>
      </c>
      <c r="AR3921" s="335" t="s">
        <v>8721</v>
      </c>
      <c r="AS3921" s="335" t="s">
        <v>12921</v>
      </c>
      <c r="AT3921" s="335" t="s">
        <v>8721</v>
      </c>
      <c r="AU3921" s="335" t="s">
        <v>8721</v>
      </c>
      <c r="AV3921" s="335" t="s">
        <v>15039</v>
      </c>
      <c r="AW3921" s="327" t="s">
        <v>12484</v>
      </c>
      <c r="AX3921" s="335" t="s">
        <v>12741</v>
      </c>
      <c r="AY3921" s="390">
        <v>2</v>
      </c>
      <c r="AZ3921" s="309"/>
      <c r="BA3921" s="311" t="s">
        <v>13642</v>
      </c>
      <c r="BB3921" s="310" t="s">
        <v>8721</v>
      </c>
      <c r="BC3921" s="311" t="s">
        <v>8721</v>
      </c>
      <c r="BD3921" s="311">
        <v>2</v>
      </c>
      <c r="BE3921" s="307"/>
      <c r="BF3921" s="310" t="b">
        <v>1</v>
      </c>
    </row>
    <row r="3922" spans="1:58" s="309" customFormat="1" ht="15" customHeight="1" x14ac:dyDescent="0.25">
      <c r="A3922" s="335">
        <v>3838</v>
      </c>
      <c r="B3922" s="336" t="s">
        <v>4587</v>
      </c>
      <c r="C3922" s="346">
        <v>6290</v>
      </c>
      <c r="D3922" s="346" t="s">
        <v>4587</v>
      </c>
      <c r="E3922" s="346" t="s">
        <v>10223</v>
      </c>
      <c r="F3922" s="346" t="s">
        <v>10228</v>
      </c>
      <c r="G3922" s="346" t="s">
        <v>10229</v>
      </c>
      <c r="H3922" s="346" t="s">
        <v>10232</v>
      </c>
      <c r="I3922" s="346" t="s">
        <v>10246</v>
      </c>
      <c r="J3922" s="346" t="s">
        <v>15037</v>
      </c>
      <c r="K3922" s="346" t="s">
        <v>12473</v>
      </c>
      <c r="L3922" s="347" t="s">
        <v>12474</v>
      </c>
      <c r="M3922" s="346" t="s">
        <v>15034</v>
      </c>
      <c r="N3922" s="346" t="s">
        <v>8721</v>
      </c>
      <c r="O3922" s="346" t="s">
        <v>8721</v>
      </c>
      <c r="P3922" s="346" t="s">
        <v>8721</v>
      </c>
      <c r="Q3922" s="346" t="s">
        <v>8721</v>
      </c>
      <c r="R3922" s="346" t="s">
        <v>8721</v>
      </c>
      <c r="S3922" s="346" t="s">
        <v>15038</v>
      </c>
      <c r="T3922" s="346" t="s">
        <v>8721</v>
      </c>
      <c r="U3922" s="346" t="s">
        <v>8721</v>
      </c>
      <c r="V3922" s="346" t="s">
        <v>8721</v>
      </c>
      <c r="W3922" s="346" t="s">
        <v>12476</v>
      </c>
      <c r="X3922" s="346" t="s">
        <v>40</v>
      </c>
      <c r="Y3922" s="346" t="s">
        <v>8721</v>
      </c>
      <c r="Z3922" s="346" t="s">
        <v>12733</v>
      </c>
      <c r="AA3922" s="346" t="s">
        <v>12734</v>
      </c>
      <c r="AB3922" s="346" t="s">
        <v>13350</v>
      </c>
      <c r="AC3922" s="348">
        <v>1021.0037671838622</v>
      </c>
      <c r="AD3922" s="358" t="s">
        <v>12478</v>
      </c>
      <c r="AE3922" s="348">
        <v>1265.8446602603356</v>
      </c>
      <c r="AF3922" s="349">
        <v>0.23980410351647841</v>
      </c>
      <c r="AG3922" s="359">
        <v>1746.8497540911619</v>
      </c>
      <c r="AH3922" s="359">
        <v>1254.1963541862888</v>
      </c>
      <c r="AI3922" s="349">
        <v>0.228395422717802</v>
      </c>
      <c r="AJ3922" s="349">
        <v>-9.2020027731136711E-3</v>
      </c>
      <c r="AK3922" s="350">
        <v>1254.1963541862888</v>
      </c>
      <c r="AL3922" s="351">
        <v>0.228395422717802</v>
      </c>
      <c r="AM3922" s="348" t="s">
        <v>12736</v>
      </c>
      <c r="AN3922" s="348" t="s">
        <v>12934</v>
      </c>
      <c r="AO3922" s="346" t="s">
        <v>12935</v>
      </c>
      <c r="AP3922" s="352">
        <v>44454</v>
      </c>
      <c r="AQ3922" s="346" t="s">
        <v>12921</v>
      </c>
      <c r="AR3922" s="346" t="s">
        <v>8721</v>
      </c>
      <c r="AS3922" s="346" t="s">
        <v>12921</v>
      </c>
      <c r="AT3922" s="346" t="s">
        <v>8721</v>
      </c>
      <c r="AU3922" s="346" t="s">
        <v>8721</v>
      </c>
      <c r="AV3922" s="346" t="s">
        <v>15039</v>
      </c>
      <c r="AW3922" s="327" t="s">
        <v>12484</v>
      </c>
      <c r="AX3922" s="346" t="s">
        <v>12741</v>
      </c>
      <c r="AY3922" s="380">
        <v>2</v>
      </c>
      <c r="AZ3922" s="311"/>
      <c r="BA3922" s="309" t="s">
        <v>13642</v>
      </c>
      <c r="BB3922" s="310" t="s">
        <v>8721</v>
      </c>
      <c r="BC3922" s="309" t="s">
        <v>8721</v>
      </c>
      <c r="BD3922" s="309">
        <v>2</v>
      </c>
      <c r="BE3922" s="307"/>
      <c r="BF3922" s="310" t="b">
        <v>1</v>
      </c>
    </row>
    <row r="3923" spans="1:58" s="311" customFormat="1" ht="15" customHeight="1" x14ac:dyDescent="0.25">
      <c r="A3923" s="345">
        <v>3839</v>
      </c>
      <c r="B3923" s="336" t="s">
        <v>4588</v>
      </c>
      <c r="C3923" s="337">
        <v>6502</v>
      </c>
      <c r="D3923" s="337" t="s">
        <v>4588</v>
      </c>
      <c r="E3923" s="337" t="s">
        <v>10223</v>
      </c>
      <c r="F3923" s="337" t="s">
        <v>10228</v>
      </c>
      <c r="G3923" s="337" t="s">
        <v>10229</v>
      </c>
      <c r="H3923" s="337" t="s">
        <v>10232</v>
      </c>
      <c r="I3923" s="337" t="s">
        <v>10248</v>
      </c>
      <c r="J3923" s="337" t="s">
        <v>15037</v>
      </c>
      <c r="K3923" s="337" t="s">
        <v>12473</v>
      </c>
      <c r="L3923" s="338" t="s">
        <v>12474</v>
      </c>
      <c r="M3923" s="337" t="s">
        <v>15034</v>
      </c>
      <c r="N3923" s="337" t="s">
        <v>8721</v>
      </c>
      <c r="O3923" s="337" t="s">
        <v>8721</v>
      </c>
      <c r="P3923" s="337" t="s">
        <v>8721</v>
      </c>
      <c r="Q3923" s="337" t="s">
        <v>8721</v>
      </c>
      <c r="R3923" s="337" t="s">
        <v>8721</v>
      </c>
      <c r="S3923" s="337" t="s">
        <v>15038</v>
      </c>
      <c r="T3923" s="337" t="s">
        <v>8721</v>
      </c>
      <c r="U3923" s="337" t="s">
        <v>8721</v>
      </c>
      <c r="V3923" s="337" t="s">
        <v>8721</v>
      </c>
      <c r="W3923" s="337" t="s">
        <v>12476</v>
      </c>
      <c r="X3923" s="337" t="s">
        <v>40</v>
      </c>
      <c r="Y3923" s="337" t="s">
        <v>8721</v>
      </c>
      <c r="Z3923" s="337" t="s">
        <v>12733</v>
      </c>
      <c r="AA3923" s="337" t="s">
        <v>12734</v>
      </c>
      <c r="AB3923" s="337" t="s">
        <v>13350</v>
      </c>
      <c r="AC3923" s="339">
        <v>1057.9075178049657</v>
      </c>
      <c r="AD3923" s="358" t="s">
        <v>12478</v>
      </c>
      <c r="AE3923" s="339">
        <v>1311.5980817155285</v>
      </c>
      <c r="AF3923" s="340">
        <v>0.23980410351647841</v>
      </c>
      <c r="AG3923" s="366">
        <v>1786.4683920953346</v>
      </c>
      <c r="AH3923" s="366">
        <v>1282.6415889446221</v>
      </c>
      <c r="AI3923" s="340">
        <v>0.21243262511826488</v>
      </c>
      <c r="AJ3923" s="340">
        <v>-2.2077260690281153E-2</v>
      </c>
      <c r="AK3923" s="341">
        <v>1282.6415889446221</v>
      </c>
      <c r="AL3923" s="342">
        <v>0.21243262511826488</v>
      </c>
      <c r="AM3923" s="339" t="s">
        <v>12736</v>
      </c>
      <c r="AN3923" s="339" t="s">
        <v>12934</v>
      </c>
      <c r="AO3923" s="337" t="s">
        <v>12935</v>
      </c>
      <c r="AP3923" s="343">
        <v>44454</v>
      </c>
      <c r="AQ3923" s="335" t="s">
        <v>12921</v>
      </c>
      <c r="AR3923" s="335" t="s">
        <v>8721</v>
      </c>
      <c r="AS3923" s="335" t="s">
        <v>12921</v>
      </c>
      <c r="AT3923" s="335" t="s">
        <v>8721</v>
      </c>
      <c r="AU3923" s="335" t="s">
        <v>8721</v>
      </c>
      <c r="AV3923" s="335" t="s">
        <v>15039</v>
      </c>
      <c r="AW3923" s="327" t="s">
        <v>12484</v>
      </c>
      <c r="AX3923" s="335" t="s">
        <v>12741</v>
      </c>
      <c r="AY3923" s="390">
        <v>2</v>
      </c>
      <c r="AZ3923" s="309"/>
      <c r="BA3923" s="311" t="s">
        <v>13642</v>
      </c>
      <c r="BB3923" s="310" t="s">
        <v>8721</v>
      </c>
      <c r="BC3923" s="311" t="s">
        <v>8721</v>
      </c>
      <c r="BD3923" s="311">
        <v>2</v>
      </c>
      <c r="BE3923" s="307"/>
      <c r="BF3923" s="310" t="b">
        <v>1</v>
      </c>
    </row>
    <row r="3924" spans="1:58" s="309" customFormat="1" ht="15" customHeight="1" x14ac:dyDescent="0.25">
      <c r="A3924" s="335">
        <v>3840</v>
      </c>
      <c r="B3924" s="336" t="s">
        <v>3658</v>
      </c>
      <c r="C3924" s="346">
        <v>6301</v>
      </c>
      <c r="D3924" s="346" t="s">
        <v>3658</v>
      </c>
      <c r="E3924" s="346" t="s">
        <v>10223</v>
      </c>
      <c r="F3924" s="346" t="s">
        <v>10228</v>
      </c>
      <c r="G3924" s="346" t="s">
        <v>10229</v>
      </c>
      <c r="H3924" s="346" t="s">
        <v>10232</v>
      </c>
      <c r="I3924" s="346" t="s">
        <v>10271</v>
      </c>
      <c r="J3924" s="346" t="s">
        <v>15037</v>
      </c>
      <c r="K3924" s="346" t="s">
        <v>12473</v>
      </c>
      <c r="L3924" s="347" t="s">
        <v>12474</v>
      </c>
      <c r="M3924" s="346" t="s">
        <v>15034</v>
      </c>
      <c r="N3924" s="346" t="s">
        <v>8721</v>
      </c>
      <c r="O3924" s="346" t="s">
        <v>8721</v>
      </c>
      <c r="P3924" s="346" t="s">
        <v>8721</v>
      </c>
      <c r="Q3924" s="346" t="s">
        <v>8721</v>
      </c>
      <c r="R3924" s="346" t="s">
        <v>8721</v>
      </c>
      <c r="S3924" s="346" t="s">
        <v>15038</v>
      </c>
      <c r="T3924" s="346" t="s">
        <v>8721</v>
      </c>
      <c r="U3924" s="346" t="s">
        <v>8721</v>
      </c>
      <c r="V3924" s="346" t="s">
        <v>8721</v>
      </c>
      <c r="W3924" s="346" t="s">
        <v>12476</v>
      </c>
      <c r="X3924" s="346" t="s">
        <v>40</v>
      </c>
      <c r="Y3924" s="346" t="s">
        <v>8721</v>
      </c>
      <c r="Z3924" s="346" t="s">
        <v>12733</v>
      </c>
      <c r="AA3924" s="346" t="s">
        <v>12734</v>
      </c>
      <c r="AB3924" s="346" t="s">
        <v>13350</v>
      </c>
      <c r="AC3924" s="348">
        <v>1095.5800965640087</v>
      </c>
      <c r="AD3924" s="358" t="s">
        <v>12478</v>
      </c>
      <c r="AE3924" s="348">
        <v>1358.3046994510378</v>
      </c>
      <c r="AF3924" s="349">
        <v>0.23980410351647841</v>
      </c>
      <c r="AG3924" s="359">
        <v>1826.087030099508</v>
      </c>
      <c r="AH3924" s="359">
        <v>1311.0868237029558</v>
      </c>
      <c r="AI3924" s="349">
        <v>0.1967055880394557</v>
      </c>
      <c r="AJ3924" s="349">
        <v>-3.4762359113654773E-2</v>
      </c>
      <c r="AK3924" s="350">
        <v>1311.0868237029558</v>
      </c>
      <c r="AL3924" s="351">
        <v>0.1967055880394557</v>
      </c>
      <c r="AM3924" s="348" t="s">
        <v>12736</v>
      </c>
      <c r="AN3924" s="348" t="s">
        <v>12934</v>
      </c>
      <c r="AO3924" s="346" t="s">
        <v>12935</v>
      </c>
      <c r="AP3924" s="352">
        <v>44454</v>
      </c>
      <c r="AQ3924" s="346" t="s">
        <v>12921</v>
      </c>
      <c r="AR3924" s="346" t="s">
        <v>8721</v>
      </c>
      <c r="AS3924" s="346" t="s">
        <v>12921</v>
      </c>
      <c r="AT3924" s="346" t="s">
        <v>8721</v>
      </c>
      <c r="AU3924" s="346" t="s">
        <v>8721</v>
      </c>
      <c r="AV3924" s="346" t="s">
        <v>15039</v>
      </c>
      <c r="AW3924" s="327" t="s">
        <v>12484</v>
      </c>
      <c r="AX3924" s="346" t="s">
        <v>12741</v>
      </c>
      <c r="AY3924" s="380">
        <v>2</v>
      </c>
      <c r="AZ3924" s="311"/>
      <c r="BA3924" s="309" t="s">
        <v>13642</v>
      </c>
      <c r="BB3924" s="310" t="s">
        <v>8721</v>
      </c>
      <c r="BC3924" s="309" t="s">
        <v>8721</v>
      </c>
      <c r="BD3924" s="309">
        <v>2</v>
      </c>
      <c r="BE3924" s="307"/>
      <c r="BF3924" s="310" t="b">
        <v>1</v>
      </c>
    </row>
    <row r="3925" spans="1:58" s="311" customFormat="1" ht="15" customHeight="1" x14ac:dyDescent="0.25">
      <c r="A3925" s="345">
        <v>3841</v>
      </c>
      <c r="B3925" s="336" t="s">
        <v>4589</v>
      </c>
      <c r="C3925" s="337">
        <v>6302</v>
      </c>
      <c r="D3925" s="337" t="s">
        <v>4589</v>
      </c>
      <c r="E3925" s="337" t="s">
        <v>10223</v>
      </c>
      <c r="F3925" s="337" t="s">
        <v>10228</v>
      </c>
      <c r="G3925" s="337" t="s">
        <v>10229</v>
      </c>
      <c r="H3925" s="337" t="s">
        <v>10232</v>
      </c>
      <c r="I3925" s="337" t="s">
        <v>10272</v>
      </c>
      <c r="J3925" s="337" t="s">
        <v>15037</v>
      </c>
      <c r="K3925" s="337" t="s">
        <v>12473</v>
      </c>
      <c r="L3925" s="338" t="s">
        <v>12474</v>
      </c>
      <c r="M3925" s="337" t="s">
        <v>15034</v>
      </c>
      <c r="N3925" s="337" t="s">
        <v>8721</v>
      </c>
      <c r="O3925" s="337" t="s">
        <v>8721</v>
      </c>
      <c r="P3925" s="337" t="s">
        <v>8721</v>
      </c>
      <c r="Q3925" s="337" t="s">
        <v>8721</v>
      </c>
      <c r="R3925" s="337" t="s">
        <v>8721</v>
      </c>
      <c r="S3925" s="337" t="s">
        <v>15038</v>
      </c>
      <c r="T3925" s="337" t="s">
        <v>8721</v>
      </c>
      <c r="U3925" s="337" t="s">
        <v>8721</v>
      </c>
      <c r="V3925" s="337" t="s">
        <v>8721</v>
      </c>
      <c r="W3925" s="337" t="s">
        <v>12476</v>
      </c>
      <c r="X3925" s="337" t="s">
        <v>40</v>
      </c>
      <c r="Y3925" s="337" t="s">
        <v>8721</v>
      </c>
      <c r="Z3925" s="337" t="s">
        <v>12733</v>
      </c>
      <c r="AA3925" s="337" t="s">
        <v>12734</v>
      </c>
      <c r="AB3925" s="337" t="s">
        <v>13350</v>
      </c>
      <c r="AC3925" s="339">
        <v>1132.4838471851122</v>
      </c>
      <c r="AD3925" s="358" t="s">
        <v>12478</v>
      </c>
      <c r="AE3925" s="339">
        <v>1404.0581209062304</v>
      </c>
      <c r="AF3925" s="340">
        <v>0.23980410351647841</v>
      </c>
      <c r="AG3925" s="366">
        <v>1865.7056681036809</v>
      </c>
      <c r="AH3925" s="366">
        <v>1339.5320584612891</v>
      </c>
      <c r="AI3925" s="340">
        <v>0.18282663526796727</v>
      </c>
      <c r="AJ3925" s="340">
        <v>-4.5956831475960414E-2</v>
      </c>
      <c r="AK3925" s="341">
        <v>1339.5320584612891</v>
      </c>
      <c r="AL3925" s="342">
        <v>0.18282663526796727</v>
      </c>
      <c r="AM3925" s="339" t="s">
        <v>12736</v>
      </c>
      <c r="AN3925" s="339" t="s">
        <v>12934</v>
      </c>
      <c r="AO3925" s="337" t="s">
        <v>12935</v>
      </c>
      <c r="AP3925" s="343">
        <v>44454</v>
      </c>
      <c r="AQ3925" s="335" t="s">
        <v>12921</v>
      </c>
      <c r="AR3925" s="335" t="s">
        <v>8721</v>
      </c>
      <c r="AS3925" s="335" t="s">
        <v>12921</v>
      </c>
      <c r="AT3925" s="335" t="s">
        <v>8721</v>
      </c>
      <c r="AU3925" s="335" t="s">
        <v>8721</v>
      </c>
      <c r="AV3925" s="335" t="s">
        <v>15039</v>
      </c>
      <c r="AW3925" s="327" t="s">
        <v>12484</v>
      </c>
      <c r="AX3925" s="335" t="s">
        <v>12741</v>
      </c>
      <c r="AY3925" s="390">
        <v>2</v>
      </c>
      <c r="BA3925" s="311" t="s">
        <v>13642</v>
      </c>
      <c r="BB3925" s="310" t="s">
        <v>8721</v>
      </c>
      <c r="BC3925" s="311" t="s">
        <v>8721</v>
      </c>
      <c r="BD3925" s="311">
        <v>2</v>
      </c>
      <c r="BE3925" s="307"/>
      <c r="BF3925" s="310" t="b">
        <v>1</v>
      </c>
    </row>
    <row r="3926" spans="1:58" s="309" customFormat="1" ht="15" customHeight="1" x14ac:dyDescent="0.25">
      <c r="A3926" s="335">
        <v>3842</v>
      </c>
      <c r="B3926" s="336" t="s">
        <v>4590</v>
      </c>
      <c r="C3926" s="346">
        <v>6303</v>
      </c>
      <c r="D3926" s="346" t="s">
        <v>4590</v>
      </c>
      <c r="E3926" s="346" t="s">
        <v>10223</v>
      </c>
      <c r="F3926" s="346" t="s">
        <v>10228</v>
      </c>
      <c r="G3926" s="346" t="s">
        <v>10229</v>
      </c>
      <c r="H3926" s="346" t="s">
        <v>10232</v>
      </c>
      <c r="I3926" s="346" t="s">
        <v>10273</v>
      </c>
      <c r="J3926" s="346" t="s">
        <v>15037</v>
      </c>
      <c r="K3926" s="346" t="s">
        <v>12473</v>
      </c>
      <c r="L3926" s="347" t="s">
        <v>12474</v>
      </c>
      <c r="M3926" s="346" t="s">
        <v>15034</v>
      </c>
      <c r="N3926" s="346" t="s">
        <v>8721</v>
      </c>
      <c r="O3926" s="346" t="s">
        <v>8721</v>
      </c>
      <c r="P3926" s="346" t="s">
        <v>8721</v>
      </c>
      <c r="Q3926" s="346" t="s">
        <v>8721</v>
      </c>
      <c r="R3926" s="346" t="s">
        <v>8721</v>
      </c>
      <c r="S3926" s="346" t="s">
        <v>15038</v>
      </c>
      <c r="T3926" s="346" t="s">
        <v>8721</v>
      </c>
      <c r="U3926" s="346" t="s">
        <v>8721</v>
      </c>
      <c r="V3926" s="346" t="s">
        <v>8721</v>
      </c>
      <c r="W3926" s="346" t="s">
        <v>12476</v>
      </c>
      <c r="X3926" s="346" t="s">
        <v>40</v>
      </c>
      <c r="Y3926" s="346" t="s">
        <v>8721</v>
      </c>
      <c r="Z3926" s="346" t="s">
        <v>12733</v>
      </c>
      <c r="AA3926" s="346" t="s">
        <v>12734</v>
      </c>
      <c r="AB3926" s="346" t="s">
        <v>13350</v>
      </c>
      <c r="AC3926" s="348">
        <v>1180.1511917373709</v>
      </c>
      <c r="AD3926" s="358" t="s">
        <v>12478</v>
      </c>
      <c r="AE3926" s="348">
        <v>1463.1562902858548</v>
      </c>
      <c r="AF3926" s="349">
        <v>0.23980410351647841</v>
      </c>
      <c r="AG3926" s="359">
        <v>1905.324306107854</v>
      </c>
      <c r="AH3926" s="359">
        <v>1367.9772932196227</v>
      </c>
      <c r="AI3926" s="349">
        <v>0.15915427006072136</v>
      </c>
      <c r="AJ3926" s="349">
        <v>-6.5050465010567771E-2</v>
      </c>
      <c r="AK3926" s="350">
        <v>1367.9772932196227</v>
      </c>
      <c r="AL3926" s="351">
        <v>0.15915427006072136</v>
      </c>
      <c r="AM3926" s="348" t="s">
        <v>12736</v>
      </c>
      <c r="AN3926" s="348" t="s">
        <v>12934</v>
      </c>
      <c r="AO3926" s="346" t="s">
        <v>12935</v>
      </c>
      <c r="AP3926" s="352">
        <v>44454</v>
      </c>
      <c r="AQ3926" s="346" t="s">
        <v>12921</v>
      </c>
      <c r="AR3926" s="346" t="s">
        <v>8721</v>
      </c>
      <c r="AS3926" s="346" t="s">
        <v>12921</v>
      </c>
      <c r="AT3926" s="346" t="s">
        <v>8721</v>
      </c>
      <c r="AU3926" s="346" t="s">
        <v>8721</v>
      </c>
      <c r="AV3926" s="346" t="s">
        <v>15039</v>
      </c>
      <c r="AW3926" s="327" t="s">
        <v>12484</v>
      </c>
      <c r="AX3926" s="346" t="s">
        <v>12741</v>
      </c>
      <c r="AY3926" s="380">
        <v>2</v>
      </c>
      <c r="BA3926" s="309" t="s">
        <v>13642</v>
      </c>
      <c r="BB3926" s="310" t="s">
        <v>8721</v>
      </c>
      <c r="BC3926" s="309" t="s">
        <v>8721</v>
      </c>
      <c r="BD3926" s="309">
        <v>2</v>
      </c>
      <c r="BE3926" s="307"/>
      <c r="BF3926" s="310" t="b">
        <v>1</v>
      </c>
    </row>
    <row r="3927" spans="1:58" s="311" customFormat="1" ht="15" customHeight="1" x14ac:dyDescent="0.25">
      <c r="A3927" s="345">
        <v>3843</v>
      </c>
      <c r="B3927" s="336" t="s">
        <v>4591</v>
      </c>
      <c r="C3927" s="337">
        <v>6307</v>
      </c>
      <c r="D3927" s="337" t="s">
        <v>4591</v>
      </c>
      <c r="E3927" s="337" t="s">
        <v>10223</v>
      </c>
      <c r="F3927" s="337" t="s">
        <v>10228</v>
      </c>
      <c r="G3927" s="337" t="s">
        <v>10229</v>
      </c>
      <c r="H3927" s="337" t="s">
        <v>10232</v>
      </c>
      <c r="I3927" s="337" t="s">
        <v>10274</v>
      </c>
      <c r="J3927" s="337" t="s">
        <v>15037</v>
      </c>
      <c r="K3927" s="337" t="s">
        <v>12473</v>
      </c>
      <c r="L3927" s="338" t="s">
        <v>12474</v>
      </c>
      <c r="M3927" s="337" t="s">
        <v>15034</v>
      </c>
      <c r="N3927" s="337" t="s">
        <v>8721</v>
      </c>
      <c r="O3927" s="337" t="s">
        <v>8721</v>
      </c>
      <c r="P3927" s="337" t="s">
        <v>8721</v>
      </c>
      <c r="Q3927" s="337" t="s">
        <v>8721</v>
      </c>
      <c r="R3927" s="337" t="s">
        <v>8721</v>
      </c>
      <c r="S3927" s="337" t="s">
        <v>15038</v>
      </c>
      <c r="T3927" s="337" t="s">
        <v>8721</v>
      </c>
      <c r="U3927" s="337" t="s">
        <v>8721</v>
      </c>
      <c r="V3927" s="337" t="s">
        <v>8721</v>
      </c>
      <c r="W3927" s="337" t="s">
        <v>12476</v>
      </c>
      <c r="X3927" s="337" t="s">
        <v>40</v>
      </c>
      <c r="Y3927" s="337" t="s">
        <v>8721</v>
      </c>
      <c r="Z3927" s="337" t="s">
        <v>12733</v>
      </c>
      <c r="AA3927" s="337" t="s">
        <v>12734</v>
      </c>
      <c r="AB3927" s="337" t="s">
        <v>13350</v>
      </c>
      <c r="AC3927" s="339">
        <v>1225.5120518758106</v>
      </c>
      <c r="AD3927" s="358" t="s">
        <v>12478</v>
      </c>
      <c r="AE3927" s="339">
        <v>1519.3948708245293</v>
      </c>
      <c r="AF3927" s="340">
        <v>0.23980410351647841</v>
      </c>
      <c r="AG3927" s="366">
        <v>1944.9429441120269</v>
      </c>
      <c r="AH3927" s="366">
        <v>1396.422527977956</v>
      </c>
      <c r="AI3927" s="340">
        <v>0.13946046131536938</v>
      </c>
      <c r="AJ3927" s="340">
        <v>-8.0935078305115038E-2</v>
      </c>
      <c r="AK3927" s="341">
        <v>1396.422527977956</v>
      </c>
      <c r="AL3927" s="342">
        <v>0.13946046131536938</v>
      </c>
      <c r="AM3927" s="339" t="s">
        <v>12736</v>
      </c>
      <c r="AN3927" s="339" t="s">
        <v>12934</v>
      </c>
      <c r="AO3927" s="337" t="s">
        <v>12935</v>
      </c>
      <c r="AP3927" s="343">
        <v>44454</v>
      </c>
      <c r="AQ3927" s="335" t="s">
        <v>12921</v>
      </c>
      <c r="AR3927" s="335" t="s">
        <v>8721</v>
      </c>
      <c r="AS3927" s="335" t="s">
        <v>12921</v>
      </c>
      <c r="AT3927" s="335" t="s">
        <v>8721</v>
      </c>
      <c r="AU3927" s="335" t="s">
        <v>8721</v>
      </c>
      <c r="AV3927" s="335" t="s">
        <v>15039</v>
      </c>
      <c r="AW3927" s="327" t="s">
        <v>12484</v>
      </c>
      <c r="AX3927" s="335" t="s">
        <v>12741</v>
      </c>
      <c r="AY3927" s="390">
        <v>2</v>
      </c>
      <c r="BA3927" s="311" t="s">
        <v>13642</v>
      </c>
      <c r="BB3927" s="310" t="s">
        <v>8721</v>
      </c>
      <c r="BC3927" s="311" t="s">
        <v>8721</v>
      </c>
      <c r="BD3927" s="311">
        <v>2</v>
      </c>
      <c r="BE3927" s="307"/>
      <c r="BF3927" s="310" t="b">
        <v>1</v>
      </c>
    </row>
    <row r="3928" spans="1:58" s="309" customFormat="1" ht="15" customHeight="1" x14ac:dyDescent="0.25">
      <c r="A3928" s="335">
        <v>3844</v>
      </c>
      <c r="B3928" s="336" t="s">
        <v>4592</v>
      </c>
      <c r="C3928" s="346">
        <v>6308</v>
      </c>
      <c r="D3928" s="346" t="s">
        <v>4592</v>
      </c>
      <c r="E3928" s="346" t="s">
        <v>10223</v>
      </c>
      <c r="F3928" s="346" t="s">
        <v>10228</v>
      </c>
      <c r="G3928" s="346" t="s">
        <v>10229</v>
      </c>
      <c r="H3928" s="346" t="s">
        <v>10232</v>
      </c>
      <c r="I3928" s="346" t="s">
        <v>10275</v>
      </c>
      <c r="J3928" s="346" t="s">
        <v>15037</v>
      </c>
      <c r="K3928" s="346" t="s">
        <v>12473</v>
      </c>
      <c r="L3928" s="347" t="s">
        <v>12474</v>
      </c>
      <c r="M3928" s="346" t="s">
        <v>15034</v>
      </c>
      <c r="N3928" s="346" t="s">
        <v>8721</v>
      </c>
      <c r="O3928" s="346" t="s">
        <v>8721</v>
      </c>
      <c r="P3928" s="346" t="s">
        <v>8721</v>
      </c>
      <c r="Q3928" s="346" t="s">
        <v>8721</v>
      </c>
      <c r="R3928" s="346" t="s">
        <v>8721</v>
      </c>
      <c r="S3928" s="346" t="s">
        <v>15038</v>
      </c>
      <c r="T3928" s="346" t="s">
        <v>8721</v>
      </c>
      <c r="U3928" s="346" t="s">
        <v>8721</v>
      </c>
      <c r="V3928" s="346" t="s">
        <v>8721</v>
      </c>
      <c r="W3928" s="346" t="s">
        <v>12476</v>
      </c>
      <c r="X3928" s="346" t="s">
        <v>40</v>
      </c>
      <c r="Y3928" s="346" t="s">
        <v>8721</v>
      </c>
      <c r="Z3928" s="346" t="s">
        <v>12733</v>
      </c>
      <c r="AA3928" s="346" t="s">
        <v>12734</v>
      </c>
      <c r="AB3928" s="346" t="s">
        <v>13350</v>
      </c>
      <c r="AC3928" s="348">
        <v>1271.6417401521899</v>
      </c>
      <c r="AD3928" s="358" t="s">
        <v>12478</v>
      </c>
      <c r="AE3928" s="348">
        <v>1576.5866476435203</v>
      </c>
      <c r="AF3928" s="349">
        <v>0.23980410351647841</v>
      </c>
      <c r="AG3928" s="359">
        <v>1984.5615821162</v>
      </c>
      <c r="AH3928" s="359">
        <v>1424.8677627362897</v>
      </c>
      <c r="AI3928" s="349">
        <v>0.12049464699527856</v>
      </c>
      <c r="AJ3928" s="349">
        <v>-9.6232506557124897E-2</v>
      </c>
      <c r="AK3928" s="350">
        <v>1424.8677627362897</v>
      </c>
      <c r="AL3928" s="351">
        <v>0.12049464699527856</v>
      </c>
      <c r="AM3928" s="348" t="s">
        <v>12736</v>
      </c>
      <c r="AN3928" s="348" t="s">
        <v>12934</v>
      </c>
      <c r="AO3928" s="346" t="s">
        <v>12935</v>
      </c>
      <c r="AP3928" s="352">
        <v>44454</v>
      </c>
      <c r="AQ3928" s="346" t="s">
        <v>12921</v>
      </c>
      <c r="AR3928" s="346" t="s">
        <v>8721</v>
      </c>
      <c r="AS3928" s="346" t="s">
        <v>12921</v>
      </c>
      <c r="AT3928" s="346" t="s">
        <v>8721</v>
      </c>
      <c r="AU3928" s="346" t="s">
        <v>8721</v>
      </c>
      <c r="AV3928" s="346" t="s">
        <v>15039</v>
      </c>
      <c r="AW3928" s="327" t="s">
        <v>12484</v>
      </c>
      <c r="AX3928" s="346" t="s">
        <v>12741</v>
      </c>
      <c r="AY3928" s="380">
        <v>2</v>
      </c>
      <c r="BA3928" s="309" t="s">
        <v>13642</v>
      </c>
      <c r="BB3928" s="310" t="s">
        <v>8721</v>
      </c>
      <c r="BC3928" s="309" t="s">
        <v>8721</v>
      </c>
      <c r="BD3928" s="309">
        <v>2</v>
      </c>
      <c r="BE3928" s="307"/>
      <c r="BF3928" s="310" t="b">
        <v>1</v>
      </c>
    </row>
    <row r="3929" spans="1:58" s="311" customFormat="1" ht="15" customHeight="1" x14ac:dyDescent="0.25">
      <c r="A3929" s="345">
        <v>3845</v>
      </c>
      <c r="B3929" s="336" t="s">
        <v>4593</v>
      </c>
      <c r="C3929" s="337">
        <v>6309</v>
      </c>
      <c r="D3929" s="337" t="s">
        <v>4593</v>
      </c>
      <c r="E3929" s="337" t="s">
        <v>10223</v>
      </c>
      <c r="F3929" s="337" t="s">
        <v>10228</v>
      </c>
      <c r="G3929" s="337" t="s">
        <v>10229</v>
      </c>
      <c r="H3929" s="337" t="s">
        <v>10232</v>
      </c>
      <c r="I3929" s="337" t="s">
        <v>10282</v>
      </c>
      <c r="J3929" s="337" t="s">
        <v>15037</v>
      </c>
      <c r="K3929" s="337" t="s">
        <v>12473</v>
      </c>
      <c r="L3929" s="338" t="s">
        <v>12474</v>
      </c>
      <c r="M3929" s="337" t="s">
        <v>15034</v>
      </c>
      <c r="N3929" s="337" t="s">
        <v>8721</v>
      </c>
      <c r="O3929" s="337" t="s">
        <v>8721</v>
      </c>
      <c r="P3929" s="337" t="s">
        <v>8721</v>
      </c>
      <c r="Q3929" s="337" t="s">
        <v>8721</v>
      </c>
      <c r="R3929" s="337" t="s">
        <v>8721</v>
      </c>
      <c r="S3929" s="337" t="s">
        <v>15038</v>
      </c>
      <c r="T3929" s="337" t="s">
        <v>8721</v>
      </c>
      <c r="U3929" s="337" t="s">
        <v>8721</v>
      </c>
      <c r="V3929" s="337" t="s">
        <v>8721</v>
      </c>
      <c r="W3929" s="337" t="s">
        <v>12476</v>
      </c>
      <c r="X3929" s="337" t="s">
        <v>40</v>
      </c>
      <c r="Y3929" s="337" t="s">
        <v>8721</v>
      </c>
      <c r="Z3929" s="337" t="s">
        <v>12733</v>
      </c>
      <c r="AA3929" s="337" t="s">
        <v>12734</v>
      </c>
      <c r="AB3929" s="337" t="s">
        <v>13350</v>
      </c>
      <c r="AC3929" s="339">
        <v>1317.0026002906297</v>
      </c>
      <c r="AD3929" s="358" t="s">
        <v>12478</v>
      </c>
      <c r="AE3929" s="339">
        <v>1632.8252281821951</v>
      </c>
      <c r="AF3929" s="340">
        <v>0.23980410351647841</v>
      </c>
      <c r="AG3929" s="366">
        <v>2024.180220120373</v>
      </c>
      <c r="AH3929" s="366">
        <v>1453.312997494623</v>
      </c>
      <c r="AI3929" s="340">
        <v>0.10350047689648667</v>
      </c>
      <c r="AJ3929" s="340">
        <v>-0.10993964791162669</v>
      </c>
      <c r="AK3929" s="341">
        <v>1453.312997494623</v>
      </c>
      <c r="AL3929" s="342">
        <v>0.10350047689648667</v>
      </c>
      <c r="AM3929" s="339" t="s">
        <v>12736</v>
      </c>
      <c r="AN3929" s="339" t="s">
        <v>12934</v>
      </c>
      <c r="AO3929" s="337" t="s">
        <v>12935</v>
      </c>
      <c r="AP3929" s="343">
        <v>44454</v>
      </c>
      <c r="AQ3929" s="335" t="s">
        <v>12921</v>
      </c>
      <c r="AR3929" s="335" t="s">
        <v>8721</v>
      </c>
      <c r="AS3929" s="335" t="s">
        <v>12921</v>
      </c>
      <c r="AT3929" s="335" t="s">
        <v>8721</v>
      </c>
      <c r="AU3929" s="335" t="s">
        <v>8721</v>
      </c>
      <c r="AV3929" s="335" t="s">
        <v>15039</v>
      </c>
      <c r="AW3929" s="327" t="s">
        <v>12484</v>
      </c>
      <c r="AX3929" s="335" t="s">
        <v>12741</v>
      </c>
      <c r="AY3929" s="390">
        <v>2</v>
      </c>
      <c r="BA3929" s="311" t="s">
        <v>13642</v>
      </c>
      <c r="BB3929" s="310" t="s">
        <v>8721</v>
      </c>
      <c r="BC3929" s="311" t="s">
        <v>8721</v>
      </c>
      <c r="BD3929" s="311">
        <v>2</v>
      </c>
      <c r="BE3929" s="307"/>
      <c r="BF3929" s="310" t="b">
        <v>1</v>
      </c>
    </row>
    <row r="3930" spans="1:58" s="309" customFormat="1" ht="15" customHeight="1" x14ac:dyDescent="0.25">
      <c r="A3930" s="335">
        <v>3846</v>
      </c>
      <c r="B3930" s="336" t="s">
        <v>4594</v>
      </c>
      <c r="C3930" s="346">
        <v>6310</v>
      </c>
      <c r="D3930" s="346" t="s">
        <v>4594</v>
      </c>
      <c r="E3930" s="346" t="s">
        <v>10223</v>
      </c>
      <c r="F3930" s="346" t="s">
        <v>10228</v>
      </c>
      <c r="G3930" s="346" t="s">
        <v>10229</v>
      </c>
      <c r="H3930" s="346" t="s">
        <v>10232</v>
      </c>
      <c r="I3930" s="346" t="s">
        <v>10276</v>
      </c>
      <c r="J3930" s="346" t="s">
        <v>15037</v>
      </c>
      <c r="K3930" s="346" t="s">
        <v>12473</v>
      </c>
      <c r="L3930" s="347" t="s">
        <v>12474</v>
      </c>
      <c r="M3930" s="346" t="s">
        <v>15034</v>
      </c>
      <c r="N3930" s="346" t="s">
        <v>8721</v>
      </c>
      <c r="O3930" s="346" t="s">
        <v>8721</v>
      </c>
      <c r="P3930" s="346" t="s">
        <v>8721</v>
      </c>
      <c r="Q3930" s="346" t="s">
        <v>8721</v>
      </c>
      <c r="R3930" s="346" t="s">
        <v>8721</v>
      </c>
      <c r="S3930" s="346" t="s">
        <v>15038</v>
      </c>
      <c r="T3930" s="346" t="s">
        <v>8721</v>
      </c>
      <c r="U3930" s="346" t="s">
        <v>8721</v>
      </c>
      <c r="V3930" s="346" t="s">
        <v>8721</v>
      </c>
      <c r="W3930" s="346" t="s">
        <v>12476</v>
      </c>
      <c r="X3930" s="346" t="s">
        <v>40</v>
      </c>
      <c r="Y3930" s="346" t="s">
        <v>8721</v>
      </c>
      <c r="Z3930" s="346" t="s">
        <v>12733</v>
      </c>
      <c r="AA3930" s="346" t="s">
        <v>12734</v>
      </c>
      <c r="AB3930" s="346" t="s">
        <v>13350</v>
      </c>
      <c r="AC3930" s="348">
        <v>1363.132288567009</v>
      </c>
      <c r="AD3930" s="358" t="s">
        <v>12478</v>
      </c>
      <c r="AE3930" s="348">
        <v>1690.0170050011861</v>
      </c>
      <c r="AF3930" s="349">
        <v>0.23980410351647841</v>
      </c>
      <c r="AG3930" s="359">
        <v>2063.7988581245459</v>
      </c>
      <c r="AH3930" s="359">
        <v>1481.7582322529563</v>
      </c>
      <c r="AI3930" s="349">
        <v>8.7024527759262948E-2</v>
      </c>
      <c r="AJ3930" s="349">
        <v>-0.12322880310194495</v>
      </c>
      <c r="AK3930" s="350">
        <v>1481.7582322529563</v>
      </c>
      <c r="AL3930" s="351">
        <v>8.7024527759262948E-2</v>
      </c>
      <c r="AM3930" s="348" t="s">
        <v>12736</v>
      </c>
      <c r="AN3930" s="348" t="s">
        <v>12934</v>
      </c>
      <c r="AO3930" s="346" t="s">
        <v>12935</v>
      </c>
      <c r="AP3930" s="352">
        <v>44454</v>
      </c>
      <c r="AQ3930" s="346" t="s">
        <v>12921</v>
      </c>
      <c r="AR3930" s="346" t="s">
        <v>8721</v>
      </c>
      <c r="AS3930" s="346" t="s">
        <v>12921</v>
      </c>
      <c r="AT3930" s="346" t="s">
        <v>8721</v>
      </c>
      <c r="AU3930" s="346" t="s">
        <v>8721</v>
      </c>
      <c r="AV3930" s="346" t="s">
        <v>15039</v>
      </c>
      <c r="AW3930" s="327" t="s">
        <v>12484</v>
      </c>
      <c r="AX3930" s="346" t="s">
        <v>12741</v>
      </c>
      <c r="AY3930" s="380">
        <v>2</v>
      </c>
      <c r="BA3930" s="309" t="s">
        <v>13642</v>
      </c>
      <c r="BB3930" s="310" t="s">
        <v>8721</v>
      </c>
      <c r="BC3930" s="309" t="s">
        <v>8721</v>
      </c>
      <c r="BD3930" s="309">
        <v>2</v>
      </c>
      <c r="BE3930" s="307"/>
      <c r="BF3930" s="310" t="b">
        <v>1</v>
      </c>
    </row>
    <row r="3931" spans="1:58" s="311" customFormat="1" ht="15" customHeight="1" x14ac:dyDescent="0.25">
      <c r="A3931" s="345">
        <v>3847</v>
      </c>
      <c r="B3931" s="336" t="s">
        <v>4595</v>
      </c>
      <c r="C3931" s="337">
        <v>6311</v>
      </c>
      <c r="D3931" s="337" t="s">
        <v>4595</v>
      </c>
      <c r="E3931" s="337" t="s">
        <v>10223</v>
      </c>
      <c r="F3931" s="337" t="s">
        <v>10228</v>
      </c>
      <c r="G3931" s="337" t="s">
        <v>10229</v>
      </c>
      <c r="H3931" s="337" t="s">
        <v>10232</v>
      </c>
      <c r="I3931" s="337" t="s">
        <v>10277</v>
      </c>
      <c r="J3931" s="337" t="s">
        <v>15037</v>
      </c>
      <c r="K3931" s="337" t="s">
        <v>12473</v>
      </c>
      <c r="L3931" s="338" t="s">
        <v>12474</v>
      </c>
      <c r="M3931" s="337" t="s">
        <v>15034</v>
      </c>
      <c r="N3931" s="337" t="s">
        <v>8721</v>
      </c>
      <c r="O3931" s="337" t="s">
        <v>8721</v>
      </c>
      <c r="P3931" s="337" t="s">
        <v>8721</v>
      </c>
      <c r="Q3931" s="337" t="s">
        <v>8721</v>
      </c>
      <c r="R3931" s="337" t="s">
        <v>8721</v>
      </c>
      <c r="S3931" s="337" t="s">
        <v>15038</v>
      </c>
      <c r="T3931" s="337" t="s">
        <v>8721</v>
      </c>
      <c r="U3931" s="337" t="s">
        <v>8721</v>
      </c>
      <c r="V3931" s="337" t="s">
        <v>8721</v>
      </c>
      <c r="W3931" s="337" t="s">
        <v>12476</v>
      </c>
      <c r="X3931" s="337" t="s">
        <v>40</v>
      </c>
      <c r="Y3931" s="337" t="s">
        <v>8721</v>
      </c>
      <c r="Z3931" s="337" t="s">
        <v>12733</v>
      </c>
      <c r="AA3931" s="337" t="s">
        <v>12734</v>
      </c>
      <c r="AB3931" s="337" t="s">
        <v>13350</v>
      </c>
      <c r="AC3931" s="339">
        <v>1423.8697114642416</v>
      </c>
      <c r="AD3931" s="358" t="s">
        <v>12478</v>
      </c>
      <c r="AE3931" s="339">
        <v>1765.319511146191</v>
      </c>
      <c r="AF3931" s="340">
        <v>0.23980410351647841</v>
      </c>
      <c r="AG3931" s="366">
        <v>2103.417496128719</v>
      </c>
      <c r="AH3931" s="366">
        <v>1510.2034670112898</v>
      </c>
      <c r="AI3931" s="340">
        <v>6.0633184940963814E-2</v>
      </c>
      <c r="AJ3931" s="340">
        <v>-0.14451550697995674</v>
      </c>
      <c r="AK3931" s="341">
        <v>1510.2034670112898</v>
      </c>
      <c r="AL3931" s="342">
        <v>6.0633184940963814E-2</v>
      </c>
      <c r="AM3931" s="339" t="s">
        <v>12736</v>
      </c>
      <c r="AN3931" s="339" t="s">
        <v>12934</v>
      </c>
      <c r="AO3931" s="337" t="s">
        <v>12935</v>
      </c>
      <c r="AP3931" s="343">
        <v>44454</v>
      </c>
      <c r="AQ3931" s="335" t="s">
        <v>12921</v>
      </c>
      <c r="AR3931" s="335" t="s">
        <v>8721</v>
      </c>
      <c r="AS3931" s="335" t="s">
        <v>12921</v>
      </c>
      <c r="AT3931" s="335" t="s">
        <v>8721</v>
      </c>
      <c r="AU3931" s="335" t="s">
        <v>8721</v>
      </c>
      <c r="AV3931" s="335" t="s">
        <v>15039</v>
      </c>
      <c r="AW3931" s="327" t="s">
        <v>12484</v>
      </c>
      <c r="AX3931" s="335" t="s">
        <v>12741</v>
      </c>
      <c r="AY3931" s="390">
        <v>2</v>
      </c>
      <c r="BA3931" s="311" t="s">
        <v>13642</v>
      </c>
      <c r="BB3931" s="310" t="s">
        <v>8721</v>
      </c>
      <c r="BC3931" s="311" t="s">
        <v>8721</v>
      </c>
      <c r="BD3931" s="311">
        <v>2</v>
      </c>
      <c r="BE3931" s="307"/>
      <c r="BF3931" s="310" t="b">
        <v>1</v>
      </c>
    </row>
    <row r="3932" spans="1:58" s="309" customFormat="1" ht="15" customHeight="1" x14ac:dyDescent="0.25">
      <c r="A3932" s="335">
        <v>3848</v>
      </c>
      <c r="B3932" s="336" t="s">
        <v>4596</v>
      </c>
      <c r="C3932" s="346">
        <v>6312</v>
      </c>
      <c r="D3932" s="346" t="s">
        <v>4596</v>
      </c>
      <c r="E3932" s="346" t="s">
        <v>10223</v>
      </c>
      <c r="F3932" s="346" t="s">
        <v>10228</v>
      </c>
      <c r="G3932" s="346" t="s">
        <v>10229</v>
      </c>
      <c r="H3932" s="346" t="s">
        <v>10232</v>
      </c>
      <c r="I3932" s="346" t="s">
        <v>10278</v>
      </c>
      <c r="J3932" s="346" t="s">
        <v>15037</v>
      </c>
      <c r="K3932" s="346" t="s">
        <v>12473</v>
      </c>
      <c r="L3932" s="347" t="s">
        <v>12474</v>
      </c>
      <c r="M3932" s="346" t="s">
        <v>15034</v>
      </c>
      <c r="N3932" s="346" t="s">
        <v>8721</v>
      </c>
      <c r="O3932" s="346" t="s">
        <v>8721</v>
      </c>
      <c r="P3932" s="346" t="s">
        <v>8721</v>
      </c>
      <c r="Q3932" s="346" t="s">
        <v>8721</v>
      </c>
      <c r="R3932" s="346" t="s">
        <v>8721</v>
      </c>
      <c r="S3932" s="346" t="s">
        <v>15038</v>
      </c>
      <c r="T3932" s="346" t="s">
        <v>8721</v>
      </c>
      <c r="U3932" s="346" t="s">
        <v>8721</v>
      </c>
      <c r="V3932" s="346" t="s">
        <v>8721</v>
      </c>
      <c r="W3932" s="346" t="s">
        <v>12476</v>
      </c>
      <c r="X3932" s="346" t="s">
        <v>40</v>
      </c>
      <c r="Y3932" s="346" t="s">
        <v>8721</v>
      </c>
      <c r="Z3932" s="346" t="s">
        <v>12733</v>
      </c>
      <c r="AA3932" s="346" t="s">
        <v>12734</v>
      </c>
      <c r="AB3932" s="346" t="s">
        <v>13350</v>
      </c>
      <c r="AC3932" s="348">
        <v>1474.6123685682589</v>
      </c>
      <c r="AD3932" s="358" t="s">
        <v>12478</v>
      </c>
      <c r="AE3932" s="348">
        <v>1828.230465647081</v>
      </c>
      <c r="AF3932" s="349">
        <v>0.23980410351647841</v>
      </c>
      <c r="AG3932" s="359">
        <v>2143.0361341328921</v>
      </c>
      <c r="AH3932" s="359">
        <v>1538.6487017696234</v>
      </c>
      <c r="AI3932" s="349">
        <v>4.3425875549612414E-2</v>
      </c>
      <c r="AJ3932" s="349">
        <v>-0.15839456201981816</v>
      </c>
      <c r="AK3932" s="350">
        <v>1538.6487017696234</v>
      </c>
      <c r="AL3932" s="351">
        <v>4.3425875549612414E-2</v>
      </c>
      <c r="AM3932" s="348" t="s">
        <v>12736</v>
      </c>
      <c r="AN3932" s="348" t="s">
        <v>12934</v>
      </c>
      <c r="AO3932" s="346" t="s">
        <v>12935</v>
      </c>
      <c r="AP3932" s="352">
        <v>44454</v>
      </c>
      <c r="AQ3932" s="346" t="s">
        <v>12921</v>
      </c>
      <c r="AR3932" s="346" t="s">
        <v>8721</v>
      </c>
      <c r="AS3932" s="346" t="s">
        <v>12921</v>
      </c>
      <c r="AT3932" s="346" t="s">
        <v>8721</v>
      </c>
      <c r="AU3932" s="346" t="s">
        <v>8721</v>
      </c>
      <c r="AV3932" s="346" t="s">
        <v>15236</v>
      </c>
      <c r="AW3932" s="327" t="s">
        <v>12484</v>
      </c>
      <c r="AX3932" s="346" t="s">
        <v>12741</v>
      </c>
      <c r="AY3932" s="380">
        <v>2</v>
      </c>
      <c r="BA3932" s="309" t="s">
        <v>13642</v>
      </c>
      <c r="BB3932" s="310" t="s">
        <v>8721</v>
      </c>
      <c r="BC3932" s="309" t="s">
        <v>8721</v>
      </c>
      <c r="BD3932" s="309">
        <v>2</v>
      </c>
      <c r="BE3932" s="307"/>
      <c r="BF3932" s="310" t="b">
        <v>1</v>
      </c>
    </row>
    <row r="3933" spans="1:58" s="311" customFormat="1" ht="15" customHeight="1" x14ac:dyDescent="0.25">
      <c r="A3933" s="345">
        <v>3849</v>
      </c>
      <c r="B3933" s="336" t="s">
        <v>4597</v>
      </c>
      <c r="C3933" s="337">
        <v>6319</v>
      </c>
      <c r="D3933" s="337" t="s">
        <v>4597</v>
      </c>
      <c r="E3933" s="337" t="s">
        <v>10223</v>
      </c>
      <c r="F3933" s="337" t="s">
        <v>10228</v>
      </c>
      <c r="G3933" s="337" t="s">
        <v>10229</v>
      </c>
      <c r="H3933" s="337" t="s">
        <v>10728</v>
      </c>
      <c r="I3933" s="337" t="s">
        <v>10279</v>
      </c>
      <c r="J3933" s="337" t="s">
        <v>15037</v>
      </c>
      <c r="K3933" s="337" t="s">
        <v>12473</v>
      </c>
      <c r="L3933" s="338" t="s">
        <v>12474</v>
      </c>
      <c r="M3933" s="337" t="s">
        <v>15034</v>
      </c>
      <c r="N3933" s="337" t="s">
        <v>8721</v>
      </c>
      <c r="O3933" s="337" t="s">
        <v>8721</v>
      </c>
      <c r="P3933" s="337" t="s">
        <v>8721</v>
      </c>
      <c r="Q3933" s="337" t="s">
        <v>8721</v>
      </c>
      <c r="R3933" s="337" t="s">
        <v>8721</v>
      </c>
      <c r="S3933" s="337" t="s">
        <v>15038</v>
      </c>
      <c r="T3933" s="337" t="s">
        <v>8721</v>
      </c>
      <c r="U3933" s="337" t="s">
        <v>8721</v>
      </c>
      <c r="V3933" s="337" t="s">
        <v>8721</v>
      </c>
      <c r="W3933" s="337" t="s">
        <v>12476</v>
      </c>
      <c r="X3933" s="337" t="s">
        <v>40</v>
      </c>
      <c r="Y3933" s="337" t="s">
        <v>8721</v>
      </c>
      <c r="Z3933" s="337" t="s">
        <v>12733</v>
      </c>
      <c r="AA3933" s="337" t="s">
        <v>12734</v>
      </c>
      <c r="AB3933" s="337" t="s">
        <v>13350</v>
      </c>
      <c r="AC3933" s="339">
        <v>1525.355025672276</v>
      </c>
      <c r="AD3933" s="358" t="s">
        <v>12478</v>
      </c>
      <c r="AE3933" s="339">
        <v>1891.1414201479711</v>
      </c>
      <c r="AF3933" s="340">
        <v>0.23980410351647841</v>
      </c>
      <c r="AG3933" s="366">
        <v>2182.6547721370653</v>
      </c>
      <c r="AH3933" s="366">
        <v>1567.0939365279569</v>
      </c>
      <c r="AI3933" s="340">
        <v>2.7363407307282595E-2</v>
      </c>
      <c r="AJ3933" s="340">
        <v>-0.171350212188076</v>
      </c>
      <c r="AK3933" s="341">
        <v>1567.0939365279569</v>
      </c>
      <c r="AL3933" s="342">
        <v>2.7363407307282595E-2</v>
      </c>
      <c r="AM3933" s="339" t="s">
        <v>12736</v>
      </c>
      <c r="AN3933" s="339" t="s">
        <v>12934</v>
      </c>
      <c r="AO3933" s="337" t="s">
        <v>12935</v>
      </c>
      <c r="AP3933" s="343">
        <v>44454</v>
      </c>
      <c r="AQ3933" s="335" t="s">
        <v>12921</v>
      </c>
      <c r="AR3933" s="335" t="s">
        <v>8721</v>
      </c>
      <c r="AS3933" s="335" t="s">
        <v>12921</v>
      </c>
      <c r="AT3933" s="335" t="s">
        <v>8721</v>
      </c>
      <c r="AU3933" s="335" t="s">
        <v>8721</v>
      </c>
      <c r="AV3933" s="335" t="s">
        <v>15039</v>
      </c>
      <c r="AW3933" s="327" t="s">
        <v>12484</v>
      </c>
      <c r="AX3933" s="335" t="s">
        <v>12741</v>
      </c>
      <c r="AY3933" s="390">
        <v>2</v>
      </c>
      <c r="BA3933" s="311" t="s">
        <v>13642</v>
      </c>
      <c r="BB3933" s="310" t="s">
        <v>8721</v>
      </c>
      <c r="BC3933" s="311" t="s">
        <v>8721</v>
      </c>
      <c r="BD3933" s="311">
        <v>2</v>
      </c>
      <c r="BE3933" s="307"/>
      <c r="BF3933" s="310" t="b">
        <v>1</v>
      </c>
    </row>
    <row r="3934" spans="1:58" s="309" customFormat="1" ht="15" customHeight="1" x14ac:dyDescent="0.25">
      <c r="A3934" s="335">
        <v>3850</v>
      </c>
      <c r="B3934" s="336" t="s">
        <v>4598</v>
      </c>
      <c r="C3934" s="346">
        <v>6320</v>
      </c>
      <c r="D3934" s="346" t="s">
        <v>4598</v>
      </c>
      <c r="E3934" s="346" t="s">
        <v>10223</v>
      </c>
      <c r="F3934" s="346" t="s">
        <v>10228</v>
      </c>
      <c r="G3934" s="346" t="s">
        <v>10229</v>
      </c>
      <c r="H3934" s="346" t="s">
        <v>10728</v>
      </c>
      <c r="I3934" s="346" t="s">
        <v>10280</v>
      </c>
      <c r="J3934" s="346" t="s">
        <v>15037</v>
      </c>
      <c r="K3934" s="346" t="s">
        <v>12473</v>
      </c>
      <c r="L3934" s="347" t="s">
        <v>12474</v>
      </c>
      <c r="M3934" s="346" t="s">
        <v>15034</v>
      </c>
      <c r="N3934" s="346" t="s">
        <v>8721</v>
      </c>
      <c r="O3934" s="346" t="s">
        <v>8721</v>
      </c>
      <c r="P3934" s="346" t="s">
        <v>8721</v>
      </c>
      <c r="Q3934" s="346" t="s">
        <v>8721</v>
      </c>
      <c r="R3934" s="346" t="s">
        <v>8721</v>
      </c>
      <c r="S3934" s="346" t="s">
        <v>15038</v>
      </c>
      <c r="T3934" s="346" t="s">
        <v>8721</v>
      </c>
      <c r="U3934" s="346" t="s">
        <v>8721</v>
      </c>
      <c r="V3934" s="346" t="s">
        <v>8721</v>
      </c>
      <c r="W3934" s="346" t="s">
        <v>12476</v>
      </c>
      <c r="X3934" s="346" t="s">
        <v>40</v>
      </c>
      <c r="Y3934" s="346" t="s">
        <v>8721</v>
      </c>
      <c r="Z3934" s="346" t="s">
        <v>12733</v>
      </c>
      <c r="AA3934" s="346" t="s">
        <v>12734</v>
      </c>
      <c r="AB3934" s="346" t="s">
        <v>13350</v>
      </c>
      <c r="AC3934" s="348">
        <v>1576.8665109142332</v>
      </c>
      <c r="AD3934" s="358" t="s">
        <v>12478</v>
      </c>
      <c r="AE3934" s="348">
        <v>1955.0055709291782</v>
      </c>
      <c r="AF3934" s="349">
        <v>0.23980410351647841</v>
      </c>
      <c r="AG3934" s="359">
        <v>2222.2734101412379</v>
      </c>
      <c r="AH3934" s="359">
        <v>1595.5391712862902</v>
      </c>
      <c r="AI3934" s="349">
        <v>1.1841624032735032E-2</v>
      </c>
      <c r="AJ3934" s="349">
        <v>-0.18386975719564846</v>
      </c>
      <c r="AK3934" s="350">
        <v>1595.5391712862902</v>
      </c>
      <c r="AL3934" s="351">
        <v>1.1841624032735032E-2</v>
      </c>
      <c r="AM3934" s="348" t="s">
        <v>12736</v>
      </c>
      <c r="AN3934" s="348" t="s">
        <v>12934</v>
      </c>
      <c r="AO3934" s="346" t="s">
        <v>12935</v>
      </c>
      <c r="AP3934" s="352">
        <v>44454</v>
      </c>
      <c r="AQ3934" s="346" t="s">
        <v>12921</v>
      </c>
      <c r="AR3934" s="346" t="s">
        <v>8721</v>
      </c>
      <c r="AS3934" s="346" t="s">
        <v>12921</v>
      </c>
      <c r="AT3934" s="346" t="s">
        <v>8721</v>
      </c>
      <c r="AU3934" s="346" t="s">
        <v>8721</v>
      </c>
      <c r="AV3934" s="346" t="s">
        <v>15039</v>
      </c>
      <c r="AW3934" s="327" t="s">
        <v>12484</v>
      </c>
      <c r="AX3934" s="346" t="s">
        <v>12741</v>
      </c>
      <c r="AY3934" s="380">
        <v>2</v>
      </c>
      <c r="BA3934" s="309" t="s">
        <v>13642</v>
      </c>
      <c r="BB3934" s="310" t="s">
        <v>8721</v>
      </c>
      <c r="BC3934" s="309" t="s">
        <v>8721</v>
      </c>
      <c r="BD3934" s="309">
        <v>2</v>
      </c>
      <c r="BE3934" s="307"/>
      <c r="BF3934" s="310" t="b">
        <v>1</v>
      </c>
    </row>
    <row r="3935" spans="1:58" s="311" customFormat="1" ht="15" customHeight="1" x14ac:dyDescent="0.25">
      <c r="A3935" s="345">
        <v>3851</v>
      </c>
      <c r="B3935" s="336" t="s">
        <v>4599</v>
      </c>
      <c r="C3935" s="337">
        <v>6321</v>
      </c>
      <c r="D3935" s="337" t="s">
        <v>4599</v>
      </c>
      <c r="E3935" s="337" t="s">
        <v>10223</v>
      </c>
      <c r="F3935" s="337" t="s">
        <v>10228</v>
      </c>
      <c r="G3935" s="337" t="s">
        <v>10229</v>
      </c>
      <c r="H3935" s="337" t="s">
        <v>10232</v>
      </c>
      <c r="I3935" s="337" t="s">
        <v>10281</v>
      </c>
      <c r="J3935" s="337" t="s">
        <v>15037</v>
      </c>
      <c r="K3935" s="337" t="s">
        <v>12473</v>
      </c>
      <c r="L3935" s="338" t="s">
        <v>12474</v>
      </c>
      <c r="M3935" s="337" t="s">
        <v>15034</v>
      </c>
      <c r="N3935" s="337" t="s">
        <v>8721</v>
      </c>
      <c r="O3935" s="337" t="s">
        <v>8721</v>
      </c>
      <c r="P3935" s="337" t="s">
        <v>8721</v>
      </c>
      <c r="Q3935" s="337" t="s">
        <v>8721</v>
      </c>
      <c r="R3935" s="337" t="s">
        <v>8721</v>
      </c>
      <c r="S3935" s="337" t="s">
        <v>15038</v>
      </c>
      <c r="T3935" s="337" t="s">
        <v>8721</v>
      </c>
      <c r="U3935" s="337" t="s">
        <v>8721</v>
      </c>
      <c r="V3935" s="337" t="s">
        <v>8721</v>
      </c>
      <c r="W3935" s="337" t="s">
        <v>12476</v>
      </c>
      <c r="X3935" s="337" t="s">
        <v>40</v>
      </c>
      <c r="Y3935" s="337" t="s">
        <v>8721</v>
      </c>
      <c r="Z3935" s="337" t="s">
        <v>12733</v>
      </c>
      <c r="AA3935" s="337" t="s">
        <v>12734</v>
      </c>
      <c r="AB3935" s="337" t="s">
        <v>13350</v>
      </c>
      <c r="AC3935" s="339">
        <v>1627.6091680182503</v>
      </c>
      <c r="AD3935" s="358" t="s">
        <v>12478</v>
      </c>
      <c r="AE3935" s="339">
        <v>2017.9165254300681</v>
      </c>
      <c r="AF3935" s="340">
        <v>0.23980410351647841</v>
      </c>
      <c r="AG3935" s="366">
        <v>2261.8920481454115</v>
      </c>
      <c r="AH3935" s="366">
        <v>1623.9844060446242</v>
      </c>
      <c r="AI3935" s="340">
        <v>-2.2270469132584791E-3</v>
      </c>
      <c r="AJ3935" s="340">
        <v>-0.1952172522604656</v>
      </c>
      <c r="AK3935" s="341">
        <v>1623.9844060446242</v>
      </c>
      <c r="AL3935" s="342">
        <v>-2.2270469132584791E-3</v>
      </c>
      <c r="AM3935" s="339" t="s">
        <v>12736</v>
      </c>
      <c r="AN3935" s="339" t="s">
        <v>12934</v>
      </c>
      <c r="AO3935" s="337" t="s">
        <v>12935</v>
      </c>
      <c r="AP3935" s="343">
        <v>44454</v>
      </c>
      <c r="AQ3935" s="335" t="s">
        <v>12921</v>
      </c>
      <c r="AR3935" s="335" t="s">
        <v>8721</v>
      </c>
      <c r="AS3935" s="335" t="s">
        <v>12921</v>
      </c>
      <c r="AT3935" s="335" t="s">
        <v>8721</v>
      </c>
      <c r="AU3935" s="335" t="s">
        <v>8721</v>
      </c>
      <c r="AV3935" s="335" t="s">
        <v>15039</v>
      </c>
      <c r="AW3935" s="327" t="s">
        <v>12484</v>
      </c>
      <c r="AX3935" s="335" t="s">
        <v>12741</v>
      </c>
      <c r="AY3935" s="390">
        <v>2</v>
      </c>
      <c r="BA3935" s="311" t="s">
        <v>13642</v>
      </c>
      <c r="BB3935" s="310" t="s">
        <v>8721</v>
      </c>
      <c r="BC3935" s="311" t="s">
        <v>8721</v>
      </c>
      <c r="BD3935" s="311">
        <v>2</v>
      </c>
      <c r="BE3935" s="307"/>
      <c r="BF3935" s="310" t="b">
        <v>1</v>
      </c>
    </row>
    <row r="3936" spans="1:58" s="309" customFormat="1" ht="15" customHeight="1" x14ac:dyDescent="0.25">
      <c r="A3936" s="335">
        <v>3852</v>
      </c>
      <c r="B3936" s="336" t="s">
        <v>4792</v>
      </c>
      <c r="C3936" s="346">
        <v>5873</v>
      </c>
      <c r="D3936" s="346" t="s">
        <v>4792</v>
      </c>
      <c r="E3936" s="346" t="s">
        <v>10223</v>
      </c>
      <c r="F3936" s="346" t="s">
        <v>10228</v>
      </c>
      <c r="G3936" s="346" t="s">
        <v>10229</v>
      </c>
      <c r="H3936" s="346" t="s">
        <v>10238</v>
      </c>
      <c r="I3936" s="346" t="s">
        <v>10239</v>
      </c>
      <c r="J3936" s="346" t="s">
        <v>15037</v>
      </c>
      <c r="K3936" s="346" t="s">
        <v>12473</v>
      </c>
      <c r="L3936" s="347" t="s">
        <v>12474</v>
      </c>
      <c r="M3936" s="346" t="s">
        <v>15034</v>
      </c>
      <c r="N3936" s="346" t="s">
        <v>8721</v>
      </c>
      <c r="O3936" s="346" t="s">
        <v>8721</v>
      </c>
      <c r="P3936" s="346" t="s">
        <v>8721</v>
      </c>
      <c r="Q3936" s="346" t="s">
        <v>8721</v>
      </c>
      <c r="R3936" s="346" t="s">
        <v>8721</v>
      </c>
      <c r="S3936" s="346" t="s">
        <v>15038</v>
      </c>
      <c r="T3936" s="346" t="s">
        <v>8721</v>
      </c>
      <c r="U3936" s="346" t="s">
        <v>8721</v>
      </c>
      <c r="V3936" s="346" t="s">
        <v>8721</v>
      </c>
      <c r="W3936" s="346" t="s">
        <v>4607</v>
      </c>
      <c r="X3936" s="346" t="s">
        <v>40</v>
      </c>
      <c r="Y3936" s="346" t="s">
        <v>8721</v>
      </c>
      <c r="Z3936" s="346" t="s">
        <v>12733</v>
      </c>
      <c r="AA3936" s="346" t="s">
        <v>12734</v>
      </c>
      <c r="AB3936" s="346" t="s">
        <v>13350</v>
      </c>
      <c r="AC3936" s="348">
        <v>756.52688773262082</v>
      </c>
      <c r="AD3936" s="358" t="s">
        <v>12478</v>
      </c>
      <c r="AE3936" s="348">
        <v>937.9451398314535</v>
      </c>
      <c r="AF3936" s="349">
        <v>0.23980410351647841</v>
      </c>
      <c r="AG3936" s="359">
        <v>1425.1901533948565</v>
      </c>
      <c r="AH3936" s="359">
        <v>1023.2524521492106</v>
      </c>
      <c r="AI3936" s="349">
        <v>0.35256587537290351</v>
      </c>
      <c r="AJ3936" s="349">
        <v>9.095128136501307E-2</v>
      </c>
      <c r="AK3936" s="350">
        <v>1023.2524521492106</v>
      </c>
      <c r="AL3936" s="351">
        <v>0.35256587537290351</v>
      </c>
      <c r="AM3936" s="348" t="s">
        <v>12736</v>
      </c>
      <c r="AN3936" s="348" t="s">
        <v>12934</v>
      </c>
      <c r="AO3936" s="346" t="s">
        <v>12935</v>
      </c>
      <c r="AP3936" s="352">
        <v>44459</v>
      </c>
      <c r="AQ3936" s="346" t="s">
        <v>12921</v>
      </c>
      <c r="AR3936" s="346" t="s">
        <v>8721</v>
      </c>
      <c r="AS3936" s="346" t="s">
        <v>12921</v>
      </c>
      <c r="AT3936" s="346" t="s">
        <v>8721</v>
      </c>
      <c r="AU3936" s="346" t="s">
        <v>8721</v>
      </c>
      <c r="AV3936" s="346" t="s">
        <v>15039</v>
      </c>
      <c r="AW3936" s="327" t="s">
        <v>12484</v>
      </c>
      <c r="AX3936" s="346" t="s">
        <v>12741</v>
      </c>
      <c r="AY3936" s="380">
        <v>2</v>
      </c>
      <c r="AZ3936" s="311"/>
      <c r="BA3936" s="309" t="s">
        <v>13642</v>
      </c>
      <c r="BB3936" s="310" t="s">
        <v>8721</v>
      </c>
      <c r="BC3936" s="309" t="s">
        <v>8721</v>
      </c>
      <c r="BD3936" s="309">
        <v>2</v>
      </c>
      <c r="BE3936" s="307"/>
      <c r="BF3936" s="310" t="b">
        <v>1</v>
      </c>
    </row>
    <row r="3937" spans="1:58" s="311" customFormat="1" ht="15" customHeight="1" x14ac:dyDescent="0.25">
      <c r="A3937" s="345">
        <v>3853</v>
      </c>
      <c r="B3937" s="336" t="s">
        <v>4793</v>
      </c>
      <c r="C3937" s="337">
        <v>5874</v>
      </c>
      <c r="D3937" s="337" t="s">
        <v>4793</v>
      </c>
      <c r="E3937" s="337" t="s">
        <v>10223</v>
      </c>
      <c r="F3937" s="337" t="s">
        <v>10228</v>
      </c>
      <c r="G3937" s="337" t="s">
        <v>10229</v>
      </c>
      <c r="H3937" s="337" t="s">
        <v>10238</v>
      </c>
      <c r="I3937" s="337" t="s">
        <v>10246</v>
      </c>
      <c r="J3937" s="337" t="s">
        <v>15037</v>
      </c>
      <c r="K3937" s="337" t="s">
        <v>12473</v>
      </c>
      <c r="L3937" s="338" t="s">
        <v>12474</v>
      </c>
      <c r="M3937" s="337" t="s">
        <v>15034</v>
      </c>
      <c r="N3937" s="337" t="s">
        <v>8721</v>
      </c>
      <c r="O3937" s="337" t="s">
        <v>8721</v>
      </c>
      <c r="P3937" s="337" t="s">
        <v>8721</v>
      </c>
      <c r="Q3937" s="337" t="s">
        <v>8721</v>
      </c>
      <c r="R3937" s="337" t="s">
        <v>8721</v>
      </c>
      <c r="S3937" s="337" t="s">
        <v>15038</v>
      </c>
      <c r="T3937" s="337" t="s">
        <v>8721</v>
      </c>
      <c r="U3937" s="337" t="s">
        <v>8721</v>
      </c>
      <c r="V3937" s="337" t="s">
        <v>8721</v>
      </c>
      <c r="W3937" s="337" t="s">
        <v>4608</v>
      </c>
      <c r="X3937" s="337" t="s">
        <v>40</v>
      </c>
      <c r="Y3937" s="337" t="s">
        <v>8721</v>
      </c>
      <c r="Z3937" s="337" t="s">
        <v>12733</v>
      </c>
      <c r="AA3937" s="337" t="s">
        <v>12734</v>
      </c>
      <c r="AB3937" s="337" t="s">
        <v>13350</v>
      </c>
      <c r="AC3937" s="339">
        <v>782.66704442256912</v>
      </c>
      <c r="AD3937" s="358" t="s">
        <v>12478</v>
      </c>
      <c r="AE3937" s="339">
        <v>970.35381336221508</v>
      </c>
      <c r="AF3937" s="340">
        <v>0.23980410351647841</v>
      </c>
      <c r="AG3937" s="366">
        <v>1456.6023088684201</v>
      </c>
      <c r="AH3937" s="366">
        <v>1045.8056286773049</v>
      </c>
      <c r="AI3937" s="340">
        <v>0.33620756888885284</v>
      </c>
      <c r="AJ3937" s="340">
        <v>7.7757014272612501E-2</v>
      </c>
      <c r="AK3937" s="341">
        <v>1045.8056286773049</v>
      </c>
      <c r="AL3937" s="342">
        <v>0.33620756888885284</v>
      </c>
      <c r="AM3937" s="339" t="s">
        <v>12736</v>
      </c>
      <c r="AN3937" s="339" t="s">
        <v>12934</v>
      </c>
      <c r="AO3937" s="337" t="s">
        <v>12935</v>
      </c>
      <c r="AP3937" s="343">
        <v>44459</v>
      </c>
      <c r="AQ3937" s="335" t="s">
        <v>12921</v>
      </c>
      <c r="AR3937" s="335" t="s">
        <v>8721</v>
      </c>
      <c r="AS3937" s="335" t="s">
        <v>12921</v>
      </c>
      <c r="AT3937" s="335" t="s">
        <v>8721</v>
      </c>
      <c r="AU3937" s="335" t="s">
        <v>8721</v>
      </c>
      <c r="AV3937" s="335" t="s">
        <v>15039</v>
      </c>
      <c r="AW3937" s="327" t="s">
        <v>12484</v>
      </c>
      <c r="AX3937" s="335" t="s">
        <v>12741</v>
      </c>
      <c r="AY3937" s="390">
        <v>2</v>
      </c>
      <c r="AZ3937" s="309"/>
      <c r="BA3937" s="311" t="s">
        <v>13642</v>
      </c>
      <c r="BB3937" s="310" t="s">
        <v>8721</v>
      </c>
      <c r="BC3937" s="311" t="s">
        <v>8721</v>
      </c>
      <c r="BD3937" s="311">
        <v>2</v>
      </c>
      <c r="BE3937" s="307"/>
      <c r="BF3937" s="310" t="b">
        <v>1</v>
      </c>
    </row>
    <row r="3938" spans="1:58" s="309" customFormat="1" ht="15" customHeight="1" x14ac:dyDescent="0.25">
      <c r="A3938" s="335">
        <v>3854</v>
      </c>
      <c r="B3938" s="336" t="s">
        <v>4794</v>
      </c>
      <c r="C3938" s="337">
        <v>5875</v>
      </c>
      <c r="D3938" s="337" t="s">
        <v>4794</v>
      </c>
      <c r="E3938" s="337" t="s">
        <v>10223</v>
      </c>
      <c r="F3938" s="337" t="s">
        <v>10228</v>
      </c>
      <c r="G3938" s="337" t="s">
        <v>10229</v>
      </c>
      <c r="H3938" s="337" t="s">
        <v>10238</v>
      </c>
      <c r="I3938" s="337" t="s">
        <v>10248</v>
      </c>
      <c r="J3938" s="337" t="s">
        <v>15037</v>
      </c>
      <c r="K3938" s="337" t="s">
        <v>12473</v>
      </c>
      <c r="L3938" s="338" t="s">
        <v>12474</v>
      </c>
      <c r="M3938" s="337" t="s">
        <v>15034</v>
      </c>
      <c r="N3938" s="337" t="s">
        <v>8721</v>
      </c>
      <c r="O3938" s="337" t="s">
        <v>8721</v>
      </c>
      <c r="P3938" s="337" t="s">
        <v>8721</v>
      </c>
      <c r="Q3938" s="337" t="s">
        <v>8721</v>
      </c>
      <c r="R3938" s="337" t="s">
        <v>8721</v>
      </c>
      <c r="S3938" s="337" t="s">
        <v>15038</v>
      </c>
      <c r="T3938" s="337" t="s">
        <v>8721</v>
      </c>
      <c r="U3938" s="337" t="s">
        <v>8721</v>
      </c>
      <c r="V3938" s="337" t="s">
        <v>8721</v>
      </c>
      <c r="W3938" s="337" t="s">
        <v>4609</v>
      </c>
      <c r="X3938" s="337" t="s">
        <v>40</v>
      </c>
      <c r="Y3938" s="337" t="s">
        <v>8721</v>
      </c>
      <c r="Z3938" s="337" t="s">
        <v>12733</v>
      </c>
      <c r="AA3938" s="337" t="s">
        <v>12734</v>
      </c>
      <c r="AB3938" s="337" t="s">
        <v>13350</v>
      </c>
      <c r="AC3938" s="339">
        <v>808.80720111251742</v>
      </c>
      <c r="AD3938" s="358" t="s">
        <v>12478</v>
      </c>
      <c r="AE3938" s="339">
        <v>1002.7624868929768</v>
      </c>
      <c r="AF3938" s="340">
        <v>0.23980410351647841</v>
      </c>
      <c r="AG3938" s="366">
        <v>1488.0144643419835</v>
      </c>
      <c r="AH3938" s="366">
        <v>1068.3588052053992</v>
      </c>
      <c r="AI3938" s="340">
        <v>0.32090664343228847</v>
      </c>
      <c r="AJ3938" s="340">
        <v>6.5415608551203652E-2</v>
      </c>
      <c r="AK3938" s="341">
        <v>1068.3588052053992</v>
      </c>
      <c r="AL3938" s="342">
        <v>0.32090664343228847</v>
      </c>
      <c r="AM3938" s="339" t="s">
        <v>12736</v>
      </c>
      <c r="AN3938" s="339" t="s">
        <v>12934</v>
      </c>
      <c r="AO3938" s="337" t="s">
        <v>12935</v>
      </c>
      <c r="AP3938" s="343">
        <v>44459</v>
      </c>
      <c r="AQ3938" s="335" t="s">
        <v>12921</v>
      </c>
      <c r="AR3938" s="335" t="s">
        <v>8721</v>
      </c>
      <c r="AS3938" s="335" t="s">
        <v>12921</v>
      </c>
      <c r="AT3938" s="335" t="s">
        <v>8721</v>
      </c>
      <c r="AU3938" s="335" t="s">
        <v>8721</v>
      </c>
      <c r="AV3938" s="335" t="s">
        <v>15039</v>
      </c>
      <c r="AW3938" s="327" t="s">
        <v>12484</v>
      </c>
      <c r="AX3938" s="335" t="s">
        <v>12741</v>
      </c>
      <c r="AY3938" s="390">
        <v>2</v>
      </c>
      <c r="AZ3938" s="311"/>
      <c r="BA3938" s="309" t="s">
        <v>13642</v>
      </c>
      <c r="BB3938" s="310" t="s">
        <v>8721</v>
      </c>
      <c r="BC3938" s="309" t="s">
        <v>8721</v>
      </c>
      <c r="BD3938" s="309">
        <v>2</v>
      </c>
      <c r="BE3938" s="307"/>
      <c r="BF3938" s="310" t="b">
        <v>1</v>
      </c>
    </row>
    <row r="3939" spans="1:58" s="311" customFormat="1" ht="15" customHeight="1" x14ac:dyDescent="0.25">
      <c r="A3939" s="345">
        <v>3855</v>
      </c>
      <c r="B3939" s="336" t="s">
        <v>4795</v>
      </c>
      <c r="C3939" s="346">
        <v>5876</v>
      </c>
      <c r="D3939" s="346" t="s">
        <v>4795</v>
      </c>
      <c r="E3939" s="346" t="s">
        <v>10223</v>
      </c>
      <c r="F3939" s="346" t="s">
        <v>10228</v>
      </c>
      <c r="G3939" s="346" t="s">
        <v>10229</v>
      </c>
      <c r="H3939" s="346" t="s">
        <v>10238</v>
      </c>
      <c r="I3939" s="346" t="s">
        <v>10271</v>
      </c>
      <c r="J3939" s="346" t="s">
        <v>15037</v>
      </c>
      <c r="K3939" s="346" t="s">
        <v>12473</v>
      </c>
      <c r="L3939" s="347" t="s">
        <v>12474</v>
      </c>
      <c r="M3939" s="346" t="s">
        <v>15034</v>
      </c>
      <c r="N3939" s="346" t="s">
        <v>8721</v>
      </c>
      <c r="O3939" s="346" t="s">
        <v>8721</v>
      </c>
      <c r="P3939" s="346" t="s">
        <v>8721</v>
      </c>
      <c r="Q3939" s="346" t="s">
        <v>8721</v>
      </c>
      <c r="R3939" s="346" t="s">
        <v>8721</v>
      </c>
      <c r="S3939" s="346" t="s">
        <v>15038</v>
      </c>
      <c r="T3939" s="346" t="s">
        <v>8721</v>
      </c>
      <c r="U3939" s="346" t="s">
        <v>8721</v>
      </c>
      <c r="V3939" s="346" t="s">
        <v>8721</v>
      </c>
      <c r="W3939" s="346" t="s">
        <v>4610</v>
      </c>
      <c r="X3939" s="346" t="s">
        <v>40</v>
      </c>
      <c r="Y3939" s="346" t="s">
        <v>8721</v>
      </c>
      <c r="Z3939" s="346" t="s">
        <v>12733</v>
      </c>
      <c r="AA3939" s="346" t="s">
        <v>12734</v>
      </c>
      <c r="AB3939" s="346" t="s">
        <v>13350</v>
      </c>
      <c r="AC3939" s="348">
        <v>834.94735780246572</v>
      </c>
      <c r="AD3939" s="358" t="s">
        <v>12478</v>
      </c>
      <c r="AE3939" s="348">
        <v>1035.1711604237382</v>
      </c>
      <c r="AF3939" s="349">
        <v>0.23980410351647818</v>
      </c>
      <c r="AG3939" s="359">
        <v>1519.4266198155472</v>
      </c>
      <c r="AH3939" s="359">
        <v>1090.9119817334938</v>
      </c>
      <c r="AI3939" s="349">
        <v>0.30656378697300446</v>
      </c>
      <c r="AJ3939" s="349">
        <v>5.3846961199091492E-2</v>
      </c>
      <c r="AK3939" s="350">
        <v>1090.9119817334938</v>
      </c>
      <c r="AL3939" s="351">
        <v>0.30656378697300446</v>
      </c>
      <c r="AM3939" s="348" t="s">
        <v>12736</v>
      </c>
      <c r="AN3939" s="348" t="s">
        <v>12934</v>
      </c>
      <c r="AO3939" s="346" t="s">
        <v>12935</v>
      </c>
      <c r="AP3939" s="352">
        <v>44459</v>
      </c>
      <c r="AQ3939" s="346" t="s">
        <v>12921</v>
      </c>
      <c r="AR3939" s="346" t="s">
        <v>8721</v>
      </c>
      <c r="AS3939" s="346" t="s">
        <v>12921</v>
      </c>
      <c r="AT3939" s="346" t="s">
        <v>8721</v>
      </c>
      <c r="AU3939" s="346" t="s">
        <v>8721</v>
      </c>
      <c r="AV3939" s="346" t="s">
        <v>15039</v>
      </c>
      <c r="AW3939" s="327" t="s">
        <v>12484</v>
      </c>
      <c r="AX3939" s="346" t="s">
        <v>12741</v>
      </c>
      <c r="AY3939" s="380">
        <v>2</v>
      </c>
      <c r="AZ3939" s="309"/>
      <c r="BA3939" s="311" t="s">
        <v>13642</v>
      </c>
      <c r="BB3939" s="310" t="s">
        <v>8721</v>
      </c>
      <c r="BC3939" s="311" t="s">
        <v>8721</v>
      </c>
      <c r="BD3939" s="311">
        <v>2</v>
      </c>
      <c r="BE3939" s="307"/>
      <c r="BF3939" s="310" t="b">
        <v>1</v>
      </c>
    </row>
    <row r="3940" spans="1:58" s="309" customFormat="1" ht="15" customHeight="1" x14ac:dyDescent="0.25">
      <c r="A3940" s="335">
        <v>3856</v>
      </c>
      <c r="B3940" s="336" t="s">
        <v>4796</v>
      </c>
      <c r="C3940" s="337">
        <v>6227</v>
      </c>
      <c r="D3940" s="337" t="s">
        <v>4796</v>
      </c>
      <c r="E3940" s="337" t="s">
        <v>10223</v>
      </c>
      <c r="F3940" s="337" t="s">
        <v>10228</v>
      </c>
      <c r="G3940" s="337" t="s">
        <v>10229</v>
      </c>
      <c r="H3940" s="337" t="s">
        <v>10238</v>
      </c>
      <c r="I3940" s="337" t="s">
        <v>10272</v>
      </c>
      <c r="J3940" s="337" t="s">
        <v>15037</v>
      </c>
      <c r="K3940" s="337" t="s">
        <v>12473</v>
      </c>
      <c r="L3940" s="338" t="s">
        <v>12474</v>
      </c>
      <c r="M3940" s="337" t="s">
        <v>15034</v>
      </c>
      <c r="N3940" s="337" t="s">
        <v>8721</v>
      </c>
      <c r="O3940" s="337" t="s">
        <v>8721</v>
      </c>
      <c r="P3940" s="337" t="s">
        <v>8721</v>
      </c>
      <c r="Q3940" s="337" t="s">
        <v>8721</v>
      </c>
      <c r="R3940" s="337" t="s">
        <v>8721</v>
      </c>
      <c r="S3940" s="337" t="s">
        <v>15237</v>
      </c>
      <c r="T3940" s="337" t="s">
        <v>8721</v>
      </c>
      <c r="U3940" s="337" t="s">
        <v>8721</v>
      </c>
      <c r="V3940" s="337" t="s">
        <v>8721</v>
      </c>
      <c r="W3940" s="337" t="s">
        <v>4611</v>
      </c>
      <c r="X3940" s="337" t="s">
        <v>40</v>
      </c>
      <c r="Y3940" s="337" t="s">
        <v>8721</v>
      </c>
      <c r="Z3940" s="337" t="s">
        <v>12733</v>
      </c>
      <c r="AA3940" s="337" t="s">
        <v>12734</v>
      </c>
      <c r="AB3940" s="337" t="s">
        <v>13350</v>
      </c>
      <c r="AC3940" s="339">
        <v>861.08751449241402</v>
      </c>
      <c r="AD3940" s="358" t="s">
        <v>12478</v>
      </c>
      <c r="AE3940" s="339">
        <v>1067.5798339544999</v>
      </c>
      <c r="AF3940" s="340">
        <v>0.23980410351647841</v>
      </c>
      <c r="AG3940" s="366">
        <v>1550.8387752891108</v>
      </c>
      <c r="AH3940" s="366">
        <v>1113.4651582615882</v>
      </c>
      <c r="AI3940" s="340">
        <v>0.29309174679874839</v>
      </c>
      <c r="AJ3940" s="340">
        <v>4.2980696007642871E-2</v>
      </c>
      <c r="AK3940" s="341">
        <v>1113.4651582615882</v>
      </c>
      <c r="AL3940" s="342">
        <v>0.29309174679874839</v>
      </c>
      <c r="AM3940" s="339" t="s">
        <v>12736</v>
      </c>
      <c r="AN3940" s="339" t="s">
        <v>12934</v>
      </c>
      <c r="AO3940" s="337" t="s">
        <v>12935</v>
      </c>
      <c r="AP3940" s="343">
        <v>44460</v>
      </c>
      <c r="AQ3940" s="335" t="s">
        <v>12921</v>
      </c>
      <c r="AR3940" s="335" t="s">
        <v>8721</v>
      </c>
      <c r="AS3940" s="335" t="s">
        <v>12921</v>
      </c>
      <c r="AT3940" s="335" t="s">
        <v>8721</v>
      </c>
      <c r="AU3940" s="335" t="s">
        <v>8721</v>
      </c>
      <c r="AV3940" s="335" t="s">
        <v>15039</v>
      </c>
      <c r="AW3940" s="327" t="s">
        <v>12484</v>
      </c>
      <c r="AX3940" s="335" t="s">
        <v>12741</v>
      </c>
      <c r="AY3940" s="390">
        <v>2</v>
      </c>
      <c r="AZ3940" s="311"/>
      <c r="BA3940" s="309" t="s">
        <v>13642</v>
      </c>
      <c r="BB3940" s="310" t="s">
        <v>8721</v>
      </c>
      <c r="BC3940" s="309" t="s">
        <v>8721</v>
      </c>
      <c r="BD3940" s="309">
        <v>2</v>
      </c>
      <c r="BE3940" s="307"/>
      <c r="BF3940" s="310" t="b">
        <v>0</v>
      </c>
    </row>
    <row r="3941" spans="1:58" s="311" customFormat="1" ht="15" customHeight="1" x14ac:dyDescent="0.25">
      <c r="A3941" s="345">
        <v>3857</v>
      </c>
      <c r="B3941" s="336" t="s">
        <v>4797</v>
      </c>
      <c r="C3941" s="346">
        <v>5877</v>
      </c>
      <c r="D3941" s="346" t="s">
        <v>4797</v>
      </c>
      <c r="E3941" s="346" t="s">
        <v>10223</v>
      </c>
      <c r="F3941" s="346" t="s">
        <v>10228</v>
      </c>
      <c r="G3941" s="346" t="s">
        <v>10229</v>
      </c>
      <c r="H3941" s="346" t="s">
        <v>10238</v>
      </c>
      <c r="I3941" s="346" t="s">
        <v>10273</v>
      </c>
      <c r="J3941" s="346" t="s">
        <v>15037</v>
      </c>
      <c r="K3941" s="346" t="s">
        <v>12473</v>
      </c>
      <c r="L3941" s="347" t="s">
        <v>12474</v>
      </c>
      <c r="M3941" s="346" t="s">
        <v>15034</v>
      </c>
      <c r="N3941" s="346" t="s">
        <v>8721</v>
      </c>
      <c r="O3941" s="346" t="s">
        <v>8721</v>
      </c>
      <c r="P3941" s="346" t="s">
        <v>8721</v>
      </c>
      <c r="Q3941" s="346" t="s">
        <v>8721</v>
      </c>
      <c r="R3941" s="346" t="s">
        <v>8721</v>
      </c>
      <c r="S3941" s="346" t="s">
        <v>15038</v>
      </c>
      <c r="T3941" s="346" t="s">
        <v>8721</v>
      </c>
      <c r="U3941" s="346" t="s">
        <v>8721</v>
      </c>
      <c r="V3941" s="346" t="s">
        <v>8721</v>
      </c>
      <c r="W3941" s="346" t="s">
        <v>4612</v>
      </c>
      <c r="X3941" s="346" t="s">
        <v>40</v>
      </c>
      <c r="Y3941" s="346" t="s">
        <v>8721</v>
      </c>
      <c r="Z3941" s="346" t="s">
        <v>12733</v>
      </c>
      <c r="AA3941" s="346" t="s">
        <v>12734</v>
      </c>
      <c r="AB3941" s="346" t="s">
        <v>13350</v>
      </c>
      <c r="AC3941" s="348">
        <v>894.14712442381926</v>
      </c>
      <c r="AD3941" s="358" t="s">
        <v>12478</v>
      </c>
      <c r="AE3941" s="348">
        <v>1108.5672740081104</v>
      </c>
      <c r="AF3941" s="349">
        <v>0.23980410351647863</v>
      </c>
      <c r="AG3941" s="359">
        <v>1582.2509307626742</v>
      </c>
      <c r="AH3941" s="359">
        <v>1136.0183347896825</v>
      </c>
      <c r="AI3941" s="349">
        <v>0.27050493566338196</v>
      </c>
      <c r="AJ3941" s="349">
        <v>2.4762647631046075E-2</v>
      </c>
      <c r="AK3941" s="350">
        <v>1136.0183347896825</v>
      </c>
      <c r="AL3941" s="351">
        <v>0.27050493566338196</v>
      </c>
      <c r="AM3941" s="348" t="s">
        <v>12736</v>
      </c>
      <c r="AN3941" s="348" t="s">
        <v>12934</v>
      </c>
      <c r="AO3941" s="346" t="s">
        <v>12935</v>
      </c>
      <c r="AP3941" s="352">
        <v>44459</v>
      </c>
      <c r="AQ3941" s="346" t="s">
        <v>12921</v>
      </c>
      <c r="AR3941" s="346" t="s">
        <v>8721</v>
      </c>
      <c r="AS3941" s="346" t="s">
        <v>12921</v>
      </c>
      <c r="AT3941" s="346" t="s">
        <v>8721</v>
      </c>
      <c r="AU3941" s="346" t="s">
        <v>8721</v>
      </c>
      <c r="AV3941" s="346" t="s">
        <v>15039</v>
      </c>
      <c r="AW3941" s="327" t="s">
        <v>12484</v>
      </c>
      <c r="AX3941" s="346" t="s">
        <v>12741</v>
      </c>
      <c r="AY3941" s="380">
        <v>2</v>
      </c>
      <c r="AZ3941" s="309"/>
      <c r="BA3941" s="311" t="s">
        <v>13642</v>
      </c>
      <c r="BB3941" s="310" t="s">
        <v>8721</v>
      </c>
      <c r="BC3941" s="311" t="s">
        <v>8721</v>
      </c>
      <c r="BD3941" s="311">
        <v>2</v>
      </c>
      <c r="BE3941" s="307"/>
      <c r="BF3941" s="310" t="b">
        <v>1</v>
      </c>
    </row>
    <row r="3942" spans="1:58" s="309" customFormat="1" ht="15" customHeight="1" x14ac:dyDescent="0.25">
      <c r="A3942" s="335">
        <v>3858</v>
      </c>
      <c r="B3942" s="336" t="s">
        <v>4798</v>
      </c>
      <c r="C3942" s="337">
        <v>5878</v>
      </c>
      <c r="D3942" s="337" t="s">
        <v>4798</v>
      </c>
      <c r="E3942" s="337" t="s">
        <v>10223</v>
      </c>
      <c r="F3942" s="337" t="s">
        <v>10228</v>
      </c>
      <c r="G3942" s="337" t="s">
        <v>10229</v>
      </c>
      <c r="H3942" s="337" t="s">
        <v>10238</v>
      </c>
      <c r="I3942" s="337" t="s">
        <v>10274</v>
      </c>
      <c r="J3942" s="337" t="s">
        <v>15037</v>
      </c>
      <c r="K3942" s="337" t="s">
        <v>12473</v>
      </c>
      <c r="L3942" s="338" t="s">
        <v>12474</v>
      </c>
      <c r="M3942" s="337" t="s">
        <v>15034</v>
      </c>
      <c r="N3942" s="337" t="s">
        <v>8721</v>
      </c>
      <c r="O3942" s="337" t="s">
        <v>8721</v>
      </c>
      <c r="P3942" s="337" t="s">
        <v>8721</v>
      </c>
      <c r="Q3942" s="337" t="s">
        <v>8721</v>
      </c>
      <c r="R3942" s="337" t="s">
        <v>8721</v>
      </c>
      <c r="S3942" s="337" t="s">
        <v>15038</v>
      </c>
      <c r="T3942" s="337" t="s">
        <v>8721</v>
      </c>
      <c r="U3942" s="337" t="s">
        <v>8721</v>
      </c>
      <c r="V3942" s="337" t="s">
        <v>8721</v>
      </c>
      <c r="W3942" s="337" t="s">
        <v>4613</v>
      </c>
      <c r="X3942" s="337" t="s">
        <v>40</v>
      </c>
      <c r="Y3942" s="337" t="s">
        <v>8721</v>
      </c>
      <c r="Z3942" s="337" t="s">
        <v>12733</v>
      </c>
      <c r="AA3942" s="337" t="s">
        <v>12734</v>
      </c>
      <c r="AB3942" s="337" t="s">
        <v>13350</v>
      </c>
      <c r="AC3942" s="339">
        <v>926.43790621728476</v>
      </c>
      <c r="AD3942" s="358" t="s">
        <v>12478</v>
      </c>
      <c r="AE3942" s="339">
        <v>1148.601517781404</v>
      </c>
      <c r="AF3942" s="340">
        <v>0.23980410351647841</v>
      </c>
      <c r="AG3942" s="366">
        <v>1613.6630862362379</v>
      </c>
      <c r="AH3942" s="366">
        <v>1158.5715113177771</v>
      </c>
      <c r="AI3942" s="340">
        <v>0.25056574600699499</v>
      </c>
      <c r="AJ3942" s="340">
        <v>8.6801152375548529E-3</v>
      </c>
      <c r="AK3942" s="341">
        <v>1158.5715113177771</v>
      </c>
      <c r="AL3942" s="342">
        <v>0.25056574600699499</v>
      </c>
      <c r="AM3942" s="339" t="s">
        <v>12736</v>
      </c>
      <c r="AN3942" s="339" t="s">
        <v>12934</v>
      </c>
      <c r="AO3942" s="337" t="s">
        <v>12935</v>
      </c>
      <c r="AP3942" s="343">
        <v>44459</v>
      </c>
      <c r="AQ3942" s="335" t="s">
        <v>12921</v>
      </c>
      <c r="AR3942" s="335" t="s">
        <v>8721</v>
      </c>
      <c r="AS3942" s="335" t="s">
        <v>12921</v>
      </c>
      <c r="AT3942" s="335" t="s">
        <v>8721</v>
      </c>
      <c r="AU3942" s="335" t="s">
        <v>8721</v>
      </c>
      <c r="AV3942" s="335" t="s">
        <v>15039</v>
      </c>
      <c r="AW3942" s="327" t="s">
        <v>12484</v>
      </c>
      <c r="AX3942" s="335" t="s">
        <v>12741</v>
      </c>
      <c r="AY3942" s="390">
        <v>2</v>
      </c>
      <c r="AZ3942" s="311"/>
      <c r="BA3942" s="309" t="s">
        <v>13642</v>
      </c>
      <c r="BB3942" s="310" t="s">
        <v>8721</v>
      </c>
      <c r="BC3942" s="309" t="s">
        <v>8721</v>
      </c>
      <c r="BD3942" s="309">
        <v>2</v>
      </c>
      <c r="BE3942" s="307"/>
      <c r="BF3942" s="310" t="b">
        <v>1</v>
      </c>
    </row>
    <row r="3943" spans="1:58" s="311" customFormat="1" ht="15" customHeight="1" x14ac:dyDescent="0.25">
      <c r="A3943" s="345">
        <v>3859</v>
      </c>
      <c r="B3943" s="336" t="s">
        <v>4799</v>
      </c>
      <c r="C3943" s="346">
        <v>5879</v>
      </c>
      <c r="D3943" s="346" t="s">
        <v>4799</v>
      </c>
      <c r="E3943" s="346" t="s">
        <v>10223</v>
      </c>
      <c r="F3943" s="346" t="s">
        <v>10228</v>
      </c>
      <c r="G3943" s="346" t="s">
        <v>10229</v>
      </c>
      <c r="H3943" s="346" t="s">
        <v>10238</v>
      </c>
      <c r="I3943" s="346" t="s">
        <v>10275</v>
      </c>
      <c r="J3943" s="346" t="s">
        <v>15037</v>
      </c>
      <c r="K3943" s="346" t="s">
        <v>12473</v>
      </c>
      <c r="L3943" s="347" t="s">
        <v>12474</v>
      </c>
      <c r="M3943" s="346" t="s">
        <v>15034</v>
      </c>
      <c r="N3943" s="346" t="s">
        <v>8721</v>
      </c>
      <c r="O3943" s="346" t="s">
        <v>8721</v>
      </c>
      <c r="P3943" s="346" t="s">
        <v>8721</v>
      </c>
      <c r="Q3943" s="346" t="s">
        <v>8721</v>
      </c>
      <c r="R3943" s="346" t="s">
        <v>8721</v>
      </c>
      <c r="S3943" s="346" t="s">
        <v>15038</v>
      </c>
      <c r="T3943" s="346" t="s">
        <v>8721</v>
      </c>
      <c r="U3943" s="346" t="s">
        <v>8721</v>
      </c>
      <c r="V3943" s="346" t="s">
        <v>8721</v>
      </c>
      <c r="W3943" s="346" t="s">
        <v>3660</v>
      </c>
      <c r="X3943" s="346" t="s">
        <v>40</v>
      </c>
      <c r="Y3943" s="346" t="s">
        <v>8721</v>
      </c>
      <c r="Z3943" s="346" t="s">
        <v>12733</v>
      </c>
      <c r="AA3943" s="346" t="s">
        <v>12734</v>
      </c>
      <c r="AB3943" s="346" t="s">
        <v>13350</v>
      </c>
      <c r="AC3943" s="348">
        <v>958.72868801075026</v>
      </c>
      <c r="AD3943" s="358" t="s">
        <v>12478</v>
      </c>
      <c r="AE3943" s="348">
        <v>1188.6357615546976</v>
      </c>
      <c r="AF3943" s="349">
        <v>0.23980410351647818</v>
      </c>
      <c r="AG3943" s="359">
        <v>1645.0752417098015</v>
      </c>
      <c r="AH3943" s="359">
        <v>1181.1246878458717</v>
      </c>
      <c r="AI3943" s="349">
        <v>0.23196969342449436</v>
      </c>
      <c r="AJ3943" s="349">
        <v>-6.3190709481950602E-3</v>
      </c>
      <c r="AK3943" s="350">
        <v>1181.1246878458717</v>
      </c>
      <c r="AL3943" s="351">
        <v>0.23196969342449436</v>
      </c>
      <c r="AM3943" s="348" t="s">
        <v>12736</v>
      </c>
      <c r="AN3943" s="348" t="s">
        <v>12934</v>
      </c>
      <c r="AO3943" s="346" t="s">
        <v>12935</v>
      </c>
      <c r="AP3943" s="352">
        <v>44459</v>
      </c>
      <c r="AQ3943" s="346" t="s">
        <v>12921</v>
      </c>
      <c r="AR3943" s="346" t="s">
        <v>8721</v>
      </c>
      <c r="AS3943" s="346" t="s">
        <v>12921</v>
      </c>
      <c r="AT3943" s="346" t="s">
        <v>8721</v>
      </c>
      <c r="AU3943" s="346" t="s">
        <v>8721</v>
      </c>
      <c r="AV3943" s="346" t="s">
        <v>15039</v>
      </c>
      <c r="AW3943" s="327" t="s">
        <v>12484</v>
      </c>
      <c r="AX3943" s="346" t="s">
        <v>12741</v>
      </c>
      <c r="AY3943" s="380">
        <v>2</v>
      </c>
      <c r="AZ3943" s="309"/>
      <c r="BA3943" s="311" t="s">
        <v>13642</v>
      </c>
      <c r="BB3943" s="310" t="s">
        <v>8721</v>
      </c>
      <c r="BC3943" s="311" t="s">
        <v>8721</v>
      </c>
      <c r="BD3943" s="311">
        <v>2</v>
      </c>
      <c r="BE3943" s="307"/>
      <c r="BF3943" s="310" t="b">
        <v>1</v>
      </c>
    </row>
    <row r="3944" spans="1:58" s="309" customFormat="1" ht="15" customHeight="1" x14ac:dyDescent="0.25">
      <c r="A3944" s="335">
        <v>3860</v>
      </c>
      <c r="B3944" s="336" t="s">
        <v>4800</v>
      </c>
      <c r="C3944" s="337">
        <v>5880</v>
      </c>
      <c r="D3944" s="337" t="s">
        <v>4800</v>
      </c>
      <c r="E3944" s="337" t="s">
        <v>10223</v>
      </c>
      <c r="F3944" s="337" t="s">
        <v>10228</v>
      </c>
      <c r="G3944" s="337" t="s">
        <v>10229</v>
      </c>
      <c r="H3944" s="337" t="s">
        <v>10238</v>
      </c>
      <c r="I3944" s="337" t="s">
        <v>10282</v>
      </c>
      <c r="J3944" s="337" t="s">
        <v>15037</v>
      </c>
      <c r="K3944" s="337" t="s">
        <v>12473</v>
      </c>
      <c r="L3944" s="338" t="s">
        <v>12474</v>
      </c>
      <c r="M3944" s="337" t="s">
        <v>15034</v>
      </c>
      <c r="N3944" s="337" t="s">
        <v>8721</v>
      </c>
      <c r="O3944" s="337" t="s">
        <v>8721</v>
      </c>
      <c r="P3944" s="337" t="s">
        <v>8721</v>
      </c>
      <c r="Q3944" s="337" t="s">
        <v>8721</v>
      </c>
      <c r="R3944" s="337" t="s">
        <v>8721</v>
      </c>
      <c r="S3944" s="337" t="s">
        <v>15038</v>
      </c>
      <c r="T3944" s="337" t="s">
        <v>8721</v>
      </c>
      <c r="U3944" s="337" t="s">
        <v>8721</v>
      </c>
      <c r="V3944" s="337" t="s">
        <v>8721</v>
      </c>
      <c r="W3944" s="337" t="s">
        <v>4614</v>
      </c>
      <c r="X3944" s="337" t="s">
        <v>40</v>
      </c>
      <c r="Y3944" s="337" t="s">
        <v>8721</v>
      </c>
      <c r="Z3944" s="337" t="s">
        <v>12733</v>
      </c>
      <c r="AA3944" s="337" t="s">
        <v>12734</v>
      </c>
      <c r="AB3944" s="337" t="s">
        <v>13350</v>
      </c>
      <c r="AC3944" s="339">
        <v>990.25064166627601</v>
      </c>
      <c r="AD3944" s="358" t="s">
        <v>12478</v>
      </c>
      <c r="AE3944" s="339">
        <v>1227.7168090476748</v>
      </c>
      <c r="AF3944" s="340">
        <v>0.23980410351647841</v>
      </c>
      <c r="AG3944" s="366">
        <v>1676.4873971833651</v>
      </c>
      <c r="AH3944" s="366">
        <v>1203.6778643739663</v>
      </c>
      <c r="AI3944" s="340">
        <v>0.21552848716013995</v>
      </c>
      <c r="AJ3944" s="340">
        <v>-1.9580203265568419E-2</v>
      </c>
      <c r="AK3944" s="341">
        <v>1203.6778643739663</v>
      </c>
      <c r="AL3944" s="342">
        <v>0.21552848716013995</v>
      </c>
      <c r="AM3944" s="339" t="s">
        <v>12736</v>
      </c>
      <c r="AN3944" s="339" t="s">
        <v>12934</v>
      </c>
      <c r="AO3944" s="337" t="s">
        <v>12935</v>
      </c>
      <c r="AP3944" s="343">
        <v>44459</v>
      </c>
      <c r="AQ3944" s="335" t="s">
        <v>12921</v>
      </c>
      <c r="AR3944" s="335" t="s">
        <v>8721</v>
      </c>
      <c r="AS3944" s="335" t="s">
        <v>12921</v>
      </c>
      <c r="AT3944" s="335" t="s">
        <v>8721</v>
      </c>
      <c r="AU3944" s="335" t="s">
        <v>8721</v>
      </c>
      <c r="AV3944" s="335" t="s">
        <v>15039</v>
      </c>
      <c r="AW3944" s="327" t="s">
        <v>12484</v>
      </c>
      <c r="AX3944" s="335" t="s">
        <v>12741</v>
      </c>
      <c r="AY3944" s="390">
        <v>2</v>
      </c>
      <c r="AZ3944" s="311"/>
      <c r="BA3944" s="309" t="s">
        <v>13642</v>
      </c>
      <c r="BB3944" s="310" t="s">
        <v>8721</v>
      </c>
      <c r="BC3944" s="309" t="s">
        <v>8721</v>
      </c>
      <c r="BD3944" s="309">
        <v>2</v>
      </c>
      <c r="BE3944" s="307"/>
      <c r="BF3944" s="310" t="b">
        <v>1</v>
      </c>
    </row>
    <row r="3945" spans="1:58" s="311" customFormat="1" ht="15" customHeight="1" x14ac:dyDescent="0.25">
      <c r="A3945" s="345">
        <v>3861</v>
      </c>
      <c r="B3945" s="336" t="s">
        <v>4801</v>
      </c>
      <c r="C3945" s="346">
        <v>5881</v>
      </c>
      <c r="D3945" s="346" t="s">
        <v>4801</v>
      </c>
      <c r="E3945" s="346" t="s">
        <v>10223</v>
      </c>
      <c r="F3945" s="346" t="s">
        <v>10228</v>
      </c>
      <c r="G3945" s="346" t="s">
        <v>10229</v>
      </c>
      <c r="H3945" s="346" t="s">
        <v>10238</v>
      </c>
      <c r="I3945" s="346" t="s">
        <v>10276</v>
      </c>
      <c r="J3945" s="346" t="s">
        <v>15037</v>
      </c>
      <c r="K3945" s="346" t="s">
        <v>12473</v>
      </c>
      <c r="L3945" s="347" t="s">
        <v>12474</v>
      </c>
      <c r="M3945" s="346" t="s">
        <v>15034</v>
      </c>
      <c r="N3945" s="346" t="s">
        <v>8721</v>
      </c>
      <c r="O3945" s="346" t="s">
        <v>8721</v>
      </c>
      <c r="P3945" s="346" t="s">
        <v>8721</v>
      </c>
      <c r="Q3945" s="346" t="s">
        <v>8721</v>
      </c>
      <c r="R3945" s="346" t="s">
        <v>8721</v>
      </c>
      <c r="S3945" s="346" t="s">
        <v>15038</v>
      </c>
      <c r="T3945" s="346" t="s">
        <v>8721</v>
      </c>
      <c r="U3945" s="346" t="s">
        <v>8721</v>
      </c>
      <c r="V3945" s="346" t="s">
        <v>8721</v>
      </c>
      <c r="W3945" s="346" t="s">
        <v>4615</v>
      </c>
      <c r="X3945" s="346" t="s">
        <v>40</v>
      </c>
      <c r="Y3945" s="346" t="s">
        <v>8721</v>
      </c>
      <c r="Z3945" s="346" t="s">
        <v>12733</v>
      </c>
      <c r="AA3945" s="346" t="s">
        <v>12734</v>
      </c>
      <c r="AB3945" s="346" t="s">
        <v>13350</v>
      </c>
      <c r="AC3945" s="348">
        <v>1022.5414234597415</v>
      </c>
      <c r="AD3945" s="358" t="s">
        <v>12478</v>
      </c>
      <c r="AE3945" s="348">
        <v>1267.7510528209687</v>
      </c>
      <c r="AF3945" s="349">
        <v>0.23980410351647841</v>
      </c>
      <c r="AG3945" s="359">
        <v>1707.8995526569288</v>
      </c>
      <c r="AH3945" s="359">
        <v>1226.2310409020606</v>
      </c>
      <c r="AI3945" s="349">
        <v>0.19919937986780112</v>
      </c>
      <c r="AJ3945" s="349">
        <v>-3.2750918902034187E-2</v>
      </c>
      <c r="AK3945" s="350">
        <v>1226.2310409020606</v>
      </c>
      <c r="AL3945" s="351">
        <v>0.19919937986780112</v>
      </c>
      <c r="AM3945" s="348" t="s">
        <v>12736</v>
      </c>
      <c r="AN3945" s="348" t="s">
        <v>12934</v>
      </c>
      <c r="AO3945" s="346" t="s">
        <v>12935</v>
      </c>
      <c r="AP3945" s="352">
        <v>44459</v>
      </c>
      <c r="AQ3945" s="346" t="s">
        <v>12921</v>
      </c>
      <c r="AR3945" s="346" t="s">
        <v>8721</v>
      </c>
      <c r="AS3945" s="346" t="s">
        <v>12921</v>
      </c>
      <c r="AT3945" s="346" t="s">
        <v>8721</v>
      </c>
      <c r="AU3945" s="346" t="s">
        <v>8721</v>
      </c>
      <c r="AV3945" s="346" t="s">
        <v>15039</v>
      </c>
      <c r="AW3945" s="327" t="s">
        <v>12484</v>
      </c>
      <c r="AX3945" s="346" t="s">
        <v>12741</v>
      </c>
      <c r="AY3945" s="380">
        <v>2</v>
      </c>
      <c r="AZ3945" s="309"/>
      <c r="BA3945" s="311" t="s">
        <v>13642</v>
      </c>
      <c r="BB3945" s="310" t="s">
        <v>8721</v>
      </c>
      <c r="BC3945" s="311" t="s">
        <v>8721</v>
      </c>
      <c r="BD3945" s="311">
        <v>2</v>
      </c>
      <c r="BE3945" s="307"/>
      <c r="BF3945" s="310" t="b">
        <v>1</v>
      </c>
    </row>
    <row r="3946" spans="1:58" s="309" customFormat="1" ht="15" customHeight="1" x14ac:dyDescent="0.25">
      <c r="A3946" s="335">
        <v>3862</v>
      </c>
      <c r="B3946" s="336" t="s">
        <v>4802</v>
      </c>
      <c r="C3946" s="337">
        <v>5882</v>
      </c>
      <c r="D3946" s="337" t="s">
        <v>4802</v>
      </c>
      <c r="E3946" s="337" t="s">
        <v>10223</v>
      </c>
      <c r="F3946" s="337" t="s">
        <v>10228</v>
      </c>
      <c r="G3946" s="337" t="s">
        <v>10229</v>
      </c>
      <c r="H3946" s="337" t="s">
        <v>10238</v>
      </c>
      <c r="I3946" s="337" t="s">
        <v>10277</v>
      </c>
      <c r="J3946" s="337" t="s">
        <v>15037</v>
      </c>
      <c r="K3946" s="337" t="s">
        <v>12473</v>
      </c>
      <c r="L3946" s="338" t="s">
        <v>12474</v>
      </c>
      <c r="M3946" s="337" t="s">
        <v>15034</v>
      </c>
      <c r="N3946" s="337" t="s">
        <v>8721</v>
      </c>
      <c r="O3946" s="337" t="s">
        <v>8721</v>
      </c>
      <c r="P3946" s="337" t="s">
        <v>8721</v>
      </c>
      <c r="Q3946" s="337" t="s">
        <v>8721</v>
      </c>
      <c r="R3946" s="337" t="s">
        <v>8721</v>
      </c>
      <c r="S3946" s="337" t="s">
        <v>15038</v>
      </c>
      <c r="T3946" s="337" t="s">
        <v>8721</v>
      </c>
      <c r="U3946" s="337" t="s">
        <v>8721</v>
      </c>
      <c r="V3946" s="337" t="s">
        <v>8721</v>
      </c>
      <c r="W3946" s="337" t="s">
        <v>4616</v>
      </c>
      <c r="X3946" s="337" t="s">
        <v>40</v>
      </c>
      <c r="Y3946" s="337" t="s">
        <v>8721</v>
      </c>
      <c r="Z3946" s="337" t="s">
        <v>12733</v>
      </c>
      <c r="AA3946" s="337" t="s">
        <v>12734</v>
      </c>
      <c r="AB3946" s="337" t="s">
        <v>13350</v>
      </c>
      <c r="AC3946" s="339">
        <v>1063.2893147705433</v>
      </c>
      <c r="AD3946" s="358" t="s">
        <v>12478</v>
      </c>
      <c r="AE3946" s="339">
        <v>1318.2704556777442</v>
      </c>
      <c r="AF3946" s="340">
        <v>0.23980410351647841</v>
      </c>
      <c r="AG3946" s="366">
        <v>1739.311708130492</v>
      </c>
      <c r="AH3946" s="366">
        <v>1248.7842174301547</v>
      </c>
      <c r="AI3946" s="340">
        <v>0.17445383874626907</v>
      </c>
      <c r="AJ3946" s="340">
        <v>-5.2710153632219092E-2</v>
      </c>
      <c r="AK3946" s="341">
        <v>1248.7842174301547</v>
      </c>
      <c r="AL3946" s="342">
        <v>0.17445383874626907</v>
      </c>
      <c r="AM3946" s="339" t="s">
        <v>12736</v>
      </c>
      <c r="AN3946" s="339" t="s">
        <v>12934</v>
      </c>
      <c r="AO3946" s="337" t="s">
        <v>12935</v>
      </c>
      <c r="AP3946" s="343">
        <v>44459</v>
      </c>
      <c r="AQ3946" s="335" t="s">
        <v>12921</v>
      </c>
      <c r="AR3946" s="335" t="s">
        <v>8721</v>
      </c>
      <c r="AS3946" s="335" t="s">
        <v>12921</v>
      </c>
      <c r="AT3946" s="335" t="s">
        <v>8721</v>
      </c>
      <c r="AU3946" s="335" t="s">
        <v>8721</v>
      </c>
      <c r="AV3946" s="335" t="s">
        <v>15039</v>
      </c>
      <c r="AW3946" s="327" t="s">
        <v>12484</v>
      </c>
      <c r="AX3946" s="335" t="s">
        <v>12741</v>
      </c>
      <c r="AY3946" s="390">
        <v>2</v>
      </c>
      <c r="AZ3946" s="311"/>
      <c r="BA3946" s="309" t="s">
        <v>13642</v>
      </c>
      <c r="BB3946" s="310" t="s">
        <v>8721</v>
      </c>
      <c r="BC3946" s="309" t="s">
        <v>8721</v>
      </c>
      <c r="BD3946" s="309">
        <v>2</v>
      </c>
      <c r="BE3946" s="307"/>
      <c r="BF3946" s="310" t="b">
        <v>1</v>
      </c>
    </row>
    <row r="3947" spans="1:58" s="311" customFormat="1" ht="15" customHeight="1" x14ac:dyDescent="0.25">
      <c r="A3947" s="345">
        <v>3863</v>
      </c>
      <c r="B3947" s="336" t="s">
        <v>4803</v>
      </c>
      <c r="C3947" s="346">
        <v>5883</v>
      </c>
      <c r="D3947" s="346" t="s">
        <v>4803</v>
      </c>
      <c r="E3947" s="346" t="s">
        <v>10223</v>
      </c>
      <c r="F3947" s="346" t="s">
        <v>10228</v>
      </c>
      <c r="G3947" s="346" t="s">
        <v>10229</v>
      </c>
      <c r="H3947" s="346" t="s">
        <v>10238</v>
      </c>
      <c r="I3947" s="346" t="s">
        <v>10278</v>
      </c>
      <c r="J3947" s="346" t="s">
        <v>15037</v>
      </c>
      <c r="K3947" s="346" t="s">
        <v>12473</v>
      </c>
      <c r="L3947" s="347" t="s">
        <v>12474</v>
      </c>
      <c r="M3947" s="346" t="s">
        <v>15034</v>
      </c>
      <c r="N3947" s="346" t="s">
        <v>8721</v>
      </c>
      <c r="O3947" s="346" t="s">
        <v>8721</v>
      </c>
      <c r="P3947" s="346" t="s">
        <v>8721</v>
      </c>
      <c r="Q3947" s="346" t="s">
        <v>8721</v>
      </c>
      <c r="R3947" s="346" t="s">
        <v>8721</v>
      </c>
      <c r="S3947" s="346" t="s">
        <v>15038</v>
      </c>
      <c r="T3947" s="346" t="s">
        <v>8721</v>
      </c>
      <c r="U3947" s="346" t="s">
        <v>8721</v>
      </c>
      <c r="V3947" s="346" t="s">
        <v>8721</v>
      </c>
      <c r="W3947" s="346" t="s">
        <v>4617</v>
      </c>
      <c r="X3947" s="346" t="s">
        <v>40</v>
      </c>
      <c r="Y3947" s="346" t="s">
        <v>8721</v>
      </c>
      <c r="Z3947" s="346" t="s">
        <v>12733</v>
      </c>
      <c r="AA3947" s="346" t="s">
        <v>12734</v>
      </c>
      <c r="AB3947" s="346" t="s">
        <v>13350</v>
      </c>
      <c r="AC3947" s="348">
        <v>1094.8112684260693</v>
      </c>
      <c r="AD3947" s="358" t="s">
        <v>12478</v>
      </c>
      <c r="AE3947" s="348">
        <v>1357.3515031707216</v>
      </c>
      <c r="AF3947" s="349">
        <v>0.23980410351647841</v>
      </c>
      <c r="AG3947" s="359">
        <v>1770.7238636040561</v>
      </c>
      <c r="AH3947" s="359">
        <v>1271.3373939582495</v>
      </c>
      <c r="AI3947" s="349">
        <v>0.1612388642893301</v>
      </c>
      <c r="AJ3947" s="349">
        <v>-6.3369075004924169E-2</v>
      </c>
      <c r="AK3947" s="350">
        <v>1271.3373939582495</v>
      </c>
      <c r="AL3947" s="351">
        <v>0.1612388642893301</v>
      </c>
      <c r="AM3947" s="348" t="s">
        <v>12736</v>
      </c>
      <c r="AN3947" s="348" t="s">
        <v>12934</v>
      </c>
      <c r="AO3947" s="346" t="s">
        <v>12935</v>
      </c>
      <c r="AP3947" s="352">
        <v>44456</v>
      </c>
      <c r="AQ3947" s="346" t="s">
        <v>12921</v>
      </c>
      <c r="AR3947" s="346" t="s">
        <v>8721</v>
      </c>
      <c r="AS3947" s="346" t="s">
        <v>12921</v>
      </c>
      <c r="AT3947" s="346" t="s">
        <v>8721</v>
      </c>
      <c r="AU3947" s="346" t="s">
        <v>8721</v>
      </c>
      <c r="AV3947" s="346" t="s">
        <v>15039</v>
      </c>
      <c r="AW3947" s="327" t="s">
        <v>12484</v>
      </c>
      <c r="AX3947" s="346" t="s">
        <v>12741</v>
      </c>
      <c r="AY3947" s="380">
        <v>2</v>
      </c>
      <c r="AZ3947" s="309"/>
      <c r="BA3947" s="311" t="s">
        <v>13642</v>
      </c>
      <c r="BB3947" s="310" t="s">
        <v>8721</v>
      </c>
      <c r="BC3947" s="311" t="s">
        <v>8721</v>
      </c>
      <c r="BD3947" s="311">
        <v>2</v>
      </c>
      <c r="BE3947" s="307"/>
      <c r="BF3947" s="310" t="b">
        <v>1</v>
      </c>
    </row>
    <row r="3948" spans="1:58" s="309" customFormat="1" ht="15" customHeight="1" x14ac:dyDescent="0.25">
      <c r="A3948" s="335">
        <v>3864</v>
      </c>
      <c r="B3948" s="336" t="s">
        <v>4804</v>
      </c>
      <c r="C3948" s="337">
        <v>5884</v>
      </c>
      <c r="D3948" s="337" t="s">
        <v>4804</v>
      </c>
      <c r="E3948" s="337" t="s">
        <v>10223</v>
      </c>
      <c r="F3948" s="337" t="s">
        <v>10228</v>
      </c>
      <c r="G3948" s="337" t="s">
        <v>10229</v>
      </c>
      <c r="H3948" s="337" t="s">
        <v>10729</v>
      </c>
      <c r="I3948" s="337" t="s">
        <v>10279</v>
      </c>
      <c r="J3948" s="337" t="s">
        <v>15037</v>
      </c>
      <c r="K3948" s="337" t="s">
        <v>12473</v>
      </c>
      <c r="L3948" s="338" t="s">
        <v>12474</v>
      </c>
      <c r="M3948" s="337" t="s">
        <v>15034</v>
      </c>
      <c r="N3948" s="337" t="s">
        <v>8721</v>
      </c>
      <c r="O3948" s="337" t="s">
        <v>8721</v>
      </c>
      <c r="P3948" s="337" t="s">
        <v>8721</v>
      </c>
      <c r="Q3948" s="337" t="s">
        <v>8721</v>
      </c>
      <c r="R3948" s="337" t="s">
        <v>8721</v>
      </c>
      <c r="S3948" s="337" t="s">
        <v>15038</v>
      </c>
      <c r="T3948" s="337" t="s">
        <v>8721</v>
      </c>
      <c r="U3948" s="337" t="s">
        <v>8721</v>
      </c>
      <c r="V3948" s="337" t="s">
        <v>8721</v>
      </c>
      <c r="W3948" s="337" t="s">
        <v>4618</v>
      </c>
      <c r="X3948" s="337" t="s">
        <v>40</v>
      </c>
      <c r="Y3948" s="337" t="s">
        <v>8721</v>
      </c>
      <c r="Z3948" s="337" t="s">
        <v>12733</v>
      </c>
      <c r="AA3948" s="337" t="s">
        <v>12734</v>
      </c>
      <c r="AB3948" s="337" t="s">
        <v>13350</v>
      </c>
      <c r="AC3948" s="339">
        <v>1127.1020502195347</v>
      </c>
      <c r="AD3948" s="358" t="s">
        <v>12478</v>
      </c>
      <c r="AE3948" s="339">
        <v>1397.385746944015</v>
      </c>
      <c r="AF3948" s="340">
        <v>0.23980410351647841</v>
      </c>
      <c r="AG3948" s="366">
        <v>1802.1360190776195</v>
      </c>
      <c r="AH3948" s="366">
        <v>1293.8905704863439</v>
      </c>
      <c r="AI3948" s="340">
        <v>0.14797996351290688</v>
      </c>
      <c r="AJ3948" s="340">
        <v>-7.4063426426101531E-2</v>
      </c>
      <c r="AK3948" s="341">
        <v>1293.8905704863439</v>
      </c>
      <c r="AL3948" s="342">
        <v>0.14797996351290688</v>
      </c>
      <c r="AM3948" s="339" t="s">
        <v>12736</v>
      </c>
      <c r="AN3948" s="339" t="s">
        <v>12934</v>
      </c>
      <c r="AO3948" s="337" t="s">
        <v>12935</v>
      </c>
      <c r="AP3948" s="343">
        <v>44456</v>
      </c>
      <c r="AQ3948" s="335" t="s">
        <v>12921</v>
      </c>
      <c r="AR3948" s="335" t="s">
        <v>8721</v>
      </c>
      <c r="AS3948" s="335" t="s">
        <v>12921</v>
      </c>
      <c r="AT3948" s="335" t="s">
        <v>8721</v>
      </c>
      <c r="AU3948" s="335" t="s">
        <v>8721</v>
      </c>
      <c r="AV3948" s="335" t="s">
        <v>15039</v>
      </c>
      <c r="AW3948" s="327" t="s">
        <v>12484</v>
      </c>
      <c r="AX3948" s="335" t="s">
        <v>12741</v>
      </c>
      <c r="AY3948" s="390">
        <v>2</v>
      </c>
      <c r="AZ3948" s="311"/>
      <c r="BA3948" s="309" t="s">
        <v>13642</v>
      </c>
      <c r="BB3948" s="310" t="s">
        <v>8721</v>
      </c>
      <c r="BC3948" s="309" t="s">
        <v>8721</v>
      </c>
      <c r="BD3948" s="309">
        <v>2</v>
      </c>
      <c r="BE3948" s="307"/>
      <c r="BF3948" s="310" t="b">
        <v>1</v>
      </c>
    </row>
    <row r="3949" spans="1:58" s="311" customFormat="1" ht="15" customHeight="1" x14ac:dyDescent="0.25">
      <c r="A3949" s="345">
        <v>3865</v>
      </c>
      <c r="B3949" s="336" t="s">
        <v>4805</v>
      </c>
      <c r="C3949" s="346">
        <v>5885</v>
      </c>
      <c r="D3949" s="346" t="s">
        <v>4805</v>
      </c>
      <c r="E3949" s="346" t="s">
        <v>10223</v>
      </c>
      <c r="F3949" s="346" t="s">
        <v>10228</v>
      </c>
      <c r="G3949" s="346" t="s">
        <v>10229</v>
      </c>
      <c r="H3949" s="346" t="s">
        <v>10238</v>
      </c>
      <c r="I3949" s="346" t="s">
        <v>10280</v>
      </c>
      <c r="J3949" s="346" t="s">
        <v>15037</v>
      </c>
      <c r="K3949" s="346" t="s">
        <v>12473</v>
      </c>
      <c r="L3949" s="347" t="s">
        <v>12474</v>
      </c>
      <c r="M3949" s="346" t="s">
        <v>15034</v>
      </c>
      <c r="N3949" s="346" t="s">
        <v>8721</v>
      </c>
      <c r="O3949" s="346" t="s">
        <v>8721</v>
      </c>
      <c r="P3949" s="346" t="s">
        <v>8721</v>
      </c>
      <c r="Q3949" s="346" t="s">
        <v>8721</v>
      </c>
      <c r="R3949" s="346" t="s">
        <v>8721</v>
      </c>
      <c r="S3949" s="346" t="s">
        <v>15038</v>
      </c>
      <c r="T3949" s="346" t="s">
        <v>8721</v>
      </c>
      <c r="U3949" s="346" t="s">
        <v>8721</v>
      </c>
      <c r="V3949" s="346" t="s">
        <v>8721</v>
      </c>
      <c r="W3949" s="346" t="s">
        <v>4619</v>
      </c>
      <c r="X3949" s="346" t="s">
        <v>40</v>
      </c>
      <c r="Y3949" s="346" t="s">
        <v>8721</v>
      </c>
      <c r="Z3949" s="346" t="s">
        <v>12733</v>
      </c>
      <c r="AA3949" s="346" t="s">
        <v>12734</v>
      </c>
      <c r="AB3949" s="346" t="s">
        <v>13350</v>
      </c>
      <c r="AC3949" s="348">
        <v>1158.6240038750605</v>
      </c>
      <c r="AD3949" s="358" t="s">
        <v>12478</v>
      </c>
      <c r="AE3949" s="348">
        <v>1436.4667944369921</v>
      </c>
      <c r="AF3949" s="349">
        <v>0.23980410351647841</v>
      </c>
      <c r="AG3949" s="359">
        <v>1833.5481745511829</v>
      </c>
      <c r="AH3949" s="359">
        <v>1316.4437470144383</v>
      </c>
      <c r="AI3949" s="349">
        <v>0.13621307914521363</v>
      </c>
      <c r="AJ3949" s="349">
        <v>-8.3554348688996805E-2</v>
      </c>
      <c r="AK3949" s="350">
        <v>1316.4437470144383</v>
      </c>
      <c r="AL3949" s="351">
        <v>0.13621307914521363</v>
      </c>
      <c r="AM3949" s="348" t="s">
        <v>12736</v>
      </c>
      <c r="AN3949" s="348" t="s">
        <v>12934</v>
      </c>
      <c r="AO3949" s="346" t="s">
        <v>12935</v>
      </c>
      <c r="AP3949" s="352">
        <v>44456</v>
      </c>
      <c r="AQ3949" s="346" t="s">
        <v>12921</v>
      </c>
      <c r="AR3949" s="346" t="s">
        <v>8721</v>
      </c>
      <c r="AS3949" s="346" t="s">
        <v>12921</v>
      </c>
      <c r="AT3949" s="346" t="s">
        <v>8721</v>
      </c>
      <c r="AU3949" s="346" t="s">
        <v>8721</v>
      </c>
      <c r="AV3949" s="346" t="s">
        <v>15039</v>
      </c>
      <c r="AW3949" s="327" t="s">
        <v>12484</v>
      </c>
      <c r="AX3949" s="346" t="s">
        <v>12741</v>
      </c>
      <c r="AY3949" s="380">
        <v>2</v>
      </c>
      <c r="BA3949" s="311" t="s">
        <v>13642</v>
      </c>
      <c r="BB3949" s="310" t="s">
        <v>8721</v>
      </c>
      <c r="BC3949" s="311" t="s">
        <v>8721</v>
      </c>
      <c r="BD3949" s="311">
        <v>2</v>
      </c>
      <c r="BE3949" s="307"/>
      <c r="BF3949" s="310" t="b">
        <v>1</v>
      </c>
    </row>
    <row r="3950" spans="1:58" s="309" customFormat="1" ht="15" customHeight="1" x14ac:dyDescent="0.25">
      <c r="A3950" s="335">
        <v>3866</v>
      </c>
      <c r="B3950" s="336" t="s">
        <v>4806</v>
      </c>
      <c r="C3950" s="337">
        <v>5886</v>
      </c>
      <c r="D3950" s="337" t="s">
        <v>4806</v>
      </c>
      <c r="E3950" s="337" t="s">
        <v>10223</v>
      </c>
      <c r="F3950" s="337" t="s">
        <v>10228</v>
      </c>
      <c r="G3950" s="337" t="s">
        <v>10229</v>
      </c>
      <c r="H3950" s="337" t="s">
        <v>10238</v>
      </c>
      <c r="I3950" s="337" t="s">
        <v>10281</v>
      </c>
      <c r="J3950" s="337" t="s">
        <v>15037</v>
      </c>
      <c r="K3950" s="337" t="s">
        <v>12473</v>
      </c>
      <c r="L3950" s="338" t="s">
        <v>12474</v>
      </c>
      <c r="M3950" s="337" t="s">
        <v>15034</v>
      </c>
      <c r="N3950" s="337" t="s">
        <v>8721</v>
      </c>
      <c r="O3950" s="337" t="s">
        <v>8721</v>
      </c>
      <c r="P3950" s="337" t="s">
        <v>8721</v>
      </c>
      <c r="Q3950" s="337" t="s">
        <v>8721</v>
      </c>
      <c r="R3950" s="337" t="s">
        <v>8721</v>
      </c>
      <c r="S3950" s="337" t="s">
        <v>15038</v>
      </c>
      <c r="T3950" s="337" t="s">
        <v>8721</v>
      </c>
      <c r="U3950" s="337" t="s">
        <v>8721</v>
      </c>
      <c r="V3950" s="337" t="s">
        <v>8721</v>
      </c>
      <c r="W3950" s="337" t="s">
        <v>4620</v>
      </c>
      <c r="X3950" s="337" t="s">
        <v>40</v>
      </c>
      <c r="Y3950" s="337" t="s">
        <v>8721</v>
      </c>
      <c r="Z3950" s="337" t="s">
        <v>12733</v>
      </c>
      <c r="AA3950" s="337" t="s">
        <v>12734</v>
      </c>
      <c r="AB3950" s="337" t="s">
        <v>13350</v>
      </c>
      <c r="AC3950" s="339">
        <v>1190.9147856685263</v>
      </c>
      <c r="AD3950" s="358" t="s">
        <v>12478</v>
      </c>
      <c r="AE3950" s="339">
        <v>1476.5010382102862</v>
      </c>
      <c r="AF3950" s="340">
        <v>0.23980410351647841</v>
      </c>
      <c r="AG3950" s="366">
        <v>1864.9603300247466</v>
      </c>
      <c r="AH3950" s="366">
        <v>1338.9969235425326</v>
      </c>
      <c r="AI3950" s="340">
        <v>0.12434318530261557</v>
      </c>
      <c r="AJ3950" s="340">
        <v>-9.3128356234972065E-2</v>
      </c>
      <c r="AK3950" s="341">
        <v>1338.9969235425326</v>
      </c>
      <c r="AL3950" s="342">
        <v>0.12434318530261557</v>
      </c>
      <c r="AM3950" s="339" t="s">
        <v>12736</v>
      </c>
      <c r="AN3950" s="339" t="s">
        <v>12934</v>
      </c>
      <c r="AO3950" s="337" t="s">
        <v>12935</v>
      </c>
      <c r="AP3950" s="343">
        <v>44456</v>
      </c>
      <c r="AQ3950" s="335" t="s">
        <v>12921</v>
      </c>
      <c r="AR3950" s="335" t="s">
        <v>8721</v>
      </c>
      <c r="AS3950" s="335" t="s">
        <v>12921</v>
      </c>
      <c r="AT3950" s="335" t="s">
        <v>8721</v>
      </c>
      <c r="AU3950" s="335" t="s">
        <v>8721</v>
      </c>
      <c r="AV3950" s="335" t="s">
        <v>15039</v>
      </c>
      <c r="AW3950" s="327" t="s">
        <v>12484</v>
      </c>
      <c r="AX3950" s="335" t="s">
        <v>12741</v>
      </c>
      <c r="AY3950" s="390">
        <v>2</v>
      </c>
      <c r="BA3950" s="309" t="s">
        <v>13642</v>
      </c>
      <c r="BB3950" s="310" t="s">
        <v>8721</v>
      </c>
      <c r="BC3950" s="309" t="s">
        <v>8721</v>
      </c>
      <c r="BD3950" s="309">
        <v>2</v>
      </c>
      <c r="BE3950" s="307"/>
      <c r="BF3950" s="310" t="b">
        <v>1</v>
      </c>
    </row>
    <row r="3951" spans="1:58" s="311" customFormat="1" ht="15" customHeight="1" x14ac:dyDescent="0.25">
      <c r="A3951" s="345">
        <v>3867</v>
      </c>
      <c r="B3951" s="336" t="s">
        <v>4812</v>
      </c>
      <c r="C3951" s="337">
        <v>5891</v>
      </c>
      <c r="D3951" s="337" t="s">
        <v>4812</v>
      </c>
      <c r="E3951" s="337" t="s">
        <v>10223</v>
      </c>
      <c r="F3951" s="337" t="s">
        <v>10228</v>
      </c>
      <c r="G3951" s="337" t="s">
        <v>10229</v>
      </c>
      <c r="H3951" s="337" t="s">
        <v>10230</v>
      </c>
      <c r="I3951" s="337" t="s">
        <v>10239</v>
      </c>
      <c r="J3951" s="337" t="s">
        <v>15037</v>
      </c>
      <c r="K3951" s="337" t="s">
        <v>12473</v>
      </c>
      <c r="L3951" s="338" t="s">
        <v>12474</v>
      </c>
      <c r="M3951" s="337" t="s">
        <v>15034</v>
      </c>
      <c r="N3951" s="337" t="s">
        <v>8721</v>
      </c>
      <c r="O3951" s="337" t="s">
        <v>8721</v>
      </c>
      <c r="P3951" s="337" t="s">
        <v>8721</v>
      </c>
      <c r="Q3951" s="337" t="s">
        <v>8721</v>
      </c>
      <c r="R3951" s="337" t="s">
        <v>8721</v>
      </c>
      <c r="S3951" s="337" t="s">
        <v>15038</v>
      </c>
      <c r="T3951" s="337" t="s">
        <v>8721</v>
      </c>
      <c r="U3951" s="337" t="s">
        <v>8721</v>
      </c>
      <c r="V3951" s="337" t="s">
        <v>8721</v>
      </c>
      <c r="W3951" s="337" t="s">
        <v>15238</v>
      </c>
      <c r="X3951" s="337" t="s">
        <v>40</v>
      </c>
      <c r="Y3951" s="337" t="s">
        <v>8721</v>
      </c>
      <c r="Z3951" s="337" t="s">
        <v>12733</v>
      </c>
      <c r="AA3951" s="337" t="s">
        <v>12734</v>
      </c>
      <c r="AB3951" s="337" t="s">
        <v>13350</v>
      </c>
      <c r="AC3951" s="339">
        <v>556.6315718683104</v>
      </c>
      <c r="AD3951" s="358" t="s">
        <v>12478</v>
      </c>
      <c r="AE3951" s="339">
        <v>690.11410694915878</v>
      </c>
      <c r="AF3951" s="340">
        <v>0.23980410351647841</v>
      </c>
      <c r="AG3951" s="366">
        <v>1018.0446799916132</v>
      </c>
      <c r="AH3951" s="366">
        <v>730.9317375772406</v>
      </c>
      <c r="AI3951" s="340">
        <v>0.3131338115153961</v>
      </c>
      <c r="AJ3951" s="340">
        <v>5.9146205268180152E-2</v>
      </c>
      <c r="AK3951" s="341">
        <v>730.9317375772406</v>
      </c>
      <c r="AL3951" s="342">
        <v>0.3131338115153961</v>
      </c>
      <c r="AM3951" s="339" t="s">
        <v>12736</v>
      </c>
      <c r="AN3951" s="339" t="s">
        <v>12934</v>
      </c>
      <c r="AO3951" s="337" t="s">
        <v>12935</v>
      </c>
      <c r="AP3951" s="343">
        <v>44459</v>
      </c>
      <c r="AQ3951" s="335" t="s">
        <v>12921</v>
      </c>
      <c r="AR3951" s="335" t="s">
        <v>8721</v>
      </c>
      <c r="AS3951" s="335" t="s">
        <v>12921</v>
      </c>
      <c r="AT3951" s="335" t="s">
        <v>8721</v>
      </c>
      <c r="AU3951" s="335" t="s">
        <v>8721</v>
      </c>
      <c r="AV3951" s="335" t="s">
        <v>15239</v>
      </c>
      <c r="AW3951" s="327" t="s">
        <v>12484</v>
      </c>
      <c r="AX3951" s="335" t="s">
        <v>12741</v>
      </c>
      <c r="AY3951" s="390">
        <v>2</v>
      </c>
      <c r="AZ3951" s="309"/>
      <c r="BA3951" s="311" t="s">
        <v>13642</v>
      </c>
      <c r="BB3951" s="310" t="s">
        <v>8721</v>
      </c>
      <c r="BC3951" s="311" t="s">
        <v>8721</v>
      </c>
      <c r="BD3951" s="311">
        <v>2</v>
      </c>
      <c r="BE3951" s="307"/>
      <c r="BF3951" s="310" t="b">
        <v>1</v>
      </c>
    </row>
    <row r="3952" spans="1:58" s="309" customFormat="1" ht="15" customHeight="1" x14ac:dyDescent="0.25">
      <c r="A3952" s="335">
        <v>3868</v>
      </c>
      <c r="B3952" s="336" t="s">
        <v>4813</v>
      </c>
      <c r="C3952" s="346">
        <v>5892</v>
      </c>
      <c r="D3952" s="346" t="s">
        <v>4813</v>
      </c>
      <c r="E3952" s="346" t="s">
        <v>10223</v>
      </c>
      <c r="F3952" s="346" t="s">
        <v>10228</v>
      </c>
      <c r="G3952" s="346" t="s">
        <v>10229</v>
      </c>
      <c r="H3952" s="346" t="s">
        <v>10230</v>
      </c>
      <c r="I3952" s="346" t="s">
        <v>10246</v>
      </c>
      <c r="J3952" s="346" t="s">
        <v>15037</v>
      </c>
      <c r="K3952" s="346" t="s">
        <v>12473</v>
      </c>
      <c r="L3952" s="347" t="s">
        <v>12474</v>
      </c>
      <c r="M3952" s="346" t="s">
        <v>15034</v>
      </c>
      <c r="N3952" s="346" t="s">
        <v>8721</v>
      </c>
      <c r="O3952" s="346" t="s">
        <v>8721</v>
      </c>
      <c r="P3952" s="346" t="s">
        <v>8721</v>
      </c>
      <c r="Q3952" s="346" t="s">
        <v>8721</v>
      </c>
      <c r="R3952" s="346" t="s">
        <v>8721</v>
      </c>
      <c r="S3952" s="346" t="s">
        <v>15038</v>
      </c>
      <c r="T3952" s="346" t="s">
        <v>8721</v>
      </c>
      <c r="U3952" s="346" t="s">
        <v>8721</v>
      </c>
      <c r="V3952" s="346" t="s">
        <v>8721</v>
      </c>
      <c r="W3952" s="346" t="s">
        <v>15240</v>
      </c>
      <c r="X3952" s="346" t="s">
        <v>40</v>
      </c>
      <c r="Y3952" s="346" t="s">
        <v>8721</v>
      </c>
      <c r="Z3952" s="346" t="s">
        <v>12733</v>
      </c>
      <c r="AA3952" s="346" t="s">
        <v>12734</v>
      </c>
      <c r="AB3952" s="346" t="s">
        <v>13350</v>
      </c>
      <c r="AC3952" s="348">
        <v>573.54579090298284</v>
      </c>
      <c r="AD3952" s="358" t="s">
        <v>12478</v>
      </c>
      <c r="AE3952" s="348">
        <v>711.08442511612225</v>
      </c>
      <c r="AF3952" s="349">
        <v>0.23980410351647841</v>
      </c>
      <c r="AG3952" s="359">
        <v>1037.3373627861631</v>
      </c>
      <c r="AH3952" s="359">
        <v>744.78342251278104</v>
      </c>
      <c r="AI3952" s="349">
        <v>0.29855965177637156</v>
      </c>
      <c r="AJ3952" s="349">
        <v>4.7390993539417892E-2</v>
      </c>
      <c r="AK3952" s="350">
        <v>744.78342251278104</v>
      </c>
      <c r="AL3952" s="351">
        <v>0.29855965177637156</v>
      </c>
      <c r="AM3952" s="348" t="s">
        <v>12736</v>
      </c>
      <c r="AN3952" s="348" t="s">
        <v>12934</v>
      </c>
      <c r="AO3952" s="346" t="s">
        <v>12935</v>
      </c>
      <c r="AP3952" s="352">
        <v>44459</v>
      </c>
      <c r="AQ3952" s="346" t="s">
        <v>12921</v>
      </c>
      <c r="AR3952" s="346" t="s">
        <v>8721</v>
      </c>
      <c r="AS3952" s="346" t="s">
        <v>12921</v>
      </c>
      <c r="AT3952" s="346" t="s">
        <v>8721</v>
      </c>
      <c r="AU3952" s="346" t="s">
        <v>8721</v>
      </c>
      <c r="AV3952" s="346" t="s">
        <v>15241</v>
      </c>
      <c r="AW3952" s="327" t="s">
        <v>12484</v>
      </c>
      <c r="AX3952" s="346" t="s">
        <v>12741</v>
      </c>
      <c r="AY3952" s="380">
        <v>2</v>
      </c>
      <c r="AZ3952" s="311"/>
      <c r="BA3952" s="309" t="s">
        <v>13642</v>
      </c>
      <c r="BB3952" s="310" t="s">
        <v>8721</v>
      </c>
      <c r="BC3952" s="309" t="s">
        <v>8721</v>
      </c>
      <c r="BD3952" s="309">
        <v>2</v>
      </c>
      <c r="BE3952" s="307"/>
      <c r="BF3952" s="310" t="b">
        <v>1</v>
      </c>
    </row>
    <row r="3953" spans="1:58" s="311" customFormat="1" ht="15" customHeight="1" x14ac:dyDescent="0.25">
      <c r="A3953" s="345">
        <v>3869</v>
      </c>
      <c r="B3953" s="336" t="s">
        <v>3679</v>
      </c>
      <c r="C3953" s="337">
        <v>5893</v>
      </c>
      <c r="D3953" s="337" t="s">
        <v>3679</v>
      </c>
      <c r="E3953" s="337" t="s">
        <v>10223</v>
      </c>
      <c r="F3953" s="337" t="s">
        <v>10228</v>
      </c>
      <c r="G3953" s="337" t="s">
        <v>10229</v>
      </c>
      <c r="H3953" s="337" t="s">
        <v>10230</v>
      </c>
      <c r="I3953" s="337" t="s">
        <v>10248</v>
      </c>
      <c r="J3953" s="337" t="s">
        <v>15037</v>
      </c>
      <c r="K3953" s="337" t="s">
        <v>12473</v>
      </c>
      <c r="L3953" s="338" t="s">
        <v>12474</v>
      </c>
      <c r="M3953" s="337" t="s">
        <v>15034</v>
      </c>
      <c r="N3953" s="337" t="s">
        <v>8721</v>
      </c>
      <c r="O3953" s="337" t="s">
        <v>8721</v>
      </c>
      <c r="P3953" s="337" t="s">
        <v>8721</v>
      </c>
      <c r="Q3953" s="337" t="s">
        <v>8721</v>
      </c>
      <c r="R3953" s="337" t="s">
        <v>8721</v>
      </c>
      <c r="S3953" s="337" t="s">
        <v>15038</v>
      </c>
      <c r="T3953" s="337" t="s">
        <v>8721</v>
      </c>
      <c r="U3953" s="337" t="s">
        <v>8721</v>
      </c>
      <c r="V3953" s="337" t="s">
        <v>8721</v>
      </c>
      <c r="W3953" s="337" t="s">
        <v>15242</v>
      </c>
      <c r="X3953" s="337" t="s">
        <v>40</v>
      </c>
      <c r="Y3953" s="337" t="s">
        <v>8721</v>
      </c>
      <c r="Z3953" s="337" t="s">
        <v>12733</v>
      </c>
      <c r="AA3953" s="337" t="s">
        <v>12734</v>
      </c>
      <c r="AB3953" s="337" t="s">
        <v>13350</v>
      </c>
      <c r="AC3953" s="339">
        <v>590.46000993765517</v>
      </c>
      <c r="AD3953" s="358" t="s">
        <v>12478</v>
      </c>
      <c r="AE3953" s="339">
        <v>732.05474328308549</v>
      </c>
      <c r="AF3953" s="340">
        <v>0.23980410351647841</v>
      </c>
      <c r="AG3953" s="366">
        <v>1056.6300455807132</v>
      </c>
      <c r="AH3953" s="366">
        <v>758.63510744832161</v>
      </c>
      <c r="AI3953" s="340">
        <v>0.2848204699390624</v>
      </c>
      <c r="AJ3953" s="340">
        <v>3.6309257482616264E-2</v>
      </c>
      <c r="AK3953" s="341">
        <v>758.63510744832161</v>
      </c>
      <c r="AL3953" s="342">
        <v>0.2848204699390624</v>
      </c>
      <c r="AM3953" s="339" t="s">
        <v>12736</v>
      </c>
      <c r="AN3953" s="339" t="s">
        <v>12934</v>
      </c>
      <c r="AO3953" s="337" t="s">
        <v>12935</v>
      </c>
      <c r="AP3953" s="343">
        <v>44459</v>
      </c>
      <c r="AQ3953" s="335" t="s">
        <v>12921</v>
      </c>
      <c r="AR3953" s="335" t="s">
        <v>8721</v>
      </c>
      <c r="AS3953" s="335" t="s">
        <v>12921</v>
      </c>
      <c r="AT3953" s="335" t="s">
        <v>8721</v>
      </c>
      <c r="AU3953" s="335" t="s">
        <v>8721</v>
      </c>
      <c r="AV3953" s="335" t="s">
        <v>15243</v>
      </c>
      <c r="AW3953" s="327" t="s">
        <v>12484</v>
      </c>
      <c r="AX3953" s="335" t="s">
        <v>12741</v>
      </c>
      <c r="AY3953" s="390">
        <v>2</v>
      </c>
      <c r="AZ3953" s="309"/>
      <c r="BA3953" s="311" t="s">
        <v>13642</v>
      </c>
      <c r="BB3953" s="310" t="s">
        <v>8721</v>
      </c>
      <c r="BC3953" s="311" t="s">
        <v>8721</v>
      </c>
      <c r="BD3953" s="311">
        <v>2</v>
      </c>
      <c r="BE3953" s="307"/>
      <c r="BF3953" s="310" t="b">
        <v>1</v>
      </c>
    </row>
    <row r="3954" spans="1:58" s="309" customFormat="1" ht="15" customHeight="1" x14ac:dyDescent="0.25">
      <c r="A3954" s="335">
        <v>3870</v>
      </c>
      <c r="B3954" s="336" t="s">
        <v>4814</v>
      </c>
      <c r="C3954" s="346">
        <v>5894</v>
      </c>
      <c r="D3954" s="346" t="s">
        <v>4814</v>
      </c>
      <c r="E3954" s="346" t="s">
        <v>10223</v>
      </c>
      <c r="F3954" s="346" t="s">
        <v>10228</v>
      </c>
      <c r="G3954" s="346" t="s">
        <v>10229</v>
      </c>
      <c r="H3954" s="346" t="s">
        <v>10230</v>
      </c>
      <c r="I3954" s="346" t="s">
        <v>10271</v>
      </c>
      <c r="J3954" s="346" t="s">
        <v>15037</v>
      </c>
      <c r="K3954" s="346" t="s">
        <v>12473</v>
      </c>
      <c r="L3954" s="347" t="s">
        <v>12474</v>
      </c>
      <c r="M3954" s="346" t="s">
        <v>15034</v>
      </c>
      <c r="N3954" s="346" t="s">
        <v>8721</v>
      </c>
      <c r="O3954" s="346" t="s">
        <v>8721</v>
      </c>
      <c r="P3954" s="346" t="s">
        <v>8721</v>
      </c>
      <c r="Q3954" s="346" t="s">
        <v>8721</v>
      </c>
      <c r="R3954" s="346" t="s">
        <v>8721</v>
      </c>
      <c r="S3954" s="346" t="s">
        <v>15038</v>
      </c>
      <c r="T3954" s="346" t="s">
        <v>8721</v>
      </c>
      <c r="U3954" s="346" t="s">
        <v>8721</v>
      </c>
      <c r="V3954" s="346" t="s">
        <v>8721</v>
      </c>
      <c r="W3954" s="346" t="s">
        <v>15244</v>
      </c>
      <c r="X3954" s="346" t="s">
        <v>40</v>
      </c>
      <c r="Y3954" s="346" t="s">
        <v>8721</v>
      </c>
      <c r="Z3954" s="346" t="s">
        <v>12733</v>
      </c>
      <c r="AA3954" s="346" t="s">
        <v>12734</v>
      </c>
      <c r="AB3954" s="346" t="s">
        <v>13350</v>
      </c>
      <c r="AC3954" s="348">
        <v>606.60540083438809</v>
      </c>
      <c r="AD3954" s="358" t="s">
        <v>12478</v>
      </c>
      <c r="AE3954" s="348">
        <v>752.07186516973252</v>
      </c>
      <c r="AF3954" s="349">
        <v>0.23980410351647841</v>
      </c>
      <c r="AG3954" s="359">
        <v>1075.9227283752632</v>
      </c>
      <c r="AH3954" s="359">
        <v>772.48679238386217</v>
      </c>
      <c r="AI3954" s="349">
        <v>0.27345848111689008</v>
      </c>
      <c r="AJ3954" s="349">
        <v>2.714491547895137E-2</v>
      </c>
      <c r="AK3954" s="350">
        <v>772.48679238386217</v>
      </c>
      <c r="AL3954" s="351">
        <v>0.27345848111689008</v>
      </c>
      <c r="AM3954" s="348" t="s">
        <v>12736</v>
      </c>
      <c r="AN3954" s="348" t="s">
        <v>12934</v>
      </c>
      <c r="AO3954" s="346" t="s">
        <v>12935</v>
      </c>
      <c r="AP3954" s="352">
        <v>44459</v>
      </c>
      <c r="AQ3954" s="346" t="s">
        <v>12921</v>
      </c>
      <c r="AR3954" s="346" t="s">
        <v>8721</v>
      </c>
      <c r="AS3954" s="346" t="s">
        <v>12921</v>
      </c>
      <c r="AT3954" s="346" t="s">
        <v>8721</v>
      </c>
      <c r="AU3954" s="346" t="s">
        <v>8721</v>
      </c>
      <c r="AV3954" s="346" t="s">
        <v>15245</v>
      </c>
      <c r="AW3954" s="327" t="s">
        <v>12484</v>
      </c>
      <c r="AX3954" s="346" t="s">
        <v>12741</v>
      </c>
      <c r="AY3954" s="380">
        <v>2</v>
      </c>
      <c r="AZ3954" s="311"/>
      <c r="BA3954" s="309" t="s">
        <v>13642</v>
      </c>
      <c r="BB3954" s="310" t="s">
        <v>8721</v>
      </c>
      <c r="BC3954" s="309" t="s">
        <v>8721</v>
      </c>
      <c r="BD3954" s="309">
        <v>2</v>
      </c>
      <c r="BE3954" s="307"/>
      <c r="BF3954" s="310" t="b">
        <v>1</v>
      </c>
    </row>
    <row r="3955" spans="1:58" s="311" customFormat="1" ht="15" customHeight="1" x14ac:dyDescent="0.25">
      <c r="A3955" s="345">
        <v>3871</v>
      </c>
      <c r="B3955" s="336" t="s">
        <v>4815</v>
      </c>
      <c r="C3955" s="337">
        <v>5895</v>
      </c>
      <c r="D3955" s="337" t="s">
        <v>4815</v>
      </c>
      <c r="E3955" s="337" t="s">
        <v>10223</v>
      </c>
      <c r="F3955" s="337" t="s">
        <v>10228</v>
      </c>
      <c r="G3955" s="337" t="s">
        <v>10229</v>
      </c>
      <c r="H3955" s="337" t="s">
        <v>10230</v>
      </c>
      <c r="I3955" s="337" t="s">
        <v>10272</v>
      </c>
      <c r="J3955" s="337" t="s">
        <v>15037</v>
      </c>
      <c r="K3955" s="337" t="s">
        <v>12473</v>
      </c>
      <c r="L3955" s="338" t="s">
        <v>12474</v>
      </c>
      <c r="M3955" s="337" t="s">
        <v>15034</v>
      </c>
      <c r="N3955" s="337" t="s">
        <v>8721</v>
      </c>
      <c r="O3955" s="337" t="s">
        <v>8721</v>
      </c>
      <c r="P3955" s="337" t="s">
        <v>8721</v>
      </c>
      <c r="Q3955" s="337" t="s">
        <v>8721</v>
      </c>
      <c r="R3955" s="337" t="s">
        <v>8721</v>
      </c>
      <c r="S3955" s="337" t="s">
        <v>15038</v>
      </c>
      <c r="T3955" s="337" t="s">
        <v>8721</v>
      </c>
      <c r="U3955" s="337" t="s">
        <v>8721</v>
      </c>
      <c r="V3955" s="337" t="s">
        <v>8721</v>
      </c>
      <c r="W3955" s="337" t="s">
        <v>15246</v>
      </c>
      <c r="X3955" s="337" t="s">
        <v>40</v>
      </c>
      <c r="Y3955" s="337" t="s">
        <v>8721</v>
      </c>
      <c r="Z3955" s="337" t="s">
        <v>12733</v>
      </c>
      <c r="AA3955" s="337" t="s">
        <v>12734</v>
      </c>
      <c r="AB3955" s="337" t="s">
        <v>13350</v>
      </c>
      <c r="AC3955" s="339">
        <v>623.51961986906042</v>
      </c>
      <c r="AD3955" s="358" t="s">
        <v>12478</v>
      </c>
      <c r="AE3955" s="339">
        <v>773.04218333669587</v>
      </c>
      <c r="AF3955" s="340">
        <v>0.23980410351647841</v>
      </c>
      <c r="AG3955" s="366">
        <v>1095.2154111698135</v>
      </c>
      <c r="AH3955" s="366">
        <v>786.33847731940284</v>
      </c>
      <c r="AI3955" s="340">
        <v>0.26112868346393725</v>
      </c>
      <c r="AJ3955" s="340">
        <v>1.7199959160463907E-2</v>
      </c>
      <c r="AK3955" s="341">
        <v>786.33847731940284</v>
      </c>
      <c r="AL3955" s="342">
        <v>0.26112868346393725</v>
      </c>
      <c r="AM3955" s="339" t="s">
        <v>12736</v>
      </c>
      <c r="AN3955" s="339" t="s">
        <v>12934</v>
      </c>
      <c r="AO3955" s="337" t="s">
        <v>12935</v>
      </c>
      <c r="AP3955" s="343">
        <v>44459</v>
      </c>
      <c r="AQ3955" s="335" t="s">
        <v>12921</v>
      </c>
      <c r="AR3955" s="335" t="s">
        <v>8721</v>
      </c>
      <c r="AS3955" s="335" t="s">
        <v>12921</v>
      </c>
      <c r="AT3955" s="335" t="s">
        <v>8721</v>
      </c>
      <c r="AU3955" s="335" t="s">
        <v>8721</v>
      </c>
      <c r="AV3955" s="335" t="s">
        <v>15247</v>
      </c>
      <c r="AW3955" s="327" t="s">
        <v>12484</v>
      </c>
      <c r="AX3955" s="335" t="s">
        <v>12741</v>
      </c>
      <c r="AY3955" s="390">
        <v>2</v>
      </c>
      <c r="BA3955" s="311" t="s">
        <v>13642</v>
      </c>
      <c r="BB3955" s="310" t="s">
        <v>8721</v>
      </c>
      <c r="BC3955" s="311" t="s">
        <v>8721</v>
      </c>
      <c r="BD3955" s="311">
        <v>2</v>
      </c>
      <c r="BE3955" s="307"/>
      <c r="BF3955" s="310" t="b">
        <v>1</v>
      </c>
    </row>
    <row r="3956" spans="1:58" s="309" customFormat="1" ht="15" customHeight="1" x14ac:dyDescent="0.25">
      <c r="A3956" s="335">
        <v>3872</v>
      </c>
      <c r="B3956" s="336" t="s">
        <v>4816</v>
      </c>
      <c r="C3956" s="346">
        <v>5896</v>
      </c>
      <c r="D3956" s="346" t="s">
        <v>4816</v>
      </c>
      <c r="E3956" s="346" t="s">
        <v>10223</v>
      </c>
      <c r="F3956" s="346" t="s">
        <v>10228</v>
      </c>
      <c r="G3956" s="346" t="s">
        <v>10229</v>
      </c>
      <c r="H3956" s="346" t="s">
        <v>10230</v>
      </c>
      <c r="I3956" s="346" t="s">
        <v>10273</v>
      </c>
      <c r="J3956" s="346" t="s">
        <v>15037</v>
      </c>
      <c r="K3956" s="346" t="s">
        <v>12473</v>
      </c>
      <c r="L3956" s="347" t="s">
        <v>12474</v>
      </c>
      <c r="M3956" s="346" t="s">
        <v>15034</v>
      </c>
      <c r="N3956" s="346" t="s">
        <v>8721</v>
      </c>
      <c r="O3956" s="346" t="s">
        <v>8721</v>
      </c>
      <c r="P3956" s="346" t="s">
        <v>8721</v>
      </c>
      <c r="Q3956" s="346" t="s">
        <v>8721</v>
      </c>
      <c r="R3956" s="346" t="s">
        <v>8721</v>
      </c>
      <c r="S3956" s="346" t="s">
        <v>15038</v>
      </c>
      <c r="T3956" s="346" t="s">
        <v>8721</v>
      </c>
      <c r="U3956" s="346" t="s">
        <v>8721</v>
      </c>
      <c r="V3956" s="346" t="s">
        <v>8721</v>
      </c>
      <c r="W3956" s="346" t="s">
        <v>15248</v>
      </c>
      <c r="X3956" s="346" t="s">
        <v>40</v>
      </c>
      <c r="Y3956" s="346" t="s">
        <v>8721</v>
      </c>
      <c r="Z3956" s="346" t="s">
        <v>12733</v>
      </c>
      <c r="AA3956" s="346" t="s">
        <v>12734</v>
      </c>
      <c r="AB3956" s="346" t="s">
        <v>13350</v>
      </c>
      <c r="AC3956" s="348">
        <v>646.58446400725006</v>
      </c>
      <c r="AD3956" s="358" t="s">
        <v>12478</v>
      </c>
      <c r="AE3956" s="348">
        <v>801.63807174619137</v>
      </c>
      <c r="AF3956" s="349">
        <v>0.23980410351647841</v>
      </c>
      <c r="AG3956" s="359">
        <v>1114.5080939643633</v>
      </c>
      <c r="AH3956" s="359">
        <v>800.19016225494317</v>
      </c>
      <c r="AI3956" s="349">
        <v>0.23756478356394717</v>
      </c>
      <c r="AJ3956" s="349">
        <v>-1.8061885310589609E-3</v>
      </c>
      <c r="AK3956" s="350">
        <v>800.19016225494317</v>
      </c>
      <c r="AL3956" s="351">
        <v>0.23756478356394717</v>
      </c>
      <c r="AM3956" s="348" t="s">
        <v>12736</v>
      </c>
      <c r="AN3956" s="348" t="s">
        <v>12934</v>
      </c>
      <c r="AO3956" s="346" t="s">
        <v>12935</v>
      </c>
      <c r="AP3956" s="352">
        <v>44459</v>
      </c>
      <c r="AQ3956" s="346" t="s">
        <v>12921</v>
      </c>
      <c r="AR3956" s="346" t="s">
        <v>8721</v>
      </c>
      <c r="AS3956" s="346" t="s">
        <v>12921</v>
      </c>
      <c r="AT3956" s="346" t="s">
        <v>8721</v>
      </c>
      <c r="AU3956" s="346" t="s">
        <v>8721</v>
      </c>
      <c r="AV3956" s="346" t="s">
        <v>15249</v>
      </c>
      <c r="AW3956" s="327" t="s">
        <v>12484</v>
      </c>
      <c r="AX3956" s="346" t="s">
        <v>12741</v>
      </c>
      <c r="AY3956" s="380">
        <v>2</v>
      </c>
      <c r="BA3956" s="309" t="s">
        <v>13642</v>
      </c>
      <c r="BB3956" s="310" t="s">
        <v>8721</v>
      </c>
      <c r="BC3956" s="309" t="s">
        <v>8721</v>
      </c>
      <c r="BD3956" s="309">
        <v>2</v>
      </c>
      <c r="BE3956" s="307"/>
      <c r="BF3956" s="310" t="b">
        <v>1</v>
      </c>
    </row>
    <row r="3957" spans="1:58" s="311" customFormat="1" ht="15" customHeight="1" x14ac:dyDescent="0.25">
      <c r="A3957" s="345">
        <v>3873</v>
      </c>
      <c r="B3957" s="336" t="s">
        <v>4817</v>
      </c>
      <c r="C3957" s="337">
        <v>5897</v>
      </c>
      <c r="D3957" s="337" t="s">
        <v>4817</v>
      </c>
      <c r="E3957" s="337" t="s">
        <v>10223</v>
      </c>
      <c r="F3957" s="337" t="s">
        <v>10228</v>
      </c>
      <c r="G3957" s="337" t="s">
        <v>10229</v>
      </c>
      <c r="H3957" s="337" t="s">
        <v>10230</v>
      </c>
      <c r="I3957" s="337" t="s">
        <v>10274</v>
      </c>
      <c r="J3957" s="337" t="s">
        <v>15037</v>
      </c>
      <c r="K3957" s="337" t="s">
        <v>12473</v>
      </c>
      <c r="L3957" s="338" t="s">
        <v>12474</v>
      </c>
      <c r="M3957" s="337" t="s">
        <v>15034</v>
      </c>
      <c r="N3957" s="337" t="s">
        <v>8721</v>
      </c>
      <c r="O3957" s="337" t="s">
        <v>8721</v>
      </c>
      <c r="P3957" s="337" t="s">
        <v>8721</v>
      </c>
      <c r="Q3957" s="337" t="s">
        <v>8721</v>
      </c>
      <c r="R3957" s="337" t="s">
        <v>8721</v>
      </c>
      <c r="S3957" s="337" t="s">
        <v>15038</v>
      </c>
      <c r="T3957" s="337" t="s">
        <v>8721</v>
      </c>
      <c r="U3957" s="337" t="s">
        <v>8721</v>
      </c>
      <c r="V3957" s="337" t="s">
        <v>8721</v>
      </c>
      <c r="W3957" s="337" t="s">
        <v>15250</v>
      </c>
      <c r="X3957" s="337" t="s">
        <v>40</v>
      </c>
      <c r="Y3957" s="337" t="s">
        <v>8721</v>
      </c>
      <c r="Z3957" s="337" t="s">
        <v>12733</v>
      </c>
      <c r="AA3957" s="337" t="s">
        <v>12734</v>
      </c>
      <c r="AB3957" s="337" t="s">
        <v>13350</v>
      </c>
      <c r="AC3957" s="339">
        <v>667.3428237316208</v>
      </c>
      <c r="AD3957" s="358" t="s">
        <v>12478</v>
      </c>
      <c r="AE3957" s="339">
        <v>827.37437131473735</v>
      </c>
      <c r="AF3957" s="340">
        <v>0.23980410351647841</v>
      </c>
      <c r="AG3957" s="366">
        <v>1133.8007767589133</v>
      </c>
      <c r="AH3957" s="366">
        <v>814.04184719048374</v>
      </c>
      <c r="AI3957" s="340">
        <v>0.21982558025956922</v>
      </c>
      <c r="AJ3957" s="340">
        <v>-1.6114258051125763E-2</v>
      </c>
      <c r="AK3957" s="341">
        <v>814.04184719048374</v>
      </c>
      <c r="AL3957" s="342">
        <v>0.21982558025956922</v>
      </c>
      <c r="AM3957" s="339" t="s">
        <v>12736</v>
      </c>
      <c r="AN3957" s="339" t="s">
        <v>12934</v>
      </c>
      <c r="AO3957" s="337" t="s">
        <v>12935</v>
      </c>
      <c r="AP3957" s="343">
        <v>44459</v>
      </c>
      <c r="AQ3957" s="335" t="s">
        <v>12921</v>
      </c>
      <c r="AR3957" s="335" t="s">
        <v>8721</v>
      </c>
      <c r="AS3957" s="335" t="s">
        <v>12921</v>
      </c>
      <c r="AT3957" s="335" t="s">
        <v>8721</v>
      </c>
      <c r="AU3957" s="335" t="s">
        <v>8721</v>
      </c>
      <c r="AV3957" s="335" t="s">
        <v>15251</v>
      </c>
      <c r="AW3957" s="327" t="s">
        <v>12484</v>
      </c>
      <c r="AX3957" s="335" t="s">
        <v>12741</v>
      </c>
      <c r="AY3957" s="390">
        <v>2</v>
      </c>
      <c r="AZ3957" s="309"/>
      <c r="BA3957" s="311" t="s">
        <v>13642</v>
      </c>
      <c r="BB3957" s="310" t="s">
        <v>8721</v>
      </c>
      <c r="BC3957" s="311" t="s">
        <v>8721</v>
      </c>
      <c r="BD3957" s="311">
        <v>2</v>
      </c>
      <c r="BE3957" s="307"/>
      <c r="BF3957" s="310" t="b">
        <v>1</v>
      </c>
    </row>
    <row r="3958" spans="1:58" s="309" customFormat="1" ht="15" customHeight="1" x14ac:dyDescent="0.25">
      <c r="A3958" s="335">
        <v>3874</v>
      </c>
      <c r="B3958" s="336" t="s">
        <v>4818</v>
      </c>
      <c r="C3958" s="346">
        <v>5898</v>
      </c>
      <c r="D3958" s="346" t="s">
        <v>4818</v>
      </c>
      <c r="E3958" s="346" t="s">
        <v>10223</v>
      </c>
      <c r="F3958" s="346" t="s">
        <v>10228</v>
      </c>
      <c r="G3958" s="346" t="s">
        <v>10229</v>
      </c>
      <c r="H3958" s="346" t="s">
        <v>10230</v>
      </c>
      <c r="I3958" s="346" t="s">
        <v>10275</v>
      </c>
      <c r="J3958" s="346" t="s">
        <v>15037</v>
      </c>
      <c r="K3958" s="346" t="s">
        <v>12473</v>
      </c>
      <c r="L3958" s="347" t="s">
        <v>12474</v>
      </c>
      <c r="M3958" s="346" t="s">
        <v>15034</v>
      </c>
      <c r="N3958" s="346" t="s">
        <v>8721</v>
      </c>
      <c r="O3958" s="346" t="s">
        <v>8721</v>
      </c>
      <c r="P3958" s="346" t="s">
        <v>8721</v>
      </c>
      <c r="Q3958" s="346" t="s">
        <v>8721</v>
      </c>
      <c r="R3958" s="346" t="s">
        <v>8721</v>
      </c>
      <c r="S3958" s="346" t="s">
        <v>15038</v>
      </c>
      <c r="T3958" s="346" t="s">
        <v>8721</v>
      </c>
      <c r="U3958" s="346" t="s">
        <v>8721</v>
      </c>
      <c r="V3958" s="346" t="s">
        <v>8721</v>
      </c>
      <c r="W3958" s="346" t="s">
        <v>15252</v>
      </c>
      <c r="X3958" s="346" t="s">
        <v>40</v>
      </c>
      <c r="Y3958" s="346" t="s">
        <v>8721</v>
      </c>
      <c r="Z3958" s="346" t="s">
        <v>12733</v>
      </c>
      <c r="AA3958" s="346" t="s">
        <v>12734</v>
      </c>
      <c r="AB3958" s="346" t="s">
        <v>13350</v>
      </c>
      <c r="AC3958" s="348">
        <v>688.10118345599153</v>
      </c>
      <c r="AD3958" s="358" t="s">
        <v>12478</v>
      </c>
      <c r="AE3958" s="348">
        <v>853.11067088328343</v>
      </c>
      <c r="AF3958" s="349">
        <v>0.23980410351647841</v>
      </c>
      <c r="AG3958" s="359">
        <v>1153.0934595534632</v>
      </c>
      <c r="AH3958" s="359">
        <v>827.89353212602407</v>
      </c>
      <c r="AI3958" s="349">
        <v>0.20315667525511993</v>
      </c>
      <c r="AJ3958" s="349">
        <v>-2.9559047399032479E-2</v>
      </c>
      <c r="AK3958" s="350">
        <v>827.89353212602407</v>
      </c>
      <c r="AL3958" s="351">
        <v>0.20315667525511993</v>
      </c>
      <c r="AM3958" s="348" t="s">
        <v>12736</v>
      </c>
      <c r="AN3958" s="348" t="s">
        <v>12934</v>
      </c>
      <c r="AO3958" s="346" t="s">
        <v>12935</v>
      </c>
      <c r="AP3958" s="352">
        <v>44459</v>
      </c>
      <c r="AQ3958" s="346" t="s">
        <v>12921</v>
      </c>
      <c r="AR3958" s="346" t="s">
        <v>8721</v>
      </c>
      <c r="AS3958" s="346" t="s">
        <v>12921</v>
      </c>
      <c r="AT3958" s="346" t="s">
        <v>8721</v>
      </c>
      <c r="AU3958" s="346" t="s">
        <v>8721</v>
      </c>
      <c r="AV3958" s="346" t="s">
        <v>15253</v>
      </c>
      <c r="AW3958" s="327" t="s">
        <v>12484</v>
      </c>
      <c r="AX3958" s="346" t="s">
        <v>12741</v>
      </c>
      <c r="AY3958" s="380">
        <v>2</v>
      </c>
      <c r="AZ3958" s="311"/>
      <c r="BA3958" s="309" t="s">
        <v>13642</v>
      </c>
      <c r="BB3958" s="310" t="s">
        <v>8721</v>
      </c>
      <c r="BC3958" s="309" t="s">
        <v>8721</v>
      </c>
      <c r="BD3958" s="309">
        <v>2</v>
      </c>
      <c r="BE3958" s="307"/>
      <c r="BF3958" s="310" t="b">
        <v>1</v>
      </c>
    </row>
    <row r="3959" spans="1:58" s="311" customFormat="1" ht="15" customHeight="1" x14ac:dyDescent="0.25">
      <c r="A3959" s="345">
        <v>3875</v>
      </c>
      <c r="B3959" s="336" t="s">
        <v>4819</v>
      </c>
      <c r="C3959" s="337">
        <v>5899</v>
      </c>
      <c r="D3959" s="337" t="s">
        <v>4819</v>
      </c>
      <c r="E3959" s="337" t="s">
        <v>10223</v>
      </c>
      <c r="F3959" s="337" t="s">
        <v>10228</v>
      </c>
      <c r="G3959" s="337" t="s">
        <v>10229</v>
      </c>
      <c r="H3959" s="337" t="s">
        <v>10230</v>
      </c>
      <c r="I3959" s="337" t="s">
        <v>10282</v>
      </c>
      <c r="J3959" s="337" t="s">
        <v>15037</v>
      </c>
      <c r="K3959" s="337" t="s">
        <v>12473</v>
      </c>
      <c r="L3959" s="338" t="s">
        <v>12474</v>
      </c>
      <c r="M3959" s="337" t="s">
        <v>15034</v>
      </c>
      <c r="N3959" s="337" t="s">
        <v>8721</v>
      </c>
      <c r="O3959" s="337" t="s">
        <v>8721</v>
      </c>
      <c r="P3959" s="337" t="s">
        <v>8721</v>
      </c>
      <c r="Q3959" s="337" t="s">
        <v>8721</v>
      </c>
      <c r="R3959" s="337" t="s">
        <v>8721</v>
      </c>
      <c r="S3959" s="337" t="s">
        <v>15038</v>
      </c>
      <c r="T3959" s="337" t="s">
        <v>8721</v>
      </c>
      <c r="U3959" s="337" t="s">
        <v>8721</v>
      </c>
      <c r="V3959" s="337" t="s">
        <v>8721</v>
      </c>
      <c r="W3959" s="337" t="s">
        <v>15254</v>
      </c>
      <c r="X3959" s="337" t="s">
        <v>40</v>
      </c>
      <c r="Y3959" s="337" t="s">
        <v>8721</v>
      </c>
      <c r="Z3959" s="337" t="s">
        <v>12733</v>
      </c>
      <c r="AA3959" s="337" t="s">
        <v>12734</v>
      </c>
      <c r="AB3959" s="337" t="s">
        <v>13350</v>
      </c>
      <c r="AC3959" s="339">
        <v>708.09071504242252</v>
      </c>
      <c r="AD3959" s="358" t="s">
        <v>12478</v>
      </c>
      <c r="AE3959" s="339">
        <v>877.89377417151286</v>
      </c>
      <c r="AF3959" s="340">
        <v>0.23980410351647841</v>
      </c>
      <c r="AG3959" s="359">
        <v>1172.3861423480134</v>
      </c>
      <c r="AH3959" s="359">
        <v>841.74521706156474</v>
      </c>
      <c r="AI3959" s="340">
        <v>0.18875336052264835</v>
      </c>
      <c r="AJ3959" s="340">
        <v>-4.117645912691692E-2</v>
      </c>
      <c r="AK3959" s="341">
        <v>841.74521706156474</v>
      </c>
      <c r="AL3959" s="342">
        <v>0.18875336052264835</v>
      </c>
      <c r="AM3959" s="339" t="s">
        <v>12736</v>
      </c>
      <c r="AN3959" s="339" t="s">
        <v>12934</v>
      </c>
      <c r="AO3959" s="337" t="s">
        <v>12935</v>
      </c>
      <c r="AP3959" s="343">
        <v>44459</v>
      </c>
      <c r="AQ3959" s="335" t="s">
        <v>12921</v>
      </c>
      <c r="AR3959" s="335" t="s">
        <v>8721</v>
      </c>
      <c r="AS3959" s="335" t="s">
        <v>12921</v>
      </c>
      <c r="AT3959" s="335" t="s">
        <v>8721</v>
      </c>
      <c r="AU3959" s="335" t="s">
        <v>8721</v>
      </c>
      <c r="AV3959" s="335" t="s">
        <v>15255</v>
      </c>
      <c r="AW3959" s="327" t="s">
        <v>12484</v>
      </c>
      <c r="AX3959" s="335" t="s">
        <v>12741</v>
      </c>
      <c r="AY3959" s="390">
        <v>2</v>
      </c>
      <c r="AZ3959" s="309"/>
      <c r="BA3959" s="311" t="s">
        <v>13642</v>
      </c>
      <c r="BB3959" s="310" t="s">
        <v>8721</v>
      </c>
      <c r="BC3959" s="311" t="s">
        <v>8721</v>
      </c>
      <c r="BD3959" s="311">
        <v>2</v>
      </c>
      <c r="BE3959" s="307"/>
      <c r="BF3959" s="310" t="b">
        <v>1</v>
      </c>
    </row>
    <row r="3960" spans="1:58" s="309" customFormat="1" ht="15" customHeight="1" x14ac:dyDescent="0.25">
      <c r="A3960" s="335">
        <v>3876</v>
      </c>
      <c r="B3960" s="336" t="s">
        <v>4820</v>
      </c>
      <c r="C3960" s="346">
        <v>5900</v>
      </c>
      <c r="D3960" s="346" t="s">
        <v>4820</v>
      </c>
      <c r="E3960" s="346" t="s">
        <v>10223</v>
      </c>
      <c r="F3960" s="346" t="s">
        <v>10228</v>
      </c>
      <c r="G3960" s="346" t="s">
        <v>10229</v>
      </c>
      <c r="H3960" s="346" t="s">
        <v>10230</v>
      </c>
      <c r="I3960" s="346" t="s">
        <v>10276</v>
      </c>
      <c r="J3960" s="346" t="s">
        <v>15037</v>
      </c>
      <c r="K3960" s="346" t="s">
        <v>12473</v>
      </c>
      <c r="L3960" s="347" t="s">
        <v>12474</v>
      </c>
      <c r="M3960" s="346" t="s">
        <v>15034</v>
      </c>
      <c r="N3960" s="346" t="s">
        <v>8721</v>
      </c>
      <c r="O3960" s="346" t="s">
        <v>8721</v>
      </c>
      <c r="P3960" s="346" t="s">
        <v>8721</v>
      </c>
      <c r="Q3960" s="346" t="s">
        <v>8721</v>
      </c>
      <c r="R3960" s="346" t="s">
        <v>8721</v>
      </c>
      <c r="S3960" s="346" t="s">
        <v>15038</v>
      </c>
      <c r="T3960" s="346" t="s">
        <v>8721</v>
      </c>
      <c r="U3960" s="346" t="s">
        <v>8721</v>
      </c>
      <c r="V3960" s="346" t="s">
        <v>8721</v>
      </c>
      <c r="W3960" s="346" t="s">
        <v>15256</v>
      </c>
      <c r="X3960" s="346" t="s">
        <v>40</v>
      </c>
      <c r="Y3960" s="346" t="s">
        <v>8721</v>
      </c>
      <c r="Z3960" s="346" t="s">
        <v>12733</v>
      </c>
      <c r="AA3960" s="346" t="s">
        <v>12734</v>
      </c>
      <c r="AB3960" s="346" t="s">
        <v>13350</v>
      </c>
      <c r="AC3960" s="348">
        <v>728.84907476679314</v>
      </c>
      <c r="AD3960" s="358" t="s">
        <v>12478</v>
      </c>
      <c r="AE3960" s="348">
        <v>903.63007374005872</v>
      </c>
      <c r="AF3960" s="349">
        <v>0.23980410351647841</v>
      </c>
      <c r="AG3960" s="359">
        <v>1191.6788251425637</v>
      </c>
      <c r="AH3960" s="359">
        <v>855.59690199710542</v>
      </c>
      <c r="AI3960" s="349">
        <v>0.17390133515758022</v>
      </c>
      <c r="AJ3960" s="349">
        <v>-5.3155791444775113E-2</v>
      </c>
      <c r="AK3960" s="350">
        <v>855.59690199710542</v>
      </c>
      <c r="AL3960" s="351">
        <v>0.17390133515758022</v>
      </c>
      <c r="AM3960" s="348" t="s">
        <v>12736</v>
      </c>
      <c r="AN3960" s="348" t="s">
        <v>12934</v>
      </c>
      <c r="AO3960" s="346" t="s">
        <v>12935</v>
      </c>
      <c r="AP3960" s="352">
        <v>44459</v>
      </c>
      <c r="AQ3960" s="346" t="s">
        <v>12921</v>
      </c>
      <c r="AR3960" s="346" t="s">
        <v>8721</v>
      </c>
      <c r="AS3960" s="346" t="s">
        <v>12921</v>
      </c>
      <c r="AT3960" s="346" t="s">
        <v>8721</v>
      </c>
      <c r="AU3960" s="346" t="s">
        <v>8721</v>
      </c>
      <c r="AV3960" s="346" t="s">
        <v>15257</v>
      </c>
      <c r="AW3960" s="327" t="s">
        <v>12484</v>
      </c>
      <c r="AX3960" s="346" t="s">
        <v>12741</v>
      </c>
      <c r="AY3960" s="380">
        <v>2</v>
      </c>
      <c r="AZ3960" s="311"/>
      <c r="BA3960" s="309" t="s">
        <v>13642</v>
      </c>
      <c r="BB3960" s="310" t="s">
        <v>8721</v>
      </c>
      <c r="BC3960" s="309" t="s">
        <v>8721</v>
      </c>
      <c r="BD3960" s="309">
        <v>2</v>
      </c>
      <c r="BE3960" s="307"/>
      <c r="BF3960" s="310" t="b">
        <v>1</v>
      </c>
    </row>
    <row r="3961" spans="1:58" s="311" customFormat="1" ht="15" customHeight="1" x14ac:dyDescent="0.25">
      <c r="A3961" s="345">
        <v>3877</v>
      </c>
      <c r="B3961" s="336" t="s">
        <v>4821</v>
      </c>
      <c r="C3961" s="337">
        <v>5901</v>
      </c>
      <c r="D3961" s="337" t="s">
        <v>4821</v>
      </c>
      <c r="E3961" s="337" t="s">
        <v>10223</v>
      </c>
      <c r="F3961" s="337" t="s">
        <v>10228</v>
      </c>
      <c r="G3961" s="337" t="s">
        <v>10229</v>
      </c>
      <c r="H3961" s="337" t="s">
        <v>10230</v>
      </c>
      <c r="I3961" s="337" t="s">
        <v>10277</v>
      </c>
      <c r="J3961" s="337" t="s">
        <v>15037</v>
      </c>
      <c r="K3961" s="337" t="s">
        <v>12473</v>
      </c>
      <c r="L3961" s="338" t="s">
        <v>12474</v>
      </c>
      <c r="M3961" s="337" t="s">
        <v>15034</v>
      </c>
      <c r="N3961" s="337" t="s">
        <v>8721</v>
      </c>
      <c r="O3961" s="337" t="s">
        <v>8721</v>
      </c>
      <c r="P3961" s="337" t="s">
        <v>8721</v>
      </c>
      <c r="Q3961" s="337" t="s">
        <v>8721</v>
      </c>
      <c r="R3961" s="337" t="s">
        <v>8721</v>
      </c>
      <c r="S3961" s="337" t="s">
        <v>15038</v>
      </c>
      <c r="T3961" s="337" t="s">
        <v>8721</v>
      </c>
      <c r="U3961" s="337" t="s">
        <v>8721</v>
      </c>
      <c r="V3961" s="337" t="s">
        <v>8721</v>
      </c>
      <c r="W3961" s="337" t="s">
        <v>15258</v>
      </c>
      <c r="X3961" s="337" t="s">
        <v>40</v>
      </c>
      <c r="Y3961" s="337" t="s">
        <v>8721</v>
      </c>
      <c r="Z3961" s="337" t="s">
        <v>12733</v>
      </c>
      <c r="AA3961" s="337" t="s">
        <v>12734</v>
      </c>
      <c r="AB3961" s="337" t="s">
        <v>13350</v>
      </c>
      <c r="AC3961" s="339">
        <v>775.74759118111217</v>
      </c>
      <c r="AD3961" s="358" t="s">
        <v>12478</v>
      </c>
      <c r="AE3961" s="339">
        <v>961.77504683936638</v>
      </c>
      <c r="AF3961" s="340">
        <v>0.23980410351647841</v>
      </c>
      <c r="AG3961" s="366">
        <v>1210.9715079371138</v>
      </c>
      <c r="AH3961" s="366">
        <v>869.44858693264587</v>
      </c>
      <c r="AI3961" s="340">
        <v>0.12078799446720745</v>
      </c>
      <c r="AJ3961" s="340">
        <v>-9.5995898635682364E-2</v>
      </c>
      <c r="AK3961" s="341">
        <v>869.44858693264587</v>
      </c>
      <c r="AL3961" s="342">
        <v>0.12078799446720745</v>
      </c>
      <c r="AM3961" s="339" t="s">
        <v>12736</v>
      </c>
      <c r="AN3961" s="339" t="s">
        <v>12934</v>
      </c>
      <c r="AO3961" s="337" t="s">
        <v>12935</v>
      </c>
      <c r="AP3961" s="343">
        <v>44459</v>
      </c>
      <c r="AQ3961" s="335" t="s">
        <v>12921</v>
      </c>
      <c r="AR3961" s="335" t="s">
        <v>8721</v>
      </c>
      <c r="AS3961" s="335" t="s">
        <v>12921</v>
      </c>
      <c r="AT3961" s="335" t="s">
        <v>8721</v>
      </c>
      <c r="AU3961" s="335" t="s">
        <v>8721</v>
      </c>
      <c r="AV3961" s="335" t="s">
        <v>15039</v>
      </c>
      <c r="AW3961" s="327" t="s">
        <v>12484</v>
      </c>
      <c r="AX3961" s="335" t="s">
        <v>12741</v>
      </c>
      <c r="AY3961" s="390">
        <v>2</v>
      </c>
      <c r="AZ3961" s="309"/>
      <c r="BA3961" s="311" t="s">
        <v>13642</v>
      </c>
      <c r="BB3961" s="310" t="s">
        <v>8721</v>
      </c>
      <c r="BC3961" s="311" t="s">
        <v>8721</v>
      </c>
      <c r="BD3961" s="311">
        <v>2</v>
      </c>
      <c r="BE3961" s="307"/>
      <c r="BF3961" s="310" t="b">
        <v>1</v>
      </c>
    </row>
    <row r="3962" spans="1:58" s="309" customFormat="1" ht="15" customHeight="1" x14ac:dyDescent="0.25">
      <c r="A3962" s="335">
        <v>3878</v>
      </c>
      <c r="B3962" s="336" t="s">
        <v>4822</v>
      </c>
      <c r="C3962" s="346">
        <v>5902</v>
      </c>
      <c r="D3962" s="346" t="s">
        <v>4822</v>
      </c>
      <c r="E3962" s="346" t="s">
        <v>10223</v>
      </c>
      <c r="F3962" s="346" t="s">
        <v>10228</v>
      </c>
      <c r="G3962" s="346" t="s">
        <v>10229</v>
      </c>
      <c r="H3962" s="346" t="s">
        <v>10230</v>
      </c>
      <c r="I3962" s="346" t="s">
        <v>10278</v>
      </c>
      <c r="J3962" s="346" t="s">
        <v>15037</v>
      </c>
      <c r="K3962" s="346" t="s">
        <v>12473</v>
      </c>
      <c r="L3962" s="347" t="s">
        <v>12474</v>
      </c>
      <c r="M3962" s="346" t="s">
        <v>15034</v>
      </c>
      <c r="N3962" s="346" t="s">
        <v>8721</v>
      </c>
      <c r="O3962" s="346" t="s">
        <v>8721</v>
      </c>
      <c r="P3962" s="346" t="s">
        <v>8721</v>
      </c>
      <c r="Q3962" s="346" t="s">
        <v>8721</v>
      </c>
      <c r="R3962" s="346" t="s">
        <v>8721</v>
      </c>
      <c r="S3962" s="346" t="s">
        <v>15038</v>
      </c>
      <c r="T3962" s="346" t="s">
        <v>8721</v>
      </c>
      <c r="U3962" s="346" t="s">
        <v>8721</v>
      </c>
      <c r="V3962" s="346" t="s">
        <v>8721</v>
      </c>
      <c r="W3962" s="346" t="s">
        <v>15259</v>
      </c>
      <c r="X3962" s="346" t="s">
        <v>40</v>
      </c>
      <c r="Y3962" s="346" t="s">
        <v>8721</v>
      </c>
      <c r="Z3962" s="346" t="s">
        <v>12733</v>
      </c>
      <c r="AA3962" s="346" t="s">
        <v>12734</v>
      </c>
      <c r="AB3962" s="346" t="s">
        <v>13350</v>
      </c>
      <c r="AC3962" s="348">
        <v>798.81243531930181</v>
      </c>
      <c r="AD3962" s="358" t="s">
        <v>12478</v>
      </c>
      <c r="AE3962" s="348">
        <v>990.37093524886188</v>
      </c>
      <c r="AF3962" s="349">
        <v>0.23980410351647841</v>
      </c>
      <c r="AG3962" s="359">
        <v>1230.2641907316636</v>
      </c>
      <c r="AH3962" s="359">
        <v>883.30027186818631</v>
      </c>
      <c r="AI3962" s="349">
        <v>0.10576680183391618</v>
      </c>
      <c r="AJ3962" s="349">
        <v>-0.10811167772585195</v>
      </c>
      <c r="AK3962" s="350">
        <v>883.30027186818631</v>
      </c>
      <c r="AL3962" s="351">
        <v>0.10576680183391618</v>
      </c>
      <c r="AM3962" s="348" t="s">
        <v>12736</v>
      </c>
      <c r="AN3962" s="348" t="s">
        <v>12934</v>
      </c>
      <c r="AO3962" s="346" t="s">
        <v>12935</v>
      </c>
      <c r="AP3962" s="352">
        <v>44459</v>
      </c>
      <c r="AQ3962" s="346" t="s">
        <v>12921</v>
      </c>
      <c r="AR3962" s="346" t="s">
        <v>8721</v>
      </c>
      <c r="AS3962" s="346" t="s">
        <v>12921</v>
      </c>
      <c r="AT3962" s="346" t="s">
        <v>8721</v>
      </c>
      <c r="AU3962" s="346" t="s">
        <v>8721</v>
      </c>
      <c r="AV3962" s="346" t="s">
        <v>15039</v>
      </c>
      <c r="AW3962" s="327" t="s">
        <v>12484</v>
      </c>
      <c r="AX3962" s="346" t="s">
        <v>12741</v>
      </c>
      <c r="AY3962" s="380">
        <v>2</v>
      </c>
      <c r="AZ3962" s="311"/>
      <c r="BA3962" s="309" t="s">
        <v>13642</v>
      </c>
      <c r="BB3962" s="310" t="s">
        <v>8721</v>
      </c>
      <c r="BC3962" s="309" t="s">
        <v>8721</v>
      </c>
      <c r="BD3962" s="309">
        <v>2</v>
      </c>
      <c r="BE3962" s="307"/>
      <c r="BF3962" s="310" t="b">
        <v>1</v>
      </c>
    </row>
    <row r="3963" spans="1:58" s="311" customFormat="1" ht="15" customHeight="1" x14ac:dyDescent="0.25">
      <c r="A3963" s="345">
        <v>3879</v>
      </c>
      <c r="B3963" s="336" t="s">
        <v>4823</v>
      </c>
      <c r="C3963" s="337">
        <v>5903</v>
      </c>
      <c r="D3963" s="337" t="s">
        <v>4823</v>
      </c>
      <c r="E3963" s="337" t="s">
        <v>10223</v>
      </c>
      <c r="F3963" s="337" t="s">
        <v>10228</v>
      </c>
      <c r="G3963" s="337" t="s">
        <v>10229</v>
      </c>
      <c r="H3963" s="337" t="s">
        <v>10730</v>
      </c>
      <c r="I3963" s="337" t="s">
        <v>10279</v>
      </c>
      <c r="J3963" s="337" t="s">
        <v>15037</v>
      </c>
      <c r="K3963" s="337" t="s">
        <v>12473</v>
      </c>
      <c r="L3963" s="338" t="s">
        <v>12474</v>
      </c>
      <c r="M3963" s="337" t="s">
        <v>15034</v>
      </c>
      <c r="N3963" s="337" t="s">
        <v>8721</v>
      </c>
      <c r="O3963" s="337" t="s">
        <v>8721</v>
      </c>
      <c r="P3963" s="337" t="s">
        <v>8721</v>
      </c>
      <c r="Q3963" s="337" t="s">
        <v>8721</v>
      </c>
      <c r="R3963" s="337" t="s">
        <v>8721</v>
      </c>
      <c r="S3963" s="337" t="s">
        <v>15038</v>
      </c>
      <c r="T3963" s="337" t="s">
        <v>8721</v>
      </c>
      <c r="U3963" s="337" t="s">
        <v>8721</v>
      </c>
      <c r="V3963" s="337" t="s">
        <v>8721</v>
      </c>
      <c r="W3963" s="337" t="s">
        <v>15260</v>
      </c>
      <c r="X3963" s="337" t="s">
        <v>40</v>
      </c>
      <c r="Y3963" s="337" t="s">
        <v>8721</v>
      </c>
      <c r="Z3963" s="337" t="s">
        <v>12733</v>
      </c>
      <c r="AA3963" s="337" t="s">
        <v>12734</v>
      </c>
      <c r="AB3963" s="337" t="s">
        <v>13350</v>
      </c>
      <c r="AC3963" s="339">
        <v>821.87727945749134</v>
      </c>
      <c r="AD3963" s="358" t="s">
        <v>12478</v>
      </c>
      <c r="AE3963" s="339">
        <v>1018.9668236583573</v>
      </c>
      <c r="AF3963" s="340">
        <v>0.23980410351647841</v>
      </c>
      <c r="AG3963" s="366">
        <v>1249.5568735262138</v>
      </c>
      <c r="AH3963" s="366">
        <v>897.15195680372688</v>
      </c>
      <c r="AI3963" s="340">
        <v>9.1588707009790049E-2</v>
      </c>
      <c r="AJ3963" s="340">
        <v>-0.1195474317969285</v>
      </c>
      <c r="AK3963" s="341">
        <v>897.15195680372688</v>
      </c>
      <c r="AL3963" s="342">
        <v>9.1588707009790049E-2</v>
      </c>
      <c r="AM3963" s="339" t="s">
        <v>12736</v>
      </c>
      <c r="AN3963" s="339" t="s">
        <v>12934</v>
      </c>
      <c r="AO3963" s="337" t="s">
        <v>12935</v>
      </c>
      <c r="AP3963" s="343">
        <v>44459</v>
      </c>
      <c r="AQ3963" s="335" t="s">
        <v>12921</v>
      </c>
      <c r="AR3963" s="335" t="s">
        <v>8721</v>
      </c>
      <c r="AS3963" s="335" t="s">
        <v>12921</v>
      </c>
      <c r="AT3963" s="335" t="s">
        <v>8721</v>
      </c>
      <c r="AU3963" s="335" t="s">
        <v>8721</v>
      </c>
      <c r="AV3963" s="335" t="s">
        <v>15039</v>
      </c>
      <c r="AW3963" s="327" t="s">
        <v>12484</v>
      </c>
      <c r="AX3963" s="335" t="s">
        <v>12741</v>
      </c>
      <c r="AY3963" s="390">
        <v>2</v>
      </c>
      <c r="AZ3963" s="309"/>
      <c r="BA3963" s="311" t="s">
        <v>13642</v>
      </c>
      <c r="BB3963" s="310" t="s">
        <v>8721</v>
      </c>
      <c r="BC3963" s="311" t="s">
        <v>8721</v>
      </c>
      <c r="BD3963" s="311">
        <v>2</v>
      </c>
      <c r="BE3963" s="307"/>
      <c r="BF3963" s="310" t="b">
        <v>1</v>
      </c>
    </row>
    <row r="3964" spans="1:58" s="309" customFormat="1" ht="15" customHeight="1" x14ac:dyDescent="0.25">
      <c r="A3964" s="335">
        <v>3880</v>
      </c>
      <c r="B3964" s="336" t="s">
        <v>4824</v>
      </c>
      <c r="C3964" s="346">
        <v>5904</v>
      </c>
      <c r="D3964" s="346" t="s">
        <v>4824</v>
      </c>
      <c r="E3964" s="346" t="s">
        <v>10223</v>
      </c>
      <c r="F3964" s="346" t="s">
        <v>10228</v>
      </c>
      <c r="G3964" s="346" t="s">
        <v>10229</v>
      </c>
      <c r="H3964" s="346" t="s">
        <v>10230</v>
      </c>
      <c r="I3964" s="346" t="s">
        <v>10280</v>
      </c>
      <c r="J3964" s="346" t="s">
        <v>15037</v>
      </c>
      <c r="K3964" s="346" t="s">
        <v>12473</v>
      </c>
      <c r="L3964" s="347" t="s">
        <v>12474</v>
      </c>
      <c r="M3964" s="346" t="s">
        <v>15034</v>
      </c>
      <c r="N3964" s="346" t="s">
        <v>8721</v>
      </c>
      <c r="O3964" s="346" t="s">
        <v>8721</v>
      </c>
      <c r="P3964" s="346" t="s">
        <v>8721</v>
      </c>
      <c r="Q3964" s="346" t="s">
        <v>8721</v>
      </c>
      <c r="R3964" s="346" t="s">
        <v>8721</v>
      </c>
      <c r="S3964" s="346" t="s">
        <v>15038</v>
      </c>
      <c r="T3964" s="346" t="s">
        <v>8721</v>
      </c>
      <c r="U3964" s="346" t="s">
        <v>8721</v>
      </c>
      <c r="V3964" s="346" t="s">
        <v>8721</v>
      </c>
      <c r="W3964" s="346" t="s">
        <v>15261</v>
      </c>
      <c r="X3964" s="346" t="s">
        <v>40</v>
      </c>
      <c r="Y3964" s="346" t="s">
        <v>8721</v>
      </c>
      <c r="Z3964" s="346" t="s">
        <v>12733</v>
      </c>
      <c r="AA3964" s="346" t="s">
        <v>12734</v>
      </c>
      <c r="AB3964" s="346" t="s">
        <v>13350</v>
      </c>
      <c r="AC3964" s="348">
        <v>844.17329545774157</v>
      </c>
      <c r="AD3964" s="358" t="s">
        <v>12478</v>
      </c>
      <c r="AE3964" s="348">
        <v>1046.6095157875366</v>
      </c>
      <c r="AF3964" s="349">
        <v>0.23980410351647841</v>
      </c>
      <c r="AG3964" s="359">
        <v>1268.8495563207637</v>
      </c>
      <c r="AH3964" s="359">
        <v>911.00364173926732</v>
      </c>
      <c r="AI3964" s="349">
        <v>7.916661974634942E-2</v>
      </c>
      <c r="AJ3964" s="349">
        <v>-0.12956682698057698</v>
      </c>
      <c r="AK3964" s="350">
        <v>911.00364173926732</v>
      </c>
      <c r="AL3964" s="351">
        <v>7.916661974634942E-2</v>
      </c>
      <c r="AM3964" s="348" t="s">
        <v>12736</v>
      </c>
      <c r="AN3964" s="348" t="s">
        <v>12934</v>
      </c>
      <c r="AO3964" s="346" t="s">
        <v>12935</v>
      </c>
      <c r="AP3964" s="352">
        <v>44459</v>
      </c>
      <c r="AQ3964" s="346" t="s">
        <v>12921</v>
      </c>
      <c r="AR3964" s="346" t="s">
        <v>8721</v>
      </c>
      <c r="AS3964" s="346" t="s">
        <v>12921</v>
      </c>
      <c r="AT3964" s="346" t="s">
        <v>8721</v>
      </c>
      <c r="AU3964" s="346" t="s">
        <v>8721</v>
      </c>
      <c r="AV3964" s="346" t="s">
        <v>15039</v>
      </c>
      <c r="AW3964" s="327" t="s">
        <v>12484</v>
      </c>
      <c r="AX3964" s="346" t="s">
        <v>12741</v>
      </c>
      <c r="AY3964" s="380">
        <v>2</v>
      </c>
      <c r="AZ3964" s="311"/>
      <c r="BA3964" s="309" t="s">
        <v>13642</v>
      </c>
      <c r="BB3964" s="310" t="s">
        <v>8721</v>
      </c>
      <c r="BC3964" s="309" t="s">
        <v>8721</v>
      </c>
      <c r="BD3964" s="309">
        <v>2</v>
      </c>
      <c r="BE3964" s="307"/>
      <c r="BF3964" s="310" t="b">
        <v>1</v>
      </c>
    </row>
    <row r="3965" spans="1:58" s="311" customFormat="1" ht="15" customHeight="1" x14ac:dyDescent="0.25">
      <c r="A3965" s="345">
        <v>3881</v>
      </c>
      <c r="B3965" s="336" t="s">
        <v>4825</v>
      </c>
      <c r="C3965" s="337">
        <v>5905</v>
      </c>
      <c r="D3965" s="337" t="s">
        <v>4825</v>
      </c>
      <c r="E3965" s="337" t="s">
        <v>10223</v>
      </c>
      <c r="F3965" s="337" t="s">
        <v>10228</v>
      </c>
      <c r="G3965" s="337" t="s">
        <v>10229</v>
      </c>
      <c r="H3965" s="337" t="s">
        <v>10230</v>
      </c>
      <c r="I3965" s="337" t="s">
        <v>10281</v>
      </c>
      <c r="J3965" s="337" t="s">
        <v>15037</v>
      </c>
      <c r="K3965" s="337" t="s">
        <v>12473</v>
      </c>
      <c r="L3965" s="338" t="s">
        <v>12474</v>
      </c>
      <c r="M3965" s="337" t="s">
        <v>15034</v>
      </c>
      <c r="N3965" s="337" t="s">
        <v>8721</v>
      </c>
      <c r="O3965" s="337" t="s">
        <v>8721</v>
      </c>
      <c r="P3965" s="337" t="s">
        <v>8721</v>
      </c>
      <c r="Q3965" s="337" t="s">
        <v>8721</v>
      </c>
      <c r="R3965" s="337" t="s">
        <v>8721</v>
      </c>
      <c r="S3965" s="337" t="s">
        <v>15038</v>
      </c>
      <c r="T3965" s="337" t="s">
        <v>8721</v>
      </c>
      <c r="U3965" s="337" t="s">
        <v>8721</v>
      </c>
      <c r="V3965" s="337" t="s">
        <v>8721</v>
      </c>
      <c r="W3965" s="337" t="s">
        <v>15262</v>
      </c>
      <c r="X3965" s="337" t="s">
        <v>40</v>
      </c>
      <c r="Y3965" s="337" t="s">
        <v>8721</v>
      </c>
      <c r="Z3965" s="337" t="s">
        <v>12733</v>
      </c>
      <c r="AA3965" s="337" t="s">
        <v>12734</v>
      </c>
      <c r="AB3965" s="337" t="s">
        <v>13350</v>
      </c>
      <c r="AC3965" s="339">
        <v>867.23813959593133</v>
      </c>
      <c r="AD3965" s="358" t="s">
        <v>12478</v>
      </c>
      <c r="AE3965" s="339">
        <v>1075.2054041970323</v>
      </c>
      <c r="AF3965" s="340">
        <v>0.23980410351647863</v>
      </c>
      <c r="AG3965" s="366">
        <v>1288.1422391153137</v>
      </c>
      <c r="AH3965" s="366">
        <v>924.85532667480777</v>
      </c>
      <c r="AI3965" s="340">
        <v>6.6437561320494609E-2</v>
      </c>
      <c r="AJ3965" s="340">
        <v>-0.13983381866882127</v>
      </c>
      <c r="AK3965" s="341">
        <v>924.85532667480777</v>
      </c>
      <c r="AL3965" s="342">
        <v>6.6437561320494609E-2</v>
      </c>
      <c r="AM3965" s="339" t="s">
        <v>12736</v>
      </c>
      <c r="AN3965" s="339" t="s">
        <v>12934</v>
      </c>
      <c r="AO3965" s="337" t="s">
        <v>12935</v>
      </c>
      <c r="AP3965" s="343">
        <v>44459</v>
      </c>
      <c r="AQ3965" s="335" t="s">
        <v>12921</v>
      </c>
      <c r="AR3965" s="335" t="s">
        <v>8721</v>
      </c>
      <c r="AS3965" s="335" t="s">
        <v>12921</v>
      </c>
      <c r="AT3965" s="335" t="s">
        <v>8721</v>
      </c>
      <c r="AU3965" s="335" t="s">
        <v>8721</v>
      </c>
      <c r="AV3965" s="335" t="s">
        <v>15039</v>
      </c>
      <c r="AW3965" s="327" t="s">
        <v>12484</v>
      </c>
      <c r="AX3965" s="335" t="s">
        <v>12741</v>
      </c>
      <c r="AY3965" s="390">
        <v>2</v>
      </c>
      <c r="AZ3965" s="309"/>
      <c r="BA3965" s="311" t="s">
        <v>13642</v>
      </c>
      <c r="BB3965" s="310" t="s">
        <v>8721</v>
      </c>
      <c r="BC3965" s="311" t="s">
        <v>8721</v>
      </c>
      <c r="BD3965" s="311">
        <v>2</v>
      </c>
      <c r="BE3965" s="307"/>
      <c r="BF3965" s="310" t="b">
        <v>1</v>
      </c>
    </row>
    <row r="3966" spans="1:58" s="309" customFormat="1" ht="15" customHeight="1" x14ac:dyDescent="0.25">
      <c r="A3966" s="335">
        <v>3882</v>
      </c>
      <c r="B3966" s="336" t="s">
        <v>3680</v>
      </c>
      <c r="C3966" s="346">
        <v>5911</v>
      </c>
      <c r="D3966" s="346" t="s">
        <v>3680</v>
      </c>
      <c r="E3966" s="346" t="s">
        <v>10223</v>
      </c>
      <c r="F3966" s="346" t="s">
        <v>10228</v>
      </c>
      <c r="G3966" s="346" t="s">
        <v>10229</v>
      </c>
      <c r="H3966" s="346" t="s">
        <v>10226</v>
      </c>
      <c r="I3966" s="346" t="s">
        <v>10239</v>
      </c>
      <c r="J3966" s="346" t="s">
        <v>15037</v>
      </c>
      <c r="K3966" s="346" t="s">
        <v>12473</v>
      </c>
      <c r="L3966" s="347" t="s">
        <v>12474</v>
      </c>
      <c r="M3966" s="346" t="s">
        <v>15034</v>
      </c>
      <c r="N3966" s="346" t="s">
        <v>8721</v>
      </c>
      <c r="O3966" s="346" t="s">
        <v>8721</v>
      </c>
      <c r="P3966" s="346" t="s">
        <v>8721</v>
      </c>
      <c r="Q3966" s="346" t="s">
        <v>8721</v>
      </c>
      <c r="R3966" s="346" t="s">
        <v>8721</v>
      </c>
      <c r="S3966" s="346" t="s">
        <v>15038</v>
      </c>
      <c r="T3966" s="346" t="s">
        <v>8721</v>
      </c>
      <c r="U3966" s="346" t="s">
        <v>8721</v>
      </c>
      <c r="V3966" s="346" t="s">
        <v>8721</v>
      </c>
      <c r="W3966" s="346" t="s">
        <v>15263</v>
      </c>
      <c r="X3966" s="346" t="s">
        <v>40</v>
      </c>
      <c r="Y3966" s="346" t="s">
        <v>8721</v>
      </c>
      <c r="Z3966" s="346" t="s">
        <v>12733</v>
      </c>
      <c r="AA3966" s="346" t="s">
        <v>12734</v>
      </c>
      <c r="AB3966" s="346" t="s">
        <v>13350</v>
      </c>
      <c r="AC3966" s="348">
        <v>425.93078841856908</v>
      </c>
      <c r="AD3966" s="358" t="s">
        <v>12478</v>
      </c>
      <c r="AE3966" s="348">
        <v>528.0707392953509</v>
      </c>
      <c r="AF3966" s="349">
        <v>0.23980410351647841</v>
      </c>
      <c r="AG3966" s="359">
        <v>826.37200714824701</v>
      </c>
      <c r="AH3966" s="359">
        <v>593.31534159683065</v>
      </c>
      <c r="AI3966" s="349">
        <v>0.39298533407209346</v>
      </c>
      <c r="AJ3966" s="349">
        <v>0.1235527694424825</v>
      </c>
      <c r="AK3966" s="350">
        <v>593.31534159683065</v>
      </c>
      <c r="AL3966" s="351">
        <v>0.39298533407209346</v>
      </c>
      <c r="AM3966" s="348" t="s">
        <v>12736</v>
      </c>
      <c r="AN3966" s="348" t="s">
        <v>12934</v>
      </c>
      <c r="AO3966" s="346" t="s">
        <v>12935</v>
      </c>
      <c r="AP3966" s="352">
        <v>44456</v>
      </c>
      <c r="AQ3966" s="346" t="s">
        <v>12921</v>
      </c>
      <c r="AR3966" s="346" t="s">
        <v>8721</v>
      </c>
      <c r="AS3966" s="346" t="s">
        <v>12921</v>
      </c>
      <c r="AT3966" s="346" t="s">
        <v>8721</v>
      </c>
      <c r="AU3966" s="346" t="s">
        <v>8721</v>
      </c>
      <c r="AV3966" s="346" t="s">
        <v>15264</v>
      </c>
      <c r="AW3966" s="327" t="s">
        <v>12484</v>
      </c>
      <c r="AX3966" s="346" t="s">
        <v>12741</v>
      </c>
      <c r="AY3966" s="380">
        <v>2</v>
      </c>
      <c r="AZ3966" s="311"/>
      <c r="BA3966" s="309" t="s">
        <v>13642</v>
      </c>
      <c r="BB3966" s="310" t="s">
        <v>8721</v>
      </c>
      <c r="BC3966" s="309" t="s">
        <v>8721</v>
      </c>
      <c r="BD3966" s="309">
        <v>2</v>
      </c>
      <c r="BE3966" s="307"/>
      <c r="BF3966" s="310" t="b">
        <v>1</v>
      </c>
    </row>
    <row r="3967" spans="1:58" s="311" customFormat="1" ht="15" customHeight="1" x14ac:dyDescent="0.25">
      <c r="A3967" s="345">
        <v>3883</v>
      </c>
      <c r="B3967" s="336" t="s">
        <v>4832</v>
      </c>
      <c r="C3967" s="346">
        <v>5913</v>
      </c>
      <c r="D3967" s="346" t="s">
        <v>4832</v>
      </c>
      <c r="E3967" s="346" t="s">
        <v>10223</v>
      </c>
      <c r="F3967" s="346" t="s">
        <v>10228</v>
      </c>
      <c r="G3967" s="346" t="s">
        <v>10229</v>
      </c>
      <c r="H3967" s="346" t="s">
        <v>10226</v>
      </c>
      <c r="I3967" s="346" t="s">
        <v>10248</v>
      </c>
      <c r="J3967" s="346" t="s">
        <v>15037</v>
      </c>
      <c r="K3967" s="346" t="s">
        <v>12473</v>
      </c>
      <c r="L3967" s="347" t="s">
        <v>12474</v>
      </c>
      <c r="M3967" s="346" t="s">
        <v>15034</v>
      </c>
      <c r="N3967" s="346" t="s">
        <v>8721</v>
      </c>
      <c r="O3967" s="346" t="s">
        <v>8721</v>
      </c>
      <c r="P3967" s="346" t="s">
        <v>8721</v>
      </c>
      <c r="Q3967" s="346" t="s">
        <v>8721</v>
      </c>
      <c r="R3967" s="346" t="s">
        <v>8721</v>
      </c>
      <c r="S3967" s="346" t="s">
        <v>15038</v>
      </c>
      <c r="T3967" s="346" t="s">
        <v>8721</v>
      </c>
      <c r="U3967" s="346" t="s">
        <v>8721</v>
      </c>
      <c r="V3967" s="346" t="s">
        <v>8721</v>
      </c>
      <c r="W3967" s="346" t="s">
        <v>15265</v>
      </c>
      <c r="X3967" s="346" t="s">
        <v>40</v>
      </c>
      <c r="Y3967" s="346" t="s">
        <v>8721</v>
      </c>
      <c r="Z3967" s="346" t="s">
        <v>12733</v>
      </c>
      <c r="AA3967" s="346" t="s">
        <v>12734</v>
      </c>
      <c r="AB3967" s="346" t="s">
        <v>13350</v>
      </c>
      <c r="AC3967" s="348">
        <v>448.22680441881909</v>
      </c>
      <c r="AD3967" s="358" t="s">
        <v>12478</v>
      </c>
      <c r="AE3967" s="348">
        <v>555.71343142452986</v>
      </c>
      <c r="AF3967" s="349">
        <v>0.23980410351647841</v>
      </c>
      <c r="AG3967" s="359">
        <v>852.01067506346635</v>
      </c>
      <c r="AH3967" s="359">
        <v>611.72329210897465</v>
      </c>
      <c r="AI3967" s="349">
        <v>0.36476285237369677</v>
      </c>
      <c r="AJ3967" s="349">
        <v>0.10078910732977553</v>
      </c>
      <c r="AK3967" s="350">
        <v>611.72329210897465</v>
      </c>
      <c r="AL3967" s="351">
        <v>0.36476285237369677</v>
      </c>
      <c r="AM3967" s="348" t="s">
        <v>12736</v>
      </c>
      <c r="AN3967" s="348" t="s">
        <v>12934</v>
      </c>
      <c r="AO3967" s="346" t="s">
        <v>12935</v>
      </c>
      <c r="AP3967" s="352">
        <v>44456</v>
      </c>
      <c r="AQ3967" s="346" t="s">
        <v>12921</v>
      </c>
      <c r="AR3967" s="346" t="s">
        <v>8721</v>
      </c>
      <c r="AS3967" s="346" t="s">
        <v>12921</v>
      </c>
      <c r="AT3967" s="346" t="s">
        <v>8721</v>
      </c>
      <c r="AU3967" s="346" t="s">
        <v>8721</v>
      </c>
      <c r="AV3967" s="346" t="s">
        <v>15266</v>
      </c>
      <c r="AW3967" s="327" t="s">
        <v>12484</v>
      </c>
      <c r="AX3967" s="346" t="s">
        <v>12741</v>
      </c>
      <c r="AY3967" s="380">
        <v>2</v>
      </c>
      <c r="BA3967" s="311" t="s">
        <v>13642</v>
      </c>
      <c r="BB3967" s="310" t="s">
        <v>8721</v>
      </c>
      <c r="BC3967" s="311" t="s">
        <v>8721</v>
      </c>
      <c r="BD3967" s="311">
        <v>2</v>
      </c>
      <c r="BE3967" s="307"/>
      <c r="BF3967" s="310" t="b">
        <v>1</v>
      </c>
    </row>
    <row r="3968" spans="1:58" s="309" customFormat="1" ht="15" customHeight="1" x14ac:dyDescent="0.25">
      <c r="A3968" s="335">
        <v>3884</v>
      </c>
      <c r="B3968" s="336" t="s">
        <v>4833</v>
      </c>
      <c r="C3968" s="337">
        <v>5914</v>
      </c>
      <c r="D3968" s="337" t="s">
        <v>4833</v>
      </c>
      <c r="E3968" s="337" t="s">
        <v>10223</v>
      </c>
      <c r="F3968" s="337" t="s">
        <v>10228</v>
      </c>
      <c r="G3968" s="337" t="s">
        <v>10229</v>
      </c>
      <c r="H3968" s="337" t="s">
        <v>10226</v>
      </c>
      <c r="I3968" s="337" t="s">
        <v>10271</v>
      </c>
      <c r="J3968" s="337" t="s">
        <v>15037</v>
      </c>
      <c r="K3968" s="337" t="s">
        <v>12473</v>
      </c>
      <c r="L3968" s="338" t="s">
        <v>12474</v>
      </c>
      <c r="M3968" s="337" t="s">
        <v>15034</v>
      </c>
      <c r="N3968" s="337" t="s">
        <v>8721</v>
      </c>
      <c r="O3968" s="337" t="s">
        <v>8721</v>
      </c>
      <c r="P3968" s="337" t="s">
        <v>8721</v>
      </c>
      <c r="Q3968" s="337" t="s">
        <v>8721</v>
      </c>
      <c r="R3968" s="337" t="s">
        <v>8721</v>
      </c>
      <c r="S3968" s="337" t="s">
        <v>15038</v>
      </c>
      <c r="T3968" s="337" t="s">
        <v>8721</v>
      </c>
      <c r="U3968" s="337" t="s">
        <v>8721</v>
      </c>
      <c r="V3968" s="337" t="s">
        <v>8721</v>
      </c>
      <c r="W3968" s="337" t="s">
        <v>15267</v>
      </c>
      <c r="X3968" s="337" t="s">
        <v>40</v>
      </c>
      <c r="Y3968" s="337" t="s">
        <v>8721</v>
      </c>
      <c r="Z3968" s="337" t="s">
        <v>12733</v>
      </c>
      <c r="AA3968" s="337" t="s">
        <v>12734</v>
      </c>
      <c r="AB3968" s="337" t="s">
        <v>13350</v>
      </c>
      <c r="AC3968" s="339">
        <v>458.99039834997427</v>
      </c>
      <c r="AD3968" s="358" t="s">
        <v>12478</v>
      </c>
      <c r="AE3968" s="339">
        <v>569.05817934896118</v>
      </c>
      <c r="AF3968" s="340">
        <v>0.23980410351647841</v>
      </c>
      <c r="AG3968" s="366">
        <v>864.83000902107597</v>
      </c>
      <c r="AH3968" s="366">
        <v>620.92726736504665</v>
      </c>
      <c r="AI3968" s="340">
        <v>0.35281101652064972</v>
      </c>
      <c r="AJ3968" s="340">
        <v>9.1149007075914446E-2</v>
      </c>
      <c r="AK3968" s="341">
        <v>620.92726736504665</v>
      </c>
      <c r="AL3968" s="342">
        <v>0.35281101652064972</v>
      </c>
      <c r="AM3968" s="339" t="s">
        <v>12736</v>
      </c>
      <c r="AN3968" s="339" t="s">
        <v>12934</v>
      </c>
      <c r="AO3968" s="337" t="s">
        <v>12935</v>
      </c>
      <c r="AP3968" s="343">
        <v>44456</v>
      </c>
      <c r="AQ3968" s="335" t="s">
        <v>12921</v>
      </c>
      <c r="AR3968" s="335" t="s">
        <v>8721</v>
      </c>
      <c r="AS3968" s="335" t="s">
        <v>12921</v>
      </c>
      <c r="AT3968" s="335" t="s">
        <v>8721</v>
      </c>
      <c r="AU3968" s="335" t="s">
        <v>8721</v>
      </c>
      <c r="AV3968" s="335" t="s">
        <v>15268</v>
      </c>
      <c r="AW3968" s="327" t="s">
        <v>12484</v>
      </c>
      <c r="AX3968" s="335" t="s">
        <v>12741</v>
      </c>
      <c r="AY3968" s="390">
        <v>2</v>
      </c>
      <c r="BA3968" s="309" t="s">
        <v>13642</v>
      </c>
      <c r="BB3968" s="310" t="s">
        <v>8721</v>
      </c>
      <c r="BC3968" s="309" t="s">
        <v>8721</v>
      </c>
      <c r="BD3968" s="309">
        <v>2</v>
      </c>
      <c r="BE3968" s="307"/>
      <c r="BF3968" s="310" t="b">
        <v>1</v>
      </c>
    </row>
    <row r="3969" spans="1:58" s="311" customFormat="1" ht="15" customHeight="1" x14ac:dyDescent="0.25">
      <c r="A3969" s="345">
        <v>3885</v>
      </c>
      <c r="B3969" s="336" t="s">
        <v>4834</v>
      </c>
      <c r="C3969" s="346">
        <v>5915</v>
      </c>
      <c r="D3969" s="346" t="s">
        <v>4834</v>
      </c>
      <c r="E3969" s="346" t="s">
        <v>10223</v>
      </c>
      <c r="F3969" s="346" t="s">
        <v>10228</v>
      </c>
      <c r="G3969" s="346" t="s">
        <v>10229</v>
      </c>
      <c r="H3969" s="346" t="s">
        <v>10226</v>
      </c>
      <c r="I3969" s="346" t="s">
        <v>10272</v>
      </c>
      <c r="J3969" s="346" t="s">
        <v>15269</v>
      </c>
      <c r="K3969" s="346" t="s">
        <v>12473</v>
      </c>
      <c r="L3969" s="347" t="s">
        <v>12474</v>
      </c>
      <c r="M3969" s="346" t="s">
        <v>15034</v>
      </c>
      <c r="N3969" s="346" t="s">
        <v>8721</v>
      </c>
      <c r="O3969" s="346" t="s">
        <v>8721</v>
      </c>
      <c r="P3969" s="346" t="s">
        <v>8721</v>
      </c>
      <c r="Q3969" s="346" t="s">
        <v>8721</v>
      </c>
      <c r="R3969" s="346" t="s">
        <v>8721</v>
      </c>
      <c r="S3969" s="346" t="s">
        <v>15216</v>
      </c>
      <c r="T3969" s="346" t="s">
        <v>8721</v>
      </c>
      <c r="U3969" s="346" t="s">
        <v>8721</v>
      </c>
      <c r="V3969" s="346" t="s">
        <v>8721</v>
      </c>
      <c r="W3969" s="346" t="s">
        <v>15270</v>
      </c>
      <c r="X3969" s="346" t="s">
        <v>40</v>
      </c>
      <c r="Y3969" s="346" t="s">
        <v>8721</v>
      </c>
      <c r="Z3969" s="346" t="s">
        <v>12733</v>
      </c>
      <c r="AA3969" s="346" t="s">
        <v>12734</v>
      </c>
      <c r="AB3969" s="346" t="s">
        <v>13350</v>
      </c>
      <c r="AC3969" s="348">
        <v>470.52282041906909</v>
      </c>
      <c r="AD3969" s="358" t="s">
        <v>12478</v>
      </c>
      <c r="AE3969" s="348">
        <v>583.35612355370893</v>
      </c>
      <c r="AF3969" s="349">
        <v>0.23980410351647841</v>
      </c>
      <c r="AG3969" s="359">
        <v>877.64934297868581</v>
      </c>
      <c r="AH3969" s="359">
        <v>630.13124262111876</v>
      </c>
      <c r="AI3969" s="349">
        <v>0.3392150503133835</v>
      </c>
      <c r="AJ3969" s="349">
        <v>8.0182785744089768E-2</v>
      </c>
      <c r="AK3969" s="350">
        <v>630.13124262111876</v>
      </c>
      <c r="AL3969" s="351">
        <v>0.3392150503133835</v>
      </c>
      <c r="AM3969" s="348" t="s">
        <v>12736</v>
      </c>
      <c r="AN3969" s="348" t="s">
        <v>12934</v>
      </c>
      <c r="AO3969" s="346" t="s">
        <v>12935</v>
      </c>
      <c r="AP3969" s="352">
        <v>44456</v>
      </c>
      <c r="AQ3969" s="346" t="s">
        <v>12921</v>
      </c>
      <c r="AR3969" s="346" t="s">
        <v>8721</v>
      </c>
      <c r="AS3969" s="346" t="s">
        <v>12921</v>
      </c>
      <c r="AT3969" s="346" t="s">
        <v>8721</v>
      </c>
      <c r="AU3969" s="346" t="s">
        <v>8721</v>
      </c>
      <c r="AV3969" s="346" t="s">
        <v>15271</v>
      </c>
      <c r="AW3969" s="327" t="s">
        <v>12484</v>
      </c>
      <c r="AX3969" s="346" t="s">
        <v>12741</v>
      </c>
      <c r="AY3969" s="380">
        <v>2</v>
      </c>
      <c r="BA3969" s="311" t="s">
        <v>13642</v>
      </c>
      <c r="BB3969" s="310" t="s">
        <v>8721</v>
      </c>
      <c r="BC3969" s="311" t="s">
        <v>8721</v>
      </c>
      <c r="BD3969" s="311">
        <v>2</v>
      </c>
      <c r="BE3969" s="307"/>
      <c r="BF3969" s="310" t="b">
        <v>0</v>
      </c>
    </row>
    <row r="3970" spans="1:58" s="309" customFormat="1" ht="15" customHeight="1" x14ac:dyDescent="0.25">
      <c r="A3970" s="335">
        <v>3886</v>
      </c>
      <c r="B3970" s="336" t="s">
        <v>4835</v>
      </c>
      <c r="C3970" s="337">
        <v>5916</v>
      </c>
      <c r="D3970" s="337" t="s">
        <v>4835</v>
      </c>
      <c r="E3970" s="337" t="s">
        <v>10223</v>
      </c>
      <c r="F3970" s="337" t="s">
        <v>10228</v>
      </c>
      <c r="G3970" s="337" t="s">
        <v>10229</v>
      </c>
      <c r="H3970" s="337" t="s">
        <v>10226</v>
      </c>
      <c r="I3970" s="337" t="s">
        <v>10273</v>
      </c>
      <c r="J3970" s="337" t="s">
        <v>15269</v>
      </c>
      <c r="K3970" s="337" t="s">
        <v>12473</v>
      </c>
      <c r="L3970" s="338" t="s">
        <v>12474</v>
      </c>
      <c r="M3970" s="337" t="s">
        <v>15034</v>
      </c>
      <c r="N3970" s="337" t="s">
        <v>8721</v>
      </c>
      <c r="O3970" s="337" t="s">
        <v>8721</v>
      </c>
      <c r="P3970" s="337" t="s">
        <v>8721</v>
      </c>
      <c r="Q3970" s="337" t="s">
        <v>8721</v>
      </c>
      <c r="R3970" s="337" t="s">
        <v>8721</v>
      </c>
      <c r="S3970" s="337" t="s">
        <v>15216</v>
      </c>
      <c r="T3970" s="337" t="s">
        <v>8721</v>
      </c>
      <c r="U3970" s="337" t="s">
        <v>8721</v>
      </c>
      <c r="V3970" s="337" t="s">
        <v>8721</v>
      </c>
      <c r="W3970" s="337" t="s">
        <v>15272</v>
      </c>
      <c r="X3970" s="337" t="s">
        <v>40</v>
      </c>
      <c r="Y3970" s="337" t="s">
        <v>8721</v>
      </c>
      <c r="Z3970" s="337" t="s">
        <v>12733</v>
      </c>
      <c r="AA3970" s="337" t="s">
        <v>12734</v>
      </c>
      <c r="AB3970" s="337" t="s">
        <v>13350</v>
      </c>
      <c r="AC3970" s="339">
        <v>485.13055503992251</v>
      </c>
      <c r="AD3970" s="358" t="s">
        <v>12478</v>
      </c>
      <c r="AE3970" s="339">
        <v>601.46685287972275</v>
      </c>
      <c r="AF3970" s="340">
        <v>0.23980410351647841</v>
      </c>
      <c r="AG3970" s="366">
        <v>890.46867693629542</v>
      </c>
      <c r="AH3970" s="366">
        <v>639.33521787719076</v>
      </c>
      <c r="AI3970" s="340">
        <v>0.31786219448613862</v>
      </c>
      <c r="AJ3970" s="340">
        <v>6.296001985173505E-2</v>
      </c>
      <c r="AK3970" s="341">
        <v>639.33521787719076</v>
      </c>
      <c r="AL3970" s="342">
        <v>0.31786219448613862</v>
      </c>
      <c r="AM3970" s="339" t="s">
        <v>12736</v>
      </c>
      <c r="AN3970" s="339" t="s">
        <v>12934</v>
      </c>
      <c r="AO3970" s="337" t="s">
        <v>12935</v>
      </c>
      <c r="AP3970" s="343">
        <v>44456</v>
      </c>
      <c r="AQ3970" s="335" t="s">
        <v>12921</v>
      </c>
      <c r="AR3970" s="335" t="s">
        <v>8721</v>
      </c>
      <c r="AS3970" s="335" t="s">
        <v>12921</v>
      </c>
      <c r="AT3970" s="335" t="s">
        <v>8721</v>
      </c>
      <c r="AU3970" s="335" t="s">
        <v>8721</v>
      </c>
      <c r="AV3970" s="335" t="s">
        <v>15273</v>
      </c>
      <c r="AW3970" s="327" t="s">
        <v>12484</v>
      </c>
      <c r="AX3970" s="335" t="s">
        <v>12741</v>
      </c>
      <c r="AY3970" s="390">
        <v>2</v>
      </c>
      <c r="BA3970" s="309" t="s">
        <v>13642</v>
      </c>
      <c r="BB3970" s="310" t="s">
        <v>8721</v>
      </c>
      <c r="BC3970" s="309" t="s">
        <v>8721</v>
      </c>
      <c r="BD3970" s="309">
        <v>2</v>
      </c>
      <c r="BE3970" s="307"/>
      <c r="BF3970" s="310" t="b">
        <v>0</v>
      </c>
    </row>
    <row r="3971" spans="1:58" s="311" customFormat="1" ht="15" customHeight="1" x14ac:dyDescent="0.25">
      <c r="A3971" s="345">
        <v>3887</v>
      </c>
      <c r="B3971" s="336" t="s">
        <v>4836</v>
      </c>
      <c r="C3971" s="346">
        <v>5917</v>
      </c>
      <c r="D3971" s="346" t="s">
        <v>4836</v>
      </c>
      <c r="E3971" s="346" t="s">
        <v>10223</v>
      </c>
      <c r="F3971" s="346" t="s">
        <v>10228</v>
      </c>
      <c r="G3971" s="346" t="s">
        <v>10229</v>
      </c>
      <c r="H3971" s="346" t="s">
        <v>10226</v>
      </c>
      <c r="I3971" s="346" t="s">
        <v>10274</v>
      </c>
      <c r="J3971" s="346" t="s">
        <v>15269</v>
      </c>
      <c r="K3971" s="346" t="s">
        <v>12473</v>
      </c>
      <c r="L3971" s="347" t="s">
        <v>12474</v>
      </c>
      <c r="M3971" s="346" t="s">
        <v>15034</v>
      </c>
      <c r="N3971" s="346" t="s">
        <v>8721</v>
      </c>
      <c r="O3971" s="346" t="s">
        <v>8721</v>
      </c>
      <c r="P3971" s="346" t="s">
        <v>8721</v>
      </c>
      <c r="Q3971" s="346" t="s">
        <v>8721</v>
      </c>
      <c r="R3971" s="346" t="s">
        <v>8721</v>
      </c>
      <c r="S3971" s="346" t="s">
        <v>15216</v>
      </c>
      <c r="T3971" s="346" t="s">
        <v>8721</v>
      </c>
      <c r="U3971" s="346" t="s">
        <v>8721</v>
      </c>
      <c r="V3971" s="346" t="s">
        <v>8721</v>
      </c>
      <c r="W3971" s="346" t="s">
        <v>15274</v>
      </c>
      <c r="X3971" s="346" t="s">
        <v>40</v>
      </c>
      <c r="Y3971" s="346" t="s">
        <v>8721</v>
      </c>
      <c r="Z3971" s="346" t="s">
        <v>12733</v>
      </c>
      <c r="AA3971" s="346" t="s">
        <v>12734</v>
      </c>
      <c r="AB3971" s="346" t="s">
        <v>13350</v>
      </c>
      <c r="AC3971" s="348">
        <v>498.96946152283635</v>
      </c>
      <c r="AD3971" s="358" t="s">
        <v>12478</v>
      </c>
      <c r="AE3971" s="348">
        <v>618.62438592542014</v>
      </c>
      <c r="AF3971" s="349">
        <v>0.23980410351647841</v>
      </c>
      <c r="AG3971" s="359">
        <v>903.28801089390504</v>
      </c>
      <c r="AH3971" s="359">
        <v>648.53919313326276</v>
      </c>
      <c r="AI3971" s="349">
        <v>0.2997572860550326</v>
      </c>
      <c r="AJ3971" s="349">
        <v>4.8356980242691305E-2</v>
      </c>
      <c r="AK3971" s="350">
        <v>648.53919313326276</v>
      </c>
      <c r="AL3971" s="351">
        <v>0.2997572860550326</v>
      </c>
      <c r="AM3971" s="348" t="s">
        <v>12736</v>
      </c>
      <c r="AN3971" s="348" t="s">
        <v>12934</v>
      </c>
      <c r="AO3971" s="346" t="s">
        <v>12935</v>
      </c>
      <c r="AP3971" s="352">
        <v>44456</v>
      </c>
      <c r="AQ3971" s="346" t="s">
        <v>12921</v>
      </c>
      <c r="AR3971" s="346" t="s">
        <v>8721</v>
      </c>
      <c r="AS3971" s="346" t="s">
        <v>12921</v>
      </c>
      <c r="AT3971" s="346" t="s">
        <v>8721</v>
      </c>
      <c r="AU3971" s="346" t="s">
        <v>8721</v>
      </c>
      <c r="AV3971" s="346" t="s">
        <v>15275</v>
      </c>
      <c r="AW3971" s="327" t="s">
        <v>12484</v>
      </c>
      <c r="AX3971" s="346" t="s">
        <v>12741</v>
      </c>
      <c r="AY3971" s="380">
        <v>2</v>
      </c>
      <c r="BA3971" s="311" t="s">
        <v>13642</v>
      </c>
      <c r="BB3971" s="310" t="s">
        <v>8721</v>
      </c>
      <c r="BC3971" s="311" t="s">
        <v>8721</v>
      </c>
      <c r="BD3971" s="311">
        <v>2</v>
      </c>
      <c r="BE3971" s="307"/>
      <c r="BF3971" s="310" t="b">
        <v>0</v>
      </c>
    </row>
    <row r="3972" spans="1:58" s="309" customFormat="1" ht="15" customHeight="1" x14ac:dyDescent="0.25">
      <c r="A3972" s="335">
        <v>3888</v>
      </c>
      <c r="B3972" s="336" t="s">
        <v>4837</v>
      </c>
      <c r="C3972" s="337">
        <v>5918</v>
      </c>
      <c r="D3972" s="337" t="s">
        <v>4837</v>
      </c>
      <c r="E3972" s="337" t="s">
        <v>10223</v>
      </c>
      <c r="F3972" s="337" t="s">
        <v>10228</v>
      </c>
      <c r="G3972" s="337" t="s">
        <v>10229</v>
      </c>
      <c r="H3972" s="337" t="s">
        <v>10226</v>
      </c>
      <c r="I3972" s="337" t="s">
        <v>10275</v>
      </c>
      <c r="J3972" s="337" t="s">
        <v>15269</v>
      </c>
      <c r="K3972" s="337" t="s">
        <v>12473</v>
      </c>
      <c r="L3972" s="338" t="s">
        <v>12474</v>
      </c>
      <c r="M3972" s="337" t="s">
        <v>15034</v>
      </c>
      <c r="N3972" s="337" t="s">
        <v>8721</v>
      </c>
      <c r="O3972" s="337" t="s">
        <v>8721</v>
      </c>
      <c r="P3972" s="337" t="s">
        <v>8721</v>
      </c>
      <c r="Q3972" s="337" t="s">
        <v>8721</v>
      </c>
      <c r="R3972" s="337" t="s">
        <v>8721</v>
      </c>
      <c r="S3972" s="337" t="s">
        <v>15216</v>
      </c>
      <c r="T3972" s="337" t="s">
        <v>8721</v>
      </c>
      <c r="U3972" s="337" t="s">
        <v>8721</v>
      </c>
      <c r="V3972" s="337" t="s">
        <v>8721</v>
      </c>
      <c r="W3972" s="337" t="s">
        <v>15276</v>
      </c>
      <c r="X3972" s="337" t="s">
        <v>40</v>
      </c>
      <c r="Y3972" s="337" t="s">
        <v>8721</v>
      </c>
      <c r="Z3972" s="337" t="s">
        <v>12733</v>
      </c>
      <c r="AA3972" s="337" t="s">
        <v>12734</v>
      </c>
      <c r="AB3972" s="337" t="s">
        <v>13350</v>
      </c>
      <c r="AC3972" s="339">
        <v>512.0395398678105</v>
      </c>
      <c r="AD3972" s="358" t="s">
        <v>12478</v>
      </c>
      <c r="AE3972" s="339">
        <v>634.82872269080087</v>
      </c>
      <c r="AF3972" s="340">
        <v>0.23980410351647841</v>
      </c>
      <c r="AG3972" s="366">
        <v>916.10734485151465</v>
      </c>
      <c r="AH3972" s="366">
        <v>657.74316838933476</v>
      </c>
      <c r="AI3972" s="340">
        <v>0.28455542429231051</v>
      </c>
      <c r="AJ3972" s="340">
        <v>3.6095477220073002E-2</v>
      </c>
      <c r="AK3972" s="341">
        <v>657.74316838933476</v>
      </c>
      <c r="AL3972" s="342">
        <v>0.28455542429231051</v>
      </c>
      <c r="AM3972" s="339" t="s">
        <v>12736</v>
      </c>
      <c r="AN3972" s="339" t="s">
        <v>12934</v>
      </c>
      <c r="AO3972" s="337" t="s">
        <v>12935</v>
      </c>
      <c r="AP3972" s="343">
        <v>44456</v>
      </c>
      <c r="AQ3972" s="335" t="s">
        <v>12921</v>
      </c>
      <c r="AR3972" s="335" t="s">
        <v>8721</v>
      </c>
      <c r="AS3972" s="335" t="s">
        <v>12921</v>
      </c>
      <c r="AT3972" s="335" t="s">
        <v>8721</v>
      </c>
      <c r="AU3972" s="335" t="s">
        <v>8721</v>
      </c>
      <c r="AV3972" s="335" t="s">
        <v>15277</v>
      </c>
      <c r="AW3972" s="327" t="s">
        <v>12484</v>
      </c>
      <c r="AX3972" s="335" t="s">
        <v>12741</v>
      </c>
      <c r="AY3972" s="390">
        <v>2</v>
      </c>
      <c r="BA3972" s="309" t="s">
        <v>13642</v>
      </c>
      <c r="BB3972" s="310" t="s">
        <v>8721</v>
      </c>
      <c r="BC3972" s="309" t="s">
        <v>8721</v>
      </c>
      <c r="BD3972" s="309">
        <v>2</v>
      </c>
      <c r="BE3972" s="307"/>
      <c r="BF3972" s="310" t="b">
        <v>0</v>
      </c>
    </row>
    <row r="3973" spans="1:58" s="311" customFormat="1" ht="15" customHeight="1" x14ac:dyDescent="0.25">
      <c r="A3973" s="345">
        <v>3889</v>
      </c>
      <c r="B3973" s="336" t="s">
        <v>4838</v>
      </c>
      <c r="C3973" s="346">
        <v>5928</v>
      </c>
      <c r="D3973" s="346" t="s">
        <v>4838</v>
      </c>
      <c r="E3973" s="346" t="s">
        <v>10223</v>
      </c>
      <c r="F3973" s="346" t="s">
        <v>10228</v>
      </c>
      <c r="G3973" s="346" t="s">
        <v>10229</v>
      </c>
      <c r="H3973" s="346" t="s">
        <v>10226</v>
      </c>
      <c r="I3973" s="346" t="s">
        <v>10282</v>
      </c>
      <c r="J3973" s="346" t="s">
        <v>15037</v>
      </c>
      <c r="K3973" s="346" t="s">
        <v>12473</v>
      </c>
      <c r="L3973" s="347" t="s">
        <v>12474</v>
      </c>
      <c r="M3973" s="346" t="s">
        <v>15034</v>
      </c>
      <c r="N3973" s="346" t="s">
        <v>8721</v>
      </c>
      <c r="O3973" s="346" t="s">
        <v>8721</v>
      </c>
      <c r="P3973" s="346" t="s">
        <v>8721</v>
      </c>
      <c r="Q3973" s="346" t="s">
        <v>8721</v>
      </c>
      <c r="R3973" s="346" t="s">
        <v>8721</v>
      </c>
      <c r="S3973" s="346" t="s">
        <v>15038</v>
      </c>
      <c r="T3973" s="346" t="s">
        <v>8721</v>
      </c>
      <c r="U3973" s="346" t="s">
        <v>8721</v>
      </c>
      <c r="V3973" s="346" t="s">
        <v>8721</v>
      </c>
      <c r="W3973" s="346" t="s">
        <v>15278</v>
      </c>
      <c r="X3973" s="346" t="s">
        <v>40</v>
      </c>
      <c r="Y3973" s="346" t="s">
        <v>8721</v>
      </c>
      <c r="Z3973" s="346" t="s">
        <v>12733</v>
      </c>
      <c r="AA3973" s="346" t="s">
        <v>12734</v>
      </c>
      <c r="AB3973" s="346" t="s">
        <v>13350</v>
      </c>
      <c r="AC3973" s="348">
        <v>525.87844635072418</v>
      </c>
      <c r="AD3973" s="358" t="s">
        <v>12478</v>
      </c>
      <c r="AE3973" s="348">
        <v>651.98625573649804</v>
      </c>
      <c r="AF3973" s="349">
        <v>0.23980410351647841</v>
      </c>
      <c r="AG3973" s="359">
        <v>928.92667880912438</v>
      </c>
      <c r="AH3973" s="359">
        <v>666.94714364540675</v>
      </c>
      <c r="AI3973" s="349">
        <v>0.26825343056672768</v>
      </c>
      <c r="AJ3973" s="349">
        <v>2.2946630818173608E-2</v>
      </c>
      <c r="AK3973" s="350">
        <v>666.94714364540675</v>
      </c>
      <c r="AL3973" s="351">
        <v>0.26825343056672768</v>
      </c>
      <c r="AM3973" s="348" t="s">
        <v>12736</v>
      </c>
      <c r="AN3973" s="348" t="s">
        <v>12934</v>
      </c>
      <c r="AO3973" s="346" t="s">
        <v>12935</v>
      </c>
      <c r="AP3973" s="352">
        <v>44456</v>
      </c>
      <c r="AQ3973" s="346" t="s">
        <v>12921</v>
      </c>
      <c r="AR3973" s="346" t="s">
        <v>8721</v>
      </c>
      <c r="AS3973" s="346" t="s">
        <v>12921</v>
      </c>
      <c r="AT3973" s="346" t="s">
        <v>8721</v>
      </c>
      <c r="AU3973" s="346" t="s">
        <v>8721</v>
      </c>
      <c r="AV3973" s="346" t="s">
        <v>15279</v>
      </c>
      <c r="AW3973" s="327" t="s">
        <v>12484</v>
      </c>
      <c r="AX3973" s="346" t="s">
        <v>12741</v>
      </c>
      <c r="AY3973" s="380">
        <v>2</v>
      </c>
      <c r="BA3973" s="311" t="s">
        <v>13642</v>
      </c>
      <c r="BB3973" s="310" t="s">
        <v>8721</v>
      </c>
      <c r="BC3973" s="311" t="s">
        <v>8721</v>
      </c>
      <c r="BD3973" s="311">
        <v>2</v>
      </c>
      <c r="BE3973" s="307"/>
      <c r="BF3973" s="310" t="b">
        <v>1</v>
      </c>
    </row>
    <row r="3974" spans="1:58" s="309" customFormat="1" ht="15" customHeight="1" x14ac:dyDescent="0.25">
      <c r="A3974" s="335">
        <v>3890</v>
      </c>
      <c r="B3974" s="336" t="s">
        <v>4839</v>
      </c>
      <c r="C3974" s="337">
        <v>5919</v>
      </c>
      <c r="D3974" s="337" t="s">
        <v>4839</v>
      </c>
      <c r="E3974" s="337" t="s">
        <v>10223</v>
      </c>
      <c r="F3974" s="337" t="s">
        <v>10228</v>
      </c>
      <c r="G3974" s="337" t="s">
        <v>10229</v>
      </c>
      <c r="H3974" s="337" t="s">
        <v>10226</v>
      </c>
      <c r="I3974" s="337" t="s">
        <v>10276</v>
      </c>
      <c r="J3974" s="337" t="s">
        <v>15037</v>
      </c>
      <c r="K3974" s="337" t="s">
        <v>12473</v>
      </c>
      <c r="L3974" s="338" t="s">
        <v>12474</v>
      </c>
      <c r="M3974" s="337" t="s">
        <v>15034</v>
      </c>
      <c r="N3974" s="337" t="s">
        <v>8721</v>
      </c>
      <c r="O3974" s="337" t="s">
        <v>8721</v>
      </c>
      <c r="P3974" s="337" t="s">
        <v>8721</v>
      </c>
      <c r="Q3974" s="337" t="s">
        <v>8721</v>
      </c>
      <c r="R3974" s="337" t="s">
        <v>8721</v>
      </c>
      <c r="S3974" s="337" t="s">
        <v>15038</v>
      </c>
      <c r="T3974" s="337" t="s">
        <v>8721</v>
      </c>
      <c r="U3974" s="337" t="s">
        <v>8721</v>
      </c>
      <c r="V3974" s="337" t="s">
        <v>8721</v>
      </c>
      <c r="W3974" s="337" t="s">
        <v>15280</v>
      </c>
      <c r="X3974" s="337" t="s">
        <v>40</v>
      </c>
      <c r="Y3974" s="337" t="s">
        <v>8721</v>
      </c>
      <c r="Z3974" s="337" t="s">
        <v>12733</v>
      </c>
      <c r="AA3974" s="337" t="s">
        <v>12734</v>
      </c>
      <c r="AB3974" s="337" t="s">
        <v>13350</v>
      </c>
      <c r="AC3974" s="339">
        <v>538.94852469569844</v>
      </c>
      <c r="AD3974" s="358" t="s">
        <v>12478</v>
      </c>
      <c r="AE3974" s="339">
        <v>668.190592501879</v>
      </c>
      <c r="AF3974" s="340">
        <v>0.23980410351647841</v>
      </c>
      <c r="AG3974" s="366">
        <v>941.74601276673411</v>
      </c>
      <c r="AH3974" s="366">
        <v>676.15111890147875</v>
      </c>
      <c r="AI3974" s="340">
        <v>0.25457457979544107</v>
      </c>
      <c r="AJ3974" s="340">
        <v>1.1913556534511427E-2</v>
      </c>
      <c r="AK3974" s="341">
        <v>676.15111890147875</v>
      </c>
      <c r="AL3974" s="342">
        <v>0.25457457979544107</v>
      </c>
      <c r="AM3974" s="339" t="s">
        <v>12736</v>
      </c>
      <c r="AN3974" s="339" t="s">
        <v>12934</v>
      </c>
      <c r="AO3974" s="337" t="s">
        <v>12935</v>
      </c>
      <c r="AP3974" s="343">
        <v>44456</v>
      </c>
      <c r="AQ3974" s="335" t="s">
        <v>12921</v>
      </c>
      <c r="AR3974" s="335" t="s">
        <v>8721</v>
      </c>
      <c r="AS3974" s="335" t="s">
        <v>12921</v>
      </c>
      <c r="AT3974" s="335" t="s">
        <v>8721</v>
      </c>
      <c r="AU3974" s="335" t="s">
        <v>8721</v>
      </c>
      <c r="AV3974" s="335" t="s">
        <v>15039</v>
      </c>
      <c r="AW3974" s="327" t="s">
        <v>12484</v>
      </c>
      <c r="AX3974" s="335" t="s">
        <v>12741</v>
      </c>
      <c r="AY3974" s="390">
        <v>2</v>
      </c>
      <c r="BA3974" s="309" t="s">
        <v>13642</v>
      </c>
      <c r="BB3974" s="310" t="s">
        <v>8721</v>
      </c>
      <c r="BC3974" s="309" t="s">
        <v>8721</v>
      </c>
      <c r="BD3974" s="309">
        <v>2</v>
      </c>
      <c r="BE3974" s="307"/>
      <c r="BF3974" s="310" t="b">
        <v>1</v>
      </c>
    </row>
    <row r="3975" spans="1:58" s="311" customFormat="1" ht="15" customHeight="1" x14ac:dyDescent="0.25">
      <c r="A3975" s="345">
        <v>3891</v>
      </c>
      <c r="B3975" s="336" t="s">
        <v>4840</v>
      </c>
      <c r="C3975" s="337">
        <v>5920</v>
      </c>
      <c r="D3975" s="337" t="s">
        <v>4840</v>
      </c>
      <c r="E3975" s="337" t="s">
        <v>10223</v>
      </c>
      <c r="F3975" s="337" t="s">
        <v>10228</v>
      </c>
      <c r="G3975" s="337" t="s">
        <v>10229</v>
      </c>
      <c r="H3975" s="337" t="s">
        <v>10226</v>
      </c>
      <c r="I3975" s="337" t="s">
        <v>10277</v>
      </c>
      <c r="J3975" s="337" t="s">
        <v>15269</v>
      </c>
      <c r="K3975" s="337" t="s">
        <v>12473</v>
      </c>
      <c r="L3975" s="338" t="s">
        <v>12474</v>
      </c>
      <c r="M3975" s="337" t="s">
        <v>15034</v>
      </c>
      <c r="N3975" s="337" t="s">
        <v>8721</v>
      </c>
      <c r="O3975" s="337" t="s">
        <v>8721</v>
      </c>
      <c r="P3975" s="337" t="s">
        <v>8721</v>
      </c>
      <c r="Q3975" s="337" t="s">
        <v>8721</v>
      </c>
      <c r="R3975" s="337" t="s">
        <v>8721</v>
      </c>
      <c r="S3975" s="337" t="s">
        <v>15216</v>
      </c>
      <c r="T3975" s="337" t="s">
        <v>8721</v>
      </c>
      <c r="U3975" s="337" t="s">
        <v>8721</v>
      </c>
      <c r="V3975" s="337" t="s">
        <v>8721</v>
      </c>
      <c r="W3975" s="337" t="s">
        <v>15281</v>
      </c>
      <c r="X3975" s="337" t="s">
        <v>40</v>
      </c>
      <c r="Y3975" s="337" t="s">
        <v>8721</v>
      </c>
      <c r="Z3975" s="337" t="s">
        <v>12733</v>
      </c>
      <c r="AA3975" s="337" t="s">
        <v>12734</v>
      </c>
      <c r="AB3975" s="337" t="s">
        <v>13350</v>
      </c>
      <c r="AC3975" s="339">
        <v>559.70688442006906</v>
      </c>
      <c r="AD3975" s="358" t="s">
        <v>12478</v>
      </c>
      <c r="AE3975" s="339">
        <v>693.92689207042497</v>
      </c>
      <c r="AF3975" s="340">
        <v>0.23980410351647841</v>
      </c>
      <c r="AG3975" s="366">
        <v>954.56534672434384</v>
      </c>
      <c r="AH3975" s="366">
        <v>685.35509415755098</v>
      </c>
      <c r="AI3975" s="340">
        <v>0.22448930544720791</v>
      </c>
      <c r="AJ3975" s="340">
        <v>-1.2352595080007411E-2</v>
      </c>
      <c r="AK3975" s="341">
        <v>685.35509415755098</v>
      </c>
      <c r="AL3975" s="342">
        <v>0.22448930544720791</v>
      </c>
      <c r="AM3975" s="339" t="s">
        <v>12736</v>
      </c>
      <c r="AN3975" s="339" t="s">
        <v>12934</v>
      </c>
      <c r="AO3975" s="337" t="s">
        <v>12935</v>
      </c>
      <c r="AP3975" s="343">
        <v>44456</v>
      </c>
      <c r="AQ3975" s="335" t="s">
        <v>12921</v>
      </c>
      <c r="AR3975" s="335" t="s">
        <v>8721</v>
      </c>
      <c r="AS3975" s="335" t="s">
        <v>12921</v>
      </c>
      <c r="AT3975" s="335" t="s">
        <v>8721</v>
      </c>
      <c r="AU3975" s="335" t="s">
        <v>8721</v>
      </c>
      <c r="AV3975" s="335" t="s">
        <v>15039</v>
      </c>
      <c r="AW3975" s="327" t="s">
        <v>12484</v>
      </c>
      <c r="AX3975" s="335" t="s">
        <v>12741</v>
      </c>
      <c r="AY3975" s="390">
        <v>2</v>
      </c>
      <c r="BA3975" s="311" t="s">
        <v>13642</v>
      </c>
      <c r="BB3975" s="310" t="s">
        <v>8721</v>
      </c>
      <c r="BC3975" s="311" t="s">
        <v>8721</v>
      </c>
      <c r="BD3975" s="311">
        <v>2</v>
      </c>
      <c r="BE3975" s="307"/>
      <c r="BF3975" s="310" t="b">
        <v>0</v>
      </c>
    </row>
    <row r="3976" spans="1:58" s="309" customFormat="1" ht="15" customHeight="1" x14ac:dyDescent="0.25">
      <c r="A3976" s="335">
        <v>3892</v>
      </c>
      <c r="B3976" s="336" t="s">
        <v>4841</v>
      </c>
      <c r="C3976" s="346">
        <v>5921</v>
      </c>
      <c r="D3976" s="346" t="s">
        <v>4841</v>
      </c>
      <c r="E3976" s="346" t="s">
        <v>10223</v>
      </c>
      <c r="F3976" s="346" t="s">
        <v>10228</v>
      </c>
      <c r="G3976" s="346" t="s">
        <v>10229</v>
      </c>
      <c r="H3976" s="346" t="s">
        <v>10226</v>
      </c>
      <c r="I3976" s="346" t="s">
        <v>10278</v>
      </c>
      <c r="J3976" s="346" t="s">
        <v>15269</v>
      </c>
      <c r="K3976" s="346" t="s">
        <v>12473</v>
      </c>
      <c r="L3976" s="347" t="s">
        <v>12474</v>
      </c>
      <c r="M3976" s="346" t="s">
        <v>15034</v>
      </c>
      <c r="N3976" s="346" t="s">
        <v>8721</v>
      </c>
      <c r="O3976" s="346" t="s">
        <v>8721</v>
      </c>
      <c r="P3976" s="346" t="s">
        <v>8721</v>
      </c>
      <c r="Q3976" s="346" t="s">
        <v>8721</v>
      </c>
      <c r="R3976" s="346" t="s">
        <v>8721</v>
      </c>
      <c r="S3976" s="346" t="s">
        <v>15216</v>
      </c>
      <c r="T3976" s="346" t="s">
        <v>8721</v>
      </c>
      <c r="U3976" s="346" t="s">
        <v>8721</v>
      </c>
      <c r="V3976" s="346" t="s">
        <v>8721</v>
      </c>
      <c r="W3976" s="346" t="s">
        <v>15282</v>
      </c>
      <c r="X3976" s="346" t="s">
        <v>40</v>
      </c>
      <c r="Y3976" s="346" t="s">
        <v>8721</v>
      </c>
      <c r="Z3976" s="346" t="s">
        <v>12733</v>
      </c>
      <c r="AA3976" s="346" t="s">
        <v>12734</v>
      </c>
      <c r="AB3976" s="346" t="s">
        <v>13350</v>
      </c>
      <c r="AC3976" s="348">
        <v>572.77696276504332</v>
      </c>
      <c r="AD3976" s="358" t="s">
        <v>12478</v>
      </c>
      <c r="AE3976" s="348">
        <v>710.13122883580581</v>
      </c>
      <c r="AF3976" s="349">
        <v>0.23980410351647841</v>
      </c>
      <c r="AG3976" s="359">
        <v>967.38468068195357</v>
      </c>
      <c r="AH3976" s="359">
        <v>694.55906941362298</v>
      </c>
      <c r="AI3976" s="349">
        <v>0.21261697757655007</v>
      </c>
      <c r="AJ3976" s="349">
        <v>-2.1928565861991323E-2</v>
      </c>
      <c r="AK3976" s="350">
        <v>694.55906941362298</v>
      </c>
      <c r="AL3976" s="351">
        <v>0.21261697757655007</v>
      </c>
      <c r="AM3976" s="348" t="s">
        <v>12736</v>
      </c>
      <c r="AN3976" s="348" t="s">
        <v>12934</v>
      </c>
      <c r="AO3976" s="346" t="s">
        <v>12935</v>
      </c>
      <c r="AP3976" s="352">
        <v>44456</v>
      </c>
      <c r="AQ3976" s="346" t="s">
        <v>12921</v>
      </c>
      <c r="AR3976" s="346" t="s">
        <v>8721</v>
      </c>
      <c r="AS3976" s="346" t="s">
        <v>12921</v>
      </c>
      <c r="AT3976" s="346" t="s">
        <v>8721</v>
      </c>
      <c r="AU3976" s="346" t="s">
        <v>8721</v>
      </c>
      <c r="AV3976" s="346" t="s">
        <v>15039</v>
      </c>
      <c r="AW3976" s="327" t="s">
        <v>12484</v>
      </c>
      <c r="AX3976" s="346" t="s">
        <v>12741</v>
      </c>
      <c r="AY3976" s="380">
        <v>2</v>
      </c>
      <c r="BA3976" s="309" t="s">
        <v>13642</v>
      </c>
      <c r="BB3976" s="310" t="s">
        <v>8721</v>
      </c>
      <c r="BC3976" s="309" t="s">
        <v>8721</v>
      </c>
      <c r="BD3976" s="309">
        <v>2</v>
      </c>
      <c r="BE3976" s="307"/>
      <c r="BF3976" s="310" t="b">
        <v>0</v>
      </c>
    </row>
    <row r="3977" spans="1:58" s="311" customFormat="1" ht="15" customHeight="1" x14ac:dyDescent="0.25">
      <c r="A3977" s="345">
        <v>3893</v>
      </c>
      <c r="B3977" s="336" t="s">
        <v>4842</v>
      </c>
      <c r="C3977" s="337">
        <v>5922</v>
      </c>
      <c r="D3977" s="337" t="s">
        <v>4842</v>
      </c>
      <c r="E3977" s="337" t="s">
        <v>10223</v>
      </c>
      <c r="F3977" s="337" t="s">
        <v>10228</v>
      </c>
      <c r="G3977" s="337" t="s">
        <v>10229</v>
      </c>
      <c r="H3977" s="337" t="s">
        <v>10731</v>
      </c>
      <c r="I3977" s="337" t="s">
        <v>10279</v>
      </c>
      <c r="J3977" s="337" t="s">
        <v>15269</v>
      </c>
      <c r="K3977" s="337" t="s">
        <v>12473</v>
      </c>
      <c r="L3977" s="338" t="s">
        <v>12474</v>
      </c>
      <c r="M3977" s="337" t="s">
        <v>15034</v>
      </c>
      <c r="N3977" s="337" t="s">
        <v>8721</v>
      </c>
      <c r="O3977" s="337" t="s">
        <v>8721</v>
      </c>
      <c r="P3977" s="337" t="s">
        <v>8721</v>
      </c>
      <c r="Q3977" s="337" t="s">
        <v>8721</v>
      </c>
      <c r="R3977" s="337" t="s">
        <v>8721</v>
      </c>
      <c r="S3977" s="337" t="s">
        <v>15216</v>
      </c>
      <c r="T3977" s="337" t="s">
        <v>8721</v>
      </c>
      <c r="U3977" s="337" t="s">
        <v>8721</v>
      </c>
      <c r="V3977" s="337" t="s">
        <v>8721</v>
      </c>
      <c r="W3977" s="337" t="s">
        <v>15283</v>
      </c>
      <c r="X3977" s="337" t="s">
        <v>40</v>
      </c>
      <c r="Y3977" s="337" t="s">
        <v>8721</v>
      </c>
      <c r="Z3977" s="337" t="s">
        <v>12733</v>
      </c>
      <c r="AA3977" s="337" t="s">
        <v>12734</v>
      </c>
      <c r="AB3977" s="337" t="s">
        <v>13350</v>
      </c>
      <c r="AC3977" s="339">
        <v>586.61586924795722</v>
      </c>
      <c r="AD3977" s="358" t="s">
        <v>12478</v>
      </c>
      <c r="AE3977" s="339">
        <v>727.28876188150332</v>
      </c>
      <c r="AF3977" s="340">
        <v>0.23980410351647841</v>
      </c>
      <c r="AG3977" s="366">
        <v>980.20401463956318</v>
      </c>
      <c r="AH3977" s="366">
        <v>703.76304466969486</v>
      </c>
      <c r="AI3977" s="340">
        <v>0.1996999767018246</v>
      </c>
      <c r="AJ3977" s="340">
        <v>-3.2347147989674974E-2</v>
      </c>
      <c r="AK3977" s="341">
        <v>703.76304466969486</v>
      </c>
      <c r="AL3977" s="342">
        <v>0.1996999767018246</v>
      </c>
      <c r="AM3977" s="339" t="s">
        <v>12736</v>
      </c>
      <c r="AN3977" s="339" t="s">
        <v>12934</v>
      </c>
      <c r="AO3977" s="337" t="s">
        <v>12935</v>
      </c>
      <c r="AP3977" s="343">
        <v>44456</v>
      </c>
      <c r="AQ3977" s="335" t="s">
        <v>12921</v>
      </c>
      <c r="AR3977" s="335" t="s">
        <v>8721</v>
      </c>
      <c r="AS3977" s="335" t="s">
        <v>12921</v>
      </c>
      <c r="AT3977" s="335" t="s">
        <v>8721</v>
      </c>
      <c r="AU3977" s="335" t="s">
        <v>8721</v>
      </c>
      <c r="AV3977" s="335" t="s">
        <v>15039</v>
      </c>
      <c r="AW3977" s="327" t="s">
        <v>12484</v>
      </c>
      <c r="AX3977" s="335" t="s">
        <v>12741</v>
      </c>
      <c r="AY3977" s="390">
        <v>2</v>
      </c>
      <c r="BA3977" s="311" t="s">
        <v>13642</v>
      </c>
      <c r="BB3977" s="310" t="s">
        <v>8721</v>
      </c>
      <c r="BC3977" s="311" t="s">
        <v>8721</v>
      </c>
      <c r="BD3977" s="311">
        <v>2</v>
      </c>
      <c r="BE3977" s="307"/>
      <c r="BF3977" s="310" t="b">
        <v>0</v>
      </c>
    </row>
    <row r="3978" spans="1:58" s="309" customFormat="1" ht="15" customHeight="1" x14ac:dyDescent="0.25">
      <c r="A3978" s="335">
        <v>3894</v>
      </c>
      <c r="B3978" s="336" t="s">
        <v>4843</v>
      </c>
      <c r="C3978" s="346">
        <v>5923</v>
      </c>
      <c r="D3978" s="346" t="s">
        <v>4843</v>
      </c>
      <c r="E3978" s="346" t="s">
        <v>10223</v>
      </c>
      <c r="F3978" s="346" t="s">
        <v>10228</v>
      </c>
      <c r="G3978" s="346" t="s">
        <v>10229</v>
      </c>
      <c r="H3978" s="346" t="s">
        <v>10226</v>
      </c>
      <c r="I3978" s="346" t="s">
        <v>10280</v>
      </c>
      <c r="J3978" s="346" t="s">
        <v>15269</v>
      </c>
      <c r="K3978" s="346" t="s">
        <v>12473</v>
      </c>
      <c r="L3978" s="347" t="s">
        <v>12474</v>
      </c>
      <c r="M3978" s="346" t="s">
        <v>15034</v>
      </c>
      <c r="N3978" s="346" t="s">
        <v>8721</v>
      </c>
      <c r="O3978" s="346" t="s">
        <v>8721</v>
      </c>
      <c r="P3978" s="346" t="s">
        <v>8721</v>
      </c>
      <c r="Q3978" s="346" t="s">
        <v>8721</v>
      </c>
      <c r="R3978" s="346" t="s">
        <v>8721</v>
      </c>
      <c r="S3978" s="346" t="s">
        <v>15216</v>
      </c>
      <c r="T3978" s="346" t="s">
        <v>8721</v>
      </c>
      <c r="U3978" s="346" t="s">
        <v>8721</v>
      </c>
      <c r="V3978" s="346" t="s">
        <v>8721</v>
      </c>
      <c r="W3978" s="346" t="s">
        <v>15284</v>
      </c>
      <c r="X3978" s="346" t="s">
        <v>40</v>
      </c>
      <c r="Y3978" s="346" t="s">
        <v>8721</v>
      </c>
      <c r="Z3978" s="346" t="s">
        <v>12733</v>
      </c>
      <c r="AA3978" s="346" t="s">
        <v>12734</v>
      </c>
      <c r="AB3978" s="346" t="s">
        <v>13350</v>
      </c>
      <c r="AC3978" s="348">
        <v>599.68594759293114</v>
      </c>
      <c r="AD3978" s="358" t="s">
        <v>12478</v>
      </c>
      <c r="AE3978" s="348">
        <v>743.49309864688382</v>
      </c>
      <c r="AF3978" s="349">
        <v>0.23980410351647841</v>
      </c>
      <c r="AG3978" s="359">
        <v>993.0233485971728</v>
      </c>
      <c r="AH3978" s="359">
        <v>712.96701992576686</v>
      </c>
      <c r="AI3978" s="349">
        <v>0.18890066173391684</v>
      </c>
      <c r="AJ3978" s="349">
        <v>-4.1057649057768986E-2</v>
      </c>
      <c r="AK3978" s="350">
        <v>712.96701992576686</v>
      </c>
      <c r="AL3978" s="351">
        <v>0.18890066173391684</v>
      </c>
      <c r="AM3978" s="348" t="s">
        <v>12736</v>
      </c>
      <c r="AN3978" s="348" t="s">
        <v>12934</v>
      </c>
      <c r="AO3978" s="346" t="s">
        <v>12935</v>
      </c>
      <c r="AP3978" s="352">
        <v>44456</v>
      </c>
      <c r="AQ3978" s="346" t="s">
        <v>12921</v>
      </c>
      <c r="AR3978" s="346" t="s">
        <v>8721</v>
      </c>
      <c r="AS3978" s="346" t="s">
        <v>12921</v>
      </c>
      <c r="AT3978" s="346" t="s">
        <v>8721</v>
      </c>
      <c r="AU3978" s="346" t="s">
        <v>8721</v>
      </c>
      <c r="AV3978" s="346" t="s">
        <v>15039</v>
      </c>
      <c r="AW3978" s="327" t="s">
        <v>12484</v>
      </c>
      <c r="AX3978" s="346" t="s">
        <v>12741</v>
      </c>
      <c r="AY3978" s="380">
        <v>2</v>
      </c>
      <c r="BA3978" s="309" t="s">
        <v>13642</v>
      </c>
      <c r="BB3978" s="310" t="s">
        <v>8721</v>
      </c>
      <c r="BC3978" s="309" t="s">
        <v>8721</v>
      </c>
      <c r="BD3978" s="309">
        <v>2</v>
      </c>
      <c r="BE3978" s="307"/>
      <c r="BF3978" s="310" t="b">
        <v>0</v>
      </c>
    </row>
    <row r="3979" spans="1:58" s="311" customFormat="1" ht="15" customHeight="1" x14ac:dyDescent="0.25">
      <c r="A3979" s="345">
        <v>3895</v>
      </c>
      <c r="B3979" s="336" t="s">
        <v>4844</v>
      </c>
      <c r="C3979" s="337">
        <v>5924</v>
      </c>
      <c r="D3979" s="337" t="s">
        <v>4844</v>
      </c>
      <c r="E3979" s="337" t="s">
        <v>10223</v>
      </c>
      <c r="F3979" s="337" t="s">
        <v>10228</v>
      </c>
      <c r="G3979" s="337" t="s">
        <v>10229</v>
      </c>
      <c r="H3979" s="337" t="s">
        <v>10226</v>
      </c>
      <c r="I3979" s="337" t="s">
        <v>10281</v>
      </c>
      <c r="J3979" s="337" t="s">
        <v>15269</v>
      </c>
      <c r="K3979" s="337" t="s">
        <v>12473</v>
      </c>
      <c r="L3979" s="338" t="s">
        <v>12474</v>
      </c>
      <c r="M3979" s="337" t="s">
        <v>15034</v>
      </c>
      <c r="N3979" s="337" t="s">
        <v>8721</v>
      </c>
      <c r="O3979" s="337" t="s">
        <v>8721</v>
      </c>
      <c r="P3979" s="337" t="s">
        <v>8721</v>
      </c>
      <c r="Q3979" s="337" t="s">
        <v>8721</v>
      </c>
      <c r="R3979" s="337" t="s">
        <v>8721</v>
      </c>
      <c r="S3979" s="337" t="s">
        <v>15216</v>
      </c>
      <c r="T3979" s="337" t="s">
        <v>8721</v>
      </c>
      <c r="U3979" s="337" t="s">
        <v>8721</v>
      </c>
      <c r="V3979" s="337" t="s">
        <v>8721</v>
      </c>
      <c r="W3979" s="337" t="s">
        <v>15285</v>
      </c>
      <c r="X3979" s="337" t="s">
        <v>40</v>
      </c>
      <c r="Y3979" s="337" t="s">
        <v>8721</v>
      </c>
      <c r="Z3979" s="337" t="s">
        <v>12733</v>
      </c>
      <c r="AA3979" s="337" t="s">
        <v>12734</v>
      </c>
      <c r="AB3979" s="337" t="s">
        <v>13350</v>
      </c>
      <c r="AC3979" s="339">
        <v>613.52485407584493</v>
      </c>
      <c r="AD3979" s="358" t="s">
        <v>12478</v>
      </c>
      <c r="AE3979" s="339">
        <v>760.6506316925811</v>
      </c>
      <c r="AF3979" s="340">
        <v>0.23980410351647841</v>
      </c>
      <c r="AG3979" s="366">
        <v>1005.8426825547825</v>
      </c>
      <c r="AH3979" s="366">
        <v>722.17099518183886</v>
      </c>
      <c r="AI3979" s="340">
        <v>0.17708515047796736</v>
      </c>
      <c r="AJ3979" s="340">
        <v>-5.0587792749370752E-2</v>
      </c>
      <c r="AK3979" s="341">
        <v>722.17099518183886</v>
      </c>
      <c r="AL3979" s="342">
        <v>0.17708515047796736</v>
      </c>
      <c r="AM3979" s="339" t="s">
        <v>12736</v>
      </c>
      <c r="AN3979" s="339" t="s">
        <v>12934</v>
      </c>
      <c r="AO3979" s="337" t="s">
        <v>12935</v>
      </c>
      <c r="AP3979" s="343">
        <v>44456</v>
      </c>
      <c r="AQ3979" s="335" t="s">
        <v>12921</v>
      </c>
      <c r="AR3979" s="335" t="s">
        <v>8721</v>
      </c>
      <c r="AS3979" s="335" t="s">
        <v>12921</v>
      </c>
      <c r="AT3979" s="335" t="s">
        <v>8721</v>
      </c>
      <c r="AU3979" s="335" t="s">
        <v>8721</v>
      </c>
      <c r="AV3979" s="335" t="s">
        <v>15039</v>
      </c>
      <c r="AW3979" s="327" t="s">
        <v>12484</v>
      </c>
      <c r="AX3979" s="335" t="s">
        <v>12741</v>
      </c>
      <c r="AY3979" s="390">
        <v>2</v>
      </c>
      <c r="BA3979" s="311" t="s">
        <v>13642</v>
      </c>
      <c r="BB3979" s="310" t="s">
        <v>8721</v>
      </c>
      <c r="BC3979" s="311" t="s">
        <v>8721</v>
      </c>
      <c r="BD3979" s="311">
        <v>2</v>
      </c>
      <c r="BE3979" s="307"/>
      <c r="BF3979" s="310" t="b">
        <v>0</v>
      </c>
    </row>
    <row r="3980" spans="1:58" s="309" customFormat="1" ht="15" customHeight="1" x14ac:dyDescent="0.25">
      <c r="A3980" s="335">
        <v>3896</v>
      </c>
      <c r="B3980" s="336" t="s">
        <v>3681</v>
      </c>
      <c r="C3980" s="337">
        <v>6148</v>
      </c>
      <c r="D3980" s="337" t="s">
        <v>3681</v>
      </c>
      <c r="E3980" s="337" t="s">
        <v>10223</v>
      </c>
      <c r="F3980" s="337" t="s">
        <v>10228</v>
      </c>
      <c r="G3980" s="337" t="s">
        <v>10229</v>
      </c>
      <c r="H3980" s="337" t="s">
        <v>10245</v>
      </c>
      <c r="I3980" s="337" t="s">
        <v>10239</v>
      </c>
      <c r="J3980" s="337" t="s">
        <v>15269</v>
      </c>
      <c r="K3980" s="337" t="s">
        <v>12473</v>
      </c>
      <c r="L3980" s="338" t="s">
        <v>12474</v>
      </c>
      <c r="M3980" s="337" t="s">
        <v>15034</v>
      </c>
      <c r="N3980" s="337" t="s">
        <v>8721</v>
      </c>
      <c r="O3980" s="337" t="s">
        <v>8721</v>
      </c>
      <c r="P3980" s="337" t="s">
        <v>8721</v>
      </c>
      <c r="Q3980" s="337" t="s">
        <v>8721</v>
      </c>
      <c r="R3980" s="337" t="s">
        <v>8721</v>
      </c>
      <c r="S3980" s="337" t="s">
        <v>15216</v>
      </c>
      <c r="T3980" s="337" t="s">
        <v>8721</v>
      </c>
      <c r="U3980" s="337" t="s">
        <v>8721</v>
      </c>
      <c r="V3980" s="337" t="s">
        <v>8721</v>
      </c>
      <c r="W3980" s="337" t="s">
        <v>15286</v>
      </c>
      <c r="X3980" s="337" t="s">
        <v>40</v>
      </c>
      <c r="Y3980" s="337" t="s">
        <v>8721</v>
      </c>
      <c r="Z3980" s="337" t="s">
        <v>12733</v>
      </c>
      <c r="AA3980" s="337" t="s">
        <v>12734</v>
      </c>
      <c r="AB3980" s="337" t="s">
        <v>13350</v>
      </c>
      <c r="AC3980" s="339">
        <v>299.84297379646557</v>
      </c>
      <c r="AD3980" s="358" t="s">
        <v>12478</v>
      </c>
      <c r="AE3980" s="339">
        <v>371.74654932344191</v>
      </c>
      <c r="AF3980" s="340">
        <v>0.23980410351647841</v>
      </c>
      <c r="AG3980" s="366">
        <v>656.93971974818817</v>
      </c>
      <c r="AH3980" s="366">
        <v>471.66701057069957</v>
      </c>
      <c r="AI3980" s="340">
        <v>0.57304673375761261</v>
      </c>
      <c r="AJ3980" s="340">
        <v>0.26878651981869739</v>
      </c>
      <c r="AK3980" s="341">
        <v>471.66701057069957</v>
      </c>
      <c r="AL3980" s="342">
        <v>0.57304673375761261</v>
      </c>
      <c r="AM3980" s="339" t="s">
        <v>12736</v>
      </c>
      <c r="AN3980" s="339" t="s">
        <v>12934</v>
      </c>
      <c r="AO3980" s="337" t="s">
        <v>12935</v>
      </c>
      <c r="AP3980" s="343">
        <v>44456</v>
      </c>
      <c r="AQ3980" s="335" t="s">
        <v>12921</v>
      </c>
      <c r="AR3980" s="335" t="s">
        <v>8721</v>
      </c>
      <c r="AS3980" s="335" t="s">
        <v>12921</v>
      </c>
      <c r="AT3980" s="335" t="s">
        <v>8721</v>
      </c>
      <c r="AU3980" s="335" t="s">
        <v>8721</v>
      </c>
      <c r="AV3980" s="335" t="s">
        <v>15287</v>
      </c>
      <c r="AW3980" s="327" t="s">
        <v>12484</v>
      </c>
      <c r="AX3980" s="335" t="s">
        <v>12741</v>
      </c>
      <c r="AY3980" s="390">
        <v>2</v>
      </c>
      <c r="AZ3980" s="311"/>
      <c r="BA3980" s="309" t="s">
        <v>13642</v>
      </c>
      <c r="BB3980" s="310" t="s">
        <v>8721</v>
      </c>
      <c r="BC3980" s="309" t="s">
        <v>8721</v>
      </c>
      <c r="BD3980" s="309">
        <v>2</v>
      </c>
      <c r="BE3980" s="307"/>
      <c r="BF3980" s="310" t="b">
        <v>0</v>
      </c>
    </row>
    <row r="3981" spans="1:58" s="311" customFormat="1" ht="15" customHeight="1" x14ac:dyDescent="0.25">
      <c r="A3981" s="345">
        <v>3897</v>
      </c>
      <c r="B3981" s="336" t="s">
        <v>4851</v>
      </c>
      <c r="C3981" s="346">
        <v>6149</v>
      </c>
      <c r="D3981" s="346" t="s">
        <v>4851</v>
      </c>
      <c r="E3981" s="346" t="s">
        <v>10223</v>
      </c>
      <c r="F3981" s="346" t="s">
        <v>10228</v>
      </c>
      <c r="G3981" s="346" t="s">
        <v>10229</v>
      </c>
      <c r="H3981" s="346" t="s">
        <v>10245</v>
      </c>
      <c r="I3981" s="346" t="s">
        <v>10246</v>
      </c>
      <c r="J3981" s="346" t="s">
        <v>15269</v>
      </c>
      <c r="K3981" s="346" t="s">
        <v>12473</v>
      </c>
      <c r="L3981" s="347" t="s">
        <v>12474</v>
      </c>
      <c r="M3981" s="346" t="s">
        <v>15034</v>
      </c>
      <c r="N3981" s="346" t="s">
        <v>8721</v>
      </c>
      <c r="O3981" s="346" t="s">
        <v>8721</v>
      </c>
      <c r="P3981" s="346" t="s">
        <v>8721</v>
      </c>
      <c r="Q3981" s="346" t="s">
        <v>8721</v>
      </c>
      <c r="R3981" s="346" t="s">
        <v>8721</v>
      </c>
      <c r="S3981" s="346" t="s">
        <v>15216</v>
      </c>
      <c r="T3981" s="346" t="s">
        <v>8721</v>
      </c>
      <c r="U3981" s="346" t="s">
        <v>8721</v>
      </c>
      <c r="V3981" s="346" t="s">
        <v>8721</v>
      </c>
      <c r="W3981" s="346" t="s">
        <v>15288</v>
      </c>
      <c r="X3981" s="346" t="s">
        <v>40</v>
      </c>
      <c r="Y3981" s="346" t="s">
        <v>8721</v>
      </c>
      <c r="Z3981" s="346" t="s">
        <v>12733</v>
      </c>
      <c r="AA3981" s="346" t="s">
        <v>12734</v>
      </c>
      <c r="AB3981" s="346" t="s">
        <v>13350</v>
      </c>
      <c r="AC3981" s="348">
        <v>305.22477076204314</v>
      </c>
      <c r="AD3981" s="358" t="s">
        <v>12478</v>
      </c>
      <c r="AE3981" s="348">
        <v>378.41892328565751</v>
      </c>
      <c r="AF3981" s="349">
        <v>0.23980410351647841</v>
      </c>
      <c r="AG3981" s="359">
        <v>659.75776229686051</v>
      </c>
      <c r="AH3981" s="359">
        <v>473.6902977379039</v>
      </c>
      <c r="AI3981" s="349">
        <v>0.55193923663292233</v>
      </c>
      <c r="AJ3981" s="349">
        <v>0.25176165511239179</v>
      </c>
      <c r="AK3981" s="350">
        <v>473.6902977379039</v>
      </c>
      <c r="AL3981" s="351">
        <v>0.55193923663292233</v>
      </c>
      <c r="AM3981" s="348" t="s">
        <v>12736</v>
      </c>
      <c r="AN3981" s="348" t="s">
        <v>12934</v>
      </c>
      <c r="AO3981" s="346" t="s">
        <v>12935</v>
      </c>
      <c r="AP3981" s="352">
        <v>44456</v>
      </c>
      <c r="AQ3981" s="346" t="s">
        <v>12921</v>
      </c>
      <c r="AR3981" s="346" t="s">
        <v>8721</v>
      </c>
      <c r="AS3981" s="346" t="s">
        <v>12921</v>
      </c>
      <c r="AT3981" s="346" t="s">
        <v>8721</v>
      </c>
      <c r="AU3981" s="346" t="s">
        <v>8721</v>
      </c>
      <c r="AV3981" s="346" t="s">
        <v>15289</v>
      </c>
      <c r="AW3981" s="327" t="s">
        <v>12484</v>
      </c>
      <c r="AX3981" s="346" t="s">
        <v>12741</v>
      </c>
      <c r="AY3981" s="380">
        <v>2</v>
      </c>
      <c r="AZ3981" s="309"/>
      <c r="BA3981" s="311" t="s">
        <v>13642</v>
      </c>
      <c r="BB3981" s="310" t="s">
        <v>8721</v>
      </c>
      <c r="BC3981" s="311" t="s">
        <v>8721</v>
      </c>
      <c r="BD3981" s="311">
        <v>2</v>
      </c>
      <c r="BE3981" s="307"/>
      <c r="BF3981" s="310" t="b">
        <v>0</v>
      </c>
    </row>
    <row r="3982" spans="1:58" s="309" customFormat="1" ht="15" customHeight="1" x14ac:dyDescent="0.25">
      <c r="A3982" s="335">
        <v>3898</v>
      </c>
      <c r="B3982" s="336" t="s">
        <v>4852</v>
      </c>
      <c r="C3982" s="337">
        <v>6150</v>
      </c>
      <c r="D3982" s="337" t="s">
        <v>4852</v>
      </c>
      <c r="E3982" s="337" t="s">
        <v>10223</v>
      </c>
      <c r="F3982" s="337" t="s">
        <v>10228</v>
      </c>
      <c r="G3982" s="337" t="s">
        <v>10229</v>
      </c>
      <c r="H3982" s="337" t="s">
        <v>10245</v>
      </c>
      <c r="I3982" s="337" t="s">
        <v>10248</v>
      </c>
      <c r="J3982" s="337" t="s">
        <v>15269</v>
      </c>
      <c r="K3982" s="337" t="s">
        <v>12473</v>
      </c>
      <c r="L3982" s="338" t="s">
        <v>12474</v>
      </c>
      <c r="M3982" s="337" t="s">
        <v>15034</v>
      </c>
      <c r="N3982" s="337" t="s">
        <v>8721</v>
      </c>
      <c r="O3982" s="337" t="s">
        <v>8721</v>
      </c>
      <c r="P3982" s="337" t="s">
        <v>8721</v>
      </c>
      <c r="Q3982" s="337" t="s">
        <v>8721</v>
      </c>
      <c r="R3982" s="337" t="s">
        <v>8721</v>
      </c>
      <c r="S3982" s="337" t="s">
        <v>15216</v>
      </c>
      <c r="T3982" s="337" t="s">
        <v>8721</v>
      </c>
      <c r="U3982" s="337" t="s">
        <v>8721</v>
      </c>
      <c r="V3982" s="337" t="s">
        <v>8721</v>
      </c>
      <c r="W3982" s="337" t="s">
        <v>15290</v>
      </c>
      <c r="X3982" s="337" t="s">
        <v>40</v>
      </c>
      <c r="Y3982" s="337" t="s">
        <v>8721</v>
      </c>
      <c r="Z3982" s="337" t="s">
        <v>12733</v>
      </c>
      <c r="AA3982" s="337" t="s">
        <v>12734</v>
      </c>
      <c r="AB3982" s="337" t="s">
        <v>13350</v>
      </c>
      <c r="AC3982" s="339">
        <v>311.37539586556045</v>
      </c>
      <c r="AD3982" s="358" t="s">
        <v>12478</v>
      </c>
      <c r="AE3982" s="339">
        <v>386.04449352818978</v>
      </c>
      <c r="AF3982" s="340">
        <v>0.23980410351647841</v>
      </c>
      <c r="AG3982" s="366">
        <v>662.57580484553296</v>
      </c>
      <c r="AH3982" s="366">
        <v>475.71358490510829</v>
      </c>
      <c r="AI3982" s="340">
        <v>0.52778154992857096</v>
      </c>
      <c r="AJ3982" s="340">
        <v>0.23227657143196812</v>
      </c>
      <c r="AK3982" s="341">
        <v>475.71358490510829</v>
      </c>
      <c r="AL3982" s="342">
        <v>0.52778154992857096</v>
      </c>
      <c r="AM3982" s="339" t="s">
        <v>12736</v>
      </c>
      <c r="AN3982" s="339" t="s">
        <v>12934</v>
      </c>
      <c r="AO3982" s="337" t="s">
        <v>12935</v>
      </c>
      <c r="AP3982" s="343">
        <v>44456</v>
      </c>
      <c r="AQ3982" s="335" t="s">
        <v>12921</v>
      </c>
      <c r="AR3982" s="335" t="s">
        <v>8721</v>
      </c>
      <c r="AS3982" s="335" t="s">
        <v>12921</v>
      </c>
      <c r="AT3982" s="335" t="s">
        <v>8721</v>
      </c>
      <c r="AU3982" s="335" t="s">
        <v>8721</v>
      </c>
      <c r="AV3982" s="335" t="s">
        <v>15291</v>
      </c>
      <c r="AW3982" s="327" t="s">
        <v>12484</v>
      </c>
      <c r="AX3982" s="335" t="s">
        <v>12741</v>
      </c>
      <c r="AY3982" s="390">
        <v>2</v>
      </c>
      <c r="AZ3982" s="311"/>
      <c r="BA3982" s="309" t="s">
        <v>13642</v>
      </c>
      <c r="BB3982" s="310" t="s">
        <v>8721</v>
      </c>
      <c r="BC3982" s="309" t="s">
        <v>8721</v>
      </c>
      <c r="BD3982" s="309">
        <v>2</v>
      </c>
      <c r="BE3982" s="307"/>
      <c r="BF3982" s="310" t="b">
        <v>0</v>
      </c>
    </row>
    <row r="3983" spans="1:58" s="311" customFormat="1" ht="15" customHeight="1" x14ac:dyDescent="0.25">
      <c r="A3983" s="345">
        <v>3899</v>
      </c>
      <c r="B3983" s="336" t="s">
        <v>4853</v>
      </c>
      <c r="C3983" s="346">
        <v>5929</v>
      </c>
      <c r="D3983" s="346" t="s">
        <v>4853</v>
      </c>
      <c r="E3983" s="346" t="s">
        <v>10223</v>
      </c>
      <c r="F3983" s="346" t="s">
        <v>10228</v>
      </c>
      <c r="G3983" s="346" t="s">
        <v>10229</v>
      </c>
      <c r="H3983" s="346" t="s">
        <v>10245</v>
      </c>
      <c r="I3983" s="346" t="s">
        <v>10271</v>
      </c>
      <c r="J3983" s="346" t="s">
        <v>15269</v>
      </c>
      <c r="K3983" s="346" t="s">
        <v>12473</v>
      </c>
      <c r="L3983" s="347" t="s">
        <v>12474</v>
      </c>
      <c r="M3983" s="346" t="s">
        <v>15034</v>
      </c>
      <c r="N3983" s="346" t="s">
        <v>8721</v>
      </c>
      <c r="O3983" s="346" t="s">
        <v>8721</v>
      </c>
      <c r="P3983" s="346" t="s">
        <v>8721</v>
      </c>
      <c r="Q3983" s="346" t="s">
        <v>8721</v>
      </c>
      <c r="R3983" s="346" t="s">
        <v>8721</v>
      </c>
      <c r="S3983" s="346" t="s">
        <v>15216</v>
      </c>
      <c r="T3983" s="346" t="s">
        <v>8721</v>
      </c>
      <c r="U3983" s="346" t="s">
        <v>8721</v>
      </c>
      <c r="V3983" s="346" t="s">
        <v>8721</v>
      </c>
      <c r="W3983" s="346" t="s">
        <v>15292</v>
      </c>
      <c r="X3983" s="346" t="s">
        <v>40</v>
      </c>
      <c r="Y3983" s="346" t="s">
        <v>8721</v>
      </c>
      <c r="Z3983" s="346" t="s">
        <v>12733</v>
      </c>
      <c r="AA3983" s="346" t="s">
        <v>12734</v>
      </c>
      <c r="AB3983" s="346" t="s">
        <v>13350</v>
      </c>
      <c r="AC3983" s="348">
        <v>316.75719283113796</v>
      </c>
      <c r="AD3983" s="358" t="s">
        <v>12478</v>
      </c>
      <c r="AE3983" s="348">
        <v>392.71686749040526</v>
      </c>
      <c r="AF3983" s="349">
        <v>0.23980410351647841</v>
      </c>
      <c r="AG3983" s="359">
        <v>665.3938473942053</v>
      </c>
      <c r="AH3983" s="359">
        <v>477.73687207231262</v>
      </c>
      <c r="AI3983" s="349">
        <v>0.50821159829823448</v>
      </c>
      <c r="AJ3983" s="349">
        <v>0.21649185868998755</v>
      </c>
      <c r="AK3983" s="350">
        <v>477.73687207231262</v>
      </c>
      <c r="AL3983" s="351">
        <v>0.50821159829823448</v>
      </c>
      <c r="AM3983" s="348" t="s">
        <v>12736</v>
      </c>
      <c r="AN3983" s="348" t="s">
        <v>12934</v>
      </c>
      <c r="AO3983" s="346" t="s">
        <v>12935</v>
      </c>
      <c r="AP3983" s="352">
        <v>44456</v>
      </c>
      <c r="AQ3983" s="346" t="s">
        <v>12921</v>
      </c>
      <c r="AR3983" s="346" t="s">
        <v>8721</v>
      </c>
      <c r="AS3983" s="346" t="s">
        <v>12921</v>
      </c>
      <c r="AT3983" s="346" t="s">
        <v>8721</v>
      </c>
      <c r="AU3983" s="346" t="s">
        <v>8721</v>
      </c>
      <c r="AV3983" s="346" t="s">
        <v>15293</v>
      </c>
      <c r="AW3983" s="327" t="s">
        <v>12484</v>
      </c>
      <c r="AX3983" s="346" t="s">
        <v>12741</v>
      </c>
      <c r="AY3983" s="380">
        <v>2</v>
      </c>
      <c r="AZ3983" s="309"/>
      <c r="BA3983" s="311" t="s">
        <v>13642</v>
      </c>
      <c r="BB3983" s="310" t="s">
        <v>8721</v>
      </c>
      <c r="BC3983" s="311" t="s">
        <v>8721</v>
      </c>
      <c r="BD3983" s="311">
        <v>2</v>
      </c>
      <c r="BE3983" s="307"/>
      <c r="BF3983" s="310" t="b">
        <v>0</v>
      </c>
    </row>
    <row r="3984" spans="1:58" s="309" customFormat="1" ht="15" customHeight="1" x14ac:dyDescent="0.25">
      <c r="A3984" s="335">
        <v>3900</v>
      </c>
      <c r="B3984" s="336" t="s">
        <v>4854</v>
      </c>
      <c r="C3984" s="337">
        <v>6151</v>
      </c>
      <c r="D3984" s="337" t="s">
        <v>4854</v>
      </c>
      <c r="E3984" s="337" t="s">
        <v>10223</v>
      </c>
      <c r="F3984" s="337" t="s">
        <v>10228</v>
      </c>
      <c r="G3984" s="337" t="s">
        <v>10229</v>
      </c>
      <c r="H3984" s="337" t="s">
        <v>10245</v>
      </c>
      <c r="I3984" s="337" t="s">
        <v>10272</v>
      </c>
      <c r="J3984" s="337" t="s">
        <v>15269</v>
      </c>
      <c r="K3984" s="337" t="s">
        <v>12473</v>
      </c>
      <c r="L3984" s="338" t="s">
        <v>12474</v>
      </c>
      <c r="M3984" s="337" t="s">
        <v>15034</v>
      </c>
      <c r="N3984" s="337" t="s">
        <v>8721</v>
      </c>
      <c r="O3984" s="337" t="s">
        <v>8721</v>
      </c>
      <c r="P3984" s="337" t="s">
        <v>8721</v>
      </c>
      <c r="Q3984" s="337" t="s">
        <v>8721</v>
      </c>
      <c r="R3984" s="337" t="s">
        <v>8721</v>
      </c>
      <c r="S3984" s="337" t="s">
        <v>15216</v>
      </c>
      <c r="T3984" s="337" t="s">
        <v>8721</v>
      </c>
      <c r="U3984" s="337" t="s">
        <v>8721</v>
      </c>
      <c r="V3984" s="337" t="s">
        <v>8721</v>
      </c>
      <c r="W3984" s="337" t="s">
        <v>15294</v>
      </c>
      <c r="X3984" s="337" t="s">
        <v>40</v>
      </c>
      <c r="Y3984" s="337" t="s">
        <v>8721</v>
      </c>
      <c r="Z3984" s="337" t="s">
        <v>12733</v>
      </c>
      <c r="AA3984" s="337" t="s">
        <v>12734</v>
      </c>
      <c r="AB3984" s="337" t="s">
        <v>13350</v>
      </c>
      <c r="AC3984" s="339">
        <v>322.90781793465527</v>
      </c>
      <c r="AD3984" s="358" t="s">
        <v>12478</v>
      </c>
      <c r="AE3984" s="339">
        <v>400.34243773293753</v>
      </c>
      <c r="AF3984" s="340">
        <v>0.23980410351647841</v>
      </c>
      <c r="AG3984" s="366">
        <v>668.21188994287763</v>
      </c>
      <c r="AH3984" s="366">
        <v>479.76015923951695</v>
      </c>
      <c r="AI3984" s="340">
        <v>0.48574959351588953</v>
      </c>
      <c r="AJ3984" s="340">
        <v>0.19837447650143392</v>
      </c>
      <c r="AK3984" s="341">
        <v>479.76015923951695</v>
      </c>
      <c r="AL3984" s="342">
        <v>0.48574959351588953</v>
      </c>
      <c r="AM3984" s="339" t="s">
        <v>12736</v>
      </c>
      <c r="AN3984" s="339" t="s">
        <v>12934</v>
      </c>
      <c r="AO3984" s="337" t="s">
        <v>12935</v>
      </c>
      <c r="AP3984" s="343">
        <v>44456</v>
      </c>
      <c r="AQ3984" s="335" t="s">
        <v>12921</v>
      </c>
      <c r="AR3984" s="335" t="s">
        <v>8721</v>
      </c>
      <c r="AS3984" s="335" t="s">
        <v>12921</v>
      </c>
      <c r="AT3984" s="335" t="s">
        <v>8721</v>
      </c>
      <c r="AU3984" s="335" t="s">
        <v>8721</v>
      </c>
      <c r="AV3984" s="335" t="s">
        <v>15295</v>
      </c>
      <c r="AW3984" s="327" t="s">
        <v>12484</v>
      </c>
      <c r="AX3984" s="335" t="s">
        <v>12741</v>
      </c>
      <c r="AY3984" s="390">
        <v>2</v>
      </c>
      <c r="AZ3984" s="311"/>
      <c r="BA3984" s="309" t="s">
        <v>13642</v>
      </c>
      <c r="BB3984" s="310" t="s">
        <v>8721</v>
      </c>
      <c r="BC3984" s="309" t="s">
        <v>8721</v>
      </c>
      <c r="BD3984" s="309">
        <v>2</v>
      </c>
      <c r="BE3984" s="307"/>
      <c r="BF3984" s="310" t="b">
        <v>0</v>
      </c>
    </row>
    <row r="3985" spans="1:58" s="311" customFormat="1" ht="15" customHeight="1" x14ac:dyDescent="0.25">
      <c r="A3985" s="345">
        <v>3901</v>
      </c>
      <c r="B3985" s="336" t="s">
        <v>4855</v>
      </c>
      <c r="C3985" s="346">
        <v>6155</v>
      </c>
      <c r="D3985" s="346" t="s">
        <v>4855</v>
      </c>
      <c r="E3985" s="346" t="s">
        <v>10223</v>
      </c>
      <c r="F3985" s="346" t="s">
        <v>10228</v>
      </c>
      <c r="G3985" s="346" t="s">
        <v>10229</v>
      </c>
      <c r="H3985" s="346" t="s">
        <v>10245</v>
      </c>
      <c r="I3985" s="346" t="s">
        <v>10273</v>
      </c>
      <c r="J3985" s="346" t="s">
        <v>15269</v>
      </c>
      <c r="K3985" s="346" t="s">
        <v>12473</v>
      </c>
      <c r="L3985" s="347" t="s">
        <v>12474</v>
      </c>
      <c r="M3985" s="346" t="s">
        <v>15034</v>
      </c>
      <c r="N3985" s="346" t="s">
        <v>8721</v>
      </c>
      <c r="O3985" s="346" t="s">
        <v>8721</v>
      </c>
      <c r="P3985" s="346" t="s">
        <v>8721</v>
      </c>
      <c r="Q3985" s="346" t="s">
        <v>8721</v>
      </c>
      <c r="R3985" s="346" t="s">
        <v>8721</v>
      </c>
      <c r="S3985" s="346" t="s">
        <v>15216</v>
      </c>
      <c r="T3985" s="346" t="s">
        <v>8721</v>
      </c>
      <c r="U3985" s="346" t="s">
        <v>8721</v>
      </c>
      <c r="V3985" s="346" t="s">
        <v>8721</v>
      </c>
      <c r="W3985" s="346" t="s">
        <v>15296</v>
      </c>
      <c r="X3985" s="346" t="s">
        <v>40</v>
      </c>
      <c r="Y3985" s="346" t="s">
        <v>8721</v>
      </c>
      <c r="Z3985" s="346" t="s">
        <v>12733</v>
      </c>
      <c r="AA3985" s="346" t="s">
        <v>12734</v>
      </c>
      <c r="AB3985" s="346" t="s">
        <v>13350</v>
      </c>
      <c r="AC3985" s="348">
        <v>331.36492745199143</v>
      </c>
      <c r="AD3985" s="358" t="s">
        <v>12478</v>
      </c>
      <c r="AE3985" s="348">
        <v>410.82759681641915</v>
      </c>
      <c r="AF3985" s="349">
        <v>0.23980410351647841</v>
      </c>
      <c r="AG3985" s="359">
        <v>671.0299324915502</v>
      </c>
      <c r="AH3985" s="359">
        <v>481.78344640672145</v>
      </c>
      <c r="AI3985" s="349">
        <v>0.45393614861827181</v>
      </c>
      <c r="AJ3985" s="349">
        <v>0.17271441874925797</v>
      </c>
      <c r="AK3985" s="350">
        <v>481.78344640672145</v>
      </c>
      <c r="AL3985" s="351">
        <v>0.45393614861827181</v>
      </c>
      <c r="AM3985" s="348" t="s">
        <v>12736</v>
      </c>
      <c r="AN3985" s="348" t="s">
        <v>12934</v>
      </c>
      <c r="AO3985" s="346" t="s">
        <v>12935</v>
      </c>
      <c r="AP3985" s="352">
        <v>44456</v>
      </c>
      <c r="AQ3985" s="346" t="s">
        <v>12921</v>
      </c>
      <c r="AR3985" s="346" t="s">
        <v>8721</v>
      </c>
      <c r="AS3985" s="346" t="s">
        <v>12921</v>
      </c>
      <c r="AT3985" s="346" t="s">
        <v>8721</v>
      </c>
      <c r="AU3985" s="346" t="s">
        <v>8721</v>
      </c>
      <c r="AV3985" s="346" t="s">
        <v>15297</v>
      </c>
      <c r="AW3985" s="327" t="s">
        <v>12484</v>
      </c>
      <c r="AX3985" s="346" t="s">
        <v>12741</v>
      </c>
      <c r="AY3985" s="380">
        <v>2</v>
      </c>
      <c r="AZ3985" s="309"/>
      <c r="BA3985" s="311" t="s">
        <v>13642</v>
      </c>
      <c r="BB3985" s="310" t="s">
        <v>8721</v>
      </c>
      <c r="BC3985" s="311" t="s">
        <v>8721</v>
      </c>
      <c r="BD3985" s="311">
        <v>2</v>
      </c>
      <c r="BE3985" s="307"/>
      <c r="BF3985" s="310" t="b">
        <v>0</v>
      </c>
    </row>
    <row r="3986" spans="1:58" s="309" customFormat="1" ht="15" customHeight="1" x14ac:dyDescent="0.25">
      <c r="A3986" s="335">
        <v>3902</v>
      </c>
      <c r="B3986" s="336" t="s">
        <v>4856</v>
      </c>
      <c r="C3986" s="337">
        <v>6156</v>
      </c>
      <c r="D3986" s="337" t="s">
        <v>4856</v>
      </c>
      <c r="E3986" s="337" t="s">
        <v>10223</v>
      </c>
      <c r="F3986" s="337" t="s">
        <v>10228</v>
      </c>
      <c r="G3986" s="337" t="s">
        <v>10229</v>
      </c>
      <c r="H3986" s="337" t="s">
        <v>10245</v>
      </c>
      <c r="I3986" s="337" t="s">
        <v>10274</v>
      </c>
      <c r="J3986" s="337" t="s">
        <v>15269</v>
      </c>
      <c r="K3986" s="337" t="s">
        <v>12473</v>
      </c>
      <c r="L3986" s="338" t="s">
        <v>12474</v>
      </c>
      <c r="M3986" s="337" t="s">
        <v>15034</v>
      </c>
      <c r="N3986" s="337" t="s">
        <v>8721</v>
      </c>
      <c r="O3986" s="337" t="s">
        <v>8721</v>
      </c>
      <c r="P3986" s="337" t="s">
        <v>8721</v>
      </c>
      <c r="Q3986" s="337" t="s">
        <v>8721</v>
      </c>
      <c r="R3986" s="337" t="s">
        <v>8721</v>
      </c>
      <c r="S3986" s="337" t="s">
        <v>15216</v>
      </c>
      <c r="T3986" s="337" t="s">
        <v>8721</v>
      </c>
      <c r="U3986" s="337" t="s">
        <v>8721</v>
      </c>
      <c r="V3986" s="337" t="s">
        <v>8721</v>
      </c>
      <c r="W3986" s="337" t="s">
        <v>15298</v>
      </c>
      <c r="X3986" s="337" t="s">
        <v>40</v>
      </c>
      <c r="Y3986" s="337" t="s">
        <v>8721</v>
      </c>
      <c r="Z3986" s="337" t="s">
        <v>12733</v>
      </c>
      <c r="AA3986" s="337" t="s">
        <v>12734</v>
      </c>
      <c r="AB3986" s="337" t="s">
        <v>13350</v>
      </c>
      <c r="AC3986" s="339">
        <v>338.28438069344833</v>
      </c>
      <c r="AD3986" s="358" t="s">
        <v>12478</v>
      </c>
      <c r="AE3986" s="339">
        <v>419.40636333926778</v>
      </c>
      <c r="AF3986" s="340">
        <v>0.23980410351647841</v>
      </c>
      <c r="AG3986" s="366">
        <v>673.84797504022254</v>
      </c>
      <c r="AH3986" s="366">
        <v>483.80673357392578</v>
      </c>
      <c r="AI3986" s="340">
        <v>0.43017757007335522</v>
      </c>
      <c r="AJ3986" s="340">
        <v>0.15355124734376768</v>
      </c>
      <c r="AK3986" s="341">
        <v>483.80673357392578</v>
      </c>
      <c r="AL3986" s="342">
        <v>0.43017757007335522</v>
      </c>
      <c r="AM3986" s="339" t="s">
        <v>12736</v>
      </c>
      <c r="AN3986" s="339" t="s">
        <v>12934</v>
      </c>
      <c r="AO3986" s="337" t="s">
        <v>12935</v>
      </c>
      <c r="AP3986" s="343">
        <v>44456</v>
      </c>
      <c r="AQ3986" s="335" t="s">
        <v>12921</v>
      </c>
      <c r="AR3986" s="335" t="s">
        <v>8721</v>
      </c>
      <c r="AS3986" s="335" t="s">
        <v>12921</v>
      </c>
      <c r="AT3986" s="335" t="s">
        <v>8721</v>
      </c>
      <c r="AU3986" s="335" t="s">
        <v>8721</v>
      </c>
      <c r="AV3986" s="335" t="s">
        <v>15299</v>
      </c>
      <c r="AW3986" s="327" t="s">
        <v>12484</v>
      </c>
      <c r="AX3986" s="335" t="s">
        <v>12741</v>
      </c>
      <c r="AY3986" s="390">
        <v>2</v>
      </c>
      <c r="AZ3986" s="311"/>
      <c r="BA3986" s="309" t="s">
        <v>13642</v>
      </c>
      <c r="BB3986" s="310" t="s">
        <v>8721</v>
      </c>
      <c r="BC3986" s="309" t="s">
        <v>8721</v>
      </c>
      <c r="BD3986" s="309">
        <v>2</v>
      </c>
      <c r="BE3986" s="307"/>
      <c r="BF3986" s="310" t="b">
        <v>0</v>
      </c>
    </row>
    <row r="3987" spans="1:58" s="311" customFormat="1" ht="15" customHeight="1" x14ac:dyDescent="0.25">
      <c r="A3987" s="345">
        <v>3903</v>
      </c>
      <c r="B3987" s="336" t="s">
        <v>4857</v>
      </c>
      <c r="C3987" s="346">
        <v>6157</v>
      </c>
      <c r="D3987" s="346" t="s">
        <v>4857</v>
      </c>
      <c r="E3987" s="346" t="s">
        <v>10223</v>
      </c>
      <c r="F3987" s="346" t="s">
        <v>10228</v>
      </c>
      <c r="G3987" s="346" t="s">
        <v>10229</v>
      </c>
      <c r="H3987" s="346" t="s">
        <v>10245</v>
      </c>
      <c r="I3987" s="346" t="s">
        <v>10275</v>
      </c>
      <c r="J3987" s="346" t="s">
        <v>15269</v>
      </c>
      <c r="K3987" s="346" t="s">
        <v>12473</v>
      </c>
      <c r="L3987" s="347" t="s">
        <v>12474</v>
      </c>
      <c r="M3987" s="346" t="s">
        <v>15034</v>
      </c>
      <c r="N3987" s="346" t="s">
        <v>8721</v>
      </c>
      <c r="O3987" s="346" t="s">
        <v>8721</v>
      </c>
      <c r="P3987" s="346" t="s">
        <v>8721</v>
      </c>
      <c r="Q3987" s="346" t="s">
        <v>8721</v>
      </c>
      <c r="R3987" s="346" t="s">
        <v>8721</v>
      </c>
      <c r="S3987" s="346" t="s">
        <v>15216</v>
      </c>
      <c r="T3987" s="346" t="s">
        <v>8721</v>
      </c>
      <c r="U3987" s="346" t="s">
        <v>8721</v>
      </c>
      <c r="V3987" s="346" t="s">
        <v>8721</v>
      </c>
      <c r="W3987" s="346" t="s">
        <v>15300</v>
      </c>
      <c r="X3987" s="346" t="s">
        <v>40</v>
      </c>
      <c r="Y3987" s="346" t="s">
        <v>8721</v>
      </c>
      <c r="Z3987" s="346" t="s">
        <v>12733</v>
      </c>
      <c r="AA3987" s="346" t="s">
        <v>12734</v>
      </c>
      <c r="AB3987" s="346" t="s">
        <v>13350</v>
      </c>
      <c r="AC3987" s="348">
        <v>345.97266207284497</v>
      </c>
      <c r="AD3987" s="358" t="s">
        <v>12478</v>
      </c>
      <c r="AE3987" s="348">
        <v>428.93832614243308</v>
      </c>
      <c r="AF3987" s="349">
        <v>0.23980410351647841</v>
      </c>
      <c r="AG3987" s="359">
        <v>676.66601758889499</v>
      </c>
      <c r="AH3987" s="359">
        <v>485.83002074113017</v>
      </c>
      <c r="AI3987" s="349">
        <v>0.40424395913350541</v>
      </c>
      <c r="AJ3987" s="349">
        <v>0.13263374040352294</v>
      </c>
      <c r="AK3987" s="350">
        <v>485.83002074113017</v>
      </c>
      <c r="AL3987" s="351">
        <v>0.40424395913350541</v>
      </c>
      <c r="AM3987" s="348" t="s">
        <v>12736</v>
      </c>
      <c r="AN3987" s="348" t="s">
        <v>12934</v>
      </c>
      <c r="AO3987" s="346" t="s">
        <v>12935</v>
      </c>
      <c r="AP3987" s="352">
        <v>44456</v>
      </c>
      <c r="AQ3987" s="346" t="s">
        <v>12921</v>
      </c>
      <c r="AR3987" s="346" t="s">
        <v>8721</v>
      </c>
      <c r="AS3987" s="346" t="s">
        <v>12921</v>
      </c>
      <c r="AT3987" s="346" t="s">
        <v>8721</v>
      </c>
      <c r="AU3987" s="346" t="s">
        <v>8721</v>
      </c>
      <c r="AV3987" s="346" t="s">
        <v>15301</v>
      </c>
      <c r="AW3987" s="327" t="s">
        <v>12484</v>
      </c>
      <c r="AX3987" s="346" t="s">
        <v>12741</v>
      </c>
      <c r="AY3987" s="380">
        <v>2</v>
      </c>
      <c r="AZ3987" s="309"/>
      <c r="BA3987" s="311" t="s">
        <v>13642</v>
      </c>
      <c r="BB3987" s="310" t="s">
        <v>8721</v>
      </c>
      <c r="BC3987" s="311" t="s">
        <v>8721</v>
      </c>
      <c r="BD3987" s="311">
        <v>2</v>
      </c>
      <c r="BE3987" s="307"/>
      <c r="BF3987" s="310" t="b">
        <v>0</v>
      </c>
    </row>
    <row r="3988" spans="1:58" s="309" customFormat="1" ht="15" customHeight="1" x14ac:dyDescent="0.25">
      <c r="A3988" s="335">
        <v>3904</v>
      </c>
      <c r="B3988" s="336" t="s">
        <v>4858</v>
      </c>
      <c r="C3988" s="337">
        <v>6158</v>
      </c>
      <c r="D3988" s="337" t="s">
        <v>4858</v>
      </c>
      <c r="E3988" s="337" t="s">
        <v>10223</v>
      </c>
      <c r="F3988" s="337" t="s">
        <v>10228</v>
      </c>
      <c r="G3988" s="337" t="s">
        <v>10229</v>
      </c>
      <c r="H3988" s="337" t="s">
        <v>10245</v>
      </c>
      <c r="I3988" s="337" t="s">
        <v>10282</v>
      </c>
      <c r="J3988" s="337" t="s">
        <v>15269</v>
      </c>
      <c r="K3988" s="337" t="s">
        <v>12473</v>
      </c>
      <c r="L3988" s="338" t="s">
        <v>12474</v>
      </c>
      <c r="M3988" s="337" t="s">
        <v>15034</v>
      </c>
      <c r="N3988" s="337" t="s">
        <v>8721</v>
      </c>
      <c r="O3988" s="337" t="s">
        <v>8721</v>
      </c>
      <c r="P3988" s="337" t="s">
        <v>8721</v>
      </c>
      <c r="Q3988" s="337" t="s">
        <v>8721</v>
      </c>
      <c r="R3988" s="337" t="s">
        <v>8721</v>
      </c>
      <c r="S3988" s="337" t="s">
        <v>15216</v>
      </c>
      <c r="T3988" s="337" t="s">
        <v>8721</v>
      </c>
      <c r="U3988" s="337" t="s">
        <v>8721</v>
      </c>
      <c r="V3988" s="337" t="s">
        <v>8721</v>
      </c>
      <c r="W3988" s="337" t="s">
        <v>15302</v>
      </c>
      <c r="X3988" s="337" t="s">
        <v>40</v>
      </c>
      <c r="Y3988" s="337" t="s">
        <v>8721</v>
      </c>
      <c r="Z3988" s="337" t="s">
        <v>12733</v>
      </c>
      <c r="AA3988" s="337" t="s">
        <v>12734</v>
      </c>
      <c r="AB3988" s="337" t="s">
        <v>13350</v>
      </c>
      <c r="AC3988" s="339">
        <v>352.89211531430175</v>
      </c>
      <c r="AD3988" s="358" t="s">
        <v>12478</v>
      </c>
      <c r="AE3988" s="339">
        <v>437.51709266528161</v>
      </c>
      <c r="AF3988" s="340">
        <v>0.23980410351647841</v>
      </c>
      <c r="AG3988" s="366">
        <v>679.48406013756744</v>
      </c>
      <c r="AH3988" s="366">
        <v>487.85330790833456</v>
      </c>
      <c r="AI3988" s="340">
        <v>0.38244320781672969</v>
      </c>
      <c r="AJ3988" s="340">
        <v>0.1150497113985034</v>
      </c>
      <c r="AK3988" s="341">
        <v>487.85330790833456</v>
      </c>
      <c r="AL3988" s="342">
        <v>0.38244320781672969</v>
      </c>
      <c r="AM3988" s="339" t="s">
        <v>12736</v>
      </c>
      <c r="AN3988" s="339" t="s">
        <v>12934</v>
      </c>
      <c r="AO3988" s="337" t="s">
        <v>12935</v>
      </c>
      <c r="AP3988" s="343">
        <v>44456</v>
      </c>
      <c r="AQ3988" s="335" t="s">
        <v>12921</v>
      </c>
      <c r="AR3988" s="335" t="s">
        <v>8721</v>
      </c>
      <c r="AS3988" s="335" t="s">
        <v>12921</v>
      </c>
      <c r="AT3988" s="335" t="s">
        <v>8721</v>
      </c>
      <c r="AU3988" s="335" t="s">
        <v>8721</v>
      </c>
      <c r="AV3988" s="335" t="s">
        <v>15303</v>
      </c>
      <c r="AW3988" s="327" t="s">
        <v>12484</v>
      </c>
      <c r="AX3988" s="335" t="s">
        <v>12741</v>
      </c>
      <c r="AY3988" s="390">
        <v>2</v>
      </c>
      <c r="BA3988" s="309" t="s">
        <v>13642</v>
      </c>
      <c r="BB3988" s="310" t="s">
        <v>8721</v>
      </c>
      <c r="BC3988" s="309" t="s">
        <v>8721</v>
      </c>
      <c r="BD3988" s="309">
        <v>2</v>
      </c>
      <c r="BE3988" s="307"/>
      <c r="BF3988" s="310" t="b">
        <v>0</v>
      </c>
    </row>
    <row r="3989" spans="1:58" s="311" customFormat="1" ht="15" customHeight="1" x14ac:dyDescent="0.25">
      <c r="A3989" s="345">
        <v>3905</v>
      </c>
      <c r="B3989" s="336" t="s">
        <v>4859</v>
      </c>
      <c r="C3989" s="346">
        <v>5666</v>
      </c>
      <c r="D3989" s="346" t="s">
        <v>4859</v>
      </c>
      <c r="E3989" s="346" t="s">
        <v>10223</v>
      </c>
      <c r="F3989" s="346" t="s">
        <v>10228</v>
      </c>
      <c r="G3989" s="346" t="s">
        <v>10229</v>
      </c>
      <c r="H3989" s="346" t="s">
        <v>10245</v>
      </c>
      <c r="I3989" s="346" t="s">
        <v>10276</v>
      </c>
      <c r="J3989" s="346" t="s">
        <v>15269</v>
      </c>
      <c r="K3989" s="346" t="s">
        <v>12473</v>
      </c>
      <c r="L3989" s="347" t="s">
        <v>12474</v>
      </c>
      <c r="M3989" s="346" t="s">
        <v>15034</v>
      </c>
      <c r="N3989" s="346" t="s">
        <v>8721</v>
      </c>
      <c r="O3989" s="346" t="s">
        <v>8721</v>
      </c>
      <c r="P3989" s="346" t="s">
        <v>8721</v>
      </c>
      <c r="Q3989" s="346" t="s">
        <v>8721</v>
      </c>
      <c r="R3989" s="346" t="s">
        <v>8721</v>
      </c>
      <c r="S3989" s="346" t="s">
        <v>15216</v>
      </c>
      <c r="T3989" s="346" t="s">
        <v>8721</v>
      </c>
      <c r="U3989" s="346" t="s">
        <v>8721</v>
      </c>
      <c r="V3989" s="346" t="s">
        <v>8721</v>
      </c>
      <c r="W3989" s="346" t="s">
        <v>15304</v>
      </c>
      <c r="X3989" s="346" t="s">
        <v>40</v>
      </c>
      <c r="Y3989" s="346" t="s">
        <v>8721</v>
      </c>
      <c r="Z3989" s="346" t="s">
        <v>12733</v>
      </c>
      <c r="AA3989" s="346" t="s">
        <v>12734</v>
      </c>
      <c r="AB3989" s="346" t="s">
        <v>13350</v>
      </c>
      <c r="AC3989" s="348">
        <v>359.81156855575864</v>
      </c>
      <c r="AD3989" s="358" t="s">
        <v>12478</v>
      </c>
      <c r="AE3989" s="348">
        <v>446.09585918813025</v>
      </c>
      <c r="AF3989" s="349">
        <v>0.23980410351647841</v>
      </c>
      <c r="AG3989" s="359">
        <v>682.30210268623989</v>
      </c>
      <c r="AH3989" s="359">
        <v>489.87659507553906</v>
      </c>
      <c r="AI3989" s="349">
        <v>0.36148094693521426</v>
      </c>
      <c r="AJ3989" s="349">
        <v>9.8141991201369461E-2</v>
      </c>
      <c r="AK3989" s="350">
        <v>489.87659507553906</v>
      </c>
      <c r="AL3989" s="351">
        <v>0.36148094693521426</v>
      </c>
      <c r="AM3989" s="348" t="s">
        <v>12736</v>
      </c>
      <c r="AN3989" s="348" t="s">
        <v>12934</v>
      </c>
      <c r="AO3989" s="346" t="s">
        <v>12935</v>
      </c>
      <c r="AP3989" s="352">
        <v>44456</v>
      </c>
      <c r="AQ3989" s="346" t="s">
        <v>12921</v>
      </c>
      <c r="AR3989" s="346" t="s">
        <v>8721</v>
      </c>
      <c r="AS3989" s="346" t="s">
        <v>12921</v>
      </c>
      <c r="AT3989" s="346" t="s">
        <v>8721</v>
      </c>
      <c r="AU3989" s="346" t="s">
        <v>8721</v>
      </c>
      <c r="AV3989" s="346" t="s">
        <v>15039</v>
      </c>
      <c r="AW3989" s="327" t="s">
        <v>12484</v>
      </c>
      <c r="AX3989" s="346" t="s">
        <v>12741</v>
      </c>
      <c r="AY3989" s="380">
        <v>2</v>
      </c>
      <c r="AZ3989" s="309"/>
      <c r="BA3989" s="311" t="s">
        <v>13642</v>
      </c>
      <c r="BB3989" s="310" t="s">
        <v>8721</v>
      </c>
      <c r="BC3989" s="311" t="s">
        <v>8721</v>
      </c>
      <c r="BD3989" s="311">
        <v>2</v>
      </c>
      <c r="BE3989" s="307"/>
      <c r="BF3989" s="310" t="b">
        <v>0</v>
      </c>
    </row>
    <row r="3990" spans="1:58" s="309" customFormat="1" ht="15" customHeight="1" x14ac:dyDescent="0.25">
      <c r="A3990" s="335">
        <v>3906</v>
      </c>
      <c r="B3990" s="336" t="s">
        <v>4860</v>
      </c>
      <c r="C3990" s="337">
        <v>5667</v>
      </c>
      <c r="D3990" s="337" t="s">
        <v>4860</v>
      </c>
      <c r="E3990" s="337" t="s">
        <v>10223</v>
      </c>
      <c r="F3990" s="337" t="s">
        <v>10228</v>
      </c>
      <c r="G3990" s="337" t="s">
        <v>10229</v>
      </c>
      <c r="H3990" s="337" t="s">
        <v>10245</v>
      </c>
      <c r="I3990" s="337" t="s">
        <v>10277</v>
      </c>
      <c r="J3990" s="337" t="s">
        <v>15269</v>
      </c>
      <c r="K3990" s="337" t="s">
        <v>12473</v>
      </c>
      <c r="L3990" s="338" t="s">
        <v>12474</v>
      </c>
      <c r="M3990" s="337" t="s">
        <v>15034</v>
      </c>
      <c r="N3990" s="337" t="s">
        <v>8721</v>
      </c>
      <c r="O3990" s="337" t="s">
        <v>8721</v>
      </c>
      <c r="P3990" s="337" t="s">
        <v>8721</v>
      </c>
      <c r="Q3990" s="337" t="s">
        <v>8721</v>
      </c>
      <c r="R3990" s="337" t="s">
        <v>8721</v>
      </c>
      <c r="S3990" s="337" t="s">
        <v>15216</v>
      </c>
      <c r="T3990" s="337" t="s">
        <v>8721</v>
      </c>
      <c r="U3990" s="337" t="s">
        <v>8721</v>
      </c>
      <c r="V3990" s="337" t="s">
        <v>8721</v>
      </c>
      <c r="W3990" s="337" t="s">
        <v>15305</v>
      </c>
      <c r="X3990" s="337" t="s">
        <v>40</v>
      </c>
      <c r="Y3990" s="337" t="s">
        <v>8721</v>
      </c>
      <c r="Z3990" s="337" t="s">
        <v>12733</v>
      </c>
      <c r="AA3990" s="337" t="s">
        <v>12734</v>
      </c>
      <c r="AB3990" s="337" t="s">
        <v>13350</v>
      </c>
      <c r="AC3990" s="339">
        <v>379.03227200425005</v>
      </c>
      <c r="AD3990" s="358" t="s">
        <v>12478</v>
      </c>
      <c r="AE3990" s="339">
        <v>469.92576619604324</v>
      </c>
      <c r="AF3990" s="340">
        <v>0.23980410351647841</v>
      </c>
      <c r="AG3990" s="366">
        <v>685.12014523491212</v>
      </c>
      <c r="AH3990" s="366">
        <v>491.89988224274322</v>
      </c>
      <c r="AI3990" s="340">
        <v>0.29777836499691923</v>
      </c>
      <c r="AJ3990" s="340">
        <v>4.6760824001152557E-2</v>
      </c>
      <c r="AK3990" s="341">
        <v>491.89988224274322</v>
      </c>
      <c r="AL3990" s="342">
        <v>0.29777836499691923</v>
      </c>
      <c r="AM3990" s="339" t="s">
        <v>12736</v>
      </c>
      <c r="AN3990" s="339" t="s">
        <v>12934</v>
      </c>
      <c r="AO3990" s="337" t="s">
        <v>12935</v>
      </c>
      <c r="AP3990" s="343">
        <v>44456</v>
      </c>
      <c r="AQ3990" s="335" t="s">
        <v>12921</v>
      </c>
      <c r="AR3990" s="335" t="s">
        <v>8721</v>
      </c>
      <c r="AS3990" s="335" t="s">
        <v>12921</v>
      </c>
      <c r="AT3990" s="335" t="s">
        <v>8721</v>
      </c>
      <c r="AU3990" s="335" t="s">
        <v>8721</v>
      </c>
      <c r="AV3990" s="335" t="s">
        <v>15039</v>
      </c>
      <c r="AW3990" s="327" t="s">
        <v>12484</v>
      </c>
      <c r="AX3990" s="335" t="s">
        <v>12741</v>
      </c>
      <c r="AY3990" s="390">
        <v>2</v>
      </c>
      <c r="AZ3990" s="311"/>
      <c r="BA3990" s="309" t="s">
        <v>13642</v>
      </c>
      <c r="BB3990" s="310" t="s">
        <v>8721</v>
      </c>
      <c r="BC3990" s="309" t="s">
        <v>8721</v>
      </c>
      <c r="BD3990" s="309">
        <v>2</v>
      </c>
      <c r="BE3990" s="307"/>
      <c r="BF3990" s="310" t="b">
        <v>0</v>
      </c>
    </row>
    <row r="3991" spans="1:58" s="311" customFormat="1" ht="15" customHeight="1" x14ac:dyDescent="0.25">
      <c r="A3991" s="345">
        <v>3907</v>
      </c>
      <c r="B3991" s="336" t="s">
        <v>4861</v>
      </c>
      <c r="C3991" s="346">
        <v>5668</v>
      </c>
      <c r="D3991" s="346" t="s">
        <v>4861</v>
      </c>
      <c r="E3991" s="346" t="s">
        <v>10223</v>
      </c>
      <c r="F3991" s="346" t="s">
        <v>10228</v>
      </c>
      <c r="G3991" s="346" t="s">
        <v>10229</v>
      </c>
      <c r="H3991" s="346" t="s">
        <v>10245</v>
      </c>
      <c r="I3991" s="346" t="s">
        <v>10278</v>
      </c>
      <c r="J3991" s="346" t="s">
        <v>15269</v>
      </c>
      <c r="K3991" s="346" t="s">
        <v>12473</v>
      </c>
      <c r="L3991" s="347" t="s">
        <v>12474</v>
      </c>
      <c r="M3991" s="346" t="s">
        <v>15034</v>
      </c>
      <c r="N3991" s="346" t="s">
        <v>8721</v>
      </c>
      <c r="O3991" s="346" t="s">
        <v>8721</v>
      </c>
      <c r="P3991" s="346" t="s">
        <v>8721</v>
      </c>
      <c r="Q3991" s="346" t="s">
        <v>8721</v>
      </c>
      <c r="R3991" s="346" t="s">
        <v>8721</v>
      </c>
      <c r="S3991" s="346" t="s">
        <v>15216</v>
      </c>
      <c r="T3991" s="346" t="s">
        <v>8721</v>
      </c>
      <c r="U3991" s="346" t="s">
        <v>8721</v>
      </c>
      <c r="V3991" s="346" t="s">
        <v>8721</v>
      </c>
      <c r="W3991" s="346" t="s">
        <v>15306</v>
      </c>
      <c r="X3991" s="346" t="s">
        <v>40</v>
      </c>
      <c r="Y3991" s="346" t="s">
        <v>8721</v>
      </c>
      <c r="Z3991" s="346" t="s">
        <v>12733</v>
      </c>
      <c r="AA3991" s="346" t="s">
        <v>12734</v>
      </c>
      <c r="AB3991" s="346" t="s">
        <v>13350</v>
      </c>
      <c r="AC3991" s="348">
        <v>386.72055338364663</v>
      </c>
      <c r="AD3991" s="358" t="s">
        <v>12478</v>
      </c>
      <c r="AE3991" s="348">
        <v>479.45772899920843</v>
      </c>
      <c r="AF3991" s="349">
        <v>0.23980410351647841</v>
      </c>
      <c r="AG3991" s="359">
        <v>687.93818778358468</v>
      </c>
      <c r="AH3991" s="359">
        <v>493.92316940994772</v>
      </c>
      <c r="AI3991" s="349">
        <v>0.27720951236835512</v>
      </c>
      <c r="AJ3991" s="349">
        <v>3.0170418653868714E-2</v>
      </c>
      <c r="AK3991" s="350">
        <v>493.92316940994772</v>
      </c>
      <c r="AL3991" s="351">
        <v>0.27720951236835512</v>
      </c>
      <c r="AM3991" s="348" t="s">
        <v>12736</v>
      </c>
      <c r="AN3991" s="348" t="s">
        <v>12934</v>
      </c>
      <c r="AO3991" s="346" t="s">
        <v>12935</v>
      </c>
      <c r="AP3991" s="352">
        <v>44480</v>
      </c>
      <c r="AQ3991" s="346" t="s">
        <v>12921</v>
      </c>
      <c r="AR3991" s="346" t="s">
        <v>8721</v>
      </c>
      <c r="AS3991" s="346" t="s">
        <v>12921</v>
      </c>
      <c r="AT3991" s="346" t="s">
        <v>8721</v>
      </c>
      <c r="AU3991" s="346" t="s">
        <v>8721</v>
      </c>
      <c r="AV3991" s="346" t="s">
        <v>15039</v>
      </c>
      <c r="AW3991" s="327" t="s">
        <v>12484</v>
      </c>
      <c r="AX3991" s="346" t="s">
        <v>12741</v>
      </c>
      <c r="AY3991" s="380">
        <v>2</v>
      </c>
      <c r="AZ3991" s="309"/>
      <c r="BA3991" s="311" t="s">
        <v>13642</v>
      </c>
      <c r="BB3991" s="310" t="s">
        <v>8721</v>
      </c>
      <c r="BC3991" s="311" t="s">
        <v>8721</v>
      </c>
      <c r="BD3991" s="311">
        <v>2</v>
      </c>
      <c r="BE3991" s="307"/>
      <c r="BF3991" s="310" t="b">
        <v>0</v>
      </c>
    </row>
    <row r="3992" spans="1:58" s="309" customFormat="1" ht="15" customHeight="1" x14ac:dyDescent="0.25">
      <c r="A3992" s="335">
        <v>3908</v>
      </c>
      <c r="B3992" s="336" t="s">
        <v>4862</v>
      </c>
      <c r="C3992" s="337">
        <v>5669</v>
      </c>
      <c r="D3992" s="337" t="s">
        <v>4862</v>
      </c>
      <c r="E3992" s="337" t="s">
        <v>10223</v>
      </c>
      <c r="F3992" s="337" t="s">
        <v>10228</v>
      </c>
      <c r="G3992" s="337" t="s">
        <v>10229</v>
      </c>
      <c r="H3992" s="337" t="s">
        <v>10732</v>
      </c>
      <c r="I3992" s="337" t="s">
        <v>10279</v>
      </c>
      <c r="J3992" s="337" t="s">
        <v>15269</v>
      </c>
      <c r="K3992" s="337" t="s">
        <v>12473</v>
      </c>
      <c r="L3992" s="338" t="s">
        <v>12474</v>
      </c>
      <c r="M3992" s="337" t="s">
        <v>15034</v>
      </c>
      <c r="N3992" s="337" t="s">
        <v>8721</v>
      </c>
      <c r="O3992" s="337" t="s">
        <v>8721</v>
      </c>
      <c r="P3992" s="337" t="s">
        <v>8721</v>
      </c>
      <c r="Q3992" s="337" t="s">
        <v>8721</v>
      </c>
      <c r="R3992" s="337" t="s">
        <v>8721</v>
      </c>
      <c r="S3992" s="337" t="s">
        <v>15216</v>
      </c>
      <c r="T3992" s="337" t="s">
        <v>8721</v>
      </c>
      <c r="U3992" s="337" t="s">
        <v>8721</v>
      </c>
      <c r="V3992" s="337" t="s">
        <v>8721</v>
      </c>
      <c r="W3992" s="337" t="s">
        <v>15307</v>
      </c>
      <c r="X3992" s="337" t="s">
        <v>40</v>
      </c>
      <c r="Y3992" s="337" t="s">
        <v>8721</v>
      </c>
      <c r="Z3992" s="337" t="s">
        <v>12733</v>
      </c>
      <c r="AA3992" s="337" t="s">
        <v>12734</v>
      </c>
      <c r="AB3992" s="337" t="s">
        <v>13350</v>
      </c>
      <c r="AC3992" s="339">
        <v>394.40883476304322</v>
      </c>
      <c r="AD3992" s="358" t="s">
        <v>12478</v>
      </c>
      <c r="AE3992" s="339">
        <v>488.98969180237367</v>
      </c>
      <c r="AF3992" s="340">
        <v>0.23980410351647841</v>
      </c>
      <c r="AG3992" s="366">
        <v>690.75623033225702</v>
      </c>
      <c r="AH3992" s="366">
        <v>495.94645657715211</v>
      </c>
      <c r="AI3992" s="340">
        <v>0.25744256432569945</v>
      </c>
      <c r="AJ3992" s="340">
        <v>1.4226812735328664E-2</v>
      </c>
      <c r="AK3992" s="341">
        <v>495.94645657715211</v>
      </c>
      <c r="AL3992" s="342">
        <v>0.25744256432569945</v>
      </c>
      <c r="AM3992" s="339" t="s">
        <v>12736</v>
      </c>
      <c r="AN3992" s="339" t="s">
        <v>12934</v>
      </c>
      <c r="AO3992" s="337" t="s">
        <v>12935</v>
      </c>
      <c r="AP3992" s="343">
        <v>44456</v>
      </c>
      <c r="AQ3992" s="335" t="s">
        <v>12921</v>
      </c>
      <c r="AR3992" s="335" t="s">
        <v>8721</v>
      </c>
      <c r="AS3992" s="335" t="s">
        <v>12921</v>
      </c>
      <c r="AT3992" s="335" t="s">
        <v>8721</v>
      </c>
      <c r="AU3992" s="335" t="s">
        <v>8721</v>
      </c>
      <c r="AV3992" s="335" t="s">
        <v>15039</v>
      </c>
      <c r="AW3992" s="327" t="s">
        <v>12484</v>
      </c>
      <c r="AX3992" s="335" t="s">
        <v>12741</v>
      </c>
      <c r="AY3992" s="390">
        <v>2</v>
      </c>
      <c r="AZ3992" s="311"/>
      <c r="BA3992" s="309" t="s">
        <v>13642</v>
      </c>
      <c r="BB3992" s="310" t="s">
        <v>8721</v>
      </c>
      <c r="BC3992" s="309" t="s">
        <v>8721</v>
      </c>
      <c r="BD3992" s="309">
        <v>2</v>
      </c>
      <c r="BE3992" s="307"/>
      <c r="BF3992" s="310" t="b">
        <v>0</v>
      </c>
    </row>
    <row r="3993" spans="1:58" s="311" customFormat="1" ht="15" customHeight="1" x14ac:dyDescent="0.25">
      <c r="A3993" s="345">
        <v>3909</v>
      </c>
      <c r="B3993" s="336" t="s">
        <v>4863</v>
      </c>
      <c r="C3993" s="346">
        <v>5670</v>
      </c>
      <c r="D3993" s="346" t="s">
        <v>4863</v>
      </c>
      <c r="E3993" s="346" t="s">
        <v>10223</v>
      </c>
      <c r="F3993" s="346" t="s">
        <v>10228</v>
      </c>
      <c r="G3993" s="346" t="s">
        <v>10229</v>
      </c>
      <c r="H3993" s="346" t="s">
        <v>10245</v>
      </c>
      <c r="I3993" s="346" t="s">
        <v>10280</v>
      </c>
      <c r="J3993" s="346" t="s">
        <v>15269</v>
      </c>
      <c r="K3993" s="346" t="s">
        <v>12473</v>
      </c>
      <c r="L3993" s="347" t="s">
        <v>12474</v>
      </c>
      <c r="M3993" s="346" t="s">
        <v>15034</v>
      </c>
      <c r="N3993" s="346" t="s">
        <v>8721</v>
      </c>
      <c r="O3993" s="346" t="s">
        <v>8721</v>
      </c>
      <c r="P3993" s="346" t="s">
        <v>8721</v>
      </c>
      <c r="Q3993" s="346" t="s">
        <v>8721</v>
      </c>
      <c r="R3993" s="346" t="s">
        <v>8721</v>
      </c>
      <c r="S3993" s="346" t="s">
        <v>15216</v>
      </c>
      <c r="T3993" s="346" t="s">
        <v>8721</v>
      </c>
      <c r="U3993" s="346" t="s">
        <v>8721</v>
      </c>
      <c r="V3993" s="346" t="s">
        <v>8721</v>
      </c>
      <c r="W3993" s="346" t="s">
        <v>15308</v>
      </c>
      <c r="X3993" s="346" t="s">
        <v>40</v>
      </c>
      <c r="Y3993" s="346" t="s">
        <v>8721</v>
      </c>
      <c r="Z3993" s="346" t="s">
        <v>12733</v>
      </c>
      <c r="AA3993" s="346" t="s">
        <v>12734</v>
      </c>
      <c r="AB3993" s="346" t="s">
        <v>13350</v>
      </c>
      <c r="AC3993" s="348">
        <v>402.86594428037944</v>
      </c>
      <c r="AD3993" s="358" t="s">
        <v>12478</v>
      </c>
      <c r="AE3993" s="348">
        <v>499.47485088585535</v>
      </c>
      <c r="AF3993" s="349">
        <v>0.23980410351647841</v>
      </c>
      <c r="AG3993" s="359">
        <v>693.5742728809297</v>
      </c>
      <c r="AH3993" s="359">
        <v>497.96974374435661</v>
      </c>
      <c r="AI3993" s="349">
        <v>0.23606810358184194</v>
      </c>
      <c r="AJ3993" s="349">
        <v>-3.0133792298637774E-3</v>
      </c>
      <c r="AK3993" s="350">
        <v>497.96974374435661</v>
      </c>
      <c r="AL3993" s="351">
        <v>0.23606810358184194</v>
      </c>
      <c r="AM3993" s="348" t="s">
        <v>12736</v>
      </c>
      <c r="AN3993" s="348" t="s">
        <v>12934</v>
      </c>
      <c r="AO3993" s="346" t="s">
        <v>12935</v>
      </c>
      <c r="AP3993" s="352">
        <v>44456</v>
      </c>
      <c r="AQ3993" s="346" t="s">
        <v>12921</v>
      </c>
      <c r="AR3993" s="346" t="s">
        <v>8721</v>
      </c>
      <c r="AS3993" s="346" t="s">
        <v>12921</v>
      </c>
      <c r="AT3993" s="346" t="s">
        <v>8721</v>
      </c>
      <c r="AU3993" s="346" t="s">
        <v>8721</v>
      </c>
      <c r="AV3993" s="346" t="s">
        <v>15039</v>
      </c>
      <c r="AW3993" s="327" t="s">
        <v>12484</v>
      </c>
      <c r="AX3993" s="346" t="s">
        <v>12741</v>
      </c>
      <c r="AY3993" s="380">
        <v>2</v>
      </c>
      <c r="AZ3993" s="309"/>
      <c r="BA3993" s="311" t="s">
        <v>13642</v>
      </c>
      <c r="BB3993" s="310" t="s">
        <v>8721</v>
      </c>
      <c r="BC3993" s="311" t="s">
        <v>8721</v>
      </c>
      <c r="BD3993" s="311">
        <v>2</v>
      </c>
      <c r="BE3993" s="307"/>
      <c r="BF3993" s="310" t="b">
        <v>0</v>
      </c>
    </row>
    <row r="3994" spans="1:58" s="309" customFormat="1" ht="15" customHeight="1" x14ac:dyDescent="0.25">
      <c r="A3994" s="335">
        <v>3910</v>
      </c>
      <c r="B3994" s="336" t="s">
        <v>4864</v>
      </c>
      <c r="C3994" s="337">
        <v>5671</v>
      </c>
      <c r="D3994" s="337" t="s">
        <v>4864</v>
      </c>
      <c r="E3994" s="337" t="s">
        <v>10223</v>
      </c>
      <c r="F3994" s="337" t="s">
        <v>10228</v>
      </c>
      <c r="G3994" s="337" t="s">
        <v>10229</v>
      </c>
      <c r="H3994" s="337" t="s">
        <v>10245</v>
      </c>
      <c r="I3994" s="337" t="s">
        <v>10281</v>
      </c>
      <c r="J3994" s="337" t="s">
        <v>15269</v>
      </c>
      <c r="K3994" s="337" t="s">
        <v>12473</v>
      </c>
      <c r="L3994" s="338" t="s">
        <v>12474</v>
      </c>
      <c r="M3994" s="337" t="s">
        <v>15034</v>
      </c>
      <c r="N3994" s="337" t="s">
        <v>8721</v>
      </c>
      <c r="O3994" s="337" t="s">
        <v>8721</v>
      </c>
      <c r="P3994" s="337" t="s">
        <v>8721</v>
      </c>
      <c r="Q3994" s="337" t="s">
        <v>8721</v>
      </c>
      <c r="R3994" s="337" t="s">
        <v>8721</v>
      </c>
      <c r="S3994" s="337" t="s">
        <v>15216</v>
      </c>
      <c r="T3994" s="337" t="s">
        <v>8721</v>
      </c>
      <c r="U3994" s="337" t="s">
        <v>8721</v>
      </c>
      <c r="V3994" s="337" t="s">
        <v>8721</v>
      </c>
      <c r="W3994" s="337" t="s">
        <v>15309</v>
      </c>
      <c r="X3994" s="337" t="s">
        <v>40</v>
      </c>
      <c r="Y3994" s="337" t="s">
        <v>8721</v>
      </c>
      <c r="Z3994" s="337" t="s">
        <v>12733</v>
      </c>
      <c r="AA3994" s="337" t="s">
        <v>12734</v>
      </c>
      <c r="AB3994" s="337" t="s">
        <v>13350</v>
      </c>
      <c r="AC3994" s="339">
        <v>410.55422565977591</v>
      </c>
      <c r="AD3994" s="358" t="s">
        <v>12478</v>
      </c>
      <c r="AE3994" s="339">
        <v>509.00681368902042</v>
      </c>
      <c r="AF3994" s="340">
        <v>0.23980410351647841</v>
      </c>
      <c r="AG3994" s="366">
        <v>696.39231542960192</v>
      </c>
      <c r="AH3994" s="366">
        <v>499.99303091156088</v>
      </c>
      <c r="AI3994" s="340">
        <v>0.21784894579529279</v>
      </c>
      <c r="AJ3994" s="340">
        <v>-1.7708569974009269E-2</v>
      </c>
      <c r="AK3994" s="341">
        <v>499.99303091156088</v>
      </c>
      <c r="AL3994" s="342">
        <v>0.21784894579529279</v>
      </c>
      <c r="AM3994" s="339" t="s">
        <v>12736</v>
      </c>
      <c r="AN3994" s="339" t="s">
        <v>12934</v>
      </c>
      <c r="AO3994" s="337" t="s">
        <v>12935</v>
      </c>
      <c r="AP3994" s="343">
        <v>44456</v>
      </c>
      <c r="AQ3994" s="335" t="s">
        <v>12921</v>
      </c>
      <c r="AR3994" s="335" t="s">
        <v>8721</v>
      </c>
      <c r="AS3994" s="335" t="s">
        <v>12921</v>
      </c>
      <c r="AT3994" s="335" t="s">
        <v>8721</v>
      </c>
      <c r="AU3994" s="335" t="s">
        <v>8721</v>
      </c>
      <c r="AV3994" s="335" t="s">
        <v>15039</v>
      </c>
      <c r="AW3994" s="327" t="s">
        <v>12484</v>
      </c>
      <c r="AX3994" s="335" t="s">
        <v>12741</v>
      </c>
      <c r="AY3994" s="390">
        <v>2</v>
      </c>
      <c r="AZ3994" s="311"/>
      <c r="BA3994" s="309" t="s">
        <v>13642</v>
      </c>
      <c r="BB3994" s="310" t="s">
        <v>8721</v>
      </c>
      <c r="BC3994" s="309" t="s">
        <v>8721</v>
      </c>
      <c r="BD3994" s="309">
        <v>2</v>
      </c>
      <c r="BE3994" s="307"/>
      <c r="BF3994" s="310" t="b">
        <v>0</v>
      </c>
    </row>
    <row r="3995" spans="1:58" s="311" customFormat="1" ht="15" customHeight="1" x14ac:dyDescent="0.25">
      <c r="A3995" s="345">
        <v>3911</v>
      </c>
      <c r="B3995" s="336" t="s">
        <v>4269</v>
      </c>
      <c r="C3995" s="346">
        <v>5728</v>
      </c>
      <c r="D3995" s="346" t="s">
        <v>4269</v>
      </c>
      <c r="E3995" s="346" t="s">
        <v>10223</v>
      </c>
      <c r="F3995" s="346" t="s">
        <v>10228</v>
      </c>
      <c r="G3995" s="346" t="s">
        <v>10229</v>
      </c>
      <c r="H3995" s="346" t="s">
        <v>10226</v>
      </c>
      <c r="I3995" s="346" t="s">
        <v>10313</v>
      </c>
      <c r="J3995" s="346" t="s">
        <v>15269</v>
      </c>
      <c r="K3995" s="346" t="s">
        <v>12473</v>
      </c>
      <c r="L3995" s="347" t="s">
        <v>12474</v>
      </c>
      <c r="M3995" s="346" t="s">
        <v>15034</v>
      </c>
      <c r="N3995" s="346" t="s">
        <v>8721</v>
      </c>
      <c r="O3995" s="346" t="s">
        <v>8721</v>
      </c>
      <c r="P3995" s="346" t="s">
        <v>8721</v>
      </c>
      <c r="Q3995" s="346" t="s">
        <v>8721</v>
      </c>
      <c r="R3995" s="346" t="s">
        <v>8721</v>
      </c>
      <c r="S3995" s="346" t="s">
        <v>15216</v>
      </c>
      <c r="T3995" s="346" t="s">
        <v>8721</v>
      </c>
      <c r="U3995" s="346" t="s">
        <v>8721</v>
      </c>
      <c r="V3995" s="346" t="s">
        <v>8721</v>
      </c>
      <c r="W3995" s="346" t="s">
        <v>15310</v>
      </c>
      <c r="X3995" s="346" t="s">
        <v>40</v>
      </c>
      <c r="Y3995" s="346" t="s">
        <v>8721</v>
      </c>
      <c r="Z3995" s="346" t="s">
        <v>12733</v>
      </c>
      <c r="AA3995" s="346" t="s">
        <v>12734</v>
      </c>
      <c r="AB3995" s="346" t="s">
        <v>13350</v>
      </c>
      <c r="AC3995" s="348">
        <v>220.65367558868107</v>
      </c>
      <c r="AD3995" s="358" t="s">
        <v>12478</v>
      </c>
      <c r="AE3995" s="348">
        <v>273.56733245084058</v>
      </c>
      <c r="AF3995" s="349">
        <v>0.23980410351647841</v>
      </c>
      <c r="AG3995" s="359">
        <v>553.9398275120293</v>
      </c>
      <c r="AH3995" s="359">
        <v>397.7155507948238</v>
      </c>
      <c r="AI3995" s="349">
        <v>0.80244244621695082</v>
      </c>
      <c r="AJ3995" s="349">
        <v>0.45381229268773304</v>
      </c>
      <c r="AK3995" s="350">
        <v>397.7155507948238</v>
      </c>
      <c r="AL3995" s="351">
        <v>0.80244244621695082</v>
      </c>
      <c r="AM3995" s="348" t="s">
        <v>12736</v>
      </c>
      <c r="AN3995" s="348" t="s">
        <v>12934</v>
      </c>
      <c r="AO3995" s="346" t="s">
        <v>12935</v>
      </c>
      <c r="AP3995" s="352">
        <v>44456</v>
      </c>
      <c r="AQ3995" s="346" t="s">
        <v>12921</v>
      </c>
      <c r="AR3995" s="346" t="s">
        <v>8721</v>
      </c>
      <c r="AS3995" s="346" t="s">
        <v>12921</v>
      </c>
      <c r="AT3995" s="346" t="s">
        <v>8721</v>
      </c>
      <c r="AU3995" s="346" t="s">
        <v>8721</v>
      </c>
      <c r="AV3995" s="346" t="s">
        <v>15039</v>
      </c>
      <c r="AW3995" s="327" t="s">
        <v>12484</v>
      </c>
      <c r="AX3995" s="346" t="s">
        <v>12741</v>
      </c>
      <c r="AY3995" s="380">
        <v>2</v>
      </c>
      <c r="BA3995" s="311" t="s">
        <v>13642</v>
      </c>
      <c r="BB3995" s="310" t="s">
        <v>8721</v>
      </c>
      <c r="BC3995" s="311" t="s">
        <v>8721</v>
      </c>
      <c r="BD3995" s="311">
        <v>2</v>
      </c>
      <c r="BE3995" s="307"/>
      <c r="BF3995" s="310" t="b">
        <v>0</v>
      </c>
    </row>
    <row r="3996" spans="1:58" s="309" customFormat="1" ht="15" customHeight="1" x14ac:dyDescent="0.25">
      <c r="A3996" s="335">
        <v>3912</v>
      </c>
      <c r="B3996" s="336" t="s">
        <v>4270</v>
      </c>
      <c r="C3996" s="337">
        <v>5729</v>
      </c>
      <c r="D3996" s="337" t="s">
        <v>4270</v>
      </c>
      <c r="E3996" s="337" t="s">
        <v>10223</v>
      </c>
      <c r="F3996" s="337" t="s">
        <v>10228</v>
      </c>
      <c r="G3996" s="337" t="s">
        <v>10229</v>
      </c>
      <c r="H3996" s="337" t="s">
        <v>10226</v>
      </c>
      <c r="I3996" s="337" t="s">
        <v>10314</v>
      </c>
      <c r="J3996" s="337" t="s">
        <v>15269</v>
      </c>
      <c r="K3996" s="337" t="s">
        <v>12473</v>
      </c>
      <c r="L3996" s="338" t="s">
        <v>12474</v>
      </c>
      <c r="M3996" s="337" t="s">
        <v>15034</v>
      </c>
      <c r="N3996" s="337" t="s">
        <v>8721</v>
      </c>
      <c r="O3996" s="337" t="s">
        <v>8721</v>
      </c>
      <c r="P3996" s="337" t="s">
        <v>8721</v>
      </c>
      <c r="Q3996" s="337" t="s">
        <v>8721</v>
      </c>
      <c r="R3996" s="337" t="s">
        <v>8721</v>
      </c>
      <c r="S3996" s="337" t="s">
        <v>15216</v>
      </c>
      <c r="T3996" s="337" t="s">
        <v>8721</v>
      </c>
      <c r="U3996" s="337" t="s">
        <v>8721</v>
      </c>
      <c r="V3996" s="337" t="s">
        <v>8721</v>
      </c>
      <c r="W3996" s="337" t="s">
        <v>15311</v>
      </c>
      <c r="X3996" s="337" t="s">
        <v>40</v>
      </c>
      <c r="Y3996" s="337" t="s">
        <v>8721</v>
      </c>
      <c r="Z3996" s="337" t="s">
        <v>12733</v>
      </c>
      <c r="AA3996" s="337" t="s">
        <v>12734</v>
      </c>
      <c r="AB3996" s="337" t="s">
        <v>13350</v>
      </c>
      <c r="AC3996" s="339">
        <v>224.49781627837933</v>
      </c>
      <c r="AD3996" s="358" t="s">
        <v>12478</v>
      </c>
      <c r="AE3996" s="339">
        <v>278.33331385242315</v>
      </c>
      <c r="AF3996" s="340">
        <v>0.23980410351647841</v>
      </c>
      <c r="AG3996" s="366">
        <v>560.3494944908341</v>
      </c>
      <c r="AH3996" s="366">
        <v>402.31753842285974</v>
      </c>
      <c r="AI3996" s="340">
        <v>0.79207773639981571</v>
      </c>
      <c r="AJ3996" s="340">
        <v>0.44545233502366544</v>
      </c>
      <c r="AK3996" s="341">
        <v>402.31753842285974</v>
      </c>
      <c r="AL3996" s="342">
        <v>0.79207773639981571</v>
      </c>
      <c r="AM3996" s="339" t="s">
        <v>12736</v>
      </c>
      <c r="AN3996" s="339" t="s">
        <v>12934</v>
      </c>
      <c r="AO3996" s="337" t="s">
        <v>12935</v>
      </c>
      <c r="AP3996" s="343">
        <v>44456</v>
      </c>
      <c r="AQ3996" s="335" t="s">
        <v>12921</v>
      </c>
      <c r="AR3996" s="335" t="s">
        <v>8721</v>
      </c>
      <c r="AS3996" s="335" t="s">
        <v>12921</v>
      </c>
      <c r="AT3996" s="335" t="s">
        <v>8721</v>
      </c>
      <c r="AU3996" s="335" t="s">
        <v>8721</v>
      </c>
      <c r="AV3996" s="335" t="s">
        <v>15178</v>
      </c>
      <c r="AW3996" s="327" t="s">
        <v>12484</v>
      </c>
      <c r="AX3996" s="335" t="s">
        <v>12741</v>
      </c>
      <c r="AY3996" s="390">
        <v>2</v>
      </c>
      <c r="BA3996" s="309" t="s">
        <v>13642</v>
      </c>
      <c r="BB3996" s="310" t="s">
        <v>8721</v>
      </c>
      <c r="BC3996" s="309" t="s">
        <v>8721</v>
      </c>
      <c r="BD3996" s="309">
        <v>2</v>
      </c>
      <c r="BE3996" s="307"/>
      <c r="BF3996" s="310" t="b">
        <v>0</v>
      </c>
    </row>
    <row r="3997" spans="1:58" s="311" customFormat="1" ht="15" customHeight="1" x14ac:dyDescent="0.25">
      <c r="A3997" s="345">
        <v>3913</v>
      </c>
      <c r="B3997" s="336" t="s">
        <v>3632</v>
      </c>
      <c r="C3997" s="337">
        <v>5085</v>
      </c>
      <c r="D3997" s="337" t="s">
        <v>3632</v>
      </c>
      <c r="E3997" s="337" t="s">
        <v>10223</v>
      </c>
      <c r="F3997" s="337" t="s">
        <v>10228</v>
      </c>
      <c r="G3997" s="337" t="s">
        <v>10229</v>
      </c>
      <c r="H3997" s="337" t="s">
        <v>10247</v>
      </c>
      <c r="I3997" s="337" t="s">
        <v>10239</v>
      </c>
      <c r="J3997" s="337" t="s">
        <v>15269</v>
      </c>
      <c r="K3997" s="337" t="s">
        <v>12473</v>
      </c>
      <c r="L3997" s="338" t="s">
        <v>12474</v>
      </c>
      <c r="M3997" s="337" t="s">
        <v>15034</v>
      </c>
      <c r="N3997" s="337" t="s">
        <v>8721</v>
      </c>
      <c r="O3997" s="337" t="s">
        <v>8721</v>
      </c>
      <c r="P3997" s="337" t="s">
        <v>8721</v>
      </c>
      <c r="Q3997" s="337" t="s">
        <v>8721</v>
      </c>
      <c r="R3997" s="337" t="s">
        <v>8721</v>
      </c>
      <c r="S3997" s="337" t="s">
        <v>15216</v>
      </c>
      <c r="T3997" s="337" t="s">
        <v>8721</v>
      </c>
      <c r="U3997" s="337" t="s">
        <v>8721</v>
      </c>
      <c r="V3997" s="337" t="s">
        <v>8721</v>
      </c>
      <c r="W3997" s="337" t="s">
        <v>12476</v>
      </c>
      <c r="X3997" s="337" t="s">
        <v>40</v>
      </c>
      <c r="Y3997" s="337" t="s">
        <v>8721</v>
      </c>
      <c r="Z3997" s="337" t="s">
        <v>12733</v>
      </c>
      <c r="AA3997" s="337" t="s">
        <v>12734</v>
      </c>
      <c r="AB3997" s="337" t="s">
        <v>13350</v>
      </c>
      <c r="AC3997" s="339">
        <v>348.27914648666382</v>
      </c>
      <c r="AD3997" s="358" t="s">
        <v>12478</v>
      </c>
      <c r="AE3997" s="339">
        <v>431.7979149833825</v>
      </c>
      <c r="AF3997" s="340">
        <v>0.23980410351647841</v>
      </c>
      <c r="AG3997" s="366">
        <v>707.07574540897144</v>
      </c>
      <c r="AH3997" s="366">
        <v>507.66347818325602</v>
      </c>
      <c r="AI3997" s="340">
        <v>0.45763386439990406</v>
      </c>
      <c r="AJ3997" s="340">
        <v>0.17569691878385552</v>
      </c>
      <c r="AK3997" s="341">
        <v>507.66347818325602</v>
      </c>
      <c r="AL3997" s="342">
        <v>0.45763386439990406</v>
      </c>
      <c r="AM3997" s="339" t="s">
        <v>12736</v>
      </c>
      <c r="AN3997" s="339" t="s">
        <v>12934</v>
      </c>
      <c r="AO3997" s="337" t="s">
        <v>12935</v>
      </c>
      <c r="AP3997" s="343">
        <v>44459</v>
      </c>
      <c r="AQ3997" s="335" t="s">
        <v>12921</v>
      </c>
      <c r="AR3997" s="335" t="s">
        <v>8721</v>
      </c>
      <c r="AS3997" s="335" t="s">
        <v>12921</v>
      </c>
      <c r="AT3997" s="335" t="s">
        <v>8721</v>
      </c>
      <c r="AU3997" s="335" t="s">
        <v>8721</v>
      </c>
      <c r="AV3997" s="335" t="s">
        <v>15039</v>
      </c>
      <c r="AW3997" s="327" t="s">
        <v>12484</v>
      </c>
      <c r="AX3997" s="335" t="s">
        <v>12741</v>
      </c>
      <c r="AY3997" s="390">
        <v>2</v>
      </c>
      <c r="BA3997" s="311" t="s">
        <v>13642</v>
      </c>
      <c r="BB3997" s="310" t="s">
        <v>8721</v>
      </c>
      <c r="BC3997" s="311" t="s">
        <v>8721</v>
      </c>
      <c r="BD3997" s="311">
        <v>2</v>
      </c>
      <c r="BE3997" s="307"/>
      <c r="BF3997" s="310" t="b">
        <v>0</v>
      </c>
    </row>
    <row r="3998" spans="1:58" s="309" customFormat="1" ht="15" customHeight="1" x14ac:dyDescent="0.25">
      <c r="A3998" s="335">
        <v>3914</v>
      </c>
      <c r="B3998" s="336" t="s">
        <v>4429</v>
      </c>
      <c r="C3998" s="346">
        <v>5086</v>
      </c>
      <c r="D3998" s="346" t="s">
        <v>4429</v>
      </c>
      <c r="E3998" s="346" t="s">
        <v>10223</v>
      </c>
      <c r="F3998" s="346" t="s">
        <v>10228</v>
      </c>
      <c r="G3998" s="346" t="s">
        <v>10229</v>
      </c>
      <c r="H3998" s="346" t="s">
        <v>10247</v>
      </c>
      <c r="I3998" s="346" t="s">
        <v>10246</v>
      </c>
      <c r="J3998" s="346" t="s">
        <v>15269</v>
      </c>
      <c r="K3998" s="346" t="s">
        <v>12473</v>
      </c>
      <c r="L3998" s="347" t="s">
        <v>12474</v>
      </c>
      <c r="M3998" s="346" t="s">
        <v>15034</v>
      </c>
      <c r="N3998" s="346" t="s">
        <v>8721</v>
      </c>
      <c r="O3998" s="346" t="s">
        <v>8721</v>
      </c>
      <c r="P3998" s="346" t="s">
        <v>8721</v>
      </c>
      <c r="Q3998" s="346" t="s">
        <v>8721</v>
      </c>
      <c r="R3998" s="346" t="s">
        <v>8721</v>
      </c>
      <c r="S3998" s="346" t="s">
        <v>15216</v>
      </c>
      <c r="T3998" s="346" t="s">
        <v>8721</v>
      </c>
      <c r="U3998" s="346" t="s">
        <v>8721</v>
      </c>
      <c r="V3998" s="346" t="s">
        <v>8721</v>
      </c>
      <c r="W3998" s="346" t="s">
        <v>12476</v>
      </c>
      <c r="X3998" s="346" t="s">
        <v>40</v>
      </c>
      <c r="Y3998" s="346" t="s">
        <v>8721</v>
      </c>
      <c r="Z3998" s="346" t="s">
        <v>12733</v>
      </c>
      <c r="AA3998" s="346" t="s">
        <v>12734</v>
      </c>
      <c r="AB3998" s="346" t="s">
        <v>13350</v>
      </c>
      <c r="AC3998" s="348">
        <v>355.9674278660604</v>
      </c>
      <c r="AD3998" s="358" t="s">
        <v>12478</v>
      </c>
      <c r="AE3998" s="348">
        <v>441.32987778654774</v>
      </c>
      <c r="AF3998" s="349">
        <v>0.23980410351647841</v>
      </c>
      <c r="AG3998" s="359">
        <v>713.98164299907683</v>
      </c>
      <c r="AH3998" s="359">
        <v>512.62174752474277</v>
      </c>
      <c r="AI3998" s="349">
        <v>0.44008048881828188</v>
      </c>
      <c r="AJ3998" s="349">
        <v>0.16153873400947449</v>
      </c>
      <c r="AK3998" s="350">
        <v>512.62174752474277</v>
      </c>
      <c r="AL3998" s="351">
        <v>0.44008048881828188</v>
      </c>
      <c r="AM3998" s="348" t="s">
        <v>12736</v>
      </c>
      <c r="AN3998" s="348" t="s">
        <v>12934</v>
      </c>
      <c r="AO3998" s="346" t="s">
        <v>12935</v>
      </c>
      <c r="AP3998" s="352">
        <v>44459</v>
      </c>
      <c r="AQ3998" s="346" t="s">
        <v>12921</v>
      </c>
      <c r="AR3998" s="346" t="s">
        <v>8721</v>
      </c>
      <c r="AS3998" s="346" t="s">
        <v>12921</v>
      </c>
      <c r="AT3998" s="346" t="s">
        <v>8721</v>
      </c>
      <c r="AU3998" s="346" t="s">
        <v>8721</v>
      </c>
      <c r="AV3998" s="346" t="s">
        <v>15039</v>
      </c>
      <c r="AW3998" s="327" t="s">
        <v>12484</v>
      </c>
      <c r="AX3998" s="346" t="s">
        <v>12741</v>
      </c>
      <c r="AY3998" s="380">
        <v>2</v>
      </c>
      <c r="BA3998" s="309" t="s">
        <v>13642</v>
      </c>
      <c r="BB3998" s="310" t="s">
        <v>8721</v>
      </c>
      <c r="BC3998" s="309" t="s">
        <v>8721</v>
      </c>
      <c r="BD3998" s="309">
        <v>2</v>
      </c>
      <c r="BE3998" s="307"/>
      <c r="BF3998" s="310" t="b">
        <v>0</v>
      </c>
    </row>
    <row r="3999" spans="1:58" s="311" customFormat="1" ht="15" customHeight="1" x14ac:dyDescent="0.25">
      <c r="A3999" s="345">
        <v>3915</v>
      </c>
      <c r="B3999" s="336" t="s">
        <v>3633</v>
      </c>
      <c r="C3999" s="346">
        <v>5088</v>
      </c>
      <c r="D3999" s="346" t="s">
        <v>3633</v>
      </c>
      <c r="E3999" s="346" t="s">
        <v>10223</v>
      </c>
      <c r="F3999" s="346" t="s">
        <v>10228</v>
      </c>
      <c r="G3999" s="346" t="s">
        <v>10229</v>
      </c>
      <c r="H3999" s="346" t="s">
        <v>10247</v>
      </c>
      <c r="I3999" s="346" t="s">
        <v>10271</v>
      </c>
      <c r="J3999" s="346" t="s">
        <v>15269</v>
      </c>
      <c r="K3999" s="346" t="s">
        <v>12473</v>
      </c>
      <c r="L3999" s="347" t="s">
        <v>12474</v>
      </c>
      <c r="M3999" s="346" t="s">
        <v>15034</v>
      </c>
      <c r="N3999" s="346" t="s">
        <v>8721</v>
      </c>
      <c r="O3999" s="346" t="s">
        <v>8721</v>
      </c>
      <c r="P3999" s="346" t="s">
        <v>8721</v>
      </c>
      <c r="Q3999" s="346" t="s">
        <v>8721</v>
      </c>
      <c r="R3999" s="346" t="s">
        <v>8721</v>
      </c>
      <c r="S3999" s="346" t="s">
        <v>15216</v>
      </c>
      <c r="T3999" s="346" t="s">
        <v>8721</v>
      </c>
      <c r="U3999" s="346" t="s">
        <v>8721</v>
      </c>
      <c r="V3999" s="346" t="s">
        <v>8721</v>
      </c>
      <c r="W3999" s="346" t="s">
        <v>12476</v>
      </c>
      <c r="X3999" s="346" t="s">
        <v>40</v>
      </c>
      <c r="Y3999" s="346" t="s">
        <v>8721</v>
      </c>
      <c r="Z3999" s="346" t="s">
        <v>12733</v>
      </c>
      <c r="AA3999" s="346" t="s">
        <v>12734</v>
      </c>
      <c r="AB3999" s="346" t="s">
        <v>13350</v>
      </c>
      <c r="AC3999" s="348">
        <v>371.34399062485352</v>
      </c>
      <c r="AD3999" s="358" t="s">
        <v>12478</v>
      </c>
      <c r="AE3999" s="348">
        <v>460.39380339287806</v>
      </c>
      <c r="AF3999" s="349">
        <v>0.23980410351647841</v>
      </c>
      <c r="AG3999" s="359">
        <v>727.79343817928748</v>
      </c>
      <c r="AH3999" s="359">
        <v>522.5382862077164</v>
      </c>
      <c r="AI3999" s="349">
        <v>0.40715428120555042</v>
      </c>
      <c r="AJ3999" s="349">
        <v>0.13498114517802762</v>
      </c>
      <c r="AK3999" s="350">
        <v>522.5382862077164</v>
      </c>
      <c r="AL3999" s="351">
        <v>0.40715428120555042</v>
      </c>
      <c r="AM3999" s="348" t="s">
        <v>12736</v>
      </c>
      <c r="AN3999" s="348" t="s">
        <v>12934</v>
      </c>
      <c r="AO3999" s="346" t="s">
        <v>12935</v>
      </c>
      <c r="AP3999" s="352">
        <v>44459</v>
      </c>
      <c r="AQ3999" s="346" t="s">
        <v>12921</v>
      </c>
      <c r="AR3999" s="346" t="s">
        <v>8721</v>
      </c>
      <c r="AS3999" s="346" t="s">
        <v>12921</v>
      </c>
      <c r="AT3999" s="346" t="s">
        <v>8721</v>
      </c>
      <c r="AU3999" s="346" t="s">
        <v>8721</v>
      </c>
      <c r="AV3999" s="346" t="s">
        <v>15039</v>
      </c>
      <c r="AW3999" s="327" t="s">
        <v>12484</v>
      </c>
      <c r="AX3999" s="346" t="s">
        <v>12741</v>
      </c>
      <c r="AY3999" s="380">
        <v>2</v>
      </c>
      <c r="AZ3999" s="309"/>
      <c r="BA3999" s="311" t="s">
        <v>13642</v>
      </c>
      <c r="BB3999" s="310" t="s">
        <v>8721</v>
      </c>
      <c r="BC3999" s="311" t="s">
        <v>8721</v>
      </c>
      <c r="BD3999" s="311">
        <v>2</v>
      </c>
      <c r="BE3999" s="307"/>
      <c r="BF3999" s="310" t="b">
        <v>0</v>
      </c>
    </row>
    <row r="4000" spans="1:58" s="309" customFormat="1" ht="15" customHeight="1" x14ac:dyDescent="0.25">
      <c r="A4000" s="335">
        <v>3916</v>
      </c>
      <c r="B4000" s="336" t="s">
        <v>3634</v>
      </c>
      <c r="C4000" s="346">
        <v>5090</v>
      </c>
      <c r="D4000" s="346" t="s">
        <v>3634</v>
      </c>
      <c r="E4000" s="346" t="s">
        <v>10223</v>
      </c>
      <c r="F4000" s="346" t="s">
        <v>10228</v>
      </c>
      <c r="G4000" s="346" t="s">
        <v>10229</v>
      </c>
      <c r="H4000" s="346" t="s">
        <v>10247</v>
      </c>
      <c r="I4000" s="346" t="s">
        <v>10273</v>
      </c>
      <c r="J4000" s="346" t="s">
        <v>15269</v>
      </c>
      <c r="K4000" s="346" t="s">
        <v>12473</v>
      </c>
      <c r="L4000" s="347" t="s">
        <v>12474</v>
      </c>
      <c r="M4000" s="346" t="s">
        <v>15034</v>
      </c>
      <c r="N4000" s="346" t="s">
        <v>8721</v>
      </c>
      <c r="O4000" s="346" t="s">
        <v>8721</v>
      </c>
      <c r="P4000" s="346" t="s">
        <v>8721</v>
      </c>
      <c r="Q4000" s="346" t="s">
        <v>8721</v>
      </c>
      <c r="R4000" s="346" t="s">
        <v>8721</v>
      </c>
      <c r="S4000" s="346" t="s">
        <v>15216</v>
      </c>
      <c r="T4000" s="346" t="s">
        <v>8721</v>
      </c>
      <c r="U4000" s="346" t="s">
        <v>8721</v>
      </c>
      <c r="V4000" s="346" t="s">
        <v>8721</v>
      </c>
      <c r="W4000" s="346" t="s">
        <v>12476</v>
      </c>
      <c r="X4000" s="346" t="s">
        <v>40</v>
      </c>
      <c r="Y4000" s="346" t="s">
        <v>8721</v>
      </c>
      <c r="Z4000" s="346" t="s">
        <v>12733</v>
      </c>
      <c r="AA4000" s="346" t="s">
        <v>12734</v>
      </c>
      <c r="AB4000" s="346" t="s">
        <v>13350</v>
      </c>
      <c r="AC4000" s="348">
        <v>391.33352221128456</v>
      </c>
      <c r="AD4000" s="358" t="s">
        <v>12478</v>
      </c>
      <c r="AE4000" s="348">
        <v>485.17690668110754</v>
      </c>
      <c r="AF4000" s="349">
        <v>0.23980410351647841</v>
      </c>
      <c r="AG4000" s="359">
        <v>741.60523335949824</v>
      </c>
      <c r="AH4000" s="359">
        <v>532.45482489069013</v>
      </c>
      <c r="AI4000" s="349">
        <v>0.36061644267524029</v>
      </c>
      <c r="AJ4000" s="349">
        <v>9.7444700187795608E-2</v>
      </c>
      <c r="AK4000" s="350">
        <v>532.45482489069013</v>
      </c>
      <c r="AL4000" s="351">
        <v>0.36061644267524029</v>
      </c>
      <c r="AM4000" s="348" t="s">
        <v>12736</v>
      </c>
      <c r="AN4000" s="348" t="s">
        <v>12934</v>
      </c>
      <c r="AO4000" s="346" t="s">
        <v>12935</v>
      </c>
      <c r="AP4000" s="352">
        <v>44459</v>
      </c>
      <c r="AQ4000" s="346" t="s">
        <v>12921</v>
      </c>
      <c r="AR4000" s="346" t="s">
        <v>8721</v>
      </c>
      <c r="AS4000" s="346" t="s">
        <v>12921</v>
      </c>
      <c r="AT4000" s="346" t="s">
        <v>8721</v>
      </c>
      <c r="AU4000" s="346" t="s">
        <v>8721</v>
      </c>
      <c r="AV4000" s="346" t="s">
        <v>15039</v>
      </c>
      <c r="AW4000" s="327" t="s">
        <v>12484</v>
      </c>
      <c r="AX4000" s="346" t="s">
        <v>12741</v>
      </c>
      <c r="AY4000" s="380">
        <v>2</v>
      </c>
      <c r="BA4000" s="309" t="s">
        <v>13642</v>
      </c>
      <c r="BB4000" s="310" t="s">
        <v>8721</v>
      </c>
      <c r="BC4000" s="309" t="s">
        <v>8721</v>
      </c>
      <c r="BD4000" s="309">
        <v>2</v>
      </c>
      <c r="BE4000" s="307"/>
      <c r="BF4000" s="310" t="b">
        <v>0</v>
      </c>
    </row>
    <row r="4001" spans="1:58" s="311" customFormat="1" ht="15" customHeight="1" x14ac:dyDescent="0.25">
      <c r="A4001" s="345">
        <v>3917</v>
      </c>
      <c r="B4001" s="336" t="s">
        <v>4433</v>
      </c>
      <c r="C4001" s="337">
        <v>5093</v>
      </c>
      <c r="D4001" s="337" t="s">
        <v>4433</v>
      </c>
      <c r="E4001" s="337" t="s">
        <v>10223</v>
      </c>
      <c r="F4001" s="337" t="s">
        <v>10228</v>
      </c>
      <c r="G4001" s="337" t="s">
        <v>10229</v>
      </c>
      <c r="H4001" s="337" t="s">
        <v>10247</v>
      </c>
      <c r="I4001" s="337" t="s">
        <v>10282</v>
      </c>
      <c r="J4001" s="337" t="s">
        <v>15269</v>
      </c>
      <c r="K4001" s="337" t="s">
        <v>12473</v>
      </c>
      <c r="L4001" s="338" t="s">
        <v>12474</v>
      </c>
      <c r="M4001" s="337" t="s">
        <v>15034</v>
      </c>
      <c r="N4001" s="337" t="s">
        <v>8721</v>
      </c>
      <c r="O4001" s="337" t="s">
        <v>8721</v>
      </c>
      <c r="P4001" s="337" t="s">
        <v>8721</v>
      </c>
      <c r="Q4001" s="337" t="s">
        <v>8721</v>
      </c>
      <c r="R4001" s="337" t="s">
        <v>8721</v>
      </c>
      <c r="S4001" s="337" t="s">
        <v>15216</v>
      </c>
      <c r="T4001" s="337" t="s">
        <v>8721</v>
      </c>
      <c r="U4001" s="337" t="s">
        <v>8721</v>
      </c>
      <c r="V4001" s="337" t="s">
        <v>8721</v>
      </c>
      <c r="W4001" s="337" t="s">
        <v>12476</v>
      </c>
      <c r="X4001" s="337" t="s">
        <v>40</v>
      </c>
      <c r="Y4001" s="337" t="s">
        <v>8721</v>
      </c>
      <c r="Z4001" s="337" t="s">
        <v>12733</v>
      </c>
      <c r="AA4001" s="337" t="s">
        <v>12734</v>
      </c>
      <c r="AB4001" s="337" t="s">
        <v>13350</v>
      </c>
      <c r="AC4001" s="339">
        <v>419.78016331505188</v>
      </c>
      <c r="AD4001" s="358" t="s">
        <v>12478</v>
      </c>
      <c r="AE4001" s="339">
        <v>520.44516905281876</v>
      </c>
      <c r="AF4001" s="340">
        <v>0.23980410351647841</v>
      </c>
      <c r="AG4001" s="366">
        <v>762.32292612981416</v>
      </c>
      <c r="AH4001" s="366">
        <v>547.32963291515046</v>
      </c>
      <c r="AI4001" s="340">
        <v>0.30384825379271341</v>
      </c>
      <c r="AJ4001" s="340">
        <v>5.1656669061334481E-2</v>
      </c>
      <c r="AK4001" s="341">
        <v>547.32963291515046</v>
      </c>
      <c r="AL4001" s="342">
        <v>0.30384825379271341</v>
      </c>
      <c r="AM4001" s="339" t="s">
        <v>12736</v>
      </c>
      <c r="AN4001" s="339" t="s">
        <v>12934</v>
      </c>
      <c r="AO4001" s="337" t="s">
        <v>12935</v>
      </c>
      <c r="AP4001" s="343">
        <v>44459</v>
      </c>
      <c r="AQ4001" s="335" t="s">
        <v>12921</v>
      </c>
      <c r="AR4001" s="335" t="s">
        <v>8721</v>
      </c>
      <c r="AS4001" s="335" t="s">
        <v>12921</v>
      </c>
      <c r="AT4001" s="335" t="s">
        <v>8721</v>
      </c>
      <c r="AU4001" s="335" t="s">
        <v>8721</v>
      </c>
      <c r="AV4001" s="335" t="s">
        <v>15039</v>
      </c>
      <c r="AW4001" s="327" t="s">
        <v>12484</v>
      </c>
      <c r="AX4001" s="335" t="s">
        <v>12741</v>
      </c>
      <c r="AY4001" s="390">
        <v>2</v>
      </c>
      <c r="AZ4001" s="309"/>
      <c r="BA4001" s="311" t="s">
        <v>13642</v>
      </c>
      <c r="BB4001" s="310" t="s">
        <v>8721</v>
      </c>
      <c r="BC4001" s="311" t="s">
        <v>8721</v>
      </c>
      <c r="BD4001" s="311">
        <v>2</v>
      </c>
      <c r="BE4001" s="307"/>
      <c r="BF4001" s="310" t="b">
        <v>0</v>
      </c>
    </row>
    <row r="4002" spans="1:58" s="309" customFormat="1" ht="15" customHeight="1" x14ac:dyDescent="0.25">
      <c r="A4002" s="335">
        <v>3918</v>
      </c>
      <c r="B4002" s="336" t="s">
        <v>4434</v>
      </c>
      <c r="C4002" s="346">
        <v>4970</v>
      </c>
      <c r="D4002" s="346" t="s">
        <v>4434</v>
      </c>
      <c r="E4002" s="346" t="s">
        <v>10223</v>
      </c>
      <c r="F4002" s="346" t="s">
        <v>10228</v>
      </c>
      <c r="G4002" s="346" t="s">
        <v>10229</v>
      </c>
      <c r="H4002" s="346" t="s">
        <v>10247</v>
      </c>
      <c r="I4002" s="346" t="s">
        <v>10276</v>
      </c>
      <c r="J4002" s="346" t="s">
        <v>15269</v>
      </c>
      <c r="K4002" s="346" t="s">
        <v>12473</v>
      </c>
      <c r="L4002" s="347" t="s">
        <v>12474</v>
      </c>
      <c r="M4002" s="346" t="s">
        <v>15034</v>
      </c>
      <c r="N4002" s="346" t="s">
        <v>8721</v>
      </c>
      <c r="O4002" s="346" t="s">
        <v>8721</v>
      </c>
      <c r="P4002" s="346" t="s">
        <v>8721</v>
      </c>
      <c r="Q4002" s="346" t="s">
        <v>8721</v>
      </c>
      <c r="R4002" s="346" t="s">
        <v>8721</v>
      </c>
      <c r="S4002" s="346" t="s">
        <v>15216</v>
      </c>
      <c r="T4002" s="346" t="s">
        <v>8721</v>
      </c>
      <c r="U4002" s="346" t="s">
        <v>8721</v>
      </c>
      <c r="V4002" s="346" t="s">
        <v>8721</v>
      </c>
      <c r="W4002" s="346" t="s">
        <v>12476</v>
      </c>
      <c r="X4002" s="346" t="s">
        <v>40</v>
      </c>
      <c r="Y4002" s="346" t="s">
        <v>8721</v>
      </c>
      <c r="Z4002" s="346" t="s">
        <v>12733</v>
      </c>
      <c r="AA4002" s="346" t="s">
        <v>12734</v>
      </c>
      <c r="AB4002" s="346" t="s">
        <v>13350</v>
      </c>
      <c r="AC4002" s="348">
        <v>429.00610097032768</v>
      </c>
      <c r="AD4002" s="358" t="s">
        <v>12478</v>
      </c>
      <c r="AE4002" s="348">
        <v>531.88352441661698</v>
      </c>
      <c r="AF4002" s="349">
        <v>0.23980410351647863</v>
      </c>
      <c r="AG4002" s="359">
        <v>769.22882371991955</v>
      </c>
      <c r="AH4002" s="359">
        <v>552.28790225663738</v>
      </c>
      <c r="AI4002" s="349">
        <v>0.28736607942747305</v>
      </c>
      <c r="AJ4002" s="349">
        <v>3.8362492732596731E-2</v>
      </c>
      <c r="AK4002" s="350">
        <v>552.28790225663738</v>
      </c>
      <c r="AL4002" s="351">
        <v>0.28736607942747305</v>
      </c>
      <c r="AM4002" s="348" t="s">
        <v>12736</v>
      </c>
      <c r="AN4002" s="348" t="s">
        <v>12934</v>
      </c>
      <c r="AO4002" s="346" t="s">
        <v>12935</v>
      </c>
      <c r="AP4002" s="352">
        <v>44459</v>
      </c>
      <c r="AQ4002" s="346" t="s">
        <v>12921</v>
      </c>
      <c r="AR4002" s="346" t="s">
        <v>8721</v>
      </c>
      <c r="AS4002" s="346" t="s">
        <v>12921</v>
      </c>
      <c r="AT4002" s="346" t="s">
        <v>8721</v>
      </c>
      <c r="AU4002" s="346" t="s">
        <v>8721</v>
      </c>
      <c r="AV4002" s="346" t="s">
        <v>15039</v>
      </c>
      <c r="AW4002" s="327" t="s">
        <v>12484</v>
      </c>
      <c r="AX4002" s="346" t="s">
        <v>12741</v>
      </c>
      <c r="AY4002" s="380">
        <v>2</v>
      </c>
      <c r="AZ4002" s="311"/>
      <c r="BA4002" s="309" t="s">
        <v>13642</v>
      </c>
      <c r="BB4002" s="310" t="s">
        <v>8721</v>
      </c>
      <c r="BC4002" s="309" t="s">
        <v>8721</v>
      </c>
      <c r="BD4002" s="309">
        <v>2</v>
      </c>
      <c r="BE4002" s="307"/>
      <c r="BF4002" s="310" t="b">
        <v>0</v>
      </c>
    </row>
    <row r="4003" spans="1:58" s="311" customFormat="1" ht="15" customHeight="1" x14ac:dyDescent="0.25">
      <c r="A4003" s="345">
        <v>3919</v>
      </c>
      <c r="B4003" s="336" t="s">
        <v>4435</v>
      </c>
      <c r="C4003" s="346">
        <v>4972</v>
      </c>
      <c r="D4003" s="346" t="s">
        <v>4435</v>
      </c>
      <c r="E4003" s="346" t="s">
        <v>10223</v>
      </c>
      <c r="F4003" s="346" t="s">
        <v>10228</v>
      </c>
      <c r="G4003" s="346" t="s">
        <v>10229</v>
      </c>
      <c r="H4003" s="346" t="s">
        <v>10247</v>
      </c>
      <c r="I4003" s="346" t="s">
        <v>10277</v>
      </c>
      <c r="J4003" s="346" t="s">
        <v>15269</v>
      </c>
      <c r="K4003" s="346" t="s">
        <v>12473</v>
      </c>
      <c r="L4003" s="347" t="s">
        <v>12474</v>
      </c>
      <c r="M4003" s="346" t="s">
        <v>15034</v>
      </c>
      <c r="N4003" s="346" t="s">
        <v>8721</v>
      </c>
      <c r="O4003" s="346" t="s">
        <v>8721</v>
      </c>
      <c r="P4003" s="346" t="s">
        <v>8721</v>
      </c>
      <c r="Q4003" s="346" t="s">
        <v>8721</v>
      </c>
      <c r="R4003" s="346" t="s">
        <v>8721</v>
      </c>
      <c r="S4003" s="346" t="s">
        <v>15216</v>
      </c>
      <c r="T4003" s="346" t="s">
        <v>8721</v>
      </c>
      <c r="U4003" s="346" t="s">
        <v>8721</v>
      </c>
      <c r="V4003" s="346" t="s">
        <v>8721</v>
      </c>
      <c r="W4003" s="346" t="s">
        <v>12476</v>
      </c>
      <c r="X4003" s="346" t="s">
        <v>40</v>
      </c>
      <c r="Y4003" s="346" t="s">
        <v>8721</v>
      </c>
      <c r="Z4003" s="346" t="s">
        <v>12733</v>
      </c>
      <c r="AA4003" s="346" t="s">
        <v>12734</v>
      </c>
      <c r="AB4003" s="346" t="s">
        <v>13350</v>
      </c>
      <c r="AC4003" s="348">
        <v>442.07617931530189</v>
      </c>
      <c r="AD4003" s="358" t="s">
        <v>12478</v>
      </c>
      <c r="AE4003" s="348">
        <v>548.08786118199782</v>
      </c>
      <c r="AF4003" s="349">
        <v>0.23980410351647841</v>
      </c>
      <c r="AG4003" s="359">
        <v>776.13472131002504</v>
      </c>
      <c r="AH4003" s="359">
        <v>557.24617159812431</v>
      </c>
      <c r="AI4003" s="349">
        <v>0.26052069229606634</v>
      </c>
      <c r="AJ4003" s="349">
        <v>1.6709566229720529E-2</v>
      </c>
      <c r="AK4003" s="350">
        <v>557.24617159812431</v>
      </c>
      <c r="AL4003" s="351">
        <v>0.26052069229606634</v>
      </c>
      <c r="AM4003" s="348" t="s">
        <v>12736</v>
      </c>
      <c r="AN4003" s="348" t="s">
        <v>12934</v>
      </c>
      <c r="AO4003" s="346" t="s">
        <v>12935</v>
      </c>
      <c r="AP4003" s="352">
        <v>44459</v>
      </c>
      <c r="AQ4003" s="346" t="s">
        <v>12921</v>
      </c>
      <c r="AR4003" s="346" t="s">
        <v>8721</v>
      </c>
      <c r="AS4003" s="346" t="s">
        <v>12921</v>
      </c>
      <c r="AT4003" s="346" t="s">
        <v>8721</v>
      </c>
      <c r="AU4003" s="346" t="s">
        <v>8721</v>
      </c>
      <c r="AV4003" s="346" t="s">
        <v>15039</v>
      </c>
      <c r="AW4003" s="327" t="s">
        <v>12484</v>
      </c>
      <c r="AX4003" s="346" t="s">
        <v>12741</v>
      </c>
      <c r="AY4003" s="380">
        <v>2</v>
      </c>
      <c r="BA4003" s="311" t="s">
        <v>13642</v>
      </c>
      <c r="BB4003" s="310" t="s">
        <v>8721</v>
      </c>
      <c r="BC4003" s="311" t="s">
        <v>8721</v>
      </c>
      <c r="BD4003" s="311">
        <v>2</v>
      </c>
      <c r="BE4003" s="307"/>
      <c r="BF4003" s="310" t="b">
        <v>0</v>
      </c>
    </row>
    <row r="4004" spans="1:58" s="309" customFormat="1" ht="15" customHeight="1" x14ac:dyDescent="0.25">
      <c r="A4004" s="335">
        <v>3920</v>
      </c>
      <c r="B4004" s="336" t="s">
        <v>4436</v>
      </c>
      <c r="C4004" s="346">
        <v>4973</v>
      </c>
      <c r="D4004" s="346" t="s">
        <v>4436</v>
      </c>
      <c r="E4004" s="346" t="s">
        <v>10223</v>
      </c>
      <c r="F4004" s="346" t="s">
        <v>10228</v>
      </c>
      <c r="G4004" s="346" t="s">
        <v>10229</v>
      </c>
      <c r="H4004" s="346" t="s">
        <v>10247</v>
      </c>
      <c r="I4004" s="346" t="s">
        <v>10278</v>
      </c>
      <c r="J4004" s="346" t="s">
        <v>15269</v>
      </c>
      <c r="K4004" s="346" t="s">
        <v>12473</v>
      </c>
      <c r="L4004" s="347" t="s">
        <v>12474</v>
      </c>
      <c r="M4004" s="346" t="s">
        <v>15034</v>
      </c>
      <c r="N4004" s="346" t="s">
        <v>8721</v>
      </c>
      <c r="O4004" s="346" t="s">
        <v>8721</v>
      </c>
      <c r="P4004" s="346" t="s">
        <v>8721</v>
      </c>
      <c r="Q4004" s="346" t="s">
        <v>8721</v>
      </c>
      <c r="R4004" s="346" t="s">
        <v>8721</v>
      </c>
      <c r="S4004" s="346" t="s">
        <v>15216</v>
      </c>
      <c r="T4004" s="346" t="s">
        <v>8721</v>
      </c>
      <c r="U4004" s="346" t="s">
        <v>8721</v>
      </c>
      <c r="V4004" s="346" t="s">
        <v>8721</v>
      </c>
      <c r="W4004" s="346" t="s">
        <v>12476</v>
      </c>
      <c r="X4004" s="346" t="s">
        <v>40</v>
      </c>
      <c r="Y4004" s="346" t="s">
        <v>8721</v>
      </c>
      <c r="Z4004" s="346" t="s">
        <v>12733</v>
      </c>
      <c r="AA4004" s="346" t="s">
        <v>12734</v>
      </c>
      <c r="AB4004" s="346" t="s">
        <v>13350</v>
      </c>
      <c r="AC4004" s="348">
        <v>451.30211697057769</v>
      </c>
      <c r="AD4004" s="358" t="s">
        <v>12478</v>
      </c>
      <c r="AE4004" s="348">
        <v>559.52621654579593</v>
      </c>
      <c r="AF4004" s="349">
        <v>0.23980410351647841</v>
      </c>
      <c r="AG4004" s="359">
        <v>783.04061890013031</v>
      </c>
      <c r="AH4004" s="359">
        <v>562.20444093961112</v>
      </c>
      <c r="AI4004" s="349">
        <v>0.24573854143091389</v>
      </c>
      <c r="AJ4004" s="349">
        <v>4.7865932187218796E-3</v>
      </c>
      <c r="AK4004" s="350">
        <v>562.20444093961112</v>
      </c>
      <c r="AL4004" s="351">
        <v>0.24573854143091389</v>
      </c>
      <c r="AM4004" s="348" t="s">
        <v>12736</v>
      </c>
      <c r="AN4004" s="348" t="s">
        <v>12934</v>
      </c>
      <c r="AO4004" s="346" t="s">
        <v>12935</v>
      </c>
      <c r="AP4004" s="352">
        <v>44459</v>
      </c>
      <c r="AQ4004" s="346" t="s">
        <v>12921</v>
      </c>
      <c r="AR4004" s="346" t="s">
        <v>8721</v>
      </c>
      <c r="AS4004" s="346" t="s">
        <v>12921</v>
      </c>
      <c r="AT4004" s="346" t="s">
        <v>8721</v>
      </c>
      <c r="AU4004" s="346" t="s">
        <v>8721</v>
      </c>
      <c r="AV4004" s="346" t="s">
        <v>15039</v>
      </c>
      <c r="AW4004" s="327" t="s">
        <v>12484</v>
      </c>
      <c r="AX4004" s="346" t="s">
        <v>12741</v>
      </c>
      <c r="AY4004" s="380">
        <v>2</v>
      </c>
      <c r="BA4004" s="309" t="s">
        <v>13642</v>
      </c>
      <c r="BB4004" s="310" t="s">
        <v>8721</v>
      </c>
      <c r="BC4004" s="309" t="s">
        <v>8721</v>
      </c>
      <c r="BD4004" s="309">
        <v>2</v>
      </c>
      <c r="BE4004" s="307"/>
      <c r="BF4004" s="310" t="b">
        <v>0</v>
      </c>
    </row>
    <row r="4005" spans="1:58" s="311" customFormat="1" ht="15" customHeight="1" x14ac:dyDescent="0.25">
      <c r="A4005" s="345">
        <v>3921</v>
      </c>
      <c r="B4005" s="336" t="s">
        <v>4437</v>
      </c>
      <c r="C4005" s="337">
        <v>4974</v>
      </c>
      <c r="D4005" s="337" t="s">
        <v>4437</v>
      </c>
      <c r="E4005" s="337" t="s">
        <v>10223</v>
      </c>
      <c r="F4005" s="337" t="s">
        <v>10228</v>
      </c>
      <c r="G4005" s="337" t="s">
        <v>10229</v>
      </c>
      <c r="H4005" s="337" t="s">
        <v>10733</v>
      </c>
      <c r="I4005" s="337" t="s">
        <v>10279</v>
      </c>
      <c r="J4005" s="337" t="s">
        <v>15269</v>
      </c>
      <c r="K4005" s="337" t="s">
        <v>12473</v>
      </c>
      <c r="L4005" s="338" t="s">
        <v>12474</v>
      </c>
      <c r="M4005" s="337" t="s">
        <v>15034</v>
      </c>
      <c r="N4005" s="337" t="s">
        <v>8721</v>
      </c>
      <c r="O4005" s="337" t="s">
        <v>8721</v>
      </c>
      <c r="P4005" s="337" t="s">
        <v>8721</v>
      </c>
      <c r="Q4005" s="337" t="s">
        <v>8721</v>
      </c>
      <c r="R4005" s="337" t="s">
        <v>8721</v>
      </c>
      <c r="S4005" s="337" t="s">
        <v>15216</v>
      </c>
      <c r="T4005" s="337" t="s">
        <v>8721</v>
      </c>
      <c r="U4005" s="337" t="s">
        <v>8721</v>
      </c>
      <c r="V4005" s="337" t="s">
        <v>8721</v>
      </c>
      <c r="W4005" s="337" t="s">
        <v>12476</v>
      </c>
      <c r="X4005" s="337" t="s">
        <v>40</v>
      </c>
      <c r="Y4005" s="337" t="s">
        <v>8721</v>
      </c>
      <c r="Z4005" s="337" t="s">
        <v>12733</v>
      </c>
      <c r="AA4005" s="337" t="s">
        <v>12734</v>
      </c>
      <c r="AB4005" s="337" t="s">
        <v>13350</v>
      </c>
      <c r="AC4005" s="339">
        <v>460.52805462585349</v>
      </c>
      <c r="AD4005" s="358" t="s">
        <v>12478</v>
      </c>
      <c r="AE4005" s="339">
        <v>570.96457190959404</v>
      </c>
      <c r="AF4005" s="340">
        <v>0.23980410351647841</v>
      </c>
      <c r="AG4005" s="366">
        <v>789.94651649023581</v>
      </c>
      <c r="AH4005" s="366">
        <v>567.16271028109793</v>
      </c>
      <c r="AI4005" s="340">
        <v>0.23154866372229499</v>
      </c>
      <c r="AJ4005" s="340">
        <v>-6.6586646799831062E-3</v>
      </c>
      <c r="AK4005" s="341">
        <v>567.16271028109793</v>
      </c>
      <c r="AL4005" s="342">
        <v>0.23154866372229499</v>
      </c>
      <c r="AM4005" s="339" t="s">
        <v>12736</v>
      </c>
      <c r="AN4005" s="339" t="s">
        <v>12934</v>
      </c>
      <c r="AO4005" s="337" t="s">
        <v>12935</v>
      </c>
      <c r="AP4005" s="343">
        <v>44459</v>
      </c>
      <c r="AQ4005" s="335" t="s">
        <v>12921</v>
      </c>
      <c r="AR4005" s="335" t="s">
        <v>8721</v>
      </c>
      <c r="AS4005" s="335" t="s">
        <v>12921</v>
      </c>
      <c r="AT4005" s="335" t="s">
        <v>8721</v>
      </c>
      <c r="AU4005" s="335" t="s">
        <v>8721</v>
      </c>
      <c r="AV4005" s="335" t="s">
        <v>15039</v>
      </c>
      <c r="AW4005" s="327" t="s">
        <v>12484</v>
      </c>
      <c r="AX4005" s="335" t="s">
        <v>12741</v>
      </c>
      <c r="AY4005" s="390">
        <v>2</v>
      </c>
      <c r="BA4005" s="311" t="s">
        <v>13642</v>
      </c>
      <c r="BB4005" s="310" t="s">
        <v>8721</v>
      </c>
      <c r="BC4005" s="311" t="s">
        <v>8721</v>
      </c>
      <c r="BD4005" s="311">
        <v>2</v>
      </c>
      <c r="BE4005" s="307"/>
      <c r="BF4005" s="310" t="b">
        <v>0</v>
      </c>
    </row>
    <row r="4006" spans="1:58" s="309" customFormat="1" ht="15" customHeight="1" x14ac:dyDescent="0.25">
      <c r="A4006" s="335">
        <v>3922</v>
      </c>
      <c r="B4006" s="336" t="s">
        <v>4438</v>
      </c>
      <c r="C4006" s="346">
        <v>4975</v>
      </c>
      <c r="D4006" s="346" t="s">
        <v>4438</v>
      </c>
      <c r="E4006" s="346" t="s">
        <v>10223</v>
      </c>
      <c r="F4006" s="346" t="s">
        <v>10228</v>
      </c>
      <c r="G4006" s="346" t="s">
        <v>10229</v>
      </c>
      <c r="H4006" s="346" t="s">
        <v>10247</v>
      </c>
      <c r="I4006" s="346" t="s">
        <v>10280</v>
      </c>
      <c r="J4006" s="346" t="s">
        <v>15269</v>
      </c>
      <c r="K4006" s="346" t="s">
        <v>12473</v>
      </c>
      <c r="L4006" s="347" t="s">
        <v>12474</v>
      </c>
      <c r="M4006" s="346" t="s">
        <v>15034</v>
      </c>
      <c r="N4006" s="346" t="s">
        <v>8721</v>
      </c>
      <c r="O4006" s="346" t="s">
        <v>8721</v>
      </c>
      <c r="P4006" s="346" t="s">
        <v>8721</v>
      </c>
      <c r="Q4006" s="346" t="s">
        <v>8721</v>
      </c>
      <c r="R4006" s="346" t="s">
        <v>8721</v>
      </c>
      <c r="S4006" s="346" t="s">
        <v>15216</v>
      </c>
      <c r="T4006" s="346" t="s">
        <v>8721</v>
      </c>
      <c r="U4006" s="346" t="s">
        <v>8721</v>
      </c>
      <c r="V4006" s="346" t="s">
        <v>8721</v>
      </c>
      <c r="W4006" s="346" t="s">
        <v>12476</v>
      </c>
      <c r="X4006" s="346" t="s">
        <v>40</v>
      </c>
      <c r="Y4006" s="346" t="s">
        <v>8721</v>
      </c>
      <c r="Z4006" s="346" t="s">
        <v>12733</v>
      </c>
      <c r="AA4006" s="346" t="s">
        <v>12734</v>
      </c>
      <c r="AB4006" s="346" t="s">
        <v>13350</v>
      </c>
      <c r="AC4006" s="348">
        <v>469.75399228112946</v>
      </c>
      <c r="AD4006" s="358" t="s">
        <v>12478</v>
      </c>
      <c r="AE4006" s="348">
        <v>582.40292727339238</v>
      </c>
      <c r="AF4006" s="349">
        <v>0.23980410351647841</v>
      </c>
      <c r="AG4006" s="359">
        <v>796.85241408034119</v>
      </c>
      <c r="AH4006" s="359">
        <v>572.12097962258485</v>
      </c>
      <c r="AI4006" s="349">
        <v>0.21791616255214863</v>
      </c>
      <c r="AJ4006" s="349">
        <v>-1.7654354346987922E-2</v>
      </c>
      <c r="AK4006" s="350">
        <v>572.12097962258485</v>
      </c>
      <c r="AL4006" s="351">
        <v>0.21791616255214863</v>
      </c>
      <c r="AM4006" s="348" t="s">
        <v>12736</v>
      </c>
      <c r="AN4006" s="348" t="s">
        <v>12934</v>
      </c>
      <c r="AO4006" s="346" t="s">
        <v>12935</v>
      </c>
      <c r="AP4006" s="352">
        <v>44459</v>
      </c>
      <c r="AQ4006" s="346" t="s">
        <v>12921</v>
      </c>
      <c r="AR4006" s="346" t="s">
        <v>8721</v>
      </c>
      <c r="AS4006" s="346" t="s">
        <v>12921</v>
      </c>
      <c r="AT4006" s="346" t="s">
        <v>8721</v>
      </c>
      <c r="AU4006" s="346" t="s">
        <v>8721</v>
      </c>
      <c r="AV4006" s="346" t="s">
        <v>15039</v>
      </c>
      <c r="AW4006" s="327" t="s">
        <v>12484</v>
      </c>
      <c r="AX4006" s="346" t="s">
        <v>12741</v>
      </c>
      <c r="AY4006" s="380">
        <v>2</v>
      </c>
      <c r="AZ4006" s="311"/>
      <c r="BA4006" s="309" t="s">
        <v>13642</v>
      </c>
      <c r="BB4006" s="310" t="s">
        <v>8721</v>
      </c>
      <c r="BC4006" s="309" t="s">
        <v>8721</v>
      </c>
      <c r="BD4006" s="309">
        <v>2</v>
      </c>
      <c r="BE4006" s="307"/>
      <c r="BF4006" s="310" t="b">
        <v>0</v>
      </c>
    </row>
    <row r="4007" spans="1:58" s="311" customFormat="1" ht="15" customHeight="1" x14ac:dyDescent="0.25">
      <c r="A4007" s="345">
        <v>3923</v>
      </c>
      <c r="B4007" s="336" t="s">
        <v>4439</v>
      </c>
      <c r="C4007" s="346">
        <v>4976</v>
      </c>
      <c r="D4007" s="346" t="s">
        <v>4439</v>
      </c>
      <c r="E4007" s="346" t="s">
        <v>10223</v>
      </c>
      <c r="F4007" s="346" t="s">
        <v>10228</v>
      </c>
      <c r="G4007" s="346" t="s">
        <v>10229</v>
      </c>
      <c r="H4007" s="346" t="s">
        <v>10247</v>
      </c>
      <c r="I4007" s="346" t="s">
        <v>10281</v>
      </c>
      <c r="J4007" s="346" t="s">
        <v>15269</v>
      </c>
      <c r="K4007" s="346" t="s">
        <v>12473</v>
      </c>
      <c r="L4007" s="347" t="s">
        <v>12474</v>
      </c>
      <c r="M4007" s="346" t="s">
        <v>15034</v>
      </c>
      <c r="N4007" s="346" t="s">
        <v>8721</v>
      </c>
      <c r="O4007" s="346" t="s">
        <v>8721</v>
      </c>
      <c r="P4007" s="346" t="s">
        <v>8721</v>
      </c>
      <c r="Q4007" s="346" t="s">
        <v>8721</v>
      </c>
      <c r="R4007" s="346" t="s">
        <v>8721</v>
      </c>
      <c r="S4007" s="346" t="s">
        <v>15216</v>
      </c>
      <c r="T4007" s="346" t="s">
        <v>8721</v>
      </c>
      <c r="U4007" s="346" t="s">
        <v>8721</v>
      </c>
      <c r="V4007" s="346" t="s">
        <v>8721</v>
      </c>
      <c r="W4007" s="346" t="s">
        <v>12476</v>
      </c>
      <c r="X4007" s="346" t="s">
        <v>40</v>
      </c>
      <c r="Y4007" s="346" t="s">
        <v>8721</v>
      </c>
      <c r="Z4007" s="346" t="s">
        <v>12733</v>
      </c>
      <c r="AA4007" s="346" t="s">
        <v>12734</v>
      </c>
      <c r="AB4007" s="346" t="s">
        <v>13350</v>
      </c>
      <c r="AC4007" s="348">
        <v>478.97992993640531</v>
      </c>
      <c r="AD4007" s="358" t="s">
        <v>12478</v>
      </c>
      <c r="AE4007" s="348">
        <v>593.8412826371906</v>
      </c>
      <c r="AF4007" s="349">
        <v>0.23980410351647841</v>
      </c>
      <c r="AG4007" s="359">
        <v>803.75831167044646</v>
      </c>
      <c r="AH4007" s="359">
        <v>577.07924896407155</v>
      </c>
      <c r="AI4007" s="349">
        <v>0.20480882996640593</v>
      </c>
      <c r="AJ4007" s="349">
        <v>-2.8226454042872384E-2</v>
      </c>
      <c r="AK4007" s="350">
        <v>577.07924896407155</v>
      </c>
      <c r="AL4007" s="351">
        <v>0.20480882996640593</v>
      </c>
      <c r="AM4007" s="348" t="s">
        <v>12736</v>
      </c>
      <c r="AN4007" s="348" t="s">
        <v>12934</v>
      </c>
      <c r="AO4007" s="346" t="s">
        <v>12935</v>
      </c>
      <c r="AP4007" s="352">
        <v>44459</v>
      </c>
      <c r="AQ4007" s="346" t="s">
        <v>12921</v>
      </c>
      <c r="AR4007" s="346" t="s">
        <v>8721</v>
      </c>
      <c r="AS4007" s="346" t="s">
        <v>12921</v>
      </c>
      <c r="AT4007" s="346" t="s">
        <v>8721</v>
      </c>
      <c r="AU4007" s="346" t="s">
        <v>8721</v>
      </c>
      <c r="AV4007" s="346" t="s">
        <v>15039</v>
      </c>
      <c r="AW4007" s="327" t="s">
        <v>12484</v>
      </c>
      <c r="AX4007" s="346" t="s">
        <v>12741</v>
      </c>
      <c r="AY4007" s="380">
        <v>2</v>
      </c>
      <c r="AZ4007" s="309"/>
      <c r="BA4007" s="311" t="s">
        <v>13642</v>
      </c>
      <c r="BB4007" s="310" t="s">
        <v>8721</v>
      </c>
      <c r="BC4007" s="311" t="s">
        <v>8721</v>
      </c>
      <c r="BD4007" s="311">
        <v>2</v>
      </c>
      <c r="BE4007" s="307"/>
      <c r="BF4007" s="310" t="b">
        <v>0</v>
      </c>
    </row>
    <row r="4008" spans="1:58" s="309" customFormat="1" ht="15" customHeight="1" x14ac:dyDescent="0.25">
      <c r="A4008" s="335">
        <v>3924</v>
      </c>
      <c r="B4008" s="336" t="s">
        <v>4430</v>
      </c>
      <c r="C4008" s="337">
        <v>5009</v>
      </c>
      <c r="D4008" s="337" t="s">
        <v>4430</v>
      </c>
      <c r="E4008" s="337" t="s">
        <v>10223</v>
      </c>
      <c r="F4008" s="337" t="s">
        <v>10228</v>
      </c>
      <c r="G4008" s="337" t="s">
        <v>10229</v>
      </c>
      <c r="H4008" s="337" t="s">
        <v>10247</v>
      </c>
      <c r="I4008" s="337" t="s">
        <v>10248</v>
      </c>
      <c r="J4008" s="337" t="s">
        <v>15269</v>
      </c>
      <c r="K4008" s="337" t="s">
        <v>12473</v>
      </c>
      <c r="L4008" s="338" t="s">
        <v>12474</v>
      </c>
      <c r="M4008" s="337" t="s">
        <v>15034</v>
      </c>
      <c r="N4008" s="337" t="s">
        <v>8721</v>
      </c>
      <c r="O4008" s="337" t="s">
        <v>8721</v>
      </c>
      <c r="P4008" s="337" t="s">
        <v>8721</v>
      </c>
      <c r="Q4008" s="337" t="s">
        <v>8721</v>
      </c>
      <c r="R4008" s="337" t="s">
        <v>8721</v>
      </c>
      <c r="S4008" s="337" t="s">
        <v>15216</v>
      </c>
      <c r="T4008" s="337" t="s">
        <v>8721</v>
      </c>
      <c r="U4008" s="337" t="s">
        <v>8721</v>
      </c>
      <c r="V4008" s="337" t="s">
        <v>8721</v>
      </c>
      <c r="W4008" s="337" t="s">
        <v>12476</v>
      </c>
      <c r="X4008" s="337" t="s">
        <v>40</v>
      </c>
      <c r="Y4008" s="337" t="s">
        <v>8721</v>
      </c>
      <c r="Z4008" s="337" t="s">
        <v>12733</v>
      </c>
      <c r="AA4008" s="337" t="s">
        <v>12734</v>
      </c>
      <c r="AB4008" s="337" t="s">
        <v>13350</v>
      </c>
      <c r="AC4008" s="339">
        <v>363.65570924545699</v>
      </c>
      <c r="AD4008" s="358" t="s">
        <v>12478</v>
      </c>
      <c r="AE4008" s="339">
        <v>450.86184058971293</v>
      </c>
      <c r="AF4008" s="340">
        <v>0.23980410351647841</v>
      </c>
      <c r="AG4008" s="366">
        <v>720.88754058918209</v>
      </c>
      <c r="AH4008" s="366">
        <v>517.58001686622958</v>
      </c>
      <c r="AI4008" s="340">
        <v>0.42326932784899074</v>
      </c>
      <c r="AJ4008" s="340">
        <v>0.14797920398242481</v>
      </c>
      <c r="AK4008" s="341">
        <v>517.58001686622958</v>
      </c>
      <c r="AL4008" s="342">
        <v>0.42326932784899074</v>
      </c>
      <c r="AM4008" s="339" t="s">
        <v>12736</v>
      </c>
      <c r="AN4008" s="339" t="s">
        <v>12934</v>
      </c>
      <c r="AO4008" s="337" t="s">
        <v>12935</v>
      </c>
      <c r="AP4008" s="343">
        <v>44459</v>
      </c>
      <c r="AQ4008" s="335" t="s">
        <v>12921</v>
      </c>
      <c r="AR4008" s="335" t="s">
        <v>8721</v>
      </c>
      <c r="AS4008" s="335" t="s">
        <v>12921</v>
      </c>
      <c r="AT4008" s="335" t="s">
        <v>8721</v>
      </c>
      <c r="AU4008" s="335" t="s">
        <v>8721</v>
      </c>
      <c r="AV4008" s="335" t="s">
        <v>15039</v>
      </c>
      <c r="AW4008" s="327" t="s">
        <v>12484</v>
      </c>
      <c r="AX4008" s="335" t="s">
        <v>12741</v>
      </c>
      <c r="AY4008" s="390">
        <v>2</v>
      </c>
      <c r="AZ4008" s="311"/>
      <c r="BA4008" s="309" t="s">
        <v>13642</v>
      </c>
      <c r="BB4008" s="310" t="s">
        <v>8721</v>
      </c>
      <c r="BC4008" s="309" t="s">
        <v>8721</v>
      </c>
      <c r="BD4008" s="309">
        <v>2</v>
      </c>
      <c r="BE4008" s="307"/>
      <c r="BF4008" s="310" t="b">
        <v>0</v>
      </c>
    </row>
    <row r="4009" spans="1:58" s="311" customFormat="1" ht="15" customHeight="1" x14ac:dyDescent="0.25">
      <c r="A4009" s="345">
        <v>3925</v>
      </c>
      <c r="B4009" s="336" t="s">
        <v>4431</v>
      </c>
      <c r="C4009" s="337">
        <v>5010</v>
      </c>
      <c r="D4009" s="337" t="s">
        <v>4431</v>
      </c>
      <c r="E4009" s="337" t="s">
        <v>10223</v>
      </c>
      <c r="F4009" s="337" t="s">
        <v>10228</v>
      </c>
      <c r="G4009" s="337" t="s">
        <v>10229</v>
      </c>
      <c r="H4009" s="337" t="s">
        <v>10247</v>
      </c>
      <c r="I4009" s="337" t="s">
        <v>10272</v>
      </c>
      <c r="J4009" s="337" t="s">
        <v>15269</v>
      </c>
      <c r="K4009" s="337" t="s">
        <v>12473</v>
      </c>
      <c r="L4009" s="338" t="s">
        <v>12474</v>
      </c>
      <c r="M4009" s="337" t="s">
        <v>15034</v>
      </c>
      <c r="N4009" s="337" t="s">
        <v>8721</v>
      </c>
      <c r="O4009" s="337" t="s">
        <v>8721</v>
      </c>
      <c r="P4009" s="337" t="s">
        <v>8721</v>
      </c>
      <c r="Q4009" s="337" t="s">
        <v>8721</v>
      </c>
      <c r="R4009" s="337" t="s">
        <v>8721</v>
      </c>
      <c r="S4009" s="337" t="s">
        <v>15216</v>
      </c>
      <c r="T4009" s="337" t="s">
        <v>8721</v>
      </c>
      <c r="U4009" s="337" t="s">
        <v>8721</v>
      </c>
      <c r="V4009" s="337" t="s">
        <v>8721</v>
      </c>
      <c r="W4009" s="337" t="s">
        <v>12476</v>
      </c>
      <c r="X4009" s="337" t="s">
        <v>40</v>
      </c>
      <c r="Y4009" s="337" t="s">
        <v>8721</v>
      </c>
      <c r="Z4009" s="337" t="s">
        <v>12733</v>
      </c>
      <c r="AA4009" s="337" t="s">
        <v>12734</v>
      </c>
      <c r="AB4009" s="337" t="s">
        <v>13350</v>
      </c>
      <c r="AC4009" s="339">
        <v>379.80110014218974</v>
      </c>
      <c r="AD4009" s="358" t="s">
        <v>12478</v>
      </c>
      <c r="AE4009" s="339">
        <v>470.87896247635979</v>
      </c>
      <c r="AF4009" s="340">
        <v>0.23980410351647841</v>
      </c>
      <c r="AG4009" s="366">
        <v>734.69933576939297</v>
      </c>
      <c r="AH4009" s="366">
        <v>527.49655554920344</v>
      </c>
      <c r="AI4009" s="340">
        <v>0.38887579670443184</v>
      </c>
      <c r="AJ4009" s="340">
        <v>0.12023810274957047</v>
      </c>
      <c r="AK4009" s="341">
        <v>527.49655554920344</v>
      </c>
      <c r="AL4009" s="342">
        <v>0.38887579670443184</v>
      </c>
      <c r="AM4009" s="339" t="s">
        <v>12736</v>
      </c>
      <c r="AN4009" s="339" t="s">
        <v>12934</v>
      </c>
      <c r="AO4009" s="337" t="s">
        <v>12935</v>
      </c>
      <c r="AP4009" s="343">
        <v>44459</v>
      </c>
      <c r="AQ4009" s="335" t="s">
        <v>12921</v>
      </c>
      <c r="AR4009" s="335" t="s">
        <v>8721</v>
      </c>
      <c r="AS4009" s="335" t="s">
        <v>12921</v>
      </c>
      <c r="AT4009" s="335" t="s">
        <v>8721</v>
      </c>
      <c r="AU4009" s="335" t="s">
        <v>8721</v>
      </c>
      <c r="AV4009" s="335" t="s">
        <v>15312</v>
      </c>
      <c r="AW4009" s="327" t="s">
        <v>12484</v>
      </c>
      <c r="AX4009" s="335" t="s">
        <v>12741</v>
      </c>
      <c r="AY4009" s="390">
        <v>2</v>
      </c>
      <c r="AZ4009" s="309"/>
      <c r="BA4009" s="311" t="s">
        <v>13642</v>
      </c>
      <c r="BB4009" s="310" t="s">
        <v>8721</v>
      </c>
      <c r="BC4009" s="311" t="s">
        <v>8721</v>
      </c>
      <c r="BD4009" s="311">
        <v>2</v>
      </c>
      <c r="BE4009" s="307"/>
      <c r="BF4009" s="310" t="b">
        <v>0</v>
      </c>
    </row>
    <row r="4010" spans="1:58" s="309" customFormat="1" ht="15" customHeight="1" x14ac:dyDescent="0.25">
      <c r="A4010" s="335">
        <v>3926</v>
      </c>
      <c r="B4010" s="336" t="s">
        <v>3635</v>
      </c>
      <c r="C4010" s="337">
        <v>5011</v>
      </c>
      <c r="D4010" s="337" t="s">
        <v>3635</v>
      </c>
      <c r="E4010" s="337" t="s">
        <v>10223</v>
      </c>
      <c r="F4010" s="337" t="s">
        <v>10228</v>
      </c>
      <c r="G4010" s="337" t="s">
        <v>10229</v>
      </c>
      <c r="H4010" s="337" t="s">
        <v>10247</v>
      </c>
      <c r="I4010" s="337" t="s">
        <v>10274</v>
      </c>
      <c r="J4010" s="337" t="s">
        <v>15269</v>
      </c>
      <c r="K4010" s="337" t="s">
        <v>12473</v>
      </c>
      <c r="L4010" s="338" t="s">
        <v>12474</v>
      </c>
      <c r="M4010" s="337" t="s">
        <v>15034</v>
      </c>
      <c r="N4010" s="337" t="s">
        <v>8721</v>
      </c>
      <c r="O4010" s="337" t="s">
        <v>8721</v>
      </c>
      <c r="P4010" s="337" t="s">
        <v>8721</v>
      </c>
      <c r="Q4010" s="337" t="s">
        <v>8721</v>
      </c>
      <c r="R4010" s="337" t="s">
        <v>8721</v>
      </c>
      <c r="S4010" s="337" t="s">
        <v>15216</v>
      </c>
      <c r="T4010" s="337" t="s">
        <v>8721</v>
      </c>
      <c r="U4010" s="337" t="s">
        <v>8721</v>
      </c>
      <c r="V4010" s="337" t="s">
        <v>8721</v>
      </c>
      <c r="W4010" s="337" t="s">
        <v>12476</v>
      </c>
      <c r="X4010" s="337" t="s">
        <v>40</v>
      </c>
      <c r="Y4010" s="337" t="s">
        <v>8721</v>
      </c>
      <c r="Z4010" s="337" t="s">
        <v>12733</v>
      </c>
      <c r="AA4010" s="337" t="s">
        <v>12734</v>
      </c>
      <c r="AB4010" s="337" t="s">
        <v>13350</v>
      </c>
      <c r="AC4010" s="339">
        <v>400.55945986656042</v>
      </c>
      <c r="AD4010" s="358" t="s">
        <v>12478</v>
      </c>
      <c r="AE4010" s="339">
        <v>496.61526204490576</v>
      </c>
      <c r="AF4010" s="340">
        <v>0.23980410351647841</v>
      </c>
      <c r="AG4010" s="366">
        <v>748.51113094960351</v>
      </c>
      <c r="AH4010" s="366">
        <v>537.41309423217683</v>
      </c>
      <c r="AI4010" s="340">
        <v>0.34165622854396416</v>
      </c>
      <c r="AJ4010" s="340">
        <v>8.2151788930687308E-2</v>
      </c>
      <c r="AK4010" s="341">
        <v>537.41309423217683</v>
      </c>
      <c r="AL4010" s="342">
        <v>0.34165622854396416</v>
      </c>
      <c r="AM4010" s="339" t="s">
        <v>12736</v>
      </c>
      <c r="AN4010" s="339" t="s">
        <v>12934</v>
      </c>
      <c r="AO4010" s="337" t="s">
        <v>12935</v>
      </c>
      <c r="AP4010" s="343">
        <v>44459</v>
      </c>
      <c r="AQ4010" s="335" t="s">
        <v>12921</v>
      </c>
      <c r="AR4010" s="335" t="s">
        <v>8721</v>
      </c>
      <c r="AS4010" s="335" t="s">
        <v>12921</v>
      </c>
      <c r="AT4010" s="335" t="s">
        <v>8721</v>
      </c>
      <c r="AU4010" s="335" t="s">
        <v>8721</v>
      </c>
      <c r="AV4010" s="335" t="s">
        <v>15039</v>
      </c>
      <c r="AW4010" s="327" t="s">
        <v>12484</v>
      </c>
      <c r="AX4010" s="335" t="s">
        <v>12741</v>
      </c>
      <c r="AY4010" s="390">
        <v>2</v>
      </c>
      <c r="AZ4010" s="311"/>
      <c r="BA4010" s="309" t="s">
        <v>13642</v>
      </c>
      <c r="BB4010" s="310" t="s">
        <v>8721</v>
      </c>
      <c r="BC4010" s="309" t="s">
        <v>8721</v>
      </c>
      <c r="BD4010" s="309">
        <v>2</v>
      </c>
      <c r="BE4010" s="307"/>
      <c r="BF4010" s="310" t="b">
        <v>0</v>
      </c>
    </row>
    <row r="4011" spans="1:58" s="311" customFormat="1" ht="15" customHeight="1" x14ac:dyDescent="0.25">
      <c r="A4011" s="345">
        <v>3927</v>
      </c>
      <c r="B4011" s="336" t="s">
        <v>4432</v>
      </c>
      <c r="C4011" s="346">
        <v>5012</v>
      </c>
      <c r="D4011" s="346" t="s">
        <v>4432</v>
      </c>
      <c r="E4011" s="346" t="s">
        <v>10223</v>
      </c>
      <c r="F4011" s="346" t="s">
        <v>10228</v>
      </c>
      <c r="G4011" s="346" t="s">
        <v>10229</v>
      </c>
      <c r="H4011" s="346" t="s">
        <v>10247</v>
      </c>
      <c r="I4011" s="346" t="s">
        <v>10275</v>
      </c>
      <c r="J4011" s="346" t="s">
        <v>15269</v>
      </c>
      <c r="K4011" s="346" t="s">
        <v>12473</v>
      </c>
      <c r="L4011" s="347" t="s">
        <v>12474</v>
      </c>
      <c r="M4011" s="346" t="s">
        <v>15034</v>
      </c>
      <c r="N4011" s="346" t="s">
        <v>8721</v>
      </c>
      <c r="O4011" s="346" t="s">
        <v>8721</v>
      </c>
      <c r="P4011" s="346" t="s">
        <v>8721</v>
      </c>
      <c r="Q4011" s="346" t="s">
        <v>8721</v>
      </c>
      <c r="R4011" s="346" t="s">
        <v>8721</v>
      </c>
      <c r="S4011" s="346" t="s">
        <v>15216</v>
      </c>
      <c r="T4011" s="346" t="s">
        <v>8721</v>
      </c>
      <c r="U4011" s="346" t="s">
        <v>8721</v>
      </c>
      <c r="V4011" s="346" t="s">
        <v>8721</v>
      </c>
      <c r="W4011" s="346" t="s">
        <v>12476</v>
      </c>
      <c r="X4011" s="346" t="s">
        <v>40</v>
      </c>
      <c r="Y4011" s="346" t="s">
        <v>8721</v>
      </c>
      <c r="Z4011" s="346" t="s">
        <v>12733</v>
      </c>
      <c r="AA4011" s="346" t="s">
        <v>12734</v>
      </c>
      <c r="AB4011" s="346" t="s">
        <v>13350</v>
      </c>
      <c r="AC4011" s="348">
        <v>410.55422565977591</v>
      </c>
      <c r="AD4011" s="358" t="s">
        <v>12478</v>
      </c>
      <c r="AE4011" s="348">
        <v>509.00681368902042</v>
      </c>
      <c r="AF4011" s="349">
        <v>0.23980410351647841</v>
      </c>
      <c r="AG4011" s="359">
        <v>755.41702853970889</v>
      </c>
      <c r="AH4011" s="359">
        <v>542.37136357366376</v>
      </c>
      <c r="AI4011" s="349">
        <v>0.32107120003953882</v>
      </c>
      <c r="AJ4011" s="349">
        <v>6.5548336461027201E-2</v>
      </c>
      <c r="AK4011" s="350">
        <v>542.37136357366376</v>
      </c>
      <c r="AL4011" s="351">
        <v>0.32107120003953882</v>
      </c>
      <c r="AM4011" s="348" t="s">
        <v>12736</v>
      </c>
      <c r="AN4011" s="348" t="s">
        <v>12934</v>
      </c>
      <c r="AO4011" s="346" t="s">
        <v>12935</v>
      </c>
      <c r="AP4011" s="352">
        <v>44459</v>
      </c>
      <c r="AQ4011" s="346" t="s">
        <v>12921</v>
      </c>
      <c r="AR4011" s="346" t="s">
        <v>8721</v>
      </c>
      <c r="AS4011" s="346" t="s">
        <v>12921</v>
      </c>
      <c r="AT4011" s="346" t="s">
        <v>8721</v>
      </c>
      <c r="AU4011" s="346" t="s">
        <v>8721</v>
      </c>
      <c r="AV4011" s="346" t="s">
        <v>15039</v>
      </c>
      <c r="AW4011" s="327" t="s">
        <v>12484</v>
      </c>
      <c r="AX4011" s="346" t="s">
        <v>12741</v>
      </c>
      <c r="AY4011" s="380">
        <v>2</v>
      </c>
      <c r="AZ4011" s="309"/>
      <c r="BA4011" s="311" t="s">
        <v>13642</v>
      </c>
      <c r="BB4011" s="310" t="s">
        <v>8721</v>
      </c>
      <c r="BC4011" s="311" t="s">
        <v>8721</v>
      </c>
      <c r="BD4011" s="311">
        <v>2</v>
      </c>
      <c r="BE4011" s="307"/>
      <c r="BF4011" s="310" t="b">
        <v>0</v>
      </c>
    </row>
    <row r="4012" spans="1:58" s="309" customFormat="1" ht="15" customHeight="1" x14ac:dyDescent="0.25">
      <c r="A4012" s="335">
        <v>3928</v>
      </c>
      <c r="B4012" s="373" t="s">
        <v>10734</v>
      </c>
      <c r="C4012" s="346">
        <v>9030</v>
      </c>
      <c r="D4012" s="346" t="s">
        <v>10734</v>
      </c>
      <c r="E4012" s="346" t="s">
        <v>10223</v>
      </c>
      <c r="F4012" s="346" t="s">
        <v>10228</v>
      </c>
      <c r="G4012" s="346" t="s">
        <v>10229</v>
      </c>
      <c r="H4012" s="346" t="s">
        <v>10250</v>
      </c>
      <c r="I4012" s="346" t="s">
        <v>10239</v>
      </c>
      <c r="J4012" s="346" t="s">
        <v>15269</v>
      </c>
      <c r="K4012" s="346" t="s">
        <v>12473</v>
      </c>
      <c r="L4012" s="347" t="s">
        <v>12474</v>
      </c>
      <c r="M4012" s="346" t="s">
        <v>15034</v>
      </c>
      <c r="N4012" s="346" t="s">
        <v>8721</v>
      </c>
      <c r="O4012" s="346" t="s">
        <v>8721</v>
      </c>
      <c r="P4012" s="346" t="s">
        <v>8721</v>
      </c>
      <c r="Q4012" s="346" t="s">
        <v>8721</v>
      </c>
      <c r="R4012" s="346" t="s">
        <v>8721</v>
      </c>
      <c r="S4012" s="346" t="s">
        <v>15216</v>
      </c>
      <c r="T4012" s="346" t="s">
        <v>8721</v>
      </c>
      <c r="U4012" s="346" t="s">
        <v>8721</v>
      </c>
      <c r="V4012" s="346" t="s">
        <v>8721</v>
      </c>
      <c r="W4012" s="346" t="s">
        <v>12476</v>
      </c>
      <c r="X4012" s="346" t="s">
        <v>40</v>
      </c>
      <c r="Y4012" s="346" t="s">
        <v>8721</v>
      </c>
      <c r="Z4012" s="346" t="s">
        <v>12733</v>
      </c>
      <c r="AA4012" s="346" t="s">
        <v>12734</v>
      </c>
      <c r="AB4012" s="346" t="s">
        <v>13350</v>
      </c>
      <c r="AC4012" s="348" t="e">
        <v>#N/A</v>
      </c>
      <c r="AD4012" s="358" t="s">
        <v>12478</v>
      </c>
      <c r="AE4012" s="348" t="s">
        <v>12710</v>
      </c>
      <c r="AF4012" s="349">
        <v>0</v>
      </c>
      <c r="AG4012" s="359">
        <v>633.02420739358706</v>
      </c>
      <c r="AH4012" s="359">
        <v>454.4962445483846</v>
      </c>
      <c r="AI4012" s="349">
        <v>0</v>
      </c>
      <c r="AJ4012" s="349">
        <v>0</v>
      </c>
      <c r="AK4012" s="350">
        <v>454.4962445483846</v>
      </c>
      <c r="AL4012" s="351">
        <v>0</v>
      </c>
      <c r="AM4012" s="348" t="s">
        <v>12736</v>
      </c>
      <c r="AN4012" s="348" t="s">
        <v>12934</v>
      </c>
      <c r="AO4012" s="346" t="s">
        <v>12935</v>
      </c>
      <c r="AP4012" s="352">
        <v>44456</v>
      </c>
      <c r="AQ4012" s="346" t="s">
        <v>12921</v>
      </c>
      <c r="AR4012" s="346" t="s">
        <v>8721</v>
      </c>
      <c r="AS4012" s="346" t="s">
        <v>12921</v>
      </c>
      <c r="AT4012" s="346" t="s">
        <v>8721</v>
      </c>
      <c r="AU4012" s="346" t="s">
        <v>8721</v>
      </c>
      <c r="AV4012" s="346" t="s">
        <v>15313</v>
      </c>
      <c r="AW4012" s="327" t="s">
        <v>12484</v>
      </c>
      <c r="AX4012" s="346" t="s">
        <v>12741</v>
      </c>
      <c r="AY4012" s="380">
        <v>2</v>
      </c>
      <c r="BA4012" s="309" t="s">
        <v>13642</v>
      </c>
      <c r="BB4012" s="310" t="s">
        <v>8721</v>
      </c>
      <c r="BC4012" s="309" t="s">
        <v>8721</v>
      </c>
      <c r="BD4012" s="309">
        <v>2</v>
      </c>
      <c r="BE4012" s="307"/>
      <c r="BF4012" s="310" t="b">
        <v>0</v>
      </c>
    </row>
    <row r="4013" spans="1:58" s="311" customFormat="1" ht="15" customHeight="1" x14ac:dyDescent="0.25">
      <c r="A4013" s="345">
        <v>3929</v>
      </c>
      <c r="B4013" s="373" t="s">
        <v>10735</v>
      </c>
      <c r="C4013" s="337">
        <v>9031</v>
      </c>
      <c r="D4013" s="337" t="s">
        <v>10735</v>
      </c>
      <c r="E4013" s="337" t="s">
        <v>10223</v>
      </c>
      <c r="F4013" s="337" t="s">
        <v>10228</v>
      </c>
      <c r="G4013" s="337" t="s">
        <v>10229</v>
      </c>
      <c r="H4013" s="337" t="s">
        <v>10250</v>
      </c>
      <c r="I4013" s="337" t="s">
        <v>10246</v>
      </c>
      <c r="J4013" s="337" t="s">
        <v>15269</v>
      </c>
      <c r="K4013" s="337" t="s">
        <v>12473</v>
      </c>
      <c r="L4013" s="338" t="s">
        <v>12474</v>
      </c>
      <c r="M4013" s="337" t="s">
        <v>15034</v>
      </c>
      <c r="N4013" s="337" t="s">
        <v>8721</v>
      </c>
      <c r="O4013" s="337" t="s">
        <v>8721</v>
      </c>
      <c r="P4013" s="337" t="s">
        <v>8721</v>
      </c>
      <c r="Q4013" s="337" t="s">
        <v>8721</v>
      </c>
      <c r="R4013" s="337" t="s">
        <v>8721</v>
      </c>
      <c r="S4013" s="337" t="s">
        <v>15216</v>
      </c>
      <c r="T4013" s="337" t="s">
        <v>8721</v>
      </c>
      <c r="U4013" s="337" t="s">
        <v>8721</v>
      </c>
      <c r="V4013" s="337" t="s">
        <v>8721</v>
      </c>
      <c r="W4013" s="337" t="s">
        <v>12476</v>
      </c>
      <c r="X4013" s="337" t="s">
        <v>40</v>
      </c>
      <c r="Y4013" s="337" t="s">
        <v>8721</v>
      </c>
      <c r="Z4013" s="337" t="s">
        <v>12733</v>
      </c>
      <c r="AA4013" s="337" t="s">
        <v>12734</v>
      </c>
      <c r="AB4013" s="337" t="s">
        <v>13350</v>
      </c>
      <c r="AC4013" s="339" t="e">
        <v>#N/A</v>
      </c>
      <c r="AD4013" s="358" t="s">
        <v>12478</v>
      </c>
      <c r="AE4013" s="339" t="s">
        <v>12710</v>
      </c>
      <c r="AF4013" s="340">
        <v>0</v>
      </c>
      <c r="AG4013" s="366">
        <v>636.28810137350354</v>
      </c>
      <c r="AH4013" s="366">
        <v>456.83964238238525</v>
      </c>
      <c r="AI4013" s="340">
        <v>0</v>
      </c>
      <c r="AJ4013" s="340">
        <v>0</v>
      </c>
      <c r="AK4013" s="341">
        <v>456.83964238238525</v>
      </c>
      <c r="AL4013" s="342">
        <v>0</v>
      </c>
      <c r="AM4013" s="339" t="s">
        <v>12736</v>
      </c>
      <c r="AN4013" s="339" t="s">
        <v>12934</v>
      </c>
      <c r="AO4013" s="337" t="s">
        <v>12935</v>
      </c>
      <c r="AP4013" s="343">
        <v>44456</v>
      </c>
      <c r="AQ4013" s="335" t="s">
        <v>12921</v>
      </c>
      <c r="AR4013" s="335" t="s">
        <v>8721</v>
      </c>
      <c r="AS4013" s="335" t="s">
        <v>12921</v>
      </c>
      <c r="AT4013" s="335" t="s">
        <v>8721</v>
      </c>
      <c r="AU4013" s="335" t="s">
        <v>8721</v>
      </c>
      <c r="AV4013" s="335" t="s">
        <v>15039</v>
      </c>
      <c r="AW4013" s="327" t="s">
        <v>12484</v>
      </c>
      <c r="AX4013" s="335" t="s">
        <v>12741</v>
      </c>
      <c r="AY4013" s="390">
        <v>2</v>
      </c>
      <c r="BA4013" s="311" t="s">
        <v>13642</v>
      </c>
      <c r="BB4013" s="310" t="s">
        <v>8721</v>
      </c>
      <c r="BC4013" s="311" t="s">
        <v>8721</v>
      </c>
      <c r="BD4013" s="311">
        <v>2</v>
      </c>
      <c r="BE4013" s="307"/>
      <c r="BF4013" s="310" t="b">
        <v>0</v>
      </c>
    </row>
    <row r="4014" spans="1:58" s="309" customFormat="1" ht="15" customHeight="1" x14ac:dyDescent="0.25">
      <c r="A4014" s="335">
        <v>3930</v>
      </c>
      <c r="B4014" s="373" t="s">
        <v>10736</v>
      </c>
      <c r="C4014" s="346">
        <v>9032</v>
      </c>
      <c r="D4014" s="346" t="s">
        <v>10736</v>
      </c>
      <c r="E4014" s="346" t="s">
        <v>10223</v>
      </c>
      <c r="F4014" s="346" t="s">
        <v>10228</v>
      </c>
      <c r="G4014" s="346" t="s">
        <v>10229</v>
      </c>
      <c r="H4014" s="346" t="s">
        <v>10250</v>
      </c>
      <c r="I4014" s="346" t="s">
        <v>10248</v>
      </c>
      <c r="J4014" s="346" t="s">
        <v>15269</v>
      </c>
      <c r="K4014" s="346" t="s">
        <v>12473</v>
      </c>
      <c r="L4014" s="347" t="s">
        <v>12474</v>
      </c>
      <c r="M4014" s="346" t="s">
        <v>15034</v>
      </c>
      <c r="N4014" s="346" t="s">
        <v>8721</v>
      </c>
      <c r="O4014" s="346" t="s">
        <v>8721</v>
      </c>
      <c r="P4014" s="346" t="s">
        <v>8721</v>
      </c>
      <c r="Q4014" s="346" t="s">
        <v>8721</v>
      </c>
      <c r="R4014" s="346" t="s">
        <v>8721</v>
      </c>
      <c r="S4014" s="346" t="s">
        <v>15216</v>
      </c>
      <c r="T4014" s="346" t="s">
        <v>8721</v>
      </c>
      <c r="U4014" s="346" t="s">
        <v>8721</v>
      </c>
      <c r="V4014" s="346" t="s">
        <v>8721</v>
      </c>
      <c r="W4014" s="346" t="s">
        <v>12476</v>
      </c>
      <c r="X4014" s="346" t="s">
        <v>40</v>
      </c>
      <c r="Y4014" s="346" t="s">
        <v>8721</v>
      </c>
      <c r="Z4014" s="346" t="s">
        <v>12733</v>
      </c>
      <c r="AA4014" s="346" t="s">
        <v>12734</v>
      </c>
      <c r="AB4014" s="346" t="s">
        <v>13350</v>
      </c>
      <c r="AC4014" s="348" t="e">
        <v>#N/A</v>
      </c>
      <c r="AD4014" s="358" t="s">
        <v>12478</v>
      </c>
      <c r="AE4014" s="348" t="s">
        <v>12710</v>
      </c>
      <c r="AF4014" s="349">
        <v>0</v>
      </c>
      <c r="AG4014" s="359">
        <v>639.55199535341978</v>
      </c>
      <c r="AH4014" s="359">
        <v>459.18304021638573</v>
      </c>
      <c r="AI4014" s="349">
        <v>0</v>
      </c>
      <c r="AJ4014" s="349">
        <v>0</v>
      </c>
      <c r="AK4014" s="350">
        <v>459.18304021638573</v>
      </c>
      <c r="AL4014" s="351">
        <v>0</v>
      </c>
      <c r="AM4014" s="348" t="s">
        <v>12736</v>
      </c>
      <c r="AN4014" s="348" t="s">
        <v>12934</v>
      </c>
      <c r="AO4014" s="346" t="s">
        <v>12935</v>
      </c>
      <c r="AP4014" s="352">
        <v>44456</v>
      </c>
      <c r="AQ4014" s="346" t="s">
        <v>12921</v>
      </c>
      <c r="AR4014" s="346" t="s">
        <v>8721</v>
      </c>
      <c r="AS4014" s="346" t="s">
        <v>12921</v>
      </c>
      <c r="AT4014" s="346" t="s">
        <v>8721</v>
      </c>
      <c r="AU4014" s="346" t="s">
        <v>8721</v>
      </c>
      <c r="AV4014" s="346" t="s">
        <v>15039</v>
      </c>
      <c r="AW4014" s="327" t="s">
        <v>12484</v>
      </c>
      <c r="AX4014" s="346" t="s">
        <v>12741</v>
      </c>
      <c r="AY4014" s="380">
        <v>2</v>
      </c>
      <c r="BA4014" s="309" t="s">
        <v>13642</v>
      </c>
      <c r="BB4014" s="310" t="s">
        <v>8721</v>
      </c>
      <c r="BC4014" s="309" t="s">
        <v>8721</v>
      </c>
      <c r="BD4014" s="309">
        <v>2</v>
      </c>
      <c r="BE4014" s="307"/>
      <c r="BF4014" s="310" t="b">
        <v>0</v>
      </c>
    </row>
    <row r="4015" spans="1:58" s="311" customFormat="1" ht="15" customHeight="1" x14ac:dyDescent="0.25">
      <c r="A4015" s="345">
        <v>3931</v>
      </c>
      <c r="B4015" s="373" t="s">
        <v>10737</v>
      </c>
      <c r="C4015" s="337">
        <v>9033</v>
      </c>
      <c r="D4015" s="337" t="s">
        <v>10737</v>
      </c>
      <c r="E4015" s="337" t="s">
        <v>10223</v>
      </c>
      <c r="F4015" s="337" t="s">
        <v>10228</v>
      </c>
      <c r="G4015" s="337" t="s">
        <v>10229</v>
      </c>
      <c r="H4015" s="337" t="s">
        <v>10250</v>
      </c>
      <c r="I4015" s="337" t="s">
        <v>10271</v>
      </c>
      <c r="J4015" s="337" t="s">
        <v>15269</v>
      </c>
      <c r="K4015" s="337" t="s">
        <v>12473</v>
      </c>
      <c r="L4015" s="338" t="s">
        <v>12474</v>
      </c>
      <c r="M4015" s="337" t="s">
        <v>15034</v>
      </c>
      <c r="N4015" s="337" t="s">
        <v>8721</v>
      </c>
      <c r="O4015" s="337" t="s">
        <v>8721</v>
      </c>
      <c r="P4015" s="337" t="s">
        <v>8721</v>
      </c>
      <c r="Q4015" s="337" t="s">
        <v>8721</v>
      </c>
      <c r="R4015" s="337" t="s">
        <v>8721</v>
      </c>
      <c r="S4015" s="337" t="s">
        <v>15216</v>
      </c>
      <c r="T4015" s="337" t="s">
        <v>8721</v>
      </c>
      <c r="U4015" s="337" t="s">
        <v>8721</v>
      </c>
      <c r="V4015" s="337" t="s">
        <v>8721</v>
      </c>
      <c r="W4015" s="337" t="s">
        <v>12476</v>
      </c>
      <c r="X4015" s="337" t="s">
        <v>40</v>
      </c>
      <c r="Y4015" s="337" t="s">
        <v>8721</v>
      </c>
      <c r="Z4015" s="337" t="s">
        <v>12733</v>
      </c>
      <c r="AA4015" s="337" t="s">
        <v>12734</v>
      </c>
      <c r="AB4015" s="337" t="s">
        <v>13350</v>
      </c>
      <c r="AC4015" s="339" t="e">
        <v>#N/A</v>
      </c>
      <c r="AD4015" s="358" t="s">
        <v>12478</v>
      </c>
      <c r="AE4015" s="339" t="s">
        <v>12710</v>
      </c>
      <c r="AF4015" s="340">
        <v>0</v>
      </c>
      <c r="AG4015" s="366">
        <v>642.81588933333626</v>
      </c>
      <c r="AH4015" s="366">
        <v>461.52643805038639</v>
      </c>
      <c r="AI4015" s="340">
        <v>0</v>
      </c>
      <c r="AJ4015" s="340">
        <v>0</v>
      </c>
      <c r="AK4015" s="341">
        <v>461.52643805038639</v>
      </c>
      <c r="AL4015" s="342">
        <v>0</v>
      </c>
      <c r="AM4015" s="339" t="s">
        <v>12736</v>
      </c>
      <c r="AN4015" s="339" t="s">
        <v>12934</v>
      </c>
      <c r="AO4015" s="337" t="s">
        <v>12935</v>
      </c>
      <c r="AP4015" s="343">
        <v>44456</v>
      </c>
      <c r="AQ4015" s="335" t="s">
        <v>12921</v>
      </c>
      <c r="AR4015" s="335" t="s">
        <v>8721</v>
      </c>
      <c r="AS4015" s="335" t="s">
        <v>12921</v>
      </c>
      <c r="AT4015" s="335" t="s">
        <v>8721</v>
      </c>
      <c r="AU4015" s="335" t="s">
        <v>8721</v>
      </c>
      <c r="AV4015" s="335" t="s">
        <v>15039</v>
      </c>
      <c r="AW4015" s="327" t="s">
        <v>12484</v>
      </c>
      <c r="AX4015" s="335" t="s">
        <v>12741</v>
      </c>
      <c r="AY4015" s="390">
        <v>2</v>
      </c>
      <c r="BA4015" s="311" t="s">
        <v>13642</v>
      </c>
      <c r="BB4015" s="310" t="s">
        <v>8721</v>
      </c>
      <c r="BC4015" s="311" t="s">
        <v>8721</v>
      </c>
      <c r="BD4015" s="311">
        <v>2</v>
      </c>
      <c r="BE4015" s="307"/>
      <c r="BF4015" s="310" t="b">
        <v>0</v>
      </c>
    </row>
    <row r="4016" spans="1:58" s="309" customFormat="1" ht="15" customHeight="1" x14ac:dyDescent="0.25">
      <c r="A4016" s="335">
        <v>3932</v>
      </c>
      <c r="B4016" s="373" t="s">
        <v>10738</v>
      </c>
      <c r="C4016" s="346">
        <v>9034</v>
      </c>
      <c r="D4016" s="346" t="s">
        <v>10738</v>
      </c>
      <c r="E4016" s="346" t="s">
        <v>10223</v>
      </c>
      <c r="F4016" s="346" t="s">
        <v>10228</v>
      </c>
      <c r="G4016" s="346" t="s">
        <v>10229</v>
      </c>
      <c r="H4016" s="346" t="s">
        <v>10250</v>
      </c>
      <c r="I4016" s="346" t="s">
        <v>10272</v>
      </c>
      <c r="J4016" s="346" t="s">
        <v>15269</v>
      </c>
      <c r="K4016" s="346" t="s">
        <v>12473</v>
      </c>
      <c r="L4016" s="347" t="s">
        <v>12474</v>
      </c>
      <c r="M4016" s="346" t="s">
        <v>15034</v>
      </c>
      <c r="N4016" s="346" t="s">
        <v>8721</v>
      </c>
      <c r="O4016" s="346" t="s">
        <v>8721</v>
      </c>
      <c r="P4016" s="346" t="s">
        <v>8721</v>
      </c>
      <c r="Q4016" s="346" t="s">
        <v>8721</v>
      </c>
      <c r="R4016" s="346" t="s">
        <v>8721</v>
      </c>
      <c r="S4016" s="346" t="s">
        <v>15216</v>
      </c>
      <c r="T4016" s="346" t="s">
        <v>8721</v>
      </c>
      <c r="U4016" s="346" t="s">
        <v>8721</v>
      </c>
      <c r="V4016" s="346" t="s">
        <v>8721</v>
      </c>
      <c r="W4016" s="346" t="s">
        <v>12476</v>
      </c>
      <c r="X4016" s="346" t="s">
        <v>40</v>
      </c>
      <c r="Y4016" s="346" t="s">
        <v>8721</v>
      </c>
      <c r="Z4016" s="346" t="s">
        <v>12733</v>
      </c>
      <c r="AA4016" s="346" t="s">
        <v>12734</v>
      </c>
      <c r="AB4016" s="346" t="s">
        <v>13350</v>
      </c>
      <c r="AC4016" s="348" t="e">
        <v>#N/A</v>
      </c>
      <c r="AD4016" s="358" t="s">
        <v>12478</v>
      </c>
      <c r="AE4016" s="348" t="s">
        <v>12710</v>
      </c>
      <c r="AF4016" s="349">
        <v>0</v>
      </c>
      <c r="AG4016" s="359">
        <v>646.07978331325262</v>
      </c>
      <c r="AH4016" s="359">
        <v>463.86983588438699</v>
      </c>
      <c r="AI4016" s="349">
        <v>0</v>
      </c>
      <c r="AJ4016" s="349">
        <v>0</v>
      </c>
      <c r="AK4016" s="350">
        <v>463.86983588438699</v>
      </c>
      <c r="AL4016" s="351">
        <v>0</v>
      </c>
      <c r="AM4016" s="348" t="s">
        <v>12736</v>
      </c>
      <c r="AN4016" s="348" t="s">
        <v>12934</v>
      </c>
      <c r="AO4016" s="346" t="s">
        <v>12935</v>
      </c>
      <c r="AP4016" s="352">
        <v>44456</v>
      </c>
      <c r="AQ4016" s="346" t="s">
        <v>12921</v>
      </c>
      <c r="AR4016" s="346" t="s">
        <v>8721</v>
      </c>
      <c r="AS4016" s="346" t="s">
        <v>12921</v>
      </c>
      <c r="AT4016" s="346" t="s">
        <v>8721</v>
      </c>
      <c r="AU4016" s="346" t="s">
        <v>8721</v>
      </c>
      <c r="AV4016" s="346" t="s">
        <v>15039</v>
      </c>
      <c r="AW4016" s="327" t="s">
        <v>12484</v>
      </c>
      <c r="AX4016" s="346" t="s">
        <v>12741</v>
      </c>
      <c r="AY4016" s="380">
        <v>2</v>
      </c>
      <c r="BA4016" s="309" t="s">
        <v>13642</v>
      </c>
      <c r="BB4016" s="310" t="s">
        <v>8721</v>
      </c>
      <c r="BC4016" s="309" t="s">
        <v>8721</v>
      </c>
      <c r="BD4016" s="309">
        <v>2</v>
      </c>
      <c r="BE4016" s="307"/>
      <c r="BF4016" s="310" t="b">
        <v>0</v>
      </c>
    </row>
    <row r="4017" spans="1:58" s="311" customFormat="1" ht="15" customHeight="1" x14ac:dyDescent="0.25">
      <c r="A4017" s="345">
        <v>3933</v>
      </c>
      <c r="B4017" s="373" t="s">
        <v>10739</v>
      </c>
      <c r="C4017" s="337">
        <v>9035</v>
      </c>
      <c r="D4017" s="337" t="s">
        <v>10739</v>
      </c>
      <c r="E4017" s="337" t="s">
        <v>10223</v>
      </c>
      <c r="F4017" s="337" t="s">
        <v>10228</v>
      </c>
      <c r="G4017" s="337" t="s">
        <v>10229</v>
      </c>
      <c r="H4017" s="337" t="s">
        <v>10250</v>
      </c>
      <c r="I4017" s="337" t="s">
        <v>10273</v>
      </c>
      <c r="J4017" s="337" t="s">
        <v>15269</v>
      </c>
      <c r="K4017" s="337" t="s">
        <v>12473</v>
      </c>
      <c r="L4017" s="338" t="s">
        <v>12474</v>
      </c>
      <c r="M4017" s="337" t="s">
        <v>15034</v>
      </c>
      <c r="N4017" s="337" t="s">
        <v>8721</v>
      </c>
      <c r="O4017" s="337" t="s">
        <v>8721</v>
      </c>
      <c r="P4017" s="337" t="s">
        <v>8721</v>
      </c>
      <c r="Q4017" s="337" t="s">
        <v>8721</v>
      </c>
      <c r="R4017" s="337" t="s">
        <v>8721</v>
      </c>
      <c r="S4017" s="337" t="s">
        <v>15216</v>
      </c>
      <c r="T4017" s="337" t="s">
        <v>8721</v>
      </c>
      <c r="U4017" s="337" t="s">
        <v>8721</v>
      </c>
      <c r="V4017" s="337" t="s">
        <v>8721</v>
      </c>
      <c r="W4017" s="337" t="s">
        <v>12476</v>
      </c>
      <c r="X4017" s="337" t="s">
        <v>40</v>
      </c>
      <c r="Y4017" s="337" t="s">
        <v>8721</v>
      </c>
      <c r="Z4017" s="337" t="s">
        <v>12733</v>
      </c>
      <c r="AA4017" s="337" t="s">
        <v>12734</v>
      </c>
      <c r="AB4017" s="337" t="s">
        <v>13350</v>
      </c>
      <c r="AC4017" s="339" t="e">
        <v>#N/A</v>
      </c>
      <c r="AD4017" s="358" t="s">
        <v>12478</v>
      </c>
      <c r="AE4017" s="339" t="s">
        <v>12710</v>
      </c>
      <c r="AF4017" s="340">
        <v>0</v>
      </c>
      <c r="AG4017" s="366">
        <v>649.34367729316898</v>
      </c>
      <c r="AH4017" s="366">
        <v>466.21323371838753</v>
      </c>
      <c r="AI4017" s="340">
        <v>0</v>
      </c>
      <c r="AJ4017" s="340">
        <v>0</v>
      </c>
      <c r="AK4017" s="341">
        <v>466.21323371838753</v>
      </c>
      <c r="AL4017" s="342">
        <v>0</v>
      </c>
      <c r="AM4017" s="339" t="s">
        <v>12736</v>
      </c>
      <c r="AN4017" s="339" t="s">
        <v>12934</v>
      </c>
      <c r="AO4017" s="337" t="s">
        <v>12935</v>
      </c>
      <c r="AP4017" s="343">
        <v>44456</v>
      </c>
      <c r="AQ4017" s="335" t="s">
        <v>12921</v>
      </c>
      <c r="AR4017" s="335" t="s">
        <v>8721</v>
      </c>
      <c r="AS4017" s="335" t="s">
        <v>12921</v>
      </c>
      <c r="AT4017" s="335" t="s">
        <v>8721</v>
      </c>
      <c r="AU4017" s="335" t="s">
        <v>8721</v>
      </c>
      <c r="AV4017" s="335" t="s">
        <v>15039</v>
      </c>
      <c r="AW4017" s="327" t="s">
        <v>12484</v>
      </c>
      <c r="AX4017" s="335" t="s">
        <v>12741</v>
      </c>
      <c r="AY4017" s="390">
        <v>2</v>
      </c>
      <c r="AZ4017" s="309"/>
      <c r="BA4017" s="311" t="s">
        <v>13642</v>
      </c>
      <c r="BB4017" s="310" t="s">
        <v>8721</v>
      </c>
      <c r="BC4017" s="311" t="s">
        <v>8721</v>
      </c>
      <c r="BD4017" s="311">
        <v>2</v>
      </c>
      <c r="BE4017" s="307"/>
      <c r="BF4017" s="310" t="b">
        <v>0</v>
      </c>
    </row>
    <row r="4018" spans="1:58" s="309" customFormat="1" ht="15" customHeight="1" x14ac:dyDescent="0.25">
      <c r="A4018" s="335">
        <v>3934</v>
      </c>
      <c r="B4018" s="373" t="s">
        <v>10740</v>
      </c>
      <c r="C4018" s="346">
        <v>9036</v>
      </c>
      <c r="D4018" s="346" t="s">
        <v>10740</v>
      </c>
      <c r="E4018" s="346" t="s">
        <v>10223</v>
      </c>
      <c r="F4018" s="346" t="s">
        <v>10228</v>
      </c>
      <c r="G4018" s="346" t="s">
        <v>10229</v>
      </c>
      <c r="H4018" s="346" t="s">
        <v>10250</v>
      </c>
      <c r="I4018" s="346" t="s">
        <v>10274</v>
      </c>
      <c r="J4018" s="346" t="s">
        <v>15269</v>
      </c>
      <c r="K4018" s="346" t="s">
        <v>12473</v>
      </c>
      <c r="L4018" s="347" t="s">
        <v>12474</v>
      </c>
      <c r="M4018" s="346" t="s">
        <v>15034</v>
      </c>
      <c r="N4018" s="346" t="s">
        <v>8721</v>
      </c>
      <c r="O4018" s="346" t="s">
        <v>8721</v>
      </c>
      <c r="P4018" s="346" t="s">
        <v>8721</v>
      </c>
      <c r="Q4018" s="346" t="s">
        <v>8721</v>
      </c>
      <c r="R4018" s="346" t="s">
        <v>8721</v>
      </c>
      <c r="S4018" s="346" t="s">
        <v>15216</v>
      </c>
      <c r="T4018" s="346" t="s">
        <v>8721</v>
      </c>
      <c r="U4018" s="346" t="s">
        <v>8721</v>
      </c>
      <c r="V4018" s="346" t="s">
        <v>8721</v>
      </c>
      <c r="W4018" s="346" t="s">
        <v>12476</v>
      </c>
      <c r="X4018" s="346" t="s">
        <v>40</v>
      </c>
      <c r="Y4018" s="346" t="s">
        <v>8721</v>
      </c>
      <c r="Z4018" s="346" t="s">
        <v>12733</v>
      </c>
      <c r="AA4018" s="346" t="s">
        <v>12734</v>
      </c>
      <c r="AB4018" s="346" t="s">
        <v>13350</v>
      </c>
      <c r="AC4018" s="348" t="e">
        <v>#N/A</v>
      </c>
      <c r="AD4018" s="358" t="s">
        <v>12478</v>
      </c>
      <c r="AE4018" s="348" t="s">
        <v>12710</v>
      </c>
      <c r="AF4018" s="349">
        <v>0</v>
      </c>
      <c r="AG4018" s="359">
        <v>652.60757127308534</v>
      </c>
      <c r="AH4018" s="359">
        <v>468.55663155238813</v>
      </c>
      <c r="AI4018" s="349">
        <v>0</v>
      </c>
      <c r="AJ4018" s="349">
        <v>0</v>
      </c>
      <c r="AK4018" s="350">
        <v>468.55663155238813</v>
      </c>
      <c r="AL4018" s="351">
        <v>0</v>
      </c>
      <c r="AM4018" s="348" t="s">
        <v>12736</v>
      </c>
      <c r="AN4018" s="348" t="s">
        <v>12934</v>
      </c>
      <c r="AO4018" s="346" t="s">
        <v>12935</v>
      </c>
      <c r="AP4018" s="352">
        <v>44456</v>
      </c>
      <c r="AQ4018" s="346" t="s">
        <v>12921</v>
      </c>
      <c r="AR4018" s="346" t="s">
        <v>8721</v>
      </c>
      <c r="AS4018" s="346" t="s">
        <v>12921</v>
      </c>
      <c r="AT4018" s="346" t="s">
        <v>8721</v>
      </c>
      <c r="AU4018" s="346" t="s">
        <v>8721</v>
      </c>
      <c r="AV4018" s="346" t="s">
        <v>15039</v>
      </c>
      <c r="AW4018" s="327" t="s">
        <v>12484</v>
      </c>
      <c r="AX4018" s="346" t="s">
        <v>12741</v>
      </c>
      <c r="AY4018" s="380">
        <v>2</v>
      </c>
      <c r="AZ4018" s="311"/>
      <c r="BA4018" s="309" t="s">
        <v>13642</v>
      </c>
      <c r="BB4018" s="310" t="s">
        <v>8721</v>
      </c>
      <c r="BC4018" s="309" t="s">
        <v>8721</v>
      </c>
      <c r="BD4018" s="309">
        <v>2</v>
      </c>
      <c r="BE4018" s="307"/>
      <c r="BF4018" s="310" t="b">
        <v>0</v>
      </c>
    </row>
    <row r="4019" spans="1:58" s="311" customFormat="1" ht="15" customHeight="1" x14ac:dyDescent="0.25">
      <c r="A4019" s="345">
        <v>3935</v>
      </c>
      <c r="B4019" s="373" t="s">
        <v>10741</v>
      </c>
      <c r="C4019" s="337">
        <v>9037</v>
      </c>
      <c r="D4019" s="337" t="s">
        <v>10741</v>
      </c>
      <c r="E4019" s="337" t="s">
        <v>10223</v>
      </c>
      <c r="F4019" s="337" t="s">
        <v>10228</v>
      </c>
      <c r="G4019" s="337" t="s">
        <v>10229</v>
      </c>
      <c r="H4019" s="337" t="s">
        <v>10250</v>
      </c>
      <c r="I4019" s="337" t="s">
        <v>10275</v>
      </c>
      <c r="J4019" s="337" t="s">
        <v>15269</v>
      </c>
      <c r="K4019" s="337" t="s">
        <v>12473</v>
      </c>
      <c r="L4019" s="338" t="s">
        <v>12474</v>
      </c>
      <c r="M4019" s="337" t="s">
        <v>15034</v>
      </c>
      <c r="N4019" s="337" t="s">
        <v>8721</v>
      </c>
      <c r="O4019" s="337" t="s">
        <v>8721</v>
      </c>
      <c r="P4019" s="337" t="s">
        <v>8721</v>
      </c>
      <c r="Q4019" s="337" t="s">
        <v>8721</v>
      </c>
      <c r="R4019" s="337" t="s">
        <v>8721</v>
      </c>
      <c r="S4019" s="337" t="s">
        <v>15216</v>
      </c>
      <c r="T4019" s="337" t="s">
        <v>8721</v>
      </c>
      <c r="U4019" s="337" t="s">
        <v>8721</v>
      </c>
      <c r="V4019" s="337" t="s">
        <v>8721</v>
      </c>
      <c r="W4019" s="337" t="s">
        <v>12476</v>
      </c>
      <c r="X4019" s="337" t="s">
        <v>40</v>
      </c>
      <c r="Y4019" s="337" t="s">
        <v>8721</v>
      </c>
      <c r="Z4019" s="337" t="s">
        <v>12733</v>
      </c>
      <c r="AA4019" s="337" t="s">
        <v>12734</v>
      </c>
      <c r="AB4019" s="337" t="s">
        <v>13350</v>
      </c>
      <c r="AC4019" s="339" t="e">
        <v>#N/A</v>
      </c>
      <c r="AD4019" s="358" t="s">
        <v>12478</v>
      </c>
      <c r="AE4019" s="339" t="s">
        <v>12710</v>
      </c>
      <c r="AF4019" s="340">
        <v>0</v>
      </c>
      <c r="AG4019" s="366">
        <v>655.87146525300182</v>
      </c>
      <c r="AH4019" s="366">
        <v>470.90002938638878</v>
      </c>
      <c r="AI4019" s="340">
        <v>0</v>
      </c>
      <c r="AJ4019" s="340">
        <v>0</v>
      </c>
      <c r="AK4019" s="341">
        <v>470.90002938638878</v>
      </c>
      <c r="AL4019" s="342">
        <v>0</v>
      </c>
      <c r="AM4019" s="339" t="s">
        <v>12736</v>
      </c>
      <c r="AN4019" s="339" t="s">
        <v>12934</v>
      </c>
      <c r="AO4019" s="337" t="s">
        <v>12935</v>
      </c>
      <c r="AP4019" s="343">
        <v>44456</v>
      </c>
      <c r="AQ4019" s="335" t="s">
        <v>12921</v>
      </c>
      <c r="AR4019" s="335" t="s">
        <v>8721</v>
      </c>
      <c r="AS4019" s="335" t="s">
        <v>12921</v>
      </c>
      <c r="AT4019" s="335" t="s">
        <v>8721</v>
      </c>
      <c r="AU4019" s="335" t="s">
        <v>8721</v>
      </c>
      <c r="AV4019" s="335" t="s">
        <v>15039</v>
      </c>
      <c r="AW4019" s="327" t="s">
        <v>12484</v>
      </c>
      <c r="AX4019" s="335" t="s">
        <v>12741</v>
      </c>
      <c r="AY4019" s="390">
        <v>2</v>
      </c>
      <c r="BA4019" s="311" t="s">
        <v>13642</v>
      </c>
      <c r="BB4019" s="310" t="s">
        <v>8721</v>
      </c>
      <c r="BC4019" s="311" t="s">
        <v>8721</v>
      </c>
      <c r="BD4019" s="311">
        <v>2</v>
      </c>
      <c r="BE4019" s="307"/>
      <c r="BF4019" s="310" t="b">
        <v>0</v>
      </c>
    </row>
    <row r="4020" spans="1:58" s="309" customFormat="1" ht="15" customHeight="1" x14ac:dyDescent="0.25">
      <c r="A4020" s="335">
        <v>3936</v>
      </c>
      <c r="B4020" s="373" t="s">
        <v>10742</v>
      </c>
      <c r="C4020" s="346">
        <v>9038</v>
      </c>
      <c r="D4020" s="346" t="s">
        <v>10742</v>
      </c>
      <c r="E4020" s="346" t="s">
        <v>10223</v>
      </c>
      <c r="F4020" s="346" t="s">
        <v>10228</v>
      </c>
      <c r="G4020" s="346" t="s">
        <v>10229</v>
      </c>
      <c r="H4020" s="346" t="s">
        <v>10250</v>
      </c>
      <c r="I4020" s="346" t="s">
        <v>10282</v>
      </c>
      <c r="J4020" s="346" t="s">
        <v>15269</v>
      </c>
      <c r="K4020" s="346" t="s">
        <v>12473</v>
      </c>
      <c r="L4020" s="347" t="s">
        <v>12474</v>
      </c>
      <c r="M4020" s="346" t="s">
        <v>15034</v>
      </c>
      <c r="N4020" s="346" t="s">
        <v>8721</v>
      </c>
      <c r="O4020" s="346" t="s">
        <v>8721</v>
      </c>
      <c r="P4020" s="346" t="s">
        <v>8721</v>
      </c>
      <c r="Q4020" s="346" t="s">
        <v>8721</v>
      </c>
      <c r="R4020" s="346" t="s">
        <v>8721</v>
      </c>
      <c r="S4020" s="346" t="s">
        <v>15216</v>
      </c>
      <c r="T4020" s="346" t="s">
        <v>8721</v>
      </c>
      <c r="U4020" s="346" t="s">
        <v>8721</v>
      </c>
      <c r="V4020" s="346" t="s">
        <v>8721</v>
      </c>
      <c r="W4020" s="346" t="s">
        <v>12476</v>
      </c>
      <c r="X4020" s="346" t="s">
        <v>40</v>
      </c>
      <c r="Y4020" s="346" t="s">
        <v>8721</v>
      </c>
      <c r="Z4020" s="346" t="s">
        <v>12733</v>
      </c>
      <c r="AA4020" s="346" t="s">
        <v>12734</v>
      </c>
      <c r="AB4020" s="346" t="s">
        <v>13350</v>
      </c>
      <c r="AC4020" s="348" t="e">
        <v>#N/A</v>
      </c>
      <c r="AD4020" s="358" t="s">
        <v>12478</v>
      </c>
      <c r="AE4020" s="348" t="s">
        <v>12710</v>
      </c>
      <c r="AF4020" s="349">
        <v>0</v>
      </c>
      <c r="AG4020" s="359">
        <v>659.13535923291829</v>
      </c>
      <c r="AH4020" s="359">
        <v>473.24342722038944</v>
      </c>
      <c r="AI4020" s="349">
        <v>0</v>
      </c>
      <c r="AJ4020" s="349">
        <v>0</v>
      </c>
      <c r="AK4020" s="350">
        <v>473.24342722038944</v>
      </c>
      <c r="AL4020" s="351">
        <v>0</v>
      </c>
      <c r="AM4020" s="348" t="s">
        <v>12736</v>
      </c>
      <c r="AN4020" s="348" t="s">
        <v>12934</v>
      </c>
      <c r="AO4020" s="346" t="s">
        <v>12935</v>
      </c>
      <c r="AP4020" s="352">
        <v>44456</v>
      </c>
      <c r="AQ4020" s="346" t="s">
        <v>12921</v>
      </c>
      <c r="AR4020" s="346" t="s">
        <v>8721</v>
      </c>
      <c r="AS4020" s="346" t="s">
        <v>12921</v>
      </c>
      <c r="AT4020" s="346" t="s">
        <v>8721</v>
      </c>
      <c r="AU4020" s="346" t="s">
        <v>8721</v>
      </c>
      <c r="AV4020" s="346" t="s">
        <v>15039</v>
      </c>
      <c r="AW4020" s="327" t="s">
        <v>12484</v>
      </c>
      <c r="AX4020" s="346" t="s">
        <v>12741</v>
      </c>
      <c r="AY4020" s="380">
        <v>2</v>
      </c>
      <c r="BA4020" s="309" t="s">
        <v>13642</v>
      </c>
      <c r="BB4020" s="310" t="s">
        <v>8721</v>
      </c>
      <c r="BC4020" s="309" t="s">
        <v>8721</v>
      </c>
      <c r="BD4020" s="309">
        <v>2</v>
      </c>
      <c r="BE4020" s="307"/>
      <c r="BF4020" s="310" t="b">
        <v>0</v>
      </c>
    </row>
    <row r="4021" spans="1:58" s="311" customFormat="1" ht="15" customHeight="1" x14ac:dyDescent="0.25">
      <c r="A4021" s="345">
        <v>3937</v>
      </c>
      <c r="B4021" s="373" t="s">
        <v>10743</v>
      </c>
      <c r="C4021" s="337">
        <v>9039</v>
      </c>
      <c r="D4021" s="337" t="s">
        <v>10743</v>
      </c>
      <c r="E4021" s="337" t="s">
        <v>10223</v>
      </c>
      <c r="F4021" s="337" t="s">
        <v>10228</v>
      </c>
      <c r="G4021" s="337" t="s">
        <v>10229</v>
      </c>
      <c r="H4021" s="337" t="s">
        <v>10250</v>
      </c>
      <c r="I4021" s="337" t="s">
        <v>10276</v>
      </c>
      <c r="J4021" s="337" t="s">
        <v>15269</v>
      </c>
      <c r="K4021" s="337" t="s">
        <v>12473</v>
      </c>
      <c r="L4021" s="338" t="s">
        <v>12474</v>
      </c>
      <c r="M4021" s="337" t="s">
        <v>15034</v>
      </c>
      <c r="N4021" s="337" t="s">
        <v>8721</v>
      </c>
      <c r="O4021" s="337" t="s">
        <v>8721</v>
      </c>
      <c r="P4021" s="337" t="s">
        <v>8721</v>
      </c>
      <c r="Q4021" s="337" t="s">
        <v>8721</v>
      </c>
      <c r="R4021" s="337" t="s">
        <v>8721</v>
      </c>
      <c r="S4021" s="337" t="s">
        <v>15216</v>
      </c>
      <c r="T4021" s="337" t="s">
        <v>8721</v>
      </c>
      <c r="U4021" s="337" t="s">
        <v>8721</v>
      </c>
      <c r="V4021" s="337" t="s">
        <v>8721</v>
      </c>
      <c r="W4021" s="337" t="s">
        <v>12476</v>
      </c>
      <c r="X4021" s="337" t="s">
        <v>40</v>
      </c>
      <c r="Y4021" s="337" t="s">
        <v>8721</v>
      </c>
      <c r="Z4021" s="337" t="s">
        <v>12733</v>
      </c>
      <c r="AA4021" s="337" t="s">
        <v>12734</v>
      </c>
      <c r="AB4021" s="337" t="s">
        <v>13350</v>
      </c>
      <c r="AC4021" s="339" t="e">
        <v>#N/A</v>
      </c>
      <c r="AD4021" s="358" t="s">
        <v>12478</v>
      </c>
      <c r="AE4021" s="339" t="s">
        <v>12710</v>
      </c>
      <c r="AF4021" s="340">
        <v>0</v>
      </c>
      <c r="AG4021" s="366">
        <v>662.39925321283465</v>
      </c>
      <c r="AH4021" s="366">
        <v>475.58682505439009</v>
      </c>
      <c r="AI4021" s="340">
        <v>0</v>
      </c>
      <c r="AJ4021" s="340">
        <v>0</v>
      </c>
      <c r="AK4021" s="341">
        <v>475.58682505439009</v>
      </c>
      <c r="AL4021" s="342">
        <v>0</v>
      </c>
      <c r="AM4021" s="339" t="s">
        <v>12736</v>
      </c>
      <c r="AN4021" s="339" t="s">
        <v>12934</v>
      </c>
      <c r="AO4021" s="337" t="s">
        <v>12935</v>
      </c>
      <c r="AP4021" s="343">
        <v>44456</v>
      </c>
      <c r="AQ4021" s="335" t="s">
        <v>12921</v>
      </c>
      <c r="AR4021" s="335" t="s">
        <v>8721</v>
      </c>
      <c r="AS4021" s="335" t="s">
        <v>12921</v>
      </c>
      <c r="AT4021" s="335" t="s">
        <v>8721</v>
      </c>
      <c r="AU4021" s="335" t="s">
        <v>8721</v>
      </c>
      <c r="AV4021" s="335" t="s">
        <v>15039</v>
      </c>
      <c r="AW4021" s="327" t="s">
        <v>12484</v>
      </c>
      <c r="AX4021" s="335" t="s">
        <v>12741</v>
      </c>
      <c r="AY4021" s="390">
        <v>2</v>
      </c>
      <c r="AZ4021" s="309"/>
      <c r="BA4021" s="311" t="s">
        <v>13642</v>
      </c>
      <c r="BB4021" s="310" t="s">
        <v>8721</v>
      </c>
      <c r="BC4021" s="311" t="s">
        <v>8721</v>
      </c>
      <c r="BD4021" s="311">
        <v>2</v>
      </c>
      <c r="BE4021" s="307"/>
      <c r="BF4021" s="310" t="b">
        <v>0</v>
      </c>
    </row>
    <row r="4022" spans="1:58" s="309" customFormat="1" ht="15" customHeight="1" x14ac:dyDescent="0.25">
      <c r="A4022" s="335">
        <v>3938</v>
      </c>
      <c r="B4022" s="373" t="s">
        <v>10744</v>
      </c>
      <c r="C4022" s="346">
        <v>9040</v>
      </c>
      <c r="D4022" s="346" t="s">
        <v>10744</v>
      </c>
      <c r="E4022" s="346" t="s">
        <v>10223</v>
      </c>
      <c r="F4022" s="346" t="s">
        <v>10228</v>
      </c>
      <c r="G4022" s="346" t="s">
        <v>10229</v>
      </c>
      <c r="H4022" s="346" t="s">
        <v>10250</v>
      </c>
      <c r="I4022" s="346" t="s">
        <v>10277</v>
      </c>
      <c r="J4022" s="346" t="s">
        <v>15269</v>
      </c>
      <c r="K4022" s="346" t="s">
        <v>12473</v>
      </c>
      <c r="L4022" s="347" t="s">
        <v>12474</v>
      </c>
      <c r="M4022" s="346" t="s">
        <v>15034</v>
      </c>
      <c r="N4022" s="346" t="s">
        <v>8721</v>
      </c>
      <c r="O4022" s="346" t="s">
        <v>8721</v>
      </c>
      <c r="P4022" s="346" t="s">
        <v>8721</v>
      </c>
      <c r="Q4022" s="346" t="s">
        <v>8721</v>
      </c>
      <c r="R4022" s="346" t="s">
        <v>8721</v>
      </c>
      <c r="S4022" s="346" t="s">
        <v>15216</v>
      </c>
      <c r="T4022" s="346" t="s">
        <v>8721</v>
      </c>
      <c r="U4022" s="346" t="s">
        <v>8721</v>
      </c>
      <c r="V4022" s="346" t="s">
        <v>8721</v>
      </c>
      <c r="W4022" s="346" t="s">
        <v>12476</v>
      </c>
      <c r="X4022" s="346" t="s">
        <v>40</v>
      </c>
      <c r="Y4022" s="346" t="s">
        <v>8721</v>
      </c>
      <c r="Z4022" s="346" t="s">
        <v>12733</v>
      </c>
      <c r="AA4022" s="346" t="s">
        <v>12734</v>
      </c>
      <c r="AB4022" s="346" t="s">
        <v>13350</v>
      </c>
      <c r="AC4022" s="348" t="e">
        <v>#N/A</v>
      </c>
      <c r="AD4022" s="358" t="s">
        <v>12478</v>
      </c>
      <c r="AE4022" s="348" t="s">
        <v>12710</v>
      </c>
      <c r="AF4022" s="349">
        <v>0</v>
      </c>
      <c r="AG4022" s="359">
        <v>665.66314719275113</v>
      </c>
      <c r="AH4022" s="359">
        <v>477.93022288839074</v>
      </c>
      <c r="AI4022" s="349">
        <v>0</v>
      </c>
      <c r="AJ4022" s="349">
        <v>0</v>
      </c>
      <c r="AK4022" s="350">
        <v>477.93022288839074</v>
      </c>
      <c r="AL4022" s="351">
        <v>0</v>
      </c>
      <c r="AM4022" s="348" t="s">
        <v>12736</v>
      </c>
      <c r="AN4022" s="348" t="s">
        <v>12934</v>
      </c>
      <c r="AO4022" s="346" t="s">
        <v>12935</v>
      </c>
      <c r="AP4022" s="352">
        <v>44456</v>
      </c>
      <c r="AQ4022" s="346" t="s">
        <v>12921</v>
      </c>
      <c r="AR4022" s="346" t="s">
        <v>8721</v>
      </c>
      <c r="AS4022" s="346" t="s">
        <v>12921</v>
      </c>
      <c r="AT4022" s="346" t="s">
        <v>8721</v>
      </c>
      <c r="AU4022" s="346" t="s">
        <v>8721</v>
      </c>
      <c r="AV4022" s="346" t="s">
        <v>15039</v>
      </c>
      <c r="AW4022" s="327" t="s">
        <v>12484</v>
      </c>
      <c r="AX4022" s="346" t="s">
        <v>12741</v>
      </c>
      <c r="AY4022" s="380">
        <v>2</v>
      </c>
      <c r="AZ4022" s="311"/>
      <c r="BA4022" s="309" t="s">
        <v>13642</v>
      </c>
      <c r="BB4022" s="310" t="s">
        <v>8721</v>
      </c>
      <c r="BC4022" s="309" t="s">
        <v>8721</v>
      </c>
      <c r="BD4022" s="309">
        <v>2</v>
      </c>
      <c r="BE4022" s="307"/>
      <c r="BF4022" s="310" t="b">
        <v>0</v>
      </c>
    </row>
    <row r="4023" spans="1:58" s="311" customFormat="1" ht="15" customHeight="1" x14ac:dyDescent="0.25">
      <c r="A4023" s="345">
        <v>3939</v>
      </c>
      <c r="B4023" s="373" t="s">
        <v>10745</v>
      </c>
      <c r="C4023" s="337">
        <v>9041</v>
      </c>
      <c r="D4023" s="337" t="s">
        <v>10745</v>
      </c>
      <c r="E4023" s="337" t="s">
        <v>10223</v>
      </c>
      <c r="F4023" s="337" t="s">
        <v>10228</v>
      </c>
      <c r="G4023" s="337" t="s">
        <v>10229</v>
      </c>
      <c r="H4023" s="337" t="s">
        <v>10250</v>
      </c>
      <c r="I4023" s="337" t="s">
        <v>10278</v>
      </c>
      <c r="J4023" s="337" t="s">
        <v>15269</v>
      </c>
      <c r="K4023" s="337" t="s">
        <v>12473</v>
      </c>
      <c r="L4023" s="338" t="s">
        <v>12474</v>
      </c>
      <c r="M4023" s="337" t="s">
        <v>15034</v>
      </c>
      <c r="N4023" s="337" t="s">
        <v>8721</v>
      </c>
      <c r="O4023" s="337" t="s">
        <v>8721</v>
      </c>
      <c r="P4023" s="337" t="s">
        <v>8721</v>
      </c>
      <c r="Q4023" s="337" t="s">
        <v>8721</v>
      </c>
      <c r="R4023" s="337" t="s">
        <v>8721</v>
      </c>
      <c r="S4023" s="337" t="s">
        <v>15216</v>
      </c>
      <c r="T4023" s="337" t="s">
        <v>8721</v>
      </c>
      <c r="U4023" s="337" t="s">
        <v>8721</v>
      </c>
      <c r="V4023" s="337" t="s">
        <v>8721</v>
      </c>
      <c r="W4023" s="337" t="s">
        <v>12476</v>
      </c>
      <c r="X4023" s="337" t="s">
        <v>40</v>
      </c>
      <c r="Y4023" s="337" t="s">
        <v>8721</v>
      </c>
      <c r="Z4023" s="337" t="s">
        <v>12733</v>
      </c>
      <c r="AA4023" s="337" t="s">
        <v>12734</v>
      </c>
      <c r="AB4023" s="337" t="s">
        <v>13350</v>
      </c>
      <c r="AC4023" s="339" t="e">
        <v>#N/A</v>
      </c>
      <c r="AD4023" s="358" t="s">
        <v>12478</v>
      </c>
      <c r="AE4023" s="339" t="s">
        <v>12710</v>
      </c>
      <c r="AF4023" s="340">
        <v>0</v>
      </c>
      <c r="AG4023" s="366">
        <v>668.92704117266749</v>
      </c>
      <c r="AH4023" s="366">
        <v>480.27362072239129</v>
      </c>
      <c r="AI4023" s="340">
        <v>0</v>
      </c>
      <c r="AJ4023" s="340">
        <v>0</v>
      </c>
      <c r="AK4023" s="341">
        <v>480.27362072239129</v>
      </c>
      <c r="AL4023" s="342">
        <v>0</v>
      </c>
      <c r="AM4023" s="339" t="s">
        <v>12736</v>
      </c>
      <c r="AN4023" s="339" t="s">
        <v>12934</v>
      </c>
      <c r="AO4023" s="337" t="s">
        <v>12935</v>
      </c>
      <c r="AP4023" s="343">
        <v>44456</v>
      </c>
      <c r="AQ4023" s="335" t="s">
        <v>12921</v>
      </c>
      <c r="AR4023" s="335" t="s">
        <v>8721</v>
      </c>
      <c r="AS4023" s="335" t="s">
        <v>12921</v>
      </c>
      <c r="AT4023" s="335" t="s">
        <v>8721</v>
      </c>
      <c r="AU4023" s="335" t="s">
        <v>8721</v>
      </c>
      <c r="AV4023" s="335" t="s">
        <v>15039</v>
      </c>
      <c r="AW4023" s="327" t="s">
        <v>12484</v>
      </c>
      <c r="AX4023" s="335" t="s">
        <v>12741</v>
      </c>
      <c r="AY4023" s="390">
        <v>2</v>
      </c>
      <c r="BA4023" s="311" t="s">
        <v>13642</v>
      </c>
      <c r="BB4023" s="310" t="s">
        <v>8721</v>
      </c>
      <c r="BC4023" s="311" t="s">
        <v>8721</v>
      </c>
      <c r="BD4023" s="311">
        <v>2</v>
      </c>
      <c r="BE4023" s="307"/>
      <c r="BF4023" s="310" t="b">
        <v>0</v>
      </c>
    </row>
    <row r="4024" spans="1:58" s="309" customFormat="1" ht="15" customHeight="1" x14ac:dyDescent="0.25">
      <c r="A4024" s="335">
        <v>3940</v>
      </c>
      <c r="B4024" s="373" t="s">
        <v>10746</v>
      </c>
      <c r="C4024" s="346">
        <v>9042</v>
      </c>
      <c r="D4024" s="346" t="s">
        <v>10746</v>
      </c>
      <c r="E4024" s="346" t="s">
        <v>10223</v>
      </c>
      <c r="F4024" s="346" t="s">
        <v>10228</v>
      </c>
      <c r="G4024" s="346" t="s">
        <v>10229</v>
      </c>
      <c r="H4024" s="346" t="s">
        <v>10747</v>
      </c>
      <c r="I4024" s="346" t="s">
        <v>10279</v>
      </c>
      <c r="J4024" s="346" t="s">
        <v>15269</v>
      </c>
      <c r="K4024" s="346" t="s">
        <v>12473</v>
      </c>
      <c r="L4024" s="347" t="s">
        <v>12474</v>
      </c>
      <c r="M4024" s="346" t="s">
        <v>15034</v>
      </c>
      <c r="N4024" s="346" t="s">
        <v>8721</v>
      </c>
      <c r="O4024" s="346" t="s">
        <v>8721</v>
      </c>
      <c r="P4024" s="346" t="s">
        <v>8721</v>
      </c>
      <c r="Q4024" s="346" t="s">
        <v>8721</v>
      </c>
      <c r="R4024" s="346" t="s">
        <v>8721</v>
      </c>
      <c r="S4024" s="346" t="s">
        <v>15216</v>
      </c>
      <c r="T4024" s="346" t="s">
        <v>8721</v>
      </c>
      <c r="U4024" s="346" t="s">
        <v>8721</v>
      </c>
      <c r="V4024" s="346" t="s">
        <v>8721</v>
      </c>
      <c r="W4024" s="346" t="s">
        <v>12476</v>
      </c>
      <c r="X4024" s="346" t="s">
        <v>40</v>
      </c>
      <c r="Y4024" s="346" t="s">
        <v>8721</v>
      </c>
      <c r="Z4024" s="346" t="s">
        <v>12733</v>
      </c>
      <c r="AA4024" s="346" t="s">
        <v>12734</v>
      </c>
      <c r="AB4024" s="346" t="s">
        <v>13350</v>
      </c>
      <c r="AC4024" s="348" t="e">
        <v>#N/A</v>
      </c>
      <c r="AD4024" s="358" t="s">
        <v>12478</v>
      </c>
      <c r="AE4024" s="348" t="s">
        <v>12710</v>
      </c>
      <c r="AF4024" s="349">
        <v>0</v>
      </c>
      <c r="AG4024" s="359">
        <v>672.19093515258385</v>
      </c>
      <c r="AH4024" s="359">
        <v>482.61701855639188</v>
      </c>
      <c r="AI4024" s="349">
        <v>0</v>
      </c>
      <c r="AJ4024" s="349">
        <v>0</v>
      </c>
      <c r="AK4024" s="350">
        <v>482.61701855639188</v>
      </c>
      <c r="AL4024" s="351">
        <v>0</v>
      </c>
      <c r="AM4024" s="348" t="s">
        <v>12736</v>
      </c>
      <c r="AN4024" s="348" t="s">
        <v>12934</v>
      </c>
      <c r="AO4024" s="346" t="s">
        <v>12935</v>
      </c>
      <c r="AP4024" s="352">
        <v>44456</v>
      </c>
      <c r="AQ4024" s="346" t="s">
        <v>12921</v>
      </c>
      <c r="AR4024" s="346" t="s">
        <v>8721</v>
      </c>
      <c r="AS4024" s="346" t="s">
        <v>12921</v>
      </c>
      <c r="AT4024" s="346" t="s">
        <v>8721</v>
      </c>
      <c r="AU4024" s="346" t="s">
        <v>8721</v>
      </c>
      <c r="AV4024" s="346" t="s">
        <v>15039</v>
      </c>
      <c r="AW4024" s="327" t="s">
        <v>12484</v>
      </c>
      <c r="AX4024" s="346" t="s">
        <v>12741</v>
      </c>
      <c r="AY4024" s="380">
        <v>2</v>
      </c>
      <c r="BA4024" s="309" t="s">
        <v>13642</v>
      </c>
      <c r="BB4024" s="310" t="s">
        <v>8721</v>
      </c>
      <c r="BC4024" s="309" t="s">
        <v>8721</v>
      </c>
      <c r="BD4024" s="309">
        <v>2</v>
      </c>
      <c r="BE4024" s="307"/>
      <c r="BF4024" s="310" t="b">
        <v>0</v>
      </c>
    </row>
    <row r="4025" spans="1:58" s="311" customFormat="1" ht="15" customHeight="1" x14ac:dyDescent="0.25">
      <c r="A4025" s="345">
        <v>3941</v>
      </c>
      <c r="B4025" s="373" t="s">
        <v>10748</v>
      </c>
      <c r="C4025" s="337">
        <v>9043</v>
      </c>
      <c r="D4025" s="337" t="s">
        <v>10748</v>
      </c>
      <c r="E4025" s="337" t="s">
        <v>10223</v>
      </c>
      <c r="F4025" s="337" t="s">
        <v>10228</v>
      </c>
      <c r="G4025" s="337" t="s">
        <v>10229</v>
      </c>
      <c r="H4025" s="337" t="s">
        <v>10250</v>
      </c>
      <c r="I4025" s="337" t="s">
        <v>10280</v>
      </c>
      <c r="J4025" s="337" t="s">
        <v>15269</v>
      </c>
      <c r="K4025" s="337" t="s">
        <v>12473</v>
      </c>
      <c r="L4025" s="338" t="s">
        <v>12474</v>
      </c>
      <c r="M4025" s="337" t="s">
        <v>15034</v>
      </c>
      <c r="N4025" s="337" t="s">
        <v>8721</v>
      </c>
      <c r="O4025" s="337" t="s">
        <v>8721</v>
      </c>
      <c r="P4025" s="337" t="s">
        <v>8721</v>
      </c>
      <c r="Q4025" s="337" t="s">
        <v>8721</v>
      </c>
      <c r="R4025" s="337" t="s">
        <v>8721</v>
      </c>
      <c r="S4025" s="337" t="s">
        <v>15216</v>
      </c>
      <c r="T4025" s="337" t="s">
        <v>8721</v>
      </c>
      <c r="U4025" s="337" t="s">
        <v>8721</v>
      </c>
      <c r="V4025" s="337" t="s">
        <v>8721</v>
      </c>
      <c r="W4025" s="337" t="s">
        <v>12476</v>
      </c>
      <c r="X4025" s="337" t="s">
        <v>40</v>
      </c>
      <c r="Y4025" s="337" t="s">
        <v>8721</v>
      </c>
      <c r="Z4025" s="337" t="s">
        <v>12733</v>
      </c>
      <c r="AA4025" s="337" t="s">
        <v>12734</v>
      </c>
      <c r="AB4025" s="337" t="s">
        <v>13350</v>
      </c>
      <c r="AC4025" s="339" t="e">
        <v>#N/A</v>
      </c>
      <c r="AD4025" s="358" t="s">
        <v>12478</v>
      </c>
      <c r="AE4025" s="339" t="s">
        <v>12710</v>
      </c>
      <c r="AF4025" s="340">
        <v>0</v>
      </c>
      <c r="AG4025" s="366">
        <v>675.45482913250032</v>
      </c>
      <c r="AH4025" s="366">
        <v>484.96041639039254</v>
      </c>
      <c r="AI4025" s="340">
        <v>0</v>
      </c>
      <c r="AJ4025" s="340">
        <v>0</v>
      </c>
      <c r="AK4025" s="341">
        <v>484.96041639039254</v>
      </c>
      <c r="AL4025" s="342">
        <v>0</v>
      </c>
      <c r="AM4025" s="339" t="s">
        <v>12736</v>
      </c>
      <c r="AN4025" s="339" t="s">
        <v>12934</v>
      </c>
      <c r="AO4025" s="337" t="s">
        <v>12935</v>
      </c>
      <c r="AP4025" s="343">
        <v>44456</v>
      </c>
      <c r="AQ4025" s="335" t="s">
        <v>12921</v>
      </c>
      <c r="AR4025" s="335" t="s">
        <v>8721</v>
      </c>
      <c r="AS4025" s="335" t="s">
        <v>12921</v>
      </c>
      <c r="AT4025" s="335" t="s">
        <v>8721</v>
      </c>
      <c r="AU4025" s="335" t="s">
        <v>8721</v>
      </c>
      <c r="AV4025" s="335" t="s">
        <v>15039</v>
      </c>
      <c r="AW4025" s="327" t="s">
        <v>12484</v>
      </c>
      <c r="AX4025" s="335" t="s">
        <v>12741</v>
      </c>
      <c r="AY4025" s="390">
        <v>2</v>
      </c>
      <c r="AZ4025" s="309"/>
      <c r="BA4025" s="311" t="s">
        <v>13642</v>
      </c>
      <c r="BB4025" s="310" t="s">
        <v>8721</v>
      </c>
      <c r="BC4025" s="311" t="s">
        <v>8721</v>
      </c>
      <c r="BD4025" s="311">
        <v>2</v>
      </c>
      <c r="BE4025" s="307"/>
      <c r="BF4025" s="310" t="b">
        <v>0</v>
      </c>
    </row>
    <row r="4026" spans="1:58" s="309" customFormat="1" ht="15" customHeight="1" x14ac:dyDescent="0.25">
      <c r="A4026" s="335">
        <v>3942</v>
      </c>
      <c r="B4026" s="373" t="s">
        <v>10749</v>
      </c>
      <c r="C4026" s="346">
        <v>9044</v>
      </c>
      <c r="D4026" s="346" t="s">
        <v>10749</v>
      </c>
      <c r="E4026" s="346" t="s">
        <v>10223</v>
      </c>
      <c r="F4026" s="346" t="s">
        <v>10228</v>
      </c>
      <c r="G4026" s="346" t="s">
        <v>10229</v>
      </c>
      <c r="H4026" s="346" t="s">
        <v>10250</v>
      </c>
      <c r="I4026" s="346" t="s">
        <v>10281</v>
      </c>
      <c r="J4026" s="346" t="s">
        <v>15269</v>
      </c>
      <c r="K4026" s="346" t="s">
        <v>12473</v>
      </c>
      <c r="L4026" s="347" t="s">
        <v>12474</v>
      </c>
      <c r="M4026" s="346" t="s">
        <v>15034</v>
      </c>
      <c r="N4026" s="346" t="s">
        <v>8721</v>
      </c>
      <c r="O4026" s="346" t="s">
        <v>8721</v>
      </c>
      <c r="P4026" s="346" t="s">
        <v>8721</v>
      </c>
      <c r="Q4026" s="346" t="s">
        <v>8721</v>
      </c>
      <c r="R4026" s="346" t="s">
        <v>8721</v>
      </c>
      <c r="S4026" s="346" t="s">
        <v>15216</v>
      </c>
      <c r="T4026" s="346" t="s">
        <v>8721</v>
      </c>
      <c r="U4026" s="346" t="s">
        <v>8721</v>
      </c>
      <c r="V4026" s="346" t="s">
        <v>8721</v>
      </c>
      <c r="W4026" s="346" t="s">
        <v>12476</v>
      </c>
      <c r="X4026" s="346" t="s">
        <v>40</v>
      </c>
      <c r="Y4026" s="346" t="s">
        <v>8721</v>
      </c>
      <c r="Z4026" s="346" t="s">
        <v>12733</v>
      </c>
      <c r="AA4026" s="346" t="s">
        <v>12734</v>
      </c>
      <c r="AB4026" s="346" t="s">
        <v>13350</v>
      </c>
      <c r="AC4026" s="348" t="e">
        <v>#N/A</v>
      </c>
      <c r="AD4026" s="358" t="s">
        <v>12478</v>
      </c>
      <c r="AE4026" s="348" t="s">
        <v>12710</v>
      </c>
      <c r="AF4026" s="349">
        <v>0</v>
      </c>
      <c r="AG4026" s="359">
        <v>678.71872311241668</v>
      </c>
      <c r="AH4026" s="359">
        <v>487.30381422439308</v>
      </c>
      <c r="AI4026" s="349">
        <v>0</v>
      </c>
      <c r="AJ4026" s="349">
        <v>0</v>
      </c>
      <c r="AK4026" s="350">
        <v>487.30381422439308</v>
      </c>
      <c r="AL4026" s="351">
        <v>0</v>
      </c>
      <c r="AM4026" s="348" t="s">
        <v>12736</v>
      </c>
      <c r="AN4026" s="348" t="s">
        <v>12934</v>
      </c>
      <c r="AO4026" s="346" t="s">
        <v>12935</v>
      </c>
      <c r="AP4026" s="352">
        <v>44456</v>
      </c>
      <c r="AQ4026" s="346" t="s">
        <v>12921</v>
      </c>
      <c r="AR4026" s="346" t="s">
        <v>8721</v>
      </c>
      <c r="AS4026" s="346" t="s">
        <v>12921</v>
      </c>
      <c r="AT4026" s="346" t="s">
        <v>8721</v>
      </c>
      <c r="AU4026" s="346" t="s">
        <v>8721</v>
      </c>
      <c r="AV4026" s="346" t="s">
        <v>15039</v>
      </c>
      <c r="AW4026" s="327" t="s">
        <v>12484</v>
      </c>
      <c r="AX4026" s="346" t="s">
        <v>12741</v>
      </c>
      <c r="AY4026" s="380">
        <v>2</v>
      </c>
      <c r="BA4026" s="309" t="s">
        <v>13642</v>
      </c>
      <c r="BB4026" s="310" t="s">
        <v>8721</v>
      </c>
      <c r="BC4026" s="309" t="s">
        <v>8721</v>
      </c>
      <c r="BD4026" s="309">
        <v>2</v>
      </c>
      <c r="BE4026" s="307"/>
      <c r="BF4026" s="310" t="b">
        <v>0</v>
      </c>
    </row>
    <row r="4027" spans="1:58" s="311" customFormat="1" ht="15" customHeight="1" x14ac:dyDescent="0.25">
      <c r="A4027" s="345">
        <v>3943</v>
      </c>
      <c r="B4027" s="373" t="s">
        <v>10750</v>
      </c>
      <c r="C4027" s="346">
        <v>9074</v>
      </c>
      <c r="D4027" s="346" t="s">
        <v>10750</v>
      </c>
      <c r="E4027" s="346" t="s">
        <v>10223</v>
      </c>
      <c r="F4027" s="346" t="s">
        <v>10228</v>
      </c>
      <c r="G4027" s="346" t="s">
        <v>10229</v>
      </c>
      <c r="H4027" s="346" t="s">
        <v>10261</v>
      </c>
      <c r="I4027" s="346" t="s">
        <v>10239</v>
      </c>
      <c r="J4027" s="346" t="s">
        <v>15269</v>
      </c>
      <c r="K4027" s="346" t="s">
        <v>12473</v>
      </c>
      <c r="L4027" s="347" t="s">
        <v>12474</v>
      </c>
      <c r="M4027" s="346" t="s">
        <v>15034</v>
      </c>
      <c r="N4027" s="346" t="s">
        <v>8721</v>
      </c>
      <c r="O4027" s="346" t="s">
        <v>8721</v>
      </c>
      <c r="P4027" s="346" t="s">
        <v>8721</v>
      </c>
      <c r="Q4027" s="346" t="s">
        <v>8721</v>
      </c>
      <c r="R4027" s="346" t="s">
        <v>8721</v>
      </c>
      <c r="S4027" s="346" t="s">
        <v>15216</v>
      </c>
      <c r="T4027" s="346" t="s">
        <v>8721</v>
      </c>
      <c r="U4027" s="346" t="s">
        <v>8721</v>
      </c>
      <c r="V4027" s="346" t="s">
        <v>8721</v>
      </c>
      <c r="W4027" s="346" t="s">
        <v>12476</v>
      </c>
      <c r="X4027" s="346" t="s">
        <v>40</v>
      </c>
      <c r="Y4027" s="346" t="s">
        <v>8721</v>
      </c>
      <c r="Z4027" s="346" t="s">
        <v>12733</v>
      </c>
      <c r="AA4027" s="346" t="s">
        <v>12734</v>
      </c>
      <c r="AB4027" s="346" t="s">
        <v>13350</v>
      </c>
      <c r="AC4027" s="348" t="e">
        <v>#N/A</v>
      </c>
      <c r="AD4027" s="358" t="s">
        <v>12478</v>
      </c>
      <c r="AE4027" s="348" t="s">
        <v>12710</v>
      </c>
      <c r="AF4027" s="349">
        <v>0</v>
      </c>
      <c r="AG4027" s="359">
        <v>575.3691438606055</v>
      </c>
      <c r="AH4027" s="359">
        <v>413.10128753271056</v>
      </c>
      <c r="AI4027" s="349">
        <v>0</v>
      </c>
      <c r="AJ4027" s="349">
        <v>0</v>
      </c>
      <c r="AK4027" s="350">
        <v>413.10128753271056</v>
      </c>
      <c r="AL4027" s="351">
        <v>0</v>
      </c>
      <c r="AM4027" s="348" t="s">
        <v>12736</v>
      </c>
      <c r="AN4027" s="348" t="s">
        <v>12934</v>
      </c>
      <c r="AO4027" s="346" t="s">
        <v>12935</v>
      </c>
      <c r="AP4027" s="352">
        <v>44456</v>
      </c>
      <c r="AQ4027" s="346" t="s">
        <v>12921</v>
      </c>
      <c r="AR4027" s="346" t="s">
        <v>8721</v>
      </c>
      <c r="AS4027" s="346" t="s">
        <v>12921</v>
      </c>
      <c r="AT4027" s="346" t="s">
        <v>8721</v>
      </c>
      <c r="AU4027" s="346" t="s">
        <v>8721</v>
      </c>
      <c r="AV4027" s="346" t="s">
        <v>15039</v>
      </c>
      <c r="AW4027" s="327" t="s">
        <v>12484</v>
      </c>
      <c r="AX4027" s="346" t="s">
        <v>12741</v>
      </c>
      <c r="AY4027" s="380">
        <v>2</v>
      </c>
      <c r="AZ4027" s="309"/>
      <c r="BA4027" s="311" t="s">
        <v>13642</v>
      </c>
      <c r="BB4027" s="310" t="s">
        <v>8721</v>
      </c>
      <c r="BC4027" s="311" t="s">
        <v>8721</v>
      </c>
      <c r="BD4027" s="311">
        <v>2</v>
      </c>
      <c r="BE4027" s="307"/>
      <c r="BF4027" s="310" t="b">
        <v>0</v>
      </c>
    </row>
    <row r="4028" spans="1:58" s="309" customFormat="1" ht="15" customHeight="1" x14ac:dyDescent="0.25">
      <c r="A4028" s="335">
        <v>3944</v>
      </c>
      <c r="B4028" s="373" t="s">
        <v>10751</v>
      </c>
      <c r="C4028" s="337">
        <v>9075</v>
      </c>
      <c r="D4028" s="337" t="s">
        <v>10751</v>
      </c>
      <c r="E4028" s="337" t="s">
        <v>10223</v>
      </c>
      <c r="F4028" s="337" t="s">
        <v>10228</v>
      </c>
      <c r="G4028" s="337" t="s">
        <v>10229</v>
      </c>
      <c r="H4028" s="337" t="s">
        <v>10261</v>
      </c>
      <c r="I4028" s="337" t="s">
        <v>10246</v>
      </c>
      <c r="J4028" s="337" t="s">
        <v>15269</v>
      </c>
      <c r="K4028" s="337" t="s">
        <v>12473</v>
      </c>
      <c r="L4028" s="338" t="s">
        <v>12474</v>
      </c>
      <c r="M4028" s="337" t="s">
        <v>15034</v>
      </c>
      <c r="N4028" s="337" t="s">
        <v>8721</v>
      </c>
      <c r="O4028" s="337" t="s">
        <v>8721</v>
      </c>
      <c r="P4028" s="337" t="s">
        <v>8721</v>
      </c>
      <c r="Q4028" s="337" t="s">
        <v>8721</v>
      </c>
      <c r="R4028" s="337" t="s">
        <v>8721</v>
      </c>
      <c r="S4028" s="337" t="s">
        <v>15216</v>
      </c>
      <c r="T4028" s="337" t="s">
        <v>8721</v>
      </c>
      <c r="U4028" s="337" t="s">
        <v>8721</v>
      </c>
      <c r="V4028" s="337" t="s">
        <v>8721</v>
      </c>
      <c r="W4028" s="337" t="s">
        <v>12476</v>
      </c>
      <c r="X4028" s="337" t="s">
        <v>40</v>
      </c>
      <c r="Y4028" s="337" t="s">
        <v>8721</v>
      </c>
      <c r="Z4028" s="337" t="s">
        <v>12733</v>
      </c>
      <c r="AA4028" s="337" t="s">
        <v>12734</v>
      </c>
      <c r="AB4028" s="337" t="s">
        <v>13350</v>
      </c>
      <c r="AC4028" s="339" t="e">
        <v>#N/A</v>
      </c>
      <c r="AD4028" s="358" t="s">
        <v>12478</v>
      </c>
      <c r="AE4028" s="339" t="s">
        <v>12710</v>
      </c>
      <c r="AF4028" s="340">
        <v>0</v>
      </c>
      <c r="AG4028" s="366">
        <v>577.74735598707025</v>
      </c>
      <c r="AH4028" s="366">
        <v>414.80878697363732</v>
      </c>
      <c r="AI4028" s="340">
        <v>0</v>
      </c>
      <c r="AJ4028" s="340">
        <v>0</v>
      </c>
      <c r="AK4028" s="341">
        <v>414.80878697363732</v>
      </c>
      <c r="AL4028" s="342">
        <v>0</v>
      </c>
      <c r="AM4028" s="339" t="s">
        <v>12736</v>
      </c>
      <c r="AN4028" s="339" t="s">
        <v>12934</v>
      </c>
      <c r="AO4028" s="337" t="s">
        <v>12935</v>
      </c>
      <c r="AP4028" s="343">
        <v>44456</v>
      </c>
      <c r="AQ4028" s="335" t="s">
        <v>12921</v>
      </c>
      <c r="AR4028" s="335" t="s">
        <v>8721</v>
      </c>
      <c r="AS4028" s="335" t="s">
        <v>12921</v>
      </c>
      <c r="AT4028" s="335" t="s">
        <v>8721</v>
      </c>
      <c r="AU4028" s="335" t="s">
        <v>8721</v>
      </c>
      <c r="AV4028" s="335" t="s">
        <v>15039</v>
      </c>
      <c r="AW4028" s="327" t="s">
        <v>12484</v>
      </c>
      <c r="AX4028" s="335" t="s">
        <v>12741</v>
      </c>
      <c r="AY4028" s="390">
        <v>2</v>
      </c>
      <c r="AZ4028" s="311"/>
      <c r="BA4028" s="309" t="s">
        <v>13642</v>
      </c>
      <c r="BB4028" s="310" t="s">
        <v>8721</v>
      </c>
      <c r="BC4028" s="309" t="s">
        <v>8721</v>
      </c>
      <c r="BD4028" s="309">
        <v>2</v>
      </c>
      <c r="BE4028" s="307"/>
      <c r="BF4028" s="310" t="b">
        <v>0</v>
      </c>
    </row>
    <row r="4029" spans="1:58" s="311" customFormat="1" ht="15" customHeight="1" x14ac:dyDescent="0.25">
      <c r="A4029" s="345">
        <v>3945</v>
      </c>
      <c r="B4029" s="373" t="s">
        <v>10752</v>
      </c>
      <c r="C4029" s="346">
        <v>9076</v>
      </c>
      <c r="D4029" s="346" t="s">
        <v>10752</v>
      </c>
      <c r="E4029" s="346" t="s">
        <v>10223</v>
      </c>
      <c r="F4029" s="346" t="s">
        <v>10228</v>
      </c>
      <c r="G4029" s="346" t="s">
        <v>10229</v>
      </c>
      <c r="H4029" s="346" t="s">
        <v>10261</v>
      </c>
      <c r="I4029" s="346" t="s">
        <v>10248</v>
      </c>
      <c r="J4029" s="346" t="s">
        <v>15269</v>
      </c>
      <c r="K4029" s="346" t="s">
        <v>12473</v>
      </c>
      <c r="L4029" s="347" t="s">
        <v>12474</v>
      </c>
      <c r="M4029" s="346" t="s">
        <v>15034</v>
      </c>
      <c r="N4029" s="346" t="s">
        <v>8721</v>
      </c>
      <c r="O4029" s="346" t="s">
        <v>8721</v>
      </c>
      <c r="P4029" s="346" t="s">
        <v>8721</v>
      </c>
      <c r="Q4029" s="346" t="s">
        <v>8721</v>
      </c>
      <c r="R4029" s="346" t="s">
        <v>8721</v>
      </c>
      <c r="S4029" s="346" t="s">
        <v>15216</v>
      </c>
      <c r="T4029" s="346" t="s">
        <v>8721</v>
      </c>
      <c r="U4029" s="346" t="s">
        <v>8721</v>
      </c>
      <c r="V4029" s="346" t="s">
        <v>8721</v>
      </c>
      <c r="W4029" s="346" t="s">
        <v>12476</v>
      </c>
      <c r="X4029" s="346" t="s">
        <v>40</v>
      </c>
      <c r="Y4029" s="346" t="s">
        <v>8721</v>
      </c>
      <c r="Z4029" s="346" t="s">
        <v>12733</v>
      </c>
      <c r="AA4029" s="346" t="s">
        <v>12734</v>
      </c>
      <c r="AB4029" s="346" t="s">
        <v>13350</v>
      </c>
      <c r="AC4029" s="348" t="e">
        <v>#N/A</v>
      </c>
      <c r="AD4029" s="358" t="s">
        <v>12478</v>
      </c>
      <c r="AE4029" s="348" t="s">
        <v>12710</v>
      </c>
      <c r="AF4029" s="349">
        <v>0</v>
      </c>
      <c r="AG4029" s="359">
        <v>580.12556811353511</v>
      </c>
      <c r="AH4029" s="359">
        <v>416.51628641456415</v>
      </c>
      <c r="AI4029" s="349">
        <v>0</v>
      </c>
      <c r="AJ4029" s="349">
        <v>0</v>
      </c>
      <c r="AK4029" s="350">
        <v>416.51628641456415</v>
      </c>
      <c r="AL4029" s="351">
        <v>0</v>
      </c>
      <c r="AM4029" s="348" t="s">
        <v>12736</v>
      </c>
      <c r="AN4029" s="348" t="s">
        <v>12934</v>
      </c>
      <c r="AO4029" s="346" t="s">
        <v>12935</v>
      </c>
      <c r="AP4029" s="352">
        <v>44456</v>
      </c>
      <c r="AQ4029" s="346" t="s">
        <v>12921</v>
      </c>
      <c r="AR4029" s="346" t="s">
        <v>8721</v>
      </c>
      <c r="AS4029" s="346" t="s">
        <v>12921</v>
      </c>
      <c r="AT4029" s="346" t="s">
        <v>8721</v>
      </c>
      <c r="AU4029" s="346" t="s">
        <v>8721</v>
      </c>
      <c r="AV4029" s="346" t="s">
        <v>15039</v>
      </c>
      <c r="AW4029" s="327" t="s">
        <v>12484</v>
      </c>
      <c r="AX4029" s="346" t="s">
        <v>12741</v>
      </c>
      <c r="AY4029" s="380">
        <v>2</v>
      </c>
      <c r="BA4029" s="311" t="s">
        <v>13642</v>
      </c>
      <c r="BB4029" s="310" t="s">
        <v>8721</v>
      </c>
      <c r="BC4029" s="311" t="s">
        <v>8721</v>
      </c>
      <c r="BD4029" s="311">
        <v>2</v>
      </c>
      <c r="BE4029" s="307"/>
      <c r="BF4029" s="310" t="b">
        <v>0</v>
      </c>
    </row>
    <row r="4030" spans="1:58" s="309" customFormat="1" ht="15" customHeight="1" x14ac:dyDescent="0.25">
      <c r="A4030" s="335">
        <v>3946</v>
      </c>
      <c r="B4030" s="373" t="s">
        <v>10753</v>
      </c>
      <c r="C4030" s="337">
        <v>9077</v>
      </c>
      <c r="D4030" s="337" t="s">
        <v>10753</v>
      </c>
      <c r="E4030" s="337" t="s">
        <v>10223</v>
      </c>
      <c r="F4030" s="337" t="s">
        <v>10228</v>
      </c>
      <c r="G4030" s="337" t="s">
        <v>10229</v>
      </c>
      <c r="H4030" s="337" t="s">
        <v>10261</v>
      </c>
      <c r="I4030" s="337" t="s">
        <v>10271</v>
      </c>
      <c r="J4030" s="337" t="s">
        <v>15269</v>
      </c>
      <c r="K4030" s="337" t="s">
        <v>12473</v>
      </c>
      <c r="L4030" s="338" t="s">
        <v>12474</v>
      </c>
      <c r="M4030" s="337" t="s">
        <v>15034</v>
      </c>
      <c r="N4030" s="337" t="s">
        <v>8721</v>
      </c>
      <c r="O4030" s="337" t="s">
        <v>8721</v>
      </c>
      <c r="P4030" s="337" t="s">
        <v>8721</v>
      </c>
      <c r="Q4030" s="337" t="s">
        <v>8721</v>
      </c>
      <c r="R4030" s="337" t="s">
        <v>8721</v>
      </c>
      <c r="S4030" s="337" t="s">
        <v>15216</v>
      </c>
      <c r="T4030" s="337" t="s">
        <v>8721</v>
      </c>
      <c r="U4030" s="337" t="s">
        <v>8721</v>
      </c>
      <c r="V4030" s="337" t="s">
        <v>8721</v>
      </c>
      <c r="W4030" s="337" t="s">
        <v>12476</v>
      </c>
      <c r="X4030" s="337" t="s">
        <v>40</v>
      </c>
      <c r="Y4030" s="337" t="s">
        <v>8721</v>
      </c>
      <c r="Z4030" s="337" t="s">
        <v>12733</v>
      </c>
      <c r="AA4030" s="337" t="s">
        <v>12734</v>
      </c>
      <c r="AB4030" s="337" t="s">
        <v>13350</v>
      </c>
      <c r="AC4030" s="339" t="e">
        <v>#N/A</v>
      </c>
      <c r="AD4030" s="358" t="s">
        <v>12478</v>
      </c>
      <c r="AE4030" s="339" t="s">
        <v>12710</v>
      </c>
      <c r="AF4030" s="340">
        <v>0</v>
      </c>
      <c r="AG4030" s="366">
        <v>582.50378023999997</v>
      </c>
      <c r="AH4030" s="366">
        <v>418.22378585549103</v>
      </c>
      <c r="AI4030" s="340">
        <v>0</v>
      </c>
      <c r="AJ4030" s="340">
        <v>0</v>
      </c>
      <c r="AK4030" s="341">
        <v>418.22378585549103</v>
      </c>
      <c r="AL4030" s="342">
        <v>0</v>
      </c>
      <c r="AM4030" s="339" t="s">
        <v>12736</v>
      </c>
      <c r="AN4030" s="339" t="s">
        <v>12934</v>
      </c>
      <c r="AO4030" s="337" t="s">
        <v>12935</v>
      </c>
      <c r="AP4030" s="343">
        <v>44456</v>
      </c>
      <c r="AQ4030" s="335" t="s">
        <v>12921</v>
      </c>
      <c r="AR4030" s="335" t="s">
        <v>8721</v>
      </c>
      <c r="AS4030" s="335" t="s">
        <v>12921</v>
      </c>
      <c r="AT4030" s="335" t="s">
        <v>8721</v>
      </c>
      <c r="AU4030" s="335" t="s">
        <v>8721</v>
      </c>
      <c r="AV4030" s="335" t="s">
        <v>15039</v>
      </c>
      <c r="AW4030" s="327" t="s">
        <v>12484</v>
      </c>
      <c r="AX4030" s="335" t="s">
        <v>12741</v>
      </c>
      <c r="AY4030" s="390">
        <v>2</v>
      </c>
      <c r="BA4030" s="309" t="s">
        <v>13642</v>
      </c>
      <c r="BB4030" s="310" t="s">
        <v>8721</v>
      </c>
      <c r="BC4030" s="309" t="s">
        <v>8721</v>
      </c>
      <c r="BD4030" s="309">
        <v>2</v>
      </c>
      <c r="BE4030" s="307"/>
      <c r="BF4030" s="310" t="b">
        <v>0</v>
      </c>
    </row>
    <row r="4031" spans="1:58" s="311" customFormat="1" ht="15" customHeight="1" x14ac:dyDescent="0.25">
      <c r="A4031" s="345">
        <v>3947</v>
      </c>
      <c r="B4031" s="373" t="s">
        <v>10754</v>
      </c>
      <c r="C4031" s="346">
        <v>9078</v>
      </c>
      <c r="D4031" s="346" t="s">
        <v>10754</v>
      </c>
      <c r="E4031" s="346" t="s">
        <v>10223</v>
      </c>
      <c r="F4031" s="346" t="s">
        <v>10228</v>
      </c>
      <c r="G4031" s="346" t="s">
        <v>10229</v>
      </c>
      <c r="H4031" s="346" t="s">
        <v>10261</v>
      </c>
      <c r="I4031" s="346" t="s">
        <v>10272</v>
      </c>
      <c r="J4031" s="346" t="s">
        <v>15269</v>
      </c>
      <c r="K4031" s="346" t="s">
        <v>12473</v>
      </c>
      <c r="L4031" s="347" t="s">
        <v>12474</v>
      </c>
      <c r="M4031" s="346" t="s">
        <v>15034</v>
      </c>
      <c r="N4031" s="346" t="s">
        <v>8721</v>
      </c>
      <c r="O4031" s="346" t="s">
        <v>8721</v>
      </c>
      <c r="P4031" s="346" t="s">
        <v>8721</v>
      </c>
      <c r="Q4031" s="346" t="s">
        <v>8721</v>
      </c>
      <c r="R4031" s="346" t="s">
        <v>8721</v>
      </c>
      <c r="S4031" s="346" t="s">
        <v>15216</v>
      </c>
      <c r="T4031" s="346" t="s">
        <v>8721</v>
      </c>
      <c r="U4031" s="346" t="s">
        <v>8721</v>
      </c>
      <c r="V4031" s="346" t="s">
        <v>8721</v>
      </c>
      <c r="W4031" s="346" t="s">
        <v>12476</v>
      </c>
      <c r="X4031" s="346" t="s">
        <v>40</v>
      </c>
      <c r="Y4031" s="346" t="s">
        <v>8721</v>
      </c>
      <c r="Z4031" s="346" t="s">
        <v>12733</v>
      </c>
      <c r="AA4031" s="346" t="s">
        <v>12734</v>
      </c>
      <c r="AB4031" s="346" t="s">
        <v>13350</v>
      </c>
      <c r="AC4031" s="348" t="e">
        <v>#N/A</v>
      </c>
      <c r="AD4031" s="358" t="s">
        <v>12478</v>
      </c>
      <c r="AE4031" s="348" t="s">
        <v>12710</v>
      </c>
      <c r="AF4031" s="349">
        <v>0</v>
      </c>
      <c r="AG4031" s="359">
        <v>584.88199236646471</v>
      </c>
      <c r="AH4031" s="359">
        <v>419.9312852964178</v>
      </c>
      <c r="AI4031" s="349">
        <v>0</v>
      </c>
      <c r="AJ4031" s="349">
        <v>0</v>
      </c>
      <c r="AK4031" s="350">
        <v>419.9312852964178</v>
      </c>
      <c r="AL4031" s="351">
        <v>0</v>
      </c>
      <c r="AM4031" s="348" t="s">
        <v>12736</v>
      </c>
      <c r="AN4031" s="348" t="s">
        <v>12934</v>
      </c>
      <c r="AO4031" s="346" t="s">
        <v>12935</v>
      </c>
      <c r="AP4031" s="352">
        <v>44456</v>
      </c>
      <c r="AQ4031" s="346" t="s">
        <v>12921</v>
      </c>
      <c r="AR4031" s="346" t="s">
        <v>8721</v>
      </c>
      <c r="AS4031" s="346" t="s">
        <v>12921</v>
      </c>
      <c r="AT4031" s="346" t="s">
        <v>8721</v>
      </c>
      <c r="AU4031" s="346" t="s">
        <v>8721</v>
      </c>
      <c r="AV4031" s="346" t="s">
        <v>15039</v>
      </c>
      <c r="AW4031" s="327" t="s">
        <v>12484</v>
      </c>
      <c r="AX4031" s="346" t="s">
        <v>12741</v>
      </c>
      <c r="AY4031" s="380">
        <v>2</v>
      </c>
      <c r="AZ4031" s="309"/>
      <c r="BA4031" s="311" t="s">
        <v>13642</v>
      </c>
      <c r="BB4031" s="310" t="s">
        <v>8721</v>
      </c>
      <c r="BC4031" s="311" t="s">
        <v>8721</v>
      </c>
      <c r="BD4031" s="311">
        <v>2</v>
      </c>
      <c r="BE4031" s="307"/>
      <c r="BF4031" s="310" t="b">
        <v>0</v>
      </c>
    </row>
    <row r="4032" spans="1:58" s="309" customFormat="1" ht="15" customHeight="1" x14ac:dyDescent="0.25">
      <c r="A4032" s="335">
        <v>3948</v>
      </c>
      <c r="B4032" s="373" t="s">
        <v>10755</v>
      </c>
      <c r="C4032" s="337">
        <v>9079</v>
      </c>
      <c r="D4032" s="337" t="s">
        <v>10755</v>
      </c>
      <c r="E4032" s="337" t="s">
        <v>10223</v>
      </c>
      <c r="F4032" s="337" t="s">
        <v>10228</v>
      </c>
      <c r="G4032" s="337" t="s">
        <v>10229</v>
      </c>
      <c r="H4032" s="337" t="s">
        <v>10261</v>
      </c>
      <c r="I4032" s="337" t="s">
        <v>10273</v>
      </c>
      <c r="J4032" s="337" t="s">
        <v>15269</v>
      </c>
      <c r="K4032" s="337" t="s">
        <v>12473</v>
      </c>
      <c r="L4032" s="338" t="s">
        <v>12474</v>
      </c>
      <c r="M4032" s="337" t="s">
        <v>15034</v>
      </c>
      <c r="N4032" s="337" t="s">
        <v>8721</v>
      </c>
      <c r="O4032" s="337" t="s">
        <v>8721</v>
      </c>
      <c r="P4032" s="337" t="s">
        <v>8721</v>
      </c>
      <c r="Q4032" s="337" t="s">
        <v>8721</v>
      </c>
      <c r="R4032" s="337" t="s">
        <v>8721</v>
      </c>
      <c r="S4032" s="337" t="s">
        <v>15216</v>
      </c>
      <c r="T4032" s="337" t="s">
        <v>8721</v>
      </c>
      <c r="U4032" s="337" t="s">
        <v>8721</v>
      </c>
      <c r="V4032" s="337" t="s">
        <v>8721</v>
      </c>
      <c r="W4032" s="337" t="s">
        <v>12476</v>
      </c>
      <c r="X4032" s="337" t="s">
        <v>40</v>
      </c>
      <c r="Y4032" s="337" t="s">
        <v>8721</v>
      </c>
      <c r="Z4032" s="337" t="s">
        <v>12733</v>
      </c>
      <c r="AA4032" s="337" t="s">
        <v>12734</v>
      </c>
      <c r="AB4032" s="337" t="s">
        <v>13350</v>
      </c>
      <c r="AC4032" s="339" t="e">
        <v>#N/A</v>
      </c>
      <c r="AD4032" s="358" t="s">
        <v>12478</v>
      </c>
      <c r="AE4032" s="339" t="s">
        <v>12710</v>
      </c>
      <c r="AF4032" s="340">
        <v>0</v>
      </c>
      <c r="AG4032" s="366">
        <v>587.26020449292946</v>
      </c>
      <c r="AH4032" s="366">
        <v>421.63878473734451</v>
      </c>
      <c r="AI4032" s="340">
        <v>0</v>
      </c>
      <c r="AJ4032" s="340">
        <v>0</v>
      </c>
      <c r="AK4032" s="341">
        <v>421.63878473734451</v>
      </c>
      <c r="AL4032" s="342">
        <v>0</v>
      </c>
      <c r="AM4032" s="339" t="s">
        <v>12736</v>
      </c>
      <c r="AN4032" s="339" t="s">
        <v>12934</v>
      </c>
      <c r="AO4032" s="337" t="s">
        <v>12935</v>
      </c>
      <c r="AP4032" s="343">
        <v>44456</v>
      </c>
      <c r="AQ4032" s="335" t="s">
        <v>12921</v>
      </c>
      <c r="AR4032" s="335" t="s">
        <v>8721</v>
      </c>
      <c r="AS4032" s="335" t="s">
        <v>12921</v>
      </c>
      <c r="AT4032" s="335" t="s">
        <v>8721</v>
      </c>
      <c r="AU4032" s="335" t="s">
        <v>8721</v>
      </c>
      <c r="AV4032" s="335" t="s">
        <v>15039</v>
      </c>
      <c r="AW4032" s="327" t="s">
        <v>12484</v>
      </c>
      <c r="AX4032" s="335" t="s">
        <v>12741</v>
      </c>
      <c r="AY4032" s="390">
        <v>2</v>
      </c>
      <c r="AZ4032" s="311"/>
      <c r="BA4032" s="309" t="s">
        <v>13642</v>
      </c>
      <c r="BB4032" s="310" t="s">
        <v>8721</v>
      </c>
      <c r="BC4032" s="309" t="s">
        <v>8721</v>
      </c>
      <c r="BD4032" s="309">
        <v>2</v>
      </c>
      <c r="BE4032" s="307"/>
      <c r="BF4032" s="310" t="b">
        <v>0</v>
      </c>
    </row>
    <row r="4033" spans="1:58" s="311" customFormat="1" ht="15" customHeight="1" x14ac:dyDescent="0.25">
      <c r="A4033" s="345">
        <v>3949</v>
      </c>
      <c r="B4033" s="373" t="s">
        <v>10756</v>
      </c>
      <c r="C4033" s="346">
        <v>9080</v>
      </c>
      <c r="D4033" s="346" t="s">
        <v>10756</v>
      </c>
      <c r="E4033" s="346" t="s">
        <v>10223</v>
      </c>
      <c r="F4033" s="346" t="s">
        <v>10228</v>
      </c>
      <c r="G4033" s="346" t="s">
        <v>10229</v>
      </c>
      <c r="H4033" s="346" t="s">
        <v>10261</v>
      </c>
      <c r="I4033" s="346" t="s">
        <v>10274</v>
      </c>
      <c r="J4033" s="346" t="s">
        <v>15269</v>
      </c>
      <c r="K4033" s="346" t="s">
        <v>12473</v>
      </c>
      <c r="L4033" s="347" t="s">
        <v>12474</v>
      </c>
      <c r="M4033" s="346" t="s">
        <v>15034</v>
      </c>
      <c r="N4033" s="346" t="s">
        <v>8721</v>
      </c>
      <c r="O4033" s="346" t="s">
        <v>8721</v>
      </c>
      <c r="P4033" s="346" t="s">
        <v>8721</v>
      </c>
      <c r="Q4033" s="346" t="s">
        <v>8721</v>
      </c>
      <c r="R4033" s="346" t="s">
        <v>8721</v>
      </c>
      <c r="S4033" s="346" t="s">
        <v>15216</v>
      </c>
      <c r="T4033" s="346" t="s">
        <v>8721</v>
      </c>
      <c r="U4033" s="346" t="s">
        <v>8721</v>
      </c>
      <c r="V4033" s="346" t="s">
        <v>8721</v>
      </c>
      <c r="W4033" s="346" t="s">
        <v>12476</v>
      </c>
      <c r="X4033" s="346" t="s">
        <v>40</v>
      </c>
      <c r="Y4033" s="346" t="s">
        <v>8721</v>
      </c>
      <c r="Z4033" s="346" t="s">
        <v>12733</v>
      </c>
      <c r="AA4033" s="346" t="s">
        <v>12734</v>
      </c>
      <c r="AB4033" s="346" t="s">
        <v>13350</v>
      </c>
      <c r="AC4033" s="348" t="e">
        <v>#N/A</v>
      </c>
      <c r="AD4033" s="358" t="s">
        <v>12478</v>
      </c>
      <c r="AE4033" s="348" t="s">
        <v>12710</v>
      </c>
      <c r="AF4033" s="349">
        <v>0</v>
      </c>
      <c r="AG4033" s="359">
        <v>589.63841661939432</v>
      </c>
      <c r="AH4033" s="359">
        <v>423.34628417827139</v>
      </c>
      <c r="AI4033" s="349">
        <v>0</v>
      </c>
      <c r="AJ4033" s="349">
        <v>0</v>
      </c>
      <c r="AK4033" s="350">
        <v>423.34628417827139</v>
      </c>
      <c r="AL4033" s="351">
        <v>0</v>
      </c>
      <c r="AM4033" s="348" t="s">
        <v>12736</v>
      </c>
      <c r="AN4033" s="348" t="s">
        <v>12934</v>
      </c>
      <c r="AO4033" s="346" t="s">
        <v>12935</v>
      </c>
      <c r="AP4033" s="352">
        <v>44456</v>
      </c>
      <c r="AQ4033" s="346" t="s">
        <v>12921</v>
      </c>
      <c r="AR4033" s="346" t="s">
        <v>8721</v>
      </c>
      <c r="AS4033" s="346" t="s">
        <v>12921</v>
      </c>
      <c r="AT4033" s="346" t="s">
        <v>8721</v>
      </c>
      <c r="AU4033" s="346" t="s">
        <v>8721</v>
      </c>
      <c r="AV4033" s="346" t="s">
        <v>15039</v>
      </c>
      <c r="AW4033" s="327" t="s">
        <v>12484</v>
      </c>
      <c r="AX4033" s="346" t="s">
        <v>12741</v>
      </c>
      <c r="AY4033" s="380">
        <v>2</v>
      </c>
      <c r="AZ4033" s="309"/>
      <c r="BA4033" s="311" t="s">
        <v>13642</v>
      </c>
      <c r="BB4033" s="310" t="s">
        <v>8721</v>
      </c>
      <c r="BC4033" s="311" t="s">
        <v>8721</v>
      </c>
      <c r="BD4033" s="311">
        <v>2</v>
      </c>
      <c r="BE4033" s="307"/>
      <c r="BF4033" s="310" t="b">
        <v>0</v>
      </c>
    </row>
    <row r="4034" spans="1:58" s="309" customFormat="1" ht="15" customHeight="1" x14ac:dyDescent="0.25">
      <c r="A4034" s="335">
        <v>3950</v>
      </c>
      <c r="B4034" s="373" t="s">
        <v>10757</v>
      </c>
      <c r="C4034" s="337">
        <v>9081</v>
      </c>
      <c r="D4034" s="337" t="s">
        <v>10757</v>
      </c>
      <c r="E4034" s="337" t="s">
        <v>10223</v>
      </c>
      <c r="F4034" s="337" t="s">
        <v>10228</v>
      </c>
      <c r="G4034" s="337" t="s">
        <v>10229</v>
      </c>
      <c r="H4034" s="337" t="s">
        <v>10261</v>
      </c>
      <c r="I4034" s="337" t="s">
        <v>10275</v>
      </c>
      <c r="J4034" s="337" t="s">
        <v>15269</v>
      </c>
      <c r="K4034" s="337" t="s">
        <v>12473</v>
      </c>
      <c r="L4034" s="338" t="s">
        <v>12474</v>
      </c>
      <c r="M4034" s="337" t="s">
        <v>15034</v>
      </c>
      <c r="N4034" s="337" t="s">
        <v>8721</v>
      </c>
      <c r="O4034" s="337" t="s">
        <v>8721</v>
      </c>
      <c r="P4034" s="337" t="s">
        <v>8721</v>
      </c>
      <c r="Q4034" s="337" t="s">
        <v>8721</v>
      </c>
      <c r="R4034" s="337" t="s">
        <v>8721</v>
      </c>
      <c r="S4034" s="337" t="s">
        <v>15216</v>
      </c>
      <c r="T4034" s="337" t="s">
        <v>8721</v>
      </c>
      <c r="U4034" s="337" t="s">
        <v>8721</v>
      </c>
      <c r="V4034" s="337" t="s">
        <v>8721</v>
      </c>
      <c r="W4034" s="337" t="s">
        <v>12476</v>
      </c>
      <c r="X4034" s="337" t="s">
        <v>40</v>
      </c>
      <c r="Y4034" s="337" t="s">
        <v>8721</v>
      </c>
      <c r="Z4034" s="337" t="s">
        <v>12733</v>
      </c>
      <c r="AA4034" s="337" t="s">
        <v>12734</v>
      </c>
      <c r="AB4034" s="337" t="s">
        <v>13350</v>
      </c>
      <c r="AC4034" s="339" t="e">
        <v>#N/A</v>
      </c>
      <c r="AD4034" s="358" t="s">
        <v>12478</v>
      </c>
      <c r="AE4034" s="339" t="s">
        <v>12710</v>
      </c>
      <c r="AF4034" s="340">
        <v>0</v>
      </c>
      <c r="AG4034" s="366">
        <v>592.01662874585929</v>
      </c>
      <c r="AH4034" s="366">
        <v>425.05378361919827</v>
      </c>
      <c r="AI4034" s="340">
        <v>0</v>
      </c>
      <c r="AJ4034" s="340">
        <v>0</v>
      </c>
      <c r="AK4034" s="341">
        <v>425.05378361919827</v>
      </c>
      <c r="AL4034" s="342">
        <v>0</v>
      </c>
      <c r="AM4034" s="339" t="s">
        <v>12736</v>
      </c>
      <c r="AN4034" s="339" t="s">
        <v>12934</v>
      </c>
      <c r="AO4034" s="337" t="s">
        <v>12935</v>
      </c>
      <c r="AP4034" s="343">
        <v>44456</v>
      </c>
      <c r="AQ4034" s="335" t="s">
        <v>12921</v>
      </c>
      <c r="AR4034" s="335" t="s">
        <v>8721</v>
      </c>
      <c r="AS4034" s="335" t="s">
        <v>12921</v>
      </c>
      <c r="AT4034" s="335" t="s">
        <v>8721</v>
      </c>
      <c r="AU4034" s="335" t="s">
        <v>8721</v>
      </c>
      <c r="AV4034" s="335" t="s">
        <v>15039</v>
      </c>
      <c r="AW4034" s="327" t="s">
        <v>12484</v>
      </c>
      <c r="AX4034" s="335" t="s">
        <v>12741</v>
      </c>
      <c r="AY4034" s="390">
        <v>2</v>
      </c>
      <c r="AZ4034" s="311"/>
      <c r="BA4034" s="309" t="s">
        <v>13642</v>
      </c>
      <c r="BB4034" s="310" t="s">
        <v>8721</v>
      </c>
      <c r="BC4034" s="309" t="s">
        <v>8721</v>
      </c>
      <c r="BD4034" s="309">
        <v>2</v>
      </c>
      <c r="BE4034" s="307"/>
      <c r="BF4034" s="310" t="b">
        <v>0</v>
      </c>
    </row>
    <row r="4035" spans="1:58" s="311" customFormat="1" ht="15" customHeight="1" x14ac:dyDescent="0.25">
      <c r="A4035" s="345">
        <v>3951</v>
      </c>
      <c r="B4035" s="373" t="s">
        <v>10758</v>
      </c>
      <c r="C4035" s="346">
        <v>9082</v>
      </c>
      <c r="D4035" s="346" t="s">
        <v>10758</v>
      </c>
      <c r="E4035" s="346" t="s">
        <v>10223</v>
      </c>
      <c r="F4035" s="346" t="s">
        <v>10228</v>
      </c>
      <c r="G4035" s="346" t="s">
        <v>10229</v>
      </c>
      <c r="H4035" s="346" t="s">
        <v>10261</v>
      </c>
      <c r="I4035" s="346" t="s">
        <v>10282</v>
      </c>
      <c r="J4035" s="346" t="s">
        <v>15269</v>
      </c>
      <c r="K4035" s="346" t="s">
        <v>12473</v>
      </c>
      <c r="L4035" s="347" t="s">
        <v>12474</v>
      </c>
      <c r="M4035" s="346" t="s">
        <v>15034</v>
      </c>
      <c r="N4035" s="346" t="s">
        <v>8721</v>
      </c>
      <c r="O4035" s="346" t="s">
        <v>8721</v>
      </c>
      <c r="P4035" s="346" t="s">
        <v>8721</v>
      </c>
      <c r="Q4035" s="346" t="s">
        <v>8721</v>
      </c>
      <c r="R4035" s="346" t="s">
        <v>8721</v>
      </c>
      <c r="S4035" s="346" t="s">
        <v>15216</v>
      </c>
      <c r="T4035" s="346" t="s">
        <v>8721</v>
      </c>
      <c r="U4035" s="346" t="s">
        <v>8721</v>
      </c>
      <c r="V4035" s="346" t="s">
        <v>8721</v>
      </c>
      <c r="W4035" s="346" t="s">
        <v>12476</v>
      </c>
      <c r="X4035" s="346" t="s">
        <v>40</v>
      </c>
      <c r="Y4035" s="346" t="s">
        <v>8721</v>
      </c>
      <c r="Z4035" s="346" t="s">
        <v>12733</v>
      </c>
      <c r="AA4035" s="346" t="s">
        <v>12734</v>
      </c>
      <c r="AB4035" s="346" t="s">
        <v>13350</v>
      </c>
      <c r="AC4035" s="348" t="e">
        <v>#N/A</v>
      </c>
      <c r="AD4035" s="358" t="s">
        <v>12478</v>
      </c>
      <c r="AE4035" s="348" t="s">
        <v>12710</v>
      </c>
      <c r="AF4035" s="349">
        <v>0</v>
      </c>
      <c r="AG4035" s="359">
        <v>594.39484087232393</v>
      </c>
      <c r="AH4035" s="359">
        <v>426.76128306012498</v>
      </c>
      <c r="AI4035" s="349">
        <v>0</v>
      </c>
      <c r="AJ4035" s="349">
        <v>0</v>
      </c>
      <c r="AK4035" s="350">
        <v>426.76128306012498</v>
      </c>
      <c r="AL4035" s="351">
        <v>0</v>
      </c>
      <c r="AM4035" s="348" t="s">
        <v>12736</v>
      </c>
      <c r="AN4035" s="348" t="s">
        <v>12934</v>
      </c>
      <c r="AO4035" s="346" t="s">
        <v>12935</v>
      </c>
      <c r="AP4035" s="352">
        <v>44456</v>
      </c>
      <c r="AQ4035" s="346" t="s">
        <v>12921</v>
      </c>
      <c r="AR4035" s="346" t="s">
        <v>8721</v>
      </c>
      <c r="AS4035" s="346" t="s">
        <v>12921</v>
      </c>
      <c r="AT4035" s="346" t="s">
        <v>8721</v>
      </c>
      <c r="AU4035" s="346" t="s">
        <v>8721</v>
      </c>
      <c r="AV4035" s="346" t="s">
        <v>15039</v>
      </c>
      <c r="AW4035" s="327" t="s">
        <v>12484</v>
      </c>
      <c r="AX4035" s="346" t="s">
        <v>12741</v>
      </c>
      <c r="AY4035" s="380">
        <v>2</v>
      </c>
      <c r="AZ4035" s="309"/>
      <c r="BA4035" s="311" t="s">
        <v>13642</v>
      </c>
      <c r="BB4035" s="310" t="s">
        <v>8721</v>
      </c>
      <c r="BC4035" s="311" t="s">
        <v>8721</v>
      </c>
      <c r="BD4035" s="311">
        <v>2</v>
      </c>
      <c r="BE4035" s="307"/>
      <c r="BF4035" s="310" t="b">
        <v>0</v>
      </c>
    </row>
    <row r="4036" spans="1:58" s="309" customFormat="1" ht="15" customHeight="1" x14ac:dyDescent="0.25">
      <c r="A4036" s="335">
        <v>3952</v>
      </c>
      <c r="B4036" s="373" t="s">
        <v>10759</v>
      </c>
      <c r="C4036" s="337">
        <v>9083</v>
      </c>
      <c r="D4036" s="337" t="s">
        <v>10759</v>
      </c>
      <c r="E4036" s="337" t="s">
        <v>10223</v>
      </c>
      <c r="F4036" s="337" t="s">
        <v>10228</v>
      </c>
      <c r="G4036" s="337" t="s">
        <v>10229</v>
      </c>
      <c r="H4036" s="337" t="s">
        <v>10261</v>
      </c>
      <c r="I4036" s="337" t="s">
        <v>10276</v>
      </c>
      <c r="J4036" s="337" t="s">
        <v>15269</v>
      </c>
      <c r="K4036" s="337" t="s">
        <v>12473</v>
      </c>
      <c r="L4036" s="338" t="s">
        <v>12474</v>
      </c>
      <c r="M4036" s="337" t="s">
        <v>15034</v>
      </c>
      <c r="N4036" s="337" t="s">
        <v>8721</v>
      </c>
      <c r="O4036" s="337" t="s">
        <v>8721</v>
      </c>
      <c r="P4036" s="337" t="s">
        <v>8721</v>
      </c>
      <c r="Q4036" s="337" t="s">
        <v>8721</v>
      </c>
      <c r="R4036" s="337" t="s">
        <v>8721</v>
      </c>
      <c r="S4036" s="337" t="s">
        <v>15216</v>
      </c>
      <c r="T4036" s="337" t="s">
        <v>8721</v>
      </c>
      <c r="U4036" s="337" t="s">
        <v>8721</v>
      </c>
      <c r="V4036" s="337" t="s">
        <v>8721</v>
      </c>
      <c r="W4036" s="337" t="s">
        <v>12476</v>
      </c>
      <c r="X4036" s="337" t="s">
        <v>40</v>
      </c>
      <c r="Y4036" s="337" t="s">
        <v>8721</v>
      </c>
      <c r="Z4036" s="337" t="s">
        <v>12733</v>
      </c>
      <c r="AA4036" s="337" t="s">
        <v>12734</v>
      </c>
      <c r="AB4036" s="337" t="s">
        <v>13350</v>
      </c>
      <c r="AC4036" s="339" t="e">
        <v>#N/A</v>
      </c>
      <c r="AD4036" s="358" t="s">
        <v>12478</v>
      </c>
      <c r="AE4036" s="339" t="s">
        <v>12710</v>
      </c>
      <c r="AF4036" s="340">
        <v>0</v>
      </c>
      <c r="AG4036" s="366">
        <v>596.77305299878878</v>
      </c>
      <c r="AH4036" s="366">
        <v>428.46878250105181</v>
      </c>
      <c r="AI4036" s="340">
        <v>0</v>
      </c>
      <c r="AJ4036" s="340">
        <v>0</v>
      </c>
      <c r="AK4036" s="341">
        <v>428.46878250105181</v>
      </c>
      <c r="AL4036" s="342">
        <v>0</v>
      </c>
      <c r="AM4036" s="339" t="s">
        <v>12736</v>
      </c>
      <c r="AN4036" s="339" t="s">
        <v>12934</v>
      </c>
      <c r="AO4036" s="337" t="s">
        <v>12935</v>
      </c>
      <c r="AP4036" s="343">
        <v>44456</v>
      </c>
      <c r="AQ4036" s="335" t="s">
        <v>12921</v>
      </c>
      <c r="AR4036" s="335" t="s">
        <v>8721</v>
      </c>
      <c r="AS4036" s="335" t="s">
        <v>12921</v>
      </c>
      <c r="AT4036" s="335" t="s">
        <v>8721</v>
      </c>
      <c r="AU4036" s="335" t="s">
        <v>8721</v>
      </c>
      <c r="AV4036" s="335" t="s">
        <v>15039</v>
      </c>
      <c r="AW4036" s="327" t="s">
        <v>12484</v>
      </c>
      <c r="AX4036" s="335" t="s">
        <v>12741</v>
      </c>
      <c r="AY4036" s="390">
        <v>2</v>
      </c>
      <c r="AZ4036" s="311"/>
      <c r="BA4036" s="309" t="s">
        <v>13642</v>
      </c>
      <c r="BB4036" s="310" t="s">
        <v>8721</v>
      </c>
      <c r="BC4036" s="309" t="s">
        <v>8721</v>
      </c>
      <c r="BD4036" s="309">
        <v>2</v>
      </c>
      <c r="BE4036" s="307"/>
      <c r="BF4036" s="310" t="b">
        <v>0</v>
      </c>
    </row>
    <row r="4037" spans="1:58" s="311" customFormat="1" ht="15" customHeight="1" x14ac:dyDescent="0.25">
      <c r="A4037" s="345">
        <v>3953</v>
      </c>
      <c r="B4037" s="373" t="s">
        <v>10760</v>
      </c>
      <c r="C4037" s="346">
        <v>9084</v>
      </c>
      <c r="D4037" s="346" t="s">
        <v>10760</v>
      </c>
      <c r="E4037" s="346" t="s">
        <v>10223</v>
      </c>
      <c r="F4037" s="346" t="s">
        <v>10228</v>
      </c>
      <c r="G4037" s="346" t="s">
        <v>10229</v>
      </c>
      <c r="H4037" s="346" t="s">
        <v>10261</v>
      </c>
      <c r="I4037" s="346" t="s">
        <v>10277</v>
      </c>
      <c r="J4037" s="346" t="s">
        <v>15269</v>
      </c>
      <c r="K4037" s="346" t="s">
        <v>12473</v>
      </c>
      <c r="L4037" s="347" t="s">
        <v>12474</v>
      </c>
      <c r="M4037" s="346" t="s">
        <v>15034</v>
      </c>
      <c r="N4037" s="346" t="s">
        <v>8721</v>
      </c>
      <c r="O4037" s="346" t="s">
        <v>8721</v>
      </c>
      <c r="P4037" s="346" t="s">
        <v>8721</v>
      </c>
      <c r="Q4037" s="346" t="s">
        <v>8721</v>
      </c>
      <c r="R4037" s="346" t="s">
        <v>8721</v>
      </c>
      <c r="S4037" s="346" t="s">
        <v>15216</v>
      </c>
      <c r="T4037" s="346" t="s">
        <v>8721</v>
      </c>
      <c r="U4037" s="346" t="s">
        <v>8721</v>
      </c>
      <c r="V4037" s="346" t="s">
        <v>8721</v>
      </c>
      <c r="W4037" s="346" t="s">
        <v>12476</v>
      </c>
      <c r="X4037" s="346" t="s">
        <v>40</v>
      </c>
      <c r="Y4037" s="346" t="s">
        <v>8721</v>
      </c>
      <c r="Z4037" s="346" t="s">
        <v>12733</v>
      </c>
      <c r="AA4037" s="346" t="s">
        <v>12734</v>
      </c>
      <c r="AB4037" s="346" t="s">
        <v>13350</v>
      </c>
      <c r="AC4037" s="348" t="e">
        <v>#N/A</v>
      </c>
      <c r="AD4037" s="358" t="s">
        <v>12478</v>
      </c>
      <c r="AE4037" s="348" t="s">
        <v>12710</v>
      </c>
      <c r="AF4037" s="349">
        <v>0</v>
      </c>
      <c r="AG4037" s="359">
        <v>599.15126512525364</v>
      </c>
      <c r="AH4037" s="359">
        <v>430.17628194197863</v>
      </c>
      <c r="AI4037" s="349">
        <v>0</v>
      </c>
      <c r="AJ4037" s="349">
        <v>0</v>
      </c>
      <c r="AK4037" s="350">
        <v>430.17628194197863</v>
      </c>
      <c r="AL4037" s="351">
        <v>0</v>
      </c>
      <c r="AM4037" s="348" t="s">
        <v>12736</v>
      </c>
      <c r="AN4037" s="348" t="s">
        <v>12934</v>
      </c>
      <c r="AO4037" s="346" t="s">
        <v>12935</v>
      </c>
      <c r="AP4037" s="352">
        <v>44456</v>
      </c>
      <c r="AQ4037" s="346" t="s">
        <v>12921</v>
      </c>
      <c r="AR4037" s="346" t="s">
        <v>8721</v>
      </c>
      <c r="AS4037" s="346" t="s">
        <v>12921</v>
      </c>
      <c r="AT4037" s="346" t="s">
        <v>8721</v>
      </c>
      <c r="AU4037" s="346" t="s">
        <v>8721</v>
      </c>
      <c r="AV4037" s="346" t="s">
        <v>15039</v>
      </c>
      <c r="AW4037" s="327" t="s">
        <v>12484</v>
      </c>
      <c r="AX4037" s="346" t="s">
        <v>12741</v>
      </c>
      <c r="AY4037" s="380">
        <v>2</v>
      </c>
      <c r="AZ4037" s="309"/>
      <c r="BA4037" s="311" t="s">
        <v>13642</v>
      </c>
      <c r="BB4037" s="310" t="s">
        <v>8721</v>
      </c>
      <c r="BC4037" s="311" t="s">
        <v>8721</v>
      </c>
      <c r="BD4037" s="311">
        <v>2</v>
      </c>
      <c r="BE4037" s="307"/>
      <c r="BF4037" s="310" t="b">
        <v>0</v>
      </c>
    </row>
    <row r="4038" spans="1:58" s="309" customFormat="1" ht="15" customHeight="1" x14ac:dyDescent="0.25">
      <c r="A4038" s="335">
        <v>3954</v>
      </c>
      <c r="B4038" s="373" t="s">
        <v>10761</v>
      </c>
      <c r="C4038" s="346">
        <v>9085</v>
      </c>
      <c r="D4038" s="346" t="s">
        <v>10761</v>
      </c>
      <c r="E4038" s="346" t="s">
        <v>10223</v>
      </c>
      <c r="F4038" s="346" t="s">
        <v>10228</v>
      </c>
      <c r="G4038" s="346" t="s">
        <v>10229</v>
      </c>
      <c r="H4038" s="346" t="s">
        <v>10261</v>
      </c>
      <c r="I4038" s="346" t="s">
        <v>10278</v>
      </c>
      <c r="J4038" s="346" t="s">
        <v>15269</v>
      </c>
      <c r="K4038" s="346" t="s">
        <v>12473</v>
      </c>
      <c r="L4038" s="347" t="s">
        <v>12474</v>
      </c>
      <c r="M4038" s="346" t="s">
        <v>15034</v>
      </c>
      <c r="N4038" s="346" t="s">
        <v>8721</v>
      </c>
      <c r="O4038" s="346" t="s">
        <v>8721</v>
      </c>
      <c r="P4038" s="346" t="s">
        <v>8721</v>
      </c>
      <c r="Q4038" s="346" t="s">
        <v>8721</v>
      </c>
      <c r="R4038" s="346" t="s">
        <v>8721</v>
      </c>
      <c r="S4038" s="346" t="s">
        <v>15216</v>
      </c>
      <c r="T4038" s="346" t="s">
        <v>8721</v>
      </c>
      <c r="U4038" s="346" t="s">
        <v>8721</v>
      </c>
      <c r="V4038" s="346" t="s">
        <v>8721</v>
      </c>
      <c r="W4038" s="346" t="s">
        <v>12476</v>
      </c>
      <c r="X4038" s="346" t="s">
        <v>40</v>
      </c>
      <c r="Y4038" s="346" t="s">
        <v>8721</v>
      </c>
      <c r="Z4038" s="346" t="s">
        <v>12733</v>
      </c>
      <c r="AA4038" s="346" t="s">
        <v>12734</v>
      </c>
      <c r="AB4038" s="346" t="s">
        <v>13350</v>
      </c>
      <c r="AC4038" s="348" t="e">
        <v>#N/A</v>
      </c>
      <c r="AD4038" s="358" t="s">
        <v>12478</v>
      </c>
      <c r="AE4038" s="348" t="s">
        <v>12710</v>
      </c>
      <c r="AF4038" s="349">
        <v>0</v>
      </c>
      <c r="AG4038" s="359">
        <v>601.52947725171828</v>
      </c>
      <c r="AH4038" s="359">
        <v>431.88378138290534</v>
      </c>
      <c r="AI4038" s="349">
        <v>0</v>
      </c>
      <c r="AJ4038" s="349">
        <v>0</v>
      </c>
      <c r="AK4038" s="350">
        <v>431.88378138290534</v>
      </c>
      <c r="AL4038" s="351">
        <v>0</v>
      </c>
      <c r="AM4038" s="348" t="s">
        <v>12736</v>
      </c>
      <c r="AN4038" s="348" t="s">
        <v>12934</v>
      </c>
      <c r="AO4038" s="346" t="s">
        <v>12935</v>
      </c>
      <c r="AP4038" s="352">
        <v>44456</v>
      </c>
      <c r="AQ4038" s="346" t="s">
        <v>12921</v>
      </c>
      <c r="AR4038" s="346" t="s">
        <v>8721</v>
      </c>
      <c r="AS4038" s="346" t="s">
        <v>12921</v>
      </c>
      <c r="AT4038" s="346" t="s">
        <v>8721</v>
      </c>
      <c r="AU4038" s="346" t="s">
        <v>8721</v>
      </c>
      <c r="AV4038" s="346" t="s">
        <v>15039</v>
      </c>
      <c r="AW4038" s="327" t="s">
        <v>12484</v>
      </c>
      <c r="AX4038" s="346" t="s">
        <v>12741</v>
      </c>
      <c r="AY4038" s="380">
        <v>2</v>
      </c>
      <c r="AZ4038" s="311"/>
      <c r="BA4038" s="309" t="s">
        <v>13642</v>
      </c>
      <c r="BB4038" s="310" t="s">
        <v>8721</v>
      </c>
      <c r="BC4038" s="309" t="s">
        <v>8721</v>
      </c>
      <c r="BD4038" s="309">
        <v>2</v>
      </c>
      <c r="BE4038" s="307"/>
      <c r="BF4038" s="310" t="b">
        <v>0</v>
      </c>
    </row>
    <row r="4039" spans="1:58" s="311" customFormat="1" ht="15" customHeight="1" x14ac:dyDescent="0.25">
      <c r="A4039" s="345">
        <v>3955</v>
      </c>
      <c r="B4039" s="373" t="s">
        <v>10762</v>
      </c>
      <c r="C4039" s="346">
        <v>9086</v>
      </c>
      <c r="D4039" s="346" t="s">
        <v>10762</v>
      </c>
      <c r="E4039" s="346" t="s">
        <v>10223</v>
      </c>
      <c r="F4039" s="346" t="s">
        <v>10228</v>
      </c>
      <c r="G4039" s="346" t="s">
        <v>10229</v>
      </c>
      <c r="H4039" s="346" t="s">
        <v>10261</v>
      </c>
      <c r="I4039" s="346" t="s">
        <v>10279</v>
      </c>
      <c r="J4039" s="346" t="s">
        <v>15269</v>
      </c>
      <c r="K4039" s="346" t="s">
        <v>12473</v>
      </c>
      <c r="L4039" s="347" t="s">
        <v>12474</v>
      </c>
      <c r="M4039" s="346" t="s">
        <v>15034</v>
      </c>
      <c r="N4039" s="346" t="s">
        <v>8721</v>
      </c>
      <c r="O4039" s="346" t="s">
        <v>8721</v>
      </c>
      <c r="P4039" s="346" t="s">
        <v>8721</v>
      </c>
      <c r="Q4039" s="346" t="s">
        <v>8721</v>
      </c>
      <c r="R4039" s="346" t="s">
        <v>8721</v>
      </c>
      <c r="S4039" s="346" t="s">
        <v>15216</v>
      </c>
      <c r="T4039" s="346" t="s">
        <v>8721</v>
      </c>
      <c r="U4039" s="346" t="s">
        <v>8721</v>
      </c>
      <c r="V4039" s="346" t="s">
        <v>8721</v>
      </c>
      <c r="W4039" s="346" t="s">
        <v>12476</v>
      </c>
      <c r="X4039" s="346" t="s">
        <v>40</v>
      </c>
      <c r="Y4039" s="346" t="s">
        <v>8721</v>
      </c>
      <c r="Z4039" s="346" t="s">
        <v>12733</v>
      </c>
      <c r="AA4039" s="346" t="s">
        <v>12734</v>
      </c>
      <c r="AB4039" s="346" t="s">
        <v>13350</v>
      </c>
      <c r="AC4039" s="348" t="e">
        <v>#N/A</v>
      </c>
      <c r="AD4039" s="358" t="s">
        <v>12478</v>
      </c>
      <c r="AE4039" s="348" t="s">
        <v>12710</v>
      </c>
      <c r="AF4039" s="349">
        <v>0</v>
      </c>
      <c r="AG4039" s="359">
        <v>603.90768937818314</v>
      </c>
      <c r="AH4039" s="359">
        <v>433.59128082383216</v>
      </c>
      <c r="AI4039" s="349">
        <v>0</v>
      </c>
      <c r="AJ4039" s="349">
        <v>0</v>
      </c>
      <c r="AK4039" s="350">
        <v>433.59128082383216</v>
      </c>
      <c r="AL4039" s="351">
        <v>0</v>
      </c>
      <c r="AM4039" s="348" t="s">
        <v>12736</v>
      </c>
      <c r="AN4039" s="348" t="s">
        <v>12934</v>
      </c>
      <c r="AO4039" s="346" t="s">
        <v>12935</v>
      </c>
      <c r="AP4039" s="352">
        <v>44456</v>
      </c>
      <c r="AQ4039" s="346" t="s">
        <v>12921</v>
      </c>
      <c r="AR4039" s="346" t="s">
        <v>8721</v>
      </c>
      <c r="AS4039" s="346" t="s">
        <v>12921</v>
      </c>
      <c r="AT4039" s="346" t="s">
        <v>8721</v>
      </c>
      <c r="AU4039" s="346" t="s">
        <v>8721</v>
      </c>
      <c r="AV4039" s="346" t="s">
        <v>15039</v>
      </c>
      <c r="AW4039" s="327" t="s">
        <v>12484</v>
      </c>
      <c r="AX4039" s="346" t="s">
        <v>12741</v>
      </c>
      <c r="AY4039" s="380">
        <v>2</v>
      </c>
      <c r="AZ4039" s="309"/>
      <c r="BA4039" s="311" t="s">
        <v>13642</v>
      </c>
      <c r="BB4039" s="310" t="s">
        <v>8721</v>
      </c>
      <c r="BC4039" s="311" t="s">
        <v>8721</v>
      </c>
      <c r="BD4039" s="311">
        <v>2</v>
      </c>
      <c r="BE4039" s="307"/>
      <c r="BF4039" s="310" t="b">
        <v>0</v>
      </c>
    </row>
    <row r="4040" spans="1:58" s="309" customFormat="1" ht="15" customHeight="1" x14ac:dyDescent="0.25">
      <c r="A4040" s="335">
        <v>3956</v>
      </c>
      <c r="B4040" s="373" t="s">
        <v>10763</v>
      </c>
      <c r="C4040" s="346">
        <v>9087</v>
      </c>
      <c r="D4040" s="346" t="s">
        <v>10763</v>
      </c>
      <c r="E4040" s="346" t="s">
        <v>10223</v>
      </c>
      <c r="F4040" s="346" t="s">
        <v>10228</v>
      </c>
      <c r="G4040" s="346" t="s">
        <v>10229</v>
      </c>
      <c r="H4040" s="346" t="s">
        <v>10261</v>
      </c>
      <c r="I4040" s="346" t="s">
        <v>10280</v>
      </c>
      <c r="J4040" s="346" t="s">
        <v>15269</v>
      </c>
      <c r="K4040" s="346" t="s">
        <v>12473</v>
      </c>
      <c r="L4040" s="347" t="s">
        <v>12474</v>
      </c>
      <c r="M4040" s="346" t="s">
        <v>15034</v>
      </c>
      <c r="N4040" s="346" t="s">
        <v>8721</v>
      </c>
      <c r="O4040" s="346" t="s">
        <v>8721</v>
      </c>
      <c r="P4040" s="346" t="s">
        <v>8721</v>
      </c>
      <c r="Q4040" s="346" t="s">
        <v>8721</v>
      </c>
      <c r="R4040" s="346" t="s">
        <v>8721</v>
      </c>
      <c r="S4040" s="346" t="s">
        <v>15216</v>
      </c>
      <c r="T4040" s="346" t="s">
        <v>8721</v>
      </c>
      <c r="U4040" s="346" t="s">
        <v>8721</v>
      </c>
      <c r="V4040" s="346" t="s">
        <v>8721</v>
      </c>
      <c r="W4040" s="346" t="s">
        <v>12476</v>
      </c>
      <c r="X4040" s="346" t="s">
        <v>40</v>
      </c>
      <c r="Y4040" s="346" t="s">
        <v>8721</v>
      </c>
      <c r="Z4040" s="346" t="s">
        <v>12733</v>
      </c>
      <c r="AA4040" s="346" t="s">
        <v>12734</v>
      </c>
      <c r="AB4040" s="346" t="s">
        <v>13350</v>
      </c>
      <c r="AC4040" s="348" t="e">
        <v>#N/A</v>
      </c>
      <c r="AD4040" s="358" t="s">
        <v>12478</v>
      </c>
      <c r="AE4040" s="348" t="s">
        <v>12710</v>
      </c>
      <c r="AF4040" s="349">
        <v>0</v>
      </c>
      <c r="AG4040" s="359">
        <v>606.285901504648</v>
      </c>
      <c r="AH4040" s="359">
        <v>435.29878026475899</v>
      </c>
      <c r="AI4040" s="349">
        <v>0</v>
      </c>
      <c r="AJ4040" s="349">
        <v>0</v>
      </c>
      <c r="AK4040" s="350">
        <v>435.29878026475899</v>
      </c>
      <c r="AL4040" s="351">
        <v>0</v>
      </c>
      <c r="AM4040" s="348" t="s">
        <v>12736</v>
      </c>
      <c r="AN4040" s="348" t="s">
        <v>12934</v>
      </c>
      <c r="AO4040" s="346" t="s">
        <v>12935</v>
      </c>
      <c r="AP4040" s="352">
        <v>44456</v>
      </c>
      <c r="AQ4040" s="346" t="s">
        <v>12921</v>
      </c>
      <c r="AR4040" s="346" t="s">
        <v>8721</v>
      </c>
      <c r="AS4040" s="346" t="s">
        <v>12921</v>
      </c>
      <c r="AT4040" s="346" t="s">
        <v>8721</v>
      </c>
      <c r="AU4040" s="346" t="s">
        <v>8721</v>
      </c>
      <c r="AV4040" s="346" t="s">
        <v>15039</v>
      </c>
      <c r="AW4040" s="327" t="s">
        <v>12484</v>
      </c>
      <c r="AX4040" s="346" t="s">
        <v>12741</v>
      </c>
      <c r="AY4040" s="380">
        <v>2</v>
      </c>
      <c r="BA4040" s="309" t="s">
        <v>13642</v>
      </c>
      <c r="BB4040" s="310" t="s">
        <v>8721</v>
      </c>
      <c r="BC4040" s="309" t="s">
        <v>8721</v>
      </c>
      <c r="BD4040" s="309">
        <v>2</v>
      </c>
      <c r="BE4040" s="307"/>
      <c r="BF4040" s="310" t="b">
        <v>0</v>
      </c>
    </row>
    <row r="4041" spans="1:58" s="311" customFormat="1" ht="15" customHeight="1" x14ac:dyDescent="0.25">
      <c r="A4041" s="345">
        <v>3957</v>
      </c>
      <c r="B4041" s="373" t="s">
        <v>10764</v>
      </c>
      <c r="C4041" s="337">
        <v>9088</v>
      </c>
      <c r="D4041" s="337" t="s">
        <v>10764</v>
      </c>
      <c r="E4041" s="337" t="s">
        <v>10223</v>
      </c>
      <c r="F4041" s="337" t="s">
        <v>10228</v>
      </c>
      <c r="G4041" s="337" t="s">
        <v>10229</v>
      </c>
      <c r="H4041" s="337" t="s">
        <v>10261</v>
      </c>
      <c r="I4041" s="337" t="s">
        <v>10281</v>
      </c>
      <c r="J4041" s="337" t="s">
        <v>15037</v>
      </c>
      <c r="K4041" s="337" t="s">
        <v>12473</v>
      </c>
      <c r="L4041" s="338" t="s">
        <v>12474</v>
      </c>
      <c r="M4041" s="337" t="s">
        <v>15034</v>
      </c>
      <c r="N4041" s="337" t="s">
        <v>8721</v>
      </c>
      <c r="O4041" s="337" t="s">
        <v>8721</v>
      </c>
      <c r="P4041" s="337" t="s">
        <v>8721</v>
      </c>
      <c r="Q4041" s="337" t="s">
        <v>8721</v>
      </c>
      <c r="R4041" s="337" t="s">
        <v>8721</v>
      </c>
      <c r="S4041" s="337" t="s">
        <v>15038</v>
      </c>
      <c r="T4041" s="337" t="s">
        <v>8721</v>
      </c>
      <c r="U4041" s="337" t="s">
        <v>8721</v>
      </c>
      <c r="V4041" s="337" t="s">
        <v>8721</v>
      </c>
      <c r="W4041" s="337" t="s">
        <v>12476</v>
      </c>
      <c r="X4041" s="337" t="s">
        <v>40</v>
      </c>
      <c r="Y4041" s="337" t="s">
        <v>8721</v>
      </c>
      <c r="Z4041" s="337" t="s">
        <v>12733</v>
      </c>
      <c r="AA4041" s="337" t="s">
        <v>12734</v>
      </c>
      <c r="AB4041" s="337" t="s">
        <v>13350</v>
      </c>
      <c r="AC4041" s="339" t="e">
        <v>#N/A</v>
      </c>
      <c r="AD4041" s="358" t="s">
        <v>12478</v>
      </c>
      <c r="AE4041" s="339" t="s">
        <v>12710</v>
      </c>
      <c r="AF4041" s="340">
        <v>0</v>
      </c>
      <c r="AG4041" s="366">
        <v>608.66411363111285</v>
      </c>
      <c r="AH4041" s="366">
        <v>437.00627970568581</v>
      </c>
      <c r="AI4041" s="340">
        <v>0</v>
      </c>
      <c r="AJ4041" s="340">
        <v>0</v>
      </c>
      <c r="AK4041" s="341">
        <v>437.00627970568581</v>
      </c>
      <c r="AL4041" s="342">
        <v>0</v>
      </c>
      <c r="AM4041" s="339" t="s">
        <v>12736</v>
      </c>
      <c r="AN4041" s="339" t="s">
        <v>12934</v>
      </c>
      <c r="AO4041" s="337" t="s">
        <v>12935</v>
      </c>
      <c r="AP4041" s="343">
        <v>44456</v>
      </c>
      <c r="AQ4041" s="335" t="s">
        <v>12921</v>
      </c>
      <c r="AR4041" s="335" t="s">
        <v>8721</v>
      </c>
      <c r="AS4041" s="335" t="s">
        <v>12921</v>
      </c>
      <c r="AT4041" s="335" t="s">
        <v>8721</v>
      </c>
      <c r="AU4041" s="335" t="s">
        <v>8721</v>
      </c>
      <c r="AV4041" s="335" t="s">
        <v>15039</v>
      </c>
      <c r="AW4041" s="327" t="s">
        <v>12484</v>
      </c>
      <c r="AX4041" s="335" t="s">
        <v>12741</v>
      </c>
      <c r="AY4041" s="390">
        <v>2</v>
      </c>
      <c r="BA4041" s="311" t="s">
        <v>13642</v>
      </c>
      <c r="BB4041" s="310" t="s">
        <v>8721</v>
      </c>
      <c r="BC4041" s="311" t="s">
        <v>8721</v>
      </c>
      <c r="BD4041" s="311">
        <v>2</v>
      </c>
      <c r="BE4041" s="307"/>
      <c r="BF4041" s="310" t="b">
        <v>1</v>
      </c>
    </row>
    <row r="4042" spans="1:58" s="309" customFormat="1" ht="15" customHeight="1" x14ac:dyDescent="0.25">
      <c r="A4042" s="335">
        <v>3958</v>
      </c>
      <c r="B4042" s="336" t="s">
        <v>4239</v>
      </c>
      <c r="C4042" s="346">
        <v>5672</v>
      </c>
      <c r="D4042" s="346" t="s">
        <v>4239</v>
      </c>
      <c r="E4042" s="346" t="s">
        <v>10223</v>
      </c>
      <c r="F4042" s="346" t="s">
        <v>10228</v>
      </c>
      <c r="G4042" s="346" t="s">
        <v>10229</v>
      </c>
      <c r="H4042" s="346" t="s">
        <v>10238</v>
      </c>
      <c r="I4042" s="346" t="s">
        <v>10313</v>
      </c>
      <c r="J4042" s="346" t="s">
        <v>15037</v>
      </c>
      <c r="K4042" s="346" t="s">
        <v>12473</v>
      </c>
      <c r="L4042" s="347" t="s">
        <v>12474</v>
      </c>
      <c r="M4042" s="346" t="s">
        <v>15034</v>
      </c>
      <c r="N4042" s="346" t="s">
        <v>8721</v>
      </c>
      <c r="O4042" s="346" t="s">
        <v>8721</v>
      </c>
      <c r="P4042" s="346" t="s">
        <v>8721</v>
      </c>
      <c r="Q4042" s="346" t="s">
        <v>8721</v>
      </c>
      <c r="R4042" s="346" t="s">
        <v>8721</v>
      </c>
      <c r="S4042" s="346" t="s">
        <v>15038</v>
      </c>
      <c r="T4042" s="346" t="s">
        <v>8721</v>
      </c>
      <c r="U4042" s="346" t="s">
        <v>8721</v>
      </c>
      <c r="V4042" s="346">
        <v>10083</v>
      </c>
      <c r="W4042" s="346" t="s">
        <v>15314</v>
      </c>
      <c r="X4042" s="346" t="s">
        <v>40</v>
      </c>
      <c r="Y4042" s="346" t="s">
        <v>8721</v>
      </c>
      <c r="Z4042" s="346" t="s">
        <v>12733</v>
      </c>
      <c r="AA4042" s="346" t="s">
        <v>12734</v>
      </c>
      <c r="AB4042" s="346" t="s">
        <v>13350</v>
      </c>
      <c r="AC4042" s="348">
        <v>280.62227034797422</v>
      </c>
      <c r="AD4042" s="358" t="s">
        <v>12478</v>
      </c>
      <c r="AE4042" s="348">
        <v>347.91664231552903</v>
      </c>
      <c r="AF4042" s="349">
        <v>0.23980410351647841</v>
      </c>
      <c r="AG4042" s="359">
        <v>818.0874991028877</v>
      </c>
      <c r="AH4042" s="359">
        <v>587.36726291268394</v>
      </c>
      <c r="AI4042" s="349">
        <v>1.0930885570284321</v>
      </c>
      <c r="AJ4042" s="349">
        <v>0.68824135288128807</v>
      </c>
      <c r="AK4042" s="350">
        <v>587.36726291268394</v>
      </c>
      <c r="AL4042" s="351">
        <v>1.0930885570284321</v>
      </c>
      <c r="AM4042" s="348" t="s">
        <v>12736</v>
      </c>
      <c r="AN4042" s="348" t="s">
        <v>12934</v>
      </c>
      <c r="AO4042" s="346" t="s">
        <v>12935</v>
      </c>
      <c r="AP4042" s="352">
        <v>44459</v>
      </c>
      <c r="AQ4042" s="346" t="s">
        <v>12921</v>
      </c>
      <c r="AR4042" s="346" t="s">
        <v>8721</v>
      </c>
      <c r="AS4042" s="346" t="s">
        <v>12921</v>
      </c>
      <c r="AT4042" s="346" t="s">
        <v>8721</v>
      </c>
      <c r="AU4042" s="346" t="s">
        <v>8721</v>
      </c>
      <c r="AV4042" s="346" t="s">
        <v>15039</v>
      </c>
      <c r="AW4042" s="327" t="s">
        <v>12484</v>
      </c>
      <c r="AX4042" s="346" t="s">
        <v>12741</v>
      </c>
      <c r="AY4042" s="380">
        <v>2</v>
      </c>
      <c r="BA4042" s="309" t="s">
        <v>13642</v>
      </c>
      <c r="BB4042" s="310" t="s">
        <v>8721</v>
      </c>
      <c r="BC4042" s="309" t="s">
        <v>8721</v>
      </c>
      <c r="BD4042" s="309">
        <v>2</v>
      </c>
      <c r="BE4042" s="307"/>
      <c r="BF4042" s="310" t="b">
        <v>1</v>
      </c>
    </row>
    <row r="4043" spans="1:58" s="311" customFormat="1" ht="15" customHeight="1" x14ac:dyDescent="0.25">
      <c r="A4043" s="345">
        <v>3959</v>
      </c>
      <c r="B4043" s="336" t="s">
        <v>4240</v>
      </c>
      <c r="C4043" s="337">
        <v>5673</v>
      </c>
      <c r="D4043" s="337" t="s">
        <v>4240</v>
      </c>
      <c r="E4043" s="337" t="s">
        <v>10223</v>
      </c>
      <c r="F4043" s="337" t="s">
        <v>10228</v>
      </c>
      <c r="G4043" s="337" t="s">
        <v>10229</v>
      </c>
      <c r="H4043" s="337" t="s">
        <v>10238</v>
      </c>
      <c r="I4043" s="337" t="s">
        <v>10314</v>
      </c>
      <c r="J4043" s="337" t="s">
        <v>15269</v>
      </c>
      <c r="K4043" s="337" t="s">
        <v>12473</v>
      </c>
      <c r="L4043" s="338" t="s">
        <v>12474</v>
      </c>
      <c r="M4043" s="337" t="s">
        <v>15034</v>
      </c>
      <c r="N4043" s="337" t="s">
        <v>8721</v>
      </c>
      <c r="O4043" s="337" t="s">
        <v>8721</v>
      </c>
      <c r="P4043" s="337" t="s">
        <v>8721</v>
      </c>
      <c r="Q4043" s="337" t="s">
        <v>8721</v>
      </c>
      <c r="R4043" s="337" t="s">
        <v>8721</v>
      </c>
      <c r="S4043" s="337" t="s">
        <v>15216</v>
      </c>
      <c r="T4043" s="337" t="s">
        <v>8721</v>
      </c>
      <c r="U4043" s="337" t="s">
        <v>8721</v>
      </c>
      <c r="V4043" s="337" t="s">
        <v>8721</v>
      </c>
      <c r="W4043" s="337" t="s">
        <v>15315</v>
      </c>
      <c r="X4043" s="337" t="s">
        <v>40</v>
      </c>
      <c r="Y4043" s="337" t="s">
        <v>8721</v>
      </c>
      <c r="Z4043" s="337" t="s">
        <v>12733</v>
      </c>
      <c r="AA4043" s="337" t="s">
        <v>12734</v>
      </c>
      <c r="AB4043" s="337" t="s">
        <v>13350</v>
      </c>
      <c r="AC4043" s="339">
        <v>289.07937986531039</v>
      </c>
      <c r="AD4043" s="358" t="s">
        <v>12478</v>
      </c>
      <c r="AE4043" s="339">
        <v>358.40180139901065</v>
      </c>
      <c r="AF4043" s="340">
        <v>0.23980410351647841</v>
      </c>
      <c r="AG4043" s="366">
        <v>833.79357683966941</v>
      </c>
      <c r="AH4043" s="366">
        <v>598.643851176731</v>
      </c>
      <c r="AI4043" s="340">
        <v>1.0708632053094025</v>
      </c>
      <c r="AJ4043" s="340">
        <v>0.670314850092669</v>
      </c>
      <c r="AK4043" s="341">
        <v>598.643851176731</v>
      </c>
      <c r="AL4043" s="342">
        <v>1.0708632053094025</v>
      </c>
      <c r="AM4043" s="339" t="s">
        <v>12736</v>
      </c>
      <c r="AN4043" s="339" t="s">
        <v>12934</v>
      </c>
      <c r="AO4043" s="337" t="s">
        <v>12935</v>
      </c>
      <c r="AP4043" s="343">
        <v>44459</v>
      </c>
      <c r="AQ4043" s="335" t="s">
        <v>12921</v>
      </c>
      <c r="AR4043" s="335" t="s">
        <v>8721</v>
      </c>
      <c r="AS4043" s="335" t="s">
        <v>12921</v>
      </c>
      <c r="AT4043" s="335" t="s">
        <v>8721</v>
      </c>
      <c r="AU4043" s="335" t="s">
        <v>8721</v>
      </c>
      <c r="AV4043" s="335" t="s">
        <v>15039</v>
      </c>
      <c r="AW4043" s="327" t="s">
        <v>12484</v>
      </c>
      <c r="AX4043" s="335" t="s">
        <v>12741</v>
      </c>
      <c r="AY4043" s="390">
        <v>2</v>
      </c>
      <c r="BA4043" s="311" t="s">
        <v>13642</v>
      </c>
      <c r="BB4043" s="310" t="s">
        <v>8721</v>
      </c>
      <c r="BC4043" s="311" t="s">
        <v>8721</v>
      </c>
      <c r="BD4043" s="311">
        <v>2</v>
      </c>
      <c r="BE4043" s="307"/>
      <c r="BF4043" s="310" t="b">
        <v>0</v>
      </c>
    </row>
    <row r="4044" spans="1:58" s="309" customFormat="1" ht="15" customHeight="1" x14ac:dyDescent="0.25">
      <c r="A4044" s="335">
        <v>3960</v>
      </c>
      <c r="B4044" s="336" t="s">
        <v>3590</v>
      </c>
      <c r="C4044" s="346">
        <v>5674</v>
      </c>
      <c r="D4044" s="346" t="s">
        <v>3590</v>
      </c>
      <c r="E4044" s="346" t="s">
        <v>10223</v>
      </c>
      <c r="F4044" s="346" t="s">
        <v>10228</v>
      </c>
      <c r="G4044" s="346" t="s">
        <v>10229</v>
      </c>
      <c r="H4044" s="346" t="s">
        <v>10238</v>
      </c>
      <c r="I4044" s="346" t="s">
        <v>10315</v>
      </c>
      <c r="J4044" s="346" t="s">
        <v>15269</v>
      </c>
      <c r="K4044" s="346" t="s">
        <v>12473</v>
      </c>
      <c r="L4044" s="347" t="s">
        <v>12474</v>
      </c>
      <c r="M4044" s="346" t="s">
        <v>15034</v>
      </c>
      <c r="N4044" s="346" t="s">
        <v>8721</v>
      </c>
      <c r="O4044" s="346" t="s">
        <v>8721</v>
      </c>
      <c r="P4044" s="346" t="s">
        <v>8721</v>
      </c>
      <c r="Q4044" s="346" t="s">
        <v>8721</v>
      </c>
      <c r="R4044" s="346" t="s">
        <v>8721</v>
      </c>
      <c r="S4044" s="346" t="s">
        <v>15216</v>
      </c>
      <c r="T4044" s="346" t="s">
        <v>8721</v>
      </c>
      <c r="U4044" s="346" t="s">
        <v>8721</v>
      </c>
      <c r="V4044" s="346" t="s">
        <v>8721</v>
      </c>
      <c r="W4044" s="346" t="s">
        <v>15316</v>
      </c>
      <c r="X4044" s="346" t="s">
        <v>40</v>
      </c>
      <c r="Y4044" s="346" t="s">
        <v>8721</v>
      </c>
      <c r="Z4044" s="346" t="s">
        <v>12733</v>
      </c>
      <c r="AA4044" s="346" t="s">
        <v>12734</v>
      </c>
      <c r="AB4044" s="346" t="s">
        <v>13350</v>
      </c>
      <c r="AC4044" s="348">
        <v>299.07414565852594</v>
      </c>
      <c r="AD4044" s="358" t="s">
        <v>12478</v>
      </c>
      <c r="AE4044" s="348">
        <v>370.79335304312542</v>
      </c>
      <c r="AF4044" s="349">
        <v>0.23980410351647841</v>
      </c>
      <c r="AG4044" s="359">
        <v>849.49965457645135</v>
      </c>
      <c r="AH4044" s="359">
        <v>609.92043944077841</v>
      </c>
      <c r="AI4044" s="349">
        <v>1.0393619719210623</v>
      </c>
      <c r="AJ4044" s="349">
        <v>0.64490661559901574</v>
      </c>
      <c r="AK4044" s="350">
        <v>609.92043944077841</v>
      </c>
      <c r="AL4044" s="351">
        <v>1.0393619719210623</v>
      </c>
      <c r="AM4044" s="348" t="s">
        <v>12736</v>
      </c>
      <c r="AN4044" s="348" t="s">
        <v>12934</v>
      </c>
      <c r="AO4044" s="346" t="s">
        <v>12935</v>
      </c>
      <c r="AP4044" s="352">
        <v>44459</v>
      </c>
      <c r="AQ4044" s="346" t="s">
        <v>12921</v>
      </c>
      <c r="AR4044" s="346" t="s">
        <v>8721</v>
      </c>
      <c r="AS4044" s="346" t="s">
        <v>12921</v>
      </c>
      <c r="AT4044" s="346" t="s">
        <v>8721</v>
      </c>
      <c r="AU4044" s="346" t="s">
        <v>8721</v>
      </c>
      <c r="AV4044" s="346" t="s">
        <v>15039</v>
      </c>
      <c r="AW4044" s="327" t="s">
        <v>12484</v>
      </c>
      <c r="AX4044" s="346" t="s">
        <v>12741</v>
      </c>
      <c r="AY4044" s="380">
        <v>2</v>
      </c>
      <c r="BA4044" s="309" t="s">
        <v>13642</v>
      </c>
      <c r="BB4044" s="310" t="s">
        <v>8721</v>
      </c>
      <c r="BC4044" s="309" t="s">
        <v>8721</v>
      </c>
      <c r="BD4044" s="309">
        <v>2</v>
      </c>
      <c r="BE4044" s="307"/>
      <c r="BF4044" s="310" t="b">
        <v>0</v>
      </c>
    </row>
    <row r="4045" spans="1:58" s="311" customFormat="1" ht="15" customHeight="1" x14ac:dyDescent="0.25">
      <c r="A4045" s="345">
        <v>3961</v>
      </c>
      <c r="B4045" s="336" t="s">
        <v>4241</v>
      </c>
      <c r="C4045" s="337">
        <v>5675</v>
      </c>
      <c r="D4045" s="337" t="s">
        <v>4241</v>
      </c>
      <c r="E4045" s="337" t="s">
        <v>10223</v>
      </c>
      <c r="F4045" s="337" t="s">
        <v>10228</v>
      </c>
      <c r="G4045" s="337" t="s">
        <v>10229</v>
      </c>
      <c r="H4045" s="337" t="s">
        <v>10238</v>
      </c>
      <c r="I4045" s="337" t="s">
        <v>10316</v>
      </c>
      <c r="J4045" s="337" t="s">
        <v>15269</v>
      </c>
      <c r="K4045" s="337" t="s">
        <v>12473</v>
      </c>
      <c r="L4045" s="338" t="s">
        <v>12474</v>
      </c>
      <c r="M4045" s="337" t="s">
        <v>15034</v>
      </c>
      <c r="N4045" s="337" t="s">
        <v>8721</v>
      </c>
      <c r="O4045" s="337" t="s">
        <v>8721</v>
      </c>
      <c r="P4045" s="337" t="s">
        <v>8721</v>
      </c>
      <c r="Q4045" s="337" t="s">
        <v>8721</v>
      </c>
      <c r="R4045" s="337" t="s">
        <v>8721</v>
      </c>
      <c r="S4045" s="337" t="s">
        <v>15216</v>
      </c>
      <c r="T4045" s="337" t="s">
        <v>8721</v>
      </c>
      <c r="U4045" s="337" t="s">
        <v>8721</v>
      </c>
      <c r="V4045" s="337" t="s">
        <v>8721</v>
      </c>
      <c r="W4045" s="337" t="s">
        <v>15317</v>
      </c>
      <c r="X4045" s="337" t="s">
        <v>40</v>
      </c>
      <c r="Y4045" s="337" t="s">
        <v>8721</v>
      </c>
      <c r="Z4045" s="337" t="s">
        <v>12733</v>
      </c>
      <c r="AA4045" s="337" t="s">
        <v>12734</v>
      </c>
      <c r="AB4045" s="337" t="s">
        <v>13350</v>
      </c>
      <c r="AC4045" s="339">
        <v>305.99359889998277</v>
      </c>
      <c r="AD4045" s="358" t="s">
        <v>12478</v>
      </c>
      <c r="AE4045" s="339">
        <v>379.372119565974</v>
      </c>
      <c r="AF4045" s="340">
        <v>0.23980410351647841</v>
      </c>
      <c r="AG4045" s="366">
        <v>865.20573231323306</v>
      </c>
      <c r="AH4045" s="366">
        <v>621.19702770482547</v>
      </c>
      <c r="AI4045" s="340">
        <v>1.0300981129604292</v>
      </c>
      <c r="AJ4045" s="340">
        <v>0.63743458115877005</v>
      </c>
      <c r="AK4045" s="341">
        <v>621.19702770482547</v>
      </c>
      <c r="AL4045" s="342">
        <v>1.0300981129604292</v>
      </c>
      <c r="AM4045" s="339" t="s">
        <v>12736</v>
      </c>
      <c r="AN4045" s="339" t="s">
        <v>12934</v>
      </c>
      <c r="AO4045" s="337" t="s">
        <v>12935</v>
      </c>
      <c r="AP4045" s="343">
        <v>44459</v>
      </c>
      <c r="AQ4045" s="335" t="s">
        <v>12921</v>
      </c>
      <c r="AR4045" s="335" t="s">
        <v>8721</v>
      </c>
      <c r="AS4045" s="335" t="s">
        <v>12921</v>
      </c>
      <c r="AT4045" s="335" t="s">
        <v>8721</v>
      </c>
      <c r="AU4045" s="335" t="s">
        <v>8721</v>
      </c>
      <c r="AV4045" s="335" t="s">
        <v>15039</v>
      </c>
      <c r="AW4045" s="327" t="s">
        <v>12484</v>
      </c>
      <c r="AX4045" s="335" t="s">
        <v>12741</v>
      </c>
      <c r="AY4045" s="390">
        <v>2</v>
      </c>
      <c r="BA4045" s="311" t="s">
        <v>13642</v>
      </c>
      <c r="BB4045" s="310" t="s">
        <v>8721</v>
      </c>
      <c r="BC4045" s="311" t="s">
        <v>8721</v>
      </c>
      <c r="BD4045" s="311">
        <v>2</v>
      </c>
      <c r="BE4045" s="307"/>
      <c r="BF4045" s="310" t="b">
        <v>0</v>
      </c>
    </row>
    <row r="4046" spans="1:58" s="309" customFormat="1" ht="15" customHeight="1" x14ac:dyDescent="0.25">
      <c r="A4046" s="335">
        <v>3962</v>
      </c>
      <c r="B4046" s="336" t="s">
        <v>3591</v>
      </c>
      <c r="C4046" s="346">
        <v>5687</v>
      </c>
      <c r="D4046" s="346" t="s">
        <v>3591</v>
      </c>
      <c r="E4046" s="346" t="s">
        <v>10223</v>
      </c>
      <c r="F4046" s="346" t="s">
        <v>10228</v>
      </c>
      <c r="G4046" s="346" t="s">
        <v>10229</v>
      </c>
      <c r="H4046" s="346" t="s">
        <v>10238</v>
      </c>
      <c r="I4046" s="346" t="s">
        <v>10317</v>
      </c>
      <c r="J4046" s="346" t="s">
        <v>15269</v>
      </c>
      <c r="K4046" s="346" t="s">
        <v>12473</v>
      </c>
      <c r="L4046" s="347" t="s">
        <v>12474</v>
      </c>
      <c r="M4046" s="346" t="s">
        <v>15034</v>
      </c>
      <c r="N4046" s="346" t="s">
        <v>8721</v>
      </c>
      <c r="O4046" s="346" t="s">
        <v>8721</v>
      </c>
      <c r="P4046" s="346" t="s">
        <v>8721</v>
      </c>
      <c r="Q4046" s="346" t="s">
        <v>8721</v>
      </c>
      <c r="R4046" s="346" t="s">
        <v>8721</v>
      </c>
      <c r="S4046" s="346" t="s">
        <v>15216</v>
      </c>
      <c r="T4046" s="346" t="s">
        <v>8721</v>
      </c>
      <c r="U4046" s="346" t="s">
        <v>8721</v>
      </c>
      <c r="V4046" s="346" t="s">
        <v>8721</v>
      </c>
      <c r="W4046" s="346" t="s">
        <v>15318</v>
      </c>
      <c r="X4046" s="346" t="s">
        <v>40</v>
      </c>
      <c r="Y4046" s="346" t="s">
        <v>8721</v>
      </c>
      <c r="Z4046" s="346" t="s">
        <v>12733</v>
      </c>
      <c r="AA4046" s="346" t="s">
        <v>12734</v>
      </c>
      <c r="AB4046" s="346" t="s">
        <v>13350</v>
      </c>
      <c r="AC4046" s="348">
        <v>314.45070841731899</v>
      </c>
      <c r="AD4046" s="358" t="s">
        <v>12478</v>
      </c>
      <c r="AE4046" s="348">
        <v>389.85727864945574</v>
      </c>
      <c r="AF4046" s="349">
        <v>0.23980410351647841</v>
      </c>
      <c r="AG4046" s="359">
        <v>880.91181005001476</v>
      </c>
      <c r="AH4046" s="359">
        <v>632.47361596887265</v>
      </c>
      <c r="AI4046" s="349">
        <v>1.0113601243012429</v>
      </c>
      <c r="AJ4046" s="349">
        <v>0.62232091230895792</v>
      </c>
      <c r="AK4046" s="350">
        <v>632.47361596887265</v>
      </c>
      <c r="AL4046" s="351">
        <v>1.0113601243012429</v>
      </c>
      <c r="AM4046" s="348" t="s">
        <v>12736</v>
      </c>
      <c r="AN4046" s="348" t="s">
        <v>12934</v>
      </c>
      <c r="AO4046" s="346" t="s">
        <v>12935</v>
      </c>
      <c r="AP4046" s="352">
        <v>44459</v>
      </c>
      <c r="AQ4046" s="346" t="s">
        <v>12921</v>
      </c>
      <c r="AR4046" s="346" t="s">
        <v>8721</v>
      </c>
      <c r="AS4046" s="346" t="s">
        <v>12921</v>
      </c>
      <c r="AT4046" s="346" t="s">
        <v>8721</v>
      </c>
      <c r="AU4046" s="346" t="s">
        <v>8721</v>
      </c>
      <c r="AV4046" s="346" t="s">
        <v>15039</v>
      </c>
      <c r="AW4046" s="327" t="s">
        <v>12484</v>
      </c>
      <c r="AX4046" s="346" t="s">
        <v>12741</v>
      </c>
      <c r="AY4046" s="380">
        <v>2</v>
      </c>
      <c r="BA4046" s="309" t="s">
        <v>13642</v>
      </c>
      <c r="BB4046" s="310" t="s">
        <v>8721</v>
      </c>
      <c r="BC4046" s="309" t="s">
        <v>8721</v>
      </c>
      <c r="BD4046" s="309">
        <v>2</v>
      </c>
      <c r="BE4046" s="307"/>
      <c r="BF4046" s="310" t="b">
        <v>0</v>
      </c>
    </row>
    <row r="4047" spans="1:58" s="311" customFormat="1" ht="15" customHeight="1" x14ac:dyDescent="0.25">
      <c r="A4047" s="345">
        <v>3963</v>
      </c>
      <c r="B4047" s="336" t="s">
        <v>4242</v>
      </c>
      <c r="C4047" s="337">
        <v>5688</v>
      </c>
      <c r="D4047" s="337" t="s">
        <v>4242</v>
      </c>
      <c r="E4047" s="337" t="s">
        <v>10223</v>
      </c>
      <c r="F4047" s="337" t="s">
        <v>10228</v>
      </c>
      <c r="G4047" s="337" t="s">
        <v>10229</v>
      </c>
      <c r="H4047" s="337" t="s">
        <v>10238</v>
      </c>
      <c r="I4047" s="337" t="s">
        <v>10318</v>
      </c>
      <c r="J4047" s="337" t="s">
        <v>15269</v>
      </c>
      <c r="K4047" s="337" t="s">
        <v>12473</v>
      </c>
      <c r="L4047" s="338" t="s">
        <v>12474</v>
      </c>
      <c r="M4047" s="337" t="s">
        <v>15034</v>
      </c>
      <c r="N4047" s="337" t="s">
        <v>8721</v>
      </c>
      <c r="O4047" s="337" t="s">
        <v>8721</v>
      </c>
      <c r="P4047" s="337" t="s">
        <v>8721</v>
      </c>
      <c r="Q4047" s="337" t="s">
        <v>8721</v>
      </c>
      <c r="R4047" s="337" t="s">
        <v>8721</v>
      </c>
      <c r="S4047" s="337" t="s">
        <v>15216</v>
      </c>
      <c r="T4047" s="337" t="s">
        <v>8721</v>
      </c>
      <c r="U4047" s="337" t="s">
        <v>8721</v>
      </c>
      <c r="V4047" s="337" t="s">
        <v>8721</v>
      </c>
      <c r="W4047" s="337" t="s">
        <v>15319</v>
      </c>
      <c r="X4047" s="337" t="s">
        <v>40</v>
      </c>
      <c r="Y4047" s="337" t="s">
        <v>8721</v>
      </c>
      <c r="Z4047" s="337" t="s">
        <v>12733</v>
      </c>
      <c r="AA4047" s="337" t="s">
        <v>12734</v>
      </c>
      <c r="AB4047" s="337" t="s">
        <v>13350</v>
      </c>
      <c r="AC4047" s="339">
        <v>343.66617765902595</v>
      </c>
      <c r="AD4047" s="358" t="s">
        <v>12478</v>
      </c>
      <c r="AE4047" s="339">
        <v>426.07873730148344</v>
      </c>
      <c r="AF4047" s="340">
        <v>0.23980410351647841</v>
      </c>
      <c r="AG4047" s="366">
        <v>896.6178877867967</v>
      </c>
      <c r="AH4047" s="366">
        <v>643.75020423291994</v>
      </c>
      <c r="AI4047" s="340">
        <v>0.87318463695786575</v>
      </c>
      <c r="AJ4047" s="340">
        <v>0.51087146077748824</v>
      </c>
      <c r="AK4047" s="341">
        <v>643.75020423291994</v>
      </c>
      <c r="AL4047" s="342">
        <v>0.87318463695786575</v>
      </c>
      <c r="AM4047" s="339" t="s">
        <v>12736</v>
      </c>
      <c r="AN4047" s="339" t="s">
        <v>12934</v>
      </c>
      <c r="AO4047" s="337" t="s">
        <v>12935</v>
      </c>
      <c r="AP4047" s="343">
        <v>44459</v>
      </c>
      <c r="AQ4047" s="335" t="s">
        <v>12921</v>
      </c>
      <c r="AR4047" s="335" t="s">
        <v>8721</v>
      </c>
      <c r="AS4047" s="335" t="s">
        <v>12921</v>
      </c>
      <c r="AT4047" s="335" t="s">
        <v>8721</v>
      </c>
      <c r="AU4047" s="335" t="s">
        <v>8721</v>
      </c>
      <c r="AV4047" s="335" t="s">
        <v>15039</v>
      </c>
      <c r="AW4047" s="327" t="s">
        <v>12484</v>
      </c>
      <c r="AX4047" s="335" t="s">
        <v>12741</v>
      </c>
      <c r="AY4047" s="390">
        <v>2</v>
      </c>
      <c r="BA4047" s="311" t="s">
        <v>13642</v>
      </c>
      <c r="BB4047" s="310" t="s">
        <v>8721</v>
      </c>
      <c r="BC4047" s="311" t="s">
        <v>8721</v>
      </c>
      <c r="BD4047" s="311">
        <v>2</v>
      </c>
      <c r="BE4047" s="307"/>
      <c r="BF4047" s="310" t="b">
        <v>0</v>
      </c>
    </row>
    <row r="4048" spans="1:58" s="309" customFormat="1" ht="15" customHeight="1" x14ac:dyDescent="0.25">
      <c r="A4048" s="335">
        <v>3964</v>
      </c>
      <c r="B4048" s="336" t="s">
        <v>4243</v>
      </c>
      <c r="C4048" s="346">
        <v>5689</v>
      </c>
      <c r="D4048" s="346" t="s">
        <v>4243</v>
      </c>
      <c r="E4048" s="346" t="s">
        <v>10223</v>
      </c>
      <c r="F4048" s="346" t="s">
        <v>10228</v>
      </c>
      <c r="G4048" s="346" t="s">
        <v>10229</v>
      </c>
      <c r="H4048" s="346" t="s">
        <v>10238</v>
      </c>
      <c r="I4048" s="346" t="s">
        <v>10319</v>
      </c>
      <c r="J4048" s="346" t="s">
        <v>15269</v>
      </c>
      <c r="K4048" s="346" t="s">
        <v>12473</v>
      </c>
      <c r="L4048" s="347" t="s">
        <v>12474</v>
      </c>
      <c r="M4048" s="346" t="s">
        <v>15034</v>
      </c>
      <c r="N4048" s="346" t="s">
        <v>8721</v>
      </c>
      <c r="O4048" s="346" t="s">
        <v>8721</v>
      </c>
      <c r="P4048" s="346" t="s">
        <v>8721</v>
      </c>
      <c r="Q4048" s="346" t="s">
        <v>8721</v>
      </c>
      <c r="R4048" s="346" t="s">
        <v>8721</v>
      </c>
      <c r="S4048" s="346" t="s">
        <v>15216</v>
      </c>
      <c r="T4048" s="346" t="s">
        <v>8721</v>
      </c>
      <c r="U4048" s="346" t="s">
        <v>8721</v>
      </c>
      <c r="V4048" s="346" t="s">
        <v>8721</v>
      </c>
      <c r="W4048" s="346" t="s">
        <v>15320</v>
      </c>
      <c r="X4048" s="346" t="s">
        <v>40</v>
      </c>
      <c r="Y4048" s="346" t="s">
        <v>8721</v>
      </c>
      <c r="Z4048" s="346" t="s">
        <v>12733</v>
      </c>
      <c r="AA4048" s="346" t="s">
        <v>12734</v>
      </c>
      <c r="AB4048" s="346" t="s">
        <v>13350</v>
      </c>
      <c r="AC4048" s="348">
        <v>353.6609434522415</v>
      </c>
      <c r="AD4048" s="358" t="s">
        <v>12478</v>
      </c>
      <c r="AE4048" s="348">
        <v>438.47028894559821</v>
      </c>
      <c r="AF4048" s="349">
        <v>0.23980410351647841</v>
      </c>
      <c r="AG4048" s="359">
        <v>912.32396552357852</v>
      </c>
      <c r="AH4048" s="359">
        <v>655.02679249696723</v>
      </c>
      <c r="AI4048" s="349">
        <v>0.85213211869809502</v>
      </c>
      <c r="AJ4048" s="349">
        <v>0.49389094087111007</v>
      </c>
      <c r="AK4048" s="350">
        <v>655.02679249696723</v>
      </c>
      <c r="AL4048" s="351">
        <v>0.85213211869809502</v>
      </c>
      <c r="AM4048" s="348" t="s">
        <v>12736</v>
      </c>
      <c r="AN4048" s="348" t="s">
        <v>12934</v>
      </c>
      <c r="AO4048" s="346" t="s">
        <v>12935</v>
      </c>
      <c r="AP4048" s="352">
        <v>44459</v>
      </c>
      <c r="AQ4048" s="346" t="s">
        <v>12921</v>
      </c>
      <c r="AR4048" s="346" t="s">
        <v>8721</v>
      </c>
      <c r="AS4048" s="346" t="s">
        <v>12921</v>
      </c>
      <c r="AT4048" s="346" t="s">
        <v>8721</v>
      </c>
      <c r="AU4048" s="346" t="s">
        <v>8721</v>
      </c>
      <c r="AV4048" s="346" t="s">
        <v>15039</v>
      </c>
      <c r="AW4048" s="327" t="s">
        <v>12484</v>
      </c>
      <c r="AX4048" s="346" t="s">
        <v>12741</v>
      </c>
      <c r="AY4048" s="380">
        <v>2</v>
      </c>
      <c r="BA4048" s="309" t="s">
        <v>13642</v>
      </c>
      <c r="BB4048" s="310" t="s">
        <v>8721</v>
      </c>
      <c r="BC4048" s="309" t="s">
        <v>8721</v>
      </c>
      <c r="BD4048" s="309">
        <v>2</v>
      </c>
      <c r="BE4048" s="307"/>
      <c r="BF4048" s="310" t="b">
        <v>0</v>
      </c>
    </row>
    <row r="4049" spans="1:58" s="311" customFormat="1" ht="15" customHeight="1" x14ac:dyDescent="0.25">
      <c r="A4049" s="345">
        <v>3965</v>
      </c>
      <c r="B4049" s="336" t="s">
        <v>3592</v>
      </c>
      <c r="C4049" s="337">
        <v>5690</v>
      </c>
      <c r="D4049" s="337" t="s">
        <v>3592</v>
      </c>
      <c r="E4049" s="337" t="s">
        <v>10223</v>
      </c>
      <c r="F4049" s="337" t="s">
        <v>10228</v>
      </c>
      <c r="G4049" s="337" t="s">
        <v>10229</v>
      </c>
      <c r="H4049" s="337" t="s">
        <v>10238</v>
      </c>
      <c r="I4049" s="337" t="s">
        <v>10320</v>
      </c>
      <c r="J4049" s="337" t="s">
        <v>15269</v>
      </c>
      <c r="K4049" s="337" t="s">
        <v>12473</v>
      </c>
      <c r="L4049" s="338" t="s">
        <v>12474</v>
      </c>
      <c r="M4049" s="337" t="s">
        <v>15034</v>
      </c>
      <c r="N4049" s="337" t="s">
        <v>8721</v>
      </c>
      <c r="O4049" s="337" t="s">
        <v>8721</v>
      </c>
      <c r="P4049" s="337" t="s">
        <v>8721</v>
      </c>
      <c r="Q4049" s="337" t="s">
        <v>8721</v>
      </c>
      <c r="R4049" s="337" t="s">
        <v>8721</v>
      </c>
      <c r="S4049" s="337" t="s">
        <v>15216</v>
      </c>
      <c r="T4049" s="337" t="s">
        <v>8721</v>
      </c>
      <c r="U4049" s="337" t="s">
        <v>8721</v>
      </c>
      <c r="V4049" s="337" t="s">
        <v>8721</v>
      </c>
      <c r="W4049" s="337" t="s">
        <v>15321</v>
      </c>
      <c r="X4049" s="337" t="s">
        <v>40</v>
      </c>
      <c r="Y4049" s="337" t="s">
        <v>8721</v>
      </c>
      <c r="Z4049" s="337" t="s">
        <v>12733</v>
      </c>
      <c r="AA4049" s="337" t="s">
        <v>12734</v>
      </c>
      <c r="AB4049" s="337" t="s">
        <v>13350</v>
      </c>
      <c r="AC4049" s="339">
        <v>362.8868811075173</v>
      </c>
      <c r="AD4049" s="358" t="s">
        <v>12478</v>
      </c>
      <c r="AE4049" s="339">
        <v>449.90864430939638</v>
      </c>
      <c r="AF4049" s="340">
        <v>0.23980410351647841</v>
      </c>
      <c r="AG4049" s="366">
        <v>928.03004326036023</v>
      </c>
      <c r="AH4049" s="366">
        <v>666.30338076101441</v>
      </c>
      <c r="AI4049" s="340">
        <v>0.83611867898746084</v>
      </c>
      <c r="AJ4049" s="340">
        <v>0.48097483608873759</v>
      </c>
      <c r="AK4049" s="341">
        <v>666.30338076101441</v>
      </c>
      <c r="AL4049" s="342">
        <v>0.83611867898746084</v>
      </c>
      <c r="AM4049" s="339" t="s">
        <v>12736</v>
      </c>
      <c r="AN4049" s="339" t="s">
        <v>12934</v>
      </c>
      <c r="AO4049" s="337" t="s">
        <v>12935</v>
      </c>
      <c r="AP4049" s="343">
        <v>44480</v>
      </c>
      <c r="AQ4049" s="335" t="s">
        <v>12921</v>
      </c>
      <c r="AR4049" s="335" t="s">
        <v>8721</v>
      </c>
      <c r="AS4049" s="335" t="s">
        <v>12921</v>
      </c>
      <c r="AT4049" s="335" t="s">
        <v>8721</v>
      </c>
      <c r="AU4049" s="335" t="s">
        <v>8721</v>
      </c>
      <c r="AV4049" s="335" t="s">
        <v>15039</v>
      </c>
      <c r="AW4049" s="327" t="s">
        <v>12484</v>
      </c>
      <c r="AX4049" s="335" t="s">
        <v>12741</v>
      </c>
      <c r="AY4049" s="390">
        <v>2</v>
      </c>
      <c r="AZ4049" s="309"/>
      <c r="BA4049" s="311" t="s">
        <v>13642</v>
      </c>
      <c r="BB4049" s="310" t="s">
        <v>8721</v>
      </c>
      <c r="BC4049" s="311" t="s">
        <v>8721</v>
      </c>
      <c r="BD4049" s="311">
        <v>2</v>
      </c>
      <c r="BE4049" s="307"/>
      <c r="BF4049" s="310" t="b">
        <v>0</v>
      </c>
    </row>
    <row r="4050" spans="1:58" s="309" customFormat="1" ht="15" customHeight="1" x14ac:dyDescent="0.25">
      <c r="A4050" s="335">
        <v>3966</v>
      </c>
      <c r="B4050" s="336" t="s">
        <v>4244</v>
      </c>
      <c r="C4050" s="346">
        <v>5691</v>
      </c>
      <c r="D4050" s="346" t="s">
        <v>4244</v>
      </c>
      <c r="E4050" s="346" t="s">
        <v>10223</v>
      </c>
      <c r="F4050" s="346" t="s">
        <v>10228</v>
      </c>
      <c r="G4050" s="346" t="s">
        <v>10229</v>
      </c>
      <c r="H4050" s="346" t="s">
        <v>10238</v>
      </c>
      <c r="I4050" s="346" t="s">
        <v>10321</v>
      </c>
      <c r="J4050" s="346" t="s">
        <v>15269</v>
      </c>
      <c r="K4050" s="346" t="s">
        <v>12473</v>
      </c>
      <c r="L4050" s="347" t="s">
        <v>12474</v>
      </c>
      <c r="M4050" s="346" t="s">
        <v>15034</v>
      </c>
      <c r="N4050" s="346" t="s">
        <v>8721</v>
      </c>
      <c r="O4050" s="346" t="s">
        <v>8721</v>
      </c>
      <c r="P4050" s="346" t="s">
        <v>8721</v>
      </c>
      <c r="Q4050" s="346" t="s">
        <v>8721</v>
      </c>
      <c r="R4050" s="346" t="s">
        <v>8721</v>
      </c>
      <c r="S4050" s="346" t="s">
        <v>15216</v>
      </c>
      <c r="T4050" s="346" t="s">
        <v>8721</v>
      </c>
      <c r="U4050" s="346" t="s">
        <v>8721</v>
      </c>
      <c r="V4050" s="346" t="s">
        <v>8721</v>
      </c>
      <c r="W4050" s="346" t="s">
        <v>15322</v>
      </c>
      <c r="X4050" s="346" t="s">
        <v>40</v>
      </c>
      <c r="Y4050" s="346" t="s">
        <v>8721</v>
      </c>
      <c r="Z4050" s="346" t="s">
        <v>12733</v>
      </c>
      <c r="AA4050" s="346" t="s">
        <v>12734</v>
      </c>
      <c r="AB4050" s="346" t="s">
        <v>13350</v>
      </c>
      <c r="AC4050" s="348">
        <v>372.88164690073285</v>
      </c>
      <c r="AD4050" s="358" t="s">
        <v>12478</v>
      </c>
      <c r="AE4050" s="348">
        <v>462.30019595351115</v>
      </c>
      <c r="AF4050" s="349">
        <v>0.23980410351647841</v>
      </c>
      <c r="AG4050" s="359">
        <v>943.73612099714205</v>
      </c>
      <c r="AH4050" s="359">
        <v>677.57996902506159</v>
      </c>
      <c r="AI4050" s="349">
        <v>0.81714486260420416</v>
      </c>
      <c r="AJ4050" s="349">
        <v>0.46567095354032451</v>
      </c>
      <c r="AK4050" s="350">
        <v>677.57996902506159</v>
      </c>
      <c r="AL4050" s="351">
        <v>0.81714486260420416</v>
      </c>
      <c r="AM4050" s="348" t="s">
        <v>12736</v>
      </c>
      <c r="AN4050" s="348" t="s">
        <v>12934</v>
      </c>
      <c r="AO4050" s="346" t="s">
        <v>12935</v>
      </c>
      <c r="AP4050" s="352">
        <v>44459</v>
      </c>
      <c r="AQ4050" s="346" t="s">
        <v>12921</v>
      </c>
      <c r="AR4050" s="346" t="s">
        <v>8721</v>
      </c>
      <c r="AS4050" s="346" t="s">
        <v>12921</v>
      </c>
      <c r="AT4050" s="346" t="s">
        <v>8721</v>
      </c>
      <c r="AU4050" s="346" t="s">
        <v>8721</v>
      </c>
      <c r="AV4050" s="346" t="s">
        <v>15039</v>
      </c>
      <c r="AW4050" s="327" t="s">
        <v>12484</v>
      </c>
      <c r="AX4050" s="346" t="s">
        <v>12741</v>
      </c>
      <c r="AY4050" s="380">
        <v>2</v>
      </c>
      <c r="AZ4050" s="311"/>
      <c r="BA4050" s="309" t="s">
        <v>13642</v>
      </c>
      <c r="BB4050" s="310" t="s">
        <v>8721</v>
      </c>
      <c r="BC4050" s="309" t="s">
        <v>8721</v>
      </c>
      <c r="BD4050" s="309">
        <v>2</v>
      </c>
      <c r="BE4050" s="307"/>
      <c r="BF4050" s="310" t="b">
        <v>0</v>
      </c>
    </row>
    <row r="4051" spans="1:58" s="311" customFormat="1" ht="15" customHeight="1" x14ac:dyDescent="0.25">
      <c r="A4051" s="345">
        <v>3967</v>
      </c>
      <c r="B4051" s="336" t="s">
        <v>4245</v>
      </c>
      <c r="C4051" s="337">
        <v>5692</v>
      </c>
      <c r="D4051" s="337" t="s">
        <v>4245</v>
      </c>
      <c r="E4051" s="337" t="s">
        <v>10223</v>
      </c>
      <c r="F4051" s="337" t="s">
        <v>10228</v>
      </c>
      <c r="G4051" s="337" t="s">
        <v>10229</v>
      </c>
      <c r="H4051" s="337" t="s">
        <v>10238</v>
      </c>
      <c r="I4051" s="337" t="s">
        <v>10322</v>
      </c>
      <c r="J4051" s="337" t="s">
        <v>15269</v>
      </c>
      <c r="K4051" s="337" t="s">
        <v>12473</v>
      </c>
      <c r="L4051" s="338" t="s">
        <v>12474</v>
      </c>
      <c r="M4051" s="337" t="s">
        <v>15034</v>
      </c>
      <c r="N4051" s="337" t="s">
        <v>8721</v>
      </c>
      <c r="O4051" s="337" t="s">
        <v>8721</v>
      </c>
      <c r="P4051" s="337" t="s">
        <v>8721</v>
      </c>
      <c r="Q4051" s="337" t="s">
        <v>8721</v>
      </c>
      <c r="R4051" s="337" t="s">
        <v>8721</v>
      </c>
      <c r="S4051" s="337" t="s">
        <v>15216</v>
      </c>
      <c r="T4051" s="337" t="s">
        <v>8721</v>
      </c>
      <c r="U4051" s="337" t="s">
        <v>8721</v>
      </c>
      <c r="V4051" s="337" t="s">
        <v>8721</v>
      </c>
      <c r="W4051" s="337" t="s">
        <v>15323</v>
      </c>
      <c r="X4051" s="337" t="s">
        <v>40</v>
      </c>
      <c r="Y4051" s="337" t="s">
        <v>8721</v>
      </c>
      <c r="Z4051" s="337" t="s">
        <v>12733</v>
      </c>
      <c r="AA4051" s="337" t="s">
        <v>12734</v>
      </c>
      <c r="AB4051" s="337" t="s">
        <v>13350</v>
      </c>
      <c r="AC4051" s="339">
        <v>382.8764126939484</v>
      </c>
      <c r="AD4051" s="358" t="s">
        <v>12478</v>
      </c>
      <c r="AE4051" s="339">
        <v>474.69174759762592</v>
      </c>
      <c r="AF4051" s="340">
        <v>0.23980410351647841</v>
      </c>
      <c r="AG4051" s="366">
        <v>959.44219873392387</v>
      </c>
      <c r="AH4051" s="366">
        <v>688.85655728910888</v>
      </c>
      <c r="AI4051" s="340">
        <v>0.79916164707629878</v>
      </c>
      <c r="AJ4051" s="340">
        <v>0.45116606887596555</v>
      </c>
      <c r="AK4051" s="341">
        <v>688.85655728910888</v>
      </c>
      <c r="AL4051" s="342">
        <v>0.79916164707629878</v>
      </c>
      <c r="AM4051" s="339" t="s">
        <v>12736</v>
      </c>
      <c r="AN4051" s="339" t="s">
        <v>12934</v>
      </c>
      <c r="AO4051" s="337" t="s">
        <v>12935</v>
      </c>
      <c r="AP4051" s="343">
        <v>44459</v>
      </c>
      <c r="AQ4051" s="335" t="s">
        <v>12921</v>
      </c>
      <c r="AR4051" s="335" t="s">
        <v>8721</v>
      </c>
      <c r="AS4051" s="335" t="s">
        <v>12921</v>
      </c>
      <c r="AT4051" s="335" t="s">
        <v>8721</v>
      </c>
      <c r="AU4051" s="335" t="s">
        <v>8721</v>
      </c>
      <c r="AV4051" s="335" t="s">
        <v>15039</v>
      </c>
      <c r="AW4051" s="327" t="s">
        <v>12484</v>
      </c>
      <c r="AX4051" s="335" t="s">
        <v>12741</v>
      </c>
      <c r="AY4051" s="390">
        <v>2</v>
      </c>
      <c r="AZ4051" s="309"/>
      <c r="BA4051" s="311" t="s">
        <v>13642</v>
      </c>
      <c r="BB4051" s="310" t="s">
        <v>8721</v>
      </c>
      <c r="BC4051" s="311" t="s">
        <v>8721</v>
      </c>
      <c r="BD4051" s="311">
        <v>2</v>
      </c>
      <c r="BE4051" s="307"/>
      <c r="BF4051" s="310" t="b">
        <v>0</v>
      </c>
    </row>
    <row r="4052" spans="1:58" s="309" customFormat="1" ht="15" customHeight="1" x14ac:dyDescent="0.25">
      <c r="A4052" s="335">
        <v>3968</v>
      </c>
      <c r="B4052" s="336" t="s">
        <v>4246</v>
      </c>
      <c r="C4052" s="346">
        <v>5693</v>
      </c>
      <c r="D4052" s="346" t="s">
        <v>4246</v>
      </c>
      <c r="E4052" s="346" t="s">
        <v>10223</v>
      </c>
      <c r="F4052" s="346" t="s">
        <v>10228</v>
      </c>
      <c r="G4052" s="346" t="s">
        <v>10229</v>
      </c>
      <c r="H4052" s="346" t="s">
        <v>10238</v>
      </c>
      <c r="I4052" s="346" t="s">
        <v>10323</v>
      </c>
      <c r="J4052" s="346" t="s">
        <v>15269</v>
      </c>
      <c r="K4052" s="346" t="s">
        <v>12473</v>
      </c>
      <c r="L4052" s="347" t="s">
        <v>12474</v>
      </c>
      <c r="M4052" s="346" t="s">
        <v>15034</v>
      </c>
      <c r="N4052" s="346" t="s">
        <v>8721</v>
      </c>
      <c r="O4052" s="346" t="s">
        <v>8721</v>
      </c>
      <c r="P4052" s="346" t="s">
        <v>8721</v>
      </c>
      <c r="Q4052" s="346" t="s">
        <v>8721</v>
      </c>
      <c r="R4052" s="346" t="s">
        <v>8721</v>
      </c>
      <c r="S4052" s="346" t="s">
        <v>15216</v>
      </c>
      <c r="T4052" s="346" t="s">
        <v>8721</v>
      </c>
      <c r="U4052" s="346" t="s">
        <v>8721</v>
      </c>
      <c r="V4052" s="346" t="s">
        <v>8721</v>
      </c>
      <c r="W4052" s="346" t="s">
        <v>15324</v>
      </c>
      <c r="X4052" s="346" t="s">
        <v>40</v>
      </c>
      <c r="Y4052" s="346" t="s">
        <v>8721</v>
      </c>
      <c r="Z4052" s="346" t="s">
        <v>12733</v>
      </c>
      <c r="AA4052" s="346" t="s">
        <v>12734</v>
      </c>
      <c r="AB4052" s="346" t="s">
        <v>13350</v>
      </c>
      <c r="AC4052" s="348">
        <v>428.23727283238804</v>
      </c>
      <c r="AD4052" s="358" t="s">
        <v>12478</v>
      </c>
      <c r="AE4052" s="348">
        <v>530.93032813630043</v>
      </c>
      <c r="AF4052" s="349">
        <v>0.23980410351647841</v>
      </c>
      <c r="AG4052" s="359">
        <v>975.1482764707057</v>
      </c>
      <c r="AH4052" s="359">
        <v>700.13314555315606</v>
      </c>
      <c r="AI4052" s="349">
        <v>0.63491874708250351</v>
      </c>
      <c r="AJ4052" s="349">
        <v>0.31869118874937929</v>
      </c>
      <c r="AK4052" s="350">
        <v>700.13314555315606</v>
      </c>
      <c r="AL4052" s="351">
        <v>0.63491874708250351</v>
      </c>
      <c r="AM4052" s="348" t="s">
        <v>12736</v>
      </c>
      <c r="AN4052" s="348" t="s">
        <v>12934</v>
      </c>
      <c r="AO4052" s="346" t="s">
        <v>12935</v>
      </c>
      <c r="AP4052" s="352">
        <v>44459</v>
      </c>
      <c r="AQ4052" s="346" t="s">
        <v>12921</v>
      </c>
      <c r="AR4052" s="346" t="s">
        <v>8721</v>
      </c>
      <c r="AS4052" s="346" t="s">
        <v>12921</v>
      </c>
      <c r="AT4052" s="346" t="s">
        <v>8721</v>
      </c>
      <c r="AU4052" s="346" t="s">
        <v>8721</v>
      </c>
      <c r="AV4052" s="346" t="s">
        <v>13332</v>
      </c>
      <c r="AW4052" s="327" t="s">
        <v>12484</v>
      </c>
      <c r="AX4052" s="346" t="s">
        <v>12741</v>
      </c>
      <c r="AY4052" s="380">
        <v>2</v>
      </c>
      <c r="AZ4052" s="311"/>
      <c r="BA4052" s="309" t="s">
        <v>13642</v>
      </c>
      <c r="BB4052" s="310" t="s">
        <v>8721</v>
      </c>
      <c r="BC4052" s="309" t="s">
        <v>8721</v>
      </c>
      <c r="BD4052" s="309">
        <v>2</v>
      </c>
      <c r="BE4052" s="307"/>
      <c r="BF4052" s="310" t="b">
        <v>0</v>
      </c>
    </row>
    <row r="4053" spans="1:58" s="311" customFormat="1" ht="15" customHeight="1" x14ac:dyDescent="0.25">
      <c r="A4053" s="345">
        <v>3969</v>
      </c>
      <c r="B4053" s="336" t="s">
        <v>3593</v>
      </c>
      <c r="C4053" s="337">
        <v>5694</v>
      </c>
      <c r="D4053" s="337" t="s">
        <v>3593</v>
      </c>
      <c r="E4053" s="337" t="s">
        <v>10223</v>
      </c>
      <c r="F4053" s="337" t="s">
        <v>10228</v>
      </c>
      <c r="G4053" s="337" t="s">
        <v>10229</v>
      </c>
      <c r="H4053" s="337" t="s">
        <v>10238</v>
      </c>
      <c r="I4053" s="337" t="s">
        <v>10324</v>
      </c>
      <c r="J4053" s="337" t="s">
        <v>15269</v>
      </c>
      <c r="K4053" s="337" t="s">
        <v>12473</v>
      </c>
      <c r="L4053" s="338" t="s">
        <v>12474</v>
      </c>
      <c r="M4053" s="337" t="s">
        <v>15034</v>
      </c>
      <c r="N4053" s="337" t="s">
        <v>8721</v>
      </c>
      <c r="O4053" s="337" t="s">
        <v>8721</v>
      </c>
      <c r="P4053" s="337" t="s">
        <v>8721</v>
      </c>
      <c r="Q4053" s="337" t="s">
        <v>8721</v>
      </c>
      <c r="R4053" s="337" t="s">
        <v>8721</v>
      </c>
      <c r="S4053" s="337" t="s">
        <v>15216</v>
      </c>
      <c r="T4053" s="337" t="s">
        <v>8721</v>
      </c>
      <c r="U4053" s="337" t="s">
        <v>8721</v>
      </c>
      <c r="V4053" s="337" t="s">
        <v>8721</v>
      </c>
      <c r="W4053" s="337" t="s">
        <v>15325</v>
      </c>
      <c r="X4053" s="337" t="s">
        <v>40</v>
      </c>
      <c r="Y4053" s="337" t="s">
        <v>8721</v>
      </c>
      <c r="Z4053" s="337" t="s">
        <v>12733</v>
      </c>
      <c r="AA4053" s="337" t="s">
        <v>12734</v>
      </c>
      <c r="AB4053" s="337" t="s">
        <v>13350</v>
      </c>
      <c r="AC4053" s="339">
        <v>439.76969490148286</v>
      </c>
      <c r="AD4053" s="358" t="s">
        <v>12478</v>
      </c>
      <c r="AE4053" s="339">
        <v>545.22827234104818</v>
      </c>
      <c r="AF4053" s="340">
        <v>0.23980410351647841</v>
      </c>
      <c r="AG4053" s="366">
        <v>990.8543542074874</v>
      </c>
      <c r="AH4053" s="366">
        <v>711.40973381720323</v>
      </c>
      <c r="AI4053" s="340">
        <v>0.6176870349753707</v>
      </c>
      <c r="AJ4053" s="340">
        <v>0.30479245099052044</v>
      </c>
      <c r="AK4053" s="341">
        <v>711.40973381720323</v>
      </c>
      <c r="AL4053" s="342">
        <v>0.6176870349753707</v>
      </c>
      <c r="AM4053" s="339" t="s">
        <v>12736</v>
      </c>
      <c r="AN4053" s="339" t="s">
        <v>12934</v>
      </c>
      <c r="AO4053" s="337" t="s">
        <v>12935</v>
      </c>
      <c r="AP4053" s="343">
        <v>44459</v>
      </c>
      <c r="AQ4053" s="335" t="s">
        <v>12921</v>
      </c>
      <c r="AR4053" s="335" t="s">
        <v>8721</v>
      </c>
      <c r="AS4053" s="335" t="s">
        <v>12921</v>
      </c>
      <c r="AT4053" s="335" t="s">
        <v>8721</v>
      </c>
      <c r="AU4053" s="335" t="s">
        <v>8721</v>
      </c>
      <c r="AV4053" s="335" t="s">
        <v>13332</v>
      </c>
      <c r="AW4053" s="327" t="s">
        <v>12484</v>
      </c>
      <c r="AX4053" s="335" t="s">
        <v>12741</v>
      </c>
      <c r="AY4053" s="390">
        <v>2</v>
      </c>
      <c r="AZ4053" s="309"/>
      <c r="BA4053" s="311" t="s">
        <v>13642</v>
      </c>
      <c r="BB4053" s="310" t="s">
        <v>8721</v>
      </c>
      <c r="BC4053" s="311" t="s">
        <v>8721</v>
      </c>
      <c r="BD4053" s="311">
        <v>2</v>
      </c>
      <c r="BE4053" s="307"/>
      <c r="BF4053" s="310" t="b">
        <v>0</v>
      </c>
    </row>
    <row r="4054" spans="1:58" s="309" customFormat="1" ht="15" customHeight="1" x14ac:dyDescent="0.25">
      <c r="A4054" s="335">
        <v>3970</v>
      </c>
      <c r="B4054" s="336" t="s">
        <v>4247</v>
      </c>
      <c r="C4054" s="346">
        <v>5695</v>
      </c>
      <c r="D4054" s="346" t="s">
        <v>4247</v>
      </c>
      <c r="E4054" s="346" t="s">
        <v>10223</v>
      </c>
      <c r="F4054" s="346" t="s">
        <v>10228</v>
      </c>
      <c r="G4054" s="346" t="s">
        <v>10229</v>
      </c>
      <c r="H4054" s="346" t="s">
        <v>10238</v>
      </c>
      <c r="I4054" s="346" t="s">
        <v>10325</v>
      </c>
      <c r="J4054" s="346" t="s">
        <v>15269</v>
      </c>
      <c r="K4054" s="346" t="s">
        <v>12473</v>
      </c>
      <c r="L4054" s="347" t="s">
        <v>12474</v>
      </c>
      <c r="M4054" s="346" t="s">
        <v>15034</v>
      </c>
      <c r="N4054" s="346" t="s">
        <v>8721</v>
      </c>
      <c r="O4054" s="346" t="s">
        <v>8721</v>
      </c>
      <c r="P4054" s="346" t="s">
        <v>8721</v>
      </c>
      <c r="Q4054" s="346" t="s">
        <v>8721</v>
      </c>
      <c r="R4054" s="346" t="s">
        <v>8721</v>
      </c>
      <c r="S4054" s="346" t="s">
        <v>15216</v>
      </c>
      <c r="T4054" s="346" t="s">
        <v>8721</v>
      </c>
      <c r="U4054" s="346" t="s">
        <v>8721</v>
      </c>
      <c r="V4054" s="346" t="s">
        <v>8721</v>
      </c>
      <c r="W4054" s="346" t="s">
        <v>15326</v>
      </c>
      <c r="X4054" s="346" t="s">
        <v>40</v>
      </c>
      <c r="Y4054" s="346" t="s">
        <v>8721</v>
      </c>
      <c r="Z4054" s="346" t="s">
        <v>12733</v>
      </c>
      <c r="AA4054" s="346" t="s">
        <v>12734</v>
      </c>
      <c r="AB4054" s="346" t="s">
        <v>13350</v>
      </c>
      <c r="AC4054" s="348">
        <v>451.30211697057769</v>
      </c>
      <c r="AD4054" s="358" t="s">
        <v>12478</v>
      </c>
      <c r="AE4054" s="348">
        <v>559.52621654579593</v>
      </c>
      <c r="AF4054" s="349">
        <v>0.23980410351647841</v>
      </c>
      <c r="AG4054" s="359">
        <v>1006.5604319442691</v>
      </c>
      <c r="AH4054" s="359">
        <v>722.68632208125041</v>
      </c>
      <c r="AI4054" s="349">
        <v>0.60133598958580881</v>
      </c>
      <c r="AJ4054" s="349">
        <v>0.29160404054472067</v>
      </c>
      <c r="AK4054" s="350">
        <v>722.68632208125041</v>
      </c>
      <c r="AL4054" s="351">
        <v>0.60133598958580881</v>
      </c>
      <c r="AM4054" s="348" t="s">
        <v>12736</v>
      </c>
      <c r="AN4054" s="348" t="s">
        <v>12934</v>
      </c>
      <c r="AO4054" s="346" t="s">
        <v>12935</v>
      </c>
      <c r="AP4054" s="352">
        <v>44459</v>
      </c>
      <c r="AQ4054" s="346" t="s">
        <v>12921</v>
      </c>
      <c r="AR4054" s="346" t="s">
        <v>8721</v>
      </c>
      <c r="AS4054" s="346" t="s">
        <v>12921</v>
      </c>
      <c r="AT4054" s="346" t="s">
        <v>8721</v>
      </c>
      <c r="AU4054" s="346" t="s">
        <v>8721</v>
      </c>
      <c r="AV4054" s="346" t="s">
        <v>13332</v>
      </c>
      <c r="AW4054" s="327" t="s">
        <v>12484</v>
      </c>
      <c r="AX4054" s="346" t="s">
        <v>12741</v>
      </c>
      <c r="AY4054" s="380">
        <v>2</v>
      </c>
      <c r="AZ4054" s="311"/>
      <c r="BA4054" s="309" t="s">
        <v>13642</v>
      </c>
      <c r="BB4054" s="310" t="s">
        <v>8721</v>
      </c>
      <c r="BC4054" s="309" t="s">
        <v>8721</v>
      </c>
      <c r="BD4054" s="309">
        <v>2</v>
      </c>
      <c r="BE4054" s="307"/>
      <c r="BF4054" s="310" t="b">
        <v>0</v>
      </c>
    </row>
    <row r="4055" spans="1:58" s="311" customFormat="1" ht="15" customHeight="1" x14ac:dyDescent="0.25">
      <c r="A4055" s="345">
        <v>3971</v>
      </c>
      <c r="B4055" s="336" t="s">
        <v>3594</v>
      </c>
      <c r="C4055" s="337">
        <v>5696</v>
      </c>
      <c r="D4055" s="337" t="s">
        <v>3594</v>
      </c>
      <c r="E4055" s="337" t="s">
        <v>10223</v>
      </c>
      <c r="F4055" s="337" t="s">
        <v>10228</v>
      </c>
      <c r="G4055" s="337" t="s">
        <v>10229</v>
      </c>
      <c r="H4055" s="337" t="s">
        <v>10238</v>
      </c>
      <c r="I4055" s="337" t="s">
        <v>10326</v>
      </c>
      <c r="J4055" s="337" t="s">
        <v>15269</v>
      </c>
      <c r="K4055" s="337" t="s">
        <v>12473</v>
      </c>
      <c r="L4055" s="338" t="s">
        <v>12474</v>
      </c>
      <c r="M4055" s="337" t="s">
        <v>15034</v>
      </c>
      <c r="N4055" s="337" t="s">
        <v>8721</v>
      </c>
      <c r="O4055" s="337" t="s">
        <v>8721</v>
      </c>
      <c r="P4055" s="337" t="s">
        <v>8721</v>
      </c>
      <c r="Q4055" s="337" t="s">
        <v>8721</v>
      </c>
      <c r="R4055" s="337" t="s">
        <v>8721</v>
      </c>
      <c r="S4055" s="337" t="s">
        <v>15216</v>
      </c>
      <c r="T4055" s="337" t="s">
        <v>8721</v>
      </c>
      <c r="U4055" s="337" t="s">
        <v>8721</v>
      </c>
      <c r="V4055" s="337" t="s">
        <v>8721</v>
      </c>
      <c r="W4055" s="337" t="s">
        <v>15327</v>
      </c>
      <c r="X4055" s="337" t="s">
        <v>40</v>
      </c>
      <c r="Y4055" s="337" t="s">
        <v>8721</v>
      </c>
      <c r="Z4055" s="337" t="s">
        <v>12733</v>
      </c>
      <c r="AA4055" s="337" t="s">
        <v>12734</v>
      </c>
      <c r="AB4055" s="337" t="s">
        <v>13350</v>
      </c>
      <c r="AC4055" s="339">
        <v>462.83453903967251</v>
      </c>
      <c r="AD4055" s="358" t="s">
        <v>12478</v>
      </c>
      <c r="AE4055" s="339">
        <v>573.82416075054368</v>
      </c>
      <c r="AF4055" s="340">
        <v>0.23980410351647841</v>
      </c>
      <c r="AG4055" s="366">
        <v>1022.266509681051</v>
      </c>
      <c r="AH4055" s="366">
        <v>733.9629103452977</v>
      </c>
      <c r="AI4055" s="340">
        <v>0.58579978034522839</v>
      </c>
      <c r="AJ4055" s="340">
        <v>0.27907285985535646</v>
      </c>
      <c r="AK4055" s="341">
        <v>733.9629103452977</v>
      </c>
      <c r="AL4055" s="342">
        <v>0.58579978034522839</v>
      </c>
      <c r="AM4055" s="339" t="s">
        <v>12736</v>
      </c>
      <c r="AN4055" s="339" t="s">
        <v>12934</v>
      </c>
      <c r="AO4055" s="337" t="s">
        <v>12935</v>
      </c>
      <c r="AP4055" s="343">
        <v>44459</v>
      </c>
      <c r="AQ4055" s="335" t="s">
        <v>12921</v>
      </c>
      <c r="AR4055" s="335" t="s">
        <v>8721</v>
      </c>
      <c r="AS4055" s="335" t="s">
        <v>12921</v>
      </c>
      <c r="AT4055" s="335" t="s">
        <v>8721</v>
      </c>
      <c r="AU4055" s="335" t="s">
        <v>8721</v>
      </c>
      <c r="AV4055" s="335" t="s">
        <v>15039</v>
      </c>
      <c r="AW4055" s="327" t="s">
        <v>12484</v>
      </c>
      <c r="AX4055" s="335" t="s">
        <v>12741</v>
      </c>
      <c r="AY4055" s="390">
        <v>2</v>
      </c>
      <c r="AZ4055" s="309"/>
      <c r="BA4055" s="311" t="s">
        <v>13642</v>
      </c>
      <c r="BB4055" s="310" t="s">
        <v>8721</v>
      </c>
      <c r="BC4055" s="311" t="s">
        <v>8721</v>
      </c>
      <c r="BD4055" s="311">
        <v>2</v>
      </c>
      <c r="BE4055" s="307"/>
      <c r="BF4055" s="310" t="b">
        <v>0</v>
      </c>
    </row>
    <row r="4056" spans="1:58" s="309" customFormat="1" ht="15" customHeight="1" x14ac:dyDescent="0.25">
      <c r="A4056" s="335">
        <v>3972</v>
      </c>
      <c r="B4056" s="336" t="s">
        <v>4248</v>
      </c>
      <c r="C4056" s="346">
        <v>5697</v>
      </c>
      <c r="D4056" s="346" t="s">
        <v>4248</v>
      </c>
      <c r="E4056" s="346" t="s">
        <v>10223</v>
      </c>
      <c r="F4056" s="346" t="s">
        <v>10228</v>
      </c>
      <c r="G4056" s="346" t="s">
        <v>10229</v>
      </c>
      <c r="H4056" s="346" t="s">
        <v>10238</v>
      </c>
      <c r="I4056" s="346" t="s">
        <v>10327</v>
      </c>
      <c r="J4056" s="346" t="s">
        <v>15269</v>
      </c>
      <c r="K4056" s="346" t="s">
        <v>12473</v>
      </c>
      <c r="L4056" s="347" t="s">
        <v>12474</v>
      </c>
      <c r="M4056" s="346" t="s">
        <v>15034</v>
      </c>
      <c r="N4056" s="346" t="s">
        <v>8721</v>
      </c>
      <c r="O4056" s="346" t="s">
        <v>8721</v>
      </c>
      <c r="P4056" s="346" t="s">
        <v>8721</v>
      </c>
      <c r="Q4056" s="346" t="s">
        <v>8721</v>
      </c>
      <c r="R4056" s="346" t="s">
        <v>8721</v>
      </c>
      <c r="S4056" s="346" t="s">
        <v>15216</v>
      </c>
      <c r="T4056" s="346" t="s">
        <v>8721</v>
      </c>
      <c r="U4056" s="346" t="s">
        <v>8721</v>
      </c>
      <c r="V4056" s="346" t="s">
        <v>8721</v>
      </c>
      <c r="W4056" s="346" t="s">
        <v>15328</v>
      </c>
      <c r="X4056" s="346" t="s">
        <v>40</v>
      </c>
      <c r="Y4056" s="346" t="s">
        <v>8721</v>
      </c>
      <c r="Z4056" s="346" t="s">
        <v>12733</v>
      </c>
      <c r="AA4056" s="346" t="s">
        <v>12734</v>
      </c>
      <c r="AB4056" s="346" t="s">
        <v>13350</v>
      </c>
      <c r="AC4056" s="348">
        <v>475.13578924670696</v>
      </c>
      <c r="AD4056" s="358" t="s">
        <v>12478</v>
      </c>
      <c r="AE4056" s="348">
        <v>589.07530123560798</v>
      </c>
      <c r="AF4056" s="349">
        <v>0.23980410351647841</v>
      </c>
      <c r="AG4056" s="359">
        <v>1037.9725874178328</v>
      </c>
      <c r="AH4056" s="359">
        <v>745.23949860934488</v>
      </c>
      <c r="AI4056" s="349">
        <v>0.56847687645434486</v>
      </c>
      <c r="AJ4056" s="349">
        <v>0.26510056871536891</v>
      </c>
      <c r="AK4056" s="350">
        <v>745.23949860934488</v>
      </c>
      <c r="AL4056" s="351">
        <v>0.56847687645434486</v>
      </c>
      <c r="AM4056" s="348" t="s">
        <v>12736</v>
      </c>
      <c r="AN4056" s="348" t="s">
        <v>12934</v>
      </c>
      <c r="AO4056" s="346" t="s">
        <v>12935</v>
      </c>
      <c r="AP4056" s="352">
        <v>44459</v>
      </c>
      <c r="AQ4056" s="346" t="s">
        <v>12921</v>
      </c>
      <c r="AR4056" s="346" t="s">
        <v>8721</v>
      </c>
      <c r="AS4056" s="346" t="s">
        <v>12921</v>
      </c>
      <c r="AT4056" s="346" t="s">
        <v>8721</v>
      </c>
      <c r="AU4056" s="346" t="s">
        <v>8721</v>
      </c>
      <c r="AV4056" s="346" t="s">
        <v>15039</v>
      </c>
      <c r="AW4056" s="327" t="s">
        <v>12484</v>
      </c>
      <c r="AX4056" s="346" t="s">
        <v>12741</v>
      </c>
      <c r="AY4056" s="380">
        <v>2</v>
      </c>
      <c r="AZ4056" s="311"/>
      <c r="BA4056" s="309" t="s">
        <v>13642</v>
      </c>
      <c r="BB4056" s="310" t="s">
        <v>8721</v>
      </c>
      <c r="BC4056" s="309" t="s">
        <v>8721</v>
      </c>
      <c r="BD4056" s="309">
        <v>2</v>
      </c>
      <c r="BE4056" s="307"/>
      <c r="BF4056" s="310" t="b">
        <v>0</v>
      </c>
    </row>
    <row r="4057" spans="1:58" s="311" customFormat="1" ht="15" customHeight="1" x14ac:dyDescent="0.25">
      <c r="A4057" s="345">
        <v>3973</v>
      </c>
      <c r="B4057" s="336" t="s">
        <v>4254</v>
      </c>
      <c r="C4057" s="346">
        <v>5706</v>
      </c>
      <c r="D4057" s="346" t="s">
        <v>4254</v>
      </c>
      <c r="E4057" s="346" t="s">
        <v>10223</v>
      </c>
      <c r="F4057" s="346" t="s">
        <v>10228</v>
      </c>
      <c r="G4057" s="346" t="s">
        <v>10229</v>
      </c>
      <c r="H4057" s="346" t="s">
        <v>10230</v>
      </c>
      <c r="I4057" s="346" t="s">
        <v>10313</v>
      </c>
      <c r="J4057" s="346" t="s">
        <v>15269</v>
      </c>
      <c r="K4057" s="346" t="s">
        <v>12473</v>
      </c>
      <c r="L4057" s="347" t="s">
        <v>12474</v>
      </c>
      <c r="M4057" s="346" t="s">
        <v>15034</v>
      </c>
      <c r="N4057" s="346" t="s">
        <v>8721</v>
      </c>
      <c r="O4057" s="346" t="s">
        <v>8721</v>
      </c>
      <c r="P4057" s="346" t="s">
        <v>8721</v>
      </c>
      <c r="Q4057" s="346" t="s">
        <v>8721</v>
      </c>
      <c r="R4057" s="346" t="s">
        <v>8721</v>
      </c>
      <c r="S4057" s="346" t="s">
        <v>15216</v>
      </c>
      <c r="T4057" s="346" t="s">
        <v>8721</v>
      </c>
      <c r="U4057" s="346" t="s">
        <v>8721</v>
      </c>
      <c r="V4057" s="346" t="s">
        <v>8721</v>
      </c>
      <c r="W4057" s="346" t="s">
        <v>15329</v>
      </c>
      <c r="X4057" s="346" t="s">
        <v>40</v>
      </c>
      <c r="Y4057" s="346" t="s">
        <v>8721</v>
      </c>
      <c r="Z4057" s="346" t="s">
        <v>12733</v>
      </c>
      <c r="AA4057" s="346" t="s">
        <v>12734</v>
      </c>
      <c r="AB4057" s="346" t="s">
        <v>13350</v>
      </c>
      <c r="AC4057" s="348">
        <v>239.8743790371725</v>
      </c>
      <c r="AD4057" s="358" t="s">
        <v>12478</v>
      </c>
      <c r="AE4057" s="348">
        <v>297.39723945875357</v>
      </c>
      <c r="AF4057" s="349">
        <v>0.23980410351647841</v>
      </c>
      <c r="AG4057" s="359">
        <v>629.09253392188805</v>
      </c>
      <c r="AH4057" s="359">
        <v>451.67339700668435</v>
      </c>
      <c r="AI4057" s="349">
        <v>0.88295806671662125</v>
      </c>
      <c r="AJ4057" s="349">
        <v>0.51875450434141479</v>
      </c>
      <c r="AK4057" s="350">
        <v>451.67339700668435</v>
      </c>
      <c r="AL4057" s="351">
        <v>0.88295806671662125</v>
      </c>
      <c r="AM4057" s="348" t="s">
        <v>12736</v>
      </c>
      <c r="AN4057" s="348" t="s">
        <v>12934</v>
      </c>
      <c r="AO4057" s="346" t="s">
        <v>12935</v>
      </c>
      <c r="AP4057" s="352">
        <v>44459</v>
      </c>
      <c r="AQ4057" s="346" t="s">
        <v>12921</v>
      </c>
      <c r="AR4057" s="346" t="s">
        <v>8721</v>
      </c>
      <c r="AS4057" s="346" t="s">
        <v>12921</v>
      </c>
      <c r="AT4057" s="346" t="s">
        <v>8721</v>
      </c>
      <c r="AU4057" s="346" t="s">
        <v>8721</v>
      </c>
      <c r="AV4057" s="346" t="s">
        <v>15039</v>
      </c>
      <c r="AW4057" s="327" t="s">
        <v>12484</v>
      </c>
      <c r="AX4057" s="346" t="s">
        <v>12741</v>
      </c>
      <c r="AY4057" s="380">
        <v>2</v>
      </c>
      <c r="BA4057" s="311" t="s">
        <v>13642</v>
      </c>
      <c r="BB4057" s="310" t="s">
        <v>8721</v>
      </c>
      <c r="BC4057" s="311" t="s">
        <v>8721</v>
      </c>
      <c r="BD4057" s="311">
        <v>2</v>
      </c>
      <c r="BE4057" s="307"/>
      <c r="BF4057" s="310" t="b">
        <v>0</v>
      </c>
    </row>
    <row r="4058" spans="1:58" s="309" customFormat="1" ht="15" customHeight="1" x14ac:dyDescent="0.25">
      <c r="A4058" s="335">
        <v>3974</v>
      </c>
      <c r="B4058" s="336" t="s">
        <v>3595</v>
      </c>
      <c r="C4058" s="337">
        <v>5707</v>
      </c>
      <c r="D4058" s="337" t="s">
        <v>3595</v>
      </c>
      <c r="E4058" s="337" t="s">
        <v>10223</v>
      </c>
      <c r="F4058" s="337" t="s">
        <v>10228</v>
      </c>
      <c r="G4058" s="337" t="s">
        <v>10229</v>
      </c>
      <c r="H4058" s="337" t="s">
        <v>10230</v>
      </c>
      <c r="I4058" s="337" t="s">
        <v>10314</v>
      </c>
      <c r="J4058" s="337" t="s">
        <v>15269</v>
      </c>
      <c r="K4058" s="337" t="s">
        <v>12473</v>
      </c>
      <c r="L4058" s="338" t="s">
        <v>12474</v>
      </c>
      <c r="M4058" s="337" t="s">
        <v>15034</v>
      </c>
      <c r="N4058" s="337" t="s">
        <v>8721</v>
      </c>
      <c r="O4058" s="337" t="s">
        <v>8721</v>
      </c>
      <c r="P4058" s="337" t="s">
        <v>8721</v>
      </c>
      <c r="Q4058" s="337" t="s">
        <v>8721</v>
      </c>
      <c r="R4058" s="337" t="s">
        <v>8721</v>
      </c>
      <c r="S4058" s="337" t="s">
        <v>15216</v>
      </c>
      <c r="T4058" s="337" t="s">
        <v>8721</v>
      </c>
      <c r="U4058" s="337" t="s">
        <v>8721</v>
      </c>
      <c r="V4058" s="337" t="s">
        <v>8721</v>
      </c>
      <c r="W4058" s="337" t="s">
        <v>15330</v>
      </c>
      <c r="X4058" s="337" t="s">
        <v>40</v>
      </c>
      <c r="Y4058" s="337" t="s">
        <v>8721</v>
      </c>
      <c r="Z4058" s="337" t="s">
        <v>12733</v>
      </c>
      <c r="AA4058" s="337" t="s">
        <v>12734</v>
      </c>
      <c r="AB4058" s="337" t="s">
        <v>13350</v>
      </c>
      <c r="AC4058" s="339">
        <v>246.02500414068973</v>
      </c>
      <c r="AD4058" s="358" t="s">
        <v>12478</v>
      </c>
      <c r="AE4058" s="339">
        <v>305.02280970128572</v>
      </c>
      <c r="AF4058" s="340">
        <v>0.23980410351647841</v>
      </c>
      <c r="AG4058" s="366">
        <v>638.73887531916296</v>
      </c>
      <c r="AH4058" s="366">
        <v>458.59923947445452</v>
      </c>
      <c r="AI4058" s="340">
        <v>0.86403508487374703</v>
      </c>
      <c r="AJ4058" s="340">
        <v>0.50349162386763457</v>
      </c>
      <c r="AK4058" s="341">
        <v>458.59923947445452</v>
      </c>
      <c r="AL4058" s="342">
        <v>0.86403508487374703</v>
      </c>
      <c r="AM4058" s="339" t="s">
        <v>12736</v>
      </c>
      <c r="AN4058" s="339" t="s">
        <v>12934</v>
      </c>
      <c r="AO4058" s="337" t="s">
        <v>12935</v>
      </c>
      <c r="AP4058" s="343">
        <v>44459</v>
      </c>
      <c r="AQ4058" s="335" t="s">
        <v>12921</v>
      </c>
      <c r="AR4058" s="335" t="s">
        <v>8721</v>
      </c>
      <c r="AS4058" s="335" t="s">
        <v>12921</v>
      </c>
      <c r="AT4058" s="335" t="s">
        <v>8721</v>
      </c>
      <c r="AU4058" s="335" t="s">
        <v>8721</v>
      </c>
      <c r="AV4058" s="335" t="s">
        <v>15178</v>
      </c>
      <c r="AW4058" s="327" t="s">
        <v>12484</v>
      </c>
      <c r="AX4058" s="335" t="s">
        <v>12741</v>
      </c>
      <c r="AY4058" s="390">
        <v>2</v>
      </c>
      <c r="BA4058" s="309" t="s">
        <v>13642</v>
      </c>
      <c r="BB4058" s="310" t="s">
        <v>8721</v>
      </c>
      <c r="BC4058" s="309" t="s">
        <v>8721</v>
      </c>
      <c r="BD4058" s="309">
        <v>2</v>
      </c>
      <c r="BE4058" s="307"/>
      <c r="BF4058" s="310" t="b">
        <v>0</v>
      </c>
    </row>
    <row r="4059" spans="1:58" s="311" customFormat="1" ht="15" customHeight="1" x14ac:dyDescent="0.25">
      <c r="A4059" s="345">
        <v>3975</v>
      </c>
      <c r="B4059" s="336" t="s">
        <v>4255</v>
      </c>
      <c r="C4059" s="337">
        <v>5708</v>
      </c>
      <c r="D4059" s="337" t="s">
        <v>4255</v>
      </c>
      <c r="E4059" s="337" t="s">
        <v>10223</v>
      </c>
      <c r="F4059" s="337" t="s">
        <v>10228</v>
      </c>
      <c r="G4059" s="337" t="s">
        <v>10229</v>
      </c>
      <c r="H4059" s="337" t="s">
        <v>10230</v>
      </c>
      <c r="I4059" s="337" t="s">
        <v>10315</v>
      </c>
      <c r="J4059" s="337" t="s">
        <v>15269</v>
      </c>
      <c r="K4059" s="337" t="s">
        <v>12473</v>
      </c>
      <c r="L4059" s="338" t="s">
        <v>12474</v>
      </c>
      <c r="M4059" s="337" t="s">
        <v>15034</v>
      </c>
      <c r="N4059" s="337" t="s">
        <v>8721</v>
      </c>
      <c r="O4059" s="337" t="s">
        <v>8721</v>
      </c>
      <c r="P4059" s="337" t="s">
        <v>8721</v>
      </c>
      <c r="Q4059" s="337" t="s">
        <v>8721</v>
      </c>
      <c r="R4059" s="337" t="s">
        <v>8721</v>
      </c>
      <c r="S4059" s="337" t="s">
        <v>15216</v>
      </c>
      <c r="T4059" s="337" t="s">
        <v>8721</v>
      </c>
      <c r="U4059" s="337" t="s">
        <v>8721</v>
      </c>
      <c r="V4059" s="337" t="s">
        <v>8721</v>
      </c>
      <c r="W4059" s="337" t="s">
        <v>15316</v>
      </c>
      <c r="X4059" s="337" t="s">
        <v>40</v>
      </c>
      <c r="Y4059" s="337" t="s">
        <v>8721</v>
      </c>
      <c r="Z4059" s="337" t="s">
        <v>12733</v>
      </c>
      <c r="AA4059" s="337" t="s">
        <v>12734</v>
      </c>
      <c r="AB4059" s="337" t="s">
        <v>13350</v>
      </c>
      <c r="AC4059" s="339">
        <v>251.40680110626727</v>
      </c>
      <c r="AD4059" s="358" t="s">
        <v>12478</v>
      </c>
      <c r="AE4059" s="339">
        <v>311.69518366350127</v>
      </c>
      <c r="AF4059" s="340">
        <v>0.23980410351647841</v>
      </c>
      <c r="AG4059" s="366">
        <v>648.38521671643809</v>
      </c>
      <c r="AH4059" s="366">
        <v>465.52508194222486</v>
      </c>
      <c r="AI4059" s="340">
        <v>0.85168054282450312</v>
      </c>
      <c r="AJ4059" s="340">
        <v>0.49352670923781328</v>
      </c>
      <c r="AK4059" s="341">
        <v>465.52508194222486</v>
      </c>
      <c r="AL4059" s="342">
        <v>0.85168054282450312</v>
      </c>
      <c r="AM4059" s="339" t="s">
        <v>12736</v>
      </c>
      <c r="AN4059" s="339" t="s">
        <v>12934</v>
      </c>
      <c r="AO4059" s="337" t="s">
        <v>12935</v>
      </c>
      <c r="AP4059" s="343">
        <v>44459</v>
      </c>
      <c r="AQ4059" s="335" t="s">
        <v>12921</v>
      </c>
      <c r="AR4059" s="335" t="s">
        <v>8721</v>
      </c>
      <c r="AS4059" s="335" t="s">
        <v>12921</v>
      </c>
      <c r="AT4059" s="335" t="s">
        <v>8721</v>
      </c>
      <c r="AU4059" s="335" t="s">
        <v>8721</v>
      </c>
      <c r="AV4059" s="335" t="s">
        <v>15331</v>
      </c>
      <c r="AW4059" s="327" t="s">
        <v>12484</v>
      </c>
      <c r="AX4059" s="335" t="s">
        <v>12741</v>
      </c>
      <c r="AY4059" s="390">
        <v>2</v>
      </c>
      <c r="AZ4059" s="309"/>
      <c r="BA4059" s="311" t="s">
        <v>13642</v>
      </c>
      <c r="BB4059" s="310" t="s">
        <v>8721</v>
      </c>
      <c r="BC4059" s="311" t="s">
        <v>8721</v>
      </c>
      <c r="BD4059" s="311">
        <v>2</v>
      </c>
      <c r="BE4059" s="307"/>
      <c r="BF4059" s="310" t="b">
        <v>0</v>
      </c>
    </row>
    <row r="4060" spans="1:58" s="309" customFormat="1" ht="15" customHeight="1" x14ac:dyDescent="0.25">
      <c r="A4060" s="335">
        <v>3976</v>
      </c>
      <c r="B4060" s="336" t="s">
        <v>4256</v>
      </c>
      <c r="C4060" s="346">
        <v>5709</v>
      </c>
      <c r="D4060" s="346" t="s">
        <v>4256</v>
      </c>
      <c r="E4060" s="346" t="s">
        <v>10223</v>
      </c>
      <c r="F4060" s="346" t="s">
        <v>10228</v>
      </c>
      <c r="G4060" s="346" t="s">
        <v>10229</v>
      </c>
      <c r="H4060" s="346" t="s">
        <v>10230</v>
      </c>
      <c r="I4060" s="346" t="s">
        <v>10316</v>
      </c>
      <c r="J4060" s="346" t="s">
        <v>15269</v>
      </c>
      <c r="K4060" s="346" t="s">
        <v>12473</v>
      </c>
      <c r="L4060" s="347" t="s">
        <v>12474</v>
      </c>
      <c r="M4060" s="346" t="s">
        <v>15034</v>
      </c>
      <c r="N4060" s="346" t="s">
        <v>8721</v>
      </c>
      <c r="O4060" s="346" t="s">
        <v>8721</v>
      </c>
      <c r="P4060" s="346" t="s">
        <v>8721</v>
      </c>
      <c r="Q4060" s="346" t="s">
        <v>8721</v>
      </c>
      <c r="R4060" s="346" t="s">
        <v>8721</v>
      </c>
      <c r="S4060" s="346" t="s">
        <v>15216</v>
      </c>
      <c r="T4060" s="346" t="s">
        <v>8721</v>
      </c>
      <c r="U4060" s="346" t="s">
        <v>8721</v>
      </c>
      <c r="V4060" s="346" t="s">
        <v>8721</v>
      </c>
      <c r="W4060" s="346" t="s">
        <v>15332</v>
      </c>
      <c r="X4060" s="346" t="s">
        <v>40</v>
      </c>
      <c r="Y4060" s="346" t="s">
        <v>8721</v>
      </c>
      <c r="Z4060" s="346" t="s">
        <v>12733</v>
      </c>
      <c r="AA4060" s="346" t="s">
        <v>12734</v>
      </c>
      <c r="AB4060" s="346" t="s">
        <v>13350</v>
      </c>
      <c r="AC4060" s="348">
        <v>256.78859807184489</v>
      </c>
      <c r="AD4060" s="358" t="s">
        <v>12478</v>
      </c>
      <c r="AE4060" s="348">
        <v>318.36755762571693</v>
      </c>
      <c r="AF4060" s="349">
        <v>0.23980410351647841</v>
      </c>
      <c r="AG4060" s="359">
        <v>658.031558113713</v>
      </c>
      <c r="AH4060" s="359">
        <v>472.45092440999503</v>
      </c>
      <c r="AI4060" s="349">
        <v>0.83984385583121424</v>
      </c>
      <c r="AJ4060" s="349">
        <v>0.48397948564037874</v>
      </c>
      <c r="AK4060" s="350">
        <v>472.45092440999503</v>
      </c>
      <c r="AL4060" s="351">
        <v>0.83984385583121424</v>
      </c>
      <c r="AM4060" s="348" t="s">
        <v>12736</v>
      </c>
      <c r="AN4060" s="348" t="s">
        <v>12934</v>
      </c>
      <c r="AO4060" s="346" t="s">
        <v>12935</v>
      </c>
      <c r="AP4060" s="352">
        <v>44459</v>
      </c>
      <c r="AQ4060" s="346" t="s">
        <v>12921</v>
      </c>
      <c r="AR4060" s="346" t="s">
        <v>8721</v>
      </c>
      <c r="AS4060" s="346" t="s">
        <v>12921</v>
      </c>
      <c r="AT4060" s="346" t="s">
        <v>8721</v>
      </c>
      <c r="AU4060" s="346" t="s">
        <v>8721</v>
      </c>
      <c r="AV4060" s="346" t="s">
        <v>15039</v>
      </c>
      <c r="AW4060" s="327" t="s">
        <v>12484</v>
      </c>
      <c r="AX4060" s="346" t="s">
        <v>12741</v>
      </c>
      <c r="AY4060" s="380">
        <v>2</v>
      </c>
      <c r="AZ4060" s="311"/>
      <c r="BA4060" s="309" t="s">
        <v>13642</v>
      </c>
      <c r="BB4060" s="310" t="s">
        <v>8721</v>
      </c>
      <c r="BC4060" s="309" t="s">
        <v>8721</v>
      </c>
      <c r="BD4060" s="309">
        <v>2</v>
      </c>
      <c r="BE4060" s="307"/>
      <c r="BF4060" s="310" t="b">
        <v>0</v>
      </c>
    </row>
    <row r="4061" spans="1:58" s="311" customFormat="1" ht="15" customHeight="1" x14ac:dyDescent="0.25">
      <c r="A4061" s="345">
        <v>3977</v>
      </c>
      <c r="B4061" s="336" t="s">
        <v>4257</v>
      </c>
      <c r="C4061" s="337">
        <v>5710</v>
      </c>
      <c r="D4061" s="337" t="s">
        <v>4257</v>
      </c>
      <c r="E4061" s="337" t="s">
        <v>10223</v>
      </c>
      <c r="F4061" s="337" t="s">
        <v>10228</v>
      </c>
      <c r="G4061" s="337" t="s">
        <v>10229</v>
      </c>
      <c r="H4061" s="337" t="s">
        <v>10230</v>
      </c>
      <c r="I4061" s="337" t="s">
        <v>10317</v>
      </c>
      <c r="J4061" s="337" t="s">
        <v>15269</v>
      </c>
      <c r="K4061" s="337" t="s">
        <v>12473</v>
      </c>
      <c r="L4061" s="338" t="s">
        <v>12474</v>
      </c>
      <c r="M4061" s="337" t="s">
        <v>15034</v>
      </c>
      <c r="N4061" s="337" t="s">
        <v>8721</v>
      </c>
      <c r="O4061" s="337" t="s">
        <v>8721</v>
      </c>
      <c r="P4061" s="337" t="s">
        <v>8721</v>
      </c>
      <c r="Q4061" s="337" t="s">
        <v>8721</v>
      </c>
      <c r="R4061" s="337" t="s">
        <v>8721</v>
      </c>
      <c r="S4061" s="337" t="s">
        <v>15216</v>
      </c>
      <c r="T4061" s="337" t="s">
        <v>8721</v>
      </c>
      <c r="U4061" s="337" t="s">
        <v>8721</v>
      </c>
      <c r="V4061" s="337" t="s">
        <v>8721</v>
      </c>
      <c r="W4061" s="337" t="s">
        <v>15333</v>
      </c>
      <c r="X4061" s="337" t="s">
        <v>40</v>
      </c>
      <c r="Y4061" s="337" t="s">
        <v>8721</v>
      </c>
      <c r="Z4061" s="337" t="s">
        <v>12733</v>
      </c>
      <c r="AA4061" s="337" t="s">
        <v>12734</v>
      </c>
      <c r="AB4061" s="337" t="s">
        <v>13350</v>
      </c>
      <c r="AC4061" s="339">
        <v>262.17039503742251</v>
      </c>
      <c r="AD4061" s="358" t="s">
        <v>12478</v>
      </c>
      <c r="AE4061" s="339">
        <v>325.03993158793259</v>
      </c>
      <c r="AF4061" s="340">
        <v>0.23980410351647841</v>
      </c>
      <c r="AG4061" s="366">
        <v>667.67789951098803</v>
      </c>
      <c r="AH4061" s="366">
        <v>479.37676687776531</v>
      </c>
      <c r="AI4061" s="340">
        <v>0.8284931325267999</v>
      </c>
      <c r="AJ4061" s="340">
        <v>0.47482423016717923</v>
      </c>
      <c r="AK4061" s="341">
        <v>479.37676687776531</v>
      </c>
      <c r="AL4061" s="342">
        <v>0.8284931325267999</v>
      </c>
      <c r="AM4061" s="339" t="s">
        <v>12736</v>
      </c>
      <c r="AN4061" s="339" t="s">
        <v>12934</v>
      </c>
      <c r="AO4061" s="337" t="s">
        <v>12935</v>
      </c>
      <c r="AP4061" s="343">
        <v>44459</v>
      </c>
      <c r="AQ4061" s="335" t="s">
        <v>12921</v>
      </c>
      <c r="AR4061" s="335" t="s">
        <v>8721</v>
      </c>
      <c r="AS4061" s="335" t="s">
        <v>12921</v>
      </c>
      <c r="AT4061" s="335" t="s">
        <v>8721</v>
      </c>
      <c r="AU4061" s="335" t="s">
        <v>8721</v>
      </c>
      <c r="AV4061" s="335" t="s">
        <v>15039</v>
      </c>
      <c r="AW4061" s="327" t="s">
        <v>12484</v>
      </c>
      <c r="AX4061" s="335" t="s">
        <v>12741</v>
      </c>
      <c r="AY4061" s="390">
        <v>2</v>
      </c>
      <c r="AZ4061" s="309"/>
      <c r="BA4061" s="311" t="s">
        <v>13642</v>
      </c>
      <c r="BB4061" s="310" t="s">
        <v>8721</v>
      </c>
      <c r="BC4061" s="311" t="s">
        <v>8721</v>
      </c>
      <c r="BD4061" s="311">
        <v>2</v>
      </c>
      <c r="BE4061" s="307"/>
      <c r="BF4061" s="310" t="b">
        <v>0</v>
      </c>
    </row>
    <row r="4062" spans="1:58" s="309" customFormat="1" ht="15" customHeight="1" x14ac:dyDescent="0.25">
      <c r="A4062" s="335">
        <v>3978</v>
      </c>
      <c r="B4062" s="336" t="s">
        <v>4258</v>
      </c>
      <c r="C4062" s="346">
        <v>5711</v>
      </c>
      <c r="D4062" s="346" t="s">
        <v>4258</v>
      </c>
      <c r="E4062" s="346" t="s">
        <v>10223</v>
      </c>
      <c r="F4062" s="346" t="s">
        <v>10228</v>
      </c>
      <c r="G4062" s="346" t="s">
        <v>10229</v>
      </c>
      <c r="H4062" s="346" t="s">
        <v>10230</v>
      </c>
      <c r="I4062" s="346" t="s">
        <v>10318</v>
      </c>
      <c r="J4062" s="346" t="s">
        <v>15269</v>
      </c>
      <c r="K4062" s="346" t="s">
        <v>12473</v>
      </c>
      <c r="L4062" s="347" t="s">
        <v>12474</v>
      </c>
      <c r="M4062" s="346" t="s">
        <v>15034</v>
      </c>
      <c r="N4062" s="346" t="s">
        <v>8721</v>
      </c>
      <c r="O4062" s="346" t="s">
        <v>8721</v>
      </c>
      <c r="P4062" s="346" t="s">
        <v>8721</v>
      </c>
      <c r="Q4062" s="346" t="s">
        <v>8721</v>
      </c>
      <c r="R4062" s="346" t="s">
        <v>8721</v>
      </c>
      <c r="S4062" s="346" t="s">
        <v>15216</v>
      </c>
      <c r="T4062" s="346" t="s">
        <v>8721</v>
      </c>
      <c r="U4062" s="346" t="s">
        <v>8721</v>
      </c>
      <c r="V4062" s="346" t="s">
        <v>8721</v>
      </c>
      <c r="W4062" s="346" t="s">
        <v>15334</v>
      </c>
      <c r="X4062" s="346" t="s">
        <v>40</v>
      </c>
      <c r="Y4062" s="346" t="s">
        <v>8721</v>
      </c>
      <c r="Z4062" s="346" t="s">
        <v>12733</v>
      </c>
      <c r="AA4062" s="346" t="s">
        <v>12734</v>
      </c>
      <c r="AB4062" s="346" t="s">
        <v>13350</v>
      </c>
      <c r="AC4062" s="348">
        <v>280.62227034797422</v>
      </c>
      <c r="AD4062" s="358" t="s">
        <v>12478</v>
      </c>
      <c r="AE4062" s="348">
        <v>347.91664231552903</v>
      </c>
      <c r="AF4062" s="349">
        <v>0.23980410351647841</v>
      </c>
      <c r="AG4062" s="359">
        <v>677.32424090826316</v>
      </c>
      <c r="AH4062" s="359">
        <v>486.30260934553564</v>
      </c>
      <c r="AI4062" s="349">
        <v>0.73294374941274576</v>
      </c>
      <c r="AJ4062" s="349">
        <v>0.39775610074008183</v>
      </c>
      <c r="AK4062" s="350">
        <v>486.30260934553564</v>
      </c>
      <c r="AL4062" s="351">
        <v>0.73294374941274576</v>
      </c>
      <c r="AM4062" s="348" t="s">
        <v>12736</v>
      </c>
      <c r="AN4062" s="348" t="s">
        <v>12934</v>
      </c>
      <c r="AO4062" s="346" t="s">
        <v>12935</v>
      </c>
      <c r="AP4062" s="352">
        <v>44459</v>
      </c>
      <c r="AQ4062" s="346" t="s">
        <v>12921</v>
      </c>
      <c r="AR4062" s="346" t="s">
        <v>8721</v>
      </c>
      <c r="AS4062" s="346" t="s">
        <v>12921</v>
      </c>
      <c r="AT4062" s="346" t="s">
        <v>8721</v>
      </c>
      <c r="AU4062" s="346" t="s">
        <v>8721</v>
      </c>
      <c r="AV4062" s="346" t="s">
        <v>15039</v>
      </c>
      <c r="AW4062" s="327" t="s">
        <v>12484</v>
      </c>
      <c r="AX4062" s="346" t="s">
        <v>12741</v>
      </c>
      <c r="AY4062" s="380">
        <v>2</v>
      </c>
      <c r="AZ4062" s="311"/>
      <c r="BA4062" s="309" t="s">
        <v>13642</v>
      </c>
      <c r="BB4062" s="310" t="s">
        <v>8721</v>
      </c>
      <c r="BC4062" s="309" t="s">
        <v>8721</v>
      </c>
      <c r="BD4062" s="309">
        <v>2</v>
      </c>
      <c r="BE4062" s="307"/>
      <c r="BF4062" s="310" t="b">
        <v>0</v>
      </c>
    </row>
    <row r="4063" spans="1:58" s="311" customFormat="1" ht="15" customHeight="1" x14ac:dyDescent="0.25">
      <c r="A4063" s="345">
        <v>3979</v>
      </c>
      <c r="B4063" s="336" t="s">
        <v>4259</v>
      </c>
      <c r="C4063" s="337">
        <v>5712</v>
      </c>
      <c r="D4063" s="337" t="s">
        <v>4259</v>
      </c>
      <c r="E4063" s="337" t="s">
        <v>10223</v>
      </c>
      <c r="F4063" s="337" t="s">
        <v>10228</v>
      </c>
      <c r="G4063" s="337" t="s">
        <v>10229</v>
      </c>
      <c r="H4063" s="337" t="s">
        <v>10230</v>
      </c>
      <c r="I4063" s="337" t="s">
        <v>10319</v>
      </c>
      <c r="J4063" s="337" t="s">
        <v>15269</v>
      </c>
      <c r="K4063" s="337" t="s">
        <v>12473</v>
      </c>
      <c r="L4063" s="338" t="s">
        <v>12474</v>
      </c>
      <c r="M4063" s="337" t="s">
        <v>15034</v>
      </c>
      <c r="N4063" s="337" t="s">
        <v>8721</v>
      </c>
      <c r="O4063" s="337" t="s">
        <v>8721</v>
      </c>
      <c r="P4063" s="337" t="s">
        <v>8721</v>
      </c>
      <c r="Q4063" s="337" t="s">
        <v>8721</v>
      </c>
      <c r="R4063" s="337" t="s">
        <v>8721</v>
      </c>
      <c r="S4063" s="337" t="s">
        <v>15216</v>
      </c>
      <c r="T4063" s="337" t="s">
        <v>8721</v>
      </c>
      <c r="U4063" s="337" t="s">
        <v>8721</v>
      </c>
      <c r="V4063" s="337" t="s">
        <v>8721</v>
      </c>
      <c r="W4063" s="337" t="s">
        <v>15335</v>
      </c>
      <c r="X4063" s="337" t="s">
        <v>40</v>
      </c>
      <c r="Y4063" s="337" t="s">
        <v>8721</v>
      </c>
      <c r="Z4063" s="337" t="s">
        <v>12733</v>
      </c>
      <c r="AA4063" s="337" t="s">
        <v>12734</v>
      </c>
      <c r="AB4063" s="337" t="s">
        <v>13350</v>
      </c>
      <c r="AC4063" s="339">
        <v>287.54172358943117</v>
      </c>
      <c r="AD4063" s="358" t="s">
        <v>12478</v>
      </c>
      <c r="AE4063" s="339">
        <v>356.49540883837773</v>
      </c>
      <c r="AF4063" s="340">
        <v>0.23980410351647841</v>
      </c>
      <c r="AG4063" s="366">
        <v>686.97058230553807</v>
      </c>
      <c r="AH4063" s="366">
        <v>493.22845181330581</v>
      </c>
      <c r="AI4063" s="340">
        <v>0.71532828577450602</v>
      </c>
      <c r="AJ4063" s="340">
        <v>0.38354783704077922</v>
      </c>
      <c r="AK4063" s="341">
        <v>493.22845181330581</v>
      </c>
      <c r="AL4063" s="342">
        <v>0.71532828577450602</v>
      </c>
      <c r="AM4063" s="339" t="s">
        <v>12736</v>
      </c>
      <c r="AN4063" s="339" t="s">
        <v>12934</v>
      </c>
      <c r="AO4063" s="337" t="s">
        <v>12935</v>
      </c>
      <c r="AP4063" s="343">
        <v>44459</v>
      </c>
      <c r="AQ4063" s="335" t="s">
        <v>12921</v>
      </c>
      <c r="AR4063" s="335" t="s">
        <v>8721</v>
      </c>
      <c r="AS4063" s="335" t="s">
        <v>12921</v>
      </c>
      <c r="AT4063" s="335" t="s">
        <v>8721</v>
      </c>
      <c r="AU4063" s="335" t="s">
        <v>8721</v>
      </c>
      <c r="AV4063" s="335" t="s">
        <v>15039</v>
      </c>
      <c r="AW4063" s="327" t="s">
        <v>12484</v>
      </c>
      <c r="AX4063" s="335" t="s">
        <v>12741</v>
      </c>
      <c r="AY4063" s="390">
        <v>2</v>
      </c>
      <c r="AZ4063" s="309"/>
      <c r="BA4063" s="311" t="s">
        <v>13642</v>
      </c>
      <c r="BB4063" s="310" t="s">
        <v>8721</v>
      </c>
      <c r="BC4063" s="311" t="s">
        <v>8721</v>
      </c>
      <c r="BD4063" s="311">
        <v>2</v>
      </c>
      <c r="BE4063" s="307"/>
      <c r="BF4063" s="310" t="b">
        <v>0</v>
      </c>
    </row>
    <row r="4064" spans="1:58" s="309" customFormat="1" ht="15" customHeight="1" x14ac:dyDescent="0.25">
      <c r="A4064" s="335">
        <v>3980</v>
      </c>
      <c r="B4064" s="336" t="s">
        <v>4260</v>
      </c>
      <c r="C4064" s="346">
        <v>5713</v>
      </c>
      <c r="D4064" s="346" t="s">
        <v>4260</v>
      </c>
      <c r="E4064" s="346" t="s">
        <v>10223</v>
      </c>
      <c r="F4064" s="346" t="s">
        <v>10228</v>
      </c>
      <c r="G4064" s="346" t="s">
        <v>10229</v>
      </c>
      <c r="H4064" s="346" t="s">
        <v>10230</v>
      </c>
      <c r="I4064" s="346" t="s">
        <v>10320</v>
      </c>
      <c r="J4064" s="346" t="s">
        <v>15269</v>
      </c>
      <c r="K4064" s="346" t="s">
        <v>12473</v>
      </c>
      <c r="L4064" s="347" t="s">
        <v>12474</v>
      </c>
      <c r="M4064" s="346" t="s">
        <v>15034</v>
      </c>
      <c r="N4064" s="346" t="s">
        <v>8721</v>
      </c>
      <c r="O4064" s="346" t="s">
        <v>8721</v>
      </c>
      <c r="P4064" s="346" t="s">
        <v>8721</v>
      </c>
      <c r="Q4064" s="346" t="s">
        <v>8721</v>
      </c>
      <c r="R4064" s="346" t="s">
        <v>8721</v>
      </c>
      <c r="S4064" s="346" t="s">
        <v>15216</v>
      </c>
      <c r="T4064" s="346" t="s">
        <v>8721</v>
      </c>
      <c r="U4064" s="346" t="s">
        <v>8721</v>
      </c>
      <c r="V4064" s="346" t="s">
        <v>8721</v>
      </c>
      <c r="W4064" s="346" t="s">
        <v>15336</v>
      </c>
      <c r="X4064" s="346" t="s">
        <v>40</v>
      </c>
      <c r="Y4064" s="346" t="s">
        <v>8721</v>
      </c>
      <c r="Z4064" s="346" t="s">
        <v>12733</v>
      </c>
      <c r="AA4064" s="346" t="s">
        <v>12734</v>
      </c>
      <c r="AB4064" s="346" t="s">
        <v>13350</v>
      </c>
      <c r="AC4064" s="348">
        <v>293.69234869294837</v>
      </c>
      <c r="AD4064" s="358" t="s">
        <v>12478</v>
      </c>
      <c r="AE4064" s="348">
        <v>364.12097908090982</v>
      </c>
      <c r="AF4064" s="349">
        <v>0.23980410351647841</v>
      </c>
      <c r="AG4064" s="359">
        <v>696.61692370281321</v>
      </c>
      <c r="AH4064" s="359">
        <v>500.15429428107615</v>
      </c>
      <c r="AI4064" s="349">
        <v>0.70298714456460387</v>
      </c>
      <c r="AJ4064" s="349">
        <v>0.37359373124705053</v>
      </c>
      <c r="AK4064" s="350">
        <v>500.15429428107615</v>
      </c>
      <c r="AL4064" s="351">
        <v>0.70298714456460387</v>
      </c>
      <c r="AM4064" s="348" t="s">
        <v>12736</v>
      </c>
      <c r="AN4064" s="348" t="s">
        <v>12934</v>
      </c>
      <c r="AO4064" s="346" t="s">
        <v>12935</v>
      </c>
      <c r="AP4064" s="352">
        <v>44459</v>
      </c>
      <c r="AQ4064" s="346" t="s">
        <v>12921</v>
      </c>
      <c r="AR4064" s="346" t="s">
        <v>8721</v>
      </c>
      <c r="AS4064" s="346" t="s">
        <v>12921</v>
      </c>
      <c r="AT4064" s="346" t="s">
        <v>8721</v>
      </c>
      <c r="AU4064" s="346" t="s">
        <v>8721</v>
      </c>
      <c r="AV4064" s="346" t="s">
        <v>15039</v>
      </c>
      <c r="AW4064" s="327" t="s">
        <v>12484</v>
      </c>
      <c r="AX4064" s="346" t="s">
        <v>12741</v>
      </c>
      <c r="AY4064" s="380">
        <v>2</v>
      </c>
      <c r="AZ4064" s="311"/>
      <c r="BA4064" s="309" t="s">
        <v>13642</v>
      </c>
      <c r="BB4064" s="310" t="s">
        <v>8721</v>
      </c>
      <c r="BC4064" s="309" t="s">
        <v>8721</v>
      </c>
      <c r="BD4064" s="309">
        <v>2</v>
      </c>
      <c r="BE4064" s="307"/>
      <c r="BF4064" s="310" t="b">
        <v>0</v>
      </c>
    </row>
    <row r="4065" spans="1:58" s="311" customFormat="1" ht="15" customHeight="1" x14ac:dyDescent="0.25">
      <c r="A4065" s="345">
        <v>3981</v>
      </c>
      <c r="B4065" s="336" t="s">
        <v>3596</v>
      </c>
      <c r="C4065" s="337">
        <v>5714</v>
      </c>
      <c r="D4065" s="337" t="s">
        <v>3596</v>
      </c>
      <c r="E4065" s="337" t="s">
        <v>10223</v>
      </c>
      <c r="F4065" s="337" t="s">
        <v>10228</v>
      </c>
      <c r="G4065" s="337" t="s">
        <v>10229</v>
      </c>
      <c r="H4065" s="337" t="s">
        <v>10230</v>
      </c>
      <c r="I4065" s="337" t="s">
        <v>10321</v>
      </c>
      <c r="J4065" s="337" t="s">
        <v>15269</v>
      </c>
      <c r="K4065" s="337" t="s">
        <v>12473</v>
      </c>
      <c r="L4065" s="338" t="s">
        <v>12474</v>
      </c>
      <c r="M4065" s="337" t="s">
        <v>15034</v>
      </c>
      <c r="N4065" s="337" t="s">
        <v>8721</v>
      </c>
      <c r="O4065" s="337" t="s">
        <v>8721</v>
      </c>
      <c r="P4065" s="337" t="s">
        <v>8721</v>
      </c>
      <c r="Q4065" s="337" t="s">
        <v>8721</v>
      </c>
      <c r="R4065" s="337" t="s">
        <v>8721</v>
      </c>
      <c r="S4065" s="337" t="s">
        <v>15216</v>
      </c>
      <c r="T4065" s="337" t="s">
        <v>8721</v>
      </c>
      <c r="U4065" s="337" t="s">
        <v>8721</v>
      </c>
      <c r="V4065" s="337" t="s">
        <v>8721</v>
      </c>
      <c r="W4065" s="337" t="s">
        <v>15337</v>
      </c>
      <c r="X4065" s="337" t="s">
        <v>40</v>
      </c>
      <c r="Y4065" s="337" t="s">
        <v>8721</v>
      </c>
      <c r="Z4065" s="337" t="s">
        <v>12733</v>
      </c>
      <c r="AA4065" s="337" t="s">
        <v>12734</v>
      </c>
      <c r="AB4065" s="337" t="s">
        <v>13350</v>
      </c>
      <c r="AC4065" s="339">
        <v>299.84297379646557</v>
      </c>
      <c r="AD4065" s="358" t="s">
        <v>12478</v>
      </c>
      <c r="AE4065" s="339">
        <v>371.74654932344191</v>
      </c>
      <c r="AF4065" s="340">
        <v>0.23980410351647841</v>
      </c>
      <c r="AG4065" s="366">
        <v>706.26326510008823</v>
      </c>
      <c r="AH4065" s="366">
        <v>507.08013674884648</v>
      </c>
      <c r="AI4065" s="340">
        <v>0.69115230658382609</v>
      </c>
      <c r="AJ4065" s="340">
        <v>0.36404799902434659</v>
      </c>
      <c r="AK4065" s="341">
        <v>507.08013674884648</v>
      </c>
      <c r="AL4065" s="342">
        <v>0.69115230658382609</v>
      </c>
      <c r="AM4065" s="339" t="s">
        <v>12736</v>
      </c>
      <c r="AN4065" s="339" t="s">
        <v>12934</v>
      </c>
      <c r="AO4065" s="337" t="s">
        <v>12935</v>
      </c>
      <c r="AP4065" s="343">
        <v>44459</v>
      </c>
      <c r="AQ4065" s="335" t="s">
        <v>12921</v>
      </c>
      <c r="AR4065" s="335" t="s">
        <v>8721</v>
      </c>
      <c r="AS4065" s="335" t="s">
        <v>12921</v>
      </c>
      <c r="AT4065" s="335" t="s">
        <v>8721</v>
      </c>
      <c r="AU4065" s="335" t="s">
        <v>8721</v>
      </c>
      <c r="AV4065" s="335" t="s">
        <v>15039</v>
      </c>
      <c r="AW4065" s="327" t="s">
        <v>12484</v>
      </c>
      <c r="AX4065" s="335" t="s">
        <v>12741</v>
      </c>
      <c r="AY4065" s="390">
        <v>2</v>
      </c>
      <c r="AZ4065" s="309"/>
      <c r="BA4065" s="311" t="s">
        <v>13642</v>
      </c>
      <c r="BB4065" s="310" t="s">
        <v>8721</v>
      </c>
      <c r="BC4065" s="311" t="s">
        <v>8721</v>
      </c>
      <c r="BD4065" s="311">
        <v>2</v>
      </c>
      <c r="BE4065" s="307"/>
      <c r="BF4065" s="310" t="b">
        <v>0</v>
      </c>
    </row>
    <row r="4066" spans="1:58" s="309" customFormat="1" ht="15" customHeight="1" x14ac:dyDescent="0.25">
      <c r="A4066" s="335">
        <v>3982</v>
      </c>
      <c r="B4066" s="336" t="s">
        <v>4261</v>
      </c>
      <c r="C4066" s="346">
        <v>5676</v>
      </c>
      <c r="D4066" s="346" t="s">
        <v>4261</v>
      </c>
      <c r="E4066" s="346" t="s">
        <v>10223</v>
      </c>
      <c r="F4066" s="346" t="s">
        <v>10228</v>
      </c>
      <c r="G4066" s="346" t="s">
        <v>10229</v>
      </c>
      <c r="H4066" s="346" t="s">
        <v>10230</v>
      </c>
      <c r="I4066" s="346" t="s">
        <v>10322</v>
      </c>
      <c r="J4066" s="346" t="s">
        <v>15269</v>
      </c>
      <c r="K4066" s="346" t="s">
        <v>12473</v>
      </c>
      <c r="L4066" s="347" t="s">
        <v>12474</v>
      </c>
      <c r="M4066" s="346" t="s">
        <v>15034</v>
      </c>
      <c r="N4066" s="346" t="s">
        <v>8721</v>
      </c>
      <c r="O4066" s="346" t="s">
        <v>8721</v>
      </c>
      <c r="P4066" s="346" t="s">
        <v>8721</v>
      </c>
      <c r="Q4066" s="346" t="s">
        <v>8721</v>
      </c>
      <c r="R4066" s="346" t="s">
        <v>8721</v>
      </c>
      <c r="S4066" s="346" t="s">
        <v>15216</v>
      </c>
      <c r="T4066" s="346" t="s">
        <v>8721</v>
      </c>
      <c r="U4066" s="346" t="s">
        <v>8721</v>
      </c>
      <c r="V4066" s="346" t="s">
        <v>8721</v>
      </c>
      <c r="W4066" s="346" t="s">
        <v>15338</v>
      </c>
      <c r="X4066" s="346" t="s">
        <v>40</v>
      </c>
      <c r="Y4066" s="346" t="s">
        <v>8721</v>
      </c>
      <c r="Z4066" s="346" t="s">
        <v>12733</v>
      </c>
      <c r="AA4066" s="346" t="s">
        <v>12734</v>
      </c>
      <c r="AB4066" s="346" t="s">
        <v>13350</v>
      </c>
      <c r="AC4066" s="348">
        <v>305.99359889998277</v>
      </c>
      <c r="AD4066" s="358" t="s">
        <v>12478</v>
      </c>
      <c r="AE4066" s="348">
        <v>379.372119565974</v>
      </c>
      <c r="AF4066" s="349">
        <v>0.23980410351647841</v>
      </c>
      <c r="AG4066" s="359">
        <v>715.90960649736314</v>
      </c>
      <c r="AH4066" s="359">
        <v>514.00597921661654</v>
      </c>
      <c r="AI4066" s="349">
        <v>0.67979324098418403</v>
      </c>
      <c r="AJ4066" s="349">
        <v>0.35488601483069515</v>
      </c>
      <c r="AK4066" s="350">
        <v>514.00597921661654</v>
      </c>
      <c r="AL4066" s="351">
        <v>0.67979324098418403</v>
      </c>
      <c r="AM4066" s="348" t="s">
        <v>12736</v>
      </c>
      <c r="AN4066" s="348" t="s">
        <v>12934</v>
      </c>
      <c r="AO4066" s="346" t="s">
        <v>12935</v>
      </c>
      <c r="AP4066" s="352">
        <v>44459</v>
      </c>
      <c r="AQ4066" s="346" t="s">
        <v>12921</v>
      </c>
      <c r="AR4066" s="346" t="s">
        <v>8721</v>
      </c>
      <c r="AS4066" s="346" t="s">
        <v>12921</v>
      </c>
      <c r="AT4066" s="346" t="s">
        <v>8721</v>
      </c>
      <c r="AU4066" s="346" t="s">
        <v>8721</v>
      </c>
      <c r="AV4066" s="346" t="s">
        <v>15039</v>
      </c>
      <c r="AW4066" s="327" t="s">
        <v>12484</v>
      </c>
      <c r="AX4066" s="346" t="s">
        <v>12741</v>
      </c>
      <c r="AY4066" s="380">
        <v>2</v>
      </c>
      <c r="AZ4066" s="311"/>
      <c r="BA4066" s="309" t="s">
        <v>13642</v>
      </c>
      <c r="BB4066" s="310" t="s">
        <v>8721</v>
      </c>
      <c r="BC4066" s="309" t="s">
        <v>8721</v>
      </c>
      <c r="BD4066" s="309">
        <v>2</v>
      </c>
      <c r="BE4066" s="307"/>
      <c r="BF4066" s="310" t="b">
        <v>0</v>
      </c>
    </row>
    <row r="4067" spans="1:58" s="311" customFormat="1" ht="15" customHeight="1" x14ac:dyDescent="0.25">
      <c r="A4067" s="345">
        <v>3983</v>
      </c>
      <c r="B4067" s="336" t="s">
        <v>4262</v>
      </c>
      <c r="C4067" s="337">
        <v>5715</v>
      </c>
      <c r="D4067" s="337" t="s">
        <v>4262</v>
      </c>
      <c r="E4067" s="337" t="s">
        <v>10223</v>
      </c>
      <c r="F4067" s="337" t="s">
        <v>10228</v>
      </c>
      <c r="G4067" s="337" t="s">
        <v>10229</v>
      </c>
      <c r="H4067" s="337" t="s">
        <v>10230</v>
      </c>
      <c r="I4067" s="337" t="s">
        <v>10323</v>
      </c>
      <c r="J4067" s="337" t="s">
        <v>15269</v>
      </c>
      <c r="K4067" s="337" t="s">
        <v>12473</v>
      </c>
      <c r="L4067" s="338" t="s">
        <v>12474</v>
      </c>
      <c r="M4067" s="337" t="s">
        <v>15034</v>
      </c>
      <c r="N4067" s="337" t="s">
        <v>8721</v>
      </c>
      <c r="O4067" s="337" t="s">
        <v>8721</v>
      </c>
      <c r="P4067" s="337" t="s">
        <v>8721</v>
      </c>
      <c r="Q4067" s="337" t="s">
        <v>8721</v>
      </c>
      <c r="R4067" s="337" t="s">
        <v>8721</v>
      </c>
      <c r="S4067" s="337" t="s">
        <v>15216</v>
      </c>
      <c r="T4067" s="337" t="s">
        <v>8721</v>
      </c>
      <c r="U4067" s="337" t="s">
        <v>8721</v>
      </c>
      <c r="V4067" s="337" t="s">
        <v>8721</v>
      </c>
      <c r="W4067" s="337" t="s">
        <v>15339</v>
      </c>
      <c r="X4067" s="337" t="s">
        <v>40</v>
      </c>
      <c r="Y4067" s="337" t="s">
        <v>8721</v>
      </c>
      <c r="Z4067" s="337" t="s">
        <v>12733</v>
      </c>
      <c r="AA4067" s="337" t="s">
        <v>12734</v>
      </c>
      <c r="AB4067" s="337" t="s">
        <v>13350</v>
      </c>
      <c r="AC4067" s="339">
        <v>336.746724417569</v>
      </c>
      <c r="AD4067" s="358" t="s">
        <v>12478</v>
      </c>
      <c r="AE4067" s="339">
        <v>417.49997077863475</v>
      </c>
      <c r="AF4067" s="340">
        <v>0.23980410351647841</v>
      </c>
      <c r="AG4067" s="366">
        <v>725.55594789463828</v>
      </c>
      <c r="AH4067" s="366">
        <v>520.93182168438693</v>
      </c>
      <c r="AI4067" s="340">
        <v>0.54695438414547648</v>
      </c>
      <c r="AJ4067" s="340">
        <v>0.24774097759301017</v>
      </c>
      <c r="AK4067" s="341">
        <v>520.93182168438693</v>
      </c>
      <c r="AL4067" s="342">
        <v>0.54695438414547648</v>
      </c>
      <c r="AM4067" s="339" t="s">
        <v>12736</v>
      </c>
      <c r="AN4067" s="339" t="s">
        <v>12934</v>
      </c>
      <c r="AO4067" s="337" t="s">
        <v>12935</v>
      </c>
      <c r="AP4067" s="343">
        <v>44459</v>
      </c>
      <c r="AQ4067" s="335" t="s">
        <v>12921</v>
      </c>
      <c r="AR4067" s="335" t="s">
        <v>8721</v>
      </c>
      <c r="AS4067" s="335" t="s">
        <v>12921</v>
      </c>
      <c r="AT4067" s="335" t="s">
        <v>8721</v>
      </c>
      <c r="AU4067" s="335" t="s">
        <v>8721</v>
      </c>
      <c r="AV4067" s="335" t="s">
        <v>13332</v>
      </c>
      <c r="AW4067" s="327" t="s">
        <v>12484</v>
      </c>
      <c r="AX4067" s="335" t="s">
        <v>12741</v>
      </c>
      <c r="AY4067" s="390">
        <v>2</v>
      </c>
      <c r="AZ4067" s="309"/>
      <c r="BA4067" s="311" t="s">
        <v>13642</v>
      </c>
      <c r="BB4067" s="310" t="s">
        <v>8721</v>
      </c>
      <c r="BC4067" s="311" t="s">
        <v>8721</v>
      </c>
      <c r="BD4067" s="311">
        <v>2</v>
      </c>
      <c r="BE4067" s="307"/>
      <c r="BF4067" s="310" t="b">
        <v>0</v>
      </c>
    </row>
    <row r="4068" spans="1:58" s="309" customFormat="1" ht="15" customHeight="1" x14ac:dyDescent="0.25">
      <c r="A4068" s="335">
        <v>3984</v>
      </c>
      <c r="B4068" s="336" t="s">
        <v>4263</v>
      </c>
      <c r="C4068" s="346">
        <v>5716</v>
      </c>
      <c r="D4068" s="346" t="s">
        <v>4263</v>
      </c>
      <c r="E4068" s="346" t="s">
        <v>10223</v>
      </c>
      <c r="F4068" s="346" t="s">
        <v>10228</v>
      </c>
      <c r="G4068" s="346" t="s">
        <v>10229</v>
      </c>
      <c r="H4068" s="346" t="s">
        <v>10230</v>
      </c>
      <c r="I4068" s="346" t="s">
        <v>10324</v>
      </c>
      <c r="J4068" s="346" t="s">
        <v>15269</v>
      </c>
      <c r="K4068" s="346" t="s">
        <v>12473</v>
      </c>
      <c r="L4068" s="347" t="s">
        <v>12474</v>
      </c>
      <c r="M4068" s="346" t="s">
        <v>15034</v>
      </c>
      <c r="N4068" s="346" t="s">
        <v>8721</v>
      </c>
      <c r="O4068" s="346" t="s">
        <v>8721</v>
      </c>
      <c r="P4068" s="346" t="s">
        <v>8721</v>
      </c>
      <c r="Q4068" s="346" t="s">
        <v>8721</v>
      </c>
      <c r="R4068" s="346" t="s">
        <v>8721</v>
      </c>
      <c r="S4068" s="346" t="s">
        <v>15216</v>
      </c>
      <c r="T4068" s="346" t="s">
        <v>8721</v>
      </c>
      <c r="U4068" s="346" t="s">
        <v>8721</v>
      </c>
      <c r="V4068" s="346" t="s">
        <v>8721</v>
      </c>
      <c r="W4068" s="346" t="s">
        <v>15340</v>
      </c>
      <c r="X4068" s="346" t="s">
        <v>40</v>
      </c>
      <c r="Y4068" s="346" t="s">
        <v>8721</v>
      </c>
      <c r="Z4068" s="346" t="s">
        <v>12733</v>
      </c>
      <c r="AA4068" s="346" t="s">
        <v>12734</v>
      </c>
      <c r="AB4068" s="346" t="s">
        <v>13350</v>
      </c>
      <c r="AC4068" s="348">
        <v>343.66617765902595</v>
      </c>
      <c r="AD4068" s="358" t="s">
        <v>12478</v>
      </c>
      <c r="AE4068" s="348">
        <v>426.07873730148344</v>
      </c>
      <c r="AF4068" s="349">
        <v>0.23980410351647841</v>
      </c>
      <c r="AG4068" s="359">
        <v>735.2022892919133</v>
      </c>
      <c r="AH4068" s="359">
        <v>527.85766415215721</v>
      </c>
      <c r="AI4068" s="349">
        <v>0.53596047114033984</v>
      </c>
      <c r="AJ4068" s="349">
        <v>0.23887351782742772</v>
      </c>
      <c r="AK4068" s="350">
        <v>527.85766415215721</v>
      </c>
      <c r="AL4068" s="351">
        <v>0.53596047114033984</v>
      </c>
      <c r="AM4068" s="348" t="s">
        <v>12736</v>
      </c>
      <c r="AN4068" s="348" t="s">
        <v>12934</v>
      </c>
      <c r="AO4068" s="346" t="s">
        <v>12935</v>
      </c>
      <c r="AP4068" s="352">
        <v>44459</v>
      </c>
      <c r="AQ4068" s="346" t="s">
        <v>12921</v>
      </c>
      <c r="AR4068" s="346" t="s">
        <v>8721</v>
      </c>
      <c r="AS4068" s="346" t="s">
        <v>12921</v>
      </c>
      <c r="AT4068" s="346" t="s">
        <v>8721</v>
      </c>
      <c r="AU4068" s="346" t="s">
        <v>8721</v>
      </c>
      <c r="AV4068" s="346" t="s">
        <v>15341</v>
      </c>
      <c r="AW4068" s="327" t="s">
        <v>12484</v>
      </c>
      <c r="AX4068" s="346" t="s">
        <v>12741</v>
      </c>
      <c r="AY4068" s="380">
        <v>2</v>
      </c>
      <c r="AZ4068" s="311"/>
      <c r="BA4068" s="309" t="s">
        <v>13642</v>
      </c>
      <c r="BB4068" s="310" t="s">
        <v>8721</v>
      </c>
      <c r="BC4068" s="309" t="s">
        <v>8721</v>
      </c>
      <c r="BD4068" s="309">
        <v>2</v>
      </c>
      <c r="BE4068" s="307"/>
      <c r="BF4068" s="310" t="b">
        <v>0</v>
      </c>
    </row>
    <row r="4069" spans="1:58" s="311" customFormat="1" ht="15" customHeight="1" x14ac:dyDescent="0.25">
      <c r="A4069" s="345">
        <v>3985</v>
      </c>
      <c r="B4069" s="336" t="s">
        <v>4264</v>
      </c>
      <c r="C4069" s="337">
        <v>5720</v>
      </c>
      <c r="D4069" s="337" t="s">
        <v>4264</v>
      </c>
      <c r="E4069" s="337" t="s">
        <v>10223</v>
      </c>
      <c r="F4069" s="337" t="s">
        <v>10228</v>
      </c>
      <c r="G4069" s="337" t="s">
        <v>10229</v>
      </c>
      <c r="H4069" s="337" t="s">
        <v>10230</v>
      </c>
      <c r="I4069" s="337" t="s">
        <v>10325</v>
      </c>
      <c r="J4069" s="337" t="s">
        <v>15269</v>
      </c>
      <c r="K4069" s="337" t="s">
        <v>12473</v>
      </c>
      <c r="L4069" s="338" t="s">
        <v>12474</v>
      </c>
      <c r="M4069" s="337" t="s">
        <v>15034</v>
      </c>
      <c r="N4069" s="337" t="s">
        <v>8721</v>
      </c>
      <c r="O4069" s="337" t="s">
        <v>8721</v>
      </c>
      <c r="P4069" s="337" t="s">
        <v>8721</v>
      </c>
      <c r="Q4069" s="337" t="s">
        <v>8721</v>
      </c>
      <c r="R4069" s="337" t="s">
        <v>8721</v>
      </c>
      <c r="S4069" s="337" t="s">
        <v>15216</v>
      </c>
      <c r="T4069" s="337" t="s">
        <v>8721</v>
      </c>
      <c r="U4069" s="337" t="s">
        <v>8721</v>
      </c>
      <c r="V4069" s="337" t="s">
        <v>8721</v>
      </c>
      <c r="W4069" s="337" t="s">
        <v>15342</v>
      </c>
      <c r="X4069" s="337" t="s">
        <v>40</v>
      </c>
      <c r="Y4069" s="337" t="s">
        <v>8721</v>
      </c>
      <c r="Z4069" s="337" t="s">
        <v>12733</v>
      </c>
      <c r="AA4069" s="337" t="s">
        <v>12734</v>
      </c>
      <c r="AB4069" s="337" t="s">
        <v>13350</v>
      </c>
      <c r="AC4069" s="339">
        <v>351.35445903842253</v>
      </c>
      <c r="AD4069" s="358" t="s">
        <v>12478</v>
      </c>
      <c r="AE4069" s="339">
        <v>435.61070010464869</v>
      </c>
      <c r="AF4069" s="340">
        <v>0.23980410351647841</v>
      </c>
      <c r="AG4069" s="366">
        <v>744.84863068918833</v>
      </c>
      <c r="AH4069" s="366">
        <v>534.78350661992749</v>
      </c>
      <c r="AI4069" s="340">
        <v>0.52206267164933284</v>
      </c>
      <c r="AJ4069" s="340">
        <v>0.22766384409624019</v>
      </c>
      <c r="AK4069" s="341">
        <v>534.78350661992749</v>
      </c>
      <c r="AL4069" s="342">
        <v>0.52206267164933284</v>
      </c>
      <c r="AM4069" s="339" t="s">
        <v>12736</v>
      </c>
      <c r="AN4069" s="339" t="s">
        <v>12934</v>
      </c>
      <c r="AO4069" s="337" t="s">
        <v>12935</v>
      </c>
      <c r="AP4069" s="343">
        <v>44459</v>
      </c>
      <c r="AQ4069" s="335" t="s">
        <v>12921</v>
      </c>
      <c r="AR4069" s="335" t="s">
        <v>8721</v>
      </c>
      <c r="AS4069" s="335" t="s">
        <v>12921</v>
      </c>
      <c r="AT4069" s="335" t="s">
        <v>8721</v>
      </c>
      <c r="AU4069" s="335" t="s">
        <v>8721</v>
      </c>
      <c r="AV4069" s="335" t="s">
        <v>15343</v>
      </c>
      <c r="AW4069" s="327" t="s">
        <v>12484</v>
      </c>
      <c r="AX4069" s="335" t="s">
        <v>12741</v>
      </c>
      <c r="AY4069" s="390">
        <v>2</v>
      </c>
      <c r="AZ4069" s="309"/>
      <c r="BA4069" s="311" t="s">
        <v>13642</v>
      </c>
      <c r="BB4069" s="310" t="s">
        <v>8721</v>
      </c>
      <c r="BC4069" s="311" t="s">
        <v>8721</v>
      </c>
      <c r="BD4069" s="311">
        <v>2</v>
      </c>
      <c r="BE4069" s="307"/>
      <c r="BF4069" s="310" t="b">
        <v>0</v>
      </c>
    </row>
    <row r="4070" spans="1:58" s="309" customFormat="1" ht="15" customHeight="1" x14ac:dyDescent="0.25">
      <c r="A4070" s="335">
        <v>3986</v>
      </c>
      <c r="B4070" s="336" t="s">
        <v>4265</v>
      </c>
      <c r="C4070" s="346">
        <v>5721</v>
      </c>
      <c r="D4070" s="346" t="s">
        <v>4265</v>
      </c>
      <c r="E4070" s="346" t="s">
        <v>10223</v>
      </c>
      <c r="F4070" s="346" t="s">
        <v>10228</v>
      </c>
      <c r="G4070" s="346" t="s">
        <v>10229</v>
      </c>
      <c r="H4070" s="346" t="s">
        <v>10230</v>
      </c>
      <c r="I4070" s="346" t="s">
        <v>10326</v>
      </c>
      <c r="J4070" s="346" t="s">
        <v>15269</v>
      </c>
      <c r="K4070" s="346" t="s">
        <v>12473</v>
      </c>
      <c r="L4070" s="347" t="s">
        <v>12474</v>
      </c>
      <c r="M4070" s="346" t="s">
        <v>15034</v>
      </c>
      <c r="N4070" s="346" t="s">
        <v>8721</v>
      </c>
      <c r="O4070" s="346" t="s">
        <v>8721</v>
      </c>
      <c r="P4070" s="346" t="s">
        <v>8721</v>
      </c>
      <c r="Q4070" s="346" t="s">
        <v>8721</v>
      </c>
      <c r="R4070" s="346" t="s">
        <v>8721</v>
      </c>
      <c r="S4070" s="346" t="s">
        <v>15216</v>
      </c>
      <c r="T4070" s="346" t="s">
        <v>8721</v>
      </c>
      <c r="U4070" s="346" t="s">
        <v>8721</v>
      </c>
      <c r="V4070" s="346" t="s">
        <v>8721</v>
      </c>
      <c r="W4070" s="346" t="s">
        <v>15344</v>
      </c>
      <c r="X4070" s="346" t="s">
        <v>40</v>
      </c>
      <c r="Y4070" s="346" t="s">
        <v>8721</v>
      </c>
      <c r="Z4070" s="346" t="s">
        <v>12733</v>
      </c>
      <c r="AA4070" s="346" t="s">
        <v>12734</v>
      </c>
      <c r="AB4070" s="346" t="s">
        <v>13350</v>
      </c>
      <c r="AC4070" s="348">
        <v>359.04274041781906</v>
      </c>
      <c r="AD4070" s="358" t="s">
        <v>12478</v>
      </c>
      <c r="AE4070" s="348">
        <v>445.14266290781381</v>
      </c>
      <c r="AF4070" s="349">
        <v>0.23980410351647841</v>
      </c>
      <c r="AG4070" s="359">
        <v>754.49497208646335</v>
      </c>
      <c r="AH4070" s="359">
        <v>541.70934908769766</v>
      </c>
      <c r="AI4070" s="349">
        <v>0.50876006699734111</v>
      </c>
      <c r="AJ4070" s="349">
        <v>0.21693424204518941</v>
      </c>
      <c r="AK4070" s="350">
        <v>541.70934908769766</v>
      </c>
      <c r="AL4070" s="351">
        <v>0.50876006699734111</v>
      </c>
      <c r="AM4070" s="348" t="s">
        <v>12736</v>
      </c>
      <c r="AN4070" s="348" t="s">
        <v>12934</v>
      </c>
      <c r="AO4070" s="346" t="s">
        <v>12935</v>
      </c>
      <c r="AP4070" s="352">
        <v>44459</v>
      </c>
      <c r="AQ4070" s="346" t="s">
        <v>12921</v>
      </c>
      <c r="AR4070" s="346" t="s">
        <v>8721</v>
      </c>
      <c r="AS4070" s="346" t="s">
        <v>12921</v>
      </c>
      <c r="AT4070" s="346" t="s">
        <v>8721</v>
      </c>
      <c r="AU4070" s="346" t="s">
        <v>8721</v>
      </c>
      <c r="AV4070" s="346" t="s">
        <v>15039</v>
      </c>
      <c r="AW4070" s="327" t="s">
        <v>12484</v>
      </c>
      <c r="AX4070" s="346" t="s">
        <v>12741</v>
      </c>
      <c r="AY4070" s="380">
        <v>2</v>
      </c>
      <c r="AZ4070" s="311"/>
      <c r="BA4070" s="309" t="s">
        <v>13642</v>
      </c>
      <c r="BB4070" s="310" t="s">
        <v>8721</v>
      </c>
      <c r="BC4070" s="309" t="s">
        <v>8721</v>
      </c>
      <c r="BD4070" s="309">
        <v>2</v>
      </c>
      <c r="BE4070" s="307"/>
      <c r="BF4070" s="310" t="b">
        <v>0</v>
      </c>
    </row>
    <row r="4071" spans="1:58" s="311" customFormat="1" ht="15" customHeight="1" x14ac:dyDescent="0.25">
      <c r="A4071" s="345">
        <v>3987</v>
      </c>
      <c r="B4071" s="336" t="s">
        <v>3597</v>
      </c>
      <c r="C4071" s="337">
        <v>5722</v>
      </c>
      <c r="D4071" s="337" t="s">
        <v>3597</v>
      </c>
      <c r="E4071" s="337" t="s">
        <v>10223</v>
      </c>
      <c r="F4071" s="337" t="s">
        <v>10228</v>
      </c>
      <c r="G4071" s="337" t="s">
        <v>10229</v>
      </c>
      <c r="H4071" s="337" t="s">
        <v>10230</v>
      </c>
      <c r="I4071" s="337" t="s">
        <v>10327</v>
      </c>
      <c r="J4071" s="337" t="s">
        <v>15269</v>
      </c>
      <c r="K4071" s="337" t="s">
        <v>12473</v>
      </c>
      <c r="L4071" s="338" t="s">
        <v>12474</v>
      </c>
      <c r="M4071" s="337" t="s">
        <v>15034</v>
      </c>
      <c r="N4071" s="337" t="s">
        <v>8721</v>
      </c>
      <c r="O4071" s="337" t="s">
        <v>8721</v>
      </c>
      <c r="P4071" s="337" t="s">
        <v>8721</v>
      </c>
      <c r="Q4071" s="337" t="s">
        <v>8721</v>
      </c>
      <c r="R4071" s="337" t="s">
        <v>8721</v>
      </c>
      <c r="S4071" s="337" t="s">
        <v>15216</v>
      </c>
      <c r="T4071" s="337" t="s">
        <v>8721</v>
      </c>
      <c r="U4071" s="337" t="s">
        <v>8721</v>
      </c>
      <c r="V4071" s="337" t="s">
        <v>8721</v>
      </c>
      <c r="W4071" s="337" t="s">
        <v>15345</v>
      </c>
      <c r="X4071" s="337" t="s">
        <v>40</v>
      </c>
      <c r="Y4071" s="337" t="s">
        <v>8721</v>
      </c>
      <c r="Z4071" s="337" t="s">
        <v>12733</v>
      </c>
      <c r="AA4071" s="337" t="s">
        <v>12734</v>
      </c>
      <c r="AB4071" s="337" t="s">
        <v>13350</v>
      </c>
      <c r="AC4071" s="339">
        <v>366.73102179721559</v>
      </c>
      <c r="AD4071" s="358" t="s">
        <v>12478</v>
      </c>
      <c r="AE4071" s="339">
        <v>454.674625710979</v>
      </c>
      <c r="AF4071" s="340">
        <v>0.23980410351647841</v>
      </c>
      <c r="AG4071" s="366">
        <v>764.14131348373826</v>
      </c>
      <c r="AH4071" s="366">
        <v>548.63519155546794</v>
      </c>
      <c r="AI4071" s="340">
        <v>0.49601522354669103</v>
      </c>
      <c r="AJ4071" s="340">
        <v>0.20665451848684513</v>
      </c>
      <c r="AK4071" s="341">
        <v>548.63519155546794</v>
      </c>
      <c r="AL4071" s="342">
        <v>0.49601522354669103</v>
      </c>
      <c r="AM4071" s="339" t="s">
        <v>12736</v>
      </c>
      <c r="AN4071" s="339" t="s">
        <v>12934</v>
      </c>
      <c r="AO4071" s="337" t="s">
        <v>12935</v>
      </c>
      <c r="AP4071" s="343">
        <v>44459</v>
      </c>
      <c r="AQ4071" s="335" t="s">
        <v>12921</v>
      </c>
      <c r="AR4071" s="335" t="s">
        <v>8721</v>
      </c>
      <c r="AS4071" s="335" t="s">
        <v>12921</v>
      </c>
      <c r="AT4071" s="335" t="s">
        <v>8721</v>
      </c>
      <c r="AU4071" s="335" t="s">
        <v>8721</v>
      </c>
      <c r="AV4071" s="335" t="s">
        <v>15039</v>
      </c>
      <c r="AW4071" s="327" t="s">
        <v>12484</v>
      </c>
      <c r="AX4071" s="335" t="s">
        <v>12741</v>
      </c>
      <c r="AY4071" s="390">
        <v>2</v>
      </c>
      <c r="AZ4071" s="309"/>
      <c r="BA4071" s="311" t="s">
        <v>13642</v>
      </c>
      <c r="BB4071" s="310" t="s">
        <v>8721</v>
      </c>
      <c r="BC4071" s="311" t="s">
        <v>8721</v>
      </c>
      <c r="BD4071" s="311">
        <v>2</v>
      </c>
      <c r="BE4071" s="307"/>
      <c r="BF4071" s="310" t="b">
        <v>0</v>
      </c>
    </row>
    <row r="4072" spans="1:58" s="309" customFormat="1" ht="15" customHeight="1" x14ac:dyDescent="0.25">
      <c r="A4072" s="335">
        <v>3988</v>
      </c>
      <c r="B4072" s="336" t="s">
        <v>4266</v>
      </c>
      <c r="C4072" s="346">
        <v>5723</v>
      </c>
      <c r="D4072" s="346" t="s">
        <v>4266</v>
      </c>
      <c r="E4072" s="346" t="s">
        <v>10223</v>
      </c>
      <c r="F4072" s="346" t="s">
        <v>10228</v>
      </c>
      <c r="G4072" s="346" t="s">
        <v>10229</v>
      </c>
      <c r="H4072" s="346" t="s">
        <v>10230</v>
      </c>
      <c r="I4072" s="346" t="s">
        <v>10240</v>
      </c>
      <c r="J4072" s="346" t="s">
        <v>15269</v>
      </c>
      <c r="K4072" s="346" t="s">
        <v>12473</v>
      </c>
      <c r="L4072" s="347" t="s">
        <v>12474</v>
      </c>
      <c r="M4072" s="346" t="s">
        <v>15034</v>
      </c>
      <c r="N4072" s="346" t="s">
        <v>8721</v>
      </c>
      <c r="O4072" s="346" t="s">
        <v>8721</v>
      </c>
      <c r="P4072" s="346" t="s">
        <v>8721</v>
      </c>
      <c r="Q4072" s="346" t="s">
        <v>8721</v>
      </c>
      <c r="R4072" s="346" t="s">
        <v>8721</v>
      </c>
      <c r="S4072" s="346" t="s">
        <v>15216</v>
      </c>
      <c r="T4072" s="346" t="s">
        <v>8721</v>
      </c>
      <c r="U4072" s="346" t="s">
        <v>8721</v>
      </c>
      <c r="V4072" s="346" t="s">
        <v>8721</v>
      </c>
      <c r="W4072" s="346" t="s">
        <v>15346</v>
      </c>
      <c r="X4072" s="346" t="s">
        <v>40</v>
      </c>
      <c r="Y4072" s="346" t="s">
        <v>8721</v>
      </c>
      <c r="Z4072" s="346" t="s">
        <v>12733</v>
      </c>
      <c r="AA4072" s="346" t="s">
        <v>12734</v>
      </c>
      <c r="AB4072" s="346" t="s">
        <v>13350</v>
      </c>
      <c r="AC4072" s="348">
        <v>381.33875641806901</v>
      </c>
      <c r="AD4072" s="358" t="s">
        <v>12478</v>
      </c>
      <c r="AE4072" s="348">
        <v>472.78535503699277</v>
      </c>
      <c r="AF4072" s="349">
        <v>0.23980410351647841</v>
      </c>
      <c r="AG4072" s="359">
        <v>783.43399627828842</v>
      </c>
      <c r="AH4072" s="359">
        <v>562.4868764910085</v>
      </c>
      <c r="AI4072" s="349">
        <v>0.47503202080604501</v>
      </c>
      <c r="AJ4072" s="349">
        <v>0.18972990702513859</v>
      </c>
      <c r="AK4072" s="350">
        <v>562.4868764910085</v>
      </c>
      <c r="AL4072" s="351">
        <v>0.47503202080604501</v>
      </c>
      <c r="AM4072" s="348" t="s">
        <v>12736</v>
      </c>
      <c r="AN4072" s="348" t="s">
        <v>12934</v>
      </c>
      <c r="AO4072" s="346" t="s">
        <v>12935</v>
      </c>
      <c r="AP4072" s="352">
        <v>44459</v>
      </c>
      <c r="AQ4072" s="346" t="s">
        <v>12921</v>
      </c>
      <c r="AR4072" s="346" t="s">
        <v>8721</v>
      </c>
      <c r="AS4072" s="346" t="s">
        <v>12921</v>
      </c>
      <c r="AT4072" s="346" t="s">
        <v>8721</v>
      </c>
      <c r="AU4072" s="346" t="s">
        <v>8721</v>
      </c>
      <c r="AV4072" s="346" t="s">
        <v>15039</v>
      </c>
      <c r="AW4072" s="327" t="s">
        <v>12484</v>
      </c>
      <c r="AX4072" s="346" t="s">
        <v>12741</v>
      </c>
      <c r="AY4072" s="380">
        <v>2</v>
      </c>
      <c r="AZ4072" s="311"/>
      <c r="BA4072" s="309" t="s">
        <v>13642</v>
      </c>
      <c r="BB4072" s="310" t="s">
        <v>8721</v>
      </c>
      <c r="BC4072" s="309" t="s">
        <v>8721</v>
      </c>
      <c r="BD4072" s="309">
        <v>2</v>
      </c>
      <c r="BE4072" s="307"/>
      <c r="BF4072" s="310" t="b">
        <v>0</v>
      </c>
    </row>
    <row r="4073" spans="1:58" s="311" customFormat="1" ht="15" customHeight="1" x14ac:dyDescent="0.25">
      <c r="A4073" s="345">
        <v>3989</v>
      </c>
      <c r="B4073" s="336" t="s">
        <v>4271</v>
      </c>
      <c r="C4073" s="346">
        <v>5730</v>
      </c>
      <c r="D4073" s="346" t="s">
        <v>4271</v>
      </c>
      <c r="E4073" s="346" t="s">
        <v>10223</v>
      </c>
      <c r="F4073" s="346" t="s">
        <v>10228</v>
      </c>
      <c r="G4073" s="346" t="s">
        <v>10229</v>
      </c>
      <c r="H4073" s="346" t="s">
        <v>10226</v>
      </c>
      <c r="I4073" s="346" t="s">
        <v>10315</v>
      </c>
      <c r="J4073" s="346" t="s">
        <v>15269</v>
      </c>
      <c r="K4073" s="346" t="s">
        <v>12473</v>
      </c>
      <c r="L4073" s="347" t="s">
        <v>12474</v>
      </c>
      <c r="M4073" s="346" t="s">
        <v>15034</v>
      </c>
      <c r="N4073" s="346" t="s">
        <v>8721</v>
      </c>
      <c r="O4073" s="346" t="s">
        <v>8721</v>
      </c>
      <c r="P4073" s="346" t="s">
        <v>8721</v>
      </c>
      <c r="Q4073" s="346" t="s">
        <v>8721</v>
      </c>
      <c r="R4073" s="346" t="s">
        <v>8721</v>
      </c>
      <c r="S4073" s="346" t="s">
        <v>15216</v>
      </c>
      <c r="T4073" s="346" t="s">
        <v>8721</v>
      </c>
      <c r="U4073" s="346" t="s">
        <v>8721</v>
      </c>
      <c r="V4073" s="346" t="s">
        <v>8721</v>
      </c>
      <c r="W4073" s="346" t="s">
        <v>15347</v>
      </c>
      <c r="X4073" s="346" t="s">
        <v>40</v>
      </c>
      <c r="Y4073" s="346" t="s">
        <v>8721</v>
      </c>
      <c r="Z4073" s="346" t="s">
        <v>12733</v>
      </c>
      <c r="AA4073" s="346" t="s">
        <v>12734</v>
      </c>
      <c r="AB4073" s="346" t="s">
        <v>13350</v>
      </c>
      <c r="AC4073" s="348">
        <v>228.34195696807765</v>
      </c>
      <c r="AD4073" s="358" t="s">
        <v>12478</v>
      </c>
      <c r="AE4073" s="348">
        <v>283.09929525400582</v>
      </c>
      <c r="AF4073" s="349">
        <v>0.23980410351647841</v>
      </c>
      <c r="AG4073" s="359">
        <v>566.75916146963891</v>
      </c>
      <c r="AH4073" s="359">
        <v>406.91952605089574</v>
      </c>
      <c r="AI4073" s="349">
        <v>0.78206200671120341</v>
      </c>
      <c r="AJ4073" s="349">
        <v>0.43737385741562651</v>
      </c>
      <c r="AK4073" s="350">
        <v>406.91952605089574</v>
      </c>
      <c r="AL4073" s="351">
        <v>0.78206200671120341</v>
      </c>
      <c r="AM4073" s="348" t="s">
        <v>12736</v>
      </c>
      <c r="AN4073" s="348" t="s">
        <v>12934</v>
      </c>
      <c r="AO4073" s="346" t="s">
        <v>12935</v>
      </c>
      <c r="AP4073" s="352">
        <v>44456</v>
      </c>
      <c r="AQ4073" s="346" t="s">
        <v>12921</v>
      </c>
      <c r="AR4073" s="346" t="s">
        <v>8721</v>
      </c>
      <c r="AS4073" s="346" t="s">
        <v>12921</v>
      </c>
      <c r="AT4073" s="346" t="s">
        <v>8721</v>
      </c>
      <c r="AU4073" s="346" t="s">
        <v>8721</v>
      </c>
      <c r="AV4073" s="346" t="s">
        <v>15039</v>
      </c>
      <c r="AW4073" s="327" t="s">
        <v>12484</v>
      </c>
      <c r="AX4073" s="346" t="s">
        <v>12741</v>
      </c>
      <c r="AY4073" s="380">
        <v>2</v>
      </c>
      <c r="BA4073" s="311" t="s">
        <v>13642</v>
      </c>
      <c r="BB4073" s="310" t="s">
        <v>8721</v>
      </c>
      <c r="BC4073" s="311" t="s">
        <v>8721</v>
      </c>
      <c r="BD4073" s="311">
        <v>2</v>
      </c>
      <c r="BE4073" s="307"/>
      <c r="BF4073" s="310" t="b">
        <v>0</v>
      </c>
    </row>
    <row r="4074" spans="1:58" s="309" customFormat="1" ht="15" customHeight="1" x14ac:dyDescent="0.25">
      <c r="A4074" s="335">
        <v>3990</v>
      </c>
      <c r="B4074" s="336" t="s">
        <v>4272</v>
      </c>
      <c r="C4074" s="346">
        <v>5731</v>
      </c>
      <c r="D4074" s="346" t="s">
        <v>4272</v>
      </c>
      <c r="E4074" s="346" t="s">
        <v>10223</v>
      </c>
      <c r="F4074" s="346" t="s">
        <v>10228</v>
      </c>
      <c r="G4074" s="346" t="s">
        <v>10229</v>
      </c>
      <c r="H4074" s="346" t="s">
        <v>10226</v>
      </c>
      <c r="I4074" s="346" t="s">
        <v>10316</v>
      </c>
      <c r="J4074" s="346" t="s">
        <v>15269</v>
      </c>
      <c r="K4074" s="346" t="s">
        <v>12473</v>
      </c>
      <c r="L4074" s="347" t="s">
        <v>12474</v>
      </c>
      <c r="M4074" s="346" t="s">
        <v>15034</v>
      </c>
      <c r="N4074" s="346" t="s">
        <v>8721</v>
      </c>
      <c r="O4074" s="346" t="s">
        <v>8721</v>
      </c>
      <c r="P4074" s="346" t="s">
        <v>8721</v>
      </c>
      <c r="Q4074" s="346" t="s">
        <v>8721</v>
      </c>
      <c r="R4074" s="346" t="s">
        <v>8721</v>
      </c>
      <c r="S4074" s="346" t="s">
        <v>15216</v>
      </c>
      <c r="T4074" s="346" t="s">
        <v>8721</v>
      </c>
      <c r="U4074" s="346" t="s">
        <v>8721</v>
      </c>
      <c r="V4074" s="346" t="s">
        <v>8721</v>
      </c>
      <c r="W4074" s="346" t="s">
        <v>15348</v>
      </c>
      <c r="X4074" s="346" t="s">
        <v>40</v>
      </c>
      <c r="Y4074" s="346" t="s">
        <v>8721</v>
      </c>
      <c r="Z4074" s="346" t="s">
        <v>12733</v>
      </c>
      <c r="AA4074" s="346" t="s">
        <v>12734</v>
      </c>
      <c r="AB4074" s="346" t="s">
        <v>13350</v>
      </c>
      <c r="AC4074" s="348">
        <v>230.64844138189662</v>
      </c>
      <c r="AD4074" s="358" t="s">
        <v>12478</v>
      </c>
      <c r="AE4074" s="348">
        <v>285.95888409495535</v>
      </c>
      <c r="AF4074" s="349">
        <v>0.23980410351647841</v>
      </c>
      <c r="AG4074" s="359">
        <v>573.16882844844372</v>
      </c>
      <c r="AH4074" s="359">
        <v>411.52151367893168</v>
      </c>
      <c r="AI4074" s="349">
        <v>0.78419377652569566</v>
      </c>
      <c r="AJ4074" s="349">
        <v>0.43909329825990673</v>
      </c>
      <c r="AK4074" s="350">
        <v>411.52151367893168</v>
      </c>
      <c r="AL4074" s="351">
        <v>0.78419377652569566</v>
      </c>
      <c r="AM4074" s="348" t="s">
        <v>12736</v>
      </c>
      <c r="AN4074" s="348" t="s">
        <v>12934</v>
      </c>
      <c r="AO4074" s="346" t="s">
        <v>12935</v>
      </c>
      <c r="AP4074" s="352">
        <v>44456</v>
      </c>
      <c r="AQ4074" s="346" t="s">
        <v>12921</v>
      </c>
      <c r="AR4074" s="346" t="s">
        <v>8721</v>
      </c>
      <c r="AS4074" s="346" t="s">
        <v>12921</v>
      </c>
      <c r="AT4074" s="346" t="s">
        <v>8721</v>
      </c>
      <c r="AU4074" s="346" t="s">
        <v>8721</v>
      </c>
      <c r="AV4074" s="346" t="s">
        <v>15039</v>
      </c>
      <c r="AW4074" s="327" t="s">
        <v>12484</v>
      </c>
      <c r="AX4074" s="346" t="s">
        <v>12741</v>
      </c>
      <c r="AY4074" s="380">
        <v>2</v>
      </c>
      <c r="BA4074" s="309" t="s">
        <v>13642</v>
      </c>
      <c r="BB4074" s="310" t="s">
        <v>8721</v>
      </c>
      <c r="BC4074" s="309" t="s">
        <v>8721</v>
      </c>
      <c r="BD4074" s="309">
        <v>2</v>
      </c>
      <c r="BE4074" s="307"/>
      <c r="BF4074" s="310" t="b">
        <v>0</v>
      </c>
    </row>
    <row r="4075" spans="1:58" s="311" customFormat="1" ht="15" customHeight="1" x14ac:dyDescent="0.25">
      <c r="A4075" s="345">
        <v>3991</v>
      </c>
      <c r="B4075" s="336" t="s">
        <v>4273</v>
      </c>
      <c r="C4075" s="337">
        <v>5677</v>
      </c>
      <c r="D4075" s="337" t="s">
        <v>4273</v>
      </c>
      <c r="E4075" s="337" t="s">
        <v>10223</v>
      </c>
      <c r="F4075" s="337" t="s">
        <v>10228</v>
      </c>
      <c r="G4075" s="337" t="s">
        <v>10229</v>
      </c>
      <c r="H4075" s="337" t="s">
        <v>10226</v>
      </c>
      <c r="I4075" s="337" t="s">
        <v>10317</v>
      </c>
      <c r="J4075" s="337" t="s">
        <v>15269</v>
      </c>
      <c r="K4075" s="337" t="s">
        <v>12473</v>
      </c>
      <c r="L4075" s="338" t="s">
        <v>12474</v>
      </c>
      <c r="M4075" s="337" t="s">
        <v>15034</v>
      </c>
      <c r="N4075" s="337" t="s">
        <v>8721</v>
      </c>
      <c r="O4075" s="337" t="s">
        <v>8721</v>
      </c>
      <c r="P4075" s="337" t="s">
        <v>8721</v>
      </c>
      <c r="Q4075" s="337" t="s">
        <v>8721</v>
      </c>
      <c r="R4075" s="337" t="s">
        <v>8721</v>
      </c>
      <c r="S4075" s="337" t="s">
        <v>15216</v>
      </c>
      <c r="T4075" s="337" t="s">
        <v>8721</v>
      </c>
      <c r="U4075" s="337" t="s">
        <v>8721</v>
      </c>
      <c r="V4075" s="337" t="s">
        <v>8721</v>
      </c>
      <c r="W4075" s="337" t="s">
        <v>15349</v>
      </c>
      <c r="X4075" s="337" t="s">
        <v>40</v>
      </c>
      <c r="Y4075" s="337" t="s">
        <v>8721</v>
      </c>
      <c r="Z4075" s="337" t="s">
        <v>12733</v>
      </c>
      <c r="AA4075" s="337" t="s">
        <v>12734</v>
      </c>
      <c r="AB4075" s="337" t="s">
        <v>13350</v>
      </c>
      <c r="AC4075" s="339">
        <v>236.03023834747415</v>
      </c>
      <c r="AD4075" s="358" t="s">
        <v>12478</v>
      </c>
      <c r="AE4075" s="339">
        <v>292.6312580571709</v>
      </c>
      <c r="AF4075" s="340">
        <v>0.23980410351647841</v>
      </c>
      <c r="AG4075" s="366">
        <v>579.57849542724864</v>
      </c>
      <c r="AH4075" s="366">
        <v>416.1235013069678</v>
      </c>
      <c r="AI4075" s="340">
        <v>0.76300928313417038</v>
      </c>
      <c r="AJ4075" s="340">
        <v>0.42200632997883791</v>
      </c>
      <c r="AK4075" s="341">
        <v>416.1235013069678</v>
      </c>
      <c r="AL4075" s="342">
        <v>0.76300928313417038</v>
      </c>
      <c r="AM4075" s="339" t="s">
        <v>12736</v>
      </c>
      <c r="AN4075" s="339" t="s">
        <v>12934</v>
      </c>
      <c r="AO4075" s="337" t="s">
        <v>12935</v>
      </c>
      <c r="AP4075" s="343">
        <v>44456</v>
      </c>
      <c r="AQ4075" s="335" t="s">
        <v>12921</v>
      </c>
      <c r="AR4075" s="335" t="s">
        <v>8721</v>
      </c>
      <c r="AS4075" s="335" t="s">
        <v>12921</v>
      </c>
      <c r="AT4075" s="335" t="s">
        <v>8721</v>
      </c>
      <c r="AU4075" s="335" t="s">
        <v>8721</v>
      </c>
      <c r="AV4075" s="335" t="s">
        <v>15039</v>
      </c>
      <c r="AW4075" s="327" t="s">
        <v>12484</v>
      </c>
      <c r="AX4075" s="335" t="s">
        <v>12741</v>
      </c>
      <c r="AY4075" s="390">
        <v>2</v>
      </c>
      <c r="BA4075" s="311" t="s">
        <v>13642</v>
      </c>
      <c r="BB4075" s="310" t="s">
        <v>8721</v>
      </c>
      <c r="BC4075" s="311" t="s">
        <v>8721</v>
      </c>
      <c r="BD4075" s="311">
        <v>2</v>
      </c>
      <c r="BE4075" s="307"/>
      <c r="BF4075" s="310" t="b">
        <v>0</v>
      </c>
    </row>
    <row r="4076" spans="1:58" s="309" customFormat="1" ht="15" customHeight="1" x14ac:dyDescent="0.25">
      <c r="A4076" s="335">
        <v>3992</v>
      </c>
      <c r="B4076" s="336" t="s">
        <v>4274</v>
      </c>
      <c r="C4076" s="346">
        <v>5732</v>
      </c>
      <c r="D4076" s="346" t="s">
        <v>4274</v>
      </c>
      <c r="E4076" s="346" t="s">
        <v>10223</v>
      </c>
      <c r="F4076" s="346" t="s">
        <v>10228</v>
      </c>
      <c r="G4076" s="346" t="s">
        <v>10229</v>
      </c>
      <c r="H4076" s="346" t="s">
        <v>10226</v>
      </c>
      <c r="I4076" s="346" t="s">
        <v>10318</v>
      </c>
      <c r="J4076" s="346" t="s">
        <v>15269</v>
      </c>
      <c r="K4076" s="346" t="s">
        <v>12473</v>
      </c>
      <c r="L4076" s="347" t="s">
        <v>12474</v>
      </c>
      <c r="M4076" s="346" t="s">
        <v>15034</v>
      </c>
      <c r="N4076" s="346" t="s">
        <v>8721</v>
      </c>
      <c r="O4076" s="346" t="s">
        <v>8721</v>
      </c>
      <c r="P4076" s="346" t="s">
        <v>8721</v>
      </c>
      <c r="Q4076" s="346" t="s">
        <v>8721</v>
      </c>
      <c r="R4076" s="346" t="s">
        <v>8721</v>
      </c>
      <c r="S4076" s="346" t="s">
        <v>15216</v>
      </c>
      <c r="T4076" s="346" t="s">
        <v>8721</v>
      </c>
      <c r="U4076" s="346" t="s">
        <v>8721</v>
      </c>
      <c r="V4076" s="346" t="s">
        <v>8721</v>
      </c>
      <c r="W4076" s="346" t="s">
        <v>15350</v>
      </c>
      <c r="X4076" s="346" t="s">
        <v>40</v>
      </c>
      <c r="Y4076" s="346" t="s">
        <v>8721</v>
      </c>
      <c r="Z4076" s="346" t="s">
        <v>12733</v>
      </c>
      <c r="AA4076" s="346" t="s">
        <v>12734</v>
      </c>
      <c r="AB4076" s="346" t="s">
        <v>13350</v>
      </c>
      <c r="AC4076" s="348">
        <v>247.562660416569</v>
      </c>
      <c r="AD4076" s="358" t="s">
        <v>12478</v>
      </c>
      <c r="AE4076" s="348">
        <v>306.9292022619187</v>
      </c>
      <c r="AF4076" s="349">
        <v>0.23980410351647841</v>
      </c>
      <c r="AG4076" s="359">
        <v>585.98816240605345</v>
      </c>
      <c r="AH4076" s="359">
        <v>420.7254889350038</v>
      </c>
      <c r="AI4076" s="349">
        <v>0.69947070461699257</v>
      </c>
      <c r="AJ4076" s="349">
        <v>0.37075744450010584</v>
      </c>
      <c r="AK4076" s="350">
        <v>420.7254889350038</v>
      </c>
      <c r="AL4076" s="351">
        <v>0.69947070461699257</v>
      </c>
      <c r="AM4076" s="348" t="s">
        <v>12736</v>
      </c>
      <c r="AN4076" s="348" t="s">
        <v>12934</v>
      </c>
      <c r="AO4076" s="346" t="s">
        <v>12935</v>
      </c>
      <c r="AP4076" s="352">
        <v>44456</v>
      </c>
      <c r="AQ4076" s="346" t="s">
        <v>12921</v>
      </c>
      <c r="AR4076" s="346" t="s">
        <v>8721</v>
      </c>
      <c r="AS4076" s="346" t="s">
        <v>12921</v>
      </c>
      <c r="AT4076" s="346" t="s">
        <v>8721</v>
      </c>
      <c r="AU4076" s="346" t="s">
        <v>8721</v>
      </c>
      <c r="AV4076" s="346" t="s">
        <v>15039</v>
      </c>
      <c r="AW4076" s="327" t="s">
        <v>12484</v>
      </c>
      <c r="AX4076" s="346" t="s">
        <v>12741</v>
      </c>
      <c r="AY4076" s="380">
        <v>2</v>
      </c>
      <c r="BA4076" s="309" t="s">
        <v>13642</v>
      </c>
      <c r="BB4076" s="310" t="s">
        <v>8721</v>
      </c>
      <c r="BC4076" s="309" t="s">
        <v>8721</v>
      </c>
      <c r="BD4076" s="309">
        <v>2</v>
      </c>
      <c r="BE4076" s="307"/>
      <c r="BF4076" s="310" t="b">
        <v>0</v>
      </c>
    </row>
    <row r="4077" spans="1:58" s="311" customFormat="1" ht="15" customHeight="1" x14ac:dyDescent="0.25">
      <c r="A4077" s="345">
        <v>3993</v>
      </c>
      <c r="B4077" s="336" t="s">
        <v>4275</v>
      </c>
      <c r="C4077" s="337">
        <v>5733</v>
      </c>
      <c r="D4077" s="337" t="s">
        <v>4275</v>
      </c>
      <c r="E4077" s="337" t="s">
        <v>10223</v>
      </c>
      <c r="F4077" s="337" t="s">
        <v>10228</v>
      </c>
      <c r="G4077" s="337" t="s">
        <v>10229</v>
      </c>
      <c r="H4077" s="337" t="s">
        <v>10226</v>
      </c>
      <c r="I4077" s="337" t="s">
        <v>10319</v>
      </c>
      <c r="J4077" s="337" t="s">
        <v>15269</v>
      </c>
      <c r="K4077" s="337" t="s">
        <v>12473</v>
      </c>
      <c r="L4077" s="338" t="s">
        <v>12474</v>
      </c>
      <c r="M4077" s="337" t="s">
        <v>15034</v>
      </c>
      <c r="N4077" s="337" t="s">
        <v>8721</v>
      </c>
      <c r="O4077" s="337" t="s">
        <v>8721</v>
      </c>
      <c r="P4077" s="337" t="s">
        <v>8721</v>
      </c>
      <c r="Q4077" s="337" t="s">
        <v>8721</v>
      </c>
      <c r="R4077" s="337" t="s">
        <v>8721</v>
      </c>
      <c r="S4077" s="337" t="s">
        <v>15216</v>
      </c>
      <c r="T4077" s="337" t="s">
        <v>8721</v>
      </c>
      <c r="U4077" s="337" t="s">
        <v>8721</v>
      </c>
      <c r="V4077" s="337" t="s">
        <v>8721</v>
      </c>
      <c r="W4077" s="337" t="s">
        <v>15351</v>
      </c>
      <c r="X4077" s="337" t="s">
        <v>40</v>
      </c>
      <c r="Y4077" s="337" t="s">
        <v>8721</v>
      </c>
      <c r="Z4077" s="337" t="s">
        <v>12733</v>
      </c>
      <c r="AA4077" s="337" t="s">
        <v>12734</v>
      </c>
      <c r="AB4077" s="337" t="s">
        <v>13350</v>
      </c>
      <c r="AC4077" s="339">
        <v>252.17562924420696</v>
      </c>
      <c r="AD4077" s="358" t="s">
        <v>12478</v>
      </c>
      <c r="AE4077" s="339">
        <v>312.64837994381787</v>
      </c>
      <c r="AF4077" s="340">
        <v>0.23980410351647841</v>
      </c>
      <c r="AG4077" s="366">
        <v>592.39782938485826</v>
      </c>
      <c r="AH4077" s="366">
        <v>425.3274765630398</v>
      </c>
      <c r="AI4077" s="340">
        <v>0.68663196296083218</v>
      </c>
      <c r="AJ4077" s="340">
        <v>0.36040198461757611</v>
      </c>
      <c r="AK4077" s="341">
        <v>425.3274765630398</v>
      </c>
      <c r="AL4077" s="342">
        <v>0.68663196296083218</v>
      </c>
      <c r="AM4077" s="339" t="s">
        <v>12736</v>
      </c>
      <c r="AN4077" s="339" t="s">
        <v>12934</v>
      </c>
      <c r="AO4077" s="337" t="s">
        <v>12935</v>
      </c>
      <c r="AP4077" s="343">
        <v>44456</v>
      </c>
      <c r="AQ4077" s="335" t="s">
        <v>12921</v>
      </c>
      <c r="AR4077" s="335" t="s">
        <v>8721</v>
      </c>
      <c r="AS4077" s="335" t="s">
        <v>12921</v>
      </c>
      <c r="AT4077" s="335" t="s">
        <v>8721</v>
      </c>
      <c r="AU4077" s="335" t="s">
        <v>8721</v>
      </c>
      <c r="AV4077" s="335" t="s">
        <v>15039</v>
      </c>
      <c r="AW4077" s="327" t="s">
        <v>12484</v>
      </c>
      <c r="AX4077" s="335" t="s">
        <v>12741</v>
      </c>
      <c r="AY4077" s="390">
        <v>2</v>
      </c>
      <c r="BA4077" s="311" t="s">
        <v>13642</v>
      </c>
      <c r="BB4077" s="310" t="s">
        <v>8721</v>
      </c>
      <c r="BC4077" s="311" t="s">
        <v>8721</v>
      </c>
      <c r="BD4077" s="311">
        <v>2</v>
      </c>
      <c r="BE4077" s="307"/>
      <c r="BF4077" s="310" t="b">
        <v>0</v>
      </c>
    </row>
    <row r="4078" spans="1:58" s="309" customFormat="1" ht="15" customHeight="1" x14ac:dyDescent="0.25">
      <c r="A4078" s="335">
        <v>3994</v>
      </c>
      <c r="B4078" s="336" t="s">
        <v>3600</v>
      </c>
      <c r="C4078" s="346">
        <v>5734</v>
      </c>
      <c r="D4078" s="346" t="s">
        <v>3600</v>
      </c>
      <c r="E4078" s="346" t="s">
        <v>10223</v>
      </c>
      <c r="F4078" s="346" t="s">
        <v>10228</v>
      </c>
      <c r="G4078" s="346" t="s">
        <v>10229</v>
      </c>
      <c r="H4078" s="346" t="s">
        <v>10226</v>
      </c>
      <c r="I4078" s="346" t="s">
        <v>10320</v>
      </c>
      <c r="J4078" s="346" t="s">
        <v>15269</v>
      </c>
      <c r="K4078" s="346" t="s">
        <v>12473</v>
      </c>
      <c r="L4078" s="347" t="s">
        <v>12474</v>
      </c>
      <c r="M4078" s="346" t="s">
        <v>15034</v>
      </c>
      <c r="N4078" s="346" t="s">
        <v>8721</v>
      </c>
      <c r="O4078" s="346" t="s">
        <v>8721</v>
      </c>
      <c r="P4078" s="346" t="s">
        <v>8721</v>
      </c>
      <c r="Q4078" s="346" t="s">
        <v>8721</v>
      </c>
      <c r="R4078" s="346" t="s">
        <v>8721</v>
      </c>
      <c r="S4078" s="346" t="s">
        <v>15216</v>
      </c>
      <c r="T4078" s="346" t="s">
        <v>8721</v>
      </c>
      <c r="U4078" s="346" t="s">
        <v>8721</v>
      </c>
      <c r="V4078" s="346" t="s">
        <v>8721</v>
      </c>
      <c r="W4078" s="346" t="s">
        <v>15352</v>
      </c>
      <c r="X4078" s="346" t="s">
        <v>40</v>
      </c>
      <c r="Y4078" s="346" t="s">
        <v>8721</v>
      </c>
      <c r="Z4078" s="346" t="s">
        <v>12733</v>
      </c>
      <c r="AA4078" s="346" t="s">
        <v>12734</v>
      </c>
      <c r="AB4078" s="346" t="s">
        <v>13350</v>
      </c>
      <c r="AC4078" s="348">
        <v>254.48211365802595</v>
      </c>
      <c r="AD4078" s="358" t="s">
        <v>12478</v>
      </c>
      <c r="AE4078" s="348">
        <v>315.50796878476746</v>
      </c>
      <c r="AF4078" s="349">
        <v>0.23980410351647841</v>
      </c>
      <c r="AG4078" s="359">
        <v>598.80749636366306</v>
      </c>
      <c r="AH4078" s="359">
        <v>429.92946419107574</v>
      </c>
      <c r="AI4078" s="349">
        <v>0.6894290054852994</v>
      </c>
      <c r="AJ4078" s="349">
        <v>0.36265802048367313</v>
      </c>
      <c r="AK4078" s="350">
        <v>429.92946419107574</v>
      </c>
      <c r="AL4078" s="351">
        <v>0.6894290054852994</v>
      </c>
      <c r="AM4078" s="348" t="s">
        <v>12736</v>
      </c>
      <c r="AN4078" s="348" t="s">
        <v>12934</v>
      </c>
      <c r="AO4078" s="346" t="s">
        <v>12935</v>
      </c>
      <c r="AP4078" s="352">
        <v>44456</v>
      </c>
      <c r="AQ4078" s="346" t="s">
        <v>12921</v>
      </c>
      <c r="AR4078" s="346" t="s">
        <v>8721</v>
      </c>
      <c r="AS4078" s="346" t="s">
        <v>12921</v>
      </c>
      <c r="AT4078" s="346" t="s">
        <v>8721</v>
      </c>
      <c r="AU4078" s="346" t="s">
        <v>8721</v>
      </c>
      <c r="AV4078" s="346" t="s">
        <v>15039</v>
      </c>
      <c r="AW4078" s="327" t="s">
        <v>12484</v>
      </c>
      <c r="AX4078" s="346" t="s">
        <v>12741</v>
      </c>
      <c r="AY4078" s="380">
        <v>2</v>
      </c>
      <c r="BA4078" s="309" t="s">
        <v>13642</v>
      </c>
      <c r="BB4078" s="310" t="s">
        <v>8721</v>
      </c>
      <c r="BC4078" s="309" t="s">
        <v>8721</v>
      </c>
      <c r="BD4078" s="309">
        <v>2</v>
      </c>
      <c r="BE4078" s="307"/>
      <c r="BF4078" s="310" t="b">
        <v>0</v>
      </c>
    </row>
    <row r="4079" spans="1:58" s="311" customFormat="1" ht="15" customHeight="1" x14ac:dyDescent="0.25">
      <c r="A4079" s="345">
        <v>3995</v>
      </c>
      <c r="B4079" s="336" t="s">
        <v>4276</v>
      </c>
      <c r="C4079" s="337">
        <v>5735</v>
      </c>
      <c r="D4079" s="337" t="s">
        <v>4276</v>
      </c>
      <c r="E4079" s="337" t="s">
        <v>10223</v>
      </c>
      <c r="F4079" s="337" t="s">
        <v>10228</v>
      </c>
      <c r="G4079" s="337" t="s">
        <v>10229</v>
      </c>
      <c r="H4079" s="337" t="s">
        <v>10226</v>
      </c>
      <c r="I4079" s="337" t="s">
        <v>10321</v>
      </c>
      <c r="J4079" s="337" t="s">
        <v>15269</v>
      </c>
      <c r="K4079" s="337" t="s">
        <v>12473</v>
      </c>
      <c r="L4079" s="338" t="s">
        <v>12474</v>
      </c>
      <c r="M4079" s="337" t="s">
        <v>15034</v>
      </c>
      <c r="N4079" s="337" t="s">
        <v>8721</v>
      </c>
      <c r="O4079" s="337" t="s">
        <v>8721</v>
      </c>
      <c r="P4079" s="337" t="s">
        <v>8721</v>
      </c>
      <c r="Q4079" s="337" t="s">
        <v>8721</v>
      </c>
      <c r="R4079" s="337" t="s">
        <v>8721</v>
      </c>
      <c r="S4079" s="337" t="s">
        <v>15216</v>
      </c>
      <c r="T4079" s="337" t="s">
        <v>8721</v>
      </c>
      <c r="U4079" s="337" t="s">
        <v>8721</v>
      </c>
      <c r="V4079" s="337" t="s">
        <v>8721</v>
      </c>
      <c r="W4079" s="337" t="s">
        <v>15353</v>
      </c>
      <c r="X4079" s="337" t="s">
        <v>40</v>
      </c>
      <c r="Y4079" s="337" t="s">
        <v>8721</v>
      </c>
      <c r="Z4079" s="337" t="s">
        <v>12733</v>
      </c>
      <c r="AA4079" s="337" t="s">
        <v>12734</v>
      </c>
      <c r="AB4079" s="337" t="s">
        <v>13350</v>
      </c>
      <c r="AC4079" s="339">
        <v>260.63273876154318</v>
      </c>
      <c r="AD4079" s="358" t="s">
        <v>12478</v>
      </c>
      <c r="AE4079" s="339">
        <v>323.13353902729955</v>
      </c>
      <c r="AF4079" s="340">
        <v>0.23980410351647841</v>
      </c>
      <c r="AG4079" s="366">
        <v>605.21716334246787</v>
      </c>
      <c r="AH4079" s="366">
        <v>434.53145181911174</v>
      </c>
      <c r="AI4079" s="340">
        <v>0.66721745657851184</v>
      </c>
      <c r="AJ4079" s="340">
        <v>0.34474265075406141</v>
      </c>
      <c r="AK4079" s="341">
        <v>434.53145181911174</v>
      </c>
      <c r="AL4079" s="342">
        <v>0.66721745657851184</v>
      </c>
      <c r="AM4079" s="339" t="s">
        <v>12736</v>
      </c>
      <c r="AN4079" s="339" t="s">
        <v>12934</v>
      </c>
      <c r="AO4079" s="337" t="s">
        <v>12935</v>
      </c>
      <c r="AP4079" s="343">
        <v>44456</v>
      </c>
      <c r="AQ4079" s="335" t="s">
        <v>12921</v>
      </c>
      <c r="AR4079" s="335" t="s">
        <v>8721</v>
      </c>
      <c r="AS4079" s="335" t="s">
        <v>12921</v>
      </c>
      <c r="AT4079" s="335" t="s">
        <v>8721</v>
      </c>
      <c r="AU4079" s="335" t="s">
        <v>8721</v>
      </c>
      <c r="AV4079" s="335" t="s">
        <v>15039</v>
      </c>
      <c r="AW4079" s="327" t="s">
        <v>12484</v>
      </c>
      <c r="AX4079" s="335" t="s">
        <v>12741</v>
      </c>
      <c r="AY4079" s="390">
        <v>2</v>
      </c>
      <c r="AZ4079" s="309"/>
      <c r="BA4079" s="311" t="s">
        <v>13642</v>
      </c>
      <c r="BB4079" s="310" t="s">
        <v>8721</v>
      </c>
      <c r="BC4079" s="311" t="s">
        <v>8721</v>
      </c>
      <c r="BD4079" s="311">
        <v>2</v>
      </c>
      <c r="BE4079" s="307"/>
      <c r="BF4079" s="310" t="b">
        <v>0</v>
      </c>
    </row>
    <row r="4080" spans="1:58" s="309" customFormat="1" ht="15" customHeight="1" x14ac:dyDescent="0.25">
      <c r="A4080" s="335">
        <v>3996</v>
      </c>
      <c r="B4080" s="336" t="s">
        <v>4277</v>
      </c>
      <c r="C4080" s="346">
        <v>5739</v>
      </c>
      <c r="D4080" s="346" t="s">
        <v>4277</v>
      </c>
      <c r="E4080" s="346" t="s">
        <v>10223</v>
      </c>
      <c r="F4080" s="346" t="s">
        <v>10228</v>
      </c>
      <c r="G4080" s="346" t="s">
        <v>10229</v>
      </c>
      <c r="H4080" s="346" t="s">
        <v>10226</v>
      </c>
      <c r="I4080" s="346" t="s">
        <v>10322</v>
      </c>
      <c r="J4080" s="346" t="s">
        <v>15269</v>
      </c>
      <c r="K4080" s="346" t="s">
        <v>12473</v>
      </c>
      <c r="L4080" s="347" t="s">
        <v>12474</v>
      </c>
      <c r="M4080" s="346" t="s">
        <v>15034</v>
      </c>
      <c r="N4080" s="346" t="s">
        <v>8721</v>
      </c>
      <c r="O4080" s="346" t="s">
        <v>8721</v>
      </c>
      <c r="P4080" s="346" t="s">
        <v>8721</v>
      </c>
      <c r="Q4080" s="346" t="s">
        <v>8721</v>
      </c>
      <c r="R4080" s="346" t="s">
        <v>8721</v>
      </c>
      <c r="S4080" s="346" t="s">
        <v>15216</v>
      </c>
      <c r="T4080" s="346" t="s">
        <v>8721</v>
      </c>
      <c r="U4080" s="346" t="s">
        <v>8721</v>
      </c>
      <c r="V4080" s="346" t="s">
        <v>8721</v>
      </c>
      <c r="W4080" s="346" t="s">
        <v>15354</v>
      </c>
      <c r="X4080" s="346" t="s">
        <v>40</v>
      </c>
      <c r="Y4080" s="346" t="s">
        <v>8721</v>
      </c>
      <c r="Z4080" s="346" t="s">
        <v>12733</v>
      </c>
      <c r="AA4080" s="346" t="s">
        <v>12734</v>
      </c>
      <c r="AB4080" s="346" t="s">
        <v>13350</v>
      </c>
      <c r="AC4080" s="348">
        <v>265.24570758918111</v>
      </c>
      <c r="AD4080" s="358" t="s">
        <v>12478</v>
      </c>
      <c r="AE4080" s="348">
        <v>328.85271670919866</v>
      </c>
      <c r="AF4080" s="349">
        <v>0.23980410351647841</v>
      </c>
      <c r="AG4080" s="359">
        <v>611.62683032127279</v>
      </c>
      <c r="AH4080" s="359">
        <v>439.13343944714779</v>
      </c>
      <c r="AI4080" s="349">
        <v>0.65557227462202006</v>
      </c>
      <c r="AJ4080" s="349">
        <v>0.33534989110480518</v>
      </c>
      <c r="AK4080" s="350">
        <v>439.13343944714779</v>
      </c>
      <c r="AL4080" s="351">
        <v>0.65557227462202006</v>
      </c>
      <c r="AM4080" s="348" t="s">
        <v>12736</v>
      </c>
      <c r="AN4080" s="348" t="s">
        <v>12934</v>
      </c>
      <c r="AO4080" s="346" t="s">
        <v>12935</v>
      </c>
      <c r="AP4080" s="352">
        <v>44456</v>
      </c>
      <c r="AQ4080" s="346" t="s">
        <v>12921</v>
      </c>
      <c r="AR4080" s="346" t="s">
        <v>8721</v>
      </c>
      <c r="AS4080" s="346" t="s">
        <v>12921</v>
      </c>
      <c r="AT4080" s="346" t="s">
        <v>8721</v>
      </c>
      <c r="AU4080" s="346" t="s">
        <v>8721</v>
      </c>
      <c r="AV4080" s="346" t="s">
        <v>15039</v>
      </c>
      <c r="AW4080" s="327" t="s">
        <v>12484</v>
      </c>
      <c r="AX4080" s="346" t="s">
        <v>12741</v>
      </c>
      <c r="AY4080" s="380">
        <v>2</v>
      </c>
      <c r="AZ4080" s="311"/>
      <c r="BA4080" s="309" t="s">
        <v>13642</v>
      </c>
      <c r="BB4080" s="310" t="s">
        <v>8721</v>
      </c>
      <c r="BC4080" s="309" t="s">
        <v>8721</v>
      </c>
      <c r="BD4080" s="309">
        <v>2</v>
      </c>
      <c r="BE4080" s="307"/>
      <c r="BF4080" s="310" t="b">
        <v>0</v>
      </c>
    </row>
    <row r="4081" spans="1:58" s="309" customFormat="1" ht="15" customHeight="1" x14ac:dyDescent="0.25">
      <c r="A4081" s="335"/>
      <c r="B4081" s="373" t="s">
        <v>10765</v>
      </c>
      <c r="C4081" s="346"/>
      <c r="D4081" s="345" t="s">
        <v>10765</v>
      </c>
      <c r="E4081" s="346" t="s">
        <v>10223</v>
      </c>
      <c r="F4081" s="346" t="s">
        <v>10228</v>
      </c>
      <c r="G4081" s="346" t="s">
        <v>10229</v>
      </c>
      <c r="H4081" s="346" t="s">
        <v>10226</v>
      </c>
      <c r="I4081" s="346" t="s">
        <v>10323</v>
      </c>
      <c r="J4081" s="346" t="s">
        <v>15269</v>
      </c>
      <c r="K4081" s="346" t="s">
        <v>12473</v>
      </c>
      <c r="L4081" s="347" t="s">
        <v>12474</v>
      </c>
      <c r="M4081" s="346" t="s">
        <v>15034</v>
      </c>
      <c r="N4081" s="346" t="s">
        <v>8721</v>
      </c>
      <c r="O4081" s="346" t="s">
        <v>8721</v>
      </c>
      <c r="P4081" s="346" t="s">
        <v>8721</v>
      </c>
      <c r="Q4081" s="346" t="s">
        <v>8721</v>
      </c>
      <c r="R4081" s="346" t="s">
        <v>8721</v>
      </c>
      <c r="S4081" s="346" t="s">
        <v>15216</v>
      </c>
      <c r="T4081" s="346" t="s">
        <v>8721</v>
      </c>
      <c r="U4081" s="346" t="s">
        <v>8721</v>
      </c>
      <c r="V4081" s="346" t="s">
        <v>8721</v>
      </c>
      <c r="W4081" s="346" t="s">
        <v>15355</v>
      </c>
      <c r="X4081" s="346" t="s">
        <v>40</v>
      </c>
      <c r="Y4081" s="346" t="s">
        <v>8721</v>
      </c>
      <c r="Z4081" s="346" t="s">
        <v>12733</v>
      </c>
      <c r="AA4081" s="346" t="s">
        <v>12734</v>
      </c>
      <c r="AB4081" s="346" t="s">
        <v>13350</v>
      </c>
      <c r="AC4081" s="348" t="e">
        <v>#N/A</v>
      </c>
      <c r="AD4081" s="358" t="s">
        <v>12478</v>
      </c>
      <c r="AE4081" s="348" t="s">
        <v>12710</v>
      </c>
      <c r="AF4081" s="349">
        <v>0</v>
      </c>
      <c r="AG4081" s="359">
        <v>618.0364973000776</v>
      </c>
      <c r="AH4081" s="359">
        <v>443.73542707518385</v>
      </c>
      <c r="AI4081" s="349">
        <v>0</v>
      </c>
      <c r="AJ4081" s="349">
        <v>0</v>
      </c>
      <c r="AK4081" s="350">
        <v>443.73542707518385</v>
      </c>
      <c r="AL4081" s="351">
        <v>0</v>
      </c>
      <c r="AM4081" s="348" t="s">
        <v>12736</v>
      </c>
      <c r="AN4081" s="348" t="s">
        <v>12934</v>
      </c>
      <c r="AO4081" s="346" t="s">
        <v>12935</v>
      </c>
      <c r="AP4081" s="352">
        <v>44456</v>
      </c>
      <c r="AQ4081" s="346" t="s">
        <v>8721</v>
      </c>
      <c r="AR4081" s="346" t="s">
        <v>8721</v>
      </c>
      <c r="AS4081" s="346" t="s">
        <v>12921</v>
      </c>
      <c r="AT4081" s="346" t="s">
        <v>8721</v>
      </c>
      <c r="AU4081" s="346" t="s">
        <v>8721</v>
      </c>
      <c r="AV4081" s="346" t="s">
        <v>15356</v>
      </c>
      <c r="AW4081" s="327" t="s">
        <v>12484</v>
      </c>
      <c r="AX4081" s="353" t="s">
        <v>12741</v>
      </c>
      <c r="AY4081" s="380">
        <v>2</v>
      </c>
      <c r="AZ4081" s="311"/>
      <c r="BA4081" s="309" t="s">
        <v>13642</v>
      </c>
      <c r="BB4081" s="310" t="s">
        <v>8721</v>
      </c>
      <c r="BC4081" s="309" t="s">
        <v>8721</v>
      </c>
      <c r="BD4081" s="309">
        <v>2</v>
      </c>
      <c r="BE4081" s="307"/>
      <c r="BF4081" s="310" t="b">
        <v>0</v>
      </c>
    </row>
    <row r="4082" spans="1:58" s="311" customFormat="1" ht="15" customHeight="1" x14ac:dyDescent="0.25">
      <c r="A4082" s="345">
        <v>3997</v>
      </c>
      <c r="B4082" s="336" t="s">
        <v>4279</v>
      </c>
      <c r="C4082" s="346">
        <v>5741</v>
      </c>
      <c r="D4082" s="346" t="s">
        <v>4279</v>
      </c>
      <c r="E4082" s="346" t="s">
        <v>10223</v>
      </c>
      <c r="F4082" s="346" t="s">
        <v>10228</v>
      </c>
      <c r="G4082" s="346" t="s">
        <v>10229</v>
      </c>
      <c r="H4082" s="346" t="s">
        <v>10226</v>
      </c>
      <c r="I4082" s="346" t="s">
        <v>10324</v>
      </c>
      <c r="J4082" s="346" t="s">
        <v>15269</v>
      </c>
      <c r="K4082" s="346" t="s">
        <v>12473</v>
      </c>
      <c r="L4082" s="347" t="s">
        <v>12474</v>
      </c>
      <c r="M4082" s="346" t="s">
        <v>15034</v>
      </c>
      <c r="N4082" s="346" t="s">
        <v>8721</v>
      </c>
      <c r="O4082" s="346" t="s">
        <v>8721</v>
      </c>
      <c r="P4082" s="346" t="s">
        <v>8721</v>
      </c>
      <c r="Q4082" s="346" t="s">
        <v>8721</v>
      </c>
      <c r="R4082" s="346" t="s">
        <v>8721</v>
      </c>
      <c r="S4082" s="346" t="s">
        <v>15216</v>
      </c>
      <c r="T4082" s="346" t="s">
        <v>8721</v>
      </c>
      <c r="U4082" s="346" t="s">
        <v>8721</v>
      </c>
      <c r="V4082" s="346" t="s">
        <v>8721</v>
      </c>
      <c r="W4082" s="346" t="s">
        <v>15357</v>
      </c>
      <c r="X4082" s="346" t="s">
        <v>40</v>
      </c>
      <c r="Y4082" s="346" t="s">
        <v>8721</v>
      </c>
      <c r="Z4082" s="346" t="s">
        <v>12733</v>
      </c>
      <c r="AA4082" s="346" t="s">
        <v>12734</v>
      </c>
      <c r="AB4082" s="346" t="s">
        <v>13350</v>
      </c>
      <c r="AC4082" s="348">
        <v>289.84820800325002</v>
      </c>
      <c r="AD4082" s="358" t="s">
        <v>12478</v>
      </c>
      <c r="AE4082" s="348">
        <v>359.35499767932714</v>
      </c>
      <c r="AF4082" s="349">
        <v>0.23980410351647841</v>
      </c>
      <c r="AG4082" s="359">
        <v>624.44616427888252</v>
      </c>
      <c r="AH4082" s="359">
        <v>448.33741470321991</v>
      </c>
      <c r="AI4082" s="349">
        <v>0.54680071266196251</v>
      </c>
      <c r="AJ4082" s="349">
        <v>0.24761702939580887</v>
      </c>
      <c r="AK4082" s="350">
        <v>448.33741470321991</v>
      </c>
      <c r="AL4082" s="351">
        <v>0.54680071266196251</v>
      </c>
      <c r="AM4082" s="348" t="s">
        <v>12736</v>
      </c>
      <c r="AN4082" s="348" t="s">
        <v>12934</v>
      </c>
      <c r="AO4082" s="346" t="s">
        <v>12935</v>
      </c>
      <c r="AP4082" s="352">
        <v>44456</v>
      </c>
      <c r="AQ4082" s="346" t="s">
        <v>12921</v>
      </c>
      <c r="AR4082" s="346" t="s">
        <v>8721</v>
      </c>
      <c r="AS4082" s="346" t="s">
        <v>12921</v>
      </c>
      <c r="AT4082" s="346" t="s">
        <v>8721</v>
      </c>
      <c r="AU4082" s="346" t="s">
        <v>8721</v>
      </c>
      <c r="AV4082" s="346" t="s">
        <v>13332</v>
      </c>
      <c r="AW4082" s="327" t="s">
        <v>12484</v>
      </c>
      <c r="AX4082" s="346" t="s">
        <v>12741</v>
      </c>
      <c r="AY4082" s="380">
        <v>2</v>
      </c>
      <c r="BA4082" s="311" t="s">
        <v>13642</v>
      </c>
      <c r="BB4082" s="310" t="s">
        <v>8721</v>
      </c>
      <c r="BC4082" s="311" t="s">
        <v>8721</v>
      </c>
      <c r="BD4082" s="311">
        <v>2</v>
      </c>
      <c r="BE4082" s="307"/>
      <c r="BF4082" s="310" t="b">
        <v>0</v>
      </c>
    </row>
    <row r="4083" spans="1:58" s="309" customFormat="1" ht="15" customHeight="1" x14ac:dyDescent="0.25">
      <c r="A4083" s="335">
        <v>3998</v>
      </c>
      <c r="B4083" s="336" t="s">
        <v>3601</v>
      </c>
      <c r="C4083" s="337">
        <v>5742</v>
      </c>
      <c r="D4083" s="337" t="s">
        <v>3601</v>
      </c>
      <c r="E4083" s="337" t="s">
        <v>10223</v>
      </c>
      <c r="F4083" s="337" t="s">
        <v>10228</v>
      </c>
      <c r="G4083" s="337" t="s">
        <v>10229</v>
      </c>
      <c r="H4083" s="337" t="s">
        <v>10226</v>
      </c>
      <c r="I4083" s="337" t="s">
        <v>10325</v>
      </c>
      <c r="J4083" s="337" t="s">
        <v>15269</v>
      </c>
      <c r="K4083" s="337" t="s">
        <v>12473</v>
      </c>
      <c r="L4083" s="338" t="s">
        <v>12474</v>
      </c>
      <c r="M4083" s="337" t="s">
        <v>15034</v>
      </c>
      <c r="N4083" s="337" t="s">
        <v>8721</v>
      </c>
      <c r="O4083" s="337" t="s">
        <v>8721</v>
      </c>
      <c r="P4083" s="337" t="s">
        <v>8721</v>
      </c>
      <c r="Q4083" s="337" t="s">
        <v>8721</v>
      </c>
      <c r="R4083" s="337" t="s">
        <v>8721</v>
      </c>
      <c r="S4083" s="337" t="s">
        <v>15216</v>
      </c>
      <c r="T4083" s="337" t="s">
        <v>8721</v>
      </c>
      <c r="U4083" s="337" t="s">
        <v>8721</v>
      </c>
      <c r="V4083" s="337" t="s">
        <v>8721</v>
      </c>
      <c r="W4083" s="337" t="s">
        <v>15358</v>
      </c>
      <c r="X4083" s="337" t="s">
        <v>40</v>
      </c>
      <c r="Y4083" s="337" t="s">
        <v>8721</v>
      </c>
      <c r="Z4083" s="337" t="s">
        <v>12733</v>
      </c>
      <c r="AA4083" s="337" t="s">
        <v>12734</v>
      </c>
      <c r="AB4083" s="337" t="s">
        <v>13350</v>
      </c>
      <c r="AC4083" s="339">
        <v>295.23000496882759</v>
      </c>
      <c r="AD4083" s="358" t="s">
        <v>12478</v>
      </c>
      <c r="AE4083" s="339">
        <v>366.02737164154274</v>
      </c>
      <c r="AF4083" s="340">
        <v>0.23980410351647841</v>
      </c>
      <c r="AG4083" s="366">
        <v>630.85583125768733</v>
      </c>
      <c r="AH4083" s="366">
        <v>452.93940233125585</v>
      </c>
      <c r="AI4083" s="340">
        <v>0.53419162926573227</v>
      </c>
      <c r="AJ4083" s="340">
        <v>0.23744680705143439</v>
      </c>
      <c r="AK4083" s="341">
        <v>452.93940233125585</v>
      </c>
      <c r="AL4083" s="342">
        <v>0.53419162926573227</v>
      </c>
      <c r="AM4083" s="339" t="s">
        <v>12736</v>
      </c>
      <c r="AN4083" s="339" t="s">
        <v>12934</v>
      </c>
      <c r="AO4083" s="337" t="s">
        <v>12935</v>
      </c>
      <c r="AP4083" s="343">
        <v>44456</v>
      </c>
      <c r="AQ4083" s="335" t="s">
        <v>12921</v>
      </c>
      <c r="AR4083" s="335" t="s">
        <v>8721</v>
      </c>
      <c r="AS4083" s="335" t="s">
        <v>12921</v>
      </c>
      <c r="AT4083" s="335" t="s">
        <v>8721</v>
      </c>
      <c r="AU4083" s="335" t="s">
        <v>8721</v>
      </c>
      <c r="AV4083" s="335" t="s">
        <v>15039</v>
      </c>
      <c r="AW4083" s="327" t="s">
        <v>12484</v>
      </c>
      <c r="AX4083" s="335" t="s">
        <v>12741</v>
      </c>
      <c r="AY4083" s="390">
        <v>2</v>
      </c>
      <c r="BA4083" s="309" t="s">
        <v>13642</v>
      </c>
      <c r="BB4083" s="310" t="s">
        <v>8721</v>
      </c>
      <c r="BC4083" s="309" t="s">
        <v>8721</v>
      </c>
      <c r="BD4083" s="309">
        <v>2</v>
      </c>
      <c r="BE4083" s="307"/>
      <c r="BF4083" s="310" t="b">
        <v>0</v>
      </c>
    </row>
    <row r="4084" spans="1:58" s="311" customFormat="1" ht="15" customHeight="1" x14ac:dyDescent="0.25">
      <c r="A4084" s="345">
        <v>3999</v>
      </c>
      <c r="B4084" s="336" t="s">
        <v>3602</v>
      </c>
      <c r="C4084" s="346">
        <v>5743</v>
      </c>
      <c r="D4084" s="346" t="s">
        <v>3602</v>
      </c>
      <c r="E4084" s="346" t="s">
        <v>10223</v>
      </c>
      <c r="F4084" s="346" t="s">
        <v>10228</v>
      </c>
      <c r="G4084" s="346" t="s">
        <v>10229</v>
      </c>
      <c r="H4084" s="346" t="s">
        <v>10226</v>
      </c>
      <c r="I4084" s="346" t="s">
        <v>10326</v>
      </c>
      <c r="J4084" s="346" t="s">
        <v>15269</v>
      </c>
      <c r="K4084" s="346" t="s">
        <v>12473</v>
      </c>
      <c r="L4084" s="347" t="s">
        <v>12474</v>
      </c>
      <c r="M4084" s="346" t="s">
        <v>15034</v>
      </c>
      <c r="N4084" s="346" t="s">
        <v>8721</v>
      </c>
      <c r="O4084" s="346" t="s">
        <v>8721</v>
      </c>
      <c r="P4084" s="346" t="s">
        <v>8721</v>
      </c>
      <c r="Q4084" s="346" t="s">
        <v>8721</v>
      </c>
      <c r="R4084" s="346" t="s">
        <v>8721</v>
      </c>
      <c r="S4084" s="346" t="s">
        <v>15216</v>
      </c>
      <c r="T4084" s="346" t="s">
        <v>8721</v>
      </c>
      <c r="U4084" s="346" t="s">
        <v>8721</v>
      </c>
      <c r="V4084" s="346" t="s">
        <v>8721</v>
      </c>
      <c r="W4084" s="346" t="s">
        <v>15359</v>
      </c>
      <c r="X4084" s="346" t="s">
        <v>40</v>
      </c>
      <c r="Y4084" s="346" t="s">
        <v>8721</v>
      </c>
      <c r="Z4084" s="346" t="s">
        <v>12733</v>
      </c>
      <c r="AA4084" s="346" t="s">
        <v>12734</v>
      </c>
      <c r="AB4084" s="346" t="s">
        <v>13350</v>
      </c>
      <c r="AC4084" s="348">
        <v>299.84297379646557</v>
      </c>
      <c r="AD4084" s="358" t="s">
        <v>12478</v>
      </c>
      <c r="AE4084" s="348">
        <v>371.74654932344191</v>
      </c>
      <c r="AF4084" s="349">
        <v>0.23980410351647841</v>
      </c>
      <c r="AG4084" s="359">
        <v>637.26549823649214</v>
      </c>
      <c r="AH4084" s="359">
        <v>457.54138995929185</v>
      </c>
      <c r="AI4084" s="349">
        <v>0.52593667333980121</v>
      </c>
      <c r="AJ4084" s="349">
        <v>0.23078853264944033</v>
      </c>
      <c r="AK4084" s="350">
        <v>457.54138995929185</v>
      </c>
      <c r="AL4084" s="351">
        <v>0.52593667333980121</v>
      </c>
      <c r="AM4084" s="348" t="s">
        <v>12736</v>
      </c>
      <c r="AN4084" s="348" t="s">
        <v>12934</v>
      </c>
      <c r="AO4084" s="346" t="s">
        <v>12935</v>
      </c>
      <c r="AP4084" s="352">
        <v>44456</v>
      </c>
      <c r="AQ4084" s="346" t="s">
        <v>12921</v>
      </c>
      <c r="AR4084" s="346" t="s">
        <v>8721</v>
      </c>
      <c r="AS4084" s="346" t="s">
        <v>12921</v>
      </c>
      <c r="AT4084" s="346" t="s">
        <v>8721</v>
      </c>
      <c r="AU4084" s="346" t="s">
        <v>8721</v>
      </c>
      <c r="AV4084" s="346" t="s">
        <v>15039</v>
      </c>
      <c r="AW4084" s="327" t="s">
        <v>12484</v>
      </c>
      <c r="AX4084" s="346" t="s">
        <v>12741</v>
      </c>
      <c r="AY4084" s="380">
        <v>2</v>
      </c>
      <c r="BA4084" s="311" t="s">
        <v>13642</v>
      </c>
      <c r="BB4084" s="310" t="s">
        <v>8721</v>
      </c>
      <c r="BC4084" s="311" t="s">
        <v>8721</v>
      </c>
      <c r="BD4084" s="311">
        <v>2</v>
      </c>
      <c r="BE4084" s="307"/>
      <c r="BF4084" s="310" t="b">
        <v>0</v>
      </c>
    </row>
    <row r="4085" spans="1:58" s="309" customFormat="1" ht="15" customHeight="1" x14ac:dyDescent="0.25">
      <c r="A4085" s="335">
        <v>4000</v>
      </c>
      <c r="B4085" s="336" t="s">
        <v>4280</v>
      </c>
      <c r="C4085" s="337">
        <v>5744</v>
      </c>
      <c r="D4085" s="337" t="s">
        <v>4280</v>
      </c>
      <c r="E4085" s="337" t="s">
        <v>10223</v>
      </c>
      <c r="F4085" s="337" t="s">
        <v>10228</v>
      </c>
      <c r="G4085" s="337" t="s">
        <v>10229</v>
      </c>
      <c r="H4085" s="337" t="s">
        <v>10226</v>
      </c>
      <c r="I4085" s="337" t="s">
        <v>10327</v>
      </c>
      <c r="J4085" s="337" t="s">
        <v>15269</v>
      </c>
      <c r="K4085" s="337" t="s">
        <v>12473</v>
      </c>
      <c r="L4085" s="338" t="s">
        <v>12474</v>
      </c>
      <c r="M4085" s="337" t="s">
        <v>15034</v>
      </c>
      <c r="N4085" s="337" t="s">
        <v>8721</v>
      </c>
      <c r="O4085" s="337" t="s">
        <v>8721</v>
      </c>
      <c r="P4085" s="337" t="s">
        <v>8721</v>
      </c>
      <c r="Q4085" s="337" t="s">
        <v>8721</v>
      </c>
      <c r="R4085" s="337" t="s">
        <v>8721</v>
      </c>
      <c r="S4085" s="337" t="s">
        <v>15216</v>
      </c>
      <c r="T4085" s="337" t="s">
        <v>8721</v>
      </c>
      <c r="U4085" s="337" t="s">
        <v>8721</v>
      </c>
      <c r="V4085" s="337" t="s">
        <v>8721</v>
      </c>
      <c r="W4085" s="337" t="s">
        <v>15360</v>
      </c>
      <c r="X4085" s="337" t="s">
        <v>40</v>
      </c>
      <c r="Y4085" s="337" t="s">
        <v>8721</v>
      </c>
      <c r="Z4085" s="337" t="s">
        <v>12733</v>
      </c>
      <c r="AA4085" s="337" t="s">
        <v>12734</v>
      </c>
      <c r="AB4085" s="337" t="s">
        <v>13350</v>
      </c>
      <c r="AC4085" s="339">
        <v>305.22477076204314</v>
      </c>
      <c r="AD4085" s="358" t="s">
        <v>12478</v>
      </c>
      <c r="AE4085" s="339">
        <v>378.41892328565751</v>
      </c>
      <c r="AF4085" s="340">
        <v>0.23980410351647841</v>
      </c>
      <c r="AG4085" s="366">
        <v>643.67516521529717</v>
      </c>
      <c r="AH4085" s="366">
        <v>462.14337758732796</v>
      </c>
      <c r="AI4085" s="340">
        <v>0.51410836162973306</v>
      </c>
      <c r="AJ4085" s="340">
        <v>0.22124806437988109</v>
      </c>
      <c r="AK4085" s="341">
        <v>462.14337758732796</v>
      </c>
      <c r="AL4085" s="342">
        <v>0.51410836162973306</v>
      </c>
      <c r="AM4085" s="339" t="s">
        <v>12736</v>
      </c>
      <c r="AN4085" s="339" t="s">
        <v>12934</v>
      </c>
      <c r="AO4085" s="337" t="s">
        <v>12935</v>
      </c>
      <c r="AP4085" s="343">
        <v>44456</v>
      </c>
      <c r="AQ4085" s="335" t="s">
        <v>12921</v>
      </c>
      <c r="AR4085" s="335" t="s">
        <v>8721</v>
      </c>
      <c r="AS4085" s="335" t="s">
        <v>12921</v>
      </c>
      <c r="AT4085" s="335" t="s">
        <v>8721</v>
      </c>
      <c r="AU4085" s="335" t="s">
        <v>8721</v>
      </c>
      <c r="AV4085" s="335" t="s">
        <v>15039</v>
      </c>
      <c r="AW4085" s="327" t="s">
        <v>12484</v>
      </c>
      <c r="AX4085" s="335" t="s">
        <v>12741</v>
      </c>
      <c r="AY4085" s="390">
        <v>2</v>
      </c>
      <c r="BA4085" s="309" t="s">
        <v>13642</v>
      </c>
      <c r="BB4085" s="310" t="s">
        <v>8721</v>
      </c>
      <c r="BC4085" s="309" t="s">
        <v>8721</v>
      </c>
      <c r="BD4085" s="309">
        <v>2</v>
      </c>
      <c r="BE4085" s="307"/>
      <c r="BF4085" s="310" t="b">
        <v>0</v>
      </c>
    </row>
    <row r="4086" spans="1:58" s="311" customFormat="1" ht="15" customHeight="1" x14ac:dyDescent="0.25">
      <c r="A4086" s="345">
        <v>4001</v>
      </c>
      <c r="B4086" s="336" t="s">
        <v>4286</v>
      </c>
      <c r="C4086" s="337">
        <v>5750</v>
      </c>
      <c r="D4086" s="337" t="s">
        <v>4286</v>
      </c>
      <c r="E4086" s="337" t="s">
        <v>10223</v>
      </c>
      <c r="F4086" s="337" t="s">
        <v>10228</v>
      </c>
      <c r="G4086" s="337" t="s">
        <v>10229</v>
      </c>
      <c r="H4086" s="337" t="s">
        <v>10245</v>
      </c>
      <c r="I4086" s="337" t="s">
        <v>10313</v>
      </c>
      <c r="J4086" s="337" t="s">
        <v>15269</v>
      </c>
      <c r="K4086" s="337" t="s">
        <v>12473</v>
      </c>
      <c r="L4086" s="338" t="s">
        <v>12474</v>
      </c>
      <c r="M4086" s="337" t="s">
        <v>15034</v>
      </c>
      <c r="N4086" s="337" t="s">
        <v>8721</v>
      </c>
      <c r="O4086" s="337" t="s">
        <v>8721</v>
      </c>
      <c r="P4086" s="337" t="s">
        <v>8721</v>
      </c>
      <c r="Q4086" s="337" t="s">
        <v>8721</v>
      </c>
      <c r="R4086" s="337" t="s">
        <v>8721</v>
      </c>
      <c r="S4086" s="337" t="s">
        <v>15216</v>
      </c>
      <c r="T4086" s="337" t="s">
        <v>8721</v>
      </c>
      <c r="U4086" s="337" t="s">
        <v>8721</v>
      </c>
      <c r="V4086" s="337" t="s">
        <v>8721</v>
      </c>
      <c r="W4086" s="337" t="s">
        <v>15361</v>
      </c>
      <c r="X4086" s="337" t="s">
        <v>40</v>
      </c>
      <c r="Y4086" s="337" t="s">
        <v>8721</v>
      </c>
      <c r="Z4086" s="337" t="s">
        <v>12733</v>
      </c>
      <c r="AA4086" s="337" t="s">
        <v>12734</v>
      </c>
      <c r="AB4086" s="337" t="s">
        <v>13350</v>
      </c>
      <c r="AC4086" s="339">
        <v>194.5135188987328</v>
      </c>
      <c r="AD4086" s="358" t="s">
        <v>12478</v>
      </c>
      <c r="AE4086" s="339">
        <v>241.15865892007901</v>
      </c>
      <c r="AF4086" s="340">
        <v>0.23980410351647841</v>
      </c>
      <c r="AG4086" s="366">
        <v>557.9693644723875</v>
      </c>
      <c r="AH4086" s="366">
        <v>400.60866198134909</v>
      </c>
      <c r="AI4086" s="340">
        <v>1.0595414871390667</v>
      </c>
      <c r="AJ4086" s="340">
        <v>0.66118298955258537</v>
      </c>
      <c r="AK4086" s="341">
        <v>400.60866198134909</v>
      </c>
      <c r="AL4086" s="342">
        <v>1.0595414871390667</v>
      </c>
      <c r="AM4086" s="339" t="s">
        <v>12736</v>
      </c>
      <c r="AN4086" s="339" t="s">
        <v>12934</v>
      </c>
      <c r="AO4086" s="337" t="s">
        <v>12935</v>
      </c>
      <c r="AP4086" s="343">
        <v>44459</v>
      </c>
      <c r="AQ4086" s="335" t="s">
        <v>12921</v>
      </c>
      <c r="AR4086" s="335" t="s">
        <v>8721</v>
      </c>
      <c r="AS4086" s="335" t="s">
        <v>12921</v>
      </c>
      <c r="AT4086" s="335" t="s">
        <v>8721</v>
      </c>
      <c r="AU4086" s="335" t="s">
        <v>8721</v>
      </c>
      <c r="AV4086" s="335" t="s">
        <v>15039</v>
      </c>
      <c r="AW4086" s="327" t="s">
        <v>12484</v>
      </c>
      <c r="AX4086" s="335" t="s">
        <v>12741</v>
      </c>
      <c r="AY4086" s="390">
        <v>2</v>
      </c>
      <c r="AZ4086" s="309"/>
      <c r="BA4086" s="311" t="s">
        <v>13642</v>
      </c>
      <c r="BB4086" s="310" t="s">
        <v>8721</v>
      </c>
      <c r="BC4086" s="311" t="s">
        <v>8721</v>
      </c>
      <c r="BD4086" s="311">
        <v>2</v>
      </c>
      <c r="BE4086" s="307"/>
      <c r="BF4086" s="310" t="b">
        <v>0</v>
      </c>
    </row>
    <row r="4087" spans="1:58" s="309" customFormat="1" ht="15" customHeight="1" x14ac:dyDescent="0.25">
      <c r="A4087" s="335">
        <v>4002</v>
      </c>
      <c r="B4087" s="336" t="s">
        <v>4287</v>
      </c>
      <c r="C4087" s="337">
        <v>5751</v>
      </c>
      <c r="D4087" s="337" t="s">
        <v>4287</v>
      </c>
      <c r="E4087" s="337" t="s">
        <v>10223</v>
      </c>
      <c r="F4087" s="337" t="s">
        <v>10228</v>
      </c>
      <c r="G4087" s="337" t="s">
        <v>10229</v>
      </c>
      <c r="H4087" s="337" t="s">
        <v>10245</v>
      </c>
      <c r="I4087" s="337" t="s">
        <v>10314</v>
      </c>
      <c r="J4087" s="337" t="s">
        <v>15269</v>
      </c>
      <c r="K4087" s="337" t="s">
        <v>12473</v>
      </c>
      <c r="L4087" s="338" t="s">
        <v>12474</v>
      </c>
      <c r="M4087" s="337" t="s">
        <v>15034</v>
      </c>
      <c r="N4087" s="337" t="s">
        <v>8721</v>
      </c>
      <c r="O4087" s="337" t="s">
        <v>8721</v>
      </c>
      <c r="P4087" s="337" t="s">
        <v>8721</v>
      </c>
      <c r="Q4087" s="337" t="s">
        <v>8721</v>
      </c>
      <c r="R4087" s="337" t="s">
        <v>8721</v>
      </c>
      <c r="S4087" s="337" t="s">
        <v>15216</v>
      </c>
      <c r="T4087" s="337" t="s">
        <v>8721</v>
      </c>
      <c r="U4087" s="337" t="s">
        <v>8721</v>
      </c>
      <c r="V4087" s="337" t="s">
        <v>8721</v>
      </c>
      <c r="W4087" s="337" t="s">
        <v>15362</v>
      </c>
      <c r="X4087" s="337" t="s">
        <v>40</v>
      </c>
      <c r="Y4087" s="337" t="s">
        <v>8721</v>
      </c>
      <c r="Z4087" s="337" t="s">
        <v>12733</v>
      </c>
      <c r="AA4087" s="337" t="s">
        <v>12734</v>
      </c>
      <c r="AB4087" s="337" t="s">
        <v>13350</v>
      </c>
      <c r="AC4087" s="339">
        <v>196.0511751746121</v>
      </c>
      <c r="AD4087" s="358" t="s">
        <v>12478</v>
      </c>
      <c r="AE4087" s="339">
        <v>243.06505148071201</v>
      </c>
      <c r="AF4087" s="340">
        <v>0.23980410351647841</v>
      </c>
      <c r="AG4087" s="366">
        <v>559.37838574672367</v>
      </c>
      <c r="AH4087" s="366">
        <v>401.62030556495125</v>
      </c>
      <c r="AI4087" s="340">
        <v>1.048548320137586</v>
      </c>
      <c r="AJ4087" s="340">
        <v>0.65231613149791334</v>
      </c>
      <c r="AK4087" s="341">
        <v>401.62030556495125</v>
      </c>
      <c r="AL4087" s="342">
        <v>1.048548320137586</v>
      </c>
      <c r="AM4087" s="339" t="s">
        <v>12736</v>
      </c>
      <c r="AN4087" s="339" t="s">
        <v>12934</v>
      </c>
      <c r="AO4087" s="337" t="s">
        <v>12935</v>
      </c>
      <c r="AP4087" s="343">
        <v>44459</v>
      </c>
      <c r="AQ4087" s="335" t="s">
        <v>12921</v>
      </c>
      <c r="AR4087" s="335" t="s">
        <v>8721</v>
      </c>
      <c r="AS4087" s="335" t="s">
        <v>12921</v>
      </c>
      <c r="AT4087" s="335" t="s">
        <v>8721</v>
      </c>
      <c r="AU4087" s="335" t="s">
        <v>8721</v>
      </c>
      <c r="AV4087" s="335" t="s">
        <v>15178</v>
      </c>
      <c r="AW4087" s="327" t="s">
        <v>12484</v>
      </c>
      <c r="AX4087" s="335" t="s">
        <v>12741</v>
      </c>
      <c r="AY4087" s="390">
        <v>2</v>
      </c>
      <c r="AZ4087" s="311"/>
      <c r="BA4087" s="309" t="s">
        <v>13642</v>
      </c>
      <c r="BB4087" s="310" t="s">
        <v>8721</v>
      </c>
      <c r="BC4087" s="309" t="s">
        <v>8721</v>
      </c>
      <c r="BD4087" s="309">
        <v>2</v>
      </c>
      <c r="BE4087" s="307"/>
      <c r="BF4087" s="310" t="b">
        <v>0</v>
      </c>
    </row>
    <row r="4088" spans="1:58" s="311" customFormat="1" ht="15" customHeight="1" x14ac:dyDescent="0.25">
      <c r="A4088" s="345">
        <v>4003</v>
      </c>
      <c r="B4088" s="336" t="s">
        <v>4288</v>
      </c>
      <c r="C4088" s="337">
        <v>5752</v>
      </c>
      <c r="D4088" s="337" t="s">
        <v>4288</v>
      </c>
      <c r="E4088" s="337" t="s">
        <v>10223</v>
      </c>
      <c r="F4088" s="337" t="s">
        <v>10228</v>
      </c>
      <c r="G4088" s="337" t="s">
        <v>10229</v>
      </c>
      <c r="H4088" s="337" t="s">
        <v>10245</v>
      </c>
      <c r="I4088" s="337" t="s">
        <v>10315</v>
      </c>
      <c r="J4088" s="337" t="s">
        <v>15269</v>
      </c>
      <c r="K4088" s="337" t="s">
        <v>12473</v>
      </c>
      <c r="L4088" s="338" t="s">
        <v>12474</v>
      </c>
      <c r="M4088" s="337" t="s">
        <v>15034</v>
      </c>
      <c r="N4088" s="337" t="s">
        <v>8721</v>
      </c>
      <c r="O4088" s="337" t="s">
        <v>8721</v>
      </c>
      <c r="P4088" s="337" t="s">
        <v>8721</v>
      </c>
      <c r="Q4088" s="337" t="s">
        <v>8721</v>
      </c>
      <c r="R4088" s="337" t="s">
        <v>8721</v>
      </c>
      <c r="S4088" s="337" t="s">
        <v>15216</v>
      </c>
      <c r="T4088" s="337" t="s">
        <v>8721</v>
      </c>
      <c r="U4088" s="337" t="s">
        <v>8721</v>
      </c>
      <c r="V4088" s="337" t="s">
        <v>8721</v>
      </c>
      <c r="W4088" s="337" t="s">
        <v>15363</v>
      </c>
      <c r="X4088" s="337" t="s">
        <v>40</v>
      </c>
      <c r="Y4088" s="337" t="s">
        <v>8721</v>
      </c>
      <c r="Z4088" s="337" t="s">
        <v>12733</v>
      </c>
      <c r="AA4088" s="337" t="s">
        <v>12734</v>
      </c>
      <c r="AB4088" s="337" t="s">
        <v>13350</v>
      </c>
      <c r="AC4088" s="339">
        <v>197.5888314504914</v>
      </c>
      <c r="AD4088" s="358" t="s">
        <v>12478</v>
      </c>
      <c r="AE4088" s="339">
        <v>244.97144404134505</v>
      </c>
      <c r="AF4088" s="340">
        <v>0.23980410351647841</v>
      </c>
      <c r="AG4088" s="366">
        <v>560.78740702106006</v>
      </c>
      <c r="AH4088" s="366">
        <v>402.63194914855359</v>
      </c>
      <c r="AI4088" s="340">
        <v>1.0377262530116158</v>
      </c>
      <c r="AJ4088" s="340">
        <v>0.64358727901607748</v>
      </c>
      <c r="AK4088" s="341">
        <v>402.63194914855359</v>
      </c>
      <c r="AL4088" s="342">
        <v>1.0377262530116158</v>
      </c>
      <c r="AM4088" s="339" t="s">
        <v>12736</v>
      </c>
      <c r="AN4088" s="339" t="s">
        <v>12934</v>
      </c>
      <c r="AO4088" s="337" t="s">
        <v>12935</v>
      </c>
      <c r="AP4088" s="343">
        <v>44459</v>
      </c>
      <c r="AQ4088" s="335" t="s">
        <v>12921</v>
      </c>
      <c r="AR4088" s="335" t="s">
        <v>8721</v>
      </c>
      <c r="AS4088" s="335" t="s">
        <v>12921</v>
      </c>
      <c r="AT4088" s="335" t="s">
        <v>8721</v>
      </c>
      <c r="AU4088" s="335" t="s">
        <v>8721</v>
      </c>
      <c r="AV4088" s="335" t="s">
        <v>15039</v>
      </c>
      <c r="AW4088" s="327" t="s">
        <v>12484</v>
      </c>
      <c r="AX4088" s="335" t="s">
        <v>12741</v>
      </c>
      <c r="AY4088" s="390">
        <v>2</v>
      </c>
      <c r="AZ4088" s="309"/>
      <c r="BA4088" s="311" t="s">
        <v>13642</v>
      </c>
      <c r="BB4088" s="310" t="s">
        <v>8721</v>
      </c>
      <c r="BC4088" s="311" t="s">
        <v>8721</v>
      </c>
      <c r="BD4088" s="311">
        <v>2</v>
      </c>
      <c r="BE4088" s="307"/>
      <c r="BF4088" s="310" t="b">
        <v>0</v>
      </c>
    </row>
    <row r="4089" spans="1:58" s="309" customFormat="1" ht="15" customHeight="1" x14ac:dyDescent="0.25">
      <c r="A4089" s="335">
        <v>4004</v>
      </c>
      <c r="B4089" s="336" t="s">
        <v>4289</v>
      </c>
      <c r="C4089" s="346">
        <v>5753</v>
      </c>
      <c r="D4089" s="346" t="s">
        <v>4289</v>
      </c>
      <c r="E4089" s="346" t="s">
        <v>10223</v>
      </c>
      <c r="F4089" s="346" t="s">
        <v>10228</v>
      </c>
      <c r="G4089" s="346" t="s">
        <v>10229</v>
      </c>
      <c r="H4089" s="346" t="s">
        <v>10245</v>
      </c>
      <c r="I4089" s="346" t="s">
        <v>10316</v>
      </c>
      <c r="J4089" s="346" t="s">
        <v>15269</v>
      </c>
      <c r="K4089" s="346" t="s">
        <v>12473</v>
      </c>
      <c r="L4089" s="347" t="s">
        <v>12474</v>
      </c>
      <c r="M4089" s="346" t="s">
        <v>15034</v>
      </c>
      <c r="N4089" s="346" t="s">
        <v>8721</v>
      </c>
      <c r="O4089" s="346" t="s">
        <v>8721</v>
      </c>
      <c r="P4089" s="346" t="s">
        <v>8721</v>
      </c>
      <c r="Q4089" s="346" t="s">
        <v>8721</v>
      </c>
      <c r="R4089" s="346" t="s">
        <v>8721</v>
      </c>
      <c r="S4089" s="346" t="s">
        <v>15216</v>
      </c>
      <c r="T4089" s="346" t="s">
        <v>8721</v>
      </c>
      <c r="U4089" s="346" t="s">
        <v>8721</v>
      </c>
      <c r="V4089" s="346" t="s">
        <v>8721</v>
      </c>
      <c r="W4089" s="346" t="s">
        <v>15364</v>
      </c>
      <c r="X4089" s="346" t="s">
        <v>40</v>
      </c>
      <c r="Y4089" s="346" t="s">
        <v>8721</v>
      </c>
      <c r="Z4089" s="346" t="s">
        <v>12733</v>
      </c>
      <c r="AA4089" s="346" t="s">
        <v>12734</v>
      </c>
      <c r="AB4089" s="346" t="s">
        <v>13350</v>
      </c>
      <c r="AC4089" s="348">
        <v>199.89531586431042</v>
      </c>
      <c r="AD4089" s="358" t="s">
        <v>12478</v>
      </c>
      <c r="AE4089" s="348">
        <v>247.83103288229466</v>
      </c>
      <c r="AF4089" s="349">
        <v>0.23980410351647841</v>
      </c>
      <c r="AG4089" s="359">
        <v>562.19642829539612</v>
      </c>
      <c r="AH4089" s="359">
        <v>403.64359273215564</v>
      </c>
      <c r="AI4089" s="349">
        <v>1.0192748938957141</v>
      </c>
      <c r="AJ4089" s="349">
        <v>0.62870479954729031</v>
      </c>
      <c r="AK4089" s="350">
        <v>403.64359273215564</v>
      </c>
      <c r="AL4089" s="351">
        <v>1.0192748938957141</v>
      </c>
      <c r="AM4089" s="348" t="s">
        <v>12736</v>
      </c>
      <c r="AN4089" s="348" t="s">
        <v>12934</v>
      </c>
      <c r="AO4089" s="346" t="s">
        <v>12935</v>
      </c>
      <c r="AP4089" s="352">
        <v>44459</v>
      </c>
      <c r="AQ4089" s="346" t="s">
        <v>12921</v>
      </c>
      <c r="AR4089" s="346" t="s">
        <v>8721</v>
      </c>
      <c r="AS4089" s="346" t="s">
        <v>12921</v>
      </c>
      <c r="AT4089" s="346" t="s">
        <v>8721</v>
      </c>
      <c r="AU4089" s="346" t="s">
        <v>8721</v>
      </c>
      <c r="AV4089" s="346" t="s">
        <v>15039</v>
      </c>
      <c r="AW4089" s="327" t="s">
        <v>12484</v>
      </c>
      <c r="AX4089" s="346" t="s">
        <v>12741</v>
      </c>
      <c r="AY4089" s="380">
        <v>2</v>
      </c>
      <c r="AZ4089" s="311"/>
      <c r="BA4089" s="309" t="s">
        <v>13642</v>
      </c>
      <c r="BB4089" s="310" t="s">
        <v>8721</v>
      </c>
      <c r="BC4089" s="309" t="s">
        <v>8721</v>
      </c>
      <c r="BD4089" s="309">
        <v>2</v>
      </c>
      <c r="BE4089" s="307"/>
      <c r="BF4089" s="310" t="b">
        <v>0</v>
      </c>
    </row>
    <row r="4090" spans="1:58" s="311" customFormat="1" ht="15" customHeight="1" x14ac:dyDescent="0.25">
      <c r="A4090" s="345">
        <v>4005</v>
      </c>
      <c r="B4090" s="336" t="s">
        <v>4290</v>
      </c>
      <c r="C4090" s="337">
        <v>5754</v>
      </c>
      <c r="D4090" s="337" t="s">
        <v>4290</v>
      </c>
      <c r="E4090" s="337" t="s">
        <v>10223</v>
      </c>
      <c r="F4090" s="337" t="s">
        <v>10228</v>
      </c>
      <c r="G4090" s="337" t="s">
        <v>10229</v>
      </c>
      <c r="H4090" s="337" t="s">
        <v>10245</v>
      </c>
      <c r="I4090" s="337" t="s">
        <v>10317</v>
      </c>
      <c r="J4090" s="337" t="s">
        <v>15269</v>
      </c>
      <c r="K4090" s="337" t="s">
        <v>12473</v>
      </c>
      <c r="L4090" s="338" t="s">
        <v>12474</v>
      </c>
      <c r="M4090" s="337" t="s">
        <v>15034</v>
      </c>
      <c r="N4090" s="337" t="s">
        <v>8721</v>
      </c>
      <c r="O4090" s="337" t="s">
        <v>8721</v>
      </c>
      <c r="P4090" s="337" t="s">
        <v>8721</v>
      </c>
      <c r="Q4090" s="337" t="s">
        <v>8721</v>
      </c>
      <c r="R4090" s="337" t="s">
        <v>8721</v>
      </c>
      <c r="S4090" s="337" t="s">
        <v>15216</v>
      </c>
      <c r="T4090" s="337" t="s">
        <v>8721</v>
      </c>
      <c r="U4090" s="337" t="s">
        <v>8721</v>
      </c>
      <c r="V4090" s="337" t="s">
        <v>8721</v>
      </c>
      <c r="W4090" s="337" t="s">
        <v>15365</v>
      </c>
      <c r="X4090" s="337" t="s">
        <v>40</v>
      </c>
      <c r="Y4090" s="337" t="s">
        <v>8721</v>
      </c>
      <c r="Z4090" s="337" t="s">
        <v>12733</v>
      </c>
      <c r="AA4090" s="337" t="s">
        <v>12734</v>
      </c>
      <c r="AB4090" s="337" t="s">
        <v>13350</v>
      </c>
      <c r="AC4090" s="339">
        <v>201.43297214018972</v>
      </c>
      <c r="AD4090" s="358" t="s">
        <v>12478</v>
      </c>
      <c r="AE4090" s="339">
        <v>249.73742544292767</v>
      </c>
      <c r="AF4090" s="340">
        <v>0.23980410351647841</v>
      </c>
      <c r="AG4090" s="366">
        <v>563.6054495697324</v>
      </c>
      <c r="AH4090" s="366">
        <v>404.65523631575792</v>
      </c>
      <c r="AI4090" s="340">
        <v>1.0088828160373526</v>
      </c>
      <c r="AJ4090" s="340">
        <v>0.62032276739488323</v>
      </c>
      <c r="AK4090" s="341">
        <v>404.65523631575792</v>
      </c>
      <c r="AL4090" s="342">
        <v>1.0088828160373526</v>
      </c>
      <c r="AM4090" s="339" t="s">
        <v>12736</v>
      </c>
      <c r="AN4090" s="339" t="s">
        <v>12934</v>
      </c>
      <c r="AO4090" s="337" t="s">
        <v>12935</v>
      </c>
      <c r="AP4090" s="343">
        <v>44459</v>
      </c>
      <c r="AQ4090" s="335" t="s">
        <v>12921</v>
      </c>
      <c r="AR4090" s="335" t="s">
        <v>8721</v>
      </c>
      <c r="AS4090" s="335" t="s">
        <v>12921</v>
      </c>
      <c r="AT4090" s="335" t="s">
        <v>8721</v>
      </c>
      <c r="AU4090" s="335" t="s">
        <v>8721</v>
      </c>
      <c r="AV4090" s="335" t="s">
        <v>15039</v>
      </c>
      <c r="AW4090" s="327" t="s">
        <v>12484</v>
      </c>
      <c r="AX4090" s="335" t="s">
        <v>12741</v>
      </c>
      <c r="AY4090" s="390">
        <v>2</v>
      </c>
      <c r="AZ4090" s="309"/>
      <c r="BA4090" s="311" t="s">
        <v>13642</v>
      </c>
      <c r="BB4090" s="310" t="s">
        <v>8721</v>
      </c>
      <c r="BC4090" s="311" t="s">
        <v>8721</v>
      </c>
      <c r="BD4090" s="311">
        <v>2</v>
      </c>
      <c r="BE4090" s="307"/>
      <c r="BF4090" s="310" t="b">
        <v>0</v>
      </c>
    </row>
    <row r="4091" spans="1:58" s="309" customFormat="1" ht="15" customHeight="1" x14ac:dyDescent="0.25">
      <c r="A4091" s="335">
        <v>4006</v>
      </c>
      <c r="B4091" s="336" t="s">
        <v>3603</v>
      </c>
      <c r="C4091" s="346">
        <v>5758</v>
      </c>
      <c r="D4091" s="346" t="s">
        <v>3603</v>
      </c>
      <c r="E4091" s="346" t="s">
        <v>10223</v>
      </c>
      <c r="F4091" s="346" t="s">
        <v>10228</v>
      </c>
      <c r="G4091" s="346" t="s">
        <v>10229</v>
      </c>
      <c r="H4091" s="346" t="s">
        <v>10245</v>
      </c>
      <c r="I4091" s="346" t="s">
        <v>10318</v>
      </c>
      <c r="J4091" s="346" t="s">
        <v>15269</v>
      </c>
      <c r="K4091" s="346" t="s">
        <v>12473</v>
      </c>
      <c r="L4091" s="347" t="s">
        <v>12474</v>
      </c>
      <c r="M4091" s="346" t="s">
        <v>15034</v>
      </c>
      <c r="N4091" s="346" t="s">
        <v>8721</v>
      </c>
      <c r="O4091" s="346" t="s">
        <v>8721</v>
      </c>
      <c r="P4091" s="346" t="s">
        <v>8721</v>
      </c>
      <c r="Q4091" s="346" t="s">
        <v>8721</v>
      </c>
      <c r="R4091" s="346" t="s">
        <v>8721</v>
      </c>
      <c r="S4091" s="346" t="s">
        <v>15216</v>
      </c>
      <c r="T4091" s="346" t="s">
        <v>8721</v>
      </c>
      <c r="U4091" s="346" t="s">
        <v>8721</v>
      </c>
      <c r="V4091" s="346" t="s">
        <v>8721</v>
      </c>
      <c r="W4091" s="346" t="s">
        <v>15366</v>
      </c>
      <c r="X4091" s="346" t="s">
        <v>40</v>
      </c>
      <c r="Y4091" s="346" t="s">
        <v>8721</v>
      </c>
      <c r="Z4091" s="346" t="s">
        <v>12733</v>
      </c>
      <c r="AA4091" s="346" t="s">
        <v>12734</v>
      </c>
      <c r="AB4091" s="346" t="s">
        <v>13350</v>
      </c>
      <c r="AC4091" s="348">
        <v>208.35242538164664</v>
      </c>
      <c r="AD4091" s="358" t="s">
        <v>12478</v>
      </c>
      <c r="AE4091" s="348">
        <v>258.3161919657764</v>
      </c>
      <c r="AF4091" s="349">
        <v>0.23980410351647863</v>
      </c>
      <c r="AG4091" s="359">
        <v>565.01447084406857</v>
      </c>
      <c r="AH4091" s="359">
        <v>405.66687989936008</v>
      </c>
      <c r="AI4091" s="349">
        <v>0.94702259479958273</v>
      </c>
      <c r="AJ4091" s="349">
        <v>0.57042760971447648</v>
      </c>
      <c r="AK4091" s="350">
        <v>405.66687989936008</v>
      </c>
      <c r="AL4091" s="351">
        <v>0.94702259479958273</v>
      </c>
      <c r="AM4091" s="348" t="s">
        <v>12736</v>
      </c>
      <c r="AN4091" s="348" t="s">
        <v>12934</v>
      </c>
      <c r="AO4091" s="346" t="s">
        <v>12935</v>
      </c>
      <c r="AP4091" s="352">
        <v>44459</v>
      </c>
      <c r="AQ4091" s="346" t="s">
        <v>12921</v>
      </c>
      <c r="AR4091" s="346" t="s">
        <v>8721</v>
      </c>
      <c r="AS4091" s="346" t="s">
        <v>12921</v>
      </c>
      <c r="AT4091" s="346" t="s">
        <v>8721</v>
      </c>
      <c r="AU4091" s="346" t="s">
        <v>8721</v>
      </c>
      <c r="AV4091" s="346" t="s">
        <v>15039</v>
      </c>
      <c r="AW4091" s="327" t="s">
        <v>12484</v>
      </c>
      <c r="AX4091" s="346" t="s">
        <v>12741</v>
      </c>
      <c r="AY4091" s="380">
        <v>2</v>
      </c>
      <c r="AZ4091" s="311"/>
      <c r="BA4091" s="309" t="s">
        <v>13642</v>
      </c>
      <c r="BB4091" s="310" t="s">
        <v>8721</v>
      </c>
      <c r="BC4091" s="309" t="s">
        <v>8721</v>
      </c>
      <c r="BD4091" s="309">
        <v>2</v>
      </c>
      <c r="BE4091" s="307"/>
      <c r="BF4091" s="310" t="b">
        <v>0</v>
      </c>
    </row>
    <row r="4092" spans="1:58" s="311" customFormat="1" ht="15" customHeight="1" x14ac:dyDescent="0.25">
      <c r="A4092" s="345">
        <v>4007</v>
      </c>
      <c r="B4092" s="336" t="s">
        <v>4291</v>
      </c>
      <c r="C4092" s="337">
        <v>5759</v>
      </c>
      <c r="D4092" s="337" t="s">
        <v>4291</v>
      </c>
      <c r="E4092" s="337" t="s">
        <v>10223</v>
      </c>
      <c r="F4092" s="337" t="s">
        <v>10228</v>
      </c>
      <c r="G4092" s="337" t="s">
        <v>10229</v>
      </c>
      <c r="H4092" s="337" t="s">
        <v>10245</v>
      </c>
      <c r="I4092" s="337" t="s">
        <v>10319</v>
      </c>
      <c r="J4092" s="337" t="s">
        <v>15269</v>
      </c>
      <c r="K4092" s="337" t="s">
        <v>12473</v>
      </c>
      <c r="L4092" s="338" t="s">
        <v>12474</v>
      </c>
      <c r="M4092" s="337" t="s">
        <v>15034</v>
      </c>
      <c r="N4092" s="337" t="s">
        <v>8721</v>
      </c>
      <c r="O4092" s="337" t="s">
        <v>8721</v>
      </c>
      <c r="P4092" s="337" t="s">
        <v>8721</v>
      </c>
      <c r="Q4092" s="337" t="s">
        <v>8721</v>
      </c>
      <c r="R4092" s="337" t="s">
        <v>8721</v>
      </c>
      <c r="S4092" s="337" t="s">
        <v>15216</v>
      </c>
      <c r="T4092" s="337" t="s">
        <v>8721</v>
      </c>
      <c r="U4092" s="337" t="s">
        <v>8721</v>
      </c>
      <c r="V4092" s="337" t="s">
        <v>8721</v>
      </c>
      <c r="W4092" s="337" t="s">
        <v>15367</v>
      </c>
      <c r="X4092" s="337" t="s">
        <v>40</v>
      </c>
      <c r="Y4092" s="337" t="s">
        <v>8721</v>
      </c>
      <c r="Z4092" s="337" t="s">
        <v>12733</v>
      </c>
      <c r="AA4092" s="337" t="s">
        <v>12734</v>
      </c>
      <c r="AB4092" s="337" t="s">
        <v>13350</v>
      </c>
      <c r="AC4092" s="339">
        <v>210.65890979546552</v>
      </c>
      <c r="AD4092" s="358" t="s">
        <v>12478</v>
      </c>
      <c r="AE4092" s="339">
        <v>261.17578080672581</v>
      </c>
      <c r="AF4092" s="340">
        <v>0.23980410351647841</v>
      </c>
      <c r="AG4092" s="366">
        <v>566.42349211840485</v>
      </c>
      <c r="AH4092" s="366">
        <v>406.67852348296231</v>
      </c>
      <c r="AI4092" s="340">
        <v>0.93050711160433508</v>
      </c>
      <c r="AJ4092" s="340">
        <v>0.55710656718170526</v>
      </c>
      <c r="AK4092" s="341">
        <v>406.67852348296231</v>
      </c>
      <c r="AL4092" s="342">
        <v>0.93050711160433508</v>
      </c>
      <c r="AM4092" s="339" t="s">
        <v>12736</v>
      </c>
      <c r="AN4092" s="339" t="s">
        <v>12934</v>
      </c>
      <c r="AO4092" s="337" t="s">
        <v>12935</v>
      </c>
      <c r="AP4092" s="343">
        <v>44459</v>
      </c>
      <c r="AQ4092" s="335" t="s">
        <v>12921</v>
      </c>
      <c r="AR4092" s="335" t="s">
        <v>8721</v>
      </c>
      <c r="AS4092" s="335" t="s">
        <v>12921</v>
      </c>
      <c r="AT4092" s="335" t="s">
        <v>8721</v>
      </c>
      <c r="AU4092" s="335" t="s">
        <v>8721</v>
      </c>
      <c r="AV4092" s="335" t="s">
        <v>15039</v>
      </c>
      <c r="AW4092" s="327" t="s">
        <v>12484</v>
      </c>
      <c r="AX4092" s="335" t="s">
        <v>12741</v>
      </c>
      <c r="AY4092" s="390">
        <v>2</v>
      </c>
      <c r="AZ4092" s="309"/>
      <c r="BA4092" s="311" t="s">
        <v>13642</v>
      </c>
      <c r="BB4092" s="310" t="s">
        <v>8721</v>
      </c>
      <c r="BC4092" s="311" t="s">
        <v>8721</v>
      </c>
      <c r="BD4092" s="311">
        <v>2</v>
      </c>
      <c r="BE4092" s="307"/>
      <c r="BF4092" s="310" t="b">
        <v>0</v>
      </c>
    </row>
    <row r="4093" spans="1:58" s="309" customFormat="1" ht="15" customHeight="1" x14ac:dyDescent="0.25">
      <c r="A4093" s="335">
        <v>4008</v>
      </c>
      <c r="B4093" s="336" t="s">
        <v>4292</v>
      </c>
      <c r="C4093" s="337">
        <v>5760</v>
      </c>
      <c r="D4093" s="337" t="s">
        <v>4292</v>
      </c>
      <c r="E4093" s="337" t="s">
        <v>10223</v>
      </c>
      <c r="F4093" s="337" t="s">
        <v>10228</v>
      </c>
      <c r="G4093" s="337" t="s">
        <v>10229</v>
      </c>
      <c r="H4093" s="337" t="s">
        <v>10245</v>
      </c>
      <c r="I4093" s="337" t="s">
        <v>10320</v>
      </c>
      <c r="J4093" s="337" t="s">
        <v>15269</v>
      </c>
      <c r="K4093" s="337" t="s">
        <v>12473</v>
      </c>
      <c r="L4093" s="338" t="s">
        <v>12474</v>
      </c>
      <c r="M4093" s="337" t="s">
        <v>15034</v>
      </c>
      <c r="N4093" s="337" t="s">
        <v>8721</v>
      </c>
      <c r="O4093" s="337" t="s">
        <v>8721</v>
      </c>
      <c r="P4093" s="337" t="s">
        <v>8721</v>
      </c>
      <c r="Q4093" s="337" t="s">
        <v>8721</v>
      </c>
      <c r="R4093" s="337" t="s">
        <v>8721</v>
      </c>
      <c r="S4093" s="337" t="s">
        <v>15216</v>
      </c>
      <c r="T4093" s="337" t="s">
        <v>8721</v>
      </c>
      <c r="U4093" s="337" t="s">
        <v>8721</v>
      </c>
      <c r="V4093" s="337" t="s">
        <v>8721</v>
      </c>
      <c r="W4093" s="337" t="s">
        <v>15368</v>
      </c>
      <c r="X4093" s="337" t="s">
        <v>40</v>
      </c>
      <c r="Y4093" s="337" t="s">
        <v>8721</v>
      </c>
      <c r="Z4093" s="337" t="s">
        <v>12733</v>
      </c>
      <c r="AA4093" s="337" t="s">
        <v>12734</v>
      </c>
      <c r="AB4093" s="337" t="s">
        <v>13350</v>
      </c>
      <c r="AC4093" s="339">
        <v>212.1965660713449</v>
      </c>
      <c r="AD4093" s="358" t="s">
        <v>12478</v>
      </c>
      <c r="AE4093" s="339">
        <v>263.08217336735896</v>
      </c>
      <c r="AF4093" s="340">
        <v>0.23980410351647841</v>
      </c>
      <c r="AG4093" s="366">
        <v>567.83251339274102</v>
      </c>
      <c r="AH4093" s="366">
        <v>407.69016706656447</v>
      </c>
      <c r="AI4093" s="340">
        <v>0.9212854129293051</v>
      </c>
      <c r="AJ4093" s="340">
        <v>0.54966853834402474</v>
      </c>
      <c r="AK4093" s="341">
        <v>407.69016706656447</v>
      </c>
      <c r="AL4093" s="342">
        <v>0.9212854129293051</v>
      </c>
      <c r="AM4093" s="339" t="s">
        <v>12736</v>
      </c>
      <c r="AN4093" s="339" t="s">
        <v>12934</v>
      </c>
      <c r="AO4093" s="337" t="s">
        <v>12935</v>
      </c>
      <c r="AP4093" s="343">
        <v>44459</v>
      </c>
      <c r="AQ4093" s="335" t="s">
        <v>12921</v>
      </c>
      <c r="AR4093" s="335" t="s">
        <v>8721</v>
      </c>
      <c r="AS4093" s="335" t="s">
        <v>12921</v>
      </c>
      <c r="AT4093" s="335" t="s">
        <v>8721</v>
      </c>
      <c r="AU4093" s="335" t="s">
        <v>8721</v>
      </c>
      <c r="AV4093" s="335" t="s">
        <v>15039</v>
      </c>
      <c r="AW4093" s="327" t="s">
        <v>12484</v>
      </c>
      <c r="AX4093" s="335" t="s">
        <v>12741</v>
      </c>
      <c r="AY4093" s="390">
        <v>2</v>
      </c>
      <c r="BA4093" s="309" t="s">
        <v>13642</v>
      </c>
      <c r="BB4093" s="310" t="s">
        <v>8721</v>
      </c>
      <c r="BC4093" s="309" t="s">
        <v>8721</v>
      </c>
      <c r="BD4093" s="309">
        <v>2</v>
      </c>
      <c r="BE4093" s="307"/>
      <c r="BF4093" s="310" t="b">
        <v>0</v>
      </c>
    </row>
    <row r="4094" spans="1:58" s="311" customFormat="1" ht="15" customHeight="1" x14ac:dyDescent="0.25">
      <c r="A4094" s="345">
        <v>4009</v>
      </c>
      <c r="B4094" s="336" t="s">
        <v>4293</v>
      </c>
      <c r="C4094" s="346">
        <v>5761</v>
      </c>
      <c r="D4094" s="346" t="s">
        <v>4293</v>
      </c>
      <c r="E4094" s="346" t="s">
        <v>10223</v>
      </c>
      <c r="F4094" s="346" t="s">
        <v>10228</v>
      </c>
      <c r="G4094" s="346" t="s">
        <v>10229</v>
      </c>
      <c r="H4094" s="346" t="s">
        <v>10245</v>
      </c>
      <c r="I4094" s="346" t="s">
        <v>10321</v>
      </c>
      <c r="J4094" s="346" t="s">
        <v>15269</v>
      </c>
      <c r="K4094" s="346" t="s">
        <v>12473</v>
      </c>
      <c r="L4094" s="347" t="s">
        <v>12474</v>
      </c>
      <c r="M4094" s="346" t="s">
        <v>15034</v>
      </c>
      <c r="N4094" s="346" t="s">
        <v>8721</v>
      </c>
      <c r="O4094" s="346" t="s">
        <v>8721</v>
      </c>
      <c r="P4094" s="346" t="s">
        <v>8721</v>
      </c>
      <c r="Q4094" s="346" t="s">
        <v>8721</v>
      </c>
      <c r="R4094" s="346" t="s">
        <v>8721</v>
      </c>
      <c r="S4094" s="346" t="s">
        <v>15216</v>
      </c>
      <c r="T4094" s="346" t="s">
        <v>8721</v>
      </c>
      <c r="U4094" s="346" t="s">
        <v>8721</v>
      </c>
      <c r="V4094" s="346" t="s">
        <v>8721</v>
      </c>
      <c r="W4094" s="346" t="s">
        <v>15369</v>
      </c>
      <c r="X4094" s="346" t="s">
        <v>40</v>
      </c>
      <c r="Y4094" s="346" t="s">
        <v>8721</v>
      </c>
      <c r="Z4094" s="346" t="s">
        <v>12733</v>
      </c>
      <c r="AA4094" s="346" t="s">
        <v>12734</v>
      </c>
      <c r="AB4094" s="346" t="s">
        <v>13350</v>
      </c>
      <c r="AC4094" s="348">
        <v>214.50305048516384</v>
      </c>
      <c r="AD4094" s="358" t="s">
        <v>12478</v>
      </c>
      <c r="AE4094" s="348">
        <v>265.94176220830849</v>
      </c>
      <c r="AF4094" s="349">
        <v>0.23980410351647863</v>
      </c>
      <c r="AG4094" s="359">
        <v>569.24153466707719</v>
      </c>
      <c r="AH4094" s="359">
        <v>408.70181065016664</v>
      </c>
      <c r="AI4094" s="349">
        <v>0.9053426500264834</v>
      </c>
      <c r="AJ4094" s="349">
        <v>0.5368094399932426</v>
      </c>
      <c r="AK4094" s="350">
        <v>408.70181065016664</v>
      </c>
      <c r="AL4094" s="351">
        <v>0.9053426500264834</v>
      </c>
      <c r="AM4094" s="348" t="s">
        <v>12736</v>
      </c>
      <c r="AN4094" s="348" t="s">
        <v>12934</v>
      </c>
      <c r="AO4094" s="346" t="s">
        <v>12935</v>
      </c>
      <c r="AP4094" s="352">
        <v>44459</v>
      </c>
      <c r="AQ4094" s="346" t="s">
        <v>12921</v>
      </c>
      <c r="AR4094" s="346" t="s">
        <v>8721</v>
      </c>
      <c r="AS4094" s="346" t="s">
        <v>12921</v>
      </c>
      <c r="AT4094" s="346" t="s">
        <v>8721</v>
      </c>
      <c r="AU4094" s="346" t="s">
        <v>8721</v>
      </c>
      <c r="AV4094" s="346" t="s">
        <v>15039</v>
      </c>
      <c r="AW4094" s="327" t="s">
        <v>12484</v>
      </c>
      <c r="AX4094" s="346" t="s">
        <v>12741</v>
      </c>
      <c r="AY4094" s="380">
        <v>2</v>
      </c>
      <c r="AZ4094" s="309"/>
      <c r="BA4094" s="311" t="s">
        <v>13642</v>
      </c>
      <c r="BB4094" s="310" t="s">
        <v>8721</v>
      </c>
      <c r="BC4094" s="311" t="s">
        <v>8721</v>
      </c>
      <c r="BD4094" s="311">
        <v>2</v>
      </c>
      <c r="BE4094" s="307"/>
      <c r="BF4094" s="310" t="b">
        <v>0</v>
      </c>
    </row>
    <row r="4095" spans="1:58" s="309" customFormat="1" ht="15" customHeight="1" x14ac:dyDescent="0.25">
      <c r="A4095" s="335">
        <v>4010</v>
      </c>
      <c r="B4095" s="336" t="s">
        <v>4294</v>
      </c>
      <c r="C4095" s="337">
        <v>5762</v>
      </c>
      <c r="D4095" s="337" t="s">
        <v>4294</v>
      </c>
      <c r="E4095" s="337" t="s">
        <v>10223</v>
      </c>
      <c r="F4095" s="337" t="s">
        <v>10228</v>
      </c>
      <c r="G4095" s="337" t="s">
        <v>10229</v>
      </c>
      <c r="H4095" s="337" t="s">
        <v>10245</v>
      </c>
      <c r="I4095" s="337" t="s">
        <v>10322</v>
      </c>
      <c r="J4095" s="337" t="s">
        <v>15269</v>
      </c>
      <c r="K4095" s="337" t="s">
        <v>12473</v>
      </c>
      <c r="L4095" s="338" t="s">
        <v>12474</v>
      </c>
      <c r="M4095" s="337" t="s">
        <v>15034</v>
      </c>
      <c r="N4095" s="337" t="s">
        <v>8721</v>
      </c>
      <c r="O4095" s="337" t="s">
        <v>8721</v>
      </c>
      <c r="P4095" s="337" t="s">
        <v>8721</v>
      </c>
      <c r="Q4095" s="337" t="s">
        <v>8721</v>
      </c>
      <c r="R4095" s="337" t="s">
        <v>8721</v>
      </c>
      <c r="S4095" s="337" t="s">
        <v>15216</v>
      </c>
      <c r="T4095" s="337" t="s">
        <v>8721</v>
      </c>
      <c r="U4095" s="337" t="s">
        <v>8721</v>
      </c>
      <c r="V4095" s="337" t="s">
        <v>8721</v>
      </c>
      <c r="W4095" s="337" t="s">
        <v>15370</v>
      </c>
      <c r="X4095" s="337" t="s">
        <v>40</v>
      </c>
      <c r="Y4095" s="337" t="s">
        <v>8721</v>
      </c>
      <c r="Z4095" s="337" t="s">
        <v>12733</v>
      </c>
      <c r="AA4095" s="337" t="s">
        <v>12734</v>
      </c>
      <c r="AB4095" s="337" t="s">
        <v>13350</v>
      </c>
      <c r="AC4095" s="339">
        <v>216.80953489898283</v>
      </c>
      <c r="AD4095" s="358" t="s">
        <v>12478</v>
      </c>
      <c r="AE4095" s="339">
        <v>268.80135104925807</v>
      </c>
      <c r="AF4095" s="340">
        <v>0.23980410351647863</v>
      </c>
      <c r="AG4095" s="366">
        <v>570.65055594141347</v>
      </c>
      <c r="AH4095" s="366">
        <v>409.71345423376886</v>
      </c>
      <c r="AI4095" s="340">
        <v>0.88973909484499814</v>
      </c>
      <c r="AJ4095" s="340">
        <v>0.5242239394797108</v>
      </c>
      <c r="AK4095" s="341">
        <v>409.71345423376886</v>
      </c>
      <c r="AL4095" s="342">
        <v>0.88973909484499814</v>
      </c>
      <c r="AM4095" s="339" t="s">
        <v>12736</v>
      </c>
      <c r="AN4095" s="339" t="s">
        <v>12934</v>
      </c>
      <c r="AO4095" s="337" t="s">
        <v>12935</v>
      </c>
      <c r="AP4095" s="343">
        <v>44459</v>
      </c>
      <c r="AQ4095" s="335" t="s">
        <v>12921</v>
      </c>
      <c r="AR4095" s="335" t="s">
        <v>8721</v>
      </c>
      <c r="AS4095" s="335" t="s">
        <v>12921</v>
      </c>
      <c r="AT4095" s="335" t="s">
        <v>8721</v>
      </c>
      <c r="AU4095" s="335" t="s">
        <v>8721</v>
      </c>
      <c r="AV4095" s="335" t="s">
        <v>15371</v>
      </c>
      <c r="AW4095" s="327" t="s">
        <v>12484</v>
      </c>
      <c r="AX4095" s="335" t="s">
        <v>12741</v>
      </c>
      <c r="AY4095" s="390">
        <v>2</v>
      </c>
      <c r="AZ4095" s="311"/>
      <c r="BA4095" s="309" t="s">
        <v>13642</v>
      </c>
      <c r="BB4095" s="310" t="s">
        <v>8721</v>
      </c>
      <c r="BC4095" s="309" t="s">
        <v>8721</v>
      </c>
      <c r="BD4095" s="309">
        <v>2</v>
      </c>
      <c r="BE4095" s="307"/>
      <c r="BF4095" s="310" t="b">
        <v>0</v>
      </c>
    </row>
    <row r="4096" spans="1:58" s="311" customFormat="1" ht="15" customHeight="1" x14ac:dyDescent="0.25">
      <c r="A4096" s="345">
        <v>4011</v>
      </c>
      <c r="B4096" s="336" t="s">
        <v>3604</v>
      </c>
      <c r="C4096" s="346">
        <v>5763</v>
      </c>
      <c r="D4096" s="346" t="s">
        <v>3604</v>
      </c>
      <c r="E4096" s="346" t="s">
        <v>10223</v>
      </c>
      <c r="F4096" s="346" t="s">
        <v>10228</v>
      </c>
      <c r="G4096" s="346" t="s">
        <v>10229</v>
      </c>
      <c r="H4096" s="346" t="s">
        <v>10245</v>
      </c>
      <c r="I4096" s="346" t="s">
        <v>10323</v>
      </c>
      <c r="J4096" s="346" t="s">
        <v>15269</v>
      </c>
      <c r="K4096" s="346" t="s">
        <v>12473</v>
      </c>
      <c r="L4096" s="347" t="s">
        <v>12474</v>
      </c>
      <c r="M4096" s="346" t="s">
        <v>15034</v>
      </c>
      <c r="N4096" s="346" t="s">
        <v>8721</v>
      </c>
      <c r="O4096" s="346" t="s">
        <v>8721</v>
      </c>
      <c r="P4096" s="346" t="s">
        <v>8721</v>
      </c>
      <c r="Q4096" s="346" t="s">
        <v>8721</v>
      </c>
      <c r="R4096" s="346" t="s">
        <v>8721</v>
      </c>
      <c r="S4096" s="346" t="s">
        <v>15216</v>
      </c>
      <c r="T4096" s="346" t="s">
        <v>8721</v>
      </c>
      <c r="U4096" s="346" t="s">
        <v>8721</v>
      </c>
      <c r="V4096" s="346" t="s">
        <v>8721</v>
      </c>
      <c r="W4096" s="346" t="s">
        <v>15372</v>
      </c>
      <c r="X4096" s="346" t="s">
        <v>40</v>
      </c>
      <c r="Y4096" s="346" t="s">
        <v>8721</v>
      </c>
      <c r="Z4096" s="346" t="s">
        <v>12733</v>
      </c>
      <c r="AA4096" s="346" t="s">
        <v>12734</v>
      </c>
      <c r="AB4096" s="346" t="s">
        <v>13350</v>
      </c>
      <c r="AC4096" s="348">
        <v>229.11078510601732</v>
      </c>
      <c r="AD4096" s="358" t="s">
        <v>12478</v>
      </c>
      <c r="AE4096" s="348">
        <v>284.05249153432231</v>
      </c>
      <c r="AF4096" s="349">
        <v>0.23980410351647841</v>
      </c>
      <c r="AG4096" s="359">
        <v>572.05957721574975</v>
      </c>
      <c r="AH4096" s="359">
        <v>410.72509781737114</v>
      </c>
      <c r="AI4096" s="349">
        <v>0.79269211454761823</v>
      </c>
      <c r="AJ4096" s="349">
        <v>0.44594787955853166</v>
      </c>
      <c r="AK4096" s="350">
        <v>410.72509781737114</v>
      </c>
      <c r="AL4096" s="351">
        <v>0.79269211454761823</v>
      </c>
      <c r="AM4096" s="348" t="s">
        <v>12736</v>
      </c>
      <c r="AN4096" s="348" t="s">
        <v>12934</v>
      </c>
      <c r="AO4096" s="346" t="s">
        <v>12935</v>
      </c>
      <c r="AP4096" s="352">
        <v>44459</v>
      </c>
      <c r="AQ4096" s="346" t="s">
        <v>12921</v>
      </c>
      <c r="AR4096" s="346" t="s">
        <v>8721</v>
      </c>
      <c r="AS4096" s="346" t="s">
        <v>12921</v>
      </c>
      <c r="AT4096" s="346" t="s">
        <v>8721</v>
      </c>
      <c r="AU4096" s="346" t="s">
        <v>8721</v>
      </c>
      <c r="AV4096" s="346" t="s">
        <v>15039</v>
      </c>
      <c r="AW4096" s="327" t="s">
        <v>12484</v>
      </c>
      <c r="AX4096" s="346" t="s">
        <v>12741</v>
      </c>
      <c r="AY4096" s="380">
        <v>2</v>
      </c>
      <c r="AZ4096" s="309"/>
      <c r="BA4096" s="311" t="s">
        <v>13642</v>
      </c>
      <c r="BB4096" s="310" t="s">
        <v>8721</v>
      </c>
      <c r="BC4096" s="311" t="s">
        <v>8721</v>
      </c>
      <c r="BD4096" s="311">
        <v>2</v>
      </c>
      <c r="BE4096" s="307"/>
      <c r="BF4096" s="310" t="b">
        <v>0</v>
      </c>
    </row>
    <row r="4097" spans="1:58" s="309" customFormat="1" ht="15" customHeight="1" x14ac:dyDescent="0.25">
      <c r="A4097" s="335">
        <v>4012</v>
      </c>
      <c r="B4097" s="336" t="s">
        <v>4295</v>
      </c>
      <c r="C4097" s="337">
        <v>5764</v>
      </c>
      <c r="D4097" s="337" t="s">
        <v>4295</v>
      </c>
      <c r="E4097" s="337" t="s">
        <v>10223</v>
      </c>
      <c r="F4097" s="337" t="s">
        <v>10228</v>
      </c>
      <c r="G4097" s="337" t="s">
        <v>10229</v>
      </c>
      <c r="H4097" s="337" t="s">
        <v>10245</v>
      </c>
      <c r="I4097" s="337" t="s">
        <v>10324</v>
      </c>
      <c r="J4097" s="337" t="s">
        <v>15269</v>
      </c>
      <c r="K4097" s="337" t="s">
        <v>12473</v>
      </c>
      <c r="L4097" s="338" t="s">
        <v>12474</v>
      </c>
      <c r="M4097" s="337" t="s">
        <v>15034</v>
      </c>
      <c r="N4097" s="337" t="s">
        <v>8721</v>
      </c>
      <c r="O4097" s="337" t="s">
        <v>8721</v>
      </c>
      <c r="P4097" s="337" t="s">
        <v>8721</v>
      </c>
      <c r="Q4097" s="337" t="s">
        <v>8721</v>
      </c>
      <c r="R4097" s="337" t="s">
        <v>8721</v>
      </c>
      <c r="S4097" s="337" t="s">
        <v>15216</v>
      </c>
      <c r="T4097" s="337" t="s">
        <v>8721</v>
      </c>
      <c r="U4097" s="337" t="s">
        <v>8721</v>
      </c>
      <c r="V4097" s="337" t="s">
        <v>8721</v>
      </c>
      <c r="W4097" s="337" t="s">
        <v>15373</v>
      </c>
      <c r="X4097" s="337" t="s">
        <v>40</v>
      </c>
      <c r="Y4097" s="337" t="s">
        <v>8721</v>
      </c>
      <c r="Z4097" s="337" t="s">
        <v>12733</v>
      </c>
      <c r="AA4097" s="337" t="s">
        <v>12734</v>
      </c>
      <c r="AB4097" s="337" t="s">
        <v>13350</v>
      </c>
      <c r="AC4097" s="339">
        <v>231.41726951983625</v>
      </c>
      <c r="AD4097" s="358" t="s">
        <v>12478</v>
      </c>
      <c r="AE4097" s="339">
        <v>286.91208037527184</v>
      </c>
      <c r="AF4097" s="340">
        <v>0.23980410351647841</v>
      </c>
      <c r="AG4097" s="366">
        <v>573.46859849008592</v>
      </c>
      <c r="AH4097" s="366">
        <v>411.7367414009733</v>
      </c>
      <c r="AI4097" s="340">
        <v>0.7791962641996375</v>
      </c>
      <c r="AJ4097" s="340">
        <v>0.43506240958008724</v>
      </c>
      <c r="AK4097" s="341">
        <v>411.7367414009733</v>
      </c>
      <c r="AL4097" s="342">
        <v>0.7791962641996375</v>
      </c>
      <c r="AM4097" s="339" t="s">
        <v>12736</v>
      </c>
      <c r="AN4097" s="339" t="s">
        <v>12934</v>
      </c>
      <c r="AO4097" s="337" t="s">
        <v>12935</v>
      </c>
      <c r="AP4097" s="343">
        <v>44459</v>
      </c>
      <c r="AQ4097" s="335" t="s">
        <v>12921</v>
      </c>
      <c r="AR4097" s="335" t="s">
        <v>8721</v>
      </c>
      <c r="AS4097" s="335" t="s">
        <v>12921</v>
      </c>
      <c r="AT4097" s="335" t="s">
        <v>8721</v>
      </c>
      <c r="AU4097" s="335" t="s">
        <v>8721</v>
      </c>
      <c r="AV4097" s="335" t="s">
        <v>13332</v>
      </c>
      <c r="AW4097" s="327" t="s">
        <v>12484</v>
      </c>
      <c r="AX4097" s="335" t="s">
        <v>12741</v>
      </c>
      <c r="AY4097" s="390">
        <v>2</v>
      </c>
      <c r="AZ4097" s="311"/>
      <c r="BA4097" s="309" t="s">
        <v>13642</v>
      </c>
      <c r="BB4097" s="310" t="s">
        <v>8721</v>
      </c>
      <c r="BC4097" s="309" t="s">
        <v>8721</v>
      </c>
      <c r="BD4097" s="309">
        <v>2</v>
      </c>
      <c r="BE4097" s="307"/>
      <c r="BF4097" s="310" t="b">
        <v>0</v>
      </c>
    </row>
    <row r="4098" spans="1:58" s="311" customFormat="1" ht="15" customHeight="1" x14ac:dyDescent="0.25">
      <c r="A4098" s="345">
        <v>4013</v>
      </c>
      <c r="B4098" s="336" t="s">
        <v>4296</v>
      </c>
      <c r="C4098" s="346">
        <v>5765</v>
      </c>
      <c r="D4098" s="346" t="s">
        <v>4296</v>
      </c>
      <c r="E4098" s="346" t="s">
        <v>10223</v>
      </c>
      <c r="F4098" s="346" t="s">
        <v>10228</v>
      </c>
      <c r="G4098" s="346" t="s">
        <v>10229</v>
      </c>
      <c r="H4098" s="346" t="s">
        <v>10245</v>
      </c>
      <c r="I4098" s="346" t="s">
        <v>10325</v>
      </c>
      <c r="J4098" s="346" t="s">
        <v>15269</v>
      </c>
      <c r="K4098" s="346" t="s">
        <v>12473</v>
      </c>
      <c r="L4098" s="347" t="s">
        <v>12474</v>
      </c>
      <c r="M4098" s="346" t="s">
        <v>15034</v>
      </c>
      <c r="N4098" s="346" t="s">
        <v>8721</v>
      </c>
      <c r="O4098" s="346" t="s">
        <v>8721</v>
      </c>
      <c r="P4098" s="346" t="s">
        <v>8721</v>
      </c>
      <c r="Q4098" s="346" t="s">
        <v>8721</v>
      </c>
      <c r="R4098" s="346" t="s">
        <v>8721</v>
      </c>
      <c r="S4098" s="346" t="s">
        <v>15216</v>
      </c>
      <c r="T4098" s="346" t="s">
        <v>8721</v>
      </c>
      <c r="U4098" s="346" t="s">
        <v>8721</v>
      </c>
      <c r="V4098" s="346" t="s">
        <v>8721</v>
      </c>
      <c r="W4098" s="346" t="s">
        <v>15374</v>
      </c>
      <c r="X4098" s="346" t="s">
        <v>40</v>
      </c>
      <c r="Y4098" s="346" t="s">
        <v>8721</v>
      </c>
      <c r="Z4098" s="346" t="s">
        <v>12733</v>
      </c>
      <c r="AA4098" s="346" t="s">
        <v>12734</v>
      </c>
      <c r="AB4098" s="346" t="s">
        <v>13350</v>
      </c>
      <c r="AC4098" s="348">
        <v>234.49258207159488</v>
      </c>
      <c r="AD4098" s="358" t="s">
        <v>12478</v>
      </c>
      <c r="AE4098" s="348">
        <v>290.72486549653792</v>
      </c>
      <c r="AF4098" s="349">
        <v>0.23980410351647841</v>
      </c>
      <c r="AG4098" s="359">
        <v>574.87761976442209</v>
      </c>
      <c r="AH4098" s="359">
        <v>412.74838498457547</v>
      </c>
      <c r="AI4098" s="349">
        <v>0.76017672430489003</v>
      </c>
      <c r="AJ4098" s="349">
        <v>0.41972164740580364</v>
      </c>
      <c r="AK4098" s="350">
        <v>412.74838498457547</v>
      </c>
      <c r="AL4098" s="351">
        <v>0.76017672430489003</v>
      </c>
      <c r="AM4098" s="348" t="s">
        <v>12736</v>
      </c>
      <c r="AN4098" s="348" t="s">
        <v>12934</v>
      </c>
      <c r="AO4098" s="346" t="s">
        <v>12935</v>
      </c>
      <c r="AP4098" s="352">
        <v>44459</v>
      </c>
      <c r="AQ4098" s="346" t="s">
        <v>12921</v>
      </c>
      <c r="AR4098" s="346" t="s">
        <v>8721</v>
      </c>
      <c r="AS4098" s="346" t="s">
        <v>12921</v>
      </c>
      <c r="AT4098" s="346" t="s">
        <v>8721</v>
      </c>
      <c r="AU4098" s="346" t="s">
        <v>8721</v>
      </c>
      <c r="AV4098" s="346" t="s">
        <v>15039</v>
      </c>
      <c r="AW4098" s="327" t="s">
        <v>12484</v>
      </c>
      <c r="AX4098" s="346" t="s">
        <v>12741</v>
      </c>
      <c r="AY4098" s="380">
        <v>2</v>
      </c>
      <c r="BA4098" s="311" t="s">
        <v>13642</v>
      </c>
      <c r="BB4098" s="310" t="s">
        <v>8721</v>
      </c>
      <c r="BC4098" s="311" t="s">
        <v>8721</v>
      </c>
      <c r="BD4098" s="311">
        <v>2</v>
      </c>
      <c r="BE4098" s="307"/>
      <c r="BF4098" s="310" t="b">
        <v>0</v>
      </c>
    </row>
    <row r="4099" spans="1:58" s="309" customFormat="1" ht="15" customHeight="1" x14ac:dyDescent="0.25">
      <c r="A4099" s="335">
        <v>4014</v>
      </c>
      <c r="B4099" s="336" t="s">
        <v>4297</v>
      </c>
      <c r="C4099" s="337">
        <v>5766</v>
      </c>
      <c r="D4099" s="337" t="s">
        <v>4297</v>
      </c>
      <c r="E4099" s="337" t="s">
        <v>10223</v>
      </c>
      <c r="F4099" s="337" t="s">
        <v>10228</v>
      </c>
      <c r="G4099" s="337" t="s">
        <v>10229</v>
      </c>
      <c r="H4099" s="337" t="s">
        <v>10245</v>
      </c>
      <c r="I4099" s="337" t="s">
        <v>10326</v>
      </c>
      <c r="J4099" s="337" t="s">
        <v>15269</v>
      </c>
      <c r="K4099" s="337" t="s">
        <v>12473</v>
      </c>
      <c r="L4099" s="338" t="s">
        <v>12474</v>
      </c>
      <c r="M4099" s="337" t="s">
        <v>15034</v>
      </c>
      <c r="N4099" s="337" t="s">
        <v>8721</v>
      </c>
      <c r="O4099" s="337" t="s">
        <v>8721</v>
      </c>
      <c r="P4099" s="337" t="s">
        <v>8721</v>
      </c>
      <c r="Q4099" s="337" t="s">
        <v>8721</v>
      </c>
      <c r="R4099" s="337" t="s">
        <v>8721</v>
      </c>
      <c r="S4099" s="337" t="s">
        <v>15216</v>
      </c>
      <c r="T4099" s="337" t="s">
        <v>8721</v>
      </c>
      <c r="U4099" s="337" t="s">
        <v>8721</v>
      </c>
      <c r="V4099" s="337" t="s">
        <v>8721</v>
      </c>
      <c r="W4099" s="337" t="s">
        <v>15375</v>
      </c>
      <c r="X4099" s="337" t="s">
        <v>40</v>
      </c>
      <c r="Y4099" s="337" t="s">
        <v>8721</v>
      </c>
      <c r="Z4099" s="337" t="s">
        <v>12733</v>
      </c>
      <c r="AA4099" s="337" t="s">
        <v>12734</v>
      </c>
      <c r="AB4099" s="337" t="s">
        <v>13350</v>
      </c>
      <c r="AC4099" s="339">
        <v>236.79906648541385</v>
      </c>
      <c r="AD4099" s="358" t="s">
        <v>12478</v>
      </c>
      <c r="AE4099" s="339">
        <v>293.5844543374875</v>
      </c>
      <c r="AF4099" s="340">
        <v>0.23980410351647841</v>
      </c>
      <c r="AG4099" s="366">
        <v>576.28664103875826</v>
      </c>
      <c r="AH4099" s="366">
        <v>413.76002856817763</v>
      </c>
      <c r="AI4099" s="340">
        <v>0.74730430617497423</v>
      </c>
      <c r="AJ4099" s="340">
        <v>0.40933902478549955</v>
      </c>
      <c r="AK4099" s="341">
        <v>413.76002856817763</v>
      </c>
      <c r="AL4099" s="342">
        <v>0.74730430617497423</v>
      </c>
      <c r="AM4099" s="339" t="s">
        <v>12736</v>
      </c>
      <c r="AN4099" s="339" t="s">
        <v>12934</v>
      </c>
      <c r="AO4099" s="337" t="s">
        <v>12935</v>
      </c>
      <c r="AP4099" s="343">
        <v>44459</v>
      </c>
      <c r="AQ4099" s="335" t="s">
        <v>12921</v>
      </c>
      <c r="AR4099" s="335" t="s">
        <v>8721</v>
      </c>
      <c r="AS4099" s="335" t="s">
        <v>12921</v>
      </c>
      <c r="AT4099" s="335" t="s">
        <v>8721</v>
      </c>
      <c r="AU4099" s="335" t="s">
        <v>8721</v>
      </c>
      <c r="AV4099" s="335" t="s">
        <v>15039</v>
      </c>
      <c r="AW4099" s="327" t="s">
        <v>12484</v>
      </c>
      <c r="AX4099" s="335" t="s">
        <v>12741</v>
      </c>
      <c r="AY4099" s="390">
        <v>2</v>
      </c>
      <c r="BA4099" s="309" t="s">
        <v>13642</v>
      </c>
      <c r="BB4099" s="310" t="s">
        <v>8721</v>
      </c>
      <c r="BC4099" s="309" t="s">
        <v>8721</v>
      </c>
      <c r="BD4099" s="309">
        <v>2</v>
      </c>
      <c r="BE4099" s="307"/>
      <c r="BF4099" s="310" t="b">
        <v>0</v>
      </c>
    </row>
    <row r="4100" spans="1:58" s="311" customFormat="1" ht="15" customHeight="1" x14ac:dyDescent="0.25">
      <c r="A4100" s="345">
        <v>4015</v>
      </c>
      <c r="B4100" s="336" t="s">
        <v>4298</v>
      </c>
      <c r="C4100" s="346">
        <v>5767</v>
      </c>
      <c r="D4100" s="346" t="s">
        <v>4298</v>
      </c>
      <c r="E4100" s="346" t="s">
        <v>10223</v>
      </c>
      <c r="F4100" s="346" t="s">
        <v>10228</v>
      </c>
      <c r="G4100" s="346" t="s">
        <v>10229</v>
      </c>
      <c r="H4100" s="346" t="s">
        <v>10245</v>
      </c>
      <c r="I4100" s="346" t="s">
        <v>10327</v>
      </c>
      <c r="J4100" s="346" t="s">
        <v>15269</v>
      </c>
      <c r="K4100" s="346" t="s">
        <v>12473</v>
      </c>
      <c r="L4100" s="347" t="s">
        <v>12474</v>
      </c>
      <c r="M4100" s="346" t="s">
        <v>15034</v>
      </c>
      <c r="N4100" s="346" t="s">
        <v>8721</v>
      </c>
      <c r="O4100" s="346" t="s">
        <v>8721</v>
      </c>
      <c r="P4100" s="346" t="s">
        <v>8721</v>
      </c>
      <c r="Q4100" s="346" t="s">
        <v>8721</v>
      </c>
      <c r="R4100" s="346" t="s">
        <v>8721</v>
      </c>
      <c r="S4100" s="346" t="s">
        <v>15216</v>
      </c>
      <c r="T4100" s="346" t="s">
        <v>8721</v>
      </c>
      <c r="U4100" s="346" t="s">
        <v>8721</v>
      </c>
      <c r="V4100" s="346" t="s">
        <v>8721</v>
      </c>
      <c r="W4100" s="346" t="s">
        <v>15376</v>
      </c>
      <c r="X4100" s="346" t="s">
        <v>40</v>
      </c>
      <c r="Y4100" s="346" t="s">
        <v>8721</v>
      </c>
      <c r="Z4100" s="346" t="s">
        <v>12733</v>
      </c>
      <c r="AA4100" s="346" t="s">
        <v>12734</v>
      </c>
      <c r="AB4100" s="346" t="s">
        <v>13350</v>
      </c>
      <c r="AC4100" s="348">
        <v>239.10555089923281</v>
      </c>
      <c r="AD4100" s="358" t="s">
        <v>12478</v>
      </c>
      <c r="AE4100" s="348">
        <v>296.44404317843703</v>
      </c>
      <c r="AF4100" s="349">
        <v>0.23980410351647841</v>
      </c>
      <c r="AG4100" s="359">
        <v>577.69566231309454</v>
      </c>
      <c r="AH4100" s="359">
        <v>414.77167215177991</v>
      </c>
      <c r="AI4100" s="349">
        <v>0.73468023051701858</v>
      </c>
      <c r="AJ4100" s="349">
        <v>0.39915670999709896</v>
      </c>
      <c r="AK4100" s="350">
        <v>414.77167215177991</v>
      </c>
      <c r="AL4100" s="351">
        <v>0.73468023051701858</v>
      </c>
      <c r="AM4100" s="348" t="s">
        <v>12736</v>
      </c>
      <c r="AN4100" s="348" t="s">
        <v>12934</v>
      </c>
      <c r="AO4100" s="346" t="s">
        <v>12935</v>
      </c>
      <c r="AP4100" s="352">
        <v>44459</v>
      </c>
      <c r="AQ4100" s="346" t="s">
        <v>12921</v>
      </c>
      <c r="AR4100" s="346" t="s">
        <v>8721</v>
      </c>
      <c r="AS4100" s="346" t="s">
        <v>12921</v>
      </c>
      <c r="AT4100" s="346" t="s">
        <v>8721</v>
      </c>
      <c r="AU4100" s="346" t="s">
        <v>8721</v>
      </c>
      <c r="AV4100" s="346" t="s">
        <v>15039</v>
      </c>
      <c r="AW4100" s="327" t="s">
        <v>12484</v>
      </c>
      <c r="AX4100" s="346" t="s">
        <v>12741</v>
      </c>
      <c r="AY4100" s="380">
        <v>2</v>
      </c>
      <c r="BA4100" s="311" t="s">
        <v>13642</v>
      </c>
      <c r="BB4100" s="310" t="s">
        <v>8721</v>
      </c>
      <c r="BC4100" s="311" t="s">
        <v>8721</v>
      </c>
      <c r="BD4100" s="311">
        <v>2</v>
      </c>
      <c r="BE4100" s="307"/>
      <c r="BF4100" s="310" t="b">
        <v>0</v>
      </c>
    </row>
    <row r="4101" spans="1:58" s="309" customFormat="1" ht="15" customHeight="1" x14ac:dyDescent="0.25">
      <c r="A4101" s="335">
        <v>4016</v>
      </c>
      <c r="B4101" s="336" t="s">
        <v>4229</v>
      </c>
      <c r="C4101" s="337">
        <v>5288</v>
      </c>
      <c r="D4101" s="337" t="s">
        <v>4229</v>
      </c>
      <c r="E4101" s="337" t="s">
        <v>10223</v>
      </c>
      <c r="F4101" s="337" t="s">
        <v>10228</v>
      </c>
      <c r="G4101" s="337" t="s">
        <v>10229</v>
      </c>
      <c r="H4101" s="337" t="s">
        <v>10232</v>
      </c>
      <c r="I4101" s="337" t="s">
        <v>10322</v>
      </c>
      <c r="J4101" s="337" t="s">
        <v>15037</v>
      </c>
      <c r="K4101" s="337" t="s">
        <v>12473</v>
      </c>
      <c r="L4101" s="338" t="s">
        <v>12474</v>
      </c>
      <c r="M4101" s="337" t="s">
        <v>15034</v>
      </c>
      <c r="N4101" s="337" t="s">
        <v>8721</v>
      </c>
      <c r="O4101" s="337" t="s">
        <v>8721</v>
      </c>
      <c r="P4101" s="337" t="s">
        <v>8721</v>
      </c>
      <c r="Q4101" s="337" t="s">
        <v>8721</v>
      </c>
      <c r="R4101" s="337" t="s">
        <v>8721</v>
      </c>
      <c r="S4101" s="337" t="s">
        <v>15038</v>
      </c>
      <c r="T4101" s="337" t="s">
        <v>8721</v>
      </c>
      <c r="U4101" s="337" t="s">
        <v>8721</v>
      </c>
      <c r="V4101" s="337" t="s">
        <v>8721</v>
      </c>
      <c r="W4101" s="337" t="s">
        <v>15377</v>
      </c>
      <c r="X4101" s="337" t="s">
        <v>40</v>
      </c>
      <c r="Y4101" s="337" t="s">
        <v>8721</v>
      </c>
      <c r="Z4101" s="337" t="s">
        <v>12733</v>
      </c>
      <c r="AA4101" s="337" t="s">
        <v>12734</v>
      </c>
      <c r="AB4101" s="337" t="s">
        <v>13350</v>
      </c>
      <c r="AC4101" s="339">
        <v>492.81883641931915</v>
      </c>
      <c r="AD4101" s="358" t="s">
        <v>12478</v>
      </c>
      <c r="AE4101" s="339">
        <v>610.99881568288799</v>
      </c>
      <c r="AF4101" s="340">
        <v>0.23980410351647841</v>
      </c>
      <c r="AG4101" s="366">
        <v>1130.6953137893142</v>
      </c>
      <c r="AH4101" s="366">
        <v>811.81219903361739</v>
      </c>
      <c r="AI4101" s="340">
        <v>0.64728321857990023</v>
      </c>
      <c r="AJ4101" s="340">
        <v>0.32866411226393066</v>
      </c>
      <c r="AK4101" s="341">
        <v>811.81219903361739</v>
      </c>
      <c r="AL4101" s="342">
        <v>0.64728321857990023</v>
      </c>
      <c r="AM4101" s="339" t="s">
        <v>12736</v>
      </c>
      <c r="AN4101" s="339" t="s">
        <v>12934</v>
      </c>
      <c r="AO4101" s="337" t="s">
        <v>12935</v>
      </c>
      <c r="AP4101" s="343">
        <v>44454</v>
      </c>
      <c r="AQ4101" s="335" t="s">
        <v>12921</v>
      </c>
      <c r="AR4101" s="335" t="s">
        <v>8721</v>
      </c>
      <c r="AS4101" s="335" t="s">
        <v>12921</v>
      </c>
      <c r="AT4101" s="335" t="s">
        <v>8721</v>
      </c>
      <c r="AU4101" s="335" t="s">
        <v>8721</v>
      </c>
      <c r="AV4101" s="335" t="s">
        <v>15371</v>
      </c>
      <c r="AW4101" s="327" t="s">
        <v>12484</v>
      </c>
      <c r="AX4101" s="335" t="s">
        <v>12741</v>
      </c>
      <c r="AY4101" s="390">
        <v>2</v>
      </c>
      <c r="BA4101" s="309" t="s">
        <v>13642</v>
      </c>
      <c r="BB4101" s="310" t="s">
        <v>8721</v>
      </c>
      <c r="BC4101" s="309" t="s">
        <v>8721</v>
      </c>
      <c r="BD4101" s="309">
        <v>2</v>
      </c>
      <c r="BE4101" s="307"/>
      <c r="BF4101" s="310" t="b">
        <v>1</v>
      </c>
    </row>
    <row r="4102" spans="1:58" s="311" customFormat="1" ht="15" customHeight="1" x14ac:dyDescent="0.25">
      <c r="A4102" s="345">
        <v>4017</v>
      </c>
      <c r="B4102" s="336" t="s">
        <v>4222</v>
      </c>
      <c r="C4102" s="337">
        <v>5289</v>
      </c>
      <c r="D4102" s="337" t="s">
        <v>4222</v>
      </c>
      <c r="E4102" s="337" t="s">
        <v>10223</v>
      </c>
      <c r="F4102" s="337" t="s">
        <v>10228</v>
      </c>
      <c r="G4102" s="337" t="s">
        <v>10229</v>
      </c>
      <c r="H4102" s="337" t="s">
        <v>10232</v>
      </c>
      <c r="I4102" s="337" t="s">
        <v>10313</v>
      </c>
      <c r="J4102" s="337" t="s">
        <v>15037</v>
      </c>
      <c r="K4102" s="337" t="s">
        <v>12473</v>
      </c>
      <c r="L4102" s="338" t="s">
        <v>12474</v>
      </c>
      <c r="M4102" s="337" t="s">
        <v>15034</v>
      </c>
      <c r="N4102" s="337" t="s">
        <v>8721</v>
      </c>
      <c r="O4102" s="337" t="s">
        <v>8721</v>
      </c>
      <c r="P4102" s="337" t="s">
        <v>8721</v>
      </c>
      <c r="Q4102" s="337" t="s">
        <v>8721</v>
      </c>
      <c r="R4102" s="337" t="s">
        <v>8721</v>
      </c>
      <c r="S4102" s="337" t="s">
        <v>15038</v>
      </c>
      <c r="T4102" s="337" t="s">
        <v>8721</v>
      </c>
      <c r="U4102" s="337" t="s">
        <v>8721</v>
      </c>
      <c r="V4102" s="337" t="s">
        <v>8721</v>
      </c>
      <c r="W4102" s="337" t="s">
        <v>15378</v>
      </c>
      <c r="X4102" s="337" t="s">
        <v>40</v>
      </c>
      <c r="Y4102" s="337" t="s">
        <v>8721</v>
      </c>
      <c r="Z4102" s="337" t="s">
        <v>12733</v>
      </c>
      <c r="AA4102" s="337" t="s">
        <v>12734</v>
      </c>
      <c r="AB4102" s="337" t="s">
        <v>13350</v>
      </c>
      <c r="AC4102" s="339">
        <v>346.74149021078455</v>
      </c>
      <c r="AD4102" s="358" t="s">
        <v>12478</v>
      </c>
      <c r="AE4102" s="366">
        <v>429.89152242274952</v>
      </c>
      <c r="AF4102" s="340">
        <v>0.23980410351647841</v>
      </c>
      <c r="AG4102" s="366">
        <v>952.41144277053547</v>
      </c>
      <c r="AH4102" s="366">
        <v>683.80864262111675</v>
      </c>
      <c r="AI4102" s="340">
        <v>0.9720992783569935</v>
      </c>
      <c r="AJ4102" s="340">
        <v>0.59065393699173385</v>
      </c>
      <c r="AK4102" s="341">
        <v>683.80864262111675</v>
      </c>
      <c r="AL4102" s="342">
        <v>0.9720992783569935</v>
      </c>
      <c r="AM4102" s="339" t="s">
        <v>12736</v>
      </c>
      <c r="AN4102" s="339" t="s">
        <v>12934</v>
      </c>
      <c r="AO4102" s="337" t="s">
        <v>12935</v>
      </c>
      <c r="AP4102" s="343">
        <v>44454</v>
      </c>
      <c r="AQ4102" s="335" t="s">
        <v>12921</v>
      </c>
      <c r="AR4102" s="335" t="s">
        <v>8721</v>
      </c>
      <c r="AS4102" s="335" t="s">
        <v>12921</v>
      </c>
      <c r="AT4102" s="335" t="s">
        <v>8721</v>
      </c>
      <c r="AU4102" s="335" t="s">
        <v>8721</v>
      </c>
      <c r="AV4102" s="335" t="s">
        <v>15039</v>
      </c>
      <c r="AW4102" s="327" t="s">
        <v>12484</v>
      </c>
      <c r="AX4102" s="335" t="s">
        <v>12741</v>
      </c>
      <c r="AY4102" s="390">
        <v>2</v>
      </c>
      <c r="BA4102" s="311" t="s">
        <v>13642</v>
      </c>
      <c r="BB4102" s="310" t="s">
        <v>8721</v>
      </c>
      <c r="BC4102" s="311" t="s">
        <v>8721</v>
      </c>
      <c r="BD4102" s="311">
        <v>2</v>
      </c>
      <c r="BE4102" s="307"/>
      <c r="BF4102" s="310" t="b">
        <v>1</v>
      </c>
    </row>
    <row r="4103" spans="1:58" s="309" customFormat="1" ht="15" customHeight="1" x14ac:dyDescent="0.25">
      <c r="A4103" s="335">
        <v>4018</v>
      </c>
      <c r="B4103" s="336" t="s">
        <v>4223</v>
      </c>
      <c r="C4103" s="346">
        <v>5290</v>
      </c>
      <c r="D4103" s="346" t="s">
        <v>4223</v>
      </c>
      <c r="E4103" s="346" t="s">
        <v>10223</v>
      </c>
      <c r="F4103" s="346" t="s">
        <v>10228</v>
      </c>
      <c r="G4103" s="346" t="s">
        <v>10229</v>
      </c>
      <c r="H4103" s="346" t="s">
        <v>10232</v>
      </c>
      <c r="I4103" s="346" t="s">
        <v>10314</v>
      </c>
      <c r="J4103" s="346" t="s">
        <v>15037</v>
      </c>
      <c r="K4103" s="346" t="s">
        <v>12473</v>
      </c>
      <c r="L4103" s="347" t="s">
        <v>12474</v>
      </c>
      <c r="M4103" s="346" t="s">
        <v>15034</v>
      </c>
      <c r="N4103" s="346" t="s">
        <v>8721</v>
      </c>
      <c r="O4103" s="346" t="s">
        <v>8721</v>
      </c>
      <c r="P4103" s="346" t="s">
        <v>8721</v>
      </c>
      <c r="Q4103" s="346" t="s">
        <v>8721</v>
      </c>
      <c r="R4103" s="346" t="s">
        <v>8721</v>
      </c>
      <c r="S4103" s="346" t="s">
        <v>15038</v>
      </c>
      <c r="T4103" s="346" t="s">
        <v>8721</v>
      </c>
      <c r="U4103" s="346" t="s">
        <v>8721</v>
      </c>
      <c r="V4103" s="346" t="s">
        <v>8721</v>
      </c>
      <c r="W4103" s="346" t="s">
        <v>15379</v>
      </c>
      <c r="X4103" s="346" t="s">
        <v>40</v>
      </c>
      <c r="Y4103" s="346" t="s">
        <v>8721</v>
      </c>
      <c r="Z4103" s="346" t="s">
        <v>12733</v>
      </c>
      <c r="AA4103" s="346" t="s">
        <v>12734</v>
      </c>
      <c r="AB4103" s="346" t="s">
        <v>13350</v>
      </c>
      <c r="AC4103" s="348">
        <v>359.04274041781906</v>
      </c>
      <c r="AD4103" s="358" t="s">
        <v>12478</v>
      </c>
      <c r="AE4103" s="348">
        <v>445.14266290781381</v>
      </c>
      <c r="AF4103" s="349">
        <v>0.23980410351647841</v>
      </c>
      <c r="AG4103" s="359">
        <v>972.22076177262193</v>
      </c>
      <c r="AH4103" s="359">
        <v>698.0312600002834</v>
      </c>
      <c r="AI4103" s="349">
        <v>0.94414531035492444</v>
      </c>
      <c r="AJ4103" s="349">
        <v>0.56810685239765757</v>
      </c>
      <c r="AK4103" s="350">
        <v>698.0312600002834</v>
      </c>
      <c r="AL4103" s="351">
        <v>0.94414531035492444</v>
      </c>
      <c r="AM4103" s="348" t="s">
        <v>12736</v>
      </c>
      <c r="AN4103" s="348" t="s">
        <v>12934</v>
      </c>
      <c r="AO4103" s="346" t="s">
        <v>12935</v>
      </c>
      <c r="AP4103" s="352">
        <v>44455</v>
      </c>
      <c r="AQ4103" s="346" t="s">
        <v>12921</v>
      </c>
      <c r="AR4103" s="346" t="s">
        <v>8721</v>
      </c>
      <c r="AS4103" s="346" t="s">
        <v>12921</v>
      </c>
      <c r="AT4103" s="346" t="s">
        <v>8721</v>
      </c>
      <c r="AU4103" s="346" t="s">
        <v>8721</v>
      </c>
      <c r="AV4103" s="346" t="s">
        <v>15039</v>
      </c>
      <c r="AW4103" s="327" t="s">
        <v>12484</v>
      </c>
      <c r="AX4103" s="346" t="s">
        <v>12741</v>
      </c>
      <c r="AY4103" s="380">
        <v>2</v>
      </c>
      <c r="BA4103" s="309" t="s">
        <v>13642</v>
      </c>
      <c r="BB4103" s="310" t="s">
        <v>8721</v>
      </c>
      <c r="BC4103" s="309" t="s">
        <v>8721</v>
      </c>
      <c r="BD4103" s="309">
        <v>2</v>
      </c>
      <c r="BE4103" s="307"/>
      <c r="BF4103" s="310" t="b">
        <v>1</v>
      </c>
    </row>
    <row r="4104" spans="1:58" s="311" customFormat="1" ht="15" customHeight="1" x14ac:dyDescent="0.25">
      <c r="A4104" s="345">
        <v>4019</v>
      </c>
      <c r="B4104" s="336" t="s">
        <v>3587</v>
      </c>
      <c r="C4104" s="337">
        <v>5291</v>
      </c>
      <c r="D4104" s="337" t="s">
        <v>3587</v>
      </c>
      <c r="E4104" s="337" t="s">
        <v>10223</v>
      </c>
      <c r="F4104" s="337" t="s">
        <v>10228</v>
      </c>
      <c r="G4104" s="337" t="s">
        <v>10229</v>
      </c>
      <c r="H4104" s="337" t="s">
        <v>10232</v>
      </c>
      <c r="I4104" s="337" t="s">
        <v>10315</v>
      </c>
      <c r="J4104" s="337" t="s">
        <v>15037</v>
      </c>
      <c r="K4104" s="337" t="s">
        <v>12473</v>
      </c>
      <c r="L4104" s="338" t="s">
        <v>12474</v>
      </c>
      <c r="M4104" s="337" t="s">
        <v>15034</v>
      </c>
      <c r="N4104" s="337" t="s">
        <v>8721</v>
      </c>
      <c r="O4104" s="337" t="s">
        <v>8721</v>
      </c>
      <c r="P4104" s="337" t="s">
        <v>8721</v>
      </c>
      <c r="Q4104" s="337" t="s">
        <v>8721</v>
      </c>
      <c r="R4104" s="337" t="s">
        <v>8721</v>
      </c>
      <c r="S4104" s="337" t="s">
        <v>15038</v>
      </c>
      <c r="T4104" s="337" t="s">
        <v>8721</v>
      </c>
      <c r="U4104" s="337" t="s">
        <v>8721</v>
      </c>
      <c r="V4104" s="337" t="s">
        <v>8721</v>
      </c>
      <c r="W4104" s="337" t="s">
        <v>15380</v>
      </c>
      <c r="X4104" s="337" t="s">
        <v>40</v>
      </c>
      <c r="Y4104" s="337" t="s">
        <v>8721</v>
      </c>
      <c r="Z4104" s="337" t="s">
        <v>12733</v>
      </c>
      <c r="AA4104" s="337" t="s">
        <v>12734</v>
      </c>
      <c r="AB4104" s="337" t="s">
        <v>13350</v>
      </c>
      <c r="AC4104" s="339">
        <v>375.95695945249145</v>
      </c>
      <c r="AD4104" s="358" t="s">
        <v>12478</v>
      </c>
      <c r="AE4104" s="339">
        <v>466.11298107477717</v>
      </c>
      <c r="AF4104" s="340">
        <v>0.23980410351647841</v>
      </c>
      <c r="AG4104" s="366">
        <v>992.03008077470861</v>
      </c>
      <c r="AH4104" s="366">
        <v>712.25387737945027</v>
      </c>
      <c r="AI4104" s="340">
        <v>0.89450909065950057</v>
      </c>
      <c r="AJ4104" s="340">
        <v>0.52807131811071661</v>
      </c>
      <c r="AK4104" s="341">
        <v>712.25387737945027</v>
      </c>
      <c r="AL4104" s="342">
        <v>0.89450909065950057</v>
      </c>
      <c r="AM4104" s="339" t="s">
        <v>12736</v>
      </c>
      <c r="AN4104" s="339" t="s">
        <v>12934</v>
      </c>
      <c r="AO4104" s="337" t="s">
        <v>12935</v>
      </c>
      <c r="AP4104" s="343">
        <v>44455</v>
      </c>
      <c r="AQ4104" s="335" t="s">
        <v>12921</v>
      </c>
      <c r="AR4104" s="335" t="s">
        <v>8721</v>
      </c>
      <c r="AS4104" s="335" t="s">
        <v>12921</v>
      </c>
      <c r="AT4104" s="335" t="s">
        <v>8721</v>
      </c>
      <c r="AU4104" s="335" t="s">
        <v>8721</v>
      </c>
      <c r="AV4104" s="335" t="s">
        <v>15039</v>
      </c>
      <c r="AW4104" s="327" t="s">
        <v>12484</v>
      </c>
      <c r="AX4104" s="335" t="s">
        <v>12741</v>
      </c>
      <c r="AY4104" s="390">
        <v>2</v>
      </c>
      <c r="BA4104" s="311" t="s">
        <v>13642</v>
      </c>
      <c r="BB4104" s="310" t="s">
        <v>8721</v>
      </c>
      <c r="BC4104" s="311" t="s">
        <v>8721</v>
      </c>
      <c r="BD4104" s="311">
        <v>2</v>
      </c>
      <c r="BE4104" s="307"/>
      <c r="BF4104" s="310" t="b">
        <v>1</v>
      </c>
    </row>
    <row r="4105" spans="1:58" s="309" customFormat="1" ht="15" customHeight="1" x14ac:dyDescent="0.25">
      <c r="A4105" s="335">
        <v>4020</v>
      </c>
      <c r="B4105" s="336" t="s">
        <v>4224</v>
      </c>
      <c r="C4105" s="346">
        <v>5292</v>
      </c>
      <c r="D4105" s="346" t="s">
        <v>4224</v>
      </c>
      <c r="E4105" s="346" t="s">
        <v>10223</v>
      </c>
      <c r="F4105" s="346" t="s">
        <v>10228</v>
      </c>
      <c r="G4105" s="346" t="s">
        <v>10229</v>
      </c>
      <c r="H4105" s="346" t="s">
        <v>10232</v>
      </c>
      <c r="I4105" s="346" t="s">
        <v>10316</v>
      </c>
      <c r="J4105" s="346" t="s">
        <v>15037</v>
      </c>
      <c r="K4105" s="346" t="s">
        <v>12473</v>
      </c>
      <c r="L4105" s="347" t="s">
        <v>12474</v>
      </c>
      <c r="M4105" s="346" t="s">
        <v>15034</v>
      </c>
      <c r="N4105" s="346" t="s">
        <v>8721</v>
      </c>
      <c r="O4105" s="346" t="s">
        <v>8721</v>
      </c>
      <c r="P4105" s="346" t="s">
        <v>8721</v>
      </c>
      <c r="Q4105" s="346" t="s">
        <v>8721</v>
      </c>
      <c r="R4105" s="346" t="s">
        <v>8721</v>
      </c>
      <c r="S4105" s="346" t="s">
        <v>15038</v>
      </c>
      <c r="T4105" s="346" t="s">
        <v>8721</v>
      </c>
      <c r="U4105" s="346" t="s">
        <v>8721</v>
      </c>
      <c r="V4105" s="346" t="s">
        <v>8721</v>
      </c>
      <c r="W4105" s="346" t="s">
        <v>15381</v>
      </c>
      <c r="X4105" s="346" t="s">
        <v>40</v>
      </c>
      <c r="Y4105" s="346" t="s">
        <v>8721</v>
      </c>
      <c r="Z4105" s="346" t="s">
        <v>12733</v>
      </c>
      <c r="AA4105" s="346" t="s">
        <v>12734</v>
      </c>
      <c r="AB4105" s="346" t="s">
        <v>13350</v>
      </c>
      <c r="AC4105" s="348">
        <v>382.8764126939484</v>
      </c>
      <c r="AD4105" s="358" t="s">
        <v>12478</v>
      </c>
      <c r="AE4105" s="348">
        <v>474.69174759762592</v>
      </c>
      <c r="AF4105" s="349">
        <v>0.23980410351647841</v>
      </c>
      <c r="AG4105" s="359">
        <v>1011.8393997767949</v>
      </c>
      <c r="AH4105" s="359">
        <v>726.47649475861681</v>
      </c>
      <c r="AI4105" s="349">
        <v>0.89741773238803435</v>
      </c>
      <c r="AJ4105" s="349">
        <v>0.53041736755537006</v>
      </c>
      <c r="AK4105" s="350">
        <v>726.47649475861681</v>
      </c>
      <c r="AL4105" s="351">
        <v>0.89741773238803435</v>
      </c>
      <c r="AM4105" s="348" t="s">
        <v>12736</v>
      </c>
      <c r="AN4105" s="348" t="s">
        <v>12934</v>
      </c>
      <c r="AO4105" s="346" t="s">
        <v>12935</v>
      </c>
      <c r="AP4105" s="352">
        <v>44455</v>
      </c>
      <c r="AQ4105" s="346" t="s">
        <v>12921</v>
      </c>
      <c r="AR4105" s="346" t="s">
        <v>8721</v>
      </c>
      <c r="AS4105" s="346" t="s">
        <v>12921</v>
      </c>
      <c r="AT4105" s="346" t="s">
        <v>8721</v>
      </c>
      <c r="AU4105" s="346" t="s">
        <v>8721</v>
      </c>
      <c r="AV4105" s="346" t="s">
        <v>15039</v>
      </c>
      <c r="AW4105" s="327" t="s">
        <v>12484</v>
      </c>
      <c r="AX4105" s="346" t="s">
        <v>12741</v>
      </c>
      <c r="AY4105" s="380">
        <v>2</v>
      </c>
      <c r="AZ4105" s="311"/>
      <c r="BA4105" s="309" t="s">
        <v>13642</v>
      </c>
      <c r="BB4105" s="310" t="s">
        <v>8721</v>
      </c>
      <c r="BC4105" s="309" t="s">
        <v>8721</v>
      </c>
      <c r="BD4105" s="309">
        <v>2</v>
      </c>
      <c r="BE4105" s="307"/>
      <c r="BF4105" s="310" t="b">
        <v>1</v>
      </c>
    </row>
    <row r="4106" spans="1:58" s="311" customFormat="1" ht="15" customHeight="1" x14ac:dyDescent="0.25">
      <c r="A4106" s="345">
        <v>4021</v>
      </c>
      <c r="B4106" s="336" t="s">
        <v>4225</v>
      </c>
      <c r="C4106" s="337">
        <v>5293</v>
      </c>
      <c r="D4106" s="337" t="s">
        <v>4225</v>
      </c>
      <c r="E4106" s="337" t="s">
        <v>10223</v>
      </c>
      <c r="F4106" s="337" t="s">
        <v>10228</v>
      </c>
      <c r="G4106" s="337" t="s">
        <v>10229</v>
      </c>
      <c r="H4106" s="337" t="s">
        <v>10232</v>
      </c>
      <c r="I4106" s="337" t="s">
        <v>10317</v>
      </c>
      <c r="J4106" s="337" t="s">
        <v>15037</v>
      </c>
      <c r="K4106" s="337" t="s">
        <v>12473</v>
      </c>
      <c r="L4106" s="338" t="s">
        <v>12474</v>
      </c>
      <c r="M4106" s="337" t="s">
        <v>15034</v>
      </c>
      <c r="N4106" s="337" t="s">
        <v>8721</v>
      </c>
      <c r="O4106" s="337" t="s">
        <v>8721</v>
      </c>
      <c r="P4106" s="337" t="s">
        <v>8721</v>
      </c>
      <c r="Q4106" s="337" t="s">
        <v>8721</v>
      </c>
      <c r="R4106" s="337" t="s">
        <v>8721</v>
      </c>
      <c r="S4106" s="337" t="s">
        <v>15038</v>
      </c>
      <c r="T4106" s="337" t="s">
        <v>8721</v>
      </c>
      <c r="U4106" s="337" t="s">
        <v>8721</v>
      </c>
      <c r="V4106" s="337" t="s">
        <v>8721</v>
      </c>
      <c r="W4106" s="337" t="s">
        <v>15382</v>
      </c>
      <c r="X4106" s="337" t="s">
        <v>40</v>
      </c>
      <c r="Y4106" s="337" t="s">
        <v>8721</v>
      </c>
      <c r="Z4106" s="337" t="s">
        <v>12733</v>
      </c>
      <c r="AA4106" s="337" t="s">
        <v>12734</v>
      </c>
      <c r="AB4106" s="337" t="s">
        <v>13350</v>
      </c>
      <c r="AC4106" s="339">
        <v>395.1776629009828</v>
      </c>
      <c r="AD4106" s="358" t="s">
        <v>12478</v>
      </c>
      <c r="AE4106" s="339">
        <v>489.9428880826901</v>
      </c>
      <c r="AF4106" s="340">
        <v>0.23980410351647841</v>
      </c>
      <c r="AG4106" s="366">
        <v>1031.6487187788814</v>
      </c>
      <c r="AH4106" s="366">
        <v>740.69911213778357</v>
      </c>
      <c r="AI4106" s="340">
        <v>0.87434458390269887</v>
      </c>
      <c r="AJ4106" s="340">
        <v>0.51180704966733193</v>
      </c>
      <c r="AK4106" s="341">
        <v>740.69911213778357</v>
      </c>
      <c r="AL4106" s="342">
        <v>0.87434458390269887</v>
      </c>
      <c r="AM4106" s="339" t="s">
        <v>12736</v>
      </c>
      <c r="AN4106" s="339" t="s">
        <v>12934</v>
      </c>
      <c r="AO4106" s="337" t="s">
        <v>12935</v>
      </c>
      <c r="AP4106" s="343">
        <v>44455</v>
      </c>
      <c r="AQ4106" s="335" t="s">
        <v>12921</v>
      </c>
      <c r="AR4106" s="335" t="s">
        <v>8721</v>
      </c>
      <c r="AS4106" s="335" t="s">
        <v>12921</v>
      </c>
      <c r="AT4106" s="335" t="s">
        <v>8721</v>
      </c>
      <c r="AU4106" s="335" t="s">
        <v>8721</v>
      </c>
      <c r="AV4106" s="335" t="s">
        <v>15039</v>
      </c>
      <c r="AW4106" s="327" t="s">
        <v>12484</v>
      </c>
      <c r="AX4106" s="335" t="s">
        <v>12741</v>
      </c>
      <c r="AY4106" s="390">
        <v>2</v>
      </c>
      <c r="BA4106" s="311" t="s">
        <v>13642</v>
      </c>
      <c r="BB4106" s="310" t="s">
        <v>8721</v>
      </c>
      <c r="BC4106" s="311" t="s">
        <v>8721</v>
      </c>
      <c r="BD4106" s="311">
        <v>2</v>
      </c>
      <c r="BE4106" s="307"/>
      <c r="BF4106" s="310" t="b">
        <v>1</v>
      </c>
    </row>
    <row r="4107" spans="1:58" s="309" customFormat="1" ht="15" customHeight="1" x14ac:dyDescent="0.25">
      <c r="A4107" s="335">
        <v>4022</v>
      </c>
      <c r="B4107" s="336" t="s">
        <v>4226</v>
      </c>
      <c r="C4107" s="337">
        <v>5294</v>
      </c>
      <c r="D4107" s="337" t="s">
        <v>4226</v>
      </c>
      <c r="E4107" s="337" t="s">
        <v>10223</v>
      </c>
      <c r="F4107" s="337" t="s">
        <v>10228</v>
      </c>
      <c r="G4107" s="337" t="s">
        <v>10229</v>
      </c>
      <c r="H4107" s="337" t="s">
        <v>10232</v>
      </c>
      <c r="I4107" s="337" t="s">
        <v>10318</v>
      </c>
      <c r="J4107" s="337" t="s">
        <v>15037</v>
      </c>
      <c r="K4107" s="337" t="s">
        <v>12473</v>
      </c>
      <c r="L4107" s="338" t="s">
        <v>12474</v>
      </c>
      <c r="M4107" s="337" t="s">
        <v>15034</v>
      </c>
      <c r="N4107" s="337" t="s">
        <v>8721</v>
      </c>
      <c r="O4107" s="337" t="s">
        <v>8721</v>
      </c>
      <c r="P4107" s="337" t="s">
        <v>8721</v>
      </c>
      <c r="Q4107" s="337" t="s">
        <v>8721</v>
      </c>
      <c r="R4107" s="337" t="s">
        <v>8721</v>
      </c>
      <c r="S4107" s="337" t="s">
        <v>15038</v>
      </c>
      <c r="T4107" s="337" t="s">
        <v>8721</v>
      </c>
      <c r="U4107" s="337" t="s">
        <v>8721</v>
      </c>
      <c r="V4107" s="337" t="s">
        <v>8721</v>
      </c>
      <c r="W4107" s="337" t="s">
        <v>15383</v>
      </c>
      <c r="X4107" s="337" t="s">
        <v>40</v>
      </c>
      <c r="Y4107" s="337" t="s">
        <v>8721</v>
      </c>
      <c r="Z4107" s="337" t="s">
        <v>12733</v>
      </c>
      <c r="AA4107" s="337" t="s">
        <v>12734</v>
      </c>
      <c r="AB4107" s="337" t="s">
        <v>13350</v>
      </c>
      <c r="AC4107" s="339">
        <v>436.69438234972426</v>
      </c>
      <c r="AD4107" s="358" t="s">
        <v>12478</v>
      </c>
      <c r="AE4107" s="339">
        <v>541.41548721978211</v>
      </c>
      <c r="AF4107" s="340">
        <v>0.23980410351647841</v>
      </c>
      <c r="AG4107" s="366">
        <v>1051.4580377809682</v>
      </c>
      <c r="AH4107" s="366">
        <v>754.92172951695045</v>
      </c>
      <c r="AI4107" s="340">
        <v>0.72871866465269886</v>
      </c>
      <c r="AJ4107" s="340">
        <v>0.39434823594268131</v>
      </c>
      <c r="AK4107" s="341">
        <v>754.92172951695045</v>
      </c>
      <c r="AL4107" s="342">
        <v>0.72871866465269886</v>
      </c>
      <c r="AM4107" s="339" t="s">
        <v>12736</v>
      </c>
      <c r="AN4107" s="339" t="s">
        <v>12934</v>
      </c>
      <c r="AO4107" s="337" t="s">
        <v>12935</v>
      </c>
      <c r="AP4107" s="343">
        <v>44455</v>
      </c>
      <c r="AQ4107" s="335" t="s">
        <v>12921</v>
      </c>
      <c r="AR4107" s="335" t="s">
        <v>8721</v>
      </c>
      <c r="AS4107" s="335" t="s">
        <v>12921</v>
      </c>
      <c r="AT4107" s="335" t="s">
        <v>8721</v>
      </c>
      <c r="AU4107" s="335" t="s">
        <v>8721</v>
      </c>
      <c r="AV4107" s="335" t="s">
        <v>15039</v>
      </c>
      <c r="AW4107" s="327" t="s">
        <v>12484</v>
      </c>
      <c r="AX4107" s="335" t="s">
        <v>12741</v>
      </c>
      <c r="AY4107" s="390">
        <v>2</v>
      </c>
      <c r="AZ4107" s="311"/>
      <c r="BA4107" s="309" t="s">
        <v>13642</v>
      </c>
      <c r="BB4107" s="310" t="s">
        <v>8721</v>
      </c>
      <c r="BC4107" s="309" t="s">
        <v>8721</v>
      </c>
      <c r="BD4107" s="309">
        <v>2</v>
      </c>
      <c r="BE4107" s="307"/>
      <c r="BF4107" s="310" t="b">
        <v>1</v>
      </c>
    </row>
    <row r="4108" spans="1:58" s="311" customFormat="1" ht="15" customHeight="1" x14ac:dyDescent="0.25">
      <c r="A4108" s="345">
        <v>4023</v>
      </c>
      <c r="B4108" s="336" t="s">
        <v>4227</v>
      </c>
      <c r="C4108" s="346">
        <v>5295</v>
      </c>
      <c r="D4108" s="346" t="s">
        <v>4227</v>
      </c>
      <c r="E4108" s="346" t="s">
        <v>10223</v>
      </c>
      <c r="F4108" s="346" t="s">
        <v>10228</v>
      </c>
      <c r="G4108" s="346" t="s">
        <v>10229</v>
      </c>
      <c r="H4108" s="346" t="s">
        <v>10232</v>
      </c>
      <c r="I4108" s="346" t="s">
        <v>10319</v>
      </c>
      <c r="J4108" s="346" t="s">
        <v>15037</v>
      </c>
      <c r="K4108" s="346" t="s">
        <v>12473</v>
      </c>
      <c r="L4108" s="347" t="s">
        <v>12474</v>
      </c>
      <c r="M4108" s="346" t="s">
        <v>15034</v>
      </c>
      <c r="N4108" s="346" t="s">
        <v>8721</v>
      </c>
      <c r="O4108" s="346" t="s">
        <v>8721</v>
      </c>
      <c r="P4108" s="346" t="s">
        <v>8721</v>
      </c>
      <c r="Q4108" s="346" t="s">
        <v>8721</v>
      </c>
      <c r="R4108" s="346" t="s">
        <v>8721</v>
      </c>
      <c r="S4108" s="346" t="s">
        <v>15038</v>
      </c>
      <c r="T4108" s="346" t="s">
        <v>8721</v>
      </c>
      <c r="U4108" s="346" t="s">
        <v>8721</v>
      </c>
      <c r="V4108" s="346" t="s">
        <v>8721</v>
      </c>
      <c r="W4108" s="346" t="s">
        <v>15384</v>
      </c>
      <c r="X4108" s="346" t="s">
        <v>40</v>
      </c>
      <c r="Y4108" s="346" t="s">
        <v>8721</v>
      </c>
      <c r="Z4108" s="346" t="s">
        <v>12733</v>
      </c>
      <c r="AA4108" s="346" t="s">
        <v>12734</v>
      </c>
      <c r="AB4108" s="346" t="s">
        <v>13350</v>
      </c>
      <c r="AC4108" s="348">
        <v>451.30211697057769</v>
      </c>
      <c r="AD4108" s="358" t="s">
        <v>12478</v>
      </c>
      <c r="AE4108" s="348">
        <v>559.52621654579593</v>
      </c>
      <c r="AF4108" s="349">
        <v>0.23980410351647841</v>
      </c>
      <c r="AG4108" s="359">
        <v>1071.2673567830548</v>
      </c>
      <c r="AH4108" s="359">
        <v>769.14434689611721</v>
      </c>
      <c r="AI4108" s="349">
        <v>0.70427817192415487</v>
      </c>
      <c r="AJ4108" s="349">
        <v>0.37463504685157956</v>
      </c>
      <c r="AK4108" s="350">
        <v>769.14434689611721</v>
      </c>
      <c r="AL4108" s="351">
        <v>0.70427817192415487</v>
      </c>
      <c r="AM4108" s="348" t="s">
        <v>12736</v>
      </c>
      <c r="AN4108" s="348" t="s">
        <v>12934</v>
      </c>
      <c r="AO4108" s="346" t="s">
        <v>12935</v>
      </c>
      <c r="AP4108" s="352">
        <v>44455</v>
      </c>
      <c r="AQ4108" s="346" t="s">
        <v>12921</v>
      </c>
      <c r="AR4108" s="346" t="s">
        <v>8721</v>
      </c>
      <c r="AS4108" s="346" t="s">
        <v>12921</v>
      </c>
      <c r="AT4108" s="346" t="s">
        <v>8721</v>
      </c>
      <c r="AU4108" s="346" t="s">
        <v>8721</v>
      </c>
      <c r="AV4108" s="346" t="s">
        <v>15039</v>
      </c>
      <c r="AW4108" s="327" t="s">
        <v>12484</v>
      </c>
      <c r="AX4108" s="346" t="s">
        <v>12741</v>
      </c>
      <c r="AY4108" s="380">
        <v>2</v>
      </c>
      <c r="AZ4108" s="309"/>
      <c r="BA4108" s="311" t="s">
        <v>13642</v>
      </c>
      <c r="BB4108" s="310" t="s">
        <v>8721</v>
      </c>
      <c r="BC4108" s="311" t="s">
        <v>8721</v>
      </c>
      <c r="BD4108" s="311">
        <v>2</v>
      </c>
      <c r="BE4108" s="307"/>
      <c r="BF4108" s="310" t="b">
        <v>1</v>
      </c>
    </row>
    <row r="4109" spans="1:58" s="309" customFormat="1" ht="15" customHeight="1" x14ac:dyDescent="0.25">
      <c r="A4109" s="335">
        <v>4024</v>
      </c>
      <c r="B4109" s="336" t="s">
        <v>3588</v>
      </c>
      <c r="C4109" s="337">
        <v>5456</v>
      </c>
      <c r="D4109" s="337" t="s">
        <v>3588</v>
      </c>
      <c r="E4109" s="337" t="s">
        <v>10223</v>
      </c>
      <c r="F4109" s="337" t="s">
        <v>10228</v>
      </c>
      <c r="G4109" s="337" t="s">
        <v>10229</v>
      </c>
      <c r="H4109" s="337" t="s">
        <v>10232</v>
      </c>
      <c r="I4109" s="337" t="s">
        <v>10320</v>
      </c>
      <c r="J4109" s="337" t="s">
        <v>15037</v>
      </c>
      <c r="K4109" s="337" t="s">
        <v>12473</v>
      </c>
      <c r="L4109" s="338" t="s">
        <v>12474</v>
      </c>
      <c r="M4109" s="337" t="s">
        <v>15034</v>
      </c>
      <c r="N4109" s="337" t="s">
        <v>8721</v>
      </c>
      <c r="O4109" s="337" t="s">
        <v>8721</v>
      </c>
      <c r="P4109" s="337" t="s">
        <v>8721</v>
      </c>
      <c r="Q4109" s="337" t="s">
        <v>8721</v>
      </c>
      <c r="R4109" s="337" t="s">
        <v>8721</v>
      </c>
      <c r="S4109" s="337" t="s">
        <v>15038</v>
      </c>
      <c r="T4109" s="337" t="s">
        <v>8721</v>
      </c>
      <c r="U4109" s="337" t="s">
        <v>8721</v>
      </c>
      <c r="V4109" s="337" t="s">
        <v>8721</v>
      </c>
      <c r="W4109" s="337" t="s">
        <v>15385</v>
      </c>
      <c r="X4109" s="337" t="s">
        <v>40</v>
      </c>
      <c r="Y4109" s="337" t="s">
        <v>8721</v>
      </c>
      <c r="Z4109" s="337" t="s">
        <v>12733</v>
      </c>
      <c r="AA4109" s="337" t="s">
        <v>12734</v>
      </c>
      <c r="AB4109" s="337" t="s">
        <v>13350</v>
      </c>
      <c r="AC4109" s="339">
        <v>465.14102345349147</v>
      </c>
      <c r="AD4109" s="358" t="s">
        <v>12478</v>
      </c>
      <c r="AE4109" s="339">
        <v>576.68374959149321</v>
      </c>
      <c r="AF4109" s="340">
        <v>0.23980410351647841</v>
      </c>
      <c r="AG4109" s="366">
        <v>1091.0766757851411</v>
      </c>
      <c r="AH4109" s="366">
        <v>783.36696427528386</v>
      </c>
      <c r="AI4109" s="340">
        <v>0.6841493757292969</v>
      </c>
      <c r="AJ4109" s="340">
        <v>0.35839958179886167</v>
      </c>
      <c r="AK4109" s="341">
        <v>783.36696427528386</v>
      </c>
      <c r="AL4109" s="342">
        <v>0.6841493757292969</v>
      </c>
      <c r="AM4109" s="339" t="s">
        <v>12736</v>
      </c>
      <c r="AN4109" s="339" t="s">
        <v>12934</v>
      </c>
      <c r="AO4109" s="337" t="s">
        <v>12935</v>
      </c>
      <c r="AP4109" s="343">
        <v>44455</v>
      </c>
      <c r="AQ4109" s="335" t="s">
        <v>12921</v>
      </c>
      <c r="AR4109" s="335" t="s">
        <v>8721</v>
      </c>
      <c r="AS4109" s="335" t="s">
        <v>12921</v>
      </c>
      <c r="AT4109" s="335" t="s">
        <v>8721</v>
      </c>
      <c r="AU4109" s="335" t="s">
        <v>8721</v>
      </c>
      <c r="AV4109" s="335" t="s">
        <v>15039</v>
      </c>
      <c r="AW4109" s="327" t="s">
        <v>12484</v>
      </c>
      <c r="AX4109" s="335" t="s">
        <v>12741</v>
      </c>
      <c r="AY4109" s="390">
        <v>2</v>
      </c>
      <c r="BA4109" s="309" t="s">
        <v>13642</v>
      </c>
      <c r="BB4109" s="310" t="s">
        <v>8721</v>
      </c>
      <c r="BC4109" s="309" t="s">
        <v>8721</v>
      </c>
      <c r="BD4109" s="309">
        <v>2</v>
      </c>
      <c r="BE4109" s="307"/>
      <c r="BF4109" s="310" t="b">
        <v>1</v>
      </c>
    </row>
    <row r="4110" spans="1:58" s="311" customFormat="1" ht="15" customHeight="1" x14ac:dyDescent="0.25">
      <c r="A4110" s="345">
        <v>4025</v>
      </c>
      <c r="B4110" s="336" t="s">
        <v>4228</v>
      </c>
      <c r="C4110" s="346">
        <v>5296</v>
      </c>
      <c r="D4110" s="346" t="s">
        <v>4228</v>
      </c>
      <c r="E4110" s="346" t="s">
        <v>10223</v>
      </c>
      <c r="F4110" s="346" t="s">
        <v>10228</v>
      </c>
      <c r="G4110" s="346" t="s">
        <v>10229</v>
      </c>
      <c r="H4110" s="346" t="s">
        <v>10232</v>
      </c>
      <c r="I4110" s="346" t="s">
        <v>10321</v>
      </c>
      <c r="J4110" s="346" t="s">
        <v>15037</v>
      </c>
      <c r="K4110" s="346" t="s">
        <v>12473</v>
      </c>
      <c r="L4110" s="347" t="s">
        <v>12474</v>
      </c>
      <c r="M4110" s="346" t="s">
        <v>15034</v>
      </c>
      <c r="N4110" s="346" t="s">
        <v>8721</v>
      </c>
      <c r="O4110" s="346" t="s">
        <v>8721</v>
      </c>
      <c r="P4110" s="346" t="s">
        <v>8721</v>
      </c>
      <c r="Q4110" s="346" t="s">
        <v>8721</v>
      </c>
      <c r="R4110" s="346" t="s">
        <v>8721</v>
      </c>
      <c r="S4110" s="346" t="s">
        <v>15038</v>
      </c>
      <c r="T4110" s="346" t="s">
        <v>8721</v>
      </c>
      <c r="U4110" s="346" t="s">
        <v>8721</v>
      </c>
      <c r="V4110" s="346" t="s">
        <v>8721</v>
      </c>
      <c r="W4110" s="346" t="s">
        <v>15386</v>
      </c>
      <c r="X4110" s="346" t="s">
        <v>40</v>
      </c>
      <c r="Y4110" s="346" t="s">
        <v>8721</v>
      </c>
      <c r="Z4110" s="346" t="s">
        <v>12733</v>
      </c>
      <c r="AA4110" s="346" t="s">
        <v>12734</v>
      </c>
      <c r="AB4110" s="346" t="s">
        <v>13350</v>
      </c>
      <c r="AC4110" s="348">
        <v>478.97992993640531</v>
      </c>
      <c r="AD4110" s="358" t="s">
        <v>12478</v>
      </c>
      <c r="AE4110" s="348">
        <v>593.8412826371906</v>
      </c>
      <c r="AF4110" s="349">
        <v>0.23980410351647841</v>
      </c>
      <c r="AG4110" s="359">
        <v>1110.8859947872277</v>
      </c>
      <c r="AH4110" s="359">
        <v>797.58958165445063</v>
      </c>
      <c r="AI4110" s="349">
        <v>0.66518372024553818</v>
      </c>
      <c r="AJ4110" s="349">
        <v>0.34310228166090773</v>
      </c>
      <c r="AK4110" s="350">
        <v>797.58958165445063</v>
      </c>
      <c r="AL4110" s="351">
        <v>0.66518372024553818</v>
      </c>
      <c r="AM4110" s="348" t="s">
        <v>12736</v>
      </c>
      <c r="AN4110" s="348" t="s">
        <v>12934</v>
      </c>
      <c r="AO4110" s="346" t="s">
        <v>12935</v>
      </c>
      <c r="AP4110" s="352">
        <v>44455</v>
      </c>
      <c r="AQ4110" s="346" t="s">
        <v>12921</v>
      </c>
      <c r="AR4110" s="346" t="s">
        <v>8721</v>
      </c>
      <c r="AS4110" s="346" t="s">
        <v>12921</v>
      </c>
      <c r="AT4110" s="346" t="s">
        <v>8721</v>
      </c>
      <c r="AU4110" s="346" t="s">
        <v>8721</v>
      </c>
      <c r="AV4110" s="346" t="s">
        <v>15387</v>
      </c>
      <c r="AW4110" s="327" t="s">
        <v>12484</v>
      </c>
      <c r="AX4110" s="346" t="s">
        <v>12741</v>
      </c>
      <c r="AY4110" s="380">
        <v>2</v>
      </c>
      <c r="BA4110" s="311" t="s">
        <v>13642</v>
      </c>
      <c r="BB4110" s="310" t="s">
        <v>8721</v>
      </c>
      <c r="BC4110" s="311" t="s">
        <v>8721</v>
      </c>
      <c r="BD4110" s="311">
        <v>2</v>
      </c>
      <c r="BE4110" s="307"/>
      <c r="BF4110" s="310" t="b">
        <v>1</v>
      </c>
    </row>
    <row r="4111" spans="1:58" s="309" customFormat="1" ht="15" customHeight="1" x14ac:dyDescent="0.25">
      <c r="A4111" s="335">
        <v>4026</v>
      </c>
      <c r="B4111" s="336" t="s">
        <v>4230</v>
      </c>
      <c r="C4111" s="346">
        <v>5298</v>
      </c>
      <c r="D4111" s="346" t="s">
        <v>4230</v>
      </c>
      <c r="E4111" s="346" t="s">
        <v>10223</v>
      </c>
      <c r="F4111" s="346" t="s">
        <v>10228</v>
      </c>
      <c r="G4111" s="346" t="s">
        <v>10229</v>
      </c>
      <c r="H4111" s="346" t="s">
        <v>10232</v>
      </c>
      <c r="I4111" s="346" t="s">
        <v>10323</v>
      </c>
      <c r="J4111" s="346" t="s">
        <v>15037</v>
      </c>
      <c r="K4111" s="346" t="s">
        <v>12473</v>
      </c>
      <c r="L4111" s="347" t="s">
        <v>12474</v>
      </c>
      <c r="M4111" s="346" t="s">
        <v>15034</v>
      </c>
      <c r="N4111" s="346" t="s">
        <v>8721</v>
      </c>
      <c r="O4111" s="346" t="s">
        <v>8721</v>
      </c>
      <c r="P4111" s="346" t="s">
        <v>8721</v>
      </c>
      <c r="Q4111" s="346" t="s">
        <v>8721</v>
      </c>
      <c r="R4111" s="346" t="s">
        <v>8721</v>
      </c>
      <c r="S4111" s="346" t="s">
        <v>15038</v>
      </c>
      <c r="T4111" s="346" t="s">
        <v>8721</v>
      </c>
      <c r="U4111" s="346" t="s">
        <v>8721</v>
      </c>
      <c r="V4111" s="346" t="s">
        <v>8721</v>
      </c>
      <c r="W4111" s="346" t="s">
        <v>15388</v>
      </c>
      <c r="X4111" s="346" t="s">
        <v>40</v>
      </c>
      <c r="Y4111" s="346" t="s">
        <v>8721</v>
      </c>
      <c r="Z4111" s="346" t="s">
        <v>12733</v>
      </c>
      <c r="AA4111" s="346" t="s">
        <v>12734</v>
      </c>
      <c r="AB4111" s="346" t="s">
        <v>13350</v>
      </c>
      <c r="AC4111" s="348">
        <v>557.40040000625004</v>
      </c>
      <c r="AD4111" s="358" t="s">
        <v>12478</v>
      </c>
      <c r="AE4111" s="348">
        <v>691.06730322947533</v>
      </c>
      <c r="AF4111" s="349">
        <v>0.23980410351647841</v>
      </c>
      <c r="AG4111" s="359">
        <v>1150.504632791401</v>
      </c>
      <c r="AH4111" s="359">
        <v>826.03481641278438</v>
      </c>
      <c r="AI4111" s="349">
        <v>0.48194155656063797</v>
      </c>
      <c r="AJ4111" s="349">
        <v>0.19530299372084725</v>
      </c>
      <c r="AK4111" s="350">
        <v>826.03481641278438</v>
      </c>
      <c r="AL4111" s="351">
        <v>0.48194155656063797</v>
      </c>
      <c r="AM4111" s="348" t="s">
        <v>12736</v>
      </c>
      <c r="AN4111" s="348" t="s">
        <v>12934</v>
      </c>
      <c r="AO4111" s="346" t="s">
        <v>12935</v>
      </c>
      <c r="AP4111" s="352">
        <v>44455</v>
      </c>
      <c r="AQ4111" s="346" t="s">
        <v>12921</v>
      </c>
      <c r="AR4111" s="346" t="s">
        <v>8721</v>
      </c>
      <c r="AS4111" s="346" t="s">
        <v>12921</v>
      </c>
      <c r="AT4111" s="346" t="s">
        <v>8721</v>
      </c>
      <c r="AU4111" s="346" t="s">
        <v>8721</v>
      </c>
      <c r="AV4111" s="346" t="s">
        <v>13332</v>
      </c>
      <c r="AW4111" s="327" t="s">
        <v>12484</v>
      </c>
      <c r="AX4111" s="346" t="s">
        <v>12741</v>
      </c>
      <c r="AY4111" s="380">
        <v>2</v>
      </c>
      <c r="AZ4111" s="311"/>
      <c r="BA4111" s="309" t="s">
        <v>13642</v>
      </c>
      <c r="BB4111" s="310" t="s">
        <v>8721</v>
      </c>
      <c r="BC4111" s="309" t="s">
        <v>8721</v>
      </c>
      <c r="BD4111" s="309">
        <v>2</v>
      </c>
      <c r="BE4111" s="307"/>
      <c r="BF4111" s="310" t="b">
        <v>1</v>
      </c>
    </row>
    <row r="4112" spans="1:58" s="311" customFormat="1" ht="15" customHeight="1" x14ac:dyDescent="0.25">
      <c r="A4112" s="345">
        <v>4027</v>
      </c>
      <c r="B4112" s="336" t="s">
        <v>4231</v>
      </c>
      <c r="C4112" s="337">
        <v>5302</v>
      </c>
      <c r="D4112" s="337" t="s">
        <v>4231</v>
      </c>
      <c r="E4112" s="337" t="s">
        <v>10223</v>
      </c>
      <c r="F4112" s="337" t="s">
        <v>10228</v>
      </c>
      <c r="G4112" s="337" t="s">
        <v>10229</v>
      </c>
      <c r="H4112" s="337" t="s">
        <v>10232</v>
      </c>
      <c r="I4112" s="337" t="s">
        <v>10324</v>
      </c>
      <c r="J4112" s="337" t="s">
        <v>15037</v>
      </c>
      <c r="K4112" s="337" t="s">
        <v>12473</v>
      </c>
      <c r="L4112" s="338" t="s">
        <v>12474</v>
      </c>
      <c r="M4112" s="337" t="s">
        <v>15034</v>
      </c>
      <c r="N4112" s="337" t="s">
        <v>8721</v>
      </c>
      <c r="O4112" s="337" t="s">
        <v>8721</v>
      </c>
      <c r="P4112" s="337" t="s">
        <v>8721</v>
      </c>
      <c r="Q4112" s="337" t="s">
        <v>8721</v>
      </c>
      <c r="R4112" s="337" t="s">
        <v>8721</v>
      </c>
      <c r="S4112" s="337" t="s">
        <v>15038</v>
      </c>
      <c r="T4112" s="337" t="s">
        <v>8721</v>
      </c>
      <c r="U4112" s="337" t="s">
        <v>8721</v>
      </c>
      <c r="V4112" s="337" t="s">
        <v>8721</v>
      </c>
      <c r="W4112" s="337" t="s">
        <v>15389</v>
      </c>
      <c r="X4112" s="337" t="s">
        <v>40</v>
      </c>
      <c r="Y4112" s="337" t="s">
        <v>8721</v>
      </c>
      <c r="Z4112" s="337" t="s">
        <v>12733</v>
      </c>
      <c r="AA4112" s="337" t="s">
        <v>12734</v>
      </c>
      <c r="AB4112" s="337" t="s">
        <v>13350</v>
      </c>
      <c r="AC4112" s="339">
        <v>573.54579090298284</v>
      </c>
      <c r="AD4112" s="358" t="s">
        <v>12478</v>
      </c>
      <c r="AE4112" s="339">
        <v>711.08442511612225</v>
      </c>
      <c r="AF4112" s="340">
        <v>0.23980410351647841</v>
      </c>
      <c r="AG4112" s="366">
        <v>1170.3139517934871</v>
      </c>
      <c r="AH4112" s="366">
        <v>840.2574337919508</v>
      </c>
      <c r="AI4112" s="340">
        <v>0.46502240469598899</v>
      </c>
      <c r="AJ4112" s="340">
        <v>0.18165636050140499</v>
      </c>
      <c r="AK4112" s="341">
        <v>840.2574337919508</v>
      </c>
      <c r="AL4112" s="342">
        <v>0.46502240469598899</v>
      </c>
      <c r="AM4112" s="339" t="s">
        <v>12736</v>
      </c>
      <c r="AN4112" s="339" t="s">
        <v>12934</v>
      </c>
      <c r="AO4112" s="337" t="s">
        <v>12935</v>
      </c>
      <c r="AP4112" s="343">
        <v>44455</v>
      </c>
      <c r="AQ4112" s="335" t="s">
        <v>12921</v>
      </c>
      <c r="AR4112" s="335" t="s">
        <v>8721</v>
      </c>
      <c r="AS4112" s="335" t="s">
        <v>12921</v>
      </c>
      <c r="AT4112" s="335" t="s">
        <v>8721</v>
      </c>
      <c r="AU4112" s="335" t="s">
        <v>8721</v>
      </c>
      <c r="AV4112" s="335" t="s">
        <v>13332</v>
      </c>
      <c r="AW4112" s="327" t="s">
        <v>12484</v>
      </c>
      <c r="AX4112" s="335" t="s">
        <v>12741</v>
      </c>
      <c r="AY4112" s="390">
        <v>2</v>
      </c>
      <c r="AZ4112" s="309"/>
      <c r="BA4112" s="311" t="s">
        <v>13642</v>
      </c>
      <c r="BB4112" s="310" t="s">
        <v>8721</v>
      </c>
      <c r="BC4112" s="311" t="s">
        <v>8721</v>
      </c>
      <c r="BD4112" s="311">
        <v>2</v>
      </c>
      <c r="BE4112" s="307"/>
      <c r="BF4112" s="310" t="b">
        <v>1</v>
      </c>
    </row>
    <row r="4113" spans="1:58" s="309" customFormat="1" ht="15" customHeight="1" x14ac:dyDescent="0.25">
      <c r="A4113" s="335">
        <v>4028</v>
      </c>
      <c r="B4113" s="336" t="s">
        <v>3589</v>
      </c>
      <c r="C4113" s="346">
        <v>5303</v>
      </c>
      <c r="D4113" s="346" t="s">
        <v>3589</v>
      </c>
      <c r="E4113" s="346" t="s">
        <v>10223</v>
      </c>
      <c r="F4113" s="346" t="s">
        <v>10228</v>
      </c>
      <c r="G4113" s="346" t="s">
        <v>10229</v>
      </c>
      <c r="H4113" s="346" t="s">
        <v>10232</v>
      </c>
      <c r="I4113" s="346" t="s">
        <v>10325</v>
      </c>
      <c r="J4113" s="346" t="s">
        <v>15037</v>
      </c>
      <c r="K4113" s="346" t="s">
        <v>12473</v>
      </c>
      <c r="L4113" s="347" t="s">
        <v>12474</v>
      </c>
      <c r="M4113" s="346" t="s">
        <v>15034</v>
      </c>
      <c r="N4113" s="346" t="s">
        <v>8721</v>
      </c>
      <c r="O4113" s="346" t="s">
        <v>8721</v>
      </c>
      <c r="P4113" s="346" t="s">
        <v>8721</v>
      </c>
      <c r="Q4113" s="346" t="s">
        <v>8721</v>
      </c>
      <c r="R4113" s="346" t="s">
        <v>8721</v>
      </c>
      <c r="S4113" s="346" t="s">
        <v>15038</v>
      </c>
      <c r="T4113" s="346" t="s">
        <v>8721</v>
      </c>
      <c r="U4113" s="346" t="s">
        <v>8721</v>
      </c>
      <c r="V4113" s="346" t="s">
        <v>8721</v>
      </c>
      <c r="W4113" s="346" t="s">
        <v>15390</v>
      </c>
      <c r="X4113" s="346" t="s">
        <v>40</v>
      </c>
      <c r="Y4113" s="346" t="s">
        <v>8721</v>
      </c>
      <c r="Z4113" s="346" t="s">
        <v>12733</v>
      </c>
      <c r="AA4113" s="346" t="s">
        <v>12734</v>
      </c>
      <c r="AB4113" s="346" t="s">
        <v>13350</v>
      </c>
      <c r="AC4113" s="348">
        <v>590.46000993765517</v>
      </c>
      <c r="AD4113" s="358" t="s">
        <v>12478</v>
      </c>
      <c r="AE4113" s="348">
        <v>732.05474328308549</v>
      </c>
      <c r="AF4113" s="349">
        <v>0.23980410351647841</v>
      </c>
      <c r="AG4113" s="359">
        <v>1190.1232707955737</v>
      </c>
      <c r="AH4113" s="359">
        <v>854.48005117111757</v>
      </c>
      <c r="AI4113" s="349">
        <v>0.44714296783848151</v>
      </c>
      <c r="AJ4113" s="349">
        <v>0.1672351815370865</v>
      </c>
      <c r="AK4113" s="350">
        <v>854.48005117111757</v>
      </c>
      <c r="AL4113" s="351">
        <v>0.44714296783848151</v>
      </c>
      <c r="AM4113" s="348" t="s">
        <v>12736</v>
      </c>
      <c r="AN4113" s="348" t="s">
        <v>12934</v>
      </c>
      <c r="AO4113" s="346" t="s">
        <v>12935</v>
      </c>
      <c r="AP4113" s="352">
        <v>44455</v>
      </c>
      <c r="AQ4113" s="346" t="s">
        <v>12921</v>
      </c>
      <c r="AR4113" s="346" t="s">
        <v>8721</v>
      </c>
      <c r="AS4113" s="346" t="s">
        <v>12921</v>
      </c>
      <c r="AT4113" s="346" t="s">
        <v>8721</v>
      </c>
      <c r="AU4113" s="346" t="s">
        <v>8721</v>
      </c>
      <c r="AV4113" s="346" t="s">
        <v>15039</v>
      </c>
      <c r="AW4113" s="327" t="s">
        <v>12484</v>
      </c>
      <c r="AX4113" s="346" t="s">
        <v>12741</v>
      </c>
      <c r="AY4113" s="380">
        <v>2</v>
      </c>
      <c r="AZ4113" s="311"/>
      <c r="BA4113" s="309" t="s">
        <v>13642</v>
      </c>
      <c r="BB4113" s="310" t="s">
        <v>8721</v>
      </c>
      <c r="BC4113" s="309" t="s">
        <v>8721</v>
      </c>
      <c r="BD4113" s="309">
        <v>2</v>
      </c>
      <c r="BE4113" s="307"/>
      <c r="BF4113" s="310" t="b">
        <v>1</v>
      </c>
    </row>
    <row r="4114" spans="1:58" s="311" customFormat="1" ht="15" customHeight="1" x14ac:dyDescent="0.25">
      <c r="A4114" s="345">
        <v>4029</v>
      </c>
      <c r="B4114" s="336" t="s">
        <v>4232</v>
      </c>
      <c r="C4114" s="337">
        <v>5304</v>
      </c>
      <c r="D4114" s="337" t="s">
        <v>4232</v>
      </c>
      <c r="E4114" s="337" t="s">
        <v>10223</v>
      </c>
      <c r="F4114" s="337" t="s">
        <v>10228</v>
      </c>
      <c r="G4114" s="337" t="s">
        <v>10229</v>
      </c>
      <c r="H4114" s="337" t="s">
        <v>10232</v>
      </c>
      <c r="I4114" s="337" t="s">
        <v>10326</v>
      </c>
      <c r="J4114" s="337" t="s">
        <v>15037</v>
      </c>
      <c r="K4114" s="337" t="s">
        <v>12473</v>
      </c>
      <c r="L4114" s="338" t="s">
        <v>12474</v>
      </c>
      <c r="M4114" s="337" t="s">
        <v>15034</v>
      </c>
      <c r="N4114" s="337" t="s">
        <v>8721</v>
      </c>
      <c r="O4114" s="337" t="s">
        <v>8721</v>
      </c>
      <c r="P4114" s="337" t="s">
        <v>8721</v>
      </c>
      <c r="Q4114" s="337" t="s">
        <v>8721</v>
      </c>
      <c r="R4114" s="337" t="s">
        <v>8721</v>
      </c>
      <c r="S4114" s="337" t="s">
        <v>15038</v>
      </c>
      <c r="T4114" s="337" t="s">
        <v>8721</v>
      </c>
      <c r="U4114" s="337" t="s">
        <v>8721</v>
      </c>
      <c r="V4114" s="337" t="s">
        <v>8721</v>
      </c>
      <c r="W4114" s="337" t="s">
        <v>15391</v>
      </c>
      <c r="X4114" s="337" t="s">
        <v>40</v>
      </c>
      <c r="Y4114" s="337" t="s">
        <v>8721</v>
      </c>
      <c r="Z4114" s="337" t="s">
        <v>12733</v>
      </c>
      <c r="AA4114" s="337" t="s">
        <v>12734</v>
      </c>
      <c r="AB4114" s="337" t="s">
        <v>13350</v>
      </c>
      <c r="AC4114" s="339">
        <v>607.37422897232784</v>
      </c>
      <c r="AD4114" s="358" t="s">
        <v>12478</v>
      </c>
      <c r="AE4114" s="339">
        <v>753.02506145004918</v>
      </c>
      <c r="AF4114" s="340">
        <v>0.23980410351647841</v>
      </c>
      <c r="AG4114" s="366">
        <v>1209.9325897976605</v>
      </c>
      <c r="AH4114" s="366">
        <v>868.70266855028444</v>
      </c>
      <c r="AI4114" s="340">
        <v>0.43025934771734087</v>
      </c>
      <c r="AJ4114" s="340">
        <v>0.15361720747710939</v>
      </c>
      <c r="AK4114" s="341">
        <v>868.70266855028444</v>
      </c>
      <c r="AL4114" s="342">
        <v>0.43025934771734087</v>
      </c>
      <c r="AM4114" s="339" t="s">
        <v>12736</v>
      </c>
      <c r="AN4114" s="339" t="s">
        <v>12934</v>
      </c>
      <c r="AO4114" s="337" t="s">
        <v>12935</v>
      </c>
      <c r="AP4114" s="343">
        <v>44455</v>
      </c>
      <c r="AQ4114" s="335" t="s">
        <v>12921</v>
      </c>
      <c r="AR4114" s="335" t="s">
        <v>8721</v>
      </c>
      <c r="AS4114" s="335" t="s">
        <v>12921</v>
      </c>
      <c r="AT4114" s="335" t="s">
        <v>8721</v>
      </c>
      <c r="AU4114" s="335" t="s">
        <v>8721</v>
      </c>
      <c r="AV4114" s="335" t="s">
        <v>15039</v>
      </c>
      <c r="AW4114" s="327" t="s">
        <v>12484</v>
      </c>
      <c r="AX4114" s="335" t="s">
        <v>12741</v>
      </c>
      <c r="AY4114" s="390">
        <v>2</v>
      </c>
      <c r="AZ4114" s="309"/>
      <c r="BA4114" s="311" t="s">
        <v>13642</v>
      </c>
      <c r="BB4114" s="310" t="s">
        <v>8721</v>
      </c>
      <c r="BC4114" s="311" t="s">
        <v>8721</v>
      </c>
      <c r="BD4114" s="311">
        <v>2</v>
      </c>
      <c r="BE4114" s="307"/>
      <c r="BF4114" s="310" t="b">
        <v>1</v>
      </c>
    </row>
    <row r="4115" spans="1:58" s="309" customFormat="1" ht="15" customHeight="1" x14ac:dyDescent="0.25">
      <c r="A4115" s="335">
        <v>4030</v>
      </c>
      <c r="B4115" s="336" t="s">
        <v>4233</v>
      </c>
      <c r="C4115" s="346">
        <v>5305</v>
      </c>
      <c r="D4115" s="346" t="s">
        <v>4233</v>
      </c>
      <c r="E4115" s="346" t="s">
        <v>10223</v>
      </c>
      <c r="F4115" s="346" t="s">
        <v>10228</v>
      </c>
      <c r="G4115" s="346" t="s">
        <v>10229</v>
      </c>
      <c r="H4115" s="346" t="s">
        <v>10232</v>
      </c>
      <c r="I4115" s="346" t="s">
        <v>10327</v>
      </c>
      <c r="J4115" s="346" t="s">
        <v>15037</v>
      </c>
      <c r="K4115" s="346" t="s">
        <v>12473</v>
      </c>
      <c r="L4115" s="347" t="s">
        <v>12474</v>
      </c>
      <c r="M4115" s="346" t="s">
        <v>15034</v>
      </c>
      <c r="N4115" s="346" t="s">
        <v>8721</v>
      </c>
      <c r="O4115" s="346" t="s">
        <v>8721</v>
      </c>
      <c r="P4115" s="346" t="s">
        <v>8721</v>
      </c>
      <c r="Q4115" s="346" t="s">
        <v>8721</v>
      </c>
      <c r="R4115" s="346" t="s">
        <v>8721</v>
      </c>
      <c r="S4115" s="346" t="s">
        <v>15038</v>
      </c>
      <c r="T4115" s="346" t="s">
        <v>8721</v>
      </c>
      <c r="U4115" s="346" t="s">
        <v>8721</v>
      </c>
      <c r="V4115" s="346" t="s">
        <v>8721</v>
      </c>
      <c r="W4115" s="346" t="s">
        <v>15392</v>
      </c>
      <c r="X4115" s="346" t="s">
        <v>40</v>
      </c>
      <c r="Y4115" s="346" t="s">
        <v>8721</v>
      </c>
      <c r="Z4115" s="346" t="s">
        <v>12733</v>
      </c>
      <c r="AA4115" s="346" t="s">
        <v>12734</v>
      </c>
      <c r="AB4115" s="346" t="s">
        <v>13350</v>
      </c>
      <c r="AC4115" s="348">
        <v>623.51961986906042</v>
      </c>
      <c r="AD4115" s="358" t="s">
        <v>12478</v>
      </c>
      <c r="AE4115" s="348">
        <v>773.04218333669587</v>
      </c>
      <c r="AF4115" s="349">
        <v>0.23980410351647841</v>
      </c>
      <c r="AG4115" s="359">
        <v>1229.7419087997469</v>
      </c>
      <c r="AH4115" s="359">
        <v>882.92528592945109</v>
      </c>
      <c r="AI4115" s="349">
        <v>0.41603448840128898</v>
      </c>
      <c r="AJ4115" s="349">
        <v>0.14214373414716497</v>
      </c>
      <c r="AK4115" s="350">
        <v>882.92528592945109</v>
      </c>
      <c r="AL4115" s="351">
        <v>0.41603448840128898</v>
      </c>
      <c r="AM4115" s="348" t="s">
        <v>12736</v>
      </c>
      <c r="AN4115" s="348" t="s">
        <v>12934</v>
      </c>
      <c r="AO4115" s="346" t="s">
        <v>12935</v>
      </c>
      <c r="AP4115" s="352">
        <v>44455</v>
      </c>
      <c r="AQ4115" s="346" t="s">
        <v>12921</v>
      </c>
      <c r="AR4115" s="346" t="s">
        <v>8721</v>
      </c>
      <c r="AS4115" s="346" t="s">
        <v>12921</v>
      </c>
      <c r="AT4115" s="346" t="s">
        <v>8721</v>
      </c>
      <c r="AU4115" s="346" t="s">
        <v>8721</v>
      </c>
      <c r="AV4115" s="346" t="s">
        <v>15039</v>
      </c>
      <c r="AW4115" s="327" t="s">
        <v>12484</v>
      </c>
      <c r="AX4115" s="346" t="s">
        <v>12741</v>
      </c>
      <c r="AY4115" s="380">
        <v>2</v>
      </c>
      <c r="AZ4115" s="311"/>
      <c r="BA4115" s="309" t="s">
        <v>13642</v>
      </c>
      <c r="BB4115" s="310" t="s">
        <v>8721</v>
      </c>
      <c r="BC4115" s="309" t="s">
        <v>8721</v>
      </c>
      <c r="BD4115" s="309">
        <v>2</v>
      </c>
      <c r="BE4115" s="307"/>
      <c r="BF4115" s="310" t="b">
        <v>1</v>
      </c>
    </row>
    <row r="4116" spans="1:58" s="311" customFormat="1" ht="15" customHeight="1" x14ac:dyDescent="0.25">
      <c r="A4116" s="345">
        <v>4031</v>
      </c>
      <c r="B4116" s="336" t="s">
        <v>3906</v>
      </c>
      <c r="C4116" s="346">
        <v>5069</v>
      </c>
      <c r="D4116" s="346" t="s">
        <v>3906</v>
      </c>
      <c r="E4116" s="346" t="s">
        <v>10223</v>
      </c>
      <c r="F4116" s="346" t="s">
        <v>10228</v>
      </c>
      <c r="G4116" s="346" t="s">
        <v>10229</v>
      </c>
      <c r="H4116" s="346" t="s">
        <v>10247</v>
      </c>
      <c r="I4116" s="346" t="s">
        <v>10313</v>
      </c>
      <c r="J4116" s="346" t="s">
        <v>15269</v>
      </c>
      <c r="K4116" s="346" t="s">
        <v>12473</v>
      </c>
      <c r="L4116" s="347" t="s">
        <v>12474</v>
      </c>
      <c r="M4116" s="346" t="s">
        <v>15034</v>
      </c>
      <c r="N4116" s="346" t="s">
        <v>8721</v>
      </c>
      <c r="O4116" s="346" t="s">
        <v>8721</v>
      </c>
      <c r="P4116" s="346" t="s">
        <v>8721</v>
      </c>
      <c r="Q4116" s="346" t="s">
        <v>8721</v>
      </c>
      <c r="R4116" s="346" t="s">
        <v>8721</v>
      </c>
      <c r="S4116" s="346" t="s">
        <v>15216</v>
      </c>
      <c r="T4116" s="346" t="s">
        <v>8721</v>
      </c>
      <c r="U4116" s="346" t="s">
        <v>8721</v>
      </c>
      <c r="V4116" s="346" t="s">
        <v>8721</v>
      </c>
      <c r="W4116" s="346" t="s">
        <v>12476</v>
      </c>
      <c r="X4116" s="346" t="s">
        <v>40</v>
      </c>
      <c r="Y4116" s="346" t="s">
        <v>8721</v>
      </c>
      <c r="Z4116" s="346" t="s">
        <v>12733</v>
      </c>
      <c r="AA4116" s="346" t="s">
        <v>12734</v>
      </c>
      <c r="AB4116" s="346" t="s">
        <v>13350</v>
      </c>
      <c r="AC4116" s="348">
        <v>212.1965660713449</v>
      </c>
      <c r="AD4116" s="358" t="s">
        <v>12478</v>
      </c>
      <c r="AE4116" s="348">
        <v>263.08217336735896</v>
      </c>
      <c r="AF4116" s="349">
        <v>0.23980410351647841</v>
      </c>
      <c r="AG4116" s="359">
        <v>539.34855832734763</v>
      </c>
      <c r="AH4116" s="359">
        <v>387.23936841478866</v>
      </c>
      <c r="AI4116" s="349">
        <v>0.82490874185301721</v>
      </c>
      <c r="AJ4116" s="349">
        <v>0.47193313578894913</v>
      </c>
      <c r="AK4116" s="350">
        <v>387.23936841478866</v>
      </c>
      <c r="AL4116" s="351">
        <v>0.82490874185301721</v>
      </c>
      <c r="AM4116" s="348" t="s">
        <v>12736</v>
      </c>
      <c r="AN4116" s="348" t="s">
        <v>12934</v>
      </c>
      <c r="AO4116" s="346" t="s">
        <v>12935</v>
      </c>
      <c r="AP4116" s="352">
        <v>44459</v>
      </c>
      <c r="AQ4116" s="346" t="s">
        <v>12921</v>
      </c>
      <c r="AR4116" s="346" t="s">
        <v>8721</v>
      </c>
      <c r="AS4116" s="346" t="s">
        <v>12921</v>
      </c>
      <c r="AT4116" s="346" t="s">
        <v>8721</v>
      </c>
      <c r="AU4116" s="346" t="s">
        <v>8721</v>
      </c>
      <c r="AV4116" s="346" t="s">
        <v>15039</v>
      </c>
      <c r="AW4116" s="327" t="s">
        <v>12484</v>
      </c>
      <c r="AX4116" s="346" t="s">
        <v>12741</v>
      </c>
      <c r="AY4116" s="380">
        <v>2</v>
      </c>
      <c r="BA4116" s="311" t="s">
        <v>13642</v>
      </c>
      <c r="BB4116" s="310" t="s">
        <v>8721</v>
      </c>
      <c r="BC4116" s="311" t="s">
        <v>8721</v>
      </c>
      <c r="BD4116" s="311">
        <v>2</v>
      </c>
      <c r="BE4116" s="307"/>
      <c r="BF4116" s="310" t="b">
        <v>0</v>
      </c>
    </row>
    <row r="4117" spans="1:58" s="309" customFormat="1" ht="15" customHeight="1" x14ac:dyDescent="0.25">
      <c r="A4117" s="335">
        <v>4032</v>
      </c>
      <c r="B4117" s="336" t="s">
        <v>3907</v>
      </c>
      <c r="C4117" s="337">
        <v>5070</v>
      </c>
      <c r="D4117" s="337" t="s">
        <v>3907</v>
      </c>
      <c r="E4117" s="337" t="s">
        <v>10223</v>
      </c>
      <c r="F4117" s="337" t="s">
        <v>10228</v>
      </c>
      <c r="G4117" s="337" t="s">
        <v>10229</v>
      </c>
      <c r="H4117" s="337" t="s">
        <v>10247</v>
      </c>
      <c r="I4117" s="337" t="s">
        <v>10314</v>
      </c>
      <c r="J4117" s="337" t="s">
        <v>15269</v>
      </c>
      <c r="K4117" s="337" t="s">
        <v>12473</v>
      </c>
      <c r="L4117" s="338" t="s">
        <v>12474</v>
      </c>
      <c r="M4117" s="337" t="s">
        <v>15034</v>
      </c>
      <c r="N4117" s="337" t="s">
        <v>8721</v>
      </c>
      <c r="O4117" s="337" t="s">
        <v>8721</v>
      </c>
      <c r="P4117" s="337" t="s">
        <v>8721</v>
      </c>
      <c r="Q4117" s="337" t="s">
        <v>8721</v>
      </c>
      <c r="R4117" s="337" t="s">
        <v>8721</v>
      </c>
      <c r="S4117" s="337" t="s">
        <v>15216</v>
      </c>
      <c r="T4117" s="337" t="s">
        <v>8721</v>
      </c>
      <c r="U4117" s="337" t="s">
        <v>8721</v>
      </c>
      <c r="V4117" s="337" t="s">
        <v>8721</v>
      </c>
      <c r="W4117" s="337" t="s">
        <v>12476</v>
      </c>
      <c r="X4117" s="337" t="s">
        <v>40</v>
      </c>
      <c r="Y4117" s="337" t="s">
        <v>8721</v>
      </c>
      <c r="Z4117" s="337" t="s">
        <v>12733</v>
      </c>
      <c r="AA4117" s="337" t="s">
        <v>12734</v>
      </c>
      <c r="AB4117" s="337" t="s">
        <v>13350</v>
      </c>
      <c r="AC4117" s="339">
        <v>214.50305048516384</v>
      </c>
      <c r="AD4117" s="358" t="s">
        <v>12478</v>
      </c>
      <c r="AE4117" s="339">
        <v>265.94176220830849</v>
      </c>
      <c r="AF4117" s="340">
        <v>0.23980410351647863</v>
      </c>
      <c r="AG4117" s="366">
        <v>542.80150712240027</v>
      </c>
      <c r="AH4117" s="366">
        <v>389.71850308553206</v>
      </c>
      <c r="AI4117" s="340">
        <v>0.81684364023758738</v>
      </c>
      <c r="AJ4117" s="340">
        <v>0.46542799389390743</v>
      </c>
      <c r="AK4117" s="341">
        <v>389.71850308553206</v>
      </c>
      <c r="AL4117" s="342">
        <v>0.81684364023758738</v>
      </c>
      <c r="AM4117" s="339" t="s">
        <v>12736</v>
      </c>
      <c r="AN4117" s="339" t="s">
        <v>12934</v>
      </c>
      <c r="AO4117" s="337" t="s">
        <v>12935</v>
      </c>
      <c r="AP4117" s="343">
        <v>44459</v>
      </c>
      <c r="AQ4117" s="335" t="s">
        <v>12921</v>
      </c>
      <c r="AR4117" s="335" t="s">
        <v>8721</v>
      </c>
      <c r="AS4117" s="335" t="s">
        <v>12921</v>
      </c>
      <c r="AT4117" s="335" t="s">
        <v>8721</v>
      </c>
      <c r="AU4117" s="335" t="s">
        <v>8721</v>
      </c>
      <c r="AV4117" s="335" t="s">
        <v>15178</v>
      </c>
      <c r="AW4117" s="327" t="s">
        <v>12484</v>
      </c>
      <c r="AX4117" s="335" t="s">
        <v>12741</v>
      </c>
      <c r="AY4117" s="390">
        <v>2</v>
      </c>
      <c r="BA4117" s="309" t="s">
        <v>13642</v>
      </c>
      <c r="BB4117" s="310" t="s">
        <v>8721</v>
      </c>
      <c r="BC4117" s="309" t="s">
        <v>8721</v>
      </c>
      <c r="BD4117" s="309">
        <v>2</v>
      </c>
      <c r="BE4117" s="307"/>
      <c r="BF4117" s="310" t="b">
        <v>0</v>
      </c>
    </row>
    <row r="4118" spans="1:58" s="311" customFormat="1" ht="15" customHeight="1" x14ac:dyDescent="0.25">
      <c r="A4118" s="345">
        <v>4033</v>
      </c>
      <c r="B4118" s="336" t="s">
        <v>3908</v>
      </c>
      <c r="C4118" s="346">
        <v>5071</v>
      </c>
      <c r="D4118" s="346" t="s">
        <v>3908</v>
      </c>
      <c r="E4118" s="346" t="s">
        <v>10223</v>
      </c>
      <c r="F4118" s="346" t="s">
        <v>10228</v>
      </c>
      <c r="G4118" s="346" t="s">
        <v>10229</v>
      </c>
      <c r="H4118" s="346" t="s">
        <v>10247</v>
      </c>
      <c r="I4118" s="346" t="s">
        <v>10315</v>
      </c>
      <c r="J4118" s="346" t="s">
        <v>15269</v>
      </c>
      <c r="K4118" s="346" t="s">
        <v>12473</v>
      </c>
      <c r="L4118" s="347" t="s">
        <v>12474</v>
      </c>
      <c r="M4118" s="346" t="s">
        <v>15034</v>
      </c>
      <c r="N4118" s="346" t="s">
        <v>8721</v>
      </c>
      <c r="O4118" s="346" t="s">
        <v>8721</v>
      </c>
      <c r="P4118" s="346" t="s">
        <v>8721</v>
      </c>
      <c r="Q4118" s="346" t="s">
        <v>8721</v>
      </c>
      <c r="R4118" s="346" t="s">
        <v>8721</v>
      </c>
      <c r="S4118" s="346" t="s">
        <v>15216</v>
      </c>
      <c r="T4118" s="346" t="s">
        <v>8721</v>
      </c>
      <c r="U4118" s="346" t="s">
        <v>8721</v>
      </c>
      <c r="V4118" s="346" t="s">
        <v>8721</v>
      </c>
      <c r="W4118" s="346" t="s">
        <v>12476</v>
      </c>
      <c r="X4118" s="346" t="s">
        <v>40</v>
      </c>
      <c r="Y4118" s="346" t="s">
        <v>8721</v>
      </c>
      <c r="Z4118" s="346" t="s">
        <v>12733</v>
      </c>
      <c r="AA4118" s="346" t="s">
        <v>12734</v>
      </c>
      <c r="AB4118" s="346" t="s">
        <v>13350</v>
      </c>
      <c r="AC4118" s="348">
        <v>216.80953489898283</v>
      </c>
      <c r="AD4118" s="358" t="s">
        <v>12478</v>
      </c>
      <c r="AE4118" s="348">
        <v>268.80135104925807</v>
      </c>
      <c r="AF4118" s="349">
        <v>0.23980410351647863</v>
      </c>
      <c r="AG4118" s="359">
        <v>546.2544559174529</v>
      </c>
      <c r="AH4118" s="359">
        <v>392.19763775627547</v>
      </c>
      <c r="AI4118" s="349">
        <v>0.80895013652886849</v>
      </c>
      <c r="AJ4118" s="349">
        <v>0.45906125927322794</v>
      </c>
      <c r="AK4118" s="350">
        <v>392.19763775627547</v>
      </c>
      <c r="AL4118" s="351">
        <v>0.80895013652886849</v>
      </c>
      <c r="AM4118" s="348" t="s">
        <v>12736</v>
      </c>
      <c r="AN4118" s="348" t="s">
        <v>12934</v>
      </c>
      <c r="AO4118" s="346" t="s">
        <v>12935</v>
      </c>
      <c r="AP4118" s="352">
        <v>44459</v>
      </c>
      <c r="AQ4118" s="346" t="s">
        <v>12921</v>
      </c>
      <c r="AR4118" s="346" t="s">
        <v>8721</v>
      </c>
      <c r="AS4118" s="346" t="s">
        <v>12921</v>
      </c>
      <c r="AT4118" s="346" t="s">
        <v>8721</v>
      </c>
      <c r="AU4118" s="346" t="s">
        <v>8721</v>
      </c>
      <c r="AV4118" s="346" t="s">
        <v>15039</v>
      </c>
      <c r="AW4118" s="327" t="s">
        <v>12484</v>
      </c>
      <c r="AX4118" s="346" t="s">
        <v>12741</v>
      </c>
      <c r="AY4118" s="380">
        <v>2</v>
      </c>
      <c r="BA4118" s="311" t="s">
        <v>13642</v>
      </c>
      <c r="BB4118" s="310" t="s">
        <v>8721</v>
      </c>
      <c r="BC4118" s="311" t="s">
        <v>8721</v>
      </c>
      <c r="BD4118" s="311">
        <v>2</v>
      </c>
      <c r="BE4118" s="307"/>
      <c r="BF4118" s="310" t="b">
        <v>0</v>
      </c>
    </row>
    <row r="4119" spans="1:58" s="309" customFormat="1" ht="15" customHeight="1" x14ac:dyDescent="0.25">
      <c r="A4119" s="335">
        <v>4034</v>
      </c>
      <c r="B4119" s="336" t="s">
        <v>3909</v>
      </c>
      <c r="C4119" s="337">
        <v>5072</v>
      </c>
      <c r="D4119" s="337" t="s">
        <v>3909</v>
      </c>
      <c r="E4119" s="337" t="s">
        <v>10223</v>
      </c>
      <c r="F4119" s="337" t="s">
        <v>10228</v>
      </c>
      <c r="G4119" s="337" t="s">
        <v>10229</v>
      </c>
      <c r="H4119" s="337" t="s">
        <v>10247</v>
      </c>
      <c r="I4119" s="337" t="s">
        <v>10316</v>
      </c>
      <c r="J4119" s="337" t="s">
        <v>15269</v>
      </c>
      <c r="K4119" s="337" t="s">
        <v>12473</v>
      </c>
      <c r="L4119" s="338" t="s">
        <v>12474</v>
      </c>
      <c r="M4119" s="337" t="s">
        <v>15034</v>
      </c>
      <c r="N4119" s="337" t="s">
        <v>8721</v>
      </c>
      <c r="O4119" s="337" t="s">
        <v>8721</v>
      </c>
      <c r="P4119" s="337" t="s">
        <v>8721</v>
      </c>
      <c r="Q4119" s="337" t="s">
        <v>8721</v>
      </c>
      <c r="R4119" s="337" t="s">
        <v>8721</v>
      </c>
      <c r="S4119" s="337" t="s">
        <v>15216</v>
      </c>
      <c r="T4119" s="337" t="s">
        <v>8721</v>
      </c>
      <c r="U4119" s="337" t="s">
        <v>8721</v>
      </c>
      <c r="V4119" s="337" t="s">
        <v>8721</v>
      </c>
      <c r="W4119" s="337" t="s">
        <v>12476</v>
      </c>
      <c r="X4119" s="337" t="s">
        <v>40</v>
      </c>
      <c r="Y4119" s="337" t="s">
        <v>8721</v>
      </c>
      <c r="Z4119" s="337" t="s">
        <v>12733</v>
      </c>
      <c r="AA4119" s="337" t="s">
        <v>12734</v>
      </c>
      <c r="AB4119" s="337" t="s">
        <v>13350</v>
      </c>
      <c r="AC4119" s="339">
        <v>219.88484745074143</v>
      </c>
      <c r="AD4119" s="358" t="s">
        <v>12478</v>
      </c>
      <c r="AE4119" s="339">
        <v>272.61413617052409</v>
      </c>
      <c r="AF4119" s="340">
        <v>0.23980410351647841</v>
      </c>
      <c r="AG4119" s="366">
        <v>549.70740471250565</v>
      </c>
      <c r="AH4119" s="366">
        <v>394.67677242701888</v>
      </c>
      <c r="AI4119" s="340">
        <v>0.79492482998599656</v>
      </c>
      <c r="AJ4119" s="340">
        <v>0.44774874102692475</v>
      </c>
      <c r="AK4119" s="341">
        <v>394.67677242701888</v>
      </c>
      <c r="AL4119" s="342">
        <v>0.79492482998599656</v>
      </c>
      <c r="AM4119" s="339" t="s">
        <v>12736</v>
      </c>
      <c r="AN4119" s="339" t="s">
        <v>12934</v>
      </c>
      <c r="AO4119" s="337" t="s">
        <v>12935</v>
      </c>
      <c r="AP4119" s="343">
        <v>44459</v>
      </c>
      <c r="AQ4119" s="335" t="s">
        <v>12921</v>
      </c>
      <c r="AR4119" s="335" t="s">
        <v>8721</v>
      </c>
      <c r="AS4119" s="335" t="s">
        <v>12921</v>
      </c>
      <c r="AT4119" s="335" t="s">
        <v>8721</v>
      </c>
      <c r="AU4119" s="335" t="s">
        <v>8721</v>
      </c>
      <c r="AV4119" s="335" t="s">
        <v>15039</v>
      </c>
      <c r="AW4119" s="327" t="s">
        <v>12484</v>
      </c>
      <c r="AX4119" s="335" t="s">
        <v>12741</v>
      </c>
      <c r="AY4119" s="390">
        <v>2</v>
      </c>
      <c r="BA4119" s="309" t="s">
        <v>13642</v>
      </c>
      <c r="BB4119" s="310" t="s">
        <v>8721</v>
      </c>
      <c r="BC4119" s="309" t="s">
        <v>8721</v>
      </c>
      <c r="BD4119" s="309">
        <v>2</v>
      </c>
      <c r="BE4119" s="307"/>
      <c r="BF4119" s="310" t="b">
        <v>0</v>
      </c>
    </row>
    <row r="4120" spans="1:58" s="311" customFormat="1" ht="15" customHeight="1" x14ac:dyDescent="0.25">
      <c r="A4120" s="345">
        <v>4035</v>
      </c>
      <c r="B4120" s="336" t="s">
        <v>3509</v>
      </c>
      <c r="C4120" s="346">
        <v>5073</v>
      </c>
      <c r="D4120" s="346" t="s">
        <v>3509</v>
      </c>
      <c r="E4120" s="346" t="s">
        <v>10223</v>
      </c>
      <c r="F4120" s="346" t="s">
        <v>10228</v>
      </c>
      <c r="G4120" s="346" t="s">
        <v>10229</v>
      </c>
      <c r="H4120" s="346" t="s">
        <v>10247</v>
      </c>
      <c r="I4120" s="346" t="s">
        <v>10317</v>
      </c>
      <c r="J4120" s="346" t="s">
        <v>15037</v>
      </c>
      <c r="K4120" s="346" t="s">
        <v>12473</v>
      </c>
      <c r="L4120" s="347" t="s">
        <v>12474</v>
      </c>
      <c r="M4120" s="346" t="s">
        <v>15034</v>
      </c>
      <c r="N4120" s="346" t="s">
        <v>8721</v>
      </c>
      <c r="O4120" s="346" t="s">
        <v>8721</v>
      </c>
      <c r="P4120" s="346" t="s">
        <v>8721</v>
      </c>
      <c r="Q4120" s="346" t="s">
        <v>8721</v>
      </c>
      <c r="R4120" s="346" t="s">
        <v>8721</v>
      </c>
      <c r="S4120" s="346" t="s">
        <v>15038</v>
      </c>
      <c r="T4120" s="346" t="s">
        <v>8721</v>
      </c>
      <c r="U4120" s="346" t="s">
        <v>8721</v>
      </c>
      <c r="V4120" s="346" t="s">
        <v>8721</v>
      </c>
      <c r="W4120" s="346" t="s">
        <v>12476</v>
      </c>
      <c r="X4120" s="346" t="s">
        <v>40</v>
      </c>
      <c r="Y4120" s="346" t="s">
        <v>8721</v>
      </c>
      <c r="Z4120" s="346" t="s">
        <v>12733</v>
      </c>
      <c r="AA4120" s="346" t="s">
        <v>12734</v>
      </c>
      <c r="AB4120" s="346" t="s">
        <v>13350</v>
      </c>
      <c r="AC4120" s="348">
        <v>222.1913318645604</v>
      </c>
      <c r="AD4120" s="358" t="s">
        <v>12478</v>
      </c>
      <c r="AE4120" s="348">
        <v>275.47372501147362</v>
      </c>
      <c r="AF4120" s="349">
        <v>0.23980410351647818</v>
      </c>
      <c r="AG4120" s="359">
        <v>553.16035350755828</v>
      </c>
      <c r="AH4120" s="359">
        <v>397.15590709776228</v>
      </c>
      <c r="AI4120" s="349">
        <v>0.78745004931089668</v>
      </c>
      <c r="AJ4120" s="349">
        <v>0.44171973962751099</v>
      </c>
      <c r="AK4120" s="350">
        <v>397.15590709776228</v>
      </c>
      <c r="AL4120" s="351">
        <v>0.78745004931089668</v>
      </c>
      <c r="AM4120" s="348" t="s">
        <v>12736</v>
      </c>
      <c r="AN4120" s="348" t="s">
        <v>12934</v>
      </c>
      <c r="AO4120" s="346" t="s">
        <v>12935</v>
      </c>
      <c r="AP4120" s="352">
        <v>44459</v>
      </c>
      <c r="AQ4120" s="346" t="s">
        <v>12921</v>
      </c>
      <c r="AR4120" s="346" t="s">
        <v>8721</v>
      </c>
      <c r="AS4120" s="346" t="s">
        <v>12921</v>
      </c>
      <c r="AT4120" s="346" t="s">
        <v>8721</v>
      </c>
      <c r="AU4120" s="346" t="s">
        <v>8721</v>
      </c>
      <c r="AV4120" s="346" t="s">
        <v>15039</v>
      </c>
      <c r="AW4120" s="327" t="s">
        <v>12484</v>
      </c>
      <c r="AX4120" s="346" t="s">
        <v>12741</v>
      </c>
      <c r="AY4120" s="380">
        <v>2</v>
      </c>
      <c r="BA4120" s="311" t="s">
        <v>13642</v>
      </c>
      <c r="BB4120" s="310" t="s">
        <v>8721</v>
      </c>
      <c r="BC4120" s="311" t="s">
        <v>8721</v>
      </c>
      <c r="BD4120" s="311">
        <v>2</v>
      </c>
      <c r="BE4120" s="307"/>
      <c r="BF4120" s="310" t="b">
        <v>1</v>
      </c>
    </row>
    <row r="4121" spans="1:58" s="309" customFormat="1" ht="15" customHeight="1" x14ac:dyDescent="0.25">
      <c r="A4121" s="335">
        <v>4036</v>
      </c>
      <c r="B4121" s="336" t="s">
        <v>3910</v>
      </c>
      <c r="C4121" s="337">
        <v>5074</v>
      </c>
      <c r="D4121" s="337" t="s">
        <v>3910</v>
      </c>
      <c r="E4121" s="337" t="s">
        <v>10223</v>
      </c>
      <c r="F4121" s="337" t="s">
        <v>10228</v>
      </c>
      <c r="G4121" s="337" t="s">
        <v>10229</v>
      </c>
      <c r="H4121" s="337" t="s">
        <v>10247</v>
      </c>
      <c r="I4121" s="337" t="s">
        <v>10318</v>
      </c>
      <c r="J4121" s="337" t="s">
        <v>15269</v>
      </c>
      <c r="K4121" s="337" t="s">
        <v>12473</v>
      </c>
      <c r="L4121" s="338" t="s">
        <v>12474</v>
      </c>
      <c r="M4121" s="337" t="s">
        <v>15034</v>
      </c>
      <c r="N4121" s="337" t="s">
        <v>8721</v>
      </c>
      <c r="O4121" s="337" t="s">
        <v>8721</v>
      </c>
      <c r="P4121" s="337" t="s">
        <v>8721</v>
      </c>
      <c r="Q4121" s="337" t="s">
        <v>8721</v>
      </c>
      <c r="R4121" s="337" t="s">
        <v>8721</v>
      </c>
      <c r="S4121" s="337" t="s">
        <v>15216</v>
      </c>
      <c r="T4121" s="337" t="s">
        <v>8721</v>
      </c>
      <c r="U4121" s="337" t="s">
        <v>8721</v>
      </c>
      <c r="V4121" s="337" t="s">
        <v>8721</v>
      </c>
      <c r="W4121" s="337" t="s">
        <v>12476</v>
      </c>
      <c r="X4121" s="337" t="s">
        <v>40</v>
      </c>
      <c r="Y4121" s="337" t="s">
        <v>8721</v>
      </c>
      <c r="Z4121" s="337" t="s">
        <v>12733</v>
      </c>
      <c r="AA4121" s="337" t="s">
        <v>12734</v>
      </c>
      <c r="AB4121" s="337" t="s">
        <v>13350</v>
      </c>
      <c r="AC4121" s="339">
        <v>235.26141020953455</v>
      </c>
      <c r="AD4121" s="358" t="s">
        <v>12478</v>
      </c>
      <c r="AE4121" s="339">
        <v>291.67806177685446</v>
      </c>
      <c r="AF4121" s="340">
        <v>0.23980410351647841</v>
      </c>
      <c r="AG4121" s="366">
        <v>556.61330230261103</v>
      </c>
      <c r="AH4121" s="366">
        <v>399.63504176850574</v>
      </c>
      <c r="AI4121" s="340">
        <v>0.69868505596635044</v>
      </c>
      <c r="AJ4121" s="340">
        <v>0.37012375676797649</v>
      </c>
      <c r="AK4121" s="341">
        <v>399.63504176850574</v>
      </c>
      <c r="AL4121" s="342">
        <v>0.69868505596635044</v>
      </c>
      <c r="AM4121" s="339" t="s">
        <v>12736</v>
      </c>
      <c r="AN4121" s="339" t="s">
        <v>12934</v>
      </c>
      <c r="AO4121" s="337" t="s">
        <v>12935</v>
      </c>
      <c r="AP4121" s="343">
        <v>44459</v>
      </c>
      <c r="AQ4121" s="335" t="s">
        <v>12921</v>
      </c>
      <c r="AR4121" s="335" t="s">
        <v>8721</v>
      </c>
      <c r="AS4121" s="335" t="s">
        <v>12921</v>
      </c>
      <c r="AT4121" s="335" t="s">
        <v>8721</v>
      </c>
      <c r="AU4121" s="335" t="s">
        <v>8721</v>
      </c>
      <c r="AV4121" s="335" t="s">
        <v>15039</v>
      </c>
      <c r="AW4121" s="327" t="s">
        <v>12484</v>
      </c>
      <c r="AX4121" s="335" t="s">
        <v>12741</v>
      </c>
      <c r="AY4121" s="390">
        <v>2</v>
      </c>
      <c r="BA4121" s="309" t="s">
        <v>13642</v>
      </c>
      <c r="BB4121" s="310" t="s">
        <v>8721</v>
      </c>
      <c r="BC4121" s="309" t="s">
        <v>8721</v>
      </c>
      <c r="BD4121" s="309">
        <v>2</v>
      </c>
      <c r="BE4121" s="307"/>
      <c r="BF4121" s="310" t="b">
        <v>0</v>
      </c>
    </row>
    <row r="4122" spans="1:58" s="311" customFormat="1" ht="15" customHeight="1" x14ac:dyDescent="0.25">
      <c r="A4122" s="345">
        <v>4037</v>
      </c>
      <c r="B4122" s="336" t="s">
        <v>3911</v>
      </c>
      <c r="C4122" s="346">
        <v>5075</v>
      </c>
      <c r="D4122" s="346" t="s">
        <v>3911</v>
      </c>
      <c r="E4122" s="346" t="s">
        <v>10223</v>
      </c>
      <c r="F4122" s="346" t="s">
        <v>10228</v>
      </c>
      <c r="G4122" s="346" t="s">
        <v>10229</v>
      </c>
      <c r="H4122" s="346" t="s">
        <v>10247</v>
      </c>
      <c r="I4122" s="346" t="s">
        <v>10319</v>
      </c>
      <c r="J4122" s="346" t="s">
        <v>15269</v>
      </c>
      <c r="K4122" s="346" t="s">
        <v>12473</v>
      </c>
      <c r="L4122" s="347" t="s">
        <v>12474</v>
      </c>
      <c r="M4122" s="346" t="s">
        <v>15034</v>
      </c>
      <c r="N4122" s="346" t="s">
        <v>8721</v>
      </c>
      <c r="O4122" s="346" t="s">
        <v>8721</v>
      </c>
      <c r="P4122" s="346" t="s">
        <v>8721</v>
      </c>
      <c r="Q4122" s="346" t="s">
        <v>8721</v>
      </c>
      <c r="R4122" s="346" t="s">
        <v>8721</v>
      </c>
      <c r="S4122" s="346" t="s">
        <v>15216</v>
      </c>
      <c r="T4122" s="346" t="s">
        <v>8721</v>
      </c>
      <c r="U4122" s="346" t="s">
        <v>8721</v>
      </c>
      <c r="V4122" s="346" t="s">
        <v>8721</v>
      </c>
      <c r="W4122" s="346" t="s">
        <v>12476</v>
      </c>
      <c r="X4122" s="346" t="s">
        <v>40</v>
      </c>
      <c r="Y4122" s="346" t="s">
        <v>8721</v>
      </c>
      <c r="Z4122" s="346" t="s">
        <v>12733</v>
      </c>
      <c r="AA4122" s="346" t="s">
        <v>12734</v>
      </c>
      <c r="AB4122" s="346" t="s">
        <v>13350</v>
      </c>
      <c r="AC4122" s="348">
        <v>238.33672276129315</v>
      </c>
      <c r="AD4122" s="358" t="s">
        <v>12478</v>
      </c>
      <c r="AE4122" s="348">
        <v>295.49084689812048</v>
      </c>
      <c r="AF4122" s="349">
        <v>0.23980410351647841</v>
      </c>
      <c r="AG4122" s="359">
        <v>560.06625109766367</v>
      </c>
      <c r="AH4122" s="359">
        <v>402.11417643924915</v>
      </c>
      <c r="AI4122" s="349">
        <v>0.68716835484050764</v>
      </c>
      <c r="AJ4122" s="349">
        <v>0.36083462706339042</v>
      </c>
      <c r="AK4122" s="350">
        <v>402.11417643924915</v>
      </c>
      <c r="AL4122" s="351">
        <v>0.68716835484050764</v>
      </c>
      <c r="AM4122" s="348" t="s">
        <v>12736</v>
      </c>
      <c r="AN4122" s="348" t="s">
        <v>12934</v>
      </c>
      <c r="AO4122" s="346" t="s">
        <v>12935</v>
      </c>
      <c r="AP4122" s="352">
        <v>44459</v>
      </c>
      <c r="AQ4122" s="346" t="s">
        <v>12921</v>
      </c>
      <c r="AR4122" s="346" t="s">
        <v>8721</v>
      </c>
      <c r="AS4122" s="346" t="s">
        <v>12921</v>
      </c>
      <c r="AT4122" s="346" t="s">
        <v>8721</v>
      </c>
      <c r="AU4122" s="346" t="s">
        <v>8721</v>
      </c>
      <c r="AV4122" s="346" t="s">
        <v>15039</v>
      </c>
      <c r="AW4122" s="327" t="s">
        <v>12484</v>
      </c>
      <c r="AX4122" s="346" t="s">
        <v>12741</v>
      </c>
      <c r="AY4122" s="380">
        <v>2</v>
      </c>
      <c r="BA4122" s="311" t="s">
        <v>13642</v>
      </c>
      <c r="BB4122" s="310" t="s">
        <v>8721</v>
      </c>
      <c r="BC4122" s="311" t="s">
        <v>8721</v>
      </c>
      <c r="BD4122" s="311">
        <v>2</v>
      </c>
      <c r="BE4122" s="307"/>
      <c r="BF4122" s="310" t="b">
        <v>0</v>
      </c>
    </row>
    <row r="4123" spans="1:58" s="309" customFormat="1" ht="15" customHeight="1" x14ac:dyDescent="0.25">
      <c r="A4123" s="335">
        <v>4038</v>
      </c>
      <c r="B4123" s="336" t="s">
        <v>3912</v>
      </c>
      <c r="C4123" s="337">
        <v>5076</v>
      </c>
      <c r="D4123" s="337" t="s">
        <v>3912</v>
      </c>
      <c r="E4123" s="337" t="s">
        <v>10223</v>
      </c>
      <c r="F4123" s="337" t="s">
        <v>10228</v>
      </c>
      <c r="G4123" s="337" t="s">
        <v>10229</v>
      </c>
      <c r="H4123" s="337" t="s">
        <v>10247</v>
      </c>
      <c r="I4123" s="337" t="s">
        <v>10320</v>
      </c>
      <c r="J4123" s="337" t="s">
        <v>15269</v>
      </c>
      <c r="K4123" s="337" t="s">
        <v>12473</v>
      </c>
      <c r="L4123" s="338" t="s">
        <v>12474</v>
      </c>
      <c r="M4123" s="337" t="s">
        <v>15034</v>
      </c>
      <c r="N4123" s="337" t="s">
        <v>8721</v>
      </c>
      <c r="O4123" s="337" t="s">
        <v>8721</v>
      </c>
      <c r="P4123" s="337" t="s">
        <v>8721</v>
      </c>
      <c r="Q4123" s="337" t="s">
        <v>8721</v>
      </c>
      <c r="R4123" s="337" t="s">
        <v>8721</v>
      </c>
      <c r="S4123" s="337" t="s">
        <v>15216</v>
      </c>
      <c r="T4123" s="337" t="s">
        <v>8721</v>
      </c>
      <c r="U4123" s="337" t="s">
        <v>8721</v>
      </c>
      <c r="V4123" s="337" t="s">
        <v>8721</v>
      </c>
      <c r="W4123" s="337" t="s">
        <v>12476</v>
      </c>
      <c r="X4123" s="337" t="s">
        <v>40</v>
      </c>
      <c r="Y4123" s="337" t="s">
        <v>8721</v>
      </c>
      <c r="Z4123" s="337" t="s">
        <v>12733</v>
      </c>
      <c r="AA4123" s="337" t="s">
        <v>12734</v>
      </c>
      <c r="AB4123" s="337" t="s">
        <v>13350</v>
      </c>
      <c r="AC4123" s="339">
        <v>241.41203531305175</v>
      </c>
      <c r="AD4123" s="358" t="s">
        <v>12478</v>
      </c>
      <c r="AE4123" s="339">
        <v>299.30363201938655</v>
      </c>
      <c r="AF4123" s="340">
        <v>0.23980410351647841</v>
      </c>
      <c r="AG4123" s="366">
        <v>563.5191998927163</v>
      </c>
      <c r="AH4123" s="366">
        <v>404.5933111099925</v>
      </c>
      <c r="AI4123" s="340">
        <v>0.67594507285162875</v>
      </c>
      <c r="AJ4123" s="340">
        <v>0.35178216308376142</v>
      </c>
      <c r="AK4123" s="341">
        <v>404.5933111099925</v>
      </c>
      <c r="AL4123" s="342">
        <v>0.67594507285162875</v>
      </c>
      <c r="AM4123" s="339" t="s">
        <v>12736</v>
      </c>
      <c r="AN4123" s="339" t="s">
        <v>12934</v>
      </c>
      <c r="AO4123" s="337" t="s">
        <v>12935</v>
      </c>
      <c r="AP4123" s="343">
        <v>44459</v>
      </c>
      <c r="AQ4123" s="335" t="s">
        <v>12921</v>
      </c>
      <c r="AR4123" s="335" t="s">
        <v>8721</v>
      </c>
      <c r="AS4123" s="335" t="s">
        <v>12921</v>
      </c>
      <c r="AT4123" s="335" t="s">
        <v>8721</v>
      </c>
      <c r="AU4123" s="335" t="s">
        <v>8721</v>
      </c>
      <c r="AV4123" s="335" t="s">
        <v>15039</v>
      </c>
      <c r="AW4123" s="327" t="s">
        <v>12484</v>
      </c>
      <c r="AX4123" s="335" t="s">
        <v>12741</v>
      </c>
      <c r="AY4123" s="390">
        <v>2</v>
      </c>
      <c r="BA4123" s="309" t="s">
        <v>13642</v>
      </c>
      <c r="BB4123" s="310" t="s">
        <v>8721</v>
      </c>
      <c r="BC4123" s="309" t="s">
        <v>8721</v>
      </c>
      <c r="BD4123" s="309">
        <v>2</v>
      </c>
      <c r="BE4123" s="307"/>
      <c r="BF4123" s="310" t="b">
        <v>0</v>
      </c>
    </row>
    <row r="4124" spans="1:58" s="311" customFormat="1" ht="15" customHeight="1" x14ac:dyDescent="0.25">
      <c r="A4124" s="345">
        <v>4039</v>
      </c>
      <c r="B4124" s="336" t="s">
        <v>3913</v>
      </c>
      <c r="C4124" s="346">
        <v>5077</v>
      </c>
      <c r="D4124" s="346" t="s">
        <v>3913</v>
      </c>
      <c r="E4124" s="346" t="s">
        <v>10223</v>
      </c>
      <c r="F4124" s="346" t="s">
        <v>10228</v>
      </c>
      <c r="G4124" s="346" t="s">
        <v>10229</v>
      </c>
      <c r="H4124" s="346" t="s">
        <v>10247</v>
      </c>
      <c r="I4124" s="346" t="s">
        <v>10321</v>
      </c>
      <c r="J4124" s="346" t="s">
        <v>15269</v>
      </c>
      <c r="K4124" s="346" t="s">
        <v>12473</v>
      </c>
      <c r="L4124" s="347" t="s">
        <v>12474</v>
      </c>
      <c r="M4124" s="346" t="s">
        <v>15034</v>
      </c>
      <c r="N4124" s="346" t="s">
        <v>8721</v>
      </c>
      <c r="O4124" s="346" t="s">
        <v>8721</v>
      </c>
      <c r="P4124" s="346" t="s">
        <v>8721</v>
      </c>
      <c r="Q4124" s="346" t="s">
        <v>8721</v>
      </c>
      <c r="R4124" s="346" t="s">
        <v>8721</v>
      </c>
      <c r="S4124" s="346" t="s">
        <v>15216</v>
      </c>
      <c r="T4124" s="346" t="s">
        <v>8721</v>
      </c>
      <c r="U4124" s="346" t="s">
        <v>8721</v>
      </c>
      <c r="V4124" s="346" t="s">
        <v>8721</v>
      </c>
      <c r="W4124" s="346" t="s">
        <v>12476</v>
      </c>
      <c r="X4124" s="346" t="s">
        <v>40</v>
      </c>
      <c r="Y4124" s="346" t="s">
        <v>8721</v>
      </c>
      <c r="Z4124" s="346" t="s">
        <v>12733</v>
      </c>
      <c r="AA4124" s="346" t="s">
        <v>12734</v>
      </c>
      <c r="AB4124" s="346" t="s">
        <v>13350</v>
      </c>
      <c r="AC4124" s="348">
        <v>244.4873478648104</v>
      </c>
      <c r="AD4124" s="358" t="s">
        <v>12478</v>
      </c>
      <c r="AE4124" s="348">
        <v>303.11641714065269</v>
      </c>
      <c r="AF4124" s="349">
        <v>0.23980410351647841</v>
      </c>
      <c r="AG4124" s="359">
        <v>566.97214868776905</v>
      </c>
      <c r="AH4124" s="359">
        <v>407.07244578073602</v>
      </c>
      <c r="AI4124" s="349">
        <v>0.66500413757945154</v>
      </c>
      <c r="AJ4124" s="349">
        <v>0.34295743404701651</v>
      </c>
      <c r="AK4124" s="350">
        <v>407.07244578073602</v>
      </c>
      <c r="AL4124" s="351">
        <v>0.66500413757945154</v>
      </c>
      <c r="AM4124" s="348" t="s">
        <v>12736</v>
      </c>
      <c r="AN4124" s="348" t="s">
        <v>12934</v>
      </c>
      <c r="AO4124" s="346" t="s">
        <v>12935</v>
      </c>
      <c r="AP4124" s="352">
        <v>44459</v>
      </c>
      <c r="AQ4124" s="346" t="s">
        <v>12921</v>
      </c>
      <c r="AR4124" s="346" t="s">
        <v>8721</v>
      </c>
      <c r="AS4124" s="346" t="s">
        <v>12921</v>
      </c>
      <c r="AT4124" s="346" t="s">
        <v>8721</v>
      </c>
      <c r="AU4124" s="346" t="s">
        <v>8721</v>
      </c>
      <c r="AV4124" s="346" t="s">
        <v>15039</v>
      </c>
      <c r="AW4124" s="327" t="s">
        <v>12484</v>
      </c>
      <c r="AX4124" s="346" t="s">
        <v>12741</v>
      </c>
      <c r="AY4124" s="380">
        <v>2</v>
      </c>
      <c r="BA4124" s="311" t="s">
        <v>13642</v>
      </c>
      <c r="BB4124" s="310" t="s">
        <v>8721</v>
      </c>
      <c r="BC4124" s="311" t="s">
        <v>8721</v>
      </c>
      <c r="BD4124" s="311">
        <v>2</v>
      </c>
      <c r="BE4124" s="307"/>
      <c r="BF4124" s="310" t="b">
        <v>0</v>
      </c>
    </row>
    <row r="4125" spans="1:58" s="309" customFormat="1" ht="15" customHeight="1" x14ac:dyDescent="0.25">
      <c r="A4125" s="335">
        <v>4040</v>
      </c>
      <c r="B4125" s="336" t="s">
        <v>3914</v>
      </c>
      <c r="C4125" s="337">
        <v>5081</v>
      </c>
      <c r="D4125" s="337" t="s">
        <v>3914</v>
      </c>
      <c r="E4125" s="337" t="s">
        <v>10223</v>
      </c>
      <c r="F4125" s="337" t="s">
        <v>10228</v>
      </c>
      <c r="G4125" s="337" t="s">
        <v>10229</v>
      </c>
      <c r="H4125" s="337" t="s">
        <v>10247</v>
      </c>
      <c r="I4125" s="337" t="s">
        <v>10322</v>
      </c>
      <c r="J4125" s="337" t="s">
        <v>15269</v>
      </c>
      <c r="K4125" s="337" t="s">
        <v>12473</v>
      </c>
      <c r="L4125" s="338" t="s">
        <v>12474</v>
      </c>
      <c r="M4125" s="337" t="s">
        <v>15034</v>
      </c>
      <c r="N4125" s="337" t="s">
        <v>8721</v>
      </c>
      <c r="O4125" s="337" t="s">
        <v>8721</v>
      </c>
      <c r="P4125" s="337" t="s">
        <v>8721</v>
      </c>
      <c r="Q4125" s="337" t="s">
        <v>8721</v>
      </c>
      <c r="R4125" s="337" t="s">
        <v>8721</v>
      </c>
      <c r="S4125" s="337" t="s">
        <v>15216</v>
      </c>
      <c r="T4125" s="337" t="s">
        <v>8721</v>
      </c>
      <c r="U4125" s="337" t="s">
        <v>8721</v>
      </c>
      <c r="V4125" s="337" t="s">
        <v>8721</v>
      </c>
      <c r="W4125" s="337" t="s">
        <v>12476</v>
      </c>
      <c r="X4125" s="337" t="s">
        <v>40</v>
      </c>
      <c r="Y4125" s="337" t="s">
        <v>8721</v>
      </c>
      <c r="Z4125" s="337" t="s">
        <v>12733</v>
      </c>
      <c r="AA4125" s="337" t="s">
        <v>12734</v>
      </c>
      <c r="AB4125" s="337" t="s">
        <v>13350</v>
      </c>
      <c r="AC4125" s="339">
        <v>247.562660416569</v>
      </c>
      <c r="AD4125" s="358" t="s">
        <v>12478</v>
      </c>
      <c r="AE4125" s="339">
        <v>306.9292022619187</v>
      </c>
      <c r="AF4125" s="340">
        <v>0.23980410351647841</v>
      </c>
      <c r="AG4125" s="366">
        <v>570.4250974828218</v>
      </c>
      <c r="AH4125" s="366">
        <v>409.55158045147942</v>
      </c>
      <c r="AI4125" s="340">
        <v>0.65433502678608613</v>
      </c>
      <c r="AJ4125" s="340">
        <v>0.33435195293665054</v>
      </c>
      <c r="AK4125" s="341">
        <v>409.55158045147942</v>
      </c>
      <c r="AL4125" s="342">
        <v>0.65433502678608613</v>
      </c>
      <c r="AM4125" s="339" t="s">
        <v>12736</v>
      </c>
      <c r="AN4125" s="339" t="s">
        <v>12934</v>
      </c>
      <c r="AO4125" s="337" t="s">
        <v>12935</v>
      </c>
      <c r="AP4125" s="343">
        <v>44459</v>
      </c>
      <c r="AQ4125" s="335" t="s">
        <v>12921</v>
      </c>
      <c r="AR4125" s="335" t="s">
        <v>8721</v>
      </c>
      <c r="AS4125" s="335" t="s">
        <v>12921</v>
      </c>
      <c r="AT4125" s="335" t="s">
        <v>8721</v>
      </c>
      <c r="AU4125" s="335" t="s">
        <v>8721</v>
      </c>
      <c r="AV4125" s="335" t="s">
        <v>15039</v>
      </c>
      <c r="AW4125" s="327" t="s">
        <v>12484</v>
      </c>
      <c r="AX4125" s="335" t="s">
        <v>12741</v>
      </c>
      <c r="AY4125" s="390">
        <v>2</v>
      </c>
      <c r="BA4125" s="309" t="s">
        <v>13642</v>
      </c>
      <c r="BB4125" s="310" t="s">
        <v>8721</v>
      </c>
      <c r="BC4125" s="309" t="s">
        <v>8721</v>
      </c>
      <c r="BD4125" s="309">
        <v>2</v>
      </c>
      <c r="BE4125" s="307"/>
      <c r="BF4125" s="310" t="b">
        <v>0</v>
      </c>
    </row>
    <row r="4126" spans="1:58" s="311" customFormat="1" ht="15" customHeight="1" x14ac:dyDescent="0.25">
      <c r="A4126" s="345">
        <v>4041</v>
      </c>
      <c r="B4126" s="336" t="s">
        <v>3510</v>
      </c>
      <c r="C4126" s="346">
        <v>5083</v>
      </c>
      <c r="D4126" s="346" t="s">
        <v>3510</v>
      </c>
      <c r="E4126" s="346" t="s">
        <v>10223</v>
      </c>
      <c r="F4126" s="346" t="s">
        <v>10228</v>
      </c>
      <c r="G4126" s="346" t="s">
        <v>10229</v>
      </c>
      <c r="H4126" s="346" t="s">
        <v>10247</v>
      </c>
      <c r="I4126" s="346" t="s">
        <v>10323</v>
      </c>
      <c r="J4126" s="346" t="s">
        <v>15269</v>
      </c>
      <c r="K4126" s="346" t="s">
        <v>12473</v>
      </c>
      <c r="L4126" s="347" t="s">
        <v>12474</v>
      </c>
      <c r="M4126" s="346" t="s">
        <v>15034</v>
      </c>
      <c r="N4126" s="346" t="s">
        <v>8721</v>
      </c>
      <c r="O4126" s="346" t="s">
        <v>8721</v>
      </c>
      <c r="P4126" s="346" t="s">
        <v>8721</v>
      </c>
      <c r="Q4126" s="346" t="s">
        <v>8721</v>
      </c>
      <c r="R4126" s="346" t="s">
        <v>8721</v>
      </c>
      <c r="S4126" s="346" t="s">
        <v>15216</v>
      </c>
      <c r="T4126" s="346" t="s">
        <v>8721</v>
      </c>
      <c r="U4126" s="346" t="s">
        <v>8721</v>
      </c>
      <c r="V4126" s="346" t="s">
        <v>8721</v>
      </c>
      <c r="W4126" s="346" t="s">
        <v>3976</v>
      </c>
      <c r="X4126" s="346" t="s">
        <v>40</v>
      </c>
      <c r="Y4126" s="346" t="s">
        <v>8721</v>
      </c>
      <c r="Z4126" s="346" t="s">
        <v>12733</v>
      </c>
      <c r="AA4126" s="346" t="s">
        <v>12734</v>
      </c>
      <c r="AB4126" s="346" t="s">
        <v>13350</v>
      </c>
      <c r="AC4126" s="348">
        <v>253.71328552008623</v>
      </c>
      <c r="AD4126" s="358" t="s">
        <v>12478</v>
      </c>
      <c r="AE4126" s="348">
        <v>314.55477250445085</v>
      </c>
      <c r="AF4126" s="349">
        <v>0.23980410351647841</v>
      </c>
      <c r="AG4126" s="359">
        <v>573.87804627787443</v>
      </c>
      <c r="AH4126" s="359">
        <v>412.03071512222283</v>
      </c>
      <c r="AI4126" s="349">
        <v>0.6240013378787086</v>
      </c>
      <c r="AJ4126" s="349">
        <v>0.30988543534621682</v>
      </c>
      <c r="AK4126" s="350">
        <v>412.03071512222283</v>
      </c>
      <c r="AL4126" s="351">
        <v>0.6240013378787086</v>
      </c>
      <c r="AM4126" s="348" t="s">
        <v>12736</v>
      </c>
      <c r="AN4126" s="348" t="s">
        <v>12934</v>
      </c>
      <c r="AO4126" s="346" t="s">
        <v>12935</v>
      </c>
      <c r="AP4126" s="352">
        <v>44459</v>
      </c>
      <c r="AQ4126" s="346" t="s">
        <v>12921</v>
      </c>
      <c r="AR4126" s="346" t="s">
        <v>8721</v>
      </c>
      <c r="AS4126" s="346" t="s">
        <v>12921</v>
      </c>
      <c r="AT4126" s="346" t="s">
        <v>8721</v>
      </c>
      <c r="AU4126" s="346" t="s">
        <v>8721</v>
      </c>
      <c r="AV4126" s="346" t="s">
        <v>15393</v>
      </c>
      <c r="AW4126" s="327" t="s">
        <v>12484</v>
      </c>
      <c r="AX4126" s="346" t="s">
        <v>12741</v>
      </c>
      <c r="AY4126" s="380">
        <v>2</v>
      </c>
      <c r="BA4126" s="311" t="s">
        <v>13642</v>
      </c>
      <c r="BB4126" s="310" t="s">
        <v>8721</v>
      </c>
      <c r="BC4126" s="311" t="s">
        <v>8721</v>
      </c>
      <c r="BD4126" s="311">
        <v>2</v>
      </c>
      <c r="BE4126" s="307"/>
      <c r="BF4126" s="310" t="b">
        <v>0</v>
      </c>
    </row>
    <row r="4127" spans="1:58" s="309" customFormat="1" ht="15" customHeight="1" x14ac:dyDescent="0.25">
      <c r="A4127" s="335">
        <v>4042</v>
      </c>
      <c r="B4127" s="336" t="s">
        <v>3915</v>
      </c>
      <c r="C4127" s="337">
        <v>5087</v>
      </c>
      <c r="D4127" s="337" t="s">
        <v>3915</v>
      </c>
      <c r="E4127" s="337" t="s">
        <v>10223</v>
      </c>
      <c r="F4127" s="337" t="s">
        <v>10228</v>
      </c>
      <c r="G4127" s="337" t="s">
        <v>10229</v>
      </c>
      <c r="H4127" s="337" t="s">
        <v>10247</v>
      </c>
      <c r="I4127" s="337" t="s">
        <v>10324</v>
      </c>
      <c r="J4127" s="337" t="s">
        <v>15269</v>
      </c>
      <c r="K4127" s="337" t="s">
        <v>12473</v>
      </c>
      <c r="L4127" s="338" t="s">
        <v>12474</v>
      </c>
      <c r="M4127" s="337" t="s">
        <v>15034</v>
      </c>
      <c r="N4127" s="337" t="s">
        <v>8721</v>
      </c>
      <c r="O4127" s="337" t="s">
        <v>8721</v>
      </c>
      <c r="P4127" s="337" t="s">
        <v>8721</v>
      </c>
      <c r="Q4127" s="337" t="s">
        <v>8721</v>
      </c>
      <c r="R4127" s="337" t="s">
        <v>8721</v>
      </c>
      <c r="S4127" s="337" t="s">
        <v>15216</v>
      </c>
      <c r="T4127" s="337" t="s">
        <v>8721</v>
      </c>
      <c r="U4127" s="337" t="s">
        <v>8721</v>
      </c>
      <c r="V4127" s="337" t="s">
        <v>8721</v>
      </c>
      <c r="W4127" s="337" t="s">
        <v>12476</v>
      </c>
      <c r="X4127" s="337" t="s">
        <v>40</v>
      </c>
      <c r="Y4127" s="337" t="s">
        <v>8721</v>
      </c>
      <c r="Z4127" s="337" t="s">
        <v>12733</v>
      </c>
      <c r="AA4127" s="337" t="s">
        <v>12734</v>
      </c>
      <c r="AB4127" s="337" t="s">
        <v>13350</v>
      </c>
      <c r="AC4127" s="339">
        <v>257.55742620978452</v>
      </c>
      <c r="AD4127" s="358" t="s">
        <v>12478</v>
      </c>
      <c r="AE4127" s="339">
        <v>319.32075390603342</v>
      </c>
      <c r="AF4127" s="340">
        <v>0.23980410351647841</v>
      </c>
      <c r="AG4127" s="366">
        <v>577.33099507292707</v>
      </c>
      <c r="AH4127" s="366">
        <v>414.50984979296618</v>
      </c>
      <c r="AI4127" s="340">
        <v>0.60938807276067997</v>
      </c>
      <c r="AJ4127" s="340">
        <v>0.29809868203851253</v>
      </c>
      <c r="AK4127" s="341">
        <v>414.50984979296618</v>
      </c>
      <c r="AL4127" s="342">
        <v>0.60938807276067997</v>
      </c>
      <c r="AM4127" s="339" t="s">
        <v>12736</v>
      </c>
      <c r="AN4127" s="339" t="s">
        <v>12934</v>
      </c>
      <c r="AO4127" s="337" t="s">
        <v>12935</v>
      </c>
      <c r="AP4127" s="343">
        <v>44459</v>
      </c>
      <c r="AQ4127" s="335" t="s">
        <v>12921</v>
      </c>
      <c r="AR4127" s="335" t="s">
        <v>8721</v>
      </c>
      <c r="AS4127" s="335" t="s">
        <v>12921</v>
      </c>
      <c r="AT4127" s="335" t="s">
        <v>8721</v>
      </c>
      <c r="AU4127" s="335" t="s">
        <v>8721</v>
      </c>
      <c r="AV4127" s="335" t="s">
        <v>13332</v>
      </c>
      <c r="AW4127" s="327" t="s">
        <v>12484</v>
      </c>
      <c r="AX4127" s="335" t="s">
        <v>12741</v>
      </c>
      <c r="AY4127" s="390">
        <v>2</v>
      </c>
      <c r="AZ4127" s="311"/>
      <c r="BA4127" s="309" t="s">
        <v>13642</v>
      </c>
      <c r="BB4127" s="310" t="s">
        <v>8721</v>
      </c>
      <c r="BC4127" s="309" t="s">
        <v>8721</v>
      </c>
      <c r="BD4127" s="309">
        <v>2</v>
      </c>
      <c r="BE4127" s="307"/>
      <c r="BF4127" s="310" t="b">
        <v>0</v>
      </c>
    </row>
    <row r="4128" spans="1:58" s="311" customFormat="1" ht="15" customHeight="1" x14ac:dyDescent="0.25">
      <c r="A4128" s="345">
        <v>4043</v>
      </c>
      <c r="B4128" s="336" t="s">
        <v>3916</v>
      </c>
      <c r="C4128" s="346">
        <v>5089</v>
      </c>
      <c r="D4128" s="346" t="s">
        <v>3916</v>
      </c>
      <c r="E4128" s="346" t="s">
        <v>10223</v>
      </c>
      <c r="F4128" s="346" t="s">
        <v>10228</v>
      </c>
      <c r="G4128" s="346" t="s">
        <v>10229</v>
      </c>
      <c r="H4128" s="346" t="s">
        <v>10247</v>
      </c>
      <c r="I4128" s="346" t="s">
        <v>10325</v>
      </c>
      <c r="J4128" s="346" t="s">
        <v>15269</v>
      </c>
      <c r="K4128" s="346" t="s">
        <v>12473</v>
      </c>
      <c r="L4128" s="347" t="s">
        <v>12474</v>
      </c>
      <c r="M4128" s="346" t="s">
        <v>15034</v>
      </c>
      <c r="N4128" s="346" t="s">
        <v>8721</v>
      </c>
      <c r="O4128" s="346" t="s">
        <v>8721</v>
      </c>
      <c r="P4128" s="346" t="s">
        <v>8721</v>
      </c>
      <c r="Q4128" s="346" t="s">
        <v>8721</v>
      </c>
      <c r="R4128" s="346" t="s">
        <v>8721</v>
      </c>
      <c r="S4128" s="346" t="s">
        <v>15216</v>
      </c>
      <c r="T4128" s="346" t="s">
        <v>8721</v>
      </c>
      <c r="U4128" s="346" t="s">
        <v>8721</v>
      </c>
      <c r="V4128" s="346" t="s">
        <v>8721</v>
      </c>
      <c r="W4128" s="346" t="s">
        <v>12476</v>
      </c>
      <c r="X4128" s="346" t="s">
        <v>40</v>
      </c>
      <c r="Y4128" s="346" t="s">
        <v>8721</v>
      </c>
      <c r="Z4128" s="346" t="s">
        <v>12733</v>
      </c>
      <c r="AA4128" s="346" t="s">
        <v>12734</v>
      </c>
      <c r="AB4128" s="346" t="s">
        <v>13350</v>
      </c>
      <c r="AC4128" s="348">
        <v>260.63273876154318</v>
      </c>
      <c r="AD4128" s="358" t="s">
        <v>12478</v>
      </c>
      <c r="AE4128" s="348">
        <v>323.13353902729955</v>
      </c>
      <c r="AF4128" s="349">
        <v>0.23980410351647841</v>
      </c>
      <c r="AG4128" s="359">
        <v>580.78394386797981</v>
      </c>
      <c r="AH4128" s="359">
        <v>416.9889844637097</v>
      </c>
      <c r="AI4128" s="349">
        <v>0.59991022787516801</v>
      </c>
      <c r="AJ4128" s="349">
        <v>0.29045405103702615</v>
      </c>
      <c r="AK4128" s="350">
        <v>416.9889844637097</v>
      </c>
      <c r="AL4128" s="351">
        <v>0.59991022787516801</v>
      </c>
      <c r="AM4128" s="348" t="s">
        <v>12736</v>
      </c>
      <c r="AN4128" s="348" t="s">
        <v>12934</v>
      </c>
      <c r="AO4128" s="346" t="s">
        <v>12935</v>
      </c>
      <c r="AP4128" s="352">
        <v>44459</v>
      </c>
      <c r="AQ4128" s="346" t="s">
        <v>12921</v>
      </c>
      <c r="AR4128" s="346" t="s">
        <v>8721</v>
      </c>
      <c r="AS4128" s="346" t="s">
        <v>12921</v>
      </c>
      <c r="AT4128" s="346" t="s">
        <v>8721</v>
      </c>
      <c r="AU4128" s="346" t="s">
        <v>8721</v>
      </c>
      <c r="AV4128" s="346" t="s">
        <v>15039</v>
      </c>
      <c r="AW4128" s="327" t="s">
        <v>12484</v>
      </c>
      <c r="AX4128" s="346" t="s">
        <v>12741</v>
      </c>
      <c r="AY4128" s="380">
        <v>2</v>
      </c>
      <c r="BA4128" s="311" t="s">
        <v>13642</v>
      </c>
      <c r="BB4128" s="310" t="s">
        <v>8721</v>
      </c>
      <c r="BC4128" s="311" t="s">
        <v>8721</v>
      </c>
      <c r="BD4128" s="311">
        <v>2</v>
      </c>
      <c r="BE4128" s="307"/>
      <c r="BF4128" s="310" t="b">
        <v>0</v>
      </c>
    </row>
    <row r="4129" spans="1:58" s="309" customFormat="1" ht="15" customHeight="1" x14ac:dyDescent="0.25">
      <c r="A4129" s="335">
        <v>4044</v>
      </c>
      <c r="B4129" s="336" t="s">
        <v>3917</v>
      </c>
      <c r="C4129" s="337">
        <v>5091</v>
      </c>
      <c r="D4129" s="337" t="s">
        <v>3917</v>
      </c>
      <c r="E4129" s="337" t="s">
        <v>10223</v>
      </c>
      <c r="F4129" s="337" t="s">
        <v>10228</v>
      </c>
      <c r="G4129" s="337" t="s">
        <v>10229</v>
      </c>
      <c r="H4129" s="337" t="s">
        <v>10247</v>
      </c>
      <c r="I4129" s="337" t="s">
        <v>10326</v>
      </c>
      <c r="J4129" s="337" t="s">
        <v>15269</v>
      </c>
      <c r="K4129" s="337" t="s">
        <v>12473</v>
      </c>
      <c r="L4129" s="338" t="s">
        <v>12474</v>
      </c>
      <c r="M4129" s="337" t="s">
        <v>15034</v>
      </c>
      <c r="N4129" s="337" t="s">
        <v>8721</v>
      </c>
      <c r="O4129" s="337" t="s">
        <v>8721</v>
      </c>
      <c r="P4129" s="337" t="s">
        <v>8721</v>
      </c>
      <c r="Q4129" s="337" t="s">
        <v>8721</v>
      </c>
      <c r="R4129" s="337" t="s">
        <v>8721</v>
      </c>
      <c r="S4129" s="337" t="s">
        <v>15216</v>
      </c>
      <c r="T4129" s="337" t="s">
        <v>8721</v>
      </c>
      <c r="U4129" s="337" t="s">
        <v>8721</v>
      </c>
      <c r="V4129" s="337" t="s">
        <v>8721</v>
      </c>
      <c r="W4129" s="337" t="s">
        <v>12476</v>
      </c>
      <c r="X4129" s="337" t="s">
        <v>40</v>
      </c>
      <c r="Y4129" s="337" t="s">
        <v>8721</v>
      </c>
      <c r="Z4129" s="337" t="s">
        <v>12733</v>
      </c>
      <c r="AA4129" s="337" t="s">
        <v>12734</v>
      </c>
      <c r="AB4129" s="337" t="s">
        <v>13350</v>
      </c>
      <c r="AC4129" s="339">
        <v>263.70805131330178</v>
      </c>
      <c r="AD4129" s="358" t="s">
        <v>12478</v>
      </c>
      <c r="AE4129" s="339">
        <v>326.94632414856562</v>
      </c>
      <c r="AF4129" s="340">
        <v>0.23980410351647841</v>
      </c>
      <c r="AG4129" s="366">
        <v>584.23689266303245</v>
      </c>
      <c r="AH4129" s="366">
        <v>419.46811913445305</v>
      </c>
      <c r="AI4129" s="340">
        <v>0.59065344059631486</v>
      </c>
      <c r="AJ4129" s="340">
        <v>0.282987720467061</v>
      </c>
      <c r="AK4129" s="341">
        <v>419.46811913445305</v>
      </c>
      <c r="AL4129" s="342">
        <v>0.59065344059631486</v>
      </c>
      <c r="AM4129" s="339" t="s">
        <v>12736</v>
      </c>
      <c r="AN4129" s="339" t="s">
        <v>12934</v>
      </c>
      <c r="AO4129" s="337" t="s">
        <v>12935</v>
      </c>
      <c r="AP4129" s="343">
        <v>44459</v>
      </c>
      <c r="AQ4129" s="335" t="s">
        <v>12921</v>
      </c>
      <c r="AR4129" s="335" t="s">
        <v>8721</v>
      </c>
      <c r="AS4129" s="335" t="s">
        <v>12921</v>
      </c>
      <c r="AT4129" s="335" t="s">
        <v>8721</v>
      </c>
      <c r="AU4129" s="335" t="s">
        <v>8721</v>
      </c>
      <c r="AV4129" s="335" t="s">
        <v>15039</v>
      </c>
      <c r="AW4129" s="327" t="s">
        <v>12484</v>
      </c>
      <c r="AX4129" s="335" t="s">
        <v>12741</v>
      </c>
      <c r="AY4129" s="390">
        <v>2</v>
      </c>
      <c r="AZ4129" s="311"/>
      <c r="BA4129" s="309" t="s">
        <v>13642</v>
      </c>
      <c r="BB4129" s="310" t="s">
        <v>8721</v>
      </c>
      <c r="BC4129" s="309" t="s">
        <v>8721</v>
      </c>
      <c r="BD4129" s="309">
        <v>2</v>
      </c>
      <c r="BE4129" s="307"/>
      <c r="BF4129" s="310" t="b">
        <v>0</v>
      </c>
    </row>
    <row r="4130" spans="1:58" s="311" customFormat="1" ht="15" customHeight="1" x14ac:dyDescent="0.25">
      <c r="A4130" s="345">
        <v>4045</v>
      </c>
      <c r="B4130" s="336" t="s">
        <v>3511</v>
      </c>
      <c r="C4130" s="346">
        <v>5092</v>
      </c>
      <c r="D4130" s="346" t="s">
        <v>3511</v>
      </c>
      <c r="E4130" s="346" t="s">
        <v>10223</v>
      </c>
      <c r="F4130" s="346" t="s">
        <v>10228</v>
      </c>
      <c r="G4130" s="346" t="s">
        <v>10229</v>
      </c>
      <c r="H4130" s="346" t="s">
        <v>10247</v>
      </c>
      <c r="I4130" s="346" t="s">
        <v>10327</v>
      </c>
      <c r="J4130" s="346" t="s">
        <v>15269</v>
      </c>
      <c r="K4130" s="346" t="s">
        <v>12473</v>
      </c>
      <c r="L4130" s="347" t="s">
        <v>12474</v>
      </c>
      <c r="M4130" s="346" t="s">
        <v>15034</v>
      </c>
      <c r="N4130" s="346" t="s">
        <v>8721</v>
      </c>
      <c r="O4130" s="346" t="s">
        <v>8721</v>
      </c>
      <c r="P4130" s="346" t="s">
        <v>8721</v>
      </c>
      <c r="Q4130" s="346" t="s">
        <v>8721</v>
      </c>
      <c r="R4130" s="346" t="s">
        <v>8721</v>
      </c>
      <c r="S4130" s="346" t="s">
        <v>15216</v>
      </c>
      <c r="T4130" s="346" t="s">
        <v>8721</v>
      </c>
      <c r="U4130" s="346" t="s">
        <v>8721</v>
      </c>
      <c r="V4130" s="346" t="s">
        <v>8721</v>
      </c>
      <c r="W4130" s="346" t="s">
        <v>12476</v>
      </c>
      <c r="X4130" s="346" t="s">
        <v>40</v>
      </c>
      <c r="Y4130" s="346" t="s">
        <v>8721</v>
      </c>
      <c r="Z4130" s="346" t="s">
        <v>12733</v>
      </c>
      <c r="AA4130" s="346" t="s">
        <v>12734</v>
      </c>
      <c r="AB4130" s="346" t="s">
        <v>13350</v>
      </c>
      <c r="AC4130" s="348">
        <v>266.78336386506044</v>
      </c>
      <c r="AD4130" s="358" t="s">
        <v>12478</v>
      </c>
      <c r="AE4130" s="348">
        <v>330.7591092698317</v>
      </c>
      <c r="AF4130" s="349">
        <v>0.23980410351647841</v>
      </c>
      <c r="AG4130" s="359">
        <v>587.68984145808508</v>
      </c>
      <c r="AH4130" s="359">
        <v>421.94725380519645</v>
      </c>
      <c r="AI4130" s="349">
        <v>0.58161006628066292</v>
      </c>
      <c r="AJ4130" s="349">
        <v>0.27569352431945848</v>
      </c>
      <c r="AK4130" s="350">
        <v>421.94725380519645</v>
      </c>
      <c r="AL4130" s="351">
        <v>0.58161006628066292</v>
      </c>
      <c r="AM4130" s="348" t="s">
        <v>12736</v>
      </c>
      <c r="AN4130" s="348" t="s">
        <v>12934</v>
      </c>
      <c r="AO4130" s="346" t="s">
        <v>12935</v>
      </c>
      <c r="AP4130" s="352">
        <v>44459</v>
      </c>
      <c r="AQ4130" s="346" t="s">
        <v>12921</v>
      </c>
      <c r="AR4130" s="346" t="s">
        <v>8721</v>
      </c>
      <c r="AS4130" s="346" t="s">
        <v>12921</v>
      </c>
      <c r="AT4130" s="346" t="s">
        <v>8721</v>
      </c>
      <c r="AU4130" s="346" t="s">
        <v>8721</v>
      </c>
      <c r="AV4130" s="346" t="s">
        <v>15039</v>
      </c>
      <c r="AW4130" s="327" t="s">
        <v>12484</v>
      </c>
      <c r="AX4130" s="346" t="s">
        <v>12741</v>
      </c>
      <c r="AY4130" s="380">
        <v>2</v>
      </c>
      <c r="AZ4130" s="309"/>
      <c r="BA4130" s="311" t="s">
        <v>13642</v>
      </c>
      <c r="BB4130" s="310" t="s">
        <v>8721</v>
      </c>
      <c r="BC4130" s="311" t="s">
        <v>8721</v>
      </c>
      <c r="BD4130" s="311">
        <v>2</v>
      </c>
      <c r="BE4130" s="307"/>
      <c r="BF4130" s="310" t="b">
        <v>0</v>
      </c>
    </row>
    <row r="4131" spans="1:58" s="309" customFormat="1" ht="15" customHeight="1" x14ac:dyDescent="0.25">
      <c r="A4131" s="335">
        <v>4046</v>
      </c>
      <c r="B4131" s="373" t="s">
        <v>10766</v>
      </c>
      <c r="C4131" s="346">
        <v>9005</v>
      </c>
      <c r="D4131" s="346" t="s">
        <v>10766</v>
      </c>
      <c r="E4131" s="346" t="s">
        <v>10223</v>
      </c>
      <c r="F4131" s="346" t="s">
        <v>10228</v>
      </c>
      <c r="G4131" s="346" t="s">
        <v>10229</v>
      </c>
      <c r="H4131" s="346" t="s">
        <v>10250</v>
      </c>
      <c r="I4131" s="346" t="s">
        <v>10313</v>
      </c>
      <c r="J4131" s="346" t="s">
        <v>15269</v>
      </c>
      <c r="K4131" s="346" t="s">
        <v>12473</v>
      </c>
      <c r="L4131" s="347" t="s">
        <v>12474</v>
      </c>
      <c r="M4131" s="346" t="s">
        <v>15034</v>
      </c>
      <c r="N4131" s="346" t="s">
        <v>8721</v>
      </c>
      <c r="O4131" s="346" t="s">
        <v>8721</v>
      </c>
      <c r="P4131" s="346" t="s">
        <v>8721</v>
      </c>
      <c r="Q4131" s="346" t="s">
        <v>8721</v>
      </c>
      <c r="R4131" s="346" t="s">
        <v>8721</v>
      </c>
      <c r="S4131" s="346" t="s">
        <v>15216</v>
      </c>
      <c r="T4131" s="346" t="s">
        <v>8721</v>
      </c>
      <c r="U4131" s="346" t="s">
        <v>8721</v>
      </c>
      <c r="V4131" s="346" t="s">
        <v>8721</v>
      </c>
      <c r="W4131" s="346" t="s">
        <v>12476</v>
      </c>
      <c r="X4131" s="346" t="s">
        <v>40</v>
      </c>
      <c r="Y4131" s="346" t="s">
        <v>8721</v>
      </c>
      <c r="Z4131" s="346" t="s">
        <v>12733</v>
      </c>
      <c r="AA4131" s="346" t="s">
        <v>12734</v>
      </c>
      <c r="AB4131" s="346" t="s">
        <v>13350</v>
      </c>
      <c r="AC4131" s="348" t="e">
        <v>#N/A</v>
      </c>
      <c r="AD4131" s="358" t="s">
        <v>12478</v>
      </c>
      <c r="AE4131" s="348" t="s">
        <v>12710</v>
      </c>
      <c r="AF4131" s="349">
        <v>0</v>
      </c>
      <c r="AG4131" s="359">
        <v>529.47775853872167</v>
      </c>
      <c r="AH4131" s="359">
        <v>380.152370189095</v>
      </c>
      <c r="AI4131" s="349">
        <v>0</v>
      </c>
      <c r="AJ4131" s="349">
        <v>0</v>
      </c>
      <c r="AK4131" s="350">
        <v>380.152370189095</v>
      </c>
      <c r="AL4131" s="351">
        <v>0</v>
      </c>
      <c r="AM4131" s="348" t="s">
        <v>12736</v>
      </c>
      <c r="AN4131" s="348" t="s">
        <v>12934</v>
      </c>
      <c r="AO4131" s="346" t="s">
        <v>12935</v>
      </c>
      <c r="AP4131" s="352">
        <v>44456</v>
      </c>
      <c r="AQ4131" s="346" t="s">
        <v>12921</v>
      </c>
      <c r="AR4131" s="346" t="s">
        <v>8721</v>
      </c>
      <c r="AS4131" s="346" t="s">
        <v>12921</v>
      </c>
      <c r="AT4131" s="346" t="s">
        <v>8721</v>
      </c>
      <c r="AU4131" s="346" t="s">
        <v>8721</v>
      </c>
      <c r="AV4131" s="346" t="s">
        <v>15039</v>
      </c>
      <c r="AW4131" s="327" t="s">
        <v>12484</v>
      </c>
      <c r="AX4131" s="346" t="s">
        <v>12741</v>
      </c>
      <c r="AY4131" s="380">
        <v>2</v>
      </c>
      <c r="AZ4131" s="311"/>
      <c r="BA4131" s="309" t="s">
        <v>13642</v>
      </c>
      <c r="BB4131" s="310" t="s">
        <v>8721</v>
      </c>
      <c r="BC4131" s="309" t="s">
        <v>8721</v>
      </c>
      <c r="BD4131" s="309">
        <v>2</v>
      </c>
      <c r="BE4131" s="307"/>
      <c r="BF4131" s="310" t="b">
        <v>0</v>
      </c>
    </row>
    <row r="4132" spans="1:58" s="311" customFormat="1" ht="15" customHeight="1" x14ac:dyDescent="0.25">
      <c r="A4132" s="345">
        <v>4047</v>
      </c>
      <c r="B4132" s="373" t="s">
        <v>10767</v>
      </c>
      <c r="C4132" s="337">
        <v>9006</v>
      </c>
      <c r="D4132" s="337" t="s">
        <v>10767</v>
      </c>
      <c r="E4132" s="337" t="s">
        <v>10223</v>
      </c>
      <c r="F4132" s="337" t="s">
        <v>10228</v>
      </c>
      <c r="G4132" s="337" t="s">
        <v>10229</v>
      </c>
      <c r="H4132" s="337" t="s">
        <v>10250</v>
      </c>
      <c r="I4132" s="337" t="s">
        <v>10314</v>
      </c>
      <c r="J4132" s="337" t="s">
        <v>15269</v>
      </c>
      <c r="K4132" s="337" t="s">
        <v>12473</v>
      </c>
      <c r="L4132" s="338" t="s">
        <v>12474</v>
      </c>
      <c r="M4132" s="337" t="s">
        <v>15034</v>
      </c>
      <c r="N4132" s="337" t="s">
        <v>8721</v>
      </c>
      <c r="O4132" s="337" t="s">
        <v>8721</v>
      </c>
      <c r="P4132" s="337" t="s">
        <v>8721</v>
      </c>
      <c r="Q4132" s="337" t="s">
        <v>8721</v>
      </c>
      <c r="R4132" s="337" t="s">
        <v>8721</v>
      </c>
      <c r="S4132" s="337" t="s">
        <v>15216</v>
      </c>
      <c r="T4132" s="337" t="s">
        <v>8721</v>
      </c>
      <c r="U4132" s="337" t="s">
        <v>8721</v>
      </c>
      <c r="V4132" s="337" t="s">
        <v>8721</v>
      </c>
      <c r="W4132" s="337" t="s">
        <v>12476</v>
      </c>
      <c r="X4132" s="337" t="s">
        <v>40</v>
      </c>
      <c r="Y4132" s="337" t="s">
        <v>8721</v>
      </c>
      <c r="Z4132" s="337" t="s">
        <v>12733</v>
      </c>
      <c r="AA4132" s="337" t="s">
        <v>12734</v>
      </c>
      <c r="AB4132" s="337" t="s">
        <v>13350</v>
      </c>
      <c r="AC4132" s="339" t="e">
        <v>#N/A</v>
      </c>
      <c r="AD4132" s="358" t="s">
        <v>12478</v>
      </c>
      <c r="AE4132" s="339" t="s">
        <v>12710</v>
      </c>
      <c r="AF4132" s="340">
        <v>0</v>
      </c>
      <c r="AG4132" s="366">
        <v>531.10970552867991</v>
      </c>
      <c r="AH4132" s="366">
        <v>381.32406910609535</v>
      </c>
      <c r="AI4132" s="340">
        <v>0</v>
      </c>
      <c r="AJ4132" s="340">
        <v>0</v>
      </c>
      <c r="AK4132" s="341">
        <v>381.32406910609535</v>
      </c>
      <c r="AL4132" s="342">
        <v>0</v>
      </c>
      <c r="AM4132" s="339" t="s">
        <v>12736</v>
      </c>
      <c r="AN4132" s="339" t="s">
        <v>12934</v>
      </c>
      <c r="AO4132" s="337" t="s">
        <v>12935</v>
      </c>
      <c r="AP4132" s="343">
        <v>44456</v>
      </c>
      <c r="AQ4132" s="335" t="s">
        <v>12921</v>
      </c>
      <c r="AR4132" s="335" t="s">
        <v>8721</v>
      </c>
      <c r="AS4132" s="335" t="s">
        <v>12921</v>
      </c>
      <c r="AT4132" s="335" t="s">
        <v>8721</v>
      </c>
      <c r="AU4132" s="335" t="s">
        <v>8721</v>
      </c>
      <c r="AV4132" s="335" t="s">
        <v>15039</v>
      </c>
      <c r="AW4132" s="327" t="s">
        <v>12484</v>
      </c>
      <c r="AX4132" s="335" t="s">
        <v>12741</v>
      </c>
      <c r="AY4132" s="390">
        <v>2</v>
      </c>
      <c r="AZ4132" s="309"/>
      <c r="BA4132" s="311" t="s">
        <v>13642</v>
      </c>
      <c r="BB4132" s="310" t="s">
        <v>8721</v>
      </c>
      <c r="BC4132" s="311" t="s">
        <v>8721</v>
      </c>
      <c r="BD4132" s="311">
        <v>2</v>
      </c>
      <c r="BE4132" s="307"/>
      <c r="BF4132" s="310" t="b">
        <v>0</v>
      </c>
    </row>
    <row r="4133" spans="1:58" s="309" customFormat="1" ht="15" customHeight="1" x14ac:dyDescent="0.25">
      <c r="A4133" s="335">
        <v>4048</v>
      </c>
      <c r="B4133" s="373" t="s">
        <v>10768</v>
      </c>
      <c r="C4133" s="346">
        <v>9007</v>
      </c>
      <c r="D4133" s="346" t="s">
        <v>10768</v>
      </c>
      <c r="E4133" s="346" t="s">
        <v>10223</v>
      </c>
      <c r="F4133" s="346" t="s">
        <v>10228</v>
      </c>
      <c r="G4133" s="346" t="s">
        <v>10229</v>
      </c>
      <c r="H4133" s="346" t="s">
        <v>10250</v>
      </c>
      <c r="I4133" s="346" t="s">
        <v>10315</v>
      </c>
      <c r="J4133" s="346" t="s">
        <v>15269</v>
      </c>
      <c r="K4133" s="346" t="s">
        <v>12473</v>
      </c>
      <c r="L4133" s="347" t="s">
        <v>12474</v>
      </c>
      <c r="M4133" s="346" t="s">
        <v>15034</v>
      </c>
      <c r="N4133" s="346" t="s">
        <v>8721</v>
      </c>
      <c r="O4133" s="346" t="s">
        <v>8721</v>
      </c>
      <c r="P4133" s="346" t="s">
        <v>8721</v>
      </c>
      <c r="Q4133" s="346" t="s">
        <v>8721</v>
      </c>
      <c r="R4133" s="346" t="s">
        <v>8721</v>
      </c>
      <c r="S4133" s="346" t="s">
        <v>15216</v>
      </c>
      <c r="T4133" s="346" t="s">
        <v>8721</v>
      </c>
      <c r="U4133" s="346" t="s">
        <v>8721</v>
      </c>
      <c r="V4133" s="346" t="s">
        <v>8721</v>
      </c>
      <c r="W4133" s="346" t="s">
        <v>12476</v>
      </c>
      <c r="X4133" s="346" t="s">
        <v>40</v>
      </c>
      <c r="Y4133" s="346" t="s">
        <v>8721</v>
      </c>
      <c r="Z4133" s="346" t="s">
        <v>12733</v>
      </c>
      <c r="AA4133" s="346" t="s">
        <v>12734</v>
      </c>
      <c r="AB4133" s="346" t="s">
        <v>13350</v>
      </c>
      <c r="AC4133" s="348" t="e">
        <v>#N/A</v>
      </c>
      <c r="AD4133" s="358" t="s">
        <v>12478</v>
      </c>
      <c r="AE4133" s="348" t="s">
        <v>12710</v>
      </c>
      <c r="AF4133" s="349">
        <v>0</v>
      </c>
      <c r="AG4133" s="359">
        <v>532.74165251863792</v>
      </c>
      <c r="AH4133" s="359">
        <v>382.49576802309548</v>
      </c>
      <c r="AI4133" s="349">
        <v>0</v>
      </c>
      <c r="AJ4133" s="349">
        <v>0</v>
      </c>
      <c r="AK4133" s="350">
        <v>382.49576802309548</v>
      </c>
      <c r="AL4133" s="351">
        <v>0</v>
      </c>
      <c r="AM4133" s="348" t="s">
        <v>12736</v>
      </c>
      <c r="AN4133" s="348" t="s">
        <v>12934</v>
      </c>
      <c r="AO4133" s="346" t="s">
        <v>12935</v>
      </c>
      <c r="AP4133" s="352">
        <v>44456</v>
      </c>
      <c r="AQ4133" s="346" t="s">
        <v>12921</v>
      </c>
      <c r="AR4133" s="346" t="s">
        <v>8721</v>
      </c>
      <c r="AS4133" s="346" t="s">
        <v>12921</v>
      </c>
      <c r="AT4133" s="346" t="s">
        <v>8721</v>
      </c>
      <c r="AU4133" s="346" t="s">
        <v>8721</v>
      </c>
      <c r="AV4133" s="346" t="s">
        <v>15039</v>
      </c>
      <c r="AW4133" s="327" t="s">
        <v>12484</v>
      </c>
      <c r="AX4133" s="346" t="s">
        <v>12741</v>
      </c>
      <c r="AY4133" s="380">
        <v>2</v>
      </c>
      <c r="AZ4133" s="311"/>
      <c r="BA4133" s="309" t="s">
        <v>13642</v>
      </c>
      <c r="BB4133" s="310" t="s">
        <v>8721</v>
      </c>
      <c r="BC4133" s="309" t="s">
        <v>8721</v>
      </c>
      <c r="BD4133" s="309">
        <v>2</v>
      </c>
      <c r="BE4133" s="307"/>
      <c r="BF4133" s="310" t="b">
        <v>0</v>
      </c>
    </row>
    <row r="4134" spans="1:58" s="311" customFormat="1" ht="15" customHeight="1" x14ac:dyDescent="0.25">
      <c r="A4134" s="345">
        <v>4049</v>
      </c>
      <c r="B4134" s="373" t="s">
        <v>10769</v>
      </c>
      <c r="C4134" s="337">
        <v>9008</v>
      </c>
      <c r="D4134" s="337" t="s">
        <v>10769</v>
      </c>
      <c r="E4134" s="337" t="s">
        <v>10223</v>
      </c>
      <c r="F4134" s="337" t="s">
        <v>10228</v>
      </c>
      <c r="G4134" s="337" t="s">
        <v>10229</v>
      </c>
      <c r="H4134" s="337" t="s">
        <v>10250</v>
      </c>
      <c r="I4134" s="337" t="s">
        <v>10316</v>
      </c>
      <c r="J4134" s="337" t="s">
        <v>15269</v>
      </c>
      <c r="K4134" s="337" t="s">
        <v>12473</v>
      </c>
      <c r="L4134" s="338" t="s">
        <v>12474</v>
      </c>
      <c r="M4134" s="337" t="s">
        <v>15034</v>
      </c>
      <c r="N4134" s="337" t="s">
        <v>8721</v>
      </c>
      <c r="O4134" s="337" t="s">
        <v>8721</v>
      </c>
      <c r="P4134" s="337" t="s">
        <v>8721</v>
      </c>
      <c r="Q4134" s="337" t="s">
        <v>8721</v>
      </c>
      <c r="R4134" s="337" t="s">
        <v>8721</v>
      </c>
      <c r="S4134" s="337" t="s">
        <v>15216</v>
      </c>
      <c r="T4134" s="337" t="s">
        <v>8721</v>
      </c>
      <c r="U4134" s="337" t="s">
        <v>8721</v>
      </c>
      <c r="V4134" s="337" t="s">
        <v>8721</v>
      </c>
      <c r="W4134" s="337" t="s">
        <v>12476</v>
      </c>
      <c r="X4134" s="337" t="s">
        <v>40</v>
      </c>
      <c r="Y4134" s="337" t="s">
        <v>8721</v>
      </c>
      <c r="Z4134" s="337" t="s">
        <v>12733</v>
      </c>
      <c r="AA4134" s="337" t="s">
        <v>12734</v>
      </c>
      <c r="AB4134" s="337" t="s">
        <v>13350</v>
      </c>
      <c r="AC4134" s="339" t="e">
        <v>#N/A</v>
      </c>
      <c r="AD4134" s="358" t="s">
        <v>12478</v>
      </c>
      <c r="AE4134" s="339" t="s">
        <v>12710</v>
      </c>
      <c r="AF4134" s="340">
        <v>0</v>
      </c>
      <c r="AG4134" s="366">
        <v>534.37359950859627</v>
      </c>
      <c r="AH4134" s="366">
        <v>383.66746694009589</v>
      </c>
      <c r="AI4134" s="340">
        <v>0</v>
      </c>
      <c r="AJ4134" s="340">
        <v>0</v>
      </c>
      <c r="AK4134" s="341">
        <v>383.66746694009589</v>
      </c>
      <c r="AL4134" s="342">
        <v>0</v>
      </c>
      <c r="AM4134" s="339" t="s">
        <v>12736</v>
      </c>
      <c r="AN4134" s="339" t="s">
        <v>12934</v>
      </c>
      <c r="AO4134" s="337" t="s">
        <v>12935</v>
      </c>
      <c r="AP4134" s="343">
        <v>44456</v>
      </c>
      <c r="AQ4134" s="335" t="s">
        <v>12921</v>
      </c>
      <c r="AR4134" s="335" t="s">
        <v>8721</v>
      </c>
      <c r="AS4134" s="335" t="s">
        <v>12921</v>
      </c>
      <c r="AT4134" s="335" t="s">
        <v>8721</v>
      </c>
      <c r="AU4134" s="335" t="s">
        <v>8721</v>
      </c>
      <c r="AV4134" s="335" t="s">
        <v>15039</v>
      </c>
      <c r="AW4134" s="327" t="s">
        <v>12484</v>
      </c>
      <c r="AX4134" s="335" t="s">
        <v>12741</v>
      </c>
      <c r="AY4134" s="390">
        <v>2</v>
      </c>
      <c r="AZ4134" s="309"/>
      <c r="BA4134" s="311" t="s">
        <v>13642</v>
      </c>
      <c r="BB4134" s="310" t="s">
        <v>8721</v>
      </c>
      <c r="BC4134" s="311" t="s">
        <v>8721</v>
      </c>
      <c r="BD4134" s="311">
        <v>2</v>
      </c>
      <c r="BE4134" s="307"/>
      <c r="BF4134" s="310" t="b">
        <v>0</v>
      </c>
    </row>
    <row r="4135" spans="1:58" s="309" customFormat="1" ht="15" customHeight="1" x14ac:dyDescent="0.25">
      <c r="A4135" s="335">
        <v>4050</v>
      </c>
      <c r="B4135" s="373" t="s">
        <v>10770</v>
      </c>
      <c r="C4135" s="346">
        <v>9009</v>
      </c>
      <c r="D4135" s="346" t="s">
        <v>10770</v>
      </c>
      <c r="E4135" s="346" t="s">
        <v>10223</v>
      </c>
      <c r="F4135" s="346" t="s">
        <v>10228</v>
      </c>
      <c r="G4135" s="346" t="s">
        <v>10229</v>
      </c>
      <c r="H4135" s="346" t="s">
        <v>10250</v>
      </c>
      <c r="I4135" s="346" t="s">
        <v>10317</v>
      </c>
      <c r="J4135" s="346" t="s">
        <v>15269</v>
      </c>
      <c r="K4135" s="346" t="s">
        <v>12473</v>
      </c>
      <c r="L4135" s="347" t="s">
        <v>12474</v>
      </c>
      <c r="M4135" s="346" t="s">
        <v>15034</v>
      </c>
      <c r="N4135" s="346" t="s">
        <v>8721</v>
      </c>
      <c r="O4135" s="346" t="s">
        <v>8721</v>
      </c>
      <c r="P4135" s="346" t="s">
        <v>8721</v>
      </c>
      <c r="Q4135" s="346" t="s">
        <v>8721</v>
      </c>
      <c r="R4135" s="346" t="s">
        <v>8721</v>
      </c>
      <c r="S4135" s="346" t="s">
        <v>15216</v>
      </c>
      <c r="T4135" s="346" t="s">
        <v>8721</v>
      </c>
      <c r="U4135" s="346" t="s">
        <v>8721</v>
      </c>
      <c r="V4135" s="346" t="s">
        <v>8721</v>
      </c>
      <c r="W4135" s="346" t="s">
        <v>12476</v>
      </c>
      <c r="X4135" s="346" t="s">
        <v>40</v>
      </c>
      <c r="Y4135" s="346" t="s">
        <v>8721</v>
      </c>
      <c r="Z4135" s="346" t="s">
        <v>12733</v>
      </c>
      <c r="AA4135" s="346" t="s">
        <v>12734</v>
      </c>
      <c r="AB4135" s="346" t="s">
        <v>13350</v>
      </c>
      <c r="AC4135" s="348" t="e">
        <v>#N/A</v>
      </c>
      <c r="AD4135" s="358" t="s">
        <v>12478</v>
      </c>
      <c r="AE4135" s="348" t="s">
        <v>12710</v>
      </c>
      <c r="AF4135" s="349">
        <v>0</v>
      </c>
      <c r="AG4135" s="359">
        <v>536.00554649855439</v>
      </c>
      <c r="AH4135" s="359">
        <v>384.83916585709613</v>
      </c>
      <c r="AI4135" s="349">
        <v>0</v>
      </c>
      <c r="AJ4135" s="349">
        <v>0</v>
      </c>
      <c r="AK4135" s="350">
        <v>384.83916585709613</v>
      </c>
      <c r="AL4135" s="351">
        <v>0</v>
      </c>
      <c r="AM4135" s="348" t="s">
        <v>12736</v>
      </c>
      <c r="AN4135" s="348" t="s">
        <v>12934</v>
      </c>
      <c r="AO4135" s="346" t="s">
        <v>12935</v>
      </c>
      <c r="AP4135" s="352">
        <v>44456</v>
      </c>
      <c r="AQ4135" s="346" t="s">
        <v>12921</v>
      </c>
      <c r="AR4135" s="346" t="s">
        <v>8721</v>
      </c>
      <c r="AS4135" s="346" t="s">
        <v>12921</v>
      </c>
      <c r="AT4135" s="346" t="s">
        <v>8721</v>
      </c>
      <c r="AU4135" s="346" t="s">
        <v>8721</v>
      </c>
      <c r="AV4135" s="346" t="s">
        <v>15039</v>
      </c>
      <c r="AW4135" s="327" t="s">
        <v>12484</v>
      </c>
      <c r="AX4135" s="346" t="s">
        <v>12741</v>
      </c>
      <c r="AY4135" s="380">
        <v>2</v>
      </c>
      <c r="AZ4135" s="311"/>
      <c r="BA4135" s="309" t="s">
        <v>13642</v>
      </c>
      <c r="BB4135" s="310" t="s">
        <v>8721</v>
      </c>
      <c r="BC4135" s="309" t="s">
        <v>8721</v>
      </c>
      <c r="BD4135" s="309">
        <v>2</v>
      </c>
      <c r="BE4135" s="307"/>
      <c r="BF4135" s="310" t="b">
        <v>0</v>
      </c>
    </row>
    <row r="4136" spans="1:58" s="311" customFormat="1" ht="15" customHeight="1" x14ac:dyDescent="0.25">
      <c r="A4136" s="345">
        <v>4051</v>
      </c>
      <c r="B4136" s="373" t="s">
        <v>10771</v>
      </c>
      <c r="C4136" s="337">
        <v>9010</v>
      </c>
      <c r="D4136" s="337" t="s">
        <v>10771</v>
      </c>
      <c r="E4136" s="337" t="s">
        <v>10223</v>
      </c>
      <c r="F4136" s="337" t="s">
        <v>10228</v>
      </c>
      <c r="G4136" s="337" t="s">
        <v>10229</v>
      </c>
      <c r="H4136" s="337" t="s">
        <v>10250</v>
      </c>
      <c r="I4136" s="337" t="s">
        <v>10318</v>
      </c>
      <c r="J4136" s="337" t="s">
        <v>15269</v>
      </c>
      <c r="K4136" s="337" t="s">
        <v>12473</v>
      </c>
      <c r="L4136" s="338" t="s">
        <v>12474</v>
      </c>
      <c r="M4136" s="337" t="s">
        <v>15034</v>
      </c>
      <c r="N4136" s="337" t="s">
        <v>8721</v>
      </c>
      <c r="O4136" s="337" t="s">
        <v>8721</v>
      </c>
      <c r="P4136" s="337" t="s">
        <v>8721</v>
      </c>
      <c r="Q4136" s="337" t="s">
        <v>8721</v>
      </c>
      <c r="R4136" s="337" t="s">
        <v>8721</v>
      </c>
      <c r="S4136" s="337" t="s">
        <v>15216</v>
      </c>
      <c r="T4136" s="337" t="s">
        <v>8721</v>
      </c>
      <c r="U4136" s="337" t="s">
        <v>8721</v>
      </c>
      <c r="V4136" s="337" t="s">
        <v>8721</v>
      </c>
      <c r="W4136" s="337" t="s">
        <v>12476</v>
      </c>
      <c r="X4136" s="337" t="s">
        <v>40</v>
      </c>
      <c r="Y4136" s="337" t="s">
        <v>8721</v>
      </c>
      <c r="Z4136" s="337" t="s">
        <v>12733</v>
      </c>
      <c r="AA4136" s="337" t="s">
        <v>12734</v>
      </c>
      <c r="AB4136" s="337" t="s">
        <v>13350</v>
      </c>
      <c r="AC4136" s="339" t="e">
        <v>#N/A</v>
      </c>
      <c r="AD4136" s="358" t="s">
        <v>12478</v>
      </c>
      <c r="AE4136" s="339" t="s">
        <v>12710</v>
      </c>
      <c r="AF4136" s="340">
        <v>0</v>
      </c>
      <c r="AG4136" s="366">
        <v>537.63749348851263</v>
      </c>
      <c r="AH4136" s="366">
        <v>386.01086477409649</v>
      </c>
      <c r="AI4136" s="340">
        <v>0</v>
      </c>
      <c r="AJ4136" s="340">
        <v>0</v>
      </c>
      <c r="AK4136" s="341">
        <v>386.01086477409649</v>
      </c>
      <c r="AL4136" s="342">
        <v>0</v>
      </c>
      <c r="AM4136" s="339" t="s">
        <v>12736</v>
      </c>
      <c r="AN4136" s="339" t="s">
        <v>12934</v>
      </c>
      <c r="AO4136" s="337" t="s">
        <v>12935</v>
      </c>
      <c r="AP4136" s="343">
        <v>44456</v>
      </c>
      <c r="AQ4136" s="335" t="s">
        <v>12921</v>
      </c>
      <c r="AR4136" s="335" t="s">
        <v>8721</v>
      </c>
      <c r="AS4136" s="335" t="s">
        <v>12921</v>
      </c>
      <c r="AT4136" s="335" t="s">
        <v>8721</v>
      </c>
      <c r="AU4136" s="335" t="s">
        <v>8721</v>
      </c>
      <c r="AV4136" s="335" t="s">
        <v>15039</v>
      </c>
      <c r="AW4136" s="327" t="s">
        <v>12484</v>
      </c>
      <c r="AX4136" s="335" t="s">
        <v>12741</v>
      </c>
      <c r="AY4136" s="390">
        <v>2</v>
      </c>
      <c r="AZ4136" s="309"/>
      <c r="BA4136" s="311" t="s">
        <v>13642</v>
      </c>
      <c r="BB4136" s="310" t="s">
        <v>8721</v>
      </c>
      <c r="BC4136" s="311" t="s">
        <v>8721</v>
      </c>
      <c r="BD4136" s="311">
        <v>2</v>
      </c>
      <c r="BE4136" s="307"/>
      <c r="BF4136" s="310" t="b">
        <v>0</v>
      </c>
    </row>
    <row r="4137" spans="1:58" s="309" customFormat="1" ht="15" customHeight="1" x14ac:dyDescent="0.25">
      <c r="A4137" s="335">
        <v>4052</v>
      </c>
      <c r="B4137" s="373" t="s">
        <v>10772</v>
      </c>
      <c r="C4137" s="337">
        <v>9011</v>
      </c>
      <c r="D4137" s="337" t="s">
        <v>10772</v>
      </c>
      <c r="E4137" s="337" t="s">
        <v>10223</v>
      </c>
      <c r="F4137" s="337" t="s">
        <v>10228</v>
      </c>
      <c r="G4137" s="337" t="s">
        <v>10229</v>
      </c>
      <c r="H4137" s="337" t="s">
        <v>10250</v>
      </c>
      <c r="I4137" s="337" t="s">
        <v>10319</v>
      </c>
      <c r="J4137" s="337" t="s">
        <v>15269</v>
      </c>
      <c r="K4137" s="337" t="s">
        <v>12473</v>
      </c>
      <c r="L4137" s="338" t="s">
        <v>12474</v>
      </c>
      <c r="M4137" s="337" t="s">
        <v>15034</v>
      </c>
      <c r="N4137" s="337" t="s">
        <v>8721</v>
      </c>
      <c r="O4137" s="337" t="s">
        <v>8721</v>
      </c>
      <c r="P4137" s="337" t="s">
        <v>8721</v>
      </c>
      <c r="Q4137" s="337" t="s">
        <v>8721</v>
      </c>
      <c r="R4137" s="337" t="s">
        <v>8721</v>
      </c>
      <c r="S4137" s="337" t="s">
        <v>15216</v>
      </c>
      <c r="T4137" s="337" t="s">
        <v>8721</v>
      </c>
      <c r="U4137" s="337" t="s">
        <v>8721</v>
      </c>
      <c r="V4137" s="337" t="s">
        <v>8721</v>
      </c>
      <c r="W4137" s="337" t="s">
        <v>12476</v>
      </c>
      <c r="X4137" s="337" t="s">
        <v>40</v>
      </c>
      <c r="Y4137" s="337" t="s">
        <v>8721</v>
      </c>
      <c r="Z4137" s="337" t="s">
        <v>12733</v>
      </c>
      <c r="AA4137" s="337" t="s">
        <v>12734</v>
      </c>
      <c r="AB4137" s="337" t="s">
        <v>13350</v>
      </c>
      <c r="AC4137" s="339" t="e">
        <v>#N/A</v>
      </c>
      <c r="AD4137" s="358" t="s">
        <v>12478</v>
      </c>
      <c r="AE4137" s="339" t="s">
        <v>12710</v>
      </c>
      <c r="AF4137" s="340">
        <v>0</v>
      </c>
      <c r="AG4137" s="366">
        <v>539.26944047847076</v>
      </c>
      <c r="AH4137" s="366">
        <v>387.18256369109673</v>
      </c>
      <c r="AI4137" s="340">
        <v>0</v>
      </c>
      <c r="AJ4137" s="340">
        <v>0</v>
      </c>
      <c r="AK4137" s="341">
        <v>387.18256369109673</v>
      </c>
      <c r="AL4137" s="342">
        <v>0</v>
      </c>
      <c r="AM4137" s="339" t="s">
        <v>12736</v>
      </c>
      <c r="AN4137" s="339" t="s">
        <v>12934</v>
      </c>
      <c r="AO4137" s="337" t="s">
        <v>12935</v>
      </c>
      <c r="AP4137" s="343">
        <v>44456</v>
      </c>
      <c r="AQ4137" s="335" t="s">
        <v>12921</v>
      </c>
      <c r="AR4137" s="335" t="s">
        <v>8721</v>
      </c>
      <c r="AS4137" s="335" t="s">
        <v>12921</v>
      </c>
      <c r="AT4137" s="335" t="s">
        <v>8721</v>
      </c>
      <c r="AU4137" s="335" t="s">
        <v>8721</v>
      </c>
      <c r="AV4137" s="335" t="s">
        <v>15039</v>
      </c>
      <c r="AW4137" s="327" t="s">
        <v>12484</v>
      </c>
      <c r="AX4137" s="335" t="s">
        <v>12741</v>
      </c>
      <c r="AY4137" s="390">
        <v>2</v>
      </c>
      <c r="AZ4137" s="311"/>
      <c r="BA4137" s="309" t="s">
        <v>13642</v>
      </c>
      <c r="BB4137" s="310" t="s">
        <v>8721</v>
      </c>
      <c r="BC4137" s="309" t="s">
        <v>8721</v>
      </c>
      <c r="BD4137" s="309">
        <v>2</v>
      </c>
      <c r="BE4137" s="307"/>
      <c r="BF4137" s="310" t="b">
        <v>0</v>
      </c>
    </row>
    <row r="4138" spans="1:58" s="311" customFormat="1" ht="15" customHeight="1" x14ac:dyDescent="0.25">
      <c r="A4138" s="345">
        <v>4053</v>
      </c>
      <c r="B4138" s="373" t="s">
        <v>10773</v>
      </c>
      <c r="C4138" s="337">
        <v>9012</v>
      </c>
      <c r="D4138" s="337" t="s">
        <v>10773</v>
      </c>
      <c r="E4138" s="337" t="s">
        <v>10223</v>
      </c>
      <c r="F4138" s="337" t="s">
        <v>10228</v>
      </c>
      <c r="G4138" s="337" t="s">
        <v>10229</v>
      </c>
      <c r="H4138" s="337" t="s">
        <v>10250</v>
      </c>
      <c r="I4138" s="337" t="s">
        <v>10320</v>
      </c>
      <c r="J4138" s="337" t="s">
        <v>15269</v>
      </c>
      <c r="K4138" s="337" t="s">
        <v>12473</v>
      </c>
      <c r="L4138" s="338" t="s">
        <v>12474</v>
      </c>
      <c r="M4138" s="337" t="s">
        <v>15034</v>
      </c>
      <c r="N4138" s="337" t="s">
        <v>8721</v>
      </c>
      <c r="O4138" s="337" t="s">
        <v>8721</v>
      </c>
      <c r="P4138" s="337" t="s">
        <v>8721</v>
      </c>
      <c r="Q4138" s="337" t="s">
        <v>8721</v>
      </c>
      <c r="R4138" s="337" t="s">
        <v>8721</v>
      </c>
      <c r="S4138" s="337" t="s">
        <v>15216</v>
      </c>
      <c r="T4138" s="337" t="s">
        <v>8721</v>
      </c>
      <c r="U4138" s="337" t="s">
        <v>8721</v>
      </c>
      <c r="V4138" s="337" t="s">
        <v>8721</v>
      </c>
      <c r="W4138" s="337" t="s">
        <v>12476</v>
      </c>
      <c r="X4138" s="337" t="s">
        <v>40</v>
      </c>
      <c r="Y4138" s="337" t="s">
        <v>8721</v>
      </c>
      <c r="Z4138" s="337" t="s">
        <v>12733</v>
      </c>
      <c r="AA4138" s="337" t="s">
        <v>12734</v>
      </c>
      <c r="AB4138" s="337" t="s">
        <v>13350</v>
      </c>
      <c r="AC4138" s="339" t="e">
        <v>#N/A</v>
      </c>
      <c r="AD4138" s="358" t="s">
        <v>12478</v>
      </c>
      <c r="AE4138" s="339" t="s">
        <v>12710</v>
      </c>
      <c r="AF4138" s="340">
        <v>0</v>
      </c>
      <c r="AG4138" s="366">
        <v>540.90138746842922</v>
      </c>
      <c r="AH4138" s="366">
        <v>388.35426260809726</v>
      </c>
      <c r="AI4138" s="340">
        <v>0</v>
      </c>
      <c r="AJ4138" s="340">
        <v>0</v>
      </c>
      <c r="AK4138" s="341">
        <v>388.35426260809726</v>
      </c>
      <c r="AL4138" s="342">
        <v>0</v>
      </c>
      <c r="AM4138" s="339" t="s">
        <v>12736</v>
      </c>
      <c r="AN4138" s="339" t="s">
        <v>12934</v>
      </c>
      <c r="AO4138" s="337" t="s">
        <v>12935</v>
      </c>
      <c r="AP4138" s="343">
        <v>44456</v>
      </c>
      <c r="AQ4138" s="335" t="s">
        <v>12921</v>
      </c>
      <c r="AR4138" s="335" t="s">
        <v>8721</v>
      </c>
      <c r="AS4138" s="335" t="s">
        <v>12921</v>
      </c>
      <c r="AT4138" s="335" t="s">
        <v>8721</v>
      </c>
      <c r="AU4138" s="335" t="s">
        <v>8721</v>
      </c>
      <c r="AV4138" s="335" t="s">
        <v>15039</v>
      </c>
      <c r="AW4138" s="327" t="s">
        <v>12484</v>
      </c>
      <c r="AX4138" s="335" t="s">
        <v>12741</v>
      </c>
      <c r="AY4138" s="390">
        <v>2</v>
      </c>
      <c r="AZ4138" s="309"/>
      <c r="BA4138" s="311" t="s">
        <v>13642</v>
      </c>
      <c r="BB4138" s="310" t="s">
        <v>8721</v>
      </c>
      <c r="BC4138" s="311" t="s">
        <v>8721</v>
      </c>
      <c r="BD4138" s="311">
        <v>2</v>
      </c>
      <c r="BE4138" s="307"/>
      <c r="BF4138" s="310" t="b">
        <v>0</v>
      </c>
    </row>
    <row r="4139" spans="1:58" s="309" customFormat="1" ht="15" customHeight="1" x14ac:dyDescent="0.25">
      <c r="A4139" s="335">
        <v>4054</v>
      </c>
      <c r="B4139" s="373" t="s">
        <v>10774</v>
      </c>
      <c r="C4139" s="337">
        <v>9013</v>
      </c>
      <c r="D4139" s="337" t="s">
        <v>10774</v>
      </c>
      <c r="E4139" s="337" t="s">
        <v>10223</v>
      </c>
      <c r="F4139" s="337" t="s">
        <v>10228</v>
      </c>
      <c r="G4139" s="337" t="s">
        <v>10229</v>
      </c>
      <c r="H4139" s="337" t="s">
        <v>10250</v>
      </c>
      <c r="I4139" s="337" t="s">
        <v>10321</v>
      </c>
      <c r="J4139" s="337" t="s">
        <v>15269</v>
      </c>
      <c r="K4139" s="337" t="s">
        <v>12473</v>
      </c>
      <c r="L4139" s="338" t="s">
        <v>12474</v>
      </c>
      <c r="M4139" s="337" t="s">
        <v>15034</v>
      </c>
      <c r="N4139" s="337" t="s">
        <v>8721</v>
      </c>
      <c r="O4139" s="337" t="s">
        <v>8721</v>
      </c>
      <c r="P4139" s="337" t="s">
        <v>8721</v>
      </c>
      <c r="Q4139" s="337" t="s">
        <v>8721</v>
      </c>
      <c r="R4139" s="337" t="s">
        <v>8721</v>
      </c>
      <c r="S4139" s="337" t="s">
        <v>15216</v>
      </c>
      <c r="T4139" s="337" t="s">
        <v>8721</v>
      </c>
      <c r="U4139" s="337" t="s">
        <v>8721</v>
      </c>
      <c r="V4139" s="337" t="s">
        <v>8721</v>
      </c>
      <c r="W4139" s="337" t="s">
        <v>12476</v>
      </c>
      <c r="X4139" s="337" t="s">
        <v>40</v>
      </c>
      <c r="Y4139" s="337" t="s">
        <v>8721</v>
      </c>
      <c r="Z4139" s="337" t="s">
        <v>12733</v>
      </c>
      <c r="AA4139" s="337" t="s">
        <v>12734</v>
      </c>
      <c r="AB4139" s="337" t="s">
        <v>13350</v>
      </c>
      <c r="AC4139" s="339" t="e">
        <v>#N/A</v>
      </c>
      <c r="AD4139" s="358" t="s">
        <v>12478</v>
      </c>
      <c r="AE4139" s="339" t="s">
        <v>12710</v>
      </c>
      <c r="AF4139" s="340">
        <v>0</v>
      </c>
      <c r="AG4139" s="366">
        <v>542.53333445838723</v>
      </c>
      <c r="AH4139" s="366">
        <v>389.52596152509739</v>
      </c>
      <c r="AI4139" s="340">
        <v>0</v>
      </c>
      <c r="AJ4139" s="340">
        <v>0</v>
      </c>
      <c r="AK4139" s="341">
        <v>389.52596152509739</v>
      </c>
      <c r="AL4139" s="342">
        <v>0</v>
      </c>
      <c r="AM4139" s="339" t="s">
        <v>12736</v>
      </c>
      <c r="AN4139" s="339" t="s">
        <v>12934</v>
      </c>
      <c r="AO4139" s="337" t="s">
        <v>12935</v>
      </c>
      <c r="AP4139" s="343">
        <v>44456</v>
      </c>
      <c r="AQ4139" s="335" t="s">
        <v>12921</v>
      </c>
      <c r="AR4139" s="335" t="s">
        <v>8721</v>
      </c>
      <c r="AS4139" s="335" t="s">
        <v>12921</v>
      </c>
      <c r="AT4139" s="335" t="s">
        <v>8721</v>
      </c>
      <c r="AU4139" s="335" t="s">
        <v>8721</v>
      </c>
      <c r="AV4139" s="335" t="s">
        <v>15039</v>
      </c>
      <c r="AW4139" s="327" t="s">
        <v>12484</v>
      </c>
      <c r="AX4139" s="335" t="s">
        <v>12741</v>
      </c>
      <c r="AY4139" s="390">
        <v>2</v>
      </c>
      <c r="BA4139" s="309" t="s">
        <v>13642</v>
      </c>
      <c r="BB4139" s="310" t="s">
        <v>8721</v>
      </c>
      <c r="BC4139" s="309" t="s">
        <v>8721</v>
      </c>
      <c r="BD4139" s="309">
        <v>2</v>
      </c>
      <c r="BE4139" s="307"/>
      <c r="BF4139" s="310" t="b">
        <v>0</v>
      </c>
    </row>
    <row r="4140" spans="1:58" s="311" customFormat="1" ht="15" customHeight="1" x14ac:dyDescent="0.25">
      <c r="A4140" s="345">
        <v>4055</v>
      </c>
      <c r="B4140" s="373" t="s">
        <v>10775</v>
      </c>
      <c r="C4140" s="337">
        <v>9014</v>
      </c>
      <c r="D4140" s="337" t="s">
        <v>10775</v>
      </c>
      <c r="E4140" s="337" t="s">
        <v>10223</v>
      </c>
      <c r="F4140" s="337" t="s">
        <v>10228</v>
      </c>
      <c r="G4140" s="337" t="s">
        <v>10229</v>
      </c>
      <c r="H4140" s="337" t="s">
        <v>10250</v>
      </c>
      <c r="I4140" s="337" t="s">
        <v>10322</v>
      </c>
      <c r="J4140" s="337" t="s">
        <v>15269</v>
      </c>
      <c r="K4140" s="337" t="s">
        <v>12473</v>
      </c>
      <c r="L4140" s="338" t="s">
        <v>12474</v>
      </c>
      <c r="M4140" s="337" t="s">
        <v>15034</v>
      </c>
      <c r="N4140" s="337" t="s">
        <v>8721</v>
      </c>
      <c r="O4140" s="337" t="s">
        <v>8721</v>
      </c>
      <c r="P4140" s="337" t="s">
        <v>8721</v>
      </c>
      <c r="Q4140" s="337" t="s">
        <v>8721</v>
      </c>
      <c r="R4140" s="337" t="s">
        <v>8721</v>
      </c>
      <c r="S4140" s="337" t="s">
        <v>15216</v>
      </c>
      <c r="T4140" s="337" t="s">
        <v>8721</v>
      </c>
      <c r="U4140" s="337" t="s">
        <v>8721</v>
      </c>
      <c r="V4140" s="337" t="s">
        <v>8721</v>
      </c>
      <c r="W4140" s="337" t="s">
        <v>12476</v>
      </c>
      <c r="X4140" s="337" t="s">
        <v>40</v>
      </c>
      <c r="Y4140" s="337" t="s">
        <v>8721</v>
      </c>
      <c r="Z4140" s="337" t="s">
        <v>12733</v>
      </c>
      <c r="AA4140" s="337" t="s">
        <v>12734</v>
      </c>
      <c r="AB4140" s="337" t="s">
        <v>13350</v>
      </c>
      <c r="AC4140" s="339" t="e">
        <v>#N/A</v>
      </c>
      <c r="AD4140" s="358" t="s">
        <v>12478</v>
      </c>
      <c r="AE4140" s="339" t="s">
        <v>12710</v>
      </c>
      <c r="AF4140" s="340">
        <v>0</v>
      </c>
      <c r="AG4140" s="366">
        <v>544.16528144834547</v>
      </c>
      <c r="AH4140" s="366">
        <v>390.69766044209774</v>
      </c>
      <c r="AI4140" s="340">
        <v>0</v>
      </c>
      <c r="AJ4140" s="340">
        <v>0</v>
      </c>
      <c r="AK4140" s="341">
        <v>390.69766044209774</v>
      </c>
      <c r="AL4140" s="342">
        <v>0</v>
      </c>
      <c r="AM4140" s="339" t="s">
        <v>12736</v>
      </c>
      <c r="AN4140" s="339" t="s">
        <v>12934</v>
      </c>
      <c r="AO4140" s="337" t="s">
        <v>12935</v>
      </c>
      <c r="AP4140" s="343">
        <v>44456</v>
      </c>
      <c r="AQ4140" s="335" t="s">
        <v>12921</v>
      </c>
      <c r="AR4140" s="335" t="s">
        <v>8721</v>
      </c>
      <c r="AS4140" s="335" t="s">
        <v>12921</v>
      </c>
      <c r="AT4140" s="335" t="s">
        <v>8721</v>
      </c>
      <c r="AU4140" s="335" t="s">
        <v>8721</v>
      </c>
      <c r="AV4140" s="335" t="s">
        <v>13332</v>
      </c>
      <c r="AW4140" s="327" t="s">
        <v>12484</v>
      </c>
      <c r="AX4140" s="335" t="s">
        <v>12741</v>
      </c>
      <c r="AY4140" s="390">
        <v>2</v>
      </c>
      <c r="BA4140" s="311" t="s">
        <v>13642</v>
      </c>
      <c r="BB4140" s="310" t="s">
        <v>8721</v>
      </c>
      <c r="BC4140" s="311" t="s">
        <v>8721</v>
      </c>
      <c r="BD4140" s="311">
        <v>2</v>
      </c>
      <c r="BE4140" s="307"/>
      <c r="BF4140" s="310" t="b">
        <v>0</v>
      </c>
    </row>
    <row r="4141" spans="1:58" s="309" customFormat="1" ht="15" customHeight="1" x14ac:dyDescent="0.25">
      <c r="A4141" s="335">
        <v>4056</v>
      </c>
      <c r="B4141" s="373" t="s">
        <v>10776</v>
      </c>
      <c r="C4141" s="337">
        <v>9015</v>
      </c>
      <c r="D4141" s="337" t="s">
        <v>10776</v>
      </c>
      <c r="E4141" s="337" t="s">
        <v>10223</v>
      </c>
      <c r="F4141" s="337" t="s">
        <v>10228</v>
      </c>
      <c r="G4141" s="337" t="s">
        <v>10229</v>
      </c>
      <c r="H4141" s="337" t="s">
        <v>10250</v>
      </c>
      <c r="I4141" s="337" t="s">
        <v>10323</v>
      </c>
      <c r="J4141" s="337" t="s">
        <v>15269</v>
      </c>
      <c r="K4141" s="337" t="s">
        <v>12473</v>
      </c>
      <c r="L4141" s="338" t="s">
        <v>12474</v>
      </c>
      <c r="M4141" s="337" t="s">
        <v>15034</v>
      </c>
      <c r="N4141" s="337" t="s">
        <v>8721</v>
      </c>
      <c r="O4141" s="337" t="s">
        <v>8721</v>
      </c>
      <c r="P4141" s="337" t="s">
        <v>8721</v>
      </c>
      <c r="Q4141" s="337" t="s">
        <v>8721</v>
      </c>
      <c r="R4141" s="337" t="s">
        <v>8721</v>
      </c>
      <c r="S4141" s="337" t="s">
        <v>15216</v>
      </c>
      <c r="T4141" s="337" t="s">
        <v>8721</v>
      </c>
      <c r="U4141" s="337" t="s">
        <v>8721</v>
      </c>
      <c r="V4141" s="337" t="s">
        <v>8721</v>
      </c>
      <c r="W4141" s="337" t="s">
        <v>12476</v>
      </c>
      <c r="X4141" s="337" t="s">
        <v>40</v>
      </c>
      <c r="Y4141" s="337" t="s">
        <v>8721</v>
      </c>
      <c r="Z4141" s="337" t="s">
        <v>12733</v>
      </c>
      <c r="AA4141" s="337" t="s">
        <v>12734</v>
      </c>
      <c r="AB4141" s="337" t="s">
        <v>13350</v>
      </c>
      <c r="AC4141" s="339" t="e">
        <v>#N/A</v>
      </c>
      <c r="AD4141" s="358" t="s">
        <v>12478</v>
      </c>
      <c r="AE4141" s="339" t="s">
        <v>12710</v>
      </c>
      <c r="AF4141" s="340">
        <v>0</v>
      </c>
      <c r="AG4141" s="366">
        <v>545.7972284383037</v>
      </c>
      <c r="AH4141" s="366">
        <v>391.86935935909804</v>
      </c>
      <c r="AI4141" s="340">
        <v>0</v>
      </c>
      <c r="AJ4141" s="340">
        <v>0</v>
      </c>
      <c r="AK4141" s="341">
        <v>391.86935935909804</v>
      </c>
      <c r="AL4141" s="342">
        <v>0</v>
      </c>
      <c r="AM4141" s="339" t="s">
        <v>12736</v>
      </c>
      <c r="AN4141" s="339" t="s">
        <v>12934</v>
      </c>
      <c r="AO4141" s="337" t="s">
        <v>12935</v>
      </c>
      <c r="AP4141" s="343">
        <v>44456</v>
      </c>
      <c r="AQ4141" s="335" t="s">
        <v>12921</v>
      </c>
      <c r="AR4141" s="335" t="s">
        <v>8721</v>
      </c>
      <c r="AS4141" s="335" t="s">
        <v>12921</v>
      </c>
      <c r="AT4141" s="335" t="s">
        <v>8721</v>
      </c>
      <c r="AU4141" s="335" t="s">
        <v>8721</v>
      </c>
      <c r="AV4141" s="335" t="s">
        <v>15371</v>
      </c>
      <c r="AW4141" s="327" t="s">
        <v>12484</v>
      </c>
      <c r="AX4141" s="335" t="s">
        <v>12741</v>
      </c>
      <c r="AY4141" s="390">
        <v>2</v>
      </c>
      <c r="BA4141" s="309" t="s">
        <v>13642</v>
      </c>
      <c r="BB4141" s="310" t="s">
        <v>8721</v>
      </c>
      <c r="BC4141" s="309" t="s">
        <v>8721</v>
      </c>
      <c r="BD4141" s="309">
        <v>2</v>
      </c>
      <c r="BE4141" s="307"/>
      <c r="BF4141" s="310" t="b">
        <v>0</v>
      </c>
    </row>
    <row r="4142" spans="1:58" s="311" customFormat="1" ht="15" customHeight="1" x14ac:dyDescent="0.25">
      <c r="A4142" s="345">
        <v>4057</v>
      </c>
      <c r="B4142" s="373" t="s">
        <v>10777</v>
      </c>
      <c r="C4142" s="337">
        <v>9016</v>
      </c>
      <c r="D4142" s="337" t="s">
        <v>10777</v>
      </c>
      <c r="E4142" s="337" t="s">
        <v>10223</v>
      </c>
      <c r="F4142" s="337" t="s">
        <v>10228</v>
      </c>
      <c r="G4142" s="337" t="s">
        <v>10229</v>
      </c>
      <c r="H4142" s="337" t="s">
        <v>10250</v>
      </c>
      <c r="I4142" s="337" t="s">
        <v>10324</v>
      </c>
      <c r="J4142" s="337" t="s">
        <v>15269</v>
      </c>
      <c r="K4142" s="337" t="s">
        <v>12473</v>
      </c>
      <c r="L4142" s="338" t="s">
        <v>12474</v>
      </c>
      <c r="M4142" s="337" t="s">
        <v>15034</v>
      </c>
      <c r="N4142" s="337" t="s">
        <v>8721</v>
      </c>
      <c r="O4142" s="337" t="s">
        <v>8721</v>
      </c>
      <c r="P4142" s="337" t="s">
        <v>8721</v>
      </c>
      <c r="Q4142" s="337" t="s">
        <v>8721</v>
      </c>
      <c r="R4142" s="337" t="s">
        <v>8721</v>
      </c>
      <c r="S4142" s="337" t="s">
        <v>15216</v>
      </c>
      <c r="T4142" s="337" t="s">
        <v>8721</v>
      </c>
      <c r="U4142" s="337" t="s">
        <v>8721</v>
      </c>
      <c r="V4142" s="337" t="s">
        <v>8721</v>
      </c>
      <c r="W4142" s="337" t="s">
        <v>12476</v>
      </c>
      <c r="X4142" s="337" t="s">
        <v>40</v>
      </c>
      <c r="Y4142" s="337" t="s">
        <v>8721</v>
      </c>
      <c r="Z4142" s="337" t="s">
        <v>12733</v>
      </c>
      <c r="AA4142" s="337" t="s">
        <v>12734</v>
      </c>
      <c r="AB4142" s="337" t="s">
        <v>13350</v>
      </c>
      <c r="AC4142" s="339" t="e">
        <v>#N/A</v>
      </c>
      <c r="AD4142" s="358" t="s">
        <v>12478</v>
      </c>
      <c r="AE4142" s="339" t="s">
        <v>12710</v>
      </c>
      <c r="AF4142" s="340">
        <v>0</v>
      </c>
      <c r="AG4142" s="366">
        <v>547.42917542826194</v>
      </c>
      <c r="AH4142" s="366">
        <v>393.0410582760984</v>
      </c>
      <c r="AI4142" s="340">
        <v>0</v>
      </c>
      <c r="AJ4142" s="340">
        <v>0</v>
      </c>
      <c r="AK4142" s="341">
        <v>393.0410582760984</v>
      </c>
      <c r="AL4142" s="342">
        <v>0</v>
      </c>
      <c r="AM4142" s="339" t="s">
        <v>12736</v>
      </c>
      <c r="AN4142" s="339" t="s">
        <v>12934</v>
      </c>
      <c r="AO4142" s="337" t="s">
        <v>12935</v>
      </c>
      <c r="AP4142" s="343">
        <v>44456</v>
      </c>
      <c r="AQ4142" s="335" t="s">
        <v>12921</v>
      </c>
      <c r="AR4142" s="335" t="s">
        <v>8721</v>
      </c>
      <c r="AS4142" s="335" t="s">
        <v>12921</v>
      </c>
      <c r="AT4142" s="335" t="s">
        <v>8721</v>
      </c>
      <c r="AU4142" s="335" t="s">
        <v>8721</v>
      </c>
      <c r="AV4142" s="335" t="s">
        <v>13332</v>
      </c>
      <c r="AW4142" s="327" t="s">
        <v>12484</v>
      </c>
      <c r="AX4142" s="335" t="s">
        <v>12741</v>
      </c>
      <c r="AY4142" s="390">
        <v>2</v>
      </c>
      <c r="BA4142" s="311" t="s">
        <v>13642</v>
      </c>
      <c r="BB4142" s="310" t="s">
        <v>8721</v>
      </c>
      <c r="BC4142" s="311" t="s">
        <v>8721</v>
      </c>
      <c r="BD4142" s="311">
        <v>2</v>
      </c>
      <c r="BE4142" s="307"/>
      <c r="BF4142" s="310" t="b">
        <v>0</v>
      </c>
    </row>
    <row r="4143" spans="1:58" s="309" customFormat="1" ht="15" customHeight="1" x14ac:dyDescent="0.25">
      <c r="A4143" s="335">
        <v>4058</v>
      </c>
      <c r="B4143" s="373" t="s">
        <v>10778</v>
      </c>
      <c r="C4143" s="337">
        <v>9017</v>
      </c>
      <c r="D4143" s="337" t="s">
        <v>10778</v>
      </c>
      <c r="E4143" s="337" t="s">
        <v>10223</v>
      </c>
      <c r="F4143" s="337" t="s">
        <v>10228</v>
      </c>
      <c r="G4143" s="337" t="s">
        <v>10229</v>
      </c>
      <c r="H4143" s="337" t="s">
        <v>10250</v>
      </c>
      <c r="I4143" s="337" t="s">
        <v>10325</v>
      </c>
      <c r="J4143" s="337" t="s">
        <v>15269</v>
      </c>
      <c r="K4143" s="337" t="s">
        <v>12473</v>
      </c>
      <c r="L4143" s="338" t="s">
        <v>12474</v>
      </c>
      <c r="M4143" s="337" t="s">
        <v>15034</v>
      </c>
      <c r="N4143" s="337" t="s">
        <v>8721</v>
      </c>
      <c r="O4143" s="337" t="s">
        <v>8721</v>
      </c>
      <c r="P4143" s="337" t="s">
        <v>8721</v>
      </c>
      <c r="Q4143" s="337" t="s">
        <v>8721</v>
      </c>
      <c r="R4143" s="337" t="s">
        <v>8721</v>
      </c>
      <c r="S4143" s="337" t="s">
        <v>15216</v>
      </c>
      <c r="T4143" s="337" t="s">
        <v>8721</v>
      </c>
      <c r="U4143" s="337" t="s">
        <v>8721</v>
      </c>
      <c r="V4143" s="337" t="s">
        <v>8721</v>
      </c>
      <c r="W4143" s="337" t="s">
        <v>12476</v>
      </c>
      <c r="X4143" s="337" t="s">
        <v>40</v>
      </c>
      <c r="Y4143" s="337" t="s">
        <v>8721</v>
      </c>
      <c r="Z4143" s="337" t="s">
        <v>12733</v>
      </c>
      <c r="AA4143" s="337" t="s">
        <v>12734</v>
      </c>
      <c r="AB4143" s="337" t="s">
        <v>13350</v>
      </c>
      <c r="AC4143" s="339" t="e">
        <v>#N/A</v>
      </c>
      <c r="AD4143" s="358" t="s">
        <v>12478</v>
      </c>
      <c r="AE4143" s="339" t="s">
        <v>12710</v>
      </c>
      <c r="AF4143" s="340">
        <v>0</v>
      </c>
      <c r="AG4143" s="366">
        <v>549.06112241822007</v>
      </c>
      <c r="AH4143" s="366">
        <v>394.21275719309864</v>
      </c>
      <c r="AI4143" s="340">
        <v>0</v>
      </c>
      <c r="AJ4143" s="340">
        <v>0</v>
      </c>
      <c r="AK4143" s="341">
        <v>394.21275719309864</v>
      </c>
      <c r="AL4143" s="342">
        <v>0</v>
      </c>
      <c r="AM4143" s="339" t="s">
        <v>12736</v>
      </c>
      <c r="AN4143" s="339" t="s">
        <v>12934</v>
      </c>
      <c r="AO4143" s="337" t="s">
        <v>12935</v>
      </c>
      <c r="AP4143" s="343">
        <v>44456</v>
      </c>
      <c r="AQ4143" s="335" t="s">
        <v>12921</v>
      </c>
      <c r="AR4143" s="335" t="s">
        <v>8721</v>
      </c>
      <c r="AS4143" s="335" t="s">
        <v>12921</v>
      </c>
      <c r="AT4143" s="335" t="s">
        <v>8721</v>
      </c>
      <c r="AU4143" s="335" t="s">
        <v>8721</v>
      </c>
      <c r="AV4143" s="335" t="s">
        <v>15039</v>
      </c>
      <c r="AW4143" s="327" t="s">
        <v>12484</v>
      </c>
      <c r="AX4143" s="335" t="s">
        <v>12741</v>
      </c>
      <c r="AY4143" s="390">
        <v>2</v>
      </c>
      <c r="BA4143" s="309" t="s">
        <v>13642</v>
      </c>
      <c r="BB4143" s="310" t="s">
        <v>8721</v>
      </c>
      <c r="BC4143" s="309" t="s">
        <v>8721</v>
      </c>
      <c r="BD4143" s="309">
        <v>2</v>
      </c>
      <c r="BE4143" s="307"/>
      <c r="BF4143" s="310" t="b">
        <v>0</v>
      </c>
    </row>
    <row r="4144" spans="1:58" s="311" customFormat="1" ht="15" customHeight="1" x14ac:dyDescent="0.25">
      <c r="A4144" s="345">
        <v>4059</v>
      </c>
      <c r="B4144" s="373" t="s">
        <v>10779</v>
      </c>
      <c r="C4144" s="337">
        <v>9018</v>
      </c>
      <c r="D4144" s="337" t="s">
        <v>10779</v>
      </c>
      <c r="E4144" s="337" t="s">
        <v>10223</v>
      </c>
      <c r="F4144" s="337" t="s">
        <v>10228</v>
      </c>
      <c r="G4144" s="337" t="s">
        <v>10229</v>
      </c>
      <c r="H4144" s="337" t="s">
        <v>10250</v>
      </c>
      <c r="I4144" s="337" t="s">
        <v>10326</v>
      </c>
      <c r="J4144" s="337" t="s">
        <v>15269</v>
      </c>
      <c r="K4144" s="337" t="s">
        <v>12473</v>
      </c>
      <c r="L4144" s="338" t="s">
        <v>12474</v>
      </c>
      <c r="M4144" s="337" t="s">
        <v>15034</v>
      </c>
      <c r="N4144" s="337" t="s">
        <v>8721</v>
      </c>
      <c r="O4144" s="337" t="s">
        <v>8721</v>
      </c>
      <c r="P4144" s="337" t="s">
        <v>8721</v>
      </c>
      <c r="Q4144" s="337" t="s">
        <v>8721</v>
      </c>
      <c r="R4144" s="337" t="s">
        <v>8721</v>
      </c>
      <c r="S4144" s="337" t="s">
        <v>15216</v>
      </c>
      <c r="T4144" s="337" t="s">
        <v>8721</v>
      </c>
      <c r="U4144" s="337" t="s">
        <v>8721</v>
      </c>
      <c r="V4144" s="337" t="s">
        <v>8721</v>
      </c>
      <c r="W4144" s="337" t="s">
        <v>12476</v>
      </c>
      <c r="X4144" s="337" t="s">
        <v>40</v>
      </c>
      <c r="Y4144" s="337" t="s">
        <v>8721</v>
      </c>
      <c r="Z4144" s="337" t="s">
        <v>12733</v>
      </c>
      <c r="AA4144" s="337" t="s">
        <v>12734</v>
      </c>
      <c r="AB4144" s="337" t="s">
        <v>13350</v>
      </c>
      <c r="AC4144" s="339" t="e">
        <v>#N/A</v>
      </c>
      <c r="AD4144" s="358" t="s">
        <v>12478</v>
      </c>
      <c r="AE4144" s="339" t="s">
        <v>12710</v>
      </c>
      <c r="AF4144" s="340">
        <v>0</v>
      </c>
      <c r="AG4144" s="366">
        <v>550.6930694081783</v>
      </c>
      <c r="AH4144" s="366">
        <v>395.38445611009894</v>
      </c>
      <c r="AI4144" s="340">
        <v>0</v>
      </c>
      <c r="AJ4144" s="340">
        <v>0</v>
      </c>
      <c r="AK4144" s="341">
        <v>395.38445611009894</v>
      </c>
      <c r="AL4144" s="342">
        <v>0</v>
      </c>
      <c r="AM4144" s="339" t="s">
        <v>12736</v>
      </c>
      <c r="AN4144" s="339" t="s">
        <v>12934</v>
      </c>
      <c r="AO4144" s="337" t="s">
        <v>12935</v>
      </c>
      <c r="AP4144" s="343">
        <v>44456</v>
      </c>
      <c r="AQ4144" s="335" t="s">
        <v>12921</v>
      </c>
      <c r="AR4144" s="335" t="s">
        <v>8721</v>
      </c>
      <c r="AS4144" s="335" t="s">
        <v>12921</v>
      </c>
      <c r="AT4144" s="335" t="s">
        <v>8721</v>
      </c>
      <c r="AU4144" s="335" t="s">
        <v>8721</v>
      </c>
      <c r="AV4144" s="335" t="s">
        <v>15039</v>
      </c>
      <c r="AW4144" s="327" t="s">
        <v>12484</v>
      </c>
      <c r="AX4144" s="335" t="s">
        <v>12741</v>
      </c>
      <c r="AY4144" s="390">
        <v>2</v>
      </c>
      <c r="BA4144" s="311" t="s">
        <v>13642</v>
      </c>
      <c r="BB4144" s="310" t="s">
        <v>8721</v>
      </c>
      <c r="BC4144" s="311" t="s">
        <v>8721</v>
      </c>
      <c r="BD4144" s="311">
        <v>2</v>
      </c>
      <c r="BE4144" s="307"/>
      <c r="BF4144" s="310" t="b">
        <v>0</v>
      </c>
    </row>
    <row r="4145" spans="1:58" s="309" customFormat="1" ht="15" customHeight="1" x14ac:dyDescent="0.25">
      <c r="A4145" s="335">
        <v>4060</v>
      </c>
      <c r="B4145" s="373" t="s">
        <v>10780</v>
      </c>
      <c r="C4145" s="337">
        <v>9019</v>
      </c>
      <c r="D4145" s="337" t="s">
        <v>10780</v>
      </c>
      <c r="E4145" s="337" t="s">
        <v>10223</v>
      </c>
      <c r="F4145" s="337" t="s">
        <v>10228</v>
      </c>
      <c r="G4145" s="337" t="s">
        <v>10229</v>
      </c>
      <c r="H4145" s="337" t="s">
        <v>10250</v>
      </c>
      <c r="I4145" s="337" t="s">
        <v>10327</v>
      </c>
      <c r="J4145" s="337" t="s">
        <v>15269</v>
      </c>
      <c r="K4145" s="337" t="s">
        <v>12473</v>
      </c>
      <c r="L4145" s="338" t="s">
        <v>12474</v>
      </c>
      <c r="M4145" s="337" t="s">
        <v>15034</v>
      </c>
      <c r="N4145" s="337" t="s">
        <v>8721</v>
      </c>
      <c r="O4145" s="337" t="s">
        <v>8721</v>
      </c>
      <c r="P4145" s="337" t="s">
        <v>8721</v>
      </c>
      <c r="Q4145" s="337" t="s">
        <v>8721</v>
      </c>
      <c r="R4145" s="337" t="s">
        <v>8721</v>
      </c>
      <c r="S4145" s="337" t="s">
        <v>15216</v>
      </c>
      <c r="T4145" s="337" t="s">
        <v>8721</v>
      </c>
      <c r="U4145" s="337" t="s">
        <v>8721</v>
      </c>
      <c r="V4145" s="337" t="s">
        <v>8721</v>
      </c>
      <c r="W4145" s="337" t="s">
        <v>12476</v>
      </c>
      <c r="X4145" s="337" t="s">
        <v>40</v>
      </c>
      <c r="Y4145" s="337" t="s">
        <v>8721</v>
      </c>
      <c r="Z4145" s="337" t="s">
        <v>12733</v>
      </c>
      <c r="AA4145" s="337" t="s">
        <v>12734</v>
      </c>
      <c r="AB4145" s="337" t="s">
        <v>13350</v>
      </c>
      <c r="AC4145" s="339" t="e">
        <v>#N/A</v>
      </c>
      <c r="AD4145" s="358" t="s">
        <v>12478</v>
      </c>
      <c r="AE4145" s="339" t="s">
        <v>12710</v>
      </c>
      <c r="AF4145" s="340">
        <v>0</v>
      </c>
      <c r="AG4145" s="366">
        <v>552.32501639813654</v>
      </c>
      <c r="AH4145" s="366">
        <v>396.55615502709929</v>
      </c>
      <c r="AI4145" s="340">
        <v>0</v>
      </c>
      <c r="AJ4145" s="340">
        <v>0</v>
      </c>
      <c r="AK4145" s="341">
        <v>396.55615502709929</v>
      </c>
      <c r="AL4145" s="342">
        <v>0</v>
      </c>
      <c r="AM4145" s="339" t="s">
        <v>12736</v>
      </c>
      <c r="AN4145" s="339" t="s">
        <v>12934</v>
      </c>
      <c r="AO4145" s="337" t="s">
        <v>12935</v>
      </c>
      <c r="AP4145" s="343">
        <v>44456</v>
      </c>
      <c r="AQ4145" s="335" t="s">
        <v>12921</v>
      </c>
      <c r="AR4145" s="335" t="s">
        <v>8721</v>
      </c>
      <c r="AS4145" s="335" t="s">
        <v>12921</v>
      </c>
      <c r="AT4145" s="335" t="s">
        <v>8721</v>
      </c>
      <c r="AU4145" s="335" t="s">
        <v>8721</v>
      </c>
      <c r="AV4145" s="335" t="s">
        <v>15039</v>
      </c>
      <c r="AW4145" s="327" t="s">
        <v>12484</v>
      </c>
      <c r="AX4145" s="335" t="s">
        <v>12741</v>
      </c>
      <c r="AY4145" s="390">
        <v>2</v>
      </c>
      <c r="BA4145" s="309" t="s">
        <v>13642</v>
      </c>
      <c r="BB4145" s="310" t="s">
        <v>8721</v>
      </c>
      <c r="BC4145" s="309" t="s">
        <v>8721</v>
      </c>
      <c r="BD4145" s="309">
        <v>2</v>
      </c>
      <c r="BE4145" s="307"/>
      <c r="BF4145" s="310" t="b">
        <v>0</v>
      </c>
    </row>
    <row r="4146" spans="1:58" s="311" customFormat="1" ht="15" customHeight="1" x14ac:dyDescent="0.25">
      <c r="A4146" s="345">
        <v>4061</v>
      </c>
      <c r="B4146" s="373" t="s">
        <v>10781</v>
      </c>
      <c r="C4146" s="337">
        <v>9045</v>
      </c>
      <c r="D4146" s="337" t="s">
        <v>10781</v>
      </c>
      <c r="E4146" s="337" t="s">
        <v>10223</v>
      </c>
      <c r="F4146" s="337" t="s">
        <v>10228</v>
      </c>
      <c r="G4146" s="337" t="s">
        <v>10229</v>
      </c>
      <c r="H4146" s="337" t="s">
        <v>10261</v>
      </c>
      <c r="I4146" s="337" t="s">
        <v>10313</v>
      </c>
      <c r="J4146" s="337" t="s">
        <v>15269</v>
      </c>
      <c r="K4146" s="337" t="s">
        <v>12473</v>
      </c>
      <c r="L4146" s="338" t="s">
        <v>12474</v>
      </c>
      <c r="M4146" s="337" t="s">
        <v>15034</v>
      </c>
      <c r="N4146" s="337" t="s">
        <v>8721</v>
      </c>
      <c r="O4146" s="337" t="s">
        <v>8721</v>
      </c>
      <c r="P4146" s="337" t="s">
        <v>8721</v>
      </c>
      <c r="Q4146" s="337" t="s">
        <v>8721</v>
      </c>
      <c r="R4146" s="337" t="s">
        <v>8721</v>
      </c>
      <c r="S4146" s="337" t="s">
        <v>15216</v>
      </c>
      <c r="T4146" s="337" t="s">
        <v>8721</v>
      </c>
      <c r="U4146" s="337" t="s">
        <v>8721</v>
      </c>
      <c r="V4146" s="337" t="s">
        <v>8721</v>
      </c>
      <c r="W4146" s="337" t="s">
        <v>12476</v>
      </c>
      <c r="X4146" s="337" t="s">
        <v>40</v>
      </c>
      <c r="Y4146" s="337" t="s">
        <v>8721</v>
      </c>
      <c r="Z4146" s="337" t="s">
        <v>12733</v>
      </c>
      <c r="AA4146" s="337" t="s">
        <v>12734</v>
      </c>
      <c r="AB4146" s="337" t="s">
        <v>13350</v>
      </c>
      <c r="AC4146" s="339" t="e">
        <v>#N/A</v>
      </c>
      <c r="AD4146" s="358" t="s">
        <v>12478</v>
      </c>
      <c r="AE4146" s="339" t="s">
        <v>12710</v>
      </c>
      <c r="AF4146" s="340">
        <v>0</v>
      </c>
      <c r="AG4146" s="366">
        <v>490.87713634290083</v>
      </c>
      <c r="AH4146" s="366">
        <v>352.43804643919208</v>
      </c>
      <c r="AI4146" s="340">
        <v>0</v>
      </c>
      <c r="AJ4146" s="340">
        <v>0</v>
      </c>
      <c r="AK4146" s="341">
        <v>352.43804643919208</v>
      </c>
      <c r="AL4146" s="342">
        <v>0</v>
      </c>
      <c r="AM4146" s="339" t="s">
        <v>12736</v>
      </c>
      <c r="AN4146" s="339" t="s">
        <v>12934</v>
      </c>
      <c r="AO4146" s="337" t="s">
        <v>12935</v>
      </c>
      <c r="AP4146" s="343">
        <v>44456</v>
      </c>
      <c r="AQ4146" s="335" t="s">
        <v>12921</v>
      </c>
      <c r="AR4146" s="335" t="s">
        <v>8721</v>
      </c>
      <c r="AS4146" s="335" t="s">
        <v>12921</v>
      </c>
      <c r="AT4146" s="335" t="s">
        <v>8721</v>
      </c>
      <c r="AU4146" s="335" t="s">
        <v>8721</v>
      </c>
      <c r="AV4146" s="335" t="s">
        <v>15039</v>
      </c>
      <c r="AW4146" s="327" t="s">
        <v>12484</v>
      </c>
      <c r="AX4146" s="335" t="s">
        <v>12741</v>
      </c>
      <c r="AY4146" s="390">
        <v>2</v>
      </c>
      <c r="AZ4146" s="309"/>
      <c r="BA4146" s="311" t="s">
        <v>13642</v>
      </c>
      <c r="BB4146" s="310" t="s">
        <v>8721</v>
      </c>
      <c r="BC4146" s="311" t="s">
        <v>8721</v>
      </c>
      <c r="BD4146" s="311">
        <v>2</v>
      </c>
      <c r="BE4146" s="307"/>
      <c r="BF4146" s="310" t="b">
        <v>0</v>
      </c>
    </row>
    <row r="4147" spans="1:58" s="309" customFormat="1" ht="15" customHeight="1" x14ac:dyDescent="0.25">
      <c r="A4147" s="335">
        <v>4062</v>
      </c>
      <c r="B4147" s="373" t="s">
        <v>10782</v>
      </c>
      <c r="C4147" s="346">
        <v>9046</v>
      </c>
      <c r="D4147" s="346" t="s">
        <v>10782</v>
      </c>
      <c r="E4147" s="346" t="s">
        <v>10223</v>
      </c>
      <c r="F4147" s="346" t="s">
        <v>10228</v>
      </c>
      <c r="G4147" s="346" t="s">
        <v>10229</v>
      </c>
      <c r="H4147" s="346" t="s">
        <v>10261</v>
      </c>
      <c r="I4147" s="346" t="s">
        <v>10314</v>
      </c>
      <c r="J4147" s="346" t="s">
        <v>15037</v>
      </c>
      <c r="K4147" s="346" t="s">
        <v>12473</v>
      </c>
      <c r="L4147" s="347" t="s">
        <v>12474</v>
      </c>
      <c r="M4147" s="346" t="s">
        <v>15034</v>
      </c>
      <c r="N4147" s="346" t="s">
        <v>8721</v>
      </c>
      <c r="O4147" s="346" t="s">
        <v>8721</v>
      </c>
      <c r="P4147" s="346" t="s">
        <v>8721</v>
      </c>
      <c r="Q4147" s="346" t="s">
        <v>8721</v>
      </c>
      <c r="R4147" s="346" t="s">
        <v>8721</v>
      </c>
      <c r="S4147" s="346" t="s">
        <v>15038</v>
      </c>
      <c r="T4147" s="346" t="s">
        <v>8721</v>
      </c>
      <c r="U4147" s="346" t="s">
        <v>8721</v>
      </c>
      <c r="V4147" s="346" t="s">
        <v>8721</v>
      </c>
      <c r="W4147" s="346" t="s">
        <v>12476</v>
      </c>
      <c r="X4147" s="346" t="s">
        <v>40</v>
      </c>
      <c r="Y4147" s="346" t="s">
        <v>8721</v>
      </c>
      <c r="Z4147" s="346" t="s">
        <v>12733</v>
      </c>
      <c r="AA4147" s="346" t="s">
        <v>12734</v>
      </c>
      <c r="AB4147" s="346" t="s">
        <v>13350</v>
      </c>
      <c r="AC4147" s="348" t="e">
        <v>#N/A</v>
      </c>
      <c r="AD4147" s="358" t="s">
        <v>12478</v>
      </c>
      <c r="AE4147" s="348" t="s">
        <v>12710</v>
      </c>
      <c r="AF4147" s="349">
        <v>0</v>
      </c>
      <c r="AG4147" s="359">
        <v>492.06624240613326</v>
      </c>
      <c r="AH4147" s="359">
        <v>353.29179615965546</v>
      </c>
      <c r="AI4147" s="349">
        <v>0</v>
      </c>
      <c r="AJ4147" s="349">
        <v>0</v>
      </c>
      <c r="AK4147" s="350">
        <v>353.29179615965546</v>
      </c>
      <c r="AL4147" s="351">
        <v>0</v>
      </c>
      <c r="AM4147" s="348" t="s">
        <v>12736</v>
      </c>
      <c r="AN4147" s="348" t="s">
        <v>12934</v>
      </c>
      <c r="AO4147" s="346" t="s">
        <v>12935</v>
      </c>
      <c r="AP4147" s="352">
        <v>44456</v>
      </c>
      <c r="AQ4147" s="346" t="s">
        <v>12921</v>
      </c>
      <c r="AR4147" s="346" t="s">
        <v>8721</v>
      </c>
      <c r="AS4147" s="346" t="s">
        <v>12921</v>
      </c>
      <c r="AT4147" s="346" t="s">
        <v>8721</v>
      </c>
      <c r="AU4147" s="346" t="s">
        <v>8721</v>
      </c>
      <c r="AV4147" s="346" t="s">
        <v>15039</v>
      </c>
      <c r="AW4147" s="327" t="s">
        <v>12484</v>
      </c>
      <c r="AX4147" s="346" t="s">
        <v>12741</v>
      </c>
      <c r="AY4147" s="380">
        <v>2</v>
      </c>
      <c r="AZ4147" s="311"/>
      <c r="BA4147" s="309" t="s">
        <v>13642</v>
      </c>
      <c r="BB4147" s="310" t="s">
        <v>8721</v>
      </c>
      <c r="BC4147" s="309" t="s">
        <v>8721</v>
      </c>
      <c r="BD4147" s="309">
        <v>2</v>
      </c>
      <c r="BE4147" s="307"/>
      <c r="BF4147" s="310" t="b">
        <v>1</v>
      </c>
    </row>
    <row r="4148" spans="1:58" s="311" customFormat="1" ht="15" customHeight="1" x14ac:dyDescent="0.25">
      <c r="A4148" s="345">
        <v>4063</v>
      </c>
      <c r="B4148" s="373" t="s">
        <v>10783</v>
      </c>
      <c r="C4148" s="337">
        <v>9047</v>
      </c>
      <c r="D4148" s="337" t="s">
        <v>10783</v>
      </c>
      <c r="E4148" s="337" t="s">
        <v>10223</v>
      </c>
      <c r="F4148" s="337" t="s">
        <v>10228</v>
      </c>
      <c r="G4148" s="337" t="s">
        <v>10229</v>
      </c>
      <c r="H4148" s="337" t="s">
        <v>10261</v>
      </c>
      <c r="I4148" s="337" t="s">
        <v>10315</v>
      </c>
      <c r="J4148" s="337" t="s">
        <v>15269</v>
      </c>
      <c r="K4148" s="337" t="s">
        <v>12473</v>
      </c>
      <c r="L4148" s="338" t="s">
        <v>12474</v>
      </c>
      <c r="M4148" s="337" t="s">
        <v>15034</v>
      </c>
      <c r="N4148" s="337" t="s">
        <v>8721</v>
      </c>
      <c r="O4148" s="337" t="s">
        <v>8721</v>
      </c>
      <c r="P4148" s="337" t="s">
        <v>8721</v>
      </c>
      <c r="Q4148" s="337" t="s">
        <v>8721</v>
      </c>
      <c r="R4148" s="337" t="s">
        <v>8721</v>
      </c>
      <c r="S4148" s="337" t="s">
        <v>15216</v>
      </c>
      <c r="T4148" s="337" t="s">
        <v>8721</v>
      </c>
      <c r="U4148" s="337" t="s">
        <v>8721</v>
      </c>
      <c r="V4148" s="337" t="s">
        <v>8721</v>
      </c>
      <c r="W4148" s="337" t="s">
        <v>12476</v>
      </c>
      <c r="X4148" s="337" t="s">
        <v>40</v>
      </c>
      <c r="Y4148" s="337" t="s">
        <v>8721</v>
      </c>
      <c r="Z4148" s="337" t="s">
        <v>12733</v>
      </c>
      <c r="AA4148" s="337" t="s">
        <v>12734</v>
      </c>
      <c r="AB4148" s="337" t="s">
        <v>13350</v>
      </c>
      <c r="AC4148" s="339" t="e">
        <v>#N/A</v>
      </c>
      <c r="AD4148" s="358" t="s">
        <v>12478</v>
      </c>
      <c r="AE4148" s="339" t="s">
        <v>12710</v>
      </c>
      <c r="AF4148" s="340">
        <v>0</v>
      </c>
      <c r="AG4148" s="366">
        <v>493.25534846936557</v>
      </c>
      <c r="AH4148" s="366">
        <v>354.14554588011879</v>
      </c>
      <c r="AI4148" s="340">
        <v>0</v>
      </c>
      <c r="AJ4148" s="340">
        <v>0</v>
      </c>
      <c r="AK4148" s="341">
        <v>354.14554588011879</v>
      </c>
      <c r="AL4148" s="342">
        <v>0</v>
      </c>
      <c r="AM4148" s="339" t="s">
        <v>12736</v>
      </c>
      <c r="AN4148" s="339" t="s">
        <v>12934</v>
      </c>
      <c r="AO4148" s="337" t="s">
        <v>12935</v>
      </c>
      <c r="AP4148" s="343">
        <v>44456</v>
      </c>
      <c r="AQ4148" s="335" t="s">
        <v>12921</v>
      </c>
      <c r="AR4148" s="335" t="s">
        <v>8721</v>
      </c>
      <c r="AS4148" s="335" t="s">
        <v>12921</v>
      </c>
      <c r="AT4148" s="335" t="s">
        <v>8721</v>
      </c>
      <c r="AU4148" s="335" t="s">
        <v>8721</v>
      </c>
      <c r="AV4148" s="335" t="s">
        <v>15039</v>
      </c>
      <c r="AW4148" s="327" t="s">
        <v>12484</v>
      </c>
      <c r="AX4148" s="335" t="s">
        <v>12741</v>
      </c>
      <c r="AY4148" s="390">
        <v>2</v>
      </c>
      <c r="AZ4148" s="309"/>
      <c r="BA4148" s="311" t="s">
        <v>13642</v>
      </c>
      <c r="BB4148" s="310" t="s">
        <v>8721</v>
      </c>
      <c r="BC4148" s="311" t="s">
        <v>8721</v>
      </c>
      <c r="BD4148" s="311">
        <v>2</v>
      </c>
      <c r="BE4148" s="307"/>
      <c r="BF4148" s="310" t="b">
        <v>0</v>
      </c>
    </row>
    <row r="4149" spans="1:58" s="309" customFormat="1" ht="15" customHeight="1" x14ac:dyDescent="0.25">
      <c r="A4149" s="335">
        <v>4064</v>
      </c>
      <c r="B4149" s="373" t="s">
        <v>10784</v>
      </c>
      <c r="C4149" s="346">
        <v>9048</v>
      </c>
      <c r="D4149" s="346" t="s">
        <v>10784</v>
      </c>
      <c r="E4149" s="346" t="s">
        <v>10223</v>
      </c>
      <c r="F4149" s="346" t="s">
        <v>10228</v>
      </c>
      <c r="G4149" s="346" t="s">
        <v>10229</v>
      </c>
      <c r="H4149" s="346" t="s">
        <v>10261</v>
      </c>
      <c r="I4149" s="346" t="s">
        <v>10316</v>
      </c>
      <c r="J4149" s="346" t="s">
        <v>15269</v>
      </c>
      <c r="K4149" s="346" t="s">
        <v>12473</v>
      </c>
      <c r="L4149" s="347" t="s">
        <v>12474</v>
      </c>
      <c r="M4149" s="346" t="s">
        <v>15034</v>
      </c>
      <c r="N4149" s="346" t="s">
        <v>8721</v>
      </c>
      <c r="O4149" s="346" t="s">
        <v>8721</v>
      </c>
      <c r="P4149" s="346" t="s">
        <v>8721</v>
      </c>
      <c r="Q4149" s="346" t="s">
        <v>8721</v>
      </c>
      <c r="R4149" s="346" t="s">
        <v>8721</v>
      </c>
      <c r="S4149" s="346" t="s">
        <v>15216</v>
      </c>
      <c r="T4149" s="346" t="s">
        <v>8721</v>
      </c>
      <c r="U4149" s="346" t="s">
        <v>8721</v>
      </c>
      <c r="V4149" s="346" t="s">
        <v>8721</v>
      </c>
      <c r="W4149" s="346" t="s">
        <v>12476</v>
      </c>
      <c r="X4149" s="346" t="s">
        <v>40</v>
      </c>
      <c r="Y4149" s="346" t="s">
        <v>8721</v>
      </c>
      <c r="Z4149" s="346" t="s">
        <v>12733</v>
      </c>
      <c r="AA4149" s="346" t="s">
        <v>12734</v>
      </c>
      <c r="AB4149" s="346" t="s">
        <v>13350</v>
      </c>
      <c r="AC4149" s="348" t="e">
        <v>#N/A</v>
      </c>
      <c r="AD4149" s="358" t="s">
        <v>12478</v>
      </c>
      <c r="AE4149" s="348" t="s">
        <v>12710</v>
      </c>
      <c r="AF4149" s="349">
        <v>0</v>
      </c>
      <c r="AG4149" s="359">
        <v>494.444454532598</v>
      </c>
      <c r="AH4149" s="359">
        <v>354.99929560058217</v>
      </c>
      <c r="AI4149" s="349">
        <v>0</v>
      </c>
      <c r="AJ4149" s="349">
        <v>0</v>
      </c>
      <c r="AK4149" s="350">
        <v>354.99929560058217</v>
      </c>
      <c r="AL4149" s="351">
        <v>0</v>
      </c>
      <c r="AM4149" s="348" t="s">
        <v>12736</v>
      </c>
      <c r="AN4149" s="348" t="s">
        <v>12934</v>
      </c>
      <c r="AO4149" s="346" t="s">
        <v>12935</v>
      </c>
      <c r="AP4149" s="352">
        <v>44456</v>
      </c>
      <c r="AQ4149" s="346" t="s">
        <v>12921</v>
      </c>
      <c r="AR4149" s="346" t="s">
        <v>8721</v>
      </c>
      <c r="AS4149" s="346" t="s">
        <v>12921</v>
      </c>
      <c r="AT4149" s="346" t="s">
        <v>8721</v>
      </c>
      <c r="AU4149" s="346" t="s">
        <v>8721</v>
      </c>
      <c r="AV4149" s="346" t="s">
        <v>15039</v>
      </c>
      <c r="AW4149" s="327" t="s">
        <v>12484</v>
      </c>
      <c r="AX4149" s="346" t="s">
        <v>12741</v>
      </c>
      <c r="AY4149" s="380">
        <v>2</v>
      </c>
      <c r="AZ4149" s="311"/>
      <c r="BA4149" s="309" t="s">
        <v>13642</v>
      </c>
      <c r="BB4149" s="310" t="s">
        <v>8721</v>
      </c>
      <c r="BC4149" s="309" t="s">
        <v>8721</v>
      </c>
      <c r="BD4149" s="309">
        <v>2</v>
      </c>
      <c r="BE4149" s="307"/>
      <c r="BF4149" s="310" t="b">
        <v>0</v>
      </c>
    </row>
    <row r="4150" spans="1:58" s="311" customFormat="1" ht="15" customHeight="1" x14ac:dyDescent="0.25">
      <c r="A4150" s="345">
        <v>4065</v>
      </c>
      <c r="B4150" s="373" t="s">
        <v>10785</v>
      </c>
      <c r="C4150" s="337">
        <v>9049</v>
      </c>
      <c r="D4150" s="337" t="s">
        <v>10785</v>
      </c>
      <c r="E4150" s="337" t="s">
        <v>10223</v>
      </c>
      <c r="F4150" s="337" t="s">
        <v>10228</v>
      </c>
      <c r="G4150" s="337" t="s">
        <v>10229</v>
      </c>
      <c r="H4150" s="337" t="s">
        <v>10261</v>
      </c>
      <c r="I4150" s="337" t="s">
        <v>10317</v>
      </c>
      <c r="J4150" s="337" t="s">
        <v>15269</v>
      </c>
      <c r="K4150" s="337" t="s">
        <v>12473</v>
      </c>
      <c r="L4150" s="338" t="s">
        <v>12474</v>
      </c>
      <c r="M4150" s="337" t="s">
        <v>15034</v>
      </c>
      <c r="N4150" s="337" t="s">
        <v>8721</v>
      </c>
      <c r="O4150" s="337" t="s">
        <v>8721</v>
      </c>
      <c r="P4150" s="337" t="s">
        <v>8721</v>
      </c>
      <c r="Q4150" s="337" t="s">
        <v>8721</v>
      </c>
      <c r="R4150" s="337" t="s">
        <v>8721</v>
      </c>
      <c r="S4150" s="337" t="s">
        <v>15216</v>
      </c>
      <c r="T4150" s="337" t="s">
        <v>8721</v>
      </c>
      <c r="U4150" s="337" t="s">
        <v>8721</v>
      </c>
      <c r="V4150" s="337" t="s">
        <v>8721</v>
      </c>
      <c r="W4150" s="337" t="s">
        <v>12476</v>
      </c>
      <c r="X4150" s="337" t="s">
        <v>40</v>
      </c>
      <c r="Y4150" s="337" t="s">
        <v>8721</v>
      </c>
      <c r="Z4150" s="337" t="s">
        <v>12733</v>
      </c>
      <c r="AA4150" s="337" t="s">
        <v>12734</v>
      </c>
      <c r="AB4150" s="337" t="s">
        <v>13350</v>
      </c>
      <c r="AC4150" s="339" t="e">
        <v>#N/A</v>
      </c>
      <c r="AD4150" s="358" t="s">
        <v>12478</v>
      </c>
      <c r="AE4150" s="339" t="s">
        <v>12710</v>
      </c>
      <c r="AF4150" s="340">
        <v>0</v>
      </c>
      <c r="AG4150" s="366">
        <v>495.63356059583037</v>
      </c>
      <c r="AH4150" s="366">
        <v>355.85304532104561</v>
      </c>
      <c r="AI4150" s="340">
        <v>0</v>
      </c>
      <c r="AJ4150" s="340">
        <v>0</v>
      </c>
      <c r="AK4150" s="341">
        <v>355.85304532104561</v>
      </c>
      <c r="AL4150" s="342">
        <v>0</v>
      </c>
      <c r="AM4150" s="339" t="s">
        <v>12736</v>
      </c>
      <c r="AN4150" s="339" t="s">
        <v>12934</v>
      </c>
      <c r="AO4150" s="337" t="s">
        <v>12935</v>
      </c>
      <c r="AP4150" s="343">
        <v>44456</v>
      </c>
      <c r="AQ4150" s="335" t="s">
        <v>12921</v>
      </c>
      <c r="AR4150" s="335" t="s">
        <v>8721</v>
      </c>
      <c r="AS4150" s="335" t="s">
        <v>12921</v>
      </c>
      <c r="AT4150" s="335" t="s">
        <v>8721</v>
      </c>
      <c r="AU4150" s="335" t="s">
        <v>8721</v>
      </c>
      <c r="AV4150" s="335" t="s">
        <v>15039</v>
      </c>
      <c r="AW4150" s="327" t="s">
        <v>12484</v>
      </c>
      <c r="AX4150" s="335" t="s">
        <v>12741</v>
      </c>
      <c r="AY4150" s="390">
        <v>2</v>
      </c>
      <c r="AZ4150" s="309"/>
      <c r="BA4150" s="311" t="s">
        <v>13642</v>
      </c>
      <c r="BB4150" s="310" t="s">
        <v>8721</v>
      </c>
      <c r="BC4150" s="311" t="s">
        <v>8721</v>
      </c>
      <c r="BD4150" s="311">
        <v>2</v>
      </c>
      <c r="BE4150" s="307"/>
      <c r="BF4150" s="310" t="b">
        <v>0</v>
      </c>
    </row>
    <row r="4151" spans="1:58" s="309" customFormat="1" ht="15" customHeight="1" x14ac:dyDescent="0.25">
      <c r="A4151" s="335">
        <v>4066</v>
      </c>
      <c r="B4151" s="373" t="s">
        <v>10786</v>
      </c>
      <c r="C4151" s="346">
        <v>9050</v>
      </c>
      <c r="D4151" s="346" t="s">
        <v>10786</v>
      </c>
      <c r="E4151" s="346" t="s">
        <v>10223</v>
      </c>
      <c r="F4151" s="346" t="s">
        <v>10228</v>
      </c>
      <c r="G4151" s="346" t="s">
        <v>10229</v>
      </c>
      <c r="H4151" s="346" t="s">
        <v>10261</v>
      </c>
      <c r="I4151" s="346" t="s">
        <v>10318</v>
      </c>
      <c r="J4151" s="346" t="s">
        <v>15269</v>
      </c>
      <c r="K4151" s="346" t="s">
        <v>12473</v>
      </c>
      <c r="L4151" s="347" t="s">
        <v>12474</v>
      </c>
      <c r="M4151" s="346" t="s">
        <v>15034</v>
      </c>
      <c r="N4151" s="346" t="s">
        <v>8721</v>
      </c>
      <c r="O4151" s="346" t="s">
        <v>8721</v>
      </c>
      <c r="P4151" s="346" t="s">
        <v>8721</v>
      </c>
      <c r="Q4151" s="346" t="s">
        <v>8721</v>
      </c>
      <c r="R4151" s="346" t="s">
        <v>8721</v>
      </c>
      <c r="S4151" s="346" t="s">
        <v>15216</v>
      </c>
      <c r="T4151" s="346" t="s">
        <v>8721</v>
      </c>
      <c r="U4151" s="346" t="s">
        <v>8721</v>
      </c>
      <c r="V4151" s="346" t="s">
        <v>8721</v>
      </c>
      <c r="W4151" s="346" t="s">
        <v>12476</v>
      </c>
      <c r="X4151" s="346" t="s">
        <v>40</v>
      </c>
      <c r="Y4151" s="346" t="s">
        <v>8721</v>
      </c>
      <c r="Z4151" s="346" t="s">
        <v>12733</v>
      </c>
      <c r="AA4151" s="346" t="s">
        <v>12734</v>
      </c>
      <c r="AB4151" s="346" t="s">
        <v>13350</v>
      </c>
      <c r="AC4151" s="348" t="e">
        <v>#N/A</v>
      </c>
      <c r="AD4151" s="358" t="s">
        <v>12478</v>
      </c>
      <c r="AE4151" s="348" t="s">
        <v>12710</v>
      </c>
      <c r="AF4151" s="349">
        <v>0</v>
      </c>
      <c r="AG4151" s="359">
        <v>496.82266665906275</v>
      </c>
      <c r="AH4151" s="359">
        <v>356.70679504150894</v>
      </c>
      <c r="AI4151" s="349">
        <v>0</v>
      </c>
      <c r="AJ4151" s="349">
        <v>0</v>
      </c>
      <c r="AK4151" s="350">
        <v>356.70679504150894</v>
      </c>
      <c r="AL4151" s="351">
        <v>0</v>
      </c>
      <c r="AM4151" s="348" t="s">
        <v>12736</v>
      </c>
      <c r="AN4151" s="348" t="s">
        <v>12934</v>
      </c>
      <c r="AO4151" s="346" t="s">
        <v>12935</v>
      </c>
      <c r="AP4151" s="352">
        <v>44456</v>
      </c>
      <c r="AQ4151" s="346" t="s">
        <v>12921</v>
      </c>
      <c r="AR4151" s="346" t="s">
        <v>8721</v>
      </c>
      <c r="AS4151" s="346" t="s">
        <v>12921</v>
      </c>
      <c r="AT4151" s="346" t="s">
        <v>8721</v>
      </c>
      <c r="AU4151" s="346" t="s">
        <v>8721</v>
      </c>
      <c r="AV4151" s="346" t="s">
        <v>15039</v>
      </c>
      <c r="AW4151" s="327" t="s">
        <v>12484</v>
      </c>
      <c r="AX4151" s="346" t="s">
        <v>12741</v>
      </c>
      <c r="AY4151" s="380">
        <v>2</v>
      </c>
      <c r="AZ4151" s="311"/>
      <c r="BA4151" s="309" t="s">
        <v>13642</v>
      </c>
      <c r="BB4151" s="310" t="s">
        <v>8721</v>
      </c>
      <c r="BC4151" s="309" t="s">
        <v>8721</v>
      </c>
      <c r="BD4151" s="309">
        <v>2</v>
      </c>
      <c r="BE4151" s="307"/>
      <c r="BF4151" s="310" t="b">
        <v>0</v>
      </c>
    </row>
    <row r="4152" spans="1:58" s="311" customFormat="1" ht="15" customHeight="1" x14ac:dyDescent="0.25">
      <c r="A4152" s="345">
        <v>4067</v>
      </c>
      <c r="B4152" s="373" t="s">
        <v>10787</v>
      </c>
      <c r="C4152" s="337">
        <v>9051</v>
      </c>
      <c r="D4152" s="337" t="s">
        <v>10787</v>
      </c>
      <c r="E4152" s="337" t="s">
        <v>10223</v>
      </c>
      <c r="F4152" s="337" t="s">
        <v>10228</v>
      </c>
      <c r="G4152" s="337" t="s">
        <v>10229</v>
      </c>
      <c r="H4152" s="337" t="s">
        <v>10261</v>
      </c>
      <c r="I4152" s="337" t="s">
        <v>10319</v>
      </c>
      <c r="J4152" s="337" t="s">
        <v>15269</v>
      </c>
      <c r="K4152" s="337" t="s">
        <v>12473</v>
      </c>
      <c r="L4152" s="338" t="s">
        <v>12474</v>
      </c>
      <c r="M4152" s="337" t="s">
        <v>15034</v>
      </c>
      <c r="N4152" s="337" t="s">
        <v>8721</v>
      </c>
      <c r="O4152" s="337" t="s">
        <v>8721</v>
      </c>
      <c r="P4152" s="337" t="s">
        <v>8721</v>
      </c>
      <c r="Q4152" s="337" t="s">
        <v>8721</v>
      </c>
      <c r="R4152" s="337" t="s">
        <v>8721</v>
      </c>
      <c r="S4152" s="337" t="s">
        <v>15216</v>
      </c>
      <c r="T4152" s="337" t="s">
        <v>8721</v>
      </c>
      <c r="U4152" s="337" t="s">
        <v>8721</v>
      </c>
      <c r="V4152" s="337" t="s">
        <v>8721</v>
      </c>
      <c r="W4152" s="337" t="s">
        <v>12476</v>
      </c>
      <c r="X4152" s="337" t="s">
        <v>40</v>
      </c>
      <c r="Y4152" s="337" t="s">
        <v>8721</v>
      </c>
      <c r="Z4152" s="337" t="s">
        <v>12733</v>
      </c>
      <c r="AA4152" s="337" t="s">
        <v>12734</v>
      </c>
      <c r="AB4152" s="337" t="s">
        <v>13350</v>
      </c>
      <c r="AC4152" s="339" t="e">
        <v>#N/A</v>
      </c>
      <c r="AD4152" s="358" t="s">
        <v>12478</v>
      </c>
      <c r="AE4152" s="339" t="s">
        <v>12710</v>
      </c>
      <c r="AF4152" s="340">
        <v>0</v>
      </c>
      <c r="AG4152" s="366">
        <v>498.01177272229518</v>
      </c>
      <c r="AH4152" s="366">
        <v>357.56054476197238</v>
      </c>
      <c r="AI4152" s="340">
        <v>0</v>
      </c>
      <c r="AJ4152" s="340">
        <v>0</v>
      </c>
      <c r="AK4152" s="341">
        <v>357.56054476197238</v>
      </c>
      <c r="AL4152" s="342">
        <v>0</v>
      </c>
      <c r="AM4152" s="339" t="s">
        <v>12736</v>
      </c>
      <c r="AN4152" s="339" t="s">
        <v>12934</v>
      </c>
      <c r="AO4152" s="337" t="s">
        <v>12935</v>
      </c>
      <c r="AP4152" s="343">
        <v>44456</v>
      </c>
      <c r="AQ4152" s="335" t="s">
        <v>12921</v>
      </c>
      <c r="AR4152" s="335" t="s">
        <v>8721</v>
      </c>
      <c r="AS4152" s="335" t="s">
        <v>12921</v>
      </c>
      <c r="AT4152" s="335" t="s">
        <v>8721</v>
      </c>
      <c r="AU4152" s="335" t="s">
        <v>8721</v>
      </c>
      <c r="AV4152" s="335" t="s">
        <v>15039</v>
      </c>
      <c r="AW4152" s="327" t="s">
        <v>12484</v>
      </c>
      <c r="AX4152" s="335" t="s">
        <v>12741</v>
      </c>
      <c r="AY4152" s="390">
        <v>2</v>
      </c>
      <c r="BA4152" s="311" t="s">
        <v>13642</v>
      </c>
      <c r="BB4152" s="310" t="s">
        <v>8721</v>
      </c>
      <c r="BC4152" s="311" t="s">
        <v>8721</v>
      </c>
      <c r="BD4152" s="311">
        <v>2</v>
      </c>
      <c r="BE4152" s="307"/>
      <c r="BF4152" s="310" t="b">
        <v>0</v>
      </c>
    </row>
    <row r="4153" spans="1:58" s="309" customFormat="1" ht="15" customHeight="1" x14ac:dyDescent="0.25">
      <c r="A4153" s="335">
        <v>4068</v>
      </c>
      <c r="B4153" s="373" t="s">
        <v>10788</v>
      </c>
      <c r="C4153" s="346">
        <v>9052</v>
      </c>
      <c r="D4153" s="346" t="s">
        <v>10788</v>
      </c>
      <c r="E4153" s="346" t="s">
        <v>10223</v>
      </c>
      <c r="F4153" s="346" t="s">
        <v>10228</v>
      </c>
      <c r="G4153" s="346" t="s">
        <v>10229</v>
      </c>
      <c r="H4153" s="346" t="s">
        <v>10261</v>
      </c>
      <c r="I4153" s="346" t="s">
        <v>10320</v>
      </c>
      <c r="J4153" s="346" t="s">
        <v>15269</v>
      </c>
      <c r="K4153" s="346" t="s">
        <v>12473</v>
      </c>
      <c r="L4153" s="347" t="s">
        <v>12474</v>
      </c>
      <c r="M4153" s="346" t="s">
        <v>15034</v>
      </c>
      <c r="N4153" s="346" t="s">
        <v>8721</v>
      </c>
      <c r="O4153" s="346" t="s">
        <v>8721</v>
      </c>
      <c r="P4153" s="346" t="s">
        <v>8721</v>
      </c>
      <c r="Q4153" s="346" t="s">
        <v>8721</v>
      </c>
      <c r="R4153" s="346" t="s">
        <v>8721</v>
      </c>
      <c r="S4153" s="346" t="s">
        <v>15216</v>
      </c>
      <c r="T4153" s="346" t="s">
        <v>8721</v>
      </c>
      <c r="U4153" s="346" t="s">
        <v>8721</v>
      </c>
      <c r="V4153" s="346" t="s">
        <v>8721</v>
      </c>
      <c r="W4153" s="346" t="s">
        <v>12476</v>
      </c>
      <c r="X4153" s="346" t="s">
        <v>40</v>
      </c>
      <c r="Y4153" s="346" t="s">
        <v>8721</v>
      </c>
      <c r="Z4153" s="346" t="s">
        <v>12733</v>
      </c>
      <c r="AA4153" s="346" t="s">
        <v>12734</v>
      </c>
      <c r="AB4153" s="346" t="s">
        <v>13350</v>
      </c>
      <c r="AC4153" s="348" t="e">
        <v>#N/A</v>
      </c>
      <c r="AD4153" s="358" t="s">
        <v>12478</v>
      </c>
      <c r="AE4153" s="348" t="s">
        <v>12710</v>
      </c>
      <c r="AF4153" s="349">
        <v>0</v>
      </c>
      <c r="AG4153" s="359">
        <v>499.20087878552766</v>
      </c>
      <c r="AH4153" s="359">
        <v>358.41429448243588</v>
      </c>
      <c r="AI4153" s="349">
        <v>0</v>
      </c>
      <c r="AJ4153" s="349">
        <v>0</v>
      </c>
      <c r="AK4153" s="350">
        <v>358.41429448243588</v>
      </c>
      <c r="AL4153" s="351">
        <v>0</v>
      </c>
      <c r="AM4153" s="348" t="s">
        <v>12736</v>
      </c>
      <c r="AN4153" s="348" t="s">
        <v>12934</v>
      </c>
      <c r="AO4153" s="346" t="s">
        <v>12935</v>
      </c>
      <c r="AP4153" s="352">
        <v>44456</v>
      </c>
      <c r="AQ4153" s="346" t="s">
        <v>12921</v>
      </c>
      <c r="AR4153" s="346" t="s">
        <v>8721</v>
      </c>
      <c r="AS4153" s="346" t="s">
        <v>12921</v>
      </c>
      <c r="AT4153" s="346" t="s">
        <v>8721</v>
      </c>
      <c r="AU4153" s="346" t="s">
        <v>8721</v>
      </c>
      <c r="AV4153" s="346" t="s">
        <v>15039</v>
      </c>
      <c r="AW4153" s="327" t="s">
        <v>12484</v>
      </c>
      <c r="AX4153" s="346" t="s">
        <v>12741</v>
      </c>
      <c r="AY4153" s="380">
        <v>2</v>
      </c>
      <c r="BA4153" s="309" t="s">
        <v>13642</v>
      </c>
      <c r="BB4153" s="310" t="s">
        <v>8721</v>
      </c>
      <c r="BC4153" s="309" t="s">
        <v>8721</v>
      </c>
      <c r="BD4153" s="309">
        <v>2</v>
      </c>
      <c r="BE4153" s="307"/>
      <c r="BF4153" s="310" t="b">
        <v>0</v>
      </c>
    </row>
    <row r="4154" spans="1:58" s="311" customFormat="1" ht="15" customHeight="1" x14ac:dyDescent="0.25">
      <c r="A4154" s="345">
        <v>4069</v>
      </c>
      <c r="B4154" s="373" t="s">
        <v>10789</v>
      </c>
      <c r="C4154" s="337">
        <v>9053</v>
      </c>
      <c r="D4154" s="337" t="s">
        <v>10789</v>
      </c>
      <c r="E4154" s="337" t="s">
        <v>10223</v>
      </c>
      <c r="F4154" s="337" t="s">
        <v>10228</v>
      </c>
      <c r="G4154" s="337" t="s">
        <v>10229</v>
      </c>
      <c r="H4154" s="337" t="s">
        <v>10261</v>
      </c>
      <c r="I4154" s="337" t="s">
        <v>10321</v>
      </c>
      <c r="J4154" s="337" t="s">
        <v>15269</v>
      </c>
      <c r="K4154" s="337" t="s">
        <v>12473</v>
      </c>
      <c r="L4154" s="338" t="s">
        <v>12474</v>
      </c>
      <c r="M4154" s="337" t="s">
        <v>15034</v>
      </c>
      <c r="N4154" s="337" t="s">
        <v>8721</v>
      </c>
      <c r="O4154" s="337" t="s">
        <v>8721</v>
      </c>
      <c r="P4154" s="337" t="s">
        <v>8721</v>
      </c>
      <c r="Q4154" s="337" t="s">
        <v>8721</v>
      </c>
      <c r="R4154" s="337" t="s">
        <v>8721</v>
      </c>
      <c r="S4154" s="337" t="s">
        <v>15216</v>
      </c>
      <c r="T4154" s="337" t="s">
        <v>8721</v>
      </c>
      <c r="U4154" s="337" t="s">
        <v>8721</v>
      </c>
      <c r="V4154" s="337" t="s">
        <v>8721</v>
      </c>
      <c r="W4154" s="337" t="s">
        <v>12476</v>
      </c>
      <c r="X4154" s="337" t="s">
        <v>40</v>
      </c>
      <c r="Y4154" s="337" t="s">
        <v>8721</v>
      </c>
      <c r="Z4154" s="337" t="s">
        <v>12733</v>
      </c>
      <c r="AA4154" s="337" t="s">
        <v>12734</v>
      </c>
      <c r="AB4154" s="337" t="s">
        <v>13350</v>
      </c>
      <c r="AC4154" s="339" t="e">
        <v>#N/A</v>
      </c>
      <c r="AD4154" s="358" t="s">
        <v>12478</v>
      </c>
      <c r="AE4154" s="339" t="s">
        <v>12710</v>
      </c>
      <c r="AF4154" s="340">
        <v>0</v>
      </c>
      <c r="AG4154" s="366">
        <v>500.38998484876009</v>
      </c>
      <c r="AH4154" s="366">
        <v>359.26804420289926</v>
      </c>
      <c r="AI4154" s="340">
        <v>0</v>
      </c>
      <c r="AJ4154" s="340">
        <v>0</v>
      </c>
      <c r="AK4154" s="341">
        <v>359.26804420289926</v>
      </c>
      <c r="AL4154" s="342">
        <v>0</v>
      </c>
      <c r="AM4154" s="339" t="s">
        <v>12736</v>
      </c>
      <c r="AN4154" s="339" t="s">
        <v>12934</v>
      </c>
      <c r="AO4154" s="337" t="s">
        <v>12935</v>
      </c>
      <c r="AP4154" s="343">
        <v>44456</v>
      </c>
      <c r="AQ4154" s="335" t="s">
        <v>12921</v>
      </c>
      <c r="AR4154" s="335" t="s">
        <v>8721</v>
      </c>
      <c r="AS4154" s="335" t="s">
        <v>12921</v>
      </c>
      <c r="AT4154" s="335" t="s">
        <v>8721</v>
      </c>
      <c r="AU4154" s="335" t="s">
        <v>8721</v>
      </c>
      <c r="AV4154" s="335" t="s">
        <v>15039</v>
      </c>
      <c r="AW4154" s="327" t="s">
        <v>12484</v>
      </c>
      <c r="AX4154" s="335" t="s">
        <v>12741</v>
      </c>
      <c r="AY4154" s="390">
        <v>2</v>
      </c>
      <c r="AZ4154" s="309"/>
      <c r="BA4154" s="311" t="s">
        <v>13642</v>
      </c>
      <c r="BB4154" s="310" t="s">
        <v>8721</v>
      </c>
      <c r="BC4154" s="311" t="s">
        <v>8721</v>
      </c>
      <c r="BD4154" s="311">
        <v>2</v>
      </c>
      <c r="BE4154" s="307"/>
      <c r="BF4154" s="310" t="b">
        <v>0</v>
      </c>
    </row>
    <row r="4155" spans="1:58" s="309" customFormat="1" ht="15" customHeight="1" x14ac:dyDescent="0.25">
      <c r="A4155" s="335">
        <v>4070</v>
      </c>
      <c r="B4155" s="373" t="s">
        <v>10790</v>
      </c>
      <c r="C4155" s="346">
        <v>9054</v>
      </c>
      <c r="D4155" s="346" t="s">
        <v>10790</v>
      </c>
      <c r="E4155" s="346" t="s">
        <v>10223</v>
      </c>
      <c r="F4155" s="346" t="s">
        <v>10228</v>
      </c>
      <c r="G4155" s="346" t="s">
        <v>10229</v>
      </c>
      <c r="H4155" s="346" t="s">
        <v>10261</v>
      </c>
      <c r="I4155" s="346" t="s">
        <v>10322</v>
      </c>
      <c r="J4155" s="346" t="s">
        <v>15269</v>
      </c>
      <c r="K4155" s="346" t="s">
        <v>12473</v>
      </c>
      <c r="L4155" s="347" t="s">
        <v>12474</v>
      </c>
      <c r="M4155" s="346" t="s">
        <v>15034</v>
      </c>
      <c r="N4155" s="346" t="s">
        <v>8721</v>
      </c>
      <c r="O4155" s="346" t="s">
        <v>8721</v>
      </c>
      <c r="P4155" s="346" t="s">
        <v>8721</v>
      </c>
      <c r="Q4155" s="346" t="s">
        <v>8721</v>
      </c>
      <c r="R4155" s="346" t="s">
        <v>8721</v>
      </c>
      <c r="S4155" s="346" t="s">
        <v>15216</v>
      </c>
      <c r="T4155" s="346" t="s">
        <v>8721</v>
      </c>
      <c r="U4155" s="346" t="s">
        <v>8721</v>
      </c>
      <c r="V4155" s="346" t="s">
        <v>8721</v>
      </c>
      <c r="W4155" s="346" t="s">
        <v>12476</v>
      </c>
      <c r="X4155" s="346" t="s">
        <v>40</v>
      </c>
      <c r="Y4155" s="346" t="s">
        <v>8721</v>
      </c>
      <c r="Z4155" s="346" t="s">
        <v>12733</v>
      </c>
      <c r="AA4155" s="346" t="s">
        <v>12734</v>
      </c>
      <c r="AB4155" s="346" t="s">
        <v>13350</v>
      </c>
      <c r="AC4155" s="348" t="e">
        <v>#N/A</v>
      </c>
      <c r="AD4155" s="358" t="s">
        <v>12478</v>
      </c>
      <c r="AE4155" s="348" t="s">
        <v>12710</v>
      </c>
      <c r="AF4155" s="349">
        <v>0</v>
      </c>
      <c r="AG4155" s="359">
        <v>501.57909091199247</v>
      </c>
      <c r="AH4155" s="359">
        <v>360.12179392336265</v>
      </c>
      <c r="AI4155" s="349">
        <v>0</v>
      </c>
      <c r="AJ4155" s="349">
        <v>0</v>
      </c>
      <c r="AK4155" s="350">
        <v>360.12179392336265</v>
      </c>
      <c r="AL4155" s="351">
        <v>0</v>
      </c>
      <c r="AM4155" s="348" t="s">
        <v>12736</v>
      </c>
      <c r="AN4155" s="348" t="s">
        <v>12934</v>
      </c>
      <c r="AO4155" s="346" t="s">
        <v>12935</v>
      </c>
      <c r="AP4155" s="352">
        <v>44456</v>
      </c>
      <c r="AQ4155" s="346" t="s">
        <v>12921</v>
      </c>
      <c r="AR4155" s="346" t="s">
        <v>8721</v>
      </c>
      <c r="AS4155" s="346" t="s">
        <v>12921</v>
      </c>
      <c r="AT4155" s="346" t="s">
        <v>8721</v>
      </c>
      <c r="AU4155" s="346" t="s">
        <v>8721</v>
      </c>
      <c r="AV4155" s="346" t="s">
        <v>13332</v>
      </c>
      <c r="AW4155" s="327" t="s">
        <v>12484</v>
      </c>
      <c r="AX4155" s="346" t="s">
        <v>12741</v>
      </c>
      <c r="AY4155" s="380">
        <v>2</v>
      </c>
      <c r="AZ4155" s="311"/>
      <c r="BA4155" s="309" t="s">
        <v>13642</v>
      </c>
      <c r="BB4155" s="310" t="s">
        <v>8721</v>
      </c>
      <c r="BC4155" s="309" t="s">
        <v>8721</v>
      </c>
      <c r="BD4155" s="309">
        <v>2</v>
      </c>
      <c r="BE4155" s="307"/>
      <c r="BF4155" s="310" t="b">
        <v>0</v>
      </c>
    </row>
    <row r="4156" spans="1:58" s="311" customFormat="1" ht="15" customHeight="1" x14ac:dyDescent="0.25">
      <c r="A4156" s="345">
        <v>4071</v>
      </c>
      <c r="B4156" s="373" t="s">
        <v>10791</v>
      </c>
      <c r="C4156" s="337">
        <v>9055</v>
      </c>
      <c r="D4156" s="337" t="s">
        <v>10791</v>
      </c>
      <c r="E4156" s="337" t="s">
        <v>10223</v>
      </c>
      <c r="F4156" s="337" t="s">
        <v>10228</v>
      </c>
      <c r="G4156" s="337" t="s">
        <v>10229</v>
      </c>
      <c r="H4156" s="337" t="s">
        <v>10261</v>
      </c>
      <c r="I4156" s="337" t="s">
        <v>10323</v>
      </c>
      <c r="J4156" s="337" t="s">
        <v>15269</v>
      </c>
      <c r="K4156" s="337" t="s">
        <v>12473</v>
      </c>
      <c r="L4156" s="338" t="s">
        <v>12474</v>
      </c>
      <c r="M4156" s="337" t="s">
        <v>15034</v>
      </c>
      <c r="N4156" s="337" t="s">
        <v>8721</v>
      </c>
      <c r="O4156" s="337" t="s">
        <v>8721</v>
      </c>
      <c r="P4156" s="337" t="s">
        <v>8721</v>
      </c>
      <c r="Q4156" s="337" t="s">
        <v>8721</v>
      </c>
      <c r="R4156" s="337" t="s">
        <v>8721</v>
      </c>
      <c r="S4156" s="337" t="s">
        <v>15216</v>
      </c>
      <c r="T4156" s="337" t="s">
        <v>8721</v>
      </c>
      <c r="U4156" s="337" t="s">
        <v>8721</v>
      </c>
      <c r="V4156" s="337" t="s">
        <v>8721</v>
      </c>
      <c r="W4156" s="337" t="s">
        <v>12476</v>
      </c>
      <c r="X4156" s="337" t="s">
        <v>40</v>
      </c>
      <c r="Y4156" s="337" t="s">
        <v>8721</v>
      </c>
      <c r="Z4156" s="337" t="s">
        <v>12733</v>
      </c>
      <c r="AA4156" s="337" t="s">
        <v>12734</v>
      </c>
      <c r="AB4156" s="337" t="s">
        <v>13350</v>
      </c>
      <c r="AC4156" s="339" t="e">
        <v>#N/A</v>
      </c>
      <c r="AD4156" s="358" t="s">
        <v>12478</v>
      </c>
      <c r="AE4156" s="339" t="s">
        <v>12710</v>
      </c>
      <c r="AF4156" s="340">
        <v>0</v>
      </c>
      <c r="AG4156" s="366">
        <v>502.76819697522484</v>
      </c>
      <c r="AH4156" s="366">
        <v>360.97554364382609</v>
      </c>
      <c r="AI4156" s="340">
        <v>0</v>
      </c>
      <c r="AJ4156" s="340">
        <v>0</v>
      </c>
      <c r="AK4156" s="341">
        <v>360.97554364382609</v>
      </c>
      <c r="AL4156" s="342">
        <v>0</v>
      </c>
      <c r="AM4156" s="339" t="s">
        <v>12736</v>
      </c>
      <c r="AN4156" s="339" t="s">
        <v>12934</v>
      </c>
      <c r="AO4156" s="337" t="s">
        <v>12935</v>
      </c>
      <c r="AP4156" s="343">
        <v>44456</v>
      </c>
      <c r="AQ4156" s="335" t="s">
        <v>12921</v>
      </c>
      <c r="AR4156" s="335" t="s">
        <v>8721</v>
      </c>
      <c r="AS4156" s="335" t="s">
        <v>12921</v>
      </c>
      <c r="AT4156" s="335" t="s">
        <v>8721</v>
      </c>
      <c r="AU4156" s="335" t="s">
        <v>8721</v>
      </c>
      <c r="AV4156" s="335" t="s">
        <v>13332</v>
      </c>
      <c r="AW4156" s="327" t="s">
        <v>12484</v>
      </c>
      <c r="AX4156" s="335" t="s">
        <v>12741</v>
      </c>
      <c r="AY4156" s="390">
        <v>2</v>
      </c>
      <c r="AZ4156" s="309"/>
      <c r="BA4156" s="311" t="s">
        <v>13642</v>
      </c>
      <c r="BB4156" s="310" t="s">
        <v>8721</v>
      </c>
      <c r="BC4156" s="311" t="s">
        <v>8721</v>
      </c>
      <c r="BD4156" s="311">
        <v>2</v>
      </c>
      <c r="BE4156" s="307"/>
      <c r="BF4156" s="310" t="b">
        <v>0</v>
      </c>
    </row>
    <row r="4157" spans="1:58" s="309" customFormat="1" ht="15" customHeight="1" x14ac:dyDescent="0.25">
      <c r="A4157" s="335">
        <v>4072</v>
      </c>
      <c r="B4157" s="373" t="s">
        <v>10792</v>
      </c>
      <c r="C4157" s="346">
        <v>9056</v>
      </c>
      <c r="D4157" s="346" t="s">
        <v>10792</v>
      </c>
      <c r="E4157" s="346" t="s">
        <v>10223</v>
      </c>
      <c r="F4157" s="346" t="s">
        <v>10228</v>
      </c>
      <c r="G4157" s="346" t="s">
        <v>10229</v>
      </c>
      <c r="H4157" s="346" t="s">
        <v>10261</v>
      </c>
      <c r="I4157" s="346" t="s">
        <v>10324</v>
      </c>
      <c r="J4157" s="346" t="s">
        <v>15269</v>
      </c>
      <c r="K4157" s="346" t="s">
        <v>12473</v>
      </c>
      <c r="L4157" s="347" t="s">
        <v>12474</v>
      </c>
      <c r="M4157" s="346" t="s">
        <v>15034</v>
      </c>
      <c r="N4157" s="346" t="s">
        <v>8721</v>
      </c>
      <c r="O4157" s="346" t="s">
        <v>8721</v>
      </c>
      <c r="P4157" s="346" t="s">
        <v>8721</v>
      </c>
      <c r="Q4157" s="346" t="s">
        <v>8721</v>
      </c>
      <c r="R4157" s="346" t="s">
        <v>8721</v>
      </c>
      <c r="S4157" s="346" t="s">
        <v>15216</v>
      </c>
      <c r="T4157" s="346" t="s">
        <v>8721</v>
      </c>
      <c r="U4157" s="346" t="s">
        <v>8721</v>
      </c>
      <c r="V4157" s="346" t="s">
        <v>8721</v>
      </c>
      <c r="W4157" s="346" t="s">
        <v>12476</v>
      </c>
      <c r="X4157" s="346" t="s">
        <v>40</v>
      </c>
      <c r="Y4157" s="346" t="s">
        <v>8721</v>
      </c>
      <c r="Z4157" s="346" t="s">
        <v>12733</v>
      </c>
      <c r="AA4157" s="346" t="s">
        <v>12734</v>
      </c>
      <c r="AB4157" s="346" t="s">
        <v>13350</v>
      </c>
      <c r="AC4157" s="348" t="e">
        <v>#N/A</v>
      </c>
      <c r="AD4157" s="358" t="s">
        <v>12478</v>
      </c>
      <c r="AE4157" s="348" t="s">
        <v>12710</v>
      </c>
      <c r="AF4157" s="349">
        <v>0</v>
      </c>
      <c r="AG4157" s="359">
        <v>503.95730303845727</v>
      </c>
      <c r="AH4157" s="359">
        <v>361.82929336428947</v>
      </c>
      <c r="AI4157" s="349">
        <v>0</v>
      </c>
      <c r="AJ4157" s="349">
        <v>0</v>
      </c>
      <c r="AK4157" s="350">
        <v>361.82929336428947</v>
      </c>
      <c r="AL4157" s="351">
        <v>0</v>
      </c>
      <c r="AM4157" s="348" t="s">
        <v>12736</v>
      </c>
      <c r="AN4157" s="348" t="s">
        <v>12934</v>
      </c>
      <c r="AO4157" s="346" t="s">
        <v>12935</v>
      </c>
      <c r="AP4157" s="352">
        <v>44456</v>
      </c>
      <c r="AQ4157" s="346" t="s">
        <v>12921</v>
      </c>
      <c r="AR4157" s="346" t="s">
        <v>8721</v>
      </c>
      <c r="AS4157" s="346" t="s">
        <v>12921</v>
      </c>
      <c r="AT4157" s="346" t="s">
        <v>8721</v>
      </c>
      <c r="AU4157" s="346" t="s">
        <v>8721</v>
      </c>
      <c r="AV4157" s="346" t="s">
        <v>13332</v>
      </c>
      <c r="AW4157" s="327" t="s">
        <v>12484</v>
      </c>
      <c r="AX4157" s="346" t="s">
        <v>12741</v>
      </c>
      <c r="AY4157" s="380">
        <v>2</v>
      </c>
      <c r="AZ4157" s="311"/>
      <c r="BA4157" s="309" t="s">
        <v>13642</v>
      </c>
      <c r="BB4157" s="310" t="s">
        <v>8721</v>
      </c>
      <c r="BC4157" s="309" t="s">
        <v>8721</v>
      </c>
      <c r="BD4157" s="309">
        <v>2</v>
      </c>
      <c r="BE4157" s="307"/>
      <c r="BF4157" s="310" t="b">
        <v>0</v>
      </c>
    </row>
    <row r="4158" spans="1:58" s="311" customFormat="1" ht="15" customHeight="1" x14ac:dyDescent="0.25">
      <c r="A4158" s="345">
        <v>4073</v>
      </c>
      <c r="B4158" s="373" t="s">
        <v>10793</v>
      </c>
      <c r="C4158" s="337">
        <v>9057</v>
      </c>
      <c r="D4158" s="337" t="s">
        <v>10793</v>
      </c>
      <c r="E4158" s="337" t="s">
        <v>10223</v>
      </c>
      <c r="F4158" s="337" t="s">
        <v>10228</v>
      </c>
      <c r="G4158" s="337" t="s">
        <v>10229</v>
      </c>
      <c r="H4158" s="337" t="s">
        <v>10261</v>
      </c>
      <c r="I4158" s="337" t="s">
        <v>10325</v>
      </c>
      <c r="J4158" s="337" t="s">
        <v>15269</v>
      </c>
      <c r="K4158" s="337" t="s">
        <v>12473</v>
      </c>
      <c r="L4158" s="338" t="s">
        <v>12474</v>
      </c>
      <c r="M4158" s="337" t="s">
        <v>15034</v>
      </c>
      <c r="N4158" s="337" t="s">
        <v>8721</v>
      </c>
      <c r="O4158" s="337" t="s">
        <v>8721</v>
      </c>
      <c r="P4158" s="337" t="s">
        <v>8721</v>
      </c>
      <c r="Q4158" s="337" t="s">
        <v>8721</v>
      </c>
      <c r="R4158" s="337" t="s">
        <v>8721</v>
      </c>
      <c r="S4158" s="337" t="s">
        <v>15216</v>
      </c>
      <c r="T4158" s="337" t="s">
        <v>8721</v>
      </c>
      <c r="U4158" s="337" t="s">
        <v>8721</v>
      </c>
      <c r="V4158" s="337" t="s">
        <v>8721</v>
      </c>
      <c r="W4158" s="337" t="s">
        <v>12476</v>
      </c>
      <c r="X4158" s="337" t="s">
        <v>40</v>
      </c>
      <c r="Y4158" s="337" t="s">
        <v>8721</v>
      </c>
      <c r="Z4158" s="337" t="s">
        <v>12733</v>
      </c>
      <c r="AA4158" s="337" t="s">
        <v>12734</v>
      </c>
      <c r="AB4158" s="337" t="s">
        <v>13350</v>
      </c>
      <c r="AC4158" s="339" t="e">
        <v>#N/A</v>
      </c>
      <c r="AD4158" s="358" t="s">
        <v>12478</v>
      </c>
      <c r="AE4158" s="339" t="s">
        <v>12710</v>
      </c>
      <c r="AF4158" s="340">
        <v>0</v>
      </c>
      <c r="AG4158" s="366">
        <v>505.14640910168958</v>
      </c>
      <c r="AH4158" s="366">
        <v>362.6830430847528</v>
      </c>
      <c r="AI4158" s="340">
        <v>0</v>
      </c>
      <c r="AJ4158" s="340">
        <v>0</v>
      </c>
      <c r="AK4158" s="341">
        <v>362.6830430847528</v>
      </c>
      <c r="AL4158" s="342">
        <v>0</v>
      </c>
      <c r="AM4158" s="339" t="s">
        <v>12736</v>
      </c>
      <c r="AN4158" s="339" t="s">
        <v>12934</v>
      </c>
      <c r="AO4158" s="337" t="s">
        <v>12935</v>
      </c>
      <c r="AP4158" s="343">
        <v>44456</v>
      </c>
      <c r="AQ4158" s="335" t="s">
        <v>12921</v>
      </c>
      <c r="AR4158" s="335" t="s">
        <v>8721</v>
      </c>
      <c r="AS4158" s="335" t="s">
        <v>12921</v>
      </c>
      <c r="AT4158" s="335" t="s">
        <v>8721</v>
      </c>
      <c r="AU4158" s="335" t="s">
        <v>8721</v>
      </c>
      <c r="AV4158" s="335" t="s">
        <v>15039</v>
      </c>
      <c r="AW4158" s="327" t="s">
        <v>12484</v>
      </c>
      <c r="AX4158" s="335" t="s">
        <v>12741</v>
      </c>
      <c r="AY4158" s="390">
        <v>2</v>
      </c>
      <c r="BA4158" s="311" t="s">
        <v>13642</v>
      </c>
      <c r="BB4158" s="310" t="s">
        <v>8721</v>
      </c>
      <c r="BC4158" s="311" t="s">
        <v>8721</v>
      </c>
      <c r="BD4158" s="311">
        <v>2</v>
      </c>
      <c r="BE4158" s="307"/>
      <c r="BF4158" s="310" t="b">
        <v>0</v>
      </c>
    </row>
    <row r="4159" spans="1:58" s="309" customFormat="1" ht="15" customHeight="1" x14ac:dyDescent="0.25">
      <c r="A4159" s="335">
        <v>4074</v>
      </c>
      <c r="B4159" s="373" t="s">
        <v>10794</v>
      </c>
      <c r="C4159" s="346">
        <v>9059</v>
      </c>
      <c r="D4159" s="346" t="s">
        <v>10794</v>
      </c>
      <c r="E4159" s="346" t="s">
        <v>10223</v>
      </c>
      <c r="F4159" s="346" t="s">
        <v>10228</v>
      </c>
      <c r="G4159" s="346" t="s">
        <v>10229</v>
      </c>
      <c r="H4159" s="346" t="s">
        <v>10261</v>
      </c>
      <c r="I4159" s="346" t="s">
        <v>10326</v>
      </c>
      <c r="J4159" s="346" t="s">
        <v>15269</v>
      </c>
      <c r="K4159" s="346" t="s">
        <v>12473</v>
      </c>
      <c r="L4159" s="347" t="s">
        <v>12474</v>
      </c>
      <c r="M4159" s="346" t="s">
        <v>15034</v>
      </c>
      <c r="N4159" s="346" t="s">
        <v>8721</v>
      </c>
      <c r="O4159" s="346" t="s">
        <v>8721</v>
      </c>
      <c r="P4159" s="346" t="s">
        <v>8721</v>
      </c>
      <c r="Q4159" s="346" t="s">
        <v>8721</v>
      </c>
      <c r="R4159" s="346" t="s">
        <v>8721</v>
      </c>
      <c r="S4159" s="346" t="s">
        <v>15216</v>
      </c>
      <c r="T4159" s="346" t="s">
        <v>8721</v>
      </c>
      <c r="U4159" s="346" t="s">
        <v>8721</v>
      </c>
      <c r="V4159" s="346" t="s">
        <v>8721</v>
      </c>
      <c r="W4159" s="346" t="s">
        <v>12476</v>
      </c>
      <c r="X4159" s="346" t="s">
        <v>40</v>
      </c>
      <c r="Y4159" s="346" t="s">
        <v>8721</v>
      </c>
      <c r="Z4159" s="346" t="s">
        <v>12733</v>
      </c>
      <c r="AA4159" s="346" t="s">
        <v>12734</v>
      </c>
      <c r="AB4159" s="346" t="s">
        <v>13350</v>
      </c>
      <c r="AC4159" s="348" t="e">
        <v>#N/A</v>
      </c>
      <c r="AD4159" s="358" t="s">
        <v>12478</v>
      </c>
      <c r="AE4159" s="348" t="s">
        <v>12710</v>
      </c>
      <c r="AF4159" s="349">
        <v>0</v>
      </c>
      <c r="AG4159" s="359">
        <v>506.33551516492201</v>
      </c>
      <c r="AH4159" s="359">
        <v>363.53679280521618</v>
      </c>
      <c r="AI4159" s="349">
        <v>0</v>
      </c>
      <c r="AJ4159" s="349">
        <v>0</v>
      </c>
      <c r="AK4159" s="350">
        <v>363.53679280521618</v>
      </c>
      <c r="AL4159" s="351">
        <v>0</v>
      </c>
      <c r="AM4159" s="348" t="s">
        <v>12736</v>
      </c>
      <c r="AN4159" s="348" t="s">
        <v>12934</v>
      </c>
      <c r="AO4159" s="346" t="s">
        <v>12935</v>
      </c>
      <c r="AP4159" s="352">
        <v>44456</v>
      </c>
      <c r="AQ4159" s="346" t="s">
        <v>12921</v>
      </c>
      <c r="AR4159" s="346" t="s">
        <v>8721</v>
      </c>
      <c r="AS4159" s="346" t="s">
        <v>12921</v>
      </c>
      <c r="AT4159" s="346" t="s">
        <v>8721</v>
      </c>
      <c r="AU4159" s="346" t="s">
        <v>8721</v>
      </c>
      <c r="AV4159" s="346" t="s">
        <v>15039</v>
      </c>
      <c r="AW4159" s="327" t="s">
        <v>12484</v>
      </c>
      <c r="AX4159" s="346" t="s">
        <v>12741</v>
      </c>
      <c r="AY4159" s="380">
        <v>2</v>
      </c>
      <c r="AZ4159" s="311"/>
      <c r="BA4159" s="309" t="s">
        <v>13642</v>
      </c>
      <c r="BB4159" s="310" t="s">
        <v>8721</v>
      </c>
      <c r="BC4159" s="309" t="s">
        <v>8721</v>
      </c>
      <c r="BD4159" s="309">
        <v>2</v>
      </c>
      <c r="BE4159" s="307"/>
      <c r="BF4159" s="310" t="b">
        <v>0</v>
      </c>
    </row>
    <row r="4160" spans="1:58" s="311" customFormat="1" ht="15" customHeight="1" x14ac:dyDescent="0.25">
      <c r="A4160" s="345">
        <v>4075</v>
      </c>
      <c r="B4160" s="373" t="s">
        <v>10795</v>
      </c>
      <c r="C4160" s="337">
        <v>9060</v>
      </c>
      <c r="D4160" s="337" t="s">
        <v>10795</v>
      </c>
      <c r="E4160" s="337" t="s">
        <v>10223</v>
      </c>
      <c r="F4160" s="337" t="s">
        <v>10228</v>
      </c>
      <c r="G4160" s="337" t="s">
        <v>10229</v>
      </c>
      <c r="H4160" s="337" t="s">
        <v>10261</v>
      </c>
      <c r="I4160" s="337" t="s">
        <v>10327</v>
      </c>
      <c r="J4160" s="337" t="s">
        <v>15269</v>
      </c>
      <c r="K4160" s="337" t="s">
        <v>12473</v>
      </c>
      <c r="L4160" s="338" t="s">
        <v>12474</v>
      </c>
      <c r="M4160" s="337" t="s">
        <v>15034</v>
      </c>
      <c r="N4160" s="337" t="s">
        <v>8721</v>
      </c>
      <c r="O4160" s="337" t="s">
        <v>8721</v>
      </c>
      <c r="P4160" s="337" t="s">
        <v>8721</v>
      </c>
      <c r="Q4160" s="337" t="s">
        <v>8721</v>
      </c>
      <c r="R4160" s="337" t="s">
        <v>8721</v>
      </c>
      <c r="S4160" s="337" t="s">
        <v>15216</v>
      </c>
      <c r="T4160" s="337" t="s">
        <v>8721</v>
      </c>
      <c r="U4160" s="337" t="s">
        <v>8721</v>
      </c>
      <c r="V4160" s="337" t="s">
        <v>8721</v>
      </c>
      <c r="W4160" s="337" t="s">
        <v>12476</v>
      </c>
      <c r="X4160" s="337" t="s">
        <v>40</v>
      </c>
      <c r="Y4160" s="337" t="s">
        <v>8721</v>
      </c>
      <c r="Z4160" s="337" t="s">
        <v>12733</v>
      </c>
      <c r="AA4160" s="337" t="s">
        <v>12734</v>
      </c>
      <c r="AB4160" s="337" t="s">
        <v>13350</v>
      </c>
      <c r="AC4160" s="339" t="e">
        <v>#N/A</v>
      </c>
      <c r="AD4160" s="358" t="s">
        <v>12478</v>
      </c>
      <c r="AE4160" s="339" t="s">
        <v>12710</v>
      </c>
      <c r="AF4160" s="340">
        <v>0</v>
      </c>
      <c r="AG4160" s="366">
        <v>507.52462122815444</v>
      </c>
      <c r="AH4160" s="366">
        <v>364.39054252567962</v>
      </c>
      <c r="AI4160" s="340">
        <v>0</v>
      </c>
      <c r="AJ4160" s="340">
        <v>0</v>
      </c>
      <c r="AK4160" s="341">
        <v>364.39054252567962</v>
      </c>
      <c r="AL4160" s="342">
        <v>0</v>
      </c>
      <c r="AM4160" s="339" t="s">
        <v>12736</v>
      </c>
      <c r="AN4160" s="339" t="s">
        <v>12934</v>
      </c>
      <c r="AO4160" s="337" t="s">
        <v>12935</v>
      </c>
      <c r="AP4160" s="343">
        <v>44456</v>
      </c>
      <c r="AQ4160" s="335" t="s">
        <v>12921</v>
      </c>
      <c r="AR4160" s="335" t="s">
        <v>8721</v>
      </c>
      <c r="AS4160" s="335" t="s">
        <v>12921</v>
      </c>
      <c r="AT4160" s="335" t="s">
        <v>8721</v>
      </c>
      <c r="AU4160" s="335" t="s">
        <v>8721</v>
      </c>
      <c r="AV4160" s="335" t="s">
        <v>15039</v>
      </c>
      <c r="AW4160" s="327" t="s">
        <v>12484</v>
      </c>
      <c r="AX4160" s="335" t="s">
        <v>12741</v>
      </c>
      <c r="AY4160" s="390">
        <v>2</v>
      </c>
      <c r="BA4160" s="311" t="s">
        <v>13642</v>
      </c>
      <c r="BB4160" s="310" t="s">
        <v>8721</v>
      </c>
      <c r="BC4160" s="311" t="s">
        <v>8721</v>
      </c>
      <c r="BD4160" s="311">
        <v>2</v>
      </c>
      <c r="BE4160" s="307"/>
      <c r="BF4160" s="310" t="b">
        <v>0</v>
      </c>
    </row>
    <row r="4161" spans="1:58" s="309" customFormat="1" ht="15" customHeight="1" x14ac:dyDescent="0.25">
      <c r="A4161" s="335">
        <v>4076</v>
      </c>
      <c r="B4161" s="336" t="s">
        <v>4388</v>
      </c>
      <c r="C4161" s="346">
        <v>4960</v>
      </c>
      <c r="D4161" s="346" t="s">
        <v>4388</v>
      </c>
      <c r="E4161" s="346" t="s">
        <v>10223</v>
      </c>
      <c r="F4161" s="346" t="s">
        <v>10228</v>
      </c>
      <c r="G4161" s="346" t="s">
        <v>10229</v>
      </c>
      <c r="H4161" s="346" t="s">
        <v>10230</v>
      </c>
      <c r="I4161" s="346" t="s">
        <v>10227</v>
      </c>
      <c r="J4161" s="346" t="s">
        <v>15269</v>
      </c>
      <c r="K4161" s="346" t="s">
        <v>12473</v>
      </c>
      <c r="L4161" s="347" t="s">
        <v>12474</v>
      </c>
      <c r="M4161" s="346" t="s">
        <v>15034</v>
      </c>
      <c r="N4161" s="346" t="s">
        <v>8721</v>
      </c>
      <c r="O4161" s="346" t="s">
        <v>8721</v>
      </c>
      <c r="P4161" s="346" t="s">
        <v>8721</v>
      </c>
      <c r="Q4161" s="346" t="s">
        <v>8721</v>
      </c>
      <c r="R4161" s="346" t="s">
        <v>8721</v>
      </c>
      <c r="S4161" s="346" t="s">
        <v>15216</v>
      </c>
      <c r="T4161" s="346" t="s">
        <v>8721</v>
      </c>
      <c r="U4161" s="346" t="s">
        <v>8721</v>
      </c>
      <c r="V4161" s="346" t="s">
        <v>8721</v>
      </c>
      <c r="W4161" s="346" t="s">
        <v>12476</v>
      </c>
      <c r="X4161" s="346" t="s">
        <v>40</v>
      </c>
      <c r="Y4161" s="346" t="s">
        <v>8721</v>
      </c>
      <c r="Z4161" s="346" t="s">
        <v>12733</v>
      </c>
      <c r="AA4161" s="346" t="s">
        <v>12734</v>
      </c>
      <c r="AB4161" s="346" t="s">
        <v>13350</v>
      </c>
      <c r="AC4161" s="348">
        <v>1055.6010333911468</v>
      </c>
      <c r="AD4161" s="358" t="s">
        <v>12478</v>
      </c>
      <c r="AE4161" s="348">
        <v>1308.7384928745789</v>
      </c>
      <c r="AF4161" s="349">
        <v>0.23980410351647841</v>
      </c>
      <c r="AG4161" s="359">
        <v>1307.4349219098638</v>
      </c>
      <c r="AH4161" s="359">
        <v>938.70701161034833</v>
      </c>
      <c r="AI4161" s="349">
        <v>-0.11073693382553185</v>
      </c>
      <c r="AJ4161" s="349">
        <v>-0.28273905236138874</v>
      </c>
      <c r="AK4161" s="350">
        <v>938.70701161034833</v>
      </c>
      <c r="AL4161" s="351">
        <v>-0.11073693382553185</v>
      </c>
      <c r="AM4161" s="348" t="s">
        <v>12736</v>
      </c>
      <c r="AN4161" s="348" t="s">
        <v>12934</v>
      </c>
      <c r="AO4161" s="346" t="s">
        <v>12935</v>
      </c>
      <c r="AP4161" s="352">
        <v>44459</v>
      </c>
      <c r="AQ4161" s="346" t="s">
        <v>12921</v>
      </c>
      <c r="AR4161" s="346" t="s">
        <v>8721</v>
      </c>
      <c r="AS4161" s="346" t="s">
        <v>12921</v>
      </c>
      <c r="AT4161" s="346" t="s">
        <v>8721</v>
      </c>
      <c r="AU4161" s="346" t="s">
        <v>8721</v>
      </c>
      <c r="AV4161" s="346" t="s">
        <v>15039</v>
      </c>
      <c r="AW4161" s="327" t="s">
        <v>12484</v>
      </c>
      <c r="AX4161" s="346" t="s">
        <v>12741</v>
      </c>
      <c r="AY4161" s="380">
        <v>2</v>
      </c>
      <c r="AZ4161" s="311"/>
      <c r="BA4161" s="309" t="s">
        <v>13642</v>
      </c>
      <c r="BB4161" s="310" t="s">
        <v>8721</v>
      </c>
      <c r="BC4161" s="309" t="s">
        <v>8721</v>
      </c>
      <c r="BD4161" s="309">
        <v>2</v>
      </c>
      <c r="BE4161" s="307"/>
      <c r="BF4161" s="310" t="b">
        <v>0</v>
      </c>
    </row>
    <row r="4162" spans="1:58" s="311" customFormat="1" ht="15" customHeight="1" x14ac:dyDescent="0.25">
      <c r="A4162" s="345">
        <v>4077</v>
      </c>
      <c r="B4162" s="336" t="s">
        <v>4389</v>
      </c>
      <c r="C4162" s="337">
        <v>4961</v>
      </c>
      <c r="D4162" s="337" t="s">
        <v>4389</v>
      </c>
      <c r="E4162" s="337" t="s">
        <v>10223</v>
      </c>
      <c r="F4162" s="337" t="s">
        <v>10228</v>
      </c>
      <c r="G4162" s="337" t="s">
        <v>10229</v>
      </c>
      <c r="H4162" s="337" t="s">
        <v>10230</v>
      </c>
      <c r="I4162" s="337" t="s">
        <v>10362</v>
      </c>
      <c r="J4162" s="337" t="s">
        <v>15269</v>
      </c>
      <c r="K4162" s="337" t="s">
        <v>12473</v>
      </c>
      <c r="L4162" s="338" t="s">
        <v>12474</v>
      </c>
      <c r="M4162" s="337" t="s">
        <v>15034</v>
      </c>
      <c r="N4162" s="337" t="s">
        <v>8721</v>
      </c>
      <c r="O4162" s="337" t="s">
        <v>8721</v>
      </c>
      <c r="P4162" s="337" t="s">
        <v>8721</v>
      </c>
      <c r="Q4162" s="337" t="s">
        <v>8721</v>
      </c>
      <c r="R4162" s="337" t="s">
        <v>8721</v>
      </c>
      <c r="S4162" s="337" t="s">
        <v>15216</v>
      </c>
      <c r="T4162" s="337" t="s">
        <v>8721</v>
      </c>
      <c r="U4162" s="337" t="s">
        <v>8721</v>
      </c>
      <c r="V4162" s="337" t="s">
        <v>8721</v>
      </c>
      <c r="W4162" s="337" t="s">
        <v>12476</v>
      </c>
      <c r="X4162" s="337" t="s">
        <v>40</v>
      </c>
      <c r="Y4162" s="337" t="s">
        <v>8721</v>
      </c>
      <c r="Z4162" s="337" t="s">
        <v>12733</v>
      </c>
      <c r="AA4162" s="337" t="s">
        <v>12734</v>
      </c>
      <c r="AB4162" s="337" t="s">
        <v>13350</v>
      </c>
      <c r="AC4162" s="339">
        <v>1082.5100182190347</v>
      </c>
      <c r="AD4162" s="358" t="s">
        <v>12478</v>
      </c>
      <c r="AE4162" s="339">
        <v>1342.100362685657</v>
      </c>
      <c r="AF4162" s="340">
        <v>0.23980410351647841</v>
      </c>
      <c r="AG4162" s="366">
        <v>1326.727604704414</v>
      </c>
      <c r="AH4162" s="366">
        <v>952.55869654588901</v>
      </c>
      <c r="AI4162" s="340">
        <v>-0.12004629932842925</v>
      </c>
      <c r="AJ4162" s="340">
        <v>-0.29024779142467561</v>
      </c>
      <c r="AK4162" s="341">
        <v>952.55869654588901</v>
      </c>
      <c r="AL4162" s="342">
        <v>-0.12004629932842925</v>
      </c>
      <c r="AM4162" s="339" t="s">
        <v>12736</v>
      </c>
      <c r="AN4162" s="339" t="s">
        <v>12934</v>
      </c>
      <c r="AO4162" s="337" t="s">
        <v>12935</v>
      </c>
      <c r="AP4162" s="343">
        <v>44459</v>
      </c>
      <c r="AQ4162" s="335" t="s">
        <v>12921</v>
      </c>
      <c r="AR4162" s="335" t="s">
        <v>8721</v>
      </c>
      <c r="AS4162" s="335" t="s">
        <v>12921</v>
      </c>
      <c r="AT4162" s="335" t="s">
        <v>8721</v>
      </c>
      <c r="AU4162" s="335" t="s">
        <v>8721</v>
      </c>
      <c r="AV4162" s="335" t="s">
        <v>15039</v>
      </c>
      <c r="AW4162" s="327" t="s">
        <v>12484</v>
      </c>
      <c r="AX4162" s="335" t="s">
        <v>12741</v>
      </c>
      <c r="AY4162" s="390">
        <v>2</v>
      </c>
      <c r="AZ4162" s="309"/>
      <c r="BA4162" s="311" t="s">
        <v>13642</v>
      </c>
      <c r="BB4162" s="310" t="s">
        <v>8721</v>
      </c>
      <c r="BC4162" s="311" t="s">
        <v>8721</v>
      </c>
      <c r="BD4162" s="311">
        <v>2</v>
      </c>
      <c r="BE4162" s="307"/>
      <c r="BF4162" s="310" t="b">
        <v>0</v>
      </c>
    </row>
    <row r="4163" spans="1:58" s="309" customFormat="1" ht="15" customHeight="1" x14ac:dyDescent="0.25">
      <c r="A4163" s="335">
        <v>4078</v>
      </c>
      <c r="B4163" s="336" t="s">
        <v>4390</v>
      </c>
      <c r="C4163" s="346">
        <v>4962</v>
      </c>
      <c r="D4163" s="346" t="s">
        <v>4390</v>
      </c>
      <c r="E4163" s="346" t="s">
        <v>10223</v>
      </c>
      <c r="F4163" s="346" t="s">
        <v>10228</v>
      </c>
      <c r="G4163" s="346" t="s">
        <v>10229</v>
      </c>
      <c r="H4163" s="346" t="s">
        <v>10230</v>
      </c>
      <c r="I4163" s="346" t="s">
        <v>10363</v>
      </c>
      <c r="J4163" s="346" t="s">
        <v>15269</v>
      </c>
      <c r="K4163" s="346" t="s">
        <v>12473</v>
      </c>
      <c r="L4163" s="347" t="s">
        <v>12474</v>
      </c>
      <c r="M4163" s="346" t="s">
        <v>15034</v>
      </c>
      <c r="N4163" s="346" t="s">
        <v>8721</v>
      </c>
      <c r="O4163" s="346" t="s">
        <v>8721</v>
      </c>
      <c r="P4163" s="346" t="s">
        <v>8721</v>
      </c>
      <c r="Q4163" s="346" t="s">
        <v>8721</v>
      </c>
      <c r="R4163" s="346" t="s">
        <v>8721</v>
      </c>
      <c r="S4163" s="346" t="s">
        <v>15216</v>
      </c>
      <c r="T4163" s="346" t="s">
        <v>8721</v>
      </c>
      <c r="U4163" s="346" t="s">
        <v>8721</v>
      </c>
      <c r="V4163" s="346" t="s">
        <v>8721</v>
      </c>
      <c r="W4163" s="346" t="s">
        <v>12476</v>
      </c>
      <c r="X4163" s="346" t="s">
        <v>40</v>
      </c>
      <c r="Y4163" s="346" t="s">
        <v>8721</v>
      </c>
      <c r="Z4163" s="346" t="s">
        <v>12733</v>
      </c>
      <c r="AA4163" s="346" t="s">
        <v>12734</v>
      </c>
      <c r="AB4163" s="346" t="s">
        <v>13350</v>
      </c>
      <c r="AC4163" s="348">
        <v>1109.4190030469226</v>
      </c>
      <c r="AD4163" s="358" t="s">
        <v>12478</v>
      </c>
      <c r="AE4163" s="348">
        <v>1375.4622324967352</v>
      </c>
      <c r="AF4163" s="349">
        <v>0.23980410351647841</v>
      </c>
      <c r="AG4163" s="359">
        <v>1346.0202874989639</v>
      </c>
      <c r="AH4163" s="359">
        <v>966.41038148142934</v>
      </c>
      <c r="AI4163" s="349">
        <v>-0.12890406705918378</v>
      </c>
      <c r="AJ4163" s="349">
        <v>-0.29739228119175332</v>
      </c>
      <c r="AK4163" s="350">
        <v>966.41038148142934</v>
      </c>
      <c r="AL4163" s="351">
        <v>-0.12890406705918378</v>
      </c>
      <c r="AM4163" s="348" t="s">
        <v>12736</v>
      </c>
      <c r="AN4163" s="348" t="s">
        <v>12934</v>
      </c>
      <c r="AO4163" s="346" t="s">
        <v>12935</v>
      </c>
      <c r="AP4163" s="352">
        <v>44459</v>
      </c>
      <c r="AQ4163" s="346" t="s">
        <v>12921</v>
      </c>
      <c r="AR4163" s="346" t="s">
        <v>8721</v>
      </c>
      <c r="AS4163" s="346" t="s">
        <v>12921</v>
      </c>
      <c r="AT4163" s="346" t="s">
        <v>8721</v>
      </c>
      <c r="AU4163" s="346" t="s">
        <v>8721</v>
      </c>
      <c r="AV4163" s="346" t="s">
        <v>15039</v>
      </c>
      <c r="AW4163" s="327" t="s">
        <v>12484</v>
      </c>
      <c r="AX4163" s="346" t="s">
        <v>12741</v>
      </c>
      <c r="AY4163" s="380">
        <v>2</v>
      </c>
      <c r="AZ4163" s="311"/>
      <c r="BA4163" s="309" t="s">
        <v>13642</v>
      </c>
      <c r="BB4163" s="310" t="s">
        <v>8721</v>
      </c>
      <c r="BC4163" s="309" t="s">
        <v>8721</v>
      </c>
      <c r="BD4163" s="309">
        <v>2</v>
      </c>
      <c r="BE4163" s="307"/>
      <c r="BF4163" s="310" t="b">
        <v>0</v>
      </c>
    </row>
    <row r="4164" spans="1:58" s="311" customFormat="1" ht="15" customHeight="1" x14ac:dyDescent="0.25">
      <c r="A4164" s="345">
        <v>4079</v>
      </c>
      <c r="B4164" s="336" t="s">
        <v>4391</v>
      </c>
      <c r="C4164" s="337">
        <v>4963</v>
      </c>
      <c r="D4164" s="337" t="s">
        <v>4391</v>
      </c>
      <c r="E4164" s="337" t="s">
        <v>10223</v>
      </c>
      <c r="F4164" s="337" t="s">
        <v>10228</v>
      </c>
      <c r="G4164" s="337" t="s">
        <v>10229</v>
      </c>
      <c r="H4164" s="337" t="s">
        <v>10230</v>
      </c>
      <c r="I4164" s="337" t="s">
        <v>10364</v>
      </c>
      <c r="J4164" s="337" t="s">
        <v>15269</v>
      </c>
      <c r="K4164" s="337" t="s">
        <v>12473</v>
      </c>
      <c r="L4164" s="338" t="s">
        <v>12474</v>
      </c>
      <c r="M4164" s="337" t="s">
        <v>15034</v>
      </c>
      <c r="N4164" s="337" t="s">
        <v>8721</v>
      </c>
      <c r="O4164" s="337" t="s">
        <v>8721</v>
      </c>
      <c r="P4164" s="337" t="s">
        <v>8721</v>
      </c>
      <c r="Q4164" s="337" t="s">
        <v>8721</v>
      </c>
      <c r="R4164" s="337" t="s">
        <v>8721</v>
      </c>
      <c r="S4164" s="337" t="s">
        <v>15216</v>
      </c>
      <c r="T4164" s="337" t="s">
        <v>8721</v>
      </c>
      <c r="U4164" s="337" t="s">
        <v>8721</v>
      </c>
      <c r="V4164" s="337" t="s">
        <v>8721</v>
      </c>
      <c r="W4164" s="337" t="s">
        <v>12476</v>
      </c>
      <c r="X4164" s="337" t="s">
        <v>40</v>
      </c>
      <c r="Y4164" s="337" t="s">
        <v>8721</v>
      </c>
      <c r="Z4164" s="337" t="s">
        <v>12733</v>
      </c>
      <c r="AA4164" s="337" t="s">
        <v>12734</v>
      </c>
      <c r="AB4164" s="337" t="s">
        <v>13350</v>
      </c>
      <c r="AC4164" s="339">
        <v>1136.3279878748106</v>
      </c>
      <c r="AD4164" s="358" t="s">
        <v>12478</v>
      </c>
      <c r="AE4164" s="339">
        <v>1408.8241023078133</v>
      </c>
      <c r="AF4164" s="340">
        <v>0.23980410351647841</v>
      </c>
      <c r="AG4164" s="366">
        <v>1365.3129702935141</v>
      </c>
      <c r="AH4164" s="366">
        <v>980.26206641697001</v>
      </c>
      <c r="AI4164" s="340">
        <v>-0.13734231940350161</v>
      </c>
      <c r="AJ4164" s="340">
        <v>-0.30419839864239273</v>
      </c>
      <c r="AK4164" s="341">
        <v>980.26206641697001</v>
      </c>
      <c r="AL4164" s="342">
        <v>-0.13734231940350161</v>
      </c>
      <c r="AM4164" s="339" t="s">
        <v>12736</v>
      </c>
      <c r="AN4164" s="339" t="s">
        <v>12934</v>
      </c>
      <c r="AO4164" s="337" t="s">
        <v>12935</v>
      </c>
      <c r="AP4164" s="343">
        <v>44459</v>
      </c>
      <c r="AQ4164" s="335" t="s">
        <v>12921</v>
      </c>
      <c r="AR4164" s="335" t="s">
        <v>8721</v>
      </c>
      <c r="AS4164" s="335" t="s">
        <v>12921</v>
      </c>
      <c r="AT4164" s="335" t="s">
        <v>8721</v>
      </c>
      <c r="AU4164" s="335" t="s">
        <v>8721</v>
      </c>
      <c r="AV4164" s="335" t="s">
        <v>15039</v>
      </c>
      <c r="AW4164" s="327" t="s">
        <v>12484</v>
      </c>
      <c r="AX4164" s="335" t="s">
        <v>12741</v>
      </c>
      <c r="AY4164" s="390">
        <v>2</v>
      </c>
      <c r="AZ4164" s="309"/>
      <c r="BA4164" s="311" t="s">
        <v>13642</v>
      </c>
      <c r="BB4164" s="310" t="s">
        <v>8721</v>
      </c>
      <c r="BC4164" s="311" t="s">
        <v>8721</v>
      </c>
      <c r="BD4164" s="311">
        <v>2</v>
      </c>
      <c r="BE4164" s="307"/>
      <c r="BF4164" s="310" t="b">
        <v>0</v>
      </c>
    </row>
    <row r="4165" spans="1:58" s="309" customFormat="1" ht="15" customHeight="1" x14ac:dyDescent="0.25">
      <c r="A4165" s="335">
        <v>4080</v>
      </c>
      <c r="B4165" s="336" t="s">
        <v>4392</v>
      </c>
      <c r="C4165" s="337">
        <v>4964</v>
      </c>
      <c r="D4165" s="337" t="s">
        <v>4392</v>
      </c>
      <c r="E4165" s="337" t="s">
        <v>10223</v>
      </c>
      <c r="F4165" s="337" t="s">
        <v>10228</v>
      </c>
      <c r="G4165" s="337" t="s">
        <v>10229</v>
      </c>
      <c r="H4165" s="337" t="s">
        <v>10230</v>
      </c>
      <c r="I4165" s="337" t="s">
        <v>10366</v>
      </c>
      <c r="J4165" s="337" t="s">
        <v>15269</v>
      </c>
      <c r="K4165" s="337" t="s">
        <v>12473</v>
      </c>
      <c r="L4165" s="338" t="s">
        <v>12474</v>
      </c>
      <c r="M4165" s="337" t="s">
        <v>15034</v>
      </c>
      <c r="N4165" s="337" t="s">
        <v>8721</v>
      </c>
      <c r="O4165" s="337" t="s">
        <v>8721</v>
      </c>
      <c r="P4165" s="337" t="s">
        <v>8721</v>
      </c>
      <c r="Q4165" s="337" t="s">
        <v>8721</v>
      </c>
      <c r="R4165" s="337" t="s">
        <v>8721</v>
      </c>
      <c r="S4165" s="337" t="s">
        <v>15216</v>
      </c>
      <c r="T4165" s="337" t="s">
        <v>8721</v>
      </c>
      <c r="U4165" s="337" t="s">
        <v>8721</v>
      </c>
      <c r="V4165" s="337" t="s">
        <v>8721</v>
      </c>
      <c r="W4165" s="337" t="s">
        <v>12476</v>
      </c>
      <c r="X4165" s="337" t="s">
        <v>40</v>
      </c>
      <c r="Y4165" s="337" t="s">
        <v>8721</v>
      </c>
      <c r="Z4165" s="337" t="s">
        <v>12733</v>
      </c>
      <c r="AA4165" s="337" t="s">
        <v>12734</v>
      </c>
      <c r="AB4165" s="337" t="s">
        <v>13350</v>
      </c>
      <c r="AC4165" s="339">
        <v>1163.2369727026985</v>
      </c>
      <c r="AD4165" s="358" t="s">
        <v>12478</v>
      </c>
      <c r="AE4165" s="339">
        <v>1442.1859721188914</v>
      </c>
      <c r="AF4165" s="340">
        <v>0.23980410351647841</v>
      </c>
      <c r="AG4165" s="366">
        <v>1384.6056530880637</v>
      </c>
      <c r="AH4165" s="366">
        <v>994.11375135251023</v>
      </c>
      <c r="AI4165" s="340">
        <v>-0.14539017011919975</v>
      </c>
      <c r="AJ4165" s="340">
        <v>-0.31068962632333996</v>
      </c>
      <c r="AK4165" s="341">
        <v>994.11375135251023</v>
      </c>
      <c r="AL4165" s="342">
        <v>-0.14539017011919975</v>
      </c>
      <c r="AM4165" s="339" t="s">
        <v>12736</v>
      </c>
      <c r="AN4165" s="339" t="s">
        <v>12934</v>
      </c>
      <c r="AO4165" s="337" t="s">
        <v>12935</v>
      </c>
      <c r="AP4165" s="343">
        <v>44459</v>
      </c>
      <c r="AQ4165" s="335" t="s">
        <v>12921</v>
      </c>
      <c r="AR4165" s="335" t="s">
        <v>8721</v>
      </c>
      <c r="AS4165" s="335" t="s">
        <v>12921</v>
      </c>
      <c r="AT4165" s="335" t="s">
        <v>8721</v>
      </c>
      <c r="AU4165" s="335" t="s">
        <v>8721</v>
      </c>
      <c r="AV4165" s="335" t="s">
        <v>15039</v>
      </c>
      <c r="AW4165" s="327" t="s">
        <v>12484</v>
      </c>
      <c r="AX4165" s="335" t="s">
        <v>12741</v>
      </c>
      <c r="AY4165" s="390">
        <v>2</v>
      </c>
      <c r="BA4165" s="309" t="s">
        <v>13642</v>
      </c>
      <c r="BB4165" s="310" t="s">
        <v>8721</v>
      </c>
      <c r="BC4165" s="309" t="s">
        <v>8721</v>
      </c>
      <c r="BD4165" s="309">
        <v>2</v>
      </c>
      <c r="BE4165" s="307"/>
      <c r="BF4165" s="310" t="b">
        <v>0</v>
      </c>
    </row>
    <row r="4166" spans="1:58" s="311" customFormat="1" ht="15" customHeight="1" x14ac:dyDescent="0.25">
      <c r="A4166" s="345">
        <v>4081</v>
      </c>
      <c r="B4166" s="336" t="s">
        <v>4393</v>
      </c>
      <c r="C4166" s="337">
        <v>4965</v>
      </c>
      <c r="D4166" s="337" t="s">
        <v>4393</v>
      </c>
      <c r="E4166" s="337" t="s">
        <v>10223</v>
      </c>
      <c r="F4166" s="337" t="s">
        <v>10228</v>
      </c>
      <c r="G4166" s="337" t="s">
        <v>10229</v>
      </c>
      <c r="H4166" s="337" t="s">
        <v>10230</v>
      </c>
      <c r="I4166" s="337" t="s">
        <v>10367</v>
      </c>
      <c r="J4166" s="337" t="s">
        <v>15269</v>
      </c>
      <c r="K4166" s="337" t="s">
        <v>12473</v>
      </c>
      <c r="L4166" s="338" t="s">
        <v>12474</v>
      </c>
      <c r="M4166" s="337" t="s">
        <v>15034</v>
      </c>
      <c r="N4166" s="337" t="s">
        <v>8721</v>
      </c>
      <c r="O4166" s="337" t="s">
        <v>8721</v>
      </c>
      <c r="P4166" s="337" t="s">
        <v>8721</v>
      </c>
      <c r="Q4166" s="337" t="s">
        <v>8721</v>
      </c>
      <c r="R4166" s="337" t="s">
        <v>8721</v>
      </c>
      <c r="S4166" s="337" t="s">
        <v>15216</v>
      </c>
      <c r="T4166" s="337" t="s">
        <v>8721</v>
      </c>
      <c r="U4166" s="337" t="s">
        <v>8721</v>
      </c>
      <c r="V4166" s="337" t="s">
        <v>8721</v>
      </c>
      <c r="W4166" s="337" t="s">
        <v>12476</v>
      </c>
      <c r="X4166" s="337" t="s">
        <v>40</v>
      </c>
      <c r="Y4166" s="337" t="s">
        <v>8721</v>
      </c>
      <c r="Z4166" s="337" t="s">
        <v>12733</v>
      </c>
      <c r="AA4166" s="337" t="s">
        <v>12734</v>
      </c>
      <c r="AB4166" s="337" t="s">
        <v>13350</v>
      </c>
      <c r="AC4166" s="339">
        <v>1190.1459575305864</v>
      </c>
      <c r="AD4166" s="358" t="s">
        <v>12478</v>
      </c>
      <c r="AE4166" s="339">
        <v>1475.5478419299695</v>
      </c>
      <c r="AF4166" s="340">
        <v>0.23980410351647841</v>
      </c>
      <c r="AG4166" s="366">
        <v>1403.898335882614</v>
      </c>
      <c r="AH4166" s="366">
        <v>1007.9654362880509</v>
      </c>
      <c r="AI4166" s="340">
        <v>-0.1530740999369008</v>
      </c>
      <c r="AJ4166" s="340">
        <v>-0.31688732303680223</v>
      </c>
      <c r="AK4166" s="341">
        <v>1007.9654362880509</v>
      </c>
      <c r="AL4166" s="342">
        <v>-0.1530740999369008</v>
      </c>
      <c r="AM4166" s="339" t="s">
        <v>12736</v>
      </c>
      <c r="AN4166" s="339" t="s">
        <v>12934</v>
      </c>
      <c r="AO4166" s="337" t="s">
        <v>12935</v>
      </c>
      <c r="AP4166" s="343">
        <v>44459</v>
      </c>
      <c r="AQ4166" s="335" t="s">
        <v>12921</v>
      </c>
      <c r="AR4166" s="335" t="s">
        <v>8721</v>
      </c>
      <c r="AS4166" s="335" t="s">
        <v>12921</v>
      </c>
      <c r="AT4166" s="335" t="s">
        <v>8721</v>
      </c>
      <c r="AU4166" s="335" t="s">
        <v>8721</v>
      </c>
      <c r="AV4166" s="335" t="s">
        <v>15039</v>
      </c>
      <c r="AW4166" s="327" t="s">
        <v>12484</v>
      </c>
      <c r="AX4166" s="335" t="s">
        <v>12741</v>
      </c>
      <c r="AY4166" s="390">
        <v>2</v>
      </c>
      <c r="BA4166" s="311" t="s">
        <v>13642</v>
      </c>
      <c r="BB4166" s="310" t="s">
        <v>8721</v>
      </c>
      <c r="BC4166" s="311" t="s">
        <v>8721</v>
      </c>
      <c r="BD4166" s="311">
        <v>2</v>
      </c>
      <c r="BE4166" s="307"/>
      <c r="BF4166" s="310" t="b">
        <v>0</v>
      </c>
    </row>
    <row r="4167" spans="1:58" s="309" customFormat="1" ht="15" customHeight="1" x14ac:dyDescent="0.25">
      <c r="A4167" s="335">
        <v>4082</v>
      </c>
      <c r="B4167" s="336" t="s">
        <v>4394</v>
      </c>
      <c r="C4167" s="346">
        <v>4966</v>
      </c>
      <c r="D4167" s="346" t="s">
        <v>4394</v>
      </c>
      <c r="E4167" s="346" t="s">
        <v>10223</v>
      </c>
      <c r="F4167" s="346" t="s">
        <v>10228</v>
      </c>
      <c r="G4167" s="346" t="s">
        <v>10229</v>
      </c>
      <c r="H4167" s="346" t="s">
        <v>10230</v>
      </c>
      <c r="I4167" s="346" t="s">
        <v>10368</v>
      </c>
      <c r="J4167" s="346" t="s">
        <v>15269</v>
      </c>
      <c r="K4167" s="346" t="s">
        <v>12473</v>
      </c>
      <c r="L4167" s="347" t="s">
        <v>12474</v>
      </c>
      <c r="M4167" s="346" t="s">
        <v>15034</v>
      </c>
      <c r="N4167" s="346" t="s">
        <v>8721</v>
      </c>
      <c r="O4167" s="346" t="s">
        <v>8721</v>
      </c>
      <c r="P4167" s="346" t="s">
        <v>8721</v>
      </c>
      <c r="Q4167" s="346" t="s">
        <v>8721</v>
      </c>
      <c r="R4167" s="346" t="s">
        <v>8721</v>
      </c>
      <c r="S4167" s="346" t="s">
        <v>15216</v>
      </c>
      <c r="T4167" s="346" t="s">
        <v>8721</v>
      </c>
      <c r="U4167" s="346" t="s">
        <v>8721</v>
      </c>
      <c r="V4167" s="346" t="s">
        <v>8721</v>
      </c>
      <c r="W4167" s="346" t="s">
        <v>12476</v>
      </c>
      <c r="X4167" s="346" t="s">
        <v>40</v>
      </c>
      <c r="Y4167" s="346" t="s">
        <v>8721</v>
      </c>
      <c r="Z4167" s="346" t="s">
        <v>12733</v>
      </c>
      <c r="AA4167" s="346" t="s">
        <v>12734</v>
      </c>
      <c r="AB4167" s="346" t="s">
        <v>13350</v>
      </c>
      <c r="AC4167" s="348">
        <v>1217.0549423584746</v>
      </c>
      <c r="AD4167" s="358" t="s">
        <v>12478</v>
      </c>
      <c r="AE4167" s="348">
        <v>1508.9097117410479</v>
      </c>
      <c r="AF4167" s="349">
        <v>0.23980410351647841</v>
      </c>
      <c r="AG4167" s="359">
        <v>1423.1910186771643</v>
      </c>
      <c r="AH4167" s="359">
        <v>1021.8171212235916</v>
      </c>
      <c r="AI4167" s="349">
        <v>-0.16041824764011114</v>
      </c>
      <c r="AJ4167" s="349">
        <v>-0.32281095861953657</v>
      </c>
      <c r="AK4167" s="350">
        <v>1021.8171212235916</v>
      </c>
      <c r="AL4167" s="351">
        <v>-0.16041824764011114</v>
      </c>
      <c r="AM4167" s="348" t="s">
        <v>12736</v>
      </c>
      <c r="AN4167" s="348" t="s">
        <v>12934</v>
      </c>
      <c r="AO4167" s="346" t="s">
        <v>12935</v>
      </c>
      <c r="AP4167" s="352">
        <v>44459</v>
      </c>
      <c r="AQ4167" s="346" t="s">
        <v>12921</v>
      </c>
      <c r="AR4167" s="346" t="s">
        <v>8721</v>
      </c>
      <c r="AS4167" s="346" t="s">
        <v>12921</v>
      </c>
      <c r="AT4167" s="346" t="s">
        <v>8721</v>
      </c>
      <c r="AU4167" s="346" t="s">
        <v>8721</v>
      </c>
      <c r="AV4167" s="346" t="s">
        <v>15039</v>
      </c>
      <c r="AW4167" s="327" t="s">
        <v>12484</v>
      </c>
      <c r="AX4167" s="346" t="s">
        <v>12741</v>
      </c>
      <c r="AY4167" s="380">
        <v>2</v>
      </c>
      <c r="BA4167" s="309" t="s">
        <v>13642</v>
      </c>
      <c r="BB4167" s="310" t="s">
        <v>8721</v>
      </c>
      <c r="BC4167" s="309" t="s">
        <v>8721</v>
      </c>
      <c r="BD4167" s="309">
        <v>2</v>
      </c>
      <c r="BE4167" s="307"/>
      <c r="BF4167" s="310" t="b">
        <v>0</v>
      </c>
    </row>
    <row r="4168" spans="1:58" s="311" customFormat="1" ht="15" customHeight="1" x14ac:dyDescent="0.25">
      <c r="A4168" s="345">
        <v>4083</v>
      </c>
      <c r="B4168" s="336" t="s">
        <v>4395</v>
      </c>
      <c r="C4168" s="346">
        <v>4967</v>
      </c>
      <c r="D4168" s="346" t="s">
        <v>4395</v>
      </c>
      <c r="E4168" s="346" t="s">
        <v>10223</v>
      </c>
      <c r="F4168" s="346" t="s">
        <v>10228</v>
      </c>
      <c r="G4168" s="346" t="s">
        <v>10229</v>
      </c>
      <c r="H4168" s="346" t="s">
        <v>10230</v>
      </c>
      <c r="I4168" s="346" t="s">
        <v>10369</v>
      </c>
      <c r="J4168" s="346" t="s">
        <v>15269</v>
      </c>
      <c r="K4168" s="346" t="s">
        <v>12473</v>
      </c>
      <c r="L4168" s="347" t="s">
        <v>12474</v>
      </c>
      <c r="M4168" s="346" t="s">
        <v>15034</v>
      </c>
      <c r="N4168" s="346" t="s">
        <v>8721</v>
      </c>
      <c r="O4168" s="346" t="s">
        <v>8721</v>
      </c>
      <c r="P4168" s="346" t="s">
        <v>8721</v>
      </c>
      <c r="Q4168" s="346" t="s">
        <v>8721</v>
      </c>
      <c r="R4168" s="346" t="s">
        <v>8721</v>
      </c>
      <c r="S4168" s="346" t="s">
        <v>15216</v>
      </c>
      <c r="T4168" s="346" t="s">
        <v>8721</v>
      </c>
      <c r="U4168" s="346" t="s">
        <v>8721</v>
      </c>
      <c r="V4168" s="346" t="s">
        <v>8721</v>
      </c>
      <c r="W4168" s="346" t="s">
        <v>12476</v>
      </c>
      <c r="X4168" s="346" t="s">
        <v>40</v>
      </c>
      <c r="Y4168" s="346" t="s">
        <v>8721</v>
      </c>
      <c r="Z4168" s="346" t="s">
        <v>12733</v>
      </c>
      <c r="AA4168" s="346" t="s">
        <v>12734</v>
      </c>
      <c r="AB4168" s="346" t="s">
        <v>13350</v>
      </c>
      <c r="AC4168" s="348">
        <v>1243.9639271863623</v>
      </c>
      <c r="AD4168" s="358" t="s">
        <v>12478</v>
      </c>
      <c r="AE4168" s="348">
        <v>1542.2715815521258</v>
      </c>
      <c r="AF4168" s="349">
        <v>0.23980410351647841</v>
      </c>
      <c r="AG4168" s="359">
        <v>1442.4837014717145</v>
      </c>
      <c r="AH4168" s="359">
        <v>1035.6688061591321</v>
      </c>
      <c r="AI4168" s="349">
        <v>-0.16744466336605013</v>
      </c>
      <c r="AJ4168" s="349">
        <v>-0.32847831824998941</v>
      </c>
      <c r="AK4168" s="350">
        <v>1035.6688061591321</v>
      </c>
      <c r="AL4168" s="351">
        <v>-0.16744466336605013</v>
      </c>
      <c r="AM4168" s="348" t="s">
        <v>12736</v>
      </c>
      <c r="AN4168" s="348" t="s">
        <v>12934</v>
      </c>
      <c r="AO4168" s="346" t="s">
        <v>12935</v>
      </c>
      <c r="AP4168" s="352">
        <v>44459</v>
      </c>
      <c r="AQ4168" s="346" t="s">
        <v>12921</v>
      </c>
      <c r="AR4168" s="346" t="s">
        <v>8721</v>
      </c>
      <c r="AS4168" s="346" t="s">
        <v>12921</v>
      </c>
      <c r="AT4168" s="346" t="s">
        <v>8721</v>
      </c>
      <c r="AU4168" s="346" t="s">
        <v>8721</v>
      </c>
      <c r="AV4168" s="346" t="s">
        <v>15039</v>
      </c>
      <c r="AW4168" s="327" t="s">
        <v>12484</v>
      </c>
      <c r="AX4168" s="346" t="s">
        <v>12741</v>
      </c>
      <c r="AY4168" s="380">
        <v>2</v>
      </c>
      <c r="AZ4168" s="309"/>
      <c r="BA4168" s="311" t="s">
        <v>13642</v>
      </c>
      <c r="BB4168" s="310" t="s">
        <v>8721</v>
      </c>
      <c r="BC4168" s="311" t="s">
        <v>8721</v>
      </c>
      <c r="BD4168" s="311">
        <v>2</v>
      </c>
      <c r="BE4168" s="307"/>
      <c r="BF4168" s="310" t="b">
        <v>0</v>
      </c>
    </row>
    <row r="4169" spans="1:58" s="309" customFormat="1" ht="15" customHeight="1" x14ac:dyDescent="0.25">
      <c r="A4169" s="335">
        <v>4084</v>
      </c>
      <c r="B4169" s="336" t="s">
        <v>4397</v>
      </c>
      <c r="C4169" s="337">
        <v>4969</v>
      </c>
      <c r="D4169" s="337" t="s">
        <v>4397</v>
      </c>
      <c r="E4169" s="337" t="s">
        <v>10223</v>
      </c>
      <c r="F4169" s="337" t="s">
        <v>10228</v>
      </c>
      <c r="G4169" s="337" t="s">
        <v>10229</v>
      </c>
      <c r="H4169" s="337" t="s">
        <v>10230</v>
      </c>
      <c r="I4169" s="337" t="s">
        <v>10361</v>
      </c>
      <c r="J4169" s="337" t="s">
        <v>15269</v>
      </c>
      <c r="K4169" s="337" t="s">
        <v>12473</v>
      </c>
      <c r="L4169" s="338" t="s">
        <v>12474</v>
      </c>
      <c r="M4169" s="337" t="s">
        <v>15034</v>
      </c>
      <c r="N4169" s="337" t="s">
        <v>8721</v>
      </c>
      <c r="O4169" s="337" t="s">
        <v>8721</v>
      </c>
      <c r="P4169" s="337" t="s">
        <v>8721</v>
      </c>
      <c r="Q4169" s="337" t="s">
        <v>8721</v>
      </c>
      <c r="R4169" s="337" t="s">
        <v>8721</v>
      </c>
      <c r="S4169" s="337" t="s">
        <v>15216</v>
      </c>
      <c r="T4169" s="337" t="s">
        <v>8721</v>
      </c>
      <c r="U4169" s="337" t="s">
        <v>8721</v>
      </c>
      <c r="V4169" s="337" t="s">
        <v>8721</v>
      </c>
      <c r="W4169" s="337" t="s">
        <v>12476</v>
      </c>
      <c r="X4169" s="337" t="s">
        <v>40</v>
      </c>
      <c r="Y4169" s="337" t="s">
        <v>8721</v>
      </c>
      <c r="Z4169" s="337" t="s">
        <v>12733</v>
      </c>
      <c r="AA4169" s="337" t="s">
        <v>12734</v>
      </c>
      <c r="AB4169" s="337" t="s">
        <v>13350</v>
      </c>
      <c r="AC4169" s="339">
        <v>1297.7818968421382</v>
      </c>
      <c r="AD4169" s="358" t="s">
        <v>12478</v>
      </c>
      <c r="AE4169" s="339">
        <v>1608.995321174282</v>
      </c>
      <c r="AF4169" s="340">
        <v>0.23980410351647841</v>
      </c>
      <c r="AG4169" s="366">
        <v>1481.0690670608144</v>
      </c>
      <c r="AH4169" s="366">
        <v>1063.372176030213</v>
      </c>
      <c r="AI4169" s="340">
        <v>-0.18062335542074426</v>
      </c>
      <c r="AJ4169" s="340">
        <v>-0.33910797499762813</v>
      </c>
      <c r="AK4169" s="341">
        <v>1063.372176030213</v>
      </c>
      <c r="AL4169" s="342">
        <v>-0.18062335542074426</v>
      </c>
      <c r="AM4169" s="339" t="s">
        <v>12736</v>
      </c>
      <c r="AN4169" s="339" t="s">
        <v>12934</v>
      </c>
      <c r="AO4169" s="337" t="s">
        <v>12935</v>
      </c>
      <c r="AP4169" s="343">
        <v>44459</v>
      </c>
      <c r="AQ4169" s="335" t="s">
        <v>12921</v>
      </c>
      <c r="AR4169" s="335" t="s">
        <v>8721</v>
      </c>
      <c r="AS4169" s="335" t="s">
        <v>12921</v>
      </c>
      <c r="AT4169" s="335" t="s">
        <v>8721</v>
      </c>
      <c r="AU4169" s="335" t="s">
        <v>8721</v>
      </c>
      <c r="AV4169" s="335" t="s">
        <v>15039</v>
      </c>
      <c r="AW4169" s="327" t="s">
        <v>12484</v>
      </c>
      <c r="AX4169" s="335" t="s">
        <v>12741</v>
      </c>
      <c r="AY4169" s="390">
        <v>2</v>
      </c>
      <c r="BA4169" s="309" t="s">
        <v>13642</v>
      </c>
      <c r="BB4169" s="310" t="s">
        <v>8721</v>
      </c>
      <c r="BC4169" s="309" t="s">
        <v>8721</v>
      </c>
      <c r="BD4169" s="309">
        <v>2</v>
      </c>
      <c r="BE4169" s="307"/>
      <c r="BF4169" s="310" t="b">
        <v>0</v>
      </c>
    </row>
    <row r="4170" spans="1:58" s="311" customFormat="1" ht="15" customHeight="1" x14ac:dyDescent="0.25">
      <c r="A4170" s="345">
        <v>4085</v>
      </c>
      <c r="B4170" s="336" t="s">
        <v>4415</v>
      </c>
      <c r="C4170" s="337">
        <v>8647</v>
      </c>
      <c r="D4170" s="337" t="s">
        <v>4415</v>
      </c>
      <c r="E4170" s="337" t="s">
        <v>10223</v>
      </c>
      <c r="F4170" s="337" t="s">
        <v>10228</v>
      </c>
      <c r="G4170" s="337" t="s">
        <v>10229</v>
      </c>
      <c r="H4170" s="337" t="s">
        <v>10226</v>
      </c>
      <c r="I4170" s="337" t="s">
        <v>10227</v>
      </c>
      <c r="J4170" s="337" t="s">
        <v>15269</v>
      </c>
      <c r="K4170" s="337" t="s">
        <v>12473</v>
      </c>
      <c r="L4170" s="338" t="s">
        <v>12474</v>
      </c>
      <c r="M4170" s="337" t="s">
        <v>15034</v>
      </c>
      <c r="N4170" s="337" t="s">
        <v>8721</v>
      </c>
      <c r="O4170" s="337" t="s">
        <v>8721</v>
      </c>
      <c r="P4170" s="337" t="s">
        <v>8721</v>
      </c>
      <c r="Q4170" s="337" t="s">
        <v>8721</v>
      </c>
      <c r="R4170" s="337" t="s">
        <v>8721</v>
      </c>
      <c r="S4170" s="337" t="s">
        <v>15216</v>
      </c>
      <c r="T4170" s="337" t="s">
        <v>8721</v>
      </c>
      <c r="U4170" s="337" t="s">
        <v>8721</v>
      </c>
      <c r="V4170" s="337" t="s">
        <v>8721</v>
      </c>
      <c r="W4170" s="337" t="s">
        <v>12476</v>
      </c>
      <c r="X4170" s="337" t="s">
        <v>40</v>
      </c>
      <c r="Y4170" s="337" t="s">
        <v>8721</v>
      </c>
      <c r="Z4170" s="337" t="s">
        <v>12733</v>
      </c>
      <c r="AA4170" s="337" t="s">
        <v>12734</v>
      </c>
      <c r="AB4170" s="337" t="s">
        <v>13350</v>
      </c>
      <c r="AC4170" s="339">
        <v>756.52688773262082</v>
      </c>
      <c r="AD4170" s="358" t="s">
        <v>12478</v>
      </c>
      <c r="AE4170" s="339">
        <v>937.9451398314535</v>
      </c>
      <c r="AF4170" s="340">
        <v>0.23980410351647841</v>
      </c>
      <c r="AG4170" s="366">
        <v>1018.6620165123921</v>
      </c>
      <c r="AH4170" s="366">
        <v>731.37497043791097</v>
      </c>
      <c r="AI4170" s="340">
        <v>-3.3246560965060179E-2</v>
      </c>
      <c r="AJ4170" s="340">
        <v>-0.22023694203550404</v>
      </c>
      <c r="AK4170" s="341">
        <v>731.37497043791097</v>
      </c>
      <c r="AL4170" s="342">
        <v>-3.3246560965060179E-2</v>
      </c>
      <c r="AM4170" s="339" t="s">
        <v>12736</v>
      </c>
      <c r="AN4170" s="339" t="s">
        <v>12934</v>
      </c>
      <c r="AO4170" s="337" t="s">
        <v>12935</v>
      </c>
      <c r="AP4170" s="343">
        <v>44456</v>
      </c>
      <c r="AQ4170" s="335" t="s">
        <v>12921</v>
      </c>
      <c r="AR4170" s="335" t="s">
        <v>8721</v>
      </c>
      <c r="AS4170" s="335" t="s">
        <v>12921</v>
      </c>
      <c r="AT4170" s="335" t="s">
        <v>8721</v>
      </c>
      <c r="AU4170" s="335" t="s">
        <v>8721</v>
      </c>
      <c r="AV4170" s="335" t="s">
        <v>15039</v>
      </c>
      <c r="AW4170" s="327" t="s">
        <v>12484</v>
      </c>
      <c r="AX4170" s="335" t="s">
        <v>12741</v>
      </c>
      <c r="AY4170" s="390">
        <v>2</v>
      </c>
      <c r="BA4170" s="311" t="s">
        <v>13642</v>
      </c>
      <c r="BB4170" s="310" t="s">
        <v>8721</v>
      </c>
      <c r="BC4170" s="311" t="s">
        <v>8721</v>
      </c>
      <c r="BD4170" s="311">
        <v>2</v>
      </c>
      <c r="BE4170" s="307"/>
      <c r="BF4170" s="310" t="b">
        <v>0</v>
      </c>
    </row>
    <row r="4171" spans="1:58" s="309" customFormat="1" ht="15" customHeight="1" x14ac:dyDescent="0.25">
      <c r="A4171" s="335">
        <v>4086</v>
      </c>
      <c r="B4171" s="336" t="s">
        <v>4416</v>
      </c>
      <c r="C4171" s="346">
        <v>8783</v>
      </c>
      <c r="D4171" s="346" t="s">
        <v>4416</v>
      </c>
      <c r="E4171" s="346" t="s">
        <v>10223</v>
      </c>
      <c r="F4171" s="346" t="s">
        <v>10228</v>
      </c>
      <c r="G4171" s="346" t="s">
        <v>10229</v>
      </c>
      <c r="H4171" s="346" t="s">
        <v>10226</v>
      </c>
      <c r="I4171" s="346" t="s">
        <v>10362</v>
      </c>
      <c r="J4171" s="346" t="s">
        <v>15269</v>
      </c>
      <c r="K4171" s="346" t="s">
        <v>12473</v>
      </c>
      <c r="L4171" s="347" t="s">
        <v>12474</v>
      </c>
      <c r="M4171" s="346" t="s">
        <v>15034</v>
      </c>
      <c r="N4171" s="346" t="s">
        <v>8721</v>
      </c>
      <c r="O4171" s="346" t="s">
        <v>8721</v>
      </c>
      <c r="P4171" s="346" t="s">
        <v>8721</v>
      </c>
      <c r="Q4171" s="346" t="s">
        <v>8721</v>
      </c>
      <c r="R4171" s="346" t="s">
        <v>8721</v>
      </c>
      <c r="S4171" s="346" t="s">
        <v>15216</v>
      </c>
      <c r="T4171" s="346" t="s">
        <v>8721</v>
      </c>
      <c r="U4171" s="346" t="s">
        <v>8721</v>
      </c>
      <c r="V4171" s="346" t="s">
        <v>8721</v>
      </c>
      <c r="W4171" s="346" t="s">
        <v>12476</v>
      </c>
      <c r="X4171" s="346" t="s">
        <v>40</v>
      </c>
      <c r="Y4171" s="346" t="s">
        <v>8721</v>
      </c>
      <c r="Z4171" s="346" t="s">
        <v>12733</v>
      </c>
      <c r="AA4171" s="346" t="s">
        <v>12734</v>
      </c>
      <c r="AB4171" s="346" t="s">
        <v>13350</v>
      </c>
      <c r="AC4171" s="348">
        <v>773.44110676729326</v>
      </c>
      <c r="AD4171" s="358" t="s">
        <v>12478</v>
      </c>
      <c r="AE4171" s="348">
        <v>958.91545799841685</v>
      </c>
      <c r="AF4171" s="349">
        <v>0.23980410351647841</v>
      </c>
      <c r="AG4171" s="359">
        <v>1031.4813504700021</v>
      </c>
      <c r="AH4171" s="359">
        <v>740.5789456939832</v>
      </c>
      <c r="AI4171" s="349">
        <v>-4.248825254538402E-2</v>
      </c>
      <c r="AJ4171" s="349">
        <v>-0.22769109673148491</v>
      </c>
      <c r="AK4171" s="350">
        <v>740.5789456939832</v>
      </c>
      <c r="AL4171" s="351">
        <v>-4.248825254538402E-2</v>
      </c>
      <c r="AM4171" s="348" t="s">
        <v>12736</v>
      </c>
      <c r="AN4171" s="348" t="s">
        <v>12934</v>
      </c>
      <c r="AO4171" s="346" t="s">
        <v>12935</v>
      </c>
      <c r="AP4171" s="352">
        <v>44456</v>
      </c>
      <c r="AQ4171" s="346" t="s">
        <v>12921</v>
      </c>
      <c r="AR4171" s="346" t="s">
        <v>8721</v>
      </c>
      <c r="AS4171" s="346" t="s">
        <v>12921</v>
      </c>
      <c r="AT4171" s="346" t="s">
        <v>8721</v>
      </c>
      <c r="AU4171" s="346" t="s">
        <v>8721</v>
      </c>
      <c r="AV4171" s="346" t="s">
        <v>15039</v>
      </c>
      <c r="AW4171" s="327" t="s">
        <v>12484</v>
      </c>
      <c r="AX4171" s="346" t="s">
        <v>12741</v>
      </c>
      <c r="AY4171" s="380">
        <v>2</v>
      </c>
      <c r="BA4171" s="309" t="s">
        <v>13642</v>
      </c>
      <c r="BB4171" s="310" t="s">
        <v>8721</v>
      </c>
      <c r="BC4171" s="309" t="s">
        <v>8721</v>
      </c>
      <c r="BD4171" s="309">
        <v>2</v>
      </c>
      <c r="BE4171" s="307"/>
      <c r="BF4171" s="310" t="b">
        <v>0</v>
      </c>
    </row>
    <row r="4172" spans="1:58" s="311" customFormat="1" ht="15" customHeight="1" x14ac:dyDescent="0.25">
      <c r="A4172" s="345">
        <v>4087</v>
      </c>
      <c r="B4172" s="336" t="s">
        <v>4417</v>
      </c>
      <c r="C4172" s="346">
        <v>8802</v>
      </c>
      <c r="D4172" s="346" t="s">
        <v>4417</v>
      </c>
      <c r="E4172" s="346" t="s">
        <v>10223</v>
      </c>
      <c r="F4172" s="346" t="s">
        <v>10228</v>
      </c>
      <c r="G4172" s="346" t="s">
        <v>10229</v>
      </c>
      <c r="H4172" s="346" t="s">
        <v>10226</v>
      </c>
      <c r="I4172" s="346" t="s">
        <v>10363</v>
      </c>
      <c r="J4172" s="346" t="s">
        <v>15269</v>
      </c>
      <c r="K4172" s="346" t="s">
        <v>12473</v>
      </c>
      <c r="L4172" s="347" t="s">
        <v>12474</v>
      </c>
      <c r="M4172" s="346" t="s">
        <v>15034</v>
      </c>
      <c r="N4172" s="346" t="s">
        <v>8721</v>
      </c>
      <c r="O4172" s="346" t="s">
        <v>8721</v>
      </c>
      <c r="P4172" s="346" t="s">
        <v>8721</v>
      </c>
      <c r="Q4172" s="346" t="s">
        <v>8721</v>
      </c>
      <c r="R4172" s="346" t="s">
        <v>8721</v>
      </c>
      <c r="S4172" s="346" t="s">
        <v>15216</v>
      </c>
      <c r="T4172" s="346" t="s">
        <v>8721</v>
      </c>
      <c r="U4172" s="346" t="s">
        <v>8721</v>
      </c>
      <c r="V4172" s="346" t="s">
        <v>8721</v>
      </c>
      <c r="W4172" s="346" t="s">
        <v>12476</v>
      </c>
      <c r="X4172" s="346" t="s">
        <v>40</v>
      </c>
      <c r="Y4172" s="346" t="s">
        <v>8721</v>
      </c>
      <c r="Z4172" s="346" t="s">
        <v>12733</v>
      </c>
      <c r="AA4172" s="346" t="s">
        <v>12734</v>
      </c>
      <c r="AB4172" s="346" t="s">
        <v>13350</v>
      </c>
      <c r="AC4172" s="348">
        <v>791.12415393990534</v>
      </c>
      <c r="AD4172" s="358" t="s">
        <v>12478</v>
      </c>
      <c r="AE4172" s="348">
        <v>980.83897244569675</v>
      </c>
      <c r="AF4172" s="349">
        <v>0.23980410351647841</v>
      </c>
      <c r="AG4172" s="359">
        <v>1044.3006844276115</v>
      </c>
      <c r="AH4172" s="359">
        <v>749.78292095005497</v>
      </c>
      <c r="AI4172" s="349">
        <v>-5.2256314996787068E-2</v>
      </c>
      <c r="AJ4172" s="349">
        <v>-0.2355698111378155</v>
      </c>
      <c r="AK4172" s="350">
        <v>749.78292095005497</v>
      </c>
      <c r="AL4172" s="351">
        <v>-5.2256314996787068E-2</v>
      </c>
      <c r="AM4172" s="348" t="s">
        <v>12736</v>
      </c>
      <c r="AN4172" s="348" t="s">
        <v>12934</v>
      </c>
      <c r="AO4172" s="346" t="s">
        <v>12935</v>
      </c>
      <c r="AP4172" s="352">
        <v>44456</v>
      </c>
      <c r="AQ4172" s="346" t="s">
        <v>12921</v>
      </c>
      <c r="AR4172" s="346" t="s">
        <v>8721</v>
      </c>
      <c r="AS4172" s="346" t="s">
        <v>12921</v>
      </c>
      <c r="AT4172" s="346" t="s">
        <v>8721</v>
      </c>
      <c r="AU4172" s="346" t="s">
        <v>8721</v>
      </c>
      <c r="AV4172" s="346" t="s">
        <v>15039</v>
      </c>
      <c r="AW4172" s="327" t="s">
        <v>12484</v>
      </c>
      <c r="AX4172" s="346" t="s">
        <v>12741</v>
      </c>
      <c r="AY4172" s="380">
        <v>2</v>
      </c>
      <c r="AZ4172" s="309"/>
      <c r="BA4172" s="311" t="s">
        <v>13642</v>
      </c>
      <c r="BB4172" s="310" t="s">
        <v>8721</v>
      </c>
      <c r="BC4172" s="311" t="s">
        <v>8721</v>
      </c>
      <c r="BD4172" s="311">
        <v>2</v>
      </c>
      <c r="BE4172" s="307"/>
      <c r="BF4172" s="310" t="b">
        <v>0</v>
      </c>
    </row>
    <row r="4173" spans="1:58" s="309" customFormat="1" ht="15" customHeight="1" x14ac:dyDescent="0.25">
      <c r="A4173" s="335">
        <v>4088</v>
      </c>
      <c r="B4173" s="336" t="s">
        <v>4418</v>
      </c>
      <c r="C4173" s="337">
        <v>5565</v>
      </c>
      <c r="D4173" s="337" t="s">
        <v>4418</v>
      </c>
      <c r="E4173" s="337" t="s">
        <v>10223</v>
      </c>
      <c r="F4173" s="337" t="s">
        <v>10228</v>
      </c>
      <c r="G4173" s="337" t="s">
        <v>10229</v>
      </c>
      <c r="H4173" s="337" t="s">
        <v>10226</v>
      </c>
      <c r="I4173" s="337" t="s">
        <v>10364</v>
      </c>
      <c r="J4173" s="337" t="s">
        <v>15269</v>
      </c>
      <c r="K4173" s="337" t="s">
        <v>12473</v>
      </c>
      <c r="L4173" s="338" t="s">
        <v>12474</v>
      </c>
      <c r="M4173" s="337" t="s">
        <v>15034</v>
      </c>
      <c r="N4173" s="337" t="s">
        <v>8721</v>
      </c>
      <c r="O4173" s="337" t="s">
        <v>8721</v>
      </c>
      <c r="P4173" s="337" t="s">
        <v>8721</v>
      </c>
      <c r="Q4173" s="337" t="s">
        <v>8721</v>
      </c>
      <c r="R4173" s="337" t="s">
        <v>8721</v>
      </c>
      <c r="S4173" s="337" t="s">
        <v>15216</v>
      </c>
      <c r="T4173" s="337" t="s">
        <v>8721</v>
      </c>
      <c r="U4173" s="337" t="s">
        <v>8721</v>
      </c>
      <c r="V4173" s="337" t="s">
        <v>8721</v>
      </c>
      <c r="W4173" s="337" t="s">
        <v>12476</v>
      </c>
      <c r="X4173" s="337" t="s">
        <v>40</v>
      </c>
      <c r="Y4173" s="337" t="s">
        <v>8721</v>
      </c>
      <c r="Z4173" s="337" t="s">
        <v>12733</v>
      </c>
      <c r="AA4173" s="337" t="s">
        <v>12734</v>
      </c>
      <c r="AB4173" s="337" t="s">
        <v>13350</v>
      </c>
      <c r="AC4173" s="339">
        <v>808.03837297457778</v>
      </c>
      <c r="AD4173" s="358" t="s">
        <v>12478</v>
      </c>
      <c r="AE4173" s="339">
        <v>1001.8092906126602</v>
      </c>
      <c r="AF4173" s="340">
        <v>0.23980410351647841</v>
      </c>
      <c r="AG4173" s="366">
        <v>1057.1200183852213</v>
      </c>
      <c r="AH4173" s="366">
        <v>758.98689620612708</v>
      </c>
      <c r="AI4173" s="340">
        <v>-6.070439029755581E-2</v>
      </c>
      <c r="AJ4173" s="340">
        <v>-0.2423838515792105</v>
      </c>
      <c r="AK4173" s="341">
        <v>758.98689620612708</v>
      </c>
      <c r="AL4173" s="342">
        <v>-6.070439029755581E-2</v>
      </c>
      <c r="AM4173" s="339" t="s">
        <v>12736</v>
      </c>
      <c r="AN4173" s="339" t="s">
        <v>12934</v>
      </c>
      <c r="AO4173" s="337" t="s">
        <v>12935</v>
      </c>
      <c r="AP4173" s="343">
        <v>44456</v>
      </c>
      <c r="AQ4173" s="335" t="s">
        <v>12921</v>
      </c>
      <c r="AR4173" s="335" t="s">
        <v>8721</v>
      </c>
      <c r="AS4173" s="335" t="s">
        <v>12921</v>
      </c>
      <c r="AT4173" s="335" t="s">
        <v>8721</v>
      </c>
      <c r="AU4173" s="335" t="s">
        <v>8721</v>
      </c>
      <c r="AV4173" s="335" t="s">
        <v>15039</v>
      </c>
      <c r="AW4173" s="327" t="s">
        <v>12484</v>
      </c>
      <c r="AX4173" s="335" t="s">
        <v>12741</v>
      </c>
      <c r="AY4173" s="390">
        <v>2</v>
      </c>
      <c r="AZ4173" s="311"/>
      <c r="BA4173" s="309" t="s">
        <v>13642</v>
      </c>
      <c r="BB4173" s="310" t="s">
        <v>8721</v>
      </c>
      <c r="BC4173" s="309" t="s">
        <v>8721</v>
      </c>
      <c r="BD4173" s="309">
        <v>2</v>
      </c>
      <c r="BE4173" s="307"/>
      <c r="BF4173" s="310" t="b">
        <v>0</v>
      </c>
    </row>
    <row r="4174" spans="1:58" s="311" customFormat="1" ht="15" customHeight="1" x14ac:dyDescent="0.25">
      <c r="A4174" s="345">
        <v>4089</v>
      </c>
      <c r="B4174" s="336" t="s">
        <v>4419</v>
      </c>
      <c r="C4174" s="346">
        <v>5078</v>
      </c>
      <c r="D4174" s="346" t="s">
        <v>4419</v>
      </c>
      <c r="E4174" s="346" t="s">
        <v>10223</v>
      </c>
      <c r="F4174" s="346" t="s">
        <v>10228</v>
      </c>
      <c r="G4174" s="346" t="s">
        <v>10229</v>
      </c>
      <c r="H4174" s="346" t="s">
        <v>10226</v>
      </c>
      <c r="I4174" s="346" t="s">
        <v>10366</v>
      </c>
      <c r="J4174" s="346" t="s">
        <v>15269</v>
      </c>
      <c r="K4174" s="346" t="s">
        <v>12473</v>
      </c>
      <c r="L4174" s="347" t="s">
        <v>12474</v>
      </c>
      <c r="M4174" s="346" t="s">
        <v>15034</v>
      </c>
      <c r="N4174" s="346" t="s">
        <v>8721</v>
      </c>
      <c r="O4174" s="346" t="s">
        <v>8721</v>
      </c>
      <c r="P4174" s="346" t="s">
        <v>8721</v>
      </c>
      <c r="Q4174" s="346" t="s">
        <v>8721</v>
      </c>
      <c r="R4174" s="346" t="s">
        <v>8721</v>
      </c>
      <c r="S4174" s="346" t="s">
        <v>15216</v>
      </c>
      <c r="T4174" s="346" t="s">
        <v>8721</v>
      </c>
      <c r="U4174" s="346" t="s">
        <v>8721</v>
      </c>
      <c r="V4174" s="346" t="s">
        <v>8721</v>
      </c>
      <c r="W4174" s="346" t="s">
        <v>12476</v>
      </c>
      <c r="X4174" s="346" t="s">
        <v>40</v>
      </c>
      <c r="Y4174" s="346" t="s">
        <v>8721</v>
      </c>
      <c r="Z4174" s="346" t="s">
        <v>12733</v>
      </c>
      <c r="AA4174" s="346" t="s">
        <v>12734</v>
      </c>
      <c r="AB4174" s="346" t="s">
        <v>13350</v>
      </c>
      <c r="AC4174" s="348">
        <v>825.72142014718986</v>
      </c>
      <c r="AD4174" s="358" t="s">
        <v>12478</v>
      </c>
      <c r="AE4174" s="348">
        <v>1023.7328050599401</v>
      </c>
      <c r="AF4174" s="349">
        <v>0.23980410351647841</v>
      </c>
      <c r="AG4174" s="359">
        <v>1069.9393523428309</v>
      </c>
      <c r="AH4174" s="359">
        <v>768.19087146219908</v>
      </c>
      <c r="AI4174" s="349">
        <v>-6.9673072880603759E-2</v>
      </c>
      <c r="AJ4174" s="349">
        <v>-0.24961780294105052</v>
      </c>
      <c r="AK4174" s="350">
        <v>768.19087146219908</v>
      </c>
      <c r="AL4174" s="351">
        <v>-6.9673072880603759E-2</v>
      </c>
      <c r="AM4174" s="348" t="s">
        <v>12736</v>
      </c>
      <c r="AN4174" s="348" t="s">
        <v>12934</v>
      </c>
      <c r="AO4174" s="346" t="s">
        <v>12935</v>
      </c>
      <c r="AP4174" s="352">
        <v>44456</v>
      </c>
      <c r="AQ4174" s="346" t="s">
        <v>12921</v>
      </c>
      <c r="AR4174" s="346" t="s">
        <v>8721</v>
      </c>
      <c r="AS4174" s="346" t="s">
        <v>12921</v>
      </c>
      <c r="AT4174" s="346" t="s">
        <v>8721</v>
      </c>
      <c r="AU4174" s="346" t="s">
        <v>8721</v>
      </c>
      <c r="AV4174" s="346" t="s">
        <v>15039</v>
      </c>
      <c r="AW4174" s="327" t="s">
        <v>12484</v>
      </c>
      <c r="AX4174" s="346" t="s">
        <v>12741</v>
      </c>
      <c r="AY4174" s="380">
        <v>2</v>
      </c>
      <c r="BA4174" s="311" t="s">
        <v>13642</v>
      </c>
      <c r="BB4174" s="310" t="s">
        <v>8721</v>
      </c>
      <c r="BC4174" s="311" t="s">
        <v>8721</v>
      </c>
      <c r="BD4174" s="311">
        <v>2</v>
      </c>
      <c r="BE4174" s="307"/>
      <c r="BF4174" s="310" t="b">
        <v>0</v>
      </c>
    </row>
    <row r="4175" spans="1:58" s="309" customFormat="1" ht="15" customHeight="1" x14ac:dyDescent="0.25">
      <c r="A4175" s="335">
        <v>4090</v>
      </c>
      <c r="B4175" s="336" t="s">
        <v>4420</v>
      </c>
      <c r="C4175" s="337">
        <v>3636</v>
      </c>
      <c r="D4175" s="337" t="s">
        <v>4420</v>
      </c>
      <c r="E4175" s="337" t="s">
        <v>10223</v>
      </c>
      <c r="F4175" s="337" t="s">
        <v>10228</v>
      </c>
      <c r="G4175" s="337" t="s">
        <v>10229</v>
      </c>
      <c r="H4175" s="337" t="s">
        <v>10226</v>
      </c>
      <c r="I4175" s="337" t="s">
        <v>10367</v>
      </c>
      <c r="J4175" s="337" t="s">
        <v>15269</v>
      </c>
      <c r="K4175" s="337" t="s">
        <v>12473</v>
      </c>
      <c r="L4175" s="338" t="s">
        <v>12474</v>
      </c>
      <c r="M4175" s="337" t="s">
        <v>15034</v>
      </c>
      <c r="N4175" s="337" t="s">
        <v>8721</v>
      </c>
      <c r="O4175" s="337" t="s">
        <v>8721</v>
      </c>
      <c r="P4175" s="337" t="s">
        <v>8721</v>
      </c>
      <c r="Q4175" s="337" t="s">
        <v>8721</v>
      </c>
      <c r="R4175" s="337" t="s">
        <v>8721</v>
      </c>
      <c r="S4175" s="337" t="s">
        <v>15216</v>
      </c>
      <c r="T4175" s="337" t="s">
        <v>8721</v>
      </c>
      <c r="U4175" s="337" t="s">
        <v>8721</v>
      </c>
      <c r="V4175" s="337" t="s">
        <v>8721</v>
      </c>
      <c r="W4175" s="337" t="s">
        <v>12476</v>
      </c>
      <c r="X4175" s="337" t="s">
        <v>40</v>
      </c>
      <c r="Y4175" s="337" t="s">
        <v>8721</v>
      </c>
      <c r="Z4175" s="337" t="s">
        <v>12733</v>
      </c>
      <c r="AA4175" s="337" t="s">
        <v>12734</v>
      </c>
      <c r="AB4175" s="337" t="s">
        <v>13350</v>
      </c>
      <c r="AC4175" s="339">
        <v>842.63563918186208</v>
      </c>
      <c r="AD4175" s="358" t="s">
        <v>12478</v>
      </c>
      <c r="AE4175" s="339">
        <v>1044.7031232269032</v>
      </c>
      <c r="AF4175" s="340">
        <v>0.23980410351647841</v>
      </c>
      <c r="AG4175" s="366">
        <v>1082.7586863004408</v>
      </c>
      <c r="AH4175" s="366">
        <v>777.3948467182712</v>
      </c>
      <c r="AI4175" s="340">
        <v>-7.7424677321902724E-2</v>
      </c>
      <c r="AJ4175" s="340">
        <v>-0.25587008458725002</v>
      </c>
      <c r="AK4175" s="341">
        <v>777.3948467182712</v>
      </c>
      <c r="AL4175" s="342">
        <v>-7.7424677321902724E-2</v>
      </c>
      <c r="AM4175" s="339" t="s">
        <v>12736</v>
      </c>
      <c r="AN4175" s="339" t="s">
        <v>12934</v>
      </c>
      <c r="AO4175" s="337" t="s">
        <v>12935</v>
      </c>
      <c r="AP4175" s="343">
        <v>44456</v>
      </c>
      <c r="AQ4175" s="335" t="s">
        <v>12921</v>
      </c>
      <c r="AR4175" s="335" t="s">
        <v>8721</v>
      </c>
      <c r="AS4175" s="335" t="s">
        <v>12921</v>
      </c>
      <c r="AT4175" s="335" t="s">
        <v>8721</v>
      </c>
      <c r="AU4175" s="335" t="s">
        <v>8721</v>
      </c>
      <c r="AV4175" s="335" t="s">
        <v>15039</v>
      </c>
      <c r="AW4175" s="327" t="s">
        <v>12484</v>
      </c>
      <c r="AX4175" s="335" t="s">
        <v>12741</v>
      </c>
      <c r="AY4175" s="390">
        <v>2</v>
      </c>
      <c r="BA4175" s="309" t="s">
        <v>13642</v>
      </c>
      <c r="BB4175" s="310" t="s">
        <v>8721</v>
      </c>
      <c r="BC4175" s="309" t="s">
        <v>8721</v>
      </c>
      <c r="BD4175" s="309">
        <v>2</v>
      </c>
      <c r="BE4175" s="307"/>
      <c r="BF4175" s="310" t="b">
        <v>0</v>
      </c>
    </row>
    <row r="4176" spans="1:58" s="311" customFormat="1" ht="15" customHeight="1" x14ac:dyDescent="0.25">
      <c r="A4176" s="345">
        <v>4091</v>
      </c>
      <c r="B4176" s="336" t="s">
        <v>4421</v>
      </c>
      <c r="C4176" s="346">
        <v>8725</v>
      </c>
      <c r="D4176" s="346" t="s">
        <v>4421</v>
      </c>
      <c r="E4176" s="346" t="s">
        <v>10223</v>
      </c>
      <c r="F4176" s="346" t="s">
        <v>10228</v>
      </c>
      <c r="G4176" s="346" t="s">
        <v>10229</v>
      </c>
      <c r="H4176" s="346" t="s">
        <v>10226</v>
      </c>
      <c r="I4176" s="346" t="s">
        <v>10368</v>
      </c>
      <c r="J4176" s="346" t="s">
        <v>15269</v>
      </c>
      <c r="K4176" s="346" t="s">
        <v>12473</v>
      </c>
      <c r="L4176" s="347" t="s">
        <v>12474</v>
      </c>
      <c r="M4176" s="346" t="s">
        <v>15034</v>
      </c>
      <c r="N4176" s="346" t="s">
        <v>8721</v>
      </c>
      <c r="O4176" s="346" t="s">
        <v>8721</v>
      </c>
      <c r="P4176" s="346" t="s">
        <v>8721</v>
      </c>
      <c r="Q4176" s="346" t="s">
        <v>8721</v>
      </c>
      <c r="R4176" s="346" t="s">
        <v>8721</v>
      </c>
      <c r="S4176" s="346" t="s">
        <v>15216</v>
      </c>
      <c r="T4176" s="346" t="s">
        <v>8721</v>
      </c>
      <c r="U4176" s="346" t="s">
        <v>8721</v>
      </c>
      <c r="V4176" s="346" t="s">
        <v>8721</v>
      </c>
      <c r="W4176" s="346" t="s">
        <v>12476</v>
      </c>
      <c r="X4176" s="346" t="s">
        <v>40</v>
      </c>
      <c r="Y4176" s="346" t="s">
        <v>8721</v>
      </c>
      <c r="Z4176" s="346" t="s">
        <v>12733</v>
      </c>
      <c r="AA4176" s="346" t="s">
        <v>12734</v>
      </c>
      <c r="AB4176" s="346" t="s">
        <v>13350</v>
      </c>
      <c r="AC4176" s="348">
        <v>860.31868635447438</v>
      </c>
      <c r="AD4176" s="358" t="s">
        <v>12478</v>
      </c>
      <c r="AE4176" s="348">
        <v>1066.6266376741835</v>
      </c>
      <c r="AF4176" s="349">
        <v>0.23980410351647841</v>
      </c>
      <c r="AG4176" s="359">
        <v>1095.5780202580504</v>
      </c>
      <c r="AH4176" s="359">
        <v>786.5988219743432</v>
      </c>
      <c r="AI4176" s="349">
        <v>-8.5689019138376121E-2</v>
      </c>
      <c r="AJ4176" s="349">
        <v>-0.26253592945180015</v>
      </c>
      <c r="AK4176" s="350">
        <v>786.5988219743432</v>
      </c>
      <c r="AL4176" s="351">
        <v>-8.5689019138376121E-2</v>
      </c>
      <c r="AM4176" s="348" t="s">
        <v>12736</v>
      </c>
      <c r="AN4176" s="348" t="s">
        <v>12934</v>
      </c>
      <c r="AO4176" s="346" t="s">
        <v>12935</v>
      </c>
      <c r="AP4176" s="352">
        <v>44456</v>
      </c>
      <c r="AQ4176" s="346" t="s">
        <v>12921</v>
      </c>
      <c r="AR4176" s="346" t="s">
        <v>8721</v>
      </c>
      <c r="AS4176" s="346" t="s">
        <v>12921</v>
      </c>
      <c r="AT4176" s="346" t="s">
        <v>8721</v>
      </c>
      <c r="AU4176" s="346" t="s">
        <v>8721</v>
      </c>
      <c r="AV4176" s="346" t="s">
        <v>15039</v>
      </c>
      <c r="AW4176" s="327" t="s">
        <v>12484</v>
      </c>
      <c r="AX4176" s="346" t="s">
        <v>12741</v>
      </c>
      <c r="AY4176" s="380">
        <v>2</v>
      </c>
      <c r="AZ4176" s="309"/>
      <c r="BA4176" s="311" t="s">
        <v>13642</v>
      </c>
      <c r="BB4176" s="310" t="s">
        <v>8721</v>
      </c>
      <c r="BC4176" s="311" t="s">
        <v>8721</v>
      </c>
      <c r="BD4176" s="311">
        <v>2</v>
      </c>
      <c r="BE4176" s="307"/>
      <c r="BF4176" s="310" t="b">
        <v>0</v>
      </c>
    </row>
    <row r="4177" spans="1:58" s="309" customFormat="1" ht="15" customHeight="1" x14ac:dyDescent="0.25">
      <c r="A4177" s="335">
        <v>4092</v>
      </c>
      <c r="B4177" s="336" t="s">
        <v>4422</v>
      </c>
      <c r="C4177" s="337">
        <v>8803</v>
      </c>
      <c r="D4177" s="337" t="s">
        <v>4422</v>
      </c>
      <c r="E4177" s="337" t="s">
        <v>10223</v>
      </c>
      <c r="F4177" s="337" t="s">
        <v>10228</v>
      </c>
      <c r="G4177" s="337" t="s">
        <v>10229</v>
      </c>
      <c r="H4177" s="337" t="s">
        <v>10226</v>
      </c>
      <c r="I4177" s="337" t="s">
        <v>10369</v>
      </c>
      <c r="J4177" s="337" t="s">
        <v>15269</v>
      </c>
      <c r="K4177" s="337" t="s">
        <v>12473</v>
      </c>
      <c r="L4177" s="338" t="s">
        <v>12474</v>
      </c>
      <c r="M4177" s="337" t="s">
        <v>15034</v>
      </c>
      <c r="N4177" s="337" t="s">
        <v>8721</v>
      </c>
      <c r="O4177" s="337" t="s">
        <v>8721</v>
      </c>
      <c r="P4177" s="337" t="s">
        <v>8721</v>
      </c>
      <c r="Q4177" s="337" t="s">
        <v>8721</v>
      </c>
      <c r="R4177" s="337" t="s">
        <v>8721</v>
      </c>
      <c r="S4177" s="337" t="s">
        <v>15216</v>
      </c>
      <c r="T4177" s="337" t="s">
        <v>8721</v>
      </c>
      <c r="U4177" s="337" t="s">
        <v>8721</v>
      </c>
      <c r="V4177" s="337" t="s">
        <v>8721</v>
      </c>
      <c r="W4177" s="337" t="s">
        <v>12476</v>
      </c>
      <c r="X4177" s="337" t="s">
        <v>40</v>
      </c>
      <c r="Y4177" s="337" t="s">
        <v>8721</v>
      </c>
      <c r="Z4177" s="337" t="s">
        <v>12733</v>
      </c>
      <c r="AA4177" s="337" t="s">
        <v>12734</v>
      </c>
      <c r="AB4177" s="337" t="s">
        <v>13350</v>
      </c>
      <c r="AC4177" s="339">
        <v>877.23290538914682</v>
      </c>
      <c r="AD4177" s="358" t="s">
        <v>12478</v>
      </c>
      <c r="AE4177" s="339">
        <v>1087.5969558411468</v>
      </c>
      <c r="AF4177" s="340">
        <v>0.23980410351647841</v>
      </c>
      <c r="AG4177" s="366">
        <v>1108.39735421566</v>
      </c>
      <c r="AH4177" s="366">
        <v>795.80279723041519</v>
      </c>
      <c r="AI4177" s="340">
        <v>-9.2826098586222816E-2</v>
      </c>
      <c r="AJ4177" s="340">
        <v>-0.26829254812051051</v>
      </c>
      <c r="AK4177" s="341">
        <v>795.80279723041519</v>
      </c>
      <c r="AL4177" s="342">
        <v>-9.2826098586222816E-2</v>
      </c>
      <c r="AM4177" s="339" t="s">
        <v>12736</v>
      </c>
      <c r="AN4177" s="339" t="s">
        <v>12934</v>
      </c>
      <c r="AO4177" s="337" t="s">
        <v>12935</v>
      </c>
      <c r="AP4177" s="343">
        <v>44456</v>
      </c>
      <c r="AQ4177" s="335" t="s">
        <v>12921</v>
      </c>
      <c r="AR4177" s="335" t="s">
        <v>8721</v>
      </c>
      <c r="AS4177" s="335" t="s">
        <v>12921</v>
      </c>
      <c r="AT4177" s="335" t="s">
        <v>8721</v>
      </c>
      <c r="AU4177" s="335" t="s">
        <v>8721</v>
      </c>
      <c r="AV4177" s="335" t="s">
        <v>15039</v>
      </c>
      <c r="AW4177" s="327" t="s">
        <v>12484</v>
      </c>
      <c r="AX4177" s="335" t="s">
        <v>12741</v>
      </c>
      <c r="AY4177" s="390">
        <v>2</v>
      </c>
      <c r="AZ4177" s="311"/>
      <c r="BA4177" s="309" t="s">
        <v>13642</v>
      </c>
      <c r="BB4177" s="310" t="s">
        <v>8721</v>
      </c>
      <c r="BC4177" s="309" t="s">
        <v>8721</v>
      </c>
      <c r="BD4177" s="309">
        <v>2</v>
      </c>
      <c r="BE4177" s="307"/>
      <c r="BF4177" s="310" t="b">
        <v>0</v>
      </c>
    </row>
    <row r="4178" spans="1:58" s="311" customFormat="1" ht="15" customHeight="1" x14ac:dyDescent="0.25">
      <c r="A4178" s="345">
        <v>4093</v>
      </c>
      <c r="B4178" s="336" t="s">
        <v>4424</v>
      </c>
      <c r="C4178" s="337">
        <v>4938</v>
      </c>
      <c r="D4178" s="337" t="s">
        <v>4424</v>
      </c>
      <c r="E4178" s="337" t="s">
        <v>10223</v>
      </c>
      <c r="F4178" s="337" t="s">
        <v>10228</v>
      </c>
      <c r="G4178" s="337" t="s">
        <v>10229</v>
      </c>
      <c r="H4178" s="337" t="s">
        <v>10226</v>
      </c>
      <c r="I4178" s="337" t="s">
        <v>10361</v>
      </c>
      <c r="J4178" s="337" t="s">
        <v>15269</v>
      </c>
      <c r="K4178" s="337" t="s">
        <v>12473</v>
      </c>
      <c r="L4178" s="338" t="s">
        <v>12474</v>
      </c>
      <c r="M4178" s="337" t="s">
        <v>15034</v>
      </c>
      <c r="N4178" s="337" t="s">
        <v>8721</v>
      </c>
      <c r="O4178" s="337" t="s">
        <v>8721</v>
      </c>
      <c r="P4178" s="337" t="s">
        <v>8721</v>
      </c>
      <c r="Q4178" s="337" t="s">
        <v>8721</v>
      </c>
      <c r="R4178" s="337" t="s">
        <v>8721</v>
      </c>
      <c r="S4178" s="337" t="s">
        <v>15216</v>
      </c>
      <c r="T4178" s="337" t="s">
        <v>8721</v>
      </c>
      <c r="U4178" s="337" t="s">
        <v>8721</v>
      </c>
      <c r="V4178" s="337" t="s">
        <v>8721</v>
      </c>
      <c r="W4178" s="337" t="s">
        <v>12476</v>
      </c>
      <c r="X4178" s="337" t="s">
        <v>40</v>
      </c>
      <c r="Y4178" s="337" t="s">
        <v>8721</v>
      </c>
      <c r="Z4178" s="337" t="s">
        <v>12733</v>
      </c>
      <c r="AA4178" s="337" t="s">
        <v>12734</v>
      </c>
      <c r="AB4178" s="337" t="s">
        <v>13350</v>
      </c>
      <c r="AC4178" s="339">
        <v>911.83017159643123</v>
      </c>
      <c r="AD4178" s="358" t="s">
        <v>12478</v>
      </c>
      <c r="AE4178" s="339">
        <v>1130.4907884553902</v>
      </c>
      <c r="AF4178" s="340">
        <v>0.23980410351647863</v>
      </c>
      <c r="AG4178" s="366">
        <v>1134.0360221308792</v>
      </c>
      <c r="AH4178" s="366">
        <v>814.21074774255908</v>
      </c>
      <c r="AI4178" s="340">
        <v>-0.1070587779333515</v>
      </c>
      <c r="AJ4178" s="340">
        <v>-0.27977232892359094</v>
      </c>
      <c r="AK4178" s="341">
        <v>814.21074774255908</v>
      </c>
      <c r="AL4178" s="342">
        <v>-0.1070587779333515</v>
      </c>
      <c r="AM4178" s="339" t="s">
        <v>12736</v>
      </c>
      <c r="AN4178" s="339" t="s">
        <v>12934</v>
      </c>
      <c r="AO4178" s="337" t="s">
        <v>12935</v>
      </c>
      <c r="AP4178" s="343">
        <v>44456</v>
      </c>
      <c r="AQ4178" s="335" t="s">
        <v>12921</v>
      </c>
      <c r="AR4178" s="335" t="s">
        <v>8721</v>
      </c>
      <c r="AS4178" s="335" t="s">
        <v>12921</v>
      </c>
      <c r="AT4178" s="335" t="s">
        <v>8721</v>
      </c>
      <c r="AU4178" s="335" t="s">
        <v>8721</v>
      </c>
      <c r="AV4178" s="335" t="s">
        <v>15039</v>
      </c>
      <c r="AW4178" s="327" t="s">
        <v>12484</v>
      </c>
      <c r="AX4178" s="335" t="s">
        <v>12741</v>
      </c>
      <c r="AY4178" s="390">
        <v>2</v>
      </c>
      <c r="AZ4178" s="309"/>
      <c r="BA4178" s="311" t="s">
        <v>13642</v>
      </c>
      <c r="BB4178" s="310" t="s">
        <v>8721</v>
      </c>
      <c r="BC4178" s="311" t="s">
        <v>8721</v>
      </c>
      <c r="BD4178" s="311">
        <v>2</v>
      </c>
      <c r="BE4178" s="307"/>
      <c r="BF4178" s="310" t="b">
        <v>0</v>
      </c>
    </row>
    <row r="4179" spans="1:58" s="309" customFormat="1" ht="15" customHeight="1" x14ac:dyDescent="0.25">
      <c r="A4179" s="335">
        <v>4094</v>
      </c>
      <c r="B4179" s="336" t="s">
        <v>3636</v>
      </c>
      <c r="C4179" s="346">
        <v>4977</v>
      </c>
      <c r="D4179" s="346" t="s">
        <v>3636</v>
      </c>
      <c r="E4179" s="346" t="s">
        <v>10223</v>
      </c>
      <c r="F4179" s="346" t="s">
        <v>10228</v>
      </c>
      <c r="G4179" s="346" t="s">
        <v>10229</v>
      </c>
      <c r="H4179" s="346" t="s">
        <v>10247</v>
      </c>
      <c r="I4179" s="346" t="s">
        <v>10227</v>
      </c>
      <c r="J4179" s="346" t="s">
        <v>15269</v>
      </c>
      <c r="K4179" s="346" t="s">
        <v>12473</v>
      </c>
      <c r="L4179" s="347" t="s">
        <v>12474</v>
      </c>
      <c r="M4179" s="346" t="s">
        <v>15034</v>
      </c>
      <c r="N4179" s="346" t="s">
        <v>8721</v>
      </c>
      <c r="O4179" s="346" t="s">
        <v>8721</v>
      </c>
      <c r="P4179" s="346" t="s">
        <v>8721</v>
      </c>
      <c r="Q4179" s="346" t="s">
        <v>8721</v>
      </c>
      <c r="R4179" s="346" t="s">
        <v>8721</v>
      </c>
      <c r="S4179" s="346" t="s">
        <v>15216</v>
      </c>
      <c r="T4179" s="346" t="s">
        <v>8721</v>
      </c>
      <c r="U4179" s="346" t="s">
        <v>8721</v>
      </c>
      <c r="V4179" s="346" t="s">
        <v>8721</v>
      </c>
      <c r="W4179" s="346" t="s">
        <v>12476</v>
      </c>
      <c r="X4179" s="346" t="s">
        <v>40</v>
      </c>
      <c r="Y4179" s="346" t="s">
        <v>8721</v>
      </c>
      <c r="Z4179" s="346" t="s">
        <v>12733</v>
      </c>
      <c r="AA4179" s="346" t="s">
        <v>12734</v>
      </c>
      <c r="AB4179" s="346" t="s">
        <v>13350</v>
      </c>
      <c r="AC4179" s="348">
        <v>494.35649269519831</v>
      </c>
      <c r="AD4179" s="358" t="s">
        <v>12478</v>
      </c>
      <c r="AE4179" s="348">
        <v>612.90520824352086</v>
      </c>
      <c r="AF4179" s="349">
        <v>0.23980410351647841</v>
      </c>
      <c r="AG4179" s="359">
        <v>810.66420926055196</v>
      </c>
      <c r="AH4179" s="359">
        <v>582.03751830555859</v>
      </c>
      <c r="AI4179" s="349">
        <v>0.17736396083791517</v>
      </c>
      <c r="AJ4179" s="349">
        <v>-5.0362910157712104E-2</v>
      </c>
      <c r="AK4179" s="350">
        <v>582.03751830555859</v>
      </c>
      <c r="AL4179" s="351">
        <v>0.17736396083791517</v>
      </c>
      <c r="AM4179" s="348" t="s">
        <v>12736</v>
      </c>
      <c r="AN4179" s="348" t="s">
        <v>12934</v>
      </c>
      <c r="AO4179" s="346" t="s">
        <v>12935</v>
      </c>
      <c r="AP4179" s="352">
        <v>44459</v>
      </c>
      <c r="AQ4179" s="346" t="s">
        <v>12921</v>
      </c>
      <c r="AR4179" s="346" t="s">
        <v>8721</v>
      </c>
      <c r="AS4179" s="346" t="s">
        <v>12921</v>
      </c>
      <c r="AT4179" s="346" t="s">
        <v>8721</v>
      </c>
      <c r="AU4179" s="346" t="s">
        <v>8721</v>
      </c>
      <c r="AV4179" s="346" t="s">
        <v>15039</v>
      </c>
      <c r="AW4179" s="327" t="s">
        <v>12484</v>
      </c>
      <c r="AX4179" s="346" t="s">
        <v>12741</v>
      </c>
      <c r="AY4179" s="380">
        <v>2</v>
      </c>
      <c r="AZ4179" s="311"/>
      <c r="BA4179" s="309" t="s">
        <v>13642</v>
      </c>
      <c r="BB4179" s="310" t="s">
        <v>8721</v>
      </c>
      <c r="BC4179" s="309" t="s">
        <v>8721</v>
      </c>
      <c r="BD4179" s="309">
        <v>2</v>
      </c>
      <c r="BE4179" s="307"/>
      <c r="BF4179" s="310" t="b">
        <v>0</v>
      </c>
    </row>
    <row r="4180" spans="1:58" s="311" customFormat="1" ht="15" customHeight="1" x14ac:dyDescent="0.25">
      <c r="A4180" s="345">
        <v>4095</v>
      </c>
      <c r="B4180" s="336" t="s">
        <v>3637</v>
      </c>
      <c r="C4180" s="346">
        <v>4978</v>
      </c>
      <c r="D4180" s="346" t="s">
        <v>3637</v>
      </c>
      <c r="E4180" s="346" t="s">
        <v>10223</v>
      </c>
      <c r="F4180" s="346" t="s">
        <v>10228</v>
      </c>
      <c r="G4180" s="346" t="s">
        <v>10229</v>
      </c>
      <c r="H4180" s="346" t="s">
        <v>10247</v>
      </c>
      <c r="I4180" s="346" t="s">
        <v>10362</v>
      </c>
      <c r="J4180" s="346" t="s">
        <v>15269</v>
      </c>
      <c r="K4180" s="346" t="s">
        <v>12473</v>
      </c>
      <c r="L4180" s="347" t="s">
        <v>12474</v>
      </c>
      <c r="M4180" s="346" t="s">
        <v>15034</v>
      </c>
      <c r="N4180" s="346" t="s">
        <v>8721</v>
      </c>
      <c r="O4180" s="346" t="s">
        <v>8721</v>
      </c>
      <c r="P4180" s="346" t="s">
        <v>8721</v>
      </c>
      <c r="Q4180" s="346" t="s">
        <v>8721</v>
      </c>
      <c r="R4180" s="346" t="s">
        <v>8721</v>
      </c>
      <c r="S4180" s="346" t="s">
        <v>15216</v>
      </c>
      <c r="T4180" s="346" t="s">
        <v>8721</v>
      </c>
      <c r="U4180" s="346" t="s">
        <v>8721</v>
      </c>
      <c r="V4180" s="346" t="s">
        <v>8721</v>
      </c>
      <c r="W4180" s="346" t="s">
        <v>12476</v>
      </c>
      <c r="X4180" s="346" t="s">
        <v>40</v>
      </c>
      <c r="Y4180" s="346" t="s">
        <v>8721</v>
      </c>
      <c r="Z4180" s="346" t="s">
        <v>12733</v>
      </c>
      <c r="AA4180" s="346" t="s">
        <v>12734</v>
      </c>
      <c r="AB4180" s="346" t="s">
        <v>13350</v>
      </c>
      <c r="AC4180" s="348">
        <v>503.58243035047417</v>
      </c>
      <c r="AD4180" s="358" t="s">
        <v>12478</v>
      </c>
      <c r="AE4180" s="348">
        <v>624.34356360731908</v>
      </c>
      <c r="AF4180" s="349">
        <v>0.23980410351647841</v>
      </c>
      <c r="AG4180" s="359">
        <v>817.57010685065734</v>
      </c>
      <c r="AH4180" s="359">
        <v>586.9957876470454</v>
      </c>
      <c r="AI4180" s="349">
        <v>0.16563992758547741</v>
      </c>
      <c r="AJ4180" s="349">
        <v>-5.9819269609326153E-2</v>
      </c>
      <c r="AK4180" s="350">
        <v>586.9957876470454</v>
      </c>
      <c r="AL4180" s="351">
        <v>0.16563992758547741</v>
      </c>
      <c r="AM4180" s="348" t="s">
        <v>12736</v>
      </c>
      <c r="AN4180" s="348" t="s">
        <v>12934</v>
      </c>
      <c r="AO4180" s="346" t="s">
        <v>12935</v>
      </c>
      <c r="AP4180" s="352">
        <v>44459</v>
      </c>
      <c r="AQ4180" s="346" t="s">
        <v>12921</v>
      </c>
      <c r="AR4180" s="346" t="s">
        <v>8721</v>
      </c>
      <c r="AS4180" s="346" t="s">
        <v>12921</v>
      </c>
      <c r="AT4180" s="346" t="s">
        <v>8721</v>
      </c>
      <c r="AU4180" s="346" t="s">
        <v>8721</v>
      </c>
      <c r="AV4180" s="346" t="s">
        <v>15039</v>
      </c>
      <c r="AW4180" s="327" t="s">
        <v>12484</v>
      </c>
      <c r="AX4180" s="346" t="s">
        <v>12741</v>
      </c>
      <c r="AY4180" s="380">
        <v>2</v>
      </c>
      <c r="AZ4180" s="309"/>
      <c r="BA4180" s="311" t="s">
        <v>13642</v>
      </c>
      <c r="BB4180" s="310" t="s">
        <v>8721</v>
      </c>
      <c r="BC4180" s="311" t="s">
        <v>8721</v>
      </c>
      <c r="BD4180" s="311">
        <v>2</v>
      </c>
      <c r="BE4180" s="307"/>
      <c r="BF4180" s="310" t="b">
        <v>0</v>
      </c>
    </row>
    <row r="4181" spans="1:58" s="309" customFormat="1" ht="15" customHeight="1" x14ac:dyDescent="0.25">
      <c r="A4181" s="335">
        <v>4096</v>
      </c>
      <c r="B4181" s="336" t="s">
        <v>4440</v>
      </c>
      <c r="C4181" s="346">
        <v>4979</v>
      </c>
      <c r="D4181" s="346" t="s">
        <v>4440</v>
      </c>
      <c r="E4181" s="346" t="s">
        <v>10223</v>
      </c>
      <c r="F4181" s="346" t="s">
        <v>10228</v>
      </c>
      <c r="G4181" s="346" t="s">
        <v>10229</v>
      </c>
      <c r="H4181" s="346" t="s">
        <v>10247</v>
      </c>
      <c r="I4181" s="346" t="s">
        <v>10363</v>
      </c>
      <c r="J4181" s="346" t="s">
        <v>15269</v>
      </c>
      <c r="K4181" s="346" t="s">
        <v>12473</v>
      </c>
      <c r="L4181" s="347" t="s">
        <v>12474</v>
      </c>
      <c r="M4181" s="346" t="s">
        <v>15034</v>
      </c>
      <c r="N4181" s="346" t="s">
        <v>8721</v>
      </c>
      <c r="O4181" s="346" t="s">
        <v>8721</v>
      </c>
      <c r="P4181" s="346" t="s">
        <v>8721</v>
      </c>
      <c r="Q4181" s="346" t="s">
        <v>8721</v>
      </c>
      <c r="R4181" s="346" t="s">
        <v>8721</v>
      </c>
      <c r="S4181" s="346" t="s">
        <v>15216</v>
      </c>
      <c r="T4181" s="346" t="s">
        <v>8721</v>
      </c>
      <c r="U4181" s="346" t="s">
        <v>8721</v>
      </c>
      <c r="V4181" s="346" t="s">
        <v>8721</v>
      </c>
      <c r="W4181" s="346" t="s">
        <v>12476</v>
      </c>
      <c r="X4181" s="346" t="s">
        <v>40</v>
      </c>
      <c r="Y4181" s="346" t="s">
        <v>8721</v>
      </c>
      <c r="Z4181" s="346" t="s">
        <v>12733</v>
      </c>
      <c r="AA4181" s="346" t="s">
        <v>12734</v>
      </c>
      <c r="AB4181" s="346" t="s">
        <v>13350</v>
      </c>
      <c r="AC4181" s="348">
        <v>512.80836800575014</v>
      </c>
      <c r="AD4181" s="358" t="s">
        <v>12478</v>
      </c>
      <c r="AE4181" s="348">
        <v>635.78191897111742</v>
      </c>
      <c r="AF4181" s="349">
        <v>0.23980410351647841</v>
      </c>
      <c r="AG4181" s="359">
        <v>824.47600444076261</v>
      </c>
      <c r="AH4181" s="359">
        <v>591.95405698853222</v>
      </c>
      <c r="AI4181" s="349">
        <v>0.15433774860299199</v>
      </c>
      <c r="AJ4181" s="349">
        <v>-6.8935370250087669E-2</v>
      </c>
      <c r="AK4181" s="350">
        <v>591.95405698853222</v>
      </c>
      <c r="AL4181" s="351">
        <v>0.15433774860299199</v>
      </c>
      <c r="AM4181" s="348" t="s">
        <v>12736</v>
      </c>
      <c r="AN4181" s="348" t="s">
        <v>12934</v>
      </c>
      <c r="AO4181" s="346" t="s">
        <v>12935</v>
      </c>
      <c r="AP4181" s="352">
        <v>44459</v>
      </c>
      <c r="AQ4181" s="346" t="s">
        <v>12921</v>
      </c>
      <c r="AR4181" s="346" t="s">
        <v>8721</v>
      </c>
      <c r="AS4181" s="346" t="s">
        <v>12921</v>
      </c>
      <c r="AT4181" s="346" t="s">
        <v>8721</v>
      </c>
      <c r="AU4181" s="346" t="s">
        <v>8721</v>
      </c>
      <c r="AV4181" s="346" t="s">
        <v>15039</v>
      </c>
      <c r="AW4181" s="327" t="s">
        <v>12484</v>
      </c>
      <c r="AX4181" s="346" t="s">
        <v>12741</v>
      </c>
      <c r="AY4181" s="380">
        <v>2</v>
      </c>
      <c r="BA4181" s="309" t="s">
        <v>13642</v>
      </c>
      <c r="BB4181" s="310" t="s">
        <v>8721</v>
      </c>
      <c r="BC4181" s="309" t="s">
        <v>8721</v>
      </c>
      <c r="BD4181" s="309">
        <v>2</v>
      </c>
      <c r="BE4181" s="307"/>
      <c r="BF4181" s="310" t="b">
        <v>0</v>
      </c>
    </row>
    <row r="4182" spans="1:58" s="311" customFormat="1" ht="15" customHeight="1" x14ac:dyDescent="0.25">
      <c r="A4182" s="345">
        <v>4097</v>
      </c>
      <c r="B4182" s="336" t="s">
        <v>4441</v>
      </c>
      <c r="C4182" s="346">
        <v>4980</v>
      </c>
      <c r="D4182" s="346" t="s">
        <v>4441</v>
      </c>
      <c r="E4182" s="346" t="s">
        <v>10223</v>
      </c>
      <c r="F4182" s="346" t="s">
        <v>10228</v>
      </c>
      <c r="G4182" s="346" t="s">
        <v>10229</v>
      </c>
      <c r="H4182" s="346" t="s">
        <v>10247</v>
      </c>
      <c r="I4182" s="346" t="s">
        <v>10364</v>
      </c>
      <c r="J4182" s="346" t="s">
        <v>15269</v>
      </c>
      <c r="K4182" s="346" t="s">
        <v>12473</v>
      </c>
      <c r="L4182" s="347" t="s">
        <v>12474</v>
      </c>
      <c r="M4182" s="346" t="s">
        <v>15034</v>
      </c>
      <c r="N4182" s="346" t="s">
        <v>8721</v>
      </c>
      <c r="O4182" s="346" t="s">
        <v>8721</v>
      </c>
      <c r="P4182" s="346" t="s">
        <v>8721</v>
      </c>
      <c r="Q4182" s="346" t="s">
        <v>8721</v>
      </c>
      <c r="R4182" s="346" t="s">
        <v>8721</v>
      </c>
      <c r="S4182" s="346" t="s">
        <v>15216</v>
      </c>
      <c r="T4182" s="346" t="s">
        <v>8721</v>
      </c>
      <c r="U4182" s="346" t="s">
        <v>8721</v>
      </c>
      <c r="V4182" s="346" t="s">
        <v>8721</v>
      </c>
      <c r="W4182" s="346" t="s">
        <v>12476</v>
      </c>
      <c r="X4182" s="346" t="s">
        <v>40</v>
      </c>
      <c r="Y4182" s="346" t="s">
        <v>8721</v>
      </c>
      <c r="Z4182" s="346" t="s">
        <v>12733</v>
      </c>
      <c r="AA4182" s="346" t="s">
        <v>12734</v>
      </c>
      <c r="AB4182" s="346" t="s">
        <v>13350</v>
      </c>
      <c r="AC4182" s="348">
        <v>522.034305661026</v>
      </c>
      <c r="AD4182" s="358" t="s">
        <v>12478</v>
      </c>
      <c r="AE4182" s="348">
        <v>647.22027433491564</v>
      </c>
      <c r="AF4182" s="349">
        <v>0.23980410351647841</v>
      </c>
      <c r="AG4182" s="359">
        <v>831.38190203086799</v>
      </c>
      <c r="AH4182" s="359">
        <v>596.91232633001891</v>
      </c>
      <c r="AI4182" s="349">
        <v>0.14343505753741348</v>
      </c>
      <c r="AJ4182" s="349">
        <v>-7.7729252311499741E-2</v>
      </c>
      <c r="AK4182" s="350">
        <v>596.91232633001891</v>
      </c>
      <c r="AL4182" s="351">
        <v>0.14343505753741348</v>
      </c>
      <c r="AM4182" s="348" t="s">
        <v>12736</v>
      </c>
      <c r="AN4182" s="348" t="s">
        <v>12934</v>
      </c>
      <c r="AO4182" s="346" t="s">
        <v>12935</v>
      </c>
      <c r="AP4182" s="352">
        <v>44459</v>
      </c>
      <c r="AQ4182" s="346" t="s">
        <v>12921</v>
      </c>
      <c r="AR4182" s="346" t="s">
        <v>8721</v>
      </c>
      <c r="AS4182" s="346" t="s">
        <v>12921</v>
      </c>
      <c r="AT4182" s="346" t="s">
        <v>8721</v>
      </c>
      <c r="AU4182" s="346" t="s">
        <v>8721</v>
      </c>
      <c r="AV4182" s="346" t="s">
        <v>15039</v>
      </c>
      <c r="AW4182" s="327" t="s">
        <v>12484</v>
      </c>
      <c r="AX4182" s="346" t="s">
        <v>12741</v>
      </c>
      <c r="AY4182" s="380">
        <v>2</v>
      </c>
      <c r="BA4182" s="311" t="s">
        <v>13642</v>
      </c>
      <c r="BB4182" s="310" t="s">
        <v>8721</v>
      </c>
      <c r="BC4182" s="311" t="s">
        <v>8721</v>
      </c>
      <c r="BD4182" s="311">
        <v>2</v>
      </c>
      <c r="BE4182" s="307"/>
      <c r="BF4182" s="310" t="b">
        <v>0</v>
      </c>
    </row>
    <row r="4183" spans="1:58" s="309" customFormat="1" ht="15" customHeight="1" x14ac:dyDescent="0.25">
      <c r="A4183" s="335">
        <v>4098</v>
      </c>
      <c r="B4183" s="336" t="s">
        <v>4442</v>
      </c>
      <c r="C4183" s="346">
        <v>4981</v>
      </c>
      <c r="D4183" s="346" t="s">
        <v>4442</v>
      </c>
      <c r="E4183" s="346" t="s">
        <v>10223</v>
      </c>
      <c r="F4183" s="346" t="s">
        <v>10228</v>
      </c>
      <c r="G4183" s="346" t="s">
        <v>10229</v>
      </c>
      <c r="H4183" s="346" t="s">
        <v>10247</v>
      </c>
      <c r="I4183" s="346" t="s">
        <v>10366</v>
      </c>
      <c r="J4183" s="346" t="s">
        <v>15269</v>
      </c>
      <c r="K4183" s="346" t="s">
        <v>12473</v>
      </c>
      <c r="L4183" s="347" t="s">
        <v>12474</v>
      </c>
      <c r="M4183" s="346" t="s">
        <v>15034</v>
      </c>
      <c r="N4183" s="346" t="s">
        <v>8721</v>
      </c>
      <c r="O4183" s="346" t="s">
        <v>8721</v>
      </c>
      <c r="P4183" s="346" t="s">
        <v>8721</v>
      </c>
      <c r="Q4183" s="346" t="s">
        <v>8721</v>
      </c>
      <c r="R4183" s="346" t="s">
        <v>8721</v>
      </c>
      <c r="S4183" s="346" t="s">
        <v>15216</v>
      </c>
      <c r="T4183" s="346" t="s">
        <v>8721</v>
      </c>
      <c r="U4183" s="346" t="s">
        <v>8721</v>
      </c>
      <c r="V4183" s="346" t="s">
        <v>8721</v>
      </c>
      <c r="W4183" s="346" t="s">
        <v>12476</v>
      </c>
      <c r="X4183" s="346" t="s">
        <v>40</v>
      </c>
      <c r="Y4183" s="346" t="s">
        <v>8721</v>
      </c>
      <c r="Z4183" s="346" t="s">
        <v>12733</v>
      </c>
      <c r="AA4183" s="346" t="s">
        <v>12734</v>
      </c>
      <c r="AB4183" s="346" t="s">
        <v>13350</v>
      </c>
      <c r="AC4183" s="348">
        <v>532.02907145424149</v>
      </c>
      <c r="AD4183" s="358" t="s">
        <v>12478</v>
      </c>
      <c r="AE4183" s="348">
        <v>659.6118259790303</v>
      </c>
      <c r="AF4183" s="349">
        <v>0.23980410351647841</v>
      </c>
      <c r="AG4183" s="359">
        <v>838.28779962097326</v>
      </c>
      <c r="AH4183" s="359">
        <v>601.87059567150573</v>
      </c>
      <c r="AI4183" s="349">
        <v>0.13127388701967035</v>
      </c>
      <c r="AJ4183" s="349">
        <v>-8.7538197517641581E-2</v>
      </c>
      <c r="AK4183" s="350">
        <v>601.87059567150573</v>
      </c>
      <c r="AL4183" s="351">
        <v>0.13127388701967035</v>
      </c>
      <c r="AM4183" s="348" t="s">
        <v>12736</v>
      </c>
      <c r="AN4183" s="348" t="s">
        <v>12934</v>
      </c>
      <c r="AO4183" s="346" t="s">
        <v>12935</v>
      </c>
      <c r="AP4183" s="352">
        <v>44459</v>
      </c>
      <c r="AQ4183" s="346" t="s">
        <v>12921</v>
      </c>
      <c r="AR4183" s="346" t="s">
        <v>8721</v>
      </c>
      <c r="AS4183" s="346" t="s">
        <v>12921</v>
      </c>
      <c r="AT4183" s="346" t="s">
        <v>8721</v>
      </c>
      <c r="AU4183" s="346" t="s">
        <v>8721</v>
      </c>
      <c r="AV4183" s="346" t="s">
        <v>15039</v>
      </c>
      <c r="AW4183" s="327" t="s">
        <v>12484</v>
      </c>
      <c r="AX4183" s="346" t="s">
        <v>12741</v>
      </c>
      <c r="AY4183" s="380">
        <v>2</v>
      </c>
      <c r="AZ4183" s="311"/>
      <c r="BA4183" s="309" t="s">
        <v>13642</v>
      </c>
      <c r="BB4183" s="310" t="s">
        <v>8721</v>
      </c>
      <c r="BC4183" s="309" t="s">
        <v>8721</v>
      </c>
      <c r="BD4183" s="309">
        <v>2</v>
      </c>
      <c r="BE4183" s="307"/>
      <c r="BF4183" s="310" t="b">
        <v>0</v>
      </c>
    </row>
    <row r="4184" spans="1:58" s="311" customFormat="1" ht="15" customHeight="1" x14ac:dyDescent="0.25">
      <c r="A4184" s="345">
        <v>4099</v>
      </c>
      <c r="B4184" s="336" t="s">
        <v>3638</v>
      </c>
      <c r="C4184" s="337">
        <v>4982</v>
      </c>
      <c r="D4184" s="337" t="s">
        <v>3638</v>
      </c>
      <c r="E4184" s="337" t="s">
        <v>10223</v>
      </c>
      <c r="F4184" s="337" t="s">
        <v>10228</v>
      </c>
      <c r="G4184" s="337" t="s">
        <v>10229</v>
      </c>
      <c r="H4184" s="337" t="s">
        <v>10247</v>
      </c>
      <c r="I4184" s="337" t="s">
        <v>10367</v>
      </c>
      <c r="J4184" s="337" t="s">
        <v>15269</v>
      </c>
      <c r="K4184" s="337" t="s">
        <v>12473</v>
      </c>
      <c r="L4184" s="338" t="s">
        <v>12474</v>
      </c>
      <c r="M4184" s="337" t="s">
        <v>15034</v>
      </c>
      <c r="N4184" s="337" t="s">
        <v>8721</v>
      </c>
      <c r="O4184" s="337" t="s">
        <v>8721</v>
      </c>
      <c r="P4184" s="337" t="s">
        <v>8721</v>
      </c>
      <c r="Q4184" s="337" t="s">
        <v>8721</v>
      </c>
      <c r="R4184" s="337" t="s">
        <v>8721</v>
      </c>
      <c r="S4184" s="337" t="s">
        <v>15216</v>
      </c>
      <c r="T4184" s="337" t="s">
        <v>8721</v>
      </c>
      <c r="U4184" s="337" t="s">
        <v>8721</v>
      </c>
      <c r="V4184" s="337" t="s">
        <v>8721</v>
      </c>
      <c r="W4184" s="337" t="s">
        <v>12476</v>
      </c>
      <c r="X4184" s="337" t="s">
        <v>40</v>
      </c>
      <c r="Y4184" s="337" t="s">
        <v>8721</v>
      </c>
      <c r="Z4184" s="337" t="s">
        <v>12733</v>
      </c>
      <c r="AA4184" s="337" t="s">
        <v>12734</v>
      </c>
      <c r="AB4184" s="337" t="s">
        <v>13350</v>
      </c>
      <c r="AC4184" s="339">
        <v>541.25500910951735</v>
      </c>
      <c r="AD4184" s="358" t="s">
        <v>12478</v>
      </c>
      <c r="AE4184" s="339">
        <v>671.05018134282852</v>
      </c>
      <c r="AF4184" s="340">
        <v>0.23980410351647841</v>
      </c>
      <c r="AG4184" s="366">
        <v>845.19369721107864</v>
      </c>
      <c r="AH4184" s="366">
        <v>606.82886501299265</v>
      </c>
      <c r="AI4184" s="340">
        <v>0.12115149938539815</v>
      </c>
      <c r="AJ4184" s="340">
        <v>-9.5702703188789151E-2</v>
      </c>
      <c r="AK4184" s="341">
        <v>606.82886501299265</v>
      </c>
      <c r="AL4184" s="342">
        <v>0.12115149938539815</v>
      </c>
      <c r="AM4184" s="339" t="s">
        <v>12736</v>
      </c>
      <c r="AN4184" s="339" t="s">
        <v>12934</v>
      </c>
      <c r="AO4184" s="337" t="s">
        <v>12935</v>
      </c>
      <c r="AP4184" s="343">
        <v>44459</v>
      </c>
      <c r="AQ4184" s="335" t="s">
        <v>12921</v>
      </c>
      <c r="AR4184" s="335" t="s">
        <v>8721</v>
      </c>
      <c r="AS4184" s="335" t="s">
        <v>12921</v>
      </c>
      <c r="AT4184" s="335" t="s">
        <v>8721</v>
      </c>
      <c r="AU4184" s="335" t="s">
        <v>8721</v>
      </c>
      <c r="AV4184" s="335" t="s">
        <v>15039</v>
      </c>
      <c r="AW4184" s="327" t="s">
        <v>12484</v>
      </c>
      <c r="AX4184" s="335" t="s">
        <v>12741</v>
      </c>
      <c r="AY4184" s="390">
        <v>2</v>
      </c>
      <c r="AZ4184" s="309"/>
      <c r="BA4184" s="311" t="s">
        <v>13642</v>
      </c>
      <c r="BB4184" s="310" t="s">
        <v>8721</v>
      </c>
      <c r="BC4184" s="311" t="s">
        <v>8721</v>
      </c>
      <c r="BD4184" s="311">
        <v>2</v>
      </c>
      <c r="BE4184" s="307"/>
      <c r="BF4184" s="310" t="b">
        <v>0</v>
      </c>
    </row>
    <row r="4185" spans="1:58" s="309" customFormat="1" ht="15" customHeight="1" x14ac:dyDescent="0.25">
      <c r="A4185" s="335">
        <v>4100</v>
      </c>
      <c r="B4185" s="336" t="s">
        <v>4443</v>
      </c>
      <c r="C4185" s="337">
        <v>4983</v>
      </c>
      <c r="D4185" s="337" t="s">
        <v>4443</v>
      </c>
      <c r="E4185" s="337" t="s">
        <v>10223</v>
      </c>
      <c r="F4185" s="337" t="s">
        <v>10228</v>
      </c>
      <c r="G4185" s="337" t="s">
        <v>10229</v>
      </c>
      <c r="H4185" s="337" t="s">
        <v>10247</v>
      </c>
      <c r="I4185" s="337" t="s">
        <v>10368</v>
      </c>
      <c r="J4185" s="337" t="s">
        <v>15269</v>
      </c>
      <c r="K4185" s="337" t="s">
        <v>12473</v>
      </c>
      <c r="L4185" s="338" t="s">
        <v>12474</v>
      </c>
      <c r="M4185" s="337" t="s">
        <v>15034</v>
      </c>
      <c r="N4185" s="337" t="s">
        <v>8721</v>
      </c>
      <c r="O4185" s="337" t="s">
        <v>8721</v>
      </c>
      <c r="P4185" s="337" t="s">
        <v>8721</v>
      </c>
      <c r="Q4185" s="337" t="s">
        <v>8721</v>
      </c>
      <c r="R4185" s="337" t="s">
        <v>8721</v>
      </c>
      <c r="S4185" s="337" t="s">
        <v>15216</v>
      </c>
      <c r="T4185" s="337" t="s">
        <v>8721</v>
      </c>
      <c r="U4185" s="337" t="s">
        <v>8721</v>
      </c>
      <c r="V4185" s="337" t="s">
        <v>8721</v>
      </c>
      <c r="W4185" s="337" t="s">
        <v>12476</v>
      </c>
      <c r="X4185" s="337" t="s">
        <v>40</v>
      </c>
      <c r="Y4185" s="337" t="s">
        <v>8721</v>
      </c>
      <c r="Z4185" s="337" t="s">
        <v>12733</v>
      </c>
      <c r="AA4185" s="337" t="s">
        <v>12734</v>
      </c>
      <c r="AB4185" s="337" t="s">
        <v>13350</v>
      </c>
      <c r="AC4185" s="339">
        <v>550.4809467647932</v>
      </c>
      <c r="AD4185" s="358" t="s">
        <v>12478</v>
      </c>
      <c r="AE4185" s="339">
        <v>682.48853670662675</v>
      </c>
      <c r="AF4185" s="340">
        <v>0.23980410351647841</v>
      </c>
      <c r="AG4185" s="366">
        <v>852.09959480118403</v>
      </c>
      <c r="AH4185" s="366">
        <v>611.78713435447946</v>
      </c>
      <c r="AI4185" s="340">
        <v>0.1113684096606542</v>
      </c>
      <c r="AJ4185" s="340">
        <v>-0.10359353827878115</v>
      </c>
      <c r="AK4185" s="341">
        <v>611.78713435447946</v>
      </c>
      <c r="AL4185" s="342">
        <v>0.1113684096606542</v>
      </c>
      <c r="AM4185" s="339" t="s">
        <v>12736</v>
      </c>
      <c r="AN4185" s="339" t="s">
        <v>12934</v>
      </c>
      <c r="AO4185" s="337" t="s">
        <v>12935</v>
      </c>
      <c r="AP4185" s="343">
        <v>44459</v>
      </c>
      <c r="AQ4185" s="335" t="s">
        <v>12921</v>
      </c>
      <c r="AR4185" s="335" t="s">
        <v>8721</v>
      </c>
      <c r="AS4185" s="335" t="s">
        <v>12921</v>
      </c>
      <c r="AT4185" s="335" t="s">
        <v>8721</v>
      </c>
      <c r="AU4185" s="335" t="s">
        <v>8721</v>
      </c>
      <c r="AV4185" s="335" t="s">
        <v>15039</v>
      </c>
      <c r="AW4185" s="327" t="s">
        <v>12484</v>
      </c>
      <c r="AX4185" s="335" t="s">
        <v>12741</v>
      </c>
      <c r="AY4185" s="390">
        <v>2</v>
      </c>
      <c r="BA4185" s="309" t="s">
        <v>13642</v>
      </c>
      <c r="BB4185" s="310" t="s">
        <v>8721</v>
      </c>
      <c r="BC4185" s="309" t="s">
        <v>8721</v>
      </c>
      <c r="BD4185" s="309">
        <v>2</v>
      </c>
      <c r="BE4185" s="307"/>
      <c r="BF4185" s="310" t="b">
        <v>0</v>
      </c>
    </row>
    <row r="4186" spans="1:58" s="311" customFormat="1" ht="15" customHeight="1" x14ac:dyDescent="0.25">
      <c r="A4186" s="345">
        <v>4101</v>
      </c>
      <c r="B4186" s="336" t="s">
        <v>4444</v>
      </c>
      <c r="C4186" s="346">
        <v>4984</v>
      </c>
      <c r="D4186" s="346" t="s">
        <v>4444</v>
      </c>
      <c r="E4186" s="346" t="s">
        <v>10223</v>
      </c>
      <c r="F4186" s="346" t="s">
        <v>10228</v>
      </c>
      <c r="G4186" s="346" t="s">
        <v>10229</v>
      </c>
      <c r="H4186" s="346" t="s">
        <v>10247</v>
      </c>
      <c r="I4186" s="346" t="s">
        <v>10369</v>
      </c>
      <c r="J4186" s="346" t="s">
        <v>15269</v>
      </c>
      <c r="K4186" s="346" t="s">
        <v>12473</v>
      </c>
      <c r="L4186" s="347" t="s">
        <v>12474</v>
      </c>
      <c r="M4186" s="346" t="s">
        <v>15034</v>
      </c>
      <c r="N4186" s="346" t="s">
        <v>8721</v>
      </c>
      <c r="O4186" s="346" t="s">
        <v>8721</v>
      </c>
      <c r="P4186" s="346" t="s">
        <v>8721</v>
      </c>
      <c r="Q4186" s="346" t="s">
        <v>8721</v>
      </c>
      <c r="R4186" s="346" t="s">
        <v>8721</v>
      </c>
      <c r="S4186" s="346" t="s">
        <v>15216</v>
      </c>
      <c r="T4186" s="346" t="s">
        <v>8721</v>
      </c>
      <c r="U4186" s="346" t="s">
        <v>8721</v>
      </c>
      <c r="V4186" s="346" t="s">
        <v>8721</v>
      </c>
      <c r="W4186" s="346" t="s">
        <v>12476</v>
      </c>
      <c r="X4186" s="346" t="s">
        <v>40</v>
      </c>
      <c r="Y4186" s="346" t="s">
        <v>8721</v>
      </c>
      <c r="Z4186" s="346" t="s">
        <v>12733</v>
      </c>
      <c r="AA4186" s="346" t="s">
        <v>12734</v>
      </c>
      <c r="AB4186" s="346" t="s">
        <v>13350</v>
      </c>
      <c r="AC4186" s="348">
        <v>559.70688442006906</v>
      </c>
      <c r="AD4186" s="358" t="s">
        <v>12478</v>
      </c>
      <c r="AE4186" s="348">
        <v>693.92689207042497</v>
      </c>
      <c r="AF4186" s="349">
        <v>0.23980410351647841</v>
      </c>
      <c r="AG4186" s="359">
        <v>859.00549239128941</v>
      </c>
      <c r="AH4186" s="359">
        <v>616.74540369596639</v>
      </c>
      <c r="AI4186" s="349">
        <v>0.10190783937738557</v>
      </c>
      <c r="AJ4186" s="349">
        <v>-0.11122423594822384</v>
      </c>
      <c r="AK4186" s="350">
        <v>616.74540369596639</v>
      </c>
      <c r="AL4186" s="351">
        <v>0.10190783937738557</v>
      </c>
      <c r="AM4186" s="348" t="s">
        <v>12736</v>
      </c>
      <c r="AN4186" s="348" t="s">
        <v>12934</v>
      </c>
      <c r="AO4186" s="346" t="s">
        <v>12935</v>
      </c>
      <c r="AP4186" s="352">
        <v>44459</v>
      </c>
      <c r="AQ4186" s="346" t="s">
        <v>12921</v>
      </c>
      <c r="AR4186" s="346" t="s">
        <v>8721</v>
      </c>
      <c r="AS4186" s="346" t="s">
        <v>12921</v>
      </c>
      <c r="AT4186" s="346" t="s">
        <v>8721</v>
      </c>
      <c r="AU4186" s="346" t="s">
        <v>8721</v>
      </c>
      <c r="AV4186" s="346" t="s">
        <v>15039</v>
      </c>
      <c r="AW4186" s="327" t="s">
        <v>12484</v>
      </c>
      <c r="AX4186" s="346" t="s">
        <v>12741</v>
      </c>
      <c r="AY4186" s="380">
        <v>2</v>
      </c>
      <c r="BA4186" s="311" t="s">
        <v>13642</v>
      </c>
      <c r="BB4186" s="310" t="s">
        <v>8721</v>
      </c>
      <c r="BC4186" s="311" t="s">
        <v>8721</v>
      </c>
      <c r="BD4186" s="311">
        <v>2</v>
      </c>
      <c r="BE4186" s="307"/>
      <c r="BF4186" s="310" t="b">
        <v>0</v>
      </c>
    </row>
    <row r="4187" spans="1:58" s="309" customFormat="1" ht="15" customHeight="1" x14ac:dyDescent="0.25">
      <c r="A4187" s="335">
        <v>4102</v>
      </c>
      <c r="B4187" s="336" t="s">
        <v>4445</v>
      </c>
      <c r="C4187" s="337">
        <v>4985</v>
      </c>
      <c r="D4187" s="337" t="s">
        <v>4445</v>
      </c>
      <c r="E4187" s="337" t="s">
        <v>10223</v>
      </c>
      <c r="F4187" s="337" t="s">
        <v>10228</v>
      </c>
      <c r="G4187" s="337" t="s">
        <v>10229</v>
      </c>
      <c r="H4187" s="337" t="s">
        <v>10247</v>
      </c>
      <c r="I4187" s="337" t="s">
        <v>10231</v>
      </c>
      <c r="J4187" s="337" t="s">
        <v>15269</v>
      </c>
      <c r="K4187" s="337" t="s">
        <v>12473</v>
      </c>
      <c r="L4187" s="338" t="s">
        <v>12474</v>
      </c>
      <c r="M4187" s="337" t="s">
        <v>15034</v>
      </c>
      <c r="N4187" s="337" t="s">
        <v>8721</v>
      </c>
      <c r="O4187" s="337" t="s">
        <v>8721</v>
      </c>
      <c r="P4187" s="337" t="s">
        <v>8721</v>
      </c>
      <c r="Q4187" s="337" t="s">
        <v>8721</v>
      </c>
      <c r="R4187" s="337" t="s">
        <v>8721</v>
      </c>
      <c r="S4187" s="337" t="s">
        <v>15216</v>
      </c>
      <c r="T4187" s="337" t="s">
        <v>8721</v>
      </c>
      <c r="U4187" s="337" t="s">
        <v>8721</v>
      </c>
      <c r="V4187" s="337" t="s">
        <v>8721</v>
      </c>
      <c r="W4187" s="337" t="s">
        <v>12476</v>
      </c>
      <c r="X4187" s="337" t="s">
        <v>40</v>
      </c>
      <c r="Y4187" s="337" t="s">
        <v>8721</v>
      </c>
      <c r="Z4187" s="337" t="s">
        <v>12733</v>
      </c>
      <c r="AA4187" s="337" t="s">
        <v>12734</v>
      </c>
      <c r="AB4187" s="337" t="s">
        <v>13350</v>
      </c>
      <c r="AC4187" s="339">
        <v>568.93282207534503</v>
      </c>
      <c r="AD4187" s="358" t="s">
        <v>12478</v>
      </c>
      <c r="AE4187" s="339">
        <v>705.36524743422331</v>
      </c>
      <c r="AF4187" s="340">
        <v>0.23980410351647841</v>
      </c>
      <c r="AG4187" s="366">
        <v>865.91138998139468</v>
      </c>
      <c r="AH4187" s="366">
        <v>621.70367303745309</v>
      </c>
      <c r="AI4187" s="340">
        <v>9.2754098400600782E-2</v>
      </c>
      <c r="AJ4187" s="340">
        <v>-0.11860745153109042</v>
      </c>
      <c r="AK4187" s="341">
        <v>621.70367303745309</v>
      </c>
      <c r="AL4187" s="342">
        <v>9.2754098400600782E-2</v>
      </c>
      <c r="AM4187" s="339" t="s">
        <v>12736</v>
      </c>
      <c r="AN4187" s="339" t="s">
        <v>12934</v>
      </c>
      <c r="AO4187" s="337" t="s">
        <v>12935</v>
      </c>
      <c r="AP4187" s="343">
        <v>44459</v>
      </c>
      <c r="AQ4187" s="335" t="s">
        <v>12921</v>
      </c>
      <c r="AR4187" s="335" t="s">
        <v>8721</v>
      </c>
      <c r="AS4187" s="335" t="s">
        <v>12921</v>
      </c>
      <c r="AT4187" s="335" t="s">
        <v>8721</v>
      </c>
      <c r="AU4187" s="335" t="s">
        <v>8721</v>
      </c>
      <c r="AV4187" s="335" t="s">
        <v>15039</v>
      </c>
      <c r="AW4187" s="327" t="s">
        <v>12484</v>
      </c>
      <c r="AX4187" s="335" t="s">
        <v>12741</v>
      </c>
      <c r="AY4187" s="390">
        <v>2</v>
      </c>
      <c r="BA4187" s="309" t="s">
        <v>13642</v>
      </c>
      <c r="BB4187" s="310" t="s">
        <v>8721</v>
      </c>
      <c r="BC4187" s="309" t="s">
        <v>8721</v>
      </c>
      <c r="BD4187" s="309">
        <v>2</v>
      </c>
      <c r="BE4187" s="307"/>
      <c r="BF4187" s="310" t="b">
        <v>0</v>
      </c>
    </row>
    <row r="4188" spans="1:58" s="311" customFormat="1" ht="15" customHeight="1" x14ac:dyDescent="0.25">
      <c r="A4188" s="345">
        <v>4103</v>
      </c>
      <c r="B4188" s="336" t="s">
        <v>4446</v>
      </c>
      <c r="C4188" s="346">
        <v>4986</v>
      </c>
      <c r="D4188" s="346" t="s">
        <v>4446</v>
      </c>
      <c r="E4188" s="346" t="s">
        <v>10223</v>
      </c>
      <c r="F4188" s="346" t="s">
        <v>10228</v>
      </c>
      <c r="G4188" s="346" t="s">
        <v>10229</v>
      </c>
      <c r="H4188" s="346" t="s">
        <v>10247</v>
      </c>
      <c r="I4188" s="346" t="s">
        <v>10361</v>
      </c>
      <c r="J4188" s="346" t="s">
        <v>15269</v>
      </c>
      <c r="K4188" s="346" t="s">
        <v>12473</v>
      </c>
      <c r="L4188" s="347" t="s">
        <v>12474</v>
      </c>
      <c r="M4188" s="346" t="s">
        <v>15034</v>
      </c>
      <c r="N4188" s="346" t="s">
        <v>8721</v>
      </c>
      <c r="O4188" s="346" t="s">
        <v>8721</v>
      </c>
      <c r="P4188" s="346" t="s">
        <v>8721</v>
      </c>
      <c r="Q4188" s="346" t="s">
        <v>8721</v>
      </c>
      <c r="R4188" s="346" t="s">
        <v>8721</v>
      </c>
      <c r="S4188" s="346" t="s">
        <v>15216</v>
      </c>
      <c r="T4188" s="346" t="s">
        <v>8721</v>
      </c>
      <c r="U4188" s="346" t="s">
        <v>8721</v>
      </c>
      <c r="V4188" s="346" t="s">
        <v>8721</v>
      </c>
      <c r="W4188" s="346" t="s">
        <v>12476</v>
      </c>
      <c r="X4188" s="346" t="s">
        <v>40</v>
      </c>
      <c r="Y4188" s="346" t="s">
        <v>8721</v>
      </c>
      <c r="Z4188" s="346" t="s">
        <v>12733</v>
      </c>
      <c r="AA4188" s="346" t="s">
        <v>12734</v>
      </c>
      <c r="AB4188" s="346" t="s">
        <v>13350</v>
      </c>
      <c r="AC4188" s="348">
        <v>578.15875973062077</v>
      </c>
      <c r="AD4188" s="358" t="s">
        <v>12478</v>
      </c>
      <c r="AE4188" s="348">
        <v>716.8036027980213</v>
      </c>
      <c r="AF4188" s="349">
        <v>0.23980410351647841</v>
      </c>
      <c r="AG4188" s="359">
        <v>872.81728757150017</v>
      </c>
      <c r="AH4188" s="359">
        <v>626.66194237894001</v>
      </c>
      <c r="AI4188" s="349">
        <v>8.3892498093288692E-2</v>
      </c>
      <c r="AJ4188" s="349">
        <v>-0.1257550325740775</v>
      </c>
      <c r="AK4188" s="350">
        <v>626.66194237894001</v>
      </c>
      <c r="AL4188" s="351">
        <v>8.3892498093288692E-2</v>
      </c>
      <c r="AM4188" s="348" t="s">
        <v>12736</v>
      </c>
      <c r="AN4188" s="348" t="s">
        <v>12934</v>
      </c>
      <c r="AO4188" s="346" t="s">
        <v>12935</v>
      </c>
      <c r="AP4188" s="352">
        <v>44459</v>
      </c>
      <c r="AQ4188" s="346" t="s">
        <v>12921</v>
      </c>
      <c r="AR4188" s="346" t="s">
        <v>8721</v>
      </c>
      <c r="AS4188" s="346" t="s">
        <v>12921</v>
      </c>
      <c r="AT4188" s="346" t="s">
        <v>8721</v>
      </c>
      <c r="AU4188" s="346" t="s">
        <v>8721</v>
      </c>
      <c r="AV4188" s="346" t="s">
        <v>15039</v>
      </c>
      <c r="AW4188" s="327" t="s">
        <v>12484</v>
      </c>
      <c r="AX4188" s="346" t="s">
        <v>12741</v>
      </c>
      <c r="AY4188" s="380">
        <v>2</v>
      </c>
      <c r="AZ4188" s="309"/>
      <c r="BA4188" s="311" t="s">
        <v>13642</v>
      </c>
      <c r="BB4188" s="310" t="s">
        <v>8721</v>
      </c>
      <c r="BC4188" s="311" t="s">
        <v>8721</v>
      </c>
      <c r="BD4188" s="311">
        <v>2</v>
      </c>
      <c r="BE4188" s="307"/>
      <c r="BF4188" s="310" t="b">
        <v>0</v>
      </c>
    </row>
    <row r="4189" spans="1:58" s="309" customFormat="1" ht="15" customHeight="1" x14ac:dyDescent="0.25">
      <c r="A4189" s="335">
        <v>4104</v>
      </c>
      <c r="B4189" s="336" t="s">
        <v>4462</v>
      </c>
      <c r="C4189" s="337">
        <v>4997</v>
      </c>
      <c r="D4189" s="337" t="s">
        <v>4462</v>
      </c>
      <c r="E4189" s="337" t="s">
        <v>10223</v>
      </c>
      <c r="F4189" s="337" t="s">
        <v>10228</v>
      </c>
      <c r="G4189" s="337" t="s">
        <v>10229</v>
      </c>
      <c r="H4189" s="337" t="s">
        <v>10245</v>
      </c>
      <c r="I4189" s="337" t="s">
        <v>10227</v>
      </c>
      <c r="J4189" s="337" t="s">
        <v>15269</v>
      </c>
      <c r="K4189" s="337" t="s">
        <v>12473</v>
      </c>
      <c r="L4189" s="338" t="s">
        <v>12474</v>
      </c>
      <c r="M4189" s="337" t="s">
        <v>15034</v>
      </c>
      <c r="N4189" s="337" t="s">
        <v>8721</v>
      </c>
      <c r="O4189" s="337" t="s">
        <v>8721</v>
      </c>
      <c r="P4189" s="337" t="s">
        <v>8721</v>
      </c>
      <c r="Q4189" s="337" t="s">
        <v>8721</v>
      </c>
      <c r="R4189" s="337" t="s">
        <v>8721</v>
      </c>
      <c r="S4189" s="337" t="s">
        <v>15216</v>
      </c>
      <c r="T4189" s="337" t="s">
        <v>8721</v>
      </c>
      <c r="U4189" s="337" t="s">
        <v>8721</v>
      </c>
      <c r="V4189" s="337" t="s">
        <v>8721</v>
      </c>
      <c r="W4189" s="337" t="s">
        <v>12476</v>
      </c>
      <c r="X4189" s="337" t="s">
        <v>40</v>
      </c>
      <c r="Y4189" s="337" t="s">
        <v>8721</v>
      </c>
      <c r="Z4189" s="337" t="s">
        <v>12733</v>
      </c>
      <c r="AA4189" s="337" t="s">
        <v>12734</v>
      </c>
      <c r="AB4189" s="337" t="s">
        <v>13350</v>
      </c>
      <c r="AC4189" s="339">
        <v>477.44227366052598</v>
      </c>
      <c r="AD4189" s="358" t="s">
        <v>12478</v>
      </c>
      <c r="AE4189" s="339">
        <v>591.93489007655762</v>
      </c>
      <c r="AF4189" s="340">
        <v>0.23980410351647841</v>
      </c>
      <c r="AG4189" s="366">
        <v>699.21035797827449</v>
      </c>
      <c r="AH4189" s="366">
        <v>502.01631807876538</v>
      </c>
      <c r="AI4189" s="340">
        <v>5.1470189746356976E-2</v>
      </c>
      <c r="AJ4189" s="340">
        <v>-0.15190618682092327</v>
      </c>
      <c r="AK4189" s="341">
        <v>502.01631807876538</v>
      </c>
      <c r="AL4189" s="342">
        <v>5.1470189746356976E-2</v>
      </c>
      <c r="AM4189" s="339" t="s">
        <v>12736</v>
      </c>
      <c r="AN4189" s="339" t="s">
        <v>12934</v>
      </c>
      <c r="AO4189" s="337" t="s">
        <v>12935</v>
      </c>
      <c r="AP4189" s="343">
        <v>44456</v>
      </c>
      <c r="AQ4189" s="335" t="s">
        <v>12921</v>
      </c>
      <c r="AR4189" s="335" t="s">
        <v>8721</v>
      </c>
      <c r="AS4189" s="335" t="s">
        <v>12921</v>
      </c>
      <c r="AT4189" s="335" t="s">
        <v>8721</v>
      </c>
      <c r="AU4189" s="335" t="s">
        <v>8721</v>
      </c>
      <c r="AV4189" s="335" t="s">
        <v>15039</v>
      </c>
      <c r="AW4189" s="327" t="s">
        <v>12484</v>
      </c>
      <c r="AX4189" s="335" t="s">
        <v>12741</v>
      </c>
      <c r="AY4189" s="390">
        <v>2</v>
      </c>
      <c r="BA4189" s="309" t="s">
        <v>13642</v>
      </c>
      <c r="BB4189" s="310" t="s">
        <v>8721</v>
      </c>
      <c r="BC4189" s="309" t="s">
        <v>8721</v>
      </c>
      <c r="BD4189" s="309">
        <v>2</v>
      </c>
      <c r="BE4189" s="307"/>
      <c r="BF4189" s="310" t="b">
        <v>0</v>
      </c>
    </row>
    <row r="4190" spans="1:58" s="311" customFormat="1" ht="15" customHeight="1" x14ac:dyDescent="0.25">
      <c r="A4190" s="345">
        <v>4105</v>
      </c>
      <c r="B4190" s="336" t="s">
        <v>4463</v>
      </c>
      <c r="C4190" s="346">
        <v>4998</v>
      </c>
      <c r="D4190" s="346" t="s">
        <v>4463</v>
      </c>
      <c r="E4190" s="346" t="s">
        <v>10223</v>
      </c>
      <c r="F4190" s="346" t="s">
        <v>10228</v>
      </c>
      <c r="G4190" s="346" t="s">
        <v>10229</v>
      </c>
      <c r="H4190" s="346" t="s">
        <v>10245</v>
      </c>
      <c r="I4190" s="346" t="s">
        <v>10362</v>
      </c>
      <c r="J4190" s="346" t="s">
        <v>15269</v>
      </c>
      <c r="K4190" s="346" t="s">
        <v>12473</v>
      </c>
      <c r="L4190" s="347" t="s">
        <v>12474</v>
      </c>
      <c r="M4190" s="346" t="s">
        <v>15034</v>
      </c>
      <c r="N4190" s="346" t="s">
        <v>8721</v>
      </c>
      <c r="O4190" s="346" t="s">
        <v>8721</v>
      </c>
      <c r="P4190" s="346" t="s">
        <v>8721</v>
      </c>
      <c r="Q4190" s="346" t="s">
        <v>8721</v>
      </c>
      <c r="R4190" s="346" t="s">
        <v>8721</v>
      </c>
      <c r="S4190" s="346" t="s">
        <v>15216</v>
      </c>
      <c r="T4190" s="346" t="s">
        <v>8721</v>
      </c>
      <c r="U4190" s="346" t="s">
        <v>8721</v>
      </c>
      <c r="V4190" s="346" t="s">
        <v>8721</v>
      </c>
      <c r="W4190" s="346" t="s">
        <v>12476</v>
      </c>
      <c r="X4190" s="346" t="s">
        <v>40</v>
      </c>
      <c r="Y4190" s="346" t="s">
        <v>8721</v>
      </c>
      <c r="Z4190" s="346" t="s">
        <v>12733</v>
      </c>
      <c r="AA4190" s="346" t="s">
        <v>12734</v>
      </c>
      <c r="AB4190" s="346" t="s">
        <v>13350</v>
      </c>
      <c r="AC4190" s="348">
        <v>485.89938317786209</v>
      </c>
      <c r="AD4190" s="358" t="s">
        <v>12478</v>
      </c>
      <c r="AE4190" s="348">
        <v>602.42004916003918</v>
      </c>
      <c r="AF4190" s="349">
        <v>0.23980410351647841</v>
      </c>
      <c r="AG4190" s="359">
        <v>702.02840052694683</v>
      </c>
      <c r="AH4190" s="359">
        <v>504.03960524596977</v>
      </c>
      <c r="AI4190" s="349">
        <v>3.7333288940330833E-2</v>
      </c>
      <c r="AJ4190" s="349">
        <v>-0.16330871466054675</v>
      </c>
      <c r="AK4190" s="350">
        <v>504.03960524596977</v>
      </c>
      <c r="AL4190" s="351">
        <v>3.7333288940330833E-2</v>
      </c>
      <c r="AM4190" s="348" t="s">
        <v>12736</v>
      </c>
      <c r="AN4190" s="348" t="s">
        <v>12934</v>
      </c>
      <c r="AO4190" s="346" t="s">
        <v>12935</v>
      </c>
      <c r="AP4190" s="352">
        <v>44456</v>
      </c>
      <c r="AQ4190" s="346" t="s">
        <v>12921</v>
      </c>
      <c r="AR4190" s="346" t="s">
        <v>8721</v>
      </c>
      <c r="AS4190" s="346" t="s">
        <v>12921</v>
      </c>
      <c r="AT4190" s="346" t="s">
        <v>8721</v>
      </c>
      <c r="AU4190" s="346" t="s">
        <v>8721</v>
      </c>
      <c r="AV4190" s="346" t="s">
        <v>15039</v>
      </c>
      <c r="AW4190" s="327" t="s">
        <v>12484</v>
      </c>
      <c r="AX4190" s="346" t="s">
        <v>12741</v>
      </c>
      <c r="AY4190" s="380">
        <v>2</v>
      </c>
      <c r="AZ4190" s="309"/>
      <c r="BA4190" s="311" t="s">
        <v>13642</v>
      </c>
      <c r="BB4190" s="310" t="s">
        <v>8721</v>
      </c>
      <c r="BC4190" s="311" t="s">
        <v>8721</v>
      </c>
      <c r="BD4190" s="311">
        <v>2</v>
      </c>
      <c r="BE4190" s="307"/>
      <c r="BF4190" s="310" t="b">
        <v>0</v>
      </c>
    </row>
    <row r="4191" spans="1:58" s="309" customFormat="1" ht="15" customHeight="1" x14ac:dyDescent="0.25">
      <c r="A4191" s="335">
        <v>4106</v>
      </c>
      <c r="B4191" s="336" t="s">
        <v>3644</v>
      </c>
      <c r="C4191" s="337">
        <v>5341</v>
      </c>
      <c r="D4191" s="337" t="s">
        <v>3644</v>
      </c>
      <c r="E4191" s="337" t="s">
        <v>10223</v>
      </c>
      <c r="F4191" s="337" t="s">
        <v>10228</v>
      </c>
      <c r="G4191" s="337" t="s">
        <v>10229</v>
      </c>
      <c r="H4191" s="337" t="s">
        <v>10245</v>
      </c>
      <c r="I4191" s="337" t="s">
        <v>10363</v>
      </c>
      <c r="J4191" s="337" t="s">
        <v>15269</v>
      </c>
      <c r="K4191" s="337" t="s">
        <v>12473</v>
      </c>
      <c r="L4191" s="338" t="s">
        <v>12474</v>
      </c>
      <c r="M4191" s="337" t="s">
        <v>15034</v>
      </c>
      <c r="N4191" s="337" t="s">
        <v>8721</v>
      </c>
      <c r="O4191" s="337" t="s">
        <v>8721</v>
      </c>
      <c r="P4191" s="337" t="s">
        <v>8721</v>
      </c>
      <c r="Q4191" s="337" t="s">
        <v>8721</v>
      </c>
      <c r="R4191" s="337" t="s">
        <v>8721</v>
      </c>
      <c r="S4191" s="337" t="s">
        <v>15216</v>
      </c>
      <c r="T4191" s="337" t="s">
        <v>8721</v>
      </c>
      <c r="U4191" s="337" t="s">
        <v>8721</v>
      </c>
      <c r="V4191" s="337" t="s">
        <v>8721</v>
      </c>
      <c r="W4191" s="337" t="s">
        <v>12476</v>
      </c>
      <c r="X4191" s="337" t="s">
        <v>40</v>
      </c>
      <c r="Y4191" s="337" t="s">
        <v>8721</v>
      </c>
      <c r="Z4191" s="337" t="s">
        <v>12733</v>
      </c>
      <c r="AA4191" s="337" t="s">
        <v>12734</v>
      </c>
      <c r="AB4191" s="337" t="s">
        <v>13350</v>
      </c>
      <c r="AC4191" s="339">
        <v>495.12532083313801</v>
      </c>
      <c r="AD4191" s="358" t="s">
        <v>12478</v>
      </c>
      <c r="AE4191" s="339">
        <v>613.85840452383741</v>
      </c>
      <c r="AF4191" s="340">
        <v>0.23980410351647841</v>
      </c>
      <c r="AG4191" s="366">
        <v>704.84644307561939</v>
      </c>
      <c r="AH4191" s="366">
        <v>506.06289241317427</v>
      </c>
      <c r="AI4191" s="340">
        <v>2.20905114721901E-2</v>
      </c>
      <c r="AJ4191" s="340">
        <v>-0.17560321943344381</v>
      </c>
      <c r="AK4191" s="341">
        <v>506.06289241317427</v>
      </c>
      <c r="AL4191" s="342">
        <v>2.20905114721901E-2</v>
      </c>
      <c r="AM4191" s="339" t="s">
        <v>12736</v>
      </c>
      <c r="AN4191" s="339" t="s">
        <v>12934</v>
      </c>
      <c r="AO4191" s="337" t="s">
        <v>12935</v>
      </c>
      <c r="AP4191" s="343">
        <v>44456</v>
      </c>
      <c r="AQ4191" s="335" t="s">
        <v>12921</v>
      </c>
      <c r="AR4191" s="335" t="s">
        <v>8721</v>
      </c>
      <c r="AS4191" s="335" t="s">
        <v>12921</v>
      </c>
      <c r="AT4191" s="335" t="s">
        <v>8721</v>
      </c>
      <c r="AU4191" s="335" t="s">
        <v>8721</v>
      </c>
      <c r="AV4191" s="335" t="s">
        <v>15394</v>
      </c>
      <c r="AW4191" s="327" t="s">
        <v>12484</v>
      </c>
      <c r="AX4191" s="335" t="s">
        <v>12741</v>
      </c>
      <c r="AY4191" s="390">
        <v>2</v>
      </c>
      <c r="AZ4191" s="311"/>
      <c r="BA4191" s="309" t="s">
        <v>13642</v>
      </c>
      <c r="BB4191" s="310" t="s">
        <v>8721</v>
      </c>
      <c r="BC4191" s="309" t="s">
        <v>8721</v>
      </c>
      <c r="BD4191" s="309">
        <v>2</v>
      </c>
      <c r="BE4191" s="307"/>
      <c r="BF4191" s="310" t="b">
        <v>0</v>
      </c>
    </row>
    <row r="4192" spans="1:58" s="309" customFormat="1" ht="15" customHeight="1" x14ac:dyDescent="0.25">
      <c r="A4192" s="335"/>
      <c r="B4192" s="373" t="s">
        <v>10796</v>
      </c>
      <c r="C4192" s="337"/>
      <c r="D4192" s="337" t="s">
        <v>10796</v>
      </c>
      <c r="E4192" s="337" t="s">
        <v>10223</v>
      </c>
      <c r="F4192" s="337" t="s">
        <v>10228</v>
      </c>
      <c r="G4192" s="337" t="s">
        <v>10229</v>
      </c>
      <c r="H4192" s="337" t="s">
        <v>10245</v>
      </c>
      <c r="I4192" s="337" t="s">
        <v>10364</v>
      </c>
      <c r="J4192" s="337" t="s">
        <v>15269</v>
      </c>
      <c r="K4192" s="337" t="s">
        <v>12473</v>
      </c>
      <c r="L4192" s="338" t="s">
        <v>12474</v>
      </c>
      <c r="M4192" s="337" t="s">
        <v>15034</v>
      </c>
      <c r="N4192" s="337" t="s">
        <v>8721</v>
      </c>
      <c r="O4192" s="337" t="s">
        <v>8721</v>
      </c>
      <c r="P4192" s="337" t="s">
        <v>8721</v>
      </c>
      <c r="Q4192" s="337" t="s">
        <v>8721</v>
      </c>
      <c r="R4192" s="337" t="s">
        <v>8721</v>
      </c>
      <c r="S4192" s="337" t="s">
        <v>15216</v>
      </c>
      <c r="T4192" s="337" t="s">
        <v>8721</v>
      </c>
      <c r="U4192" s="337" t="s">
        <v>8721</v>
      </c>
      <c r="V4192" s="337" t="s">
        <v>8721</v>
      </c>
      <c r="W4192" s="337" t="s">
        <v>12476</v>
      </c>
      <c r="X4192" s="337" t="s">
        <v>40</v>
      </c>
      <c r="Y4192" s="337" t="s">
        <v>8721</v>
      </c>
      <c r="Z4192" s="337" t="s">
        <v>12733</v>
      </c>
      <c r="AA4192" s="337" t="s">
        <v>12734</v>
      </c>
      <c r="AB4192" s="337" t="s">
        <v>13350</v>
      </c>
      <c r="AC4192" s="339" t="e">
        <v>#N/A</v>
      </c>
      <c r="AD4192" s="358" t="s">
        <v>12478</v>
      </c>
      <c r="AE4192" s="339" t="s">
        <v>12710</v>
      </c>
      <c r="AF4192" s="340">
        <v>0</v>
      </c>
      <c r="AG4192" s="366">
        <v>707.66448562429161</v>
      </c>
      <c r="AH4192" s="366">
        <v>508.08617958037843</v>
      </c>
      <c r="AI4192" s="340">
        <v>0</v>
      </c>
      <c r="AJ4192" s="340">
        <v>0</v>
      </c>
      <c r="AK4192" s="341">
        <v>508.08617958037843</v>
      </c>
      <c r="AL4192" s="342">
        <v>0</v>
      </c>
      <c r="AM4192" s="339" t="s">
        <v>12736</v>
      </c>
      <c r="AN4192" s="339" t="s">
        <v>12934</v>
      </c>
      <c r="AO4192" s="337" t="s">
        <v>12935</v>
      </c>
      <c r="AP4192" s="343">
        <v>44456</v>
      </c>
      <c r="AQ4192" s="335" t="s">
        <v>8721</v>
      </c>
      <c r="AR4192" s="335" t="s">
        <v>8721</v>
      </c>
      <c r="AS4192" s="335" t="s">
        <v>12921</v>
      </c>
      <c r="AT4192" s="335" t="s">
        <v>8721</v>
      </c>
      <c r="AU4192" s="335" t="s">
        <v>8721</v>
      </c>
      <c r="AV4192" s="335" t="s">
        <v>15395</v>
      </c>
      <c r="AW4192" s="327" t="s">
        <v>12484</v>
      </c>
      <c r="AX4192" s="344" t="s">
        <v>12741</v>
      </c>
      <c r="AY4192" s="390">
        <v>2</v>
      </c>
      <c r="AZ4192" s="311"/>
      <c r="BA4192" s="309" t="s">
        <v>13642</v>
      </c>
      <c r="BB4192" s="310" t="s">
        <v>8721</v>
      </c>
      <c r="BC4192" s="309" t="s">
        <v>8721</v>
      </c>
      <c r="BD4192" s="309">
        <v>2</v>
      </c>
      <c r="BE4192" s="307"/>
      <c r="BF4192" s="310" t="b">
        <v>0</v>
      </c>
    </row>
    <row r="4193" spans="1:58" s="311" customFormat="1" ht="15" customHeight="1" x14ac:dyDescent="0.25">
      <c r="A4193" s="345">
        <v>4107</v>
      </c>
      <c r="B4193" s="336" t="s">
        <v>4464</v>
      </c>
      <c r="C4193" s="337">
        <v>4999</v>
      </c>
      <c r="D4193" s="337" t="s">
        <v>4464</v>
      </c>
      <c r="E4193" s="337" t="s">
        <v>10223</v>
      </c>
      <c r="F4193" s="337" t="s">
        <v>10228</v>
      </c>
      <c r="G4193" s="337" t="s">
        <v>10229</v>
      </c>
      <c r="H4193" s="337" t="s">
        <v>10245</v>
      </c>
      <c r="I4193" s="337" t="s">
        <v>10366</v>
      </c>
      <c r="J4193" s="337" t="s">
        <v>15269</v>
      </c>
      <c r="K4193" s="337" t="s">
        <v>12473</v>
      </c>
      <c r="L4193" s="338" t="s">
        <v>12474</v>
      </c>
      <c r="M4193" s="337" t="s">
        <v>15034</v>
      </c>
      <c r="N4193" s="337" t="s">
        <v>8721</v>
      </c>
      <c r="O4193" s="337" t="s">
        <v>8721</v>
      </c>
      <c r="P4193" s="337" t="s">
        <v>8721</v>
      </c>
      <c r="Q4193" s="337" t="s">
        <v>8721</v>
      </c>
      <c r="R4193" s="337" t="s">
        <v>8721</v>
      </c>
      <c r="S4193" s="337" t="s">
        <v>15216</v>
      </c>
      <c r="T4193" s="337" t="s">
        <v>8721</v>
      </c>
      <c r="U4193" s="337" t="s">
        <v>8721</v>
      </c>
      <c r="V4193" s="337" t="s">
        <v>8721</v>
      </c>
      <c r="W4193" s="337" t="s">
        <v>12476</v>
      </c>
      <c r="X4193" s="337" t="s">
        <v>40</v>
      </c>
      <c r="Y4193" s="337" t="s">
        <v>8721</v>
      </c>
      <c r="Z4193" s="337" t="s">
        <v>12733</v>
      </c>
      <c r="AA4193" s="337" t="s">
        <v>12734</v>
      </c>
      <c r="AB4193" s="337" t="s">
        <v>13350</v>
      </c>
      <c r="AC4193" s="339">
        <v>512.80836800575014</v>
      </c>
      <c r="AD4193" s="358" t="s">
        <v>12478</v>
      </c>
      <c r="AE4193" s="339">
        <v>635.78191897111742</v>
      </c>
      <c r="AF4193" s="340">
        <v>0.23980410351647841</v>
      </c>
      <c r="AG4193" s="366">
        <v>710.48252817296418</v>
      </c>
      <c r="AH4193" s="366">
        <v>510.10946674758293</v>
      </c>
      <c r="AI4193" s="340">
        <v>-5.2629820934141369E-3</v>
      </c>
      <c r="AJ4193" s="340">
        <v>-0.19766597393475671</v>
      </c>
      <c r="AK4193" s="341">
        <v>510.10946674758293</v>
      </c>
      <c r="AL4193" s="342">
        <v>-5.2629820934141369E-3</v>
      </c>
      <c r="AM4193" s="339" t="s">
        <v>12736</v>
      </c>
      <c r="AN4193" s="339" t="s">
        <v>12934</v>
      </c>
      <c r="AO4193" s="337" t="s">
        <v>12935</v>
      </c>
      <c r="AP4193" s="343">
        <v>44456</v>
      </c>
      <c r="AQ4193" s="335" t="s">
        <v>12921</v>
      </c>
      <c r="AR4193" s="335" t="s">
        <v>8721</v>
      </c>
      <c r="AS4193" s="335" t="s">
        <v>12921</v>
      </c>
      <c r="AT4193" s="335" t="s">
        <v>8721</v>
      </c>
      <c r="AU4193" s="335" t="s">
        <v>8721</v>
      </c>
      <c r="AV4193" s="335" t="s">
        <v>15039</v>
      </c>
      <c r="AW4193" s="327" t="s">
        <v>12484</v>
      </c>
      <c r="AX4193" s="335" t="s">
        <v>12741</v>
      </c>
      <c r="AY4193" s="390">
        <v>2</v>
      </c>
      <c r="AZ4193" s="309"/>
      <c r="BA4193" s="311" t="s">
        <v>13642</v>
      </c>
      <c r="BB4193" s="310" t="s">
        <v>8721</v>
      </c>
      <c r="BC4193" s="311" t="s">
        <v>8721</v>
      </c>
      <c r="BD4193" s="311">
        <v>2</v>
      </c>
      <c r="BE4193" s="307"/>
      <c r="BF4193" s="310" t="b">
        <v>0</v>
      </c>
    </row>
    <row r="4194" spans="1:58" s="309" customFormat="1" ht="15" customHeight="1" x14ac:dyDescent="0.25">
      <c r="A4194" s="335">
        <v>4108</v>
      </c>
      <c r="B4194" s="336" t="s">
        <v>4465</v>
      </c>
      <c r="C4194" s="337">
        <v>5000</v>
      </c>
      <c r="D4194" s="337" t="s">
        <v>4465</v>
      </c>
      <c r="E4194" s="337" t="s">
        <v>10223</v>
      </c>
      <c r="F4194" s="337" t="s">
        <v>10228</v>
      </c>
      <c r="G4194" s="337" t="s">
        <v>10229</v>
      </c>
      <c r="H4194" s="337" t="s">
        <v>10245</v>
      </c>
      <c r="I4194" s="337" t="s">
        <v>10367</v>
      </c>
      <c r="J4194" s="337" t="s">
        <v>15269</v>
      </c>
      <c r="K4194" s="337" t="s">
        <v>12473</v>
      </c>
      <c r="L4194" s="338" t="s">
        <v>12474</v>
      </c>
      <c r="M4194" s="337" t="s">
        <v>15034</v>
      </c>
      <c r="N4194" s="337" t="s">
        <v>8721</v>
      </c>
      <c r="O4194" s="337" t="s">
        <v>8721</v>
      </c>
      <c r="P4194" s="337" t="s">
        <v>8721</v>
      </c>
      <c r="Q4194" s="337" t="s">
        <v>8721</v>
      </c>
      <c r="R4194" s="337" t="s">
        <v>8721</v>
      </c>
      <c r="S4194" s="337" t="s">
        <v>15216</v>
      </c>
      <c r="T4194" s="337" t="s">
        <v>8721</v>
      </c>
      <c r="U4194" s="337" t="s">
        <v>8721</v>
      </c>
      <c r="V4194" s="337" t="s">
        <v>8721</v>
      </c>
      <c r="W4194" s="337" t="s">
        <v>12476</v>
      </c>
      <c r="X4194" s="337" t="s">
        <v>40</v>
      </c>
      <c r="Y4194" s="337" t="s">
        <v>8721</v>
      </c>
      <c r="Z4194" s="337" t="s">
        <v>12733</v>
      </c>
      <c r="AA4194" s="337" t="s">
        <v>12734</v>
      </c>
      <c r="AB4194" s="337" t="s">
        <v>13350</v>
      </c>
      <c r="AC4194" s="339">
        <v>522.034305661026</v>
      </c>
      <c r="AD4194" s="358" t="s">
        <v>12478</v>
      </c>
      <c r="AE4194" s="339">
        <v>647.22027433491564</v>
      </c>
      <c r="AF4194" s="340">
        <v>0.23980410351647841</v>
      </c>
      <c r="AG4194" s="366">
        <v>713.30057072163663</v>
      </c>
      <c r="AH4194" s="366">
        <v>512.13275391478726</v>
      </c>
      <c r="AI4194" s="340">
        <v>-1.8967243414589219E-2</v>
      </c>
      <c r="AJ4194" s="340">
        <v>-0.20871954383528002</v>
      </c>
      <c r="AK4194" s="341">
        <v>512.13275391478726</v>
      </c>
      <c r="AL4194" s="342">
        <v>-1.8967243414589219E-2</v>
      </c>
      <c r="AM4194" s="339" t="s">
        <v>12736</v>
      </c>
      <c r="AN4194" s="339" t="s">
        <v>12934</v>
      </c>
      <c r="AO4194" s="337" t="s">
        <v>12935</v>
      </c>
      <c r="AP4194" s="343">
        <v>44456</v>
      </c>
      <c r="AQ4194" s="335" t="s">
        <v>12921</v>
      </c>
      <c r="AR4194" s="335" t="s">
        <v>8721</v>
      </c>
      <c r="AS4194" s="335" t="s">
        <v>12921</v>
      </c>
      <c r="AT4194" s="335" t="s">
        <v>8721</v>
      </c>
      <c r="AU4194" s="335" t="s">
        <v>8721</v>
      </c>
      <c r="AV4194" s="335" t="s">
        <v>15039</v>
      </c>
      <c r="AW4194" s="327" t="s">
        <v>12484</v>
      </c>
      <c r="AX4194" s="335" t="s">
        <v>12741</v>
      </c>
      <c r="AY4194" s="390">
        <v>2</v>
      </c>
      <c r="AZ4194" s="311"/>
      <c r="BA4194" s="309" t="s">
        <v>13642</v>
      </c>
      <c r="BB4194" s="310" t="s">
        <v>8721</v>
      </c>
      <c r="BC4194" s="309" t="s">
        <v>8721</v>
      </c>
      <c r="BD4194" s="309">
        <v>2</v>
      </c>
      <c r="BE4194" s="307"/>
      <c r="BF4194" s="310" t="b">
        <v>0</v>
      </c>
    </row>
    <row r="4195" spans="1:58" s="311" customFormat="1" ht="15" customHeight="1" x14ac:dyDescent="0.25">
      <c r="A4195" s="345">
        <v>4109</v>
      </c>
      <c r="B4195" s="336" t="s">
        <v>4466</v>
      </c>
      <c r="C4195" s="346">
        <v>5001</v>
      </c>
      <c r="D4195" s="346" t="s">
        <v>4466</v>
      </c>
      <c r="E4195" s="346" t="s">
        <v>10223</v>
      </c>
      <c r="F4195" s="346" t="s">
        <v>10228</v>
      </c>
      <c r="G4195" s="346" t="s">
        <v>10229</v>
      </c>
      <c r="H4195" s="346" t="s">
        <v>10245</v>
      </c>
      <c r="I4195" s="346" t="s">
        <v>10368</v>
      </c>
      <c r="J4195" s="346" t="s">
        <v>15269</v>
      </c>
      <c r="K4195" s="346" t="s">
        <v>12473</v>
      </c>
      <c r="L4195" s="347" t="s">
        <v>12474</v>
      </c>
      <c r="M4195" s="346" t="s">
        <v>15034</v>
      </c>
      <c r="N4195" s="346" t="s">
        <v>8721</v>
      </c>
      <c r="O4195" s="346" t="s">
        <v>8721</v>
      </c>
      <c r="P4195" s="346" t="s">
        <v>8721</v>
      </c>
      <c r="Q4195" s="346" t="s">
        <v>8721</v>
      </c>
      <c r="R4195" s="346" t="s">
        <v>8721</v>
      </c>
      <c r="S4195" s="346" t="s">
        <v>15216</v>
      </c>
      <c r="T4195" s="346" t="s">
        <v>8721</v>
      </c>
      <c r="U4195" s="346" t="s">
        <v>8721</v>
      </c>
      <c r="V4195" s="346" t="s">
        <v>8721</v>
      </c>
      <c r="W4195" s="346" t="s">
        <v>12476</v>
      </c>
      <c r="X4195" s="346" t="s">
        <v>40</v>
      </c>
      <c r="Y4195" s="346" t="s">
        <v>8721</v>
      </c>
      <c r="Z4195" s="346" t="s">
        <v>12733</v>
      </c>
      <c r="AA4195" s="346" t="s">
        <v>12734</v>
      </c>
      <c r="AB4195" s="346" t="s">
        <v>13350</v>
      </c>
      <c r="AC4195" s="348">
        <v>530.49141517836222</v>
      </c>
      <c r="AD4195" s="358" t="s">
        <v>12478</v>
      </c>
      <c r="AE4195" s="348">
        <v>657.70543341839732</v>
      </c>
      <c r="AF4195" s="349">
        <v>0.23980410351647841</v>
      </c>
      <c r="AG4195" s="359">
        <v>716.1186132703092</v>
      </c>
      <c r="AH4195" s="359">
        <v>514.15604108199182</v>
      </c>
      <c r="AI4195" s="349">
        <v>-3.0792909421310966E-2</v>
      </c>
      <c r="AJ4195" s="349">
        <v>-0.21825787813598152</v>
      </c>
      <c r="AK4195" s="350">
        <v>514.15604108199182</v>
      </c>
      <c r="AL4195" s="351">
        <v>-3.0792909421310966E-2</v>
      </c>
      <c r="AM4195" s="348" t="s">
        <v>12736</v>
      </c>
      <c r="AN4195" s="348" t="s">
        <v>12934</v>
      </c>
      <c r="AO4195" s="346" t="s">
        <v>12935</v>
      </c>
      <c r="AP4195" s="352">
        <v>44456</v>
      </c>
      <c r="AQ4195" s="346" t="s">
        <v>12921</v>
      </c>
      <c r="AR4195" s="346" t="s">
        <v>8721</v>
      </c>
      <c r="AS4195" s="346" t="s">
        <v>12921</v>
      </c>
      <c r="AT4195" s="346" t="s">
        <v>8721</v>
      </c>
      <c r="AU4195" s="346" t="s">
        <v>8721</v>
      </c>
      <c r="AV4195" s="346" t="s">
        <v>15039</v>
      </c>
      <c r="AW4195" s="327" t="s">
        <v>12484</v>
      </c>
      <c r="AX4195" s="346" t="s">
        <v>12741</v>
      </c>
      <c r="AY4195" s="380">
        <v>2</v>
      </c>
      <c r="AZ4195" s="309"/>
      <c r="BA4195" s="311" t="s">
        <v>13642</v>
      </c>
      <c r="BB4195" s="310" t="s">
        <v>8721</v>
      </c>
      <c r="BC4195" s="311" t="s">
        <v>8721</v>
      </c>
      <c r="BD4195" s="311">
        <v>2</v>
      </c>
      <c r="BE4195" s="307"/>
      <c r="BF4195" s="310" t="b">
        <v>0</v>
      </c>
    </row>
    <row r="4196" spans="1:58" s="309" customFormat="1" ht="15" customHeight="1" x14ac:dyDescent="0.25">
      <c r="A4196" s="335">
        <v>4110</v>
      </c>
      <c r="B4196" s="336" t="s">
        <v>4467</v>
      </c>
      <c r="C4196" s="346">
        <v>5002</v>
      </c>
      <c r="D4196" s="346" t="s">
        <v>4467</v>
      </c>
      <c r="E4196" s="346" t="s">
        <v>10223</v>
      </c>
      <c r="F4196" s="346" t="s">
        <v>10228</v>
      </c>
      <c r="G4196" s="346" t="s">
        <v>10229</v>
      </c>
      <c r="H4196" s="346" t="s">
        <v>10245</v>
      </c>
      <c r="I4196" s="346" t="s">
        <v>10369</v>
      </c>
      <c r="J4196" s="346" t="s">
        <v>15269</v>
      </c>
      <c r="K4196" s="346" t="s">
        <v>12473</v>
      </c>
      <c r="L4196" s="347" t="s">
        <v>12474</v>
      </c>
      <c r="M4196" s="346" t="s">
        <v>15034</v>
      </c>
      <c r="N4196" s="346" t="s">
        <v>8721</v>
      </c>
      <c r="O4196" s="346" t="s">
        <v>8721</v>
      </c>
      <c r="P4196" s="346" t="s">
        <v>8721</v>
      </c>
      <c r="Q4196" s="346" t="s">
        <v>8721</v>
      </c>
      <c r="R4196" s="346" t="s">
        <v>8721</v>
      </c>
      <c r="S4196" s="346" t="s">
        <v>15216</v>
      </c>
      <c r="T4196" s="346" t="s">
        <v>8721</v>
      </c>
      <c r="U4196" s="346" t="s">
        <v>8721</v>
      </c>
      <c r="V4196" s="346" t="s">
        <v>8721</v>
      </c>
      <c r="W4196" s="346" t="s">
        <v>12476</v>
      </c>
      <c r="X4196" s="346" t="s">
        <v>40</v>
      </c>
      <c r="Y4196" s="346" t="s">
        <v>8721</v>
      </c>
      <c r="Z4196" s="346" t="s">
        <v>12733</v>
      </c>
      <c r="AA4196" s="346" t="s">
        <v>12734</v>
      </c>
      <c r="AB4196" s="346" t="s">
        <v>13350</v>
      </c>
      <c r="AC4196" s="348">
        <v>539.71735283363796</v>
      </c>
      <c r="AD4196" s="358" t="s">
        <v>12478</v>
      </c>
      <c r="AE4196" s="348">
        <v>669.14378878219543</v>
      </c>
      <c r="AF4196" s="349">
        <v>0.23980410351647841</v>
      </c>
      <c r="AG4196" s="359">
        <v>718.93665581898142</v>
      </c>
      <c r="AH4196" s="359">
        <v>516.17932824919603</v>
      </c>
      <c r="AI4196" s="349">
        <v>-4.3611761713537645E-2</v>
      </c>
      <c r="AJ4196" s="349">
        <v>-0.22859729567450104</v>
      </c>
      <c r="AK4196" s="350">
        <v>516.17932824919603</v>
      </c>
      <c r="AL4196" s="351">
        <v>-4.3611761713537645E-2</v>
      </c>
      <c r="AM4196" s="348" t="s">
        <v>12736</v>
      </c>
      <c r="AN4196" s="348" t="s">
        <v>12934</v>
      </c>
      <c r="AO4196" s="346" t="s">
        <v>12935</v>
      </c>
      <c r="AP4196" s="352">
        <v>44456</v>
      </c>
      <c r="AQ4196" s="346" t="s">
        <v>12921</v>
      </c>
      <c r="AR4196" s="346" t="s">
        <v>8721</v>
      </c>
      <c r="AS4196" s="346" t="s">
        <v>12921</v>
      </c>
      <c r="AT4196" s="346" t="s">
        <v>8721</v>
      </c>
      <c r="AU4196" s="346" t="s">
        <v>8721</v>
      </c>
      <c r="AV4196" s="346" t="s">
        <v>15039</v>
      </c>
      <c r="AW4196" s="327" t="s">
        <v>12484</v>
      </c>
      <c r="AX4196" s="346" t="s">
        <v>12741</v>
      </c>
      <c r="AY4196" s="380">
        <v>2</v>
      </c>
      <c r="AZ4196" s="311"/>
      <c r="BA4196" s="309" t="s">
        <v>13642</v>
      </c>
      <c r="BB4196" s="310" t="s">
        <v>8721</v>
      </c>
      <c r="BC4196" s="309" t="s">
        <v>8721</v>
      </c>
      <c r="BD4196" s="309">
        <v>2</v>
      </c>
      <c r="BE4196" s="307"/>
      <c r="BF4196" s="310" t="b">
        <v>0</v>
      </c>
    </row>
    <row r="4197" spans="1:58" s="311" customFormat="1" ht="15" customHeight="1" x14ac:dyDescent="0.25">
      <c r="A4197" s="345">
        <v>4111</v>
      </c>
      <c r="B4197" s="336" t="s">
        <v>4468</v>
      </c>
      <c r="C4197" s="337">
        <v>5003</v>
      </c>
      <c r="D4197" s="337" t="s">
        <v>4468</v>
      </c>
      <c r="E4197" s="337" t="s">
        <v>10223</v>
      </c>
      <c r="F4197" s="337" t="s">
        <v>10228</v>
      </c>
      <c r="G4197" s="337" t="s">
        <v>10229</v>
      </c>
      <c r="H4197" s="337" t="s">
        <v>10245</v>
      </c>
      <c r="I4197" s="337" t="s">
        <v>10231</v>
      </c>
      <c r="J4197" s="337" t="s">
        <v>15269</v>
      </c>
      <c r="K4197" s="337" t="s">
        <v>12473</v>
      </c>
      <c r="L4197" s="338" t="s">
        <v>12474</v>
      </c>
      <c r="M4197" s="337" t="s">
        <v>15034</v>
      </c>
      <c r="N4197" s="337" t="s">
        <v>8721</v>
      </c>
      <c r="O4197" s="337" t="s">
        <v>8721</v>
      </c>
      <c r="P4197" s="337" t="s">
        <v>8721</v>
      </c>
      <c r="Q4197" s="337" t="s">
        <v>8721</v>
      </c>
      <c r="R4197" s="337" t="s">
        <v>8721</v>
      </c>
      <c r="S4197" s="337" t="s">
        <v>15216</v>
      </c>
      <c r="T4197" s="337" t="s">
        <v>8721</v>
      </c>
      <c r="U4197" s="337" t="s">
        <v>8721</v>
      </c>
      <c r="V4197" s="337" t="s">
        <v>8721</v>
      </c>
      <c r="W4197" s="337" t="s">
        <v>12476</v>
      </c>
      <c r="X4197" s="337" t="s">
        <v>40</v>
      </c>
      <c r="Y4197" s="337" t="s">
        <v>8721</v>
      </c>
      <c r="Z4197" s="337" t="s">
        <v>12733</v>
      </c>
      <c r="AA4197" s="337" t="s">
        <v>12734</v>
      </c>
      <c r="AB4197" s="337" t="s">
        <v>13350</v>
      </c>
      <c r="AC4197" s="339">
        <v>548.17446235097418</v>
      </c>
      <c r="AD4197" s="358" t="s">
        <v>12478</v>
      </c>
      <c r="AE4197" s="339">
        <v>679.62894786567711</v>
      </c>
      <c r="AF4197" s="340">
        <v>0.23980410351647841</v>
      </c>
      <c r="AG4197" s="366">
        <v>721.75469836765399</v>
      </c>
      <c r="AH4197" s="366">
        <v>518.20261541640059</v>
      </c>
      <c r="AI4197" s="340">
        <v>-5.4675744663537085E-2</v>
      </c>
      <c r="AJ4197" s="340">
        <v>-0.23752127238874032</v>
      </c>
      <c r="AK4197" s="341">
        <v>518.20261541640059</v>
      </c>
      <c r="AL4197" s="342">
        <v>-5.4675744663537085E-2</v>
      </c>
      <c r="AM4197" s="339" t="s">
        <v>12736</v>
      </c>
      <c r="AN4197" s="339" t="s">
        <v>12934</v>
      </c>
      <c r="AO4197" s="337" t="s">
        <v>12935</v>
      </c>
      <c r="AP4197" s="343">
        <v>44456</v>
      </c>
      <c r="AQ4197" s="335" t="s">
        <v>12921</v>
      </c>
      <c r="AR4197" s="335" t="s">
        <v>8721</v>
      </c>
      <c r="AS4197" s="335" t="s">
        <v>12921</v>
      </c>
      <c r="AT4197" s="335" t="s">
        <v>8721</v>
      </c>
      <c r="AU4197" s="335" t="s">
        <v>8721</v>
      </c>
      <c r="AV4197" s="335" t="s">
        <v>15039</v>
      </c>
      <c r="AW4197" s="327" t="s">
        <v>12484</v>
      </c>
      <c r="AX4197" s="335" t="s">
        <v>12741</v>
      </c>
      <c r="AY4197" s="390">
        <v>2</v>
      </c>
      <c r="AZ4197" s="309"/>
      <c r="BA4197" s="311" t="s">
        <v>13642</v>
      </c>
      <c r="BB4197" s="310" t="s">
        <v>8721</v>
      </c>
      <c r="BC4197" s="311" t="s">
        <v>8721</v>
      </c>
      <c r="BD4197" s="311">
        <v>2</v>
      </c>
      <c r="BE4197" s="307"/>
      <c r="BF4197" s="310" t="b">
        <v>0</v>
      </c>
    </row>
    <row r="4198" spans="1:58" s="309" customFormat="1" ht="15" customHeight="1" x14ac:dyDescent="0.25">
      <c r="A4198" s="335">
        <v>4112</v>
      </c>
      <c r="B4198" s="336" t="s">
        <v>4469</v>
      </c>
      <c r="C4198" s="337">
        <v>5004</v>
      </c>
      <c r="D4198" s="337" t="s">
        <v>4469</v>
      </c>
      <c r="E4198" s="337" t="s">
        <v>10223</v>
      </c>
      <c r="F4198" s="337" t="s">
        <v>10228</v>
      </c>
      <c r="G4198" s="337" t="s">
        <v>10229</v>
      </c>
      <c r="H4198" s="337" t="s">
        <v>10245</v>
      </c>
      <c r="I4198" s="337" t="s">
        <v>10361</v>
      </c>
      <c r="J4198" s="337" t="s">
        <v>15269</v>
      </c>
      <c r="K4198" s="337" t="s">
        <v>12473</v>
      </c>
      <c r="L4198" s="338" t="s">
        <v>12474</v>
      </c>
      <c r="M4198" s="337" t="s">
        <v>15034</v>
      </c>
      <c r="N4198" s="337" t="s">
        <v>8721</v>
      </c>
      <c r="O4198" s="337" t="s">
        <v>8721</v>
      </c>
      <c r="P4198" s="337" t="s">
        <v>8721</v>
      </c>
      <c r="Q4198" s="337" t="s">
        <v>8721</v>
      </c>
      <c r="R4198" s="337" t="s">
        <v>8721</v>
      </c>
      <c r="S4198" s="337" t="s">
        <v>15216</v>
      </c>
      <c r="T4198" s="337" t="s">
        <v>8721</v>
      </c>
      <c r="U4198" s="337" t="s">
        <v>8721</v>
      </c>
      <c r="V4198" s="337" t="s">
        <v>8721</v>
      </c>
      <c r="W4198" s="337" t="s">
        <v>12476</v>
      </c>
      <c r="X4198" s="337" t="s">
        <v>40</v>
      </c>
      <c r="Y4198" s="337" t="s">
        <v>8721</v>
      </c>
      <c r="Z4198" s="337" t="s">
        <v>12733</v>
      </c>
      <c r="AA4198" s="337" t="s">
        <v>12734</v>
      </c>
      <c r="AB4198" s="337" t="s">
        <v>13350</v>
      </c>
      <c r="AC4198" s="339">
        <v>557.40040000625004</v>
      </c>
      <c r="AD4198" s="358" t="s">
        <v>12478</v>
      </c>
      <c r="AE4198" s="339">
        <v>691.06730322947533</v>
      </c>
      <c r="AF4198" s="340">
        <v>0.23980410351647841</v>
      </c>
      <c r="AG4198" s="366">
        <v>724.57274091632632</v>
      </c>
      <c r="AH4198" s="366">
        <v>520.22590258360481</v>
      </c>
      <c r="AI4198" s="340">
        <v>-6.6692627816966721E-2</v>
      </c>
      <c r="AJ4198" s="340">
        <v>-0.24721383843150957</v>
      </c>
      <c r="AK4198" s="341">
        <v>520.22590258360481</v>
      </c>
      <c r="AL4198" s="342">
        <v>-6.6692627816966721E-2</v>
      </c>
      <c r="AM4198" s="339" t="s">
        <v>12736</v>
      </c>
      <c r="AN4198" s="339" t="s">
        <v>12934</v>
      </c>
      <c r="AO4198" s="337" t="s">
        <v>12935</v>
      </c>
      <c r="AP4198" s="343">
        <v>44456</v>
      </c>
      <c r="AQ4198" s="335" t="s">
        <v>12921</v>
      </c>
      <c r="AR4198" s="335" t="s">
        <v>8721</v>
      </c>
      <c r="AS4198" s="335" t="s">
        <v>12921</v>
      </c>
      <c r="AT4198" s="335" t="s">
        <v>8721</v>
      </c>
      <c r="AU4198" s="335" t="s">
        <v>8721</v>
      </c>
      <c r="AV4198" s="335" t="s">
        <v>15039</v>
      </c>
      <c r="AW4198" s="327" t="s">
        <v>12484</v>
      </c>
      <c r="AX4198" s="335" t="s">
        <v>12741</v>
      </c>
      <c r="AY4198" s="390">
        <v>2</v>
      </c>
      <c r="AZ4198" s="311"/>
      <c r="BA4198" s="309" t="s">
        <v>13642</v>
      </c>
      <c r="BB4198" s="310" t="s">
        <v>8721</v>
      </c>
      <c r="BC4198" s="309" t="s">
        <v>8721</v>
      </c>
      <c r="BD4198" s="309">
        <v>2</v>
      </c>
      <c r="BE4198" s="307"/>
      <c r="BF4198" s="310" t="b">
        <v>0</v>
      </c>
    </row>
    <row r="4199" spans="1:58" s="311" customFormat="1" ht="15" customHeight="1" x14ac:dyDescent="0.25">
      <c r="A4199" s="345">
        <v>4113</v>
      </c>
      <c r="B4199" s="373" t="s">
        <v>10797</v>
      </c>
      <c r="C4199" s="346">
        <v>9650</v>
      </c>
      <c r="D4199" s="346" t="s">
        <v>10797</v>
      </c>
      <c r="E4199" s="346" t="s">
        <v>10223</v>
      </c>
      <c r="F4199" s="346" t="s">
        <v>10228</v>
      </c>
      <c r="G4199" s="346" t="s">
        <v>10229</v>
      </c>
      <c r="H4199" s="346" t="s">
        <v>10232</v>
      </c>
      <c r="I4199" s="346" t="s">
        <v>10227</v>
      </c>
      <c r="J4199" s="346" t="s">
        <v>15037</v>
      </c>
      <c r="K4199" s="346" t="s">
        <v>12473</v>
      </c>
      <c r="L4199" s="347" t="s">
        <v>12474</v>
      </c>
      <c r="M4199" s="346" t="s">
        <v>15034</v>
      </c>
      <c r="N4199" s="346" t="s">
        <v>8721</v>
      </c>
      <c r="O4199" s="346" t="s">
        <v>8721</v>
      </c>
      <c r="P4199" s="346" t="s">
        <v>8721</v>
      </c>
      <c r="Q4199" s="346" t="s">
        <v>8721</v>
      </c>
      <c r="R4199" s="346" t="s">
        <v>8721</v>
      </c>
      <c r="S4199" s="346" t="s">
        <v>15038</v>
      </c>
      <c r="T4199" s="346" t="s">
        <v>8721</v>
      </c>
      <c r="U4199" s="346" t="s">
        <v>8721</v>
      </c>
      <c r="V4199" s="346" t="s">
        <v>8721</v>
      </c>
      <c r="W4199" s="346" t="s">
        <v>12476</v>
      </c>
      <c r="X4199" s="346" t="s">
        <v>40</v>
      </c>
      <c r="Y4199" s="346" t="s">
        <v>8721</v>
      </c>
      <c r="Z4199" s="346" t="s">
        <v>12733</v>
      </c>
      <c r="AA4199" s="346" t="s">
        <v>12734</v>
      </c>
      <c r="AB4199" s="346" t="s">
        <v>13350</v>
      </c>
      <c r="AC4199" s="348" t="e">
        <v>#N/A</v>
      </c>
      <c r="AD4199" s="358" t="s">
        <v>12478</v>
      </c>
      <c r="AE4199" s="348" t="s">
        <v>12710</v>
      </c>
      <c r="AF4199" s="349">
        <v>0</v>
      </c>
      <c r="AG4199" s="359">
        <v>2301.5106861495842</v>
      </c>
      <c r="AH4199" s="359">
        <v>1652.4296408029572</v>
      </c>
      <c r="AI4199" s="349">
        <v>0</v>
      </c>
      <c r="AJ4199" s="349">
        <v>0</v>
      </c>
      <c r="AK4199" s="350">
        <v>1652.4296408029572</v>
      </c>
      <c r="AL4199" s="351">
        <v>0</v>
      </c>
      <c r="AM4199" s="348" t="s">
        <v>12736</v>
      </c>
      <c r="AN4199" s="348" t="s">
        <v>12934</v>
      </c>
      <c r="AO4199" s="346" t="s">
        <v>12935</v>
      </c>
      <c r="AP4199" s="352">
        <v>44454</v>
      </c>
      <c r="AQ4199" s="346" t="s">
        <v>12921</v>
      </c>
      <c r="AR4199" s="346" t="s">
        <v>8721</v>
      </c>
      <c r="AS4199" s="346" t="s">
        <v>12921</v>
      </c>
      <c r="AT4199" s="346" t="s">
        <v>8721</v>
      </c>
      <c r="AU4199" s="346" t="s">
        <v>8721</v>
      </c>
      <c r="AV4199" s="346" t="s">
        <v>15039</v>
      </c>
      <c r="AW4199" s="327" t="s">
        <v>12484</v>
      </c>
      <c r="AX4199" s="346" t="s">
        <v>12741</v>
      </c>
      <c r="AY4199" s="380">
        <v>2</v>
      </c>
      <c r="AZ4199" s="309"/>
      <c r="BA4199" s="311" t="s">
        <v>13642</v>
      </c>
      <c r="BB4199" s="310" t="s">
        <v>8721</v>
      </c>
      <c r="BC4199" s="311" t="s">
        <v>8721</v>
      </c>
      <c r="BD4199" s="311">
        <v>2</v>
      </c>
      <c r="BE4199" s="307"/>
      <c r="BF4199" s="310" t="b">
        <v>1</v>
      </c>
    </row>
    <row r="4200" spans="1:58" s="309" customFormat="1" ht="15" customHeight="1" x14ac:dyDescent="0.25">
      <c r="A4200" s="335">
        <v>4114</v>
      </c>
      <c r="B4200" s="373" t="s">
        <v>10798</v>
      </c>
      <c r="C4200" s="337">
        <v>9651</v>
      </c>
      <c r="D4200" s="337" t="s">
        <v>10798</v>
      </c>
      <c r="E4200" s="337" t="s">
        <v>10223</v>
      </c>
      <c r="F4200" s="337" t="s">
        <v>10228</v>
      </c>
      <c r="G4200" s="337" t="s">
        <v>10229</v>
      </c>
      <c r="H4200" s="337" t="s">
        <v>10232</v>
      </c>
      <c r="I4200" s="337" t="s">
        <v>10362</v>
      </c>
      <c r="J4200" s="337" t="s">
        <v>15037</v>
      </c>
      <c r="K4200" s="337" t="s">
        <v>12473</v>
      </c>
      <c r="L4200" s="338" t="s">
        <v>12474</v>
      </c>
      <c r="M4200" s="337" t="s">
        <v>15034</v>
      </c>
      <c r="N4200" s="337" t="s">
        <v>8721</v>
      </c>
      <c r="O4200" s="337" t="s">
        <v>8721</v>
      </c>
      <c r="P4200" s="337" t="s">
        <v>8721</v>
      </c>
      <c r="Q4200" s="337" t="s">
        <v>8721</v>
      </c>
      <c r="R4200" s="337" t="s">
        <v>8721</v>
      </c>
      <c r="S4200" s="337" t="s">
        <v>15038</v>
      </c>
      <c r="T4200" s="337" t="s">
        <v>8721</v>
      </c>
      <c r="U4200" s="337" t="s">
        <v>8721</v>
      </c>
      <c r="V4200" s="337" t="s">
        <v>8721</v>
      </c>
      <c r="W4200" s="337" t="s">
        <v>12476</v>
      </c>
      <c r="X4200" s="337" t="s">
        <v>40</v>
      </c>
      <c r="Y4200" s="337" t="s">
        <v>8721</v>
      </c>
      <c r="Z4200" s="337" t="s">
        <v>12733</v>
      </c>
      <c r="AA4200" s="337" t="s">
        <v>12734</v>
      </c>
      <c r="AB4200" s="337" t="s">
        <v>13350</v>
      </c>
      <c r="AC4200" s="339" t="e">
        <v>#N/A</v>
      </c>
      <c r="AD4200" s="358" t="s">
        <v>12478</v>
      </c>
      <c r="AE4200" s="339" t="s">
        <v>12710</v>
      </c>
      <c r="AF4200" s="340">
        <v>0</v>
      </c>
      <c r="AG4200" s="366">
        <v>2341.1293241537574</v>
      </c>
      <c r="AH4200" s="366">
        <v>1680.8748755612908</v>
      </c>
      <c r="AI4200" s="340">
        <v>0</v>
      </c>
      <c r="AJ4200" s="340">
        <v>0</v>
      </c>
      <c r="AK4200" s="341">
        <v>1680.8748755612908</v>
      </c>
      <c r="AL4200" s="342">
        <v>0</v>
      </c>
      <c r="AM4200" s="339" t="s">
        <v>12736</v>
      </c>
      <c r="AN4200" s="339" t="s">
        <v>12934</v>
      </c>
      <c r="AO4200" s="337" t="s">
        <v>12935</v>
      </c>
      <c r="AP4200" s="343">
        <v>44454</v>
      </c>
      <c r="AQ4200" s="335" t="s">
        <v>12921</v>
      </c>
      <c r="AR4200" s="335" t="s">
        <v>8721</v>
      </c>
      <c r="AS4200" s="335" t="s">
        <v>12921</v>
      </c>
      <c r="AT4200" s="335" t="s">
        <v>8721</v>
      </c>
      <c r="AU4200" s="335" t="s">
        <v>8721</v>
      </c>
      <c r="AV4200" s="335" t="s">
        <v>15039</v>
      </c>
      <c r="AW4200" s="327" t="s">
        <v>12484</v>
      </c>
      <c r="AX4200" s="335" t="s">
        <v>12741</v>
      </c>
      <c r="AY4200" s="390">
        <v>2</v>
      </c>
      <c r="AZ4200" s="311"/>
      <c r="BA4200" s="309" t="s">
        <v>13642</v>
      </c>
      <c r="BB4200" s="310" t="s">
        <v>8721</v>
      </c>
      <c r="BC4200" s="309" t="s">
        <v>8721</v>
      </c>
      <c r="BD4200" s="309">
        <v>2</v>
      </c>
      <c r="BE4200" s="307"/>
      <c r="BF4200" s="310" t="b">
        <v>1</v>
      </c>
    </row>
    <row r="4201" spans="1:58" s="311" customFormat="1" ht="15" customHeight="1" x14ac:dyDescent="0.25">
      <c r="A4201" s="345">
        <v>4115</v>
      </c>
      <c r="B4201" s="373" t="s">
        <v>10799</v>
      </c>
      <c r="C4201" s="337">
        <v>9652</v>
      </c>
      <c r="D4201" s="337" t="s">
        <v>10799</v>
      </c>
      <c r="E4201" s="337" t="s">
        <v>10223</v>
      </c>
      <c r="F4201" s="337" t="s">
        <v>10228</v>
      </c>
      <c r="G4201" s="337" t="s">
        <v>10229</v>
      </c>
      <c r="H4201" s="337" t="s">
        <v>10232</v>
      </c>
      <c r="I4201" s="337" t="s">
        <v>10363</v>
      </c>
      <c r="J4201" s="337" t="s">
        <v>15037</v>
      </c>
      <c r="K4201" s="337" t="s">
        <v>12473</v>
      </c>
      <c r="L4201" s="338" t="s">
        <v>12474</v>
      </c>
      <c r="M4201" s="337" t="s">
        <v>15034</v>
      </c>
      <c r="N4201" s="337" t="s">
        <v>8721</v>
      </c>
      <c r="O4201" s="337" t="s">
        <v>8721</v>
      </c>
      <c r="P4201" s="337" t="s">
        <v>8721</v>
      </c>
      <c r="Q4201" s="337" t="s">
        <v>8721</v>
      </c>
      <c r="R4201" s="337" t="s">
        <v>8721</v>
      </c>
      <c r="S4201" s="337" t="s">
        <v>15038</v>
      </c>
      <c r="T4201" s="337" t="s">
        <v>8721</v>
      </c>
      <c r="U4201" s="337" t="s">
        <v>8721</v>
      </c>
      <c r="V4201" s="337" t="s">
        <v>8721</v>
      </c>
      <c r="W4201" s="337" t="s">
        <v>12476</v>
      </c>
      <c r="X4201" s="337" t="s">
        <v>40</v>
      </c>
      <c r="Y4201" s="337" t="s">
        <v>8721</v>
      </c>
      <c r="Z4201" s="337" t="s">
        <v>12733</v>
      </c>
      <c r="AA4201" s="337" t="s">
        <v>12734</v>
      </c>
      <c r="AB4201" s="337" t="s">
        <v>13350</v>
      </c>
      <c r="AC4201" s="339" t="e">
        <v>#N/A</v>
      </c>
      <c r="AD4201" s="358" t="s">
        <v>12478</v>
      </c>
      <c r="AE4201" s="339" t="s">
        <v>12710</v>
      </c>
      <c r="AF4201" s="340">
        <v>0</v>
      </c>
      <c r="AG4201" s="366">
        <v>2380.7479621579305</v>
      </c>
      <c r="AH4201" s="366">
        <v>1709.3201103196243</v>
      </c>
      <c r="AI4201" s="340">
        <v>0</v>
      </c>
      <c r="AJ4201" s="340">
        <v>0</v>
      </c>
      <c r="AK4201" s="341">
        <v>1709.3201103196243</v>
      </c>
      <c r="AL4201" s="342">
        <v>0</v>
      </c>
      <c r="AM4201" s="339" t="s">
        <v>12736</v>
      </c>
      <c r="AN4201" s="339" t="s">
        <v>12934</v>
      </c>
      <c r="AO4201" s="337" t="s">
        <v>12935</v>
      </c>
      <c r="AP4201" s="343">
        <v>44454</v>
      </c>
      <c r="AQ4201" s="335" t="s">
        <v>12921</v>
      </c>
      <c r="AR4201" s="335" t="s">
        <v>8721</v>
      </c>
      <c r="AS4201" s="335" t="s">
        <v>12921</v>
      </c>
      <c r="AT4201" s="335" t="s">
        <v>8721</v>
      </c>
      <c r="AU4201" s="335" t="s">
        <v>8721</v>
      </c>
      <c r="AV4201" s="335" t="s">
        <v>15039</v>
      </c>
      <c r="AW4201" s="327" t="s">
        <v>12484</v>
      </c>
      <c r="AX4201" s="335" t="s">
        <v>12741</v>
      </c>
      <c r="AY4201" s="390">
        <v>2</v>
      </c>
      <c r="AZ4201" s="309"/>
      <c r="BA4201" s="311" t="s">
        <v>13642</v>
      </c>
      <c r="BB4201" s="310" t="s">
        <v>8721</v>
      </c>
      <c r="BC4201" s="311" t="s">
        <v>8721</v>
      </c>
      <c r="BD4201" s="311">
        <v>2</v>
      </c>
      <c r="BE4201" s="307"/>
      <c r="BF4201" s="310" t="b">
        <v>1</v>
      </c>
    </row>
    <row r="4202" spans="1:58" s="309" customFormat="1" ht="15" customHeight="1" x14ac:dyDescent="0.25">
      <c r="A4202" s="335">
        <v>4116</v>
      </c>
      <c r="B4202" s="373" t="s">
        <v>10800</v>
      </c>
      <c r="C4202" s="346">
        <v>9653</v>
      </c>
      <c r="D4202" s="346" t="s">
        <v>10800</v>
      </c>
      <c r="E4202" s="346" t="s">
        <v>10223</v>
      </c>
      <c r="F4202" s="346" t="s">
        <v>10228</v>
      </c>
      <c r="G4202" s="346" t="s">
        <v>10229</v>
      </c>
      <c r="H4202" s="346" t="s">
        <v>10232</v>
      </c>
      <c r="I4202" s="346" t="s">
        <v>10364</v>
      </c>
      <c r="J4202" s="346" t="s">
        <v>15037</v>
      </c>
      <c r="K4202" s="346" t="s">
        <v>12473</v>
      </c>
      <c r="L4202" s="347" t="s">
        <v>12474</v>
      </c>
      <c r="M4202" s="346" t="s">
        <v>15034</v>
      </c>
      <c r="N4202" s="346" t="s">
        <v>8721</v>
      </c>
      <c r="O4202" s="346" t="s">
        <v>8721</v>
      </c>
      <c r="P4202" s="346" t="s">
        <v>8721</v>
      </c>
      <c r="Q4202" s="346" t="s">
        <v>8721</v>
      </c>
      <c r="R4202" s="346" t="s">
        <v>8721</v>
      </c>
      <c r="S4202" s="346" t="s">
        <v>15038</v>
      </c>
      <c r="T4202" s="346" t="s">
        <v>8721</v>
      </c>
      <c r="U4202" s="346" t="s">
        <v>8721</v>
      </c>
      <c r="V4202" s="346" t="s">
        <v>8721</v>
      </c>
      <c r="W4202" s="346" t="s">
        <v>12476</v>
      </c>
      <c r="X4202" s="346" t="s">
        <v>40</v>
      </c>
      <c r="Y4202" s="346" t="s">
        <v>8721</v>
      </c>
      <c r="Z4202" s="346" t="s">
        <v>12733</v>
      </c>
      <c r="AA4202" s="346" t="s">
        <v>12734</v>
      </c>
      <c r="AB4202" s="346" t="s">
        <v>13350</v>
      </c>
      <c r="AC4202" s="348" t="e">
        <v>#N/A</v>
      </c>
      <c r="AD4202" s="358" t="s">
        <v>12478</v>
      </c>
      <c r="AE4202" s="348" t="s">
        <v>12710</v>
      </c>
      <c r="AF4202" s="349">
        <v>0</v>
      </c>
      <c r="AG4202" s="359">
        <v>2420.3666001621036</v>
      </c>
      <c r="AH4202" s="359">
        <v>1737.7653450779578</v>
      </c>
      <c r="AI4202" s="349">
        <v>0</v>
      </c>
      <c r="AJ4202" s="349">
        <v>0</v>
      </c>
      <c r="AK4202" s="350">
        <v>1737.7653450779578</v>
      </c>
      <c r="AL4202" s="351">
        <v>0</v>
      </c>
      <c r="AM4202" s="348" t="s">
        <v>12736</v>
      </c>
      <c r="AN4202" s="348" t="s">
        <v>12934</v>
      </c>
      <c r="AO4202" s="346" t="s">
        <v>12935</v>
      </c>
      <c r="AP4202" s="352">
        <v>44454</v>
      </c>
      <c r="AQ4202" s="346" t="s">
        <v>12921</v>
      </c>
      <c r="AR4202" s="346" t="s">
        <v>8721</v>
      </c>
      <c r="AS4202" s="346" t="s">
        <v>12921</v>
      </c>
      <c r="AT4202" s="346" t="s">
        <v>8721</v>
      </c>
      <c r="AU4202" s="346" t="s">
        <v>8721</v>
      </c>
      <c r="AV4202" s="346" t="s">
        <v>15039</v>
      </c>
      <c r="AW4202" s="327" t="s">
        <v>12484</v>
      </c>
      <c r="AX4202" s="346" t="s">
        <v>12741</v>
      </c>
      <c r="AY4202" s="380">
        <v>2</v>
      </c>
      <c r="BA4202" s="309" t="s">
        <v>13642</v>
      </c>
      <c r="BB4202" s="310" t="s">
        <v>8721</v>
      </c>
      <c r="BC4202" s="309" t="s">
        <v>8721</v>
      </c>
      <c r="BD4202" s="309">
        <v>2</v>
      </c>
      <c r="BE4202" s="307"/>
      <c r="BF4202" s="310" t="b">
        <v>1</v>
      </c>
    </row>
    <row r="4203" spans="1:58" s="311" customFormat="1" ht="15" customHeight="1" x14ac:dyDescent="0.25">
      <c r="A4203" s="345">
        <v>4117</v>
      </c>
      <c r="B4203" s="373" t="s">
        <v>10801</v>
      </c>
      <c r="C4203" s="337">
        <v>9654</v>
      </c>
      <c r="D4203" s="337" t="s">
        <v>10801</v>
      </c>
      <c r="E4203" s="337" t="s">
        <v>10223</v>
      </c>
      <c r="F4203" s="337" t="s">
        <v>10228</v>
      </c>
      <c r="G4203" s="337" t="s">
        <v>10229</v>
      </c>
      <c r="H4203" s="337" t="s">
        <v>10232</v>
      </c>
      <c r="I4203" s="337" t="s">
        <v>10366</v>
      </c>
      <c r="J4203" s="337" t="s">
        <v>15037</v>
      </c>
      <c r="K4203" s="337" t="s">
        <v>12473</v>
      </c>
      <c r="L4203" s="338" t="s">
        <v>12474</v>
      </c>
      <c r="M4203" s="337" t="s">
        <v>15034</v>
      </c>
      <c r="N4203" s="337" t="s">
        <v>8721</v>
      </c>
      <c r="O4203" s="337" t="s">
        <v>8721</v>
      </c>
      <c r="P4203" s="337" t="s">
        <v>8721</v>
      </c>
      <c r="Q4203" s="337" t="s">
        <v>8721</v>
      </c>
      <c r="R4203" s="337" t="s">
        <v>8721</v>
      </c>
      <c r="S4203" s="337" t="s">
        <v>15038</v>
      </c>
      <c r="T4203" s="337" t="s">
        <v>8721</v>
      </c>
      <c r="U4203" s="337" t="s">
        <v>8721</v>
      </c>
      <c r="V4203" s="337" t="s">
        <v>8721</v>
      </c>
      <c r="W4203" s="337" t="s">
        <v>12476</v>
      </c>
      <c r="X4203" s="337" t="s">
        <v>40</v>
      </c>
      <c r="Y4203" s="337" t="s">
        <v>8721</v>
      </c>
      <c r="Z4203" s="337" t="s">
        <v>12733</v>
      </c>
      <c r="AA4203" s="337" t="s">
        <v>12734</v>
      </c>
      <c r="AB4203" s="337" t="s">
        <v>13350</v>
      </c>
      <c r="AC4203" s="339" t="e">
        <v>#N/A</v>
      </c>
      <c r="AD4203" s="358" t="s">
        <v>12478</v>
      </c>
      <c r="AE4203" s="339" t="s">
        <v>12710</v>
      </c>
      <c r="AF4203" s="340">
        <v>0</v>
      </c>
      <c r="AG4203" s="366">
        <v>2459.9852381662768</v>
      </c>
      <c r="AH4203" s="366">
        <v>1766.2105798362913</v>
      </c>
      <c r="AI4203" s="340">
        <v>0</v>
      </c>
      <c r="AJ4203" s="340">
        <v>0</v>
      </c>
      <c r="AK4203" s="341">
        <v>1766.2105798362913</v>
      </c>
      <c r="AL4203" s="342">
        <v>0</v>
      </c>
      <c r="AM4203" s="339" t="s">
        <v>12736</v>
      </c>
      <c r="AN4203" s="339" t="s">
        <v>12934</v>
      </c>
      <c r="AO4203" s="337" t="s">
        <v>12935</v>
      </c>
      <c r="AP4203" s="343">
        <v>44454</v>
      </c>
      <c r="AQ4203" s="335" t="s">
        <v>12921</v>
      </c>
      <c r="AR4203" s="335" t="s">
        <v>8721</v>
      </c>
      <c r="AS4203" s="335" t="s">
        <v>12921</v>
      </c>
      <c r="AT4203" s="335" t="s">
        <v>8721</v>
      </c>
      <c r="AU4203" s="335" t="s">
        <v>8721</v>
      </c>
      <c r="AV4203" s="335" t="s">
        <v>15039</v>
      </c>
      <c r="AW4203" s="327" t="s">
        <v>12484</v>
      </c>
      <c r="AX4203" s="335" t="s">
        <v>12741</v>
      </c>
      <c r="AY4203" s="390">
        <v>2</v>
      </c>
      <c r="BA4203" s="311" t="s">
        <v>13642</v>
      </c>
      <c r="BB4203" s="310" t="s">
        <v>8721</v>
      </c>
      <c r="BC4203" s="311" t="s">
        <v>8721</v>
      </c>
      <c r="BD4203" s="311">
        <v>2</v>
      </c>
      <c r="BE4203" s="307"/>
      <c r="BF4203" s="310" t="b">
        <v>1</v>
      </c>
    </row>
    <row r="4204" spans="1:58" s="309" customFormat="1" ht="15" customHeight="1" x14ac:dyDescent="0.25">
      <c r="A4204" s="335">
        <v>4118</v>
      </c>
      <c r="B4204" s="373" t="s">
        <v>10802</v>
      </c>
      <c r="C4204" s="346">
        <v>9655</v>
      </c>
      <c r="D4204" s="346" t="s">
        <v>10802</v>
      </c>
      <c r="E4204" s="346" t="s">
        <v>10223</v>
      </c>
      <c r="F4204" s="346" t="s">
        <v>10228</v>
      </c>
      <c r="G4204" s="346" t="s">
        <v>10229</v>
      </c>
      <c r="H4204" s="346" t="s">
        <v>10232</v>
      </c>
      <c r="I4204" s="346" t="s">
        <v>10367</v>
      </c>
      <c r="J4204" s="346" t="s">
        <v>15037</v>
      </c>
      <c r="K4204" s="346" t="s">
        <v>12473</v>
      </c>
      <c r="L4204" s="347" t="s">
        <v>12474</v>
      </c>
      <c r="M4204" s="346" t="s">
        <v>15034</v>
      </c>
      <c r="N4204" s="346" t="s">
        <v>8721</v>
      </c>
      <c r="O4204" s="346" t="s">
        <v>8721</v>
      </c>
      <c r="P4204" s="346" t="s">
        <v>8721</v>
      </c>
      <c r="Q4204" s="346" t="s">
        <v>8721</v>
      </c>
      <c r="R4204" s="346" t="s">
        <v>8721</v>
      </c>
      <c r="S4204" s="346" t="s">
        <v>15038</v>
      </c>
      <c r="T4204" s="346" t="s">
        <v>8721</v>
      </c>
      <c r="U4204" s="346" t="s">
        <v>8721</v>
      </c>
      <c r="V4204" s="346" t="s">
        <v>8721</v>
      </c>
      <c r="W4204" s="346" t="s">
        <v>12476</v>
      </c>
      <c r="X4204" s="346" t="s">
        <v>40</v>
      </c>
      <c r="Y4204" s="346" t="s">
        <v>8721</v>
      </c>
      <c r="Z4204" s="346" t="s">
        <v>12733</v>
      </c>
      <c r="AA4204" s="346" t="s">
        <v>12734</v>
      </c>
      <c r="AB4204" s="346" t="s">
        <v>13350</v>
      </c>
      <c r="AC4204" s="348" t="e">
        <v>#N/A</v>
      </c>
      <c r="AD4204" s="358" t="s">
        <v>12478</v>
      </c>
      <c r="AE4204" s="348" t="s">
        <v>12710</v>
      </c>
      <c r="AF4204" s="349">
        <v>0</v>
      </c>
      <c r="AG4204" s="359">
        <v>2499.6038761704494</v>
      </c>
      <c r="AH4204" s="359">
        <v>1794.6558145946246</v>
      </c>
      <c r="AI4204" s="349">
        <v>0</v>
      </c>
      <c r="AJ4204" s="349">
        <v>0</v>
      </c>
      <c r="AK4204" s="350">
        <v>1794.6558145946246</v>
      </c>
      <c r="AL4204" s="351">
        <v>0</v>
      </c>
      <c r="AM4204" s="348" t="s">
        <v>12736</v>
      </c>
      <c r="AN4204" s="348" t="s">
        <v>12934</v>
      </c>
      <c r="AO4204" s="346" t="s">
        <v>12935</v>
      </c>
      <c r="AP4204" s="352">
        <v>44455</v>
      </c>
      <c r="AQ4204" s="346" t="s">
        <v>12921</v>
      </c>
      <c r="AR4204" s="346" t="s">
        <v>8721</v>
      </c>
      <c r="AS4204" s="346" t="s">
        <v>12921</v>
      </c>
      <c r="AT4204" s="346" t="s">
        <v>8721</v>
      </c>
      <c r="AU4204" s="346" t="s">
        <v>8721</v>
      </c>
      <c r="AV4204" s="346" t="s">
        <v>15039</v>
      </c>
      <c r="AW4204" s="327" t="s">
        <v>12484</v>
      </c>
      <c r="AX4204" s="346" t="s">
        <v>12741</v>
      </c>
      <c r="AY4204" s="380">
        <v>2</v>
      </c>
      <c r="BA4204" s="309" t="s">
        <v>13642</v>
      </c>
      <c r="BB4204" s="310" t="s">
        <v>8721</v>
      </c>
      <c r="BC4204" s="309" t="s">
        <v>8721</v>
      </c>
      <c r="BD4204" s="309">
        <v>2</v>
      </c>
      <c r="BE4204" s="307"/>
      <c r="BF4204" s="310" t="b">
        <v>1</v>
      </c>
    </row>
    <row r="4205" spans="1:58" s="311" customFormat="1" ht="15" customHeight="1" x14ac:dyDescent="0.25">
      <c r="A4205" s="345">
        <v>4119</v>
      </c>
      <c r="B4205" s="373" t="s">
        <v>10803</v>
      </c>
      <c r="C4205" s="337">
        <v>9656</v>
      </c>
      <c r="D4205" s="337" t="s">
        <v>10803</v>
      </c>
      <c r="E4205" s="337" t="s">
        <v>10223</v>
      </c>
      <c r="F4205" s="337" t="s">
        <v>10228</v>
      </c>
      <c r="G4205" s="337" t="s">
        <v>10229</v>
      </c>
      <c r="H4205" s="337" t="s">
        <v>10232</v>
      </c>
      <c r="I4205" s="337" t="s">
        <v>10368</v>
      </c>
      <c r="J4205" s="337" t="s">
        <v>15037</v>
      </c>
      <c r="K4205" s="337" t="s">
        <v>12473</v>
      </c>
      <c r="L4205" s="338" t="s">
        <v>12474</v>
      </c>
      <c r="M4205" s="337" t="s">
        <v>15034</v>
      </c>
      <c r="N4205" s="337" t="s">
        <v>8721</v>
      </c>
      <c r="O4205" s="337" t="s">
        <v>8721</v>
      </c>
      <c r="P4205" s="337" t="s">
        <v>8721</v>
      </c>
      <c r="Q4205" s="337" t="s">
        <v>8721</v>
      </c>
      <c r="R4205" s="337" t="s">
        <v>8721</v>
      </c>
      <c r="S4205" s="337" t="s">
        <v>15038</v>
      </c>
      <c r="T4205" s="337" t="s">
        <v>8721</v>
      </c>
      <c r="U4205" s="337" t="s">
        <v>8721</v>
      </c>
      <c r="V4205" s="337" t="s">
        <v>8721</v>
      </c>
      <c r="W4205" s="337" t="s">
        <v>12476</v>
      </c>
      <c r="X4205" s="337" t="s">
        <v>40</v>
      </c>
      <c r="Y4205" s="337" t="s">
        <v>8721</v>
      </c>
      <c r="Z4205" s="337" t="s">
        <v>12733</v>
      </c>
      <c r="AA4205" s="337" t="s">
        <v>12734</v>
      </c>
      <c r="AB4205" s="337" t="s">
        <v>13350</v>
      </c>
      <c r="AC4205" s="339" t="e">
        <v>#N/A</v>
      </c>
      <c r="AD4205" s="358" t="s">
        <v>12478</v>
      </c>
      <c r="AE4205" s="339" t="s">
        <v>12710</v>
      </c>
      <c r="AF4205" s="340">
        <v>0</v>
      </c>
      <c r="AG4205" s="366">
        <v>2539.2225141746226</v>
      </c>
      <c r="AH4205" s="366">
        <v>1823.1010493529582</v>
      </c>
      <c r="AI4205" s="340">
        <v>0</v>
      </c>
      <c r="AJ4205" s="340">
        <v>0</v>
      </c>
      <c r="AK4205" s="341">
        <v>1823.1010493529582</v>
      </c>
      <c r="AL4205" s="342">
        <v>0</v>
      </c>
      <c r="AM4205" s="339" t="s">
        <v>12736</v>
      </c>
      <c r="AN4205" s="339" t="s">
        <v>12934</v>
      </c>
      <c r="AO4205" s="337" t="s">
        <v>12935</v>
      </c>
      <c r="AP4205" s="343">
        <v>44455</v>
      </c>
      <c r="AQ4205" s="335" t="s">
        <v>12921</v>
      </c>
      <c r="AR4205" s="335" t="s">
        <v>8721</v>
      </c>
      <c r="AS4205" s="335" t="s">
        <v>12921</v>
      </c>
      <c r="AT4205" s="335" t="s">
        <v>8721</v>
      </c>
      <c r="AU4205" s="335" t="s">
        <v>8721</v>
      </c>
      <c r="AV4205" s="335" t="s">
        <v>15039</v>
      </c>
      <c r="AW4205" s="327" t="s">
        <v>12484</v>
      </c>
      <c r="AX4205" s="335" t="s">
        <v>12741</v>
      </c>
      <c r="AY4205" s="390">
        <v>2</v>
      </c>
      <c r="BA4205" s="311" t="s">
        <v>13642</v>
      </c>
      <c r="BB4205" s="310" t="s">
        <v>8721</v>
      </c>
      <c r="BC4205" s="311" t="s">
        <v>8721</v>
      </c>
      <c r="BD4205" s="311">
        <v>2</v>
      </c>
      <c r="BE4205" s="307"/>
      <c r="BF4205" s="310" t="b">
        <v>1</v>
      </c>
    </row>
    <row r="4206" spans="1:58" s="309" customFormat="1" ht="15" customHeight="1" x14ac:dyDescent="0.25">
      <c r="A4206" s="335">
        <v>4120</v>
      </c>
      <c r="B4206" s="373" t="s">
        <v>10804</v>
      </c>
      <c r="C4206" s="346">
        <v>9657</v>
      </c>
      <c r="D4206" s="346" t="s">
        <v>10804</v>
      </c>
      <c r="E4206" s="346" t="s">
        <v>10223</v>
      </c>
      <c r="F4206" s="346" t="s">
        <v>10228</v>
      </c>
      <c r="G4206" s="346" t="s">
        <v>10229</v>
      </c>
      <c r="H4206" s="346" t="s">
        <v>10232</v>
      </c>
      <c r="I4206" s="346" t="s">
        <v>10369</v>
      </c>
      <c r="J4206" s="346" t="s">
        <v>15037</v>
      </c>
      <c r="K4206" s="346" t="s">
        <v>12473</v>
      </c>
      <c r="L4206" s="347" t="s">
        <v>12474</v>
      </c>
      <c r="M4206" s="346" t="s">
        <v>15034</v>
      </c>
      <c r="N4206" s="346" t="s">
        <v>8721</v>
      </c>
      <c r="O4206" s="346" t="s">
        <v>8721</v>
      </c>
      <c r="P4206" s="346" t="s">
        <v>8721</v>
      </c>
      <c r="Q4206" s="346" t="s">
        <v>8721</v>
      </c>
      <c r="R4206" s="346" t="s">
        <v>8721</v>
      </c>
      <c r="S4206" s="346" t="s">
        <v>15038</v>
      </c>
      <c r="T4206" s="346" t="s">
        <v>8721</v>
      </c>
      <c r="U4206" s="346" t="s">
        <v>8721</v>
      </c>
      <c r="V4206" s="346" t="s">
        <v>8721</v>
      </c>
      <c r="W4206" s="346" t="s">
        <v>12476</v>
      </c>
      <c r="X4206" s="346" t="s">
        <v>40</v>
      </c>
      <c r="Y4206" s="346" t="s">
        <v>8721</v>
      </c>
      <c r="Z4206" s="346" t="s">
        <v>12733</v>
      </c>
      <c r="AA4206" s="346" t="s">
        <v>12734</v>
      </c>
      <c r="AB4206" s="346" t="s">
        <v>13350</v>
      </c>
      <c r="AC4206" s="348" t="e">
        <v>#N/A</v>
      </c>
      <c r="AD4206" s="358" t="s">
        <v>12478</v>
      </c>
      <c r="AE4206" s="348" t="s">
        <v>12710</v>
      </c>
      <c r="AF4206" s="349">
        <v>0</v>
      </c>
      <c r="AG4206" s="359">
        <v>2578.8411521787957</v>
      </c>
      <c r="AH4206" s="359">
        <v>1851.5462841112917</v>
      </c>
      <c r="AI4206" s="349">
        <v>0</v>
      </c>
      <c r="AJ4206" s="349">
        <v>0</v>
      </c>
      <c r="AK4206" s="350">
        <v>1851.5462841112917</v>
      </c>
      <c r="AL4206" s="351">
        <v>0</v>
      </c>
      <c r="AM4206" s="348" t="s">
        <v>12736</v>
      </c>
      <c r="AN4206" s="348" t="s">
        <v>12934</v>
      </c>
      <c r="AO4206" s="346" t="s">
        <v>12935</v>
      </c>
      <c r="AP4206" s="352">
        <v>44455</v>
      </c>
      <c r="AQ4206" s="346" t="s">
        <v>12921</v>
      </c>
      <c r="AR4206" s="346" t="s">
        <v>8721</v>
      </c>
      <c r="AS4206" s="346" t="s">
        <v>12921</v>
      </c>
      <c r="AT4206" s="346" t="s">
        <v>8721</v>
      </c>
      <c r="AU4206" s="346" t="s">
        <v>8721</v>
      </c>
      <c r="AV4206" s="346" t="s">
        <v>15039</v>
      </c>
      <c r="AW4206" s="327" t="s">
        <v>12484</v>
      </c>
      <c r="AX4206" s="346" t="s">
        <v>12741</v>
      </c>
      <c r="AY4206" s="380">
        <v>2</v>
      </c>
      <c r="BA4206" s="309" t="s">
        <v>13642</v>
      </c>
      <c r="BB4206" s="310" t="s">
        <v>8721</v>
      </c>
      <c r="BC4206" s="309" t="s">
        <v>8721</v>
      </c>
      <c r="BD4206" s="309">
        <v>2</v>
      </c>
      <c r="BE4206" s="307"/>
      <c r="BF4206" s="310" t="b">
        <v>1</v>
      </c>
    </row>
    <row r="4207" spans="1:58" s="311" customFormat="1" ht="15" customHeight="1" x14ac:dyDescent="0.25">
      <c r="A4207" s="345">
        <v>4121</v>
      </c>
      <c r="B4207" s="373" t="s">
        <v>10805</v>
      </c>
      <c r="C4207" s="337">
        <v>9658</v>
      </c>
      <c r="D4207" s="337" t="s">
        <v>10805</v>
      </c>
      <c r="E4207" s="337" t="s">
        <v>10223</v>
      </c>
      <c r="F4207" s="337" t="s">
        <v>10228</v>
      </c>
      <c r="G4207" s="337" t="s">
        <v>10229</v>
      </c>
      <c r="H4207" s="337" t="s">
        <v>10232</v>
      </c>
      <c r="I4207" s="337" t="s">
        <v>10231</v>
      </c>
      <c r="J4207" s="337" t="s">
        <v>15037</v>
      </c>
      <c r="K4207" s="337" t="s">
        <v>12473</v>
      </c>
      <c r="L4207" s="338" t="s">
        <v>12474</v>
      </c>
      <c r="M4207" s="337" t="s">
        <v>15034</v>
      </c>
      <c r="N4207" s="337" t="s">
        <v>8721</v>
      </c>
      <c r="O4207" s="337" t="s">
        <v>8721</v>
      </c>
      <c r="P4207" s="337" t="s">
        <v>8721</v>
      </c>
      <c r="Q4207" s="337" t="s">
        <v>8721</v>
      </c>
      <c r="R4207" s="337" t="s">
        <v>8721</v>
      </c>
      <c r="S4207" s="337" t="s">
        <v>15038</v>
      </c>
      <c r="T4207" s="337" t="s">
        <v>8721</v>
      </c>
      <c r="U4207" s="337" t="s">
        <v>8721</v>
      </c>
      <c r="V4207" s="337" t="s">
        <v>8721</v>
      </c>
      <c r="W4207" s="337" t="s">
        <v>12476</v>
      </c>
      <c r="X4207" s="337" t="s">
        <v>40</v>
      </c>
      <c r="Y4207" s="337" t="s">
        <v>8721</v>
      </c>
      <c r="Z4207" s="337" t="s">
        <v>12733</v>
      </c>
      <c r="AA4207" s="337" t="s">
        <v>12734</v>
      </c>
      <c r="AB4207" s="337" t="s">
        <v>13350</v>
      </c>
      <c r="AC4207" s="339" t="e">
        <v>#N/A</v>
      </c>
      <c r="AD4207" s="358" t="s">
        <v>12478</v>
      </c>
      <c r="AE4207" s="339" t="s">
        <v>12710</v>
      </c>
      <c r="AF4207" s="340">
        <v>0</v>
      </c>
      <c r="AG4207" s="366">
        <v>2618.4597901829688</v>
      </c>
      <c r="AH4207" s="366">
        <v>1879.9915188696252</v>
      </c>
      <c r="AI4207" s="340">
        <v>0</v>
      </c>
      <c r="AJ4207" s="340">
        <v>0</v>
      </c>
      <c r="AK4207" s="341">
        <v>1879.9915188696252</v>
      </c>
      <c r="AL4207" s="342">
        <v>0</v>
      </c>
      <c r="AM4207" s="339" t="s">
        <v>12736</v>
      </c>
      <c r="AN4207" s="339" t="s">
        <v>12934</v>
      </c>
      <c r="AO4207" s="337" t="s">
        <v>12935</v>
      </c>
      <c r="AP4207" s="343">
        <v>44455</v>
      </c>
      <c r="AQ4207" s="335" t="s">
        <v>12921</v>
      </c>
      <c r="AR4207" s="335" t="s">
        <v>8721</v>
      </c>
      <c r="AS4207" s="335" t="s">
        <v>12921</v>
      </c>
      <c r="AT4207" s="335" t="s">
        <v>8721</v>
      </c>
      <c r="AU4207" s="335" t="s">
        <v>8721</v>
      </c>
      <c r="AV4207" s="335" t="s">
        <v>15039</v>
      </c>
      <c r="AW4207" s="327" t="s">
        <v>12484</v>
      </c>
      <c r="AX4207" s="335" t="s">
        <v>12741</v>
      </c>
      <c r="AY4207" s="390">
        <v>2</v>
      </c>
      <c r="BA4207" s="311" t="s">
        <v>13642</v>
      </c>
      <c r="BB4207" s="310" t="s">
        <v>8721</v>
      </c>
      <c r="BC4207" s="311" t="s">
        <v>8721</v>
      </c>
      <c r="BD4207" s="311">
        <v>2</v>
      </c>
      <c r="BE4207" s="307"/>
      <c r="BF4207" s="310" t="b">
        <v>1</v>
      </c>
    </row>
    <row r="4208" spans="1:58" s="309" customFormat="1" ht="15" customHeight="1" x14ac:dyDescent="0.25">
      <c r="A4208" s="335">
        <v>4122</v>
      </c>
      <c r="B4208" s="373" t="s">
        <v>10806</v>
      </c>
      <c r="C4208" s="337">
        <v>9659</v>
      </c>
      <c r="D4208" s="337" t="s">
        <v>10806</v>
      </c>
      <c r="E4208" s="337" t="s">
        <v>10223</v>
      </c>
      <c r="F4208" s="337" t="s">
        <v>10228</v>
      </c>
      <c r="G4208" s="337" t="s">
        <v>10229</v>
      </c>
      <c r="H4208" s="337" t="s">
        <v>10232</v>
      </c>
      <c r="I4208" s="337" t="s">
        <v>10361</v>
      </c>
      <c r="J4208" s="337" t="s">
        <v>15037</v>
      </c>
      <c r="K4208" s="337" t="s">
        <v>12473</v>
      </c>
      <c r="L4208" s="338" t="s">
        <v>12474</v>
      </c>
      <c r="M4208" s="337" t="s">
        <v>15034</v>
      </c>
      <c r="N4208" s="337" t="s">
        <v>8721</v>
      </c>
      <c r="O4208" s="337" t="s">
        <v>8721</v>
      </c>
      <c r="P4208" s="337" t="s">
        <v>8721</v>
      </c>
      <c r="Q4208" s="337" t="s">
        <v>8721</v>
      </c>
      <c r="R4208" s="337" t="s">
        <v>8721</v>
      </c>
      <c r="S4208" s="337" t="s">
        <v>15038</v>
      </c>
      <c r="T4208" s="337" t="s">
        <v>8721</v>
      </c>
      <c r="U4208" s="337" t="s">
        <v>8721</v>
      </c>
      <c r="V4208" s="337" t="s">
        <v>8721</v>
      </c>
      <c r="W4208" s="337" t="s">
        <v>12476</v>
      </c>
      <c r="X4208" s="337" t="s">
        <v>40</v>
      </c>
      <c r="Y4208" s="337" t="s">
        <v>8721</v>
      </c>
      <c r="Z4208" s="337" t="s">
        <v>12733</v>
      </c>
      <c r="AA4208" s="337" t="s">
        <v>12734</v>
      </c>
      <c r="AB4208" s="337" t="s">
        <v>13350</v>
      </c>
      <c r="AC4208" s="339" t="e">
        <v>#N/A</v>
      </c>
      <c r="AD4208" s="358" t="s">
        <v>12478</v>
      </c>
      <c r="AE4208" s="339" t="s">
        <v>12710</v>
      </c>
      <c r="AF4208" s="340">
        <v>0</v>
      </c>
      <c r="AG4208" s="366">
        <v>2658.0784281871415</v>
      </c>
      <c r="AH4208" s="366">
        <v>1908.4367536279585</v>
      </c>
      <c r="AI4208" s="340">
        <v>0</v>
      </c>
      <c r="AJ4208" s="340">
        <v>0</v>
      </c>
      <c r="AK4208" s="341">
        <v>1908.4367536279585</v>
      </c>
      <c r="AL4208" s="342">
        <v>0</v>
      </c>
      <c r="AM4208" s="339" t="s">
        <v>12736</v>
      </c>
      <c r="AN4208" s="339" t="s">
        <v>12934</v>
      </c>
      <c r="AO4208" s="337" t="s">
        <v>12935</v>
      </c>
      <c r="AP4208" s="343">
        <v>44455</v>
      </c>
      <c r="AQ4208" s="335" t="s">
        <v>12921</v>
      </c>
      <c r="AR4208" s="335" t="s">
        <v>8721</v>
      </c>
      <c r="AS4208" s="335" t="s">
        <v>12921</v>
      </c>
      <c r="AT4208" s="335" t="s">
        <v>8721</v>
      </c>
      <c r="AU4208" s="335" t="s">
        <v>8721</v>
      </c>
      <c r="AV4208" s="335" t="s">
        <v>15039</v>
      </c>
      <c r="AW4208" s="327" t="s">
        <v>12484</v>
      </c>
      <c r="AX4208" s="335" t="s">
        <v>12741</v>
      </c>
      <c r="AY4208" s="390">
        <v>2</v>
      </c>
      <c r="BA4208" s="309" t="s">
        <v>13642</v>
      </c>
      <c r="BB4208" s="310" t="s">
        <v>8721</v>
      </c>
      <c r="BC4208" s="309" t="s">
        <v>8721</v>
      </c>
      <c r="BD4208" s="309">
        <v>2</v>
      </c>
      <c r="BE4208" s="307"/>
      <c r="BF4208" s="310" t="b">
        <v>1</v>
      </c>
    </row>
    <row r="4209" spans="1:58" s="311" customFormat="1" ht="15" customHeight="1" x14ac:dyDescent="0.25">
      <c r="A4209" s="345">
        <v>4123</v>
      </c>
      <c r="B4209" s="373" t="s">
        <v>10807</v>
      </c>
      <c r="C4209" s="346">
        <v>9660</v>
      </c>
      <c r="D4209" s="346" t="s">
        <v>10807</v>
      </c>
      <c r="E4209" s="346" t="s">
        <v>10223</v>
      </c>
      <c r="F4209" s="346" t="s">
        <v>10228</v>
      </c>
      <c r="G4209" s="346" t="s">
        <v>10229</v>
      </c>
      <c r="H4209" s="346" t="s">
        <v>10238</v>
      </c>
      <c r="I4209" s="346" t="s">
        <v>10227</v>
      </c>
      <c r="J4209" s="346" t="s">
        <v>15037</v>
      </c>
      <c r="K4209" s="346" t="s">
        <v>12473</v>
      </c>
      <c r="L4209" s="347" t="s">
        <v>12474</v>
      </c>
      <c r="M4209" s="346" t="s">
        <v>15034</v>
      </c>
      <c r="N4209" s="346" t="s">
        <v>8721</v>
      </c>
      <c r="O4209" s="346" t="s">
        <v>8721</v>
      </c>
      <c r="P4209" s="346" t="s">
        <v>8721</v>
      </c>
      <c r="Q4209" s="346" t="s">
        <v>8721</v>
      </c>
      <c r="R4209" s="346" t="s">
        <v>8721</v>
      </c>
      <c r="S4209" s="346" t="s">
        <v>15038</v>
      </c>
      <c r="T4209" s="346" t="s">
        <v>8721</v>
      </c>
      <c r="U4209" s="346" t="s">
        <v>8721</v>
      </c>
      <c r="V4209" s="346" t="s">
        <v>8721</v>
      </c>
      <c r="W4209" s="346" t="s">
        <v>12476</v>
      </c>
      <c r="X4209" s="346" t="s">
        <v>40</v>
      </c>
      <c r="Y4209" s="346" t="s">
        <v>8721</v>
      </c>
      <c r="Z4209" s="346" t="s">
        <v>12733</v>
      </c>
      <c r="AA4209" s="346" t="s">
        <v>12734</v>
      </c>
      <c r="AB4209" s="346" t="s">
        <v>13350</v>
      </c>
      <c r="AC4209" s="348" t="e">
        <v>#N/A</v>
      </c>
      <c r="AD4209" s="358" t="s">
        <v>12478</v>
      </c>
      <c r="AE4209" s="348" t="s">
        <v>12710</v>
      </c>
      <c r="AF4209" s="349">
        <v>0</v>
      </c>
      <c r="AG4209" s="359">
        <v>1896.3724854983102</v>
      </c>
      <c r="AH4209" s="359">
        <v>1361.5501000706272</v>
      </c>
      <c r="AI4209" s="349">
        <v>0</v>
      </c>
      <c r="AJ4209" s="349">
        <v>0</v>
      </c>
      <c r="AK4209" s="350">
        <v>1361.5501000706272</v>
      </c>
      <c r="AL4209" s="351">
        <v>0</v>
      </c>
      <c r="AM4209" s="348" t="s">
        <v>12736</v>
      </c>
      <c r="AN4209" s="348" t="s">
        <v>12934</v>
      </c>
      <c r="AO4209" s="346" t="s">
        <v>12935</v>
      </c>
      <c r="AP4209" s="352">
        <v>44456</v>
      </c>
      <c r="AQ4209" s="346" t="s">
        <v>12921</v>
      </c>
      <c r="AR4209" s="346" t="s">
        <v>8721</v>
      </c>
      <c r="AS4209" s="346" t="s">
        <v>12921</v>
      </c>
      <c r="AT4209" s="346" t="s">
        <v>8721</v>
      </c>
      <c r="AU4209" s="346" t="s">
        <v>8721</v>
      </c>
      <c r="AV4209" s="346" t="s">
        <v>15039</v>
      </c>
      <c r="AW4209" s="327" t="s">
        <v>12484</v>
      </c>
      <c r="AX4209" s="346" t="s">
        <v>12741</v>
      </c>
      <c r="AY4209" s="380">
        <v>2</v>
      </c>
      <c r="AZ4209" s="309"/>
      <c r="BA4209" s="311" t="s">
        <v>13642</v>
      </c>
      <c r="BB4209" s="310" t="s">
        <v>8721</v>
      </c>
      <c r="BC4209" s="311" t="s">
        <v>8721</v>
      </c>
      <c r="BD4209" s="311">
        <v>2</v>
      </c>
      <c r="BE4209" s="307"/>
      <c r="BF4209" s="310" t="b">
        <v>1</v>
      </c>
    </row>
    <row r="4210" spans="1:58" s="309" customFormat="1" ht="15" customHeight="1" x14ac:dyDescent="0.25">
      <c r="A4210" s="335">
        <v>4124</v>
      </c>
      <c r="B4210" s="373" t="s">
        <v>10808</v>
      </c>
      <c r="C4210" s="346">
        <v>9661</v>
      </c>
      <c r="D4210" s="346" t="s">
        <v>10808</v>
      </c>
      <c r="E4210" s="346" t="s">
        <v>10223</v>
      </c>
      <c r="F4210" s="346" t="s">
        <v>10228</v>
      </c>
      <c r="G4210" s="346" t="s">
        <v>10229</v>
      </c>
      <c r="H4210" s="346" t="s">
        <v>10238</v>
      </c>
      <c r="I4210" s="346" t="s">
        <v>10362</v>
      </c>
      <c r="J4210" s="346" t="s">
        <v>15037</v>
      </c>
      <c r="K4210" s="346" t="s">
        <v>12473</v>
      </c>
      <c r="L4210" s="347" t="s">
        <v>12474</v>
      </c>
      <c r="M4210" s="346" t="s">
        <v>15034</v>
      </c>
      <c r="N4210" s="346" t="s">
        <v>8721</v>
      </c>
      <c r="O4210" s="346" t="s">
        <v>8721</v>
      </c>
      <c r="P4210" s="346" t="s">
        <v>8721</v>
      </c>
      <c r="Q4210" s="346" t="s">
        <v>8721</v>
      </c>
      <c r="R4210" s="346" t="s">
        <v>8721</v>
      </c>
      <c r="S4210" s="346" t="s">
        <v>15038</v>
      </c>
      <c r="T4210" s="346" t="s">
        <v>8721</v>
      </c>
      <c r="U4210" s="346" t="s">
        <v>8721</v>
      </c>
      <c r="V4210" s="346" t="s">
        <v>8721</v>
      </c>
      <c r="W4210" s="346" t="s">
        <v>12476</v>
      </c>
      <c r="X4210" s="346" t="s">
        <v>40</v>
      </c>
      <c r="Y4210" s="346" t="s">
        <v>8721</v>
      </c>
      <c r="Z4210" s="346" t="s">
        <v>12733</v>
      </c>
      <c r="AA4210" s="346" t="s">
        <v>12734</v>
      </c>
      <c r="AB4210" s="346" t="s">
        <v>13350</v>
      </c>
      <c r="AC4210" s="348" t="e">
        <v>#N/A</v>
      </c>
      <c r="AD4210" s="358" t="s">
        <v>12478</v>
      </c>
      <c r="AE4210" s="348" t="s">
        <v>12710</v>
      </c>
      <c r="AF4210" s="349">
        <v>0</v>
      </c>
      <c r="AG4210" s="359">
        <v>1927.7846409718736</v>
      </c>
      <c r="AH4210" s="359">
        <v>1384.1032765987213</v>
      </c>
      <c r="AI4210" s="349">
        <v>0</v>
      </c>
      <c r="AJ4210" s="349">
        <v>0</v>
      </c>
      <c r="AK4210" s="350">
        <v>1384.1032765987213</v>
      </c>
      <c r="AL4210" s="351">
        <v>0</v>
      </c>
      <c r="AM4210" s="348" t="s">
        <v>12736</v>
      </c>
      <c r="AN4210" s="348" t="s">
        <v>12934</v>
      </c>
      <c r="AO4210" s="346" t="s">
        <v>12935</v>
      </c>
      <c r="AP4210" s="352">
        <v>44456</v>
      </c>
      <c r="AQ4210" s="346" t="s">
        <v>12921</v>
      </c>
      <c r="AR4210" s="346" t="s">
        <v>8721</v>
      </c>
      <c r="AS4210" s="346" t="s">
        <v>12921</v>
      </c>
      <c r="AT4210" s="346" t="s">
        <v>8721</v>
      </c>
      <c r="AU4210" s="346" t="s">
        <v>8721</v>
      </c>
      <c r="AV4210" s="346" t="s">
        <v>15039</v>
      </c>
      <c r="AW4210" s="327" t="s">
        <v>12484</v>
      </c>
      <c r="AX4210" s="346" t="s">
        <v>12741</v>
      </c>
      <c r="AY4210" s="380">
        <v>2</v>
      </c>
      <c r="AZ4210" s="311"/>
      <c r="BA4210" s="309" t="s">
        <v>13642</v>
      </c>
      <c r="BB4210" s="310" t="s">
        <v>8721</v>
      </c>
      <c r="BC4210" s="309" t="s">
        <v>8721</v>
      </c>
      <c r="BD4210" s="309">
        <v>2</v>
      </c>
      <c r="BE4210" s="307"/>
      <c r="BF4210" s="310" t="b">
        <v>1</v>
      </c>
    </row>
    <row r="4211" spans="1:58" s="311" customFormat="1" ht="15" customHeight="1" x14ac:dyDescent="0.25">
      <c r="A4211" s="345">
        <v>4125</v>
      </c>
      <c r="B4211" s="373" t="s">
        <v>10809</v>
      </c>
      <c r="C4211" s="337">
        <v>9662</v>
      </c>
      <c r="D4211" s="337" t="s">
        <v>10809</v>
      </c>
      <c r="E4211" s="337" t="s">
        <v>10223</v>
      </c>
      <c r="F4211" s="337" t="s">
        <v>10228</v>
      </c>
      <c r="G4211" s="337" t="s">
        <v>10229</v>
      </c>
      <c r="H4211" s="337" t="s">
        <v>10238</v>
      </c>
      <c r="I4211" s="337" t="s">
        <v>10363</v>
      </c>
      <c r="J4211" s="337" t="s">
        <v>15037</v>
      </c>
      <c r="K4211" s="337" t="s">
        <v>12473</v>
      </c>
      <c r="L4211" s="338" t="s">
        <v>12474</v>
      </c>
      <c r="M4211" s="337" t="s">
        <v>15034</v>
      </c>
      <c r="N4211" s="337" t="s">
        <v>8721</v>
      </c>
      <c r="O4211" s="337" t="s">
        <v>8721</v>
      </c>
      <c r="P4211" s="337" t="s">
        <v>8721</v>
      </c>
      <c r="Q4211" s="337" t="s">
        <v>8721</v>
      </c>
      <c r="R4211" s="337" t="s">
        <v>8721</v>
      </c>
      <c r="S4211" s="337" t="s">
        <v>15038</v>
      </c>
      <c r="T4211" s="337" t="s">
        <v>8721</v>
      </c>
      <c r="U4211" s="337" t="s">
        <v>8721</v>
      </c>
      <c r="V4211" s="337" t="s">
        <v>8721</v>
      </c>
      <c r="W4211" s="337" t="s">
        <v>12476</v>
      </c>
      <c r="X4211" s="337" t="s">
        <v>40</v>
      </c>
      <c r="Y4211" s="337" t="s">
        <v>8721</v>
      </c>
      <c r="Z4211" s="337" t="s">
        <v>12733</v>
      </c>
      <c r="AA4211" s="337" t="s">
        <v>12734</v>
      </c>
      <c r="AB4211" s="337" t="s">
        <v>13350</v>
      </c>
      <c r="AC4211" s="339" t="e">
        <v>#N/A</v>
      </c>
      <c r="AD4211" s="358" t="s">
        <v>12478</v>
      </c>
      <c r="AE4211" s="339" t="s">
        <v>12710</v>
      </c>
      <c r="AF4211" s="340">
        <v>0</v>
      </c>
      <c r="AG4211" s="366">
        <v>1959.1967964454375</v>
      </c>
      <c r="AH4211" s="366">
        <v>1406.6564531268161</v>
      </c>
      <c r="AI4211" s="340">
        <v>0</v>
      </c>
      <c r="AJ4211" s="340">
        <v>0</v>
      </c>
      <c r="AK4211" s="341">
        <v>1406.6564531268161</v>
      </c>
      <c r="AL4211" s="342">
        <v>0</v>
      </c>
      <c r="AM4211" s="339" t="s">
        <v>12736</v>
      </c>
      <c r="AN4211" s="339" t="s">
        <v>12934</v>
      </c>
      <c r="AO4211" s="337" t="s">
        <v>12935</v>
      </c>
      <c r="AP4211" s="343">
        <v>44456</v>
      </c>
      <c r="AQ4211" s="335" t="s">
        <v>12921</v>
      </c>
      <c r="AR4211" s="335" t="s">
        <v>8721</v>
      </c>
      <c r="AS4211" s="335" t="s">
        <v>12921</v>
      </c>
      <c r="AT4211" s="335" t="s">
        <v>8721</v>
      </c>
      <c r="AU4211" s="335" t="s">
        <v>8721</v>
      </c>
      <c r="AV4211" s="335" t="s">
        <v>15039</v>
      </c>
      <c r="AW4211" s="327" t="s">
        <v>12484</v>
      </c>
      <c r="AX4211" s="335" t="s">
        <v>12741</v>
      </c>
      <c r="AY4211" s="390">
        <v>2</v>
      </c>
      <c r="AZ4211" s="309"/>
      <c r="BA4211" s="311" t="s">
        <v>13642</v>
      </c>
      <c r="BB4211" s="310" t="s">
        <v>8721</v>
      </c>
      <c r="BC4211" s="311" t="s">
        <v>8721</v>
      </c>
      <c r="BD4211" s="311">
        <v>2</v>
      </c>
      <c r="BE4211" s="307"/>
      <c r="BF4211" s="310" t="b">
        <v>1</v>
      </c>
    </row>
    <row r="4212" spans="1:58" s="309" customFormat="1" ht="15" customHeight="1" x14ac:dyDescent="0.25">
      <c r="A4212" s="335">
        <v>4126</v>
      </c>
      <c r="B4212" s="373" t="s">
        <v>10810</v>
      </c>
      <c r="C4212" s="346">
        <v>9663</v>
      </c>
      <c r="D4212" s="346" t="s">
        <v>10810</v>
      </c>
      <c r="E4212" s="346" t="s">
        <v>10223</v>
      </c>
      <c r="F4212" s="346" t="s">
        <v>10228</v>
      </c>
      <c r="G4212" s="346" t="s">
        <v>10229</v>
      </c>
      <c r="H4212" s="346" t="s">
        <v>10238</v>
      </c>
      <c r="I4212" s="346" t="s">
        <v>10364</v>
      </c>
      <c r="J4212" s="346" t="s">
        <v>15037</v>
      </c>
      <c r="K4212" s="346" t="s">
        <v>12473</v>
      </c>
      <c r="L4212" s="347" t="s">
        <v>12474</v>
      </c>
      <c r="M4212" s="346" t="s">
        <v>15034</v>
      </c>
      <c r="N4212" s="346" t="s">
        <v>8721</v>
      </c>
      <c r="O4212" s="346" t="s">
        <v>8721</v>
      </c>
      <c r="P4212" s="346" t="s">
        <v>8721</v>
      </c>
      <c r="Q4212" s="346" t="s">
        <v>8721</v>
      </c>
      <c r="R4212" s="346" t="s">
        <v>8721</v>
      </c>
      <c r="S4212" s="346" t="s">
        <v>15038</v>
      </c>
      <c r="T4212" s="346" t="s">
        <v>8721</v>
      </c>
      <c r="U4212" s="346" t="s">
        <v>8721</v>
      </c>
      <c r="V4212" s="346" t="s">
        <v>8721</v>
      </c>
      <c r="W4212" s="346" t="s">
        <v>12476</v>
      </c>
      <c r="X4212" s="346" t="s">
        <v>40</v>
      </c>
      <c r="Y4212" s="346" t="s">
        <v>8721</v>
      </c>
      <c r="Z4212" s="346" t="s">
        <v>12733</v>
      </c>
      <c r="AA4212" s="346" t="s">
        <v>12734</v>
      </c>
      <c r="AB4212" s="346" t="s">
        <v>13350</v>
      </c>
      <c r="AC4212" s="348" t="e">
        <v>#N/A</v>
      </c>
      <c r="AD4212" s="358" t="s">
        <v>12478</v>
      </c>
      <c r="AE4212" s="348" t="s">
        <v>12710</v>
      </c>
      <c r="AF4212" s="349">
        <v>0</v>
      </c>
      <c r="AG4212" s="359">
        <v>1990.6089519190009</v>
      </c>
      <c r="AH4212" s="359">
        <v>1429.2096296549105</v>
      </c>
      <c r="AI4212" s="349">
        <v>0</v>
      </c>
      <c r="AJ4212" s="349">
        <v>0</v>
      </c>
      <c r="AK4212" s="350">
        <v>1429.2096296549105</v>
      </c>
      <c r="AL4212" s="351">
        <v>0</v>
      </c>
      <c r="AM4212" s="348" t="s">
        <v>12736</v>
      </c>
      <c r="AN4212" s="348" t="s">
        <v>12934</v>
      </c>
      <c r="AO4212" s="346" t="s">
        <v>12935</v>
      </c>
      <c r="AP4212" s="352">
        <v>44456</v>
      </c>
      <c r="AQ4212" s="346" t="s">
        <v>12921</v>
      </c>
      <c r="AR4212" s="346" t="s">
        <v>8721</v>
      </c>
      <c r="AS4212" s="346" t="s">
        <v>12921</v>
      </c>
      <c r="AT4212" s="346" t="s">
        <v>8721</v>
      </c>
      <c r="AU4212" s="346" t="s">
        <v>8721</v>
      </c>
      <c r="AV4212" s="346" t="s">
        <v>15039</v>
      </c>
      <c r="AW4212" s="327" t="s">
        <v>12484</v>
      </c>
      <c r="AX4212" s="346" t="s">
        <v>12741</v>
      </c>
      <c r="AY4212" s="380">
        <v>2</v>
      </c>
      <c r="AZ4212" s="311"/>
      <c r="BA4212" s="309" t="s">
        <v>13642</v>
      </c>
      <c r="BB4212" s="310" t="s">
        <v>8721</v>
      </c>
      <c r="BC4212" s="309" t="s">
        <v>8721</v>
      </c>
      <c r="BD4212" s="309">
        <v>2</v>
      </c>
      <c r="BE4212" s="307"/>
      <c r="BF4212" s="310" t="b">
        <v>1</v>
      </c>
    </row>
    <row r="4213" spans="1:58" s="311" customFormat="1" ht="15" customHeight="1" x14ac:dyDescent="0.25">
      <c r="A4213" s="345">
        <v>4127</v>
      </c>
      <c r="B4213" s="373" t="s">
        <v>10811</v>
      </c>
      <c r="C4213" s="346">
        <v>9664</v>
      </c>
      <c r="D4213" s="346" t="s">
        <v>10811</v>
      </c>
      <c r="E4213" s="346" t="s">
        <v>10223</v>
      </c>
      <c r="F4213" s="346" t="s">
        <v>10228</v>
      </c>
      <c r="G4213" s="346" t="s">
        <v>10229</v>
      </c>
      <c r="H4213" s="346" t="s">
        <v>10238</v>
      </c>
      <c r="I4213" s="346" t="s">
        <v>10366</v>
      </c>
      <c r="J4213" s="346" t="s">
        <v>15037</v>
      </c>
      <c r="K4213" s="346" t="s">
        <v>12473</v>
      </c>
      <c r="L4213" s="347" t="s">
        <v>12474</v>
      </c>
      <c r="M4213" s="346" t="s">
        <v>15034</v>
      </c>
      <c r="N4213" s="346" t="s">
        <v>8721</v>
      </c>
      <c r="O4213" s="346" t="s">
        <v>8721</v>
      </c>
      <c r="P4213" s="346" t="s">
        <v>8721</v>
      </c>
      <c r="Q4213" s="346" t="s">
        <v>8721</v>
      </c>
      <c r="R4213" s="346" t="s">
        <v>8721</v>
      </c>
      <c r="S4213" s="346" t="s">
        <v>15038</v>
      </c>
      <c r="T4213" s="346" t="s">
        <v>8721</v>
      </c>
      <c r="U4213" s="346" t="s">
        <v>8721</v>
      </c>
      <c r="V4213" s="346" t="s">
        <v>8721</v>
      </c>
      <c r="W4213" s="346" t="s">
        <v>12476</v>
      </c>
      <c r="X4213" s="346" t="s">
        <v>40</v>
      </c>
      <c r="Y4213" s="346" t="s">
        <v>8721</v>
      </c>
      <c r="Z4213" s="346" t="s">
        <v>12733</v>
      </c>
      <c r="AA4213" s="346" t="s">
        <v>12734</v>
      </c>
      <c r="AB4213" s="346" t="s">
        <v>13350</v>
      </c>
      <c r="AC4213" s="348" t="e">
        <v>#N/A</v>
      </c>
      <c r="AD4213" s="358" t="s">
        <v>12478</v>
      </c>
      <c r="AE4213" s="348" t="s">
        <v>12710</v>
      </c>
      <c r="AF4213" s="349">
        <v>0</v>
      </c>
      <c r="AG4213" s="359">
        <v>2022.0211073925643</v>
      </c>
      <c r="AH4213" s="359">
        <v>1451.7628061830046</v>
      </c>
      <c r="AI4213" s="349">
        <v>0</v>
      </c>
      <c r="AJ4213" s="349">
        <v>0</v>
      </c>
      <c r="AK4213" s="350">
        <v>1451.7628061830046</v>
      </c>
      <c r="AL4213" s="351">
        <v>0</v>
      </c>
      <c r="AM4213" s="348" t="s">
        <v>12736</v>
      </c>
      <c r="AN4213" s="348" t="s">
        <v>12934</v>
      </c>
      <c r="AO4213" s="346" t="s">
        <v>12935</v>
      </c>
      <c r="AP4213" s="352">
        <v>44456</v>
      </c>
      <c r="AQ4213" s="346" t="s">
        <v>12921</v>
      </c>
      <c r="AR4213" s="346" t="s">
        <v>8721</v>
      </c>
      <c r="AS4213" s="346" t="s">
        <v>12921</v>
      </c>
      <c r="AT4213" s="346" t="s">
        <v>8721</v>
      </c>
      <c r="AU4213" s="346" t="s">
        <v>8721</v>
      </c>
      <c r="AV4213" s="346" t="s">
        <v>15039</v>
      </c>
      <c r="AW4213" s="327" t="s">
        <v>12484</v>
      </c>
      <c r="AX4213" s="346" t="s">
        <v>12741</v>
      </c>
      <c r="AY4213" s="380">
        <v>2</v>
      </c>
      <c r="AZ4213" s="309"/>
      <c r="BA4213" s="311" t="s">
        <v>13642</v>
      </c>
      <c r="BB4213" s="310" t="s">
        <v>8721</v>
      </c>
      <c r="BC4213" s="311" t="s">
        <v>8721</v>
      </c>
      <c r="BD4213" s="311">
        <v>2</v>
      </c>
      <c r="BE4213" s="307"/>
      <c r="BF4213" s="310" t="b">
        <v>1</v>
      </c>
    </row>
    <row r="4214" spans="1:58" s="309" customFormat="1" ht="15" customHeight="1" x14ac:dyDescent="0.25">
      <c r="A4214" s="335">
        <v>4128</v>
      </c>
      <c r="B4214" s="373" t="s">
        <v>10812</v>
      </c>
      <c r="C4214" s="337">
        <v>9665</v>
      </c>
      <c r="D4214" s="337" t="s">
        <v>10812</v>
      </c>
      <c r="E4214" s="337" t="s">
        <v>10223</v>
      </c>
      <c r="F4214" s="337" t="s">
        <v>10228</v>
      </c>
      <c r="G4214" s="337" t="s">
        <v>10229</v>
      </c>
      <c r="H4214" s="337" t="s">
        <v>10238</v>
      </c>
      <c r="I4214" s="337" t="s">
        <v>10367</v>
      </c>
      <c r="J4214" s="337" t="s">
        <v>15037</v>
      </c>
      <c r="K4214" s="337" t="s">
        <v>12473</v>
      </c>
      <c r="L4214" s="338" t="s">
        <v>12474</v>
      </c>
      <c r="M4214" s="337" t="s">
        <v>15034</v>
      </c>
      <c r="N4214" s="337" t="s">
        <v>8721</v>
      </c>
      <c r="O4214" s="337" t="s">
        <v>8721</v>
      </c>
      <c r="P4214" s="337" t="s">
        <v>8721</v>
      </c>
      <c r="Q4214" s="337" t="s">
        <v>8721</v>
      </c>
      <c r="R4214" s="337" t="s">
        <v>8721</v>
      </c>
      <c r="S4214" s="337" t="s">
        <v>15038</v>
      </c>
      <c r="T4214" s="337" t="s">
        <v>8721</v>
      </c>
      <c r="U4214" s="337" t="s">
        <v>8721</v>
      </c>
      <c r="V4214" s="337" t="s">
        <v>8721</v>
      </c>
      <c r="W4214" s="337" t="s">
        <v>12476</v>
      </c>
      <c r="X4214" s="337" t="s">
        <v>40</v>
      </c>
      <c r="Y4214" s="337" t="s">
        <v>8721</v>
      </c>
      <c r="Z4214" s="337" t="s">
        <v>12733</v>
      </c>
      <c r="AA4214" s="337" t="s">
        <v>12734</v>
      </c>
      <c r="AB4214" s="337" t="s">
        <v>13350</v>
      </c>
      <c r="AC4214" s="339" t="e">
        <v>#N/A</v>
      </c>
      <c r="AD4214" s="358" t="s">
        <v>12478</v>
      </c>
      <c r="AE4214" s="339" t="s">
        <v>12710</v>
      </c>
      <c r="AF4214" s="340">
        <v>0</v>
      </c>
      <c r="AG4214" s="366">
        <v>2053.4332628661277</v>
      </c>
      <c r="AH4214" s="366">
        <v>1474.315982711099</v>
      </c>
      <c r="AI4214" s="340">
        <v>0</v>
      </c>
      <c r="AJ4214" s="340">
        <v>0</v>
      </c>
      <c r="AK4214" s="341">
        <v>1474.315982711099</v>
      </c>
      <c r="AL4214" s="342">
        <v>0</v>
      </c>
      <c r="AM4214" s="339" t="s">
        <v>12736</v>
      </c>
      <c r="AN4214" s="339" t="s">
        <v>12934</v>
      </c>
      <c r="AO4214" s="337" t="s">
        <v>12935</v>
      </c>
      <c r="AP4214" s="343">
        <v>44456</v>
      </c>
      <c r="AQ4214" s="335" t="s">
        <v>12921</v>
      </c>
      <c r="AR4214" s="335" t="s">
        <v>8721</v>
      </c>
      <c r="AS4214" s="335" t="s">
        <v>12921</v>
      </c>
      <c r="AT4214" s="335" t="s">
        <v>8721</v>
      </c>
      <c r="AU4214" s="335" t="s">
        <v>8721</v>
      </c>
      <c r="AV4214" s="335" t="s">
        <v>15039</v>
      </c>
      <c r="AW4214" s="327" t="s">
        <v>12484</v>
      </c>
      <c r="AX4214" s="335" t="s">
        <v>12741</v>
      </c>
      <c r="AY4214" s="390">
        <v>2</v>
      </c>
      <c r="AZ4214" s="311"/>
      <c r="BA4214" s="309" t="s">
        <v>13642</v>
      </c>
      <c r="BB4214" s="310" t="s">
        <v>8721</v>
      </c>
      <c r="BC4214" s="309" t="s">
        <v>8721</v>
      </c>
      <c r="BD4214" s="309">
        <v>2</v>
      </c>
      <c r="BE4214" s="307"/>
      <c r="BF4214" s="310" t="b">
        <v>1</v>
      </c>
    </row>
    <row r="4215" spans="1:58" s="311" customFormat="1" ht="15" customHeight="1" x14ac:dyDescent="0.25">
      <c r="A4215" s="345">
        <v>4129</v>
      </c>
      <c r="B4215" s="373" t="s">
        <v>10813</v>
      </c>
      <c r="C4215" s="337">
        <v>9666</v>
      </c>
      <c r="D4215" s="337" t="s">
        <v>10813</v>
      </c>
      <c r="E4215" s="337" t="s">
        <v>10223</v>
      </c>
      <c r="F4215" s="337" t="s">
        <v>10228</v>
      </c>
      <c r="G4215" s="337" t="s">
        <v>10229</v>
      </c>
      <c r="H4215" s="337" t="s">
        <v>10238</v>
      </c>
      <c r="I4215" s="337" t="s">
        <v>10368</v>
      </c>
      <c r="J4215" s="337" t="s">
        <v>15037</v>
      </c>
      <c r="K4215" s="337" t="s">
        <v>12473</v>
      </c>
      <c r="L4215" s="338" t="s">
        <v>12474</v>
      </c>
      <c r="M4215" s="337" t="s">
        <v>15034</v>
      </c>
      <c r="N4215" s="337" t="s">
        <v>8721</v>
      </c>
      <c r="O4215" s="337" t="s">
        <v>8721</v>
      </c>
      <c r="P4215" s="337" t="s">
        <v>8721</v>
      </c>
      <c r="Q4215" s="337" t="s">
        <v>8721</v>
      </c>
      <c r="R4215" s="337" t="s">
        <v>8721</v>
      </c>
      <c r="S4215" s="337" t="s">
        <v>15038</v>
      </c>
      <c r="T4215" s="337" t="s">
        <v>8721</v>
      </c>
      <c r="U4215" s="337" t="s">
        <v>8721</v>
      </c>
      <c r="V4215" s="337" t="s">
        <v>8721</v>
      </c>
      <c r="W4215" s="337" t="s">
        <v>12476</v>
      </c>
      <c r="X4215" s="337" t="s">
        <v>40</v>
      </c>
      <c r="Y4215" s="337" t="s">
        <v>8721</v>
      </c>
      <c r="Z4215" s="337" t="s">
        <v>12733</v>
      </c>
      <c r="AA4215" s="337" t="s">
        <v>12734</v>
      </c>
      <c r="AB4215" s="337" t="s">
        <v>13350</v>
      </c>
      <c r="AC4215" s="339" t="e">
        <v>#N/A</v>
      </c>
      <c r="AD4215" s="358" t="s">
        <v>12478</v>
      </c>
      <c r="AE4215" s="339" t="s">
        <v>12710</v>
      </c>
      <c r="AF4215" s="340">
        <v>0</v>
      </c>
      <c r="AG4215" s="366">
        <v>2084.8454183396916</v>
      </c>
      <c r="AH4215" s="366">
        <v>1496.8691592391936</v>
      </c>
      <c r="AI4215" s="340">
        <v>0</v>
      </c>
      <c r="AJ4215" s="340">
        <v>0</v>
      </c>
      <c r="AK4215" s="341">
        <v>1496.8691592391936</v>
      </c>
      <c r="AL4215" s="342">
        <v>0</v>
      </c>
      <c r="AM4215" s="339" t="s">
        <v>12736</v>
      </c>
      <c r="AN4215" s="339" t="s">
        <v>12934</v>
      </c>
      <c r="AO4215" s="337" t="s">
        <v>12935</v>
      </c>
      <c r="AP4215" s="343">
        <v>44456</v>
      </c>
      <c r="AQ4215" s="335" t="s">
        <v>12921</v>
      </c>
      <c r="AR4215" s="335" t="s">
        <v>8721</v>
      </c>
      <c r="AS4215" s="335" t="s">
        <v>12921</v>
      </c>
      <c r="AT4215" s="335" t="s">
        <v>8721</v>
      </c>
      <c r="AU4215" s="335" t="s">
        <v>8721</v>
      </c>
      <c r="AV4215" s="335" t="s">
        <v>15039</v>
      </c>
      <c r="AW4215" s="327" t="s">
        <v>12484</v>
      </c>
      <c r="AX4215" s="335" t="s">
        <v>12741</v>
      </c>
      <c r="AY4215" s="390">
        <v>2</v>
      </c>
      <c r="AZ4215" s="309"/>
      <c r="BA4215" s="311" t="s">
        <v>13642</v>
      </c>
      <c r="BB4215" s="310" t="s">
        <v>8721</v>
      </c>
      <c r="BC4215" s="311" t="s">
        <v>8721</v>
      </c>
      <c r="BD4215" s="311">
        <v>2</v>
      </c>
      <c r="BE4215" s="307"/>
      <c r="BF4215" s="310" t="b">
        <v>1</v>
      </c>
    </row>
    <row r="4216" spans="1:58" s="309" customFormat="1" ht="15" customHeight="1" x14ac:dyDescent="0.25">
      <c r="A4216" s="335">
        <v>4130</v>
      </c>
      <c r="B4216" s="373" t="s">
        <v>10814</v>
      </c>
      <c r="C4216" s="346">
        <v>9667</v>
      </c>
      <c r="D4216" s="346" t="s">
        <v>10814</v>
      </c>
      <c r="E4216" s="346" t="s">
        <v>10223</v>
      </c>
      <c r="F4216" s="346" t="s">
        <v>10228</v>
      </c>
      <c r="G4216" s="346" t="s">
        <v>10229</v>
      </c>
      <c r="H4216" s="346" t="s">
        <v>10238</v>
      </c>
      <c r="I4216" s="346" t="s">
        <v>10369</v>
      </c>
      <c r="J4216" s="346" t="s">
        <v>15037</v>
      </c>
      <c r="K4216" s="346" t="s">
        <v>12473</v>
      </c>
      <c r="L4216" s="347" t="s">
        <v>12474</v>
      </c>
      <c r="M4216" s="346" t="s">
        <v>15034</v>
      </c>
      <c r="N4216" s="346" t="s">
        <v>8721</v>
      </c>
      <c r="O4216" s="346" t="s">
        <v>8721</v>
      </c>
      <c r="P4216" s="346" t="s">
        <v>8721</v>
      </c>
      <c r="Q4216" s="346" t="s">
        <v>8721</v>
      </c>
      <c r="R4216" s="346" t="s">
        <v>8721</v>
      </c>
      <c r="S4216" s="346" t="s">
        <v>15038</v>
      </c>
      <c r="T4216" s="346" t="s">
        <v>8721</v>
      </c>
      <c r="U4216" s="346" t="s">
        <v>8721</v>
      </c>
      <c r="V4216" s="346" t="s">
        <v>8721</v>
      </c>
      <c r="W4216" s="346" t="s">
        <v>12476</v>
      </c>
      <c r="X4216" s="346" t="s">
        <v>40</v>
      </c>
      <c r="Y4216" s="346" t="s">
        <v>8721</v>
      </c>
      <c r="Z4216" s="346" t="s">
        <v>12733</v>
      </c>
      <c r="AA4216" s="346" t="s">
        <v>12734</v>
      </c>
      <c r="AB4216" s="346" t="s">
        <v>13350</v>
      </c>
      <c r="AC4216" s="348" t="e">
        <v>#N/A</v>
      </c>
      <c r="AD4216" s="358" t="s">
        <v>12478</v>
      </c>
      <c r="AE4216" s="348" t="s">
        <v>12710</v>
      </c>
      <c r="AF4216" s="349">
        <v>0</v>
      </c>
      <c r="AG4216" s="359">
        <v>2116.257573813255</v>
      </c>
      <c r="AH4216" s="359">
        <v>1519.4223357672879</v>
      </c>
      <c r="AI4216" s="349">
        <v>0</v>
      </c>
      <c r="AJ4216" s="349">
        <v>0</v>
      </c>
      <c r="AK4216" s="350">
        <v>1519.4223357672879</v>
      </c>
      <c r="AL4216" s="351">
        <v>0</v>
      </c>
      <c r="AM4216" s="348" t="s">
        <v>12736</v>
      </c>
      <c r="AN4216" s="348" t="s">
        <v>12934</v>
      </c>
      <c r="AO4216" s="346" t="s">
        <v>12935</v>
      </c>
      <c r="AP4216" s="352">
        <v>44456</v>
      </c>
      <c r="AQ4216" s="346" t="s">
        <v>12921</v>
      </c>
      <c r="AR4216" s="346" t="s">
        <v>8721</v>
      </c>
      <c r="AS4216" s="346" t="s">
        <v>12921</v>
      </c>
      <c r="AT4216" s="346" t="s">
        <v>8721</v>
      </c>
      <c r="AU4216" s="346" t="s">
        <v>8721</v>
      </c>
      <c r="AV4216" s="346" t="s">
        <v>15039</v>
      </c>
      <c r="AW4216" s="327" t="s">
        <v>12484</v>
      </c>
      <c r="AX4216" s="346" t="s">
        <v>12741</v>
      </c>
      <c r="AY4216" s="380">
        <v>2</v>
      </c>
      <c r="BA4216" s="309" t="s">
        <v>13642</v>
      </c>
      <c r="BB4216" s="310" t="s">
        <v>8721</v>
      </c>
      <c r="BC4216" s="309" t="s">
        <v>8721</v>
      </c>
      <c r="BD4216" s="309">
        <v>2</v>
      </c>
      <c r="BE4216" s="307"/>
      <c r="BF4216" s="310" t="b">
        <v>0</v>
      </c>
    </row>
    <row r="4217" spans="1:58" s="311" customFormat="1" ht="15" customHeight="1" x14ac:dyDescent="0.25">
      <c r="A4217" s="345">
        <v>4131</v>
      </c>
      <c r="B4217" s="373" t="s">
        <v>10815</v>
      </c>
      <c r="C4217" s="337">
        <v>9668</v>
      </c>
      <c r="D4217" s="337" t="s">
        <v>10815</v>
      </c>
      <c r="E4217" s="337" t="s">
        <v>10223</v>
      </c>
      <c r="F4217" s="337" t="s">
        <v>10228</v>
      </c>
      <c r="G4217" s="337" t="s">
        <v>10229</v>
      </c>
      <c r="H4217" s="337" t="s">
        <v>10238</v>
      </c>
      <c r="I4217" s="337" t="s">
        <v>10231</v>
      </c>
      <c r="J4217" s="337" t="s">
        <v>15037</v>
      </c>
      <c r="K4217" s="337" t="s">
        <v>12473</v>
      </c>
      <c r="L4217" s="338" t="s">
        <v>12474</v>
      </c>
      <c r="M4217" s="337" t="s">
        <v>15034</v>
      </c>
      <c r="N4217" s="337" t="s">
        <v>8721</v>
      </c>
      <c r="O4217" s="337" t="s">
        <v>8721</v>
      </c>
      <c r="P4217" s="337" t="s">
        <v>8721</v>
      </c>
      <c r="Q4217" s="337" t="s">
        <v>8721</v>
      </c>
      <c r="R4217" s="337" t="s">
        <v>8721</v>
      </c>
      <c r="S4217" s="337" t="s">
        <v>15038</v>
      </c>
      <c r="T4217" s="337" t="s">
        <v>8721</v>
      </c>
      <c r="U4217" s="337" t="s">
        <v>8721</v>
      </c>
      <c r="V4217" s="337" t="s">
        <v>8721</v>
      </c>
      <c r="W4217" s="337" t="s">
        <v>12476</v>
      </c>
      <c r="X4217" s="337" t="s">
        <v>40</v>
      </c>
      <c r="Y4217" s="337" t="s">
        <v>8721</v>
      </c>
      <c r="Z4217" s="337" t="s">
        <v>12733</v>
      </c>
      <c r="AA4217" s="337" t="s">
        <v>12734</v>
      </c>
      <c r="AB4217" s="337" t="s">
        <v>13350</v>
      </c>
      <c r="AC4217" s="339" t="e">
        <v>#N/A</v>
      </c>
      <c r="AD4217" s="358" t="s">
        <v>12478</v>
      </c>
      <c r="AE4217" s="339" t="s">
        <v>12710</v>
      </c>
      <c r="AF4217" s="340">
        <v>0</v>
      </c>
      <c r="AG4217" s="366">
        <v>2147.6697292868189</v>
      </c>
      <c r="AH4217" s="366">
        <v>1541.9755122953825</v>
      </c>
      <c r="AI4217" s="340">
        <v>0</v>
      </c>
      <c r="AJ4217" s="340">
        <v>0</v>
      </c>
      <c r="AK4217" s="341">
        <v>1541.9755122953825</v>
      </c>
      <c r="AL4217" s="342">
        <v>0</v>
      </c>
      <c r="AM4217" s="339" t="s">
        <v>12736</v>
      </c>
      <c r="AN4217" s="339" t="s">
        <v>12934</v>
      </c>
      <c r="AO4217" s="337" t="s">
        <v>12935</v>
      </c>
      <c r="AP4217" s="343">
        <v>44456</v>
      </c>
      <c r="AQ4217" s="335" t="s">
        <v>12921</v>
      </c>
      <c r="AR4217" s="335" t="s">
        <v>8721</v>
      </c>
      <c r="AS4217" s="335" t="s">
        <v>12921</v>
      </c>
      <c r="AT4217" s="335" t="s">
        <v>8721</v>
      </c>
      <c r="AU4217" s="335" t="s">
        <v>8721</v>
      </c>
      <c r="AV4217" s="335" t="s">
        <v>15039</v>
      </c>
      <c r="AW4217" s="327" t="s">
        <v>12484</v>
      </c>
      <c r="AX4217" s="335" t="s">
        <v>12741</v>
      </c>
      <c r="AY4217" s="390">
        <v>2</v>
      </c>
      <c r="BA4217" s="311" t="s">
        <v>13642</v>
      </c>
      <c r="BB4217" s="310" t="s">
        <v>8721</v>
      </c>
      <c r="BC4217" s="311" t="s">
        <v>8721</v>
      </c>
      <c r="BD4217" s="311">
        <v>2</v>
      </c>
      <c r="BE4217" s="307"/>
      <c r="BF4217" s="310" t="b">
        <v>1</v>
      </c>
    </row>
    <row r="4218" spans="1:58" s="309" customFormat="1" ht="15" customHeight="1" x14ac:dyDescent="0.25">
      <c r="A4218" s="335">
        <v>4132</v>
      </c>
      <c r="B4218" s="373" t="s">
        <v>10816</v>
      </c>
      <c r="C4218" s="346">
        <v>9669</v>
      </c>
      <c r="D4218" s="346" t="s">
        <v>10816</v>
      </c>
      <c r="E4218" s="346" t="s">
        <v>10223</v>
      </c>
      <c r="F4218" s="346" t="s">
        <v>10228</v>
      </c>
      <c r="G4218" s="346" t="s">
        <v>10229</v>
      </c>
      <c r="H4218" s="346" t="s">
        <v>10238</v>
      </c>
      <c r="I4218" s="346" t="s">
        <v>10361</v>
      </c>
      <c r="J4218" s="346" t="s">
        <v>15037</v>
      </c>
      <c r="K4218" s="346" t="s">
        <v>12473</v>
      </c>
      <c r="L4218" s="347" t="s">
        <v>12474</v>
      </c>
      <c r="M4218" s="346" t="s">
        <v>15034</v>
      </c>
      <c r="N4218" s="346" t="s">
        <v>8721</v>
      </c>
      <c r="O4218" s="346" t="s">
        <v>8721</v>
      </c>
      <c r="P4218" s="346" t="s">
        <v>8721</v>
      </c>
      <c r="Q4218" s="346" t="s">
        <v>8721</v>
      </c>
      <c r="R4218" s="346" t="s">
        <v>8721</v>
      </c>
      <c r="S4218" s="346" t="s">
        <v>15038</v>
      </c>
      <c r="T4218" s="346" t="s">
        <v>8721</v>
      </c>
      <c r="U4218" s="346" t="s">
        <v>8721</v>
      </c>
      <c r="V4218" s="346" t="s">
        <v>8721</v>
      </c>
      <c r="W4218" s="346" t="s">
        <v>12476</v>
      </c>
      <c r="X4218" s="346" t="s">
        <v>40</v>
      </c>
      <c r="Y4218" s="346" t="s">
        <v>8721</v>
      </c>
      <c r="Z4218" s="346" t="s">
        <v>12733</v>
      </c>
      <c r="AA4218" s="346" t="s">
        <v>12734</v>
      </c>
      <c r="AB4218" s="346" t="s">
        <v>13350</v>
      </c>
      <c r="AC4218" s="348" t="e">
        <v>#N/A</v>
      </c>
      <c r="AD4218" s="358" t="s">
        <v>12478</v>
      </c>
      <c r="AE4218" s="348" t="s">
        <v>12710</v>
      </c>
      <c r="AF4218" s="349">
        <v>0</v>
      </c>
      <c r="AG4218" s="359">
        <v>2179.0818847603823</v>
      </c>
      <c r="AH4218" s="359">
        <v>1564.5286888234768</v>
      </c>
      <c r="AI4218" s="349">
        <v>0</v>
      </c>
      <c r="AJ4218" s="349">
        <v>0</v>
      </c>
      <c r="AK4218" s="350">
        <v>1564.5286888234768</v>
      </c>
      <c r="AL4218" s="351">
        <v>0</v>
      </c>
      <c r="AM4218" s="348" t="s">
        <v>12736</v>
      </c>
      <c r="AN4218" s="348" t="s">
        <v>12934</v>
      </c>
      <c r="AO4218" s="346" t="s">
        <v>12935</v>
      </c>
      <c r="AP4218" s="352">
        <v>44456</v>
      </c>
      <c r="AQ4218" s="346" t="s">
        <v>12921</v>
      </c>
      <c r="AR4218" s="346" t="s">
        <v>8721</v>
      </c>
      <c r="AS4218" s="346" t="s">
        <v>12921</v>
      </c>
      <c r="AT4218" s="346" t="s">
        <v>8721</v>
      </c>
      <c r="AU4218" s="346" t="s">
        <v>8721</v>
      </c>
      <c r="AV4218" s="346" t="s">
        <v>15039</v>
      </c>
      <c r="AW4218" s="327" t="s">
        <v>12484</v>
      </c>
      <c r="AX4218" s="346" t="s">
        <v>12741</v>
      </c>
      <c r="AY4218" s="380">
        <v>2</v>
      </c>
      <c r="BA4218" s="309" t="s">
        <v>13642</v>
      </c>
      <c r="BB4218" s="310" t="s">
        <v>8721</v>
      </c>
      <c r="BC4218" s="309" t="s">
        <v>8721</v>
      </c>
      <c r="BD4218" s="309">
        <v>2</v>
      </c>
      <c r="BE4218" s="307"/>
      <c r="BF4218" s="310" t="b">
        <v>1</v>
      </c>
    </row>
    <row r="4219" spans="1:58" s="311" customFormat="1" ht="15" customHeight="1" x14ac:dyDescent="0.25">
      <c r="A4219" s="345">
        <v>4133</v>
      </c>
      <c r="B4219" s="373" t="s">
        <v>10817</v>
      </c>
      <c r="C4219" s="337">
        <v>9540</v>
      </c>
      <c r="D4219" s="337" t="s">
        <v>10817</v>
      </c>
      <c r="E4219" s="337" t="s">
        <v>10223</v>
      </c>
      <c r="F4219" s="337" t="s">
        <v>10228</v>
      </c>
      <c r="G4219" s="337" t="s">
        <v>10229</v>
      </c>
      <c r="H4219" s="337" t="s">
        <v>10250</v>
      </c>
      <c r="I4219" s="337" t="s">
        <v>10227</v>
      </c>
      <c r="J4219" s="337" t="s">
        <v>15269</v>
      </c>
      <c r="K4219" s="337" t="s">
        <v>12473</v>
      </c>
      <c r="L4219" s="338" t="s">
        <v>12474</v>
      </c>
      <c r="M4219" s="337" t="s">
        <v>15034</v>
      </c>
      <c r="N4219" s="337" t="s">
        <v>8721</v>
      </c>
      <c r="O4219" s="337" t="s">
        <v>8721</v>
      </c>
      <c r="P4219" s="337" t="s">
        <v>8721</v>
      </c>
      <c r="Q4219" s="337" t="s">
        <v>8721</v>
      </c>
      <c r="R4219" s="337" t="s">
        <v>8721</v>
      </c>
      <c r="S4219" s="337" t="s">
        <v>15216</v>
      </c>
      <c r="T4219" s="337" t="s">
        <v>8721</v>
      </c>
      <c r="U4219" s="337" t="s">
        <v>8721</v>
      </c>
      <c r="V4219" s="337" t="s">
        <v>8721</v>
      </c>
      <c r="W4219" s="337" t="s">
        <v>12476</v>
      </c>
      <c r="X4219" s="337" t="s">
        <v>40</v>
      </c>
      <c r="Y4219" s="337" t="s">
        <v>8721</v>
      </c>
      <c r="Z4219" s="337" t="s">
        <v>12733</v>
      </c>
      <c r="AA4219" s="337" t="s">
        <v>12734</v>
      </c>
      <c r="AB4219" s="337" t="s">
        <v>13350</v>
      </c>
      <c r="AC4219" s="339" t="e">
        <v>#N/A</v>
      </c>
      <c r="AD4219" s="358" t="s">
        <v>12478</v>
      </c>
      <c r="AE4219" s="339" t="s">
        <v>12710</v>
      </c>
      <c r="AF4219" s="340">
        <v>0</v>
      </c>
      <c r="AG4219" s="366">
        <v>681.98261709233304</v>
      </c>
      <c r="AH4219" s="366">
        <v>489.64721205839368</v>
      </c>
      <c r="AI4219" s="340">
        <v>0</v>
      </c>
      <c r="AJ4219" s="340">
        <v>0</v>
      </c>
      <c r="AK4219" s="341">
        <v>489.64721205839368</v>
      </c>
      <c r="AL4219" s="342">
        <v>0</v>
      </c>
      <c r="AM4219" s="339" t="s">
        <v>12736</v>
      </c>
      <c r="AN4219" s="339" t="s">
        <v>12934</v>
      </c>
      <c r="AO4219" s="337" t="s">
        <v>12935</v>
      </c>
      <c r="AP4219" s="343">
        <v>44456</v>
      </c>
      <c r="AQ4219" s="335" t="s">
        <v>12921</v>
      </c>
      <c r="AR4219" s="335" t="s">
        <v>8721</v>
      </c>
      <c r="AS4219" s="335" t="s">
        <v>12921</v>
      </c>
      <c r="AT4219" s="335" t="s">
        <v>8721</v>
      </c>
      <c r="AU4219" s="335" t="s">
        <v>8721</v>
      </c>
      <c r="AV4219" s="335" t="s">
        <v>15039</v>
      </c>
      <c r="AW4219" s="327" t="s">
        <v>12484</v>
      </c>
      <c r="AX4219" s="335" t="s">
        <v>12741</v>
      </c>
      <c r="AY4219" s="390">
        <v>2</v>
      </c>
      <c r="BA4219" s="311" t="s">
        <v>13642</v>
      </c>
      <c r="BB4219" s="310" t="s">
        <v>8721</v>
      </c>
      <c r="BC4219" s="311" t="s">
        <v>8721</v>
      </c>
      <c r="BD4219" s="311">
        <v>2</v>
      </c>
      <c r="BE4219" s="307"/>
      <c r="BF4219" s="310" t="b">
        <v>0</v>
      </c>
    </row>
    <row r="4220" spans="1:58" s="309" customFormat="1" ht="15" customHeight="1" x14ac:dyDescent="0.25">
      <c r="A4220" s="335">
        <v>4134</v>
      </c>
      <c r="B4220" s="373" t="s">
        <v>10818</v>
      </c>
      <c r="C4220" s="346">
        <v>9541</v>
      </c>
      <c r="D4220" s="346" t="s">
        <v>10818</v>
      </c>
      <c r="E4220" s="346" t="s">
        <v>10223</v>
      </c>
      <c r="F4220" s="346" t="s">
        <v>10228</v>
      </c>
      <c r="G4220" s="346" t="s">
        <v>10229</v>
      </c>
      <c r="H4220" s="346" t="s">
        <v>10250</v>
      </c>
      <c r="I4220" s="346" t="s">
        <v>10362</v>
      </c>
      <c r="J4220" s="346" t="s">
        <v>15269</v>
      </c>
      <c r="K4220" s="346" t="s">
        <v>12473</v>
      </c>
      <c r="L4220" s="347" t="s">
        <v>12474</v>
      </c>
      <c r="M4220" s="346" t="s">
        <v>15034</v>
      </c>
      <c r="N4220" s="346" t="s">
        <v>8721</v>
      </c>
      <c r="O4220" s="346" t="s">
        <v>8721</v>
      </c>
      <c r="P4220" s="346" t="s">
        <v>8721</v>
      </c>
      <c r="Q4220" s="346" t="s">
        <v>8721</v>
      </c>
      <c r="R4220" s="346" t="s">
        <v>8721</v>
      </c>
      <c r="S4220" s="346" t="s">
        <v>15216</v>
      </c>
      <c r="T4220" s="346" t="s">
        <v>8721</v>
      </c>
      <c r="U4220" s="346" t="s">
        <v>8721</v>
      </c>
      <c r="V4220" s="346" t="s">
        <v>8721</v>
      </c>
      <c r="W4220" s="346" t="s">
        <v>12476</v>
      </c>
      <c r="X4220" s="346" t="s">
        <v>40</v>
      </c>
      <c r="Y4220" s="346" t="s">
        <v>8721</v>
      </c>
      <c r="Z4220" s="346" t="s">
        <v>12733</v>
      </c>
      <c r="AA4220" s="346" t="s">
        <v>12734</v>
      </c>
      <c r="AB4220" s="346" t="s">
        <v>13350</v>
      </c>
      <c r="AC4220" s="348" t="e">
        <v>#N/A</v>
      </c>
      <c r="AD4220" s="358" t="s">
        <v>12478</v>
      </c>
      <c r="AE4220" s="348" t="s">
        <v>12710</v>
      </c>
      <c r="AF4220" s="349">
        <v>0</v>
      </c>
      <c r="AG4220" s="359">
        <v>685.24651107224952</v>
      </c>
      <c r="AH4220" s="359">
        <v>491.99060989239439</v>
      </c>
      <c r="AI4220" s="349">
        <v>0</v>
      </c>
      <c r="AJ4220" s="349">
        <v>0</v>
      </c>
      <c r="AK4220" s="350">
        <v>491.99060989239439</v>
      </c>
      <c r="AL4220" s="351">
        <v>0</v>
      </c>
      <c r="AM4220" s="348" t="s">
        <v>12736</v>
      </c>
      <c r="AN4220" s="348" t="s">
        <v>12934</v>
      </c>
      <c r="AO4220" s="346" t="s">
        <v>12935</v>
      </c>
      <c r="AP4220" s="352">
        <v>44456</v>
      </c>
      <c r="AQ4220" s="346" t="s">
        <v>12921</v>
      </c>
      <c r="AR4220" s="346" t="s">
        <v>8721</v>
      </c>
      <c r="AS4220" s="346" t="s">
        <v>12921</v>
      </c>
      <c r="AT4220" s="346" t="s">
        <v>8721</v>
      </c>
      <c r="AU4220" s="346" t="s">
        <v>8721</v>
      </c>
      <c r="AV4220" s="346" t="s">
        <v>15039</v>
      </c>
      <c r="AW4220" s="327" t="s">
        <v>12484</v>
      </c>
      <c r="AX4220" s="346" t="s">
        <v>12741</v>
      </c>
      <c r="AY4220" s="380">
        <v>2</v>
      </c>
      <c r="BA4220" s="309" t="s">
        <v>13642</v>
      </c>
      <c r="BB4220" s="310" t="s">
        <v>8721</v>
      </c>
      <c r="BC4220" s="309" t="s">
        <v>8721</v>
      </c>
      <c r="BD4220" s="309">
        <v>2</v>
      </c>
      <c r="BE4220" s="307"/>
      <c r="BF4220" s="310" t="b">
        <v>0</v>
      </c>
    </row>
    <row r="4221" spans="1:58" s="311" customFormat="1" ht="15" customHeight="1" x14ac:dyDescent="0.25">
      <c r="A4221" s="345">
        <v>4135</v>
      </c>
      <c r="B4221" s="373" t="s">
        <v>10819</v>
      </c>
      <c r="C4221" s="337">
        <v>9542</v>
      </c>
      <c r="D4221" s="337" t="s">
        <v>10819</v>
      </c>
      <c r="E4221" s="337" t="s">
        <v>10223</v>
      </c>
      <c r="F4221" s="337" t="s">
        <v>10228</v>
      </c>
      <c r="G4221" s="337" t="s">
        <v>10229</v>
      </c>
      <c r="H4221" s="337" t="s">
        <v>10250</v>
      </c>
      <c r="I4221" s="337" t="s">
        <v>10363</v>
      </c>
      <c r="J4221" s="337" t="s">
        <v>15269</v>
      </c>
      <c r="K4221" s="337" t="s">
        <v>12473</v>
      </c>
      <c r="L4221" s="338" t="s">
        <v>12474</v>
      </c>
      <c r="M4221" s="337" t="s">
        <v>15034</v>
      </c>
      <c r="N4221" s="337" t="s">
        <v>8721</v>
      </c>
      <c r="O4221" s="337" t="s">
        <v>8721</v>
      </c>
      <c r="P4221" s="337" t="s">
        <v>8721</v>
      </c>
      <c r="Q4221" s="337" t="s">
        <v>8721</v>
      </c>
      <c r="R4221" s="337" t="s">
        <v>8721</v>
      </c>
      <c r="S4221" s="337" t="s">
        <v>15216</v>
      </c>
      <c r="T4221" s="337" t="s">
        <v>8721</v>
      </c>
      <c r="U4221" s="337" t="s">
        <v>8721</v>
      </c>
      <c r="V4221" s="337" t="s">
        <v>8721</v>
      </c>
      <c r="W4221" s="337" t="s">
        <v>12476</v>
      </c>
      <c r="X4221" s="337" t="s">
        <v>40</v>
      </c>
      <c r="Y4221" s="337" t="s">
        <v>8721</v>
      </c>
      <c r="Z4221" s="337" t="s">
        <v>12733</v>
      </c>
      <c r="AA4221" s="337" t="s">
        <v>12734</v>
      </c>
      <c r="AB4221" s="337" t="s">
        <v>13350</v>
      </c>
      <c r="AC4221" s="339" t="e">
        <v>#N/A</v>
      </c>
      <c r="AD4221" s="358" t="s">
        <v>12478</v>
      </c>
      <c r="AE4221" s="339" t="s">
        <v>12710</v>
      </c>
      <c r="AF4221" s="340">
        <v>0</v>
      </c>
      <c r="AG4221" s="366">
        <v>688.51040505216577</v>
      </c>
      <c r="AH4221" s="366">
        <v>494.33400772639487</v>
      </c>
      <c r="AI4221" s="340">
        <v>0</v>
      </c>
      <c r="AJ4221" s="340">
        <v>0</v>
      </c>
      <c r="AK4221" s="341">
        <v>494.33400772639487</v>
      </c>
      <c r="AL4221" s="342">
        <v>0</v>
      </c>
      <c r="AM4221" s="339" t="s">
        <v>12736</v>
      </c>
      <c r="AN4221" s="339" t="s">
        <v>12934</v>
      </c>
      <c r="AO4221" s="337" t="s">
        <v>12935</v>
      </c>
      <c r="AP4221" s="343">
        <v>44456</v>
      </c>
      <c r="AQ4221" s="335" t="s">
        <v>12921</v>
      </c>
      <c r="AR4221" s="335" t="s">
        <v>8721</v>
      </c>
      <c r="AS4221" s="335" t="s">
        <v>12921</v>
      </c>
      <c r="AT4221" s="335" t="s">
        <v>8721</v>
      </c>
      <c r="AU4221" s="335" t="s">
        <v>8721</v>
      </c>
      <c r="AV4221" s="335" t="s">
        <v>15039</v>
      </c>
      <c r="AW4221" s="327" t="s">
        <v>12484</v>
      </c>
      <c r="AX4221" s="335" t="s">
        <v>12741</v>
      </c>
      <c r="AY4221" s="390">
        <v>2</v>
      </c>
      <c r="AZ4221" s="309"/>
      <c r="BA4221" s="311" t="s">
        <v>13642</v>
      </c>
      <c r="BB4221" s="310" t="s">
        <v>8721</v>
      </c>
      <c r="BC4221" s="311" t="s">
        <v>8721</v>
      </c>
      <c r="BD4221" s="311">
        <v>2</v>
      </c>
      <c r="BE4221" s="307"/>
      <c r="BF4221" s="310" t="b">
        <v>0</v>
      </c>
    </row>
    <row r="4222" spans="1:58" s="309" customFormat="1" ht="15" customHeight="1" x14ac:dyDescent="0.25">
      <c r="A4222" s="335">
        <v>4136</v>
      </c>
      <c r="B4222" s="373" t="s">
        <v>10820</v>
      </c>
      <c r="C4222" s="346">
        <v>9543</v>
      </c>
      <c r="D4222" s="346" t="s">
        <v>10820</v>
      </c>
      <c r="E4222" s="346" t="s">
        <v>10223</v>
      </c>
      <c r="F4222" s="346" t="s">
        <v>10228</v>
      </c>
      <c r="G4222" s="346" t="s">
        <v>10229</v>
      </c>
      <c r="H4222" s="346" t="s">
        <v>10250</v>
      </c>
      <c r="I4222" s="346" t="s">
        <v>10364</v>
      </c>
      <c r="J4222" s="346" t="s">
        <v>15269</v>
      </c>
      <c r="K4222" s="346" t="s">
        <v>12473</v>
      </c>
      <c r="L4222" s="347" t="s">
        <v>12474</v>
      </c>
      <c r="M4222" s="346" t="s">
        <v>15034</v>
      </c>
      <c r="N4222" s="346" t="s">
        <v>8721</v>
      </c>
      <c r="O4222" s="346" t="s">
        <v>8721</v>
      </c>
      <c r="P4222" s="346" t="s">
        <v>8721</v>
      </c>
      <c r="Q4222" s="346" t="s">
        <v>8721</v>
      </c>
      <c r="R4222" s="346" t="s">
        <v>8721</v>
      </c>
      <c r="S4222" s="346" t="s">
        <v>15216</v>
      </c>
      <c r="T4222" s="346" t="s">
        <v>8721</v>
      </c>
      <c r="U4222" s="346" t="s">
        <v>8721</v>
      </c>
      <c r="V4222" s="346" t="s">
        <v>8721</v>
      </c>
      <c r="W4222" s="346" t="s">
        <v>12476</v>
      </c>
      <c r="X4222" s="346" t="s">
        <v>40</v>
      </c>
      <c r="Y4222" s="346" t="s">
        <v>8721</v>
      </c>
      <c r="Z4222" s="346" t="s">
        <v>12733</v>
      </c>
      <c r="AA4222" s="346" t="s">
        <v>12734</v>
      </c>
      <c r="AB4222" s="346" t="s">
        <v>13350</v>
      </c>
      <c r="AC4222" s="348" t="e">
        <v>#N/A</v>
      </c>
      <c r="AD4222" s="358" t="s">
        <v>12478</v>
      </c>
      <c r="AE4222" s="348" t="s">
        <v>12710</v>
      </c>
      <c r="AF4222" s="349">
        <v>0</v>
      </c>
      <c r="AG4222" s="359">
        <v>691.77429903208235</v>
      </c>
      <c r="AH4222" s="359">
        <v>496.67740556039558</v>
      </c>
      <c r="AI4222" s="349">
        <v>0</v>
      </c>
      <c r="AJ4222" s="349">
        <v>0</v>
      </c>
      <c r="AK4222" s="350">
        <v>496.67740556039558</v>
      </c>
      <c r="AL4222" s="351">
        <v>0</v>
      </c>
      <c r="AM4222" s="348" t="s">
        <v>12736</v>
      </c>
      <c r="AN4222" s="348" t="s">
        <v>12934</v>
      </c>
      <c r="AO4222" s="346" t="s">
        <v>12935</v>
      </c>
      <c r="AP4222" s="352">
        <v>44456</v>
      </c>
      <c r="AQ4222" s="346" t="s">
        <v>12921</v>
      </c>
      <c r="AR4222" s="346" t="s">
        <v>8721</v>
      </c>
      <c r="AS4222" s="346" t="s">
        <v>12921</v>
      </c>
      <c r="AT4222" s="346" t="s">
        <v>8721</v>
      </c>
      <c r="AU4222" s="346" t="s">
        <v>8721</v>
      </c>
      <c r="AV4222" s="346" t="s">
        <v>15039</v>
      </c>
      <c r="AW4222" s="327" t="s">
        <v>12484</v>
      </c>
      <c r="AX4222" s="346" t="s">
        <v>12741</v>
      </c>
      <c r="AY4222" s="380">
        <v>2</v>
      </c>
      <c r="BA4222" s="309" t="s">
        <v>13642</v>
      </c>
      <c r="BB4222" s="310" t="s">
        <v>8721</v>
      </c>
      <c r="BC4222" s="309" t="s">
        <v>8721</v>
      </c>
      <c r="BD4222" s="309">
        <v>2</v>
      </c>
      <c r="BE4222" s="307"/>
      <c r="BF4222" s="310" t="b">
        <v>0</v>
      </c>
    </row>
    <row r="4223" spans="1:58" s="311" customFormat="1" ht="15" customHeight="1" x14ac:dyDescent="0.25">
      <c r="A4223" s="345">
        <v>4137</v>
      </c>
      <c r="B4223" s="373" t="s">
        <v>10821</v>
      </c>
      <c r="C4223" s="337">
        <v>9544</v>
      </c>
      <c r="D4223" s="337" t="s">
        <v>10821</v>
      </c>
      <c r="E4223" s="337" t="s">
        <v>10223</v>
      </c>
      <c r="F4223" s="337" t="s">
        <v>10228</v>
      </c>
      <c r="G4223" s="337" t="s">
        <v>10229</v>
      </c>
      <c r="H4223" s="337" t="s">
        <v>10250</v>
      </c>
      <c r="I4223" s="337" t="s">
        <v>10366</v>
      </c>
      <c r="J4223" s="337" t="s">
        <v>15269</v>
      </c>
      <c r="K4223" s="337" t="s">
        <v>12473</v>
      </c>
      <c r="L4223" s="338" t="s">
        <v>12474</v>
      </c>
      <c r="M4223" s="337" t="s">
        <v>15034</v>
      </c>
      <c r="N4223" s="337" t="s">
        <v>8721</v>
      </c>
      <c r="O4223" s="337" t="s">
        <v>8721</v>
      </c>
      <c r="P4223" s="337" t="s">
        <v>8721</v>
      </c>
      <c r="Q4223" s="337" t="s">
        <v>8721</v>
      </c>
      <c r="R4223" s="337" t="s">
        <v>8721</v>
      </c>
      <c r="S4223" s="337" t="s">
        <v>15216</v>
      </c>
      <c r="T4223" s="337" t="s">
        <v>8721</v>
      </c>
      <c r="U4223" s="337" t="s">
        <v>8721</v>
      </c>
      <c r="V4223" s="337" t="s">
        <v>8721</v>
      </c>
      <c r="W4223" s="337" t="s">
        <v>12476</v>
      </c>
      <c r="X4223" s="337" t="s">
        <v>40</v>
      </c>
      <c r="Y4223" s="337" t="s">
        <v>8721</v>
      </c>
      <c r="Z4223" s="337" t="s">
        <v>12733</v>
      </c>
      <c r="AA4223" s="337" t="s">
        <v>12734</v>
      </c>
      <c r="AB4223" s="337" t="s">
        <v>13350</v>
      </c>
      <c r="AC4223" s="339" t="e">
        <v>#N/A</v>
      </c>
      <c r="AD4223" s="358" t="s">
        <v>12478</v>
      </c>
      <c r="AE4223" s="339" t="s">
        <v>12710</v>
      </c>
      <c r="AF4223" s="340">
        <v>0</v>
      </c>
      <c r="AG4223" s="366">
        <v>695.0381930119986</v>
      </c>
      <c r="AH4223" s="366">
        <v>499.02080339439607</v>
      </c>
      <c r="AI4223" s="340">
        <v>0</v>
      </c>
      <c r="AJ4223" s="340">
        <v>0</v>
      </c>
      <c r="AK4223" s="341">
        <v>499.02080339439607</v>
      </c>
      <c r="AL4223" s="342">
        <v>0</v>
      </c>
      <c r="AM4223" s="339" t="s">
        <v>12736</v>
      </c>
      <c r="AN4223" s="339" t="s">
        <v>12934</v>
      </c>
      <c r="AO4223" s="337" t="s">
        <v>12935</v>
      </c>
      <c r="AP4223" s="343">
        <v>44456</v>
      </c>
      <c r="AQ4223" s="335" t="s">
        <v>12921</v>
      </c>
      <c r="AR4223" s="335" t="s">
        <v>8721</v>
      </c>
      <c r="AS4223" s="335" t="s">
        <v>12921</v>
      </c>
      <c r="AT4223" s="335" t="s">
        <v>8721</v>
      </c>
      <c r="AU4223" s="335" t="s">
        <v>8721</v>
      </c>
      <c r="AV4223" s="335" t="s">
        <v>15039</v>
      </c>
      <c r="AW4223" s="327" t="s">
        <v>12484</v>
      </c>
      <c r="AX4223" s="335" t="s">
        <v>12741</v>
      </c>
      <c r="AY4223" s="390">
        <v>2</v>
      </c>
      <c r="AZ4223" s="309"/>
      <c r="BA4223" s="311" t="s">
        <v>13642</v>
      </c>
      <c r="BB4223" s="310" t="s">
        <v>8721</v>
      </c>
      <c r="BC4223" s="311" t="s">
        <v>8721</v>
      </c>
      <c r="BD4223" s="311">
        <v>2</v>
      </c>
      <c r="BE4223" s="307"/>
      <c r="BF4223" s="310" t="b">
        <v>0</v>
      </c>
    </row>
    <row r="4224" spans="1:58" s="309" customFormat="1" ht="15" customHeight="1" x14ac:dyDescent="0.25">
      <c r="A4224" s="335">
        <v>4138</v>
      </c>
      <c r="B4224" s="373" t="s">
        <v>10822</v>
      </c>
      <c r="C4224" s="346">
        <v>9545</v>
      </c>
      <c r="D4224" s="346" t="s">
        <v>10822</v>
      </c>
      <c r="E4224" s="346" t="s">
        <v>10223</v>
      </c>
      <c r="F4224" s="346" t="s">
        <v>10228</v>
      </c>
      <c r="G4224" s="346" t="s">
        <v>10229</v>
      </c>
      <c r="H4224" s="346" t="s">
        <v>10250</v>
      </c>
      <c r="I4224" s="346" t="s">
        <v>10367</v>
      </c>
      <c r="J4224" s="346" t="s">
        <v>15269</v>
      </c>
      <c r="K4224" s="346" t="s">
        <v>12473</v>
      </c>
      <c r="L4224" s="347" t="s">
        <v>12474</v>
      </c>
      <c r="M4224" s="346" t="s">
        <v>15034</v>
      </c>
      <c r="N4224" s="346" t="s">
        <v>8721</v>
      </c>
      <c r="O4224" s="346" t="s">
        <v>8721</v>
      </c>
      <c r="P4224" s="346" t="s">
        <v>8721</v>
      </c>
      <c r="Q4224" s="346" t="s">
        <v>8721</v>
      </c>
      <c r="R4224" s="346" t="s">
        <v>8721</v>
      </c>
      <c r="S4224" s="346" t="s">
        <v>15216</v>
      </c>
      <c r="T4224" s="346" t="s">
        <v>8721</v>
      </c>
      <c r="U4224" s="346" t="s">
        <v>8721</v>
      </c>
      <c r="V4224" s="346" t="s">
        <v>8721</v>
      </c>
      <c r="W4224" s="346" t="s">
        <v>12476</v>
      </c>
      <c r="X4224" s="346" t="s">
        <v>40</v>
      </c>
      <c r="Y4224" s="346" t="s">
        <v>8721</v>
      </c>
      <c r="Z4224" s="346" t="s">
        <v>12733</v>
      </c>
      <c r="AA4224" s="346" t="s">
        <v>12734</v>
      </c>
      <c r="AB4224" s="346" t="s">
        <v>13350</v>
      </c>
      <c r="AC4224" s="348" t="e">
        <v>#N/A</v>
      </c>
      <c r="AD4224" s="358" t="s">
        <v>12478</v>
      </c>
      <c r="AE4224" s="348" t="s">
        <v>12710</v>
      </c>
      <c r="AF4224" s="349">
        <v>0</v>
      </c>
      <c r="AG4224" s="359">
        <v>698.30208699191519</v>
      </c>
      <c r="AH4224" s="359">
        <v>501.36420122839678</v>
      </c>
      <c r="AI4224" s="349">
        <v>0</v>
      </c>
      <c r="AJ4224" s="349">
        <v>0</v>
      </c>
      <c r="AK4224" s="350">
        <v>501.36420122839678</v>
      </c>
      <c r="AL4224" s="351">
        <v>0</v>
      </c>
      <c r="AM4224" s="348" t="s">
        <v>12736</v>
      </c>
      <c r="AN4224" s="348" t="s">
        <v>12934</v>
      </c>
      <c r="AO4224" s="346" t="s">
        <v>12935</v>
      </c>
      <c r="AP4224" s="352">
        <v>44456</v>
      </c>
      <c r="AQ4224" s="346" t="s">
        <v>12921</v>
      </c>
      <c r="AR4224" s="346" t="s">
        <v>8721</v>
      </c>
      <c r="AS4224" s="346" t="s">
        <v>12921</v>
      </c>
      <c r="AT4224" s="346" t="s">
        <v>8721</v>
      </c>
      <c r="AU4224" s="346" t="s">
        <v>8721</v>
      </c>
      <c r="AV4224" s="346" t="s">
        <v>15039</v>
      </c>
      <c r="AW4224" s="327" t="s">
        <v>12484</v>
      </c>
      <c r="AX4224" s="346" t="s">
        <v>12741</v>
      </c>
      <c r="AY4224" s="380">
        <v>2</v>
      </c>
      <c r="AZ4224" s="311"/>
      <c r="BA4224" s="309" t="s">
        <v>13642</v>
      </c>
      <c r="BB4224" s="310" t="s">
        <v>8721</v>
      </c>
      <c r="BC4224" s="309" t="s">
        <v>8721</v>
      </c>
      <c r="BD4224" s="309">
        <v>2</v>
      </c>
      <c r="BE4224" s="307"/>
      <c r="BF4224" s="310" t="b">
        <v>0</v>
      </c>
    </row>
    <row r="4225" spans="1:58" s="311" customFormat="1" ht="15" customHeight="1" x14ac:dyDescent="0.25">
      <c r="A4225" s="345">
        <v>4139</v>
      </c>
      <c r="B4225" s="373" t="s">
        <v>10823</v>
      </c>
      <c r="C4225" s="337">
        <v>9546</v>
      </c>
      <c r="D4225" s="337" t="s">
        <v>10823</v>
      </c>
      <c r="E4225" s="337" t="s">
        <v>10223</v>
      </c>
      <c r="F4225" s="337" t="s">
        <v>10228</v>
      </c>
      <c r="G4225" s="337" t="s">
        <v>10229</v>
      </c>
      <c r="H4225" s="337" t="s">
        <v>10250</v>
      </c>
      <c r="I4225" s="337" t="s">
        <v>10368</v>
      </c>
      <c r="J4225" s="337" t="s">
        <v>15269</v>
      </c>
      <c r="K4225" s="337" t="s">
        <v>12473</v>
      </c>
      <c r="L4225" s="338" t="s">
        <v>12474</v>
      </c>
      <c r="M4225" s="337" t="s">
        <v>15034</v>
      </c>
      <c r="N4225" s="337" t="s">
        <v>8721</v>
      </c>
      <c r="O4225" s="337" t="s">
        <v>8721</v>
      </c>
      <c r="P4225" s="337" t="s">
        <v>8721</v>
      </c>
      <c r="Q4225" s="337" t="s">
        <v>8721</v>
      </c>
      <c r="R4225" s="337" t="s">
        <v>8721</v>
      </c>
      <c r="S4225" s="337" t="s">
        <v>15216</v>
      </c>
      <c r="T4225" s="337" t="s">
        <v>8721</v>
      </c>
      <c r="U4225" s="337" t="s">
        <v>8721</v>
      </c>
      <c r="V4225" s="337" t="s">
        <v>8721</v>
      </c>
      <c r="W4225" s="337" t="s">
        <v>12476</v>
      </c>
      <c r="X4225" s="337" t="s">
        <v>40</v>
      </c>
      <c r="Y4225" s="337" t="s">
        <v>8721</v>
      </c>
      <c r="Z4225" s="337" t="s">
        <v>12733</v>
      </c>
      <c r="AA4225" s="337" t="s">
        <v>12734</v>
      </c>
      <c r="AB4225" s="337" t="s">
        <v>13350</v>
      </c>
      <c r="AC4225" s="339" t="e">
        <v>#N/A</v>
      </c>
      <c r="AD4225" s="358" t="s">
        <v>12478</v>
      </c>
      <c r="AE4225" s="339" t="s">
        <v>12710</v>
      </c>
      <c r="AF4225" s="340">
        <v>0</v>
      </c>
      <c r="AG4225" s="366">
        <v>701.56598097183155</v>
      </c>
      <c r="AH4225" s="366">
        <v>503.70759906239743</v>
      </c>
      <c r="AI4225" s="340">
        <v>0</v>
      </c>
      <c r="AJ4225" s="340">
        <v>0</v>
      </c>
      <c r="AK4225" s="341">
        <v>503.70759906239743</v>
      </c>
      <c r="AL4225" s="342">
        <v>0</v>
      </c>
      <c r="AM4225" s="339" t="s">
        <v>12736</v>
      </c>
      <c r="AN4225" s="339" t="s">
        <v>12934</v>
      </c>
      <c r="AO4225" s="337" t="s">
        <v>12935</v>
      </c>
      <c r="AP4225" s="343">
        <v>44456</v>
      </c>
      <c r="AQ4225" s="335" t="s">
        <v>12921</v>
      </c>
      <c r="AR4225" s="335" t="s">
        <v>8721</v>
      </c>
      <c r="AS4225" s="335" t="s">
        <v>12921</v>
      </c>
      <c r="AT4225" s="335" t="s">
        <v>8721</v>
      </c>
      <c r="AU4225" s="335" t="s">
        <v>8721</v>
      </c>
      <c r="AV4225" s="335" t="s">
        <v>15039</v>
      </c>
      <c r="AW4225" s="327" t="s">
        <v>12484</v>
      </c>
      <c r="AX4225" s="335" t="s">
        <v>12741</v>
      </c>
      <c r="AY4225" s="390">
        <v>2</v>
      </c>
      <c r="AZ4225" s="309"/>
      <c r="BA4225" s="311" t="s">
        <v>13642</v>
      </c>
      <c r="BB4225" s="310" t="s">
        <v>8721</v>
      </c>
      <c r="BC4225" s="311" t="s">
        <v>8721</v>
      </c>
      <c r="BD4225" s="311">
        <v>2</v>
      </c>
      <c r="BE4225" s="307"/>
      <c r="BF4225" s="310" t="b">
        <v>0</v>
      </c>
    </row>
    <row r="4226" spans="1:58" s="309" customFormat="1" ht="15" customHeight="1" x14ac:dyDescent="0.25">
      <c r="A4226" s="335">
        <v>4140</v>
      </c>
      <c r="B4226" s="373" t="s">
        <v>10824</v>
      </c>
      <c r="C4226" s="346">
        <v>9547</v>
      </c>
      <c r="D4226" s="346" t="s">
        <v>10824</v>
      </c>
      <c r="E4226" s="346" t="s">
        <v>10223</v>
      </c>
      <c r="F4226" s="346" t="s">
        <v>10228</v>
      </c>
      <c r="G4226" s="346" t="s">
        <v>10229</v>
      </c>
      <c r="H4226" s="346" t="s">
        <v>10250</v>
      </c>
      <c r="I4226" s="346" t="s">
        <v>10369</v>
      </c>
      <c r="J4226" s="346" t="s">
        <v>15269</v>
      </c>
      <c r="K4226" s="346" t="s">
        <v>12473</v>
      </c>
      <c r="L4226" s="347" t="s">
        <v>12474</v>
      </c>
      <c r="M4226" s="346" t="s">
        <v>15034</v>
      </c>
      <c r="N4226" s="346" t="s">
        <v>8721</v>
      </c>
      <c r="O4226" s="346" t="s">
        <v>8721</v>
      </c>
      <c r="P4226" s="346" t="s">
        <v>8721</v>
      </c>
      <c r="Q4226" s="346" t="s">
        <v>8721</v>
      </c>
      <c r="R4226" s="346" t="s">
        <v>8721</v>
      </c>
      <c r="S4226" s="346" t="s">
        <v>15216</v>
      </c>
      <c r="T4226" s="346" t="s">
        <v>8721</v>
      </c>
      <c r="U4226" s="346" t="s">
        <v>8721</v>
      </c>
      <c r="V4226" s="346" t="s">
        <v>8721</v>
      </c>
      <c r="W4226" s="346" t="s">
        <v>12476</v>
      </c>
      <c r="X4226" s="346" t="s">
        <v>40</v>
      </c>
      <c r="Y4226" s="346" t="s">
        <v>8721</v>
      </c>
      <c r="Z4226" s="346" t="s">
        <v>12733</v>
      </c>
      <c r="AA4226" s="346" t="s">
        <v>12734</v>
      </c>
      <c r="AB4226" s="346" t="s">
        <v>13350</v>
      </c>
      <c r="AC4226" s="348" t="e">
        <v>#N/A</v>
      </c>
      <c r="AD4226" s="358" t="s">
        <v>12478</v>
      </c>
      <c r="AE4226" s="348" t="s">
        <v>12710</v>
      </c>
      <c r="AF4226" s="349">
        <v>0</v>
      </c>
      <c r="AG4226" s="359">
        <v>704.82987495174791</v>
      </c>
      <c r="AH4226" s="359">
        <v>506.05099689639803</v>
      </c>
      <c r="AI4226" s="349">
        <v>0</v>
      </c>
      <c r="AJ4226" s="349">
        <v>0</v>
      </c>
      <c r="AK4226" s="350">
        <v>506.05099689639803</v>
      </c>
      <c r="AL4226" s="351">
        <v>0</v>
      </c>
      <c r="AM4226" s="348" t="s">
        <v>12736</v>
      </c>
      <c r="AN4226" s="348" t="s">
        <v>12934</v>
      </c>
      <c r="AO4226" s="346" t="s">
        <v>12935</v>
      </c>
      <c r="AP4226" s="352">
        <v>44456</v>
      </c>
      <c r="AQ4226" s="346" t="s">
        <v>12921</v>
      </c>
      <c r="AR4226" s="346" t="s">
        <v>8721</v>
      </c>
      <c r="AS4226" s="346" t="s">
        <v>12921</v>
      </c>
      <c r="AT4226" s="346" t="s">
        <v>8721</v>
      </c>
      <c r="AU4226" s="346" t="s">
        <v>8721</v>
      </c>
      <c r="AV4226" s="346" t="s">
        <v>15039</v>
      </c>
      <c r="AW4226" s="327" t="s">
        <v>12484</v>
      </c>
      <c r="AX4226" s="346" t="s">
        <v>12741</v>
      </c>
      <c r="AY4226" s="380">
        <v>2</v>
      </c>
      <c r="AZ4226" s="311"/>
      <c r="BA4226" s="309" t="s">
        <v>13642</v>
      </c>
      <c r="BB4226" s="310" t="s">
        <v>8721</v>
      </c>
      <c r="BC4226" s="309" t="s">
        <v>8721</v>
      </c>
      <c r="BD4226" s="309">
        <v>2</v>
      </c>
      <c r="BE4226" s="307"/>
      <c r="BF4226" s="310" t="b">
        <v>0</v>
      </c>
    </row>
    <row r="4227" spans="1:58" s="311" customFormat="1" ht="15" customHeight="1" x14ac:dyDescent="0.25">
      <c r="A4227" s="345">
        <v>4141</v>
      </c>
      <c r="B4227" s="373" t="s">
        <v>10825</v>
      </c>
      <c r="C4227" s="337">
        <v>9548</v>
      </c>
      <c r="D4227" s="337" t="s">
        <v>10825</v>
      </c>
      <c r="E4227" s="337" t="s">
        <v>10223</v>
      </c>
      <c r="F4227" s="337" t="s">
        <v>10228</v>
      </c>
      <c r="G4227" s="337" t="s">
        <v>10229</v>
      </c>
      <c r="H4227" s="337" t="s">
        <v>10250</v>
      </c>
      <c r="I4227" s="337" t="s">
        <v>10231</v>
      </c>
      <c r="J4227" s="337" t="s">
        <v>15269</v>
      </c>
      <c r="K4227" s="337" t="s">
        <v>12473</v>
      </c>
      <c r="L4227" s="338" t="s">
        <v>12474</v>
      </c>
      <c r="M4227" s="337" t="s">
        <v>15034</v>
      </c>
      <c r="N4227" s="337" t="s">
        <v>8721</v>
      </c>
      <c r="O4227" s="337" t="s">
        <v>8721</v>
      </c>
      <c r="P4227" s="337" t="s">
        <v>8721</v>
      </c>
      <c r="Q4227" s="337" t="s">
        <v>8721</v>
      </c>
      <c r="R4227" s="337" t="s">
        <v>8721</v>
      </c>
      <c r="S4227" s="337" t="s">
        <v>15216</v>
      </c>
      <c r="T4227" s="337" t="s">
        <v>8721</v>
      </c>
      <c r="U4227" s="337" t="s">
        <v>8721</v>
      </c>
      <c r="V4227" s="337" t="s">
        <v>8721</v>
      </c>
      <c r="W4227" s="337" t="s">
        <v>12476</v>
      </c>
      <c r="X4227" s="337" t="s">
        <v>40</v>
      </c>
      <c r="Y4227" s="337" t="s">
        <v>8721</v>
      </c>
      <c r="Z4227" s="337" t="s">
        <v>12733</v>
      </c>
      <c r="AA4227" s="337" t="s">
        <v>12734</v>
      </c>
      <c r="AB4227" s="337" t="s">
        <v>13350</v>
      </c>
      <c r="AC4227" s="339" t="e">
        <v>#N/A</v>
      </c>
      <c r="AD4227" s="358" t="s">
        <v>12478</v>
      </c>
      <c r="AE4227" s="339" t="s">
        <v>12710</v>
      </c>
      <c r="AF4227" s="340">
        <v>0</v>
      </c>
      <c r="AG4227" s="366">
        <v>708.09376893166427</v>
      </c>
      <c r="AH4227" s="366">
        <v>508.39439473039863</v>
      </c>
      <c r="AI4227" s="340">
        <v>0</v>
      </c>
      <c r="AJ4227" s="340">
        <v>0</v>
      </c>
      <c r="AK4227" s="341">
        <v>508.39439473039863</v>
      </c>
      <c r="AL4227" s="342">
        <v>0</v>
      </c>
      <c r="AM4227" s="339" t="s">
        <v>12736</v>
      </c>
      <c r="AN4227" s="339" t="s">
        <v>12934</v>
      </c>
      <c r="AO4227" s="337" t="s">
        <v>12935</v>
      </c>
      <c r="AP4227" s="343">
        <v>44456</v>
      </c>
      <c r="AQ4227" s="335" t="s">
        <v>12921</v>
      </c>
      <c r="AR4227" s="335" t="s">
        <v>8721</v>
      </c>
      <c r="AS4227" s="335" t="s">
        <v>12921</v>
      </c>
      <c r="AT4227" s="335" t="s">
        <v>8721</v>
      </c>
      <c r="AU4227" s="335" t="s">
        <v>8721</v>
      </c>
      <c r="AV4227" s="335" t="s">
        <v>15039</v>
      </c>
      <c r="AW4227" s="327" t="s">
        <v>12484</v>
      </c>
      <c r="AX4227" s="335" t="s">
        <v>12741</v>
      </c>
      <c r="AY4227" s="390">
        <v>2</v>
      </c>
      <c r="BA4227" s="311" t="s">
        <v>13642</v>
      </c>
      <c r="BB4227" s="310" t="s">
        <v>8721</v>
      </c>
      <c r="BC4227" s="311" t="s">
        <v>8721</v>
      </c>
      <c r="BD4227" s="311">
        <v>2</v>
      </c>
      <c r="BE4227" s="307"/>
      <c r="BF4227" s="310" t="b">
        <v>0</v>
      </c>
    </row>
    <row r="4228" spans="1:58" s="309" customFormat="1" ht="15" customHeight="1" x14ac:dyDescent="0.25">
      <c r="A4228" s="335">
        <v>4142</v>
      </c>
      <c r="B4228" s="373" t="s">
        <v>10826</v>
      </c>
      <c r="C4228" s="346">
        <v>9549</v>
      </c>
      <c r="D4228" s="346" t="s">
        <v>10826</v>
      </c>
      <c r="E4228" s="346" t="s">
        <v>10223</v>
      </c>
      <c r="F4228" s="346" t="s">
        <v>10228</v>
      </c>
      <c r="G4228" s="346" t="s">
        <v>10229</v>
      </c>
      <c r="H4228" s="346" t="s">
        <v>10250</v>
      </c>
      <c r="I4228" s="346" t="s">
        <v>10361</v>
      </c>
      <c r="J4228" s="346" t="s">
        <v>15269</v>
      </c>
      <c r="K4228" s="346" t="s">
        <v>12473</v>
      </c>
      <c r="L4228" s="347" t="s">
        <v>12474</v>
      </c>
      <c r="M4228" s="346" t="s">
        <v>15034</v>
      </c>
      <c r="N4228" s="346" t="s">
        <v>8721</v>
      </c>
      <c r="O4228" s="346" t="s">
        <v>8721</v>
      </c>
      <c r="P4228" s="346" t="s">
        <v>8721</v>
      </c>
      <c r="Q4228" s="346" t="s">
        <v>8721</v>
      </c>
      <c r="R4228" s="346" t="s">
        <v>8721</v>
      </c>
      <c r="S4228" s="346" t="s">
        <v>15216</v>
      </c>
      <c r="T4228" s="346" t="s">
        <v>8721</v>
      </c>
      <c r="U4228" s="346" t="s">
        <v>8721</v>
      </c>
      <c r="V4228" s="346" t="s">
        <v>8721</v>
      </c>
      <c r="W4228" s="346" t="s">
        <v>12476</v>
      </c>
      <c r="X4228" s="346" t="s">
        <v>40</v>
      </c>
      <c r="Y4228" s="346" t="s">
        <v>8721</v>
      </c>
      <c r="Z4228" s="346" t="s">
        <v>12733</v>
      </c>
      <c r="AA4228" s="346" t="s">
        <v>12734</v>
      </c>
      <c r="AB4228" s="346" t="s">
        <v>13350</v>
      </c>
      <c r="AC4228" s="348" t="e">
        <v>#N/A</v>
      </c>
      <c r="AD4228" s="358" t="s">
        <v>12478</v>
      </c>
      <c r="AE4228" s="348" t="s">
        <v>12710</v>
      </c>
      <c r="AF4228" s="349">
        <v>0</v>
      </c>
      <c r="AG4228" s="359">
        <v>711.35766291158063</v>
      </c>
      <c r="AH4228" s="359">
        <v>510.73779256439911</v>
      </c>
      <c r="AI4228" s="349">
        <v>0</v>
      </c>
      <c r="AJ4228" s="349">
        <v>0</v>
      </c>
      <c r="AK4228" s="350">
        <v>510.73779256439911</v>
      </c>
      <c r="AL4228" s="351">
        <v>0</v>
      </c>
      <c r="AM4228" s="348" t="s">
        <v>12736</v>
      </c>
      <c r="AN4228" s="348" t="s">
        <v>12934</v>
      </c>
      <c r="AO4228" s="346" t="s">
        <v>12935</v>
      </c>
      <c r="AP4228" s="352">
        <v>44456</v>
      </c>
      <c r="AQ4228" s="346" t="s">
        <v>12921</v>
      </c>
      <c r="AR4228" s="346" t="s">
        <v>8721</v>
      </c>
      <c r="AS4228" s="346" t="s">
        <v>12921</v>
      </c>
      <c r="AT4228" s="346" t="s">
        <v>8721</v>
      </c>
      <c r="AU4228" s="346" t="s">
        <v>8721</v>
      </c>
      <c r="AV4228" s="346" t="s">
        <v>15039</v>
      </c>
      <c r="AW4228" s="327" t="s">
        <v>12484</v>
      </c>
      <c r="AX4228" s="346" t="s">
        <v>12741</v>
      </c>
      <c r="AY4228" s="380">
        <v>2</v>
      </c>
      <c r="AZ4228" s="311"/>
      <c r="BA4228" s="309" t="s">
        <v>13642</v>
      </c>
      <c r="BB4228" s="310" t="s">
        <v>8721</v>
      </c>
      <c r="BC4228" s="309" t="s">
        <v>8721</v>
      </c>
      <c r="BD4228" s="309">
        <v>2</v>
      </c>
      <c r="BE4228" s="307"/>
      <c r="BF4228" s="310" t="b">
        <v>0</v>
      </c>
    </row>
    <row r="4229" spans="1:58" s="311" customFormat="1" ht="15" customHeight="1" x14ac:dyDescent="0.25">
      <c r="A4229" s="345">
        <v>4143</v>
      </c>
      <c r="B4229" s="373" t="s">
        <v>10827</v>
      </c>
      <c r="C4229" s="346">
        <v>9550</v>
      </c>
      <c r="D4229" s="346" t="s">
        <v>10827</v>
      </c>
      <c r="E4229" s="346" t="s">
        <v>10223</v>
      </c>
      <c r="F4229" s="346" t="s">
        <v>10228</v>
      </c>
      <c r="G4229" s="346" t="s">
        <v>10229</v>
      </c>
      <c r="H4229" s="346" t="s">
        <v>10261</v>
      </c>
      <c r="I4229" s="346" t="s">
        <v>10227</v>
      </c>
      <c r="J4229" s="346" t="s">
        <v>15269</v>
      </c>
      <c r="K4229" s="346" t="s">
        <v>12473</v>
      </c>
      <c r="L4229" s="347" t="s">
        <v>12474</v>
      </c>
      <c r="M4229" s="346" t="s">
        <v>15034</v>
      </c>
      <c r="N4229" s="346" t="s">
        <v>8721</v>
      </c>
      <c r="O4229" s="346" t="s">
        <v>8721</v>
      </c>
      <c r="P4229" s="346" t="s">
        <v>8721</v>
      </c>
      <c r="Q4229" s="346" t="s">
        <v>8721</v>
      </c>
      <c r="R4229" s="346" t="s">
        <v>8721</v>
      </c>
      <c r="S4229" s="346" t="s">
        <v>15216</v>
      </c>
      <c r="T4229" s="346" t="s">
        <v>8721</v>
      </c>
      <c r="U4229" s="346" t="s">
        <v>8721</v>
      </c>
      <c r="V4229" s="346" t="s">
        <v>8721</v>
      </c>
      <c r="W4229" s="346" t="s">
        <v>12476</v>
      </c>
      <c r="X4229" s="346" t="s">
        <v>40</v>
      </c>
      <c r="Y4229" s="346" t="s">
        <v>8721</v>
      </c>
      <c r="Z4229" s="346" t="s">
        <v>12733</v>
      </c>
      <c r="AA4229" s="346" t="s">
        <v>12734</v>
      </c>
      <c r="AB4229" s="346" t="s">
        <v>13350</v>
      </c>
      <c r="AC4229" s="348" t="e">
        <v>#N/A</v>
      </c>
      <c r="AD4229" s="358" t="s">
        <v>12478</v>
      </c>
      <c r="AE4229" s="348" t="s">
        <v>12710</v>
      </c>
      <c r="AF4229" s="349">
        <v>0</v>
      </c>
      <c r="AG4229" s="359">
        <v>611.0423257575776</v>
      </c>
      <c r="AH4229" s="359">
        <v>438.71377914661258</v>
      </c>
      <c r="AI4229" s="349">
        <v>0</v>
      </c>
      <c r="AJ4229" s="349">
        <v>0</v>
      </c>
      <c r="AK4229" s="350">
        <v>438.71377914661258</v>
      </c>
      <c r="AL4229" s="351">
        <v>0</v>
      </c>
      <c r="AM4229" s="348" t="s">
        <v>12736</v>
      </c>
      <c r="AN4229" s="348" t="s">
        <v>12934</v>
      </c>
      <c r="AO4229" s="346" t="s">
        <v>12935</v>
      </c>
      <c r="AP4229" s="352">
        <v>44456</v>
      </c>
      <c r="AQ4229" s="346" t="s">
        <v>12921</v>
      </c>
      <c r="AR4229" s="346" t="s">
        <v>8721</v>
      </c>
      <c r="AS4229" s="346" t="s">
        <v>12921</v>
      </c>
      <c r="AT4229" s="346" t="s">
        <v>8721</v>
      </c>
      <c r="AU4229" s="346" t="s">
        <v>8721</v>
      </c>
      <c r="AV4229" s="346" t="s">
        <v>15039</v>
      </c>
      <c r="AW4229" s="327" t="s">
        <v>12484</v>
      </c>
      <c r="AX4229" s="346" t="s">
        <v>12741</v>
      </c>
      <c r="AY4229" s="380">
        <v>2</v>
      </c>
      <c r="BA4229" s="311" t="s">
        <v>13642</v>
      </c>
      <c r="BB4229" s="310" t="s">
        <v>8721</v>
      </c>
      <c r="BC4229" s="311" t="s">
        <v>8721</v>
      </c>
      <c r="BD4229" s="311">
        <v>2</v>
      </c>
      <c r="BE4229" s="307"/>
      <c r="BF4229" s="310" t="b">
        <v>0</v>
      </c>
    </row>
    <row r="4230" spans="1:58" s="309" customFormat="1" ht="15" customHeight="1" x14ac:dyDescent="0.25">
      <c r="A4230" s="335">
        <v>4144</v>
      </c>
      <c r="B4230" s="373" t="s">
        <v>10828</v>
      </c>
      <c r="C4230" s="337">
        <v>9551</v>
      </c>
      <c r="D4230" s="337" t="s">
        <v>10828</v>
      </c>
      <c r="E4230" s="337" t="s">
        <v>10223</v>
      </c>
      <c r="F4230" s="337" t="s">
        <v>10228</v>
      </c>
      <c r="G4230" s="337" t="s">
        <v>10229</v>
      </c>
      <c r="H4230" s="337" t="s">
        <v>10261</v>
      </c>
      <c r="I4230" s="337" t="s">
        <v>10362</v>
      </c>
      <c r="J4230" s="337" t="s">
        <v>15269</v>
      </c>
      <c r="K4230" s="337" t="s">
        <v>12473</v>
      </c>
      <c r="L4230" s="338" t="s">
        <v>12474</v>
      </c>
      <c r="M4230" s="337" t="s">
        <v>15034</v>
      </c>
      <c r="N4230" s="337" t="s">
        <v>8721</v>
      </c>
      <c r="O4230" s="337" t="s">
        <v>8721</v>
      </c>
      <c r="P4230" s="337" t="s">
        <v>8721</v>
      </c>
      <c r="Q4230" s="337" t="s">
        <v>8721</v>
      </c>
      <c r="R4230" s="337" t="s">
        <v>8721</v>
      </c>
      <c r="S4230" s="337" t="s">
        <v>15216</v>
      </c>
      <c r="T4230" s="337" t="s">
        <v>8721</v>
      </c>
      <c r="U4230" s="337" t="s">
        <v>8721</v>
      </c>
      <c r="V4230" s="337" t="s">
        <v>8721</v>
      </c>
      <c r="W4230" s="337" t="s">
        <v>12476</v>
      </c>
      <c r="X4230" s="337" t="s">
        <v>40</v>
      </c>
      <c r="Y4230" s="337" t="s">
        <v>8721</v>
      </c>
      <c r="Z4230" s="337" t="s">
        <v>12733</v>
      </c>
      <c r="AA4230" s="337" t="s">
        <v>12734</v>
      </c>
      <c r="AB4230" s="337" t="s">
        <v>13350</v>
      </c>
      <c r="AC4230" s="339" t="e">
        <v>#N/A</v>
      </c>
      <c r="AD4230" s="358" t="s">
        <v>12478</v>
      </c>
      <c r="AE4230" s="339" t="s">
        <v>12710</v>
      </c>
      <c r="AF4230" s="340">
        <v>0</v>
      </c>
      <c r="AG4230" s="366">
        <v>613.42053788404246</v>
      </c>
      <c r="AH4230" s="366">
        <v>440.42127858753946</v>
      </c>
      <c r="AI4230" s="340">
        <v>0</v>
      </c>
      <c r="AJ4230" s="340">
        <v>0</v>
      </c>
      <c r="AK4230" s="341">
        <v>440.42127858753946</v>
      </c>
      <c r="AL4230" s="342">
        <v>0</v>
      </c>
      <c r="AM4230" s="339" t="s">
        <v>12736</v>
      </c>
      <c r="AN4230" s="339" t="s">
        <v>12934</v>
      </c>
      <c r="AO4230" s="337" t="s">
        <v>12935</v>
      </c>
      <c r="AP4230" s="343">
        <v>44456</v>
      </c>
      <c r="AQ4230" s="335" t="s">
        <v>12921</v>
      </c>
      <c r="AR4230" s="335" t="s">
        <v>8721</v>
      </c>
      <c r="AS4230" s="335" t="s">
        <v>12921</v>
      </c>
      <c r="AT4230" s="335" t="s">
        <v>8721</v>
      </c>
      <c r="AU4230" s="335" t="s">
        <v>8721</v>
      </c>
      <c r="AV4230" s="335" t="s">
        <v>15039</v>
      </c>
      <c r="AW4230" s="327" t="s">
        <v>12484</v>
      </c>
      <c r="AX4230" s="335" t="s">
        <v>12741</v>
      </c>
      <c r="AY4230" s="390">
        <v>2</v>
      </c>
      <c r="BA4230" s="309" t="s">
        <v>13642</v>
      </c>
      <c r="BB4230" s="310" t="s">
        <v>8721</v>
      </c>
      <c r="BC4230" s="309" t="s">
        <v>8721</v>
      </c>
      <c r="BD4230" s="309">
        <v>2</v>
      </c>
      <c r="BE4230" s="307"/>
      <c r="BF4230" s="310" t="b">
        <v>0</v>
      </c>
    </row>
    <row r="4231" spans="1:58" s="311" customFormat="1" ht="15" customHeight="1" x14ac:dyDescent="0.25">
      <c r="A4231" s="345">
        <v>4145</v>
      </c>
      <c r="B4231" s="373" t="s">
        <v>10829</v>
      </c>
      <c r="C4231" s="337">
        <v>9552</v>
      </c>
      <c r="D4231" s="337" t="s">
        <v>10829</v>
      </c>
      <c r="E4231" s="337" t="s">
        <v>10223</v>
      </c>
      <c r="F4231" s="337" t="s">
        <v>10228</v>
      </c>
      <c r="G4231" s="337" t="s">
        <v>10229</v>
      </c>
      <c r="H4231" s="337" t="s">
        <v>10261</v>
      </c>
      <c r="I4231" s="337" t="s">
        <v>10363</v>
      </c>
      <c r="J4231" s="337" t="s">
        <v>15269</v>
      </c>
      <c r="K4231" s="337" t="s">
        <v>12473</v>
      </c>
      <c r="L4231" s="338" t="s">
        <v>12474</v>
      </c>
      <c r="M4231" s="337" t="s">
        <v>15034</v>
      </c>
      <c r="N4231" s="337" t="s">
        <v>8721</v>
      </c>
      <c r="O4231" s="337" t="s">
        <v>8721</v>
      </c>
      <c r="P4231" s="337" t="s">
        <v>8721</v>
      </c>
      <c r="Q4231" s="337" t="s">
        <v>8721</v>
      </c>
      <c r="R4231" s="337" t="s">
        <v>8721</v>
      </c>
      <c r="S4231" s="337" t="s">
        <v>15216</v>
      </c>
      <c r="T4231" s="337" t="s">
        <v>8721</v>
      </c>
      <c r="U4231" s="337" t="s">
        <v>8721</v>
      </c>
      <c r="V4231" s="337" t="s">
        <v>8721</v>
      </c>
      <c r="W4231" s="337" t="s">
        <v>12476</v>
      </c>
      <c r="X4231" s="337" t="s">
        <v>40</v>
      </c>
      <c r="Y4231" s="337" t="s">
        <v>8721</v>
      </c>
      <c r="Z4231" s="337" t="s">
        <v>12733</v>
      </c>
      <c r="AA4231" s="337" t="s">
        <v>12734</v>
      </c>
      <c r="AB4231" s="337" t="s">
        <v>13350</v>
      </c>
      <c r="AC4231" s="339" t="e">
        <v>#N/A</v>
      </c>
      <c r="AD4231" s="358" t="s">
        <v>12478</v>
      </c>
      <c r="AE4231" s="339" t="s">
        <v>12710</v>
      </c>
      <c r="AF4231" s="340">
        <v>0</v>
      </c>
      <c r="AG4231" s="366">
        <v>615.79875001050721</v>
      </c>
      <c r="AH4231" s="366">
        <v>442.12877802846617</v>
      </c>
      <c r="AI4231" s="340">
        <v>0</v>
      </c>
      <c r="AJ4231" s="340">
        <v>0</v>
      </c>
      <c r="AK4231" s="341">
        <v>442.12877802846617</v>
      </c>
      <c r="AL4231" s="342">
        <v>0</v>
      </c>
      <c r="AM4231" s="339" t="s">
        <v>12736</v>
      </c>
      <c r="AN4231" s="339" t="s">
        <v>12934</v>
      </c>
      <c r="AO4231" s="337" t="s">
        <v>12935</v>
      </c>
      <c r="AP4231" s="343">
        <v>44456</v>
      </c>
      <c r="AQ4231" s="335" t="s">
        <v>12921</v>
      </c>
      <c r="AR4231" s="335" t="s">
        <v>8721</v>
      </c>
      <c r="AS4231" s="335" t="s">
        <v>12921</v>
      </c>
      <c r="AT4231" s="335" t="s">
        <v>8721</v>
      </c>
      <c r="AU4231" s="335" t="s">
        <v>8721</v>
      </c>
      <c r="AV4231" s="335" t="s">
        <v>15039</v>
      </c>
      <c r="AW4231" s="327" t="s">
        <v>12484</v>
      </c>
      <c r="AX4231" s="335" t="s">
        <v>12741</v>
      </c>
      <c r="AY4231" s="390">
        <v>2</v>
      </c>
      <c r="AZ4231" s="309"/>
      <c r="BA4231" s="311" t="s">
        <v>13642</v>
      </c>
      <c r="BB4231" s="310" t="s">
        <v>8721</v>
      </c>
      <c r="BC4231" s="311" t="s">
        <v>8721</v>
      </c>
      <c r="BD4231" s="311">
        <v>2</v>
      </c>
      <c r="BE4231" s="307"/>
      <c r="BF4231" s="310" t="b">
        <v>0</v>
      </c>
    </row>
    <row r="4232" spans="1:58" s="309" customFormat="1" ht="15" customHeight="1" x14ac:dyDescent="0.25">
      <c r="A4232" s="335">
        <v>4146</v>
      </c>
      <c r="B4232" s="373" t="s">
        <v>10830</v>
      </c>
      <c r="C4232" s="346">
        <v>9553</v>
      </c>
      <c r="D4232" s="346" t="s">
        <v>10830</v>
      </c>
      <c r="E4232" s="346" t="s">
        <v>10223</v>
      </c>
      <c r="F4232" s="346" t="s">
        <v>10228</v>
      </c>
      <c r="G4232" s="346" t="s">
        <v>10229</v>
      </c>
      <c r="H4232" s="346" t="s">
        <v>10261</v>
      </c>
      <c r="I4232" s="346" t="s">
        <v>10364</v>
      </c>
      <c r="J4232" s="346" t="s">
        <v>15269</v>
      </c>
      <c r="K4232" s="346" t="s">
        <v>12473</v>
      </c>
      <c r="L4232" s="347" t="s">
        <v>12474</v>
      </c>
      <c r="M4232" s="346" t="s">
        <v>15034</v>
      </c>
      <c r="N4232" s="346" t="s">
        <v>8721</v>
      </c>
      <c r="O4232" s="346" t="s">
        <v>8721</v>
      </c>
      <c r="P4232" s="346" t="s">
        <v>8721</v>
      </c>
      <c r="Q4232" s="346" t="s">
        <v>8721</v>
      </c>
      <c r="R4232" s="346" t="s">
        <v>8721</v>
      </c>
      <c r="S4232" s="346" t="s">
        <v>15216</v>
      </c>
      <c r="T4232" s="346" t="s">
        <v>8721</v>
      </c>
      <c r="U4232" s="346" t="s">
        <v>8721</v>
      </c>
      <c r="V4232" s="346" t="s">
        <v>8721</v>
      </c>
      <c r="W4232" s="346" t="s">
        <v>12476</v>
      </c>
      <c r="X4232" s="346" t="s">
        <v>40</v>
      </c>
      <c r="Y4232" s="346" t="s">
        <v>8721</v>
      </c>
      <c r="Z4232" s="346" t="s">
        <v>12733</v>
      </c>
      <c r="AA4232" s="346" t="s">
        <v>12734</v>
      </c>
      <c r="AB4232" s="346" t="s">
        <v>13350</v>
      </c>
      <c r="AC4232" s="348" t="e">
        <v>#N/A</v>
      </c>
      <c r="AD4232" s="358" t="s">
        <v>12478</v>
      </c>
      <c r="AE4232" s="348" t="s">
        <v>12710</v>
      </c>
      <c r="AF4232" s="349">
        <v>0</v>
      </c>
      <c r="AG4232" s="359">
        <v>618.17696213697207</v>
      </c>
      <c r="AH4232" s="359">
        <v>443.83627746939305</v>
      </c>
      <c r="AI4232" s="349">
        <v>0</v>
      </c>
      <c r="AJ4232" s="349">
        <v>0</v>
      </c>
      <c r="AK4232" s="350">
        <v>443.83627746939305</v>
      </c>
      <c r="AL4232" s="351">
        <v>0</v>
      </c>
      <c r="AM4232" s="348" t="s">
        <v>12736</v>
      </c>
      <c r="AN4232" s="348" t="s">
        <v>12934</v>
      </c>
      <c r="AO4232" s="346" t="s">
        <v>12935</v>
      </c>
      <c r="AP4232" s="352">
        <v>44456</v>
      </c>
      <c r="AQ4232" s="346" t="s">
        <v>12921</v>
      </c>
      <c r="AR4232" s="346" t="s">
        <v>8721</v>
      </c>
      <c r="AS4232" s="346" t="s">
        <v>12921</v>
      </c>
      <c r="AT4232" s="346" t="s">
        <v>8721</v>
      </c>
      <c r="AU4232" s="346" t="s">
        <v>8721</v>
      </c>
      <c r="AV4232" s="346" t="s">
        <v>15039</v>
      </c>
      <c r="AW4232" s="327" t="s">
        <v>12484</v>
      </c>
      <c r="AX4232" s="346" t="s">
        <v>12741</v>
      </c>
      <c r="AY4232" s="380">
        <v>2</v>
      </c>
      <c r="AZ4232" s="311"/>
      <c r="BA4232" s="309" t="s">
        <v>13642</v>
      </c>
      <c r="BB4232" s="310" t="s">
        <v>8721</v>
      </c>
      <c r="BC4232" s="309" t="s">
        <v>8721</v>
      </c>
      <c r="BD4232" s="309">
        <v>2</v>
      </c>
      <c r="BE4232" s="307"/>
      <c r="BF4232" s="310" t="b">
        <v>0</v>
      </c>
    </row>
    <row r="4233" spans="1:58" s="311" customFormat="1" ht="15" customHeight="1" x14ac:dyDescent="0.25">
      <c r="A4233" s="345">
        <v>4147</v>
      </c>
      <c r="B4233" s="373" t="s">
        <v>10831</v>
      </c>
      <c r="C4233" s="337">
        <v>9554</v>
      </c>
      <c r="D4233" s="337" t="s">
        <v>10831</v>
      </c>
      <c r="E4233" s="337" t="s">
        <v>10223</v>
      </c>
      <c r="F4233" s="337" t="s">
        <v>10228</v>
      </c>
      <c r="G4233" s="337" t="s">
        <v>10229</v>
      </c>
      <c r="H4233" s="337" t="s">
        <v>10261</v>
      </c>
      <c r="I4233" s="337" t="s">
        <v>10366</v>
      </c>
      <c r="J4233" s="337" t="s">
        <v>15269</v>
      </c>
      <c r="K4233" s="337" t="s">
        <v>12473</v>
      </c>
      <c r="L4233" s="338" t="s">
        <v>12474</v>
      </c>
      <c r="M4233" s="337" t="s">
        <v>15034</v>
      </c>
      <c r="N4233" s="337" t="s">
        <v>8721</v>
      </c>
      <c r="O4233" s="337" t="s">
        <v>8721</v>
      </c>
      <c r="P4233" s="337" t="s">
        <v>8721</v>
      </c>
      <c r="Q4233" s="337" t="s">
        <v>8721</v>
      </c>
      <c r="R4233" s="337" t="s">
        <v>8721</v>
      </c>
      <c r="S4233" s="337" t="s">
        <v>15216</v>
      </c>
      <c r="T4233" s="337" t="s">
        <v>8721</v>
      </c>
      <c r="U4233" s="337" t="s">
        <v>8721</v>
      </c>
      <c r="V4233" s="337" t="s">
        <v>8721</v>
      </c>
      <c r="W4233" s="337" t="s">
        <v>12476</v>
      </c>
      <c r="X4233" s="337" t="s">
        <v>40</v>
      </c>
      <c r="Y4233" s="337" t="s">
        <v>8721</v>
      </c>
      <c r="Z4233" s="337" t="s">
        <v>12733</v>
      </c>
      <c r="AA4233" s="337" t="s">
        <v>12734</v>
      </c>
      <c r="AB4233" s="337" t="s">
        <v>13350</v>
      </c>
      <c r="AC4233" s="339" t="e">
        <v>#N/A</v>
      </c>
      <c r="AD4233" s="358" t="s">
        <v>12478</v>
      </c>
      <c r="AE4233" s="339" t="s">
        <v>12710</v>
      </c>
      <c r="AF4233" s="340">
        <v>0</v>
      </c>
      <c r="AG4233" s="366">
        <v>620.55517426343681</v>
      </c>
      <c r="AH4233" s="366">
        <v>445.54377691031982</v>
      </c>
      <c r="AI4233" s="340">
        <v>0</v>
      </c>
      <c r="AJ4233" s="340">
        <v>0</v>
      </c>
      <c r="AK4233" s="341">
        <v>445.54377691031982</v>
      </c>
      <c r="AL4233" s="342">
        <v>0</v>
      </c>
      <c r="AM4233" s="339" t="s">
        <v>12736</v>
      </c>
      <c r="AN4233" s="339" t="s">
        <v>12934</v>
      </c>
      <c r="AO4233" s="337" t="s">
        <v>12935</v>
      </c>
      <c r="AP4233" s="343">
        <v>44456</v>
      </c>
      <c r="AQ4233" s="335" t="s">
        <v>12921</v>
      </c>
      <c r="AR4233" s="335" t="s">
        <v>8721</v>
      </c>
      <c r="AS4233" s="335" t="s">
        <v>12921</v>
      </c>
      <c r="AT4233" s="335" t="s">
        <v>8721</v>
      </c>
      <c r="AU4233" s="335" t="s">
        <v>8721</v>
      </c>
      <c r="AV4233" s="335" t="s">
        <v>15039</v>
      </c>
      <c r="AW4233" s="327" t="s">
        <v>12484</v>
      </c>
      <c r="AX4233" s="335" t="s">
        <v>12741</v>
      </c>
      <c r="AY4233" s="390">
        <v>2</v>
      </c>
      <c r="BA4233" s="311" t="s">
        <v>13642</v>
      </c>
      <c r="BB4233" s="310" t="s">
        <v>8721</v>
      </c>
      <c r="BC4233" s="311" t="s">
        <v>8721</v>
      </c>
      <c r="BD4233" s="311">
        <v>2</v>
      </c>
      <c r="BE4233" s="307"/>
      <c r="BF4233" s="310" t="b">
        <v>0</v>
      </c>
    </row>
    <row r="4234" spans="1:58" s="309" customFormat="1" ht="15" customHeight="1" x14ac:dyDescent="0.25">
      <c r="A4234" s="335">
        <v>4148</v>
      </c>
      <c r="B4234" s="373" t="s">
        <v>10832</v>
      </c>
      <c r="C4234" s="346">
        <v>9555</v>
      </c>
      <c r="D4234" s="346" t="s">
        <v>10832</v>
      </c>
      <c r="E4234" s="346" t="s">
        <v>10223</v>
      </c>
      <c r="F4234" s="346" t="s">
        <v>10228</v>
      </c>
      <c r="G4234" s="346" t="s">
        <v>10229</v>
      </c>
      <c r="H4234" s="346" t="s">
        <v>10261</v>
      </c>
      <c r="I4234" s="346" t="s">
        <v>10367</v>
      </c>
      <c r="J4234" s="346" t="s">
        <v>15269</v>
      </c>
      <c r="K4234" s="346" t="s">
        <v>12473</v>
      </c>
      <c r="L4234" s="347" t="s">
        <v>12474</v>
      </c>
      <c r="M4234" s="346" t="s">
        <v>15034</v>
      </c>
      <c r="N4234" s="346" t="s">
        <v>8721</v>
      </c>
      <c r="O4234" s="346" t="s">
        <v>8721</v>
      </c>
      <c r="P4234" s="346" t="s">
        <v>8721</v>
      </c>
      <c r="Q4234" s="346" t="s">
        <v>8721</v>
      </c>
      <c r="R4234" s="346" t="s">
        <v>8721</v>
      </c>
      <c r="S4234" s="346" t="s">
        <v>15216</v>
      </c>
      <c r="T4234" s="346" t="s">
        <v>8721</v>
      </c>
      <c r="U4234" s="346" t="s">
        <v>8721</v>
      </c>
      <c r="V4234" s="346" t="s">
        <v>8721</v>
      </c>
      <c r="W4234" s="346" t="s">
        <v>12476</v>
      </c>
      <c r="X4234" s="346" t="s">
        <v>40</v>
      </c>
      <c r="Y4234" s="346" t="s">
        <v>8721</v>
      </c>
      <c r="Z4234" s="346" t="s">
        <v>12733</v>
      </c>
      <c r="AA4234" s="346" t="s">
        <v>12734</v>
      </c>
      <c r="AB4234" s="346" t="s">
        <v>13350</v>
      </c>
      <c r="AC4234" s="348" t="e">
        <v>#N/A</v>
      </c>
      <c r="AD4234" s="358" t="s">
        <v>12478</v>
      </c>
      <c r="AE4234" s="348" t="s">
        <v>12710</v>
      </c>
      <c r="AF4234" s="349">
        <v>0</v>
      </c>
      <c r="AG4234" s="359">
        <v>622.93338638990167</v>
      </c>
      <c r="AH4234" s="359">
        <v>447.25127635124664</v>
      </c>
      <c r="AI4234" s="349">
        <v>0</v>
      </c>
      <c r="AJ4234" s="349">
        <v>0</v>
      </c>
      <c r="AK4234" s="350">
        <v>447.25127635124664</v>
      </c>
      <c r="AL4234" s="351">
        <v>0</v>
      </c>
      <c r="AM4234" s="348" t="s">
        <v>12736</v>
      </c>
      <c r="AN4234" s="348" t="s">
        <v>12934</v>
      </c>
      <c r="AO4234" s="346" t="s">
        <v>12935</v>
      </c>
      <c r="AP4234" s="352">
        <v>44456</v>
      </c>
      <c r="AQ4234" s="346" t="s">
        <v>12921</v>
      </c>
      <c r="AR4234" s="346" t="s">
        <v>8721</v>
      </c>
      <c r="AS4234" s="346" t="s">
        <v>12921</v>
      </c>
      <c r="AT4234" s="346" t="s">
        <v>8721</v>
      </c>
      <c r="AU4234" s="346" t="s">
        <v>8721</v>
      </c>
      <c r="AV4234" s="346" t="s">
        <v>15039</v>
      </c>
      <c r="AW4234" s="327" t="s">
        <v>12484</v>
      </c>
      <c r="AX4234" s="346" t="s">
        <v>12741</v>
      </c>
      <c r="AY4234" s="380">
        <v>2</v>
      </c>
      <c r="AZ4234" s="311"/>
      <c r="BA4234" s="309" t="s">
        <v>13642</v>
      </c>
      <c r="BB4234" s="310" t="s">
        <v>8721</v>
      </c>
      <c r="BC4234" s="309" t="s">
        <v>8721</v>
      </c>
      <c r="BD4234" s="309">
        <v>2</v>
      </c>
      <c r="BE4234" s="307"/>
      <c r="BF4234" s="310" t="b">
        <v>0</v>
      </c>
    </row>
    <row r="4235" spans="1:58" s="311" customFormat="1" ht="15" customHeight="1" x14ac:dyDescent="0.25">
      <c r="A4235" s="345">
        <v>4149</v>
      </c>
      <c r="B4235" s="373" t="s">
        <v>10833</v>
      </c>
      <c r="C4235" s="337">
        <v>9556</v>
      </c>
      <c r="D4235" s="337" t="s">
        <v>10833</v>
      </c>
      <c r="E4235" s="337" t="s">
        <v>10223</v>
      </c>
      <c r="F4235" s="337" t="s">
        <v>10228</v>
      </c>
      <c r="G4235" s="337" t="s">
        <v>10229</v>
      </c>
      <c r="H4235" s="337" t="s">
        <v>10261</v>
      </c>
      <c r="I4235" s="337" t="s">
        <v>10368</v>
      </c>
      <c r="J4235" s="337" t="s">
        <v>15269</v>
      </c>
      <c r="K4235" s="337" t="s">
        <v>12473</v>
      </c>
      <c r="L4235" s="338" t="s">
        <v>12474</v>
      </c>
      <c r="M4235" s="337" t="s">
        <v>15034</v>
      </c>
      <c r="N4235" s="337" t="s">
        <v>8721</v>
      </c>
      <c r="O4235" s="337" t="s">
        <v>8721</v>
      </c>
      <c r="P4235" s="337" t="s">
        <v>8721</v>
      </c>
      <c r="Q4235" s="337" t="s">
        <v>8721</v>
      </c>
      <c r="R4235" s="337" t="s">
        <v>8721</v>
      </c>
      <c r="S4235" s="337" t="s">
        <v>15216</v>
      </c>
      <c r="T4235" s="337" t="s">
        <v>8721</v>
      </c>
      <c r="U4235" s="337" t="s">
        <v>8721</v>
      </c>
      <c r="V4235" s="337" t="s">
        <v>8721</v>
      </c>
      <c r="W4235" s="337" t="s">
        <v>12476</v>
      </c>
      <c r="X4235" s="337" t="s">
        <v>40</v>
      </c>
      <c r="Y4235" s="337" t="s">
        <v>8721</v>
      </c>
      <c r="Z4235" s="337" t="s">
        <v>12733</v>
      </c>
      <c r="AA4235" s="337" t="s">
        <v>12734</v>
      </c>
      <c r="AB4235" s="337" t="s">
        <v>13350</v>
      </c>
      <c r="AC4235" s="339" t="e">
        <v>#N/A</v>
      </c>
      <c r="AD4235" s="358" t="s">
        <v>12478</v>
      </c>
      <c r="AE4235" s="339" t="s">
        <v>12710</v>
      </c>
      <c r="AF4235" s="340">
        <v>0</v>
      </c>
      <c r="AG4235" s="366">
        <v>625.31159851636653</v>
      </c>
      <c r="AH4235" s="366">
        <v>448.95877579217353</v>
      </c>
      <c r="AI4235" s="340">
        <v>0</v>
      </c>
      <c r="AJ4235" s="340">
        <v>0</v>
      </c>
      <c r="AK4235" s="341">
        <v>448.95877579217353</v>
      </c>
      <c r="AL4235" s="342">
        <v>0</v>
      </c>
      <c r="AM4235" s="339" t="s">
        <v>12736</v>
      </c>
      <c r="AN4235" s="339" t="s">
        <v>12934</v>
      </c>
      <c r="AO4235" s="337" t="s">
        <v>12935</v>
      </c>
      <c r="AP4235" s="343">
        <v>44456</v>
      </c>
      <c r="AQ4235" s="335" t="s">
        <v>12921</v>
      </c>
      <c r="AR4235" s="335" t="s">
        <v>8721</v>
      </c>
      <c r="AS4235" s="335" t="s">
        <v>12921</v>
      </c>
      <c r="AT4235" s="335" t="s">
        <v>8721</v>
      </c>
      <c r="AU4235" s="335" t="s">
        <v>8721</v>
      </c>
      <c r="AV4235" s="335" t="s">
        <v>15039</v>
      </c>
      <c r="AW4235" s="327" t="s">
        <v>12484</v>
      </c>
      <c r="AX4235" s="335" t="s">
        <v>12741</v>
      </c>
      <c r="AY4235" s="390">
        <v>2</v>
      </c>
      <c r="BA4235" s="311" t="s">
        <v>13642</v>
      </c>
      <c r="BB4235" s="310" t="s">
        <v>8721</v>
      </c>
      <c r="BC4235" s="311" t="s">
        <v>8721</v>
      </c>
      <c r="BD4235" s="311">
        <v>2</v>
      </c>
      <c r="BE4235" s="307"/>
      <c r="BF4235" s="310" t="b">
        <v>0</v>
      </c>
    </row>
    <row r="4236" spans="1:58" s="309" customFormat="1" ht="15" customHeight="1" x14ac:dyDescent="0.25">
      <c r="A4236" s="335">
        <v>4150</v>
      </c>
      <c r="B4236" s="373" t="s">
        <v>10834</v>
      </c>
      <c r="C4236" s="346">
        <v>9557</v>
      </c>
      <c r="D4236" s="346" t="s">
        <v>10834</v>
      </c>
      <c r="E4236" s="346" t="s">
        <v>10223</v>
      </c>
      <c r="F4236" s="346" t="s">
        <v>10228</v>
      </c>
      <c r="G4236" s="346" t="s">
        <v>10229</v>
      </c>
      <c r="H4236" s="346" t="s">
        <v>10261</v>
      </c>
      <c r="I4236" s="346" t="s">
        <v>10369</v>
      </c>
      <c r="J4236" s="346" t="s">
        <v>15269</v>
      </c>
      <c r="K4236" s="346" t="s">
        <v>12473</v>
      </c>
      <c r="L4236" s="347" t="s">
        <v>12474</v>
      </c>
      <c r="M4236" s="346" t="s">
        <v>15034</v>
      </c>
      <c r="N4236" s="346" t="s">
        <v>8721</v>
      </c>
      <c r="O4236" s="346" t="s">
        <v>8721</v>
      </c>
      <c r="P4236" s="346" t="s">
        <v>8721</v>
      </c>
      <c r="Q4236" s="346" t="s">
        <v>8721</v>
      </c>
      <c r="R4236" s="346" t="s">
        <v>8721</v>
      </c>
      <c r="S4236" s="346" t="s">
        <v>15216</v>
      </c>
      <c r="T4236" s="346" t="s">
        <v>8721</v>
      </c>
      <c r="U4236" s="346" t="s">
        <v>8721</v>
      </c>
      <c r="V4236" s="346" t="s">
        <v>8721</v>
      </c>
      <c r="W4236" s="346" t="s">
        <v>12476</v>
      </c>
      <c r="X4236" s="346" t="s">
        <v>40</v>
      </c>
      <c r="Y4236" s="346" t="s">
        <v>8721</v>
      </c>
      <c r="Z4236" s="346" t="s">
        <v>12733</v>
      </c>
      <c r="AA4236" s="346" t="s">
        <v>12734</v>
      </c>
      <c r="AB4236" s="346" t="s">
        <v>13350</v>
      </c>
      <c r="AC4236" s="348" t="e">
        <v>#N/A</v>
      </c>
      <c r="AD4236" s="358" t="s">
        <v>12478</v>
      </c>
      <c r="AE4236" s="348" t="s">
        <v>12710</v>
      </c>
      <c r="AF4236" s="349">
        <v>0</v>
      </c>
      <c r="AG4236" s="359">
        <v>627.68981064283139</v>
      </c>
      <c r="AH4236" s="359">
        <v>450.66627523310029</v>
      </c>
      <c r="AI4236" s="349">
        <v>0</v>
      </c>
      <c r="AJ4236" s="349">
        <v>0</v>
      </c>
      <c r="AK4236" s="350">
        <v>450.66627523310029</v>
      </c>
      <c r="AL4236" s="351">
        <v>0</v>
      </c>
      <c r="AM4236" s="348" t="s">
        <v>12736</v>
      </c>
      <c r="AN4236" s="348" t="s">
        <v>12934</v>
      </c>
      <c r="AO4236" s="346" t="s">
        <v>12935</v>
      </c>
      <c r="AP4236" s="352">
        <v>44456</v>
      </c>
      <c r="AQ4236" s="346" t="s">
        <v>12921</v>
      </c>
      <c r="AR4236" s="346" t="s">
        <v>8721</v>
      </c>
      <c r="AS4236" s="346" t="s">
        <v>12921</v>
      </c>
      <c r="AT4236" s="346" t="s">
        <v>8721</v>
      </c>
      <c r="AU4236" s="346" t="s">
        <v>8721</v>
      </c>
      <c r="AV4236" s="346" t="s">
        <v>15039</v>
      </c>
      <c r="AW4236" s="327" t="s">
        <v>12484</v>
      </c>
      <c r="AX4236" s="346" t="s">
        <v>12741</v>
      </c>
      <c r="AY4236" s="380">
        <v>2</v>
      </c>
      <c r="AZ4236" s="310"/>
      <c r="BA4236" s="309" t="s">
        <v>13642</v>
      </c>
      <c r="BB4236" s="310" t="s">
        <v>8721</v>
      </c>
      <c r="BC4236" s="309" t="s">
        <v>8721</v>
      </c>
      <c r="BD4236" s="309">
        <v>2</v>
      </c>
      <c r="BE4236" s="307"/>
      <c r="BF4236" s="310" t="b">
        <v>0</v>
      </c>
    </row>
    <row r="4237" spans="1:58" s="311" customFormat="1" ht="15" customHeight="1" x14ac:dyDescent="0.25">
      <c r="A4237" s="345">
        <v>4151</v>
      </c>
      <c r="B4237" s="373" t="s">
        <v>10835</v>
      </c>
      <c r="C4237" s="337">
        <v>9558</v>
      </c>
      <c r="D4237" s="337" t="s">
        <v>10835</v>
      </c>
      <c r="E4237" s="337" t="s">
        <v>10223</v>
      </c>
      <c r="F4237" s="337" t="s">
        <v>10228</v>
      </c>
      <c r="G4237" s="337" t="s">
        <v>10229</v>
      </c>
      <c r="H4237" s="337" t="s">
        <v>10261</v>
      </c>
      <c r="I4237" s="337" t="s">
        <v>10231</v>
      </c>
      <c r="J4237" s="337" t="s">
        <v>15269</v>
      </c>
      <c r="K4237" s="337" t="s">
        <v>12473</v>
      </c>
      <c r="L4237" s="338" t="s">
        <v>12474</v>
      </c>
      <c r="M4237" s="337" t="s">
        <v>15034</v>
      </c>
      <c r="N4237" s="337" t="s">
        <v>8721</v>
      </c>
      <c r="O4237" s="337" t="s">
        <v>8721</v>
      </c>
      <c r="P4237" s="337" t="s">
        <v>8721</v>
      </c>
      <c r="Q4237" s="337" t="s">
        <v>8721</v>
      </c>
      <c r="R4237" s="337" t="s">
        <v>8721</v>
      </c>
      <c r="S4237" s="337" t="s">
        <v>15216</v>
      </c>
      <c r="T4237" s="337" t="s">
        <v>8721</v>
      </c>
      <c r="U4237" s="337" t="s">
        <v>8721</v>
      </c>
      <c r="V4237" s="337" t="s">
        <v>8721</v>
      </c>
      <c r="W4237" s="337" t="s">
        <v>12476</v>
      </c>
      <c r="X4237" s="337" t="s">
        <v>40</v>
      </c>
      <c r="Y4237" s="337" t="s">
        <v>8721</v>
      </c>
      <c r="Z4237" s="337" t="s">
        <v>12733</v>
      </c>
      <c r="AA4237" s="337" t="s">
        <v>12734</v>
      </c>
      <c r="AB4237" s="337" t="s">
        <v>13350</v>
      </c>
      <c r="AC4237" s="339" t="e">
        <v>#N/A</v>
      </c>
      <c r="AD4237" s="358" t="s">
        <v>12478</v>
      </c>
      <c r="AE4237" s="339" t="s">
        <v>12710</v>
      </c>
      <c r="AF4237" s="340">
        <v>0</v>
      </c>
      <c r="AG4237" s="366">
        <v>630.06802276929602</v>
      </c>
      <c r="AH4237" s="366">
        <v>452.373774674027</v>
      </c>
      <c r="AI4237" s="340">
        <v>0</v>
      </c>
      <c r="AJ4237" s="340">
        <v>0</v>
      </c>
      <c r="AK4237" s="341">
        <v>452.373774674027</v>
      </c>
      <c r="AL4237" s="342">
        <v>0</v>
      </c>
      <c r="AM4237" s="339" t="s">
        <v>12736</v>
      </c>
      <c r="AN4237" s="339" t="s">
        <v>12934</v>
      </c>
      <c r="AO4237" s="337" t="s">
        <v>12935</v>
      </c>
      <c r="AP4237" s="343">
        <v>44456</v>
      </c>
      <c r="AQ4237" s="335" t="s">
        <v>12921</v>
      </c>
      <c r="AR4237" s="335" t="s">
        <v>8721</v>
      </c>
      <c r="AS4237" s="335" t="s">
        <v>12921</v>
      </c>
      <c r="AT4237" s="335" t="s">
        <v>8721</v>
      </c>
      <c r="AU4237" s="335" t="s">
        <v>8721</v>
      </c>
      <c r="AV4237" s="335" t="s">
        <v>15039</v>
      </c>
      <c r="AW4237" s="327" t="s">
        <v>12484</v>
      </c>
      <c r="AX4237" s="335" t="s">
        <v>12741</v>
      </c>
      <c r="AY4237" s="390">
        <v>2</v>
      </c>
      <c r="AZ4237" s="310"/>
      <c r="BA4237" s="311" t="s">
        <v>13642</v>
      </c>
      <c r="BB4237" s="310" t="s">
        <v>8721</v>
      </c>
      <c r="BC4237" s="311" t="s">
        <v>8721</v>
      </c>
      <c r="BD4237" s="311">
        <v>2</v>
      </c>
      <c r="BE4237" s="307"/>
      <c r="BF4237" s="310" t="b">
        <v>0</v>
      </c>
    </row>
    <row r="4238" spans="1:58" s="309" customFormat="1" ht="15" customHeight="1" x14ac:dyDescent="0.25">
      <c r="A4238" s="335">
        <v>4152</v>
      </c>
      <c r="B4238" s="373" t="s">
        <v>10836</v>
      </c>
      <c r="C4238" s="346">
        <v>9559</v>
      </c>
      <c r="D4238" s="346" t="s">
        <v>10836</v>
      </c>
      <c r="E4238" s="346" t="s">
        <v>10223</v>
      </c>
      <c r="F4238" s="346" t="s">
        <v>10228</v>
      </c>
      <c r="G4238" s="346" t="s">
        <v>10229</v>
      </c>
      <c r="H4238" s="346" t="s">
        <v>10261</v>
      </c>
      <c r="I4238" s="346" t="s">
        <v>10361</v>
      </c>
      <c r="J4238" s="346" t="s">
        <v>15269</v>
      </c>
      <c r="K4238" s="346" t="s">
        <v>12473</v>
      </c>
      <c r="L4238" s="347" t="s">
        <v>12474</v>
      </c>
      <c r="M4238" s="346" t="s">
        <v>15034</v>
      </c>
      <c r="N4238" s="346" t="s">
        <v>8721</v>
      </c>
      <c r="O4238" s="346" t="s">
        <v>8721</v>
      </c>
      <c r="P4238" s="346" t="s">
        <v>8721</v>
      </c>
      <c r="Q4238" s="346" t="s">
        <v>8721</v>
      </c>
      <c r="R4238" s="346" t="s">
        <v>8721</v>
      </c>
      <c r="S4238" s="346" t="s">
        <v>15216</v>
      </c>
      <c r="T4238" s="346" t="s">
        <v>8721</v>
      </c>
      <c r="U4238" s="346" t="s">
        <v>8721</v>
      </c>
      <c r="V4238" s="346" t="s">
        <v>8721</v>
      </c>
      <c r="W4238" s="346" t="s">
        <v>12476</v>
      </c>
      <c r="X4238" s="346" t="s">
        <v>40</v>
      </c>
      <c r="Y4238" s="346" t="s">
        <v>8721</v>
      </c>
      <c r="Z4238" s="346" t="s">
        <v>12733</v>
      </c>
      <c r="AA4238" s="346" t="s">
        <v>12734</v>
      </c>
      <c r="AB4238" s="346" t="s">
        <v>13350</v>
      </c>
      <c r="AC4238" s="348" t="e">
        <v>#N/A</v>
      </c>
      <c r="AD4238" s="358" t="s">
        <v>12478</v>
      </c>
      <c r="AE4238" s="348" t="s">
        <v>12710</v>
      </c>
      <c r="AF4238" s="349">
        <v>0</v>
      </c>
      <c r="AG4238" s="359">
        <v>632.44623489576088</v>
      </c>
      <c r="AH4238" s="359">
        <v>454.08127411495383</v>
      </c>
      <c r="AI4238" s="349">
        <v>0</v>
      </c>
      <c r="AJ4238" s="349">
        <v>0</v>
      </c>
      <c r="AK4238" s="350">
        <v>454.08127411495383</v>
      </c>
      <c r="AL4238" s="351">
        <v>0</v>
      </c>
      <c r="AM4238" s="348" t="s">
        <v>12736</v>
      </c>
      <c r="AN4238" s="348" t="s">
        <v>12934</v>
      </c>
      <c r="AO4238" s="346" t="s">
        <v>12935</v>
      </c>
      <c r="AP4238" s="352">
        <v>44456</v>
      </c>
      <c r="AQ4238" s="346" t="s">
        <v>12921</v>
      </c>
      <c r="AR4238" s="346" t="s">
        <v>8721</v>
      </c>
      <c r="AS4238" s="346" t="s">
        <v>12921</v>
      </c>
      <c r="AT4238" s="346" t="s">
        <v>8721</v>
      </c>
      <c r="AU4238" s="346" t="s">
        <v>8721</v>
      </c>
      <c r="AV4238" s="346" t="s">
        <v>15039</v>
      </c>
      <c r="AW4238" s="327" t="s">
        <v>12484</v>
      </c>
      <c r="AX4238" s="346" t="s">
        <v>12741</v>
      </c>
      <c r="AY4238" s="380">
        <v>2</v>
      </c>
      <c r="AZ4238" s="310"/>
      <c r="BA4238" s="309" t="s">
        <v>13642</v>
      </c>
      <c r="BB4238" s="310" t="s">
        <v>8721</v>
      </c>
      <c r="BC4238" s="309" t="s">
        <v>8721</v>
      </c>
      <c r="BD4238" s="309">
        <v>2</v>
      </c>
      <c r="BE4238" s="307"/>
      <c r="BF4238" s="310" t="b">
        <v>0</v>
      </c>
    </row>
    <row r="4239" spans="1:58" s="311" customFormat="1" ht="15" customHeight="1" x14ac:dyDescent="0.25">
      <c r="A4239" s="345">
        <v>4153</v>
      </c>
      <c r="B4239" s="345" t="s">
        <v>5879</v>
      </c>
      <c r="C4239" s="337">
        <v>8839</v>
      </c>
      <c r="D4239" s="337" t="s">
        <v>5879</v>
      </c>
      <c r="E4239" s="337" t="s">
        <v>10837</v>
      </c>
      <c r="F4239" s="337" t="s">
        <v>1417</v>
      </c>
      <c r="G4239" s="337" t="s">
        <v>5877</v>
      </c>
      <c r="H4239" s="337" t="s">
        <v>5878</v>
      </c>
      <c r="I4239" s="337" t="s">
        <v>8721</v>
      </c>
      <c r="J4239" s="337" t="s">
        <v>15400</v>
      </c>
      <c r="K4239" s="337" t="s">
        <v>12473</v>
      </c>
      <c r="L4239" s="338" t="s">
        <v>12474</v>
      </c>
      <c r="M4239" s="337" t="s">
        <v>8721</v>
      </c>
      <c r="N4239" s="337" t="s">
        <v>2216</v>
      </c>
      <c r="O4239" s="337" t="s">
        <v>15401</v>
      </c>
      <c r="P4239" s="337" t="s">
        <v>15402</v>
      </c>
      <c r="Q4239" s="337" t="s">
        <v>15403</v>
      </c>
      <c r="R4239" s="337" t="s">
        <v>15404</v>
      </c>
      <c r="S4239" s="337" t="s">
        <v>8721</v>
      </c>
      <c r="T4239" s="337" t="s">
        <v>8721</v>
      </c>
      <c r="U4239" s="337" t="s">
        <v>8721</v>
      </c>
      <c r="V4239" s="337" t="s">
        <v>15405</v>
      </c>
      <c r="W4239" s="337" t="s">
        <v>12476</v>
      </c>
      <c r="X4239" s="337" t="s">
        <v>9246</v>
      </c>
      <c r="Y4239" s="337" t="s">
        <v>13022</v>
      </c>
      <c r="Z4239" s="337" t="s">
        <v>12484</v>
      </c>
      <c r="AA4239" s="337" t="s">
        <v>12484</v>
      </c>
      <c r="AB4239" s="337" t="s">
        <v>12484</v>
      </c>
      <c r="AC4239" s="339">
        <v>97.031365313653126</v>
      </c>
      <c r="AD4239" s="339" t="s">
        <v>12496</v>
      </c>
      <c r="AE4239" s="339">
        <v>120.29988488567363</v>
      </c>
      <c r="AF4239" s="340">
        <v>0.23980410351647841</v>
      </c>
      <c r="AG4239" s="366">
        <v>128.76179874155682</v>
      </c>
      <c r="AH4239" s="366">
        <v>97.313571209460108</v>
      </c>
      <c r="AI4239" s="340">
        <v>2.9083986904105963E-3</v>
      </c>
      <c r="AJ4239" s="340">
        <v>-0.19107510949040762</v>
      </c>
      <c r="AK4239" s="341">
        <v>97.313571209460108</v>
      </c>
      <c r="AL4239" s="342">
        <v>2.9083986904105963E-3</v>
      </c>
      <c r="AM4239" s="339" t="s">
        <v>12762</v>
      </c>
      <c r="AN4239" s="339" t="s">
        <v>12484</v>
      </c>
      <c r="AO4239" s="337" t="s">
        <v>12763</v>
      </c>
      <c r="AP4239" s="343">
        <v>43707</v>
      </c>
      <c r="AQ4239" s="335" t="s">
        <v>12921</v>
      </c>
      <c r="AR4239" s="335" t="s">
        <v>8721</v>
      </c>
      <c r="AS4239" s="335" t="s">
        <v>12954</v>
      </c>
      <c r="AT4239" s="335" t="s">
        <v>12764</v>
      </c>
      <c r="AU4239" s="335" t="s">
        <v>8721</v>
      </c>
      <c r="AV4239" s="335" t="s">
        <v>8721</v>
      </c>
      <c r="AW4239" s="327" t="s">
        <v>12484</v>
      </c>
      <c r="AX4239" s="335" t="s">
        <v>12741</v>
      </c>
      <c r="AY4239" s="335" t="s">
        <v>12484</v>
      </c>
      <c r="AZ4239" s="309"/>
      <c r="BA4239" s="311" t="s">
        <v>12486</v>
      </c>
      <c r="BB4239" s="310" t="s">
        <v>8721</v>
      </c>
      <c r="BC4239" s="311" t="s">
        <v>8721</v>
      </c>
      <c r="BD4239" s="311">
        <v>2</v>
      </c>
      <c r="BE4239" s="307"/>
      <c r="BF4239" s="310" t="b">
        <v>1</v>
      </c>
    </row>
    <row r="4240" spans="1:58" s="309" customFormat="1" ht="15" customHeight="1" x14ac:dyDescent="0.25">
      <c r="A4240" s="335">
        <v>4154</v>
      </c>
      <c r="B4240" s="335" t="s">
        <v>10838</v>
      </c>
      <c r="C4240" s="346">
        <v>8834</v>
      </c>
      <c r="D4240" s="346" t="s">
        <v>10838</v>
      </c>
      <c r="E4240" s="346" t="s">
        <v>10837</v>
      </c>
      <c r="F4240" s="346" t="s">
        <v>1417</v>
      </c>
      <c r="G4240" s="346" t="s">
        <v>5862</v>
      </c>
      <c r="H4240" s="346" t="s">
        <v>5863</v>
      </c>
      <c r="I4240" s="346" t="s">
        <v>5864</v>
      </c>
      <c r="J4240" s="346" t="s">
        <v>15400</v>
      </c>
      <c r="K4240" s="346" t="s">
        <v>12473</v>
      </c>
      <c r="L4240" s="347" t="s">
        <v>12474</v>
      </c>
      <c r="M4240" s="346" t="s">
        <v>8721</v>
      </c>
      <c r="N4240" s="346" t="s">
        <v>2216</v>
      </c>
      <c r="O4240" s="346" t="s">
        <v>15401</v>
      </c>
      <c r="P4240" s="346" t="s">
        <v>15402</v>
      </c>
      <c r="Q4240" s="346" t="s">
        <v>15403</v>
      </c>
      <c r="R4240" s="346" t="s">
        <v>12862</v>
      </c>
      <c r="S4240" s="346" t="s">
        <v>8721</v>
      </c>
      <c r="T4240" s="346" t="s">
        <v>8721</v>
      </c>
      <c r="U4240" s="346" t="s">
        <v>8721</v>
      </c>
      <c r="V4240" s="346" t="s">
        <v>15405</v>
      </c>
      <c r="W4240" s="346" t="s">
        <v>12476</v>
      </c>
      <c r="X4240" s="346" t="s">
        <v>9246</v>
      </c>
      <c r="Y4240" s="346" t="s">
        <v>13022</v>
      </c>
      <c r="Z4240" s="346" t="s">
        <v>12484</v>
      </c>
      <c r="AA4240" s="346" t="s">
        <v>12484</v>
      </c>
      <c r="AB4240" s="346" t="s">
        <v>12484</v>
      </c>
      <c r="AC4240" s="348">
        <v>216.1153136531365</v>
      </c>
      <c r="AD4240" s="348" t="s">
        <v>12496</v>
      </c>
      <c r="AE4240" s="348">
        <v>267.94065269990944</v>
      </c>
      <c r="AF4240" s="349">
        <v>0.23980410351647841</v>
      </c>
      <c r="AG4240" s="359">
        <v>186.00162875381841</v>
      </c>
      <c r="AH4240" s="359">
        <v>140.57339150053741</v>
      </c>
      <c r="AI4240" s="349">
        <v>-0.34954451341584858</v>
      </c>
      <c r="AJ4240" s="349">
        <v>-0.47535623995818932</v>
      </c>
      <c r="AK4240" s="350">
        <v>140.57339150053741</v>
      </c>
      <c r="AL4240" s="351">
        <v>-0.34954451341584858</v>
      </c>
      <c r="AM4240" s="348" t="s">
        <v>12762</v>
      </c>
      <c r="AN4240" s="348" t="s">
        <v>12484</v>
      </c>
      <c r="AO4240" s="346" t="s">
        <v>12763</v>
      </c>
      <c r="AP4240" s="352">
        <v>43707</v>
      </c>
      <c r="AQ4240" s="346" t="s">
        <v>12921</v>
      </c>
      <c r="AR4240" s="346" t="s">
        <v>8721</v>
      </c>
      <c r="AS4240" s="346" t="s">
        <v>12954</v>
      </c>
      <c r="AT4240" s="346" t="s">
        <v>12764</v>
      </c>
      <c r="AU4240" s="346" t="s">
        <v>8721</v>
      </c>
      <c r="AV4240" s="346" t="s">
        <v>8721</v>
      </c>
      <c r="AW4240" s="327" t="s">
        <v>12484</v>
      </c>
      <c r="AX4240" s="346" t="s">
        <v>12741</v>
      </c>
      <c r="AY4240" s="346" t="s">
        <v>12484</v>
      </c>
      <c r="BA4240" s="309" t="s">
        <v>12486</v>
      </c>
      <c r="BB4240" s="310" t="s">
        <v>8721</v>
      </c>
      <c r="BC4240" s="309" t="s">
        <v>8721</v>
      </c>
      <c r="BD4240" s="309">
        <v>2</v>
      </c>
      <c r="BE4240" s="307"/>
      <c r="BF4240" s="310" t="b">
        <v>1</v>
      </c>
    </row>
    <row r="4241" spans="1:58" s="311" customFormat="1" ht="15" customHeight="1" x14ac:dyDescent="0.25">
      <c r="A4241" s="345">
        <v>4155</v>
      </c>
      <c r="B4241" s="345" t="s">
        <v>5867</v>
      </c>
      <c r="C4241" s="337">
        <v>8835</v>
      </c>
      <c r="D4241" s="337" t="s">
        <v>5867</v>
      </c>
      <c r="E4241" s="337" t="s">
        <v>10837</v>
      </c>
      <c r="F4241" s="337" t="s">
        <v>1417</v>
      </c>
      <c r="G4241" s="337" t="s">
        <v>5862</v>
      </c>
      <c r="H4241" s="337" t="s">
        <v>5865</v>
      </c>
      <c r="I4241" s="337" t="s">
        <v>5866</v>
      </c>
      <c r="J4241" s="337" t="s">
        <v>15400</v>
      </c>
      <c r="K4241" s="337" t="s">
        <v>12473</v>
      </c>
      <c r="L4241" s="338" t="s">
        <v>12474</v>
      </c>
      <c r="M4241" s="337" t="s">
        <v>8721</v>
      </c>
      <c r="N4241" s="337" t="s">
        <v>2216</v>
      </c>
      <c r="O4241" s="337" t="s">
        <v>15401</v>
      </c>
      <c r="P4241" s="337" t="s">
        <v>15402</v>
      </c>
      <c r="Q4241" s="337" t="s">
        <v>15403</v>
      </c>
      <c r="R4241" s="337" t="s">
        <v>15404</v>
      </c>
      <c r="S4241" s="337" t="s">
        <v>8721</v>
      </c>
      <c r="T4241" s="337" t="s">
        <v>8721</v>
      </c>
      <c r="U4241" s="337" t="s">
        <v>8721</v>
      </c>
      <c r="V4241" s="337" t="s">
        <v>15405</v>
      </c>
      <c r="W4241" s="337" t="s">
        <v>12476</v>
      </c>
      <c r="X4241" s="337" t="s">
        <v>9246</v>
      </c>
      <c r="Y4241" s="337" t="s">
        <v>13022</v>
      </c>
      <c r="Z4241" s="337" t="s">
        <v>12484</v>
      </c>
      <c r="AA4241" s="337" t="s">
        <v>12484</v>
      </c>
      <c r="AB4241" s="337" t="s">
        <v>12484</v>
      </c>
      <c r="AC4241" s="339">
        <v>140.25442804428042</v>
      </c>
      <c r="AD4241" s="339" t="s">
        <v>12496</v>
      </c>
      <c r="AE4241" s="339">
        <v>173.88801542565551</v>
      </c>
      <c r="AF4241" s="340">
        <v>0.23980410351647841</v>
      </c>
      <c r="AG4241" s="366">
        <v>163.07360265352204</v>
      </c>
      <c r="AH4241" s="366">
        <v>123.24520781243982</v>
      </c>
      <c r="AI4241" s="340">
        <v>-0.12127403369019152</v>
      </c>
      <c r="AJ4241" s="340">
        <v>-0.29123805622399346</v>
      </c>
      <c r="AK4241" s="341">
        <v>123.24520781243982</v>
      </c>
      <c r="AL4241" s="342">
        <v>-0.12127403369019152</v>
      </c>
      <c r="AM4241" s="339" t="s">
        <v>12762</v>
      </c>
      <c r="AN4241" s="339" t="s">
        <v>12484</v>
      </c>
      <c r="AO4241" s="337" t="s">
        <v>12763</v>
      </c>
      <c r="AP4241" s="343">
        <v>43707</v>
      </c>
      <c r="AQ4241" s="335" t="s">
        <v>12921</v>
      </c>
      <c r="AR4241" s="335" t="s">
        <v>8721</v>
      </c>
      <c r="AS4241" s="335" t="s">
        <v>12954</v>
      </c>
      <c r="AT4241" s="335" t="s">
        <v>12764</v>
      </c>
      <c r="AU4241" s="335" t="s">
        <v>8721</v>
      </c>
      <c r="AV4241" s="335" t="s">
        <v>8721</v>
      </c>
      <c r="AW4241" s="327" t="s">
        <v>12484</v>
      </c>
      <c r="AX4241" s="335" t="s">
        <v>12741</v>
      </c>
      <c r="AY4241" s="335" t="s">
        <v>12484</v>
      </c>
      <c r="BA4241" s="311" t="s">
        <v>12486</v>
      </c>
      <c r="BB4241" s="310" t="s">
        <v>8721</v>
      </c>
      <c r="BC4241" s="311" t="s">
        <v>8721</v>
      </c>
      <c r="BD4241" s="311">
        <v>2</v>
      </c>
      <c r="BE4241" s="307"/>
      <c r="BF4241" s="310" t="b">
        <v>1</v>
      </c>
    </row>
    <row r="4242" spans="1:58" s="309" customFormat="1" ht="15" customHeight="1" x14ac:dyDescent="0.25">
      <c r="A4242" s="335">
        <v>4156</v>
      </c>
      <c r="B4242" s="335" t="s">
        <v>5870</v>
      </c>
      <c r="C4242" s="346">
        <v>8836</v>
      </c>
      <c r="D4242" s="346" t="s">
        <v>5870</v>
      </c>
      <c r="E4242" s="346" t="s">
        <v>10837</v>
      </c>
      <c r="F4242" s="346" t="s">
        <v>1417</v>
      </c>
      <c r="G4242" s="346" t="s">
        <v>5862</v>
      </c>
      <c r="H4242" s="346" t="s">
        <v>5868</v>
      </c>
      <c r="I4242" s="346" t="s">
        <v>5869</v>
      </c>
      <c r="J4242" s="346" t="s">
        <v>15400</v>
      </c>
      <c r="K4242" s="346" t="s">
        <v>12473</v>
      </c>
      <c r="L4242" s="347" t="s">
        <v>12474</v>
      </c>
      <c r="M4242" s="346" t="s">
        <v>8721</v>
      </c>
      <c r="N4242" s="346" t="s">
        <v>2216</v>
      </c>
      <c r="O4242" s="346" t="s">
        <v>15401</v>
      </c>
      <c r="P4242" s="346" t="s">
        <v>15402</v>
      </c>
      <c r="Q4242" s="346" t="s">
        <v>15403</v>
      </c>
      <c r="R4242" s="346" t="s">
        <v>15404</v>
      </c>
      <c r="S4242" s="346" t="s">
        <v>8721</v>
      </c>
      <c r="T4242" s="346" t="s">
        <v>8721</v>
      </c>
      <c r="U4242" s="346" t="s">
        <v>8721</v>
      </c>
      <c r="V4242" s="346" t="s">
        <v>15405</v>
      </c>
      <c r="W4242" s="346" t="s">
        <v>12476</v>
      </c>
      <c r="X4242" s="346" t="s">
        <v>9246</v>
      </c>
      <c r="Y4242" s="346" t="s">
        <v>13022</v>
      </c>
      <c r="Z4242" s="346" t="s">
        <v>12484</v>
      </c>
      <c r="AA4242" s="346" t="s">
        <v>12484</v>
      </c>
      <c r="AB4242" s="346" t="s">
        <v>12484</v>
      </c>
      <c r="AC4242" s="348">
        <v>145.54704797047967</v>
      </c>
      <c r="AD4242" s="348" t="s">
        <v>12496</v>
      </c>
      <c r="AE4242" s="348">
        <v>180.44982732851042</v>
      </c>
      <c r="AF4242" s="349">
        <v>0.23980410351647841</v>
      </c>
      <c r="AG4242" s="359">
        <v>128.17065098439633</v>
      </c>
      <c r="AH4242" s="359">
        <v>96.866802836200478</v>
      </c>
      <c r="AI4242" s="349">
        <v>-0.33446398132480626</v>
      </c>
      <c r="AJ4242" s="349">
        <v>-0.46319259890532538</v>
      </c>
      <c r="AK4242" s="350">
        <v>96.866802836200478</v>
      </c>
      <c r="AL4242" s="351">
        <v>-0.33446398132480626</v>
      </c>
      <c r="AM4242" s="348" t="s">
        <v>12762</v>
      </c>
      <c r="AN4242" s="348" t="s">
        <v>12484</v>
      </c>
      <c r="AO4242" s="346" t="s">
        <v>12763</v>
      </c>
      <c r="AP4242" s="352">
        <v>43707</v>
      </c>
      <c r="AQ4242" s="346" t="s">
        <v>12921</v>
      </c>
      <c r="AR4242" s="346" t="s">
        <v>8721</v>
      </c>
      <c r="AS4242" s="346" t="s">
        <v>12954</v>
      </c>
      <c r="AT4242" s="346" t="s">
        <v>12764</v>
      </c>
      <c r="AU4242" s="346" t="s">
        <v>8721</v>
      </c>
      <c r="AV4242" s="346" t="s">
        <v>8721</v>
      </c>
      <c r="AW4242" s="327" t="s">
        <v>12484</v>
      </c>
      <c r="AX4242" s="346" t="s">
        <v>12741</v>
      </c>
      <c r="AY4242" s="346" t="s">
        <v>12484</v>
      </c>
      <c r="BA4242" s="309" t="s">
        <v>12486</v>
      </c>
      <c r="BB4242" s="310" t="s">
        <v>8721</v>
      </c>
      <c r="BC4242" s="309" t="s">
        <v>8721</v>
      </c>
      <c r="BD4242" s="309">
        <v>2</v>
      </c>
      <c r="BE4242" s="307"/>
      <c r="BF4242" s="310" t="b">
        <v>1</v>
      </c>
    </row>
    <row r="4243" spans="1:58" s="311" customFormat="1" ht="15" customHeight="1" x14ac:dyDescent="0.25">
      <c r="A4243" s="345">
        <v>4157</v>
      </c>
      <c r="B4243" s="345" t="s">
        <v>5873</v>
      </c>
      <c r="C4243" s="337">
        <v>8837</v>
      </c>
      <c r="D4243" s="337" t="s">
        <v>5873</v>
      </c>
      <c r="E4243" s="337" t="s">
        <v>10837</v>
      </c>
      <c r="F4243" s="337" t="s">
        <v>1417</v>
      </c>
      <c r="G4243" s="337" t="s">
        <v>5862</v>
      </c>
      <c r="H4243" s="337" t="s">
        <v>5871</v>
      </c>
      <c r="I4243" s="337" t="s">
        <v>5872</v>
      </c>
      <c r="J4243" s="337" t="s">
        <v>15400</v>
      </c>
      <c r="K4243" s="337" t="s">
        <v>12473</v>
      </c>
      <c r="L4243" s="338" t="s">
        <v>12474</v>
      </c>
      <c r="M4243" s="337" t="s">
        <v>8721</v>
      </c>
      <c r="N4243" s="337" t="s">
        <v>2216</v>
      </c>
      <c r="O4243" s="337" t="s">
        <v>15401</v>
      </c>
      <c r="P4243" s="337" t="s">
        <v>15402</v>
      </c>
      <c r="Q4243" s="337" t="s">
        <v>15403</v>
      </c>
      <c r="R4243" s="337" t="s">
        <v>15404</v>
      </c>
      <c r="S4243" s="337" t="s">
        <v>8721</v>
      </c>
      <c r="T4243" s="337" t="s">
        <v>8721</v>
      </c>
      <c r="U4243" s="337" t="s">
        <v>8721</v>
      </c>
      <c r="V4243" s="337" t="s">
        <v>15405</v>
      </c>
      <c r="W4243" s="337" t="s">
        <v>12476</v>
      </c>
      <c r="X4243" s="337" t="s">
        <v>9246</v>
      </c>
      <c r="Y4243" s="337" t="s">
        <v>13022</v>
      </c>
      <c r="Z4243" s="337" t="s">
        <v>12484</v>
      </c>
      <c r="AA4243" s="337" t="s">
        <v>12484</v>
      </c>
      <c r="AB4243" s="337" t="s">
        <v>12484</v>
      </c>
      <c r="AC4243" s="339">
        <v>102.32398523985238</v>
      </c>
      <c r="AD4243" s="339" t="s">
        <v>12496</v>
      </c>
      <c r="AE4243" s="339">
        <v>126.86169678852855</v>
      </c>
      <c r="AF4243" s="340">
        <v>0.23980410351647841</v>
      </c>
      <c r="AG4243" s="366">
        <v>122.00355719264682</v>
      </c>
      <c r="AH4243" s="366">
        <v>92.20593348889193</v>
      </c>
      <c r="AI4243" s="340">
        <v>-9.888250274110455E-2</v>
      </c>
      <c r="AJ4243" s="340">
        <v>-0.27317751675200963</v>
      </c>
      <c r="AK4243" s="341">
        <v>92.20593348889193</v>
      </c>
      <c r="AL4243" s="342">
        <v>-9.888250274110455E-2</v>
      </c>
      <c r="AM4243" s="339" t="s">
        <v>12762</v>
      </c>
      <c r="AN4243" s="339" t="s">
        <v>12484</v>
      </c>
      <c r="AO4243" s="337" t="s">
        <v>12763</v>
      </c>
      <c r="AP4243" s="343">
        <v>43707</v>
      </c>
      <c r="AQ4243" s="335" t="s">
        <v>12921</v>
      </c>
      <c r="AR4243" s="335" t="s">
        <v>8721</v>
      </c>
      <c r="AS4243" s="335" t="s">
        <v>12954</v>
      </c>
      <c r="AT4243" s="335" t="s">
        <v>12764</v>
      </c>
      <c r="AU4243" s="335" t="s">
        <v>8721</v>
      </c>
      <c r="AV4243" s="335" t="s">
        <v>8721</v>
      </c>
      <c r="AW4243" s="327" t="s">
        <v>12484</v>
      </c>
      <c r="AX4243" s="335" t="s">
        <v>12741</v>
      </c>
      <c r="AY4243" s="335" t="s">
        <v>12484</v>
      </c>
      <c r="AZ4243" s="309"/>
      <c r="BA4243" s="311" t="s">
        <v>12486</v>
      </c>
      <c r="BB4243" s="310" t="s">
        <v>8721</v>
      </c>
      <c r="BC4243" s="311" t="s">
        <v>8721</v>
      </c>
      <c r="BD4243" s="311">
        <v>2</v>
      </c>
      <c r="BE4243" s="307"/>
      <c r="BF4243" s="310" t="b">
        <v>1</v>
      </c>
    </row>
    <row r="4244" spans="1:58" s="309" customFormat="1" ht="15" customHeight="1" x14ac:dyDescent="0.25">
      <c r="A4244" s="335">
        <v>4158</v>
      </c>
      <c r="B4244" s="335" t="s">
        <v>5876</v>
      </c>
      <c r="C4244" s="346">
        <v>8838</v>
      </c>
      <c r="D4244" s="346" t="s">
        <v>5876</v>
      </c>
      <c r="E4244" s="346" t="s">
        <v>10837</v>
      </c>
      <c r="F4244" s="346" t="s">
        <v>1417</v>
      </c>
      <c r="G4244" s="346" t="s">
        <v>5862</v>
      </c>
      <c r="H4244" s="346" t="s">
        <v>5874</v>
      </c>
      <c r="I4244" s="346" t="s">
        <v>5875</v>
      </c>
      <c r="J4244" s="346" t="s">
        <v>15400</v>
      </c>
      <c r="K4244" s="346" t="s">
        <v>12473</v>
      </c>
      <c r="L4244" s="347" t="s">
        <v>12474</v>
      </c>
      <c r="M4244" s="346" t="s">
        <v>8721</v>
      </c>
      <c r="N4244" s="346" t="s">
        <v>2216</v>
      </c>
      <c r="O4244" s="346" t="s">
        <v>15401</v>
      </c>
      <c r="P4244" s="346" t="s">
        <v>15402</v>
      </c>
      <c r="Q4244" s="346" t="s">
        <v>15403</v>
      </c>
      <c r="R4244" s="346" t="s">
        <v>15404</v>
      </c>
      <c r="S4244" s="346" t="s">
        <v>8721</v>
      </c>
      <c r="T4244" s="346" t="s">
        <v>8721</v>
      </c>
      <c r="U4244" s="346" t="s">
        <v>8721</v>
      </c>
      <c r="V4244" s="346" t="s">
        <v>15405</v>
      </c>
      <c r="W4244" s="346" t="s">
        <v>12476</v>
      </c>
      <c r="X4244" s="346" t="s">
        <v>9246</v>
      </c>
      <c r="Y4244" s="346" t="s">
        <v>13022</v>
      </c>
      <c r="Z4244" s="346" t="s">
        <v>12484</v>
      </c>
      <c r="AA4244" s="346" t="s">
        <v>12484</v>
      </c>
      <c r="AB4244" s="346" t="s">
        <v>12484</v>
      </c>
      <c r="AC4244" s="348">
        <v>86.446125461254596</v>
      </c>
      <c r="AD4244" s="348" t="s">
        <v>12496</v>
      </c>
      <c r="AE4244" s="348">
        <v>107.17626107996377</v>
      </c>
      <c r="AF4244" s="349">
        <v>0.23980410351647841</v>
      </c>
      <c r="AG4244" s="359">
        <v>114.71505706065969</v>
      </c>
      <c r="AH4244" s="359">
        <v>86.697545259337176</v>
      </c>
      <c r="AI4244" s="349">
        <v>2.9083986904105963E-3</v>
      </c>
      <c r="AJ4244" s="349">
        <v>-0.19107510949040762</v>
      </c>
      <c r="AK4244" s="350">
        <v>86.697545259337176</v>
      </c>
      <c r="AL4244" s="351">
        <v>2.9083986904105963E-3</v>
      </c>
      <c r="AM4244" s="348" t="s">
        <v>12762</v>
      </c>
      <c r="AN4244" s="348" t="s">
        <v>12484</v>
      </c>
      <c r="AO4244" s="346" t="s">
        <v>12763</v>
      </c>
      <c r="AP4244" s="352">
        <v>43707</v>
      </c>
      <c r="AQ4244" s="346" t="s">
        <v>12921</v>
      </c>
      <c r="AR4244" s="346" t="s">
        <v>8721</v>
      </c>
      <c r="AS4244" s="346" t="s">
        <v>12954</v>
      </c>
      <c r="AT4244" s="346" t="s">
        <v>12764</v>
      </c>
      <c r="AU4244" s="346" t="s">
        <v>8721</v>
      </c>
      <c r="AV4244" s="346" t="s">
        <v>8721</v>
      </c>
      <c r="AW4244" s="327" t="s">
        <v>12484</v>
      </c>
      <c r="AX4244" s="346" t="s">
        <v>12741</v>
      </c>
      <c r="AY4244" s="346" t="s">
        <v>12484</v>
      </c>
      <c r="AZ4244" s="311"/>
      <c r="BA4244" s="309" t="s">
        <v>12486</v>
      </c>
      <c r="BB4244" s="310" t="s">
        <v>8721</v>
      </c>
      <c r="BC4244" s="309" t="s">
        <v>8721</v>
      </c>
      <c r="BD4244" s="309">
        <v>2</v>
      </c>
      <c r="BE4244" s="307"/>
      <c r="BF4244" s="310" t="b">
        <v>1</v>
      </c>
    </row>
    <row r="4245" spans="1:58" s="311" customFormat="1" ht="15" customHeight="1" x14ac:dyDescent="0.25">
      <c r="A4245" s="345">
        <v>4159</v>
      </c>
      <c r="B4245" s="345" t="s">
        <v>5885</v>
      </c>
      <c r="C4245" s="346">
        <v>4616</v>
      </c>
      <c r="D4245" s="346" t="s">
        <v>5885</v>
      </c>
      <c r="E4245" s="346" t="s">
        <v>1435</v>
      </c>
      <c r="F4245" s="346" t="s">
        <v>10839</v>
      </c>
      <c r="G4245" s="346" t="s">
        <v>10840</v>
      </c>
      <c r="H4245" s="346" t="s">
        <v>8721</v>
      </c>
      <c r="I4245" s="346" t="s">
        <v>8721</v>
      </c>
      <c r="J4245" s="346" t="s">
        <v>15406</v>
      </c>
      <c r="K4245" s="346" t="s">
        <v>12473</v>
      </c>
      <c r="L4245" s="347" t="s">
        <v>12474</v>
      </c>
      <c r="M4245" s="346" t="s">
        <v>15407</v>
      </c>
      <c r="N4245" s="346" t="s">
        <v>12932</v>
      </c>
      <c r="O4245" s="346" t="s">
        <v>8721</v>
      </c>
      <c r="P4245" s="346" t="s">
        <v>8721</v>
      </c>
      <c r="Q4245" s="346" t="s">
        <v>15408</v>
      </c>
      <c r="R4245" s="346" t="s">
        <v>8721</v>
      </c>
      <c r="S4245" s="346" t="s">
        <v>15409</v>
      </c>
      <c r="T4245" s="346" t="s">
        <v>8721</v>
      </c>
      <c r="U4245" s="346" t="s">
        <v>8721</v>
      </c>
      <c r="V4245" s="346" t="s">
        <v>15410</v>
      </c>
      <c r="W4245" s="346" t="s">
        <v>12476</v>
      </c>
      <c r="X4245" s="346" t="s">
        <v>8871</v>
      </c>
      <c r="Y4245" s="346" t="s">
        <v>8721</v>
      </c>
      <c r="Z4245" s="346" t="s">
        <v>12484</v>
      </c>
      <c r="AA4245" s="346" t="s">
        <v>12484</v>
      </c>
      <c r="AB4245" s="346" t="s">
        <v>12484</v>
      </c>
      <c r="AC4245" s="348">
        <v>1132.0994331161426</v>
      </c>
      <c r="AD4245" s="348" t="s">
        <v>12478</v>
      </c>
      <c r="AE4245" s="348">
        <v>1332.7148695122926</v>
      </c>
      <c r="AF4245" s="349">
        <v>0.17720655141037311</v>
      </c>
      <c r="AG4245" s="359">
        <v>2484.3565317100843</v>
      </c>
      <c r="AH4245" s="359">
        <v>1856.1881153525383</v>
      </c>
      <c r="AI4245" s="349">
        <v>0.63959813162640389</v>
      </c>
      <c r="AJ4245" s="349">
        <v>0.39278712785114411</v>
      </c>
      <c r="AK4245" s="350">
        <v>1856.1881153525383</v>
      </c>
      <c r="AL4245" s="351">
        <v>0.63959813162640389</v>
      </c>
      <c r="AM4245" s="348" t="s">
        <v>12762</v>
      </c>
      <c r="AN4245" s="348" t="s">
        <v>12484</v>
      </c>
      <c r="AO4245" s="346" t="s">
        <v>12763</v>
      </c>
      <c r="AP4245" s="352">
        <v>43707</v>
      </c>
      <c r="AQ4245" s="346" t="s">
        <v>12921</v>
      </c>
      <c r="AR4245" s="346" t="s">
        <v>8721</v>
      </c>
      <c r="AS4245" s="346" t="s">
        <v>12501</v>
      </c>
      <c r="AT4245" s="346" t="s">
        <v>12764</v>
      </c>
      <c r="AU4245" s="346" t="s">
        <v>8721</v>
      </c>
      <c r="AV4245" s="346" t="s">
        <v>8721</v>
      </c>
      <c r="AW4245" s="327" t="s">
        <v>12484</v>
      </c>
      <c r="AX4245" s="346" t="s">
        <v>12485</v>
      </c>
      <c r="AY4245" s="346" t="s">
        <v>12484</v>
      </c>
      <c r="BA4245" s="311" t="s">
        <v>12486</v>
      </c>
      <c r="BB4245" s="310" t="s">
        <v>8721</v>
      </c>
      <c r="BC4245" s="311" t="s">
        <v>8721</v>
      </c>
      <c r="BD4245" s="311">
        <v>2</v>
      </c>
      <c r="BE4245" s="307"/>
      <c r="BF4245" s="310" t="b">
        <v>1</v>
      </c>
    </row>
    <row r="4246" spans="1:58" s="309" customFormat="1" ht="15" customHeight="1" x14ac:dyDescent="0.25">
      <c r="A4246" s="335">
        <v>4160</v>
      </c>
      <c r="B4246" s="335" t="s">
        <v>5882</v>
      </c>
      <c r="C4246" s="337">
        <v>4724</v>
      </c>
      <c r="D4246" s="337" t="s">
        <v>5882</v>
      </c>
      <c r="E4246" s="337" t="s">
        <v>1435</v>
      </c>
      <c r="F4246" s="337" t="s">
        <v>5880</v>
      </c>
      <c r="G4246" s="337" t="s">
        <v>5881</v>
      </c>
      <c r="H4246" s="337" t="s">
        <v>8721</v>
      </c>
      <c r="I4246" s="337" t="s">
        <v>8721</v>
      </c>
      <c r="J4246" s="337" t="s">
        <v>15411</v>
      </c>
      <c r="K4246" s="337" t="s">
        <v>12473</v>
      </c>
      <c r="L4246" s="338" t="s">
        <v>12474</v>
      </c>
      <c r="M4246" s="337" t="s">
        <v>15412</v>
      </c>
      <c r="N4246" s="337" t="s">
        <v>15413</v>
      </c>
      <c r="O4246" s="337" t="s">
        <v>8721</v>
      </c>
      <c r="P4246" s="337" t="s">
        <v>8721</v>
      </c>
      <c r="Q4246" s="337" t="s">
        <v>15414</v>
      </c>
      <c r="R4246" s="337" t="s">
        <v>8721</v>
      </c>
      <c r="S4246" s="337" t="s">
        <v>8721</v>
      </c>
      <c r="T4246" s="337" t="s">
        <v>8721</v>
      </c>
      <c r="U4246" s="337" t="s">
        <v>8721</v>
      </c>
      <c r="V4246" s="337" t="s">
        <v>15415</v>
      </c>
      <c r="W4246" s="337" t="s">
        <v>12476</v>
      </c>
      <c r="X4246" s="337" t="s">
        <v>8871</v>
      </c>
      <c r="Y4246" s="337" t="s">
        <v>8721</v>
      </c>
      <c r="Z4246" s="337" t="s">
        <v>12484</v>
      </c>
      <c r="AA4246" s="337" t="s">
        <v>12484</v>
      </c>
      <c r="AB4246" s="337" t="s">
        <v>12484</v>
      </c>
      <c r="AC4246" s="339">
        <v>1709.104950639854</v>
      </c>
      <c r="AD4246" s="339" t="s">
        <v>12478</v>
      </c>
      <c r="AE4246" s="339">
        <v>2011.9695449411386</v>
      </c>
      <c r="AF4246" s="340">
        <v>0.17720655141037311</v>
      </c>
      <c r="AG4246" s="366">
        <v>3080.211497559897</v>
      </c>
      <c r="AH4246" s="366">
        <v>2301.3814247536234</v>
      </c>
      <c r="AI4246" s="340">
        <v>0.34654189837320004</v>
      </c>
      <c r="AJ4246" s="340">
        <v>0.14384505995141783</v>
      </c>
      <c r="AK4246" s="341">
        <v>2301.3814247536234</v>
      </c>
      <c r="AL4246" s="342">
        <v>0.34654189837320004</v>
      </c>
      <c r="AM4246" s="339" t="s">
        <v>12762</v>
      </c>
      <c r="AN4246" s="339" t="s">
        <v>12484</v>
      </c>
      <c r="AO4246" s="337" t="s">
        <v>12763</v>
      </c>
      <c r="AP4246" s="343">
        <v>43707</v>
      </c>
      <c r="AQ4246" s="335" t="s">
        <v>12921</v>
      </c>
      <c r="AR4246" s="335" t="s">
        <v>8721</v>
      </c>
      <c r="AS4246" s="335" t="s">
        <v>12501</v>
      </c>
      <c r="AT4246" s="335" t="s">
        <v>12764</v>
      </c>
      <c r="AU4246" s="335" t="s">
        <v>8721</v>
      </c>
      <c r="AV4246" s="335" t="s">
        <v>8721</v>
      </c>
      <c r="AW4246" s="327" t="s">
        <v>12484</v>
      </c>
      <c r="AX4246" s="335" t="s">
        <v>12485</v>
      </c>
      <c r="AY4246" s="335" t="s">
        <v>12484</v>
      </c>
      <c r="AZ4246" s="311"/>
      <c r="BA4246" s="309" t="s">
        <v>12486</v>
      </c>
      <c r="BB4246" s="310" t="s">
        <v>8721</v>
      </c>
      <c r="BC4246" s="309" t="s">
        <v>8721</v>
      </c>
      <c r="BD4246" s="309">
        <v>2</v>
      </c>
      <c r="BE4246" s="307"/>
      <c r="BF4246" s="310" t="b">
        <v>1</v>
      </c>
    </row>
    <row r="4247" spans="1:58" s="311" customFormat="1" ht="15" customHeight="1" x14ac:dyDescent="0.25">
      <c r="A4247" s="345">
        <v>4161</v>
      </c>
      <c r="B4247" s="345" t="s">
        <v>5883</v>
      </c>
      <c r="C4247" s="346">
        <v>4773</v>
      </c>
      <c r="D4247" s="346" t="s">
        <v>5883</v>
      </c>
      <c r="E4247" s="346" t="s">
        <v>1435</v>
      </c>
      <c r="F4247" s="346" t="s">
        <v>5880</v>
      </c>
      <c r="G4247" s="346" t="s">
        <v>5881</v>
      </c>
      <c r="H4247" s="346" t="s">
        <v>8721</v>
      </c>
      <c r="I4247" s="346" t="s">
        <v>8721</v>
      </c>
      <c r="J4247" s="346" t="s">
        <v>15416</v>
      </c>
      <c r="K4247" s="346" t="s">
        <v>12473</v>
      </c>
      <c r="L4247" s="347" t="s">
        <v>12474</v>
      </c>
      <c r="M4247" s="346" t="s">
        <v>15412</v>
      </c>
      <c r="N4247" s="346" t="s">
        <v>15417</v>
      </c>
      <c r="O4247" s="346" t="s">
        <v>8721</v>
      </c>
      <c r="P4247" s="346" t="s">
        <v>8721</v>
      </c>
      <c r="Q4247" s="346" t="s">
        <v>15414</v>
      </c>
      <c r="R4247" s="346" t="s">
        <v>8721</v>
      </c>
      <c r="S4247" s="346" t="s">
        <v>8721</v>
      </c>
      <c r="T4247" s="346" t="s">
        <v>8721</v>
      </c>
      <c r="U4247" s="346" t="s">
        <v>8721</v>
      </c>
      <c r="V4247" s="346" t="s">
        <v>15415</v>
      </c>
      <c r="W4247" s="346" t="s">
        <v>12476</v>
      </c>
      <c r="X4247" s="346" t="s">
        <v>8871</v>
      </c>
      <c r="Y4247" s="346" t="s">
        <v>8721</v>
      </c>
      <c r="Z4247" s="346" t="s">
        <v>12484</v>
      </c>
      <c r="AA4247" s="346" t="s">
        <v>12484</v>
      </c>
      <c r="AB4247" s="346" t="s">
        <v>12484</v>
      </c>
      <c r="AC4247" s="348">
        <v>1953.2628007312617</v>
      </c>
      <c r="AD4247" s="348" t="s">
        <v>12478</v>
      </c>
      <c r="AE4247" s="348">
        <v>2299.3937656470152</v>
      </c>
      <c r="AF4247" s="349">
        <v>0.17720655141037311</v>
      </c>
      <c r="AG4247" s="359">
        <v>3774.374558575852</v>
      </c>
      <c r="AH4247" s="359">
        <v>2820.025672279412</v>
      </c>
      <c r="AI4247" s="349">
        <v>0.44375128181607315</v>
      </c>
      <c r="AJ4247" s="349">
        <v>0.22642137871757639</v>
      </c>
      <c r="AK4247" s="350">
        <v>2820.025672279412</v>
      </c>
      <c r="AL4247" s="351">
        <v>0.44375128181607315</v>
      </c>
      <c r="AM4247" s="348" t="s">
        <v>12762</v>
      </c>
      <c r="AN4247" s="348" t="s">
        <v>12484</v>
      </c>
      <c r="AO4247" s="346" t="s">
        <v>12763</v>
      </c>
      <c r="AP4247" s="352">
        <v>43707</v>
      </c>
      <c r="AQ4247" s="346" t="s">
        <v>12921</v>
      </c>
      <c r="AR4247" s="346" t="s">
        <v>8721</v>
      </c>
      <c r="AS4247" s="346" t="s">
        <v>12501</v>
      </c>
      <c r="AT4247" s="346" t="s">
        <v>12764</v>
      </c>
      <c r="AU4247" s="346" t="s">
        <v>8721</v>
      </c>
      <c r="AV4247" s="346" t="s">
        <v>8721</v>
      </c>
      <c r="AW4247" s="327" t="s">
        <v>12484</v>
      </c>
      <c r="AX4247" s="346" t="s">
        <v>12485</v>
      </c>
      <c r="AY4247" s="346" t="s">
        <v>12484</v>
      </c>
      <c r="AZ4247" s="309"/>
      <c r="BA4247" s="311" t="s">
        <v>12486</v>
      </c>
      <c r="BB4247" s="310" t="s">
        <v>8721</v>
      </c>
      <c r="BC4247" s="311" t="s">
        <v>8721</v>
      </c>
      <c r="BD4247" s="311">
        <v>2</v>
      </c>
      <c r="BE4247" s="307"/>
      <c r="BF4247" s="310" t="b">
        <v>1</v>
      </c>
    </row>
    <row r="4248" spans="1:58" s="309" customFormat="1" ht="15" customHeight="1" x14ac:dyDescent="0.25">
      <c r="A4248" s="335">
        <v>4162</v>
      </c>
      <c r="B4248" s="335" t="s">
        <v>5890</v>
      </c>
      <c r="C4248" s="346">
        <v>4613</v>
      </c>
      <c r="D4248" s="346" t="s">
        <v>5890</v>
      </c>
      <c r="E4248" s="346" t="s">
        <v>1435</v>
      </c>
      <c r="F4248" s="346" t="s">
        <v>5886</v>
      </c>
      <c r="G4248" s="346" t="s">
        <v>5887</v>
      </c>
      <c r="H4248" s="346" t="s">
        <v>10841</v>
      </c>
      <c r="I4248" s="346" t="s">
        <v>10842</v>
      </c>
      <c r="J4248" s="346" t="s">
        <v>15418</v>
      </c>
      <c r="K4248" s="346" t="s">
        <v>12473</v>
      </c>
      <c r="L4248" s="347" t="s">
        <v>12474</v>
      </c>
      <c r="M4248" s="346" t="s">
        <v>15407</v>
      </c>
      <c r="N4248" s="346" t="s">
        <v>12932</v>
      </c>
      <c r="O4248" s="346" t="s">
        <v>8721</v>
      </c>
      <c r="P4248" s="346" t="s">
        <v>8721</v>
      </c>
      <c r="Q4248" s="346" t="s">
        <v>15408</v>
      </c>
      <c r="R4248" s="346" t="s">
        <v>8721</v>
      </c>
      <c r="S4248" s="346" t="s">
        <v>15409</v>
      </c>
      <c r="T4248" s="346" t="s">
        <v>8721</v>
      </c>
      <c r="U4248" s="346" t="s">
        <v>8721</v>
      </c>
      <c r="V4248" s="346" t="s">
        <v>15410</v>
      </c>
      <c r="W4248" s="346" t="s">
        <v>12476</v>
      </c>
      <c r="X4248" s="346" t="s">
        <v>8871</v>
      </c>
      <c r="Y4248" s="346" t="s">
        <v>8721</v>
      </c>
      <c r="Z4248" s="346" t="s">
        <v>12484</v>
      </c>
      <c r="AA4248" s="346" t="s">
        <v>12484</v>
      </c>
      <c r="AB4248" s="346" t="s">
        <v>12484</v>
      </c>
      <c r="AC4248" s="348">
        <v>664.65192524883196</v>
      </c>
      <c r="AD4248" s="348" t="s">
        <v>12478</v>
      </c>
      <c r="AE4248" s="348">
        <v>782.43260081044252</v>
      </c>
      <c r="AF4248" s="349">
        <v>0.17720655141037311</v>
      </c>
      <c r="AG4248" s="359">
        <v>3426.2806131832472</v>
      </c>
      <c r="AH4248" s="359">
        <v>2559.9471222738812</v>
      </c>
      <c r="AI4248" s="349">
        <v>2.8515605311990782</v>
      </c>
      <c r="AJ4248" s="349">
        <v>2.2717797285316226</v>
      </c>
      <c r="AK4248" s="350">
        <v>2559.9471222738812</v>
      </c>
      <c r="AL4248" s="351">
        <v>2.8515605311990782</v>
      </c>
      <c r="AM4248" s="348" t="s">
        <v>12762</v>
      </c>
      <c r="AN4248" s="348" t="s">
        <v>12484</v>
      </c>
      <c r="AO4248" s="346" t="s">
        <v>12763</v>
      </c>
      <c r="AP4248" s="352">
        <v>43707</v>
      </c>
      <c r="AQ4248" s="346" t="s">
        <v>12921</v>
      </c>
      <c r="AR4248" s="346" t="s">
        <v>8721</v>
      </c>
      <c r="AS4248" s="346" t="s">
        <v>12501</v>
      </c>
      <c r="AT4248" s="346" t="s">
        <v>12764</v>
      </c>
      <c r="AU4248" s="346" t="s">
        <v>8721</v>
      </c>
      <c r="AV4248" s="346" t="s">
        <v>8721</v>
      </c>
      <c r="AW4248" s="327" t="s">
        <v>12484</v>
      </c>
      <c r="AX4248" s="346" t="s">
        <v>12485</v>
      </c>
      <c r="AY4248" s="346" t="s">
        <v>12484</v>
      </c>
      <c r="AZ4248" s="311"/>
      <c r="BA4248" s="309" t="s">
        <v>12486</v>
      </c>
      <c r="BB4248" s="310" t="s">
        <v>8721</v>
      </c>
      <c r="BC4248" s="309" t="s">
        <v>8721</v>
      </c>
      <c r="BD4248" s="309">
        <v>2</v>
      </c>
      <c r="BE4248" s="307"/>
      <c r="BF4248" s="310" t="b">
        <v>1</v>
      </c>
    </row>
    <row r="4249" spans="1:58" s="311" customFormat="1" ht="15" customHeight="1" x14ac:dyDescent="0.25">
      <c r="A4249" s="345">
        <v>4163</v>
      </c>
      <c r="B4249" s="345" t="s">
        <v>5892</v>
      </c>
      <c r="C4249" s="337">
        <v>4614</v>
      </c>
      <c r="D4249" s="337" t="s">
        <v>5892</v>
      </c>
      <c r="E4249" s="337" t="s">
        <v>1435</v>
      </c>
      <c r="F4249" s="337" t="s">
        <v>5886</v>
      </c>
      <c r="G4249" s="337" t="s">
        <v>5887</v>
      </c>
      <c r="H4249" s="337" t="s">
        <v>10841</v>
      </c>
      <c r="I4249" s="337" t="s">
        <v>5891</v>
      </c>
      <c r="J4249" s="337" t="s">
        <v>15419</v>
      </c>
      <c r="K4249" s="337" t="s">
        <v>12473</v>
      </c>
      <c r="L4249" s="338" t="s">
        <v>12474</v>
      </c>
      <c r="M4249" s="337" t="s">
        <v>15407</v>
      </c>
      <c r="N4249" s="337" t="s">
        <v>12932</v>
      </c>
      <c r="O4249" s="337" t="s">
        <v>8721</v>
      </c>
      <c r="P4249" s="337" t="s">
        <v>8721</v>
      </c>
      <c r="Q4249" s="337" t="s">
        <v>15408</v>
      </c>
      <c r="R4249" s="337" t="s">
        <v>8721</v>
      </c>
      <c r="S4249" s="337" t="s">
        <v>15409</v>
      </c>
      <c r="T4249" s="337" t="s">
        <v>8721</v>
      </c>
      <c r="U4249" s="337" t="s">
        <v>8721</v>
      </c>
      <c r="V4249" s="337" t="s">
        <v>15410</v>
      </c>
      <c r="W4249" s="337" t="s">
        <v>12476</v>
      </c>
      <c r="X4249" s="337" t="s">
        <v>8871</v>
      </c>
      <c r="Y4249" s="337" t="s">
        <v>8721</v>
      </c>
      <c r="Z4249" s="337" t="s">
        <v>12484</v>
      </c>
      <c r="AA4249" s="337" t="s">
        <v>12484</v>
      </c>
      <c r="AB4249" s="337" t="s">
        <v>12484</v>
      </c>
      <c r="AC4249" s="339">
        <v>686.56352718011226</v>
      </c>
      <c r="AD4249" s="339" t="s">
        <v>12478</v>
      </c>
      <c r="AE4249" s="339">
        <v>808.22708215584191</v>
      </c>
      <c r="AF4249" s="340">
        <v>0.17720655141037311</v>
      </c>
      <c r="AG4249" s="366">
        <v>3551.2722946861109</v>
      </c>
      <c r="AH4249" s="366">
        <v>2653.3347140958344</v>
      </c>
      <c r="AI4249" s="340">
        <v>2.8646601647974839</v>
      </c>
      <c r="AJ4249" s="340">
        <v>2.2829074559323166</v>
      </c>
      <c r="AK4249" s="341">
        <v>2653.3347140958344</v>
      </c>
      <c r="AL4249" s="342">
        <v>2.8646601647974839</v>
      </c>
      <c r="AM4249" s="339" t="s">
        <v>12762</v>
      </c>
      <c r="AN4249" s="339" t="s">
        <v>12484</v>
      </c>
      <c r="AO4249" s="337" t="s">
        <v>12763</v>
      </c>
      <c r="AP4249" s="343">
        <v>43707</v>
      </c>
      <c r="AQ4249" s="335" t="s">
        <v>12921</v>
      </c>
      <c r="AR4249" s="335" t="s">
        <v>8721</v>
      </c>
      <c r="AS4249" s="335" t="s">
        <v>12501</v>
      </c>
      <c r="AT4249" s="335" t="s">
        <v>12764</v>
      </c>
      <c r="AU4249" s="335" t="s">
        <v>8721</v>
      </c>
      <c r="AV4249" s="335" t="s">
        <v>8721</v>
      </c>
      <c r="AW4249" s="327" t="s">
        <v>12484</v>
      </c>
      <c r="AX4249" s="335" t="s">
        <v>12485</v>
      </c>
      <c r="AY4249" s="335" t="s">
        <v>12484</v>
      </c>
      <c r="BA4249" s="311" t="s">
        <v>12486</v>
      </c>
      <c r="BB4249" s="310" t="s">
        <v>8721</v>
      </c>
      <c r="BC4249" s="311" t="s">
        <v>8721</v>
      </c>
      <c r="BD4249" s="311">
        <v>2</v>
      </c>
      <c r="BE4249" s="307"/>
      <c r="BF4249" s="310" t="b">
        <v>1</v>
      </c>
    </row>
    <row r="4250" spans="1:58" s="309" customFormat="1" ht="15" customHeight="1" x14ac:dyDescent="0.25">
      <c r="A4250" s="335">
        <v>4164</v>
      </c>
      <c r="B4250" s="335" t="s">
        <v>5894</v>
      </c>
      <c r="C4250" s="346">
        <v>4615</v>
      </c>
      <c r="D4250" s="346" t="s">
        <v>5894</v>
      </c>
      <c r="E4250" s="346" t="s">
        <v>1435</v>
      </c>
      <c r="F4250" s="346" t="s">
        <v>5886</v>
      </c>
      <c r="G4250" s="346" t="s">
        <v>5887</v>
      </c>
      <c r="H4250" s="346" t="s">
        <v>10841</v>
      </c>
      <c r="I4250" s="346" t="s">
        <v>5893</v>
      </c>
      <c r="J4250" s="346" t="s">
        <v>15419</v>
      </c>
      <c r="K4250" s="346" t="s">
        <v>12473</v>
      </c>
      <c r="L4250" s="347" t="s">
        <v>12474</v>
      </c>
      <c r="M4250" s="346" t="s">
        <v>15407</v>
      </c>
      <c r="N4250" s="346" t="s">
        <v>12932</v>
      </c>
      <c r="O4250" s="346" t="s">
        <v>8721</v>
      </c>
      <c r="P4250" s="346" t="s">
        <v>8721</v>
      </c>
      <c r="Q4250" s="346" t="s">
        <v>15408</v>
      </c>
      <c r="R4250" s="346" t="s">
        <v>8721</v>
      </c>
      <c r="S4250" s="346" t="s">
        <v>15409</v>
      </c>
      <c r="T4250" s="346" t="s">
        <v>8721</v>
      </c>
      <c r="U4250" s="346" t="s">
        <v>8721</v>
      </c>
      <c r="V4250" s="346" t="s">
        <v>15410</v>
      </c>
      <c r="W4250" s="346" t="s">
        <v>12476</v>
      </c>
      <c r="X4250" s="346" t="s">
        <v>8871</v>
      </c>
      <c r="Y4250" s="346" t="s">
        <v>8721</v>
      </c>
      <c r="Z4250" s="346" t="s">
        <v>12484</v>
      </c>
      <c r="AA4250" s="346" t="s">
        <v>12484</v>
      </c>
      <c r="AB4250" s="346" t="s">
        <v>12484</v>
      </c>
      <c r="AC4250" s="348">
        <v>708.47512911139245</v>
      </c>
      <c r="AD4250" s="348" t="s">
        <v>12478</v>
      </c>
      <c r="AE4250" s="348">
        <v>834.02156350124119</v>
      </c>
      <c r="AF4250" s="349">
        <v>0.17720655141037311</v>
      </c>
      <c r="AG4250" s="359">
        <v>3680.9958437855735</v>
      </c>
      <c r="AH4250" s="359">
        <v>2750.2577229499734</v>
      </c>
      <c r="AI4250" s="349">
        <v>2.8819396898229783</v>
      </c>
      <c r="AJ4250" s="349">
        <v>2.2975858698476932</v>
      </c>
      <c r="AK4250" s="350">
        <v>2750.2577229499734</v>
      </c>
      <c r="AL4250" s="351">
        <v>2.8819396898229783</v>
      </c>
      <c r="AM4250" s="348" t="s">
        <v>12762</v>
      </c>
      <c r="AN4250" s="348" t="s">
        <v>12484</v>
      </c>
      <c r="AO4250" s="346" t="s">
        <v>12763</v>
      </c>
      <c r="AP4250" s="352">
        <v>43707</v>
      </c>
      <c r="AQ4250" s="346" t="s">
        <v>12921</v>
      </c>
      <c r="AR4250" s="346" t="s">
        <v>8721</v>
      </c>
      <c r="AS4250" s="346" t="s">
        <v>12501</v>
      </c>
      <c r="AT4250" s="346" t="s">
        <v>12764</v>
      </c>
      <c r="AU4250" s="346" t="s">
        <v>8721</v>
      </c>
      <c r="AV4250" s="346" t="s">
        <v>8721</v>
      </c>
      <c r="AW4250" s="327" t="s">
        <v>12484</v>
      </c>
      <c r="AX4250" s="346" t="s">
        <v>12485</v>
      </c>
      <c r="AY4250" s="346" t="s">
        <v>12484</v>
      </c>
      <c r="BA4250" s="309" t="s">
        <v>12486</v>
      </c>
      <c r="BB4250" s="310" t="s">
        <v>8721</v>
      </c>
      <c r="BC4250" s="309" t="s">
        <v>8721</v>
      </c>
      <c r="BD4250" s="309">
        <v>2</v>
      </c>
      <c r="BE4250" s="307"/>
      <c r="BF4250" s="310" t="b">
        <v>1</v>
      </c>
    </row>
    <row r="4251" spans="1:58" s="311" customFormat="1" ht="15" customHeight="1" x14ac:dyDescent="0.25">
      <c r="A4251" s="345">
        <v>4165</v>
      </c>
      <c r="B4251" s="345" t="s">
        <v>10843</v>
      </c>
      <c r="C4251" s="337">
        <v>4617</v>
      </c>
      <c r="D4251" s="337" t="s">
        <v>10843</v>
      </c>
      <c r="E4251" s="337" t="s">
        <v>1435</v>
      </c>
      <c r="F4251" s="337" t="s">
        <v>5886</v>
      </c>
      <c r="G4251" s="337" t="s">
        <v>1971</v>
      </c>
      <c r="H4251" s="337" t="s">
        <v>10844</v>
      </c>
      <c r="I4251" s="337" t="s">
        <v>5889</v>
      </c>
      <c r="J4251" s="337" t="s">
        <v>15420</v>
      </c>
      <c r="K4251" s="337" t="s">
        <v>12473</v>
      </c>
      <c r="L4251" s="338" t="s">
        <v>12474</v>
      </c>
      <c r="M4251" s="337" t="s">
        <v>15407</v>
      </c>
      <c r="N4251" s="337" t="s">
        <v>12932</v>
      </c>
      <c r="O4251" s="337" t="s">
        <v>8721</v>
      </c>
      <c r="P4251" s="337" t="s">
        <v>8721</v>
      </c>
      <c r="Q4251" s="337" t="s">
        <v>15408</v>
      </c>
      <c r="R4251" s="337" t="s">
        <v>8721</v>
      </c>
      <c r="S4251" s="337" t="s">
        <v>15409</v>
      </c>
      <c r="T4251" s="337" t="s">
        <v>8721</v>
      </c>
      <c r="U4251" s="337" t="s">
        <v>8721</v>
      </c>
      <c r="V4251" s="337" t="s">
        <v>15410</v>
      </c>
      <c r="W4251" s="337" t="s">
        <v>12476</v>
      </c>
      <c r="X4251" s="337" t="s">
        <v>8871</v>
      </c>
      <c r="Y4251" s="337" t="s">
        <v>8721</v>
      </c>
      <c r="Z4251" s="337" t="s">
        <v>12484</v>
      </c>
      <c r="AA4251" s="337" t="s">
        <v>12484</v>
      </c>
      <c r="AB4251" s="337" t="s">
        <v>12484</v>
      </c>
      <c r="AC4251" s="339">
        <v>606.22098676541816</v>
      </c>
      <c r="AD4251" s="339" t="s">
        <v>12478</v>
      </c>
      <c r="AE4251" s="339">
        <v>713.64731722271131</v>
      </c>
      <c r="AF4251" s="340">
        <v>0.17720655141037311</v>
      </c>
      <c r="AG4251" s="366">
        <v>2661.1875123952436</v>
      </c>
      <c r="AH4251" s="366">
        <v>1988.3074631934826</v>
      </c>
      <c r="AI4251" s="340">
        <v>2.2798393764003313</v>
      </c>
      <c r="AJ4251" s="340">
        <v>1.7861205601267356</v>
      </c>
      <c r="AK4251" s="341">
        <v>1988.3074631934826</v>
      </c>
      <c r="AL4251" s="342">
        <v>2.2798393764003313</v>
      </c>
      <c r="AM4251" s="339" t="s">
        <v>12762</v>
      </c>
      <c r="AN4251" s="339" t="s">
        <v>12484</v>
      </c>
      <c r="AO4251" s="337" t="s">
        <v>12763</v>
      </c>
      <c r="AP4251" s="343">
        <v>43707</v>
      </c>
      <c r="AQ4251" s="335" t="s">
        <v>12921</v>
      </c>
      <c r="AR4251" s="335" t="s">
        <v>8721</v>
      </c>
      <c r="AS4251" s="335" t="s">
        <v>12501</v>
      </c>
      <c r="AT4251" s="335" t="s">
        <v>12764</v>
      </c>
      <c r="AU4251" s="335" t="s">
        <v>8721</v>
      </c>
      <c r="AV4251" s="335" t="s">
        <v>8721</v>
      </c>
      <c r="AW4251" s="327" t="s">
        <v>12484</v>
      </c>
      <c r="AX4251" s="335" t="s">
        <v>12485</v>
      </c>
      <c r="AY4251" s="335" t="s">
        <v>12484</v>
      </c>
      <c r="AZ4251" s="309"/>
      <c r="BA4251" s="311" t="s">
        <v>12486</v>
      </c>
      <c r="BB4251" s="310" t="s">
        <v>8721</v>
      </c>
      <c r="BC4251" s="311" t="s">
        <v>8721</v>
      </c>
      <c r="BD4251" s="311">
        <v>2</v>
      </c>
      <c r="BE4251" s="307"/>
      <c r="BF4251" s="310" t="b">
        <v>1</v>
      </c>
    </row>
    <row r="4252" spans="1:58" s="309" customFormat="1" ht="15" customHeight="1" x14ac:dyDescent="0.25">
      <c r="A4252" s="335">
        <v>4166</v>
      </c>
      <c r="B4252" s="335" t="s">
        <v>5895</v>
      </c>
      <c r="C4252" s="346">
        <v>4618</v>
      </c>
      <c r="D4252" s="346" t="s">
        <v>5895</v>
      </c>
      <c r="E4252" s="346" t="s">
        <v>1435</v>
      </c>
      <c r="F4252" s="346" t="s">
        <v>5886</v>
      </c>
      <c r="G4252" s="346" t="s">
        <v>1971</v>
      </c>
      <c r="H4252" s="346" t="s">
        <v>10844</v>
      </c>
      <c r="I4252" s="346" t="s">
        <v>5891</v>
      </c>
      <c r="J4252" s="346" t="s">
        <v>15420</v>
      </c>
      <c r="K4252" s="346" t="s">
        <v>12473</v>
      </c>
      <c r="L4252" s="347" t="s">
        <v>12474</v>
      </c>
      <c r="M4252" s="346" t="s">
        <v>15407</v>
      </c>
      <c r="N4252" s="346" t="s">
        <v>12932</v>
      </c>
      <c r="O4252" s="346" t="s">
        <v>8721</v>
      </c>
      <c r="P4252" s="346" t="s">
        <v>8721</v>
      </c>
      <c r="Q4252" s="346" t="s">
        <v>15408</v>
      </c>
      <c r="R4252" s="346" t="s">
        <v>8721</v>
      </c>
      <c r="S4252" s="346" t="s">
        <v>15409</v>
      </c>
      <c r="T4252" s="346" t="s">
        <v>8721</v>
      </c>
      <c r="U4252" s="346" t="s">
        <v>8721</v>
      </c>
      <c r="V4252" s="346" t="s">
        <v>15410</v>
      </c>
      <c r="W4252" s="346" t="s">
        <v>12476</v>
      </c>
      <c r="X4252" s="346" t="s">
        <v>8871</v>
      </c>
      <c r="Y4252" s="346" t="s">
        <v>8721</v>
      </c>
      <c r="Z4252" s="346" t="s">
        <v>12484</v>
      </c>
      <c r="AA4252" s="346" t="s">
        <v>12484</v>
      </c>
      <c r="AB4252" s="346" t="s">
        <v>12484</v>
      </c>
      <c r="AC4252" s="348">
        <v>624.48065504148497</v>
      </c>
      <c r="AD4252" s="348" t="s">
        <v>12478</v>
      </c>
      <c r="AE4252" s="348">
        <v>735.14271834387739</v>
      </c>
      <c r="AF4252" s="349">
        <v>0.17720655141037311</v>
      </c>
      <c r="AG4252" s="359">
        <v>2784.9882861620858</v>
      </c>
      <c r="AH4252" s="359">
        <v>2080.8052677575006</v>
      </c>
      <c r="AI4252" s="349">
        <v>2.3320572077917614</v>
      </c>
      <c r="AJ4252" s="349">
        <v>1.8304779682033976</v>
      </c>
      <c r="AK4252" s="350">
        <v>2080.8052677575006</v>
      </c>
      <c r="AL4252" s="351">
        <v>2.3320572077917614</v>
      </c>
      <c r="AM4252" s="348" t="s">
        <v>12762</v>
      </c>
      <c r="AN4252" s="348" t="s">
        <v>12484</v>
      </c>
      <c r="AO4252" s="346" t="s">
        <v>12763</v>
      </c>
      <c r="AP4252" s="352">
        <v>43707</v>
      </c>
      <c r="AQ4252" s="346" t="s">
        <v>12921</v>
      </c>
      <c r="AR4252" s="346" t="s">
        <v>8721</v>
      </c>
      <c r="AS4252" s="346" t="s">
        <v>12501</v>
      </c>
      <c r="AT4252" s="346" t="s">
        <v>12764</v>
      </c>
      <c r="AU4252" s="346" t="s">
        <v>8721</v>
      </c>
      <c r="AV4252" s="346" t="s">
        <v>8721</v>
      </c>
      <c r="AW4252" s="327" t="s">
        <v>12484</v>
      </c>
      <c r="AX4252" s="346" t="s">
        <v>12485</v>
      </c>
      <c r="AY4252" s="346" t="s">
        <v>12484</v>
      </c>
      <c r="AZ4252" s="311"/>
      <c r="BA4252" s="309" t="s">
        <v>12486</v>
      </c>
      <c r="BB4252" s="310" t="s">
        <v>8721</v>
      </c>
      <c r="BC4252" s="309" t="s">
        <v>8721</v>
      </c>
      <c r="BD4252" s="309">
        <v>2</v>
      </c>
      <c r="BE4252" s="307"/>
      <c r="BF4252" s="310" t="b">
        <v>1</v>
      </c>
    </row>
    <row r="4253" spans="1:58" s="311" customFormat="1" ht="15" customHeight="1" x14ac:dyDescent="0.25">
      <c r="A4253" s="345">
        <v>4167</v>
      </c>
      <c r="B4253" s="345" t="s">
        <v>5896</v>
      </c>
      <c r="C4253" s="337">
        <v>4619</v>
      </c>
      <c r="D4253" s="337" t="s">
        <v>5896</v>
      </c>
      <c r="E4253" s="337" t="s">
        <v>1435</v>
      </c>
      <c r="F4253" s="337" t="s">
        <v>5886</v>
      </c>
      <c r="G4253" s="337" t="s">
        <v>1971</v>
      </c>
      <c r="H4253" s="337" t="s">
        <v>10844</v>
      </c>
      <c r="I4253" s="337" t="s">
        <v>5893</v>
      </c>
      <c r="J4253" s="337" t="s">
        <v>15420</v>
      </c>
      <c r="K4253" s="337" t="s">
        <v>12473</v>
      </c>
      <c r="L4253" s="338" t="s">
        <v>12474</v>
      </c>
      <c r="M4253" s="337" t="s">
        <v>15407</v>
      </c>
      <c r="N4253" s="337" t="s">
        <v>12932</v>
      </c>
      <c r="O4253" s="337" t="s">
        <v>8721</v>
      </c>
      <c r="P4253" s="337" t="s">
        <v>8721</v>
      </c>
      <c r="Q4253" s="337" t="s">
        <v>15408</v>
      </c>
      <c r="R4253" s="337" t="s">
        <v>8721</v>
      </c>
      <c r="S4253" s="337" t="s">
        <v>15409</v>
      </c>
      <c r="T4253" s="337" t="s">
        <v>8721</v>
      </c>
      <c r="U4253" s="337" t="s">
        <v>8721</v>
      </c>
      <c r="V4253" s="337" t="s">
        <v>15410</v>
      </c>
      <c r="W4253" s="337" t="s">
        <v>12476</v>
      </c>
      <c r="X4253" s="337" t="s">
        <v>8871</v>
      </c>
      <c r="Y4253" s="337" t="s">
        <v>8721</v>
      </c>
      <c r="Z4253" s="337" t="s">
        <v>12484</v>
      </c>
      <c r="AA4253" s="337" t="s">
        <v>12484</v>
      </c>
      <c r="AB4253" s="337" t="s">
        <v>12484</v>
      </c>
      <c r="AC4253" s="339">
        <v>642.74032331755177</v>
      </c>
      <c r="AD4253" s="339" t="s">
        <v>12478</v>
      </c>
      <c r="AE4253" s="339">
        <v>756.63811946504336</v>
      </c>
      <c r="AF4253" s="340">
        <v>0.17720655141037311</v>
      </c>
      <c r="AG4253" s="366">
        <v>2908.7890599289285</v>
      </c>
      <c r="AH4253" s="366">
        <v>2173.3030723215188</v>
      </c>
      <c r="AI4253" s="340">
        <v>2.3813081169450427</v>
      </c>
      <c r="AJ4253" s="340">
        <v>1.8723150690029771</v>
      </c>
      <c r="AK4253" s="341">
        <v>2173.3030723215188</v>
      </c>
      <c r="AL4253" s="342">
        <v>2.3813081169450427</v>
      </c>
      <c r="AM4253" s="339" t="s">
        <v>12762</v>
      </c>
      <c r="AN4253" s="339" t="s">
        <v>12484</v>
      </c>
      <c r="AO4253" s="337" t="s">
        <v>12763</v>
      </c>
      <c r="AP4253" s="343">
        <v>43707</v>
      </c>
      <c r="AQ4253" s="335" t="s">
        <v>12921</v>
      </c>
      <c r="AR4253" s="335" t="s">
        <v>8721</v>
      </c>
      <c r="AS4253" s="335" t="s">
        <v>12501</v>
      </c>
      <c r="AT4253" s="335" t="s">
        <v>12764</v>
      </c>
      <c r="AU4253" s="335" t="s">
        <v>8721</v>
      </c>
      <c r="AV4253" s="335" t="s">
        <v>8721</v>
      </c>
      <c r="AW4253" s="327" t="s">
        <v>12484</v>
      </c>
      <c r="AX4253" s="335" t="s">
        <v>12485</v>
      </c>
      <c r="AY4253" s="335" t="s">
        <v>12484</v>
      </c>
      <c r="AZ4253" s="309"/>
      <c r="BA4253" s="311" t="s">
        <v>12486</v>
      </c>
      <c r="BB4253" s="310" t="s">
        <v>8721</v>
      </c>
      <c r="BC4253" s="311" t="s">
        <v>8721</v>
      </c>
      <c r="BD4253" s="311">
        <v>2</v>
      </c>
      <c r="BE4253" s="307"/>
      <c r="BF4253" s="310" t="b">
        <v>1</v>
      </c>
    </row>
    <row r="4254" spans="1:58" s="309" customFormat="1" ht="15" customHeight="1" x14ac:dyDescent="0.25">
      <c r="A4254" s="335">
        <v>4168</v>
      </c>
      <c r="B4254" s="335" t="s">
        <v>5909</v>
      </c>
      <c r="C4254" s="337">
        <v>8400</v>
      </c>
      <c r="D4254" s="337" t="s">
        <v>5909</v>
      </c>
      <c r="E4254" s="337" t="s">
        <v>1436</v>
      </c>
      <c r="F4254" s="337" t="s">
        <v>10845</v>
      </c>
      <c r="G4254" s="337" t="s">
        <v>10846</v>
      </c>
      <c r="H4254" s="337" t="s">
        <v>8721</v>
      </c>
      <c r="I4254" s="337" t="s">
        <v>8721</v>
      </c>
      <c r="J4254" s="337" t="s">
        <v>15421</v>
      </c>
      <c r="K4254" s="337" t="s">
        <v>12473</v>
      </c>
      <c r="L4254" s="338" t="s">
        <v>12474</v>
      </c>
      <c r="M4254" s="337" t="s">
        <v>15422</v>
      </c>
      <c r="N4254" s="337" t="s">
        <v>15423</v>
      </c>
      <c r="O4254" s="337" t="s">
        <v>8721</v>
      </c>
      <c r="P4254" s="337" t="s">
        <v>8721</v>
      </c>
      <c r="Q4254" s="337" t="s">
        <v>15424</v>
      </c>
      <c r="R4254" s="337" t="s">
        <v>8721</v>
      </c>
      <c r="S4254" s="337" t="s">
        <v>8721</v>
      </c>
      <c r="T4254" s="337" t="s">
        <v>8721</v>
      </c>
      <c r="U4254" s="337" t="s">
        <v>8721</v>
      </c>
      <c r="V4254" s="337" t="s">
        <v>15425</v>
      </c>
      <c r="W4254" s="337" t="s">
        <v>12476</v>
      </c>
      <c r="X4254" s="337" t="s">
        <v>9246</v>
      </c>
      <c r="Y4254" s="337" t="s">
        <v>8721</v>
      </c>
      <c r="Z4254" s="337" t="s">
        <v>12484</v>
      </c>
      <c r="AA4254" s="337" t="s">
        <v>12484</v>
      </c>
      <c r="AB4254" s="337" t="s">
        <v>12484</v>
      </c>
      <c r="AC4254" s="339">
        <v>19.397504817932848</v>
      </c>
      <c r="AD4254" s="339" t="s">
        <v>12496</v>
      </c>
      <c r="AE4254" s="339">
        <v>24.049106071253807</v>
      </c>
      <c r="AF4254" s="340">
        <v>0.23980410351647841</v>
      </c>
      <c r="AG4254" s="366">
        <v>26.047306999805873</v>
      </c>
      <c r="AH4254" s="366">
        <v>19.685624846138513</v>
      </c>
      <c r="AI4254" s="340">
        <v>1.4853458262286345E-2</v>
      </c>
      <c r="AJ4254" s="340">
        <v>-0.18144047484288894</v>
      </c>
      <c r="AK4254" s="341">
        <v>19.685624846138513</v>
      </c>
      <c r="AL4254" s="342">
        <v>1.4853458262286345E-2</v>
      </c>
      <c r="AM4254" s="339" t="s">
        <v>12762</v>
      </c>
      <c r="AN4254" s="339" t="s">
        <v>12484</v>
      </c>
      <c r="AO4254" s="337" t="s">
        <v>12763</v>
      </c>
      <c r="AP4254" s="343">
        <v>43707</v>
      </c>
      <c r="AQ4254" s="335" t="s">
        <v>12921</v>
      </c>
      <c r="AR4254" s="335" t="s">
        <v>8721</v>
      </c>
      <c r="AS4254" s="335" t="s">
        <v>12501</v>
      </c>
      <c r="AT4254" s="335" t="s">
        <v>12764</v>
      </c>
      <c r="AU4254" s="335" t="s">
        <v>8721</v>
      </c>
      <c r="AV4254" s="335" t="s">
        <v>8721</v>
      </c>
      <c r="AW4254" s="327" t="s">
        <v>12484</v>
      </c>
      <c r="AX4254" s="335" t="s">
        <v>12741</v>
      </c>
      <c r="AY4254" s="335" t="s">
        <v>12484</v>
      </c>
      <c r="AZ4254" s="311"/>
      <c r="BA4254" s="309" t="s">
        <v>12486</v>
      </c>
      <c r="BB4254" s="310" t="s">
        <v>8721</v>
      </c>
      <c r="BC4254" s="309" t="s">
        <v>8721</v>
      </c>
      <c r="BD4254" s="309">
        <v>2</v>
      </c>
      <c r="BE4254" s="307"/>
      <c r="BF4254" s="310" t="b">
        <v>1</v>
      </c>
    </row>
    <row r="4255" spans="1:58" s="311" customFormat="1" ht="15" customHeight="1" x14ac:dyDescent="0.25">
      <c r="A4255" s="345">
        <v>4169</v>
      </c>
      <c r="B4255" s="345" t="s">
        <v>5906</v>
      </c>
      <c r="C4255" s="337">
        <v>8144</v>
      </c>
      <c r="D4255" s="337" t="s">
        <v>5906</v>
      </c>
      <c r="E4255" s="337" t="s">
        <v>1436</v>
      </c>
      <c r="F4255" s="337" t="s">
        <v>5902</v>
      </c>
      <c r="G4255" s="337" t="s">
        <v>5905</v>
      </c>
      <c r="H4255" s="337" t="s">
        <v>5898</v>
      </c>
      <c r="I4255" s="337" t="s">
        <v>10847</v>
      </c>
      <c r="J4255" s="337" t="s">
        <v>15426</v>
      </c>
      <c r="K4255" s="337" t="s">
        <v>12473</v>
      </c>
      <c r="L4255" s="338" t="s">
        <v>12474</v>
      </c>
      <c r="M4255" s="337" t="s">
        <v>15427</v>
      </c>
      <c r="N4255" s="337" t="s">
        <v>15428</v>
      </c>
      <c r="O4255" s="337" t="s">
        <v>8721</v>
      </c>
      <c r="P4255" s="337" t="s">
        <v>8721</v>
      </c>
      <c r="Q4255" s="337" t="s">
        <v>8721</v>
      </c>
      <c r="R4255" s="337" t="s">
        <v>8721</v>
      </c>
      <c r="S4255" s="337" t="s">
        <v>8721</v>
      </c>
      <c r="T4255" s="337" t="s">
        <v>15429</v>
      </c>
      <c r="U4255" s="337" t="s">
        <v>8721</v>
      </c>
      <c r="V4255" s="337" t="s">
        <v>15430</v>
      </c>
      <c r="W4255" s="337" t="s">
        <v>12476</v>
      </c>
      <c r="X4255" s="337" t="s">
        <v>8871</v>
      </c>
      <c r="Y4255" s="337" t="s">
        <v>8721</v>
      </c>
      <c r="Z4255" s="337" t="s">
        <v>12484</v>
      </c>
      <c r="AA4255" s="337" t="s">
        <v>12484</v>
      </c>
      <c r="AB4255" s="337" t="s">
        <v>12484</v>
      </c>
      <c r="AC4255" s="339">
        <v>27.332847697996289</v>
      </c>
      <c r="AD4255" s="339" t="s">
        <v>12496</v>
      </c>
      <c r="AE4255" s="339">
        <v>33.887376736766733</v>
      </c>
      <c r="AF4255" s="340">
        <v>0.23980410351647841</v>
      </c>
      <c r="AG4255" s="366">
        <v>29.630112292087215</v>
      </c>
      <c r="AH4255" s="366">
        <v>22.393381194275992</v>
      </c>
      <c r="AI4255" s="340">
        <v>-0.18071539995748043</v>
      </c>
      <c r="AJ4255" s="340">
        <v>-0.33918221619143862</v>
      </c>
      <c r="AK4255" s="341">
        <v>22.393381194275992</v>
      </c>
      <c r="AL4255" s="342">
        <v>-0.18071539995748043</v>
      </c>
      <c r="AM4255" s="339" t="s">
        <v>12762</v>
      </c>
      <c r="AN4255" s="339" t="s">
        <v>12484</v>
      </c>
      <c r="AO4255" s="337" t="s">
        <v>12763</v>
      </c>
      <c r="AP4255" s="343">
        <v>43707</v>
      </c>
      <c r="AQ4255" s="335" t="s">
        <v>12921</v>
      </c>
      <c r="AR4255" s="335" t="s">
        <v>8721</v>
      </c>
      <c r="AS4255" s="335" t="s">
        <v>12501</v>
      </c>
      <c r="AT4255" s="335" t="s">
        <v>12764</v>
      </c>
      <c r="AU4255" s="335" t="s">
        <v>8721</v>
      </c>
      <c r="AV4255" s="335" t="s">
        <v>8721</v>
      </c>
      <c r="AW4255" s="327" t="s">
        <v>12484</v>
      </c>
      <c r="AX4255" s="335" t="s">
        <v>12741</v>
      </c>
      <c r="AY4255" s="335" t="s">
        <v>12484</v>
      </c>
      <c r="AZ4255" s="309"/>
      <c r="BA4255" s="311" t="s">
        <v>12486</v>
      </c>
      <c r="BB4255" s="310" t="s">
        <v>15429</v>
      </c>
      <c r="BC4255" s="311" t="s">
        <v>8721</v>
      </c>
      <c r="BD4255" s="311">
        <v>2</v>
      </c>
      <c r="BE4255" s="307"/>
      <c r="BF4255" s="310" t="b">
        <v>1</v>
      </c>
    </row>
    <row r="4256" spans="1:58" s="309" customFormat="1" ht="15" customHeight="1" x14ac:dyDescent="0.25">
      <c r="A4256" s="335">
        <v>4170</v>
      </c>
      <c r="B4256" s="335" t="s">
        <v>5908</v>
      </c>
      <c r="C4256" s="346">
        <v>8146</v>
      </c>
      <c r="D4256" s="346" t="s">
        <v>5908</v>
      </c>
      <c r="E4256" s="346" t="s">
        <v>1436</v>
      </c>
      <c r="F4256" s="346" t="s">
        <v>5902</v>
      </c>
      <c r="G4256" s="346" t="s">
        <v>5905</v>
      </c>
      <c r="H4256" s="346" t="s">
        <v>5900</v>
      </c>
      <c r="I4256" s="346" t="s">
        <v>10847</v>
      </c>
      <c r="J4256" s="346" t="s">
        <v>15426</v>
      </c>
      <c r="K4256" s="346" t="s">
        <v>12473</v>
      </c>
      <c r="L4256" s="347" t="s">
        <v>12474</v>
      </c>
      <c r="M4256" s="346" t="s">
        <v>15427</v>
      </c>
      <c r="N4256" s="346" t="s">
        <v>15428</v>
      </c>
      <c r="O4256" s="346" t="s">
        <v>8721</v>
      </c>
      <c r="P4256" s="346" t="s">
        <v>8721</v>
      </c>
      <c r="Q4256" s="346" t="s">
        <v>8721</v>
      </c>
      <c r="R4256" s="346" t="s">
        <v>8721</v>
      </c>
      <c r="S4256" s="346" t="s">
        <v>8721</v>
      </c>
      <c r="T4256" s="346" t="s">
        <v>15429</v>
      </c>
      <c r="U4256" s="346" t="s">
        <v>8721</v>
      </c>
      <c r="V4256" s="346" t="s">
        <v>15430</v>
      </c>
      <c r="W4256" s="346" t="s">
        <v>12476</v>
      </c>
      <c r="X4256" s="346" t="s">
        <v>8871</v>
      </c>
      <c r="Y4256" s="346" t="s">
        <v>8721</v>
      </c>
      <c r="Z4256" s="346" t="s">
        <v>12484</v>
      </c>
      <c r="AA4256" s="346" t="s">
        <v>12484</v>
      </c>
      <c r="AB4256" s="346" t="s">
        <v>12484</v>
      </c>
      <c r="AC4256" s="348">
        <v>60.837628747153026</v>
      </c>
      <c r="AD4256" s="348" t="s">
        <v>12496</v>
      </c>
      <c r="AE4256" s="348">
        <v>75.426741768932388</v>
      </c>
      <c r="AF4256" s="349">
        <v>0.23980410351647841</v>
      </c>
      <c r="AG4256" s="359">
        <v>69.591967779120708</v>
      </c>
      <c r="AH4256" s="359">
        <v>52.595125093528459</v>
      </c>
      <c r="AI4256" s="349">
        <v>-0.13548364430640769</v>
      </c>
      <c r="AJ4256" s="349">
        <v>-0.30269923027230738</v>
      </c>
      <c r="AK4256" s="350">
        <v>52.595125093528459</v>
      </c>
      <c r="AL4256" s="351">
        <v>-0.13548364430640769</v>
      </c>
      <c r="AM4256" s="348" t="s">
        <v>12762</v>
      </c>
      <c r="AN4256" s="348" t="s">
        <v>12484</v>
      </c>
      <c r="AO4256" s="346" t="s">
        <v>12763</v>
      </c>
      <c r="AP4256" s="352">
        <v>43707</v>
      </c>
      <c r="AQ4256" s="346" t="s">
        <v>12921</v>
      </c>
      <c r="AR4256" s="346" t="s">
        <v>8721</v>
      </c>
      <c r="AS4256" s="346" t="s">
        <v>12501</v>
      </c>
      <c r="AT4256" s="346" t="s">
        <v>12764</v>
      </c>
      <c r="AU4256" s="346" t="s">
        <v>8721</v>
      </c>
      <c r="AV4256" s="346" t="s">
        <v>8721</v>
      </c>
      <c r="AW4256" s="327" t="s">
        <v>12484</v>
      </c>
      <c r="AX4256" s="346" t="s">
        <v>12741</v>
      </c>
      <c r="AY4256" s="346" t="s">
        <v>12484</v>
      </c>
      <c r="BA4256" s="309" t="s">
        <v>12486</v>
      </c>
      <c r="BB4256" s="310" t="s">
        <v>15429</v>
      </c>
      <c r="BC4256" s="309" t="s">
        <v>8721</v>
      </c>
      <c r="BD4256" s="309">
        <v>2</v>
      </c>
      <c r="BE4256" s="307"/>
      <c r="BF4256" s="310" t="b">
        <v>1</v>
      </c>
    </row>
    <row r="4257" spans="1:58" s="311" customFormat="1" ht="15" customHeight="1" x14ac:dyDescent="0.25">
      <c r="A4257" s="345">
        <v>4171</v>
      </c>
      <c r="B4257" s="345" t="s">
        <v>5904</v>
      </c>
      <c r="C4257" s="337">
        <v>8143</v>
      </c>
      <c r="D4257" s="337" t="s">
        <v>5904</v>
      </c>
      <c r="E4257" s="337" t="s">
        <v>1436</v>
      </c>
      <c r="F4257" s="337" t="s">
        <v>5902</v>
      </c>
      <c r="G4257" s="337" t="s">
        <v>5903</v>
      </c>
      <c r="H4257" s="337" t="s">
        <v>5898</v>
      </c>
      <c r="I4257" s="337" t="s">
        <v>10847</v>
      </c>
      <c r="J4257" s="337" t="s">
        <v>15431</v>
      </c>
      <c r="K4257" s="337" t="s">
        <v>12473</v>
      </c>
      <c r="L4257" s="338" t="s">
        <v>12474</v>
      </c>
      <c r="M4257" s="337" t="s">
        <v>15427</v>
      </c>
      <c r="N4257" s="337" t="s">
        <v>15428</v>
      </c>
      <c r="O4257" s="337" t="s">
        <v>8721</v>
      </c>
      <c r="P4257" s="337" t="s">
        <v>8721</v>
      </c>
      <c r="Q4257" s="337" t="s">
        <v>8721</v>
      </c>
      <c r="R4257" s="337" t="s">
        <v>8721</v>
      </c>
      <c r="S4257" s="337" t="s">
        <v>8721</v>
      </c>
      <c r="T4257" s="337" t="s">
        <v>15429</v>
      </c>
      <c r="U4257" s="337" t="s">
        <v>8721</v>
      </c>
      <c r="V4257" s="337" t="s">
        <v>15430</v>
      </c>
      <c r="W4257" s="337" t="s">
        <v>12476</v>
      </c>
      <c r="X4257" s="337" t="s">
        <v>8871</v>
      </c>
      <c r="Y4257" s="337" t="s">
        <v>8721</v>
      </c>
      <c r="Z4257" s="337" t="s">
        <v>12484</v>
      </c>
      <c r="AA4257" s="337" t="s">
        <v>12484</v>
      </c>
      <c r="AB4257" s="337" t="s">
        <v>12484</v>
      </c>
      <c r="AC4257" s="339">
        <v>22.924323875738825</v>
      </c>
      <c r="AD4257" s="339" t="s">
        <v>12496</v>
      </c>
      <c r="AE4257" s="339">
        <v>28.421670811481775</v>
      </c>
      <c r="AF4257" s="340">
        <v>0.23980410351647841</v>
      </c>
      <c r="AG4257" s="366">
        <v>25.889477414747219</v>
      </c>
      <c r="AH4257" s="366">
        <v>19.566342879633893</v>
      </c>
      <c r="AI4257" s="340">
        <v>-0.14648113568395082</v>
      </c>
      <c r="AJ4257" s="340">
        <v>-0.31156957627805992</v>
      </c>
      <c r="AK4257" s="341">
        <v>19.566342879633893</v>
      </c>
      <c r="AL4257" s="342">
        <v>-0.14648113568395082</v>
      </c>
      <c r="AM4257" s="339" t="s">
        <v>12762</v>
      </c>
      <c r="AN4257" s="339" t="s">
        <v>12484</v>
      </c>
      <c r="AO4257" s="337" t="s">
        <v>12763</v>
      </c>
      <c r="AP4257" s="343">
        <v>43707</v>
      </c>
      <c r="AQ4257" s="335" t="s">
        <v>12921</v>
      </c>
      <c r="AR4257" s="335" t="s">
        <v>8721</v>
      </c>
      <c r="AS4257" s="335" t="s">
        <v>12501</v>
      </c>
      <c r="AT4257" s="335" t="s">
        <v>12764</v>
      </c>
      <c r="AU4257" s="335" t="s">
        <v>8721</v>
      </c>
      <c r="AV4257" s="335" t="s">
        <v>8721</v>
      </c>
      <c r="AW4257" s="327" t="s">
        <v>12484</v>
      </c>
      <c r="AX4257" s="335" t="s">
        <v>12741</v>
      </c>
      <c r="AY4257" s="335" t="s">
        <v>12484</v>
      </c>
      <c r="BA4257" s="311" t="s">
        <v>12486</v>
      </c>
      <c r="BB4257" s="310" t="s">
        <v>15429</v>
      </c>
      <c r="BC4257" s="311" t="s">
        <v>8721</v>
      </c>
      <c r="BD4257" s="311">
        <v>2</v>
      </c>
      <c r="BE4257" s="307"/>
      <c r="BF4257" s="310" t="b">
        <v>1</v>
      </c>
    </row>
    <row r="4258" spans="1:58" s="309" customFormat="1" ht="15" customHeight="1" x14ac:dyDescent="0.25">
      <c r="A4258" s="335">
        <v>4172</v>
      </c>
      <c r="B4258" s="335" t="s">
        <v>5907</v>
      </c>
      <c r="C4258" s="337">
        <v>8145</v>
      </c>
      <c r="D4258" s="337" t="s">
        <v>5907</v>
      </c>
      <c r="E4258" s="337" t="s">
        <v>1436</v>
      </c>
      <c r="F4258" s="337" t="s">
        <v>5902</v>
      </c>
      <c r="G4258" s="337" t="s">
        <v>5903</v>
      </c>
      <c r="H4258" s="337" t="s">
        <v>5898</v>
      </c>
      <c r="I4258" s="337" t="s">
        <v>10847</v>
      </c>
      <c r="J4258" s="337" t="s">
        <v>15426</v>
      </c>
      <c r="K4258" s="337" t="s">
        <v>12473</v>
      </c>
      <c r="L4258" s="338" t="s">
        <v>12474</v>
      </c>
      <c r="M4258" s="337" t="s">
        <v>15427</v>
      </c>
      <c r="N4258" s="337" t="s">
        <v>15428</v>
      </c>
      <c r="O4258" s="337" t="s">
        <v>8721</v>
      </c>
      <c r="P4258" s="337" t="s">
        <v>8721</v>
      </c>
      <c r="Q4258" s="337" t="s">
        <v>8721</v>
      </c>
      <c r="R4258" s="337" t="s">
        <v>8721</v>
      </c>
      <c r="S4258" s="337" t="s">
        <v>8721</v>
      </c>
      <c r="T4258" s="337" t="s">
        <v>15429</v>
      </c>
      <c r="U4258" s="337" t="s">
        <v>8721</v>
      </c>
      <c r="V4258" s="337" t="s">
        <v>15430</v>
      </c>
      <c r="W4258" s="337" t="s">
        <v>12476</v>
      </c>
      <c r="X4258" s="337" t="s">
        <v>8871</v>
      </c>
      <c r="Y4258" s="337" t="s">
        <v>8721</v>
      </c>
      <c r="Z4258" s="337" t="s">
        <v>12484</v>
      </c>
      <c r="AA4258" s="337" t="s">
        <v>12484</v>
      </c>
      <c r="AB4258" s="337" t="s">
        <v>12484</v>
      </c>
      <c r="AC4258" s="339">
        <v>57.310809689347067</v>
      </c>
      <c r="AD4258" s="339" t="s">
        <v>12496</v>
      </c>
      <c r="AE4258" s="339">
        <v>71.054177028704444</v>
      </c>
      <c r="AF4258" s="340">
        <v>0.23980410351647841</v>
      </c>
      <c r="AG4258" s="366">
        <v>65.636776504972744</v>
      </c>
      <c r="AH4258" s="366">
        <v>49.605932712981108</v>
      </c>
      <c r="AI4258" s="340">
        <v>-0.13444020452913163</v>
      </c>
      <c r="AJ4258" s="340">
        <v>-0.30185761362148611</v>
      </c>
      <c r="AK4258" s="341">
        <v>49.605932712981108</v>
      </c>
      <c r="AL4258" s="342">
        <v>-0.13444020452913163</v>
      </c>
      <c r="AM4258" s="339" t="s">
        <v>12762</v>
      </c>
      <c r="AN4258" s="339" t="s">
        <v>12484</v>
      </c>
      <c r="AO4258" s="337" t="s">
        <v>12763</v>
      </c>
      <c r="AP4258" s="343">
        <v>43707</v>
      </c>
      <c r="AQ4258" s="335" t="s">
        <v>12921</v>
      </c>
      <c r="AR4258" s="335" t="s">
        <v>8721</v>
      </c>
      <c r="AS4258" s="335" t="s">
        <v>12501</v>
      </c>
      <c r="AT4258" s="335" t="s">
        <v>12764</v>
      </c>
      <c r="AU4258" s="335" t="s">
        <v>8721</v>
      </c>
      <c r="AV4258" s="335" t="s">
        <v>8721</v>
      </c>
      <c r="AW4258" s="327" t="s">
        <v>12484</v>
      </c>
      <c r="AX4258" s="335" t="s">
        <v>12741</v>
      </c>
      <c r="AY4258" s="335" t="s">
        <v>12484</v>
      </c>
      <c r="AZ4258" s="311"/>
      <c r="BA4258" s="309" t="s">
        <v>12486</v>
      </c>
      <c r="BB4258" s="310" t="s">
        <v>15429</v>
      </c>
      <c r="BC4258" s="309" t="s">
        <v>8721</v>
      </c>
      <c r="BD4258" s="309">
        <v>2</v>
      </c>
      <c r="BE4258" s="307"/>
      <c r="BF4258" s="310" t="b">
        <v>1</v>
      </c>
    </row>
    <row r="4259" spans="1:58" s="311" customFormat="1" ht="15" customHeight="1" x14ac:dyDescent="0.25">
      <c r="A4259" s="345">
        <v>4173</v>
      </c>
      <c r="B4259" s="345" t="s">
        <v>5910</v>
      </c>
      <c r="C4259" s="346">
        <v>3733</v>
      </c>
      <c r="D4259" s="346" t="s">
        <v>5910</v>
      </c>
      <c r="E4259" s="346" t="s">
        <v>1436</v>
      </c>
      <c r="F4259" s="346" t="s">
        <v>10848</v>
      </c>
      <c r="G4259" s="346" t="s">
        <v>10849</v>
      </c>
      <c r="H4259" s="346" t="s">
        <v>8721</v>
      </c>
      <c r="I4259" s="346" t="s">
        <v>8721</v>
      </c>
      <c r="J4259" s="346" t="s">
        <v>15432</v>
      </c>
      <c r="K4259" s="346" t="s">
        <v>12473</v>
      </c>
      <c r="L4259" s="347" t="s">
        <v>12474</v>
      </c>
      <c r="M4259" s="346" t="s">
        <v>15427</v>
      </c>
      <c r="N4259" s="346" t="s">
        <v>15428</v>
      </c>
      <c r="O4259" s="346" t="s">
        <v>8721</v>
      </c>
      <c r="P4259" s="346" t="s">
        <v>8721</v>
      </c>
      <c r="Q4259" s="346" t="s">
        <v>15433</v>
      </c>
      <c r="R4259" s="346" t="s">
        <v>8721</v>
      </c>
      <c r="S4259" s="346" t="s">
        <v>8721</v>
      </c>
      <c r="T4259" s="346" t="s">
        <v>8721</v>
      </c>
      <c r="U4259" s="346" t="s">
        <v>8721</v>
      </c>
      <c r="V4259" s="346" t="s">
        <v>15434</v>
      </c>
      <c r="W4259" s="346" t="s">
        <v>12476</v>
      </c>
      <c r="X4259" s="346" t="s">
        <v>8871</v>
      </c>
      <c r="Y4259" s="346" t="s">
        <v>8721</v>
      </c>
      <c r="Z4259" s="346" t="s">
        <v>12484</v>
      </c>
      <c r="AA4259" s="346" t="s">
        <v>12484</v>
      </c>
      <c r="AB4259" s="346" t="s">
        <v>12484</v>
      </c>
      <c r="AC4259" s="348">
        <v>6.1719333511604528</v>
      </c>
      <c r="AD4259" s="348" t="s">
        <v>12496</v>
      </c>
      <c r="AE4259" s="348">
        <v>7.6519882953989393</v>
      </c>
      <c r="AF4259" s="349">
        <v>0.23980410351647841</v>
      </c>
      <c r="AG4259" s="359">
        <v>11.020131808401699</v>
      </c>
      <c r="AH4259" s="359">
        <v>8.328622246315545</v>
      </c>
      <c r="AI4259" s="349">
        <v>0.34943489704884612</v>
      </c>
      <c r="AJ4259" s="349">
        <v>8.8425899883231462E-2</v>
      </c>
      <c r="AK4259" s="350">
        <v>8.328622246315545</v>
      </c>
      <c r="AL4259" s="351">
        <v>0.34943489704884612</v>
      </c>
      <c r="AM4259" s="348" t="s">
        <v>12762</v>
      </c>
      <c r="AN4259" s="348" t="s">
        <v>12484</v>
      </c>
      <c r="AO4259" s="346" t="s">
        <v>12763</v>
      </c>
      <c r="AP4259" s="352">
        <v>43707</v>
      </c>
      <c r="AQ4259" s="346" t="s">
        <v>12921</v>
      </c>
      <c r="AR4259" s="346" t="s">
        <v>8721</v>
      </c>
      <c r="AS4259" s="346" t="s">
        <v>12501</v>
      </c>
      <c r="AT4259" s="346" t="s">
        <v>12764</v>
      </c>
      <c r="AU4259" s="346" t="s">
        <v>8721</v>
      </c>
      <c r="AV4259" s="346" t="s">
        <v>8721</v>
      </c>
      <c r="AW4259" s="327" t="s">
        <v>12484</v>
      </c>
      <c r="AX4259" s="346" t="s">
        <v>12741</v>
      </c>
      <c r="AY4259" s="346" t="s">
        <v>12484</v>
      </c>
      <c r="AZ4259" s="309"/>
      <c r="BA4259" s="311" t="s">
        <v>12486</v>
      </c>
      <c r="BB4259" s="310" t="s">
        <v>8721</v>
      </c>
      <c r="BC4259" s="311" t="s">
        <v>8721</v>
      </c>
      <c r="BD4259" s="311">
        <v>2</v>
      </c>
      <c r="BE4259" s="307"/>
      <c r="BF4259" s="310" t="b">
        <v>1</v>
      </c>
    </row>
    <row r="4260" spans="1:58" s="309" customFormat="1" ht="15" customHeight="1" x14ac:dyDescent="0.25">
      <c r="A4260" s="335">
        <v>4174</v>
      </c>
      <c r="B4260" s="335" t="s">
        <v>5911</v>
      </c>
      <c r="C4260" s="337">
        <v>8147</v>
      </c>
      <c r="D4260" s="337" t="s">
        <v>5911</v>
      </c>
      <c r="E4260" s="337" t="s">
        <v>1436</v>
      </c>
      <c r="F4260" s="337" t="s">
        <v>10848</v>
      </c>
      <c r="G4260" s="337" t="s">
        <v>10849</v>
      </c>
      <c r="H4260" s="337" t="s">
        <v>8721</v>
      </c>
      <c r="I4260" s="337" t="s">
        <v>8721</v>
      </c>
      <c r="J4260" s="337" t="s">
        <v>15426</v>
      </c>
      <c r="K4260" s="337" t="s">
        <v>12473</v>
      </c>
      <c r="L4260" s="338" t="s">
        <v>12474</v>
      </c>
      <c r="M4260" s="337" t="s">
        <v>15427</v>
      </c>
      <c r="N4260" s="337" t="s">
        <v>15428</v>
      </c>
      <c r="O4260" s="337" t="s">
        <v>8721</v>
      </c>
      <c r="P4260" s="337" t="s">
        <v>8721</v>
      </c>
      <c r="Q4260" s="337" t="s">
        <v>8721</v>
      </c>
      <c r="R4260" s="337" t="s">
        <v>8721</v>
      </c>
      <c r="S4260" s="337" t="s">
        <v>8721</v>
      </c>
      <c r="T4260" s="337" t="s">
        <v>8721</v>
      </c>
      <c r="U4260" s="337" t="s">
        <v>8721</v>
      </c>
      <c r="V4260" s="337" t="s">
        <v>15434</v>
      </c>
      <c r="W4260" s="337" t="s">
        <v>12476</v>
      </c>
      <c r="X4260" s="337" t="s">
        <v>8871</v>
      </c>
      <c r="Y4260" s="337" t="s">
        <v>8721</v>
      </c>
      <c r="Z4260" s="337" t="s">
        <v>12484</v>
      </c>
      <c r="AA4260" s="337" t="s">
        <v>12484</v>
      </c>
      <c r="AB4260" s="337" t="s">
        <v>12484</v>
      </c>
      <c r="AC4260" s="339">
        <v>10.580457173417917</v>
      </c>
      <c r="AD4260" s="339" t="s">
        <v>12496</v>
      </c>
      <c r="AE4260" s="339">
        <v>13.117694220683894</v>
      </c>
      <c r="AF4260" s="340">
        <v>0.23980410351647841</v>
      </c>
      <c r="AG4260" s="366">
        <v>22.044202447390006</v>
      </c>
      <c r="AH4260" s="366">
        <v>16.660221320188008</v>
      </c>
      <c r="AI4260" s="340">
        <v>0.57462206472937116</v>
      </c>
      <c r="AJ4260" s="340">
        <v>0.27005714875700337</v>
      </c>
      <c r="AK4260" s="341">
        <v>16.660221320188008</v>
      </c>
      <c r="AL4260" s="342">
        <v>0.57462206472937116</v>
      </c>
      <c r="AM4260" s="339" t="s">
        <v>12762</v>
      </c>
      <c r="AN4260" s="339" t="s">
        <v>12484</v>
      </c>
      <c r="AO4260" s="337" t="s">
        <v>12763</v>
      </c>
      <c r="AP4260" s="343">
        <v>43707</v>
      </c>
      <c r="AQ4260" s="335" t="s">
        <v>12921</v>
      </c>
      <c r="AR4260" s="335" t="s">
        <v>8721</v>
      </c>
      <c r="AS4260" s="335" t="s">
        <v>12501</v>
      </c>
      <c r="AT4260" s="335" t="s">
        <v>12764</v>
      </c>
      <c r="AU4260" s="335" t="s">
        <v>8721</v>
      </c>
      <c r="AV4260" s="335" t="s">
        <v>8721</v>
      </c>
      <c r="AW4260" s="327" t="s">
        <v>12484</v>
      </c>
      <c r="AX4260" s="335" t="s">
        <v>12741</v>
      </c>
      <c r="AY4260" s="335" t="s">
        <v>12484</v>
      </c>
      <c r="AZ4260" s="311"/>
      <c r="BA4260" s="309" t="s">
        <v>12486</v>
      </c>
      <c r="BB4260" s="310" t="s">
        <v>8721</v>
      </c>
      <c r="BC4260" s="309" t="s">
        <v>8721</v>
      </c>
      <c r="BD4260" s="309">
        <v>2</v>
      </c>
      <c r="BE4260" s="307"/>
      <c r="BF4260" s="310" t="b">
        <v>1</v>
      </c>
    </row>
    <row r="4261" spans="1:58" s="311" customFormat="1" ht="15" customHeight="1" x14ac:dyDescent="0.25">
      <c r="A4261" s="345">
        <v>4175</v>
      </c>
      <c r="B4261" s="345" t="s">
        <v>5899</v>
      </c>
      <c r="C4261" s="346">
        <v>8511</v>
      </c>
      <c r="D4261" s="346" t="s">
        <v>5899</v>
      </c>
      <c r="E4261" s="346" t="s">
        <v>1436</v>
      </c>
      <c r="F4261" s="346" t="s">
        <v>5897</v>
      </c>
      <c r="G4261" s="346" t="s">
        <v>5898</v>
      </c>
      <c r="H4261" s="346" t="s">
        <v>10847</v>
      </c>
      <c r="I4261" s="346" t="s">
        <v>8721</v>
      </c>
      <c r="J4261" s="346" t="s">
        <v>15435</v>
      </c>
      <c r="K4261" s="346" t="s">
        <v>12473</v>
      </c>
      <c r="L4261" s="347" t="s">
        <v>12474</v>
      </c>
      <c r="M4261" s="346" t="s">
        <v>15422</v>
      </c>
      <c r="N4261" s="346" t="s">
        <v>15428</v>
      </c>
      <c r="O4261" s="346" t="s">
        <v>8721</v>
      </c>
      <c r="P4261" s="346" t="s">
        <v>8721</v>
      </c>
      <c r="Q4261" s="346" t="s">
        <v>8721</v>
      </c>
      <c r="R4261" s="346" t="s">
        <v>8721</v>
      </c>
      <c r="S4261" s="346" t="s">
        <v>8721</v>
      </c>
      <c r="T4261" s="346" t="s">
        <v>8721</v>
      </c>
      <c r="U4261" s="346" t="s">
        <v>8721</v>
      </c>
      <c r="V4261" s="346" t="s">
        <v>15436</v>
      </c>
      <c r="W4261" s="346" t="s">
        <v>12476</v>
      </c>
      <c r="X4261" s="346" t="s">
        <v>8871</v>
      </c>
      <c r="Y4261" s="346" t="s">
        <v>8721</v>
      </c>
      <c r="Z4261" s="346" t="s">
        <v>12484</v>
      </c>
      <c r="AA4261" s="346" t="s">
        <v>12484</v>
      </c>
      <c r="AB4261" s="346" t="s">
        <v>12484</v>
      </c>
      <c r="AC4261" s="348">
        <v>16.75239052457837</v>
      </c>
      <c r="AD4261" s="348" t="s">
        <v>12496</v>
      </c>
      <c r="AE4261" s="348">
        <v>20.769682516082835</v>
      </c>
      <c r="AF4261" s="349">
        <v>0.23980410351647841</v>
      </c>
      <c r="AG4261" s="359">
        <v>21.258382596446982</v>
      </c>
      <c r="AH4261" s="359">
        <v>16.066326727459931</v>
      </c>
      <c r="AI4261" s="349">
        <v>-4.0953187911413447E-2</v>
      </c>
      <c r="AJ4261" s="349">
        <v>-0.22645294577713926</v>
      </c>
      <c r="AK4261" s="350">
        <v>16.066326727459931</v>
      </c>
      <c r="AL4261" s="351">
        <v>-4.0953187911413447E-2</v>
      </c>
      <c r="AM4261" s="348" t="s">
        <v>12762</v>
      </c>
      <c r="AN4261" s="348" t="s">
        <v>12484</v>
      </c>
      <c r="AO4261" s="346" t="s">
        <v>12763</v>
      </c>
      <c r="AP4261" s="352">
        <v>43707</v>
      </c>
      <c r="AQ4261" s="346" t="s">
        <v>12921</v>
      </c>
      <c r="AR4261" s="346" t="s">
        <v>8721</v>
      </c>
      <c r="AS4261" s="346" t="s">
        <v>12501</v>
      </c>
      <c r="AT4261" s="346" t="s">
        <v>12764</v>
      </c>
      <c r="AU4261" s="346" t="s">
        <v>8721</v>
      </c>
      <c r="AV4261" s="346" t="s">
        <v>8721</v>
      </c>
      <c r="AW4261" s="327" t="s">
        <v>12484</v>
      </c>
      <c r="AX4261" s="346" t="s">
        <v>12741</v>
      </c>
      <c r="AY4261" s="346" t="s">
        <v>12484</v>
      </c>
      <c r="BA4261" s="311" t="s">
        <v>12486</v>
      </c>
      <c r="BB4261" s="310" t="s">
        <v>8721</v>
      </c>
      <c r="BC4261" s="311" t="s">
        <v>8721</v>
      </c>
      <c r="BD4261" s="311">
        <v>2</v>
      </c>
      <c r="BE4261" s="307"/>
      <c r="BF4261" s="310" t="b">
        <v>1</v>
      </c>
    </row>
    <row r="4262" spans="1:58" s="309" customFormat="1" ht="15" customHeight="1" x14ac:dyDescent="0.25">
      <c r="A4262" s="335">
        <v>4176</v>
      </c>
      <c r="B4262" s="335" t="s">
        <v>5901</v>
      </c>
      <c r="C4262" s="337">
        <v>8136</v>
      </c>
      <c r="D4262" s="337" t="s">
        <v>5901</v>
      </c>
      <c r="E4262" s="337" t="s">
        <v>1436</v>
      </c>
      <c r="F4262" s="337" t="s">
        <v>5897</v>
      </c>
      <c r="G4262" s="337" t="s">
        <v>5900</v>
      </c>
      <c r="H4262" s="337" t="s">
        <v>10847</v>
      </c>
      <c r="I4262" s="337" t="s">
        <v>8721</v>
      </c>
      <c r="J4262" s="337" t="s">
        <v>15435</v>
      </c>
      <c r="K4262" s="337" t="s">
        <v>12473</v>
      </c>
      <c r="L4262" s="338" t="s">
        <v>12474</v>
      </c>
      <c r="M4262" s="337" t="s">
        <v>15422</v>
      </c>
      <c r="N4262" s="337" t="s">
        <v>15428</v>
      </c>
      <c r="O4262" s="337" t="s">
        <v>8721</v>
      </c>
      <c r="P4262" s="337" t="s">
        <v>8721</v>
      </c>
      <c r="Q4262" s="337" t="s">
        <v>8721</v>
      </c>
      <c r="R4262" s="337" t="s">
        <v>8721</v>
      </c>
      <c r="S4262" s="337" t="s">
        <v>8721</v>
      </c>
      <c r="T4262" s="337" t="s">
        <v>8721</v>
      </c>
      <c r="U4262" s="337" t="s">
        <v>8721</v>
      </c>
      <c r="V4262" s="337" t="s">
        <v>15436</v>
      </c>
      <c r="W4262" s="337" t="s">
        <v>12476</v>
      </c>
      <c r="X4262" s="337" t="s">
        <v>8871</v>
      </c>
      <c r="Y4262" s="337" t="s">
        <v>8721</v>
      </c>
      <c r="Z4262" s="337" t="s">
        <v>12484</v>
      </c>
      <c r="AA4262" s="337" t="s">
        <v>12484</v>
      </c>
      <c r="AB4262" s="337" t="s">
        <v>12484</v>
      </c>
      <c r="AC4262" s="339">
        <v>50.257171573735107</v>
      </c>
      <c r="AD4262" s="339" t="s">
        <v>12496</v>
      </c>
      <c r="AE4262" s="339">
        <v>62.309047548248493</v>
      </c>
      <c r="AF4262" s="340">
        <v>0.23980410351647841</v>
      </c>
      <c r="AG4262" s="366">
        <v>60.878065465191348</v>
      </c>
      <c r="AH4262" s="366">
        <v>46.009468775998585</v>
      </c>
      <c r="AI4262" s="340">
        <v>-8.4519336538955048E-2</v>
      </c>
      <c r="AJ4262" s="340">
        <v>-0.26159248798705304</v>
      </c>
      <c r="AK4262" s="341">
        <v>46.009468775998585</v>
      </c>
      <c r="AL4262" s="342">
        <v>-8.4519336538955048E-2</v>
      </c>
      <c r="AM4262" s="339" t="s">
        <v>12762</v>
      </c>
      <c r="AN4262" s="339" t="s">
        <v>12484</v>
      </c>
      <c r="AO4262" s="337" t="s">
        <v>12763</v>
      </c>
      <c r="AP4262" s="343">
        <v>43707</v>
      </c>
      <c r="AQ4262" s="335" t="s">
        <v>12921</v>
      </c>
      <c r="AR4262" s="335" t="s">
        <v>8721</v>
      </c>
      <c r="AS4262" s="335" t="s">
        <v>12501</v>
      </c>
      <c r="AT4262" s="335" t="s">
        <v>12764</v>
      </c>
      <c r="AU4262" s="335" t="s">
        <v>8721</v>
      </c>
      <c r="AV4262" s="335" t="s">
        <v>8721</v>
      </c>
      <c r="AW4262" s="327" t="s">
        <v>12484</v>
      </c>
      <c r="AX4262" s="335" t="s">
        <v>12741</v>
      </c>
      <c r="AY4262" s="335" t="s">
        <v>12484</v>
      </c>
      <c r="BA4262" s="309" t="s">
        <v>12486</v>
      </c>
      <c r="BB4262" s="310" t="s">
        <v>8721</v>
      </c>
      <c r="BC4262" s="309" t="s">
        <v>8721</v>
      </c>
      <c r="BD4262" s="309">
        <v>2</v>
      </c>
      <c r="BE4262" s="307"/>
      <c r="BF4262" s="310" t="b">
        <v>1</v>
      </c>
    </row>
    <row r="4263" spans="1:58" s="311" customFormat="1" ht="15" customHeight="1" x14ac:dyDescent="0.25">
      <c r="A4263" s="345">
        <v>4183</v>
      </c>
      <c r="B4263" s="373" t="s">
        <v>10850</v>
      </c>
      <c r="C4263" s="346">
        <v>8912</v>
      </c>
      <c r="D4263" s="346" t="s">
        <v>10850</v>
      </c>
      <c r="E4263" s="346" t="s">
        <v>10851</v>
      </c>
      <c r="F4263" s="346" t="s">
        <v>10852</v>
      </c>
      <c r="G4263" s="346" t="s">
        <v>10853</v>
      </c>
      <c r="H4263" s="346" t="s">
        <v>10854</v>
      </c>
      <c r="I4263" s="346" t="s">
        <v>8721</v>
      </c>
      <c r="J4263" s="346" t="s">
        <v>15437</v>
      </c>
      <c r="K4263" s="346" t="s">
        <v>12473</v>
      </c>
      <c r="L4263" s="347" t="s">
        <v>12474</v>
      </c>
      <c r="M4263" s="346" t="s">
        <v>15438</v>
      </c>
      <c r="N4263" s="346" t="s">
        <v>15439</v>
      </c>
      <c r="O4263" s="346" t="s">
        <v>8721</v>
      </c>
      <c r="P4263" s="346" t="s">
        <v>8721</v>
      </c>
      <c r="Q4263" s="346" t="s">
        <v>8721</v>
      </c>
      <c r="R4263" s="346" t="s">
        <v>8721</v>
      </c>
      <c r="S4263" s="346" t="s">
        <v>8721</v>
      </c>
      <c r="T4263" s="346" t="s">
        <v>15440</v>
      </c>
      <c r="U4263" s="346" t="s">
        <v>8721</v>
      </c>
      <c r="V4263" s="346" t="s">
        <v>8721</v>
      </c>
      <c r="W4263" s="346" t="s">
        <v>12476</v>
      </c>
      <c r="X4263" s="346" t="s">
        <v>8897</v>
      </c>
      <c r="Y4263" s="346" t="s">
        <v>15441</v>
      </c>
      <c r="Z4263" s="346" t="s">
        <v>13170</v>
      </c>
      <c r="AA4263" s="346" t="s">
        <v>13171</v>
      </c>
      <c r="AB4263" s="346" t="s">
        <v>13614</v>
      </c>
      <c r="AC4263" s="348" t="e">
        <v>#N/A</v>
      </c>
      <c r="AD4263" s="358" t="s">
        <v>12496</v>
      </c>
      <c r="AE4263" s="348" t="s">
        <v>12710</v>
      </c>
      <c r="AF4263" s="349">
        <v>0</v>
      </c>
      <c r="AG4263" s="359">
        <v>2641.1469767239</v>
      </c>
      <c r="AH4263" s="359">
        <v>1996.08460666153</v>
      </c>
      <c r="AI4263" s="349">
        <v>0</v>
      </c>
      <c r="AJ4263" s="349">
        <v>0</v>
      </c>
      <c r="AK4263" s="350">
        <v>1996.08460666153</v>
      </c>
      <c r="AL4263" s="351">
        <v>0</v>
      </c>
      <c r="AM4263" s="348" t="s">
        <v>12736</v>
      </c>
      <c r="AN4263" s="348" t="s">
        <v>13431</v>
      </c>
      <c r="AO4263" s="346" t="s">
        <v>13432</v>
      </c>
      <c r="AP4263" s="352">
        <v>44420</v>
      </c>
      <c r="AQ4263" s="346" t="s">
        <v>12921</v>
      </c>
      <c r="AR4263" s="346" t="s">
        <v>8721</v>
      </c>
      <c r="AS4263" s="346" t="s">
        <v>12921</v>
      </c>
      <c r="AT4263" s="346" t="s">
        <v>15442</v>
      </c>
      <c r="AU4263" s="346" t="s">
        <v>15443</v>
      </c>
      <c r="AV4263" s="346" t="s">
        <v>15444</v>
      </c>
      <c r="AW4263" s="327" t="s">
        <v>12484</v>
      </c>
      <c r="AX4263" s="346" t="s">
        <v>12741</v>
      </c>
      <c r="AY4263" s="346">
        <v>1.5509999999999999</v>
      </c>
      <c r="BA4263" s="311" t="s">
        <v>12486</v>
      </c>
      <c r="BB4263" s="310" t="s">
        <v>15440</v>
      </c>
      <c r="BC4263" s="311" t="s">
        <v>8721</v>
      </c>
      <c r="BD4263" s="311">
        <v>2</v>
      </c>
      <c r="BE4263" s="307"/>
      <c r="BF4263" s="310" t="b">
        <v>1</v>
      </c>
    </row>
    <row r="4264" spans="1:58" s="309" customFormat="1" ht="15" customHeight="1" x14ac:dyDescent="0.25">
      <c r="A4264" s="345">
        <v>4179</v>
      </c>
      <c r="B4264" s="373" t="s">
        <v>10855</v>
      </c>
      <c r="C4264" s="337">
        <v>9456</v>
      </c>
      <c r="D4264" s="337" t="s">
        <v>10855</v>
      </c>
      <c r="E4264" s="337" t="s">
        <v>10851</v>
      </c>
      <c r="F4264" s="337" t="s">
        <v>10856</v>
      </c>
      <c r="G4264" s="337" t="s">
        <v>10857</v>
      </c>
      <c r="H4264" s="337" t="s">
        <v>8721</v>
      </c>
      <c r="I4264" s="337" t="s">
        <v>8721</v>
      </c>
      <c r="J4264" s="337" t="s">
        <v>15445</v>
      </c>
      <c r="K4264" s="337" t="s">
        <v>12473</v>
      </c>
      <c r="L4264" s="338" t="s">
        <v>12474</v>
      </c>
      <c r="M4264" s="337" t="s">
        <v>13617</v>
      </c>
      <c r="N4264" s="337" t="s">
        <v>15446</v>
      </c>
      <c r="O4264" s="337" t="s">
        <v>8721</v>
      </c>
      <c r="P4264" s="337" t="s">
        <v>8721</v>
      </c>
      <c r="Q4264" s="337" t="s">
        <v>8721</v>
      </c>
      <c r="R4264" s="337" t="s">
        <v>8721</v>
      </c>
      <c r="S4264" s="337" t="s">
        <v>8721</v>
      </c>
      <c r="T4264" s="337" t="s">
        <v>15440</v>
      </c>
      <c r="U4264" s="337" t="s">
        <v>8721</v>
      </c>
      <c r="V4264" s="337" t="s">
        <v>8721</v>
      </c>
      <c r="W4264" s="337" t="s">
        <v>12476</v>
      </c>
      <c r="X4264" s="337" t="s">
        <v>40</v>
      </c>
      <c r="Y4264" s="337" t="s">
        <v>8721</v>
      </c>
      <c r="Z4264" s="337" t="s">
        <v>13170</v>
      </c>
      <c r="AA4264" s="337" t="s">
        <v>13171</v>
      </c>
      <c r="AB4264" s="337" t="s">
        <v>13614</v>
      </c>
      <c r="AC4264" s="339" t="e">
        <v>#N/A</v>
      </c>
      <c r="AD4264" s="368" t="s">
        <v>12478</v>
      </c>
      <c r="AE4264" s="339" t="s">
        <v>12710</v>
      </c>
      <c r="AF4264" s="340">
        <v>0</v>
      </c>
      <c r="AG4264" s="366">
        <v>1859.55</v>
      </c>
      <c r="AH4264" s="366">
        <v>1389.3636303191488</v>
      </c>
      <c r="AI4264" s="340">
        <v>0</v>
      </c>
      <c r="AJ4264" s="340">
        <v>0</v>
      </c>
      <c r="AK4264" s="341">
        <v>1389.3636303191488</v>
      </c>
      <c r="AL4264" s="342">
        <v>0</v>
      </c>
      <c r="AM4264" s="339" t="s">
        <v>12953</v>
      </c>
      <c r="AN4264" s="339" t="s">
        <v>13431</v>
      </c>
      <c r="AO4264" s="337" t="s">
        <v>13432</v>
      </c>
      <c r="AP4264" s="343">
        <v>44420</v>
      </c>
      <c r="AQ4264" s="335" t="s">
        <v>12921</v>
      </c>
      <c r="AR4264" s="335" t="s">
        <v>8721</v>
      </c>
      <c r="AS4264" s="335" t="s">
        <v>12921</v>
      </c>
      <c r="AT4264" s="335" t="s">
        <v>15447</v>
      </c>
      <c r="AU4264" s="335" t="s">
        <v>15448</v>
      </c>
      <c r="AV4264" s="335" t="s">
        <v>13217</v>
      </c>
      <c r="AW4264" s="327" t="s">
        <v>12484</v>
      </c>
      <c r="AX4264" s="335" t="s">
        <v>12961</v>
      </c>
      <c r="AY4264" s="335">
        <v>1.56</v>
      </c>
      <c r="BA4264" s="309" t="s">
        <v>12486</v>
      </c>
      <c r="BB4264" s="310" t="s">
        <v>15440</v>
      </c>
      <c r="BC4264" s="309" t="s">
        <v>8721</v>
      </c>
      <c r="BD4264" s="309">
        <v>2</v>
      </c>
      <c r="BE4264" s="307"/>
      <c r="BF4264" s="310" t="b">
        <v>1</v>
      </c>
    </row>
    <row r="4265" spans="1:58" s="311" customFormat="1" ht="15" customHeight="1" x14ac:dyDescent="0.25">
      <c r="A4265" s="345">
        <v>5473</v>
      </c>
      <c r="B4265" s="373" t="s">
        <v>10858</v>
      </c>
      <c r="C4265" s="337">
        <v>9903</v>
      </c>
      <c r="D4265" s="337" t="s">
        <v>10858</v>
      </c>
      <c r="E4265" s="337" t="s">
        <v>10851</v>
      </c>
      <c r="F4265" s="337" t="s">
        <v>10859</v>
      </c>
      <c r="G4265" s="337" t="s">
        <v>8721</v>
      </c>
      <c r="H4265" s="337" t="s">
        <v>8721</v>
      </c>
      <c r="I4265" s="337" t="s">
        <v>8721</v>
      </c>
      <c r="J4265" s="337" t="s">
        <v>15449</v>
      </c>
      <c r="K4265" s="337" t="s">
        <v>12752</v>
      </c>
      <c r="L4265" s="338" t="s">
        <v>12753</v>
      </c>
      <c r="M4265" s="337" t="s">
        <v>15450</v>
      </c>
      <c r="N4265" s="337" t="s">
        <v>15451</v>
      </c>
      <c r="O4265" s="337" t="s">
        <v>8721</v>
      </c>
      <c r="P4265" s="337" t="s">
        <v>8721</v>
      </c>
      <c r="Q4265" s="337" t="s">
        <v>8721</v>
      </c>
      <c r="R4265" s="337" t="s">
        <v>8721</v>
      </c>
      <c r="S4265" s="337" t="s">
        <v>8721</v>
      </c>
      <c r="T4265" s="337" t="s">
        <v>13444</v>
      </c>
      <c r="U4265" s="337" t="s">
        <v>8721</v>
      </c>
      <c r="V4265" s="337" t="s">
        <v>8721</v>
      </c>
      <c r="W4265" s="337" t="s">
        <v>12476</v>
      </c>
      <c r="X4265" s="337" t="s">
        <v>40</v>
      </c>
      <c r="Y4265" s="337" t="s">
        <v>8721</v>
      </c>
      <c r="Z4265" s="337" t="s">
        <v>13170</v>
      </c>
      <c r="AA4265" s="337" t="s">
        <v>13171</v>
      </c>
      <c r="AB4265" s="337" t="s">
        <v>13614</v>
      </c>
      <c r="AC4265" s="339" t="e">
        <v>#N/A</v>
      </c>
      <c r="AD4265" s="368" t="s">
        <v>12478</v>
      </c>
      <c r="AE4265" s="339" t="s">
        <v>12710</v>
      </c>
      <c r="AF4265" s="340">
        <v>0</v>
      </c>
      <c r="AG4265" s="366">
        <v>2461</v>
      </c>
      <c r="AH4265" s="366">
        <v>1766.9391545687445</v>
      </c>
      <c r="AI4265" s="340">
        <v>0</v>
      </c>
      <c r="AJ4265" s="340">
        <v>0</v>
      </c>
      <c r="AK4265" s="341">
        <v>1766.9391545687445</v>
      </c>
      <c r="AL4265" s="342">
        <v>0</v>
      </c>
      <c r="AM4265" s="339" t="s">
        <v>12901</v>
      </c>
      <c r="AN4265" s="339" t="s">
        <v>13431</v>
      </c>
      <c r="AO4265" s="337" t="s">
        <v>13432</v>
      </c>
      <c r="AP4265" s="343">
        <v>44235</v>
      </c>
      <c r="AQ4265" s="335" t="s">
        <v>12921</v>
      </c>
      <c r="AR4265" s="335" t="s">
        <v>8721</v>
      </c>
      <c r="AS4265" s="335" t="s">
        <v>12921</v>
      </c>
      <c r="AT4265" s="335" t="s">
        <v>15452</v>
      </c>
      <c r="AU4265" s="335" t="s">
        <v>15453</v>
      </c>
      <c r="AV4265" s="335" t="s">
        <v>8721</v>
      </c>
      <c r="AW4265" s="327" t="s">
        <v>12484</v>
      </c>
      <c r="AX4265" s="335" t="s">
        <v>12741</v>
      </c>
      <c r="AY4265" s="335">
        <v>1.56</v>
      </c>
      <c r="AZ4265" s="309"/>
      <c r="BA4265" s="311" t="s">
        <v>12766</v>
      </c>
      <c r="BB4265" s="310" t="s">
        <v>13444</v>
      </c>
      <c r="BC4265" s="311" t="s">
        <v>8721</v>
      </c>
      <c r="BD4265" s="311">
        <v>1</v>
      </c>
      <c r="BE4265" s="307"/>
      <c r="BF4265" s="310" t="b">
        <v>1</v>
      </c>
    </row>
    <row r="4266" spans="1:58" s="309" customFormat="1" ht="15" customHeight="1" x14ac:dyDescent="0.25">
      <c r="A4266" s="345">
        <v>4177</v>
      </c>
      <c r="B4266" s="373" t="s">
        <v>10860</v>
      </c>
      <c r="C4266" s="346">
        <v>9453</v>
      </c>
      <c r="D4266" s="346" t="s">
        <v>10860</v>
      </c>
      <c r="E4266" s="346" t="s">
        <v>10851</v>
      </c>
      <c r="F4266" s="346" t="s">
        <v>10861</v>
      </c>
      <c r="G4266" s="346" t="s">
        <v>10862</v>
      </c>
      <c r="H4266" s="346" t="s">
        <v>8721</v>
      </c>
      <c r="I4266" s="346" t="s">
        <v>8721</v>
      </c>
      <c r="J4266" s="346" t="s">
        <v>15454</v>
      </c>
      <c r="K4266" s="346" t="s">
        <v>12752</v>
      </c>
      <c r="L4266" s="347" t="s">
        <v>12753</v>
      </c>
      <c r="M4266" s="346" t="s">
        <v>15455</v>
      </c>
      <c r="N4266" s="346" t="s">
        <v>15456</v>
      </c>
      <c r="O4266" s="346" t="s">
        <v>8721</v>
      </c>
      <c r="P4266" s="346" t="s">
        <v>8721</v>
      </c>
      <c r="Q4266" s="346" t="s">
        <v>8721</v>
      </c>
      <c r="R4266" s="346" t="s">
        <v>8721</v>
      </c>
      <c r="S4266" s="346" t="s">
        <v>8721</v>
      </c>
      <c r="T4266" s="346" t="s">
        <v>13444</v>
      </c>
      <c r="U4266" s="346" t="s">
        <v>8721</v>
      </c>
      <c r="V4266" s="346" t="s">
        <v>8721</v>
      </c>
      <c r="W4266" s="346" t="s">
        <v>12476</v>
      </c>
      <c r="X4266" s="346" t="s">
        <v>290</v>
      </c>
      <c r="Y4266" s="346" t="s">
        <v>8721</v>
      </c>
      <c r="Z4266" s="346" t="s">
        <v>13170</v>
      </c>
      <c r="AA4266" s="346" t="s">
        <v>13171</v>
      </c>
      <c r="AB4266" s="346" t="s">
        <v>13614</v>
      </c>
      <c r="AC4266" s="348" t="e">
        <v>#N/A</v>
      </c>
      <c r="AD4266" s="358" t="s">
        <v>12496</v>
      </c>
      <c r="AE4266" s="348" t="s">
        <v>12710</v>
      </c>
      <c r="AF4266" s="349">
        <v>0</v>
      </c>
      <c r="AG4266" s="359">
        <v>3750</v>
      </c>
      <c r="AH4266" s="359">
        <v>2949.2781155015196</v>
      </c>
      <c r="AI4266" s="349">
        <v>0</v>
      </c>
      <c r="AJ4266" s="349">
        <v>0</v>
      </c>
      <c r="AK4266" s="350">
        <v>2949.2781155015196</v>
      </c>
      <c r="AL4266" s="351">
        <v>0</v>
      </c>
      <c r="AM4266" s="348" t="s">
        <v>12901</v>
      </c>
      <c r="AN4266" s="348" t="s">
        <v>13431</v>
      </c>
      <c r="AO4266" s="346" t="s">
        <v>13432</v>
      </c>
      <c r="AP4266" s="352">
        <v>44228</v>
      </c>
      <c r="AQ4266" s="346" t="s">
        <v>12921</v>
      </c>
      <c r="AR4266" s="346" t="s">
        <v>8721</v>
      </c>
      <c r="AS4266" s="346" t="s">
        <v>1994</v>
      </c>
      <c r="AT4266" s="346" t="s">
        <v>15457</v>
      </c>
      <c r="AU4266" s="346" t="s">
        <v>15458</v>
      </c>
      <c r="AV4266" s="346" t="s">
        <v>8721</v>
      </c>
      <c r="AW4266" s="327" t="s">
        <v>12484</v>
      </c>
      <c r="AX4266" s="346" t="s">
        <v>12598</v>
      </c>
      <c r="AY4266" s="346">
        <v>1.56</v>
      </c>
      <c r="AZ4266" s="311"/>
      <c r="BA4266" s="309" t="s">
        <v>12766</v>
      </c>
      <c r="BB4266" s="310" t="s">
        <v>13444</v>
      </c>
      <c r="BC4266" s="309" t="s">
        <v>8721</v>
      </c>
      <c r="BD4266" s="309">
        <v>1</v>
      </c>
      <c r="BE4266" s="307"/>
      <c r="BF4266" s="310" t="b">
        <v>1</v>
      </c>
    </row>
    <row r="4267" spans="1:58" s="311" customFormat="1" ht="15" customHeight="1" x14ac:dyDescent="0.25">
      <c r="A4267" s="345">
        <v>4181</v>
      </c>
      <c r="B4267" s="373" t="s">
        <v>10863</v>
      </c>
      <c r="C4267" s="346">
        <v>9457</v>
      </c>
      <c r="D4267" s="346" t="s">
        <v>10863</v>
      </c>
      <c r="E4267" s="346" t="s">
        <v>10851</v>
      </c>
      <c r="F4267" s="346" t="s">
        <v>10864</v>
      </c>
      <c r="G4267" s="346" t="s">
        <v>10865</v>
      </c>
      <c r="H4267" s="346" t="s">
        <v>8721</v>
      </c>
      <c r="I4267" s="346" t="s">
        <v>8721</v>
      </c>
      <c r="J4267" s="346" t="s">
        <v>15459</v>
      </c>
      <c r="K4267" s="346" t="s">
        <v>12473</v>
      </c>
      <c r="L4267" s="347" t="s">
        <v>12474</v>
      </c>
      <c r="M4267" s="346" t="s">
        <v>13617</v>
      </c>
      <c r="N4267" s="346" t="s">
        <v>15446</v>
      </c>
      <c r="O4267" s="346" t="s">
        <v>8721</v>
      </c>
      <c r="P4267" s="346" t="s">
        <v>8721</v>
      </c>
      <c r="Q4267" s="346" t="s">
        <v>8721</v>
      </c>
      <c r="R4267" s="346" t="s">
        <v>8721</v>
      </c>
      <c r="S4267" s="346" t="s">
        <v>8721</v>
      </c>
      <c r="T4267" s="346" t="s">
        <v>15440</v>
      </c>
      <c r="U4267" s="346" t="s">
        <v>8721</v>
      </c>
      <c r="V4267" s="346" t="s">
        <v>8721</v>
      </c>
      <c r="W4267" s="346" t="s">
        <v>12476</v>
      </c>
      <c r="X4267" s="346" t="s">
        <v>40</v>
      </c>
      <c r="Y4267" s="346" t="s">
        <v>8721</v>
      </c>
      <c r="Z4267" s="346" t="s">
        <v>13170</v>
      </c>
      <c r="AA4267" s="346" t="s">
        <v>13171</v>
      </c>
      <c r="AB4267" s="346" t="s">
        <v>13614</v>
      </c>
      <c r="AC4267" s="348" t="e">
        <v>#N/A</v>
      </c>
      <c r="AD4267" s="358" t="s">
        <v>12496</v>
      </c>
      <c r="AE4267" s="348" t="s">
        <v>12710</v>
      </c>
      <c r="AF4267" s="349">
        <v>0</v>
      </c>
      <c r="AG4267" s="359">
        <v>1549.9782608695652</v>
      </c>
      <c r="AH4267" s="359">
        <v>1219.0178571428571</v>
      </c>
      <c r="AI4267" s="349">
        <v>0</v>
      </c>
      <c r="AJ4267" s="349">
        <v>0</v>
      </c>
      <c r="AK4267" s="350">
        <v>1219.0178571428571</v>
      </c>
      <c r="AL4267" s="351">
        <v>0</v>
      </c>
      <c r="AM4267" s="348" t="s">
        <v>12762</v>
      </c>
      <c r="AN4267" s="348" t="s">
        <v>13431</v>
      </c>
      <c r="AO4267" s="346" t="s">
        <v>13432</v>
      </c>
      <c r="AP4267" s="352">
        <v>44420</v>
      </c>
      <c r="AQ4267" s="346" t="s">
        <v>12921</v>
      </c>
      <c r="AR4267" s="346" t="s">
        <v>8721</v>
      </c>
      <c r="AS4267" s="346" t="s">
        <v>12501</v>
      </c>
      <c r="AT4267" s="346" t="s">
        <v>15460</v>
      </c>
      <c r="AU4267" s="346" t="s">
        <v>15461</v>
      </c>
      <c r="AV4267" s="346" t="s">
        <v>12740</v>
      </c>
      <c r="AW4267" s="327" t="s">
        <v>12484</v>
      </c>
      <c r="AX4267" s="346" t="s">
        <v>12961</v>
      </c>
      <c r="AY4267" s="346">
        <v>1.56</v>
      </c>
      <c r="BA4267" s="311" t="s">
        <v>12486</v>
      </c>
      <c r="BB4267" s="310" t="s">
        <v>15440</v>
      </c>
      <c r="BC4267" s="311" t="s">
        <v>8721</v>
      </c>
      <c r="BD4267" s="311">
        <v>2</v>
      </c>
      <c r="BE4267" s="307"/>
      <c r="BF4267" s="310" t="b">
        <v>1</v>
      </c>
    </row>
    <row r="4268" spans="1:58" s="309" customFormat="1" ht="15" customHeight="1" x14ac:dyDescent="0.25">
      <c r="A4268" s="335">
        <v>4182</v>
      </c>
      <c r="B4268" s="406" t="s">
        <v>5913</v>
      </c>
      <c r="C4268" s="381">
        <v>3758</v>
      </c>
      <c r="D4268" s="337" t="s">
        <v>5913</v>
      </c>
      <c r="E4268" s="337" t="s">
        <v>5912</v>
      </c>
      <c r="F4268" s="337" t="s">
        <v>1467</v>
      </c>
      <c r="G4268" s="337" t="s">
        <v>8721</v>
      </c>
      <c r="H4268" s="337" t="s">
        <v>8721</v>
      </c>
      <c r="I4268" s="337" t="s">
        <v>8721</v>
      </c>
      <c r="J4268" s="337" t="s">
        <v>8721</v>
      </c>
      <c r="K4268" s="337" t="s">
        <v>12473</v>
      </c>
      <c r="L4268" s="338" t="s">
        <v>12474</v>
      </c>
      <c r="M4268" s="337" t="s">
        <v>8721</v>
      </c>
      <c r="N4268" s="337" t="s">
        <v>8721</v>
      </c>
      <c r="O4268" s="337" t="s">
        <v>8721</v>
      </c>
      <c r="P4268" s="337" t="s">
        <v>8721</v>
      </c>
      <c r="Q4268" s="337" t="s">
        <v>8721</v>
      </c>
      <c r="R4268" s="337" t="s">
        <v>8721</v>
      </c>
      <c r="S4268" s="337" t="s">
        <v>8721</v>
      </c>
      <c r="T4268" s="337" t="s">
        <v>8721</v>
      </c>
      <c r="U4268" s="337" t="s">
        <v>8721</v>
      </c>
      <c r="V4268" s="337" t="s">
        <v>12962</v>
      </c>
      <c r="W4268" s="337" t="s">
        <v>12476</v>
      </c>
      <c r="X4268" s="337" t="s">
        <v>8871</v>
      </c>
      <c r="Y4268" s="337" t="s">
        <v>8721</v>
      </c>
      <c r="Z4268" s="337" t="s">
        <v>12484</v>
      </c>
      <c r="AA4268" s="337" t="s">
        <v>12484</v>
      </c>
      <c r="AB4268" s="337" t="s">
        <v>12484</v>
      </c>
      <c r="AC4268" s="339" t="e">
        <v>#DIV/0!</v>
      </c>
      <c r="AD4268" s="339" t="s">
        <v>12478</v>
      </c>
      <c r="AE4268" s="339" t="s">
        <v>12710</v>
      </c>
      <c r="AF4268" s="340">
        <v>0</v>
      </c>
      <c r="AG4268" s="366">
        <v>0</v>
      </c>
      <c r="AH4268" s="366">
        <v>0</v>
      </c>
      <c r="AI4268" s="340">
        <v>0</v>
      </c>
      <c r="AJ4268" s="340">
        <v>0</v>
      </c>
      <c r="AK4268" s="341">
        <v>0</v>
      </c>
      <c r="AL4268" s="342">
        <v>0</v>
      </c>
      <c r="AM4268" s="339" t="s">
        <v>8882</v>
      </c>
      <c r="AN4268" s="339" t="s">
        <v>12484</v>
      </c>
      <c r="AO4268" s="337" t="s">
        <v>12763</v>
      </c>
      <c r="AP4268" s="343">
        <v>43707</v>
      </c>
      <c r="AQ4268" s="335" t="s">
        <v>12921</v>
      </c>
      <c r="AR4268" s="335" t="s">
        <v>8721</v>
      </c>
      <c r="AS4268" s="335" t="s">
        <v>12501</v>
      </c>
      <c r="AT4268" s="335" t="s">
        <v>12764</v>
      </c>
      <c r="AU4268" s="335" t="s">
        <v>8721</v>
      </c>
      <c r="AV4268" s="335" t="s">
        <v>8721</v>
      </c>
      <c r="AW4268" s="327" t="s">
        <v>12484</v>
      </c>
      <c r="AX4268" s="335" t="s">
        <v>12961</v>
      </c>
      <c r="AY4268" s="335" t="s">
        <v>12484</v>
      </c>
      <c r="AZ4268" s="311"/>
      <c r="BA4268" s="309" t="e">
        <v>#N/A</v>
      </c>
      <c r="BB4268" s="310" t="s">
        <v>8721</v>
      </c>
      <c r="BC4268" s="309" t="s">
        <v>8721</v>
      </c>
      <c r="BD4268" s="309">
        <v>2</v>
      </c>
      <c r="BE4268" s="307"/>
      <c r="BF4268" s="310" t="b">
        <v>1</v>
      </c>
    </row>
    <row r="4269" spans="1:58" s="311" customFormat="1" ht="15" customHeight="1" x14ac:dyDescent="0.25">
      <c r="A4269" s="335">
        <v>4180</v>
      </c>
      <c r="B4269" s="373" t="s">
        <v>10866</v>
      </c>
      <c r="C4269" s="337">
        <v>9454</v>
      </c>
      <c r="D4269" s="337" t="s">
        <v>10866</v>
      </c>
      <c r="E4269" s="337" t="s">
        <v>10851</v>
      </c>
      <c r="F4269" s="337" t="s">
        <v>10867</v>
      </c>
      <c r="G4269" s="337" t="s">
        <v>10868</v>
      </c>
      <c r="H4269" s="337" t="s">
        <v>8721</v>
      </c>
      <c r="I4269" s="337" t="s">
        <v>8721</v>
      </c>
      <c r="J4269" s="337" t="s">
        <v>15462</v>
      </c>
      <c r="K4269" s="337" t="s">
        <v>12473</v>
      </c>
      <c r="L4269" s="338" t="s">
        <v>12474</v>
      </c>
      <c r="M4269" s="337" t="s">
        <v>13617</v>
      </c>
      <c r="N4269" s="337" t="s">
        <v>15446</v>
      </c>
      <c r="O4269" s="337" t="s">
        <v>8721</v>
      </c>
      <c r="P4269" s="337" t="s">
        <v>8721</v>
      </c>
      <c r="Q4269" s="337" t="s">
        <v>8721</v>
      </c>
      <c r="R4269" s="337" t="s">
        <v>8721</v>
      </c>
      <c r="S4269" s="337" t="s">
        <v>8721</v>
      </c>
      <c r="T4269" s="337" t="s">
        <v>15440</v>
      </c>
      <c r="U4269" s="337" t="s">
        <v>8721</v>
      </c>
      <c r="V4269" s="337" t="s">
        <v>8721</v>
      </c>
      <c r="W4269" s="337" t="s">
        <v>12476</v>
      </c>
      <c r="X4269" s="337" t="s">
        <v>40</v>
      </c>
      <c r="Y4269" s="337" t="s">
        <v>8721</v>
      </c>
      <c r="Z4269" s="337" t="s">
        <v>13170</v>
      </c>
      <c r="AA4269" s="337" t="s">
        <v>13171</v>
      </c>
      <c r="AB4269" s="337" t="s">
        <v>13614</v>
      </c>
      <c r="AC4269" s="339" t="e">
        <v>#N/A</v>
      </c>
      <c r="AD4269" s="368" t="s">
        <v>12478</v>
      </c>
      <c r="AE4269" s="339" t="s">
        <v>12710</v>
      </c>
      <c r="AF4269" s="340">
        <v>0</v>
      </c>
      <c r="AG4269" s="366">
        <v>2642.5849999999996</v>
      </c>
      <c r="AH4269" s="366">
        <v>1974.4085875759877</v>
      </c>
      <c r="AI4269" s="340">
        <v>0</v>
      </c>
      <c r="AJ4269" s="340">
        <v>0</v>
      </c>
      <c r="AK4269" s="341">
        <v>1974.4085875759877</v>
      </c>
      <c r="AL4269" s="342">
        <v>0</v>
      </c>
      <c r="AM4269" s="339" t="s">
        <v>12953</v>
      </c>
      <c r="AN4269" s="339" t="s">
        <v>13431</v>
      </c>
      <c r="AO4269" s="337" t="s">
        <v>13432</v>
      </c>
      <c r="AP4269" s="343">
        <v>44420</v>
      </c>
      <c r="AQ4269" s="335" t="s">
        <v>12921</v>
      </c>
      <c r="AR4269" s="335" t="s">
        <v>8721</v>
      </c>
      <c r="AS4269" s="335" t="s">
        <v>12921</v>
      </c>
      <c r="AT4269" s="335" t="s">
        <v>15463</v>
      </c>
      <c r="AU4269" s="335" t="s">
        <v>15464</v>
      </c>
      <c r="AV4269" s="335" t="s">
        <v>13217</v>
      </c>
      <c r="AW4269" s="327" t="s">
        <v>12484</v>
      </c>
      <c r="AX4269" s="335" t="s">
        <v>12961</v>
      </c>
      <c r="AY4269" s="335">
        <v>1.56</v>
      </c>
      <c r="BA4269" s="311" t="s">
        <v>12486</v>
      </c>
      <c r="BB4269" s="310" t="s">
        <v>15440</v>
      </c>
      <c r="BC4269" s="311" t="s">
        <v>8721</v>
      </c>
      <c r="BD4269" s="311">
        <v>2</v>
      </c>
      <c r="BE4269" s="307"/>
      <c r="BF4269" s="310" t="b">
        <v>1</v>
      </c>
    </row>
    <row r="4270" spans="1:58" s="309" customFormat="1" ht="15" customHeight="1" x14ac:dyDescent="0.25">
      <c r="A4270" s="335">
        <v>4178</v>
      </c>
      <c r="B4270" s="373" t="s">
        <v>10869</v>
      </c>
      <c r="C4270" s="346">
        <v>9455</v>
      </c>
      <c r="D4270" s="346" t="s">
        <v>10869</v>
      </c>
      <c r="E4270" s="346" t="s">
        <v>10851</v>
      </c>
      <c r="F4270" s="346" t="s">
        <v>10870</v>
      </c>
      <c r="G4270" s="346" t="s">
        <v>10871</v>
      </c>
      <c r="H4270" s="346" t="s">
        <v>8721</v>
      </c>
      <c r="I4270" s="346" t="s">
        <v>8721</v>
      </c>
      <c r="J4270" s="346" t="s">
        <v>15465</v>
      </c>
      <c r="K4270" s="346" t="s">
        <v>12473</v>
      </c>
      <c r="L4270" s="347" t="s">
        <v>12474</v>
      </c>
      <c r="M4270" s="346" t="s">
        <v>13617</v>
      </c>
      <c r="N4270" s="346" t="s">
        <v>15446</v>
      </c>
      <c r="O4270" s="346" t="s">
        <v>8721</v>
      </c>
      <c r="P4270" s="346" t="s">
        <v>8721</v>
      </c>
      <c r="Q4270" s="346" t="s">
        <v>8721</v>
      </c>
      <c r="R4270" s="346" t="s">
        <v>8721</v>
      </c>
      <c r="S4270" s="346" t="s">
        <v>8721</v>
      </c>
      <c r="T4270" s="346" t="s">
        <v>15440</v>
      </c>
      <c r="U4270" s="346" t="s">
        <v>8721</v>
      </c>
      <c r="V4270" s="346" t="s">
        <v>8721</v>
      </c>
      <c r="W4270" s="346" t="s">
        <v>12476</v>
      </c>
      <c r="X4270" s="346" t="s">
        <v>40</v>
      </c>
      <c r="Y4270" s="346" t="s">
        <v>8721</v>
      </c>
      <c r="Z4270" s="346" t="s">
        <v>13170</v>
      </c>
      <c r="AA4270" s="346" t="s">
        <v>13171</v>
      </c>
      <c r="AB4270" s="346" t="s">
        <v>13614</v>
      </c>
      <c r="AC4270" s="348" t="e">
        <v>#N/A</v>
      </c>
      <c r="AD4270" s="358" t="s">
        <v>12478</v>
      </c>
      <c r="AE4270" s="348" t="s">
        <v>12710</v>
      </c>
      <c r="AF4270" s="349">
        <v>0</v>
      </c>
      <c r="AG4270" s="359">
        <v>3076.4799999999996</v>
      </c>
      <c r="AH4270" s="359">
        <v>2298.5934346504555</v>
      </c>
      <c r="AI4270" s="349">
        <v>0</v>
      </c>
      <c r="AJ4270" s="349">
        <v>0</v>
      </c>
      <c r="AK4270" s="350">
        <v>2298.5934346504555</v>
      </c>
      <c r="AL4270" s="351">
        <v>0</v>
      </c>
      <c r="AM4270" s="348" t="s">
        <v>12953</v>
      </c>
      <c r="AN4270" s="348" t="s">
        <v>13431</v>
      </c>
      <c r="AO4270" s="346" t="s">
        <v>13432</v>
      </c>
      <c r="AP4270" s="352">
        <v>44420</v>
      </c>
      <c r="AQ4270" s="346" t="s">
        <v>12921</v>
      </c>
      <c r="AR4270" s="346" t="s">
        <v>8721</v>
      </c>
      <c r="AS4270" s="346" t="s">
        <v>12921</v>
      </c>
      <c r="AT4270" s="346" t="s">
        <v>15466</v>
      </c>
      <c r="AU4270" s="346" t="s">
        <v>15467</v>
      </c>
      <c r="AV4270" s="346" t="s">
        <v>13217</v>
      </c>
      <c r="AW4270" s="327" t="s">
        <v>12484</v>
      </c>
      <c r="AX4270" s="346" t="s">
        <v>12961</v>
      </c>
      <c r="AY4270" s="346">
        <v>1.56</v>
      </c>
      <c r="AZ4270" s="311"/>
      <c r="BA4270" s="309" t="s">
        <v>12486</v>
      </c>
      <c r="BB4270" s="310" t="s">
        <v>15440</v>
      </c>
      <c r="BC4270" s="309" t="s">
        <v>8721</v>
      </c>
      <c r="BD4270" s="309">
        <v>2</v>
      </c>
      <c r="BE4270" s="307"/>
      <c r="BF4270" s="310" t="b">
        <v>1</v>
      </c>
    </row>
    <row r="4271" spans="1:58" s="311" customFormat="1" ht="15" customHeight="1" x14ac:dyDescent="0.25">
      <c r="A4271" s="335">
        <v>4184</v>
      </c>
      <c r="B4271" s="345" t="s">
        <v>5915</v>
      </c>
      <c r="C4271" s="346">
        <v>3712</v>
      </c>
      <c r="D4271" s="346" t="s">
        <v>5915</v>
      </c>
      <c r="E4271" s="346" t="s">
        <v>5914</v>
      </c>
      <c r="F4271" s="346" t="s">
        <v>10872</v>
      </c>
      <c r="G4271" s="346" t="s">
        <v>10873</v>
      </c>
      <c r="H4271" s="346" t="s">
        <v>10874</v>
      </c>
      <c r="I4271" s="346" t="s">
        <v>10875</v>
      </c>
      <c r="J4271" s="346" t="s">
        <v>15468</v>
      </c>
      <c r="K4271" s="346" t="s">
        <v>12473</v>
      </c>
      <c r="L4271" s="347" t="s">
        <v>12474</v>
      </c>
      <c r="M4271" s="346" t="s">
        <v>8721</v>
      </c>
      <c r="N4271" s="346" t="s">
        <v>8721</v>
      </c>
      <c r="O4271" s="346" t="s">
        <v>8721</v>
      </c>
      <c r="P4271" s="346" t="s">
        <v>8721</v>
      </c>
      <c r="Q4271" s="346" t="s">
        <v>8721</v>
      </c>
      <c r="R4271" s="346" t="s">
        <v>8721</v>
      </c>
      <c r="S4271" s="346" t="s">
        <v>8721</v>
      </c>
      <c r="T4271" s="346" t="s">
        <v>8721</v>
      </c>
      <c r="U4271" s="346" t="s">
        <v>8721</v>
      </c>
      <c r="V4271" s="346" t="s">
        <v>12962</v>
      </c>
      <c r="W4271" s="346" t="s">
        <v>12476</v>
      </c>
      <c r="X4271" s="346" t="s">
        <v>8871</v>
      </c>
      <c r="Y4271" s="346" t="s">
        <v>8721</v>
      </c>
      <c r="Z4271" s="346" t="s">
        <v>12484</v>
      </c>
      <c r="AA4271" s="346" t="s">
        <v>12484</v>
      </c>
      <c r="AB4271" s="346" t="s">
        <v>12484</v>
      </c>
      <c r="AC4271" s="348" t="e">
        <v>#DIV/0!</v>
      </c>
      <c r="AD4271" s="348" t="s">
        <v>12478</v>
      </c>
      <c r="AE4271" s="348" t="s">
        <v>12710</v>
      </c>
      <c r="AF4271" s="349">
        <v>0</v>
      </c>
      <c r="AG4271" s="359">
        <v>2813.9926275188918</v>
      </c>
      <c r="AH4271" s="359">
        <v>2102.4758746261018</v>
      </c>
      <c r="AI4271" s="349">
        <v>0</v>
      </c>
      <c r="AJ4271" s="349">
        <v>0</v>
      </c>
      <c r="AK4271" s="350">
        <v>2102.4758746261018</v>
      </c>
      <c r="AL4271" s="351">
        <v>0</v>
      </c>
      <c r="AM4271" s="348" t="s">
        <v>12762</v>
      </c>
      <c r="AN4271" s="348" t="s">
        <v>12484</v>
      </c>
      <c r="AO4271" s="346" t="s">
        <v>12763</v>
      </c>
      <c r="AP4271" s="352">
        <v>43707</v>
      </c>
      <c r="AQ4271" s="346" t="s">
        <v>12921</v>
      </c>
      <c r="AR4271" s="346" t="s">
        <v>8721</v>
      </c>
      <c r="AS4271" s="346" t="s">
        <v>8721</v>
      </c>
      <c r="AT4271" s="346" t="s">
        <v>12764</v>
      </c>
      <c r="AU4271" s="346" t="s">
        <v>8721</v>
      </c>
      <c r="AV4271" s="346" t="s">
        <v>8721</v>
      </c>
      <c r="AW4271" s="327" t="s">
        <v>12484</v>
      </c>
      <c r="AX4271" s="353" t="s">
        <v>12485</v>
      </c>
      <c r="AY4271" s="346" t="s">
        <v>12484</v>
      </c>
      <c r="BA4271" s="311" t="s">
        <v>12486</v>
      </c>
      <c r="BB4271" s="310" t="s">
        <v>8721</v>
      </c>
      <c r="BC4271" s="311" t="s">
        <v>8721</v>
      </c>
      <c r="BD4271" s="311">
        <v>2</v>
      </c>
      <c r="BE4271" s="307"/>
      <c r="BF4271" s="310" t="b">
        <v>1</v>
      </c>
    </row>
    <row r="4272" spans="1:58" s="309" customFormat="1" ht="15" customHeight="1" x14ac:dyDescent="0.25">
      <c r="A4272" s="345">
        <v>4185</v>
      </c>
      <c r="B4272" s="367" t="s">
        <v>10876</v>
      </c>
      <c r="C4272" s="346">
        <v>100003</v>
      </c>
      <c r="D4272" s="346" t="s">
        <v>10876</v>
      </c>
      <c r="E4272" s="346" t="s">
        <v>5914</v>
      </c>
      <c r="F4272" s="346" t="s">
        <v>10877</v>
      </c>
      <c r="G4272" s="356" t="s">
        <v>8721</v>
      </c>
      <c r="H4272" s="356" t="s">
        <v>8721</v>
      </c>
      <c r="I4272" s="356" t="s">
        <v>8721</v>
      </c>
      <c r="J4272" s="356" t="s">
        <v>8721</v>
      </c>
      <c r="K4272" s="346" t="s">
        <v>12473</v>
      </c>
      <c r="L4272" s="347" t="s">
        <v>12474</v>
      </c>
      <c r="M4272" s="356" t="s">
        <v>8721</v>
      </c>
      <c r="N4272" s="356" t="s">
        <v>8721</v>
      </c>
      <c r="O4272" s="356" t="s">
        <v>8721</v>
      </c>
      <c r="P4272" s="356" t="s">
        <v>8721</v>
      </c>
      <c r="Q4272" s="356" t="s">
        <v>8721</v>
      </c>
      <c r="R4272" s="356" t="s">
        <v>8721</v>
      </c>
      <c r="S4272" s="356" t="s">
        <v>8721</v>
      </c>
      <c r="T4272" s="356" t="s">
        <v>8721</v>
      </c>
      <c r="U4272" s="356" t="s">
        <v>8721</v>
      </c>
      <c r="V4272" s="356" t="s">
        <v>8721</v>
      </c>
      <c r="W4272" s="356" t="s">
        <v>12476</v>
      </c>
      <c r="X4272" s="346" t="s">
        <v>8871</v>
      </c>
      <c r="Y4272" s="356" t="s">
        <v>8721</v>
      </c>
      <c r="Z4272" s="346" t="s">
        <v>12484</v>
      </c>
      <c r="AA4272" s="346" t="s">
        <v>12484</v>
      </c>
      <c r="AB4272" s="346" t="s">
        <v>12484</v>
      </c>
      <c r="AC4272" s="348" t="e">
        <v>#N/A</v>
      </c>
      <c r="AD4272" s="358" t="s">
        <v>12478</v>
      </c>
      <c r="AE4272" s="348" t="s">
        <v>12710</v>
      </c>
      <c r="AF4272" s="349">
        <v>0</v>
      </c>
      <c r="AG4272" s="359">
        <v>2100</v>
      </c>
      <c r="AH4272" s="359">
        <v>1569.0159574468084</v>
      </c>
      <c r="AI4272" s="349">
        <v>0</v>
      </c>
      <c r="AJ4272" s="349">
        <v>0</v>
      </c>
      <c r="AK4272" s="350">
        <v>1569.0159574468084</v>
      </c>
      <c r="AL4272" s="351">
        <v>0</v>
      </c>
      <c r="AM4272" s="348" t="s">
        <v>12762</v>
      </c>
      <c r="AN4272" s="348" t="s">
        <v>12484</v>
      </c>
      <c r="AO4272" s="346" t="s">
        <v>12763</v>
      </c>
      <c r="AP4272" s="352">
        <v>43707</v>
      </c>
      <c r="AQ4272" s="346" t="s">
        <v>12921</v>
      </c>
      <c r="AR4272" s="346" t="s">
        <v>8721</v>
      </c>
      <c r="AS4272" s="346" t="s">
        <v>8721</v>
      </c>
      <c r="AT4272" s="346" t="s">
        <v>12764</v>
      </c>
      <c r="AU4272" s="346" t="s">
        <v>8721</v>
      </c>
      <c r="AV4272" s="346" t="s">
        <v>8721</v>
      </c>
      <c r="AW4272" s="327" t="s">
        <v>12484</v>
      </c>
      <c r="AX4272" s="346" t="s">
        <v>12485</v>
      </c>
      <c r="AY4272" s="346" t="s">
        <v>12484</v>
      </c>
      <c r="AZ4272" s="310"/>
      <c r="BA4272" s="309" t="s">
        <v>12486</v>
      </c>
      <c r="BB4272" s="310" t="s">
        <v>8721</v>
      </c>
      <c r="BC4272" s="309" t="s">
        <v>8721</v>
      </c>
      <c r="BD4272" s="309">
        <v>2</v>
      </c>
      <c r="BE4272" s="307"/>
      <c r="BF4272" s="310" t="b">
        <v>1</v>
      </c>
    </row>
    <row r="4273" spans="1:58" s="311" customFormat="1" ht="15" customHeight="1" x14ac:dyDescent="0.25">
      <c r="A4273" s="335">
        <v>4186</v>
      </c>
      <c r="B4273" s="367" t="s">
        <v>10878</v>
      </c>
      <c r="C4273" s="337">
        <v>100002</v>
      </c>
      <c r="D4273" s="337" t="s">
        <v>10878</v>
      </c>
      <c r="E4273" s="337" t="s">
        <v>5914</v>
      </c>
      <c r="F4273" s="337" t="s">
        <v>10879</v>
      </c>
      <c r="G4273" s="360" t="s">
        <v>8721</v>
      </c>
      <c r="H4273" s="360" t="s">
        <v>8721</v>
      </c>
      <c r="I4273" s="360" t="s">
        <v>8721</v>
      </c>
      <c r="J4273" s="360" t="s">
        <v>8721</v>
      </c>
      <c r="K4273" s="337" t="s">
        <v>12473</v>
      </c>
      <c r="L4273" s="338" t="s">
        <v>12474</v>
      </c>
      <c r="M4273" s="360" t="s">
        <v>8721</v>
      </c>
      <c r="N4273" s="360" t="s">
        <v>8721</v>
      </c>
      <c r="O4273" s="360" t="s">
        <v>8721</v>
      </c>
      <c r="P4273" s="360" t="s">
        <v>8721</v>
      </c>
      <c r="Q4273" s="360" t="s">
        <v>8721</v>
      </c>
      <c r="R4273" s="360" t="s">
        <v>8721</v>
      </c>
      <c r="S4273" s="360" t="s">
        <v>8721</v>
      </c>
      <c r="T4273" s="360" t="s">
        <v>8721</v>
      </c>
      <c r="U4273" s="360" t="s">
        <v>8721</v>
      </c>
      <c r="V4273" s="360" t="s">
        <v>8721</v>
      </c>
      <c r="W4273" s="360" t="s">
        <v>12476</v>
      </c>
      <c r="X4273" s="337" t="s">
        <v>8871</v>
      </c>
      <c r="Y4273" s="360" t="s">
        <v>8721</v>
      </c>
      <c r="Z4273" s="337" t="s">
        <v>12484</v>
      </c>
      <c r="AA4273" s="337" t="s">
        <v>12484</v>
      </c>
      <c r="AB4273" s="337" t="s">
        <v>12484</v>
      </c>
      <c r="AC4273" s="339" t="e">
        <v>#N/A</v>
      </c>
      <c r="AD4273" s="368" t="s">
        <v>12478</v>
      </c>
      <c r="AE4273" s="339" t="s">
        <v>12710</v>
      </c>
      <c r="AF4273" s="340">
        <v>0</v>
      </c>
      <c r="AG4273" s="366">
        <v>2450</v>
      </c>
      <c r="AH4273" s="366">
        <v>1830.5186170212764</v>
      </c>
      <c r="AI4273" s="340">
        <v>0</v>
      </c>
      <c r="AJ4273" s="340">
        <v>0</v>
      </c>
      <c r="AK4273" s="341">
        <v>1830.5186170212764</v>
      </c>
      <c r="AL4273" s="342">
        <v>0</v>
      </c>
      <c r="AM4273" s="339" t="s">
        <v>12762</v>
      </c>
      <c r="AN4273" s="339" t="s">
        <v>12484</v>
      </c>
      <c r="AO4273" s="337" t="s">
        <v>12763</v>
      </c>
      <c r="AP4273" s="343">
        <v>43707</v>
      </c>
      <c r="AQ4273" s="335" t="s">
        <v>12921</v>
      </c>
      <c r="AR4273" s="335" t="s">
        <v>8721</v>
      </c>
      <c r="AS4273" s="335" t="s">
        <v>8721</v>
      </c>
      <c r="AT4273" s="335" t="s">
        <v>12764</v>
      </c>
      <c r="AU4273" s="335" t="s">
        <v>8721</v>
      </c>
      <c r="AV4273" s="335" t="s">
        <v>8721</v>
      </c>
      <c r="AW4273" s="327" t="s">
        <v>12484</v>
      </c>
      <c r="AX4273" s="335" t="s">
        <v>12485</v>
      </c>
      <c r="AY4273" s="335" t="s">
        <v>12484</v>
      </c>
      <c r="AZ4273" s="310"/>
      <c r="BA4273" s="311" t="s">
        <v>12486</v>
      </c>
      <c r="BB4273" s="310" t="s">
        <v>8721</v>
      </c>
      <c r="BC4273" s="311" t="s">
        <v>8721</v>
      </c>
      <c r="BD4273" s="311">
        <v>2</v>
      </c>
      <c r="BE4273" s="307"/>
      <c r="BF4273" s="310" t="b">
        <v>1</v>
      </c>
    </row>
    <row r="4274" spans="1:58" s="309" customFormat="1" ht="15" customHeight="1" x14ac:dyDescent="0.25">
      <c r="A4274" s="345">
        <v>4187</v>
      </c>
      <c r="B4274" s="367" t="s">
        <v>10880</v>
      </c>
      <c r="C4274" s="346">
        <v>9516</v>
      </c>
      <c r="D4274" s="346" t="s">
        <v>10880</v>
      </c>
      <c r="E4274" s="346" t="s">
        <v>10881</v>
      </c>
      <c r="F4274" s="346" t="s">
        <v>10882</v>
      </c>
      <c r="G4274" s="346" t="s">
        <v>8721</v>
      </c>
      <c r="H4274" s="346" t="s">
        <v>8721</v>
      </c>
      <c r="I4274" s="346" t="s">
        <v>8721</v>
      </c>
      <c r="J4274" s="346" t="s">
        <v>8721</v>
      </c>
      <c r="K4274" s="346" t="s">
        <v>12473</v>
      </c>
      <c r="L4274" s="347" t="s">
        <v>12474</v>
      </c>
      <c r="M4274" s="346" t="s">
        <v>15469</v>
      </c>
      <c r="N4274" s="346" t="s">
        <v>8721</v>
      </c>
      <c r="O4274" s="346" t="s">
        <v>8721</v>
      </c>
      <c r="P4274" s="346" t="s">
        <v>8721</v>
      </c>
      <c r="Q4274" s="346" t="s">
        <v>8721</v>
      </c>
      <c r="R4274" s="346" t="s">
        <v>8721</v>
      </c>
      <c r="S4274" s="346" t="s">
        <v>8721</v>
      </c>
      <c r="T4274" s="346" t="s">
        <v>8721</v>
      </c>
      <c r="U4274" s="346" t="s">
        <v>8721</v>
      </c>
      <c r="V4274" s="346" t="s">
        <v>8721</v>
      </c>
      <c r="W4274" s="346" t="s">
        <v>12476</v>
      </c>
      <c r="X4274" s="346" t="s">
        <v>8723</v>
      </c>
      <c r="Y4274" s="346" t="s">
        <v>8721</v>
      </c>
      <c r="Z4274" s="346" t="s">
        <v>12484</v>
      </c>
      <c r="AA4274" s="346" t="s">
        <v>12484</v>
      </c>
      <c r="AB4274" s="346" t="s">
        <v>12484</v>
      </c>
      <c r="AC4274" s="348" t="e">
        <v>#N/A</v>
      </c>
      <c r="AD4274" s="358" t="s">
        <v>12496</v>
      </c>
      <c r="AE4274" s="348" t="s">
        <v>12710</v>
      </c>
      <c r="AF4274" s="349">
        <v>0</v>
      </c>
      <c r="AG4274" s="359">
        <v>29174.999301226773</v>
      </c>
      <c r="AH4274" s="359">
        <v>20306.339389904279</v>
      </c>
      <c r="AI4274" s="349">
        <v>0</v>
      </c>
      <c r="AJ4274" s="349">
        <v>0</v>
      </c>
      <c r="AK4274" s="350">
        <v>20306.339389904279</v>
      </c>
      <c r="AL4274" s="351">
        <v>0</v>
      </c>
      <c r="AM4274" s="348" t="s">
        <v>12762</v>
      </c>
      <c r="AN4274" s="348" t="s">
        <v>12484</v>
      </c>
      <c r="AO4274" s="346" t="s">
        <v>12763</v>
      </c>
      <c r="AP4274" s="352">
        <v>43707</v>
      </c>
      <c r="AQ4274" s="346" t="s">
        <v>12921</v>
      </c>
      <c r="AR4274" s="346" t="s">
        <v>8721</v>
      </c>
      <c r="AS4274" s="346" t="s">
        <v>1994</v>
      </c>
      <c r="AT4274" s="346" t="s">
        <v>12764</v>
      </c>
      <c r="AU4274" s="346" t="s">
        <v>8721</v>
      </c>
      <c r="AV4274" s="346" t="s">
        <v>8721</v>
      </c>
      <c r="AW4274" s="327" t="s">
        <v>12484</v>
      </c>
      <c r="AX4274" s="346" t="s">
        <v>12941</v>
      </c>
      <c r="AY4274" s="346" t="s">
        <v>12484</v>
      </c>
      <c r="AZ4274" s="311"/>
      <c r="BA4274" s="309" t="s">
        <v>12486</v>
      </c>
      <c r="BB4274" s="310" t="s">
        <v>8721</v>
      </c>
      <c r="BC4274" s="309" t="s">
        <v>8721</v>
      </c>
      <c r="BD4274" s="309">
        <v>2</v>
      </c>
      <c r="BE4274" s="307"/>
      <c r="BF4274" s="310" t="b">
        <v>1</v>
      </c>
    </row>
    <row r="4275" spans="1:58" s="311" customFormat="1" ht="15" customHeight="1" x14ac:dyDescent="0.25">
      <c r="A4275" s="335">
        <v>4188</v>
      </c>
      <c r="B4275" s="367" t="s">
        <v>10883</v>
      </c>
      <c r="C4275" s="337">
        <v>9523</v>
      </c>
      <c r="D4275" s="337" t="s">
        <v>10883</v>
      </c>
      <c r="E4275" s="337" t="s">
        <v>10881</v>
      </c>
      <c r="F4275" s="337" t="s">
        <v>10884</v>
      </c>
      <c r="G4275" s="337" t="s">
        <v>8721</v>
      </c>
      <c r="H4275" s="337" t="s">
        <v>8721</v>
      </c>
      <c r="I4275" s="337" t="s">
        <v>8721</v>
      </c>
      <c r="J4275" s="337" t="s">
        <v>8721</v>
      </c>
      <c r="K4275" s="337" t="s">
        <v>12473</v>
      </c>
      <c r="L4275" s="338" t="s">
        <v>12474</v>
      </c>
      <c r="M4275" s="337" t="s">
        <v>15469</v>
      </c>
      <c r="N4275" s="337" t="s">
        <v>8721</v>
      </c>
      <c r="O4275" s="337" t="s">
        <v>8721</v>
      </c>
      <c r="P4275" s="337" t="s">
        <v>8721</v>
      </c>
      <c r="Q4275" s="337" t="s">
        <v>8721</v>
      </c>
      <c r="R4275" s="337" t="s">
        <v>8721</v>
      </c>
      <c r="S4275" s="337" t="s">
        <v>8721</v>
      </c>
      <c r="T4275" s="337" t="s">
        <v>8721</v>
      </c>
      <c r="U4275" s="337" t="s">
        <v>8721</v>
      </c>
      <c r="V4275" s="337" t="s">
        <v>8721</v>
      </c>
      <c r="W4275" s="337" t="s">
        <v>12476</v>
      </c>
      <c r="X4275" s="337" t="s">
        <v>8723</v>
      </c>
      <c r="Y4275" s="337" t="s">
        <v>8721</v>
      </c>
      <c r="Z4275" s="337" t="s">
        <v>12484</v>
      </c>
      <c r="AA4275" s="337" t="s">
        <v>12484</v>
      </c>
      <c r="AB4275" s="337" t="s">
        <v>12484</v>
      </c>
      <c r="AC4275" s="339" t="e">
        <v>#N/A</v>
      </c>
      <c r="AD4275" s="368" t="s">
        <v>12496</v>
      </c>
      <c r="AE4275" s="339" t="s">
        <v>12710</v>
      </c>
      <c r="AF4275" s="340">
        <v>0</v>
      </c>
      <c r="AG4275" s="366">
        <v>280079.99329177703</v>
      </c>
      <c r="AH4275" s="366">
        <v>194940.85814308107</v>
      </c>
      <c r="AI4275" s="340">
        <v>0</v>
      </c>
      <c r="AJ4275" s="340">
        <v>0</v>
      </c>
      <c r="AK4275" s="341">
        <v>194940.85814308107</v>
      </c>
      <c r="AL4275" s="342">
        <v>0</v>
      </c>
      <c r="AM4275" s="339" t="s">
        <v>12762</v>
      </c>
      <c r="AN4275" s="339" t="s">
        <v>12484</v>
      </c>
      <c r="AO4275" s="337" t="s">
        <v>12763</v>
      </c>
      <c r="AP4275" s="343">
        <v>43707</v>
      </c>
      <c r="AQ4275" s="335" t="s">
        <v>12921</v>
      </c>
      <c r="AR4275" s="335" t="s">
        <v>8721</v>
      </c>
      <c r="AS4275" s="335" t="s">
        <v>1994</v>
      </c>
      <c r="AT4275" s="335" t="s">
        <v>12764</v>
      </c>
      <c r="AU4275" s="335" t="s">
        <v>8721</v>
      </c>
      <c r="AV4275" s="335" t="s">
        <v>8721</v>
      </c>
      <c r="AW4275" s="327" t="s">
        <v>12484</v>
      </c>
      <c r="AX4275" s="335" t="s">
        <v>12941</v>
      </c>
      <c r="AY4275" s="335" t="s">
        <v>12484</v>
      </c>
      <c r="AZ4275" s="309"/>
      <c r="BA4275" s="311" t="s">
        <v>12486</v>
      </c>
      <c r="BB4275" s="310" t="s">
        <v>8721</v>
      </c>
      <c r="BC4275" s="311" t="s">
        <v>8721</v>
      </c>
      <c r="BD4275" s="311">
        <v>2</v>
      </c>
      <c r="BE4275" s="307"/>
      <c r="BF4275" s="310" t="b">
        <v>1</v>
      </c>
    </row>
    <row r="4276" spans="1:58" s="309" customFormat="1" ht="15" customHeight="1" x14ac:dyDescent="0.25">
      <c r="A4276" s="345">
        <v>4189</v>
      </c>
      <c r="B4276" s="367" t="s">
        <v>10885</v>
      </c>
      <c r="C4276" s="337">
        <v>9517</v>
      </c>
      <c r="D4276" s="337" t="s">
        <v>10885</v>
      </c>
      <c r="E4276" s="337" t="s">
        <v>10881</v>
      </c>
      <c r="F4276" s="337" t="s">
        <v>10886</v>
      </c>
      <c r="G4276" s="337" t="s">
        <v>8721</v>
      </c>
      <c r="H4276" s="337" t="s">
        <v>8721</v>
      </c>
      <c r="I4276" s="337" t="s">
        <v>8721</v>
      </c>
      <c r="J4276" s="337" t="s">
        <v>8721</v>
      </c>
      <c r="K4276" s="337" t="s">
        <v>12473</v>
      </c>
      <c r="L4276" s="338" t="s">
        <v>12474</v>
      </c>
      <c r="M4276" s="337" t="s">
        <v>15469</v>
      </c>
      <c r="N4276" s="337" t="s">
        <v>8721</v>
      </c>
      <c r="O4276" s="337" t="s">
        <v>8721</v>
      </c>
      <c r="P4276" s="337" t="s">
        <v>8721</v>
      </c>
      <c r="Q4276" s="337" t="s">
        <v>8721</v>
      </c>
      <c r="R4276" s="337" t="s">
        <v>8721</v>
      </c>
      <c r="S4276" s="337" t="s">
        <v>8721</v>
      </c>
      <c r="T4276" s="337" t="s">
        <v>8721</v>
      </c>
      <c r="U4276" s="337" t="s">
        <v>8721</v>
      </c>
      <c r="V4276" s="337" t="s">
        <v>8721</v>
      </c>
      <c r="W4276" s="337" t="s">
        <v>12476</v>
      </c>
      <c r="X4276" s="337" t="s">
        <v>8723</v>
      </c>
      <c r="Y4276" s="337" t="s">
        <v>8721</v>
      </c>
      <c r="Z4276" s="337" t="s">
        <v>12484</v>
      </c>
      <c r="AA4276" s="337" t="s">
        <v>12484</v>
      </c>
      <c r="AB4276" s="337" t="s">
        <v>12484</v>
      </c>
      <c r="AC4276" s="339" t="e">
        <v>#N/A</v>
      </c>
      <c r="AD4276" s="368" t="s">
        <v>12496</v>
      </c>
      <c r="AE4276" s="339" t="s">
        <v>12710</v>
      </c>
      <c r="AF4276" s="340">
        <v>0</v>
      </c>
      <c r="AG4276" s="366">
        <v>291749.99301226775</v>
      </c>
      <c r="AH4276" s="366">
        <v>203063.3938990428</v>
      </c>
      <c r="AI4276" s="340">
        <v>0</v>
      </c>
      <c r="AJ4276" s="340">
        <v>0</v>
      </c>
      <c r="AK4276" s="341">
        <v>203063.3938990428</v>
      </c>
      <c r="AL4276" s="342">
        <v>0</v>
      </c>
      <c r="AM4276" s="339" t="s">
        <v>12762</v>
      </c>
      <c r="AN4276" s="339" t="s">
        <v>12484</v>
      </c>
      <c r="AO4276" s="337" t="s">
        <v>12763</v>
      </c>
      <c r="AP4276" s="343">
        <v>43707</v>
      </c>
      <c r="AQ4276" s="335" t="s">
        <v>12921</v>
      </c>
      <c r="AR4276" s="335" t="s">
        <v>8721</v>
      </c>
      <c r="AS4276" s="335" t="s">
        <v>1994</v>
      </c>
      <c r="AT4276" s="335" t="s">
        <v>12764</v>
      </c>
      <c r="AU4276" s="335" t="s">
        <v>8721</v>
      </c>
      <c r="AV4276" s="335" t="s">
        <v>8721</v>
      </c>
      <c r="AW4276" s="327" t="s">
        <v>12484</v>
      </c>
      <c r="AX4276" s="335" t="s">
        <v>12941</v>
      </c>
      <c r="AY4276" s="335" t="s">
        <v>12484</v>
      </c>
      <c r="AZ4276" s="311"/>
      <c r="BA4276" s="309" t="s">
        <v>12486</v>
      </c>
      <c r="BB4276" s="310" t="s">
        <v>8721</v>
      </c>
      <c r="BC4276" s="309" t="s">
        <v>8721</v>
      </c>
      <c r="BD4276" s="309">
        <v>2</v>
      </c>
      <c r="BE4276" s="307"/>
      <c r="BF4276" s="310" t="b">
        <v>1</v>
      </c>
    </row>
    <row r="4277" spans="1:58" s="311" customFormat="1" ht="15" customHeight="1" x14ac:dyDescent="0.25">
      <c r="A4277" s="335">
        <v>4190</v>
      </c>
      <c r="B4277" s="367" t="s">
        <v>10887</v>
      </c>
      <c r="C4277" s="346">
        <v>9495</v>
      </c>
      <c r="D4277" s="346" t="s">
        <v>10887</v>
      </c>
      <c r="E4277" s="346" t="s">
        <v>10881</v>
      </c>
      <c r="F4277" s="346" t="s">
        <v>10888</v>
      </c>
      <c r="G4277" s="346" t="s">
        <v>8721</v>
      </c>
      <c r="H4277" s="346" t="s">
        <v>8721</v>
      </c>
      <c r="I4277" s="346" t="s">
        <v>8721</v>
      </c>
      <c r="J4277" s="346" t="s">
        <v>15470</v>
      </c>
      <c r="K4277" s="346" t="s">
        <v>12473</v>
      </c>
      <c r="L4277" s="347" t="s">
        <v>12474</v>
      </c>
      <c r="M4277" s="346" t="s">
        <v>15469</v>
      </c>
      <c r="N4277" s="346" t="s">
        <v>8721</v>
      </c>
      <c r="O4277" s="346" t="s">
        <v>8721</v>
      </c>
      <c r="P4277" s="346" t="s">
        <v>8721</v>
      </c>
      <c r="Q4277" s="346" t="s">
        <v>8721</v>
      </c>
      <c r="R4277" s="346" t="s">
        <v>8721</v>
      </c>
      <c r="S4277" s="346" t="s">
        <v>8721</v>
      </c>
      <c r="T4277" s="346" t="s">
        <v>8721</v>
      </c>
      <c r="U4277" s="346" t="s">
        <v>8721</v>
      </c>
      <c r="V4277" s="346" t="s">
        <v>8721</v>
      </c>
      <c r="W4277" s="346" t="s">
        <v>12476</v>
      </c>
      <c r="X4277" s="346" t="s">
        <v>8871</v>
      </c>
      <c r="Y4277" s="346" t="s">
        <v>8721</v>
      </c>
      <c r="Z4277" s="346" t="s">
        <v>12484</v>
      </c>
      <c r="AA4277" s="346" t="s">
        <v>12484</v>
      </c>
      <c r="AB4277" s="346" t="s">
        <v>12484</v>
      </c>
      <c r="AC4277" s="348" t="e">
        <v>#N/A</v>
      </c>
      <c r="AD4277" s="358" t="s">
        <v>12478</v>
      </c>
      <c r="AE4277" s="348" t="s">
        <v>12710</v>
      </c>
      <c r="AF4277" s="349">
        <v>0</v>
      </c>
      <c r="AG4277" s="359">
        <v>3085.3825689743394</v>
      </c>
      <c r="AH4277" s="359">
        <v>2305.2449931185556</v>
      </c>
      <c r="AI4277" s="349">
        <v>0</v>
      </c>
      <c r="AJ4277" s="349">
        <v>0</v>
      </c>
      <c r="AK4277" s="350">
        <v>2305.2449931185556</v>
      </c>
      <c r="AL4277" s="351">
        <v>0</v>
      </c>
      <c r="AM4277" s="348" t="s">
        <v>12762</v>
      </c>
      <c r="AN4277" s="348" t="s">
        <v>12484</v>
      </c>
      <c r="AO4277" s="346" t="s">
        <v>12763</v>
      </c>
      <c r="AP4277" s="352">
        <v>43707</v>
      </c>
      <c r="AQ4277" s="346" t="s">
        <v>12921</v>
      </c>
      <c r="AR4277" s="346" t="s">
        <v>8721</v>
      </c>
      <c r="AS4277" s="346" t="s">
        <v>1994</v>
      </c>
      <c r="AT4277" s="346" t="s">
        <v>12764</v>
      </c>
      <c r="AU4277" s="346" t="s">
        <v>8721</v>
      </c>
      <c r="AV4277" s="346" t="s">
        <v>8721</v>
      </c>
      <c r="AW4277" s="327" t="s">
        <v>12484</v>
      </c>
      <c r="AX4277" s="346" t="s">
        <v>12961</v>
      </c>
      <c r="AY4277" s="346" t="s">
        <v>12484</v>
      </c>
      <c r="AZ4277" s="309"/>
      <c r="BA4277" s="311" t="s">
        <v>12486</v>
      </c>
      <c r="BB4277" s="310" t="s">
        <v>8721</v>
      </c>
      <c r="BC4277" s="311" t="s">
        <v>8721</v>
      </c>
      <c r="BD4277" s="311">
        <v>2</v>
      </c>
      <c r="BE4277" s="307"/>
      <c r="BF4277" s="310" t="b">
        <v>1</v>
      </c>
    </row>
    <row r="4278" spans="1:58" s="309" customFormat="1" ht="15" customHeight="1" x14ac:dyDescent="0.25">
      <c r="A4278" s="345">
        <v>4191</v>
      </c>
      <c r="B4278" s="367" t="s">
        <v>10889</v>
      </c>
      <c r="C4278" s="346">
        <v>9497</v>
      </c>
      <c r="D4278" s="346" t="s">
        <v>10889</v>
      </c>
      <c r="E4278" s="346" t="s">
        <v>10881</v>
      </c>
      <c r="F4278" s="346" t="s">
        <v>10890</v>
      </c>
      <c r="G4278" s="346" t="s">
        <v>8721</v>
      </c>
      <c r="H4278" s="346" t="s">
        <v>8721</v>
      </c>
      <c r="I4278" s="346" t="s">
        <v>8721</v>
      </c>
      <c r="J4278" s="346" t="s">
        <v>15470</v>
      </c>
      <c r="K4278" s="346" t="s">
        <v>12473</v>
      </c>
      <c r="L4278" s="347" t="s">
        <v>12474</v>
      </c>
      <c r="M4278" s="346" t="s">
        <v>15469</v>
      </c>
      <c r="N4278" s="346" t="s">
        <v>8721</v>
      </c>
      <c r="O4278" s="346" t="s">
        <v>8721</v>
      </c>
      <c r="P4278" s="346" t="s">
        <v>8721</v>
      </c>
      <c r="Q4278" s="346" t="s">
        <v>8721</v>
      </c>
      <c r="R4278" s="346" t="s">
        <v>8721</v>
      </c>
      <c r="S4278" s="346" t="s">
        <v>8721</v>
      </c>
      <c r="T4278" s="346" t="s">
        <v>8721</v>
      </c>
      <c r="U4278" s="346" t="s">
        <v>8721</v>
      </c>
      <c r="V4278" s="346" t="s">
        <v>8721</v>
      </c>
      <c r="W4278" s="346" t="s">
        <v>12476</v>
      </c>
      <c r="X4278" s="346" t="s">
        <v>8871</v>
      </c>
      <c r="Y4278" s="346" t="s">
        <v>8721</v>
      </c>
      <c r="Z4278" s="346" t="s">
        <v>12484</v>
      </c>
      <c r="AA4278" s="346" t="s">
        <v>12484</v>
      </c>
      <c r="AB4278" s="346" t="s">
        <v>12484</v>
      </c>
      <c r="AC4278" s="348" t="e">
        <v>#N/A</v>
      </c>
      <c r="AD4278" s="358" t="s">
        <v>12478</v>
      </c>
      <c r="AE4278" s="348" t="s">
        <v>12710</v>
      </c>
      <c r="AF4278" s="349">
        <v>0</v>
      </c>
      <c r="AG4278" s="359">
        <v>2078.078621693955</v>
      </c>
      <c r="AH4278" s="359">
        <v>1552.6373896508976</v>
      </c>
      <c r="AI4278" s="349">
        <v>0</v>
      </c>
      <c r="AJ4278" s="349">
        <v>0</v>
      </c>
      <c r="AK4278" s="350">
        <v>1552.6373896508976</v>
      </c>
      <c r="AL4278" s="351">
        <v>0</v>
      </c>
      <c r="AM4278" s="348" t="s">
        <v>12762</v>
      </c>
      <c r="AN4278" s="348" t="s">
        <v>12484</v>
      </c>
      <c r="AO4278" s="346" t="s">
        <v>12763</v>
      </c>
      <c r="AP4278" s="352">
        <v>43707</v>
      </c>
      <c r="AQ4278" s="346" t="s">
        <v>12921</v>
      </c>
      <c r="AR4278" s="346" t="s">
        <v>8721</v>
      </c>
      <c r="AS4278" s="346" t="s">
        <v>1994</v>
      </c>
      <c r="AT4278" s="346" t="s">
        <v>12764</v>
      </c>
      <c r="AU4278" s="346" t="s">
        <v>8721</v>
      </c>
      <c r="AV4278" s="346" t="s">
        <v>8721</v>
      </c>
      <c r="AW4278" s="327" t="s">
        <v>12484</v>
      </c>
      <c r="AX4278" s="346" t="s">
        <v>12961</v>
      </c>
      <c r="AY4278" s="346" t="s">
        <v>12484</v>
      </c>
      <c r="BA4278" s="309" t="s">
        <v>12486</v>
      </c>
      <c r="BB4278" s="310" t="s">
        <v>8721</v>
      </c>
      <c r="BC4278" s="309" t="s">
        <v>8721</v>
      </c>
      <c r="BD4278" s="309">
        <v>2</v>
      </c>
      <c r="BE4278" s="307"/>
      <c r="BF4278" s="310" t="b">
        <v>1</v>
      </c>
    </row>
    <row r="4279" spans="1:58" s="311" customFormat="1" ht="15" customHeight="1" x14ac:dyDescent="0.25">
      <c r="A4279" s="335">
        <v>4192</v>
      </c>
      <c r="B4279" s="367" t="s">
        <v>10891</v>
      </c>
      <c r="C4279" s="337">
        <v>9494</v>
      </c>
      <c r="D4279" s="337" t="s">
        <v>10891</v>
      </c>
      <c r="E4279" s="337" t="s">
        <v>10881</v>
      </c>
      <c r="F4279" s="337" t="s">
        <v>10892</v>
      </c>
      <c r="G4279" s="337" t="s">
        <v>8721</v>
      </c>
      <c r="H4279" s="337" t="s">
        <v>8721</v>
      </c>
      <c r="I4279" s="337" t="s">
        <v>8721</v>
      </c>
      <c r="J4279" s="337" t="s">
        <v>15471</v>
      </c>
      <c r="K4279" s="337" t="s">
        <v>12473</v>
      </c>
      <c r="L4279" s="338" t="s">
        <v>12474</v>
      </c>
      <c r="M4279" s="337" t="s">
        <v>15469</v>
      </c>
      <c r="N4279" s="337" t="s">
        <v>8721</v>
      </c>
      <c r="O4279" s="337" t="s">
        <v>8721</v>
      </c>
      <c r="P4279" s="337" t="s">
        <v>8721</v>
      </c>
      <c r="Q4279" s="337" t="s">
        <v>8721</v>
      </c>
      <c r="R4279" s="337" t="s">
        <v>8721</v>
      </c>
      <c r="S4279" s="337" t="s">
        <v>8721</v>
      </c>
      <c r="T4279" s="337" t="s">
        <v>8721</v>
      </c>
      <c r="U4279" s="337" t="s">
        <v>8721</v>
      </c>
      <c r="V4279" s="337" t="s">
        <v>8721</v>
      </c>
      <c r="W4279" s="337" t="s">
        <v>12476</v>
      </c>
      <c r="X4279" s="337" t="s">
        <v>8871</v>
      </c>
      <c r="Y4279" s="337" t="s">
        <v>8721</v>
      </c>
      <c r="Z4279" s="337" t="s">
        <v>12484</v>
      </c>
      <c r="AA4279" s="337" t="s">
        <v>12484</v>
      </c>
      <c r="AB4279" s="337" t="s">
        <v>12484</v>
      </c>
      <c r="AC4279" s="339" t="e">
        <v>#N/A</v>
      </c>
      <c r="AD4279" s="368" t="s">
        <v>12478</v>
      </c>
      <c r="AE4279" s="339" t="s">
        <v>12710</v>
      </c>
      <c r="AF4279" s="340">
        <v>0</v>
      </c>
      <c r="AG4279" s="366">
        <v>4675.676898811399</v>
      </c>
      <c r="AH4279" s="366">
        <v>3493.4341267145196</v>
      </c>
      <c r="AI4279" s="340">
        <v>0</v>
      </c>
      <c r="AJ4279" s="340">
        <v>0</v>
      </c>
      <c r="AK4279" s="341">
        <v>3493.4341267145196</v>
      </c>
      <c r="AL4279" s="342">
        <v>0</v>
      </c>
      <c r="AM4279" s="339" t="s">
        <v>12762</v>
      </c>
      <c r="AN4279" s="339" t="s">
        <v>12484</v>
      </c>
      <c r="AO4279" s="337" t="s">
        <v>12763</v>
      </c>
      <c r="AP4279" s="343">
        <v>43707</v>
      </c>
      <c r="AQ4279" s="335" t="s">
        <v>12921</v>
      </c>
      <c r="AR4279" s="335" t="s">
        <v>8721</v>
      </c>
      <c r="AS4279" s="335" t="s">
        <v>1994</v>
      </c>
      <c r="AT4279" s="335" t="s">
        <v>12764</v>
      </c>
      <c r="AU4279" s="335" t="s">
        <v>8721</v>
      </c>
      <c r="AV4279" s="335" t="s">
        <v>8721</v>
      </c>
      <c r="AW4279" s="327" t="s">
        <v>12484</v>
      </c>
      <c r="AX4279" s="335" t="s">
        <v>12961</v>
      </c>
      <c r="AY4279" s="335" t="s">
        <v>12484</v>
      </c>
      <c r="AZ4279" s="309"/>
      <c r="BA4279" s="311" t="s">
        <v>12486</v>
      </c>
      <c r="BB4279" s="310" t="s">
        <v>8721</v>
      </c>
      <c r="BC4279" s="311" t="s">
        <v>8721</v>
      </c>
      <c r="BD4279" s="311">
        <v>2</v>
      </c>
      <c r="BE4279" s="307"/>
      <c r="BF4279" s="310" t="b">
        <v>1</v>
      </c>
    </row>
    <row r="4280" spans="1:58" s="309" customFormat="1" ht="15" customHeight="1" x14ac:dyDescent="0.25">
      <c r="A4280" s="345">
        <v>4193</v>
      </c>
      <c r="B4280" s="367" t="s">
        <v>10893</v>
      </c>
      <c r="C4280" s="337">
        <v>9496</v>
      </c>
      <c r="D4280" s="337" t="s">
        <v>10893</v>
      </c>
      <c r="E4280" s="337" t="s">
        <v>10881</v>
      </c>
      <c r="F4280" s="337" t="s">
        <v>10894</v>
      </c>
      <c r="G4280" s="337" t="s">
        <v>8721</v>
      </c>
      <c r="H4280" s="337" t="s">
        <v>8721</v>
      </c>
      <c r="I4280" s="337" t="s">
        <v>8721</v>
      </c>
      <c r="J4280" s="337" t="s">
        <v>15470</v>
      </c>
      <c r="K4280" s="337" t="s">
        <v>12473</v>
      </c>
      <c r="L4280" s="338" t="s">
        <v>12474</v>
      </c>
      <c r="M4280" s="337" t="s">
        <v>15469</v>
      </c>
      <c r="N4280" s="337" t="s">
        <v>8721</v>
      </c>
      <c r="O4280" s="337" t="s">
        <v>8721</v>
      </c>
      <c r="P4280" s="337" t="s">
        <v>8721</v>
      </c>
      <c r="Q4280" s="337" t="s">
        <v>8721</v>
      </c>
      <c r="R4280" s="337" t="s">
        <v>8721</v>
      </c>
      <c r="S4280" s="337" t="s">
        <v>8721</v>
      </c>
      <c r="T4280" s="337" t="s">
        <v>8721</v>
      </c>
      <c r="U4280" s="337" t="s">
        <v>8721</v>
      </c>
      <c r="V4280" s="337" t="s">
        <v>8721</v>
      </c>
      <c r="W4280" s="337" t="s">
        <v>12476</v>
      </c>
      <c r="X4280" s="337" t="s">
        <v>8871</v>
      </c>
      <c r="Y4280" s="337" t="s">
        <v>8721</v>
      </c>
      <c r="Z4280" s="337" t="s">
        <v>12484</v>
      </c>
      <c r="AA4280" s="337" t="s">
        <v>12484</v>
      </c>
      <c r="AB4280" s="337" t="s">
        <v>12484</v>
      </c>
      <c r="AC4280" s="339" t="e">
        <v>#N/A</v>
      </c>
      <c r="AD4280" s="368" t="s">
        <v>12478</v>
      </c>
      <c r="AE4280" s="339" t="s">
        <v>12710</v>
      </c>
      <c r="AF4280" s="340">
        <v>0</v>
      </c>
      <c r="AG4280" s="366">
        <v>2158.0047225283379</v>
      </c>
      <c r="AH4280" s="366">
        <v>1612.3542123297782</v>
      </c>
      <c r="AI4280" s="340">
        <v>0</v>
      </c>
      <c r="AJ4280" s="340">
        <v>0</v>
      </c>
      <c r="AK4280" s="341">
        <v>1612.3542123297782</v>
      </c>
      <c r="AL4280" s="342">
        <v>0</v>
      </c>
      <c r="AM4280" s="339" t="s">
        <v>12762</v>
      </c>
      <c r="AN4280" s="339" t="s">
        <v>12484</v>
      </c>
      <c r="AO4280" s="337" t="s">
        <v>12763</v>
      </c>
      <c r="AP4280" s="343">
        <v>43707</v>
      </c>
      <c r="AQ4280" s="335" t="s">
        <v>12921</v>
      </c>
      <c r="AR4280" s="335" t="s">
        <v>8721</v>
      </c>
      <c r="AS4280" s="335" t="s">
        <v>1994</v>
      </c>
      <c r="AT4280" s="335" t="s">
        <v>12764</v>
      </c>
      <c r="AU4280" s="335" t="s">
        <v>8721</v>
      </c>
      <c r="AV4280" s="335" t="s">
        <v>8721</v>
      </c>
      <c r="AW4280" s="327" t="s">
        <v>12484</v>
      </c>
      <c r="AX4280" s="335" t="s">
        <v>12961</v>
      </c>
      <c r="AY4280" s="335" t="s">
        <v>12484</v>
      </c>
      <c r="AZ4280" s="311"/>
      <c r="BA4280" s="309" t="s">
        <v>12486</v>
      </c>
      <c r="BB4280" s="310" t="s">
        <v>8721</v>
      </c>
      <c r="BC4280" s="309" t="s">
        <v>8721</v>
      </c>
      <c r="BD4280" s="309">
        <v>2</v>
      </c>
      <c r="BE4280" s="307"/>
      <c r="BF4280" s="310" t="b">
        <v>1</v>
      </c>
    </row>
    <row r="4281" spans="1:58" s="311" customFormat="1" ht="15" customHeight="1" x14ac:dyDescent="0.25">
      <c r="A4281" s="335">
        <v>4194</v>
      </c>
      <c r="B4281" s="367" t="s">
        <v>10895</v>
      </c>
      <c r="C4281" s="346">
        <v>9493</v>
      </c>
      <c r="D4281" s="346" t="s">
        <v>10895</v>
      </c>
      <c r="E4281" s="346" t="s">
        <v>10881</v>
      </c>
      <c r="F4281" s="346" t="s">
        <v>10896</v>
      </c>
      <c r="G4281" s="346" t="s">
        <v>8721</v>
      </c>
      <c r="H4281" s="346" t="s">
        <v>8721</v>
      </c>
      <c r="I4281" s="346" t="s">
        <v>8721</v>
      </c>
      <c r="J4281" s="346" t="s">
        <v>15471</v>
      </c>
      <c r="K4281" s="346" t="s">
        <v>12473</v>
      </c>
      <c r="L4281" s="347" t="s">
        <v>12474</v>
      </c>
      <c r="M4281" s="346" t="s">
        <v>15469</v>
      </c>
      <c r="N4281" s="346" t="s">
        <v>8721</v>
      </c>
      <c r="O4281" s="346" t="s">
        <v>8721</v>
      </c>
      <c r="P4281" s="346" t="s">
        <v>8721</v>
      </c>
      <c r="Q4281" s="346" t="s">
        <v>8721</v>
      </c>
      <c r="R4281" s="346" t="s">
        <v>8721</v>
      </c>
      <c r="S4281" s="346" t="s">
        <v>8721</v>
      </c>
      <c r="T4281" s="346" t="s">
        <v>8721</v>
      </c>
      <c r="U4281" s="346" t="s">
        <v>8721</v>
      </c>
      <c r="V4281" s="346" t="s">
        <v>8721</v>
      </c>
      <c r="W4281" s="346" t="s">
        <v>12476</v>
      </c>
      <c r="X4281" s="346" t="s">
        <v>8871</v>
      </c>
      <c r="Y4281" s="346" t="s">
        <v>8721</v>
      </c>
      <c r="Z4281" s="346" t="s">
        <v>12484</v>
      </c>
      <c r="AA4281" s="346" t="s">
        <v>12484</v>
      </c>
      <c r="AB4281" s="346" t="s">
        <v>12484</v>
      </c>
      <c r="AC4281" s="348" t="e">
        <v>#N/A</v>
      </c>
      <c r="AD4281" s="358" t="s">
        <v>12478</v>
      </c>
      <c r="AE4281" s="348" t="s">
        <v>12710</v>
      </c>
      <c r="AF4281" s="349">
        <v>0</v>
      </c>
      <c r="AG4281" s="359">
        <v>3847.0312945725764</v>
      </c>
      <c r="AH4281" s="359">
        <v>2874.311185705536</v>
      </c>
      <c r="AI4281" s="349">
        <v>0</v>
      </c>
      <c r="AJ4281" s="349">
        <v>0</v>
      </c>
      <c r="AK4281" s="350">
        <v>2874.311185705536</v>
      </c>
      <c r="AL4281" s="351">
        <v>0</v>
      </c>
      <c r="AM4281" s="348" t="s">
        <v>12762</v>
      </c>
      <c r="AN4281" s="348" t="s">
        <v>12484</v>
      </c>
      <c r="AO4281" s="346" t="s">
        <v>12763</v>
      </c>
      <c r="AP4281" s="352">
        <v>43707</v>
      </c>
      <c r="AQ4281" s="346" t="s">
        <v>12921</v>
      </c>
      <c r="AR4281" s="346" t="s">
        <v>8721</v>
      </c>
      <c r="AS4281" s="346" t="s">
        <v>1994</v>
      </c>
      <c r="AT4281" s="346" t="s">
        <v>12764</v>
      </c>
      <c r="AU4281" s="346" t="s">
        <v>8721</v>
      </c>
      <c r="AV4281" s="346" t="s">
        <v>8721</v>
      </c>
      <c r="AW4281" s="327" t="s">
        <v>12484</v>
      </c>
      <c r="AX4281" s="346" t="s">
        <v>12961</v>
      </c>
      <c r="AY4281" s="346" t="s">
        <v>12484</v>
      </c>
      <c r="AZ4281" s="309"/>
      <c r="BA4281" s="311" t="s">
        <v>12486</v>
      </c>
      <c r="BB4281" s="310" t="s">
        <v>8721</v>
      </c>
      <c r="BC4281" s="311" t="s">
        <v>8721</v>
      </c>
      <c r="BD4281" s="311">
        <v>2</v>
      </c>
      <c r="BE4281" s="307"/>
      <c r="BF4281" s="310" t="b">
        <v>1</v>
      </c>
    </row>
    <row r="4282" spans="1:58" s="309" customFormat="1" ht="15" customHeight="1" x14ac:dyDescent="0.25">
      <c r="A4282" s="345">
        <v>4195</v>
      </c>
      <c r="B4282" s="367" t="s">
        <v>10897</v>
      </c>
      <c r="C4282" s="337">
        <v>9498</v>
      </c>
      <c r="D4282" s="337" t="s">
        <v>10897</v>
      </c>
      <c r="E4282" s="337" t="s">
        <v>10881</v>
      </c>
      <c r="F4282" s="337" t="s">
        <v>10898</v>
      </c>
      <c r="G4282" s="337" t="s">
        <v>8721</v>
      </c>
      <c r="H4282" s="337" t="s">
        <v>8721</v>
      </c>
      <c r="I4282" s="337" t="s">
        <v>8721</v>
      </c>
      <c r="J4282" s="337" t="s">
        <v>15470</v>
      </c>
      <c r="K4282" s="337" t="s">
        <v>12473</v>
      </c>
      <c r="L4282" s="338" t="s">
        <v>12474</v>
      </c>
      <c r="M4282" s="337" t="s">
        <v>15469</v>
      </c>
      <c r="N4282" s="337" t="s">
        <v>8721</v>
      </c>
      <c r="O4282" s="337" t="s">
        <v>8721</v>
      </c>
      <c r="P4282" s="337" t="s">
        <v>8721</v>
      </c>
      <c r="Q4282" s="337" t="s">
        <v>8721</v>
      </c>
      <c r="R4282" s="337" t="s">
        <v>8721</v>
      </c>
      <c r="S4282" s="337" t="s">
        <v>8721</v>
      </c>
      <c r="T4282" s="337" t="s">
        <v>8721</v>
      </c>
      <c r="U4282" s="337" t="s">
        <v>8721</v>
      </c>
      <c r="V4282" s="337" t="s">
        <v>8721</v>
      </c>
      <c r="W4282" s="337" t="s">
        <v>12476</v>
      </c>
      <c r="X4282" s="337" t="s">
        <v>8871</v>
      </c>
      <c r="Y4282" s="337" t="s">
        <v>8721</v>
      </c>
      <c r="Z4282" s="337" t="s">
        <v>12484</v>
      </c>
      <c r="AA4282" s="337" t="s">
        <v>12484</v>
      </c>
      <c r="AB4282" s="337" t="s">
        <v>12484</v>
      </c>
      <c r="AC4282" s="339" t="e">
        <v>#N/A</v>
      </c>
      <c r="AD4282" s="368" t="s">
        <v>12478</v>
      </c>
      <c r="AE4282" s="339" t="s">
        <v>12710</v>
      </c>
      <c r="AF4282" s="340">
        <v>0</v>
      </c>
      <c r="AG4282" s="366">
        <v>3085.3825689743394</v>
      </c>
      <c r="AH4282" s="366">
        <v>2305.2449931185556</v>
      </c>
      <c r="AI4282" s="340">
        <v>0</v>
      </c>
      <c r="AJ4282" s="340">
        <v>0</v>
      </c>
      <c r="AK4282" s="341">
        <v>2305.2449931185556</v>
      </c>
      <c r="AL4282" s="342">
        <v>0</v>
      </c>
      <c r="AM4282" s="339" t="s">
        <v>12762</v>
      </c>
      <c r="AN4282" s="339" t="s">
        <v>12484</v>
      </c>
      <c r="AO4282" s="337" t="s">
        <v>12763</v>
      </c>
      <c r="AP4282" s="343">
        <v>43707</v>
      </c>
      <c r="AQ4282" s="335" t="s">
        <v>12921</v>
      </c>
      <c r="AR4282" s="335" t="s">
        <v>8721</v>
      </c>
      <c r="AS4282" s="335" t="s">
        <v>1994</v>
      </c>
      <c r="AT4282" s="335" t="s">
        <v>12764</v>
      </c>
      <c r="AU4282" s="335" t="s">
        <v>8721</v>
      </c>
      <c r="AV4282" s="335" t="s">
        <v>8721</v>
      </c>
      <c r="AW4282" s="327" t="s">
        <v>12484</v>
      </c>
      <c r="AX4282" s="335" t="s">
        <v>12961</v>
      </c>
      <c r="AY4282" s="335" t="s">
        <v>12484</v>
      </c>
      <c r="AZ4282" s="311"/>
      <c r="BA4282" s="309" t="s">
        <v>12486</v>
      </c>
      <c r="BB4282" s="310" t="s">
        <v>8721</v>
      </c>
      <c r="BC4282" s="309" t="s">
        <v>8721</v>
      </c>
      <c r="BD4282" s="309">
        <v>2</v>
      </c>
      <c r="BE4282" s="307"/>
      <c r="BF4282" s="310" t="b">
        <v>1</v>
      </c>
    </row>
    <row r="4283" spans="1:58" s="311" customFormat="1" ht="15" customHeight="1" x14ac:dyDescent="0.25">
      <c r="A4283" s="335">
        <v>4196</v>
      </c>
      <c r="B4283" s="367" t="s">
        <v>10899</v>
      </c>
      <c r="C4283" s="337">
        <v>9492</v>
      </c>
      <c r="D4283" s="337" t="s">
        <v>10899</v>
      </c>
      <c r="E4283" s="337" t="s">
        <v>10881</v>
      </c>
      <c r="F4283" s="337" t="s">
        <v>10900</v>
      </c>
      <c r="G4283" s="337" t="s">
        <v>8721</v>
      </c>
      <c r="H4283" s="337" t="s">
        <v>8721</v>
      </c>
      <c r="I4283" s="337" t="s">
        <v>8721</v>
      </c>
      <c r="J4283" s="337" t="s">
        <v>15471</v>
      </c>
      <c r="K4283" s="337" t="s">
        <v>12473</v>
      </c>
      <c r="L4283" s="338" t="s">
        <v>12474</v>
      </c>
      <c r="M4283" s="337" t="s">
        <v>15469</v>
      </c>
      <c r="N4283" s="337" t="s">
        <v>8721</v>
      </c>
      <c r="O4283" s="337" t="s">
        <v>8721</v>
      </c>
      <c r="P4283" s="337" t="s">
        <v>8721</v>
      </c>
      <c r="Q4283" s="337" t="s">
        <v>8721</v>
      </c>
      <c r="R4283" s="337" t="s">
        <v>8721</v>
      </c>
      <c r="S4283" s="337" t="s">
        <v>8721</v>
      </c>
      <c r="T4283" s="337" t="s">
        <v>8721</v>
      </c>
      <c r="U4283" s="337" t="s">
        <v>8721</v>
      </c>
      <c r="V4283" s="337" t="s">
        <v>8721</v>
      </c>
      <c r="W4283" s="337" t="s">
        <v>12476</v>
      </c>
      <c r="X4283" s="337" t="s">
        <v>8871</v>
      </c>
      <c r="Y4283" s="337" t="s">
        <v>8721</v>
      </c>
      <c r="Z4283" s="337" t="s">
        <v>12484</v>
      </c>
      <c r="AA4283" s="337" t="s">
        <v>12484</v>
      </c>
      <c r="AB4283" s="337" t="s">
        <v>12484</v>
      </c>
      <c r="AC4283" s="339" t="e">
        <v>#N/A</v>
      </c>
      <c r="AD4283" s="368" t="s">
        <v>12478</v>
      </c>
      <c r="AE4283" s="339" t="s">
        <v>12710</v>
      </c>
      <c r="AF4283" s="340">
        <v>0</v>
      </c>
      <c r="AG4283" s="366">
        <v>14846.273229986622</v>
      </c>
      <c r="AH4283" s="366">
        <v>11092.399812602085</v>
      </c>
      <c r="AI4283" s="340">
        <v>0</v>
      </c>
      <c r="AJ4283" s="340">
        <v>0</v>
      </c>
      <c r="AK4283" s="341">
        <v>11092.399812602085</v>
      </c>
      <c r="AL4283" s="342">
        <v>0</v>
      </c>
      <c r="AM4283" s="339" t="s">
        <v>12762</v>
      </c>
      <c r="AN4283" s="339" t="s">
        <v>12484</v>
      </c>
      <c r="AO4283" s="337" t="s">
        <v>12763</v>
      </c>
      <c r="AP4283" s="343">
        <v>43707</v>
      </c>
      <c r="AQ4283" s="335" t="s">
        <v>12921</v>
      </c>
      <c r="AR4283" s="335" t="s">
        <v>8721</v>
      </c>
      <c r="AS4283" s="335" t="s">
        <v>1994</v>
      </c>
      <c r="AT4283" s="335" t="s">
        <v>12764</v>
      </c>
      <c r="AU4283" s="335" t="s">
        <v>8721</v>
      </c>
      <c r="AV4283" s="335" t="s">
        <v>8721</v>
      </c>
      <c r="AW4283" s="327" t="s">
        <v>12484</v>
      </c>
      <c r="AX4283" s="335" t="s">
        <v>12961</v>
      </c>
      <c r="AY4283" s="335" t="s">
        <v>12484</v>
      </c>
      <c r="BA4283" s="311" t="s">
        <v>12486</v>
      </c>
      <c r="BB4283" s="310" t="s">
        <v>8721</v>
      </c>
      <c r="BC4283" s="311" t="s">
        <v>8721</v>
      </c>
      <c r="BD4283" s="311">
        <v>2</v>
      </c>
      <c r="BE4283" s="307"/>
      <c r="BF4283" s="310" t="b">
        <v>1</v>
      </c>
    </row>
    <row r="4284" spans="1:58" s="309" customFormat="1" ht="15" customHeight="1" x14ac:dyDescent="0.25">
      <c r="A4284" s="345">
        <v>4197</v>
      </c>
      <c r="B4284" s="367" t="s">
        <v>10901</v>
      </c>
      <c r="C4284" s="346">
        <v>9501</v>
      </c>
      <c r="D4284" s="346" t="s">
        <v>10901</v>
      </c>
      <c r="E4284" s="346" t="s">
        <v>10881</v>
      </c>
      <c r="F4284" s="346" t="s">
        <v>10902</v>
      </c>
      <c r="G4284" s="346" t="s">
        <v>8721</v>
      </c>
      <c r="H4284" s="346" t="s">
        <v>8721</v>
      </c>
      <c r="I4284" s="346" t="s">
        <v>8721</v>
      </c>
      <c r="J4284" s="346" t="s">
        <v>15472</v>
      </c>
      <c r="K4284" s="346" t="s">
        <v>12473</v>
      </c>
      <c r="L4284" s="347" t="s">
        <v>12474</v>
      </c>
      <c r="M4284" s="346" t="s">
        <v>15469</v>
      </c>
      <c r="N4284" s="346" t="s">
        <v>8721</v>
      </c>
      <c r="O4284" s="346" t="s">
        <v>8721</v>
      </c>
      <c r="P4284" s="346" t="s">
        <v>8721</v>
      </c>
      <c r="Q4284" s="346" t="s">
        <v>8721</v>
      </c>
      <c r="R4284" s="346" t="s">
        <v>8721</v>
      </c>
      <c r="S4284" s="346" t="s">
        <v>8721</v>
      </c>
      <c r="T4284" s="346" t="s">
        <v>8721</v>
      </c>
      <c r="U4284" s="346" t="s">
        <v>8721</v>
      </c>
      <c r="V4284" s="346" t="s">
        <v>8721</v>
      </c>
      <c r="W4284" s="346" t="s">
        <v>12476</v>
      </c>
      <c r="X4284" s="346" t="s">
        <v>8871</v>
      </c>
      <c r="Y4284" s="346" t="s">
        <v>8721</v>
      </c>
      <c r="Z4284" s="346" t="s">
        <v>12484</v>
      </c>
      <c r="AA4284" s="346" t="s">
        <v>12484</v>
      </c>
      <c r="AB4284" s="346" t="s">
        <v>12484</v>
      </c>
      <c r="AC4284" s="348" t="e">
        <v>#N/A</v>
      </c>
      <c r="AD4284" s="358" t="s">
        <v>12478</v>
      </c>
      <c r="AE4284" s="348" t="s">
        <v>12710</v>
      </c>
      <c r="AF4284" s="349">
        <v>0</v>
      </c>
      <c r="AG4284" s="359">
        <v>2597.598277117444</v>
      </c>
      <c r="AH4284" s="359">
        <v>1940.796737063622</v>
      </c>
      <c r="AI4284" s="349">
        <v>0</v>
      </c>
      <c r="AJ4284" s="349">
        <v>0</v>
      </c>
      <c r="AK4284" s="350">
        <v>1940.796737063622</v>
      </c>
      <c r="AL4284" s="351">
        <v>0</v>
      </c>
      <c r="AM4284" s="348" t="s">
        <v>12762</v>
      </c>
      <c r="AN4284" s="348" t="s">
        <v>12484</v>
      </c>
      <c r="AO4284" s="346" t="s">
        <v>12763</v>
      </c>
      <c r="AP4284" s="352">
        <v>43707</v>
      </c>
      <c r="AQ4284" s="346" t="s">
        <v>12921</v>
      </c>
      <c r="AR4284" s="346" t="s">
        <v>8721</v>
      </c>
      <c r="AS4284" s="346" t="s">
        <v>1994</v>
      </c>
      <c r="AT4284" s="346" t="s">
        <v>12764</v>
      </c>
      <c r="AU4284" s="346" t="s">
        <v>8721</v>
      </c>
      <c r="AV4284" s="346" t="s">
        <v>8721</v>
      </c>
      <c r="AW4284" s="327" t="s">
        <v>12484</v>
      </c>
      <c r="AX4284" s="346" t="s">
        <v>12961</v>
      </c>
      <c r="AY4284" s="346" t="s">
        <v>12484</v>
      </c>
      <c r="BA4284" s="309" t="s">
        <v>12486</v>
      </c>
      <c r="BB4284" s="310" t="s">
        <v>8721</v>
      </c>
      <c r="BC4284" s="309" t="s">
        <v>8721</v>
      </c>
      <c r="BD4284" s="309">
        <v>2</v>
      </c>
      <c r="BE4284" s="307"/>
      <c r="BF4284" s="310" t="b">
        <v>1</v>
      </c>
    </row>
    <row r="4285" spans="1:58" s="311" customFormat="1" ht="15" customHeight="1" x14ac:dyDescent="0.25">
      <c r="A4285" s="335">
        <v>4198</v>
      </c>
      <c r="B4285" s="367" t="s">
        <v>10903</v>
      </c>
      <c r="C4285" s="346">
        <v>9499</v>
      </c>
      <c r="D4285" s="346" t="s">
        <v>10903</v>
      </c>
      <c r="E4285" s="346" t="s">
        <v>10881</v>
      </c>
      <c r="F4285" s="346" t="s">
        <v>10904</v>
      </c>
      <c r="G4285" s="346" t="s">
        <v>8721</v>
      </c>
      <c r="H4285" s="346" t="s">
        <v>8721</v>
      </c>
      <c r="I4285" s="346" t="s">
        <v>8721</v>
      </c>
      <c r="J4285" s="346" t="s">
        <v>15470</v>
      </c>
      <c r="K4285" s="346" t="s">
        <v>12473</v>
      </c>
      <c r="L4285" s="347" t="s">
        <v>12474</v>
      </c>
      <c r="M4285" s="346" t="s">
        <v>15469</v>
      </c>
      <c r="N4285" s="346" t="s">
        <v>8721</v>
      </c>
      <c r="O4285" s="346" t="s">
        <v>8721</v>
      </c>
      <c r="P4285" s="346" t="s">
        <v>8721</v>
      </c>
      <c r="Q4285" s="346" t="s">
        <v>8721</v>
      </c>
      <c r="R4285" s="346" t="s">
        <v>8721</v>
      </c>
      <c r="S4285" s="346" t="s">
        <v>8721</v>
      </c>
      <c r="T4285" s="346" t="s">
        <v>8721</v>
      </c>
      <c r="U4285" s="346" t="s">
        <v>8721</v>
      </c>
      <c r="V4285" s="346" t="s">
        <v>8721</v>
      </c>
      <c r="W4285" s="346" t="s">
        <v>12476</v>
      </c>
      <c r="X4285" s="346" t="s">
        <v>8871</v>
      </c>
      <c r="Y4285" s="346" t="s">
        <v>8721</v>
      </c>
      <c r="Z4285" s="346" t="s">
        <v>12484</v>
      </c>
      <c r="AA4285" s="346" t="s">
        <v>12484</v>
      </c>
      <c r="AB4285" s="346" t="s">
        <v>12484</v>
      </c>
      <c r="AC4285" s="348" t="e">
        <v>#N/A</v>
      </c>
      <c r="AD4285" s="358" t="s">
        <v>12478</v>
      </c>
      <c r="AE4285" s="348" t="s">
        <v>12710</v>
      </c>
      <c r="AF4285" s="349">
        <v>0</v>
      </c>
      <c r="AG4285" s="359">
        <v>2078.078621693955</v>
      </c>
      <c r="AH4285" s="359">
        <v>1552.6373896508976</v>
      </c>
      <c r="AI4285" s="349">
        <v>0</v>
      </c>
      <c r="AJ4285" s="349">
        <v>0</v>
      </c>
      <c r="AK4285" s="350">
        <v>1552.6373896508976</v>
      </c>
      <c r="AL4285" s="351">
        <v>0</v>
      </c>
      <c r="AM4285" s="348" t="s">
        <v>12762</v>
      </c>
      <c r="AN4285" s="348" t="s">
        <v>12484</v>
      </c>
      <c r="AO4285" s="346" t="s">
        <v>12763</v>
      </c>
      <c r="AP4285" s="352">
        <v>43707</v>
      </c>
      <c r="AQ4285" s="346" t="s">
        <v>12921</v>
      </c>
      <c r="AR4285" s="346" t="s">
        <v>8721</v>
      </c>
      <c r="AS4285" s="346" t="s">
        <v>1994</v>
      </c>
      <c r="AT4285" s="346" t="s">
        <v>12764</v>
      </c>
      <c r="AU4285" s="346" t="s">
        <v>8721</v>
      </c>
      <c r="AV4285" s="346" t="s">
        <v>8721</v>
      </c>
      <c r="AW4285" s="327" t="s">
        <v>12484</v>
      </c>
      <c r="AX4285" s="346" t="s">
        <v>12961</v>
      </c>
      <c r="AY4285" s="346" t="s">
        <v>12484</v>
      </c>
      <c r="BA4285" s="311" t="s">
        <v>12486</v>
      </c>
      <c r="BB4285" s="310" t="s">
        <v>8721</v>
      </c>
      <c r="BC4285" s="311" t="s">
        <v>8721</v>
      </c>
      <c r="BD4285" s="311">
        <v>2</v>
      </c>
      <c r="BE4285" s="307"/>
      <c r="BF4285" s="310" t="b">
        <v>1</v>
      </c>
    </row>
    <row r="4286" spans="1:58" s="309" customFormat="1" ht="15" customHeight="1" x14ac:dyDescent="0.25">
      <c r="A4286" s="345">
        <v>4199</v>
      </c>
      <c r="B4286" s="367" t="s">
        <v>10905</v>
      </c>
      <c r="C4286" s="337">
        <v>9500</v>
      </c>
      <c r="D4286" s="337" t="s">
        <v>10905</v>
      </c>
      <c r="E4286" s="337" t="s">
        <v>10881</v>
      </c>
      <c r="F4286" s="337" t="s">
        <v>10906</v>
      </c>
      <c r="G4286" s="337" t="s">
        <v>8721</v>
      </c>
      <c r="H4286" s="337" t="s">
        <v>8721</v>
      </c>
      <c r="I4286" s="337" t="s">
        <v>8721</v>
      </c>
      <c r="J4286" s="337" t="s">
        <v>15470</v>
      </c>
      <c r="K4286" s="337" t="s">
        <v>12473</v>
      </c>
      <c r="L4286" s="338" t="s">
        <v>12474</v>
      </c>
      <c r="M4286" s="337" t="s">
        <v>15469</v>
      </c>
      <c r="N4286" s="337" t="s">
        <v>8721</v>
      </c>
      <c r="O4286" s="337" t="s">
        <v>8721</v>
      </c>
      <c r="P4286" s="337" t="s">
        <v>8721</v>
      </c>
      <c r="Q4286" s="337" t="s">
        <v>8721</v>
      </c>
      <c r="R4286" s="337" t="s">
        <v>8721</v>
      </c>
      <c r="S4286" s="337" t="s">
        <v>8721</v>
      </c>
      <c r="T4286" s="337" t="s">
        <v>8721</v>
      </c>
      <c r="U4286" s="337" t="s">
        <v>8721</v>
      </c>
      <c r="V4286" s="337" t="s">
        <v>8721</v>
      </c>
      <c r="W4286" s="337" t="s">
        <v>12476</v>
      </c>
      <c r="X4286" s="337" t="s">
        <v>8871</v>
      </c>
      <c r="Y4286" s="337" t="s">
        <v>8721</v>
      </c>
      <c r="Z4286" s="337" t="s">
        <v>12484</v>
      </c>
      <c r="AA4286" s="337" t="s">
        <v>12484</v>
      </c>
      <c r="AB4286" s="337" t="s">
        <v>12484</v>
      </c>
      <c r="AC4286" s="339" t="e">
        <v>#N/A</v>
      </c>
      <c r="AD4286" s="368" t="s">
        <v>12478</v>
      </c>
      <c r="AE4286" s="339" t="s">
        <v>12710</v>
      </c>
      <c r="AF4286" s="340">
        <v>0</v>
      </c>
      <c r="AG4286" s="366">
        <v>1787.7588142514173</v>
      </c>
      <c r="AH4286" s="366">
        <v>1335.7248131555518</v>
      </c>
      <c r="AI4286" s="340">
        <v>0</v>
      </c>
      <c r="AJ4286" s="340">
        <v>0</v>
      </c>
      <c r="AK4286" s="341">
        <v>1335.7248131555518</v>
      </c>
      <c r="AL4286" s="342">
        <v>0</v>
      </c>
      <c r="AM4286" s="339" t="s">
        <v>12762</v>
      </c>
      <c r="AN4286" s="339" t="s">
        <v>12484</v>
      </c>
      <c r="AO4286" s="337" t="s">
        <v>12763</v>
      </c>
      <c r="AP4286" s="343">
        <v>43707</v>
      </c>
      <c r="AQ4286" s="335" t="s">
        <v>12921</v>
      </c>
      <c r="AR4286" s="335" t="s">
        <v>8721</v>
      </c>
      <c r="AS4286" s="335" t="s">
        <v>1994</v>
      </c>
      <c r="AT4286" s="335" t="s">
        <v>12764</v>
      </c>
      <c r="AU4286" s="335" t="s">
        <v>8721</v>
      </c>
      <c r="AV4286" s="335" t="s">
        <v>8721</v>
      </c>
      <c r="AW4286" s="327" t="s">
        <v>12484</v>
      </c>
      <c r="AX4286" s="335" t="s">
        <v>12961</v>
      </c>
      <c r="AY4286" s="335" t="s">
        <v>12484</v>
      </c>
      <c r="BA4286" s="309" t="s">
        <v>12486</v>
      </c>
      <c r="BB4286" s="310" t="s">
        <v>8721</v>
      </c>
      <c r="BC4286" s="309" t="s">
        <v>8721</v>
      </c>
      <c r="BD4286" s="309">
        <v>2</v>
      </c>
      <c r="BE4286" s="307"/>
      <c r="BF4286" s="310" t="b">
        <v>1</v>
      </c>
    </row>
    <row r="4287" spans="1:58" s="311" customFormat="1" ht="15" customHeight="1" x14ac:dyDescent="0.25">
      <c r="A4287" s="335">
        <v>4200</v>
      </c>
      <c r="B4287" s="367" t="s">
        <v>10907</v>
      </c>
      <c r="C4287" s="346">
        <v>9518</v>
      </c>
      <c r="D4287" s="346" t="s">
        <v>10907</v>
      </c>
      <c r="E4287" s="346" t="s">
        <v>10881</v>
      </c>
      <c r="F4287" s="346" t="s">
        <v>10908</v>
      </c>
      <c r="G4287" s="346" t="s">
        <v>8721</v>
      </c>
      <c r="H4287" s="346" t="s">
        <v>8721</v>
      </c>
      <c r="I4287" s="346" t="s">
        <v>8721</v>
      </c>
      <c r="J4287" s="346" t="s">
        <v>8721</v>
      </c>
      <c r="K4287" s="346" t="s">
        <v>12473</v>
      </c>
      <c r="L4287" s="347" t="s">
        <v>12474</v>
      </c>
      <c r="M4287" s="346" t="s">
        <v>15469</v>
      </c>
      <c r="N4287" s="346" t="s">
        <v>8721</v>
      </c>
      <c r="O4287" s="346" t="s">
        <v>8721</v>
      </c>
      <c r="P4287" s="346" t="s">
        <v>8721</v>
      </c>
      <c r="Q4287" s="346" t="s">
        <v>8721</v>
      </c>
      <c r="R4287" s="346" t="s">
        <v>8721</v>
      </c>
      <c r="S4287" s="346" t="s">
        <v>8721</v>
      </c>
      <c r="T4287" s="346" t="s">
        <v>8721</v>
      </c>
      <c r="U4287" s="346" t="s">
        <v>8721</v>
      </c>
      <c r="V4287" s="346" t="s">
        <v>8721</v>
      </c>
      <c r="W4287" s="346" t="s">
        <v>12476</v>
      </c>
      <c r="X4287" s="346" t="s">
        <v>8805</v>
      </c>
      <c r="Y4287" s="346" t="s">
        <v>8721</v>
      </c>
      <c r="Z4287" s="346" t="s">
        <v>12484</v>
      </c>
      <c r="AA4287" s="346" t="s">
        <v>12484</v>
      </c>
      <c r="AB4287" s="346" t="s">
        <v>12484</v>
      </c>
      <c r="AC4287" s="348" t="e">
        <v>#N/A</v>
      </c>
      <c r="AD4287" s="358" t="s">
        <v>12761</v>
      </c>
      <c r="AE4287" s="348" t="s">
        <v>12710</v>
      </c>
      <c r="AF4287" s="349">
        <v>0</v>
      </c>
      <c r="AG4287" s="359">
        <v>976.90042909085128</v>
      </c>
      <c r="AH4287" s="359">
        <v>679.94077595154602</v>
      </c>
      <c r="AI4287" s="349">
        <v>0</v>
      </c>
      <c r="AJ4287" s="349">
        <v>0</v>
      </c>
      <c r="AK4287" s="350">
        <v>679.94077595154602</v>
      </c>
      <c r="AL4287" s="351">
        <v>0</v>
      </c>
      <c r="AM4287" s="348" t="s">
        <v>12762</v>
      </c>
      <c r="AN4287" s="348" t="s">
        <v>12484</v>
      </c>
      <c r="AO4287" s="346" t="s">
        <v>12763</v>
      </c>
      <c r="AP4287" s="352">
        <v>43707</v>
      </c>
      <c r="AQ4287" s="346" t="s">
        <v>12921</v>
      </c>
      <c r="AR4287" s="346" t="s">
        <v>8721</v>
      </c>
      <c r="AS4287" s="346" t="s">
        <v>1994</v>
      </c>
      <c r="AT4287" s="346" t="s">
        <v>12764</v>
      </c>
      <c r="AU4287" s="346" t="s">
        <v>8721</v>
      </c>
      <c r="AV4287" s="346" t="s">
        <v>8721</v>
      </c>
      <c r="AW4287" s="327" t="s">
        <v>12484</v>
      </c>
      <c r="AX4287" s="346" t="s">
        <v>12941</v>
      </c>
      <c r="AY4287" s="346" t="s">
        <v>12484</v>
      </c>
      <c r="AZ4287" s="309"/>
      <c r="BA4287" s="311" t="s">
        <v>12486</v>
      </c>
      <c r="BB4287" s="310" t="s">
        <v>8721</v>
      </c>
      <c r="BC4287" s="311" t="s">
        <v>8721</v>
      </c>
      <c r="BD4287" s="311">
        <v>2</v>
      </c>
      <c r="BE4287" s="307"/>
      <c r="BF4287" s="310" t="b">
        <v>1</v>
      </c>
    </row>
    <row r="4288" spans="1:58" s="309" customFormat="1" ht="15" customHeight="1" x14ac:dyDescent="0.25">
      <c r="A4288" s="345">
        <v>4201</v>
      </c>
      <c r="B4288" s="345" t="s">
        <v>5963</v>
      </c>
      <c r="C4288" s="337">
        <v>8043</v>
      </c>
      <c r="D4288" s="371" t="s">
        <v>5963</v>
      </c>
      <c r="E4288" s="337" t="s">
        <v>1168</v>
      </c>
      <c r="F4288" s="337" t="s">
        <v>5959</v>
      </c>
      <c r="G4288" s="337" t="s">
        <v>5961</v>
      </c>
      <c r="H4288" s="337" t="s">
        <v>5962</v>
      </c>
      <c r="I4288" s="337" t="s">
        <v>10909</v>
      </c>
      <c r="J4288" s="337" t="s">
        <v>15473</v>
      </c>
      <c r="K4288" s="337" t="s">
        <v>12752</v>
      </c>
      <c r="L4288" s="338" t="s">
        <v>12753</v>
      </c>
      <c r="M4288" s="337" t="s">
        <v>15474</v>
      </c>
      <c r="N4288" s="337" t="s">
        <v>15475</v>
      </c>
      <c r="O4288" s="337" t="s">
        <v>15476</v>
      </c>
      <c r="P4288" s="337" t="s">
        <v>8721</v>
      </c>
      <c r="Q4288" s="337" t="s">
        <v>15477</v>
      </c>
      <c r="R4288" s="337" t="s">
        <v>15478</v>
      </c>
      <c r="S4288" s="337" t="s">
        <v>8721</v>
      </c>
      <c r="T4288" s="337" t="s">
        <v>15479</v>
      </c>
      <c r="U4288" s="337" t="s">
        <v>15480</v>
      </c>
      <c r="V4288" s="337" t="s">
        <v>15481</v>
      </c>
      <c r="W4288" s="337" t="s">
        <v>12476</v>
      </c>
      <c r="X4288" s="337" t="s">
        <v>8805</v>
      </c>
      <c r="Y4288" s="337" t="s">
        <v>8721</v>
      </c>
      <c r="Z4288" s="337" t="s">
        <v>12484</v>
      </c>
      <c r="AA4288" s="337" t="s">
        <v>12484</v>
      </c>
      <c r="AB4288" s="337" t="s">
        <v>12484</v>
      </c>
      <c r="AC4288" s="339">
        <v>12081.585024766013</v>
      </c>
      <c r="AD4288" s="339" t="s">
        <v>12761</v>
      </c>
      <c r="AE4288" s="339">
        <v>14222.521042576005</v>
      </c>
      <c r="AF4288" s="340">
        <v>0.17720655141037311</v>
      </c>
      <c r="AG4288" s="366">
        <v>14406.601562500004</v>
      </c>
      <c r="AH4288" s="366">
        <v>11330.419921875004</v>
      </c>
      <c r="AI4288" s="340">
        <v>-6.2174383688166523E-2</v>
      </c>
      <c r="AJ4288" s="340">
        <v>-0.20334658757356139</v>
      </c>
      <c r="AK4288" s="341">
        <v>11330.419921875004</v>
      </c>
      <c r="AL4288" s="342">
        <v>-6.2174383688166523E-2</v>
      </c>
      <c r="AM4288" s="339" t="s">
        <v>12762</v>
      </c>
      <c r="AN4288" s="339" t="s">
        <v>12484</v>
      </c>
      <c r="AO4288" s="337" t="s">
        <v>12763</v>
      </c>
      <c r="AP4288" s="343">
        <v>43707</v>
      </c>
      <c r="AQ4288" s="335" t="s">
        <v>12921</v>
      </c>
      <c r="AR4288" s="335" t="s">
        <v>8721</v>
      </c>
      <c r="AS4288" s="335" t="s">
        <v>1994</v>
      </c>
      <c r="AT4288" s="335" t="s">
        <v>12764</v>
      </c>
      <c r="AU4288" s="335" t="s">
        <v>8721</v>
      </c>
      <c r="AV4288" s="335" t="s">
        <v>8721</v>
      </c>
      <c r="AW4288" s="327" t="s">
        <v>12484</v>
      </c>
      <c r="AX4288" s="335" t="s">
        <v>12598</v>
      </c>
      <c r="AY4288" s="335" t="s">
        <v>12484</v>
      </c>
      <c r="BA4288" s="309" t="s">
        <v>12766</v>
      </c>
      <c r="BB4288" s="310" t="s">
        <v>15479</v>
      </c>
      <c r="BC4288" s="309" t="s">
        <v>15480</v>
      </c>
      <c r="BD4288" s="309">
        <v>1</v>
      </c>
      <c r="BE4288" s="307"/>
      <c r="BF4288" s="310" t="b">
        <v>1</v>
      </c>
    </row>
    <row r="4289" spans="1:58" s="311" customFormat="1" ht="15" customHeight="1" x14ac:dyDescent="0.25">
      <c r="A4289" s="335">
        <v>4202</v>
      </c>
      <c r="B4289" s="345" t="s">
        <v>5965</v>
      </c>
      <c r="C4289" s="346">
        <v>8044</v>
      </c>
      <c r="D4289" s="371" t="s">
        <v>5965</v>
      </c>
      <c r="E4289" s="346" t="s">
        <v>1168</v>
      </c>
      <c r="F4289" s="346" t="s">
        <v>5959</v>
      </c>
      <c r="G4289" s="346" t="s">
        <v>5964</v>
      </c>
      <c r="H4289" s="346" t="s">
        <v>5962</v>
      </c>
      <c r="I4289" s="346" t="s">
        <v>10910</v>
      </c>
      <c r="J4289" s="346" t="s">
        <v>15473</v>
      </c>
      <c r="K4289" s="346" t="s">
        <v>12752</v>
      </c>
      <c r="L4289" s="347" t="s">
        <v>12753</v>
      </c>
      <c r="M4289" s="346" t="s">
        <v>15482</v>
      </c>
      <c r="N4289" s="346" t="s">
        <v>15475</v>
      </c>
      <c r="O4289" s="346" t="s">
        <v>15476</v>
      </c>
      <c r="P4289" s="346" t="s">
        <v>8721</v>
      </c>
      <c r="Q4289" s="346" t="s">
        <v>15477</v>
      </c>
      <c r="R4289" s="346" t="s">
        <v>15478</v>
      </c>
      <c r="S4289" s="346" t="s">
        <v>8721</v>
      </c>
      <c r="T4289" s="346" t="s">
        <v>15479</v>
      </c>
      <c r="U4289" s="346" t="s">
        <v>15480</v>
      </c>
      <c r="V4289" s="346" t="s">
        <v>15481</v>
      </c>
      <c r="W4289" s="346" t="s">
        <v>12476</v>
      </c>
      <c r="X4289" s="346" t="s">
        <v>8805</v>
      </c>
      <c r="Y4289" s="346" t="s">
        <v>8721</v>
      </c>
      <c r="Z4289" s="346" t="s">
        <v>12484</v>
      </c>
      <c r="AA4289" s="346" t="s">
        <v>12484</v>
      </c>
      <c r="AB4289" s="346" t="s">
        <v>12484</v>
      </c>
      <c r="AC4289" s="348">
        <v>9116.1050641416296</v>
      </c>
      <c r="AD4289" s="348" t="s">
        <v>12761</v>
      </c>
      <c r="AE4289" s="348">
        <v>10731.538604852805</v>
      </c>
      <c r="AF4289" s="349">
        <v>0.17720655141037311</v>
      </c>
      <c r="AG4289" s="359">
        <v>10865.996093750004</v>
      </c>
      <c r="AH4289" s="359">
        <v>8545.8251953125036</v>
      </c>
      <c r="AI4289" s="349">
        <v>-6.2557404156335594E-2</v>
      </c>
      <c r="AJ4289" s="349">
        <v>-0.20367195143405825</v>
      </c>
      <c r="AK4289" s="350">
        <v>8545.8251953125036</v>
      </c>
      <c r="AL4289" s="351">
        <v>-6.2557404156335594E-2</v>
      </c>
      <c r="AM4289" s="348" t="s">
        <v>12762</v>
      </c>
      <c r="AN4289" s="348" t="s">
        <v>12484</v>
      </c>
      <c r="AO4289" s="346" t="s">
        <v>12763</v>
      </c>
      <c r="AP4289" s="352">
        <v>43707</v>
      </c>
      <c r="AQ4289" s="346" t="s">
        <v>12921</v>
      </c>
      <c r="AR4289" s="346" t="s">
        <v>8721</v>
      </c>
      <c r="AS4289" s="346" t="s">
        <v>1994</v>
      </c>
      <c r="AT4289" s="346" t="s">
        <v>12764</v>
      </c>
      <c r="AU4289" s="346" t="s">
        <v>8721</v>
      </c>
      <c r="AV4289" s="346" t="s">
        <v>8721</v>
      </c>
      <c r="AW4289" s="327" t="s">
        <v>12484</v>
      </c>
      <c r="AX4289" s="346" t="s">
        <v>12598</v>
      </c>
      <c r="AY4289" s="346" t="s">
        <v>12484</v>
      </c>
      <c r="AZ4289" s="309"/>
      <c r="BA4289" s="311" t="s">
        <v>12766</v>
      </c>
      <c r="BB4289" s="310" t="s">
        <v>15479</v>
      </c>
      <c r="BC4289" s="311" t="s">
        <v>15480</v>
      </c>
      <c r="BD4289" s="311">
        <v>1</v>
      </c>
      <c r="BE4289" s="307"/>
      <c r="BF4289" s="310" t="b">
        <v>1</v>
      </c>
    </row>
    <row r="4290" spans="1:58" s="309" customFormat="1" ht="15" customHeight="1" x14ac:dyDescent="0.25">
      <c r="A4290" s="345">
        <v>4203</v>
      </c>
      <c r="B4290" s="345" t="s">
        <v>5960</v>
      </c>
      <c r="C4290" s="346">
        <v>8042</v>
      </c>
      <c r="D4290" s="371" t="s">
        <v>5960</v>
      </c>
      <c r="E4290" s="346" t="s">
        <v>1168</v>
      </c>
      <c r="F4290" s="346" t="s">
        <v>5959</v>
      </c>
      <c r="G4290" s="346" t="s">
        <v>10911</v>
      </c>
      <c r="H4290" s="346" t="s">
        <v>10912</v>
      </c>
      <c r="I4290" s="346" t="s">
        <v>10913</v>
      </c>
      <c r="J4290" s="346" t="s">
        <v>15483</v>
      </c>
      <c r="K4290" s="346" t="s">
        <v>12752</v>
      </c>
      <c r="L4290" s="347" t="s">
        <v>12753</v>
      </c>
      <c r="M4290" s="346" t="s">
        <v>15474</v>
      </c>
      <c r="N4290" s="346" t="s">
        <v>15475</v>
      </c>
      <c r="O4290" s="346" t="s">
        <v>15476</v>
      </c>
      <c r="P4290" s="346" t="s">
        <v>8721</v>
      </c>
      <c r="Q4290" s="346" t="s">
        <v>15477</v>
      </c>
      <c r="R4290" s="346" t="s">
        <v>15478</v>
      </c>
      <c r="S4290" s="346" t="s">
        <v>8721</v>
      </c>
      <c r="T4290" s="346" t="s">
        <v>15479</v>
      </c>
      <c r="U4290" s="346" t="s">
        <v>15480</v>
      </c>
      <c r="V4290" s="346" t="s">
        <v>15481</v>
      </c>
      <c r="W4290" s="346" t="s">
        <v>12476</v>
      </c>
      <c r="X4290" s="346" t="s">
        <v>8805</v>
      </c>
      <c r="Y4290" s="346" t="s">
        <v>8721</v>
      </c>
      <c r="Z4290" s="346" t="s">
        <v>12484</v>
      </c>
      <c r="AA4290" s="346" t="s">
        <v>12484</v>
      </c>
      <c r="AB4290" s="346" t="s">
        <v>12484</v>
      </c>
      <c r="AC4290" s="348">
        <v>4612.9688276379329</v>
      </c>
      <c r="AD4290" s="348" t="s">
        <v>12761</v>
      </c>
      <c r="AE4290" s="348">
        <v>5430.4171253472032</v>
      </c>
      <c r="AF4290" s="349">
        <v>0.17720655141037311</v>
      </c>
      <c r="AG4290" s="359">
        <v>5494.0429687500018</v>
      </c>
      <c r="AH4290" s="359">
        <v>4320.9228515625018</v>
      </c>
      <c r="AI4290" s="349">
        <v>-6.3309765790239059E-2</v>
      </c>
      <c r="AJ4290" s="349">
        <v>-0.20431105901717705</v>
      </c>
      <c r="AK4290" s="350">
        <v>4320.9228515625018</v>
      </c>
      <c r="AL4290" s="351">
        <v>-6.3309765790239059E-2</v>
      </c>
      <c r="AM4290" s="348" t="s">
        <v>12762</v>
      </c>
      <c r="AN4290" s="348" t="s">
        <v>12484</v>
      </c>
      <c r="AO4290" s="346" t="s">
        <v>12763</v>
      </c>
      <c r="AP4290" s="352">
        <v>43707</v>
      </c>
      <c r="AQ4290" s="346" t="s">
        <v>12921</v>
      </c>
      <c r="AR4290" s="346" t="s">
        <v>8721</v>
      </c>
      <c r="AS4290" s="346" t="s">
        <v>1994</v>
      </c>
      <c r="AT4290" s="346" t="s">
        <v>12764</v>
      </c>
      <c r="AU4290" s="346" t="s">
        <v>8721</v>
      </c>
      <c r="AV4290" s="346" t="s">
        <v>8721</v>
      </c>
      <c r="AW4290" s="327" t="s">
        <v>12484</v>
      </c>
      <c r="AX4290" s="346" t="s">
        <v>12598</v>
      </c>
      <c r="AY4290" s="346" t="s">
        <v>12484</v>
      </c>
      <c r="AZ4290" s="311"/>
      <c r="BA4290" s="309" t="s">
        <v>12766</v>
      </c>
      <c r="BB4290" s="310" t="s">
        <v>15479</v>
      </c>
      <c r="BC4290" s="309" t="s">
        <v>15480</v>
      </c>
      <c r="BD4290" s="309">
        <v>1</v>
      </c>
      <c r="BE4290" s="307"/>
      <c r="BF4290" s="310" t="b">
        <v>1</v>
      </c>
    </row>
    <row r="4291" spans="1:58" s="311" customFormat="1" ht="15" customHeight="1" x14ac:dyDescent="0.25">
      <c r="A4291" s="335">
        <v>4204</v>
      </c>
      <c r="B4291" s="404">
        <v>335050</v>
      </c>
      <c r="C4291" s="346">
        <v>6783</v>
      </c>
      <c r="D4291" s="346">
        <v>335050</v>
      </c>
      <c r="E4291" s="346" t="s">
        <v>1168</v>
      </c>
      <c r="F4291" s="346" t="s">
        <v>5954</v>
      </c>
      <c r="G4291" s="346" t="s">
        <v>5955</v>
      </c>
      <c r="H4291" s="346" t="s">
        <v>5956</v>
      </c>
      <c r="I4291" s="346" t="s">
        <v>10914</v>
      </c>
      <c r="J4291" s="346" t="s">
        <v>15484</v>
      </c>
      <c r="K4291" s="346" t="s">
        <v>12752</v>
      </c>
      <c r="L4291" s="347" t="s">
        <v>12753</v>
      </c>
      <c r="M4291" s="346" t="s">
        <v>15485</v>
      </c>
      <c r="N4291" s="346" t="s">
        <v>15486</v>
      </c>
      <c r="O4291" s="346" t="s">
        <v>8721</v>
      </c>
      <c r="P4291" s="346" t="s">
        <v>8721</v>
      </c>
      <c r="Q4291" s="346" t="s">
        <v>8721</v>
      </c>
      <c r="R4291" s="346" t="s">
        <v>15487</v>
      </c>
      <c r="S4291" s="346" t="s">
        <v>8721</v>
      </c>
      <c r="T4291" s="346" t="s">
        <v>15488</v>
      </c>
      <c r="U4291" s="346" t="s">
        <v>8721</v>
      </c>
      <c r="V4291" s="346">
        <v>10374</v>
      </c>
      <c r="W4291" s="346" t="s">
        <v>12476</v>
      </c>
      <c r="X4291" s="346" t="s">
        <v>8723</v>
      </c>
      <c r="Y4291" s="346" t="s">
        <v>8721</v>
      </c>
      <c r="Z4291" s="346" t="s">
        <v>12484</v>
      </c>
      <c r="AA4291" s="346" t="s">
        <v>12484</v>
      </c>
      <c r="AB4291" s="346" t="s">
        <v>12484</v>
      </c>
      <c r="AC4291" s="348">
        <v>19769.866404162567</v>
      </c>
      <c r="AD4291" s="348" t="s">
        <v>12761</v>
      </c>
      <c r="AE4291" s="348">
        <v>24510.761493853315</v>
      </c>
      <c r="AF4291" s="349">
        <v>0.23980410351647841</v>
      </c>
      <c r="AG4291" s="359">
        <v>27179.211040773644</v>
      </c>
      <c r="AH4291" s="359">
        <v>20541.077515870773</v>
      </c>
      <c r="AI4291" s="349">
        <v>3.9009424542485904E-2</v>
      </c>
      <c r="AJ4291" s="349">
        <v>-0.16195677882052095</v>
      </c>
      <c r="AK4291" s="350">
        <v>20541.077515870773</v>
      </c>
      <c r="AL4291" s="351">
        <v>3.9009424542485904E-2</v>
      </c>
      <c r="AM4291" s="348" t="s">
        <v>12762</v>
      </c>
      <c r="AN4291" s="348" t="s">
        <v>12484</v>
      </c>
      <c r="AO4291" s="346" t="s">
        <v>12763</v>
      </c>
      <c r="AP4291" s="352">
        <v>43707</v>
      </c>
      <c r="AQ4291" s="346" t="s">
        <v>12921</v>
      </c>
      <c r="AR4291" s="346" t="s">
        <v>8721</v>
      </c>
      <c r="AS4291" s="346" t="s">
        <v>1994</v>
      </c>
      <c r="AT4291" s="346" t="s">
        <v>12764</v>
      </c>
      <c r="AU4291" s="346" t="s">
        <v>8721</v>
      </c>
      <c r="AV4291" s="346" t="s">
        <v>8721</v>
      </c>
      <c r="AW4291" s="327" t="s">
        <v>12484</v>
      </c>
      <c r="AX4291" s="346" t="s">
        <v>12741</v>
      </c>
      <c r="AY4291" s="346" t="s">
        <v>12484</v>
      </c>
      <c r="AZ4291" s="309"/>
      <c r="BA4291" s="311" t="s">
        <v>12766</v>
      </c>
      <c r="BB4291" s="310" t="s">
        <v>15488</v>
      </c>
      <c r="BC4291" s="311" t="s">
        <v>8721</v>
      </c>
      <c r="BD4291" s="311">
        <v>1</v>
      </c>
      <c r="BE4291" s="307"/>
      <c r="BF4291" s="310" t="b">
        <v>1</v>
      </c>
    </row>
    <row r="4292" spans="1:58" s="309" customFormat="1" ht="15" customHeight="1" x14ac:dyDescent="0.25">
      <c r="A4292" s="345">
        <v>4205</v>
      </c>
      <c r="B4292" s="404">
        <v>335055</v>
      </c>
      <c r="C4292" s="337">
        <v>6784</v>
      </c>
      <c r="D4292" s="337">
        <v>335055</v>
      </c>
      <c r="E4292" s="337" t="s">
        <v>1168</v>
      </c>
      <c r="F4292" s="337" t="s">
        <v>5954</v>
      </c>
      <c r="G4292" s="337" t="s">
        <v>5955</v>
      </c>
      <c r="H4292" s="337" t="s">
        <v>5957</v>
      </c>
      <c r="I4292" s="337" t="s">
        <v>10914</v>
      </c>
      <c r="J4292" s="337" t="s">
        <v>15484</v>
      </c>
      <c r="K4292" s="337" t="s">
        <v>12752</v>
      </c>
      <c r="L4292" s="338" t="s">
        <v>12753</v>
      </c>
      <c r="M4292" s="337" t="s">
        <v>15485</v>
      </c>
      <c r="N4292" s="337" t="s">
        <v>15486</v>
      </c>
      <c r="O4292" s="337" t="s">
        <v>8721</v>
      </c>
      <c r="P4292" s="337" t="s">
        <v>8721</v>
      </c>
      <c r="Q4292" s="337" t="s">
        <v>8721</v>
      </c>
      <c r="R4292" s="337" t="s">
        <v>15487</v>
      </c>
      <c r="S4292" s="337" t="s">
        <v>8721</v>
      </c>
      <c r="T4292" s="337" t="s">
        <v>15488</v>
      </c>
      <c r="U4292" s="337" t="s">
        <v>8721</v>
      </c>
      <c r="V4292" s="337">
        <v>10374</v>
      </c>
      <c r="W4292" s="337" t="s">
        <v>12476</v>
      </c>
      <c r="X4292" s="337" t="s">
        <v>8723</v>
      </c>
      <c r="Y4292" s="337" t="s">
        <v>8721</v>
      </c>
      <c r="Z4292" s="337" t="s">
        <v>12484</v>
      </c>
      <c r="AA4292" s="337" t="s">
        <v>12484</v>
      </c>
      <c r="AB4292" s="337" t="s">
        <v>12484</v>
      </c>
      <c r="AC4292" s="339">
        <v>19769.866404162567</v>
      </c>
      <c r="AD4292" s="339" t="s">
        <v>12761</v>
      </c>
      <c r="AE4292" s="339">
        <v>24510.761493853315</v>
      </c>
      <c r="AF4292" s="340">
        <v>0.23980410351647841</v>
      </c>
      <c r="AG4292" s="366">
        <v>29707.509742240956</v>
      </c>
      <c r="AH4292" s="366">
        <v>22451.875424323865</v>
      </c>
      <c r="AI4292" s="340">
        <v>0.13566146403480994</v>
      </c>
      <c r="AJ4292" s="340">
        <v>-8.3999269873592741E-2</v>
      </c>
      <c r="AK4292" s="341">
        <v>22451.875424323865</v>
      </c>
      <c r="AL4292" s="342">
        <v>0.13566146403480994</v>
      </c>
      <c r="AM4292" s="339" t="s">
        <v>12762</v>
      </c>
      <c r="AN4292" s="339" t="s">
        <v>12484</v>
      </c>
      <c r="AO4292" s="337" t="s">
        <v>12763</v>
      </c>
      <c r="AP4292" s="343">
        <v>43707</v>
      </c>
      <c r="AQ4292" s="335" t="s">
        <v>12921</v>
      </c>
      <c r="AR4292" s="335" t="s">
        <v>8721</v>
      </c>
      <c r="AS4292" s="335" t="s">
        <v>1994</v>
      </c>
      <c r="AT4292" s="335" t="s">
        <v>12764</v>
      </c>
      <c r="AU4292" s="335" t="s">
        <v>8721</v>
      </c>
      <c r="AV4292" s="335" t="s">
        <v>8721</v>
      </c>
      <c r="AW4292" s="327" t="s">
        <v>12484</v>
      </c>
      <c r="AX4292" s="335" t="s">
        <v>12741</v>
      </c>
      <c r="AY4292" s="335" t="s">
        <v>12484</v>
      </c>
      <c r="AZ4292" s="311"/>
      <c r="BA4292" s="309" t="s">
        <v>12766</v>
      </c>
      <c r="BB4292" s="310" t="s">
        <v>15488</v>
      </c>
      <c r="BC4292" s="309" t="s">
        <v>8721</v>
      </c>
      <c r="BD4292" s="309">
        <v>1</v>
      </c>
      <c r="BE4292" s="307"/>
      <c r="BF4292" s="310" t="b">
        <v>1</v>
      </c>
    </row>
    <row r="4293" spans="1:58" s="311" customFormat="1" ht="15" customHeight="1" x14ac:dyDescent="0.25">
      <c r="A4293" s="335">
        <v>4206</v>
      </c>
      <c r="B4293" s="404">
        <v>335056</v>
      </c>
      <c r="C4293" s="346">
        <v>6785</v>
      </c>
      <c r="D4293" s="346">
        <v>335056</v>
      </c>
      <c r="E4293" s="346" t="s">
        <v>1168</v>
      </c>
      <c r="F4293" s="346" t="s">
        <v>5954</v>
      </c>
      <c r="G4293" s="346" t="s">
        <v>5958</v>
      </c>
      <c r="H4293" s="346" t="s">
        <v>10915</v>
      </c>
      <c r="I4293" s="346" t="s">
        <v>8721</v>
      </c>
      <c r="J4293" s="346" t="s">
        <v>15484</v>
      </c>
      <c r="K4293" s="346" t="s">
        <v>12752</v>
      </c>
      <c r="L4293" s="347" t="s">
        <v>12753</v>
      </c>
      <c r="M4293" s="346" t="s">
        <v>15485</v>
      </c>
      <c r="N4293" s="346" t="s">
        <v>15486</v>
      </c>
      <c r="O4293" s="346" t="s">
        <v>8721</v>
      </c>
      <c r="P4293" s="346" t="s">
        <v>8721</v>
      </c>
      <c r="Q4293" s="346" t="s">
        <v>8721</v>
      </c>
      <c r="R4293" s="346" t="s">
        <v>15487</v>
      </c>
      <c r="S4293" s="346" t="s">
        <v>8721</v>
      </c>
      <c r="T4293" s="346" t="s">
        <v>15488</v>
      </c>
      <c r="U4293" s="346" t="s">
        <v>8721</v>
      </c>
      <c r="V4293" s="346">
        <v>10374</v>
      </c>
      <c r="W4293" s="346" t="s">
        <v>12476</v>
      </c>
      <c r="X4293" s="346" t="s">
        <v>8723</v>
      </c>
      <c r="Y4293" s="346" t="s">
        <v>8721</v>
      </c>
      <c r="Z4293" s="346" t="s">
        <v>12484</v>
      </c>
      <c r="AA4293" s="346" t="s">
        <v>12484</v>
      </c>
      <c r="AB4293" s="346" t="s">
        <v>12484</v>
      </c>
      <c r="AC4293" s="348">
        <v>8786.6072907389189</v>
      </c>
      <c r="AD4293" s="348" t="s">
        <v>12761</v>
      </c>
      <c r="AE4293" s="348">
        <v>10893.671775045919</v>
      </c>
      <c r="AF4293" s="349">
        <v>0.23980410351647841</v>
      </c>
      <c r="AG4293" s="359">
        <v>35396.181820542413</v>
      </c>
      <c r="AH4293" s="359">
        <v>26751.170718343328</v>
      </c>
      <c r="AI4293" s="349">
        <v>2.044539244008214</v>
      </c>
      <c r="AJ4293" s="349">
        <v>1.4556615318282402</v>
      </c>
      <c r="AK4293" s="350">
        <v>26751.170718343328</v>
      </c>
      <c r="AL4293" s="351">
        <v>2.044539244008214</v>
      </c>
      <c r="AM4293" s="348" t="s">
        <v>12762</v>
      </c>
      <c r="AN4293" s="348" t="s">
        <v>12484</v>
      </c>
      <c r="AO4293" s="346" t="s">
        <v>12763</v>
      </c>
      <c r="AP4293" s="352">
        <v>43707</v>
      </c>
      <c r="AQ4293" s="346" t="s">
        <v>12921</v>
      </c>
      <c r="AR4293" s="346" t="s">
        <v>8721</v>
      </c>
      <c r="AS4293" s="346" t="s">
        <v>1994</v>
      </c>
      <c r="AT4293" s="346" t="s">
        <v>12764</v>
      </c>
      <c r="AU4293" s="346" t="s">
        <v>8721</v>
      </c>
      <c r="AV4293" s="346" t="s">
        <v>8721</v>
      </c>
      <c r="AW4293" s="327" t="s">
        <v>12484</v>
      </c>
      <c r="AX4293" s="346" t="s">
        <v>12741</v>
      </c>
      <c r="AY4293" s="346" t="s">
        <v>12484</v>
      </c>
      <c r="AZ4293" s="309"/>
      <c r="BA4293" s="311" t="s">
        <v>12766</v>
      </c>
      <c r="BB4293" s="310" t="s">
        <v>15488</v>
      </c>
      <c r="BC4293" s="311" t="s">
        <v>8721</v>
      </c>
      <c r="BD4293" s="311">
        <v>1</v>
      </c>
      <c r="BE4293" s="307"/>
      <c r="BF4293" s="310" t="b">
        <v>1</v>
      </c>
    </row>
    <row r="4294" spans="1:58" s="309" customFormat="1" ht="15" customHeight="1" x14ac:dyDescent="0.25">
      <c r="A4294" s="345">
        <v>4207</v>
      </c>
      <c r="B4294" s="404">
        <v>335020</v>
      </c>
      <c r="C4294" s="346">
        <v>7305</v>
      </c>
      <c r="D4294" s="346">
        <v>335020</v>
      </c>
      <c r="E4294" s="346" t="s">
        <v>1168</v>
      </c>
      <c r="F4294" s="346" t="s">
        <v>5966</v>
      </c>
      <c r="G4294" s="346" t="s">
        <v>5967</v>
      </c>
      <c r="H4294" s="346" t="s">
        <v>10916</v>
      </c>
      <c r="I4294" s="346" t="s">
        <v>5969</v>
      </c>
      <c r="J4294" s="346" t="s">
        <v>15489</v>
      </c>
      <c r="K4294" s="346" t="s">
        <v>12752</v>
      </c>
      <c r="L4294" s="347" t="s">
        <v>12753</v>
      </c>
      <c r="M4294" s="346" t="s">
        <v>15490</v>
      </c>
      <c r="N4294" s="346" t="s">
        <v>15491</v>
      </c>
      <c r="O4294" s="346" t="s">
        <v>8721</v>
      </c>
      <c r="P4294" s="346" t="s">
        <v>8721</v>
      </c>
      <c r="Q4294" s="346" t="s">
        <v>8721</v>
      </c>
      <c r="R4294" s="346" t="s">
        <v>8721</v>
      </c>
      <c r="S4294" s="346" t="s">
        <v>8721</v>
      </c>
      <c r="T4294" s="346" t="s">
        <v>15492</v>
      </c>
      <c r="U4294" s="346" t="s">
        <v>8721</v>
      </c>
      <c r="V4294" s="346" t="s">
        <v>15493</v>
      </c>
      <c r="W4294" s="346" t="s">
        <v>12476</v>
      </c>
      <c r="X4294" s="346" t="s">
        <v>8723</v>
      </c>
      <c r="Y4294" s="346" t="s">
        <v>8721</v>
      </c>
      <c r="Z4294" s="346" t="s">
        <v>12484</v>
      </c>
      <c r="AA4294" s="346" t="s">
        <v>12484</v>
      </c>
      <c r="AB4294" s="346" t="s">
        <v>12484</v>
      </c>
      <c r="AC4294" s="348">
        <v>92259.376552758637</v>
      </c>
      <c r="AD4294" s="348" t="s">
        <v>12761</v>
      </c>
      <c r="AE4294" s="348">
        <v>114383.55363798213</v>
      </c>
      <c r="AF4294" s="349">
        <v>0.23980410351647841</v>
      </c>
      <c r="AG4294" s="359">
        <v>109176.53483608861</v>
      </c>
      <c r="AH4294" s="359">
        <v>82511.727865020002</v>
      </c>
      <c r="AI4294" s="349">
        <v>-0.10565482937297355</v>
      </c>
      <c r="AJ4294" s="349">
        <v>-0.2786399334456312</v>
      </c>
      <c r="AK4294" s="350">
        <v>82511.727865020002</v>
      </c>
      <c r="AL4294" s="351">
        <v>-0.10565482937297355</v>
      </c>
      <c r="AM4294" s="348" t="s">
        <v>12762</v>
      </c>
      <c r="AN4294" s="348" t="s">
        <v>12484</v>
      </c>
      <c r="AO4294" s="346" t="s">
        <v>12763</v>
      </c>
      <c r="AP4294" s="352">
        <v>43707</v>
      </c>
      <c r="AQ4294" s="346" t="s">
        <v>12921</v>
      </c>
      <c r="AR4294" s="346" t="s">
        <v>8721</v>
      </c>
      <c r="AS4294" s="346" t="s">
        <v>1994</v>
      </c>
      <c r="AT4294" s="346" t="s">
        <v>12764</v>
      </c>
      <c r="AU4294" s="346" t="s">
        <v>8721</v>
      </c>
      <c r="AV4294" s="346" t="s">
        <v>8721</v>
      </c>
      <c r="AW4294" s="327" t="s">
        <v>12484</v>
      </c>
      <c r="AX4294" s="346" t="s">
        <v>12741</v>
      </c>
      <c r="AY4294" s="346" t="s">
        <v>12484</v>
      </c>
      <c r="AZ4294" s="311"/>
      <c r="BA4294" s="309" t="s">
        <v>12766</v>
      </c>
      <c r="BB4294" s="310" t="s">
        <v>15492</v>
      </c>
      <c r="BC4294" s="309" t="s">
        <v>8721</v>
      </c>
      <c r="BD4294" s="309">
        <v>1</v>
      </c>
      <c r="BE4294" s="307"/>
      <c r="BF4294" s="310" t="b">
        <v>1</v>
      </c>
    </row>
    <row r="4295" spans="1:58" s="311" customFormat="1" ht="15" customHeight="1" x14ac:dyDescent="0.25">
      <c r="A4295" s="335">
        <v>4208</v>
      </c>
      <c r="B4295" s="404">
        <v>335025</v>
      </c>
      <c r="C4295" s="337">
        <v>7592</v>
      </c>
      <c r="D4295" s="337">
        <v>335025</v>
      </c>
      <c r="E4295" s="337" t="s">
        <v>1168</v>
      </c>
      <c r="F4295" s="337" t="s">
        <v>5966</v>
      </c>
      <c r="G4295" s="337" t="s">
        <v>5967</v>
      </c>
      <c r="H4295" s="337" t="s">
        <v>5970</v>
      </c>
      <c r="I4295" s="337" t="s">
        <v>5969</v>
      </c>
      <c r="J4295" s="337" t="s">
        <v>15489</v>
      </c>
      <c r="K4295" s="337" t="s">
        <v>12752</v>
      </c>
      <c r="L4295" s="338" t="s">
        <v>12753</v>
      </c>
      <c r="M4295" s="337" t="s">
        <v>15490</v>
      </c>
      <c r="N4295" s="337" t="s">
        <v>15491</v>
      </c>
      <c r="O4295" s="337" t="s">
        <v>8721</v>
      </c>
      <c r="P4295" s="337" t="s">
        <v>8721</v>
      </c>
      <c r="Q4295" s="337" t="s">
        <v>8721</v>
      </c>
      <c r="R4295" s="337" t="s">
        <v>8721</v>
      </c>
      <c r="S4295" s="337" t="s">
        <v>8721</v>
      </c>
      <c r="T4295" s="337" t="s">
        <v>15492</v>
      </c>
      <c r="U4295" s="337" t="s">
        <v>8721</v>
      </c>
      <c r="V4295" s="337" t="s">
        <v>15493</v>
      </c>
      <c r="W4295" s="337" t="s">
        <v>12476</v>
      </c>
      <c r="X4295" s="337" t="s">
        <v>8723</v>
      </c>
      <c r="Y4295" s="337" t="s">
        <v>8721</v>
      </c>
      <c r="Z4295" s="337" t="s">
        <v>12484</v>
      </c>
      <c r="AA4295" s="337" t="s">
        <v>12484</v>
      </c>
      <c r="AB4295" s="337" t="s">
        <v>12484</v>
      </c>
      <c r="AC4295" s="339">
        <v>99947.657932155184</v>
      </c>
      <c r="AD4295" s="339" t="s">
        <v>12761</v>
      </c>
      <c r="AE4295" s="339">
        <v>123915.51644114729</v>
      </c>
      <c r="AF4295" s="340">
        <v>0.23980410351647841</v>
      </c>
      <c r="AG4295" s="366">
        <v>118370.34829596977</v>
      </c>
      <c r="AH4295" s="366">
        <v>89460.083895758537</v>
      </c>
      <c r="AI4295" s="340">
        <v>-0.10493066324291112</v>
      </c>
      <c r="AJ4295" s="340">
        <v>-0.27805583622574903</v>
      </c>
      <c r="AK4295" s="341">
        <v>89460.083895758537</v>
      </c>
      <c r="AL4295" s="342">
        <v>-0.10493066324291112</v>
      </c>
      <c r="AM4295" s="339" t="s">
        <v>12762</v>
      </c>
      <c r="AN4295" s="339" t="s">
        <v>12484</v>
      </c>
      <c r="AO4295" s="337" t="s">
        <v>12763</v>
      </c>
      <c r="AP4295" s="343">
        <v>43707</v>
      </c>
      <c r="AQ4295" s="335" t="s">
        <v>12921</v>
      </c>
      <c r="AR4295" s="335" t="s">
        <v>8721</v>
      </c>
      <c r="AS4295" s="335" t="s">
        <v>1994</v>
      </c>
      <c r="AT4295" s="335" t="s">
        <v>12764</v>
      </c>
      <c r="AU4295" s="335" t="s">
        <v>8721</v>
      </c>
      <c r="AV4295" s="335" t="s">
        <v>8721</v>
      </c>
      <c r="AW4295" s="327" t="s">
        <v>12484</v>
      </c>
      <c r="AX4295" s="335" t="s">
        <v>12741</v>
      </c>
      <c r="AY4295" s="335" t="s">
        <v>12484</v>
      </c>
      <c r="AZ4295" s="309"/>
      <c r="BA4295" s="311" t="s">
        <v>12766</v>
      </c>
      <c r="BB4295" s="310" t="s">
        <v>15492</v>
      </c>
      <c r="BC4295" s="311" t="s">
        <v>8721</v>
      </c>
      <c r="BD4295" s="311">
        <v>1</v>
      </c>
      <c r="BE4295" s="307"/>
      <c r="BF4295" s="310" t="b">
        <v>1</v>
      </c>
    </row>
    <row r="4296" spans="1:58" s="309" customFormat="1" ht="15" customHeight="1" x14ac:dyDescent="0.25">
      <c r="A4296" s="345">
        <v>4209</v>
      </c>
      <c r="B4296" s="410" t="s">
        <v>5972</v>
      </c>
      <c r="C4296" s="346">
        <v>7593</v>
      </c>
      <c r="D4296" s="346" t="s">
        <v>5972</v>
      </c>
      <c r="E4296" s="346" t="s">
        <v>1168</v>
      </c>
      <c r="F4296" s="346" t="s">
        <v>5966</v>
      </c>
      <c r="G4296" s="346" t="s">
        <v>5971</v>
      </c>
      <c r="H4296" s="346" t="s">
        <v>5968</v>
      </c>
      <c r="I4296" s="346" t="s">
        <v>5969</v>
      </c>
      <c r="J4296" s="346" t="s">
        <v>15494</v>
      </c>
      <c r="K4296" s="346" t="s">
        <v>12752</v>
      </c>
      <c r="L4296" s="347" t="s">
        <v>12753</v>
      </c>
      <c r="M4296" s="346" t="s">
        <v>15490</v>
      </c>
      <c r="N4296" s="346" t="s">
        <v>15491</v>
      </c>
      <c r="O4296" s="346" t="s">
        <v>8721</v>
      </c>
      <c r="P4296" s="346" t="s">
        <v>8721</v>
      </c>
      <c r="Q4296" s="346" t="s">
        <v>8721</v>
      </c>
      <c r="R4296" s="346" t="s">
        <v>8721</v>
      </c>
      <c r="S4296" s="346" t="s">
        <v>8721</v>
      </c>
      <c r="T4296" s="346" t="s">
        <v>15492</v>
      </c>
      <c r="U4296" s="346" t="s">
        <v>8721</v>
      </c>
      <c r="V4296" s="346">
        <v>10376</v>
      </c>
      <c r="W4296" s="346" t="s">
        <v>12476</v>
      </c>
      <c r="X4296" s="346" t="s">
        <v>8723</v>
      </c>
      <c r="Y4296" s="346" t="s">
        <v>8721</v>
      </c>
      <c r="Z4296" s="346" t="s">
        <v>12484</v>
      </c>
      <c r="AA4296" s="346" t="s">
        <v>12484</v>
      </c>
      <c r="AB4296" s="346" t="s">
        <v>12484</v>
      </c>
      <c r="AC4296" s="348">
        <v>105439.28748886702</v>
      </c>
      <c r="AD4296" s="348" t="s">
        <v>12761</v>
      </c>
      <c r="AE4296" s="348">
        <v>130724.06130055101</v>
      </c>
      <c r="AF4296" s="349">
        <v>0.23980410351647841</v>
      </c>
      <c r="AG4296" s="359">
        <v>117221.12161348463</v>
      </c>
      <c r="AH4296" s="359">
        <v>88591.539391916231</v>
      </c>
      <c r="AI4296" s="349">
        <v>-0.1597862475951356</v>
      </c>
      <c r="AJ4296" s="349">
        <v>-0.32230120063181655</v>
      </c>
      <c r="AK4296" s="350">
        <v>88591.539391916231</v>
      </c>
      <c r="AL4296" s="351">
        <v>-0.1597862475951356</v>
      </c>
      <c r="AM4296" s="348" t="s">
        <v>12762</v>
      </c>
      <c r="AN4296" s="348" t="s">
        <v>12484</v>
      </c>
      <c r="AO4296" s="346" t="s">
        <v>12763</v>
      </c>
      <c r="AP4296" s="352">
        <v>43707</v>
      </c>
      <c r="AQ4296" s="346" t="s">
        <v>12921</v>
      </c>
      <c r="AR4296" s="346" t="s">
        <v>8721</v>
      </c>
      <c r="AS4296" s="346" t="s">
        <v>1994</v>
      </c>
      <c r="AT4296" s="346" t="s">
        <v>12764</v>
      </c>
      <c r="AU4296" s="346" t="s">
        <v>8721</v>
      </c>
      <c r="AV4296" s="346" t="s">
        <v>8721</v>
      </c>
      <c r="AW4296" s="327" t="s">
        <v>12484</v>
      </c>
      <c r="AX4296" s="346" t="s">
        <v>12741</v>
      </c>
      <c r="AY4296" s="346" t="s">
        <v>12484</v>
      </c>
      <c r="AZ4296" s="311"/>
      <c r="BA4296" s="309" t="s">
        <v>12766</v>
      </c>
      <c r="BB4296" s="310" t="s">
        <v>15492</v>
      </c>
      <c r="BC4296" s="309" t="s">
        <v>8721</v>
      </c>
      <c r="BD4296" s="309">
        <v>1</v>
      </c>
      <c r="BE4296" s="307"/>
      <c r="BF4296" s="310" t="b">
        <v>1</v>
      </c>
    </row>
    <row r="4297" spans="1:58" s="311" customFormat="1" ht="15" customHeight="1" x14ac:dyDescent="0.25">
      <c r="A4297" s="335">
        <v>4210</v>
      </c>
      <c r="B4297" s="404" t="s">
        <v>5973</v>
      </c>
      <c r="C4297" s="337">
        <v>6724</v>
      </c>
      <c r="D4297" s="337" t="s">
        <v>5973</v>
      </c>
      <c r="E4297" s="337" t="s">
        <v>1168</v>
      </c>
      <c r="F4297" s="337" t="s">
        <v>5966</v>
      </c>
      <c r="G4297" s="337" t="s">
        <v>5971</v>
      </c>
      <c r="H4297" s="337" t="s">
        <v>5970</v>
      </c>
      <c r="I4297" s="337" t="s">
        <v>5969</v>
      </c>
      <c r="J4297" s="337" t="s">
        <v>15494</v>
      </c>
      <c r="K4297" s="337" t="s">
        <v>12752</v>
      </c>
      <c r="L4297" s="338" t="s">
        <v>12753</v>
      </c>
      <c r="M4297" s="337" t="s">
        <v>15490</v>
      </c>
      <c r="N4297" s="337" t="s">
        <v>15491</v>
      </c>
      <c r="O4297" s="337" t="s">
        <v>8721</v>
      </c>
      <c r="P4297" s="337" t="s">
        <v>8721</v>
      </c>
      <c r="Q4297" s="337" t="s">
        <v>8721</v>
      </c>
      <c r="R4297" s="337" t="s">
        <v>8721</v>
      </c>
      <c r="S4297" s="337" t="s">
        <v>8721</v>
      </c>
      <c r="T4297" s="337" t="s">
        <v>15492</v>
      </c>
      <c r="U4297" s="337" t="s">
        <v>8721</v>
      </c>
      <c r="V4297" s="337">
        <v>10376</v>
      </c>
      <c r="W4297" s="337" t="s">
        <v>12476</v>
      </c>
      <c r="X4297" s="337" t="s">
        <v>8723</v>
      </c>
      <c r="Y4297" s="337" t="s">
        <v>8721</v>
      </c>
      <c r="Z4297" s="337" t="s">
        <v>12484</v>
      </c>
      <c r="AA4297" s="337" t="s">
        <v>12484</v>
      </c>
      <c r="AB4297" s="337" t="s">
        <v>12484</v>
      </c>
      <c r="AC4297" s="339">
        <v>116422.54660229066</v>
      </c>
      <c r="AD4297" s="339" t="s">
        <v>12761</v>
      </c>
      <c r="AE4297" s="339">
        <v>144341.1510193584</v>
      </c>
      <c r="AF4297" s="340">
        <v>0.23980410351647841</v>
      </c>
      <c r="AG4297" s="366">
        <v>128713.38843833606</v>
      </c>
      <c r="AH4297" s="366">
        <v>97276.984430339377</v>
      </c>
      <c r="AI4297" s="340">
        <v>-0.16444892102690523</v>
      </c>
      <c r="AJ4297" s="340">
        <v>-0.32606201527869882</v>
      </c>
      <c r="AK4297" s="341">
        <v>97276.984430339377</v>
      </c>
      <c r="AL4297" s="342">
        <v>-0.16444892102690523</v>
      </c>
      <c r="AM4297" s="339" t="s">
        <v>12762</v>
      </c>
      <c r="AN4297" s="339" t="s">
        <v>12484</v>
      </c>
      <c r="AO4297" s="337" t="s">
        <v>12763</v>
      </c>
      <c r="AP4297" s="343">
        <v>43707</v>
      </c>
      <c r="AQ4297" s="335" t="s">
        <v>12921</v>
      </c>
      <c r="AR4297" s="335" t="s">
        <v>8721</v>
      </c>
      <c r="AS4297" s="335" t="s">
        <v>1994</v>
      </c>
      <c r="AT4297" s="335" t="s">
        <v>12764</v>
      </c>
      <c r="AU4297" s="335" t="s">
        <v>8721</v>
      </c>
      <c r="AV4297" s="335" t="s">
        <v>8721</v>
      </c>
      <c r="AW4297" s="327" t="s">
        <v>12484</v>
      </c>
      <c r="AX4297" s="335" t="s">
        <v>12741</v>
      </c>
      <c r="AY4297" s="335" t="s">
        <v>12484</v>
      </c>
      <c r="BA4297" s="311" t="s">
        <v>12766</v>
      </c>
      <c r="BB4297" s="310" t="s">
        <v>15492</v>
      </c>
      <c r="BC4297" s="311" t="s">
        <v>8721</v>
      </c>
      <c r="BD4297" s="311">
        <v>1</v>
      </c>
      <c r="BE4297" s="307"/>
      <c r="BF4297" s="310" t="b">
        <v>1</v>
      </c>
    </row>
    <row r="4298" spans="1:58" s="309" customFormat="1" ht="15" customHeight="1" x14ac:dyDescent="0.25">
      <c r="A4298" s="345">
        <v>4211</v>
      </c>
      <c r="B4298" s="410" t="s">
        <v>5975</v>
      </c>
      <c r="C4298" s="346">
        <v>7376</v>
      </c>
      <c r="D4298" s="346" t="s">
        <v>5975</v>
      </c>
      <c r="E4298" s="346" t="s">
        <v>1168</v>
      </c>
      <c r="F4298" s="346" t="s">
        <v>5966</v>
      </c>
      <c r="G4298" s="346" t="s">
        <v>5974</v>
      </c>
      <c r="H4298" s="346" t="s">
        <v>5968</v>
      </c>
      <c r="I4298" s="346" t="s">
        <v>5969</v>
      </c>
      <c r="J4298" s="346" t="s">
        <v>15494</v>
      </c>
      <c r="K4298" s="346" t="s">
        <v>12752</v>
      </c>
      <c r="L4298" s="347" t="s">
        <v>12753</v>
      </c>
      <c r="M4298" s="346" t="s">
        <v>15490</v>
      </c>
      <c r="N4298" s="346" t="s">
        <v>15491</v>
      </c>
      <c r="O4298" s="346" t="s">
        <v>8721</v>
      </c>
      <c r="P4298" s="346" t="s">
        <v>8721</v>
      </c>
      <c r="Q4298" s="346" t="s">
        <v>8721</v>
      </c>
      <c r="R4298" s="346" t="s">
        <v>8721</v>
      </c>
      <c r="S4298" s="346" t="s">
        <v>8721</v>
      </c>
      <c r="T4298" s="346" t="s">
        <v>15492</v>
      </c>
      <c r="U4298" s="346" t="s">
        <v>8721</v>
      </c>
      <c r="V4298" s="346">
        <v>10376</v>
      </c>
      <c r="W4298" s="346" t="s">
        <v>12476</v>
      </c>
      <c r="X4298" s="346" t="s">
        <v>8723</v>
      </c>
      <c r="Y4298" s="346" t="s">
        <v>8721</v>
      </c>
      <c r="Z4298" s="346" t="s">
        <v>12484</v>
      </c>
      <c r="AA4298" s="346" t="s">
        <v>12484</v>
      </c>
      <c r="AB4298" s="346" t="s">
        <v>12484</v>
      </c>
      <c r="AC4298" s="348">
        <v>110930.91704557884</v>
      </c>
      <c r="AD4298" s="348" t="s">
        <v>12761</v>
      </c>
      <c r="AE4298" s="348">
        <v>137532.60615995471</v>
      </c>
      <c r="AF4298" s="349">
        <v>0.23980410351647841</v>
      </c>
      <c r="AG4298" s="359">
        <v>121818.02834342519</v>
      </c>
      <c r="AH4298" s="359">
        <v>92065.717407285483</v>
      </c>
      <c r="AI4298" s="349">
        <v>-0.1700625951784217</v>
      </c>
      <c r="AJ4298" s="349">
        <v>-0.33058988717039084</v>
      </c>
      <c r="AK4298" s="350">
        <v>92065.717407285483</v>
      </c>
      <c r="AL4298" s="351">
        <v>-0.1700625951784217</v>
      </c>
      <c r="AM4298" s="348" t="s">
        <v>12762</v>
      </c>
      <c r="AN4298" s="348" t="s">
        <v>12484</v>
      </c>
      <c r="AO4298" s="346" t="s">
        <v>12763</v>
      </c>
      <c r="AP4298" s="352">
        <v>43707</v>
      </c>
      <c r="AQ4298" s="346" t="s">
        <v>12921</v>
      </c>
      <c r="AR4298" s="346" t="s">
        <v>8721</v>
      </c>
      <c r="AS4298" s="346" t="s">
        <v>1994</v>
      </c>
      <c r="AT4298" s="346" t="s">
        <v>12764</v>
      </c>
      <c r="AU4298" s="346" t="s">
        <v>8721</v>
      </c>
      <c r="AV4298" s="346" t="s">
        <v>8721</v>
      </c>
      <c r="AW4298" s="327" t="s">
        <v>12484</v>
      </c>
      <c r="AX4298" s="346" t="s">
        <v>12741</v>
      </c>
      <c r="AY4298" s="346" t="s">
        <v>12484</v>
      </c>
      <c r="BA4298" s="309" t="s">
        <v>12766</v>
      </c>
      <c r="BB4298" s="310" t="s">
        <v>15492</v>
      </c>
      <c r="BC4298" s="309" t="s">
        <v>8721</v>
      </c>
      <c r="BD4298" s="309">
        <v>1</v>
      </c>
      <c r="BE4298" s="307"/>
      <c r="BF4298" s="310" t="b">
        <v>1</v>
      </c>
    </row>
    <row r="4299" spans="1:58" s="311" customFormat="1" ht="15" customHeight="1" x14ac:dyDescent="0.25">
      <c r="A4299" s="335">
        <v>4212</v>
      </c>
      <c r="B4299" s="404" t="s">
        <v>5976</v>
      </c>
      <c r="C4299" s="337">
        <v>7377</v>
      </c>
      <c r="D4299" s="337" t="s">
        <v>5976</v>
      </c>
      <c r="E4299" s="337" t="s">
        <v>1168</v>
      </c>
      <c r="F4299" s="337" t="s">
        <v>5966</v>
      </c>
      <c r="G4299" s="337" t="s">
        <v>5974</v>
      </c>
      <c r="H4299" s="337" t="s">
        <v>5970</v>
      </c>
      <c r="I4299" s="337" t="s">
        <v>5969</v>
      </c>
      <c r="J4299" s="337" t="s">
        <v>15494</v>
      </c>
      <c r="K4299" s="337" t="s">
        <v>12752</v>
      </c>
      <c r="L4299" s="338" t="s">
        <v>12753</v>
      </c>
      <c r="M4299" s="337" t="s">
        <v>15490</v>
      </c>
      <c r="N4299" s="337" t="s">
        <v>15491</v>
      </c>
      <c r="O4299" s="337" t="s">
        <v>8721</v>
      </c>
      <c r="P4299" s="337" t="s">
        <v>8721</v>
      </c>
      <c r="Q4299" s="337" t="s">
        <v>8721</v>
      </c>
      <c r="R4299" s="337" t="s">
        <v>8721</v>
      </c>
      <c r="S4299" s="337" t="s">
        <v>8721</v>
      </c>
      <c r="T4299" s="337" t="s">
        <v>15492</v>
      </c>
      <c r="U4299" s="337" t="s">
        <v>8721</v>
      </c>
      <c r="V4299" s="337">
        <v>10376</v>
      </c>
      <c r="W4299" s="337" t="s">
        <v>12476</v>
      </c>
      <c r="X4299" s="337" t="s">
        <v>8723</v>
      </c>
      <c r="Y4299" s="337" t="s">
        <v>8721</v>
      </c>
      <c r="Z4299" s="337" t="s">
        <v>12484</v>
      </c>
      <c r="AA4299" s="337" t="s">
        <v>12484</v>
      </c>
      <c r="AB4299" s="337" t="s">
        <v>12484</v>
      </c>
      <c r="AC4299" s="339">
        <v>123012.50207034485</v>
      </c>
      <c r="AD4299" s="339" t="s">
        <v>12761</v>
      </c>
      <c r="AE4299" s="339">
        <v>152511.40485064284</v>
      </c>
      <c r="AF4299" s="340">
        <v>0.23980410351647841</v>
      </c>
      <c r="AG4299" s="366">
        <v>135608.74853324692</v>
      </c>
      <c r="AH4299" s="366">
        <v>102488.25145339328</v>
      </c>
      <c r="AI4299" s="340">
        <v>-0.16684686736324372</v>
      </c>
      <c r="AJ4299" s="340">
        <v>-0.32799614852566683</v>
      </c>
      <c r="AK4299" s="341">
        <v>102488.25145339328</v>
      </c>
      <c r="AL4299" s="342">
        <v>-0.16684686736324372</v>
      </c>
      <c r="AM4299" s="339" t="s">
        <v>12762</v>
      </c>
      <c r="AN4299" s="339" t="s">
        <v>12484</v>
      </c>
      <c r="AO4299" s="337" t="s">
        <v>12763</v>
      </c>
      <c r="AP4299" s="343">
        <v>43707</v>
      </c>
      <c r="AQ4299" s="335" t="s">
        <v>12921</v>
      </c>
      <c r="AR4299" s="335" t="s">
        <v>8721</v>
      </c>
      <c r="AS4299" s="335" t="s">
        <v>1994</v>
      </c>
      <c r="AT4299" s="335" t="s">
        <v>12764</v>
      </c>
      <c r="AU4299" s="335" t="s">
        <v>8721</v>
      </c>
      <c r="AV4299" s="335" t="s">
        <v>8721</v>
      </c>
      <c r="AW4299" s="327" t="s">
        <v>12484</v>
      </c>
      <c r="AX4299" s="335" t="s">
        <v>12741</v>
      </c>
      <c r="AY4299" s="335" t="s">
        <v>12484</v>
      </c>
      <c r="AZ4299" s="309"/>
      <c r="BA4299" s="311" t="s">
        <v>12766</v>
      </c>
      <c r="BB4299" s="310" t="s">
        <v>15492</v>
      </c>
      <c r="BC4299" s="311" t="s">
        <v>8721</v>
      </c>
      <c r="BD4299" s="311">
        <v>1</v>
      </c>
      <c r="BE4299" s="307"/>
      <c r="BF4299" s="310" t="b">
        <v>1</v>
      </c>
    </row>
    <row r="4300" spans="1:58" s="309" customFormat="1" ht="15" customHeight="1" x14ac:dyDescent="0.25">
      <c r="A4300" s="345">
        <v>4213</v>
      </c>
      <c r="B4300" s="410" t="s">
        <v>5978</v>
      </c>
      <c r="C4300" s="346">
        <v>8617</v>
      </c>
      <c r="D4300" s="346" t="s">
        <v>5978</v>
      </c>
      <c r="E4300" s="346" t="s">
        <v>1168</v>
      </c>
      <c r="F4300" s="346" t="s">
        <v>5966</v>
      </c>
      <c r="G4300" s="346" t="s">
        <v>5977</v>
      </c>
      <c r="H4300" s="346" t="s">
        <v>5968</v>
      </c>
      <c r="I4300" s="346" t="s">
        <v>5969</v>
      </c>
      <c r="J4300" s="346" t="s">
        <v>15494</v>
      </c>
      <c r="K4300" s="346" t="s">
        <v>12752</v>
      </c>
      <c r="L4300" s="347" t="s">
        <v>12753</v>
      </c>
      <c r="M4300" s="346" t="s">
        <v>15490</v>
      </c>
      <c r="N4300" s="346" t="s">
        <v>15491</v>
      </c>
      <c r="O4300" s="346" t="s">
        <v>8721</v>
      </c>
      <c r="P4300" s="346" t="s">
        <v>8721</v>
      </c>
      <c r="Q4300" s="346" t="s">
        <v>8721</v>
      </c>
      <c r="R4300" s="346" t="s">
        <v>8721</v>
      </c>
      <c r="S4300" s="346" t="s">
        <v>8721</v>
      </c>
      <c r="T4300" s="346" t="s">
        <v>15492</v>
      </c>
      <c r="U4300" s="346" t="s">
        <v>8721</v>
      </c>
      <c r="V4300" s="346">
        <v>10376</v>
      </c>
      <c r="W4300" s="346" t="s">
        <v>12476</v>
      </c>
      <c r="X4300" s="346" t="s">
        <v>8723</v>
      </c>
      <c r="Y4300" s="346" t="s">
        <v>8721</v>
      </c>
      <c r="Z4300" s="346" t="s">
        <v>12484</v>
      </c>
      <c r="AA4300" s="346" t="s">
        <v>12484</v>
      </c>
      <c r="AB4300" s="346" t="s">
        <v>12484</v>
      </c>
      <c r="AC4300" s="348">
        <v>116422.54660229066</v>
      </c>
      <c r="AD4300" s="348" t="s">
        <v>12761</v>
      </c>
      <c r="AE4300" s="348">
        <v>144341.1510193584</v>
      </c>
      <c r="AF4300" s="349">
        <v>0.23980410351647841</v>
      </c>
      <c r="AG4300" s="359">
        <v>133310.29516827661</v>
      </c>
      <c r="AH4300" s="359">
        <v>100751.16244570863</v>
      </c>
      <c r="AI4300" s="349">
        <v>-0.13460781106358044</v>
      </c>
      <c r="AJ4300" s="349">
        <v>-0.30199280153865249</v>
      </c>
      <c r="AK4300" s="350">
        <v>100751.16244570863</v>
      </c>
      <c r="AL4300" s="351">
        <v>-0.13460781106358044</v>
      </c>
      <c r="AM4300" s="348" t="s">
        <v>12762</v>
      </c>
      <c r="AN4300" s="348" t="s">
        <v>12484</v>
      </c>
      <c r="AO4300" s="346" t="s">
        <v>12763</v>
      </c>
      <c r="AP4300" s="352">
        <v>43707</v>
      </c>
      <c r="AQ4300" s="346" t="s">
        <v>12921</v>
      </c>
      <c r="AR4300" s="346" t="s">
        <v>8721</v>
      </c>
      <c r="AS4300" s="346" t="s">
        <v>1994</v>
      </c>
      <c r="AT4300" s="346" t="s">
        <v>12764</v>
      </c>
      <c r="AU4300" s="346" t="s">
        <v>8721</v>
      </c>
      <c r="AV4300" s="346" t="s">
        <v>8721</v>
      </c>
      <c r="AW4300" s="327" t="s">
        <v>12484</v>
      </c>
      <c r="AX4300" s="346" t="s">
        <v>12741</v>
      </c>
      <c r="AY4300" s="346" t="s">
        <v>12484</v>
      </c>
      <c r="AZ4300" s="311"/>
      <c r="BA4300" s="309" t="s">
        <v>12766</v>
      </c>
      <c r="BB4300" s="310" t="s">
        <v>15492</v>
      </c>
      <c r="BC4300" s="309" t="s">
        <v>8721</v>
      </c>
      <c r="BD4300" s="309">
        <v>1</v>
      </c>
      <c r="BE4300" s="307"/>
      <c r="BF4300" s="310" t="b">
        <v>1</v>
      </c>
    </row>
    <row r="4301" spans="1:58" s="311" customFormat="1" ht="15" customHeight="1" x14ac:dyDescent="0.25">
      <c r="A4301" s="335">
        <v>4214</v>
      </c>
      <c r="B4301" s="404" t="s">
        <v>5979</v>
      </c>
      <c r="C4301" s="337">
        <v>8618</v>
      </c>
      <c r="D4301" s="337" t="s">
        <v>5979</v>
      </c>
      <c r="E4301" s="337" t="s">
        <v>1168</v>
      </c>
      <c r="F4301" s="337" t="s">
        <v>5966</v>
      </c>
      <c r="G4301" s="337" t="s">
        <v>5977</v>
      </c>
      <c r="H4301" s="337" t="s">
        <v>5970</v>
      </c>
      <c r="I4301" s="337" t="s">
        <v>5969</v>
      </c>
      <c r="J4301" s="337" t="s">
        <v>15494</v>
      </c>
      <c r="K4301" s="337" t="s">
        <v>12752</v>
      </c>
      <c r="L4301" s="338" t="s">
        <v>12753</v>
      </c>
      <c r="M4301" s="337" t="s">
        <v>15490</v>
      </c>
      <c r="N4301" s="337" t="s">
        <v>15491</v>
      </c>
      <c r="O4301" s="337" t="s">
        <v>8721</v>
      </c>
      <c r="P4301" s="337" t="s">
        <v>8721</v>
      </c>
      <c r="Q4301" s="337" t="s">
        <v>8721</v>
      </c>
      <c r="R4301" s="337" t="s">
        <v>8721</v>
      </c>
      <c r="S4301" s="337" t="s">
        <v>8721</v>
      </c>
      <c r="T4301" s="337" t="s">
        <v>15492</v>
      </c>
      <c r="U4301" s="337" t="s">
        <v>8721</v>
      </c>
      <c r="V4301" s="337">
        <v>10376</v>
      </c>
      <c r="W4301" s="337" t="s">
        <v>12476</v>
      </c>
      <c r="X4301" s="337" t="s">
        <v>8723</v>
      </c>
      <c r="Y4301" s="337" t="s">
        <v>8721</v>
      </c>
      <c r="Z4301" s="337" t="s">
        <v>12484</v>
      </c>
      <c r="AA4301" s="337" t="s">
        <v>12484</v>
      </c>
      <c r="AB4301" s="337" t="s">
        <v>12484</v>
      </c>
      <c r="AC4301" s="339">
        <v>129602.45753839905</v>
      </c>
      <c r="AD4301" s="339" t="s">
        <v>12761</v>
      </c>
      <c r="AE4301" s="339">
        <v>160681.65868192728</v>
      </c>
      <c r="AF4301" s="340">
        <v>0.23980410351647841</v>
      </c>
      <c r="AG4301" s="366">
        <v>148250.24204058351</v>
      </c>
      <c r="AH4301" s="366">
        <v>112042.24099565877</v>
      </c>
      <c r="AI4301" s="340">
        <v>-0.13549292873198393</v>
      </c>
      <c r="AJ4301" s="340">
        <v>-0.30270671889534861</v>
      </c>
      <c r="AK4301" s="341">
        <v>112042.24099565877</v>
      </c>
      <c r="AL4301" s="342">
        <v>-0.13549292873198393</v>
      </c>
      <c r="AM4301" s="339" t="s">
        <v>12762</v>
      </c>
      <c r="AN4301" s="339" t="s">
        <v>12484</v>
      </c>
      <c r="AO4301" s="337" t="s">
        <v>12763</v>
      </c>
      <c r="AP4301" s="343">
        <v>43707</v>
      </c>
      <c r="AQ4301" s="335" t="s">
        <v>12921</v>
      </c>
      <c r="AR4301" s="335" t="s">
        <v>8721</v>
      </c>
      <c r="AS4301" s="335" t="s">
        <v>1994</v>
      </c>
      <c r="AT4301" s="335" t="s">
        <v>12764</v>
      </c>
      <c r="AU4301" s="335" t="s">
        <v>8721</v>
      </c>
      <c r="AV4301" s="335" t="s">
        <v>8721</v>
      </c>
      <c r="AW4301" s="327" t="s">
        <v>12484</v>
      </c>
      <c r="AX4301" s="335" t="s">
        <v>12741</v>
      </c>
      <c r="AY4301" s="335" t="s">
        <v>12484</v>
      </c>
      <c r="AZ4301" s="309"/>
      <c r="BA4301" s="311" t="s">
        <v>12766</v>
      </c>
      <c r="BB4301" s="310" t="s">
        <v>15492</v>
      </c>
      <c r="BC4301" s="311" t="s">
        <v>8721</v>
      </c>
      <c r="BD4301" s="311">
        <v>1</v>
      </c>
      <c r="BE4301" s="307"/>
      <c r="BF4301" s="310" t="b">
        <v>1</v>
      </c>
    </row>
    <row r="4302" spans="1:58" s="309" customFormat="1" ht="15" customHeight="1" x14ac:dyDescent="0.25">
      <c r="A4302" s="345">
        <v>4215</v>
      </c>
      <c r="B4302" s="404">
        <v>335030</v>
      </c>
      <c r="C4302" s="346">
        <v>7565</v>
      </c>
      <c r="D4302" s="346">
        <v>335030</v>
      </c>
      <c r="E4302" s="346" t="s">
        <v>1168</v>
      </c>
      <c r="F4302" s="346" t="s">
        <v>5980</v>
      </c>
      <c r="G4302" s="346" t="s">
        <v>5981</v>
      </c>
      <c r="H4302" s="346" t="s">
        <v>2665</v>
      </c>
      <c r="I4302" s="346" t="s">
        <v>5982</v>
      </c>
      <c r="J4302" s="346" t="s">
        <v>15495</v>
      </c>
      <c r="K4302" s="346" t="s">
        <v>12752</v>
      </c>
      <c r="L4302" s="347" t="s">
        <v>12753</v>
      </c>
      <c r="M4302" s="356" t="s">
        <v>8721</v>
      </c>
      <c r="N4302" s="346" t="s">
        <v>15496</v>
      </c>
      <c r="O4302" s="346" t="s">
        <v>8721</v>
      </c>
      <c r="P4302" s="346" t="s">
        <v>8721</v>
      </c>
      <c r="Q4302" s="346" t="s">
        <v>8721</v>
      </c>
      <c r="R4302" s="346" t="s">
        <v>8721</v>
      </c>
      <c r="S4302" s="346" t="s">
        <v>8721</v>
      </c>
      <c r="T4302" s="346" t="s">
        <v>15497</v>
      </c>
      <c r="U4302" s="346" t="s">
        <v>8721</v>
      </c>
      <c r="V4302" s="346" t="s">
        <v>15498</v>
      </c>
      <c r="W4302" s="346" t="s">
        <v>12476</v>
      </c>
      <c r="X4302" s="346" t="s">
        <v>8723</v>
      </c>
      <c r="Y4302" s="346" t="s">
        <v>8721</v>
      </c>
      <c r="Z4302" s="346" t="s">
        <v>12484</v>
      </c>
      <c r="AA4302" s="346" t="s">
        <v>12484</v>
      </c>
      <c r="AB4302" s="346" t="s">
        <v>12484</v>
      </c>
      <c r="AC4302" s="348">
        <v>46129.688276379318</v>
      </c>
      <c r="AD4302" s="348" t="s">
        <v>12761</v>
      </c>
      <c r="AE4302" s="348">
        <v>57191.776818991064</v>
      </c>
      <c r="AF4302" s="349">
        <v>0.23980410351647841</v>
      </c>
      <c r="AG4302" s="359">
        <v>53212.872924446092</v>
      </c>
      <c r="AH4302" s="359">
        <v>40216.389870311526</v>
      </c>
      <c r="AI4302" s="349">
        <v>-0.12818856200889817</v>
      </c>
      <c r="AJ4302" s="349">
        <v>-0.29681516981725775</v>
      </c>
      <c r="AK4302" s="350">
        <v>40216.389870311526</v>
      </c>
      <c r="AL4302" s="351">
        <v>-0.12818856200889817</v>
      </c>
      <c r="AM4302" s="348" t="s">
        <v>12762</v>
      </c>
      <c r="AN4302" s="348" t="s">
        <v>12484</v>
      </c>
      <c r="AO4302" s="346" t="s">
        <v>12763</v>
      </c>
      <c r="AP4302" s="352">
        <v>43707</v>
      </c>
      <c r="AQ4302" s="346" t="s">
        <v>12921</v>
      </c>
      <c r="AR4302" s="346" t="s">
        <v>8721</v>
      </c>
      <c r="AS4302" s="346" t="s">
        <v>1994</v>
      </c>
      <c r="AT4302" s="346" t="s">
        <v>12764</v>
      </c>
      <c r="AU4302" s="346" t="s">
        <v>8721</v>
      </c>
      <c r="AV4302" s="346" t="s">
        <v>8721</v>
      </c>
      <c r="AW4302" s="327" t="s">
        <v>12484</v>
      </c>
      <c r="AX4302" s="346" t="s">
        <v>12741</v>
      </c>
      <c r="AY4302" s="346" t="s">
        <v>12484</v>
      </c>
      <c r="BA4302" s="309" t="s">
        <v>12766</v>
      </c>
      <c r="BB4302" s="310" t="s">
        <v>15497</v>
      </c>
      <c r="BC4302" s="309" t="s">
        <v>8721</v>
      </c>
      <c r="BD4302" s="309">
        <v>1</v>
      </c>
      <c r="BE4302" s="307"/>
      <c r="BF4302" s="310" t="b">
        <v>1</v>
      </c>
    </row>
    <row r="4303" spans="1:58" s="311" customFormat="1" ht="15" customHeight="1" x14ac:dyDescent="0.25">
      <c r="A4303" s="335">
        <v>4216</v>
      </c>
      <c r="B4303" s="404">
        <v>335035</v>
      </c>
      <c r="C4303" s="337">
        <v>7630</v>
      </c>
      <c r="D4303" s="337">
        <v>335035</v>
      </c>
      <c r="E4303" s="337" t="s">
        <v>1168</v>
      </c>
      <c r="F4303" s="337" t="s">
        <v>5980</v>
      </c>
      <c r="G4303" s="337" t="s">
        <v>5981</v>
      </c>
      <c r="H4303" s="337" t="s">
        <v>5983</v>
      </c>
      <c r="I4303" s="337" t="s">
        <v>5982</v>
      </c>
      <c r="J4303" s="337" t="s">
        <v>15495</v>
      </c>
      <c r="K4303" s="337" t="s">
        <v>12752</v>
      </c>
      <c r="L4303" s="338" t="s">
        <v>12753</v>
      </c>
      <c r="M4303" s="360" t="s">
        <v>8721</v>
      </c>
      <c r="N4303" s="337" t="s">
        <v>15496</v>
      </c>
      <c r="O4303" s="337" t="s">
        <v>8721</v>
      </c>
      <c r="P4303" s="337" t="s">
        <v>8721</v>
      </c>
      <c r="Q4303" s="337" t="s">
        <v>8721</v>
      </c>
      <c r="R4303" s="337" t="s">
        <v>8721</v>
      </c>
      <c r="S4303" s="337" t="s">
        <v>8721</v>
      </c>
      <c r="T4303" s="337" t="s">
        <v>15497</v>
      </c>
      <c r="U4303" s="337" t="s">
        <v>8721</v>
      </c>
      <c r="V4303" s="337" t="s">
        <v>15498</v>
      </c>
      <c r="W4303" s="337" t="s">
        <v>12476</v>
      </c>
      <c r="X4303" s="337" t="s">
        <v>8723</v>
      </c>
      <c r="Y4303" s="337" t="s">
        <v>8721</v>
      </c>
      <c r="Z4303" s="337" t="s">
        <v>12484</v>
      </c>
      <c r="AA4303" s="337" t="s">
        <v>12484</v>
      </c>
      <c r="AB4303" s="337" t="s">
        <v>12484</v>
      </c>
      <c r="AC4303" s="339">
        <v>53708.137064641633</v>
      </c>
      <c r="AD4303" s="339" t="s">
        <v>12761</v>
      </c>
      <c r="AE4303" s="339">
        <v>66587.568724968165</v>
      </c>
      <c r="AF4303" s="340">
        <v>0.23980410351647841</v>
      </c>
      <c r="AG4303" s="366">
        <v>67042.207130799303</v>
      </c>
      <c r="AH4303" s="366">
        <v>50668.107011748405</v>
      </c>
      <c r="AI4303" s="340">
        <v>-5.6602783470860896E-2</v>
      </c>
      <c r="AJ4303" s="340">
        <v>-0.23907558149439512</v>
      </c>
      <c r="AK4303" s="341">
        <v>50668.107011748405</v>
      </c>
      <c r="AL4303" s="342">
        <v>-5.6602783470860896E-2</v>
      </c>
      <c r="AM4303" s="339" t="s">
        <v>12762</v>
      </c>
      <c r="AN4303" s="339" t="s">
        <v>12484</v>
      </c>
      <c r="AO4303" s="337" t="s">
        <v>12763</v>
      </c>
      <c r="AP4303" s="343">
        <v>43707</v>
      </c>
      <c r="AQ4303" s="335" t="s">
        <v>12921</v>
      </c>
      <c r="AR4303" s="335" t="s">
        <v>8721</v>
      </c>
      <c r="AS4303" s="335" t="s">
        <v>1994</v>
      </c>
      <c r="AT4303" s="335" t="s">
        <v>12764</v>
      </c>
      <c r="AU4303" s="335" t="s">
        <v>8721</v>
      </c>
      <c r="AV4303" s="335" t="s">
        <v>8721</v>
      </c>
      <c r="AW4303" s="327" t="s">
        <v>12484</v>
      </c>
      <c r="AX4303" s="335" t="s">
        <v>12741</v>
      </c>
      <c r="AY4303" s="335" t="s">
        <v>12484</v>
      </c>
      <c r="BA4303" s="311" t="s">
        <v>12766</v>
      </c>
      <c r="BB4303" s="310" t="s">
        <v>15497</v>
      </c>
      <c r="BC4303" s="311" t="s">
        <v>8721</v>
      </c>
      <c r="BD4303" s="311">
        <v>1</v>
      </c>
      <c r="BE4303" s="307"/>
      <c r="BF4303" s="310" t="b">
        <v>1</v>
      </c>
    </row>
    <row r="4304" spans="1:58" s="309" customFormat="1" ht="15" customHeight="1" x14ac:dyDescent="0.25">
      <c r="A4304" s="345">
        <v>4217</v>
      </c>
      <c r="B4304" s="410" t="s">
        <v>5987</v>
      </c>
      <c r="C4304" s="346">
        <v>8620</v>
      </c>
      <c r="D4304" s="346" t="s">
        <v>5987</v>
      </c>
      <c r="E4304" s="346" t="s">
        <v>1168</v>
      </c>
      <c r="F4304" s="346" t="s">
        <v>5980</v>
      </c>
      <c r="G4304" s="346" t="s">
        <v>5984</v>
      </c>
      <c r="H4304" s="346" t="s">
        <v>5985</v>
      </c>
      <c r="I4304" s="346" t="s">
        <v>5986</v>
      </c>
      <c r="J4304" s="346" t="s">
        <v>15499</v>
      </c>
      <c r="K4304" s="346" t="s">
        <v>12752</v>
      </c>
      <c r="L4304" s="347" t="s">
        <v>12753</v>
      </c>
      <c r="M4304" s="346" t="s">
        <v>8721</v>
      </c>
      <c r="N4304" s="346" t="s">
        <v>15496</v>
      </c>
      <c r="O4304" s="346" t="s">
        <v>8721</v>
      </c>
      <c r="P4304" s="346" t="s">
        <v>8721</v>
      </c>
      <c r="Q4304" s="346" t="s">
        <v>8721</v>
      </c>
      <c r="R4304" s="346" t="s">
        <v>8721</v>
      </c>
      <c r="S4304" s="346" t="s">
        <v>8721</v>
      </c>
      <c r="T4304" s="346" t="s">
        <v>8721</v>
      </c>
      <c r="U4304" s="346" t="s">
        <v>8721</v>
      </c>
      <c r="V4304" s="346" t="s">
        <v>15498</v>
      </c>
      <c r="W4304" s="346" t="s">
        <v>12476</v>
      </c>
      <c r="X4304" s="346" t="s">
        <v>8723</v>
      </c>
      <c r="Y4304" s="346" t="s">
        <v>8721</v>
      </c>
      <c r="Z4304" s="346" t="s">
        <v>12484</v>
      </c>
      <c r="AA4304" s="346" t="s">
        <v>12484</v>
      </c>
      <c r="AB4304" s="346" t="s">
        <v>12484</v>
      </c>
      <c r="AC4304" s="348">
        <v>117411.03992249879</v>
      </c>
      <c r="AD4304" s="348" t="s">
        <v>12761</v>
      </c>
      <c r="AE4304" s="348">
        <v>145566.68909405108</v>
      </c>
      <c r="AF4304" s="349">
        <v>0.23980410351647841</v>
      </c>
      <c r="AG4304" s="359">
        <v>144306.0960662945</v>
      </c>
      <c r="AH4304" s="359">
        <v>109061.39625847194</v>
      </c>
      <c r="AI4304" s="349">
        <v>-7.1114638534317764E-2</v>
      </c>
      <c r="AJ4304" s="349">
        <v>-0.25078053957793156</v>
      </c>
      <c r="AK4304" s="350">
        <v>109061.39625847194</v>
      </c>
      <c r="AL4304" s="351">
        <v>-7.1114638534317764E-2</v>
      </c>
      <c r="AM4304" s="348" t="s">
        <v>12762</v>
      </c>
      <c r="AN4304" s="348" t="s">
        <v>12484</v>
      </c>
      <c r="AO4304" s="346" t="s">
        <v>12763</v>
      </c>
      <c r="AP4304" s="352">
        <v>43707</v>
      </c>
      <c r="AQ4304" s="346" t="s">
        <v>12921</v>
      </c>
      <c r="AR4304" s="346" t="s">
        <v>8721</v>
      </c>
      <c r="AS4304" s="346" t="s">
        <v>1994</v>
      </c>
      <c r="AT4304" s="346" t="s">
        <v>12764</v>
      </c>
      <c r="AU4304" s="346" t="s">
        <v>8721</v>
      </c>
      <c r="AV4304" s="346" t="s">
        <v>8721</v>
      </c>
      <c r="AW4304" s="327" t="s">
        <v>12484</v>
      </c>
      <c r="AX4304" s="346" t="s">
        <v>12741</v>
      </c>
      <c r="AY4304" s="346" t="s">
        <v>12484</v>
      </c>
      <c r="AZ4304" s="311"/>
      <c r="BA4304" s="309" t="s">
        <v>12766</v>
      </c>
      <c r="BB4304" s="310" t="s">
        <v>8721</v>
      </c>
      <c r="BC4304" s="309" t="s">
        <v>8721</v>
      </c>
      <c r="BD4304" s="309">
        <v>1</v>
      </c>
      <c r="BE4304" s="307"/>
      <c r="BF4304" s="310" t="b">
        <v>1</v>
      </c>
    </row>
    <row r="4305" spans="1:58" s="311" customFormat="1" ht="15" customHeight="1" x14ac:dyDescent="0.25">
      <c r="A4305" s="335">
        <v>4218</v>
      </c>
      <c r="B4305" s="404" t="s">
        <v>5989</v>
      </c>
      <c r="C4305" s="337">
        <v>8621</v>
      </c>
      <c r="D4305" s="337" t="s">
        <v>5989</v>
      </c>
      <c r="E4305" s="337" t="s">
        <v>1168</v>
      </c>
      <c r="F4305" s="337" t="s">
        <v>5980</v>
      </c>
      <c r="G4305" s="337" t="s">
        <v>5984</v>
      </c>
      <c r="H4305" s="337" t="s">
        <v>5988</v>
      </c>
      <c r="I4305" s="337" t="s">
        <v>5986</v>
      </c>
      <c r="J4305" s="337" t="s">
        <v>15499</v>
      </c>
      <c r="K4305" s="337" t="s">
        <v>12752</v>
      </c>
      <c r="L4305" s="338" t="s">
        <v>12753</v>
      </c>
      <c r="M4305" s="337" t="s">
        <v>8721</v>
      </c>
      <c r="N4305" s="337" t="s">
        <v>15496</v>
      </c>
      <c r="O4305" s="337" t="s">
        <v>8721</v>
      </c>
      <c r="P4305" s="337" t="s">
        <v>8721</v>
      </c>
      <c r="Q4305" s="337" t="s">
        <v>8721</v>
      </c>
      <c r="R4305" s="337" t="s">
        <v>8721</v>
      </c>
      <c r="S4305" s="337" t="s">
        <v>8721</v>
      </c>
      <c r="T4305" s="337" t="s">
        <v>8721</v>
      </c>
      <c r="U4305" s="337" t="s">
        <v>8721</v>
      </c>
      <c r="V4305" s="337" t="s">
        <v>15498</v>
      </c>
      <c r="W4305" s="337" t="s">
        <v>12476</v>
      </c>
      <c r="X4305" s="337" t="s">
        <v>8723</v>
      </c>
      <c r="Y4305" s="337" t="s">
        <v>8721</v>
      </c>
      <c r="Z4305" s="337" t="s">
        <v>12484</v>
      </c>
      <c r="AA4305" s="337" t="s">
        <v>12484</v>
      </c>
      <c r="AB4305" s="337" t="s">
        <v>12484</v>
      </c>
      <c r="AC4305" s="339">
        <v>142452.87070110472</v>
      </c>
      <c r="AD4305" s="339" t="s">
        <v>12761</v>
      </c>
      <c r="AE4305" s="339">
        <v>176613.65365293194</v>
      </c>
      <c r="AF4305" s="340">
        <v>0.23980410351647841</v>
      </c>
      <c r="AG4305" s="366">
        <v>177376.24308148699</v>
      </c>
      <c r="AH4305" s="366">
        <v>134054.63290103842</v>
      </c>
      <c r="AI4305" s="340">
        <v>-5.895450024090787E-2</v>
      </c>
      <c r="AJ4305" s="340">
        <v>-0.24097242694229837</v>
      </c>
      <c r="AK4305" s="341">
        <v>134054.63290103842</v>
      </c>
      <c r="AL4305" s="342">
        <v>-5.895450024090787E-2</v>
      </c>
      <c r="AM4305" s="339" t="s">
        <v>12762</v>
      </c>
      <c r="AN4305" s="339" t="s">
        <v>12484</v>
      </c>
      <c r="AO4305" s="337" t="s">
        <v>12763</v>
      </c>
      <c r="AP4305" s="343">
        <v>43707</v>
      </c>
      <c r="AQ4305" s="335" t="s">
        <v>12921</v>
      </c>
      <c r="AR4305" s="335" t="s">
        <v>8721</v>
      </c>
      <c r="AS4305" s="335" t="s">
        <v>1994</v>
      </c>
      <c r="AT4305" s="335" t="s">
        <v>12764</v>
      </c>
      <c r="AU4305" s="335" t="s">
        <v>8721</v>
      </c>
      <c r="AV4305" s="335" t="s">
        <v>8721</v>
      </c>
      <c r="AW4305" s="327" t="s">
        <v>12484</v>
      </c>
      <c r="AX4305" s="335" t="s">
        <v>12741</v>
      </c>
      <c r="AY4305" s="335" t="s">
        <v>12484</v>
      </c>
      <c r="AZ4305" s="309"/>
      <c r="BA4305" s="311" t="s">
        <v>12766</v>
      </c>
      <c r="BB4305" s="310" t="s">
        <v>8721</v>
      </c>
      <c r="BC4305" s="311" t="s">
        <v>8721</v>
      </c>
      <c r="BD4305" s="311">
        <v>1</v>
      </c>
      <c r="BE4305" s="307"/>
      <c r="BF4305" s="310" t="b">
        <v>1</v>
      </c>
    </row>
    <row r="4306" spans="1:58" s="309" customFormat="1" ht="15" customHeight="1" x14ac:dyDescent="0.25">
      <c r="A4306" s="345">
        <v>4219</v>
      </c>
      <c r="B4306" s="410" t="s">
        <v>5991</v>
      </c>
      <c r="C4306" s="346">
        <v>7633</v>
      </c>
      <c r="D4306" s="346" t="s">
        <v>5991</v>
      </c>
      <c r="E4306" s="346" t="s">
        <v>1168</v>
      </c>
      <c r="F4306" s="346" t="s">
        <v>5980</v>
      </c>
      <c r="G4306" s="346" t="s">
        <v>5984</v>
      </c>
      <c r="H4306" s="346" t="s">
        <v>5990</v>
      </c>
      <c r="I4306" s="346" t="s">
        <v>5986</v>
      </c>
      <c r="J4306" s="346" t="s">
        <v>15499</v>
      </c>
      <c r="K4306" s="346" t="s">
        <v>12752</v>
      </c>
      <c r="L4306" s="347" t="s">
        <v>12753</v>
      </c>
      <c r="M4306" s="346" t="s">
        <v>8721</v>
      </c>
      <c r="N4306" s="346" t="s">
        <v>15496</v>
      </c>
      <c r="O4306" s="346" t="s">
        <v>8721</v>
      </c>
      <c r="P4306" s="346" t="s">
        <v>8721</v>
      </c>
      <c r="Q4306" s="346" t="s">
        <v>8721</v>
      </c>
      <c r="R4306" s="346" t="s">
        <v>8721</v>
      </c>
      <c r="S4306" s="346" t="s">
        <v>8721</v>
      </c>
      <c r="T4306" s="346" t="s">
        <v>8721</v>
      </c>
      <c r="U4306" s="346" t="s">
        <v>8721</v>
      </c>
      <c r="V4306" s="346" t="s">
        <v>15498</v>
      </c>
      <c r="W4306" s="346" t="s">
        <v>12476</v>
      </c>
      <c r="X4306" s="346" t="s">
        <v>8723</v>
      </c>
      <c r="Y4306" s="346" t="s">
        <v>8721</v>
      </c>
      <c r="Z4306" s="346" t="s">
        <v>12484</v>
      </c>
      <c r="AA4306" s="346" t="s">
        <v>12484</v>
      </c>
      <c r="AB4306" s="346" t="s">
        <v>12484</v>
      </c>
      <c r="AC4306" s="348">
        <v>160245.75046485101</v>
      </c>
      <c r="AD4306" s="348" t="s">
        <v>12761</v>
      </c>
      <c r="AE4306" s="348">
        <v>198673.3389973999</v>
      </c>
      <c r="AF4306" s="349">
        <v>0.23980410351647841</v>
      </c>
      <c r="AG4306" s="359">
        <v>195414.50508977377</v>
      </c>
      <c r="AH4306" s="359">
        <v>147687.30743334739</v>
      </c>
      <c r="AI4306" s="349">
        <v>-7.8369897454836024E-2</v>
      </c>
      <c r="AJ4306" s="349">
        <v>-0.25663247933191369</v>
      </c>
      <c r="AK4306" s="350">
        <v>147687.30743334739</v>
      </c>
      <c r="AL4306" s="351">
        <v>-7.8369897454836024E-2</v>
      </c>
      <c r="AM4306" s="348" t="s">
        <v>12762</v>
      </c>
      <c r="AN4306" s="348" t="s">
        <v>12484</v>
      </c>
      <c r="AO4306" s="346" t="s">
        <v>12763</v>
      </c>
      <c r="AP4306" s="352">
        <v>43707</v>
      </c>
      <c r="AQ4306" s="346" t="s">
        <v>12921</v>
      </c>
      <c r="AR4306" s="346" t="s">
        <v>8721</v>
      </c>
      <c r="AS4306" s="346" t="s">
        <v>1994</v>
      </c>
      <c r="AT4306" s="346" t="s">
        <v>12764</v>
      </c>
      <c r="AU4306" s="346" t="s">
        <v>8721</v>
      </c>
      <c r="AV4306" s="346" t="s">
        <v>8721</v>
      </c>
      <c r="AW4306" s="327" t="s">
        <v>12484</v>
      </c>
      <c r="AX4306" s="346" t="s">
        <v>12741</v>
      </c>
      <c r="AY4306" s="346" t="s">
        <v>12484</v>
      </c>
      <c r="AZ4306" s="311"/>
      <c r="BA4306" s="309" t="s">
        <v>12766</v>
      </c>
      <c r="BB4306" s="310" t="s">
        <v>8721</v>
      </c>
      <c r="BC4306" s="309" t="s">
        <v>8721</v>
      </c>
      <c r="BD4306" s="309">
        <v>1</v>
      </c>
      <c r="BE4306" s="307"/>
      <c r="BF4306" s="310" t="b">
        <v>1</v>
      </c>
    </row>
    <row r="4307" spans="1:58" s="311" customFormat="1" ht="15" customHeight="1" x14ac:dyDescent="0.25">
      <c r="A4307" s="335">
        <v>4220</v>
      </c>
      <c r="B4307" s="404">
        <v>335040</v>
      </c>
      <c r="C4307" s="346">
        <v>7634</v>
      </c>
      <c r="D4307" s="346">
        <v>335040</v>
      </c>
      <c r="E4307" s="346" t="s">
        <v>1168</v>
      </c>
      <c r="F4307" s="346" t="s">
        <v>5980</v>
      </c>
      <c r="G4307" s="346" t="s">
        <v>5992</v>
      </c>
      <c r="H4307" s="346" t="s">
        <v>2665</v>
      </c>
      <c r="I4307" s="346" t="s">
        <v>5986</v>
      </c>
      <c r="J4307" s="346" t="s">
        <v>15495</v>
      </c>
      <c r="K4307" s="346" t="s">
        <v>12752</v>
      </c>
      <c r="L4307" s="347" t="s">
        <v>12753</v>
      </c>
      <c r="M4307" s="356" t="s">
        <v>8721</v>
      </c>
      <c r="N4307" s="346" t="s">
        <v>15496</v>
      </c>
      <c r="O4307" s="346" t="s">
        <v>8721</v>
      </c>
      <c r="P4307" s="346" t="s">
        <v>8721</v>
      </c>
      <c r="Q4307" s="346" t="s">
        <v>8721</v>
      </c>
      <c r="R4307" s="346" t="s">
        <v>8721</v>
      </c>
      <c r="S4307" s="346" t="s">
        <v>8721</v>
      </c>
      <c r="T4307" s="346" t="s">
        <v>15497</v>
      </c>
      <c r="U4307" s="346" t="s">
        <v>8721</v>
      </c>
      <c r="V4307" s="346" t="s">
        <v>15498</v>
      </c>
      <c r="W4307" s="346" t="s">
        <v>12476</v>
      </c>
      <c r="X4307" s="346" t="s">
        <v>8723</v>
      </c>
      <c r="Y4307" s="346" t="s">
        <v>8721</v>
      </c>
      <c r="Z4307" s="346" t="s">
        <v>12484</v>
      </c>
      <c r="AA4307" s="346" t="s">
        <v>12484</v>
      </c>
      <c r="AB4307" s="346" t="s">
        <v>12484</v>
      </c>
      <c r="AC4307" s="348">
        <v>117411.03992249879</v>
      </c>
      <c r="AD4307" s="348" t="s">
        <v>12761</v>
      </c>
      <c r="AE4307" s="348">
        <v>145566.68909405108</v>
      </c>
      <c r="AF4307" s="349">
        <v>0.23980410351647841</v>
      </c>
      <c r="AG4307" s="359">
        <v>147312.47306767563</v>
      </c>
      <c r="AH4307" s="359">
        <v>111333.50868052343</v>
      </c>
      <c r="AI4307" s="349">
        <v>-5.1762860170449398E-2</v>
      </c>
      <c r="AJ4307" s="349">
        <v>-0.23517180081913858</v>
      </c>
      <c r="AK4307" s="350">
        <v>111333.50868052343</v>
      </c>
      <c r="AL4307" s="351">
        <v>-5.1762860170449398E-2</v>
      </c>
      <c r="AM4307" s="348" t="s">
        <v>12762</v>
      </c>
      <c r="AN4307" s="348" t="s">
        <v>12484</v>
      </c>
      <c r="AO4307" s="346" t="s">
        <v>12763</v>
      </c>
      <c r="AP4307" s="352">
        <v>43707</v>
      </c>
      <c r="AQ4307" s="346" t="s">
        <v>12921</v>
      </c>
      <c r="AR4307" s="346" t="s">
        <v>8721</v>
      </c>
      <c r="AS4307" s="346" t="s">
        <v>1994</v>
      </c>
      <c r="AT4307" s="346" t="s">
        <v>12764</v>
      </c>
      <c r="AU4307" s="346" t="s">
        <v>8721</v>
      </c>
      <c r="AV4307" s="346" t="s">
        <v>8721</v>
      </c>
      <c r="AW4307" s="327" t="s">
        <v>12484</v>
      </c>
      <c r="AX4307" s="346" t="s">
        <v>12741</v>
      </c>
      <c r="AY4307" s="346" t="s">
        <v>12484</v>
      </c>
      <c r="AZ4307" s="309"/>
      <c r="BA4307" s="311" t="s">
        <v>12766</v>
      </c>
      <c r="BB4307" s="310" t="s">
        <v>15497</v>
      </c>
      <c r="BC4307" s="311" t="s">
        <v>8721</v>
      </c>
      <c r="BD4307" s="311">
        <v>1</v>
      </c>
      <c r="BE4307" s="307"/>
      <c r="BF4307" s="310" t="b">
        <v>1</v>
      </c>
    </row>
    <row r="4308" spans="1:58" s="309" customFormat="1" ht="15" customHeight="1" x14ac:dyDescent="0.25">
      <c r="A4308" s="345">
        <v>4221</v>
      </c>
      <c r="B4308" s="404">
        <v>335045</v>
      </c>
      <c r="C4308" s="337">
        <v>7637</v>
      </c>
      <c r="D4308" s="337">
        <v>335045</v>
      </c>
      <c r="E4308" s="337" t="s">
        <v>1168</v>
      </c>
      <c r="F4308" s="337" t="s">
        <v>5980</v>
      </c>
      <c r="G4308" s="337" t="s">
        <v>5992</v>
      </c>
      <c r="H4308" s="337" t="s">
        <v>5983</v>
      </c>
      <c r="I4308" s="337" t="s">
        <v>5986</v>
      </c>
      <c r="J4308" s="337" t="s">
        <v>15495</v>
      </c>
      <c r="K4308" s="337" t="s">
        <v>12752</v>
      </c>
      <c r="L4308" s="338" t="s">
        <v>12753</v>
      </c>
      <c r="M4308" s="360" t="s">
        <v>8721</v>
      </c>
      <c r="N4308" s="337" t="s">
        <v>15496</v>
      </c>
      <c r="O4308" s="337" t="s">
        <v>8721</v>
      </c>
      <c r="P4308" s="337" t="s">
        <v>8721</v>
      </c>
      <c r="Q4308" s="337" t="s">
        <v>8721</v>
      </c>
      <c r="R4308" s="337" t="s">
        <v>8721</v>
      </c>
      <c r="S4308" s="337" t="s">
        <v>8721</v>
      </c>
      <c r="T4308" s="337" t="s">
        <v>15497</v>
      </c>
      <c r="U4308" s="337" t="s">
        <v>8721</v>
      </c>
      <c r="V4308" s="337" t="s">
        <v>15498</v>
      </c>
      <c r="W4308" s="337" t="s">
        <v>12476</v>
      </c>
      <c r="X4308" s="337" t="s">
        <v>8723</v>
      </c>
      <c r="Y4308" s="337" t="s">
        <v>8721</v>
      </c>
      <c r="Z4308" s="337" t="s">
        <v>12484</v>
      </c>
      <c r="AA4308" s="337" t="s">
        <v>12484</v>
      </c>
      <c r="AB4308" s="337" t="s">
        <v>12484</v>
      </c>
      <c r="AC4308" s="339">
        <v>122792.83688807637</v>
      </c>
      <c r="AD4308" s="339" t="s">
        <v>12761</v>
      </c>
      <c r="AE4308" s="339">
        <v>152239.06305626669</v>
      </c>
      <c r="AF4308" s="340">
        <v>0.23980410351647841</v>
      </c>
      <c r="AG4308" s="366">
        <v>156331.60407181905</v>
      </c>
      <c r="AH4308" s="366">
        <v>118149.84594667793</v>
      </c>
      <c r="AI4308" s="340">
        <v>-3.7811578094172127E-2</v>
      </c>
      <c r="AJ4308" s="340">
        <v>-0.22391898915582253</v>
      </c>
      <c r="AK4308" s="341">
        <v>118149.84594667793</v>
      </c>
      <c r="AL4308" s="342">
        <v>-3.7811578094172127E-2</v>
      </c>
      <c r="AM4308" s="339" t="s">
        <v>12762</v>
      </c>
      <c r="AN4308" s="339" t="s">
        <v>12484</v>
      </c>
      <c r="AO4308" s="337" t="s">
        <v>12763</v>
      </c>
      <c r="AP4308" s="343">
        <v>43707</v>
      </c>
      <c r="AQ4308" s="335" t="s">
        <v>12921</v>
      </c>
      <c r="AR4308" s="335" t="s">
        <v>8721</v>
      </c>
      <c r="AS4308" s="335" t="s">
        <v>1994</v>
      </c>
      <c r="AT4308" s="335" t="s">
        <v>12764</v>
      </c>
      <c r="AU4308" s="335" t="s">
        <v>8721</v>
      </c>
      <c r="AV4308" s="335" t="s">
        <v>8721</v>
      </c>
      <c r="AW4308" s="327" t="s">
        <v>12484</v>
      </c>
      <c r="AX4308" s="335" t="s">
        <v>12741</v>
      </c>
      <c r="AY4308" s="335" t="s">
        <v>12484</v>
      </c>
      <c r="AZ4308" s="311"/>
      <c r="BA4308" s="309" t="s">
        <v>12766</v>
      </c>
      <c r="BB4308" s="310" t="s">
        <v>15497</v>
      </c>
      <c r="BC4308" s="309" t="s">
        <v>8721</v>
      </c>
      <c r="BD4308" s="309">
        <v>1</v>
      </c>
      <c r="BE4308" s="307"/>
      <c r="BF4308" s="310" t="b">
        <v>1</v>
      </c>
    </row>
    <row r="4309" spans="1:58" s="311" customFormat="1" ht="15" customHeight="1" x14ac:dyDescent="0.25">
      <c r="A4309" s="335">
        <v>4222</v>
      </c>
      <c r="B4309" s="345" t="s">
        <v>5993</v>
      </c>
      <c r="C4309" s="337">
        <v>8630</v>
      </c>
      <c r="D4309" s="337" t="s">
        <v>5993</v>
      </c>
      <c r="E4309" s="337" t="s">
        <v>1168</v>
      </c>
      <c r="F4309" s="337" t="s">
        <v>5980</v>
      </c>
      <c r="G4309" s="337" t="s">
        <v>5992</v>
      </c>
      <c r="H4309" s="337" t="s">
        <v>5988</v>
      </c>
      <c r="I4309" s="337" t="s">
        <v>5986</v>
      </c>
      <c r="J4309" s="337" t="s">
        <v>15499</v>
      </c>
      <c r="K4309" s="337" t="s">
        <v>12752</v>
      </c>
      <c r="L4309" s="338" t="s">
        <v>12753</v>
      </c>
      <c r="M4309" s="337" t="s">
        <v>8721</v>
      </c>
      <c r="N4309" s="337" t="s">
        <v>15496</v>
      </c>
      <c r="O4309" s="337" t="s">
        <v>8721</v>
      </c>
      <c r="P4309" s="337" t="s">
        <v>8721</v>
      </c>
      <c r="Q4309" s="337" t="s">
        <v>8721</v>
      </c>
      <c r="R4309" s="337" t="s">
        <v>8721</v>
      </c>
      <c r="S4309" s="337" t="s">
        <v>8721</v>
      </c>
      <c r="T4309" s="337" t="s">
        <v>15500</v>
      </c>
      <c r="U4309" s="337" t="s">
        <v>8721</v>
      </c>
      <c r="V4309" s="337" t="s">
        <v>15498</v>
      </c>
      <c r="W4309" s="337" t="s">
        <v>12476</v>
      </c>
      <c r="X4309" s="337" t="s">
        <v>8723</v>
      </c>
      <c r="Y4309" s="337" t="s">
        <v>8721</v>
      </c>
      <c r="Z4309" s="337" t="s">
        <v>12484</v>
      </c>
      <c r="AA4309" s="337" t="s">
        <v>12484</v>
      </c>
      <c r="AB4309" s="337" t="s">
        <v>12484</v>
      </c>
      <c r="AC4309" s="339">
        <v>139707.05592274881</v>
      </c>
      <c r="AD4309" s="339" t="s">
        <v>12761</v>
      </c>
      <c r="AE4309" s="339">
        <v>173209.3812232301</v>
      </c>
      <c r="AF4309" s="340">
        <v>0.23980410351647841</v>
      </c>
      <c r="AG4309" s="366">
        <v>177376.24308148699</v>
      </c>
      <c r="AH4309" s="366">
        <v>134054.63290103842</v>
      </c>
      <c r="AI4309" s="340">
        <v>-4.0459109129290516E-2</v>
      </c>
      <c r="AJ4309" s="340">
        <v>-0.22605443218880583</v>
      </c>
      <c r="AK4309" s="341">
        <v>134054.63290103842</v>
      </c>
      <c r="AL4309" s="342">
        <v>-4.0459109129290516E-2</v>
      </c>
      <c r="AM4309" s="339" t="s">
        <v>12762</v>
      </c>
      <c r="AN4309" s="339" t="s">
        <v>12484</v>
      </c>
      <c r="AO4309" s="337" t="s">
        <v>12763</v>
      </c>
      <c r="AP4309" s="343">
        <v>43707</v>
      </c>
      <c r="AQ4309" s="335" t="s">
        <v>12921</v>
      </c>
      <c r="AR4309" s="335" t="s">
        <v>8721</v>
      </c>
      <c r="AS4309" s="335" t="s">
        <v>1994</v>
      </c>
      <c r="AT4309" s="335" t="s">
        <v>12764</v>
      </c>
      <c r="AU4309" s="335" t="s">
        <v>8721</v>
      </c>
      <c r="AV4309" s="335" t="s">
        <v>8721</v>
      </c>
      <c r="AW4309" s="327" t="s">
        <v>12484</v>
      </c>
      <c r="AX4309" s="335" t="s">
        <v>12741</v>
      </c>
      <c r="AY4309" s="335" t="s">
        <v>12484</v>
      </c>
      <c r="AZ4309" s="309"/>
      <c r="BA4309" s="311" t="s">
        <v>12766</v>
      </c>
      <c r="BB4309" s="310" t="s">
        <v>15500</v>
      </c>
      <c r="BC4309" s="311" t="s">
        <v>8721</v>
      </c>
      <c r="BD4309" s="311">
        <v>1</v>
      </c>
      <c r="BE4309" s="307"/>
      <c r="BF4309" s="310" t="b">
        <v>1</v>
      </c>
    </row>
    <row r="4310" spans="1:58" s="309" customFormat="1" ht="15" customHeight="1" x14ac:dyDescent="0.25">
      <c r="A4310" s="345">
        <v>4223</v>
      </c>
      <c r="B4310" s="335" t="s">
        <v>6039</v>
      </c>
      <c r="C4310" s="337">
        <v>8031</v>
      </c>
      <c r="D4310" s="337" t="s">
        <v>6039</v>
      </c>
      <c r="E4310" s="337" t="s">
        <v>1168</v>
      </c>
      <c r="F4310" s="337" t="s">
        <v>6035</v>
      </c>
      <c r="G4310" s="337" t="s">
        <v>6036</v>
      </c>
      <c r="H4310" s="337" t="s">
        <v>6037</v>
      </c>
      <c r="I4310" s="337" t="s">
        <v>6038</v>
      </c>
      <c r="J4310" s="337" t="s">
        <v>15501</v>
      </c>
      <c r="K4310" s="337" t="s">
        <v>12752</v>
      </c>
      <c r="L4310" s="338" t="s">
        <v>12753</v>
      </c>
      <c r="M4310" s="337" t="s">
        <v>8721</v>
      </c>
      <c r="N4310" s="337" t="s">
        <v>15502</v>
      </c>
      <c r="O4310" s="337" t="s">
        <v>8721</v>
      </c>
      <c r="P4310" s="337" t="s">
        <v>8721</v>
      </c>
      <c r="Q4310" s="337" t="s">
        <v>8721</v>
      </c>
      <c r="R4310" s="337" t="s">
        <v>8721</v>
      </c>
      <c r="S4310" s="337" t="s">
        <v>8721</v>
      </c>
      <c r="T4310" s="337" t="s">
        <v>8721</v>
      </c>
      <c r="U4310" s="337" t="s">
        <v>8721</v>
      </c>
      <c r="V4310" s="337">
        <v>10381</v>
      </c>
      <c r="W4310" s="337" t="s">
        <v>12476</v>
      </c>
      <c r="X4310" s="337" t="s">
        <v>8723</v>
      </c>
      <c r="Y4310" s="337" t="s">
        <v>8721</v>
      </c>
      <c r="Z4310" s="337" t="s">
        <v>12484</v>
      </c>
      <c r="AA4310" s="337" t="s">
        <v>12484</v>
      </c>
      <c r="AB4310" s="337" t="s">
        <v>12484</v>
      </c>
      <c r="AC4310" s="339">
        <v>56014.621478460605</v>
      </c>
      <c r="AD4310" s="339" t="s">
        <v>12761</v>
      </c>
      <c r="AE4310" s="339">
        <v>69447.157565917732</v>
      </c>
      <c r="AF4310" s="340">
        <v>0.23980410351647841</v>
      </c>
      <c r="AG4310" s="366">
        <v>80302.214438649389</v>
      </c>
      <c r="AH4310" s="366">
        <v>60689.54720598182</v>
      </c>
      <c r="AI4310" s="340">
        <v>8.3459025592431679E-2</v>
      </c>
      <c r="AJ4310" s="340">
        <v>-0.1261046624064257</v>
      </c>
      <c r="AK4310" s="341">
        <v>60689.54720598182</v>
      </c>
      <c r="AL4310" s="342">
        <v>8.3459025592431679E-2</v>
      </c>
      <c r="AM4310" s="339" t="s">
        <v>12762</v>
      </c>
      <c r="AN4310" s="339" t="s">
        <v>12484</v>
      </c>
      <c r="AO4310" s="337" t="s">
        <v>12763</v>
      </c>
      <c r="AP4310" s="343">
        <v>43707</v>
      </c>
      <c r="AQ4310" s="335" t="s">
        <v>12921</v>
      </c>
      <c r="AR4310" s="335" t="s">
        <v>8721</v>
      </c>
      <c r="AS4310" s="335" t="s">
        <v>1994</v>
      </c>
      <c r="AT4310" s="335" t="s">
        <v>12764</v>
      </c>
      <c r="AU4310" s="335" t="s">
        <v>8721</v>
      </c>
      <c r="AV4310" s="335" t="s">
        <v>8721</v>
      </c>
      <c r="AW4310" s="327" t="s">
        <v>12484</v>
      </c>
      <c r="AX4310" s="335" t="s">
        <v>12741</v>
      </c>
      <c r="AY4310" s="335" t="s">
        <v>12484</v>
      </c>
      <c r="BA4310" s="309" t="s">
        <v>12766</v>
      </c>
      <c r="BB4310" s="310" t="s">
        <v>8721</v>
      </c>
      <c r="BC4310" s="309" t="s">
        <v>8721</v>
      </c>
      <c r="BD4310" s="309">
        <v>1</v>
      </c>
      <c r="BE4310" s="307"/>
      <c r="BF4310" s="310" t="b">
        <v>1</v>
      </c>
    </row>
    <row r="4311" spans="1:58" s="311" customFormat="1" ht="15" customHeight="1" x14ac:dyDescent="0.25">
      <c r="A4311" s="335">
        <v>4224</v>
      </c>
      <c r="B4311" s="345" t="s">
        <v>6042</v>
      </c>
      <c r="C4311" s="346">
        <v>8034</v>
      </c>
      <c r="D4311" s="346" t="s">
        <v>6042</v>
      </c>
      <c r="E4311" s="346" t="s">
        <v>1168</v>
      </c>
      <c r="F4311" s="346" t="s">
        <v>6035</v>
      </c>
      <c r="G4311" s="346" t="s">
        <v>6036</v>
      </c>
      <c r="H4311" s="346" t="s">
        <v>6040</v>
      </c>
      <c r="I4311" s="346" t="s">
        <v>6041</v>
      </c>
      <c r="J4311" s="346" t="s">
        <v>15501</v>
      </c>
      <c r="K4311" s="346" t="s">
        <v>12752</v>
      </c>
      <c r="L4311" s="347" t="s">
        <v>12753</v>
      </c>
      <c r="M4311" s="346" t="s">
        <v>8721</v>
      </c>
      <c r="N4311" s="346" t="s">
        <v>15502</v>
      </c>
      <c r="O4311" s="346" t="s">
        <v>8721</v>
      </c>
      <c r="P4311" s="346" t="s">
        <v>8721</v>
      </c>
      <c r="Q4311" s="346" t="s">
        <v>8721</v>
      </c>
      <c r="R4311" s="346" t="s">
        <v>8721</v>
      </c>
      <c r="S4311" s="346" t="s">
        <v>8721</v>
      </c>
      <c r="T4311" s="346" t="s">
        <v>8721</v>
      </c>
      <c r="U4311" s="346" t="s">
        <v>8721</v>
      </c>
      <c r="V4311" s="346">
        <v>10381</v>
      </c>
      <c r="W4311" s="346" t="s">
        <v>12476</v>
      </c>
      <c r="X4311" s="346" t="s">
        <v>8723</v>
      </c>
      <c r="Y4311" s="346" t="s">
        <v>8721</v>
      </c>
      <c r="Z4311" s="346" t="s">
        <v>12484</v>
      </c>
      <c r="AA4311" s="346" t="s">
        <v>12484</v>
      </c>
      <c r="AB4311" s="346" t="s">
        <v>12484</v>
      </c>
      <c r="AC4311" s="348">
        <v>69194.532414568981</v>
      </c>
      <c r="AD4311" s="348" t="s">
        <v>12761</v>
      </c>
      <c r="AE4311" s="348">
        <v>85787.6652284866</v>
      </c>
      <c r="AF4311" s="349">
        <v>0.23980410351647841</v>
      </c>
      <c r="AG4311" s="359">
        <v>80302.214438649389</v>
      </c>
      <c r="AH4311" s="359">
        <v>60689.54720598182</v>
      </c>
      <c r="AI4311" s="349">
        <v>-0.12291412213946007</v>
      </c>
      <c r="AJ4311" s="349">
        <v>-0.29256091718615407</v>
      </c>
      <c r="AK4311" s="350">
        <v>60689.54720598182</v>
      </c>
      <c r="AL4311" s="351">
        <v>-0.12291412213946007</v>
      </c>
      <c r="AM4311" s="348" t="s">
        <v>12762</v>
      </c>
      <c r="AN4311" s="348" t="s">
        <v>12484</v>
      </c>
      <c r="AO4311" s="346" t="s">
        <v>12763</v>
      </c>
      <c r="AP4311" s="352">
        <v>43707</v>
      </c>
      <c r="AQ4311" s="346" t="s">
        <v>12921</v>
      </c>
      <c r="AR4311" s="346" t="s">
        <v>8721</v>
      </c>
      <c r="AS4311" s="346" t="s">
        <v>1994</v>
      </c>
      <c r="AT4311" s="346" t="s">
        <v>12764</v>
      </c>
      <c r="AU4311" s="346" t="s">
        <v>8721</v>
      </c>
      <c r="AV4311" s="346" t="s">
        <v>8721</v>
      </c>
      <c r="AW4311" s="327" t="s">
        <v>12484</v>
      </c>
      <c r="AX4311" s="346" t="s">
        <v>12741</v>
      </c>
      <c r="AY4311" s="346" t="s">
        <v>12484</v>
      </c>
      <c r="AZ4311" s="309"/>
      <c r="BA4311" s="311" t="s">
        <v>12766</v>
      </c>
      <c r="BB4311" s="310" t="s">
        <v>8721</v>
      </c>
      <c r="BC4311" s="311" t="s">
        <v>8721</v>
      </c>
      <c r="BD4311" s="311">
        <v>1</v>
      </c>
      <c r="BE4311" s="307"/>
      <c r="BF4311" s="310" t="b">
        <v>1</v>
      </c>
    </row>
    <row r="4312" spans="1:58" s="309" customFormat="1" ht="15" customHeight="1" x14ac:dyDescent="0.25">
      <c r="A4312" s="345">
        <v>4225</v>
      </c>
      <c r="B4312" s="335" t="s">
        <v>6044</v>
      </c>
      <c r="C4312" s="337">
        <v>8035</v>
      </c>
      <c r="D4312" s="337" t="s">
        <v>6044</v>
      </c>
      <c r="E4312" s="337" t="s">
        <v>1168</v>
      </c>
      <c r="F4312" s="337" t="s">
        <v>6035</v>
      </c>
      <c r="G4312" s="337" t="s">
        <v>6036</v>
      </c>
      <c r="H4312" s="337" t="s">
        <v>6043</v>
      </c>
      <c r="I4312" s="337" t="s">
        <v>6041</v>
      </c>
      <c r="J4312" s="337" t="s">
        <v>15501</v>
      </c>
      <c r="K4312" s="337" t="s">
        <v>12752</v>
      </c>
      <c r="L4312" s="338" t="s">
        <v>12753</v>
      </c>
      <c r="M4312" s="337" t="s">
        <v>8721</v>
      </c>
      <c r="N4312" s="337" t="s">
        <v>15502</v>
      </c>
      <c r="O4312" s="337" t="s">
        <v>8721</v>
      </c>
      <c r="P4312" s="337" t="s">
        <v>8721</v>
      </c>
      <c r="Q4312" s="337" t="s">
        <v>8721</v>
      </c>
      <c r="R4312" s="337" t="s">
        <v>8721</v>
      </c>
      <c r="S4312" s="337" t="s">
        <v>8721</v>
      </c>
      <c r="T4312" s="337" t="s">
        <v>8721</v>
      </c>
      <c r="U4312" s="337" t="s">
        <v>8721</v>
      </c>
      <c r="V4312" s="337">
        <v>10381</v>
      </c>
      <c r="W4312" s="337" t="s">
        <v>12476</v>
      </c>
      <c r="X4312" s="337" t="s">
        <v>8723</v>
      </c>
      <c r="Y4312" s="337" t="s">
        <v>8721</v>
      </c>
      <c r="Z4312" s="337" t="s">
        <v>12484</v>
      </c>
      <c r="AA4312" s="337" t="s">
        <v>12484</v>
      </c>
      <c r="AB4312" s="337" t="s">
        <v>12484</v>
      </c>
      <c r="AC4312" s="339">
        <v>81825.280395006164</v>
      </c>
      <c r="AD4312" s="339" t="s">
        <v>12761</v>
      </c>
      <c r="AE4312" s="339">
        <v>101447.31840511509</v>
      </c>
      <c r="AF4312" s="340">
        <v>0.23980410351647841</v>
      </c>
      <c r="AG4312" s="366">
        <v>82773.051805992451</v>
      </c>
      <c r="AH4312" s="366">
        <v>62556.917889242803</v>
      </c>
      <c r="AI4312" s="340">
        <v>-0.23548177791443681</v>
      </c>
      <c r="AJ4312" s="340">
        <v>-0.3833556285891081</v>
      </c>
      <c r="AK4312" s="341">
        <v>62556.917889242803</v>
      </c>
      <c r="AL4312" s="342">
        <v>-0.23548177791443681</v>
      </c>
      <c r="AM4312" s="339" t="s">
        <v>12762</v>
      </c>
      <c r="AN4312" s="339" t="s">
        <v>12484</v>
      </c>
      <c r="AO4312" s="337" t="s">
        <v>12763</v>
      </c>
      <c r="AP4312" s="343">
        <v>43707</v>
      </c>
      <c r="AQ4312" s="335" t="s">
        <v>12921</v>
      </c>
      <c r="AR4312" s="335" t="s">
        <v>8721</v>
      </c>
      <c r="AS4312" s="335" t="s">
        <v>1994</v>
      </c>
      <c r="AT4312" s="335" t="s">
        <v>12764</v>
      </c>
      <c r="AU4312" s="335" t="s">
        <v>8721</v>
      </c>
      <c r="AV4312" s="335" t="s">
        <v>8721</v>
      </c>
      <c r="AW4312" s="327" t="s">
        <v>12484</v>
      </c>
      <c r="AX4312" s="335" t="s">
        <v>12741</v>
      </c>
      <c r="AY4312" s="335" t="s">
        <v>12484</v>
      </c>
      <c r="AZ4312" s="311"/>
      <c r="BA4312" s="309" t="s">
        <v>12766</v>
      </c>
      <c r="BB4312" s="310" t="s">
        <v>8721</v>
      </c>
      <c r="BC4312" s="309" t="s">
        <v>8721</v>
      </c>
      <c r="BD4312" s="309">
        <v>1</v>
      </c>
      <c r="BE4312" s="307"/>
      <c r="BF4312" s="310" t="b">
        <v>1</v>
      </c>
    </row>
    <row r="4313" spans="1:58" s="311" customFormat="1" ht="15" customHeight="1" x14ac:dyDescent="0.25">
      <c r="A4313" s="335">
        <v>4226</v>
      </c>
      <c r="B4313" s="345" t="s">
        <v>6046</v>
      </c>
      <c r="C4313" s="346">
        <v>8036</v>
      </c>
      <c r="D4313" s="346" t="s">
        <v>6046</v>
      </c>
      <c r="E4313" s="346" t="s">
        <v>1168</v>
      </c>
      <c r="F4313" s="346" t="s">
        <v>6035</v>
      </c>
      <c r="G4313" s="346" t="s">
        <v>6036</v>
      </c>
      <c r="H4313" s="346" t="s">
        <v>6043</v>
      </c>
      <c r="I4313" s="346" t="s">
        <v>6045</v>
      </c>
      <c r="J4313" s="346" t="s">
        <v>15501</v>
      </c>
      <c r="K4313" s="346" t="s">
        <v>12752</v>
      </c>
      <c r="L4313" s="347" t="s">
        <v>12753</v>
      </c>
      <c r="M4313" s="346" t="s">
        <v>8721</v>
      </c>
      <c r="N4313" s="346" t="s">
        <v>15502</v>
      </c>
      <c r="O4313" s="346" t="s">
        <v>8721</v>
      </c>
      <c r="P4313" s="346" t="s">
        <v>8721</v>
      </c>
      <c r="Q4313" s="346" t="s">
        <v>8721</v>
      </c>
      <c r="R4313" s="346" t="s">
        <v>8721</v>
      </c>
      <c r="S4313" s="346" t="s">
        <v>8721</v>
      </c>
      <c r="T4313" s="346" t="s">
        <v>8721</v>
      </c>
      <c r="U4313" s="346" t="s">
        <v>8721</v>
      </c>
      <c r="V4313" s="346">
        <v>10381</v>
      </c>
      <c r="W4313" s="346" t="s">
        <v>12476</v>
      </c>
      <c r="X4313" s="346" t="s">
        <v>8723</v>
      </c>
      <c r="Y4313" s="346" t="s">
        <v>8721</v>
      </c>
      <c r="Z4313" s="346" t="s">
        <v>12484</v>
      </c>
      <c r="AA4313" s="346" t="s">
        <v>12484</v>
      </c>
      <c r="AB4313" s="346" t="s">
        <v>12484</v>
      </c>
      <c r="AC4313" s="348">
        <v>74136.999015609632</v>
      </c>
      <c r="AD4313" s="348" t="s">
        <v>12761</v>
      </c>
      <c r="AE4313" s="348">
        <v>91915.355601949937</v>
      </c>
      <c r="AF4313" s="349">
        <v>0.23980410351647841</v>
      </c>
      <c r="AG4313" s="359">
        <v>81537.633122320927</v>
      </c>
      <c r="AH4313" s="359">
        <v>61623.232547612315</v>
      </c>
      <c r="AI4313" s="349">
        <v>-0.16879246036601148</v>
      </c>
      <c r="AJ4313" s="349">
        <v>-0.32956542305641678</v>
      </c>
      <c r="AK4313" s="350">
        <v>61623.232547612315</v>
      </c>
      <c r="AL4313" s="351">
        <v>-0.16879246036601148</v>
      </c>
      <c r="AM4313" s="348" t="s">
        <v>12762</v>
      </c>
      <c r="AN4313" s="348" t="s">
        <v>12484</v>
      </c>
      <c r="AO4313" s="346" t="s">
        <v>12763</v>
      </c>
      <c r="AP4313" s="352">
        <v>43707</v>
      </c>
      <c r="AQ4313" s="346" t="s">
        <v>12921</v>
      </c>
      <c r="AR4313" s="346" t="s">
        <v>8721</v>
      </c>
      <c r="AS4313" s="346" t="s">
        <v>1994</v>
      </c>
      <c r="AT4313" s="346" t="s">
        <v>12764</v>
      </c>
      <c r="AU4313" s="346" t="s">
        <v>8721</v>
      </c>
      <c r="AV4313" s="346" t="s">
        <v>8721</v>
      </c>
      <c r="AW4313" s="327" t="s">
        <v>12484</v>
      </c>
      <c r="AX4313" s="346" t="s">
        <v>12741</v>
      </c>
      <c r="AY4313" s="346" t="s">
        <v>12484</v>
      </c>
      <c r="AZ4313" s="309"/>
      <c r="BA4313" s="311" t="s">
        <v>12766</v>
      </c>
      <c r="BB4313" s="310" t="s">
        <v>8721</v>
      </c>
      <c r="BC4313" s="311" t="s">
        <v>8721</v>
      </c>
      <c r="BD4313" s="311">
        <v>1</v>
      </c>
      <c r="BE4313" s="307"/>
      <c r="BF4313" s="310" t="b">
        <v>1</v>
      </c>
    </row>
    <row r="4314" spans="1:58" s="309" customFormat="1" ht="15" customHeight="1" x14ac:dyDescent="0.25">
      <c r="A4314" s="345">
        <v>4227</v>
      </c>
      <c r="B4314" s="335" t="s">
        <v>6049</v>
      </c>
      <c r="C4314" s="337">
        <v>8037</v>
      </c>
      <c r="D4314" s="337" t="s">
        <v>6049</v>
      </c>
      <c r="E4314" s="337" t="s">
        <v>1168</v>
      </c>
      <c r="F4314" s="337" t="s">
        <v>6047</v>
      </c>
      <c r="G4314" s="337" t="s">
        <v>6036</v>
      </c>
      <c r="H4314" s="337" t="s">
        <v>2665</v>
      </c>
      <c r="I4314" s="337" t="s">
        <v>6048</v>
      </c>
      <c r="J4314" s="337" t="s">
        <v>15501</v>
      </c>
      <c r="K4314" s="337" t="s">
        <v>12752</v>
      </c>
      <c r="L4314" s="338" t="s">
        <v>12753</v>
      </c>
      <c r="M4314" s="337" t="s">
        <v>8721</v>
      </c>
      <c r="N4314" s="337" t="s">
        <v>15502</v>
      </c>
      <c r="O4314" s="337" t="s">
        <v>8721</v>
      </c>
      <c r="P4314" s="337" t="s">
        <v>8721</v>
      </c>
      <c r="Q4314" s="337" t="s">
        <v>8721</v>
      </c>
      <c r="R4314" s="337" t="s">
        <v>8721</v>
      </c>
      <c r="S4314" s="337" t="s">
        <v>8721</v>
      </c>
      <c r="T4314" s="337" t="s">
        <v>15503</v>
      </c>
      <c r="U4314" s="337" t="s">
        <v>8721</v>
      </c>
      <c r="V4314" s="337">
        <v>10382</v>
      </c>
      <c r="W4314" s="337" t="s">
        <v>12476</v>
      </c>
      <c r="X4314" s="337" t="s">
        <v>8723</v>
      </c>
      <c r="Y4314" s="337" t="s">
        <v>8721</v>
      </c>
      <c r="Z4314" s="337" t="s">
        <v>12484</v>
      </c>
      <c r="AA4314" s="337" t="s">
        <v>12484</v>
      </c>
      <c r="AB4314" s="337" t="s">
        <v>12484</v>
      </c>
      <c r="AC4314" s="339">
        <v>23614.007093860841</v>
      </c>
      <c r="AD4314" s="339" t="s">
        <v>12761</v>
      </c>
      <c r="AE4314" s="339">
        <v>29276.742895435902</v>
      </c>
      <c r="AF4314" s="340">
        <v>0.23980410351647841</v>
      </c>
      <c r="AG4314" s="366">
        <v>76595.958387634804</v>
      </c>
      <c r="AH4314" s="366">
        <v>57888.491181090358</v>
      </c>
      <c r="AI4314" s="340">
        <v>1.4514471834871339</v>
      </c>
      <c r="AJ4314" s="340">
        <v>0.97728590874481758</v>
      </c>
      <c r="AK4314" s="341">
        <v>57888.491181090358</v>
      </c>
      <c r="AL4314" s="342">
        <v>1.4514471834871339</v>
      </c>
      <c r="AM4314" s="339" t="s">
        <v>12762</v>
      </c>
      <c r="AN4314" s="339" t="s">
        <v>12484</v>
      </c>
      <c r="AO4314" s="337" t="s">
        <v>12763</v>
      </c>
      <c r="AP4314" s="343">
        <v>43707</v>
      </c>
      <c r="AQ4314" s="335" t="s">
        <v>12921</v>
      </c>
      <c r="AR4314" s="335" t="s">
        <v>8721</v>
      </c>
      <c r="AS4314" s="335" t="s">
        <v>1994</v>
      </c>
      <c r="AT4314" s="335" t="s">
        <v>12764</v>
      </c>
      <c r="AU4314" s="335" t="s">
        <v>8721</v>
      </c>
      <c r="AV4314" s="335" t="s">
        <v>8721</v>
      </c>
      <c r="AW4314" s="327" t="s">
        <v>12484</v>
      </c>
      <c r="AX4314" s="335" t="s">
        <v>12741</v>
      </c>
      <c r="AY4314" s="335" t="s">
        <v>12484</v>
      </c>
      <c r="BA4314" s="309" t="s">
        <v>12766</v>
      </c>
      <c r="BB4314" s="310" t="s">
        <v>15503</v>
      </c>
      <c r="BC4314" s="309" t="s">
        <v>8721</v>
      </c>
      <c r="BD4314" s="309">
        <v>1</v>
      </c>
      <c r="BE4314" s="307"/>
      <c r="BF4314" s="310" t="b">
        <v>1</v>
      </c>
    </row>
    <row r="4315" spans="1:58" s="311" customFormat="1" ht="15" customHeight="1" x14ac:dyDescent="0.25">
      <c r="A4315" s="335">
        <v>4228</v>
      </c>
      <c r="B4315" s="345" t="s">
        <v>6052</v>
      </c>
      <c r="C4315" s="346">
        <v>8038</v>
      </c>
      <c r="D4315" s="346" t="s">
        <v>6052</v>
      </c>
      <c r="E4315" s="346" t="s">
        <v>1168</v>
      </c>
      <c r="F4315" s="346" t="s">
        <v>6047</v>
      </c>
      <c r="G4315" s="346" t="s">
        <v>6036</v>
      </c>
      <c r="H4315" s="346" t="s">
        <v>6050</v>
      </c>
      <c r="I4315" s="346" t="s">
        <v>6051</v>
      </c>
      <c r="J4315" s="346" t="s">
        <v>15501</v>
      </c>
      <c r="K4315" s="346" t="s">
        <v>12752</v>
      </c>
      <c r="L4315" s="347" t="s">
        <v>12753</v>
      </c>
      <c r="M4315" s="346" t="s">
        <v>8721</v>
      </c>
      <c r="N4315" s="346" t="s">
        <v>15502</v>
      </c>
      <c r="O4315" s="346" t="s">
        <v>8721</v>
      </c>
      <c r="P4315" s="346" t="s">
        <v>8721</v>
      </c>
      <c r="Q4315" s="346" t="s">
        <v>8721</v>
      </c>
      <c r="R4315" s="346" t="s">
        <v>8721</v>
      </c>
      <c r="S4315" s="346" t="s">
        <v>8721</v>
      </c>
      <c r="T4315" s="346" t="s">
        <v>15503</v>
      </c>
      <c r="U4315" s="346" t="s">
        <v>8721</v>
      </c>
      <c r="V4315" s="346">
        <v>10382</v>
      </c>
      <c r="W4315" s="346" t="s">
        <v>12476</v>
      </c>
      <c r="X4315" s="346" t="s">
        <v>8723</v>
      </c>
      <c r="Y4315" s="346" t="s">
        <v>8721</v>
      </c>
      <c r="Z4315" s="346" t="s">
        <v>12484</v>
      </c>
      <c r="AA4315" s="346" t="s">
        <v>12484</v>
      </c>
      <c r="AB4315" s="346" t="s">
        <v>12484</v>
      </c>
      <c r="AC4315" s="348">
        <v>57112.947389802968</v>
      </c>
      <c r="AD4315" s="348" t="s">
        <v>12761</v>
      </c>
      <c r="AE4315" s="348">
        <v>70808.866537798458</v>
      </c>
      <c r="AF4315" s="349">
        <v>0.23980410351647818</v>
      </c>
      <c r="AG4315" s="359">
        <v>77831.377071306342</v>
      </c>
      <c r="AH4315" s="359">
        <v>58822.176522720853</v>
      </c>
      <c r="AI4315" s="349">
        <v>2.9927174327953665E-2</v>
      </c>
      <c r="AJ4315" s="349">
        <v>-0.16928233145320859</v>
      </c>
      <c r="AK4315" s="350">
        <v>58822.176522720853</v>
      </c>
      <c r="AL4315" s="351">
        <v>2.9927174327953665E-2</v>
      </c>
      <c r="AM4315" s="348" t="s">
        <v>12762</v>
      </c>
      <c r="AN4315" s="348" t="s">
        <v>12484</v>
      </c>
      <c r="AO4315" s="346" t="s">
        <v>12763</v>
      </c>
      <c r="AP4315" s="352">
        <v>43707</v>
      </c>
      <c r="AQ4315" s="346" t="s">
        <v>12921</v>
      </c>
      <c r="AR4315" s="346" t="s">
        <v>8721</v>
      </c>
      <c r="AS4315" s="346" t="s">
        <v>1994</v>
      </c>
      <c r="AT4315" s="346" t="s">
        <v>12764</v>
      </c>
      <c r="AU4315" s="346" t="s">
        <v>8721</v>
      </c>
      <c r="AV4315" s="346" t="s">
        <v>8721</v>
      </c>
      <c r="AW4315" s="327" t="s">
        <v>12484</v>
      </c>
      <c r="AX4315" s="346" t="s">
        <v>12741</v>
      </c>
      <c r="AY4315" s="346" t="s">
        <v>12484</v>
      </c>
      <c r="BA4315" s="311" t="s">
        <v>12766</v>
      </c>
      <c r="BB4315" s="310" t="s">
        <v>15503</v>
      </c>
      <c r="BC4315" s="311" t="s">
        <v>8721</v>
      </c>
      <c r="BD4315" s="311">
        <v>1</v>
      </c>
      <c r="BE4315" s="307"/>
      <c r="BF4315" s="310" t="b">
        <v>1</v>
      </c>
    </row>
    <row r="4316" spans="1:58" s="309" customFormat="1" ht="15" customHeight="1" x14ac:dyDescent="0.25">
      <c r="A4316" s="345">
        <v>4229</v>
      </c>
      <c r="B4316" s="335" t="s">
        <v>6053</v>
      </c>
      <c r="C4316" s="337">
        <v>8039</v>
      </c>
      <c r="D4316" s="337" t="s">
        <v>6053</v>
      </c>
      <c r="E4316" s="337" t="s">
        <v>1168</v>
      </c>
      <c r="F4316" s="337" t="s">
        <v>6047</v>
      </c>
      <c r="G4316" s="337" t="s">
        <v>6036</v>
      </c>
      <c r="H4316" s="337" t="s">
        <v>5985</v>
      </c>
      <c r="I4316" s="337" t="s">
        <v>6041</v>
      </c>
      <c r="J4316" s="337" t="s">
        <v>15501</v>
      </c>
      <c r="K4316" s="337" t="s">
        <v>12752</v>
      </c>
      <c r="L4316" s="338" t="s">
        <v>12753</v>
      </c>
      <c r="M4316" s="337" t="s">
        <v>8721</v>
      </c>
      <c r="N4316" s="337" t="s">
        <v>15502</v>
      </c>
      <c r="O4316" s="337" t="s">
        <v>8721</v>
      </c>
      <c r="P4316" s="337" t="s">
        <v>8721</v>
      </c>
      <c r="Q4316" s="337" t="s">
        <v>8721</v>
      </c>
      <c r="R4316" s="337" t="s">
        <v>8721</v>
      </c>
      <c r="S4316" s="337" t="s">
        <v>8721</v>
      </c>
      <c r="T4316" s="337" t="s">
        <v>15503</v>
      </c>
      <c r="U4316" s="337" t="s">
        <v>8721</v>
      </c>
      <c r="V4316" s="337">
        <v>10382</v>
      </c>
      <c r="W4316" s="337" t="s">
        <v>12476</v>
      </c>
      <c r="X4316" s="337" t="s">
        <v>8723</v>
      </c>
      <c r="Y4316" s="337" t="s">
        <v>8721</v>
      </c>
      <c r="Z4316" s="337" t="s">
        <v>12484</v>
      </c>
      <c r="AA4316" s="337" t="s">
        <v>12484</v>
      </c>
      <c r="AB4316" s="337" t="s">
        <v>12484</v>
      </c>
      <c r="AC4316" s="339">
        <v>70292.858325911351</v>
      </c>
      <c r="AD4316" s="339" t="s">
        <v>12761</v>
      </c>
      <c r="AE4316" s="339">
        <v>87149.374200367354</v>
      </c>
      <c r="AF4316" s="340">
        <v>0.23980410351647841</v>
      </c>
      <c r="AG4316" s="366">
        <v>79066.795754977866</v>
      </c>
      <c r="AH4316" s="366">
        <v>59755.861864351333</v>
      </c>
      <c r="AI4316" s="340">
        <v>-0.14990137991978436</v>
      </c>
      <c r="AJ4316" s="340">
        <v>-0.31432827358042637</v>
      </c>
      <c r="AK4316" s="341">
        <v>59755.861864351333</v>
      </c>
      <c r="AL4316" s="342">
        <v>-0.14990137991978436</v>
      </c>
      <c r="AM4316" s="339" t="s">
        <v>12762</v>
      </c>
      <c r="AN4316" s="339" t="s">
        <v>12484</v>
      </c>
      <c r="AO4316" s="337" t="s">
        <v>12763</v>
      </c>
      <c r="AP4316" s="343">
        <v>43707</v>
      </c>
      <c r="AQ4316" s="335" t="s">
        <v>12921</v>
      </c>
      <c r="AR4316" s="335" t="s">
        <v>8721</v>
      </c>
      <c r="AS4316" s="335" t="s">
        <v>1994</v>
      </c>
      <c r="AT4316" s="335" t="s">
        <v>12764</v>
      </c>
      <c r="AU4316" s="335" t="s">
        <v>8721</v>
      </c>
      <c r="AV4316" s="335" t="s">
        <v>8721</v>
      </c>
      <c r="AW4316" s="327" t="s">
        <v>12484</v>
      </c>
      <c r="AX4316" s="335" t="s">
        <v>12741</v>
      </c>
      <c r="AY4316" s="335" t="s">
        <v>12484</v>
      </c>
      <c r="AZ4316" s="311"/>
      <c r="BA4316" s="309" t="s">
        <v>12766</v>
      </c>
      <c r="BB4316" s="310" t="s">
        <v>15503</v>
      </c>
      <c r="BC4316" s="309" t="s">
        <v>8721</v>
      </c>
      <c r="BD4316" s="309">
        <v>1</v>
      </c>
      <c r="BE4316" s="307"/>
      <c r="BF4316" s="310" t="b">
        <v>1</v>
      </c>
    </row>
    <row r="4317" spans="1:58" s="311" customFormat="1" ht="15" customHeight="1" x14ac:dyDescent="0.25">
      <c r="A4317" s="335">
        <v>4230</v>
      </c>
      <c r="B4317" s="345" t="s">
        <v>6054</v>
      </c>
      <c r="C4317" s="346">
        <v>8040</v>
      </c>
      <c r="D4317" s="346" t="s">
        <v>6054</v>
      </c>
      <c r="E4317" s="346" t="s">
        <v>1168</v>
      </c>
      <c r="F4317" s="346" t="s">
        <v>6047</v>
      </c>
      <c r="G4317" s="346" t="s">
        <v>6036</v>
      </c>
      <c r="H4317" s="346" t="s">
        <v>5988</v>
      </c>
      <c r="I4317" s="346" t="s">
        <v>6051</v>
      </c>
      <c r="J4317" s="346" t="s">
        <v>15501</v>
      </c>
      <c r="K4317" s="346" t="s">
        <v>12752</v>
      </c>
      <c r="L4317" s="347" t="s">
        <v>12753</v>
      </c>
      <c r="M4317" s="346" t="s">
        <v>8721</v>
      </c>
      <c r="N4317" s="346" t="s">
        <v>15502</v>
      </c>
      <c r="O4317" s="346" t="s">
        <v>8721</v>
      </c>
      <c r="P4317" s="346" t="s">
        <v>8721</v>
      </c>
      <c r="Q4317" s="346" t="s">
        <v>8721</v>
      </c>
      <c r="R4317" s="346" t="s">
        <v>8721</v>
      </c>
      <c r="S4317" s="346" t="s">
        <v>8721</v>
      </c>
      <c r="T4317" s="346" t="s">
        <v>15503</v>
      </c>
      <c r="U4317" s="346" t="s">
        <v>8721</v>
      </c>
      <c r="V4317" s="346">
        <v>10382</v>
      </c>
      <c r="W4317" s="346" t="s">
        <v>12476</v>
      </c>
      <c r="X4317" s="346" t="s">
        <v>8723</v>
      </c>
      <c r="Y4317" s="346" t="s">
        <v>8721</v>
      </c>
      <c r="Z4317" s="346" t="s">
        <v>12484</v>
      </c>
      <c r="AA4317" s="346" t="s">
        <v>12484</v>
      </c>
      <c r="AB4317" s="346" t="s">
        <v>12484</v>
      </c>
      <c r="AC4317" s="348">
        <v>77981.139705307913</v>
      </c>
      <c r="AD4317" s="348" t="s">
        <v>12761</v>
      </c>
      <c r="AE4317" s="348">
        <v>96681.337003532535</v>
      </c>
      <c r="AF4317" s="349">
        <v>0.23980410351647841</v>
      </c>
      <c r="AG4317" s="359">
        <v>80302.214438649389</v>
      </c>
      <c r="AH4317" s="359">
        <v>60689.54720598182</v>
      </c>
      <c r="AI4317" s="349">
        <v>-0.22174069992656331</v>
      </c>
      <c r="AJ4317" s="349">
        <v>-0.37227236313701006</v>
      </c>
      <c r="AK4317" s="350">
        <v>60689.54720598182</v>
      </c>
      <c r="AL4317" s="351">
        <v>-0.22174069992656331</v>
      </c>
      <c r="AM4317" s="348" t="s">
        <v>12762</v>
      </c>
      <c r="AN4317" s="348" t="s">
        <v>12484</v>
      </c>
      <c r="AO4317" s="346" t="s">
        <v>12763</v>
      </c>
      <c r="AP4317" s="352">
        <v>43707</v>
      </c>
      <c r="AQ4317" s="346" t="s">
        <v>12921</v>
      </c>
      <c r="AR4317" s="346" t="s">
        <v>8721</v>
      </c>
      <c r="AS4317" s="346" t="s">
        <v>1994</v>
      </c>
      <c r="AT4317" s="346" t="s">
        <v>12764</v>
      </c>
      <c r="AU4317" s="346" t="s">
        <v>8721</v>
      </c>
      <c r="AV4317" s="346" t="s">
        <v>8721</v>
      </c>
      <c r="AW4317" s="327" t="s">
        <v>12484</v>
      </c>
      <c r="AX4317" s="346" t="s">
        <v>12741</v>
      </c>
      <c r="AY4317" s="346" t="s">
        <v>12484</v>
      </c>
      <c r="BA4317" s="311" t="s">
        <v>12766</v>
      </c>
      <c r="BB4317" s="310" t="s">
        <v>15503</v>
      </c>
      <c r="BC4317" s="311" t="s">
        <v>8721</v>
      </c>
      <c r="BD4317" s="311">
        <v>1</v>
      </c>
      <c r="BE4317" s="307"/>
      <c r="BF4317" s="310" t="b">
        <v>1</v>
      </c>
    </row>
    <row r="4318" spans="1:58" s="309" customFormat="1" ht="15" customHeight="1" x14ac:dyDescent="0.25">
      <c r="A4318" s="345">
        <v>4231</v>
      </c>
      <c r="B4318" s="335" t="s">
        <v>6056</v>
      </c>
      <c r="C4318" s="337">
        <v>8041</v>
      </c>
      <c r="D4318" s="337" t="s">
        <v>6056</v>
      </c>
      <c r="E4318" s="337" t="s">
        <v>1168</v>
      </c>
      <c r="F4318" s="337" t="s">
        <v>6047</v>
      </c>
      <c r="G4318" s="337" t="s">
        <v>6036</v>
      </c>
      <c r="H4318" s="337" t="s">
        <v>6055</v>
      </c>
      <c r="I4318" s="337" t="s">
        <v>6051</v>
      </c>
      <c r="J4318" s="337" t="s">
        <v>15501</v>
      </c>
      <c r="K4318" s="337" t="s">
        <v>12752</v>
      </c>
      <c r="L4318" s="338" t="s">
        <v>12753</v>
      </c>
      <c r="M4318" s="337" t="s">
        <v>8721</v>
      </c>
      <c r="N4318" s="337" t="s">
        <v>15502</v>
      </c>
      <c r="O4318" s="337" t="s">
        <v>8721</v>
      </c>
      <c r="P4318" s="337" t="s">
        <v>8721</v>
      </c>
      <c r="Q4318" s="337" t="s">
        <v>8721</v>
      </c>
      <c r="R4318" s="337" t="s">
        <v>8721</v>
      </c>
      <c r="S4318" s="337" t="s">
        <v>8721</v>
      </c>
      <c r="T4318" s="337" t="s">
        <v>15503</v>
      </c>
      <c r="U4318" s="337" t="s">
        <v>8721</v>
      </c>
      <c r="V4318" s="337">
        <v>10382</v>
      </c>
      <c r="W4318" s="337" t="s">
        <v>12476</v>
      </c>
      <c r="X4318" s="337" t="s">
        <v>8723</v>
      </c>
      <c r="Y4318" s="337" t="s">
        <v>8721</v>
      </c>
      <c r="Z4318" s="337" t="s">
        <v>12484</v>
      </c>
      <c r="AA4318" s="337" t="s">
        <v>12484</v>
      </c>
      <c r="AB4318" s="337" t="s">
        <v>12484</v>
      </c>
      <c r="AC4318" s="339">
        <v>110930.91704557884</v>
      </c>
      <c r="AD4318" s="339" t="s">
        <v>12761</v>
      </c>
      <c r="AE4318" s="339">
        <v>137532.60615995471</v>
      </c>
      <c r="AF4318" s="340">
        <v>0.23980410351647841</v>
      </c>
      <c r="AG4318" s="366">
        <v>108716.84416309457</v>
      </c>
      <c r="AH4318" s="366">
        <v>82164.310063483092</v>
      </c>
      <c r="AI4318" s="340">
        <v>-0.25932001418753481</v>
      </c>
      <c r="AJ4318" s="340">
        <v>-0.40258305024829211</v>
      </c>
      <c r="AK4318" s="341">
        <v>82164.310063483092</v>
      </c>
      <c r="AL4318" s="342">
        <v>-0.25932001418753481</v>
      </c>
      <c r="AM4318" s="339" t="s">
        <v>12762</v>
      </c>
      <c r="AN4318" s="339" t="s">
        <v>12484</v>
      </c>
      <c r="AO4318" s="337" t="s">
        <v>12763</v>
      </c>
      <c r="AP4318" s="343">
        <v>43707</v>
      </c>
      <c r="AQ4318" s="335" t="s">
        <v>12921</v>
      </c>
      <c r="AR4318" s="335" t="s">
        <v>8721</v>
      </c>
      <c r="AS4318" s="335" t="s">
        <v>1994</v>
      </c>
      <c r="AT4318" s="335" t="s">
        <v>12764</v>
      </c>
      <c r="AU4318" s="335" t="s">
        <v>8721</v>
      </c>
      <c r="AV4318" s="335" t="s">
        <v>8721</v>
      </c>
      <c r="AW4318" s="327" t="s">
        <v>12484</v>
      </c>
      <c r="AX4318" s="335" t="s">
        <v>12741</v>
      </c>
      <c r="AY4318" s="335" t="s">
        <v>12484</v>
      </c>
      <c r="BA4318" s="309" t="s">
        <v>12766</v>
      </c>
      <c r="BB4318" s="310" t="s">
        <v>15503</v>
      </c>
      <c r="BC4318" s="309" t="s">
        <v>8721</v>
      </c>
      <c r="BD4318" s="309">
        <v>1</v>
      </c>
      <c r="BE4318" s="307"/>
      <c r="BF4318" s="310" t="b">
        <v>1</v>
      </c>
    </row>
    <row r="4319" spans="1:58" s="311" customFormat="1" ht="15" customHeight="1" x14ac:dyDescent="0.25">
      <c r="A4319" s="335">
        <v>4232</v>
      </c>
      <c r="B4319" s="345" t="s">
        <v>6058</v>
      </c>
      <c r="C4319" s="346">
        <v>6798</v>
      </c>
      <c r="D4319" s="346" t="s">
        <v>6058</v>
      </c>
      <c r="E4319" s="346" t="s">
        <v>1168</v>
      </c>
      <c r="F4319" s="346" t="s">
        <v>6057</v>
      </c>
      <c r="G4319" s="346" t="s">
        <v>10917</v>
      </c>
      <c r="H4319" s="346" t="s">
        <v>10918</v>
      </c>
      <c r="I4319" s="346" t="s">
        <v>8721</v>
      </c>
      <c r="J4319" s="346" t="s">
        <v>15504</v>
      </c>
      <c r="K4319" s="346" t="s">
        <v>12752</v>
      </c>
      <c r="L4319" s="347" t="s">
        <v>12753</v>
      </c>
      <c r="M4319" s="346" t="s">
        <v>15505</v>
      </c>
      <c r="N4319" s="346" t="s">
        <v>15506</v>
      </c>
      <c r="O4319" s="346" t="s">
        <v>8721</v>
      </c>
      <c r="P4319" s="346" t="s">
        <v>8721</v>
      </c>
      <c r="Q4319" s="346" t="s">
        <v>8721</v>
      </c>
      <c r="R4319" s="346" t="s">
        <v>8721</v>
      </c>
      <c r="S4319" s="346" t="s">
        <v>8721</v>
      </c>
      <c r="T4319" s="346" t="s">
        <v>8721</v>
      </c>
      <c r="U4319" s="346" t="s">
        <v>8721</v>
      </c>
      <c r="V4319" s="346" t="s">
        <v>15507</v>
      </c>
      <c r="W4319" s="346" t="s">
        <v>12476</v>
      </c>
      <c r="X4319" s="346" t="s">
        <v>8723</v>
      </c>
      <c r="Y4319" s="346" t="s">
        <v>8721</v>
      </c>
      <c r="Z4319" s="346" t="s">
        <v>12484</v>
      </c>
      <c r="AA4319" s="346" t="s">
        <v>12484</v>
      </c>
      <c r="AB4319" s="346" t="s">
        <v>12484</v>
      </c>
      <c r="AC4319" s="348">
        <v>93028.204690698287</v>
      </c>
      <c r="AD4319" s="348" t="s">
        <v>12496</v>
      </c>
      <c r="AE4319" s="348">
        <v>109513.41202783522</v>
      </c>
      <c r="AF4319" s="349">
        <v>0.17720655141037311</v>
      </c>
      <c r="AG4319" s="359">
        <v>158716.79687500003</v>
      </c>
      <c r="AH4319" s="359">
        <v>124826.66015625003</v>
      </c>
      <c r="AI4319" s="349">
        <v>0.3418152115401536</v>
      </c>
      <c r="AJ4319" s="349">
        <v>0.13982988790927831</v>
      </c>
      <c r="AK4319" s="350">
        <v>124826.66015625003</v>
      </c>
      <c r="AL4319" s="351">
        <v>0.3418152115401536</v>
      </c>
      <c r="AM4319" s="348" t="s">
        <v>12762</v>
      </c>
      <c r="AN4319" s="348" t="s">
        <v>12484</v>
      </c>
      <c r="AO4319" s="346" t="s">
        <v>12763</v>
      </c>
      <c r="AP4319" s="352">
        <v>43707</v>
      </c>
      <c r="AQ4319" s="346" t="s">
        <v>12921</v>
      </c>
      <c r="AR4319" s="346" t="s">
        <v>8721</v>
      </c>
      <c r="AS4319" s="346" t="s">
        <v>1994</v>
      </c>
      <c r="AT4319" s="346" t="s">
        <v>12764</v>
      </c>
      <c r="AU4319" s="346" t="s">
        <v>8721</v>
      </c>
      <c r="AV4319" s="346" t="s">
        <v>8721</v>
      </c>
      <c r="AW4319" s="327" t="s">
        <v>12484</v>
      </c>
      <c r="AX4319" s="346" t="s">
        <v>12598</v>
      </c>
      <c r="AY4319" s="346" t="s">
        <v>12484</v>
      </c>
      <c r="BA4319" s="311" t="s">
        <v>12766</v>
      </c>
      <c r="BB4319" s="310" t="s">
        <v>8721</v>
      </c>
      <c r="BC4319" s="311" t="s">
        <v>8721</v>
      </c>
      <c r="BD4319" s="311">
        <v>1</v>
      </c>
      <c r="BE4319" s="307"/>
      <c r="BF4319" s="310" t="b">
        <v>1</v>
      </c>
    </row>
    <row r="4320" spans="1:58" s="309" customFormat="1" ht="15" customHeight="1" x14ac:dyDescent="0.25">
      <c r="A4320" s="335">
        <v>4236</v>
      </c>
      <c r="B4320" s="335" t="s">
        <v>6001</v>
      </c>
      <c r="C4320" s="346">
        <v>6771</v>
      </c>
      <c r="D4320" s="346" t="s">
        <v>6001</v>
      </c>
      <c r="E4320" s="346" t="s">
        <v>1168</v>
      </c>
      <c r="F4320" s="346" t="s">
        <v>5994</v>
      </c>
      <c r="G4320" s="346" t="s">
        <v>5995</v>
      </c>
      <c r="H4320" s="346" t="s">
        <v>5999</v>
      </c>
      <c r="I4320" s="346" t="s">
        <v>6000</v>
      </c>
      <c r="J4320" s="346" t="s">
        <v>15508</v>
      </c>
      <c r="K4320" s="346" t="s">
        <v>12752</v>
      </c>
      <c r="L4320" s="347" t="s">
        <v>12753</v>
      </c>
      <c r="M4320" s="356" t="s">
        <v>8721</v>
      </c>
      <c r="N4320" s="346" t="s">
        <v>15509</v>
      </c>
      <c r="O4320" s="346" t="s">
        <v>8721</v>
      </c>
      <c r="P4320" s="346" t="s">
        <v>8721</v>
      </c>
      <c r="Q4320" s="346" t="s">
        <v>8721</v>
      </c>
      <c r="R4320" s="346" t="s">
        <v>8721</v>
      </c>
      <c r="S4320" s="346" t="s">
        <v>8721</v>
      </c>
      <c r="T4320" s="346" t="s">
        <v>15510</v>
      </c>
      <c r="U4320" s="346" t="s">
        <v>8721</v>
      </c>
      <c r="V4320" s="346">
        <v>10378</v>
      </c>
      <c r="W4320" s="346" t="s">
        <v>12476</v>
      </c>
      <c r="X4320" s="346" t="s">
        <v>8723</v>
      </c>
      <c r="Y4320" s="346" t="s">
        <v>8721</v>
      </c>
      <c r="Z4320" s="346" t="s">
        <v>12484</v>
      </c>
      <c r="AA4320" s="346" t="s">
        <v>12484</v>
      </c>
      <c r="AB4320" s="346" t="s">
        <v>12484</v>
      </c>
      <c r="AC4320" s="348">
        <v>79079.465616650268</v>
      </c>
      <c r="AD4320" s="348" t="s">
        <v>12761</v>
      </c>
      <c r="AE4320" s="348">
        <v>98043.045975413261</v>
      </c>
      <c r="AF4320" s="349">
        <v>0.23980410351647841</v>
      </c>
      <c r="AG4320" s="359">
        <v>63186.572506092234</v>
      </c>
      <c r="AH4320" s="359">
        <v>47754.155993075685</v>
      </c>
      <c r="AI4320" s="349">
        <v>-0.39612444746944531</v>
      </c>
      <c r="AJ4320" s="349">
        <v>-0.5129266383150598</v>
      </c>
      <c r="AK4320" s="350">
        <v>47754.155993075685</v>
      </c>
      <c r="AL4320" s="351">
        <v>-0.39612444746944531</v>
      </c>
      <c r="AM4320" s="348" t="s">
        <v>12762</v>
      </c>
      <c r="AN4320" s="348" t="s">
        <v>12484</v>
      </c>
      <c r="AO4320" s="346" t="s">
        <v>12763</v>
      </c>
      <c r="AP4320" s="352">
        <v>43707</v>
      </c>
      <c r="AQ4320" s="346" t="s">
        <v>12921</v>
      </c>
      <c r="AR4320" s="346" t="s">
        <v>8721</v>
      </c>
      <c r="AS4320" s="346" t="s">
        <v>1994</v>
      </c>
      <c r="AT4320" s="346" t="s">
        <v>12764</v>
      </c>
      <c r="AU4320" s="346" t="s">
        <v>8721</v>
      </c>
      <c r="AV4320" s="346" t="s">
        <v>8721</v>
      </c>
      <c r="AW4320" s="327" t="s">
        <v>12484</v>
      </c>
      <c r="AX4320" s="346" t="s">
        <v>12741</v>
      </c>
      <c r="AY4320" s="346" t="s">
        <v>12484</v>
      </c>
      <c r="BA4320" s="309" t="s">
        <v>12766</v>
      </c>
      <c r="BB4320" s="310" t="s">
        <v>15510</v>
      </c>
      <c r="BC4320" s="309" t="s">
        <v>8721</v>
      </c>
      <c r="BD4320" s="309">
        <v>1</v>
      </c>
      <c r="BE4320" s="307"/>
      <c r="BF4320" s="310" t="b">
        <v>1</v>
      </c>
    </row>
    <row r="4321" spans="1:58" s="311" customFormat="1" ht="15" customHeight="1" x14ac:dyDescent="0.25">
      <c r="A4321" s="345">
        <v>4237</v>
      </c>
      <c r="B4321" s="345" t="s">
        <v>6003</v>
      </c>
      <c r="C4321" s="337">
        <v>6772</v>
      </c>
      <c r="D4321" s="337" t="s">
        <v>6003</v>
      </c>
      <c r="E4321" s="337" t="s">
        <v>1168</v>
      </c>
      <c r="F4321" s="337" t="s">
        <v>5994</v>
      </c>
      <c r="G4321" s="337" t="s">
        <v>5995</v>
      </c>
      <c r="H4321" s="337" t="s">
        <v>5999</v>
      </c>
      <c r="I4321" s="337" t="s">
        <v>6002</v>
      </c>
      <c r="J4321" s="337" t="s">
        <v>15508</v>
      </c>
      <c r="K4321" s="337" t="s">
        <v>12752</v>
      </c>
      <c r="L4321" s="338" t="s">
        <v>12753</v>
      </c>
      <c r="M4321" s="360" t="s">
        <v>8721</v>
      </c>
      <c r="N4321" s="337" t="s">
        <v>15509</v>
      </c>
      <c r="O4321" s="337" t="s">
        <v>8721</v>
      </c>
      <c r="P4321" s="337" t="s">
        <v>8721</v>
      </c>
      <c r="Q4321" s="337" t="s">
        <v>8721</v>
      </c>
      <c r="R4321" s="337" t="s">
        <v>8721</v>
      </c>
      <c r="S4321" s="337" t="s">
        <v>8721</v>
      </c>
      <c r="T4321" s="337" t="s">
        <v>15510</v>
      </c>
      <c r="U4321" s="337" t="s">
        <v>8721</v>
      </c>
      <c r="V4321" s="337">
        <v>10378</v>
      </c>
      <c r="W4321" s="337" t="s">
        <v>12476</v>
      </c>
      <c r="X4321" s="337" t="s">
        <v>8723</v>
      </c>
      <c r="Y4321" s="337" t="s">
        <v>8721</v>
      </c>
      <c r="Z4321" s="337" t="s">
        <v>12484</v>
      </c>
      <c r="AA4321" s="337" t="s">
        <v>12484</v>
      </c>
      <c r="AB4321" s="337" t="s">
        <v>12484</v>
      </c>
      <c r="AC4321" s="339">
        <v>93357.702464101007</v>
      </c>
      <c r="AD4321" s="339" t="s">
        <v>12761</v>
      </c>
      <c r="AE4321" s="339">
        <v>115745.26260986288</v>
      </c>
      <c r="AF4321" s="340">
        <v>0.23980410351647841</v>
      </c>
      <c r="AG4321" s="366">
        <v>82242.84040475497</v>
      </c>
      <c r="AH4321" s="366">
        <v>62156.203038606451</v>
      </c>
      <c r="AI4321" s="340">
        <v>-0.33421451687387571</v>
      </c>
      <c r="AJ4321" s="340">
        <v>-0.46299138610870461</v>
      </c>
      <c r="AK4321" s="341">
        <v>62156.203038606451</v>
      </c>
      <c r="AL4321" s="342">
        <v>-0.33421451687387571</v>
      </c>
      <c r="AM4321" s="339" t="s">
        <v>12762</v>
      </c>
      <c r="AN4321" s="339" t="s">
        <v>12484</v>
      </c>
      <c r="AO4321" s="337" t="s">
        <v>12763</v>
      </c>
      <c r="AP4321" s="343">
        <v>43707</v>
      </c>
      <c r="AQ4321" s="335" t="s">
        <v>12921</v>
      </c>
      <c r="AR4321" s="335" t="s">
        <v>8721</v>
      </c>
      <c r="AS4321" s="335" t="s">
        <v>1994</v>
      </c>
      <c r="AT4321" s="335" t="s">
        <v>12764</v>
      </c>
      <c r="AU4321" s="335" t="s">
        <v>8721</v>
      </c>
      <c r="AV4321" s="335" t="s">
        <v>8721</v>
      </c>
      <c r="AW4321" s="327" t="s">
        <v>12484</v>
      </c>
      <c r="AX4321" s="335" t="s">
        <v>12741</v>
      </c>
      <c r="AY4321" s="335" t="s">
        <v>12484</v>
      </c>
      <c r="BA4321" s="311" t="s">
        <v>12766</v>
      </c>
      <c r="BB4321" s="310" t="s">
        <v>15510</v>
      </c>
      <c r="BC4321" s="311" t="s">
        <v>8721</v>
      </c>
      <c r="BD4321" s="311">
        <v>1</v>
      </c>
      <c r="BE4321" s="307"/>
      <c r="BF4321" s="310" t="b">
        <v>1</v>
      </c>
    </row>
    <row r="4322" spans="1:58" s="309" customFormat="1" ht="15" customHeight="1" x14ac:dyDescent="0.25">
      <c r="A4322" s="335">
        <v>4238</v>
      </c>
      <c r="B4322" s="335" t="s">
        <v>6005</v>
      </c>
      <c r="C4322" s="346">
        <v>6773</v>
      </c>
      <c r="D4322" s="346" t="s">
        <v>6005</v>
      </c>
      <c r="E4322" s="346" t="s">
        <v>1168</v>
      </c>
      <c r="F4322" s="346" t="s">
        <v>5994</v>
      </c>
      <c r="G4322" s="346" t="s">
        <v>5995</v>
      </c>
      <c r="H4322" s="346" t="s">
        <v>6004</v>
      </c>
      <c r="I4322" s="346" t="s">
        <v>5982</v>
      </c>
      <c r="J4322" s="346" t="s">
        <v>15508</v>
      </c>
      <c r="K4322" s="346" t="s">
        <v>12752</v>
      </c>
      <c r="L4322" s="347" t="s">
        <v>12753</v>
      </c>
      <c r="M4322" s="356" t="s">
        <v>8721</v>
      </c>
      <c r="N4322" s="346" t="s">
        <v>15509</v>
      </c>
      <c r="O4322" s="346" t="s">
        <v>8721</v>
      </c>
      <c r="P4322" s="346" t="s">
        <v>8721</v>
      </c>
      <c r="Q4322" s="346" t="s">
        <v>8721</v>
      </c>
      <c r="R4322" s="346" t="s">
        <v>8721</v>
      </c>
      <c r="S4322" s="346" t="s">
        <v>8721</v>
      </c>
      <c r="T4322" s="346" t="s">
        <v>15510</v>
      </c>
      <c r="U4322" s="346" t="s">
        <v>8721</v>
      </c>
      <c r="V4322" s="346">
        <v>10378</v>
      </c>
      <c r="W4322" s="346" t="s">
        <v>12476</v>
      </c>
      <c r="X4322" s="346" t="s">
        <v>8723</v>
      </c>
      <c r="Y4322" s="346" t="s">
        <v>8721</v>
      </c>
      <c r="Z4322" s="346" t="s">
        <v>12484</v>
      </c>
      <c r="AA4322" s="346" t="s">
        <v>12484</v>
      </c>
      <c r="AB4322" s="346" t="s">
        <v>12484</v>
      </c>
      <c r="AC4322" s="348">
        <v>79079.465616650268</v>
      </c>
      <c r="AD4322" s="348" t="s">
        <v>12761</v>
      </c>
      <c r="AE4322" s="348">
        <v>98043.045975413261</v>
      </c>
      <c r="AF4322" s="349">
        <v>0.23980410351647841</v>
      </c>
      <c r="AG4322" s="359">
        <v>76225.071594650959</v>
      </c>
      <c r="AH4322" s="359">
        <v>57608.188182123056</v>
      </c>
      <c r="AI4322" s="349">
        <v>-0.27151520647107674</v>
      </c>
      <c r="AJ4322" s="349">
        <v>-0.41241943669753234</v>
      </c>
      <c r="AK4322" s="350">
        <v>57608.188182123056</v>
      </c>
      <c r="AL4322" s="351">
        <v>-0.27151520647107674</v>
      </c>
      <c r="AM4322" s="348" t="s">
        <v>12762</v>
      </c>
      <c r="AN4322" s="348" t="s">
        <v>12484</v>
      </c>
      <c r="AO4322" s="346" t="s">
        <v>12763</v>
      </c>
      <c r="AP4322" s="352">
        <v>43707</v>
      </c>
      <c r="AQ4322" s="346" t="s">
        <v>12921</v>
      </c>
      <c r="AR4322" s="346" t="s">
        <v>8721</v>
      </c>
      <c r="AS4322" s="346" t="s">
        <v>1994</v>
      </c>
      <c r="AT4322" s="346" t="s">
        <v>12764</v>
      </c>
      <c r="AU4322" s="346" t="s">
        <v>8721</v>
      </c>
      <c r="AV4322" s="346" t="s">
        <v>8721</v>
      </c>
      <c r="AW4322" s="327" t="s">
        <v>12484</v>
      </c>
      <c r="AX4322" s="346" t="s">
        <v>12741</v>
      </c>
      <c r="AY4322" s="346" t="s">
        <v>12484</v>
      </c>
      <c r="BA4322" s="309" t="s">
        <v>12766</v>
      </c>
      <c r="BB4322" s="310" t="s">
        <v>15510</v>
      </c>
      <c r="BC4322" s="309" t="s">
        <v>8721</v>
      </c>
      <c r="BD4322" s="309">
        <v>1</v>
      </c>
      <c r="BE4322" s="307"/>
      <c r="BF4322" s="310" t="b">
        <v>1</v>
      </c>
    </row>
    <row r="4323" spans="1:58" s="311" customFormat="1" ht="15" customHeight="1" x14ac:dyDescent="0.25">
      <c r="A4323" s="345">
        <v>4239</v>
      </c>
      <c r="B4323" s="345" t="s">
        <v>6006</v>
      </c>
      <c r="C4323" s="337">
        <v>6774</v>
      </c>
      <c r="D4323" s="337" t="s">
        <v>6006</v>
      </c>
      <c r="E4323" s="337" t="s">
        <v>1168</v>
      </c>
      <c r="F4323" s="337" t="s">
        <v>5994</v>
      </c>
      <c r="G4323" s="337" t="s">
        <v>5995</v>
      </c>
      <c r="H4323" s="337" t="s">
        <v>5996</v>
      </c>
      <c r="I4323" s="337" t="s">
        <v>5986</v>
      </c>
      <c r="J4323" s="337" t="s">
        <v>15508</v>
      </c>
      <c r="K4323" s="337" t="s">
        <v>12752</v>
      </c>
      <c r="L4323" s="338" t="s">
        <v>12753</v>
      </c>
      <c r="M4323" s="360" t="s">
        <v>8721</v>
      </c>
      <c r="N4323" s="337" t="s">
        <v>15509</v>
      </c>
      <c r="O4323" s="337" t="s">
        <v>8721</v>
      </c>
      <c r="P4323" s="337" t="s">
        <v>8721</v>
      </c>
      <c r="Q4323" s="337" t="s">
        <v>8721</v>
      </c>
      <c r="R4323" s="337" t="s">
        <v>8721</v>
      </c>
      <c r="S4323" s="337" t="s">
        <v>8721</v>
      </c>
      <c r="T4323" s="337" t="s">
        <v>15510</v>
      </c>
      <c r="U4323" s="337" t="s">
        <v>8721</v>
      </c>
      <c r="V4323" s="337">
        <v>10378</v>
      </c>
      <c r="W4323" s="337" t="s">
        <v>12476</v>
      </c>
      <c r="X4323" s="337" t="s">
        <v>8723</v>
      </c>
      <c r="Y4323" s="337" t="s">
        <v>8721</v>
      </c>
      <c r="Z4323" s="337" t="s">
        <v>12484</v>
      </c>
      <c r="AA4323" s="337" t="s">
        <v>12484</v>
      </c>
      <c r="AB4323" s="337" t="s">
        <v>12484</v>
      </c>
      <c r="AC4323" s="339">
        <v>98849.332020812828</v>
      </c>
      <c r="AD4323" s="339" t="s">
        <v>12761</v>
      </c>
      <c r="AE4323" s="339">
        <v>122553.80746926657</v>
      </c>
      <c r="AF4323" s="340">
        <v>0.23980410351647841</v>
      </c>
      <c r="AG4323" s="366">
        <v>86254.686278157649</v>
      </c>
      <c r="AH4323" s="366">
        <v>65188.212942928716</v>
      </c>
      <c r="AI4323" s="340">
        <v>-0.34052955533171159</v>
      </c>
      <c r="AJ4323" s="340">
        <v>-0.46808496374723985</v>
      </c>
      <c r="AK4323" s="341">
        <v>65188.212942928716</v>
      </c>
      <c r="AL4323" s="342">
        <v>-0.34052955533171159</v>
      </c>
      <c r="AM4323" s="339" t="s">
        <v>12762</v>
      </c>
      <c r="AN4323" s="339" t="s">
        <v>12484</v>
      </c>
      <c r="AO4323" s="337" t="s">
        <v>12763</v>
      </c>
      <c r="AP4323" s="343">
        <v>43707</v>
      </c>
      <c r="AQ4323" s="335" t="s">
        <v>12921</v>
      </c>
      <c r="AR4323" s="335" t="s">
        <v>8721</v>
      </c>
      <c r="AS4323" s="335" t="s">
        <v>1994</v>
      </c>
      <c r="AT4323" s="335" t="s">
        <v>12764</v>
      </c>
      <c r="AU4323" s="335" t="s">
        <v>8721</v>
      </c>
      <c r="AV4323" s="335" t="s">
        <v>8721</v>
      </c>
      <c r="AW4323" s="327" t="s">
        <v>12484</v>
      </c>
      <c r="AX4323" s="335" t="s">
        <v>12741</v>
      </c>
      <c r="AY4323" s="335" t="s">
        <v>12484</v>
      </c>
      <c r="BA4323" s="311" t="s">
        <v>12766</v>
      </c>
      <c r="BB4323" s="310" t="s">
        <v>15510</v>
      </c>
      <c r="BC4323" s="311" t="s">
        <v>8721</v>
      </c>
      <c r="BD4323" s="311">
        <v>1</v>
      </c>
      <c r="BE4323" s="307"/>
      <c r="BF4323" s="310" t="b">
        <v>1</v>
      </c>
    </row>
    <row r="4324" spans="1:58" s="309" customFormat="1" ht="15" customHeight="1" x14ac:dyDescent="0.25">
      <c r="A4324" s="335">
        <v>4240</v>
      </c>
      <c r="B4324" s="335" t="s">
        <v>6008</v>
      </c>
      <c r="C4324" s="346">
        <v>6778</v>
      </c>
      <c r="D4324" s="346" t="s">
        <v>6008</v>
      </c>
      <c r="E4324" s="346" t="s">
        <v>1168</v>
      </c>
      <c r="F4324" s="346" t="s">
        <v>5994</v>
      </c>
      <c r="G4324" s="346" t="s">
        <v>5995</v>
      </c>
      <c r="H4324" s="346" t="s">
        <v>6007</v>
      </c>
      <c r="I4324" s="346" t="s">
        <v>5884</v>
      </c>
      <c r="J4324" s="346" t="s">
        <v>15508</v>
      </c>
      <c r="K4324" s="346" t="s">
        <v>12752</v>
      </c>
      <c r="L4324" s="347" t="s">
        <v>12753</v>
      </c>
      <c r="M4324" s="356" t="s">
        <v>8721</v>
      </c>
      <c r="N4324" s="346" t="s">
        <v>15509</v>
      </c>
      <c r="O4324" s="346" t="s">
        <v>8721</v>
      </c>
      <c r="P4324" s="346" t="s">
        <v>8721</v>
      </c>
      <c r="Q4324" s="346" t="s">
        <v>8721</v>
      </c>
      <c r="R4324" s="346" t="s">
        <v>8721</v>
      </c>
      <c r="S4324" s="346" t="s">
        <v>8721</v>
      </c>
      <c r="T4324" s="346" t="s">
        <v>15510</v>
      </c>
      <c r="U4324" s="346" t="s">
        <v>8721</v>
      </c>
      <c r="V4324" s="346">
        <v>10378</v>
      </c>
      <c r="W4324" s="346" t="s">
        <v>12476</v>
      </c>
      <c r="X4324" s="346" t="s">
        <v>8723</v>
      </c>
      <c r="Y4324" s="346" t="s">
        <v>8721</v>
      </c>
      <c r="Z4324" s="346" t="s">
        <v>12484</v>
      </c>
      <c r="AA4324" s="346" t="s">
        <v>12484</v>
      </c>
      <c r="AB4324" s="346" t="s">
        <v>12484</v>
      </c>
      <c r="AC4324" s="348">
        <v>96652.680198128102</v>
      </c>
      <c r="AD4324" s="348" t="s">
        <v>12761</v>
      </c>
      <c r="AE4324" s="348">
        <v>119830.3895255051</v>
      </c>
      <c r="AF4324" s="349">
        <v>0.23980410351647841</v>
      </c>
      <c r="AG4324" s="359">
        <v>75723.590860475626</v>
      </c>
      <c r="AH4324" s="359">
        <v>57229.18694408278</v>
      </c>
      <c r="AI4324" s="349">
        <v>-0.40788825693432607</v>
      </c>
      <c r="AJ4324" s="349">
        <v>-0.52241508042580531</v>
      </c>
      <c r="AK4324" s="350">
        <v>57229.18694408278</v>
      </c>
      <c r="AL4324" s="351">
        <v>-0.40788825693432607</v>
      </c>
      <c r="AM4324" s="348" t="s">
        <v>12762</v>
      </c>
      <c r="AN4324" s="348" t="s">
        <v>12484</v>
      </c>
      <c r="AO4324" s="346" t="s">
        <v>12763</v>
      </c>
      <c r="AP4324" s="352">
        <v>43707</v>
      </c>
      <c r="AQ4324" s="346" t="s">
        <v>12921</v>
      </c>
      <c r="AR4324" s="346" t="s">
        <v>8721</v>
      </c>
      <c r="AS4324" s="346" t="s">
        <v>1994</v>
      </c>
      <c r="AT4324" s="346" t="s">
        <v>12764</v>
      </c>
      <c r="AU4324" s="346" t="s">
        <v>8721</v>
      </c>
      <c r="AV4324" s="346" t="s">
        <v>8721</v>
      </c>
      <c r="AW4324" s="327" t="s">
        <v>12484</v>
      </c>
      <c r="AX4324" s="346" t="s">
        <v>12741</v>
      </c>
      <c r="AY4324" s="346" t="s">
        <v>12484</v>
      </c>
      <c r="AZ4324" s="311"/>
      <c r="BA4324" s="309" t="s">
        <v>12766</v>
      </c>
      <c r="BB4324" s="310" t="s">
        <v>15510</v>
      </c>
      <c r="BC4324" s="309" t="s">
        <v>8721</v>
      </c>
      <c r="BD4324" s="309">
        <v>1</v>
      </c>
      <c r="BE4324" s="307"/>
      <c r="BF4324" s="310" t="b">
        <v>1</v>
      </c>
    </row>
    <row r="4325" spans="1:58" s="311" customFormat="1" ht="15" customHeight="1" x14ac:dyDescent="0.25">
      <c r="A4325" s="345">
        <v>4241</v>
      </c>
      <c r="B4325" s="345" t="s">
        <v>6009</v>
      </c>
      <c r="C4325" s="337">
        <v>6779</v>
      </c>
      <c r="D4325" s="337" t="s">
        <v>6009</v>
      </c>
      <c r="E4325" s="337" t="s">
        <v>1168</v>
      </c>
      <c r="F4325" s="337" t="s">
        <v>5994</v>
      </c>
      <c r="G4325" s="337" t="s">
        <v>5995</v>
      </c>
      <c r="H4325" s="337" t="s">
        <v>6004</v>
      </c>
      <c r="I4325" s="337" t="s">
        <v>6002</v>
      </c>
      <c r="J4325" s="337" t="s">
        <v>15508</v>
      </c>
      <c r="K4325" s="337" t="s">
        <v>12752</v>
      </c>
      <c r="L4325" s="338" t="s">
        <v>12753</v>
      </c>
      <c r="M4325" s="360" t="s">
        <v>8721</v>
      </c>
      <c r="N4325" s="337" t="s">
        <v>15509</v>
      </c>
      <c r="O4325" s="337" t="s">
        <v>8721</v>
      </c>
      <c r="P4325" s="337" t="s">
        <v>8721</v>
      </c>
      <c r="Q4325" s="337" t="s">
        <v>8721</v>
      </c>
      <c r="R4325" s="337" t="s">
        <v>8721</v>
      </c>
      <c r="S4325" s="337" t="s">
        <v>8721</v>
      </c>
      <c r="T4325" s="337" t="s">
        <v>15510</v>
      </c>
      <c r="U4325" s="337" t="s">
        <v>8721</v>
      </c>
      <c r="V4325" s="337">
        <v>10378</v>
      </c>
      <c r="W4325" s="337" t="s">
        <v>12476</v>
      </c>
      <c r="X4325" s="337" t="s">
        <v>8723</v>
      </c>
      <c r="Y4325" s="337" t="s">
        <v>8721</v>
      </c>
      <c r="Z4325" s="337" t="s">
        <v>12484</v>
      </c>
      <c r="AA4325" s="337" t="s">
        <v>12484</v>
      </c>
      <c r="AB4325" s="337" t="s">
        <v>12484</v>
      </c>
      <c r="AC4325" s="339">
        <v>98849.332020812828</v>
      </c>
      <c r="AD4325" s="339" t="s">
        <v>12761</v>
      </c>
      <c r="AE4325" s="339">
        <v>122553.80746926657</v>
      </c>
      <c r="AF4325" s="340">
        <v>0.23980410351647841</v>
      </c>
      <c r="AG4325" s="366">
        <v>86254.686278157649</v>
      </c>
      <c r="AH4325" s="366">
        <v>65188.212942928716</v>
      </c>
      <c r="AI4325" s="340">
        <v>-0.34052955533171159</v>
      </c>
      <c r="AJ4325" s="340">
        <v>-0.46808496374723985</v>
      </c>
      <c r="AK4325" s="341">
        <v>65188.212942928716</v>
      </c>
      <c r="AL4325" s="342">
        <v>-0.34052955533171159</v>
      </c>
      <c r="AM4325" s="339" t="s">
        <v>12762</v>
      </c>
      <c r="AN4325" s="339" t="s">
        <v>12484</v>
      </c>
      <c r="AO4325" s="337" t="s">
        <v>12763</v>
      </c>
      <c r="AP4325" s="343">
        <v>43707</v>
      </c>
      <c r="AQ4325" s="335" t="s">
        <v>12921</v>
      </c>
      <c r="AR4325" s="335" t="s">
        <v>8721</v>
      </c>
      <c r="AS4325" s="335" t="s">
        <v>1994</v>
      </c>
      <c r="AT4325" s="335" t="s">
        <v>12764</v>
      </c>
      <c r="AU4325" s="335" t="s">
        <v>8721</v>
      </c>
      <c r="AV4325" s="335" t="s">
        <v>8721</v>
      </c>
      <c r="AW4325" s="327" t="s">
        <v>12484</v>
      </c>
      <c r="AX4325" s="335" t="s">
        <v>12741</v>
      </c>
      <c r="AY4325" s="335" t="s">
        <v>12484</v>
      </c>
      <c r="BA4325" s="311" t="s">
        <v>12766</v>
      </c>
      <c r="BB4325" s="310" t="s">
        <v>15510</v>
      </c>
      <c r="BC4325" s="311" t="s">
        <v>8721</v>
      </c>
      <c r="BD4325" s="311">
        <v>1</v>
      </c>
      <c r="BE4325" s="307"/>
      <c r="BF4325" s="310" t="b">
        <v>1</v>
      </c>
    </row>
    <row r="4326" spans="1:58" s="309" customFormat="1" ht="15" customHeight="1" x14ac:dyDescent="0.25">
      <c r="A4326" s="335">
        <v>4242</v>
      </c>
      <c r="B4326" s="335" t="s">
        <v>6013</v>
      </c>
      <c r="C4326" s="346">
        <v>6781</v>
      </c>
      <c r="D4326" s="346" t="s">
        <v>6013</v>
      </c>
      <c r="E4326" s="346" t="s">
        <v>1168</v>
      </c>
      <c r="F4326" s="346" t="s">
        <v>5994</v>
      </c>
      <c r="G4326" s="346" t="s">
        <v>5995</v>
      </c>
      <c r="H4326" s="346" t="s">
        <v>6011</v>
      </c>
      <c r="I4326" s="346" t="s">
        <v>6012</v>
      </c>
      <c r="J4326" s="346" t="s">
        <v>15508</v>
      </c>
      <c r="K4326" s="346" t="s">
        <v>12752</v>
      </c>
      <c r="L4326" s="347" t="s">
        <v>12753</v>
      </c>
      <c r="M4326" s="356" t="s">
        <v>8721</v>
      </c>
      <c r="N4326" s="346" t="s">
        <v>15509</v>
      </c>
      <c r="O4326" s="346" t="s">
        <v>8721</v>
      </c>
      <c r="P4326" s="346" t="s">
        <v>8721</v>
      </c>
      <c r="Q4326" s="346" t="s">
        <v>8721</v>
      </c>
      <c r="R4326" s="346" t="s">
        <v>8721</v>
      </c>
      <c r="S4326" s="346" t="s">
        <v>8721</v>
      </c>
      <c r="T4326" s="346" t="s">
        <v>15510</v>
      </c>
      <c r="U4326" s="346" t="s">
        <v>8721</v>
      </c>
      <c r="V4326" s="346">
        <v>10378</v>
      </c>
      <c r="W4326" s="346" t="s">
        <v>12476</v>
      </c>
      <c r="X4326" s="346" t="s">
        <v>8723</v>
      </c>
      <c r="Y4326" s="346" t="s">
        <v>8721</v>
      </c>
      <c r="Z4326" s="346" t="s">
        <v>12484</v>
      </c>
      <c r="AA4326" s="346" t="s">
        <v>12484</v>
      </c>
      <c r="AB4326" s="346" t="s">
        <v>12484</v>
      </c>
      <c r="AC4326" s="348">
        <v>117520.87251363303</v>
      </c>
      <c r="AD4326" s="348" t="s">
        <v>12761</v>
      </c>
      <c r="AE4326" s="348">
        <v>145702.85999123915</v>
      </c>
      <c r="AF4326" s="349">
        <v>0.23980410351647841</v>
      </c>
      <c r="AG4326" s="359">
        <v>96284.300961664369</v>
      </c>
      <c r="AH4326" s="359">
        <v>72768.237703734383</v>
      </c>
      <c r="AI4326" s="349">
        <v>-0.38080584199804257</v>
      </c>
      <c r="AJ4326" s="349">
        <v>-0.50057097226430691</v>
      </c>
      <c r="AK4326" s="350">
        <v>72768.237703734383</v>
      </c>
      <c r="AL4326" s="351">
        <v>-0.38080584199804257</v>
      </c>
      <c r="AM4326" s="348" t="s">
        <v>12762</v>
      </c>
      <c r="AN4326" s="348" t="s">
        <v>12484</v>
      </c>
      <c r="AO4326" s="346" t="s">
        <v>12763</v>
      </c>
      <c r="AP4326" s="352">
        <v>43707</v>
      </c>
      <c r="AQ4326" s="346" t="s">
        <v>12921</v>
      </c>
      <c r="AR4326" s="346" t="s">
        <v>8721</v>
      </c>
      <c r="AS4326" s="346" t="s">
        <v>1994</v>
      </c>
      <c r="AT4326" s="346" t="s">
        <v>12764</v>
      </c>
      <c r="AU4326" s="346" t="s">
        <v>8721</v>
      </c>
      <c r="AV4326" s="346" t="s">
        <v>8721</v>
      </c>
      <c r="AW4326" s="327" t="s">
        <v>12484</v>
      </c>
      <c r="AX4326" s="346" t="s">
        <v>12741</v>
      </c>
      <c r="AY4326" s="346" t="s">
        <v>12484</v>
      </c>
      <c r="BA4326" s="309" t="s">
        <v>12766</v>
      </c>
      <c r="BB4326" s="310" t="s">
        <v>15510</v>
      </c>
      <c r="BC4326" s="309" t="s">
        <v>8721</v>
      </c>
      <c r="BD4326" s="309">
        <v>1</v>
      </c>
      <c r="BE4326" s="307"/>
      <c r="BF4326" s="310" t="b">
        <v>1</v>
      </c>
    </row>
    <row r="4327" spans="1:58" s="311" customFormat="1" ht="15" customHeight="1" x14ac:dyDescent="0.25">
      <c r="A4327" s="345">
        <v>4243</v>
      </c>
      <c r="B4327" s="345" t="s">
        <v>6014</v>
      </c>
      <c r="C4327" s="337">
        <v>6782</v>
      </c>
      <c r="D4327" s="337" t="s">
        <v>6014</v>
      </c>
      <c r="E4327" s="337" t="s">
        <v>1168</v>
      </c>
      <c r="F4327" s="337" t="s">
        <v>5994</v>
      </c>
      <c r="G4327" s="337" t="s">
        <v>5995</v>
      </c>
      <c r="H4327" s="337" t="s">
        <v>6011</v>
      </c>
      <c r="I4327" s="337" t="s">
        <v>6010</v>
      </c>
      <c r="J4327" s="337" t="s">
        <v>15508</v>
      </c>
      <c r="K4327" s="337" t="s">
        <v>12752</v>
      </c>
      <c r="L4327" s="338" t="s">
        <v>12753</v>
      </c>
      <c r="M4327" s="360" t="s">
        <v>8721</v>
      </c>
      <c r="N4327" s="337" t="s">
        <v>15509</v>
      </c>
      <c r="O4327" s="337" t="s">
        <v>8721</v>
      </c>
      <c r="P4327" s="337" t="s">
        <v>8721</v>
      </c>
      <c r="Q4327" s="337" t="s">
        <v>8721</v>
      </c>
      <c r="R4327" s="337" t="s">
        <v>8721</v>
      </c>
      <c r="S4327" s="337" t="s">
        <v>8721</v>
      </c>
      <c r="T4327" s="337" t="s">
        <v>15510</v>
      </c>
      <c r="U4327" s="337" t="s">
        <v>8721</v>
      </c>
      <c r="V4327" s="337">
        <v>10378</v>
      </c>
      <c r="W4327" s="337" t="s">
        <v>12476</v>
      </c>
      <c r="X4327" s="337" t="s">
        <v>8723</v>
      </c>
      <c r="Y4327" s="337" t="s">
        <v>8721</v>
      </c>
      <c r="Z4327" s="337" t="s">
        <v>12484</v>
      </c>
      <c r="AA4327" s="337" t="s">
        <v>12484</v>
      </c>
      <c r="AB4327" s="337" t="s">
        <v>12484</v>
      </c>
      <c r="AC4327" s="339">
        <v>160355.58305598525</v>
      </c>
      <c r="AD4327" s="339" t="s">
        <v>12761</v>
      </c>
      <c r="AE4327" s="339">
        <v>198809.50989458797</v>
      </c>
      <c r="AF4327" s="340">
        <v>0.23980410351647841</v>
      </c>
      <c r="AG4327" s="366">
        <v>145429.41291084723</v>
      </c>
      <c r="AH4327" s="366">
        <v>109910.35903168215</v>
      </c>
      <c r="AI4327" s="340">
        <v>-0.31458352158958547</v>
      </c>
      <c r="AJ4327" s="340">
        <v>-0.44715743683509701</v>
      </c>
      <c r="AK4327" s="341">
        <v>109910.35903168215</v>
      </c>
      <c r="AL4327" s="342">
        <v>-0.31458352158958547</v>
      </c>
      <c r="AM4327" s="339" t="s">
        <v>12762</v>
      </c>
      <c r="AN4327" s="339" t="s">
        <v>12484</v>
      </c>
      <c r="AO4327" s="337" t="s">
        <v>12763</v>
      </c>
      <c r="AP4327" s="343">
        <v>43707</v>
      </c>
      <c r="AQ4327" s="335" t="s">
        <v>12921</v>
      </c>
      <c r="AR4327" s="335" t="s">
        <v>8721</v>
      </c>
      <c r="AS4327" s="335" t="s">
        <v>1994</v>
      </c>
      <c r="AT4327" s="335" t="s">
        <v>12764</v>
      </c>
      <c r="AU4327" s="335" t="s">
        <v>8721</v>
      </c>
      <c r="AV4327" s="335" t="s">
        <v>8721</v>
      </c>
      <c r="AW4327" s="327" t="s">
        <v>12484</v>
      </c>
      <c r="AX4327" s="335" t="s">
        <v>12741</v>
      </c>
      <c r="AY4327" s="335" t="s">
        <v>12484</v>
      </c>
      <c r="AZ4327" s="309"/>
      <c r="BA4327" s="311" t="s">
        <v>12766</v>
      </c>
      <c r="BB4327" s="310" t="s">
        <v>15510</v>
      </c>
      <c r="BC4327" s="311" t="s">
        <v>8721</v>
      </c>
      <c r="BD4327" s="311">
        <v>1</v>
      </c>
      <c r="BE4327" s="307"/>
      <c r="BF4327" s="310" t="b">
        <v>1</v>
      </c>
    </row>
    <row r="4328" spans="1:58" s="309" customFormat="1" ht="15" customHeight="1" x14ac:dyDescent="0.25">
      <c r="A4328" s="345">
        <v>4233</v>
      </c>
      <c r="B4328" s="404">
        <v>335000</v>
      </c>
      <c r="C4328" s="337">
        <v>6769</v>
      </c>
      <c r="D4328" s="337">
        <v>335000</v>
      </c>
      <c r="E4328" s="337" t="s">
        <v>1168</v>
      </c>
      <c r="F4328" s="337" t="s">
        <v>10919</v>
      </c>
      <c r="G4328" s="337" t="s">
        <v>5995</v>
      </c>
      <c r="H4328" s="337" t="s">
        <v>5996</v>
      </c>
      <c r="I4328" s="337" t="s">
        <v>5982</v>
      </c>
      <c r="J4328" s="337" t="s">
        <v>15508</v>
      </c>
      <c r="K4328" s="337" t="s">
        <v>12752</v>
      </c>
      <c r="L4328" s="338" t="s">
        <v>12753</v>
      </c>
      <c r="M4328" s="360" t="s">
        <v>8721</v>
      </c>
      <c r="N4328" s="337" t="s">
        <v>15509</v>
      </c>
      <c r="O4328" s="337" t="s">
        <v>8721</v>
      </c>
      <c r="P4328" s="337" t="s">
        <v>8721</v>
      </c>
      <c r="Q4328" s="337" t="s">
        <v>8721</v>
      </c>
      <c r="R4328" s="337" t="s">
        <v>8721</v>
      </c>
      <c r="S4328" s="337" t="s">
        <v>8721</v>
      </c>
      <c r="T4328" s="337" t="s">
        <v>15510</v>
      </c>
      <c r="U4328" s="337" t="s">
        <v>8721</v>
      </c>
      <c r="V4328" s="337" t="s">
        <v>15511</v>
      </c>
      <c r="W4328" s="337" t="s">
        <v>12476</v>
      </c>
      <c r="X4328" s="337" t="s">
        <v>8723</v>
      </c>
      <c r="Y4328" s="337" t="s">
        <v>8721</v>
      </c>
      <c r="Z4328" s="337" t="s">
        <v>12484</v>
      </c>
      <c r="AA4328" s="337" t="s">
        <v>12484</v>
      </c>
      <c r="AB4328" s="337" t="s">
        <v>12484</v>
      </c>
      <c r="AC4328" s="339">
        <v>68096.206503226611</v>
      </c>
      <c r="AD4328" s="339" t="s">
        <v>12761</v>
      </c>
      <c r="AE4328" s="339">
        <v>84425.956256605859</v>
      </c>
      <c r="AF4328" s="340">
        <v>0.23980410351647841</v>
      </c>
      <c r="AG4328" s="366">
        <v>58171.765164338889</v>
      </c>
      <c r="AH4328" s="366">
        <v>43964.143612672859</v>
      </c>
      <c r="AI4328" s="340">
        <v>-0.35438189775535145</v>
      </c>
      <c r="AJ4328" s="340">
        <v>-0.47925797276080118</v>
      </c>
      <c r="AK4328" s="341">
        <v>43964.143612672859</v>
      </c>
      <c r="AL4328" s="342">
        <v>-0.35438189775535145</v>
      </c>
      <c r="AM4328" s="339" t="s">
        <v>12762</v>
      </c>
      <c r="AN4328" s="339" t="s">
        <v>12484</v>
      </c>
      <c r="AO4328" s="337" t="s">
        <v>12763</v>
      </c>
      <c r="AP4328" s="343">
        <v>43707</v>
      </c>
      <c r="AQ4328" s="335" t="s">
        <v>12921</v>
      </c>
      <c r="AR4328" s="335" t="s">
        <v>8721</v>
      </c>
      <c r="AS4328" s="335" t="s">
        <v>1994</v>
      </c>
      <c r="AT4328" s="335" t="s">
        <v>12764</v>
      </c>
      <c r="AU4328" s="335" t="s">
        <v>8721</v>
      </c>
      <c r="AV4328" s="335" t="s">
        <v>8721</v>
      </c>
      <c r="AW4328" s="327" t="s">
        <v>12484</v>
      </c>
      <c r="AX4328" s="335" t="s">
        <v>12741</v>
      </c>
      <c r="AY4328" s="335" t="s">
        <v>12484</v>
      </c>
      <c r="AZ4328" s="311"/>
      <c r="BA4328" s="309" t="s">
        <v>12766</v>
      </c>
      <c r="BB4328" s="310" t="s">
        <v>15510</v>
      </c>
      <c r="BC4328" s="309" t="s">
        <v>8721</v>
      </c>
      <c r="BD4328" s="309">
        <v>1</v>
      </c>
      <c r="BE4328" s="307"/>
      <c r="BF4328" s="310" t="b">
        <v>1</v>
      </c>
    </row>
    <row r="4329" spans="1:58" s="311" customFormat="1" ht="15" customHeight="1" x14ac:dyDescent="0.25">
      <c r="A4329" s="335">
        <v>4234</v>
      </c>
      <c r="B4329" s="404">
        <v>335005</v>
      </c>
      <c r="C4329" s="346">
        <v>6770</v>
      </c>
      <c r="D4329" s="346">
        <v>335005</v>
      </c>
      <c r="E4329" s="346" t="s">
        <v>1168</v>
      </c>
      <c r="F4329" s="346" t="s">
        <v>10919</v>
      </c>
      <c r="G4329" s="346" t="s">
        <v>5995</v>
      </c>
      <c r="H4329" s="346" t="s">
        <v>5997</v>
      </c>
      <c r="I4329" s="346" t="s">
        <v>5998</v>
      </c>
      <c r="J4329" s="346" t="s">
        <v>15508</v>
      </c>
      <c r="K4329" s="346" t="s">
        <v>12752</v>
      </c>
      <c r="L4329" s="347" t="s">
        <v>12753</v>
      </c>
      <c r="M4329" s="356" t="s">
        <v>8721</v>
      </c>
      <c r="N4329" s="346" t="s">
        <v>15509</v>
      </c>
      <c r="O4329" s="346" t="s">
        <v>8721</v>
      </c>
      <c r="P4329" s="346" t="s">
        <v>8721</v>
      </c>
      <c r="Q4329" s="346" t="s">
        <v>8721</v>
      </c>
      <c r="R4329" s="346" t="s">
        <v>8721</v>
      </c>
      <c r="S4329" s="346" t="s">
        <v>8721</v>
      </c>
      <c r="T4329" s="346" t="s">
        <v>15510</v>
      </c>
      <c r="U4329" s="346" t="s">
        <v>8721</v>
      </c>
      <c r="V4329" s="346" t="s">
        <v>15511</v>
      </c>
      <c r="W4329" s="346" t="s">
        <v>12476</v>
      </c>
      <c r="X4329" s="346" t="s">
        <v>8723</v>
      </c>
      <c r="Y4329" s="346" t="s">
        <v>8721</v>
      </c>
      <c r="Z4329" s="346" t="s">
        <v>12484</v>
      </c>
      <c r="AA4329" s="346" t="s">
        <v>12484</v>
      </c>
      <c r="AB4329" s="346" t="s">
        <v>12484</v>
      </c>
      <c r="AC4329" s="348">
        <v>75784.487882623172</v>
      </c>
      <c r="AD4329" s="348" t="s">
        <v>12761</v>
      </c>
      <c r="AE4329" s="348">
        <v>93957.91905977104</v>
      </c>
      <c r="AF4329" s="349">
        <v>0.23980410351647841</v>
      </c>
      <c r="AG4329" s="359">
        <v>63186.572506092234</v>
      </c>
      <c r="AH4329" s="359">
        <v>47754.155993075685</v>
      </c>
      <c r="AI4329" s="349">
        <v>-0.36986898866376894</v>
      </c>
      <c r="AJ4329" s="349">
        <v>-0.49174953563310586</v>
      </c>
      <c r="AK4329" s="350">
        <v>47754.155993075685</v>
      </c>
      <c r="AL4329" s="351">
        <v>-0.36986898866376894</v>
      </c>
      <c r="AM4329" s="348" t="s">
        <v>12762</v>
      </c>
      <c r="AN4329" s="348" t="s">
        <v>12484</v>
      </c>
      <c r="AO4329" s="346" t="s">
        <v>12763</v>
      </c>
      <c r="AP4329" s="352">
        <v>43707</v>
      </c>
      <c r="AQ4329" s="346" t="s">
        <v>12921</v>
      </c>
      <c r="AR4329" s="346" t="s">
        <v>8721</v>
      </c>
      <c r="AS4329" s="346" t="s">
        <v>1994</v>
      </c>
      <c r="AT4329" s="346" t="s">
        <v>12764</v>
      </c>
      <c r="AU4329" s="346" t="s">
        <v>8721</v>
      </c>
      <c r="AV4329" s="346" t="s">
        <v>8721</v>
      </c>
      <c r="AW4329" s="327" t="s">
        <v>12484</v>
      </c>
      <c r="AX4329" s="346" t="s">
        <v>12741</v>
      </c>
      <c r="AY4329" s="346" t="s">
        <v>12484</v>
      </c>
      <c r="AZ4329" s="309"/>
      <c r="BA4329" s="311" t="s">
        <v>12766</v>
      </c>
      <c r="BB4329" s="310" t="s">
        <v>15510</v>
      </c>
      <c r="BC4329" s="311" t="s">
        <v>8721</v>
      </c>
      <c r="BD4329" s="311">
        <v>1</v>
      </c>
      <c r="BE4329" s="307"/>
      <c r="BF4329" s="310" t="b">
        <v>1</v>
      </c>
    </row>
    <row r="4330" spans="1:58" s="309" customFormat="1" ht="15" customHeight="1" x14ac:dyDescent="0.25">
      <c r="A4330" s="345">
        <v>4235</v>
      </c>
      <c r="B4330" s="404">
        <v>335015</v>
      </c>
      <c r="C4330" s="337">
        <v>6780</v>
      </c>
      <c r="D4330" s="337">
        <v>335015</v>
      </c>
      <c r="E4330" s="337" t="s">
        <v>1168</v>
      </c>
      <c r="F4330" s="337" t="s">
        <v>10919</v>
      </c>
      <c r="G4330" s="337" t="s">
        <v>5995</v>
      </c>
      <c r="H4330" s="337" t="s">
        <v>6007</v>
      </c>
      <c r="I4330" s="337" t="s">
        <v>6010</v>
      </c>
      <c r="J4330" s="337" t="s">
        <v>15508</v>
      </c>
      <c r="K4330" s="337" t="s">
        <v>12752</v>
      </c>
      <c r="L4330" s="338" t="s">
        <v>12753</v>
      </c>
      <c r="M4330" s="360" t="s">
        <v>8721</v>
      </c>
      <c r="N4330" s="337" t="s">
        <v>15509</v>
      </c>
      <c r="O4330" s="337" t="s">
        <v>8721</v>
      </c>
      <c r="P4330" s="337" t="s">
        <v>8721</v>
      </c>
      <c r="Q4330" s="337" t="s">
        <v>8721</v>
      </c>
      <c r="R4330" s="337" t="s">
        <v>8721</v>
      </c>
      <c r="S4330" s="337" t="s">
        <v>8721</v>
      </c>
      <c r="T4330" s="337" t="s">
        <v>15510</v>
      </c>
      <c r="U4330" s="337" t="s">
        <v>8721</v>
      </c>
      <c r="V4330" s="337" t="s">
        <v>15511</v>
      </c>
      <c r="W4330" s="337" t="s">
        <v>12476</v>
      </c>
      <c r="X4330" s="337" t="s">
        <v>8723</v>
      </c>
      <c r="Y4330" s="337" t="s">
        <v>8721</v>
      </c>
      <c r="Z4330" s="337" t="s">
        <v>12484</v>
      </c>
      <c r="AA4330" s="337" t="s">
        <v>12484</v>
      </c>
      <c r="AB4330" s="337" t="s">
        <v>12484</v>
      </c>
      <c r="AC4330" s="339">
        <v>162552.23487866999</v>
      </c>
      <c r="AD4330" s="339" t="s">
        <v>12761</v>
      </c>
      <c r="AE4330" s="339">
        <v>201532.92783834948</v>
      </c>
      <c r="AF4330" s="340">
        <v>0.23980410351647841</v>
      </c>
      <c r="AG4330" s="366">
        <v>127877.5872147105</v>
      </c>
      <c r="AH4330" s="366">
        <v>96645.315700272244</v>
      </c>
      <c r="AI4330" s="340">
        <v>-0.40545071082899031</v>
      </c>
      <c r="AJ4330" s="340">
        <v>-0.52044900683529038</v>
      </c>
      <c r="AK4330" s="341">
        <v>96645.315700272244</v>
      </c>
      <c r="AL4330" s="342">
        <v>-0.40545071082899031</v>
      </c>
      <c r="AM4330" s="339" t="s">
        <v>12762</v>
      </c>
      <c r="AN4330" s="339" t="s">
        <v>12484</v>
      </c>
      <c r="AO4330" s="337" t="s">
        <v>12763</v>
      </c>
      <c r="AP4330" s="343">
        <v>43707</v>
      </c>
      <c r="AQ4330" s="335" t="s">
        <v>12921</v>
      </c>
      <c r="AR4330" s="335" t="s">
        <v>8721</v>
      </c>
      <c r="AS4330" s="335" t="s">
        <v>1994</v>
      </c>
      <c r="AT4330" s="335" t="s">
        <v>12764</v>
      </c>
      <c r="AU4330" s="335" t="s">
        <v>8721</v>
      </c>
      <c r="AV4330" s="335" t="s">
        <v>8721</v>
      </c>
      <c r="AW4330" s="327" t="s">
        <v>12484</v>
      </c>
      <c r="AX4330" s="335" t="s">
        <v>12741</v>
      </c>
      <c r="AY4330" s="335" t="s">
        <v>12484</v>
      </c>
      <c r="AZ4330" s="311"/>
      <c r="BA4330" s="309" t="s">
        <v>12766</v>
      </c>
      <c r="BB4330" s="310" t="s">
        <v>15510</v>
      </c>
      <c r="BC4330" s="309" t="s">
        <v>8721</v>
      </c>
      <c r="BD4330" s="309">
        <v>1</v>
      </c>
      <c r="BE4330" s="307"/>
      <c r="BF4330" s="310" t="b">
        <v>1</v>
      </c>
    </row>
    <row r="4331" spans="1:58" s="311" customFormat="1" ht="15" customHeight="1" x14ac:dyDescent="0.25">
      <c r="A4331" s="335">
        <v>4244</v>
      </c>
      <c r="B4331" s="345" t="s">
        <v>5919</v>
      </c>
      <c r="C4331" s="337">
        <v>7981</v>
      </c>
      <c r="D4331" s="337" t="s">
        <v>5919</v>
      </c>
      <c r="E4331" s="337" t="s">
        <v>1168</v>
      </c>
      <c r="F4331" s="337" t="s">
        <v>5916</v>
      </c>
      <c r="G4331" s="337" t="s">
        <v>5917</v>
      </c>
      <c r="H4331" s="337" t="s">
        <v>10920</v>
      </c>
      <c r="I4331" s="337" t="s">
        <v>5918</v>
      </c>
      <c r="J4331" s="337" t="s">
        <v>15512</v>
      </c>
      <c r="K4331" s="337" t="s">
        <v>12752</v>
      </c>
      <c r="L4331" s="338" t="s">
        <v>12753</v>
      </c>
      <c r="M4331" s="337" t="s">
        <v>8721</v>
      </c>
      <c r="N4331" s="337" t="s">
        <v>15513</v>
      </c>
      <c r="O4331" s="337" t="s">
        <v>8721</v>
      </c>
      <c r="P4331" s="337" t="s">
        <v>8721</v>
      </c>
      <c r="Q4331" s="337" t="s">
        <v>8721</v>
      </c>
      <c r="R4331" s="337" t="s">
        <v>8721</v>
      </c>
      <c r="S4331" s="337" t="s">
        <v>8721</v>
      </c>
      <c r="T4331" s="337" t="s">
        <v>15514</v>
      </c>
      <c r="U4331" s="337" t="s">
        <v>8721</v>
      </c>
      <c r="V4331" s="337">
        <v>10385</v>
      </c>
      <c r="W4331" s="337" t="s">
        <v>12476</v>
      </c>
      <c r="X4331" s="337" t="s">
        <v>8723</v>
      </c>
      <c r="Y4331" s="337" t="s">
        <v>8721</v>
      </c>
      <c r="Z4331" s="337" t="s">
        <v>12484</v>
      </c>
      <c r="AA4331" s="337" t="s">
        <v>12484</v>
      </c>
      <c r="AB4331" s="337" t="s">
        <v>12484</v>
      </c>
      <c r="AC4331" s="339">
        <v>81675.350599913072</v>
      </c>
      <c r="AD4331" s="339" t="s">
        <v>12761</v>
      </c>
      <c r="AE4331" s="339">
        <v>101261.43482991929</v>
      </c>
      <c r="AF4331" s="340">
        <v>0.23980410351647841</v>
      </c>
      <c r="AG4331" s="366">
        <v>55162.880759286891</v>
      </c>
      <c r="AH4331" s="366">
        <v>41690.136184431169</v>
      </c>
      <c r="AI4331" s="340">
        <v>-0.48956281328193596</v>
      </c>
      <c r="AJ4331" s="340">
        <v>-0.5882920654397723</v>
      </c>
      <c r="AK4331" s="341">
        <v>41690.136184431169</v>
      </c>
      <c r="AL4331" s="342">
        <v>-0.48956281328193596</v>
      </c>
      <c r="AM4331" s="339" t="s">
        <v>12762</v>
      </c>
      <c r="AN4331" s="339" t="s">
        <v>12484</v>
      </c>
      <c r="AO4331" s="337" t="s">
        <v>12763</v>
      </c>
      <c r="AP4331" s="343">
        <v>43707</v>
      </c>
      <c r="AQ4331" s="335" t="s">
        <v>12921</v>
      </c>
      <c r="AR4331" s="335" t="s">
        <v>8721</v>
      </c>
      <c r="AS4331" s="335" t="s">
        <v>1994</v>
      </c>
      <c r="AT4331" s="335" t="s">
        <v>12764</v>
      </c>
      <c r="AU4331" s="335" t="s">
        <v>8721</v>
      </c>
      <c r="AV4331" s="335" t="s">
        <v>8721</v>
      </c>
      <c r="AW4331" s="327" t="s">
        <v>12484</v>
      </c>
      <c r="AX4331" s="335" t="s">
        <v>12741</v>
      </c>
      <c r="AY4331" s="335" t="s">
        <v>12484</v>
      </c>
      <c r="BA4331" s="311" t="s">
        <v>12766</v>
      </c>
      <c r="BB4331" s="310" t="s">
        <v>15514</v>
      </c>
      <c r="BC4331" s="311" t="s">
        <v>8721</v>
      </c>
      <c r="BD4331" s="311">
        <v>1</v>
      </c>
      <c r="BE4331" s="307"/>
      <c r="BF4331" s="310" t="b">
        <v>1</v>
      </c>
    </row>
    <row r="4332" spans="1:58" s="309" customFormat="1" ht="15" customHeight="1" x14ac:dyDescent="0.25">
      <c r="A4332" s="345">
        <v>4245</v>
      </c>
      <c r="B4332" s="345" t="s">
        <v>5921</v>
      </c>
      <c r="C4332" s="346">
        <v>3625</v>
      </c>
      <c r="D4332" s="346" t="s">
        <v>5921</v>
      </c>
      <c r="E4332" s="346" t="s">
        <v>1168</v>
      </c>
      <c r="F4332" s="346" t="s">
        <v>5916</v>
      </c>
      <c r="G4332" s="346" t="s">
        <v>5917</v>
      </c>
      <c r="H4332" s="346" t="s">
        <v>10921</v>
      </c>
      <c r="I4332" s="346" t="s">
        <v>5920</v>
      </c>
      <c r="J4332" s="346" t="s">
        <v>15512</v>
      </c>
      <c r="K4332" s="346" t="s">
        <v>12752</v>
      </c>
      <c r="L4332" s="347" t="s">
        <v>12753</v>
      </c>
      <c r="M4332" s="346" t="s">
        <v>8721</v>
      </c>
      <c r="N4332" s="346" t="s">
        <v>15513</v>
      </c>
      <c r="O4332" s="346" t="s">
        <v>8721</v>
      </c>
      <c r="P4332" s="346" t="s">
        <v>8721</v>
      </c>
      <c r="Q4332" s="346" t="s">
        <v>8721</v>
      </c>
      <c r="R4332" s="346" t="s">
        <v>8721</v>
      </c>
      <c r="S4332" s="346" t="s">
        <v>8721</v>
      </c>
      <c r="T4332" s="346" t="s">
        <v>15514</v>
      </c>
      <c r="U4332" s="346" t="s">
        <v>8721</v>
      </c>
      <c r="V4332" s="346">
        <v>10385</v>
      </c>
      <c r="W4332" s="346" t="s">
        <v>12476</v>
      </c>
      <c r="X4332" s="346" t="s">
        <v>8723</v>
      </c>
      <c r="Y4332" s="346" t="s">
        <v>8721</v>
      </c>
      <c r="Z4332" s="346" t="s">
        <v>12484</v>
      </c>
      <c r="AA4332" s="346" t="s">
        <v>12484</v>
      </c>
      <c r="AB4332" s="346" t="s">
        <v>12484</v>
      </c>
      <c r="AC4332" s="348">
        <v>92670.109334516761</v>
      </c>
      <c r="AD4332" s="348" t="s">
        <v>12761</v>
      </c>
      <c r="AE4332" s="348">
        <v>114892.78182625459</v>
      </c>
      <c r="AF4332" s="349">
        <v>0.23980410351647841</v>
      </c>
      <c r="AG4332" s="359">
        <v>57369.395989658362</v>
      </c>
      <c r="AH4332" s="359">
        <v>43357.741631808414</v>
      </c>
      <c r="AI4332" s="349">
        <v>-0.53212808376757792</v>
      </c>
      <c r="AJ4332" s="349">
        <v>-0.62262432032174386</v>
      </c>
      <c r="AK4332" s="350">
        <v>43357.741631808414</v>
      </c>
      <c r="AL4332" s="351">
        <v>-0.53212808376757792</v>
      </c>
      <c r="AM4332" s="348" t="s">
        <v>12762</v>
      </c>
      <c r="AN4332" s="348" t="s">
        <v>12484</v>
      </c>
      <c r="AO4332" s="346" t="s">
        <v>12763</v>
      </c>
      <c r="AP4332" s="352">
        <v>43707</v>
      </c>
      <c r="AQ4332" s="346" t="s">
        <v>12921</v>
      </c>
      <c r="AR4332" s="346" t="s">
        <v>8721</v>
      </c>
      <c r="AS4332" s="346" t="s">
        <v>1994</v>
      </c>
      <c r="AT4332" s="346" t="s">
        <v>12764</v>
      </c>
      <c r="AU4332" s="346" t="s">
        <v>8721</v>
      </c>
      <c r="AV4332" s="346" t="s">
        <v>8721</v>
      </c>
      <c r="AW4332" s="327" t="s">
        <v>12484</v>
      </c>
      <c r="AX4332" s="346" t="s">
        <v>12741</v>
      </c>
      <c r="AY4332" s="346" t="s">
        <v>12484</v>
      </c>
      <c r="AZ4332" s="311"/>
      <c r="BA4332" s="309" t="s">
        <v>12766</v>
      </c>
      <c r="BB4332" s="310" t="s">
        <v>15514</v>
      </c>
      <c r="BC4332" s="309" t="s">
        <v>8721</v>
      </c>
      <c r="BD4332" s="309">
        <v>1</v>
      </c>
      <c r="BE4332" s="307"/>
      <c r="BF4332" s="310" t="b">
        <v>1</v>
      </c>
    </row>
    <row r="4333" spans="1:58" s="311" customFormat="1" ht="15" customHeight="1" x14ac:dyDescent="0.25">
      <c r="A4333" s="335">
        <v>4246</v>
      </c>
      <c r="B4333" s="345" t="s">
        <v>5923</v>
      </c>
      <c r="C4333" s="337">
        <v>7986</v>
      </c>
      <c r="D4333" s="337" t="s">
        <v>5923</v>
      </c>
      <c r="E4333" s="337" t="s">
        <v>1168</v>
      </c>
      <c r="F4333" s="337" t="s">
        <v>5916</v>
      </c>
      <c r="G4333" s="337" t="s">
        <v>5917</v>
      </c>
      <c r="H4333" s="337" t="s">
        <v>10922</v>
      </c>
      <c r="I4333" s="337" t="s">
        <v>5922</v>
      </c>
      <c r="J4333" s="337" t="s">
        <v>15512</v>
      </c>
      <c r="K4333" s="337" t="s">
        <v>12752</v>
      </c>
      <c r="L4333" s="338" t="s">
        <v>12753</v>
      </c>
      <c r="M4333" s="337" t="s">
        <v>8721</v>
      </c>
      <c r="N4333" s="337" t="s">
        <v>15513</v>
      </c>
      <c r="O4333" s="337" t="s">
        <v>8721</v>
      </c>
      <c r="P4333" s="337" t="s">
        <v>8721</v>
      </c>
      <c r="Q4333" s="337" t="s">
        <v>8721</v>
      </c>
      <c r="R4333" s="337" t="s">
        <v>8721</v>
      </c>
      <c r="S4333" s="337" t="s">
        <v>8721</v>
      </c>
      <c r="T4333" s="337" t="s">
        <v>15514</v>
      </c>
      <c r="U4333" s="337" t="s">
        <v>8721</v>
      </c>
      <c r="V4333" s="337">
        <v>10385</v>
      </c>
      <c r="W4333" s="337" t="s">
        <v>12476</v>
      </c>
      <c r="X4333" s="337" t="s">
        <v>8723</v>
      </c>
      <c r="Y4333" s="337" t="s">
        <v>8721</v>
      </c>
      <c r="Z4333" s="337" t="s">
        <v>12484</v>
      </c>
      <c r="AA4333" s="337" t="s">
        <v>12484</v>
      </c>
      <c r="AB4333" s="337" t="s">
        <v>12484</v>
      </c>
      <c r="AC4333" s="339">
        <v>113088.94698449505</v>
      </c>
      <c r="AD4333" s="339" t="s">
        <v>12761</v>
      </c>
      <c r="AE4333" s="339">
        <v>140208.14053373443</v>
      </c>
      <c r="AF4333" s="340">
        <v>0.23980410351647841</v>
      </c>
      <c r="AG4333" s="366">
        <v>65092.199295958526</v>
      </c>
      <c r="AH4333" s="366">
        <v>49194.360697628777</v>
      </c>
      <c r="AI4333" s="340">
        <v>-0.56499408643027227</v>
      </c>
      <c r="AJ4333" s="340">
        <v>-0.64913334910256171</v>
      </c>
      <c r="AK4333" s="341">
        <v>49194.360697628777</v>
      </c>
      <c r="AL4333" s="342">
        <v>-0.56499408643027227</v>
      </c>
      <c r="AM4333" s="339" t="s">
        <v>12762</v>
      </c>
      <c r="AN4333" s="339" t="s">
        <v>12484</v>
      </c>
      <c r="AO4333" s="337" t="s">
        <v>12763</v>
      </c>
      <c r="AP4333" s="343">
        <v>43707</v>
      </c>
      <c r="AQ4333" s="335" t="s">
        <v>12921</v>
      </c>
      <c r="AR4333" s="335" t="s">
        <v>8721</v>
      </c>
      <c r="AS4333" s="335" t="s">
        <v>1994</v>
      </c>
      <c r="AT4333" s="335" t="s">
        <v>12764</v>
      </c>
      <c r="AU4333" s="335" t="s">
        <v>8721</v>
      </c>
      <c r="AV4333" s="335" t="s">
        <v>8721</v>
      </c>
      <c r="AW4333" s="327" t="s">
        <v>12484</v>
      </c>
      <c r="AX4333" s="335" t="s">
        <v>12741</v>
      </c>
      <c r="AY4333" s="335" t="s">
        <v>12484</v>
      </c>
      <c r="BA4333" s="311" t="s">
        <v>12766</v>
      </c>
      <c r="BB4333" s="310" t="s">
        <v>15514</v>
      </c>
      <c r="BC4333" s="311" t="s">
        <v>8721</v>
      </c>
      <c r="BD4333" s="311">
        <v>1</v>
      </c>
      <c r="BE4333" s="307"/>
      <c r="BF4333" s="310" t="b">
        <v>1</v>
      </c>
    </row>
    <row r="4334" spans="1:58" s="309" customFormat="1" ht="15" customHeight="1" x14ac:dyDescent="0.25">
      <c r="A4334" s="345">
        <v>4247</v>
      </c>
      <c r="B4334" s="345" t="s">
        <v>5925</v>
      </c>
      <c r="C4334" s="346">
        <v>3882</v>
      </c>
      <c r="D4334" s="346" t="s">
        <v>5925</v>
      </c>
      <c r="E4334" s="346" t="s">
        <v>1168</v>
      </c>
      <c r="F4334" s="346" t="s">
        <v>5916</v>
      </c>
      <c r="G4334" s="346" t="s">
        <v>5917</v>
      </c>
      <c r="H4334" s="346" t="s">
        <v>10923</v>
      </c>
      <c r="I4334" s="346" t="s">
        <v>5924</v>
      </c>
      <c r="J4334" s="346" t="s">
        <v>15512</v>
      </c>
      <c r="K4334" s="346" t="s">
        <v>12752</v>
      </c>
      <c r="L4334" s="347" t="s">
        <v>12753</v>
      </c>
      <c r="M4334" s="346" t="s">
        <v>8721</v>
      </c>
      <c r="N4334" s="346" t="s">
        <v>15513</v>
      </c>
      <c r="O4334" s="346" t="s">
        <v>8721</v>
      </c>
      <c r="P4334" s="346" t="s">
        <v>8721</v>
      </c>
      <c r="Q4334" s="346" t="s">
        <v>8721</v>
      </c>
      <c r="R4334" s="346" t="s">
        <v>8721</v>
      </c>
      <c r="S4334" s="346" t="s">
        <v>8721</v>
      </c>
      <c r="T4334" s="346" t="s">
        <v>15514</v>
      </c>
      <c r="U4334" s="346" t="s">
        <v>8721</v>
      </c>
      <c r="V4334" s="346">
        <v>10385</v>
      </c>
      <c r="W4334" s="346" t="s">
        <v>12476</v>
      </c>
      <c r="X4334" s="346" t="s">
        <v>8723</v>
      </c>
      <c r="Y4334" s="346" t="s">
        <v>8721</v>
      </c>
      <c r="Z4334" s="346" t="s">
        <v>12484</v>
      </c>
      <c r="AA4334" s="346" t="s">
        <v>12484</v>
      </c>
      <c r="AB4334" s="346" t="s">
        <v>12484</v>
      </c>
      <c r="AC4334" s="348">
        <v>75392.631322996676</v>
      </c>
      <c r="AD4334" s="348" t="s">
        <v>12761</v>
      </c>
      <c r="AE4334" s="348">
        <v>93472.09368915626</v>
      </c>
      <c r="AF4334" s="349">
        <v>0.23980410351647841</v>
      </c>
      <c r="AG4334" s="359">
        <v>70608.487371887197</v>
      </c>
      <c r="AH4334" s="359">
        <v>53363.37431607188</v>
      </c>
      <c r="AI4334" s="349">
        <v>-0.29219376775095141</v>
      </c>
      <c r="AJ4334" s="349">
        <v>-0.42909833074315107</v>
      </c>
      <c r="AK4334" s="350">
        <v>53363.37431607188</v>
      </c>
      <c r="AL4334" s="351">
        <v>-0.29219376775095141</v>
      </c>
      <c r="AM4334" s="348" t="s">
        <v>12762</v>
      </c>
      <c r="AN4334" s="348" t="s">
        <v>12484</v>
      </c>
      <c r="AO4334" s="346" t="s">
        <v>12763</v>
      </c>
      <c r="AP4334" s="352">
        <v>43707</v>
      </c>
      <c r="AQ4334" s="346" t="s">
        <v>12921</v>
      </c>
      <c r="AR4334" s="346" t="s">
        <v>8721</v>
      </c>
      <c r="AS4334" s="346" t="s">
        <v>1994</v>
      </c>
      <c r="AT4334" s="346" t="s">
        <v>12764</v>
      </c>
      <c r="AU4334" s="346" t="s">
        <v>8721</v>
      </c>
      <c r="AV4334" s="346" t="s">
        <v>8721</v>
      </c>
      <c r="AW4334" s="327" t="s">
        <v>12484</v>
      </c>
      <c r="AX4334" s="346" t="s">
        <v>12741</v>
      </c>
      <c r="AY4334" s="346" t="s">
        <v>12484</v>
      </c>
      <c r="BA4334" s="309" t="s">
        <v>12766</v>
      </c>
      <c r="BB4334" s="310" t="s">
        <v>15514</v>
      </c>
      <c r="BC4334" s="309" t="s">
        <v>8721</v>
      </c>
      <c r="BD4334" s="309">
        <v>1</v>
      </c>
      <c r="BE4334" s="307"/>
      <c r="BF4334" s="310" t="b">
        <v>1</v>
      </c>
    </row>
    <row r="4335" spans="1:58" s="311" customFormat="1" ht="15" customHeight="1" x14ac:dyDescent="0.25">
      <c r="A4335" s="335">
        <v>4248</v>
      </c>
      <c r="B4335" s="345" t="s">
        <v>5927</v>
      </c>
      <c r="C4335" s="337">
        <v>3805</v>
      </c>
      <c r="D4335" s="337" t="s">
        <v>5927</v>
      </c>
      <c r="E4335" s="337" t="s">
        <v>1168</v>
      </c>
      <c r="F4335" s="337" t="s">
        <v>5916</v>
      </c>
      <c r="G4335" s="337" t="s">
        <v>5917</v>
      </c>
      <c r="H4335" s="337" t="s">
        <v>10924</v>
      </c>
      <c r="I4335" s="337" t="s">
        <v>5926</v>
      </c>
      <c r="J4335" s="337" t="s">
        <v>15512</v>
      </c>
      <c r="K4335" s="337" t="s">
        <v>12752</v>
      </c>
      <c r="L4335" s="338" t="s">
        <v>12753</v>
      </c>
      <c r="M4335" s="337" t="s">
        <v>8721</v>
      </c>
      <c r="N4335" s="337" t="s">
        <v>15513</v>
      </c>
      <c r="O4335" s="337" t="s">
        <v>8721</v>
      </c>
      <c r="P4335" s="337" t="s">
        <v>8721</v>
      </c>
      <c r="Q4335" s="337" t="s">
        <v>8721</v>
      </c>
      <c r="R4335" s="337" t="s">
        <v>8721</v>
      </c>
      <c r="S4335" s="337" t="s">
        <v>8721</v>
      </c>
      <c r="T4335" s="337" t="s">
        <v>15514</v>
      </c>
      <c r="U4335" s="337" t="s">
        <v>8721</v>
      </c>
      <c r="V4335" s="337">
        <v>10385</v>
      </c>
      <c r="W4335" s="337" t="s">
        <v>12476</v>
      </c>
      <c r="X4335" s="337" t="s">
        <v>8723</v>
      </c>
      <c r="Y4335" s="337" t="s">
        <v>8721</v>
      </c>
      <c r="Z4335" s="337" t="s">
        <v>12484</v>
      </c>
      <c r="AA4335" s="337" t="s">
        <v>12484</v>
      </c>
      <c r="AB4335" s="337" t="s">
        <v>12484</v>
      </c>
      <c r="AC4335" s="339">
        <v>59685.833130705709</v>
      </c>
      <c r="AD4335" s="339" t="s">
        <v>12761</v>
      </c>
      <c r="AE4335" s="339">
        <v>73998.740837248712</v>
      </c>
      <c r="AF4335" s="340">
        <v>0.23980410351647841</v>
      </c>
      <c r="AG4335" s="366">
        <v>55162.880759286891</v>
      </c>
      <c r="AH4335" s="366">
        <v>41690.136184431169</v>
      </c>
      <c r="AI4335" s="340">
        <v>-0.3015070076489651</v>
      </c>
      <c r="AJ4335" s="340">
        <v>-0.43661019481232</v>
      </c>
      <c r="AK4335" s="341">
        <v>41690.136184431169</v>
      </c>
      <c r="AL4335" s="342">
        <v>-0.3015070076489651</v>
      </c>
      <c r="AM4335" s="339" t="s">
        <v>12762</v>
      </c>
      <c r="AN4335" s="339" t="s">
        <v>12484</v>
      </c>
      <c r="AO4335" s="337" t="s">
        <v>12763</v>
      </c>
      <c r="AP4335" s="343">
        <v>43707</v>
      </c>
      <c r="AQ4335" s="335" t="s">
        <v>12921</v>
      </c>
      <c r="AR4335" s="335" t="s">
        <v>8721</v>
      </c>
      <c r="AS4335" s="335" t="s">
        <v>1994</v>
      </c>
      <c r="AT4335" s="335" t="s">
        <v>12764</v>
      </c>
      <c r="AU4335" s="335" t="s">
        <v>8721</v>
      </c>
      <c r="AV4335" s="335" t="s">
        <v>8721</v>
      </c>
      <c r="AW4335" s="327" t="s">
        <v>12484</v>
      </c>
      <c r="AX4335" s="335" t="s">
        <v>12741</v>
      </c>
      <c r="AY4335" s="335" t="s">
        <v>12484</v>
      </c>
      <c r="AZ4335" s="309"/>
      <c r="BA4335" s="311" t="s">
        <v>12766</v>
      </c>
      <c r="BB4335" s="310" t="s">
        <v>15514</v>
      </c>
      <c r="BC4335" s="311" t="s">
        <v>8721</v>
      </c>
      <c r="BD4335" s="311">
        <v>1</v>
      </c>
      <c r="BE4335" s="307"/>
      <c r="BF4335" s="310" t="b">
        <v>1</v>
      </c>
    </row>
    <row r="4336" spans="1:58" s="309" customFormat="1" ht="15" customHeight="1" x14ac:dyDescent="0.25">
      <c r="A4336" s="345">
        <v>4249</v>
      </c>
      <c r="B4336" s="345" t="s">
        <v>5929</v>
      </c>
      <c r="C4336" s="346">
        <v>3630</v>
      </c>
      <c r="D4336" s="346" t="s">
        <v>5929</v>
      </c>
      <c r="E4336" s="346" t="s">
        <v>1168</v>
      </c>
      <c r="F4336" s="346" t="s">
        <v>5916</v>
      </c>
      <c r="G4336" s="346" t="s">
        <v>5917</v>
      </c>
      <c r="H4336" s="346" t="s">
        <v>10925</v>
      </c>
      <c r="I4336" s="346" t="s">
        <v>5928</v>
      </c>
      <c r="J4336" s="346" t="s">
        <v>15512</v>
      </c>
      <c r="K4336" s="346" t="s">
        <v>12752</v>
      </c>
      <c r="L4336" s="347" t="s">
        <v>12753</v>
      </c>
      <c r="M4336" s="346" t="s">
        <v>8721</v>
      </c>
      <c r="N4336" s="346" t="s">
        <v>15513</v>
      </c>
      <c r="O4336" s="346" t="s">
        <v>8721</v>
      </c>
      <c r="P4336" s="346" t="s">
        <v>8721</v>
      </c>
      <c r="Q4336" s="346" t="s">
        <v>8721</v>
      </c>
      <c r="R4336" s="346" t="s">
        <v>8721</v>
      </c>
      <c r="S4336" s="346" t="s">
        <v>8721</v>
      </c>
      <c r="T4336" s="346" t="s">
        <v>15514</v>
      </c>
      <c r="U4336" s="346" t="s">
        <v>8721</v>
      </c>
      <c r="V4336" s="346">
        <v>10385</v>
      </c>
      <c r="W4336" s="346" t="s">
        <v>12476</v>
      </c>
      <c r="X4336" s="346" t="s">
        <v>8723</v>
      </c>
      <c r="Y4336" s="346" t="s">
        <v>8721</v>
      </c>
      <c r="Z4336" s="346" t="s">
        <v>12484</v>
      </c>
      <c r="AA4336" s="346" t="s">
        <v>12484</v>
      </c>
      <c r="AB4336" s="346" t="s">
        <v>12484</v>
      </c>
      <c r="AC4336" s="348">
        <v>86387.390057600365</v>
      </c>
      <c r="AD4336" s="348" t="s">
        <v>12761</v>
      </c>
      <c r="AE4336" s="348">
        <v>107103.44068549156</v>
      </c>
      <c r="AF4336" s="349">
        <v>0.23980410351647841</v>
      </c>
      <c r="AG4336" s="359">
        <v>76124.775447815889</v>
      </c>
      <c r="AH4336" s="359">
        <v>57532.387934514998</v>
      </c>
      <c r="AI4336" s="349">
        <v>-0.33401868147475888</v>
      </c>
      <c r="AJ4336" s="349">
        <v>-0.46283342938105587</v>
      </c>
      <c r="AK4336" s="350">
        <v>57532.387934514998</v>
      </c>
      <c r="AL4336" s="351">
        <v>-0.33401868147475888</v>
      </c>
      <c r="AM4336" s="348" t="s">
        <v>12762</v>
      </c>
      <c r="AN4336" s="348" t="s">
        <v>12484</v>
      </c>
      <c r="AO4336" s="346" t="s">
        <v>12763</v>
      </c>
      <c r="AP4336" s="352">
        <v>43707</v>
      </c>
      <c r="AQ4336" s="346" t="s">
        <v>12921</v>
      </c>
      <c r="AR4336" s="346" t="s">
        <v>8721</v>
      </c>
      <c r="AS4336" s="346" t="s">
        <v>1994</v>
      </c>
      <c r="AT4336" s="346" t="s">
        <v>12764</v>
      </c>
      <c r="AU4336" s="346" t="s">
        <v>8721</v>
      </c>
      <c r="AV4336" s="346" t="s">
        <v>8721</v>
      </c>
      <c r="AW4336" s="327" t="s">
        <v>12484</v>
      </c>
      <c r="AX4336" s="346" t="s">
        <v>12741</v>
      </c>
      <c r="AY4336" s="346" t="s">
        <v>12484</v>
      </c>
      <c r="AZ4336" s="311"/>
      <c r="BA4336" s="309" t="s">
        <v>12766</v>
      </c>
      <c r="BB4336" s="310" t="s">
        <v>15514</v>
      </c>
      <c r="BC4336" s="309" t="s">
        <v>8721</v>
      </c>
      <c r="BD4336" s="309">
        <v>1</v>
      </c>
      <c r="BE4336" s="307"/>
      <c r="BF4336" s="310" t="b">
        <v>1</v>
      </c>
    </row>
    <row r="4337" spans="1:58" s="311" customFormat="1" ht="15" customHeight="1" x14ac:dyDescent="0.25">
      <c r="A4337" s="335">
        <v>4250</v>
      </c>
      <c r="B4337" s="345" t="s">
        <v>6018</v>
      </c>
      <c r="C4337" s="346">
        <v>6786</v>
      </c>
      <c r="D4337" s="346" t="s">
        <v>6018</v>
      </c>
      <c r="E4337" s="346" t="s">
        <v>1168</v>
      </c>
      <c r="F4337" s="346" t="s">
        <v>6015</v>
      </c>
      <c r="G4337" s="346" t="s">
        <v>6016</v>
      </c>
      <c r="H4337" s="346" t="s">
        <v>6017</v>
      </c>
      <c r="I4337" s="346" t="s">
        <v>2523</v>
      </c>
      <c r="J4337" s="346" t="s">
        <v>15515</v>
      </c>
      <c r="K4337" s="346" t="s">
        <v>12473</v>
      </c>
      <c r="L4337" s="347" t="s">
        <v>12753</v>
      </c>
      <c r="M4337" s="346" t="s">
        <v>15516</v>
      </c>
      <c r="N4337" s="346" t="s">
        <v>15517</v>
      </c>
      <c r="O4337" s="346" t="s">
        <v>8721</v>
      </c>
      <c r="P4337" s="346" t="s">
        <v>8721</v>
      </c>
      <c r="Q4337" s="346" t="s">
        <v>8721</v>
      </c>
      <c r="R4337" s="346" t="s">
        <v>8721</v>
      </c>
      <c r="S4337" s="346" t="s">
        <v>8721</v>
      </c>
      <c r="T4337" s="346" t="s">
        <v>15518</v>
      </c>
      <c r="U4337" s="346" t="s">
        <v>8721</v>
      </c>
      <c r="V4337" s="346" t="s">
        <v>15519</v>
      </c>
      <c r="W4337" s="346" t="s">
        <v>12476</v>
      </c>
      <c r="X4337" s="346" t="s">
        <v>8723</v>
      </c>
      <c r="Y4337" s="346" t="s">
        <v>8721</v>
      </c>
      <c r="Z4337" s="346" t="s">
        <v>12484</v>
      </c>
      <c r="AA4337" s="346" t="s">
        <v>12484</v>
      </c>
      <c r="AB4337" s="346" t="s">
        <v>12484</v>
      </c>
      <c r="AC4337" s="348">
        <v>19143.820634697415</v>
      </c>
      <c r="AD4337" s="348" t="s">
        <v>12496</v>
      </c>
      <c r="AE4337" s="348">
        <v>23734.58737988129</v>
      </c>
      <c r="AF4337" s="349">
        <v>0.23980410351647841</v>
      </c>
      <c r="AG4337" s="359">
        <v>29760.37416963527</v>
      </c>
      <c r="AH4337" s="359">
        <v>22491.828471500612</v>
      </c>
      <c r="AI4337" s="349">
        <v>0.17488712941318862</v>
      </c>
      <c r="AJ4337" s="349">
        <v>-5.2360670463313275E-2</v>
      </c>
      <c r="AK4337" s="350">
        <v>22491.828471500612</v>
      </c>
      <c r="AL4337" s="351">
        <v>0.17488712941318862</v>
      </c>
      <c r="AM4337" s="348" t="s">
        <v>12762</v>
      </c>
      <c r="AN4337" s="348" t="s">
        <v>12484</v>
      </c>
      <c r="AO4337" s="346" t="s">
        <v>12763</v>
      </c>
      <c r="AP4337" s="352">
        <v>43707</v>
      </c>
      <c r="AQ4337" s="346" t="s">
        <v>12921</v>
      </c>
      <c r="AR4337" s="346" t="s">
        <v>8721</v>
      </c>
      <c r="AS4337" s="346" t="s">
        <v>1994</v>
      </c>
      <c r="AT4337" s="346" t="s">
        <v>12764</v>
      </c>
      <c r="AU4337" s="346" t="s">
        <v>8721</v>
      </c>
      <c r="AV4337" s="346" t="s">
        <v>8721</v>
      </c>
      <c r="AW4337" s="327" t="s">
        <v>12484</v>
      </c>
      <c r="AX4337" s="346" t="s">
        <v>12741</v>
      </c>
      <c r="AY4337" s="346" t="s">
        <v>12484</v>
      </c>
      <c r="BA4337" s="311" t="s">
        <v>12766</v>
      </c>
      <c r="BB4337" s="310" t="s">
        <v>15518</v>
      </c>
      <c r="BC4337" s="311" t="s">
        <v>8721</v>
      </c>
      <c r="BD4337" s="311">
        <v>1</v>
      </c>
      <c r="BE4337" s="307"/>
      <c r="BF4337" s="310" t="b">
        <v>1</v>
      </c>
    </row>
    <row r="4338" spans="1:58" s="309" customFormat="1" ht="15" customHeight="1" x14ac:dyDescent="0.25">
      <c r="A4338" s="345">
        <v>4251</v>
      </c>
      <c r="B4338" s="345" t="s">
        <v>6020</v>
      </c>
      <c r="C4338" s="337">
        <v>6787</v>
      </c>
      <c r="D4338" s="337" t="s">
        <v>6020</v>
      </c>
      <c r="E4338" s="337" t="s">
        <v>1168</v>
      </c>
      <c r="F4338" s="337" t="s">
        <v>6015</v>
      </c>
      <c r="G4338" s="337" t="s">
        <v>6019</v>
      </c>
      <c r="H4338" s="337" t="s">
        <v>6017</v>
      </c>
      <c r="I4338" s="337" t="s">
        <v>2523</v>
      </c>
      <c r="J4338" s="337" t="s">
        <v>15515</v>
      </c>
      <c r="K4338" s="337" t="s">
        <v>12473</v>
      </c>
      <c r="L4338" s="338" t="s">
        <v>12753</v>
      </c>
      <c r="M4338" s="337" t="s">
        <v>15516</v>
      </c>
      <c r="N4338" s="337" t="s">
        <v>15517</v>
      </c>
      <c r="O4338" s="337" t="s">
        <v>8721</v>
      </c>
      <c r="P4338" s="337" t="s">
        <v>8721</v>
      </c>
      <c r="Q4338" s="337" t="s">
        <v>8721</v>
      </c>
      <c r="R4338" s="337" t="s">
        <v>8721</v>
      </c>
      <c r="S4338" s="337" t="s">
        <v>8721</v>
      </c>
      <c r="T4338" s="337" t="s">
        <v>15518</v>
      </c>
      <c r="U4338" s="337" t="s">
        <v>8721</v>
      </c>
      <c r="V4338" s="337" t="s">
        <v>15519</v>
      </c>
      <c r="W4338" s="337" t="s">
        <v>12476</v>
      </c>
      <c r="X4338" s="337" t="s">
        <v>8723</v>
      </c>
      <c r="Y4338" s="337" t="s">
        <v>8721</v>
      </c>
      <c r="Z4338" s="337" t="s">
        <v>12484</v>
      </c>
      <c r="AA4338" s="337" t="s">
        <v>12484</v>
      </c>
      <c r="AB4338" s="337" t="s">
        <v>12484</v>
      </c>
      <c r="AC4338" s="339">
        <v>20066.414400225003</v>
      </c>
      <c r="AD4338" s="339" t="s">
        <v>12496</v>
      </c>
      <c r="AE4338" s="339">
        <v>24878.422916261112</v>
      </c>
      <c r="AF4338" s="340">
        <v>0.23980410351647841</v>
      </c>
      <c r="AG4338" s="366">
        <v>31194.609069376733</v>
      </c>
      <c r="AH4338" s="366">
        <v>23575.772012295824</v>
      </c>
      <c r="AI4338" s="340">
        <v>0.17488712941318862</v>
      </c>
      <c r="AJ4338" s="340">
        <v>-5.2360670463313275E-2</v>
      </c>
      <c r="AK4338" s="341">
        <v>23575.772012295824</v>
      </c>
      <c r="AL4338" s="342">
        <v>0.17488712941318862</v>
      </c>
      <c r="AM4338" s="339" t="s">
        <v>12762</v>
      </c>
      <c r="AN4338" s="339" t="s">
        <v>12484</v>
      </c>
      <c r="AO4338" s="337" t="s">
        <v>12763</v>
      </c>
      <c r="AP4338" s="343">
        <v>43707</v>
      </c>
      <c r="AQ4338" s="335" t="s">
        <v>12921</v>
      </c>
      <c r="AR4338" s="335" t="s">
        <v>8721</v>
      </c>
      <c r="AS4338" s="335" t="s">
        <v>1994</v>
      </c>
      <c r="AT4338" s="335" t="s">
        <v>12764</v>
      </c>
      <c r="AU4338" s="335" t="s">
        <v>8721</v>
      </c>
      <c r="AV4338" s="335" t="s">
        <v>8721</v>
      </c>
      <c r="AW4338" s="327" t="s">
        <v>12484</v>
      </c>
      <c r="AX4338" s="335" t="s">
        <v>12741</v>
      </c>
      <c r="AY4338" s="335" t="s">
        <v>12484</v>
      </c>
      <c r="BA4338" s="309" t="s">
        <v>12766</v>
      </c>
      <c r="BB4338" s="310" t="s">
        <v>15518</v>
      </c>
      <c r="BC4338" s="309" t="s">
        <v>8721</v>
      </c>
      <c r="BD4338" s="309">
        <v>1</v>
      </c>
      <c r="BE4338" s="307"/>
      <c r="BF4338" s="310" t="b">
        <v>1</v>
      </c>
    </row>
    <row r="4339" spans="1:58" s="311" customFormat="1" ht="15" customHeight="1" x14ac:dyDescent="0.25">
      <c r="A4339" s="335">
        <v>4252</v>
      </c>
      <c r="B4339" s="345" t="s">
        <v>6027</v>
      </c>
      <c r="C4339" s="346">
        <v>6790</v>
      </c>
      <c r="D4339" s="346" t="s">
        <v>6027</v>
      </c>
      <c r="E4339" s="346" t="s">
        <v>1168</v>
      </c>
      <c r="F4339" s="346" t="s">
        <v>6015</v>
      </c>
      <c r="G4339" s="346" t="s">
        <v>6025</v>
      </c>
      <c r="H4339" s="346" t="s">
        <v>6026</v>
      </c>
      <c r="I4339" s="346" t="s">
        <v>2546</v>
      </c>
      <c r="J4339" s="346" t="s">
        <v>15515</v>
      </c>
      <c r="K4339" s="346" t="s">
        <v>12473</v>
      </c>
      <c r="L4339" s="347" t="s">
        <v>12753</v>
      </c>
      <c r="M4339" s="346" t="s">
        <v>15520</v>
      </c>
      <c r="N4339" s="346" t="s">
        <v>15517</v>
      </c>
      <c r="O4339" s="346" t="s">
        <v>8721</v>
      </c>
      <c r="P4339" s="346" t="s">
        <v>8721</v>
      </c>
      <c r="Q4339" s="346" t="s">
        <v>8721</v>
      </c>
      <c r="R4339" s="346" t="s">
        <v>8721</v>
      </c>
      <c r="S4339" s="346" t="s">
        <v>8721</v>
      </c>
      <c r="T4339" s="346" t="s">
        <v>15518</v>
      </c>
      <c r="U4339" s="346" t="s">
        <v>8721</v>
      </c>
      <c r="V4339" s="346" t="s">
        <v>15519</v>
      </c>
      <c r="W4339" s="346" t="s">
        <v>12476</v>
      </c>
      <c r="X4339" s="346" t="s">
        <v>8723</v>
      </c>
      <c r="Y4339" s="346" t="s">
        <v>8721</v>
      </c>
      <c r="Z4339" s="346" t="s">
        <v>12484</v>
      </c>
      <c r="AA4339" s="346" t="s">
        <v>12484</v>
      </c>
      <c r="AB4339" s="346" t="s">
        <v>12484</v>
      </c>
      <c r="AC4339" s="348">
        <v>28139.109848591379</v>
      </c>
      <c r="AD4339" s="348" t="s">
        <v>12496</v>
      </c>
      <c r="AE4339" s="348">
        <v>34886.983859584543</v>
      </c>
      <c r="AF4339" s="349">
        <v>0.23980410351647841</v>
      </c>
      <c r="AG4339" s="359">
        <v>43744.164442114496</v>
      </c>
      <c r="AH4339" s="359">
        <v>33060.277994253913</v>
      </c>
      <c r="AI4339" s="349">
        <v>0.17488712941318862</v>
      </c>
      <c r="AJ4339" s="349">
        <v>-5.2360670463313164E-2</v>
      </c>
      <c r="AK4339" s="350">
        <v>33060.277994253913</v>
      </c>
      <c r="AL4339" s="351">
        <v>0.17488712941318862</v>
      </c>
      <c r="AM4339" s="348" t="s">
        <v>12762</v>
      </c>
      <c r="AN4339" s="348" t="s">
        <v>12484</v>
      </c>
      <c r="AO4339" s="346" t="s">
        <v>12763</v>
      </c>
      <c r="AP4339" s="352">
        <v>43707</v>
      </c>
      <c r="AQ4339" s="346" t="s">
        <v>12921</v>
      </c>
      <c r="AR4339" s="346" t="s">
        <v>8721</v>
      </c>
      <c r="AS4339" s="346" t="s">
        <v>1994</v>
      </c>
      <c r="AT4339" s="346" t="s">
        <v>12764</v>
      </c>
      <c r="AU4339" s="346" t="s">
        <v>8721</v>
      </c>
      <c r="AV4339" s="346" t="s">
        <v>8721</v>
      </c>
      <c r="AW4339" s="327" t="s">
        <v>12484</v>
      </c>
      <c r="AX4339" s="346" t="s">
        <v>12741</v>
      </c>
      <c r="AY4339" s="346" t="s">
        <v>12484</v>
      </c>
      <c r="AZ4339" s="309"/>
      <c r="BA4339" s="311" t="s">
        <v>12766</v>
      </c>
      <c r="BB4339" s="310" t="s">
        <v>15518</v>
      </c>
      <c r="BC4339" s="311" t="s">
        <v>8721</v>
      </c>
      <c r="BD4339" s="311">
        <v>1</v>
      </c>
      <c r="BE4339" s="307"/>
      <c r="BF4339" s="310" t="b">
        <v>1</v>
      </c>
    </row>
    <row r="4340" spans="1:58" s="309" customFormat="1" ht="15" customHeight="1" x14ac:dyDescent="0.25">
      <c r="A4340" s="345">
        <v>4253</v>
      </c>
      <c r="B4340" s="345" t="s">
        <v>6022</v>
      </c>
      <c r="C4340" s="346">
        <v>6788</v>
      </c>
      <c r="D4340" s="346" t="s">
        <v>6022</v>
      </c>
      <c r="E4340" s="346" t="s">
        <v>1168</v>
      </c>
      <c r="F4340" s="346" t="s">
        <v>6015</v>
      </c>
      <c r="G4340" s="346" t="s">
        <v>6021</v>
      </c>
      <c r="H4340" s="346" t="s">
        <v>6017</v>
      </c>
      <c r="I4340" s="346" t="s">
        <v>2523</v>
      </c>
      <c r="J4340" s="346" t="s">
        <v>15515</v>
      </c>
      <c r="K4340" s="346" t="s">
        <v>12473</v>
      </c>
      <c r="L4340" s="347" t="s">
        <v>12753</v>
      </c>
      <c r="M4340" s="346" t="s">
        <v>15520</v>
      </c>
      <c r="N4340" s="346" t="s">
        <v>15517</v>
      </c>
      <c r="O4340" s="346" t="s">
        <v>8721</v>
      </c>
      <c r="P4340" s="346" t="s">
        <v>8721</v>
      </c>
      <c r="Q4340" s="346" t="s">
        <v>8721</v>
      </c>
      <c r="R4340" s="346" t="s">
        <v>8721</v>
      </c>
      <c r="S4340" s="346" t="s">
        <v>8721</v>
      </c>
      <c r="T4340" s="346" t="s">
        <v>15518</v>
      </c>
      <c r="U4340" s="346" t="s">
        <v>8721</v>
      </c>
      <c r="V4340" s="346" t="s">
        <v>15519</v>
      </c>
      <c r="W4340" s="346" t="s">
        <v>12476</v>
      </c>
      <c r="X4340" s="346" t="s">
        <v>8723</v>
      </c>
      <c r="Y4340" s="346" t="s">
        <v>8721</v>
      </c>
      <c r="Z4340" s="346" t="s">
        <v>12484</v>
      </c>
      <c r="AA4340" s="346" t="s">
        <v>12484</v>
      </c>
      <c r="AB4340" s="346" t="s">
        <v>12484</v>
      </c>
      <c r="AC4340" s="348">
        <v>24218.086345099142</v>
      </c>
      <c r="AD4340" s="348" t="s">
        <v>12496</v>
      </c>
      <c r="AE4340" s="348">
        <v>30025.682829970308</v>
      </c>
      <c r="AF4340" s="349">
        <v>0.23980410351647841</v>
      </c>
      <c r="AG4340" s="359">
        <v>37648.666118213296</v>
      </c>
      <c r="AH4340" s="359">
        <v>28453.517945874268</v>
      </c>
      <c r="AI4340" s="349">
        <v>0.1748871294131884</v>
      </c>
      <c r="AJ4340" s="349">
        <v>-5.2360670463313386E-2</v>
      </c>
      <c r="AK4340" s="350">
        <v>28453.517945874268</v>
      </c>
      <c r="AL4340" s="351">
        <v>0.1748871294131884</v>
      </c>
      <c r="AM4340" s="348" t="s">
        <v>12762</v>
      </c>
      <c r="AN4340" s="348" t="s">
        <v>12484</v>
      </c>
      <c r="AO4340" s="346" t="s">
        <v>12763</v>
      </c>
      <c r="AP4340" s="352">
        <v>43707</v>
      </c>
      <c r="AQ4340" s="346" t="s">
        <v>12921</v>
      </c>
      <c r="AR4340" s="346" t="s">
        <v>8721</v>
      </c>
      <c r="AS4340" s="346" t="s">
        <v>1994</v>
      </c>
      <c r="AT4340" s="346" t="s">
        <v>12764</v>
      </c>
      <c r="AU4340" s="346" t="s">
        <v>8721</v>
      </c>
      <c r="AV4340" s="346" t="s">
        <v>8721</v>
      </c>
      <c r="AW4340" s="327" t="s">
        <v>12484</v>
      </c>
      <c r="AX4340" s="346" t="s">
        <v>12741</v>
      </c>
      <c r="AY4340" s="346" t="s">
        <v>12484</v>
      </c>
      <c r="AZ4340" s="311"/>
      <c r="BA4340" s="309" t="s">
        <v>12766</v>
      </c>
      <c r="BB4340" s="310" t="s">
        <v>15518</v>
      </c>
      <c r="BC4340" s="309" t="s">
        <v>8721</v>
      </c>
      <c r="BD4340" s="309">
        <v>1</v>
      </c>
      <c r="BE4340" s="307"/>
      <c r="BF4340" s="310" t="b">
        <v>1</v>
      </c>
    </row>
    <row r="4341" spans="1:58" s="311" customFormat="1" ht="15" customHeight="1" x14ac:dyDescent="0.25">
      <c r="A4341" s="335">
        <v>4254</v>
      </c>
      <c r="B4341" s="345" t="s">
        <v>6028</v>
      </c>
      <c r="C4341" s="337">
        <v>6791</v>
      </c>
      <c r="D4341" s="337" t="s">
        <v>6028</v>
      </c>
      <c r="E4341" s="337" t="s">
        <v>1168</v>
      </c>
      <c r="F4341" s="337" t="s">
        <v>6015</v>
      </c>
      <c r="G4341" s="337" t="s">
        <v>6021</v>
      </c>
      <c r="H4341" s="337" t="s">
        <v>6026</v>
      </c>
      <c r="I4341" s="337" t="s">
        <v>2546</v>
      </c>
      <c r="J4341" s="337" t="s">
        <v>15515</v>
      </c>
      <c r="K4341" s="337" t="s">
        <v>12473</v>
      </c>
      <c r="L4341" s="338" t="s">
        <v>12753</v>
      </c>
      <c r="M4341" s="337" t="s">
        <v>15520</v>
      </c>
      <c r="N4341" s="337" t="s">
        <v>15517</v>
      </c>
      <c r="O4341" s="337" t="s">
        <v>8721</v>
      </c>
      <c r="P4341" s="337" t="s">
        <v>8721</v>
      </c>
      <c r="Q4341" s="337" t="s">
        <v>8721</v>
      </c>
      <c r="R4341" s="337" t="s">
        <v>8721</v>
      </c>
      <c r="S4341" s="337" t="s">
        <v>8721</v>
      </c>
      <c r="T4341" s="337" t="s">
        <v>15518</v>
      </c>
      <c r="U4341" s="337" t="s">
        <v>8721</v>
      </c>
      <c r="V4341" s="337" t="s">
        <v>15519</v>
      </c>
      <c r="W4341" s="337" t="s">
        <v>12476</v>
      </c>
      <c r="X4341" s="337" t="s">
        <v>8723</v>
      </c>
      <c r="Y4341" s="337" t="s">
        <v>8721</v>
      </c>
      <c r="Z4341" s="337" t="s">
        <v>12484</v>
      </c>
      <c r="AA4341" s="337" t="s">
        <v>12484</v>
      </c>
      <c r="AB4341" s="337" t="s">
        <v>12484</v>
      </c>
      <c r="AC4341" s="339">
        <v>30983.773958968108</v>
      </c>
      <c r="AD4341" s="339" t="s">
        <v>12496</v>
      </c>
      <c r="AE4341" s="339">
        <v>38413.810096755667</v>
      </c>
      <c r="AF4341" s="340">
        <v>0.23980410351647863</v>
      </c>
      <c r="AG4341" s="366">
        <v>48166.388716317335</v>
      </c>
      <c r="AH4341" s="366">
        <v>36402.437245039146</v>
      </c>
      <c r="AI4341" s="340">
        <v>0.17488712941318862</v>
      </c>
      <c r="AJ4341" s="340">
        <v>-5.2360670463313275E-2</v>
      </c>
      <c r="AK4341" s="341">
        <v>36402.437245039146</v>
      </c>
      <c r="AL4341" s="342">
        <v>0.17488712941318862</v>
      </c>
      <c r="AM4341" s="339" t="s">
        <v>12762</v>
      </c>
      <c r="AN4341" s="339" t="s">
        <v>12484</v>
      </c>
      <c r="AO4341" s="337" t="s">
        <v>12763</v>
      </c>
      <c r="AP4341" s="343">
        <v>43707</v>
      </c>
      <c r="AQ4341" s="335" t="s">
        <v>12921</v>
      </c>
      <c r="AR4341" s="335" t="s">
        <v>8721</v>
      </c>
      <c r="AS4341" s="335" t="s">
        <v>1994</v>
      </c>
      <c r="AT4341" s="335" t="s">
        <v>12764</v>
      </c>
      <c r="AU4341" s="335" t="s">
        <v>8721</v>
      </c>
      <c r="AV4341" s="335" t="s">
        <v>8721</v>
      </c>
      <c r="AW4341" s="327" t="s">
        <v>12484</v>
      </c>
      <c r="AX4341" s="335" t="s">
        <v>12741</v>
      </c>
      <c r="AY4341" s="335" t="s">
        <v>12484</v>
      </c>
      <c r="BA4341" s="311" t="s">
        <v>12766</v>
      </c>
      <c r="BB4341" s="310" t="s">
        <v>15518</v>
      </c>
      <c r="BC4341" s="311" t="s">
        <v>8721</v>
      </c>
      <c r="BD4341" s="311">
        <v>1</v>
      </c>
      <c r="BE4341" s="307"/>
      <c r="BF4341" s="310" t="b">
        <v>1</v>
      </c>
    </row>
    <row r="4342" spans="1:58" s="309" customFormat="1" ht="15" customHeight="1" x14ac:dyDescent="0.25">
      <c r="A4342" s="345">
        <v>4255</v>
      </c>
      <c r="B4342" s="345" t="s">
        <v>6024</v>
      </c>
      <c r="C4342" s="337">
        <v>6789</v>
      </c>
      <c r="D4342" s="337" t="s">
        <v>6024</v>
      </c>
      <c r="E4342" s="337" t="s">
        <v>1168</v>
      </c>
      <c r="F4342" s="337" t="s">
        <v>6015</v>
      </c>
      <c r="G4342" s="337" t="s">
        <v>6023</v>
      </c>
      <c r="H4342" s="337" t="s">
        <v>6017</v>
      </c>
      <c r="I4342" s="337" t="s">
        <v>2523</v>
      </c>
      <c r="J4342" s="337" t="s">
        <v>15515</v>
      </c>
      <c r="K4342" s="337" t="s">
        <v>12473</v>
      </c>
      <c r="L4342" s="338" t="s">
        <v>12753</v>
      </c>
      <c r="M4342" s="337" t="s">
        <v>15520</v>
      </c>
      <c r="N4342" s="337" t="s">
        <v>15517</v>
      </c>
      <c r="O4342" s="337" t="s">
        <v>8721</v>
      </c>
      <c r="P4342" s="337" t="s">
        <v>8721</v>
      </c>
      <c r="Q4342" s="337" t="s">
        <v>8721</v>
      </c>
      <c r="R4342" s="337" t="s">
        <v>8721</v>
      </c>
      <c r="S4342" s="337" t="s">
        <v>8721</v>
      </c>
      <c r="T4342" s="337" t="s">
        <v>15518</v>
      </c>
      <c r="U4342" s="337" t="s">
        <v>8721</v>
      </c>
      <c r="V4342" s="337" t="s">
        <v>15519</v>
      </c>
      <c r="W4342" s="337" t="s">
        <v>12476</v>
      </c>
      <c r="X4342" s="337" t="s">
        <v>8723</v>
      </c>
      <c r="Y4342" s="337" t="s">
        <v>8721</v>
      </c>
      <c r="Z4342" s="337" t="s">
        <v>12484</v>
      </c>
      <c r="AA4342" s="337" t="s">
        <v>12484</v>
      </c>
      <c r="AB4342" s="337" t="s">
        <v>12484</v>
      </c>
      <c r="AC4342" s="339">
        <v>27677.812965827594</v>
      </c>
      <c r="AD4342" s="339" t="s">
        <v>12496</v>
      </c>
      <c r="AE4342" s="339">
        <v>34315.066091394641</v>
      </c>
      <c r="AF4342" s="340">
        <v>0.23980410351647841</v>
      </c>
      <c r="AG4342" s="366">
        <v>43027.04699224377</v>
      </c>
      <c r="AH4342" s="366">
        <v>32518.306223856311</v>
      </c>
      <c r="AI4342" s="340">
        <v>0.1748871294131884</v>
      </c>
      <c r="AJ4342" s="340">
        <v>-5.2360670463313275E-2</v>
      </c>
      <c r="AK4342" s="341">
        <v>32518.306223856311</v>
      </c>
      <c r="AL4342" s="342">
        <v>0.1748871294131884</v>
      </c>
      <c r="AM4342" s="339" t="s">
        <v>12762</v>
      </c>
      <c r="AN4342" s="339" t="s">
        <v>12484</v>
      </c>
      <c r="AO4342" s="337" t="s">
        <v>12763</v>
      </c>
      <c r="AP4342" s="343">
        <v>43707</v>
      </c>
      <c r="AQ4342" s="335" t="s">
        <v>12921</v>
      </c>
      <c r="AR4342" s="335" t="s">
        <v>8721</v>
      </c>
      <c r="AS4342" s="335" t="s">
        <v>1994</v>
      </c>
      <c r="AT4342" s="335" t="s">
        <v>12764</v>
      </c>
      <c r="AU4342" s="335" t="s">
        <v>8721</v>
      </c>
      <c r="AV4342" s="335" t="s">
        <v>8721</v>
      </c>
      <c r="AW4342" s="327" t="s">
        <v>12484</v>
      </c>
      <c r="AX4342" s="335" t="s">
        <v>12741</v>
      </c>
      <c r="AY4342" s="335" t="s">
        <v>12484</v>
      </c>
      <c r="AZ4342" s="311"/>
      <c r="BA4342" s="309" t="s">
        <v>12766</v>
      </c>
      <c r="BB4342" s="310" t="s">
        <v>15518</v>
      </c>
      <c r="BC4342" s="309" t="s">
        <v>8721</v>
      </c>
      <c r="BD4342" s="309">
        <v>1</v>
      </c>
      <c r="BE4342" s="307"/>
      <c r="BF4342" s="310" t="b">
        <v>1</v>
      </c>
    </row>
    <row r="4343" spans="1:58" s="311" customFormat="1" ht="15" customHeight="1" x14ac:dyDescent="0.25">
      <c r="A4343" s="335">
        <v>4256</v>
      </c>
      <c r="B4343" s="345" t="s">
        <v>6029</v>
      </c>
      <c r="C4343" s="346">
        <v>6792</v>
      </c>
      <c r="D4343" s="346" t="s">
        <v>6029</v>
      </c>
      <c r="E4343" s="346" t="s">
        <v>1168</v>
      </c>
      <c r="F4343" s="346" t="s">
        <v>6015</v>
      </c>
      <c r="G4343" s="346" t="s">
        <v>10926</v>
      </c>
      <c r="H4343" s="346" t="s">
        <v>6026</v>
      </c>
      <c r="I4343" s="346" t="s">
        <v>2546</v>
      </c>
      <c r="J4343" s="346" t="s">
        <v>15515</v>
      </c>
      <c r="K4343" s="346" t="s">
        <v>12473</v>
      </c>
      <c r="L4343" s="347" t="s">
        <v>12753</v>
      </c>
      <c r="M4343" s="346" t="s">
        <v>15520</v>
      </c>
      <c r="N4343" s="346" t="s">
        <v>15517</v>
      </c>
      <c r="O4343" s="346" t="s">
        <v>8721</v>
      </c>
      <c r="P4343" s="346" t="s">
        <v>8721</v>
      </c>
      <c r="Q4343" s="346" t="s">
        <v>8721</v>
      </c>
      <c r="R4343" s="346" t="s">
        <v>8721</v>
      </c>
      <c r="S4343" s="346" t="s">
        <v>8721</v>
      </c>
      <c r="T4343" s="346" t="s">
        <v>15518</v>
      </c>
      <c r="U4343" s="346" t="s">
        <v>8721</v>
      </c>
      <c r="V4343" s="346" t="s">
        <v>15519</v>
      </c>
      <c r="W4343" s="346" t="s">
        <v>12476</v>
      </c>
      <c r="X4343" s="346" t="s">
        <v>8723</v>
      </c>
      <c r="Y4343" s="346" t="s">
        <v>8721</v>
      </c>
      <c r="Z4343" s="346" t="s">
        <v>12484</v>
      </c>
      <c r="AA4343" s="346" t="s">
        <v>12484</v>
      </c>
      <c r="AB4343" s="346" t="s">
        <v>12484</v>
      </c>
      <c r="AC4343" s="348">
        <v>32213.898979671554</v>
      </c>
      <c r="AD4343" s="348" t="s">
        <v>12496</v>
      </c>
      <c r="AE4343" s="348">
        <v>39938.924145262092</v>
      </c>
      <c r="AF4343" s="349">
        <v>0.23980410351647841</v>
      </c>
      <c r="AG4343" s="359">
        <v>50078.701915972611</v>
      </c>
      <c r="AH4343" s="359">
        <v>37847.695299432758</v>
      </c>
      <c r="AI4343" s="349">
        <v>0.17488712941318862</v>
      </c>
      <c r="AJ4343" s="349">
        <v>-5.2360670463313275E-2</v>
      </c>
      <c r="AK4343" s="350">
        <v>37847.695299432758</v>
      </c>
      <c r="AL4343" s="351">
        <v>0.17488712941318862</v>
      </c>
      <c r="AM4343" s="348" t="s">
        <v>12762</v>
      </c>
      <c r="AN4343" s="348" t="s">
        <v>12484</v>
      </c>
      <c r="AO4343" s="346" t="s">
        <v>12763</v>
      </c>
      <c r="AP4343" s="352">
        <v>43707</v>
      </c>
      <c r="AQ4343" s="346" t="s">
        <v>12921</v>
      </c>
      <c r="AR4343" s="346" t="s">
        <v>8721</v>
      </c>
      <c r="AS4343" s="346" t="s">
        <v>1994</v>
      </c>
      <c r="AT4343" s="346" t="s">
        <v>12764</v>
      </c>
      <c r="AU4343" s="346" t="s">
        <v>8721</v>
      </c>
      <c r="AV4343" s="346" t="s">
        <v>8721</v>
      </c>
      <c r="AW4343" s="327" t="s">
        <v>12484</v>
      </c>
      <c r="AX4343" s="346" t="s">
        <v>12741</v>
      </c>
      <c r="AY4343" s="346" t="s">
        <v>12484</v>
      </c>
      <c r="AZ4343" s="309"/>
      <c r="BA4343" s="311" t="s">
        <v>12766</v>
      </c>
      <c r="BB4343" s="310" t="s">
        <v>15518</v>
      </c>
      <c r="BC4343" s="311" t="s">
        <v>8721</v>
      </c>
      <c r="BD4343" s="311">
        <v>1</v>
      </c>
      <c r="BE4343" s="307"/>
      <c r="BF4343" s="310" t="b">
        <v>1</v>
      </c>
    </row>
    <row r="4344" spans="1:58" s="309" customFormat="1" ht="15" customHeight="1" x14ac:dyDescent="0.25">
      <c r="A4344" s="345">
        <v>4257</v>
      </c>
      <c r="B4344" s="345" t="s">
        <v>6031</v>
      </c>
      <c r="C4344" s="337">
        <v>6793</v>
      </c>
      <c r="D4344" s="337" t="s">
        <v>6031</v>
      </c>
      <c r="E4344" s="337" t="s">
        <v>1168</v>
      </c>
      <c r="F4344" s="337" t="s">
        <v>6015</v>
      </c>
      <c r="G4344" s="337" t="s">
        <v>6030</v>
      </c>
      <c r="H4344" s="337" t="s">
        <v>10927</v>
      </c>
      <c r="I4344" s="337" t="s">
        <v>2546</v>
      </c>
      <c r="J4344" s="337" t="s">
        <v>15515</v>
      </c>
      <c r="K4344" s="337" t="s">
        <v>12473</v>
      </c>
      <c r="L4344" s="338" t="s">
        <v>12753</v>
      </c>
      <c r="M4344" s="337" t="s">
        <v>15520</v>
      </c>
      <c r="N4344" s="337" t="s">
        <v>15517</v>
      </c>
      <c r="O4344" s="337" t="s">
        <v>8721</v>
      </c>
      <c r="P4344" s="337" t="s">
        <v>8721</v>
      </c>
      <c r="Q4344" s="337" t="s">
        <v>8721</v>
      </c>
      <c r="R4344" s="337" t="s">
        <v>8721</v>
      </c>
      <c r="S4344" s="337" t="s">
        <v>8721</v>
      </c>
      <c r="T4344" s="337" t="s">
        <v>15518</v>
      </c>
      <c r="U4344" s="337" t="s">
        <v>8721</v>
      </c>
      <c r="V4344" s="337" t="s">
        <v>15519</v>
      </c>
      <c r="W4344" s="337" t="s">
        <v>12476</v>
      </c>
      <c r="X4344" s="337" t="s">
        <v>8723</v>
      </c>
      <c r="Y4344" s="337" t="s">
        <v>8721</v>
      </c>
      <c r="Z4344" s="337" t="s">
        <v>12484</v>
      </c>
      <c r="AA4344" s="337" t="s">
        <v>12484</v>
      </c>
      <c r="AB4344" s="337" t="s">
        <v>12484</v>
      </c>
      <c r="AC4344" s="339">
        <v>33597.789627962935</v>
      </c>
      <c r="AD4344" s="339" t="s">
        <v>12496</v>
      </c>
      <c r="AE4344" s="339">
        <v>41654.677449831826</v>
      </c>
      <c r="AF4344" s="340">
        <v>0.23980410351647841</v>
      </c>
      <c r="AG4344" s="366">
        <v>52230.054265584789</v>
      </c>
      <c r="AH4344" s="366">
        <v>39473.610610625568</v>
      </c>
      <c r="AI4344" s="340">
        <v>0.1748871294131884</v>
      </c>
      <c r="AJ4344" s="340">
        <v>-5.2360670463313497E-2</v>
      </c>
      <c r="AK4344" s="341">
        <v>39473.610610625568</v>
      </c>
      <c r="AL4344" s="342">
        <v>0.1748871294131884</v>
      </c>
      <c r="AM4344" s="339" t="s">
        <v>12762</v>
      </c>
      <c r="AN4344" s="339" t="s">
        <v>12484</v>
      </c>
      <c r="AO4344" s="337" t="s">
        <v>12763</v>
      </c>
      <c r="AP4344" s="343">
        <v>43707</v>
      </c>
      <c r="AQ4344" s="335" t="s">
        <v>12921</v>
      </c>
      <c r="AR4344" s="335" t="s">
        <v>8721</v>
      </c>
      <c r="AS4344" s="335" t="s">
        <v>1994</v>
      </c>
      <c r="AT4344" s="335" t="s">
        <v>12764</v>
      </c>
      <c r="AU4344" s="335" t="s">
        <v>8721</v>
      </c>
      <c r="AV4344" s="335" t="s">
        <v>8721</v>
      </c>
      <c r="AW4344" s="327" t="s">
        <v>12484</v>
      </c>
      <c r="AX4344" s="335" t="s">
        <v>12741</v>
      </c>
      <c r="AY4344" s="335" t="s">
        <v>12484</v>
      </c>
      <c r="AZ4344" s="311"/>
      <c r="BA4344" s="309" t="s">
        <v>12766</v>
      </c>
      <c r="BB4344" s="310" t="s">
        <v>15518</v>
      </c>
      <c r="BC4344" s="309" t="s">
        <v>8721</v>
      </c>
      <c r="BD4344" s="309">
        <v>1</v>
      </c>
      <c r="BE4344" s="307"/>
      <c r="BF4344" s="310" t="b">
        <v>1</v>
      </c>
    </row>
    <row r="4345" spans="1:58" s="311" customFormat="1" ht="15" customHeight="1" x14ac:dyDescent="0.25">
      <c r="A4345" s="335">
        <v>4258</v>
      </c>
      <c r="B4345" s="345" t="s">
        <v>6034</v>
      </c>
      <c r="C4345" s="346">
        <v>6797</v>
      </c>
      <c r="D4345" s="346" t="s">
        <v>6034</v>
      </c>
      <c r="E4345" s="346" t="s">
        <v>1168</v>
      </c>
      <c r="F4345" s="346" t="s">
        <v>6015</v>
      </c>
      <c r="G4345" s="346" t="s">
        <v>6032</v>
      </c>
      <c r="H4345" s="346" t="s">
        <v>10928</v>
      </c>
      <c r="I4345" s="346" t="s">
        <v>6033</v>
      </c>
      <c r="J4345" s="346" t="s">
        <v>15515</v>
      </c>
      <c r="K4345" s="346" t="s">
        <v>12473</v>
      </c>
      <c r="L4345" s="347" t="s">
        <v>12753</v>
      </c>
      <c r="M4345" s="346" t="s">
        <v>15520</v>
      </c>
      <c r="N4345" s="346" t="s">
        <v>15517</v>
      </c>
      <c r="O4345" s="346" t="s">
        <v>8721</v>
      </c>
      <c r="P4345" s="346" t="s">
        <v>8721</v>
      </c>
      <c r="Q4345" s="346" t="s">
        <v>8721</v>
      </c>
      <c r="R4345" s="346" t="s">
        <v>8721</v>
      </c>
      <c r="S4345" s="346" t="s">
        <v>8721</v>
      </c>
      <c r="T4345" s="346" t="s">
        <v>15518</v>
      </c>
      <c r="U4345" s="346" t="s">
        <v>8721</v>
      </c>
      <c r="V4345" s="346" t="s">
        <v>15519</v>
      </c>
      <c r="W4345" s="346" t="s">
        <v>12476</v>
      </c>
      <c r="X4345" s="346" t="s">
        <v>8723</v>
      </c>
      <c r="Y4345" s="346" t="s">
        <v>8721</v>
      </c>
      <c r="Z4345" s="346" t="s">
        <v>12484</v>
      </c>
      <c r="AA4345" s="346" t="s">
        <v>12484</v>
      </c>
      <c r="AB4345" s="346" t="s">
        <v>12484</v>
      </c>
      <c r="AC4345" s="348">
        <v>42593.078841856906</v>
      </c>
      <c r="AD4345" s="348" t="s">
        <v>12496</v>
      </c>
      <c r="AE4345" s="348">
        <v>52807.073929535087</v>
      </c>
      <c r="AF4345" s="349">
        <v>0.23980410351647841</v>
      </c>
      <c r="AG4345" s="359">
        <v>66213.844538064019</v>
      </c>
      <c r="AH4345" s="359">
        <v>50042.060133378873</v>
      </c>
      <c r="AI4345" s="349">
        <v>0.1748871294131884</v>
      </c>
      <c r="AJ4345" s="349">
        <v>-5.2360670463313386E-2</v>
      </c>
      <c r="AK4345" s="350">
        <v>50042.060133378873</v>
      </c>
      <c r="AL4345" s="351">
        <v>0.1748871294131884</v>
      </c>
      <c r="AM4345" s="348" t="s">
        <v>12762</v>
      </c>
      <c r="AN4345" s="348" t="s">
        <v>12484</v>
      </c>
      <c r="AO4345" s="346" t="s">
        <v>12763</v>
      </c>
      <c r="AP4345" s="352">
        <v>43707</v>
      </c>
      <c r="AQ4345" s="346" t="s">
        <v>12921</v>
      </c>
      <c r="AR4345" s="346" t="s">
        <v>8721</v>
      </c>
      <c r="AS4345" s="346" t="s">
        <v>1994</v>
      </c>
      <c r="AT4345" s="346" t="s">
        <v>12764</v>
      </c>
      <c r="AU4345" s="346" t="s">
        <v>8721</v>
      </c>
      <c r="AV4345" s="346" t="s">
        <v>8721</v>
      </c>
      <c r="AW4345" s="327" t="s">
        <v>12484</v>
      </c>
      <c r="AX4345" s="346" t="s">
        <v>12741</v>
      </c>
      <c r="AY4345" s="346" t="s">
        <v>12484</v>
      </c>
      <c r="AZ4345" s="309"/>
      <c r="BA4345" s="311" t="s">
        <v>12766</v>
      </c>
      <c r="BB4345" s="310" t="s">
        <v>15518</v>
      </c>
      <c r="BC4345" s="311" t="s">
        <v>8721</v>
      </c>
      <c r="BD4345" s="311">
        <v>1</v>
      </c>
      <c r="BE4345" s="307"/>
      <c r="BF4345" s="310" t="b">
        <v>1</v>
      </c>
    </row>
    <row r="4346" spans="1:58" s="309" customFormat="1" ht="15" customHeight="1" x14ac:dyDescent="0.25">
      <c r="A4346" s="345">
        <v>4259</v>
      </c>
      <c r="B4346" s="345" t="s">
        <v>5945</v>
      </c>
      <c r="C4346" s="346">
        <v>8008</v>
      </c>
      <c r="D4346" s="346" t="s">
        <v>5945</v>
      </c>
      <c r="E4346" s="346" t="s">
        <v>1168</v>
      </c>
      <c r="F4346" s="346" t="s">
        <v>5944</v>
      </c>
      <c r="G4346" s="346" t="s">
        <v>10929</v>
      </c>
      <c r="H4346" s="346" t="s">
        <v>10930</v>
      </c>
      <c r="I4346" s="346" t="s">
        <v>5932</v>
      </c>
      <c r="J4346" s="346" t="s">
        <v>15521</v>
      </c>
      <c r="K4346" s="346" t="s">
        <v>12473</v>
      </c>
      <c r="L4346" s="347" t="s">
        <v>12753</v>
      </c>
      <c r="M4346" s="346" t="s">
        <v>15522</v>
      </c>
      <c r="N4346" s="346" t="s">
        <v>15523</v>
      </c>
      <c r="O4346" s="346" t="s">
        <v>8721</v>
      </c>
      <c r="P4346" s="346" t="s">
        <v>8721</v>
      </c>
      <c r="Q4346" s="346" t="s">
        <v>8721</v>
      </c>
      <c r="R4346" s="346" t="s">
        <v>8721</v>
      </c>
      <c r="S4346" s="346" t="s">
        <v>8721</v>
      </c>
      <c r="T4346" s="346" t="s">
        <v>8721</v>
      </c>
      <c r="U4346" s="346" t="s">
        <v>8721</v>
      </c>
      <c r="V4346" s="346">
        <v>10384</v>
      </c>
      <c r="W4346" s="346" t="s">
        <v>12476</v>
      </c>
      <c r="X4346" s="346" t="s">
        <v>8723</v>
      </c>
      <c r="Y4346" s="346" t="s">
        <v>8721</v>
      </c>
      <c r="Z4346" s="346" t="s">
        <v>12484</v>
      </c>
      <c r="AA4346" s="346" t="s">
        <v>12484</v>
      </c>
      <c r="AB4346" s="346" t="s">
        <v>12484</v>
      </c>
      <c r="AC4346" s="348">
        <v>12301.250207034485</v>
      </c>
      <c r="AD4346" s="348" t="s">
        <v>12496</v>
      </c>
      <c r="AE4346" s="348">
        <v>15251.140485064285</v>
      </c>
      <c r="AF4346" s="349">
        <v>0.23980410351647841</v>
      </c>
      <c r="AG4346" s="359">
        <v>19123.131996552787</v>
      </c>
      <c r="AH4346" s="359">
        <v>14452.580543936137</v>
      </c>
      <c r="AI4346" s="349">
        <v>0.17488712941318862</v>
      </c>
      <c r="AJ4346" s="349">
        <v>-5.2360670463313275E-2</v>
      </c>
      <c r="AK4346" s="350">
        <v>14452.580543936137</v>
      </c>
      <c r="AL4346" s="351">
        <v>0.17488712941318862</v>
      </c>
      <c r="AM4346" s="348" t="s">
        <v>12762</v>
      </c>
      <c r="AN4346" s="348" t="s">
        <v>12484</v>
      </c>
      <c r="AO4346" s="346" t="s">
        <v>12763</v>
      </c>
      <c r="AP4346" s="352">
        <v>43707</v>
      </c>
      <c r="AQ4346" s="346" t="s">
        <v>12921</v>
      </c>
      <c r="AR4346" s="346" t="s">
        <v>8721</v>
      </c>
      <c r="AS4346" s="346" t="s">
        <v>1994</v>
      </c>
      <c r="AT4346" s="346" t="s">
        <v>12764</v>
      </c>
      <c r="AU4346" s="346" t="s">
        <v>8721</v>
      </c>
      <c r="AV4346" s="346" t="s">
        <v>8721</v>
      </c>
      <c r="AW4346" s="327" t="s">
        <v>12484</v>
      </c>
      <c r="AX4346" s="346" t="s">
        <v>12741</v>
      </c>
      <c r="AY4346" s="346" t="s">
        <v>12484</v>
      </c>
      <c r="AZ4346" s="311"/>
      <c r="BA4346" s="309" t="s">
        <v>12766</v>
      </c>
      <c r="BB4346" s="310" t="s">
        <v>8721</v>
      </c>
      <c r="BC4346" s="309" t="s">
        <v>8721</v>
      </c>
      <c r="BD4346" s="309">
        <v>1</v>
      </c>
      <c r="BE4346" s="307"/>
      <c r="BF4346" s="310" t="b">
        <v>1</v>
      </c>
    </row>
    <row r="4347" spans="1:58" s="311" customFormat="1" ht="15" customHeight="1" x14ac:dyDescent="0.25">
      <c r="A4347" s="335">
        <v>4260</v>
      </c>
      <c r="B4347" s="345" t="s">
        <v>5946</v>
      </c>
      <c r="C4347" s="337">
        <v>8009</v>
      </c>
      <c r="D4347" s="337" t="s">
        <v>5946</v>
      </c>
      <c r="E4347" s="337" t="s">
        <v>1168</v>
      </c>
      <c r="F4347" s="337" t="s">
        <v>5944</v>
      </c>
      <c r="G4347" s="337" t="s">
        <v>10929</v>
      </c>
      <c r="H4347" s="337" t="s">
        <v>10931</v>
      </c>
      <c r="I4347" s="337" t="s">
        <v>5932</v>
      </c>
      <c r="J4347" s="337" t="s">
        <v>15524</v>
      </c>
      <c r="K4347" s="337" t="s">
        <v>12473</v>
      </c>
      <c r="L4347" s="338" t="s">
        <v>12753</v>
      </c>
      <c r="M4347" s="337" t="s">
        <v>15522</v>
      </c>
      <c r="N4347" s="337" t="s">
        <v>15523</v>
      </c>
      <c r="O4347" s="337" t="s">
        <v>8721</v>
      </c>
      <c r="P4347" s="337" t="s">
        <v>8721</v>
      </c>
      <c r="Q4347" s="337" t="s">
        <v>8721</v>
      </c>
      <c r="R4347" s="337" t="s">
        <v>8721</v>
      </c>
      <c r="S4347" s="337" t="s">
        <v>8721</v>
      </c>
      <c r="T4347" s="337" t="s">
        <v>8721</v>
      </c>
      <c r="U4347" s="337" t="s">
        <v>8721</v>
      </c>
      <c r="V4347" s="337">
        <v>10384</v>
      </c>
      <c r="W4347" s="337" t="s">
        <v>12476</v>
      </c>
      <c r="X4347" s="337" t="s">
        <v>8723</v>
      </c>
      <c r="Y4347" s="337" t="s">
        <v>8721</v>
      </c>
      <c r="Z4347" s="337" t="s">
        <v>12484</v>
      </c>
      <c r="AA4347" s="337" t="s">
        <v>12484</v>
      </c>
      <c r="AB4347" s="337" t="s">
        <v>12484</v>
      </c>
      <c r="AC4347" s="339">
        <v>12685.664276004312</v>
      </c>
      <c r="AD4347" s="339" t="s">
        <v>12496</v>
      </c>
      <c r="AE4347" s="339">
        <v>15727.738625222542</v>
      </c>
      <c r="AF4347" s="340">
        <v>0.23980410351647841</v>
      </c>
      <c r="AG4347" s="366">
        <v>19720.729871445059</v>
      </c>
      <c r="AH4347" s="366">
        <v>14904.223685934139</v>
      </c>
      <c r="AI4347" s="340">
        <v>0.1748871294131884</v>
      </c>
      <c r="AJ4347" s="340">
        <v>-5.2360670463313386E-2</v>
      </c>
      <c r="AK4347" s="341">
        <v>14904.223685934139</v>
      </c>
      <c r="AL4347" s="342">
        <v>0.1748871294131884</v>
      </c>
      <c r="AM4347" s="339" t="s">
        <v>12762</v>
      </c>
      <c r="AN4347" s="339" t="s">
        <v>12484</v>
      </c>
      <c r="AO4347" s="337" t="s">
        <v>12763</v>
      </c>
      <c r="AP4347" s="343">
        <v>43707</v>
      </c>
      <c r="AQ4347" s="335" t="s">
        <v>12921</v>
      </c>
      <c r="AR4347" s="335" t="s">
        <v>8721</v>
      </c>
      <c r="AS4347" s="335" t="s">
        <v>1994</v>
      </c>
      <c r="AT4347" s="335" t="s">
        <v>12764</v>
      </c>
      <c r="AU4347" s="335" t="s">
        <v>8721</v>
      </c>
      <c r="AV4347" s="335" t="s">
        <v>8721</v>
      </c>
      <c r="AW4347" s="327" t="s">
        <v>12484</v>
      </c>
      <c r="AX4347" s="335" t="s">
        <v>12741</v>
      </c>
      <c r="AY4347" s="335" t="s">
        <v>12484</v>
      </c>
      <c r="AZ4347" s="309"/>
      <c r="BA4347" s="311" t="s">
        <v>12766</v>
      </c>
      <c r="BB4347" s="310" t="s">
        <v>8721</v>
      </c>
      <c r="BC4347" s="311" t="s">
        <v>8721</v>
      </c>
      <c r="BD4347" s="311">
        <v>1</v>
      </c>
      <c r="BE4347" s="307"/>
      <c r="BF4347" s="310" t="b">
        <v>1</v>
      </c>
    </row>
    <row r="4348" spans="1:58" s="309" customFormat="1" ht="15" customHeight="1" x14ac:dyDescent="0.25">
      <c r="A4348" s="345">
        <v>4261</v>
      </c>
      <c r="B4348" s="345" t="s">
        <v>5947</v>
      </c>
      <c r="C4348" s="346">
        <v>8010</v>
      </c>
      <c r="D4348" s="346" t="s">
        <v>5947</v>
      </c>
      <c r="E4348" s="346" t="s">
        <v>1168</v>
      </c>
      <c r="F4348" s="346" t="s">
        <v>5944</v>
      </c>
      <c r="G4348" s="346" t="s">
        <v>10929</v>
      </c>
      <c r="H4348" s="346" t="s">
        <v>10932</v>
      </c>
      <c r="I4348" s="346" t="s">
        <v>5932</v>
      </c>
      <c r="J4348" s="346" t="s">
        <v>15524</v>
      </c>
      <c r="K4348" s="346" t="s">
        <v>12473</v>
      </c>
      <c r="L4348" s="347" t="s">
        <v>12753</v>
      </c>
      <c r="M4348" s="346" t="s">
        <v>15522</v>
      </c>
      <c r="N4348" s="346" t="s">
        <v>15523</v>
      </c>
      <c r="O4348" s="346" t="s">
        <v>8721</v>
      </c>
      <c r="P4348" s="346" t="s">
        <v>8721</v>
      </c>
      <c r="Q4348" s="346" t="s">
        <v>8721</v>
      </c>
      <c r="R4348" s="346" t="s">
        <v>8721</v>
      </c>
      <c r="S4348" s="346" t="s">
        <v>8721</v>
      </c>
      <c r="T4348" s="346" t="s">
        <v>8721</v>
      </c>
      <c r="U4348" s="346" t="s">
        <v>8721</v>
      </c>
      <c r="V4348" s="346">
        <v>10384</v>
      </c>
      <c r="W4348" s="346" t="s">
        <v>12476</v>
      </c>
      <c r="X4348" s="346" t="s">
        <v>8723</v>
      </c>
      <c r="Y4348" s="346" t="s">
        <v>8721</v>
      </c>
      <c r="Z4348" s="346" t="s">
        <v>12484</v>
      </c>
      <c r="AA4348" s="346" t="s">
        <v>12484</v>
      </c>
      <c r="AB4348" s="346" t="s">
        <v>12484</v>
      </c>
      <c r="AC4348" s="348">
        <v>15376.562758793103</v>
      </c>
      <c r="AD4348" s="348" t="s">
        <v>12496</v>
      </c>
      <c r="AE4348" s="348">
        <v>19063.925606330351</v>
      </c>
      <c r="AF4348" s="349">
        <v>0.23980410351647841</v>
      </c>
      <c r="AG4348" s="359">
        <v>23903.914995690982</v>
      </c>
      <c r="AH4348" s="359">
        <v>18065.725679920171</v>
      </c>
      <c r="AI4348" s="349">
        <v>0.17488712941318885</v>
      </c>
      <c r="AJ4348" s="349">
        <v>-5.2360670463313053E-2</v>
      </c>
      <c r="AK4348" s="350">
        <v>18065.725679920171</v>
      </c>
      <c r="AL4348" s="351">
        <v>0.17488712941318885</v>
      </c>
      <c r="AM4348" s="348" t="s">
        <v>12762</v>
      </c>
      <c r="AN4348" s="348" t="s">
        <v>12484</v>
      </c>
      <c r="AO4348" s="346" t="s">
        <v>12763</v>
      </c>
      <c r="AP4348" s="352">
        <v>43707</v>
      </c>
      <c r="AQ4348" s="346" t="s">
        <v>12921</v>
      </c>
      <c r="AR4348" s="346" t="s">
        <v>8721</v>
      </c>
      <c r="AS4348" s="346" t="s">
        <v>1994</v>
      </c>
      <c r="AT4348" s="346" t="s">
        <v>12764</v>
      </c>
      <c r="AU4348" s="346" t="s">
        <v>8721</v>
      </c>
      <c r="AV4348" s="346" t="s">
        <v>8721</v>
      </c>
      <c r="AW4348" s="327" t="s">
        <v>12484</v>
      </c>
      <c r="AX4348" s="346" t="s">
        <v>12741</v>
      </c>
      <c r="AY4348" s="346" t="s">
        <v>12484</v>
      </c>
      <c r="AZ4348" s="311"/>
      <c r="BA4348" s="309" t="s">
        <v>12766</v>
      </c>
      <c r="BB4348" s="310" t="s">
        <v>8721</v>
      </c>
      <c r="BC4348" s="309" t="s">
        <v>8721</v>
      </c>
      <c r="BD4348" s="309">
        <v>1</v>
      </c>
      <c r="BE4348" s="307"/>
      <c r="BF4348" s="310" t="b">
        <v>1</v>
      </c>
    </row>
    <row r="4349" spans="1:58" s="311" customFormat="1" ht="15" customHeight="1" x14ac:dyDescent="0.25">
      <c r="A4349" s="335">
        <v>4262</v>
      </c>
      <c r="B4349" s="345" t="s">
        <v>5948</v>
      </c>
      <c r="C4349" s="337">
        <v>8011</v>
      </c>
      <c r="D4349" s="337" t="s">
        <v>5948</v>
      </c>
      <c r="E4349" s="337" t="s">
        <v>1168</v>
      </c>
      <c r="F4349" s="337" t="s">
        <v>5944</v>
      </c>
      <c r="G4349" s="337" t="s">
        <v>10929</v>
      </c>
      <c r="H4349" s="337" t="s">
        <v>10933</v>
      </c>
      <c r="I4349" s="337" t="s">
        <v>5932</v>
      </c>
      <c r="J4349" s="337" t="s">
        <v>15524</v>
      </c>
      <c r="K4349" s="337" t="s">
        <v>12473</v>
      </c>
      <c r="L4349" s="338" t="s">
        <v>12753</v>
      </c>
      <c r="M4349" s="337" t="s">
        <v>15522</v>
      </c>
      <c r="N4349" s="337" t="s">
        <v>15523</v>
      </c>
      <c r="O4349" s="337" t="s">
        <v>8721</v>
      </c>
      <c r="P4349" s="337" t="s">
        <v>8721</v>
      </c>
      <c r="Q4349" s="337" t="s">
        <v>8721</v>
      </c>
      <c r="R4349" s="337" t="s">
        <v>8721</v>
      </c>
      <c r="S4349" s="337" t="s">
        <v>8721</v>
      </c>
      <c r="T4349" s="337" t="s">
        <v>8721</v>
      </c>
      <c r="U4349" s="337" t="s">
        <v>8721</v>
      </c>
      <c r="V4349" s="337">
        <v>10384</v>
      </c>
      <c r="W4349" s="337" t="s">
        <v>12476</v>
      </c>
      <c r="X4349" s="337" t="s">
        <v>8723</v>
      </c>
      <c r="Y4349" s="337" t="s">
        <v>8721</v>
      </c>
      <c r="Z4349" s="337" t="s">
        <v>12484</v>
      </c>
      <c r="AA4349" s="337" t="s">
        <v>12484</v>
      </c>
      <c r="AB4349" s="337" t="s">
        <v>12484</v>
      </c>
      <c r="AC4349" s="339">
        <v>17683.04717261207</v>
      </c>
      <c r="AD4349" s="339" t="s">
        <v>12496</v>
      </c>
      <c r="AE4349" s="339">
        <v>21923.514447279907</v>
      </c>
      <c r="AF4349" s="340">
        <v>0.23980410351647841</v>
      </c>
      <c r="AG4349" s="366">
        <v>27489.502245044627</v>
      </c>
      <c r="AH4349" s="366">
        <v>20775.584531908193</v>
      </c>
      <c r="AI4349" s="340">
        <v>0.1748871294131884</v>
      </c>
      <c r="AJ4349" s="340">
        <v>-5.2360670463313497E-2</v>
      </c>
      <c r="AK4349" s="341">
        <v>20775.584531908193</v>
      </c>
      <c r="AL4349" s="342">
        <v>0.1748871294131884</v>
      </c>
      <c r="AM4349" s="339" t="s">
        <v>12762</v>
      </c>
      <c r="AN4349" s="339" t="s">
        <v>12484</v>
      </c>
      <c r="AO4349" s="337" t="s">
        <v>12763</v>
      </c>
      <c r="AP4349" s="343">
        <v>43707</v>
      </c>
      <c r="AQ4349" s="335" t="s">
        <v>12921</v>
      </c>
      <c r="AR4349" s="335" t="s">
        <v>8721</v>
      </c>
      <c r="AS4349" s="335" t="s">
        <v>1994</v>
      </c>
      <c r="AT4349" s="335" t="s">
        <v>12764</v>
      </c>
      <c r="AU4349" s="335" t="s">
        <v>8721</v>
      </c>
      <c r="AV4349" s="335" t="s">
        <v>8721</v>
      </c>
      <c r="AW4349" s="327" t="s">
        <v>12484</v>
      </c>
      <c r="AX4349" s="335" t="s">
        <v>12741</v>
      </c>
      <c r="AY4349" s="335" t="s">
        <v>12484</v>
      </c>
      <c r="AZ4349" s="309"/>
      <c r="BA4349" s="311" t="s">
        <v>12766</v>
      </c>
      <c r="BB4349" s="310" t="s">
        <v>8721</v>
      </c>
      <c r="BC4349" s="311" t="s">
        <v>8721</v>
      </c>
      <c r="BD4349" s="311">
        <v>1</v>
      </c>
      <c r="BE4349" s="307"/>
      <c r="BF4349" s="310" t="b">
        <v>1</v>
      </c>
    </row>
    <row r="4350" spans="1:58" s="309" customFormat="1" ht="15" customHeight="1" x14ac:dyDescent="0.25">
      <c r="A4350" s="345">
        <v>4263</v>
      </c>
      <c r="B4350" s="345" t="s">
        <v>5949</v>
      </c>
      <c r="C4350" s="346">
        <v>8012</v>
      </c>
      <c r="D4350" s="346" t="s">
        <v>5949</v>
      </c>
      <c r="E4350" s="346" t="s">
        <v>1168</v>
      </c>
      <c r="F4350" s="346" t="s">
        <v>5944</v>
      </c>
      <c r="G4350" s="346" t="s">
        <v>10929</v>
      </c>
      <c r="H4350" s="346" t="s">
        <v>10934</v>
      </c>
      <c r="I4350" s="346" t="s">
        <v>5937</v>
      </c>
      <c r="J4350" s="346" t="s">
        <v>15524</v>
      </c>
      <c r="K4350" s="346" t="s">
        <v>12473</v>
      </c>
      <c r="L4350" s="347" t="s">
        <v>12753</v>
      </c>
      <c r="M4350" s="346" t="s">
        <v>15522</v>
      </c>
      <c r="N4350" s="346" t="s">
        <v>15523</v>
      </c>
      <c r="O4350" s="346" t="s">
        <v>8721</v>
      </c>
      <c r="P4350" s="346" t="s">
        <v>8721</v>
      </c>
      <c r="Q4350" s="346" t="s">
        <v>8721</v>
      </c>
      <c r="R4350" s="346" t="s">
        <v>8721</v>
      </c>
      <c r="S4350" s="346" t="s">
        <v>8721</v>
      </c>
      <c r="T4350" s="346" t="s">
        <v>8721</v>
      </c>
      <c r="U4350" s="346" t="s">
        <v>8721</v>
      </c>
      <c r="V4350" s="346">
        <v>10384</v>
      </c>
      <c r="W4350" s="346" t="s">
        <v>12476</v>
      </c>
      <c r="X4350" s="346" t="s">
        <v>8723</v>
      </c>
      <c r="Y4350" s="346" t="s">
        <v>8721</v>
      </c>
      <c r="Z4350" s="346" t="s">
        <v>12484</v>
      </c>
      <c r="AA4350" s="346" t="s">
        <v>12484</v>
      </c>
      <c r="AB4350" s="346" t="s">
        <v>12484</v>
      </c>
      <c r="AC4350" s="348">
        <v>15376.562758793103</v>
      </c>
      <c r="AD4350" s="348" t="s">
        <v>12496</v>
      </c>
      <c r="AE4350" s="348">
        <v>19063.925606330351</v>
      </c>
      <c r="AF4350" s="349">
        <v>0.23980410351647841</v>
      </c>
      <c r="AG4350" s="359">
        <v>23903.914995690982</v>
      </c>
      <c r="AH4350" s="359">
        <v>18065.725679920171</v>
      </c>
      <c r="AI4350" s="349">
        <v>0.17488712941318885</v>
      </c>
      <c r="AJ4350" s="349">
        <v>-5.2360670463313053E-2</v>
      </c>
      <c r="AK4350" s="350">
        <v>18065.725679920171</v>
      </c>
      <c r="AL4350" s="351">
        <v>0.17488712941318885</v>
      </c>
      <c r="AM4350" s="348" t="s">
        <v>12762</v>
      </c>
      <c r="AN4350" s="348" t="s">
        <v>12484</v>
      </c>
      <c r="AO4350" s="346" t="s">
        <v>12763</v>
      </c>
      <c r="AP4350" s="352">
        <v>43707</v>
      </c>
      <c r="AQ4350" s="346" t="s">
        <v>12921</v>
      </c>
      <c r="AR4350" s="346" t="s">
        <v>8721</v>
      </c>
      <c r="AS4350" s="346" t="s">
        <v>1994</v>
      </c>
      <c r="AT4350" s="346" t="s">
        <v>12764</v>
      </c>
      <c r="AU4350" s="346" t="s">
        <v>8721</v>
      </c>
      <c r="AV4350" s="346" t="s">
        <v>8721</v>
      </c>
      <c r="AW4350" s="327" t="s">
        <v>12484</v>
      </c>
      <c r="AX4350" s="346" t="s">
        <v>12741</v>
      </c>
      <c r="AY4350" s="346" t="s">
        <v>12484</v>
      </c>
      <c r="BA4350" s="309" t="s">
        <v>12766</v>
      </c>
      <c r="BB4350" s="310" t="s">
        <v>8721</v>
      </c>
      <c r="BC4350" s="309" t="s">
        <v>8721</v>
      </c>
      <c r="BD4350" s="309">
        <v>1</v>
      </c>
      <c r="BE4350" s="307"/>
      <c r="BF4350" s="310" t="b">
        <v>1</v>
      </c>
    </row>
    <row r="4351" spans="1:58" s="311" customFormat="1" ht="15" customHeight="1" x14ac:dyDescent="0.25">
      <c r="A4351" s="335">
        <v>4264</v>
      </c>
      <c r="B4351" s="345" t="s">
        <v>5950</v>
      </c>
      <c r="C4351" s="337">
        <v>8016</v>
      </c>
      <c r="D4351" s="337" t="s">
        <v>5950</v>
      </c>
      <c r="E4351" s="337" t="s">
        <v>1168</v>
      </c>
      <c r="F4351" s="337" t="s">
        <v>5944</v>
      </c>
      <c r="G4351" s="337" t="s">
        <v>10929</v>
      </c>
      <c r="H4351" s="337" t="s">
        <v>10932</v>
      </c>
      <c r="I4351" s="337" t="s">
        <v>5937</v>
      </c>
      <c r="J4351" s="337" t="s">
        <v>15524</v>
      </c>
      <c r="K4351" s="337" t="s">
        <v>12473</v>
      </c>
      <c r="L4351" s="338" t="s">
        <v>12753</v>
      </c>
      <c r="M4351" s="337" t="s">
        <v>15522</v>
      </c>
      <c r="N4351" s="337" t="s">
        <v>15523</v>
      </c>
      <c r="O4351" s="337" t="s">
        <v>8721</v>
      </c>
      <c r="P4351" s="337" t="s">
        <v>8721</v>
      </c>
      <c r="Q4351" s="337" t="s">
        <v>8721</v>
      </c>
      <c r="R4351" s="337" t="s">
        <v>8721</v>
      </c>
      <c r="S4351" s="337" t="s">
        <v>8721</v>
      </c>
      <c r="T4351" s="337" t="s">
        <v>8721</v>
      </c>
      <c r="U4351" s="337" t="s">
        <v>8721</v>
      </c>
      <c r="V4351" s="337">
        <v>10384</v>
      </c>
      <c r="W4351" s="337" t="s">
        <v>12476</v>
      </c>
      <c r="X4351" s="337" t="s">
        <v>8723</v>
      </c>
      <c r="Y4351" s="337" t="s">
        <v>8721</v>
      </c>
      <c r="Z4351" s="337" t="s">
        <v>12484</v>
      </c>
      <c r="AA4351" s="337" t="s">
        <v>12484</v>
      </c>
      <c r="AB4351" s="337" t="s">
        <v>12484</v>
      </c>
      <c r="AC4351" s="339">
        <v>16914.219034672416</v>
      </c>
      <c r="AD4351" s="339" t="s">
        <v>12496</v>
      </c>
      <c r="AE4351" s="339">
        <v>20970.318166963389</v>
      </c>
      <c r="AF4351" s="340">
        <v>0.23980410351647841</v>
      </c>
      <c r="AG4351" s="366">
        <v>26294.30649526008</v>
      </c>
      <c r="AH4351" s="366">
        <v>19872.298247912189</v>
      </c>
      <c r="AI4351" s="340">
        <v>0.17488712941318862</v>
      </c>
      <c r="AJ4351" s="340">
        <v>-5.2360670463313164E-2</v>
      </c>
      <c r="AK4351" s="341">
        <v>19872.298247912189</v>
      </c>
      <c r="AL4351" s="342">
        <v>0.17488712941318862</v>
      </c>
      <c r="AM4351" s="339" t="s">
        <v>12762</v>
      </c>
      <c r="AN4351" s="339" t="s">
        <v>12484</v>
      </c>
      <c r="AO4351" s="337" t="s">
        <v>12763</v>
      </c>
      <c r="AP4351" s="343">
        <v>43707</v>
      </c>
      <c r="AQ4351" s="335" t="s">
        <v>12921</v>
      </c>
      <c r="AR4351" s="335" t="s">
        <v>8721</v>
      </c>
      <c r="AS4351" s="335" t="s">
        <v>1994</v>
      </c>
      <c r="AT4351" s="335" t="s">
        <v>12764</v>
      </c>
      <c r="AU4351" s="335" t="s">
        <v>8721</v>
      </c>
      <c r="AV4351" s="335" t="s">
        <v>8721</v>
      </c>
      <c r="AW4351" s="327" t="s">
        <v>12484</v>
      </c>
      <c r="AX4351" s="335" t="s">
        <v>12741</v>
      </c>
      <c r="AY4351" s="335" t="s">
        <v>12484</v>
      </c>
      <c r="BA4351" s="311" t="s">
        <v>12766</v>
      </c>
      <c r="BB4351" s="310" t="s">
        <v>8721</v>
      </c>
      <c r="BC4351" s="311" t="s">
        <v>8721</v>
      </c>
      <c r="BD4351" s="311">
        <v>1</v>
      </c>
      <c r="BE4351" s="307"/>
      <c r="BF4351" s="310" t="b">
        <v>1</v>
      </c>
    </row>
    <row r="4352" spans="1:58" s="309" customFormat="1" ht="15" customHeight="1" x14ac:dyDescent="0.25">
      <c r="A4352" s="345">
        <v>4265</v>
      </c>
      <c r="B4352" s="345" t="s">
        <v>5951</v>
      </c>
      <c r="C4352" s="346">
        <v>8017</v>
      </c>
      <c r="D4352" s="346" t="s">
        <v>5951</v>
      </c>
      <c r="E4352" s="346" t="s">
        <v>1168</v>
      </c>
      <c r="F4352" s="346" t="s">
        <v>5944</v>
      </c>
      <c r="G4352" s="346" t="s">
        <v>10929</v>
      </c>
      <c r="H4352" s="346" t="s">
        <v>10935</v>
      </c>
      <c r="I4352" s="346" t="s">
        <v>5937</v>
      </c>
      <c r="J4352" s="346" t="s">
        <v>15524</v>
      </c>
      <c r="K4352" s="346" t="s">
        <v>12473</v>
      </c>
      <c r="L4352" s="347" t="s">
        <v>12753</v>
      </c>
      <c r="M4352" s="346" t="s">
        <v>15522</v>
      </c>
      <c r="N4352" s="346" t="s">
        <v>15523</v>
      </c>
      <c r="O4352" s="346" t="s">
        <v>8721</v>
      </c>
      <c r="P4352" s="346" t="s">
        <v>8721</v>
      </c>
      <c r="Q4352" s="346" t="s">
        <v>8721</v>
      </c>
      <c r="R4352" s="346" t="s">
        <v>8721</v>
      </c>
      <c r="S4352" s="346" t="s">
        <v>8721</v>
      </c>
      <c r="T4352" s="346" t="s">
        <v>8721</v>
      </c>
      <c r="U4352" s="346" t="s">
        <v>8721</v>
      </c>
      <c r="V4352" s="346">
        <v>10384</v>
      </c>
      <c r="W4352" s="346" t="s">
        <v>12476</v>
      </c>
      <c r="X4352" s="346" t="s">
        <v>8723</v>
      </c>
      <c r="Y4352" s="346" t="s">
        <v>8721</v>
      </c>
      <c r="Z4352" s="346" t="s">
        <v>12484</v>
      </c>
      <c r="AA4352" s="346" t="s">
        <v>12484</v>
      </c>
      <c r="AB4352" s="346" t="s">
        <v>12484</v>
      </c>
      <c r="AC4352" s="348">
        <v>17683.04717261207</v>
      </c>
      <c r="AD4352" s="348" t="s">
        <v>12496</v>
      </c>
      <c r="AE4352" s="348">
        <v>21923.514447279907</v>
      </c>
      <c r="AF4352" s="349">
        <v>0.23980410351647841</v>
      </c>
      <c r="AG4352" s="359">
        <v>27489.502245044627</v>
      </c>
      <c r="AH4352" s="359">
        <v>20775.584531908193</v>
      </c>
      <c r="AI4352" s="349">
        <v>0.1748871294131884</v>
      </c>
      <c r="AJ4352" s="349">
        <v>-5.2360670463313497E-2</v>
      </c>
      <c r="AK4352" s="350">
        <v>20775.584531908193</v>
      </c>
      <c r="AL4352" s="351">
        <v>0.1748871294131884</v>
      </c>
      <c r="AM4352" s="348" t="s">
        <v>12762</v>
      </c>
      <c r="AN4352" s="348" t="s">
        <v>12484</v>
      </c>
      <c r="AO4352" s="346" t="s">
        <v>12763</v>
      </c>
      <c r="AP4352" s="352">
        <v>43707</v>
      </c>
      <c r="AQ4352" s="346" t="s">
        <v>12921</v>
      </c>
      <c r="AR4352" s="346" t="s">
        <v>8721</v>
      </c>
      <c r="AS4352" s="346" t="s">
        <v>1994</v>
      </c>
      <c r="AT4352" s="346" t="s">
        <v>12764</v>
      </c>
      <c r="AU4352" s="346" t="s">
        <v>8721</v>
      </c>
      <c r="AV4352" s="346" t="s">
        <v>8721</v>
      </c>
      <c r="AW4352" s="327" t="s">
        <v>12484</v>
      </c>
      <c r="AX4352" s="346" t="s">
        <v>12741</v>
      </c>
      <c r="AY4352" s="346" t="s">
        <v>12484</v>
      </c>
      <c r="AZ4352" s="311"/>
      <c r="BA4352" s="309" t="s">
        <v>12766</v>
      </c>
      <c r="BB4352" s="310" t="s">
        <v>8721</v>
      </c>
      <c r="BC4352" s="309" t="s">
        <v>8721</v>
      </c>
      <c r="BD4352" s="309">
        <v>1</v>
      </c>
      <c r="BE4352" s="307"/>
      <c r="BF4352" s="310" t="b">
        <v>1</v>
      </c>
    </row>
    <row r="4353" spans="1:58" s="311" customFormat="1" ht="15" customHeight="1" x14ac:dyDescent="0.25">
      <c r="A4353" s="335">
        <v>4266</v>
      </c>
      <c r="B4353" s="345" t="s">
        <v>5952</v>
      </c>
      <c r="C4353" s="337">
        <v>8018</v>
      </c>
      <c r="D4353" s="337" t="s">
        <v>5952</v>
      </c>
      <c r="E4353" s="337" t="s">
        <v>1168</v>
      </c>
      <c r="F4353" s="337" t="s">
        <v>5944</v>
      </c>
      <c r="G4353" s="337" t="s">
        <v>10929</v>
      </c>
      <c r="H4353" s="337" t="s">
        <v>10936</v>
      </c>
      <c r="I4353" s="337" t="s">
        <v>5937</v>
      </c>
      <c r="J4353" s="337" t="s">
        <v>15524</v>
      </c>
      <c r="K4353" s="337" t="s">
        <v>12473</v>
      </c>
      <c r="L4353" s="338" t="s">
        <v>12753</v>
      </c>
      <c r="M4353" s="337" t="s">
        <v>15522</v>
      </c>
      <c r="N4353" s="337" t="s">
        <v>15523</v>
      </c>
      <c r="O4353" s="337" t="s">
        <v>8721</v>
      </c>
      <c r="P4353" s="337" t="s">
        <v>8721</v>
      </c>
      <c r="Q4353" s="337" t="s">
        <v>8721</v>
      </c>
      <c r="R4353" s="337" t="s">
        <v>8721</v>
      </c>
      <c r="S4353" s="337" t="s">
        <v>8721</v>
      </c>
      <c r="T4353" s="337" t="s">
        <v>8721</v>
      </c>
      <c r="U4353" s="337" t="s">
        <v>8721</v>
      </c>
      <c r="V4353" s="337">
        <v>10384</v>
      </c>
      <c r="W4353" s="337" t="s">
        <v>12476</v>
      </c>
      <c r="X4353" s="337" t="s">
        <v>8723</v>
      </c>
      <c r="Y4353" s="337" t="s">
        <v>8721</v>
      </c>
      <c r="Z4353" s="337" t="s">
        <v>12484</v>
      </c>
      <c r="AA4353" s="337" t="s">
        <v>12484</v>
      </c>
      <c r="AB4353" s="337" t="s">
        <v>12484</v>
      </c>
      <c r="AC4353" s="339">
        <v>18836.289379521553</v>
      </c>
      <c r="AD4353" s="339" t="s">
        <v>12496</v>
      </c>
      <c r="AE4353" s="339">
        <v>23353.308867754684</v>
      </c>
      <c r="AF4353" s="340">
        <v>0.23980410351647841</v>
      </c>
      <c r="AG4353" s="366">
        <v>29282.295869721453</v>
      </c>
      <c r="AH4353" s="366">
        <v>22130.513957902211</v>
      </c>
      <c r="AI4353" s="340">
        <v>0.17488712941318862</v>
      </c>
      <c r="AJ4353" s="340">
        <v>-5.2360670463313164E-2</v>
      </c>
      <c r="AK4353" s="341">
        <v>22130.513957902211</v>
      </c>
      <c r="AL4353" s="342">
        <v>0.17488712941318862</v>
      </c>
      <c r="AM4353" s="339" t="s">
        <v>12762</v>
      </c>
      <c r="AN4353" s="339" t="s">
        <v>12484</v>
      </c>
      <c r="AO4353" s="337" t="s">
        <v>12763</v>
      </c>
      <c r="AP4353" s="343">
        <v>43707</v>
      </c>
      <c r="AQ4353" s="335" t="s">
        <v>12921</v>
      </c>
      <c r="AR4353" s="335" t="s">
        <v>8721</v>
      </c>
      <c r="AS4353" s="335" t="s">
        <v>1994</v>
      </c>
      <c r="AT4353" s="335" t="s">
        <v>12764</v>
      </c>
      <c r="AU4353" s="335" t="s">
        <v>8721</v>
      </c>
      <c r="AV4353" s="335" t="s">
        <v>8721</v>
      </c>
      <c r="AW4353" s="327" t="s">
        <v>12484</v>
      </c>
      <c r="AX4353" s="335" t="s">
        <v>12741</v>
      </c>
      <c r="AY4353" s="335" t="s">
        <v>12484</v>
      </c>
      <c r="AZ4353" s="309"/>
      <c r="BA4353" s="311" t="s">
        <v>12766</v>
      </c>
      <c r="BB4353" s="310" t="s">
        <v>8721</v>
      </c>
      <c r="BC4353" s="311" t="s">
        <v>8721</v>
      </c>
      <c r="BD4353" s="311">
        <v>1</v>
      </c>
      <c r="BE4353" s="307"/>
      <c r="BF4353" s="310" t="b">
        <v>1</v>
      </c>
    </row>
    <row r="4354" spans="1:58" s="309" customFormat="1" ht="15" customHeight="1" x14ac:dyDescent="0.25">
      <c r="A4354" s="345">
        <v>4267</v>
      </c>
      <c r="B4354" s="345" t="s">
        <v>5953</v>
      </c>
      <c r="C4354" s="346">
        <v>8019</v>
      </c>
      <c r="D4354" s="346" t="s">
        <v>5953</v>
      </c>
      <c r="E4354" s="346" t="s">
        <v>1168</v>
      </c>
      <c r="F4354" s="346" t="s">
        <v>5944</v>
      </c>
      <c r="G4354" s="346" t="s">
        <v>10929</v>
      </c>
      <c r="H4354" s="346" t="s">
        <v>10937</v>
      </c>
      <c r="I4354" s="346" t="s">
        <v>5942</v>
      </c>
      <c r="J4354" s="346" t="s">
        <v>15524</v>
      </c>
      <c r="K4354" s="346" t="s">
        <v>12473</v>
      </c>
      <c r="L4354" s="347" t="s">
        <v>12753</v>
      </c>
      <c r="M4354" s="346" t="s">
        <v>15522</v>
      </c>
      <c r="N4354" s="346" t="s">
        <v>15523</v>
      </c>
      <c r="O4354" s="346" t="s">
        <v>8721</v>
      </c>
      <c r="P4354" s="346" t="s">
        <v>8721</v>
      </c>
      <c r="Q4354" s="346" t="s">
        <v>8721</v>
      </c>
      <c r="R4354" s="346" t="s">
        <v>8721</v>
      </c>
      <c r="S4354" s="346" t="s">
        <v>8721</v>
      </c>
      <c r="T4354" s="346" t="s">
        <v>8721</v>
      </c>
      <c r="U4354" s="346" t="s">
        <v>8721</v>
      </c>
      <c r="V4354" s="346">
        <v>10384</v>
      </c>
      <c r="W4354" s="346" t="s">
        <v>12476</v>
      </c>
      <c r="X4354" s="346" t="s">
        <v>8723</v>
      </c>
      <c r="Y4354" s="346" t="s">
        <v>8721</v>
      </c>
      <c r="Z4354" s="346" t="s">
        <v>12484</v>
      </c>
      <c r="AA4354" s="346" t="s">
        <v>12484</v>
      </c>
      <c r="AB4354" s="346" t="s">
        <v>12484</v>
      </c>
      <c r="AC4354" s="348">
        <v>21142.773793340522</v>
      </c>
      <c r="AD4354" s="348" t="s">
        <v>12496</v>
      </c>
      <c r="AE4354" s="348">
        <v>26212.89770870424</v>
      </c>
      <c r="AF4354" s="349">
        <v>0.23980410351647841</v>
      </c>
      <c r="AG4354" s="359">
        <v>32867.883119075101</v>
      </c>
      <c r="AH4354" s="359">
        <v>24840.372809890236</v>
      </c>
      <c r="AI4354" s="349">
        <v>0.1748871294131884</v>
      </c>
      <c r="AJ4354" s="349">
        <v>-5.2360670463313386E-2</v>
      </c>
      <c r="AK4354" s="350">
        <v>24840.372809890236</v>
      </c>
      <c r="AL4354" s="351">
        <v>0.1748871294131884</v>
      </c>
      <c r="AM4354" s="348" t="s">
        <v>12762</v>
      </c>
      <c r="AN4354" s="348" t="s">
        <v>12484</v>
      </c>
      <c r="AO4354" s="346" t="s">
        <v>12763</v>
      </c>
      <c r="AP4354" s="352">
        <v>43707</v>
      </c>
      <c r="AQ4354" s="346" t="s">
        <v>12921</v>
      </c>
      <c r="AR4354" s="346" t="s">
        <v>8721</v>
      </c>
      <c r="AS4354" s="346" t="s">
        <v>1994</v>
      </c>
      <c r="AT4354" s="346" t="s">
        <v>12764</v>
      </c>
      <c r="AU4354" s="346" t="s">
        <v>8721</v>
      </c>
      <c r="AV4354" s="346" t="s">
        <v>8721</v>
      </c>
      <c r="AW4354" s="327" t="s">
        <v>12484</v>
      </c>
      <c r="AX4354" s="346" t="s">
        <v>12741</v>
      </c>
      <c r="AY4354" s="346" t="s">
        <v>12484</v>
      </c>
      <c r="BA4354" s="309" t="s">
        <v>12766</v>
      </c>
      <c r="BB4354" s="310" t="s">
        <v>8721</v>
      </c>
      <c r="BC4354" s="309" t="s">
        <v>8721</v>
      </c>
      <c r="BD4354" s="309">
        <v>1</v>
      </c>
      <c r="BE4354" s="307"/>
      <c r="BF4354" s="310" t="b">
        <v>1</v>
      </c>
    </row>
    <row r="4355" spans="1:58" s="311" customFormat="1" ht="15" customHeight="1" x14ac:dyDescent="0.25">
      <c r="A4355" s="335">
        <v>4268</v>
      </c>
      <c r="B4355" s="345" t="s">
        <v>5933</v>
      </c>
      <c r="C4355" s="337">
        <v>8179</v>
      </c>
      <c r="D4355" s="337" t="s">
        <v>5933</v>
      </c>
      <c r="E4355" s="337" t="s">
        <v>1168</v>
      </c>
      <c r="F4355" s="337" t="s">
        <v>5930</v>
      </c>
      <c r="G4355" s="337" t="s">
        <v>5931</v>
      </c>
      <c r="H4355" s="337" t="s">
        <v>10930</v>
      </c>
      <c r="I4355" s="337" t="s">
        <v>5932</v>
      </c>
      <c r="J4355" s="337" t="s">
        <v>15525</v>
      </c>
      <c r="K4355" s="337" t="s">
        <v>12473</v>
      </c>
      <c r="L4355" s="338" t="s">
        <v>12753</v>
      </c>
      <c r="M4355" s="337" t="s">
        <v>15526</v>
      </c>
      <c r="N4355" s="337" t="s">
        <v>15523</v>
      </c>
      <c r="O4355" s="337" t="s">
        <v>8721</v>
      </c>
      <c r="P4355" s="337" t="s">
        <v>8721</v>
      </c>
      <c r="Q4355" s="337" t="s">
        <v>8721</v>
      </c>
      <c r="R4355" s="337" t="s">
        <v>8721</v>
      </c>
      <c r="S4355" s="337" t="s">
        <v>8721</v>
      </c>
      <c r="T4355" s="337" t="s">
        <v>8721</v>
      </c>
      <c r="U4355" s="337" t="s">
        <v>8721</v>
      </c>
      <c r="V4355" s="337">
        <v>10383</v>
      </c>
      <c r="W4355" s="337" t="s">
        <v>12476</v>
      </c>
      <c r="X4355" s="337" t="s">
        <v>8723</v>
      </c>
      <c r="Y4355" s="337" t="s">
        <v>8721</v>
      </c>
      <c r="Z4355" s="337" t="s">
        <v>12484</v>
      </c>
      <c r="AA4355" s="337" t="s">
        <v>12484</v>
      </c>
      <c r="AB4355" s="337" t="s">
        <v>12484</v>
      </c>
      <c r="AC4355" s="339">
        <v>12301.250207034485</v>
      </c>
      <c r="AD4355" s="339" t="s">
        <v>12496</v>
      </c>
      <c r="AE4355" s="339">
        <v>15251.140485064285</v>
      </c>
      <c r="AF4355" s="340">
        <v>0.23980410351647841</v>
      </c>
      <c r="AG4355" s="366">
        <v>19123.131996552787</v>
      </c>
      <c r="AH4355" s="366">
        <v>14452.580543936137</v>
      </c>
      <c r="AI4355" s="340">
        <v>0.17488712941318862</v>
      </c>
      <c r="AJ4355" s="340">
        <v>-5.2360670463313275E-2</v>
      </c>
      <c r="AK4355" s="341">
        <v>14452.580543936137</v>
      </c>
      <c r="AL4355" s="342">
        <v>0.17488712941318862</v>
      </c>
      <c r="AM4355" s="339" t="s">
        <v>12762</v>
      </c>
      <c r="AN4355" s="339" t="s">
        <v>12484</v>
      </c>
      <c r="AO4355" s="337" t="s">
        <v>12763</v>
      </c>
      <c r="AP4355" s="343">
        <v>43707</v>
      </c>
      <c r="AQ4355" s="335" t="s">
        <v>12921</v>
      </c>
      <c r="AR4355" s="335" t="s">
        <v>8721</v>
      </c>
      <c r="AS4355" s="335" t="s">
        <v>1994</v>
      </c>
      <c r="AT4355" s="335" t="s">
        <v>12764</v>
      </c>
      <c r="AU4355" s="335" t="s">
        <v>8721</v>
      </c>
      <c r="AV4355" s="335" t="s">
        <v>8721</v>
      </c>
      <c r="AW4355" s="327" t="s">
        <v>12484</v>
      </c>
      <c r="AX4355" s="335" t="s">
        <v>12741</v>
      </c>
      <c r="AY4355" s="335" t="s">
        <v>12484</v>
      </c>
      <c r="AZ4355" s="309"/>
      <c r="BA4355" s="311" t="s">
        <v>12766</v>
      </c>
      <c r="BB4355" s="310" t="s">
        <v>8721</v>
      </c>
      <c r="BC4355" s="311" t="s">
        <v>8721</v>
      </c>
      <c r="BD4355" s="311">
        <v>1</v>
      </c>
      <c r="BE4355" s="307"/>
      <c r="BF4355" s="310" t="b">
        <v>1</v>
      </c>
    </row>
    <row r="4356" spans="1:58" s="309" customFormat="1" ht="15" customHeight="1" x14ac:dyDescent="0.25">
      <c r="A4356" s="345">
        <v>4269</v>
      </c>
      <c r="B4356" s="345" t="s">
        <v>5934</v>
      </c>
      <c r="C4356" s="346">
        <v>8180</v>
      </c>
      <c r="D4356" s="346" t="s">
        <v>5934</v>
      </c>
      <c r="E4356" s="346" t="s">
        <v>1168</v>
      </c>
      <c r="F4356" s="346" t="s">
        <v>5930</v>
      </c>
      <c r="G4356" s="346" t="s">
        <v>5931</v>
      </c>
      <c r="H4356" s="346" t="s">
        <v>10931</v>
      </c>
      <c r="I4356" s="346" t="s">
        <v>5932</v>
      </c>
      <c r="J4356" s="346" t="s">
        <v>15525</v>
      </c>
      <c r="K4356" s="346" t="s">
        <v>12473</v>
      </c>
      <c r="L4356" s="347" t="s">
        <v>12753</v>
      </c>
      <c r="M4356" s="346" t="s">
        <v>15526</v>
      </c>
      <c r="N4356" s="346" t="s">
        <v>15523</v>
      </c>
      <c r="O4356" s="346" t="s">
        <v>8721</v>
      </c>
      <c r="P4356" s="346" t="s">
        <v>8721</v>
      </c>
      <c r="Q4356" s="346" t="s">
        <v>8721</v>
      </c>
      <c r="R4356" s="346" t="s">
        <v>8721</v>
      </c>
      <c r="S4356" s="346" t="s">
        <v>8721</v>
      </c>
      <c r="T4356" s="346" t="s">
        <v>8721</v>
      </c>
      <c r="U4356" s="346" t="s">
        <v>8721</v>
      </c>
      <c r="V4356" s="346">
        <v>10383</v>
      </c>
      <c r="W4356" s="346" t="s">
        <v>12476</v>
      </c>
      <c r="X4356" s="346" t="s">
        <v>8723</v>
      </c>
      <c r="Y4356" s="346" t="s">
        <v>8721</v>
      </c>
      <c r="Z4356" s="346" t="s">
        <v>12484</v>
      </c>
      <c r="AA4356" s="346" t="s">
        <v>12484</v>
      </c>
      <c r="AB4356" s="346" t="s">
        <v>12484</v>
      </c>
      <c r="AC4356" s="348">
        <v>12685.664276004312</v>
      </c>
      <c r="AD4356" s="348" t="s">
        <v>12496</v>
      </c>
      <c r="AE4356" s="348">
        <v>15727.738625222542</v>
      </c>
      <c r="AF4356" s="349">
        <v>0.23980410351647841</v>
      </c>
      <c r="AG4356" s="359">
        <v>19720.729871445059</v>
      </c>
      <c r="AH4356" s="359">
        <v>14904.223685934139</v>
      </c>
      <c r="AI4356" s="349">
        <v>0.1748871294131884</v>
      </c>
      <c r="AJ4356" s="349">
        <v>-5.2360670463313386E-2</v>
      </c>
      <c r="AK4356" s="350">
        <v>14904.223685934139</v>
      </c>
      <c r="AL4356" s="351">
        <v>0.1748871294131884</v>
      </c>
      <c r="AM4356" s="348" t="s">
        <v>12762</v>
      </c>
      <c r="AN4356" s="348" t="s">
        <v>12484</v>
      </c>
      <c r="AO4356" s="346" t="s">
        <v>12763</v>
      </c>
      <c r="AP4356" s="352">
        <v>43707</v>
      </c>
      <c r="AQ4356" s="346" t="s">
        <v>12921</v>
      </c>
      <c r="AR4356" s="346" t="s">
        <v>8721</v>
      </c>
      <c r="AS4356" s="346" t="s">
        <v>1994</v>
      </c>
      <c r="AT4356" s="346" t="s">
        <v>12764</v>
      </c>
      <c r="AU4356" s="346" t="s">
        <v>8721</v>
      </c>
      <c r="AV4356" s="346" t="s">
        <v>8721</v>
      </c>
      <c r="AW4356" s="327" t="s">
        <v>12484</v>
      </c>
      <c r="AX4356" s="346" t="s">
        <v>12741</v>
      </c>
      <c r="AY4356" s="346" t="s">
        <v>12484</v>
      </c>
      <c r="BA4356" s="309" t="s">
        <v>12766</v>
      </c>
      <c r="BB4356" s="310" t="s">
        <v>8721</v>
      </c>
      <c r="BC4356" s="309" t="s">
        <v>8721</v>
      </c>
      <c r="BD4356" s="309">
        <v>1</v>
      </c>
      <c r="BE4356" s="307"/>
      <c r="BF4356" s="310" t="b">
        <v>1</v>
      </c>
    </row>
    <row r="4357" spans="1:58" s="311" customFormat="1" ht="15" customHeight="1" x14ac:dyDescent="0.25">
      <c r="A4357" s="335">
        <v>4270</v>
      </c>
      <c r="B4357" s="345" t="s">
        <v>5935</v>
      </c>
      <c r="C4357" s="337">
        <v>8001</v>
      </c>
      <c r="D4357" s="337" t="s">
        <v>5935</v>
      </c>
      <c r="E4357" s="337" t="s">
        <v>1168</v>
      </c>
      <c r="F4357" s="337" t="s">
        <v>5930</v>
      </c>
      <c r="G4357" s="337" t="s">
        <v>5931</v>
      </c>
      <c r="H4357" s="337" t="s">
        <v>10932</v>
      </c>
      <c r="I4357" s="337" t="s">
        <v>5932</v>
      </c>
      <c r="J4357" s="337" t="s">
        <v>15525</v>
      </c>
      <c r="K4357" s="337" t="s">
        <v>12473</v>
      </c>
      <c r="L4357" s="338" t="s">
        <v>12753</v>
      </c>
      <c r="M4357" s="337" t="s">
        <v>15526</v>
      </c>
      <c r="N4357" s="337" t="s">
        <v>15523</v>
      </c>
      <c r="O4357" s="337" t="s">
        <v>8721</v>
      </c>
      <c r="P4357" s="337" t="s">
        <v>8721</v>
      </c>
      <c r="Q4357" s="337" t="s">
        <v>8721</v>
      </c>
      <c r="R4357" s="337" t="s">
        <v>8721</v>
      </c>
      <c r="S4357" s="337" t="s">
        <v>8721</v>
      </c>
      <c r="T4357" s="337" t="s">
        <v>8721</v>
      </c>
      <c r="U4357" s="337" t="s">
        <v>8721</v>
      </c>
      <c r="V4357" s="337">
        <v>10383</v>
      </c>
      <c r="W4357" s="337" t="s">
        <v>12476</v>
      </c>
      <c r="X4357" s="337" t="s">
        <v>8723</v>
      </c>
      <c r="Y4357" s="337" t="s">
        <v>8721</v>
      </c>
      <c r="Z4357" s="337" t="s">
        <v>12484</v>
      </c>
      <c r="AA4357" s="337" t="s">
        <v>12484</v>
      </c>
      <c r="AB4357" s="337" t="s">
        <v>12484</v>
      </c>
      <c r="AC4357" s="339">
        <v>15376.562758793103</v>
      </c>
      <c r="AD4357" s="339" t="s">
        <v>12496</v>
      </c>
      <c r="AE4357" s="339">
        <v>19063.925606330351</v>
      </c>
      <c r="AF4357" s="340">
        <v>0.23980410351647841</v>
      </c>
      <c r="AG4357" s="366">
        <v>23903.914995690982</v>
      </c>
      <c r="AH4357" s="366">
        <v>18065.725679920171</v>
      </c>
      <c r="AI4357" s="340">
        <v>0.17488712941318885</v>
      </c>
      <c r="AJ4357" s="340">
        <v>-5.2360670463313053E-2</v>
      </c>
      <c r="AK4357" s="341">
        <v>18065.725679920171</v>
      </c>
      <c r="AL4357" s="342">
        <v>0.17488712941318885</v>
      </c>
      <c r="AM4357" s="339" t="s">
        <v>12762</v>
      </c>
      <c r="AN4357" s="339" t="s">
        <v>12484</v>
      </c>
      <c r="AO4357" s="337" t="s">
        <v>12763</v>
      </c>
      <c r="AP4357" s="343">
        <v>43707</v>
      </c>
      <c r="AQ4357" s="335" t="s">
        <v>12921</v>
      </c>
      <c r="AR4357" s="335" t="s">
        <v>8721</v>
      </c>
      <c r="AS4357" s="335" t="s">
        <v>1994</v>
      </c>
      <c r="AT4357" s="335" t="s">
        <v>12764</v>
      </c>
      <c r="AU4357" s="335" t="s">
        <v>8721</v>
      </c>
      <c r="AV4357" s="335" t="s">
        <v>8721</v>
      </c>
      <c r="AW4357" s="327" t="s">
        <v>12484</v>
      </c>
      <c r="AX4357" s="335" t="s">
        <v>12741</v>
      </c>
      <c r="AY4357" s="335" t="s">
        <v>12484</v>
      </c>
      <c r="BA4357" s="311" t="s">
        <v>12766</v>
      </c>
      <c r="BB4357" s="310" t="s">
        <v>8721</v>
      </c>
      <c r="BC4357" s="311" t="s">
        <v>8721</v>
      </c>
      <c r="BD4357" s="311">
        <v>1</v>
      </c>
      <c r="BE4357" s="307"/>
      <c r="BF4357" s="310" t="b">
        <v>1</v>
      </c>
    </row>
    <row r="4358" spans="1:58" s="309" customFormat="1" ht="15" customHeight="1" x14ac:dyDescent="0.25">
      <c r="A4358" s="345">
        <v>4271</v>
      </c>
      <c r="B4358" s="345" t="s">
        <v>5936</v>
      </c>
      <c r="C4358" s="346">
        <v>8002</v>
      </c>
      <c r="D4358" s="346" t="s">
        <v>5936</v>
      </c>
      <c r="E4358" s="346" t="s">
        <v>1168</v>
      </c>
      <c r="F4358" s="346" t="s">
        <v>5930</v>
      </c>
      <c r="G4358" s="346" t="s">
        <v>5931</v>
      </c>
      <c r="H4358" s="346" t="s">
        <v>10933</v>
      </c>
      <c r="I4358" s="346" t="s">
        <v>5932</v>
      </c>
      <c r="J4358" s="346" t="s">
        <v>15525</v>
      </c>
      <c r="K4358" s="346" t="s">
        <v>12473</v>
      </c>
      <c r="L4358" s="347" t="s">
        <v>12753</v>
      </c>
      <c r="M4358" s="346" t="s">
        <v>15526</v>
      </c>
      <c r="N4358" s="346" t="s">
        <v>15523</v>
      </c>
      <c r="O4358" s="346" t="s">
        <v>8721</v>
      </c>
      <c r="P4358" s="346" t="s">
        <v>8721</v>
      </c>
      <c r="Q4358" s="346" t="s">
        <v>8721</v>
      </c>
      <c r="R4358" s="346" t="s">
        <v>8721</v>
      </c>
      <c r="S4358" s="346" t="s">
        <v>8721</v>
      </c>
      <c r="T4358" s="346" t="s">
        <v>8721</v>
      </c>
      <c r="U4358" s="346" t="s">
        <v>8721</v>
      </c>
      <c r="V4358" s="346">
        <v>10383</v>
      </c>
      <c r="W4358" s="346" t="s">
        <v>12476</v>
      </c>
      <c r="X4358" s="346" t="s">
        <v>8723</v>
      </c>
      <c r="Y4358" s="346" t="s">
        <v>8721</v>
      </c>
      <c r="Z4358" s="346" t="s">
        <v>12484</v>
      </c>
      <c r="AA4358" s="346" t="s">
        <v>12484</v>
      </c>
      <c r="AB4358" s="346" t="s">
        <v>12484</v>
      </c>
      <c r="AC4358" s="348">
        <v>17683.04717261207</v>
      </c>
      <c r="AD4358" s="348" t="s">
        <v>12496</v>
      </c>
      <c r="AE4358" s="348">
        <v>21923.514447279907</v>
      </c>
      <c r="AF4358" s="349">
        <v>0.23980410351647841</v>
      </c>
      <c r="AG4358" s="359">
        <v>27489.502245044627</v>
      </c>
      <c r="AH4358" s="359">
        <v>20775.584531908193</v>
      </c>
      <c r="AI4358" s="349">
        <v>0.1748871294131884</v>
      </c>
      <c r="AJ4358" s="349">
        <v>-5.2360670463313497E-2</v>
      </c>
      <c r="AK4358" s="350">
        <v>20775.584531908193</v>
      </c>
      <c r="AL4358" s="351">
        <v>0.1748871294131884</v>
      </c>
      <c r="AM4358" s="348" t="s">
        <v>12762</v>
      </c>
      <c r="AN4358" s="348" t="s">
        <v>12484</v>
      </c>
      <c r="AO4358" s="346" t="s">
        <v>12763</v>
      </c>
      <c r="AP4358" s="352">
        <v>43707</v>
      </c>
      <c r="AQ4358" s="346" t="s">
        <v>12921</v>
      </c>
      <c r="AR4358" s="346" t="s">
        <v>8721</v>
      </c>
      <c r="AS4358" s="346" t="s">
        <v>1994</v>
      </c>
      <c r="AT4358" s="346" t="s">
        <v>12764</v>
      </c>
      <c r="AU4358" s="346" t="s">
        <v>8721</v>
      </c>
      <c r="AV4358" s="346" t="s">
        <v>8721</v>
      </c>
      <c r="AW4358" s="327" t="s">
        <v>12484</v>
      </c>
      <c r="AX4358" s="346" t="s">
        <v>12741</v>
      </c>
      <c r="AY4358" s="346" t="s">
        <v>12484</v>
      </c>
      <c r="BA4358" s="309" t="s">
        <v>12766</v>
      </c>
      <c r="BB4358" s="310" t="s">
        <v>8721</v>
      </c>
      <c r="BC4358" s="309" t="s">
        <v>8721</v>
      </c>
      <c r="BD4358" s="309">
        <v>1</v>
      </c>
      <c r="BE4358" s="307"/>
      <c r="BF4358" s="310" t="b">
        <v>1</v>
      </c>
    </row>
    <row r="4359" spans="1:58" s="311" customFormat="1" ht="15" customHeight="1" x14ac:dyDescent="0.25">
      <c r="A4359" s="335">
        <v>4272</v>
      </c>
      <c r="B4359" s="345" t="s">
        <v>5938</v>
      </c>
      <c r="C4359" s="337">
        <v>8003</v>
      </c>
      <c r="D4359" s="337" t="s">
        <v>5938</v>
      </c>
      <c r="E4359" s="337" t="s">
        <v>1168</v>
      </c>
      <c r="F4359" s="337" t="s">
        <v>5930</v>
      </c>
      <c r="G4359" s="337" t="s">
        <v>5931</v>
      </c>
      <c r="H4359" s="337" t="s">
        <v>10934</v>
      </c>
      <c r="I4359" s="337" t="s">
        <v>5937</v>
      </c>
      <c r="J4359" s="337" t="s">
        <v>15525</v>
      </c>
      <c r="K4359" s="337" t="s">
        <v>12473</v>
      </c>
      <c r="L4359" s="338" t="s">
        <v>12753</v>
      </c>
      <c r="M4359" s="337" t="s">
        <v>15526</v>
      </c>
      <c r="N4359" s="337" t="s">
        <v>15523</v>
      </c>
      <c r="O4359" s="337" t="s">
        <v>8721</v>
      </c>
      <c r="P4359" s="337" t="s">
        <v>8721</v>
      </c>
      <c r="Q4359" s="337" t="s">
        <v>8721</v>
      </c>
      <c r="R4359" s="337" t="s">
        <v>8721</v>
      </c>
      <c r="S4359" s="337" t="s">
        <v>8721</v>
      </c>
      <c r="T4359" s="337" t="s">
        <v>8721</v>
      </c>
      <c r="U4359" s="337" t="s">
        <v>8721</v>
      </c>
      <c r="V4359" s="337">
        <v>10383</v>
      </c>
      <c r="W4359" s="337" t="s">
        <v>12476</v>
      </c>
      <c r="X4359" s="337" t="s">
        <v>8723</v>
      </c>
      <c r="Y4359" s="337" t="s">
        <v>8721</v>
      </c>
      <c r="Z4359" s="337" t="s">
        <v>12484</v>
      </c>
      <c r="AA4359" s="337" t="s">
        <v>12484</v>
      </c>
      <c r="AB4359" s="337" t="s">
        <v>12484</v>
      </c>
      <c r="AC4359" s="339">
        <v>15376.562758793103</v>
      </c>
      <c r="AD4359" s="339" t="s">
        <v>12496</v>
      </c>
      <c r="AE4359" s="339">
        <v>19063.925606330351</v>
      </c>
      <c r="AF4359" s="340">
        <v>0.23980410351647841</v>
      </c>
      <c r="AG4359" s="366">
        <v>23903.914995690982</v>
      </c>
      <c r="AH4359" s="366">
        <v>18065.725679920171</v>
      </c>
      <c r="AI4359" s="340">
        <v>0.17488712941318885</v>
      </c>
      <c r="AJ4359" s="340">
        <v>-5.2360670463313053E-2</v>
      </c>
      <c r="AK4359" s="341">
        <v>18065.725679920171</v>
      </c>
      <c r="AL4359" s="342">
        <v>0.17488712941318885</v>
      </c>
      <c r="AM4359" s="339" t="s">
        <v>12762</v>
      </c>
      <c r="AN4359" s="339" t="s">
        <v>12484</v>
      </c>
      <c r="AO4359" s="337" t="s">
        <v>12763</v>
      </c>
      <c r="AP4359" s="343">
        <v>43707</v>
      </c>
      <c r="AQ4359" s="335" t="s">
        <v>12921</v>
      </c>
      <c r="AR4359" s="335" t="s">
        <v>8721</v>
      </c>
      <c r="AS4359" s="335" t="s">
        <v>1994</v>
      </c>
      <c r="AT4359" s="335" t="s">
        <v>12764</v>
      </c>
      <c r="AU4359" s="335" t="s">
        <v>8721</v>
      </c>
      <c r="AV4359" s="335" t="s">
        <v>8721</v>
      </c>
      <c r="AW4359" s="327" t="s">
        <v>12484</v>
      </c>
      <c r="AX4359" s="335" t="s">
        <v>12741</v>
      </c>
      <c r="AY4359" s="335" t="s">
        <v>12484</v>
      </c>
      <c r="BA4359" s="311" t="s">
        <v>12766</v>
      </c>
      <c r="BB4359" s="310" t="s">
        <v>8721</v>
      </c>
      <c r="BC4359" s="311" t="s">
        <v>8721</v>
      </c>
      <c r="BD4359" s="311">
        <v>1</v>
      </c>
      <c r="BE4359" s="307"/>
      <c r="BF4359" s="310" t="b">
        <v>1</v>
      </c>
    </row>
    <row r="4360" spans="1:58" s="309" customFormat="1" ht="15" customHeight="1" x14ac:dyDescent="0.25">
      <c r="A4360" s="345">
        <v>4273</v>
      </c>
      <c r="B4360" s="345" t="s">
        <v>5939</v>
      </c>
      <c r="C4360" s="346">
        <v>8004</v>
      </c>
      <c r="D4360" s="346" t="s">
        <v>5939</v>
      </c>
      <c r="E4360" s="346" t="s">
        <v>1168</v>
      </c>
      <c r="F4360" s="346" t="s">
        <v>5930</v>
      </c>
      <c r="G4360" s="346" t="s">
        <v>5931</v>
      </c>
      <c r="H4360" s="346" t="s">
        <v>10932</v>
      </c>
      <c r="I4360" s="346" t="s">
        <v>5937</v>
      </c>
      <c r="J4360" s="346" t="s">
        <v>15525</v>
      </c>
      <c r="K4360" s="346" t="s">
        <v>12473</v>
      </c>
      <c r="L4360" s="347" t="s">
        <v>12753</v>
      </c>
      <c r="M4360" s="346" t="s">
        <v>15526</v>
      </c>
      <c r="N4360" s="346" t="s">
        <v>15523</v>
      </c>
      <c r="O4360" s="346" t="s">
        <v>8721</v>
      </c>
      <c r="P4360" s="346" t="s">
        <v>8721</v>
      </c>
      <c r="Q4360" s="346" t="s">
        <v>8721</v>
      </c>
      <c r="R4360" s="346" t="s">
        <v>8721</v>
      </c>
      <c r="S4360" s="346" t="s">
        <v>8721</v>
      </c>
      <c r="T4360" s="346" t="s">
        <v>8721</v>
      </c>
      <c r="U4360" s="346" t="s">
        <v>8721</v>
      </c>
      <c r="V4360" s="346">
        <v>10383</v>
      </c>
      <c r="W4360" s="346" t="s">
        <v>12476</v>
      </c>
      <c r="X4360" s="346" t="s">
        <v>8723</v>
      </c>
      <c r="Y4360" s="346" t="s">
        <v>8721</v>
      </c>
      <c r="Z4360" s="346" t="s">
        <v>12484</v>
      </c>
      <c r="AA4360" s="346" t="s">
        <v>12484</v>
      </c>
      <c r="AB4360" s="346" t="s">
        <v>12484</v>
      </c>
      <c r="AC4360" s="348">
        <v>16914.219034672416</v>
      </c>
      <c r="AD4360" s="348" t="s">
        <v>12496</v>
      </c>
      <c r="AE4360" s="348">
        <v>20970.318166963389</v>
      </c>
      <c r="AF4360" s="349">
        <v>0.23980410351647841</v>
      </c>
      <c r="AG4360" s="359">
        <v>26294.30649526008</v>
      </c>
      <c r="AH4360" s="359">
        <v>19872.298247912189</v>
      </c>
      <c r="AI4360" s="349">
        <v>0.17488712941318862</v>
      </c>
      <c r="AJ4360" s="349">
        <v>-5.2360670463313164E-2</v>
      </c>
      <c r="AK4360" s="350">
        <v>19872.298247912189</v>
      </c>
      <c r="AL4360" s="351">
        <v>0.17488712941318862</v>
      </c>
      <c r="AM4360" s="348" t="s">
        <v>12762</v>
      </c>
      <c r="AN4360" s="348" t="s">
        <v>12484</v>
      </c>
      <c r="AO4360" s="346" t="s">
        <v>12763</v>
      </c>
      <c r="AP4360" s="352">
        <v>43707</v>
      </c>
      <c r="AQ4360" s="346" t="s">
        <v>12921</v>
      </c>
      <c r="AR4360" s="346" t="s">
        <v>8721</v>
      </c>
      <c r="AS4360" s="346" t="s">
        <v>1994</v>
      </c>
      <c r="AT4360" s="346" t="s">
        <v>12764</v>
      </c>
      <c r="AU4360" s="346" t="s">
        <v>8721</v>
      </c>
      <c r="AV4360" s="346" t="s">
        <v>8721</v>
      </c>
      <c r="AW4360" s="327" t="s">
        <v>12484</v>
      </c>
      <c r="AX4360" s="346" t="s">
        <v>12741</v>
      </c>
      <c r="AY4360" s="346" t="s">
        <v>12484</v>
      </c>
      <c r="BA4360" s="309" t="s">
        <v>12766</v>
      </c>
      <c r="BB4360" s="310" t="s">
        <v>8721</v>
      </c>
      <c r="BC4360" s="309" t="s">
        <v>8721</v>
      </c>
      <c r="BD4360" s="309">
        <v>1</v>
      </c>
      <c r="BE4360" s="307"/>
      <c r="BF4360" s="310" t="b">
        <v>1</v>
      </c>
    </row>
    <row r="4361" spans="1:58" s="311" customFormat="1" ht="15" customHeight="1" x14ac:dyDescent="0.25">
      <c r="A4361" s="335">
        <v>4274</v>
      </c>
      <c r="B4361" s="345" t="s">
        <v>5940</v>
      </c>
      <c r="C4361" s="337">
        <v>8005</v>
      </c>
      <c r="D4361" s="337" t="s">
        <v>5940</v>
      </c>
      <c r="E4361" s="337" t="s">
        <v>1168</v>
      </c>
      <c r="F4361" s="337" t="s">
        <v>5930</v>
      </c>
      <c r="G4361" s="337" t="s">
        <v>5931</v>
      </c>
      <c r="H4361" s="337" t="s">
        <v>10935</v>
      </c>
      <c r="I4361" s="337" t="s">
        <v>5937</v>
      </c>
      <c r="J4361" s="337" t="s">
        <v>15525</v>
      </c>
      <c r="K4361" s="337" t="s">
        <v>12473</v>
      </c>
      <c r="L4361" s="338" t="s">
        <v>12753</v>
      </c>
      <c r="M4361" s="337" t="s">
        <v>15526</v>
      </c>
      <c r="N4361" s="337" t="s">
        <v>15523</v>
      </c>
      <c r="O4361" s="337" t="s">
        <v>8721</v>
      </c>
      <c r="P4361" s="337" t="s">
        <v>8721</v>
      </c>
      <c r="Q4361" s="337" t="s">
        <v>8721</v>
      </c>
      <c r="R4361" s="337" t="s">
        <v>8721</v>
      </c>
      <c r="S4361" s="337" t="s">
        <v>8721</v>
      </c>
      <c r="T4361" s="337" t="s">
        <v>8721</v>
      </c>
      <c r="U4361" s="337" t="s">
        <v>8721</v>
      </c>
      <c r="V4361" s="337">
        <v>10383</v>
      </c>
      <c r="W4361" s="337" t="s">
        <v>12476</v>
      </c>
      <c r="X4361" s="337" t="s">
        <v>8723</v>
      </c>
      <c r="Y4361" s="337" t="s">
        <v>8721</v>
      </c>
      <c r="Z4361" s="337" t="s">
        <v>12484</v>
      </c>
      <c r="AA4361" s="337" t="s">
        <v>12484</v>
      </c>
      <c r="AB4361" s="337" t="s">
        <v>12484</v>
      </c>
      <c r="AC4361" s="339">
        <v>17683.04717261207</v>
      </c>
      <c r="AD4361" s="339" t="s">
        <v>12496</v>
      </c>
      <c r="AE4361" s="339">
        <v>21923.514447279907</v>
      </c>
      <c r="AF4361" s="340">
        <v>0.23980410351647841</v>
      </c>
      <c r="AG4361" s="366">
        <v>27489.502245044627</v>
      </c>
      <c r="AH4361" s="366">
        <v>20775.584531908193</v>
      </c>
      <c r="AI4361" s="340">
        <v>0.1748871294131884</v>
      </c>
      <c r="AJ4361" s="340">
        <v>-5.2360670463313497E-2</v>
      </c>
      <c r="AK4361" s="341">
        <v>20775.584531908193</v>
      </c>
      <c r="AL4361" s="342">
        <v>0.1748871294131884</v>
      </c>
      <c r="AM4361" s="339" t="s">
        <v>12762</v>
      </c>
      <c r="AN4361" s="339" t="s">
        <v>12484</v>
      </c>
      <c r="AO4361" s="337" t="s">
        <v>12763</v>
      </c>
      <c r="AP4361" s="343">
        <v>43707</v>
      </c>
      <c r="AQ4361" s="335" t="s">
        <v>12921</v>
      </c>
      <c r="AR4361" s="335" t="s">
        <v>8721</v>
      </c>
      <c r="AS4361" s="335" t="s">
        <v>1994</v>
      </c>
      <c r="AT4361" s="335" t="s">
        <v>12764</v>
      </c>
      <c r="AU4361" s="335" t="s">
        <v>8721</v>
      </c>
      <c r="AV4361" s="335" t="s">
        <v>8721</v>
      </c>
      <c r="AW4361" s="327" t="s">
        <v>12484</v>
      </c>
      <c r="AX4361" s="335" t="s">
        <v>12741</v>
      </c>
      <c r="AY4361" s="335" t="s">
        <v>12484</v>
      </c>
      <c r="BA4361" s="311" t="s">
        <v>12766</v>
      </c>
      <c r="BB4361" s="310" t="s">
        <v>8721</v>
      </c>
      <c r="BC4361" s="311" t="s">
        <v>8721</v>
      </c>
      <c r="BD4361" s="311">
        <v>1</v>
      </c>
      <c r="BE4361" s="307"/>
      <c r="BF4361" s="310" t="b">
        <v>1</v>
      </c>
    </row>
    <row r="4362" spans="1:58" s="309" customFormat="1" ht="15" customHeight="1" x14ac:dyDescent="0.25">
      <c r="A4362" s="345">
        <v>4275</v>
      </c>
      <c r="B4362" s="345" t="s">
        <v>5941</v>
      </c>
      <c r="C4362" s="346">
        <v>8006</v>
      </c>
      <c r="D4362" s="346" t="s">
        <v>5941</v>
      </c>
      <c r="E4362" s="346" t="s">
        <v>1168</v>
      </c>
      <c r="F4362" s="346" t="s">
        <v>5930</v>
      </c>
      <c r="G4362" s="346" t="s">
        <v>5931</v>
      </c>
      <c r="H4362" s="346" t="s">
        <v>10936</v>
      </c>
      <c r="I4362" s="346" t="s">
        <v>5937</v>
      </c>
      <c r="J4362" s="346" t="s">
        <v>15525</v>
      </c>
      <c r="K4362" s="346" t="s">
        <v>12473</v>
      </c>
      <c r="L4362" s="347" t="s">
        <v>12753</v>
      </c>
      <c r="M4362" s="346" t="s">
        <v>15526</v>
      </c>
      <c r="N4362" s="346" t="s">
        <v>15523</v>
      </c>
      <c r="O4362" s="346" t="s">
        <v>8721</v>
      </c>
      <c r="P4362" s="346" t="s">
        <v>8721</v>
      </c>
      <c r="Q4362" s="346" t="s">
        <v>8721</v>
      </c>
      <c r="R4362" s="346" t="s">
        <v>8721</v>
      </c>
      <c r="S4362" s="346" t="s">
        <v>8721</v>
      </c>
      <c r="T4362" s="346" t="s">
        <v>8721</v>
      </c>
      <c r="U4362" s="346" t="s">
        <v>8721</v>
      </c>
      <c r="V4362" s="346">
        <v>10383</v>
      </c>
      <c r="W4362" s="346" t="s">
        <v>12476</v>
      </c>
      <c r="X4362" s="346" t="s">
        <v>8723</v>
      </c>
      <c r="Y4362" s="346" t="s">
        <v>8721</v>
      </c>
      <c r="Z4362" s="346" t="s">
        <v>12484</v>
      </c>
      <c r="AA4362" s="346" t="s">
        <v>12484</v>
      </c>
      <c r="AB4362" s="346" t="s">
        <v>12484</v>
      </c>
      <c r="AC4362" s="348">
        <v>18836.289379521553</v>
      </c>
      <c r="AD4362" s="348" t="s">
        <v>12496</v>
      </c>
      <c r="AE4362" s="348">
        <v>23353.308867754684</v>
      </c>
      <c r="AF4362" s="349">
        <v>0.23980410351647841</v>
      </c>
      <c r="AG4362" s="359">
        <v>29282.295869721453</v>
      </c>
      <c r="AH4362" s="359">
        <v>22130.513957902211</v>
      </c>
      <c r="AI4362" s="349">
        <v>0.17488712941318862</v>
      </c>
      <c r="AJ4362" s="349">
        <v>-5.2360670463313164E-2</v>
      </c>
      <c r="AK4362" s="350">
        <v>22130.513957902211</v>
      </c>
      <c r="AL4362" s="351">
        <v>0.17488712941318862</v>
      </c>
      <c r="AM4362" s="348" t="s">
        <v>12762</v>
      </c>
      <c r="AN4362" s="348" t="s">
        <v>12484</v>
      </c>
      <c r="AO4362" s="346" t="s">
        <v>12763</v>
      </c>
      <c r="AP4362" s="352">
        <v>43707</v>
      </c>
      <c r="AQ4362" s="346" t="s">
        <v>12921</v>
      </c>
      <c r="AR4362" s="346" t="s">
        <v>8721</v>
      </c>
      <c r="AS4362" s="346" t="s">
        <v>1994</v>
      </c>
      <c r="AT4362" s="346" t="s">
        <v>12764</v>
      </c>
      <c r="AU4362" s="346" t="s">
        <v>8721</v>
      </c>
      <c r="AV4362" s="346" t="s">
        <v>8721</v>
      </c>
      <c r="AW4362" s="327" t="s">
        <v>12484</v>
      </c>
      <c r="AX4362" s="346" t="s">
        <v>12741</v>
      </c>
      <c r="AY4362" s="346" t="s">
        <v>12484</v>
      </c>
      <c r="AZ4362" s="311"/>
      <c r="BA4362" s="309" t="s">
        <v>12766</v>
      </c>
      <c r="BB4362" s="310" t="s">
        <v>8721</v>
      </c>
      <c r="BC4362" s="309" t="s">
        <v>8721</v>
      </c>
      <c r="BD4362" s="309">
        <v>1</v>
      </c>
      <c r="BE4362" s="307"/>
      <c r="BF4362" s="310" t="b">
        <v>1</v>
      </c>
    </row>
    <row r="4363" spans="1:58" s="311" customFormat="1" ht="15" customHeight="1" x14ac:dyDescent="0.25">
      <c r="A4363" s="335">
        <v>4276</v>
      </c>
      <c r="B4363" s="345" t="s">
        <v>5943</v>
      </c>
      <c r="C4363" s="337">
        <v>8007</v>
      </c>
      <c r="D4363" s="337" t="s">
        <v>5943</v>
      </c>
      <c r="E4363" s="337" t="s">
        <v>1168</v>
      </c>
      <c r="F4363" s="337" t="s">
        <v>5930</v>
      </c>
      <c r="G4363" s="337" t="s">
        <v>10938</v>
      </c>
      <c r="H4363" s="337" t="s">
        <v>10937</v>
      </c>
      <c r="I4363" s="337" t="s">
        <v>5942</v>
      </c>
      <c r="J4363" s="337" t="s">
        <v>15525</v>
      </c>
      <c r="K4363" s="337" t="s">
        <v>12473</v>
      </c>
      <c r="L4363" s="338" t="s">
        <v>12753</v>
      </c>
      <c r="M4363" s="337" t="s">
        <v>15526</v>
      </c>
      <c r="N4363" s="337" t="s">
        <v>15523</v>
      </c>
      <c r="O4363" s="337" t="s">
        <v>8721</v>
      </c>
      <c r="P4363" s="337" t="s">
        <v>8721</v>
      </c>
      <c r="Q4363" s="337" t="s">
        <v>8721</v>
      </c>
      <c r="R4363" s="337" t="s">
        <v>8721</v>
      </c>
      <c r="S4363" s="337" t="s">
        <v>8721</v>
      </c>
      <c r="T4363" s="337" t="s">
        <v>8721</v>
      </c>
      <c r="U4363" s="337" t="s">
        <v>8721</v>
      </c>
      <c r="V4363" s="337">
        <v>10383</v>
      </c>
      <c r="W4363" s="337" t="s">
        <v>12476</v>
      </c>
      <c r="X4363" s="337" t="s">
        <v>8723</v>
      </c>
      <c r="Y4363" s="337" t="s">
        <v>8721</v>
      </c>
      <c r="Z4363" s="337" t="s">
        <v>12484</v>
      </c>
      <c r="AA4363" s="337" t="s">
        <v>12484</v>
      </c>
      <c r="AB4363" s="337" t="s">
        <v>12484</v>
      </c>
      <c r="AC4363" s="339">
        <v>21142.773793340522</v>
      </c>
      <c r="AD4363" s="339" t="s">
        <v>12496</v>
      </c>
      <c r="AE4363" s="339">
        <v>26212.89770870424</v>
      </c>
      <c r="AF4363" s="340">
        <v>0.23980410351647841</v>
      </c>
      <c r="AG4363" s="366">
        <v>32867.883119075101</v>
      </c>
      <c r="AH4363" s="366">
        <v>24840.372809890236</v>
      </c>
      <c r="AI4363" s="340">
        <v>0.1748871294131884</v>
      </c>
      <c r="AJ4363" s="340">
        <v>-5.2360670463313386E-2</v>
      </c>
      <c r="AK4363" s="341">
        <v>24840.372809890236</v>
      </c>
      <c r="AL4363" s="342">
        <v>0.1748871294131884</v>
      </c>
      <c r="AM4363" s="339" t="s">
        <v>12762</v>
      </c>
      <c r="AN4363" s="339" t="s">
        <v>12484</v>
      </c>
      <c r="AO4363" s="337" t="s">
        <v>12763</v>
      </c>
      <c r="AP4363" s="343">
        <v>43707</v>
      </c>
      <c r="AQ4363" s="335" t="s">
        <v>12921</v>
      </c>
      <c r="AR4363" s="335" t="s">
        <v>8721</v>
      </c>
      <c r="AS4363" s="335" t="s">
        <v>1994</v>
      </c>
      <c r="AT4363" s="335" t="s">
        <v>12764</v>
      </c>
      <c r="AU4363" s="335" t="s">
        <v>8721</v>
      </c>
      <c r="AV4363" s="335" t="s">
        <v>8721</v>
      </c>
      <c r="AW4363" s="327" t="s">
        <v>12484</v>
      </c>
      <c r="AX4363" s="335" t="s">
        <v>12741</v>
      </c>
      <c r="AY4363" s="335" t="s">
        <v>12484</v>
      </c>
      <c r="BA4363" s="311" t="s">
        <v>12766</v>
      </c>
      <c r="BB4363" s="310" t="s">
        <v>8721</v>
      </c>
      <c r="BC4363" s="311" t="s">
        <v>8721</v>
      </c>
      <c r="BD4363" s="311">
        <v>1</v>
      </c>
      <c r="BE4363" s="307"/>
      <c r="BF4363" s="310" t="b">
        <v>1</v>
      </c>
    </row>
    <row r="4364" spans="1:58" s="309" customFormat="1" ht="15" customHeight="1" x14ac:dyDescent="0.25">
      <c r="A4364" s="345">
        <v>4277</v>
      </c>
      <c r="B4364" s="345" t="s">
        <v>6076</v>
      </c>
      <c r="C4364" s="346">
        <v>8690</v>
      </c>
      <c r="D4364" s="346" t="s">
        <v>6076</v>
      </c>
      <c r="E4364" s="346" t="s">
        <v>10939</v>
      </c>
      <c r="F4364" s="346" t="s">
        <v>6059</v>
      </c>
      <c r="G4364" s="346" t="s">
        <v>6075</v>
      </c>
      <c r="H4364" s="346" t="s">
        <v>3043</v>
      </c>
      <c r="I4364" s="346" t="s">
        <v>6062</v>
      </c>
      <c r="J4364" s="346" t="s">
        <v>15527</v>
      </c>
      <c r="K4364" s="346" t="s">
        <v>12752</v>
      </c>
      <c r="L4364" s="347" t="s">
        <v>12753</v>
      </c>
      <c r="M4364" s="346" t="s">
        <v>15528</v>
      </c>
      <c r="N4364" s="346" t="s">
        <v>15529</v>
      </c>
      <c r="O4364" s="346" t="s">
        <v>15530</v>
      </c>
      <c r="P4364" s="346" t="s">
        <v>8721</v>
      </c>
      <c r="Q4364" s="346" t="s">
        <v>8721</v>
      </c>
      <c r="R4364" s="346" t="s">
        <v>12758</v>
      </c>
      <c r="S4364" s="346" t="s">
        <v>8721</v>
      </c>
      <c r="T4364" s="346" t="s">
        <v>15531</v>
      </c>
      <c r="U4364" s="346" t="s">
        <v>8721</v>
      </c>
      <c r="V4364" s="346" t="s">
        <v>15532</v>
      </c>
      <c r="W4364" s="346" t="s">
        <v>12476</v>
      </c>
      <c r="X4364" s="346" t="s">
        <v>8897</v>
      </c>
      <c r="Y4364" s="346" t="s">
        <v>8721</v>
      </c>
      <c r="Z4364" s="346" t="s">
        <v>12484</v>
      </c>
      <c r="AA4364" s="346" t="s">
        <v>12484</v>
      </c>
      <c r="AB4364" s="346" t="s">
        <v>12484</v>
      </c>
      <c r="AC4364" s="348">
        <v>238.17135449350681</v>
      </c>
      <c r="AD4364" s="348" t="s">
        <v>12496</v>
      </c>
      <c r="AE4364" s="348">
        <v>311.92075087612625</v>
      </c>
      <c r="AF4364" s="349">
        <v>0.30964847363552295</v>
      </c>
      <c r="AG4364" s="359">
        <v>302.01561404903725</v>
      </c>
      <c r="AH4364" s="359">
        <v>255.45833786842712</v>
      </c>
      <c r="AI4364" s="349">
        <v>7.2582126476471887E-2</v>
      </c>
      <c r="AJ4364" s="349">
        <v>-0.1810152509863705</v>
      </c>
      <c r="AK4364" s="350">
        <v>255.45833786842712</v>
      </c>
      <c r="AL4364" s="351">
        <v>7.2582126476471887E-2</v>
      </c>
      <c r="AM4364" s="348" t="s">
        <v>12762</v>
      </c>
      <c r="AN4364" s="348" t="s">
        <v>12484</v>
      </c>
      <c r="AO4364" s="346" t="s">
        <v>12763</v>
      </c>
      <c r="AP4364" s="352">
        <v>43707</v>
      </c>
      <c r="AQ4364" s="346" t="s">
        <v>12921</v>
      </c>
      <c r="AR4364" s="346" t="s">
        <v>8721</v>
      </c>
      <c r="AS4364" s="346" t="s">
        <v>12482</v>
      </c>
      <c r="AT4364" s="346" t="s">
        <v>12764</v>
      </c>
      <c r="AU4364" s="346" t="s">
        <v>8721</v>
      </c>
      <c r="AV4364" s="346" t="s">
        <v>8721</v>
      </c>
      <c r="AW4364" s="327" t="s">
        <v>12484</v>
      </c>
      <c r="AX4364" s="346" t="s">
        <v>13863</v>
      </c>
      <c r="AY4364" s="346" t="s">
        <v>12484</v>
      </c>
      <c r="AZ4364" s="311"/>
      <c r="BA4364" s="309" t="s">
        <v>12766</v>
      </c>
      <c r="BB4364" s="310" t="s">
        <v>15531</v>
      </c>
      <c r="BC4364" s="309" t="s">
        <v>8721</v>
      </c>
      <c r="BD4364" s="309">
        <v>1</v>
      </c>
      <c r="BE4364" s="307"/>
      <c r="BF4364" s="310" t="b">
        <v>1</v>
      </c>
    </row>
    <row r="4365" spans="1:58" s="311" customFormat="1" ht="15" customHeight="1" x14ac:dyDescent="0.25">
      <c r="A4365" s="335">
        <v>4278</v>
      </c>
      <c r="B4365" s="345" t="s">
        <v>6072</v>
      </c>
      <c r="C4365" s="346">
        <v>8687</v>
      </c>
      <c r="D4365" s="346" t="s">
        <v>6072</v>
      </c>
      <c r="E4365" s="346" t="s">
        <v>10939</v>
      </c>
      <c r="F4365" s="346" t="s">
        <v>6059</v>
      </c>
      <c r="G4365" s="346" t="s">
        <v>6069</v>
      </c>
      <c r="H4365" s="346" t="s">
        <v>6070</v>
      </c>
      <c r="I4365" s="346" t="s">
        <v>6071</v>
      </c>
      <c r="J4365" s="346" t="s">
        <v>15527</v>
      </c>
      <c r="K4365" s="346" t="s">
        <v>12752</v>
      </c>
      <c r="L4365" s="347" t="s">
        <v>12753</v>
      </c>
      <c r="M4365" s="346" t="s">
        <v>15528</v>
      </c>
      <c r="N4365" s="346" t="s">
        <v>15529</v>
      </c>
      <c r="O4365" s="346" t="s">
        <v>15530</v>
      </c>
      <c r="P4365" s="346" t="s">
        <v>8721</v>
      </c>
      <c r="Q4365" s="346" t="s">
        <v>8721</v>
      </c>
      <c r="R4365" s="346" t="s">
        <v>12758</v>
      </c>
      <c r="S4365" s="346" t="s">
        <v>8721</v>
      </c>
      <c r="T4365" s="346" t="s">
        <v>15531</v>
      </c>
      <c r="U4365" s="346" t="s">
        <v>8721</v>
      </c>
      <c r="V4365" s="346" t="s">
        <v>15532</v>
      </c>
      <c r="W4365" s="346" t="s">
        <v>12476</v>
      </c>
      <c r="X4365" s="346" t="s">
        <v>8897</v>
      </c>
      <c r="Y4365" s="346" t="s">
        <v>8721</v>
      </c>
      <c r="Z4365" s="346" t="s">
        <v>12484</v>
      </c>
      <c r="AA4365" s="346" t="s">
        <v>12484</v>
      </c>
      <c r="AB4365" s="346" t="s">
        <v>12484</v>
      </c>
      <c r="AC4365" s="348">
        <v>161.61627626345103</v>
      </c>
      <c r="AD4365" s="348" t="s">
        <v>12496</v>
      </c>
      <c r="AE4365" s="348">
        <v>200.37252250647941</v>
      </c>
      <c r="AF4365" s="349">
        <v>0.23980410351647841</v>
      </c>
      <c r="AG4365" s="359">
        <v>221.0346671685013</v>
      </c>
      <c r="AH4365" s="359">
        <v>167.05011139549416</v>
      </c>
      <c r="AI4365" s="349">
        <v>3.3621831028858962E-2</v>
      </c>
      <c r="AJ4365" s="349">
        <v>-0.16630229880899816</v>
      </c>
      <c r="AK4365" s="350">
        <v>167.05011139549416</v>
      </c>
      <c r="AL4365" s="351">
        <v>3.3621831028858962E-2</v>
      </c>
      <c r="AM4365" s="348" t="s">
        <v>12762</v>
      </c>
      <c r="AN4365" s="348" t="s">
        <v>12484</v>
      </c>
      <c r="AO4365" s="346" t="s">
        <v>12763</v>
      </c>
      <c r="AP4365" s="352">
        <v>43707</v>
      </c>
      <c r="AQ4365" s="346" t="s">
        <v>12921</v>
      </c>
      <c r="AR4365" s="346" t="s">
        <v>8721</v>
      </c>
      <c r="AS4365" s="346" t="s">
        <v>12482</v>
      </c>
      <c r="AT4365" s="346" t="s">
        <v>12764</v>
      </c>
      <c r="AU4365" s="346" t="s">
        <v>8721</v>
      </c>
      <c r="AV4365" s="346" t="s">
        <v>8721</v>
      </c>
      <c r="AW4365" s="327" t="s">
        <v>12484</v>
      </c>
      <c r="AX4365" s="346" t="s">
        <v>12741</v>
      </c>
      <c r="AY4365" s="346" t="s">
        <v>12484</v>
      </c>
      <c r="BA4365" s="311" t="s">
        <v>12766</v>
      </c>
      <c r="BB4365" s="310" t="s">
        <v>15531</v>
      </c>
      <c r="BC4365" s="311" t="s">
        <v>8721</v>
      </c>
      <c r="BD4365" s="311">
        <v>1</v>
      </c>
      <c r="BE4365" s="307"/>
      <c r="BF4365" s="310" t="b">
        <v>1</v>
      </c>
    </row>
    <row r="4366" spans="1:58" s="309" customFormat="1" ht="15" customHeight="1" x14ac:dyDescent="0.25">
      <c r="A4366" s="345">
        <v>4279</v>
      </c>
      <c r="B4366" s="345" t="s">
        <v>6074</v>
      </c>
      <c r="C4366" s="337">
        <v>8688</v>
      </c>
      <c r="D4366" s="337" t="s">
        <v>6074</v>
      </c>
      <c r="E4366" s="337" t="s">
        <v>10939</v>
      </c>
      <c r="F4366" s="337" t="s">
        <v>6059</v>
      </c>
      <c r="G4366" s="337" t="s">
        <v>6069</v>
      </c>
      <c r="H4366" s="337" t="s">
        <v>6073</v>
      </c>
      <c r="I4366" s="337" t="s">
        <v>6071</v>
      </c>
      <c r="J4366" s="337" t="s">
        <v>15527</v>
      </c>
      <c r="K4366" s="337" t="s">
        <v>12752</v>
      </c>
      <c r="L4366" s="338" t="s">
        <v>12753</v>
      </c>
      <c r="M4366" s="337" t="s">
        <v>15528</v>
      </c>
      <c r="N4366" s="337" t="s">
        <v>15529</v>
      </c>
      <c r="O4366" s="337" t="s">
        <v>15530</v>
      </c>
      <c r="P4366" s="337" t="s">
        <v>8721</v>
      </c>
      <c r="Q4366" s="337" t="s">
        <v>8721</v>
      </c>
      <c r="R4366" s="337" t="s">
        <v>12758</v>
      </c>
      <c r="S4366" s="337" t="s">
        <v>8721</v>
      </c>
      <c r="T4366" s="337" t="s">
        <v>15531</v>
      </c>
      <c r="U4366" s="337" t="s">
        <v>8721</v>
      </c>
      <c r="V4366" s="337" t="s">
        <v>15532</v>
      </c>
      <c r="W4366" s="337" t="s">
        <v>12476</v>
      </c>
      <c r="X4366" s="337" t="s">
        <v>8897</v>
      </c>
      <c r="Y4366" s="337" t="s">
        <v>8721</v>
      </c>
      <c r="Z4366" s="337" t="s">
        <v>12484</v>
      </c>
      <c r="AA4366" s="337" t="s">
        <v>12484</v>
      </c>
      <c r="AB4366" s="337" t="s">
        <v>12484</v>
      </c>
      <c r="AC4366" s="339">
        <v>208.39993518181845</v>
      </c>
      <c r="AD4366" s="339" t="s">
        <v>12496</v>
      </c>
      <c r="AE4366" s="339">
        <v>258.37509481098664</v>
      </c>
      <c r="AF4366" s="340">
        <v>0.23980410351647841</v>
      </c>
      <c r="AG4366" s="366">
        <v>315.4863917147967</v>
      </c>
      <c r="AH4366" s="366">
        <v>238.43335326011535</v>
      </c>
      <c r="AI4366" s="340">
        <v>0.14411433502651638</v>
      </c>
      <c r="AJ4366" s="340">
        <v>-7.7181361328419018E-2</v>
      </c>
      <c r="AK4366" s="341">
        <v>238.43335326011535</v>
      </c>
      <c r="AL4366" s="342">
        <v>0.14411433502651638</v>
      </c>
      <c r="AM4366" s="339" t="s">
        <v>12762</v>
      </c>
      <c r="AN4366" s="339" t="s">
        <v>12484</v>
      </c>
      <c r="AO4366" s="337" t="s">
        <v>12763</v>
      </c>
      <c r="AP4366" s="343">
        <v>43707</v>
      </c>
      <c r="AQ4366" s="335" t="s">
        <v>12921</v>
      </c>
      <c r="AR4366" s="335" t="s">
        <v>8721</v>
      </c>
      <c r="AS4366" s="335" t="s">
        <v>12482</v>
      </c>
      <c r="AT4366" s="335" t="s">
        <v>12764</v>
      </c>
      <c r="AU4366" s="335" t="s">
        <v>8721</v>
      </c>
      <c r="AV4366" s="335" t="s">
        <v>8721</v>
      </c>
      <c r="AW4366" s="327" t="s">
        <v>12484</v>
      </c>
      <c r="AX4366" s="335" t="s">
        <v>12741</v>
      </c>
      <c r="AY4366" s="335" t="s">
        <v>12484</v>
      </c>
      <c r="AZ4366" s="311"/>
      <c r="BA4366" s="309" t="s">
        <v>12766</v>
      </c>
      <c r="BB4366" s="310" t="s">
        <v>15531</v>
      </c>
      <c r="BC4366" s="309" t="s">
        <v>8721</v>
      </c>
      <c r="BD4366" s="309">
        <v>1</v>
      </c>
      <c r="BE4366" s="307"/>
      <c r="BF4366" s="310" t="b">
        <v>1</v>
      </c>
    </row>
    <row r="4367" spans="1:58" s="311" customFormat="1" ht="15" customHeight="1" x14ac:dyDescent="0.25">
      <c r="A4367" s="335">
        <v>4280</v>
      </c>
      <c r="B4367" s="345" t="s">
        <v>6081</v>
      </c>
      <c r="C4367" s="337">
        <v>8689</v>
      </c>
      <c r="D4367" s="337" t="s">
        <v>6081</v>
      </c>
      <c r="E4367" s="337" t="s">
        <v>10939</v>
      </c>
      <c r="F4367" s="337" t="s">
        <v>6059</v>
      </c>
      <c r="G4367" s="337" t="s">
        <v>6069</v>
      </c>
      <c r="H4367" s="337" t="s">
        <v>10940</v>
      </c>
      <c r="I4367" s="337" t="s">
        <v>8721</v>
      </c>
      <c r="J4367" s="337" t="s">
        <v>15527</v>
      </c>
      <c r="K4367" s="337" t="s">
        <v>12752</v>
      </c>
      <c r="L4367" s="338" t="s">
        <v>12753</v>
      </c>
      <c r="M4367" s="337" t="s">
        <v>15528</v>
      </c>
      <c r="N4367" s="337" t="s">
        <v>15529</v>
      </c>
      <c r="O4367" s="337" t="s">
        <v>15530</v>
      </c>
      <c r="P4367" s="337" t="s">
        <v>8721</v>
      </c>
      <c r="Q4367" s="337" t="s">
        <v>8721</v>
      </c>
      <c r="R4367" s="337" t="s">
        <v>12758</v>
      </c>
      <c r="S4367" s="337" t="s">
        <v>8721</v>
      </c>
      <c r="T4367" s="337" t="s">
        <v>15531</v>
      </c>
      <c r="U4367" s="337" t="s">
        <v>8721</v>
      </c>
      <c r="V4367" s="337" t="s">
        <v>15532</v>
      </c>
      <c r="W4367" s="337" t="s">
        <v>12476</v>
      </c>
      <c r="X4367" s="337" t="s">
        <v>8805</v>
      </c>
      <c r="Y4367" s="337" t="s">
        <v>15533</v>
      </c>
      <c r="Z4367" s="337" t="s">
        <v>12484</v>
      </c>
      <c r="AA4367" s="337" t="s">
        <v>12484</v>
      </c>
      <c r="AB4367" s="337" t="s">
        <v>12484</v>
      </c>
      <c r="AC4367" s="339">
        <v>32.32325525269021</v>
      </c>
      <c r="AD4367" s="339" t="s">
        <v>12496</v>
      </c>
      <c r="AE4367" s="339">
        <v>42.332101904617133</v>
      </c>
      <c r="AF4367" s="340">
        <v>0.30964847363552295</v>
      </c>
      <c r="AG4367" s="366">
        <v>114.59450288679925</v>
      </c>
      <c r="AH4367" s="366">
        <v>96.929164833071411</v>
      </c>
      <c r="AI4367" s="340">
        <v>1.9987439097738822</v>
      </c>
      <c r="AJ4367" s="340">
        <v>1.2897319167253403</v>
      </c>
      <c r="AK4367" s="341">
        <v>96.929164833071411</v>
      </c>
      <c r="AL4367" s="342">
        <v>1.9987439097738822</v>
      </c>
      <c r="AM4367" s="339" t="s">
        <v>12762</v>
      </c>
      <c r="AN4367" s="339" t="s">
        <v>12484</v>
      </c>
      <c r="AO4367" s="337" t="s">
        <v>12763</v>
      </c>
      <c r="AP4367" s="343">
        <v>43707</v>
      </c>
      <c r="AQ4367" s="335" t="s">
        <v>12921</v>
      </c>
      <c r="AR4367" s="335" t="s">
        <v>8721</v>
      </c>
      <c r="AS4367" s="335" t="s">
        <v>12482</v>
      </c>
      <c r="AT4367" s="335" t="s">
        <v>12764</v>
      </c>
      <c r="AU4367" s="335" t="s">
        <v>8721</v>
      </c>
      <c r="AV4367" s="335" t="s">
        <v>8721</v>
      </c>
      <c r="AW4367" s="327" t="s">
        <v>12484</v>
      </c>
      <c r="AX4367" s="335" t="s">
        <v>13863</v>
      </c>
      <c r="AY4367" s="335" t="s">
        <v>12484</v>
      </c>
      <c r="BA4367" s="311" t="s">
        <v>12766</v>
      </c>
      <c r="BB4367" s="310" t="s">
        <v>15531</v>
      </c>
      <c r="BC4367" s="311" t="s">
        <v>8721</v>
      </c>
      <c r="BD4367" s="311">
        <v>1</v>
      </c>
      <c r="BE4367" s="307"/>
      <c r="BF4367" s="310" t="b">
        <v>1</v>
      </c>
    </row>
    <row r="4368" spans="1:58" s="309" customFormat="1" ht="15" customHeight="1" x14ac:dyDescent="0.25">
      <c r="A4368" s="345">
        <v>4281</v>
      </c>
      <c r="B4368" s="345" t="s">
        <v>6068</v>
      </c>
      <c r="C4368" s="337">
        <v>8682</v>
      </c>
      <c r="D4368" s="337" t="s">
        <v>6068</v>
      </c>
      <c r="E4368" s="337" t="s">
        <v>10939</v>
      </c>
      <c r="F4368" s="337" t="s">
        <v>6059</v>
      </c>
      <c r="G4368" s="337" t="s">
        <v>6066</v>
      </c>
      <c r="H4368" s="337" t="s">
        <v>6067</v>
      </c>
      <c r="I4368" s="337" t="s">
        <v>8721</v>
      </c>
      <c r="J4368" s="337" t="s">
        <v>15527</v>
      </c>
      <c r="K4368" s="337" t="s">
        <v>12752</v>
      </c>
      <c r="L4368" s="338" t="s">
        <v>12753</v>
      </c>
      <c r="M4368" s="337" t="s">
        <v>15528</v>
      </c>
      <c r="N4368" s="337" t="s">
        <v>15529</v>
      </c>
      <c r="O4368" s="337" t="s">
        <v>15530</v>
      </c>
      <c r="P4368" s="337" t="s">
        <v>8721</v>
      </c>
      <c r="Q4368" s="337" t="s">
        <v>8721</v>
      </c>
      <c r="R4368" s="337" t="s">
        <v>12758</v>
      </c>
      <c r="S4368" s="337" t="s">
        <v>8721</v>
      </c>
      <c r="T4368" s="337" t="s">
        <v>15531</v>
      </c>
      <c r="U4368" s="337" t="s">
        <v>8721</v>
      </c>
      <c r="V4368" s="337" t="s">
        <v>15532</v>
      </c>
      <c r="W4368" s="337" t="s">
        <v>12476</v>
      </c>
      <c r="X4368" s="337" t="s">
        <v>8805</v>
      </c>
      <c r="Y4368" s="337" t="s">
        <v>15533</v>
      </c>
      <c r="Z4368" s="337" t="s">
        <v>12484</v>
      </c>
      <c r="AA4368" s="337" t="s">
        <v>12484</v>
      </c>
      <c r="AB4368" s="337" t="s">
        <v>12484</v>
      </c>
      <c r="AC4368" s="339">
        <v>17.862851587013012</v>
      </c>
      <c r="AD4368" s="339" t="s">
        <v>12496</v>
      </c>
      <c r="AE4368" s="339">
        <v>23.39405631570947</v>
      </c>
      <c r="AF4368" s="340">
        <v>0.30964847363552295</v>
      </c>
      <c r="AG4368" s="366">
        <v>27.82437390464225</v>
      </c>
      <c r="AH4368" s="366">
        <v>23.535102091627124</v>
      </c>
      <c r="AI4368" s="340">
        <v>0.31754451281104856</v>
      </c>
      <c r="AJ4368" s="340">
        <v>6.0291286818412448E-3</v>
      </c>
      <c r="AK4368" s="341">
        <v>23.535102091627124</v>
      </c>
      <c r="AL4368" s="342">
        <v>0.31754451281104856</v>
      </c>
      <c r="AM4368" s="339" t="s">
        <v>12762</v>
      </c>
      <c r="AN4368" s="339" t="s">
        <v>12484</v>
      </c>
      <c r="AO4368" s="337" t="s">
        <v>12763</v>
      </c>
      <c r="AP4368" s="343">
        <v>43707</v>
      </c>
      <c r="AQ4368" s="335" t="s">
        <v>12921</v>
      </c>
      <c r="AR4368" s="335" t="s">
        <v>8721</v>
      </c>
      <c r="AS4368" s="335" t="s">
        <v>12482</v>
      </c>
      <c r="AT4368" s="335" t="s">
        <v>12764</v>
      </c>
      <c r="AU4368" s="335" t="s">
        <v>8721</v>
      </c>
      <c r="AV4368" s="335" t="s">
        <v>8721</v>
      </c>
      <c r="AW4368" s="327" t="s">
        <v>12484</v>
      </c>
      <c r="AX4368" s="335" t="s">
        <v>13863</v>
      </c>
      <c r="AY4368" s="335" t="s">
        <v>12484</v>
      </c>
      <c r="BA4368" s="309" t="s">
        <v>12766</v>
      </c>
      <c r="BB4368" s="310" t="s">
        <v>15531</v>
      </c>
      <c r="BC4368" s="309" t="s">
        <v>8721</v>
      </c>
      <c r="BD4368" s="309">
        <v>1</v>
      </c>
      <c r="BE4368" s="307"/>
      <c r="BF4368" s="310" t="b">
        <v>1</v>
      </c>
    </row>
    <row r="4369" spans="1:58" s="311" customFormat="1" ht="15" customHeight="1" x14ac:dyDescent="0.25">
      <c r="A4369" s="335">
        <v>4282</v>
      </c>
      <c r="B4369" s="345" t="s">
        <v>6063</v>
      </c>
      <c r="C4369" s="337">
        <v>8680</v>
      </c>
      <c r="D4369" s="337" t="s">
        <v>6063</v>
      </c>
      <c r="E4369" s="337" t="s">
        <v>10939</v>
      </c>
      <c r="F4369" s="337" t="s">
        <v>6059</v>
      </c>
      <c r="G4369" s="337" t="s">
        <v>6060</v>
      </c>
      <c r="H4369" s="337" t="s">
        <v>6061</v>
      </c>
      <c r="I4369" s="337" t="s">
        <v>6062</v>
      </c>
      <c r="J4369" s="337" t="s">
        <v>15527</v>
      </c>
      <c r="K4369" s="337" t="s">
        <v>12752</v>
      </c>
      <c r="L4369" s="338" t="s">
        <v>12753</v>
      </c>
      <c r="M4369" s="337" t="s">
        <v>15528</v>
      </c>
      <c r="N4369" s="337" t="s">
        <v>15529</v>
      </c>
      <c r="O4369" s="337" t="s">
        <v>15530</v>
      </c>
      <c r="P4369" s="337" t="s">
        <v>8721</v>
      </c>
      <c r="Q4369" s="337" t="s">
        <v>8721</v>
      </c>
      <c r="R4369" s="337" t="s">
        <v>12758</v>
      </c>
      <c r="S4369" s="337" t="s">
        <v>8721</v>
      </c>
      <c r="T4369" s="337" t="s">
        <v>15531</v>
      </c>
      <c r="U4369" s="337" t="s">
        <v>8721</v>
      </c>
      <c r="V4369" s="337" t="s">
        <v>15532</v>
      </c>
      <c r="W4369" s="337" t="s">
        <v>12476</v>
      </c>
      <c r="X4369" s="337" t="s">
        <v>8805</v>
      </c>
      <c r="Y4369" s="337" t="s">
        <v>15533</v>
      </c>
      <c r="Z4369" s="337" t="s">
        <v>12484</v>
      </c>
      <c r="AA4369" s="337" t="s">
        <v>12484</v>
      </c>
      <c r="AB4369" s="337" t="s">
        <v>12484</v>
      </c>
      <c r="AC4369" s="339">
        <v>22.11591148868278</v>
      </c>
      <c r="AD4369" s="339" t="s">
        <v>12496</v>
      </c>
      <c r="AE4369" s="339">
        <v>28.964069724211729</v>
      </c>
      <c r="AF4369" s="340">
        <v>0.30964847363552295</v>
      </c>
      <c r="AG4369" s="366">
        <v>31.991763239459164</v>
      </c>
      <c r="AH4369" s="366">
        <v>27.060066706701907</v>
      </c>
      <c r="AI4369" s="340">
        <v>0.22355647518978206</v>
      </c>
      <c r="AJ4369" s="340">
        <v>-6.5736722623555344E-2</v>
      </c>
      <c r="AK4369" s="341">
        <v>27.060066706701907</v>
      </c>
      <c r="AL4369" s="342">
        <v>0.22355647518978206</v>
      </c>
      <c r="AM4369" s="339" t="s">
        <v>12762</v>
      </c>
      <c r="AN4369" s="339" t="s">
        <v>12484</v>
      </c>
      <c r="AO4369" s="337" t="s">
        <v>12763</v>
      </c>
      <c r="AP4369" s="343">
        <v>43707</v>
      </c>
      <c r="AQ4369" s="335" t="s">
        <v>12921</v>
      </c>
      <c r="AR4369" s="335" t="s">
        <v>8721</v>
      </c>
      <c r="AS4369" s="335" t="s">
        <v>12482</v>
      </c>
      <c r="AT4369" s="335" t="s">
        <v>12764</v>
      </c>
      <c r="AU4369" s="335" t="s">
        <v>8721</v>
      </c>
      <c r="AV4369" s="335" t="s">
        <v>8721</v>
      </c>
      <c r="AW4369" s="327" t="s">
        <v>12484</v>
      </c>
      <c r="AX4369" s="335" t="s">
        <v>13863</v>
      </c>
      <c r="AY4369" s="335" t="s">
        <v>12484</v>
      </c>
      <c r="AZ4369" s="309"/>
      <c r="BA4369" s="311" t="s">
        <v>12766</v>
      </c>
      <c r="BB4369" s="310" t="s">
        <v>15531</v>
      </c>
      <c r="BC4369" s="311" t="s">
        <v>8721</v>
      </c>
      <c r="BD4369" s="311">
        <v>1</v>
      </c>
      <c r="BE4369" s="307"/>
      <c r="BF4369" s="310" t="b">
        <v>1</v>
      </c>
    </row>
    <row r="4370" spans="1:58" s="309" customFormat="1" ht="15" customHeight="1" x14ac:dyDescent="0.25">
      <c r="A4370" s="345">
        <v>4283</v>
      </c>
      <c r="B4370" s="345" t="s">
        <v>6065</v>
      </c>
      <c r="C4370" s="346">
        <v>8681</v>
      </c>
      <c r="D4370" s="346" t="s">
        <v>6065</v>
      </c>
      <c r="E4370" s="346" t="s">
        <v>10939</v>
      </c>
      <c r="F4370" s="346" t="s">
        <v>6059</v>
      </c>
      <c r="G4370" s="346" t="s">
        <v>6060</v>
      </c>
      <c r="H4370" s="346" t="s">
        <v>6064</v>
      </c>
      <c r="I4370" s="346" t="s">
        <v>5304</v>
      </c>
      <c r="J4370" s="346" t="s">
        <v>15527</v>
      </c>
      <c r="K4370" s="346" t="s">
        <v>12752</v>
      </c>
      <c r="L4370" s="347" t="s">
        <v>12753</v>
      </c>
      <c r="M4370" s="346" t="s">
        <v>15528</v>
      </c>
      <c r="N4370" s="346" t="s">
        <v>15529</v>
      </c>
      <c r="O4370" s="346" t="s">
        <v>15530</v>
      </c>
      <c r="P4370" s="346" t="s">
        <v>8721</v>
      </c>
      <c r="Q4370" s="346" t="s">
        <v>8721</v>
      </c>
      <c r="R4370" s="346" t="s">
        <v>12758</v>
      </c>
      <c r="S4370" s="346" t="s">
        <v>8721</v>
      </c>
      <c r="T4370" s="346" t="s">
        <v>15531</v>
      </c>
      <c r="U4370" s="346" t="s">
        <v>8721</v>
      </c>
      <c r="V4370" s="346" t="s">
        <v>15532</v>
      </c>
      <c r="W4370" s="346" t="s">
        <v>12476</v>
      </c>
      <c r="X4370" s="346" t="s">
        <v>8805</v>
      </c>
      <c r="Y4370" s="346" t="s">
        <v>15533</v>
      </c>
      <c r="Z4370" s="346" t="s">
        <v>12484</v>
      </c>
      <c r="AA4370" s="346" t="s">
        <v>12484</v>
      </c>
      <c r="AB4370" s="346" t="s">
        <v>12484</v>
      </c>
      <c r="AC4370" s="348">
        <v>34.024479213358113</v>
      </c>
      <c r="AD4370" s="348" t="s">
        <v>12496</v>
      </c>
      <c r="AE4370" s="348">
        <v>44.560107268018029</v>
      </c>
      <c r="AF4370" s="349">
        <v>0.30964847363552295</v>
      </c>
      <c r="AG4370" s="359">
        <v>96.779522747903556</v>
      </c>
      <c r="AH4370" s="359">
        <v>81.86045644933067</v>
      </c>
      <c r="AI4370" s="349">
        <v>1.405928271113464</v>
      </c>
      <c r="AJ4370" s="349">
        <v>0.83707942974554039</v>
      </c>
      <c r="AK4370" s="350">
        <v>81.86045644933067</v>
      </c>
      <c r="AL4370" s="351">
        <v>1.405928271113464</v>
      </c>
      <c r="AM4370" s="348" t="s">
        <v>12762</v>
      </c>
      <c r="AN4370" s="348" t="s">
        <v>12484</v>
      </c>
      <c r="AO4370" s="346" t="s">
        <v>12763</v>
      </c>
      <c r="AP4370" s="352">
        <v>43707</v>
      </c>
      <c r="AQ4370" s="346" t="s">
        <v>12921</v>
      </c>
      <c r="AR4370" s="346" t="s">
        <v>8721</v>
      </c>
      <c r="AS4370" s="346" t="s">
        <v>12482</v>
      </c>
      <c r="AT4370" s="346" t="s">
        <v>12764</v>
      </c>
      <c r="AU4370" s="346" t="s">
        <v>8721</v>
      </c>
      <c r="AV4370" s="346" t="s">
        <v>8721</v>
      </c>
      <c r="AW4370" s="327" t="s">
        <v>12484</v>
      </c>
      <c r="AX4370" s="346" t="s">
        <v>13863</v>
      </c>
      <c r="AY4370" s="346" t="s">
        <v>12484</v>
      </c>
      <c r="AZ4370" s="311"/>
      <c r="BA4370" s="309" t="s">
        <v>12766</v>
      </c>
      <c r="BB4370" s="310" t="s">
        <v>15531</v>
      </c>
      <c r="BC4370" s="309" t="s">
        <v>8721</v>
      </c>
      <c r="BD4370" s="309">
        <v>1</v>
      </c>
      <c r="BE4370" s="307"/>
      <c r="BF4370" s="310" t="b">
        <v>1</v>
      </c>
    </row>
    <row r="4371" spans="1:58" s="311" customFormat="1" ht="15" customHeight="1" x14ac:dyDescent="0.25">
      <c r="A4371" s="335">
        <v>4284</v>
      </c>
      <c r="B4371" s="345" t="s">
        <v>6080</v>
      </c>
      <c r="C4371" s="337">
        <v>8691</v>
      </c>
      <c r="D4371" s="337" t="s">
        <v>6080</v>
      </c>
      <c r="E4371" s="337" t="s">
        <v>10939</v>
      </c>
      <c r="F4371" s="337" t="s">
        <v>6077</v>
      </c>
      <c r="G4371" s="337" t="s">
        <v>6078</v>
      </c>
      <c r="H4371" s="337" t="s">
        <v>3043</v>
      </c>
      <c r="I4371" s="337" t="s">
        <v>6079</v>
      </c>
      <c r="J4371" s="337" t="s">
        <v>15527</v>
      </c>
      <c r="K4371" s="337" t="s">
        <v>12752</v>
      </c>
      <c r="L4371" s="338" t="s">
        <v>12753</v>
      </c>
      <c r="M4371" s="337" t="s">
        <v>15528</v>
      </c>
      <c r="N4371" s="337" t="s">
        <v>15529</v>
      </c>
      <c r="O4371" s="337" t="s">
        <v>15530</v>
      </c>
      <c r="P4371" s="337" t="s">
        <v>8721</v>
      </c>
      <c r="Q4371" s="337" t="s">
        <v>8721</v>
      </c>
      <c r="R4371" s="337" t="s">
        <v>12758</v>
      </c>
      <c r="S4371" s="337" t="s">
        <v>8721</v>
      </c>
      <c r="T4371" s="337" t="s">
        <v>15531</v>
      </c>
      <c r="U4371" s="337" t="s">
        <v>8721</v>
      </c>
      <c r="V4371" s="337" t="s">
        <v>15532</v>
      </c>
      <c r="W4371" s="337" t="s">
        <v>12476</v>
      </c>
      <c r="X4371" s="337" t="s">
        <v>8897</v>
      </c>
      <c r="Y4371" s="337" t="s">
        <v>8721</v>
      </c>
      <c r="Z4371" s="337" t="s">
        <v>12484</v>
      </c>
      <c r="AA4371" s="337" t="s">
        <v>12484</v>
      </c>
      <c r="AB4371" s="337" t="s">
        <v>12484</v>
      </c>
      <c r="AC4371" s="339">
        <v>68.048958426716226</v>
      </c>
      <c r="AD4371" s="339" t="s">
        <v>12496</v>
      </c>
      <c r="AE4371" s="339">
        <v>89.120214536036059</v>
      </c>
      <c r="AF4371" s="340">
        <v>0.30964847363552295</v>
      </c>
      <c r="AG4371" s="366">
        <v>194.91189691070875</v>
      </c>
      <c r="AH4371" s="366">
        <v>164.86521523853179</v>
      </c>
      <c r="AI4371" s="340">
        <v>1.4227441396634988</v>
      </c>
      <c r="AJ4371" s="340">
        <v>0.84991941611482535</v>
      </c>
      <c r="AK4371" s="341">
        <v>164.86521523853179</v>
      </c>
      <c r="AL4371" s="342">
        <v>1.4227441396634988</v>
      </c>
      <c r="AM4371" s="339" t="s">
        <v>12762</v>
      </c>
      <c r="AN4371" s="339" t="s">
        <v>12484</v>
      </c>
      <c r="AO4371" s="337" t="s">
        <v>12763</v>
      </c>
      <c r="AP4371" s="343">
        <v>43707</v>
      </c>
      <c r="AQ4371" s="335" t="s">
        <v>12921</v>
      </c>
      <c r="AR4371" s="335" t="s">
        <v>8721</v>
      </c>
      <c r="AS4371" s="335" t="s">
        <v>12482</v>
      </c>
      <c r="AT4371" s="335" t="s">
        <v>12764</v>
      </c>
      <c r="AU4371" s="335" t="s">
        <v>8721</v>
      </c>
      <c r="AV4371" s="335" t="s">
        <v>8721</v>
      </c>
      <c r="AW4371" s="327" t="s">
        <v>12484</v>
      </c>
      <c r="AX4371" s="335" t="s">
        <v>13863</v>
      </c>
      <c r="AY4371" s="335" t="s">
        <v>12484</v>
      </c>
      <c r="BA4371" s="311" t="s">
        <v>12766</v>
      </c>
      <c r="BB4371" s="310" t="s">
        <v>15531</v>
      </c>
      <c r="BC4371" s="311" t="s">
        <v>8721</v>
      </c>
      <c r="BD4371" s="311">
        <v>1</v>
      </c>
      <c r="BE4371" s="307"/>
      <c r="BF4371" s="310" t="b">
        <v>1</v>
      </c>
    </row>
    <row r="4372" spans="1:58" s="309" customFormat="1" ht="15" customHeight="1" x14ac:dyDescent="0.25">
      <c r="A4372" s="411">
        <v>4285</v>
      </c>
      <c r="B4372" s="345" t="s">
        <v>6082</v>
      </c>
      <c r="C4372" s="381">
        <v>3759</v>
      </c>
      <c r="D4372" s="346" t="s">
        <v>6082</v>
      </c>
      <c r="E4372" s="346" t="s">
        <v>10941</v>
      </c>
      <c r="F4372" s="346" t="s">
        <v>1467</v>
      </c>
      <c r="G4372" s="346" t="s">
        <v>8721</v>
      </c>
      <c r="H4372" s="346" t="s">
        <v>8721</v>
      </c>
      <c r="I4372" s="346" t="s">
        <v>8721</v>
      </c>
      <c r="J4372" s="346" t="s">
        <v>8721</v>
      </c>
      <c r="K4372" s="346" t="s">
        <v>12752</v>
      </c>
      <c r="L4372" s="347" t="s">
        <v>12474</v>
      </c>
      <c r="M4372" s="346" t="s">
        <v>8721</v>
      </c>
      <c r="N4372" s="346" t="s">
        <v>8721</v>
      </c>
      <c r="O4372" s="346" t="s">
        <v>8721</v>
      </c>
      <c r="P4372" s="346" t="s">
        <v>8721</v>
      </c>
      <c r="Q4372" s="346" t="s">
        <v>8721</v>
      </c>
      <c r="R4372" s="346" t="s">
        <v>8721</v>
      </c>
      <c r="S4372" s="346" t="s">
        <v>8721</v>
      </c>
      <c r="T4372" s="346" t="s">
        <v>8721</v>
      </c>
      <c r="U4372" s="346" t="s">
        <v>8721</v>
      </c>
      <c r="V4372" s="346" t="s">
        <v>12962</v>
      </c>
      <c r="W4372" s="346" t="s">
        <v>12476</v>
      </c>
      <c r="X4372" s="346" t="s">
        <v>8721</v>
      </c>
      <c r="Y4372" s="346" t="s">
        <v>8721</v>
      </c>
      <c r="Z4372" s="346" t="s">
        <v>12484</v>
      </c>
      <c r="AA4372" s="346" t="s">
        <v>12484</v>
      </c>
      <c r="AB4372" s="346" t="s">
        <v>12484</v>
      </c>
      <c r="AC4372" s="348" t="e">
        <v>#DIV/0!</v>
      </c>
      <c r="AD4372" s="348" t="s">
        <v>12496</v>
      </c>
      <c r="AE4372" s="348" t="s">
        <v>12710</v>
      </c>
      <c r="AF4372" s="349">
        <v>0</v>
      </c>
      <c r="AG4372" s="359">
        <v>0</v>
      </c>
      <c r="AH4372" s="359">
        <v>0</v>
      </c>
      <c r="AI4372" s="349">
        <v>0</v>
      </c>
      <c r="AJ4372" s="349">
        <v>0</v>
      </c>
      <c r="AK4372" s="350">
        <v>0</v>
      </c>
      <c r="AL4372" s="351">
        <v>0</v>
      </c>
      <c r="AM4372" s="348" t="s">
        <v>12762</v>
      </c>
      <c r="AN4372" s="348" t="s">
        <v>12484</v>
      </c>
      <c r="AO4372" s="346" t="s">
        <v>12763</v>
      </c>
      <c r="AP4372" s="352">
        <v>43707</v>
      </c>
      <c r="AQ4372" s="346" t="s">
        <v>12921</v>
      </c>
      <c r="AR4372" s="346" t="s">
        <v>8721</v>
      </c>
      <c r="AS4372" s="346" t="s">
        <v>8721</v>
      </c>
      <c r="AT4372" s="346" t="s">
        <v>12764</v>
      </c>
      <c r="AU4372" s="346" t="s">
        <v>8721</v>
      </c>
      <c r="AV4372" s="346" t="s">
        <v>8721</v>
      </c>
      <c r="AW4372" s="327" t="s">
        <v>12484</v>
      </c>
      <c r="AX4372" s="353" t="s">
        <v>12901</v>
      </c>
      <c r="AY4372" s="346" t="s">
        <v>12484</v>
      </c>
      <c r="BA4372" s="309" t="s">
        <v>12486</v>
      </c>
      <c r="BB4372" s="310" t="s">
        <v>8721</v>
      </c>
      <c r="BC4372" s="309" t="s">
        <v>8721</v>
      </c>
      <c r="BD4372" s="309">
        <v>2</v>
      </c>
      <c r="BE4372" s="307"/>
      <c r="BF4372" s="310" t="b">
        <v>1</v>
      </c>
    </row>
    <row r="4373" spans="1:58" s="311" customFormat="1" ht="15" customHeight="1" x14ac:dyDescent="0.25">
      <c r="A4373" s="335">
        <v>4286</v>
      </c>
      <c r="B4373" s="367" t="s">
        <v>10942</v>
      </c>
      <c r="C4373" s="346">
        <v>9851</v>
      </c>
      <c r="D4373" s="346" t="s">
        <v>10942</v>
      </c>
      <c r="E4373" s="346" t="s">
        <v>10943</v>
      </c>
      <c r="F4373" s="346" t="s">
        <v>10944</v>
      </c>
      <c r="G4373" s="346" t="s">
        <v>10945</v>
      </c>
      <c r="H4373" s="346" t="s">
        <v>10946</v>
      </c>
      <c r="I4373" s="346" t="s">
        <v>8721</v>
      </c>
      <c r="J4373" s="346" t="s">
        <v>15534</v>
      </c>
      <c r="K4373" s="346" t="s">
        <v>12752</v>
      </c>
      <c r="L4373" s="347" t="s">
        <v>12474</v>
      </c>
      <c r="M4373" s="346" t="s">
        <v>8721</v>
      </c>
      <c r="N4373" s="346" t="s">
        <v>15535</v>
      </c>
      <c r="O4373" s="346" t="s">
        <v>8721</v>
      </c>
      <c r="P4373" s="346" t="s">
        <v>8721</v>
      </c>
      <c r="Q4373" s="346" t="s">
        <v>8721</v>
      </c>
      <c r="R4373" s="346" t="s">
        <v>8721</v>
      </c>
      <c r="S4373" s="346" t="s">
        <v>8721</v>
      </c>
      <c r="T4373" s="346" t="s">
        <v>8721</v>
      </c>
      <c r="U4373" s="346" t="s">
        <v>8721</v>
      </c>
      <c r="V4373" s="346" t="s">
        <v>8721</v>
      </c>
      <c r="W4373" s="346" t="s">
        <v>12476</v>
      </c>
      <c r="X4373" s="346" t="s">
        <v>9246</v>
      </c>
      <c r="Y4373" s="346" t="s">
        <v>8721</v>
      </c>
      <c r="Z4373" s="346" t="s">
        <v>12484</v>
      </c>
      <c r="AA4373" s="346" t="s">
        <v>12484</v>
      </c>
      <c r="AB4373" s="346" t="s">
        <v>12484</v>
      </c>
      <c r="AC4373" s="348" t="e">
        <v>#N/A</v>
      </c>
      <c r="AD4373" s="358" t="s">
        <v>12761</v>
      </c>
      <c r="AE4373" s="348" t="s">
        <v>12710</v>
      </c>
      <c r="AF4373" s="349">
        <v>0</v>
      </c>
      <c r="AG4373" s="359">
        <v>811.0148467018264</v>
      </c>
      <c r="AH4373" s="359">
        <v>637.84222365987102</v>
      </c>
      <c r="AI4373" s="349">
        <v>0</v>
      </c>
      <c r="AJ4373" s="349">
        <v>0</v>
      </c>
      <c r="AK4373" s="350">
        <v>637.84222365987102</v>
      </c>
      <c r="AL4373" s="351">
        <v>0</v>
      </c>
      <c r="AM4373" s="348" t="s">
        <v>12762</v>
      </c>
      <c r="AN4373" s="348" t="s">
        <v>12484</v>
      </c>
      <c r="AO4373" s="346" t="s">
        <v>12763</v>
      </c>
      <c r="AP4373" s="352">
        <v>43707</v>
      </c>
      <c r="AQ4373" s="346" t="s">
        <v>12921</v>
      </c>
      <c r="AR4373" s="346" t="s">
        <v>8721</v>
      </c>
      <c r="AS4373" s="346" t="s">
        <v>1994</v>
      </c>
      <c r="AT4373" s="346" t="s">
        <v>12764</v>
      </c>
      <c r="AU4373" s="346" t="s">
        <v>8721</v>
      </c>
      <c r="AV4373" s="346" t="s">
        <v>8721</v>
      </c>
      <c r="AW4373" s="327" t="s">
        <v>12484</v>
      </c>
      <c r="AX4373" s="346" t="s">
        <v>12598</v>
      </c>
      <c r="AY4373" s="346" t="s">
        <v>12484</v>
      </c>
      <c r="AZ4373" s="309"/>
      <c r="BA4373" s="311" t="s">
        <v>12486</v>
      </c>
      <c r="BB4373" s="310" t="s">
        <v>8721</v>
      </c>
      <c r="BC4373" s="311" t="s">
        <v>8721</v>
      </c>
      <c r="BD4373" s="311">
        <v>2</v>
      </c>
      <c r="BE4373" s="307"/>
      <c r="BF4373" s="310" t="b">
        <v>1</v>
      </c>
    </row>
    <row r="4374" spans="1:58" s="309" customFormat="1" ht="15" customHeight="1" x14ac:dyDescent="0.25">
      <c r="A4374" s="345">
        <v>4287</v>
      </c>
      <c r="B4374" s="367" t="s">
        <v>10947</v>
      </c>
      <c r="C4374" s="337">
        <v>9852</v>
      </c>
      <c r="D4374" s="337" t="s">
        <v>10947</v>
      </c>
      <c r="E4374" s="337" t="s">
        <v>10943</v>
      </c>
      <c r="F4374" s="337" t="s">
        <v>10944</v>
      </c>
      <c r="G4374" s="337" t="s">
        <v>10945</v>
      </c>
      <c r="H4374" s="337" t="s">
        <v>10948</v>
      </c>
      <c r="I4374" s="337" t="s">
        <v>8721</v>
      </c>
      <c r="J4374" s="337" t="s">
        <v>15536</v>
      </c>
      <c r="K4374" s="337" t="s">
        <v>12752</v>
      </c>
      <c r="L4374" s="338" t="s">
        <v>12474</v>
      </c>
      <c r="M4374" s="337" t="s">
        <v>8721</v>
      </c>
      <c r="N4374" s="337" t="s">
        <v>15535</v>
      </c>
      <c r="O4374" s="337" t="s">
        <v>8721</v>
      </c>
      <c r="P4374" s="337" t="s">
        <v>8721</v>
      </c>
      <c r="Q4374" s="337" t="s">
        <v>8721</v>
      </c>
      <c r="R4374" s="337" t="s">
        <v>8721</v>
      </c>
      <c r="S4374" s="337" t="s">
        <v>8721</v>
      </c>
      <c r="T4374" s="337" t="s">
        <v>8721</v>
      </c>
      <c r="U4374" s="337" t="s">
        <v>8721</v>
      </c>
      <c r="V4374" s="337" t="s">
        <v>8721</v>
      </c>
      <c r="W4374" s="337" t="s">
        <v>12476</v>
      </c>
      <c r="X4374" s="337" t="s">
        <v>9246</v>
      </c>
      <c r="Y4374" s="337" t="s">
        <v>8721</v>
      </c>
      <c r="Z4374" s="337" t="s">
        <v>12484</v>
      </c>
      <c r="AA4374" s="337" t="s">
        <v>12484</v>
      </c>
      <c r="AB4374" s="337" t="s">
        <v>12484</v>
      </c>
      <c r="AC4374" s="339" t="e">
        <v>#N/A</v>
      </c>
      <c r="AD4374" s="368" t="s">
        <v>12761</v>
      </c>
      <c r="AE4374" s="339" t="s">
        <v>12710</v>
      </c>
      <c r="AF4374" s="340">
        <v>0</v>
      </c>
      <c r="AG4374" s="366">
        <v>621.77804913806688</v>
      </c>
      <c r="AH4374" s="366">
        <v>489.01237147256779</v>
      </c>
      <c r="AI4374" s="340">
        <v>0</v>
      </c>
      <c r="AJ4374" s="340">
        <v>0</v>
      </c>
      <c r="AK4374" s="341">
        <v>489.01237147256779</v>
      </c>
      <c r="AL4374" s="342">
        <v>0</v>
      </c>
      <c r="AM4374" s="339" t="s">
        <v>12762</v>
      </c>
      <c r="AN4374" s="339" t="s">
        <v>12484</v>
      </c>
      <c r="AO4374" s="337" t="s">
        <v>12763</v>
      </c>
      <c r="AP4374" s="343">
        <v>43707</v>
      </c>
      <c r="AQ4374" s="335" t="s">
        <v>12921</v>
      </c>
      <c r="AR4374" s="335" t="s">
        <v>8721</v>
      </c>
      <c r="AS4374" s="335" t="s">
        <v>1994</v>
      </c>
      <c r="AT4374" s="335" t="s">
        <v>12764</v>
      </c>
      <c r="AU4374" s="335" t="s">
        <v>8721</v>
      </c>
      <c r="AV4374" s="335" t="s">
        <v>8721</v>
      </c>
      <c r="AW4374" s="327" t="s">
        <v>12484</v>
      </c>
      <c r="AX4374" s="335" t="s">
        <v>12598</v>
      </c>
      <c r="AY4374" s="335" t="s">
        <v>12484</v>
      </c>
      <c r="BA4374" s="309" t="s">
        <v>12486</v>
      </c>
      <c r="BB4374" s="310" t="s">
        <v>8721</v>
      </c>
      <c r="BC4374" s="309" t="s">
        <v>8721</v>
      </c>
      <c r="BD4374" s="309">
        <v>2</v>
      </c>
      <c r="BE4374" s="307"/>
      <c r="BF4374" s="310" t="b">
        <v>1</v>
      </c>
    </row>
    <row r="4375" spans="1:58" s="311" customFormat="1" ht="15" customHeight="1" x14ac:dyDescent="0.25">
      <c r="A4375" s="335">
        <v>4288</v>
      </c>
      <c r="B4375" s="367" t="s">
        <v>10949</v>
      </c>
      <c r="C4375" s="346">
        <v>9853</v>
      </c>
      <c r="D4375" s="346" t="s">
        <v>10949</v>
      </c>
      <c r="E4375" s="346" t="s">
        <v>10943</v>
      </c>
      <c r="F4375" s="346" t="s">
        <v>10944</v>
      </c>
      <c r="G4375" s="346" t="s">
        <v>10945</v>
      </c>
      <c r="H4375" s="346" t="s">
        <v>10950</v>
      </c>
      <c r="I4375" s="346" t="s">
        <v>8721</v>
      </c>
      <c r="J4375" s="346" t="s">
        <v>15537</v>
      </c>
      <c r="K4375" s="346" t="s">
        <v>12752</v>
      </c>
      <c r="L4375" s="347" t="s">
        <v>12474</v>
      </c>
      <c r="M4375" s="346" t="s">
        <v>8721</v>
      </c>
      <c r="N4375" s="346" t="s">
        <v>15535</v>
      </c>
      <c r="O4375" s="346" t="s">
        <v>8721</v>
      </c>
      <c r="P4375" s="346" t="s">
        <v>8721</v>
      </c>
      <c r="Q4375" s="346" t="s">
        <v>8721</v>
      </c>
      <c r="R4375" s="346" t="s">
        <v>8721</v>
      </c>
      <c r="S4375" s="346" t="s">
        <v>8721</v>
      </c>
      <c r="T4375" s="346" t="s">
        <v>8721</v>
      </c>
      <c r="U4375" s="346" t="s">
        <v>8721</v>
      </c>
      <c r="V4375" s="346" t="s">
        <v>8721</v>
      </c>
      <c r="W4375" s="346" t="s">
        <v>12476</v>
      </c>
      <c r="X4375" s="346" t="s">
        <v>9246</v>
      </c>
      <c r="Y4375" s="346" t="s">
        <v>8721</v>
      </c>
      <c r="Z4375" s="346" t="s">
        <v>12484</v>
      </c>
      <c r="AA4375" s="346" t="s">
        <v>12484</v>
      </c>
      <c r="AB4375" s="346" t="s">
        <v>12484</v>
      </c>
      <c r="AC4375" s="348" t="e">
        <v>#N/A</v>
      </c>
      <c r="AD4375" s="358" t="s">
        <v>12761</v>
      </c>
      <c r="AE4375" s="348" t="s">
        <v>12710</v>
      </c>
      <c r="AF4375" s="349">
        <v>0</v>
      </c>
      <c r="AG4375" s="359">
        <v>520.40119330033838</v>
      </c>
      <c r="AH4375" s="359">
        <v>409.28209351508377</v>
      </c>
      <c r="AI4375" s="349">
        <v>0</v>
      </c>
      <c r="AJ4375" s="349">
        <v>0</v>
      </c>
      <c r="AK4375" s="350">
        <v>409.28209351508377</v>
      </c>
      <c r="AL4375" s="351">
        <v>0</v>
      </c>
      <c r="AM4375" s="348" t="s">
        <v>12762</v>
      </c>
      <c r="AN4375" s="348" t="s">
        <v>12484</v>
      </c>
      <c r="AO4375" s="346" t="s">
        <v>12763</v>
      </c>
      <c r="AP4375" s="352">
        <v>43707</v>
      </c>
      <c r="AQ4375" s="346" t="s">
        <v>12921</v>
      </c>
      <c r="AR4375" s="346" t="s">
        <v>8721</v>
      </c>
      <c r="AS4375" s="346" t="s">
        <v>1994</v>
      </c>
      <c r="AT4375" s="346" t="s">
        <v>12764</v>
      </c>
      <c r="AU4375" s="346" t="s">
        <v>8721</v>
      </c>
      <c r="AV4375" s="346" t="s">
        <v>8721</v>
      </c>
      <c r="AW4375" s="327" t="s">
        <v>12484</v>
      </c>
      <c r="AX4375" s="346" t="s">
        <v>12598</v>
      </c>
      <c r="AY4375" s="346" t="s">
        <v>12484</v>
      </c>
      <c r="AZ4375" s="309"/>
      <c r="BA4375" s="311" t="s">
        <v>12486</v>
      </c>
      <c r="BB4375" s="310" t="s">
        <v>8721</v>
      </c>
      <c r="BC4375" s="311" t="s">
        <v>8721</v>
      </c>
      <c r="BD4375" s="311">
        <v>2</v>
      </c>
      <c r="BE4375" s="307"/>
      <c r="BF4375" s="310" t="b">
        <v>1</v>
      </c>
    </row>
    <row r="4376" spans="1:58" s="309" customFormat="1" ht="15" customHeight="1" x14ac:dyDescent="0.25">
      <c r="A4376" s="345">
        <v>4289</v>
      </c>
      <c r="B4376" s="367" t="s">
        <v>10951</v>
      </c>
      <c r="C4376" s="337">
        <v>9854</v>
      </c>
      <c r="D4376" s="337" t="s">
        <v>10951</v>
      </c>
      <c r="E4376" s="337" t="s">
        <v>10943</v>
      </c>
      <c r="F4376" s="337" t="s">
        <v>10944</v>
      </c>
      <c r="G4376" s="337" t="s">
        <v>10945</v>
      </c>
      <c r="H4376" s="337" t="s">
        <v>10952</v>
      </c>
      <c r="I4376" s="337" t="s">
        <v>8721</v>
      </c>
      <c r="J4376" s="337" t="s">
        <v>15538</v>
      </c>
      <c r="K4376" s="337" t="s">
        <v>12752</v>
      </c>
      <c r="L4376" s="338" t="s">
        <v>12474</v>
      </c>
      <c r="M4376" s="337" t="s">
        <v>8721</v>
      </c>
      <c r="N4376" s="337" t="s">
        <v>15535</v>
      </c>
      <c r="O4376" s="337" t="s">
        <v>8721</v>
      </c>
      <c r="P4376" s="337" t="s">
        <v>8721</v>
      </c>
      <c r="Q4376" s="337" t="s">
        <v>8721</v>
      </c>
      <c r="R4376" s="337" t="s">
        <v>8721</v>
      </c>
      <c r="S4376" s="337" t="s">
        <v>8721</v>
      </c>
      <c r="T4376" s="337" t="s">
        <v>8721</v>
      </c>
      <c r="U4376" s="337" t="s">
        <v>8721</v>
      </c>
      <c r="V4376" s="337" t="s">
        <v>8721</v>
      </c>
      <c r="W4376" s="337" t="s">
        <v>12476</v>
      </c>
      <c r="X4376" s="337" t="s">
        <v>9246</v>
      </c>
      <c r="Y4376" s="337" t="s">
        <v>8721</v>
      </c>
      <c r="Z4376" s="337" t="s">
        <v>12484</v>
      </c>
      <c r="AA4376" s="337" t="s">
        <v>12484</v>
      </c>
      <c r="AB4376" s="337" t="s">
        <v>12484</v>
      </c>
      <c r="AC4376" s="339" t="e">
        <v>#N/A</v>
      </c>
      <c r="AD4376" s="368" t="s">
        <v>12761</v>
      </c>
      <c r="AE4376" s="339" t="s">
        <v>12710</v>
      </c>
      <c r="AF4376" s="340">
        <v>0</v>
      </c>
      <c r="AG4376" s="366">
        <v>446.05816568600443</v>
      </c>
      <c r="AH4376" s="366">
        <v>350.81322301292903</v>
      </c>
      <c r="AI4376" s="340">
        <v>0</v>
      </c>
      <c r="AJ4376" s="340">
        <v>0</v>
      </c>
      <c r="AK4376" s="341">
        <v>350.81322301292903</v>
      </c>
      <c r="AL4376" s="342">
        <v>0</v>
      </c>
      <c r="AM4376" s="339" t="s">
        <v>12762</v>
      </c>
      <c r="AN4376" s="339" t="s">
        <v>12484</v>
      </c>
      <c r="AO4376" s="337" t="s">
        <v>12763</v>
      </c>
      <c r="AP4376" s="343">
        <v>43707</v>
      </c>
      <c r="AQ4376" s="335" t="s">
        <v>12921</v>
      </c>
      <c r="AR4376" s="335" t="s">
        <v>8721</v>
      </c>
      <c r="AS4376" s="335" t="s">
        <v>1994</v>
      </c>
      <c r="AT4376" s="335" t="s">
        <v>12764</v>
      </c>
      <c r="AU4376" s="335" t="s">
        <v>8721</v>
      </c>
      <c r="AV4376" s="335" t="s">
        <v>8721</v>
      </c>
      <c r="AW4376" s="327" t="s">
        <v>12484</v>
      </c>
      <c r="AX4376" s="335" t="s">
        <v>12598</v>
      </c>
      <c r="AY4376" s="335" t="s">
        <v>12484</v>
      </c>
      <c r="AZ4376" s="311"/>
      <c r="BA4376" s="309" t="s">
        <v>12486</v>
      </c>
      <c r="BB4376" s="310" t="s">
        <v>8721</v>
      </c>
      <c r="BC4376" s="309" t="s">
        <v>8721</v>
      </c>
      <c r="BD4376" s="309">
        <v>2</v>
      </c>
      <c r="BE4376" s="307"/>
      <c r="BF4376" s="310" t="b">
        <v>1</v>
      </c>
    </row>
    <row r="4377" spans="1:58" s="311" customFormat="1" ht="15" customHeight="1" x14ac:dyDescent="0.25">
      <c r="A4377" s="335">
        <v>4290</v>
      </c>
      <c r="B4377" s="367" t="s">
        <v>10953</v>
      </c>
      <c r="C4377" s="346">
        <v>9855</v>
      </c>
      <c r="D4377" s="346" t="s">
        <v>10953</v>
      </c>
      <c r="E4377" s="346" t="s">
        <v>10943</v>
      </c>
      <c r="F4377" s="346" t="s">
        <v>10944</v>
      </c>
      <c r="G4377" s="346" t="s">
        <v>10945</v>
      </c>
      <c r="H4377" s="346" t="s">
        <v>10954</v>
      </c>
      <c r="I4377" s="346" t="s">
        <v>8721</v>
      </c>
      <c r="J4377" s="346" t="s">
        <v>15539</v>
      </c>
      <c r="K4377" s="346" t="s">
        <v>12752</v>
      </c>
      <c r="L4377" s="347" t="s">
        <v>12474</v>
      </c>
      <c r="M4377" s="346" t="s">
        <v>8721</v>
      </c>
      <c r="N4377" s="346" t="s">
        <v>15535</v>
      </c>
      <c r="O4377" s="346" t="s">
        <v>8721</v>
      </c>
      <c r="P4377" s="346" t="s">
        <v>8721</v>
      </c>
      <c r="Q4377" s="346" t="s">
        <v>8721</v>
      </c>
      <c r="R4377" s="346" t="s">
        <v>8721</v>
      </c>
      <c r="S4377" s="346" t="s">
        <v>8721</v>
      </c>
      <c r="T4377" s="346" t="s">
        <v>8721</v>
      </c>
      <c r="U4377" s="346" t="s">
        <v>8721</v>
      </c>
      <c r="V4377" s="346" t="s">
        <v>8721</v>
      </c>
      <c r="W4377" s="346" t="s">
        <v>12476</v>
      </c>
      <c r="X4377" s="346" t="s">
        <v>9246</v>
      </c>
      <c r="Y4377" s="346" t="s">
        <v>8721</v>
      </c>
      <c r="Z4377" s="346" t="s">
        <v>12484</v>
      </c>
      <c r="AA4377" s="346" t="s">
        <v>12484</v>
      </c>
      <c r="AB4377" s="346" t="s">
        <v>12484</v>
      </c>
      <c r="AC4377" s="348" t="e">
        <v>#N/A</v>
      </c>
      <c r="AD4377" s="358" t="s">
        <v>12761</v>
      </c>
      <c r="AE4377" s="348" t="s">
        <v>12710</v>
      </c>
      <c r="AF4377" s="349">
        <v>0</v>
      </c>
      <c r="AG4377" s="359">
        <v>371.71513807167042</v>
      </c>
      <c r="AH4377" s="359">
        <v>292.34435251077423</v>
      </c>
      <c r="AI4377" s="349">
        <v>0</v>
      </c>
      <c r="AJ4377" s="349">
        <v>0</v>
      </c>
      <c r="AK4377" s="350">
        <v>292.34435251077423</v>
      </c>
      <c r="AL4377" s="351">
        <v>0</v>
      </c>
      <c r="AM4377" s="348" t="s">
        <v>12762</v>
      </c>
      <c r="AN4377" s="348" t="s">
        <v>12484</v>
      </c>
      <c r="AO4377" s="346" t="s">
        <v>12763</v>
      </c>
      <c r="AP4377" s="352">
        <v>43707</v>
      </c>
      <c r="AQ4377" s="346" t="s">
        <v>12921</v>
      </c>
      <c r="AR4377" s="346" t="s">
        <v>8721</v>
      </c>
      <c r="AS4377" s="346" t="s">
        <v>1994</v>
      </c>
      <c r="AT4377" s="346" t="s">
        <v>12764</v>
      </c>
      <c r="AU4377" s="346" t="s">
        <v>8721</v>
      </c>
      <c r="AV4377" s="346" t="s">
        <v>8721</v>
      </c>
      <c r="AW4377" s="327" t="s">
        <v>12484</v>
      </c>
      <c r="AX4377" s="346" t="s">
        <v>12598</v>
      </c>
      <c r="AY4377" s="346" t="s">
        <v>12484</v>
      </c>
      <c r="BA4377" s="311" t="s">
        <v>12486</v>
      </c>
      <c r="BB4377" s="310" t="s">
        <v>8721</v>
      </c>
      <c r="BC4377" s="311" t="s">
        <v>8721</v>
      </c>
      <c r="BD4377" s="311">
        <v>2</v>
      </c>
      <c r="BE4377" s="307"/>
      <c r="BF4377" s="310" t="b">
        <v>1</v>
      </c>
    </row>
    <row r="4378" spans="1:58" s="309" customFormat="1" ht="15" customHeight="1" x14ac:dyDescent="0.25">
      <c r="A4378" s="345">
        <v>4291</v>
      </c>
      <c r="B4378" s="367" t="s">
        <v>10955</v>
      </c>
      <c r="C4378" s="346">
        <v>9844</v>
      </c>
      <c r="D4378" s="346" t="s">
        <v>10955</v>
      </c>
      <c r="E4378" s="346" t="s">
        <v>10943</v>
      </c>
      <c r="F4378" s="346" t="s">
        <v>10956</v>
      </c>
      <c r="G4378" s="346" t="s">
        <v>10957</v>
      </c>
      <c r="H4378" s="346" t="s">
        <v>10958</v>
      </c>
      <c r="I4378" s="346" t="s">
        <v>10959</v>
      </c>
      <c r="J4378" s="346" t="s">
        <v>15540</v>
      </c>
      <c r="K4378" s="346" t="s">
        <v>12473</v>
      </c>
      <c r="L4378" s="347" t="s">
        <v>12474</v>
      </c>
      <c r="M4378" s="346" t="s">
        <v>8721</v>
      </c>
      <c r="N4378" s="346" t="s">
        <v>1264</v>
      </c>
      <c r="O4378" s="346" t="s">
        <v>8721</v>
      </c>
      <c r="P4378" s="346" t="s">
        <v>8721</v>
      </c>
      <c r="Q4378" s="346" t="s">
        <v>8721</v>
      </c>
      <c r="R4378" s="346" t="s">
        <v>8721</v>
      </c>
      <c r="S4378" s="346" t="s">
        <v>8721</v>
      </c>
      <c r="T4378" s="346" t="s">
        <v>8721</v>
      </c>
      <c r="U4378" s="346" t="s">
        <v>8721</v>
      </c>
      <c r="V4378" s="346" t="s">
        <v>8721</v>
      </c>
      <c r="W4378" s="346" t="s">
        <v>12476</v>
      </c>
      <c r="X4378" s="346" t="s">
        <v>8871</v>
      </c>
      <c r="Y4378" s="346" t="s">
        <v>8721</v>
      </c>
      <c r="Z4378" s="346" t="s">
        <v>12484</v>
      </c>
      <c r="AA4378" s="346" t="s">
        <v>12484</v>
      </c>
      <c r="AB4378" s="346" t="s">
        <v>12484</v>
      </c>
      <c r="AC4378" s="348" t="e">
        <v>#N/A</v>
      </c>
      <c r="AD4378" s="358" t="s">
        <v>12478</v>
      </c>
      <c r="AE4378" s="348" t="s">
        <v>12710</v>
      </c>
      <c r="AF4378" s="349">
        <v>0</v>
      </c>
      <c r="AG4378" s="359">
        <v>1304.4267064383475</v>
      </c>
      <c r="AH4378" s="359">
        <v>936.5471848318025</v>
      </c>
      <c r="AI4378" s="349">
        <v>0</v>
      </c>
      <c r="AJ4378" s="349">
        <v>0</v>
      </c>
      <c r="AK4378" s="350">
        <v>936.5471848318025</v>
      </c>
      <c r="AL4378" s="351">
        <v>0</v>
      </c>
      <c r="AM4378" s="348" t="s">
        <v>12762</v>
      </c>
      <c r="AN4378" s="348" t="s">
        <v>12484</v>
      </c>
      <c r="AO4378" s="346" t="s">
        <v>12763</v>
      </c>
      <c r="AP4378" s="352">
        <v>43707</v>
      </c>
      <c r="AQ4378" s="346" t="s">
        <v>12921</v>
      </c>
      <c r="AR4378" s="346" t="s">
        <v>8721</v>
      </c>
      <c r="AS4378" s="346" t="s">
        <v>1994</v>
      </c>
      <c r="AT4378" s="346" t="s">
        <v>12764</v>
      </c>
      <c r="AU4378" s="346" t="s">
        <v>8721</v>
      </c>
      <c r="AV4378" s="346" t="s">
        <v>8721</v>
      </c>
      <c r="AW4378" s="327" t="s">
        <v>12484</v>
      </c>
      <c r="AX4378" s="346" t="s">
        <v>12741</v>
      </c>
      <c r="AY4378" s="346" t="s">
        <v>12484</v>
      </c>
      <c r="AZ4378" s="311"/>
      <c r="BA4378" s="309" t="s">
        <v>12486</v>
      </c>
      <c r="BB4378" s="310" t="s">
        <v>8721</v>
      </c>
      <c r="BC4378" s="309" t="s">
        <v>8721</v>
      </c>
      <c r="BD4378" s="309">
        <v>2</v>
      </c>
      <c r="BE4378" s="307"/>
      <c r="BF4378" s="310" t="b">
        <v>1</v>
      </c>
    </row>
    <row r="4379" spans="1:58" s="311" customFormat="1" ht="15" customHeight="1" x14ac:dyDescent="0.25">
      <c r="A4379" s="335">
        <v>4292</v>
      </c>
      <c r="B4379" s="367" t="s">
        <v>10960</v>
      </c>
      <c r="C4379" s="346">
        <v>9826</v>
      </c>
      <c r="D4379" s="346" t="s">
        <v>10960</v>
      </c>
      <c r="E4379" s="346" t="s">
        <v>10943</v>
      </c>
      <c r="F4379" s="346" t="s">
        <v>10961</v>
      </c>
      <c r="G4379" s="346" t="s">
        <v>10962</v>
      </c>
      <c r="H4379" s="346" t="s">
        <v>10963</v>
      </c>
      <c r="I4379" s="346" t="s">
        <v>10964</v>
      </c>
      <c r="J4379" s="346" t="s">
        <v>15541</v>
      </c>
      <c r="K4379" s="346" t="s">
        <v>12473</v>
      </c>
      <c r="L4379" s="347" t="s">
        <v>12474</v>
      </c>
      <c r="M4379" s="346" t="s">
        <v>15542</v>
      </c>
      <c r="N4379" s="346" t="s">
        <v>1264</v>
      </c>
      <c r="O4379" s="346" t="s">
        <v>8721</v>
      </c>
      <c r="P4379" s="346" t="s">
        <v>8721</v>
      </c>
      <c r="Q4379" s="346" t="s">
        <v>8721</v>
      </c>
      <c r="R4379" s="346" t="s">
        <v>8721</v>
      </c>
      <c r="S4379" s="346" t="s">
        <v>8721</v>
      </c>
      <c r="T4379" s="346" t="s">
        <v>8721</v>
      </c>
      <c r="U4379" s="346" t="s">
        <v>8721</v>
      </c>
      <c r="V4379" s="346" t="s">
        <v>8721</v>
      </c>
      <c r="W4379" s="346" t="s">
        <v>12476</v>
      </c>
      <c r="X4379" s="346" t="s">
        <v>8871</v>
      </c>
      <c r="Y4379" s="346" t="s">
        <v>8721</v>
      </c>
      <c r="Z4379" s="346" t="s">
        <v>12484</v>
      </c>
      <c r="AA4379" s="346" t="s">
        <v>12484</v>
      </c>
      <c r="AB4379" s="346" t="s">
        <v>12484</v>
      </c>
      <c r="AC4379" s="348" t="e">
        <v>#N/A</v>
      </c>
      <c r="AD4379" s="358" t="s">
        <v>12478</v>
      </c>
      <c r="AE4379" s="348" t="s">
        <v>12710</v>
      </c>
      <c r="AF4379" s="349">
        <v>0</v>
      </c>
      <c r="AG4379" s="359">
        <v>1125.1925025002536</v>
      </c>
      <c r="AH4379" s="359">
        <v>807.86131210682174</v>
      </c>
      <c r="AI4379" s="349">
        <v>0</v>
      </c>
      <c r="AJ4379" s="349">
        <v>0</v>
      </c>
      <c r="AK4379" s="350">
        <v>807.86131210682174</v>
      </c>
      <c r="AL4379" s="351">
        <v>0</v>
      </c>
      <c r="AM4379" s="348" t="s">
        <v>12762</v>
      </c>
      <c r="AN4379" s="348" t="s">
        <v>12484</v>
      </c>
      <c r="AO4379" s="346" t="s">
        <v>12763</v>
      </c>
      <c r="AP4379" s="352">
        <v>43707</v>
      </c>
      <c r="AQ4379" s="346" t="s">
        <v>12921</v>
      </c>
      <c r="AR4379" s="346" t="s">
        <v>8721</v>
      </c>
      <c r="AS4379" s="346" t="s">
        <v>1994</v>
      </c>
      <c r="AT4379" s="346" t="s">
        <v>12764</v>
      </c>
      <c r="AU4379" s="346" t="s">
        <v>8721</v>
      </c>
      <c r="AV4379" s="346" t="s">
        <v>8721</v>
      </c>
      <c r="AW4379" s="327" t="s">
        <v>12484</v>
      </c>
      <c r="AX4379" s="346" t="s">
        <v>12741</v>
      </c>
      <c r="AY4379" s="346" t="s">
        <v>12484</v>
      </c>
      <c r="AZ4379" s="309"/>
      <c r="BA4379" s="311" t="s">
        <v>12486</v>
      </c>
      <c r="BB4379" s="310" t="s">
        <v>8721</v>
      </c>
      <c r="BC4379" s="311" t="s">
        <v>8721</v>
      </c>
      <c r="BD4379" s="311">
        <v>2</v>
      </c>
      <c r="BE4379" s="307"/>
      <c r="BF4379" s="310" t="b">
        <v>1</v>
      </c>
    </row>
    <row r="4380" spans="1:58" s="309" customFormat="1" ht="15" customHeight="1" x14ac:dyDescent="0.25">
      <c r="A4380" s="345">
        <v>4293</v>
      </c>
      <c r="B4380" s="367" t="s">
        <v>10965</v>
      </c>
      <c r="C4380" s="337">
        <v>9827</v>
      </c>
      <c r="D4380" s="337" t="s">
        <v>10965</v>
      </c>
      <c r="E4380" s="337" t="s">
        <v>10943</v>
      </c>
      <c r="F4380" s="337" t="s">
        <v>10961</v>
      </c>
      <c r="G4380" s="337" t="s">
        <v>10962</v>
      </c>
      <c r="H4380" s="337" t="s">
        <v>10966</v>
      </c>
      <c r="I4380" s="337" t="s">
        <v>10964</v>
      </c>
      <c r="J4380" s="337" t="s">
        <v>15541</v>
      </c>
      <c r="K4380" s="337" t="s">
        <v>12473</v>
      </c>
      <c r="L4380" s="338" t="s">
        <v>12474</v>
      </c>
      <c r="M4380" s="337" t="s">
        <v>15542</v>
      </c>
      <c r="N4380" s="337" t="s">
        <v>1264</v>
      </c>
      <c r="O4380" s="337" t="s">
        <v>8721</v>
      </c>
      <c r="P4380" s="337" t="s">
        <v>8721</v>
      </c>
      <c r="Q4380" s="337" t="s">
        <v>8721</v>
      </c>
      <c r="R4380" s="337" t="s">
        <v>8721</v>
      </c>
      <c r="S4380" s="337" t="s">
        <v>8721</v>
      </c>
      <c r="T4380" s="337" t="s">
        <v>8721</v>
      </c>
      <c r="U4380" s="337" t="s">
        <v>8721</v>
      </c>
      <c r="V4380" s="337" t="s">
        <v>8721</v>
      </c>
      <c r="W4380" s="337" t="s">
        <v>12476</v>
      </c>
      <c r="X4380" s="337" t="s">
        <v>8871</v>
      </c>
      <c r="Y4380" s="337" t="s">
        <v>8721</v>
      </c>
      <c r="Z4380" s="337" t="s">
        <v>12484</v>
      </c>
      <c r="AA4380" s="337" t="s">
        <v>12484</v>
      </c>
      <c r="AB4380" s="337" t="s">
        <v>12484</v>
      </c>
      <c r="AC4380" s="339" t="e">
        <v>#N/A</v>
      </c>
      <c r="AD4380" s="368" t="s">
        <v>12478</v>
      </c>
      <c r="AE4380" s="339" t="s">
        <v>12710</v>
      </c>
      <c r="AF4380" s="340">
        <v>0</v>
      </c>
      <c r="AG4380" s="366">
        <v>862.9795004426727</v>
      </c>
      <c r="AH4380" s="366">
        <v>619.59864645360983</v>
      </c>
      <c r="AI4380" s="340">
        <v>0</v>
      </c>
      <c r="AJ4380" s="340">
        <v>0</v>
      </c>
      <c r="AK4380" s="341">
        <v>619.59864645360983</v>
      </c>
      <c r="AL4380" s="342">
        <v>0</v>
      </c>
      <c r="AM4380" s="339" t="s">
        <v>12762</v>
      </c>
      <c r="AN4380" s="339" t="s">
        <v>12484</v>
      </c>
      <c r="AO4380" s="337" t="s">
        <v>12763</v>
      </c>
      <c r="AP4380" s="343">
        <v>43707</v>
      </c>
      <c r="AQ4380" s="335" t="s">
        <v>12921</v>
      </c>
      <c r="AR4380" s="335" t="s">
        <v>8721</v>
      </c>
      <c r="AS4380" s="335" t="s">
        <v>1994</v>
      </c>
      <c r="AT4380" s="335" t="s">
        <v>12764</v>
      </c>
      <c r="AU4380" s="335" t="s">
        <v>8721</v>
      </c>
      <c r="AV4380" s="335" t="s">
        <v>8721</v>
      </c>
      <c r="AW4380" s="327" t="s">
        <v>12484</v>
      </c>
      <c r="AX4380" s="335" t="s">
        <v>12741</v>
      </c>
      <c r="AY4380" s="335" t="s">
        <v>12484</v>
      </c>
      <c r="BA4380" s="309" t="s">
        <v>12486</v>
      </c>
      <c r="BB4380" s="310" t="s">
        <v>8721</v>
      </c>
      <c r="BC4380" s="309" t="s">
        <v>8721</v>
      </c>
      <c r="BD4380" s="309">
        <v>2</v>
      </c>
      <c r="BE4380" s="307"/>
      <c r="BF4380" s="310" t="b">
        <v>1</v>
      </c>
    </row>
    <row r="4381" spans="1:58" s="311" customFormat="1" ht="15" customHeight="1" x14ac:dyDescent="0.25">
      <c r="A4381" s="335">
        <v>4294</v>
      </c>
      <c r="B4381" s="367" t="s">
        <v>10967</v>
      </c>
      <c r="C4381" s="337">
        <v>9828</v>
      </c>
      <c r="D4381" s="337" t="s">
        <v>10967</v>
      </c>
      <c r="E4381" s="337" t="s">
        <v>10943</v>
      </c>
      <c r="F4381" s="337" t="s">
        <v>10961</v>
      </c>
      <c r="G4381" s="337" t="s">
        <v>10962</v>
      </c>
      <c r="H4381" s="337" t="s">
        <v>10968</v>
      </c>
      <c r="I4381" s="337" t="s">
        <v>10964</v>
      </c>
      <c r="J4381" s="337" t="s">
        <v>15541</v>
      </c>
      <c r="K4381" s="337" t="s">
        <v>12473</v>
      </c>
      <c r="L4381" s="338" t="s">
        <v>12474</v>
      </c>
      <c r="M4381" s="337" t="s">
        <v>15542</v>
      </c>
      <c r="N4381" s="337" t="s">
        <v>1264</v>
      </c>
      <c r="O4381" s="337" t="s">
        <v>8721</v>
      </c>
      <c r="P4381" s="337" t="s">
        <v>8721</v>
      </c>
      <c r="Q4381" s="337" t="s">
        <v>8721</v>
      </c>
      <c r="R4381" s="337" t="s">
        <v>8721</v>
      </c>
      <c r="S4381" s="337" t="s">
        <v>8721</v>
      </c>
      <c r="T4381" s="337" t="s">
        <v>8721</v>
      </c>
      <c r="U4381" s="337" t="s">
        <v>8721</v>
      </c>
      <c r="V4381" s="337" t="s">
        <v>8721</v>
      </c>
      <c r="W4381" s="337" t="s">
        <v>12476</v>
      </c>
      <c r="X4381" s="337" t="s">
        <v>8871</v>
      </c>
      <c r="Y4381" s="337" t="s">
        <v>8721</v>
      </c>
      <c r="Z4381" s="337" t="s">
        <v>12484</v>
      </c>
      <c r="AA4381" s="337" t="s">
        <v>12484</v>
      </c>
      <c r="AB4381" s="337" t="s">
        <v>12484</v>
      </c>
      <c r="AC4381" s="339" t="e">
        <v>#N/A</v>
      </c>
      <c r="AD4381" s="368" t="s">
        <v>12478</v>
      </c>
      <c r="AE4381" s="339" t="s">
        <v>12710</v>
      </c>
      <c r="AF4381" s="340">
        <v>0</v>
      </c>
      <c r="AG4381" s="366">
        <v>740.17087922583073</v>
      </c>
      <c r="AH4381" s="366">
        <v>531.42499291982676</v>
      </c>
      <c r="AI4381" s="340">
        <v>0</v>
      </c>
      <c r="AJ4381" s="340">
        <v>0</v>
      </c>
      <c r="AK4381" s="341">
        <v>531.42499291982676</v>
      </c>
      <c r="AL4381" s="342">
        <v>0</v>
      </c>
      <c r="AM4381" s="339" t="s">
        <v>12762</v>
      </c>
      <c r="AN4381" s="339" t="s">
        <v>12484</v>
      </c>
      <c r="AO4381" s="337" t="s">
        <v>12763</v>
      </c>
      <c r="AP4381" s="343">
        <v>43707</v>
      </c>
      <c r="AQ4381" s="335" t="s">
        <v>12921</v>
      </c>
      <c r="AR4381" s="335" t="s">
        <v>8721</v>
      </c>
      <c r="AS4381" s="335" t="s">
        <v>1994</v>
      </c>
      <c r="AT4381" s="335" t="s">
        <v>12764</v>
      </c>
      <c r="AU4381" s="335" t="s">
        <v>8721</v>
      </c>
      <c r="AV4381" s="335" t="s">
        <v>8721</v>
      </c>
      <c r="AW4381" s="327" t="s">
        <v>12484</v>
      </c>
      <c r="AX4381" s="335" t="s">
        <v>12741</v>
      </c>
      <c r="AY4381" s="335" t="s">
        <v>12484</v>
      </c>
      <c r="AZ4381" s="309"/>
      <c r="BA4381" s="311" t="s">
        <v>12486</v>
      </c>
      <c r="BB4381" s="310" t="s">
        <v>8721</v>
      </c>
      <c r="BC4381" s="311" t="s">
        <v>8721</v>
      </c>
      <c r="BD4381" s="311">
        <v>2</v>
      </c>
      <c r="BE4381" s="307"/>
      <c r="BF4381" s="310" t="b">
        <v>1</v>
      </c>
    </row>
    <row r="4382" spans="1:58" s="309" customFormat="1" ht="15" customHeight="1" x14ac:dyDescent="0.25">
      <c r="A4382" s="345">
        <v>4295</v>
      </c>
      <c r="B4382" s="367" t="s">
        <v>10969</v>
      </c>
      <c r="C4382" s="346">
        <v>9829</v>
      </c>
      <c r="D4382" s="346" t="s">
        <v>10969</v>
      </c>
      <c r="E4382" s="346" t="s">
        <v>10943</v>
      </c>
      <c r="F4382" s="346" t="s">
        <v>10961</v>
      </c>
      <c r="G4382" s="346" t="s">
        <v>10962</v>
      </c>
      <c r="H4382" s="346" t="s">
        <v>10963</v>
      </c>
      <c r="I4382" s="346" t="s">
        <v>10964</v>
      </c>
      <c r="J4382" s="346" t="s">
        <v>15541</v>
      </c>
      <c r="K4382" s="346" t="s">
        <v>12473</v>
      </c>
      <c r="L4382" s="347" t="s">
        <v>12474</v>
      </c>
      <c r="M4382" s="346" t="s">
        <v>15542</v>
      </c>
      <c r="N4382" s="346" t="s">
        <v>1264</v>
      </c>
      <c r="O4382" s="346" t="s">
        <v>8721</v>
      </c>
      <c r="P4382" s="346" t="s">
        <v>8721</v>
      </c>
      <c r="Q4382" s="346" t="s">
        <v>8721</v>
      </c>
      <c r="R4382" s="346" t="s">
        <v>8721</v>
      </c>
      <c r="S4382" s="346" t="s">
        <v>8721</v>
      </c>
      <c r="T4382" s="346" t="s">
        <v>8721</v>
      </c>
      <c r="U4382" s="346" t="s">
        <v>8721</v>
      </c>
      <c r="V4382" s="346" t="s">
        <v>8721</v>
      </c>
      <c r="W4382" s="346" t="s">
        <v>12476</v>
      </c>
      <c r="X4382" s="346" t="s">
        <v>8871</v>
      </c>
      <c r="Y4382" s="346" t="s">
        <v>8721</v>
      </c>
      <c r="Z4382" s="346" t="s">
        <v>12484</v>
      </c>
      <c r="AA4382" s="346" t="s">
        <v>12484</v>
      </c>
      <c r="AB4382" s="346" t="s">
        <v>12484</v>
      </c>
      <c r="AC4382" s="348" t="e">
        <v>#N/A</v>
      </c>
      <c r="AD4382" s="358" t="s">
        <v>12478</v>
      </c>
      <c r="AE4382" s="348" t="s">
        <v>12710</v>
      </c>
      <c r="AF4382" s="349">
        <v>0</v>
      </c>
      <c r="AG4382" s="359">
        <v>1651.6552589328946</v>
      </c>
      <c r="AH4382" s="359">
        <v>1185.84898287603</v>
      </c>
      <c r="AI4382" s="349">
        <v>0</v>
      </c>
      <c r="AJ4382" s="349">
        <v>0</v>
      </c>
      <c r="AK4382" s="350">
        <v>1185.84898287603</v>
      </c>
      <c r="AL4382" s="351">
        <v>0</v>
      </c>
      <c r="AM4382" s="348" t="s">
        <v>12762</v>
      </c>
      <c r="AN4382" s="348" t="s">
        <v>12484</v>
      </c>
      <c r="AO4382" s="346" t="s">
        <v>12763</v>
      </c>
      <c r="AP4382" s="352">
        <v>43707</v>
      </c>
      <c r="AQ4382" s="346" t="s">
        <v>12921</v>
      </c>
      <c r="AR4382" s="346" t="s">
        <v>8721</v>
      </c>
      <c r="AS4382" s="346" t="s">
        <v>1994</v>
      </c>
      <c r="AT4382" s="346" t="s">
        <v>12764</v>
      </c>
      <c r="AU4382" s="346" t="s">
        <v>8721</v>
      </c>
      <c r="AV4382" s="346" t="s">
        <v>8721</v>
      </c>
      <c r="AW4382" s="327" t="s">
        <v>12484</v>
      </c>
      <c r="AX4382" s="346" t="s">
        <v>12741</v>
      </c>
      <c r="AY4382" s="346" t="s">
        <v>12484</v>
      </c>
      <c r="BA4382" s="309" t="s">
        <v>12486</v>
      </c>
      <c r="BB4382" s="310" t="s">
        <v>8721</v>
      </c>
      <c r="BC4382" s="309" t="s">
        <v>8721</v>
      </c>
      <c r="BD4382" s="309">
        <v>2</v>
      </c>
      <c r="BE4382" s="307"/>
      <c r="BF4382" s="310" t="b">
        <v>1</v>
      </c>
    </row>
    <row r="4383" spans="1:58" s="311" customFormat="1" ht="15" customHeight="1" x14ac:dyDescent="0.25">
      <c r="A4383" s="335">
        <v>4296</v>
      </c>
      <c r="B4383" s="367" t="s">
        <v>10970</v>
      </c>
      <c r="C4383" s="337">
        <v>9830</v>
      </c>
      <c r="D4383" s="337" t="s">
        <v>10970</v>
      </c>
      <c r="E4383" s="337" t="s">
        <v>10943</v>
      </c>
      <c r="F4383" s="337" t="s">
        <v>10961</v>
      </c>
      <c r="G4383" s="337" t="s">
        <v>10962</v>
      </c>
      <c r="H4383" s="337" t="s">
        <v>10971</v>
      </c>
      <c r="I4383" s="337" t="s">
        <v>10964</v>
      </c>
      <c r="J4383" s="337" t="s">
        <v>15541</v>
      </c>
      <c r="K4383" s="337" t="s">
        <v>12473</v>
      </c>
      <c r="L4383" s="338" t="s">
        <v>12474</v>
      </c>
      <c r="M4383" s="337" t="s">
        <v>15542</v>
      </c>
      <c r="N4383" s="337" t="s">
        <v>1264</v>
      </c>
      <c r="O4383" s="337" t="s">
        <v>8721</v>
      </c>
      <c r="P4383" s="337" t="s">
        <v>8721</v>
      </c>
      <c r="Q4383" s="337" t="s">
        <v>8721</v>
      </c>
      <c r="R4383" s="337" t="s">
        <v>8721</v>
      </c>
      <c r="S4383" s="337" t="s">
        <v>8721</v>
      </c>
      <c r="T4383" s="337" t="s">
        <v>8721</v>
      </c>
      <c r="U4383" s="337" t="s">
        <v>8721</v>
      </c>
      <c r="V4383" s="337" t="s">
        <v>8721</v>
      </c>
      <c r="W4383" s="337" t="s">
        <v>12476</v>
      </c>
      <c r="X4383" s="337" t="s">
        <v>8871</v>
      </c>
      <c r="Y4383" s="337" t="s">
        <v>8721</v>
      </c>
      <c r="Z4383" s="337" t="s">
        <v>12484</v>
      </c>
      <c r="AA4383" s="337" t="s">
        <v>12484</v>
      </c>
      <c r="AB4383" s="337" t="s">
        <v>12484</v>
      </c>
      <c r="AC4383" s="339" t="e">
        <v>#N/A</v>
      </c>
      <c r="AD4383" s="368" t="s">
        <v>12478</v>
      </c>
      <c r="AE4383" s="339" t="s">
        <v>12710</v>
      </c>
      <c r="AF4383" s="340">
        <v>0</v>
      </c>
      <c r="AG4383" s="366">
        <v>1264.2951422569224</v>
      </c>
      <c r="AH4383" s="366">
        <v>907.7336813428758</v>
      </c>
      <c r="AI4383" s="340">
        <v>0</v>
      </c>
      <c r="AJ4383" s="340">
        <v>0</v>
      </c>
      <c r="AK4383" s="341">
        <v>907.7336813428758</v>
      </c>
      <c r="AL4383" s="342">
        <v>0</v>
      </c>
      <c r="AM4383" s="339" t="s">
        <v>12762</v>
      </c>
      <c r="AN4383" s="339" t="s">
        <v>12484</v>
      </c>
      <c r="AO4383" s="337" t="s">
        <v>12763</v>
      </c>
      <c r="AP4383" s="343">
        <v>43707</v>
      </c>
      <c r="AQ4383" s="335" t="s">
        <v>12921</v>
      </c>
      <c r="AR4383" s="335" t="s">
        <v>8721</v>
      </c>
      <c r="AS4383" s="335" t="s">
        <v>1994</v>
      </c>
      <c r="AT4383" s="335" t="s">
        <v>12764</v>
      </c>
      <c r="AU4383" s="335" t="s">
        <v>8721</v>
      </c>
      <c r="AV4383" s="335" t="s">
        <v>8721</v>
      </c>
      <c r="AW4383" s="327" t="s">
        <v>12484</v>
      </c>
      <c r="AX4383" s="335" t="s">
        <v>12741</v>
      </c>
      <c r="AY4383" s="335" t="s">
        <v>12484</v>
      </c>
      <c r="AZ4383" s="309"/>
      <c r="BA4383" s="311" t="s">
        <v>12486</v>
      </c>
      <c r="BB4383" s="310" t="s">
        <v>8721</v>
      </c>
      <c r="BC4383" s="311" t="s">
        <v>8721</v>
      </c>
      <c r="BD4383" s="311">
        <v>2</v>
      </c>
      <c r="BE4383" s="307"/>
      <c r="BF4383" s="310" t="b">
        <v>1</v>
      </c>
    </row>
    <row r="4384" spans="1:58" s="309" customFormat="1" ht="15" customHeight="1" x14ac:dyDescent="0.25">
      <c r="A4384" s="345">
        <v>4297</v>
      </c>
      <c r="B4384" s="367" t="s">
        <v>10972</v>
      </c>
      <c r="C4384" s="346">
        <v>9831</v>
      </c>
      <c r="D4384" s="346" t="s">
        <v>10972</v>
      </c>
      <c r="E4384" s="346" t="s">
        <v>10943</v>
      </c>
      <c r="F4384" s="346" t="s">
        <v>10961</v>
      </c>
      <c r="G4384" s="346" t="s">
        <v>10962</v>
      </c>
      <c r="H4384" s="346" t="s">
        <v>10968</v>
      </c>
      <c r="I4384" s="346" t="s">
        <v>10964</v>
      </c>
      <c r="J4384" s="346" t="s">
        <v>15541</v>
      </c>
      <c r="K4384" s="346" t="s">
        <v>12473</v>
      </c>
      <c r="L4384" s="347" t="s">
        <v>12474</v>
      </c>
      <c r="M4384" s="346" t="s">
        <v>15542</v>
      </c>
      <c r="N4384" s="346" t="s">
        <v>1264</v>
      </c>
      <c r="O4384" s="346" t="s">
        <v>8721</v>
      </c>
      <c r="P4384" s="346" t="s">
        <v>8721</v>
      </c>
      <c r="Q4384" s="346" t="s">
        <v>8721</v>
      </c>
      <c r="R4384" s="346" t="s">
        <v>8721</v>
      </c>
      <c r="S4384" s="346" t="s">
        <v>8721</v>
      </c>
      <c r="T4384" s="346" t="s">
        <v>8721</v>
      </c>
      <c r="U4384" s="346" t="s">
        <v>8721</v>
      </c>
      <c r="V4384" s="346" t="s">
        <v>8721</v>
      </c>
      <c r="W4384" s="346" t="s">
        <v>12476</v>
      </c>
      <c r="X4384" s="346" t="s">
        <v>8871</v>
      </c>
      <c r="Y4384" s="346" t="s">
        <v>8721</v>
      </c>
      <c r="Z4384" s="346" t="s">
        <v>12484</v>
      </c>
      <c r="AA4384" s="346" t="s">
        <v>12484</v>
      </c>
      <c r="AB4384" s="346" t="s">
        <v>12484</v>
      </c>
      <c r="AC4384" s="348" t="e">
        <v>#N/A</v>
      </c>
      <c r="AD4384" s="358" t="s">
        <v>12478</v>
      </c>
      <c r="AE4384" s="348" t="s">
        <v>12710</v>
      </c>
      <c r="AF4384" s="349">
        <v>0</v>
      </c>
      <c r="AG4384" s="359">
        <v>1082.8733154593149</v>
      </c>
      <c r="AH4384" s="359">
        <v>777.47714771342351</v>
      </c>
      <c r="AI4384" s="349">
        <v>0</v>
      </c>
      <c r="AJ4384" s="349">
        <v>0</v>
      </c>
      <c r="AK4384" s="350">
        <v>777.47714771342351</v>
      </c>
      <c r="AL4384" s="351">
        <v>0</v>
      </c>
      <c r="AM4384" s="348" t="s">
        <v>12762</v>
      </c>
      <c r="AN4384" s="348" t="s">
        <v>12484</v>
      </c>
      <c r="AO4384" s="346" t="s">
        <v>12763</v>
      </c>
      <c r="AP4384" s="352">
        <v>43707</v>
      </c>
      <c r="AQ4384" s="346" t="s">
        <v>12921</v>
      </c>
      <c r="AR4384" s="346" t="s">
        <v>8721</v>
      </c>
      <c r="AS4384" s="346" t="s">
        <v>1994</v>
      </c>
      <c r="AT4384" s="346" t="s">
        <v>12764</v>
      </c>
      <c r="AU4384" s="346" t="s">
        <v>8721</v>
      </c>
      <c r="AV4384" s="346" t="s">
        <v>8721</v>
      </c>
      <c r="AW4384" s="327" t="s">
        <v>12484</v>
      </c>
      <c r="AX4384" s="346" t="s">
        <v>12741</v>
      </c>
      <c r="AY4384" s="346" t="s">
        <v>12484</v>
      </c>
      <c r="AZ4384" s="311"/>
      <c r="BA4384" s="309" t="s">
        <v>12486</v>
      </c>
      <c r="BB4384" s="310" t="s">
        <v>8721</v>
      </c>
      <c r="BC4384" s="309" t="s">
        <v>8721</v>
      </c>
      <c r="BD4384" s="309">
        <v>2</v>
      </c>
      <c r="BE4384" s="307"/>
      <c r="BF4384" s="310" t="b">
        <v>1</v>
      </c>
    </row>
    <row r="4385" spans="1:58" s="311" customFormat="1" ht="15" customHeight="1" x14ac:dyDescent="0.25">
      <c r="A4385" s="335">
        <v>4298</v>
      </c>
      <c r="B4385" s="367" t="s">
        <v>10973</v>
      </c>
      <c r="C4385" s="337">
        <v>9835</v>
      </c>
      <c r="D4385" s="337" t="s">
        <v>10973</v>
      </c>
      <c r="E4385" s="337" t="s">
        <v>10943</v>
      </c>
      <c r="F4385" s="337" t="s">
        <v>10961</v>
      </c>
      <c r="G4385" s="337" t="s">
        <v>10974</v>
      </c>
      <c r="H4385" s="337" t="s">
        <v>8721</v>
      </c>
      <c r="I4385" s="337" t="s">
        <v>8721</v>
      </c>
      <c r="J4385" s="337" t="s">
        <v>8721</v>
      </c>
      <c r="K4385" s="337" t="s">
        <v>12752</v>
      </c>
      <c r="L4385" s="338" t="s">
        <v>12474</v>
      </c>
      <c r="M4385" s="337" t="s">
        <v>8721</v>
      </c>
      <c r="N4385" s="337" t="s">
        <v>8721</v>
      </c>
      <c r="O4385" s="337" t="s">
        <v>8721</v>
      </c>
      <c r="P4385" s="337" t="s">
        <v>8721</v>
      </c>
      <c r="Q4385" s="337" t="s">
        <v>8721</v>
      </c>
      <c r="R4385" s="337" t="s">
        <v>8721</v>
      </c>
      <c r="S4385" s="337" t="s">
        <v>8721</v>
      </c>
      <c r="T4385" s="337" t="s">
        <v>8721</v>
      </c>
      <c r="U4385" s="337" t="s">
        <v>8721</v>
      </c>
      <c r="V4385" s="337" t="s">
        <v>8721</v>
      </c>
      <c r="W4385" s="337" t="s">
        <v>12476</v>
      </c>
      <c r="X4385" s="337" t="s">
        <v>8871</v>
      </c>
      <c r="Y4385" s="337" t="s">
        <v>8721</v>
      </c>
      <c r="Z4385" s="337" t="s">
        <v>12484</v>
      </c>
      <c r="AA4385" s="337" t="s">
        <v>12484</v>
      </c>
      <c r="AB4385" s="337" t="s">
        <v>12484</v>
      </c>
      <c r="AC4385" s="339" t="e">
        <v>#N/A</v>
      </c>
      <c r="AD4385" s="368" t="s">
        <v>12761</v>
      </c>
      <c r="AE4385" s="339" t="s">
        <v>12710</v>
      </c>
      <c r="AF4385" s="340">
        <v>0</v>
      </c>
      <c r="AG4385" s="366">
        <v>1676.0493750000005</v>
      </c>
      <c r="AH4385" s="366">
        <v>1318.1695312500003</v>
      </c>
      <c r="AI4385" s="340">
        <v>0</v>
      </c>
      <c r="AJ4385" s="340">
        <v>0</v>
      </c>
      <c r="AK4385" s="341">
        <v>1318.1695312500003</v>
      </c>
      <c r="AL4385" s="342">
        <v>0</v>
      </c>
      <c r="AM4385" s="339" t="s">
        <v>12762</v>
      </c>
      <c r="AN4385" s="339" t="s">
        <v>12484</v>
      </c>
      <c r="AO4385" s="337" t="s">
        <v>12763</v>
      </c>
      <c r="AP4385" s="343">
        <v>43707</v>
      </c>
      <c r="AQ4385" s="335" t="s">
        <v>12921</v>
      </c>
      <c r="AR4385" s="335" t="s">
        <v>8721</v>
      </c>
      <c r="AS4385" s="335" t="s">
        <v>1994</v>
      </c>
      <c r="AT4385" s="335" t="s">
        <v>12764</v>
      </c>
      <c r="AU4385" s="335" t="s">
        <v>8721</v>
      </c>
      <c r="AV4385" s="335" t="s">
        <v>8721</v>
      </c>
      <c r="AW4385" s="327" t="s">
        <v>12484</v>
      </c>
      <c r="AX4385" s="335" t="s">
        <v>12598</v>
      </c>
      <c r="AY4385" s="335" t="s">
        <v>12484</v>
      </c>
      <c r="AZ4385" s="309"/>
      <c r="BA4385" s="311" t="s">
        <v>12486</v>
      </c>
      <c r="BB4385" s="310" t="s">
        <v>8721</v>
      </c>
      <c r="BC4385" s="311" t="s">
        <v>8721</v>
      </c>
      <c r="BD4385" s="311">
        <v>2</v>
      </c>
      <c r="BE4385" s="307"/>
      <c r="BF4385" s="310" t="b">
        <v>1</v>
      </c>
    </row>
    <row r="4386" spans="1:58" s="309" customFormat="1" ht="15" customHeight="1" x14ac:dyDescent="0.25">
      <c r="A4386" s="345">
        <v>4299</v>
      </c>
      <c r="B4386" s="367" t="s">
        <v>10975</v>
      </c>
      <c r="C4386" s="346">
        <v>9832</v>
      </c>
      <c r="D4386" s="346" t="s">
        <v>10975</v>
      </c>
      <c r="E4386" s="346" t="s">
        <v>10943</v>
      </c>
      <c r="F4386" s="346" t="s">
        <v>10961</v>
      </c>
      <c r="G4386" s="346" t="s">
        <v>10976</v>
      </c>
      <c r="H4386" s="346" t="s">
        <v>10963</v>
      </c>
      <c r="I4386" s="346" t="s">
        <v>10977</v>
      </c>
      <c r="J4386" s="346" t="s">
        <v>15540</v>
      </c>
      <c r="K4386" s="346" t="s">
        <v>12473</v>
      </c>
      <c r="L4386" s="347" t="s">
        <v>12474</v>
      </c>
      <c r="M4386" s="346" t="s">
        <v>15542</v>
      </c>
      <c r="N4386" s="346" t="s">
        <v>1264</v>
      </c>
      <c r="O4386" s="346" t="s">
        <v>8721</v>
      </c>
      <c r="P4386" s="346" t="s">
        <v>8721</v>
      </c>
      <c r="Q4386" s="346" t="s">
        <v>8721</v>
      </c>
      <c r="R4386" s="346" t="s">
        <v>8721</v>
      </c>
      <c r="S4386" s="346" t="s">
        <v>8721</v>
      </c>
      <c r="T4386" s="346" t="s">
        <v>8721</v>
      </c>
      <c r="U4386" s="346" t="s">
        <v>8721</v>
      </c>
      <c r="V4386" s="346" t="s">
        <v>8721</v>
      </c>
      <c r="W4386" s="346" t="s">
        <v>12476</v>
      </c>
      <c r="X4386" s="346" t="s">
        <v>8871</v>
      </c>
      <c r="Y4386" s="346" t="s">
        <v>8721</v>
      </c>
      <c r="Z4386" s="346" t="s">
        <v>12484</v>
      </c>
      <c r="AA4386" s="346" t="s">
        <v>12484</v>
      </c>
      <c r="AB4386" s="346" t="s">
        <v>12484</v>
      </c>
      <c r="AC4386" s="348" t="e">
        <v>#N/A</v>
      </c>
      <c r="AD4386" s="358" t="s">
        <v>12478</v>
      </c>
      <c r="AE4386" s="348" t="s">
        <v>12710</v>
      </c>
      <c r="AF4386" s="349">
        <v>0</v>
      </c>
      <c r="AG4386" s="359">
        <v>1683.916409838138</v>
      </c>
      <c r="AH4386" s="359">
        <v>1209.0117178235819</v>
      </c>
      <c r="AI4386" s="349">
        <v>0</v>
      </c>
      <c r="AJ4386" s="349">
        <v>0</v>
      </c>
      <c r="AK4386" s="350">
        <v>1209.0117178235819</v>
      </c>
      <c r="AL4386" s="351">
        <v>0</v>
      </c>
      <c r="AM4386" s="348" t="s">
        <v>12762</v>
      </c>
      <c r="AN4386" s="348" t="s">
        <v>12484</v>
      </c>
      <c r="AO4386" s="346" t="s">
        <v>12763</v>
      </c>
      <c r="AP4386" s="352">
        <v>43707</v>
      </c>
      <c r="AQ4386" s="346" t="s">
        <v>12921</v>
      </c>
      <c r="AR4386" s="346" t="s">
        <v>8721</v>
      </c>
      <c r="AS4386" s="346" t="s">
        <v>1994</v>
      </c>
      <c r="AT4386" s="346" t="s">
        <v>12764</v>
      </c>
      <c r="AU4386" s="346" t="s">
        <v>8721</v>
      </c>
      <c r="AV4386" s="346" t="s">
        <v>8721</v>
      </c>
      <c r="AW4386" s="327" t="s">
        <v>12484</v>
      </c>
      <c r="AX4386" s="346" t="s">
        <v>12741</v>
      </c>
      <c r="AY4386" s="346" t="s">
        <v>12484</v>
      </c>
      <c r="AZ4386" s="311"/>
      <c r="BA4386" s="309" t="s">
        <v>12486</v>
      </c>
      <c r="BB4386" s="310" t="s">
        <v>8721</v>
      </c>
      <c r="BC4386" s="309" t="s">
        <v>8721</v>
      </c>
      <c r="BD4386" s="309">
        <v>2</v>
      </c>
      <c r="BE4386" s="307"/>
      <c r="BF4386" s="310" t="b">
        <v>1</v>
      </c>
    </row>
    <row r="4387" spans="1:58" s="311" customFormat="1" ht="15" customHeight="1" x14ac:dyDescent="0.25">
      <c r="A4387" s="335">
        <v>4300</v>
      </c>
      <c r="B4387" s="367" t="s">
        <v>10978</v>
      </c>
      <c r="C4387" s="337">
        <v>9833</v>
      </c>
      <c r="D4387" s="337" t="s">
        <v>10978</v>
      </c>
      <c r="E4387" s="337" t="s">
        <v>10943</v>
      </c>
      <c r="F4387" s="337" t="s">
        <v>10961</v>
      </c>
      <c r="G4387" s="337" t="s">
        <v>10976</v>
      </c>
      <c r="H4387" s="337" t="s">
        <v>10971</v>
      </c>
      <c r="I4387" s="337" t="s">
        <v>10977</v>
      </c>
      <c r="J4387" s="337" t="s">
        <v>15540</v>
      </c>
      <c r="K4387" s="337" t="s">
        <v>12473</v>
      </c>
      <c r="L4387" s="338" t="s">
        <v>12474</v>
      </c>
      <c r="M4387" s="337" t="s">
        <v>15542</v>
      </c>
      <c r="N4387" s="337" t="s">
        <v>1264</v>
      </c>
      <c r="O4387" s="337" t="s">
        <v>8721</v>
      </c>
      <c r="P4387" s="337" t="s">
        <v>8721</v>
      </c>
      <c r="Q4387" s="337" t="s">
        <v>8721</v>
      </c>
      <c r="R4387" s="337" t="s">
        <v>8721</v>
      </c>
      <c r="S4387" s="337" t="s">
        <v>8721</v>
      </c>
      <c r="T4387" s="337" t="s">
        <v>8721</v>
      </c>
      <c r="U4387" s="337" t="s">
        <v>8721</v>
      </c>
      <c r="V4387" s="337" t="s">
        <v>8721</v>
      </c>
      <c r="W4387" s="337" t="s">
        <v>12476</v>
      </c>
      <c r="X4387" s="337" t="s">
        <v>8871</v>
      </c>
      <c r="Y4387" s="337" t="s">
        <v>8721</v>
      </c>
      <c r="Z4387" s="337" t="s">
        <v>12484</v>
      </c>
      <c r="AA4387" s="337" t="s">
        <v>12484</v>
      </c>
      <c r="AB4387" s="337" t="s">
        <v>12484</v>
      </c>
      <c r="AC4387" s="339" t="e">
        <v>#N/A</v>
      </c>
      <c r="AD4387" s="368" t="s">
        <v>12478</v>
      </c>
      <c r="AE4387" s="339" t="s">
        <v>12710</v>
      </c>
      <c r="AF4387" s="340">
        <v>0</v>
      </c>
      <c r="AG4387" s="366">
        <v>1213.7032204943741</v>
      </c>
      <c r="AH4387" s="366">
        <v>871.40989123026907</v>
      </c>
      <c r="AI4387" s="340">
        <v>0</v>
      </c>
      <c r="AJ4387" s="340">
        <v>0</v>
      </c>
      <c r="AK4387" s="341">
        <v>871.40989123026907</v>
      </c>
      <c r="AL4387" s="342">
        <v>0</v>
      </c>
      <c r="AM4387" s="339" t="s">
        <v>12762</v>
      </c>
      <c r="AN4387" s="339" t="s">
        <v>12484</v>
      </c>
      <c r="AO4387" s="337" t="s">
        <v>12763</v>
      </c>
      <c r="AP4387" s="343">
        <v>43707</v>
      </c>
      <c r="AQ4387" s="335" t="s">
        <v>12921</v>
      </c>
      <c r="AR4387" s="335" t="s">
        <v>8721</v>
      </c>
      <c r="AS4387" s="335" t="s">
        <v>1994</v>
      </c>
      <c r="AT4387" s="335" t="s">
        <v>12764</v>
      </c>
      <c r="AU4387" s="335" t="s">
        <v>8721</v>
      </c>
      <c r="AV4387" s="335" t="s">
        <v>8721</v>
      </c>
      <c r="AW4387" s="327" t="s">
        <v>12484</v>
      </c>
      <c r="AX4387" s="335" t="s">
        <v>12741</v>
      </c>
      <c r="AY4387" s="335" t="s">
        <v>12484</v>
      </c>
      <c r="AZ4387" s="309"/>
      <c r="BA4387" s="311" t="s">
        <v>12486</v>
      </c>
      <c r="BB4387" s="310" t="s">
        <v>8721</v>
      </c>
      <c r="BC4387" s="311" t="s">
        <v>8721</v>
      </c>
      <c r="BD4387" s="311">
        <v>2</v>
      </c>
      <c r="BE4387" s="307"/>
      <c r="BF4387" s="310" t="b">
        <v>1</v>
      </c>
    </row>
    <row r="4388" spans="1:58" s="309" customFormat="1" ht="15" customHeight="1" x14ac:dyDescent="0.25">
      <c r="A4388" s="345">
        <v>4301</v>
      </c>
      <c r="B4388" s="367" t="s">
        <v>10979</v>
      </c>
      <c r="C4388" s="346">
        <v>9834</v>
      </c>
      <c r="D4388" s="346" t="s">
        <v>10979</v>
      </c>
      <c r="E4388" s="346" t="s">
        <v>10943</v>
      </c>
      <c r="F4388" s="346" t="s">
        <v>10961</v>
      </c>
      <c r="G4388" s="346" t="s">
        <v>10976</v>
      </c>
      <c r="H4388" s="346" t="s">
        <v>10968</v>
      </c>
      <c r="I4388" s="346" t="s">
        <v>10977</v>
      </c>
      <c r="J4388" s="346" t="s">
        <v>15540</v>
      </c>
      <c r="K4388" s="346" t="s">
        <v>12473</v>
      </c>
      <c r="L4388" s="347" t="s">
        <v>12474</v>
      </c>
      <c r="M4388" s="346" t="s">
        <v>15542</v>
      </c>
      <c r="N4388" s="346" t="s">
        <v>1264</v>
      </c>
      <c r="O4388" s="346" t="s">
        <v>8721</v>
      </c>
      <c r="P4388" s="346" t="s">
        <v>8721</v>
      </c>
      <c r="Q4388" s="346" t="s">
        <v>8721</v>
      </c>
      <c r="R4388" s="346" t="s">
        <v>8721</v>
      </c>
      <c r="S4388" s="346" t="s">
        <v>8721</v>
      </c>
      <c r="T4388" s="346" t="s">
        <v>8721</v>
      </c>
      <c r="U4388" s="346" t="s">
        <v>8721</v>
      </c>
      <c r="V4388" s="346" t="s">
        <v>8721</v>
      </c>
      <c r="W4388" s="346" t="s">
        <v>12476</v>
      </c>
      <c r="X4388" s="346" t="s">
        <v>8871</v>
      </c>
      <c r="Y4388" s="346" t="s">
        <v>8721</v>
      </c>
      <c r="Z4388" s="346" t="s">
        <v>12484</v>
      </c>
      <c r="AA4388" s="346" t="s">
        <v>12484</v>
      </c>
      <c r="AB4388" s="346" t="s">
        <v>12484</v>
      </c>
      <c r="AC4388" s="348" t="e">
        <v>#N/A</v>
      </c>
      <c r="AD4388" s="358" t="s">
        <v>12478</v>
      </c>
      <c r="AE4388" s="348" t="s">
        <v>12710</v>
      </c>
      <c r="AF4388" s="349">
        <v>0</v>
      </c>
      <c r="AG4388" s="359">
        <v>990.21365755922034</v>
      </c>
      <c r="AH4388" s="359">
        <v>710.94972894356499</v>
      </c>
      <c r="AI4388" s="349">
        <v>0</v>
      </c>
      <c r="AJ4388" s="349">
        <v>0</v>
      </c>
      <c r="AK4388" s="350">
        <v>710.94972894356499</v>
      </c>
      <c r="AL4388" s="351">
        <v>0</v>
      </c>
      <c r="AM4388" s="348" t="s">
        <v>12762</v>
      </c>
      <c r="AN4388" s="348" t="s">
        <v>12484</v>
      </c>
      <c r="AO4388" s="346" t="s">
        <v>12763</v>
      </c>
      <c r="AP4388" s="352">
        <v>43707</v>
      </c>
      <c r="AQ4388" s="346" t="s">
        <v>12921</v>
      </c>
      <c r="AR4388" s="346" t="s">
        <v>8721</v>
      </c>
      <c r="AS4388" s="346" t="s">
        <v>1994</v>
      </c>
      <c r="AT4388" s="346" t="s">
        <v>12764</v>
      </c>
      <c r="AU4388" s="346" t="s">
        <v>8721</v>
      </c>
      <c r="AV4388" s="346" t="s">
        <v>8721</v>
      </c>
      <c r="AW4388" s="327" t="s">
        <v>12484</v>
      </c>
      <c r="AX4388" s="346" t="s">
        <v>12741</v>
      </c>
      <c r="AY4388" s="346" t="s">
        <v>12484</v>
      </c>
      <c r="BA4388" s="309" t="s">
        <v>12486</v>
      </c>
      <c r="BB4388" s="310" t="s">
        <v>8721</v>
      </c>
      <c r="BC4388" s="309" t="s">
        <v>8721</v>
      </c>
      <c r="BD4388" s="309">
        <v>2</v>
      </c>
      <c r="BE4388" s="307"/>
      <c r="BF4388" s="310" t="b">
        <v>1</v>
      </c>
    </row>
    <row r="4389" spans="1:58" s="311" customFormat="1" ht="15" customHeight="1" x14ac:dyDescent="0.25">
      <c r="A4389" s="335">
        <v>4302</v>
      </c>
      <c r="B4389" s="367" t="s">
        <v>8770</v>
      </c>
      <c r="C4389" s="381">
        <v>9856</v>
      </c>
      <c r="D4389" s="346" t="s">
        <v>8770</v>
      </c>
      <c r="E4389" s="346" t="s">
        <v>10943</v>
      </c>
      <c r="F4389" s="346" t="s">
        <v>10980</v>
      </c>
      <c r="G4389" s="346" t="s">
        <v>10981</v>
      </c>
      <c r="H4389" s="346" t="s">
        <v>10982</v>
      </c>
      <c r="I4389" s="346" t="s">
        <v>10983</v>
      </c>
      <c r="J4389" s="346" t="s">
        <v>15543</v>
      </c>
      <c r="K4389" s="346" t="s">
        <v>12473</v>
      </c>
      <c r="L4389" s="347" t="s">
        <v>12474</v>
      </c>
      <c r="M4389" s="346" t="s">
        <v>15544</v>
      </c>
      <c r="N4389" s="346" t="s">
        <v>1264</v>
      </c>
      <c r="O4389" s="346" t="s">
        <v>8721</v>
      </c>
      <c r="P4389" s="346" t="s">
        <v>8721</v>
      </c>
      <c r="Q4389" s="346" t="s">
        <v>8721</v>
      </c>
      <c r="R4389" s="346" t="s">
        <v>8721</v>
      </c>
      <c r="S4389" s="346" t="s">
        <v>8721</v>
      </c>
      <c r="T4389" s="346" t="s">
        <v>8721</v>
      </c>
      <c r="U4389" s="346" t="s">
        <v>8721</v>
      </c>
      <c r="V4389" s="346" t="s">
        <v>8721</v>
      </c>
      <c r="W4389" s="346" t="s">
        <v>12476</v>
      </c>
      <c r="X4389" s="346" t="s">
        <v>8871</v>
      </c>
      <c r="Y4389" s="346" t="s">
        <v>8721</v>
      </c>
      <c r="Z4389" s="346" t="s">
        <v>12484</v>
      </c>
      <c r="AA4389" s="346" t="s">
        <v>12484</v>
      </c>
      <c r="AB4389" s="346" t="s">
        <v>12484</v>
      </c>
      <c r="AC4389" s="348" t="e">
        <v>#N/A</v>
      </c>
      <c r="AD4389" s="358" t="s">
        <v>12478</v>
      </c>
      <c r="AE4389" s="348" t="s">
        <v>12710</v>
      </c>
      <c r="AF4389" s="349">
        <v>0</v>
      </c>
      <c r="AG4389" s="359">
        <v>0</v>
      </c>
      <c r="AH4389" s="359">
        <v>0</v>
      </c>
      <c r="AI4389" s="349">
        <v>0</v>
      </c>
      <c r="AJ4389" s="349">
        <v>0</v>
      </c>
      <c r="AK4389" s="350">
        <v>0</v>
      </c>
      <c r="AL4389" s="351">
        <v>0</v>
      </c>
      <c r="AM4389" s="348" t="s">
        <v>12762</v>
      </c>
      <c r="AN4389" s="348" t="s">
        <v>12484</v>
      </c>
      <c r="AO4389" s="346" t="s">
        <v>12763</v>
      </c>
      <c r="AP4389" s="352">
        <v>43707</v>
      </c>
      <c r="AQ4389" s="346" t="s">
        <v>12921</v>
      </c>
      <c r="AR4389" s="346" t="s">
        <v>8721</v>
      </c>
      <c r="AS4389" s="346" t="s">
        <v>1994</v>
      </c>
      <c r="AT4389" s="346" t="s">
        <v>12764</v>
      </c>
      <c r="AU4389" s="346" t="s">
        <v>8721</v>
      </c>
      <c r="AV4389" s="346" t="s">
        <v>8721</v>
      </c>
      <c r="AW4389" s="327" t="s">
        <v>12484</v>
      </c>
      <c r="AX4389" s="346" t="s">
        <v>12741</v>
      </c>
      <c r="AY4389" s="346" t="s">
        <v>12484</v>
      </c>
      <c r="BA4389" s="311" t="s">
        <v>12486</v>
      </c>
      <c r="BB4389" s="310" t="s">
        <v>8721</v>
      </c>
      <c r="BC4389" s="311" t="s">
        <v>8721</v>
      </c>
      <c r="BD4389" s="311">
        <v>2</v>
      </c>
      <c r="BE4389" s="307"/>
      <c r="BF4389" s="310" t="b">
        <v>1</v>
      </c>
    </row>
    <row r="4390" spans="1:58" s="309" customFormat="1" ht="15" customHeight="1" x14ac:dyDescent="0.25">
      <c r="A4390" s="345">
        <v>4303</v>
      </c>
      <c r="B4390" s="367" t="s">
        <v>10984</v>
      </c>
      <c r="C4390" s="337">
        <v>9848</v>
      </c>
      <c r="D4390" s="337" t="s">
        <v>10984</v>
      </c>
      <c r="E4390" s="337" t="s">
        <v>10943</v>
      </c>
      <c r="F4390" s="337" t="s">
        <v>10985</v>
      </c>
      <c r="G4390" s="337" t="s">
        <v>10986</v>
      </c>
      <c r="H4390" s="337" t="s">
        <v>10987</v>
      </c>
      <c r="I4390" s="337" t="s">
        <v>10988</v>
      </c>
      <c r="J4390" s="337" t="s">
        <v>15540</v>
      </c>
      <c r="K4390" s="337" t="s">
        <v>12473</v>
      </c>
      <c r="L4390" s="338" t="s">
        <v>12474</v>
      </c>
      <c r="M4390" s="337" t="s">
        <v>8721</v>
      </c>
      <c r="N4390" s="337" t="s">
        <v>1264</v>
      </c>
      <c r="O4390" s="337" t="s">
        <v>8721</v>
      </c>
      <c r="P4390" s="337" t="s">
        <v>8721</v>
      </c>
      <c r="Q4390" s="337" t="s">
        <v>8721</v>
      </c>
      <c r="R4390" s="337" t="s">
        <v>8721</v>
      </c>
      <c r="S4390" s="337" t="s">
        <v>8721</v>
      </c>
      <c r="T4390" s="337" t="s">
        <v>8721</v>
      </c>
      <c r="U4390" s="337" t="s">
        <v>8721</v>
      </c>
      <c r="V4390" s="337" t="s">
        <v>8721</v>
      </c>
      <c r="W4390" s="337" t="s">
        <v>12476</v>
      </c>
      <c r="X4390" s="337" t="s">
        <v>8871</v>
      </c>
      <c r="Y4390" s="337" t="s">
        <v>8721</v>
      </c>
      <c r="Z4390" s="337" t="s">
        <v>12484</v>
      </c>
      <c r="AA4390" s="337" t="s">
        <v>12484</v>
      </c>
      <c r="AB4390" s="337" t="s">
        <v>12484</v>
      </c>
      <c r="AC4390" s="339" t="e">
        <v>#N/A</v>
      </c>
      <c r="AD4390" s="368" t="s">
        <v>12478</v>
      </c>
      <c r="AE4390" s="339" t="s">
        <v>12710</v>
      </c>
      <c r="AF4390" s="340">
        <v>0</v>
      </c>
      <c r="AG4390" s="366">
        <v>1294.0976032155229</v>
      </c>
      <c r="AH4390" s="366">
        <v>966.8856142565827</v>
      </c>
      <c r="AI4390" s="340">
        <v>0</v>
      </c>
      <c r="AJ4390" s="340">
        <v>0</v>
      </c>
      <c r="AK4390" s="341">
        <v>966.8856142565827</v>
      </c>
      <c r="AL4390" s="342">
        <v>0</v>
      </c>
      <c r="AM4390" s="339" t="s">
        <v>12762</v>
      </c>
      <c r="AN4390" s="339" t="s">
        <v>12484</v>
      </c>
      <c r="AO4390" s="337" t="s">
        <v>12763</v>
      </c>
      <c r="AP4390" s="343">
        <v>43707</v>
      </c>
      <c r="AQ4390" s="335" t="s">
        <v>12921</v>
      </c>
      <c r="AR4390" s="335" t="s">
        <v>8721</v>
      </c>
      <c r="AS4390" s="335" t="s">
        <v>1994</v>
      </c>
      <c r="AT4390" s="335" t="s">
        <v>12764</v>
      </c>
      <c r="AU4390" s="335" t="s">
        <v>8721</v>
      </c>
      <c r="AV4390" s="335" t="s">
        <v>8721</v>
      </c>
      <c r="AW4390" s="327" t="s">
        <v>12484</v>
      </c>
      <c r="AX4390" s="335" t="s">
        <v>12485</v>
      </c>
      <c r="AY4390" s="335" t="s">
        <v>12484</v>
      </c>
      <c r="AZ4390" s="311"/>
      <c r="BA4390" s="309" t="s">
        <v>12486</v>
      </c>
      <c r="BB4390" s="310" t="s">
        <v>8721</v>
      </c>
      <c r="BC4390" s="309" t="s">
        <v>8721</v>
      </c>
      <c r="BD4390" s="309">
        <v>2</v>
      </c>
      <c r="BE4390" s="307"/>
      <c r="BF4390" s="310" t="b">
        <v>1</v>
      </c>
    </row>
    <row r="4391" spans="1:58" s="311" customFormat="1" ht="15" customHeight="1" x14ac:dyDescent="0.25">
      <c r="A4391" s="335">
        <v>4304</v>
      </c>
      <c r="B4391" s="367" t="s">
        <v>10989</v>
      </c>
      <c r="C4391" s="337">
        <v>9850</v>
      </c>
      <c r="D4391" s="337" t="s">
        <v>10989</v>
      </c>
      <c r="E4391" s="337" t="s">
        <v>10943</v>
      </c>
      <c r="F4391" s="337" t="s">
        <v>10985</v>
      </c>
      <c r="G4391" s="337" t="s">
        <v>10990</v>
      </c>
      <c r="H4391" s="337" t="s">
        <v>8721</v>
      </c>
      <c r="I4391" s="337" t="s">
        <v>8721</v>
      </c>
      <c r="J4391" s="337" t="s">
        <v>8721</v>
      </c>
      <c r="K4391" s="337" t="s">
        <v>12473</v>
      </c>
      <c r="L4391" s="338" t="s">
        <v>12474</v>
      </c>
      <c r="M4391" s="337" t="s">
        <v>8721</v>
      </c>
      <c r="N4391" s="337" t="s">
        <v>15545</v>
      </c>
      <c r="O4391" s="337" t="s">
        <v>8721</v>
      </c>
      <c r="P4391" s="337" t="s">
        <v>8721</v>
      </c>
      <c r="Q4391" s="337" t="s">
        <v>8721</v>
      </c>
      <c r="R4391" s="337" t="s">
        <v>8721</v>
      </c>
      <c r="S4391" s="337" t="s">
        <v>8721</v>
      </c>
      <c r="T4391" s="337" t="s">
        <v>8721</v>
      </c>
      <c r="U4391" s="337" t="s">
        <v>8721</v>
      </c>
      <c r="V4391" s="337" t="s">
        <v>8721</v>
      </c>
      <c r="W4391" s="337" t="s">
        <v>12476</v>
      </c>
      <c r="X4391" s="337" t="s">
        <v>8871</v>
      </c>
      <c r="Y4391" s="337" t="s">
        <v>8721</v>
      </c>
      <c r="Z4391" s="337" t="s">
        <v>12484</v>
      </c>
      <c r="AA4391" s="337" t="s">
        <v>12484</v>
      </c>
      <c r="AB4391" s="337" t="s">
        <v>12484</v>
      </c>
      <c r="AC4391" s="339" t="e">
        <v>#N/A</v>
      </c>
      <c r="AD4391" s="368" t="s">
        <v>12478</v>
      </c>
      <c r="AE4391" s="339" t="s">
        <v>12710</v>
      </c>
      <c r="AF4391" s="340">
        <v>0</v>
      </c>
      <c r="AG4391" s="366">
        <v>163.81324519541096</v>
      </c>
      <c r="AH4391" s="366">
        <v>122.39314083464119</v>
      </c>
      <c r="AI4391" s="340">
        <v>0</v>
      </c>
      <c r="AJ4391" s="340">
        <v>0</v>
      </c>
      <c r="AK4391" s="341">
        <v>122.39314083464119</v>
      </c>
      <c r="AL4391" s="342">
        <v>0</v>
      </c>
      <c r="AM4391" s="339" t="s">
        <v>12762</v>
      </c>
      <c r="AN4391" s="339" t="s">
        <v>12484</v>
      </c>
      <c r="AO4391" s="337" t="s">
        <v>12763</v>
      </c>
      <c r="AP4391" s="343">
        <v>43707</v>
      </c>
      <c r="AQ4391" s="335" t="s">
        <v>12921</v>
      </c>
      <c r="AR4391" s="335" t="s">
        <v>8721</v>
      </c>
      <c r="AS4391" s="335" t="s">
        <v>1994</v>
      </c>
      <c r="AT4391" s="335" t="s">
        <v>12764</v>
      </c>
      <c r="AU4391" s="335" t="s">
        <v>8721</v>
      </c>
      <c r="AV4391" s="335" t="s">
        <v>8721</v>
      </c>
      <c r="AW4391" s="327" t="s">
        <v>12484</v>
      </c>
      <c r="AX4391" s="335" t="s">
        <v>12598</v>
      </c>
      <c r="AY4391" s="335" t="s">
        <v>12484</v>
      </c>
      <c r="BA4391" s="311" t="s">
        <v>12486</v>
      </c>
      <c r="BB4391" s="310" t="s">
        <v>8721</v>
      </c>
      <c r="BC4391" s="311" t="s">
        <v>8721</v>
      </c>
      <c r="BD4391" s="311">
        <v>2</v>
      </c>
      <c r="BE4391" s="307"/>
      <c r="BF4391" s="310" t="b">
        <v>1</v>
      </c>
    </row>
    <row r="4392" spans="1:58" s="309" customFormat="1" ht="15" customHeight="1" x14ac:dyDescent="0.25">
      <c r="A4392" s="345">
        <v>4305</v>
      </c>
      <c r="B4392" s="367" t="s">
        <v>10991</v>
      </c>
      <c r="C4392" s="346">
        <v>9849</v>
      </c>
      <c r="D4392" s="346" t="s">
        <v>10991</v>
      </c>
      <c r="E4392" s="346" t="s">
        <v>10943</v>
      </c>
      <c r="F4392" s="346" t="s">
        <v>10985</v>
      </c>
      <c r="G4392" s="346" t="s">
        <v>10992</v>
      </c>
      <c r="H4392" s="346" t="s">
        <v>8721</v>
      </c>
      <c r="I4392" s="346" t="s">
        <v>8721</v>
      </c>
      <c r="J4392" s="346" t="s">
        <v>8721</v>
      </c>
      <c r="K4392" s="346" t="s">
        <v>12473</v>
      </c>
      <c r="L4392" s="347" t="s">
        <v>12474</v>
      </c>
      <c r="M4392" s="346" t="s">
        <v>8721</v>
      </c>
      <c r="N4392" s="346" t="s">
        <v>15545</v>
      </c>
      <c r="O4392" s="346" t="s">
        <v>8721</v>
      </c>
      <c r="P4392" s="346" t="s">
        <v>8721</v>
      </c>
      <c r="Q4392" s="346" t="s">
        <v>8721</v>
      </c>
      <c r="R4392" s="346" t="s">
        <v>8721</v>
      </c>
      <c r="S4392" s="346" t="s">
        <v>8721</v>
      </c>
      <c r="T4392" s="346" t="s">
        <v>8721</v>
      </c>
      <c r="U4392" s="346" t="s">
        <v>8721</v>
      </c>
      <c r="V4392" s="346" t="s">
        <v>8721</v>
      </c>
      <c r="W4392" s="346" t="s">
        <v>12476</v>
      </c>
      <c r="X4392" s="346" t="s">
        <v>8871</v>
      </c>
      <c r="Y4392" s="346" t="s">
        <v>8721</v>
      </c>
      <c r="Z4392" s="346" t="s">
        <v>12484</v>
      </c>
      <c r="AA4392" s="346" t="s">
        <v>12484</v>
      </c>
      <c r="AB4392" s="346" t="s">
        <v>12484</v>
      </c>
      <c r="AC4392" s="348" t="e">
        <v>#N/A</v>
      </c>
      <c r="AD4392" s="358" t="s">
        <v>12478</v>
      </c>
      <c r="AE4392" s="348" t="s">
        <v>12710</v>
      </c>
      <c r="AF4392" s="349">
        <v>0</v>
      </c>
      <c r="AG4392" s="359">
        <v>198.44005299807154</v>
      </c>
      <c r="AH4392" s="359">
        <v>148.26457607169746</v>
      </c>
      <c r="AI4392" s="349">
        <v>0</v>
      </c>
      <c r="AJ4392" s="349">
        <v>0</v>
      </c>
      <c r="AK4392" s="350">
        <v>148.26457607169746</v>
      </c>
      <c r="AL4392" s="351">
        <v>0</v>
      </c>
      <c r="AM4392" s="348" t="s">
        <v>12762</v>
      </c>
      <c r="AN4392" s="348" t="s">
        <v>12484</v>
      </c>
      <c r="AO4392" s="346" t="s">
        <v>12763</v>
      </c>
      <c r="AP4392" s="352">
        <v>43707</v>
      </c>
      <c r="AQ4392" s="346" t="s">
        <v>12921</v>
      </c>
      <c r="AR4392" s="346" t="s">
        <v>8721</v>
      </c>
      <c r="AS4392" s="346" t="s">
        <v>1994</v>
      </c>
      <c r="AT4392" s="346" t="s">
        <v>12764</v>
      </c>
      <c r="AU4392" s="346" t="s">
        <v>8721</v>
      </c>
      <c r="AV4392" s="346" t="s">
        <v>8721</v>
      </c>
      <c r="AW4392" s="327" t="s">
        <v>12484</v>
      </c>
      <c r="AX4392" s="346" t="s">
        <v>12598</v>
      </c>
      <c r="AY4392" s="346" t="s">
        <v>12484</v>
      </c>
      <c r="BA4392" s="309" t="s">
        <v>12486</v>
      </c>
      <c r="BB4392" s="310" t="s">
        <v>8721</v>
      </c>
      <c r="BC4392" s="309" t="s">
        <v>8721</v>
      </c>
      <c r="BD4392" s="309">
        <v>2</v>
      </c>
      <c r="BE4392" s="307"/>
      <c r="BF4392" s="310" t="b">
        <v>1</v>
      </c>
    </row>
    <row r="4393" spans="1:58" s="311" customFormat="1" ht="15" customHeight="1" x14ac:dyDescent="0.25">
      <c r="A4393" s="335">
        <v>4306</v>
      </c>
      <c r="B4393" s="367" t="s">
        <v>10993</v>
      </c>
      <c r="C4393" s="346">
        <v>9846</v>
      </c>
      <c r="D4393" s="346" t="s">
        <v>10993</v>
      </c>
      <c r="E4393" s="346" t="s">
        <v>10943</v>
      </c>
      <c r="F4393" s="346" t="s">
        <v>10994</v>
      </c>
      <c r="G4393" s="346" t="s">
        <v>10995</v>
      </c>
      <c r="H4393" s="346" t="s">
        <v>10996</v>
      </c>
      <c r="I4393" s="346" t="s">
        <v>10997</v>
      </c>
      <c r="J4393" s="346" t="s">
        <v>15546</v>
      </c>
      <c r="K4393" s="346" t="s">
        <v>12473</v>
      </c>
      <c r="L4393" s="347" t="s">
        <v>12474</v>
      </c>
      <c r="M4393" s="346" t="s">
        <v>15547</v>
      </c>
      <c r="N4393" s="346" t="s">
        <v>15548</v>
      </c>
      <c r="O4393" s="346" t="s">
        <v>8721</v>
      </c>
      <c r="P4393" s="346" t="s">
        <v>8721</v>
      </c>
      <c r="Q4393" s="346" t="s">
        <v>8721</v>
      </c>
      <c r="R4393" s="346" t="s">
        <v>8721</v>
      </c>
      <c r="S4393" s="346" t="s">
        <v>8721</v>
      </c>
      <c r="T4393" s="346" t="s">
        <v>8721</v>
      </c>
      <c r="U4393" s="346" t="s">
        <v>8721</v>
      </c>
      <c r="V4393" s="346" t="s">
        <v>8721</v>
      </c>
      <c r="W4393" s="346" t="s">
        <v>12476</v>
      </c>
      <c r="X4393" s="346" t="s">
        <v>8871</v>
      </c>
      <c r="Y4393" s="346" t="s">
        <v>8721</v>
      </c>
      <c r="Z4393" s="346" t="s">
        <v>12484</v>
      </c>
      <c r="AA4393" s="346" t="s">
        <v>12484</v>
      </c>
      <c r="AB4393" s="346" t="s">
        <v>12484</v>
      </c>
      <c r="AC4393" s="348" t="e">
        <v>#N/A</v>
      </c>
      <c r="AD4393" s="358" t="s">
        <v>12496</v>
      </c>
      <c r="AE4393" s="348" t="s">
        <v>12710</v>
      </c>
      <c r="AF4393" s="349">
        <v>0</v>
      </c>
      <c r="AG4393" s="359">
        <v>251.50507812500007</v>
      </c>
      <c r="AH4393" s="359">
        <v>197.80224609375006</v>
      </c>
      <c r="AI4393" s="349">
        <v>0</v>
      </c>
      <c r="AJ4393" s="349">
        <v>0</v>
      </c>
      <c r="AK4393" s="350">
        <v>197.80224609375006</v>
      </c>
      <c r="AL4393" s="351">
        <v>0</v>
      </c>
      <c r="AM4393" s="348" t="s">
        <v>12762</v>
      </c>
      <c r="AN4393" s="348" t="s">
        <v>12484</v>
      </c>
      <c r="AO4393" s="346" t="s">
        <v>12763</v>
      </c>
      <c r="AP4393" s="352">
        <v>43707</v>
      </c>
      <c r="AQ4393" s="346" t="s">
        <v>12921</v>
      </c>
      <c r="AR4393" s="346" t="s">
        <v>8721</v>
      </c>
      <c r="AS4393" s="346" t="s">
        <v>1994</v>
      </c>
      <c r="AT4393" s="346" t="s">
        <v>12764</v>
      </c>
      <c r="AU4393" s="346" t="s">
        <v>8721</v>
      </c>
      <c r="AV4393" s="346" t="s">
        <v>8721</v>
      </c>
      <c r="AW4393" s="327" t="s">
        <v>12484</v>
      </c>
      <c r="AX4393" s="346" t="s">
        <v>12485</v>
      </c>
      <c r="AY4393" s="346" t="s">
        <v>12484</v>
      </c>
      <c r="BA4393" s="311" t="s">
        <v>12486</v>
      </c>
      <c r="BB4393" s="310" t="s">
        <v>8721</v>
      </c>
      <c r="BC4393" s="311" t="s">
        <v>8721</v>
      </c>
      <c r="BD4393" s="311">
        <v>2</v>
      </c>
      <c r="BE4393" s="307"/>
      <c r="BF4393" s="310" t="b">
        <v>1</v>
      </c>
    </row>
    <row r="4394" spans="1:58" s="309" customFormat="1" ht="15" customHeight="1" x14ac:dyDescent="0.25">
      <c r="A4394" s="345">
        <v>4307</v>
      </c>
      <c r="B4394" s="367" t="s">
        <v>10998</v>
      </c>
      <c r="C4394" s="337">
        <v>9845</v>
      </c>
      <c r="D4394" s="337" t="s">
        <v>10998</v>
      </c>
      <c r="E4394" s="337" t="s">
        <v>10943</v>
      </c>
      <c r="F4394" s="337" t="s">
        <v>10994</v>
      </c>
      <c r="G4394" s="337" t="s">
        <v>10999</v>
      </c>
      <c r="H4394" s="337" t="s">
        <v>11000</v>
      </c>
      <c r="I4394" s="337" t="s">
        <v>5304</v>
      </c>
      <c r="J4394" s="337" t="s">
        <v>15549</v>
      </c>
      <c r="K4394" s="337" t="s">
        <v>12473</v>
      </c>
      <c r="L4394" s="338" t="s">
        <v>12474</v>
      </c>
      <c r="M4394" s="337" t="s">
        <v>15550</v>
      </c>
      <c r="N4394" s="337" t="s">
        <v>15548</v>
      </c>
      <c r="O4394" s="337" t="s">
        <v>8721</v>
      </c>
      <c r="P4394" s="337" t="s">
        <v>8721</v>
      </c>
      <c r="Q4394" s="337" t="s">
        <v>8721</v>
      </c>
      <c r="R4394" s="337" t="s">
        <v>8721</v>
      </c>
      <c r="S4394" s="337" t="s">
        <v>8721</v>
      </c>
      <c r="T4394" s="337" t="s">
        <v>8721</v>
      </c>
      <c r="U4394" s="337" t="s">
        <v>8721</v>
      </c>
      <c r="V4394" s="337" t="s">
        <v>8721</v>
      </c>
      <c r="W4394" s="337" t="s">
        <v>12476</v>
      </c>
      <c r="X4394" s="337" t="s">
        <v>8871</v>
      </c>
      <c r="Y4394" s="337" t="s">
        <v>8721</v>
      </c>
      <c r="Z4394" s="337" t="s">
        <v>12484</v>
      </c>
      <c r="AA4394" s="337" t="s">
        <v>12484</v>
      </c>
      <c r="AB4394" s="337" t="s">
        <v>12484</v>
      </c>
      <c r="AC4394" s="339" t="e">
        <v>#N/A</v>
      </c>
      <c r="AD4394" s="368" t="s">
        <v>12496</v>
      </c>
      <c r="AE4394" s="339" t="s">
        <v>12710</v>
      </c>
      <c r="AF4394" s="340">
        <v>0</v>
      </c>
      <c r="AG4394" s="366">
        <v>324.75898437500007</v>
      </c>
      <c r="AH4394" s="366">
        <v>255.41455078125006</v>
      </c>
      <c r="AI4394" s="340">
        <v>0</v>
      </c>
      <c r="AJ4394" s="340">
        <v>0</v>
      </c>
      <c r="AK4394" s="341">
        <v>255.41455078125006</v>
      </c>
      <c r="AL4394" s="342">
        <v>0</v>
      </c>
      <c r="AM4394" s="339" t="s">
        <v>12762</v>
      </c>
      <c r="AN4394" s="339" t="s">
        <v>12484</v>
      </c>
      <c r="AO4394" s="337" t="s">
        <v>12763</v>
      </c>
      <c r="AP4394" s="343">
        <v>43707</v>
      </c>
      <c r="AQ4394" s="335" t="s">
        <v>12921</v>
      </c>
      <c r="AR4394" s="335" t="s">
        <v>8721</v>
      </c>
      <c r="AS4394" s="335" t="s">
        <v>1994</v>
      </c>
      <c r="AT4394" s="335" t="s">
        <v>12764</v>
      </c>
      <c r="AU4394" s="335" t="s">
        <v>8721</v>
      </c>
      <c r="AV4394" s="335" t="s">
        <v>8721</v>
      </c>
      <c r="AW4394" s="327" t="s">
        <v>12484</v>
      </c>
      <c r="AX4394" s="335" t="s">
        <v>12598</v>
      </c>
      <c r="AY4394" s="335" t="s">
        <v>12484</v>
      </c>
      <c r="AZ4394" s="311"/>
      <c r="BA4394" s="309" t="s">
        <v>12486</v>
      </c>
      <c r="BB4394" s="310" t="s">
        <v>8721</v>
      </c>
      <c r="BC4394" s="309" t="s">
        <v>8721</v>
      </c>
      <c r="BD4394" s="309">
        <v>2</v>
      </c>
      <c r="BE4394" s="307"/>
      <c r="BF4394" s="310" t="b">
        <v>1</v>
      </c>
    </row>
    <row r="4395" spans="1:58" s="311" customFormat="1" ht="15" customHeight="1" x14ac:dyDescent="0.25">
      <c r="A4395" s="335">
        <v>4308</v>
      </c>
      <c r="B4395" s="367" t="s">
        <v>11001</v>
      </c>
      <c r="C4395" s="337">
        <v>9847</v>
      </c>
      <c r="D4395" s="337" t="s">
        <v>11001</v>
      </c>
      <c r="E4395" s="337" t="s">
        <v>10943</v>
      </c>
      <c r="F4395" s="337" t="s">
        <v>10994</v>
      </c>
      <c r="G4395" s="337" t="s">
        <v>11002</v>
      </c>
      <c r="H4395" s="337" t="s">
        <v>11003</v>
      </c>
      <c r="I4395" s="337" t="s">
        <v>10997</v>
      </c>
      <c r="J4395" s="337" t="s">
        <v>15551</v>
      </c>
      <c r="K4395" s="337" t="s">
        <v>12473</v>
      </c>
      <c r="L4395" s="338" t="s">
        <v>12474</v>
      </c>
      <c r="M4395" s="337" t="s">
        <v>15552</v>
      </c>
      <c r="N4395" s="337" t="s">
        <v>15548</v>
      </c>
      <c r="O4395" s="337" t="s">
        <v>8721</v>
      </c>
      <c r="P4395" s="337" t="s">
        <v>8721</v>
      </c>
      <c r="Q4395" s="337" t="s">
        <v>8721</v>
      </c>
      <c r="R4395" s="337" t="s">
        <v>8721</v>
      </c>
      <c r="S4395" s="337" t="s">
        <v>8721</v>
      </c>
      <c r="T4395" s="337" t="s">
        <v>8721</v>
      </c>
      <c r="U4395" s="337" t="s">
        <v>8721</v>
      </c>
      <c r="V4395" s="337" t="s">
        <v>8721</v>
      </c>
      <c r="W4395" s="337" t="s">
        <v>12476</v>
      </c>
      <c r="X4395" s="337" t="s">
        <v>8871</v>
      </c>
      <c r="Y4395" s="337" t="s">
        <v>8721</v>
      </c>
      <c r="Z4395" s="337" t="s">
        <v>12484</v>
      </c>
      <c r="AA4395" s="337" t="s">
        <v>12484</v>
      </c>
      <c r="AB4395" s="337" t="s">
        <v>12484</v>
      </c>
      <c r="AC4395" s="339" t="e">
        <v>#N/A</v>
      </c>
      <c r="AD4395" s="368" t="s">
        <v>12496</v>
      </c>
      <c r="AE4395" s="339" t="s">
        <v>12710</v>
      </c>
      <c r="AF4395" s="340">
        <v>0</v>
      </c>
      <c r="AG4395" s="366">
        <v>264.93496093750002</v>
      </c>
      <c r="AH4395" s="366">
        <v>208.36450195312503</v>
      </c>
      <c r="AI4395" s="340">
        <v>0</v>
      </c>
      <c r="AJ4395" s="340">
        <v>0</v>
      </c>
      <c r="AK4395" s="341">
        <v>208.36450195312503</v>
      </c>
      <c r="AL4395" s="342">
        <v>0</v>
      </c>
      <c r="AM4395" s="339" t="s">
        <v>12762</v>
      </c>
      <c r="AN4395" s="339" t="s">
        <v>12484</v>
      </c>
      <c r="AO4395" s="337" t="s">
        <v>12763</v>
      </c>
      <c r="AP4395" s="343">
        <v>43707</v>
      </c>
      <c r="AQ4395" s="335" t="s">
        <v>12921</v>
      </c>
      <c r="AR4395" s="335" t="s">
        <v>8721</v>
      </c>
      <c r="AS4395" s="335" t="s">
        <v>1994</v>
      </c>
      <c r="AT4395" s="335" t="s">
        <v>12764</v>
      </c>
      <c r="AU4395" s="335" t="s">
        <v>8721</v>
      </c>
      <c r="AV4395" s="335" t="s">
        <v>8721</v>
      </c>
      <c r="AW4395" s="327" t="s">
        <v>12484</v>
      </c>
      <c r="AX4395" s="335" t="s">
        <v>12598</v>
      </c>
      <c r="AY4395" s="335" t="s">
        <v>12484</v>
      </c>
      <c r="AZ4395" s="309"/>
      <c r="BA4395" s="311" t="s">
        <v>12486</v>
      </c>
      <c r="BB4395" s="310" t="s">
        <v>8721</v>
      </c>
      <c r="BC4395" s="311" t="s">
        <v>8721</v>
      </c>
      <c r="BD4395" s="311">
        <v>2</v>
      </c>
      <c r="BE4395" s="307"/>
      <c r="BF4395" s="310" t="b">
        <v>1</v>
      </c>
    </row>
    <row r="4396" spans="1:58" s="309" customFormat="1" ht="15" customHeight="1" x14ac:dyDescent="0.25">
      <c r="A4396" s="345">
        <v>4309</v>
      </c>
      <c r="B4396" s="367" t="s">
        <v>11004</v>
      </c>
      <c r="C4396" s="346">
        <v>9843</v>
      </c>
      <c r="D4396" s="346" t="s">
        <v>11004</v>
      </c>
      <c r="E4396" s="346" t="s">
        <v>10943</v>
      </c>
      <c r="F4396" s="346" t="s">
        <v>11005</v>
      </c>
      <c r="G4396" s="346" t="s">
        <v>11006</v>
      </c>
      <c r="H4396" s="346" t="s">
        <v>11007</v>
      </c>
      <c r="I4396" s="346" t="s">
        <v>11008</v>
      </c>
      <c r="J4396" s="346" t="s">
        <v>15540</v>
      </c>
      <c r="K4396" s="346" t="s">
        <v>12473</v>
      </c>
      <c r="L4396" s="347" t="s">
        <v>12474</v>
      </c>
      <c r="M4396" s="346" t="s">
        <v>15542</v>
      </c>
      <c r="N4396" s="346" t="s">
        <v>1264</v>
      </c>
      <c r="O4396" s="346" t="s">
        <v>8721</v>
      </c>
      <c r="P4396" s="346" t="s">
        <v>8721</v>
      </c>
      <c r="Q4396" s="346" t="s">
        <v>8721</v>
      </c>
      <c r="R4396" s="346" t="s">
        <v>8721</v>
      </c>
      <c r="S4396" s="346" t="s">
        <v>8721</v>
      </c>
      <c r="T4396" s="346" t="s">
        <v>8721</v>
      </c>
      <c r="U4396" s="346" t="s">
        <v>8721</v>
      </c>
      <c r="V4396" s="346" t="s">
        <v>8721</v>
      </c>
      <c r="W4396" s="346" t="s">
        <v>12476</v>
      </c>
      <c r="X4396" s="346" t="s">
        <v>8871</v>
      </c>
      <c r="Y4396" s="346" t="s">
        <v>8721</v>
      </c>
      <c r="Z4396" s="346" t="s">
        <v>12484</v>
      </c>
      <c r="AA4396" s="346" t="s">
        <v>12484</v>
      </c>
      <c r="AB4396" s="346" t="s">
        <v>12484</v>
      </c>
      <c r="AC4396" s="348" t="e">
        <v>#N/A</v>
      </c>
      <c r="AD4396" s="358" t="s">
        <v>12478</v>
      </c>
      <c r="AE4396" s="348" t="s">
        <v>12710</v>
      </c>
      <c r="AF4396" s="349">
        <v>0</v>
      </c>
      <c r="AG4396" s="359">
        <v>1030.0434806565745</v>
      </c>
      <c r="AH4396" s="359">
        <v>739.54658954911611</v>
      </c>
      <c r="AI4396" s="349">
        <v>0</v>
      </c>
      <c r="AJ4396" s="349">
        <v>0</v>
      </c>
      <c r="AK4396" s="350">
        <v>739.54658954911611</v>
      </c>
      <c r="AL4396" s="351">
        <v>0</v>
      </c>
      <c r="AM4396" s="348" t="s">
        <v>12762</v>
      </c>
      <c r="AN4396" s="348" t="s">
        <v>12484</v>
      </c>
      <c r="AO4396" s="346" t="s">
        <v>12763</v>
      </c>
      <c r="AP4396" s="352">
        <v>43707</v>
      </c>
      <c r="AQ4396" s="346" t="s">
        <v>12921</v>
      </c>
      <c r="AR4396" s="346" t="s">
        <v>8721</v>
      </c>
      <c r="AS4396" s="346" t="s">
        <v>1994</v>
      </c>
      <c r="AT4396" s="346" t="s">
        <v>12764</v>
      </c>
      <c r="AU4396" s="346" t="s">
        <v>8721</v>
      </c>
      <c r="AV4396" s="346" t="s">
        <v>8721</v>
      </c>
      <c r="AW4396" s="327" t="s">
        <v>12484</v>
      </c>
      <c r="AX4396" s="346" t="s">
        <v>12741</v>
      </c>
      <c r="AY4396" s="346" t="s">
        <v>12484</v>
      </c>
      <c r="BA4396" s="309" t="s">
        <v>12486</v>
      </c>
      <c r="BB4396" s="310" t="s">
        <v>8721</v>
      </c>
      <c r="BC4396" s="309" t="s">
        <v>8721</v>
      </c>
      <c r="BD4396" s="309">
        <v>2</v>
      </c>
      <c r="BE4396" s="307"/>
      <c r="BF4396" s="310" t="b">
        <v>1</v>
      </c>
    </row>
    <row r="4397" spans="1:58" s="311" customFormat="1" ht="15" customHeight="1" x14ac:dyDescent="0.25">
      <c r="A4397" s="335">
        <v>4310</v>
      </c>
      <c r="B4397" s="367" t="s">
        <v>11009</v>
      </c>
      <c r="C4397" s="337">
        <v>9836</v>
      </c>
      <c r="D4397" s="337" t="s">
        <v>11009</v>
      </c>
      <c r="E4397" s="337" t="s">
        <v>10943</v>
      </c>
      <c r="F4397" s="337" t="s">
        <v>11010</v>
      </c>
      <c r="G4397" s="337" t="s">
        <v>11011</v>
      </c>
      <c r="H4397" s="337" t="s">
        <v>3540</v>
      </c>
      <c r="I4397" s="337" t="s">
        <v>11012</v>
      </c>
      <c r="J4397" s="337" t="s">
        <v>15540</v>
      </c>
      <c r="K4397" s="337" t="s">
        <v>12473</v>
      </c>
      <c r="L4397" s="338" t="s">
        <v>12474</v>
      </c>
      <c r="M4397" s="337" t="s">
        <v>15542</v>
      </c>
      <c r="N4397" s="337" t="s">
        <v>1264</v>
      </c>
      <c r="O4397" s="337" t="s">
        <v>8721</v>
      </c>
      <c r="P4397" s="337" t="s">
        <v>8721</v>
      </c>
      <c r="Q4397" s="337" t="s">
        <v>8721</v>
      </c>
      <c r="R4397" s="337" t="s">
        <v>8721</v>
      </c>
      <c r="S4397" s="337" t="s">
        <v>8721</v>
      </c>
      <c r="T4397" s="337" t="s">
        <v>8721</v>
      </c>
      <c r="U4397" s="337" t="s">
        <v>8721</v>
      </c>
      <c r="V4397" s="337" t="s">
        <v>8721</v>
      </c>
      <c r="W4397" s="337" t="s">
        <v>12476</v>
      </c>
      <c r="X4397" s="337" t="s">
        <v>8871</v>
      </c>
      <c r="Y4397" s="337" t="s">
        <v>8721</v>
      </c>
      <c r="Z4397" s="337" t="s">
        <v>12484</v>
      </c>
      <c r="AA4397" s="337" t="s">
        <v>12484</v>
      </c>
      <c r="AB4397" s="337" t="s">
        <v>12484</v>
      </c>
      <c r="AC4397" s="339" t="e">
        <v>#N/A</v>
      </c>
      <c r="AD4397" s="368" t="s">
        <v>12478</v>
      </c>
      <c r="AE4397" s="339" t="s">
        <v>12710</v>
      </c>
      <c r="AF4397" s="340">
        <v>0</v>
      </c>
      <c r="AG4397" s="366">
        <v>803.23476579664145</v>
      </c>
      <c r="AH4397" s="366">
        <v>576.70335554528299</v>
      </c>
      <c r="AI4397" s="340">
        <v>0</v>
      </c>
      <c r="AJ4397" s="340">
        <v>0</v>
      </c>
      <c r="AK4397" s="341">
        <v>576.70335554528299</v>
      </c>
      <c r="AL4397" s="342">
        <v>0</v>
      </c>
      <c r="AM4397" s="339" t="s">
        <v>12762</v>
      </c>
      <c r="AN4397" s="339" t="s">
        <v>12484</v>
      </c>
      <c r="AO4397" s="337" t="s">
        <v>12763</v>
      </c>
      <c r="AP4397" s="343">
        <v>43707</v>
      </c>
      <c r="AQ4397" s="335" t="s">
        <v>12921</v>
      </c>
      <c r="AR4397" s="335" t="s">
        <v>8721</v>
      </c>
      <c r="AS4397" s="335" t="s">
        <v>1994</v>
      </c>
      <c r="AT4397" s="335" t="s">
        <v>12764</v>
      </c>
      <c r="AU4397" s="335" t="s">
        <v>8721</v>
      </c>
      <c r="AV4397" s="335" t="s">
        <v>8721</v>
      </c>
      <c r="AW4397" s="327" t="s">
        <v>12484</v>
      </c>
      <c r="AX4397" s="335" t="s">
        <v>12741</v>
      </c>
      <c r="AY4397" s="335" t="s">
        <v>12484</v>
      </c>
      <c r="BA4397" s="311" t="s">
        <v>12486</v>
      </c>
      <c r="BB4397" s="310" t="s">
        <v>8721</v>
      </c>
      <c r="BC4397" s="311" t="s">
        <v>8721</v>
      </c>
      <c r="BD4397" s="311">
        <v>2</v>
      </c>
      <c r="BE4397" s="307"/>
      <c r="BF4397" s="310" t="b">
        <v>1</v>
      </c>
    </row>
    <row r="4398" spans="1:58" s="309" customFormat="1" ht="15" customHeight="1" x14ac:dyDescent="0.25">
      <c r="A4398" s="345">
        <v>4311</v>
      </c>
      <c r="B4398" s="367" t="s">
        <v>11013</v>
      </c>
      <c r="C4398" s="346">
        <v>9837</v>
      </c>
      <c r="D4398" s="346" t="s">
        <v>11013</v>
      </c>
      <c r="E4398" s="346" t="s">
        <v>10943</v>
      </c>
      <c r="F4398" s="346" t="s">
        <v>11010</v>
      </c>
      <c r="G4398" s="346" t="s">
        <v>11011</v>
      </c>
      <c r="H4398" s="346" t="s">
        <v>10971</v>
      </c>
      <c r="I4398" s="346" t="s">
        <v>11012</v>
      </c>
      <c r="J4398" s="346" t="s">
        <v>15540</v>
      </c>
      <c r="K4398" s="346" t="s">
        <v>12473</v>
      </c>
      <c r="L4398" s="347" t="s">
        <v>12474</v>
      </c>
      <c r="M4398" s="346" t="s">
        <v>15542</v>
      </c>
      <c r="N4398" s="346" t="s">
        <v>1264</v>
      </c>
      <c r="O4398" s="346" t="s">
        <v>8721</v>
      </c>
      <c r="P4398" s="346" t="s">
        <v>8721</v>
      </c>
      <c r="Q4398" s="346" t="s">
        <v>8721</v>
      </c>
      <c r="R4398" s="346" t="s">
        <v>8721</v>
      </c>
      <c r="S4398" s="346" t="s">
        <v>8721</v>
      </c>
      <c r="T4398" s="346" t="s">
        <v>8721</v>
      </c>
      <c r="U4398" s="346" t="s">
        <v>8721</v>
      </c>
      <c r="V4398" s="346" t="s">
        <v>8721</v>
      </c>
      <c r="W4398" s="346" t="s">
        <v>12476</v>
      </c>
      <c r="X4398" s="346" t="s">
        <v>8871</v>
      </c>
      <c r="Y4398" s="346" t="s">
        <v>8721</v>
      </c>
      <c r="Z4398" s="346" t="s">
        <v>12484</v>
      </c>
      <c r="AA4398" s="346" t="s">
        <v>12484</v>
      </c>
      <c r="AB4398" s="346" t="s">
        <v>12484</v>
      </c>
      <c r="AC4398" s="348" t="e">
        <v>#N/A</v>
      </c>
      <c r="AD4398" s="358" t="s">
        <v>12478</v>
      </c>
      <c r="AE4398" s="348" t="s">
        <v>12710</v>
      </c>
      <c r="AF4398" s="349">
        <v>0</v>
      </c>
      <c r="AG4398" s="359">
        <v>575.31966696178165</v>
      </c>
      <c r="AH4398" s="359">
        <v>413.06576430240642</v>
      </c>
      <c r="AI4398" s="349">
        <v>0</v>
      </c>
      <c r="AJ4398" s="349">
        <v>0</v>
      </c>
      <c r="AK4398" s="350">
        <v>413.06576430240642</v>
      </c>
      <c r="AL4398" s="351">
        <v>0</v>
      </c>
      <c r="AM4398" s="348" t="s">
        <v>12762</v>
      </c>
      <c r="AN4398" s="348" t="s">
        <v>12484</v>
      </c>
      <c r="AO4398" s="346" t="s">
        <v>12763</v>
      </c>
      <c r="AP4398" s="352">
        <v>43707</v>
      </c>
      <c r="AQ4398" s="346" t="s">
        <v>12921</v>
      </c>
      <c r="AR4398" s="346" t="s">
        <v>8721</v>
      </c>
      <c r="AS4398" s="346" t="s">
        <v>1994</v>
      </c>
      <c r="AT4398" s="346" t="s">
        <v>12764</v>
      </c>
      <c r="AU4398" s="346" t="s">
        <v>8721</v>
      </c>
      <c r="AV4398" s="346" t="s">
        <v>8721</v>
      </c>
      <c r="AW4398" s="327" t="s">
        <v>12484</v>
      </c>
      <c r="AX4398" s="346" t="s">
        <v>12741</v>
      </c>
      <c r="AY4398" s="346" t="s">
        <v>12484</v>
      </c>
      <c r="BA4398" s="309" t="s">
        <v>12486</v>
      </c>
      <c r="BB4398" s="310" t="s">
        <v>8721</v>
      </c>
      <c r="BC4398" s="309" t="s">
        <v>8721</v>
      </c>
      <c r="BD4398" s="309">
        <v>2</v>
      </c>
      <c r="BE4398" s="307"/>
      <c r="BF4398" s="310" t="b">
        <v>1</v>
      </c>
    </row>
    <row r="4399" spans="1:58" s="311" customFormat="1" ht="15" customHeight="1" x14ac:dyDescent="0.25">
      <c r="A4399" s="335">
        <v>4312</v>
      </c>
      <c r="B4399" s="367" t="s">
        <v>11014</v>
      </c>
      <c r="C4399" s="337">
        <v>9838</v>
      </c>
      <c r="D4399" s="337" t="s">
        <v>11014</v>
      </c>
      <c r="E4399" s="337" t="s">
        <v>10943</v>
      </c>
      <c r="F4399" s="337" t="s">
        <v>11010</v>
      </c>
      <c r="G4399" s="337" t="s">
        <v>11011</v>
      </c>
      <c r="H4399" s="337" t="s">
        <v>10968</v>
      </c>
      <c r="I4399" s="337" t="s">
        <v>11012</v>
      </c>
      <c r="J4399" s="337" t="s">
        <v>15540</v>
      </c>
      <c r="K4399" s="337" t="s">
        <v>12473</v>
      </c>
      <c r="L4399" s="338" t="s">
        <v>12474</v>
      </c>
      <c r="M4399" s="337" t="s">
        <v>15542</v>
      </c>
      <c r="N4399" s="337" t="s">
        <v>1264</v>
      </c>
      <c r="O4399" s="337" t="s">
        <v>8721</v>
      </c>
      <c r="P4399" s="337" t="s">
        <v>8721</v>
      </c>
      <c r="Q4399" s="337" t="s">
        <v>8721</v>
      </c>
      <c r="R4399" s="337" t="s">
        <v>8721</v>
      </c>
      <c r="S4399" s="337" t="s">
        <v>8721</v>
      </c>
      <c r="T4399" s="337" t="s">
        <v>8721</v>
      </c>
      <c r="U4399" s="337" t="s">
        <v>8721</v>
      </c>
      <c r="V4399" s="337" t="s">
        <v>8721</v>
      </c>
      <c r="W4399" s="337" t="s">
        <v>12476</v>
      </c>
      <c r="X4399" s="337" t="s">
        <v>8871</v>
      </c>
      <c r="Y4399" s="337" t="s">
        <v>8721</v>
      </c>
      <c r="Z4399" s="337" t="s">
        <v>12484</v>
      </c>
      <c r="AA4399" s="337" t="s">
        <v>12484</v>
      </c>
      <c r="AB4399" s="337" t="s">
        <v>12484</v>
      </c>
      <c r="AC4399" s="339" t="e">
        <v>#N/A</v>
      </c>
      <c r="AD4399" s="368" t="s">
        <v>12478</v>
      </c>
      <c r="AE4399" s="339" t="s">
        <v>12710</v>
      </c>
      <c r="AF4399" s="340">
        <v>0</v>
      </c>
      <c r="AG4399" s="366">
        <v>493.44725281722043</v>
      </c>
      <c r="AH4399" s="366">
        <v>354.28332861321786</v>
      </c>
      <c r="AI4399" s="340">
        <v>0</v>
      </c>
      <c r="AJ4399" s="340">
        <v>0</v>
      </c>
      <c r="AK4399" s="341">
        <v>354.28332861321786</v>
      </c>
      <c r="AL4399" s="342">
        <v>0</v>
      </c>
      <c r="AM4399" s="339" t="s">
        <v>12762</v>
      </c>
      <c r="AN4399" s="339" t="s">
        <v>12484</v>
      </c>
      <c r="AO4399" s="337" t="s">
        <v>12763</v>
      </c>
      <c r="AP4399" s="343">
        <v>43707</v>
      </c>
      <c r="AQ4399" s="335" t="s">
        <v>12921</v>
      </c>
      <c r="AR4399" s="335" t="s">
        <v>8721</v>
      </c>
      <c r="AS4399" s="335" t="s">
        <v>1994</v>
      </c>
      <c r="AT4399" s="335" t="s">
        <v>12764</v>
      </c>
      <c r="AU4399" s="335" t="s">
        <v>8721</v>
      </c>
      <c r="AV4399" s="335" t="s">
        <v>8721</v>
      </c>
      <c r="AW4399" s="327" t="s">
        <v>12484</v>
      </c>
      <c r="AX4399" s="335" t="s">
        <v>12741</v>
      </c>
      <c r="AY4399" s="335" t="s">
        <v>12484</v>
      </c>
      <c r="BA4399" s="311" t="s">
        <v>12486</v>
      </c>
      <c r="BB4399" s="310" t="s">
        <v>8721</v>
      </c>
      <c r="BC4399" s="311" t="s">
        <v>8721</v>
      </c>
      <c r="BD4399" s="311">
        <v>2</v>
      </c>
      <c r="BE4399" s="307"/>
      <c r="BF4399" s="310" t="b">
        <v>1</v>
      </c>
    </row>
    <row r="4400" spans="1:58" s="309" customFormat="1" ht="15" customHeight="1" x14ac:dyDescent="0.25">
      <c r="A4400" s="345">
        <v>4313</v>
      </c>
      <c r="B4400" s="367" t="s">
        <v>11015</v>
      </c>
      <c r="C4400" s="346">
        <v>9839</v>
      </c>
      <c r="D4400" s="346" t="s">
        <v>11015</v>
      </c>
      <c r="E4400" s="346" t="s">
        <v>10943</v>
      </c>
      <c r="F4400" s="346" t="s">
        <v>11010</v>
      </c>
      <c r="G4400" s="346" t="s">
        <v>11016</v>
      </c>
      <c r="H4400" s="346" t="s">
        <v>10963</v>
      </c>
      <c r="I4400" s="346" t="s">
        <v>11017</v>
      </c>
      <c r="J4400" s="346" t="s">
        <v>15540</v>
      </c>
      <c r="K4400" s="346" t="s">
        <v>12473</v>
      </c>
      <c r="L4400" s="347" t="s">
        <v>12474</v>
      </c>
      <c r="M4400" s="346" t="s">
        <v>15542</v>
      </c>
      <c r="N4400" s="346" t="s">
        <v>1264</v>
      </c>
      <c r="O4400" s="346" t="s">
        <v>8721</v>
      </c>
      <c r="P4400" s="346" t="s">
        <v>8721</v>
      </c>
      <c r="Q4400" s="346" t="s">
        <v>8721</v>
      </c>
      <c r="R4400" s="346" t="s">
        <v>8721</v>
      </c>
      <c r="S4400" s="346" t="s">
        <v>8721</v>
      </c>
      <c r="T4400" s="346" t="s">
        <v>8721</v>
      </c>
      <c r="U4400" s="346" t="s">
        <v>8721</v>
      </c>
      <c r="V4400" s="346" t="s">
        <v>8721</v>
      </c>
      <c r="W4400" s="346" t="s">
        <v>12476</v>
      </c>
      <c r="X4400" s="346" t="s">
        <v>8871</v>
      </c>
      <c r="Y4400" s="346" t="s">
        <v>8721</v>
      </c>
      <c r="Z4400" s="346" t="s">
        <v>12484</v>
      </c>
      <c r="AA4400" s="346" t="s">
        <v>12484</v>
      </c>
      <c r="AB4400" s="346" t="s">
        <v>12484</v>
      </c>
      <c r="AC4400" s="348" t="e">
        <v>#N/A</v>
      </c>
      <c r="AD4400" s="358" t="s">
        <v>12478</v>
      </c>
      <c r="AE4400" s="348" t="s">
        <v>12710</v>
      </c>
      <c r="AF4400" s="349">
        <v>0</v>
      </c>
      <c r="AG4400" s="359">
        <v>1125.1925025002536</v>
      </c>
      <c r="AH4400" s="359">
        <v>807.86131210682174</v>
      </c>
      <c r="AI4400" s="349">
        <v>0</v>
      </c>
      <c r="AJ4400" s="349">
        <v>0</v>
      </c>
      <c r="AK4400" s="350">
        <v>807.86131210682174</v>
      </c>
      <c r="AL4400" s="351">
        <v>0</v>
      </c>
      <c r="AM4400" s="348" t="s">
        <v>12762</v>
      </c>
      <c r="AN4400" s="348" t="s">
        <v>12484</v>
      </c>
      <c r="AO4400" s="346" t="s">
        <v>12763</v>
      </c>
      <c r="AP4400" s="352">
        <v>43707</v>
      </c>
      <c r="AQ4400" s="346" t="s">
        <v>12921</v>
      </c>
      <c r="AR4400" s="346" t="s">
        <v>8721</v>
      </c>
      <c r="AS4400" s="346" t="s">
        <v>1994</v>
      </c>
      <c r="AT4400" s="346" t="s">
        <v>12764</v>
      </c>
      <c r="AU4400" s="346" t="s">
        <v>8721</v>
      </c>
      <c r="AV4400" s="346" t="s">
        <v>8721</v>
      </c>
      <c r="AW4400" s="327" t="s">
        <v>12484</v>
      </c>
      <c r="AX4400" s="346" t="s">
        <v>12741</v>
      </c>
      <c r="AY4400" s="346" t="s">
        <v>12484</v>
      </c>
      <c r="BA4400" s="309" t="s">
        <v>12486</v>
      </c>
      <c r="BB4400" s="310" t="s">
        <v>8721</v>
      </c>
      <c r="BC4400" s="309" t="s">
        <v>8721</v>
      </c>
      <c r="BD4400" s="309">
        <v>2</v>
      </c>
      <c r="BE4400" s="307"/>
      <c r="BF4400" s="310" t="b">
        <v>1</v>
      </c>
    </row>
    <row r="4401" spans="1:58" s="311" customFormat="1" ht="15" customHeight="1" x14ac:dyDescent="0.25">
      <c r="A4401" s="335">
        <v>4314</v>
      </c>
      <c r="B4401" s="367" t="s">
        <v>11018</v>
      </c>
      <c r="C4401" s="337">
        <v>9840</v>
      </c>
      <c r="D4401" s="337" t="s">
        <v>11018</v>
      </c>
      <c r="E4401" s="337" t="s">
        <v>10943</v>
      </c>
      <c r="F4401" s="337" t="s">
        <v>11010</v>
      </c>
      <c r="G4401" s="337" t="s">
        <v>11016</v>
      </c>
      <c r="H4401" s="337" t="s">
        <v>10971</v>
      </c>
      <c r="I4401" s="337" t="s">
        <v>11017</v>
      </c>
      <c r="J4401" s="337" t="s">
        <v>15540</v>
      </c>
      <c r="K4401" s="337" t="s">
        <v>12473</v>
      </c>
      <c r="L4401" s="338" t="s">
        <v>12474</v>
      </c>
      <c r="M4401" s="337" t="s">
        <v>15542</v>
      </c>
      <c r="N4401" s="337" t="s">
        <v>1264</v>
      </c>
      <c r="O4401" s="337" t="s">
        <v>8721</v>
      </c>
      <c r="P4401" s="337" t="s">
        <v>8721</v>
      </c>
      <c r="Q4401" s="337" t="s">
        <v>8721</v>
      </c>
      <c r="R4401" s="337" t="s">
        <v>8721</v>
      </c>
      <c r="S4401" s="337" t="s">
        <v>8721</v>
      </c>
      <c r="T4401" s="337" t="s">
        <v>8721</v>
      </c>
      <c r="U4401" s="337" t="s">
        <v>8721</v>
      </c>
      <c r="V4401" s="337" t="s">
        <v>8721</v>
      </c>
      <c r="W4401" s="337" t="s">
        <v>12476</v>
      </c>
      <c r="X4401" s="337" t="s">
        <v>8871</v>
      </c>
      <c r="Y4401" s="337" t="s">
        <v>8721</v>
      </c>
      <c r="Z4401" s="337" t="s">
        <v>12484</v>
      </c>
      <c r="AA4401" s="337" t="s">
        <v>12484</v>
      </c>
      <c r="AB4401" s="337" t="s">
        <v>12484</v>
      </c>
      <c r="AC4401" s="339" t="e">
        <v>#N/A</v>
      </c>
      <c r="AD4401" s="368" t="s">
        <v>12478</v>
      </c>
      <c r="AE4401" s="339" t="s">
        <v>12710</v>
      </c>
      <c r="AF4401" s="340">
        <v>0</v>
      </c>
      <c r="AG4401" s="366">
        <v>862.9795004426727</v>
      </c>
      <c r="AH4401" s="366">
        <v>619.59864645360983</v>
      </c>
      <c r="AI4401" s="340">
        <v>0</v>
      </c>
      <c r="AJ4401" s="340">
        <v>0</v>
      </c>
      <c r="AK4401" s="341">
        <v>619.59864645360983</v>
      </c>
      <c r="AL4401" s="342">
        <v>0</v>
      </c>
      <c r="AM4401" s="339" t="s">
        <v>12762</v>
      </c>
      <c r="AN4401" s="339" t="s">
        <v>12484</v>
      </c>
      <c r="AO4401" s="337" t="s">
        <v>12763</v>
      </c>
      <c r="AP4401" s="343">
        <v>43707</v>
      </c>
      <c r="AQ4401" s="335" t="s">
        <v>12921</v>
      </c>
      <c r="AR4401" s="335" t="s">
        <v>8721</v>
      </c>
      <c r="AS4401" s="335" t="s">
        <v>1994</v>
      </c>
      <c r="AT4401" s="335" t="s">
        <v>12764</v>
      </c>
      <c r="AU4401" s="335" t="s">
        <v>8721</v>
      </c>
      <c r="AV4401" s="335" t="s">
        <v>8721</v>
      </c>
      <c r="AW4401" s="327" t="s">
        <v>12484</v>
      </c>
      <c r="AX4401" s="335" t="s">
        <v>12741</v>
      </c>
      <c r="AY4401" s="335" t="s">
        <v>12484</v>
      </c>
      <c r="BA4401" s="311" t="s">
        <v>12486</v>
      </c>
      <c r="BB4401" s="310" t="s">
        <v>8721</v>
      </c>
      <c r="BC4401" s="311" t="s">
        <v>8721</v>
      </c>
      <c r="BD4401" s="311">
        <v>2</v>
      </c>
      <c r="BE4401" s="307"/>
      <c r="BF4401" s="310" t="b">
        <v>1</v>
      </c>
    </row>
    <row r="4402" spans="1:58" s="309" customFormat="1" ht="15" customHeight="1" x14ac:dyDescent="0.25">
      <c r="A4402" s="345">
        <v>4315</v>
      </c>
      <c r="B4402" s="367" t="s">
        <v>11019</v>
      </c>
      <c r="C4402" s="346">
        <v>9841</v>
      </c>
      <c r="D4402" s="346" t="s">
        <v>11019</v>
      </c>
      <c r="E4402" s="346" t="s">
        <v>10943</v>
      </c>
      <c r="F4402" s="346" t="s">
        <v>11010</v>
      </c>
      <c r="G4402" s="346" t="s">
        <v>11016</v>
      </c>
      <c r="H4402" s="346" t="s">
        <v>10968</v>
      </c>
      <c r="I4402" s="346" t="s">
        <v>11017</v>
      </c>
      <c r="J4402" s="346" t="s">
        <v>15540</v>
      </c>
      <c r="K4402" s="346" t="s">
        <v>12473</v>
      </c>
      <c r="L4402" s="347" t="s">
        <v>12474</v>
      </c>
      <c r="M4402" s="346" t="s">
        <v>15542</v>
      </c>
      <c r="N4402" s="346" t="s">
        <v>1264</v>
      </c>
      <c r="O4402" s="346" t="s">
        <v>8721</v>
      </c>
      <c r="P4402" s="346" t="s">
        <v>8721</v>
      </c>
      <c r="Q4402" s="346" t="s">
        <v>8721</v>
      </c>
      <c r="R4402" s="346" t="s">
        <v>8721</v>
      </c>
      <c r="S4402" s="346" t="s">
        <v>8721</v>
      </c>
      <c r="T4402" s="346" t="s">
        <v>8721</v>
      </c>
      <c r="U4402" s="346" t="s">
        <v>8721</v>
      </c>
      <c r="V4402" s="346" t="s">
        <v>8721</v>
      </c>
      <c r="W4402" s="346" t="s">
        <v>12476</v>
      </c>
      <c r="X4402" s="346" t="s">
        <v>8871</v>
      </c>
      <c r="Y4402" s="346" t="s">
        <v>8721</v>
      </c>
      <c r="Z4402" s="346" t="s">
        <v>12484</v>
      </c>
      <c r="AA4402" s="346" t="s">
        <v>12484</v>
      </c>
      <c r="AB4402" s="346" t="s">
        <v>12484</v>
      </c>
      <c r="AC4402" s="348" t="e">
        <v>#N/A</v>
      </c>
      <c r="AD4402" s="358" t="s">
        <v>12478</v>
      </c>
      <c r="AE4402" s="348" t="s">
        <v>12710</v>
      </c>
      <c r="AF4402" s="349">
        <v>0</v>
      </c>
      <c r="AG4402" s="359">
        <v>740.17087922583073</v>
      </c>
      <c r="AH4402" s="359">
        <v>531.42499291982676</v>
      </c>
      <c r="AI4402" s="349">
        <v>0</v>
      </c>
      <c r="AJ4402" s="349">
        <v>0</v>
      </c>
      <c r="AK4402" s="350">
        <v>531.42499291982676</v>
      </c>
      <c r="AL4402" s="351">
        <v>0</v>
      </c>
      <c r="AM4402" s="348" t="s">
        <v>12762</v>
      </c>
      <c r="AN4402" s="348" t="s">
        <v>12484</v>
      </c>
      <c r="AO4402" s="346" t="s">
        <v>12763</v>
      </c>
      <c r="AP4402" s="352">
        <v>43707</v>
      </c>
      <c r="AQ4402" s="346" t="s">
        <v>12921</v>
      </c>
      <c r="AR4402" s="346" t="s">
        <v>8721</v>
      </c>
      <c r="AS4402" s="346" t="s">
        <v>1994</v>
      </c>
      <c r="AT4402" s="346" t="s">
        <v>12764</v>
      </c>
      <c r="AU4402" s="346" t="s">
        <v>8721</v>
      </c>
      <c r="AV4402" s="346" t="s">
        <v>8721</v>
      </c>
      <c r="AW4402" s="327" t="s">
        <v>12484</v>
      </c>
      <c r="AX4402" s="346" t="s">
        <v>12741</v>
      </c>
      <c r="AY4402" s="346" t="s">
        <v>12484</v>
      </c>
      <c r="AZ4402" s="311"/>
      <c r="BA4402" s="309" t="s">
        <v>12486</v>
      </c>
      <c r="BB4402" s="310" t="s">
        <v>8721</v>
      </c>
      <c r="BC4402" s="309" t="s">
        <v>8721</v>
      </c>
      <c r="BD4402" s="309">
        <v>2</v>
      </c>
      <c r="BE4402" s="307"/>
      <c r="BF4402" s="310" t="b">
        <v>1</v>
      </c>
    </row>
    <row r="4403" spans="1:58" s="311" customFormat="1" ht="15" customHeight="1" x14ac:dyDescent="0.25">
      <c r="A4403" s="335">
        <v>4316</v>
      </c>
      <c r="B4403" s="367" t="s">
        <v>11020</v>
      </c>
      <c r="C4403" s="337">
        <v>9842</v>
      </c>
      <c r="D4403" s="337" t="s">
        <v>11020</v>
      </c>
      <c r="E4403" s="337" t="s">
        <v>10943</v>
      </c>
      <c r="F4403" s="337" t="s">
        <v>11010</v>
      </c>
      <c r="G4403" s="337" t="s">
        <v>10974</v>
      </c>
      <c r="H4403" s="337" t="s">
        <v>8721</v>
      </c>
      <c r="I4403" s="337" t="s">
        <v>8721</v>
      </c>
      <c r="J4403" s="337" t="s">
        <v>8721</v>
      </c>
      <c r="K4403" s="337" t="s">
        <v>12752</v>
      </c>
      <c r="L4403" s="338" t="s">
        <v>12474</v>
      </c>
      <c r="M4403" s="337" t="s">
        <v>8721</v>
      </c>
      <c r="N4403" s="337" t="s">
        <v>8721</v>
      </c>
      <c r="O4403" s="337" t="s">
        <v>8721</v>
      </c>
      <c r="P4403" s="337" t="s">
        <v>8721</v>
      </c>
      <c r="Q4403" s="337" t="s">
        <v>8721</v>
      </c>
      <c r="R4403" s="337" t="s">
        <v>8721</v>
      </c>
      <c r="S4403" s="337" t="s">
        <v>8721</v>
      </c>
      <c r="T4403" s="337" t="s">
        <v>8721</v>
      </c>
      <c r="U4403" s="337" t="s">
        <v>8721</v>
      </c>
      <c r="V4403" s="337" t="s">
        <v>8721</v>
      </c>
      <c r="W4403" s="337" t="s">
        <v>12476</v>
      </c>
      <c r="X4403" s="337" t="s">
        <v>8871</v>
      </c>
      <c r="Y4403" s="337" t="s">
        <v>8721</v>
      </c>
      <c r="Z4403" s="337" t="s">
        <v>12484</v>
      </c>
      <c r="AA4403" s="337" t="s">
        <v>12484</v>
      </c>
      <c r="AB4403" s="337" t="s">
        <v>12484</v>
      </c>
      <c r="AC4403" s="339" t="e">
        <v>#N/A</v>
      </c>
      <c r="AD4403" s="368" t="s">
        <v>12761</v>
      </c>
      <c r="AE4403" s="339" t="s">
        <v>12710</v>
      </c>
      <c r="AF4403" s="340">
        <v>0</v>
      </c>
      <c r="AG4403" s="366">
        <v>1676.0493750000005</v>
      </c>
      <c r="AH4403" s="366">
        <v>1318.1695312500003</v>
      </c>
      <c r="AI4403" s="340">
        <v>0</v>
      </c>
      <c r="AJ4403" s="340">
        <v>0</v>
      </c>
      <c r="AK4403" s="341">
        <v>1318.1695312500003</v>
      </c>
      <c r="AL4403" s="342">
        <v>0</v>
      </c>
      <c r="AM4403" s="339" t="s">
        <v>12762</v>
      </c>
      <c r="AN4403" s="339" t="s">
        <v>12484</v>
      </c>
      <c r="AO4403" s="337" t="s">
        <v>12763</v>
      </c>
      <c r="AP4403" s="343">
        <v>43707</v>
      </c>
      <c r="AQ4403" s="335" t="s">
        <v>12921</v>
      </c>
      <c r="AR4403" s="335" t="s">
        <v>8721</v>
      </c>
      <c r="AS4403" s="335" t="s">
        <v>1994</v>
      </c>
      <c r="AT4403" s="335" t="s">
        <v>12764</v>
      </c>
      <c r="AU4403" s="335" t="s">
        <v>8721</v>
      </c>
      <c r="AV4403" s="335" t="s">
        <v>8721</v>
      </c>
      <c r="AW4403" s="327" t="s">
        <v>12484</v>
      </c>
      <c r="AX4403" s="335" t="s">
        <v>12598</v>
      </c>
      <c r="AY4403" s="335" t="s">
        <v>12484</v>
      </c>
      <c r="BA4403" s="311" t="s">
        <v>12486</v>
      </c>
      <c r="BB4403" s="310" t="s">
        <v>8721</v>
      </c>
      <c r="BC4403" s="311" t="s">
        <v>8721</v>
      </c>
      <c r="BD4403" s="311">
        <v>2</v>
      </c>
      <c r="BE4403" s="307"/>
      <c r="BF4403" s="310" t="b">
        <v>1</v>
      </c>
    </row>
    <row r="4404" spans="1:58" s="309" customFormat="1" ht="15" customHeight="1" x14ac:dyDescent="0.25">
      <c r="A4404" s="345">
        <v>4317</v>
      </c>
      <c r="B4404" s="345" t="s">
        <v>6096</v>
      </c>
      <c r="C4404" s="337">
        <v>4332</v>
      </c>
      <c r="D4404" s="337" t="s">
        <v>6096</v>
      </c>
      <c r="E4404" s="337" t="s">
        <v>1438</v>
      </c>
      <c r="F4404" s="337" t="s">
        <v>11021</v>
      </c>
      <c r="G4404" s="337" t="s">
        <v>6094</v>
      </c>
      <c r="H4404" s="337" t="s">
        <v>11022</v>
      </c>
      <c r="I4404" s="337" t="s">
        <v>6095</v>
      </c>
      <c r="J4404" s="337" t="s">
        <v>15553</v>
      </c>
      <c r="K4404" s="337" t="s">
        <v>12752</v>
      </c>
      <c r="L4404" s="338" t="s">
        <v>12474</v>
      </c>
      <c r="M4404" s="337" t="s">
        <v>15554</v>
      </c>
      <c r="N4404" s="337" t="s">
        <v>8721</v>
      </c>
      <c r="O4404" s="337" t="s">
        <v>8721</v>
      </c>
      <c r="P4404" s="337" t="s">
        <v>8721</v>
      </c>
      <c r="Q4404" s="337" t="s">
        <v>8721</v>
      </c>
      <c r="R4404" s="337" t="s">
        <v>8721</v>
      </c>
      <c r="S4404" s="337" t="s">
        <v>8721</v>
      </c>
      <c r="T4404" s="337" t="s">
        <v>15555</v>
      </c>
      <c r="U4404" s="337" t="s">
        <v>8721</v>
      </c>
      <c r="V4404" s="337" t="s">
        <v>15556</v>
      </c>
      <c r="W4404" s="337" t="s">
        <v>12476</v>
      </c>
      <c r="X4404" s="337" t="s">
        <v>8723</v>
      </c>
      <c r="Y4404" s="337" t="s">
        <v>8721</v>
      </c>
      <c r="Z4404" s="337" t="s">
        <v>12484</v>
      </c>
      <c r="AA4404" s="337" t="s">
        <v>12484</v>
      </c>
      <c r="AB4404" s="337" t="s">
        <v>12484</v>
      </c>
      <c r="AC4404" s="339">
        <v>6164.5616236162368</v>
      </c>
      <c r="AD4404" s="339" t="s">
        <v>12496</v>
      </c>
      <c r="AE4404" s="339">
        <v>7256.9623298940005</v>
      </c>
      <c r="AF4404" s="340">
        <v>0.17720655141037311</v>
      </c>
      <c r="AG4404" s="366">
        <v>9645.0976562500018</v>
      </c>
      <c r="AH4404" s="366">
        <v>7585.6201171875018</v>
      </c>
      <c r="AI4404" s="340">
        <v>0.23052060800677787</v>
      </c>
      <c r="AJ4404" s="340">
        <v>4.5288616965757589E-2</v>
      </c>
      <c r="AK4404" s="341">
        <v>7585.6201171875018</v>
      </c>
      <c r="AL4404" s="342">
        <v>0.23052060800677787</v>
      </c>
      <c r="AM4404" s="339" t="s">
        <v>12762</v>
      </c>
      <c r="AN4404" s="339" t="s">
        <v>12484</v>
      </c>
      <c r="AO4404" s="337" t="s">
        <v>12763</v>
      </c>
      <c r="AP4404" s="343">
        <v>43707</v>
      </c>
      <c r="AQ4404" s="335" t="s">
        <v>12921</v>
      </c>
      <c r="AR4404" s="335" t="s">
        <v>8721</v>
      </c>
      <c r="AS4404" s="335" t="s">
        <v>1994</v>
      </c>
      <c r="AT4404" s="335" t="s">
        <v>12764</v>
      </c>
      <c r="AU4404" s="335" t="s">
        <v>8721</v>
      </c>
      <c r="AV4404" s="335" t="s">
        <v>8721</v>
      </c>
      <c r="AW4404" s="327" t="s">
        <v>12484</v>
      </c>
      <c r="AX4404" s="335" t="s">
        <v>12598</v>
      </c>
      <c r="AY4404" s="335" t="s">
        <v>12484</v>
      </c>
      <c r="AZ4404" s="311"/>
      <c r="BA4404" s="309" t="s">
        <v>12486</v>
      </c>
      <c r="BB4404" s="310" t="s">
        <v>15555</v>
      </c>
      <c r="BC4404" s="309" t="s">
        <v>8721</v>
      </c>
      <c r="BD4404" s="309">
        <v>2</v>
      </c>
      <c r="BE4404" s="307"/>
      <c r="BF4404" s="310" t="b">
        <v>1</v>
      </c>
    </row>
    <row r="4405" spans="1:58" s="311" customFormat="1" ht="15" customHeight="1" x14ac:dyDescent="0.25">
      <c r="A4405" s="335">
        <v>4318</v>
      </c>
      <c r="B4405" s="345" t="s">
        <v>6098</v>
      </c>
      <c r="C4405" s="337">
        <v>4252</v>
      </c>
      <c r="D4405" s="337" t="s">
        <v>6098</v>
      </c>
      <c r="E4405" s="337" t="s">
        <v>1438</v>
      </c>
      <c r="F4405" s="337" t="s">
        <v>11021</v>
      </c>
      <c r="G4405" s="337" t="s">
        <v>6094</v>
      </c>
      <c r="H4405" s="337" t="s">
        <v>11022</v>
      </c>
      <c r="I4405" s="337" t="s">
        <v>6097</v>
      </c>
      <c r="J4405" s="337" t="s">
        <v>15553</v>
      </c>
      <c r="K4405" s="337" t="s">
        <v>12752</v>
      </c>
      <c r="L4405" s="338" t="s">
        <v>12474</v>
      </c>
      <c r="M4405" s="337" t="s">
        <v>15554</v>
      </c>
      <c r="N4405" s="337" t="s">
        <v>8721</v>
      </c>
      <c r="O4405" s="337" t="s">
        <v>8721</v>
      </c>
      <c r="P4405" s="337" t="s">
        <v>8721</v>
      </c>
      <c r="Q4405" s="337" t="s">
        <v>8721</v>
      </c>
      <c r="R4405" s="337" t="s">
        <v>8721</v>
      </c>
      <c r="S4405" s="337" t="s">
        <v>8721</v>
      </c>
      <c r="T4405" s="337" t="s">
        <v>15555</v>
      </c>
      <c r="U4405" s="337" t="s">
        <v>8721</v>
      </c>
      <c r="V4405" s="337" t="s">
        <v>15556</v>
      </c>
      <c r="W4405" s="337" t="s">
        <v>12476</v>
      </c>
      <c r="X4405" s="337" t="s">
        <v>8723</v>
      </c>
      <c r="Y4405" s="337" t="s">
        <v>8721</v>
      </c>
      <c r="Z4405" s="337" t="s">
        <v>12484</v>
      </c>
      <c r="AA4405" s="337" t="s">
        <v>12484</v>
      </c>
      <c r="AB4405" s="337" t="s">
        <v>12484</v>
      </c>
      <c r="AC4405" s="339">
        <v>10274.269372693727</v>
      </c>
      <c r="AD4405" s="339" t="s">
        <v>12496</v>
      </c>
      <c r="AE4405" s="339">
        <v>12094.93721649</v>
      </c>
      <c r="AF4405" s="340">
        <v>0.17720655141037311</v>
      </c>
      <c r="AG4405" s="366">
        <v>15383.320312500004</v>
      </c>
      <c r="AH4405" s="366">
        <v>12098.583984375004</v>
      </c>
      <c r="AI4405" s="340">
        <v>0.17756149323180281</v>
      </c>
      <c r="AJ4405" s="340">
        <v>3.0151193178840074E-4</v>
      </c>
      <c r="AK4405" s="341">
        <v>12098.583984375004</v>
      </c>
      <c r="AL4405" s="342">
        <v>0.17756149323180281</v>
      </c>
      <c r="AM4405" s="339" t="s">
        <v>12762</v>
      </c>
      <c r="AN4405" s="339" t="s">
        <v>12484</v>
      </c>
      <c r="AO4405" s="337" t="s">
        <v>12763</v>
      </c>
      <c r="AP4405" s="343">
        <v>43707</v>
      </c>
      <c r="AQ4405" s="335" t="s">
        <v>12921</v>
      </c>
      <c r="AR4405" s="335" t="s">
        <v>8721</v>
      </c>
      <c r="AS4405" s="335" t="s">
        <v>1994</v>
      </c>
      <c r="AT4405" s="335" t="s">
        <v>12764</v>
      </c>
      <c r="AU4405" s="335" t="s">
        <v>8721</v>
      </c>
      <c r="AV4405" s="335" t="s">
        <v>8721</v>
      </c>
      <c r="AW4405" s="327" t="s">
        <v>12484</v>
      </c>
      <c r="AX4405" s="335" t="s">
        <v>12598</v>
      </c>
      <c r="AY4405" s="335" t="s">
        <v>12484</v>
      </c>
      <c r="AZ4405" s="309"/>
      <c r="BA4405" s="311" t="s">
        <v>12486</v>
      </c>
      <c r="BB4405" s="310" t="s">
        <v>15555</v>
      </c>
      <c r="BC4405" s="311" t="s">
        <v>8721</v>
      </c>
      <c r="BD4405" s="311">
        <v>2</v>
      </c>
      <c r="BE4405" s="307"/>
      <c r="BF4405" s="310" t="b">
        <v>1</v>
      </c>
    </row>
    <row r="4406" spans="1:58" s="309" customFormat="1" ht="15" customHeight="1" x14ac:dyDescent="0.25">
      <c r="A4406" s="345">
        <v>4319</v>
      </c>
      <c r="B4406" s="345" t="s">
        <v>6100</v>
      </c>
      <c r="C4406" s="346">
        <v>4256</v>
      </c>
      <c r="D4406" s="346" t="s">
        <v>6100</v>
      </c>
      <c r="E4406" s="346" t="s">
        <v>1438</v>
      </c>
      <c r="F4406" s="346" t="s">
        <v>11021</v>
      </c>
      <c r="G4406" s="346" t="s">
        <v>6094</v>
      </c>
      <c r="H4406" s="346" t="s">
        <v>11022</v>
      </c>
      <c r="I4406" s="346" t="s">
        <v>6099</v>
      </c>
      <c r="J4406" s="346" t="s">
        <v>15553</v>
      </c>
      <c r="K4406" s="346" t="s">
        <v>12752</v>
      </c>
      <c r="L4406" s="347" t="s">
        <v>12474</v>
      </c>
      <c r="M4406" s="346" t="s">
        <v>15554</v>
      </c>
      <c r="N4406" s="346" t="s">
        <v>8721</v>
      </c>
      <c r="O4406" s="346" t="s">
        <v>8721</v>
      </c>
      <c r="P4406" s="346" t="s">
        <v>8721</v>
      </c>
      <c r="Q4406" s="346" t="s">
        <v>8721</v>
      </c>
      <c r="R4406" s="346" t="s">
        <v>8721</v>
      </c>
      <c r="S4406" s="346" t="s">
        <v>8721</v>
      </c>
      <c r="T4406" s="346" t="s">
        <v>15555</v>
      </c>
      <c r="U4406" s="346" t="s">
        <v>8721</v>
      </c>
      <c r="V4406" s="346" t="s">
        <v>15556</v>
      </c>
      <c r="W4406" s="346" t="s">
        <v>12476</v>
      </c>
      <c r="X4406" s="346" t="s">
        <v>8723</v>
      </c>
      <c r="Y4406" s="346" t="s">
        <v>8721</v>
      </c>
      <c r="Z4406" s="346" t="s">
        <v>12484</v>
      </c>
      <c r="AA4406" s="346" t="s">
        <v>12484</v>
      </c>
      <c r="AB4406" s="346" t="s">
        <v>12484</v>
      </c>
      <c r="AC4406" s="348">
        <v>20548.538745387454</v>
      </c>
      <c r="AD4406" s="348" t="s">
        <v>12496</v>
      </c>
      <c r="AE4406" s="348">
        <v>24189.874432979999</v>
      </c>
      <c r="AF4406" s="349">
        <v>0.17720655141037311</v>
      </c>
      <c r="AG4406" s="359">
        <v>38946.660156250007</v>
      </c>
      <c r="AH4406" s="359">
        <v>30630.541992187507</v>
      </c>
      <c r="AI4406" s="349">
        <v>0.49064331881327417</v>
      </c>
      <c r="AJ4406" s="349">
        <v>0.26625469169143057</v>
      </c>
      <c r="AK4406" s="350">
        <v>30630.541992187507</v>
      </c>
      <c r="AL4406" s="351">
        <v>0.49064331881327417</v>
      </c>
      <c r="AM4406" s="348" t="s">
        <v>12762</v>
      </c>
      <c r="AN4406" s="348" t="s">
        <v>12484</v>
      </c>
      <c r="AO4406" s="346" t="s">
        <v>12763</v>
      </c>
      <c r="AP4406" s="352">
        <v>43707</v>
      </c>
      <c r="AQ4406" s="346" t="s">
        <v>12921</v>
      </c>
      <c r="AR4406" s="346" t="s">
        <v>8721</v>
      </c>
      <c r="AS4406" s="346" t="s">
        <v>1994</v>
      </c>
      <c r="AT4406" s="346" t="s">
        <v>12764</v>
      </c>
      <c r="AU4406" s="346" t="s">
        <v>8721</v>
      </c>
      <c r="AV4406" s="346" t="s">
        <v>8721</v>
      </c>
      <c r="AW4406" s="327" t="s">
        <v>12484</v>
      </c>
      <c r="AX4406" s="346" t="s">
        <v>12598</v>
      </c>
      <c r="AY4406" s="346" t="s">
        <v>12484</v>
      </c>
      <c r="AZ4406" s="311"/>
      <c r="BA4406" s="309" t="s">
        <v>12486</v>
      </c>
      <c r="BB4406" s="310" t="s">
        <v>15555</v>
      </c>
      <c r="BC4406" s="309" t="s">
        <v>8721</v>
      </c>
      <c r="BD4406" s="309">
        <v>2</v>
      </c>
      <c r="BE4406" s="307"/>
      <c r="BF4406" s="310" t="b">
        <v>1</v>
      </c>
    </row>
    <row r="4407" spans="1:58" s="311" customFormat="1" ht="15" customHeight="1" x14ac:dyDescent="0.25">
      <c r="A4407" s="335">
        <v>4320</v>
      </c>
      <c r="B4407" s="345" t="s">
        <v>6091</v>
      </c>
      <c r="C4407" s="346">
        <v>4330</v>
      </c>
      <c r="D4407" s="346" t="s">
        <v>6091</v>
      </c>
      <c r="E4407" s="346" t="s">
        <v>1438</v>
      </c>
      <c r="F4407" s="346" t="s">
        <v>11021</v>
      </c>
      <c r="G4407" s="346" t="s">
        <v>6088</v>
      </c>
      <c r="H4407" s="346" t="s">
        <v>6089</v>
      </c>
      <c r="I4407" s="346" t="s">
        <v>6090</v>
      </c>
      <c r="J4407" s="346" t="s">
        <v>15553</v>
      </c>
      <c r="K4407" s="346" t="s">
        <v>12752</v>
      </c>
      <c r="L4407" s="347" t="s">
        <v>12474</v>
      </c>
      <c r="M4407" s="346" t="s">
        <v>15554</v>
      </c>
      <c r="N4407" s="346" t="s">
        <v>8721</v>
      </c>
      <c r="O4407" s="346" t="s">
        <v>8721</v>
      </c>
      <c r="P4407" s="346" t="s">
        <v>8721</v>
      </c>
      <c r="Q4407" s="346" t="s">
        <v>8721</v>
      </c>
      <c r="R4407" s="346" t="s">
        <v>8721</v>
      </c>
      <c r="S4407" s="346" t="s">
        <v>8721</v>
      </c>
      <c r="T4407" s="346" t="s">
        <v>15555</v>
      </c>
      <c r="U4407" s="346" t="s">
        <v>8721</v>
      </c>
      <c r="V4407" s="346" t="s">
        <v>15556</v>
      </c>
      <c r="W4407" s="346" t="s">
        <v>12476</v>
      </c>
      <c r="X4407" s="346" t="s">
        <v>8723</v>
      </c>
      <c r="Y4407" s="346" t="s">
        <v>8721</v>
      </c>
      <c r="Z4407" s="346" t="s">
        <v>12484</v>
      </c>
      <c r="AA4407" s="346" t="s">
        <v>12484</v>
      </c>
      <c r="AB4407" s="346" t="s">
        <v>12484</v>
      </c>
      <c r="AC4407" s="348">
        <v>2568.5673431734317</v>
      </c>
      <c r="AD4407" s="348" t="s">
        <v>12496</v>
      </c>
      <c r="AE4407" s="348">
        <v>3023.7343041224999</v>
      </c>
      <c r="AF4407" s="349">
        <v>0.17720655141037311</v>
      </c>
      <c r="AG4407" s="359">
        <v>5860.3125000000018</v>
      </c>
      <c r="AH4407" s="359">
        <v>4608.9843750000018</v>
      </c>
      <c r="AI4407" s="349">
        <v>0.79437941825798553</v>
      </c>
      <c r="AJ4407" s="349">
        <v>0.52426897056272548</v>
      </c>
      <c r="AK4407" s="350">
        <v>4608.9843750000018</v>
      </c>
      <c r="AL4407" s="351">
        <v>0.79437941825798553</v>
      </c>
      <c r="AM4407" s="348" t="s">
        <v>12762</v>
      </c>
      <c r="AN4407" s="348" t="s">
        <v>12484</v>
      </c>
      <c r="AO4407" s="346" t="s">
        <v>12763</v>
      </c>
      <c r="AP4407" s="352">
        <v>43707</v>
      </c>
      <c r="AQ4407" s="346" t="s">
        <v>12921</v>
      </c>
      <c r="AR4407" s="346" t="s">
        <v>8721</v>
      </c>
      <c r="AS4407" s="346" t="s">
        <v>1994</v>
      </c>
      <c r="AT4407" s="346" t="s">
        <v>12764</v>
      </c>
      <c r="AU4407" s="346" t="s">
        <v>8721</v>
      </c>
      <c r="AV4407" s="346" t="s">
        <v>8721</v>
      </c>
      <c r="AW4407" s="327" t="s">
        <v>12484</v>
      </c>
      <c r="AX4407" s="346" t="s">
        <v>12598</v>
      </c>
      <c r="AY4407" s="346" t="s">
        <v>12484</v>
      </c>
      <c r="AZ4407" s="309"/>
      <c r="BA4407" s="311" t="s">
        <v>12486</v>
      </c>
      <c r="BB4407" s="310" t="s">
        <v>15555</v>
      </c>
      <c r="BC4407" s="311" t="s">
        <v>8721</v>
      </c>
      <c r="BD4407" s="311">
        <v>2</v>
      </c>
      <c r="BE4407" s="307"/>
      <c r="BF4407" s="310" t="b">
        <v>1</v>
      </c>
    </row>
    <row r="4408" spans="1:58" s="309" customFormat="1" ht="15" customHeight="1" x14ac:dyDescent="0.25">
      <c r="A4408" s="345">
        <v>4321</v>
      </c>
      <c r="B4408" s="345" t="s">
        <v>6093</v>
      </c>
      <c r="C4408" s="337">
        <v>4331</v>
      </c>
      <c r="D4408" s="337" t="s">
        <v>6093</v>
      </c>
      <c r="E4408" s="337" t="s">
        <v>1438</v>
      </c>
      <c r="F4408" s="337" t="s">
        <v>11021</v>
      </c>
      <c r="G4408" s="337" t="s">
        <v>6088</v>
      </c>
      <c r="H4408" s="337" t="s">
        <v>6089</v>
      </c>
      <c r="I4408" s="337" t="s">
        <v>6092</v>
      </c>
      <c r="J4408" s="337" t="s">
        <v>15553</v>
      </c>
      <c r="K4408" s="337" t="s">
        <v>12752</v>
      </c>
      <c r="L4408" s="338" t="s">
        <v>12474</v>
      </c>
      <c r="M4408" s="337" t="s">
        <v>15554</v>
      </c>
      <c r="N4408" s="337" t="s">
        <v>8721</v>
      </c>
      <c r="O4408" s="337" t="s">
        <v>8721</v>
      </c>
      <c r="P4408" s="337" t="s">
        <v>8721</v>
      </c>
      <c r="Q4408" s="337" t="s">
        <v>8721</v>
      </c>
      <c r="R4408" s="337" t="s">
        <v>8721</v>
      </c>
      <c r="S4408" s="337" t="s">
        <v>8721</v>
      </c>
      <c r="T4408" s="337" t="s">
        <v>15555</v>
      </c>
      <c r="U4408" s="337" t="s">
        <v>8721</v>
      </c>
      <c r="V4408" s="337" t="s">
        <v>15556</v>
      </c>
      <c r="W4408" s="337" t="s">
        <v>12476</v>
      </c>
      <c r="X4408" s="337" t="s">
        <v>8723</v>
      </c>
      <c r="Y4408" s="337" t="s">
        <v>8721</v>
      </c>
      <c r="Z4408" s="337" t="s">
        <v>12484</v>
      </c>
      <c r="AA4408" s="337" t="s">
        <v>12484</v>
      </c>
      <c r="AB4408" s="337" t="s">
        <v>12484</v>
      </c>
      <c r="AC4408" s="339">
        <v>1755.1876845018448</v>
      </c>
      <c r="AD4408" s="339" t="s">
        <v>12496</v>
      </c>
      <c r="AE4408" s="339">
        <v>2066.2184411503749</v>
      </c>
      <c r="AF4408" s="340">
        <v>0.17720655141037311</v>
      </c>
      <c r="AG4408" s="366">
        <v>3662.6953125000009</v>
      </c>
      <c r="AH4408" s="366">
        <v>2880.6152343750009</v>
      </c>
      <c r="AI4408" s="340">
        <v>0.64120068743108427</v>
      </c>
      <c r="AJ4408" s="340">
        <v>0.39414844868541943</v>
      </c>
      <c r="AK4408" s="341">
        <v>2880.6152343750009</v>
      </c>
      <c r="AL4408" s="342">
        <v>0.64120068743108427</v>
      </c>
      <c r="AM4408" s="339" t="s">
        <v>12762</v>
      </c>
      <c r="AN4408" s="339" t="s">
        <v>12484</v>
      </c>
      <c r="AO4408" s="337" t="s">
        <v>12763</v>
      </c>
      <c r="AP4408" s="343">
        <v>43707</v>
      </c>
      <c r="AQ4408" s="335" t="s">
        <v>12921</v>
      </c>
      <c r="AR4408" s="335" t="s">
        <v>8721</v>
      </c>
      <c r="AS4408" s="335" t="s">
        <v>1994</v>
      </c>
      <c r="AT4408" s="335" t="s">
        <v>12764</v>
      </c>
      <c r="AU4408" s="335" t="s">
        <v>8721</v>
      </c>
      <c r="AV4408" s="335" t="s">
        <v>8721</v>
      </c>
      <c r="AW4408" s="327" t="s">
        <v>12484</v>
      </c>
      <c r="AX4408" s="335" t="s">
        <v>12598</v>
      </c>
      <c r="AY4408" s="335" t="s">
        <v>12484</v>
      </c>
      <c r="AZ4408" s="311"/>
      <c r="BA4408" s="309" t="s">
        <v>12486</v>
      </c>
      <c r="BB4408" s="310" t="s">
        <v>15555</v>
      </c>
      <c r="BC4408" s="309" t="s">
        <v>8721</v>
      </c>
      <c r="BD4408" s="309">
        <v>2</v>
      </c>
      <c r="BE4408" s="307"/>
      <c r="BF4408" s="310" t="b">
        <v>1</v>
      </c>
    </row>
    <row r="4409" spans="1:58" s="311" customFormat="1" ht="15" customHeight="1" x14ac:dyDescent="0.25">
      <c r="A4409" s="335">
        <v>4322</v>
      </c>
      <c r="B4409" s="345" t="s">
        <v>6084</v>
      </c>
      <c r="C4409" s="346">
        <v>4324</v>
      </c>
      <c r="D4409" s="346" t="s">
        <v>6084</v>
      </c>
      <c r="E4409" s="346" t="s">
        <v>1438</v>
      </c>
      <c r="F4409" s="346" t="s">
        <v>11021</v>
      </c>
      <c r="G4409" s="346" t="s">
        <v>11023</v>
      </c>
      <c r="H4409" s="346" t="s">
        <v>11024</v>
      </c>
      <c r="I4409" s="346" t="s">
        <v>6083</v>
      </c>
      <c r="J4409" s="346" t="s">
        <v>15553</v>
      </c>
      <c r="K4409" s="346" t="s">
        <v>12752</v>
      </c>
      <c r="L4409" s="347" t="s">
        <v>12474</v>
      </c>
      <c r="M4409" s="346" t="s">
        <v>15554</v>
      </c>
      <c r="N4409" s="346" t="s">
        <v>8721</v>
      </c>
      <c r="O4409" s="346" t="s">
        <v>8721</v>
      </c>
      <c r="P4409" s="346" t="s">
        <v>8721</v>
      </c>
      <c r="Q4409" s="346" t="s">
        <v>8721</v>
      </c>
      <c r="R4409" s="346" t="s">
        <v>8721</v>
      </c>
      <c r="S4409" s="346" t="s">
        <v>8721</v>
      </c>
      <c r="T4409" s="346" t="s">
        <v>15555</v>
      </c>
      <c r="U4409" s="346" t="s">
        <v>8721</v>
      </c>
      <c r="V4409" s="346" t="s">
        <v>15556</v>
      </c>
      <c r="W4409" s="346" t="s">
        <v>12476</v>
      </c>
      <c r="X4409" s="346" t="s">
        <v>8723</v>
      </c>
      <c r="Y4409" s="346" t="s">
        <v>8721</v>
      </c>
      <c r="Z4409" s="346" t="s">
        <v>12484</v>
      </c>
      <c r="AA4409" s="346" t="s">
        <v>12484</v>
      </c>
      <c r="AB4409" s="346" t="s">
        <v>12484</v>
      </c>
      <c r="AC4409" s="348">
        <v>6935.1318265682658</v>
      </c>
      <c r="AD4409" s="348" t="s">
        <v>12496</v>
      </c>
      <c r="AE4409" s="348">
        <v>8164.0826211307503</v>
      </c>
      <c r="AF4409" s="349">
        <v>0.17720655141037311</v>
      </c>
      <c r="AG4409" s="359">
        <v>28080.664062500007</v>
      </c>
      <c r="AH4409" s="359">
        <v>22084.716796875007</v>
      </c>
      <c r="AI4409" s="349">
        <v>2.1844696465998199</v>
      </c>
      <c r="AJ4409" s="349">
        <v>1.7051069693628609</v>
      </c>
      <c r="AK4409" s="350">
        <v>22084.716796875007</v>
      </c>
      <c r="AL4409" s="351">
        <v>2.1844696465998199</v>
      </c>
      <c r="AM4409" s="348" t="s">
        <v>12762</v>
      </c>
      <c r="AN4409" s="348" t="s">
        <v>12484</v>
      </c>
      <c r="AO4409" s="346" t="s">
        <v>12763</v>
      </c>
      <c r="AP4409" s="352">
        <v>43707</v>
      </c>
      <c r="AQ4409" s="346" t="s">
        <v>12921</v>
      </c>
      <c r="AR4409" s="346" t="s">
        <v>8721</v>
      </c>
      <c r="AS4409" s="346" t="s">
        <v>1994</v>
      </c>
      <c r="AT4409" s="346" t="s">
        <v>12764</v>
      </c>
      <c r="AU4409" s="346" t="s">
        <v>8721</v>
      </c>
      <c r="AV4409" s="346" t="s">
        <v>8721</v>
      </c>
      <c r="AW4409" s="327" t="s">
        <v>12484</v>
      </c>
      <c r="AX4409" s="346" t="s">
        <v>12598</v>
      </c>
      <c r="AY4409" s="346" t="s">
        <v>12484</v>
      </c>
      <c r="BA4409" s="311" t="s">
        <v>12486</v>
      </c>
      <c r="BB4409" s="310" t="s">
        <v>15555</v>
      </c>
      <c r="BC4409" s="311" t="s">
        <v>8721</v>
      </c>
      <c r="BD4409" s="311">
        <v>2</v>
      </c>
      <c r="BE4409" s="307"/>
      <c r="BF4409" s="310" t="b">
        <v>1</v>
      </c>
    </row>
    <row r="4410" spans="1:58" s="309" customFormat="1" ht="15" customHeight="1" x14ac:dyDescent="0.25">
      <c r="A4410" s="345">
        <v>4323</v>
      </c>
      <c r="B4410" s="345" t="s">
        <v>6085</v>
      </c>
      <c r="C4410" s="337">
        <v>4328</v>
      </c>
      <c r="D4410" s="337" t="s">
        <v>6085</v>
      </c>
      <c r="E4410" s="337" t="s">
        <v>1438</v>
      </c>
      <c r="F4410" s="337" t="s">
        <v>11021</v>
      </c>
      <c r="G4410" s="337" t="s">
        <v>11025</v>
      </c>
      <c r="H4410" s="337" t="s">
        <v>11024</v>
      </c>
      <c r="I4410" s="337" t="s">
        <v>6083</v>
      </c>
      <c r="J4410" s="337" t="s">
        <v>15553</v>
      </c>
      <c r="K4410" s="337" t="s">
        <v>12752</v>
      </c>
      <c r="L4410" s="338" t="s">
        <v>12474</v>
      </c>
      <c r="M4410" s="337" t="s">
        <v>15554</v>
      </c>
      <c r="N4410" s="337" t="s">
        <v>8721</v>
      </c>
      <c r="O4410" s="337" t="s">
        <v>8721</v>
      </c>
      <c r="P4410" s="337" t="s">
        <v>8721</v>
      </c>
      <c r="Q4410" s="337" t="s">
        <v>8721</v>
      </c>
      <c r="R4410" s="337" t="s">
        <v>8721</v>
      </c>
      <c r="S4410" s="337" t="s">
        <v>8721</v>
      </c>
      <c r="T4410" s="337" t="s">
        <v>15555</v>
      </c>
      <c r="U4410" s="337" t="s">
        <v>8721</v>
      </c>
      <c r="V4410" s="337" t="s">
        <v>15556</v>
      </c>
      <c r="W4410" s="337" t="s">
        <v>12476</v>
      </c>
      <c r="X4410" s="337" t="s">
        <v>8723</v>
      </c>
      <c r="Y4410" s="337" t="s">
        <v>8721</v>
      </c>
      <c r="Z4410" s="337" t="s">
        <v>12484</v>
      </c>
      <c r="AA4410" s="337" t="s">
        <v>12484</v>
      </c>
      <c r="AB4410" s="337" t="s">
        <v>12484</v>
      </c>
      <c r="AC4410" s="339">
        <v>4366.5644833948336</v>
      </c>
      <c r="AD4410" s="339" t="s">
        <v>12496</v>
      </c>
      <c r="AE4410" s="339">
        <v>5140.3483170082491</v>
      </c>
      <c r="AF4410" s="340">
        <v>0.17720655141037311</v>
      </c>
      <c r="AG4410" s="366">
        <v>9278.828125</v>
      </c>
      <c r="AH4410" s="366">
        <v>7297.55859375</v>
      </c>
      <c r="AI4410" s="340">
        <v>0.67123573269126058</v>
      </c>
      <c r="AJ4410" s="340">
        <v>0.41966227650449883</v>
      </c>
      <c r="AK4410" s="341">
        <v>7297.55859375</v>
      </c>
      <c r="AL4410" s="342">
        <v>0.67123573269126058</v>
      </c>
      <c r="AM4410" s="339" t="s">
        <v>12762</v>
      </c>
      <c r="AN4410" s="339" t="s">
        <v>12484</v>
      </c>
      <c r="AO4410" s="337" t="s">
        <v>12763</v>
      </c>
      <c r="AP4410" s="343">
        <v>43707</v>
      </c>
      <c r="AQ4410" s="335" t="s">
        <v>12921</v>
      </c>
      <c r="AR4410" s="335" t="s">
        <v>8721</v>
      </c>
      <c r="AS4410" s="335" t="s">
        <v>1994</v>
      </c>
      <c r="AT4410" s="335" t="s">
        <v>12764</v>
      </c>
      <c r="AU4410" s="335" t="s">
        <v>8721</v>
      </c>
      <c r="AV4410" s="335" t="s">
        <v>8721</v>
      </c>
      <c r="AW4410" s="327" t="s">
        <v>12484</v>
      </c>
      <c r="AX4410" s="335" t="s">
        <v>12598</v>
      </c>
      <c r="AY4410" s="335" t="s">
        <v>12484</v>
      </c>
      <c r="BA4410" s="309" t="s">
        <v>12486</v>
      </c>
      <c r="BB4410" s="310" t="s">
        <v>15555</v>
      </c>
      <c r="BC4410" s="309" t="s">
        <v>8721</v>
      </c>
      <c r="BD4410" s="309">
        <v>2</v>
      </c>
      <c r="BE4410" s="307"/>
      <c r="BF4410" s="310" t="b">
        <v>1</v>
      </c>
    </row>
    <row r="4411" spans="1:58" s="311" customFormat="1" ht="15" customHeight="1" x14ac:dyDescent="0.25">
      <c r="A4411" s="335">
        <v>4324</v>
      </c>
      <c r="B4411" s="345" t="s">
        <v>6087</v>
      </c>
      <c r="C4411" s="346">
        <v>4329</v>
      </c>
      <c r="D4411" s="346" t="s">
        <v>6087</v>
      </c>
      <c r="E4411" s="346" t="s">
        <v>1438</v>
      </c>
      <c r="F4411" s="346" t="s">
        <v>11021</v>
      </c>
      <c r="G4411" s="346" t="s">
        <v>11025</v>
      </c>
      <c r="H4411" s="346" t="s">
        <v>11024</v>
      </c>
      <c r="I4411" s="346" t="s">
        <v>6086</v>
      </c>
      <c r="J4411" s="346" t="s">
        <v>15553</v>
      </c>
      <c r="K4411" s="346" t="s">
        <v>12752</v>
      </c>
      <c r="L4411" s="347" t="s">
        <v>12474</v>
      </c>
      <c r="M4411" s="346" t="s">
        <v>15554</v>
      </c>
      <c r="N4411" s="346" t="s">
        <v>8721</v>
      </c>
      <c r="O4411" s="346" t="s">
        <v>8721</v>
      </c>
      <c r="P4411" s="346" t="s">
        <v>8721</v>
      </c>
      <c r="Q4411" s="346" t="s">
        <v>8721</v>
      </c>
      <c r="R4411" s="346" t="s">
        <v>8721</v>
      </c>
      <c r="S4411" s="346" t="s">
        <v>8721</v>
      </c>
      <c r="T4411" s="346" t="s">
        <v>15555</v>
      </c>
      <c r="U4411" s="346" t="s">
        <v>8721</v>
      </c>
      <c r="V4411" s="346" t="s">
        <v>15556</v>
      </c>
      <c r="W4411" s="346" t="s">
        <v>12476</v>
      </c>
      <c r="X4411" s="346" t="s">
        <v>8723</v>
      </c>
      <c r="Y4411" s="346" t="s">
        <v>8721</v>
      </c>
      <c r="Z4411" s="346" t="s">
        <v>12484</v>
      </c>
      <c r="AA4411" s="346" t="s">
        <v>12484</v>
      </c>
      <c r="AB4411" s="346" t="s">
        <v>12484</v>
      </c>
      <c r="AC4411" s="348">
        <v>2876.7954243542436</v>
      </c>
      <c r="AD4411" s="348" t="s">
        <v>12496</v>
      </c>
      <c r="AE4411" s="348">
        <v>3386.5824206172001</v>
      </c>
      <c r="AF4411" s="349">
        <v>0.17720655141037311</v>
      </c>
      <c r="AG4411" s="359">
        <v>7203.3007812500018</v>
      </c>
      <c r="AH4411" s="359">
        <v>5665.2099609375018</v>
      </c>
      <c r="AI4411" s="349">
        <v>0.96927800738878611</v>
      </c>
      <c r="AJ4411" s="349">
        <v>0.67283983004465742</v>
      </c>
      <c r="AK4411" s="350">
        <v>5665.2099609375018</v>
      </c>
      <c r="AL4411" s="351">
        <v>0.96927800738878611</v>
      </c>
      <c r="AM4411" s="348" t="s">
        <v>12762</v>
      </c>
      <c r="AN4411" s="348" t="s">
        <v>12484</v>
      </c>
      <c r="AO4411" s="346" t="s">
        <v>12763</v>
      </c>
      <c r="AP4411" s="352">
        <v>43707</v>
      </c>
      <c r="AQ4411" s="346" t="s">
        <v>12921</v>
      </c>
      <c r="AR4411" s="346" t="s">
        <v>8721</v>
      </c>
      <c r="AS4411" s="346" t="s">
        <v>1994</v>
      </c>
      <c r="AT4411" s="346" t="s">
        <v>12764</v>
      </c>
      <c r="AU4411" s="346" t="s">
        <v>8721</v>
      </c>
      <c r="AV4411" s="346" t="s">
        <v>8721</v>
      </c>
      <c r="AW4411" s="327" t="s">
        <v>12484</v>
      </c>
      <c r="AX4411" s="346" t="s">
        <v>12598</v>
      </c>
      <c r="AY4411" s="346" t="s">
        <v>12484</v>
      </c>
      <c r="BA4411" s="311" t="s">
        <v>12486</v>
      </c>
      <c r="BB4411" s="310" t="s">
        <v>15555</v>
      </c>
      <c r="BC4411" s="311" t="s">
        <v>8721</v>
      </c>
      <c r="BD4411" s="311">
        <v>2</v>
      </c>
      <c r="BE4411" s="307"/>
      <c r="BF4411" s="310" t="b">
        <v>1</v>
      </c>
    </row>
    <row r="4412" spans="1:58" s="309" customFormat="1" ht="15" customHeight="1" x14ac:dyDescent="0.25">
      <c r="A4412" s="345">
        <v>4325</v>
      </c>
      <c r="B4412" s="367" t="s">
        <v>11026</v>
      </c>
      <c r="C4412" s="337">
        <v>9384</v>
      </c>
      <c r="D4412" s="337" t="s">
        <v>11026</v>
      </c>
      <c r="E4412" s="337" t="s">
        <v>1438</v>
      </c>
      <c r="F4412" s="337" t="s">
        <v>11027</v>
      </c>
      <c r="G4412" s="337" t="s">
        <v>11028</v>
      </c>
      <c r="H4412" s="337" t="s">
        <v>11029</v>
      </c>
      <c r="I4412" s="337" t="s">
        <v>8721</v>
      </c>
      <c r="J4412" s="337" t="s">
        <v>15557</v>
      </c>
      <c r="K4412" s="337" t="s">
        <v>12752</v>
      </c>
      <c r="L4412" s="338" t="s">
        <v>12474</v>
      </c>
      <c r="M4412" s="337" t="s">
        <v>8721</v>
      </c>
      <c r="N4412" s="337" t="s">
        <v>8721</v>
      </c>
      <c r="O4412" s="337" t="s">
        <v>8721</v>
      </c>
      <c r="P4412" s="337" t="s">
        <v>8721</v>
      </c>
      <c r="Q4412" s="337" t="s">
        <v>8721</v>
      </c>
      <c r="R4412" s="337" t="s">
        <v>8721</v>
      </c>
      <c r="S4412" s="337" t="s">
        <v>8721</v>
      </c>
      <c r="T4412" s="337" t="s">
        <v>8721</v>
      </c>
      <c r="U4412" s="337" t="s">
        <v>8721</v>
      </c>
      <c r="V4412" s="337" t="s">
        <v>8721</v>
      </c>
      <c r="W4412" s="337" t="s">
        <v>12476</v>
      </c>
      <c r="X4412" s="337" t="s">
        <v>8723</v>
      </c>
      <c r="Y4412" s="337" t="s">
        <v>15558</v>
      </c>
      <c r="Z4412" s="337" t="s">
        <v>12484</v>
      </c>
      <c r="AA4412" s="337" t="s">
        <v>12484</v>
      </c>
      <c r="AB4412" s="337" t="s">
        <v>12484</v>
      </c>
      <c r="AC4412" s="339" t="e">
        <v>#N/A</v>
      </c>
      <c r="AD4412" s="368" t="s">
        <v>12496</v>
      </c>
      <c r="AE4412" s="339" t="s">
        <v>12710</v>
      </c>
      <c r="AF4412" s="340">
        <v>0</v>
      </c>
      <c r="AG4412" s="366">
        <v>134.298828125</v>
      </c>
      <c r="AH4412" s="366">
        <v>105.62255859375</v>
      </c>
      <c r="AI4412" s="340">
        <v>0</v>
      </c>
      <c r="AJ4412" s="340">
        <v>0</v>
      </c>
      <c r="AK4412" s="341">
        <v>105.62255859375</v>
      </c>
      <c r="AL4412" s="342">
        <v>0</v>
      </c>
      <c r="AM4412" s="339" t="s">
        <v>12762</v>
      </c>
      <c r="AN4412" s="339" t="s">
        <v>12484</v>
      </c>
      <c r="AO4412" s="337" t="s">
        <v>12763</v>
      </c>
      <c r="AP4412" s="343">
        <v>43707</v>
      </c>
      <c r="AQ4412" s="335" t="s">
        <v>12921</v>
      </c>
      <c r="AR4412" s="335" t="s">
        <v>8721</v>
      </c>
      <c r="AS4412" s="335" t="s">
        <v>1994</v>
      </c>
      <c r="AT4412" s="335" t="s">
        <v>12764</v>
      </c>
      <c r="AU4412" s="335" t="s">
        <v>8721</v>
      </c>
      <c r="AV4412" s="335" t="s">
        <v>8721</v>
      </c>
      <c r="AW4412" s="327" t="s">
        <v>12484</v>
      </c>
      <c r="AX4412" s="335" t="s">
        <v>12598</v>
      </c>
      <c r="AY4412" s="335" t="s">
        <v>12484</v>
      </c>
      <c r="BA4412" s="309" t="s">
        <v>12486</v>
      </c>
      <c r="BB4412" s="310" t="s">
        <v>8721</v>
      </c>
      <c r="BC4412" s="309" t="s">
        <v>8721</v>
      </c>
      <c r="BD4412" s="309">
        <v>2</v>
      </c>
      <c r="BE4412" s="307"/>
      <c r="BF4412" s="310" t="b">
        <v>1</v>
      </c>
    </row>
    <row r="4413" spans="1:58" s="311" customFormat="1" ht="15" customHeight="1" x14ac:dyDescent="0.25">
      <c r="A4413" s="335">
        <v>4326</v>
      </c>
      <c r="B4413" s="367" t="s">
        <v>11030</v>
      </c>
      <c r="C4413" s="337">
        <v>9385</v>
      </c>
      <c r="D4413" s="337" t="s">
        <v>11030</v>
      </c>
      <c r="E4413" s="337" t="s">
        <v>1438</v>
      </c>
      <c r="F4413" s="337" t="s">
        <v>11027</v>
      </c>
      <c r="G4413" s="337" t="s">
        <v>11028</v>
      </c>
      <c r="H4413" s="337" t="s">
        <v>11031</v>
      </c>
      <c r="I4413" s="337" t="s">
        <v>8721</v>
      </c>
      <c r="J4413" s="337" t="s">
        <v>15557</v>
      </c>
      <c r="K4413" s="337" t="s">
        <v>12752</v>
      </c>
      <c r="L4413" s="338" t="s">
        <v>12474</v>
      </c>
      <c r="M4413" s="337" t="s">
        <v>8721</v>
      </c>
      <c r="N4413" s="337" t="s">
        <v>8721</v>
      </c>
      <c r="O4413" s="337" t="s">
        <v>8721</v>
      </c>
      <c r="P4413" s="337" t="s">
        <v>8721</v>
      </c>
      <c r="Q4413" s="337" t="s">
        <v>8721</v>
      </c>
      <c r="R4413" s="337" t="s">
        <v>8721</v>
      </c>
      <c r="S4413" s="337" t="s">
        <v>8721</v>
      </c>
      <c r="T4413" s="337" t="s">
        <v>8721</v>
      </c>
      <c r="U4413" s="337" t="s">
        <v>8721</v>
      </c>
      <c r="V4413" s="337" t="s">
        <v>8721</v>
      </c>
      <c r="W4413" s="337" t="s">
        <v>12476</v>
      </c>
      <c r="X4413" s="337" t="s">
        <v>8723</v>
      </c>
      <c r="Y4413" s="337" t="s">
        <v>15558</v>
      </c>
      <c r="Z4413" s="337" t="s">
        <v>12484</v>
      </c>
      <c r="AA4413" s="337" t="s">
        <v>12484</v>
      </c>
      <c r="AB4413" s="337" t="s">
        <v>12484</v>
      </c>
      <c r="AC4413" s="339" t="e">
        <v>#N/A</v>
      </c>
      <c r="AD4413" s="368" t="s">
        <v>12496</v>
      </c>
      <c r="AE4413" s="339" t="s">
        <v>12710</v>
      </c>
      <c r="AF4413" s="340">
        <v>0</v>
      </c>
      <c r="AG4413" s="366">
        <v>451.73242187500011</v>
      </c>
      <c r="AH4413" s="366">
        <v>355.27587890625011</v>
      </c>
      <c r="AI4413" s="340">
        <v>0</v>
      </c>
      <c r="AJ4413" s="340">
        <v>0</v>
      </c>
      <c r="AK4413" s="341">
        <v>355.27587890625011</v>
      </c>
      <c r="AL4413" s="342">
        <v>0</v>
      </c>
      <c r="AM4413" s="339" t="s">
        <v>12762</v>
      </c>
      <c r="AN4413" s="339" t="s">
        <v>12484</v>
      </c>
      <c r="AO4413" s="337" t="s">
        <v>12763</v>
      </c>
      <c r="AP4413" s="343">
        <v>43707</v>
      </c>
      <c r="AQ4413" s="335" t="s">
        <v>12921</v>
      </c>
      <c r="AR4413" s="335" t="s">
        <v>8721</v>
      </c>
      <c r="AS4413" s="335" t="s">
        <v>1994</v>
      </c>
      <c r="AT4413" s="335" t="s">
        <v>12764</v>
      </c>
      <c r="AU4413" s="335" t="s">
        <v>8721</v>
      </c>
      <c r="AV4413" s="335" t="s">
        <v>8721</v>
      </c>
      <c r="AW4413" s="327" t="s">
        <v>12484</v>
      </c>
      <c r="AX4413" s="335" t="s">
        <v>12598</v>
      </c>
      <c r="AY4413" s="335" t="s">
        <v>12484</v>
      </c>
      <c r="AZ4413" s="309"/>
      <c r="BA4413" s="311" t="s">
        <v>12486</v>
      </c>
      <c r="BB4413" s="310" t="s">
        <v>8721</v>
      </c>
      <c r="BC4413" s="311" t="s">
        <v>8721</v>
      </c>
      <c r="BD4413" s="311">
        <v>2</v>
      </c>
      <c r="BE4413" s="307"/>
      <c r="BF4413" s="310" t="b">
        <v>1</v>
      </c>
    </row>
    <row r="4414" spans="1:58" s="309" customFormat="1" ht="15" customHeight="1" x14ac:dyDescent="0.25">
      <c r="A4414" s="345">
        <v>4327</v>
      </c>
      <c r="B4414" s="345" t="s">
        <v>6194</v>
      </c>
      <c r="C4414" s="346">
        <v>4070</v>
      </c>
      <c r="D4414" s="346" t="s">
        <v>6194</v>
      </c>
      <c r="E4414" s="346" t="s">
        <v>1439</v>
      </c>
      <c r="F4414" s="346" t="s">
        <v>6193</v>
      </c>
      <c r="G4414" s="346" t="s">
        <v>11032</v>
      </c>
      <c r="H4414" s="346" t="s">
        <v>11033</v>
      </c>
      <c r="I4414" s="346" t="s">
        <v>11034</v>
      </c>
      <c r="J4414" s="346" t="s">
        <v>15559</v>
      </c>
      <c r="K4414" s="346" t="s">
        <v>12473</v>
      </c>
      <c r="L4414" s="347" t="s">
        <v>12474</v>
      </c>
      <c r="M4414" s="346" t="s">
        <v>15560</v>
      </c>
      <c r="N4414" s="346" t="s">
        <v>15561</v>
      </c>
      <c r="O4414" s="346" t="s">
        <v>8721</v>
      </c>
      <c r="P4414" s="346" t="s">
        <v>8721</v>
      </c>
      <c r="Q4414" s="346" t="s">
        <v>15562</v>
      </c>
      <c r="R4414" s="346" t="s">
        <v>8721</v>
      </c>
      <c r="S4414" s="346" t="s">
        <v>8721</v>
      </c>
      <c r="T4414" s="346" t="s">
        <v>15563</v>
      </c>
      <c r="U4414" s="346" t="s">
        <v>8721</v>
      </c>
      <c r="V4414" s="346" t="s">
        <v>15564</v>
      </c>
      <c r="W4414" s="346" t="s">
        <v>12476</v>
      </c>
      <c r="X4414" s="346" t="s">
        <v>8871</v>
      </c>
      <c r="Y4414" s="346" t="s">
        <v>8721</v>
      </c>
      <c r="Z4414" s="346" t="s">
        <v>12484</v>
      </c>
      <c r="AA4414" s="346" t="s">
        <v>12484</v>
      </c>
      <c r="AB4414" s="346" t="s">
        <v>12484</v>
      </c>
      <c r="AC4414" s="348">
        <v>1155.8553044280441</v>
      </c>
      <c r="AD4414" s="348" t="s">
        <v>12496</v>
      </c>
      <c r="AE4414" s="348">
        <v>1360.6804368551248</v>
      </c>
      <c r="AF4414" s="349">
        <v>0.17720655141037311</v>
      </c>
      <c r="AG4414" s="359">
        <v>1895.4448242187502</v>
      </c>
      <c r="AH4414" s="359">
        <v>1490.7183837890627</v>
      </c>
      <c r="AI4414" s="349">
        <v>0.28971020687292692</v>
      </c>
      <c r="AJ4414" s="349">
        <v>9.5568322591958799E-2</v>
      </c>
      <c r="AK4414" s="350">
        <v>1490.7183837890627</v>
      </c>
      <c r="AL4414" s="351">
        <v>0.28971020687292692</v>
      </c>
      <c r="AM4414" s="348" t="s">
        <v>12762</v>
      </c>
      <c r="AN4414" s="348" t="s">
        <v>12484</v>
      </c>
      <c r="AO4414" s="346" t="s">
        <v>12763</v>
      </c>
      <c r="AP4414" s="352">
        <v>43707</v>
      </c>
      <c r="AQ4414" s="346" t="s">
        <v>12921</v>
      </c>
      <c r="AR4414" s="346" t="s">
        <v>8721</v>
      </c>
      <c r="AS4414" s="346" t="s">
        <v>1994</v>
      </c>
      <c r="AT4414" s="346" t="s">
        <v>12764</v>
      </c>
      <c r="AU4414" s="346" t="s">
        <v>8721</v>
      </c>
      <c r="AV4414" s="346" t="s">
        <v>8721</v>
      </c>
      <c r="AW4414" s="327" t="s">
        <v>12484</v>
      </c>
      <c r="AX4414" s="346" t="s">
        <v>12598</v>
      </c>
      <c r="AY4414" s="346" t="s">
        <v>12484</v>
      </c>
      <c r="AZ4414" s="311"/>
      <c r="BA4414" s="309" t="s">
        <v>12486</v>
      </c>
      <c r="BB4414" s="310" t="s">
        <v>15563</v>
      </c>
      <c r="BC4414" s="309" t="s">
        <v>8721</v>
      </c>
      <c r="BD4414" s="309">
        <v>2</v>
      </c>
      <c r="BE4414" s="307"/>
      <c r="BF4414" s="310" t="b">
        <v>1</v>
      </c>
    </row>
    <row r="4415" spans="1:58" s="311" customFormat="1" ht="15" customHeight="1" x14ac:dyDescent="0.25">
      <c r="A4415" s="335">
        <v>4328</v>
      </c>
      <c r="B4415" s="345" t="s">
        <v>6206</v>
      </c>
      <c r="C4415" s="337">
        <v>8694</v>
      </c>
      <c r="D4415" s="337" t="s">
        <v>6206</v>
      </c>
      <c r="E4415" s="337" t="s">
        <v>1439</v>
      </c>
      <c r="F4415" s="337" t="s">
        <v>6203</v>
      </c>
      <c r="G4415" s="337" t="s">
        <v>11035</v>
      </c>
      <c r="H4415" s="337" t="s">
        <v>6204</v>
      </c>
      <c r="I4415" s="337" t="s">
        <v>6205</v>
      </c>
      <c r="J4415" s="337" t="s">
        <v>15565</v>
      </c>
      <c r="K4415" s="337" t="s">
        <v>12473</v>
      </c>
      <c r="L4415" s="338" t="s">
        <v>12474</v>
      </c>
      <c r="M4415" s="337" t="s">
        <v>15566</v>
      </c>
      <c r="N4415" s="337" t="s">
        <v>15567</v>
      </c>
      <c r="O4415" s="337" t="s">
        <v>8721</v>
      </c>
      <c r="P4415" s="337" t="s">
        <v>8721</v>
      </c>
      <c r="Q4415" s="337" t="s">
        <v>15568</v>
      </c>
      <c r="R4415" s="337" t="s">
        <v>8721</v>
      </c>
      <c r="S4415" s="337" t="s">
        <v>8721</v>
      </c>
      <c r="T4415" s="337" t="s">
        <v>15569</v>
      </c>
      <c r="U4415" s="337" t="s">
        <v>8721</v>
      </c>
      <c r="V4415" s="337" t="s">
        <v>15570</v>
      </c>
      <c r="W4415" s="337" t="s">
        <v>12476</v>
      </c>
      <c r="X4415" s="337" t="s">
        <v>8805</v>
      </c>
      <c r="Y4415" s="337" t="s">
        <v>8721</v>
      </c>
      <c r="Z4415" s="337" t="s">
        <v>12484</v>
      </c>
      <c r="AA4415" s="337" t="s">
        <v>12484</v>
      </c>
      <c r="AB4415" s="337" t="s">
        <v>12484</v>
      </c>
      <c r="AC4415" s="339">
        <v>385.2851014760148</v>
      </c>
      <c r="AD4415" s="339" t="s">
        <v>12496</v>
      </c>
      <c r="AE4415" s="339">
        <v>453.56014561837503</v>
      </c>
      <c r="AF4415" s="340">
        <v>0.17720655141037311</v>
      </c>
      <c r="AG4415" s="366">
        <v>526.51245117187489</v>
      </c>
      <c r="AH4415" s="366">
        <v>414.08843994140614</v>
      </c>
      <c r="AI4415" s="340">
        <v>7.4758505727438473E-2</v>
      </c>
      <c r="AJ4415" s="340">
        <v>-8.7026397840034964E-2</v>
      </c>
      <c r="AK4415" s="341">
        <v>414.08843994140614</v>
      </c>
      <c r="AL4415" s="342">
        <v>7.4758505727438473E-2</v>
      </c>
      <c r="AM4415" s="339" t="s">
        <v>12762</v>
      </c>
      <c r="AN4415" s="339" t="s">
        <v>12484</v>
      </c>
      <c r="AO4415" s="337" t="s">
        <v>12763</v>
      </c>
      <c r="AP4415" s="343">
        <v>43707</v>
      </c>
      <c r="AQ4415" s="335" t="s">
        <v>12921</v>
      </c>
      <c r="AR4415" s="335" t="s">
        <v>8721</v>
      </c>
      <c r="AS4415" s="335" t="s">
        <v>1994</v>
      </c>
      <c r="AT4415" s="335" t="s">
        <v>12764</v>
      </c>
      <c r="AU4415" s="335" t="s">
        <v>8721</v>
      </c>
      <c r="AV4415" s="335" t="s">
        <v>8721</v>
      </c>
      <c r="AW4415" s="327" t="s">
        <v>12484</v>
      </c>
      <c r="AX4415" s="335" t="s">
        <v>12598</v>
      </c>
      <c r="AY4415" s="335" t="s">
        <v>12484</v>
      </c>
      <c r="AZ4415" s="309"/>
      <c r="BA4415" s="311" t="s">
        <v>12486</v>
      </c>
      <c r="BB4415" s="310" t="s">
        <v>15569</v>
      </c>
      <c r="BC4415" s="311" t="s">
        <v>8721</v>
      </c>
      <c r="BD4415" s="311">
        <v>2</v>
      </c>
      <c r="BE4415" s="307"/>
      <c r="BF4415" s="310" t="b">
        <v>1</v>
      </c>
    </row>
    <row r="4416" spans="1:58" s="309" customFormat="1" ht="15" customHeight="1" x14ac:dyDescent="0.25">
      <c r="A4416" s="345">
        <v>4329</v>
      </c>
      <c r="B4416" s="345" t="s">
        <v>6197</v>
      </c>
      <c r="C4416" s="337">
        <v>6153</v>
      </c>
      <c r="D4416" s="337" t="s">
        <v>6197</v>
      </c>
      <c r="E4416" s="337" t="s">
        <v>1439</v>
      </c>
      <c r="F4416" s="337" t="s">
        <v>6196</v>
      </c>
      <c r="G4416" s="337" t="s">
        <v>11036</v>
      </c>
      <c r="H4416" s="337" t="s">
        <v>8721</v>
      </c>
      <c r="I4416" s="337" t="s">
        <v>8721</v>
      </c>
      <c r="J4416" s="337" t="s">
        <v>15571</v>
      </c>
      <c r="K4416" s="337" t="s">
        <v>12473</v>
      </c>
      <c r="L4416" s="338" t="s">
        <v>12474</v>
      </c>
      <c r="M4416" s="337" t="s">
        <v>15572</v>
      </c>
      <c r="N4416" s="337" t="s">
        <v>15573</v>
      </c>
      <c r="O4416" s="337" t="s">
        <v>8721</v>
      </c>
      <c r="P4416" s="337" t="s">
        <v>8721</v>
      </c>
      <c r="Q4416" s="337" t="s">
        <v>8721</v>
      </c>
      <c r="R4416" s="337" t="s">
        <v>15574</v>
      </c>
      <c r="S4416" s="337" t="s">
        <v>8721</v>
      </c>
      <c r="T4416" s="337" t="s">
        <v>8721</v>
      </c>
      <c r="U4416" s="337" t="s">
        <v>8721</v>
      </c>
      <c r="V4416" s="337" t="s">
        <v>15575</v>
      </c>
      <c r="W4416" s="337" t="s">
        <v>12476</v>
      </c>
      <c r="X4416" s="337" t="s">
        <v>8805</v>
      </c>
      <c r="Y4416" s="337" t="s">
        <v>8721</v>
      </c>
      <c r="Z4416" s="337" t="s">
        <v>12484</v>
      </c>
      <c r="AA4416" s="337" t="s">
        <v>12484</v>
      </c>
      <c r="AB4416" s="337" t="s">
        <v>12484</v>
      </c>
      <c r="AC4416" s="339">
        <v>42.809455719557192</v>
      </c>
      <c r="AD4416" s="339" t="s">
        <v>12496</v>
      </c>
      <c r="AE4416" s="339">
        <v>50.395571735374993</v>
      </c>
      <c r="AF4416" s="340">
        <v>0.17720655141037311</v>
      </c>
      <c r="AG4416" s="366">
        <v>70.201660156249986</v>
      </c>
      <c r="AH4416" s="366">
        <v>55.211791992187486</v>
      </c>
      <c r="AI4416" s="340">
        <v>0.28971020687292626</v>
      </c>
      <c r="AJ4416" s="340">
        <v>9.5568322591958355E-2</v>
      </c>
      <c r="AK4416" s="341">
        <v>55.211791992187486</v>
      </c>
      <c r="AL4416" s="342">
        <v>0.28971020687292626</v>
      </c>
      <c r="AM4416" s="339" t="s">
        <v>12762</v>
      </c>
      <c r="AN4416" s="339" t="s">
        <v>12484</v>
      </c>
      <c r="AO4416" s="337" t="s">
        <v>12763</v>
      </c>
      <c r="AP4416" s="343">
        <v>43707</v>
      </c>
      <c r="AQ4416" s="335" t="s">
        <v>12921</v>
      </c>
      <c r="AR4416" s="335" t="s">
        <v>8721</v>
      </c>
      <c r="AS4416" s="335" t="s">
        <v>1994</v>
      </c>
      <c r="AT4416" s="335" t="s">
        <v>12764</v>
      </c>
      <c r="AU4416" s="335" t="s">
        <v>8721</v>
      </c>
      <c r="AV4416" s="335" t="s">
        <v>8721</v>
      </c>
      <c r="AW4416" s="327" t="s">
        <v>12484</v>
      </c>
      <c r="AX4416" s="335" t="s">
        <v>12598</v>
      </c>
      <c r="AY4416" s="335" t="s">
        <v>12484</v>
      </c>
      <c r="AZ4416" s="311"/>
      <c r="BA4416" s="309" t="s">
        <v>12486</v>
      </c>
      <c r="BB4416" s="310" t="s">
        <v>8721</v>
      </c>
      <c r="BC4416" s="309" t="s">
        <v>8721</v>
      </c>
      <c r="BD4416" s="309">
        <v>2</v>
      </c>
      <c r="BE4416" s="307"/>
      <c r="BF4416" s="310" t="b">
        <v>1</v>
      </c>
    </row>
    <row r="4417" spans="1:58" s="311" customFormat="1" ht="15" customHeight="1" x14ac:dyDescent="0.25">
      <c r="A4417" s="335">
        <v>4330</v>
      </c>
      <c r="B4417" s="345" t="s">
        <v>6198</v>
      </c>
      <c r="C4417" s="346">
        <v>5661</v>
      </c>
      <c r="D4417" s="346" t="s">
        <v>6198</v>
      </c>
      <c r="E4417" s="346" t="s">
        <v>1439</v>
      </c>
      <c r="F4417" s="346" t="s">
        <v>6196</v>
      </c>
      <c r="G4417" s="346" t="s">
        <v>11037</v>
      </c>
      <c r="H4417" s="346" t="s">
        <v>8721</v>
      </c>
      <c r="I4417" s="346" t="s">
        <v>8721</v>
      </c>
      <c r="J4417" s="346" t="s">
        <v>15576</v>
      </c>
      <c r="K4417" s="346" t="s">
        <v>12473</v>
      </c>
      <c r="L4417" s="347" t="s">
        <v>12474</v>
      </c>
      <c r="M4417" s="346" t="s">
        <v>15572</v>
      </c>
      <c r="N4417" s="346" t="s">
        <v>15577</v>
      </c>
      <c r="O4417" s="346" t="s">
        <v>8721</v>
      </c>
      <c r="P4417" s="346" t="s">
        <v>8721</v>
      </c>
      <c r="Q4417" s="346" t="s">
        <v>8721</v>
      </c>
      <c r="R4417" s="346" t="s">
        <v>15574</v>
      </c>
      <c r="S4417" s="346" t="s">
        <v>8721</v>
      </c>
      <c r="T4417" s="346" t="s">
        <v>8721</v>
      </c>
      <c r="U4417" s="346" t="s">
        <v>8721</v>
      </c>
      <c r="V4417" s="346" t="s">
        <v>15575</v>
      </c>
      <c r="W4417" s="346" t="s">
        <v>12476</v>
      </c>
      <c r="X4417" s="346" t="s">
        <v>8805</v>
      </c>
      <c r="Y4417" s="346" t="s">
        <v>8721</v>
      </c>
      <c r="Z4417" s="346" t="s">
        <v>12484</v>
      </c>
      <c r="AA4417" s="346" t="s">
        <v>12484</v>
      </c>
      <c r="AB4417" s="346" t="s">
        <v>12484</v>
      </c>
      <c r="AC4417" s="348">
        <v>6.8495129151291509</v>
      </c>
      <c r="AD4417" s="348" t="s">
        <v>12496</v>
      </c>
      <c r="AE4417" s="348">
        <v>8.06329147766</v>
      </c>
      <c r="AF4417" s="349">
        <v>0.17720655141037311</v>
      </c>
      <c r="AG4417" s="359">
        <v>11.232265625000002</v>
      </c>
      <c r="AH4417" s="359">
        <v>8.8338867187500014</v>
      </c>
      <c r="AI4417" s="349">
        <v>0.28971020687292692</v>
      </c>
      <c r="AJ4417" s="349">
        <v>9.5568322591958577E-2</v>
      </c>
      <c r="AK4417" s="350">
        <v>8.8338867187500014</v>
      </c>
      <c r="AL4417" s="351">
        <v>0.28971020687292692</v>
      </c>
      <c r="AM4417" s="348" t="s">
        <v>12762</v>
      </c>
      <c r="AN4417" s="348" t="s">
        <v>12484</v>
      </c>
      <c r="AO4417" s="346" t="s">
        <v>12763</v>
      </c>
      <c r="AP4417" s="352">
        <v>43707</v>
      </c>
      <c r="AQ4417" s="346" t="s">
        <v>12921</v>
      </c>
      <c r="AR4417" s="346" t="s">
        <v>8721</v>
      </c>
      <c r="AS4417" s="346" t="s">
        <v>1994</v>
      </c>
      <c r="AT4417" s="346" t="s">
        <v>12764</v>
      </c>
      <c r="AU4417" s="346" t="s">
        <v>8721</v>
      </c>
      <c r="AV4417" s="346" t="s">
        <v>8721</v>
      </c>
      <c r="AW4417" s="327" t="s">
        <v>12484</v>
      </c>
      <c r="AX4417" s="346" t="s">
        <v>12598</v>
      </c>
      <c r="AY4417" s="346" t="s">
        <v>12484</v>
      </c>
      <c r="BA4417" s="311" t="s">
        <v>12486</v>
      </c>
      <c r="BB4417" s="310" t="s">
        <v>8721</v>
      </c>
      <c r="BC4417" s="311" t="s">
        <v>8721</v>
      </c>
      <c r="BD4417" s="311">
        <v>2</v>
      </c>
      <c r="BE4417" s="307"/>
      <c r="BF4417" s="310" t="b">
        <v>1</v>
      </c>
    </row>
    <row r="4418" spans="1:58" s="309" customFormat="1" ht="15" customHeight="1" x14ac:dyDescent="0.25">
      <c r="A4418" s="345">
        <v>4331</v>
      </c>
      <c r="B4418" s="345" t="s">
        <v>6173</v>
      </c>
      <c r="C4418" s="337">
        <v>4094</v>
      </c>
      <c r="D4418" s="337" t="s">
        <v>6173</v>
      </c>
      <c r="E4418" s="337" t="s">
        <v>1439</v>
      </c>
      <c r="F4418" s="337" t="s">
        <v>11038</v>
      </c>
      <c r="G4418" s="337" t="s">
        <v>11039</v>
      </c>
      <c r="H4418" s="337" t="s">
        <v>6148</v>
      </c>
      <c r="I4418" s="337" t="s">
        <v>11040</v>
      </c>
      <c r="J4418" s="337" t="s">
        <v>15578</v>
      </c>
      <c r="K4418" s="337" t="s">
        <v>12473</v>
      </c>
      <c r="L4418" s="338" t="s">
        <v>12474</v>
      </c>
      <c r="M4418" s="337" t="s">
        <v>8721</v>
      </c>
      <c r="N4418" s="337" t="s">
        <v>15579</v>
      </c>
      <c r="O4418" s="337" t="s">
        <v>8721</v>
      </c>
      <c r="P4418" s="337" t="s">
        <v>8721</v>
      </c>
      <c r="Q4418" s="337" t="s">
        <v>15580</v>
      </c>
      <c r="R4418" s="337" t="s">
        <v>8721</v>
      </c>
      <c r="S4418" s="337" t="s">
        <v>8721</v>
      </c>
      <c r="T4418" s="337" t="s">
        <v>15581</v>
      </c>
      <c r="U4418" s="337" t="s">
        <v>8721</v>
      </c>
      <c r="V4418" s="337" t="s">
        <v>15582</v>
      </c>
      <c r="W4418" s="337" t="s">
        <v>12476</v>
      </c>
      <c r="X4418" s="337" t="s">
        <v>8805</v>
      </c>
      <c r="Y4418" s="337" t="s">
        <v>15583</v>
      </c>
      <c r="Z4418" s="337" t="s">
        <v>12484</v>
      </c>
      <c r="AA4418" s="337" t="s">
        <v>12484</v>
      </c>
      <c r="AB4418" s="337" t="s">
        <v>12484</v>
      </c>
      <c r="AC4418" s="339">
        <v>1532.5785147601475</v>
      </c>
      <c r="AD4418" s="339" t="s">
        <v>12496</v>
      </c>
      <c r="AE4418" s="339">
        <v>1804.1614681264248</v>
      </c>
      <c r="AF4418" s="340">
        <v>0.17720655141037311</v>
      </c>
      <c r="AG4418" s="366">
        <v>7496.1332714843757</v>
      </c>
      <c r="AH4418" s="366">
        <v>5895.5151489257814</v>
      </c>
      <c r="AI4418" s="340">
        <v>2.8467948572595283</v>
      </c>
      <c r="AJ4418" s="340">
        <v>2.2677314381667415</v>
      </c>
      <c r="AK4418" s="341">
        <v>5895.5151489257814</v>
      </c>
      <c r="AL4418" s="342">
        <v>2.8467948572595283</v>
      </c>
      <c r="AM4418" s="339" t="s">
        <v>12762</v>
      </c>
      <c r="AN4418" s="339" t="s">
        <v>12484</v>
      </c>
      <c r="AO4418" s="337" t="s">
        <v>12763</v>
      </c>
      <c r="AP4418" s="343">
        <v>43707</v>
      </c>
      <c r="AQ4418" s="335" t="s">
        <v>12921</v>
      </c>
      <c r="AR4418" s="335" t="s">
        <v>8721</v>
      </c>
      <c r="AS4418" s="335" t="s">
        <v>1994</v>
      </c>
      <c r="AT4418" s="335" t="s">
        <v>12764</v>
      </c>
      <c r="AU4418" s="335" t="s">
        <v>8721</v>
      </c>
      <c r="AV4418" s="335" t="s">
        <v>8721</v>
      </c>
      <c r="AW4418" s="327" t="s">
        <v>12484</v>
      </c>
      <c r="AX4418" s="335" t="s">
        <v>12598</v>
      </c>
      <c r="AY4418" s="335" t="s">
        <v>12484</v>
      </c>
      <c r="BA4418" s="309" t="s">
        <v>12486</v>
      </c>
      <c r="BB4418" s="310" t="s">
        <v>15581</v>
      </c>
      <c r="BC4418" s="309" t="s">
        <v>8721</v>
      </c>
      <c r="BD4418" s="309">
        <v>2</v>
      </c>
      <c r="BE4418" s="307"/>
      <c r="BF4418" s="310" t="b">
        <v>1</v>
      </c>
    </row>
    <row r="4419" spans="1:58" s="311" customFormat="1" ht="15" customHeight="1" x14ac:dyDescent="0.25">
      <c r="A4419" s="335">
        <v>4332</v>
      </c>
      <c r="B4419" s="345" t="s">
        <v>6174</v>
      </c>
      <c r="C4419" s="346">
        <v>4095</v>
      </c>
      <c r="D4419" s="346" t="s">
        <v>6174</v>
      </c>
      <c r="E4419" s="346" t="s">
        <v>1439</v>
      </c>
      <c r="F4419" s="346" t="s">
        <v>11038</v>
      </c>
      <c r="G4419" s="346" t="s">
        <v>11039</v>
      </c>
      <c r="H4419" s="346" t="s">
        <v>2352</v>
      </c>
      <c r="I4419" s="346" t="s">
        <v>11040</v>
      </c>
      <c r="J4419" s="346" t="s">
        <v>15578</v>
      </c>
      <c r="K4419" s="346" t="s">
        <v>12473</v>
      </c>
      <c r="L4419" s="347" t="s">
        <v>12474</v>
      </c>
      <c r="M4419" s="346" t="s">
        <v>8721</v>
      </c>
      <c r="N4419" s="346" t="s">
        <v>15579</v>
      </c>
      <c r="O4419" s="346" t="s">
        <v>8721</v>
      </c>
      <c r="P4419" s="346" t="s">
        <v>8721</v>
      </c>
      <c r="Q4419" s="346" t="s">
        <v>15580</v>
      </c>
      <c r="R4419" s="346" t="s">
        <v>8721</v>
      </c>
      <c r="S4419" s="346" t="s">
        <v>8721</v>
      </c>
      <c r="T4419" s="346" t="s">
        <v>15581</v>
      </c>
      <c r="U4419" s="346" t="s">
        <v>8721</v>
      </c>
      <c r="V4419" s="346" t="s">
        <v>15582</v>
      </c>
      <c r="W4419" s="346" t="s">
        <v>12476</v>
      </c>
      <c r="X4419" s="346" t="s">
        <v>8805</v>
      </c>
      <c r="Y4419" s="346" t="s">
        <v>15583</v>
      </c>
      <c r="Z4419" s="346" t="s">
        <v>12484</v>
      </c>
      <c r="AA4419" s="346" t="s">
        <v>12484</v>
      </c>
      <c r="AB4419" s="346" t="s">
        <v>12484</v>
      </c>
      <c r="AC4419" s="348">
        <v>2500.0722140221401</v>
      </c>
      <c r="AD4419" s="348" t="s">
        <v>12496</v>
      </c>
      <c r="AE4419" s="348">
        <v>2943.1013893458999</v>
      </c>
      <c r="AF4419" s="349">
        <v>0.17720655141037311</v>
      </c>
      <c r="AG4419" s="359">
        <v>8957.7318359375004</v>
      </c>
      <c r="AH4419" s="359">
        <v>7045.024658203125</v>
      </c>
      <c r="AI4419" s="349">
        <v>1.8179284657018053</v>
      </c>
      <c r="AJ4419" s="349">
        <v>1.3937417459372243</v>
      </c>
      <c r="AK4419" s="350">
        <v>7045.024658203125</v>
      </c>
      <c r="AL4419" s="351">
        <v>1.8179284657018053</v>
      </c>
      <c r="AM4419" s="348" t="s">
        <v>12762</v>
      </c>
      <c r="AN4419" s="348" t="s">
        <v>12484</v>
      </c>
      <c r="AO4419" s="346" t="s">
        <v>12763</v>
      </c>
      <c r="AP4419" s="352">
        <v>43707</v>
      </c>
      <c r="AQ4419" s="346" t="s">
        <v>12921</v>
      </c>
      <c r="AR4419" s="346" t="s">
        <v>8721</v>
      </c>
      <c r="AS4419" s="346" t="s">
        <v>1994</v>
      </c>
      <c r="AT4419" s="346" t="s">
        <v>12764</v>
      </c>
      <c r="AU4419" s="346" t="s">
        <v>8721</v>
      </c>
      <c r="AV4419" s="346" t="s">
        <v>8721</v>
      </c>
      <c r="AW4419" s="327" t="s">
        <v>12484</v>
      </c>
      <c r="AX4419" s="346" t="s">
        <v>12598</v>
      </c>
      <c r="AY4419" s="346" t="s">
        <v>12484</v>
      </c>
      <c r="AZ4419" s="309"/>
      <c r="BA4419" s="311" t="s">
        <v>12486</v>
      </c>
      <c r="BB4419" s="310" t="s">
        <v>15581</v>
      </c>
      <c r="BC4419" s="311" t="s">
        <v>8721</v>
      </c>
      <c r="BD4419" s="311">
        <v>2</v>
      </c>
      <c r="BE4419" s="307"/>
      <c r="BF4419" s="310" t="b">
        <v>1</v>
      </c>
    </row>
    <row r="4420" spans="1:58" s="309" customFormat="1" ht="15" customHeight="1" x14ac:dyDescent="0.25">
      <c r="A4420" s="345">
        <v>4333</v>
      </c>
      <c r="B4420" s="345" t="s">
        <v>6175</v>
      </c>
      <c r="C4420" s="337">
        <v>3836</v>
      </c>
      <c r="D4420" s="337" t="s">
        <v>6175</v>
      </c>
      <c r="E4420" s="337" t="s">
        <v>1439</v>
      </c>
      <c r="F4420" s="337" t="s">
        <v>11038</v>
      </c>
      <c r="G4420" s="337" t="s">
        <v>11039</v>
      </c>
      <c r="H4420" s="337" t="s">
        <v>2354</v>
      </c>
      <c r="I4420" s="337" t="s">
        <v>11040</v>
      </c>
      <c r="J4420" s="337" t="s">
        <v>15578</v>
      </c>
      <c r="K4420" s="337" t="s">
        <v>12473</v>
      </c>
      <c r="L4420" s="338" t="s">
        <v>12474</v>
      </c>
      <c r="M4420" s="337" t="s">
        <v>8721</v>
      </c>
      <c r="N4420" s="337" t="s">
        <v>15579</v>
      </c>
      <c r="O4420" s="337" t="s">
        <v>8721</v>
      </c>
      <c r="P4420" s="337" t="s">
        <v>8721</v>
      </c>
      <c r="Q4420" s="337" t="s">
        <v>15580</v>
      </c>
      <c r="R4420" s="337" t="s">
        <v>8721</v>
      </c>
      <c r="S4420" s="337" t="s">
        <v>8721</v>
      </c>
      <c r="T4420" s="337" t="s">
        <v>15581</v>
      </c>
      <c r="U4420" s="337" t="s">
        <v>8721</v>
      </c>
      <c r="V4420" s="337" t="s">
        <v>15582</v>
      </c>
      <c r="W4420" s="337" t="s">
        <v>12476</v>
      </c>
      <c r="X4420" s="337" t="s">
        <v>8805</v>
      </c>
      <c r="Y4420" s="337" t="s">
        <v>15583</v>
      </c>
      <c r="Z4420" s="337" t="s">
        <v>12484</v>
      </c>
      <c r="AA4420" s="337" t="s">
        <v>12484</v>
      </c>
      <c r="AB4420" s="337" t="s">
        <v>12484</v>
      </c>
      <c r="AC4420" s="339">
        <v>3099.4045940959409</v>
      </c>
      <c r="AD4420" s="339" t="s">
        <v>12496</v>
      </c>
      <c r="AE4420" s="339">
        <v>3648.63939364115</v>
      </c>
      <c r="AF4420" s="340">
        <v>0.17720655141037311</v>
      </c>
      <c r="AG4420" s="366">
        <v>10419.330400390627</v>
      </c>
      <c r="AH4420" s="366">
        <v>8194.5341674804695</v>
      </c>
      <c r="AI4420" s="340">
        <v>1.6439059240894998</v>
      </c>
      <c r="AJ4420" s="340">
        <v>1.2459150613135148</v>
      </c>
      <c r="AK4420" s="341">
        <v>8194.5341674804695</v>
      </c>
      <c r="AL4420" s="342">
        <v>1.6439059240894998</v>
      </c>
      <c r="AM4420" s="339" t="s">
        <v>12762</v>
      </c>
      <c r="AN4420" s="339" t="s">
        <v>12484</v>
      </c>
      <c r="AO4420" s="337" t="s">
        <v>12763</v>
      </c>
      <c r="AP4420" s="343">
        <v>43707</v>
      </c>
      <c r="AQ4420" s="335" t="s">
        <v>12921</v>
      </c>
      <c r="AR4420" s="335" t="s">
        <v>8721</v>
      </c>
      <c r="AS4420" s="335" t="s">
        <v>1994</v>
      </c>
      <c r="AT4420" s="335" t="s">
        <v>12764</v>
      </c>
      <c r="AU4420" s="335" t="s">
        <v>8721</v>
      </c>
      <c r="AV4420" s="335" t="s">
        <v>8721</v>
      </c>
      <c r="AW4420" s="327" t="s">
        <v>12484</v>
      </c>
      <c r="AX4420" s="335" t="s">
        <v>12598</v>
      </c>
      <c r="AY4420" s="335" t="s">
        <v>12484</v>
      </c>
      <c r="AZ4420" s="311"/>
      <c r="BA4420" s="309" t="s">
        <v>12486</v>
      </c>
      <c r="BB4420" s="310" t="s">
        <v>15581</v>
      </c>
      <c r="BC4420" s="309" t="s">
        <v>8721</v>
      </c>
      <c r="BD4420" s="309">
        <v>2</v>
      </c>
      <c r="BE4420" s="307"/>
      <c r="BF4420" s="310" t="b">
        <v>1</v>
      </c>
    </row>
    <row r="4421" spans="1:58" s="311" customFormat="1" ht="15" customHeight="1" x14ac:dyDescent="0.25">
      <c r="A4421" s="335">
        <v>4334</v>
      </c>
      <c r="B4421" s="345" t="s">
        <v>6176</v>
      </c>
      <c r="C4421" s="346">
        <v>3837</v>
      </c>
      <c r="D4421" s="346" t="s">
        <v>6176</v>
      </c>
      <c r="E4421" s="346" t="s">
        <v>1439</v>
      </c>
      <c r="F4421" s="346" t="s">
        <v>11038</v>
      </c>
      <c r="G4421" s="346" t="s">
        <v>11039</v>
      </c>
      <c r="H4421" s="346" t="s">
        <v>6158</v>
      </c>
      <c r="I4421" s="346" t="s">
        <v>11040</v>
      </c>
      <c r="J4421" s="346" t="s">
        <v>15578</v>
      </c>
      <c r="K4421" s="346" t="s">
        <v>12473</v>
      </c>
      <c r="L4421" s="347" t="s">
        <v>12474</v>
      </c>
      <c r="M4421" s="346" t="s">
        <v>8721</v>
      </c>
      <c r="N4421" s="346" t="s">
        <v>15579</v>
      </c>
      <c r="O4421" s="346" t="s">
        <v>8721</v>
      </c>
      <c r="P4421" s="346" t="s">
        <v>8721</v>
      </c>
      <c r="Q4421" s="346" t="s">
        <v>15580</v>
      </c>
      <c r="R4421" s="346" t="s">
        <v>8721</v>
      </c>
      <c r="S4421" s="346" t="s">
        <v>8721</v>
      </c>
      <c r="T4421" s="346" t="s">
        <v>15581</v>
      </c>
      <c r="U4421" s="346" t="s">
        <v>8721</v>
      </c>
      <c r="V4421" s="346" t="s">
        <v>15582</v>
      </c>
      <c r="W4421" s="346" t="s">
        <v>12476</v>
      </c>
      <c r="X4421" s="346" t="s">
        <v>8805</v>
      </c>
      <c r="Y4421" s="346" t="s">
        <v>15583</v>
      </c>
      <c r="Z4421" s="346" t="s">
        <v>12484</v>
      </c>
      <c r="AA4421" s="346" t="s">
        <v>12484</v>
      </c>
      <c r="AB4421" s="346" t="s">
        <v>12484</v>
      </c>
      <c r="AC4421" s="348">
        <v>3544.6229335793355</v>
      </c>
      <c r="AD4421" s="348" t="s">
        <v>12496</v>
      </c>
      <c r="AE4421" s="348">
        <v>4172.7533396890494</v>
      </c>
      <c r="AF4421" s="349">
        <v>0.17720655141037311</v>
      </c>
      <c r="AG4421" s="359">
        <v>11879.524931640628</v>
      </c>
      <c r="AH4421" s="359">
        <v>9342.9394409179713</v>
      </c>
      <c r="AI4421" s="349">
        <v>1.6358062947709748</v>
      </c>
      <c r="AJ4421" s="349">
        <v>1.2390346805436145</v>
      </c>
      <c r="AK4421" s="350">
        <v>9342.9394409179713</v>
      </c>
      <c r="AL4421" s="351">
        <v>1.6358062947709748</v>
      </c>
      <c r="AM4421" s="348" t="s">
        <v>12762</v>
      </c>
      <c r="AN4421" s="348" t="s">
        <v>12484</v>
      </c>
      <c r="AO4421" s="346" t="s">
        <v>12763</v>
      </c>
      <c r="AP4421" s="352">
        <v>43707</v>
      </c>
      <c r="AQ4421" s="346" t="s">
        <v>12921</v>
      </c>
      <c r="AR4421" s="346" t="s">
        <v>8721</v>
      </c>
      <c r="AS4421" s="346" t="s">
        <v>1994</v>
      </c>
      <c r="AT4421" s="346" t="s">
        <v>12764</v>
      </c>
      <c r="AU4421" s="346" t="s">
        <v>8721</v>
      </c>
      <c r="AV4421" s="346" t="s">
        <v>8721</v>
      </c>
      <c r="AW4421" s="327" t="s">
        <v>12484</v>
      </c>
      <c r="AX4421" s="346" t="s">
        <v>12598</v>
      </c>
      <c r="AY4421" s="346" t="s">
        <v>12484</v>
      </c>
      <c r="BA4421" s="311" t="s">
        <v>12486</v>
      </c>
      <c r="BB4421" s="310" t="s">
        <v>15581</v>
      </c>
      <c r="BC4421" s="311" t="s">
        <v>8721</v>
      </c>
      <c r="BD4421" s="311">
        <v>2</v>
      </c>
      <c r="BE4421" s="307"/>
      <c r="BF4421" s="310" t="b">
        <v>1</v>
      </c>
    </row>
    <row r="4422" spans="1:58" s="309" customFormat="1" ht="15" customHeight="1" x14ac:dyDescent="0.25">
      <c r="A4422" s="345">
        <v>4335</v>
      </c>
      <c r="B4422" s="345" t="s">
        <v>6178</v>
      </c>
      <c r="C4422" s="337">
        <v>3838</v>
      </c>
      <c r="D4422" s="337" t="s">
        <v>6178</v>
      </c>
      <c r="E4422" s="337" t="s">
        <v>1439</v>
      </c>
      <c r="F4422" s="337" t="s">
        <v>11038</v>
      </c>
      <c r="G4422" s="337" t="s">
        <v>11039</v>
      </c>
      <c r="H4422" s="337" t="s">
        <v>6177</v>
      </c>
      <c r="I4422" s="337" t="s">
        <v>11040</v>
      </c>
      <c r="J4422" s="337" t="s">
        <v>15578</v>
      </c>
      <c r="K4422" s="337" t="s">
        <v>12473</v>
      </c>
      <c r="L4422" s="338" t="s">
        <v>12474</v>
      </c>
      <c r="M4422" s="337" t="s">
        <v>8721</v>
      </c>
      <c r="N4422" s="337" t="s">
        <v>15579</v>
      </c>
      <c r="O4422" s="337" t="s">
        <v>8721</v>
      </c>
      <c r="P4422" s="337" t="s">
        <v>8721</v>
      </c>
      <c r="Q4422" s="337" t="s">
        <v>15580</v>
      </c>
      <c r="R4422" s="337" t="s">
        <v>8721</v>
      </c>
      <c r="S4422" s="337" t="s">
        <v>8721</v>
      </c>
      <c r="T4422" s="337" t="s">
        <v>15581</v>
      </c>
      <c r="U4422" s="337" t="s">
        <v>8721</v>
      </c>
      <c r="V4422" s="337" t="s">
        <v>15582</v>
      </c>
      <c r="W4422" s="337" t="s">
        <v>12476</v>
      </c>
      <c r="X4422" s="337" t="s">
        <v>8805</v>
      </c>
      <c r="Y4422" s="337" t="s">
        <v>15583</v>
      </c>
      <c r="Z4422" s="337" t="s">
        <v>12484</v>
      </c>
      <c r="AA4422" s="337" t="s">
        <v>12484</v>
      </c>
      <c r="AB4422" s="337" t="s">
        <v>12484</v>
      </c>
      <c r="AC4422" s="339">
        <v>4126.8315313653138</v>
      </c>
      <c r="AD4422" s="339" t="s">
        <v>12496</v>
      </c>
      <c r="AE4422" s="339">
        <v>4858.1331152901503</v>
      </c>
      <c r="AF4422" s="340">
        <v>0.17720655141037311</v>
      </c>
      <c r="AG4422" s="366">
        <v>13341.123496093751</v>
      </c>
      <c r="AH4422" s="366">
        <v>10492.448950195314</v>
      </c>
      <c r="AI4422" s="340">
        <v>1.5424951007689938</v>
      </c>
      <c r="AJ4422" s="340">
        <v>1.1597697513005789</v>
      </c>
      <c r="AK4422" s="341">
        <v>10492.448950195314</v>
      </c>
      <c r="AL4422" s="342">
        <v>1.5424951007689938</v>
      </c>
      <c r="AM4422" s="339" t="s">
        <v>12762</v>
      </c>
      <c r="AN4422" s="339" t="s">
        <v>12484</v>
      </c>
      <c r="AO4422" s="337" t="s">
        <v>12763</v>
      </c>
      <c r="AP4422" s="343">
        <v>43707</v>
      </c>
      <c r="AQ4422" s="335" t="s">
        <v>12921</v>
      </c>
      <c r="AR4422" s="335" t="s">
        <v>8721</v>
      </c>
      <c r="AS4422" s="335" t="s">
        <v>1994</v>
      </c>
      <c r="AT4422" s="335" t="s">
        <v>12764</v>
      </c>
      <c r="AU4422" s="335" t="s">
        <v>8721</v>
      </c>
      <c r="AV4422" s="335" t="s">
        <v>8721</v>
      </c>
      <c r="AW4422" s="327" t="s">
        <v>12484</v>
      </c>
      <c r="AX4422" s="335" t="s">
        <v>12598</v>
      </c>
      <c r="AY4422" s="335" t="s">
        <v>12484</v>
      </c>
      <c r="BA4422" s="309" t="s">
        <v>12486</v>
      </c>
      <c r="BB4422" s="310" t="s">
        <v>15581</v>
      </c>
      <c r="BC4422" s="309" t="s">
        <v>8721</v>
      </c>
      <c r="BD4422" s="309">
        <v>2</v>
      </c>
      <c r="BE4422" s="307"/>
      <c r="BF4422" s="310" t="b">
        <v>1</v>
      </c>
    </row>
    <row r="4423" spans="1:58" s="311" customFormat="1" ht="15" customHeight="1" x14ac:dyDescent="0.25">
      <c r="A4423" s="335">
        <v>4336</v>
      </c>
      <c r="B4423" s="345" t="s">
        <v>6180</v>
      </c>
      <c r="C4423" s="346">
        <v>3839</v>
      </c>
      <c r="D4423" s="346" t="s">
        <v>6180</v>
      </c>
      <c r="E4423" s="346" t="s">
        <v>1439</v>
      </c>
      <c r="F4423" s="346" t="s">
        <v>11038</v>
      </c>
      <c r="G4423" s="346" t="s">
        <v>11039</v>
      </c>
      <c r="H4423" s="346" t="s">
        <v>6179</v>
      </c>
      <c r="I4423" s="346" t="s">
        <v>11040</v>
      </c>
      <c r="J4423" s="346" t="s">
        <v>15578</v>
      </c>
      <c r="K4423" s="346" t="s">
        <v>12473</v>
      </c>
      <c r="L4423" s="347" t="s">
        <v>12474</v>
      </c>
      <c r="M4423" s="346" t="s">
        <v>8721</v>
      </c>
      <c r="N4423" s="346" t="s">
        <v>15579</v>
      </c>
      <c r="O4423" s="346" t="s">
        <v>8721</v>
      </c>
      <c r="P4423" s="346" t="s">
        <v>8721</v>
      </c>
      <c r="Q4423" s="346" t="s">
        <v>15580</v>
      </c>
      <c r="R4423" s="346" t="s">
        <v>8721</v>
      </c>
      <c r="S4423" s="346" t="s">
        <v>8721</v>
      </c>
      <c r="T4423" s="346" t="s">
        <v>15581</v>
      </c>
      <c r="U4423" s="346" t="s">
        <v>8721</v>
      </c>
      <c r="V4423" s="346" t="s">
        <v>15582</v>
      </c>
      <c r="W4423" s="346" t="s">
        <v>12476</v>
      </c>
      <c r="X4423" s="346" t="s">
        <v>8805</v>
      </c>
      <c r="Y4423" s="346" t="s">
        <v>15583</v>
      </c>
      <c r="Z4423" s="346" t="s">
        <v>12484</v>
      </c>
      <c r="AA4423" s="346" t="s">
        <v>12484</v>
      </c>
      <c r="AB4423" s="346" t="s">
        <v>12484</v>
      </c>
      <c r="AC4423" s="348">
        <v>5188.5060332103321</v>
      </c>
      <c r="AD4423" s="348" t="s">
        <v>12496</v>
      </c>
      <c r="AE4423" s="348">
        <v>6107.9432943274496</v>
      </c>
      <c r="AF4423" s="349">
        <v>0.17720655141037311</v>
      </c>
      <c r="AG4423" s="359">
        <v>15777.121103515627</v>
      </c>
      <c r="AH4423" s="359">
        <v>12408.29813232422</v>
      </c>
      <c r="AI4423" s="349">
        <v>1.3914972928434119</v>
      </c>
      <c r="AJ4423" s="349">
        <v>1.031501854944858</v>
      </c>
      <c r="AK4423" s="350">
        <v>12408.29813232422</v>
      </c>
      <c r="AL4423" s="351">
        <v>1.3914972928434119</v>
      </c>
      <c r="AM4423" s="348" t="s">
        <v>12762</v>
      </c>
      <c r="AN4423" s="348" t="s">
        <v>12484</v>
      </c>
      <c r="AO4423" s="346" t="s">
        <v>12763</v>
      </c>
      <c r="AP4423" s="352">
        <v>43707</v>
      </c>
      <c r="AQ4423" s="346" t="s">
        <v>12921</v>
      </c>
      <c r="AR4423" s="346" t="s">
        <v>8721</v>
      </c>
      <c r="AS4423" s="346" t="s">
        <v>1994</v>
      </c>
      <c r="AT4423" s="346" t="s">
        <v>12764</v>
      </c>
      <c r="AU4423" s="346" t="s">
        <v>8721</v>
      </c>
      <c r="AV4423" s="346" t="s">
        <v>8721</v>
      </c>
      <c r="AW4423" s="327" t="s">
        <v>12484</v>
      </c>
      <c r="AX4423" s="346" t="s">
        <v>12598</v>
      </c>
      <c r="AY4423" s="346" t="s">
        <v>12484</v>
      </c>
      <c r="AZ4423" s="309"/>
      <c r="BA4423" s="311" t="s">
        <v>12486</v>
      </c>
      <c r="BB4423" s="310" t="s">
        <v>15581</v>
      </c>
      <c r="BC4423" s="311" t="s">
        <v>8721</v>
      </c>
      <c r="BD4423" s="311">
        <v>2</v>
      </c>
      <c r="BE4423" s="307"/>
      <c r="BF4423" s="310" t="b">
        <v>1</v>
      </c>
    </row>
    <row r="4424" spans="1:58" s="309" customFormat="1" ht="15" customHeight="1" x14ac:dyDescent="0.25">
      <c r="A4424" s="345">
        <v>4337</v>
      </c>
      <c r="B4424" s="345" t="s">
        <v>6182</v>
      </c>
      <c r="C4424" s="337">
        <v>3840</v>
      </c>
      <c r="D4424" s="337" t="s">
        <v>6182</v>
      </c>
      <c r="E4424" s="337" t="s">
        <v>1439</v>
      </c>
      <c r="F4424" s="337" t="s">
        <v>11038</v>
      </c>
      <c r="G4424" s="337" t="s">
        <v>11039</v>
      </c>
      <c r="H4424" s="337" t="s">
        <v>6181</v>
      </c>
      <c r="I4424" s="337" t="s">
        <v>11040</v>
      </c>
      <c r="J4424" s="337" t="s">
        <v>15578</v>
      </c>
      <c r="K4424" s="337" t="s">
        <v>12473</v>
      </c>
      <c r="L4424" s="338" t="s">
        <v>12474</v>
      </c>
      <c r="M4424" s="337" t="s">
        <v>8721</v>
      </c>
      <c r="N4424" s="337" t="s">
        <v>15579</v>
      </c>
      <c r="O4424" s="337" t="s">
        <v>8721</v>
      </c>
      <c r="P4424" s="337" t="s">
        <v>8721</v>
      </c>
      <c r="Q4424" s="337" t="s">
        <v>15580</v>
      </c>
      <c r="R4424" s="337" t="s">
        <v>8721</v>
      </c>
      <c r="S4424" s="337" t="s">
        <v>8721</v>
      </c>
      <c r="T4424" s="337" t="s">
        <v>15581</v>
      </c>
      <c r="U4424" s="337" t="s">
        <v>8721</v>
      </c>
      <c r="V4424" s="337" t="s">
        <v>15582</v>
      </c>
      <c r="W4424" s="337" t="s">
        <v>12476</v>
      </c>
      <c r="X4424" s="337" t="s">
        <v>8805</v>
      </c>
      <c r="Y4424" s="337" t="s">
        <v>15583</v>
      </c>
      <c r="Z4424" s="337" t="s">
        <v>12484</v>
      </c>
      <c r="AA4424" s="337" t="s">
        <v>12484</v>
      </c>
      <c r="AB4424" s="337" t="s">
        <v>12484</v>
      </c>
      <c r="AC4424" s="339">
        <v>4846.030387453874</v>
      </c>
      <c r="AD4424" s="339" t="s">
        <v>12496</v>
      </c>
      <c r="AE4424" s="339">
        <v>5704.7787204444494</v>
      </c>
      <c r="AF4424" s="340">
        <v>0.17720655141037311</v>
      </c>
      <c r="AG4424" s="366">
        <v>17725.919189453121</v>
      </c>
      <c r="AH4424" s="366">
        <v>13940.97747802734</v>
      </c>
      <c r="AI4424" s="340">
        <v>1.8767829261078965</v>
      </c>
      <c r="AJ4424" s="340">
        <v>1.4437367619652779</v>
      </c>
      <c r="AK4424" s="341">
        <v>13940.97747802734</v>
      </c>
      <c r="AL4424" s="342">
        <v>1.8767829261078965</v>
      </c>
      <c r="AM4424" s="339" t="s">
        <v>12762</v>
      </c>
      <c r="AN4424" s="339" t="s">
        <v>12484</v>
      </c>
      <c r="AO4424" s="337" t="s">
        <v>12763</v>
      </c>
      <c r="AP4424" s="343">
        <v>43707</v>
      </c>
      <c r="AQ4424" s="335" t="s">
        <v>12921</v>
      </c>
      <c r="AR4424" s="335" t="s">
        <v>8721</v>
      </c>
      <c r="AS4424" s="335" t="s">
        <v>1994</v>
      </c>
      <c r="AT4424" s="335" t="s">
        <v>12764</v>
      </c>
      <c r="AU4424" s="335" t="s">
        <v>8721</v>
      </c>
      <c r="AV4424" s="335" t="s">
        <v>8721</v>
      </c>
      <c r="AW4424" s="327" t="s">
        <v>12484</v>
      </c>
      <c r="AX4424" s="335" t="s">
        <v>12598</v>
      </c>
      <c r="AY4424" s="335" t="s">
        <v>12484</v>
      </c>
      <c r="AZ4424" s="311"/>
      <c r="BA4424" s="309" t="s">
        <v>12486</v>
      </c>
      <c r="BB4424" s="310" t="s">
        <v>15581</v>
      </c>
      <c r="BC4424" s="309" t="s">
        <v>8721</v>
      </c>
      <c r="BD4424" s="309">
        <v>2</v>
      </c>
      <c r="BE4424" s="307"/>
      <c r="BF4424" s="310" t="b">
        <v>1</v>
      </c>
    </row>
    <row r="4425" spans="1:58" s="311" customFormat="1" ht="15" customHeight="1" x14ac:dyDescent="0.25">
      <c r="A4425" s="335">
        <v>4338</v>
      </c>
      <c r="B4425" s="345" t="s">
        <v>6127</v>
      </c>
      <c r="C4425" s="337">
        <v>4068</v>
      </c>
      <c r="D4425" s="337" t="s">
        <v>6127</v>
      </c>
      <c r="E4425" s="337" t="s">
        <v>1439</v>
      </c>
      <c r="F4425" s="337" t="s">
        <v>11041</v>
      </c>
      <c r="G4425" s="337" t="s">
        <v>6102</v>
      </c>
      <c r="H4425" s="337" t="s">
        <v>6126</v>
      </c>
      <c r="I4425" s="337" t="s">
        <v>11042</v>
      </c>
      <c r="J4425" s="337" t="s">
        <v>15584</v>
      </c>
      <c r="K4425" s="337" t="s">
        <v>12473</v>
      </c>
      <c r="L4425" s="338" t="s">
        <v>12474</v>
      </c>
      <c r="M4425" s="337" t="s">
        <v>15585</v>
      </c>
      <c r="N4425" s="337" t="s">
        <v>15586</v>
      </c>
      <c r="O4425" s="337" t="s">
        <v>8721</v>
      </c>
      <c r="P4425" s="337" t="s">
        <v>8721</v>
      </c>
      <c r="Q4425" s="337" t="s">
        <v>8721</v>
      </c>
      <c r="R4425" s="337" t="s">
        <v>8721</v>
      </c>
      <c r="S4425" s="337" t="s">
        <v>8721</v>
      </c>
      <c r="T4425" s="337" t="s">
        <v>15587</v>
      </c>
      <c r="U4425" s="337" t="s">
        <v>8721</v>
      </c>
      <c r="V4425" s="337" t="s">
        <v>15588</v>
      </c>
      <c r="W4425" s="337" t="s">
        <v>12476</v>
      </c>
      <c r="X4425" s="337" t="s">
        <v>8723</v>
      </c>
      <c r="Y4425" s="337" t="s">
        <v>8721</v>
      </c>
      <c r="Z4425" s="337" t="s">
        <v>12484</v>
      </c>
      <c r="AA4425" s="337" t="s">
        <v>12484</v>
      </c>
      <c r="AB4425" s="337" t="s">
        <v>12484</v>
      </c>
      <c r="AC4425" s="339">
        <v>436.6564483394834</v>
      </c>
      <c r="AD4425" s="339" t="s">
        <v>12496</v>
      </c>
      <c r="AE4425" s="339">
        <v>514.03483170082495</v>
      </c>
      <c r="AF4425" s="340">
        <v>0.17720655141037289</v>
      </c>
      <c r="AG4425" s="366">
        <v>8485.244140625</v>
      </c>
      <c r="AH4425" s="366">
        <v>6673.42529296875</v>
      </c>
      <c r="AI4425" s="340">
        <v>14.283010976584551</v>
      </c>
      <c r="AJ4425" s="340">
        <v>11.982437923297718</v>
      </c>
      <c r="AK4425" s="341">
        <v>6673.42529296875</v>
      </c>
      <c r="AL4425" s="342">
        <v>14.283010976584551</v>
      </c>
      <c r="AM4425" s="339" t="s">
        <v>12762</v>
      </c>
      <c r="AN4425" s="339" t="s">
        <v>12484</v>
      </c>
      <c r="AO4425" s="337" t="s">
        <v>12763</v>
      </c>
      <c r="AP4425" s="343">
        <v>43707</v>
      </c>
      <c r="AQ4425" s="335" t="s">
        <v>12921</v>
      </c>
      <c r="AR4425" s="335" t="s">
        <v>8721</v>
      </c>
      <c r="AS4425" s="335" t="s">
        <v>1994</v>
      </c>
      <c r="AT4425" s="335" t="s">
        <v>12764</v>
      </c>
      <c r="AU4425" s="335" t="s">
        <v>8721</v>
      </c>
      <c r="AV4425" s="335" t="s">
        <v>8721</v>
      </c>
      <c r="AW4425" s="327" t="s">
        <v>12484</v>
      </c>
      <c r="AX4425" s="335" t="s">
        <v>12598</v>
      </c>
      <c r="AY4425" s="335" t="s">
        <v>12484</v>
      </c>
      <c r="BA4425" s="311" t="s">
        <v>12486</v>
      </c>
      <c r="BB4425" s="310" t="s">
        <v>15587</v>
      </c>
      <c r="BC4425" s="311" t="s">
        <v>8721</v>
      </c>
      <c r="BD4425" s="311">
        <v>2</v>
      </c>
      <c r="BE4425" s="307"/>
      <c r="BF4425" s="310" t="b">
        <v>1</v>
      </c>
    </row>
    <row r="4426" spans="1:58" s="309" customFormat="1" ht="15" customHeight="1" x14ac:dyDescent="0.25">
      <c r="A4426" s="345">
        <v>4339</v>
      </c>
      <c r="B4426" s="345" t="s">
        <v>6141</v>
      </c>
      <c r="C4426" s="337">
        <v>4061</v>
      </c>
      <c r="D4426" s="337" t="s">
        <v>6141</v>
      </c>
      <c r="E4426" s="337" t="s">
        <v>1439</v>
      </c>
      <c r="F4426" s="337" t="s">
        <v>6140</v>
      </c>
      <c r="G4426" s="337" t="s">
        <v>11043</v>
      </c>
      <c r="H4426" s="337" t="s">
        <v>6106</v>
      </c>
      <c r="I4426" s="337" t="s">
        <v>11044</v>
      </c>
      <c r="J4426" s="337" t="s">
        <v>15589</v>
      </c>
      <c r="K4426" s="337" t="s">
        <v>12473</v>
      </c>
      <c r="L4426" s="338" t="s">
        <v>12474</v>
      </c>
      <c r="M4426" s="337" t="s">
        <v>15590</v>
      </c>
      <c r="N4426" s="337" t="s">
        <v>15591</v>
      </c>
      <c r="O4426" s="337" t="s">
        <v>8721</v>
      </c>
      <c r="P4426" s="337" t="s">
        <v>8721</v>
      </c>
      <c r="Q4426" s="337" t="s">
        <v>15592</v>
      </c>
      <c r="R4426" s="337" t="s">
        <v>8721</v>
      </c>
      <c r="S4426" s="337" t="s">
        <v>8721</v>
      </c>
      <c r="T4426" s="337" t="s">
        <v>15593</v>
      </c>
      <c r="U4426" s="337" t="s">
        <v>15594</v>
      </c>
      <c r="V4426" s="337" t="s">
        <v>15595</v>
      </c>
      <c r="W4426" s="337" t="s">
        <v>12476</v>
      </c>
      <c r="X4426" s="337" t="s">
        <v>8805</v>
      </c>
      <c r="Y4426" s="337" t="s">
        <v>15583</v>
      </c>
      <c r="Z4426" s="337" t="s">
        <v>12484</v>
      </c>
      <c r="AA4426" s="337" t="s">
        <v>12484</v>
      </c>
      <c r="AB4426" s="337" t="s">
        <v>12484</v>
      </c>
      <c r="AC4426" s="339">
        <v>787.6939852398524</v>
      </c>
      <c r="AD4426" s="339" t="s">
        <v>12496</v>
      </c>
      <c r="AE4426" s="339">
        <v>927.27851993089996</v>
      </c>
      <c r="AF4426" s="340">
        <v>0.17720655141037311</v>
      </c>
      <c r="AG4426" s="366">
        <v>1760.3729275390217</v>
      </c>
      <c r="AH4426" s="366">
        <v>1384.4878267499146</v>
      </c>
      <c r="AI4426" s="340">
        <v>0.75764681804487655</v>
      </c>
      <c r="AJ4426" s="340">
        <v>0.49306578012082647</v>
      </c>
      <c r="AK4426" s="341">
        <v>1384.4878267499146</v>
      </c>
      <c r="AL4426" s="342">
        <v>0.75764681804487655</v>
      </c>
      <c r="AM4426" s="339" t="s">
        <v>12762</v>
      </c>
      <c r="AN4426" s="339" t="s">
        <v>12484</v>
      </c>
      <c r="AO4426" s="337" t="s">
        <v>12763</v>
      </c>
      <c r="AP4426" s="343">
        <v>43707</v>
      </c>
      <c r="AQ4426" s="335" t="s">
        <v>12921</v>
      </c>
      <c r="AR4426" s="335" t="s">
        <v>8721</v>
      </c>
      <c r="AS4426" s="335" t="s">
        <v>1994</v>
      </c>
      <c r="AT4426" s="335" t="s">
        <v>12764</v>
      </c>
      <c r="AU4426" s="335" t="s">
        <v>8721</v>
      </c>
      <c r="AV4426" s="335" t="s">
        <v>8721</v>
      </c>
      <c r="AW4426" s="327" t="s">
        <v>12484</v>
      </c>
      <c r="AX4426" s="335" t="s">
        <v>12598</v>
      </c>
      <c r="AY4426" s="335" t="s">
        <v>12484</v>
      </c>
      <c r="AZ4426" s="311"/>
      <c r="BA4426" s="309" t="s">
        <v>12486</v>
      </c>
      <c r="BB4426" s="310" t="s">
        <v>15593</v>
      </c>
      <c r="BC4426" s="309" t="s">
        <v>15594</v>
      </c>
      <c r="BD4426" s="309">
        <v>2</v>
      </c>
      <c r="BE4426" s="307"/>
      <c r="BF4426" s="310" t="b">
        <v>1</v>
      </c>
    </row>
    <row r="4427" spans="1:58" s="311" customFormat="1" ht="15" customHeight="1" x14ac:dyDescent="0.25">
      <c r="A4427" s="335">
        <v>4340</v>
      </c>
      <c r="B4427" s="345" t="s">
        <v>6142</v>
      </c>
      <c r="C4427" s="346">
        <v>4071</v>
      </c>
      <c r="D4427" s="346" t="s">
        <v>6142</v>
      </c>
      <c r="E4427" s="346" t="s">
        <v>1439</v>
      </c>
      <c r="F4427" s="346" t="s">
        <v>6140</v>
      </c>
      <c r="G4427" s="346" t="s">
        <v>11043</v>
      </c>
      <c r="H4427" s="346" t="s">
        <v>2344</v>
      </c>
      <c r="I4427" s="346" t="s">
        <v>11044</v>
      </c>
      <c r="J4427" s="346" t="s">
        <v>15589</v>
      </c>
      <c r="K4427" s="346" t="s">
        <v>12473</v>
      </c>
      <c r="L4427" s="347" t="s">
        <v>12474</v>
      </c>
      <c r="M4427" s="346" t="s">
        <v>15590</v>
      </c>
      <c r="N4427" s="346" t="s">
        <v>15591</v>
      </c>
      <c r="O4427" s="346" t="s">
        <v>8721</v>
      </c>
      <c r="P4427" s="346" t="s">
        <v>8721</v>
      </c>
      <c r="Q4427" s="346" t="s">
        <v>15592</v>
      </c>
      <c r="R4427" s="346" t="s">
        <v>8721</v>
      </c>
      <c r="S4427" s="346" t="s">
        <v>8721</v>
      </c>
      <c r="T4427" s="346" t="s">
        <v>15593</v>
      </c>
      <c r="U4427" s="346" t="s">
        <v>15594</v>
      </c>
      <c r="V4427" s="346" t="s">
        <v>15595</v>
      </c>
      <c r="W4427" s="346" t="s">
        <v>12476</v>
      </c>
      <c r="X4427" s="346" t="s">
        <v>8805</v>
      </c>
      <c r="Y4427" s="346" t="s">
        <v>15583</v>
      </c>
      <c r="Z4427" s="346" t="s">
        <v>12484</v>
      </c>
      <c r="AA4427" s="346" t="s">
        <v>12484</v>
      </c>
      <c r="AB4427" s="346" t="s">
        <v>12484</v>
      </c>
      <c r="AC4427" s="348">
        <v>753.44642066420658</v>
      </c>
      <c r="AD4427" s="348" t="s">
        <v>12496</v>
      </c>
      <c r="AE4427" s="348">
        <v>886.96206254259994</v>
      </c>
      <c r="AF4427" s="349">
        <v>0.17720655141037311</v>
      </c>
      <c r="AG4427" s="359">
        <v>1683.8349741677598</v>
      </c>
      <c r="AH4427" s="359">
        <v>1324.2927038477442</v>
      </c>
      <c r="AI4427" s="349">
        <v>0.75764681804487655</v>
      </c>
      <c r="AJ4427" s="349">
        <v>0.49306578012082647</v>
      </c>
      <c r="AK4427" s="350">
        <v>1324.2927038477442</v>
      </c>
      <c r="AL4427" s="351">
        <v>0.75764681804487655</v>
      </c>
      <c r="AM4427" s="348" t="s">
        <v>12762</v>
      </c>
      <c r="AN4427" s="348" t="s">
        <v>12484</v>
      </c>
      <c r="AO4427" s="346" t="s">
        <v>12763</v>
      </c>
      <c r="AP4427" s="352">
        <v>43707</v>
      </c>
      <c r="AQ4427" s="346" t="s">
        <v>12921</v>
      </c>
      <c r="AR4427" s="346" t="s">
        <v>8721</v>
      </c>
      <c r="AS4427" s="346" t="s">
        <v>1994</v>
      </c>
      <c r="AT4427" s="346" t="s">
        <v>12764</v>
      </c>
      <c r="AU4427" s="346" t="s">
        <v>8721</v>
      </c>
      <c r="AV4427" s="346" t="s">
        <v>8721</v>
      </c>
      <c r="AW4427" s="327" t="s">
        <v>12484</v>
      </c>
      <c r="AX4427" s="346" t="s">
        <v>12598</v>
      </c>
      <c r="AY4427" s="346" t="s">
        <v>12484</v>
      </c>
      <c r="AZ4427" s="309"/>
      <c r="BA4427" s="311" t="s">
        <v>12486</v>
      </c>
      <c r="BB4427" s="310" t="s">
        <v>15593</v>
      </c>
      <c r="BC4427" s="311" t="s">
        <v>15594</v>
      </c>
      <c r="BD4427" s="311">
        <v>2</v>
      </c>
      <c r="BE4427" s="307"/>
      <c r="BF4427" s="310" t="b">
        <v>1</v>
      </c>
    </row>
    <row r="4428" spans="1:58" s="309" customFormat="1" ht="15" customHeight="1" x14ac:dyDescent="0.25">
      <c r="A4428" s="345">
        <v>4341</v>
      </c>
      <c r="B4428" s="345" t="s">
        <v>6143</v>
      </c>
      <c r="C4428" s="337">
        <v>4072</v>
      </c>
      <c r="D4428" s="337" t="s">
        <v>6143</v>
      </c>
      <c r="E4428" s="337" t="s">
        <v>1439</v>
      </c>
      <c r="F4428" s="337" t="s">
        <v>6140</v>
      </c>
      <c r="G4428" s="337" t="s">
        <v>11043</v>
      </c>
      <c r="H4428" s="337" t="s">
        <v>2347</v>
      </c>
      <c r="I4428" s="337" t="s">
        <v>11044</v>
      </c>
      <c r="J4428" s="337" t="s">
        <v>15589</v>
      </c>
      <c r="K4428" s="337" t="s">
        <v>12473</v>
      </c>
      <c r="L4428" s="338" t="s">
        <v>12474</v>
      </c>
      <c r="M4428" s="337" t="s">
        <v>15590</v>
      </c>
      <c r="N4428" s="337" t="s">
        <v>15591</v>
      </c>
      <c r="O4428" s="337" t="s">
        <v>8721</v>
      </c>
      <c r="P4428" s="337" t="s">
        <v>8721</v>
      </c>
      <c r="Q4428" s="337" t="s">
        <v>15592</v>
      </c>
      <c r="R4428" s="337" t="s">
        <v>8721</v>
      </c>
      <c r="S4428" s="337" t="s">
        <v>8721</v>
      </c>
      <c r="T4428" s="337" t="s">
        <v>15593</v>
      </c>
      <c r="U4428" s="337" t="s">
        <v>15594</v>
      </c>
      <c r="V4428" s="337" t="s">
        <v>15595</v>
      </c>
      <c r="W4428" s="337" t="s">
        <v>12476</v>
      </c>
      <c r="X4428" s="337" t="s">
        <v>8805</v>
      </c>
      <c r="Y4428" s="337" t="s">
        <v>15583</v>
      </c>
      <c r="Z4428" s="337" t="s">
        <v>12484</v>
      </c>
      <c r="AA4428" s="337" t="s">
        <v>12484</v>
      </c>
      <c r="AB4428" s="337" t="s">
        <v>12484</v>
      </c>
      <c r="AC4428" s="339">
        <v>753.44642066420658</v>
      </c>
      <c r="AD4428" s="339" t="s">
        <v>12496</v>
      </c>
      <c r="AE4428" s="339">
        <v>886.96206254259994</v>
      </c>
      <c r="AF4428" s="340">
        <v>0.17720655141037311</v>
      </c>
      <c r="AG4428" s="366">
        <v>1683.8349741677598</v>
      </c>
      <c r="AH4428" s="366">
        <v>1324.2927038477442</v>
      </c>
      <c r="AI4428" s="340">
        <v>0.75764681804487655</v>
      </c>
      <c r="AJ4428" s="340">
        <v>0.49306578012082647</v>
      </c>
      <c r="AK4428" s="341">
        <v>1324.2927038477442</v>
      </c>
      <c r="AL4428" s="342">
        <v>0.75764681804487655</v>
      </c>
      <c r="AM4428" s="339" t="s">
        <v>12762</v>
      </c>
      <c r="AN4428" s="339" t="s">
        <v>12484</v>
      </c>
      <c r="AO4428" s="337" t="s">
        <v>12763</v>
      </c>
      <c r="AP4428" s="343">
        <v>43707</v>
      </c>
      <c r="AQ4428" s="335" t="s">
        <v>12921</v>
      </c>
      <c r="AR4428" s="335" t="s">
        <v>8721</v>
      </c>
      <c r="AS4428" s="335" t="s">
        <v>1994</v>
      </c>
      <c r="AT4428" s="335" t="s">
        <v>12764</v>
      </c>
      <c r="AU4428" s="335" t="s">
        <v>8721</v>
      </c>
      <c r="AV4428" s="335" t="s">
        <v>8721</v>
      </c>
      <c r="AW4428" s="327" t="s">
        <v>12484</v>
      </c>
      <c r="AX4428" s="335" t="s">
        <v>12598</v>
      </c>
      <c r="AY4428" s="335" t="s">
        <v>12484</v>
      </c>
      <c r="AZ4428" s="311"/>
      <c r="BA4428" s="309" t="s">
        <v>12486</v>
      </c>
      <c r="BB4428" s="310" t="s">
        <v>15593</v>
      </c>
      <c r="BC4428" s="309" t="s">
        <v>15594</v>
      </c>
      <c r="BD4428" s="309">
        <v>2</v>
      </c>
      <c r="BE4428" s="307"/>
      <c r="BF4428" s="310" t="b">
        <v>1</v>
      </c>
    </row>
    <row r="4429" spans="1:58" s="311" customFormat="1" ht="15" customHeight="1" x14ac:dyDescent="0.25">
      <c r="A4429" s="335">
        <v>4342</v>
      </c>
      <c r="B4429" s="345" t="s">
        <v>6144</v>
      </c>
      <c r="C4429" s="346">
        <v>4073</v>
      </c>
      <c r="D4429" s="346" t="s">
        <v>6144</v>
      </c>
      <c r="E4429" s="346" t="s">
        <v>1439</v>
      </c>
      <c r="F4429" s="346" t="s">
        <v>6140</v>
      </c>
      <c r="G4429" s="346" t="s">
        <v>11043</v>
      </c>
      <c r="H4429" s="346" t="s">
        <v>6110</v>
      </c>
      <c r="I4429" s="346" t="s">
        <v>11044</v>
      </c>
      <c r="J4429" s="346" t="s">
        <v>15589</v>
      </c>
      <c r="K4429" s="346" t="s">
        <v>12473</v>
      </c>
      <c r="L4429" s="347" t="s">
        <v>12474</v>
      </c>
      <c r="M4429" s="346" t="s">
        <v>15590</v>
      </c>
      <c r="N4429" s="346" t="s">
        <v>15591</v>
      </c>
      <c r="O4429" s="346" t="s">
        <v>8721</v>
      </c>
      <c r="P4429" s="346" t="s">
        <v>8721</v>
      </c>
      <c r="Q4429" s="346" t="s">
        <v>15592</v>
      </c>
      <c r="R4429" s="346" t="s">
        <v>8721</v>
      </c>
      <c r="S4429" s="346" t="s">
        <v>8721</v>
      </c>
      <c r="T4429" s="346" t="s">
        <v>15593</v>
      </c>
      <c r="U4429" s="346" t="s">
        <v>15594</v>
      </c>
      <c r="V4429" s="346" t="s">
        <v>15595</v>
      </c>
      <c r="W4429" s="346" t="s">
        <v>12476</v>
      </c>
      <c r="X4429" s="346" t="s">
        <v>8805</v>
      </c>
      <c r="Y4429" s="346" t="s">
        <v>15583</v>
      </c>
      <c r="Z4429" s="346" t="s">
        <v>12484</v>
      </c>
      <c r="AA4429" s="346" t="s">
        <v>12484</v>
      </c>
      <c r="AB4429" s="346" t="s">
        <v>12484</v>
      </c>
      <c r="AC4429" s="348">
        <v>762.00831180811804</v>
      </c>
      <c r="AD4429" s="348" t="s">
        <v>12496</v>
      </c>
      <c r="AE4429" s="348">
        <v>897.04117688967494</v>
      </c>
      <c r="AF4429" s="349">
        <v>0.17720655141037311</v>
      </c>
      <c r="AG4429" s="359">
        <v>1702.9694625105753</v>
      </c>
      <c r="AH4429" s="359">
        <v>1339.3414845732868</v>
      </c>
      <c r="AI4429" s="349">
        <v>0.75764681804487655</v>
      </c>
      <c r="AJ4429" s="349">
        <v>0.49306578012082647</v>
      </c>
      <c r="AK4429" s="350">
        <v>1339.3414845732868</v>
      </c>
      <c r="AL4429" s="351">
        <v>0.75764681804487655</v>
      </c>
      <c r="AM4429" s="348" t="s">
        <v>12762</v>
      </c>
      <c r="AN4429" s="348" t="s">
        <v>12484</v>
      </c>
      <c r="AO4429" s="346" t="s">
        <v>12763</v>
      </c>
      <c r="AP4429" s="352">
        <v>43707</v>
      </c>
      <c r="AQ4429" s="346" t="s">
        <v>12921</v>
      </c>
      <c r="AR4429" s="346" t="s">
        <v>8721</v>
      </c>
      <c r="AS4429" s="346" t="s">
        <v>1994</v>
      </c>
      <c r="AT4429" s="346" t="s">
        <v>12764</v>
      </c>
      <c r="AU4429" s="346" t="s">
        <v>8721</v>
      </c>
      <c r="AV4429" s="346" t="s">
        <v>8721</v>
      </c>
      <c r="AW4429" s="327" t="s">
        <v>12484</v>
      </c>
      <c r="AX4429" s="346" t="s">
        <v>12598</v>
      </c>
      <c r="AY4429" s="346" t="s">
        <v>12484</v>
      </c>
      <c r="BA4429" s="311" t="s">
        <v>12486</v>
      </c>
      <c r="BB4429" s="310" t="s">
        <v>15593</v>
      </c>
      <c r="BC4429" s="311" t="s">
        <v>15594</v>
      </c>
      <c r="BD4429" s="311">
        <v>2</v>
      </c>
      <c r="BE4429" s="307"/>
      <c r="BF4429" s="310" t="b">
        <v>1</v>
      </c>
    </row>
    <row r="4430" spans="1:58" s="309" customFormat="1" ht="15" customHeight="1" x14ac:dyDescent="0.25">
      <c r="A4430" s="345">
        <v>4343</v>
      </c>
      <c r="B4430" s="345" t="s">
        <v>6146</v>
      </c>
      <c r="C4430" s="337">
        <v>4084</v>
      </c>
      <c r="D4430" s="337" t="s">
        <v>6146</v>
      </c>
      <c r="E4430" s="337" t="s">
        <v>1439</v>
      </c>
      <c r="F4430" s="337" t="s">
        <v>6140</v>
      </c>
      <c r="G4430" s="337" t="s">
        <v>11043</v>
      </c>
      <c r="H4430" s="337" t="s">
        <v>6145</v>
      </c>
      <c r="I4430" s="337" t="s">
        <v>11044</v>
      </c>
      <c r="J4430" s="337" t="s">
        <v>15589</v>
      </c>
      <c r="K4430" s="337" t="s">
        <v>12473</v>
      </c>
      <c r="L4430" s="338" t="s">
        <v>12474</v>
      </c>
      <c r="M4430" s="337" t="s">
        <v>15590</v>
      </c>
      <c r="N4430" s="337" t="s">
        <v>15591</v>
      </c>
      <c r="O4430" s="337" t="s">
        <v>8721</v>
      </c>
      <c r="P4430" s="337" t="s">
        <v>8721</v>
      </c>
      <c r="Q4430" s="337" t="s">
        <v>15592</v>
      </c>
      <c r="R4430" s="337" t="s">
        <v>8721</v>
      </c>
      <c r="S4430" s="337" t="s">
        <v>8721</v>
      </c>
      <c r="T4430" s="337" t="s">
        <v>15593</v>
      </c>
      <c r="U4430" s="337" t="s">
        <v>15594</v>
      </c>
      <c r="V4430" s="337" t="s">
        <v>15595</v>
      </c>
      <c r="W4430" s="337" t="s">
        <v>12476</v>
      </c>
      <c r="X4430" s="337" t="s">
        <v>8805</v>
      </c>
      <c r="Y4430" s="337" t="s">
        <v>15583</v>
      </c>
      <c r="Z4430" s="337" t="s">
        <v>12484</v>
      </c>
      <c r="AA4430" s="337" t="s">
        <v>12484</v>
      </c>
      <c r="AB4430" s="337" t="s">
        <v>12484</v>
      </c>
      <c r="AC4430" s="339">
        <v>787.6939852398524</v>
      </c>
      <c r="AD4430" s="339" t="s">
        <v>12496</v>
      </c>
      <c r="AE4430" s="339">
        <v>927.27851993089996</v>
      </c>
      <c r="AF4430" s="340">
        <v>0.17720655141037311</v>
      </c>
      <c r="AG4430" s="366">
        <v>1760.3729275390222</v>
      </c>
      <c r="AH4430" s="366">
        <v>1384.4878267499148</v>
      </c>
      <c r="AI4430" s="340">
        <v>0.75764681804487699</v>
      </c>
      <c r="AJ4430" s="340">
        <v>0.49306578012082691</v>
      </c>
      <c r="AK4430" s="341">
        <v>1384.4878267499148</v>
      </c>
      <c r="AL4430" s="342">
        <v>0.75764681804487699</v>
      </c>
      <c r="AM4430" s="339" t="s">
        <v>12762</v>
      </c>
      <c r="AN4430" s="339" t="s">
        <v>12484</v>
      </c>
      <c r="AO4430" s="337" t="s">
        <v>12763</v>
      </c>
      <c r="AP4430" s="343">
        <v>43707</v>
      </c>
      <c r="AQ4430" s="335" t="s">
        <v>12921</v>
      </c>
      <c r="AR4430" s="335" t="s">
        <v>8721</v>
      </c>
      <c r="AS4430" s="335" t="s">
        <v>1994</v>
      </c>
      <c r="AT4430" s="335" t="s">
        <v>12764</v>
      </c>
      <c r="AU4430" s="335" t="s">
        <v>8721</v>
      </c>
      <c r="AV4430" s="335" t="s">
        <v>8721</v>
      </c>
      <c r="AW4430" s="327" t="s">
        <v>12484</v>
      </c>
      <c r="AX4430" s="335" t="s">
        <v>12598</v>
      </c>
      <c r="AY4430" s="335" t="s">
        <v>12484</v>
      </c>
      <c r="BA4430" s="309" t="s">
        <v>12486</v>
      </c>
      <c r="BB4430" s="310" t="s">
        <v>15593</v>
      </c>
      <c r="BC4430" s="309" t="s">
        <v>15594</v>
      </c>
      <c r="BD4430" s="309">
        <v>2</v>
      </c>
      <c r="BE4430" s="307"/>
      <c r="BF4430" s="310" t="b">
        <v>1</v>
      </c>
    </row>
    <row r="4431" spans="1:58" s="311" customFormat="1" ht="15" customHeight="1" x14ac:dyDescent="0.25">
      <c r="A4431" s="335">
        <v>4344</v>
      </c>
      <c r="B4431" s="345" t="s">
        <v>6147</v>
      </c>
      <c r="C4431" s="346">
        <v>4085</v>
      </c>
      <c r="D4431" s="346" t="s">
        <v>6147</v>
      </c>
      <c r="E4431" s="346" t="s">
        <v>1439</v>
      </c>
      <c r="F4431" s="346" t="s">
        <v>6140</v>
      </c>
      <c r="G4431" s="346" t="s">
        <v>11043</v>
      </c>
      <c r="H4431" s="346" t="s">
        <v>1552</v>
      </c>
      <c r="I4431" s="346" t="s">
        <v>11044</v>
      </c>
      <c r="J4431" s="346" t="s">
        <v>15589</v>
      </c>
      <c r="K4431" s="346" t="s">
        <v>12473</v>
      </c>
      <c r="L4431" s="347" t="s">
        <v>12474</v>
      </c>
      <c r="M4431" s="346" t="s">
        <v>15590</v>
      </c>
      <c r="N4431" s="346" t="s">
        <v>15591</v>
      </c>
      <c r="O4431" s="346" t="s">
        <v>8721</v>
      </c>
      <c r="P4431" s="346" t="s">
        <v>8721</v>
      </c>
      <c r="Q4431" s="346" t="s">
        <v>15592</v>
      </c>
      <c r="R4431" s="346" t="s">
        <v>8721</v>
      </c>
      <c r="S4431" s="346" t="s">
        <v>8721</v>
      </c>
      <c r="T4431" s="346" t="s">
        <v>15593</v>
      </c>
      <c r="U4431" s="346" t="s">
        <v>15594</v>
      </c>
      <c r="V4431" s="346" t="s">
        <v>15595</v>
      </c>
      <c r="W4431" s="346" t="s">
        <v>12476</v>
      </c>
      <c r="X4431" s="346" t="s">
        <v>8805</v>
      </c>
      <c r="Y4431" s="346" t="s">
        <v>15583</v>
      </c>
      <c r="Z4431" s="346" t="s">
        <v>12484</v>
      </c>
      <c r="AA4431" s="346" t="s">
        <v>12484</v>
      </c>
      <c r="AB4431" s="346" t="s">
        <v>12484</v>
      </c>
      <c r="AC4431" s="348">
        <v>839.065332103321</v>
      </c>
      <c r="AD4431" s="348" t="s">
        <v>12496</v>
      </c>
      <c r="AE4431" s="348">
        <v>987.75320601335</v>
      </c>
      <c r="AF4431" s="349">
        <v>0.17720655141037311</v>
      </c>
      <c r="AG4431" s="359">
        <v>1875.1798575959149</v>
      </c>
      <c r="AH4431" s="359">
        <v>1474.7805111031701</v>
      </c>
      <c r="AI4431" s="349">
        <v>0.75764681804487699</v>
      </c>
      <c r="AJ4431" s="349">
        <v>0.49306578012082669</v>
      </c>
      <c r="AK4431" s="350">
        <v>1474.7805111031701</v>
      </c>
      <c r="AL4431" s="351">
        <v>0.75764681804487699</v>
      </c>
      <c r="AM4431" s="348" t="s">
        <v>12762</v>
      </c>
      <c r="AN4431" s="348" t="s">
        <v>12484</v>
      </c>
      <c r="AO4431" s="346" t="s">
        <v>12763</v>
      </c>
      <c r="AP4431" s="352">
        <v>43707</v>
      </c>
      <c r="AQ4431" s="346" t="s">
        <v>12921</v>
      </c>
      <c r="AR4431" s="346" t="s">
        <v>8721</v>
      </c>
      <c r="AS4431" s="346" t="s">
        <v>1994</v>
      </c>
      <c r="AT4431" s="346" t="s">
        <v>12764</v>
      </c>
      <c r="AU4431" s="346" t="s">
        <v>8721</v>
      </c>
      <c r="AV4431" s="346" t="s">
        <v>8721</v>
      </c>
      <c r="AW4431" s="327" t="s">
        <v>12484</v>
      </c>
      <c r="AX4431" s="346" t="s">
        <v>12598</v>
      </c>
      <c r="AY4431" s="346" t="s">
        <v>12484</v>
      </c>
      <c r="BA4431" s="311" t="s">
        <v>12486</v>
      </c>
      <c r="BB4431" s="310" t="s">
        <v>15593</v>
      </c>
      <c r="BC4431" s="311" t="s">
        <v>15594</v>
      </c>
      <c r="BD4431" s="311">
        <v>2</v>
      </c>
      <c r="BE4431" s="307"/>
      <c r="BF4431" s="310" t="b">
        <v>1</v>
      </c>
    </row>
    <row r="4432" spans="1:58" s="309" customFormat="1" ht="15" customHeight="1" x14ac:dyDescent="0.25">
      <c r="A4432" s="345">
        <v>4345</v>
      </c>
      <c r="B4432" s="345" t="s">
        <v>6149</v>
      </c>
      <c r="C4432" s="337">
        <v>4086</v>
      </c>
      <c r="D4432" s="337" t="s">
        <v>6149</v>
      </c>
      <c r="E4432" s="337" t="s">
        <v>1439</v>
      </c>
      <c r="F4432" s="337" t="s">
        <v>6140</v>
      </c>
      <c r="G4432" s="337" t="s">
        <v>11043</v>
      </c>
      <c r="H4432" s="337" t="s">
        <v>6148</v>
      </c>
      <c r="I4432" s="337" t="s">
        <v>11044</v>
      </c>
      <c r="J4432" s="337" t="s">
        <v>15589</v>
      </c>
      <c r="K4432" s="337" t="s">
        <v>12473</v>
      </c>
      <c r="L4432" s="338" t="s">
        <v>12474</v>
      </c>
      <c r="M4432" s="337" t="s">
        <v>15590</v>
      </c>
      <c r="N4432" s="337" t="s">
        <v>15591</v>
      </c>
      <c r="O4432" s="337" t="s">
        <v>8721</v>
      </c>
      <c r="P4432" s="337" t="s">
        <v>8721</v>
      </c>
      <c r="Q4432" s="337" t="s">
        <v>15592</v>
      </c>
      <c r="R4432" s="337" t="s">
        <v>8721</v>
      </c>
      <c r="S4432" s="337" t="s">
        <v>8721</v>
      </c>
      <c r="T4432" s="337" t="s">
        <v>15593</v>
      </c>
      <c r="U4432" s="337" t="s">
        <v>15594</v>
      </c>
      <c r="V4432" s="337" t="s">
        <v>15595</v>
      </c>
      <c r="W4432" s="337" t="s">
        <v>12476</v>
      </c>
      <c r="X4432" s="337" t="s">
        <v>8805</v>
      </c>
      <c r="Y4432" s="337" t="s">
        <v>15583</v>
      </c>
      <c r="Z4432" s="337" t="s">
        <v>12484</v>
      </c>
      <c r="AA4432" s="337" t="s">
        <v>12484</v>
      </c>
      <c r="AB4432" s="337" t="s">
        <v>12484</v>
      </c>
      <c r="AC4432" s="339">
        <v>873.31289667896681</v>
      </c>
      <c r="AD4432" s="339" t="s">
        <v>12496</v>
      </c>
      <c r="AE4432" s="339">
        <v>1028.0696634016499</v>
      </c>
      <c r="AF4432" s="340">
        <v>0.17720655141037289</v>
      </c>
      <c r="AG4432" s="366">
        <v>1951.717810967177</v>
      </c>
      <c r="AH4432" s="366">
        <v>1534.9756340053407</v>
      </c>
      <c r="AI4432" s="340">
        <v>0.75764681804487721</v>
      </c>
      <c r="AJ4432" s="340">
        <v>0.49306578012082714</v>
      </c>
      <c r="AK4432" s="341">
        <v>1534.9756340053407</v>
      </c>
      <c r="AL4432" s="342">
        <v>0.75764681804487721</v>
      </c>
      <c r="AM4432" s="339" t="s">
        <v>12762</v>
      </c>
      <c r="AN4432" s="339" t="s">
        <v>12484</v>
      </c>
      <c r="AO4432" s="337" t="s">
        <v>12763</v>
      </c>
      <c r="AP4432" s="343">
        <v>43707</v>
      </c>
      <c r="AQ4432" s="335" t="s">
        <v>12921</v>
      </c>
      <c r="AR4432" s="335" t="s">
        <v>8721</v>
      </c>
      <c r="AS4432" s="335" t="s">
        <v>1994</v>
      </c>
      <c r="AT4432" s="335" t="s">
        <v>12764</v>
      </c>
      <c r="AU4432" s="335" t="s">
        <v>8721</v>
      </c>
      <c r="AV4432" s="335" t="s">
        <v>8721</v>
      </c>
      <c r="AW4432" s="327" t="s">
        <v>12484</v>
      </c>
      <c r="AX4432" s="335" t="s">
        <v>12598</v>
      </c>
      <c r="AY4432" s="335" t="s">
        <v>12484</v>
      </c>
      <c r="BA4432" s="309" t="s">
        <v>12486</v>
      </c>
      <c r="BB4432" s="310" t="s">
        <v>15593</v>
      </c>
      <c r="BC4432" s="309" t="s">
        <v>15594</v>
      </c>
      <c r="BD4432" s="309">
        <v>2</v>
      </c>
      <c r="BE4432" s="307"/>
      <c r="BF4432" s="310" t="b">
        <v>1</v>
      </c>
    </row>
    <row r="4433" spans="1:58" s="311" customFormat="1" ht="15" customHeight="1" x14ac:dyDescent="0.25">
      <c r="A4433" s="335">
        <v>4346</v>
      </c>
      <c r="B4433" s="345" t="s">
        <v>6150</v>
      </c>
      <c r="C4433" s="346">
        <v>4087</v>
      </c>
      <c r="D4433" s="346" t="s">
        <v>6150</v>
      </c>
      <c r="E4433" s="346" t="s">
        <v>1439</v>
      </c>
      <c r="F4433" s="346" t="s">
        <v>6140</v>
      </c>
      <c r="G4433" s="346" t="s">
        <v>11043</v>
      </c>
      <c r="H4433" s="346" t="s">
        <v>2350</v>
      </c>
      <c r="I4433" s="346" t="s">
        <v>11044</v>
      </c>
      <c r="J4433" s="346" t="s">
        <v>15589</v>
      </c>
      <c r="K4433" s="346" t="s">
        <v>12473</v>
      </c>
      <c r="L4433" s="347" t="s">
        <v>12474</v>
      </c>
      <c r="M4433" s="346" t="s">
        <v>15590</v>
      </c>
      <c r="N4433" s="346" t="s">
        <v>15591</v>
      </c>
      <c r="O4433" s="346" t="s">
        <v>8721</v>
      </c>
      <c r="P4433" s="346" t="s">
        <v>8721</v>
      </c>
      <c r="Q4433" s="346" t="s">
        <v>15592</v>
      </c>
      <c r="R4433" s="346" t="s">
        <v>8721</v>
      </c>
      <c r="S4433" s="346" t="s">
        <v>8721</v>
      </c>
      <c r="T4433" s="346" t="s">
        <v>15593</v>
      </c>
      <c r="U4433" s="346" t="s">
        <v>15594</v>
      </c>
      <c r="V4433" s="346" t="s">
        <v>15595</v>
      </c>
      <c r="W4433" s="346" t="s">
        <v>12476</v>
      </c>
      <c r="X4433" s="346" t="s">
        <v>8805</v>
      </c>
      <c r="Y4433" s="346" t="s">
        <v>15583</v>
      </c>
      <c r="Z4433" s="346" t="s">
        <v>12484</v>
      </c>
      <c r="AA4433" s="346" t="s">
        <v>12484</v>
      </c>
      <c r="AB4433" s="346" t="s">
        <v>12484</v>
      </c>
      <c r="AC4433" s="348">
        <v>916.12235239852396</v>
      </c>
      <c r="AD4433" s="348" t="s">
        <v>12496</v>
      </c>
      <c r="AE4433" s="348">
        <v>1078.465235137025</v>
      </c>
      <c r="AF4433" s="349">
        <v>0.17720655141037311</v>
      </c>
      <c r="AG4433" s="359">
        <v>2047.3902526812542</v>
      </c>
      <c r="AH4433" s="359">
        <v>1610.2195376330533</v>
      </c>
      <c r="AI4433" s="349">
        <v>0.75764681804487721</v>
      </c>
      <c r="AJ4433" s="349">
        <v>0.49306578012082691</v>
      </c>
      <c r="AK4433" s="350">
        <v>1610.2195376330533</v>
      </c>
      <c r="AL4433" s="351">
        <v>0.75764681804487721</v>
      </c>
      <c r="AM4433" s="348" t="s">
        <v>12762</v>
      </c>
      <c r="AN4433" s="348" t="s">
        <v>12484</v>
      </c>
      <c r="AO4433" s="346" t="s">
        <v>12763</v>
      </c>
      <c r="AP4433" s="352">
        <v>43707</v>
      </c>
      <c r="AQ4433" s="346" t="s">
        <v>12921</v>
      </c>
      <c r="AR4433" s="346" t="s">
        <v>8721</v>
      </c>
      <c r="AS4433" s="346" t="s">
        <v>1994</v>
      </c>
      <c r="AT4433" s="346" t="s">
        <v>12764</v>
      </c>
      <c r="AU4433" s="346" t="s">
        <v>8721</v>
      </c>
      <c r="AV4433" s="346" t="s">
        <v>8721</v>
      </c>
      <c r="AW4433" s="327" t="s">
        <v>12484</v>
      </c>
      <c r="AX4433" s="346" t="s">
        <v>12598</v>
      </c>
      <c r="AY4433" s="346" t="s">
        <v>12484</v>
      </c>
      <c r="BA4433" s="311" t="s">
        <v>12486</v>
      </c>
      <c r="BB4433" s="310" t="s">
        <v>15593</v>
      </c>
      <c r="BC4433" s="311" t="s">
        <v>15594</v>
      </c>
      <c r="BD4433" s="311">
        <v>2</v>
      </c>
      <c r="BE4433" s="307"/>
      <c r="BF4433" s="310" t="b">
        <v>1</v>
      </c>
    </row>
    <row r="4434" spans="1:58" s="309" customFormat="1" ht="15" customHeight="1" x14ac:dyDescent="0.25">
      <c r="A4434" s="345">
        <v>4347</v>
      </c>
      <c r="B4434" s="345" t="s">
        <v>6152</v>
      </c>
      <c r="C4434" s="337">
        <v>4088</v>
      </c>
      <c r="D4434" s="337" t="s">
        <v>6152</v>
      </c>
      <c r="E4434" s="337" t="s">
        <v>1439</v>
      </c>
      <c r="F4434" s="337" t="s">
        <v>6140</v>
      </c>
      <c r="G4434" s="337" t="s">
        <v>11043</v>
      </c>
      <c r="H4434" s="337" t="s">
        <v>6151</v>
      </c>
      <c r="I4434" s="337" t="s">
        <v>11044</v>
      </c>
      <c r="J4434" s="337" t="s">
        <v>15589</v>
      </c>
      <c r="K4434" s="337" t="s">
        <v>12473</v>
      </c>
      <c r="L4434" s="338" t="s">
        <v>12474</v>
      </c>
      <c r="M4434" s="337" t="s">
        <v>15590</v>
      </c>
      <c r="N4434" s="337" t="s">
        <v>15591</v>
      </c>
      <c r="O4434" s="337" t="s">
        <v>8721</v>
      </c>
      <c r="P4434" s="337" t="s">
        <v>8721</v>
      </c>
      <c r="Q4434" s="337" t="s">
        <v>15592</v>
      </c>
      <c r="R4434" s="337" t="s">
        <v>8721</v>
      </c>
      <c r="S4434" s="337" t="s">
        <v>8721</v>
      </c>
      <c r="T4434" s="337" t="s">
        <v>15593</v>
      </c>
      <c r="U4434" s="337" t="s">
        <v>15594</v>
      </c>
      <c r="V4434" s="337" t="s">
        <v>15595</v>
      </c>
      <c r="W4434" s="337" t="s">
        <v>12476</v>
      </c>
      <c r="X4434" s="337" t="s">
        <v>8805</v>
      </c>
      <c r="Y4434" s="337" t="s">
        <v>15583</v>
      </c>
      <c r="Z4434" s="337" t="s">
        <v>12484</v>
      </c>
      <c r="AA4434" s="337" t="s">
        <v>12484</v>
      </c>
      <c r="AB4434" s="337" t="s">
        <v>12484</v>
      </c>
      <c r="AC4434" s="339">
        <v>976.05559040590401</v>
      </c>
      <c r="AD4434" s="339" t="s">
        <v>12496</v>
      </c>
      <c r="AE4434" s="339">
        <v>1149.01903556655</v>
      </c>
      <c r="AF4434" s="340">
        <v>0.17720655141037311</v>
      </c>
      <c r="AG4434" s="366">
        <v>2181.3316710809622</v>
      </c>
      <c r="AH4434" s="366">
        <v>1715.561002711851</v>
      </c>
      <c r="AI4434" s="340">
        <v>0.75764681804487699</v>
      </c>
      <c r="AJ4434" s="340">
        <v>0.49306578012082669</v>
      </c>
      <c r="AK4434" s="341">
        <v>1715.561002711851</v>
      </c>
      <c r="AL4434" s="342">
        <v>0.75764681804487699</v>
      </c>
      <c r="AM4434" s="339" t="s">
        <v>12762</v>
      </c>
      <c r="AN4434" s="339" t="s">
        <v>12484</v>
      </c>
      <c r="AO4434" s="337" t="s">
        <v>12763</v>
      </c>
      <c r="AP4434" s="343">
        <v>43707</v>
      </c>
      <c r="AQ4434" s="335" t="s">
        <v>12921</v>
      </c>
      <c r="AR4434" s="335" t="s">
        <v>8721</v>
      </c>
      <c r="AS4434" s="335" t="s">
        <v>1994</v>
      </c>
      <c r="AT4434" s="335" t="s">
        <v>12764</v>
      </c>
      <c r="AU4434" s="335" t="s">
        <v>8721</v>
      </c>
      <c r="AV4434" s="335" t="s">
        <v>8721</v>
      </c>
      <c r="AW4434" s="327" t="s">
        <v>12484</v>
      </c>
      <c r="AX4434" s="335" t="s">
        <v>12598</v>
      </c>
      <c r="AY4434" s="335" t="s">
        <v>12484</v>
      </c>
      <c r="BA4434" s="309" t="s">
        <v>12486</v>
      </c>
      <c r="BB4434" s="310" t="s">
        <v>15593</v>
      </c>
      <c r="BC4434" s="309" t="s">
        <v>15594</v>
      </c>
      <c r="BD4434" s="309">
        <v>2</v>
      </c>
      <c r="BE4434" s="307"/>
      <c r="BF4434" s="310" t="b">
        <v>1</v>
      </c>
    </row>
    <row r="4435" spans="1:58" s="311" customFormat="1" ht="15" customHeight="1" x14ac:dyDescent="0.25">
      <c r="A4435" s="335">
        <v>4348</v>
      </c>
      <c r="B4435" s="345" t="s">
        <v>6153</v>
      </c>
      <c r="C4435" s="346">
        <v>4089</v>
      </c>
      <c r="D4435" s="346" t="s">
        <v>6153</v>
      </c>
      <c r="E4435" s="346" t="s">
        <v>1439</v>
      </c>
      <c r="F4435" s="346" t="s">
        <v>6140</v>
      </c>
      <c r="G4435" s="346" t="s">
        <v>11043</v>
      </c>
      <c r="H4435" s="346" t="s">
        <v>2352</v>
      </c>
      <c r="I4435" s="346" t="s">
        <v>11044</v>
      </c>
      <c r="J4435" s="346" t="s">
        <v>15589</v>
      </c>
      <c r="K4435" s="346" t="s">
        <v>12473</v>
      </c>
      <c r="L4435" s="347" t="s">
        <v>12474</v>
      </c>
      <c r="M4435" s="346" t="s">
        <v>15590</v>
      </c>
      <c r="N4435" s="346" t="s">
        <v>15591</v>
      </c>
      <c r="O4435" s="346" t="s">
        <v>8721</v>
      </c>
      <c r="P4435" s="346" t="s">
        <v>8721</v>
      </c>
      <c r="Q4435" s="346" t="s">
        <v>15592</v>
      </c>
      <c r="R4435" s="346" t="s">
        <v>8721</v>
      </c>
      <c r="S4435" s="346" t="s">
        <v>8721</v>
      </c>
      <c r="T4435" s="346" t="s">
        <v>15593</v>
      </c>
      <c r="U4435" s="346" t="s">
        <v>15594</v>
      </c>
      <c r="V4435" s="346" t="s">
        <v>15595</v>
      </c>
      <c r="W4435" s="346" t="s">
        <v>12476</v>
      </c>
      <c r="X4435" s="346" t="s">
        <v>8805</v>
      </c>
      <c r="Y4435" s="346" t="s">
        <v>15583</v>
      </c>
      <c r="Z4435" s="346" t="s">
        <v>12484</v>
      </c>
      <c r="AA4435" s="346" t="s">
        <v>12484</v>
      </c>
      <c r="AB4435" s="346" t="s">
        <v>12484</v>
      </c>
      <c r="AC4435" s="348">
        <v>1027.4269372693727</v>
      </c>
      <c r="AD4435" s="348" t="s">
        <v>12496</v>
      </c>
      <c r="AE4435" s="348">
        <v>1209.493721649</v>
      </c>
      <c r="AF4435" s="349">
        <v>0.17720655141037311</v>
      </c>
      <c r="AG4435" s="359">
        <v>2296.1386011378549</v>
      </c>
      <c r="AH4435" s="359">
        <v>1805.8536870651062</v>
      </c>
      <c r="AI4435" s="349">
        <v>0.75764681804487677</v>
      </c>
      <c r="AJ4435" s="349">
        <v>0.49306578012082669</v>
      </c>
      <c r="AK4435" s="350">
        <v>1805.8536870651062</v>
      </c>
      <c r="AL4435" s="351">
        <v>0.75764681804487677</v>
      </c>
      <c r="AM4435" s="348" t="s">
        <v>12762</v>
      </c>
      <c r="AN4435" s="348" t="s">
        <v>12484</v>
      </c>
      <c r="AO4435" s="346" t="s">
        <v>12763</v>
      </c>
      <c r="AP4435" s="352">
        <v>43707</v>
      </c>
      <c r="AQ4435" s="346" t="s">
        <v>12921</v>
      </c>
      <c r="AR4435" s="346" t="s">
        <v>8721</v>
      </c>
      <c r="AS4435" s="346" t="s">
        <v>1994</v>
      </c>
      <c r="AT4435" s="346" t="s">
        <v>12764</v>
      </c>
      <c r="AU4435" s="346" t="s">
        <v>8721</v>
      </c>
      <c r="AV4435" s="346" t="s">
        <v>8721</v>
      </c>
      <c r="AW4435" s="327" t="s">
        <v>12484</v>
      </c>
      <c r="AX4435" s="346" t="s">
        <v>12598</v>
      </c>
      <c r="AY4435" s="346" t="s">
        <v>12484</v>
      </c>
      <c r="BA4435" s="311" t="s">
        <v>12486</v>
      </c>
      <c r="BB4435" s="310" t="s">
        <v>15593</v>
      </c>
      <c r="BC4435" s="311" t="s">
        <v>15594</v>
      </c>
      <c r="BD4435" s="311">
        <v>2</v>
      </c>
      <c r="BE4435" s="307"/>
      <c r="BF4435" s="310" t="b">
        <v>1</v>
      </c>
    </row>
    <row r="4436" spans="1:58" s="309" customFormat="1" ht="15" customHeight="1" x14ac:dyDescent="0.25">
      <c r="A4436" s="345">
        <v>4349</v>
      </c>
      <c r="B4436" s="345" t="s">
        <v>6202</v>
      </c>
      <c r="C4436" s="337">
        <v>9790</v>
      </c>
      <c r="D4436" s="337" t="s">
        <v>6202</v>
      </c>
      <c r="E4436" s="337" t="s">
        <v>1439</v>
      </c>
      <c r="F4436" s="337" t="s">
        <v>6154</v>
      </c>
      <c r="G4436" s="337" t="s">
        <v>11045</v>
      </c>
      <c r="H4436" s="337" t="s">
        <v>2344</v>
      </c>
      <c r="I4436" s="337" t="s">
        <v>11046</v>
      </c>
      <c r="J4436" s="337" t="s">
        <v>15596</v>
      </c>
      <c r="K4436" s="337" t="s">
        <v>12473</v>
      </c>
      <c r="L4436" s="338" t="s">
        <v>12474</v>
      </c>
      <c r="M4436" s="337" t="s">
        <v>8721</v>
      </c>
      <c r="N4436" s="337" t="s">
        <v>15597</v>
      </c>
      <c r="O4436" s="337" t="s">
        <v>8721</v>
      </c>
      <c r="P4436" s="337" t="s">
        <v>8721</v>
      </c>
      <c r="Q4436" s="337" t="s">
        <v>15598</v>
      </c>
      <c r="R4436" s="337" t="s">
        <v>8721</v>
      </c>
      <c r="S4436" s="337" t="s">
        <v>8721</v>
      </c>
      <c r="T4436" s="337" t="s">
        <v>15599</v>
      </c>
      <c r="U4436" s="337" t="s">
        <v>8721</v>
      </c>
      <c r="V4436" s="337" t="s">
        <v>15600</v>
      </c>
      <c r="W4436" s="337" t="s">
        <v>12476</v>
      </c>
      <c r="X4436" s="337" t="s">
        <v>8805</v>
      </c>
      <c r="Y4436" s="337" t="s">
        <v>15583</v>
      </c>
      <c r="Z4436" s="337" t="s">
        <v>12484</v>
      </c>
      <c r="AA4436" s="337" t="s">
        <v>12484</v>
      </c>
      <c r="AB4436" s="337" t="s">
        <v>12484</v>
      </c>
      <c r="AC4436" s="339">
        <v>2140.47278597786</v>
      </c>
      <c r="AD4436" s="339" t="s">
        <v>12496</v>
      </c>
      <c r="AE4436" s="339">
        <v>2519.7785867687503</v>
      </c>
      <c r="AF4436" s="340">
        <v>0.17720655141037311</v>
      </c>
      <c r="AG4436" s="366">
        <v>2090.1781250000004</v>
      </c>
      <c r="AH4436" s="366">
        <v>1643.8710937500002</v>
      </c>
      <c r="AI4436" s="340">
        <v>-0.23200560898558253</v>
      </c>
      <c r="AJ4436" s="340">
        <v>-0.34761288059915374</v>
      </c>
      <c r="AK4436" s="341">
        <v>1643.8710937500002</v>
      </c>
      <c r="AL4436" s="342">
        <v>-0.23200560898558253</v>
      </c>
      <c r="AM4436" s="339" t="s">
        <v>12762</v>
      </c>
      <c r="AN4436" s="339" t="s">
        <v>12484</v>
      </c>
      <c r="AO4436" s="337" t="s">
        <v>12763</v>
      </c>
      <c r="AP4436" s="343">
        <v>43707</v>
      </c>
      <c r="AQ4436" s="335" t="s">
        <v>12921</v>
      </c>
      <c r="AR4436" s="335" t="s">
        <v>8721</v>
      </c>
      <c r="AS4436" s="335" t="s">
        <v>1994</v>
      </c>
      <c r="AT4436" s="335" t="s">
        <v>12764</v>
      </c>
      <c r="AU4436" s="335" t="s">
        <v>8721</v>
      </c>
      <c r="AV4436" s="335" t="s">
        <v>8721</v>
      </c>
      <c r="AW4436" s="327" t="s">
        <v>12484</v>
      </c>
      <c r="AX4436" s="335" t="s">
        <v>12598</v>
      </c>
      <c r="AY4436" s="335" t="s">
        <v>12484</v>
      </c>
      <c r="AZ4436" s="311"/>
      <c r="BA4436" s="309" t="s">
        <v>12486</v>
      </c>
      <c r="BB4436" s="310" t="s">
        <v>15599</v>
      </c>
      <c r="BC4436" s="309" t="s">
        <v>8721</v>
      </c>
      <c r="BD4436" s="309">
        <v>2</v>
      </c>
      <c r="BE4436" s="307"/>
      <c r="BF4436" s="310" t="b">
        <v>1</v>
      </c>
    </row>
    <row r="4437" spans="1:58" s="311" customFormat="1" ht="15" customHeight="1" x14ac:dyDescent="0.25">
      <c r="A4437" s="335">
        <v>4350</v>
      </c>
      <c r="B4437" s="367" t="s">
        <v>11047</v>
      </c>
      <c r="C4437" s="346">
        <v>9791</v>
      </c>
      <c r="D4437" s="346" t="s">
        <v>11047</v>
      </c>
      <c r="E4437" s="346" t="s">
        <v>1439</v>
      </c>
      <c r="F4437" s="346" t="s">
        <v>6154</v>
      </c>
      <c r="G4437" s="346" t="s">
        <v>11045</v>
      </c>
      <c r="H4437" s="346" t="s">
        <v>9128</v>
      </c>
      <c r="I4437" s="346" t="s">
        <v>11046</v>
      </c>
      <c r="J4437" s="346" t="s">
        <v>15596</v>
      </c>
      <c r="K4437" s="346" t="s">
        <v>12473</v>
      </c>
      <c r="L4437" s="347" t="s">
        <v>12474</v>
      </c>
      <c r="M4437" s="346" t="s">
        <v>8721</v>
      </c>
      <c r="N4437" s="346" t="s">
        <v>15597</v>
      </c>
      <c r="O4437" s="346" t="s">
        <v>8721</v>
      </c>
      <c r="P4437" s="346" t="s">
        <v>8721</v>
      </c>
      <c r="Q4437" s="346" t="s">
        <v>15598</v>
      </c>
      <c r="R4437" s="346" t="s">
        <v>8721</v>
      </c>
      <c r="S4437" s="346" t="s">
        <v>8721</v>
      </c>
      <c r="T4437" s="346" t="s">
        <v>15599</v>
      </c>
      <c r="U4437" s="346" t="s">
        <v>8721</v>
      </c>
      <c r="V4437" s="346" t="s">
        <v>15600</v>
      </c>
      <c r="W4437" s="346" t="s">
        <v>12476</v>
      </c>
      <c r="X4437" s="346" t="s">
        <v>8805</v>
      </c>
      <c r="Y4437" s="346" t="s">
        <v>15583</v>
      </c>
      <c r="Z4437" s="346" t="s">
        <v>12484</v>
      </c>
      <c r="AA4437" s="346" t="s">
        <v>12484</v>
      </c>
      <c r="AB4437" s="346" t="s">
        <v>12484</v>
      </c>
      <c r="AC4437" s="348" t="e">
        <v>#N/A</v>
      </c>
      <c r="AD4437" s="358" t="s">
        <v>12496</v>
      </c>
      <c r="AE4437" s="348" t="s">
        <v>12710</v>
      </c>
      <c r="AF4437" s="349">
        <v>0</v>
      </c>
      <c r="AG4437" s="359">
        <v>2193.9544921875004</v>
      </c>
      <c r="AH4437" s="359">
        <v>1725.4885253906252</v>
      </c>
      <c r="AI4437" s="349">
        <v>0</v>
      </c>
      <c r="AJ4437" s="349">
        <v>0</v>
      </c>
      <c r="AK4437" s="350">
        <v>1725.4885253906252</v>
      </c>
      <c r="AL4437" s="351">
        <v>0</v>
      </c>
      <c r="AM4437" s="348" t="s">
        <v>12762</v>
      </c>
      <c r="AN4437" s="348" t="s">
        <v>12484</v>
      </c>
      <c r="AO4437" s="346" t="s">
        <v>12763</v>
      </c>
      <c r="AP4437" s="352">
        <v>43707</v>
      </c>
      <c r="AQ4437" s="346" t="s">
        <v>12921</v>
      </c>
      <c r="AR4437" s="346" t="s">
        <v>8721</v>
      </c>
      <c r="AS4437" s="346" t="s">
        <v>1994</v>
      </c>
      <c r="AT4437" s="346" t="s">
        <v>12764</v>
      </c>
      <c r="AU4437" s="346" t="s">
        <v>8721</v>
      </c>
      <c r="AV4437" s="346" t="s">
        <v>8721</v>
      </c>
      <c r="AW4437" s="327" t="s">
        <v>12484</v>
      </c>
      <c r="AX4437" s="346" t="s">
        <v>12598</v>
      </c>
      <c r="AY4437" s="346" t="s">
        <v>12484</v>
      </c>
      <c r="AZ4437" s="309"/>
      <c r="BA4437" s="311" t="s">
        <v>12486</v>
      </c>
      <c r="BB4437" s="310" t="s">
        <v>15599</v>
      </c>
      <c r="BC4437" s="311" t="s">
        <v>8721</v>
      </c>
      <c r="BD4437" s="311">
        <v>2</v>
      </c>
      <c r="BE4437" s="307"/>
      <c r="BF4437" s="310" t="b">
        <v>1</v>
      </c>
    </row>
    <row r="4438" spans="1:58" s="309" customFormat="1" ht="15" customHeight="1" x14ac:dyDescent="0.25">
      <c r="A4438" s="345">
        <v>4351</v>
      </c>
      <c r="B4438" s="345" t="s">
        <v>6155</v>
      </c>
      <c r="C4438" s="337">
        <v>4090</v>
      </c>
      <c r="D4438" s="337" t="s">
        <v>6155</v>
      </c>
      <c r="E4438" s="337" t="s">
        <v>1439</v>
      </c>
      <c r="F4438" s="337" t="s">
        <v>6154</v>
      </c>
      <c r="G4438" s="337" t="s">
        <v>11045</v>
      </c>
      <c r="H4438" s="337" t="s">
        <v>6148</v>
      </c>
      <c r="I4438" s="337" t="s">
        <v>11046</v>
      </c>
      <c r="J4438" s="337" t="s">
        <v>15589</v>
      </c>
      <c r="K4438" s="337" t="s">
        <v>12473</v>
      </c>
      <c r="L4438" s="338" t="s">
        <v>12474</v>
      </c>
      <c r="M4438" s="337" t="s">
        <v>8721</v>
      </c>
      <c r="N4438" s="337" t="s">
        <v>15597</v>
      </c>
      <c r="O4438" s="337" t="s">
        <v>8721</v>
      </c>
      <c r="P4438" s="337" t="s">
        <v>8721</v>
      </c>
      <c r="Q4438" s="337" t="s">
        <v>15598</v>
      </c>
      <c r="R4438" s="337" t="s">
        <v>8721</v>
      </c>
      <c r="S4438" s="337" t="s">
        <v>8721</v>
      </c>
      <c r="T4438" s="337" t="s">
        <v>15599</v>
      </c>
      <c r="U4438" s="337" t="s">
        <v>8721</v>
      </c>
      <c r="V4438" s="337" t="s">
        <v>15600</v>
      </c>
      <c r="W4438" s="337" t="s">
        <v>12476</v>
      </c>
      <c r="X4438" s="337" t="s">
        <v>8805</v>
      </c>
      <c r="Y4438" s="337" t="s">
        <v>15583</v>
      </c>
      <c r="Z4438" s="337" t="s">
        <v>12484</v>
      </c>
      <c r="AA4438" s="337" t="s">
        <v>12484</v>
      </c>
      <c r="AB4438" s="337" t="s">
        <v>12484</v>
      </c>
      <c r="AC4438" s="339">
        <v>1190.1028690036901</v>
      </c>
      <c r="AD4438" s="339" t="s">
        <v>12496</v>
      </c>
      <c r="AE4438" s="339">
        <v>1400.996894243425</v>
      </c>
      <c r="AF4438" s="340">
        <v>0.17720655141037311</v>
      </c>
      <c r="AG4438" s="366">
        <v>2303.8108578454176</v>
      </c>
      <c r="AH4438" s="366">
        <v>1811.887718746206</v>
      </c>
      <c r="AI4438" s="340">
        <v>0.52246311301060144</v>
      </c>
      <c r="AJ4438" s="340">
        <v>0.2932846076897786</v>
      </c>
      <c r="AK4438" s="341">
        <v>1811.887718746206</v>
      </c>
      <c r="AL4438" s="342">
        <v>0.52246311301060144</v>
      </c>
      <c r="AM4438" s="339" t="s">
        <v>12762</v>
      </c>
      <c r="AN4438" s="339" t="s">
        <v>12484</v>
      </c>
      <c r="AO4438" s="337" t="s">
        <v>12763</v>
      </c>
      <c r="AP4438" s="343">
        <v>43707</v>
      </c>
      <c r="AQ4438" s="335" t="s">
        <v>12921</v>
      </c>
      <c r="AR4438" s="335" t="s">
        <v>8721</v>
      </c>
      <c r="AS4438" s="335" t="s">
        <v>1994</v>
      </c>
      <c r="AT4438" s="335" t="s">
        <v>12764</v>
      </c>
      <c r="AU4438" s="335" t="s">
        <v>8721</v>
      </c>
      <c r="AV4438" s="335" t="s">
        <v>8721</v>
      </c>
      <c r="AW4438" s="327" t="s">
        <v>12484</v>
      </c>
      <c r="AX4438" s="335" t="s">
        <v>12598</v>
      </c>
      <c r="AY4438" s="335" t="s">
        <v>12484</v>
      </c>
      <c r="BA4438" s="309" t="s">
        <v>12486</v>
      </c>
      <c r="BB4438" s="310" t="s">
        <v>15599</v>
      </c>
      <c r="BC4438" s="309" t="s">
        <v>8721</v>
      </c>
      <c r="BD4438" s="309">
        <v>2</v>
      </c>
      <c r="BE4438" s="307"/>
      <c r="BF4438" s="310" t="b">
        <v>1</v>
      </c>
    </row>
    <row r="4439" spans="1:58" s="311" customFormat="1" ht="15" customHeight="1" x14ac:dyDescent="0.25">
      <c r="A4439" s="335">
        <v>4352</v>
      </c>
      <c r="B4439" s="345" t="s">
        <v>6156</v>
      </c>
      <c r="C4439" s="346">
        <v>4091</v>
      </c>
      <c r="D4439" s="346" t="s">
        <v>6156</v>
      </c>
      <c r="E4439" s="346" t="s">
        <v>1439</v>
      </c>
      <c r="F4439" s="346" t="s">
        <v>6154</v>
      </c>
      <c r="G4439" s="346" t="s">
        <v>11045</v>
      </c>
      <c r="H4439" s="346" t="s">
        <v>2352</v>
      </c>
      <c r="I4439" s="346" t="s">
        <v>11046</v>
      </c>
      <c r="J4439" s="346" t="s">
        <v>15596</v>
      </c>
      <c r="K4439" s="346" t="s">
        <v>12473</v>
      </c>
      <c r="L4439" s="347" t="s">
        <v>12474</v>
      </c>
      <c r="M4439" s="346" t="s">
        <v>8721</v>
      </c>
      <c r="N4439" s="346" t="s">
        <v>15597</v>
      </c>
      <c r="O4439" s="346" t="s">
        <v>8721</v>
      </c>
      <c r="P4439" s="346" t="s">
        <v>8721</v>
      </c>
      <c r="Q4439" s="346" t="s">
        <v>15598</v>
      </c>
      <c r="R4439" s="346" t="s">
        <v>8721</v>
      </c>
      <c r="S4439" s="346" t="s">
        <v>8721</v>
      </c>
      <c r="T4439" s="346" t="s">
        <v>15599</v>
      </c>
      <c r="U4439" s="346" t="s">
        <v>8721</v>
      </c>
      <c r="V4439" s="346" t="s">
        <v>15600</v>
      </c>
      <c r="W4439" s="346" t="s">
        <v>12476</v>
      </c>
      <c r="X4439" s="346" t="s">
        <v>8805</v>
      </c>
      <c r="Y4439" s="346" t="s">
        <v>15583</v>
      </c>
      <c r="Z4439" s="346" t="s">
        <v>12484</v>
      </c>
      <c r="AA4439" s="346" t="s">
        <v>12484</v>
      </c>
      <c r="AB4439" s="346" t="s">
        <v>12484</v>
      </c>
      <c r="AC4439" s="348">
        <v>1738.0639022140222</v>
      </c>
      <c r="AD4439" s="348" t="s">
        <v>12496</v>
      </c>
      <c r="AE4439" s="348">
        <v>2046.0602124562249</v>
      </c>
      <c r="AF4439" s="349">
        <v>0.17720655141037311</v>
      </c>
      <c r="AG4439" s="359">
        <v>3364.5583031843148</v>
      </c>
      <c r="AH4439" s="359">
        <v>2646.1381791761137</v>
      </c>
      <c r="AI4439" s="349">
        <v>0.52246311301060144</v>
      </c>
      <c r="AJ4439" s="349">
        <v>0.2932846076897786</v>
      </c>
      <c r="AK4439" s="350">
        <v>2646.1381791761137</v>
      </c>
      <c r="AL4439" s="351">
        <v>0.52246311301060144</v>
      </c>
      <c r="AM4439" s="348" t="s">
        <v>12762</v>
      </c>
      <c r="AN4439" s="348" t="s">
        <v>12484</v>
      </c>
      <c r="AO4439" s="346" t="s">
        <v>12763</v>
      </c>
      <c r="AP4439" s="352">
        <v>43707</v>
      </c>
      <c r="AQ4439" s="346" t="s">
        <v>12921</v>
      </c>
      <c r="AR4439" s="346" t="s">
        <v>8721</v>
      </c>
      <c r="AS4439" s="346" t="s">
        <v>1994</v>
      </c>
      <c r="AT4439" s="346" t="s">
        <v>12764</v>
      </c>
      <c r="AU4439" s="346" t="s">
        <v>8721</v>
      </c>
      <c r="AV4439" s="346" t="s">
        <v>8721</v>
      </c>
      <c r="AW4439" s="327" t="s">
        <v>12484</v>
      </c>
      <c r="AX4439" s="346" t="s">
        <v>12598</v>
      </c>
      <c r="AY4439" s="346" t="s">
        <v>12484</v>
      </c>
      <c r="BA4439" s="311" t="s">
        <v>12486</v>
      </c>
      <c r="BB4439" s="310" t="s">
        <v>15599</v>
      </c>
      <c r="BC4439" s="311" t="s">
        <v>8721</v>
      </c>
      <c r="BD4439" s="311">
        <v>2</v>
      </c>
      <c r="BE4439" s="307"/>
      <c r="BF4439" s="310" t="b">
        <v>1</v>
      </c>
    </row>
    <row r="4440" spans="1:58" s="309" customFormat="1" ht="15" customHeight="1" x14ac:dyDescent="0.25">
      <c r="A4440" s="345">
        <v>4353</v>
      </c>
      <c r="B4440" s="345" t="s">
        <v>6157</v>
      </c>
      <c r="C4440" s="337">
        <v>4092</v>
      </c>
      <c r="D4440" s="337" t="s">
        <v>6157</v>
      </c>
      <c r="E4440" s="337" t="s">
        <v>1439</v>
      </c>
      <c r="F4440" s="337" t="s">
        <v>6154</v>
      </c>
      <c r="G4440" s="337" t="s">
        <v>11045</v>
      </c>
      <c r="H4440" s="337" t="s">
        <v>2354</v>
      </c>
      <c r="I4440" s="337" t="s">
        <v>11046</v>
      </c>
      <c r="J4440" s="337" t="s">
        <v>15596</v>
      </c>
      <c r="K4440" s="337" t="s">
        <v>12473</v>
      </c>
      <c r="L4440" s="338" t="s">
        <v>12474</v>
      </c>
      <c r="M4440" s="337" t="s">
        <v>8721</v>
      </c>
      <c r="N4440" s="337" t="s">
        <v>15597</v>
      </c>
      <c r="O4440" s="337" t="s">
        <v>8721</v>
      </c>
      <c r="P4440" s="337" t="s">
        <v>8721</v>
      </c>
      <c r="Q4440" s="337" t="s">
        <v>15598</v>
      </c>
      <c r="R4440" s="337" t="s">
        <v>8721</v>
      </c>
      <c r="S4440" s="337" t="s">
        <v>8721</v>
      </c>
      <c r="T4440" s="337" t="s">
        <v>15599</v>
      </c>
      <c r="U4440" s="337" t="s">
        <v>8721</v>
      </c>
      <c r="V4440" s="337" t="s">
        <v>15600</v>
      </c>
      <c r="W4440" s="337" t="s">
        <v>12476</v>
      </c>
      <c r="X4440" s="337" t="s">
        <v>8805</v>
      </c>
      <c r="Y4440" s="337" t="s">
        <v>15583</v>
      </c>
      <c r="Z4440" s="337" t="s">
        <v>12484</v>
      </c>
      <c r="AA4440" s="337" t="s">
        <v>12484</v>
      </c>
      <c r="AB4440" s="337" t="s">
        <v>12484</v>
      </c>
      <c r="AC4440" s="339">
        <v>1866.4922693726935</v>
      </c>
      <c r="AD4440" s="339" t="s">
        <v>12496</v>
      </c>
      <c r="AE4440" s="339">
        <v>2197.2469276623497</v>
      </c>
      <c r="AF4440" s="340">
        <v>0.17720655141037311</v>
      </c>
      <c r="AG4440" s="366">
        <v>3613.1709856856191</v>
      </c>
      <c r="AH4440" s="366">
        <v>2841.6656308393735</v>
      </c>
      <c r="AI4440" s="340">
        <v>0.52246311301060167</v>
      </c>
      <c r="AJ4440" s="340">
        <v>0.29328460768977882</v>
      </c>
      <c r="AK4440" s="341">
        <v>2841.6656308393735</v>
      </c>
      <c r="AL4440" s="342">
        <v>0.52246311301060167</v>
      </c>
      <c r="AM4440" s="339" t="s">
        <v>12762</v>
      </c>
      <c r="AN4440" s="339" t="s">
        <v>12484</v>
      </c>
      <c r="AO4440" s="337" t="s">
        <v>12763</v>
      </c>
      <c r="AP4440" s="343">
        <v>43707</v>
      </c>
      <c r="AQ4440" s="335" t="s">
        <v>12921</v>
      </c>
      <c r="AR4440" s="335" t="s">
        <v>8721</v>
      </c>
      <c r="AS4440" s="335" t="s">
        <v>1994</v>
      </c>
      <c r="AT4440" s="335" t="s">
        <v>12764</v>
      </c>
      <c r="AU4440" s="335" t="s">
        <v>8721</v>
      </c>
      <c r="AV4440" s="335" t="s">
        <v>8721</v>
      </c>
      <c r="AW4440" s="327" t="s">
        <v>12484</v>
      </c>
      <c r="AX4440" s="335" t="s">
        <v>12598</v>
      </c>
      <c r="AY4440" s="335" t="s">
        <v>12484</v>
      </c>
      <c r="BA4440" s="309" t="s">
        <v>12486</v>
      </c>
      <c r="BB4440" s="310" t="s">
        <v>15599</v>
      </c>
      <c r="BC4440" s="309" t="s">
        <v>8721</v>
      </c>
      <c r="BD4440" s="309">
        <v>2</v>
      </c>
      <c r="BE4440" s="307"/>
      <c r="BF4440" s="310" t="b">
        <v>1</v>
      </c>
    </row>
    <row r="4441" spans="1:58" s="311" customFormat="1" ht="15" customHeight="1" x14ac:dyDescent="0.25">
      <c r="A4441" s="335">
        <v>4354</v>
      </c>
      <c r="B4441" s="345" t="s">
        <v>6159</v>
      </c>
      <c r="C4441" s="346">
        <v>4093</v>
      </c>
      <c r="D4441" s="346" t="s">
        <v>6159</v>
      </c>
      <c r="E4441" s="346" t="s">
        <v>1439</v>
      </c>
      <c r="F4441" s="346" t="s">
        <v>6154</v>
      </c>
      <c r="G4441" s="346" t="s">
        <v>11045</v>
      </c>
      <c r="H4441" s="346" t="s">
        <v>6158</v>
      </c>
      <c r="I4441" s="346" t="s">
        <v>11046</v>
      </c>
      <c r="J4441" s="346" t="s">
        <v>15596</v>
      </c>
      <c r="K4441" s="346" t="s">
        <v>12473</v>
      </c>
      <c r="L4441" s="347" t="s">
        <v>12474</v>
      </c>
      <c r="M4441" s="346" t="s">
        <v>8721</v>
      </c>
      <c r="N4441" s="346" t="s">
        <v>15597</v>
      </c>
      <c r="O4441" s="346" t="s">
        <v>8721</v>
      </c>
      <c r="P4441" s="346" t="s">
        <v>8721</v>
      </c>
      <c r="Q4441" s="346" t="s">
        <v>15598</v>
      </c>
      <c r="R4441" s="346" t="s">
        <v>8721</v>
      </c>
      <c r="S4441" s="346" t="s">
        <v>8721</v>
      </c>
      <c r="T4441" s="346" t="s">
        <v>15599</v>
      </c>
      <c r="U4441" s="346" t="s">
        <v>8721</v>
      </c>
      <c r="V4441" s="346" t="s">
        <v>15600</v>
      </c>
      <c r="W4441" s="346" t="s">
        <v>12476</v>
      </c>
      <c r="X4441" s="346" t="s">
        <v>8805</v>
      </c>
      <c r="Y4441" s="346" t="s">
        <v>15583</v>
      </c>
      <c r="Z4441" s="346" t="s">
        <v>12484</v>
      </c>
      <c r="AA4441" s="346" t="s">
        <v>12484</v>
      </c>
      <c r="AB4441" s="346" t="s">
        <v>12484</v>
      </c>
      <c r="AC4441" s="348">
        <v>2157.5965682656824</v>
      </c>
      <c r="AD4441" s="348" t="s">
        <v>12496</v>
      </c>
      <c r="AE4441" s="348">
        <v>2539.9368154628996</v>
      </c>
      <c r="AF4441" s="349">
        <v>0.17720655141037311</v>
      </c>
      <c r="AG4441" s="359">
        <v>4176.6930660219086</v>
      </c>
      <c r="AH4441" s="359">
        <v>3284.8611879427626</v>
      </c>
      <c r="AI4441" s="349">
        <v>0.52246311301060189</v>
      </c>
      <c r="AJ4441" s="349">
        <v>0.29328460768977904</v>
      </c>
      <c r="AK4441" s="350">
        <v>3284.8611879427626</v>
      </c>
      <c r="AL4441" s="351">
        <v>0.52246311301060189</v>
      </c>
      <c r="AM4441" s="348" t="s">
        <v>12762</v>
      </c>
      <c r="AN4441" s="348" t="s">
        <v>12484</v>
      </c>
      <c r="AO4441" s="346" t="s">
        <v>12763</v>
      </c>
      <c r="AP4441" s="352">
        <v>43707</v>
      </c>
      <c r="AQ4441" s="346" t="s">
        <v>12921</v>
      </c>
      <c r="AR4441" s="346" t="s">
        <v>8721</v>
      </c>
      <c r="AS4441" s="346" t="s">
        <v>1994</v>
      </c>
      <c r="AT4441" s="346" t="s">
        <v>12764</v>
      </c>
      <c r="AU4441" s="346" t="s">
        <v>8721</v>
      </c>
      <c r="AV4441" s="346" t="s">
        <v>8721</v>
      </c>
      <c r="AW4441" s="327" t="s">
        <v>12484</v>
      </c>
      <c r="AX4441" s="346" t="s">
        <v>12598</v>
      </c>
      <c r="AY4441" s="346" t="s">
        <v>12484</v>
      </c>
      <c r="BA4441" s="311" t="s">
        <v>12486</v>
      </c>
      <c r="BB4441" s="310" t="s">
        <v>15599</v>
      </c>
      <c r="BC4441" s="311" t="s">
        <v>8721</v>
      </c>
      <c r="BD4441" s="311">
        <v>2</v>
      </c>
      <c r="BE4441" s="307"/>
      <c r="BF4441" s="310" t="b">
        <v>1</v>
      </c>
    </row>
    <row r="4442" spans="1:58" s="309" customFormat="1" ht="15" customHeight="1" x14ac:dyDescent="0.25">
      <c r="A4442" s="345">
        <v>4355</v>
      </c>
      <c r="B4442" s="345" t="s">
        <v>6107</v>
      </c>
      <c r="C4442" s="346">
        <v>4079</v>
      </c>
      <c r="D4442" s="346" t="s">
        <v>6107</v>
      </c>
      <c r="E4442" s="346" t="s">
        <v>1439</v>
      </c>
      <c r="F4442" s="346" t="s">
        <v>6101</v>
      </c>
      <c r="G4442" s="346" t="s">
        <v>6102</v>
      </c>
      <c r="H4442" s="346" t="s">
        <v>6106</v>
      </c>
      <c r="I4442" s="346" t="s">
        <v>6104</v>
      </c>
      <c r="J4442" s="346" t="s">
        <v>15601</v>
      </c>
      <c r="K4442" s="346" t="s">
        <v>12473</v>
      </c>
      <c r="L4442" s="347" t="s">
        <v>12474</v>
      </c>
      <c r="M4442" s="346" t="s">
        <v>15602</v>
      </c>
      <c r="N4442" s="346" t="s">
        <v>15603</v>
      </c>
      <c r="O4442" s="346" t="s">
        <v>8721</v>
      </c>
      <c r="P4442" s="346" t="s">
        <v>8721</v>
      </c>
      <c r="Q4442" s="346" t="s">
        <v>15604</v>
      </c>
      <c r="R4442" s="346" t="s">
        <v>8721</v>
      </c>
      <c r="S4442" s="346" t="s">
        <v>8721</v>
      </c>
      <c r="T4442" s="346" t="s">
        <v>15605</v>
      </c>
      <c r="U4442" s="346" t="s">
        <v>8721</v>
      </c>
      <c r="V4442" s="346" t="s">
        <v>15606</v>
      </c>
      <c r="W4442" s="346" t="s">
        <v>12476</v>
      </c>
      <c r="X4442" s="346" t="s">
        <v>8805</v>
      </c>
      <c r="Y4442" s="346" t="s">
        <v>15583</v>
      </c>
      <c r="Z4442" s="346" t="s">
        <v>12484</v>
      </c>
      <c r="AA4442" s="346" t="s">
        <v>12484</v>
      </c>
      <c r="AB4442" s="346" t="s">
        <v>12484</v>
      </c>
      <c r="AC4442" s="348">
        <v>633.57994464944647</v>
      </c>
      <c r="AD4442" s="348" t="s">
        <v>12496</v>
      </c>
      <c r="AE4442" s="348">
        <v>745.85446168354997</v>
      </c>
      <c r="AF4442" s="349">
        <v>0.17720655141037311</v>
      </c>
      <c r="AG4442" s="359">
        <v>1038.9845703125002</v>
      </c>
      <c r="AH4442" s="359">
        <v>817.13452148437511</v>
      </c>
      <c r="AI4442" s="349">
        <v>0.2897102068729267</v>
      </c>
      <c r="AJ4442" s="349">
        <v>9.5568322591958577E-2</v>
      </c>
      <c r="AK4442" s="350">
        <v>817.13452148437511</v>
      </c>
      <c r="AL4442" s="351">
        <v>0.2897102068729267</v>
      </c>
      <c r="AM4442" s="348" t="s">
        <v>12762</v>
      </c>
      <c r="AN4442" s="348" t="s">
        <v>12484</v>
      </c>
      <c r="AO4442" s="346" t="s">
        <v>12763</v>
      </c>
      <c r="AP4442" s="352">
        <v>43707</v>
      </c>
      <c r="AQ4442" s="346" t="s">
        <v>12921</v>
      </c>
      <c r="AR4442" s="346" t="s">
        <v>8721</v>
      </c>
      <c r="AS4442" s="346" t="s">
        <v>1994</v>
      </c>
      <c r="AT4442" s="346" t="s">
        <v>12764</v>
      </c>
      <c r="AU4442" s="346" t="s">
        <v>8721</v>
      </c>
      <c r="AV4442" s="346" t="s">
        <v>8721</v>
      </c>
      <c r="AW4442" s="327" t="s">
        <v>12484</v>
      </c>
      <c r="AX4442" s="346" t="s">
        <v>12598</v>
      </c>
      <c r="AY4442" s="346" t="s">
        <v>12484</v>
      </c>
      <c r="AZ4442" s="311"/>
      <c r="BA4442" s="309" t="s">
        <v>12486</v>
      </c>
      <c r="BB4442" s="310" t="s">
        <v>15605</v>
      </c>
      <c r="BC4442" s="309" t="s">
        <v>8721</v>
      </c>
      <c r="BD4442" s="309">
        <v>2</v>
      </c>
      <c r="BE4442" s="307"/>
      <c r="BF4442" s="310" t="b">
        <v>1</v>
      </c>
    </row>
    <row r="4443" spans="1:58" s="311" customFormat="1" ht="15" customHeight="1" x14ac:dyDescent="0.25">
      <c r="A4443" s="335">
        <v>4356</v>
      </c>
      <c r="B4443" s="345" t="s">
        <v>6108</v>
      </c>
      <c r="C4443" s="337">
        <v>4080</v>
      </c>
      <c r="D4443" s="337" t="s">
        <v>6108</v>
      </c>
      <c r="E4443" s="337" t="s">
        <v>1439</v>
      </c>
      <c r="F4443" s="337" t="s">
        <v>6101</v>
      </c>
      <c r="G4443" s="337" t="s">
        <v>6102</v>
      </c>
      <c r="H4443" s="337" t="s">
        <v>2344</v>
      </c>
      <c r="I4443" s="337" t="s">
        <v>6104</v>
      </c>
      <c r="J4443" s="337" t="s">
        <v>15601</v>
      </c>
      <c r="K4443" s="337" t="s">
        <v>12473</v>
      </c>
      <c r="L4443" s="338" t="s">
        <v>12474</v>
      </c>
      <c r="M4443" s="337" t="s">
        <v>15602</v>
      </c>
      <c r="N4443" s="337" t="s">
        <v>15603</v>
      </c>
      <c r="O4443" s="337" t="s">
        <v>8721</v>
      </c>
      <c r="P4443" s="337" t="s">
        <v>8721</v>
      </c>
      <c r="Q4443" s="337" t="s">
        <v>15604</v>
      </c>
      <c r="R4443" s="337" t="s">
        <v>8721</v>
      </c>
      <c r="S4443" s="337" t="s">
        <v>8721</v>
      </c>
      <c r="T4443" s="337" t="s">
        <v>15605</v>
      </c>
      <c r="U4443" s="337" t="s">
        <v>8721</v>
      </c>
      <c r="V4443" s="337" t="s">
        <v>15606</v>
      </c>
      <c r="W4443" s="337" t="s">
        <v>12476</v>
      </c>
      <c r="X4443" s="337" t="s">
        <v>8805</v>
      </c>
      <c r="Y4443" s="337" t="s">
        <v>15583</v>
      </c>
      <c r="Z4443" s="337" t="s">
        <v>12484</v>
      </c>
      <c r="AA4443" s="337" t="s">
        <v>12484</v>
      </c>
      <c r="AB4443" s="337" t="s">
        <v>12484</v>
      </c>
      <c r="AC4443" s="339">
        <v>616.45616236162357</v>
      </c>
      <c r="AD4443" s="339" t="s">
        <v>12496</v>
      </c>
      <c r="AE4443" s="339">
        <v>725.69623298939996</v>
      </c>
      <c r="AF4443" s="340">
        <v>0.17720655141037311</v>
      </c>
      <c r="AG4443" s="366">
        <v>1010.90390625</v>
      </c>
      <c r="AH4443" s="366">
        <v>795.0498046875</v>
      </c>
      <c r="AI4443" s="340">
        <v>0.2897102068729267</v>
      </c>
      <c r="AJ4443" s="340">
        <v>9.5568322591958577E-2</v>
      </c>
      <c r="AK4443" s="341">
        <v>795.0498046875</v>
      </c>
      <c r="AL4443" s="342">
        <v>0.2897102068729267</v>
      </c>
      <c r="AM4443" s="339" t="s">
        <v>12762</v>
      </c>
      <c r="AN4443" s="339" t="s">
        <v>12484</v>
      </c>
      <c r="AO4443" s="337" t="s">
        <v>12763</v>
      </c>
      <c r="AP4443" s="343">
        <v>43707</v>
      </c>
      <c r="AQ4443" s="335" t="s">
        <v>12921</v>
      </c>
      <c r="AR4443" s="335" t="s">
        <v>8721</v>
      </c>
      <c r="AS4443" s="335" t="s">
        <v>1994</v>
      </c>
      <c r="AT4443" s="335" t="s">
        <v>12764</v>
      </c>
      <c r="AU4443" s="335" t="s">
        <v>8721</v>
      </c>
      <c r="AV4443" s="335" t="s">
        <v>8721</v>
      </c>
      <c r="AW4443" s="327" t="s">
        <v>12484</v>
      </c>
      <c r="AX4443" s="335" t="s">
        <v>12598</v>
      </c>
      <c r="AY4443" s="335" t="s">
        <v>12484</v>
      </c>
      <c r="AZ4443" s="309"/>
      <c r="BA4443" s="311" t="s">
        <v>12486</v>
      </c>
      <c r="BB4443" s="310" t="s">
        <v>15605</v>
      </c>
      <c r="BC4443" s="311" t="s">
        <v>8721</v>
      </c>
      <c r="BD4443" s="311">
        <v>2</v>
      </c>
      <c r="BE4443" s="307"/>
      <c r="BF4443" s="310" t="b">
        <v>1</v>
      </c>
    </row>
    <row r="4444" spans="1:58" s="309" customFormat="1" ht="15" customHeight="1" x14ac:dyDescent="0.25">
      <c r="A4444" s="345">
        <v>4357</v>
      </c>
      <c r="B4444" s="345" t="s">
        <v>6109</v>
      </c>
      <c r="C4444" s="346">
        <v>4081</v>
      </c>
      <c r="D4444" s="346" t="s">
        <v>6109</v>
      </c>
      <c r="E4444" s="346" t="s">
        <v>1439</v>
      </c>
      <c r="F4444" s="346" t="s">
        <v>6101</v>
      </c>
      <c r="G4444" s="346" t="s">
        <v>6102</v>
      </c>
      <c r="H4444" s="346" t="s">
        <v>2347</v>
      </c>
      <c r="I4444" s="346" t="s">
        <v>6104</v>
      </c>
      <c r="J4444" s="346" t="s">
        <v>15601</v>
      </c>
      <c r="K4444" s="346" t="s">
        <v>12473</v>
      </c>
      <c r="L4444" s="347" t="s">
        <v>12474</v>
      </c>
      <c r="M4444" s="346" t="s">
        <v>15602</v>
      </c>
      <c r="N4444" s="346" t="s">
        <v>15603</v>
      </c>
      <c r="O4444" s="346" t="s">
        <v>8721</v>
      </c>
      <c r="P4444" s="346" t="s">
        <v>8721</v>
      </c>
      <c r="Q4444" s="346" t="s">
        <v>15604</v>
      </c>
      <c r="R4444" s="346" t="s">
        <v>8721</v>
      </c>
      <c r="S4444" s="346" t="s">
        <v>8721</v>
      </c>
      <c r="T4444" s="346" t="s">
        <v>15605</v>
      </c>
      <c r="U4444" s="346" t="s">
        <v>8721</v>
      </c>
      <c r="V4444" s="346" t="s">
        <v>15606</v>
      </c>
      <c r="W4444" s="346" t="s">
        <v>12476</v>
      </c>
      <c r="X4444" s="346" t="s">
        <v>8805</v>
      </c>
      <c r="Y4444" s="346" t="s">
        <v>15583</v>
      </c>
      <c r="Z4444" s="346" t="s">
        <v>12484</v>
      </c>
      <c r="AA4444" s="346" t="s">
        <v>12484</v>
      </c>
      <c r="AB4444" s="346" t="s">
        <v>12484</v>
      </c>
      <c r="AC4444" s="348">
        <v>693.51318265682653</v>
      </c>
      <c r="AD4444" s="348" t="s">
        <v>12496</v>
      </c>
      <c r="AE4444" s="348">
        <v>816.4082621130749</v>
      </c>
      <c r="AF4444" s="349">
        <v>0.17720655141037311</v>
      </c>
      <c r="AG4444" s="359">
        <v>1137.26689453125</v>
      </c>
      <c r="AH4444" s="359">
        <v>894.4310302734375</v>
      </c>
      <c r="AI4444" s="349">
        <v>0.2897102068729267</v>
      </c>
      <c r="AJ4444" s="349">
        <v>9.5568322591958577E-2</v>
      </c>
      <c r="AK4444" s="350">
        <v>894.4310302734375</v>
      </c>
      <c r="AL4444" s="351">
        <v>0.2897102068729267</v>
      </c>
      <c r="AM4444" s="348" t="s">
        <v>12762</v>
      </c>
      <c r="AN4444" s="348" t="s">
        <v>12484</v>
      </c>
      <c r="AO4444" s="346" t="s">
        <v>12763</v>
      </c>
      <c r="AP4444" s="352">
        <v>43707</v>
      </c>
      <c r="AQ4444" s="346" t="s">
        <v>12921</v>
      </c>
      <c r="AR4444" s="346" t="s">
        <v>8721</v>
      </c>
      <c r="AS4444" s="346" t="s">
        <v>1994</v>
      </c>
      <c r="AT4444" s="346" t="s">
        <v>12764</v>
      </c>
      <c r="AU4444" s="346" t="s">
        <v>8721</v>
      </c>
      <c r="AV4444" s="346" t="s">
        <v>8721</v>
      </c>
      <c r="AW4444" s="327" t="s">
        <v>12484</v>
      </c>
      <c r="AX4444" s="346" t="s">
        <v>12598</v>
      </c>
      <c r="AY4444" s="346" t="s">
        <v>12484</v>
      </c>
      <c r="BA4444" s="309" t="s">
        <v>12486</v>
      </c>
      <c r="BB4444" s="310" t="s">
        <v>15605</v>
      </c>
      <c r="BC4444" s="309" t="s">
        <v>8721</v>
      </c>
      <c r="BD4444" s="309">
        <v>2</v>
      </c>
      <c r="BE4444" s="307"/>
      <c r="BF4444" s="310" t="b">
        <v>1</v>
      </c>
    </row>
    <row r="4445" spans="1:58" s="311" customFormat="1" ht="15" customHeight="1" x14ac:dyDescent="0.25">
      <c r="A4445" s="335">
        <v>4358</v>
      </c>
      <c r="B4445" s="345" t="s">
        <v>6111</v>
      </c>
      <c r="C4445" s="337">
        <v>4082</v>
      </c>
      <c r="D4445" s="337" t="s">
        <v>6111</v>
      </c>
      <c r="E4445" s="337" t="s">
        <v>1439</v>
      </c>
      <c r="F4445" s="337" t="s">
        <v>6101</v>
      </c>
      <c r="G4445" s="337" t="s">
        <v>6102</v>
      </c>
      <c r="H4445" s="337" t="s">
        <v>6110</v>
      </c>
      <c r="I4445" s="337" t="s">
        <v>6104</v>
      </c>
      <c r="J4445" s="337" t="s">
        <v>15601</v>
      </c>
      <c r="K4445" s="337" t="s">
        <v>12473</v>
      </c>
      <c r="L4445" s="338" t="s">
        <v>12474</v>
      </c>
      <c r="M4445" s="337" t="s">
        <v>15602</v>
      </c>
      <c r="N4445" s="337" t="s">
        <v>15603</v>
      </c>
      <c r="O4445" s="337" t="s">
        <v>8721</v>
      </c>
      <c r="P4445" s="337" t="s">
        <v>8721</v>
      </c>
      <c r="Q4445" s="337" t="s">
        <v>15604</v>
      </c>
      <c r="R4445" s="337" t="s">
        <v>8721</v>
      </c>
      <c r="S4445" s="337" t="s">
        <v>8721</v>
      </c>
      <c r="T4445" s="337" t="s">
        <v>15605</v>
      </c>
      <c r="U4445" s="337" t="s">
        <v>8721</v>
      </c>
      <c r="V4445" s="337" t="s">
        <v>15606</v>
      </c>
      <c r="W4445" s="337" t="s">
        <v>12476</v>
      </c>
      <c r="X4445" s="337" t="s">
        <v>8805</v>
      </c>
      <c r="Y4445" s="337" t="s">
        <v>15583</v>
      </c>
      <c r="Z4445" s="337" t="s">
        <v>12484</v>
      </c>
      <c r="AA4445" s="337" t="s">
        <v>12484</v>
      </c>
      <c r="AB4445" s="337" t="s">
        <v>12484</v>
      </c>
      <c r="AC4445" s="339">
        <v>813.37965867158664</v>
      </c>
      <c r="AD4445" s="339" t="s">
        <v>12496</v>
      </c>
      <c r="AE4445" s="339">
        <v>957.51586297212486</v>
      </c>
      <c r="AF4445" s="340">
        <v>0.17720655141037311</v>
      </c>
      <c r="AG4445" s="366">
        <v>1333.8315429687505</v>
      </c>
      <c r="AH4445" s="366">
        <v>1049.024047851563</v>
      </c>
      <c r="AI4445" s="340">
        <v>0.28971020687292715</v>
      </c>
      <c r="AJ4445" s="340">
        <v>9.5568322591959021E-2</v>
      </c>
      <c r="AK4445" s="341">
        <v>1049.024047851563</v>
      </c>
      <c r="AL4445" s="342">
        <v>0.28971020687292715</v>
      </c>
      <c r="AM4445" s="339" t="s">
        <v>12762</v>
      </c>
      <c r="AN4445" s="339" t="s">
        <v>12484</v>
      </c>
      <c r="AO4445" s="337" t="s">
        <v>12763</v>
      </c>
      <c r="AP4445" s="343">
        <v>43707</v>
      </c>
      <c r="AQ4445" s="335" t="s">
        <v>12921</v>
      </c>
      <c r="AR4445" s="335" t="s">
        <v>8721</v>
      </c>
      <c r="AS4445" s="335" t="s">
        <v>1994</v>
      </c>
      <c r="AT4445" s="335" t="s">
        <v>12764</v>
      </c>
      <c r="AU4445" s="335" t="s">
        <v>8721</v>
      </c>
      <c r="AV4445" s="335" t="s">
        <v>8721</v>
      </c>
      <c r="AW4445" s="327" t="s">
        <v>12484</v>
      </c>
      <c r="AX4445" s="335" t="s">
        <v>12598</v>
      </c>
      <c r="AY4445" s="335" t="s">
        <v>12484</v>
      </c>
      <c r="BA4445" s="311" t="s">
        <v>12486</v>
      </c>
      <c r="BB4445" s="310" t="s">
        <v>15605</v>
      </c>
      <c r="BC4445" s="311" t="s">
        <v>8721</v>
      </c>
      <c r="BD4445" s="311">
        <v>2</v>
      </c>
      <c r="BE4445" s="307"/>
      <c r="BF4445" s="310" t="b">
        <v>1</v>
      </c>
    </row>
    <row r="4446" spans="1:58" s="309" customFormat="1" ht="15" customHeight="1" x14ac:dyDescent="0.25">
      <c r="A4446" s="345">
        <v>4359</v>
      </c>
      <c r="B4446" s="345" t="s">
        <v>6105</v>
      </c>
      <c r="C4446" s="346">
        <v>3849</v>
      </c>
      <c r="D4446" s="346" t="s">
        <v>6105</v>
      </c>
      <c r="E4446" s="346" t="s">
        <v>1439</v>
      </c>
      <c r="F4446" s="346" t="s">
        <v>6101</v>
      </c>
      <c r="G4446" s="346" t="s">
        <v>6102</v>
      </c>
      <c r="H4446" s="346" t="s">
        <v>6103</v>
      </c>
      <c r="I4446" s="346" t="s">
        <v>6104</v>
      </c>
      <c r="J4446" s="346" t="s">
        <v>15607</v>
      </c>
      <c r="K4446" s="346" t="s">
        <v>12473</v>
      </c>
      <c r="L4446" s="347" t="s">
        <v>12474</v>
      </c>
      <c r="M4446" s="346" t="s">
        <v>15602</v>
      </c>
      <c r="N4446" s="346" t="s">
        <v>15608</v>
      </c>
      <c r="O4446" s="346" t="s">
        <v>8721</v>
      </c>
      <c r="P4446" s="346" t="s">
        <v>8721</v>
      </c>
      <c r="Q4446" s="346" t="s">
        <v>15604</v>
      </c>
      <c r="R4446" s="346" t="s">
        <v>8721</v>
      </c>
      <c r="S4446" s="346" t="s">
        <v>8721</v>
      </c>
      <c r="T4446" s="346" t="s">
        <v>15609</v>
      </c>
      <c r="U4446" s="346" t="s">
        <v>8721</v>
      </c>
      <c r="V4446" s="346" t="s">
        <v>15606</v>
      </c>
      <c r="W4446" s="346" t="s">
        <v>12476</v>
      </c>
      <c r="X4446" s="346" t="s">
        <v>8805</v>
      </c>
      <c r="Y4446" s="346" t="s">
        <v>15583</v>
      </c>
      <c r="Z4446" s="346" t="s">
        <v>12484</v>
      </c>
      <c r="AA4446" s="346" t="s">
        <v>12484</v>
      </c>
      <c r="AB4446" s="346" t="s">
        <v>12484</v>
      </c>
      <c r="AC4446" s="348">
        <v>727.76074723247234</v>
      </c>
      <c r="AD4446" s="348" t="s">
        <v>12496</v>
      </c>
      <c r="AE4446" s="348">
        <v>856.72471950137503</v>
      </c>
      <c r="AF4446" s="349">
        <v>0.17720655141037311</v>
      </c>
      <c r="AG4446" s="359">
        <v>1193.4282226562498</v>
      </c>
      <c r="AH4446" s="359">
        <v>938.60046386718727</v>
      </c>
      <c r="AI4446" s="349">
        <v>0.28971020687292626</v>
      </c>
      <c r="AJ4446" s="349">
        <v>9.5568322591958133E-2</v>
      </c>
      <c r="AK4446" s="350">
        <v>938.60046386718727</v>
      </c>
      <c r="AL4446" s="351">
        <v>0.28971020687292626</v>
      </c>
      <c r="AM4446" s="348" t="s">
        <v>12762</v>
      </c>
      <c r="AN4446" s="348" t="s">
        <v>12484</v>
      </c>
      <c r="AO4446" s="346" t="s">
        <v>12763</v>
      </c>
      <c r="AP4446" s="352">
        <v>43707</v>
      </c>
      <c r="AQ4446" s="346" t="s">
        <v>12921</v>
      </c>
      <c r="AR4446" s="346" t="s">
        <v>8721</v>
      </c>
      <c r="AS4446" s="346" t="s">
        <v>1994</v>
      </c>
      <c r="AT4446" s="346" t="s">
        <v>12764</v>
      </c>
      <c r="AU4446" s="346" t="s">
        <v>8721</v>
      </c>
      <c r="AV4446" s="346" t="s">
        <v>8721</v>
      </c>
      <c r="AW4446" s="327" t="s">
        <v>12484</v>
      </c>
      <c r="AX4446" s="346" t="s">
        <v>12598</v>
      </c>
      <c r="AY4446" s="346" t="s">
        <v>12484</v>
      </c>
      <c r="AZ4446" s="311"/>
      <c r="BA4446" s="309" t="s">
        <v>12486</v>
      </c>
      <c r="BB4446" s="310" t="s">
        <v>15609</v>
      </c>
      <c r="BC4446" s="309" t="s">
        <v>8721</v>
      </c>
      <c r="BD4446" s="309">
        <v>2</v>
      </c>
      <c r="BE4446" s="307"/>
      <c r="BF4446" s="310" t="b">
        <v>1</v>
      </c>
    </row>
    <row r="4447" spans="1:58" s="311" customFormat="1" ht="15" customHeight="1" x14ac:dyDescent="0.25">
      <c r="A4447" s="335">
        <v>4360</v>
      </c>
      <c r="B4447" s="345" t="s">
        <v>6112</v>
      </c>
      <c r="C4447" s="337">
        <v>3850</v>
      </c>
      <c r="D4447" s="337" t="s">
        <v>6112</v>
      </c>
      <c r="E4447" s="337" t="s">
        <v>1439</v>
      </c>
      <c r="F4447" s="337" t="s">
        <v>6101</v>
      </c>
      <c r="G4447" s="337" t="s">
        <v>6102</v>
      </c>
      <c r="H4447" s="337" t="s">
        <v>1552</v>
      </c>
      <c r="I4447" s="337" t="s">
        <v>6104</v>
      </c>
      <c r="J4447" s="337" t="s">
        <v>15607</v>
      </c>
      <c r="K4447" s="337" t="s">
        <v>12473</v>
      </c>
      <c r="L4447" s="338" t="s">
        <v>12474</v>
      </c>
      <c r="M4447" s="337" t="s">
        <v>15602</v>
      </c>
      <c r="N4447" s="337" t="s">
        <v>15608</v>
      </c>
      <c r="O4447" s="337" t="s">
        <v>8721</v>
      </c>
      <c r="P4447" s="337" t="s">
        <v>8721</v>
      </c>
      <c r="Q4447" s="337" t="s">
        <v>15604</v>
      </c>
      <c r="R4447" s="337" t="s">
        <v>8721</v>
      </c>
      <c r="S4447" s="337" t="s">
        <v>8721</v>
      </c>
      <c r="T4447" s="337" t="s">
        <v>15609</v>
      </c>
      <c r="U4447" s="337" t="s">
        <v>8721</v>
      </c>
      <c r="V4447" s="337" t="s">
        <v>15606</v>
      </c>
      <c r="W4447" s="337" t="s">
        <v>12476</v>
      </c>
      <c r="X4447" s="337" t="s">
        <v>8805</v>
      </c>
      <c r="Y4447" s="337" t="s">
        <v>15583</v>
      </c>
      <c r="Z4447" s="337" t="s">
        <v>12484</v>
      </c>
      <c r="AA4447" s="337" t="s">
        <v>12484</v>
      </c>
      <c r="AB4447" s="337" t="s">
        <v>12484</v>
      </c>
      <c r="AC4447" s="339">
        <v>924.68424354243541</v>
      </c>
      <c r="AD4447" s="339" t="s">
        <v>12496</v>
      </c>
      <c r="AE4447" s="339">
        <v>1088.5443494840999</v>
      </c>
      <c r="AF4447" s="340">
        <v>0.17720655141037311</v>
      </c>
      <c r="AG4447" s="366">
        <v>1516.3558593750004</v>
      </c>
      <c r="AH4447" s="366">
        <v>1192.5747070312502</v>
      </c>
      <c r="AI4447" s="340">
        <v>0.28971020687292692</v>
      </c>
      <c r="AJ4447" s="340">
        <v>9.5568322591958799E-2</v>
      </c>
      <c r="AK4447" s="341">
        <v>1192.5747070312502</v>
      </c>
      <c r="AL4447" s="342">
        <v>0.28971020687292692</v>
      </c>
      <c r="AM4447" s="339" t="s">
        <v>12762</v>
      </c>
      <c r="AN4447" s="339" t="s">
        <v>12484</v>
      </c>
      <c r="AO4447" s="337" t="s">
        <v>12763</v>
      </c>
      <c r="AP4447" s="343">
        <v>43707</v>
      </c>
      <c r="AQ4447" s="335" t="s">
        <v>12921</v>
      </c>
      <c r="AR4447" s="335" t="s">
        <v>8721</v>
      </c>
      <c r="AS4447" s="335" t="s">
        <v>1994</v>
      </c>
      <c r="AT4447" s="335" t="s">
        <v>12764</v>
      </c>
      <c r="AU4447" s="335" t="s">
        <v>8721</v>
      </c>
      <c r="AV4447" s="335" t="s">
        <v>8721</v>
      </c>
      <c r="AW4447" s="327" t="s">
        <v>12484</v>
      </c>
      <c r="AX4447" s="335" t="s">
        <v>12598</v>
      </c>
      <c r="AY4447" s="335" t="s">
        <v>12484</v>
      </c>
      <c r="AZ4447" s="309"/>
      <c r="BA4447" s="311" t="s">
        <v>12486</v>
      </c>
      <c r="BB4447" s="310" t="s">
        <v>15609</v>
      </c>
      <c r="BC4447" s="311" t="s">
        <v>8721</v>
      </c>
      <c r="BD4447" s="311">
        <v>2</v>
      </c>
      <c r="BE4447" s="307"/>
      <c r="BF4447" s="310" t="b">
        <v>1</v>
      </c>
    </row>
    <row r="4448" spans="1:58" s="309" customFormat="1" ht="15" customHeight="1" x14ac:dyDescent="0.25">
      <c r="A4448" s="345">
        <v>4361</v>
      </c>
      <c r="B4448" s="345" t="s">
        <v>6123</v>
      </c>
      <c r="C4448" s="346">
        <v>4066</v>
      </c>
      <c r="D4448" s="346" t="s">
        <v>6123</v>
      </c>
      <c r="E4448" s="346" t="s">
        <v>1439</v>
      </c>
      <c r="F4448" s="346" t="s">
        <v>6120</v>
      </c>
      <c r="G4448" s="346" t="s">
        <v>6102</v>
      </c>
      <c r="H4448" s="346" t="s">
        <v>6106</v>
      </c>
      <c r="I4448" s="346" t="s">
        <v>6121</v>
      </c>
      <c r="J4448" s="346" t="s">
        <v>15610</v>
      </c>
      <c r="K4448" s="346" t="s">
        <v>12473</v>
      </c>
      <c r="L4448" s="347" t="s">
        <v>12474</v>
      </c>
      <c r="M4448" s="346" t="s">
        <v>15611</v>
      </c>
      <c r="N4448" s="346" t="s">
        <v>15612</v>
      </c>
      <c r="O4448" s="346" t="s">
        <v>8721</v>
      </c>
      <c r="P4448" s="346" t="s">
        <v>8721</v>
      </c>
      <c r="Q4448" s="346" t="s">
        <v>15613</v>
      </c>
      <c r="R4448" s="346" t="s">
        <v>8721</v>
      </c>
      <c r="S4448" s="346" t="s">
        <v>8721</v>
      </c>
      <c r="T4448" s="346" t="s">
        <v>15614</v>
      </c>
      <c r="U4448" s="346" t="s">
        <v>8721</v>
      </c>
      <c r="V4448" s="346" t="s">
        <v>15615</v>
      </c>
      <c r="W4448" s="346" t="s">
        <v>12476</v>
      </c>
      <c r="X4448" s="346" t="s">
        <v>8805</v>
      </c>
      <c r="Y4448" s="346" t="s">
        <v>15583</v>
      </c>
      <c r="Z4448" s="346" t="s">
        <v>12484</v>
      </c>
      <c r="AA4448" s="346" t="s">
        <v>12484</v>
      </c>
      <c r="AB4448" s="346" t="s">
        <v>12484</v>
      </c>
      <c r="AC4448" s="348">
        <v>308.22808118081178</v>
      </c>
      <c r="AD4448" s="348" t="s">
        <v>12496</v>
      </c>
      <c r="AE4448" s="348">
        <v>362.84811649469998</v>
      </c>
      <c r="AF4448" s="349">
        <v>0.17720655141037311</v>
      </c>
      <c r="AG4448" s="359">
        <v>505.45195312499999</v>
      </c>
      <c r="AH4448" s="359">
        <v>397.52490234375</v>
      </c>
      <c r="AI4448" s="349">
        <v>0.2897102068729267</v>
      </c>
      <c r="AJ4448" s="349">
        <v>9.5568322591958577E-2</v>
      </c>
      <c r="AK4448" s="350">
        <v>397.52490234375</v>
      </c>
      <c r="AL4448" s="351">
        <v>0.2897102068729267</v>
      </c>
      <c r="AM4448" s="348" t="s">
        <v>12762</v>
      </c>
      <c r="AN4448" s="348" t="s">
        <v>12484</v>
      </c>
      <c r="AO4448" s="346" t="s">
        <v>12763</v>
      </c>
      <c r="AP4448" s="352">
        <v>43707</v>
      </c>
      <c r="AQ4448" s="346" t="s">
        <v>12921</v>
      </c>
      <c r="AR4448" s="346" t="s">
        <v>8721</v>
      </c>
      <c r="AS4448" s="346" t="s">
        <v>1994</v>
      </c>
      <c r="AT4448" s="346" t="s">
        <v>12764</v>
      </c>
      <c r="AU4448" s="346" t="s">
        <v>8721</v>
      </c>
      <c r="AV4448" s="346" t="s">
        <v>8721</v>
      </c>
      <c r="AW4448" s="327" t="s">
        <v>12484</v>
      </c>
      <c r="AX4448" s="346" t="s">
        <v>12598</v>
      </c>
      <c r="AY4448" s="346" t="s">
        <v>12484</v>
      </c>
      <c r="AZ4448" s="311"/>
      <c r="BA4448" s="309" t="s">
        <v>12486</v>
      </c>
      <c r="BB4448" s="310" t="s">
        <v>15614</v>
      </c>
      <c r="BC4448" s="309" t="s">
        <v>8721</v>
      </c>
      <c r="BD4448" s="309">
        <v>2</v>
      </c>
      <c r="BE4448" s="307"/>
      <c r="BF4448" s="310" t="b">
        <v>1</v>
      </c>
    </row>
    <row r="4449" spans="1:58" s="311" customFormat="1" ht="15" customHeight="1" x14ac:dyDescent="0.25">
      <c r="A4449" s="335">
        <v>4362</v>
      </c>
      <c r="B4449" s="345" t="s">
        <v>6124</v>
      </c>
      <c r="C4449" s="337">
        <v>4067</v>
      </c>
      <c r="D4449" s="337" t="s">
        <v>6124</v>
      </c>
      <c r="E4449" s="337" t="s">
        <v>1439</v>
      </c>
      <c r="F4449" s="337" t="s">
        <v>6120</v>
      </c>
      <c r="G4449" s="337" t="s">
        <v>6102</v>
      </c>
      <c r="H4449" s="337" t="s">
        <v>2344</v>
      </c>
      <c r="I4449" s="337" t="s">
        <v>6121</v>
      </c>
      <c r="J4449" s="337" t="s">
        <v>15610</v>
      </c>
      <c r="K4449" s="337" t="s">
        <v>12473</v>
      </c>
      <c r="L4449" s="338" t="s">
        <v>12474</v>
      </c>
      <c r="M4449" s="337" t="s">
        <v>15611</v>
      </c>
      <c r="N4449" s="337" t="s">
        <v>15612</v>
      </c>
      <c r="O4449" s="337" t="s">
        <v>8721</v>
      </c>
      <c r="P4449" s="337" t="s">
        <v>8721</v>
      </c>
      <c r="Q4449" s="337" t="s">
        <v>15613</v>
      </c>
      <c r="R4449" s="337" t="s">
        <v>8721</v>
      </c>
      <c r="S4449" s="337" t="s">
        <v>8721</v>
      </c>
      <c r="T4449" s="337" t="s">
        <v>15614</v>
      </c>
      <c r="U4449" s="337" t="s">
        <v>8721</v>
      </c>
      <c r="V4449" s="337" t="s">
        <v>15615</v>
      </c>
      <c r="W4449" s="337" t="s">
        <v>12476</v>
      </c>
      <c r="X4449" s="337" t="s">
        <v>8805</v>
      </c>
      <c r="Y4449" s="337" t="s">
        <v>15583</v>
      </c>
      <c r="Z4449" s="337" t="s">
        <v>12484</v>
      </c>
      <c r="AA4449" s="337" t="s">
        <v>12484</v>
      </c>
      <c r="AB4449" s="337" t="s">
        <v>12484</v>
      </c>
      <c r="AC4449" s="339">
        <v>273.98051660516603</v>
      </c>
      <c r="AD4449" s="339" t="s">
        <v>12496</v>
      </c>
      <c r="AE4449" s="339">
        <v>322.53165910639996</v>
      </c>
      <c r="AF4449" s="340">
        <v>0.17720655141037311</v>
      </c>
      <c r="AG4449" s="366">
        <v>449.29062500000009</v>
      </c>
      <c r="AH4449" s="366">
        <v>353.35546875000006</v>
      </c>
      <c r="AI4449" s="340">
        <v>0.28971020687292692</v>
      </c>
      <c r="AJ4449" s="340">
        <v>9.5568322591958799E-2</v>
      </c>
      <c r="AK4449" s="341">
        <v>353.35546875000006</v>
      </c>
      <c r="AL4449" s="342">
        <v>0.28971020687292692</v>
      </c>
      <c r="AM4449" s="339" t="s">
        <v>12762</v>
      </c>
      <c r="AN4449" s="339" t="s">
        <v>12484</v>
      </c>
      <c r="AO4449" s="337" t="s">
        <v>12763</v>
      </c>
      <c r="AP4449" s="343">
        <v>43707</v>
      </c>
      <c r="AQ4449" s="335" t="s">
        <v>12921</v>
      </c>
      <c r="AR4449" s="335" t="s">
        <v>8721</v>
      </c>
      <c r="AS4449" s="335" t="s">
        <v>1994</v>
      </c>
      <c r="AT4449" s="335" t="s">
        <v>12764</v>
      </c>
      <c r="AU4449" s="335" t="s">
        <v>8721</v>
      </c>
      <c r="AV4449" s="335" t="s">
        <v>8721</v>
      </c>
      <c r="AW4449" s="327" t="s">
        <v>12484</v>
      </c>
      <c r="AX4449" s="335" t="s">
        <v>12598</v>
      </c>
      <c r="AY4449" s="335" t="s">
        <v>12484</v>
      </c>
      <c r="AZ4449" s="309"/>
      <c r="BA4449" s="311" t="s">
        <v>12486</v>
      </c>
      <c r="BB4449" s="310" t="s">
        <v>15614</v>
      </c>
      <c r="BC4449" s="311" t="s">
        <v>8721</v>
      </c>
      <c r="BD4449" s="311">
        <v>2</v>
      </c>
      <c r="BE4449" s="307"/>
      <c r="BF4449" s="310" t="b">
        <v>1</v>
      </c>
    </row>
    <row r="4450" spans="1:58" s="311" customFormat="1" ht="15" customHeight="1" x14ac:dyDescent="0.25">
      <c r="A4450" s="335"/>
      <c r="B4450" s="369" t="s">
        <v>6125</v>
      </c>
      <c r="C4450" s="337"/>
      <c r="D4450" s="337" t="s">
        <v>6125</v>
      </c>
      <c r="E4450" s="337" t="s">
        <v>1439</v>
      </c>
      <c r="F4450" s="337" t="s">
        <v>6120</v>
      </c>
      <c r="G4450" s="337" t="s">
        <v>6102</v>
      </c>
      <c r="H4450" s="337" t="s">
        <v>2347</v>
      </c>
      <c r="I4450" s="337" t="s">
        <v>6121</v>
      </c>
      <c r="J4450" s="337" t="s">
        <v>8721</v>
      </c>
      <c r="K4450" s="395" t="s">
        <v>12473</v>
      </c>
      <c r="L4450" s="396" t="s">
        <v>12474</v>
      </c>
      <c r="M4450" s="337" t="s">
        <v>8721</v>
      </c>
      <c r="N4450" s="337" t="s">
        <v>8721</v>
      </c>
      <c r="O4450" s="337" t="s">
        <v>8721</v>
      </c>
      <c r="P4450" s="337" t="s">
        <v>8721</v>
      </c>
      <c r="Q4450" s="337" t="s">
        <v>8721</v>
      </c>
      <c r="R4450" s="337" t="s">
        <v>8721</v>
      </c>
      <c r="S4450" s="337" t="s">
        <v>8721</v>
      </c>
      <c r="T4450" s="337" t="s">
        <v>8721</v>
      </c>
      <c r="U4450" s="337" t="s">
        <v>8721</v>
      </c>
      <c r="V4450" s="337" t="s">
        <v>8721</v>
      </c>
      <c r="W4450" s="337"/>
      <c r="X4450" s="337" t="s">
        <v>2346</v>
      </c>
      <c r="Y4450" s="337" t="s">
        <v>8721</v>
      </c>
      <c r="Z4450" s="337" t="s">
        <v>12484</v>
      </c>
      <c r="AA4450" s="337" t="s">
        <v>12484</v>
      </c>
      <c r="AB4450" s="337" t="s">
        <v>12484</v>
      </c>
      <c r="AC4450" s="339">
        <v>248.29484317343173</v>
      </c>
      <c r="AD4450" s="339" t="s">
        <v>12496</v>
      </c>
      <c r="AE4450" s="339">
        <v>292.294316065175</v>
      </c>
      <c r="AF4450" s="340">
        <v>0.17720655141037311</v>
      </c>
      <c r="AG4450" s="366"/>
      <c r="AH4450" s="366">
        <v>0</v>
      </c>
      <c r="AI4450" s="340">
        <v>-1</v>
      </c>
      <c r="AJ4450" s="340">
        <v>-1</v>
      </c>
      <c r="AK4450" s="341">
        <v>292.294316065175</v>
      </c>
      <c r="AL4450" s="342">
        <v>0.17720655141037311</v>
      </c>
      <c r="AM4450" s="339" t="s">
        <v>12762</v>
      </c>
      <c r="AN4450" s="339" t="s">
        <v>12484</v>
      </c>
      <c r="AO4450" s="337"/>
      <c r="AP4450" s="343">
        <v>44469</v>
      </c>
      <c r="AQ4450" s="335"/>
      <c r="AR4450" s="335"/>
      <c r="AS4450" s="335"/>
      <c r="AT4450" s="335" t="s">
        <v>12852</v>
      </c>
      <c r="AU4450" s="335" t="s">
        <v>8721</v>
      </c>
      <c r="AV4450" s="335" t="s">
        <v>8721</v>
      </c>
      <c r="AW4450" s="327" t="s">
        <v>12484</v>
      </c>
      <c r="AX4450" s="344" t="s">
        <v>12598</v>
      </c>
      <c r="AY4450" s="335" t="s">
        <v>12484</v>
      </c>
      <c r="AZ4450" s="309"/>
      <c r="BB4450" s="310"/>
      <c r="BE4450" s="307"/>
      <c r="BF4450" s="310" t="b">
        <v>1</v>
      </c>
    </row>
    <row r="4451" spans="1:58" s="309" customFormat="1" ht="15" customHeight="1" x14ac:dyDescent="0.25">
      <c r="A4451" s="345">
        <v>4363</v>
      </c>
      <c r="B4451" s="345" t="s">
        <v>6122</v>
      </c>
      <c r="C4451" s="337">
        <v>3857</v>
      </c>
      <c r="D4451" s="337" t="s">
        <v>6122</v>
      </c>
      <c r="E4451" s="337" t="s">
        <v>1439</v>
      </c>
      <c r="F4451" s="337" t="s">
        <v>6120</v>
      </c>
      <c r="G4451" s="337" t="s">
        <v>6102</v>
      </c>
      <c r="H4451" s="337" t="s">
        <v>6103</v>
      </c>
      <c r="I4451" s="337" t="s">
        <v>6121</v>
      </c>
      <c r="J4451" s="337" t="s">
        <v>15616</v>
      </c>
      <c r="K4451" s="337" t="s">
        <v>12473</v>
      </c>
      <c r="L4451" s="338" t="s">
        <v>12474</v>
      </c>
      <c r="M4451" s="337" t="s">
        <v>15611</v>
      </c>
      <c r="N4451" s="337" t="s">
        <v>15597</v>
      </c>
      <c r="O4451" s="337" t="s">
        <v>8721</v>
      </c>
      <c r="P4451" s="337" t="s">
        <v>8721</v>
      </c>
      <c r="Q4451" s="337" t="s">
        <v>15617</v>
      </c>
      <c r="R4451" s="337" t="s">
        <v>8721</v>
      </c>
      <c r="S4451" s="337" t="s">
        <v>8721</v>
      </c>
      <c r="T4451" s="337" t="s">
        <v>15618</v>
      </c>
      <c r="U4451" s="337" t="s">
        <v>8721</v>
      </c>
      <c r="V4451" s="337" t="s">
        <v>15615</v>
      </c>
      <c r="W4451" s="337" t="s">
        <v>12476</v>
      </c>
      <c r="X4451" s="337" t="s">
        <v>8805</v>
      </c>
      <c r="Y4451" s="337" t="s">
        <v>15583</v>
      </c>
      <c r="Z4451" s="337" t="s">
        <v>12484</v>
      </c>
      <c r="AA4451" s="337" t="s">
        <v>12484</v>
      </c>
      <c r="AB4451" s="337" t="s">
        <v>12484</v>
      </c>
      <c r="AC4451" s="339">
        <v>453.78023062730625</v>
      </c>
      <c r="AD4451" s="339" t="s">
        <v>12496</v>
      </c>
      <c r="AE4451" s="339">
        <v>534.19306039497496</v>
      </c>
      <c r="AF4451" s="340">
        <v>0.17720655141037311</v>
      </c>
      <c r="AG4451" s="366">
        <v>697.48</v>
      </c>
      <c r="AH4451" s="366">
        <v>548.55000000000007</v>
      </c>
      <c r="AI4451" s="340">
        <v>0.20884508177380057</v>
      </c>
      <c r="AJ4451" s="340">
        <v>2.6875938063309457E-2</v>
      </c>
      <c r="AK4451" s="341">
        <v>548.55000000000007</v>
      </c>
      <c r="AL4451" s="342">
        <v>0.20884508177380057</v>
      </c>
      <c r="AM4451" s="339" t="s">
        <v>12762</v>
      </c>
      <c r="AN4451" s="339" t="s">
        <v>12484</v>
      </c>
      <c r="AO4451" s="337" t="s">
        <v>12763</v>
      </c>
      <c r="AP4451" s="343">
        <v>43707</v>
      </c>
      <c r="AQ4451" s="335" t="s">
        <v>12921</v>
      </c>
      <c r="AR4451" s="335" t="s">
        <v>8721</v>
      </c>
      <c r="AS4451" s="335" t="s">
        <v>1994</v>
      </c>
      <c r="AT4451" s="335" t="s">
        <v>12764</v>
      </c>
      <c r="AU4451" s="335" t="s">
        <v>8721</v>
      </c>
      <c r="AV4451" s="335" t="s">
        <v>8721</v>
      </c>
      <c r="AW4451" s="327" t="s">
        <v>12484</v>
      </c>
      <c r="AX4451" s="335" t="s">
        <v>12598</v>
      </c>
      <c r="AY4451" s="335" t="s">
        <v>12484</v>
      </c>
      <c r="AZ4451" s="311"/>
      <c r="BA4451" s="309" t="s">
        <v>12486</v>
      </c>
      <c r="BB4451" s="310" t="s">
        <v>15618</v>
      </c>
      <c r="BC4451" s="309" t="s">
        <v>8721</v>
      </c>
      <c r="BD4451" s="309">
        <v>2</v>
      </c>
      <c r="BE4451" s="307"/>
      <c r="BF4451" s="310" t="b">
        <v>1</v>
      </c>
    </row>
    <row r="4452" spans="1:58" s="311" customFormat="1" ht="15" customHeight="1" x14ac:dyDescent="0.25">
      <c r="A4452" s="335">
        <v>4364</v>
      </c>
      <c r="B4452" s="345" t="s">
        <v>6116</v>
      </c>
      <c r="C4452" s="346">
        <v>4083</v>
      </c>
      <c r="D4452" s="346" t="s">
        <v>6116</v>
      </c>
      <c r="E4452" s="346" t="s">
        <v>1439</v>
      </c>
      <c r="F4452" s="346" t="s">
        <v>6113</v>
      </c>
      <c r="G4452" s="346" t="s">
        <v>6114</v>
      </c>
      <c r="H4452" s="346" t="s">
        <v>6106</v>
      </c>
      <c r="I4452" s="346" t="s">
        <v>11048</v>
      </c>
      <c r="J4452" s="346" t="s">
        <v>15619</v>
      </c>
      <c r="K4452" s="346" t="s">
        <v>12473</v>
      </c>
      <c r="L4452" s="347" t="s">
        <v>12474</v>
      </c>
      <c r="M4452" s="346" t="s">
        <v>15620</v>
      </c>
      <c r="N4452" s="346" t="s">
        <v>15621</v>
      </c>
      <c r="O4452" s="346" t="s">
        <v>8721</v>
      </c>
      <c r="P4452" s="346" t="s">
        <v>8721</v>
      </c>
      <c r="Q4452" s="346" t="s">
        <v>15613</v>
      </c>
      <c r="R4452" s="346" t="s">
        <v>8721</v>
      </c>
      <c r="S4452" s="346" t="s">
        <v>8721</v>
      </c>
      <c r="T4452" s="346" t="s">
        <v>15622</v>
      </c>
      <c r="U4452" s="346" t="s">
        <v>8721</v>
      </c>
      <c r="V4452" s="346" t="s">
        <v>15623</v>
      </c>
      <c r="W4452" s="346" t="s">
        <v>12476</v>
      </c>
      <c r="X4452" s="346" t="s">
        <v>8805</v>
      </c>
      <c r="Y4452" s="346" t="s">
        <v>15583</v>
      </c>
      <c r="Z4452" s="346" t="s">
        <v>12484</v>
      </c>
      <c r="AA4452" s="346" t="s">
        <v>12484</v>
      </c>
      <c r="AB4452" s="346" t="s">
        <v>12484</v>
      </c>
      <c r="AC4452" s="348">
        <v>530.83725092250927</v>
      </c>
      <c r="AD4452" s="348" t="s">
        <v>12496</v>
      </c>
      <c r="AE4452" s="348">
        <v>624.90508951865002</v>
      </c>
      <c r="AF4452" s="349">
        <v>0.17720655141037311</v>
      </c>
      <c r="AG4452" s="359">
        <v>870.50058593750009</v>
      </c>
      <c r="AH4452" s="359">
        <v>684.62622070312511</v>
      </c>
      <c r="AI4452" s="349">
        <v>0.2897102068729267</v>
      </c>
      <c r="AJ4452" s="349">
        <v>9.5568322591958577E-2</v>
      </c>
      <c r="AK4452" s="350">
        <v>684.62622070312511</v>
      </c>
      <c r="AL4452" s="351">
        <v>0.2897102068729267</v>
      </c>
      <c r="AM4452" s="348" t="s">
        <v>12762</v>
      </c>
      <c r="AN4452" s="348" t="s">
        <v>12484</v>
      </c>
      <c r="AO4452" s="346" t="s">
        <v>12763</v>
      </c>
      <c r="AP4452" s="352">
        <v>43707</v>
      </c>
      <c r="AQ4452" s="346" t="s">
        <v>12921</v>
      </c>
      <c r="AR4452" s="346" t="s">
        <v>8721</v>
      </c>
      <c r="AS4452" s="346" t="s">
        <v>1994</v>
      </c>
      <c r="AT4452" s="346" t="s">
        <v>12764</v>
      </c>
      <c r="AU4452" s="346" t="s">
        <v>8721</v>
      </c>
      <c r="AV4452" s="346" t="s">
        <v>8721</v>
      </c>
      <c r="AW4452" s="327" t="s">
        <v>12484</v>
      </c>
      <c r="AX4452" s="346" t="s">
        <v>12598</v>
      </c>
      <c r="AY4452" s="346" t="s">
        <v>12484</v>
      </c>
      <c r="AZ4452" s="309"/>
      <c r="BA4452" s="311" t="s">
        <v>12486</v>
      </c>
      <c r="BB4452" s="310" t="s">
        <v>15622</v>
      </c>
      <c r="BC4452" s="311" t="s">
        <v>8721</v>
      </c>
      <c r="BD4452" s="311">
        <v>2</v>
      </c>
      <c r="BE4452" s="307"/>
      <c r="BF4452" s="310" t="b">
        <v>1</v>
      </c>
    </row>
    <row r="4453" spans="1:58" s="309" customFormat="1" ht="15" customHeight="1" x14ac:dyDescent="0.25">
      <c r="A4453" s="345">
        <v>4365</v>
      </c>
      <c r="B4453" s="345" t="s">
        <v>6117</v>
      </c>
      <c r="C4453" s="337">
        <v>4065</v>
      </c>
      <c r="D4453" s="337" t="s">
        <v>6117</v>
      </c>
      <c r="E4453" s="337" t="s">
        <v>1439</v>
      </c>
      <c r="F4453" s="337" t="s">
        <v>6113</v>
      </c>
      <c r="G4453" s="337" t="s">
        <v>6114</v>
      </c>
      <c r="H4453" s="337" t="s">
        <v>2344</v>
      </c>
      <c r="I4453" s="337" t="s">
        <v>11048</v>
      </c>
      <c r="J4453" s="337" t="s">
        <v>15619</v>
      </c>
      <c r="K4453" s="337" t="s">
        <v>12473</v>
      </c>
      <c r="L4453" s="338" t="s">
        <v>12474</v>
      </c>
      <c r="M4453" s="337" t="s">
        <v>15620</v>
      </c>
      <c r="N4453" s="337" t="s">
        <v>15621</v>
      </c>
      <c r="O4453" s="337" t="s">
        <v>8721</v>
      </c>
      <c r="P4453" s="337" t="s">
        <v>8721</v>
      </c>
      <c r="Q4453" s="337" t="s">
        <v>15613</v>
      </c>
      <c r="R4453" s="337" t="s">
        <v>8721</v>
      </c>
      <c r="S4453" s="337" t="s">
        <v>8721</v>
      </c>
      <c r="T4453" s="337" t="s">
        <v>15622</v>
      </c>
      <c r="U4453" s="337" t="s">
        <v>8721</v>
      </c>
      <c r="V4453" s="337" t="s">
        <v>15623</v>
      </c>
      <c r="W4453" s="337" t="s">
        <v>12476</v>
      </c>
      <c r="X4453" s="337" t="s">
        <v>8805</v>
      </c>
      <c r="Y4453" s="337" t="s">
        <v>15583</v>
      </c>
      <c r="Z4453" s="337" t="s">
        <v>12484</v>
      </c>
      <c r="AA4453" s="337" t="s">
        <v>12484</v>
      </c>
      <c r="AB4453" s="337" t="s">
        <v>12484</v>
      </c>
      <c r="AC4453" s="339">
        <v>522.2753597785977</v>
      </c>
      <c r="AD4453" s="339" t="s">
        <v>12496</v>
      </c>
      <c r="AE4453" s="339">
        <v>614.8259751715749</v>
      </c>
      <c r="AF4453" s="340">
        <v>0.17720655141037311</v>
      </c>
      <c r="AG4453" s="366">
        <v>856.46025390625016</v>
      </c>
      <c r="AH4453" s="366">
        <v>673.58386230468761</v>
      </c>
      <c r="AI4453" s="340">
        <v>0.28971020687292692</v>
      </c>
      <c r="AJ4453" s="340">
        <v>9.5568322591958799E-2</v>
      </c>
      <c r="AK4453" s="341">
        <v>673.58386230468761</v>
      </c>
      <c r="AL4453" s="342">
        <v>0.28971020687292692</v>
      </c>
      <c r="AM4453" s="339" t="s">
        <v>12762</v>
      </c>
      <c r="AN4453" s="339" t="s">
        <v>12484</v>
      </c>
      <c r="AO4453" s="337" t="s">
        <v>12763</v>
      </c>
      <c r="AP4453" s="343">
        <v>43707</v>
      </c>
      <c r="AQ4453" s="335" t="s">
        <v>12921</v>
      </c>
      <c r="AR4453" s="335" t="s">
        <v>8721</v>
      </c>
      <c r="AS4453" s="335" t="s">
        <v>1994</v>
      </c>
      <c r="AT4453" s="335" t="s">
        <v>12764</v>
      </c>
      <c r="AU4453" s="335" t="s">
        <v>8721</v>
      </c>
      <c r="AV4453" s="335" t="s">
        <v>8721</v>
      </c>
      <c r="AW4453" s="327" t="s">
        <v>12484</v>
      </c>
      <c r="AX4453" s="335" t="s">
        <v>12598</v>
      </c>
      <c r="AY4453" s="335" t="s">
        <v>12484</v>
      </c>
      <c r="AZ4453" s="311"/>
      <c r="BA4453" s="309" t="s">
        <v>12486</v>
      </c>
      <c r="BB4453" s="310" t="s">
        <v>15622</v>
      </c>
      <c r="BC4453" s="309" t="s">
        <v>8721</v>
      </c>
      <c r="BD4453" s="309">
        <v>2</v>
      </c>
      <c r="BE4453" s="307"/>
      <c r="BF4453" s="310" t="b">
        <v>1</v>
      </c>
    </row>
    <row r="4454" spans="1:58" s="311" customFormat="1" ht="15" customHeight="1" x14ac:dyDescent="0.25">
      <c r="A4454" s="335">
        <v>4366</v>
      </c>
      <c r="B4454" s="345" t="s">
        <v>6115</v>
      </c>
      <c r="C4454" s="346">
        <v>3851</v>
      </c>
      <c r="D4454" s="346" t="s">
        <v>6115</v>
      </c>
      <c r="E4454" s="346" t="s">
        <v>1439</v>
      </c>
      <c r="F4454" s="346" t="s">
        <v>6113</v>
      </c>
      <c r="G4454" s="346" t="s">
        <v>6114</v>
      </c>
      <c r="H4454" s="346" t="s">
        <v>6103</v>
      </c>
      <c r="I4454" s="346" t="s">
        <v>11048</v>
      </c>
      <c r="J4454" s="346" t="s">
        <v>15624</v>
      </c>
      <c r="K4454" s="346" t="s">
        <v>12473</v>
      </c>
      <c r="L4454" s="347" t="s">
        <v>12474</v>
      </c>
      <c r="M4454" s="346" t="s">
        <v>15620</v>
      </c>
      <c r="N4454" s="346" t="s">
        <v>15621</v>
      </c>
      <c r="O4454" s="346" t="s">
        <v>8721</v>
      </c>
      <c r="P4454" s="346" t="s">
        <v>8721</v>
      </c>
      <c r="Q4454" s="346" t="s">
        <v>15613</v>
      </c>
      <c r="R4454" s="346" t="s">
        <v>8721</v>
      </c>
      <c r="S4454" s="346" t="s">
        <v>8721</v>
      </c>
      <c r="T4454" s="346" t="s">
        <v>15625</v>
      </c>
      <c r="U4454" s="346" t="s">
        <v>8721</v>
      </c>
      <c r="V4454" s="346" t="s">
        <v>15623</v>
      </c>
      <c r="W4454" s="346" t="s">
        <v>12476</v>
      </c>
      <c r="X4454" s="346" t="s">
        <v>8805</v>
      </c>
      <c r="Y4454" s="346" t="s">
        <v>15583</v>
      </c>
      <c r="Z4454" s="346" t="s">
        <v>12484</v>
      </c>
      <c r="AA4454" s="346" t="s">
        <v>12484</v>
      </c>
      <c r="AB4454" s="346" t="s">
        <v>12484</v>
      </c>
      <c r="AC4454" s="348">
        <v>676.38940036900362</v>
      </c>
      <c r="AD4454" s="348" t="s">
        <v>12496</v>
      </c>
      <c r="AE4454" s="348">
        <v>796.25003341892489</v>
      </c>
      <c r="AF4454" s="349">
        <v>0.17720655141037311</v>
      </c>
      <c r="AG4454" s="359">
        <v>1109.18623046875</v>
      </c>
      <c r="AH4454" s="359">
        <v>872.3463134765625</v>
      </c>
      <c r="AI4454" s="349">
        <v>0.2897102068729267</v>
      </c>
      <c r="AJ4454" s="349">
        <v>9.5568322591958577E-2</v>
      </c>
      <c r="AK4454" s="350">
        <v>872.3463134765625</v>
      </c>
      <c r="AL4454" s="351">
        <v>0.2897102068729267</v>
      </c>
      <c r="AM4454" s="348" t="s">
        <v>12762</v>
      </c>
      <c r="AN4454" s="348" t="s">
        <v>12484</v>
      </c>
      <c r="AO4454" s="346" t="s">
        <v>12763</v>
      </c>
      <c r="AP4454" s="352">
        <v>43707</v>
      </c>
      <c r="AQ4454" s="346" t="s">
        <v>12921</v>
      </c>
      <c r="AR4454" s="346" t="s">
        <v>8721</v>
      </c>
      <c r="AS4454" s="346" t="s">
        <v>1994</v>
      </c>
      <c r="AT4454" s="346" t="s">
        <v>12764</v>
      </c>
      <c r="AU4454" s="346" t="s">
        <v>8721</v>
      </c>
      <c r="AV4454" s="346" t="s">
        <v>8721</v>
      </c>
      <c r="AW4454" s="327" t="s">
        <v>12484</v>
      </c>
      <c r="AX4454" s="346" t="s">
        <v>12598</v>
      </c>
      <c r="AY4454" s="346" t="s">
        <v>12484</v>
      </c>
      <c r="AZ4454" s="309"/>
      <c r="BA4454" s="311" t="s">
        <v>12486</v>
      </c>
      <c r="BB4454" s="310" t="s">
        <v>15625</v>
      </c>
      <c r="BC4454" s="311" t="s">
        <v>8721</v>
      </c>
      <c r="BD4454" s="311">
        <v>2</v>
      </c>
      <c r="BE4454" s="307"/>
      <c r="BF4454" s="310" t="b">
        <v>1</v>
      </c>
    </row>
    <row r="4455" spans="1:58" s="309" customFormat="1" ht="15" customHeight="1" x14ac:dyDescent="0.25">
      <c r="A4455" s="345">
        <v>4367</v>
      </c>
      <c r="B4455" s="345" t="s">
        <v>6118</v>
      </c>
      <c r="C4455" s="337">
        <v>3855</v>
      </c>
      <c r="D4455" s="337" t="s">
        <v>6118</v>
      </c>
      <c r="E4455" s="337" t="s">
        <v>1439</v>
      </c>
      <c r="F4455" s="337" t="s">
        <v>6113</v>
      </c>
      <c r="G4455" s="337" t="s">
        <v>6114</v>
      </c>
      <c r="H4455" s="337" t="s">
        <v>2347</v>
      </c>
      <c r="I4455" s="337" t="s">
        <v>11048</v>
      </c>
      <c r="J4455" s="337" t="s">
        <v>15624</v>
      </c>
      <c r="K4455" s="337" t="s">
        <v>12473</v>
      </c>
      <c r="L4455" s="338" t="s">
        <v>12474</v>
      </c>
      <c r="M4455" s="337" t="s">
        <v>15620</v>
      </c>
      <c r="N4455" s="337" t="s">
        <v>15621</v>
      </c>
      <c r="O4455" s="337" t="s">
        <v>8721</v>
      </c>
      <c r="P4455" s="337" t="s">
        <v>8721</v>
      </c>
      <c r="Q4455" s="337" t="s">
        <v>15613</v>
      </c>
      <c r="R4455" s="337" t="s">
        <v>8721</v>
      </c>
      <c r="S4455" s="337" t="s">
        <v>8721</v>
      </c>
      <c r="T4455" s="337" t="s">
        <v>15625</v>
      </c>
      <c r="U4455" s="337" t="s">
        <v>8721</v>
      </c>
      <c r="V4455" s="337" t="s">
        <v>15623</v>
      </c>
      <c r="W4455" s="337" t="s">
        <v>12476</v>
      </c>
      <c r="X4455" s="337" t="s">
        <v>8805</v>
      </c>
      <c r="Y4455" s="337" t="s">
        <v>15583</v>
      </c>
      <c r="Z4455" s="337" t="s">
        <v>12484</v>
      </c>
      <c r="AA4455" s="337" t="s">
        <v>12484</v>
      </c>
      <c r="AB4455" s="337" t="s">
        <v>12484</v>
      </c>
      <c r="AC4455" s="339">
        <v>607.89427121771212</v>
      </c>
      <c r="AD4455" s="339" t="s">
        <v>12496</v>
      </c>
      <c r="AE4455" s="339">
        <v>715.61711864232495</v>
      </c>
      <c r="AF4455" s="340">
        <v>0.17720655141037311</v>
      </c>
      <c r="AG4455" s="366">
        <v>996.86357421875016</v>
      </c>
      <c r="AH4455" s="366">
        <v>784.00744628906261</v>
      </c>
      <c r="AI4455" s="340">
        <v>0.28971020687292692</v>
      </c>
      <c r="AJ4455" s="340">
        <v>9.5568322591958577E-2</v>
      </c>
      <c r="AK4455" s="341">
        <v>784.00744628906261</v>
      </c>
      <c r="AL4455" s="342">
        <v>0.28971020687292692</v>
      </c>
      <c r="AM4455" s="339" t="s">
        <v>12762</v>
      </c>
      <c r="AN4455" s="339" t="s">
        <v>12484</v>
      </c>
      <c r="AO4455" s="337" t="s">
        <v>12763</v>
      </c>
      <c r="AP4455" s="343">
        <v>43707</v>
      </c>
      <c r="AQ4455" s="335" t="s">
        <v>12921</v>
      </c>
      <c r="AR4455" s="335" t="s">
        <v>8721</v>
      </c>
      <c r="AS4455" s="335" t="s">
        <v>1994</v>
      </c>
      <c r="AT4455" s="335" t="s">
        <v>12764</v>
      </c>
      <c r="AU4455" s="335" t="s">
        <v>8721</v>
      </c>
      <c r="AV4455" s="335" t="s">
        <v>8721</v>
      </c>
      <c r="AW4455" s="327" t="s">
        <v>12484</v>
      </c>
      <c r="AX4455" s="335" t="s">
        <v>12598</v>
      </c>
      <c r="AY4455" s="335" t="s">
        <v>12484</v>
      </c>
      <c r="AZ4455" s="311"/>
      <c r="BA4455" s="309" t="s">
        <v>12486</v>
      </c>
      <c r="BB4455" s="310" t="s">
        <v>15625</v>
      </c>
      <c r="BC4455" s="309" t="s">
        <v>8721</v>
      </c>
      <c r="BD4455" s="309">
        <v>2</v>
      </c>
      <c r="BE4455" s="307"/>
      <c r="BF4455" s="310" t="b">
        <v>1</v>
      </c>
    </row>
    <row r="4456" spans="1:58" s="311" customFormat="1" ht="15" customHeight="1" x14ac:dyDescent="0.25">
      <c r="A4456" s="335">
        <v>4368</v>
      </c>
      <c r="B4456" s="345" t="s">
        <v>6119</v>
      </c>
      <c r="C4456" s="346">
        <v>3856</v>
      </c>
      <c r="D4456" s="346" t="s">
        <v>6119</v>
      </c>
      <c r="E4456" s="346" t="s">
        <v>1439</v>
      </c>
      <c r="F4456" s="346" t="s">
        <v>6113</v>
      </c>
      <c r="G4456" s="346" t="s">
        <v>6114</v>
      </c>
      <c r="H4456" s="346" t="s">
        <v>6110</v>
      </c>
      <c r="I4456" s="346" t="s">
        <v>11048</v>
      </c>
      <c r="J4456" s="346" t="s">
        <v>15624</v>
      </c>
      <c r="K4456" s="346" t="s">
        <v>12473</v>
      </c>
      <c r="L4456" s="347" t="s">
        <v>12474</v>
      </c>
      <c r="M4456" s="346" t="s">
        <v>15620</v>
      </c>
      <c r="N4456" s="346" t="s">
        <v>15621</v>
      </c>
      <c r="O4456" s="346" t="s">
        <v>8721</v>
      </c>
      <c r="P4456" s="346" t="s">
        <v>8721</v>
      </c>
      <c r="Q4456" s="346" t="s">
        <v>15613</v>
      </c>
      <c r="R4456" s="346" t="s">
        <v>8721</v>
      </c>
      <c r="S4456" s="346" t="s">
        <v>8721</v>
      </c>
      <c r="T4456" s="346" t="s">
        <v>15625</v>
      </c>
      <c r="U4456" s="346" t="s">
        <v>8721</v>
      </c>
      <c r="V4456" s="346" t="s">
        <v>15623</v>
      </c>
      <c r="W4456" s="346" t="s">
        <v>12476</v>
      </c>
      <c r="X4456" s="346" t="s">
        <v>8805</v>
      </c>
      <c r="Y4456" s="346" t="s">
        <v>15583</v>
      </c>
      <c r="Z4456" s="346" t="s">
        <v>12484</v>
      </c>
      <c r="AA4456" s="346" t="s">
        <v>12484</v>
      </c>
      <c r="AB4456" s="346" t="s">
        <v>12484</v>
      </c>
      <c r="AC4456" s="348">
        <v>667.82750922509229</v>
      </c>
      <c r="AD4456" s="348" t="s">
        <v>12496</v>
      </c>
      <c r="AE4456" s="348">
        <v>786.17091907184999</v>
      </c>
      <c r="AF4456" s="349">
        <v>0.17720655141037311</v>
      </c>
      <c r="AG4456" s="359">
        <v>1095.1458984375001</v>
      </c>
      <c r="AH4456" s="359">
        <v>861.30395507812511</v>
      </c>
      <c r="AI4456" s="349">
        <v>0.2897102068729267</v>
      </c>
      <c r="AJ4456" s="349">
        <v>9.5568322591958577E-2</v>
      </c>
      <c r="AK4456" s="350">
        <v>861.30395507812511</v>
      </c>
      <c r="AL4456" s="351">
        <v>0.2897102068729267</v>
      </c>
      <c r="AM4456" s="348" t="s">
        <v>12762</v>
      </c>
      <c r="AN4456" s="348" t="s">
        <v>12484</v>
      </c>
      <c r="AO4456" s="346" t="s">
        <v>12763</v>
      </c>
      <c r="AP4456" s="352">
        <v>43707</v>
      </c>
      <c r="AQ4456" s="346" t="s">
        <v>12921</v>
      </c>
      <c r="AR4456" s="346" t="s">
        <v>8721</v>
      </c>
      <c r="AS4456" s="346" t="s">
        <v>1994</v>
      </c>
      <c r="AT4456" s="346" t="s">
        <v>12764</v>
      </c>
      <c r="AU4456" s="346" t="s">
        <v>8721</v>
      </c>
      <c r="AV4456" s="346" t="s">
        <v>8721</v>
      </c>
      <c r="AW4456" s="327" t="s">
        <v>12484</v>
      </c>
      <c r="AX4456" s="346" t="s">
        <v>12598</v>
      </c>
      <c r="AY4456" s="346" t="s">
        <v>12484</v>
      </c>
      <c r="AZ4456" s="309"/>
      <c r="BA4456" s="311" t="s">
        <v>12486</v>
      </c>
      <c r="BB4456" s="310" t="s">
        <v>15625</v>
      </c>
      <c r="BC4456" s="311" t="s">
        <v>8721</v>
      </c>
      <c r="BD4456" s="311">
        <v>2</v>
      </c>
      <c r="BE4456" s="307"/>
      <c r="BF4456" s="310" t="b">
        <v>1</v>
      </c>
    </row>
    <row r="4457" spans="1:58" s="309" customFormat="1" ht="15" customHeight="1" x14ac:dyDescent="0.25">
      <c r="A4457" s="345">
        <v>4369</v>
      </c>
      <c r="B4457" s="345" t="s">
        <v>6200</v>
      </c>
      <c r="C4457" s="346">
        <v>3868</v>
      </c>
      <c r="D4457" s="346" t="s">
        <v>6200</v>
      </c>
      <c r="E4457" s="346" t="s">
        <v>1439</v>
      </c>
      <c r="F4457" s="346" t="s">
        <v>6199</v>
      </c>
      <c r="G4457" s="346" t="s">
        <v>8755</v>
      </c>
      <c r="H4457" s="346" t="s">
        <v>8721</v>
      </c>
      <c r="I4457" s="346" t="s">
        <v>8721</v>
      </c>
      <c r="J4457" s="346" t="s">
        <v>15626</v>
      </c>
      <c r="K4457" s="346" t="s">
        <v>12473</v>
      </c>
      <c r="L4457" s="347" t="s">
        <v>12474</v>
      </c>
      <c r="M4457" s="346" t="s">
        <v>8721</v>
      </c>
      <c r="N4457" s="346" t="s">
        <v>15627</v>
      </c>
      <c r="O4457" s="346" t="s">
        <v>8721</v>
      </c>
      <c r="P4457" s="346" t="s">
        <v>8721</v>
      </c>
      <c r="Q4457" s="346" t="s">
        <v>15628</v>
      </c>
      <c r="R4457" s="346" t="s">
        <v>8721</v>
      </c>
      <c r="S4457" s="346" t="s">
        <v>8721</v>
      </c>
      <c r="T4457" s="346" t="s">
        <v>8721</v>
      </c>
      <c r="U4457" s="346" t="s">
        <v>8721</v>
      </c>
      <c r="V4457" s="346" t="s">
        <v>15629</v>
      </c>
      <c r="W4457" s="346" t="s">
        <v>12476</v>
      </c>
      <c r="X4457" s="346" t="s">
        <v>8723</v>
      </c>
      <c r="Y4457" s="346" t="s">
        <v>8721</v>
      </c>
      <c r="Z4457" s="346" t="s">
        <v>12484</v>
      </c>
      <c r="AA4457" s="346" t="s">
        <v>12484</v>
      </c>
      <c r="AB4457" s="346" t="s">
        <v>12484</v>
      </c>
      <c r="AC4457" s="348">
        <v>214.04727859778595</v>
      </c>
      <c r="AD4457" s="348" t="s">
        <v>12496</v>
      </c>
      <c r="AE4457" s="348">
        <v>251.97785867687497</v>
      </c>
      <c r="AF4457" s="349">
        <v>0.17720655141037311</v>
      </c>
      <c r="AG4457" s="359">
        <v>351.00830078125011</v>
      </c>
      <c r="AH4457" s="359">
        <v>276.05895996093761</v>
      </c>
      <c r="AI4457" s="349">
        <v>0.28971020687292737</v>
      </c>
      <c r="AJ4457" s="349">
        <v>9.5568322591959021E-2</v>
      </c>
      <c r="AK4457" s="350">
        <v>276.05895996093761</v>
      </c>
      <c r="AL4457" s="351">
        <v>0.28971020687292737</v>
      </c>
      <c r="AM4457" s="348" t="s">
        <v>12762</v>
      </c>
      <c r="AN4457" s="348" t="s">
        <v>12484</v>
      </c>
      <c r="AO4457" s="346" t="s">
        <v>12763</v>
      </c>
      <c r="AP4457" s="352">
        <v>43707</v>
      </c>
      <c r="AQ4457" s="346" t="s">
        <v>12921</v>
      </c>
      <c r="AR4457" s="346" t="s">
        <v>8721</v>
      </c>
      <c r="AS4457" s="346" t="s">
        <v>1994</v>
      </c>
      <c r="AT4457" s="346" t="s">
        <v>12764</v>
      </c>
      <c r="AU4457" s="346" t="s">
        <v>8721</v>
      </c>
      <c r="AV4457" s="346" t="s">
        <v>8721</v>
      </c>
      <c r="AW4457" s="327" t="s">
        <v>12484</v>
      </c>
      <c r="AX4457" s="346" t="s">
        <v>12598</v>
      </c>
      <c r="AY4457" s="346" t="s">
        <v>12484</v>
      </c>
      <c r="AZ4457" s="311"/>
      <c r="BA4457" s="309" t="s">
        <v>12486</v>
      </c>
      <c r="BB4457" s="310" t="s">
        <v>8721</v>
      </c>
      <c r="BC4457" s="309" t="s">
        <v>8721</v>
      </c>
      <c r="BD4457" s="309">
        <v>2</v>
      </c>
      <c r="BE4457" s="307"/>
      <c r="BF4457" s="310" t="b">
        <v>1</v>
      </c>
    </row>
    <row r="4458" spans="1:58" s="311" customFormat="1" ht="15" customHeight="1" x14ac:dyDescent="0.25">
      <c r="A4458" s="335">
        <v>4370</v>
      </c>
      <c r="B4458" s="345" t="s">
        <v>6190</v>
      </c>
      <c r="C4458" s="337">
        <v>3867</v>
      </c>
      <c r="D4458" s="337" t="s">
        <v>6190</v>
      </c>
      <c r="E4458" s="337" t="s">
        <v>1439</v>
      </c>
      <c r="F4458" s="337" t="s">
        <v>6189</v>
      </c>
      <c r="G4458" s="337" t="s">
        <v>11049</v>
      </c>
      <c r="H4458" s="337" t="s">
        <v>11050</v>
      </c>
      <c r="I4458" s="337" t="s">
        <v>11051</v>
      </c>
      <c r="J4458" s="337" t="s">
        <v>15630</v>
      </c>
      <c r="K4458" s="337" t="s">
        <v>12473</v>
      </c>
      <c r="L4458" s="338" t="s">
        <v>12474</v>
      </c>
      <c r="M4458" s="337" t="s">
        <v>15631</v>
      </c>
      <c r="N4458" s="337" t="s">
        <v>8721</v>
      </c>
      <c r="O4458" s="337" t="s">
        <v>8721</v>
      </c>
      <c r="P4458" s="337" t="s">
        <v>8721</v>
      </c>
      <c r="Q4458" s="337" t="s">
        <v>8721</v>
      </c>
      <c r="R4458" s="337" t="s">
        <v>15632</v>
      </c>
      <c r="S4458" s="337" t="s">
        <v>8721</v>
      </c>
      <c r="T4458" s="337" t="s">
        <v>15633</v>
      </c>
      <c r="U4458" s="337" t="s">
        <v>8721</v>
      </c>
      <c r="V4458" s="337" t="s">
        <v>15634</v>
      </c>
      <c r="W4458" s="337" t="s">
        <v>12476</v>
      </c>
      <c r="X4458" s="337" t="s">
        <v>8723</v>
      </c>
      <c r="Y4458" s="337" t="s">
        <v>8721</v>
      </c>
      <c r="Z4458" s="337" t="s">
        <v>12484</v>
      </c>
      <c r="AA4458" s="337" t="s">
        <v>12484</v>
      </c>
      <c r="AB4458" s="337" t="s">
        <v>12484</v>
      </c>
      <c r="AC4458" s="339">
        <v>25685.673431734318</v>
      </c>
      <c r="AD4458" s="339" t="s">
        <v>12496</v>
      </c>
      <c r="AE4458" s="339">
        <v>30237.343041225002</v>
      </c>
      <c r="AF4458" s="340">
        <v>0.17720655141037311</v>
      </c>
      <c r="AG4458" s="366">
        <v>42120.996093750007</v>
      </c>
      <c r="AH4458" s="366">
        <v>33127.075195312507</v>
      </c>
      <c r="AI4458" s="340">
        <v>0.28971020687292692</v>
      </c>
      <c r="AJ4458" s="340">
        <v>9.5568322591958577E-2</v>
      </c>
      <c r="AK4458" s="341">
        <v>33127.075195312507</v>
      </c>
      <c r="AL4458" s="342">
        <v>0.28971020687292692</v>
      </c>
      <c r="AM4458" s="339" t="s">
        <v>12762</v>
      </c>
      <c r="AN4458" s="339" t="s">
        <v>12484</v>
      </c>
      <c r="AO4458" s="337" t="s">
        <v>12763</v>
      </c>
      <c r="AP4458" s="343">
        <v>43707</v>
      </c>
      <c r="AQ4458" s="335" t="s">
        <v>12921</v>
      </c>
      <c r="AR4458" s="335" t="s">
        <v>8721</v>
      </c>
      <c r="AS4458" s="335" t="s">
        <v>1994</v>
      </c>
      <c r="AT4458" s="335" t="s">
        <v>12764</v>
      </c>
      <c r="AU4458" s="335" t="s">
        <v>8721</v>
      </c>
      <c r="AV4458" s="335" t="s">
        <v>8721</v>
      </c>
      <c r="AW4458" s="327" t="s">
        <v>12484</v>
      </c>
      <c r="AX4458" s="335" t="s">
        <v>12598</v>
      </c>
      <c r="AY4458" s="335" t="s">
        <v>12484</v>
      </c>
      <c r="AZ4458" s="309"/>
      <c r="BA4458" s="311" t="s">
        <v>12486</v>
      </c>
      <c r="BB4458" s="310" t="s">
        <v>15633</v>
      </c>
      <c r="BC4458" s="311" t="s">
        <v>8721</v>
      </c>
      <c r="BD4458" s="311">
        <v>2</v>
      </c>
      <c r="BE4458" s="307"/>
      <c r="BF4458" s="310" t="b">
        <v>1</v>
      </c>
    </row>
    <row r="4459" spans="1:58" s="309" customFormat="1" ht="15" customHeight="1" x14ac:dyDescent="0.25">
      <c r="A4459" s="345">
        <v>4371</v>
      </c>
      <c r="B4459" s="345" t="s">
        <v>6195</v>
      </c>
      <c r="C4459" s="337">
        <v>8746</v>
      </c>
      <c r="D4459" s="337" t="s">
        <v>6195</v>
      </c>
      <c r="E4459" s="337" t="s">
        <v>1439</v>
      </c>
      <c r="F4459" s="337" t="s">
        <v>6189</v>
      </c>
      <c r="G4459" s="337" t="s">
        <v>11052</v>
      </c>
      <c r="H4459" s="337" t="s">
        <v>8721</v>
      </c>
      <c r="I4459" s="337" t="s">
        <v>8721</v>
      </c>
      <c r="J4459" s="337" t="s">
        <v>15635</v>
      </c>
      <c r="K4459" s="337" t="s">
        <v>12473</v>
      </c>
      <c r="L4459" s="338" t="s">
        <v>12474</v>
      </c>
      <c r="M4459" s="337" t="s">
        <v>15636</v>
      </c>
      <c r="N4459" s="337" t="s">
        <v>8721</v>
      </c>
      <c r="O4459" s="337" t="s">
        <v>8721</v>
      </c>
      <c r="P4459" s="337" t="s">
        <v>8721</v>
      </c>
      <c r="Q4459" s="337" t="s">
        <v>8721</v>
      </c>
      <c r="R4459" s="337" t="s">
        <v>15637</v>
      </c>
      <c r="S4459" s="337" t="s">
        <v>8721</v>
      </c>
      <c r="T4459" s="337" t="s">
        <v>15638</v>
      </c>
      <c r="U4459" s="337" t="s">
        <v>8721</v>
      </c>
      <c r="V4459" s="337" t="s">
        <v>15634</v>
      </c>
      <c r="W4459" s="337" t="s">
        <v>12476</v>
      </c>
      <c r="X4459" s="337" t="s">
        <v>8723</v>
      </c>
      <c r="Y4459" s="337" t="s">
        <v>8721</v>
      </c>
      <c r="Z4459" s="337" t="s">
        <v>12484</v>
      </c>
      <c r="AA4459" s="337" t="s">
        <v>12484</v>
      </c>
      <c r="AB4459" s="337" t="s">
        <v>12484</v>
      </c>
      <c r="AC4459" s="339">
        <v>0</v>
      </c>
      <c r="AD4459" s="339" t="s">
        <v>12496</v>
      </c>
      <c r="AE4459" s="339">
        <v>0</v>
      </c>
      <c r="AF4459" s="340">
        <v>0</v>
      </c>
      <c r="AG4459" s="366">
        <v>1137.8773437500004</v>
      </c>
      <c r="AH4459" s="366">
        <v>894.91113281250034</v>
      </c>
      <c r="AI4459" s="340">
        <v>0</v>
      </c>
      <c r="AJ4459" s="340">
        <v>0</v>
      </c>
      <c r="AK4459" s="341">
        <v>894.91113281250034</v>
      </c>
      <c r="AL4459" s="342">
        <v>0</v>
      </c>
      <c r="AM4459" s="339" t="s">
        <v>12762</v>
      </c>
      <c r="AN4459" s="339" t="s">
        <v>12484</v>
      </c>
      <c r="AO4459" s="337" t="s">
        <v>12763</v>
      </c>
      <c r="AP4459" s="343">
        <v>43707</v>
      </c>
      <c r="AQ4459" s="335" t="s">
        <v>12921</v>
      </c>
      <c r="AR4459" s="335" t="s">
        <v>8721</v>
      </c>
      <c r="AS4459" s="335" t="s">
        <v>1994</v>
      </c>
      <c r="AT4459" s="335" t="s">
        <v>12764</v>
      </c>
      <c r="AU4459" s="335" t="s">
        <v>8721</v>
      </c>
      <c r="AV4459" s="335" t="s">
        <v>8721</v>
      </c>
      <c r="AW4459" s="327" t="s">
        <v>12484</v>
      </c>
      <c r="AX4459" s="335" t="s">
        <v>12598</v>
      </c>
      <c r="AY4459" s="335" t="s">
        <v>12484</v>
      </c>
      <c r="BA4459" s="309" t="s">
        <v>12486</v>
      </c>
      <c r="BB4459" s="310" t="s">
        <v>15638</v>
      </c>
      <c r="BC4459" s="309" t="s">
        <v>8721</v>
      </c>
      <c r="BD4459" s="309">
        <v>2</v>
      </c>
      <c r="BE4459" s="307"/>
      <c r="BF4459" s="310" t="b">
        <v>1</v>
      </c>
    </row>
    <row r="4460" spans="1:58" s="311" customFormat="1" ht="15" customHeight="1" x14ac:dyDescent="0.25">
      <c r="A4460" s="335">
        <v>4372</v>
      </c>
      <c r="B4460" s="345" t="s">
        <v>6201</v>
      </c>
      <c r="C4460" s="346">
        <v>9770</v>
      </c>
      <c r="D4460" s="346" t="s">
        <v>6201</v>
      </c>
      <c r="E4460" s="346" t="s">
        <v>1439</v>
      </c>
      <c r="F4460" s="346" t="s">
        <v>11053</v>
      </c>
      <c r="G4460" s="346" t="s">
        <v>8721</v>
      </c>
      <c r="H4460" s="346" t="s">
        <v>8721</v>
      </c>
      <c r="I4460" s="346" t="s">
        <v>8721</v>
      </c>
      <c r="J4460" s="346" t="s">
        <v>15639</v>
      </c>
      <c r="K4460" s="346" t="s">
        <v>12473</v>
      </c>
      <c r="L4460" s="347" t="s">
        <v>12474</v>
      </c>
      <c r="M4460" s="346" t="s">
        <v>8721</v>
      </c>
      <c r="N4460" s="346" t="s">
        <v>8721</v>
      </c>
      <c r="O4460" s="346" t="s">
        <v>8721</v>
      </c>
      <c r="P4460" s="346" t="s">
        <v>8721</v>
      </c>
      <c r="Q4460" s="346" t="s">
        <v>8721</v>
      </c>
      <c r="R4460" s="346" t="s">
        <v>8721</v>
      </c>
      <c r="S4460" s="346" t="s">
        <v>8721</v>
      </c>
      <c r="T4460" s="346" t="s">
        <v>8721</v>
      </c>
      <c r="U4460" s="346" t="s">
        <v>8721</v>
      </c>
      <c r="V4460" s="346" t="s">
        <v>12484</v>
      </c>
      <c r="W4460" s="346" t="s">
        <v>12476</v>
      </c>
      <c r="X4460" s="346" t="s">
        <v>8723</v>
      </c>
      <c r="Y4460" s="346" t="s">
        <v>15640</v>
      </c>
      <c r="Z4460" s="346" t="s">
        <v>12484</v>
      </c>
      <c r="AA4460" s="346" t="s">
        <v>12484</v>
      </c>
      <c r="AB4460" s="346" t="s">
        <v>12484</v>
      </c>
      <c r="AC4460" s="348">
        <v>2568.5673431734317</v>
      </c>
      <c r="AD4460" s="348" t="s">
        <v>12496</v>
      </c>
      <c r="AE4460" s="348">
        <v>3023.7343041224999</v>
      </c>
      <c r="AF4460" s="349">
        <v>0.17720655141037311</v>
      </c>
      <c r="AG4460" s="359">
        <v>49.450836893554687</v>
      </c>
      <c r="AH4460" s="359">
        <v>38.891805611572266</v>
      </c>
      <c r="AI4460" s="349">
        <v>-0.98485856105157754</v>
      </c>
      <c r="AJ4460" s="349">
        <v>-0.98713782306912745</v>
      </c>
      <c r="AK4460" s="350">
        <v>38.891805611572266</v>
      </c>
      <c r="AL4460" s="351">
        <v>-0.98485856105157754</v>
      </c>
      <c r="AM4460" s="348" t="s">
        <v>12762</v>
      </c>
      <c r="AN4460" s="348" t="s">
        <v>12484</v>
      </c>
      <c r="AO4460" s="346" t="s">
        <v>12763</v>
      </c>
      <c r="AP4460" s="352">
        <v>43707</v>
      </c>
      <c r="AQ4460" s="346" t="s">
        <v>12921</v>
      </c>
      <c r="AR4460" s="346" t="s">
        <v>8721</v>
      </c>
      <c r="AS4460" s="346" t="s">
        <v>1994</v>
      </c>
      <c r="AT4460" s="346" t="s">
        <v>12764</v>
      </c>
      <c r="AU4460" s="346" t="s">
        <v>8721</v>
      </c>
      <c r="AV4460" s="346" t="s">
        <v>8721</v>
      </c>
      <c r="AW4460" s="327" t="s">
        <v>12484</v>
      </c>
      <c r="AX4460" s="346" t="s">
        <v>12598</v>
      </c>
      <c r="AY4460" s="346" t="s">
        <v>12484</v>
      </c>
      <c r="AZ4460" s="309"/>
      <c r="BA4460" s="311" t="s">
        <v>12486</v>
      </c>
      <c r="BB4460" s="310" t="s">
        <v>8721</v>
      </c>
      <c r="BC4460" s="311" t="s">
        <v>8721</v>
      </c>
      <c r="BD4460" s="311">
        <v>2</v>
      </c>
      <c r="BE4460" s="307"/>
      <c r="BF4460" s="310" t="b">
        <v>1</v>
      </c>
    </row>
    <row r="4461" spans="1:58" s="309" customFormat="1" ht="15" customHeight="1" x14ac:dyDescent="0.25">
      <c r="A4461" s="345">
        <v>4373</v>
      </c>
      <c r="B4461" s="345" t="s">
        <v>6136</v>
      </c>
      <c r="C4461" s="346">
        <v>3858</v>
      </c>
      <c r="D4461" s="346" t="s">
        <v>6136</v>
      </c>
      <c r="E4461" s="346" t="s">
        <v>1439</v>
      </c>
      <c r="F4461" s="346" t="s">
        <v>6134</v>
      </c>
      <c r="G4461" s="346" t="s">
        <v>6135</v>
      </c>
      <c r="H4461" s="346" t="s">
        <v>6106</v>
      </c>
      <c r="I4461" s="346" t="s">
        <v>11044</v>
      </c>
      <c r="J4461" s="346" t="s">
        <v>15641</v>
      </c>
      <c r="K4461" s="346" t="s">
        <v>12473</v>
      </c>
      <c r="L4461" s="347" t="s">
        <v>12474</v>
      </c>
      <c r="M4461" s="346" t="s">
        <v>8721</v>
      </c>
      <c r="N4461" s="346" t="s">
        <v>15597</v>
      </c>
      <c r="O4461" s="346" t="s">
        <v>8721</v>
      </c>
      <c r="P4461" s="346" t="s">
        <v>8721</v>
      </c>
      <c r="Q4461" s="346" t="s">
        <v>15642</v>
      </c>
      <c r="R4461" s="346" t="s">
        <v>8721</v>
      </c>
      <c r="S4461" s="346" t="s">
        <v>8721</v>
      </c>
      <c r="T4461" s="346" t="s">
        <v>8721</v>
      </c>
      <c r="U4461" s="346" t="s">
        <v>8721</v>
      </c>
      <c r="V4461" s="346" t="s">
        <v>15643</v>
      </c>
      <c r="W4461" s="346" t="s">
        <v>12476</v>
      </c>
      <c r="X4461" s="346" t="s">
        <v>8805</v>
      </c>
      <c r="Y4461" s="346" t="s">
        <v>15583</v>
      </c>
      <c r="Z4461" s="346" t="s">
        <v>12484</v>
      </c>
      <c r="AA4461" s="346" t="s">
        <v>12484</v>
      </c>
      <c r="AB4461" s="346" t="s">
        <v>12484</v>
      </c>
      <c r="AC4461" s="348">
        <v>333.91375461254614</v>
      </c>
      <c r="AD4461" s="348" t="s">
        <v>12496</v>
      </c>
      <c r="AE4461" s="348">
        <v>393.085459535925</v>
      </c>
      <c r="AF4461" s="349">
        <v>0.17720655141037311</v>
      </c>
      <c r="AG4461" s="359">
        <v>832.28038429074763</v>
      </c>
      <c r="AH4461" s="359">
        <v>654.56701955997255</v>
      </c>
      <c r="AI4461" s="349">
        <v>0.96028768063026804</v>
      </c>
      <c r="AJ4461" s="349">
        <v>0.66520282976824308</v>
      </c>
      <c r="AK4461" s="350">
        <v>654.56701955997255</v>
      </c>
      <c r="AL4461" s="351">
        <v>0.96028768063026804</v>
      </c>
      <c r="AM4461" s="348" t="s">
        <v>12762</v>
      </c>
      <c r="AN4461" s="348" t="s">
        <v>12484</v>
      </c>
      <c r="AO4461" s="346" t="s">
        <v>12763</v>
      </c>
      <c r="AP4461" s="352">
        <v>43707</v>
      </c>
      <c r="AQ4461" s="346" t="s">
        <v>12921</v>
      </c>
      <c r="AR4461" s="346" t="s">
        <v>8721</v>
      </c>
      <c r="AS4461" s="346" t="s">
        <v>1994</v>
      </c>
      <c r="AT4461" s="346" t="s">
        <v>12764</v>
      </c>
      <c r="AU4461" s="346" t="s">
        <v>8721</v>
      </c>
      <c r="AV4461" s="346" t="s">
        <v>8721</v>
      </c>
      <c r="AW4461" s="327" t="s">
        <v>12484</v>
      </c>
      <c r="AX4461" s="346" t="s">
        <v>12598</v>
      </c>
      <c r="AY4461" s="346" t="s">
        <v>12484</v>
      </c>
      <c r="BA4461" s="309" t="s">
        <v>12486</v>
      </c>
      <c r="BB4461" s="310" t="s">
        <v>8721</v>
      </c>
      <c r="BC4461" s="309" t="s">
        <v>8721</v>
      </c>
      <c r="BD4461" s="309">
        <v>2</v>
      </c>
      <c r="BE4461" s="307"/>
      <c r="BF4461" s="310" t="b">
        <v>1</v>
      </c>
    </row>
    <row r="4462" spans="1:58" s="311" customFormat="1" ht="15" customHeight="1" x14ac:dyDescent="0.25">
      <c r="A4462" s="335">
        <v>4374</v>
      </c>
      <c r="B4462" s="345" t="s">
        <v>6137</v>
      </c>
      <c r="C4462" s="337">
        <v>3859</v>
      </c>
      <c r="D4462" s="337" t="s">
        <v>6137</v>
      </c>
      <c r="E4462" s="337" t="s">
        <v>1439</v>
      </c>
      <c r="F4462" s="337" t="s">
        <v>6134</v>
      </c>
      <c r="G4462" s="337" t="s">
        <v>6135</v>
      </c>
      <c r="H4462" s="337" t="s">
        <v>2344</v>
      </c>
      <c r="I4462" s="337" t="s">
        <v>11044</v>
      </c>
      <c r="J4462" s="337" t="s">
        <v>15641</v>
      </c>
      <c r="K4462" s="337" t="s">
        <v>12473</v>
      </c>
      <c r="L4462" s="338" t="s">
        <v>12474</v>
      </c>
      <c r="M4462" s="337" t="s">
        <v>8721</v>
      </c>
      <c r="N4462" s="337" t="s">
        <v>15597</v>
      </c>
      <c r="O4462" s="337" t="s">
        <v>8721</v>
      </c>
      <c r="P4462" s="337" t="s">
        <v>8721</v>
      </c>
      <c r="Q4462" s="337" t="s">
        <v>15642</v>
      </c>
      <c r="R4462" s="337" t="s">
        <v>8721</v>
      </c>
      <c r="S4462" s="337" t="s">
        <v>8721</v>
      </c>
      <c r="T4462" s="337" t="s">
        <v>8721</v>
      </c>
      <c r="U4462" s="337" t="s">
        <v>8721</v>
      </c>
      <c r="V4462" s="337" t="s">
        <v>15643</v>
      </c>
      <c r="W4462" s="337" t="s">
        <v>12476</v>
      </c>
      <c r="X4462" s="337" t="s">
        <v>8805</v>
      </c>
      <c r="Y4462" s="337" t="s">
        <v>15583</v>
      </c>
      <c r="Z4462" s="337" t="s">
        <v>12484</v>
      </c>
      <c r="AA4462" s="337" t="s">
        <v>12484</v>
      </c>
      <c r="AB4462" s="337" t="s">
        <v>12484</v>
      </c>
      <c r="AC4462" s="339">
        <v>291.10429889298894</v>
      </c>
      <c r="AD4462" s="339" t="s">
        <v>12496</v>
      </c>
      <c r="AE4462" s="339">
        <v>342.68988780055003</v>
      </c>
      <c r="AF4462" s="340">
        <v>0.17720655141037311</v>
      </c>
      <c r="AG4462" s="366">
        <v>989.03786567508018</v>
      </c>
      <c r="AH4462" s="366">
        <v>777.85272870342556</v>
      </c>
      <c r="AI4462" s="340">
        <v>1.6720757187765449</v>
      </c>
      <c r="AJ4462" s="340">
        <v>1.2698444173413894</v>
      </c>
      <c r="AK4462" s="341">
        <v>777.85272870342556</v>
      </c>
      <c r="AL4462" s="342">
        <v>1.6720757187765449</v>
      </c>
      <c r="AM4462" s="339" t="s">
        <v>12762</v>
      </c>
      <c r="AN4462" s="339" t="s">
        <v>12484</v>
      </c>
      <c r="AO4462" s="337" t="s">
        <v>12763</v>
      </c>
      <c r="AP4462" s="343">
        <v>43707</v>
      </c>
      <c r="AQ4462" s="335" t="s">
        <v>12921</v>
      </c>
      <c r="AR4462" s="335" t="s">
        <v>8721</v>
      </c>
      <c r="AS4462" s="335" t="s">
        <v>1994</v>
      </c>
      <c r="AT4462" s="335" t="s">
        <v>12764</v>
      </c>
      <c r="AU4462" s="335" t="s">
        <v>8721</v>
      </c>
      <c r="AV4462" s="335" t="s">
        <v>8721</v>
      </c>
      <c r="AW4462" s="327" t="s">
        <v>12484</v>
      </c>
      <c r="AX4462" s="335" t="s">
        <v>12598</v>
      </c>
      <c r="AY4462" s="335" t="s">
        <v>12484</v>
      </c>
      <c r="BA4462" s="311" t="s">
        <v>12486</v>
      </c>
      <c r="BB4462" s="310" t="s">
        <v>8721</v>
      </c>
      <c r="BC4462" s="311" t="s">
        <v>8721</v>
      </c>
      <c r="BD4462" s="311">
        <v>2</v>
      </c>
      <c r="BE4462" s="307"/>
      <c r="BF4462" s="310" t="b">
        <v>1</v>
      </c>
    </row>
    <row r="4463" spans="1:58" s="309" customFormat="1" ht="15" customHeight="1" x14ac:dyDescent="0.25">
      <c r="A4463" s="345">
        <v>4375</v>
      </c>
      <c r="B4463" s="345" t="s">
        <v>6138</v>
      </c>
      <c r="C4463" s="346">
        <v>3860</v>
      </c>
      <c r="D4463" s="346" t="s">
        <v>6138</v>
      </c>
      <c r="E4463" s="346" t="s">
        <v>1439</v>
      </c>
      <c r="F4463" s="346" t="s">
        <v>6134</v>
      </c>
      <c r="G4463" s="346" t="s">
        <v>6135</v>
      </c>
      <c r="H4463" s="346" t="s">
        <v>2347</v>
      </c>
      <c r="I4463" s="346" t="s">
        <v>11044</v>
      </c>
      <c r="J4463" s="346" t="s">
        <v>15641</v>
      </c>
      <c r="K4463" s="346" t="s">
        <v>12473</v>
      </c>
      <c r="L4463" s="347" t="s">
        <v>12474</v>
      </c>
      <c r="M4463" s="346" t="s">
        <v>8721</v>
      </c>
      <c r="N4463" s="346" t="s">
        <v>15597</v>
      </c>
      <c r="O4463" s="346" t="s">
        <v>8721</v>
      </c>
      <c r="P4463" s="346" t="s">
        <v>8721</v>
      </c>
      <c r="Q4463" s="346" t="s">
        <v>15642</v>
      </c>
      <c r="R4463" s="346" t="s">
        <v>8721</v>
      </c>
      <c r="S4463" s="346" t="s">
        <v>8721</v>
      </c>
      <c r="T4463" s="346" t="s">
        <v>8721</v>
      </c>
      <c r="U4463" s="346" t="s">
        <v>8721</v>
      </c>
      <c r="V4463" s="346" t="s">
        <v>15643</v>
      </c>
      <c r="W4463" s="346" t="s">
        <v>12476</v>
      </c>
      <c r="X4463" s="346" t="s">
        <v>8805</v>
      </c>
      <c r="Y4463" s="346" t="s">
        <v>15583</v>
      </c>
      <c r="Z4463" s="346" t="s">
        <v>12484</v>
      </c>
      <c r="AA4463" s="346" t="s">
        <v>12484</v>
      </c>
      <c r="AB4463" s="346" t="s">
        <v>12484</v>
      </c>
      <c r="AC4463" s="348">
        <v>282.54240774907748</v>
      </c>
      <c r="AD4463" s="348" t="s">
        <v>12496</v>
      </c>
      <c r="AE4463" s="348">
        <v>332.61077345347496</v>
      </c>
      <c r="AF4463" s="349">
        <v>0.17720655141037311</v>
      </c>
      <c r="AG4463" s="359">
        <v>980.39701759982097</v>
      </c>
      <c r="AH4463" s="359">
        <v>771.05692493602942</v>
      </c>
      <c r="AI4463" s="349">
        <v>1.728995378353241</v>
      </c>
      <c r="AJ4463" s="349">
        <v>1.3181958808194874</v>
      </c>
      <c r="AK4463" s="350">
        <v>771.05692493602942</v>
      </c>
      <c r="AL4463" s="351">
        <v>1.728995378353241</v>
      </c>
      <c r="AM4463" s="348" t="s">
        <v>12762</v>
      </c>
      <c r="AN4463" s="348" t="s">
        <v>12484</v>
      </c>
      <c r="AO4463" s="346" t="s">
        <v>12763</v>
      </c>
      <c r="AP4463" s="352">
        <v>43707</v>
      </c>
      <c r="AQ4463" s="346" t="s">
        <v>12921</v>
      </c>
      <c r="AR4463" s="346" t="s">
        <v>8721</v>
      </c>
      <c r="AS4463" s="346" t="s">
        <v>1994</v>
      </c>
      <c r="AT4463" s="346" t="s">
        <v>12764</v>
      </c>
      <c r="AU4463" s="346" t="s">
        <v>8721</v>
      </c>
      <c r="AV4463" s="346" t="s">
        <v>8721</v>
      </c>
      <c r="AW4463" s="327" t="s">
        <v>12484</v>
      </c>
      <c r="AX4463" s="346" t="s">
        <v>12598</v>
      </c>
      <c r="AY4463" s="346" t="s">
        <v>12484</v>
      </c>
      <c r="BA4463" s="309" t="s">
        <v>12486</v>
      </c>
      <c r="BB4463" s="310" t="s">
        <v>8721</v>
      </c>
      <c r="BC4463" s="309" t="s">
        <v>8721</v>
      </c>
      <c r="BD4463" s="309">
        <v>2</v>
      </c>
      <c r="BE4463" s="307"/>
      <c r="BF4463" s="310" t="b">
        <v>1</v>
      </c>
    </row>
    <row r="4464" spans="1:58" s="311" customFormat="1" ht="15" customHeight="1" x14ac:dyDescent="0.25">
      <c r="A4464" s="335">
        <v>4376</v>
      </c>
      <c r="B4464" s="345" t="s">
        <v>6139</v>
      </c>
      <c r="C4464" s="337">
        <v>3861</v>
      </c>
      <c r="D4464" s="337" t="s">
        <v>6139</v>
      </c>
      <c r="E4464" s="337" t="s">
        <v>1439</v>
      </c>
      <c r="F4464" s="337" t="s">
        <v>6134</v>
      </c>
      <c r="G4464" s="337" t="s">
        <v>6135</v>
      </c>
      <c r="H4464" s="337" t="s">
        <v>6110</v>
      </c>
      <c r="I4464" s="337" t="s">
        <v>11044</v>
      </c>
      <c r="J4464" s="337" t="s">
        <v>15641</v>
      </c>
      <c r="K4464" s="337" t="s">
        <v>12473</v>
      </c>
      <c r="L4464" s="338" t="s">
        <v>12474</v>
      </c>
      <c r="M4464" s="337" t="s">
        <v>8721</v>
      </c>
      <c r="N4464" s="337" t="s">
        <v>15597</v>
      </c>
      <c r="O4464" s="337" t="s">
        <v>8721</v>
      </c>
      <c r="P4464" s="337" t="s">
        <v>8721</v>
      </c>
      <c r="Q4464" s="337" t="s">
        <v>15642</v>
      </c>
      <c r="R4464" s="337" t="s">
        <v>8721</v>
      </c>
      <c r="S4464" s="337" t="s">
        <v>8721</v>
      </c>
      <c r="T4464" s="337" t="s">
        <v>8721</v>
      </c>
      <c r="U4464" s="337" t="s">
        <v>8721</v>
      </c>
      <c r="V4464" s="337" t="s">
        <v>15643</v>
      </c>
      <c r="W4464" s="337" t="s">
        <v>12476</v>
      </c>
      <c r="X4464" s="337" t="s">
        <v>8805</v>
      </c>
      <c r="Y4464" s="337" t="s">
        <v>15583</v>
      </c>
      <c r="Z4464" s="337" t="s">
        <v>12484</v>
      </c>
      <c r="AA4464" s="337" t="s">
        <v>12484</v>
      </c>
      <c r="AB4464" s="337" t="s">
        <v>12484</v>
      </c>
      <c r="AC4464" s="339">
        <v>291.10429889298894</v>
      </c>
      <c r="AD4464" s="339" t="s">
        <v>12496</v>
      </c>
      <c r="AE4464" s="339">
        <v>342.68988780055003</v>
      </c>
      <c r="AF4464" s="340">
        <v>0.17720655141037311</v>
      </c>
      <c r="AG4464" s="366">
        <v>798.25103622663937</v>
      </c>
      <c r="AH4464" s="366">
        <v>627.80381648523689</v>
      </c>
      <c r="AI4464" s="340">
        <v>1.1566284622818985</v>
      </c>
      <c r="AJ4464" s="340">
        <v>0.83198815849105801</v>
      </c>
      <c r="AK4464" s="341">
        <v>627.80381648523689</v>
      </c>
      <c r="AL4464" s="342">
        <v>1.1566284622818985</v>
      </c>
      <c r="AM4464" s="339" t="s">
        <v>12762</v>
      </c>
      <c r="AN4464" s="339" t="s">
        <v>12484</v>
      </c>
      <c r="AO4464" s="337" t="s">
        <v>12763</v>
      </c>
      <c r="AP4464" s="343">
        <v>43707</v>
      </c>
      <c r="AQ4464" s="335" t="s">
        <v>12921</v>
      </c>
      <c r="AR4464" s="335" t="s">
        <v>8721</v>
      </c>
      <c r="AS4464" s="335" t="s">
        <v>1994</v>
      </c>
      <c r="AT4464" s="335" t="s">
        <v>12764</v>
      </c>
      <c r="AU4464" s="335" t="s">
        <v>8721</v>
      </c>
      <c r="AV4464" s="335" t="s">
        <v>8721</v>
      </c>
      <c r="AW4464" s="327" t="s">
        <v>12484</v>
      </c>
      <c r="AX4464" s="335" t="s">
        <v>12598</v>
      </c>
      <c r="AY4464" s="335" t="s">
        <v>12484</v>
      </c>
      <c r="BA4464" s="311" t="s">
        <v>12486</v>
      </c>
      <c r="BB4464" s="310" t="s">
        <v>8721</v>
      </c>
      <c r="BC4464" s="311" t="s">
        <v>8721</v>
      </c>
      <c r="BD4464" s="311">
        <v>2</v>
      </c>
      <c r="BE4464" s="307"/>
      <c r="BF4464" s="310" t="b">
        <v>1</v>
      </c>
    </row>
    <row r="4465" spans="1:58" s="309" customFormat="1" ht="15" customHeight="1" x14ac:dyDescent="0.25">
      <c r="A4465" s="345">
        <v>4377</v>
      </c>
      <c r="B4465" s="345" t="s">
        <v>6192</v>
      </c>
      <c r="C4465" s="337">
        <v>4069</v>
      </c>
      <c r="D4465" s="337" t="s">
        <v>6192</v>
      </c>
      <c r="E4465" s="337" t="s">
        <v>1439</v>
      </c>
      <c r="F4465" s="337" t="s">
        <v>6191</v>
      </c>
      <c r="G4465" s="337" t="s">
        <v>11054</v>
      </c>
      <c r="H4465" s="337" t="s">
        <v>11055</v>
      </c>
      <c r="I4465" s="337" t="s">
        <v>11056</v>
      </c>
      <c r="J4465" s="337" t="s">
        <v>15644</v>
      </c>
      <c r="K4465" s="337" t="s">
        <v>12473</v>
      </c>
      <c r="L4465" s="338" t="s">
        <v>12474</v>
      </c>
      <c r="M4465" s="337" t="s">
        <v>8721</v>
      </c>
      <c r="N4465" s="337" t="s">
        <v>15645</v>
      </c>
      <c r="O4465" s="337" t="s">
        <v>8721</v>
      </c>
      <c r="P4465" s="337" t="s">
        <v>8721</v>
      </c>
      <c r="Q4465" s="337" t="s">
        <v>15646</v>
      </c>
      <c r="R4465" s="337" t="s">
        <v>8721</v>
      </c>
      <c r="S4465" s="337" t="s">
        <v>8721</v>
      </c>
      <c r="T4465" s="337" t="s">
        <v>15647</v>
      </c>
      <c r="U4465" s="337" t="s">
        <v>8721</v>
      </c>
      <c r="V4465" s="337" t="s">
        <v>15648</v>
      </c>
      <c r="W4465" s="337" t="s">
        <v>12476</v>
      </c>
      <c r="X4465" s="337" t="s">
        <v>8723</v>
      </c>
      <c r="Y4465" s="337" t="s">
        <v>8721</v>
      </c>
      <c r="Z4465" s="337" t="s">
        <v>12484</v>
      </c>
      <c r="AA4465" s="337" t="s">
        <v>12484</v>
      </c>
      <c r="AB4465" s="337" t="s">
        <v>12484</v>
      </c>
      <c r="AC4465" s="339">
        <v>2457.2627583025828</v>
      </c>
      <c r="AD4465" s="339" t="s">
        <v>12496</v>
      </c>
      <c r="AE4465" s="339">
        <v>2892.7058176105247</v>
      </c>
      <c r="AF4465" s="340">
        <v>0.17720655141037311</v>
      </c>
      <c r="AG4465" s="366">
        <v>4029.5752929687501</v>
      </c>
      <c r="AH4465" s="366">
        <v>3169.1568603515625</v>
      </c>
      <c r="AI4465" s="340">
        <v>0.2897102068729267</v>
      </c>
      <c r="AJ4465" s="340">
        <v>9.5568322591958577E-2</v>
      </c>
      <c r="AK4465" s="341">
        <v>3169.1568603515625</v>
      </c>
      <c r="AL4465" s="342">
        <v>0.2897102068729267</v>
      </c>
      <c r="AM4465" s="339" t="s">
        <v>12762</v>
      </c>
      <c r="AN4465" s="339" t="s">
        <v>12484</v>
      </c>
      <c r="AO4465" s="337" t="s">
        <v>12763</v>
      </c>
      <c r="AP4465" s="343">
        <v>43707</v>
      </c>
      <c r="AQ4465" s="335" t="s">
        <v>12921</v>
      </c>
      <c r="AR4465" s="335" t="s">
        <v>8721</v>
      </c>
      <c r="AS4465" s="335" t="s">
        <v>1994</v>
      </c>
      <c r="AT4465" s="335" t="s">
        <v>12764</v>
      </c>
      <c r="AU4465" s="335" t="s">
        <v>8721</v>
      </c>
      <c r="AV4465" s="335" t="s">
        <v>8721</v>
      </c>
      <c r="AW4465" s="327" t="s">
        <v>12484</v>
      </c>
      <c r="AX4465" s="335" t="s">
        <v>12598</v>
      </c>
      <c r="AY4465" s="335" t="s">
        <v>12484</v>
      </c>
      <c r="BA4465" s="309" t="s">
        <v>12486</v>
      </c>
      <c r="BB4465" s="310" t="s">
        <v>15647</v>
      </c>
      <c r="BC4465" s="309" t="s">
        <v>8721</v>
      </c>
      <c r="BD4465" s="309">
        <v>2</v>
      </c>
      <c r="BE4465" s="307"/>
      <c r="BF4465" s="310" t="b">
        <v>1</v>
      </c>
    </row>
    <row r="4466" spans="1:58" s="311" customFormat="1" ht="15" customHeight="1" x14ac:dyDescent="0.25">
      <c r="A4466" s="335">
        <v>4378</v>
      </c>
      <c r="B4466" s="345" t="s">
        <v>6185</v>
      </c>
      <c r="C4466" s="346">
        <v>4690</v>
      </c>
      <c r="D4466" s="346" t="s">
        <v>6185</v>
      </c>
      <c r="E4466" s="346" t="s">
        <v>1439</v>
      </c>
      <c r="F4466" s="346" t="s">
        <v>11057</v>
      </c>
      <c r="G4466" s="346" t="s">
        <v>6183</v>
      </c>
      <c r="H4466" s="346" t="s">
        <v>6184</v>
      </c>
      <c r="I4466" s="346" t="s">
        <v>8721</v>
      </c>
      <c r="J4466" s="346" t="s">
        <v>15649</v>
      </c>
      <c r="K4466" s="346" t="s">
        <v>12473</v>
      </c>
      <c r="L4466" s="347" t="s">
        <v>12474</v>
      </c>
      <c r="M4466" s="346" t="s">
        <v>15650</v>
      </c>
      <c r="N4466" s="346" t="s">
        <v>15651</v>
      </c>
      <c r="O4466" s="346" t="s">
        <v>8721</v>
      </c>
      <c r="P4466" s="346" t="s">
        <v>8721</v>
      </c>
      <c r="Q4466" s="346" t="s">
        <v>15652</v>
      </c>
      <c r="R4466" s="346" t="s">
        <v>8721</v>
      </c>
      <c r="S4466" s="346" t="s">
        <v>8721</v>
      </c>
      <c r="T4466" s="346" t="s">
        <v>8721</v>
      </c>
      <c r="U4466" s="346" t="s">
        <v>8721</v>
      </c>
      <c r="V4466" s="346" t="s">
        <v>15653</v>
      </c>
      <c r="W4466" s="346" t="s">
        <v>12476</v>
      </c>
      <c r="X4466" s="346" t="s">
        <v>8805</v>
      </c>
      <c r="Y4466" s="346" t="s">
        <v>15583</v>
      </c>
      <c r="Z4466" s="346" t="s">
        <v>12484</v>
      </c>
      <c r="AA4466" s="346" t="s">
        <v>12484</v>
      </c>
      <c r="AB4466" s="346" t="s">
        <v>12484</v>
      </c>
      <c r="AC4466" s="348">
        <v>6078.9427121771214</v>
      </c>
      <c r="AD4466" s="348" t="s">
        <v>12496</v>
      </c>
      <c r="AE4466" s="348">
        <v>7156.1711864232493</v>
      </c>
      <c r="AF4466" s="349">
        <v>0.17720655141037311</v>
      </c>
      <c r="AG4466" s="359">
        <v>9968.6357421874982</v>
      </c>
      <c r="AH4466" s="359">
        <v>7840.0744628906232</v>
      </c>
      <c r="AI4466" s="349">
        <v>0.28971020687292626</v>
      </c>
      <c r="AJ4466" s="349">
        <v>9.5568322591958355E-2</v>
      </c>
      <c r="AK4466" s="350">
        <v>7840.0744628906232</v>
      </c>
      <c r="AL4466" s="351">
        <v>0.28971020687292626</v>
      </c>
      <c r="AM4466" s="348" t="s">
        <v>12762</v>
      </c>
      <c r="AN4466" s="348" t="s">
        <v>12484</v>
      </c>
      <c r="AO4466" s="346" t="s">
        <v>12763</v>
      </c>
      <c r="AP4466" s="352">
        <v>43707</v>
      </c>
      <c r="AQ4466" s="346" t="s">
        <v>12921</v>
      </c>
      <c r="AR4466" s="346" t="s">
        <v>8721</v>
      </c>
      <c r="AS4466" s="346" t="s">
        <v>1994</v>
      </c>
      <c r="AT4466" s="346" t="s">
        <v>12764</v>
      </c>
      <c r="AU4466" s="346" t="s">
        <v>8721</v>
      </c>
      <c r="AV4466" s="346" t="s">
        <v>8721</v>
      </c>
      <c r="AW4466" s="327" t="s">
        <v>12484</v>
      </c>
      <c r="AX4466" s="346" t="s">
        <v>12598</v>
      </c>
      <c r="AY4466" s="346" t="s">
        <v>12484</v>
      </c>
      <c r="AZ4466" s="309"/>
      <c r="BA4466" s="311" t="s">
        <v>12486</v>
      </c>
      <c r="BB4466" s="310" t="s">
        <v>8721</v>
      </c>
      <c r="BC4466" s="311" t="s">
        <v>8721</v>
      </c>
      <c r="BD4466" s="311">
        <v>2</v>
      </c>
      <c r="BE4466" s="307"/>
      <c r="BF4466" s="310" t="b">
        <v>1</v>
      </c>
    </row>
    <row r="4467" spans="1:58" s="309" customFormat="1" ht="15" customHeight="1" x14ac:dyDescent="0.25">
      <c r="A4467" s="345">
        <v>4379</v>
      </c>
      <c r="B4467" s="345" t="s">
        <v>6187</v>
      </c>
      <c r="C4467" s="337">
        <v>4988</v>
      </c>
      <c r="D4467" s="337" t="s">
        <v>6187</v>
      </c>
      <c r="E4467" s="337" t="s">
        <v>1439</v>
      </c>
      <c r="F4467" s="337" t="s">
        <v>11057</v>
      </c>
      <c r="G4467" s="337" t="s">
        <v>6183</v>
      </c>
      <c r="H4467" s="337" t="s">
        <v>6186</v>
      </c>
      <c r="I4467" s="337" t="s">
        <v>8721</v>
      </c>
      <c r="J4467" s="337" t="s">
        <v>15649</v>
      </c>
      <c r="K4467" s="337" t="s">
        <v>12473</v>
      </c>
      <c r="L4467" s="338" t="s">
        <v>12474</v>
      </c>
      <c r="M4467" s="337" t="s">
        <v>15650</v>
      </c>
      <c r="N4467" s="337" t="s">
        <v>15651</v>
      </c>
      <c r="O4467" s="337" t="s">
        <v>8721</v>
      </c>
      <c r="P4467" s="337" t="s">
        <v>8721</v>
      </c>
      <c r="Q4467" s="337" t="s">
        <v>15652</v>
      </c>
      <c r="R4467" s="337" t="s">
        <v>8721</v>
      </c>
      <c r="S4467" s="337" t="s">
        <v>8721</v>
      </c>
      <c r="T4467" s="337" t="s">
        <v>8721</v>
      </c>
      <c r="U4467" s="337" t="s">
        <v>8721</v>
      </c>
      <c r="V4467" s="337" t="s">
        <v>15653</v>
      </c>
      <c r="W4467" s="337" t="s">
        <v>12476</v>
      </c>
      <c r="X4467" s="337" t="s">
        <v>8805</v>
      </c>
      <c r="Y4467" s="337" t="s">
        <v>15583</v>
      </c>
      <c r="Z4467" s="337" t="s">
        <v>12484</v>
      </c>
      <c r="AA4467" s="337" t="s">
        <v>12484</v>
      </c>
      <c r="AB4467" s="337" t="s">
        <v>12484</v>
      </c>
      <c r="AC4467" s="339">
        <v>6635.4656365313649</v>
      </c>
      <c r="AD4467" s="339" t="s">
        <v>12496</v>
      </c>
      <c r="AE4467" s="339">
        <v>7811.3136189831248</v>
      </c>
      <c r="AF4467" s="340">
        <v>0.17720655141037311</v>
      </c>
      <c r="AG4467" s="366">
        <v>10881.257324218754</v>
      </c>
      <c r="AH4467" s="366">
        <v>8557.8277587890661</v>
      </c>
      <c r="AI4467" s="340">
        <v>0.28971020687292715</v>
      </c>
      <c r="AJ4467" s="340">
        <v>9.5568322591959021E-2</v>
      </c>
      <c r="AK4467" s="341">
        <v>8557.8277587890661</v>
      </c>
      <c r="AL4467" s="342">
        <v>0.28971020687292715</v>
      </c>
      <c r="AM4467" s="339" t="s">
        <v>12762</v>
      </c>
      <c r="AN4467" s="339" t="s">
        <v>12484</v>
      </c>
      <c r="AO4467" s="337" t="s">
        <v>12763</v>
      </c>
      <c r="AP4467" s="343">
        <v>43707</v>
      </c>
      <c r="AQ4467" s="335" t="s">
        <v>12921</v>
      </c>
      <c r="AR4467" s="335" t="s">
        <v>8721</v>
      </c>
      <c r="AS4467" s="335" t="s">
        <v>1994</v>
      </c>
      <c r="AT4467" s="335" t="s">
        <v>12764</v>
      </c>
      <c r="AU4467" s="335" t="s">
        <v>8721</v>
      </c>
      <c r="AV4467" s="335" t="s">
        <v>8721</v>
      </c>
      <c r="AW4467" s="327" t="s">
        <v>12484</v>
      </c>
      <c r="AX4467" s="335" t="s">
        <v>12598</v>
      </c>
      <c r="AY4467" s="335" t="s">
        <v>12484</v>
      </c>
      <c r="AZ4467" s="311"/>
      <c r="BA4467" s="309" t="s">
        <v>12486</v>
      </c>
      <c r="BB4467" s="310" t="s">
        <v>8721</v>
      </c>
      <c r="BC4467" s="309" t="s">
        <v>8721</v>
      </c>
      <c r="BD4467" s="309">
        <v>2</v>
      </c>
      <c r="BE4467" s="307"/>
      <c r="BF4467" s="310" t="b">
        <v>1</v>
      </c>
    </row>
    <row r="4468" spans="1:58" s="311" customFormat="1" ht="15" customHeight="1" x14ac:dyDescent="0.25">
      <c r="A4468" s="335">
        <v>4380</v>
      </c>
      <c r="B4468" s="345" t="s">
        <v>6160</v>
      </c>
      <c r="C4468" s="346">
        <v>4365</v>
      </c>
      <c r="D4468" s="346" t="s">
        <v>6160</v>
      </c>
      <c r="E4468" s="346" t="s">
        <v>1439</v>
      </c>
      <c r="F4468" s="346" t="s">
        <v>11058</v>
      </c>
      <c r="G4468" s="346" t="s">
        <v>11059</v>
      </c>
      <c r="H4468" s="346" t="s">
        <v>6110</v>
      </c>
      <c r="I4468" s="346" t="s">
        <v>11060</v>
      </c>
      <c r="J4468" s="346" t="s">
        <v>15654</v>
      </c>
      <c r="K4468" s="346" t="s">
        <v>12752</v>
      </c>
      <c r="L4468" s="347" t="s">
        <v>12474</v>
      </c>
      <c r="M4468" s="346" t="s">
        <v>8721</v>
      </c>
      <c r="N4468" s="346" t="s">
        <v>15597</v>
      </c>
      <c r="O4468" s="346" t="s">
        <v>8721</v>
      </c>
      <c r="P4468" s="346" t="s">
        <v>8721</v>
      </c>
      <c r="Q4468" s="346" t="s">
        <v>15655</v>
      </c>
      <c r="R4468" s="346" t="s">
        <v>8721</v>
      </c>
      <c r="S4468" s="346" t="s">
        <v>8721</v>
      </c>
      <c r="T4468" s="346" t="s">
        <v>8721</v>
      </c>
      <c r="U4468" s="346" t="s">
        <v>8721</v>
      </c>
      <c r="V4468" s="346" t="s">
        <v>15656</v>
      </c>
      <c r="W4468" s="346" t="s">
        <v>12476</v>
      </c>
      <c r="X4468" s="346" t="s">
        <v>8805</v>
      </c>
      <c r="Y4468" s="346" t="s">
        <v>15583</v>
      </c>
      <c r="Z4468" s="346" t="s">
        <v>12484</v>
      </c>
      <c r="AA4468" s="346" t="s">
        <v>12484</v>
      </c>
      <c r="AB4468" s="346" t="s">
        <v>12484</v>
      </c>
      <c r="AC4468" s="348">
        <v>616.45616236162357</v>
      </c>
      <c r="AD4468" s="348" t="s">
        <v>12496</v>
      </c>
      <c r="AE4468" s="348">
        <v>725.69623298939996</v>
      </c>
      <c r="AF4468" s="349">
        <v>0.17720655141037311</v>
      </c>
      <c r="AG4468" s="359">
        <v>1665.1833789062505</v>
      </c>
      <c r="AH4468" s="359">
        <v>1309.623706054688</v>
      </c>
      <c r="AI4468" s="349">
        <v>1.1244393129879051</v>
      </c>
      <c r="AJ4468" s="349">
        <v>0.80464448693619905</v>
      </c>
      <c r="AK4468" s="350">
        <v>1309.623706054688</v>
      </c>
      <c r="AL4468" s="351">
        <v>1.1244393129879051</v>
      </c>
      <c r="AM4468" s="348" t="s">
        <v>12762</v>
      </c>
      <c r="AN4468" s="348" t="s">
        <v>12484</v>
      </c>
      <c r="AO4468" s="346" t="s">
        <v>12763</v>
      </c>
      <c r="AP4468" s="352">
        <v>43707</v>
      </c>
      <c r="AQ4468" s="346" t="s">
        <v>12921</v>
      </c>
      <c r="AR4468" s="346" t="s">
        <v>8721</v>
      </c>
      <c r="AS4468" s="346" t="s">
        <v>1994</v>
      </c>
      <c r="AT4468" s="346" t="s">
        <v>12764</v>
      </c>
      <c r="AU4468" s="346" t="s">
        <v>8721</v>
      </c>
      <c r="AV4468" s="346" t="s">
        <v>8721</v>
      </c>
      <c r="AW4468" s="327" t="s">
        <v>12484</v>
      </c>
      <c r="AX4468" s="346" t="s">
        <v>12598</v>
      </c>
      <c r="AY4468" s="346" t="s">
        <v>12484</v>
      </c>
      <c r="AZ4468" s="309"/>
      <c r="BA4468" s="311" t="s">
        <v>12486</v>
      </c>
      <c r="BB4468" s="310" t="s">
        <v>8721</v>
      </c>
      <c r="BC4468" s="311" t="s">
        <v>8721</v>
      </c>
      <c r="BD4468" s="311">
        <v>2</v>
      </c>
      <c r="BE4468" s="307"/>
      <c r="BF4468" s="310" t="b">
        <v>1</v>
      </c>
    </row>
    <row r="4469" spans="1:58" s="309" customFormat="1" ht="15" customHeight="1" x14ac:dyDescent="0.25">
      <c r="A4469" s="345">
        <v>4381</v>
      </c>
      <c r="B4469" s="345" t="s">
        <v>6161</v>
      </c>
      <c r="C4469" s="337">
        <v>6040</v>
      </c>
      <c r="D4469" s="337" t="s">
        <v>6161</v>
      </c>
      <c r="E4469" s="337" t="s">
        <v>1439</v>
      </c>
      <c r="F4469" s="337" t="s">
        <v>11058</v>
      </c>
      <c r="G4469" s="337" t="s">
        <v>11059</v>
      </c>
      <c r="H4469" s="337" t="s">
        <v>6148</v>
      </c>
      <c r="I4469" s="337" t="s">
        <v>11060</v>
      </c>
      <c r="J4469" s="337" t="s">
        <v>15654</v>
      </c>
      <c r="K4469" s="337" t="s">
        <v>12752</v>
      </c>
      <c r="L4469" s="338" t="s">
        <v>12474</v>
      </c>
      <c r="M4469" s="337" t="s">
        <v>8721</v>
      </c>
      <c r="N4469" s="337" t="s">
        <v>15597</v>
      </c>
      <c r="O4469" s="337" t="s">
        <v>8721</v>
      </c>
      <c r="P4469" s="337" t="s">
        <v>8721</v>
      </c>
      <c r="Q4469" s="337" t="s">
        <v>15655</v>
      </c>
      <c r="R4469" s="337" t="s">
        <v>8721</v>
      </c>
      <c r="S4469" s="337" t="s">
        <v>8721</v>
      </c>
      <c r="T4469" s="337" t="s">
        <v>8721</v>
      </c>
      <c r="U4469" s="337" t="s">
        <v>8721</v>
      </c>
      <c r="V4469" s="337" t="s">
        <v>15656</v>
      </c>
      <c r="W4469" s="337" t="s">
        <v>12476</v>
      </c>
      <c r="X4469" s="337" t="s">
        <v>8805</v>
      </c>
      <c r="Y4469" s="337" t="s">
        <v>15583</v>
      </c>
      <c r="Z4469" s="337" t="s">
        <v>12484</v>
      </c>
      <c r="AA4469" s="337" t="s">
        <v>12484</v>
      </c>
      <c r="AB4469" s="337" t="s">
        <v>12484</v>
      </c>
      <c r="AC4469" s="339">
        <v>667.82750922509229</v>
      </c>
      <c r="AD4469" s="339" t="s">
        <v>12496</v>
      </c>
      <c r="AE4469" s="339">
        <v>786.17091907184999</v>
      </c>
      <c r="AF4469" s="340">
        <v>0.17720655141037311</v>
      </c>
      <c r="AG4469" s="366">
        <v>2056.9086425781252</v>
      </c>
      <c r="AH4469" s="366">
        <v>1617.705505371094</v>
      </c>
      <c r="AI4469" s="340">
        <v>1.4223403244472275</v>
      </c>
      <c r="AJ4469" s="340">
        <v>1.0577020417913068</v>
      </c>
      <c r="AK4469" s="341">
        <v>1617.705505371094</v>
      </c>
      <c r="AL4469" s="342">
        <v>1.4223403244472275</v>
      </c>
      <c r="AM4469" s="339" t="s">
        <v>12762</v>
      </c>
      <c r="AN4469" s="339" t="s">
        <v>12484</v>
      </c>
      <c r="AO4469" s="337" t="s">
        <v>12763</v>
      </c>
      <c r="AP4469" s="343">
        <v>43707</v>
      </c>
      <c r="AQ4469" s="335" t="s">
        <v>12921</v>
      </c>
      <c r="AR4469" s="335" t="s">
        <v>8721</v>
      </c>
      <c r="AS4469" s="335" t="s">
        <v>1994</v>
      </c>
      <c r="AT4469" s="335" t="s">
        <v>12764</v>
      </c>
      <c r="AU4469" s="335" t="s">
        <v>8721</v>
      </c>
      <c r="AV4469" s="335" t="s">
        <v>8721</v>
      </c>
      <c r="AW4469" s="327" t="s">
        <v>12484</v>
      </c>
      <c r="AX4469" s="335" t="s">
        <v>12598</v>
      </c>
      <c r="AY4469" s="335" t="s">
        <v>12484</v>
      </c>
      <c r="AZ4469" s="311"/>
      <c r="BA4469" s="309" t="s">
        <v>12486</v>
      </c>
      <c r="BB4469" s="310" t="s">
        <v>8721</v>
      </c>
      <c r="BC4469" s="309" t="s">
        <v>8721</v>
      </c>
      <c r="BD4469" s="309">
        <v>2</v>
      </c>
      <c r="BE4469" s="307"/>
      <c r="BF4469" s="310" t="b">
        <v>1</v>
      </c>
    </row>
    <row r="4470" spans="1:58" s="311" customFormat="1" ht="15" customHeight="1" x14ac:dyDescent="0.25">
      <c r="A4470" s="335">
        <v>4382</v>
      </c>
      <c r="B4470" s="345" t="s">
        <v>6162</v>
      </c>
      <c r="C4470" s="346">
        <v>5167</v>
      </c>
      <c r="D4470" s="346" t="s">
        <v>6162</v>
      </c>
      <c r="E4470" s="346" t="s">
        <v>1439</v>
      </c>
      <c r="F4470" s="346" t="s">
        <v>11058</v>
      </c>
      <c r="G4470" s="346" t="s">
        <v>11059</v>
      </c>
      <c r="H4470" s="346" t="s">
        <v>6158</v>
      </c>
      <c r="I4470" s="346" t="s">
        <v>11060</v>
      </c>
      <c r="J4470" s="346" t="s">
        <v>15654</v>
      </c>
      <c r="K4470" s="346" t="s">
        <v>12752</v>
      </c>
      <c r="L4470" s="347" t="s">
        <v>12474</v>
      </c>
      <c r="M4470" s="346" t="s">
        <v>8721</v>
      </c>
      <c r="N4470" s="346" t="s">
        <v>15597</v>
      </c>
      <c r="O4470" s="346" t="s">
        <v>8721</v>
      </c>
      <c r="P4470" s="346" t="s">
        <v>8721</v>
      </c>
      <c r="Q4470" s="346" t="s">
        <v>15655</v>
      </c>
      <c r="R4470" s="346" t="s">
        <v>8721</v>
      </c>
      <c r="S4470" s="346" t="s">
        <v>8721</v>
      </c>
      <c r="T4470" s="346" t="s">
        <v>8721</v>
      </c>
      <c r="U4470" s="346" t="s">
        <v>8721</v>
      </c>
      <c r="V4470" s="346" t="s">
        <v>15656</v>
      </c>
      <c r="W4470" s="346" t="s">
        <v>12476</v>
      </c>
      <c r="X4470" s="346" t="s">
        <v>8805</v>
      </c>
      <c r="Y4470" s="346" t="s">
        <v>15583</v>
      </c>
      <c r="Z4470" s="346" t="s">
        <v>12484</v>
      </c>
      <c r="AA4470" s="346" t="s">
        <v>12484</v>
      </c>
      <c r="AB4470" s="346" t="s">
        <v>12484</v>
      </c>
      <c r="AC4470" s="348">
        <v>830.50344095940955</v>
      </c>
      <c r="AD4470" s="348" t="s">
        <v>12496</v>
      </c>
      <c r="AE4470" s="348">
        <v>977.67409166627488</v>
      </c>
      <c r="AF4470" s="349">
        <v>0.17720655141037311</v>
      </c>
      <c r="AG4470" s="359">
        <v>3232.0844335937509</v>
      </c>
      <c r="AH4470" s="359">
        <v>2541.950903320313</v>
      </c>
      <c r="AI4470" s="349">
        <v>2.0607349445582246</v>
      </c>
      <c r="AJ4470" s="349">
        <v>1.5999982253677207</v>
      </c>
      <c r="AK4470" s="350">
        <v>2541.950903320313</v>
      </c>
      <c r="AL4470" s="351">
        <v>2.0607349445582246</v>
      </c>
      <c r="AM4470" s="348" t="s">
        <v>12762</v>
      </c>
      <c r="AN4470" s="348" t="s">
        <v>12484</v>
      </c>
      <c r="AO4470" s="346" t="s">
        <v>12763</v>
      </c>
      <c r="AP4470" s="352">
        <v>43707</v>
      </c>
      <c r="AQ4470" s="346" t="s">
        <v>12921</v>
      </c>
      <c r="AR4470" s="346" t="s">
        <v>8721</v>
      </c>
      <c r="AS4470" s="346" t="s">
        <v>1994</v>
      </c>
      <c r="AT4470" s="346" t="s">
        <v>12764</v>
      </c>
      <c r="AU4470" s="346" t="s">
        <v>8721</v>
      </c>
      <c r="AV4470" s="346" t="s">
        <v>8721</v>
      </c>
      <c r="AW4470" s="327" t="s">
        <v>12484</v>
      </c>
      <c r="AX4470" s="346" t="s">
        <v>12598</v>
      </c>
      <c r="AY4470" s="346" t="s">
        <v>12484</v>
      </c>
      <c r="AZ4470" s="309"/>
      <c r="BA4470" s="311" t="s">
        <v>12486</v>
      </c>
      <c r="BB4470" s="310" t="s">
        <v>8721</v>
      </c>
      <c r="BC4470" s="311" t="s">
        <v>8721</v>
      </c>
      <c r="BD4470" s="311">
        <v>2</v>
      </c>
      <c r="BE4470" s="307"/>
      <c r="BF4470" s="310" t="b">
        <v>1</v>
      </c>
    </row>
    <row r="4471" spans="1:58" s="309" customFormat="1" ht="15" customHeight="1" x14ac:dyDescent="0.25">
      <c r="A4471" s="345">
        <v>4383</v>
      </c>
      <c r="B4471" s="345" t="s">
        <v>6164</v>
      </c>
      <c r="C4471" s="337">
        <v>8666</v>
      </c>
      <c r="D4471" s="337" t="s">
        <v>6164</v>
      </c>
      <c r="E4471" s="337" t="s">
        <v>1439</v>
      </c>
      <c r="F4471" s="337" t="s">
        <v>11058</v>
      </c>
      <c r="G4471" s="337" t="s">
        <v>11059</v>
      </c>
      <c r="H4471" s="337" t="s">
        <v>6163</v>
      </c>
      <c r="I4471" s="337" t="s">
        <v>11060</v>
      </c>
      <c r="J4471" s="337" t="s">
        <v>15654</v>
      </c>
      <c r="K4471" s="337" t="s">
        <v>12752</v>
      </c>
      <c r="L4471" s="338" t="s">
        <v>12474</v>
      </c>
      <c r="M4471" s="337" t="s">
        <v>8721</v>
      </c>
      <c r="N4471" s="337" t="s">
        <v>15597</v>
      </c>
      <c r="O4471" s="337" t="s">
        <v>8721</v>
      </c>
      <c r="P4471" s="337" t="s">
        <v>8721</v>
      </c>
      <c r="Q4471" s="337" t="s">
        <v>15655</v>
      </c>
      <c r="R4471" s="337" t="s">
        <v>8721</v>
      </c>
      <c r="S4471" s="337" t="s">
        <v>8721</v>
      </c>
      <c r="T4471" s="337" t="s">
        <v>8721</v>
      </c>
      <c r="U4471" s="337" t="s">
        <v>8721</v>
      </c>
      <c r="V4471" s="337" t="s">
        <v>15656</v>
      </c>
      <c r="W4471" s="337" t="s">
        <v>12476</v>
      </c>
      <c r="X4471" s="337" t="s">
        <v>8805</v>
      </c>
      <c r="Y4471" s="337" t="s">
        <v>15583</v>
      </c>
      <c r="Z4471" s="337" t="s">
        <v>12484</v>
      </c>
      <c r="AA4471" s="337" t="s">
        <v>12484</v>
      </c>
      <c r="AB4471" s="337" t="s">
        <v>12484</v>
      </c>
      <c r="AC4471" s="339">
        <v>984.61748154981547</v>
      </c>
      <c r="AD4471" s="339" t="s">
        <v>12496</v>
      </c>
      <c r="AE4471" s="339">
        <v>1159.0981499136249</v>
      </c>
      <c r="AF4471" s="340">
        <v>0.17720655141037311</v>
      </c>
      <c r="AG4471" s="366">
        <v>4407.2602246093757</v>
      </c>
      <c r="AH4471" s="366">
        <v>3466.1963012695319</v>
      </c>
      <c r="AI4471" s="340">
        <v>2.5203481211948846</v>
      </c>
      <c r="AJ4471" s="340">
        <v>1.9904251866227467</v>
      </c>
      <c r="AK4471" s="341">
        <v>3466.1963012695319</v>
      </c>
      <c r="AL4471" s="342">
        <v>2.5203481211948846</v>
      </c>
      <c r="AM4471" s="339" t="s">
        <v>12762</v>
      </c>
      <c r="AN4471" s="339" t="s">
        <v>12484</v>
      </c>
      <c r="AO4471" s="337" t="s">
        <v>12763</v>
      </c>
      <c r="AP4471" s="343">
        <v>43707</v>
      </c>
      <c r="AQ4471" s="335" t="s">
        <v>12921</v>
      </c>
      <c r="AR4471" s="335" t="s">
        <v>8721</v>
      </c>
      <c r="AS4471" s="335" t="s">
        <v>1994</v>
      </c>
      <c r="AT4471" s="335" t="s">
        <v>12764</v>
      </c>
      <c r="AU4471" s="335" t="s">
        <v>8721</v>
      </c>
      <c r="AV4471" s="335" t="s">
        <v>8721</v>
      </c>
      <c r="AW4471" s="327" t="s">
        <v>12484</v>
      </c>
      <c r="AX4471" s="335" t="s">
        <v>12598</v>
      </c>
      <c r="AY4471" s="335" t="s">
        <v>12484</v>
      </c>
      <c r="BA4471" s="309" t="s">
        <v>12486</v>
      </c>
      <c r="BB4471" s="310" t="s">
        <v>8721</v>
      </c>
      <c r="BC4471" s="309" t="s">
        <v>8721</v>
      </c>
      <c r="BD4471" s="309">
        <v>2</v>
      </c>
      <c r="BE4471" s="307"/>
      <c r="BF4471" s="310" t="b">
        <v>1</v>
      </c>
    </row>
    <row r="4472" spans="1:58" s="311" customFormat="1" ht="15" customHeight="1" x14ac:dyDescent="0.25">
      <c r="A4472" s="335">
        <v>4384</v>
      </c>
      <c r="B4472" s="345" t="s">
        <v>6166</v>
      </c>
      <c r="C4472" s="346">
        <v>8413</v>
      </c>
      <c r="D4472" s="346" t="s">
        <v>6166</v>
      </c>
      <c r="E4472" s="346" t="s">
        <v>1439</v>
      </c>
      <c r="F4472" s="346" t="s">
        <v>11058</v>
      </c>
      <c r="G4472" s="346" t="s">
        <v>11059</v>
      </c>
      <c r="H4472" s="346" t="s">
        <v>6165</v>
      </c>
      <c r="I4472" s="346" t="s">
        <v>11060</v>
      </c>
      <c r="J4472" s="346" t="s">
        <v>15654</v>
      </c>
      <c r="K4472" s="346" t="s">
        <v>12752</v>
      </c>
      <c r="L4472" s="347" t="s">
        <v>12474</v>
      </c>
      <c r="M4472" s="346" t="s">
        <v>8721</v>
      </c>
      <c r="N4472" s="346" t="s">
        <v>15597</v>
      </c>
      <c r="O4472" s="346" t="s">
        <v>8721</v>
      </c>
      <c r="P4472" s="346" t="s">
        <v>8721</v>
      </c>
      <c r="Q4472" s="346" t="s">
        <v>15655</v>
      </c>
      <c r="R4472" s="346" t="s">
        <v>8721</v>
      </c>
      <c r="S4472" s="346" t="s">
        <v>8721</v>
      </c>
      <c r="T4472" s="346" t="s">
        <v>8721</v>
      </c>
      <c r="U4472" s="346" t="s">
        <v>8721</v>
      </c>
      <c r="V4472" s="346" t="s">
        <v>15656</v>
      </c>
      <c r="W4472" s="346" t="s">
        <v>12476</v>
      </c>
      <c r="X4472" s="346" t="s">
        <v>8805</v>
      </c>
      <c r="Y4472" s="346" t="s">
        <v>15583</v>
      </c>
      <c r="Z4472" s="346" t="s">
        <v>12484</v>
      </c>
      <c r="AA4472" s="346" t="s">
        <v>12484</v>
      </c>
      <c r="AB4472" s="346" t="s">
        <v>12484</v>
      </c>
      <c r="AC4472" s="348">
        <v>1703.8163376383764</v>
      </c>
      <c r="AD4472" s="348" t="s">
        <v>12496</v>
      </c>
      <c r="AE4472" s="348">
        <v>2005.7437550679249</v>
      </c>
      <c r="AF4472" s="349">
        <v>0.17720655141037311</v>
      </c>
      <c r="AG4472" s="359">
        <v>5582.4360156250004</v>
      </c>
      <c r="AH4472" s="359">
        <v>4390.4416992187507</v>
      </c>
      <c r="AI4472" s="349">
        <v>1.5768280314204808</v>
      </c>
      <c r="AJ4472" s="349">
        <v>1.188934497801823</v>
      </c>
      <c r="AK4472" s="350">
        <v>4390.4416992187507</v>
      </c>
      <c r="AL4472" s="351">
        <v>1.5768280314204808</v>
      </c>
      <c r="AM4472" s="348" t="s">
        <v>12762</v>
      </c>
      <c r="AN4472" s="348" t="s">
        <v>12484</v>
      </c>
      <c r="AO4472" s="346" t="s">
        <v>12763</v>
      </c>
      <c r="AP4472" s="352">
        <v>43707</v>
      </c>
      <c r="AQ4472" s="346" t="s">
        <v>12921</v>
      </c>
      <c r="AR4472" s="346" t="s">
        <v>8721</v>
      </c>
      <c r="AS4472" s="346" t="s">
        <v>1994</v>
      </c>
      <c r="AT4472" s="346" t="s">
        <v>12764</v>
      </c>
      <c r="AU4472" s="346" t="s">
        <v>8721</v>
      </c>
      <c r="AV4472" s="346" t="s">
        <v>8721</v>
      </c>
      <c r="AW4472" s="327" t="s">
        <v>12484</v>
      </c>
      <c r="AX4472" s="346" t="s">
        <v>12598</v>
      </c>
      <c r="AY4472" s="346" t="s">
        <v>12484</v>
      </c>
      <c r="BA4472" s="311" t="s">
        <v>12486</v>
      </c>
      <c r="BB4472" s="310" t="s">
        <v>8721</v>
      </c>
      <c r="BC4472" s="311" t="s">
        <v>8721</v>
      </c>
      <c r="BD4472" s="311">
        <v>2</v>
      </c>
      <c r="BE4472" s="307"/>
      <c r="BF4472" s="310" t="b">
        <v>1</v>
      </c>
    </row>
    <row r="4473" spans="1:58" s="309" customFormat="1" ht="15" customHeight="1" x14ac:dyDescent="0.25">
      <c r="A4473" s="345">
        <v>4385</v>
      </c>
      <c r="B4473" s="345" t="s">
        <v>6168</v>
      </c>
      <c r="C4473" s="337">
        <v>5567</v>
      </c>
      <c r="D4473" s="337" t="s">
        <v>6168</v>
      </c>
      <c r="E4473" s="337" t="s">
        <v>1439</v>
      </c>
      <c r="F4473" s="337" t="s">
        <v>11058</v>
      </c>
      <c r="G4473" s="337" t="s">
        <v>11059</v>
      </c>
      <c r="H4473" s="337" t="s">
        <v>6167</v>
      </c>
      <c r="I4473" s="337" t="s">
        <v>11060</v>
      </c>
      <c r="J4473" s="337" t="s">
        <v>15654</v>
      </c>
      <c r="K4473" s="337" t="s">
        <v>12752</v>
      </c>
      <c r="L4473" s="338" t="s">
        <v>12474</v>
      </c>
      <c r="M4473" s="337" t="s">
        <v>8721</v>
      </c>
      <c r="N4473" s="337" t="s">
        <v>15597</v>
      </c>
      <c r="O4473" s="337" t="s">
        <v>8721</v>
      </c>
      <c r="P4473" s="337" t="s">
        <v>8721</v>
      </c>
      <c r="Q4473" s="337" t="s">
        <v>15655</v>
      </c>
      <c r="R4473" s="337" t="s">
        <v>8721</v>
      </c>
      <c r="S4473" s="337" t="s">
        <v>8721</v>
      </c>
      <c r="T4473" s="337" t="s">
        <v>8721</v>
      </c>
      <c r="U4473" s="337" t="s">
        <v>8721</v>
      </c>
      <c r="V4473" s="337" t="s">
        <v>15656</v>
      </c>
      <c r="W4473" s="337" t="s">
        <v>12476</v>
      </c>
      <c r="X4473" s="337" t="s">
        <v>8805</v>
      </c>
      <c r="Y4473" s="337" t="s">
        <v>15583</v>
      </c>
      <c r="Z4473" s="337" t="s">
        <v>12484</v>
      </c>
      <c r="AA4473" s="337" t="s">
        <v>12484</v>
      </c>
      <c r="AB4473" s="337" t="s">
        <v>12484</v>
      </c>
      <c r="AC4473" s="339">
        <v>2234.6535885608855</v>
      </c>
      <c r="AD4473" s="339" t="s">
        <v>12496</v>
      </c>
      <c r="AE4473" s="339">
        <v>2630.6488445865748</v>
      </c>
      <c r="AF4473" s="340">
        <v>0.17720655141037311</v>
      </c>
      <c r="AG4473" s="366">
        <v>6756.2077734375016</v>
      </c>
      <c r="AH4473" s="366">
        <v>5313.5828613281265</v>
      </c>
      <c r="AI4473" s="340">
        <v>1.3778105423266376</v>
      </c>
      <c r="AJ4473" s="340">
        <v>1.0198753901580484</v>
      </c>
      <c r="AK4473" s="341">
        <v>5313.5828613281265</v>
      </c>
      <c r="AL4473" s="342">
        <v>1.3778105423266376</v>
      </c>
      <c r="AM4473" s="339" t="s">
        <v>12762</v>
      </c>
      <c r="AN4473" s="339" t="s">
        <v>12484</v>
      </c>
      <c r="AO4473" s="337" t="s">
        <v>12763</v>
      </c>
      <c r="AP4473" s="343">
        <v>43707</v>
      </c>
      <c r="AQ4473" s="335" t="s">
        <v>12921</v>
      </c>
      <c r="AR4473" s="335" t="s">
        <v>8721</v>
      </c>
      <c r="AS4473" s="335" t="s">
        <v>1994</v>
      </c>
      <c r="AT4473" s="335" t="s">
        <v>12764</v>
      </c>
      <c r="AU4473" s="335" t="s">
        <v>8721</v>
      </c>
      <c r="AV4473" s="335" t="s">
        <v>8721</v>
      </c>
      <c r="AW4473" s="327" t="s">
        <v>12484</v>
      </c>
      <c r="AX4473" s="335" t="s">
        <v>12598</v>
      </c>
      <c r="AY4473" s="335" t="s">
        <v>12484</v>
      </c>
      <c r="BA4473" s="309" t="s">
        <v>12486</v>
      </c>
      <c r="BB4473" s="310" t="s">
        <v>8721</v>
      </c>
      <c r="BC4473" s="309" t="s">
        <v>8721</v>
      </c>
      <c r="BD4473" s="309">
        <v>2</v>
      </c>
      <c r="BE4473" s="307"/>
      <c r="BF4473" s="310" t="b">
        <v>1</v>
      </c>
    </row>
    <row r="4474" spans="1:58" s="311" customFormat="1" ht="15" customHeight="1" x14ac:dyDescent="0.25">
      <c r="A4474" s="335">
        <v>4386</v>
      </c>
      <c r="B4474" s="345" t="s">
        <v>6170</v>
      </c>
      <c r="C4474" s="346">
        <v>8419</v>
      </c>
      <c r="D4474" s="346" t="s">
        <v>6170</v>
      </c>
      <c r="E4474" s="346" t="s">
        <v>1439</v>
      </c>
      <c r="F4474" s="346" t="s">
        <v>11058</v>
      </c>
      <c r="G4474" s="346" t="s">
        <v>11059</v>
      </c>
      <c r="H4474" s="346" t="s">
        <v>6169</v>
      </c>
      <c r="I4474" s="346" t="s">
        <v>11060</v>
      </c>
      <c r="J4474" s="346" t="s">
        <v>15654</v>
      </c>
      <c r="K4474" s="346" t="s">
        <v>12752</v>
      </c>
      <c r="L4474" s="347" t="s">
        <v>12474</v>
      </c>
      <c r="M4474" s="346" t="s">
        <v>8721</v>
      </c>
      <c r="N4474" s="346" t="s">
        <v>15597</v>
      </c>
      <c r="O4474" s="346" t="s">
        <v>8721</v>
      </c>
      <c r="P4474" s="346" t="s">
        <v>8721</v>
      </c>
      <c r="Q4474" s="346" t="s">
        <v>15655</v>
      </c>
      <c r="R4474" s="346" t="s">
        <v>8721</v>
      </c>
      <c r="S4474" s="346" t="s">
        <v>8721</v>
      </c>
      <c r="T4474" s="346" t="s">
        <v>8721</v>
      </c>
      <c r="U4474" s="346" t="s">
        <v>8721</v>
      </c>
      <c r="V4474" s="346" t="s">
        <v>15656</v>
      </c>
      <c r="W4474" s="346" t="s">
        <v>12476</v>
      </c>
      <c r="X4474" s="346" t="s">
        <v>8805</v>
      </c>
      <c r="Y4474" s="346" t="s">
        <v>15583</v>
      </c>
      <c r="Z4474" s="346" t="s">
        <v>12484</v>
      </c>
      <c r="AA4474" s="346" t="s">
        <v>12484</v>
      </c>
      <c r="AB4474" s="346" t="s">
        <v>12484</v>
      </c>
      <c r="AC4474" s="348">
        <v>2765.4908394833947</v>
      </c>
      <c r="AD4474" s="348" t="s">
        <v>12496</v>
      </c>
      <c r="AE4474" s="348">
        <v>3255.5539341052249</v>
      </c>
      <c r="AF4474" s="349">
        <v>0.17720655141037311</v>
      </c>
      <c r="AG4474" s="359">
        <v>7931.3835644531273</v>
      </c>
      <c r="AH4474" s="359">
        <v>6237.8282592773458</v>
      </c>
      <c r="AI4474" s="349">
        <v>1.2555953432276055</v>
      </c>
      <c r="AJ4474" s="349">
        <v>0.91605741619875403</v>
      </c>
      <c r="AK4474" s="350">
        <v>6237.8282592773458</v>
      </c>
      <c r="AL4474" s="351">
        <v>1.2555953432276055</v>
      </c>
      <c r="AM4474" s="348" t="s">
        <v>12762</v>
      </c>
      <c r="AN4474" s="348" t="s">
        <v>12484</v>
      </c>
      <c r="AO4474" s="346" t="s">
        <v>12763</v>
      </c>
      <c r="AP4474" s="352">
        <v>43707</v>
      </c>
      <c r="AQ4474" s="346" t="s">
        <v>12921</v>
      </c>
      <c r="AR4474" s="346" t="s">
        <v>8721</v>
      </c>
      <c r="AS4474" s="346" t="s">
        <v>1994</v>
      </c>
      <c r="AT4474" s="346" t="s">
        <v>12764</v>
      </c>
      <c r="AU4474" s="346" t="s">
        <v>8721</v>
      </c>
      <c r="AV4474" s="346" t="s">
        <v>8721</v>
      </c>
      <c r="AW4474" s="327" t="s">
        <v>12484</v>
      </c>
      <c r="AX4474" s="346" t="s">
        <v>12598</v>
      </c>
      <c r="AY4474" s="346" t="s">
        <v>12484</v>
      </c>
      <c r="AZ4474" s="309"/>
      <c r="BA4474" s="311" t="s">
        <v>12486</v>
      </c>
      <c r="BB4474" s="310" t="s">
        <v>8721</v>
      </c>
      <c r="BC4474" s="311" t="s">
        <v>8721</v>
      </c>
      <c r="BD4474" s="311">
        <v>2</v>
      </c>
      <c r="BE4474" s="307"/>
      <c r="BF4474" s="310" t="b">
        <v>1</v>
      </c>
    </row>
    <row r="4475" spans="1:58" s="309" customFormat="1" ht="15" customHeight="1" x14ac:dyDescent="0.25">
      <c r="A4475" s="345">
        <v>4387</v>
      </c>
      <c r="B4475" s="345" t="s">
        <v>6172</v>
      </c>
      <c r="C4475" s="337">
        <v>3874</v>
      </c>
      <c r="D4475" s="337" t="s">
        <v>6172</v>
      </c>
      <c r="E4475" s="337" t="s">
        <v>1439</v>
      </c>
      <c r="F4475" s="337" t="s">
        <v>11058</v>
      </c>
      <c r="G4475" s="337" t="s">
        <v>11059</v>
      </c>
      <c r="H4475" s="337" t="s">
        <v>6171</v>
      </c>
      <c r="I4475" s="337" t="s">
        <v>11060</v>
      </c>
      <c r="J4475" s="337" t="s">
        <v>15654</v>
      </c>
      <c r="K4475" s="337" t="s">
        <v>12752</v>
      </c>
      <c r="L4475" s="338" t="s">
        <v>12474</v>
      </c>
      <c r="M4475" s="337" t="s">
        <v>8721</v>
      </c>
      <c r="N4475" s="337" t="s">
        <v>15597</v>
      </c>
      <c r="O4475" s="337" t="s">
        <v>8721</v>
      </c>
      <c r="P4475" s="337" t="s">
        <v>8721</v>
      </c>
      <c r="Q4475" s="337" t="s">
        <v>15655</v>
      </c>
      <c r="R4475" s="337" t="s">
        <v>8721</v>
      </c>
      <c r="S4475" s="337" t="s">
        <v>8721</v>
      </c>
      <c r="T4475" s="337" t="s">
        <v>8721</v>
      </c>
      <c r="U4475" s="337" t="s">
        <v>8721</v>
      </c>
      <c r="V4475" s="337" t="s">
        <v>15656</v>
      </c>
      <c r="W4475" s="337" t="s">
        <v>12476</v>
      </c>
      <c r="X4475" s="337" t="s">
        <v>8805</v>
      </c>
      <c r="Y4475" s="337" t="s">
        <v>15583</v>
      </c>
      <c r="Z4475" s="337" t="s">
        <v>12484</v>
      </c>
      <c r="AA4475" s="337" t="s">
        <v>12484</v>
      </c>
      <c r="AB4475" s="337" t="s">
        <v>12484</v>
      </c>
      <c r="AC4475" s="339">
        <v>3296.3280904059038</v>
      </c>
      <c r="AD4475" s="339" t="s">
        <v>12496</v>
      </c>
      <c r="AE4475" s="339">
        <v>3880.4590236238746</v>
      </c>
      <c r="AF4475" s="340">
        <v>0.17720655141037311</v>
      </c>
      <c r="AG4475" s="366">
        <v>9106.5593554687512</v>
      </c>
      <c r="AH4475" s="366">
        <v>7162.0736572265632</v>
      </c>
      <c r="AI4475" s="340">
        <v>1.1727429615007279</v>
      </c>
      <c r="AJ4475" s="340">
        <v>0.84567691956660873</v>
      </c>
      <c r="AK4475" s="341">
        <v>7162.0736572265632</v>
      </c>
      <c r="AL4475" s="342">
        <v>1.1727429615007279</v>
      </c>
      <c r="AM4475" s="339" t="s">
        <v>12762</v>
      </c>
      <c r="AN4475" s="339" t="s">
        <v>12484</v>
      </c>
      <c r="AO4475" s="337" t="s">
        <v>12763</v>
      </c>
      <c r="AP4475" s="343">
        <v>43707</v>
      </c>
      <c r="AQ4475" s="335" t="s">
        <v>12921</v>
      </c>
      <c r="AR4475" s="335" t="s">
        <v>8721</v>
      </c>
      <c r="AS4475" s="335" t="s">
        <v>1994</v>
      </c>
      <c r="AT4475" s="335" t="s">
        <v>12764</v>
      </c>
      <c r="AU4475" s="335" t="s">
        <v>8721</v>
      </c>
      <c r="AV4475" s="335" t="s">
        <v>8721</v>
      </c>
      <c r="AW4475" s="327" t="s">
        <v>12484</v>
      </c>
      <c r="AX4475" s="335" t="s">
        <v>12598</v>
      </c>
      <c r="AY4475" s="335" t="s">
        <v>12484</v>
      </c>
      <c r="AZ4475" s="311"/>
      <c r="BA4475" s="309" t="s">
        <v>12486</v>
      </c>
      <c r="BB4475" s="310" t="s">
        <v>8721</v>
      </c>
      <c r="BC4475" s="309" t="s">
        <v>8721</v>
      </c>
      <c r="BD4475" s="309">
        <v>2</v>
      </c>
      <c r="BE4475" s="307"/>
      <c r="BF4475" s="310" t="b">
        <v>1</v>
      </c>
    </row>
    <row r="4476" spans="1:58" s="311" customFormat="1" ht="15" customHeight="1" x14ac:dyDescent="0.25">
      <c r="A4476" s="335">
        <v>4388</v>
      </c>
      <c r="B4476" s="345" t="s">
        <v>6128</v>
      </c>
      <c r="C4476" s="346">
        <v>3862</v>
      </c>
      <c r="D4476" s="346" t="s">
        <v>6128</v>
      </c>
      <c r="E4476" s="346" t="s">
        <v>1439</v>
      </c>
      <c r="F4476" s="346" t="s">
        <v>11061</v>
      </c>
      <c r="G4476" s="346" t="s">
        <v>6102</v>
      </c>
      <c r="H4476" s="346" t="s">
        <v>6103</v>
      </c>
      <c r="I4476" s="346" t="s">
        <v>11062</v>
      </c>
      <c r="J4476" s="346" t="s">
        <v>15657</v>
      </c>
      <c r="K4476" s="346" t="s">
        <v>12473</v>
      </c>
      <c r="L4476" s="347" t="s">
        <v>12474</v>
      </c>
      <c r="M4476" s="346" t="s">
        <v>15658</v>
      </c>
      <c r="N4476" s="346" t="s">
        <v>15659</v>
      </c>
      <c r="O4476" s="346" t="s">
        <v>8721</v>
      </c>
      <c r="P4476" s="346" t="s">
        <v>8721</v>
      </c>
      <c r="Q4476" s="346" t="s">
        <v>15660</v>
      </c>
      <c r="R4476" s="346" t="s">
        <v>8721</v>
      </c>
      <c r="S4476" s="346" t="s">
        <v>8721</v>
      </c>
      <c r="T4476" s="346" t="s">
        <v>8721</v>
      </c>
      <c r="U4476" s="346" t="s">
        <v>8721</v>
      </c>
      <c r="V4476" s="346" t="s">
        <v>15661</v>
      </c>
      <c r="W4476" s="346" t="s">
        <v>12476</v>
      </c>
      <c r="X4476" s="346" t="s">
        <v>8805</v>
      </c>
      <c r="Y4476" s="346" t="s">
        <v>15583</v>
      </c>
      <c r="Z4476" s="346" t="s">
        <v>12484</v>
      </c>
      <c r="AA4476" s="346" t="s">
        <v>12484</v>
      </c>
      <c r="AB4476" s="346" t="s">
        <v>12484</v>
      </c>
      <c r="AC4476" s="348">
        <v>488.02779520295201</v>
      </c>
      <c r="AD4476" s="348" t="s">
        <v>12496</v>
      </c>
      <c r="AE4476" s="348">
        <v>574.50951778327499</v>
      </c>
      <c r="AF4476" s="349">
        <v>0.17720655141037311</v>
      </c>
      <c r="AG4476" s="359">
        <v>800.29892578125009</v>
      </c>
      <c r="AH4476" s="359">
        <v>629.41442871093761</v>
      </c>
      <c r="AI4476" s="349">
        <v>0.28971020687292692</v>
      </c>
      <c r="AJ4476" s="349">
        <v>9.5568322591958577E-2</v>
      </c>
      <c r="AK4476" s="350">
        <v>629.41442871093761</v>
      </c>
      <c r="AL4476" s="351">
        <v>0.28971020687292692</v>
      </c>
      <c r="AM4476" s="348" t="s">
        <v>12762</v>
      </c>
      <c r="AN4476" s="348" t="s">
        <v>12484</v>
      </c>
      <c r="AO4476" s="346" t="s">
        <v>12763</v>
      </c>
      <c r="AP4476" s="352">
        <v>43707</v>
      </c>
      <c r="AQ4476" s="346" t="s">
        <v>12921</v>
      </c>
      <c r="AR4476" s="346" t="s">
        <v>8721</v>
      </c>
      <c r="AS4476" s="346" t="s">
        <v>1994</v>
      </c>
      <c r="AT4476" s="346" t="s">
        <v>12764</v>
      </c>
      <c r="AU4476" s="346" t="s">
        <v>8721</v>
      </c>
      <c r="AV4476" s="346" t="s">
        <v>8721</v>
      </c>
      <c r="AW4476" s="327" t="s">
        <v>12484</v>
      </c>
      <c r="AX4476" s="346" t="s">
        <v>12598</v>
      </c>
      <c r="AY4476" s="346" t="s">
        <v>12484</v>
      </c>
      <c r="AZ4476" s="309"/>
      <c r="BA4476" s="311" t="s">
        <v>12486</v>
      </c>
      <c r="BB4476" s="310" t="s">
        <v>8721</v>
      </c>
      <c r="BC4476" s="311" t="s">
        <v>8721</v>
      </c>
      <c r="BD4476" s="311">
        <v>2</v>
      </c>
      <c r="BE4476" s="307"/>
      <c r="BF4476" s="310" t="b">
        <v>1</v>
      </c>
    </row>
    <row r="4477" spans="1:58" s="309" customFormat="1" ht="15" customHeight="1" x14ac:dyDescent="0.25">
      <c r="A4477" s="345">
        <v>4389</v>
      </c>
      <c r="B4477" s="345" t="s">
        <v>6130</v>
      </c>
      <c r="C4477" s="337">
        <v>3863</v>
      </c>
      <c r="D4477" s="337" t="s">
        <v>6130</v>
      </c>
      <c r="E4477" s="337" t="s">
        <v>1439</v>
      </c>
      <c r="F4477" s="337" t="s">
        <v>11061</v>
      </c>
      <c r="G4477" s="337" t="s">
        <v>6102</v>
      </c>
      <c r="H4477" s="337" t="s">
        <v>6129</v>
      </c>
      <c r="I4477" s="337" t="s">
        <v>11062</v>
      </c>
      <c r="J4477" s="337" t="s">
        <v>15657</v>
      </c>
      <c r="K4477" s="337" t="s">
        <v>12473</v>
      </c>
      <c r="L4477" s="338" t="s">
        <v>12474</v>
      </c>
      <c r="M4477" s="337" t="s">
        <v>15658</v>
      </c>
      <c r="N4477" s="337" t="s">
        <v>15659</v>
      </c>
      <c r="O4477" s="337" t="s">
        <v>8721</v>
      </c>
      <c r="P4477" s="337" t="s">
        <v>8721</v>
      </c>
      <c r="Q4477" s="337" t="s">
        <v>15660</v>
      </c>
      <c r="R4477" s="337" t="s">
        <v>8721</v>
      </c>
      <c r="S4477" s="337" t="s">
        <v>8721</v>
      </c>
      <c r="T4477" s="337" t="s">
        <v>8721</v>
      </c>
      <c r="U4477" s="337" t="s">
        <v>8721</v>
      </c>
      <c r="V4477" s="337" t="s">
        <v>15661</v>
      </c>
      <c r="W4477" s="337" t="s">
        <v>12476</v>
      </c>
      <c r="X4477" s="337" t="s">
        <v>8805</v>
      </c>
      <c r="Y4477" s="337" t="s">
        <v>15583</v>
      </c>
      <c r="Z4477" s="337" t="s">
        <v>12484</v>
      </c>
      <c r="AA4477" s="337" t="s">
        <v>12484</v>
      </c>
      <c r="AB4477" s="337" t="s">
        <v>12484</v>
      </c>
      <c r="AC4477" s="339">
        <v>445.2183394833948</v>
      </c>
      <c r="AD4477" s="339" t="s">
        <v>12496</v>
      </c>
      <c r="AE4477" s="339">
        <v>524.11394604789996</v>
      </c>
      <c r="AF4477" s="340">
        <v>0.17720655141037311</v>
      </c>
      <c r="AG4477" s="366">
        <v>730.09726562500009</v>
      </c>
      <c r="AH4477" s="366">
        <v>574.20263671875011</v>
      </c>
      <c r="AI4477" s="340">
        <v>0.28971020687292692</v>
      </c>
      <c r="AJ4477" s="340">
        <v>9.5568322591958799E-2</v>
      </c>
      <c r="AK4477" s="341">
        <v>574.20263671875011</v>
      </c>
      <c r="AL4477" s="342">
        <v>0.28971020687292692</v>
      </c>
      <c r="AM4477" s="339" t="s">
        <v>12762</v>
      </c>
      <c r="AN4477" s="339" t="s">
        <v>12484</v>
      </c>
      <c r="AO4477" s="337" t="s">
        <v>12763</v>
      </c>
      <c r="AP4477" s="343">
        <v>43707</v>
      </c>
      <c r="AQ4477" s="335" t="s">
        <v>12921</v>
      </c>
      <c r="AR4477" s="335" t="s">
        <v>8721</v>
      </c>
      <c r="AS4477" s="335" t="s">
        <v>1994</v>
      </c>
      <c r="AT4477" s="335" t="s">
        <v>12764</v>
      </c>
      <c r="AU4477" s="335" t="s">
        <v>8721</v>
      </c>
      <c r="AV4477" s="335" t="s">
        <v>8721</v>
      </c>
      <c r="AW4477" s="327" t="s">
        <v>12484</v>
      </c>
      <c r="AX4477" s="335" t="s">
        <v>12598</v>
      </c>
      <c r="AY4477" s="335" t="s">
        <v>12484</v>
      </c>
      <c r="AZ4477" s="311"/>
      <c r="BA4477" s="309" t="s">
        <v>12486</v>
      </c>
      <c r="BB4477" s="310" t="s">
        <v>8721</v>
      </c>
      <c r="BC4477" s="309" t="s">
        <v>8721</v>
      </c>
      <c r="BD4477" s="309">
        <v>2</v>
      </c>
      <c r="BE4477" s="307"/>
      <c r="BF4477" s="310" t="b">
        <v>1</v>
      </c>
    </row>
    <row r="4478" spans="1:58" s="311" customFormat="1" ht="15" customHeight="1" x14ac:dyDescent="0.25">
      <c r="A4478" s="335">
        <v>4390</v>
      </c>
      <c r="B4478" s="345" t="s">
        <v>6131</v>
      </c>
      <c r="C4478" s="346">
        <v>3864</v>
      </c>
      <c r="D4478" s="346" t="s">
        <v>6131</v>
      </c>
      <c r="E4478" s="346" t="s">
        <v>1439</v>
      </c>
      <c r="F4478" s="346" t="s">
        <v>11061</v>
      </c>
      <c r="G4478" s="346" t="s">
        <v>6102</v>
      </c>
      <c r="H4478" s="346" t="s">
        <v>6106</v>
      </c>
      <c r="I4478" s="346" t="s">
        <v>11062</v>
      </c>
      <c r="J4478" s="346" t="s">
        <v>15657</v>
      </c>
      <c r="K4478" s="346" t="s">
        <v>12473</v>
      </c>
      <c r="L4478" s="347" t="s">
        <v>12474</v>
      </c>
      <c r="M4478" s="346" t="s">
        <v>15658</v>
      </c>
      <c r="N4478" s="346" t="s">
        <v>15659</v>
      </c>
      <c r="O4478" s="346" t="s">
        <v>8721</v>
      </c>
      <c r="P4478" s="346" t="s">
        <v>8721</v>
      </c>
      <c r="Q4478" s="346" t="s">
        <v>15660</v>
      </c>
      <c r="R4478" s="346" t="s">
        <v>8721</v>
      </c>
      <c r="S4478" s="346" t="s">
        <v>8721</v>
      </c>
      <c r="T4478" s="346" t="s">
        <v>8721</v>
      </c>
      <c r="U4478" s="346" t="s">
        <v>8721</v>
      </c>
      <c r="V4478" s="346" t="s">
        <v>15661</v>
      </c>
      <c r="W4478" s="346" t="s">
        <v>12476</v>
      </c>
      <c r="X4478" s="346" t="s">
        <v>8805</v>
      </c>
      <c r="Y4478" s="346" t="s">
        <v>15583</v>
      </c>
      <c r="Z4478" s="346" t="s">
        <v>12484</v>
      </c>
      <c r="AA4478" s="346" t="s">
        <v>12484</v>
      </c>
      <c r="AB4478" s="346" t="s">
        <v>12484</v>
      </c>
      <c r="AC4478" s="348">
        <v>445.2183394833948</v>
      </c>
      <c r="AD4478" s="348" t="s">
        <v>12496</v>
      </c>
      <c r="AE4478" s="348">
        <v>524.11394604789996</v>
      </c>
      <c r="AF4478" s="349">
        <v>0.17720655141037311</v>
      </c>
      <c r="AG4478" s="359">
        <v>730.09726562500009</v>
      </c>
      <c r="AH4478" s="359">
        <v>574.20263671875011</v>
      </c>
      <c r="AI4478" s="349">
        <v>0.28971020687292692</v>
      </c>
      <c r="AJ4478" s="349">
        <v>9.5568322591958799E-2</v>
      </c>
      <c r="AK4478" s="350">
        <v>574.20263671875011</v>
      </c>
      <c r="AL4478" s="351">
        <v>0.28971020687292692</v>
      </c>
      <c r="AM4478" s="348" t="s">
        <v>12762</v>
      </c>
      <c r="AN4478" s="348" t="s">
        <v>12484</v>
      </c>
      <c r="AO4478" s="346" t="s">
        <v>12763</v>
      </c>
      <c r="AP4478" s="352">
        <v>43707</v>
      </c>
      <c r="AQ4478" s="346" t="s">
        <v>12921</v>
      </c>
      <c r="AR4478" s="346" t="s">
        <v>8721</v>
      </c>
      <c r="AS4478" s="346" t="s">
        <v>1994</v>
      </c>
      <c r="AT4478" s="346" t="s">
        <v>12764</v>
      </c>
      <c r="AU4478" s="346" t="s">
        <v>8721</v>
      </c>
      <c r="AV4478" s="346" t="s">
        <v>8721</v>
      </c>
      <c r="AW4478" s="327" t="s">
        <v>12484</v>
      </c>
      <c r="AX4478" s="346" t="s">
        <v>12598</v>
      </c>
      <c r="AY4478" s="346" t="s">
        <v>12484</v>
      </c>
      <c r="AZ4478" s="309"/>
      <c r="BA4478" s="311" t="s">
        <v>12486</v>
      </c>
      <c r="BB4478" s="310" t="s">
        <v>8721</v>
      </c>
      <c r="BC4478" s="311" t="s">
        <v>8721</v>
      </c>
      <c r="BD4478" s="311">
        <v>2</v>
      </c>
      <c r="BE4478" s="307"/>
      <c r="BF4478" s="310" t="b">
        <v>1</v>
      </c>
    </row>
    <row r="4479" spans="1:58" s="309" customFormat="1" ht="15" customHeight="1" x14ac:dyDescent="0.25">
      <c r="A4479" s="345">
        <v>4391</v>
      </c>
      <c r="B4479" s="345" t="s">
        <v>6132</v>
      </c>
      <c r="C4479" s="337">
        <v>3865</v>
      </c>
      <c r="D4479" s="337" t="s">
        <v>6132</v>
      </c>
      <c r="E4479" s="337" t="s">
        <v>1439</v>
      </c>
      <c r="F4479" s="337" t="s">
        <v>11061</v>
      </c>
      <c r="G4479" s="337" t="s">
        <v>6102</v>
      </c>
      <c r="H4479" s="337" t="s">
        <v>2344</v>
      </c>
      <c r="I4479" s="337" t="s">
        <v>11062</v>
      </c>
      <c r="J4479" s="337" t="s">
        <v>15657</v>
      </c>
      <c r="K4479" s="337" t="s">
        <v>12473</v>
      </c>
      <c r="L4479" s="338" t="s">
        <v>12474</v>
      </c>
      <c r="M4479" s="337" t="s">
        <v>15658</v>
      </c>
      <c r="N4479" s="337" t="s">
        <v>15659</v>
      </c>
      <c r="O4479" s="337" t="s">
        <v>8721</v>
      </c>
      <c r="P4479" s="337" t="s">
        <v>8721</v>
      </c>
      <c r="Q4479" s="337" t="s">
        <v>15660</v>
      </c>
      <c r="R4479" s="337" t="s">
        <v>8721</v>
      </c>
      <c r="S4479" s="337" t="s">
        <v>8721</v>
      </c>
      <c r="T4479" s="337" t="s">
        <v>8721</v>
      </c>
      <c r="U4479" s="337" t="s">
        <v>8721</v>
      </c>
      <c r="V4479" s="337" t="s">
        <v>15661</v>
      </c>
      <c r="W4479" s="337" t="s">
        <v>12476</v>
      </c>
      <c r="X4479" s="337" t="s">
        <v>8805</v>
      </c>
      <c r="Y4479" s="337" t="s">
        <v>15583</v>
      </c>
      <c r="Z4479" s="337" t="s">
        <v>12484</v>
      </c>
      <c r="AA4479" s="337" t="s">
        <v>12484</v>
      </c>
      <c r="AB4479" s="337" t="s">
        <v>12484</v>
      </c>
      <c r="AC4479" s="339">
        <v>402.40888376383765</v>
      </c>
      <c r="AD4479" s="339" t="s">
        <v>12496</v>
      </c>
      <c r="AE4479" s="339">
        <v>473.71837431252499</v>
      </c>
      <c r="AF4479" s="340">
        <v>0.17720655141037311</v>
      </c>
      <c r="AG4479" s="366">
        <v>659.89560546875009</v>
      </c>
      <c r="AH4479" s="366">
        <v>518.99084472656261</v>
      </c>
      <c r="AI4479" s="340">
        <v>0.2897102068729267</v>
      </c>
      <c r="AJ4479" s="340">
        <v>9.5568322591958799E-2</v>
      </c>
      <c r="AK4479" s="341">
        <v>518.99084472656261</v>
      </c>
      <c r="AL4479" s="342">
        <v>0.2897102068729267</v>
      </c>
      <c r="AM4479" s="339" t="s">
        <v>12762</v>
      </c>
      <c r="AN4479" s="339" t="s">
        <v>12484</v>
      </c>
      <c r="AO4479" s="337" t="s">
        <v>12763</v>
      </c>
      <c r="AP4479" s="343">
        <v>43707</v>
      </c>
      <c r="AQ4479" s="335" t="s">
        <v>12921</v>
      </c>
      <c r="AR4479" s="335" t="s">
        <v>8721</v>
      </c>
      <c r="AS4479" s="335" t="s">
        <v>1994</v>
      </c>
      <c r="AT4479" s="335" t="s">
        <v>12764</v>
      </c>
      <c r="AU4479" s="335" t="s">
        <v>8721</v>
      </c>
      <c r="AV4479" s="335" t="s">
        <v>8721</v>
      </c>
      <c r="AW4479" s="327" t="s">
        <v>12484</v>
      </c>
      <c r="AX4479" s="335" t="s">
        <v>12598</v>
      </c>
      <c r="AY4479" s="335" t="s">
        <v>12484</v>
      </c>
      <c r="AZ4479" s="311"/>
      <c r="BA4479" s="309" t="s">
        <v>12486</v>
      </c>
      <c r="BB4479" s="310" t="s">
        <v>8721</v>
      </c>
      <c r="BC4479" s="309" t="s">
        <v>8721</v>
      </c>
      <c r="BD4479" s="309">
        <v>2</v>
      </c>
      <c r="BE4479" s="307"/>
      <c r="BF4479" s="310" t="b">
        <v>1</v>
      </c>
    </row>
    <row r="4480" spans="1:58" s="311" customFormat="1" ht="15" customHeight="1" x14ac:dyDescent="0.25">
      <c r="A4480" s="335">
        <v>4392</v>
      </c>
      <c r="B4480" s="345" t="s">
        <v>6133</v>
      </c>
      <c r="C4480" s="346">
        <v>3866</v>
      </c>
      <c r="D4480" s="346" t="s">
        <v>6133</v>
      </c>
      <c r="E4480" s="346" t="s">
        <v>1439</v>
      </c>
      <c r="F4480" s="346" t="s">
        <v>11061</v>
      </c>
      <c r="G4480" s="346" t="s">
        <v>6102</v>
      </c>
      <c r="H4480" s="346" t="s">
        <v>2347</v>
      </c>
      <c r="I4480" s="346" t="s">
        <v>11062</v>
      </c>
      <c r="J4480" s="346" t="s">
        <v>15657</v>
      </c>
      <c r="K4480" s="346" t="s">
        <v>12473</v>
      </c>
      <c r="L4480" s="347" t="s">
        <v>12474</v>
      </c>
      <c r="M4480" s="346" t="s">
        <v>15658</v>
      </c>
      <c r="N4480" s="346" t="s">
        <v>15659</v>
      </c>
      <c r="O4480" s="346" t="s">
        <v>8721</v>
      </c>
      <c r="P4480" s="346" t="s">
        <v>8721</v>
      </c>
      <c r="Q4480" s="346" t="s">
        <v>15660</v>
      </c>
      <c r="R4480" s="346" t="s">
        <v>8721</v>
      </c>
      <c r="S4480" s="346" t="s">
        <v>8721</v>
      </c>
      <c r="T4480" s="346" t="s">
        <v>8721</v>
      </c>
      <c r="U4480" s="346" t="s">
        <v>8721</v>
      </c>
      <c r="V4480" s="346" t="s">
        <v>15661</v>
      </c>
      <c r="W4480" s="346" t="s">
        <v>12476</v>
      </c>
      <c r="X4480" s="346" t="s">
        <v>8805</v>
      </c>
      <c r="Y4480" s="346" t="s">
        <v>15583</v>
      </c>
      <c r="Z4480" s="346" t="s">
        <v>12484</v>
      </c>
      <c r="AA4480" s="346" t="s">
        <v>12484</v>
      </c>
      <c r="AB4480" s="346" t="s">
        <v>12484</v>
      </c>
      <c r="AC4480" s="348">
        <v>368.1613191881919</v>
      </c>
      <c r="AD4480" s="348" t="s">
        <v>12496</v>
      </c>
      <c r="AE4480" s="348">
        <v>433.40191692422502</v>
      </c>
      <c r="AF4480" s="349">
        <v>0.17720655141037311</v>
      </c>
      <c r="AG4480" s="359">
        <v>603.73427734375002</v>
      </c>
      <c r="AH4480" s="359">
        <v>474.8214111328125</v>
      </c>
      <c r="AI4480" s="349">
        <v>0.28971020687292648</v>
      </c>
      <c r="AJ4480" s="349">
        <v>9.5568322591958355E-2</v>
      </c>
      <c r="AK4480" s="350">
        <v>474.8214111328125</v>
      </c>
      <c r="AL4480" s="351">
        <v>0.28971020687292648</v>
      </c>
      <c r="AM4480" s="348" t="s">
        <v>12762</v>
      </c>
      <c r="AN4480" s="348" t="s">
        <v>12484</v>
      </c>
      <c r="AO4480" s="346" t="s">
        <v>12763</v>
      </c>
      <c r="AP4480" s="352">
        <v>43707</v>
      </c>
      <c r="AQ4480" s="346" t="s">
        <v>12921</v>
      </c>
      <c r="AR4480" s="346" t="s">
        <v>8721</v>
      </c>
      <c r="AS4480" s="346" t="s">
        <v>1994</v>
      </c>
      <c r="AT4480" s="346" t="s">
        <v>12764</v>
      </c>
      <c r="AU4480" s="346" t="s">
        <v>8721</v>
      </c>
      <c r="AV4480" s="346" t="s">
        <v>8721</v>
      </c>
      <c r="AW4480" s="327" t="s">
        <v>12484</v>
      </c>
      <c r="AX4480" s="346" t="s">
        <v>12598</v>
      </c>
      <c r="AY4480" s="346" t="s">
        <v>12484</v>
      </c>
      <c r="AZ4480" s="309"/>
      <c r="BA4480" s="311" t="s">
        <v>12486</v>
      </c>
      <c r="BB4480" s="310" t="s">
        <v>8721</v>
      </c>
      <c r="BC4480" s="311" t="s">
        <v>8721</v>
      </c>
      <c r="BD4480" s="311">
        <v>2</v>
      </c>
      <c r="BE4480" s="307"/>
      <c r="BF4480" s="310" t="b">
        <v>1</v>
      </c>
    </row>
    <row r="4481" spans="1:58" s="309" customFormat="1" ht="15" customHeight="1" x14ac:dyDescent="0.25">
      <c r="A4481" s="345">
        <v>4393</v>
      </c>
      <c r="B4481" s="345" t="s">
        <v>6188</v>
      </c>
      <c r="C4481" s="346">
        <v>8704</v>
      </c>
      <c r="D4481" s="346" t="s">
        <v>6188</v>
      </c>
      <c r="E4481" s="346" t="s">
        <v>1439</v>
      </c>
      <c r="F4481" s="346" t="s">
        <v>11063</v>
      </c>
      <c r="G4481" s="346" t="s">
        <v>11064</v>
      </c>
      <c r="H4481" s="346" t="s">
        <v>11065</v>
      </c>
      <c r="I4481" s="346" t="s">
        <v>8721</v>
      </c>
      <c r="J4481" s="346" t="s">
        <v>15662</v>
      </c>
      <c r="K4481" s="346" t="s">
        <v>12473</v>
      </c>
      <c r="L4481" s="347" t="s">
        <v>12474</v>
      </c>
      <c r="M4481" s="346" t="s">
        <v>15585</v>
      </c>
      <c r="N4481" s="346" t="s">
        <v>15663</v>
      </c>
      <c r="O4481" s="346" t="s">
        <v>8721</v>
      </c>
      <c r="P4481" s="346" t="s">
        <v>8721</v>
      </c>
      <c r="Q4481" s="346" t="s">
        <v>8721</v>
      </c>
      <c r="R4481" s="346" t="s">
        <v>8721</v>
      </c>
      <c r="S4481" s="346" t="s">
        <v>8721</v>
      </c>
      <c r="T4481" s="346" t="s">
        <v>8721</v>
      </c>
      <c r="U4481" s="346" t="s">
        <v>8721</v>
      </c>
      <c r="V4481" s="346" t="s">
        <v>15664</v>
      </c>
      <c r="W4481" s="346" t="s">
        <v>12476</v>
      </c>
      <c r="X4481" s="346" t="s">
        <v>8723</v>
      </c>
      <c r="Y4481" s="346" t="s">
        <v>8721</v>
      </c>
      <c r="Z4481" s="346" t="s">
        <v>12484</v>
      </c>
      <c r="AA4481" s="346" t="s">
        <v>12484</v>
      </c>
      <c r="AB4481" s="346" t="s">
        <v>12484</v>
      </c>
      <c r="AC4481" s="348">
        <v>0</v>
      </c>
      <c r="AD4481" s="348" t="s">
        <v>12496</v>
      </c>
      <c r="AE4481" s="348">
        <v>0</v>
      </c>
      <c r="AF4481" s="349">
        <v>0</v>
      </c>
      <c r="AG4481" s="359">
        <v>1347.8718750000003</v>
      </c>
      <c r="AH4481" s="359">
        <v>1060.0664062500002</v>
      </c>
      <c r="AI4481" s="349">
        <v>0</v>
      </c>
      <c r="AJ4481" s="349">
        <v>0</v>
      </c>
      <c r="AK4481" s="350">
        <v>1060.0664062500002</v>
      </c>
      <c r="AL4481" s="351">
        <v>0</v>
      </c>
      <c r="AM4481" s="348" t="s">
        <v>12762</v>
      </c>
      <c r="AN4481" s="348" t="s">
        <v>12484</v>
      </c>
      <c r="AO4481" s="346" t="s">
        <v>12763</v>
      </c>
      <c r="AP4481" s="352">
        <v>43707</v>
      </c>
      <c r="AQ4481" s="346" t="s">
        <v>12921</v>
      </c>
      <c r="AR4481" s="346" t="s">
        <v>8721</v>
      </c>
      <c r="AS4481" s="346" t="s">
        <v>1994</v>
      </c>
      <c r="AT4481" s="346" t="s">
        <v>12764</v>
      </c>
      <c r="AU4481" s="346" t="s">
        <v>8721</v>
      </c>
      <c r="AV4481" s="346" t="s">
        <v>8721</v>
      </c>
      <c r="AW4481" s="327" t="s">
        <v>12484</v>
      </c>
      <c r="AX4481" s="346" t="s">
        <v>12598</v>
      </c>
      <c r="AY4481" s="346" t="s">
        <v>12484</v>
      </c>
      <c r="BA4481" s="309" t="s">
        <v>12486</v>
      </c>
      <c r="BB4481" s="310" t="s">
        <v>8721</v>
      </c>
      <c r="BC4481" s="309" t="s">
        <v>8721</v>
      </c>
      <c r="BD4481" s="309">
        <v>2</v>
      </c>
      <c r="BE4481" s="307"/>
      <c r="BF4481" s="310" t="b">
        <v>1</v>
      </c>
    </row>
    <row r="4482" spans="1:58" s="311" customFormat="1" ht="15" customHeight="1" x14ac:dyDescent="0.25">
      <c r="A4482" s="335">
        <v>4394</v>
      </c>
      <c r="B4482" s="345" t="s">
        <v>6207</v>
      </c>
      <c r="C4482" s="337">
        <v>3841</v>
      </c>
      <c r="D4482" s="337" t="s">
        <v>6207</v>
      </c>
      <c r="E4482" s="337" t="s">
        <v>11066</v>
      </c>
      <c r="F4482" s="337" t="s">
        <v>11067</v>
      </c>
      <c r="G4482" s="337" t="s">
        <v>11039</v>
      </c>
      <c r="H4482" s="337" t="s">
        <v>6110</v>
      </c>
      <c r="I4482" s="337" t="s">
        <v>11060</v>
      </c>
      <c r="J4482" s="337" t="s">
        <v>15665</v>
      </c>
      <c r="K4482" s="337" t="s">
        <v>12473</v>
      </c>
      <c r="L4482" s="338" t="s">
        <v>12474</v>
      </c>
      <c r="M4482" s="337" t="s">
        <v>15666</v>
      </c>
      <c r="N4482" s="337" t="s">
        <v>15667</v>
      </c>
      <c r="O4482" s="337" t="s">
        <v>8721</v>
      </c>
      <c r="P4482" s="337" t="s">
        <v>8721</v>
      </c>
      <c r="Q4482" s="337" t="s">
        <v>15668</v>
      </c>
      <c r="R4482" s="337" t="s">
        <v>8721</v>
      </c>
      <c r="S4482" s="337" t="s">
        <v>8721</v>
      </c>
      <c r="T4482" s="337" t="s">
        <v>15669</v>
      </c>
      <c r="U4482" s="337" t="s">
        <v>8721</v>
      </c>
      <c r="V4482" s="337" t="s">
        <v>15670</v>
      </c>
      <c r="W4482" s="337" t="s">
        <v>12476</v>
      </c>
      <c r="X4482" s="337" t="s">
        <v>8805</v>
      </c>
      <c r="Y4482" s="337" t="s">
        <v>15583</v>
      </c>
      <c r="Z4482" s="337" t="s">
        <v>12484</v>
      </c>
      <c r="AA4482" s="337" t="s">
        <v>12484</v>
      </c>
      <c r="AB4482" s="337" t="s">
        <v>12484</v>
      </c>
      <c r="AC4482" s="339">
        <v>408.40220756457569</v>
      </c>
      <c r="AD4482" s="339" t="s">
        <v>12496</v>
      </c>
      <c r="AE4482" s="339">
        <v>480.77375435547754</v>
      </c>
      <c r="AF4482" s="340">
        <v>0.17720655141037311</v>
      </c>
      <c r="AG4482" s="366">
        <v>2605.685752420789</v>
      </c>
      <c r="AH4482" s="366">
        <v>2049.3045241303316</v>
      </c>
      <c r="AI4482" s="340">
        <v>4.017858586884107</v>
      </c>
      <c r="AJ4482" s="340">
        <v>3.2625133039502483</v>
      </c>
      <c r="AK4482" s="341">
        <v>2049.3045241303316</v>
      </c>
      <c r="AL4482" s="342">
        <v>4.017858586884107</v>
      </c>
      <c r="AM4482" s="339" t="s">
        <v>12762</v>
      </c>
      <c r="AN4482" s="339" t="s">
        <v>12484</v>
      </c>
      <c r="AO4482" s="337" t="s">
        <v>12763</v>
      </c>
      <c r="AP4482" s="343">
        <v>43707</v>
      </c>
      <c r="AQ4482" s="335" t="s">
        <v>12921</v>
      </c>
      <c r="AR4482" s="335" t="s">
        <v>8721</v>
      </c>
      <c r="AS4482" s="335" t="s">
        <v>1994</v>
      </c>
      <c r="AT4482" s="335" t="s">
        <v>12764</v>
      </c>
      <c r="AU4482" s="335" t="s">
        <v>8721</v>
      </c>
      <c r="AV4482" s="335" t="s">
        <v>8721</v>
      </c>
      <c r="AW4482" s="327" t="s">
        <v>12484</v>
      </c>
      <c r="AX4482" s="335" t="s">
        <v>12598</v>
      </c>
      <c r="AY4482" s="335" t="s">
        <v>12484</v>
      </c>
      <c r="BA4482" s="311" t="s">
        <v>12486</v>
      </c>
      <c r="BB4482" s="310" t="s">
        <v>15669</v>
      </c>
      <c r="BC4482" s="311" t="s">
        <v>8721</v>
      </c>
      <c r="BD4482" s="311">
        <v>2</v>
      </c>
      <c r="BE4482" s="307"/>
      <c r="BF4482" s="310" t="b">
        <v>1</v>
      </c>
    </row>
    <row r="4483" spans="1:58" s="309" customFormat="1" ht="15" customHeight="1" x14ac:dyDescent="0.25">
      <c r="A4483" s="345">
        <v>4395</v>
      </c>
      <c r="B4483" s="345" t="s">
        <v>6208</v>
      </c>
      <c r="C4483" s="346">
        <v>3842</v>
      </c>
      <c r="D4483" s="346" t="s">
        <v>6208</v>
      </c>
      <c r="E4483" s="346" t="s">
        <v>11066</v>
      </c>
      <c r="F4483" s="346" t="s">
        <v>11067</v>
      </c>
      <c r="G4483" s="346" t="s">
        <v>11039</v>
      </c>
      <c r="H4483" s="346" t="s">
        <v>6148</v>
      </c>
      <c r="I4483" s="346" t="s">
        <v>11060</v>
      </c>
      <c r="J4483" s="346" t="s">
        <v>15665</v>
      </c>
      <c r="K4483" s="346" t="s">
        <v>12473</v>
      </c>
      <c r="L4483" s="347" t="s">
        <v>12474</v>
      </c>
      <c r="M4483" s="346" t="s">
        <v>15666</v>
      </c>
      <c r="N4483" s="346" t="s">
        <v>15667</v>
      </c>
      <c r="O4483" s="346" t="s">
        <v>8721</v>
      </c>
      <c r="P4483" s="346" t="s">
        <v>8721</v>
      </c>
      <c r="Q4483" s="346" t="s">
        <v>15668</v>
      </c>
      <c r="R4483" s="346" t="s">
        <v>8721</v>
      </c>
      <c r="S4483" s="346" t="s">
        <v>8721</v>
      </c>
      <c r="T4483" s="346" t="s">
        <v>15669</v>
      </c>
      <c r="U4483" s="346" t="s">
        <v>8721</v>
      </c>
      <c r="V4483" s="346" t="s">
        <v>15670</v>
      </c>
      <c r="W4483" s="346" t="s">
        <v>12476</v>
      </c>
      <c r="X4483" s="346" t="s">
        <v>8805</v>
      </c>
      <c r="Y4483" s="346" t="s">
        <v>15583</v>
      </c>
      <c r="Z4483" s="346" t="s">
        <v>12484</v>
      </c>
      <c r="AA4483" s="346" t="s">
        <v>12484</v>
      </c>
      <c r="AB4483" s="346" t="s">
        <v>12484</v>
      </c>
      <c r="AC4483" s="348">
        <v>446.07452859778596</v>
      </c>
      <c r="AD4483" s="348" t="s">
        <v>12496</v>
      </c>
      <c r="AE4483" s="348">
        <v>525.12185748260742</v>
      </c>
      <c r="AF4483" s="349">
        <v>0.17720655141037311</v>
      </c>
      <c r="AG4483" s="359">
        <v>2846.0425094575075</v>
      </c>
      <c r="AH4483" s="359">
        <v>2238.3389037146812</v>
      </c>
      <c r="AI4483" s="349">
        <v>4.0178585868841088</v>
      </c>
      <c r="AJ4483" s="349">
        <v>3.2625133039502501</v>
      </c>
      <c r="AK4483" s="350">
        <v>2238.3389037146812</v>
      </c>
      <c r="AL4483" s="351">
        <v>4.0178585868841088</v>
      </c>
      <c r="AM4483" s="348" t="s">
        <v>12762</v>
      </c>
      <c r="AN4483" s="348" t="s">
        <v>12484</v>
      </c>
      <c r="AO4483" s="346" t="s">
        <v>12763</v>
      </c>
      <c r="AP4483" s="352">
        <v>43707</v>
      </c>
      <c r="AQ4483" s="346" t="s">
        <v>12921</v>
      </c>
      <c r="AR4483" s="346" t="s">
        <v>8721</v>
      </c>
      <c r="AS4483" s="346" t="s">
        <v>1994</v>
      </c>
      <c r="AT4483" s="346" t="s">
        <v>12764</v>
      </c>
      <c r="AU4483" s="346" t="s">
        <v>8721</v>
      </c>
      <c r="AV4483" s="346" t="s">
        <v>8721</v>
      </c>
      <c r="AW4483" s="327" t="s">
        <v>12484</v>
      </c>
      <c r="AX4483" s="346" t="s">
        <v>12598</v>
      </c>
      <c r="AY4483" s="346" t="s">
        <v>12484</v>
      </c>
      <c r="AZ4483" s="311"/>
      <c r="BA4483" s="309" t="s">
        <v>12486</v>
      </c>
      <c r="BB4483" s="310" t="s">
        <v>15669</v>
      </c>
      <c r="BC4483" s="309" t="s">
        <v>8721</v>
      </c>
      <c r="BD4483" s="309">
        <v>2</v>
      </c>
      <c r="BE4483" s="307"/>
      <c r="BF4483" s="310" t="b">
        <v>1</v>
      </c>
    </row>
    <row r="4484" spans="1:58" s="311" customFormat="1" ht="15" customHeight="1" x14ac:dyDescent="0.25">
      <c r="A4484" s="335">
        <v>4396</v>
      </c>
      <c r="B4484" s="345" t="s">
        <v>6209</v>
      </c>
      <c r="C4484" s="337">
        <v>3843</v>
      </c>
      <c r="D4484" s="337" t="s">
        <v>6209</v>
      </c>
      <c r="E4484" s="337" t="s">
        <v>11066</v>
      </c>
      <c r="F4484" s="337" t="s">
        <v>11067</v>
      </c>
      <c r="G4484" s="337" t="s">
        <v>11039</v>
      </c>
      <c r="H4484" s="337" t="s">
        <v>6158</v>
      </c>
      <c r="I4484" s="337" t="s">
        <v>11060</v>
      </c>
      <c r="J4484" s="337" t="s">
        <v>15665</v>
      </c>
      <c r="K4484" s="337" t="s">
        <v>12473</v>
      </c>
      <c r="L4484" s="338" t="s">
        <v>12474</v>
      </c>
      <c r="M4484" s="337" t="s">
        <v>15666</v>
      </c>
      <c r="N4484" s="337" t="s">
        <v>15667</v>
      </c>
      <c r="O4484" s="337" t="s">
        <v>8721</v>
      </c>
      <c r="P4484" s="337" t="s">
        <v>8721</v>
      </c>
      <c r="Q4484" s="337" t="s">
        <v>15668</v>
      </c>
      <c r="R4484" s="337" t="s">
        <v>8721</v>
      </c>
      <c r="S4484" s="337" t="s">
        <v>8721</v>
      </c>
      <c r="T4484" s="337" t="s">
        <v>15669</v>
      </c>
      <c r="U4484" s="337" t="s">
        <v>8721</v>
      </c>
      <c r="V4484" s="337" t="s">
        <v>15670</v>
      </c>
      <c r="W4484" s="337" t="s">
        <v>12476</v>
      </c>
      <c r="X4484" s="337" t="s">
        <v>8805</v>
      </c>
      <c r="Y4484" s="337" t="s">
        <v>15583</v>
      </c>
      <c r="Z4484" s="337" t="s">
        <v>12484</v>
      </c>
      <c r="AA4484" s="337" t="s">
        <v>12484</v>
      </c>
      <c r="AB4484" s="337" t="s">
        <v>12484</v>
      </c>
      <c r="AC4484" s="339">
        <v>551.38578966789669</v>
      </c>
      <c r="AD4484" s="339" t="s">
        <v>12496</v>
      </c>
      <c r="AE4484" s="339">
        <v>649.09496395163001</v>
      </c>
      <c r="AF4484" s="340">
        <v>0.17720655141037311</v>
      </c>
      <c r="AG4484" s="366">
        <v>3517.9488984465161</v>
      </c>
      <c r="AH4484" s="366">
        <v>2766.7759193709303</v>
      </c>
      <c r="AI4484" s="340">
        <v>4.0178585868841088</v>
      </c>
      <c r="AJ4484" s="340">
        <v>3.2625133039502492</v>
      </c>
      <c r="AK4484" s="341">
        <v>2766.7759193709303</v>
      </c>
      <c r="AL4484" s="342">
        <v>4.0178585868841088</v>
      </c>
      <c r="AM4484" s="339" t="s">
        <v>12762</v>
      </c>
      <c r="AN4484" s="339" t="s">
        <v>12484</v>
      </c>
      <c r="AO4484" s="337" t="s">
        <v>12763</v>
      </c>
      <c r="AP4484" s="343">
        <v>43707</v>
      </c>
      <c r="AQ4484" s="335" t="s">
        <v>12921</v>
      </c>
      <c r="AR4484" s="335" t="s">
        <v>8721</v>
      </c>
      <c r="AS4484" s="335" t="s">
        <v>1994</v>
      </c>
      <c r="AT4484" s="335" t="s">
        <v>12764</v>
      </c>
      <c r="AU4484" s="335" t="s">
        <v>8721</v>
      </c>
      <c r="AV4484" s="335" t="s">
        <v>8721</v>
      </c>
      <c r="AW4484" s="327" t="s">
        <v>12484</v>
      </c>
      <c r="AX4484" s="335" t="s">
        <v>12598</v>
      </c>
      <c r="AY4484" s="335" t="s">
        <v>12484</v>
      </c>
      <c r="AZ4484" s="309"/>
      <c r="BA4484" s="311" t="s">
        <v>12486</v>
      </c>
      <c r="BB4484" s="310" t="s">
        <v>15669</v>
      </c>
      <c r="BC4484" s="311" t="s">
        <v>8721</v>
      </c>
      <c r="BD4484" s="311">
        <v>2</v>
      </c>
      <c r="BE4484" s="307"/>
      <c r="BF4484" s="310" t="b">
        <v>1</v>
      </c>
    </row>
    <row r="4485" spans="1:58" s="309" customFormat="1" ht="15" customHeight="1" x14ac:dyDescent="0.25">
      <c r="A4485" s="345">
        <v>4397</v>
      </c>
      <c r="B4485" s="345" t="s">
        <v>6210</v>
      </c>
      <c r="C4485" s="346">
        <v>3844</v>
      </c>
      <c r="D4485" s="346" t="s">
        <v>6210</v>
      </c>
      <c r="E4485" s="346" t="s">
        <v>11066</v>
      </c>
      <c r="F4485" s="346" t="s">
        <v>11067</v>
      </c>
      <c r="G4485" s="346" t="s">
        <v>11039</v>
      </c>
      <c r="H4485" s="346" t="s">
        <v>6163</v>
      </c>
      <c r="I4485" s="346" t="s">
        <v>11060</v>
      </c>
      <c r="J4485" s="346" t="s">
        <v>15665</v>
      </c>
      <c r="K4485" s="346" t="s">
        <v>12473</v>
      </c>
      <c r="L4485" s="347" t="s">
        <v>12474</v>
      </c>
      <c r="M4485" s="346" t="s">
        <v>15666</v>
      </c>
      <c r="N4485" s="346" t="s">
        <v>15667</v>
      </c>
      <c r="O4485" s="346" t="s">
        <v>8721</v>
      </c>
      <c r="P4485" s="346" t="s">
        <v>8721</v>
      </c>
      <c r="Q4485" s="346" t="s">
        <v>15668</v>
      </c>
      <c r="R4485" s="346" t="s">
        <v>8721</v>
      </c>
      <c r="S4485" s="346" t="s">
        <v>8721</v>
      </c>
      <c r="T4485" s="346" t="s">
        <v>15669</v>
      </c>
      <c r="U4485" s="346" t="s">
        <v>8721</v>
      </c>
      <c r="V4485" s="346" t="s">
        <v>15670</v>
      </c>
      <c r="W4485" s="346" t="s">
        <v>12476</v>
      </c>
      <c r="X4485" s="346" t="s">
        <v>8805</v>
      </c>
      <c r="Y4485" s="346" t="s">
        <v>15583</v>
      </c>
      <c r="Z4485" s="346" t="s">
        <v>12484</v>
      </c>
      <c r="AA4485" s="346" t="s">
        <v>12484</v>
      </c>
      <c r="AB4485" s="346" t="s">
        <v>12484</v>
      </c>
      <c r="AC4485" s="348">
        <v>824.51011715867151</v>
      </c>
      <c r="AD4485" s="348" t="s">
        <v>12496</v>
      </c>
      <c r="AE4485" s="348">
        <v>970.61871162332238</v>
      </c>
      <c r="AF4485" s="349">
        <v>0.17720655141037311</v>
      </c>
      <c r="AG4485" s="359">
        <v>5260.5353869627261</v>
      </c>
      <c r="AH4485" s="359">
        <v>4137.2751713574635</v>
      </c>
      <c r="AI4485" s="349">
        <v>4.0178585868841097</v>
      </c>
      <c r="AJ4485" s="349">
        <v>3.262513303950251</v>
      </c>
      <c r="AK4485" s="350">
        <v>4137.2751713574635</v>
      </c>
      <c r="AL4485" s="351">
        <v>4.0178585868841097</v>
      </c>
      <c r="AM4485" s="348" t="s">
        <v>12762</v>
      </c>
      <c r="AN4485" s="348" t="s">
        <v>12484</v>
      </c>
      <c r="AO4485" s="346" t="s">
        <v>12763</v>
      </c>
      <c r="AP4485" s="352">
        <v>43707</v>
      </c>
      <c r="AQ4485" s="346" t="s">
        <v>12921</v>
      </c>
      <c r="AR4485" s="346" t="s">
        <v>8721</v>
      </c>
      <c r="AS4485" s="346" t="s">
        <v>1994</v>
      </c>
      <c r="AT4485" s="346" t="s">
        <v>12764</v>
      </c>
      <c r="AU4485" s="346" t="s">
        <v>8721</v>
      </c>
      <c r="AV4485" s="346" t="s">
        <v>8721</v>
      </c>
      <c r="AW4485" s="327" t="s">
        <v>12484</v>
      </c>
      <c r="AX4485" s="346" t="s">
        <v>12598</v>
      </c>
      <c r="AY4485" s="346" t="s">
        <v>12484</v>
      </c>
      <c r="AZ4485" s="311"/>
      <c r="BA4485" s="309" t="s">
        <v>12486</v>
      </c>
      <c r="BB4485" s="310" t="s">
        <v>15669</v>
      </c>
      <c r="BC4485" s="309" t="s">
        <v>8721</v>
      </c>
      <c r="BD4485" s="309">
        <v>2</v>
      </c>
      <c r="BE4485" s="307"/>
      <c r="BF4485" s="310" t="b">
        <v>1</v>
      </c>
    </row>
    <row r="4486" spans="1:58" s="311" customFormat="1" ht="15" customHeight="1" x14ac:dyDescent="0.25">
      <c r="A4486" s="335">
        <v>4398</v>
      </c>
      <c r="B4486" s="345" t="s">
        <v>6211</v>
      </c>
      <c r="C4486" s="337">
        <v>3845</v>
      </c>
      <c r="D4486" s="337" t="s">
        <v>6211</v>
      </c>
      <c r="E4486" s="337" t="s">
        <v>11066</v>
      </c>
      <c r="F4486" s="337" t="s">
        <v>11067</v>
      </c>
      <c r="G4486" s="337" t="s">
        <v>11039</v>
      </c>
      <c r="H4486" s="337" t="s">
        <v>6165</v>
      </c>
      <c r="I4486" s="337" t="s">
        <v>11060</v>
      </c>
      <c r="J4486" s="337" t="s">
        <v>15665</v>
      </c>
      <c r="K4486" s="337" t="s">
        <v>12473</v>
      </c>
      <c r="L4486" s="338" t="s">
        <v>12474</v>
      </c>
      <c r="M4486" s="337" t="s">
        <v>15666</v>
      </c>
      <c r="N4486" s="337" t="s">
        <v>15667</v>
      </c>
      <c r="O4486" s="337" t="s">
        <v>8721</v>
      </c>
      <c r="P4486" s="337" t="s">
        <v>8721</v>
      </c>
      <c r="Q4486" s="337" t="s">
        <v>15668</v>
      </c>
      <c r="R4486" s="337" t="s">
        <v>8721</v>
      </c>
      <c r="S4486" s="337" t="s">
        <v>8721</v>
      </c>
      <c r="T4486" s="337" t="s">
        <v>15669</v>
      </c>
      <c r="U4486" s="337" t="s">
        <v>8721</v>
      </c>
      <c r="V4486" s="337" t="s">
        <v>15670</v>
      </c>
      <c r="W4486" s="337" t="s">
        <v>12476</v>
      </c>
      <c r="X4486" s="337" t="s">
        <v>8805</v>
      </c>
      <c r="Y4486" s="337" t="s">
        <v>15583</v>
      </c>
      <c r="Z4486" s="337" t="s">
        <v>12484</v>
      </c>
      <c r="AA4486" s="337" t="s">
        <v>12484</v>
      </c>
      <c r="AB4486" s="337" t="s">
        <v>12484</v>
      </c>
      <c r="AC4486" s="339">
        <v>1134.4505765682657</v>
      </c>
      <c r="AD4486" s="339" t="s">
        <v>12496</v>
      </c>
      <c r="AE4486" s="339">
        <v>1335.4826509874374</v>
      </c>
      <c r="AF4486" s="340">
        <v>0.17720655141037311</v>
      </c>
      <c r="AG4486" s="366">
        <v>7238.015978946637</v>
      </c>
      <c r="AH4486" s="366">
        <v>5692.5125670286998</v>
      </c>
      <c r="AI4486" s="340">
        <v>4.0178585868841088</v>
      </c>
      <c r="AJ4486" s="340">
        <v>3.2625133039502492</v>
      </c>
      <c r="AK4486" s="341">
        <v>5692.5125670286998</v>
      </c>
      <c r="AL4486" s="342">
        <v>4.0178585868841088</v>
      </c>
      <c r="AM4486" s="339" t="s">
        <v>12762</v>
      </c>
      <c r="AN4486" s="339" t="s">
        <v>12484</v>
      </c>
      <c r="AO4486" s="337" t="s">
        <v>12763</v>
      </c>
      <c r="AP4486" s="343">
        <v>43707</v>
      </c>
      <c r="AQ4486" s="335" t="s">
        <v>12921</v>
      </c>
      <c r="AR4486" s="335" t="s">
        <v>8721</v>
      </c>
      <c r="AS4486" s="335" t="s">
        <v>1994</v>
      </c>
      <c r="AT4486" s="335" t="s">
        <v>12764</v>
      </c>
      <c r="AU4486" s="335" t="s">
        <v>8721</v>
      </c>
      <c r="AV4486" s="335" t="s">
        <v>8721</v>
      </c>
      <c r="AW4486" s="327" t="s">
        <v>12484</v>
      </c>
      <c r="AX4486" s="335" t="s">
        <v>12598</v>
      </c>
      <c r="AY4486" s="335" t="s">
        <v>12484</v>
      </c>
      <c r="AZ4486" s="309"/>
      <c r="BA4486" s="311" t="s">
        <v>12486</v>
      </c>
      <c r="BB4486" s="310" t="s">
        <v>15669</v>
      </c>
      <c r="BC4486" s="311" t="s">
        <v>8721</v>
      </c>
      <c r="BD4486" s="311">
        <v>2</v>
      </c>
      <c r="BE4486" s="307"/>
      <c r="BF4486" s="310" t="b">
        <v>1</v>
      </c>
    </row>
    <row r="4487" spans="1:58" s="309" customFormat="1" ht="15" customHeight="1" x14ac:dyDescent="0.25">
      <c r="A4487" s="345">
        <v>4399</v>
      </c>
      <c r="B4487" s="345" t="s">
        <v>6212</v>
      </c>
      <c r="C4487" s="346">
        <v>3846</v>
      </c>
      <c r="D4487" s="346" t="s">
        <v>6212</v>
      </c>
      <c r="E4487" s="346" t="s">
        <v>11066</v>
      </c>
      <c r="F4487" s="346" t="s">
        <v>11067</v>
      </c>
      <c r="G4487" s="346" t="s">
        <v>11039</v>
      </c>
      <c r="H4487" s="346" t="s">
        <v>6167</v>
      </c>
      <c r="I4487" s="346" t="s">
        <v>11060</v>
      </c>
      <c r="J4487" s="346" t="s">
        <v>15665</v>
      </c>
      <c r="K4487" s="346" t="s">
        <v>12473</v>
      </c>
      <c r="L4487" s="347" t="s">
        <v>12474</v>
      </c>
      <c r="M4487" s="346" t="s">
        <v>15666</v>
      </c>
      <c r="N4487" s="346" t="s">
        <v>15667</v>
      </c>
      <c r="O4487" s="346" t="s">
        <v>8721</v>
      </c>
      <c r="P4487" s="346" t="s">
        <v>8721</v>
      </c>
      <c r="Q4487" s="346" t="s">
        <v>15668</v>
      </c>
      <c r="R4487" s="346" t="s">
        <v>8721</v>
      </c>
      <c r="S4487" s="346" t="s">
        <v>8721</v>
      </c>
      <c r="T4487" s="346" t="s">
        <v>15669</v>
      </c>
      <c r="U4487" s="346" t="s">
        <v>8721</v>
      </c>
      <c r="V4487" s="346" t="s">
        <v>15670</v>
      </c>
      <c r="W4487" s="346" t="s">
        <v>12476</v>
      </c>
      <c r="X4487" s="346" t="s">
        <v>8805</v>
      </c>
      <c r="Y4487" s="346" t="s">
        <v>15583</v>
      </c>
      <c r="Z4487" s="346" t="s">
        <v>12484</v>
      </c>
      <c r="AA4487" s="346" t="s">
        <v>12484</v>
      </c>
      <c r="AB4487" s="346" t="s">
        <v>12484</v>
      </c>
      <c r="AC4487" s="348">
        <v>1487.200491697417</v>
      </c>
      <c r="AD4487" s="348" t="s">
        <v>12496</v>
      </c>
      <c r="AE4487" s="348">
        <v>1750.7421620869275</v>
      </c>
      <c r="AF4487" s="349">
        <v>0.17720655141037311</v>
      </c>
      <c r="AG4487" s="359">
        <v>9488.6292493813635</v>
      </c>
      <c r="AH4487" s="359">
        <v>7462.5617576821514</v>
      </c>
      <c r="AI4487" s="349">
        <v>4.0178585868841079</v>
      </c>
      <c r="AJ4487" s="349">
        <v>3.2625133039502492</v>
      </c>
      <c r="AK4487" s="350">
        <v>7462.5617576821514</v>
      </c>
      <c r="AL4487" s="351">
        <v>4.0178585868841079</v>
      </c>
      <c r="AM4487" s="348" t="s">
        <v>12762</v>
      </c>
      <c r="AN4487" s="348" t="s">
        <v>12484</v>
      </c>
      <c r="AO4487" s="346" t="s">
        <v>12763</v>
      </c>
      <c r="AP4487" s="352">
        <v>43707</v>
      </c>
      <c r="AQ4487" s="346" t="s">
        <v>12921</v>
      </c>
      <c r="AR4487" s="346" t="s">
        <v>8721</v>
      </c>
      <c r="AS4487" s="346" t="s">
        <v>1994</v>
      </c>
      <c r="AT4487" s="346" t="s">
        <v>12764</v>
      </c>
      <c r="AU4487" s="346" t="s">
        <v>8721</v>
      </c>
      <c r="AV4487" s="346" t="s">
        <v>8721</v>
      </c>
      <c r="AW4487" s="327" t="s">
        <v>12484</v>
      </c>
      <c r="AX4487" s="346" t="s">
        <v>12598</v>
      </c>
      <c r="AY4487" s="346" t="s">
        <v>12484</v>
      </c>
      <c r="AZ4487" s="311"/>
      <c r="BA4487" s="309" t="s">
        <v>12486</v>
      </c>
      <c r="BB4487" s="310" t="s">
        <v>15669</v>
      </c>
      <c r="BC4487" s="309" t="s">
        <v>8721</v>
      </c>
      <c r="BD4487" s="309">
        <v>2</v>
      </c>
      <c r="BE4487" s="307"/>
      <c r="BF4487" s="310" t="b">
        <v>1</v>
      </c>
    </row>
    <row r="4488" spans="1:58" s="311" customFormat="1" ht="15" customHeight="1" x14ac:dyDescent="0.25">
      <c r="A4488" s="335">
        <v>4400</v>
      </c>
      <c r="B4488" s="345" t="s">
        <v>6213</v>
      </c>
      <c r="C4488" s="337">
        <v>3847</v>
      </c>
      <c r="D4488" s="337" t="s">
        <v>6213</v>
      </c>
      <c r="E4488" s="337" t="s">
        <v>11066</v>
      </c>
      <c r="F4488" s="337" t="s">
        <v>11067</v>
      </c>
      <c r="G4488" s="337" t="s">
        <v>11039</v>
      </c>
      <c r="H4488" s="337" t="s">
        <v>6169</v>
      </c>
      <c r="I4488" s="337" t="s">
        <v>11060</v>
      </c>
      <c r="J4488" s="337" t="s">
        <v>15665</v>
      </c>
      <c r="K4488" s="337" t="s">
        <v>12473</v>
      </c>
      <c r="L4488" s="338" t="s">
        <v>12474</v>
      </c>
      <c r="M4488" s="337" t="s">
        <v>15666</v>
      </c>
      <c r="N4488" s="337" t="s">
        <v>15667</v>
      </c>
      <c r="O4488" s="337" t="s">
        <v>8721</v>
      </c>
      <c r="P4488" s="337" t="s">
        <v>8721</v>
      </c>
      <c r="Q4488" s="337" t="s">
        <v>15668</v>
      </c>
      <c r="R4488" s="337" t="s">
        <v>8721</v>
      </c>
      <c r="S4488" s="337" t="s">
        <v>8721</v>
      </c>
      <c r="T4488" s="337" t="s">
        <v>15669</v>
      </c>
      <c r="U4488" s="337" t="s">
        <v>8721</v>
      </c>
      <c r="V4488" s="337" t="s">
        <v>15670</v>
      </c>
      <c r="W4488" s="337" t="s">
        <v>12476</v>
      </c>
      <c r="X4488" s="337" t="s">
        <v>8805</v>
      </c>
      <c r="Y4488" s="337" t="s">
        <v>15583</v>
      </c>
      <c r="Z4488" s="337" t="s">
        <v>12484</v>
      </c>
      <c r="AA4488" s="337" t="s">
        <v>12484</v>
      </c>
      <c r="AB4488" s="337" t="s">
        <v>12484</v>
      </c>
      <c r="AC4488" s="339">
        <v>1840.8065959409594</v>
      </c>
      <c r="AD4488" s="339" t="s">
        <v>12496</v>
      </c>
      <c r="AE4488" s="339">
        <v>2167.0095846211248</v>
      </c>
      <c r="AF4488" s="340">
        <v>0.17720655141037311</v>
      </c>
      <c r="AG4488" s="366">
        <v>11744.705173385108</v>
      </c>
      <c r="AH4488" s="366">
        <v>9236.9071842352478</v>
      </c>
      <c r="AI4488" s="340">
        <v>4.0178585868841079</v>
      </c>
      <c r="AJ4488" s="340">
        <v>3.2625133039502492</v>
      </c>
      <c r="AK4488" s="341">
        <v>9236.9071842352478</v>
      </c>
      <c r="AL4488" s="342">
        <v>4.0178585868841079</v>
      </c>
      <c r="AM4488" s="339" t="s">
        <v>12762</v>
      </c>
      <c r="AN4488" s="339" t="s">
        <v>12484</v>
      </c>
      <c r="AO4488" s="337" t="s">
        <v>12763</v>
      </c>
      <c r="AP4488" s="343">
        <v>43707</v>
      </c>
      <c r="AQ4488" s="335" t="s">
        <v>12921</v>
      </c>
      <c r="AR4488" s="335" t="s">
        <v>8721</v>
      </c>
      <c r="AS4488" s="335" t="s">
        <v>1994</v>
      </c>
      <c r="AT4488" s="335" t="s">
        <v>12764</v>
      </c>
      <c r="AU4488" s="335" t="s">
        <v>8721</v>
      </c>
      <c r="AV4488" s="335" t="s">
        <v>8721</v>
      </c>
      <c r="AW4488" s="327" t="s">
        <v>12484</v>
      </c>
      <c r="AX4488" s="335" t="s">
        <v>12598</v>
      </c>
      <c r="AY4488" s="335" t="s">
        <v>12484</v>
      </c>
      <c r="AZ4488" s="309"/>
      <c r="BA4488" s="311" t="s">
        <v>12486</v>
      </c>
      <c r="BB4488" s="310" t="s">
        <v>15669</v>
      </c>
      <c r="BC4488" s="311" t="s">
        <v>8721</v>
      </c>
      <c r="BD4488" s="311">
        <v>2</v>
      </c>
      <c r="BE4488" s="307"/>
      <c r="BF4488" s="310" t="b">
        <v>1</v>
      </c>
    </row>
    <row r="4489" spans="1:58" s="309" customFormat="1" ht="15" customHeight="1" x14ac:dyDescent="0.25">
      <c r="A4489" s="345">
        <v>4401</v>
      </c>
      <c r="B4489" s="345" t="s">
        <v>6214</v>
      </c>
      <c r="C4489" s="346">
        <v>3848</v>
      </c>
      <c r="D4489" s="346" t="s">
        <v>6214</v>
      </c>
      <c r="E4489" s="346" t="s">
        <v>11066</v>
      </c>
      <c r="F4489" s="346" t="s">
        <v>11067</v>
      </c>
      <c r="G4489" s="346" t="s">
        <v>11039</v>
      </c>
      <c r="H4489" s="346" t="s">
        <v>6171</v>
      </c>
      <c r="I4489" s="346" t="s">
        <v>11060</v>
      </c>
      <c r="J4489" s="346" t="s">
        <v>15665</v>
      </c>
      <c r="K4489" s="346" t="s">
        <v>12473</v>
      </c>
      <c r="L4489" s="347" t="s">
        <v>12474</v>
      </c>
      <c r="M4489" s="346" t="s">
        <v>15666</v>
      </c>
      <c r="N4489" s="346" t="s">
        <v>15667</v>
      </c>
      <c r="O4489" s="346" t="s">
        <v>8721</v>
      </c>
      <c r="P4489" s="346" t="s">
        <v>8721</v>
      </c>
      <c r="Q4489" s="346" t="s">
        <v>15668</v>
      </c>
      <c r="R4489" s="346" t="s">
        <v>8721</v>
      </c>
      <c r="S4489" s="346" t="s">
        <v>8721</v>
      </c>
      <c r="T4489" s="346" t="s">
        <v>15669</v>
      </c>
      <c r="U4489" s="346" t="s">
        <v>8721</v>
      </c>
      <c r="V4489" s="346" t="s">
        <v>15670</v>
      </c>
      <c r="W4489" s="346" t="s">
        <v>12476</v>
      </c>
      <c r="X4489" s="346" t="s">
        <v>8805</v>
      </c>
      <c r="Y4489" s="346" t="s">
        <v>15583</v>
      </c>
      <c r="Z4489" s="346" t="s">
        <v>12484</v>
      </c>
      <c r="AA4489" s="346" t="s">
        <v>12484</v>
      </c>
      <c r="AB4489" s="346" t="s">
        <v>12484</v>
      </c>
      <c r="AC4489" s="348">
        <v>2192.7003219557196</v>
      </c>
      <c r="AD4489" s="348" t="s">
        <v>12496</v>
      </c>
      <c r="AE4489" s="348">
        <v>2581.2611842859073</v>
      </c>
      <c r="AF4489" s="349">
        <v>0.17720655141037311</v>
      </c>
      <c r="AG4489" s="359">
        <v>13989.85579025082</v>
      </c>
      <c r="AH4489" s="359">
        <v>11002.660138989057</v>
      </c>
      <c r="AI4489" s="349">
        <v>4.0178585868841088</v>
      </c>
      <c r="AJ4489" s="349">
        <v>3.2625133039502492</v>
      </c>
      <c r="AK4489" s="350">
        <v>11002.660138989057</v>
      </c>
      <c r="AL4489" s="351">
        <v>4.0178585868841088</v>
      </c>
      <c r="AM4489" s="348" t="s">
        <v>12762</v>
      </c>
      <c r="AN4489" s="348" t="s">
        <v>12484</v>
      </c>
      <c r="AO4489" s="346" t="s">
        <v>12763</v>
      </c>
      <c r="AP4489" s="352">
        <v>43707</v>
      </c>
      <c r="AQ4489" s="346" t="s">
        <v>12921</v>
      </c>
      <c r="AR4489" s="346" t="s">
        <v>8721</v>
      </c>
      <c r="AS4489" s="346" t="s">
        <v>1994</v>
      </c>
      <c r="AT4489" s="346" t="s">
        <v>12764</v>
      </c>
      <c r="AU4489" s="346" t="s">
        <v>8721</v>
      </c>
      <c r="AV4489" s="346" t="s">
        <v>8721</v>
      </c>
      <c r="AW4489" s="327" t="s">
        <v>12484</v>
      </c>
      <c r="AX4489" s="346" t="s">
        <v>12598</v>
      </c>
      <c r="AY4489" s="346" t="s">
        <v>12484</v>
      </c>
      <c r="BA4489" s="309" t="s">
        <v>12486</v>
      </c>
      <c r="BB4489" s="310" t="s">
        <v>15669</v>
      </c>
      <c r="BC4489" s="309" t="s">
        <v>8721</v>
      </c>
      <c r="BD4489" s="309">
        <v>2</v>
      </c>
      <c r="BE4489" s="307"/>
      <c r="BF4489" s="310" t="b">
        <v>1</v>
      </c>
    </row>
    <row r="4490" spans="1:58" s="311" customFormat="1" ht="15" customHeight="1" x14ac:dyDescent="0.25">
      <c r="A4490" s="335">
        <v>4402</v>
      </c>
      <c r="B4490" s="345" t="s">
        <v>6215</v>
      </c>
      <c r="C4490" s="346">
        <v>4457</v>
      </c>
      <c r="D4490" s="346" t="s">
        <v>6215</v>
      </c>
      <c r="E4490" s="346" t="s">
        <v>11068</v>
      </c>
      <c r="F4490" s="346" t="s">
        <v>11069</v>
      </c>
      <c r="G4490" s="346" t="s">
        <v>11070</v>
      </c>
      <c r="H4490" s="346" t="s">
        <v>8721</v>
      </c>
      <c r="I4490" s="346" t="s">
        <v>8721</v>
      </c>
      <c r="J4490" s="346" t="s">
        <v>15671</v>
      </c>
      <c r="K4490" s="346" t="s">
        <v>12473</v>
      </c>
      <c r="L4490" s="347" t="s">
        <v>12474</v>
      </c>
      <c r="M4490" s="346" t="s">
        <v>15672</v>
      </c>
      <c r="N4490" s="346" t="s">
        <v>15673</v>
      </c>
      <c r="O4490" s="346" t="s">
        <v>8721</v>
      </c>
      <c r="P4490" s="346" t="s">
        <v>8721</v>
      </c>
      <c r="Q4490" s="346" t="s">
        <v>15674</v>
      </c>
      <c r="R4490" s="346" t="s">
        <v>8721</v>
      </c>
      <c r="S4490" s="346" t="s">
        <v>8721</v>
      </c>
      <c r="T4490" s="346" t="s">
        <v>15675</v>
      </c>
      <c r="U4490" s="346" t="s">
        <v>8721</v>
      </c>
      <c r="V4490" s="346" t="s">
        <v>15676</v>
      </c>
      <c r="W4490" s="346" t="s">
        <v>12476</v>
      </c>
      <c r="X4490" s="346" t="s">
        <v>8871</v>
      </c>
      <c r="Y4490" s="346" t="s">
        <v>8721</v>
      </c>
      <c r="Z4490" s="346" t="s">
        <v>12484</v>
      </c>
      <c r="AA4490" s="346" t="s">
        <v>12484</v>
      </c>
      <c r="AB4490" s="346" t="s">
        <v>12484</v>
      </c>
      <c r="AC4490" s="348">
        <v>0</v>
      </c>
      <c r="AD4490" s="358" t="s">
        <v>12496</v>
      </c>
      <c r="AE4490" s="348">
        <v>0</v>
      </c>
      <c r="AF4490" s="349">
        <v>0</v>
      </c>
      <c r="AG4490" s="359">
        <v>881.53787684981137</v>
      </c>
      <c r="AH4490" s="359">
        <v>693.30676484768605</v>
      </c>
      <c r="AI4490" s="349">
        <v>0</v>
      </c>
      <c r="AJ4490" s="349">
        <v>0</v>
      </c>
      <c r="AK4490" s="350">
        <v>693.30676484768605</v>
      </c>
      <c r="AL4490" s="351">
        <v>0</v>
      </c>
      <c r="AM4490" s="348" t="s">
        <v>12762</v>
      </c>
      <c r="AN4490" s="348" t="s">
        <v>12484</v>
      </c>
      <c r="AO4490" s="346" t="s">
        <v>12763</v>
      </c>
      <c r="AP4490" s="352">
        <v>43707</v>
      </c>
      <c r="AQ4490" s="346" t="s">
        <v>12921</v>
      </c>
      <c r="AR4490" s="346" t="s">
        <v>8721</v>
      </c>
      <c r="AS4490" s="346" t="s">
        <v>12501</v>
      </c>
      <c r="AT4490" s="346" t="s">
        <v>12764</v>
      </c>
      <c r="AU4490" s="346" t="s">
        <v>8721</v>
      </c>
      <c r="AV4490" s="346" t="s">
        <v>8721</v>
      </c>
      <c r="AW4490" s="327" t="s">
        <v>12484</v>
      </c>
      <c r="AX4490" s="346" t="s">
        <v>12485</v>
      </c>
      <c r="AY4490" s="346" t="s">
        <v>12484</v>
      </c>
      <c r="BA4490" s="311" t="s">
        <v>12486</v>
      </c>
      <c r="BB4490" s="310" t="s">
        <v>15675</v>
      </c>
      <c r="BC4490" s="311" t="s">
        <v>8721</v>
      </c>
      <c r="BD4490" s="311">
        <v>2</v>
      </c>
      <c r="BE4490" s="307"/>
      <c r="BF4490" s="310" t="b">
        <v>1</v>
      </c>
    </row>
    <row r="4491" spans="1:58" s="309" customFormat="1" ht="15" customHeight="1" x14ac:dyDescent="0.25">
      <c r="A4491" s="345">
        <v>4403</v>
      </c>
      <c r="B4491" s="345" t="s">
        <v>6216</v>
      </c>
      <c r="C4491" s="337">
        <v>4401</v>
      </c>
      <c r="D4491" s="337" t="s">
        <v>6216</v>
      </c>
      <c r="E4491" s="337" t="s">
        <v>11068</v>
      </c>
      <c r="F4491" s="337" t="s">
        <v>11071</v>
      </c>
      <c r="G4491" s="337" t="s">
        <v>8721</v>
      </c>
      <c r="H4491" s="337" t="s">
        <v>8721</v>
      </c>
      <c r="I4491" s="337" t="s">
        <v>8721</v>
      </c>
      <c r="J4491" s="337" t="s">
        <v>15677</v>
      </c>
      <c r="K4491" s="337" t="s">
        <v>12473</v>
      </c>
      <c r="L4491" s="338" t="s">
        <v>12474</v>
      </c>
      <c r="M4491" s="337" t="s">
        <v>12484</v>
      </c>
      <c r="N4491" s="337" t="s">
        <v>15673</v>
      </c>
      <c r="O4491" s="337" t="s">
        <v>8721</v>
      </c>
      <c r="P4491" s="337" t="s">
        <v>8721</v>
      </c>
      <c r="Q4491" s="337" t="s">
        <v>15678</v>
      </c>
      <c r="R4491" s="337" t="s">
        <v>8721</v>
      </c>
      <c r="S4491" s="337" t="s">
        <v>8721</v>
      </c>
      <c r="T4491" s="337" t="s">
        <v>15679</v>
      </c>
      <c r="U4491" s="337" t="s">
        <v>8721</v>
      </c>
      <c r="V4491" s="337" t="s">
        <v>15676</v>
      </c>
      <c r="W4491" s="337" t="s">
        <v>12476</v>
      </c>
      <c r="X4491" s="337" t="s">
        <v>8871</v>
      </c>
      <c r="Y4491" s="337" t="s">
        <v>8721</v>
      </c>
      <c r="Z4491" s="337" t="s">
        <v>12484</v>
      </c>
      <c r="AA4491" s="337" t="s">
        <v>12484</v>
      </c>
      <c r="AB4491" s="337" t="s">
        <v>12484</v>
      </c>
      <c r="AC4491" s="339">
        <v>365.19336552133626</v>
      </c>
      <c r="AD4491" s="368" t="s">
        <v>12496</v>
      </c>
      <c r="AE4491" s="339">
        <v>429.90802242332012</v>
      </c>
      <c r="AF4491" s="340">
        <v>0.17720655141037311</v>
      </c>
      <c r="AG4491" s="366">
        <v>611.19959461586916</v>
      </c>
      <c r="AH4491" s="366">
        <v>480.69269029439556</v>
      </c>
      <c r="AI4491" s="340">
        <v>0.31626895688035517</v>
      </c>
      <c r="AJ4491" s="340">
        <v>0.11812914675285824</v>
      </c>
      <c r="AK4491" s="341">
        <v>480.69269029439556</v>
      </c>
      <c r="AL4491" s="342">
        <v>0.31626895688035517</v>
      </c>
      <c r="AM4491" s="339" t="s">
        <v>12762</v>
      </c>
      <c r="AN4491" s="339" t="s">
        <v>12484</v>
      </c>
      <c r="AO4491" s="337" t="s">
        <v>12763</v>
      </c>
      <c r="AP4491" s="343">
        <v>43707</v>
      </c>
      <c r="AQ4491" s="335" t="s">
        <v>12921</v>
      </c>
      <c r="AR4491" s="335" t="s">
        <v>8721</v>
      </c>
      <c r="AS4491" s="335" t="s">
        <v>12501</v>
      </c>
      <c r="AT4491" s="335" t="s">
        <v>12764</v>
      </c>
      <c r="AU4491" s="335" t="s">
        <v>8721</v>
      </c>
      <c r="AV4491" s="335" t="s">
        <v>8721</v>
      </c>
      <c r="AW4491" s="327" t="s">
        <v>12484</v>
      </c>
      <c r="AX4491" s="335" t="s">
        <v>12485</v>
      </c>
      <c r="AY4491" s="335" t="s">
        <v>12484</v>
      </c>
      <c r="AZ4491" s="311"/>
      <c r="BA4491" s="309" t="s">
        <v>12486</v>
      </c>
      <c r="BB4491" s="310" t="s">
        <v>15679</v>
      </c>
      <c r="BC4491" s="309" t="s">
        <v>8721</v>
      </c>
      <c r="BD4491" s="309">
        <v>2</v>
      </c>
      <c r="BE4491" s="307"/>
      <c r="BF4491" s="310" t="b">
        <v>1</v>
      </c>
    </row>
    <row r="4492" spans="1:58" s="311" customFormat="1" ht="15" customHeight="1" x14ac:dyDescent="0.25">
      <c r="A4492" s="335">
        <v>4404</v>
      </c>
      <c r="B4492" s="345" t="s">
        <v>6217</v>
      </c>
      <c r="C4492" s="346">
        <v>4644</v>
      </c>
      <c r="D4492" s="346" t="s">
        <v>6217</v>
      </c>
      <c r="E4492" s="346" t="s">
        <v>11068</v>
      </c>
      <c r="F4492" s="346" t="s">
        <v>11072</v>
      </c>
      <c r="G4492" s="346" t="s">
        <v>8721</v>
      </c>
      <c r="H4492" s="346" t="s">
        <v>8721</v>
      </c>
      <c r="I4492" s="346" t="s">
        <v>8721</v>
      </c>
      <c r="J4492" s="346" t="s">
        <v>15680</v>
      </c>
      <c r="K4492" s="346" t="s">
        <v>12473</v>
      </c>
      <c r="L4492" s="347" t="s">
        <v>12474</v>
      </c>
      <c r="M4492" s="346" t="s">
        <v>15681</v>
      </c>
      <c r="N4492" s="346" t="s">
        <v>15673</v>
      </c>
      <c r="O4492" s="346" t="s">
        <v>8721</v>
      </c>
      <c r="P4492" s="346" t="s">
        <v>8721</v>
      </c>
      <c r="Q4492" s="346" t="s">
        <v>15682</v>
      </c>
      <c r="R4492" s="346" t="s">
        <v>8721</v>
      </c>
      <c r="S4492" s="346" t="s">
        <v>8721</v>
      </c>
      <c r="T4492" s="346" t="s">
        <v>15683</v>
      </c>
      <c r="U4492" s="346" t="s">
        <v>8721</v>
      </c>
      <c r="V4492" s="346" t="s">
        <v>15676</v>
      </c>
      <c r="W4492" s="346" t="s">
        <v>12476</v>
      </c>
      <c r="X4492" s="346" t="s">
        <v>8871</v>
      </c>
      <c r="Y4492" s="346" t="s">
        <v>8721</v>
      </c>
      <c r="Z4492" s="346" t="s">
        <v>12484</v>
      </c>
      <c r="AA4492" s="346" t="s">
        <v>12484</v>
      </c>
      <c r="AB4492" s="346" t="s">
        <v>12484</v>
      </c>
      <c r="AC4492" s="348">
        <v>379.8011001421898</v>
      </c>
      <c r="AD4492" s="358" t="s">
        <v>12496</v>
      </c>
      <c r="AE4492" s="348">
        <v>447.10434332025301</v>
      </c>
      <c r="AF4492" s="349">
        <v>0.17720655141037311</v>
      </c>
      <c r="AG4492" s="359">
        <v>634.70727133186415</v>
      </c>
      <c r="AH4492" s="359">
        <v>499.1808706903339</v>
      </c>
      <c r="AI4492" s="349">
        <v>0.31432181345301724</v>
      </c>
      <c r="AJ4492" s="349">
        <v>0.11647510955351947</v>
      </c>
      <c r="AK4492" s="350">
        <v>499.1808706903339</v>
      </c>
      <c r="AL4492" s="351">
        <v>0.31432181345301724</v>
      </c>
      <c r="AM4492" s="348" t="s">
        <v>12762</v>
      </c>
      <c r="AN4492" s="348" t="s">
        <v>12484</v>
      </c>
      <c r="AO4492" s="346" t="s">
        <v>12763</v>
      </c>
      <c r="AP4492" s="352">
        <v>43707</v>
      </c>
      <c r="AQ4492" s="346" t="s">
        <v>12921</v>
      </c>
      <c r="AR4492" s="346" t="s">
        <v>8721</v>
      </c>
      <c r="AS4492" s="346" t="s">
        <v>12501</v>
      </c>
      <c r="AT4492" s="346" t="s">
        <v>12764</v>
      </c>
      <c r="AU4492" s="346" t="s">
        <v>8721</v>
      </c>
      <c r="AV4492" s="346" t="s">
        <v>8721</v>
      </c>
      <c r="AW4492" s="327" t="s">
        <v>12484</v>
      </c>
      <c r="AX4492" s="346" t="s">
        <v>12485</v>
      </c>
      <c r="AY4492" s="346" t="s">
        <v>12484</v>
      </c>
      <c r="AZ4492" s="309"/>
      <c r="BA4492" s="311" t="s">
        <v>12486</v>
      </c>
      <c r="BB4492" s="310" t="s">
        <v>15683</v>
      </c>
      <c r="BC4492" s="311" t="s">
        <v>8721</v>
      </c>
      <c r="BD4492" s="311">
        <v>2</v>
      </c>
      <c r="BE4492" s="307"/>
      <c r="BF4492" s="310" t="b">
        <v>1</v>
      </c>
    </row>
    <row r="4493" spans="1:58" s="309" customFormat="1" ht="15" customHeight="1" x14ac:dyDescent="0.25">
      <c r="A4493" s="325">
        <v>536</v>
      </c>
      <c r="B4493" s="326" t="s">
        <v>2303</v>
      </c>
      <c r="C4493" s="327">
        <v>6683</v>
      </c>
      <c r="D4493" s="327" t="s">
        <v>2303</v>
      </c>
      <c r="E4493" s="327" t="s">
        <v>11073</v>
      </c>
      <c r="F4493" s="327" t="s">
        <v>1967</v>
      </c>
      <c r="G4493" s="327" t="s">
        <v>8887</v>
      </c>
      <c r="H4493" s="327" t="s">
        <v>8888</v>
      </c>
      <c r="I4493" s="327" t="s">
        <v>8721</v>
      </c>
      <c r="J4493" s="327" t="s">
        <v>15684</v>
      </c>
      <c r="K4493" s="327" t="s">
        <v>12473</v>
      </c>
      <c r="L4493" s="328" t="s">
        <v>12474</v>
      </c>
      <c r="M4493" s="327" t="s">
        <v>12964</v>
      </c>
      <c r="N4493" s="327" t="s">
        <v>12932</v>
      </c>
      <c r="O4493" s="327" t="s">
        <v>8721</v>
      </c>
      <c r="P4493" s="327" t="s">
        <v>8721</v>
      </c>
      <c r="Q4493" s="327" t="s">
        <v>8721</v>
      </c>
      <c r="R4493" s="327" t="s">
        <v>8721</v>
      </c>
      <c r="S4493" s="327" t="s">
        <v>13496</v>
      </c>
      <c r="T4493" s="327" t="s">
        <v>12475</v>
      </c>
      <c r="U4493" s="327" t="s">
        <v>12475</v>
      </c>
      <c r="V4493" s="327" t="s">
        <v>8721</v>
      </c>
      <c r="W4493" s="327" t="s">
        <v>12476</v>
      </c>
      <c r="X4493" s="327" t="s">
        <v>40</v>
      </c>
      <c r="Y4493" s="327" t="s">
        <v>8721</v>
      </c>
      <c r="Z4493" s="327" t="s">
        <v>12733</v>
      </c>
      <c r="AA4493" s="327" t="s">
        <v>12734</v>
      </c>
      <c r="AB4493" s="327" t="s">
        <v>8721</v>
      </c>
      <c r="AC4493" s="329">
        <v>884.92118676854341</v>
      </c>
      <c r="AD4493" s="378" t="s">
        <v>12478</v>
      </c>
      <c r="AE4493" s="329">
        <v>1097.1289186443121</v>
      </c>
      <c r="AF4493" s="331">
        <v>0.23980410351647841</v>
      </c>
      <c r="AG4493" s="330">
        <v>1409.7100859088005</v>
      </c>
      <c r="AH4493" s="330">
        <v>1012.138133841011</v>
      </c>
      <c r="AI4493" s="331">
        <v>0.14376076533665594</v>
      </c>
      <c r="AJ4493" s="331">
        <v>-7.746654322841251E-2</v>
      </c>
      <c r="AK4493" s="332">
        <v>1012.138133841011</v>
      </c>
      <c r="AL4493" s="333">
        <v>0.14376076533665594</v>
      </c>
      <c r="AM4493" s="329" t="s">
        <v>12736</v>
      </c>
      <c r="AN4493" s="329" t="s">
        <v>12480</v>
      </c>
      <c r="AO4493" s="327" t="s">
        <v>12481</v>
      </c>
      <c r="AP4493" s="334">
        <v>44420</v>
      </c>
      <c r="AQ4493" s="327" t="s">
        <v>12482</v>
      </c>
      <c r="AR4493" s="327" t="s">
        <v>12500</v>
      </c>
      <c r="AS4493" s="327" t="s">
        <v>1994</v>
      </c>
      <c r="AT4493" s="327" t="s">
        <v>8721</v>
      </c>
      <c r="AU4493" s="327" t="s">
        <v>12968</v>
      </c>
      <c r="AV4493" s="327" t="s">
        <v>15685</v>
      </c>
      <c r="AW4493" s="327" t="s">
        <v>12484</v>
      </c>
      <c r="AX4493" s="327" t="s">
        <v>12741</v>
      </c>
      <c r="AY4493" s="327" t="s">
        <v>12484</v>
      </c>
      <c r="BA4493" s="309" t="s">
        <v>12486</v>
      </c>
      <c r="BB4493" s="310" t="s">
        <v>12475</v>
      </c>
      <c r="BC4493" s="309" t="s">
        <v>12475</v>
      </c>
      <c r="BD4493" s="309">
        <v>2</v>
      </c>
      <c r="BE4493" s="307"/>
      <c r="BF4493" s="310" t="b">
        <v>1</v>
      </c>
    </row>
    <row r="4494" spans="1:58" s="311" customFormat="1" ht="15" customHeight="1" x14ac:dyDescent="0.25">
      <c r="A4494" s="325">
        <v>534</v>
      </c>
      <c r="B4494" s="326" t="s">
        <v>2304</v>
      </c>
      <c r="C4494" s="327">
        <v>6417</v>
      </c>
      <c r="D4494" s="327" t="s">
        <v>2304</v>
      </c>
      <c r="E4494" s="327" t="s">
        <v>11073</v>
      </c>
      <c r="F4494" s="327" t="s">
        <v>1967</v>
      </c>
      <c r="G4494" s="327" t="s">
        <v>8887</v>
      </c>
      <c r="H4494" s="327" t="s">
        <v>8889</v>
      </c>
      <c r="I4494" s="327" t="s">
        <v>8721</v>
      </c>
      <c r="J4494" s="327" t="s">
        <v>15684</v>
      </c>
      <c r="K4494" s="327" t="s">
        <v>12473</v>
      </c>
      <c r="L4494" s="328" t="s">
        <v>12474</v>
      </c>
      <c r="M4494" s="327" t="s">
        <v>12964</v>
      </c>
      <c r="N4494" s="327" t="s">
        <v>12932</v>
      </c>
      <c r="O4494" s="327" t="s">
        <v>8721</v>
      </c>
      <c r="P4494" s="327" t="s">
        <v>8721</v>
      </c>
      <c r="Q4494" s="327" t="s">
        <v>8721</v>
      </c>
      <c r="R4494" s="327" t="s">
        <v>8721</v>
      </c>
      <c r="S4494" s="327" t="s">
        <v>13496</v>
      </c>
      <c r="T4494" s="327" t="s">
        <v>12475</v>
      </c>
      <c r="U4494" s="327" t="s">
        <v>12475</v>
      </c>
      <c r="V4494" s="327" t="s">
        <v>8721</v>
      </c>
      <c r="W4494" s="327" t="s">
        <v>12476</v>
      </c>
      <c r="X4494" s="327" t="s">
        <v>40</v>
      </c>
      <c r="Y4494" s="327" t="s">
        <v>8721</v>
      </c>
      <c r="Z4494" s="327" t="s">
        <v>12733</v>
      </c>
      <c r="AA4494" s="327" t="s">
        <v>12734</v>
      </c>
      <c r="AB4494" s="327" t="s">
        <v>8721</v>
      </c>
      <c r="AC4494" s="329">
        <v>877.19446398224966</v>
      </c>
      <c r="AD4494" s="329" t="s">
        <v>12478</v>
      </c>
      <c r="AE4494" s="329">
        <v>1087.5492960271308</v>
      </c>
      <c r="AF4494" s="331">
        <v>0.23980410351647841</v>
      </c>
      <c r="AG4494" s="330">
        <v>1422.4923760325651</v>
      </c>
      <c r="AH4494" s="330">
        <v>1021.3155125101443</v>
      </c>
      <c r="AI4494" s="331">
        <v>0.16429771783285108</v>
      </c>
      <c r="AJ4494" s="331">
        <v>-6.090186785917806E-2</v>
      </c>
      <c r="AK4494" s="332">
        <v>1021.3155125101443</v>
      </c>
      <c r="AL4494" s="333">
        <v>0.16429771783285108</v>
      </c>
      <c r="AM4494" s="329" t="s">
        <v>12736</v>
      </c>
      <c r="AN4494" s="329" t="s">
        <v>12480</v>
      </c>
      <c r="AO4494" s="327" t="s">
        <v>12481</v>
      </c>
      <c r="AP4494" s="334">
        <v>44421</v>
      </c>
      <c r="AQ4494" s="327" t="s">
        <v>12482</v>
      </c>
      <c r="AR4494" s="327" t="s">
        <v>12500</v>
      </c>
      <c r="AS4494" s="327" t="s">
        <v>1994</v>
      </c>
      <c r="AT4494" s="327" t="s">
        <v>8721</v>
      </c>
      <c r="AU4494" s="327" t="s">
        <v>12968</v>
      </c>
      <c r="AV4494" s="327" t="s">
        <v>15685</v>
      </c>
      <c r="AW4494" s="327" t="s">
        <v>12484</v>
      </c>
      <c r="AX4494" s="327" t="s">
        <v>12741</v>
      </c>
      <c r="AY4494" s="327" t="s">
        <v>12484</v>
      </c>
      <c r="BA4494" s="311" t="s">
        <v>12486</v>
      </c>
      <c r="BB4494" s="310" t="s">
        <v>12475</v>
      </c>
      <c r="BC4494" s="311" t="s">
        <v>12475</v>
      </c>
      <c r="BD4494" s="311">
        <v>2</v>
      </c>
      <c r="BE4494" s="307"/>
      <c r="BF4494" s="310" t="b">
        <v>1</v>
      </c>
    </row>
    <row r="4495" spans="1:58" s="309" customFormat="1" ht="15" customHeight="1" x14ac:dyDescent="0.25">
      <c r="A4495" s="325">
        <v>535</v>
      </c>
      <c r="B4495" s="326" t="s">
        <v>2305</v>
      </c>
      <c r="C4495" s="327">
        <v>6418</v>
      </c>
      <c r="D4495" s="327" t="s">
        <v>2305</v>
      </c>
      <c r="E4495" s="327" t="s">
        <v>11073</v>
      </c>
      <c r="F4495" s="327" t="s">
        <v>1967</v>
      </c>
      <c r="G4495" s="327" t="s">
        <v>8887</v>
      </c>
      <c r="H4495" s="327" t="s">
        <v>11074</v>
      </c>
      <c r="I4495" s="327" t="s">
        <v>8721</v>
      </c>
      <c r="J4495" s="327" t="s">
        <v>15684</v>
      </c>
      <c r="K4495" s="327" t="s">
        <v>12473</v>
      </c>
      <c r="L4495" s="328" t="s">
        <v>12474</v>
      </c>
      <c r="M4495" s="327" t="s">
        <v>12964</v>
      </c>
      <c r="N4495" s="327" t="s">
        <v>12932</v>
      </c>
      <c r="O4495" s="327" t="s">
        <v>8721</v>
      </c>
      <c r="P4495" s="327" t="s">
        <v>8721</v>
      </c>
      <c r="Q4495" s="327" t="s">
        <v>8721</v>
      </c>
      <c r="R4495" s="327" t="s">
        <v>8721</v>
      </c>
      <c r="S4495" s="327" t="s">
        <v>13496</v>
      </c>
      <c r="T4495" s="327" t="s">
        <v>12475</v>
      </c>
      <c r="U4495" s="327" t="s">
        <v>12475</v>
      </c>
      <c r="V4495" s="327" t="s">
        <v>8721</v>
      </c>
      <c r="W4495" s="327" t="s">
        <v>12476</v>
      </c>
      <c r="X4495" s="327" t="s">
        <v>40</v>
      </c>
      <c r="Y4495" s="327" t="s">
        <v>8721</v>
      </c>
      <c r="Z4495" s="327" t="s">
        <v>12733</v>
      </c>
      <c r="AA4495" s="327" t="s">
        <v>12734</v>
      </c>
      <c r="AB4495" s="327" t="s">
        <v>8721</v>
      </c>
      <c r="AC4495" s="329">
        <v>913.71380053438338</v>
      </c>
      <c r="AD4495" s="329" t="s">
        <v>12478</v>
      </c>
      <c r="AE4495" s="329">
        <v>1132.8261193421656</v>
      </c>
      <c r="AF4495" s="331">
        <v>0.23980410351647841</v>
      </c>
      <c r="AG4495" s="330">
        <v>1435.2746661563292</v>
      </c>
      <c r="AH4495" s="330">
        <v>1030.4928911792774</v>
      </c>
      <c r="AI4495" s="331">
        <v>0.12780707763918642</v>
      </c>
      <c r="AJ4495" s="331">
        <v>-9.0334453289542149E-2</v>
      </c>
      <c r="AK4495" s="332">
        <v>1030.4928911792774</v>
      </c>
      <c r="AL4495" s="333">
        <v>0.12780707763918642</v>
      </c>
      <c r="AM4495" s="329" t="s">
        <v>12736</v>
      </c>
      <c r="AN4495" s="329" t="s">
        <v>12480</v>
      </c>
      <c r="AO4495" s="327" t="s">
        <v>12481</v>
      </c>
      <c r="AP4495" s="334">
        <v>44421</v>
      </c>
      <c r="AQ4495" s="325" t="s">
        <v>12482</v>
      </c>
      <c r="AR4495" s="325" t="s">
        <v>12500</v>
      </c>
      <c r="AS4495" s="325" t="s">
        <v>1994</v>
      </c>
      <c r="AT4495" s="325" t="s">
        <v>8721</v>
      </c>
      <c r="AU4495" s="325" t="s">
        <v>12968</v>
      </c>
      <c r="AV4495" s="325" t="s">
        <v>15685</v>
      </c>
      <c r="AW4495" s="327" t="s">
        <v>12484</v>
      </c>
      <c r="AX4495" s="325" t="s">
        <v>12741</v>
      </c>
      <c r="AY4495" s="325" t="s">
        <v>12484</v>
      </c>
      <c r="BA4495" s="309" t="s">
        <v>12486</v>
      </c>
      <c r="BB4495" s="310" t="s">
        <v>12475</v>
      </c>
      <c r="BC4495" s="309" t="s">
        <v>12475</v>
      </c>
      <c r="BD4495" s="309">
        <v>2</v>
      </c>
      <c r="BE4495" s="307"/>
      <c r="BF4495" s="310" t="b">
        <v>1</v>
      </c>
    </row>
    <row r="4496" spans="1:58" s="311" customFormat="1" ht="15" customHeight="1" x14ac:dyDescent="0.25">
      <c r="A4496" s="325">
        <v>537</v>
      </c>
      <c r="B4496" s="326" t="s">
        <v>2306</v>
      </c>
      <c r="C4496" s="327">
        <v>6608</v>
      </c>
      <c r="D4496" s="327" t="s">
        <v>2306</v>
      </c>
      <c r="E4496" s="327" t="s">
        <v>11073</v>
      </c>
      <c r="F4496" s="327" t="s">
        <v>1967</v>
      </c>
      <c r="G4496" s="327" t="s">
        <v>8884</v>
      </c>
      <c r="H4496" s="327" t="s">
        <v>8888</v>
      </c>
      <c r="I4496" s="327" t="s">
        <v>8721</v>
      </c>
      <c r="J4496" s="327" t="s">
        <v>15686</v>
      </c>
      <c r="K4496" s="327" t="s">
        <v>12473</v>
      </c>
      <c r="L4496" s="328" t="s">
        <v>12474</v>
      </c>
      <c r="M4496" s="327" t="s">
        <v>12964</v>
      </c>
      <c r="N4496" s="327" t="s">
        <v>12932</v>
      </c>
      <c r="O4496" s="327" t="s">
        <v>8721</v>
      </c>
      <c r="P4496" s="327" t="s">
        <v>8721</v>
      </c>
      <c r="Q4496" s="327" t="s">
        <v>8721</v>
      </c>
      <c r="R4496" s="327" t="s">
        <v>8721</v>
      </c>
      <c r="S4496" s="327" t="s">
        <v>13496</v>
      </c>
      <c r="T4496" s="327" t="s">
        <v>12475</v>
      </c>
      <c r="U4496" s="327" t="s">
        <v>12475</v>
      </c>
      <c r="V4496" s="327" t="s">
        <v>8721</v>
      </c>
      <c r="W4496" s="327" t="s">
        <v>12476</v>
      </c>
      <c r="X4496" s="327" t="s">
        <v>40</v>
      </c>
      <c r="Y4496" s="327" t="s">
        <v>8721</v>
      </c>
      <c r="Z4496" s="327" t="s">
        <v>12733</v>
      </c>
      <c r="AA4496" s="327" t="s">
        <v>12734</v>
      </c>
      <c r="AB4496" s="327" t="s">
        <v>8721</v>
      </c>
      <c r="AC4496" s="329">
        <v>819.49391222987879</v>
      </c>
      <c r="AD4496" s="329" t="s">
        <v>12478</v>
      </c>
      <c r="AE4496" s="329">
        <v>1016.0119151893765</v>
      </c>
      <c r="AF4496" s="331">
        <v>0.23980410351647841</v>
      </c>
      <c r="AG4496" s="330">
        <v>1572.9668446511259</v>
      </c>
      <c r="AH4496" s="330">
        <v>1129.3525829551102</v>
      </c>
      <c r="AI4496" s="331">
        <v>0.37810978959208175</v>
      </c>
      <c r="AJ4496" s="331">
        <v>0.11155446709953964</v>
      </c>
      <c r="AK4496" s="332">
        <v>1129.3525829551102</v>
      </c>
      <c r="AL4496" s="333">
        <v>0.37810978959208175</v>
      </c>
      <c r="AM4496" s="329" t="s">
        <v>12736</v>
      </c>
      <c r="AN4496" s="329" t="s">
        <v>12480</v>
      </c>
      <c r="AO4496" s="327" t="s">
        <v>12481</v>
      </c>
      <c r="AP4496" s="334">
        <v>44421</v>
      </c>
      <c r="AQ4496" s="327" t="s">
        <v>12954</v>
      </c>
      <c r="AR4496" s="327" t="s">
        <v>12500</v>
      </c>
      <c r="AS4496" s="327" t="s">
        <v>1994</v>
      </c>
      <c r="AT4496" s="327" t="s">
        <v>8721</v>
      </c>
      <c r="AU4496" s="327" t="s">
        <v>12968</v>
      </c>
      <c r="AV4496" s="327" t="s">
        <v>15685</v>
      </c>
      <c r="AW4496" s="327" t="s">
        <v>12484</v>
      </c>
      <c r="AX4496" s="327" t="s">
        <v>12741</v>
      </c>
      <c r="AY4496" s="327" t="s">
        <v>12484</v>
      </c>
      <c r="BA4496" s="311" t="s">
        <v>12486</v>
      </c>
      <c r="BB4496" s="310" t="s">
        <v>12475</v>
      </c>
      <c r="BC4496" s="311" t="s">
        <v>12475</v>
      </c>
      <c r="BD4496" s="311">
        <v>2</v>
      </c>
      <c r="BE4496" s="307"/>
      <c r="BF4496" s="310" t="b">
        <v>1</v>
      </c>
    </row>
    <row r="4497" spans="1:58" s="309" customFormat="1" ht="15" customHeight="1" x14ac:dyDescent="0.25">
      <c r="A4497" s="325">
        <v>538</v>
      </c>
      <c r="B4497" s="326" t="s">
        <v>2307</v>
      </c>
      <c r="C4497" s="327">
        <v>6570</v>
      </c>
      <c r="D4497" s="327" t="s">
        <v>2307</v>
      </c>
      <c r="E4497" s="327" t="s">
        <v>11073</v>
      </c>
      <c r="F4497" s="327" t="s">
        <v>1967</v>
      </c>
      <c r="G4497" s="327" t="s">
        <v>8884</v>
      </c>
      <c r="H4497" s="327" t="s">
        <v>8889</v>
      </c>
      <c r="I4497" s="327" t="s">
        <v>8721</v>
      </c>
      <c r="J4497" s="327" t="s">
        <v>15686</v>
      </c>
      <c r="K4497" s="327" t="s">
        <v>12473</v>
      </c>
      <c r="L4497" s="328" t="s">
        <v>12474</v>
      </c>
      <c r="M4497" s="327" t="s">
        <v>12964</v>
      </c>
      <c r="N4497" s="327" t="s">
        <v>12932</v>
      </c>
      <c r="O4497" s="327" t="s">
        <v>8721</v>
      </c>
      <c r="P4497" s="327" t="s">
        <v>8721</v>
      </c>
      <c r="Q4497" s="327" t="s">
        <v>8721</v>
      </c>
      <c r="R4497" s="327" t="s">
        <v>8721</v>
      </c>
      <c r="S4497" s="327" t="s">
        <v>13496</v>
      </c>
      <c r="T4497" s="327" t="s">
        <v>12475</v>
      </c>
      <c r="U4497" s="327" t="s">
        <v>12475</v>
      </c>
      <c r="V4497" s="327" t="s">
        <v>8721</v>
      </c>
      <c r="W4497" s="327" t="s">
        <v>12476</v>
      </c>
      <c r="X4497" s="327" t="s">
        <v>40</v>
      </c>
      <c r="Y4497" s="327" t="s">
        <v>8721</v>
      </c>
      <c r="Z4497" s="327" t="s">
        <v>12733</v>
      </c>
      <c r="AA4497" s="327" t="s">
        <v>12734</v>
      </c>
      <c r="AB4497" s="327" t="s">
        <v>8721</v>
      </c>
      <c r="AC4497" s="329">
        <v>858.93479570618297</v>
      </c>
      <c r="AD4497" s="329" t="s">
        <v>12478</v>
      </c>
      <c r="AE4497" s="329">
        <v>1064.9108843696138</v>
      </c>
      <c r="AF4497" s="331">
        <v>0.23980410351647841</v>
      </c>
      <c r="AG4497" s="330">
        <v>1598.5314248986547</v>
      </c>
      <c r="AH4497" s="330">
        <v>1147.7073402933765</v>
      </c>
      <c r="AI4497" s="331">
        <v>0.33619844722878645</v>
      </c>
      <c r="AJ4497" s="331">
        <v>7.7749656932819322E-2</v>
      </c>
      <c r="AK4497" s="332">
        <v>1147.7073402933765</v>
      </c>
      <c r="AL4497" s="333">
        <v>0.33619844722878645</v>
      </c>
      <c r="AM4497" s="329" t="s">
        <v>12736</v>
      </c>
      <c r="AN4497" s="329" t="s">
        <v>12480</v>
      </c>
      <c r="AO4497" s="327" t="s">
        <v>12481</v>
      </c>
      <c r="AP4497" s="334">
        <v>44421</v>
      </c>
      <c r="AQ4497" s="325" t="s">
        <v>12954</v>
      </c>
      <c r="AR4497" s="325" t="s">
        <v>12500</v>
      </c>
      <c r="AS4497" s="325" t="s">
        <v>1994</v>
      </c>
      <c r="AT4497" s="325" t="s">
        <v>8721</v>
      </c>
      <c r="AU4497" s="325" t="s">
        <v>12968</v>
      </c>
      <c r="AV4497" s="325" t="s">
        <v>15685</v>
      </c>
      <c r="AW4497" s="327" t="s">
        <v>12484</v>
      </c>
      <c r="AX4497" s="325" t="s">
        <v>12741</v>
      </c>
      <c r="AY4497" s="325" t="s">
        <v>12484</v>
      </c>
      <c r="BA4497" s="309" t="s">
        <v>12486</v>
      </c>
      <c r="BB4497" s="310" t="s">
        <v>12475</v>
      </c>
      <c r="BC4497" s="309" t="s">
        <v>12475</v>
      </c>
      <c r="BD4497" s="309">
        <v>2</v>
      </c>
      <c r="BE4497" s="307"/>
      <c r="BF4497" s="310" t="b">
        <v>1</v>
      </c>
    </row>
    <row r="4498" spans="1:58" s="311" customFormat="1" ht="15" customHeight="1" x14ac:dyDescent="0.25">
      <c r="A4498" s="325">
        <v>539</v>
      </c>
      <c r="B4498" s="326" t="s">
        <v>2308</v>
      </c>
      <c r="C4498" s="327">
        <v>6794</v>
      </c>
      <c r="D4498" s="327" t="s">
        <v>2308</v>
      </c>
      <c r="E4498" s="327" t="s">
        <v>11073</v>
      </c>
      <c r="F4498" s="327" t="s">
        <v>1967</v>
      </c>
      <c r="G4498" s="327" t="s">
        <v>8884</v>
      </c>
      <c r="H4498" s="327" t="s">
        <v>11074</v>
      </c>
      <c r="I4498" s="327" t="s">
        <v>8721</v>
      </c>
      <c r="J4498" s="327" t="s">
        <v>15686</v>
      </c>
      <c r="K4498" s="327" t="s">
        <v>12473</v>
      </c>
      <c r="L4498" s="328" t="s">
        <v>12474</v>
      </c>
      <c r="M4498" s="327" t="s">
        <v>12964</v>
      </c>
      <c r="N4498" s="327" t="s">
        <v>12932</v>
      </c>
      <c r="O4498" s="327" t="s">
        <v>8721</v>
      </c>
      <c r="P4498" s="327" t="s">
        <v>8721</v>
      </c>
      <c r="Q4498" s="327" t="s">
        <v>8721</v>
      </c>
      <c r="R4498" s="327" t="s">
        <v>8721</v>
      </c>
      <c r="S4498" s="327" t="s">
        <v>13496</v>
      </c>
      <c r="T4498" s="327" t="s">
        <v>12475</v>
      </c>
      <c r="U4498" s="327" t="s">
        <v>12475</v>
      </c>
      <c r="V4498" s="327" t="s">
        <v>8721</v>
      </c>
      <c r="W4498" s="327" t="s">
        <v>12476</v>
      </c>
      <c r="X4498" s="327" t="s">
        <v>40</v>
      </c>
      <c r="Y4498" s="327" t="s">
        <v>8721</v>
      </c>
      <c r="Z4498" s="327" t="s">
        <v>12733</v>
      </c>
      <c r="AA4498" s="327" t="s">
        <v>12734</v>
      </c>
      <c r="AB4498" s="327" t="s">
        <v>8721</v>
      </c>
      <c r="AC4498" s="329">
        <v>898.37567918248726</v>
      </c>
      <c r="AD4498" s="329" t="s">
        <v>12478</v>
      </c>
      <c r="AE4498" s="329">
        <v>1113.8098535498511</v>
      </c>
      <c r="AF4498" s="331">
        <v>0.23980410351647863</v>
      </c>
      <c r="AG4498" s="330">
        <v>1627.1412131606025</v>
      </c>
      <c r="AH4498" s="330">
        <v>1168.2484841714574</v>
      </c>
      <c r="AI4498" s="331">
        <v>0.30040083591148825</v>
      </c>
      <c r="AJ4498" s="331">
        <v>4.8876054066233632E-2</v>
      </c>
      <c r="AK4498" s="332">
        <v>1168.2484841714574</v>
      </c>
      <c r="AL4498" s="333">
        <v>0.30040083591148825</v>
      </c>
      <c r="AM4498" s="329" t="s">
        <v>12736</v>
      </c>
      <c r="AN4498" s="329" t="s">
        <v>12480</v>
      </c>
      <c r="AO4498" s="327" t="s">
        <v>12481</v>
      </c>
      <c r="AP4498" s="334">
        <v>44421</v>
      </c>
      <c r="AQ4498" s="325" t="s">
        <v>12482</v>
      </c>
      <c r="AR4498" s="325" t="s">
        <v>12500</v>
      </c>
      <c r="AS4498" s="325" t="s">
        <v>1994</v>
      </c>
      <c r="AT4498" s="325" t="s">
        <v>8721</v>
      </c>
      <c r="AU4498" s="325" t="s">
        <v>12968</v>
      </c>
      <c r="AV4498" s="325" t="s">
        <v>15685</v>
      </c>
      <c r="AW4498" s="327" t="s">
        <v>12484</v>
      </c>
      <c r="AX4498" s="325" t="s">
        <v>12741</v>
      </c>
      <c r="AY4498" s="325" t="s">
        <v>12484</v>
      </c>
      <c r="BA4498" s="311" t="s">
        <v>12486</v>
      </c>
      <c r="BB4498" s="310" t="s">
        <v>12475</v>
      </c>
      <c r="BC4498" s="311" t="s">
        <v>12475</v>
      </c>
      <c r="BD4498" s="311">
        <v>2</v>
      </c>
      <c r="BE4498" s="307"/>
      <c r="BF4498" s="310" t="b">
        <v>1</v>
      </c>
    </row>
    <row r="4499" spans="1:58" s="309" customFormat="1" ht="15" customHeight="1" x14ac:dyDescent="0.25">
      <c r="A4499" s="345">
        <v>4405</v>
      </c>
      <c r="B4499" s="367" t="s">
        <v>11075</v>
      </c>
      <c r="C4499" s="346">
        <v>9419</v>
      </c>
      <c r="D4499" s="346" t="s">
        <v>11075</v>
      </c>
      <c r="E4499" s="346" t="s">
        <v>6218</v>
      </c>
      <c r="F4499" s="346" t="s">
        <v>11076</v>
      </c>
      <c r="G4499" s="346" t="s">
        <v>11077</v>
      </c>
      <c r="H4499" s="346" t="s">
        <v>8721</v>
      </c>
      <c r="I4499" s="346" t="s">
        <v>8721</v>
      </c>
      <c r="J4499" s="346" t="s">
        <v>15687</v>
      </c>
      <c r="K4499" s="346" t="s">
        <v>12473</v>
      </c>
      <c r="L4499" s="347" t="s">
        <v>12474</v>
      </c>
      <c r="M4499" s="346" t="s">
        <v>8721</v>
      </c>
      <c r="N4499" s="346" t="s">
        <v>15688</v>
      </c>
      <c r="O4499" s="346" t="s">
        <v>8721</v>
      </c>
      <c r="P4499" s="346" t="s">
        <v>8721</v>
      </c>
      <c r="Q4499" s="346" t="s">
        <v>8721</v>
      </c>
      <c r="R4499" s="346" t="s">
        <v>8721</v>
      </c>
      <c r="S4499" s="346" t="s">
        <v>8721</v>
      </c>
      <c r="T4499" s="346" t="s">
        <v>8721</v>
      </c>
      <c r="U4499" s="346" t="s">
        <v>8721</v>
      </c>
      <c r="V4499" s="346" t="s">
        <v>8721</v>
      </c>
      <c r="W4499" s="346" t="s">
        <v>12476</v>
      </c>
      <c r="X4499" s="346" t="s">
        <v>8871</v>
      </c>
      <c r="Y4499" s="346" t="s">
        <v>8721</v>
      </c>
      <c r="Z4499" s="346" t="s">
        <v>12484</v>
      </c>
      <c r="AA4499" s="346" t="s">
        <v>12484</v>
      </c>
      <c r="AB4499" s="346" t="s">
        <v>12484</v>
      </c>
      <c r="AC4499" s="348" t="e">
        <v>#N/A</v>
      </c>
      <c r="AD4499" s="358" t="s">
        <v>12478</v>
      </c>
      <c r="AE4499" s="348" t="s">
        <v>12710</v>
      </c>
      <c r="AF4499" s="349">
        <v>0</v>
      </c>
      <c r="AG4499" s="359">
        <v>3114.7671648693331</v>
      </c>
      <c r="AH4499" s="359">
        <v>2327.199707338732</v>
      </c>
      <c r="AI4499" s="349">
        <v>0</v>
      </c>
      <c r="AJ4499" s="349">
        <v>0</v>
      </c>
      <c r="AK4499" s="350">
        <v>2327.199707338732</v>
      </c>
      <c r="AL4499" s="351">
        <v>0</v>
      </c>
      <c r="AM4499" s="348" t="s">
        <v>12762</v>
      </c>
      <c r="AN4499" s="348" t="s">
        <v>12484</v>
      </c>
      <c r="AO4499" s="346" t="s">
        <v>12763</v>
      </c>
      <c r="AP4499" s="352">
        <v>43707</v>
      </c>
      <c r="AQ4499" s="346" t="s">
        <v>12921</v>
      </c>
      <c r="AR4499" s="346" t="s">
        <v>8721</v>
      </c>
      <c r="AS4499" s="346" t="s">
        <v>12954</v>
      </c>
      <c r="AT4499" s="346" t="s">
        <v>12764</v>
      </c>
      <c r="AU4499" s="346" t="s">
        <v>8721</v>
      </c>
      <c r="AV4499" s="346" t="s">
        <v>8721</v>
      </c>
      <c r="AW4499" s="327" t="s">
        <v>12484</v>
      </c>
      <c r="AX4499" s="346" t="s">
        <v>12485</v>
      </c>
      <c r="AY4499" s="346" t="s">
        <v>12484</v>
      </c>
      <c r="AZ4499" s="310"/>
      <c r="BA4499" s="309" t="s">
        <v>12486</v>
      </c>
      <c r="BB4499" s="310" t="s">
        <v>8721</v>
      </c>
      <c r="BC4499" s="309" t="s">
        <v>8721</v>
      </c>
      <c r="BD4499" s="309">
        <v>2</v>
      </c>
      <c r="BE4499" s="307"/>
      <c r="BF4499" s="310" t="b">
        <v>1</v>
      </c>
    </row>
    <row r="4500" spans="1:58" s="311" customFormat="1" ht="15" customHeight="1" x14ac:dyDescent="0.25">
      <c r="A4500" s="335">
        <v>4406</v>
      </c>
      <c r="B4500" s="367" t="s">
        <v>11078</v>
      </c>
      <c r="C4500" s="337">
        <v>9422</v>
      </c>
      <c r="D4500" s="337" t="s">
        <v>11078</v>
      </c>
      <c r="E4500" s="337" t="s">
        <v>6218</v>
      </c>
      <c r="F4500" s="337" t="s">
        <v>11079</v>
      </c>
      <c r="G4500" s="337" t="s">
        <v>11080</v>
      </c>
      <c r="H4500" s="337" t="s">
        <v>8721</v>
      </c>
      <c r="I4500" s="337" t="s">
        <v>8721</v>
      </c>
      <c r="J4500" s="337" t="s">
        <v>15689</v>
      </c>
      <c r="K4500" s="337" t="s">
        <v>12473</v>
      </c>
      <c r="L4500" s="338" t="s">
        <v>12474</v>
      </c>
      <c r="M4500" s="337" t="s">
        <v>8721</v>
      </c>
      <c r="N4500" s="337" t="s">
        <v>15688</v>
      </c>
      <c r="O4500" s="337" t="s">
        <v>8721</v>
      </c>
      <c r="P4500" s="337" t="s">
        <v>8721</v>
      </c>
      <c r="Q4500" s="337" t="s">
        <v>8721</v>
      </c>
      <c r="R4500" s="337" t="s">
        <v>8721</v>
      </c>
      <c r="S4500" s="337" t="s">
        <v>8721</v>
      </c>
      <c r="T4500" s="337" t="s">
        <v>8721</v>
      </c>
      <c r="U4500" s="337" t="s">
        <v>8721</v>
      </c>
      <c r="V4500" s="337" t="s">
        <v>8721</v>
      </c>
      <c r="W4500" s="337" t="s">
        <v>12476</v>
      </c>
      <c r="X4500" s="337" t="s">
        <v>8871</v>
      </c>
      <c r="Y4500" s="337" t="s">
        <v>8721</v>
      </c>
      <c r="Z4500" s="337" t="s">
        <v>12484</v>
      </c>
      <c r="AA4500" s="337" t="s">
        <v>12484</v>
      </c>
      <c r="AB4500" s="337" t="s">
        <v>12484</v>
      </c>
      <c r="AC4500" s="339" t="e">
        <v>#N/A</v>
      </c>
      <c r="AD4500" s="368" t="s">
        <v>12478</v>
      </c>
      <c r="AE4500" s="339" t="s">
        <v>12710</v>
      </c>
      <c r="AF4500" s="340">
        <v>0</v>
      </c>
      <c r="AG4500" s="366">
        <v>364.14381978071896</v>
      </c>
      <c r="AH4500" s="366">
        <v>272.07022097218231</v>
      </c>
      <c r="AI4500" s="340">
        <v>0</v>
      </c>
      <c r="AJ4500" s="340">
        <v>0</v>
      </c>
      <c r="AK4500" s="341">
        <v>272.07022097218231</v>
      </c>
      <c r="AL4500" s="342">
        <v>0</v>
      </c>
      <c r="AM4500" s="339" t="s">
        <v>12762</v>
      </c>
      <c r="AN4500" s="339" t="s">
        <v>12484</v>
      </c>
      <c r="AO4500" s="337" t="s">
        <v>12763</v>
      </c>
      <c r="AP4500" s="343">
        <v>43707</v>
      </c>
      <c r="AQ4500" s="335" t="s">
        <v>12921</v>
      </c>
      <c r="AR4500" s="335" t="s">
        <v>8721</v>
      </c>
      <c r="AS4500" s="335" t="s">
        <v>12954</v>
      </c>
      <c r="AT4500" s="335" t="s">
        <v>12764</v>
      </c>
      <c r="AU4500" s="335" t="s">
        <v>8721</v>
      </c>
      <c r="AV4500" s="335" t="s">
        <v>8721</v>
      </c>
      <c r="AW4500" s="327" t="s">
        <v>12484</v>
      </c>
      <c r="AX4500" s="335" t="s">
        <v>12485</v>
      </c>
      <c r="AY4500" s="335" t="s">
        <v>12484</v>
      </c>
      <c r="AZ4500" s="310"/>
      <c r="BA4500" s="311" t="s">
        <v>12486</v>
      </c>
      <c r="BB4500" s="310" t="s">
        <v>8721</v>
      </c>
      <c r="BC4500" s="311" t="s">
        <v>8721</v>
      </c>
      <c r="BD4500" s="311">
        <v>2</v>
      </c>
      <c r="BE4500" s="307"/>
      <c r="BF4500" s="310" t="b">
        <v>1</v>
      </c>
    </row>
    <row r="4501" spans="1:58" s="309" customFormat="1" ht="15" customHeight="1" x14ac:dyDescent="0.25">
      <c r="A4501" s="345">
        <v>4407</v>
      </c>
      <c r="B4501" s="367" t="s">
        <v>11081</v>
      </c>
      <c r="C4501" s="346">
        <v>9421</v>
      </c>
      <c r="D4501" s="346" t="s">
        <v>11081</v>
      </c>
      <c r="E4501" s="346" t="s">
        <v>6218</v>
      </c>
      <c r="F4501" s="346" t="s">
        <v>11082</v>
      </c>
      <c r="G4501" s="346" t="s">
        <v>11083</v>
      </c>
      <c r="H4501" s="346" t="s">
        <v>8721</v>
      </c>
      <c r="I4501" s="346" t="s">
        <v>8721</v>
      </c>
      <c r="J4501" s="346" t="s">
        <v>15690</v>
      </c>
      <c r="K4501" s="346" t="s">
        <v>12473</v>
      </c>
      <c r="L4501" s="347" t="s">
        <v>12474</v>
      </c>
      <c r="M4501" s="346" t="s">
        <v>8721</v>
      </c>
      <c r="N4501" s="346" t="s">
        <v>15688</v>
      </c>
      <c r="O4501" s="346" t="s">
        <v>8721</v>
      </c>
      <c r="P4501" s="346" t="s">
        <v>8721</v>
      </c>
      <c r="Q4501" s="346" t="s">
        <v>8721</v>
      </c>
      <c r="R4501" s="346" t="s">
        <v>8721</v>
      </c>
      <c r="S4501" s="346" t="s">
        <v>8721</v>
      </c>
      <c r="T4501" s="346" t="s">
        <v>8721</v>
      </c>
      <c r="U4501" s="346" t="s">
        <v>8721</v>
      </c>
      <c r="V4501" s="346" t="s">
        <v>8721</v>
      </c>
      <c r="W4501" s="346" t="s">
        <v>12476</v>
      </c>
      <c r="X4501" s="346" t="s">
        <v>8871</v>
      </c>
      <c r="Y4501" s="346" t="s">
        <v>8721</v>
      </c>
      <c r="Z4501" s="346" t="s">
        <v>12484</v>
      </c>
      <c r="AA4501" s="346" t="s">
        <v>12484</v>
      </c>
      <c r="AB4501" s="346" t="s">
        <v>12484</v>
      </c>
      <c r="AC4501" s="348" t="e">
        <v>#N/A</v>
      </c>
      <c r="AD4501" s="358" t="s">
        <v>12478</v>
      </c>
      <c r="AE4501" s="348" t="s">
        <v>12710</v>
      </c>
      <c r="AF4501" s="349">
        <v>0</v>
      </c>
      <c r="AG4501" s="359">
        <v>611.19959461586916</v>
      </c>
      <c r="AH4501" s="359">
        <v>456.65805577967575</v>
      </c>
      <c r="AI4501" s="349">
        <v>0</v>
      </c>
      <c r="AJ4501" s="349">
        <v>0</v>
      </c>
      <c r="AK4501" s="350">
        <v>456.65805577967575</v>
      </c>
      <c r="AL4501" s="351">
        <v>0</v>
      </c>
      <c r="AM4501" s="348" t="s">
        <v>12762</v>
      </c>
      <c r="AN4501" s="348" t="s">
        <v>12484</v>
      </c>
      <c r="AO4501" s="346" t="s">
        <v>12763</v>
      </c>
      <c r="AP4501" s="352">
        <v>43707</v>
      </c>
      <c r="AQ4501" s="346" t="s">
        <v>12921</v>
      </c>
      <c r="AR4501" s="346" t="s">
        <v>8721</v>
      </c>
      <c r="AS4501" s="346" t="s">
        <v>12954</v>
      </c>
      <c r="AT4501" s="346" t="s">
        <v>12764</v>
      </c>
      <c r="AU4501" s="346" t="s">
        <v>8721</v>
      </c>
      <c r="AV4501" s="346" t="s">
        <v>8721</v>
      </c>
      <c r="AW4501" s="327" t="s">
        <v>12484</v>
      </c>
      <c r="AX4501" s="346" t="s">
        <v>12485</v>
      </c>
      <c r="AY4501" s="346" t="s">
        <v>12484</v>
      </c>
      <c r="AZ4501" s="310"/>
      <c r="BA4501" s="309" t="s">
        <v>12486</v>
      </c>
      <c r="BB4501" s="310" t="s">
        <v>8721</v>
      </c>
      <c r="BC4501" s="309" t="s">
        <v>8721</v>
      </c>
      <c r="BD4501" s="309">
        <v>2</v>
      </c>
      <c r="BE4501" s="307"/>
      <c r="BF4501" s="310" t="b">
        <v>1</v>
      </c>
    </row>
    <row r="4502" spans="1:58" s="311" customFormat="1" ht="15" customHeight="1" x14ac:dyDescent="0.25">
      <c r="A4502" s="335">
        <v>4408</v>
      </c>
      <c r="B4502" s="367" t="s">
        <v>11084</v>
      </c>
      <c r="C4502" s="346">
        <v>9417</v>
      </c>
      <c r="D4502" s="346" t="s">
        <v>11084</v>
      </c>
      <c r="E4502" s="346" t="s">
        <v>6218</v>
      </c>
      <c r="F4502" s="346" t="s">
        <v>8317</v>
      </c>
      <c r="G4502" s="346" t="s">
        <v>11085</v>
      </c>
      <c r="H4502" s="346" t="s">
        <v>11086</v>
      </c>
      <c r="I4502" s="346" t="s">
        <v>8721</v>
      </c>
      <c r="J4502" s="346" t="s">
        <v>15691</v>
      </c>
      <c r="K4502" s="346" t="s">
        <v>12473</v>
      </c>
      <c r="L4502" s="347" t="s">
        <v>12474</v>
      </c>
      <c r="M4502" s="346" t="s">
        <v>8721</v>
      </c>
      <c r="N4502" s="346" t="s">
        <v>8871</v>
      </c>
      <c r="O4502" s="346" t="s">
        <v>8721</v>
      </c>
      <c r="P4502" s="346" t="s">
        <v>8721</v>
      </c>
      <c r="Q4502" s="346" t="s">
        <v>8721</v>
      </c>
      <c r="R4502" s="346" t="s">
        <v>8721</v>
      </c>
      <c r="S4502" s="346" t="s">
        <v>8721</v>
      </c>
      <c r="T4502" s="346" t="s">
        <v>8721</v>
      </c>
      <c r="U4502" s="346" t="s">
        <v>8721</v>
      </c>
      <c r="V4502" s="346" t="s">
        <v>8721</v>
      </c>
      <c r="W4502" s="346" t="s">
        <v>12476</v>
      </c>
      <c r="X4502" s="346" t="s">
        <v>8871</v>
      </c>
      <c r="Y4502" s="346" t="s">
        <v>8721</v>
      </c>
      <c r="Z4502" s="346" t="s">
        <v>12484</v>
      </c>
      <c r="AA4502" s="346" t="s">
        <v>12484</v>
      </c>
      <c r="AB4502" s="346" t="s">
        <v>12484</v>
      </c>
      <c r="AC4502" s="348" t="e">
        <v>#N/A</v>
      </c>
      <c r="AD4502" s="358" t="s">
        <v>12478</v>
      </c>
      <c r="AE4502" s="348" t="s">
        <v>12710</v>
      </c>
      <c r="AF4502" s="349">
        <v>0</v>
      </c>
      <c r="AG4502" s="359">
        <v>4842.5814034949626</v>
      </c>
      <c r="AH4502" s="359">
        <v>3618.1369034851227</v>
      </c>
      <c r="AI4502" s="349">
        <v>0</v>
      </c>
      <c r="AJ4502" s="349">
        <v>0</v>
      </c>
      <c r="AK4502" s="350">
        <v>3618.1369034851227</v>
      </c>
      <c r="AL4502" s="351">
        <v>0</v>
      </c>
      <c r="AM4502" s="348" t="s">
        <v>12762</v>
      </c>
      <c r="AN4502" s="348" t="s">
        <v>12484</v>
      </c>
      <c r="AO4502" s="346" t="s">
        <v>12763</v>
      </c>
      <c r="AP4502" s="352">
        <v>43707</v>
      </c>
      <c r="AQ4502" s="346" t="s">
        <v>12921</v>
      </c>
      <c r="AR4502" s="346" t="s">
        <v>8721</v>
      </c>
      <c r="AS4502" s="346" t="s">
        <v>12954</v>
      </c>
      <c r="AT4502" s="346" t="s">
        <v>12764</v>
      </c>
      <c r="AU4502" s="346" t="s">
        <v>8721</v>
      </c>
      <c r="AV4502" s="346" t="s">
        <v>8721</v>
      </c>
      <c r="AW4502" s="327" t="s">
        <v>12484</v>
      </c>
      <c r="AX4502" s="346" t="s">
        <v>12485</v>
      </c>
      <c r="AY4502" s="346" t="s">
        <v>12484</v>
      </c>
      <c r="AZ4502" s="310"/>
      <c r="BA4502" s="311" t="s">
        <v>12486</v>
      </c>
      <c r="BB4502" s="310" t="s">
        <v>8721</v>
      </c>
      <c r="BC4502" s="311" t="s">
        <v>8721</v>
      </c>
      <c r="BD4502" s="311">
        <v>2</v>
      </c>
      <c r="BE4502" s="307"/>
      <c r="BF4502" s="310" t="b">
        <v>1</v>
      </c>
    </row>
    <row r="4503" spans="1:58" s="309" customFormat="1" ht="15" customHeight="1" x14ac:dyDescent="0.25">
      <c r="A4503" s="345">
        <v>4409</v>
      </c>
      <c r="B4503" s="367" t="s">
        <v>11087</v>
      </c>
      <c r="C4503" s="337">
        <v>9418</v>
      </c>
      <c r="D4503" s="337" t="s">
        <v>11087</v>
      </c>
      <c r="E4503" s="337" t="s">
        <v>6218</v>
      </c>
      <c r="F4503" s="337" t="s">
        <v>8319</v>
      </c>
      <c r="G4503" s="337" t="s">
        <v>11088</v>
      </c>
      <c r="H4503" s="337" t="s">
        <v>8721</v>
      </c>
      <c r="I4503" s="337" t="s">
        <v>8721</v>
      </c>
      <c r="J4503" s="337" t="s">
        <v>15692</v>
      </c>
      <c r="K4503" s="337" t="s">
        <v>12473</v>
      </c>
      <c r="L4503" s="338" t="s">
        <v>12474</v>
      </c>
      <c r="M4503" s="337" t="s">
        <v>8721</v>
      </c>
      <c r="N4503" s="337" t="s">
        <v>8871</v>
      </c>
      <c r="O4503" s="337" t="s">
        <v>8721</v>
      </c>
      <c r="P4503" s="337" t="s">
        <v>8721</v>
      </c>
      <c r="Q4503" s="337" t="s">
        <v>8721</v>
      </c>
      <c r="R4503" s="337" t="s">
        <v>8721</v>
      </c>
      <c r="S4503" s="337" t="s">
        <v>8721</v>
      </c>
      <c r="T4503" s="337" t="s">
        <v>8721</v>
      </c>
      <c r="U4503" s="337" t="s">
        <v>8721</v>
      </c>
      <c r="V4503" s="337" t="s">
        <v>8721</v>
      </c>
      <c r="W4503" s="337" t="s">
        <v>12476</v>
      </c>
      <c r="X4503" s="337" t="s">
        <v>8871</v>
      </c>
      <c r="Y4503" s="337" t="s">
        <v>8721</v>
      </c>
      <c r="Z4503" s="337" t="s">
        <v>12484</v>
      </c>
      <c r="AA4503" s="337" t="s">
        <v>12484</v>
      </c>
      <c r="AB4503" s="337" t="s">
        <v>12484</v>
      </c>
      <c r="AC4503" s="339" t="e">
        <v>#N/A</v>
      </c>
      <c r="AD4503" s="368" t="s">
        <v>12478</v>
      </c>
      <c r="AE4503" s="339" t="s">
        <v>12710</v>
      </c>
      <c r="AF4503" s="340">
        <v>0</v>
      </c>
      <c r="AG4503" s="366">
        <v>4149.1049403731113</v>
      </c>
      <c r="AH4503" s="366">
        <v>3100.0056478889528</v>
      </c>
      <c r="AI4503" s="340">
        <v>0</v>
      </c>
      <c r="AJ4503" s="340">
        <v>0</v>
      </c>
      <c r="AK4503" s="341">
        <v>3100.0056478889528</v>
      </c>
      <c r="AL4503" s="342">
        <v>0</v>
      </c>
      <c r="AM4503" s="339" t="s">
        <v>12762</v>
      </c>
      <c r="AN4503" s="339" t="s">
        <v>12484</v>
      </c>
      <c r="AO4503" s="337" t="s">
        <v>12763</v>
      </c>
      <c r="AP4503" s="343">
        <v>43707</v>
      </c>
      <c r="AQ4503" s="335" t="s">
        <v>12921</v>
      </c>
      <c r="AR4503" s="335" t="s">
        <v>8721</v>
      </c>
      <c r="AS4503" s="335" t="s">
        <v>12954</v>
      </c>
      <c r="AT4503" s="335" t="s">
        <v>12764</v>
      </c>
      <c r="AU4503" s="335" t="s">
        <v>8721</v>
      </c>
      <c r="AV4503" s="335" t="s">
        <v>8721</v>
      </c>
      <c r="AW4503" s="327" t="s">
        <v>12484</v>
      </c>
      <c r="AX4503" s="335" t="s">
        <v>12485</v>
      </c>
      <c r="AY4503" s="335" t="s">
        <v>12484</v>
      </c>
      <c r="AZ4503" s="310"/>
      <c r="BA4503" s="309" t="s">
        <v>12486</v>
      </c>
      <c r="BB4503" s="310" t="s">
        <v>8721</v>
      </c>
      <c r="BC4503" s="309" t="s">
        <v>8721</v>
      </c>
      <c r="BD4503" s="309">
        <v>2</v>
      </c>
      <c r="BE4503" s="307"/>
      <c r="BF4503" s="310" t="b">
        <v>1</v>
      </c>
    </row>
    <row r="4504" spans="1:58" s="311" customFormat="1" ht="15" customHeight="1" x14ac:dyDescent="0.25">
      <c r="A4504" s="335">
        <v>4410</v>
      </c>
      <c r="B4504" s="367" t="s">
        <v>11089</v>
      </c>
      <c r="C4504" s="337">
        <v>9420</v>
      </c>
      <c r="D4504" s="337" t="s">
        <v>11089</v>
      </c>
      <c r="E4504" s="337" t="s">
        <v>6218</v>
      </c>
      <c r="F4504" s="337" t="s">
        <v>11090</v>
      </c>
      <c r="G4504" s="337" t="s">
        <v>11091</v>
      </c>
      <c r="H4504" s="337" t="s">
        <v>11092</v>
      </c>
      <c r="I4504" s="337" t="s">
        <v>8721</v>
      </c>
      <c r="J4504" s="337" t="s">
        <v>15693</v>
      </c>
      <c r="K4504" s="337" t="s">
        <v>12473</v>
      </c>
      <c r="L4504" s="338" t="s">
        <v>12474</v>
      </c>
      <c r="M4504" s="337" t="s">
        <v>8721</v>
      </c>
      <c r="N4504" s="337" t="s">
        <v>15688</v>
      </c>
      <c r="O4504" s="337" t="s">
        <v>8721</v>
      </c>
      <c r="P4504" s="337" t="s">
        <v>8721</v>
      </c>
      <c r="Q4504" s="337" t="s">
        <v>8721</v>
      </c>
      <c r="R4504" s="337" t="s">
        <v>8721</v>
      </c>
      <c r="S4504" s="337" t="s">
        <v>8721</v>
      </c>
      <c r="T4504" s="337" t="s">
        <v>8721</v>
      </c>
      <c r="U4504" s="337" t="s">
        <v>8721</v>
      </c>
      <c r="V4504" s="337" t="s">
        <v>8721</v>
      </c>
      <c r="W4504" s="337" t="s">
        <v>12476</v>
      </c>
      <c r="X4504" s="337" t="s">
        <v>8871</v>
      </c>
      <c r="Y4504" s="337" t="s">
        <v>8721</v>
      </c>
      <c r="Z4504" s="337" t="s">
        <v>12484</v>
      </c>
      <c r="AA4504" s="337" t="s">
        <v>12484</v>
      </c>
      <c r="AB4504" s="337" t="s">
        <v>12484</v>
      </c>
      <c r="AC4504" s="339" t="e">
        <v>#N/A</v>
      </c>
      <c r="AD4504" s="368" t="s">
        <v>12478</v>
      </c>
      <c r="AE4504" s="339" t="s">
        <v>12710</v>
      </c>
      <c r="AF4504" s="340">
        <v>0</v>
      </c>
      <c r="AG4504" s="366">
        <v>2783</v>
      </c>
      <c r="AH4504" s="366">
        <v>2079.3197188449849</v>
      </c>
      <c r="AI4504" s="340">
        <v>0</v>
      </c>
      <c r="AJ4504" s="340">
        <v>0</v>
      </c>
      <c r="AK4504" s="341">
        <v>2079.3197188449849</v>
      </c>
      <c r="AL4504" s="342">
        <v>0</v>
      </c>
      <c r="AM4504" s="339" t="s">
        <v>12953</v>
      </c>
      <c r="AN4504" s="339" t="s">
        <v>12484</v>
      </c>
      <c r="AO4504" s="337" t="s">
        <v>12763</v>
      </c>
      <c r="AP4504" s="343">
        <v>43707</v>
      </c>
      <c r="AQ4504" s="335" t="s">
        <v>12921</v>
      </c>
      <c r="AR4504" s="335" t="s">
        <v>8721</v>
      </c>
      <c r="AS4504" s="335" t="s">
        <v>12954</v>
      </c>
      <c r="AT4504" s="335" t="s">
        <v>12764</v>
      </c>
      <c r="AU4504" s="335" t="s">
        <v>8721</v>
      </c>
      <c r="AV4504" s="335" t="s">
        <v>8721</v>
      </c>
      <c r="AW4504" s="327" t="s">
        <v>12484</v>
      </c>
      <c r="AX4504" s="335" t="s">
        <v>12485</v>
      </c>
      <c r="AY4504" s="335" t="s">
        <v>12484</v>
      </c>
      <c r="AZ4504" s="310"/>
      <c r="BA4504" s="311" t="s">
        <v>12486</v>
      </c>
      <c r="BB4504" s="310" t="s">
        <v>8721</v>
      </c>
      <c r="BC4504" s="311" t="s">
        <v>8721</v>
      </c>
      <c r="BD4504" s="311">
        <v>2</v>
      </c>
      <c r="BE4504" s="307"/>
      <c r="BF4504" s="310" t="b">
        <v>1</v>
      </c>
    </row>
    <row r="4505" spans="1:58" s="309" customFormat="1" ht="15" customHeight="1" x14ac:dyDescent="0.25">
      <c r="A4505" s="345">
        <v>4411</v>
      </c>
      <c r="B4505" s="345" t="s">
        <v>6219</v>
      </c>
      <c r="C4505" s="346">
        <v>3760</v>
      </c>
      <c r="D4505" s="346" t="s">
        <v>6219</v>
      </c>
      <c r="E4505" s="346" t="s">
        <v>6218</v>
      </c>
      <c r="F4505" s="346" t="s">
        <v>1467</v>
      </c>
      <c r="G4505" s="346" t="s">
        <v>8721</v>
      </c>
      <c r="H4505" s="346" t="s">
        <v>8721</v>
      </c>
      <c r="I4505" s="346" t="s">
        <v>8721</v>
      </c>
      <c r="J4505" s="346" t="s">
        <v>8721</v>
      </c>
      <c r="K4505" s="346" t="s">
        <v>12473</v>
      </c>
      <c r="L4505" s="347" t="s">
        <v>12474</v>
      </c>
      <c r="M4505" s="346" t="s">
        <v>8721</v>
      </c>
      <c r="N4505" s="346" t="s">
        <v>8721</v>
      </c>
      <c r="O4505" s="346" t="s">
        <v>8721</v>
      </c>
      <c r="P4505" s="346" t="s">
        <v>8721</v>
      </c>
      <c r="Q4505" s="346" t="s">
        <v>8721</v>
      </c>
      <c r="R4505" s="346" t="s">
        <v>8721</v>
      </c>
      <c r="S4505" s="346" t="s">
        <v>8721</v>
      </c>
      <c r="T4505" s="346" t="s">
        <v>8721</v>
      </c>
      <c r="U4505" s="346" t="s">
        <v>8721</v>
      </c>
      <c r="V4505" s="346" t="s">
        <v>12962</v>
      </c>
      <c r="W4505" s="346" t="s">
        <v>12476</v>
      </c>
      <c r="X4505" s="346" t="s">
        <v>8871</v>
      </c>
      <c r="Y4505" s="346" t="s">
        <v>8721</v>
      </c>
      <c r="Z4505" s="346" t="s">
        <v>12484</v>
      </c>
      <c r="AA4505" s="346" t="s">
        <v>12484</v>
      </c>
      <c r="AB4505" s="346" t="s">
        <v>12484</v>
      </c>
      <c r="AC4505" s="348">
        <v>0</v>
      </c>
      <c r="AD4505" s="348" t="s">
        <v>12478</v>
      </c>
      <c r="AE4505" s="348">
        <v>0</v>
      </c>
      <c r="AF4505" s="349">
        <v>0</v>
      </c>
      <c r="AG4505" s="359">
        <v>0</v>
      </c>
      <c r="AH4505" s="359">
        <v>0</v>
      </c>
      <c r="AI4505" s="349">
        <v>0</v>
      </c>
      <c r="AJ4505" s="349">
        <v>0</v>
      </c>
      <c r="AK4505" s="350">
        <v>0</v>
      </c>
      <c r="AL4505" s="351">
        <v>0</v>
      </c>
      <c r="AM4505" s="348" t="s">
        <v>12762</v>
      </c>
      <c r="AN4505" s="348" t="s">
        <v>12484</v>
      </c>
      <c r="AO4505" s="346" t="s">
        <v>12763</v>
      </c>
      <c r="AP4505" s="352">
        <v>43707</v>
      </c>
      <c r="AQ4505" s="346" t="s">
        <v>12921</v>
      </c>
      <c r="AR4505" s="346" t="s">
        <v>8721</v>
      </c>
      <c r="AS4505" s="346" t="s">
        <v>12954</v>
      </c>
      <c r="AT4505" s="346" t="s">
        <v>12764</v>
      </c>
      <c r="AU4505" s="346" t="s">
        <v>8721</v>
      </c>
      <c r="AV4505" s="346" t="s">
        <v>8721</v>
      </c>
      <c r="AW4505" s="327" t="s">
        <v>12484</v>
      </c>
      <c r="AX4505" s="353" t="s">
        <v>12485</v>
      </c>
      <c r="AY4505" s="346" t="s">
        <v>12484</v>
      </c>
      <c r="AZ4505" s="311"/>
      <c r="BA4505" s="309" t="s">
        <v>12486</v>
      </c>
      <c r="BB4505" s="310" t="s">
        <v>8721</v>
      </c>
      <c r="BC4505" s="309" t="s">
        <v>8721</v>
      </c>
      <c r="BD4505" s="309">
        <v>2</v>
      </c>
      <c r="BE4505" s="307"/>
      <c r="BF4505" s="310" t="b">
        <v>1</v>
      </c>
    </row>
    <row r="4506" spans="1:58" s="311" customFormat="1" ht="15" customHeight="1" x14ac:dyDescent="0.25">
      <c r="A4506" s="335">
        <v>4412</v>
      </c>
      <c r="B4506" s="345" t="s">
        <v>6221</v>
      </c>
      <c r="C4506" s="346">
        <v>3713</v>
      </c>
      <c r="D4506" s="346" t="s">
        <v>6221</v>
      </c>
      <c r="E4506" s="346" t="s">
        <v>6220</v>
      </c>
      <c r="F4506" s="346" t="s">
        <v>11093</v>
      </c>
      <c r="G4506" s="346" t="s">
        <v>11094</v>
      </c>
      <c r="H4506" s="346" t="s">
        <v>8721</v>
      </c>
      <c r="I4506" s="346" t="s">
        <v>8721</v>
      </c>
      <c r="J4506" s="346" t="s">
        <v>15694</v>
      </c>
      <c r="K4506" s="346" t="s">
        <v>12473</v>
      </c>
      <c r="L4506" s="347" t="s">
        <v>12474</v>
      </c>
      <c r="M4506" s="346" t="s">
        <v>8721</v>
      </c>
      <c r="N4506" s="346" t="s">
        <v>8721</v>
      </c>
      <c r="O4506" s="346" t="s">
        <v>8721</v>
      </c>
      <c r="P4506" s="346" t="s">
        <v>8721</v>
      </c>
      <c r="Q4506" s="346" t="s">
        <v>8721</v>
      </c>
      <c r="R4506" s="346" t="s">
        <v>8721</v>
      </c>
      <c r="S4506" s="346" t="s">
        <v>8721</v>
      </c>
      <c r="T4506" s="346" t="s">
        <v>8721</v>
      </c>
      <c r="U4506" s="346" t="s">
        <v>8721</v>
      </c>
      <c r="V4506" s="346" t="s">
        <v>12962</v>
      </c>
      <c r="W4506" s="346" t="s">
        <v>12476</v>
      </c>
      <c r="X4506" s="346" t="s">
        <v>8721</v>
      </c>
      <c r="Y4506" s="346" t="s">
        <v>8721</v>
      </c>
      <c r="Z4506" s="346" t="s">
        <v>12484</v>
      </c>
      <c r="AA4506" s="346" t="s">
        <v>12484</v>
      </c>
      <c r="AB4506" s="346" t="s">
        <v>12484</v>
      </c>
      <c r="AC4506" s="348">
        <v>0</v>
      </c>
      <c r="AD4506" s="348" t="s">
        <v>12478</v>
      </c>
      <c r="AE4506" s="348">
        <v>0</v>
      </c>
      <c r="AF4506" s="349">
        <v>0</v>
      </c>
      <c r="AG4506" s="359">
        <v>0</v>
      </c>
      <c r="AH4506" s="359">
        <v>0</v>
      </c>
      <c r="AI4506" s="349">
        <v>0</v>
      </c>
      <c r="AJ4506" s="349">
        <v>0</v>
      </c>
      <c r="AK4506" s="350">
        <v>0</v>
      </c>
      <c r="AL4506" s="351">
        <v>0</v>
      </c>
      <c r="AM4506" s="348" t="s">
        <v>12762</v>
      </c>
      <c r="AN4506" s="348" t="s">
        <v>12484</v>
      </c>
      <c r="AO4506" s="346" t="s">
        <v>12763</v>
      </c>
      <c r="AP4506" s="352">
        <v>43707</v>
      </c>
      <c r="AQ4506" s="346" t="s">
        <v>12921</v>
      </c>
      <c r="AR4506" s="346" t="s">
        <v>8721</v>
      </c>
      <c r="AS4506" s="346" t="s">
        <v>8721</v>
      </c>
      <c r="AT4506" s="346" t="s">
        <v>12764</v>
      </c>
      <c r="AU4506" s="346" t="s">
        <v>8721</v>
      </c>
      <c r="AV4506" s="346" t="s">
        <v>8721</v>
      </c>
      <c r="AW4506" s="327" t="s">
        <v>12484</v>
      </c>
      <c r="AX4506" s="346" t="s">
        <v>12485</v>
      </c>
      <c r="AY4506" s="346" t="s">
        <v>12484</v>
      </c>
      <c r="AZ4506" s="309"/>
      <c r="BA4506" s="311" t="s">
        <v>12486</v>
      </c>
      <c r="BB4506" s="310" t="s">
        <v>8721</v>
      </c>
      <c r="BC4506" s="311" t="s">
        <v>8721</v>
      </c>
      <c r="BD4506" s="311">
        <v>2</v>
      </c>
      <c r="BE4506" s="307"/>
      <c r="BF4506" s="310" t="b">
        <v>1</v>
      </c>
    </row>
    <row r="4507" spans="1:58" s="309" customFormat="1" ht="15" customHeight="1" x14ac:dyDescent="0.25">
      <c r="A4507" s="345">
        <v>4413</v>
      </c>
      <c r="B4507" s="401" t="s">
        <v>6222</v>
      </c>
      <c r="C4507" s="337">
        <v>4840</v>
      </c>
      <c r="D4507" s="337" t="s">
        <v>6222</v>
      </c>
      <c r="E4507" s="337" t="s">
        <v>6225</v>
      </c>
      <c r="F4507" s="337" t="s">
        <v>6226</v>
      </c>
      <c r="G4507" s="337" t="s">
        <v>11095</v>
      </c>
      <c r="H4507" s="337" t="s">
        <v>11096</v>
      </c>
      <c r="I4507" s="337" t="s">
        <v>11097</v>
      </c>
      <c r="J4507" s="337" t="s">
        <v>15697</v>
      </c>
      <c r="K4507" s="337" t="s">
        <v>12473</v>
      </c>
      <c r="L4507" s="338" t="s">
        <v>12474</v>
      </c>
      <c r="M4507" s="337" t="s">
        <v>15698</v>
      </c>
      <c r="N4507" s="337" t="s">
        <v>8721</v>
      </c>
      <c r="O4507" s="337" t="s">
        <v>8721</v>
      </c>
      <c r="P4507" s="337" t="s">
        <v>8721</v>
      </c>
      <c r="Q4507" s="337" t="s">
        <v>8721</v>
      </c>
      <c r="R4507" s="337" t="s">
        <v>8721</v>
      </c>
      <c r="S4507" s="337" t="s">
        <v>15699</v>
      </c>
      <c r="T4507" s="337" t="s">
        <v>15700</v>
      </c>
      <c r="U4507" s="337" t="s">
        <v>8721</v>
      </c>
      <c r="V4507" s="337">
        <v>10575</v>
      </c>
      <c r="W4507" s="337" t="s">
        <v>12476</v>
      </c>
      <c r="X4507" s="337" t="s">
        <v>40</v>
      </c>
      <c r="Y4507" s="337" t="s">
        <v>8721</v>
      </c>
      <c r="Z4507" s="337" t="s">
        <v>12733</v>
      </c>
      <c r="AA4507" s="337" t="s">
        <v>12734</v>
      </c>
      <c r="AB4507" s="337" t="s">
        <v>13317</v>
      </c>
      <c r="AC4507" s="339">
        <v>1161.3149023578494</v>
      </c>
      <c r="AD4507" s="339" t="s">
        <v>12478</v>
      </c>
      <c r="AE4507" s="339">
        <v>1367.1075113061581</v>
      </c>
      <c r="AF4507" s="340">
        <v>0.17720655141037311</v>
      </c>
      <c r="AG4507" s="366">
        <v>2435.9033690643332</v>
      </c>
      <c r="AH4507" s="366">
        <v>1819.9863127906578</v>
      </c>
      <c r="AI4507" s="340">
        <v>0.56717726526671619</v>
      </c>
      <c r="AJ4507" s="340">
        <v>0.33126787596376484</v>
      </c>
      <c r="AK4507" s="341">
        <v>1819.9863127906578</v>
      </c>
      <c r="AL4507" s="342">
        <v>0.56717726526671619</v>
      </c>
      <c r="AM4507" s="339" t="s">
        <v>12479</v>
      </c>
      <c r="AN4507" s="339" t="s">
        <v>13497</v>
      </c>
      <c r="AO4507" s="337" t="s">
        <v>12481</v>
      </c>
      <c r="AP4507" s="343">
        <v>44279</v>
      </c>
      <c r="AQ4507" s="335" t="s">
        <v>12921</v>
      </c>
      <c r="AR4507" s="335" t="s">
        <v>8721</v>
      </c>
      <c r="AS4507" s="335" t="s">
        <v>1994</v>
      </c>
      <c r="AT4507" s="335" t="s">
        <v>15701</v>
      </c>
      <c r="AU4507" s="335" t="s">
        <v>15702</v>
      </c>
      <c r="AV4507" s="335" t="s">
        <v>15703</v>
      </c>
      <c r="AW4507" s="327" t="s">
        <v>12484</v>
      </c>
      <c r="AX4507" s="335" t="s">
        <v>12485</v>
      </c>
      <c r="AY4507" s="335">
        <v>1.56</v>
      </c>
      <c r="AZ4507" s="311"/>
      <c r="BA4507" s="309" t="s">
        <v>12486</v>
      </c>
      <c r="BB4507" s="310" t="s">
        <v>15700</v>
      </c>
      <c r="BC4507" s="309" t="s">
        <v>8721</v>
      </c>
      <c r="BD4507" s="309">
        <v>2</v>
      </c>
      <c r="BE4507" s="307"/>
      <c r="BF4507" s="310" t="b">
        <v>1</v>
      </c>
    </row>
    <row r="4508" spans="1:58" s="311" customFormat="1" ht="15" customHeight="1" x14ac:dyDescent="0.25">
      <c r="A4508" s="335">
        <v>4414</v>
      </c>
      <c r="B4508" s="367" t="s">
        <v>11098</v>
      </c>
      <c r="C4508" s="346">
        <v>9425</v>
      </c>
      <c r="D4508" s="346" t="s">
        <v>11098</v>
      </c>
      <c r="E4508" s="346" t="s">
        <v>6223</v>
      </c>
      <c r="F4508" s="346" t="s">
        <v>11099</v>
      </c>
      <c r="G4508" s="346" t="s">
        <v>11100</v>
      </c>
      <c r="H4508" s="346" t="s">
        <v>8721</v>
      </c>
      <c r="I4508" s="346" t="s">
        <v>8721</v>
      </c>
      <c r="J4508" s="346" t="s">
        <v>15695</v>
      </c>
      <c r="K4508" s="346" t="s">
        <v>12473</v>
      </c>
      <c r="L4508" s="347" t="s">
        <v>12474</v>
      </c>
      <c r="M4508" s="346" t="s">
        <v>8721</v>
      </c>
      <c r="N4508" s="346" t="s">
        <v>15696</v>
      </c>
      <c r="O4508" s="346" t="s">
        <v>8721</v>
      </c>
      <c r="P4508" s="346" t="s">
        <v>8721</v>
      </c>
      <c r="Q4508" s="346" t="s">
        <v>8721</v>
      </c>
      <c r="R4508" s="346" t="s">
        <v>8721</v>
      </c>
      <c r="S4508" s="346" t="s">
        <v>8721</v>
      </c>
      <c r="T4508" s="346" t="s">
        <v>8721</v>
      </c>
      <c r="U4508" s="346" t="s">
        <v>8721</v>
      </c>
      <c r="V4508" s="346" t="s">
        <v>8721</v>
      </c>
      <c r="W4508" s="346" t="s">
        <v>12476</v>
      </c>
      <c r="X4508" s="346" t="s">
        <v>8871</v>
      </c>
      <c r="Y4508" s="346" t="s">
        <v>8721</v>
      </c>
      <c r="Z4508" s="346" t="s">
        <v>12484</v>
      </c>
      <c r="AA4508" s="346" t="s">
        <v>12484</v>
      </c>
      <c r="AB4508" s="346" t="s">
        <v>12484</v>
      </c>
      <c r="AC4508" s="348" t="e">
        <v>#N/A</v>
      </c>
      <c r="AD4508" s="358" t="s">
        <v>12496</v>
      </c>
      <c r="AE4508" s="348" t="s">
        <v>12710</v>
      </c>
      <c r="AF4508" s="349">
        <v>0</v>
      </c>
      <c r="AG4508" s="359">
        <v>1233.1074218750002</v>
      </c>
      <c r="AH4508" s="359">
        <v>969.80712890625023</v>
      </c>
      <c r="AI4508" s="349">
        <v>0</v>
      </c>
      <c r="AJ4508" s="349">
        <v>0</v>
      </c>
      <c r="AK4508" s="350">
        <v>969.80712890625023</v>
      </c>
      <c r="AL4508" s="351">
        <v>0</v>
      </c>
      <c r="AM4508" s="348" t="s">
        <v>12762</v>
      </c>
      <c r="AN4508" s="348" t="s">
        <v>12484</v>
      </c>
      <c r="AO4508" s="346" t="s">
        <v>12763</v>
      </c>
      <c r="AP4508" s="352">
        <v>43707</v>
      </c>
      <c r="AQ4508" s="346" t="s">
        <v>12921</v>
      </c>
      <c r="AR4508" s="346" t="s">
        <v>8721</v>
      </c>
      <c r="AS4508" s="346" t="s">
        <v>1994</v>
      </c>
      <c r="AT4508" s="346" t="s">
        <v>12764</v>
      </c>
      <c r="AU4508" s="346" t="s">
        <v>8721</v>
      </c>
      <c r="AV4508" s="346" t="s">
        <v>8721</v>
      </c>
      <c r="AW4508" s="327" t="s">
        <v>12484</v>
      </c>
      <c r="AX4508" s="346" t="s">
        <v>12485</v>
      </c>
      <c r="AY4508" s="346" t="s">
        <v>12484</v>
      </c>
      <c r="AZ4508" s="309"/>
      <c r="BA4508" s="311" t="s">
        <v>12486</v>
      </c>
      <c r="BB4508" s="310" t="s">
        <v>8721</v>
      </c>
      <c r="BC4508" s="311" t="s">
        <v>8721</v>
      </c>
      <c r="BD4508" s="311">
        <v>2</v>
      </c>
      <c r="BE4508" s="307"/>
      <c r="BF4508" s="310" t="b">
        <v>1</v>
      </c>
    </row>
    <row r="4509" spans="1:58" s="309" customFormat="1" ht="15" customHeight="1" x14ac:dyDescent="0.25">
      <c r="A4509" s="345">
        <v>4415</v>
      </c>
      <c r="B4509" s="367" t="s">
        <v>11101</v>
      </c>
      <c r="C4509" s="337">
        <v>9424</v>
      </c>
      <c r="D4509" s="337" t="s">
        <v>11101</v>
      </c>
      <c r="E4509" s="337" t="s">
        <v>6223</v>
      </c>
      <c r="F4509" s="337" t="s">
        <v>11102</v>
      </c>
      <c r="G4509" s="337" t="s">
        <v>11103</v>
      </c>
      <c r="H4509" s="337" t="s">
        <v>8721</v>
      </c>
      <c r="I4509" s="337" t="s">
        <v>8721</v>
      </c>
      <c r="J4509" s="337" t="s">
        <v>15695</v>
      </c>
      <c r="K4509" s="337" t="s">
        <v>12473</v>
      </c>
      <c r="L4509" s="338" t="s">
        <v>12474</v>
      </c>
      <c r="M4509" s="337" t="s">
        <v>8721</v>
      </c>
      <c r="N4509" s="337" t="s">
        <v>15696</v>
      </c>
      <c r="O4509" s="337" t="s">
        <v>8721</v>
      </c>
      <c r="P4509" s="337" t="s">
        <v>8721</v>
      </c>
      <c r="Q4509" s="337" t="s">
        <v>8721</v>
      </c>
      <c r="R4509" s="337" t="s">
        <v>8721</v>
      </c>
      <c r="S4509" s="337" t="s">
        <v>8721</v>
      </c>
      <c r="T4509" s="337" t="s">
        <v>8721</v>
      </c>
      <c r="U4509" s="337" t="s">
        <v>8721</v>
      </c>
      <c r="V4509" s="337" t="s">
        <v>8721</v>
      </c>
      <c r="W4509" s="337" t="s">
        <v>12476</v>
      </c>
      <c r="X4509" s="337" t="s">
        <v>8871</v>
      </c>
      <c r="Y4509" s="337" t="s">
        <v>8721</v>
      </c>
      <c r="Z4509" s="337" t="s">
        <v>12484</v>
      </c>
      <c r="AA4509" s="337" t="s">
        <v>12484</v>
      </c>
      <c r="AB4509" s="337" t="s">
        <v>12484</v>
      </c>
      <c r="AC4509" s="339" t="e">
        <v>#N/A</v>
      </c>
      <c r="AD4509" s="368" t="s">
        <v>12496</v>
      </c>
      <c r="AE4509" s="339" t="s">
        <v>12710</v>
      </c>
      <c r="AF4509" s="340">
        <v>0</v>
      </c>
      <c r="AG4509" s="366">
        <v>872.94238281250023</v>
      </c>
      <c r="AH4509" s="366">
        <v>686.54663085937523</v>
      </c>
      <c r="AI4509" s="340">
        <v>0</v>
      </c>
      <c r="AJ4509" s="340">
        <v>0</v>
      </c>
      <c r="AK4509" s="341">
        <v>686.54663085937523</v>
      </c>
      <c r="AL4509" s="342">
        <v>0</v>
      </c>
      <c r="AM4509" s="339" t="s">
        <v>12762</v>
      </c>
      <c r="AN4509" s="339" t="s">
        <v>12484</v>
      </c>
      <c r="AO4509" s="337" t="s">
        <v>12763</v>
      </c>
      <c r="AP4509" s="343">
        <v>43707</v>
      </c>
      <c r="AQ4509" s="335" t="s">
        <v>12921</v>
      </c>
      <c r="AR4509" s="335" t="s">
        <v>8721</v>
      </c>
      <c r="AS4509" s="335" t="s">
        <v>1994</v>
      </c>
      <c r="AT4509" s="335" t="s">
        <v>12764</v>
      </c>
      <c r="AU4509" s="335" t="s">
        <v>8721</v>
      </c>
      <c r="AV4509" s="335" t="s">
        <v>8721</v>
      </c>
      <c r="AW4509" s="327" t="s">
        <v>12484</v>
      </c>
      <c r="AX4509" s="335" t="s">
        <v>12485</v>
      </c>
      <c r="AY4509" s="335" t="s">
        <v>12484</v>
      </c>
      <c r="AZ4509" s="311"/>
      <c r="BA4509" s="309" t="s">
        <v>12486</v>
      </c>
      <c r="BB4509" s="310" t="s">
        <v>8721</v>
      </c>
      <c r="BC4509" s="309" t="s">
        <v>8721</v>
      </c>
      <c r="BD4509" s="309">
        <v>2</v>
      </c>
      <c r="BE4509" s="307"/>
      <c r="BF4509" s="310" t="b">
        <v>1</v>
      </c>
    </row>
    <row r="4510" spans="1:58" s="311" customFormat="1" ht="15" customHeight="1" x14ac:dyDescent="0.25">
      <c r="A4510" s="335">
        <v>4416</v>
      </c>
      <c r="B4510" s="367" t="s">
        <v>11104</v>
      </c>
      <c r="C4510" s="346">
        <v>9423</v>
      </c>
      <c r="D4510" s="346" t="s">
        <v>11104</v>
      </c>
      <c r="E4510" s="346" t="s">
        <v>6223</v>
      </c>
      <c r="F4510" s="346" t="s">
        <v>11105</v>
      </c>
      <c r="G4510" s="346" t="s">
        <v>11106</v>
      </c>
      <c r="H4510" s="346" t="s">
        <v>8721</v>
      </c>
      <c r="I4510" s="346" t="s">
        <v>8721</v>
      </c>
      <c r="J4510" s="346" t="s">
        <v>15695</v>
      </c>
      <c r="K4510" s="346" t="s">
        <v>12473</v>
      </c>
      <c r="L4510" s="347" t="s">
        <v>12474</v>
      </c>
      <c r="M4510" s="346" t="s">
        <v>8721</v>
      </c>
      <c r="N4510" s="346" t="s">
        <v>15696</v>
      </c>
      <c r="O4510" s="346" t="s">
        <v>8721</v>
      </c>
      <c r="P4510" s="346" t="s">
        <v>8721</v>
      </c>
      <c r="Q4510" s="346" t="s">
        <v>8721</v>
      </c>
      <c r="R4510" s="346" t="s">
        <v>8721</v>
      </c>
      <c r="S4510" s="346" t="s">
        <v>8721</v>
      </c>
      <c r="T4510" s="346" t="s">
        <v>8721</v>
      </c>
      <c r="U4510" s="346" t="s">
        <v>8721</v>
      </c>
      <c r="V4510" s="346" t="s">
        <v>8721</v>
      </c>
      <c r="W4510" s="346" t="s">
        <v>12476</v>
      </c>
      <c r="X4510" s="346" t="s">
        <v>8871</v>
      </c>
      <c r="Y4510" s="346" t="s">
        <v>8721</v>
      </c>
      <c r="Z4510" s="346" t="s">
        <v>12484</v>
      </c>
      <c r="AA4510" s="346" t="s">
        <v>12484</v>
      </c>
      <c r="AB4510" s="346" t="s">
        <v>12484</v>
      </c>
      <c r="AC4510" s="348" t="e">
        <v>#N/A</v>
      </c>
      <c r="AD4510" s="358" t="s">
        <v>12496</v>
      </c>
      <c r="AE4510" s="348" t="s">
        <v>12710</v>
      </c>
      <c r="AF4510" s="349">
        <v>0</v>
      </c>
      <c r="AG4510" s="359">
        <v>708.12109375000023</v>
      </c>
      <c r="AH4510" s="359">
        <v>556.91894531250023</v>
      </c>
      <c r="AI4510" s="349">
        <v>0</v>
      </c>
      <c r="AJ4510" s="349">
        <v>0</v>
      </c>
      <c r="AK4510" s="350">
        <v>556.91894531250023</v>
      </c>
      <c r="AL4510" s="351">
        <v>0</v>
      </c>
      <c r="AM4510" s="348" t="s">
        <v>12762</v>
      </c>
      <c r="AN4510" s="348" t="s">
        <v>12484</v>
      </c>
      <c r="AO4510" s="346" t="s">
        <v>12763</v>
      </c>
      <c r="AP4510" s="352">
        <v>43707</v>
      </c>
      <c r="AQ4510" s="346" t="s">
        <v>12921</v>
      </c>
      <c r="AR4510" s="346" t="s">
        <v>8721</v>
      </c>
      <c r="AS4510" s="346" t="s">
        <v>1994</v>
      </c>
      <c r="AT4510" s="346" t="s">
        <v>12764</v>
      </c>
      <c r="AU4510" s="346" t="s">
        <v>8721</v>
      </c>
      <c r="AV4510" s="346" t="s">
        <v>8721</v>
      </c>
      <c r="AW4510" s="327" t="s">
        <v>12484</v>
      </c>
      <c r="AX4510" s="346" t="s">
        <v>12485</v>
      </c>
      <c r="AY4510" s="346" t="s">
        <v>12484</v>
      </c>
      <c r="AZ4510" s="309"/>
      <c r="BA4510" s="311" t="s">
        <v>12486</v>
      </c>
      <c r="BB4510" s="310" t="s">
        <v>8721</v>
      </c>
      <c r="BC4510" s="311" t="s">
        <v>8721</v>
      </c>
      <c r="BD4510" s="311">
        <v>2</v>
      </c>
      <c r="BE4510" s="307"/>
      <c r="BF4510" s="310" t="b">
        <v>1</v>
      </c>
    </row>
    <row r="4511" spans="1:58" s="309" customFormat="1" ht="15" customHeight="1" x14ac:dyDescent="0.25">
      <c r="A4511" s="345">
        <v>4417</v>
      </c>
      <c r="B4511" s="345" t="s">
        <v>6224</v>
      </c>
      <c r="C4511" s="337">
        <v>3714</v>
      </c>
      <c r="D4511" s="337" t="s">
        <v>6224</v>
      </c>
      <c r="E4511" s="337" t="s">
        <v>6223</v>
      </c>
      <c r="F4511" s="337" t="s">
        <v>1467</v>
      </c>
      <c r="G4511" s="337" t="s">
        <v>8721</v>
      </c>
      <c r="H4511" s="337" t="s">
        <v>8721</v>
      </c>
      <c r="I4511" s="337" t="s">
        <v>8721</v>
      </c>
      <c r="J4511" s="337" t="s">
        <v>8721</v>
      </c>
      <c r="K4511" s="337" t="s">
        <v>12473</v>
      </c>
      <c r="L4511" s="338" t="s">
        <v>12474</v>
      </c>
      <c r="M4511" s="337" t="s">
        <v>8721</v>
      </c>
      <c r="N4511" s="337" t="s">
        <v>15696</v>
      </c>
      <c r="O4511" s="337" t="s">
        <v>8721</v>
      </c>
      <c r="P4511" s="337" t="s">
        <v>8721</v>
      </c>
      <c r="Q4511" s="337" t="s">
        <v>8721</v>
      </c>
      <c r="R4511" s="337" t="s">
        <v>8721</v>
      </c>
      <c r="S4511" s="337" t="s">
        <v>8721</v>
      </c>
      <c r="T4511" s="337" t="s">
        <v>8721</v>
      </c>
      <c r="U4511" s="337" t="s">
        <v>8721</v>
      </c>
      <c r="V4511" s="337" t="s">
        <v>12962</v>
      </c>
      <c r="W4511" s="337" t="s">
        <v>12476</v>
      </c>
      <c r="X4511" s="337" t="s">
        <v>8721</v>
      </c>
      <c r="Y4511" s="337" t="s">
        <v>8721</v>
      </c>
      <c r="Z4511" s="337" t="s">
        <v>12484</v>
      </c>
      <c r="AA4511" s="337" t="s">
        <v>12484</v>
      </c>
      <c r="AB4511" s="337" t="s">
        <v>12484</v>
      </c>
      <c r="AC4511" s="339">
        <v>0</v>
      </c>
      <c r="AD4511" s="358" t="s">
        <v>12496</v>
      </c>
      <c r="AE4511" s="339">
        <v>0</v>
      </c>
      <c r="AF4511" s="340">
        <v>0</v>
      </c>
      <c r="AG4511" s="366">
        <v>0</v>
      </c>
      <c r="AH4511" s="366">
        <v>0</v>
      </c>
      <c r="AI4511" s="340">
        <v>0</v>
      </c>
      <c r="AJ4511" s="340">
        <v>0</v>
      </c>
      <c r="AK4511" s="341">
        <v>0</v>
      </c>
      <c r="AL4511" s="342">
        <v>0</v>
      </c>
      <c r="AM4511" s="339" t="s">
        <v>12762</v>
      </c>
      <c r="AN4511" s="339" t="s">
        <v>12484</v>
      </c>
      <c r="AO4511" s="337" t="s">
        <v>12763</v>
      </c>
      <c r="AP4511" s="343">
        <v>43707</v>
      </c>
      <c r="AQ4511" s="335" t="s">
        <v>12921</v>
      </c>
      <c r="AR4511" s="335" t="s">
        <v>8721</v>
      </c>
      <c r="AS4511" s="335" t="s">
        <v>1994</v>
      </c>
      <c r="AT4511" s="335" t="s">
        <v>12764</v>
      </c>
      <c r="AU4511" s="335" t="s">
        <v>8721</v>
      </c>
      <c r="AV4511" s="335" t="s">
        <v>8721</v>
      </c>
      <c r="AW4511" s="327" t="s">
        <v>12484</v>
      </c>
      <c r="AX4511" s="335" t="s">
        <v>12485</v>
      </c>
      <c r="AY4511" s="335" t="s">
        <v>12484</v>
      </c>
      <c r="BA4511" s="309" t="s">
        <v>12486</v>
      </c>
      <c r="BB4511" s="310" t="s">
        <v>8721</v>
      </c>
      <c r="BC4511" s="309" t="s">
        <v>8721</v>
      </c>
      <c r="BD4511" s="309">
        <v>2</v>
      </c>
      <c r="BE4511" s="307"/>
      <c r="BF4511" s="310" t="b">
        <v>1</v>
      </c>
    </row>
    <row r="4512" spans="1:58" s="309" customFormat="1" ht="15" customHeight="1" x14ac:dyDescent="0.25">
      <c r="A4512" s="345"/>
      <c r="B4512" s="409" t="s">
        <v>11107</v>
      </c>
      <c r="C4512" s="337"/>
      <c r="D4512" s="337" t="s">
        <v>11107</v>
      </c>
      <c r="E4512" s="337" t="s">
        <v>6225</v>
      </c>
      <c r="F4512" s="337" t="s">
        <v>6226</v>
      </c>
      <c r="G4512" s="337" t="s">
        <v>11108</v>
      </c>
      <c r="H4512" s="337" t="s">
        <v>5887</v>
      </c>
      <c r="I4512" s="337" t="s">
        <v>11076</v>
      </c>
      <c r="J4512" s="337" t="s">
        <v>15704</v>
      </c>
      <c r="K4512" s="337" t="s">
        <v>12473</v>
      </c>
      <c r="L4512" s="338" t="s">
        <v>12474</v>
      </c>
      <c r="M4512" s="337" t="s">
        <v>15705</v>
      </c>
      <c r="N4512" s="337" t="s">
        <v>12932</v>
      </c>
      <c r="O4512" s="337" t="s">
        <v>8721</v>
      </c>
      <c r="P4512" s="337" t="s">
        <v>8721</v>
      </c>
      <c r="Q4512" s="337" t="s">
        <v>8721</v>
      </c>
      <c r="R4512" s="337" t="s">
        <v>8721</v>
      </c>
      <c r="S4512" s="337" t="s">
        <v>15706</v>
      </c>
      <c r="T4512" s="337" t="s">
        <v>15707</v>
      </c>
      <c r="U4512" s="337" t="s">
        <v>8721</v>
      </c>
      <c r="V4512" s="337">
        <v>10177</v>
      </c>
      <c r="W4512" s="337" t="s">
        <v>12476</v>
      </c>
      <c r="X4512" s="337" t="s">
        <v>40</v>
      </c>
      <c r="Y4512" s="337" t="s">
        <v>8721</v>
      </c>
      <c r="Z4512" s="337" t="s">
        <v>12477</v>
      </c>
      <c r="AA4512" s="337" t="s">
        <v>8721</v>
      </c>
      <c r="AB4512" s="337" t="s">
        <v>8721</v>
      </c>
      <c r="AC4512" s="339" t="e">
        <v>#N/A</v>
      </c>
      <c r="AD4512" s="368" t="s">
        <v>12478</v>
      </c>
      <c r="AE4512" s="366" t="s">
        <v>12710</v>
      </c>
      <c r="AF4512" s="340">
        <v>0</v>
      </c>
      <c r="AG4512" s="366">
        <v>1047.7722879480698</v>
      </c>
      <c r="AH4512" s="366">
        <v>782.84354264813032</v>
      </c>
      <c r="AI4512" s="340">
        <v>0</v>
      </c>
      <c r="AJ4512" s="340">
        <v>0</v>
      </c>
      <c r="AK4512" s="341">
        <v>782.84354264813032</v>
      </c>
      <c r="AL4512" s="342">
        <v>0</v>
      </c>
      <c r="AM4512" s="366" t="s">
        <v>12736</v>
      </c>
      <c r="AN4512" s="339" t="s">
        <v>13497</v>
      </c>
      <c r="AO4512" s="337" t="s">
        <v>12481</v>
      </c>
      <c r="AP4512" s="343">
        <v>44278</v>
      </c>
      <c r="AQ4512" s="335" t="s">
        <v>8721</v>
      </c>
      <c r="AR4512" s="335" t="s">
        <v>8721</v>
      </c>
      <c r="AS4512" s="335" t="s">
        <v>12921</v>
      </c>
      <c r="AT4512" s="335" t="s">
        <v>8721</v>
      </c>
      <c r="AU4512" s="335" t="s">
        <v>15708</v>
      </c>
      <c r="AV4512" s="335" t="s">
        <v>15709</v>
      </c>
      <c r="AW4512" s="327" t="s">
        <v>12484</v>
      </c>
      <c r="AX4512" s="344" t="s">
        <v>12485</v>
      </c>
      <c r="AY4512" s="335">
        <v>1.56</v>
      </c>
      <c r="BA4512" s="309" t="s">
        <v>12486</v>
      </c>
      <c r="BB4512" s="310" t="s">
        <v>15707</v>
      </c>
      <c r="BC4512" s="309" t="s">
        <v>8721</v>
      </c>
      <c r="BD4512" s="309">
        <v>2</v>
      </c>
      <c r="BE4512" s="307"/>
      <c r="BF4512" s="310" t="b">
        <v>1</v>
      </c>
    </row>
    <row r="4513" spans="1:58" s="311" customFormat="1" ht="15" customHeight="1" x14ac:dyDescent="0.25">
      <c r="A4513" s="335">
        <v>4418</v>
      </c>
      <c r="B4513" s="401" t="s">
        <v>6228</v>
      </c>
      <c r="C4513" s="337">
        <v>4620</v>
      </c>
      <c r="D4513" s="337" t="s">
        <v>6228</v>
      </c>
      <c r="E4513" s="337" t="s">
        <v>6225</v>
      </c>
      <c r="F4513" s="337" t="s">
        <v>6226</v>
      </c>
      <c r="G4513" s="337" t="s">
        <v>11108</v>
      </c>
      <c r="H4513" s="337" t="s">
        <v>11109</v>
      </c>
      <c r="I4513" s="337" t="s">
        <v>11076</v>
      </c>
      <c r="J4513" s="337" t="s">
        <v>15710</v>
      </c>
      <c r="K4513" s="337" t="s">
        <v>12473</v>
      </c>
      <c r="L4513" s="338" t="s">
        <v>12474</v>
      </c>
      <c r="M4513" s="337" t="s">
        <v>15705</v>
      </c>
      <c r="N4513" s="337" t="s">
        <v>12932</v>
      </c>
      <c r="O4513" s="337" t="s">
        <v>8721</v>
      </c>
      <c r="P4513" s="337" t="s">
        <v>8721</v>
      </c>
      <c r="Q4513" s="337" t="s">
        <v>8721</v>
      </c>
      <c r="R4513" s="337" t="s">
        <v>8721</v>
      </c>
      <c r="S4513" s="337" t="s">
        <v>15711</v>
      </c>
      <c r="T4513" s="337" t="s">
        <v>15712</v>
      </c>
      <c r="U4513" s="337" t="s">
        <v>15713</v>
      </c>
      <c r="V4513" s="337">
        <v>10177</v>
      </c>
      <c r="W4513" s="337" t="s">
        <v>12476</v>
      </c>
      <c r="X4513" s="337" t="s">
        <v>40</v>
      </c>
      <c r="Y4513" s="337" t="s">
        <v>8721</v>
      </c>
      <c r="Z4513" s="337" t="s">
        <v>12477</v>
      </c>
      <c r="AA4513" s="337" t="s">
        <v>8721</v>
      </c>
      <c r="AB4513" s="337" t="s">
        <v>8721</v>
      </c>
      <c r="AC4513" s="339">
        <v>671.95579255925873</v>
      </c>
      <c r="AD4513" s="339" t="s">
        <v>12478</v>
      </c>
      <c r="AE4513" s="339">
        <v>791.03076125890902</v>
      </c>
      <c r="AF4513" s="340">
        <v>0.17720655141037311</v>
      </c>
      <c r="AG4513" s="366">
        <v>1014.9110607086861</v>
      </c>
      <c r="AH4513" s="366">
        <v>758.29126173390239</v>
      </c>
      <c r="AI4513" s="340">
        <v>0.12848385285261132</v>
      </c>
      <c r="AJ4513" s="340">
        <v>-4.1388402485008857E-2</v>
      </c>
      <c r="AK4513" s="341">
        <v>758.29126173390239</v>
      </c>
      <c r="AL4513" s="342">
        <v>0.12848385285261132</v>
      </c>
      <c r="AM4513" s="339" t="s">
        <v>12736</v>
      </c>
      <c r="AN4513" s="339" t="s">
        <v>13497</v>
      </c>
      <c r="AO4513" s="337" t="s">
        <v>12481</v>
      </c>
      <c r="AP4513" s="343">
        <v>44278</v>
      </c>
      <c r="AQ4513" s="335" t="s">
        <v>12921</v>
      </c>
      <c r="AR4513" s="335" t="s">
        <v>8721</v>
      </c>
      <c r="AS4513" s="335" t="s">
        <v>12921</v>
      </c>
      <c r="AT4513" s="335" t="s">
        <v>8721</v>
      </c>
      <c r="AU4513" s="335" t="s">
        <v>8721</v>
      </c>
      <c r="AV4513" s="335" t="s">
        <v>15714</v>
      </c>
      <c r="AW4513" s="327" t="s">
        <v>12484</v>
      </c>
      <c r="AX4513" s="335" t="s">
        <v>12485</v>
      </c>
      <c r="AY4513" s="335">
        <v>1.56</v>
      </c>
      <c r="AZ4513" s="309"/>
      <c r="BA4513" s="311" t="s">
        <v>12486</v>
      </c>
      <c r="BB4513" s="310" t="s">
        <v>15712</v>
      </c>
      <c r="BC4513" s="311" t="s">
        <v>15713</v>
      </c>
      <c r="BD4513" s="311">
        <v>2</v>
      </c>
      <c r="BE4513" s="307"/>
      <c r="BF4513" s="310" t="b">
        <v>1</v>
      </c>
    </row>
    <row r="4514" spans="1:58" s="311" customFormat="1" ht="15" customHeight="1" x14ac:dyDescent="0.25">
      <c r="A4514" s="335"/>
      <c r="B4514" s="409" t="s">
        <v>11110</v>
      </c>
      <c r="C4514" s="337"/>
      <c r="D4514" s="337" t="s">
        <v>11110</v>
      </c>
      <c r="E4514" s="337" t="s">
        <v>6225</v>
      </c>
      <c r="F4514" s="337" t="s">
        <v>6226</v>
      </c>
      <c r="G4514" s="337" t="s">
        <v>11111</v>
      </c>
      <c r="H4514" s="337" t="s">
        <v>5887</v>
      </c>
      <c r="I4514" s="337" t="s">
        <v>11076</v>
      </c>
      <c r="J4514" s="337" t="s">
        <v>15715</v>
      </c>
      <c r="K4514" s="337" t="s">
        <v>12473</v>
      </c>
      <c r="L4514" s="338" t="s">
        <v>12474</v>
      </c>
      <c r="M4514" s="337" t="s">
        <v>15705</v>
      </c>
      <c r="N4514" s="337" t="s">
        <v>12932</v>
      </c>
      <c r="O4514" s="337" t="s">
        <v>8721</v>
      </c>
      <c r="P4514" s="337" t="s">
        <v>8721</v>
      </c>
      <c r="Q4514" s="337" t="s">
        <v>8721</v>
      </c>
      <c r="R4514" s="337" t="s">
        <v>8721</v>
      </c>
      <c r="S4514" s="337" t="s">
        <v>15716</v>
      </c>
      <c r="T4514" s="337" t="s">
        <v>8721</v>
      </c>
      <c r="U4514" s="337" t="s">
        <v>15707</v>
      </c>
      <c r="V4514" s="337">
        <v>10177</v>
      </c>
      <c r="W4514" s="337" t="s">
        <v>12476</v>
      </c>
      <c r="X4514" s="337" t="s">
        <v>40</v>
      </c>
      <c r="Y4514" s="337" t="s">
        <v>8721</v>
      </c>
      <c r="Z4514" s="337" t="s">
        <v>12477</v>
      </c>
      <c r="AA4514" s="337" t="s">
        <v>8721</v>
      </c>
      <c r="AB4514" s="337" t="s">
        <v>8721</v>
      </c>
      <c r="AC4514" s="339" t="e">
        <v>#N/A</v>
      </c>
      <c r="AD4514" s="368" t="s">
        <v>12478</v>
      </c>
      <c r="AE4514" s="366" t="s">
        <v>12710</v>
      </c>
      <c r="AF4514" s="340">
        <v>0</v>
      </c>
      <c r="AG4514" s="366">
        <v>1052.2317171373413</v>
      </c>
      <c r="AH4514" s="366">
        <v>786.175407200069</v>
      </c>
      <c r="AI4514" s="340">
        <v>0</v>
      </c>
      <c r="AJ4514" s="340">
        <v>0</v>
      </c>
      <c r="AK4514" s="341">
        <v>786.175407200069</v>
      </c>
      <c r="AL4514" s="342">
        <v>0</v>
      </c>
      <c r="AM4514" s="366" t="s">
        <v>12736</v>
      </c>
      <c r="AN4514" s="339" t="s">
        <v>13497</v>
      </c>
      <c r="AO4514" s="337" t="s">
        <v>12481</v>
      </c>
      <c r="AP4514" s="343">
        <v>44278</v>
      </c>
      <c r="AQ4514" s="335" t="s">
        <v>8721</v>
      </c>
      <c r="AR4514" s="335" t="s">
        <v>8721</v>
      </c>
      <c r="AS4514" s="335" t="s">
        <v>12921</v>
      </c>
      <c r="AT4514" s="335" t="s">
        <v>8721</v>
      </c>
      <c r="AU4514" s="335" t="s">
        <v>15717</v>
      </c>
      <c r="AV4514" s="335" t="s">
        <v>15709</v>
      </c>
      <c r="AW4514" s="327" t="s">
        <v>12484</v>
      </c>
      <c r="AX4514" s="344" t="s">
        <v>12485</v>
      </c>
      <c r="AY4514" s="335">
        <v>1.56</v>
      </c>
      <c r="AZ4514" s="309"/>
      <c r="BA4514" s="311" t="s">
        <v>12486</v>
      </c>
      <c r="BB4514" s="310" t="s">
        <v>8721</v>
      </c>
      <c r="BC4514" s="311" t="s">
        <v>15707</v>
      </c>
      <c r="BD4514" s="311">
        <v>2</v>
      </c>
      <c r="BE4514" s="307"/>
      <c r="BF4514" s="310" t="b">
        <v>1</v>
      </c>
    </row>
    <row r="4515" spans="1:58" s="309" customFormat="1" ht="15" customHeight="1" x14ac:dyDescent="0.25">
      <c r="A4515" s="345">
        <v>4419</v>
      </c>
      <c r="B4515" s="401" t="s">
        <v>6231</v>
      </c>
      <c r="C4515" s="346">
        <v>4622</v>
      </c>
      <c r="D4515" s="346" t="s">
        <v>6231</v>
      </c>
      <c r="E4515" s="346" t="s">
        <v>6225</v>
      </c>
      <c r="F4515" s="346" t="s">
        <v>6226</v>
      </c>
      <c r="G4515" s="346" t="s">
        <v>11111</v>
      </c>
      <c r="H4515" s="346" t="s">
        <v>11109</v>
      </c>
      <c r="I4515" s="346" t="s">
        <v>11076</v>
      </c>
      <c r="J4515" s="346" t="s">
        <v>15718</v>
      </c>
      <c r="K4515" s="346" t="s">
        <v>12473</v>
      </c>
      <c r="L4515" s="347" t="s">
        <v>12474</v>
      </c>
      <c r="M4515" s="346" t="s">
        <v>15719</v>
      </c>
      <c r="N4515" s="346" t="s">
        <v>12932</v>
      </c>
      <c r="O4515" s="346" t="s">
        <v>8721</v>
      </c>
      <c r="P4515" s="346" t="s">
        <v>8721</v>
      </c>
      <c r="Q4515" s="346" t="s">
        <v>8721</v>
      </c>
      <c r="R4515" s="346" t="s">
        <v>8721</v>
      </c>
      <c r="S4515" s="346" t="s">
        <v>15711</v>
      </c>
      <c r="T4515" s="346" t="s">
        <v>15712</v>
      </c>
      <c r="U4515" s="346" t="s">
        <v>15713</v>
      </c>
      <c r="V4515" s="346">
        <v>10177</v>
      </c>
      <c r="W4515" s="346" t="s">
        <v>12476</v>
      </c>
      <c r="X4515" s="346" t="s">
        <v>40</v>
      </c>
      <c r="Y4515" s="346" t="s">
        <v>8721</v>
      </c>
      <c r="Z4515" s="346" t="s">
        <v>12733</v>
      </c>
      <c r="AA4515" s="346" t="s">
        <v>12734</v>
      </c>
      <c r="AB4515" s="346" t="s">
        <v>8721</v>
      </c>
      <c r="AC4515" s="348">
        <v>654.42651101423451</v>
      </c>
      <c r="AD4515" s="348" t="s">
        <v>12478</v>
      </c>
      <c r="AE4515" s="348">
        <v>770.39517618258958</v>
      </c>
      <c r="AF4515" s="349">
        <v>0.17720655141037311</v>
      </c>
      <c r="AG4515" s="359">
        <v>1015.7498894388171</v>
      </c>
      <c r="AH4515" s="359">
        <v>758.91799300206446</v>
      </c>
      <c r="AI4515" s="349">
        <v>0.15966877904424792</v>
      </c>
      <c r="AJ4515" s="349">
        <v>-1.4897786922026257E-2</v>
      </c>
      <c r="AK4515" s="350">
        <v>758.91799300206446</v>
      </c>
      <c r="AL4515" s="351">
        <v>0.15966877904424792</v>
      </c>
      <c r="AM4515" s="348" t="s">
        <v>12736</v>
      </c>
      <c r="AN4515" s="348" t="s">
        <v>13497</v>
      </c>
      <c r="AO4515" s="346" t="s">
        <v>12481</v>
      </c>
      <c r="AP4515" s="352">
        <v>44278</v>
      </c>
      <c r="AQ4515" s="346" t="s">
        <v>12921</v>
      </c>
      <c r="AR4515" s="346" t="s">
        <v>8721</v>
      </c>
      <c r="AS4515" s="346" t="s">
        <v>12921</v>
      </c>
      <c r="AT4515" s="346" t="s">
        <v>8721</v>
      </c>
      <c r="AU4515" s="346" t="s">
        <v>15720</v>
      </c>
      <c r="AV4515" s="346" t="s">
        <v>15714</v>
      </c>
      <c r="AW4515" s="327" t="s">
        <v>12484</v>
      </c>
      <c r="AX4515" s="346" t="s">
        <v>12485</v>
      </c>
      <c r="AY4515" s="346">
        <v>1.56</v>
      </c>
      <c r="BA4515" s="309" t="s">
        <v>12486</v>
      </c>
      <c r="BB4515" s="310" t="s">
        <v>15712</v>
      </c>
      <c r="BC4515" s="309" t="s">
        <v>15713</v>
      </c>
      <c r="BD4515" s="309">
        <v>2</v>
      </c>
      <c r="BE4515" s="307"/>
      <c r="BF4515" s="310" t="b">
        <v>1</v>
      </c>
    </row>
    <row r="4516" spans="1:58" s="311" customFormat="1" ht="15" customHeight="1" x14ac:dyDescent="0.25">
      <c r="A4516" s="335">
        <v>4420</v>
      </c>
      <c r="B4516" s="326" t="s">
        <v>6230</v>
      </c>
      <c r="C4516" s="337">
        <v>4621</v>
      </c>
      <c r="D4516" s="337" t="s">
        <v>6230</v>
      </c>
      <c r="E4516" s="337" t="s">
        <v>6225</v>
      </c>
      <c r="F4516" s="337" t="s">
        <v>6226</v>
      </c>
      <c r="G4516" s="337" t="s">
        <v>11108</v>
      </c>
      <c r="H4516" s="337" t="s">
        <v>11109</v>
      </c>
      <c r="I4516" s="337" t="s">
        <v>8317</v>
      </c>
      <c r="J4516" s="337" t="s">
        <v>15721</v>
      </c>
      <c r="K4516" s="337" t="s">
        <v>12473</v>
      </c>
      <c r="L4516" s="338" t="s">
        <v>12474</v>
      </c>
      <c r="M4516" s="337" t="s">
        <v>15705</v>
      </c>
      <c r="N4516" s="337" t="s">
        <v>12932</v>
      </c>
      <c r="O4516" s="337" t="s">
        <v>8721</v>
      </c>
      <c r="P4516" s="337" t="s">
        <v>8721</v>
      </c>
      <c r="Q4516" s="337" t="s">
        <v>8721</v>
      </c>
      <c r="R4516" s="337" t="s">
        <v>8721</v>
      </c>
      <c r="S4516" s="337" t="s">
        <v>15722</v>
      </c>
      <c r="T4516" s="337" t="s">
        <v>15723</v>
      </c>
      <c r="U4516" s="337" t="s">
        <v>8721</v>
      </c>
      <c r="V4516" s="337">
        <v>10177</v>
      </c>
      <c r="W4516" s="337" t="s">
        <v>12476</v>
      </c>
      <c r="X4516" s="337" t="s">
        <v>40</v>
      </c>
      <c r="Y4516" s="337" t="s">
        <v>8721</v>
      </c>
      <c r="Z4516" s="337" t="s">
        <v>12477</v>
      </c>
      <c r="AA4516" s="337" t="s">
        <v>8721</v>
      </c>
      <c r="AB4516" s="337" t="s">
        <v>8721</v>
      </c>
      <c r="AC4516" s="339">
        <v>916.63534745855418</v>
      </c>
      <c r="AD4516" s="339" t="s">
        <v>12478</v>
      </c>
      <c r="AE4516" s="339">
        <v>1079.0691362825337</v>
      </c>
      <c r="AF4516" s="340">
        <v>0.17720655141037311</v>
      </c>
      <c r="AG4516" s="366">
        <v>1988.9608217079997</v>
      </c>
      <c r="AH4516" s="366">
        <v>1486.0529847601751</v>
      </c>
      <c r="AI4516" s="340">
        <v>0.62120410136962056</v>
      </c>
      <c r="AJ4516" s="340">
        <v>0.37716197673832874</v>
      </c>
      <c r="AK4516" s="341">
        <v>1486.0529847601751</v>
      </c>
      <c r="AL4516" s="342">
        <v>0.62120410136962056</v>
      </c>
      <c r="AM4516" s="339" t="s">
        <v>12736</v>
      </c>
      <c r="AN4516" s="339" t="s">
        <v>13497</v>
      </c>
      <c r="AO4516" s="337" t="s">
        <v>12481</v>
      </c>
      <c r="AP4516" s="343">
        <v>44278</v>
      </c>
      <c r="AQ4516" s="335" t="s">
        <v>12921</v>
      </c>
      <c r="AR4516" s="335" t="s">
        <v>8721</v>
      </c>
      <c r="AS4516" s="335" t="s">
        <v>12921</v>
      </c>
      <c r="AT4516" s="335" t="s">
        <v>8721</v>
      </c>
      <c r="AU4516" s="335" t="s">
        <v>15724</v>
      </c>
      <c r="AV4516" s="335" t="s">
        <v>15725</v>
      </c>
      <c r="AW4516" s="327" t="s">
        <v>12484</v>
      </c>
      <c r="AX4516" s="335" t="s">
        <v>12485</v>
      </c>
      <c r="AY4516" s="335">
        <v>1.56</v>
      </c>
      <c r="AZ4516" s="309"/>
      <c r="BA4516" s="311" t="s">
        <v>12486</v>
      </c>
      <c r="BB4516" s="310" t="s">
        <v>15723</v>
      </c>
      <c r="BC4516" s="311" t="s">
        <v>8721</v>
      </c>
      <c r="BD4516" s="311">
        <v>2</v>
      </c>
      <c r="BE4516" s="307"/>
      <c r="BF4516" s="310" t="b">
        <v>1</v>
      </c>
    </row>
    <row r="4517" spans="1:58" s="309" customFormat="1" ht="15" customHeight="1" x14ac:dyDescent="0.25">
      <c r="A4517" s="345">
        <v>4421</v>
      </c>
      <c r="B4517" s="401" t="s">
        <v>6233</v>
      </c>
      <c r="C4517" s="346">
        <v>4624</v>
      </c>
      <c r="D4517" s="346" t="s">
        <v>6233</v>
      </c>
      <c r="E4517" s="346" t="s">
        <v>6225</v>
      </c>
      <c r="F4517" s="346" t="s">
        <v>6226</v>
      </c>
      <c r="G4517" s="346" t="s">
        <v>11112</v>
      </c>
      <c r="H4517" s="346" t="s">
        <v>11109</v>
      </c>
      <c r="I4517" s="346" t="s">
        <v>8317</v>
      </c>
      <c r="J4517" s="346" t="s">
        <v>15726</v>
      </c>
      <c r="K4517" s="346" t="s">
        <v>12473</v>
      </c>
      <c r="L4517" s="347" t="s">
        <v>12474</v>
      </c>
      <c r="M4517" s="346" t="s">
        <v>15705</v>
      </c>
      <c r="N4517" s="346" t="s">
        <v>12932</v>
      </c>
      <c r="O4517" s="346" t="s">
        <v>8721</v>
      </c>
      <c r="P4517" s="346" t="s">
        <v>8721</v>
      </c>
      <c r="Q4517" s="346" t="s">
        <v>8721</v>
      </c>
      <c r="R4517" s="346" t="s">
        <v>8721</v>
      </c>
      <c r="S4517" s="346" t="s">
        <v>15727</v>
      </c>
      <c r="T4517" s="346" t="s">
        <v>15728</v>
      </c>
      <c r="U4517" s="346" t="s">
        <v>8721</v>
      </c>
      <c r="V4517" s="346">
        <v>10177</v>
      </c>
      <c r="W4517" s="346" t="s">
        <v>12476</v>
      </c>
      <c r="X4517" s="346" t="s">
        <v>40</v>
      </c>
      <c r="Y4517" s="346" t="s">
        <v>8721</v>
      </c>
      <c r="Z4517" s="346" t="s">
        <v>12733</v>
      </c>
      <c r="AA4517" s="346" t="s">
        <v>12734</v>
      </c>
      <c r="AB4517" s="346" t="s">
        <v>8721</v>
      </c>
      <c r="AC4517" s="348">
        <v>876.46407725120707</v>
      </c>
      <c r="AD4517" s="348" t="s">
        <v>12478</v>
      </c>
      <c r="AE4517" s="348">
        <v>1031.7792538159683</v>
      </c>
      <c r="AF4517" s="349">
        <v>0.17720655141037311</v>
      </c>
      <c r="AG4517" s="359">
        <v>1772.9557217606807</v>
      </c>
      <c r="AH4517" s="359">
        <v>1324.6646758519676</v>
      </c>
      <c r="AI4517" s="349">
        <v>0.51137360929431441</v>
      </c>
      <c r="AJ4517" s="349">
        <v>0.28386442250392374</v>
      </c>
      <c r="AK4517" s="350">
        <v>1324.6646758519676</v>
      </c>
      <c r="AL4517" s="351">
        <v>0.51137360929431441</v>
      </c>
      <c r="AM4517" s="348" t="s">
        <v>12736</v>
      </c>
      <c r="AN4517" s="348" t="s">
        <v>13497</v>
      </c>
      <c r="AO4517" s="346" t="s">
        <v>12481</v>
      </c>
      <c r="AP4517" s="352">
        <v>44278</v>
      </c>
      <c r="AQ4517" s="346" t="s">
        <v>12921</v>
      </c>
      <c r="AR4517" s="346" t="s">
        <v>8721</v>
      </c>
      <c r="AS4517" s="346" t="s">
        <v>12921</v>
      </c>
      <c r="AT4517" s="346" t="s">
        <v>8721</v>
      </c>
      <c r="AU4517" s="346" t="s">
        <v>15729</v>
      </c>
      <c r="AV4517" s="346" t="s">
        <v>15725</v>
      </c>
      <c r="AW4517" s="327" t="s">
        <v>12484</v>
      </c>
      <c r="AX4517" s="346" t="s">
        <v>12485</v>
      </c>
      <c r="AY4517" s="346">
        <v>1.56</v>
      </c>
      <c r="BA4517" s="309" t="s">
        <v>12486</v>
      </c>
      <c r="BB4517" s="310" t="s">
        <v>15728</v>
      </c>
      <c r="BC4517" s="309" t="s">
        <v>8721</v>
      </c>
      <c r="BD4517" s="309">
        <v>2</v>
      </c>
      <c r="BE4517" s="307"/>
      <c r="BF4517" s="310" t="b">
        <v>1</v>
      </c>
    </row>
    <row r="4518" spans="1:58" s="311" customFormat="1" ht="15" customHeight="1" x14ac:dyDescent="0.25">
      <c r="A4518" s="335">
        <v>4422</v>
      </c>
      <c r="B4518" s="401" t="s">
        <v>6229</v>
      </c>
      <c r="C4518" s="346">
        <v>4785</v>
      </c>
      <c r="D4518" s="346" t="s">
        <v>6229</v>
      </c>
      <c r="E4518" s="346" t="s">
        <v>6225</v>
      </c>
      <c r="F4518" s="346" t="s">
        <v>6226</v>
      </c>
      <c r="G4518" s="346" t="s">
        <v>11109</v>
      </c>
      <c r="H4518" s="346" t="s">
        <v>11108</v>
      </c>
      <c r="I4518" s="346" t="s">
        <v>8319</v>
      </c>
      <c r="J4518" s="346" t="s">
        <v>15730</v>
      </c>
      <c r="K4518" s="346" t="s">
        <v>12473</v>
      </c>
      <c r="L4518" s="347" t="s">
        <v>12474</v>
      </c>
      <c r="M4518" s="346" t="s">
        <v>15705</v>
      </c>
      <c r="N4518" s="346" t="s">
        <v>12932</v>
      </c>
      <c r="O4518" s="346" t="s">
        <v>8721</v>
      </c>
      <c r="P4518" s="346" t="s">
        <v>8721</v>
      </c>
      <c r="Q4518" s="346" t="s">
        <v>8721</v>
      </c>
      <c r="R4518" s="346" t="s">
        <v>8721</v>
      </c>
      <c r="S4518" s="346" t="s">
        <v>15731</v>
      </c>
      <c r="T4518" s="346" t="s">
        <v>8721</v>
      </c>
      <c r="U4518" s="346" t="s">
        <v>8721</v>
      </c>
      <c r="V4518" s="346">
        <v>10177</v>
      </c>
      <c r="W4518" s="346" t="s">
        <v>12476</v>
      </c>
      <c r="X4518" s="346" t="s">
        <v>40</v>
      </c>
      <c r="Y4518" s="346" t="s">
        <v>8721</v>
      </c>
      <c r="Z4518" s="346" t="s">
        <v>12477</v>
      </c>
      <c r="AA4518" s="346" t="s">
        <v>8721</v>
      </c>
      <c r="AB4518" s="346" t="s">
        <v>8721</v>
      </c>
      <c r="AC4518" s="348">
        <v>759.60220028437959</v>
      </c>
      <c r="AD4518" s="348" t="s">
        <v>12478</v>
      </c>
      <c r="AE4518" s="348">
        <v>894.20868664050602</v>
      </c>
      <c r="AF4518" s="349">
        <v>0.17720655141037311</v>
      </c>
      <c r="AG4518" s="359">
        <v>1719.0403088183841</v>
      </c>
      <c r="AH4518" s="359">
        <v>1284.3817504906353</v>
      </c>
      <c r="AI4518" s="349">
        <v>0.69086101910946152</v>
      </c>
      <c r="AJ4518" s="349">
        <v>0.43633334106380528</v>
      </c>
      <c r="AK4518" s="350">
        <v>1284.3817504906353</v>
      </c>
      <c r="AL4518" s="351">
        <v>0.69086101910946152</v>
      </c>
      <c r="AM4518" s="348" t="s">
        <v>12736</v>
      </c>
      <c r="AN4518" s="348" t="s">
        <v>13497</v>
      </c>
      <c r="AO4518" s="346" t="s">
        <v>12481</v>
      </c>
      <c r="AP4518" s="352">
        <v>44278</v>
      </c>
      <c r="AQ4518" s="346" t="s">
        <v>12921</v>
      </c>
      <c r="AR4518" s="346" t="s">
        <v>8721</v>
      </c>
      <c r="AS4518" s="346" t="s">
        <v>12921</v>
      </c>
      <c r="AT4518" s="346" t="s">
        <v>8721</v>
      </c>
      <c r="AU4518" s="346" t="s">
        <v>15732</v>
      </c>
      <c r="AV4518" s="346" t="s">
        <v>15733</v>
      </c>
      <c r="AW4518" s="327" t="s">
        <v>12484</v>
      </c>
      <c r="AX4518" s="346" t="s">
        <v>12485</v>
      </c>
      <c r="AY4518" s="346">
        <v>1.56</v>
      </c>
      <c r="BA4518" s="311" t="s">
        <v>12486</v>
      </c>
      <c r="BB4518" s="310" t="s">
        <v>8721</v>
      </c>
      <c r="BC4518" s="311" t="s">
        <v>8721</v>
      </c>
      <c r="BD4518" s="311">
        <v>2</v>
      </c>
      <c r="BE4518" s="307"/>
      <c r="BF4518" s="310" t="b">
        <v>1</v>
      </c>
    </row>
    <row r="4519" spans="1:58" s="309" customFormat="1" ht="15" customHeight="1" x14ac:dyDescent="0.25">
      <c r="A4519" s="345">
        <v>4423</v>
      </c>
      <c r="B4519" s="401" t="s">
        <v>6232</v>
      </c>
      <c r="C4519" s="337">
        <v>4623</v>
      </c>
      <c r="D4519" s="337" t="s">
        <v>6232</v>
      </c>
      <c r="E4519" s="337" t="s">
        <v>6225</v>
      </c>
      <c r="F4519" s="337" t="s">
        <v>6226</v>
      </c>
      <c r="G4519" s="337" t="s">
        <v>11112</v>
      </c>
      <c r="H4519" s="337" t="s">
        <v>11109</v>
      </c>
      <c r="I4519" s="337" t="s">
        <v>8319</v>
      </c>
      <c r="J4519" s="337" t="s">
        <v>15734</v>
      </c>
      <c r="K4519" s="337" t="s">
        <v>12473</v>
      </c>
      <c r="L4519" s="338" t="s">
        <v>12474</v>
      </c>
      <c r="M4519" s="337" t="s">
        <v>15705</v>
      </c>
      <c r="N4519" s="337" t="s">
        <v>12932</v>
      </c>
      <c r="O4519" s="337" t="s">
        <v>8721</v>
      </c>
      <c r="P4519" s="337" t="s">
        <v>8721</v>
      </c>
      <c r="Q4519" s="337" t="s">
        <v>8721</v>
      </c>
      <c r="R4519" s="337" t="s">
        <v>8721</v>
      </c>
      <c r="S4519" s="337" t="s">
        <v>15735</v>
      </c>
      <c r="T4519" s="337" t="s">
        <v>8721</v>
      </c>
      <c r="U4519" s="337" t="s">
        <v>8721</v>
      </c>
      <c r="V4519" s="337">
        <v>10177</v>
      </c>
      <c r="W4519" s="337" t="s">
        <v>12476</v>
      </c>
      <c r="X4519" s="337" t="s">
        <v>40</v>
      </c>
      <c r="Y4519" s="337" t="s">
        <v>8721</v>
      </c>
      <c r="Z4519" s="337" t="s">
        <v>12477</v>
      </c>
      <c r="AA4519" s="337" t="s">
        <v>8721</v>
      </c>
      <c r="AB4519" s="337" t="s">
        <v>8721</v>
      </c>
      <c r="AC4519" s="339">
        <v>730.38673104267252</v>
      </c>
      <c r="AD4519" s="339" t="s">
        <v>12478</v>
      </c>
      <c r="AE4519" s="339">
        <v>859.81604484664024</v>
      </c>
      <c r="AF4519" s="340">
        <v>0.17720655141037311</v>
      </c>
      <c r="AG4519" s="366">
        <v>1572.0790666636931</v>
      </c>
      <c r="AH4519" s="366">
        <v>1174.5795914111523</v>
      </c>
      <c r="AI4519" s="340">
        <v>0.60816118569729039</v>
      </c>
      <c r="AJ4519" s="340">
        <v>0.36608242943483837</v>
      </c>
      <c r="AK4519" s="341">
        <v>1174.5795914111523</v>
      </c>
      <c r="AL4519" s="342">
        <v>0.60816118569729039</v>
      </c>
      <c r="AM4519" s="339" t="s">
        <v>12736</v>
      </c>
      <c r="AN4519" s="339" t="s">
        <v>13497</v>
      </c>
      <c r="AO4519" s="337" t="s">
        <v>12481</v>
      </c>
      <c r="AP4519" s="343">
        <v>44278</v>
      </c>
      <c r="AQ4519" s="335" t="s">
        <v>12921</v>
      </c>
      <c r="AR4519" s="335" t="s">
        <v>8721</v>
      </c>
      <c r="AS4519" s="335" t="s">
        <v>12921</v>
      </c>
      <c r="AT4519" s="335" t="s">
        <v>8721</v>
      </c>
      <c r="AU4519" s="335" t="s">
        <v>15736</v>
      </c>
      <c r="AV4519" s="335" t="s">
        <v>15725</v>
      </c>
      <c r="AW4519" s="327" t="s">
        <v>12484</v>
      </c>
      <c r="AX4519" s="335" t="s">
        <v>12485</v>
      </c>
      <c r="AY4519" s="335">
        <v>1.56</v>
      </c>
      <c r="AZ4519" s="311"/>
      <c r="BA4519" s="309" t="s">
        <v>12486</v>
      </c>
      <c r="BB4519" s="310" t="s">
        <v>8721</v>
      </c>
      <c r="BC4519" s="309" t="s">
        <v>8721</v>
      </c>
      <c r="BD4519" s="309">
        <v>2</v>
      </c>
      <c r="BE4519" s="307"/>
      <c r="BF4519" s="310" t="b">
        <v>1</v>
      </c>
    </row>
    <row r="4520" spans="1:58" s="311" customFormat="1" ht="15" customHeight="1" x14ac:dyDescent="0.25">
      <c r="A4520" s="335">
        <v>4424</v>
      </c>
      <c r="B4520" s="409" t="s">
        <v>11113</v>
      </c>
      <c r="C4520" s="346">
        <v>9670</v>
      </c>
      <c r="D4520" s="346" t="s">
        <v>11113</v>
      </c>
      <c r="E4520" s="346" t="s">
        <v>6225</v>
      </c>
      <c r="F4520" s="346" t="s">
        <v>11114</v>
      </c>
      <c r="G4520" s="346" t="s">
        <v>11115</v>
      </c>
      <c r="H4520" s="346" t="s">
        <v>6227</v>
      </c>
      <c r="I4520" s="346" t="s">
        <v>11116</v>
      </c>
      <c r="J4520" s="346" t="s">
        <v>15737</v>
      </c>
      <c r="K4520" s="346" t="s">
        <v>12473</v>
      </c>
      <c r="L4520" s="347" t="s">
        <v>12474</v>
      </c>
      <c r="M4520" s="346" t="s">
        <v>15738</v>
      </c>
      <c r="N4520" s="346" t="s">
        <v>12932</v>
      </c>
      <c r="O4520" s="346" t="s">
        <v>8721</v>
      </c>
      <c r="P4520" s="346" t="s">
        <v>8721</v>
      </c>
      <c r="Q4520" s="346" t="s">
        <v>8721</v>
      </c>
      <c r="R4520" s="346" t="s">
        <v>8721</v>
      </c>
      <c r="S4520" s="346" t="s">
        <v>8721</v>
      </c>
      <c r="T4520" s="346" t="s">
        <v>8721</v>
      </c>
      <c r="U4520" s="346" t="s">
        <v>8721</v>
      </c>
      <c r="V4520" s="346" t="s">
        <v>8721</v>
      </c>
      <c r="W4520" s="346" t="s">
        <v>12476</v>
      </c>
      <c r="X4520" s="346" t="s">
        <v>40</v>
      </c>
      <c r="Y4520" s="346" t="s">
        <v>8721</v>
      </c>
      <c r="Z4520" s="346" t="s">
        <v>12733</v>
      </c>
      <c r="AA4520" s="346" t="s">
        <v>12734</v>
      </c>
      <c r="AB4520" s="346" t="s">
        <v>13317</v>
      </c>
      <c r="AC4520" s="348" t="e">
        <v>#N/A</v>
      </c>
      <c r="AD4520" s="358" t="s">
        <v>12478</v>
      </c>
      <c r="AE4520" s="348" t="s">
        <v>12710</v>
      </c>
      <c r="AF4520" s="349">
        <v>0</v>
      </c>
      <c r="AG4520" s="359">
        <v>434.08904150129689</v>
      </c>
      <c r="AH4520" s="359">
        <v>324.32982527063081</v>
      </c>
      <c r="AI4520" s="349">
        <v>0</v>
      </c>
      <c r="AJ4520" s="349">
        <v>0</v>
      </c>
      <c r="AK4520" s="350">
        <v>324.32982527063081</v>
      </c>
      <c r="AL4520" s="351">
        <v>0</v>
      </c>
      <c r="AM4520" s="348" t="s">
        <v>12736</v>
      </c>
      <c r="AN4520" s="348" t="s">
        <v>13497</v>
      </c>
      <c r="AO4520" s="346" t="s">
        <v>12481</v>
      </c>
      <c r="AP4520" s="352">
        <v>44242</v>
      </c>
      <c r="AQ4520" s="346" t="s">
        <v>12921</v>
      </c>
      <c r="AR4520" s="346" t="s">
        <v>8721</v>
      </c>
      <c r="AS4520" s="346" t="s">
        <v>1994</v>
      </c>
      <c r="AT4520" s="346" t="s">
        <v>8721</v>
      </c>
      <c r="AU4520" s="346" t="s">
        <v>15739</v>
      </c>
      <c r="AV4520" s="346" t="s">
        <v>8721</v>
      </c>
      <c r="AW4520" s="327" t="s">
        <v>12484</v>
      </c>
      <c r="AX4520" s="346" t="s">
        <v>12485</v>
      </c>
      <c r="AY4520" s="346">
        <v>1.56</v>
      </c>
      <c r="AZ4520" s="309"/>
      <c r="BA4520" s="311" t="s">
        <v>12486</v>
      </c>
      <c r="BB4520" s="310" t="s">
        <v>8721</v>
      </c>
      <c r="BC4520" s="311" t="s">
        <v>8721</v>
      </c>
      <c r="BD4520" s="311">
        <v>2</v>
      </c>
      <c r="BE4520" s="307"/>
      <c r="BF4520" s="310" t="b">
        <v>1</v>
      </c>
    </row>
    <row r="4521" spans="1:58" s="309" customFormat="1" ht="15" customHeight="1" x14ac:dyDescent="0.25">
      <c r="A4521" s="345">
        <v>4425</v>
      </c>
      <c r="B4521" s="401" t="s">
        <v>6239</v>
      </c>
      <c r="C4521" s="337">
        <v>4630</v>
      </c>
      <c r="D4521" s="337" t="s">
        <v>6239</v>
      </c>
      <c r="E4521" s="337" t="s">
        <v>6225</v>
      </c>
      <c r="F4521" s="337" t="s">
        <v>11114</v>
      </c>
      <c r="G4521" s="337" t="s">
        <v>5887</v>
      </c>
      <c r="H4521" s="337" t="s">
        <v>11117</v>
      </c>
      <c r="I4521" s="337" t="s">
        <v>11118</v>
      </c>
      <c r="J4521" s="337" t="s">
        <v>15740</v>
      </c>
      <c r="K4521" s="337" t="s">
        <v>12473</v>
      </c>
      <c r="L4521" s="338" t="s">
        <v>12474</v>
      </c>
      <c r="M4521" s="337" t="s">
        <v>15741</v>
      </c>
      <c r="N4521" s="337" t="s">
        <v>8721</v>
      </c>
      <c r="O4521" s="337" t="s">
        <v>8721</v>
      </c>
      <c r="P4521" s="337" t="s">
        <v>8721</v>
      </c>
      <c r="Q4521" s="337" t="s">
        <v>8721</v>
      </c>
      <c r="R4521" s="337" t="s">
        <v>8721</v>
      </c>
      <c r="S4521" s="337" t="s">
        <v>15742</v>
      </c>
      <c r="T4521" s="337" t="s">
        <v>15743</v>
      </c>
      <c r="U4521" s="337" t="s">
        <v>15744</v>
      </c>
      <c r="V4521" s="337">
        <v>10178</v>
      </c>
      <c r="W4521" s="337" t="s">
        <v>12476</v>
      </c>
      <c r="X4521" s="337" t="s">
        <v>40</v>
      </c>
      <c r="Y4521" s="337" t="s">
        <v>8721</v>
      </c>
      <c r="Z4521" s="337" t="s">
        <v>12733</v>
      </c>
      <c r="AA4521" s="337" t="s">
        <v>12734</v>
      </c>
      <c r="AB4521" s="337" t="s">
        <v>13317</v>
      </c>
      <c r="AC4521" s="339">
        <v>441.88397228081692</v>
      </c>
      <c r="AD4521" s="339" t="s">
        <v>12478</v>
      </c>
      <c r="AE4521" s="339">
        <v>520.18870713221736</v>
      </c>
      <c r="AF4521" s="340">
        <v>0.17720655141037311</v>
      </c>
      <c r="AG4521" s="366">
        <v>874.4635968584455</v>
      </c>
      <c r="AH4521" s="366">
        <v>653.35587508439698</v>
      </c>
      <c r="AI4521" s="340">
        <v>0.47856884627892726</v>
      </c>
      <c r="AJ4521" s="340">
        <v>0.25599780642360681</v>
      </c>
      <c r="AK4521" s="341">
        <v>653.35587508439698</v>
      </c>
      <c r="AL4521" s="342">
        <v>0.47856884627892726</v>
      </c>
      <c r="AM4521" s="339" t="s">
        <v>12736</v>
      </c>
      <c r="AN4521" s="339" t="s">
        <v>13497</v>
      </c>
      <c r="AO4521" s="337" t="s">
        <v>12481</v>
      </c>
      <c r="AP4521" s="343">
        <v>44238</v>
      </c>
      <c r="AQ4521" s="335" t="s">
        <v>12921</v>
      </c>
      <c r="AR4521" s="335" t="s">
        <v>8721</v>
      </c>
      <c r="AS4521" s="335" t="s">
        <v>1994</v>
      </c>
      <c r="AT4521" s="335" t="s">
        <v>8721</v>
      </c>
      <c r="AU4521" s="335" t="s">
        <v>15745</v>
      </c>
      <c r="AV4521" s="335" t="s">
        <v>8721</v>
      </c>
      <c r="AW4521" s="327" t="s">
        <v>12484</v>
      </c>
      <c r="AX4521" s="335" t="s">
        <v>12485</v>
      </c>
      <c r="AY4521" s="335">
        <v>1.56</v>
      </c>
      <c r="BA4521" s="309" t="s">
        <v>12486</v>
      </c>
      <c r="BB4521" s="310" t="s">
        <v>15743</v>
      </c>
      <c r="BC4521" s="309" t="s">
        <v>15744</v>
      </c>
      <c r="BD4521" s="309">
        <v>2</v>
      </c>
      <c r="BE4521" s="307"/>
      <c r="BF4521" s="310" t="b">
        <v>1</v>
      </c>
    </row>
    <row r="4522" spans="1:58" s="311" customFormat="1" ht="15" customHeight="1" x14ac:dyDescent="0.25">
      <c r="A4522" s="335">
        <v>4426</v>
      </c>
      <c r="B4522" s="401" t="s">
        <v>6240</v>
      </c>
      <c r="C4522" s="346">
        <v>4631</v>
      </c>
      <c r="D4522" s="346" t="s">
        <v>6240</v>
      </c>
      <c r="E4522" s="346" t="s">
        <v>6225</v>
      </c>
      <c r="F4522" s="346" t="s">
        <v>11114</v>
      </c>
      <c r="G4522" s="346" t="s">
        <v>5887</v>
      </c>
      <c r="H4522" s="346" t="s">
        <v>11117</v>
      </c>
      <c r="I4522" s="346" t="s">
        <v>11119</v>
      </c>
      <c r="J4522" s="346" t="s">
        <v>15740</v>
      </c>
      <c r="K4522" s="346" t="s">
        <v>12473</v>
      </c>
      <c r="L4522" s="347" t="s">
        <v>12474</v>
      </c>
      <c r="M4522" s="346" t="s">
        <v>15741</v>
      </c>
      <c r="N4522" s="346" t="s">
        <v>12932</v>
      </c>
      <c r="O4522" s="346" t="s">
        <v>8721</v>
      </c>
      <c r="P4522" s="346" t="s">
        <v>8721</v>
      </c>
      <c r="Q4522" s="346" t="s">
        <v>8721</v>
      </c>
      <c r="R4522" s="346" t="s">
        <v>8721</v>
      </c>
      <c r="S4522" s="346" t="s">
        <v>15742</v>
      </c>
      <c r="T4522" s="346" t="s">
        <v>15743</v>
      </c>
      <c r="U4522" s="346" t="s">
        <v>15744</v>
      </c>
      <c r="V4522" s="346">
        <v>10178</v>
      </c>
      <c r="W4522" s="346" t="s">
        <v>12476</v>
      </c>
      <c r="X4522" s="346" t="s">
        <v>40</v>
      </c>
      <c r="Y4522" s="346" t="s">
        <v>8721</v>
      </c>
      <c r="Z4522" s="346" t="s">
        <v>12733</v>
      </c>
      <c r="AA4522" s="346" t="s">
        <v>12734</v>
      </c>
      <c r="AB4522" s="346" t="s">
        <v>13317</v>
      </c>
      <c r="AC4522" s="348">
        <v>465.98673440522509</v>
      </c>
      <c r="AD4522" s="348" t="s">
        <v>12478</v>
      </c>
      <c r="AE4522" s="348">
        <v>548.56263661215644</v>
      </c>
      <c r="AF4522" s="349">
        <v>0.17720655141037289</v>
      </c>
      <c r="AG4522" s="359">
        <v>888.42676676199858</v>
      </c>
      <c r="AH4522" s="359">
        <v>663.78846384402368</v>
      </c>
      <c r="AI4522" s="349">
        <v>0.42447931418319929</v>
      </c>
      <c r="AJ4522" s="349">
        <v>0.21005044737185408</v>
      </c>
      <c r="AK4522" s="350">
        <v>663.78846384402368</v>
      </c>
      <c r="AL4522" s="351">
        <v>0.42447931418319929</v>
      </c>
      <c r="AM4522" s="348" t="s">
        <v>12736</v>
      </c>
      <c r="AN4522" s="348" t="s">
        <v>13497</v>
      </c>
      <c r="AO4522" s="346" t="s">
        <v>12481</v>
      </c>
      <c r="AP4522" s="352">
        <v>44238</v>
      </c>
      <c r="AQ4522" s="346" t="s">
        <v>12921</v>
      </c>
      <c r="AR4522" s="346" t="s">
        <v>8721</v>
      </c>
      <c r="AS4522" s="346" t="s">
        <v>1994</v>
      </c>
      <c r="AT4522" s="346" t="s">
        <v>8721</v>
      </c>
      <c r="AU4522" s="346" t="s">
        <v>15745</v>
      </c>
      <c r="AV4522" s="346" t="s">
        <v>8721</v>
      </c>
      <c r="AW4522" s="327" t="s">
        <v>12484</v>
      </c>
      <c r="AX4522" s="346" t="s">
        <v>12485</v>
      </c>
      <c r="AY4522" s="346">
        <v>1.56</v>
      </c>
      <c r="AZ4522" s="309"/>
      <c r="BA4522" s="311" t="s">
        <v>12486</v>
      </c>
      <c r="BB4522" s="310" t="s">
        <v>15743</v>
      </c>
      <c r="BC4522" s="311" t="s">
        <v>15744</v>
      </c>
      <c r="BD4522" s="311">
        <v>2</v>
      </c>
      <c r="BE4522" s="307"/>
      <c r="BF4522" s="310" t="b">
        <v>1</v>
      </c>
    </row>
    <row r="4523" spans="1:58" s="309" customFormat="1" ht="15" customHeight="1" x14ac:dyDescent="0.25">
      <c r="A4523" s="345">
        <v>4427</v>
      </c>
      <c r="B4523" s="401" t="s">
        <v>6241</v>
      </c>
      <c r="C4523" s="337">
        <v>4786</v>
      </c>
      <c r="D4523" s="337" t="s">
        <v>6241</v>
      </c>
      <c r="E4523" s="337" t="s">
        <v>6225</v>
      </c>
      <c r="F4523" s="337" t="s">
        <v>11114</v>
      </c>
      <c r="G4523" s="337" t="s">
        <v>5887</v>
      </c>
      <c r="H4523" s="337" t="s">
        <v>11117</v>
      </c>
      <c r="I4523" s="337" t="s">
        <v>8889</v>
      </c>
      <c r="J4523" s="337" t="s">
        <v>15740</v>
      </c>
      <c r="K4523" s="337" t="s">
        <v>12473</v>
      </c>
      <c r="L4523" s="338" t="s">
        <v>12474</v>
      </c>
      <c r="M4523" s="337" t="s">
        <v>15741</v>
      </c>
      <c r="N4523" s="337" t="s">
        <v>12932</v>
      </c>
      <c r="O4523" s="337" t="s">
        <v>8721</v>
      </c>
      <c r="P4523" s="337" t="s">
        <v>8721</v>
      </c>
      <c r="Q4523" s="337" t="s">
        <v>8721</v>
      </c>
      <c r="R4523" s="337" t="s">
        <v>8721</v>
      </c>
      <c r="S4523" s="337" t="s">
        <v>15742</v>
      </c>
      <c r="T4523" s="337" t="s">
        <v>15743</v>
      </c>
      <c r="U4523" s="337" t="s">
        <v>15744</v>
      </c>
      <c r="V4523" s="337">
        <v>10178</v>
      </c>
      <c r="W4523" s="337" t="s">
        <v>12476</v>
      </c>
      <c r="X4523" s="337" t="s">
        <v>40</v>
      </c>
      <c r="Y4523" s="337" t="s">
        <v>8721</v>
      </c>
      <c r="Z4523" s="337" t="s">
        <v>12733</v>
      </c>
      <c r="AA4523" s="337" t="s">
        <v>12734</v>
      </c>
      <c r="AB4523" s="337" t="s">
        <v>13317</v>
      </c>
      <c r="AC4523" s="339">
        <v>478.40330883295047</v>
      </c>
      <c r="AD4523" s="339" t="s">
        <v>12478</v>
      </c>
      <c r="AE4523" s="339">
        <v>563.1795093745493</v>
      </c>
      <c r="AF4523" s="340">
        <v>0.17720655141037311</v>
      </c>
      <c r="AG4523" s="366">
        <v>916.35310656910451</v>
      </c>
      <c r="AH4523" s="366">
        <v>684.65364136327651</v>
      </c>
      <c r="AI4523" s="340">
        <v>0.43112229518952772</v>
      </c>
      <c r="AJ4523" s="340">
        <v>0.21569345114070781</v>
      </c>
      <c r="AK4523" s="341">
        <v>684.65364136327651</v>
      </c>
      <c r="AL4523" s="342">
        <v>0.43112229518952772</v>
      </c>
      <c r="AM4523" s="339" t="s">
        <v>12736</v>
      </c>
      <c r="AN4523" s="339" t="s">
        <v>13497</v>
      </c>
      <c r="AO4523" s="346" t="s">
        <v>12481</v>
      </c>
      <c r="AP4523" s="343">
        <v>44238</v>
      </c>
      <c r="AQ4523" s="335" t="s">
        <v>12921</v>
      </c>
      <c r="AR4523" s="335" t="s">
        <v>8721</v>
      </c>
      <c r="AS4523" s="335" t="s">
        <v>1994</v>
      </c>
      <c r="AT4523" s="335" t="s">
        <v>8721</v>
      </c>
      <c r="AU4523" s="335" t="s">
        <v>15746</v>
      </c>
      <c r="AV4523" s="335" t="s">
        <v>8721</v>
      </c>
      <c r="AW4523" s="327" t="s">
        <v>12484</v>
      </c>
      <c r="AX4523" s="335" t="s">
        <v>12485</v>
      </c>
      <c r="AY4523" s="335">
        <v>1.56</v>
      </c>
      <c r="AZ4523" s="311"/>
      <c r="BA4523" s="309" t="s">
        <v>12486</v>
      </c>
      <c r="BB4523" s="310" t="s">
        <v>15743</v>
      </c>
      <c r="BC4523" s="309" t="s">
        <v>15744</v>
      </c>
      <c r="BD4523" s="309">
        <v>2</v>
      </c>
      <c r="BE4523" s="307"/>
      <c r="BF4523" s="310" t="b">
        <v>1</v>
      </c>
    </row>
    <row r="4524" spans="1:58" s="311" customFormat="1" ht="15" customHeight="1" x14ac:dyDescent="0.25">
      <c r="A4524" s="335">
        <v>4428</v>
      </c>
      <c r="B4524" s="401" t="s">
        <v>6242</v>
      </c>
      <c r="C4524" s="346">
        <v>4632</v>
      </c>
      <c r="D4524" s="346" t="s">
        <v>6242</v>
      </c>
      <c r="E4524" s="346" t="s">
        <v>6225</v>
      </c>
      <c r="F4524" s="346" t="s">
        <v>11114</v>
      </c>
      <c r="G4524" s="346" t="s">
        <v>5887</v>
      </c>
      <c r="H4524" s="346" t="s">
        <v>11117</v>
      </c>
      <c r="I4524" s="346" t="s">
        <v>8890</v>
      </c>
      <c r="J4524" s="346" t="s">
        <v>15740</v>
      </c>
      <c r="K4524" s="346" t="s">
        <v>12473</v>
      </c>
      <c r="L4524" s="347" t="s">
        <v>12474</v>
      </c>
      <c r="M4524" s="346" t="s">
        <v>15741</v>
      </c>
      <c r="N4524" s="346" t="s">
        <v>12932</v>
      </c>
      <c r="O4524" s="346" t="s">
        <v>8721</v>
      </c>
      <c r="P4524" s="346" t="s">
        <v>8721</v>
      </c>
      <c r="Q4524" s="346" t="s">
        <v>8721</v>
      </c>
      <c r="R4524" s="346" t="s">
        <v>8721</v>
      </c>
      <c r="S4524" s="346" t="s">
        <v>15742</v>
      </c>
      <c r="T4524" s="346" t="s">
        <v>15743</v>
      </c>
      <c r="U4524" s="346" t="s">
        <v>15744</v>
      </c>
      <c r="V4524" s="346">
        <v>10178</v>
      </c>
      <c r="W4524" s="346" t="s">
        <v>12476</v>
      </c>
      <c r="X4524" s="346" t="s">
        <v>40</v>
      </c>
      <c r="Y4524" s="346" t="s">
        <v>8721</v>
      </c>
      <c r="Z4524" s="346" t="s">
        <v>12733</v>
      </c>
      <c r="AA4524" s="346" t="s">
        <v>12734</v>
      </c>
      <c r="AB4524" s="346" t="s">
        <v>13317</v>
      </c>
      <c r="AC4524" s="348">
        <v>493.74143018484665</v>
      </c>
      <c r="AD4524" s="348" t="s">
        <v>12478</v>
      </c>
      <c r="AE4524" s="348">
        <v>581.23564631632883</v>
      </c>
      <c r="AF4524" s="349">
        <v>0.17720655141037311</v>
      </c>
      <c r="AG4524" s="359">
        <v>944.27944637621079</v>
      </c>
      <c r="AH4524" s="359">
        <v>705.5188188825299</v>
      </c>
      <c r="AI4524" s="349">
        <v>0.42892367492514882</v>
      </c>
      <c r="AJ4524" s="349">
        <v>0.21382579226491871</v>
      </c>
      <c r="AK4524" s="350">
        <v>705.5188188825299</v>
      </c>
      <c r="AL4524" s="351">
        <v>0.42892367492514882</v>
      </c>
      <c r="AM4524" s="348" t="s">
        <v>12736</v>
      </c>
      <c r="AN4524" s="348" t="s">
        <v>13497</v>
      </c>
      <c r="AO4524" s="346" t="s">
        <v>12481</v>
      </c>
      <c r="AP4524" s="352">
        <v>44239</v>
      </c>
      <c r="AQ4524" s="346" t="s">
        <v>12921</v>
      </c>
      <c r="AR4524" s="346" t="s">
        <v>8721</v>
      </c>
      <c r="AS4524" s="346" t="s">
        <v>1994</v>
      </c>
      <c r="AT4524" s="346" t="s">
        <v>8721</v>
      </c>
      <c r="AU4524" s="346" t="s">
        <v>15747</v>
      </c>
      <c r="AV4524" s="346" t="s">
        <v>8721</v>
      </c>
      <c r="AW4524" s="327" t="s">
        <v>12484</v>
      </c>
      <c r="AX4524" s="346" t="s">
        <v>12485</v>
      </c>
      <c r="AY4524" s="346">
        <v>1.56</v>
      </c>
      <c r="AZ4524" s="309"/>
      <c r="BA4524" s="311" t="s">
        <v>12486</v>
      </c>
      <c r="BB4524" s="310" t="s">
        <v>15743</v>
      </c>
      <c r="BC4524" s="311" t="s">
        <v>15744</v>
      </c>
      <c r="BD4524" s="311">
        <v>2</v>
      </c>
      <c r="BE4524" s="307"/>
      <c r="BF4524" s="310" t="b">
        <v>1</v>
      </c>
    </row>
    <row r="4525" spans="1:58" s="309" customFormat="1" ht="15" customHeight="1" x14ac:dyDescent="0.25">
      <c r="A4525" s="345">
        <v>4429</v>
      </c>
      <c r="B4525" s="401" t="s">
        <v>6243</v>
      </c>
      <c r="C4525" s="337">
        <v>4633</v>
      </c>
      <c r="D4525" s="337" t="s">
        <v>6243</v>
      </c>
      <c r="E4525" s="337" t="s">
        <v>6225</v>
      </c>
      <c r="F4525" s="337" t="s">
        <v>11114</v>
      </c>
      <c r="G4525" s="337" t="s">
        <v>5887</v>
      </c>
      <c r="H4525" s="337" t="s">
        <v>11117</v>
      </c>
      <c r="I4525" s="337" t="s">
        <v>11120</v>
      </c>
      <c r="J4525" s="337" t="s">
        <v>15740</v>
      </c>
      <c r="K4525" s="337" t="s">
        <v>12473</v>
      </c>
      <c r="L4525" s="338" t="s">
        <v>12474</v>
      </c>
      <c r="M4525" s="337" t="s">
        <v>15741</v>
      </c>
      <c r="N4525" s="337" t="s">
        <v>12932</v>
      </c>
      <c r="O4525" s="337" t="s">
        <v>8721</v>
      </c>
      <c r="P4525" s="337" t="s">
        <v>8721</v>
      </c>
      <c r="Q4525" s="337" t="s">
        <v>8721</v>
      </c>
      <c r="R4525" s="337" t="s">
        <v>8721</v>
      </c>
      <c r="S4525" s="337" t="s">
        <v>15742</v>
      </c>
      <c r="T4525" s="337" t="s">
        <v>15743</v>
      </c>
      <c r="U4525" s="337" t="s">
        <v>15744</v>
      </c>
      <c r="V4525" s="337">
        <v>10178</v>
      </c>
      <c r="W4525" s="337" t="s">
        <v>12476</v>
      </c>
      <c r="X4525" s="337" t="s">
        <v>40</v>
      </c>
      <c r="Y4525" s="337" t="s">
        <v>8721</v>
      </c>
      <c r="Z4525" s="337" t="s">
        <v>12733</v>
      </c>
      <c r="AA4525" s="337" t="s">
        <v>12734</v>
      </c>
      <c r="AB4525" s="337" t="s">
        <v>13317</v>
      </c>
      <c r="AC4525" s="339">
        <v>509.07955153674277</v>
      </c>
      <c r="AD4525" s="339" t="s">
        <v>12478</v>
      </c>
      <c r="AE4525" s="339">
        <v>599.29178325810824</v>
      </c>
      <c r="AF4525" s="340">
        <v>0.17720655141037311</v>
      </c>
      <c r="AG4525" s="366">
        <v>972.20578618331683</v>
      </c>
      <c r="AH4525" s="366">
        <v>726.38399640178284</v>
      </c>
      <c r="AI4525" s="340">
        <v>0.42685753966952666</v>
      </c>
      <c r="AJ4525" s="340">
        <v>0.21207067524391099</v>
      </c>
      <c r="AK4525" s="341">
        <v>726.38399640178284</v>
      </c>
      <c r="AL4525" s="342">
        <v>0.42685753966952666</v>
      </c>
      <c r="AM4525" s="339" t="s">
        <v>12736</v>
      </c>
      <c r="AN4525" s="339" t="s">
        <v>13497</v>
      </c>
      <c r="AO4525" s="337" t="s">
        <v>12481</v>
      </c>
      <c r="AP4525" s="343">
        <v>44239</v>
      </c>
      <c r="AQ4525" s="335" t="s">
        <v>12921</v>
      </c>
      <c r="AR4525" s="335" t="s">
        <v>8721</v>
      </c>
      <c r="AS4525" s="335" t="s">
        <v>1994</v>
      </c>
      <c r="AT4525" s="335" t="s">
        <v>8721</v>
      </c>
      <c r="AU4525" s="335" t="s">
        <v>15745</v>
      </c>
      <c r="AV4525" s="335" t="s">
        <v>8721</v>
      </c>
      <c r="AW4525" s="327" t="s">
        <v>12484</v>
      </c>
      <c r="AX4525" s="335" t="s">
        <v>12485</v>
      </c>
      <c r="AY4525" s="335">
        <v>1.56</v>
      </c>
      <c r="AZ4525" s="311"/>
      <c r="BA4525" s="309" t="s">
        <v>12486</v>
      </c>
      <c r="BB4525" s="310" t="s">
        <v>15743</v>
      </c>
      <c r="BC4525" s="309" t="s">
        <v>15744</v>
      </c>
      <c r="BD4525" s="309">
        <v>2</v>
      </c>
      <c r="BE4525" s="307"/>
      <c r="BF4525" s="310" t="b">
        <v>1</v>
      </c>
    </row>
    <row r="4526" spans="1:58" s="311" customFormat="1" ht="15" customHeight="1" x14ac:dyDescent="0.25">
      <c r="A4526" s="335">
        <v>4430</v>
      </c>
      <c r="B4526" s="401" t="s">
        <v>6244</v>
      </c>
      <c r="C4526" s="337">
        <v>4634</v>
      </c>
      <c r="D4526" s="337" t="s">
        <v>6244</v>
      </c>
      <c r="E4526" s="337" t="s">
        <v>6225</v>
      </c>
      <c r="F4526" s="337" t="s">
        <v>11114</v>
      </c>
      <c r="G4526" s="337" t="s">
        <v>5887</v>
      </c>
      <c r="H4526" s="337" t="s">
        <v>11121</v>
      </c>
      <c r="I4526" s="337" t="s">
        <v>11118</v>
      </c>
      <c r="J4526" s="337" t="s">
        <v>15740</v>
      </c>
      <c r="K4526" s="337" t="s">
        <v>12473</v>
      </c>
      <c r="L4526" s="338" t="s">
        <v>12474</v>
      </c>
      <c r="M4526" s="337" t="s">
        <v>15741</v>
      </c>
      <c r="N4526" s="337" t="s">
        <v>12932</v>
      </c>
      <c r="O4526" s="337" t="s">
        <v>8721</v>
      </c>
      <c r="P4526" s="337" t="s">
        <v>8721</v>
      </c>
      <c r="Q4526" s="337" t="s">
        <v>8721</v>
      </c>
      <c r="R4526" s="337" t="s">
        <v>8721</v>
      </c>
      <c r="S4526" s="337" t="s">
        <v>15742</v>
      </c>
      <c r="T4526" s="337" t="s">
        <v>15743</v>
      </c>
      <c r="U4526" s="337" t="s">
        <v>15744</v>
      </c>
      <c r="V4526" s="337">
        <v>10178</v>
      </c>
      <c r="W4526" s="337" t="s">
        <v>12476</v>
      </c>
      <c r="X4526" s="337" t="s">
        <v>40</v>
      </c>
      <c r="Y4526" s="337" t="s">
        <v>8721</v>
      </c>
      <c r="Z4526" s="337" t="s">
        <v>12733</v>
      </c>
      <c r="AA4526" s="337" t="s">
        <v>12734</v>
      </c>
      <c r="AB4526" s="337" t="s">
        <v>13317</v>
      </c>
      <c r="AC4526" s="339">
        <v>438.23203862560354</v>
      </c>
      <c r="AD4526" s="339" t="s">
        <v>12478</v>
      </c>
      <c r="AE4526" s="339">
        <v>515.88962690798417</v>
      </c>
      <c r="AF4526" s="340">
        <v>0.17720655141037311</v>
      </c>
      <c r="AG4526" s="366">
        <v>822.481733666423</v>
      </c>
      <c r="AH4526" s="366">
        <v>614.51760230053981</v>
      </c>
      <c r="AI4526" s="340">
        <v>0.40226534834789418</v>
      </c>
      <c r="AJ4526" s="340">
        <v>0.19118038093475231</v>
      </c>
      <c r="AK4526" s="341">
        <v>614.51760230053981</v>
      </c>
      <c r="AL4526" s="342">
        <v>0.40226534834789418</v>
      </c>
      <c r="AM4526" s="339" t="s">
        <v>12736</v>
      </c>
      <c r="AN4526" s="339" t="s">
        <v>13497</v>
      </c>
      <c r="AO4526" s="337" t="s">
        <v>12481</v>
      </c>
      <c r="AP4526" s="343">
        <v>44242</v>
      </c>
      <c r="AQ4526" s="335" t="s">
        <v>12921</v>
      </c>
      <c r="AR4526" s="335" t="s">
        <v>8721</v>
      </c>
      <c r="AS4526" s="335" t="s">
        <v>1994</v>
      </c>
      <c r="AT4526" s="335" t="s">
        <v>8721</v>
      </c>
      <c r="AU4526" s="335" t="s">
        <v>15748</v>
      </c>
      <c r="AV4526" s="335" t="s">
        <v>8721</v>
      </c>
      <c r="AW4526" s="327" t="s">
        <v>12484</v>
      </c>
      <c r="AX4526" s="335" t="s">
        <v>12485</v>
      </c>
      <c r="AY4526" s="335">
        <v>1.56</v>
      </c>
      <c r="AZ4526" s="309"/>
      <c r="BA4526" s="311" t="s">
        <v>12486</v>
      </c>
      <c r="BB4526" s="310" t="s">
        <v>15743</v>
      </c>
      <c r="BC4526" s="311" t="s">
        <v>15744</v>
      </c>
      <c r="BD4526" s="311">
        <v>2</v>
      </c>
      <c r="BE4526" s="307"/>
      <c r="BF4526" s="310" t="b">
        <v>1</v>
      </c>
    </row>
    <row r="4527" spans="1:58" s="309" customFormat="1" ht="15" customHeight="1" x14ac:dyDescent="0.25">
      <c r="A4527" s="345">
        <v>4431</v>
      </c>
      <c r="B4527" s="401" t="s">
        <v>6245</v>
      </c>
      <c r="C4527" s="346">
        <v>4635</v>
      </c>
      <c r="D4527" s="346" t="s">
        <v>6245</v>
      </c>
      <c r="E4527" s="346" t="s">
        <v>6225</v>
      </c>
      <c r="F4527" s="346" t="s">
        <v>11114</v>
      </c>
      <c r="G4527" s="346" t="s">
        <v>5887</v>
      </c>
      <c r="H4527" s="346" t="s">
        <v>11121</v>
      </c>
      <c r="I4527" s="346" t="s">
        <v>11119</v>
      </c>
      <c r="J4527" s="346" t="s">
        <v>15749</v>
      </c>
      <c r="K4527" s="346" t="s">
        <v>12473</v>
      </c>
      <c r="L4527" s="347" t="s">
        <v>12474</v>
      </c>
      <c r="M4527" s="346" t="s">
        <v>15741</v>
      </c>
      <c r="N4527" s="346" t="s">
        <v>12932</v>
      </c>
      <c r="O4527" s="346" t="s">
        <v>8721</v>
      </c>
      <c r="P4527" s="346" t="s">
        <v>8721</v>
      </c>
      <c r="Q4527" s="346" t="s">
        <v>8721</v>
      </c>
      <c r="R4527" s="346" t="s">
        <v>8721</v>
      </c>
      <c r="S4527" s="346" t="s">
        <v>15742</v>
      </c>
      <c r="T4527" s="346" t="s">
        <v>15743</v>
      </c>
      <c r="U4527" s="346" t="s">
        <v>15744</v>
      </c>
      <c r="V4527" s="346">
        <v>10178</v>
      </c>
      <c r="W4527" s="346" t="s">
        <v>12476</v>
      </c>
      <c r="X4527" s="346" t="s">
        <v>40</v>
      </c>
      <c r="Y4527" s="346" t="s">
        <v>8721</v>
      </c>
      <c r="Z4527" s="346" t="s">
        <v>12733</v>
      </c>
      <c r="AA4527" s="346" t="s">
        <v>12734</v>
      </c>
      <c r="AB4527" s="346" t="s">
        <v>13317</v>
      </c>
      <c r="AC4527" s="348">
        <v>460.14364055688378</v>
      </c>
      <c r="AD4527" s="348" t="s">
        <v>12478</v>
      </c>
      <c r="AE4527" s="348">
        <v>541.68410825338344</v>
      </c>
      <c r="AF4527" s="349">
        <v>0.17720655141037311</v>
      </c>
      <c r="AG4527" s="359">
        <v>832.41109893117186</v>
      </c>
      <c r="AH4527" s="359">
        <v>621.93633208516314</v>
      </c>
      <c r="AI4527" s="349">
        <v>0.35161344690643026</v>
      </c>
      <c r="AJ4527" s="349">
        <v>0.14815318117887277</v>
      </c>
      <c r="AK4527" s="350">
        <v>621.93633208516314</v>
      </c>
      <c r="AL4527" s="351">
        <v>0.35161344690643026</v>
      </c>
      <c r="AM4527" s="348" t="s">
        <v>12736</v>
      </c>
      <c r="AN4527" s="348" t="s">
        <v>13497</v>
      </c>
      <c r="AO4527" s="346" t="s">
        <v>12481</v>
      </c>
      <c r="AP4527" s="352">
        <v>44242</v>
      </c>
      <c r="AQ4527" s="346" t="s">
        <v>12921</v>
      </c>
      <c r="AR4527" s="346" t="s">
        <v>8721</v>
      </c>
      <c r="AS4527" s="346" t="s">
        <v>1994</v>
      </c>
      <c r="AT4527" s="346" t="s">
        <v>8721</v>
      </c>
      <c r="AU4527" s="346" t="s">
        <v>15750</v>
      </c>
      <c r="AV4527" s="346" t="s">
        <v>8721</v>
      </c>
      <c r="AW4527" s="327" t="s">
        <v>12484</v>
      </c>
      <c r="AX4527" s="346" t="s">
        <v>12485</v>
      </c>
      <c r="AY4527" s="346">
        <v>1.56</v>
      </c>
      <c r="BA4527" s="309" t="s">
        <v>12486</v>
      </c>
      <c r="BB4527" s="310" t="s">
        <v>15743</v>
      </c>
      <c r="BC4527" s="309" t="s">
        <v>15744</v>
      </c>
      <c r="BD4527" s="309">
        <v>2</v>
      </c>
      <c r="BE4527" s="307"/>
      <c r="BF4527" s="310" t="b">
        <v>1</v>
      </c>
    </row>
    <row r="4528" spans="1:58" s="311" customFormat="1" ht="15" customHeight="1" x14ac:dyDescent="0.25">
      <c r="A4528" s="335">
        <v>4432</v>
      </c>
      <c r="B4528" s="401" t="s">
        <v>6246</v>
      </c>
      <c r="C4528" s="337">
        <v>4636</v>
      </c>
      <c r="D4528" s="337" t="s">
        <v>6246</v>
      </c>
      <c r="E4528" s="337" t="s">
        <v>6225</v>
      </c>
      <c r="F4528" s="337" t="s">
        <v>11114</v>
      </c>
      <c r="G4528" s="337" t="s">
        <v>5887</v>
      </c>
      <c r="H4528" s="337" t="s">
        <v>11121</v>
      </c>
      <c r="I4528" s="337" t="s">
        <v>8889</v>
      </c>
      <c r="J4528" s="337" t="s">
        <v>15740</v>
      </c>
      <c r="K4528" s="337" t="s">
        <v>12473</v>
      </c>
      <c r="L4528" s="338" t="s">
        <v>12474</v>
      </c>
      <c r="M4528" s="337" t="s">
        <v>15741</v>
      </c>
      <c r="N4528" s="337" t="s">
        <v>12932</v>
      </c>
      <c r="O4528" s="337" t="s">
        <v>8721</v>
      </c>
      <c r="P4528" s="337" t="s">
        <v>8721</v>
      </c>
      <c r="Q4528" s="337" t="s">
        <v>8721</v>
      </c>
      <c r="R4528" s="337" t="s">
        <v>8721</v>
      </c>
      <c r="S4528" s="337" t="s">
        <v>15742</v>
      </c>
      <c r="T4528" s="337" t="s">
        <v>15751</v>
      </c>
      <c r="U4528" s="337" t="s">
        <v>15744</v>
      </c>
      <c r="V4528" s="337">
        <v>10178</v>
      </c>
      <c r="W4528" s="337" t="s">
        <v>12476</v>
      </c>
      <c r="X4528" s="337" t="s">
        <v>40</v>
      </c>
      <c r="Y4528" s="337" t="s">
        <v>8721</v>
      </c>
      <c r="Z4528" s="337" t="s">
        <v>12733</v>
      </c>
      <c r="AA4528" s="337" t="s">
        <v>12734</v>
      </c>
      <c r="AB4528" s="337" t="s">
        <v>13317</v>
      </c>
      <c r="AC4528" s="339">
        <v>478.40330883295047</v>
      </c>
      <c r="AD4528" s="339" t="s">
        <v>12478</v>
      </c>
      <c r="AE4528" s="339">
        <v>563.1795093745493</v>
      </c>
      <c r="AF4528" s="340">
        <v>0.17720655141037311</v>
      </c>
      <c r="AG4528" s="366">
        <v>852.26982946066937</v>
      </c>
      <c r="AH4528" s="366">
        <v>636.77379165440971</v>
      </c>
      <c r="AI4528" s="340">
        <v>0.33103968952012264</v>
      </c>
      <c r="AJ4528" s="340">
        <v>0.13067642031506455</v>
      </c>
      <c r="AK4528" s="341">
        <v>636.77379165440971</v>
      </c>
      <c r="AL4528" s="342">
        <v>0.33103968952012264</v>
      </c>
      <c r="AM4528" s="339" t="s">
        <v>12736</v>
      </c>
      <c r="AN4528" s="339" t="s">
        <v>13497</v>
      </c>
      <c r="AO4528" s="337" t="s">
        <v>12481</v>
      </c>
      <c r="AP4528" s="343">
        <v>44242</v>
      </c>
      <c r="AQ4528" s="335" t="s">
        <v>12921</v>
      </c>
      <c r="AR4528" s="335" t="s">
        <v>8721</v>
      </c>
      <c r="AS4528" s="335" t="s">
        <v>1994</v>
      </c>
      <c r="AT4528" s="335" t="s">
        <v>8721</v>
      </c>
      <c r="AU4528" s="335" t="s">
        <v>15752</v>
      </c>
      <c r="AV4528" s="335" t="s">
        <v>8721</v>
      </c>
      <c r="AW4528" s="327" t="s">
        <v>12484</v>
      </c>
      <c r="AX4528" s="335" t="s">
        <v>12485</v>
      </c>
      <c r="AY4528" s="335">
        <v>1.56</v>
      </c>
      <c r="BA4528" s="311" t="s">
        <v>12486</v>
      </c>
      <c r="BB4528" s="310" t="s">
        <v>15751</v>
      </c>
      <c r="BC4528" s="311" t="s">
        <v>15744</v>
      </c>
      <c r="BD4528" s="311">
        <v>2</v>
      </c>
      <c r="BE4528" s="307"/>
      <c r="BF4528" s="310" t="b">
        <v>1</v>
      </c>
    </row>
    <row r="4529" spans="1:58" s="309" customFormat="1" ht="15" customHeight="1" x14ac:dyDescent="0.25">
      <c r="A4529" s="345">
        <v>4433</v>
      </c>
      <c r="B4529" s="401" t="s">
        <v>6247</v>
      </c>
      <c r="C4529" s="346">
        <v>4637</v>
      </c>
      <c r="D4529" s="346" t="s">
        <v>6247</v>
      </c>
      <c r="E4529" s="346" t="s">
        <v>6225</v>
      </c>
      <c r="F4529" s="346" t="s">
        <v>11114</v>
      </c>
      <c r="G4529" s="346" t="s">
        <v>5887</v>
      </c>
      <c r="H4529" s="346" t="s">
        <v>11121</v>
      </c>
      <c r="I4529" s="346" t="s">
        <v>8890</v>
      </c>
      <c r="J4529" s="346" t="s">
        <v>15740</v>
      </c>
      <c r="K4529" s="346" t="s">
        <v>12473</v>
      </c>
      <c r="L4529" s="347" t="s">
        <v>12474</v>
      </c>
      <c r="M4529" s="346" t="s">
        <v>15741</v>
      </c>
      <c r="N4529" s="346" t="s">
        <v>12932</v>
      </c>
      <c r="O4529" s="346" t="s">
        <v>8721</v>
      </c>
      <c r="P4529" s="346" t="s">
        <v>8721</v>
      </c>
      <c r="Q4529" s="346" t="s">
        <v>8721</v>
      </c>
      <c r="R4529" s="346" t="s">
        <v>8721</v>
      </c>
      <c r="S4529" s="346" t="s">
        <v>15742</v>
      </c>
      <c r="T4529" s="346" t="s">
        <v>15743</v>
      </c>
      <c r="U4529" s="346" t="s">
        <v>15744</v>
      </c>
      <c r="V4529" s="346">
        <v>10178</v>
      </c>
      <c r="W4529" s="346" t="s">
        <v>12476</v>
      </c>
      <c r="X4529" s="346" t="s">
        <v>40</v>
      </c>
      <c r="Y4529" s="346" t="s">
        <v>8721</v>
      </c>
      <c r="Z4529" s="346" t="s">
        <v>12733</v>
      </c>
      <c r="AA4529" s="346" t="s">
        <v>12734</v>
      </c>
      <c r="AB4529" s="346" t="s">
        <v>13317</v>
      </c>
      <c r="AC4529" s="348">
        <v>507.61877807465737</v>
      </c>
      <c r="AD4529" s="348" t="s">
        <v>12478</v>
      </c>
      <c r="AE4529" s="348">
        <v>597.57215116841496</v>
      </c>
      <c r="AF4529" s="349">
        <v>0.17720655141037311</v>
      </c>
      <c r="AG4529" s="359">
        <v>872.1285599901671</v>
      </c>
      <c r="AH4529" s="359">
        <v>651.61125122365638</v>
      </c>
      <c r="AI4529" s="349">
        <v>0.28366262118030128</v>
      </c>
      <c r="AJ4529" s="349">
        <v>9.0431088446107033E-2</v>
      </c>
      <c r="AK4529" s="350">
        <v>651.61125122365638</v>
      </c>
      <c r="AL4529" s="351">
        <v>0.28366262118030128</v>
      </c>
      <c r="AM4529" s="348" t="s">
        <v>12736</v>
      </c>
      <c r="AN4529" s="348" t="s">
        <v>13497</v>
      </c>
      <c r="AO4529" s="346" t="s">
        <v>12481</v>
      </c>
      <c r="AP4529" s="352">
        <v>44242</v>
      </c>
      <c r="AQ4529" s="346" t="s">
        <v>12921</v>
      </c>
      <c r="AR4529" s="346" t="s">
        <v>8721</v>
      </c>
      <c r="AS4529" s="346" t="s">
        <v>1994</v>
      </c>
      <c r="AT4529" s="346" t="s">
        <v>8721</v>
      </c>
      <c r="AU4529" s="346" t="s">
        <v>15753</v>
      </c>
      <c r="AV4529" s="346" t="s">
        <v>8721</v>
      </c>
      <c r="AW4529" s="327" t="s">
        <v>12484</v>
      </c>
      <c r="AX4529" s="346" t="s">
        <v>12485</v>
      </c>
      <c r="AY4529" s="346">
        <v>1.56</v>
      </c>
      <c r="BA4529" s="309" t="s">
        <v>12486</v>
      </c>
      <c r="BB4529" s="310" t="s">
        <v>15743</v>
      </c>
      <c r="BC4529" s="309" t="s">
        <v>15744</v>
      </c>
      <c r="BD4529" s="309">
        <v>2</v>
      </c>
      <c r="BE4529" s="307"/>
      <c r="BF4529" s="310" t="b">
        <v>1</v>
      </c>
    </row>
    <row r="4530" spans="1:58" s="311" customFormat="1" ht="15" customHeight="1" x14ac:dyDescent="0.25">
      <c r="A4530" s="335">
        <v>4434</v>
      </c>
      <c r="B4530" s="401" t="s">
        <v>6248</v>
      </c>
      <c r="C4530" s="337">
        <v>4638</v>
      </c>
      <c r="D4530" s="337" t="s">
        <v>6248</v>
      </c>
      <c r="E4530" s="337" t="s">
        <v>6225</v>
      </c>
      <c r="F4530" s="337" t="s">
        <v>11114</v>
      </c>
      <c r="G4530" s="337" t="s">
        <v>5887</v>
      </c>
      <c r="H4530" s="337" t="s">
        <v>11121</v>
      </c>
      <c r="I4530" s="337" t="s">
        <v>11120</v>
      </c>
      <c r="J4530" s="337" t="s">
        <v>15740</v>
      </c>
      <c r="K4530" s="337" t="s">
        <v>12473</v>
      </c>
      <c r="L4530" s="338" t="s">
        <v>12474</v>
      </c>
      <c r="M4530" s="337" t="s">
        <v>15741</v>
      </c>
      <c r="N4530" s="337" t="s">
        <v>12932</v>
      </c>
      <c r="O4530" s="337" t="s">
        <v>8721</v>
      </c>
      <c r="P4530" s="337" t="s">
        <v>8721</v>
      </c>
      <c r="Q4530" s="337" t="s">
        <v>8721</v>
      </c>
      <c r="R4530" s="337" t="s">
        <v>8721</v>
      </c>
      <c r="S4530" s="337" t="s">
        <v>15742</v>
      </c>
      <c r="T4530" s="337" t="s">
        <v>15743</v>
      </c>
      <c r="U4530" s="337" t="s">
        <v>15744</v>
      </c>
      <c r="V4530" s="337">
        <v>10178</v>
      </c>
      <c r="W4530" s="337" t="s">
        <v>12476</v>
      </c>
      <c r="X4530" s="337" t="s">
        <v>40</v>
      </c>
      <c r="Y4530" s="337" t="s">
        <v>8721</v>
      </c>
      <c r="Z4530" s="337" t="s">
        <v>12733</v>
      </c>
      <c r="AA4530" s="337" t="s">
        <v>12734</v>
      </c>
      <c r="AB4530" s="337" t="s">
        <v>13317</v>
      </c>
      <c r="AC4530" s="339">
        <v>493.01104345380395</v>
      </c>
      <c r="AD4530" s="339" t="s">
        <v>12478</v>
      </c>
      <c r="AE4530" s="339">
        <v>580.37583027148219</v>
      </c>
      <c r="AF4530" s="340">
        <v>0.17720655141037311</v>
      </c>
      <c r="AG4530" s="366">
        <v>891.98729051966473</v>
      </c>
      <c r="AH4530" s="366">
        <v>666.44871079290306</v>
      </c>
      <c r="AI4530" s="340">
        <v>0.35179266193324232</v>
      </c>
      <c r="AJ4530" s="340">
        <v>0.14830541871662462</v>
      </c>
      <c r="AK4530" s="341">
        <v>666.44871079290306</v>
      </c>
      <c r="AL4530" s="342">
        <v>0.35179266193324232</v>
      </c>
      <c r="AM4530" s="339" t="s">
        <v>12736</v>
      </c>
      <c r="AN4530" s="339" t="s">
        <v>13497</v>
      </c>
      <c r="AO4530" s="337" t="s">
        <v>12481</v>
      </c>
      <c r="AP4530" s="343">
        <v>44242</v>
      </c>
      <c r="AQ4530" s="335" t="s">
        <v>12921</v>
      </c>
      <c r="AR4530" s="335" t="s">
        <v>8721</v>
      </c>
      <c r="AS4530" s="335" t="s">
        <v>1994</v>
      </c>
      <c r="AT4530" s="335" t="s">
        <v>8721</v>
      </c>
      <c r="AU4530" s="335" t="s">
        <v>15750</v>
      </c>
      <c r="AV4530" s="335" t="s">
        <v>8721</v>
      </c>
      <c r="AW4530" s="327" t="s">
        <v>12484</v>
      </c>
      <c r="AX4530" s="335" t="s">
        <v>12485</v>
      </c>
      <c r="AY4530" s="335">
        <v>1.56</v>
      </c>
      <c r="BA4530" s="311" t="s">
        <v>12486</v>
      </c>
      <c r="BB4530" s="310" t="s">
        <v>15743</v>
      </c>
      <c r="BC4530" s="311" t="s">
        <v>15744</v>
      </c>
      <c r="BD4530" s="311">
        <v>2</v>
      </c>
      <c r="BE4530" s="307"/>
      <c r="BF4530" s="310" t="b">
        <v>1</v>
      </c>
    </row>
    <row r="4531" spans="1:58" s="309" customFormat="1" ht="15" customHeight="1" x14ac:dyDescent="0.25">
      <c r="A4531" s="345">
        <v>4435</v>
      </c>
      <c r="B4531" s="401" t="s">
        <v>6249</v>
      </c>
      <c r="C4531" s="346">
        <v>4639</v>
      </c>
      <c r="D4531" s="346" t="s">
        <v>6249</v>
      </c>
      <c r="E4531" s="346" t="s">
        <v>6225</v>
      </c>
      <c r="F4531" s="346" t="s">
        <v>11114</v>
      </c>
      <c r="G4531" s="346" t="s">
        <v>5887</v>
      </c>
      <c r="H4531" s="346" t="s">
        <v>11112</v>
      </c>
      <c r="I4531" s="346" t="s">
        <v>11118</v>
      </c>
      <c r="J4531" s="346" t="s">
        <v>15740</v>
      </c>
      <c r="K4531" s="346" t="s">
        <v>12473</v>
      </c>
      <c r="L4531" s="347" t="s">
        <v>12474</v>
      </c>
      <c r="M4531" s="346" t="s">
        <v>15741</v>
      </c>
      <c r="N4531" s="346" t="s">
        <v>12932</v>
      </c>
      <c r="O4531" s="346" t="s">
        <v>8721</v>
      </c>
      <c r="P4531" s="346" t="s">
        <v>8721</v>
      </c>
      <c r="Q4531" s="346" t="s">
        <v>8721</v>
      </c>
      <c r="R4531" s="346" t="s">
        <v>8721</v>
      </c>
      <c r="S4531" s="346" t="s">
        <v>15742</v>
      </c>
      <c r="T4531" s="346" t="s">
        <v>15743</v>
      </c>
      <c r="U4531" s="346" t="s">
        <v>15744</v>
      </c>
      <c r="V4531" s="346">
        <v>10178</v>
      </c>
      <c r="W4531" s="346" t="s">
        <v>12476</v>
      </c>
      <c r="X4531" s="346" t="s">
        <v>40</v>
      </c>
      <c r="Y4531" s="346" t="s">
        <v>8721</v>
      </c>
      <c r="Z4531" s="346" t="s">
        <v>12733</v>
      </c>
      <c r="AA4531" s="346" t="s">
        <v>12734</v>
      </c>
      <c r="AB4531" s="346" t="s">
        <v>13317</v>
      </c>
      <c r="AC4531" s="348">
        <v>438.23203862560354</v>
      </c>
      <c r="AD4531" s="348" t="s">
        <v>12478</v>
      </c>
      <c r="AE4531" s="348">
        <v>515.88962690798417</v>
      </c>
      <c r="AF4531" s="349">
        <v>0.17720655141037311</v>
      </c>
      <c r="AG4531" s="359">
        <v>809.78028293172076</v>
      </c>
      <c r="AH4531" s="359">
        <v>605.02770759317207</v>
      </c>
      <c r="AI4531" s="349">
        <v>0.38061039418906506</v>
      </c>
      <c r="AJ4531" s="349">
        <v>0.17278517736331001</v>
      </c>
      <c r="AK4531" s="350">
        <v>605.02770759317207</v>
      </c>
      <c r="AL4531" s="351">
        <v>0.38061039418906506</v>
      </c>
      <c r="AM4531" s="348" t="s">
        <v>12736</v>
      </c>
      <c r="AN4531" s="348" t="s">
        <v>13497</v>
      </c>
      <c r="AO4531" s="346" t="s">
        <v>12481</v>
      </c>
      <c r="AP4531" s="352">
        <v>44242</v>
      </c>
      <c r="AQ4531" s="346" t="s">
        <v>12921</v>
      </c>
      <c r="AR4531" s="346" t="s">
        <v>8721</v>
      </c>
      <c r="AS4531" s="346" t="s">
        <v>1994</v>
      </c>
      <c r="AT4531" s="346" t="s">
        <v>8721</v>
      </c>
      <c r="AU4531" s="346" t="s">
        <v>15754</v>
      </c>
      <c r="AV4531" s="346" t="s">
        <v>8721</v>
      </c>
      <c r="AW4531" s="327" t="s">
        <v>12484</v>
      </c>
      <c r="AX4531" s="346" t="s">
        <v>12485</v>
      </c>
      <c r="AY4531" s="346">
        <v>1.56</v>
      </c>
      <c r="BA4531" s="309" t="s">
        <v>12486</v>
      </c>
      <c r="BB4531" s="310" t="s">
        <v>15743</v>
      </c>
      <c r="BC4531" s="309" t="s">
        <v>15744</v>
      </c>
      <c r="BD4531" s="309">
        <v>2</v>
      </c>
      <c r="BE4531" s="307"/>
      <c r="BF4531" s="310" t="b">
        <v>1</v>
      </c>
    </row>
    <row r="4532" spans="1:58" s="311" customFormat="1" ht="15" customHeight="1" x14ac:dyDescent="0.25">
      <c r="A4532" s="335">
        <v>4436</v>
      </c>
      <c r="B4532" s="401" t="s">
        <v>6250</v>
      </c>
      <c r="C4532" s="337">
        <v>4640</v>
      </c>
      <c r="D4532" s="337" t="s">
        <v>6250</v>
      </c>
      <c r="E4532" s="337" t="s">
        <v>6225</v>
      </c>
      <c r="F4532" s="337" t="s">
        <v>11114</v>
      </c>
      <c r="G4532" s="337" t="s">
        <v>5887</v>
      </c>
      <c r="H4532" s="337" t="s">
        <v>11112</v>
      </c>
      <c r="I4532" s="337" t="s">
        <v>8888</v>
      </c>
      <c r="J4532" s="337" t="s">
        <v>15740</v>
      </c>
      <c r="K4532" s="337" t="s">
        <v>12473</v>
      </c>
      <c r="L4532" s="338" t="s">
        <v>12474</v>
      </c>
      <c r="M4532" s="337" t="s">
        <v>15741</v>
      </c>
      <c r="N4532" s="337" t="s">
        <v>12932</v>
      </c>
      <c r="O4532" s="337" t="s">
        <v>8721</v>
      </c>
      <c r="P4532" s="337" t="s">
        <v>8721</v>
      </c>
      <c r="Q4532" s="337" t="s">
        <v>8721</v>
      </c>
      <c r="R4532" s="337" t="s">
        <v>8721</v>
      </c>
      <c r="S4532" s="337" t="s">
        <v>15742</v>
      </c>
      <c r="T4532" s="337" t="s">
        <v>15743</v>
      </c>
      <c r="U4532" s="337" t="s">
        <v>15744</v>
      </c>
      <c r="V4532" s="337">
        <v>10178</v>
      </c>
      <c r="W4532" s="337" t="s">
        <v>12476</v>
      </c>
      <c r="X4532" s="337" t="s">
        <v>40</v>
      </c>
      <c r="Y4532" s="337" t="s">
        <v>8721</v>
      </c>
      <c r="Z4532" s="337" t="s">
        <v>12733</v>
      </c>
      <c r="AA4532" s="337" t="s">
        <v>12734</v>
      </c>
      <c r="AB4532" s="337" t="s">
        <v>13317</v>
      </c>
      <c r="AC4532" s="339">
        <v>460.14364055688378</v>
      </c>
      <c r="AD4532" s="339" t="s">
        <v>12478</v>
      </c>
      <c r="AE4532" s="339">
        <v>541.68410825338344</v>
      </c>
      <c r="AF4532" s="340">
        <v>0.17720655141037311</v>
      </c>
      <c r="AG4532" s="366">
        <v>818.72401267386579</v>
      </c>
      <c r="AH4532" s="366">
        <v>611.71001934770402</v>
      </c>
      <c r="AI4532" s="340">
        <v>0.32938927202685808</v>
      </c>
      <c r="AJ4532" s="340">
        <v>0.12927444247924025</v>
      </c>
      <c r="AK4532" s="341">
        <v>611.71001934770402</v>
      </c>
      <c r="AL4532" s="342">
        <v>0.32938927202685808</v>
      </c>
      <c r="AM4532" s="339" t="s">
        <v>12736</v>
      </c>
      <c r="AN4532" s="339" t="s">
        <v>13497</v>
      </c>
      <c r="AO4532" s="337" t="s">
        <v>12481</v>
      </c>
      <c r="AP4532" s="343">
        <v>44242</v>
      </c>
      <c r="AQ4532" s="335" t="s">
        <v>12921</v>
      </c>
      <c r="AR4532" s="335" t="s">
        <v>8721</v>
      </c>
      <c r="AS4532" s="335" t="s">
        <v>1994</v>
      </c>
      <c r="AT4532" s="335" t="s">
        <v>8721</v>
      </c>
      <c r="AU4532" s="335" t="s">
        <v>15755</v>
      </c>
      <c r="AV4532" s="335" t="s">
        <v>8721</v>
      </c>
      <c r="AW4532" s="327" t="s">
        <v>12484</v>
      </c>
      <c r="AX4532" s="335" t="s">
        <v>12485</v>
      </c>
      <c r="AY4532" s="335">
        <v>1.56</v>
      </c>
      <c r="BA4532" s="311" t="s">
        <v>12486</v>
      </c>
      <c r="BB4532" s="310" t="s">
        <v>15743</v>
      </c>
      <c r="BC4532" s="311" t="s">
        <v>15744</v>
      </c>
      <c r="BD4532" s="311">
        <v>2</v>
      </c>
      <c r="BE4532" s="307"/>
      <c r="BF4532" s="310" t="b">
        <v>1</v>
      </c>
    </row>
    <row r="4533" spans="1:58" s="309" customFormat="1" ht="15" customHeight="1" x14ac:dyDescent="0.25">
      <c r="A4533" s="345">
        <v>4437</v>
      </c>
      <c r="B4533" s="401" t="s">
        <v>6251</v>
      </c>
      <c r="C4533" s="346">
        <v>4641</v>
      </c>
      <c r="D4533" s="346" t="s">
        <v>6251</v>
      </c>
      <c r="E4533" s="346" t="s">
        <v>6225</v>
      </c>
      <c r="F4533" s="346" t="s">
        <v>11114</v>
      </c>
      <c r="G4533" s="346" t="s">
        <v>5887</v>
      </c>
      <c r="H4533" s="346" t="s">
        <v>11112</v>
      </c>
      <c r="I4533" s="346" t="s">
        <v>8889</v>
      </c>
      <c r="J4533" s="346" t="s">
        <v>15740</v>
      </c>
      <c r="K4533" s="346" t="s">
        <v>12473</v>
      </c>
      <c r="L4533" s="347" t="s">
        <v>12474</v>
      </c>
      <c r="M4533" s="346" t="s">
        <v>15741</v>
      </c>
      <c r="N4533" s="346" t="s">
        <v>12932</v>
      </c>
      <c r="O4533" s="346" t="s">
        <v>8721</v>
      </c>
      <c r="P4533" s="346" t="s">
        <v>8721</v>
      </c>
      <c r="Q4533" s="346" t="s">
        <v>8721</v>
      </c>
      <c r="R4533" s="346" t="s">
        <v>8721</v>
      </c>
      <c r="S4533" s="346" t="s">
        <v>15742</v>
      </c>
      <c r="T4533" s="346" t="s">
        <v>15743</v>
      </c>
      <c r="U4533" s="346" t="s">
        <v>15744</v>
      </c>
      <c r="V4533" s="346">
        <v>10178</v>
      </c>
      <c r="W4533" s="346" t="s">
        <v>12476</v>
      </c>
      <c r="X4533" s="346" t="s">
        <v>40</v>
      </c>
      <c r="Y4533" s="346" t="s">
        <v>8721</v>
      </c>
      <c r="Z4533" s="346" t="s">
        <v>12733</v>
      </c>
      <c r="AA4533" s="346" t="s">
        <v>12734</v>
      </c>
      <c r="AB4533" s="346" t="s">
        <v>13317</v>
      </c>
      <c r="AC4533" s="348">
        <v>478.40330883295047</v>
      </c>
      <c r="AD4533" s="348" t="s">
        <v>12478</v>
      </c>
      <c r="AE4533" s="348">
        <v>563.1795093745493</v>
      </c>
      <c r="AF4533" s="349">
        <v>0.17720655141037311</v>
      </c>
      <c r="AG4533" s="359">
        <v>836.61147215815595</v>
      </c>
      <c r="AH4533" s="359">
        <v>625.07464285676815</v>
      </c>
      <c r="AI4533" s="349">
        <v>0.30658511618913686</v>
      </c>
      <c r="AJ4533" s="349">
        <v>0.10990302816762232</v>
      </c>
      <c r="AK4533" s="350">
        <v>625.07464285676815</v>
      </c>
      <c r="AL4533" s="351">
        <v>0.30658511618913686</v>
      </c>
      <c r="AM4533" s="348" t="s">
        <v>12736</v>
      </c>
      <c r="AN4533" s="348" t="s">
        <v>13497</v>
      </c>
      <c r="AO4533" s="346" t="s">
        <v>12481</v>
      </c>
      <c r="AP4533" s="352">
        <v>44242</v>
      </c>
      <c r="AQ4533" s="346" t="s">
        <v>12921</v>
      </c>
      <c r="AR4533" s="346" t="s">
        <v>8721</v>
      </c>
      <c r="AS4533" s="346" t="s">
        <v>1994</v>
      </c>
      <c r="AT4533" s="346" t="s">
        <v>8721</v>
      </c>
      <c r="AU4533" s="346" t="s">
        <v>15756</v>
      </c>
      <c r="AV4533" s="346" t="s">
        <v>8721</v>
      </c>
      <c r="AW4533" s="327" t="s">
        <v>12484</v>
      </c>
      <c r="AX4533" s="346" t="s">
        <v>12485</v>
      </c>
      <c r="AY4533" s="346">
        <v>1.56</v>
      </c>
      <c r="AZ4533" s="311"/>
      <c r="BA4533" s="309" t="s">
        <v>12486</v>
      </c>
      <c r="BB4533" s="310" t="s">
        <v>15743</v>
      </c>
      <c r="BC4533" s="309" t="s">
        <v>15744</v>
      </c>
      <c r="BD4533" s="309">
        <v>2</v>
      </c>
      <c r="BE4533" s="307"/>
      <c r="BF4533" s="310" t="b">
        <v>1</v>
      </c>
    </row>
    <row r="4534" spans="1:58" s="311" customFormat="1" ht="15" customHeight="1" x14ac:dyDescent="0.25">
      <c r="A4534" s="335">
        <v>4438</v>
      </c>
      <c r="B4534" s="401" t="s">
        <v>6252</v>
      </c>
      <c r="C4534" s="337">
        <v>4642</v>
      </c>
      <c r="D4534" s="337" t="s">
        <v>6252</v>
      </c>
      <c r="E4534" s="337" t="s">
        <v>6225</v>
      </c>
      <c r="F4534" s="337" t="s">
        <v>11114</v>
      </c>
      <c r="G4534" s="337" t="s">
        <v>5887</v>
      </c>
      <c r="H4534" s="337" t="s">
        <v>11112</v>
      </c>
      <c r="I4534" s="337" t="s">
        <v>11074</v>
      </c>
      <c r="J4534" s="337" t="s">
        <v>15740</v>
      </c>
      <c r="K4534" s="337" t="s">
        <v>12473</v>
      </c>
      <c r="L4534" s="338" t="s">
        <v>12474</v>
      </c>
      <c r="M4534" s="337" t="s">
        <v>15741</v>
      </c>
      <c r="N4534" s="337" t="s">
        <v>12932</v>
      </c>
      <c r="O4534" s="337" t="s">
        <v>8721</v>
      </c>
      <c r="P4534" s="337" t="s">
        <v>8721</v>
      </c>
      <c r="Q4534" s="337" t="s">
        <v>8721</v>
      </c>
      <c r="R4534" s="337" t="s">
        <v>8721</v>
      </c>
      <c r="S4534" s="337" t="s">
        <v>15742</v>
      </c>
      <c r="T4534" s="337" t="s">
        <v>15743</v>
      </c>
      <c r="U4534" s="337" t="s">
        <v>15744</v>
      </c>
      <c r="V4534" s="337">
        <v>10178</v>
      </c>
      <c r="W4534" s="337" t="s">
        <v>12476</v>
      </c>
      <c r="X4534" s="337" t="s">
        <v>40</v>
      </c>
      <c r="Y4534" s="337" t="s">
        <v>8721</v>
      </c>
      <c r="Z4534" s="337" t="s">
        <v>12733</v>
      </c>
      <c r="AA4534" s="337" t="s">
        <v>12734</v>
      </c>
      <c r="AB4534" s="337" t="s">
        <v>13317</v>
      </c>
      <c r="AC4534" s="339">
        <v>507.61877807465737</v>
      </c>
      <c r="AD4534" s="339" t="s">
        <v>12478</v>
      </c>
      <c r="AE4534" s="339">
        <v>597.57215116841496</v>
      </c>
      <c r="AF4534" s="340">
        <v>0.17720655141037311</v>
      </c>
      <c r="AG4534" s="366">
        <v>854.49893164244611</v>
      </c>
      <c r="AH4534" s="366">
        <v>638.43926636583217</v>
      </c>
      <c r="AI4534" s="340">
        <v>0.25771404436093293</v>
      </c>
      <c r="AJ4534" s="340">
        <v>6.8388587248436883E-2</v>
      </c>
      <c r="AK4534" s="341">
        <v>638.43926636583217</v>
      </c>
      <c r="AL4534" s="342">
        <v>0.25771404436093293</v>
      </c>
      <c r="AM4534" s="339" t="s">
        <v>12736</v>
      </c>
      <c r="AN4534" s="339" t="s">
        <v>13497</v>
      </c>
      <c r="AO4534" s="337" t="s">
        <v>12481</v>
      </c>
      <c r="AP4534" s="343">
        <v>44242</v>
      </c>
      <c r="AQ4534" s="335" t="s">
        <v>12921</v>
      </c>
      <c r="AR4534" s="335" t="s">
        <v>8721</v>
      </c>
      <c r="AS4534" s="335" t="s">
        <v>1994</v>
      </c>
      <c r="AT4534" s="335" t="s">
        <v>8721</v>
      </c>
      <c r="AU4534" s="335" t="s">
        <v>15757</v>
      </c>
      <c r="AV4534" s="335" t="s">
        <v>8721</v>
      </c>
      <c r="AW4534" s="327" t="s">
        <v>12484</v>
      </c>
      <c r="AX4534" s="335" t="s">
        <v>12485</v>
      </c>
      <c r="AY4534" s="335">
        <v>1.56</v>
      </c>
      <c r="AZ4534" s="309"/>
      <c r="BA4534" s="311" t="s">
        <v>12486</v>
      </c>
      <c r="BB4534" s="310" t="s">
        <v>15743</v>
      </c>
      <c r="BC4534" s="311" t="s">
        <v>15744</v>
      </c>
      <c r="BD4534" s="311">
        <v>2</v>
      </c>
      <c r="BE4534" s="307"/>
      <c r="BF4534" s="310" t="b">
        <v>1</v>
      </c>
    </row>
    <row r="4535" spans="1:58" s="309" customFormat="1" ht="15" customHeight="1" x14ac:dyDescent="0.25">
      <c r="A4535" s="345">
        <v>4439</v>
      </c>
      <c r="B4535" s="401" t="s">
        <v>6253</v>
      </c>
      <c r="C4535" s="346">
        <v>4643</v>
      </c>
      <c r="D4535" s="346" t="s">
        <v>6253</v>
      </c>
      <c r="E4535" s="346" t="s">
        <v>6225</v>
      </c>
      <c r="F4535" s="346" t="s">
        <v>11114</v>
      </c>
      <c r="G4535" s="346" t="s">
        <v>5887</v>
      </c>
      <c r="H4535" s="346" t="s">
        <v>11112</v>
      </c>
      <c r="I4535" s="346" t="s">
        <v>11120</v>
      </c>
      <c r="J4535" s="346" t="s">
        <v>15740</v>
      </c>
      <c r="K4535" s="346" t="s">
        <v>12473</v>
      </c>
      <c r="L4535" s="347" t="s">
        <v>12474</v>
      </c>
      <c r="M4535" s="346" t="s">
        <v>15741</v>
      </c>
      <c r="N4535" s="346" t="s">
        <v>12932</v>
      </c>
      <c r="O4535" s="346" t="s">
        <v>8721</v>
      </c>
      <c r="P4535" s="346" t="s">
        <v>8721</v>
      </c>
      <c r="Q4535" s="346" t="s">
        <v>8721</v>
      </c>
      <c r="R4535" s="346" t="s">
        <v>8721</v>
      </c>
      <c r="S4535" s="346" t="s">
        <v>15742</v>
      </c>
      <c r="T4535" s="346" t="s">
        <v>15743</v>
      </c>
      <c r="U4535" s="346" t="s">
        <v>15744</v>
      </c>
      <c r="V4535" s="346">
        <v>10178</v>
      </c>
      <c r="W4535" s="346" t="s">
        <v>12476</v>
      </c>
      <c r="X4535" s="346" t="s">
        <v>40</v>
      </c>
      <c r="Y4535" s="346" t="s">
        <v>8721</v>
      </c>
      <c r="Z4535" s="346" t="s">
        <v>12733</v>
      </c>
      <c r="AA4535" s="346" t="s">
        <v>12734</v>
      </c>
      <c r="AB4535" s="346" t="s">
        <v>13317</v>
      </c>
      <c r="AC4535" s="348">
        <v>493.01104345380395</v>
      </c>
      <c r="AD4535" s="348" t="s">
        <v>12478</v>
      </c>
      <c r="AE4535" s="348">
        <v>580.37583027148219</v>
      </c>
      <c r="AF4535" s="349">
        <v>0.17720655141037311</v>
      </c>
      <c r="AG4535" s="359">
        <v>872.38639112673627</v>
      </c>
      <c r="AH4535" s="359">
        <v>651.80388987489619</v>
      </c>
      <c r="AI4535" s="349">
        <v>0.32208780823379546</v>
      </c>
      <c r="AJ4535" s="349">
        <v>0.12307207826005118</v>
      </c>
      <c r="AK4535" s="350">
        <v>651.80388987489619</v>
      </c>
      <c r="AL4535" s="351">
        <v>0.32208780823379546</v>
      </c>
      <c r="AM4535" s="348" t="s">
        <v>12736</v>
      </c>
      <c r="AN4535" s="348" t="s">
        <v>13497</v>
      </c>
      <c r="AO4535" s="346" t="s">
        <v>12481</v>
      </c>
      <c r="AP4535" s="352">
        <v>44242</v>
      </c>
      <c r="AQ4535" s="346" t="s">
        <v>12921</v>
      </c>
      <c r="AR4535" s="346" t="s">
        <v>8721</v>
      </c>
      <c r="AS4535" s="346" t="s">
        <v>1994</v>
      </c>
      <c r="AT4535" s="346" t="s">
        <v>8721</v>
      </c>
      <c r="AU4535" s="346" t="s">
        <v>15755</v>
      </c>
      <c r="AV4535" s="346" t="s">
        <v>8721</v>
      </c>
      <c r="AW4535" s="327" t="s">
        <v>12484</v>
      </c>
      <c r="AX4535" s="346" t="s">
        <v>12485</v>
      </c>
      <c r="AY4535" s="346">
        <v>1.56</v>
      </c>
      <c r="BA4535" s="309" t="s">
        <v>12486</v>
      </c>
      <c r="BB4535" s="310" t="s">
        <v>15743</v>
      </c>
      <c r="BC4535" s="309" t="s">
        <v>15744</v>
      </c>
      <c r="BD4535" s="309">
        <v>2</v>
      </c>
      <c r="BE4535" s="307"/>
      <c r="BF4535" s="310" t="b">
        <v>1</v>
      </c>
    </row>
    <row r="4536" spans="1:58" s="311" customFormat="1" ht="15" customHeight="1" x14ac:dyDescent="0.25">
      <c r="A4536" s="335">
        <v>4440</v>
      </c>
      <c r="B4536" s="401" t="s">
        <v>6234</v>
      </c>
      <c r="C4536" s="346">
        <v>4625</v>
      </c>
      <c r="D4536" s="346" t="s">
        <v>6234</v>
      </c>
      <c r="E4536" s="346" t="s">
        <v>6225</v>
      </c>
      <c r="F4536" s="346" t="s">
        <v>11114</v>
      </c>
      <c r="G4536" s="346" t="s">
        <v>5887</v>
      </c>
      <c r="H4536" s="346" t="s">
        <v>11122</v>
      </c>
      <c r="I4536" s="346" t="s">
        <v>11118</v>
      </c>
      <c r="J4536" s="346" t="s">
        <v>15740</v>
      </c>
      <c r="K4536" s="346" t="s">
        <v>12473</v>
      </c>
      <c r="L4536" s="347" t="s">
        <v>12474</v>
      </c>
      <c r="M4536" s="346" t="s">
        <v>15741</v>
      </c>
      <c r="N4536" s="346" t="s">
        <v>8721</v>
      </c>
      <c r="O4536" s="346" t="s">
        <v>8721</v>
      </c>
      <c r="P4536" s="346" t="s">
        <v>8721</v>
      </c>
      <c r="Q4536" s="346" t="s">
        <v>8721</v>
      </c>
      <c r="R4536" s="346" t="s">
        <v>8721</v>
      </c>
      <c r="S4536" s="346" t="s">
        <v>15742</v>
      </c>
      <c r="T4536" s="346" t="s">
        <v>15743</v>
      </c>
      <c r="U4536" s="346" t="s">
        <v>15744</v>
      </c>
      <c r="V4536" s="346">
        <v>10178</v>
      </c>
      <c r="W4536" s="346" t="s">
        <v>12476</v>
      </c>
      <c r="X4536" s="346" t="s">
        <v>40</v>
      </c>
      <c r="Y4536" s="346" t="s">
        <v>8721</v>
      </c>
      <c r="Z4536" s="346" t="s">
        <v>12733</v>
      </c>
      <c r="AA4536" s="346" t="s">
        <v>12734</v>
      </c>
      <c r="AB4536" s="346" t="s">
        <v>13317</v>
      </c>
      <c r="AC4536" s="348">
        <v>477.67292210190777</v>
      </c>
      <c r="AD4536" s="348" t="s">
        <v>12478</v>
      </c>
      <c r="AE4536" s="348">
        <v>562.31969332970266</v>
      </c>
      <c r="AF4536" s="349">
        <v>0.17720655141037311</v>
      </c>
      <c r="AG4536" s="359">
        <v>1059.7706741658947</v>
      </c>
      <c r="AH4536" s="359">
        <v>791.80814238116704</v>
      </c>
      <c r="AI4536" s="349">
        <v>0.65763664998419347</v>
      </c>
      <c r="AJ4536" s="349">
        <v>0.4081102827691816</v>
      </c>
      <c r="AK4536" s="350">
        <v>791.80814238116704</v>
      </c>
      <c r="AL4536" s="351">
        <v>0.65763664998419347</v>
      </c>
      <c r="AM4536" s="348" t="s">
        <v>12736</v>
      </c>
      <c r="AN4536" s="348" t="s">
        <v>13497</v>
      </c>
      <c r="AO4536" s="346" t="s">
        <v>12481</v>
      </c>
      <c r="AP4536" s="352">
        <v>44238</v>
      </c>
      <c r="AQ4536" s="346" t="s">
        <v>12921</v>
      </c>
      <c r="AR4536" s="346" t="s">
        <v>8721</v>
      </c>
      <c r="AS4536" s="346" t="s">
        <v>1994</v>
      </c>
      <c r="AT4536" s="346" t="s">
        <v>8721</v>
      </c>
      <c r="AU4536" s="346" t="s">
        <v>15745</v>
      </c>
      <c r="AV4536" s="346" t="s">
        <v>8721</v>
      </c>
      <c r="AW4536" s="327" t="s">
        <v>12484</v>
      </c>
      <c r="AX4536" s="346" t="s">
        <v>12485</v>
      </c>
      <c r="AY4536" s="346">
        <v>1.56</v>
      </c>
      <c r="BA4536" s="311" t="s">
        <v>12486</v>
      </c>
      <c r="BB4536" s="310" t="s">
        <v>15743</v>
      </c>
      <c r="BC4536" s="311" t="s">
        <v>15744</v>
      </c>
      <c r="BD4536" s="311">
        <v>2</v>
      </c>
      <c r="BE4536" s="307"/>
      <c r="BF4536" s="310" t="b">
        <v>1</v>
      </c>
    </row>
    <row r="4537" spans="1:58" s="309" customFormat="1" ht="15" customHeight="1" x14ac:dyDescent="0.25">
      <c r="A4537" s="345">
        <v>4441</v>
      </c>
      <c r="B4537" s="401" t="s">
        <v>6235</v>
      </c>
      <c r="C4537" s="337">
        <v>4626</v>
      </c>
      <c r="D4537" s="337" t="s">
        <v>6235</v>
      </c>
      <c r="E4537" s="337" t="s">
        <v>6225</v>
      </c>
      <c r="F4537" s="337" t="s">
        <v>11114</v>
      </c>
      <c r="G4537" s="337" t="s">
        <v>5887</v>
      </c>
      <c r="H4537" s="337" t="s">
        <v>11122</v>
      </c>
      <c r="I4537" s="337" t="s">
        <v>11119</v>
      </c>
      <c r="J4537" s="337" t="s">
        <v>15740</v>
      </c>
      <c r="K4537" s="337" t="s">
        <v>12473</v>
      </c>
      <c r="L4537" s="338" t="s">
        <v>12474</v>
      </c>
      <c r="M4537" s="337" t="s">
        <v>15741</v>
      </c>
      <c r="N4537" s="337" t="s">
        <v>12932</v>
      </c>
      <c r="O4537" s="337" t="s">
        <v>8721</v>
      </c>
      <c r="P4537" s="337" t="s">
        <v>8721</v>
      </c>
      <c r="Q4537" s="337" t="s">
        <v>8721</v>
      </c>
      <c r="R4537" s="337" t="s">
        <v>8721</v>
      </c>
      <c r="S4537" s="337" t="s">
        <v>15742</v>
      </c>
      <c r="T4537" s="337" t="s">
        <v>15743</v>
      </c>
      <c r="U4537" s="337" t="s">
        <v>15744</v>
      </c>
      <c r="V4537" s="337">
        <v>10178</v>
      </c>
      <c r="W4537" s="337" t="s">
        <v>12476</v>
      </c>
      <c r="X4537" s="337" t="s">
        <v>40</v>
      </c>
      <c r="Y4537" s="337" t="s">
        <v>8721</v>
      </c>
      <c r="Z4537" s="337" t="s">
        <v>12733</v>
      </c>
      <c r="AA4537" s="337" t="s">
        <v>12734</v>
      </c>
      <c r="AB4537" s="337" t="s">
        <v>13317</v>
      </c>
      <c r="AC4537" s="339">
        <v>490.81988326067591</v>
      </c>
      <c r="AD4537" s="339" t="s">
        <v>12478</v>
      </c>
      <c r="AE4537" s="339">
        <v>577.79638213694216</v>
      </c>
      <c r="AF4537" s="340">
        <v>0.17720655141037311</v>
      </c>
      <c r="AG4537" s="366">
        <v>1086.9212823116925</v>
      </c>
      <c r="AH4537" s="366">
        <v>812.09373163599673</v>
      </c>
      <c r="AI4537" s="340">
        <v>0.65456567537768495</v>
      </c>
      <c r="AJ4537" s="340">
        <v>0.40550158627252242</v>
      </c>
      <c r="AK4537" s="341">
        <v>812.09373163599673</v>
      </c>
      <c r="AL4537" s="342">
        <v>0.65456567537768495</v>
      </c>
      <c r="AM4537" s="339" t="s">
        <v>12736</v>
      </c>
      <c r="AN4537" s="339" t="s">
        <v>13497</v>
      </c>
      <c r="AO4537" s="337" t="s">
        <v>12481</v>
      </c>
      <c r="AP4537" s="343">
        <v>44238</v>
      </c>
      <c r="AQ4537" s="335" t="s">
        <v>12921</v>
      </c>
      <c r="AR4537" s="335" t="s">
        <v>8721</v>
      </c>
      <c r="AS4537" s="335" t="s">
        <v>1994</v>
      </c>
      <c r="AT4537" s="335" t="s">
        <v>8721</v>
      </c>
      <c r="AU4537" s="335" t="s">
        <v>15758</v>
      </c>
      <c r="AV4537" s="335" t="s">
        <v>8721</v>
      </c>
      <c r="AW4537" s="327" t="s">
        <v>12484</v>
      </c>
      <c r="AX4537" s="335" t="s">
        <v>12485</v>
      </c>
      <c r="AY4537" s="335">
        <v>1.56</v>
      </c>
      <c r="BA4537" s="309" t="s">
        <v>12486</v>
      </c>
      <c r="BB4537" s="310" t="s">
        <v>15743</v>
      </c>
      <c r="BC4537" s="309" t="s">
        <v>15744</v>
      </c>
      <c r="BD4537" s="309">
        <v>2</v>
      </c>
      <c r="BE4537" s="307"/>
      <c r="BF4537" s="310" t="b">
        <v>1</v>
      </c>
    </row>
    <row r="4538" spans="1:58" s="311" customFormat="1" ht="15" customHeight="1" x14ac:dyDescent="0.25">
      <c r="A4538" s="335">
        <v>4442</v>
      </c>
      <c r="B4538" s="401" t="s">
        <v>6236</v>
      </c>
      <c r="C4538" s="346">
        <v>4627</v>
      </c>
      <c r="D4538" s="346" t="s">
        <v>6236</v>
      </c>
      <c r="E4538" s="346" t="s">
        <v>6225</v>
      </c>
      <c r="F4538" s="346" t="s">
        <v>11114</v>
      </c>
      <c r="G4538" s="346" t="s">
        <v>5887</v>
      </c>
      <c r="H4538" s="346" t="s">
        <v>11122</v>
      </c>
      <c r="I4538" s="346" t="s">
        <v>8889</v>
      </c>
      <c r="J4538" s="346" t="s">
        <v>15740</v>
      </c>
      <c r="K4538" s="346" t="s">
        <v>12473</v>
      </c>
      <c r="L4538" s="347" t="s">
        <v>12474</v>
      </c>
      <c r="M4538" s="346" t="s">
        <v>15741</v>
      </c>
      <c r="N4538" s="346" t="s">
        <v>12932</v>
      </c>
      <c r="O4538" s="346" t="s">
        <v>8721</v>
      </c>
      <c r="P4538" s="346" t="s">
        <v>8721</v>
      </c>
      <c r="Q4538" s="346" t="s">
        <v>8721</v>
      </c>
      <c r="R4538" s="346" t="s">
        <v>8721</v>
      </c>
      <c r="S4538" s="346" t="s">
        <v>15742</v>
      </c>
      <c r="T4538" s="346" t="s">
        <v>15743</v>
      </c>
      <c r="U4538" s="346" t="s">
        <v>15744</v>
      </c>
      <c r="V4538" s="346">
        <v>10178</v>
      </c>
      <c r="W4538" s="346" t="s">
        <v>12476</v>
      </c>
      <c r="X4538" s="346" t="s">
        <v>40</v>
      </c>
      <c r="Y4538" s="346" t="s">
        <v>8721</v>
      </c>
      <c r="Z4538" s="346" t="s">
        <v>12733</v>
      </c>
      <c r="AA4538" s="346" t="s">
        <v>12734</v>
      </c>
      <c r="AB4538" s="346" t="s">
        <v>13317</v>
      </c>
      <c r="AC4538" s="348">
        <v>514.19225865404144</v>
      </c>
      <c r="AD4538" s="348" t="s">
        <v>12478</v>
      </c>
      <c r="AE4538" s="348">
        <v>605.31049557203471</v>
      </c>
      <c r="AF4538" s="349">
        <v>0.17720655141037311</v>
      </c>
      <c r="AG4538" s="359">
        <v>1141.222498603287</v>
      </c>
      <c r="AH4538" s="359">
        <v>852.66491014565497</v>
      </c>
      <c r="AI4538" s="349">
        <v>0.65826088548591799</v>
      </c>
      <c r="AJ4538" s="349">
        <v>0.40864055122629872</v>
      </c>
      <c r="AK4538" s="350">
        <v>852.66491014565497</v>
      </c>
      <c r="AL4538" s="351">
        <v>0.65826088548591799</v>
      </c>
      <c r="AM4538" s="348" t="s">
        <v>12736</v>
      </c>
      <c r="AN4538" s="348" t="s">
        <v>13497</v>
      </c>
      <c r="AO4538" s="346" t="s">
        <v>12481</v>
      </c>
      <c r="AP4538" s="352">
        <v>44217</v>
      </c>
      <c r="AQ4538" s="346" t="s">
        <v>12921</v>
      </c>
      <c r="AR4538" s="346" t="s">
        <v>8721</v>
      </c>
      <c r="AS4538" s="346" t="s">
        <v>1994</v>
      </c>
      <c r="AT4538" s="346" t="s">
        <v>8721</v>
      </c>
      <c r="AU4538" s="346" t="s">
        <v>15759</v>
      </c>
      <c r="AV4538" s="346" t="s">
        <v>8721</v>
      </c>
      <c r="AW4538" s="327" t="s">
        <v>12484</v>
      </c>
      <c r="AX4538" s="346" t="s">
        <v>12485</v>
      </c>
      <c r="AY4538" s="346">
        <v>1.56</v>
      </c>
      <c r="BA4538" s="311" t="s">
        <v>12486</v>
      </c>
      <c r="BB4538" s="310" t="s">
        <v>15743</v>
      </c>
      <c r="BC4538" s="311" t="s">
        <v>15744</v>
      </c>
      <c r="BD4538" s="311">
        <v>2</v>
      </c>
      <c r="BE4538" s="307"/>
      <c r="BF4538" s="310" t="b">
        <v>1</v>
      </c>
    </row>
    <row r="4539" spans="1:58" s="309" customFormat="1" ht="15" customHeight="1" x14ac:dyDescent="0.25">
      <c r="A4539" s="345">
        <v>4443</v>
      </c>
      <c r="B4539" s="401" t="s">
        <v>6237</v>
      </c>
      <c r="C4539" s="337">
        <v>4628</v>
      </c>
      <c r="D4539" s="337" t="s">
        <v>6237</v>
      </c>
      <c r="E4539" s="337" t="s">
        <v>6225</v>
      </c>
      <c r="F4539" s="337" t="s">
        <v>11114</v>
      </c>
      <c r="G4539" s="337" t="s">
        <v>5887</v>
      </c>
      <c r="H4539" s="337" t="s">
        <v>11122</v>
      </c>
      <c r="I4539" s="337" t="s">
        <v>8890</v>
      </c>
      <c r="J4539" s="337" t="s">
        <v>15740</v>
      </c>
      <c r="K4539" s="337" t="s">
        <v>12473</v>
      </c>
      <c r="L4539" s="338" t="s">
        <v>12474</v>
      </c>
      <c r="M4539" s="337" t="s">
        <v>15741</v>
      </c>
      <c r="N4539" s="337" t="s">
        <v>8721</v>
      </c>
      <c r="O4539" s="337" t="s">
        <v>8721</v>
      </c>
      <c r="P4539" s="337" t="s">
        <v>8721</v>
      </c>
      <c r="Q4539" s="337" t="s">
        <v>8721</v>
      </c>
      <c r="R4539" s="337" t="s">
        <v>8721</v>
      </c>
      <c r="S4539" s="337" t="s">
        <v>15742</v>
      </c>
      <c r="T4539" s="337" t="s">
        <v>15743</v>
      </c>
      <c r="U4539" s="337" t="s">
        <v>15744</v>
      </c>
      <c r="V4539" s="337">
        <v>10178</v>
      </c>
      <c r="W4539" s="337" t="s">
        <v>12476</v>
      </c>
      <c r="X4539" s="337" t="s">
        <v>40</v>
      </c>
      <c r="Y4539" s="337" t="s">
        <v>8721</v>
      </c>
      <c r="Z4539" s="337" t="s">
        <v>12733</v>
      </c>
      <c r="AA4539" s="337" t="s">
        <v>12734</v>
      </c>
      <c r="AB4539" s="337" t="s">
        <v>13317</v>
      </c>
      <c r="AC4539" s="339">
        <v>538.29502077844973</v>
      </c>
      <c r="AD4539" s="339" t="s">
        <v>12478</v>
      </c>
      <c r="AE4539" s="339">
        <v>633.6844250519739</v>
      </c>
      <c r="AF4539" s="340">
        <v>0.17720655141037311</v>
      </c>
      <c r="AG4539" s="366">
        <v>1195.5237148948825</v>
      </c>
      <c r="AH4539" s="366">
        <v>893.23608865531389</v>
      </c>
      <c r="AI4539" s="340">
        <v>0.65938018033971391</v>
      </c>
      <c r="AJ4539" s="340">
        <v>0.40959135705765837</v>
      </c>
      <c r="AK4539" s="341">
        <v>893.23608865531389</v>
      </c>
      <c r="AL4539" s="342">
        <v>0.65938018033971391</v>
      </c>
      <c r="AM4539" s="339" t="s">
        <v>12736</v>
      </c>
      <c r="AN4539" s="339" t="s">
        <v>13497</v>
      </c>
      <c r="AO4539" s="337" t="s">
        <v>12481</v>
      </c>
      <c r="AP4539" s="343">
        <v>44217</v>
      </c>
      <c r="AQ4539" s="335" t="s">
        <v>12921</v>
      </c>
      <c r="AR4539" s="335" t="s">
        <v>8721</v>
      </c>
      <c r="AS4539" s="335" t="s">
        <v>1994</v>
      </c>
      <c r="AT4539" s="335" t="s">
        <v>8721</v>
      </c>
      <c r="AU4539" s="335" t="s">
        <v>15759</v>
      </c>
      <c r="AV4539" s="335" t="s">
        <v>8721</v>
      </c>
      <c r="AW4539" s="327" t="s">
        <v>12484</v>
      </c>
      <c r="AX4539" s="335" t="s">
        <v>12485</v>
      </c>
      <c r="AY4539" s="335">
        <v>1.56</v>
      </c>
      <c r="BA4539" s="309" t="s">
        <v>12486</v>
      </c>
      <c r="BB4539" s="310" t="s">
        <v>15743</v>
      </c>
      <c r="BC4539" s="309" t="s">
        <v>15744</v>
      </c>
      <c r="BD4539" s="309">
        <v>2</v>
      </c>
      <c r="BE4539" s="307"/>
      <c r="BF4539" s="310" t="b">
        <v>1</v>
      </c>
    </row>
    <row r="4540" spans="1:58" s="311" customFormat="1" ht="15" customHeight="1" x14ac:dyDescent="0.25">
      <c r="A4540" s="335">
        <v>4444</v>
      </c>
      <c r="B4540" s="401" t="s">
        <v>6238</v>
      </c>
      <c r="C4540" s="346">
        <v>4629</v>
      </c>
      <c r="D4540" s="346" t="s">
        <v>6238</v>
      </c>
      <c r="E4540" s="346" t="s">
        <v>6225</v>
      </c>
      <c r="F4540" s="346" t="s">
        <v>11114</v>
      </c>
      <c r="G4540" s="346" t="s">
        <v>5887</v>
      </c>
      <c r="H4540" s="346" t="s">
        <v>11122</v>
      </c>
      <c r="I4540" s="346" t="s">
        <v>11120</v>
      </c>
      <c r="J4540" s="346" t="s">
        <v>15740</v>
      </c>
      <c r="K4540" s="346" t="s">
        <v>12473</v>
      </c>
      <c r="L4540" s="347" t="s">
        <v>12474</v>
      </c>
      <c r="M4540" s="346" t="s">
        <v>15741</v>
      </c>
      <c r="N4540" s="346" t="s">
        <v>12932</v>
      </c>
      <c r="O4540" s="346" t="s">
        <v>8721</v>
      </c>
      <c r="P4540" s="346" t="s">
        <v>8721</v>
      </c>
      <c r="Q4540" s="346" t="s">
        <v>8721</v>
      </c>
      <c r="R4540" s="346" t="s">
        <v>8721</v>
      </c>
      <c r="S4540" s="346" t="s">
        <v>15742</v>
      </c>
      <c r="T4540" s="346" t="s">
        <v>15743</v>
      </c>
      <c r="U4540" s="346" t="s">
        <v>15744</v>
      </c>
      <c r="V4540" s="346">
        <v>10178</v>
      </c>
      <c r="W4540" s="346" t="s">
        <v>12476</v>
      </c>
      <c r="X4540" s="346" t="s">
        <v>40</v>
      </c>
      <c r="Y4540" s="346" t="s">
        <v>8721</v>
      </c>
      <c r="Z4540" s="346" t="s">
        <v>12733</v>
      </c>
      <c r="AA4540" s="346" t="s">
        <v>12734</v>
      </c>
      <c r="AB4540" s="346" t="s">
        <v>13317</v>
      </c>
      <c r="AC4540" s="348">
        <v>579.927064447882</v>
      </c>
      <c r="AD4540" s="348" t="s">
        <v>12478</v>
      </c>
      <c r="AE4540" s="348">
        <v>682.69393960823231</v>
      </c>
      <c r="AF4540" s="349">
        <v>0.17720655141037311</v>
      </c>
      <c r="AG4540" s="359">
        <v>1249.8249311864777</v>
      </c>
      <c r="AH4540" s="359">
        <v>933.8072671649727</v>
      </c>
      <c r="AI4540" s="349">
        <v>0.6102150156658086</v>
      </c>
      <c r="AJ4540" s="349">
        <v>0.36782709350084919</v>
      </c>
      <c r="AK4540" s="350">
        <v>933.8072671649727</v>
      </c>
      <c r="AL4540" s="351">
        <v>0.6102150156658086</v>
      </c>
      <c r="AM4540" s="348" t="s">
        <v>12736</v>
      </c>
      <c r="AN4540" s="348" t="s">
        <v>13497</v>
      </c>
      <c r="AO4540" s="346" t="s">
        <v>12481</v>
      </c>
      <c r="AP4540" s="352">
        <v>44238</v>
      </c>
      <c r="AQ4540" s="346" t="s">
        <v>12921</v>
      </c>
      <c r="AR4540" s="346" t="s">
        <v>8721</v>
      </c>
      <c r="AS4540" s="346" t="s">
        <v>1994</v>
      </c>
      <c r="AT4540" s="346" t="s">
        <v>8721</v>
      </c>
      <c r="AU4540" s="346" t="s">
        <v>15760</v>
      </c>
      <c r="AV4540" s="346" t="s">
        <v>8721</v>
      </c>
      <c r="AW4540" s="327" t="s">
        <v>12484</v>
      </c>
      <c r="AX4540" s="346" t="s">
        <v>12485</v>
      </c>
      <c r="AY4540" s="346">
        <v>1.56</v>
      </c>
      <c r="BA4540" s="311" t="s">
        <v>12486</v>
      </c>
      <c r="BB4540" s="310" t="s">
        <v>15743</v>
      </c>
      <c r="BC4540" s="311" t="s">
        <v>15744</v>
      </c>
      <c r="BD4540" s="311">
        <v>2</v>
      </c>
      <c r="BE4540" s="307"/>
      <c r="BF4540" s="310" t="b">
        <v>1</v>
      </c>
    </row>
    <row r="4541" spans="1:58" s="309" customFormat="1" ht="15" customHeight="1" x14ac:dyDescent="0.25">
      <c r="A4541" s="345">
        <v>4445</v>
      </c>
      <c r="B4541" s="401" t="s">
        <v>6254</v>
      </c>
      <c r="C4541" s="337">
        <v>4645</v>
      </c>
      <c r="D4541" s="337" t="s">
        <v>6254</v>
      </c>
      <c r="E4541" s="337" t="s">
        <v>6225</v>
      </c>
      <c r="F4541" s="337" t="s">
        <v>11114</v>
      </c>
      <c r="G4541" s="337" t="s">
        <v>1971</v>
      </c>
      <c r="H4541" s="337" t="s">
        <v>11123</v>
      </c>
      <c r="I4541" s="337" t="s">
        <v>11118</v>
      </c>
      <c r="J4541" s="337" t="s">
        <v>15761</v>
      </c>
      <c r="K4541" s="337" t="s">
        <v>12473</v>
      </c>
      <c r="L4541" s="338" t="s">
        <v>12474</v>
      </c>
      <c r="M4541" s="337" t="s">
        <v>15741</v>
      </c>
      <c r="N4541" s="337" t="s">
        <v>15741</v>
      </c>
      <c r="O4541" s="337" t="s">
        <v>8721</v>
      </c>
      <c r="P4541" s="337" t="s">
        <v>8721</v>
      </c>
      <c r="Q4541" s="337" t="s">
        <v>8721</v>
      </c>
      <c r="R4541" s="337" t="s">
        <v>8721</v>
      </c>
      <c r="S4541" s="337" t="s">
        <v>15742</v>
      </c>
      <c r="T4541" s="337" t="s">
        <v>15762</v>
      </c>
      <c r="U4541" s="337" t="s">
        <v>15744</v>
      </c>
      <c r="V4541" s="337">
        <v>10178</v>
      </c>
      <c r="W4541" s="337" t="s">
        <v>12476</v>
      </c>
      <c r="X4541" s="337" t="s">
        <v>40</v>
      </c>
      <c r="Y4541" s="337" t="s">
        <v>8721</v>
      </c>
      <c r="Z4541" s="337" t="s">
        <v>12733</v>
      </c>
      <c r="AA4541" s="337" t="s">
        <v>12734</v>
      </c>
      <c r="AB4541" s="337" t="s">
        <v>13317</v>
      </c>
      <c r="AC4541" s="339">
        <v>470.36905479148106</v>
      </c>
      <c r="AD4541" s="339" t="s">
        <v>12478</v>
      </c>
      <c r="AE4541" s="339">
        <v>553.72153288123627</v>
      </c>
      <c r="AF4541" s="340">
        <v>0.17720655141037311</v>
      </c>
      <c r="AG4541" s="366">
        <v>635.26456457514359</v>
      </c>
      <c r="AH4541" s="366">
        <v>474.63820905661845</v>
      </c>
      <c r="AI4541" s="340">
        <v>9.0761801220744509E-3</v>
      </c>
      <c r="AJ4541" s="340">
        <v>-0.14282147095330644</v>
      </c>
      <c r="AK4541" s="341">
        <v>474.63820905661845</v>
      </c>
      <c r="AL4541" s="342">
        <v>9.0761801220744509E-3</v>
      </c>
      <c r="AM4541" s="339" t="s">
        <v>12736</v>
      </c>
      <c r="AN4541" s="339" t="s">
        <v>13497</v>
      </c>
      <c r="AO4541" s="337" t="s">
        <v>12481</v>
      </c>
      <c r="AP4541" s="343">
        <v>44242</v>
      </c>
      <c r="AQ4541" s="335" t="s">
        <v>12921</v>
      </c>
      <c r="AR4541" s="335" t="s">
        <v>8721</v>
      </c>
      <c r="AS4541" s="335" t="s">
        <v>1994</v>
      </c>
      <c r="AT4541" s="335" t="s">
        <v>8721</v>
      </c>
      <c r="AU4541" s="335" t="s">
        <v>15763</v>
      </c>
      <c r="AV4541" s="335" t="s">
        <v>8721</v>
      </c>
      <c r="AW4541" s="327" t="s">
        <v>12484</v>
      </c>
      <c r="AX4541" s="335" t="s">
        <v>12485</v>
      </c>
      <c r="AY4541" s="335">
        <v>1.56</v>
      </c>
      <c r="BA4541" s="309" t="s">
        <v>12486</v>
      </c>
      <c r="BB4541" s="310" t="s">
        <v>15762</v>
      </c>
      <c r="BC4541" s="309" t="s">
        <v>15744</v>
      </c>
      <c r="BD4541" s="309">
        <v>2</v>
      </c>
      <c r="BE4541" s="307"/>
      <c r="BF4541" s="310" t="b">
        <v>1</v>
      </c>
    </row>
    <row r="4542" spans="1:58" s="311" customFormat="1" ht="15" customHeight="1" x14ac:dyDescent="0.25">
      <c r="A4542" s="335">
        <v>4446</v>
      </c>
      <c r="B4542" s="401" t="s">
        <v>6255</v>
      </c>
      <c r="C4542" s="346">
        <v>4646</v>
      </c>
      <c r="D4542" s="346" t="s">
        <v>6255</v>
      </c>
      <c r="E4542" s="346" t="s">
        <v>6225</v>
      </c>
      <c r="F4542" s="346" t="s">
        <v>11114</v>
      </c>
      <c r="G4542" s="346" t="s">
        <v>1971</v>
      </c>
      <c r="H4542" s="346" t="s">
        <v>11123</v>
      </c>
      <c r="I4542" s="346" t="s">
        <v>11119</v>
      </c>
      <c r="J4542" s="346" t="s">
        <v>15761</v>
      </c>
      <c r="K4542" s="346" t="s">
        <v>12473</v>
      </c>
      <c r="L4542" s="347" t="s">
        <v>12474</v>
      </c>
      <c r="M4542" s="346" t="s">
        <v>15741</v>
      </c>
      <c r="N4542" s="346" t="s">
        <v>12932</v>
      </c>
      <c r="O4542" s="346" t="s">
        <v>8721</v>
      </c>
      <c r="P4542" s="346" t="s">
        <v>8721</v>
      </c>
      <c r="Q4542" s="346" t="s">
        <v>8721</v>
      </c>
      <c r="R4542" s="346" t="s">
        <v>8721</v>
      </c>
      <c r="S4542" s="346" t="s">
        <v>15742</v>
      </c>
      <c r="T4542" s="346" t="s">
        <v>15762</v>
      </c>
      <c r="U4542" s="346" t="s">
        <v>15744</v>
      </c>
      <c r="V4542" s="346">
        <v>10178</v>
      </c>
      <c r="W4542" s="346" t="s">
        <v>12476</v>
      </c>
      <c r="X4542" s="346" t="s">
        <v>40</v>
      </c>
      <c r="Y4542" s="346" t="s">
        <v>8721</v>
      </c>
      <c r="Z4542" s="346" t="s">
        <v>12733</v>
      </c>
      <c r="AA4542" s="346" t="s">
        <v>12734</v>
      </c>
      <c r="AB4542" s="346" t="s">
        <v>13317</v>
      </c>
      <c r="AC4542" s="348">
        <v>483.51601595024925</v>
      </c>
      <c r="AD4542" s="348" t="s">
        <v>12478</v>
      </c>
      <c r="AE4542" s="348">
        <v>569.19822168847588</v>
      </c>
      <c r="AF4542" s="349">
        <v>0.17720655141037311</v>
      </c>
      <c r="AG4542" s="359">
        <v>643.64246651727547</v>
      </c>
      <c r="AH4542" s="359">
        <v>480.89776231239443</v>
      </c>
      <c r="AI4542" s="349">
        <v>-5.4150298055984925E-3</v>
      </c>
      <c r="AJ4542" s="349">
        <v>-0.15513129874887166</v>
      </c>
      <c r="AK4542" s="350">
        <v>480.89776231239443</v>
      </c>
      <c r="AL4542" s="351">
        <v>-5.4150298055984925E-3</v>
      </c>
      <c r="AM4542" s="348" t="s">
        <v>12736</v>
      </c>
      <c r="AN4542" s="348" t="s">
        <v>13497</v>
      </c>
      <c r="AO4542" s="346" t="s">
        <v>12481</v>
      </c>
      <c r="AP4542" s="352">
        <v>44242</v>
      </c>
      <c r="AQ4542" s="346" t="s">
        <v>12921</v>
      </c>
      <c r="AR4542" s="346" t="s">
        <v>8721</v>
      </c>
      <c r="AS4542" s="346" t="s">
        <v>1994</v>
      </c>
      <c r="AT4542" s="346" t="s">
        <v>8721</v>
      </c>
      <c r="AU4542" s="346" t="s">
        <v>15755</v>
      </c>
      <c r="AV4542" s="346" t="s">
        <v>8721</v>
      </c>
      <c r="AW4542" s="327" t="s">
        <v>12484</v>
      </c>
      <c r="AX4542" s="346" t="s">
        <v>12485</v>
      </c>
      <c r="AY4542" s="346">
        <v>1.56</v>
      </c>
      <c r="BA4542" s="311" t="s">
        <v>12486</v>
      </c>
      <c r="BB4542" s="310" t="s">
        <v>15762</v>
      </c>
      <c r="BC4542" s="311" t="s">
        <v>15744</v>
      </c>
      <c r="BD4542" s="311">
        <v>2</v>
      </c>
      <c r="BE4542" s="307"/>
      <c r="BF4542" s="310" t="b">
        <v>1</v>
      </c>
    </row>
    <row r="4543" spans="1:58" s="309" customFormat="1" ht="15" customHeight="1" x14ac:dyDescent="0.25">
      <c r="A4543" s="345">
        <v>4447</v>
      </c>
      <c r="B4543" s="401" t="s">
        <v>6256</v>
      </c>
      <c r="C4543" s="337">
        <v>4647</v>
      </c>
      <c r="D4543" s="337" t="s">
        <v>6256</v>
      </c>
      <c r="E4543" s="337" t="s">
        <v>6225</v>
      </c>
      <c r="F4543" s="337" t="s">
        <v>11114</v>
      </c>
      <c r="G4543" s="337" t="s">
        <v>8884</v>
      </c>
      <c r="H4543" s="337" t="s">
        <v>11123</v>
      </c>
      <c r="I4543" s="337" t="s">
        <v>8889</v>
      </c>
      <c r="J4543" s="337" t="s">
        <v>15761</v>
      </c>
      <c r="K4543" s="337" t="s">
        <v>12473</v>
      </c>
      <c r="L4543" s="338" t="s">
        <v>12474</v>
      </c>
      <c r="M4543" s="337" t="s">
        <v>15741</v>
      </c>
      <c r="N4543" s="337" t="s">
        <v>12932</v>
      </c>
      <c r="O4543" s="337" t="s">
        <v>8721</v>
      </c>
      <c r="P4543" s="337" t="s">
        <v>8721</v>
      </c>
      <c r="Q4543" s="337" t="s">
        <v>8721</v>
      </c>
      <c r="R4543" s="337" t="s">
        <v>8721</v>
      </c>
      <c r="S4543" s="337" t="s">
        <v>15742</v>
      </c>
      <c r="T4543" s="337" t="s">
        <v>15762</v>
      </c>
      <c r="U4543" s="337" t="s">
        <v>15744</v>
      </c>
      <c r="V4543" s="337">
        <v>10178</v>
      </c>
      <c r="W4543" s="337" t="s">
        <v>12476</v>
      </c>
      <c r="X4543" s="337" t="s">
        <v>40</v>
      </c>
      <c r="Y4543" s="337" t="s">
        <v>8721</v>
      </c>
      <c r="Z4543" s="337" t="s">
        <v>12733</v>
      </c>
      <c r="AA4543" s="337" t="s">
        <v>12734</v>
      </c>
      <c r="AB4543" s="337" t="s">
        <v>13317</v>
      </c>
      <c r="AC4543" s="339">
        <v>509.07955153674277</v>
      </c>
      <c r="AD4543" s="339" t="s">
        <v>12478</v>
      </c>
      <c r="AE4543" s="339">
        <v>599.29178325810824</v>
      </c>
      <c r="AF4543" s="340">
        <v>0.17720655141037311</v>
      </c>
      <c r="AG4543" s="366">
        <v>660.39827040153909</v>
      </c>
      <c r="AH4543" s="366">
        <v>493.41686882394623</v>
      </c>
      <c r="AI4543" s="340">
        <v>-3.0766670288594589E-2</v>
      </c>
      <c r="AJ4543" s="340">
        <v>-0.17666672127317129</v>
      </c>
      <c r="AK4543" s="341">
        <v>493.41686882394623</v>
      </c>
      <c r="AL4543" s="342">
        <v>-3.0766670288594589E-2</v>
      </c>
      <c r="AM4543" s="339" t="s">
        <v>12736</v>
      </c>
      <c r="AN4543" s="339" t="s">
        <v>13497</v>
      </c>
      <c r="AO4543" s="337" t="s">
        <v>12481</v>
      </c>
      <c r="AP4543" s="343">
        <v>44242</v>
      </c>
      <c r="AQ4543" s="335" t="s">
        <v>12921</v>
      </c>
      <c r="AR4543" s="335" t="s">
        <v>8721</v>
      </c>
      <c r="AS4543" s="335" t="s">
        <v>1994</v>
      </c>
      <c r="AT4543" s="335" t="s">
        <v>8721</v>
      </c>
      <c r="AU4543" s="335" t="s">
        <v>8721</v>
      </c>
      <c r="AV4543" s="335" t="s">
        <v>8721</v>
      </c>
      <c r="AW4543" s="327" t="s">
        <v>12484</v>
      </c>
      <c r="AX4543" s="335" t="s">
        <v>12485</v>
      </c>
      <c r="AY4543" s="335">
        <v>1.56</v>
      </c>
      <c r="BA4543" s="309" t="s">
        <v>12486</v>
      </c>
      <c r="BB4543" s="310" t="s">
        <v>15762</v>
      </c>
      <c r="BC4543" s="309" t="s">
        <v>15744</v>
      </c>
      <c r="BD4543" s="309">
        <v>2</v>
      </c>
      <c r="BE4543" s="307"/>
      <c r="BF4543" s="310" t="b">
        <v>1</v>
      </c>
    </row>
    <row r="4544" spans="1:58" s="311" customFormat="1" ht="15" customHeight="1" x14ac:dyDescent="0.25">
      <c r="A4544" s="335">
        <v>4448</v>
      </c>
      <c r="B4544" s="401" t="s">
        <v>6257</v>
      </c>
      <c r="C4544" s="346">
        <v>4648</v>
      </c>
      <c r="D4544" s="346" t="s">
        <v>6257</v>
      </c>
      <c r="E4544" s="346" t="s">
        <v>6225</v>
      </c>
      <c r="F4544" s="346" t="s">
        <v>11114</v>
      </c>
      <c r="G4544" s="346" t="s">
        <v>1971</v>
      </c>
      <c r="H4544" s="346" t="s">
        <v>11123</v>
      </c>
      <c r="I4544" s="346" t="s">
        <v>11074</v>
      </c>
      <c r="J4544" s="346" t="s">
        <v>15761</v>
      </c>
      <c r="K4544" s="346" t="s">
        <v>12473</v>
      </c>
      <c r="L4544" s="347" t="s">
        <v>12474</v>
      </c>
      <c r="M4544" s="346" t="s">
        <v>15741</v>
      </c>
      <c r="N4544" s="346" t="s">
        <v>12932</v>
      </c>
      <c r="O4544" s="346" t="s">
        <v>8721</v>
      </c>
      <c r="P4544" s="346" t="s">
        <v>8721</v>
      </c>
      <c r="Q4544" s="346" t="s">
        <v>8721</v>
      </c>
      <c r="R4544" s="346" t="s">
        <v>8721</v>
      </c>
      <c r="S4544" s="346" t="s">
        <v>15742</v>
      </c>
      <c r="T4544" s="346" t="s">
        <v>15762</v>
      </c>
      <c r="U4544" s="346" t="s">
        <v>15744</v>
      </c>
      <c r="V4544" s="346">
        <v>10178</v>
      </c>
      <c r="W4544" s="346" t="s">
        <v>12476</v>
      </c>
      <c r="X4544" s="346" t="s">
        <v>40</v>
      </c>
      <c r="Y4544" s="346" t="s">
        <v>8721</v>
      </c>
      <c r="Z4544" s="346" t="s">
        <v>12733</v>
      </c>
      <c r="AA4544" s="346" t="s">
        <v>12734</v>
      </c>
      <c r="AB4544" s="346" t="s">
        <v>13317</v>
      </c>
      <c r="AC4544" s="348">
        <v>535.37347385427904</v>
      </c>
      <c r="AD4544" s="348" t="s">
        <v>12478</v>
      </c>
      <c r="AE4544" s="348">
        <v>630.24516087258735</v>
      </c>
      <c r="AF4544" s="349">
        <v>0.17720655141037311</v>
      </c>
      <c r="AG4544" s="359">
        <v>677.15407428580261</v>
      </c>
      <c r="AH4544" s="359">
        <v>505.93597533549803</v>
      </c>
      <c r="AI4544" s="349">
        <v>-5.4984977695763604E-2</v>
      </c>
      <c r="AJ4544" s="349">
        <v>-0.19723941293730951</v>
      </c>
      <c r="AK4544" s="350">
        <v>505.93597533549803</v>
      </c>
      <c r="AL4544" s="351">
        <v>-5.4984977695763604E-2</v>
      </c>
      <c r="AM4544" s="348" t="s">
        <v>12736</v>
      </c>
      <c r="AN4544" s="348" t="s">
        <v>13497</v>
      </c>
      <c r="AO4544" s="346" t="s">
        <v>12481</v>
      </c>
      <c r="AP4544" s="352">
        <v>44242</v>
      </c>
      <c r="AQ4544" s="346" t="s">
        <v>12921</v>
      </c>
      <c r="AR4544" s="346" t="s">
        <v>8721</v>
      </c>
      <c r="AS4544" s="346" t="s">
        <v>1994</v>
      </c>
      <c r="AT4544" s="346" t="s">
        <v>8721</v>
      </c>
      <c r="AU4544" s="346" t="s">
        <v>15764</v>
      </c>
      <c r="AV4544" s="346" t="s">
        <v>8721</v>
      </c>
      <c r="AW4544" s="327" t="s">
        <v>12484</v>
      </c>
      <c r="AX4544" s="346" t="s">
        <v>12485</v>
      </c>
      <c r="AY4544" s="346">
        <v>1.56</v>
      </c>
      <c r="AZ4544" s="309"/>
      <c r="BA4544" s="311" t="s">
        <v>12486</v>
      </c>
      <c r="BB4544" s="310" t="s">
        <v>15762</v>
      </c>
      <c r="BC4544" s="311" t="s">
        <v>15744</v>
      </c>
      <c r="BD4544" s="311">
        <v>2</v>
      </c>
      <c r="BE4544" s="307"/>
      <c r="BF4544" s="310" t="b">
        <v>1</v>
      </c>
    </row>
    <row r="4545" spans="1:58" s="309" customFormat="1" ht="15" customHeight="1" x14ac:dyDescent="0.25">
      <c r="A4545" s="345">
        <v>4449</v>
      </c>
      <c r="B4545" s="401" t="s">
        <v>6258</v>
      </c>
      <c r="C4545" s="337">
        <v>4649</v>
      </c>
      <c r="D4545" s="337" t="s">
        <v>6258</v>
      </c>
      <c r="E4545" s="337" t="s">
        <v>6225</v>
      </c>
      <c r="F4545" s="337" t="s">
        <v>11114</v>
      </c>
      <c r="G4545" s="337" t="s">
        <v>1971</v>
      </c>
      <c r="H4545" s="337" t="s">
        <v>11123</v>
      </c>
      <c r="I4545" s="337" t="s">
        <v>11120</v>
      </c>
      <c r="J4545" s="337" t="s">
        <v>15761</v>
      </c>
      <c r="K4545" s="337" t="s">
        <v>12473</v>
      </c>
      <c r="L4545" s="338" t="s">
        <v>12474</v>
      </c>
      <c r="M4545" s="337" t="s">
        <v>15741</v>
      </c>
      <c r="N4545" s="337" t="s">
        <v>12932</v>
      </c>
      <c r="O4545" s="337" t="s">
        <v>8721</v>
      </c>
      <c r="P4545" s="337" t="s">
        <v>8721</v>
      </c>
      <c r="Q4545" s="337" t="s">
        <v>8721</v>
      </c>
      <c r="R4545" s="337" t="s">
        <v>8721</v>
      </c>
      <c r="S4545" s="337" t="s">
        <v>15742</v>
      </c>
      <c r="T4545" s="337" t="s">
        <v>15762</v>
      </c>
      <c r="U4545" s="337" t="s">
        <v>15744</v>
      </c>
      <c r="V4545" s="337">
        <v>10178</v>
      </c>
      <c r="W4545" s="337" t="s">
        <v>12476</v>
      </c>
      <c r="X4545" s="337" t="s">
        <v>40</v>
      </c>
      <c r="Y4545" s="337" t="s">
        <v>8721</v>
      </c>
      <c r="Z4545" s="337" t="s">
        <v>12733</v>
      </c>
      <c r="AA4545" s="337" t="s">
        <v>12734</v>
      </c>
      <c r="AB4545" s="337" t="s">
        <v>13317</v>
      </c>
      <c r="AC4545" s="339">
        <v>560.93700944077239</v>
      </c>
      <c r="AD4545" s="339" t="s">
        <v>12478</v>
      </c>
      <c r="AE4545" s="339">
        <v>660.33872244221959</v>
      </c>
      <c r="AF4545" s="340">
        <v>0.17720655141037311</v>
      </c>
      <c r="AG4545" s="366">
        <v>693.90987817006624</v>
      </c>
      <c r="AH4545" s="366">
        <v>518.45508184704977</v>
      </c>
      <c r="AI4545" s="340">
        <v>-7.5733864727654643E-2</v>
      </c>
      <c r="AJ4545" s="340">
        <v>-0.214864940935801</v>
      </c>
      <c r="AK4545" s="341">
        <v>518.45508184704977</v>
      </c>
      <c r="AL4545" s="342">
        <v>-7.5733864727654643E-2</v>
      </c>
      <c r="AM4545" s="339" t="s">
        <v>12736</v>
      </c>
      <c r="AN4545" s="339" t="s">
        <v>13497</v>
      </c>
      <c r="AO4545" s="337" t="s">
        <v>12481</v>
      </c>
      <c r="AP4545" s="343">
        <v>44242</v>
      </c>
      <c r="AQ4545" s="335" t="s">
        <v>12921</v>
      </c>
      <c r="AR4545" s="335" t="s">
        <v>8721</v>
      </c>
      <c r="AS4545" s="335" t="s">
        <v>1994</v>
      </c>
      <c r="AT4545" s="335" t="s">
        <v>8721</v>
      </c>
      <c r="AU4545" s="335" t="s">
        <v>15764</v>
      </c>
      <c r="AV4545" s="335" t="s">
        <v>8721</v>
      </c>
      <c r="AW4545" s="327" t="s">
        <v>12484</v>
      </c>
      <c r="AX4545" s="335" t="s">
        <v>12485</v>
      </c>
      <c r="AY4545" s="335">
        <v>1.56</v>
      </c>
      <c r="AZ4545" s="311"/>
      <c r="BA4545" s="309" t="s">
        <v>12486</v>
      </c>
      <c r="BB4545" s="310" t="s">
        <v>15762</v>
      </c>
      <c r="BC4545" s="309" t="s">
        <v>15744</v>
      </c>
      <c r="BD4545" s="309">
        <v>2</v>
      </c>
      <c r="BE4545" s="307"/>
      <c r="BF4545" s="310" t="b">
        <v>1</v>
      </c>
    </row>
    <row r="4546" spans="1:58" s="311" customFormat="1" ht="15" customHeight="1" x14ac:dyDescent="0.25">
      <c r="A4546" s="335">
        <v>4450</v>
      </c>
      <c r="B4546" s="409" t="s">
        <v>11124</v>
      </c>
      <c r="C4546" s="337">
        <v>9671</v>
      </c>
      <c r="D4546" s="337" t="s">
        <v>11124</v>
      </c>
      <c r="E4546" s="337" t="s">
        <v>6225</v>
      </c>
      <c r="F4546" s="337" t="s">
        <v>11125</v>
      </c>
      <c r="G4546" s="337" t="s">
        <v>5709</v>
      </c>
      <c r="H4546" s="337" t="s">
        <v>11115</v>
      </c>
      <c r="I4546" s="337" t="s">
        <v>6227</v>
      </c>
      <c r="J4546" s="337" t="s">
        <v>15765</v>
      </c>
      <c r="K4546" s="337" t="s">
        <v>12473</v>
      </c>
      <c r="L4546" s="338" t="s">
        <v>12474</v>
      </c>
      <c r="M4546" s="337" t="s">
        <v>15766</v>
      </c>
      <c r="N4546" s="337" t="s">
        <v>12932</v>
      </c>
      <c r="O4546" s="337" t="s">
        <v>8721</v>
      </c>
      <c r="P4546" s="337" t="s">
        <v>8721</v>
      </c>
      <c r="Q4546" s="337" t="s">
        <v>8721</v>
      </c>
      <c r="R4546" s="337" t="s">
        <v>8721</v>
      </c>
      <c r="S4546" s="337" t="s">
        <v>8721</v>
      </c>
      <c r="T4546" s="337" t="s">
        <v>8721</v>
      </c>
      <c r="U4546" s="337" t="s">
        <v>8721</v>
      </c>
      <c r="V4546" s="337" t="s">
        <v>8721</v>
      </c>
      <c r="W4546" s="337" t="s">
        <v>12476</v>
      </c>
      <c r="X4546" s="337" t="s">
        <v>40</v>
      </c>
      <c r="Y4546" s="337" t="s">
        <v>8721</v>
      </c>
      <c r="Z4546" s="337" t="s">
        <v>12733</v>
      </c>
      <c r="AA4546" s="337" t="s">
        <v>12734</v>
      </c>
      <c r="AB4546" s="337" t="s">
        <v>13317</v>
      </c>
      <c r="AC4546" s="339" t="e">
        <v>#N/A</v>
      </c>
      <c r="AD4546" s="368" t="s">
        <v>12478</v>
      </c>
      <c r="AE4546" s="339" t="s">
        <v>12710</v>
      </c>
      <c r="AF4546" s="340">
        <v>0</v>
      </c>
      <c r="AG4546" s="366">
        <v>519.92522733628982</v>
      </c>
      <c r="AH4546" s="366">
        <v>388.4623706522849</v>
      </c>
      <c r="AI4546" s="340">
        <v>0</v>
      </c>
      <c r="AJ4546" s="340">
        <v>0</v>
      </c>
      <c r="AK4546" s="341">
        <v>388.4623706522849</v>
      </c>
      <c r="AL4546" s="342">
        <v>0</v>
      </c>
      <c r="AM4546" s="339" t="s">
        <v>12736</v>
      </c>
      <c r="AN4546" s="339" t="s">
        <v>13497</v>
      </c>
      <c r="AO4546" s="337" t="s">
        <v>12481</v>
      </c>
      <c r="AP4546" s="343">
        <v>44242</v>
      </c>
      <c r="AQ4546" s="335" t="s">
        <v>12921</v>
      </c>
      <c r="AR4546" s="335" t="s">
        <v>8721</v>
      </c>
      <c r="AS4546" s="335" t="s">
        <v>1994</v>
      </c>
      <c r="AT4546" s="335" t="s">
        <v>8721</v>
      </c>
      <c r="AU4546" s="335" t="s">
        <v>8721</v>
      </c>
      <c r="AV4546" s="335" t="s">
        <v>8721</v>
      </c>
      <c r="AW4546" s="327" t="s">
        <v>12484</v>
      </c>
      <c r="AX4546" s="335" t="s">
        <v>12485</v>
      </c>
      <c r="AY4546" s="335">
        <v>1.56</v>
      </c>
      <c r="BA4546" s="311" t="s">
        <v>12486</v>
      </c>
      <c r="BB4546" s="310" t="s">
        <v>8721</v>
      </c>
      <c r="BC4546" s="311" t="s">
        <v>8721</v>
      </c>
      <c r="BD4546" s="311">
        <v>2</v>
      </c>
      <c r="BE4546" s="307"/>
      <c r="BF4546" s="310" t="b">
        <v>1</v>
      </c>
    </row>
    <row r="4547" spans="1:58" s="309" customFormat="1" ht="15" customHeight="1" x14ac:dyDescent="0.25">
      <c r="A4547" s="411">
        <v>4451</v>
      </c>
      <c r="B4547" s="367" t="s">
        <v>11126</v>
      </c>
      <c r="C4547" s="381">
        <v>100024</v>
      </c>
      <c r="D4547" s="337" t="s">
        <v>11126</v>
      </c>
      <c r="E4547" s="337" t="s">
        <v>11127</v>
      </c>
      <c r="F4547" s="337" t="s">
        <v>11128</v>
      </c>
      <c r="G4547" s="337" t="s">
        <v>8964</v>
      </c>
      <c r="H4547" s="337" t="s">
        <v>8964</v>
      </c>
      <c r="I4547" s="337" t="s">
        <v>8964</v>
      </c>
      <c r="J4547" s="337" t="s">
        <v>8964</v>
      </c>
      <c r="K4547" s="337" t="s">
        <v>12752</v>
      </c>
      <c r="L4547" s="338" t="s">
        <v>12753</v>
      </c>
      <c r="M4547" s="337" t="s">
        <v>8964</v>
      </c>
      <c r="N4547" s="337" t="s">
        <v>8964</v>
      </c>
      <c r="O4547" s="337" t="s">
        <v>8964</v>
      </c>
      <c r="P4547" s="337" t="s">
        <v>8964</v>
      </c>
      <c r="Q4547" s="337" t="s">
        <v>8964</v>
      </c>
      <c r="R4547" s="337" t="s">
        <v>8964</v>
      </c>
      <c r="S4547" s="337" t="s">
        <v>15767</v>
      </c>
      <c r="T4547" s="337" t="s">
        <v>8964</v>
      </c>
      <c r="U4547" s="337" t="s">
        <v>8964</v>
      </c>
      <c r="V4547" s="337" t="s">
        <v>8964</v>
      </c>
      <c r="W4547" s="377" t="s">
        <v>12476</v>
      </c>
      <c r="X4547" s="337" t="s">
        <v>8871</v>
      </c>
      <c r="Y4547" s="337" t="s">
        <v>12948</v>
      </c>
      <c r="Z4547" s="337" t="s">
        <v>12484</v>
      </c>
      <c r="AA4547" s="337" t="s">
        <v>12484</v>
      </c>
      <c r="AB4547" s="337" t="s">
        <v>12484</v>
      </c>
      <c r="AC4547" s="339" t="e">
        <v>#N/A</v>
      </c>
      <c r="AD4547" s="368" t="s">
        <v>12761</v>
      </c>
      <c r="AE4547" s="339" t="s">
        <v>12710</v>
      </c>
      <c r="AF4547" s="349">
        <v>0</v>
      </c>
      <c r="AG4547" s="359">
        <v>0</v>
      </c>
      <c r="AH4547" s="359">
        <v>0</v>
      </c>
      <c r="AI4547" s="349">
        <v>0</v>
      </c>
      <c r="AJ4547" s="349">
        <v>0</v>
      </c>
      <c r="AK4547" s="350">
        <v>9447.9141337386027</v>
      </c>
      <c r="AL4547" s="351">
        <v>0</v>
      </c>
      <c r="AM4547" s="348" t="s">
        <v>13825</v>
      </c>
      <c r="AN4547" s="339" t="s">
        <v>12484</v>
      </c>
      <c r="AO4547" s="337" t="s">
        <v>12763</v>
      </c>
      <c r="AP4547" s="343">
        <v>44617</v>
      </c>
      <c r="AQ4547" s="335" t="s">
        <v>12921</v>
      </c>
      <c r="AR4547" s="335" t="s">
        <v>8721</v>
      </c>
      <c r="AS4547" s="335" t="s">
        <v>8721</v>
      </c>
      <c r="AT4547" s="335" t="s">
        <v>12764</v>
      </c>
      <c r="AU4547" s="335" t="s">
        <v>8721</v>
      </c>
      <c r="AV4547" s="335" t="s">
        <v>8721</v>
      </c>
      <c r="AW4547" s="327" t="s">
        <v>12484</v>
      </c>
      <c r="AX4547" s="335" t="s">
        <v>12941</v>
      </c>
      <c r="AY4547" s="335" t="s">
        <v>12484</v>
      </c>
      <c r="AZ4547" s="311"/>
      <c r="BA4547" s="309" t="s">
        <v>12766</v>
      </c>
      <c r="BB4547" s="310" t="s">
        <v>8964</v>
      </c>
      <c r="BC4547" s="309" t="s">
        <v>8964</v>
      </c>
      <c r="BD4547" s="309">
        <v>1</v>
      </c>
      <c r="BE4547" s="307"/>
      <c r="BF4547" s="310" t="b">
        <v>0</v>
      </c>
    </row>
    <row r="4548" spans="1:58" s="311" customFormat="1" ht="15" customHeight="1" x14ac:dyDescent="0.25">
      <c r="A4548" s="411">
        <v>4452</v>
      </c>
      <c r="B4548" s="367" t="s">
        <v>11129</v>
      </c>
      <c r="C4548" s="381">
        <v>100023</v>
      </c>
      <c r="D4548" s="346" t="s">
        <v>11129</v>
      </c>
      <c r="E4548" s="346" t="s">
        <v>11127</v>
      </c>
      <c r="F4548" s="346" t="s">
        <v>11130</v>
      </c>
      <c r="G4548" s="346" t="s">
        <v>8964</v>
      </c>
      <c r="H4548" s="346" t="s">
        <v>8964</v>
      </c>
      <c r="I4548" s="346" t="s">
        <v>8964</v>
      </c>
      <c r="J4548" s="346" t="s">
        <v>8964</v>
      </c>
      <c r="K4548" s="346" t="s">
        <v>12752</v>
      </c>
      <c r="L4548" s="347" t="s">
        <v>12753</v>
      </c>
      <c r="M4548" s="346" t="s">
        <v>8964</v>
      </c>
      <c r="N4548" s="346" t="s">
        <v>8964</v>
      </c>
      <c r="O4548" s="346" t="s">
        <v>8964</v>
      </c>
      <c r="P4548" s="346" t="s">
        <v>8964</v>
      </c>
      <c r="Q4548" s="346" t="s">
        <v>8964</v>
      </c>
      <c r="R4548" s="346" t="s">
        <v>8964</v>
      </c>
      <c r="S4548" s="346" t="s">
        <v>8964</v>
      </c>
      <c r="T4548" s="346" t="s">
        <v>8964</v>
      </c>
      <c r="U4548" s="346" t="s">
        <v>8964</v>
      </c>
      <c r="V4548" s="346" t="s">
        <v>8964</v>
      </c>
      <c r="W4548" s="384" t="s">
        <v>12476</v>
      </c>
      <c r="X4548" s="346" t="s">
        <v>8871</v>
      </c>
      <c r="Y4548" s="346" t="s">
        <v>12948</v>
      </c>
      <c r="Z4548" s="346" t="s">
        <v>12484</v>
      </c>
      <c r="AA4548" s="346" t="s">
        <v>12484</v>
      </c>
      <c r="AB4548" s="346" t="s">
        <v>12484</v>
      </c>
      <c r="AC4548" s="348" t="e">
        <v>#N/A</v>
      </c>
      <c r="AD4548" s="358" t="s">
        <v>12761</v>
      </c>
      <c r="AE4548" s="348" t="s">
        <v>12710</v>
      </c>
      <c r="AF4548" s="349">
        <v>0</v>
      </c>
      <c r="AG4548" s="359">
        <v>0</v>
      </c>
      <c r="AH4548" s="359">
        <v>0</v>
      </c>
      <c r="AI4548" s="349">
        <v>0</v>
      </c>
      <c r="AJ4548" s="349">
        <v>0</v>
      </c>
      <c r="AK4548" s="350">
        <v>6100.6800911854107</v>
      </c>
      <c r="AL4548" s="351">
        <v>0</v>
      </c>
      <c r="AM4548" s="348" t="s">
        <v>13825</v>
      </c>
      <c r="AN4548" s="348" t="s">
        <v>12484</v>
      </c>
      <c r="AO4548" s="346" t="s">
        <v>12763</v>
      </c>
      <c r="AP4548" s="343">
        <v>44617</v>
      </c>
      <c r="AQ4548" s="346" t="s">
        <v>12921</v>
      </c>
      <c r="AR4548" s="346" t="s">
        <v>8721</v>
      </c>
      <c r="AS4548" s="346" t="s">
        <v>8721</v>
      </c>
      <c r="AT4548" s="346" t="s">
        <v>12764</v>
      </c>
      <c r="AU4548" s="346" t="s">
        <v>8721</v>
      </c>
      <c r="AV4548" s="346" t="s">
        <v>8721</v>
      </c>
      <c r="AW4548" s="327" t="s">
        <v>12484</v>
      </c>
      <c r="AX4548" s="346" t="s">
        <v>12941</v>
      </c>
      <c r="AY4548" s="346" t="s">
        <v>12484</v>
      </c>
      <c r="BA4548" s="311" t="s">
        <v>12766</v>
      </c>
      <c r="BB4548" s="310" t="s">
        <v>8964</v>
      </c>
      <c r="BC4548" s="311" t="s">
        <v>8964</v>
      </c>
      <c r="BD4548" s="311">
        <v>1</v>
      </c>
      <c r="BE4548" s="307"/>
      <c r="BF4548" s="310" t="b">
        <v>0</v>
      </c>
    </row>
    <row r="4549" spans="1:58" s="309" customFormat="1" ht="15" customHeight="1" x14ac:dyDescent="0.25">
      <c r="A4549" s="411">
        <v>4454</v>
      </c>
      <c r="B4549" s="367" t="s">
        <v>11131</v>
      </c>
      <c r="C4549" s="381">
        <v>100028</v>
      </c>
      <c r="D4549" s="337" t="s">
        <v>11131</v>
      </c>
      <c r="E4549" s="337" t="s">
        <v>11127</v>
      </c>
      <c r="F4549" s="337" t="s">
        <v>11132</v>
      </c>
      <c r="G4549" s="337" t="s">
        <v>11133</v>
      </c>
      <c r="H4549" s="337" t="s">
        <v>8964</v>
      </c>
      <c r="I4549" s="337" t="s">
        <v>8964</v>
      </c>
      <c r="J4549" s="337" t="s">
        <v>15768</v>
      </c>
      <c r="K4549" s="337" t="s">
        <v>12752</v>
      </c>
      <c r="L4549" s="338" t="s">
        <v>12753</v>
      </c>
      <c r="M4549" s="337" t="s">
        <v>8964</v>
      </c>
      <c r="N4549" s="337" t="s">
        <v>8964</v>
      </c>
      <c r="O4549" s="337" t="s">
        <v>8964</v>
      </c>
      <c r="P4549" s="337" t="s">
        <v>8964</v>
      </c>
      <c r="Q4549" s="337" t="s">
        <v>8964</v>
      </c>
      <c r="R4549" s="337" t="s">
        <v>8964</v>
      </c>
      <c r="S4549" s="337" t="s">
        <v>8964</v>
      </c>
      <c r="T4549" s="337" t="s">
        <v>8964</v>
      </c>
      <c r="U4549" s="337" t="s">
        <v>8964</v>
      </c>
      <c r="V4549" s="337" t="s">
        <v>8964</v>
      </c>
      <c r="W4549" s="377" t="s">
        <v>12476</v>
      </c>
      <c r="X4549" s="337" t="s">
        <v>8723</v>
      </c>
      <c r="Y4549" s="337" t="s">
        <v>1351</v>
      </c>
      <c r="Z4549" s="337" t="s">
        <v>12484</v>
      </c>
      <c r="AA4549" s="337" t="s">
        <v>12484</v>
      </c>
      <c r="AB4549" s="337" t="s">
        <v>12484</v>
      </c>
      <c r="AC4549" s="339" t="e">
        <v>#N/A</v>
      </c>
      <c r="AD4549" s="368" t="s">
        <v>12761</v>
      </c>
      <c r="AE4549" s="339" t="s">
        <v>12710</v>
      </c>
      <c r="AF4549" s="349">
        <v>0</v>
      </c>
      <c r="AG4549" s="359">
        <v>0</v>
      </c>
      <c r="AH4549" s="359">
        <v>0</v>
      </c>
      <c r="AI4549" s="349">
        <v>0</v>
      </c>
      <c r="AJ4549" s="349">
        <v>0</v>
      </c>
      <c r="AK4549" s="350">
        <v>205549.7416413374</v>
      </c>
      <c r="AL4549" s="351">
        <v>0</v>
      </c>
      <c r="AM4549" s="348" t="s">
        <v>13825</v>
      </c>
      <c r="AN4549" s="339" t="s">
        <v>12484</v>
      </c>
      <c r="AO4549" s="337" t="s">
        <v>12763</v>
      </c>
      <c r="AP4549" s="343">
        <v>44617</v>
      </c>
      <c r="AQ4549" s="335" t="s">
        <v>12921</v>
      </c>
      <c r="AR4549" s="335" t="s">
        <v>8721</v>
      </c>
      <c r="AS4549" s="335" t="s">
        <v>8721</v>
      </c>
      <c r="AT4549" s="335" t="s">
        <v>12764</v>
      </c>
      <c r="AU4549" s="335" t="s">
        <v>8721</v>
      </c>
      <c r="AV4549" s="335" t="s">
        <v>8721</v>
      </c>
      <c r="AW4549" s="327" t="s">
        <v>12484</v>
      </c>
      <c r="AX4549" s="335" t="s">
        <v>2395</v>
      </c>
      <c r="AY4549" s="335" t="s">
        <v>12484</v>
      </c>
      <c r="AZ4549" s="311"/>
      <c r="BA4549" s="309" t="s">
        <v>12766</v>
      </c>
      <c r="BB4549" s="310" t="s">
        <v>8964</v>
      </c>
      <c r="BC4549" s="309" t="s">
        <v>8964</v>
      </c>
      <c r="BD4549" s="309">
        <v>1</v>
      </c>
      <c r="BE4549" s="307"/>
      <c r="BF4549" s="310" t="b">
        <v>0</v>
      </c>
    </row>
    <row r="4550" spans="1:58" s="311" customFormat="1" ht="15" customHeight="1" x14ac:dyDescent="0.25">
      <c r="A4550" s="411">
        <v>4453</v>
      </c>
      <c r="B4550" s="367" t="s">
        <v>11134</v>
      </c>
      <c r="C4550" s="381">
        <v>100026</v>
      </c>
      <c r="D4550" s="337" t="s">
        <v>11134</v>
      </c>
      <c r="E4550" s="337" t="s">
        <v>11127</v>
      </c>
      <c r="F4550" s="337" t="s">
        <v>11132</v>
      </c>
      <c r="G4550" s="337" t="s">
        <v>8964</v>
      </c>
      <c r="H4550" s="337" t="s">
        <v>8964</v>
      </c>
      <c r="I4550" s="337" t="s">
        <v>8964</v>
      </c>
      <c r="J4550" s="337" t="s">
        <v>8964</v>
      </c>
      <c r="K4550" s="337" t="s">
        <v>12752</v>
      </c>
      <c r="L4550" s="338" t="s">
        <v>12753</v>
      </c>
      <c r="M4550" s="337" t="s">
        <v>15769</v>
      </c>
      <c r="N4550" s="337" t="s">
        <v>8964</v>
      </c>
      <c r="O4550" s="337" t="s">
        <v>8964</v>
      </c>
      <c r="P4550" s="337" t="s">
        <v>8964</v>
      </c>
      <c r="Q4550" s="337" t="s">
        <v>8964</v>
      </c>
      <c r="R4550" s="337" t="s">
        <v>8964</v>
      </c>
      <c r="S4550" s="337" t="s">
        <v>8964</v>
      </c>
      <c r="T4550" s="337" t="s">
        <v>8964</v>
      </c>
      <c r="U4550" s="337" t="s">
        <v>8964</v>
      </c>
      <c r="V4550" s="337" t="s">
        <v>8964</v>
      </c>
      <c r="W4550" s="377" t="s">
        <v>12476</v>
      </c>
      <c r="X4550" s="337" t="s">
        <v>8805</v>
      </c>
      <c r="Y4550" s="337" t="s">
        <v>12880</v>
      </c>
      <c r="Z4550" s="337" t="s">
        <v>12484</v>
      </c>
      <c r="AA4550" s="337" t="s">
        <v>12484</v>
      </c>
      <c r="AB4550" s="337" t="s">
        <v>12484</v>
      </c>
      <c r="AC4550" s="339" t="e">
        <v>#N/A</v>
      </c>
      <c r="AD4550" s="368" t="s">
        <v>12761</v>
      </c>
      <c r="AE4550" s="339" t="s">
        <v>12710</v>
      </c>
      <c r="AF4550" s="349">
        <v>0</v>
      </c>
      <c r="AG4550" s="359">
        <v>0</v>
      </c>
      <c r="AH4550" s="359">
        <v>0</v>
      </c>
      <c r="AI4550" s="349">
        <v>0</v>
      </c>
      <c r="AJ4550" s="349">
        <v>0</v>
      </c>
      <c r="AK4550" s="350">
        <v>2408.1838905775076</v>
      </c>
      <c r="AL4550" s="351">
        <v>0</v>
      </c>
      <c r="AM4550" s="348" t="s">
        <v>13825</v>
      </c>
      <c r="AN4550" s="339" t="s">
        <v>12484</v>
      </c>
      <c r="AO4550" s="337" t="s">
        <v>12763</v>
      </c>
      <c r="AP4550" s="343">
        <v>44617</v>
      </c>
      <c r="AQ4550" s="335" t="s">
        <v>12921</v>
      </c>
      <c r="AR4550" s="335" t="s">
        <v>8721</v>
      </c>
      <c r="AS4550" s="335" t="s">
        <v>8721</v>
      </c>
      <c r="AT4550" s="335" t="s">
        <v>12764</v>
      </c>
      <c r="AU4550" s="335" t="s">
        <v>8721</v>
      </c>
      <c r="AV4550" s="335" t="s">
        <v>8721</v>
      </c>
      <c r="AW4550" s="327" t="s">
        <v>12484</v>
      </c>
      <c r="AX4550" s="335" t="s">
        <v>12941</v>
      </c>
      <c r="AY4550" s="335" t="s">
        <v>12484</v>
      </c>
      <c r="BA4550" s="311" t="s">
        <v>12766</v>
      </c>
      <c r="BB4550" s="310" t="s">
        <v>8964</v>
      </c>
      <c r="BC4550" s="311" t="s">
        <v>8964</v>
      </c>
      <c r="BD4550" s="311">
        <v>1</v>
      </c>
      <c r="BE4550" s="307"/>
      <c r="BF4550" s="310" t="b">
        <v>0</v>
      </c>
    </row>
    <row r="4551" spans="1:58" s="309" customFormat="1" ht="15" customHeight="1" x14ac:dyDescent="0.25">
      <c r="A4551" s="411">
        <v>4455</v>
      </c>
      <c r="B4551" s="367" t="s">
        <v>11135</v>
      </c>
      <c r="C4551" s="381">
        <v>100027</v>
      </c>
      <c r="D4551" s="346" t="s">
        <v>11135</v>
      </c>
      <c r="E4551" s="346" t="s">
        <v>11127</v>
      </c>
      <c r="F4551" s="346" t="s">
        <v>11132</v>
      </c>
      <c r="G4551" s="346" t="s">
        <v>11136</v>
      </c>
      <c r="H4551" s="346" t="s">
        <v>8964</v>
      </c>
      <c r="I4551" s="346" t="s">
        <v>8964</v>
      </c>
      <c r="J4551" s="346" t="s">
        <v>15770</v>
      </c>
      <c r="K4551" s="346" t="s">
        <v>12752</v>
      </c>
      <c r="L4551" s="347" t="s">
        <v>12753</v>
      </c>
      <c r="M4551" s="346" t="s">
        <v>8964</v>
      </c>
      <c r="N4551" s="346" t="s">
        <v>8964</v>
      </c>
      <c r="O4551" s="346" t="s">
        <v>8964</v>
      </c>
      <c r="P4551" s="346" t="s">
        <v>8964</v>
      </c>
      <c r="Q4551" s="346" t="s">
        <v>8964</v>
      </c>
      <c r="R4551" s="346" t="s">
        <v>8964</v>
      </c>
      <c r="S4551" s="346" t="s">
        <v>8964</v>
      </c>
      <c r="T4551" s="346" t="s">
        <v>8964</v>
      </c>
      <c r="U4551" s="346" t="s">
        <v>8964</v>
      </c>
      <c r="V4551" s="346" t="s">
        <v>8964</v>
      </c>
      <c r="W4551" s="384" t="s">
        <v>12476</v>
      </c>
      <c r="X4551" s="346" t="s">
        <v>8723</v>
      </c>
      <c r="Y4551" s="346" t="s">
        <v>1351</v>
      </c>
      <c r="Z4551" s="346" t="s">
        <v>12484</v>
      </c>
      <c r="AA4551" s="346" t="s">
        <v>12484</v>
      </c>
      <c r="AB4551" s="346" t="s">
        <v>12484</v>
      </c>
      <c r="AC4551" s="348" t="e">
        <v>#N/A</v>
      </c>
      <c r="AD4551" s="358" t="s">
        <v>12761</v>
      </c>
      <c r="AE4551" s="348" t="s">
        <v>12710</v>
      </c>
      <c r="AF4551" s="349">
        <v>0</v>
      </c>
      <c r="AG4551" s="359">
        <v>0</v>
      </c>
      <c r="AH4551" s="359">
        <v>0</v>
      </c>
      <c r="AI4551" s="349">
        <v>0</v>
      </c>
      <c r="AJ4551" s="349">
        <v>0</v>
      </c>
      <c r="AK4551" s="350">
        <v>31617.047872340427</v>
      </c>
      <c r="AL4551" s="351">
        <v>0</v>
      </c>
      <c r="AM4551" s="348" t="s">
        <v>13825</v>
      </c>
      <c r="AN4551" s="348" t="s">
        <v>12484</v>
      </c>
      <c r="AO4551" s="346" t="s">
        <v>12763</v>
      </c>
      <c r="AP4551" s="343">
        <v>44617</v>
      </c>
      <c r="AQ4551" s="346" t="s">
        <v>12921</v>
      </c>
      <c r="AR4551" s="346" t="s">
        <v>8721</v>
      </c>
      <c r="AS4551" s="346" t="s">
        <v>8721</v>
      </c>
      <c r="AT4551" s="346" t="s">
        <v>12764</v>
      </c>
      <c r="AU4551" s="346" t="s">
        <v>8721</v>
      </c>
      <c r="AV4551" s="346" t="s">
        <v>8721</v>
      </c>
      <c r="AW4551" s="327" t="s">
        <v>12484</v>
      </c>
      <c r="AX4551" s="346" t="s">
        <v>2395</v>
      </c>
      <c r="AY4551" s="346" t="s">
        <v>12484</v>
      </c>
      <c r="BA4551" s="309" t="s">
        <v>12766</v>
      </c>
      <c r="BB4551" s="310" t="s">
        <v>8964</v>
      </c>
      <c r="BC4551" s="309" t="s">
        <v>8964</v>
      </c>
      <c r="BD4551" s="309">
        <v>1</v>
      </c>
      <c r="BE4551" s="307"/>
      <c r="BF4551" s="310" t="b">
        <v>0</v>
      </c>
    </row>
    <row r="4552" spans="1:58" s="311" customFormat="1" ht="15" customHeight="1" x14ac:dyDescent="0.25">
      <c r="A4552" s="411">
        <v>4456</v>
      </c>
      <c r="B4552" s="367" t="s">
        <v>11137</v>
      </c>
      <c r="C4552" s="381">
        <v>100025</v>
      </c>
      <c r="D4552" s="346" t="s">
        <v>11137</v>
      </c>
      <c r="E4552" s="346" t="s">
        <v>11127</v>
      </c>
      <c r="F4552" s="346" t="s">
        <v>11138</v>
      </c>
      <c r="G4552" s="346" t="s">
        <v>8964</v>
      </c>
      <c r="H4552" s="346" t="s">
        <v>8964</v>
      </c>
      <c r="I4552" s="346" t="s">
        <v>8964</v>
      </c>
      <c r="J4552" s="346" t="s">
        <v>8964</v>
      </c>
      <c r="K4552" s="346" t="s">
        <v>12752</v>
      </c>
      <c r="L4552" s="347" t="s">
        <v>12753</v>
      </c>
      <c r="M4552" s="346" t="s">
        <v>8964</v>
      </c>
      <c r="N4552" s="346" t="s">
        <v>8964</v>
      </c>
      <c r="O4552" s="346" t="s">
        <v>8964</v>
      </c>
      <c r="P4552" s="346" t="s">
        <v>8964</v>
      </c>
      <c r="Q4552" s="346" t="s">
        <v>8964</v>
      </c>
      <c r="R4552" s="346" t="s">
        <v>8964</v>
      </c>
      <c r="S4552" s="346" t="s">
        <v>8964</v>
      </c>
      <c r="T4552" s="346" t="s">
        <v>8964</v>
      </c>
      <c r="U4552" s="346" t="s">
        <v>8964</v>
      </c>
      <c r="V4552" s="346" t="s">
        <v>8964</v>
      </c>
      <c r="W4552" s="384" t="s">
        <v>12476</v>
      </c>
      <c r="X4552" s="346" t="s">
        <v>8723</v>
      </c>
      <c r="Y4552" s="346" t="s">
        <v>1351</v>
      </c>
      <c r="Z4552" s="346" t="s">
        <v>12484</v>
      </c>
      <c r="AA4552" s="346" t="s">
        <v>12484</v>
      </c>
      <c r="AB4552" s="346" t="s">
        <v>12484</v>
      </c>
      <c r="AC4552" s="348" t="e">
        <v>#N/A</v>
      </c>
      <c r="AD4552" s="358" t="s">
        <v>12761</v>
      </c>
      <c r="AE4552" s="348" t="s">
        <v>12710</v>
      </c>
      <c r="AF4552" s="349">
        <v>0</v>
      </c>
      <c r="AG4552" s="359">
        <v>0</v>
      </c>
      <c r="AH4552" s="359">
        <v>0</v>
      </c>
      <c r="AI4552" s="349">
        <v>0</v>
      </c>
      <c r="AJ4552" s="349">
        <v>0</v>
      </c>
      <c r="AK4552" s="350">
        <v>425164.78723404254</v>
      </c>
      <c r="AL4552" s="351">
        <v>0</v>
      </c>
      <c r="AM4552" s="348" t="s">
        <v>13825</v>
      </c>
      <c r="AN4552" s="348" t="s">
        <v>12484</v>
      </c>
      <c r="AO4552" s="346" t="s">
        <v>12763</v>
      </c>
      <c r="AP4552" s="343">
        <v>44617</v>
      </c>
      <c r="AQ4552" s="346" t="s">
        <v>12921</v>
      </c>
      <c r="AR4552" s="346" t="s">
        <v>8721</v>
      </c>
      <c r="AS4552" s="346" t="s">
        <v>8721</v>
      </c>
      <c r="AT4552" s="346" t="s">
        <v>12764</v>
      </c>
      <c r="AU4552" s="346" t="s">
        <v>8721</v>
      </c>
      <c r="AV4552" s="346" t="s">
        <v>8721</v>
      </c>
      <c r="AW4552" s="327" t="s">
        <v>12484</v>
      </c>
      <c r="AX4552" s="346" t="s">
        <v>12941</v>
      </c>
      <c r="AY4552" s="346" t="s">
        <v>12484</v>
      </c>
      <c r="AZ4552" s="309"/>
      <c r="BA4552" s="311" t="s">
        <v>12766</v>
      </c>
      <c r="BB4552" s="310" t="s">
        <v>8964</v>
      </c>
      <c r="BC4552" s="311" t="s">
        <v>8964</v>
      </c>
      <c r="BD4552" s="311">
        <v>1</v>
      </c>
      <c r="BE4552" s="307"/>
      <c r="BF4552" s="310" t="b">
        <v>0</v>
      </c>
    </row>
    <row r="4553" spans="1:58" s="309" customFormat="1" ht="15" customHeight="1" x14ac:dyDescent="0.25">
      <c r="A4553" s="411">
        <v>4457</v>
      </c>
      <c r="B4553" s="367" t="s">
        <v>11139</v>
      </c>
      <c r="C4553" s="381">
        <v>100022</v>
      </c>
      <c r="D4553" s="337" t="s">
        <v>11139</v>
      </c>
      <c r="E4553" s="337" t="s">
        <v>11127</v>
      </c>
      <c r="F4553" s="337" t="s">
        <v>11140</v>
      </c>
      <c r="G4553" s="337" t="s">
        <v>11141</v>
      </c>
      <c r="H4553" s="337" t="s">
        <v>8964</v>
      </c>
      <c r="I4553" s="337" t="s">
        <v>8964</v>
      </c>
      <c r="J4553" s="337" t="s">
        <v>8964</v>
      </c>
      <c r="K4553" s="337" t="s">
        <v>12473</v>
      </c>
      <c r="L4553" s="338" t="s">
        <v>12474</v>
      </c>
      <c r="M4553" s="337" t="s">
        <v>8964</v>
      </c>
      <c r="N4553" s="337" t="s">
        <v>8964</v>
      </c>
      <c r="O4553" s="337" t="s">
        <v>8964</v>
      </c>
      <c r="P4553" s="337" t="s">
        <v>8964</v>
      </c>
      <c r="Q4553" s="337" t="s">
        <v>8964</v>
      </c>
      <c r="R4553" s="337" t="s">
        <v>8964</v>
      </c>
      <c r="S4553" s="337" t="s">
        <v>8964</v>
      </c>
      <c r="T4553" s="337" t="s">
        <v>8964</v>
      </c>
      <c r="U4553" s="337" t="s">
        <v>8964</v>
      </c>
      <c r="V4553" s="337" t="s">
        <v>8964</v>
      </c>
      <c r="W4553" s="377" t="s">
        <v>12476</v>
      </c>
      <c r="X4553" s="337" t="s">
        <v>8871</v>
      </c>
      <c r="Y4553" s="337" t="s">
        <v>12948</v>
      </c>
      <c r="Z4553" s="337" t="s">
        <v>12484</v>
      </c>
      <c r="AA4553" s="337" t="s">
        <v>12484</v>
      </c>
      <c r="AB4553" s="337" t="s">
        <v>12484</v>
      </c>
      <c r="AC4553" s="339" t="e">
        <v>#N/A</v>
      </c>
      <c r="AD4553" s="368" t="s">
        <v>12496</v>
      </c>
      <c r="AE4553" s="339" t="s">
        <v>12710</v>
      </c>
      <c r="AF4553" s="349">
        <v>0</v>
      </c>
      <c r="AG4553" s="359">
        <v>0</v>
      </c>
      <c r="AH4553" s="359">
        <v>0</v>
      </c>
      <c r="AI4553" s="349">
        <v>0</v>
      </c>
      <c r="AJ4553" s="349">
        <v>0</v>
      </c>
      <c r="AK4553" s="350">
        <v>631.53875379939211</v>
      </c>
      <c r="AL4553" s="351">
        <v>0</v>
      </c>
      <c r="AM4553" s="348" t="s">
        <v>13825</v>
      </c>
      <c r="AN4553" s="339" t="s">
        <v>12484</v>
      </c>
      <c r="AO4553" s="337" t="s">
        <v>12763</v>
      </c>
      <c r="AP4553" s="343">
        <v>44617</v>
      </c>
      <c r="AQ4553" s="335" t="s">
        <v>12921</v>
      </c>
      <c r="AR4553" s="335" t="s">
        <v>8721</v>
      </c>
      <c r="AS4553" s="335" t="s">
        <v>8721</v>
      </c>
      <c r="AT4553" s="335" t="s">
        <v>12764</v>
      </c>
      <c r="AU4553" s="335" t="s">
        <v>8721</v>
      </c>
      <c r="AV4553" s="335" t="s">
        <v>8721</v>
      </c>
      <c r="AW4553" s="327" t="s">
        <v>12484</v>
      </c>
      <c r="AX4553" s="335" t="s">
        <v>12941</v>
      </c>
      <c r="AY4553" s="335" t="s">
        <v>12484</v>
      </c>
      <c r="BA4553" s="309" t="s">
        <v>12486</v>
      </c>
      <c r="BB4553" s="310" t="s">
        <v>8964</v>
      </c>
      <c r="BC4553" s="309" t="s">
        <v>8964</v>
      </c>
      <c r="BD4553" s="309">
        <v>2</v>
      </c>
      <c r="BE4553" s="307"/>
      <c r="BF4553" s="310" t="b">
        <v>0</v>
      </c>
    </row>
    <row r="4554" spans="1:58" s="311" customFormat="1" ht="15" customHeight="1" x14ac:dyDescent="0.25">
      <c r="A4554" s="411">
        <v>4458</v>
      </c>
      <c r="B4554" s="367" t="s">
        <v>11142</v>
      </c>
      <c r="C4554" s="381">
        <v>100019</v>
      </c>
      <c r="D4554" s="346" t="s">
        <v>11142</v>
      </c>
      <c r="E4554" s="346" t="s">
        <v>11127</v>
      </c>
      <c r="F4554" s="346" t="s">
        <v>11140</v>
      </c>
      <c r="G4554" s="346" t="s">
        <v>11143</v>
      </c>
      <c r="H4554" s="346" t="s">
        <v>8964</v>
      </c>
      <c r="I4554" s="346" t="s">
        <v>8964</v>
      </c>
      <c r="J4554" s="346" t="s">
        <v>8964</v>
      </c>
      <c r="K4554" s="346" t="s">
        <v>12752</v>
      </c>
      <c r="L4554" s="347" t="s">
        <v>12753</v>
      </c>
      <c r="M4554" s="346" t="s">
        <v>8964</v>
      </c>
      <c r="N4554" s="346" t="s">
        <v>8964</v>
      </c>
      <c r="O4554" s="346" t="s">
        <v>8964</v>
      </c>
      <c r="P4554" s="346" t="s">
        <v>8964</v>
      </c>
      <c r="Q4554" s="346" t="s">
        <v>8964</v>
      </c>
      <c r="R4554" s="346" t="s">
        <v>8964</v>
      </c>
      <c r="S4554" s="346" t="s">
        <v>8964</v>
      </c>
      <c r="T4554" s="346" t="s">
        <v>8964</v>
      </c>
      <c r="U4554" s="346" t="s">
        <v>8964</v>
      </c>
      <c r="V4554" s="346" t="s">
        <v>8964</v>
      </c>
      <c r="W4554" s="384" t="s">
        <v>12476</v>
      </c>
      <c r="X4554" s="346" t="s">
        <v>8871</v>
      </c>
      <c r="Y4554" s="346" t="s">
        <v>12948</v>
      </c>
      <c r="Z4554" s="346" t="s">
        <v>12484</v>
      </c>
      <c r="AA4554" s="346" t="s">
        <v>12484</v>
      </c>
      <c r="AB4554" s="346" t="s">
        <v>12484</v>
      </c>
      <c r="AC4554" s="348" t="e">
        <v>#N/A</v>
      </c>
      <c r="AD4554" s="358" t="s">
        <v>12761</v>
      </c>
      <c r="AE4554" s="348" t="s">
        <v>12710</v>
      </c>
      <c r="AF4554" s="349">
        <v>0</v>
      </c>
      <c r="AG4554" s="359">
        <v>0</v>
      </c>
      <c r="AH4554" s="359">
        <v>0</v>
      </c>
      <c r="AI4554" s="349">
        <v>0</v>
      </c>
      <c r="AJ4554" s="349">
        <v>0</v>
      </c>
      <c r="AK4554" s="350">
        <v>541.88069908814589</v>
      </c>
      <c r="AL4554" s="351">
        <v>0</v>
      </c>
      <c r="AM4554" s="348" t="s">
        <v>13825</v>
      </c>
      <c r="AN4554" s="348" t="s">
        <v>12484</v>
      </c>
      <c r="AO4554" s="346" t="s">
        <v>12763</v>
      </c>
      <c r="AP4554" s="343">
        <v>44617</v>
      </c>
      <c r="AQ4554" s="346" t="s">
        <v>12921</v>
      </c>
      <c r="AR4554" s="346" t="s">
        <v>8721</v>
      </c>
      <c r="AS4554" s="346" t="s">
        <v>8721</v>
      </c>
      <c r="AT4554" s="346" t="s">
        <v>12764</v>
      </c>
      <c r="AU4554" s="346" t="s">
        <v>8721</v>
      </c>
      <c r="AV4554" s="346" t="s">
        <v>8721</v>
      </c>
      <c r="AW4554" s="327" t="s">
        <v>12484</v>
      </c>
      <c r="AX4554" s="346" t="s">
        <v>2395</v>
      </c>
      <c r="AY4554" s="346" t="s">
        <v>12484</v>
      </c>
      <c r="AZ4554" s="309"/>
      <c r="BA4554" s="311" t="s">
        <v>12766</v>
      </c>
      <c r="BB4554" s="310" t="s">
        <v>8964</v>
      </c>
      <c r="BC4554" s="311" t="s">
        <v>8964</v>
      </c>
      <c r="BD4554" s="311">
        <v>1</v>
      </c>
      <c r="BE4554" s="307"/>
      <c r="BF4554" s="310" t="b">
        <v>0</v>
      </c>
    </row>
    <row r="4555" spans="1:58" s="309" customFormat="1" ht="15" customHeight="1" x14ac:dyDescent="0.25">
      <c r="A4555" s="411">
        <v>4459</v>
      </c>
      <c r="B4555" s="367" t="s">
        <v>11144</v>
      </c>
      <c r="C4555" s="381">
        <v>100020</v>
      </c>
      <c r="D4555" s="337" t="s">
        <v>11144</v>
      </c>
      <c r="E4555" s="337" t="s">
        <v>11127</v>
      </c>
      <c r="F4555" s="337" t="s">
        <v>11140</v>
      </c>
      <c r="G4555" s="337" t="s">
        <v>11145</v>
      </c>
      <c r="H4555" s="337" t="s">
        <v>8964</v>
      </c>
      <c r="I4555" s="337" t="s">
        <v>8964</v>
      </c>
      <c r="J4555" s="337" t="s">
        <v>8964</v>
      </c>
      <c r="K4555" s="337" t="s">
        <v>12473</v>
      </c>
      <c r="L4555" s="338" t="s">
        <v>12474</v>
      </c>
      <c r="M4555" s="337" t="s">
        <v>8964</v>
      </c>
      <c r="N4555" s="337" t="s">
        <v>8964</v>
      </c>
      <c r="O4555" s="337" t="s">
        <v>8964</v>
      </c>
      <c r="P4555" s="337" t="s">
        <v>8964</v>
      </c>
      <c r="Q4555" s="337" t="s">
        <v>8964</v>
      </c>
      <c r="R4555" s="337" t="s">
        <v>8964</v>
      </c>
      <c r="S4555" s="337" t="s">
        <v>8964</v>
      </c>
      <c r="T4555" s="337" t="s">
        <v>8964</v>
      </c>
      <c r="U4555" s="337" t="s">
        <v>8964</v>
      </c>
      <c r="V4555" s="337" t="s">
        <v>8964</v>
      </c>
      <c r="W4555" s="377" t="s">
        <v>12476</v>
      </c>
      <c r="X4555" s="337" t="s">
        <v>8871</v>
      </c>
      <c r="Y4555" s="337" t="s">
        <v>12948</v>
      </c>
      <c r="Z4555" s="337" t="s">
        <v>12484</v>
      </c>
      <c r="AA4555" s="337" t="s">
        <v>12484</v>
      </c>
      <c r="AB4555" s="337" t="s">
        <v>12484</v>
      </c>
      <c r="AC4555" s="339" t="e">
        <v>#N/A</v>
      </c>
      <c r="AD4555" s="368" t="s">
        <v>12496</v>
      </c>
      <c r="AE4555" s="339" t="s">
        <v>12710</v>
      </c>
      <c r="AF4555" s="349">
        <v>0</v>
      </c>
      <c r="AG4555" s="359">
        <v>0</v>
      </c>
      <c r="AH4555" s="359">
        <v>0</v>
      </c>
      <c r="AI4555" s="349">
        <v>0</v>
      </c>
      <c r="AJ4555" s="349">
        <v>0</v>
      </c>
      <c r="AK4555" s="350">
        <v>1198.5866261398176</v>
      </c>
      <c r="AL4555" s="351">
        <v>0</v>
      </c>
      <c r="AM4555" s="348" t="s">
        <v>13825</v>
      </c>
      <c r="AN4555" s="339" t="s">
        <v>12484</v>
      </c>
      <c r="AO4555" s="337" t="s">
        <v>12763</v>
      </c>
      <c r="AP4555" s="343">
        <v>44617</v>
      </c>
      <c r="AQ4555" s="335" t="s">
        <v>12921</v>
      </c>
      <c r="AR4555" s="335" t="s">
        <v>8721</v>
      </c>
      <c r="AS4555" s="335" t="s">
        <v>8721</v>
      </c>
      <c r="AT4555" s="335" t="s">
        <v>12764</v>
      </c>
      <c r="AU4555" s="335" t="s">
        <v>8721</v>
      </c>
      <c r="AV4555" s="335" t="s">
        <v>8721</v>
      </c>
      <c r="AW4555" s="327" t="s">
        <v>12484</v>
      </c>
      <c r="AX4555" s="335" t="s">
        <v>12941</v>
      </c>
      <c r="AY4555" s="335" t="s">
        <v>12484</v>
      </c>
      <c r="BA4555" s="309" t="s">
        <v>12486</v>
      </c>
      <c r="BB4555" s="310" t="s">
        <v>8964</v>
      </c>
      <c r="BC4555" s="309" t="s">
        <v>8964</v>
      </c>
      <c r="BD4555" s="309">
        <v>2</v>
      </c>
      <c r="BE4555" s="307"/>
      <c r="BF4555" s="310" t="b">
        <v>0</v>
      </c>
    </row>
    <row r="4556" spans="1:58" s="311" customFormat="1" ht="15" customHeight="1" x14ac:dyDescent="0.25">
      <c r="A4556" s="411">
        <v>4460</v>
      </c>
      <c r="B4556" s="367" t="s">
        <v>11146</v>
      </c>
      <c r="C4556" s="381">
        <v>100021</v>
      </c>
      <c r="D4556" s="346" t="s">
        <v>11146</v>
      </c>
      <c r="E4556" s="346" t="s">
        <v>11127</v>
      </c>
      <c r="F4556" s="346" t="s">
        <v>11140</v>
      </c>
      <c r="G4556" s="346" t="s">
        <v>11147</v>
      </c>
      <c r="H4556" s="346" t="s">
        <v>8964</v>
      </c>
      <c r="I4556" s="346" t="s">
        <v>8964</v>
      </c>
      <c r="J4556" s="346" t="s">
        <v>8964</v>
      </c>
      <c r="K4556" s="346" t="s">
        <v>12752</v>
      </c>
      <c r="L4556" s="347" t="s">
        <v>12753</v>
      </c>
      <c r="M4556" s="346" t="s">
        <v>8964</v>
      </c>
      <c r="N4556" s="346" t="s">
        <v>8964</v>
      </c>
      <c r="O4556" s="346" t="s">
        <v>8964</v>
      </c>
      <c r="P4556" s="346" t="s">
        <v>8964</v>
      </c>
      <c r="Q4556" s="346" t="s">
        <v>8964</v>
      </c>
      <c r="R4556" s="346" t="s">
        <v>8964</v>
      </c>
      <c r="S4556" s="346" t="s">
        <v>8964</v>
      </c>
      <c r="T4556" s="346" t="s">
        <v>8964</v>
      </c>
      <c r="U4556" s="346" t="s">
        <v>8964</v>
      </c>
      <c r="V4556" s="346" t="s">
        <v>8964</v>
      </c>
      <c r="W4556" s="384" t="s">
        <v>12476</v>
      </c>
      <c r="X4556" s="346" t="s">
        <v>10219</v>
      </c>
      <c r="Y4556" s="346" t="s">
        <v>15771</v>
      </c>
      <c r="Z4556" s="346" t="s">
        <v>12484</v>
      </c>
      <c r="AA4556" s="346" t="s">
        <v>12484</v>
      </c>
      <c r="AB4556" s="346" t="s">
        <v>12484</v>
      </c>
      <c r="AC4556" s="348" t="e">
        <v>#N/A</v>
      </c>
      <c r="AD4556" s="358" t="s">
        <v>12761</v>
      </c>
      <c r="AE4556" s="348" t="s">
        <v>12710</v>
      </c>
      <c r="AF4556" s="349">
        <v>0</v>
      </c>
      <c r="AG4556" s="359">
        <v>0</v>
      </c>
      <c r="AH4556" s="359">
        <v>0</v>
      </c>
      <c r="AI4556" s="349">
        <v>0</v>
      </c>
      <c r="AJ4556" s="349">
        <v>0</v>
      </c>
      <c r="AK4556" s="350">
        <v>6613.461246200608</v>
      </c>
      <c r="AL4556" s="351">
        <v>0</v>
      </c>
      <c r="AM4556" s="348" t="s">
        <v>13825</v>
      </c>
      <c r="AN4556" s="348" t="s">
        <v>12484</v>
      </c>
      <c r="AO4556" s="346" t="s">
        <v>12763</v>
      </c>
      <c r="AP4556" s="343">
        <v>44617</v>
      </c>
      <c r="AQ4556" s="346" t="s">
        <v>12921</v>
      </c>
      <c r="AR4556" s="346" t="s">
        <v>8721</v>
      </c>
      <c r="AS4556" s="346" t="s">
        <v>8721</v>
      </c>
      <c r="AT4556" s="346" t="s">
        <v>12764</v>
      </c>
      <c r="AU4556" s="346" t="s">
        <v>8721</v>
      </c>
      <c r="AV4556" s="346" t="s">
        <v>8721</v>
      </c>
      <c r="AW4556" s="327" t="s">
        <v>12484</v>
      </c>
      <c r="AX4556" s="346" t="s">
        <v>12941</v>
      </c>
      <c r="AY4556" s="346" t="s">
        <v>12484</v>
      </c>
      <c r="BA4556" s="311" t="s">
        <v>12766</v>
      </c>
      <c r="BB4556" s="310" t="s">
        <v>8964</v>
      </c>
      <c r="BC4556" s="311" t="s">
        <v>8964</v>
      </c>
      <c r="BD4556" s="311">
        <v>1</v>
      </c>
      <c r="BE4556" s="307"/>
      <c r="BF4556" s="310" t="b">
        <v>0</v>
      </c>
    </row>
    <row r="4557" spans="1:58" s="309" customFormat="1" ht="15" customHeight="1" x14ac:dyDescent="0.25">
      <c r="A4557" s="412">
        <v>4461</v>
      </c>
      <c r="B4557" s="345" t="s">
        <v>6260</v>
      </c>
      <c r="C4557" s="381">
        <v>3715</v>
      </c>
      <c r="D4557" s="346" t="s">
        <v>6260</v>
      </c>
      <c r="E4557" s="346" t="s">
        <v>11148</v>
      </c>
      <c r="F4557" s="346" t="s">
        <v>11149</v>
      </c>
      <c r="G4557" s="346" t="s">
        <v>11150</v>
      </c>
      <c r="H4557" s="346" t="s">
        <v>8721</v>
      </c>
      <c r="I4557" s="346" t="s">
        <v>8721</v>
      </c>
      <c r="J4557" s="356" t="s">
        <v>8721</v>
      </c>
      <c r="K4557" s="346" t="s">
        <v>12473</v>
      </c>
      <c r="L4557" s="347" t="s">
        <v>12474</v>
      </c>
      <c r="M4557" s="346" t="s">
        <v>8721</v>
      </c>
      <c r="N4557" s="346" t="s">
        <v>8721</v>
      </c>
      <c r="O4557" s="346" t="s">
        <v>8721</v>
      </c>
      <c r="P4557" s="346" t="s">
        <v>8721</v>
      </c>
      <c r="Q4557" s="346" t="s">
        <v>8721</v>
      </c>
      <c r="R4557" s="346" t="s">
        <v>8721</v>
      </c>
      <c r="S4557" s="346" t="s">
        <v>8721</v>
      </c>
      <c r="T4557" s="346" t="s">
        <v>8721</v>
      </c>
      <c r="U4557" s="346" t="s">
        <v>8721</v>
      </c>
      <c r="V4557" s="346" t="s">
        <v>12962</v>
      </c>
      <c r="W4557" s="346" t="s">
        <v>12476</v>
      </c>
      <c r="X4557" s="346" t="s">
        <v>8871</v>
      </c>
      <c r="Y4557" s="346" t="s">
        <v>40</v>
      </c>
      <c r="Z4557" s="346" t="s">
        <v>12484</v>
      </c>
      <c r="AA4557" s="346" t="s">
        <v>12484</v>
      </c>
      <c r="AB4557" s="346" t="s">
        <v>12484</v>
      </c>
      <c r="AC4557" s="348" t="e">
        <v>#DIV/0!</v>
      </c>
      <c r="AD4557" s="348" t="s">
        <v>12478</v>
      </c>
      <c r="AE4557" s="348" t="s">
        <v>12710</v>
      </c>
      <c r="AF4557" s="349">
        <v>0</v>
      </c>
      <c r="AG4557" s="359">
        <v>0</v>
      </c>
      <c r="AH4557" s="359">
        <v>0</v>
      </c>
      <c r="AI4557" s="349">
        <v>0</v>
      </c>
      <c r="AJ4557" s="349">
        <v>0</v>
      </c>
      <c r="AK4557" s="350">
        <v>0</v>
      </c>
      <c r="AL4557" s="351">
        <v>0</v>
      </c>
      <c r="AM4557" s="348" t="s">
        <v>12762</v>
      </c>
      <c r="AN4557" s="348" t="s">
        <v>12484</v>
      </c>
      <c r="AO4557" s="346" t="s">
        <v>12763</v>
      </c>
      <c r="AP4557" s="352">
        <v>43707</v>
      </c>
      <c r="AQ4557" s="346" t="s">
        <v>12921</v>
      </c>
      <c r="AR4557" s="346" t="s">
        <v>8721</v>
      </c>
      <c r="AS4557" s="346" t="s">
        <v>8721</v>
      </c>
      <c r="AT4557" s="346" t="s">
        <v>12764</v>
      </c>
      <c r="AU4557" s="346" t="s">
        <v>8721</v>
      </c>
      <c r="AV4557" s="346" t="s">
        <v>8721</v>
      </c>
      <c r="AW4557" s="327" t="s">
        <v>12484</v>
      </c>
      <c r="AX4557" s="353" t="s">
        <v>12485</v>
      </c>
      <c r="AY4557" s="346" t="s">
        <v>12484</v>
      </c>
      <c r="BA4557" s="309" t="s">
        <v>12486</v>
      </c>
      <c r="BB4557" s="310" t="s">
        <v>8721</v>
      </c>
      <c r="BC4557" s="309" t="s">
        <v>8721</v>
      </c>
      <c r="BD4557" s="309">
        <v>2</v>
      </c>
      <c r="BE4557" s="307"/>
      <c r="BF4557" s="310" t="b">
        <v>1</v>
      </c>
    </row>
    <row r="4558" spans="1:58" s="311" customFormat="1" ht="15" customHeight="1" x14ac:dyDescent="0.25">
      <c r="A4558" s="335">
        <v>4462</v>
      </c>
      <c r="B4558" s="345" t="s">
        <v>6285</v>
      </c>
      <c r="C4558" s="346">
        <v>6722</v>
      </c>
      <c r="D4558" s="346" t="s">
        <v>6285</v>
      </c>
      <c r="E4558" s="346" t="s">
        <v>11151</v>
      </c>
      <c r="F4558" s="346" t="s">
        <v>11152</v>
      </c>
      <c r="G4558" s="346" t="s">
        <v>11153</v>
      </c>
      <c r="H4558" s="346" t="s">
        <v>6284</v>
      </c>
      <c r="I4558" s="346" t="s">
        <v>8721</v>
      </c>
      <c r="J4558" s="346" t="s">
        <v>15772</v>
      </c>
      <c r="K4558" s="346" t="s">
        <v>12473</v>
      </c>
      <c r="L4558" s="347" t="s">
        <v>12474</v>
      </c>
      <c r="M4558" s="346" t="s">
        <v>15773</v>
      </c>
      <c r="N4558" s="346" t="s">
        <v>15774</v>
      </c>
      <c r="O4558" s="346" t="s">
        <v>8721</v>
      </c>
      <c r="P4558" s="346" t="s">
        <v>8721</v>
      </c>
      <c r="Q4558" s="346" t="s">
        <v>8721</v>
      </c>
      <c r="R4558" s="346" t="s">
        <v>8721</v>
      </c>
      <c r="S4558" s="346" t="s">
        <v>8721</v>
      </c>
      <c r="T4558" s="346" t="s">
        <v>15775</v>
      </c>
      <c r="U4558" s="346" t="s">
        <v>8721</v>
      </c>
      <c r="V4558" s="346" t="s">
        <v>15776</v>
      </c>
      <c r="W4558" s="346" t="s">
        <v>12476</v>
      </c>
      <c r="X4558" s="346" t="s">
        <v>8871</v>
      </c>
      <c r="Y4558" s="346" t="s">
        <v>8721</v>
      </c>
      <c r="Z4558" s="346" t="s">
        <v>12484</v>
      </c>
      <c r="AA4558" s="346" t="s">
        <v>12484</v>
      </c>
      <c r="AB4558" s="346" t="s">
        <v>12484</v>
      </c>
      <c r="AC4558" s="348">
        <v>32.29078179346552</v>
      </c>
      <c r="AD4558" s="348" t="s">
        <v>12496</v>
      </c>
      <c r="AE4558" s="348">
        <v>40.034243773293738</v>
      </c>
      <c r="AF4558" s="349">
        <v>0.23980410351647841</v>
      </c>
      <c r="AG4558" s="359">
        <v>49.417953851001492</v>
      </c>
      <c r="AH4558" s="359">
        <v>37.348325497981484</v>
      </c>
      <c r="AI4558" s="349">
        <v>0.15662500018935521</v>
      </c>
      <c r="AJ4558" s="349">
        <v>-6.7090521067966091E-2</v>
      </c>
      <c r="AK4558" s="350">
        <v>37.348325497981484</v>
      </c>
      <c r="AL4558" s="351">
        <v>0.15662500018935521</v>
      </c>
      <c r="AM4558" s="348" t="s">
        <v>12762</v>
      </c>
      <c r="AN4558" s="348" t="s">
        <v>12484</v>
      </c>
      <c r="AO4558" s="346" t="s">
        <v>12763</v>
      </c>
      <c r="AP4558" s="352">
        <v>43707</v>
      </c>
      <c r="AQ4558" s="346" t="s">
        <v>12921</v>
      </c>
      <c r="AR4558" s="346" t="s">
        <v>8721</v>
      </c>
      <c r="AS4558" s="346" t="s">
        <v>1994</v>
      </c>
      <c r="AT4558" s="346" t="s">
        <v>12764</v>
      </c>
      <c r="AU4558" s="346" t="s">
        <v>8721</v>
      </c>
      <c r="AV4558" s="346" t="s">
        <v>8721</v>
      </c>
      <c r="AW4558" s="327" t="s">
        <v>12484</v>
      </c>
      <c r="AX4558" s="346" t="s">
        <v>12741</v>
      </c>
      <c r="AY4558" s="346" t="s">
        <v>12484</v>
      </c>
      <c r="AZ4558" s="309"/>
      <c r="BA4558" s="311" t="s">
        <v>12486</v>
      </c>
      <c r="BB4558" s="310" t="s">
        <v>15775</v>
      </c>
      <c r="BC4558" s="311" t="s">
        <v>8721</v>
      </c>
      <c r="BD4558" s="311">
        <v>2</v>
      </c>
      <c r="BE4558" s="307"/>
      <c r="BF4558" s="310" t="b">
        <v>1</v>
      </c>
    </row>
    <row r="4559" spans="1:58" s="309" customFormat="1" ht="15" customHeight="1" x14ac:dyDescent="0.25">
      <c r="A4559" s="345">
        <v>4463</v>
      </c>
      <c r="B4559" s="335" t="s">
        <v>6288</v>
      </c>
      <c r="C4559" s="337">
        <v>6720</v>
      </c>
      <c r="D4559" s="337" t="s">
        <v>6288</v>
      </c>
      <c r="E4559" s="337" t="s">
        <v>11151</v>
      </c>
      <c r="F4559" s="337" t="s">
        <v>2204</v>
      </c>
      <c r="G4559" s="337" t="s">
        <v>6286</v>
      </c>
      <c r="H4559" s="337" t="s">
        <v>6287</v>
      </c>
      <c r="I4559" s="337" t="s">
        <v>8721</v>
      </c>
      <c r="J4559" s="337" t="s">
        <v>15772</v>
      </c>
      <c r="K4559" s="337" t="s">
        <v>12473</v>
      </c>
      <c r="L4559" s="338" t="s">
        <v>12474</v>
      </c>
      <c r="M4559" s="337" t="s">
        <v>15777</v>
      </c>
      <c r="N4559" s="337" t="s">
        <v>15774</v>
      </c>
      <c r="O4559" s="337" t="s">
        <v>8721</v>
      </c>
      <c r="P4559" s="337" t="s">
        <v>8721</v>
      </c>
      <c r="Q4559" s="337" t="s">
        <v>8721</v>
      </c>
      <c r="R4559" s="337" t="s">
        <v>8721</v>
      </c>
      <c r="S4559" s="337" t="s">
        <v>8721</v>
      </c>
      <c r="T4559" s="337" t="s">
        <v>8721</v>
      </c>
      <c r="U4559" s="337" t="s">
        <v>8721</v>
      </c>
      <c r="V4559" s="337" t="s">
        <v>15776</v>
      </c>
      <c r="W4559" s="337" t="s">
        <v>12476</v>
      </c>
      <c r="X4559" s="337" t="s">
        <v>8871</v>
      </c>
      <c r="Y4559" s="337" t="s">
        <v>8721</v>
      </c>
      <c r="Z4559" s="337" t="s">
        <v>12484</v>
      </c>
      <c r="AA4559" s="337" t="s">
        <v>12484</v>
      </c>
      <c r="AB4559" s="337" t="s">
        <v>12484</v>
      </c>
      <c r="AC4559" s="339">
        <v>19.989531586431042</v>
      </c>
      <c r="AD4559" s="339" t="s">
        <v>12496</v>
      </c>
      <c r="AE4559" s="339">
        <v>24.783103288229466</v>
      </c>
      <c r="AF4559" s="340">
        <v>0.23980410351647841</v>
      </c>
      <c r="AG4559" s="366">
        <v>40.900443555276233</v>
      </c>
      <c r="AH4559" s="366">
        <v>30.911095257403474</v>
      </c>
      <c r="AI4559" s="340">
        <v>0.54636416184889613</v>
      </c>
      <c r="AJ4559" s="340">
        <v>0.24726491666136297</v>
      </c>
      <c r="AK4559" s="341">
        <v>30.911095257403474</v>
      </c>
      <c r="AL4559" s="342">
        <v>0.54636416184889613</v>
      </c>
      <c r="AM4559" s="339" t="s">
        <v>12762</v>
      </c>
      <c r="AN4559" s="339" t="s">
        <v>12484</v>
      </c>
      <c r="AO4559" s="337" t="s">
        <v>12763</v>
      </c>
      <c r="AP4559" s="343">
        <v>43707</v>
      </c>
      <c r="AQ4559" s="335" t="s">
        <v>12921</v>
      </c>
      <c r="AR4559" s="335" t="s">
        <v>8721</v>
      </c>
      <c r="AS4559" s="335" t="s">
        <v>1994</v>
      </c>
      <c r="AT4559" s="335" t="s">
        <v>12764</v>
      </c>
      <c r="AU4559" s="335" t="s">
        <v>8721</v>
      </c>
      <c r="AV4559" s="335" t="s">
        <v>8721</v>
      </c>
      <c r="AW4559" s="327" t="s">
        <v>12484</v>
      </c>
      <c r="AX4559" s="335" t="s">
        <v>12741</v>
      </c>
      <c r="AY4559" s="335" t="s">
        <v>12484</v>
      </c>
      <c r="AZ4559" s="311"/>
      <c r="BA4559" s="309" t="s">
        <v>12486</v>
      </c>
      <c r="BB4559" s="310" t="s">
        <v>8721</v>
      </c>
      <c r="BC4559" s="309" t="s">
        <v>8721</v>
      </c>
      <c r="BD4559" s="309">
        <v>2</v>
      </c>
      <c r="BE4559" s="307"/>
      <c r="BF4559" s="310" t="b">
        <v>1</v>
      </c>
    </row>
    <row r="4560" spans="1:58" s="311" customFormat="1" ht="15" customHeight="1" x14ac:dyDescent="0.25">
      <c r="A4560" s="335">
        <v>4464</v>
      </c>
      <c r="B4560" s="345" t="s">
        <v>6291</v>
      </c>
      <c r="C4560" s="346">
        <v>8639</v>
      </c>
      <c r="D4560" s="346" t="s">
        <v>6291</v>
      </c>
      <c r="E4560" s="346" t="s">
        <v>11151</v>
      </c>
      <c r="F4560" s="346" t="s">
        <v>6289</v>
      </c>
      <c r="G4560" s="346" t="s">
        <v>6290</v>
      </c>
      <c r="H4560" s="346" t="s">
        <v>6287</v>
      </c>
      <c r="I4560" s="346" t="s">
        <v>8721</v>
      </c>
      <c r="J4560" s="346" t="s">
        <v>15772</v>
      </c>
      <c r="K4560" s="346" t="s">
        <v>12473</v>
      </c>
      <c r="L4560" s="347" t="s">
        <v>12474</v>
      </c>
      <c r="M4560" s="346" t="s">
        <v>15778</v>
      </c>
      <c r="N4560" s="346" t="s">
        <v>15774</v>
      </c>
      <c r="O4560" s="346" t="s">
        <v>8721</v>
      </c>
      <c r="P4560" s="346" t="s">
        <v>8721</v>
      </c>
      <c r="Q4560" s="346" t="s">
        <v>8721</v>
      </c>
      <c r="R4560" s="346" t="s">
        <v>8721</v>
      </c>
      <c r="S4560" s="346" t="s">
        <v>8721</v>
      </c>
      <c r="T4560" s="346" t="s">
        <v>15779</v>
      </c>
      <c r="U4560" s="346" t="s">
        <v>8721</v>
      </c>
      <c r="V4560" s="346" t="s">
        <v>15776</v>
      </c>
      <c r="W4560" s="346" t="s">
        <v>12476</v>
      </c>
      <c r="X4560" s="346" t="s">
        <v>8871</v>
      </c>
      <c r="Y4560" s="346" t="s">
        <v>8721</v>
      </c>
      <c r="Z4560" s="346" t="s">
        <v>12484</v>
      </c>
      <c r="AA4560" s="346" t="s">
        <v>12484</v>
      </c>
      <c r="AB4560" s="346" t="s">
        <v>12484</v>
      </c>
      <c r="AC4560" s="348">
        <v>13.838906482913796</v>
      </c>
      <c r="AD4560" s="348" t="s">
        <v>12496</v>
      </c>
      <c r="AE4560" s="348">
        <v>17.157533045697321</v>
      </c>
      <c r="AF4560" s="349">
        <v>0.23980410351647841</v>
      </c>
      <c r="AG4560" s="359">
        <v>19.545778036972948</v>
      </c>
      <c r="AH4560" s="359">
        <v>14.772001334518411</v>
      </c>
      <c r="AI4560" s="349">
        <v>6.7425475615191077E-2</v>
      </c>
      <c r="AJ4560" s="349">
        <v>-0.13903698770827322</v>
      </c>
      <c r="AK4560" s="350">
        <v>14.772001334518411</v>
      </c>
      <c r="AL4560" s="351">
        <v>6.7425475615191077E-2</v>
      </c>
      <c r="AM4560" s="348" t="s">
        <v>12762</v>
      </c>
      <c r="AN4560" s="348" t="s">
        <v>12484</v>
      </c>
      <c r="AO4560" s="346" t="s">
        <v>12763</v>
      </c>
      <c r="AP4560" s="352">
        <v>43707</v>
      </c>
      <c r="AQ4560" s="346" t="s">
        <v>12921</v>
      </c>
      <c r="AR4560" s="346" t="s">
        <v>8721</v>
      </c>
      <c r="AS4560" s="346" t="s">
        <v>1994</v>
      </c>
      <c r="AT4560" s="346" t="s">
        <v>12764</v>
      </c>
      <c r="AU4560" s="346" t="s">
        <v>8721</v>
      </c>
      <c r="AV4560" s="346" t="s">
        <v>8721</v>
      </c>
      <c r="AW4560" s="327" t="s">
        <v>12484</v>
      </c>
      <c r="AX4560" s="346" t="s">
        <v>12741</v>
      </c>
      <c r="AY4560" s="346" t="s">
        <v>12484</v>
      </c>
      <c r="AZ4560" s="309"/>
      <c r="BA4560" s="311" t="s">
        <v>12486</v>
      </c>
      <c r="BB4560" s="310" t="s">
        <v>15779</v>
      </c>
      <c r="BC4560" s="311" t="s">
        <v>8721</v>
      </c>
      <c r="BD4560" s="311">
        <v>2</v>
      </c>
      <c r="BE4560" s="307"/>
      <c r="BF4560" s="310" t="b">
        <v>1</v>
      </c>
    </row>
    <row r="4561" spans="1:58" s="309" customFormat="1" ht="15" customHeight="1" x14ac:dyDescent="0.25">
      <c r="A4561" s="345">
        <v>4465</v>
      </c>
      <c r="B4561" s="335" t="s">
        <v>6292</v>
      </c>
      <c r="C4561" s="337">
        <v>7776</v>
      </c>
      <c r="D4561" s="337" t="s">
        <v>6292</v>
      </c>
      <c r="E4561" s="337" t="s">
        <v>11151</v>
      </c>
      <c r="F4561" s="337" t="s">
        <v>6289</v>
      </c>
      <c r="G4561" s="337" t="s">
        <v>6290</v>
      </c>
      <c r="H4561" s="337" t="s">
        <v>6298</v>
      </c>
      <c r="I4561" s="337" t="s">
        <v>8721</v>
      </c>
      <c r="J4561" s="337" t="s">
        <v>15780</v>
      </c>
      <c r="K4561" s="337" t="s">
        <v>12473</v>
      </c>
      <c r="L4561" s="338" t="s">
        <v>12474</v>
      </c>
      <c r="M4561" s="337" t="s">
        <v>15778</v>
      </c>
      <c r="N4561" s="337" t="s">
        <v>15774</v>
      </c>
      <c r="O4561" s="337" t="s">
        <v>8721</v>
      </c>
      <c r="P4561" s="337" t="s">
        <v>8721</v>
      </c>
      <c r="Q4561" s="337" t="s">
        <v>8721</v>
      </c>
      <c r="R4561" s="337" t="s">
        <v>8721</v>
      </c>
      <c r="S4561" s="337" t="s">
        <v>8721</v>
      </c>
      <c r="T4561" s="337" t="s">
        <v>15781</v>
      </c>
      <c r="U4561" s="337" t="s">
        <v>8721</v>
      </c>
      <c r="V4561" s="337" t="s">
        <v>15776</v>
      </c>
      <c r="W4561" s="337" t="s">
        <v>12476</v>
      </c>
      <c r="X4561" s="337" t="s">
        <v>8871</v>
      </c>
      <c r="Y4561" s="337" t="s">
        <v>8721</v>
      </c>
      <c r="Z4561" s="337" t="s">
        <v>12484</v>
      </c>
      <c r="AA4561" s="337" t="s">
        <v>12484</v>
      </c>
      <c r="AB4561" s="337" t="s">
        <v>12484</v>
      </c>
      <c r="AC4561" s="339">
        <v>6.1506251035172435</v>
      </c>
      <c r="AD4561" s="339" t="s">
        <v>12496</v>
      </c>
      <c r="AE4561" s="339">
        <v>7.6255702425321434</v>
      </c>
      <c r="AF4561" s="340">
        <v>0.23980410351647841</v>
      </c>
      <c r="AG4561" s="366">
        <v>6.6784799890776245</v>
      </c>
      <c r="AH4561" s="366">
        <v>5.0473567808144306</v>
      </c>
      <c r="AI4561" s="340">
        <v>-0.17937499101870269</v>
      </c>
      <c r="AJ4561" s="340">
        <v>-0.33810107044028648</v>
      </c>
      <c r="AK4561" s="341">
        <v>5.0473567808144306</v>
      </c>
      <c r="AL4561" s="342">
        <v>-0.17937499101870269</v>
      </c>
      <c r="AM4561" s="339" t="s">
        <v>12762</v>
      </c>
      <c r="AN4561" s="339" t="s">
        <v>12484</v>
      </c>
      <c r="AO4561" s="337" t="s">
        <v>12763</v>
      </c>
      <c r="AP4561" s="343">
        <v>43707</v>
      </c>
      <c r="AQ4561" s="335" t="s">
        <v>12921</v>
      </c>
      <c r="AR4561" s="335" t="s">
        <v>8721</v>
      </c>
      <c r="AS4561" s="335" t="s">
        <v>1994</v>
      </c>
      <c r="AT4561" s="335" t="s">
        <v>12764</v>
      </c>
      <c r="AU4561" s="335" t="s">
        <v>8721</v>
      </c>
      <c r="AV4561" s="335" t="s">
        <v>8721</v>
      </c>
      <c r="AW4561" s="327" t="s">
        <v>12484</v>
      </c>
      <c r="AX4561" s="335" t="s">
        <v>12741</v>
      </c>
      <c r="AY4561" s="335" t="s">
        <v>12484</v>
      </c>
      <c r="AZ4561" s="311"/>
      <c r="BA4561" s="309" t="s">
        <v>12486</v>
      </c>
      <c r="BB4561" s="310" t="s">
        <v>15781</v>
      </c>
      <c r="BC4561" s="309" t="s">
        <v>8721</v>
      </c>
      <c r="BD4561" s="309">
        <v>2</v>
      </c>
      <c r="BE4561" s="307"/>
      <c r="BF4561" s="310" t="b">
        <v>1</v>
      </c>
    </row>
    <row r="4562" spans="1:58" s="311" customFormat="1" ht="15" customHeight="1" x14ac:dyDescent="0.25">
      <c r="A4562" s="335">
        <v>4466</v>
      </c>
      <c r="B4562" s="345" t="s">
        <v>6267</v>
      </c>
      <c r="C4562" s="337">
        <v>6541</v>
      </c>
      <c r="D4562" s="337" t="s">
        <v>6267</v>
      </c>
      <c r="E4562" s="337" t="s">
        <v>11151</v>
      </c>
      <c r="F4562" s="337" t="s">
        <v>6261</v>
      </c>
      <c r="G4562" s="337" t="s">
        <v>5330</v>
      </c>
      <c r="H4562" s="337" t="s">
        <v>6265</v>
      </c>
      <c r="I4562" s="337" t="s">
        <v>6266</v>
      </c>
      <c r="J4562" s="337" t="s">
        <v>15782</v>
      </c>
      <c r="K4562" s="337" t="s">
        <v>12473</v>
      </c>
      <c r="L4562" s="338" t="s">
        <v>12474</v>
      </c>
      <c r="M4562" s="337" t="s">
        <v>15783</v>
      </c>
      <c r="N4562" s="337" t="s">
        <v>15784</v>
      </c>
      <c r="O4562" s="337" t="s">
        <v>8721</v>
      </c>
      <c r="P4562" s="337" t="s">
        <v>8721</v>
      </c>
      <c r="Q4562" s="337" t="s">
        <v>8721</v>
      </c>
      <c r="R4562" s="337" t="s">
        <v>8721</v>
      </c>
      <c r="S4562" s="337" t="s">
        <v>8721</v>
      </c>
      <c r="T4562" s="337" t="s">
        <v>15785</v>
      </c>
      <c r="U4562" s="337" t="s">
        <v>8721</v>
      </c>
      <c r="V4562" s="337" t="s">
        <v>15786</v>
      </c>
      <c r="W4562" s="337" t="s">
        <v>12476</v>
      </c>
      <c r="X4562" s="337" t="s">
        <v>8805</v>
      </c>
      <c r="Y4562" s="337" t="s">
        <v>14787</v>
      </c>
      <c r="Z4562" s="337" t="s">
        <v>12484</v>
      </c>
      <c r="AA4562" s="337" t="s">
        <v>12484</v>
      </c>
      <c r="AB4562" s="337" t="s">
        <v>12484</v>
      </c>
      <c r="AC4562" s="339">
        <v>23.064844138189663</v>
      </c>
      <c r="AD4562" s="339" t="s">
        <v>12496</v>
      </c>
      <c r="AE4562" s="339">
        <v>28.595888409495537</v>
      </c>
      <c r="AF4562" s="340">
        <v>0.23980410351647841</v>
      </c>
      <c r="AG4562" s="366">
        <v>23.650035306969801</v>
      </c>
      <c r="AH4562" s="366">
        <v>17.873852473670603</v>
      </c>
      <c r="AI4562" s="340">
        <v>-0.22506077359196486</v>
      </c>
      <c r="AJ4562" s="340">
        <v>-0.37495026495713213</v>
      </c>
      <c r="AK4562" s="341">
        <v>17.873852473670603</v>
      </c>
      <c r="AL4562" s="342">
        <v>-0.22506077359196486</v>
      </c>
      <c r="AM4562" s="339" t="s">
        <v>12762</v>
      </c>
      <c r="AN4562" s="339" t="s">
        <v>12484</v>
      </c>
      <c r="AO4562" s="337" t="s">
        <v>12763</v>
      </c>
      <c r="AP4562" s="343">
        <v>43707</v>
      </c>
      <c r="AQ4562" s="335" t="s">
        <v>12921</v>
      </c>
      <c r="AR4562" s="335" t="s">
        <v>8721</v>
      </c>
      <c r="AS4562" s="335" t="s">
        <v>1994</v>
      </c>
      <c r="AT4562" s="335" t="s">
        <v>12764</v>
      </c>
      <c r="AU4562" s="335" t="s">
        <v>8721</v>
      </c>
      <c r="AV4562" s="335" t="s">
        <v>8721</v>
      </c>
      <c r="AW4562" s="327" t="s">
        <v>12484</v>
      </c>
      <c r="AX4562" s="335" t="s">
        <v>12741</v>
      </c>
      <c r="AY4562" s="335" t="s">
        <v>12484</v>
      </c>
      <c r="BA4562" s="311" t="s">
        <v>12486</v>
      </c>
      <c r="BB4562" s="310" t="s">
        <v>15785</v>
      </c>
      <c r="BC4562" s="311" t="s">
        <v>8721</v>
      </c>
      <c r="BD4562" s="311">
        <v>2</v>
      </c>
      <c r="BE4562" s="307"/>
      <c r="BF4562" s="310" t="b">
        <v>1</v>
      </c>
    </row>
    <row r="4563" spans="1:58" s="309" customFormat="1" ht="15" customHeight="1" x14ac:dyDescent="0.25">
      <c r="A4563" s="345">
        <v>4467</v>
      </c>
      <c r="B4563" s="335" t="s">
        <v>6269</v>
      </c>
      <c r="C4563" s="346">
        <v>8623</v>
      </c>
      <c r="D4563" s="346" t="s">
        <v>6269</v>
      </c>
      <c r="E4563" s="346" t="s">
        <v>11151</v>
      </c>
      <c r="F4563" s="346" t="s">
        <v>6261</v>
      </c>
      <c r="G4563" s="346" t="s">
        <v>5330</v>
      </c>
      <c r="H4563" s="346" t="s">
        <v>6265</v>
      </c>
      <c r="I4563" s="346" t="s">
        <v>6268</v>
      </c>
      <c r="J4563" s="346" t="s">
        <v>15782</v>
      </c>
      <c r="K4563" s="346" t="s">
        <v>12473</v>
      </c>
      <c r="L4563" s="347" t="s">
        <v>12474</v>
      </c>
      <c r="M4563" s="346" t="s">
        <v>15783</v>
      </c>
      <c r="N4563" s="346" t="s">
        <v>15784</v>
      </c>
      <c r="O4563" s="346" t="s">
        <v>8721</v>
      </c>
      <c r="P4563" s="346" t="s">
        <v>8721</v>
      </c>
      <c r="Q4563" s="346" t="s">
        <v>8721</v>
      </c>
      <c r="R4563" s="346" t="s">
        <v>8721</v>
      </c>
      <c r="S4563" s="346" t="s">
        <v>8721</v>
      </c>
      <c r="T4563" s="346" t="s">
        <v>15785</v>
      </c>
      <c r="U4563" s="346" t="s">
        <v>8721</v>
      </c>
      <c r="V4563" s="346" t="s">
        <v>15786</v>
      </c>
      <c r="W4563" s="346" t="s">
        <v>12476</v>
      </c>
      <c r="X4563" s="346" t="s">
        <v>8805</v>
      </c>
      <c r="Y4563" s="346" t="s">
        <v>14787</v>
      </c>
      <c r="Z4563" s="346" t="s">
        <v>12484</v>
      </c>
      <c r="AA4563" s="346" t="s">
        <v>12484</v>
      </c>
      <c r="AB4563" s="346" t="s">
        <v>12484</v>
      </c>
      <c r="AC4563" s="348">
        <v>27.677812965827592</v>
      </c>
      <c r="AD4563" s="348" t="s">
        <v>12496</v>
      </c>
      <c r="AE4563" s="348">
        <v>34.315066091394641</v>
      </c>
      <c r="AF4563" s="349">
        <v>0.23980410351647841</v>
      </c>
      <c r="AG4563" s="359">
        <v>31.586374124689168</v>
      </c>
      <c r="AH4563" s="359">
        <v>23.871854056660901</v>
      </c>
      <c r="AI4563" s="349">
        <v>-0.1375093803063745</v>
      </c>
      <c r="AJ4563" s="349">
        <v>-0.30433314646456811</v>
      </c>
      <c r="AK4563" s="350">
        <v>23.871854056660901</v>
      </c>
      <c r="AL4563" s="351">
        <v>-0.1375093803063745</v>
      </c>
      <c r="AM4563" s="348" t="s">
        <v>12762</v>
      </c>
      <c r="AN4563" s="348" t="s">
        <v>12484</v>
      </c>
      <c r="AO4563" s="346" t="s">
        <v>12763</v>
      </c>
      <c r="AP4563" s="352">
        <v>43707</v>
      </c>
      <c r="AQ4563" s="346" t="s">
        <v>12921</v>
      </c>
      <c r="AR4563" s="346" t="s">
        <v>8721</v>
      </c>
      <c r="AS4563" s="346" t="s">
        <v>1994</v>
      </c>
      <c r="AT4563" s="346" t="s">
        <v>12764</v>
      </c>
      <c r="AU4563" s="346" t="s">
        <v>8721</v>
      </c>
      <c r="AV4563" s="346" t="s">
        <v>8721</v>
      </c>
      <c r="AW4563" s="327" t="s">
        <v>12484</v>
      </c>
      <c r="AX4563" s="346" t="s">
        <v>12741</v>
      </c>
      <c r="AY4563" s="346" t="s">
        <v>12484</v>
      </c>
      <c r="BA4563" s="309" t="s">
        <v>12486</v>
      </c>
      <c r="BB4563" s="310" t="s">
        <v>15785</v>
      </c>
      <c r="BC4563" s="309" t="s">
        <v>8721</v>
      </c>
      <c r="BD4563" s="309">
        <v>2</v>
      </c>
      <c r="BE4563" s="307"/>
      <c r="BF4563" s="310" t="b">
        <v>1</v>
      </c>
    </row>
    <row r="4564" spans="1:58" s="311" customFormat="1" ht="15" customHeight="1" x14ac:dyDescent="0.25">
      <c r="A4564" s="335">
        <v>4468</v>
      </c>
      <c r="B4564" s="345" t="s">
        <v>6271</v>
      </c>
      <c r="C4564" s="337">
        <v>7414</v>
      </c>
      <c r="D4564" s="337" t="s">
        <v>6271</v>
      </c>
      <c r="E4564" s="337" t="s">
        <v>11151</v>
      </c>
      <c r="F4564" s="337" t="s">
        <v>6261</v>
      </c>
      <c r="G4564" s="337" t="s">
        <v>5330</v>
      </c>
      <c r="H4564" s="337" t="s">
        <v>6270</v>
      </c>
      <c r="I4564" s="337" t="s">
        <v>6266</v>
      </c>
      <c r="J4564" s="337" t="s">
        <v>15782</v>
      </c>
      <c r="K4564" s="337" t="s">
        <v>12473</v>
      </c>
      <c r="L4564" s="338" t="s">
        <v>12474</v>
      </c>
      <c r="M4564" s="337" t="s">
        <v>15783</v>
      </c>
      <c r="N4564" s="337" t="s">
        <v>15784</v>
      </c>
      <c r="O4564" s="337" t="s">
        <v>8721</v>
      </c>
      <c r="P4564" s="337" t="s">
        <v>8721</v>
      </c>
      <c r="Q4564" s="337" t="s">
        <v>8721</v>
      </c>
      <c r="R4564" s="337" t="s">
        <v>8721</v>
      </c>
      <c r="S4564" s="337" t="s">
        <v>8721</v>
      </c>
      <c r="T4564" s="337" t="s">
        <v>15785</v>
      </c>
      <c r="U4564" s="337" t="s">
        <v>8721</v>
      </c>
      <c r="V4564" s="337" t="s">
        <v>15786</v>
      </c>
      <c r="W4564" s="337" t="s">
        <v>12476</v>
      </c>
      <c r="X4564" s="337" t="s">
        <v>8805</v>
      </c>
      <c r="Y4564" s="337" t="s">
        <v>14787</v>
      </c>
      <c r="Z4564" s="337" t="s">
        <v>12484</v>
      </c>
      <c r="AA4564" s="337" t="s">
        <v>12484</v>
      </c>
      <c r="AB4564" s="337" t="s">
        <v>12484</v>
      </c>
      <c r="AC4564" s="339">
        <v>32.29078179346552</v>
      </c>
      <c r="AD4564" s="339" t="s">
        <v>12496</v>
      </c>
      <c r="AE4564" s="339">
        <v>40.034243773293738</v>
      </c>
      <c r="AF4564" s="340">
        <v>0.23980410351647841</v>
      </c>
      <c r="AG4564" s="366">
        <v>35.011463938169655</v>
      </c>
      <c r="AH4564" s="366">
        <v>26.46041467573027</v>
      </c>
      <c r="AI4564" s="340">
        <v>-0.18055825204316067</v>
      </c>
      <c r="AJ4564" s="340">
        <v>-0.339055463978025</v>
      </c>
      <c r="AK4564" s="341">
        <v>26.46041467573027</v>
      </c>
      <c r="AL4564" s="342">
        <v>-0.18055825204316067</v>
      </c>
      <c r="AM4564" s="339" t="s">
        <v>12762</v>
      </c>
      <c r="AN4564" s="339" t="s">
        <v>12484</v>
      </c>
      <c r="AO4564" s="337" t="s">
        <v>12763</v>
      </c>
      <c r="AP4564" s="343">
        <v>43707</v>
      </c>
      <c r="AQ4564" s="335" t="s">
        <v>12921</v>
      </c>
      <c r="AR4564" s="335" t="s">
        <v>8721</v>
      </c>
      <c r="AS4564" s="335" t="s">
        <v>1994</v>
      </c>
      <c r="AT4564" s="335" t="s">
        <v>12764</v>
      </c>
      <c r="AU4564" s="335" t="s">
        <v>8721</v>
      </c>
      <c r="AV4564" s="335" t="s">
        <v>8721</v>
      </c>
      <c r="AW4564" s="327" t="s">
        <v>12484</v>
      </c>
      <c r="AX4564" s="335" t="s">
        <v>12741</v>
      </c>
      <c r="AY4564" s="335" t="s">
        <v>12484</v>
      </c>
      <c r="BA4564" s="311" t="s">
        <v>12486</v>
      </c>
      <c r="BB4564" s="310" t="s">
        <v>15785</v>
      </c>
      <c r="BC4564" s="311" t="s">
        <v>8721</v>
      </c>
      <c r="BD4564" s="311">
        <v>2</v>
      </c>
      <c r="BE4564" s="307"/>
      <c r="BF4564" s="310" t="b">
        <v>1</v>
      </c>
    </row>
    <row r="4565" spans="1:58" s="309" customFormat="1" ht="15" customHeight="1" x14ac:dyDescent="0.25">
      <c r="A4565" s="345">
        <v>4469</v>
      </c>
      <c r="B4565" s="335" t="s">
        <v>6272</v>
      </c>
      <c r="C4565" s="346">
        <v>7415</v>
      </c>
      <c r="D4565" s="346" t="s">
        <v>6272</v>
      </c>
      <c r="E4565" s="346" t="s">
        <v>11151</v>
      </c>
      <c r="F4565" s="346" t="s">
        <v>6261</v>
      </c>
      <c r="G4565" s="346" t="s">
        <v>5330</v>
      </c>
      <c r="H4565" s="346" t="s">
        <v>6270</v>
      </c>
      <c r="I4565" s="346" t="s">
        <v>6268</v>
      </c>
      <c r="J4565" s="346" t="s">
        <v>15782</v>
      </c>
      <c r="K4565" s="346" t="s">
        <v>12473</v>
      </c>
      <c r="L4565" s="347" t="s">
        <v>12474</v>
      </c>
      <c r="M4565" s="346" t="s">
        <v>15783</v>
      </c>
      <c r="N4565" s="346" t="s">
        <v>15784</v>
      </c>
      <c r="O4565" s="346" t="s">
        <v>8721</v>
      </c>
      <c r="P4565" s="346" t="s">
        <v>8721</v>
      </c>
      <c r="Q4565" s="346" t="s">
        <v>8721</v>
      </c>
      <c r="R4565" s="346" t="s">
        <v>8721</v>
      </c>
      <c r="S4565" s="346" t="s">
        <v>8721</v>
      </c>
      <c r="T4565" s="346" t="s">
        <v>15785</v>
      </c>
      <c r="U4565" s="346" t="s">
        <v>8721</v>
      </c>
      <c r="V4565" s="346" t="s">
        <v>15786</v>
      </c>
      <c r="W4565" s="346" t="s">
        <v>12476</v>
      </c>
      <c r="X4565" s="346" t="s">
        <v>8805</v>
      </c>
      <c r="Y4565" s="346" t="s">
        <v>14787</v>
      </c>
      <c r="Z4565" s="346" t="s">
        <v>12484</v>
      </c>
      <c r="AA4565" s="346" t="s">
        <v>12484</v>
      </c>
      <c r="AB4565" s="346" t="s">
        <v>12484</v>
      </c>
      <c r="AC4565" s="348">
        <v>37.672578759043105</v>
      </c>
      <c r="AD4565" s="348" t="s">
        <v>12496</v>
      </c>
      <c r="AE4565" s="348">
        <v>46.706617735509361</v>
      </c>
      <c r="AF4565" s="349">
        <v>0.23980410351647841</v>
      </c>
      <c r="AG4565" s="359">
        <v>40.722066709252971</v>
      </c>
      <c r="AH4565" s="359">
        <v>30.776284404516552</v>
      </c>
      <c r="AI4565" s="349">
        <v>-0.18305872817031765</v>
      </c>
      <c r="AJ4565" s="349">
        <v>-0.3410722956049449</v>
      </c>
      <c r="AK4565" s="350">
        <v>30.776284404516552</v>
      </c>
      <c r="AL4565" s="351">
        <v>-0.18305872817031765</v>
      </c>
      <c r="AM4565" s="348" t="s">
        <v>12762</v>
      </c>
      <c r="AN4565" s="348" t="s">
        <v>12484</v>
      </c>
      <c r="AO4565" s="346" t="s">
        <v>12763</v>
      </c>
      <c r="AP4565" s="352">
        <v>43707</v>
      </c>
      <c r="AQ4565" s="346" t="s">
        <v>12921</v>
      </c>
      <c r="AR4565" s="346" t="s">
        <v>8721</v>
      </c>
      <c r="AS4565" s="346" t="s">
        <v>1994</v>
      </c>
      <c r="AT4565" s="346" t="s">
        <v>12764</v>
      </c>
      <c r="AU4565" s="346" t="s">
        <v>8721</v>
      </c>
      <c r="AV4565" s="346" t="s">
        <v>8721</v>
      </c>
      <c r="AW4565" s="327" t="s">
        <v>12484</v>
      </c>
      <c r="AX4565" s="346" t="s">
        <v>12741</v>
      </c>
      <c r="AY4565" s="346" t="s">
        <v>12484</v>
      </c>
      <c r="BA4565" s="309" t="s">
        <v>12486</v>
      </c>
      <c r="BB4565" s="310" t="s">
        <v>15785</v>
      </c>
      <c r="BC4565" s="309" t="s">
        <v>8721</v>
      </c>
      <c r="BD4565" s="309">
        <v>2</v>
      </c>
      <c r="BE4565" s="307"/>
      <c r="BF4565" s="310" t="b">
        <v>1</v>
      </c>
    </row>
    <row r="4566" spans="1:58" s="311" customFormat="1" ht="15" customHeight="1" x14ac:dyDescent="0.25">
      <c r="A4566" s="335">
        <v>4470</v>
      </c>
      <c r="B4566" s="345" t="s">
        <v>6279</v>
      </c>
      <c r="C4566" s="337">
        <v>7826</v>
      </c>
      <c r="D4566" s="337" t="s">
        <v>6279</v>
      </c>
      <c r="E4566" s="337" t="s">
        <v>11151</v>
      </c>
      <c r="F4566" s="337" t="s">
        <v>6261</v>
      </c>
      <c r="G4566" s="337" t="s">
        <v>6277</v>
      </c>
      <c r="H4566" s="337" t="s">
        <v>6278</v>
      </c>
      <c r="I4566" s="337" t="s">
        <v>8721</v>
      </c>
      <c r="J4566" s="337" t="s">
        <v>15782</v>
      </c>
      <c r="K4566" s="337" t="s">
        <v>12473</v>
      </c>
      <c r="L4566" s="338" t="s">
        <v>12474</v>
      </c>
      <c r="M4566" s="337" t="s">
        <v>15783</v>
      </c>
      <c r="N4566" s="337" t="s">
        <v>15784</v>
      </c>
      <c r="O4566" s="337" t="s">
        <v>8721</v>
      </c>
      <c r="P4566" s="337" t="s">
        <v>8721</v>
      </c>
      <c r="Q4566" s="337" t="s">
        <v>8721</v>
      </c>
      <c r="R4566" s="337" t="s">
        <v>8721</v>
      </c>
      <c r="S4566" s="337" t="s">
        <v>8721</v>
      </c>
      <c r="T4566" s="337" t="s">
        <v>8721</v>
      </c>
      <c r="U4566" s="337" t="s">
        <v>8721</v>
      </c>
      <c r="V4566" s="337" t="s">
        <v>15786</v>
      </c>
      <c r="W4566" s="337" t="s">
        <v>12476</v>
      </c>
      <c r="X4566" s="337" t="s">
        <v>8805</v>
      </c>
      <c r="Y4566" s="337" t="s">
        <v>14787</v>
      </c>
      <c r="Z4566" s="337" t="s">
        <v>12484</v>
      </c>
      <c r="AA4566" s="337" t="s">
        <v>12484</v>
      </c>
      <c r="AB4566" s="337" t="s">
        <v>12484</v>
      </c>
      <c r="AC4566" s="339">
        <v>52.280313379896555</v>
      </c>
      <c r="AD4566" s="339" t="s">
        <v>12496</v>
      </c>
      <c r="AE4566" s="339">
        <v>68.582278216715721</v>
      </c>
      <c r="AF4566" s="340">
        <v>0.3118184223258269</v>
      </c>
      <c r="AG4566" s="366">
        <v>109.57615817287814</v>
      </c>
      <c r="AH4566" s="366">
        <v>76.267033768420163</v>
      </c>
      <c r="AI4566" s="340">
        <v>0.45880980502590618</v>
      </c>
      <c r="AJ4566" s="340">
        <v>0.11205162254046286</v>
      </c>
      <c r="AK4566" s="341">
        <v>76.267033768420163</v>
      </c>
      <c r="AL4566" s="342">
        <v>0.45880980502590618</v>
      </c>
      <c r="AM4566" s="339" t="s">
        <v>12762</v>
      </c>
      <c r="AN4566" s="339" t="s">
        <v>12484</v>
      </c>
      <c r="AO4566" s="337" t="s">
        <v>12763</v>
      </c>
      <c r="AP4566" s="343">
        <v>43707</v>
      </c>
      <c r="AQ4566" s="335" t="s">
        <v>12921</v>
      </c>
      <c r="AR4566" s="335" t="s">
        <v>8721</v>
      </c>
      <c r="AS4566" s="335" t="s">
        <v>1994</v>
      </c>
      <c r="AT4566" s="335" t="s">
        <v>12764</v>
      </c>
      <c r="AU4566" s="335" t="s">
        <v>8721</v>
      </c>
      <c r="AV4566" s="335" t="s">
        <v>8721</v>
      </c>
      <c r="AW4566" s="327" t="s">
        <v>12484</v>
      </c>
      <c r="AX4566" s="335" t="s">
        <v>12941</v>
      </c>
      <c r="AY4566" s="335" t="s">
        <v>12484</v>
      </c>
      <c r="BA4566" s="311" t="s">
        <v>12486</v>
      </c>
      <c r="BB4566" s="310" t="s">
        <v>8721</v>
      </c>
      <c r="BC4566" s="311" t="s">
        <v>8721</v>
      </c>
      <c r="BD4566" s="311">
        <v>2</v>
      </c>
      <c r="BE4566" s="307"/>
      <c r="BF4566" s="310" t="b">
        <v>1</v>
      </c>
    </row>
    <row r="4567" spans="1:58" s="309" customFormat="1" ht="15" customHeight="1" x14ac:dyDescent="0.25">
      <c r="A4567" s="345">
        <v>4471</v>
      </c>
      <c r="B4567" s="335" t="s">
        <v>6275</v>
      </c>
      <c r="C4567" s="337">
        <v>7429</v>
      </c>
      <c r="D4567" s="337" t="s">
        <v>6275</v>
      </c>
      <c r="E4567" s="337" t="s">
        <v>11151</v>
      </c>
      <c r="F4567" s="337" t="s">
        <v>6261</v>
      </c>
      <c r="G4567" s="337" t="s">
        <v>6273</v>
      </c>
      <c r="H4567" s="337" t="s">
        <v>6274</v>
      </c>
      <c r="I4567" s="337" t="s">
        <v>6266</v>
      </c>
      <c r="J4567" s="337" t="s">
        <v>15782</v>
      </c>
      <c r="K4567" s="337" t="s">
        <v>12473</v>
      </c>
      <c r="L4567" s="338" t="s">
        <v>12474</v>
      </c>
      <c r="M4567" s="337" t="s">
        <v>15783</v>
      </c>
      <c r="N4567" s="337" t="s">
        <v>15784</v>
      </c>
      <c r="O4567" s="337" t="s">
        <v>8721</v>
      </c>
      <c r="P4567" s="337" t="s">
        <v>8721</v>
      </c>
      <c r="Q4567" s="337" t="s">
        <v>8721</v>
      </c>
      <c r="R4567" s="337" t="s">
        <v>8721</v>
      </c>
      <c r="S4567" s="337" t="s">
        <v>8721</v>
      </c>
      <c r="T4567" s="337" t="s">
        <v>15785</v>
      </c>
      <c r="U4567" s="337" t="s">
        <v>8721</v>
      </c>
      <c r="V4567" s="337" t="s">
        <v>15786</v>
      </c>
      <c r="W4567" s="337" t="s">
        <v>12476</v>
      </c>
      <c r="X4567" s="337" t="s">
        <v>8805</v>
      </c>
      <c r="Y4567" s="337" t="s">
        <v>14787</v>
      </c>
      <c r="Z4567" s="337" t="s">
        <v>12484</v>
      </c>
      <c r="AA4567" s="337" t="s">
        <v>12484</v>
      </c>
      <c r="AB4567" s="337" t="s">
        <v>12484</v>
      </c>
      <c r="AC4567" s="339">
        <v>32.29078179346552</v>
      </c>
      <c r="AD4567" s="339" t="s">
        <v>12496</v>
      </c>
      <c r="AE4567" s="339">
        <v>40.034243773293738</v>
      </c>
      <c r="AF4567" s="340">
        <v>0.23980410351647841</v>
      </c>
      <c r="AG4567" s="366">
        <v>33.583813245398829</v>
      </c>
      <c r="AH4567" s="366">
        <v>25.381447243533703</v>
      </c>
      <c r="AI4567" s="340">
        <v>-0.21397235267094139</v>
      </c>
      <c r="AJ4567" s="340">
        <v>-0.36600657708775564</v>
      </c>
      <c r="AK4567" s="341">
        <v>25.381447243533703</v>
      </c>
      <c r="AL4567" s="342">
        <v>-0.21397235267094139</v>
      </c>
      <c r="AM4567" s="339" t="s">
        <v>12762</v>
      </c>
      <c r="AN4567" s="339" t="s">
        <v>12484</v>
      </c>
      <c r="AO4567" s="337" t="s">
        <v>12763</v>
      </c>
      <c r="AP4567" s="343">
        <v>43707</v>
      </c>
      <c r="AQ4567" s="335" t="s">
        <v>12921</v>
      </c>
      <c r="AR4567" s="335" t="s">
        <v>8721</v>
      </c>
      <c r="AS4567" s="335" t="s">
        <v>1994</v>
      </c>
      <c r="AT4567" s="335" t="s">
        <v>12764</v>
      </c>
      <c r="AU4567" s="335" t="s">
        <v>8721</v>
      </c>
      <c r="AV4567" s="335" t="s">
        <v>8721</v>
      </c>
      <c r="AW4567" s="327" t="s">
        <v>12484</v>
      </c>
      <c r="AX4567" s="335" t="s">
        <v>12741</v>
      </c>
      <c r="AY4567" s="335" t="s">
        <v>12484</v>
      </c>
      <c r="AZ4567" s="311"/>
      <c r="BA4567" s="309" t="s">
        <v>12486</v>
      </c>
      <c r="BB4567" s="310" t="s">
        <v>15785</v>
      </c>
      <c r="BC4567" s="309" t="s">
        <v>8721</v>
      </c>
      <c r="BD4567" s="309">
        <v>2</v>
      </c>
      <c r="BE4567" s="307"/>
      <c r="BF4567" s="310" t="b">
        <v>1</v>
      </c>
    </row>
    <row r="4568" spans="1:58" s="311" customFormat="1" ht="15" customHeight="1" x14ac:dyDescent="0.25">
      <c r="A4568" s="335">
        <v>4472</v>
      </c>
      <c r="B4568" s="345" t="s">
        <v>6276</v>
      </c>
      <c r="C4568" s="346">
        <v>8633</v>
      </c>
      <c r="D4568" s="346" t="s">
        <v>6276</v>
      </c>
      <c r="E4568" s="346" t="s">
        <v>11151</v>
      </c>
      <c r="F4568" s="346" t="s">
        <v>6261</v>
      </c>
      <c r="G4568" s="346" t="s">
        <v>6273</v>
      </c>
      <c r="H4568" s="346" t="s">
        <v>6274</v>
      </c>
      <c r="I4568" s="346" t="s">
        <v>6268</v>
      </c>
      <c r="J4568" s="346" t="s">
        <v>15782</v>
      </c>
      <c r="K4568" s="346" t="s">
        <v>12473</v>
      </c>
      <c r="L4568" s="347" t="s">
        <v>12474</v>
      </c>
      <c r="M4568" s="346" t="s">
        <v>15783</v>
      </c>
      <c r="N4568" s="346" t="s">
        <v>15784</v>
      </c>
      <c r="O4568" s="346" t="s">
        <v>8721</v>
      </c>
      <c r="P4568" s="346" t="s">
        <v>8721</v>
      </c>
      <c r="Q4568" s="346" t="s">
        <v>8721</v>
      </c>
      <c r="R4568" s="346" t="s">
        <v>8721</v>
      </c>
      <c r="S4568" s="346" t="s">
        <v>8721</v>
      </c>
      <c r="T4568" s="346" t="s">
        <v>15785</v>
      </c>
      <c r="U4568" s="346" t="s">
        <v>8721</v>
      </c>
      <c r="V4568" s="346" t="s">
        <v>15786</v>
      </c>
      <c r="W4568" s="346" t="s">
        <v>12476</v>
      </c>
      <c r="X4568" s="346" t="s">
        <v>8805</v>
      </c>
      <c r="Y4568" s="346" t="s">
        <v>14787</v>
      </c>
      <c r="Z4568" s="346" t="s">
        <v>12484</v>
      </c>
      <c r="AA4568" s="346" t="s">
        <v>12484</v>
      </c>
      <c r="AB4568" s="346" t="s">
        <v>12484</v>
      </c>
      <c r="AC4568" s="348">
        <v>37.672578759043105</v>
      </c>
      <c r="AD4568" s="348" t="s">
        <v>12496</v>
      </c>
      <c r="AE4568" s="348">
        <v>46.706617735509361</v>
      </c>
      <c r="AF4568" s="349">
        <v>0.23980410351647841</v>
      </c>
      <c r="AG4568" s="359">
        <v>43.86778023823549</v>
      </c>
      <c r="AH4568" s="359">
        <v>33.153702400374392</v>
      </c>
      <c r="AI4568" s="349">
        <v>-0.11995134146700748</v>
      </c>
      <c r="AJ4568" s="349">
        <v>-0.29017120040424538</v>
      </c>
      <c r="AK4568" s="350">
        <v>33.153702400374392</v>
      </c>
      <c r="AL4568" s="351">
        <v>-0.11995134146700748</v>
      </c>
      <c r="AM4568" s="348" t="s">
        <v>12762</v>
      </c>
      <c r="AN4568" s="348" t="s">
        <v>12484</v>
      </c>
      <c r="AO4568" s="346" t="s">
        <v>12763</v>
      </c>
      <c r="AP4568" s="352">
        <v>43707</v>
      </c>
      <c r="AQ4568" s="346" t="s">
        <v>12921</v>
      </c>
      <c r="AR4568" s="346" t="s">
        <v>8721</v>
      </c>
      <c r="AS4568" s="346" t="s">
        <v>1994</v>
      </c>
      <c r="AT4568" s="346" t="s">
        <v>12764</v>
      </c>
      <c r="AU4568" s="346" t="s">
        <v>8721</v>
      </c>
      <c r="AV4568" s="346" t="s">
        <v>8721</v>
      </c>
      <c r="AW4568" s="327" t="s">
        <v>12484</v>
      </c>
      <c r="AX4568" s="346" t="s">
        <v>12741</v>
      </c>
      <c r="AY4568" s="346" t="s">
        <v>12484</v>
      </c>
      <c r="AZ4568" s="309"/>
      <c r="BA4568" s="311" t="s">
        <v>12486</v>
      </c>
      <c r="BB4568" s="310" t="s">
        <v>15785</v>
      </c>
      <c r="BC4568" s="311" t="s">
        <v>8721</v>
      </c>
      <c r="BD4568" s="311">
        <v>2</v>
      </c>
      <c r="BE4568" s="307"/>
      <c r="BF4568" s="310" t="b">
        <v>1</v>
      </c>
    </row>
    <row r="4569" spans="1:58" s="309" customFormat="1" ht="15" customHeight="1" x14ac:dyDescent="0.25">
      <c r="A4569" s="345">
        <v>4473</v>
      </c>
      <c r="B4569" s="335" t="s">
        <v>6264</v>
      </c>
      <c r="C4569" s="346">
        <v>6775</v>
      </c>
      <c r="D4569" s="346" t="s">
        <v>6264</v>
      </c>
      <c r="E4569" s="346" t="s">
        <v>11151</v>
      </c>
      <c r="F4569" s="346" t="s">
        <v>6261</v>
      </c>
      <c r="G4569" s="346" t="s">
        <v>6262</v>
      </c>
      <c r="H4569" s="346" t="s">
        <v>6263</v>
      </c>
      <c r="I4569" s="346" t="s">
        <v>8721</v>
      </c>
      <c r="J4569" s="346" t="s">
        <v>15782</v>
      </c>
      <c r="K4569" s="346" t="s">
        <v>12473</v>
      </c>
      <c r="L4569" s="347" t="s">
        <v>12474</v>
      </c>
      <c r="M4569" s="346" t="s">
        <v>15783</v>
      </c>
      <c r="N4569" s="346" t="s">
        <v>15784</v>
      </c>
      <c r="O4569" s="346" t="s">
        <v>8721</v>
      </c>
      <c r="P4569" s="346" t="s">
        <v>8721</v>
      </c>
      <c r="Q4569" s="346" t="s">
        <v>8721</v>
      </c>
      <c r="R4569" s="346" t="s">
        <v>8721</v>
      </c>
      <c r="S4569" s="346" t="s">
        <v>8721</v>
      </c>
      <c r="T4569" s="346" t="s">
        <v>15785</v>
      </c>
      <c r="U4569" s="346" t="s">
        <v>8721</v>
      </c>
      <c r="V4569" s="346" t="s">
        <v>15786</v>
      </c>
      <c r="W4569" s="346" t="s">
        <v>12476</v>
      </c>
      <c r="X4569" s="346" t="s">
        <v>8805</v>
      </c>
      <c r="Y4569" s="346" t="s">
        <v>14787</v>
      </c>
      <c r="Z4569" s="346" t="s">
        <v>12484</v>
      </c>
      <c r="AA4569" s="346" t="s">
        <v>12484</v>
      </c>
      <c r="AB4569" s="346" t="s">
        <v>12484</v>
      </c>
      <c r="AC4569" s="348">
        <v>16.14539089673276</v>
      </c>
      <c r="AD4569" s="348" t="s">
        <v>12496</v>
      </c>
      <c r="AE4569" s="348">
        <v>20.017121886646869</v>
      </c>
      <c r="AF4569" s="349">
        <v>0.23980410351647841</v>
      </c>
      <c r="AG4569" s="359">
        <v>19.122252263527347</v>
      </c>
      <c r="AH4569" s="359">
        <v>14.451915673118448</v>
      </c>
      <c r="AI4569" s="349">
        <v>-0.10488908162372268</v>
      </c>
      <c r="AJ4569" s="349">
        <v>-0.27802229736338313</v>
      </c>
      <c r="AK4569" s="350">
        <v>14.451915673118448</v>
      </c>
      <c r="AL4569" s="351">
        <v>-0.10488908162372268</v>
      </c>
      <c r="AM4569" s="348" t="s">
        <v>12762</v>
      </c>
      <c r="AN4569" s="348" t="s">
        <v>12484</v>
      </c>
      <c r="AO4569" s="346" t="s">
        <v>12763</v>
      </c>
      <c r="AP4569" s="352">
        <v>43707</v>
      </c>
      <c r="AQ4569" s="346" t="s">
        <v>12921</v>
      </c>
      <c r="AR4569" s="346" t="s">
        <v>8721</v>
      </c>
      <c r="AS4569" s="346" t="s">
        <v>1994</v>
      </c>
      <c r="AT4569" s="346" t="s">
        <v>12764</v>
      </c>
      <c r="AU4569" s="346" t="s">
        <v>8721</v>
      </c>
      <c r="AV4569" s="346" t="s">
        <v>8721</v>
      </c>
      <c r="AW4569" s="327" t="s">
        <v>12484</v>
      </c>
      <c r="AX4569" s="346" t="s">
        <v>12741</v>
      </c>
      <c r="AY4569" s="346" t="s">
        <v>12484</v>
      </c>
      <c r="BA4569" s="309" t="s">
        <v>12486</v>
      </c>
      <c r="BB4569" s="310" t="s">
        <v>15785</v>
      </c>
      <c r="BC4569" s="309" t="s">
        <v>8721</v>
      </c>
      <c r="BD4569" s="309">
        <v>2</v>
      </c>
      <c r="BE4569" s="307"/>
      <c r="BF4569" s="310" t="b">
        <v>1</v>
      </c>
    </row>
    <row r="4570" spans="1:58" s="311" customFormat="1" ht="15" customHeight="1" x14ac:dyDescent="0.25">
      <c r="A4570" s="335">
        <v>4474</v>
      </c>
      <c r="B4570" s="345" t="s">
        <v>6282</v>
      </c>
      <c r="C4570" s="346">
        <v>7350</v>
      </c>
      <c r="D4570" s="346" t="s">
        <v>6282</v>
      </c>
      <c r="E4570" s="346" t="s">
        <v>11151</v>
      </c>
      <c r="F4570" s="346" t="s">
        <v>6261</v>
      </c>
      <c r="G4570" s="346" t="s">
        <v>6280</v>
      </c>
      <c r="H4570" s="346" t="s">
        <v>6281</v>
      </c>
      <c r="I4570" s="346" t="s">
        <v>11154</v>
      </c>
      <c r="J4570" s="346" t="s">
        <v>15782</v>
      </c>
      <c r="K4570" s="346" t="s">
        <v>12473</v>
      </c>
      <c r="L4570" s="347" t="s">
        <v>12474</v>
      </c>
      <c r="M4570" s="346" t="s">
        <v>15787</v>
      </c>
      <c r="N4570" s="346" t="s">
        <v>15784</v>
      </c>
      <c r="O4570" s="346" t="s">
        <v>8721</v>
      </c>
      <c r="P4570" s="346" t="s">
        <v>8721</v>
      </c>
      <c r="Q4570" s="346" t="s">
        <v>8721</v>
      </c>
      <c r="R4570" s="346" t="s">
        <v>8721</v>
      </c>
      <c r="S4570" s="346" t="s">
        <v>8721</v>
      </c>
      <c r="T4570" s="346" t="s">
        <v>8721</v>
      </c>
      <c r="U4570" s="346" t="s">
        <v>8721</v>
      </c>
      <c r="V4570" s="346" t="s">
        <v>15786</v>
      </c>
      <c r="W4570" s="346" t="s">
        <v>12476</v>
      </c>
      <c r="X4570" s="346" t="s">
        <v>8723</v>
      </c>
      <c r="Y4570" s="346" t="s">
        <v>8721</v>
      </c>
      <c r="Z4570" s="346" t="s">
        <v>12484</v>
      </c>
      <c r="AA4570" s="346" t="s">
        <v>12484</v>
      </c>
      <c r="AB4570" s="346" t="s">
        <v>12484</v>
      </c>
      <c r="AC4570" s="348">
        <v>78.420470069844839</v>
      </c>
      <c r="AD4570" s="348" t="s">
        <v>12496</v>
      </c>
      <c r="AE4570" s="348">
        <v>102.87341732507359</v>
      </c>
      <c r="AF4570" s="349">
        <v>0.3118184223258269</v>
      </c>
      <c r="AG4570" s="359">
        <v>178.4691586958904</v>
      </c>
      <c r="AH4570" s="359">
        <v>124.21783698061819</v>
      </c>
      <c r="AI4570" s="349">
        <v>0.58399760763974173</v>
      </c>
      <c r="AJ4570" s="349">
        <v>0.20748236240755524</v>
      </c>
      <c r="AK4570" s="350">
        <v>124.21783698061819</v>
      </c>
      <c r="AL4570" s="351">
        <v>0.58399760763974173</v>
      </c>
      <c r="AM4570" s="348" t="s">
        <v>12762</v>
      </c>
      <c r="AN4570" s="348" t="s">
        <v>12484</v>
      </c>
      <c r="AO4570" s="346" t="s">
        <v>12763</v>
      </c>
      <c r="AP4570" s="352">
        <v>43707</v>
      </c>
      <c r="AQ4570" s="346" t="s">
        <v>12921</v>
      </c>
      <c r="AR4570" s="346" t="s">
        <v>8721</v>
      </c>
      <c r="AS4570" s="346" t="s">
        <v>1994</v>
      </c>
      <c r="AT4570" s="346" t="s">
        <v>12764</v>
      </c>
      <c r="AU4570" s="346" t="s">
        <v>8721</v>
      </c>
      <c r="AV4570" s="346" t="s">
        <v>8721</v>
      </c>
      <c r="AW4570" s="327" t="s">
        <v>12484</v>
      </c>
      <c r="AX4570" s="346" t="s">
        <v>12941</v>
      </c>
      <c r="AY4570" s="346" t="s">
        <v>12484</v>
      </c>
      <c r="AZ4570" s="309"/>
      <c r="BA4570" s="311" t="s">
        <v>12486</v>
      </c>
      <c r="BB4570" s="310" t="s">
        <v>8721</v>
      </c>
      <c r="BC4570" s="311" t="s">
        <v>8721</v>
      </c>
      <c r="BD4570" s="311">
        <v>2</v>
      </c>
      <c r="BE4570" s="307"/>
      <c r="BF4570" s="310" t="b">
        <v>1</v>
      </c>
    </row>
    <row r="4571" spans="1:58" s="309" customFormat="1" ht="15" customHeight="1" x14ac:dyDescent="0.25">
      <c r="A4571" s="345">
        <v>4475</v>
      </c>
      <c r="B4571" s="335" t="s">
        <v>6283</v>
      </c>
      <c r="C4571" s="337">
        <v>7351</v>
      </c>
      <c r="D4571" s="337" t="s">
        <v>6283</v>
      </c>
      <c r="E4571" s="337" t="s">
        <v>11151</v>
      </c>
      <c r="F4571" s="337" t="s">
        <v>6261</v>
      </c>
      <c r="G4571" s="337" t="s">
        <v>6280</v>
      </c>
      <c r="H4571" s="337" t="s">
        <v>11155</v>
      </c>
      <c r="I4571" s="337" t="s">
        <v>11156</v>
      </c>
      <c r="J4571" s="337" t="s">
        <v>15782</v>
      </c>
      <c r="K4571" s="337" t="s">
        <v>12473</v>
      </c>
      <c r="L4571" s="338" t="s">
        <v>12474</v>
      </c>
      <c r="M4571" s="337" t="s">
        <v>15788</v>
      </c>
      <c r="N4571" s="337" t="s">
        <v>15784</v>
      </c>
      <c r="O4571" s="337" t="s">
        <v>8721</v>
      </c>
      <c r="P4571" s="337" t="s">
        <v>8721</v>
      </c>
      <c r="Q4571" s="337" t="s">
        <v>8721</v>
      </c>
      <c r="R4571" s="337" t="s">
        <v>8721</v>
      </c>
      <c r="S4571" s="337" t="s">
        <v>8721</v>
      </c>
      <c r="T4571" s="337" t="s">
        <v>8721</v>
      </c>
      <c r="U4571" s="337" t="s">
        <v>8721</v>
      </c>
      <c r="V4571" s="337" t="s">
        <v>15786</v>
      </c>
      <c r="W4571" s="337" t="s">
        <v>12476</v>
      </c>
      <c r="X4571" s="337" t="s">
        <v>8723</v>
      </c>
      <c r="Y4571" s="337" t="s">
        <v>8721</v>
      </c>
      <c r="Z4571" s="337" t="s">
        <v>12484</v>
      </c>
      <c r="AA4571" s="337" t="s">
        <v>12484</v>
      </c>
      <c r="AB4571" s="337" t="s">
        <v>12484</v>
      </c>
      <c r="AC4571" s="339">
        <v>295.99883310676734</v>
      </c>
      <c r="AD4571" s="339" t="s">
        <v>12496</v>
      </c>
      <c r="AE4571" s="339">
        <v>388.29672225640525</v>
      </c>
      <c r="AF4571" s="340">
        <v>0.3118184223258269</v>
      </c>
      <c r="AG4571" s="366">
        <v>501.8370395850086</v>
      </c>
      <c r="AH4571" s="366">
        <v>349.28786592325696</v>
      </c>
      <c r="AI4571" s="340">
        <v>0.18003122599225985</v>
      </c>
      <c r="AJ4571" s="340">
        <v>-0.10046146180803828</v>
      </c>
      <c r="AK4571" s="341">
        <v>349.28786592325696</v>
      </c>
      <c r="AL4571" s="342">
        <v>0.18003122599225985</v>
      </c>
      <c r="AM4571" s="339" t="s">
        <v>12762</v>
      </c>
      <c r="AN4571" s="339" t="s">
        <v>12484</v>
      </c>
      <c r="AO4571" s="337" t="s">
        <v>12763</v>
      </c>
      <c r="AP4571" s="343">
        <v>43707</v>
      </c>
      <c r="AQ4571" s="335" t="s">
        <v>12921</v>
      </c>
      <c r="AR4571" s="335" t="s">
        <v>8721</v>
      </c>
      <c r="AS4571" s="335" t="s">
        <v>1994</v>
      </c>
      <c r="AT4571" s="335" t="s">
        <v>12764</v>
      </c>
      <c r="AU4571" s="335" t="s">
        <v>8721</v>
      </c>
      <c r="AV4571" s="335" t="s">
        <v>8721</v>
      </c>
      <c r="AW4571" s="327" t="s">
        <v>12484</v>
      </c>
      <c r="AX4571" s="335" t="s">
        <v>12941</v>
      </c>
      <c r="AY4571" s="335" t="s">
        <v>12484</v>
      </c>
      <c r="AZ4571" s="311"/>
      <c r="BA4571" s="309" t="s">
        <v>12486</v>
      </c>
      <c r="BB4571" s="310" t="s">
        <v>8721</v>
      </c>
      <c r="BC4571" s="309" t="s">
        <v>8721</v>
      </c>
      <c r="BD4571" s="309">
        <v>2</v>
      </c>
      <c r="BE4571" s="307"/>
      <c r="BF4571" s="310" t="b">
        <v>1</v>
      </c>
    </row>
    <row r="4572" spans="1:58" s="311" customFormat="1" ht="15" customHeight="1" x14ac:dyDescent="0.25">
      <c r="A4572" s="335">
        <v>4476</v>
      </c>
      <c r="B4572" s="345" t="s">
        <v>6293</v>
      </c>
      <c r="C4572" s="346">
        <v>7767</v>
      </c>
      <c r="D4572" s="346" t="s">
        <v>6293</v>
      </c>
      <c r="E4572" s="346" t="s">
        <v>11151</v>
      </c>
      <c r="F4572" s="346" t="s">
        <v>11157</v>
      </c>
      <c r="G4572" s="346" t="s">
        <v>11158</v>
      </c>
      <c r="H4572" s="346" t="s">
        <v>6287</v>
      </c>
      <c r="I4572" s="346" t="s">
        <v>8721</v>
      </c>
      <c r="J4572" s="346" t="s">
        <v>15772</v>
      </c>
      <c r="K4572" s="346" t="s">
        <v>12473</v>
      </c>
      <c r="L4572" s="347" t="s">
        <v>12474</v>
      </c>
      <c r="M4572" s="346" t="s">
        <v>15778</v>
      </c>
      <c r="N4572" s="346" t="s">
        <v>15774</v>
      </c>
      <c r="O4572" s="346" t="s">
        <v>8721</v>
      </c>
      <c r="P4572" s="346" t="s">
        <v>8721</v>
      </c>
      <c r="Q4572" s="346" t="s">
        <v>8721</v>
      </c>
      <c r="R4572" s="346" t="s">
        <v>8721</v>
      </c>
      <c r="S4572" s="346" t="s">
        <v>8721</v>
      </c>
      <c r="T4572" s="346" t="s">
        <v>15789</v>
      </c>
      <c r="U4572" s="346" t="s">
        <v>8721</v>
      </c>
      <c r="V4572" s="346" t="s">
        <v>15776</v>
      </c>
      <c r="W4572" s="346" t="s">
        <v>12476</v>
      </c>
      <c r="X4572" s="346" t="s">
        <v>8871</v>
      </c>
      <c r="Y4572" s="346" t="s">
        <v>8721</v>
      </c>
      <c r="Z4572" s="346" t="s">
        <v>12484</v>
      </c>
      <c r="AA4572" s="346" t="s">
        <v>12484</v>
      </c>
      <c r="AB4572" s="346" t="s">
        <v>12484</v>
      </c>
      <c r="AC4572" s="348">
        <v>22.296016000250003</v>
      </c>
      <c r="AD4572" s="348" t="s">
        <v>12496</v>
      </c>
      <c r="AE4572" s="348">
        <v>27.642692129179014</v>
      </c>
      <c r="AF4572" s="349">
        <v>0.23980410351647841</v>
      </c>
      <c r="AG4572" s="359">
        <v>34.389529694281066</v>
      </c>
      <c r="AH4572" s="359">
        <v>25.990378974755547</v>
      </c>
      <c r="AI4572" s="349">
        <v>0.16569610348611707</v>
      </c>
      <c r="AJ4572" s="349">
        <v>-5.9773959305480351E-2</v>
      </c>
      <c r="AK4572" s="350">
        <v>25.990378974755547</v>
      </c>
      <c r="AL4572" s="351">
        <v>0.16569610348611707</v>
      </c>
      <c r="AM4572" s="348" t="s">
        <v>12762</v>
      </c>
      <c r="AN4572" s="348" t="s">
        <v>12484</v>
      </c>
      <c r="AO4572" s="346" t="s">
        <v>12763</v>
      </c>
      <c r="AP4572" s="352">
        <v>43707</v>
      </c>
      <c r="AQ4572" s="346" t="s">
        <v>12921</v>
      </c>
      <c r="AR4572" s="346" t="s">
        <v>8721</v>
      </c>
      <c r="AS4572" s="346" t="s">
        <v>1994</v>
      </c>
      <c r="AT4572" s="346" t="s">
        <v>12764</v>
      </c>
      <c r="AU4572" s="346" t="s">
        <v>8721</v>
      </c>
      <c r="AV4572" s="346" t="s">
        <v>8721</v>
      </c>
      <c r="AW4572" s="327" t="s">
        <v>12484</v>
      </c>
      <c r="AX4572" s="346" t="s">
        <v>12741</v>
      </c>
      <c r="AY4572" s="346" t="s">
        <v>12484</v>
      </c>
      <c r="AZ4572" s="309"/>
      <c r="BA4572" s="311" t="s">
        <v>12486</v>
      </c>
      <c r="BB4572" s="310" t="s">
        <v>15789</v>
      </c>
      <c r="BC4572" s="311" t="s">
        <v>8721</v>
      </c>
      <c r="BD4572" s="311">
        <v>2</v>
      </c>
      <c r="BE4572" s="307"/>
      <c r="BF4572" s="310" t="b">
        <v>1</v>
      </c>
    </row>
    <row r="4573" spans="1:58" s="309" customFormat="1" ht="15" customHeight="1" x14ac:dyDescent="0.25">
      <c r="A4573" s="345">
        <v>4477</v>
      </c>
      <c r="B4573" s="335" t="s">
        <v>6296</v>
      </c>
      <c r="C4573" s="337">
        <v>8642</v>
      </c>
      <c r="D4573" s="337" t="s">
        <v>6296</v>
      </c>
      <c r="E4573" s="337" t="s">
        <v>11151</v>
      </c>
      <c r="F4573" s="337" t="s">
        <v>6294</v>
      </c>
      <c r="G4573" s="337" t="s">
        <v>11159</v>
      </c>
      <c r="H4573" s="337" t="s">
        <v>6295</v>
      </c>
      <c r="I4573" s="337" t="s">
        <v>8721</v>
      </c>
      <c r="J4573" s="337" t="s">
        <v>15772</v>
      </c>
      <c r="K4573" s="337" t="s">
        <v>12473</v>
      </c>
      <c r="L4573" s="338" t="s">
        <v>12474</v>
      </c>
      <c r="M4573" s="337" t="s">
        <v>15778</v>
      </c>
      <c r="N4573" s="337" t="s">
        <v>15774</v>
      </c>
      <c r="O4573" s="337" t="s">
        <v>8721</v>
      </c>
      <c r="P4573" s="337" t="s">
        <v>8721</v>
      </c>
      <c r="Q4573" s="337" t="s">
        <v>8721</v>
      </c>
      <c r="R4573" s="337" t="s">
        <v>8721</v>
      </c>
      <c r="S4573" s="337" t="s">
        <v>8721</v>
      </c>
      <c r="T4573" s="337" t="s">
        <v>8721</v>
      </c>
      <c r="U4573" s="337" t="s">
        <v>8721</v>
      </c>
      <c r="V4573" s="337" t="s">
        <v>15776</v>
      </c>
      <c r="W4573" s="337" t="s">
        <v>12476</v>
      </c>
      <c r="X4573" s="337" t="s">
        <v>8871</v>
      </c>
      <c r="Y4573" s="337" t="s">
        <v>8721</v>
      </c>
      <c r="Z4573" s="337" t="s">
        <v>12484</v>
      </c>
      <c r="AA4573" s="337" t="s">
        <v>12484</v>
      </c>
      <c r="AB4573" s="337" t="s">
        <v>12484</v>
      </c>
      <c r="AC4573" s="339">
        <v>19.220703448491385</v>
      </c>
      <c r="AD4573" s="339" t="s">
        <v>12496</v>
      </c>
      <c r="AE4573" s="339">
        <v>23.829907007912947</v>
      </c>
      <c r="AF4573" s="340">
        <v>0.23980410351647841</v>
      </c>
      <c r="AG4573" s="366">
        <v>36.746647760127111</v>
      </c>
      <c r="AH4573" s="366">
        <v>27.771804669267716</v>
      </c>
      <c r="AI4573" s="340">
        <v>0.44489012817309237</v>
      </c>
      <c r="AJ4573" s="340">
        <v>0.1654180882890488</v>
      </c>
      <c r="AK4573" s="341">
        <v>27.771804669267716</v>
      </c>
      <c r="AL4573" s="342">
        <v>0.44489012817309237</v>
      </c>
      <c r="AM4573" s="339" t="s">
        <v>12762</v>
      </c>
      <c r="AN4573" s="339" t="s">
        <v>12484</v>
      </c>
      <c r="AO4573" s="337" t="s">
        <v>12763</v>
      </c>
      <c r="AP4573" s="343">
        <v>43707</v>
      </c>
      <c r="AQ4573" s="335" t="s">
        <v>12921</v>
      </c>
      <c r="AR4573" s="335" t="s">
        <v>8721</v>
      </c>
      <c r="AS4573" s="335" t="s">
        <v>1994</v>
      </c>
      <c r="AT4573" s="335" t="s">
        <v>12764</v>
      </c>
      <c r="AU4573" s="335" t="s">
        <v>8721</v>
      </c>
      <c r="AV4573" s="335" t="s">
        <v>8721</v>
      </c>
      <c r="AW4573" s="327" t="s">
        <v>12484</v>
      </c>
      <c r="AX4573" s="335" t="s">
        <v>12741</v>
      </c>
      <c r="AY4573" s="335" t="s">
        <v>12484</v>
      </c>
      <c r="BA4573" s="309" t="s">
        <v>12486</v>
      </c>
      <c r="BB4573" s="310" t="s">
        <v>8721</v>
      </c>
      <c r="BC4573" s="309" t="s">
        <v>8721</v>
      </c>
      <c r="BD4573" s="309">
        <v>2</v>
      </c>
      <c r="BE4573" s="307"/>
      <c r="BF4573" s="310" t="b">
        <v>1</v>
      </c>
    </row>
    <row r="4574" spans="1:58" s="311" customFormat="1" ht="15" customHeight="1" x14ac:dyDescent="0.25">
      <c r="A4574" s="335">
        <v>4478</v>
      </c>
      <c r="B4574" s="345" t="s">
        <v>6306</v>
      </c>
      <c r="C4574" s="346">
        <v>8252</v>
      </c>
      <c r="D4574" s="346" t="s">
        <v>6306</v>
      </c>
      <c r="E4574" s="346" t="s">
        <v>11160</v>
      </c>
      <c r="F4574" s="346" t="s">
        <v>2204</v>
      </c>
      <c r="G4574" s="346" t="s">
        <v>6305</v>
      </c>
      <c r="H4574" s="346" t="s">
        <v>6298</v>
      </c>
      <c r="I4574" s="346" t="s">
        <v>8721</v>
      </c>
      <c r="J4574" s="346" t="s">
        <v>15790</v>
      </c>
      <c r="K4574" s="346" t="s">
        <v>12473</v>
      </c>
      <c r="L4574" s="347" t="s">
        <v>12474</v>
      </c>
      <c r="M4574" s="346" t="s">
        <v>15791</v>
      </c>
      <c r="N4574" s="346" t="s">
        <v>15774</v>
      </c>
      <c r="O4574" s="346" t="s">
        <v>8721</v>
      </c>
      <c r="P4574" s="346" t="s">
        <v>8721</v>
      </c>
      <c r="Q4574" s="346" t="s">
        <v>8721</v>
      </c>
      <c r="R4574" s="346" t="s">
        <v>8721</v>
      </c>
      <c r="S4574" s="346" t="s">
        <v>8721</v>
      </c>
      <c r="T4574" s="346" t="s">
        <v>8721</v>
      </c>
      <c r="U4574" s="346" t="s">
        <v>8721</v>
      </c>
      <c r="V4574" s="346" t="s">
        <v>15792</v>
      </c>
      <c r="W4574" s="346" t="s">
        <v>12476</v>
      </c>
      <c r="X4574" s="346" t="s">
        <v>8871</v>
      </c>
      <c r="Y4574" s="346" t="s">
        <v>8721</v>
      </c>
      <c r="Z4574" s="346" t="s">
        <v>12484</v>
      </c>
      <c r="AA4574" s="346" t="s">
        <v>12484</v>
      </c>
      <c r="AB4574" s="346" t="s">
        <v>12484</v>
      </c>
      <c r="AC4574" s="348">
        <v>11.544496671333867</v>
      </c>
      <c r="AD4574" s="348" t="s">
        <v>12496</v>
      </c>
      <c r="AE4574" s="348">
        <v>14.312914346152054</v>
      </c>
      <c r="AF4574" s="349">
        <v>0.23980410351647841</v>
      </c>
      <c r="AG4574" s="359">
        <v>32.239256698369076</v>
      </c>
      <c r="AH4574" s="359">
        <v>24.365279400560745</v>
      </c>
      <c r="AI4574" s="349">
        <v>1.1105536338420152</v>
      </c>
      <c r="AJ4574" s="349">
        <v>0.70232831772036786</v>
      </c>
      <c r="AK4574" s="350">
        <v>24.365279400560745</v>
      </c>
      <c r="AL4574" s="351">
        <v>1.1105536338420152</v>
      </c>
      <c r="AM4574" s="348" t="s">
        <v>12762</v>
      </c>
      <c r="AN4574" s="348" t="s">
        <v>12484</v>
      </c>
      <c r="AO4574" s="346" t="s">
        <v>12763</v>
      </c>
      <c r="AP4574" s="352">
        <v>43707</v>
      </c>
      <c r="AQ4574" s="346" t="s">
        <v>12921</v>
      </c>
      <c r="AR4574" s="346" t="s">
        <v>8721</v>
      </c>
      <c r="AS4574" s="346" t="s">
        <v>1994</v>
      </c>
      <c r="AT4574" s="346" t="s">
        <v>12764</v>
      </c>
      <c r="AU4574" s="346" t="s">
        <v>8721</v>
      </c>
      <c r="AV4574" s="346" t="s">
        <v>8721</v>
      </c>
      <c r="AW4574" s="327" t="s">
        <v>12484</v>
      </c>
      <c r="AX4574" s="346" t="s">
        <v>12741</v>
      </c>
      <c r="AY4574" s="346" t="s">
        <v>12484</v>
      </c>
      <c r="BA4574" s="311" t="s">
        <v>12486</v>
      </c>
      <c r="BB4574" s="310" t="s">
        <v>8721</v>
      </c>
      <c r="BC4574" s="311" t="s">
        <v>8721</v>
      </c>
      <c r="BD4574" s="311">
        <v>2</v>
      </c>
      <c r="BE4574" s="307"/>
      <c r="BF4574" s="310" t="b">
        <v>1</v>
      </c>
    </row>
    <row r="4575" spans="1:58" s="309" customFormat="1" ht="15" customHeight="1" x14ac:dyDescent="0.25">
      <c r="A4575" s="345">
        <v>4479</v>
      </c>
      <c r="B4575" s="335" t="s">
        <v>6299</v>
      </c>
      <c r="C4575" s="346">
        <v>7900</v>
      </c>
      <c r="D4575" s="346" t="s">
        <v>6299</v>
      </c>
      <c r="E4575" s="346" t="s">
        <v>11160</v>
      </c>
      <c r="F4575" s="346" t="s">
        <v>11161</v>
      </c>
      <c r="G4575" s="346" t="s">
        <v>6297</v>
      </c>
      <c r="H4575" s="346" t="s">
        <v>6298</v>
      </c>
      <c r="I4575" s="346" t="s">
        <v>8721</v>
      </c>
      <c r="J4575" s="346" t="s">
        <v>15793</v>
      </c>
      <c r="K4575" s="346" t="s">
        <v>12473</v>
      </c>
      <c r="L4575" s="347" t="s">
        <v>12474</v>
      </c>
      <c r="M4575" s="346" t="s">
        <v>15791</v>
      </c>
      <c r="N4575" s="346" t="s">
        <v>15774</v>
      </c>
      <c r="O4575" s="346" t="s">
        <v>8721</v>
      </c>
      <c r="P4575" s="346" t="s">
        <v>8721</v>
      </c>
      <c r="Q4575" s="346" t="s">
        <v>8721</v>
      </c>
      <c r="R4575" s="346" t="s">
        <v>8721</v>
      </c>
      <c r="S4575" s="346" t="s">
        <v>8721</v>
      </c>
      <c r="T4575" s="346" t="s">
        <v>8721</v>
      </c>
      <c r="U4575" s="346" t="s">
        <v>8721</v>
      </c>
      <c r="V4575" s="346" t="s">
        <v>15792</v>
      </c>
      <c r="W4575" s="346" t="s">
        <v>12476</v>
      </c>
      <c r="X4575" s="346" t="s">
        <v>8871</v>
      </c>
      <c r="Y4575" s="346" t="s">
        <v>8721</v>
      </c>
      <c r="Z4575" s="346" t="s">
        <v>12484</v>
      </c>
      <c r="AA4575" s="346" t="s">
        <v>12484</v>
      </c>
      <c r="AB4575" s="346" t="s">
        <v>12484</v>
      </c>
      <c r="AC4575" s="348">
        <v>3.8481655571112885</v>
      </c>
      <c r="AD4575" s="348" t="s">
        <v>12496</v>
      </c>
      <c r="AE4575" s="348">
        <v>4.7709714487173507</v>
      </c>
      <c r="AF4575" s="349">
        <v>0.23980410351647841</v>
      </c>
      <c r="AG4575" s="359">
        <v>7.9477854602449183</v>
      </c>
      <c r="AH4575" s="359">
        <v>6.0066525468119156</v>
      </c>
      <c r="AI4575" s="349">
        <v>0.56091323454413522</v>
      </c>
      <c r="AJ4575" s="349">
        <v>0.25899989370650522</v>
      </c>
      <c r="AK4575" s="350">
        <v>6.0066525468119156</v>
      </c>
      <c r="AL4575" s="351">
        <v>0.56091323454413522</v>
      </c>
      <c r="AM4575" s="348" t="s">
        <v>12762</v>
      </c>
      <c r="AN4575" s="348" t="s">
        <v>12484</v>
      </c>
      <c r="AO4575" s="346" t="s">
        <v>12763</v>
      </c>
      <c r="AP4575" s="352">
        <v>43707</v>
      </c>
      <c r="AQ4575" s="346" t="s">
        <v>12921</v>
      </c>
      <c r="AR4575" s="346" t="s">
        <v>8721</v>
      </c>
      <c r="AS4575" s="346" t="s">
        <v>1994</v>
      </c>
      <c r="AT4575" s="346" t="s">
        <v>12764</v>
      </c>
      <c r="AU4575" s="346" t="s">
        <v>8721</v>
      </c>
      <c r="AV4575" s="346" t="s">
        <v>8721</v>
      </c>
      <c r="AW4575" s="327" t="s">
        <v>12484</v>
      </c>
      <c r="AX4575" s="346" t="s">
        <v>12741</v>
      </c>
      <c r="AY4575" s="346" t="s">
        <v>12484</v>
      </c>
      <c r="AZ4575" s="311"/>
      <c r="BA4575" s="309" t="s">
        <v>12486</v>
      </c>
      <c r="BB4575" s="310" t="s">
        <v>8721</v>
      </c>
      <c r="BC4575" s="309" t="s">
        <v>8721</v>
      </c>
      <c r="BD4575" s="309">
        <v>2</v>
      </c>
      <c r="BE4575" s="307"/>
      <c r="BF4575" s="310" t="b">
        <v>1</v>
      </c>
    </row>
    <row r="4576" spans="1:58" s="311" customFormat="1" ht="15" customHeight="1" x14ac:dyDescent="0.25">
      <c r="A4576" s="335">
        <v>4480</v>
      </c>
      <c r="B4576" s="345" t="s">
        <v>6302</v>
      </c>
      <c r="C4576" s="346">
        <v>8625</v>
      </c>
      <c r="D4576" s="346" t="s">
        <v>6302</v>
      </c>
      <c r="E4576" s="346" t="s">
        <v>11160</v>
      </c>
      <c r="F4576" s="346" t="s">
        <v>6289</v>
      </c>
      <c r="G4576" s="346" t="s">
        <v>6290</v>
      </c>
      <c r="H4576" s="346" t="s">
        <v>6298</v>
      </c>
      <c r="I4576" s="346" t="s">
        <v>8721</v>
      </c>
      <c r="J4576" s="346" t="s">
        <v>15794</v>
      </c>
      <c r="K4576" s="346" t="s">
        <v>12473</v>
      </c>
      <c r="L4576" s="347" t="s">
        <v>12474</v>
      </c>
      <c r="M4576" s="346" t="s">
        <v>15791</v>
      </c>
      <c r="N4576" s="346" t="s">
        <v>15774</v>
      </c>
      <c r="O4576" s="346" t="s">
        <v>8721</v>
      </c>
      <c r="P4576" s="346" t="s">
        <v>8721</v>
      </c>
      <c r="Q4576" s="346" t="s">
        <v>8721</v>
      </c>
      <c r="R4576" s="346" t="s">
        <v>8721</v>
      </c>
      <c r="S4576" s="346" t="s">
        <v>8721</v>
      </c>
      <c r="T4576" s="346" t="s">
        <v>8721</v>
      </c>
      <c r="U4576" s="346" t="s">
        <v>8721</v>
      </c>
      <c r="V4576" s="346" t="s">
        <v>15792</v>
      </c>
      <c r="W4576" s="346" t="s">
        <v>12476</v>
      </c>
      <c r="X4576" s="346" t="s">
        <v>8871</v>
      </c>
      <c r="Y4576" s="346" t="s">
        <v>8721</v>
      </c>
      <c r="Z4576" s="346" t="s">
        <v>12484</v>
      </c>
      <c r="AA4576" s="346" t="s">
        <v>12484</v>
      </c>
      <c r="AB4576" s="346" t="s">
        <v>12484</v>
      </c>
      <c r="AC4576" s="348">
        <v>4.6177986685335464</v>
      </c>
      <c r="AD4576" s="348" t="s">
        <v>12496</v>
      </c>
      <c r="AE4576" s="348">
        <v>5.725165738460821</v>
      </c>
      <c r="AF4576" s="349">
        <v>0.23980410351647841</v>
      </c>
      <c r="AG4576" s="359">
        <v>6.6784799890776245</v>
      </c>
      <c r="AH4576" s="359">
        <v>5.0473567808144306</v>
      </c>
      <c r="AI4576" s="349">
        <v>9.3022269508622246E-2</v>
      </c>
      <c r="AJ4576" s="349">
        <v>-0.11839115033700587</v>
      </c>
      <c r="AK4576" s="350">
        <v>5.0473567808144306</v>
      </c>
      <c r="AL4576" s="351">
        <v>9.3022269508622246E-2</v>
      </c>
      <c r="AM4576" s="348" t="s">
        <v>12762</v>
      </c>
      <c r="AN4576" s="348" t="s">
        <v>12484</v>
      </c>
      <c r="AO4576" s="346" t="s">
        <v>12763</v>
      </c>
      <c r="AP4576" s="352">
        <v>43707</v>
      </c>
      <c r="AQ4576" s="346" t="s">
        <v>12921</v>
      </c>
      <c r="AR4576" s="346" t="s">
        <v>8721</v>
      </c>
      <c r="AS4576" s="346" t="s">
        <v>1994</v>
      </c>
      <c r="AT4576" s="346" t="s">
        <v>12764</v>
      </c>
      <c r="AU4576" s="346" t="s">
        <v>8721</v>
      </c>
      <c r="AV4576" s="346" t="s">
        <v>8721</v>
      </c>
      <c r="AW4576" s="327" t="s">
        <v>12484</v>
      </c>
      <c r="AX4576" s="346" t="s">
        <v>12741</v>
      </c>
      <c r="AY4576" s="346" t="s">
        <v>12484</v>
      </c>
      <c r="BA4576" s="311" t="s">
        <v>12486</v>
      </c>
      <c r="BB4576" s="310" t="s">
        <v>8721</v>
      </c>
      <c r="BC4576" s="311" t="s">
        <v>8721</v>
      </c>
      <c r="BD4576" s="311">
        <v>2</v>
      </c>
      <c r="BE4576" s="307"/>
      <c r="BF4576" s="310" t="b">
        <v>1</v>
      </c>
    </row>
    <row r="4577" spans="1:58" s="309" customFormat="1" ht="15" customHeight="1" x14ac:dyDescent="0.25">
      <c r="A4577" s="345">
        <v>4481</v>
      </c>
      <c r="B4577" s="335" t="s">
        <v>6301</v>
      </c>
      <c r="C4577" s="337">
        <v>7748</v>
      </c>
      <c r="D4577" s="337" t="s">
        <v>6301</v>
      </c>
      <c r="E4577" s="337" t="s">
        <v>11160</v>
      </c>
      <c r="F4577" s="337" t="s">
        <v>11162</v>
      </c>
      <c r="G4577" s="337" t="s">
        <v>6300</v>
      </c>
      <c r="H4577" s="337" t="s">
        <v>11163</v>
      </c>
      <c r="I4577" s="337" t="s">
        <v>8721</v>
      </c>
      <c r="J4577" s="337" t="s">
        <v>15795</v>
      </c>
      <c r="K4577" s="337" t="s">
        <v>12473</v>
      </c>
      <c r="L4577" s="338" t="s">
        <v>12474</v>
      </c>
      <c r="M4577" s="337" t="s">
        <v>15791</v>
      </c>
      <c r="N4577" s="337" t="s">
        <v>15774</v>
      </c>
      <c r="O4577" s="337" t="s">
        <v>8721</v>
      </c>
      <c r="P4577" s="337" t="s">
        <v>8721</v>
      </c>
      <c r="Q4577" s="337" t="s">
        <v>8721</v>
      </c>
      <c r="R4577" s="337" t="s">
        <v>8721</v>
      </c>
      <c r="S4577" s="337" t="s">
        <v>8721</v>
      </c>
      <c r="T4577" s="337" t="s">
        <v>8721</v>
      </c>
      <c r="U4577" s="337" t="s">
        <v>8721</v>
      </c>
      <c r="V4577" s="337" t="s">
        <v>15792</v>
      </c>
      <c r="W4577" s="337" t="s">
        <v>12476</v>
      </c>
      <c r="X4577" s="337" t="s">
        <v>8871</v>
      </c>
      <c r="Y4577" s="337" t="s">
        <v>8721</v>
      </c>
      <c r="Z4577" s="337" t="s">
        <v>12484</v>
      </c>
      <c r="AA4577" s="337" t="s">
        <v>12484</v>
      </c>
      <c r="AB4577" s="337" t="s">
        <v>12484</v>
      </c>
      <c r="AC4577" s="339">
        <v>26.937158899779025</v>
      </c>
      <c r="AD4577" s="339" t="s">
        <v>12496</v>
      </c>
      <c r="AE4577" s="339">
        <v>33.396800141021458</v>
      </c>
      <c r="AF4577" s="340">
        <v>0.23980410351647818</v>
      </c>
      <c r="AG4577" s="366">
        <v>46.040225238256177</v>
      </c>
      <c r="AH4577" s="366">
        <v>34.79555878382299</v>
      </c>
      <c r="AI4577" s="340">
        <v>0.29173083595346916</v>
      </c>
      <c r="AJ4577" s="340">
        <v>4.188301384848625E-2</v>
      </c>
      <c r="AK4577" s="341">
        <v>34.79555878382299</v>
      </c>
      <c r="AL4577" s="342">
        <v>0.29173083595346916</v>
      </c>
      <c r="AM4577" s="339" t="s">
        <v>12762</v>
      </c>
      <c r="AN4577" s="339" t="s">
        <v>12484</v>
      </c>
      <c r="AO4577" s="337" t="s">
        <v>12763</v>
      </c>
      <c r="AP4577" s="343">
        <v>43707</v>
      </c>
      <c r="AQ4577" s="335" t="s">
        <v>12921</v>
      </c>
      <c r="AR4577" s="335" t="s">
        <v>8721</v>
      </c>
      <c r="AS4577" s="335" t="s">
        <v>1994</v>
      </c>
      <c r="AT4577" s="335" t="s">
        <v>12764</v>
      </c>
      <c r="AU4577" s="335" t="s">
        <v>8721</v>
      </c>
      <c r="AV4577" s="335" t="s">
        <v>8721</v>
      </c>
      <c r="AW4577" s="327" t="s">
        <v>12484</v>
      </c>
      <c r="AX4577" s="335" t="s">
        <v>12741</v>
      </c>
      <c r="AY4577" s="335" t="s">
        <v>12484</v>
      </c>
      <c r="BA4577" s="309" t="s">
        <v>12486</v>
      </c>
      <c r="BB4577" s="310" t="s">
        <v>8721</v>
      </c>
      <c r="BC4577" s="309" t="s">
        <v>8721</v>
      </c>
      <c r="BD4577" s="309">
        <v>2</v>
      </c>
      <c r="BE4577" s="307"/>
      <c r="BF4577" s="310" t="b">
        <v>1</v>
      </c>
    </row>
    <row r="4578" spans="1:58" s="311" customFormat="1" ht="15" customHeight="1" x14ac:dyDescent="0.25">
      <c r="A4578" s="335">
        <v>4482</v>
      </c>
      <c r="B4578" s="345" t="s">
        <v>6304</v>
      </c>
      <c r="C4578" s="337">
        <v>7786</v>
      </c>
      <c r="D4578" s="337" t="s">
        <v>6304</v>
      </c>
      <c r="E4578" s="337" t="s">
        <v>11160</v>
      </c>
      <c r="F4578" s="337" t="s">
        <v>6303</v>
      </c>
      <c r="G4578" s="337" t="s">
        <v>11164</v>
      </c>
      <c r="H4578" s="337" t="s">
        <v>6298</v>
      </c>
      <c r="I4578" s="337" t="s">
        <v>8721</v>
      </c>
      <c r="J4578" s="337" t="s">
        <v>15796</v>
      </c>
      <c r="K4578" s="337" t="s">
        <v>12473</v>
      </c>
      <c r="L4578" s="338" t="s">
        <v>12474</v>
      </c>
      <c r="M4578" s="337" t="s">
        <v>15791</v>
      </c>
      <c r="N4578" s="337" t="s">
        <v>15774</v>
      </c>
      <c r="O4578" s="337" t="s">
        <v>8721</v>
      </c>
      <c r="P4578" s="337" t="s">
        <v>8721</v>
      </c>
      <c r="Q4578" s="337" t="s">
        <v>8721</v>
      </c>
      <c r="R4578" s="337" t="s">
        <v>8721</v>
      </c>
      <c r="S4578" s="337" t="s">
        <v>8721</v>
      </c>
      <c r="T4578" s="337" t="s">
        <v>8721</v>
      </c>
      <c r="U4578" s="337" t="s">
        <v>8721</v>
      </c>
      <c r="V4578" s="337" t="s">
        <v>15792</v>
      </c>
      <c r="W4578" s="337" t="s">
        <v>12476</v>
      </c>
      <c r="X4578" s="337" t="s">
        <v>8871</v>
      </c>
      <c r="Y4578" s="337" t="s">
        <v>8721</v>
      </c>
      <c r="Z4578" s="337" t="s">
        <v>12484</v>
      </c>
      <c r="AA4578" s="337" t="s">
        <v>12484</v>
      </c>
      <c r="AB4578" s="337" t="s">
        <v>12484</v>
      </c>
      <c r="AC4578" s="339">
        <v>11.544496671333867</v>
      </c>
      <c r="AD4578" s="339" t="s">
        <v>12496</v>
      </c>
      <c r="AE4578" s="339">
        <v>14.312914346152054</v>
      </c>
      <c r="AF4578" s="340">
        <v>0.23980410351647841</v>
      </c>
      <c r="AG4578" s="366">
        <v>20.275819460269563</v>
      </c>
      <c r="AH4578" s="366">
        <v>15.323740582697322</v>
      </c>
      <c r="AI4578" s="340">
        <v>0.32736324665827077</v>
      </c>
      <c r="AJ4578" s="340">
        <v>7.0623369364117172E-2</v>
      </c>
      <c r="AK4578" s="341">
        <v>15.323740582697322</v>
      </c>
      <c r="AL4578" s="342">
        <v>0.32736324665827077</v>
      </c>
      <c r="AM4578" s="339" t="s">
        <v>12762</v>
      </c>
      <c r="AN4578" s="339" t="s">
        <v>12484</v>
      </c>
      <c r="AO4578" s="337" t="s">
        <v>12763</v>
      </c>
      <c r="AP4578" s="343">
        <v>43707</v>
      </c>
      <c r="AQ4578" s="335" t="s">
        <v>12921</v>
      </c>
      <c r="AR4578" s="335" t="s">
        <v>8721</v>
      </c>
      <c r="AS4578" s="335" t="s">
        <v>1994</v>
      </c>
      <c r="AT4578" s="335" t="s">
        <v>12764</v>
      </c>
      <c r="AU4578" s="335" t="s">
        <v>8721</v>
      </c>
      <c r="AV4578" s="335" t="s">
        <v>8721</v>
      </c>
      <c r="AW4578" s="327" t="s">
        <v>12484</v>
      </c>
      <c r="AX4578" s="335" t="s">
        <v>12741</v>
      </c>
      <c r="AY4578" s="335" t="s">
        <v>12484</v>
      </c>
      <c r="AZ4578" s="309"/>
      <c r="BA4578" s="311" t="s">
        <v>12486</v>
      </c>
      <c r="BB4578" s="310" t="s">
        <v>8721</v>
      </c>
      <c r="BC4578" s="311" t="s">
        <v>8721</v>
      </c>
      <c r="BD4578" s="311">
        <v>2</v>
      </c>
      <c r="BE4578" s="307"/>
      <c r="BF4578" s="310" t="b">
        <v>1</v>
      </c>
    </row>
    <row r="4579" spans="1:58" s="309" customFormat="1" ht="15" customHeight="1" x14ac:dyDescent="0.25">
      <c r="A4579" s="411">
        <v>4483</v>
      </c>
      <c r="B4579" s="335" t="s">
        <v>6307</v>
      </c>
      <c r="C4579" s="381">
        <v>8535</v>
      </c>
      <c r="D4579" s="346" t="s">
        <v>6307</v>
      </c>
      <c r="E4579" s="346" t="s">
        <v>11165</v>
      </c>
      <c r="F4579" s="346" t="s">
        <v>1467</v>
      </c>
      <c r="G4579" s="346" t="s">
        <v>8721</v>
      </c>
      <c r="H4579" s="346" t="s">
        <v>8721</v>
      </c>
      <c r="I4579" s="346" t="s">
        <v>8721</v>
      </c>
      <c r="J4579" s="346" t="s">
        <v>8721</v>
      </c>
      <c r="K4579" s="346" t="s">
        <v>12752</v>
      </c>
      <c r="L4579" s="347" t="s">
        <v>12474</v>
      </c>
      <c r="M4579" s="346" t="s">
        <v>8721</v>
      </c>
      <c r="N4579" s="346" t="s">
        <v>8721</v>
      </c>
      <c r="O4579" s="346" t="s">
        <v>8721</v>
      </c>
      <c r="P4579" s="346" t="s">
        <v>8721</v>
      </c>
      <c r="Q4579" s="346" t="s">
        <v>8721</v>
      </c>
      <c r="R4579" s="346" t="s">
        <v>8721</v>
      </c>
      <c r="S4579" s="346" t="s">
        <v>8721</v>
      </c>
      <c r="T4579" s="346" t="s">
        <v>8721</v>
      </c>
      <c r="U4579" s="346" t="s">
        <v>8721</v>
      </c>
      <c r="V4579" s="346" t="s">
        <v>12962</v>
      </c>
      <c r="W4579" s="346" t="s">
        <v>12476</v>
      </c>
      <c r="X4579" s="346" t="s">
        <v>8721</v>
      </c>
      <c r="Y4579" s="346" t="s">
        <v>8721</v>
      </c>
      <c r="Z4579" s="346" t="s">
        <v>12484</v>
      </c>
      <c r="AA4579" s="346" t="s">
        <v>12484</v>
      </c>
      <c r="AB4579" s="346" t="s">
        <v>12484</v>
      </c>
      <c r="AC4579" s="348" t="e">
        <v>#DIV/0!</v>
      </c>
      <c r="AD4579" s="348" t="s">
        <v>12496</v>
      </c>
      <c r="AE4579" s="348" t="s">
        <v>12710</v>
      </c>
      <c r="AF4579" s="349">
        <v>0</v>
      </c>
      <c r="AG4579" s="359">
        <v>0</v>
      </c>
      <c r="AH4579" s="359">
        <v>0</v>
      </c>
      <c r="AI4579" s="349">
        <v>0</v>
      </c>
      <c r="AJ4579" s="349">
        <v>0</v>
      </c>
      <c r="AK4579" s="350">
        <v>0</v>
      </c>
      <c r="AL4579" s="351">
        <v>0</v>
      </c>
      <c r="AM4579" s="348" t="s">
        <v>12762</v>
      </c>
      <c r="AN4579" s="348" t="s">
        <v>12484</v>
      </c>
      <c r="AO4579" s="346" t="s">
        <v>12763</v>
      </c>
      <c r="AP4579" s="352">
        <v>43707</v>
      </c>
      <c r="AQ4579" s="346" t="s">
        <v>12921</v>
      </c>
      <c r="AR4579" s="346" t="s">
        <v>8721</v>
      </c>
      <c r="AS4579" s="346" t="s">
        <v>8721</v>
      </c>
      <c r="AT4579" s="346" t="s">
        <v>12764</v>
      </c>
      <c r="AU4579" s="346" t="s">
        <v>8721</v>
      </c>
      <c r="AV4579" s="346" t="s">
        <v>8721</v>
      </c>
      <c r="AW4579" s="327" t="s">
        <v>12484</v>
      </c>
      <c r="AX4579" s="353" t="s">
        <v>12485</v>
      </c>
      <c r="AY4579" s="346" t="s">
        <v>12484</v>
      </c>
      <c r="AZ4579" s="311"/>
      <c r="BA4579" s="309" t="s">
        <v>12486</v>
      </c>
      <c r="BB4579" s="310" t="s">
        <v>8721</v>
      </c>
      <c r="BC4579" s="309" t="s">
        <v>8721</v>
      </c>
      <c r="BD4579" s="309">
        <v>2</v>
      </c>
      <c r="BE4579" s="307"/>
      <c r="BF4579" s="310" t="b">
        <v>1</v>
      </c>
    </row>
    <row r="4580" spans="1:58" s="311" customFormat="1" ht="15" customHeight="1" x14ac:dyDescent="0.25">
      <c r="A4580" s="335">
        <v>4484</v>
      </c>
      <c r="B4580" s="345" t="s">
        <v>6309</v>
      </c>
      <c r="C4580" s="346">
        <v>7177</v>
      </c>
      <c r="D4580" s="346" t="s">
        <v>6309</v>
      </c>
      <c r="E4580" s="346" t="s">
        <v>11166</v>
      </c>
      <c r="F4580" s="346" t="s">
        <v>6308</v>
      </c>
      <c r="G4580" s="346" t="s">
        <v>11167</v>
      </c>
      <c r="H4580" s="346" t="s">
        <v>8721</v>
      </c>
      <c r="I4580" s="346" t="s">
        <v>8721</v>
      </c>
      <c r="J4580" s="346" t="s">
        <v>15797</v>
      </c>
      <c r="K4580" s="346" t="s">
        <v>12752</v>
      </c>
      <c r="L4580" s="347" t="s">
        <v>12474</v>
      </c>
      <c r="M4580" s="346" t="s">
        <v>15798</v>
      </c>
      <c r="N4580" s="346" t="s">
        <v>8721</v>
      </c>
      <c r="O4580" s="346" t="s">
        <v>15799</v>
      </c>
      <c r="P4580" s="346" t="s">
        <v>8721</v>
      </c>
      <c r="Q4580" s="346" t="s">
        <v>8721</v>
      </c>
      <c r="R4580" s="346" t="s">
        <v>8721</v>
      </c>
      <c r="S4580" s="346" t="s">
        <v>15800</v>
      </c>
      <c r="T4580" s="346" t="s">
        <v>15801</v>
      </c>
      <c r="U4580" s="346" t="s">
        <v>8721</v>
      </c>
      <c r="V4580" s="346">
        <v>20106</v>
      </c>
      <c r="W4580" s="346" t="s">
        <v>12476</v>
      </c>
      <c r="X4580" s="346" t="s">
        <v>8897</v>
      </c>
      <c r="Y4580" s="346" t="s">
        <v>8721</v>
      </c>
      <c r="Z4580" s="346" t="s">
        <v>12484</v>
      </c>
      <c r="AA4580" s="346" t="s">
        <v>12484</v>
      </c>
      <c r="AB4580" s="346" t="s">
        <v>12484</v>
      </c>
      <c r="AC4580" s="348">
        <v>19220.703448491382</v>
      </c>
      <c r="AD4580" s="348" t="s">
        <v>12496</v>
      </c>
      <c r="AE4580" s="348">
        <v>22626.738022280006</v>
      </c>
      <c r="AF4580" s="349">
        <v>0.17720655141037311</v>
      </c>
      <c r="AG4580" s="359">
        <v>60803.030116765622</v>
      </c>
      <c r="AH4580" s="359">
        <v>47820.012287881778</v>
      </c>
      <c r="AI4580" s="349">
        <v>1.4879428797198955</v>
      </c>
      <c r="AJ4580" s="349">
        <v>1.1134293525118184</v>
      </c>
      <c r="AK4580" s="350">
        <v>47820.012287881778</v>
      </c>
      <c r="AL4580" s="351">
        <v>1.4879428797198955</v>
      </c>
      <c r="AM4580" s="348" t="s">
        <v>12762</v>
      </c>
      <c r="AN4580" s="348" t="s">
        <v>12484</v>
      </c>
      <c r="AO4580" s="346" t="s">
        <v>12763</v>
      </c>
      <c r="AP4580" s="352">
        <v>43707</v>
      </c>
      <c r="AQ4580" s="346" t="s">
        <v>12921</v>
      </c>
      <c r="AR4580" s="346" t="s">
        <v>8721</v>
      </c>
      <c r="AS4580" s="346" t="s">
        <v>12501</v>
      </c>
      <c r="AT4580" s="346" t="s">
        <v>12764</v>
      </c>
      <c r="AU4580" s="346" t="s">
        <v>8721</v>
      </c>
      <c r="AV4580" s="346" t="s">
        <v>8721</v>
      </c>
      <c r="AW4580" s="327" t="s">
        <v>12484</v>
      </c>
      <c r="AX4580" s="346" t="s">
        <v>12485</v>
      </c>
      <c r="AY4580" s="346" t="s">
        <v>12484</v>
      </c>
      <c r="AZ4580" s="309"/>
      <c r="BA4580" s="311" t="s">
        <v>12486</v>
      </c>
      <c r="BB4580" s="310" t="s">
        <v>15801</v>
      </c>
      <c r="BC4580" s="311" t="s">
        <v>8721</v>
      </c>
      <c r="BD4580" s="311">
        <v>2</v>
      </c>
      <c r="BE4580" s="307"/>
      <c r="BF4580" s="310" t="b">
        <v>1</v>
      </c>
    </row>
    <row r="4581" spans="1:58" s="309" customFormat="1" ht="15" customHeight="1" x14ac:dyDescent="0.25">
      <c r="A4581" s="345">
        <v>4485</v>
      </c>
      <c r="B4581" s="367" t="s">
        <v>11168</v>
      </c>
      <c r="C4581" s="337">
        <v>9458</v>
      </c>
      <c r="D4581" s="337" t="s">
        <v>11168</v>
      </c>
      <c r="E4581" s="337" t="s">
        <v>11169</v>
      </c>
      <c r="F4581" s="337" t="s">
        <v>11170</v>
      </c>
      <c r="G4581" s="337" t="s">
        <v>11171</v>
      </c>
      <c r="H4581" s="337" t="s">
        <v>8721</v>
      </c>
      <c r="I4581" s="337" t="s">
        <v>8721</v>
      </c>
      <c r="J4581" s="337" t="s">
        <v>15802</v>
      </c>
      <c r="K4581" s="337" t="s">
        <v>12752</v>
      </c>
      <c r="L4581" s="338" t="s">
        <v>12474</v>
      </c>
      <c r="M4581" s="337" t="s">
        <v>15803</v>
      </c>
      <c r="N4581" s="337" t="s">
        <v>8721</v>
      </c>
      <c r="O4581" s="337" t="s">
        <v>8721</v>
      </c>
      <c r="P4581" s="337" t="s">
        <v>8721</v>
      </c>
      <c r="Q4581" s="337" t="s">
        <v>8721</v>
      </c>
      <c r="R4581" s="337" t="s">
        <v>8721</v>
      </c>
      <c r="S4581" s="337" t="s">
        <v>8721</v>
      </c>
      <c r="T4581" s="337" t="s">
        <v>8721</v>
      </c>
      <c r="U4581" s="337" t="s">
        <v>8721</v>
      </c>
      <c r="V4581" s="337" t="s">
        <v>12411</v>
      </c>
      <c r="W4581" s="337" t="s">
        <v>12476</v>
      </c>
      <c r="X4581" s="337" t="s">
        <v>8723</v>
      </c>
      <c r="Y4581" s="337" t="s">
        <v>15804</v>
      </c>
      <c r="Z4581" s="337" t="s">
        <v>12484</v>
      </c>
      <c r="AA4581" s="337" t="s">
        <v>12484</v>
      </c>
      <c r="AB4581" s="337" t="s">
        <v>12484</v>
      </c>
      <c r="AC4581" s="339" t="e">
        <v>#N/A</v>
      </c>
      <c r="AD4581" s="368" t="s">
        <v>12496</v>
      </c>
      <c r="AE4581" s="339" t="s">
        <v>12710</v>
      </c>
      <c r="AF4581" s="340">
        <v>0</v>
      </c>
      <c r="AG4581" s="366">
        <v>70004.071272869696</v>
      </c>
      <c r="AH4581" s="366">
        <v>61495.741737602497</v>
      </c>
      <c r="AI4581" s="340">
        <v>0</v>
      </c>
      <c r="AJ4581" s="340">
        <v>0</v>
      </c>
      <c r="AK4581" s="341">
        <v>61495.741737602497</v>
      </c>
      <c r="AL4581" s="342">
        <v>0</v>
      </c>
      <c r="AM4581" s="339" t="s">
        <v>12762</v>
      </c>
      <c r="AN4581" s="339" t="s">
        <v>12484</v>
      </c>
      <c r="AO4581" s="337" t="s">
        <v>12763</v>
      </c>
      <c r="AP4581" s="343">
        <v>43707</v>
      </c>
      <c r="AQ4581" s="335" t="s">
        <v>12921</v>
      </c>
      <c r="AR4581" s="335" t="s">
        <v>8721</v>
      </c>
      <c r="AS4581" s="335" t="s">
        <v>1994</v>
      </c>
      <c r="AT4581" s="335" t="s">
        <v>12764</v>
      </c>
      <c r="AU4581" s="335" t="s">
        <v>8721</v>
      </c>
      <c r="AV4581" s="335" t="s">
        <v>8721</v>
      </c>
      <c r="AW4581" s="327" t="s">
        <v>12484</v>
      </c>
      <c r="AX4581" s="335" t="s">
        <v>13083</v>
      </c>
      <c r="AY4581" s="335" t="s">
        <v>12484</v>
      </c>
      <c r="AZ4581" s="311"/>
      <c r="BA4581" s="309" t="s">
        <v>12486</v>
      </c>
      <c r="BB4581" s="310" t="s">
        <v>8721</v>
      </c>
      <c r="BC4581" s="309" t="s">
        <v>8721</v>
      </c>
      <c r="BD4581" s="309">
        <v>2</v>
      </c>
      <c r="BE4581" s="307"/>
      <c r="BF4581" s="310" t="b">
        <v>1</v>
      </c>
    </row>
    <row r="4582" spans="1:58" s="311" customFormat="1" ht="15" customHeight="1" x14ac:dyDescent="0.25">
      <c r="A4582" s="335">
        <v>4486</v>
      </c>
      <c r="B4582" s="367" t="s">
        <v>11172</v>
      </c>
      <c r="C4582" s="346">
        <v>9460</v>
      </c>
      <c r="D4582" s="346" t="s">
        <v>11172</v>
      </c>
      <c r="E4582" s="346" t="s">
        <v>11169</v>
      </c>
      <c r="F4582" s="346" t="s">
        <v>11170</v>
      </c>
      <c r="G4582" s="346" t="s">
        <v>11171</v>
      </c>
      <c r="H4582" s="346" t="s">
        <v>8721</v>
      </c>
      <c r="I4582" s="346" t="s">
        <v>8721</v>
      </c>
      <c r="J4582" s="346" t="s">
        <v>15805</v>
      </c>
      <c r="K4582" s="346" t="s">
        <v>12752</v>
      </c>
      <c r="L4582" s="347" t="s">
        <v>12474</v>
      </c>
      <c r="M4582" s="346" t="s">
        <v>15803</v>
      </c>
      <c r="N4582" s="346" t="s">
        <v>8721</v>
      </c>
      <c r="O4582" s="346" t="s">
        <v>8721</v>
      </c>
      <c r="P4582" s="346" t="s">
        <v>8721</v>
      </c>
      <c r="Q4582" s="346" t="s">
        <v>8721</v>
      </c>
      <c r="R4582" s="346" t="s">
        <v>8721</v>
      </c>
      <c r="S4582" s="346" t="s">
        <v>8721</v>
      </c>
      <c r="T4582" s="346" t="s">
        <v>8721</v>
      </c>
      <c r="U4582" s="346" t="s">
        <v>8721</v>
      </c>
      <c r="V4582" s="346" t="s">
        <v>12411</v>
      </c>
      <c r="W4582" s="346" t="s">
        <v>12476</v>
      </c>
      <c r="X4582" s="346" t="s">
        <v>8723</v>
      </c>
      <c r="Y4582" s="346" t="s">
        <v>15804</v>
      </c>
      <c r="Z4582" s="346" t="s">
        <v>12484</v>
      </c>
      <c r="AA4582" s="346" t="s">
        <v>12484</v>
      </c>
      <c r="AB4582" s="346" t="s">
        <v>12484</v>
      </c>
      <c r="AC4582" s="348" t="e">
        <v>#N/A</v>
      </c>
      <c r="AD4582" s="358" t="s">
        <v>12496</v>
      </c>
      <c r="AE4582" s="348" t="s">
        <v>12710</v>
      </c>
      <c r="AF4582" s="349">
        <v>0</v>
      </c>
      <c r="AG4582" s="359">
        <v>70004.071272869696</v>
      </c>
      <c r="AH4582" s="359">
        <v>61495.741737602497</v>
      </c>
      <c r="AI4582" s="349">
        <v>0</v>
      </c>
      <c r="AJ4582" s="349">
        <v>0</v>
      </c>
      <c r="AK4582" s="350">
        <v>61495.741737602497</v>
      </c>
      <c r="AL4582" s="351">
        <v>0</v>
      </c>
      <c r="AM4582" s="348" t="s">
        <v>12762</v>
      </c>
      <c r="AN4582" s="348" t="s">
        <v>12484</v>
      </c>
      <c r="AO4582" s="346" t="s">
        <v>12763</v>
      </c>
      <c r="AP4582" s="352">
        <v>43707</v>
      </c>
      <c r="AQ4582" s="346" t="s">
        <v>12921</v>
      </c>
      <c r="AR4582" s="346" t="s">
        <v>8721</v>
      </c>
      <c r="AS4582" s="346" t="s">
        <v>1994</v>
      </c>
      <c r="AT4582" s="346" t="s">
        <v>12764</v>
      </c>
      <c r="AU4582" s="346" t="s">
        <v>8721</v>
      </c>
      <c r="AV4582" s="346" t="s">
        <v>8721</v>
      </c>
      <c r="AW4582" s="327" t="s">
        <v>12484</v>
      </c>
      <c r="AX4582" s="346" t="s">
        <v>13083</v>
      </c>
      <c r="AY4582" s="346" t="s">
        <v>12484</v>
      </c>
      <c r="AZ4582" s="309"/>
      <c r="BA4582" s="311" t="s">
        <v>12486</v>
      </c>
      <c r="BB4582" s="310" t="s">
        <v>8721</v>
      </c>
      <c r="BC4582" s="311" t="s">
        <v>8721</v>
      </c>
      <c r="BD4582" s="311">
        <v>2</v>
      </c>
      <c r="BE4582" s="307"/>
      <c r="BF4582" s="310" t="b">
        <v>1</v>
      </c>
    </row>
    <row r="4583" spans="1:58" s="309" customFormat="1" ht="15" customHeight="1" x14ac:dyDescent="0.25">
      <c r="A4583" s="345">
        <v>4487</v>
      </c>
      <c r="B4583" s="367" t="s">
        <v>11173</v>
      </c>
      <c r="C4583" s="337">
        <v>9461</v>
      </c>
      <c r="D4583" s="337" t="s">
        <v>11173</v>
      </c>
      <c r="E4583" s="337" t="s">
        <v>11169</v>
      </c>
      <c r="F4583" s="337" t="s">
        <v>11170</v>
      </c>
      <c r="G4583" s="337" t="s">
        <v>11171</v>
      </c>
      <c r="H4583" s="337" t="s">
        <v>8721</v>
      </c>
      <c r="I4583" s="337" t="s">
        <v>8721</v>
      </c>
      <c r="J4583" s="337" t="s">
        <v>15806</v>
      </c>
      <c r="K4583" s="337" t="s">
        <v>12752</v>
      </c>
      <c r="L4583" s="338" t="s">
        <v>12474</v>
      </c>
      <c r="M4583" s="337" t="s">
        <v>15803</v>
      </c>
      <c r="N4583" s="337" t="s">
        <v>8721</v>
      </c>
      <c r="O4583" s="337" t="s">
        <v>8721</v>
      </c>
      <c r="P4583" s="337" t="s">
        <v>8721</v>
      </c>
      <c r="Q4583" s="337" t="s">
        <v>8721</v>
      </c>
      <c r="R4583" s="337" t="s">
        <v>8721</v>
      </c>
      <c r="S4583" s="337" t="s">
        <v>8721</v>
      </c>
      <c r="T4583" s="337" t="s">
        <v>8721</v>
      </c>
      <c r="U4583" s="337" t="s">
        <v>8721</v>
      </c>
      <c r="V4583" s="337" t="s">
        <v>12484</v>
      </c>
      <c r="W4583" s="337" t="s">
        <v>12476</v>
      </c>
      <c r="X4583" s="337" t="s">
        <v>8723</v>
      </c>
      <c r="Y4583" s="337" t="s">
        <v>15804</v>
      </c>
      <c r="Z4583" s="337" t="s">
        <v>12484</v>
      </c>
      <c r="AA4583" s="337" t="s">
        <v>12484</v>
      </c>
      <c r="AB4583" s="337" t="s">
        <v>12484</v>
      </c>
      <c r="AC4583" s="339" t="e">
        <v>#N/A</v>
      </c>
      <c r="AD4583" s="368" t="s">
        <v>12496</v>
      </c>
      <c r="AE4583" s="339" t="s">
        <v>12710</v>
      </c>
      <c r="AF4583" s="340">
        <v>0</v>
      </c>
      <c r="AG4583" s="366">
        <v>74750.110003233742</v>
      </c>
      <c r="AH4583" s="366">
        <v>65664.944567270461</v>
      </c>
      <c r="AI4583" s="340">
        <v>0</v>
      </c>
      <c r="AJ4583" s="340">
        <v>0</v>
      </c>
      <c r="AK4583" s="341">
        <v>65664.944567270461</v>
      </c>
      <c r="AL4583" s="342">
        <v>0</v>
      </c>
      <c r="AM4583" s="339" t="s">
        <v>12762</v>
      </c>
      <c r="AN4583" s="339" t="s">
        <v>12484</v>
      </c>
      <c r="AO4583" s="337" t="s">
        <v>12763</v>
      </c>
      <c r="AP4583" s="343">
        <v>43707</v>
      </c>
      <c r="AQ4583" s="335" t="s">
        <v>12921</v>
      </c>
      <c r="AR4583" s="335" t="s">
        <v>8721</v>
      </c>
      <c r="AS4583" s="335" t="s">
        <v>1994</v>
      </c>
      <c r="AT4583" s="335" t="s">
        <v>12764</v>
      </c>
      <c r="AU4583" s="335" t="s">
        <v>8721</v>
      </c>
      <c r="AV4583" s="335" t="s">
        <v>8721</v>
      </c>
      <c r="AW4583" s="327" t="s">
        <v>12484</v>
      </c>
      <c r="AX4583" s="335" t="s">
        <v>13083</v>
      </c>
      <c r="AY4583" s="335" t="s">
        <v>12484</v>
      </c>
      <c r="AZ4583" s="311"/>
      <c r="BA4583" s="309" t="s">
        <v>12486</v>
      </c>
      <c r="BB4583" s="310" t="s">
        <v>8721</v>
      </c>
      <c r="BC4583" s="309" t="s">
        <v>8721</v>
      </c>
      <c r="BD4583" s="309">
        <v>2</v>
      </c>
      <c r="BE4583" s="307"/>
      <c r="BF4583" s="310" t="b">
        <v>1</v>
      </c>
    </row>
    <row r="4584" spans="1:58" s="311" customFormat="1" ht="15" customHeight="1" x14ac:dyDescent="0.25">
      <c r="A4584" s="335">
        <v>4488</v>
      </c>
      <c r="B4584" s="336" t="s">
        <v>6313</v>
      </c>
      <c r="C4584" s="337">
        <v>7007</v>
      </c>
      <c r="D4584" s="337" t="s">
        <v>6313</v>
      </c>
      <c r="E4584" s="337" t="s">
        <v>1442</v>
      </c>
      <c r="F4584" s="337" t="s">
        <v>6310</v>
      </c>
      <c r="G4584" s="337" t="s">
        <v>5970</v>
      </c>
      <c r="H4584" s="337" t="s">
        <v>6311</v>
      </c>
      <c r="I4584" s="337" t="s">
        <v>6312</v>
      </c>
      <c r="J4584" s="337" t="s">
        <v>15807</v>
      </c>
      <c r="K4584" s="337" t="s">
        <v>12473</v>
      </c>
      <c r="L4584" s="338" t="s">
        <v>12474</v>
      </c>
      <c r="M4584" s="337" t="s">
        <v>15808</v>
      </c>
      <c r="N4584" s="337" t="s">
        <v>15809</v>
      </c>
      <c r="O4584" s="337" t="s">
        <v>8721</v>
      </c>
      <c r="P4584" s="337" t="s">
        <v>8721</v>
      </c>
      <c r="Q4584" s="337" t="s">
        <v>8721</v>
      </c>
      <c r="R4584" s="337" t="s">
        <v>8721</v>
      </c>
      <c r="S4584" s="337" t="s">
        <v>8721</v>
      </c>
      <c r="T4584" s="337" t="s">
        <v>15810</v>
      </c>
      <c r="U4584" s="337" t="s">
        <v>8721</v>
      </c>
      <c r="V4584" s="337" t="s">
        <v>15811</v>
      </c>
      <c r="W4584" s="337" t="s">
        <v>12476</v>
      </c>
      <c r="X4584" s="337" t="s">
        <v>9246</v>
      </c>
      <c r="Y4584" s="337" t="s">
        <v>8721</v>
      </c>
      <c r="Z4584" s="337" t="s">
        <v>12484</v>
      </c>
      <c r="AA4584" s="337" t="s">
        <v>12484</v>
      </c>
      <c r="AB4584" s="337" t="s">
        <v>12484</v>
      </c>
      <c r="AC4584" s="339">
        <v>865.83725035003999</v>
      </c>
      <c r="AD4584" s="339" t="s">
        <v>12496</v>
      </c>
      <c r="AE4584" s="339">
        <v>1073.468575961404</v>
      </c>
      <c r="AF4584" s="340">
        <v>0.23980410351647841</v>
      </c>
      <c r="AG4584" s="366">
        <v>1510</v>
      </c>
      <c r="AH4584" s="366">
        <v>1141.204099060632</v>
      </c>
      <c r="AI4584" s="340">
        <v>0.31803534509431985</v>
      </c>
      <c r="AJ4584" s="340">
        <v>6.309967950255424E-2</v>
      </c>
      <c r="AK4584" s="341">
        <v>1141.204099060632</v>
      </c>
      <c r="AL4584" s="342">
        <v>0.31803534509431985</v>
      </c>
      <c r="AM4584" s="339" t="s">
        <v>15812</v>
      </c>
      <c r="AN4584" s="339" t="s">
        <v>12484</v>
      </c>
      <c r="AO4584" s="337" t="s">
        <v>12763</v>
      </c>
      <c r="AP4584" s="343">
        <v>43707</v>
      </c>
      <c r="AQ4584" s="335" t="s">
        <v>12921</v>
      </c>
      <c r="AR4584" s="335" t="s">
        <v>8721</v>
      </c>
      <c r="AS4584" s="335" t="s">
        <v>12954</v>
      </c>
      <c r="AT4584" s="335" t="s">
        <v>12764</v>
      </c>
      <c r="AU4584" s="335" t="s">
        <v>8721</v>
      </c>
      <c r="AV4584" s="335" t="s">
        <v>8721</v>
      </c>
      <c r="AW4584" s="327" t="s">
        <v>12484</v>
      </c>
      <c r="AX4584" s="335" t="s">
        <v>12741</v>
      </c>
      <c r="AY4584" s="335" t="s">
        <v>12484</v>
      </c>
      <c r="AZ4584" s="309"/>
      <c r="BA4584" s="311" t="s">
        <v>12486</v>
      </c>
      <c r="BB4584" s="310" t="s">
        <v>15810</v>
      </c>
      <c r="BC4584" s="311" t="s">
        <v>8721</v>
      </c>
      <c r="BD4584" s="311">
        <v>2</v>
      </c>
      <c r="BE4584" s="307"/>
      <c r="BF4584" s="310" t="b">
        <v>1</v>
      </c>
    </row>
    <row r="4585" spans="1:58" s="309" customFormat="1" ht="15" customHeight="1" x14ac:dyDescent="0.25">
      <c r="A4585" s="345">
        <v>4489</v>
      </c>
      <c r="B4585" s="336" t="s">
        <v>6316</v>
      </c>
      <c r="C4585" s="337">
        <v>7008</v>
      </c>
      <c r="D4585" s="337" t="s">
        <v>6316</v>
      </c>
      <c r="E4585" s="337" t="s">
        <v>1442</v>
      </c>
      <c r="F4585" s="337" t="s">
        <v>6310</v>
      </c>
      <c r="G4585" s="337" t="s">
        <v>5970</v>
      </c>
      <c r="H4585" s="337" t="s">
        <v>6314</v>
      </c>
      <c r="I4585" s="337" t="s">
        <v>6315</v>
      </c>
      <c r="J4585" s="337" t="s">
        <v>15807</v>
      </c>
      <c r="K4585" s="337" t="s">
        <v>12473</v>
      </c>
      <c r="L4585" s="338" t="s">
        <v>12474</v>
      </c>
      <c r="M4585" s="337" t="s">
        <v>15808</v>
      </c>
      <c r="N4585" s="337" t="s">
        <v>15809</v>
      </c>
      <c r="O4585" s="337" t="s">
        <v>8721</v>
      </c>
      <c r="P4585" s="337" t="s">
        <v>8721</v>
      </c>
      <c r="Q4585" s="337" t="s">
        <v>8721</v>
      </c>
      <c r="R4585" s="337" t="s">
        <v>8721</v>
      </c>
      <c r="S4585" s="337" t="s">
        <v>8721</v>
      </c>
      <c r="T4585" s="337" t="s">
        <v>15810</v>
      </c>
      <c r="U4585" s="337" t="s">
        <v>8721</v>
      </c>
      <c r="V4585" s="337" t="s">
        <v>15811</v>
      </c>
      <c r="W4585" s="337" t="s">
        <v>12476</v>
      </c>
      <c r="X4585" s="337" t="s">
        <v>9246</v>
      </c>
      <c r="Y4585" s="337" t="s">
        <v>8721</v>
      </c>
      <c r="Z4585" s="337" t="s">
        <v>12484</v>
      </c>
      <c r="AA4585" s="337" t="s">
        <v>12484</v>
      </c>
      <c r="AB4585" s="337" t="s">
        <v>12484</v>
      </c>
      <c r="AC4585" s="339">
        <v>619.55465469491753</v>
      </c>
      <c r="AD4585" s="339" t="s">
        <v>12496</v>
      </c>
      <c r="AE4585" s="339">
        <v>768.12640324349354</v>
      </c>
      <c r="AF4585" s="340">
        <v>0.23980410351647841</v>
      </c>
      <c r="AG4585" s="366">
        <v>1070</v>
      </c>
      <c r="AH4585" s="366">
        <v>808.66780529462005</v>
      </c>
      <c r="AI4585" s="340">
        <v>0.30524046452822806</v>
      </c>
      <c r="AJ4585" s="340">
        <v>5.277959705581825E-2</v>
      </c>
      <c r="AK4585" s="341">
        <v>808.66780529462005</v>
      </c>
      <c r="AL4585" s="342">
        <v>0.30524046452822806</v>
      </c>
      <c r="AM4585" s="339" t="s">
        <v>15812</v>
      </c>
      <c r="AN4585" s="339" t="s">
        <v>12484</v>
      </c>
      <c r="AO4585" s="337" t="s">
        <v>12763</v>
      </c>
      <c r="AP4585" s="343">
        <v>43707</v>
      </c>
      <c r="AQ4585" s="335" t="s">
        <v>12921</v>
      </c>
      <c r="AR4585" s="335" t="s">
        <v>8721</v>
      </c>
      <c r="AS4585" s="335" t="s">
        <v>12954</v>
      </c>
      <c r="AT4585" s="335" t="s">
        <v>12764</v>
      </c>
      <c r="AU4585" s="335" t="s">
        <v>8721</v>
      </c>
      <c r="AV4585" s="335" t="s">
        <v>8721</v>
      </c>
      <c r="AW4585" s="327" t="s">
        <v>12484</v>
      </c>
      <c r="AX4585" s="335" t="s">
        <v>12741</v>
      </c>
      <c r="AY4585" s="335" t="s">
        <v>12484</v>
      </c>
      <c r="AZ4585" s="311"/>
      <c r="BA4585" s="309" t="s">
        <v>12486</v>
      </c>
      <c r="BB4585" s="310" t="s">
        <v>15810</v>
      </c>
      <c r="BC4585" s="309" t="s">
        <v>8721</v>
      </c>
      <c r="BD4585" s="309">
        <v>2</v>
      </c>
      <c r="BE4585" s="307"/>
      <c r="BF4585" s="310" t="b">
        <v>1</v>
      </c>
    </row>
    <row r="4586" spans="1:58" s="311" customFormat="1" ht="15" customHeight="1" x14ac:dyDescent="0.25">
      <c r="A4586" s="335">
        <v>4490</v>
      </c>
      <c r="B4586" s="336" t="s">
        <v>6319</v>
      </c>
      <c r="C4586" s="346">
        <v>7009</v>
      </c>
      <c r="D4586" s="346" t="s">
        <v>6319</v>
      </c>
      <c r="E4586" s="346" t="s">
        <v>1442</v>
      </c>
      <c r="F4586" s="346" t="s">
        <v>6310</v>
      </c>
      <c r="G4586" s="346" t="s">
        <v>5970</v>
      </c>
      <c r="H4586" s="346" t="s">
        <v>6317</v>
      </c>
      <c r="I4586" s="346" t="s">
        <v>6318</v>
      </c>
      <c r="J4586" s="346" t="s">
        <v>15807</v>
      </c>
      <c r="K4586" s="346" t="s">
        <v>12473</v>
      </c>
      <c r="L4586" s="347" t="s">
        <v>12474</v>
      </c>
      <c r="M4586" s="346" t="s">
        <v>15808</v>
      </c>
      <c r="N4586" s="346" t="s">
        <v>15809</v>
      </c>
      <c r="O4586" s="346" t="s">
        <v>8721</v>
      </c>
      <c r="P4586" s="346" t="s">
        <v>8721</v>
      </c>
      <c r="Q4586" s="346" t="s">
        <v>8721</v>
      </c>
      <c r="R4586" s="346" t="s">
        <v>8721</v>
      </c>
      <c r="S4586" s="346" t="s">
        <v>8721</v>
      </c>
      <c r="T4586" s="346" t="s">
        <v>15810</v>
      </c>
      <c r="U4586" s="346" t="s">
        <v>8721</v>
      </c>
      <c r="V4586" s="346" t="s">
        <v>15811</v>
      </c>
      <c r="W4586" s="346" t="s">
        <v>12476</v>
      </c>
      <c r="X4586" s="346" t="s">
        <v>9246</v>
      </c>
      <c r="Y4586" s="346" t="s">
        <v>8721</v>
      </c>
      <c r="Z4586" s="346" t="s">
        <v>12484</v>
      </c>
      <c r="AA4586" s="346" t="s">
        <v>12484</v>
      </c>
      <c r="AB4586" s="346" t="s">
        <v>12484</v>
      </c>
      <c r="AC4586" s="348">
        <v>471.78509730184396</v>
      </c>
      <c r="AD4586" s="348" t="s">
        <v>12496</v>
      </c>
      <c r="AE4586" s="348">
        <v>584.92109961274718</v>
      </c>
      <c r="AF4586" s="349">
        <v>0.23980410351647841</v>
      </c>
      <c r="AG4586" s="359">
        <v>806</v>
      </c>
      <c r="AH4586" s="359">
        <v>609.14602903501282</v>
      </c>
      <c r="AI4586" s="349">
        <v>0.29115148511205846</v>
      </c>
      <c r="AJ4586" s="349">
        <v>4.1415721604681321E-2</v>
      </c>
      <c r="AK4586" s="350">
        <v>609.14602903501282</v>
      </c>
      <c r="AL4586" s="351">
        <v>0.29115148511205846</v>
      </c>
      <c r="AM4586" s="348" t="s">
        <v>15812</v>
      </c>
      <c r="AN4586" s="348" t="s">
        <v>12484</v>
      </c>
      <c r="AO4586" s="346" t="s">
        <v>12763</v>
      </c>
      <c r="AP4586" s="352">
        <v>43707</v>
      </c>
      <c r="AQ4586" s="346" t="s">
        <v>12921</v>
      </c>
      <c r="AR4586" s="346" t="s">
        <v>8721</v>
      </c>
      <c r="AS4586" s="346" t="s">
        <v>12954</v>
      </c>
      <c r="AT4586" s="346" t="s">
        <v>12764</v>
      </c>
      <c r="AU4586" s="346" t="s">
        <v>8721</v>
      </c>
      <c r="AV4586" s="346" t="s">
        <v>8721</v>
      </c>
      <c r="AW4586" s="327" t="s">
        <v>12484</v>
      </c>
      <c r="AX4586" s="346" t="s">
        <v>12741</v>
      </c>
      <c r="AY4586" s="346" t="s">
        <v>12484</v>
      </c>
      <c r="BA4586" s="311" t="s">
        <v>12486</v>
      </c>
      <c r="BB4586" s="310" t="s">
        <v>15810</v>
      </c>
      <c r="BC4586" s="311" t="s">
        <v>8721</v>
      </c>
      <c r="BD4586" s="311">
        <v>2</v>
      </c>
      <c r="BE4586" s="307"/>
      <c r="BF4586" s="310" t="b">
        <v>1</v>
      </c>
    </row>
    <row r="4587" spans="1:58" s="309" customFormat="1" ht="15" customHeight="1" x14ac:dyDescent="0.25">
      <c r="A4587" s="345">
        <v>4491</v>
      </c>
      <c r="B4587" s="336" t="s">
        <v>6322</v>
      </c>
      <c r="C4587" s="337">
        <v>7010</v>
      </c>
      <c r="D4587" s="337" t="s">
        <v>6322</v>
      </c>
      <c r="E4587" s="337" t="s">
        <v>1442</v>
      </c>
      <c r="F4587" s="337" t="s">
        <v>6310</v>
      </c>
      <c r="G4587" s="337" t="s">
        <v>5970</v>
      </c>
      <c r="H4587" s="337" t="s">
        <v>6320</v>
      </c>
      <c r="I4587" s="337" t="s">
        <v>6321</v>
      </c>
      <c r="J4587" s="337" t="s">
        <v>15807</v>
      </c>
      <c r="K4587" s="337" t="s">
        <v>12473</v>
      </c>
      <c r="L4587" s="338" t="s">
        <v>12474</v>
      </c>
      <c r="M4587" s="337" t="s">
        <v>15808</v>
      </c>
      <c r="N4587" s="337" t="s">
        <v>15809</v>
      </c>
      <c r="O4587" s="337" t="s">
        <v>8721</v>
      </c>
      <c r="P4587" s="337" t="s">
        <v>8721</v>
      </c>
      <c r="Q4587" s="337" t="s">
        <v>8721</v>
      </c>
      <c r="R4587" s="337" t="s">
        <v>8721</v>
      </c>
      <c r="S4587" s="337" t="s">
        <v>8721</v>
      </c>
      <c r="T4587" s="337" t="s">
        <v>15810</v>
      </c>
      <c r="U4587" s="337" t="s">
        <v>8721</v>
      </c>
      <c r="V4587" s="337" t="s">
        <v>15811</v>
      </c>
      <c r="W4587" s="337" t="s">
        <v>12476</v>
      </c>
      <c r="X4587" s="337" t="s">
        <v>9246</v>
      </c>
      <c r="Y4587" s="337" t="s">
        <v>8721</v>
      </c>
      <c r="Z4587" s="337" t="s">
        <v>12484</v>
      </c>
      <c r="AA4587" s="337" t="s">
        <v>12484</v>
      </c>
      <c r="AB4587" s="337" t="s">
        <v>12484</v>
      </c>
      <c r="AC4587" s="339">
        <v>422.52857817081957</v>
      </c>
      <c r="AD4587" s="339" t="s">
        <v>12496</v>
      </c>
      <c r="AE4587" s="339">
        <v>523.85266506916525</v>
      </c>
      <c r="AF4587" s="340">
        <v>0.23980410351647841</v>
      </c>
      <c r="AG4587" s="366">
        <v>718</v>
      </c>
      <c r="AH4587" s="366">
        <v>542.63877028181048</v>
      </c>
      <c r="AI4587" s="340">
        <v>0.28426525048545437</v>
      </c>
      <c r="AJ4587" s="340">
        <v>3.5861429110348952E-2</v>
      </c>
      <c r="AK4587" s="341">
        <v>542.63877028181048</v>
      </c>
      <c r="AL4587" s="342">
        <v>0.28426525048545437</v>
      </c>
      <c r="AM4587" s="339" t="s">
        <v>15812</v>
      </c>
      <c r="AN4587" s="339" t="s">
        <v>12484</v>
      </c>
      <c r="AO4587" s="337" t="s">
        <v>12763</v>
      </c>
      <c r="AP4587" s="343">
        <v>43707</v>
      </c>
      <c r="AQ4587" s="335" t="s">
        <v>12921</v>
      </c>
      <c r="AR4587" s="335" t="s">
        <v>8721</v>
      </c>
      <c r="AS4587" s="335" t="s">
        <v>12954</v>
      </c>
      <c r="AT4587" s="335" t="s">
        <v>12764</v>
      </c>
      <c r="AU4587" s="335" t="s">
        <v>8721</v>
      </c>
      <c r="AV4587" s="335" t="s">
        <v>8721</v>
      </c>
      <c r="AW4587" s="327" t="s">
        <v>12484</v>
      </c>
      <c r="AX4587" s="335" t="s">
        <v>12741</v>
      </c>
      <c r="AY4587" s="335" t="s">
        <v>12484</v>
      </c>
      <c r="BA4587" s="309" t="s">
        <v>12486</v>
      </c>
      <c r="BB4587" s="310" t="s">
        <v>15810</v>
      </c>
      <c r="BC4587" s="309" t="s">
        <v>8721</v>
      </c>
      <c r="BD4587" s="309">
        <v>2</v>
      </c>
      <c r="BE4587" s="307"/>
      <c r="BF4587" s="310" t="b">
        <v>1</v>
      </c>
    </row>
    <row r="4588" spans="1:58" s="311" customFormat="1" ht="15" customHeight="1" x14ac:dyDescent="0.25">
      <c r="A4588" s="335">
        <v>4492</v>
      </c>
      <c r="B4588" s="336" t="s">
        <v>6325</v>
      </c>
      <c r="C4588" s="346">
        <v>7011</v>
      </c>
      <c r="D4588" s="346" t="s">
        <v>6325</v>
      </c>
      <c r="E4588" s="346" t="s">
        <v>1442</v>
      </c>
      <c r="F4588" s="346" t="s">
        <v>6310</v>
      </c>
      <c r="G4588" s="346" t="s">
        <v>5970</v>
      </c>
      <c r="H4588" s="346" t="s">
        <v>6323</v>
      </c>
      <c r="I4588" s="346" t="s">
        <v>6324</v>
      </c>
      <c r="J4588" s="346" t="s">
        <v>15807</v>
      </c>
      <c r="K4588" s="346" t="s">
        <v>12473</v>
      </c>
      <c r="L4588" s="347" t="s">
        <v>12474</v>
      </c>
      <c r="M4588" s="346" t="s">
        <v>15808</v>
      </c>
      <c r="N4588" s="346" t="s">
        <v>15813</v>
      </c>
      <c r="O4588" s="346" t="s">
        <v>8721</v>
      </c>
      <c r="P4588" s="346" t="s">
        <v>8721</v>
      </c>
      <c r="Q4588" s="346" t="s">
        <v>8721</v>
      </c>
      <c r="R4588" s="346" t="s">
        <v>8721</v>
      </c>
      <c r="S4588" s="346" t="s">
        <v>8721</v>
      </c>
      <c r="T4588" s="346" t="s">
        <v>15810</v>
      </c>
      <c r="U4588" s="346" t="s">
        <v>8721</v>
      </c>
      <c r="V4588" s="346" t="s">
        <v>15811</v>
      </c>
      <c r="W4588" s="346" t="s">
        <v>12476</v>
      </c>
      <c r="X4588" s="346" t="s">
        <v>9246</v>
      </c>
      <c r="Y4588" s="346" t="s">
        <v>8721</v>
      </c>
      <c r="Z4588" s="346" t="s">
        <v>12484</v>
      </c>
      <c r="AA4588" s="346" t="s">
        <v>12484</v>
      </c>
      <c r="AB4588" s="346" t="s">
        <v>12484</v>
      </c>
      <c r="AC4588" s="348">
        <v>383.27728948828445</v>
      </c>
      <c r="AD4588" s="348" t="s">
        <v>12496</v>
      </c>
      <c r="AE4588" s="348">
        <v>475.18875629224829</v>
      </c>
      <c r="AF4588" s="349">
        <v>0.23980410351647841</v>
      </c>
      <c r="AG4588" s="359">
        <v>647</v>
      </c>
      <c r="AH4588" s="359">
        <v>488.97950469684031</v>
      </c>
      <c r="AI4588" s="349">
        <v>0.27578522940839889</v>
      </c>
      <c r="AJ4588" s="349">
        <v>2.9021621875477521E-2</v>
      </c>
      <c r="AK4588" s="350">
        <v>488.97950469684031</v>
      </c>
      <c r="AL4588" s="351">
        <v>0.27578522940839889</v>
      </c>
      <c r="AM4588" s="348" t="s">
        <v>15812</v>
      </c>
      <c r="AN4588" s="348" t="s">
        <v>12484</v>
      </c>
      <c r="AO4588" s="346" t="s">
        <v>12763</v>
      </c>
      <c r="AP4588" s="352">
        <v>43707</v>
      </c>
      <c r="AQ4588" s="346" t="s">
        <v>12921</v>
      </c>
      <c r="AR4588" s="346" t="s">
        <v>8721</v>
      </c>
      <c r="AS4588" s="346" t="s">
        <v>12954</v>
      </c>
      <c r="AT4588" s="346" t="s">
        <v>12764</v>
      </c>
      <c r="AU4588" s="346" t="s">
        <v>8721</v>
      </c>
      <c r="AV4588" s="346" t="s">
        <v>8721</v>
      </c>
      <c r="AW4588" s="327" t="s">
        <v>12484</v>
      </c>
      <c r="AX4588" s="346" t="s">
        <v>12741</v>
      </c>
      <c r="AY4588" s="346" t="s">
        <v>12484</v>
      </c>
      <c r="BA4588" s="311" t="s">
        <v>12486</v>
      </c>
      <c r="BB4588" s="310" t="s">
        <v>15810</v>
      </c>
      <c r="BC4588" s="311" t="s">
        <v>8721</v>
      </c>
      <c r="BD4588" s="311">
        <v>2</v>
      </c>
      <c r="BE4588" s="307"/>
      <c r="BF4588" s="310" t="b">
        <v>1</v>
      </c>
    </row>
    <row r="4589" spans="1:58" s="309" customFormat="1" ht="15" customHeight="1" x14ac:dyDescent="0.25">
      <c r="A4589" s="345">
        <v>4493</v>
      </c>
      <c r="B4589" s="336" t="s">
        <v>6352</v>
      </c>
      <c r="C4589" s="346">
        <v>7033</v>
      </c>
      <c r="D4589" s="346" t="s">
        <v>6352</v>
      </c>
      <c r="E4589" s="346" t="s">
        <v>1442</v>
      </c>
      <c r="F4589" s="346" t="s">
        <v>6310</v>
      </c>
      <c r="G4589" s="346" t="s">
        <v>6351</v>
      </c>
      <c r="H4589" s="346" t="s">
        <v>6320</v>
      </c>
      <c r="I4589" s="346" t="s">
        <v>6332</v>
      </c>
      <c r="J4589" s="346" t="s">
        <v>15807</v>
      </c>
      <c r="K4589" s="346" t="s">
        <v>12473</v>
      </c>
      <c r="L4589" s="347" t="s">
        <v>12474</v>
      </c>
      <c r="M4589" s="346" t="s">
        <v>15808</v>
      </c>
      <c r="N4589" s="346" t="s">
        <v>15813</v>
      </c>
      <c r="O4589" s="346" t="s">
        <v>8721</v>
      </c>
      <c r="P4589" s="346" t="s">
        <v>8721</v>
      </c>
      <c r="Q4589" s="346" t="s">
        <v>8721</v>
      </c>
      <c r="R4589" s="346" t="s">
        <v>8721</v>
      </c>
      <c r="S4589" s="346" t="s">
        <v>8721</v>
      </c>
      <c r="T4589" s="346" t="s">
        <v>15810</v>
      </c>
      <c r="U4589" s="346" t="s">
        <v>8721</v>
      </c>
      <c r="V4589" s="346" t="s">
        <v>15811</v>
      </c>
      <c r="W4589" s="346" t="s">
        <v>12476</v>
      </c>
      <c r="X4589" s="346" t="s">
        <v>9246</v>
      </c>
      <c r="Y4589" s="346" t="s">
        <v>8721</v>
      </c>
      <c r="Z4589" s="346" t="s">
        <v>12484</v>
      </c>
      <c r="AA4589" s="346" t="s">
        <v>12484</v>
      </c>
      <c r="AB4589" s="346" t="s">
        <v>12484</v>
      </c>
      <c r="AC4589" s="348">
        <v>133.14652827605059</v>
      </c>
      <c r="AD4589" s="348" t="s">
        <v>12496</v>
      </c>
      <c r="AE4589" s="348">
        <v>165.07561212562035</v>
      </c>
      <c r="AF4589" s="349">
        <v>0.23980410351647841</v>
      </c>
      <c r="AG4589" s="359">
        <v>236</v>
      </c>
      <c r="AH4589" s="359">
        <v>178.36037574722459</v>
      </c>
      <c r="AI4589" s="349">
        <v>0.33957961996149733</v>
      </c>
      <c r="AJ4589" s="349">
        <v>8.0476839979819248E-2</v>
      </c>
      <c r="AK4589" s="350">
        <v>178.36037574722459</v>
      </c>
      <c r="AL4589" s="351">
        <v>0.33957961996149733</v>
      </c>
      <c r="AM4589" s="348" t="s">
        <v>15812</v>
      </c>
      <c r="AN4589" s="348" t="s">
        <v>12484</v>
      </c>
      <c r="AO4589" s="346" t="s">
        <v>12763</v>
      </c>
      <c r="AP4589" s="352">
        <v>43707</v>
      </c>
      <c r="AQ4589" s="346" t="s">
        <v>12921</v>
      </c>
      <c r="AR4589" s="346" t="s">
        <v>8721</v>
      </c>
      <c r="AS4589" s="346" t="s">
        <v>12954</v>
      </c>
      <c r="AT4589" s="346" t="s">
        <v>12764</v>
      </c>
      <c r="AU4589" s="346" t="s">
        <v>8721</v>
      </c>
      <c r="AV4589" s="346" t="s">
        <v>8721</v>
      </c>
      <c r="AW4589" s="327" t="s">
        <v>12484</v>
      </c>
      <c r="AX4589" s="346" t="s">
        <v>12741</v>
      </c>
      <c r="AY4589" s="346" t="s">
        <v>12484</v>
      </c>
      <c r="AZ4589" s="311"/>
      <c r="BA4589" s="309" t="s">
        <v>12486</v>
      </c>
      <c r="BB4589" s="310" t="s">
        <v>15810</v>
      </c>
      <c r="BC4589" s="309" t="s">
        <v>8721</v>
      </c>
      <c r="BD4589" s="309">
        <v>2</v>
      </c>
      <c r="BE4589" s="307"/>
      <c r="BF4589" s="310" t="b">
        <v>1</v>
      </c>
    </row>
    <row r="4590" spans="1:58" s="311" customFormat="1" ht="15" customHeight="1" x14ac:dyDescent="0.25">
      <c r="A4590" s="335">
        <v>4494</v>
      </c>
      <c r="B4590" s="336" t="s">
        <v>6354</v>
      </c>
      <c r="C4590" s="337">
        <v>7034</v>
      </c>
      <c r="D4590" s="337" t="s">
        <v>6354</v>
      </c>
      <c r="E4590" s="337" t="s">
        <v>1442</v>
      </c>
      <c r="F4590" s="337" t="s">
        <v>6310</v>
      </c>
      <c r="G4590" s="337" t="s">
        <v>6351</v>
      </c>
      <c r="H4590" s="337" t="s">
        <v>6323</v>
      </c>
      <c r="I4590" s="337" t="s">
        <v>6353</v>
      </c>
      <c r="J4590" s="337" t="s">
        <v>15807</v>
      </c>
      <c r="K4590" s="337" t="s">
        <v>12473</v>
      </c>
      <c r="L4590" s="338" t="s">
        <v>12474</v>
      </c>
      <c r="M4590" s="337" t="s">
        <v>15808</v>
      </c>
      <c r="N4590" s="337" t="s">
        <v>15813</v>
      </c>
      <c r="O4590" s="337" t="s">
        <v>8721</v>
      </c>
      <c r="P4590" s="337" t="s">
        <v>8721</v>
      </c>
      <c r="Q4590" s="337" t="s">
        <v>8721</v>
      </c>
      <c r="R4590" s="337" t="s">
        <v>8721</v>
      </c>
      <c r="S4590" s="337" t="s">
        <v>8721</v>
      </c>
      <c r="T4590" s="337" t="s">
        <v>15810</v>
      </c>
      <c r="U4590" s="337" t="s">
        <v>8721</v>
      </c>
      <c r="V4590" s="337" t="s">
        <v>15811</v>
      </c>
      <c r="W4590" s="337" t="s">
        <v>12476</v>
      </c>
      <c r="X4590" s="337" t="s">
        <v>9246</v>
      </c>
      <c r="Y4590" s="337" t="s">
        <v>8721</v>
      </c>
      <c r="Z4590" s="337" t="s">
        <v>12484</v>
      </c>
      <c r="AA4590" s="337" t="s">
        <v>12484</v>
      </c>
      <c r="AB4590" s="337" t="s">
        <v>12484</v>
      </c>
      <c r="AC4590" s="339">
        <v>106.97900248769383</v>
      </c>
      <c r="AD4590" s="339" t="s">
        <v>12496</v>
      </c>
      <c r="AE4590" s="339">
        <v>132.63300627434236</v>
      </c>
      <c r="AF4590" s="340">
        <v>0.23980410351647841</v>
      </c>
      <c r="AG4590" s="366">
        <v>194</v>
      </c>
      <c r="AH4590" s="366">
        <v>146.61827497865073</v>
      </c>
      <c r="AI4590" s="340">
        <v>0.37053320342481921</v>
      </c>
      <c r="AJ4590" s="340">
        <v>0.10544335152428652</v>
      </c>
      <c r="AK4590" s="341">
        <v>146.61827497865073</v>
      </c>
      <c r="AL4590" s="342">
        <v>0.37053320342481921</v>
      </c>
      <c r="AM4590" s="339" t="s">
        <v>15812</v>
      </c>
      <c r="AN4590" s="339" t="s">
        <v>12484</v>
      </c>
      <c r="AO4590" s="337" t="s">
        <v>12763</v>
      </c>
      <c r="AP4590" s="343">
        <v>43707</v>
      </c>
      <c r="AQ4590" s="335" t="s">
        <v>12921</v>
      </c>
      <c r="AR4590" s="335" t="s">
        <v>8721</v>
      </c>
      <c r="AS4590" s="335" t="s">
        <v>12954</v>
      </c>
      <c r="AT4590" s="335" t="s">
        <v>12764</v>
      </c>
      <c r="AU4590" s="335" t="s">
        <v>8721</v>
      </c>
      <c r="AV4590" s="335" t="s">
        <v>8721</v>
      </c>
      <c r="AW4590" s="327" t="s">
        <v>12484</v>
      </c>
      <c r="AX4590" s="335" t="s">
        <v>12741</v>
      </c>
      <c r="AY4590" s="335" t="s">
        <v>12484</v>
      </c>
      <c r="AZ4590" s="309"/>
      <c r="BA4590" s="311" t="s">
        <v>12486</v>
      </c>
      <c r="BB4590" s="310" t="s">
        <v>15810</v>
      </c>
      <c r="BC4590" s="311" t="s">
        <v>8721</v>
      </c>
      <c r="BD4590" s="311">
        <v>2</v>
      </c>
      <c r="BE4590" s="307"/>
      <c r="BF4590" s="310" t="b">
        <v>1</v>
      </c>
    </row>
    <row r="4591" spans="1:58" s="309" customFormat="1" ht="15" customHeight="1" x14ac:dyDescent="0.25">
      <c r="A4591" s="345">
        <v>4495</v>
      </c>
      <c r="B4591" s="336" t="s">
        <v>6328</v>
      </c>
      <c r="C4591" s="337">
        <v>7012</v>
      </c>
      <c r="D4591" s="337" t="s">
        <v>6328</v>
      </c>
      <c r="E4591" s="337" t="s">
        <v>1442</v>
      </c>
      <c r="F4591" s="337" t="s">
        <v>6310</v>
      </c>
      <c r="G4591" s="337" t="s">
        <v>6326</v>
      </c>
      <c r="H4591" s="337" t="s">
        <v>6314</v>
      </c>
      <c r="I4591" s="337" t="s">
        <v>6327</v>
      </c>
      <c r="J4591" s="337" t="s">
        <v>15807</v>
      </c>
      <c r="K4591" s="337" t="s">
        <v>12473</v>
      </c>
      <c r="L4591" s="338" t="s">
        <v>12474</v>
      </c>
      <c r="M4591" s="337" t="s">
        <v>15808</v>
      </c>
      <c r="N4591" s="337" t="s">
        <v>15813</v>
      </c>
      <c r="O4591" s="337" t="s">
        <v>8721</v>
      </c>
      <c r="P4591" s="337" t="s">
        <v>8721</v>
      </c>
      <c r="Q4591" s="337" t="s">
        <v>8721</v>
      </c>
      <c r="R4591" s="337" t="s">
        <v>8721</v>
      </c>
      <c r="S4591" s="337" t="s">
        <v>8721</v>
      </c>
      <c r="T4591" s="337" t="s">
        <v>15810</v>
      </c>
      <c r="U4591" s="337" t="s">
        <v>8721</v>
      </c>
      <c r="V4591" s="337" t="s">
        <v>15811</v>
      </c>
      <c r="W4591" s="337" t="s">
        <v>12476</v>
      </c>
      <c r="X4591" s="337" t="s">
        <v>9246</v>
      </c>
      <c r="Y4591" s="337" t="s">
        <v>8721</v>
      </c>
      <c r="Z4591" s="337" t="s">
        <v>12484</v>
      </c>
      <c r="AA4591" s="337" t="s">
        <v>12484</v>
      </c>
      <c r="AB4591" s="337" t="s">
        <v>12484</v>
      </c>
      <c r="AC4591" s="339">
        <v>420.98931194797507</v>
      </c>
      <c r="AD4591" s="339" t="s">
        <v>12496</v>
      </c>
      <c r="AE4591" s="339">
        <v>521.94427648967826</v>
      </c>
      <c r="AF4591" s="340">
        <v>0.23980410351647841</v>
      </c>
      <c r="AG4591" s="366">
        <v>726</v>
      </c>
      <c r="AH4591" s="366">
        <v>548.6848847139197</v>
      </c>
      <c r="AI4591" s="340">
        <v>0.30332260022250868</v>
      </c>
      <c r="AJ4591" s="340">
        <v>5.1232687910833352E-2</v>
      </c>
      <c r="AK4591" s="341">
        <v>548.6848847139197</v>
      </c>
      <c r="AL4591" s="342">
        <v>0.30332260022250868</v>
      </c>
      <c r="AM4591" s="339" t="s">
        <v>15812</v>
      </c>
      <c r="AN4591" s="339" t="s">
        <v>12484</v>
      </c>
      <c r="AO4591" s="337" t="s">
        <v>12763</v>
      </c>
      <c r="AP4591" s="343">
        <v>43707</v>
      </c>
      <c r="AQ4591" s="335" t="s">
        <v>12921</v>
      </c>
      <c r="AR4591" s="335" t="s">
        <v>8721</v>
      </c>
      <c r="AS4591" s="335" t="s">
        <v>12954</v>
      </c>
      <c r="AT4591" s="335" t="s">
        <v>12764</v>
      </c>
      <c r="AU4591" s="335" t="s">
        <v>8721</v>
      </c>
      <c r="AV4591" s="335" t="s">
        <v>8721</v>
      </c>
      <c r="AW4591" s="327" t="s">
        <v>12484</v>
      </c>
      <c r="AX4591" s="335" t="s">
        <v>12741</v>
      </c>
      <c r="AY4591" s="335" t="s">
        <v>12484</v>
      </c>
      <c r="BA4591" s="309" t="s">
        <v>12486</v>
      </c>
      <c r="BB4591" s="310" t="s">
        <v>15810</v>
      </c>
      <c r="BC4591" s="309" t="s">
        <v>8721</v>
      </c>
      <c r="BD4591" s="309">
        <v>2</v>
      </c>
      <c r="BE4591" s="307"/>
      <c r="BF4591" s="310" t="b">
        <v>1</v>
      </c>
    </row>
    <row r="4592" spans="1:58" s="311" customFormat="1" ht="15" customHeight="1" x14ac:dyDescent="0.25">
      <c r="A4592" s="335">
        <v>4496</v>
      </c>
      <c r="B4592" s="336" t="s">
        <v>6329</v>
      </c>
      <c r="C4592" s="346">
        <v>7013</v>
      </c>
      <c r="D4592" s="346" t="s">
        <v>6329</v>
      </c>
      <c r="E4592" s="346" t="s">
        <v>1442</v>
      </c>
      <c r="F4592" s="346" t="s">
        <v>6310</v>
      </c>
      <c r="G4592" s="346" t="s">
        <v>6326</v>
      </c>
      <c r="H4592" s="346" t="s">
        <v>6317</v>
      </c>
      <c r="I4592" s="346" t="s">
        <v>6321</v>
      </c>
      <c r="J4592" s="346" t="s">
        <v>15807</v>
      </c>
      <c r="K4592" s="346" t="s">
        <v>12473</v>
      </c>
      <c r="L4592" s="347" t="s">
        <v>12474</v>
      </c>
      <c r="M4592" s="346" t="s">
        <v>15808</v>
      </c>
      <c r="N4592" s="346" t="s">
        <v>15813</v>
      </c>
      <c r="O4592" s="346" t="s">
        <v>8721</v>
      </c>
      <c r="P4592" s="346" t="s">
        <v>8721</v>
      </c>
      <c r="Q4592" s="346" t="s">
        <v>8721</v>
      </c>
      <c r="R4592" s="346" t="s">
        <v>8721</v>
      </c>
      <c r="S4592" s="346" t="s">
        <v>8721</v>
      </c>
      <c r="T4592" s="346" t="s">
        <v>15810</v>
      </c>
      <c r="U4592" s="346" t="s">
        <v>8721</v>
      </c>
      <c r="V4592" s="346" t="s">
        <v>15811</v>
      </c>
      <c r="W4592" s="346" t="s">
        <v>12476</v>
      </c>
      <c r="X4592" s="346" t="s">
        <v>9246</v>
      </c>
      <c r="Y4592" s="346" t="s">
        <v>8721</v>
      </c>
      <c r="Z4592" s="346" t="s">
        <v>12484</v>
      </c>
      <c r="AA4592" s="346" t="s">
        <v>12484</v>
      </c>
      <c r="AB4592" s="346" t="s">
        <v>12484</v>
      </c>
      <c r="AC4592" s="348">
        <v>301.69617967752509</v>
      </c>
      <c r="AD4592" s="348" t="s">
        <v>12496</v>
      </c>
      <c r="AE4592" s="348">
        <v>374.04416157944041</v>
      </c>
      <c r="AF4592" s="349">
        <v>0.23980410351647841</v>
      </c>
      <c r="AG4592" s="359">
        <v>519</v>
      </c>
      <c r="AH4592" s="359">
        <v>392.24167378309141</v>
      </c>
      <c r="AI4592" s="349">
        <v>0.3001214473525915</v>
      </c>
      <c r="AJ4592" s="349">
        <v>4.8650705111423553E-2</v>
      </c>
      <c r="AK4592" s="350">
        <v>392.24167378309141</v>
      </c>
      <c r="AL4592" s="351">
        <v>0.3001214473525915</v>
      </c>
      <c r="AM4592" s="348" t="s">
        <v>15812</v>
      </c>
      <c r="AN4592" s="348" t="s">
        <v>12484</v>
      </c>
      <c r="AO4592" s="346" t="s">
        <v>12763</v>
      </c>
      <c r="AP4592" s="352">
        <v>43707</v>
      </c>
      <c r="AQ4592" s="346" t="s">
        <v>12921</v>
      </c>
      <c r="AR4592" s="346" t="s">
        <v>8721</v>
      </c>
      <c r="AS4592" s="346" t="s">
        <v>12954</v>
      </c>
      <c r="AT4592" s="346" t="s">
        <v>12764</v>
      </c>
      <c r="AU4592" s="346" t="s">
        <v>8721</v>
      </c>
      <c r="AV4592" s="346" t="s">
        <v>8721</v>
      </c>
      <c r="AW4592" s="327" t="s">
        <v>12484</v>
      </c>
      <c r="AX4592" s="346" t="s">
        <v>12741</v>
      </c>
      <c r="AY4592" s="346" t="s">
        <v>12484</v>
      </c>
      <c r="BA4592" s="311" t="s">
        <v>12486</v>
      </c>
      <c r="BB4592" s="310" t="s">
        <v>15810</v>
      </c>
      <c r="BC4592" s="311" t="s">
        <v>8721</v>
      </c>
      <c r="BD4592" s="311">
        <v>2</v>
      </c>
      <c r="BE4592" s="307"/>
      <c r="BF4592" s="310" t="b">
        <v>1</v>
      </c>
    </row>
    <row r="4593" spans="1:58" s="309" customFormat="1" ht="15" customHeight="1" x14ac:dyDescent="0.25">
      <c r="A4593" s="345">
        <v>4497</v>
      </c>
      <c r="B4593" s="336" t="s">
        <v>6331</v>
      </c>
      <c r="C4593" s="337">
        <v>7014</v>
      </c>
      <c r="D4593" s="337" t="s">
        <v>6331</v>
      </c>
      <c r="E4593" s="337" t="s">
        <v>1442</v>
      </c>
      <c r="F4593" s="337" t="s">
        <v>6310</v>
      </c>
      <c r="G4593" s="337" t="s">
        <v>6326</v>
      </c>
      <c r="H4593" s="337" t="s">
        <v>6320</v>
      </c>
      <c r="I4593" s="337" t="s">
        <v>6330</v>
      </c>
      <c r="J4593" s="337" t="s">
        <v>15807</v>
      </c>
      <c r="K4593" s="337" t="s">
        <v>12473</v>
      </c>
      <c r="L4593" s="338" t="s">
        <v>12474</v>
      </c>
      <c r="M4593" s="337" t="s">
        <v>15808</v>
      </c>
      <c r="N4593" s="337" t="s">
        <v>15813</v>
      </c>
      <c r="O4593" s="337" t="s">
        <v>8721</v>
      </c>
      <c r="P4593" s="337" t="s">
        <v>8721</v>
      </c>
      <c r="Q4593" s="337" t="s">
        <v>8721</v>
      </c>
      <c r="R4593" s="337" t="s">
        <v>8721</v>
      </c>
      <c r="S4593" s="337" t="s">
        <v>8721</v>
      </c>
      <c r="T4593" s="337" t="s">
        <v>15810</v>
      </c>
      <c r="U4593" s="337" t="s">
        <v>8721</v>
      </c>
      <c r="V4593" s="337" t="s">
        <v>15811</v>
      </c>
      <c r="W4593" s="337" t="s">
        <v>12476</v>
      </c>
      <c r="X4593" s="337" t="s">
        <v>9246</v>
      </c>
      <c r="Y4593" s="337" t="s">
        <v>8721</v>
      </c>
      <c r="Z4593" s="337" t="s">
        <v>12484</v>
      </c>
      <c r="AA4593" s="337" t="s">
        <v>12484</v>
      </c>
      <c r="AB4593" s="337" t="s">
        <v>12484</v>
      </c>
      <c r="AC4593" s="339">
        <v>261.67525788356761</v>
      </c>
      <c r="AD4593" s="339" t="s">
        <v>12496</v>
      </c>
      <c r="AE4593" s="339">
        <v>324.42605851277983</v>
      </c>
      <c r="AF4593" s="340">
        <v>0.23980410351647841</v>
      </c>
      <c r="AG4593" s="366">
        <v>450</v>
      </c>
      <c r="AH4593" s="366">
        <v>340.09393680614863</v>
      </c>
      <c r="AI4593" s="340">
        <v>0.29967937953642299</v>
      </c>
      <c r="AJ4593" s="340">
        <v>4.8294142477927959E-2</v>
      </c>
      <c r="AK4593" s="341">
        <v>340.09393680614863</v>
      </c>
      <c r="AL4593" s="342">
        <v>0.29967937953642299</v>
      </c>
      <c r="AM4593" s="339" t="s">
        <v>15812</v>
      </c>
      <c r="AN4593" s="339" t="s">
        <v>12484</v>
      </c>
      <c r="AO4593" s="337" t="s">
        <v>12763</v>
      </c>
      <c r="AP4593" s="343">
        <v>43707</v>
      </c>
      <c r="AQ4593" s="335" t="s">
        <v>12921</v>
      </c>
      <c r="AR4593" s="335" t="s">
        <v>8721</v>
      </c>
      <c r="AS4593" s="335" t="s">
        <v>12954</v>
      </c>
      <c r="AT4593" s="335" t="s">
        <v>12764</v>
      </c>
      <c r="AU4593" s="335" t="s">
        <v>8721</v>
      </c>
      <c r="AV4593" s="335" t="s">
        <v>8721</v>
      </c>
      <c r="AW4593" s="327" t="s">
        <v>12484</v>
      </c>
      <c r="AX4593" s="335" t="s">
        <v>12741</v>
      </c>
      <c r="AY4593" s="335" t="s">
        <v>12484</v>
      </c>
      <c r="AZ4593" s="311"/>
      <c r="BA4593" s="309" t="s">
        <v>12486</v>
      </c>
      <c r="BB4593" s="310" t="s">
        <v>15810</v>
      </c>
      <c r="BC4593" s="309" t="s">
        <v>8721</v>
      </c>
      <c r="BD4593" s="309">
        <v>2</v>
      </c>
      <c r="BE4593" s="307"/>
      <c r="BF4593" s="310" t="b">
        <v>1</v>
      </c>
    </row>
    <row r="4594" spans="1:58" s="311" customFormat="1" ht="15" customHeight="1" x14ac:dyDescent="0.25">
      <c r="A4594" s="335">
        <v>4498</v>
      </c>
      <c r="B4594" s="336" t="s">
        <v>6333</v>
      </c>
      <c r="C4594" s="346">
        <v>7015</v>
      </c>
      <c r="D4594" s="346" t="s">
        <v>6333</v>
      </c>
      <c r="E4594" s="346" t="s">
        <v>1442</v>
      </c>
      <c r="F4594" s="346" t="s">
        <v>6310</v>
      </c>
      <c r="G4594" s="346" t="s">
        <v>6326</v>
      </c>
      <c r="H4594" s="346" t="s">
        <v>6323</v>
      </c>
      <c r="I4594" s="346" t="s">
        <v>6332</v>
      </c>
      <c r="J4594" s="346" t="s">
        <v>15807</v>
      </c>
      <c r="K4594" s="346" t="s">
        <v>12473</v>
      </c>
      <c r="L4594" s="347" t="s">
        <v>12474</v>
      </c>
      <c r="M4594" s="346" t="s">
        <v>15808</v>
      </c>
      <c r="N4594" s="346" t="s">
        <v>15813</v>
      </c>
      <c r="O4594" s="346" t="s">
        <v>8721</v>
      </c>
      <c r="P4594" s="346" t="s">
        <v>8721</v>
      </c>
      <c r="Q4594" s="346" t="s">
        <v>8721</v>
      </c>
      <c r="R4594" s="346" t="s">
        <v>8721</v>
      </c>
      <c r="S4594" s="346" t="s">
        <v>8721</v>
      </c>
      <c r="T4594" s="346" t="s">
        <v>15810</v>
      </c>
      <c r="U4594" s="346" t="s">
        <v>8721</v>
      </c>
      <c r="V4594" s="346" t="s">
        <v>15811</v>
      </c>
      <c r="W4594" s="346" t="s">
        <v>12476</v>
      </c>
      <c r="X4594" s="346" t="s">
        <v>9246</v>
      </c>
      <c r="Y4594" s="346" t="s">
        <v>8721</v>
      </c>
      <c r="Z4594" s="346" t="s">
        <v>12484</v>
      </c>
      <c r="AA4594" s="346" t="s">
        <v>12484</v>
      </c>
      <c r="AB4594" s="346" t="s">
        <v>12484</v>
      </c>
      <c r="AC4594" s="348">
        <v>230.12030031525507</v>
      </c>
      <c r="AD4594" s="348" t="s">
        <v>12496</v>
      </c>
      <c r="AE4594" s="348">
        <v>285.30409263329761</v>
      </c>
      <c r="AF4594" s="349">
        <v>0.23980410351647841</v>
      </c>
      <c r="AG4594" s="359">
        <v>395</v>
      </c>
      <c r="AH4594" s="359">
        <v>298.52690008539713</v>
      </c>
      <c r="AI4594" s="349">
        <v>0.29726451632658191</v>
      </c>
      <c r="AJ4594" s="349">
        <v>4.6346364435419618E-2</v>
      </c>
      <c r="AK4594" s="350">
        <v>298.52690008539713</v>
      </c>
      <c r="AL4594" s="351">
        <v>0.29726451632658191</v>
      </c>
      <c r="AM4594" s="348" t="s">
        <v>15812</v>
      </c>
      <c r="AN4594" s="348" t="s">
        <v>12484</v>
      </c>
      <c r="AO4594" s="346" t="s">
        <v>12763</v>
      </c>
      <c r="AP4594" s="352">
        <v>43707</v>
      </c>
      <c r="AQ4594" s="346" t="s">
        <v>12921</v>
      </c>
      <c r="AR4594" s="346" t="s">
        <v>8721</v>
      </c>
      <c r="AS4594" s="346" t="s">
        <v>12954</v>
      </c>
      <c r="AT4594" s="346" t="s">
        <v>12764</v>
      </c>
      <c r="AU4594" s="346" t="s">
        <v>8721</v>
      </c>
      <c r="AV4594" s="346" t="s">
        <v>8721</v>
      </c>
      <c r="AW4594" s="327" t="s">
        <v>12484</v>
      </c>
      <c r="AX4594" s="346" t="s">
        <v>12741</v>
      </c>
      <c r="AY4594" s="346" t="s">
        <v>12484</v>
      </c>
      <c r="AZ4594" s="309"/>
      <c r="BA4594" s="311" t="s">
        <v>12486</v>
      </c>
      <c r="BB4594" s="310" t="s">
        <v>15810</v>
      </c>
      <c r="BC4594" s="311" t="s">
        <v>8721</v>
      </c>
      <c r="BD4594" s="311">
        <v>2</v>
      </c>
      <c r="BE4594" s="307"/>
      <c r="BF4594" s="310" t="b">
        <v>1</v>
      </c>
    </row>
    <row r="4595" spans="1:58" s="309" customFormat="1" ht="15" customHeight="1" x14ac:dyDescent="0.25">
      <c r="A4595" s="345">
        <v>4499</v>
      </c>
      <c r="B4595" s="336" t="s">
        <v>6335</v>
      </c>
      <c r="C4595" s="337">
        <v>7021</v>
      </c>
      <c r="D4595" s="337" t="s">
        <v>6335</v>
      </c>
      <c r="E4595" s="337" t="s">
        <v>1442</v>
      </c>
      <c r="F4595" s="337" t="s">
        <v>6310</v>
      </c>
      <c r="G4595" s="337" t="s">
        <v>5720</v>
      </c>
      <c r="H4595" s="337" t="s">
        <v>6317</v>
      </c>
      <c r="I4595" s="337" t="s">
        <v>6334</v>
      </c>
      <c r="J4595" s="337" t="s">
        <v>15807</v>
      </c>
      <c r="K4595" s="337" t="s">
        <v>12473</v>
      </c>
      <c r="L4595" s="338" t="s">
        <v>12474</v>
      </c>
      <c r="M4595" s="337" t="s">
        <v>15808</v>
      </c>
      <c r="N4595" s="337" t="s">
        <v>15813</v>
      </c>
      <c r="O4595" s="337" t="s">
        <v>8721</v>
      </c>
      <c r="P4595" s="337" t="s">
        <v>8721</v>
      </c>
      <c r="Q4595" s="337" t="s">
        <v>8721</v>
      </c>
      <c r="R4595" s="337" t="s">
        <v>8721</v>
      </c>
      <c r="S4595" s="337" t="s">
        <v>8721</v>
      </c>
      <c r="T4595" s="337" t="s">
        <v>15810</v>
      </c>
      <c r="U4595" s="337" t="s">
        <v>8721</v>
      </c>
      <c r="V4595" s="337" t="s">
        <v>15811</v>
      </c>
      <c r="W4595" s="337" t="s">
        <v>12476</v>
      </c>
      <c r="X4595" s="337" t="s">
        <v>9246</v>
      </c>
      <c r="Y4595" s="337" t="s">
        <v>8721</v>
      </c>
      <c r="Z4595" s="337" t="s">
        <v>12484</v>
      </c>
      <c r="AA4595" s="337" t="s">
        <v>12484</v>
      </c>
      <c r="AB4595" s="337" t="s">
        <v>12484</v>
      </c>
      <c r="AC4595" s="339">
        <v>244.74332943227799</v>
      </c>
      <c r="AD4595" s="339" t="s">
        <v>12496</v>
      </c>
      <c r="AE4595" s="339">
        <v>303.43378413842356</v>
      </c>
      <c r="AF4595" s="340">
        <v>0.23980410351647841</v>
      </c>
      <c r="AG4595" s="366">
        <v>424</v>
      </c>
      <c r="AH4595" s="366">
        <v>320.44406490179335</v>
      </c>
      <c r="AI4595" s="340">
        <v>0.30930663419965532</v>
      </c>
      <c r="AJ4595" s="340">
        <v>5.6059284274060595E-2</v>
      </c>
      <c r="AK4595" s="341">
        <v>320.44406490179335</v>
      </c>
      <c r="AL4595" s="342">
        <v>0.30930663419965532</v>
      </c>
      <c r="AM4595" s="339" t="s">
        <v>15812</v>
      </c>
      <c r="AN4595" s="339" t="s">
        <v>12484</v>
      </c>
      <c r="AO4595" s="337" t="s">
        <v>12763</v>
      </c>
      <c r="AP4595" s="343">
        <v>43707</v>
      </c>
      <c r="AQ4595" s="335" t="s">
        <v>12921</v>
      </c>
      <c r="AR4595" s="335" t="s">
        <v>8721</v>
      </c>
      <c r="AS4595" s="335" t="s">
        <v>12954</v>
      </c>
      <c r="AT4595" s="335" t="s">
        <v>12764</v>
      </c>
      <c r="AU4595" s="335" t="s">
        <v>8721</v>
      </c>
      <c r="AV4595" s="335" t="s">
        <v>8721</v>
      </c>
      <c r="AW4595" s="327" t="s">
        <v>12484</v>
      </c>
      <c r="AX4595" s="335" t="s">
        <v>12741</v>
      </c>
      <c r="AY4595" s="335" t="s">
        <v>12484</v>
      </c>
      <c r="AZ4595" s="311"/>
      <c r="BA4595" s="309" t="s">
        <v>12486</v>
      </c>
      <c r="BB4595" s="310" t="s">
        <v>15810</v>
      </c>
      <c r="BC4595" s="309" t="s">
        <v>8721</v>
      </c>
      <c r="BD4595" s="309">
        <v>2</v>
      </c>
      <c r="BE4595" s="307"/>
      <c r="BF4595" s="310" t="b">
        <v>1</v>
      </c>
    </row>
    <row r="4596" spans="1:58" s="311" customFormat="1" ht="15" customHeight="1" x14ac:dyDescent="0.25">
      <c r="A4596" s="335">
        <v>4500</v>
      </c>
      <c r="B4596" s="336" t="s">
        <v>6337</v>
      </c>
      <c r="C4596" s="346">
        <v>7025</v>
      </c>
      <c r="D4596" s="346" t="s">
        <v>6337</v>
      </c>
      <c r="E4596" s="346" t="s">
        <v>1442</v>
      </c>
      <c r="F4596" s="346" t="s">
        <v>6310</v>
      </c>
      <c r="G4596" s="346" t="s">
        <v>5720</v>
      </c>
      <c r="H4596" s="346" t="s">
        <v>6320</v>
      </c>
      <c r="I4596" s="346" t="s">
        <v>6336</v>
      </c>
      <c r="J4596" s="346" t="s">
        <v>15807</v>
      </c>
      <c r="K4596" s="346" t="s">
        <v>12473</v>
      </c>
      <c r="L4596" s="347" t="s">
        <v>12474</v>
      </c>
      <c r="M4596" s="346" t="s">
        <v>15808</v>
      </c>
      <c r="N4596" s="346" t="s">
        <v>15813</v>
      </c>
      <c r="O4596" s="346" t="s">
        <v>8721</v>
      </c>
      <c r="P4596" s="346" t="s">
        <v>8721</v>
      </c>
      <c r="Q4596" s="346" t="s">
        <v>8721</v>
      </c>
      <c r="R4596" s="346" t="s">
        <v>8721</v>
      </c>
      <c r="S4596" s="346" t="s">
        <v>8721</v>
      </c>
      <c r="T4596" s="346" t="s">
        <v>15810</v>
      </c>
      <c r="U4596" s="346" t="s">
        <v>8721</v>
      </c>
      <c r="V4596" s="346" t="s">
        <v>15811</v>
      </c>
      <c r="W4596" s="346" t="s">
        <v>12476</v>
      </c>
      <c r="X4596" s="346" t="s">
        <v>9246</v>
      </c>
      <c r="Y4596" s="346" t="s">
        <v>8721</v>
      </c>
      <c r="Z4596" s="346" t="s">
        <v>12484</v>
      </c>
      <c r="AA4596" s="346" t="s">
        <v>12484</v>
      </c>
      <c r="AB4596" s="346" t="s">
        <v>12484</v>
      </c>
      <c r="AC4596" s="348">
        <v>207.80094008400957</v>
      </c>
      <c r="AD4596" s="348" t="s">
        <v>12496</v>
      </c>
      <c r="AE4596" s="348">
        <v>257.63245823073692</v>
      </c>
      <c r="AF4596" s="349">
        <v>0.23980410351647841</v>
      </c>
      <c r="AG4596" s="359">
        <v>361</v>
      </c>
      <c r="AH4596" s="359">
        <v>272.83091374893257</v>
      </c>
      <c r="AI4596" s="349">
        <v>0.31294359707243258</v>
      </c>
      <c r="AJ4596" s="349">
        <v>5.8992782285933298E-2</v>
      </c>
      <c r="AK4596" s="350">
        <v>272.83091374893257</v>
      </c>
      <c r="AL4596" s="351">
        <v>0.31294359707243258</v>
      </c>
      <c r="AM4596" s="348" t="s">
        <v>15812</v>
      </c>
      <c r="AN4596" s="348" t="s">
        <v>12484</v>
      </c>
      <c r="AO4596" s="346" t="s">
        <v>12763</v>
      </c>
      <c r="AP4596" s="352">
        <v>43707</v>
      </c>
      <c r="AQ4596" s="346" t="s">
        <v>12921</v>
      </c>
      <c r="AR4596" s="346" t="s">
        <v>8721</v>
      </c>
      <c r="AS4596" s="346" t="s">
        <v>12954</v>
      </c>
      <c r="AT4596" s="346" t="s">
        <v>12764</v>
      </c>
      <c r="AU4596" s="346" t="s">
        <v>8721</v>
      </c>
      <c r="AV4596" s="346" t="s">
        <v>8721</v>
      </c>
      <c r="AW4596" s="327" t="s">
        <v>12484</v>
      </c>
      <c r="AX4596" s="346" t="s">
        <v>12741</v>
      </c>
      <c r="AY4596" s="346" t="s">
        <v>12484</v>
      </c>
      <c r="AZ4596" s="309"/>
      <c r="BA4596" s="311" t="s">
        <v>12486</v>
      </c>
      <c r="BB4596" s="310" t="s">
        <v>15810</v>
      </c>
      <c r="BC4596" s="311" t="s">
        <v>8721</v>
      </c>
      <c r="BD4596" s="311">
        <v>2</v>
      </c>
      <c r="BE4596" s="307"/>
      <c r="BF4596" s="310" t="b">
        <v>1</v>
      </c>
    </row>
    <row r="4597" spans="1:58" s="309" customFormat="1" ht="15" customHeight="1" x14ac:dyDescent="0.25">
      <c r="A4597" s="345">
        <v>4501</v>
      </c>
      <c r="B4597" s="336" t="s">
        <v>6339</v>
      </c>
      <c r="C4597" s="337">
        <v>7026</v>
      </c>
      <c r="D4597" s="337" t="s">
        <v>6339</v>
      </c>
      <c r="E4597" s="337" t="s">
        <v>1442</v>
      </c>
      <c r="F4597" s="337" t="s">
        <v>6310</v>
      </c>
      <c r="G4597" s="337" t="s">
        <v>5720</v>
      </c>
      <c r="H4597" s="337" t="s">
        <v>6323</v>
      </c>
      <c r="I4597" s="337" t="s">
        <v>6338</v>
      </c>
      <c r="J4597" s="337" t="s">
        <v>15807</v>
      </c>
      <c r="K4597" s="337" t="s">
        <v>12473</v>
      </c>
      <c r="L4597" s="338" t="s">
        <v>12474</v>
      </c>
      <c r="M4597" s="337" t="s">
        <v>15808</v>
      </c>
      <c r="N4597" s="337" t="s">
        <v>15813</v>
      </c>
      <c r="O4597" s="337" t="s">
        <v>8721</v>
      </c>
      <c r="P4597" s="337" t="s">
        <v>8721</v>
      </c>
      <c r="Q4597" s="337" t="s">
        <v>8721</v>
      </c>
      <c r="R4597" s="337" t="s">
        <v>8721</v>
      </c>
      <c r="S4597" s="337" t="s">
        <v>8721</v>
      </c>
      <c r="T4597" s="337" t="s">
        <v>15810</v>
      </c>
      <c r="U4597" s="337" t="s">
        <v>8721</v>
      </c>
      <c r="V4597" s="337" t="s">
        <v>15811</v>
      </c>
      <c r="W4597" s="337" t="s">
        <v>12476</v>
      </c>
      <c r="X4597" s="337" t="s">
        <v>9246</v>
      </c>
      <c r="Y4597" s="337" t="s">
        <v>8721</v>
      </c>
      <c r="Z4597" s="337" t="s">
        <v>12484</v>
      </c>
      <c r="AA4597" s="337" t="s">
        <v>12484</v>
      </c>
      <c r="AB4597" s="337" t="s">
        <v>12484</v>
      </c>
      <c r="AC4597" s="339">
        <v>178.55488184996381</v>
      </c>
      <c r="AD4597" s="339" t="s">
        <v>12496</v>
      </c>
      <c r="AE4597" s="339">
        <v>221.37307522048511</v>
      </c>
      <c r="AF4597" s="340">
        <v>0.23980410351647841</v>
      </c>
      <c r="AG4597" s="366">
        <v>311</v>
      </c>
      <c r="AH4597" s="366">
        <v>235.04269854824938</v>
      </c>
      <c r="AI4597" s="340">
        <v>0.3163610880477139</v>
      </c>
      <c r="AJ4597" s="340">
        <v>6.1749258866054424E-2</v>
      </c>
      <c r="AK4597" s="341">
        <v>235.04269854824938</v>
      </c>
      <c r="AL4597" s="342">
        <v>0.3163610880477139</v>
      </c>
      <c r="AM4597" s="339" t="s">
        <v>15812</v>
      </c>
      <c r="AN4597" s="339" t="s">
        <v>12484</v>
      </c>
      <c r="AO4597" s="337" t="s">
        <v>12763</v>
      </c>
      <c r="AP4597" s="343">
        <v>43707</v>
      </c>
      <c r="AQ4597" s="335" t="s">
        <v>12921</v>
      </c>
      <c r="AR4597" s="335" t="s">
        <v>8721</v>
      </c>
      <c r="AS4597" s="335" t="s">
        <v>12954</v>
      </c>
      <c r="AT4597" s="335" t="s">
        <v>12764</v>
      </c>
      <c r="AU4597" s="335" t="s">
        <v>8721</v>
      </c>
      <c r="AV4597" s="335" t="s">
        <v>8721</v>
      </c>
      <c r="AW4597" s="327" t="s">
        <v>12484</v>
      </c>
      <c r="AX4597" s="335" t="s">
        <v>12741</v>
      </c>
      <c r="AY4597" s="335" t="s">
        <v>12484</v>
      </c>
      <c r="BA4597" s="309" t="s">
        <v>12486</v>
      </c>
      <c r="BB4597" s="310" t="s">
        <v>15810</v>
      </c>
      <c r="BC4597" s="309" t="s">
        <v>8721</v>
      </c>
      <c r="BD4597" s="309">
        <v>2</v>
      </c>
      <c r="BE4597" s="307"/>
      <c r="BF4597" s="310" t="b">
        <v>1</v>
      </c>
    </row>
    <row r="4598" spans="1:58" s="311" customFormat="1" ht="15" customHeight="1" x14ac:dyDescent="0.25">
      <c r="A4598" s="335">
        <v>4502</v>
      </c>
      <c r="B4598" s="336" t="s">
        <v>6340</v>
      </c>
      <c r="C4598" s="346">
        <v>7027</v>
      </c>
      <c r="D4598" s="346" t="s">
        <v>6340</v>
      </c>
      <c r="E4598" s="346" t="s">
        <v>1442</v>
      </c>
      <c r="F4598" s="346" t="s">
        <v>6310</v>
      </c>
      <c r="G4598" s="346" t="s">
        <v>5731</v>
      </c>
      <c r="H4598" s="346" t="s">
        <v>6317</v>
      </c>
      <c r="I4598" s="346" t="s">
        <v>6330</v>
      </c>
      <c r="J4598" s="346" t="s">
        <v>15807</v>
      </c>
      <c r="K4598" s="346" t="s">
        <v>12473</v>
      </c>
      <c r="L4598" s="347" t="s">
        <v>12474</v>
      </c>
      <c r="M4598" s="346" t="s">
        <v>15808</v>
      </c>
      <c r="N4598" s="346" t="s">
        <v>15813</v>
      </c>
      <c r="O4598" s="346" t="s">
        <v>8721</v>
      </c>
      <c r="P4598" s="346" t="s">
        <v>8721</v>
      </c>
      <c r="Q4598" s="346" t="s">
        <v>8721</v>
      </c>
      <c r="R4598" s="346" t="s">
        <v>8721</v>
      </c>
      <c r="S4598" s="346" t="s">
        <v>8721</v>
      </c>
      <c r="T4598" s="346" t="s">
        <v>15810</v>
      </c>
      <c r="U4598" s="346" t="s">
        <v>8721</v>
      </c>
      <c r="V4598" s="346" t="s">
        <v>15811</v>
      </c>
      <c r="W4598" s="346" t="s">
        <v>12476</v>
      </c>
      <c r="X4598" s="346" t="s">
        <v>9246</v>
      </c>
      <c r="Y4598" s="346" t="s">
        <v>8721</v>
      </c>
      <c r="Z4598" s="346" t="s">
        <v>12484</v>
      </c>
      <c r="AA4598" s="346" t="s">
        <v>12484</v>
      </c>
      <c r="AB4598" s="346" t="s">
        <v>12484</v>
      </c>
      <c r="AC4598" s="348">
        <v>216.26690430965445</v>
      </c>
      <c r="AD4598" s="348" t="s">
        <v>12496</v>
      </c>
      <c r="AE4598" s="348">
        <v>268.12859541791516</v>
      </c>
      <c r="AF4598" s="349">
        <v>0.23980410351647841</v>
      </c>
      <c r="AG4598" s="359">
        <v>376</v>
      </c>
      <c r="AH4598" s="359">
        <v>284.16737830913752</v>
      </c>
      <c r="AI4598" s="349">
        <v>0.31396608841388907</v>
      </c>
      <c r="AJ4598" s="349">
        <v>5.9817502367562447E-2</v>
      </c>
      <c r="AK4598" s="350">
        <v>284.16737830913752</v>
      </c>
      <c r="AL4598" s="351">
        <v>0.31396608841388907</v>
      </c>
      <c r="AM4598" s="348" t="s">
        <v>15812</v>
      </c>
      <c r="AN4598" s="348" t="s">
        <v>12484</v>
      </c>
      <c r="AO4598" s="346" t="s">
        <v>12763</v>
      </c>
      <c r="AP4598" s="352">
        <v>43707</v>
      </c>
      <c r="AQ4598" s="346" t="s">
        <v>12921</v>
      </c>
      <c r="AR4598" s="346" t="s">
        <v>8721</v>
      </c>
      <c r="AS4598" s="346" t="s">
        <v>12954</v>
      </c>
      <c r="AT4598" s="346" t="s">
        <v>12764</v>
      </c>
      <c r="AU4598" s="346" t="s">
        <v>8721</v>
      </c>
      <c r="AV4598" s="346" t="s">
        <v>8721</v>
      </c>
      <c r="AW4598" s="327" t="s">
        <v>12484</v>
      </c>
      <c r="AX4598" s="346" t="s">
        <v>12741</v>
      </c>
      <c r="AY4598" s="346" t="s">
        <v>12484</v>
      </c>
      <c r="AZ4598" s="309"/>
      <c r="BA4598" s="311" t="s">
        <v>12486</v>
      </c>
      <c r="BB4598" s="310" t="s">
        <v>15810</v>
      </c>
      <c r="BC4598" s="311" t="s">
        <v>8721</v>
      </c>
      <c r="BD4598" s="311">
        <v>2</v>
      </c>
      <c r="BE4598" s="307"/>
      <c r="BF4598" s="310" t="b">
        <v>1</v>
      </c>
    </row>
    <row r="4599" spans="1:58" s="309" customFormat="1" ht="15" customHeight="1" x14ac:dyDescent="0.25">
      <c r="A4599" s="345">
        <v>4503</v>
      </c>
      <c r="B4599" s="336" t="s">
        <v>6342</v>
      </c>
      <c r="C4599" s="337">
        <v>7028</v>
      </c>
      <c r="D4599" s="337" t="s">
        <v>6342</v>
      </c>
      <c r="E4599" s="337" t="s">
        <v>1442</v>
      </c>
      <c r="F4599" s="337" t="s">
        <v>6310</v>
      </c>
      <c r="G4599" s="337" t="s">
        <v>5731</v>
      </c>
      <c r="H4599" s="337" t="s">
        <v>6320</v>
      </c>
      <c r="I4599" s="337" t="s">
        <v>6341</v>
      </c>
      <c r="J4599" s="337" t="s">
        <v>15807</v>
      </c>
      <c r="K4599" s="337" t="s">
        <v>12473</v>
      </c>
      <c r="L4599" s="338" t="s">
        <v>12474</v>
      </c>
      <c r="M4599" s="337" t="s">
        <v>15808</v>
      </c>
      <c r="N4599" s="337" t="s">
        <v>15813</v>
      </c>
      <c r="O4599" s="337" t="s">
        <v>8721</v>
      </c>
      <c r="P4599" s="337" t="s">
        <v>8721</v>
      </c>
      <c r="Q4599" s="337" t="s">
        <v>8721</v>
      </c>
      <c r="R4599" s="337" t="s">
        <v>8721</v>
      </c>
      <c r="S4599" s="337" t="s">
        <v>8721</v>
      </c>
      <c r="T4599" s="337" t="s">
        <v>15810</v>
      </c>
      <c r="U4599" s="337" t="s">
        <v>8721</v>
      </c>
      <c r="V4599" s="337" t="s">
        <v>15811</v>
      </c>
      <c r="W4599" s="337" t="s">
        <v>12476</v>
      </c>
      <c r="X4599" s="337" t="s">
        <v>9246</v>
      </c>
      <c r="Y4599" s="337" t="s">
        <v>8721</v>
      </c>
      <c r="Z4599" s="337" t="s">
        <v>12484</v>
      </c>
      <c r="AA4599" s="337" t="s">
        <v>12484</v>
      </c>
      <c r="AB4599" s="337" t="s">
        <v>12484</v>
      </c>
      <c r="AC4599" s="339">
        <v>180.86378118423056</v>
      </c>
      <c r="AD4599" s="339" t="s">
        <v>12496</v>
      </c>
      <c r="AE4599" s="339">
        <v>224.23565808971549</v>
      </c>
      <c r="AF4599" s="340">
        <v>0.23980410351647841</v>
      </c>
      <c r="AG4599" s="366">
        <v>317</v>
      </c>
      <c r="AH4599" s="366">
        <v>239.57728437233135</v>
      </c>
      <c r="AI4599" s="340">
        <v>0.32462830757858763</v>
      </c>
      <c r="AJ4599" s="340">
        <v>6.8417424834714469E-2</v>
      </c>
      <c r="AK4599" s="341">
        <v>239.57728437233135</v>
      </c>
      <c r="AL4599" s="342">
        <v>0.32462830757858763</v>
      </c>
      <c r="AM4599" s="339" t="s">
        <v>15812</v>
      </c>
      <c r="AN4599" s="339" t="s">
        <v>12484</v>
      </c>
      <c r="AO4599" s="337" t="s">
        <v>12763</v>
      </c>
      <c r="AP4599" s="343">
        <v>43707</v>
      </c>
      <c r="AQ4599" s="335" t="s">
        <v>12921</v>
      </c>
      <c r="AR4599" s="335" t="s">
        <v>8721</v>
      </c>
      <c r="AS4599" s="335" t="s">
        <v>12954</v>
      </c>
      <c r="AT4599" s="335" t="s">
        <v>12764</v>
      </c>
      <c r="AU4599" s="335" t="s">
        <v>8721</v>
      </c>
      <c r="AV4599" s="335" t="s">
        <v>8721</v>
      </c>
      <c r="AW4599" s="327" t="s">
        <v>12484</v>
      </c>
      <c r="AX4599" s="335" t="s">
        <v>12741</v>
      </c>
      <c r="AY4599" s="335" t="s">
        <v>12484</v>
      </c>
      <c r="BA4599" s="309" t="s">
        <v>12486</v>
      </c>
      <c r="BB4599" s="310" t="s">
        <v>15810</v>
      </c>
      <c r="BC4599" s="309" t="s">
        <v>8721</v>
      </c>
      <c r="BD4599" s="309">
        <v>2</v>
      </c>
      <c r="BE4599" s="307"/>
      <c r="BF4599" s="310" t="b">
        <v>1</v>
      </c>
    </row>
    <row r="4600" spans="1:58" s="311" customFormat="1" ht="15" customHeight="1" x14ac:dyDescent="0.25">
      <c r="A4600" s="335">
        <v>4504</v>
      </c>
      <c r="B4600" s="336" t="s">
        <v>6344</v>
      </c>
      <c r="C4600" s="346">
        <v>7029</v>
      </c>
      <c r="D4600" s="346" t="s">
        <v>6344</v>
      </c>
      <c r="E4600" s="346" t="s">
        <v>1442</v>
      </c>
      <c r="F4600" s="346" t="s">
        <v>6310</v>
      </c>
      <c r="G4600" s="346" t="s">
        <v>5731</v>
      </c>
      <c r="H4600" s="346" t="s">
        <v>6323</v>
      </c>
      <c r="I4600" s="346" t="s">
        <v>6343</v>
      </c>
      <c r="J4600" s="346" t="s">
        <v>15807</v>
      </c>
      <c r="K4600" s="346" t="s">
        <v>12473</v>
      </c>
      <c r="L4600" s="347" t="s">
        <v>12474</v>
      </c>
      <c r="M4600" s="346" t="s">
        <v>15808</v>
      </c>
      <c r="N4600" s="346" t="s">
        <v>15813</v>
      </c>
      <c r="O4600" s="346" t="s">
        <v>8721</v>
      </c>
      <c r="P4600" s="346" t="s">
        <v>8721</v>
      </c>
      <c r="Q4600" s="346" t="s">
        <v>8721</v>
      </c>
      <c r="R4600" s="346" t="s">
        <v>8721</v>
      </c>
      <c r="S4600" s="346" t="s">
        <v>8721</v>
      </c>
      <c r="T4600" s="346" t="s">
        <v>15810</v>
      </c>
      <c r="U4600" s="346" t="s">
        <v>8721</v>
      </c>
      <c r="V4600" s="346" t="s">
        <v>15811</v>
      </c>
      <c r="W4600" s="346" t="s">
        <v>12476</v>
      </c>
      <c r="X4600" s="346" t="s">
        <v>9246</v>
      </c>
      <c r="Y4600" s="346" t="s">
        <v>8721</v>
      </c>
      <c r="Z4600" s="346" t="s">
        <v>12484</v>
      </c>
      <c r="AA4600" s="346" t="s">
        <v>12484</v>
      </c>
      <c r="AB4600" s="346" t="s">
        <v>12484</v>
      </c>
      <c r="AC4600" s="348">
        <v>153.1569891730293</v>
      </c>
      <c r="AD4600" s="348" t="s">
        <v>12496</v>
      </c>
      <c r="AE4600" s="348">
        <v>189.88466365895059</v>
      </c>
      <c r="AF4600" s="349">
        <v>0.23980410351647841</v>
      </c>
      <c r="AG4600" s="359">
        <v>269</v>
      </c>
      <c r="AH4600" s="359">
        <v>203.30059777967551</v>
      </c>
      <c r="AI4600" s="349">
        <v>0.32740006758683671</v>
      </c>
      <c r="AJ4600" s="349">
        <v>7.0653068353224713E-2</v>
      </c>
      <c r="AK4600" s="350">
        <v>203.30059777967551</v>
      </c>
      <c r="AL4600" s="351">
        <v>0.32740006758683671</v>
      </c>
      <c r="AM4600" s="348" t="s">
        <v>15812</v>
      </c>
      <c r="AN4600" s="348" t="s">
        <v>12484</v>
      </c>
      <c r="AO4600" s="346" t="s">
        <v>12763</v>
      </c>
      <c r="AP4600" s="352">
        <v>43707</v>
      </c>
      <c r="AQ4600" s="346" t="s">
        <v>12921</v>
      </c>
      <c r="AR4600" s="346" t="s">
        <v>8721</v>
      </c>
      <c r="AS4600" s="346" t="s">
        <v>12954</v>
      </c>
      <c r="AT4600" s="346" t="s">
        <v>12764</v>
      </c>
      <c r="AU4600" s="346" t="s">
        <v>8721</v>
      </c>
      <c r="AV4600" s="346" t="s">
        <v>8721</v>
      </c>
      <c r="AW4600" s="327" t="s">
        <v>12484</v>
      </c>
      <c r="AX4600" s="346" t="s">
        <v>12741</v>
      </c>
      <c r="AY4600" s="346" t="s">
        <v>12484</v>
      </c>
      <c r="BA4600" s="311" t="s">
        <v>12486</v>
      </c>
      <c r="BB4600" s="310" t="s">
        <v>15810</v>
      </c>
      <c r="BC4600" s="311" t="s">
        <v>8721</v>
      </c>
      <c r="BD4600" s="311">
        <v>2</v>
      </c>
      <c r="BE4600" s="307"/>
      <c r="BF4600" s="310" t="b">
        <v>1</v>
      </c>
    </row>
    <row r="4601" spans="1:58" s="309" customFormat="1" ht="15" customHeight="1" x14ac:dyDescent="0.25">
      <c r="A4601" s="345">
        <v>4505</v>
      </c>
      <c r="B4601" s="336" t="s">
        <v>6347</v>
      </c>
      <c r="C4601" s="337">
        <v>7030</v>
      </c>
      <c r="D4601" s="337" t="s">
        <v>6347</v>
      </c>
      <c r="E4601" s="337" t="s">
        <v>1442</v>
      </c>
      <c r="F4601" s="337" t="s">
        <v>6310</v>
      </c>
      <c r="G4601" s="337" t="s">
        <v>6345</v>
      </c>
      <c r="H4601" s="337" t="s">
        <v>6317</v>
      </c>
      <c r="I4601" s="337" t="s">
        <v>6346</v>
      </c>
      <c r="J4601" s="337" t="s">
        <v>15807</v>
      </c>
      <c r="K4601" s="337" t="s">
        <v>12473</v>
      </c>
      <c r="L4601" s="338" t="s">
        <v>12474</v>
      </c>
      <c r="M4601" s="337" t="s">
        <v>15808</v>
      </c>
      <c r="N4601" s="337" t="s">
        <v>15813</v>
      </c>
      <c r="O4601" s="337" t="s">
        <v>8721</v>
      </c>
      <c r="P4601" s="337" t="s">
        <v>8721</v>
      </c>
      <c r="Q4601" s="337" t="s">
        <v>8721</v>
      </c>
      <c r="R4601" s="337" t="s">
        <v>8721</v>
      </c>
      <c r="S4601" s="337" t="s">
        <v>8721</v>
      </c>
      <c r="T4601" s="337" t="s">
        <v>15810</v>
      </c>
      <c r="U4601" s="337" t="s">
        <v>8721</v>
      </c>
      <c r="V4601" s="337" t="s">
        <v>15811</v>
      </c>
      <c r="W4601" s="337" t="s">
        <v>12476</v>
      </c>
      <c r="X4601" s="337" t="s">
        <v>9246</v>
      </c>
      <c r="Y4601" s="337" t="s">
        <v>8721</v>
      </c>
      <c r="Z4601" s="337" t="s">
        <v>12484</v>
      </c>
      <c r="AA4601" s="337" t="s">
        <v>12484</v>
      </c>
      <c r="AB4601" s="337" t="s">
        <v>12484</v>
      </c>
      <c r="AC4601" s="339">
        <v>199.33497585836477</v>
      </c>
      <c r="AD4601" s="339" t="s">
        <v>12496</v>
      </c>
      <c r="AE4601" s="339">
        <v>247.13632104355881</v>
      </c>
      <c r="AF4601" s="340">
        <v>0.23980410351647841</v>
      </c>
      <c r="AG4601" s="366">
        <v>347</v>
      </c>
      <c r="AH4601" s="366">
        <v>262.25021349274124</v>
      </c>
      <c r="AI4601" s="340">
        <v>0.31562568166200888</v>
      </c>
      <c r="AJ4601" s="340">
        <v>6.1156095491599283E-2</v>
      </c>
      <c r="AK4601" s="341">
        <v>262.25021349274124</v>
      </c>
      <c r="AL4601" s="342">
        <v>0.31562568166200888</v>
      </c>
      <c r="AM4601" s="339" t="s">
        <v>15812</v>
      </c>
      <c r="AN4601" s="339" t="s">
        <v>12484</v>
      </c>
      <c r="AO4601" s="337" t="s">
        <v>12763</v>
      </c>
      <c r="AP4601" s="343">
        <v>43707</v>
      </c>
      <c r="AQ4601" s="335" t="s">
        <v>12921</v>
      </c>
      <c r="AR4601" s="335" t="s">
        <v>8721</v>
      </c>
      <c r="AS4601" s="335" t="s">
        <v>12954</v>
      </c>
      <c r="AT4601" s="335" t="s">
        <v>12764</v>
      </c>
      <c r="AU4601" s="335" t="s">
        <v>8721</v>
      </c>
      <c r="AV4601" s="335" t="s">
        <v>8721</v>
      </c>
      <c r="AW4601" s="327" t="s">
        <v>12484</v>
      </c>
      <c r="AX4601" s="335" t="s">
        <v>12741</v>
      </c>
      <c r="AY4601" s="335" t="s">
        <v>12484</v>
      </c>
      <c r="BA4601" s="309" t="s">
        <v>12486</v>
      </c>
      <c r="BB4601" s="310" t="s">
        <v>15810</v>
      </c>
      <c r="BC4601" s="309" t="s">
        <v>8721</v>
      </c>
      <c r="BD4601" s="309">
        <v>2</v>
      </c>
      <c r="BE4601" s="307"/>
      <c r="BF4601" s="310" t="b">
        <v>1</v>
      </c>
    </row>
    <row r="4602" spans="1:58" s="311" customFormat="1" ht="15" customHeight="1" x14ac:dyDescent="0.25">
      <c r="A4602" s="335">
        <v>4506</v>
      </c>
      <c r="B4602" s="336" t="s">
        <v>6348</v>
      </c>
      <c r="C4602" s="346">
        <v>7031</v>
      </c>
      <c r="D4602" s="346" t="s">
        <v>6348</v>
      </c>
      <c r="E4602" s="346" t="s">
        <v>1442</v>
      </c>
      <c r="F4602" s="346" t="s">
        <v>6310</v>
      </c>
      <c r="G4602" s="346" t="s">
        <v>6345</v>
      </c>
      <c r="H4602" s="346" t="s">
        <v>6320</v>
      </c>
      <c r="I4602" s="346" t="s">
        <v>6324</v>
      </c>
      <c r="J4602" s="346" t="s">
        <v>15807</v>
      </c>
      <c r="K4602" s="346" t="s">
        <v>12473</v>
      </c>
      <c r="L4602" s="347" t="s">
        <v>12474</v>
      </c>
      <c r="M4602" s="346" t="s">
        <v>15808</v>
      </c>
      <c r="N4602" s="346" t="s">
        <v>15813</v>
      </c>
      <c r="O4602" s="346" t="s">
        <v>8721</v>
      </c>
      <c r="P4602" s="346" t="s">
        <v>8721</v>
      </c>
      <c r="Q4602" s="346" t="s">
        <v>8721</v>
      </c>
      <c r="R4602" s="346" t="s">
        <v>8721</v>
      </c>
      <c r="S4602" s="346" t="s">
        <v>8721</v>
      </c>
      <c r="T4602" s="346" t="s">
        <v>15810</v>
      </c>
      <c r="U4602" s="346" t="s">
        <v>8721</v>
      </c>
      <c r="V4602" s="346" t="s">
        <v>15811</v>
      </c>
      <c r="W4602" s="346" t="s">
        <v>12476</v>
      </c>
      <c r="X4602" s="346" t="s">
        <v>9246</v>
      </c>
      <c r="Y4602" s="346" t="s">
        <v>8721</v>
      </c>
      <c r="Z4602" s="346" t="s">
        <v>12484</v>
      </c>
      <c r="AA4602" s="346" t="s">
        <v>12484</v>
      </c>
      <c r="AB4602" s="346" t="s">
        <v>12484</v>
      </c>
      <c r="AC4602" s="348">
        <v>164.70148584436316</v>
      </c>
      <c r="AD4602" s="348" t="s">
        <v>12496</v>
      </c>
      <c r="AE4602" s="348">
        <v>204.19757800510263</v>
      </c>
      <c r="AF4602" s="349">
        <v>0.23980410351647841</v>
      </c>
      <c r="AG4602" s="359">
        <v>290</v>
      </c>
      <c r="AH4602" s="359">
        <v>219.17164816396243</v>
      </c>
      <c r="AI4602" s="349">
        <v>0.33072052774964988</v>
      </c>
      <c r="AJ4602" s="349">
        <v>7.3331281914056801E-2</v>
      </c>
      <c r="AK4602" s="350">
        <v>219.17164816396243</v>
      </c>
      <c r="AL4602" s="351">
        <v>0.33072052774964988</v>
      </c>
      <c r="AM4602" s="348" t="s">
        <v>15812</v>
      </c>
      <c r="AN4602" s="348" t="s">
        <v>12484</v>
      </c>
      <c r="AO4602" s="346" t="s">
        <v>12763</v>
      </c>
      <c r="AP4602" s="352">
        <v>43707</v>
      </c>
      <c r="AQ4602" s="346" t="s">
        <v>12921</v>
      </c>
      <c r="AR4602" s="346" t="s">
        <v>8721</v>
      </c>
      <c r="AS4602" s="346" t="s">
        <v>12954</v>
      </c>
      <c r="AT4602" s="346" t="s">
        <v>12764</v>
      </c>
      <c r="AU4602" s="346" t="s">
        <v>8721</v>
      </c>
      <c r="AV4602" s="346" t="s">
        <v>8721</v>
      </c>
      <c r="AW4602" s="327" t="s">
        <v>12484</v>
      </c>
      <c r="AX4602" s="346" t="s">
        <v>12741</v>
      </c>
      <c r="AY4602" s="346" t="s">
        <v>12484</v>
      </c>
      <c r="BA4602" s="311" t="s">
        <v>12486</v>
      </c>
      <c r="BB4602" s="310" t="s">
        <v>15810</v>
      </c>
      <c r="BC4602" s="311" t="s">
        <v>8721</v>
      </c>
      <c r="BD4602" s="311">
        <v>2</v>
      </c>
      <c r="BE4602" s="307"/>
      <c r="BF4602" s="310" t="b">
        <v>1</v>
      </c>
    </row>
    <row r="4603" spans="1:58" s="309" customFormat="1" ht="15" customHeight="1" x14ac:dyDescent="0.25">
      <c r="A4603" s="345">
        <v>4507</v>
      </c>
      <c r="B4603" s="336" t="s">
        <v>6350</v>
      </c>
      <c r="C4603" s="337">
        <v>7032</v>
      </c>
      <c r="D4603" s="337" t="s">
        <v>6350</v>
      </c>
      <c r="E4603" s="337" t="s">
        <v>1442</v>
      </c>
      <c r="F4603" s="337" t="s">
        <v>6310</v>
      </c>
      <c r="G4603" s="337" t="s">
        <v>6345</v>
      </c>
      <c r="H4603" s="337" t="s">
        <v>6323</v>
      </c>
      <c r="I4603" s="337" t="s">
        <v>6349</v>
      </c>
      <c r="J4603" s="337" t="s">
        <v>15807</v>
      </c>
      <c r="K4603" s="337" t="s">
        <v>12473</v>
      </c>
      <c r="L4603" s="338" t="s">
        <v>12474</v>
      </c>
      <c r="M4603" s="337" t="s">
        <v>15808</v>
      </c>
      <c r="N4603" s="337" t="s">
        <v>15813</v>
      </c>
      <c r="O4603" s="337" t="s">
        <v>8721</v>
      </c>
      <c r="P4603" s="337" t="s">
        <v>8721</v>
      </c>
      <c r="Q4603" s="337" t="s">
        <v>8721</v>
      </c>
      <c r="R4603" s="337" t="s">
        <v>8721</v>
      </c>
      <c r="S4603" s="337" t="s">
        <v>8721</v>
      </c>
      <c r="T4603" s="337" t="s">
        <v>15810</v>
      </c>
      <c r="U4603" s="337" t="s">
        <v>8721</v>
      </c>
      <c r="V4603" s="337" t="s">
        <v>15811</v>
      </c>
      <c r="W4603" s="337" t="s">
        <v>12476</v>
      </c>
      <c r="X4603" s="337" t="s">
        <v>9246</v>
      </c>
      <c r="Y4603" s="337" t="s">
        <v>8721</v>
      </c>
      <c r="Z4603" s="337" t="s">
        <v>12484</v>
      </c>
      <c r="AA4603" s="337" t="s">
        <v>12484</v>
      </c>
      <c r="AB4603" s="337" t="s">
        <v>12484</v>
      </c>
      <c r="AC4603" s="339">
        <v>137.76432694458416</v>
      </c>
      <c r="AD4603" s="339" t="s">
        <v>12496</v>
      </c>
      <c r="AE4603" s="339">
        <v>170.8007778640812</v>
      </c>
      <c r="AF4603" s="340">
        <v>0.23980410351647841</v>
      </c>
      <c r="AG4603" s="366">
        <v>244</v>
      </c>
      <c r="AH4603" s="366">
        <v>184.4064901793339</v>
      </c>
      <c r="AI4603" s="340">
        <v>0.33856488300858611</v>
      </c>
      <c r="AJ4603" s="340">
        <v>7.9658374425435996E-2</v>
      </c>
      <c r="AK4603" s="341">
        <v>184.4064901793339</v>
      </c>
      <c r="AL4603" s="342">
        <v>0.33856488300858611</v>
      </c>
      <c r="AM4603" s="339" t="s">
        <v>15812</v>
      </c>
      <c r="AN4603" s="339" t="s">
        <v>12484</v>
      </c>
      <c r="AO4603" s="337" t="s">
        <v>12763</v>
      </c>
      <c r="AP4603" s="343">
        <v>43707</v>
      </c>
      <c r="AQ4603" s="335" t="s">
        <v>12921</v>
      </c>
      <c r="AR4603" s="335" t="s">
        <v>8721</v>
      </c>
      <c r="AS4603" s="335" t="s">
        <v>12954</v>
      </c>
      <c r="AT4603" s="335" t="s">
        <v>12764</v>
      </c>
      <c r="AU4603" s="335" t="s">
        <v>8721</v>
      </c>
      <c r="AV4603" s="335" t="s">
        <v>8721</v>
      </c>
      <c r="AW4603" s="327" t="s">
        <v>12484</v>
      </c>
      <c r="AX4603" s="335" t="s">
        <v>12741</v>
      </c>
      <c r="AY4603" s="335" t="s">
        <v>12484</v>
      </c>
      <c r="BA4603" s="309" t="s">
        <v>12486</v>
      </c>
      <c r="BB4603" s="310" t="s">
        <v>15810</v>
      </c>
      <c r="BC4603" s="309" t="s">
        <v>8721</v>
      </c>
      <c r="BD4603" s="309">
        <v>2</v>
      </c>
      <c r="BE4603" s="307"/>
      <c r="BF4603" s="310" t="b">
        <v>1</v>
      </c>
    </row>
    <row r="4604" spans="1:58" s="311" customFormat="1" ht="15" customHeight="1" x14ac:dyDescent="0.25">
      <c r="A4604" s="335">
        <v>4508</v>
      </c>
      <c r="B4604" s="336" t="s">
        <v>6356</v>
      </c>
      <c r="C4604" s="346">
        <v>7035</v>
      </c>
      <c r="D4604" s="346" t="s">
        <v>6356</v>
      </c>
      <c r="E4604" s="346" t="s">
        <v>1442</v>
      </c>
      <c r="F4604" s="346" t="s">
        <v>6355</v>
      </c>
      <c r="G4604" s="346" t="s">
        <v>5970</v>
      </c>
      <c r="H4604" s="346" t="s">
        <v>6311</v>
      </c>
      <c r="I4604" s="346" t="s">
        <v>6315</v>
      </c>
      <c r="J4604" s="346" t="s">
        <v>15807</v>
      </c>
      <c r="K4604" s="346" t="s">
        <v>12473</v>
      </c>
      <c r="L4604" s="347" t="s">
        <v>12474</v>
      </c>
      <c r="M4604" s="346" t="s">
        <v>15808</v>
      </c>
      <c r="N4604" s="346" t="s">
        <v>15809</v>
      </c>
      <c r="O4604" s="346" t="s">
        <v>8721</v>
      </c>
      <c r="P4604" s="346" t="s">
        <v>8721</v>
      </c>
      <c r="Q4604" s="346" t="s">
        <v>8721</v>
      </c>
      <c r="R4604" s="346" t="s">
        <v>8721</v>
      </c>
      <c r="S4604" s="346" t="s">
        <v>15814</v>
      </c>
      <c r="T4604" s="346" t="s">
        <v>15810</v>
      </c>
      <c r="U4604" s="346" t="s">
        <v>8721</v>
      </c>
      <c r="V4604" s="346" t="s">
        <v>15815</v>
      </c>
      <c r="W4604" s="346" t="s">
        <v>12476</v>
      </c>
      <c r="X4604" s="346" t="s">
        <v>9246</v>
      </c>
      <c r="Y4604" s="346" t="s">
        <v>8721</v>
      </c>
      <c r="Z4604" s="346" t="s">
        <v>12484</v>
      </c>
      <c r="AA4604" s="346" t="s">
        <v>12484</v>
      </c>
      <c r="AB4604" s="346" t="s">
        <v>12484</v>
      </c>
      <c r="AC4604" s="348">
        <v>861.98908479292879</v>
      </c>
      <c r="AD4604" s="348" t="s">
        <v>12496</v>
      </c>
      <c r="AE4604" s="348">
        <v>1068.6976045126867</v>
      </c>
      <c r="AF4604" s="349">
        <v>0.23980410351647818</v>
      </c>
      <c r="AG4604" s="359">
        <v>1395</v>
      </c>
      <c r="AH4604" s="359">
        <v>1054.2912040990607</v>
      </c>
      <c r="AI4604" s="349">
        <v>0.22309113038516903</v>
      </c>
      <c r="AJ4604" s="349">
        <v>-1.3480333775235831E-2</v>
      </c>
      <c r="AK4604" s="350">
        <v>1054.2912040990607</v>
      </c>
      <c r="AL4604" s="351">
        <v>0.22309113038516903</v>
      </c>
      <c r="AM4604" s="348" t="s">
        <v>15812</v>
      </c>
      <c r="AN4604" s="348" t="s">
        <v>12484</v>
      </c>
      <c r="AO4604" s="346" t="s">
        <v>12763</v>
      </c>
      <c r="AP4604" s="352">
        <v>43707</v>
      </c>
      <c r="AQ4604" s="346" t="s">
        <v>12921</v>
      </c>
      <c r="AR4604" s="346" t="s">
        <v>8721</v>
      </c>
      <c r="AS4604" s="346" t="s">
        <v>12954</v>
      </c>
      <c r="AT4604" s="346" t="s">
        <v>12764</v>
      </c>
      <c r="AU4604" s="346" t="s">
        <v>8721</v>
      </c>
      <c r="AV4604" s="346" t="s">
        <v>8721</v>
      </c>
      <c r="AW4604" s="327" t="s">
        <v>12484</v>
      </c>
      <c r="AX4604" s="346" t="s">
        <v>12741</v>
      </c>
      <c r="AY4604" s="346" t="s">
        <v>12484</v>
      </c>
      <c r="BA4604" s="311" t="s">
        <v>12486</v>
      </c>
      <c r="BB4604" s="310" t="s">
        <v>15810</v>
      </c>
      <c r="BC4604" s="311" t="s">
        <v>8721</v>
      </c>
      <c r="BD4604" s="311">
        <v>2</v>
      </c>
      <c r="BE4604" s="307"/>
      <c r="BF4604" s="310" t="b">
        <v>1</v>
      </c>
    </row>
    <row r="4605" spans="1:58" s="309" customFormat="1" ht="15" customHeight="1" x14ac:dyDescent="0.25">
      <c r="A4605" s="345">
        <v>4509</v>
      </c>
      <c r="B4605" s="336" t="s">
        <v>6357</v>
      </c>
      <c r="C4605" s="337">
        <v>7036</v>
      </c>
      <c r="D4605" s="337" t="s">
        <v>6357</v>
      </c>
      <c r="E4605" s="337" t="s">
        <v>1442</v>
      </c>
      <c r="F4605" s="337" t="s">
        <v>6355</v>
      </c>
      <c r="G4605" s="337" t="s">
        <v>5970</v>
      </c>
      <c r="H4605" s="337" t="s">
        <v>6314</v>
      </c>
      <c r="I4605" s="337" t="s">
        <v>6327</v>
      </c>
      <c r="J4605" s="337" t="s">
        <v>15807</v>
      </c>
      <c r="K4605" s="337" t="s">
        <v>12473</v>
      </c>
      <c r="L4605" s="338" t="s">
        <v>12474</v>
      </c>
      <c r="M4605" s="337" t="s">
        <v>15808</v>
      </c>
      <c r="N4605" s="337" t="s">
        <v>15809</v>
      </c>
      <c r="O4605" s="337" t="s">
        <v>8721</v>
      </c>
      <c r="P4605" s="337" t="s">
        <v>8721</v>
      </c>
      <c r="Q4605" s="337" t="s">
        <v>8721</v>
      </c>
      <c r="R4605" s="337" t="s">
        <v>8721</v>
      </c>
      <c r="S4605" s="337" t="s">
        <v>15814</v>
      </c>
      <c r="T4605" s="337" t="s">
        <v>15810</v>
      </c>
      <c r="U4605" s="337" t="s">
        <v>8721</v>
      </c>
      <c r="V4605" s="337" t="s">
        <v>15815</v>
      </c>
      <c r="W4605" s="337" t="s">
        <v>12476</v>
      </c>
      <c r="X4605" s="337" t="s">
        <v>9246</v>
      </c>
      <c r="Y4605" s="337" t="s">
        <v>8721</v>
      </c>
      <c r="Z4605" s="337" t="s">
        <v>12484</v>
      </c>
      <c r="AA4605" s="337" t="s">
        <v>12484</v>
      </c>
      <c r="AB4605" s="337" t="s">
        <v>12484</v>
      </c>
      <c r="AC4605" s="339">
        <v>610.3190573578504</v>
      </c>
      <c r="AD4605" s="339" t="s">
        <v>12496</v>
      </c>
      <c r="AE4605" s="339">
        <v>756.67607176657191</v>
      </c>
      <c r="AF4605" s="340">
        <v>0.23980410351647841</v>
      </c>
      <c r="AG4605" s="366">
        <v>979</v>
      </c>
      <c r="AH4605" s="366">
        <v>739.89325362937666</v>
      </c>
      <c r="AI4605" s="340">
        <v>0.21230566981222831</v>
      </c>
      <c r="AJ4605" s="340">
        <v>-2.2179660178778038E-2</v>
      </c>
      <c r="AK4605" s="341">
        <v>739.89325362937666</v>
      </c>
      <c r="AL4605" s="342">
        <v>0.21230566981222831</v>
      </c>
      <c r="AM4605" s="339" t="s">
        <v>15812</v>
      </c>
      <c r="AN4605" s="339" t="s">
        <v>12484</v>
      </c>
      <c r="AO4605" s="337" t="s">
        <v>12763</v>
      </c>
      <c r="AP4605" s="343">
        <v>43707</v>
      </c>
      <c r="AQ4605" s="335" t="s">
        <v>12921</v>
      </c>
      <c r="AR4605" s="335" t="s">
        <v>8721</v>
      </c>
      <c r="AS4605" s="335" t="s">
        <v>12954</v>
      </c>
      <c r="AT4605" s="335" t="s">
        <v>12764</v>
      </c>
      <c r="AU4605" s="335" t="s">
        <v>8721</v>
      </c>
      <c r="AV4605" s="335" t="s">
        <v>8721</v>
      </c>
      <c r="AW4605" s="327" t="s">
        <v>12484</v>
      </c>
      <c r="AX4605" s="335" t="s">
        <v>12741</v>
      </c>
      <c r="AY4605" s="335" t="s">
        <v>12484</v>
      </c>
      <c r="BA4605" s="309" t="s">
        <v>12486</v>
      </c>
      <c r="BB4605" s="310" t="s">
        <v>15810</v>
      </c>
      <c r="BC4605" s="309" t="s">
        <v>8721</v>
      </c>
      <c r="BD4605" s="309">
        <v>2</v>
      </c>
      <c r="BE4605" s="307"/>
      <c r="BF4605" s="310" t="b">
        <v>1</v>
      </c>
    </row>
    <row r="4606" spans="1:58" s="311" customFormat="1" ht="15" customHeight="1" x14ac:dyDescent="0.25">
      <c r="A4606" s="335">
        <v>4510</v>
      </c>
      <c r="B4606" s="336" t="s">
        <v>6358</v>
      </c>
      <c r="C4606" s="346">
        <v>7037</v>
      </c>
      <c r="D4606" s="346" t="s">
        <v>6358</v>
      </c>
      <c r="E4606" s="346" t="s">
        <v>1442</v>
      </c>
      <c r="F4606" s="346" t="s">
        <v>6355</v>
      </c>
      <c r="G4606" s="346" t="s">
        <v>5970</v>
      </c>
      <c r="H4606" s="346" t="s">
        <v>6317</v>
      </c>
      <c r="I4606" s="346" t="s">
        <v>6321</v>
      </c>
      <c r="J4606" s="346" t="s">
        <v>15807</v>
      </c>
      <c r="K4606" s="346" t="s">
        <v>12473</v>
      </c>
      <c r="L4606" s="347" t="s">
        <v>12474</v>
      </c>
      <c r="M4606" s="346" t="s">
        <v>15808</v>
      </c>
      <c r="N4606" s="346" t="s">
        <v>15809</v>
      </c>
      <c r="O4606" s="346" t="s">
        <v>8721</v>
      </c>
      <c r="P4606" s="346" t="s">
        <v>8721</v>
      </c>
      <c r="Q4606" s="346" t="s">
        <v>8721</v>
      </c>
      <c r="R4606" s="346" t="s">
        <v>8721</v>
      </c>
      <c r="S4606" s="346" t="s">
        <v>15814</v>
      </c>
      <c r="T4606" s="346" t="s">
        <v>15810</v>
      </c>
      <c r="U4606" s="346" t="s">
        <v>8721</v>
      </c>
      <c r="V4606" s="346" t="s">
        <v>15815</v>
      </c>
      <c r="W4606" s="346" t="s">
        <v>12476</v>
      </c>
      <c r="X4606" s="346" t="s">
        <v>9246</v>
      </c>
      <c r="Y4606" s="346" t="s">
        <v>8721</v>
      </c>
      <c r="Z4606" s="346" t="s">
        <v>12484</v>
      </c>
      <c r="AA4606" s="346" t="s">
        <v>12484</v>
      </c>
      <c r="AB4606" s="346" t="s">
        <v>12484</v>
      </c>
      <c r="AC4606" s="348">
        <v>459.47096751908794</v>
      </c>
      <c r="AD4606" s="348" t="s">
        <v>12496</v>
      </c>
      <c r="AE4606" s="348">
        <v>569.65399097685179</v>
      </c>
      <c r="AF4606" s="349">
        <v>0.23980410351647841</v>
      </c>
      <c r="AG4606" s="359">
        <v>729</v>
      </c>
      <c r="AH4606" s="359">
        <v>550.95217762596076</v>
      </c>
      <c r="AI4606" s="349">
        <v>0.19910117629591562</v>
      </c>
      <c r="AJ4606" s="349">
        <v>-3.2830127844484802E-2</v>
      </c>
      <c r="AK4606" s="350">
        <v>550.95217762596076</v>
      </c>
      <c r="AL4606" s="351">
        <v>0.19910117629591562</v>
      </c>
      <c r="AM4606" s="348" t="s">
        <v>15812</v>
      </c>
      <c r="AN4606" s="348" t="s">
        <v>12484</v>
      </c>
      <c r="AO4606" s="346" t="s">
        <v>12763</v>
      </c>
      <c r="AP4606" s="352">
        <v>43707</v>
      </c>
      <c r="AQ4606" s="346" t="s">
        <v>12921</v>
      </c>
      <c r="AR4606" s="346" t="s">
        <v>8721</v>
      </c>
      <c r="AS4606" s="346" t="s">
        <v>12954</v>
      </c>
      <c r="AT4606" s="346" t="s">
        <v>12764</v>
      </c>
      <c r="AU4606" s="346" t="s">
        <v>8721</v>
      </c>
      <c r="AV4606" s="346" t="s">
        <v>8721</v>
      </c>
      <c r="AW4606" s="327" t="s">
        <v>12484</v>
      </c>
      <c r="AX4606" s="346" t="s">
        <v>12741</v>
      </c>
      <c r="AY4606" s="346" t="s">
        <v>12484</v>
      </c>
      <c r="AZ4606" s="309"/>
      <c r="BA4606" s="311" t="s">
        <v>12486</v>
      </c>
      <c r="BB4606" s="310" t="s">
        <v>15810</v>
      </c>
      <c r="BC4606" s="311" t="s">
        <v>8721</v>
      </c>
      <c r="BD4606" s="311">
        <v>2</v>
      </c>
      <c r="BE4606" s="307"/>
      <c r="BF4606" s="310" t="b">
        <v>1</v>
      </c>
    </row>
    <row r="4607" spans="1:58" s="309" customFormat="1" ht="15" customHeight="1" x14ac:dyDescent="0.25">
      <c r="A4607" s="345">
        <v>4511</v>
      </c>
      <c r="B4607" s="336" t="s">
        <v>6359</v>
      </c>
      <c r="C4607" s="337">
        <v>7038</v>
      </c>
      <c r="D4607" s="337" t="s">
        <v>6359</v>
      </c>
      <c r="E4607" s="337" t="s">
        <v>1442</v>
      </c>
      <c r="F4607" s="337" t="s">
        <v>6355</v>
      </c>
      <c r="G4607" s="337" t="s">
        <v>5970</v>
      </c>
      <c r="H4607" s="337" t="s">
        <v>6320</v>
      </c>
      <c r="I4607" s="337" t="s">
        <v>6330</v>
      </c>
      <c r="J4607" s="337" t="s">
        <v>15807</v>
      </c>
      <c r="K4607" s="337" t="s">
        <v>12473</v>
      </c>
      <c r="L4607" s="338" t="s">
        <v>12474</v>
      </c>
      <c r="M4607" s="337" t="s">
        <v>15808</v>
      </c>
      <c r="N4607" s="337" t="s">
        <v>15809</v>
      </c>
      <c r="O4607" s="337" t="s">
        <v>8721</v>
      </c>
      <c r="P4607" s="337" t="s">
        <v>8721</v>
      </c>
      <c r="Q4607" s="337" t="s">
        <v>8721</v>
      </c>
      <c r="R4607" s="337" t="s">
        <v>8721</v>
      </c>
      <c r="S4607" s="337" t="s">
        <v>15814</v>
      </c>
      <c r="T4607" s="337" t="s">
        <v>15810</v>
      </c>
      <c r="U4607" s="337" t="s">
        <v>8721</v>
      </c>
      <c r="V4607" s="337" t="s">
        <v>15815</v>
      </c>
      <c r="W4607" s="337" t="s">
        <v>12476</v>
      </c>
      <c r="X4607" s="337" t="s">
        <v>9246</v>
      </c>
      <c r="Y4607" s="337" t="s">
        <v>8721</v>
      </c>
      <c r="Z4607" s="337" t="s">
        <v>12484</v>
      </c>
      <c r="AA4607" s="337" t="s">
        <v>12484</v>
      </c>
      <c r="AB4607" s="337" t="s">
        <v>12484</v>
      </c>
      <c r="AC4607" s="339">
        <v>409.44481527664118</v>
      </c>
      <c r="AD4607" s="339" t="s">
        <v>12496</v>
      </c>
      <c r="AE4607" s="339">
        <v>507.63136214352625</v>
      </c>
      <c r="AF4607" s="340">
        <v>0.23980410351647841</v>
      </c>
      <c r="AG4607" s="366">
        <v>646</v>
      </c>
      <c r="AH4607" s="366">
        <v>488.22374039282664</v>
      </c>
      <c r="AI4607" s="340">
        <v>0.19240425614611456</v>
      </c>
      <c r="AJ4607" s="340">
        <v>-3.8231723250409355E-2</v>
      </c>
      <c r="AK4607" s="341">
        <v>488.22374039282664</v>
      </c>
      <c r="AL4607" s="342">
        <v>0.19240425614611456</v>
      </c>
      <c r="AM4607" s="339" t="s">
        <v>15812</v>
      </c>
      <c r="AN4607" s="339" t="s">
        <v>12484</v>
      </c>
      <c r="AO4607" s="337" t="s">
        <v>12763</v>
      </c>
      <c r="AP4607" s="343">
        <v>43707</v>
      </c>
      <c r="AQ4607" s="335" t="s">
        <v>12921</v>
      </c>
      <c r="AR4607" s="335" t="s">
        <v>8721</v>
      </c>
      <c r="AS4607" s="335" t="s">
        <v>12954</v>
      </c>
      <c r="AT4607" s="335" t="s">
        <v>12764</v>
      </c>
      <c r="AU4607" s="335" t="s">
        <v>8721</v>
      </c>
      <c r="AV4607" s="335" t="s">
        <v>8721</v>
      </c>
      <c r="AW4607" s="327" t="s">
        <v>12484</v>
      </c>
      <c r="AX4607" s="335" t="s">
        <v>12741</v>
      </c>
      <c r="AY4607" s="335" t="s">
        <v>12484</v>
      </c>
      <c r="AZ4607" s="311"/>
      <c r="BA4607" s="309" t="s">
        <v>12486</v>
      </c>
      <c r="BB4607" s="310" t="s">
        <v>15810</v>
      </c>
      <c r="BC4607" s="309" t="s">
        <v>8721</v>
      </c>
      <c r="BD4607" s="309">
        <v>2</v>
      </c>
      <c r="BE4607" s="307"/>
      <c r="BF4607" s="310" t="b">
        <v>1</v>
      </c>
    </row>
    <row r="4608" spans="1:58" s="311" customFormat="1" ht="15" customHeight="1" x14ac:dyDescent="0.25">
      <c r="A4608" s="335">
        <v>4512</v>
      </c>
      <c r="B4608" s="336" t="s">
        <v>6360</v>
      </c>
      <c r="C4608" s="346">
        <v>7039</v>
      </c>
      <c r="D4608" s="346" t="s">
        <v>6360</v>
      </c>
      <c r="E4608" s="346" t="s">
        <v>1442</v>
      </c>
      <c r="F4608" s="346" t="s">
        <v>6355</v>
      </c>
      <c r="G4608" s="346" t="s">
        <v>5970</v>
      </c>
      <c r="H4608" s="346" t="s">
        <v>6323</v>
      </c>
      <c r="I4608" s="346" t="s">
        <v>6332</v>
      </c>
      <c r="J4608" s="346" t="s">
        <v>15807</v>
      </c>
      <c r="K4608" s="346" t="s">
        <v>12473</v>
      </c>
      <c r="L4608" s="347" t="s">
        <v>12474</v>
      </c>
      <c r="M4608" s="346" t="s">
        <v>15808</v>
      </c>
      <c r="N4608" s="346" t="s">
        <v>15809</v>
      </c>
      <c r="O4608" s="346" t="s">
        <v>8721</v>
      </c>
      <c r="P4608" s="346" t="s">
        <v>8721</v>
      </c>
      <c r="Q4608" s="346" t="s">
        <v>8721</v>
      </c>
      <c r="R4608" s="346" t="s">
        <v>8721</v>
      </c>
      <c r="S4608" s="346" t="s">
        <v>15814</v>
      </c>
      <c r="T4608" s="346" t="s">
        <v>15810</v>
      </c>
      <c r="U4608" s="346" t="s">
        <v>8721</v>
      </c>
      <c r="V4608" s="346" t="s">
        <v>15815</v>
      </c>
      <c r="W4608" s="346" t="s">
        <v>12476</v>
      </c>
      <c r="X4608" s="346" t="s">
        <v>9246</v>
      </c>
      <c r="Y4608" s="346" t="s">
        <v>8721</v>
      </c>
      <c r="Z4608" s="346" t="s">
        <v>12484</v>
      </c>
      <c r="AA4608" s="346" t="s">
        <v>12484</v>
      </c>
      <c r="AB4608" s="346" t="s">
        <v>12484</v>
      </c>
      <c r="AC4608" s="348">
        <v>369.42389348268375</v>
      </c>
      <c r="AD4608" s="348" t="s">
        <v>12496</v>
      </c>
      <c r="AE4608" s="348">
        <v>458.01325907686572</v>
      </c>
      <c r="AF4608" s="349">
        <v>0.23980410351647841</v>
      </c>
      <c r="AG4608" s="359">
        <v>580</v>
      </c>
      <c r="AH4608" s="359">
        <v>438.34329632792486</v>
      </c>
      <c r="AI4608" s="349">
        <v>0.18655913724343764</v>
      </c>
      <c r="AJ4608" s="349">
        <v>-4.2946273626632614E-2</v>
      </c>
      <c r="AK4608" s="350">
        <v>438.34329632792486</v>
      </c>
      <c r="AL4608" s="351">
        <v>0.18655913724343764</v>
      </c>
      <c r="AM4608" s="348" t="s">
        <v>15812</v>
      </c>
      <c r="AN4608" s="348" t="s">
        <v>12484</v>
      </c>
      <c r="AO4608" s="346" t="s">
        <v>12763</v>
      </c>
      <c r="AP4608" s="352">
        <v>43707</v>
      </c>
      <c r="AQ4608" s="346" t="s">
        <v>12921</v>
      </c>
      <c r="AR4608" s="346" t="s">
        <v>8721</v>
      </c>
      <c r="AS4608" s="346" t="s">
        <v>12954</v>
      </c>
      <c r="AT4608" s="346" t="s">
        <v>12764</v>
      </c>
      <c r="AU4608" s="346" t="s">
        <v>8721</v>
      </c>
      <c r="AV4608" s="346" t="s">
        <v>8721</v>
      </c>
      <c r="AW4608" s="327" t="s">
        <v>12484</v>
      </c>
      <c r="AX4608" s="346" t="s">
        <v>12741</v>
      </c>
      <c r="AY4608" s="346" t="s">
        <v>12484</v>
      </c>
      <c r="AZ4608" s="309"/>
      <c r="BA4608" s="311" t="s">
        <v>12486</v>
      </c>
      <c r="BB4608" s="310" t="s">
        <v>15810</v>
      </c>
      <c r="BC4608" s="311" t="s">
        <v>8721</v>
      </c>
      <c r="BD4608" s="311">
        <v>2</v>
      </c>
      <c r="BE4608" s="307"/>
      <c r="BF4608" s="310" t="b">
        <v>1</v>
      </c>
    </row>
    <row r="4609" spans="1:58" s="309" customFormat="1" ht="15" customHeight="1" x14ac:dyDescent="0.25">
      <c r="A4609" s="345">
        <v>4513</v>
      </c>
      <c r="B4609" s="336" t="s">
        <v>6379</v>
      </c>
      <c r="C4609" s="346">
        <v>7055</v>
      </c>
      <c r="D4609" s="346" t="s">
        <v>6379</v>
      </c>
      <c r="E4609" s="346" t="s">
        <v>1442</v>
      </c>
      <c r="F4609" s="346" t="s">
        <v>6355</v>
      </c>
      <c r="G4609" s="346" t="s">
        <v>6351</v>
      </c>
      <c r="H4609" s="346" t="s">
        <v>6320</v>
      </c>
      <c r="I4609" s="346" t="s">
        <v>6343</v>
      </c>
      <c r="J4609" s="346" t="s">
        <v>15807</v>
      </c>
      <c r="K4609" s="346" t="s">
        <v>12473</v>
      </c>
      <c r="L4609" s="347" t="s">
        <v>12474</v>
      </c>
      <c r="M4609" s="346" t="s">
        <v>15808</v>
      </c>
      <c r="N4609" s="346" t="s">
        <v>15809</v>
      </c>
      <c r="O4609" s="346" t="s">
        <v>8721</v>
      </c>
      <c r="P4609" s="346" t="s">
        <v>8721</v>
      </c>
      <c r="Q4609" s="346" t="s">
        <v>8721</v>
      </c>
      <c r="R4609" s="346" t="s">
        <v>8721</v>
      </c>
      <c r="S4609" s="346" t="s">
        <v>8721</v>
      </c>
      <c r="T4609" s="346" t="s">
        <v>15810</v>
      </c>
      <c r="U4609" s="346" t="s">
        <v>8721</v>
      </c>
      <c r="V4609" s="346" t="s">
        <v>15815</v>
      </c>
      <c r="W4609" s="346" t="s">
        <v>12476</v>
      </c>
      <c r="X4609" s="346" t="s">
        <v>9246</v>
      </c>
      <c r="Y4609" s="346" t="s">
        <v>8721</v>
      </c>
      <c r="Z4609" s="346" t="s">
        <v>12484</v>
      </c>
      <c r="AA4609" s="346" t="s">
        <v>12484</v>
      </c>
      <c r="AB4609" s="346" t="s">
        <v>12484</v>
      </c>
      <c r="AC4609" s="348">
        <v>112.36643426764965</v>
      </c>
      <c r="AD4609" s="348" t="s">
        <v>12496</v>
      </c>
      <c r="AE4609" s="348">
        <v>139.31236630254668</v>
      </c>
      <c r="AF4609" s="349">
        <v>0.23980410351647841</v>
      </c>
      <c r="AG4609" s="359">
        <v>191</v>
      </c>
      <c r="AH4609" s="359">
        <v>144.35098206660973</v>
      </c>
      <c r="AI4609" s="349">
        <v>0.28464503663767537</v>
      </c>
      <c r="AJ4609" s="349">
        <v>3.6167756659309269E-2</v>
      </c>
      <c r="AK4609" s="350">
        <v>144.35098206660973</v>
      </c>
      <c r="AL4609" s="351">
        <v>0.28464503663767537</v>
      </c>
      <c r="AM4609" s="348" t="s">
        <v>15812</v>
      </c>
      <c r="AN4609" s="348" t="s">
        <v>12484</v>
      </c>
      <c r="AO4609" s="346" t="s">
        <v>12763</v>
      </c>
      <c r="AP4609" s="352">
        <v>43707</v>
      </c>
      <c r="AQ4609" s="346" t="s">
        <v>12921</v>
      </c>
      <c r="AR4609" s="346" t="s">
        <v>8721</v>
      </c>
      <c r="AS4609" s="346" t="s">
        <v>12954</v>
      </c>
      <c r="AT4609" s="346" t="s">
        <v>12764</v>
      </c>
      <c r="AU4609" s="346" t="s">
        <v>8721</v>
      </c>
      <c r="AV4609" s="346" t="s">
        <v>8721</v>
      </c>
      <c r="AW4609" s="327" t="s">
        <v>12484</v>
      </c>
      <c r="AX4609" s="346" t="s">
        <v>12741</v>
      </c>
      <c r="AY4609" s="346" t="s">
        <v>12484</v>
      </c>
      <c r="BA4609" s="309" t="s">
        <v>12486</v>
      </c>
      <c r="BB4609" s="310" t="s">
        <v>15810</v>
      </c>
      <c r="BC4609" s="309" t="s">
        <v>8721</v>
      </c>
      <c r="BD4609" s="309">
        <v>2</v>
      </c>
      <c r="BE4609" s="307"/>
      <c r="BF4609" s="310" t="b">
        <v>1</v>
      </c>
    </row>
    <row r="4610" spans="1:58" s="311" customFormat="1" ht="15" customHeight="1" x14ac:dyDescent="0.25">
      <c r="A4610" s="335">
        <v>4514</v>
      </c>
      <c r="B4610" s="336" t="s">
        <v>6381</v>
      </c>
      <c r="C4610" s="337">
        <v>7056</v>
      </c>
      <c r="D4610" s="337" t="s">
        <v>6381</v>
      </c>
      <c r="E4610" s="337" t="s">
        <v>1442</v>
      </c>
      <c r="F4610" s="337" t="s">
        <v>6355</v>
      </c>
      <c r="G4610" s="337" t="s">
        <v>6351</v>
      </c>
      <c r="H4610" s="337" t="s">
        <v>6323</v>
      </c>
      <c r="I4610" s="337" t="s">
        <v>6380</v>
      </c>
      <c r="J4610" s="337" t="s">
        <v>15807</v>
      </c>
      <c r="K4610" s="337" t="s">
        <v>12473</v>
      </c>
      <c r="L4610" s="338" t="s">
        <v>12474</v>
      </c>
      <c r="M4610" s="337" t="s">
        <v>15808</v>
      </c>
      <c r="N4610" s="337" t="s">
        <v>15809</v>
      </c>
      <c r="O4610" s="337" t="s">
        <v>8721</v>
      </c>
      <c r="P4610" s="337" t="s">
        <v>8721</v>
      </c>
      <c r="Q4610" s="337" t="s">
        <v>8721</v>
      </c>
      <c r="R4610" s="337" t="s">
        <v>8721</v>
      </c>
      <c r="S4610" s="337" t="s">
        <v>8721</v>
      </c>
      <c r="T4610" s="337" t="s">
        <v>15810</v>
      </c>
      <c r="U4610" s="337" t="s">
        <v>8721</v>
      </c>
      <c r="V4610" s="337" t="s">
        <v>15815</v>
      </c>
      <c r="W4610" s="337" t="s">
        <v>12476</v>
      </c>
      <c r="X4610" s="337" t="s">
        <v>9246</v>
      </c>
      <c r="Y4610" s="337" t="s">
        <v>8721</v>
      </c>
      <c r="Z4610" s="337" t="s">
        <v>12484</v>
      </c>
      <c r="AA4610" s="337" t="s">
        <v>12484</v>
      </c>
      <c r="AB4610" s="337" t="s">
        <v>12484</v>
      </c>
      <c r="AC4610" s="339">
        <v>86.198908479292882</v>
      </c>
      <c r="AD4610" s="339" t="s">
        <v>12496</v>
      </c>
      <c r="AE4610" s="339">
        <v>106.86976045126868</v>
      </c>
      <c r="AF4610" s="340">
        <v>0.23980410351647841</v>
      </c>
      <c r="AG4610" s="366">
        <v>151</v>
      </c>
      <c r="AH4610" s="366">
        <v>114.1204099060632</v>
      </c>
      <c r="AI4610" s="340">
        <v>0.32391943145634783</v>
      </c>
      <c r="AJ4610" s="340">
        <v>6.784566021461913E-2</v>
      </c>
      <c r="AK4610" s="341">
        <v>114.1204099060632</v>
      </c>
      <c r="AL4610" s="342">
        <v>0.32391943145634783</v>
      </c>
      <c r="AM4610" s="339" t="s">
        <v>15812</v>
      </c>
      <c r="AN4610" s="339" t="s">
        <v>12484</v>
      </c>
      <c r="AO4610" s="337" t="s">
        <v>12763</v>
      </c>
      <c r="AP4610" s="343">
        <v>43707</v>
      </c>
      <c r="AQ4610" s="335" t="s">
        <v>12921</v>
      </c>
      <c r="AR4610" s="335" t="s">
        <v>8721</v>
      </c>
      <c r="AS4610" s="335" t="s">
        <v>12954</v>
      </c>
      <c r="AT4610" s="335" t="s">
        <v>12764</v>
      </c>
      <c r="AU4610" s="335" t="s">
        <v>8721</v>
      </c>
      <c r="AV4610" s="335" t="s">
        <v>8721</v>
      </c>
      <c r="AW4610" s="327" t="s">
        <v>12484</v>
      </c>
      <c r="AX4610" s="335" t="s">
        <v>12741</v>
      </c>
      <c r="AY4610" s="335" t="s">
        <v>12484</v>
      </c>
      <c r="BA4610" s="311" t="s">
        <v>12486</v>
      </c>
      <c r="BB4610" s="310" t="s">
        <v>15810</v>
      </c>
      <c r="BC4610" s="311" t="s">
        <v>8721</v>
      </c>
      <c r="BD4610" s="311">
        <v>2</v>
      </c>
      <c r="BE4610" s="307"/>
      <c r="BF4610" s="310" t="b">
        <v>1</v>
      </c>
    </row>
    <row r="4611" spans="1:58" s="309" customFormat="1" ht="15" customHeight="1" x14ac:dyDescent="0.25">
      <c r="A4611" s="345">
        <v>4515</v>
      </c>
      <c r="B4611" s="336" t="s">
        <v>6362</v>
      </c>
      <c r="C4611" s="337">
        <v>7040</v>
      </c>
      <c r="D4611" s="337" t="s">
        <v>6362</v>
      </c>
      <c r="E4611" s="337" t="s">
        <v>1442</v>
      </c>
      <c r="F4611" s="337" t="s">
        <v>6355</v>
      </c>
      <c r="G4611" s="337" t="s">
        <v>6326</v>
      </c>
      <c r="H4611" s="337" t="s">
        <v>6314</v>
      </c>
      <c r="I4611" s="337" t="s">
        <v>6361</v>
      </c>
      <c r="J4611" s="337" t="s">
        <v>15807</v>
      </c>
      <c r="K4611" s="337" t="s">
        <v>12473</v>
      </c>
      <c r="L4611" s="338" t="s">
        <v>12474</v>
      </c>
      <c r="M4611" s="337" t="s">
        <v>15808</v>
      </c>
      <c r="N4611" s="337" t="s">
        <v>15809</v>
      </c>
      <c r="O4611" s="337" t="s">
        <v>8721</v>
      </c>
      <c r="P4611" s="337" t="s">
        <v>8721</v>
      </c>
      <c r="Q4611" s="337" t="s">
        <v>8721</v>
      </c>
      <c r="R4611" s="337" t="s">
        <v>8721</v>
      </c>
      <c r="S4611" s="337" t="s">
        <v>15814</v>
      </c>
      <c r="T4611" s="337" t="s">
        <v>15810</v>
      </c>
      <c r="U4611" s="337" t="s">
        <v>8721</v>
      </c>
      <c r="V4611" s="337" t="s">
        <v>15815</v>
      </c>
      <c r="W4611" s="337" t="s">
        <v>12476</v>
      </c>
      <c r="X4611" s="337" t="s">
        <v>9246</v>
      </c>
      <c r="Y4611" s="337" t="s">
        <v>8721</v>
      </c>
      <c r="Z4611" s="337" t="s">
        <v>12484</v>
      </c>
      <c r="AA4611" s="337" t="s">
        <v>12484</v>
      </c>
      <c r="AB4611" s="337" t="s">
        <v>12484</v>
      </c>
      <c r="AC4611" s="339">
        <v>407.13591594237437</v>
      </c>
      <c r="AD4611" s="339" t="s">
        <v>12496</v>
      </c>
      <c r="AE4611" s="339">
        <v>504.76877927429575</v>
      </c>
      <c r="AF4611" s="340">
        <v>0.23980410351647841</v>
      </c>
      <c r="AG4611" s="366">
        <v>654</v>
      </c>
      <c r="AH4611" s="366">
        <v>494.26985482493598</v>
      </c>
      <c r="AI4611" s="340">
        <v>0.21401683189968046</v>
      </c>
      <c r="AJ4611" s="340">
        <v>-2.0799472709968403E-2</v>
      </c>
      <c r="AK4611" s="341">
        <v>494.26985482493598</v>
      </c>
      <c r="AL4611" s="342">
        <v>0.21401683189968046</v>
      </c>
      <c r="AM4611" s="339" t="s">
        <v>15812</v>
      </c>
      <c r="AN4611" s="339" t="s">
        <v>12484</v>
      </c>
      <c r="AO4611" s="337" t="s">
        <v>12763</v>
      </c>
      <c r="AP4611" s="343">
        <v>43707</v>
      </c>
      <c r="AQ4611" s="335" t="s">
        <v>12921</v>
      </c>
      <c r="AR4611" s="335" t="s">
        <v>8721</v>
      </c>
      <c r="AS4611" s="335" t="s">
        <v>12954</v>
      </c>
      <c r="AT4611" s="335" t="s">
        <v>12764</v>
      </c>
      <c r="AU4611" s="335" t="s">
        <v>8721</v>
      </c>
      <c r="AV4611" s="335" t="s">
        <v>8721</v>
      </c>
      <c r="AW4611" s="327" t="s">
        <v>12484</v>
      </c>
      <c r="AX4611" s="335" t="s">
        <v>12741</v>
      </c>
      <c r="AY4611" s="335" t="s">
        <v>12484</v>
      </c>
      <c r="BA4611" s="309" t="s">
        <v>12486</v>
      </c>
      <c r="BB4611" s="310" t="s">
        <v>15810</v>
      </c>
      <c r="BC4611" s="309" t="s">
        <v>8721</v>
      </c>
      <c r="BD4611" s="309">
        <v>2</v>
      </c>
      <c r="BE4611" s="307"/>
      <c r="BF4611" s="310" t="b">
        <v>1</v>
      </c>
    </row>
    <row r="4612" spans="1:58" s="311" customFormat="1" ht="15" customHeight="1" x14ac:dyDescent="0.25">
      <c r="A4612" s="335">
        <v>4516</v>
      </c>
      <c r="B4612" s="336" t="s">
        <v>6363</v>
      </c>
      <c r="C4612" s="346">
        <v>7044</v>
      </c>
      <c r="D4612" s="346" t="s">
        <v>6363</v>
      </c>
      <c r="E4612" s="346" t="s">
        <v>1442</v>
      </c>
      <c r="F4612" s="346" t="s">
        <v>6355</v>
      </c>
      <c r="G4612" s="346" t="s">
        <v>6326</v>
      </c>
      <c r="H4612" s="346" t="s">
        <v>6317</v>
      </c>
      <c r="I4612" s="346" t="s">
        <v>6330</v>
      </c>
      <c r="J4612" s="346" t="s">
        <v>15807</v>
      </c>
      <c r="K4612" s="346" t="s">
        <v>12473</v>
      </c>
      <c r="L4612" s="347" t="s">
        <v>12474</v>
      </c>
      <c r="M4612" s="346" t="s">
        <v>15808</v>
      </c>
      <c r="N4612" s="346" t="s">
        <v>15809</v>
      </c>
      <c r="O4612" s="346" t="s">
        <v>8721</v>
      </c>
      <c r="P4612" s="346" t="s">
        <v>8721</v>
      </c>
      <c r="Q4612" s="346" t="s">
        <v>8721</v>
      </c>
      <c r="R4612" s="346" t="s">
        <v>8721</v>
      </c>
      <c r="S4612" s="346" t="s">
        <v>15814</v>
      </c>
      <c r="T4612" s="346" t="s">
        <v>15810</v>
      </c>
      <c r="U4612" s="346" t="s">
        <v>8721</v>
      </c>
      <c r="V4612" s="346" t="s">
        <v>15815</v>
      </c>
      <c r="W4612" s="346" t="s">
        <v>12476</v>
      </c>
      <c r="X4612" s="346" t="s">
        <v>9246</v>
      </c>
      <c r="Y4612" s="346" t="s">
        <v>8721</v>
      </c>
      <c r="Z4612" s="346" t="s">
        <v>12484</v>
      </c>
      <c r="AA4612" s="346" t="s">
        <v>12484</v>
      </c>
      <c r="AB4612" s="346" t="s">
        <v>12484</v>
      </c>
      <c r="AC4612" s="348">
        <v>285.53388433765764</v>
      </c>
      <c r="AD4612" s="348" t="s">
        <v>12496</v>
      </c>
      <c r="AE4612" s="348">
        <v>354.00608149482747</v>
      </c>
      <c r="AF4612" s="349">
        <v>0.23980410351647841</v>
      </c>
      <c r="AG4612" s="359">
        <v>458</v>
      </c>
      <c r="AH4612" s="359">
        <v>346.14005123825791</v>
      </c>
      <c r="AI4612" s="349">
        <v>0.21225560336275384</v>
      </c>
      <c r="AJ4612" s="349">
        <v>-2.222004272738598E-2</v>
      </c>
      <c r="AK4612" s="350">
        <v>346.14005123825791</v>
      </c>
      <c r="AL4612" s="351">
        <v>0.21225560336275384</v>
      </c>
      <c r="AM4612" s="348" t="s">
        <v>15812</v>
      </c>
      <c r="AN4612" s="348" t="s">
        <v>12484</v>
      </c>
      <c r="AO4612" s="346" t="s">
        <v>12763</v>
      </c>
      <c r="AP4612" s="352">
        <v>43707</v>
      </c>
      <c r="AQ4612" s="346" t="s">
        <v>12921</v>
      </c>
      <c r="AR4612" s="346" t="s">
        <v>8721</v>
      </c>
      <c r="AS4612" s="346" t="s">
        <v>12954</v>
      </c>
      <c r="AT4612" s="346" t="s">
        <v>12764</v>
      </c>
      <c r="AU4612" s="346" t="s">
        <v>8721</v>
      </c>
      <c r="AV4612" s="346" t="s">
        <v>8721</v>
      </c>
      <c r="AW4612" s="327" t="s">
        <v>12484</v>
      </c>
      <c r="AX4612" s="346" t="s">
        <v>12741</v>
      </c>
      <c r="AY4612" s="346" t="s">
        <v>12484</v>
      </c>
      <c r="AZ4612" s="309"/>
      <c r="BA4612" s="311" t="s">
        <v>12486</v>
      </c>
      <c r="BB4612" s="310" t="s">
        <v>15810</v>
      </c>
      <c r="BC4612" s="311" t="s">
        <v>8721</v>
      </c>
      <c r="BD4612" s="311">
        <v>2</v>
      </c>
      <c r="BE4612" s="307"/>
      <c r="BF4612" s="310" t="b">
        <v>1</v>
      </c>
    </row>
    <row r="4613" spans="1:58" s="309" customFormat="1" ht="15" customHeight="1" x14ac:dyDescent="0.25">
      <c r="A4613" s="345">
        <v>4517</v>
      </c>
      <c r="B4613" s="336" t="s">
        <v>6364</v>
      </c>
      <c r="C4613" s="337">
        <v>7016</v>
      </c>
      <c r="D4613" s="337" t="s">
        <v>6364</v>
      </c>
      <c r="E4613" s="337" t="s">
        <v>1442</v>
      </c>
      <c r="F4613" s="337" t="s">
        <v>6355</v>
      </c>
      <c r="G4613" s="337" t="s">
        <v>6326</v>
      </c>
      <c r="H4613" s="337" t="s">
        <v>6320</v>
      </c>
      <c r="I4613" s="337" t="s">
        <v>6341</v>
      </c>
      <c r="J4613" s="337" t="s">
        <v>15807</v>
      </c>
      <c r="K4613" s="337" t="s">
        <v>12473</v>
      </c>
      <c r="L4613" s="338" t="s">
        <v>12474</v>
      </c>
      <c r="M4613" s="337" t="s">
        <v>15808</v>
      </c>
      <c r="N4613" s="337" t="s">
        <v>15809</v>
      </c>
      <c r="O4613" s="337" t="s">
        <v>8721</v>
      </c>
      <c r="P4613" s="337" t="s">
        <v>8721</v>
      </c>
      <c r="Q4613" s="337" t="s">
        <v>8721</v>
      </c>
      <c r="R4613" s="337" t="s">
        <v>8721</v>
      </c>
      <c r="S4613" s="337" t="s">
        <v>15814</v>
      </c>
      <c r="T4613" s="337" t="s">
        <v>15810</v>
      </c>
      <c r="U4613" s="337" t="s">
        <v>8721</v>
      </c>
      <c r="V4613" s="337" t="s">
        <v>15815</v>
      </c>
      <c r="W4613" s="337" t="s">
        <v>12476</v>
      </c>
      <c r="X4613" s="337" t="s">
        <v>9246</v>
      </c>
      <c r="Y4613" s="337" t="s">
        <v>8721</v>
      </c>
      <c r="Z4613" s="337" t="s">
        <v>12484</v>
      </c>
      <c r="AA4613" s="337" t="s">
        <v>12484</v>
      </c>
      <c r="AB4613" s="337" t="s">
        <v>12484</v>
      </c>
      <c r="AC4613" s="339">
        <v>244.74332943227799</v>
      </c>
      <c r="AD4613" s="339" t="s">
        <v>12496</v>
      </c>
      <c r="AE4613" s="339">
        <v>303.43378413842356</v>
      </c>
      <c r="AF4613" s="340">
        <v>0.23980410351647841</v>
      </c>
      <c r="AG4613" s="366">
        <v>393</v>
      </c>
      <c r="AH4613" s="366">
        <v>297.0153714773698</v>
      </c>
      <c r="AI4613" s="340">
        <v>0.21357902651052973</v>
      </c>
      <c r="AJ4613" s="340">
        <v>-2.1152597359184511E-2</v>
      </c>
      <c r="AK4613" s="341">
        <v>297.0153714773698</v>
      </c>
      <c r="AL4613" s="342">
        <v>0.21357902651052973</v>
      </c>
      <c r="AM4613" s="339" t="s">
        <v>15812</v>
      </c>
      <c r="AN4613" s="339" t="s">
        <v>12484</v>
      </c>
      <c r="AO4613" s="337" t="s">
        <v>12763</v>
      </c>
      <c r="AP4613" s="343">
        <v>43707</v>
      </c>
      <c r="AQ4613" s="335" t="s">
        <v>12921</v>
      </c>
      <c r="AR4613" s="335" t="s">
        <v>8721</v>
      </c>
      <c r="AS4613" s="335" t="s">
        <v>12954</v>
      </c>
      <c r="AT4613" s="335" t="s">
        <v>12764</v>
      </c>
      <c r="AU4613" s="335" t="s">
        <v>8721</v>
      </c>
      <c r="AV4613" s="335" t="s">
        <v>8721</v>
      </c>
      <c r="AW4613" s="327" t="s">
        <v>12484</v>
      </c>
      <c r="AX4613" s="335" t="s">
        <v>12741</v>
      </c>
      <c r="AY4613" s="335" t="s">
        <v>12484</v>
      </c>
      <c r="AZ4613" s="311"/>
      <c r="BA4613" s="309" t="s">
        <v>12486</v>
      </c>
      <c r="BB4613" s="310" t="s">
        <v>15810</v>
      </c>
      <c r="BC4613" s="309" t="s">
        <v>8721</v>
      </c>
      <c r="BD4613" s="309">
        <v>2</v>
      </c>
      <c r="BE4613" s="307"/>
      <c r="BF4613" s="310" t="b">
        <v>1</v>
      </c>
    </row>
    <row r="4614" spans="1:58" s="311" customFormat="1" ht="15" customHeight="1" x14ac:dyDescent="0.25">
      <c r="A4614" s="335">
        <v>4518</v>
      </c>
      <c r="B4614" s="336" t="s">
        <v>6365</v>
      </c>
      <c r="C4614" s="346">
        <v>7045</v>
      </c>
      <c r="D4614" s="346" t="s">
        <v>6365</v>
      </c>
      <c r="E4614" s="346" t="s">
        <v>1442</v>
      </c>
      <c r="F4614" s="346" t="s">
        <v>6355</v>
      </c>
      <c r="G4614" s="346" t="s">
        <v>6326</v>
      </c>
      <c r="H4614" s="346" t="s">
        <v>6323</v>
      </c>
      <c r="I4614" s="346" t="s">
        <v>6343</v>
      </c>
      <c r="J4614" s="346" t="s">
        <v>15807</v>
      </c>
      <c r="K4614" s="346" t="s">
        <v>12473</v>
      </c>
      <c r="L4614" s="347" t="s">
        <v>12474</v>
      </c>
      <c r="M4614" s="346" t="s">
        <v>15808</v>
      </c>
      <c r="N4614" s="346" t="s">
        <v>15809</v>
      </c>
      <c r="O4614" s="346" t="s">
        <v>8721</v>
      </c>
      <c r="P4614" s="346" t="s">
        <v>8721</v>
      </c>
      <c r="Q4614" s="346" t="s">
        <v>8721</v>
      </c>
      <c r="R4614" s="346" t="s">
        <v>8721</v>
      </c>
      <c r="S4614" s="346" t="s">
        <v>15814</v>
      </c>
      <c r="T4614" s="346" t="s">
        <v>15810</v>
      </c>
      <c r="U4614" s="346" t="s">
        <v>8721</v>
      </c>
      <c r="V4614" s="346" t="s">
        <v>15815</v>
      </c>
      <c r="W4614" s="346" t="s">
        <v>12476</v>
      </c>
      <c r="X4614" s="346" t="s">
        <v>9246</v>
      </c>
      <c r="Y4614" s="346" t="s">
        <v>8721</v>
      </c>
      <c r="Z4614" s="346" t="s">
        <v>12484</v>
      </c>
      <c r="AA4614" s="346" t="s">
        <v>12484</v>
      </c>
      <c r="AB4614" s="346" t="s">
        <v>12484</v>
      </c>
      <c r="AC4614" s="348">
        <v>211.64910564112091</v>
      </c>
      <c r="AD4614" s="348" t="s">
        <v>12496</v>
      </c>
      <c r="AE4614" s="348">
        <v>262.40342967945435</v>
      </c>
      <c r="AF4614" s="349">
        <v>0.23980410351647841</v>
      </c>
      <c r="AG4614" s="359">
        <v>341</v>
      </c>
      <c r="AH4614" s="359">
        <v>257.71562766865929</v>
      </c>
      <c r="AI4614" s="349">
        <v>0.21765516980567945</v>
      </c>
      <c r="AJ4614" s="349">
        <v>-1.7864865625123683E-2</v>
      </c>
      <c r="AK4614" s="350">
        <v>257.71562766865929</v>
      </c>
      <c r="AL4614" s="351">
        <v>0.21765516980567945</v>
      </c>
      <c r="AM4614" s="348" t="s">
        <v>15812</v>
      </c>
      <c r="AN4614" s="348" t="s">
        <v>12484</v>
      </c>
      <c r="AO4614" s="346" t="s">
        <v>12763</v>
      </c>
      <c r="AP4614" s="352">
        <v>43707</v>
      </c>
      <c r="AQ4614" s="346" t="s">
        <v>12921</v>
      </c>
      <c r="AR4614" s="346" t="s">
        <v>8721</v>
      </c>
      <c r="AS4614" s="346" t="s">
        <v>12954</v>
      </c>
      <c r="AT4614" s="346" t="s">
        <v>12764</v>
      </c>
      <c r="AU4614" s="346" t="s">
        <v>8721</v>
      </c>
      <c r="AV4614" s="346" t="s">
        <v>8721</v>
      </c>
      <c r="AW4614" s="327" t="s">
        <v>12484</v>
      </c>
      <c r="AX4614" s="346" t="s">
        <v>12741</v>
      </c>
      <c r="AY4614" s="346" t="s">
        <v>12484</v>
      </c>
      <c r="AZ4614" s="309"/>
      <c r="BA4614" s="311" t="s">
        <v>12486</v>
      </c>
      <c r="BB4614" s="310" t="s">
        <v>15810</v>
      </c>
      <c r="BC4614" s="311" t="s">
        <v>8721</v>
      </c>
      <c r="BD4614" s="311">
        <v>2</v>
      </c>
      <c r="BE4614" s="307"/>
      <c r="BF4614" s="310" t="b">
        <v>1</v>
      </c>
    </row>
    <row r="4615" spans="1:58" s="309" customFormat="1" ht="15" customHeight="1" x14ac:dyDescent="0.25">
      <c r="A4615" s="345">
        <v>4519</v>
      </c>
      <c r="B4615" s="336" t="s">
        <v>6366</v>
      </c>
      <c r="C4615" s="337">
        <v>7046</v>
      </c>
      <c r="D4615" s="337" t="s">
        <v>6366</v>
      </c>
      <c r="E4615" s="337" t="s">
        <v>1442</v>
      </c>
      <c r="F4615" s="337" t="s">
        <v>6355</v>
      </c>
      <c r="G4615" s="337" t="s">
        <v>5720</v>
      </c>
      <c r="H4615" s="337" t="s">
        <v>6317</v>
      </c>
      <c r="I4615" s="337" t="s">
        <v>6336</v>
      </c>
      <c r="J4615" s="337" t="s">
        <v>15807</v>
      </c>
      <c r="K4615" s="337" t="s">
        <v>12473</v>
      </c>
      <c r="L4615" s="338" t="s">
        <v>12474</v>
      </c>
      <c r="M4615" s="337" t="s">
        <v>15808</v>
      </c>
      <c r="N4615" s="337" t="s">
        <v>15809</v>
      </c>
      <c r="O4615" s="337" t="s">
        <v>8721</v>
      </c>
      <c r="P4615" s="337" t="s">
        <v>8721</v>
      </c>
      <c r="Q4615" s="337" t="s">
        <v>8721</v>
      </c>
      <c r="R4615" s="337" t="s">
        <v>8721</v>
      </c>
      <c r="S4615" s="337" t="s">
        <v>15814</v>
      </c>
      <c r="T4615" s="337" t="s">
        <v>15810</v>
      </c>
      <c r="U4615" s="337" t="s">
        <v>8721</v>
      </c>
      <c r="V4615" s="337" t="s">
        <v>15815</v>
      </c>
      <c r="W4615" s="337" t="s">
        <v>12476</v>
      </c>
      <c r="X4615" s="337" t="s">
        <v>9246</v>
      </c>
      <c r="Y4615" s="337" t="s">
        <v>8721</v>
      </c>
      <c r="Z4615" s="337" t="s">
        <v>12484</v>
      </c>
      <c r="AA4615" s="337" t="s">
        <v>12484</v>
      </c>
      <c r="AB4615" s="337" t="s">
        <v>12484</v>
      </c>
      <c r="AC4615" s="339">
        <v>227.04176786956603</v>
      </c>
      <c r="AD4615" s="339" t="s">
        <v>12496</v>
      </c>
      <c r="AE4615" s="339">
        <v>281.48731547432368</v>
      </c>
      <c r="AF4615" s="340">
        <v>0.23980410351647841</v>
      </c>
      <c r="AG4615" s="366">
        <v>368</v>
      </c>
      <c r="AH4615" s="366">
        <v>278.12126387702818</v>
      </c>
      <c r="AI4615" s="340">
        <v>0.22497841030205068</v>
      </c>
      <c r="AJ4615" s="340">
        <v>-1.1958093357150035E-2</v>
      </c>
      <c r="AK4615" s="341">
        <v>278.12126387702818</v>
      </c>
      <c r="AL4615" s="342">
        <v>0.22497841030205068</v>
      </c>
      <c r="AM4615" s="339" t="s">
        <v>15812</v>
      </c>
      <c r="AN4615" s="339" t="s">
        <v>12484</v>
      </c>
      <c r="AO4615" s="337" t="s">
        <v>12763</v>
      </c>
      <c r="AP4615" s="343">
        <v>43707</v>
      </c>
      <c r="AQ4615" s="335" t="s">
        <v>12921</v>
      </c>
      <c r="AR4615" s="335" t="s">
        <v>8721</v>
      </c>
      <c r="AS4615" s="335" t="s">
        <v>12954</v>
      </c>
      <c r="AT4615" s="335" t="s">
        <v>12764</v>
      </c>
      <c r="AU4615" s="335" t="s">
        <v>8721</v>
      </c>
      <c r="AV4615" s="335" t="s">
        <v>8721</v>
      </c>
      <c r="AW4615" s="327" t="s">
        <v>12484</v>
      </c>
      <c r="AX4615" s="335" t="s">
        <v>12741</v>
      </c>
      <c r="AY4615" s="335" t="s">
        <v>12484</v>
      </c>
      <c r="AZ4615" s="311"/>
      <c r="BA4615" s="309" t="s">
        <v>12486</v>
      </c>
      <c r="BB4615" s="310" t="s">
        <v>15810</v>
      </c>
      <c r="BC4615" s="309" t="s">
        <v>8721</v>
      </c>
      <c r="BD4615" s="309">
        <v>2</v>
      </c>
      <c r="BE4615" s="307"/>
      <c r="BF4615" s="310" t="b">
        <v>1</v>
      </c>
    </row>
    <row r="4616" spans="1:58" s="311" customFormat="1" ht="15" customHeight="1" x14ac:dyDescent="0.25">
      <c r="A4616" s="335">
        <v>4520</v>
      </c>
      <c r="B4616" s="336" t="s">
        <v>6368</v>
      </c>
      <c r="C4616" s="346">
        <v>7047</v>
      </c>
      <c r="D4616" s="346" t="s">
        <v>6368</v>
      </c>
      <c r="E4616" s="346" t="s">
        <v>1442</v>
      </c>
      <c r="F4616" s="346" t="s">
        <v>6355</v>
      </c>
      <c r="G4616" s="346" t="s">
        <v>5720</v>
      </c>
      <c r="H4616" s="346" t="s">
        <v>6320</v>
      </c>
      <c r="I4616" s="346" t="s">
        <v>6367</v>
      </c>
      <c r="J4616" s="346" t="s">
        <v>15807</v>
      </c>
      <c r="K4616" s="346" t="s">
        <v>12473</v>
      </c>
      <c r="L4616" s="347" t="s">
        <v>12474</v>
      </c>
      <c r="M4616" s="346" t="s">
        <v>15808</v>
      </c>
      <c r="N4616" s="346" t="s">
        <v>15809</v>
      </c>
      <c r="O4616" s="346" t="s">
        <v>8721</v>
      </c>
      <c r="P4616" s="346" t="s">
        <v>8721</v>
      </c>
      <c r="Q4616" s="346" t="s">
        <v>8721</v>
      </c>
      <c r="R4616" s="346" t="s">
        <v>8721</v>
      </c>
      <c r="S4616" s="346" t="s">
        <v>15814</v>
      </c>
      <c r="T4616" s="346" t="s">
        <v>15810</v>
      </c>
      <c r="U4616" s="346" t="s">
        <v>8721</v>
      </c>
      <c r="V4616" s="346" t="s">
        <v>15815</v>
      </c>
      <c r="W4616" s="346" t="s">
        <v>12476</v>
      </c>
      <c r="X4616" s="346" t="s">
        <v>9246</v>
      </c>
      <c r="Y4616" s="346" t="s">
        <v>8721</v>
      </c>
      <c r="Z4616" s="346" t="s">
        <v>12484</v>
      </c>
      <c r="AA4616" s="346" t="s">
        <v>12484</v>
      </c>
      <c r="AB4616" s="346" t="s">
        <v>12484</v>
      </c>
      <c r="AC4616" s="348">
        <v>189.32974540987539</v>
      </c>
      <c r="AD4616" s="348" t="s">
        <v>12496</v>
      </c>
      <c r="AE4616" s="348">
        <v>234.73179527689365</v>
      </c>
      <c r="AF4616" s="349">
        <v>0.23980410351647841</v>
      </c>
      <c r="AG4616" s="359">
        <v>309</v>
      </c>
      <c r="AH4616" s="359">
        <v>233.53116994022204</v>
      </c>
      <c r="AI4616" s="349">
        <v>0.23346265234052921</v>
      </c>
      <c r="AJ4616" s="349">
        <v>-5.1148815832782191E-3</v>
      </c>
      <c r="AK4616" s="350">
        <v>233.53116994022204</v>
      </c>
      <c r="AL4616" s="351">
        <v>0.23346265234052921</v>
      </c>
      <c r="AM4616" s="348" t="s">
        <v>15812</v>
      </c>
      <c r="AN4616" s="348" t="s">
        <v>12484</v>
      </c>
      <c r="AO4616" s="346" t="s">
        <v>12763</v>
      </c>
      <c r="AP4616" s="352">
        <v>43707</v>
      </c>
      <c r="AQ4616" s="346" t="s">
        <v>12921</v>
      </c>
      <c r="AR4616" s="346" t="s">
        <v>8721</v>
      </c>
      <c r="AS4616" s="346" t="s">
        <v>12954</v>
      </c>
      <c r="AT4616" s="346" t="s">
        <v>12764</v>
      </c>
      <c r="AU4616" s="346" t="s">
        <v>8721</v>
      </c>
      <c r="AV4616" s="346" t="s">
        <v>8721</v>
      </c>
      <c r="AW4616" s="327" t="s">
        <v>12484</v>
      </c>
      <c r="AX4616" s="346" t="s">
        <v>12741</v>
      </c>
      <c r="AY4616" s="346" t="s">
        <v>12484</v>
      </c>
      <c r="AZ4616" s="309"/>
      <c r="BA4616" s="311" t="s">
        <v>12486</v>
      </c>
      <c r="BB4616" s="310" t="s">
        <v>15810</v>
      </c>
      <c r="BC4616" s="311" t="s">
        <v>8721</v>
      </c>
      <c r="BD4616" s="311">
        <v>2</v>
      </c>
      <c r="BE4616" s="307"/>
      <c r="BF4616" s="310" t="b">
        <v>1</v>
      </c>
    </row>
    <row r="4617" spans="1:58" s="309" customFormat="1" ht="15" customHeight="1" x14ac:dyDescent="0.25">
      <c r="A4617" s="345">
        <v>4521</v>
      </c>
      <c r="B4617" s="336" t="s">
        <v>6370</v>
      </c>
      <c r="C4617" s="337">
        <v>7048</v>
      </c>
      <c r="D4617" s="337" t="s">
        <v>6370</v>
      </c>
      <c r="E4617" s="337" t="s">
        <v>1442</v>
      </c>
      <c r="F4617" s="337" t="s">
        <v>6355</v>
      </c>
      <c r="G4617" s="337" t="s">
        <v>5720</v>
      </c>
      <c r="H4617" s="337" t="s">
        <v>6323</v>
      </c>
      <c r="I4617" s="337" t="s">
        <v>6369</v>
      </c>
      <c r="J4617" s="337" t="s">
        <v>15807</v>
      </c>
      <c r="K4617" s="337" t="s">
        <v>12473</v>
      </c>
      <c r="L4617" s="338" t="s">
        <v>12474</v>
      </c>
      <c r="M4617" s="337" t="s">
        <v>15808</v>
      </c>
      <c r="N4617" s="337" t="s">
        <v>15809</v>
      </c>
      <c r="O4617" s="337" t="s">
        <v>8721</v>
      </c>
      <c r="P4617" s="337" t="s">
        <v>8721</v>
      </c>
      <c r="Q4617" s="337" t="s">
        <v>8721</v>
      </c>
      <c r="R4617" s="337" t="s">
        <v>8721</v>
      </c>
      <c r="S4617" s="337" t="s">
        <v>15814</v>
      </c>
      <c r="T4617" s="337" t="s">
        <v>15810</v>
      </c>
      <c r="U4617" s="337" t="s">
        <v>8721</v>
      </c>
      <c r="V4617" s="337" t="s">
        <v>15815</v>
      </c>
      <c r="W4617" s="337" t="s">
        <v>12476</v>
      </c>
      <c r="X4617" s="337" t="s">
        <v>9246</v>
      </c>
      <c r="Y4617" s="337" t="s">
        <v>8721</v>
      </c>
      <c r="Z4617" s="337" t="s">
        <v>12484</v>
      </c>
      <c r="AA4617" s="337" t="s">
        <v>12484</v>
      </c>
      <c r="AB4617" s="337" t="s">
        <v>12484</v>
      </c>
      <c r="AC4617" s="339">
        <v>159.31405406440737</v>
      </c>
      <c r="AD4617" s="339" t="s">
        <v>12496</v>
      </c>
      <c r="AE4617" s="339">
        <v>197.51821797689834</v>
      </c>
      <c r="AF4617" s="340">
        <v>0.23980410351647841</v>
      </c>
      <c r="AG4617" s="366">
        <v>262</v>
      </c>
      <c r="AH4617" s="366">
        <v>198.01024765157985</v>
      </c>
      <c r="AI4617" s="340">
        <v>0.24289252956633955</v>
      </c>
      <c r="AJ4617" s="340">
        <v>2.4910597094343068E-3</v>
      </c>
      <c r="AK4617" s="341">
        <v>198.01024765157985</v>
      </c>
      <c r="AL4617" s="342">
        <v>0.24289252956633955</v>
      </c>
      <c r="AM4617" s="339" t="s">
        <v>15812</v>
      </c>
      <c r="AN4617" s="339" t="s">
        <v>12484</v>
      </c>
      <c r="AO4617" s="337" t="s">
        <v>12763</v>
      </c>
      <c r="AP4617" s="343">
        <v>43707</v>
      </c>
      <c r="AQ4617" s="335" t="s">
        <v>12921</v>
      </c>
      <c r="AR4617" s="335" t="s">
        <v>8721</v>
      </c>
      <c r="AS4617" s="335" t="s">
        <v>12954</v>
      </c>
      <c r="AT4617" s="335" t="s">
        <v>12764</v>
      </c>
      <c r="AU4617" s="335" t="s">
        <v>8721</v>
      </c>
      <c r="AV4617" s="335" t="s">
        <v>8721</v>
      </c>
      <c r="AW4617" s="327" t="s">
        <v>12484</v>
      </c>
      <c r="AX4617" s="335" t="s">
        <v>12741</v>
      </c>
      <c r="AY4617" s="335" t="s">
        <v>12484</v>
      </c>
      <c r="AZ4617" s="311"/>
      <c r="BA4617" s="309" t="s">
        <v>12486</v>
      </c>
      <c r="BB4617" s="310" t="s">
        <v>15810</v>
      </c>
      <c r="BC4617" s="309" t="s">
        <v>8721</v>
      </c>
      <c r="BD4617" s="309">
        <v>2</v>
      </c>
      <c r="BE4617" s="307"/>
      <c r="BF4617" s="310" t="b">
        <v>1</v>
      </c>
    </row>
    <row r="4618" spans="1:58" s="311" customFormat="1" ht="15" customHeight="1" x14ac:dyDescent="0.25">
      <c r="A4618" s="335">
        <v>4522</v>
      </c>
      <c r="B4618" s="336" t="s">
        <v>6371</v>
      </c>
      <c r="C4618" s="346">
        <v>7049</v>
      </c>
      <c r="D4618" s="346" t="s">
        <v>6371</v>
      </c>
      <c r="E4618" s="346" t="s">
        <v>1442</v>
      </c>
      <c r="F4618" s="346" t="s">
        <v>6355</v>
      </c>
      <c r="G4618" s="346" t="s">
        <v>5731</v>
      </c>
      <c r="H4618" s="346" t="s">
        <v>6317</v>
      </c>
      <c r="I4618" s="346" t="s">
        <v>6341</v>
      </c>
      <c r="J4618" s="346" t="s">
        <v>15807</v>
      </c>
      <c r="K4618" s="346" t="s">
        <v>12473</v>
      </c>
      <c r="L4618" s="347" t="s">
        <v>12474</v>
      </c>
      <c r="M4618" s="346" t="s">
        <v>15808</v>
      </c>
      <c r="N4618" s="346" t="s">
        <v>15809</v>
      </c>
      <c r="O4618" s="346" t="s">
        <v>8721</v>
      </c>
      <c r="P4618" s="346" t="s">
        <v>8721</v>
      </c>
      <c r="Q4618" s="346" t="s">
        <v>8721</v>
      </c>
      <c r="R4618" s="346" t="s">
        <v>8721</v>
      </c>
      <c r="S4618" s="346" t="s">
        <v>15814</v>
      </c>
      <c r="T4618" s="346" t="s">
        <v>15810</v>
      </c>
      <c r="U4618" s="346" t="s">
        <v>8721</v>
      </c>
      <c r="V4618" s="346" t="s">
        <v>15815</v>
      </c>
      <c r="W4618" s="346" t="s">
        <v>12476</v>
      </c>
      <c r="X4618" s="346" t="s">
        <v>9246</v>
      </c>
      <c r="Y4618" s="346" t="s">
        <v>8721</v>
      </c>
      <c r="Z4618" s="346" t="s">
        <v>12484</v>
      </c>
      <c r="AA4618" s="346" t="s">
        <v>12484</v>
      </c>
      <c r="AB4618" s="346" t="s">
        <v>12484</v>
      </c>
      <c r="AC4618" s="348">
        <v>197.79570963552024</v>
      </c>
      <c r="AD4618" s="348" t="s">
        <v>12496</v>
      </c>
      <c r="AE4618" s="348">
        <v>245.22793246407184</v>
      </c>
      <c r="AF4618" s="349">
        <v>0.23980410351647841</v>
      </c>
      <c r="AG4618" s="359">
        <v>323</v>
      </c>
      <c r="AH4618" s="359">
        <v>244.11187019641332</v>
      </c>
      <c r="AI4618" s="349">
        <v>0.23416160363761307</v>
      </c>
      <c r="AJ4618" s="349">
        <v>-4.5511221191004703E-3</v>
      </c>
      <c r="AK4618" s="350">
        <v>244.11187019641332</v>
      </c>
      <c r="AL4618" s="351">
        <v>0.23416160363761307</v>
      </c>
      <c r="AM4618" s="348" t="s">
        <v>15812</v>
      </c>
      <c r="AN4618" s="348" t="s">
        <v>12484</v>
      </c>
      <c r="AO4618" s="346" t="s">
        <v>12763</v>
      </c>
      <c r="AP4618" s="352">
        <v>43707</v>
      </c>
      <c r="AQ4618" s="346" t="s">
        <v>12921</v>
      </c>
      <c r="AR4618" s="346" t="s">
        <v>8721</v>
      </c>
      <c r="AS4618" s="346" t="s">
        <v>12954</v>
      </c>
      <c r="AT4618" s="346" t="s">
        <v>12764</v>
      </c>
      <c r="AU4618" s="346" t="s">
        <v>8721</v>
      </c>
      <c r="AV4618" s="346" t="s">
        <v>8721</v>
      </c>
      <c r="AW4618" s="327" t="s">
        <v>12484</v>
      </c>
      <c r="AX4618" s="346" t="s">
        <v>12741</v>
      </c>
      <c r="AY4618" s="346" t="s">
        <v>12484</v>
      </c>
      <c r="AZ4618" s="309"/>
      <c r="BA4618" s="311" t="s">
        <v>12486</v>
      </c>
      <c r="BB4618" s="310" t="s">
        <v>15810</v>
      </c>
      <c r="BC4618" s="311" t="s">
        <v>8721</v>
      </c>
      <c r="BD4618" s="311">
        <v>2</v>
      </c>
      <c r="BE4618" s="307"/>
      <c r="BF4618" s="310" t="b">
        <v>1</v>
      </c>
    </row>
    <row r="4619" spans="1:58" s="309" customFormat="1" ht="15" customHeight="1" x14ac:dyDescent="0.25">
      <c r="A4619" s="345">
        <v>4523</v>
      </c>
      <c r="B4619" s="336" t="s">
        <v>6373</v>
      </c>
      <c r="C4619" s="337">
        <v>7050</v>
      </c>
      <c r="D4619" s="337" t="s">
        <v>6373</v>
      </c>
      <c r="E4619" s="337" t="s">
        <v>1442</v>
      </c>
      <c r="F4619" s="337" t="s">
        <v>6355</v>
      </c>
      <c r="G4619" s="337" t="s">
        <v>5731</v>
      </c>
      <c r="H4619" s="337" t="s">
        <v>6320</v>
      </c>
      <c r="I4619" s="337" t="s">
        <v>6372</v>
      </c>
      <c r="J4619" s="337" t="s">
        <v>15807</v>
      </c>
      <c r="K4619" s="337" t="s">
        <v>12473</v>
      </c>
      <c r="L4619" s="338" t="s">
        <v>12474</v>
      </c>
      <c r="M4619" s="337" t="s">
        <v>15808</v>
      </c>
      <c r="N4619" s="337" t="s">
        <v>15809</v>
      </c>
      <c r="O4619" s="337" t="s">
        <v>8721</v>
      </c>
      <c r="P4619" s="337" t="s">
        <v>8721</v>
      </c>
      <c r="Q4619" s="337" t="s">
        <v>8721</v>
      </c>
      <c r="R4619" s="337" t="s">
        <v>8721</v>
      </c>
      <c r="S4619" s="337" t="s">
        <v>15814</v>
      </c>
      <c r="T4619" s="337" t="s">
        <v>15810</v>
      </c>
      <c r="U4619" s="337" t="s">
        <v>8721</v>
      </c>
      <c r="V4619" s="337" t="s">
        <v>15815</v>
      </c>
      <c r="W4619" s="337" t="s">
        <v>12476</v>
      </c>
      <c r="X4619" s="337" t="s">
        <v>9246</v>
      </c>
      <c r="Y4619" s="337" t="s">
        <v>8721</v>
      </c>
      <c r="Z4619" s="337" t="s">
        <v>12484</v>
      </c>
      <c r="AA4619" s="337" t="s">
        <v>12484</v>
      </c>
      <c r="AB4619" s="337" t="s">
        <v>12484</v>
      </c>
      <c r="AC4619" s="339">
        <v>162.39258651009641</v>
      </c>
      <c r="AD4619" s="339" t="s">
        <v>12496</v>
      </c>
      <c r="AE4619" s="339">
        <v>201.33499513587225</v>
      </c>
      <c r="AF4619" s="340">
        <v>0.23980410351647841</v>
      </c>
      <c r="AG4619" s="366">
        <v>267</v>
      </c>
      <c r="AH4619" s="366">
        <v>201.78906917164818</v>
      </c>
      <c r="AI4619" s="340">
        <v>0.2426002535473033</v>
      </c>
      <c r="AJ4619" s="340">
        <v>2.255315999434071E-3</v>
      </c>
      <c r="AK4619" s="341">
        <v>201.78906917164818</v>
      </c>
      <c r="AL4619" s="342">
        <v>0.2426002535473033</v>
      </c>
      <c r="AM4619" s="339" t="s">
        <v>15812</v>
      </c>
      <c r="AN4619" s="339" t="s">
        <v>12484</v>
      </c>
      <c r="AO4619" s="337" t="s">
        <v>12763</v>
      </c>
      <c r="AP4619" s="343">
        <v>43707</v>
      </c>
      <c r="AQ4619" s="335" t="s">
        <v>12921</v>
      </c>
      <c r="AR4619" s="335" t="s">
        <v>8721</v>
      </c>
      <c r="AS4619" s="335" t="s">
        <v>12954</v>
      </c>
      <c r="AT4619" s="335" t="s">
        <v>12764</v>
      </c>
      <c r="AU4619" s="335" t="s">
        <v>8721</v>
      </c>
      <c r="AV4619" s="335" t="s">
        <v>8721</v>
      </c>
      <c r="AW4619" s="327" t="s">
        <v>12484</v>
      </c>
      <c r="AX4619" s="335" t="s">
        <v>12741</v>
      </c>
      <c r="AY4619" s="335" t="s">
        <v>12484</v>
      </c>
      <c r="AZ4619" s="311"/>
      <c r="BA4619" s="309" t="s">
        <v>12486</v>
      </c>
      <c r="BB4619" s="310" t="s">
        <v>15810</v>
      </c>
      <c r="BC4619" s="309" t="s">
        <v>8721</v>
      </c>
      <c r="BD4619" s="309">
        <v>2</v>
      </c>
      <c r="BE4619" s="307"/>
      <c r="BF4619" s="310" t="b">
        <v>1</v>
      </c>
    </row>
    <row r="4620" spans="1:58" s="311" customFormat="1" ht="15" customHeight="1" x14ac:dyDescent="0.25">
      <c r="A4620" s="335">
        <v>4524</v>
      </c>
      <c r="B4620" s="336" t="s">
        <v>6375</v>
      </c>
      <c r="C4620" s="346">
        <v>7051</v>
      </c>
      <c r="D4620" s="346" t="s">
        <v>6375</v>
      </c>
      <c r="E4620" s="346" t="s">
        <v>1442</v>
      </c>
      <c r="F4620" s="346" t="s">
        <v>6355</v>
      </c>
      <c r="G4620" s="346" t="s">
        <v>5731</v>
      </c>
      <c r="H4620" s="346" t="s">
        <v>6323</v>
      </c>
      <c r="I4620" s="346" t="s">
        <v>6374</v>
      </c>
      <c r="J4620" s="346" t="s">
        <v>15807</v>
      </c>
      <c r="K4620" s="346" t="s">
        <v>12473</v>
      </c>
      <c r="L4620" s="347" t="s">
        <v>12474</v>
      </c>
      <c r="M4620" s="346" t="s">
        <v>15808</v>
      </c>
      <c r="N4620" s="346" t="s">
        <v>15809</v>
      </c>
      <c r="O4620" s="346" t="s">
        <v>8721</v>
      </c>
      <c r="P4620" s="346" t="s">
        <v>8721</v>
      </c>
      <c r="Q4620" s="346" t="s">
        <v>8721</v>
      </c>
      <c r="R4620" s="346" t="s">
        <v>8721</v>
      </c>
      <c r="S4620" s="346" t="s">
        <v>15814</v>
      </c>
      <c r="T4620" s="346" t="s">
        <v>15810</v>
      </c>
      <c r="U4620" s="346" t="s">
        <v>8721</v>
      </c>
      <c r="V4620" s="346" t="s">
        <v>15815</v>
      </c>
      <c r="W4620" s="346" t="s">
        <v>12476</v>
      </c>
      <c r="X4620" s="346" t="s">
        <v>9246</v>
      </c>
      <c r="Y4620" s="346" t="s">
        <v>8721</v>
      </c>
      <c r="Z4620" s="346" t="s">
        <v>12484</v>
      </c>
      <c r="AA4620" s="346" t="s">
        <v>12484</v>
      </c>
      <c r="AB4620" s="346" t="s">
        <v>12484</v>
      </c>
      <c r="AC4620" s="348">
        <v>133.14652827605059</v>
      </c>
      <c r="AD4620" s="348" t="s">
        <v>12496</v>
      </c>
      <c r="AE4620" s="348">
        <v>165.07561212562035</v>
      </c>
      <c r="AF4620" s="349">
        <v>0.23980410351647841</v>
      </c>
      <c r="AG4620" s="359">
        <v>222</v>
      </c>
      <c r="AH4620" s="359">
        <v>167.77967549103332</v>
      </c>
      <c r="AI4620" s="349">
        <v>0.26011303233666272</v>
      </c>
      <c r="AJ4620" s="349">
        <v>1.6380756252202922E-2</v>
      </c>
      <c r="AK4620" s="350">
        <v>167.77967549103332</v>
      </c>
      <c r="AL4620" s="351">
        <v>0.26011303233666272</v>
      </c>
      <c r="AM4620" s="348" t="s">
        <v>15812</v>
      </c>
      <c r="AN4620" s="348" t="s">
        <v>12484</v>
      </c>
      <c r="AO4620" s="346" t="s">
        <v>12763</v>
      </c>
      <c r="AP4620" s="352">
        <v>43707</v>
      </c>
      <c r="AQ4620" s="346" t="s">
        <v>12921</v>
      </c>
      <c r="AR4620" s="346" t="s">
        <v>8721</v>
      </c>
      <c r="AS4620" s="346" t="s">
        <v>12954</v>
      </c>
      <c r="AT4620" s="346" t="s">
        <v>12764</v>
      </c>
      <c r="AU4620" s="346" t="s">
        <v>8721</v>
      </c>
      <c r="AV4620" s="346" t="s">
        <v>8721</v>
      </c>
      <c r="AW4620" s="327" t="s">
        <v>12484</v>
      </c>
      <c r="AX4620" s="346" t="s">
        <v>12741</v>
      </c>
      <c r="AY4620" s="346" t="s">
        <v>12484</v>
      </c>
      <c r="AZ4620" s="309"/>
      <c r="BA4620" s="311" t="s">
        <v>12486</v>
      </c>
      <c r="BB4620" s="310" t="s">
        <v>15810</v>
      </c>
      <c r="BC4620" s="311" t="s">
        <v>8721</v>
      </c>
      <c r="BD4620" s="311">
        <v>2</v>
      </c>
      <c r="BE4620" s="307"/>
      <c r="BF4620" s="310" t="b">
        <v>1</v>
      </c>
    </row>
    <row r="4621" spans="1:58" s="309" customFormat="1" ht="15" customHeight="1" x14ac:dyDescent="0.25">
      <c r="A4621" s="345">
        <v>4525</v>
      </c>
      <c r="B4621" s="336" t="s">
        <v>6376</v>
      </c>
      <c r="C4621" s="337">
        <v>7052</v>
      </c>
      <c r="D4621" s="337" t="s">
        <v>6376</v>
      </c>
      <c r="E4621" s="337" t="s">
        <v>1442</v>
      </c>
      <c r="F4621" s="337" t="s">
        <v>6355</v>
      </c>
      <c r="G4621" s="337" t="s">
        <v>6345</v>
      </c>
      <c r="H4621" s="337" t="s">
        <v>6317</v>
      </c>
      <c r="I4621" s="337" t="s">
        <v>6324</v>
      </c>
      <c r="J4621" s="337" t="s">
        <v>15807</v>
      </c>
      <c r="K4621" s="337" t="s">
        <v>12473</v>
      </c>
      <c r="L4621" s="338" t="s">
        <v>12474</v>
      </c>
      <c r="M4621" s="337" t="s">
        <v>15808</v>
      </c>
      <c r="N4621" s="337" t="s">
        <v>15809</v>
      </c>
      <c r="O4621" s="337" t="s">
        <v>8721</v>
      </c>
      <c r="P4621" s="337" t="s">
        <v>8721</v>
      </c>
      <c r="Q4621" s="337" t="s">
        <v>8721</v>
      </c>
      <c r="R4621" s="337" t="s">
        <v>8721</v>
      </c>
      <c r="S4621" s="337" t="s">
        <v>15814</v>
      </c>
      <c r="T4621" s="337" t="s">
        <v>15810</v>
      </c>
      <c r="U4621" s="337" t="s">
        <v>8721</v>
      </c>
      <c r="V4621" s="337" t="s">
        <v>15815</v>
      </c>
      <c r="W4621" s="337" t="s">
        <v>12476</v>
      </c>
      <c r="X4621" s="337" t="s">
        <v>9246</v>
      </c>
      <c r="Y4621" s="337" t="s">
        <v>8721</v>
      </c>
      <c r="Z4621" s="337" t="s">
        <v>12484</v>
      </c>
      <c r="AA4621" s="337" t="s">
        <v>12484</v>
      </c>
      <c r="AB4621" s="337" t="s">
        <v>12484</v>
      </c>
      <c r="AC4621" s="339">
        <v>180.86378118423056</v>
      </c>
      <c r="AD4621" s="339" t="s">
        <v>12496</v>
      </c>
      <c r="AE4621" s="339">
        <v>224.23565808971549</v>
      </c>
      <c r="AF4621" s="340">
        <v>0.23980410351647841</v>
      </c>
      <c r="AG4621" s="366">
        <v>296</v>
      </c>
      <c r="AH4621" s="366">
        <v>223.7062339880444</v>
      </c>
      <c r="AI4621" s="340">
        <v>0.236876905499249</v>
      </c>
      <c r="AJ4621" s="340">
        <v>-2.361016558121487E-3</v>
      </c>
      <c r="AK4621" s="341">
        <v>223.7062339880444</v>
      </c>
      <c r="AL4621" s="342">
        <v>0.236876905499249</v>
      </c>
      <c r="AM4621" s="339" t="s">
        <v>15812</v>
      </c>
      <c r="AN4621" s="339" t="s">
        <v>12484</v>
      </c>
      <c r="AO4621" s="337" t="s">
        <v>12763</v>
      </c>
      <c r="AP4621" s="343">
        <v>43707</v>
      </c>
      <c r="AQ4621" s="335" t="s">
        <v>12921</v>
      </c>
      <c r="AR4621" s="335" t="s">
        <v>8721</v>
      </c>
      <c r="AS4621" s="335" t="s">
        <v>12954</v>
      </c>
      <c r="AT4621" s="335" t="s">
        <v>12764</v>
      </c>
      <c r="AU4621" s="335" t="s">
        <v>8721</v>
      </c>
      <c r="AV4621" s="335" t="s">
        <v>8721</v>
      </c>
      <c r="AW4621" s="327" t="s">
        <v>12484</v>
      </c>
      <c r="AX4621" s="335" t="s">
        <v>12741</v>
      </c>
      <c r="AY4621" s="335" t="s">
        <v>12484</v>
      </c>
      <c r="AZ4621" s="311"/>
      <c r="BA4621" s="309" t="s">
        <v>12486</v>
      </c>
      <c r="BB4621" s="310" t="s">
        <v>15810</v>
      </c>
      <c r="BC4621" s="309" t="s">
        <v>8721</v>
      </c>
      <c r="BD4621" s="309">
        <v>2</v>
      </c>
      <c r="BE4621" s="307"/>
      <c r="BF4621" s="310" t="b">
        <v>1</v>
      </c>
    </row>
    <row r="4622" spans="1:58" s="311" customFormat="1" ht="15" customHeight="1" x14ac:dyDescent="0.25">
      <c r="A4622" s="335">
        <v>4526</v>
      </c>
      <c r="B4622" s="336" t="s">
        <v>6377</v>
      </c>
      <c r="C4622" s="346">
        <v>7053</v>
      </c>
      <c r="D4622" s="346" t="s">
        <v>6377</v>
      </c>
      <c r="E4622" s="346" t="s">
        <v>1442</v>
      </c>
      <c r="F4622" s="346" t="s">
        <v>6355</v>
      </c>
      <c r="G4622" s="346" t="s">
        <v>6345</v>
      </c>
      <c r="H4622" s="346" t="s">
        <v>6320</v>
      </c>
      <c r="I4622" s="346" t="s">
        <v>6332</v>
      </c>
      <c r="J4622" s="346" t="s">
        <v>15807</v>
      </c>
      <c r="K4622" s="346" t="s">
        <v>12473</v>
      </c>
      <c r="L4622" s="347" t="s">
        <v>12474</v>
      </c>
      <c r="M4622" s="346" t="s">
        <v>15808</v>
      </c>
      <c r="N4622" s="346" t="s">
        <v>15809</v>
      </c>
      <c r="O4622" s="346" t="s">
        <v>8721</v>
      </c>
      <c r="P4622" s="346" t="s">
        <v>8721</v>
      </c>
      <c r="Q4622" s="346" t="s">
        <v>8721</v>
      </c>
      <c r="R4622" s="346" t="s">
        <v>8721</v>
      </c>
      <c r="S4622" s="346" t="s">
        <v>15814</v>
      </c>
      <c r="T4622" s="346" t="s">
        <v>15810</v>
      </c>
      <c r="U4622" s="346" t="s">
        <v>8721</v>
      </c>
      <c r="V4622" s="346" t="s">
        <v>15815</v>
      </c>
      <c r="W4622" s="346" t="s">
        <v>12476</v>
      </c>
      <c r="X4622" s="346" t="s">
        <v>9246</v>
      </c>
      <c r="Y4622" s="346" t="s">
        <v>8721</v>
      </c>
      <c r="Z4622" s="346" t="s">
        <v>12484</v>
      </c>
      <c r="AA4622" s="346" t="s">
        <v>12484</v>
      </c>
      <c r="AB4622" s="346" t="s">
        <v>12484</v>
      </c>
      <c r="AC4622" s="348">
        <v>145.4606580588067</v>
      </c>
      <c r="AD4622" s="348" t="s">
        <v>12496</v>
      </c>
      <c r="AE4622" s="348">
        <v>180.34272076151586</v>
      </c>
      <c r="AF4622" s="349">
        <v>0.23980410351647841</v>
      </c>
      <c r="AG4622" s="359">
        <v>242</v>
      </c>
      <c r="AH4622" s="359">
        <v>182.8949615713066</v>
      </c>
      <c r="AI4622" s="349">
        <v>0.25735002173141552</v>
      </c>
      <c r="AJ4622" s="349">
        <v>1.415216981874079E-2</v>
      </c>
      <c r="AK4622" s="350">
        <v>182.8949615713066</v>
      </c>
      <c r="AL4622" s="351">
        <v>0.25735002173141552</v>
      </c>
      <c r="AM4622" s="348" t="s">
        <v>15812</v>
      </c>
      <c r="AN4622" s="348" t="s">
        <v>12484</v>
      </c>
      <c r="AO4622" s="346" t="s">
        <v>12763</v>
      </c>
      <c r="AP4622" s="352">
        <v>43707</v>
      </c>
      <c r="AQ4622" s="346" t="s">
        <v>12921</v>
      </c>
      <c r="AR4622" s="346" t="s">
        <v>8721</v>
      </c>
      <c r="AS4622" s="346" t="s">
        <v>12954</v>
      </c>
      <c r="AT4622" s="346" t="s">
        <v>12764</v>
      </c>
      <c r="AU4622" s="346" t="s">
        <v>8721</v>
      </c>
      <c r="AV4622" s="346" t="s">
        <v>8721</v>
      </c>
      <c r="AW4622" s="327" t="s">
        <v>12484</v>
      </c>
      <c r="AX4622" s="346" t="s">
        <v>12741</v>
      </c>
      <c r="AY4622" s="346" t="s">
        <v>12484</v>
      </c>
      <c r="AZ4622" s="309"/>
      <c r="BA4622" s="311" t="s">
        <v>12486</v>
      </c>
      <c r="BB4622" s="310" t="s">
        <v>15810</v>
      </c>
      <c r="BC4622" s="311" t="s">
        <v>8721</v>
      </c>
      <c r="BD4622" s="311">
        <v>2</v>
      </c>
      <c r="BE4622" s="307"/>
      <c r="BF4622" s="310" t="b">
        <v>1</v>
      </c>
    </row>
    <row r="4623" spans="1:58" s="309" customFormat="1" ht="15" customHeight="1" x14ac:dyDescent="0.25">
      <c r="A4623" s="345">
        <v>4527</v>
      </c>
      <c r="B4623" s="336" t="s">
        <v>6378</v>
      </c>
      <c r="C4623" s="337">
        <v>7054</v>
      </c>
      <c r="D4623" s="337" t="s">
        <v>6378</v>
      </c>
      <c r="E4623" s="337" t="s">
        <v>1442</v>
      </c>
      <c r="F4623" s="337" t="s">
        <v>6355</v>
      </c>
      <c r="G4623" s="337" t="s">
        <v>6345</v>
      </c>
      <c r="H4623" s="337" t="s">
        <v>6323</v>
      </c>
      <c r="I4623" s="337" t="s">
        <v>6353</v>
      </c>
      <c r="J4623" s="337" t="s">
        <v>15807</v>
      </c>
      <c r="K4623" s="337" t="s">
        <v>12473</v>
      </c>
      <c r="L4623" s="338" t="s">
        <v>12474</v>
      </c>
      <c r="M4623" s="337" t="s">
        <v>15808</v>
      </c>
      <c r="N4623" s="337" t="s">
        <v>15809</v>
      </c>
      <c r="O4623" s="337" t="s">
        <v>8721</v>
      </c>
      <c r="P4623" s="337" t="s">
        <v>8721</v>
      </c>
      <c r="Q4623" s="337" t="s">
        <v>8721</v>
      </c>
      <c r="R4623" s="337" t="s">
        <v>8721</v>
      </c>
      <c r="S4623" s="337" t="s">
        <v>8721</v>
      </c>
      <c r="T4623" s="337" t="s">
        <v>15810</v>
      </c>
      <c r="U4623" s="337" t="s">
        <v>8721</v>
      </c>
      <c r="V4623" s="337" t="s">
        <v>15815</v>
      </c>
      <c r="W4623" s="337" t="s">
        <v>12476</v>
      </c>
      <c r="X4623" s="337" t="s">
        <v>9246</v>
      </c>
      <c r="Y4623" s="337" t="s">
        <v>8721</v>
      </c>
      <c r="Z4623" s="337" t="s">
        <v>12484</v>
      </c>
      <c r="AA4623" s="337" t="s">
        <v>12484</v>
      </c>
      <c r="AB4623" s="337" t="s">
        <v>12484</v>
      </c>
      <c r="AC4623" s="339">
        <v>117.75386604760544</v>
      </c>
      <c r="AD4623" s="339" t="s">
        <v>12496</v>
      </c>
      <c r="AE4623" s="339">
        <v>145.99172633075094</v>
      </c>
      <c r="AF4623" s="340">
        <v>0.23980410351647818</v>
      </c>
      <c r="AG4623" s="366">
        <v>198</v>
      </c>
      <c r="AH4623" s="366">
        <v>149.6413321947054</v>
      </c>
      <c r="AI4623" s="340">
        <v>0.27079761554672444</v>
      </c>
      <c r="AJ4623" s="340">
        <v>2.499871708952961E-2</v>
      </c>
      <c r="AK4623" s="341">
        <v>149.6413321947054</v>
      </c>
      <c r="AL4623" s="342">
        <v>0.27079761554672444</v>
      </c>
      <c r="AM4623" s="339" t="s">
        <v>15812</v>
      </c>
      <c r="AN4623" s="339" t="s">
        <v>12484</v>
      </c>
      <c r="AO4623" s="337" t="s">
        <v>12763</v>
      </c>
      <c r="AP4623" s="343">
        <v>43707</v>
      </c>
      <c r="AQ4623" s="335" t="s">
        <v>12921</v>
      </c>
      <c r="AR4623" s="335" t="s">
        <v>8721</v>
      </c>
      <c r="AS4623" s="335" t="s">
        <v>12954</v>
      </c>
      <c r="AT4623" s="335" t="s">
        <v>12764</v>
      </c>
      <c r="AU4623" s="335" t="s">
        <v>8721</v>
      </c>
      <c r="AV4623" s="335" t="s">
        <v>8721</v>
      </c>
      <c r="AW4623" s="327" t="s">
        <v>12484</v>
      </c>
      <c r="AX4623" s="335" t="s">
        <v>12741</v>
      </c>
      <c r="AY4623" s="335" t="s">
        <v>12484</v>
      </c>
      <c r="AZ4623" s="311"/>
      <c r="BA4623" s="309" t="s">
        <v>12486</v>
      </c>
      <c r="BB4623" s="310" t="s">
        <v>15810</v>
      </c>
      <c r="BC4623" s="309" t="s">
        <v>8721</v>
      </c>
      <c r="BD4623" s="309">
        <v>2</v>
      </c>
      <c r="BE4623" s="307"/>
      <c r="BF4623" s="310" t="b">
        <v>1</v>
      </c>
    </row>
    <row r="4624" spans="1:58" s="311" customFormat="1" ht="15" customHeight="1" x14ac:dyDescent="0.25">
      <c r="A4624" s="335">
        <v>4528</v>
      </c>
      <c r="B4624" s="336" t="s">
        <v>6383</v>
      </c>
      <c r="C4624" s="346">
        <v>7057</v>
      </c>
      <c r="D4624" s="346" t="s">
        <v>6383</v>
      </c>
      <c r="E4624" s="346" t="s">
        <v>1442</v>
      </c>
      <c r="F4624" s="346" t="s">
        <v>6382</v>
      </c>
      <c r="G4624" s="346" t="s">
        <v>5970</v>
      </c>
      <c r="H4624" s="346" t="s">
        <v>6311</v>
      </c>
      <c r="I4624" s="346" t="s">
        <v>6318</v>
      </c>
      <c r="J4624" s="346" t="s">
        <v>15807</v>
      </c>
      <c r="K4624" s="346" t="s">
        <v>12473</v>
      </c>
      <c r="L4624" s="347" t="s">
        <v>12474</v>
      </c>
      <c r="M4624" s="346" t="s">
        <v>15808</v>
      </c>
      <c r="N4624" s="346" t="s">
        <v>15816</v>
      </c>
      <c r="O4624" s="346" t="s">
        <v>8721</v>
      </c>
      <c r="P4624" s="346" t="s">
        <v>8721</v>
      </c>
      <c r="Q4624" s="346" t="s">
        <v>8721</v>
      </c>
      <c r="R4624" s="346" t="s">
        <v>8721</v>
      </c>
      <c r="S4624" s="346" t="s">
        <v>8721</v>
      </c>
      <c r="T4624" s="346" t="s">
        <v>15810</v>
      </c>
      <c r="U4624" s="346" t="s">
        <v>8721</v>
      </c>
      <c r="V4624" s="346" t="s">
        <v>15817</v>
      </c>
      <c r="W4624" s="346" t="s">
        <v>12476</v>
      </c>
      <c r="X4624" s="346" t="s">
        <v>9246</v>
      </c>
      <c r="Y4624" s="346" t="s">
        <v>8721</v>
      </c>
      <c r="Z4624" s="346" t="s">
        <v>12484</v>
      </c>
      <c r="AA4624" s="346" t="s">
        <v>12484</v>
      </c>
      <c r="AB4624" s="346" t="s">
        <v>12484</v>
      </c>
      <c r="AC4624" s="348">
        <v>868.915782795729</v>
      </c>
      <c r="AD4624" s="348" t="s">
        <v>12496</v>
      </c>
      <c r="AE4624" s="348">
        <v>1077.285353120378</v>
      </c>
      <c r="AF4624" s="349">
        <v>0.23980410351647863</v>
      </c>
      <c r="AG4624" s="359">
        <v>1474</v>
      </c>
      <c r="AH4624" s="359">
        <v>1113.9965841161402</v>
      </c>
      <c r="AI4624" s="349">
        <v>0.28205357316892754</v>
      </c>
      <c r="AJ4624" s="349">
        <v>3.4077536550021215E-2</v>
      </c>
      <c r="AK4624" s="350">
        <v>1113.9965841161402</v>
      </c>
      <c r="AL4624" s="351">
        <v>0.28205357316892754</v>
      </c>
      <c r="AM4624" s="348" t="s">
        <v>15812</v>
      </c>
      <c r="AN4624" s="348" t="s">
        <v>12484</v>
      </c>
      <c r="AO4624" s="346" t="s">
        <v>12763</v>
      </c>
      <c r="AP4624" s="352">
        <v>43707</v>
      </c>
      <c r="AQ4624" s="346" t="s">
        <v>12921</v>
      </c>
      <c r="AR4624" s="346" t="s">
        <v>8721</v>
      </c>
      <c r="AS4624" s="346" t="s">
        <v>12954</v>
      </c>
      <c r="AT4624" s="346" t="s">
        <v>12764</v>
      </c>
      <c r="AU4624" s="346" t="s">
        <v>8721</v>
      </c>
      <c r="AV4624" s="346" t="s">
        <v>8721</v>
      </c>
      <c r="AW4624" s="327" t="s">
        <v>12484</v>
      </c>
      <c r="AX4624" s="346" t="s">
        <v>12741</v>
      </c>
      <c r="AY4624" s="346" t="s">
        <v>12484</v>
      </c>
      <c r="AZ4624" s="309"/>
      <c r="BA4624" s="311" t="s">
        <v>12486</v>
      </c>
      <c r="BB4624" s="310" t="s">
        <v>15810</v>
      </c>
      <c r="BC4624" s="311" t="s">
        <v>8721</v>
      </c>
      <c r="BD4624" s="311">
        <v>2</v>
      </c>
      <c r="BE4624" s="307"/>
      <c r="BF4624" s="310" t="b">
        <v>1</v>
      </c>
    </row>
    <row r="4625" spans="1:58" s="309" customFormat="1" ht="15" customHeight="1" x14ac:dyDescent="0.25">
      <c r="A4625" s="345">
        <v>4529</v>
      </c>
      <c r="B4625" s="336" t="s">
        <v>6384</v>
      </c>
      <c r="C4625" s="337">
        <v>7058</v>
      </c>
      <c r="D4625" s="337" t="s">
        <v>6384</v>
      </c>
      <c r="E4625" s="337" t="s">
        <v>1442</v>
      </c>
      <c r="F4625" s="337" t="s">
        <v>6382</v>
      </c>
      <c r="G4625" s="337" t="s">
        <v>5970</v>
      </c>
      <c r="H4625" s="337" t="s">
        <v>6314</v>
      </c>
      <c r="I4625" s="337" t="s">
        <v>6321</v>
      </c>
      <c r="J4625" s="337" t="s">
        <v>15807</v>
      </c>
      <c r="K4625" s="337" t="s">
        <v>12473</v>
      </c>
      <c r="L4625" s="338" t="s">
        <v>12474</v>
      </c>
      <c r="M4625" s="337" t="s">
        <v>15808</v>
      </c>
      <c r="N4625" s="337" t="s">
        <v>15809</v>
      </c>
      <c r="O4625" s="337" t="s">
        <v>8721</v>
      </c>
      <c r="P4625" s="337" t="s">
        <v>8721</v>
      </c>
      <c r="Q4625" s="337" t="s">
        <v>8721</v>
      </c>
      <c r="R4625" s="337" t="s">
        <v>8721</v>
      </c>
      <c r="S4625" s="337" t="s">
        <v>8721</v>
      </c>
      <c r="T4625" s="337" t="s">
        <v>15810</v>
      </c>
      <c r="U4625" s="337" t="s">
        <v>8721</v>
      </c>
      <c r="V4625" s="337" t="s">
        <v>15817</v>
      </c>
      <c r="W4625" s="337" t="s">
        <v>12476</v>
      </c>
      <c r="X4625" s="337" t="s">
        <v>9246</v>
      </c>
      <c r="Y4625" s="337" t="s">
        <v>8721</v>
      </c>
      <c r="Z4625" s="337" t="s">
        <v>12484</v>
      </c>
      <c r="AA4625" s="337" t="s">
        <v>12484</v>
      </c>
      <c r="AB4625" s="337" t="s">
        <v>12484</v>
      </c>
      <c r="AC4625" s="339">
        <v>608.01015802358359</v>
      </c>
      <c r="AD4625" s="339" t="s">
        <v>12496</v>
      </c>
      <c r="AE4625" s="339">
        <v>753.81348889734147</v>
      </c>
      <c r="AF4625" s="340">
        <v>0.23980410351647841</v>
      </c>
      <c r="AG4625" s="366">
        <v>1020</v>
      </c>
      <c r="AH4625" s="366">
        <v>770.87959009393683</v>
      </c>
      <c r="AI4625" s="340">
        <v>0.26787287995283116</v>
      </c>
      <c r="AJ4625" s="340">
        <v>2.263968667045102E-2</v>
      </c>
      <c r="AK4625" s="341">
        <v>770.87959009393683</v>
      </c>
      <c r="AL4625" s="342">
        <v>0.26787287995283116</v>
      </c>
      <c r="AM4625" s="339" t="s">
        <v>15812</v>
      </c>
      <c r="AN4625" s="339" t="s">
        <v>12484</v>
      </c>
      <c r="AO4625" s="337" t="s">
        <v>12763</v>
      </c>
      <c r="AP4625" s="343">
        <v>43707</v>
      </c>
      <c r="AQ4625" s="335" t="s">
        <v>12921</v>
      </c>
      <c r="AR4625" s="335" t="s">
        <v>8721</v>
      </c>
      <c r="AS4625" s="335" t="s">
        <v>12954</v>
      </c>
      <c r="AT4625" s="335" t="s">
        <v>12764</v>
      </c>
      <c r="AU4625" s="335" t="s">
        <v>8721</v>
      </c>
      <c r="AV4625" s="335" t="s">
        <v>8721</v>
      </c>
      <c r="AW4625" s="327" t="s">
        <v>12484</v>
      </c>
      <c r="AX4625" s="335" t="s">
        <v>12741</v>
      </c>
      <c r="AY4625" s="335" t="s">
        <v>12484</v>
      </c>
      <c r="AZ4625" s="311"/>
      <c r="BA4625" s="309" t="s">
        <v>12486</v>
      </c>
      <c r="BB4625" s="310" t="s">
        <v>15810</v>
      </c>
      <c r="BC4625" s="309" t="s">
        <v>8721</v>
      </c>
      <c r="BD4625" s="309">
        <v>2</v>
      </c>
      <c r="BE4625" s="307"/>
      <c r="BF4625" s="310" t="b">
        <v>1</v>
      </c>
    </row>
    <row r="4626" spans="1:58" s="311" customFormat="1" ht="15" customHeight="1" x14ac:dyDescent="0.25">
      <c r="A4626" s="335">
        <v>4530</v>
      </c>
      <c r="B4626" s="336" t="s">
        <v>6385</v>
      </c>
      <c r="C4626" s="346">
        <v>7059</v>
      </c>
      <c r="D4626" s="346" t="s">
        <v>6385</v>
      </c>
      <c r="E4626" s="346" t="s">
        <v>1442</v>
      </c>
      <c r="F4626" s="346" t="s">
        <v>6382</v>
      </c>
      <c r="G4626" s="346" t="s">
        <v>5970</v>
      </c>
      <c r="H4626" s="346" t="s">
        <v>6317</v>
      </c>
      <c r="I4626" s="346" t="s">
        <v>6346</v>
      </c>
      <c r="J4626" s="346" t="s">
        <v>15807</v>
      </c>
      <c r="K4626" s="346" t="s">
        <v>12473</v>
      </c>
      <c r="L4626" s="347" t="s">
        <v>12474</v>
      </c>
      <c r="M4626" s="346" t="s">
        <v>15808</v>
      </c>
      <c r="N4626" s="346" t="s">
        <v>15809</v>
      </c>
      <c r="O4626" s="346" t="s">
        <v>8721</v>
      </c>
      <c r="P4626" s="346" t="s">
        <v>8721</v>
      </c>
      <c r="Q4626" s="346" t="s">
        <v>8721</v>
      </c>
      <c r="R4626" s="346" t="s">
        <v>8721</v>
      </c>
      <c r="S4626" s="346" t="s">
        <v>8721</v>
      </c>
      <c r="T4626" s="346" t="s">
        <v>15810</v>
      </c>
      <c r="U4626" s="346" t="s">
        <v>8721</v>
      </c>
      <c r="V4626" s="346" t="s">
        <v>15817</v>
      </c>
      <c r="W4626" s="346" t="s">
        <v>12476</v>
      </c>
      <c r="X4626" s="346" t="s">
        <v>9246</v>
      </c>
      <c r="Y4626" s="346" t="s">
        <v>8721</v>
      </c>
      <c r="Z4626" s="346" t="s">
        <v>12484</v>
      </c>
      <c r="AA4626" s="346" t="s">
        <v>12484</v>
      </c>
      <c r="AB4626" s="346" t="s">
        <v>12484</v>
      </c>
      <c r="AC4626" s="348">
        <v>451.00500329344305</v>
      </c>
      <c r="AD4626" s="348" t="s">
        <v>12496</v>
      </c>
      <c r="AE4626" s="348">
        <v>559.1578537896736</v>
      </c>
      <c r="AF4626" s="349">
        <v>0.23980410351647841</v>
      </c>
      <c r="AG4626" s="359">
        <v>748</v>
      </c>
      <c r="AH4626" s="359">
        <v>565.31169940222037</v>
      </c>
      <c r="AI4626" s="349">
        <v>0.25344884263823686</v>
      </c>
      <c r="AJ4626" s="349">
        <v>1.1005560542232118E-2</v>
      </c>
      <c r="AK4626" s="350">
        <v>565.31169940222037</v>
      </c>
      <c r="AL4626" s="351">
        <v>0.25344884263823686</v>
      </c>
      <c r="AM4626" s="348" t="s">
        <v>15812</v>
      </c>
      <c r="AN4626" s="348" t="s">
        <v>12484</v>
      </c>
      <c r="AO4626" s="346" t="s">
        <v>12763</v>
      </c>
      <c r="AP4626" s="352">
        <v>43707</v>
      </c>
      <c r="AQ4626" s="346" t="s">
        <v>12921</v>
      </c>
      <c r="AR4626" s="346" t="s">
        <v>8721</v>
      </c>
      <c r="AS4626" s="346" t="s">
        <v>12954</v>
      </c>
      <c r="AT4626" s="346" t="s">
        <v>12764</v>
      </c>
      <c r="AU4626" s="346" t="s">
        <v>8721</v>
      </c>
      <c r="AV4626" s="346" t="s">
        <v>8721</v>
      </c>
      <c r="AW4626" s="327" t="s">
        <v>12484</v>
      </c>
      <c r="AX4626" s="346" t="s">
        <v>12741</v>
      </c>
      <c r="AY4626" s="346" t="s">
        <v>12484</v>
      </c>
      <c r="BA4626" s="311" t="s">
        <v>12486</v>
      </c>
      <c r="BB4626" s="310" t="s">
        <v>15810</v>
      </c>
      <c r="BC4626" s="311" t="s">
        <v>8721</v>
      </c>
      <c r="BD4626" s="311">
        <v>2</v>
      </c>
      <c r="BE4626" s="307"/>
      <c r="BF4626" s="310" t="b">
        <v>1</v>
      </c>
    </row>
    <row r="4627" spans="1:58" s="309" customFormat="1" ht="15" customHeight="1" x14ac:dyDescent="0.25">
      <c r="A4627" s="345">
        <v>4531</v>
      </c>
      <c r="B4627" s="336" t="s">
        <v>6386</v>
      </c>
      <c r="C4627" s="337">
        <v>7063</v>
      </c>
      <c r="D4627" s="337" t="s">
        <v>6386</v>
      </c>
      <c r="E4627" s="337" t="s">
        <v>1442</v>
      </c>
      <c r="F4627" s="337" t="s">
        <v>6382</v>
      </c>
      <c r="G4627" s="337" t="s">
        <v>5970</v>
      </c>
      <c r="H4627" s="337" t="s">
        <v>6320</v>
      </c>
      <c r="I4627" s="337" t="s">
        <v>6324</v>
      </c>
      <c r="J4627" s="337" t="s">
        <v>15807</v>
      </c>
      <c r="K4627" s="337" t="s">
        <v>12473</v>
      </c>
      <c r="L4627" s="338" t="s">
        <v>12474</v>
      </c>
      <c r="M4627" s="337" t="s">
        <v>15808</v>
      </c>
      <c r="N4627" s="337" t="s">
        <v>15809</v>
      </c>
      <c r="O4627" s="337" t="s">
        <v>8721</v>
      </c>
      <c r="P4627" s="337" t="s">
        <v>8721</v>
      </c>
      <c r="Q4627" s="337" t="s">
        <v>8721</v>
      </c>
      <c r="R4627" s="337" t="s">
        <v>8721</v>
      </c>
      <c r="S4627" s="337" t="s">
        <v>8721</v>
      </c>
      <c r="T4627" s="337" t="s">
        <v>15810</v>
      </c>
      <c r="U4627" s="337" t="s">
        <v>8721</v>
      </c>
      <c r="V4627" s="337" t="s">
        <v>15817</v>
      </c>
      <c r="W4627" s="337" t="s">
        <v>12476</v>
      </c>
      <c r="X4627" s="337" t="s">
        <v>9246</v>
      </c>
      <c r="Y4627" s="337" t="s">
        <v>8721</v>
      </c>
      <c r="Z4627" s="337" t="s">
        <v>12484</v>
      </c>
      <c r="AA4627" s="337" t="s">
        <v>12484</v>
      </c>
      <c r="AB4627" s="337" t="s">
        <v>12484</v>
      </c>
      <c r="AC4627" s="339">
        <v>398.66995171672954</v>
      </c>
      <c r="AD4627" s="339" t="s">
        <v>12496</v>
      </c>
      <c r="AE4627" s="339">
        <v>494.27264208711762</v>
      </c>
      <c r="AF4627" s="340">
        <v>0.23980410351647841</v>
      </c>
      <c r="AG4627" s="366">
        <v>657</v>
      </c>
      <c r="AH4627" s="366">
        <v>496.53714773697698</v>
      </c>
      <c r="AI4627" s="340">
        <v>0.24548425482988456</v>
      </c>
      <c r="AJ4627" s="340">
        <v>4.5814909769175127E-3</v>
      </c>
      <c r="AK4627" s="341">
        <v>496.53714773697698</v>
      </c>
      <c r="AL4627" s="342">
        <v>0.24548425482988456</v>
      </c>
      <c r="AM4627" s="339" t="s">
        <v>15812</v>
      </c>
      <c r="AN4627" s="339" t="s">
        <v>12484</v>
      </c>
      <c r="AO4627" s="337" t="s">
        <v>12763</v>
      </c>
      <c r="AP4627" s="343">
        <v>43707</v>
      </c>
      <c r="AQ4627" s="335" t="s">
        <v>12921</v>
      </c>
      <c r="AR4627" s="335" t="s">
        <v>8721</v>
      </c>
      <c r="AS4627" s="335" t="s">
        <v>12954</v>
      </c>
      <c r="AT4627" s="335" t="s">
        <v>12764</v>
      </c>
      <c r="AU4627" s="335" t="s">
        <v>8721</v>
      </c>
      <c r="AV4627" s="335" t="s">
        <v>8721</v>
      </c>
      <c r="AW4627" s="327" t="s">
        <v>12484</v>
      </c>
      <c r="AX4627" s="335" t="s">
        <v>12741</v>
      </c>
      <c r="AY4627" s="335" t="s">
        <v>12484</v>
      </c>
      <c r="BA4627" s="309" t="s">
        <v>12486</v>
      </c>
      <c r="BB4627" s="310" t="s">
        <v>15810</v>
      </c>
      <c r="BC4627" s="309" t="s">
        <v>8721</v>
      </c>
      <c r="BD4627" s="309">
        <v>2</v>
      </c>
      <c r="BE4627" s="307"/>
      <c r="BF4627" s="310" t="b">
        <v>1</v>
      </c>
    </row>
    <row r="4628" spans="1:58" s="311" customFormat="1" ht="15" customHeight="1" x14ac:dyDescent="0.25">
      <c r="A4628" s="335">
        <v>4532</v>
      </c>
      <c r="B4628" s="336" t="s">
        <v>6387</v>
      </c>
      <c r="C4628" s="346">
        <v>7064</v>
      </c>
      <c r="D4628" s="346" t="s">
        <v>6387</v>
      </c>
      <c r="E4628" s="346" t="s">
        <v>1442</v>
      </c>
      <c r="F4628" s="346" t="s">
        <v>6382</v>
      </c>
      <c r="G4628" s="346" t="s">
        <v>5970</v>
      </c>
      <c r="H4628" s="346" t="s">
        <v>6323</v>
      </c>
      <c r="I4628" s="346" t="s">
        <v>6349</v>
      </c>
      <c r="J4628" s="346" t="s">
        <v>15807</v>
      </c>
      <c r="K4628" s="346" t="s">
        <v>12473</v>
      </c>
      <c r="L4628" s="347" t="s">
        <v>12474</v>
      </c>
      <c r="M4628" s="346" t="s">
        <v>15808</v>
      </c>
      <c r="N4628" s="346" t="s">
        <v>15809</v>
      </c>
      <c r="O4628" s="346" t="s">
        <v>8721</v>
      </c>
      <c r="P4628" s="346" t="s">
        <v>8721</v>
      </c>
      <c r="Q4628" s="346" t="s">
        <v>8721</v>
      </c>
      <c r="R4628" s="346" t="s">
        <v>8721</v>
      </c>
      <c r="S4628" s="346" t="s">
        <v>8721</v>
      </c>
      <c r="T4628" s="346" t="s">
        <v>15810</v>
      </c>
      <c r="U4628" s="346" t="s">
        <v>8721</v>
      </c>
      <c r="V4628" s="346" t="s">
        <v>15817</v>
      </c>
      <c r="W4628" s="346" t="s">
        <v>12476</v>
      </c>
      <c r="X4628" s="346" t="s">
        <v>9246</v>
      </c>
      <c r="Y4628" s="346" t="s">
        <v>8721</v>
      </c>
      <c r="Z4628" s="346" t="s">
        <v>12484</v>
      </c>
      <c r="AA4628" s="346" t="s">
        <v>12484</v>
      </c>
      <c r="AB4628" s="346" t="s">
        <v>12484</v>
      </c>
      <c r="AC4628" s="348">
        <v>357.10976369992761</v>
      </c>
      <c r="AD4628" s="348" t="s">
        <v>12496</v>
      </c>
      <c r="AE4628" s="348">
        <v>442.74615044097021</v>
      </c>
      <c r="AF4628" s="349">
        <v>0.23980410351647841</v>
      </c>
      <c r="AG4628" s="359">
        <v>585</v>
      </c>
      <c r="AH4628" s="359">
        <v>442.1221178479932</v>
      </c>
      <c r="AI4628" s="349">
        <v>0.23805665033426471</v>
      </c>
      <c r="AJ4628" s="349">
        <v>-1.409459105077504E-3</v>
      </c>
      <c r="AK4628" s="350">
        <v>442.1221178479932</v>
      </c>
      <c r="AL4628" s="351">
        <v>0.23805665033426471</v>
      </c>
      <c r="AM4628" s="348" t="s">
        <v>15812</v>
      </c>
      <c r="AN4628" s="348" t="s">
        <v>12484</v>
      </c>
      <c r="AO4628" s="346" t="s">
        <v>12763</v>
      </c>
      <c r="AP4628" s="352">
        <v>43707</v>
      </c>
      <c r="AQ4628" s="346" t="s">
        <v>12921</v>
      </c>
      <c r="AR4628" s="346" t="s">
        <v>8721</v>
      </c>
      <c r="AS4628" s="346" t="s">
        <v>12954</v>
      </c>
      <c r="AT4628" s="346" t="s">
        <v>12764</v>
      </c>
      <c r="AU4628" s="346" t="s">
        <v>8721</v>
      </c>
      <c r="AV4628" s="346" t="s">
        <v>8721</v>
      </c>
      <c r="AW4628" s="327" t="s">
        <v>12484</v>
      </c>
      <c r="AX4628" s="346" t="s">
        <v>12741</v>
      </c>
      <c r="AY4628" s="346" t="s">
        <v>12484</v>
      </c>
      <c r="BA4628" s="311" t="s">
        <v>12486</v>
      </c>
      <c r="BB4628" s="310" t="s">
        <v>15810</v>
      </c>
      <c r="BC4628" s="311" t="s">
        <v>8721</v>
      </c>
      <c r="BD4628" s="311">
        <v>2</v>
      </c>
      <c r="BE4628" s="307"/>
      <c r="BF4628" s="310" t="b">
        <v>1</v>
      </c>
    </row>
    <row r="4629" spans="1:58" s="309" customFormat="1" ht="15" customHeight="1" x14ac:dyDescent="0.25">
      <c r="A4629" s="345">
        <v>4533</v>
      </c>
      <c r="B4629" s="336" t="s">
        <v>6405</v>
      </c>
      <c r="C4629" s="337">
        <v>7019</v>
      </c>
      <c r="D4629" s="337" t="s">
        <v>6405</v>
      </c>
      <c r="E4629" s="337" t="s">
        <v>1442</v>
      </c>
      <c r="F4629" s="337" t="s">
        <v>6382</v>
      </c>
      <c r="G4629" s="337" t="s">
        <v>6351</v>
      </c>
      <c r="H4629" s="337" t="s">
        <v>6320</v>
      </c>
      <c r="I4629" s="337" t="s">
        <v>6353</v>
      </c>
      <c r="J4629" s="337" t="s">
        <v>15807</v>
      </c>
      <c r="K4629" s="337" t="s">
        <v>12473</v>
      </c>
      <c r="L4629" s="338" t="s">
        <v>12474</v>
      </c>
      <c r="M4629" s="337" t="s">
        <v>15808</v>
      </c>
      <c r="N4629" s="337" t="s">
        <v>15809</v>
      </c>
      <c r="O4629" s="337" t="s">
        <v>8721</v>
      </c>
      <c r="P4629" s="337" t="s">
        <v>8721</v>
      </c>
      <c r="Q4629" s="337" t="s">
        <v>8721</v>
      </c>
      <c r="R4629" s="337" t="s">
        <v>8721</v>
      </c>
      <c r="S4629" s="337" t="s">
        <v>8721</v>
      </c>
      <c r="T4629" s="337" t="s">
        <v>15810</v>
      </c>
      <c r="U4629" s="337" t="s">
        <v>8721</v>
      </c>
      <c r="V4629" s="337" t="s">
        <v>15817</v>
      </c>
      <c r="W4629" s="337" t="s">
        <v>12476</v>
      </c>
      <c r="X4629" s="337" t="s">
        <v>9246</v>
      </c>
      <c r="Y4629" s="337" t="s">
        <v>8721</v>
      </c>
      <c r="Z4629" s="337" t="s">
        <v>12484</v>
      </c>
      <c r="AA4629" s="337" t="s">
        <v>12484</v>
      </c>
      <c r="AB4629" s="337" t="s">
        <v>12484</v>
      </c>
      <c r="AC4629" s="339">
        <v>99.282671373471246</v>
      </c>
      <c r="AD4629" s="339" t="s">
        <v>12496</v>
      </c>
      <c r="AE4629" s="339">
        <v>123.09106337690766</v>
      </c>
      <c r="AF4629" s="340">
        <v>0.23980410351647841</v>
      </c>
      <c r="AG4629" s="366">
        <v>171</v>
      </c>
      <c r="AH4629" s="366">
        <v>129.23569598633648</v>
      </c>
      <c r="AI4629" s="340">
        <v>0.30169438632640189</v>
      </c>
      <c r="AJ4629" s="340">
        <v>4.9919404714327875E-2</v>
      </c>
      <c r="AK4629" s="341">
        <v>129.23569598633648</v>
      </c>
      <c r="AL4629" s="342">
        <v>0.30169438632640189</v>
      </c>
      <c r="AM4629" s="339" t="s">
        <v>15812</v>
      </c>
      <c r="AN4629" s="339" t="s">
        <v>12484</v>
      </c>
      <c r="AO4629" s="337" t="s">
        <v>12763</v>
      </c>
      <c r="AP4629" s="343">
        <v>43707</v>
      </c>
      <c r="AQ4629" s="335" t="s">
        <v>12921</v>
      </c>
      <c r="AR4629" s="335" t="s">
        <v>8721</v>
      </c>
      <c r="AS4629" s="335" t="s">
        <v>12954</v>
      </c>
      <c r="AT4629" s="335" t="s">
        <v>12764</v>
      </c>
      <c r="AU4629" s="335" t="s">
        <v>8721</v>
      </c>
      <c r="AV4629" s="335" t="s">
        <v>8721</v>
      </c>
      <c r="AW4629" s="327" t="s">
        <v>12484</v>
      </c>
      <c r="AX4629" s="335" t="s">
        <v>12741</v>
      </c>
      <c r="AY4629" s="335" t="s">
        <v>12484</v>
      </c>
      <c r="AZ4629" s="311"/>
      <c r="BA4629" s="309" t="s">
        <v>12486</v>
      </c>
      <c r="BB4629" s="310" t="s">
        <v>15810</v>
      </c>
      <c r="BC4629" s="309" t="s">
        <v>8721</v>
      </c>
      <c r="BD4629" s="309">
        <v>2</v>
      </c>
      <c r="BE4629" s="307"/>
      <c r="BF4629" s="310" t="b">
        <v>1</v>
      </c>
    </row>
    <row r="4630" spans="1:58" s="311" customFormat="1" ht="15" customHeight="1" x14ac:dyDescent="0.25">
      <c r="A4630" s="335">
        <v>4534</v>
      </c>
      <c r="B4630" s="336" t="s">
        <v>6407</v>
      </c>
      <c r="C4630" s="346">
        <v>7020</v>
      </c>
      <c r="D4630" s="346" t="s">
        <v>6407</v>
      </c>
      <c r="E4630" s="346" t="s">
        <v>1442</v>
      </c>
      <c r="F4630" s="346" t="s">
        <v>6382</v>
      </c>
      <c r="G4630" s="346" t="s">
        <v>6351</v>
      </c>
      <c r="H4630" s="346" t="s">
        <v>6323</v>
      </c>
      <c r="I4630" s="346" t="s">
        <v>6406</v>
      </c>
      <c r="J4630" s="346" t="s">
        <v>15807</v>
      </c>
      <c r="K4630" s="346" t="s">
        <v>12473</v>
      </c>
      <c r="L4630" s="347" t="s">
        <v>12474</v>
      </c>
      <c r="M4630" s="346" t="s">
        <v>15808</v>
      </c>
      <c r="N4630" s="346" t="s">
        <v>15809</v>
      </c>
      <c r="O4630" s="346" t="s">
        <v>8721</v>
      </c>
      <c r="P4630" s="346" t="s">
        <v>8721</v>
      </c>
      <c r="Q4630" s="346" t="s">
        <v>8721</v>
      </c>
      <c r="R4630" s="346" t="s">
        <v>8721</v>
      </c>
      <c r="S4630" s="346" t="s">
        <v>8721</v>
      </c>
      <c r="T4630" s="346" t="s">
        <v>15810</v>
      </c>
      <c r="U4630" s="346" t="s">
        <v>8721</v>
      </c>
      <c r="V4630" s="346" t="s">
        <v>15817</v>
      </c>
      <c r="W4630" s="346" t="s">
        <v>12476</v>
      </c>
      <c r="X4630" s="346" t="s">
        <v>9246</v>
      </c>
      <c r="Y4630" s="346" t="s">
        <v>8721</v>
      </c>
      <c r="Z4630" s="346" t="s">
        <v>12484</v>
      </c>
      <c r="AA4630" s="346" t="s">
        <v>12484</v>
      </c>
      <c r="AB4630" s="346" t="s">
        <v>12484</v>
      </c>
      <c r="AC4630" s="348">
        <v>72.345512473692224</v>
      </c>
      <c r="AD4630" s="348" t="s">
        <v>12496</v>
      </c>
      <c r="AE4630" s="348">
        <v>89.694263235886197</v>
      </c>
      <c r="AF4630" s="349">
        <v>0.23980410351647841</v>
      </c>
      <c r="AG4630" s="359">
        <v>128</v>
      </c>
      <c r="AH4630" s="359">
        <v>96.737830913748937</v>
      </c>
      <c r="AI4630" s="349">
        <v>0.33716422216135045</v>
      </c>
      <c r="AJ4630" s="349">
        <v>7.8528630747976891E-2</v>
      </c>
      <c r="AK4630" s="350">
        <v>96.737830913748937</v>
      </c>
      <c r="AL4630" s="351">
        <v>0.33716422216135045</v>
      </c>
      <c r="AM4630" s="348" t="s">
        <v>15812</v>
      </c>
      <c r="AN4630" s="348" t="s">
        <v>12484</v>
      </c>
      <c r="AO4630" s="346" t="s">
        <v>12763</v>
      </c>
      <c r="AP4630" s="352">
        <v>43707</v>
      </c>
      <c r="AQ4630" s="346" t="s">
        <v>12921</v>
      </c>
      <c r="AR4630" s="346" t="s">
        <v>8721</v>
      </c>
      <c r="AS4630" s="346" t="s">
        <v>12954</v>
      </c>
      <c r="AT4630" s="346" t="s">
        <v>12764</v>
      </c>
      <c r="AU4630" s="346" t="s">
        <v>8721</v>
      </c>
      <c r="AV4630" s="346" t="s">
        <v>8721</v>
      </c>
      <c r="AW4630" s="327" t="s">
        <v>12484</v>
      </c>
      <c r="AX4630" s="346" t="s">
        <v>12741</v>
      </c>
      <c r="AY4630" s="346" t="s">
        <v>12484</v>
      </c>
      <c r="BA4630" s="311" t="s">
        <v>12486</v>
      </c>
      <c r="BB4630" s="310" t="s">
        <v>15810</v>
      </c>
      <c r="BC4630" s="311" t="s">
        <v>8721</v>
      </c>
      <c r="BD4630" s="311">
        <v>2</v>
      </c>
      <c r="BE4630" s="307"/>
      <c r="BF4630" s="310" t="b">
        <v>1</v>
      </c>
    </row>
    <row r="4631" spans="1:58" s="309" customFormat="1" ht="15" customHeight="1" x14ac:dyDescent="0.25">
      <c r="A4631" s="345">
        <v>4535</v>
      </c>
      <c r="B4631" s="336" t="s">
        <v>6388</v>
      </c>
      <c r="C4631" s="346">
        <v>7065</v>
      </c>
      <c r="D4631" s="346" t="s">
        <v>6388</v>
      </c>
      <c r="E4631" s="346" t="s">
        <v>1442</v>
      </c>
      <c r="F4631" s="346" t="s">
        <v>6382</v>
      </c>
      <c r="G4631" s="346" t="s">
        <v>6326</v>
      </c>
      <c r="H4631" s="346" t="s">
        <v>6314</v>
      </c>
      <c r="I4631" s="346" t="s">
        <v>6330</v>
      </c>
      <c r="J4631" s="346" t="s">
        <v>15807</v>
      </c>
      <c r="K4631" s="346" t="s">
        <v>12473</v>
      </c>
      <c r="L4631" s="347" t="s">
        <v>12474</v>
      </c>
      <c r="M4631" s="346" t="s">
        <v>15808</v>
      </c>
      <c r="N4631" s="346" t="s">
        <v>15809</v>
      </c>
      <c r="O4631" s="346" t="s">
        <v>8721</v>
      </c>
      <c r="P4631" s="346" t="s">
        <v>8721</v>
      </c>
      <c r="Q4631" s="346" t="s">
        <v>8721</v>
      </c>
      <c r="R4631" s="346" t="s">
        <v>8721</v>
      </c>
      <c r="S4631" s="346" t="s">
        <v>8721</v>
      </c>
      <c r="T4631" s="346" t="s">
        <v>15810</v>
      </c>
      <c r="U4631" s="346" t="s">
        <v>8721</v>
      </c>
      <c r="V4631" s="346" t="s">
        <v>15817</v>
      </c>
      <c r="W4631" s="346" t="s">
        <v>12476</v>
      </c>
      <c r="X4631" s="346" t="s">
        <v>9246</v>
      </c>
      <c r="Y4631" s="346" t="s">
        <v>8721</v>
      </c>
      <c r="Z4631" s="346" t="s">
        <v>12484</v>
      </c>
      <c r="AA4631" s="346" t="s">
        <v>12484</v>
      </c>
      <c r="AB4631" s="346" t="s">
        <v>12484</v>
      </c>
      <c r="AC4631" s="348">
        <v>399.43958482815179</v>
      </c>
      <c r="AD4631" s="348" t="s">
        <v>12496</v>
      </c>
      <c r="AE4631" s="348">
        <v>495.22683637686106</v>
      </c>
      <c r="AF4631" s="349">
        <v>0.23980410351647841</v>
      </c>
      <c r="AG4631" s="359">
        <v>669</v>
      </c>
      <c r="AH4631" s="359">
        <v>505.60631938514092</v>
      </c>
      <c r="AI4631" s="349">
        <v>0.26578921716700799</v>
      </c>
      <c r="AJ4631" s="349">
        <v>2.0959047947032516E-2</v>
      </c>
      <c r="AK4631" s="350">
        <v>505.60631938514092</v>
      </c>
      <c r="AL4631" s="351">
        <v>0.26578921716700799</v>
      </c>
      <c r="AM4631" s="348" t="s">
        <v>15812</v>
      </c>
      <c r="AN4631" s="348" t="s">
        <v>12484</v>
      </c>
      <c r="AO4631" s="346" t="s">
        <v>12763</v>
      </c>
      <c r="AP4631" s="352">
        <v>43707</v>
      </c>
      <c r="AQ4631" s="346" t="s">
        <v>12921</v>
      </c>
      <c r="AR4631" s="346" t="s">
        <v>8721</v>
      </c>
      <c r="AS4631" s="346" t="s">
        <v>12954</v>
      </c>
      <c r="AT4631" s="346" t="s">
        <v>12764</v>
      </c>
      <c r="AU4631" s="346" t="s">
        <v>8721</v>
      </c>
      <c r="AV4631" s="346" t="s">
        <v>8721</v>
      </c>
      <c r="AW4631" s="327" t="s">
        <v>12484</v>
      </c>
      <c r="AX4631" s="346" t="s">
        <v>12741</v>
      </c>
      <c r="AY4631" s="346" t="s">
        <v>12484</v>
      </c>
      <c r="AZ4631" s="311"/>
      <c r="BA4631" s="309" t="s">
        <v>12486</v>
      </c>
      <c r="BB4631" s="310" t="s">
        <v>15810</v>
      </c>
      <c r="BC4631" s="309" t="s">
        <v>8721</v>
      </c>
      <c r="BD4631" s="309">
        <v>2</v>
      </c>
      <c r="BE4631" s="307"/>
      <c r="BF4631" s="310" t="b">
        <v>1</v>
      </c>
    </row>
    <row r="4632" spans="1:58" s="311" customFormat="1" ht="15" customHeight="1" x14ac:dyDescent="0.25">
      <c r="A4632" s="335">
        <v>4536</v>
      </c>
      <c r="B4632" s="336" t="s">
        <v>6389</v>
      </c>
      <c r="C4632" s="337">
        <v>7066</v>
      </c>
      <c r="D4632" s="337" t="s">
        <v>6389</v>
      </c>
      <c r="E4632" s="337" t="s">
        <v>1442</v>
      </c>
      <c r="F4632" s="337" t="s">
        <v>6382</v>
      </c>
      <c r="G4632" s="337" t="s">
        <v>6326</v>
      </c>
      <c r="H4632" s="337" t="s">
        <v>6317</v>
      </c>
      <c r="I4632" s="337" t="s">
        <v>6324</v>
      </c>
      <c r="J4632" s="337" t="s">
        <v>15807</v>
      </c>
      <c r="K4632" s="337" t="s">
        <v>12473</v>
      </c>
      <c r="L4632" s="338" t="s">
        <v>12474</v>
      </c>
      <c r="M4632" s="337" t="s">
        <v>15808</v>
      </c>
      <c r="N4632" s="337" t="s">
        <v>15809</v>
      </c>
      <c r="O4632" s="337" t="s">
        <v>8721</v>
      </c>
      <c r="P4632" s="337" t="s">
        <v>8721</v>
      </c>
      <c r="Q4632" s="337" t="s">
        <v>8721</v>
      </c>
      <c r="R4632" s="337" t="s">
        <v>8721</v>
      </c>
      <c r="S4632" s="337" t="s">
        <v>8721</v>
      </c>
      <c r="T4632" s="337" t="s">
        <v>15810</v>
      </c>
      <c r="U4632" s="337" t="s">
        <v>8721</v>
      </c>
      <c r="V4632" s="337" t="s">
        <v>15817</v>
      </c>
      <c r="W4632" s="337" t="s">
        <v>12476</v>
      </c>
      <c r="X4632" s="337" t="s">
        <v>9246</v>
      </c>
      <c r="Y4632" s="337" t="s">
        <v>8721</v>
      </c>
      <c r="Z4632" s="337" t="s">
        <v>12484</v>
      </c>
      <c r="AA4632" s="337" t="s">
        <v>12484</v>
      </c>
      <c r="AB4632" s="337" t="s">
        <v>12484</v>
      </c>
      <c r="AC4632" s="339">
        <v>273.98938766632375</v>
      </c>
      <c r="AD4632" s="339" t="s">
        <v>12496</v>
      </c>
      <c r="AE4632" s="339">
        <v>339.6931671486754</v>
      </c>
      <c r="AF4632" s="340">
        <v>0.23980410351647841</v>
      </c>
      <c r="AG4632" s="366">
        <v>458</v>
      </c>
      <c r="AH4632" s="366">
        <v>346.14005123825791</v>
      </c>
      <c r="AI4632" s="340">
        <v>0.26333378889770143</v>
      </c>
      <c r="AJ4632" s="340">
        <v>1.8978550977920783E-2</v>
      </c>
      <c r="AK4632" s="341">
        <v>346.14005123825791</v>
      </c>
      <c r="AL4632" s="342">
        <v>0.26333378889770143</v>
      </c>
      <c r="AM4632" s="339" t="s">
        <v>15812</v>
      </c>
      <c r="AN4632" s="339" t="s">
        <v>12484</v>
      </c>
      <c r="AO4632" s="337" t="s">
        <v>12763</v>
      </c>
      <c r="AP4632" s="343">
        <v>43707</v>
      </c>
      <c r="AQ4632" s="335" t="s">
        <v>12921</v>
      </c>
      <c r="AR4632" s="335" t="s">
        <v>8721</v>
      </c>
      <c r="AS4632" s="335" t="s">
        <v>12954</v>
      </c>
      <c r="AT4632" s="335" t="s">
        <v>12764</v>
      </c>
      <c r="AU4632" s="335" t="s">
        <v>8721</v>
      </c>
      <c r="AV4632" s="335" t="s">
        <v>8721</v>
      </c>
      <c r="AW4632" s="327" t="s">
        <v>12484</v>
      </c>
      <c r="AX4632" s="335" t="s">
        <v>12741</v>
      </c>
      <c r="AY4632" s="335" t="s">
        <v>12484</v>
      </c>
      <c r="BA4632" s="311" t="s">
        <v>12486</v>
      </c>
      <c r="BB4632" s="310" t="s">
        <v>15810</v>
      </c>
      <c r="BC4632" s="311" t="s">
        <v>8721</v>
      </c>
      <c r="BD4632" s="311">
        <v>2</v>
      </c>
      <c r="BE4632" s="307"/>
      <c r="BF4632" s="310" t="b">
        <v>1</v>
      </c>
    </row>
    <row r="4633" spans="1:58" s="309" customFormat="1" ht="15" customHeight="1" x14ac:dyDescent="0.25">
      <c r="A4633" s="345">
        <v>4537</v>
      </c>
      <c r="B4633" s="336" t="s">
        <v>6390</v>
      </c>
      <c r="C4633" s="346">
        <v>7067</v>
      </c>
      <c r="D4633" s="346" t="s">
        <v>6390</v>
      </c>
      <c r="E4633" s="346" t="s">
        <v>1442</v>
      </c>
      <c r="F4633" s="346" t="s">
        <v>6382</v>
      </c>
      <c r="G4633" s="346" t="s">
        <v>6326</v>
      </c>
      <c r="H4633" s="346" t="s">
        <v>6320</v>
      </c>
      <c r="I4633" s="346" t="s">
        <v>6332</v>
      </c>
      <c r="J4633" s="346" t="s">
        <v>15807</v>
      </c>
      <c r="K4633" s="346" t="s">
        <v>12473</v>
      </c>
      <c r="L4633" s="347" t="s">
        <v>12474</v>
      </c>
      <c r="M4633" s="346" t="s">
        <v>15808</v>
      </c>
      <c r="N4633" s="346" t="s">
        <v>15809</v>
      </c>
      <c r="O4633" s="346" t="s">
        <v>8721</v>
      </c>
      <c r="P4633" s="346" t="s">
        <v>8721</v>
      </c>
      <c r="Q4633" s="346" t="s">
        <v>8721</v>
      </c>
      <c r="R4633" s="346" t="s">
        <v>8721</v>
      </c>
      <c r="S4633" s="346" t="s">
        <v>8721</v>
      </c>
      <c r="T4633" s="346" t="s">
        <v>15810</v>
      </c>
      <c r="U4633" s="346" t="s">
        <v>8721</v>
      </c>
      <c r="V4633" s="346" t="s">
        <v>15817</v>
      </c>
      <c r="W4633" s="346" t="s">
        <v>12476</v>
      </c>
      <c r="X4633" s="346" t="s">
        <v>9246</v>
      </c>
      <c r="Y4633" s="346" t="s">
        <v>8721</v>
      </c>
      <c r="Z4633" s="346" t="s">
        <v>12484</v>
      </c>
      <c r="AA4633" s="346" t="s">
        <v>12484</v>
      </c>
      <c r="AB4633" s="346" t="s">
        <v>12484</v>
      </c>
      <c r="AC4633" s="348">
        <v>232.42919964952185</v>
      </c>
      <c r="AD4633" s="348" t="s">
        <v>12496</v>
      </c>
      <c r="AE4633" s="348">
        <v>288.16667550252799</v>
      </c>
      <c r="AF4633" s="349">
        <v>0.23980410351647841</v>
      </c>
      <c r="AG4633" s="359">
        <v>387</v>
      </c>
      <c r="AH4633" s="359">
        <v>292.4807856532878</v>
      </c>
      <c r="AI4633" s="349">
        <v>0.25836506813394045</v>
      </c>
      <c r="AJ4633" s="349">
        <v>1.4970884968695586E-2</v>
      </c>
      <c r="AK4633" s="350">
        <v>292.4807856532878</v>
      </c>
      <c r="AL4633" s="351">
        <v>0.25836506813394045</v>
      </c>
      <c r="AM4633" s="348" t="s">
        <v>15812</v>
      </c>
      <c r="AN4633" s="348" t="s">
        <v>12484</v>
      </c>
      <c r="AO4633" s="346" t="s">
        <v>12763</v>
      </c>
      <c r="AP4633" s="352">
        <v>43707</v>
      </c>
      <c r="AQ4633" s="346" t="s">
        <v>12921</v>
      </c>
      <c r="AR4633" s="346" t="s">
        <v>8721</v>
      </c>
      <c r="AS4633" s="346" t="s">
        <v>12954</v>
      </c>
      <c r="AT4633" s="346" t="s">
        <v>12764</v>
      </c>
      <c r="AU4633" s="346" t="s">
        <v>8721</v>
      </c>
      <c r="AV4633" s="346" t="s">
        <v>8721</v>
      </c>
      <c r="AW4633" s="327" t="s">
        <v>12484</v>
      </c>
      <c r="AX4633" s="346" t="s">
        <v>12741</v>
      </c>
      <c r="AY4633" s="346" t="s">
        <v>12484</v>
      </c>
      <c r="AZ4633" s="311"/>
      <c r="BA4633" s="309" t="s">
        <v>12486</v>
      </c>
      <c r="BB4633" s="310" t="s">
        <v>15810</v>
      </c>
      <c r="BC4633" s="309" t="s">
        <v>8721</v>
      </c>
      <c r="BD4633" s="309">
        <v>2</v>
      </c>
      <c r="BE4633" s="307"/>
      <c r="BF4633" s="310" t="b">
        <v>1</v>
      </c>
    </row>
    <row r="4634" spans="1:58" s="311" customFormat="1" ht="15" customHeight="1" x14ac:dyDescent="0.25">
      <c r="A4634" s="335">
        <v>4538</v>
      </c>
      <c r="B4634" s="336" t="s">
        <v>6391</v>
      </c>
      <c r="C4634" s="337">
        <v>7068</v>
      </c>
      <c r="D4634" s="337" t="s">
        <v>6391</v>
      </c>
      <c r="E4634" s="337" t="s">
        <v>1442</v>
      </c>
      <c r="F4634" s="337" t="s">
        <v>6382</v>
      </c>
      <c r="G4634" s="337" t="s">
        <v>6326</v>
      </c>
      <c r="H4634" s="337" t="s">
        <v>6323</v>
      </c>
      <c r="I4634" s="337" t="s">
        <v>6353</v>
      </c>
      <c r="J4634" s="337" t="s">
        <v>15807</v>
      </c>
      <c r="K4634" s="337" t="s">
        <v>12473</v>
      </c>
      <c r="L4634" s="338" t="s">
        <v>12474</v>
      </c>
      <c r="M4634" s="337" t="s">
        <v>15808</v>
      </c>
      <c r="N4634" s="337" t="s">
        <v>15809</v>
      </c>
      <c r="O4634" s="337" t="s">
        <v>8721</v>
      </c>
      <c r="P4634" s="337" t="s">
        <v>8721</v>
      </c>
      <c r="Q4634" s="337" t="s">
        <v>8721</v>
      </c>
      <c r="R4634" s="337" t="s">
        <v>8721</v>
      </c>
      <c r="S4634" s="337" t="s">
        <v>8721</v>
      </c>
      <c r="T4634" s="337" t="s">
        <v>15810</v>
      </c>
      <c r="U4634" s="337" t="s">
        <v>8721</v>
      </c>
      <c r="V4634" s="337" t="s">
        <v>15817</v>
      </c>
      <c r="W4634" s="337" t="s">
        <v>12476</v>
      </c>
      <c r="X4634" s="337" t="s">
        <v>9246</v>
      </c>
      <c r="Y4634" s="337" t="s">
        <v>8721</v>
      </c>
      <c r="Z4634" s="337" t="s">
        <v>12484</v>
      </c>
      <c r="AA4634" s="337" t="s">
        <v>12484</v>
      </c>
      <c r="AB4634" s="337" t="s">
        <v>12484</v>
      </c>
      <c r="AC4634" s="339">
        <v>199.33497585836477</v>
      </c>
      <c r="AD4634" s="339" t="s">
        <v>12496</v>
      </c>
      <c r="AE4634" s="339">
        <v>247.13632104355881</v>
      </c>
      <c r="AF4634" s="340">
        <v>0.23980410351647841</v>
      </c>
      <c r="AG4634" s="366">
        <v>331</v>
      </c>
      <c r="AH4634" s="366">
        <v>250.15798462852266</v>
      </c>
      <c r="AI4634" s="340">
        <v>0.25496282602341491</v>
      </c>
      <c r="AJ4634" s="340">
        <v>1.22267078032261E-2</v>
      </c>
      <c r="AK4634" s="341">
        <v>250.15798462852266</v>
      </c>
      <c r="AL4634" s="342">
        <v>0.25496282602341491</v>
      </c>
      <c r="AM4634" s="339" t="s">
        <v>15812</v>
      </c>
      <c r="AN4634" s="339" t="s">
        <v>12484</v>
      </c>
      <c r="AO4634" s="337" t="s">
        <v>12763</v>
      </c>
      <c r="AP4634" s="343">
        <v>43707</v>
      </c>
      <c r="AQ4634" s="335" t="s">
        <v>12921</v>
      </c>
      <c r="AR4634" s="335" t="s">
        <v>8721</v>
      </c>
      <c r="AS4634" s="335" t="s">
        <v>12954</v>
      </c>
      <c r="AT4634" s="335" t="s">
        <v>12764</v>
      </c>
      <c r="AU4634" s="335" t="s">
        <v>8721</v>
      </c>
      <c r="AV4634" s="335" t="s">
        <v>8721</v>
      </c>
      <c r="AW4634" s="327" t="s">
        <v>12484</v>
      </c>
      <c r="AX4634" s="335" t="s">
        <v>12741</v>
      </c>
      <c r="AY4634" s="335" t="s">
        <v>12484</v>
      </c>
      <c r="AZ4634" s="309"/>
      <c r="BA4634" s="311" t="s">
        <v>12486</v>
      </c>
      <c r="BB4634" s="310" t="s">
        <v>15810</v>
      </c>
      <c r="BC4634" s="311" t="s">
        <v>8721</v>
      </c>
      <c r="BD4634" s="311">
        <v>2</v>
      </c>
      <c r="BE4634" s="307"/>
      <c r="BF4634" s="310" t="b">
        <v>1</v>
      </c>
    </row>
    <row r="4635" spans="1:58" s="309" customFormat="1" ht="15" customHeight="1" x14ac:dyDescent="0.25">
      <c r="A4635" s="345">
        <v>4539</v>
      </c>
      <c r="B4635" s="336" t="s">
        <v>6393</v>
      </c>
      <c r="C4635" s="346">
        <v>7069</v>
      </c>
      <c r="D4635" s="346" t="s">
        <v>6393</v>
      </c>
      <c r="E4635" s="346" t="s">
        <v>1442</v>
      </c>
      <c r="F4635" s="346" t="s">
        <v>6382</v>
      </c>
      <c r="G4635" s="346" t="s">
        <v>5720</v>
      </c>
      <c r="H4635" s="346" t="s">
        <v>6317</v>
      </c>
      <c r="I4635" s="346" t="s">
        <v>6392</v>
      </c>
      <c r="J4635" s="346" t="s">
        <v>15807</v>
      </c>
      <c r="K4635" s="346" t="s">
        <v>12473</v>
      </c>
      <c r="L4635" s="347" t="s">
        <v>12474</v>
      </c>
      <c r="M4635" s="346" t="s">
        <v>15808</v>
      </c>
      <c r="N4635" s="346" t="s">
        <v>15809</v>
      </c>
      <c r="O4635" s="346" t="s">
        <v>8721</v>
      </c>
      <c r="P4635" s="346" t="s">
        <v>8721</v>
      </c>
      <c r="Q4635" s="346" t="s">
        <v>8721</v>
      </c>
      <c r="R4635" s="346" t="s">
        <v>8721</v>
      </c>
      <c r="S4635" s="346" t="s">
        <v>8721</v>
      </c>
      <c r="T4635" s="346" t="s">
        <v>15810</v>
      </c>
      <c r="U4635" s="346" t="s">
        <v>8721</v>
      </c>
      <c r="V4635" s="346" t="s">
        <v>15817</v>
      </c>
      <c r="W4635" s="346" t="s">
        <v>12476</v>
      </c>
      <c r="X4635" s="346" t="s">
        <v>9246</v>
      </c>
      <c r="Y4635" s="346" t="s">
        <v>8721</v>
      </c>
      <c r="Z4635" s="346" t="s">
        <v>12484</v>
      </c>
      <c r="AA4635" s="346" t="s">
        <v>12484</v>
      </c>
      <c r="AB4635" s="346" t="s">
        <v>12484</v>
      </c>
      <c r="AC4635" s="348">
        <v>215.4972711982322</v>
      </c>
      <c r="AD4635" s="348" t="s">
        <v>12496</v>
      </c>
      <c r="AE4635" s="348">
        <v>267.17440112817167</v>
      </c>
      <c r="AF4635" s="349">
        <v>0.23980410351647818</v>
      </c>
      <c r="AG4635" s="359">
        <v>361</v>
      </c>
      <c r="AH4635" s="359">
        <v>272.83091374893257</v>
      </c>
      <c r="AI4635" s="349">
        <v>0.26605275431984543</v>
      </c>
      <c r="AJ4635" s="349">
        <v>2.1171611490006903E-2</v>
      </c>
      <c r="AK4635" s="350">
        <v>272.83091374893257</v>
      </c>
      <c r="AL4635" s="351">
        <v>0.26605275431984543</v>
      </c>
      <c r="AM4635" s="348" t="s">
        <v>15812</v>
      </c>
      <c r="AN4635" s="348" t="s">
        <v>12484</v>
      </c>
      <c r="AO4635" s="346" t="s">
        <v>12763</v>
      </c>
      <c r="AP4635" s="352">
        <v>43707</v>
      </c>
      <c r="AQ4635" s="346" t="s">
        <v>12921</v>
      </c>
      <c r="AR4635" s="346" t="s">
        <v>8721</v>
      </c>
      <c r="AS4635" s="346" t="s">
        <v>12954</v>
      </c>
      <c r="AT4635" s="346" t="s">
        <v>12764</v>
      </c>
      <c r="AU4635" s="346" t="s">
        <v>8721</v>
      </c>
      <c r="AV4635" s="346" t="s">
        <v>8721</v>
      </c>
      <c r="AW4635" s="327" t="s">
        <v>12484</v>
      </c>
      <c r="AX4635" s="346" t="s">
        <v>12741</v>
      </c>
      <c r="AY4635" s="346" t="s">
        <v>12484</v>
      </c>
      <c r="AZ4635" s="311"/>
      <c r="BA4635" s="309" t="s">
        <v>12486</v>
      </c>
      <c r="BB4635" s="310" t="s">
        <v>15810</v>
      </c>
      <c r="BC4635" s="309" t="s">
        <v>8721</v>
      </c>
      <c r="BD4635" s="309">
        <v>2</v>
      </c>
      <c r="BE4635" s="307"/>
      <c r="BF4635" s="310" t="b">
        <v>1</v>
      </c>
    </row>
    <row r="4636" spans="1:58" s="311" customFormat="1" ht="15" customHeight="1" x14ac:dyDescent="0.25">
      <c r="A4636" s="335">
        <v>4540</v>
      </c>
      <c r="B4636" s="336" t="s">
        <v>6394</v>
      </c>
      <c r="C4636" s="337">
        <v>7070</v>
      </c>
      <c r="D4636" s="337" t="s">
        <v>6394</v>
      </c>
      <c r="E4636" s="337" t="s">
        <v>1442</v>
      </c>
      <c r="F4636" s="337" t="s">
        <v>6382</v>
      </c>
      <c r="G4636" s="337" t="s">
        <v>5720</v>
      </c>
      <c r="H4636" s="337" t="s">
        <v>6320</v>
      </c>
      <c r="I4636" s="337" t="s">
        <v>6338</v>
      </c>
      <c r="J4636" s="337" t="s">
        <v>15807</v>
      </c>
      <c r="K4636" s="337" t="s">
        <v>12473</v>
      </c>
      <c r="L4636" s="338" t="s">
        <v>12474</v>
      </c>
      <c r="M4636" s="337" t="s">
        <v>15808</v>
      </c>
      <c r="N4636" s="337" t="s">
        <v>15809</v>
      </c>
      <c r="O4636" s="337" t="s">
        <v>8721</v>
      </c>
      <c r="P4636" s="337" t="s">
        <v>8721</v>
      </c>
      <c r="Q4636" s="337" t="s">
        <v>8721</v>
      </c>
      <c r="R4636" s="337" t="s">
        <v>8721</v>
      </c>
      <c r="S4636" s="337" t="s">
        <v>8721</v>
      </c>
      <c r="T4636" s="337" t="s">
        <v>15810</v>
      </c>
      <c r="U4636" s="337" t="s">
        <v>8721</v>
      </c>
      <c r="V4636" s="337" t="s">
        <v>15817</v>
      </c>
      <c r="W4636" s="337" t="s">
        <v>12476</v>
      </c>
      <c r="X4636" s="337" t="s">
        <v>9246</v>
      </c>
      <c r="Y4636" s="337" t="s">
        <v>8721</v>
      </c>
      <c r="Z4636" s="337" t="s">
        <v>12484</v>
      </c>
      <c r="AA4636" s="337" t="s">
        <v>12484</v>
      </c>
      <c r="AB4636" s="337" t="s">
        <v>12484</v>
      </c>
      <c r="AC4636" s="339">
        <v>177.0156156271193</v>
      </c>
      <c r="AD4636" s="339" t="s">
        <v>12496</v>
      </c>
      <c r="AE4636" s="339">
        <v>219.46468664099817</v>
      </c>
      <c r="AF4636" s="340">
        <v>0.23980410351647841</v>
      </c>
      <c r="AG4636" s="366">
        <v>297</v>
      </c>
      <c r="AH4636" s="366">
        <v>224.46199829205807</v>
      </c>
      <c r="AI4636" s="340">
        <v>0.26803501203466618</v>
      </c>
      <c r="AJ4636" s="340">
        <v>2.2770459008899957E-2</v>
      </c>
      <c r="AK4636" s="341">
        <v>224.46199829205807</v>
      </c>
      <c r="AL4636" s="342">
        <v>0.26803501203466618</v>
      </c>
      <c r="AM4636" s="339" t="s">
        <v>15812</v>
      </c>
      <c r="AN4636" s="339" t="s">
        <v>12484</v>
      </c>
      <c r="AO4636" s="337" t="s">
        <v>12763</v>
      </c>
      <c r="AP4636" s="343">
        <v>43707</v>
      </c>
      <c r="AQ4636" s="335" t="s">
        <v>12921</v>
      </c>
      <c r="AR4636" s="335" t="s">
        <v>8721</v>
      </c>
      <c r="AS4636" s="335" t="s">
        <v>12954</v>
      </c>
      <c r="AT4636" s="335" t="s">
        <v>12764</v>
      </c>
      <c r="AU4636" s="335" t="s">
        <v>8721</v>
      </c>
      <c r="AV4636" s="335" t="s">
        <v>8721</v>
      </c>
      <c r="AW4636" s="327" t="s">
        <v>12484</v>
      </c>
      <c r="AX4636" s="335" t="s">
        <v>12741</v>
      </c>
      <c r="AY4636" s="335" t="s">
        <v>12484</v>
      </c>
      <c r="AZ4636" s="309"/>
      <c r="BA4636" s="311" t="s">
        <v>12486</v>
      </c>
      <c r="BB4636" s="310" t="s">
        <v>15810</v>
      </c>
      <c r="BC4636" s="311" t="s">
        <v>8721</v>
      </c>
      <c r="BD4636" s="311">
        <v>2</v>
      </c>
      <c r="BE4636" s="307"/>
      <c r="BF4636" s="310" t="b">
        <v>1</v>
      </c>
    </row>
    <row r="4637" spans="1:58" s="309" customFormat="1" ht="15" customHeight="1" x14ac:dyDescent="0.25">
      <c r="A4637" s="345">
        <v>4541</v>
      </c>
      <c r="B4637" s="336" t="s">
        <v>6396</v>
      </c>
      <c r="C4637" s="346">
        <v>7071</v>
      </c>
      <c r="D4637" s="346" t="s">
        <v>6396</v>
      </c>
      <c r="E4637" s="346" t="s">
        <v>1442</v>
      </c>
      <c r="F4637" s="346" t="s">
        <v>6382</v>
      </c>
      <c r="G4637" s="346" t="s">
        <v>5720</v>
      </c>
      <c r="H4637" s="346" t="s">
        <v>6323</v>
      </c>
      <c r="I4637" s="346" t="s">
        <v>6395</v>
      </c>
      <c r="J4637" s="346" t="s">
        <v>15807</v>
      </c>
      <c r="K4637" s="346" t="s">
        <v>12473</v>
      </c>
      <c r="L4637" s="347" t="s">
        <v>12474</v>
      </c>
      <c r="M4637" s="346" t="s">
        <v>15808</v>
      </c>
      <c r="N4637" s="346" t="s">
        <v>15809</v>
      </c>
      <c r="O4637" s="346" t="s">
        <v>8721</v>
      </c>
      <c r="P4637" s="346" t="s">
        <v>8721</v>
      </c>
      <c r="Q4637" s="346" t="s">
        <v>8721</v>
      </c>
      <c r="R4637" s="346" t="s">
        <v>8721</v>
      </c>
      <c r="S4637" s="346" t="s">
        <v>8721</v>
      </c>
      <c r="T4637" s="346" t="s">
        <v>15810</v>
      </c>
      <c r="U4637" s="346" t="s">
        <v>8721</v>
      </c>
      <c r="V4637" s="346" t="s">
        <v>15817</v>
      </c>
      <c r="W4637" s="346" t="s">
        <v>12476</v>
      </c>
      <c r="X4637" s="346" t="s">
        <v>9246</v>
      </c>
      <c r="Y4637" s="346" t="s">
        <v>8721</v>
      </c>
      <c r="Z4637" s="346" t="s">
        <v>12484</v>
      </c>
      <c r="AA4637" s="346" t="s">
        <v>12484</v>
      </c>
      <c r="AB4637" s="346" t="s">
        <v>12484</v>
      </c>
      <c r="AC4637" s="348">
        <v>146.23029117022898</v>
      </c>
      <c r="AD4637" s="348" t="s">
        <v>12496</v>
      </c>
      <c r="AE4637" s="348">
        <v>181.29691505125936</v>
      </c>
      <c r="AF4637" s="349">
        <v>0.23980410351647841</v>
      </c>
      <c r="AG4637" s="359">
        <v>246</v>
      </c>
      <c r="AH4637" s="359">
        <v>185.91801878736123</v>
      </c>
      <c r="AI4637" s="349">
        <v>0.27140565268334971</v>
      </c>
      <c r="AJ4637" s="349">
        <v>2.5489147097706111E-2</v>
      </c>
      <c r="AK4637" s="350">
        <v>185.91801878736123</v>
      </c>
      <c r="AL4637" s="351">
        <v>0.27140565268334971</v>
      </c>
      <c r="AM4637" s="348" t="s">
        <v>15812</v>
      </c>
      <c r="AN4637" s="348" t="s">
        <v>12484</v>
      </c>
      <c r="AO4637" s="346" t="s">
        <v>12763</v>
      </c>
      <c r="AP4637" s="352">
        <v>43707</v>
      </c>
      <c r="AQ4637" s="346" t="s">
        <v>12921</v>
      </c>
      <c r="AR4637" s="346" t="s">
        <v>8721</v>
      </c>
      <c r="AS4637" s="346" t="s">
        <v>12954</v>
      </c>
      <c r="AT4637" s="346" t="s">
        <v>12764</v>
      </c>
      <c r="AU4637" s="346" t="s">
        <v>8721</v>
      </c>
      <c r="AV4637" s="346" t="s">
        <v>8721</v>
      </c>
      <c r="AW4637" s="327" t="s">
        <v>12484</v>
      </c>
      <c r="AX4637" s="346" t="s">
        <v>12741</v>
      </c>
      <c r="AY4637" s="346" t="s">
        <v>12484</v>
      </c>
      <c r="AZ4637" s="311"/>
      <c r="BA4637" s="309" t="s">
        <v>12486</v>
      </c>
      <c r="BB4637" s="310" t="s">
        <v>15810</v>
      </c>
      <c r="BC4637" s="309" t="s">
        <v>8721</v>
      </c>
      <c r="BD4637" s="309">
        <v>2</v>
      </c>
      <c r="BE4637" s="307"/>
      <c r="BF4637" s="310" t="b">
        <v>1</v>
      </c>
    </row>
    <row r="4638" spans="1:58" s="311" customFormat="1" ht="15" customHeight="1" x14ac:dyDescent="0.25">
      <c r="A4638" s="335">
        <v>4542</v>
      </c>
      <c r="B4638" s="336" t="s">
        <v>6397</v>
      </c>
      <c r="C4638" s="337">
        <v>7072</v>
      </c>
      <c r="D4638" s="337" t="s">
        <v>6397</v>
      </c>
      <c r="E4638" s="337" t="s">
        <v>1442</v>
      </c>
      <c r="F4638" s="337" t="s">
        <v>6382</v>
      </c>
      <c r="G4638" s="337" t="s">
        <v>5731</v>
      </c>
      <c r="H4638" s="337" t="s">
        <v>6317</v>
      </c>
      <c r="I4638" s="337" t="s">
        <v>6332</v>
      </c>
      <c r="J4638" s="337" t="s">
        <v>15807</v>
      </c>
      <c r="K4638" s="337" t="s">
        <v>12473</v>
      </c>
      <c r="L4638" s="338" t="s">
        <v>12474</v>
      </c>
      <c r="M4638" s="337" t="s">
        <v>15808</v>
      </c>
      <c r="N4638" s="337" t="s">
        <v>15809</v>
      </c>
      <c r="O4638" s="337" t="s">
        <v>8721</v>
      </c>
      <c r="P4638" s="337" t="s">
        <v>8721</v>
      </c>
      <c r="Q4638" s="337" t="s">
        <v>8721</v>
      </c>
      <c r="R4638" s="337" t="s">
        <v>8721</v>
      </c>
      <c r="S4638" s="337" t="s">
        <v>8721</v>
      </c>
      <c r="T4638" s="337" t="s">
        <v>15810</v>
      </c>
      <c r="U4638" s="337" t="s">
        <v>8721</v>
      </c>
      <c r="V4638" s="337" t="s">
        <v>15817</v>
      </c>
      <c r="W4638" s="337" t="s">
        <v>12476</v>
      </c>
      <c r="X4638" s="337" t="s">
        <v>9246</v>
      </c>
      <c r="Y4638" s="337" t="s">
        <v>8721</v>
      </c>
      <c r="Z4638" s="337" t="s">
        <v>12484</v>
      </c>
      <c r="AA4638" s="337" t="s">
        <v>12484</v>
      </c>
      <c r="AB4638" s="337" t="s">
        <v>12484</v>
      </c>
      <c r="AC4638" s="339">
        <v>185.48157985276413</v>
      </c>
      <c r="AD4638" s="339" t="s">
        <v>12496</v>
      </c>
      <c r="AE4638" s="339">
        <v>229.96082382817633</v>
      </c>
      <c r="AF4638" s="340">
        <v>0.23980410351647841</v>
      </c>
      <c r="AG4638" s="366">
        <v>312</v>
      </c>
      <c r="AH4638" s="366">
        <v>235.79846285226304</v>
      </c>
      <c r="AI4638" s="340">
        <v>0.27127698092414687</v>
      </c>
      <c r="AJ4638" s="340">
        <v>2.5385363154067031E-2</v>
      </c>
      <c r="AK4638" s="341">
        <v>235.79846285226304</v>
      </c>
      <c r="AL4638" s="342">
        <v>0.27127698092414687</v>
      </c>
      <c r="AM4638" s="339" t="s">
        <v>15812</v>
      </c>
      <c r="AN4638" s="339" t="s">
        <v>12484</v>
      </c>
      <c r="AO4638" s="337" t="s">
        <v>12763</v>
      </c>
      <c r="AP4638" s="343">
        <v>43707</v>
      </c>
      <c r="AQ4638" s="335" t="s">
        <v>12921</v>
      </c>
      <c r="AR4638" s="335" t="s">
        <v>8721</v>
      </c>
      <c r="AS4638" s="335" t="s">
        <v>12954</v>
      </c>
      <c r="AT4638" s="335" t="s">
        <v>12764</v>
      </c>
      <c r="AU4638" s="335" t="s">
        <v>8721</v>
      </c>
      <c r="AV4638" s="335" t="s">
        <v>8721</v>
      </c>
      <c r="AW4638" s="327" t="s">
        <v>12484</v>
      </c>
      <c r="AX4638" s="335" t="s">
        <v>12741</v>
      </c>
      <c r="AY4638" s="335" t="s">
        <v>12484</v>
      </c>
      <c r="AZ4638" s="309"/>
      <c r="BA4638" s="311" t="s">
        <v>12486</v>
      </c>
      <c r="BB4638" s="310" t="s">
        <v>15810</v>
      </c>
      <c r="BC4638" s="311" t="s">
        <v>8721</v>
      </c>
      <c r="BD4638" s="311">
        <v>2</v>
      </c>
      <c r="BE4638" s="307"/>
      <c r="BF4638" s="310" t="b">
        <v>1</v>
      </c>
    </row>
    <row r="4639" spans="1:58" s="309" customFormat="1" ht="15" customHeight="1" x14ac:dyDescent="0.25">
      <c r="A4639" s="345">
        <v>4543</v>
      </c>
      <c r="B4639" s="336" t="s">
        <v>6398</v>
      </c>
      <c r="C4639" s="346">
        <v>7073</v>
      </c>
      <c r="D4639" s="346" t="s">
        <v>6398</v>
      </c>
      <c r="E4639" s="346" t="s">
        <v>1442</v>
      </c>
      <c r="F4639" s="346" t="s">
        <v>6382</v>
      </c>
      <c r="G4639" s="346" t="s">
        <v>5731</v>
      </c>
      <c r="H4639" s="346" t="s">
        <v>6320</v>
      </c>
      <c r="I4639" s="346" t="s">
        <v>6343</v>
      </c>
      <c r="J4639" s="346" t="s">
        <v>15807</v>
      </c>
      <c r="K4639" s="346" t="s">
        <v>12473</v>
      </c>
      <c r="L4639" s="347" t="s">
        <v>12474</v>
      </c>
      <c r="M4639" s="346" t="s">
        <v>15808</v>
      </c>
      <c r="N4639" s="346" t="s">
        <v>15809</v>
      </c>
      <c r="O4639" s="346" t="s">
        <v>8721</v>
      </c>
      <c r="P4639" s="346" t="s">
        <v>8721</v>
      </c>
      <c r="Q4639" s="346" t="s">
        <v>8721</v>
      </c>
      <c r="R4639" s="346" t="s">
        <v>8721</v>
      </c>
      <c r="S4639" s="346" t="s">
        <v>8721</v>
      </c>
      <c r="T4639" s="346" t="s">
        <v>15810</v>
      </c>
      <c r="U4639" s="346" t="s">
        <v>8721</v>
      </c>
      <c r="V4639" s="346" t="s">
        <v>15817</v>
      </c>
      <c r="W4639" s="346" t="s">
        <v>12476</v>
      </c>
      <c r="X4639" s="346" t="s">
        <v>9246</v>
      </c>
      <c r="Y4639" s="346" t="s">
        <v>8721</v>
      </c>
      <c r="Z4639" s="346" t="s">
        <v>12484</v>
      </c>
      <c r="AA4639" s="346" t="s">
        <v>12484</v>
      </c>
      <c r="AB4639" s="346" t="s">
        <v>12484</v>
      </c>
      <c r="AC4639" s="348">
        <v>149.30882361591802</v>
      </c>
      <c r="AD4639" s="348" t="s">
        <v>12496</v>
      </c>
      <c r="AE4639" s="348">
        <v>185.11369221023324</v>
      </c>
      <c r="AF4639" s="349">
        <v>0.23980410351647841</v>
      </c>
      <c r="AG4639" s="359">
        <v>252</v>
      </c>
      <c r="AH4639" s="359">
        <v>190.45260461144321</v>
      </c>
      <c r="AI4639" s="349">
        <v>0.27556161785430344</v>
      </c>
      <c r="AJ4639" s="349">
        <v>2.8841261483491865E-2</v>
      </c>
      <c r="AK4639" s="350">
        <v>190.45260461144321</v>
      </c>
      <c r="AL4639" s="351">
        <v>0.27556161785430344</v>
      </c>
      <c r="AM4639" s="348" t="s">
        <v>15812</v>
      </c>
      <c r="AN4639" s="348" t="s">
        <v>12484</v>
      </c>
      <c r="AO4639" s="346" t="s">
        <v>12763</v>
      </c>
      <c r="AP4639" s="352">
        <v>43707</v>
      </c>
      <c r="AQ4639" s="346" t="s">
        <v>12921</v>
      </c>
      <c r="AR4639" s="346" t="s">
        <v>8721</v>
      </c>
      <c r="AS4639" s="346" t="s">
        <v>12954</v>
      </c>
      <c r="AT4639" s="346" t="s">
        <v>12764</v>
      </c>
      <c r="AU4639" s="346" t="s">
        <v>8721</v>
      </c>
      <c r="AV4639" s="346" t="s">
        <v>8721</v>
      </c>
      <c r="AW4639" s="327" t="s">
        <v>12484</v>
      </c>
      <c r="AX4639" s="346" t="s">
        <v>12741</v>
      </c>
      <c r="AY4639" s="346" t="s">
        <v>12484</v>
      </c>
      <c r="AZ4639" s="311"/>
      <c r="BA4639" s="309" t="s">
        <v>12486</v>
      </c>
      <c r="BB4639" s="310" t="s">
        <v>15810</v>
      </c>
      <c r="BC4639" s="309" t="s">
        <v>8721</v>
      </c>
      <c r="BD4639" s="309">
        <v>2</v>
      </c>
      <c r="BE4639" s="307"/>
      <c r="BF4639" s="310" t="b">
        <v>1</v>
      </c>
    </row>
    <row r="4640" spans="1:58" s="311" customFormat="1" ht="15" customHeight="1" x14ac:dyDescent="0.25">
      <c r="A4640" s="335">
        <v>4544</v>
      </c>
      <c r="B4640" s="336" t="s">
        <v>6399</v>
      </c>
      <c r="C4640" s="337">
        <v>7074</v>
      </c>
      <c r="D4640" s="337" t="s">
        <v>6399</v>
      </c>
      <c r="E4640" s="337" t="s">
        <v>1442</v>
      </c>
      <c r="F4640" s="337" t="s">
        <v>6382</v>
      </c>
      <c r="G4640" s="337" t="s">
        <v>5731</v>
      </c>
      <c r="H4640" s="337" t="s">
        <v>6323</v>
      </c>
      <c r="I4640" s="337" t="s">
        <v>6380</v>
      </c>
      <c r="J4640" s="337" t="s">
        <v>15807</v>
      </c>
      <c r="K4640" s="337" t="s">
        <v>12473</v>
      </c>
      <c r="L4640" s="338" t="s">
        <v>12474</v>
      </c>
      <c r="M4640" s="337" t="s">
        <v>15808</v>
      </c>
      <c r="N4640" s="337" t="s">
        <v>15809</v>
      </c>
      <c r="O4640" s="337" t="s">
        <v>8721</v>
      </c>
      <c r="P4640" s="337" t="s">
        <v>8721</v>
      </c>
      <c r="Q4640" s="337" t="s">
        <v>8721</v>
      </c>
      <c r="R4640" s="337" t="s">
        <v>8721</v>
      </c>
      <c r="S4640" s="337" t="s">
        <v>8721</v>
      </c>
      <c r="T4640" s="337" t="s">
        <v>15810</v>
      </c>
      <c r="U4640" s="337" t="s">
        <v>8721</v>
      </c>
      <c r="V4640" s="337" t="s">
        <v>15817</v>
      </c>
      <c r="W4640" s="337" t="s">
        <v>12476</v>
      </c>
      <c r="X4640" s="337" t="s">
        <v>9246</v>
      </c>
      <c r="Y4640" s="337" t="s">
        <v>8721</v>
      </c>
      <c r="Z4640" s="337" t="s">
        <v>12484</v>
      </c>
      <c r="AA4640" s="337" t="s">
        <v>12484</v>
      </c>
      <c r="AB4640" s="337" t="s">
        <v>12484</v>
      </c>
      <c r="AC4640" s="339">
        <v>120.06276538187221</v>
      </c>
      <c r="AD4640" s="339" t="s">
        <v>12496</v>
      </c>
      <c r="AE4640" s="339">
        <v>148.85430919998134</v>
      </c>
      <c r="AF4640" s="340">
        <v>0.23980410351647841</v>
      </c>
      <c r="AG4640" s="366">
        <v>204</v>
      </c>
      <c r="AH4640" s="366">
        <v>154.17591801878737</v>
      </c>
      <c r="AI4640" s="340">
        <v>0.28412766046504667</v>
      </c>
      <c r="AJ4640" s="340">
        <v>3.5750451884174916E-2</v>
      </c>
      <c r="AK4640" s="341">
        <v>154.17591801878737</v>
      </c>
      <c r="AL4640" s="342">
        <v>0.28412766046504667</v>
      </c>
      <c r="AM4640" s="339" t="s">
        <v>15812</v>
      </c>
      <c r="AN4640" s="339" t="s">
        <v>12484</v>
      </c>
      <c r="AO4640" s="337" t="s">
        <v>12763</v>
      </c>
      <c r="AP4640" s="343">
        <v>43707</v>
      </c>
      <c r="AQ4640" s="335" t="s">
        <v>12921</v>
      </c>
      <c r="AR4640" s="335" t="s">
        <v>8721</v>
      </c>
      <c r="AS4640" s="335" t="s">
        <v>12954</v>
      </c>
      <c r="AT4640" s="335" t="s">
        <v>12764</v>
      </c>
      <c r="AU4640" s="335" t="s">
        <v>8721</v>
      </c>
      <c r="AV4640" s="335" t="s">
        <v>8721</v>
      </c>
      <c r="AW4640" s="327" t="s">
        <v>12484</v>
      </c>
      <c r="AX4640" s="335" t="s">
        <v>12741</v>
      </c>
      <c r="AY4640" s="335" t="s">
        <v>12484</v>
      </c>
      <c r="BA4640" s="311" t="s">
        <v>12486</v>
      </c>
      <c r="BB4640" s="310" t="s">
        <v>15810</v>
      </c>
      <c r="BC4640" s="311" t="s">
        <v>8721</v>
      </c>
      <c r="BD4640" s="311">
        <v>2</v>
      </c>
      <c r="BE4640" s="307"/>
      <c r="BF4640" s="310" t="b">
        <v>1</v>
      </c>
    </row>
    <row r="4641" spans="1:58" s="309" customFormat="1" ht="15" customHeight="1" x14ac:dyDescent="0.25">
      <c r="A4641" s="345">
        <v>4545</v>
      </c>
      <c r="B4641" s="336" t="s">
        <v>6401</v>
      </c>
      <c r="C4641" s="346">
        <v>7075</v>
      </c>
      <c r="D4641" s="346" t="s">
        <v>6401</v>
      </c>
      <c r="E4641" s="346" t="s">
        <v>1442</v>
      </c>
      <c r="F4641" s="346" t="s">
        <v>6382</v>
      </c>
      <c r="G4641" s="346" t="s">
        <v>6345</v>
      </c>
      <c r="H4641" s="346" t="s">
        <v>6317</v>
      </c>
      <c r="I4641" s="346" t="s">
        <v>6400</v>
      </c>
      <c r="J4641" s="346" t="s">
        <v>15807</v>
      </c>
      <c r="K4641" s="346" t="s">
        <v>12473</v>
      </c>
      <c r="L4641" s="347" t="s">
        <v>12474</v>
      </c>
      <c r="M4641" s="346" t="s">
        <v>15808</v>
      </c>
      <c r="N4641" s="346" t="s">
        <v>15809</v>
      </c>
      <c r="O4641" s="346" t="s">
        <v>8721</v>
      </c>
      <c r="P4641" s="346" t="s">
        <v>8721</v>
      </c>
      <c r="Q4641" s="346" t="s">
        <v>8721</v>
      </c>
      <c r="R4641" s="346" t="s">
        <v>8721</v>
      </c>
      <c r="S4641" s="346" t="s">
        <v>8721</v>
      </c>
      <c r="T4641" s="346" t="s">
        <v>15810</v>
      </c>
      <c r="U4641" s="346" t="s">
        <v>8721</v>
      </c>
      <c r="V4641" s="346" t="s">
        <v>15817</v>
      </c>
      <c r="W4641" s="346" t="s">
        <v>12476</v>
      </c>
      <c r="X4641" s="346" t="s">
        <v>9246</v>
      </c>
      <c r="Y4641" s="346" t="s">
        <v>8721</v>
      </c>
      <c r="Z4641" s="346" t="s">
        <v>12484</v>
      </c>
      <c r="AA4641" s="346" t="s">
        <v>12484</v>
      </c>
      <c r="AB4641" s="346" t="s">
        <v>12484</v>
      </c>
      <c r="AC4641" s="348">
        <v>167.7800182900522</v>
      </c>
      <c r="AD4641" s="348" t="s">
        <v>12496</v>
      </c>
      <c r="AE4641" s="348">
        <v>208.01435516407651</v>
      </c>
      <c r="AF4641" s="349">
        <v>0.23980410351647841</v>
      </c>
      <c r="AG4641" s="359">
        <v>283</v>
      </c>
      <c r="AH4641" s="359">
        <v>213.88129803586679</v>
      </c>
      <c r="AI4641" s="349">
        <v>0.27477217022420586</v>
      </c>
      <c r="AJ4641" s="349">
        <v>2.8204509574171421E-2</v>
      </c>
      <c r="AK4641" s="350">
        <v>213.88129803586679</v>
      </c>
      <c r="AL4641" s="351">
        <v>0.27477217022420586</v>
      </c>
      <c r="AM4641" s="348" t="s">
        <v>15812</v>
      </c>
      <c r="AN4641" s="348" t="s">
        <v>12484</v>
      </c>
      <c r="AO4641" s="346" t="s">
        <v>12763</v>
      </c>
      <c r="AP4641" s="352">
        <v>43707</v>
      </c>
      <c r="AQ4641" s="346" t="s">
        <v>12921</v>
      </c>
      <c r="AR4641" s="346" t="s">
        <v>8721</v>
      </c>
      <c r="AS4641" s="346" t="s">
        <v>12954</v>
      </c>
      <c r="AT4641" s="346" t="s">
        <v>12764</v>
      </c>
      <c r="AU4641" s="346" t="s">
        <v>8721</v>
      </c>
      <c r="AV4641" s="346" t="s">
        <v>8721</v>
      </c>
      <c r="AW4641" s="327" t="s">
        <v>12484</v>
      </c>
      <c r="AX4641" s="346" t="s">
        <v>12741</v>
      </c>
      <c r="AY4641" s="346" t="s">
        <v>12484</v>
      </c>
      <c r="BA4641" s="309" t="s">
        <v>12486</v>
      </c>
      <c r="BB4641" s="310" t="s">
        <v>15810</v>
      </c>
      <c r="BC4641" s="309" t="s">
        <v>8721</v>
      </c>
      <c r="BD4641" s="309">
        <v>2</v>
      </c>
      <c r="BE4641" s="307"/>
      <c r="BF4641" s="310" t="b">
        <v>1</v>
      </c>
    </row>
    <row r="4642" spans="1:58" s="311" customFormat="1" ht="15" customHeight="1" x14ac:dyDescent="0.25">
      <c r="A4642" s="335">
        <v>4546</v>
      </c>
      <c r="B4642" s="336" t="s">
        <v>6402</v>
      </c>
      <c r="C4642" s="337">
        <v>7017</v>
      </c>
      <c r="D4642" s="337" t="s">
        <v>6402</v>
      </c>
      <c r="E4642" s="337" t="s">
        <v>1442</v>
      </c>
      <c r="F4642" s="337" t="s">
        <v>6382</v>
      </c>
      <c r="G4642" s="337" t="s">
        <v>6345</v>
      </c>
      <c r="H4642" s="337" t="s">
        <v>6320</v>
      </c>
      <c r="I4642" s="337" t="s">
        <v>6349</v>
      </c>
      <c r="J4642" s="337" t="s">
        <v>15807</v>
      </c>
      <c r="K4642" s="337" t="s">
        <v>12473</v>
      </c>
      <c r="L4642" s="338" t="s">
        <v>12474</v>
      </c>
      <c r="M4642" s="337" t="s">
        <v>15808</v>
      </c>
      <c r="N4642" s="337" t="s">
        <v>15809</v>
      </c>
      <c r="O4642" s="337" t="s">
        <v>8721</v>
      </c>
      <c r="P4642" s="337" t="s">
        <v>8721</v>
      </c>
      <c r="Q4642" s="337" t="s">
        <v>8721</v>
      </c>
      <c r="R4642" s="337" t="s">
        <v>8721</v>
      </c>
      <c r="S4642" s="337" t="s">
        <v>8721</v>
      </c>
      <c r="T4642" s="337" t="s">
        <v>15810</v>
      </c>
      <c r="U4642" s="337" t="s">
        <v>8721</v>
      </c>
      <c r="V4642" s="337" t="s">
        <v>15817</v>
      </c>
      <c r="W4642" s="337" t="s">
        <v>12476</v>
      </c>
      <c r="X4642" s="337" t="s">
        <v>9246</v>
      </c>
      <c r="Y4642" s="337" t="s">
        <v>8721</v>
      </c>
      <c r="Z4642" s="337" t="s">
        <v>12484</v>
      </c>
      <c r="AA4642" s="337" t="s">
        <v>12484</v>
      </c>
      <c r="AB4642" s="337" t="s">
        <v>12484</v>
      </c>
      <c r="AC4642" s="339">
        <v>132.37689516462834</v>
      </c>
      <c r="AD4642" s="339" t="s">
        <v>12496</v>
      </c>
      <c r="AE4642" s="339">
        <v>164.12141783587688</v>
      </c>
      <c r="AF4642" s="340">
        <v>0.23980410351647841</v>
      </c>
      <c r="AG4642" s="366">
        <v>225</v>
      </c>
      <c r="AH4642" s="366">
        <v>170.04696840307432</v>
      </c>
      <c r="AI4642" s="340">
        <v>0.28456682861158078</v>
      </c>
      <c r="AJ4642" s="340">
        <v>3.610467570492859E-2</v>
      </c>
      <c r="AK4642" s="341">
        <v>170.04696840307432</v>
      </c>
      <c r="AL4642" s="342">
        <v>0.28456682861158078</v>
      </c>
      <c r="AM4642" s="339" t="s">
        <v>15812</v>
      </c>
      <c r="AN4642" s="339" t="s">
        <v>12484</v>
      </c>
      <c r="AO4642" s="337" t="s">
        <v>12763</v>
      </c>
      <c r="AP4642" s="343">
        <v>43707</v>
      </c>
      <c r="AQ4642" s="335" t="s">
        <v>12921</v>
      </c>
      <c r="AR4642" s="335" t="s">
        <v>8721</v>
      </c>
      <c r="AS4642" s="335" t="s">
        <v>12954</v>
      </c>
      <c r="AT4642" s="335" t="s">
        <v>12764</v>
      </c>
      <c r="AU4642" s="335" t="s">
        <v>8721</v>
      </c>
      <c r="AV4642" s="335" t="s">
        <v>8721</v>
      </c>
      <c r="AW4642" s="327" t="s">
        <v>12484</v>
      </c>
      <c r="AX4642" s="335" t="s">
        <v>12741</v>
      </c>
      <c r="AY4642" s="335" t="s">
        <v>12484</v>
      </c>
      <c r="AZ4642" s="309"/>
      <c r="BA4642" s="311" t="s">
        <v>12486</v>
      </c>
      <c r="BB4642" s="310" t="s">
        <v>15810</v>
      </c>
      <c r="BC4642" s="311" t="s">
        <v>8721</v>
      </c>
      <c r="BD4642" s="311">
        <v>2</v>
      </c>
      <c r="BE4642" s="307"/>
      <c r="BF4642" s="310" t="b">
        <v>1</v>
      </c>
    </row>
    <row r="4643" spans="1:58" s="309" customFormat="1" ht="15" customHeight="1" x14ac:dyDescent="0.25">
      <c r="A4643" s="345">
        <v>4547</v>
      </c>
      <c r="B4643" s="336" t="s">
        <v>6404</v>
      </c>
      <c r="C4643" s="346">
        <v>7018</v>
      </c>
      <c r="D4643" s="346" t="s">
        <v>6404</v>
      </c>
      <c r="E4643" s="346" t="s">
        <v>1442</v>
      </c>
      <c r="F4643" s="346" t="s">
        <v>6382</v>
      </c>
      <c r="G4643" s="346" t="s">
        <v>6345</v>
      </c>
      <c r="H4643" s="346" t="s">
        <v>6323</v>
      </c>
      <c r="I4643" s="346" t="s">
        <v>6403</v>
      </c>
      <c r="J4643" s="346" t="s">
        <v>15807</v>
      </c>
      <c r="K4643" s="346" t="s">
        <v>12473</v>
      </c>
      <c r="L4643" s="347" t="s">
        <v>12474</v>
      </c>
      <c r="M4643" s="346" t="s">
        <v>15808</v>
      </c>
      <c r="N4643" s="346" t="s">
        <v>15809</v>
      </c>
      <c r="O4643" s="346" t="s">
        <v>8721</v>
      </c>
      <c r="P4643" s="346" t="s">
        <v>8721</v>
      </c>
      <c r="Q4643" s="346" t="s">
        <v>8721</v>
      </c>
      <c r="R4643" s="346" t="s">
        <v>8721</v>
      </c>
      <c r="S4643" s="346" t="s">
        <v>8721</v>
      </c>
      <c r="T4643" s="346" t="s">
        <v>15810</v>
      </c>
      <c r="U4643" s="346" t="s">
        <v>8721</v>
      </c>
      <c r="V4643" s="346" t="s">
        <v>15817</v>
      </c>
      <c r="W4643" s="346" t="s">
        <v>12476</v>
      </c>
      <c r="X4643" s="346" t="s">
        <v>9246</v>
      </c>
      <c r="Y4643" s="346" t="s">
        <v>8721</v>
      </c>
      <c r="Z4643" s="346" t="s">
        <v>12484</v>
      </c>
      <c r="AA4643" s="346" t="s">
        <v>12484</v>
      </c>
      <c r="AB4643" s="346" t="s">
        <v>12484</v>
      </c>
      <c r="AC4643" s="348">
        <v>103.90047004200478</v>
      </c>
      <c r="AD4643" s="348" t="s">
        <v>12496</v>
      </c>
      <c r="AE4643" s="348">
        <v>128.81622911536846</v>
      </c>
      <c r="AF4643" s="349">
        <v>0.23980410351647841</v>
      </c>
      <c r="AG4643" s="359">
        <v>179</v>
      </c>
      <c r="AH4643" s="359">
        <v>135.28181041844579</v>
      </c>
      <c r="AI4643" s="349">
        <v>0.30203270845410213</v>
      </c>
      <c r="AJ4643" s="349">
        <v>5.0192288250316075E-2</v>
      </c>
      <c r="AK4643" s="350">
        <v>135.28181041844579</v>
      </c>
      <c r="AL4643" s="351">
        <v>0.30203270845410213</v>
      </c>
      <c r="AM4643" s="348" t="s">
        <v>15812</v>
      </c>
      <c r="AN4643" s="348" t="s">
        <v>12484</v>
      </c>
      <c r="AO4643" s="346" t="s">
        <v>12763</v>
      </c>
      <c r="AP4643" s="352">
        <v>43707</v>
      </c>
      <c r="AQ4643" s="346" t="s">
        <v>12921</v>
      </c>
      <c r="AR4643" s="346" t="s">
        <v>8721</v>
      </c>
      <c r="AS4643" s="346" t="s">
        <v>12954</v>
      </c>
      <c r="AT4643" s="346" t="s">
        <v>12764</v>
      </c>
      <c r="AU4643" s="346" t="s">
        <v>8721</v>
      </c>
      <c r="AV4643" s="346" t="s">
        <v>8721</v>
      </c>
      <c r="AW4643" s="327" t="s">
        <v>12484</v>
      </c>
      <c r="AX4643" s="346" t="s">
        <v>12741</v>
      </c>
      <c r="AY4643" s="346" t="s">
        <v>12484</v>
      </c>
      <c r="BA4643" s="309" t="s">
        <v>12486</v>
      </c>
      <c r="BB4643" s="310" t="s">
        <v>15810</v>
      </c>
      <c r="BC4643" s="309" t="s">
        <v>8721</v>
      </c>
      <c r="BD4643" s="309">
        <v>2</v>
      </c>
      <c r="BE4643" s="307"/>
      <c r="BF4643" s="310" t="b">
        <v>1</v>
      </c>
    </row>
    <row r="4644" spans="1:58" s="311" customFormat="1" ht="15" customHeight="1" x14ac:dyDescent="0.25">
      <c r="A4644" s="335">
        <v>4548</v>
      </c>
      <c r="B4644" s="367" t="s">
        <v>11174</v>
      </c>
      <c r="C4644" s="346">
        <v>9464</v>
      </c>
      <c r="D4644" s="346" t="s">
        <v>11174</v>
      </c>
      <c r="E4644" s="346" t="s">
        <v>11175</v>
      </c>
      <c r="F4644" s="346" t="s">
        <v>11176</v>
      </c>
      <c r="G4644" s="346" t="s">
        <v>11177</v>
      </c>
      <c r="H4644" s="346" t="s">
        <v>8721</v>
      </c>
      <c r="I4644" s="346" t="s">
        <v>8721</v>
      </c>
      <c r="J4644" s="346" t="s">
        <v>15818</v>
      </c>
      <c r="K4644" s="346" t="s">
        <v>12473</v>
      </c>
      <c r="L4644" s="347" t="s">
        <v>12474</v>
      </c>
      <c r="M4644" s="346" t="s">
        <v>15819</v>
      </c>
      <c r="N4644" s="346" t="s">
        <v>8721</v>
      </c>
      <c r="O4644" s="346" t="s">
        <v>8721</v>
      </c>
      <c r="P4644" s="346" t="s">
        <v>8721</v>
      </c>
      <c r="Q4644" s="346" t="s">
        <v>8721</v>
      </c>
      <c r="R4644" s="346" t="s">
        <v>8721</v>
      </c>
      <c r="S4644" s="346" t="s">
        <v>8721</v>
      </c>
      <c r="T4644" s="346" t="s">
        <v>8721</v>
      </c>
      <c r="U4644" s="346" t="s">
        <v>8721</v>
      </c>
      <c r="V4644" s="346" t="s">
        <v>12411</v>
      </c>
      <c r="W4644" s="346" t="s">
        <v>12476</v>
      </c>
      <c r="X4644" s="346" t="s">
        <v>8723</v>
      </c>
      <c r="Y4644" s="346" t="s">
        <v>15804</v>
      </c>
      <c r="Z4644" s="346" t="s">
        <v>12484</v>
      </c>
      <c r="AA4644" s="346" t="s">
        <v>12484</v>
      </c>
      <c r="AB4644" s="346" t="s">
        <v>12484</v>
      </c>
      <c r="AC4644" s="348" t="e">
        <v>#N/A</v>
      </c>
      <c r="AD4644" s="358" t="s">
        <v>12496</v>
      </c>
      <c r="AE4644" s="348" t="s">
        <v>12710</v>
      </c>
      <c r="AF4644" s="349">
        <v>0</v>
      </c>
      <c r="AG4644" s="359">
        <v>104.12820109355741</v>
      </c>
      <c r="AH4644" s="359">
        <v>91.472407898827711</v>
      </c>
      <c r="AI4644" s="349">
        <v>0</v>
      </c>
      <c r="AJ4644" s="349">
        <v>0</v>
      </c>
      <c r="AK4644" s="350">
        <v>91.472407898827711</v>
      </c>
      <c r="AL4644" s="351">
        <v>0</v>
      </c>
      <c r="AM4644" s="348" t="s">
        <v>12762</v>
      </c>
      <c r="AN4644" s="348" t="s">
        <v>12484</v>
      </c>
      <c r="AO4644" s="346" t="s">
        <v>12763</v>
      </c>
      <c r="AP4644" s="352">
        <v>43707</v>
      </c>
      <c r="AQ4644" s="346" t="s">
        <v>12921</v>
      </c>
      <c r="AR4644" s="346" t="s">
        <v>8721</v>
      </c>
      <c r="AS4644" s="346" t="s">
        <v>1994</v>
      </c>
      <c r="AT4644" s="346" t="s">
        <v>12764</v>
      </c>
      <c r="AU4644" s="346" t="s">
        <v>8721</v>
      </c>
      <c r="AV4644" s="346" t="s">
        <v>8721</v>
      </c>
      <c r="AW4644" s="327" t="s">
        <v>12484</v>
      </c>
      <c r="AX4644" s="346" t="s">
        <v>13083</v>
      </c>
      <c r="AY4644" s="346" t="s">
        <v>12484</v>
      </c>
      <c r="AZ4644" s="309"/>
      <c r="BA4644" s="311" t="s">
        <v>12486</v>
      </c>
      <c r="BB4644" s="310" t="s">
        <v>8721</v>
      </c>
      <c r="BC4644" s="311" t="s">
        <v>8721</v>
      </c>
      <c r="BD4644" s="311">
        <v>2</v>
      </c>
      <c r="BE4644" s="307"/>
      <c r="BF4644" s="310" t="b">
        <v>1</v>
      </c>
    </row>
    <row r="4645" spans="1:58" s="309" customFormat="1" ht="15" customHeight="1" x14ac:dyDescent="0.25">
      <c r="A4645" s="345">
        <v>4549</v>
      </c>
      <c r="B4645" s="367" t="s">
        <v>11178</v>
      </c>
      <c r="C4645" s="346">
        <v>9462</v>
      </c>
      <c r="D4645" s="346" t="s">
        <v>11178</v>
      </c>
      <c r="E4645" s="346" t="s">
        <v>11175</v>
      </c>
      <c r="F4645" s="346" t="s">
        <v>11179</v>
      </c>
      <c r="G4645" s="346" t="s">
        <v>11177</v>
      </c>
      <c r="H4645" s="346" t="s">
        <v>8721</v>
      </c>
      <c r="I4645" s="346" t="s">
        <v>8721</v>
      </c>
      <c r="J4645" s="346" t="s">
        <v>15820</v>
      </c>
      <c r="K4645" s="346" t="s">
        <v>12473</v>
      </c>
      <c r="L4645" s="347" t="s">
        <v>12474</v>
      </c>
      <c r="M4645" s="346" t="s">
        <v>15819</v>
      </c>
      <c r="N4645" s="346" t="s">
        <v>8721</v>
      </c>
      <c r="O4645" s="346" t="s">
        <v>8721</v>
      </c>
      <c r="P4645" s="346" t="s">
        <v>8721</v>
      </c>
      <c r="Q4645" s="346" t="s">
        <v>8721</v>
      </c>
      <c r="R4645" s="346" t="s">
        <v>8721</v>
      </c>
      <c r="S4645" s="346" t="s">
        <v>8721</v>
      </c>
      <c r="T4645" s="346" t="s">
        <v>8721</v>
      </c>
      <c r="U4645" s="346" t="s">
        <v>8721</v>
      </c>
      <c r="V4645" s="346" t="s">
        <v>12411</v>
      </c>
      <c r="W4645" s="346" t="s">
        <v>12476</v>
      </c>
      <c r="X4645" s="346" t="s">
        <v>8723</v>
      </c>
      <c r="Y4645" s="346" t="s">
        <v>15804</v>
      </c>
      <c r="Z4645" s="346" t="s">
        <v>12484</v>
      </c>
      <c r="AA4645" s="346" t="s">
        <v>12484</v>
      </c>
      <c r="AB4645" s="346" t="s">
        <v>12484</v>
      </c>
      <c r="AC4645" s="348" t="e">
        <v>#N/A</v>
      </c>
      <c r="AD4645" s="358" t="s">
        <v>12496</v>
      </c>
      <c r="AE4645" s="348" t="s">
        <v>12710</v>
      </c>
      <c r="AF4645" s="349">
        <v>0</v>
      </c>
      <c r="AG4645" s="359">
        <v>77.46921976667393</v>
      </c>
      <c r="AH4645" s="359">
        <v>68.053572381743237</v>
      </c>
      <c r="AI4645" s="349">
        <v>0</v>
      </c>
      <c r="AJ4645" s="349">
        <v>0</v>
      </c>
      <c r="AK4645" s="350">
        <v>68.053572381743237</v>
      </c>
      <c r="AL4645" s="351">
        <v>0</v>
      </c>
      <c r="AM4645" s="348" t="s">
        <v>12762</v>
      </c>
      <c r="AN4645" s="348" t="s">
        <v>12484</v>
      </c>
      <c r="AO4645" s="346" t="s">
        <v>12763</v>
      </c>
      <c r="AP4645" s="352">
        <v>43707</v>
      </c>
      <c r="AQ4645" s="346" t="s">
        <v>12921</v>
      </c>
      <c r="AR4645" s="346" t="s">
        <v>8721</v>
      </c>
      <c r="AS4645" s="346" t="s">
        <v>1994</v>
      </c>
      <c r="AT4645" s="346" t="s">
        <v>12764</v>
      </c>
      <c r="AU4645" s="346" t="s">
        <v>8721</v>
      </c>
      <c r="AV4645" s="346" t="s">
        <v>8721</v>
      </c>
      <c r="AW4645" s="327" t="s">
        <v>12484</v>
      </c>
      <c r="AX4645" s="346" t="s">
        <v>13083</v>
      </c>
      <c r="AY4645" s="346" t="s">
        <v>12484</v>
      </c>
      <c r="AZ4645" s="311"/>
      <c r="BA4645" s="309" t="s">
        <v>12486</v>
      </c>
      <c r="BB4645" s="310" t="s">
        <v>8721</v>
      </c>
      <c r="BC4645" s="309" t="s">
        <v>8721</v>
      </c>
      <c r="BD4645" s="309">
        <v>2</v>
      </c>
      <c r="BE4645" s="307"/>
      <c r="BF4645" s="310" t="b">
        <v>1</v>
      </c>
    </row>
    <row r="4646" spans="1:58" s="311" customFormat="1" ht="15" customHeight="1" x14ac:dyDescent="0.25">
      <c r="A4646" s="335">
        <v>4550</v>
      </c>
      <c r="B4646" s="367" t="s">
        <v>11180</v>
      </c>
      <c r="C4646" s="337">
        <v>9463</v>
      </c>
      <c r="D4646" s="337" t="s">
        <v>11180</v>
      </c>
      <c r="E4646" s="337" t="s">
        <v>11175</v>
      </c>
      <c r="F4646" s="337" t="s">
        <v>11181</v>
      </c>
      <c r="G4646" s="337" t="s">
        <v>11177</v>
      </c>
      <c r="H4646" s="337" t="s">
        <v>8721</v>
      </c>
      <c r="I4646" s="337" t="s">
        <v>8721</v>
      </c>
      <c r="J4646" s="337" t="s">
        <v>15821</v>
      </c>
      <c r="K4646" s="337" t="s">
        <v>12473</v>
      </c>
      <c r="L4646" s="338" t="s">
        <v>12474</v>
      </c>
      <c r="M4646" s="337" t="s">
        <v>15819</v>
      </c>
      <c r="N4646" s="337" t="s">
        <v>8721</v>
      </c>
      <c r="O4646" s="337" t="s">
        <v>8721</v>
      </c>
      <c r="P4646" s="337" t="s">
        <v>8721</v>
      </c>
      <c r="Q4646" s="337" t="s">
        <v>8721</v>
      </c>
      <c r="R4646" s="337" t="s">
        <v>8721</v>
      </c>
      <c r="S4646" s="337" t="s">
        <v>8721</v>
      </c>
      <c r="T4646" s="337" t="s">
        <v>8721</v>
      </c>
      <c r="U4646" s="337" t="s">
        <v>8721</v>
      </c>
      <c r="V4646" s="337" t="s">
        <v>12411</v>
      </c>
      <c r="W4646" s="337" t="s">
        <v>12476</v>
      </c>
      <c r="X4646" s="337" t="s">
        <v>8723</v>
      </c>
      <c r="Y4646" s="337" t="s">
        <v>15804</v>
      </c>
      <c r="Z4646" s="337" t="s">
        <v>12484</v>
      </c>
      <c r="AA4646" s="337" t="s">
        <v>12484</v>
      </c>
      <c r="AB4646" s="337" t="s">
        <v>12484</v>
      </c>
      <c r="AC4646" s="339" t="e">
        <v>#N/A</v>
      </c>
      <c r="AD4646" s="368" t="s">
        <v>12496</v>
      </c>
      <c r="AE4646" s="339" t="s">
        <v>12710</v>
      </c>
      <c r="AF4646" s="340">
        <v>0</v>
      </c>
      <c r="AG4646" s="366">
        <v>125.31785550491374</v>
      </c>
      <c r="AH4646" s="366">
        <v>110.08666120576115</v>
      </c>
      <c r="AI4646" s="340">
        <v>0</v>
      </c>
      <c r="AJ4646" s="340">
        <v>0</v>
      </c>
      <c r="AK4646" s="341">
        <v>110.08666120576115</v>
      </c>
      <c r="AL4646" s="342">
        <v>0</v>
      </c>
      <c r="AM4646" s="339" t="s">
        <v>12762</v>
      </c>
      <c r="AN4646" s="339" t="s">
        <v>12484</v>
      </c>
      <c r="AO4646" s="337" t="s">
        <v>12763</v>
      </c>
      <c r="AP4646" s="343">
        <v>43707</v>
      </c>
      <c r="AQ4646" s="335" t="s">
        <v>12921</v>
      </c>
      <c r="AR4646" s="335" t="s">
        <v>8721</v>
      </c>
      <c r="AS4646" s="335" t="s">
        <v>1994</v>
      </c>
      <c r="AT4646" s="335" t="s">
        <v>12764</v>
      </c>
      <c r="AU4646" s="335" t="s">
        <v>8721</v>
      </c>
      <c r="AV4646" s="335" t="s">
        <v>8721</v>
      </c>
      <c r="AW4646" s="327" t="s">
        <v>12484</v>
      </c>
      <c r="AX4646" s="335" t="s">
        <v>13083</v>
      </c>
      <c r="AY4646" s="335" t="s">
        <v>12484</v>
      </c>
      <c r="AZ4646" s="309"/>
      <c r="BA4646" s="311" t="s">
        <v>12486</v>
      </c>
      <c r="BB4646" s="310" t="s">
        <v>8721</v>
      </c>
      <c r="BC4646" s="311" t="s">
        <v>8721</v>
      </c>
      <c r="BD4646" s="311">
        <v>2</v>
      </c>
      <c r="BE4646" s="307"/>
      <c r="BF4646" s="310" t="b">
        <v>1</v>
      </c>
    </row>
    <row r="4647" spans="1:58" s="309" customFormat="1" ht="15" customHeight="1" x14ac:dyDescent="0.25">
      <c r="A4647" s="345">
        <v>4551</v>
      </c>
      <c r="B4647" s="367" t="s">
        <v>11182</v>
      </c>
      <c r="C4647" s="337">
        <v>9519</v>
      </c>
      <c r="D4647" s="337" t="s">
        <v>11182</v>
      </c>
      <c r="E4647" s="337" t="s">
        <v>11183</v>
      </c>
      <c r="F4647" s="337" t="s">
        <v>17318</v>
      </c>
      <c r="G4647" s="337" t="s">
        <v>8721</v>
      </c>
      <c r="H4647" s="337" t="s">
        <v>8721</v>
      </c>
      <c r="I4647" s="337" t="s">
        <v>8721</v>
      </c>
      <c r="J4647" s="337" t="s">
        <v>15822</v>
      </c>
      <c r="K4647" s="337" t="s">
        <v>12473</v>
      </c>
      <c r="L4647" s="338" t="s">
        <v>12474</v>
      </c>
      <c r="M4647" s="337" t="s">
        <v>8721</v>
      </c>
      <c r="N4647" s="337" t="s">
        <v>8721</v>
      </c>
      <c r="O4647" s="337" t="s">
        <v>8721</v>
      </c>
      <c r="P4647" s="337" t="s">
        <v>8721</v>
      </c>
      <c r="Q4647" s="337" t="s">
        <v>8721</v>
      </c>
      <c r="R4647" s="337" t="s">
        <v>8721</v>
      </c>
      <c r="S4647" s="337" t="s">
        <v>8721</v>
      </c>
      <c r="T4647" s="337" t="s">
        <v>8721</v>
      </c>
      <c r="U4647" s="337" t="s">
        <v>8721</v>
      </c>
      <c r="V4647" s="337" t="s">
        <v>12484</v>
      </c>
      <c r="W4647" s="337" t="s">
        <v>12476</v>
      </c>
      <c r="X4647" s="337" t="s">
        <v>8871</v>
      </c>
      <c r="Y4647" s="337" t="s">
        <v>40</v>
      </c>
      <c r="Z4647" s="337" t="s">
        <v>12484</v>
      </c>
      <c r="AA4647" s="337" t="s">
        <v>12484</v>
      </c>
      <c r="AB4647" s="337" t="s">
        <v>12484</v>
      </c>
      <c r="AC4647" s="339" t="e">
        <v>#N/A</v>
      </c>
      <c r="AD4647" s="368" t="s">
        <v>12478</v>
      </c>
      <c r="AE4647" s="339" t="s">
        <v>12710</v>
      </c>
      <c r="AF4647" s="340">
        <v>0</v>
      </c>
      <c r="AG4647" s="366">
        <v>3289</v>
      </c>
      <c r="AH4647" s="366">
        <v>2457.3778495440729</v>
      </c>
      <c r="AI4647" s="340">
        <v>0</v>
      </c>
      <c r="AJ4647" s="340">
        <v>0</v>
      </c>
      <c r="AK4647" s="341">
        <v>2390.8814589665653</v>
      </c>
      <c r="AL4647" s="342">
        <v>0</v>
      </c>
      <c r="AM4647" s="339" t="s">
        <v>12953</v>
      </c>
      <c r="AN4647" s="339" t="s">
        <v>12484</v>
      </c>
      <c r="AO4647" s="337" t="s">
        <v>12763</v>
      </c>
      <c r="AP4647" s="343">
        <v>44770</v>
      </c>
      <c r="AQ4647" s="335" t="s">
        <v>12921</v>
      </c>
      <c r="AR4647" s="335" t="s">
        <v>8721</v>
      </c>
      <c r="AS4647" s="335" t="s">
        <v>12501</v>
      </c>
      <c r="AT4647" s="335" t="s">
        <v>12764</v>
      </c>
      <c r="AU4647" s="335" t="s">
        <v>8721</v>
      </c>
      <c r="AV4647" s="335" t="s">
        <v>8721</v>
      </c>
      <c r="AW4647" s="327" t="s">
        <v>12484</v>
      </c>
      <c r="AX4647" s="335" t="s">
        <v>12485</v>
      </c>
      <c r="AY4647" s="335" t="s">
        <v>12484</v>
      </c>
      <c r="AZ4647" s="310"/>
      <c r="BA4647" s="309" t="s">
        <v>12486</v>
      </c>
      <c r="BB4647" s="310" t="s">
        <v>8721</v>
      </c>
      <c r="BC4647" s="309" t="s">
        <v>8721</v>
      </c>
      <c r="BD4647" s="309">
        <v>2</v>
      </c>
      <c r="BE4647" s="307"/>
      <c r="BF4647" s="310" t="b">
        <v>1</v>
      </c>
    </row>
    <row r="4648" spans="1:58" s="311" customFormat="1" ht="15" customHeight="1" x14ac:dyDescent="0.25">
      <c r="A4648" s="335">
        <v>4552</v>
      </c>
      <c r="B4648" s="367" t="s">
        <v>11184</v>
      </c>
      <c r="C4648" s="346">
        <v>9525</v>
      </c>
      <c r="D4648" s="346" t="s">
        <v>11184</v>
      </c>
      <c r="E4648" s="346" t="s">
        <v>11183</v>
      </c>
      <c r="F4648" s="346" t="s">
        <v>17319</v>
      </c>
      <c r="G4648" s="346" t="s">
        <v>17320</v>
      </c>
      <c r="H4648" s="346" t="s">
        <v>8721</v>
      </c>
      <c r="I4648" s="346" t="s">
        <v>8721</v>
      </c>
      <c r="J4648" s="346" t="s">
        <v>15823</v>
      </c>
      <c r="K4648" s="346" t="s">
        <v>12473</v>
      </c>
      <c r="L4648" s="347" t="s">
        <v>12474</v>
      </c>
      <c r="M4648" s="346" t="s">
        <v>8721</v>
      </c>
      <c r="N4648" s="346" t="s">
        <v>8721</v>
      </c>
      <c r="O4648" s="346" t="s">
        <v>8721</v>
      </c>
      <c r="P4648" s="346" t="s">
        <v>8721</v>
      </c>
      <c r="Q4648" s="346" t="s">
        <v>8721</v>
      </c>
      <c r="R4648" s="346" t="s">
        <v>8721</v>
      </c>
      <c r="S4648" s="346" t="s">
        <v>8721</v>
      </c>
      <c r="T4648" s="346" t="s">
        <v>8721</v>
      </c>
      <c r="U4648" s="346" t="s">
        <v>8721</v>
      </c>
      <c r="V4648" s="346" t="s">
        <v>12484</v>
      </c>
      <c r="W4648" s="346" t="s">
        <v>12476</v>
      </c>
      <c r="X4648" s="346" t="s">
        <v>8871</v>
      </c>
      <c r="Y4648" s="346" t="s">
        <v>40</v>
      </c>
      <c r="Z4648" s="346" t="s">
        <v>12484</v>
      </c>
      <c r="AA4648" s="346" t="s">
        <v>12484</v>
      </c>
      <c r="AB4648" s="346" t="s">
        <v>12484</v>
      </c>
      <c r="AC4648" s="348" t="e">
        <v>#N/A</v>
      </c>
      <c r="AD4648" s="358" t="s">
        <v>12478</v>
      </c>
      <c r="AE4648" s="348" t="s">
        <v>12710</v>
      </c>
      <c r="AF4648" s="349">
        <v>0</v>
      </c>
      <c r="AG4648" s="359">
        <v>2115.6909044395466</v>
      </c>
      <c r="AH4648" s="359">
        <v>1580.7394238527236</v>
      </c>
      <c r="AI4648" s="349">
        <v>0</v>
      </c>
      <c r="AJ4648" s="349">
        <v>0</v>
      </c>
      <c r="AK4648" s="350">
        <v>1681.0885258358662</v>
      </c>
      <c r="AL4648" s="351">
        <v>0</v>
      </c>
      <c r="AM4648" s="348" t="s">
        <v>12762</v>
      </c>
      <c r="AN4648" s="348" t="s">
        <v>12484</v>
      </c>
      <c r="AO4648" s="346" t="s">
        <v>12763</v>
      </c>
      <c r="AP4648" s="352">
        <v>44741</v>
      </c>
      <c r="AQ4648" s="346" t="s">
        <v>12921</v>
      </c>
      <c r="AR4648" s="346" t="s">
        <v>8721</v>
      </c>
      <c r="AS4648" s="346" t="s">
        <v>12501</v>
      </c>
      <c r="AT4648" s="346" t="s">
        <v>12764</v>
      </c>
      <c r="AU4648" s="346" t="s">
        <v>8721</v>
      </c>
      <c r="AV4648" s="346" t="s">
        <v>8721</v>
      </c>
      <c r="AW4648" s="327" t="s">
        <v>12484</v>
      </c>
      <c r="AX4648" s="346" t="s">
        <v>12485</v>
      </c>
      <c r="AY4648" s="346" t="s">
        <v>12484</v>
      </c>
      <c r="AZ4648" s="310"/>
      <c r="BA4648" s="311" t="s">
        <v>12486</v>
      </c>
      <c r="BB4648" s="310" t="s">
        <v>8721</v>
      </c>
      <c r="BC4648" s="311" t="s">
        <v>8721</v>
      </c>
      <c r="BD4648" s="311">
        <v>2</v>
      </c>
      <c r="BE4648" s="307"/>
      <c r="BF4648" s="310" t="b">
        <v>1</v>
      </c>
    </row>
    <row r="4649" spans="1:58" s="309" customFormat="1" ht="15" customHeight="1" x14ac:dyDescent="0.25">
      <c r="A4649" s="345">
        <v>4553</v>
      </c>
      <c r="B4649" s="367" t="s">
        <v>11185</v>
      </c>
      <c r="C4649" s="346">
        <v>9527</v>
      </c>
      <c r="D4649" s="346" t="s">
        <v>11185</v>
      </c>
      <c r="E4649" s="346" t="s">
        <v>11183</v>
      </c>
      <c r="F4649" s="346" t="s">
        <v>11183</v>
      </c>
      <c r="G4649" s="346" t="s">
        <v>11186</v>
      </c>
      <c r="H4649" s="346" t="s">
        <v>11187</v>
      </c>
      <c r="I4649" s="346" t="s">
        <v>8721</v>
      </c>
      <c r="J4649" s="346" t="s">
        <v>15824</v>
      </c>
      <c r="K4649" s="346" t="s">
        <v>12473</v>
      </c>
      <c r="L4649" s="347" t="s">
        <v>12474</v>
      </c>
      <c r="M4649" s="346" t="s">
        <v>8721</v>
      </c>
      <c r="N4649" s="346" t="s">
        <v>8721</v>
      </c>
      <c r="O4649" s="346" t="s">
        <v>8721</v>
      </c>
      <c r="P4649" s="346" t="s">
        <v>8721</v>
      </c>
      <c r="Q4649" s="346" t="s">
        <v>8721</v>
      </c>
      <c r="R4649" s="346" t="s">
        <v>8721</v>
      </c>
      <c r="S4649" s="346" t="s">
        <v>8721</v>
      </c>
      <c r="T4649" s="346" t="s">
        <v>8721</v>
      </c>
      <c r="U4649" s="346" t="s">
        <v>8721</v>
      </c>
      <c r="V4649" s="346" t="s">
        <v>12484</v>
      </c>
      <c r="W4649" s="346" t="s">
        <v>12476</v>
      </c>
      <c r="X4649" s="346" t="s">
        <v>8871</v>
      </c>
      <c r="Y4649" s="346" t="s">
        <v>40</v>
      </c>
      <c r="Z4649" s="346" t="s">
        <v>12484</v>
      </c>
      <c r="AA4649" s="346" t="s">
        <v>12484</v>
      </c>
      <c r="AB4649" s="346" t="s">
        <v>12484</v>
      </c>
      <c r="AC4649" s="348" t="e">
        <v>#N/A</v>
      </c>
      <c r="AD4649" s="358" t="s">
        <v>12478</v>
      </c>
      <c r="AE4649" s="348" t="s">
        <v>12710</v>
      </c>
      <c r="AF4649" s="349">
        <v>0</v>
      </c>
      <c r="AG4649" s="359">
        <v>1510.3682290026768</v>
      </c>
      <c r="AH4649" s="359">
        <v>1128.4723109170834</v>
      </c>
      <c r="AI4649" s="349">
        <v>0</v>
      </c>
      <c r="AJ4649" s="349">
        <v>0</v>
      </c>
      <c r="AK4649" s="350">
        <v>1128.4723109170834</v>
      </c>
      <c r="AL4649" s="351">
        <v>0</v>
      </c>
      <c r="AM4649" s="348" t="s">
        <v>12762</v>
      </c>
      <c r="AN4649" s="348" t="s">
        <v>12484</v>
      </c>
      <c r="AO4649" s="346" t="s">
        <v>12763</v>
      </c>
      <c r="AP4649" s="352">
        <v>43707</v>
      </c>
      <c r="AQ4649" s="346" t="s">
        <v>12921</v>
      </c>
      <c r="AR4649" s="346" t="s">
        <v>8721</v>
      </c>
      <c r="AS4649" s="346" t="s">
        <v>12501</v>
      </c>
      <c r="AT4649" s="346" t="s">
        <v>12764</v>
      </c>
      <c r="AU4649" s="346" t="s">
        <v>8721</v>
      </c>
      <c r="AV4649" s="346" t="s">
        <v>8721</v>
      </c>
      <c r="AW4649" s="327" t="s">
        <v>12484</v>
      </c>
      <c r="AX4649" s="346" t="s">
        <v>12485</v>
      </c>
      <c r="AY4649" s="346" t="s">
        <v>12484</v>
      </c>
      <c r="AZ4649" s="310"/>
      <c r="BA4649" s="309" t="s">
        <v>12486</v>
      </c>
      <c r="BB4649" s="310" t="s">
        <v>8721</v>
      </c>
      <c r="BC4649" s="309" t="s">
        <v>8721</v>
      </c>
      <c r="BD4649" s="309">
        <v>2</v>
      </c>
      <c r="BE4649" s="307"/>
      <c r="BF4649" s="310" t="b">
        <v>1</v>
      </c>
    </row>
    <row r="4650" spans="1:58" s="311" customFormat="1" ht="15" customHeight="1" x14ac:dyDescent="0.25">
      <c r="A4650" s="335">
        <v>4554</v>
      </c>
      <c r="B4650" s="373" t="s">
        <v>11188</v>
      </c>
      <c r="C4650" s="346">
        <v>9503</v>
      </c>
      <c r="D4650" s="346" t="s">
        <v>11188</v>
      </c>
      <c r="E4650" s="346" t="s">
        <v>11183</v>
      </c>
      <c r="F4650" s="346" t="s">
        <v>17321</v>
      </c>
      <c r="G4650" s="346" t="s">
        <v>8721</v>
      </c>
      <c r="H4650" s="346" t="s">
        <v>8721</v>
      </c>
      <c r="I4650" s="346" t="s">
        <v>8721</v>
      </c>
      <c r="J4650" s="346" t="s">
        <v>15825</v>
      </c>
      <c r="K4650" s="346" t="s">
        <v>12473</v>
      </c>
      <c r="L4650" s="347" t="s">
        <v>12474</v>
      </c>
      <c r="M4650" s="346" t="s">
        <v>8721</v>
      </c>
      <c r="N4650" s="346" t="s">
        <v>8721</v>
      </c>
      <c r="O4650" s="346" t="s">
        <v>8721</v>
      </c>
      <c r="P4650" s="346" t="s">
        <v>8721</v>
      </c>
      <c r="Q4650" s="346" t="s">
        <v>8721</v>
      </c>
      <c r="R4650" s="346" t="s">
        <v>8721</v>
      </c>
      <c r="S4650" s="346" t="s">
        <v>8721</v>
      </c>
      <c r="T4650" s="346" t="s">
        <v>8721</v>
      </c>
      <c r="U4650" s="346" t="s">
        <v>8721</v>
      </c>
      <c r="V4650" s="346" t="s">
        <v>8721</v>
      </c>
      <c r="W4650" s="346" t="s">
        <v>17322</v>
      </c>
      <c r="X4650" s="346" t="s">
        <v>40</v>
      </c>
      <c r="Y4650" s="346" t="s">
        <v>8721</v>
      </c>
      <c r="Z4650" s="346" t="s">
        <v>13170</v>
      </c>
      <c r="AA4650" s="346" t="s">
        <v>13171</v>
      </c>
      <c r="AB4650" s="346" t="s">
        <v>15826</v>
      </c>
      <c r="AC4650" s="348" t="e">
        <v>#N/A</v>
      </c>
      <c r="AD4650" s="358" t="s">
        <v>12478</v>
      </c>
      <c r="AE4650" s="359" t="s">
        <v>12710</v>
      </c>
      <c r="AF4650" s="349">
        <v>0</v>
      </c>
      <c r="AG4650" s="359">
        <v>2408</v>
      </c>
      <c r="AH4650" s="359">
        <v>1799.1382978723404</v>
      </c>
      <c r="AI4650" s="349">
        <v>0</v>
      </c>
      <c r="AJ4650" s="349">
        <v>0</v>
      </c>
      <c r="AK4650" s="350">
        <v>1718.4460486322189</v>
      </c>
      <c r="AL4650" s="351">
        <v>0</v>
      </c>
      <c r="AM4650" s="359" t="s">
        <v>12479</v>
      </c>
      <c r="AN4650" s="348" t="s">
        <v>13103</v>
      </c>
      <c r="AO4650" s="346" t="s">
        <v>13104</v>
      </c>
      <c r="AP4650" s="352">
        <v>44741</v>
      </c>
      <c r="AQ4650" s="346" t="s">
        <v>12921</v>
      </c>
      <c r="AR4650" s="346" t="s">
        <v>8721</v>
      </c>
      <c r="AS4650" s="346" t="s">
        <v>12921</v>
      </c>
      <c r="AT4650" s="346" t="s">
        <v>8721</v>
      </c>
      <c r="AU4650" s="346" t="s">
        <v>15827</v>
      </c>
      <c r="AV4650" s="346" t="s">
        <v>15828</v>
      </c>
      <c r="AW4650" s="327" t="s">
        <v>12484</v>
      </c>
      <c r="AX4650" s="346" t="s">
        <v>12485</v>
      </c>
      <c r="AY4650" s="346">
        <v>1.56</v>
      </c>
      <c r="AZ4650" s="310"/>
      <c r="BA4650" s="311" t="s">
        <v>12486</v>
      </c>
      <c r="BB4650" s="310" t="s">
        <v>8721</v>
      </c>
      <c r="BC4650" s="311" t="s">
        <v>8721</v>
      </c>
      <c r="BD4650" s="311">
        <v>2</v>
      </c>
      <c r="BE4650" s="307"/>
      <c r="BF4650" s="310" t="b">
        <v>1</v>
      </c>
    </row>
    <row r="4651" spans="1:58" s="309" customFormat="1" ht="15" customHeight="1" x14ac:dyDescent="0.25">
      <c r="A4651" s="345">
        <v>4555</v>
      </c>
      <c r="B4651" s="367" t="s">
        <v>11189</v>
      </c>
      <c r="C4651" s="337">
        <v>9898</v>
      </c>
      <c r="D4651" s="408" t="s">
        <v>11189</v>
      </c>
      <c r="E4651" s="337" t="s">
        <v>11183</v>
      </c>
      <c r="F4651" s="337" t="s">
        <v>11183</v>
      </c>
      <c r="G4651" s="337" t="s">
        <v>11190</v>
      </c>
      <c r="H4651" s="337" t="s">
        <v>8721</v>
      </c>
      <c r="I4651" s="337" t="s">
        <v>8721</v>
      </c>
      <c r="J4651" s="337" t="s">
        <v>15829</v>
      </c>
      <c r="K4651" s="337" t="s">
        <v>12473</v>
      </c>
      <c r="L4651" s="338" t="s">
        <v>12474</v>
      </c>
      <c r="M4651" s="337" t="s">
        <v>15830</v>
      </c>
      <c r="N4651" s="337" t="s">
        <v>12485</v>
      </c>
      <c r="O4651" s="337" t="s">
        <v>8721</v>
      </c>
      <c r="P4651" s="337" t="s">
        <v>8721</v>
      </c>
      <c r="Q4651" s="337" t="s">
        <v>8721</v>
      </c>
      <c r="R4651" s="337" t="s">
        <v>8721</v>
      </c>
      <c r="S4651" s="337" t="s">
        <v>8721</v>
      </c>
      <c r="T4651" s="337" t="s">
        <v>8721</v>
      </c>
      <c r="U4651" s="337" t="s">
        <v>8721</v>
      </c>
      <c r="V4651" s="337" t="s">
        <v>12411</v>
      </c>
      <c r="W4651" s="337" t="s">
        <v>12476</v>
      </c>
      <c r="X4651" s="337" t="s">
        <v>8871</v>
      </c>
      <c r="Y4651" s="337" t="s">
        <v>40</v>
      </c>
      <c r="Z4651" s="337" t="s">
        <v>12484</v>
      </c>
      <c r="AA4651" s="337" t="s">
        <v>12484</v>
      </c>
      <c r="AB4651" s="337" t="s">
        <v>12484</v>
      </c>
      <c r="AC4651" s="339" t="e">
        <v>#N/A</v>
      </c>
      <c r="AD4651" s="368" t="s">
        <v>12478</v>
      </c>
      <c r="AE4651" s="339" t="s">
        <v>12710</v>
      </c>
      <c r="AF4651" s="340">
        <v>0</v>
      </c>
      <c r="AG4651" s="366">
        <v>2150.5</v>
      </c>
      <c r="AH4651" s="366">
        <v>1606.7470554711247</v>
      </c>
      <c r="AI4651" s="340">
        <v>0</v>
      </c>
      <c r="AJ4651" s="340">
        <v>0</v>
      </c>
      <c r="AK4651" s="341">
        <v>0</v>
      </c>
      <c r="AL4651" s="342">
        <v>0</v>
      </c>
      <c r="AM4651" s="339" t="s">
        <v>12953</v>
      </c>
      <c r="AN4651" s="339" t="s">
        <v>12484</v>
      </c>
      <c r="AO4651" s="337" t="s">
        <v>12763</v>
      </c>
      <c r="AP4651" s="343">
        <v>44741</v>
      </c>
      <c r="AQ4651" s="335" t="s">
        <v>12921</v>
      </c>
      <c r="AR4651" s="335" t="s">
        <v>8721</v>
      </c>
      <c r="AS4651" s="335" t="s">
        <v>12501</v>
      </c>
      <c r="AT4651" s="335" t="s">
        <v>12764</v>
      </c>
      <c r="AU4651" s="335" t="s">
        <v>8721</v>
      </c>
      <c r="AV4651" s="335" t="s">
        <v>8721</v>
      </c>
      <c r="AW4651" s="327" t="s">
        <v>12484</v>
      </c>
      <c r="AX4651" s="335" t="s">
        <v>12485</v>
      </c>
      <c r="AY4651" s="335" t="s">
        <v>12484</v>
      </c>
      <c r="AZ4651" s="310"/>
      <c r="BA4651" s="309" t="s">
        <v>12486</v>
      </c>
      <c r="BB4651" s="310" t="s">
        <v>8721</v>
      </c>
      <c r="BC4651" s="309" t="s">
        <v>8721</v>
      </c>
      <c r="BD4651" s="309">
        <v>2</v>
      </c>
      <c r="BE4651" s="307"/>
      <c r="BF4651" s="310" t="b">
        <v>0</v>
      </c>
    </row>
    <row r="4652" spans="1:58" s="311" customFormat="1" ht="15" customHeight="1" x14ac:dyDescent="0.25">
      <c r="A4652" s="335">
        <v>4556</v>
      </c>
      <c r="B4652" s="367" t="s">
        <v>11191</v>
      </c>
      <c r="C4652" s="346">
        <v>9502</v>
      </c>
      <c r="D4652" s="383" t="s">
        <v>11191</v>
      </c>
      <c r="E4652" s="346" t="s">
        <v>11183</v>
      </c>
      <c r="F4652" s="346" t="s">
        <v>11183</v>
      </c>
      <c r="G4652" s="346" t="s">
        <v>11192</v>
      </c>
      <c r="H4652" s="346" t="s">
        <v>8721</v>
      </c>
      <c r="I4652" s="346" t="s">
        <v>8721</v>
      </c>
      <c r="J4652" s="346" t="s">
        <v>15831</v>
      </c>
      <c r="K4652" s="346" t="s">
        <v>12473</v>
      </c>
      <c r="L4652" s="347" t="s">
        <v>12474</v>
      </c>
      <c r="M4652" s="346" t="s">
        <v>15832</v>
      </c>
      <c r="N4652" s="346" t="s">
        <v>8721</v>
      </c>
      <c r="O4652" s="346" t="s">
        <v>8721</v>
      </c>
      <c r="P4652" s="346" t="s">
        <v>8721</v>
      </c>
      <c r="Q4652" s="346" t="s">
        <v>8721</v>
      </c>
      <c r="R4652" s="346" t="s">
        <v>8721</v>
      </c>
      <c r="S4652" s="346" t="s">
        <v>8721</v>
      </c>
      <c r="T4652" s="346" t="s">
        <v>8721</v>
      </c>
      <c r="U4652" s="346" t="s">
        <v>8721</v>
      </c>
      <c r="V4652" s="346" t="s">
        <v>12484</v>
      </c>
      <c r="W4652" s="346" t="s">
        <v>12476</v>
      </c>
      <c r="X4652" s="346" t="s">
        <v>8871</v>
      </c>
      <c r="Y4652" s="346" t="s">
        <v>40</v>
      </c>
      <c r="Z4652" s="346" t="s">
        <v>12484</v>
      </c>
      <c r="AA4652" s="346" t="s">
        <v>12484</v>
      </c>
      <c r="AB4652" s="346" t="s">
        <v>12484</v>
      </c>
      <c r="AC4652" s="348" t="e">
        <v>#N/A</v>
      </c>
      <c r="AD4652" s="358" t="s">
        <v>12478</v>
      </c>
      <c r="AE4652" s="348" t="s">
        <v>12710</v>
      </c>
      <c r="AF4652" s="349">
        <v>0</v>
      </c>
      <c r="AG4652" s="359">
        <v>2264.35</v>
      </c>
      <c r="AH4652" s="359">
        <v>1691.8101348784194</v>
      </c>
      <c r="AI4652" s="349">
        <v>0</v>
      </c>
      <c r="AJ4652" s="349">
        <v>0</v>
      </c>
      <c r="AK4652" s="350">
        <v>0</v>
      </c>
      <c r="AL4652" s="351">
        <v>0</v>
      </c>
      <c r="AM4652" s="348" t="s">
        <v>12953</v>
      </c>
      <c r="AN4652" s="348" t="s">
        <v>12484</v>
      </c>
      <c r="AO4652" s="346" t="s">
        <v>12763</v>
      </c>
      <c r="AP4652" s="352">
        <v>44741</v>
      </c>
      <c r="AQ4652" s="346" t="s">
        <v>12921</v>
      </c>
      <c r="AR4652" s="346" t="s">
        <v>8721</v>
      </c>
      <c r="AS4652" s="346" t="s">
        <v>12501</v>
      </c>
      <c r="AT4652" s="346" t="s">
        <v>12764</v>
      </c>
      <c r="AU4652" s="346" t="s">
        <v>8721</v>
      </c>
      <c r="AV4652" s="346" t="s">
        <v>8721</v>
      </c>
      <c r="AW4652" s="327" t="s">
        <v>12484</v>
      </c>
      <c r="AX4652" s="346" t="s">
        <v>12485</v>
      </c>
      <c r="AY4652" s="346" t="s">
        <v>12484</v>
      </c>
      <c r="AZ4652" s="310"/>
      <c r="BA4652" s="311" t="s">
        <v>12486</v>
      </c>
      <c r="BB4652" s="310" t="s">
        <v>8721</v>
      </c>
      <c r="BC4652" s="311" t="s">
        <v>8721</v>
      </c>
      <c r="BD4652" s="311">
        <v>2</v>
      </c>
      <c r="BE4652" s="307"/>
      <c r="BF4652" s="310" t="b">
        <v>0</v>
      </c>
    </row>
    <row r="4653" spans="1:58" s="309" customFormat="1" ht="15" customHeight="1" x14ac:dyDescent="0.25">
      <c r="A4653" s="345">
        <v>4557</v>
      </c>
      <c r="B4653" s="367" t="s">
        <v>11193</v>
      </c>
      <c r="C4653" s="337">
        <v>9526</v>
      </c>
      <c r="D4653" s="337" t="s">
        <v>11193</v>
      </c>
      <c r="E4653" s="337" t="s">
        <v>11183</v>
      </c>
      <c r="F4653" s="337" t="s">
        <v>11183</v>
      </c>
      <c r="G4653" s="337" t="s">
        <v>11194</v>
      </c>
      <c r="H4653" s="337" t="s">
        <v>11195</v>
      </c>
      <c r="I4653" s="337" t="s">
        <v>8721</v>
      </c>
      <c r="J4653" s="337" t="s">
        <v>15833</v>
      </c>
      <c r="K4653" s="337" t="s">
        <v>12473</v>
      </c>
      <c r="L4653" s="338" t="s">
        <v>12474</v>
      </c>
      <c r="M4653" s="337" t="s">
        <v>15834</v>
      </c>
      <c r="N4653" s="337" t="s">
        <v>8721</v>
      </c>
      <c r="O4653" s="337" t="s">
        <v>8721</v>
      </c>
      <c r="P4653" s="337" t="s">
        <v>8721</v>
      </c>
      <c r="Q4653" s="337" t="s">
        <v>8721</v>
      </c>
      <c r="R4653" s="337" t="s">
        <v>8721</v>
      </c>
      <c r="S4653" s="337" t="s">
        <v>8721</v>
      </c>
      <c r="T4653" s="337" t="s">
        <v>8721</v>
      </c>
      <c r="U4653" s="337" t="s">
        <v>8721</v>
      </c>
      <c r="V4653" s="337" t="s">
        <v>12484</v>
      </c>
      <c r="W4653" s="337" t="s">
        <v>12476</v>
      </c>
      <c r="X4653" s="337" t="s">
        <v>8871</v>
      </c>
      <c r="Y4653" s="337" t="s">
        <v>40</v>
      </c>
      <c r="Z4653" s="337" t="s">
        <v>12484</v>
      </c>
      <c r="AA4653" s="337" t="s">
        <v>12484</v>
      </c>
      <c r="AB4653" s="337" t="s">
        <v>12484</v>
      </c>
      <c r="AC4653" s="339" t="e">
        <v>#N/A</v>
      </c>
      <c r="AD4653" s="368" t="s">
        <v>12478</v>
      </c>
      <c r="AE4653" s="339" t="s">
        <v>12710</v>
      </c>
      <c r="AF4653" s="340">
        <v>0</v>
      </c>
      <c r="AG4653" s="366">
        <v>1046.0916138617758</v>
      </c>
      <c r="AH4653" s="366">
        <v>781.58782623829109</v>
      </c>
      <c r="AI4653" s="340">
        <v>0</v>
      </c>
      <c r="AJ4653" s="340">
        <v>0</v>
      </c>
      <c r="AK4653" s="341">
        <v>781.58782623829109</v>
      </c>
      <c r="AL4653" s="342">
        <v>0</v>
      </c>
      <c r="AM4653" s="339" t="s">
        <v>12762</v>
      </c>
      <c r="AN4653" s="339" t="s">
        <v>12484</v>
      </c>
      <c r="AO4653" s="337" t="s">
        <v>12763</v>
      </c>
      <c r="AP4653" s="343">
        <v>43707</v>
      </c>
      <c r="AQ4653" s="335" t="s">
        <v>12921</v>
      </c>
      <c r="AR4653" s="335" t="s">
        <v>8721</v>
      </c>
      <c r="AS4653" s="335" t="s">
        <v>12501</v>
      </c>
      <c r="AT4653" s="335" t="s">
        <v>12764</v>
      </c>
      <c r="AU4653" s="335" t="s">
        <v>8721</v>
      </c>
      <c r="AV4653" s="335" t="s">
        <v>8721</v>
      </c>
      <c r="AW4653" s="327" t="s">
        <v>12484</v>
      </c>
      <c r="AX4653" s="335" t="s">
        <v>12485</v>
      </c>
      <c r="AY4653" s="335" t="s">
        <v>12484</v>
      </c>
      <c r="AZ4653" s="310"/>
      <c r="BA4653" s="309" t="s">
        <v>12486</v>
      </c>
      <c r="BB4653" s="310" t="s">
        <v>8721</v>
      </c>
      <c r="BC4653" s="309" t="s">
        <v>8721</v>
      </c>
      <c r="BD4653" s="309">
        <v>2</v>
      </c>
      <c r="BE4653" s="307"/>
      <c r="BF4653" s="310" t="b">
        <v>1</v>
      </c>
    </row>
    <row r="4654" spans="1:58" s="311" customFormat="1" ht="15" customHeight="1" x14ac:dyDescent="0.25">
      <c r="A4654" s="335">
        <v>4558</v>
      </c>
      <c r="B4654" s="367" t="s">
        <v>11196</v>
      </c>
      <c r="C4654" s="346">
        <v>9520</v>
      </c>
      <c r="D4654" s="346" t="s">
        <v>11196</v>
      </c>
      <c r="E4654" s="346" t="s">
        <v>11183</v>
      </c>
      <c r="F4654" s="346" t="s">
        <v>11183</v>
      </c>
      <c r="G4654" s="346" t="s">
        <v>11197</v>
      </c>
      <c r="H4654" s="346" t="s">
        <v>8721</v>
      </c>
      <c r="I4654" s="346" t="s">
        <v>8721</v>
      </c>
      <c r="J4654" s="346" t="s">
        <v>15835</v>
      </c>
      <c r="K4654" s="346" t="s">
        <v>12473</v>
      </c>
      <c r="L4654" s="347" t="s">
        <v>12474</v>
      </c>
      <c r="M4654" s="346" t="s">
        <v>15836</v>
      </c>
      <c r="N4654" s="346" t="s">
        <v>8721</v>
      </c>
      <c r="O4654" s="346" t="s">
        <v>8721</v>
      </c>
      <c r="P4654" s="346" t="s">
        <v>8721</v>
      </c>
      <c r="Q4654" s="346" t="s">
        <v>8721</v>
      </c>
      <c r="R4654" s="346" t="s">
        <v>8721</v>
      </c>
      <c r="S4654" s="346" t="s">
        <v>8721</v>
      </c>
      <c r="T4654" s="346" t="s">
        <v>8721</v>
      </c>
      <c r="U4654" s="346" t="s">
        <v>8721</v>
      </c>
      <c r="V4654" s="346" t="s">
        <v>12484</v>
      </c>
      <c r="W4654" s="346" t="s">
        <v>12476</v>
      </c>
      <c r="X4654" s="346" t="s">
        <v>8871</v>
      </c>
      <c r="Y4654" s="346" t="s">
        <v>40</v>
      </c>
      <c r="Z4654" s="346" t="s">
        <v>12484</v>
      </c>
      <c r="AA4654" s="346" t="s">
        <v>12484</v>
      </c>
      <c r="AB4654" s="346" t="s">
        <v>12484</v>
      </c>
      <c r="AC4654" s="348" t="e">
        <v>#N/A</v>
      </c>
      <c r="AD4654" s="358" t="s">
        <v>12478</v>
      </c>
      <c r="AE4654" s="348" t="s">
        <v>12710</v>
      </c>
      <c r="AF4654" s="349">
        <v>0</v>
      </c>
      <c r="AG4654" s="359">
        <v>961.4</v>
      </c>
      <c r="AH4654" s="359">
        <v>718.31044832826751</v>
      </c>
      <c r="AI4654" s="349">
        <v>0</v>
      </c>
      <c r="AJ4654" s="349">
        <v>0</v>
      </c>
      <c r="AK4654" s="350">
        <v>718.31044832826751</v>
      </c>
      <c r="AL4654" s="351">
        <v>0</v>
      </c>
      <c r="AM4654" s="348" t="s">
        <v>12953</v>
      </c>
      <c r="AN4654" s="348" t="s">
        <v>12484</v>
      </c>
      <c r="AO4654" s="346" t="s">
        <v>12763</v>
      </c>
      <c r="AP4654" s="352">
        <v>43707</v>
      </c>
      <c r="AQ4654" s="346" t="s">
        <v>12921</v>
      </c>
      <c r="AR4654" s="346" t="s">
        <v>8721</v>
      </c>
      <c r="AS4654" s="346" t="s">
        <v>12501</v>
      </c>
      <c r="AT4654" s="346" t="s">
        <v>12764</v>
      </c>
      <c r="AU4654" s="346" t="s">
        <v>8721</v>
      </c>
      <c r="AV4654" s="346" t="s">
        <v>8721</v>
      </c>
      <c r="AW4654" s="327" t="s">
        <v>12484</v>
      </c>
      <c r="AX4654" s="346" t="s">
        <v>12485</v>
      </c>
      <c r="AY4654" s="346" t="s">
        <v>12484</v>
      </c>
      <c r="AZ4654" s="310"/>
      <c r="BA4654" s="311" t="s">
        <v>12486</v>
      </c>
      <c r="BB4654" s="310" t="s">
        <v>8721</v>
      </c>
      <c r="BC4654" s="311" t="s">
        <v>8721</v>
      </c>
      <c r="BD4654" s="311">
        <v>2</v>
      </c>
      <c r="BE4654" s="307"/>
      <c r="BF4654" s="310" t="b">
        <v>1</v>
      </c>
    </row>
    <row r="4655" spans="1:58" s="309" customFormat="1" ht="15" customHeight="1" x14ac:dyDescent="0.25">
      <c r="A4655" s="345">
        <v>4559</v>
      </c>
      <c r="B4655" s="367" t="s">
        <v>11198</v>
      </c>
      <c r="C4655" s="337">
        <v>9524</v>
      </c>
      <c r="D4655" s="337" t="s">
        <v>11198</v>
      </c>
      <c r="E4655" s="337" t="s">
        <v>11183</v>
      </c>
      <c r="F4655" s="337" t="s">
        <v>11183</v>
      </c>
      <c r="G4655" s="337" t="s">
        <v>11199</v>
      </c>
      <c r="H4655" s="337" t="s">
        <v>8721</v>
      </c>
      <c r="I4655" s="337" t="s">
        <v>8721</v>
      </c>
      <c r="J4655" s="337" t="s">
        <v>15835</v>
      </c>
      <c r="K4655" s="337" t="s">
        <v>12473</v>
      </c>
      <c r="L4655" s="338" t="s">
        <v>12474</v>
      </c>
      <c r="M4655" s="337" t="s">
        <v>15837</v>
      </c>
      <c r="N4655" s="337" t="s">
        <v>8721</v>
      </c>
      <c r="O4655" s="337" t="s">
        <v>8721</v>
      </c>
      <c r="P4655" s="337" t="s">
        <v>8721</v>
      </c>
      <c r="Q4655" s="337" t="s">
        <v>8721</v>
      </c>
      <c r="R4655" s="337" t="s">
        <v>8721</v>
      </c>
      <c r="S4655" s="337" t="s">
        <v>8721</v>
      </c>
      <c r="T4655" s="337" t="s">
        <v>8721</v>
      </c>
      <c r="U4655" s="337" t="s">
        <v>8721</v>
      </c>
      <c r="V4655" s="337" t="s">
        <v>12484</v>
      </c>
      <c r="W4655" s="337" t="s">
        <v>12476</v>
      </c>
      <c r="X4655" s="337" t="s">
        <v>8871</v>
      </c>
      <c r="Y4655" s="337" t="s">
        <v>40</v>
      </c>
      <c r="Z4655" s="337" t="s">
        <v>12484</v>
      </c>
      <c r="AA4655" s="337" t="s">
        <v>12484</v>
      </c>
      <c r="AB4655" s="337" t="s">
        <v>12484</v>
      </c>
      <c r="AC4655" s="339" t="e">
        <v>#N/A</v>
      </c>
      <c r="AD4655" s="368" t="s">
        <v>12478</v>
      </c>
      <c r="AE4655" s="339" t="s">
        <v>12710</v>
      </c>
      <c r="AF4655" s="340">
        <v>0</v>
      </c>
      <c r="AG4655" s="366">
        <v>1138.5</v>
      </c>
      <c r="AH4655" s="366">
        <v>850.63079407294833</v>
      </c>
      <c r="AI4655" s="340">
        <v>0</v>
      </c>
      <c r="AJ4655" s="340">
        <v>0</v>
      </c>
      <c r="AK4655" s="341">
        <v>850.63079407294833</v>
      </c>
      <c r="AL4655" s="342">
        <v>0</v>
      </c>
      <c r="AM4655" s="339" t="s">
        <v>12953</v>
      </c>
      <c r="AN4655" s="339" t="s">
        <v>12484</v>
      </c>
      <c r="AO4655" s="337" t="s">
        <v>12763</v>
      </c>
      <c r="AP4655" s="343">
        <v>43707</v>
      </c>
      <c r="AQ4655" s="335" t="s">
        <v>12921</v>
      </c>
      <c r="AR4655" s="335" t="s">
        <v>8721</v>
      </c>
      <c r="AS4655" s="335" t="s">
        <v>12501</v>
      </c>
      <c r="AT4655" s="335" t="s">
        <v>12764</v>
      </c>
      <c r="AU4655" s="335" t="s">
        <v>8721</v>
      </c>
      <c r="AV4655" s="335" t="s">
        <v>8721</v>
      </c>
      <c r="AW4655" s="327" t="s">
        <v>12484</v>
      </c>
      <c r="AX4655" s="335" t="s">
        <v>12485</v>
      </c>
      <c r="AY4655" s="335" t="s">
        <v>12484</v>
      </c>
      <c r="AZ4655" s="310"/>
      <c r="BA4655" s="309" t="s">
        <v>12486</v>
      </c>
      <c r="BB4655" s="310" t="s">
        <v>8721</v>
      </c>
      <c r="BC4655" s="309" t="s">
        <v>8721</v>
      </c>
      <c r="BD4655" s="309">
        <v>2</v>
      </c>
      <c r="BE4655" s="307"/>
      <c r="BF4655" s="310" t="b">
        <v>1</v>
      </c>
    </row>
    <row r="4656" spans="1:58" s="311" customFormat="1" ht="15" customHeight="1" x14ac:dyDescent="0.25">
      <c r="A4656" s="335">
        <v>4560</v>
      </c>
      <c r="B4656" s="367" t="s">
        <v>11200</v>
      </c>
      <c r="C4656" s="337">
        <v>9521</v>
      </c>
      <c r="D4656" s="337" t="s">
        <v>11200</v>
      </c>
      <c r="E4656" s="337" t="s">
        <v>11183</v>
      </c>
      <c r="F4656" s="337" t="s">
        <v>11183</v>
      </c>
      <c r="G4656" s="337" t="s">
        <v>11201</v>
      </c>
      <c r="H4656" s="337" t="s">
        <v>8721</v>
      </c>
      <c r="I4656" s="337" t="s">
        <v>8721</v>
      </c>
      <c r="J4656" s="337" t="s">
        <v>15835</v>
      </c>
      <c r="K4656" s="337" t="s">
        <v>12473</v>
      </c>
      <c r="L4656" s="338" t="s">
        <v>12474</v>
      </c>
      <c r="M4656" s="337" t="s">
        <v>15838</v>
      </c>
      <c r="N4656" s="337" t="s">
        <v>8721</v>
      </c>
      <c r="O4656" s="337" t="s">
        <v>8721</v>
      </c>
      <c r="P4656" s="337" t="s">
        <v>8721</v>
      </c>
      <c r="Q4656" s="337" t="s">
        <v>8721</v>
      </c>
      <c r="R4656" s="337" t="s">
        <v>8721</v>
      </c>
      <c r="S4656" s="337" t="s">
        <v>8721</v>
      </c>
      <c r="T4656" s="337" t="s">
        <v>8721</v>
      </c>
      <c r="U4656" s="337" t="s">
        <v>8721</v>
      </c>
      <c r="V4656" s="337" t="s">
        <v>12484</v>
      </c>
      <c r="W4656" s="337" t="s">
        <v>12476</v>
      </c>
      <c r="X4656" s="337" t="s">
        <v>8871</v>
      </c>
      <c r="Y4656" s="337" t="s">
        <v>40</v>
      </c>
      <c r="Z4656" s="337" t="s">
        <v>12484</v>
      </c>
      <c r="AA4656" s="337" t="s">
        <v>12484</v>
      </c>
      <c r="AB4656" s="337" t="s">
        <v>12484</v>
      </c>
      <c r="AC4656" s="339" t="e">
        <v>#N/A</v>
      </c>
      <c r="AD4656" s="368" t="s">
        <v>12478</v>
      </c>
      <c r="AE4656" s="339" t="s">
        <v>12710</v>
      </c>
      <c r="AF4656" s="340">
        <v>0</v>
      </c>
      <c r="AG4656" s="366">
        <v>1429.4499999999998</v>
      </c>
      <c r="AH4656" s="366">
        <v>1068.0142192249239</v>
      </c>
      <c r="AI4656" s="340">
        <v>0</v>
      </c>
      <c r="AJ4656" s="340">
        <v>0</v>
      </c>
      <c r="AK4656" s="341">
        <v>1068.0142192249239</v>
      </c>
      <c r="AL4656" s="342">
        <v>0</v>
      </c>
      <c r="AM4656" s="339" t="s">
        <v>12953</v>
      </c>
      <c r="AN4656" s="339" t="s">
        <v>12484</v>
      </c>
      <c r="AO4656" s="337" t="s">
        <v>12763</v>
      </c>
      <c r="AP4656" s="343">
        <v>43707</v>
      </c>
      <c r="AQ4656" s="335" t="s">
        <v>12921</v>
      </c>
      <c r="AR4656" s="335" t="s">
        <v>8721</v>
      </c>
      <c r="AS4656" s="335" t="s">
        <v>12501</v>
      </c>
      <c r="AT4656" s="335" t="s">
        <v>12764</v>
      </c>
      <c r="AU4656" s="335" t="s">
        <v>8721</v>
      </c>
      <c r="AV4656" s="335" t="s">
        <v>8721</v>
      </c>
      <c r="AW4656" s="327" t="s">
        <v>12484</v>
      </c>
      <c r="AX4656" s="335" t="s">
        <v>12485</v>
      </c>
      <c r="AY4656" s="335" t="s">
        <v>12484</v>
      </c>
      <c r="AZ4656" s="310"/>
      <c r="BA4656" s="311" t="s">
        <v>12486</v>
      </c>
      <c r="BB4656" s="310" t="s">
        <v>8721</v>
      </c>
      <c r="BC4656" s="311" t="s">
        <v>8721</v>
      </c>
      <c r="BD4656" s="311">
        <v>2</v>
      </c>
      <c r="BE4656" s="307"/>
      <c r="BF4656" s="310" t="b">
        <v>1</v>
      </c>
    </row>
    <row r="4657" spans="1:58" s="309" customFormat="1" ht="15" customHeight="1" x14ac:dyDescent="0.25">
      <c r="A4657" s="345">
        <v>4561</v>
      </c>
      <c r="B4657" s="345" t="s">
        <v>6408</v>
      </c>
      <c r="C4657" s="381">
        <v>8646</v>
      </c>
      <c r="D4657" s="337" t="s">
        <v>6408</v>
      </c>
      <c r="E4657" s="337" t="s">
        <v>11183</v>
      </c>
      <c r="F4657" s="337" t="s">
        <v>1467</v>
      </c>
      <c r="G4657" s="337" t="s">
        <v>8721</v>
      </c>
      <c r="H4657" s="337" t="s">
        <v>8721</v>
      </c>
      <c r="I4657" s="337" t="s">
        <v>8721</v>
      </c>
      <c r="J4657" s="360" t="s">
        <v>8721</v>
      </c>
      <c r="K4657" s="337" t="s">
        <v>12473</v>
      </c>
      <c r="L4657" s="338" t="s">
        <v>12474</v>
      </c>
      <c r="M4657" s="337" t="s">
        <v>8721</v>
      </c>
      <c r="N4657" s="337" t="s">
        <v>8721</v>
      </c>
      <c r="O4657" s="337" t="s">
        <v>8721</v>
      </c>
      <c r="P4657" s="337" t="s">
        <v>8721</v>
      </c>
      <c r="Q4657" s="337" t="s">
        <v>8721</v>
      </c>
      <c r="R4657" s="337" t="s">
        <v>8721</v>
      </c>
      <c r="S4657" s="337" t="s">
        <v>8721</v>
      </c>
      <c r="T4657" s="337" t="s">
        <v>8721</v>
      </c>
      <c r="U4657" s="337" t="s">
        <v>8721</v>
      </c>
      <c r="V4657" s="337" t="s">
        <v>12962</v>
      </c>
      <c r="W4657" s="337" t="s">
        <v>12476</v>
      </c>
      <c r="X4657" s="337" t="s">
        <v>8871</v>
      </c>
      <c r="Y4657" s="337" t="s">
        <v>40</v>
      </c>
      <c r="Z4657" s="337" t="s">
        <v>12484</v>
      </c>
      <c r="AA4657" s="337" t="s">
        <v>12484</v>
      </c>
      <c r="AB4657" s="337" t="s">
        <v>12484</v>
      </c>
      <c r="AC4657" s="339" t="e">
        <v>#DIV/0!</v>
      </c>
      <c r="AD4657" s="339" t="s">
        <v>12478</v>
      </c>
      <c r="AE4657" s="339" t="s">
        <v>12710</v>
      </c>
      <c r="AF4657" s="340">
        <v>0</v>
      </c>
      <c r="AG4657" s="366">
        <v>0</v>
      </c>
      <c r="AH4657" s="366">
        <v>0</v>
      </c>
      <c r="AI4657" s="340">
        <v>0</v>
      </c>
      <c r="AJ4657" s="340">
        <v>0</v>
      </c>
      <c r="AK4657" s="341">
        <v>0</v>
      </c>
      <c r="AL4657" s="342">
        <v>0</v>
      </c>
      <c r="AM4657" s="339" t="s">
        <v>12762</v>
      </c>
      <c r="AN4657" s="339" t="s">
        <v>12484</v>
      </c>
      <c r="AO4657" s="337" t="s">
        <v>12763</v>
      </c>
      <c r="AP4657" s="343">
        <v>43707</v>
      </c>
      <c r="AQ4657" s="335" t="s">
        <v>12921</v>
      </c>
      <c r="AR4657" s="335" t="s">
        <v>8721</v>
      </c>
      <c r="AS4657" s="335" t="s">
        <v>12501</v>
      </c>
      <c r="AT4657" s="335" t="s">
        <v>12764</v>
      </c>
      <c r="AU4657" s="335" t="s">
        <v>8721</v>
      </c>
      <c r="AV4657" s="335" t="s">
        <v>8721</v>
      </c>
      <c r="AW4657" s="327" t="s">
        <v>12484</v>
      </c>
      <c r="AX4657" s="335" t="s">
        <v>12485</v>
      </c>
      <c r="AY4657" s="335" t="s">
        <v>12484</v>
      </c>
      <c r="BA4657" s="309" t="s">
        <v>12486</v>
      </c>
      <c r="BB4657" s="310" t="s">
        <v>8721</v>
      </c>
      <c r="BC4657" s="309" t="s">
        <v>8721</v>
      </c>
      <c r="BD4657" s="309">
        <v>2</v>
      </c>
      <c r="BE4657" s="307"/>
      <c r="BF4657" s="310" t="b">
        <v>1</v>
      </c>
    </row>
    <row r="4658" spans="1:58" s="311" customFormat="1" ht="15" customHeight="1" x14ac:dyDescent="0.25">
      <c r="A4658" s="335">
        <v>4562</v>
      </c>
      <c r="B4658" s="345" t="s">
        <v>6411</v>
      </c>
      <c r="C4658" s="337">
        <v>8686</v>
      </c>
      <c r="D4658" s="337" t="s">
        <v>6411</v>
      </c>
      <c r="E4658" s="337" t="s">
        <v>6409</v>
      </c>
      <c r="F4658" s="337" t="s">
        <v>6410</v>
      </c>
      <c r="G4658" s="337" t="s">
        <v>8721</v>
      </c>
      <c r="H4658" s="337" t="s">
        <v>8721</v>
      </c>
      <c r="I4658" s="337" t="s">
        <v>8721</v>
      </c>
      <c r="J4658" s="337" t="s">
        <v>14763</v>
      </c>
      <c r="K4658" s="337" t="s">
        <v>12752</v>
      </c>
      <c r="L4658" s="338" t="s">
        <v>12474</v>
      </c>
      <c r="M4658" s="337" t="s">
        <v>8721</v>
      </c>
      <c r="N4658" s="337" t="s">
        <v>8721</v>
      </c>
      <c r="O4658" s="337" t="s">
        <v>8721</v>
      </c>
      <c r="P4658" s="337" t="s">
        <v>8721</v>
      </c>
      <c r="Q4658" s="337" t="s">
        <v>8721</v>
      </c>
      <c r="R4658" s="337" t="s">
        <v>8721</v>
      </c>
      <c r="S4658" s="337" t="s">
        <v>8721</v>
      </c>
      <c r="T4658" s="337" t="s">
        <v>8721</v>
      </c>
      <c r="U4658" s="337" t="s">
        <v>8721</v>
      </c>
      <c r="V4658" s="337" t="s">
        <v>15839</v>
      </c>
      <c r="W4658" s="337" t="s">
        <v>12476</v>
      </c>
      <c r="X4658" s="337" t="s">
        <v>8723</v>
      </c>
      <c r="Y4658" s="337" t="s">
        <v>40</v>
      </c>
      <c r="Z4658" s="337" t="s">
        <v>12484</v>
      </c>
      <c r="AA4658" s="337" t="s">
        <v>12484</v>
      </c>
      <c r="AB4658" s="337" t="s">
        <v>12484</v>
      </c>
      <c r="AC4658" s="339">
        <v>0</v>
      </c>
      <c r="AD4658" s="339" t="s">
        <v>12496</v>
      </c>
      <c r="AE4658" s="339">
        <v>0</v>
      </c>
      <c r="AF4658" s="340">
        <v>0</v>
      </c>
      <c r="AG4658" s="366">
        <v>0</v>
      </c>
      <c r="AH4658" s="366">
        <v>0</v>
      </c>
      <c r="AI4658" s="340">
        <v>0</v>
      </c>
      <c r="AJ4658" s="340">
        <v>0</v>
      </c>
      <c r="AK4658" s="341">
        <v>0</v>
      </c>
      <c r="AL4658" s="342">
        <v>0</v>
      </c>
      <c r="AM4658" s="339" t="s">
        <v>12762</v>
      </c>
      <c r="AN4658" s="339" t="s">
        <v>12484</v>
      </c>
      <c r="AO4658" s="337" t="s">
        <v>12763</v>
      </c>
      <c r="AP4658" s="343">
        <v>43707</v>
      </c>
      <c r="AQ4658" s="335" t="s">
        <v>12921</v>
      </c>
      <c r="AR4658" s="335" t="s">
        <v>8721</v>
      </c>
      <c r="AS4658" s="335" t="s">
        <v>8721</v>
      </c>
      <c r="AT4658" s="335" t="s">
        <v>12764</v>
      </c>
      <c r="AU4658" s="335" t="s">
        <v>8721</v>
      </c>
      <c r="AV4658" s="335" t="s">
        <v>8721</v>
      </c>
      <c r="AW4658" s="327" t="s">
        <v>12484</v>
      </c>
      <c r="AX4658" s="344" t="s">
        <v>12901</v>
      </c>
      <c r="AY4658" s="335" t="s">
        <v>12484</v>
      </c>
      <c r="AZ4658" s="309"/>
      <c r="BA4658" s="311" t="s">
        <v>12486</v>
      </c>
      <c r="BB4658" s="310" t="s">
        <v>8721</v>
      </c>
      <c r="BC4658" s="311" t="s">
        <v>8721</v>
      </c>
      <c r="BD4658" s="311">
        <v>2</v>
      </c>
      <c r="BE4658" s="307"/>
      <c r="BF4658" s="310" t="b">
        <v>1</v>
      </c>
    </row>
    <row r="4659" spans="1:58" s="309" customFormat="1" ht="15" customHeight="1" x14ac:dyDescent="0.25">
      <c r="A4659" s="345"/>
      <c r="B4659" s="373" t="s">
        <v>11202</v>
      </c>
      <c r="C4659" s="346"/>
      <c r="D4659" s="346" t="s">
        <v>11202</v>
      </c>
      <c r="E4659" s="346" t="s">
        <v>1443</v>
      </c>
      <c r="F4659" s="346" t="s">
        <v>11203</v>
      </c>
      <c r="G4659" s="346" t="s">
        <v>11204</v>
      </c>
      <c r="H4659" s="346" t="s">
        <v>11205</v>
      </c>
      <c r="I4659" s="346" t="s">
        <v>11206</v>
      </c>
      <c r="J4659" s="346" t="s">
        <v>15840</v>
      </c>
      <c r="K4659" s="346" t="s">
        <v>12752</v>
      </c>
      <c r="L4659" s="347" t="s">
        <v>12753</v>
      </c>
      <c r="M4659" s="346" t="s">
        <v>15841</v>
      </c>
      <c r="N4659" s="346" t="s">
        <v>15842</v>
      </c>
      <c r="O4659" s="346" t="s">
        <v>8721</v>
      </c>
      <c r="P4659" s="346" t="s">
        <v>8721</v>
      </c>
      <c r="Q4659" s="346" t="s">
        <v>8721</v>
      </c>
      <c r="R4659" s="346" t="s">
        <v>8721</v>
      </c>
      <c r="S4659" s="346" t="s">
        <v>8721</v>
      </c>
      <c r="T4659" s="346" t="s">
        <v>15843</v>
      </c>
      <c r="U4659" s="346" t="s">
        <v>15844</v>
      </c>
      <c r="V4659" s="346">
        <v>10188</v>
      </c>
      <c r="W4659" s="346" t="s">
        <v>12476</v>
      </c>
      <c r="X4659" s="346" t="s">
        <v>1344</v>
      </c>
      <c r="Y4659" s="346" t="s">
        <v>8721</v>
      </c>
      <c r="Z4659" s="346" t="s">
        <v>13787</v>
      </c>
      <c r="AA4659" s="346" t="s">
        <v>13788</v>
      </c>
      <c r="AB4659" s="346" t="s">
        <v>15845</v>
      </c>
      <c r="AC4659" s="348" t="e">
        <v>#N/A</v>
      </c>
      <c r="AD4659" s="358" t="s">
        <v>12761</v>
      </c>
      <c r="AE4659" s="348" t="s">
        <v>12710</v>
      </c>
      <c r="AF4659" s="349">
        <v>0</v>
      </c>
      <c r="AG4659" s="359">
        <v>285</v>
      </c>
      <c r="AH4659" s="359">
        <v>224.1451367781155</v>
      </c>
      <c r="AI4659" s="349">
        <v>0</v>
      </c>
      <c r="AJ4659" s="349">
        <v>0</v>
      </c>
      <c r="AK4659" s="350">
        <v>224.1451367781155</v>
      </c>
      <c r="AL4659" s="351">
        <v>0</v>
      </c>
      <c r="AM4659" s="348" t="s">
        <v>12497</v>
      </c>
      <c r="AN4659" s="348" t="s">
        <v>15846</v>
      </c>
      <c r="AO4659" s="346" t="s">
        <v>15847</v>
      </c>
      <c r="AP4659" s="352">
        <v>44414</v>
      </c>
      <c r="AQ4659" s="346" t="s">
        <v>12921</v>
      </c>
      <c r="AR4659" s="346" t="s">
        <v>8721</v>
      </c>
      <c r="AS4659" s="346" t="s">
        <v>1994</v>
      </c>
      <c r="AT4659" s="346" t="s">
        <v>15848</v>
      </c>
      <c r="AU4659" s="346" t="s">
        <v>15849</v>
      </c>
      <c r="AV4659" s="346" t="s">
        <v>15850</v>
      </c>
      <c r="AW4659" s="327" t="s">
        <v>12484</v>
      </c>
      <c r="AX4659" s="353" t="s">
        <v>12598</v>
      </c>
      <c r="AY4659" s="346">
        <v>1.56</v>
      </c>
      <c r="AZ4659" s="311"/>
      <c r="BA4659" s="309" t="s">
        <v>12766</v>
      </c>
      <c r="BB4659" s="310" t="s">
        <v>15843</v>
      </c>
      <c r="BC4659" s="309" t="s">
        <v>15844</v>
      </c>
      <c r="BD4659" s="309">
        <v>1</v>
      </c>
      <c r="BE4659" s="307"/>
      <c r="BF4659" s="310" t="b">
        <v>1</v>
      </c>
    </row>
    <row r="4660" spans="1:58" s="309" customFormat="1" ht="15" customHeight="1" x14ac:dyDescent="0.25">
      <c r="A4660" s="345"/>
      <c r="B4660" s="373" t="s">
        <v>11207</v>
      </c>
      <c r="C4660" s="346"/>
      <c r="D4660" s="346" t="s">
        <v>11207</v>
      </c>
      <c r="E4660" s="346" t="s">
        <v>11208</v>
      </c>
      <c r="F4660" s="346" t="s">
        <v>11209</v>
      </c>
      <c r="G4660" s="346" t="s">
        <v>11210</v>
      </c>
      <c r="H4660" s="346" t="s">
        <v>11211</v>
      </c>
      <c r="I4660" s="346" t="s">
        <v>8721</v>
      </c>
      <c r="J4660" s="346" t="s">
        <v>15851</v>
      </c>
      <c r="K4660" s="346" t="s">
        <v>12752</v>
      </c>
      <c r="L4660" s="347" t="s">
        <v>12474</v>
      </c>
      <c r="M4660" s="346" t="s">
        <v>15852</v>
      </c>
      <c r="N4660" s="346" t="s">
        <v>15853</v>
      </c>
      <c r="O4660" s="346" t="s">
        <v>8721</v>
      </c>
      <c r="P4660" s="346" t="s">
        <v>8721</v>
      </c>
      <c r="Q4660" s="346" t="s">
        <v>8721</v>
      </c>
      <c r="R4660" s="346" t="s">
        <v>8721</v>
      </c>
      <c r="S4660" s="346" t="s">
        <v>8721</v>
      </c>
      <c r="T4660" s="346" t="s">
        <v>15854</v>
      </c>
      <c r="U4660" s="346" t="s">
        <v>8721</v>
      </c>
      <c r="V4660" s="346" t="s">
        <v>8721</v>
      </c>
      <c r="W4660" s="346" t="s">
        <v>12476</v>
      </c>
      <c r="X4660" s="346" t="s">
        <v>40</v>
      </c>
      <c r="Y4660" s="346" t="s">
        <v>8721</v>
      </c>
      <c r="Z4660" s="346" t="s">
        <v>13787</v>
      </c>
      <c r="AA4660" s="346" t="s">
        <v>13788</v>
      </c>
      <c r="AB4660" s="346" t="s">
        <v>15845</v>
      </c>
      <c r="AC4660" s="348" t="e">
        <v>#N/A</v>
      </c>
      <c r="AD4660" s="358" t="s">
        <v>12761</v>
      </c>
      <c r="AE4660" s="348" t="s">
        <v>12710</v>
      </c>
      <c r="AF4660" s="349">
        <v>0</v>
      </c>
      <c r="AG4660" s="359">
        <v>1310.2775380698142</v>
      </c>
      <c r="AH4660" s="359">
        <v>1030.49943153667</v>
      </c>
      <c r="AI4660" s="349">
        <v>0</v>
      </c>
      <c r="AJ4660" s="349">
        <v>0</v>
      </c>
      <c r="AK4660" s="350">
        <v>1030.49943153667</v>
      </c>
      <c r="AL4660" s="351">
        <v>0</v>
      </c>
      <c r="AM4660" s="348" t="s">
        <v>12736</v>
      </c>
      <c r="AN4660" s="348" t="s">
        <v>15846</v>
      </c>
      <c r="AO4660" s="346" t="s">
        <v>15847</v>
      </c>
      <c r="AP4660" s="352">
        <v>44300</v>
      </c>
      <c r="AQ4660" s="346" t="s">
        <v>8721</v>
      </c>
      <c r="AR4660" s="346" t="s">
        <v>8721</v>
      </c>
      <c r="AS4660" s="346" t="s">
        <v>1994</v>
      </c>
      <c r="AT4660" s="346" t="s">
        <v>15855</v>
      </c>
      <c r="AU4660" s="346" t="s">
        <v>8721</v>
      </c>
      <c r="AV4660" s="346" t="s">
        <v>15856</v>
      </c>
      <c r="AW4660" s="327" t="s">
        <v>12484</v>
      </c>
      <c r="AX4660" s="353" t="s">
        <v>12598</v>
      </c>
      <c r="AY4660" s="346">
        <v>1.5609999999999999</v>
      </c>
      <c r="AZ4660" s="311"/>
      <c r="BA4660" s="309" t="s">
        <v>12486</v>
      </c>
      <c r="BB4660" s="310" t="s">
        <v>15854</v>
      </c>
      <c r="BC4660" s="309" t="s">
        <v>8721</v>
      </c>
      <c r="BD4660" s="309">
        <v>2</v>
      </c>
      <c r="BE4660" s="307"/>
      <c r="BF4660" s="310" t="b">
        <v>1</v>
      </c>
    </row>
    <row r="4661" spans="1:58" s="309" customFormat="1" ht="15" customHeight="1" x14ac:dyDescent="0.25">
      <c r="A4661" s="345">
        <v>4563</v>
      </c>
      <c r="B4661" s="373" t="s">
        <v>11212</v>
      </c>
      <c r="C4661" s="346">
        <v>100009</v>
      </c>
      <c r="D4661" s="346" t="s">
        <v>11212</v>
      </c>
      <c r="E4661" s="346" t="s">
        <v>1443</v>
      </c>
      <c r="F4661" s="346" t="s">
        <v>11213</v>
      </c>
      <c r="G4661" s="346" t="s">
        <v>11214</v>
      </c>
      <c r="H4661" s="346" t="s">
        <v>11215</v>
      </c>
      <c r="I4661" s="346" t="s">
        <v>11216</v>
      </c>
      <c r="J4661" s="346" t="s">
        <v>15857</v>
      </c>
      <c r="K4661" s="346" t="s">
        <v>12752</v>
      </c>
      <c r="L4661" s="347" t="s">
        <v>12753</v>
      </c>
      <c r="M4661" s="346" t="s">
        <v>15858</v>
      </c>
      <c r="N4661" s="346" t="s">
        <v>15859</v>
      </c>
      <c r="O4661" s="346" t="s">
        <v>8721</v>
      </c>
      <c r="P4661" s="346" t="s">
        <v>8721</v>
      </c>
      <c r="Q4661" s="346" t="s">
        <v>8721</v>
      </c>
      <c r="R4661" s="346" t="s">
        <v>15860</v>
      </c>
      <c r="S4661" s="346" t="s">
        <v>8721</v>
      </c>
      <c r="T4661" s="346" t="s">
        <v>15861</v>
      </c>
      <c r="U4661" s="346" t="s">
        <v>15862</v>
      </c>
      <c r="V4661" s="346">
        <v>10188</v>
      </c>
      <c r="W4661" s="346" t="s">
        <v>12476</v>
      </c>
      <c r="X4661" s="346" t="s">
        <v>1344</v>
      </c>
      <c r="Y4661" s="346" t="s">
        <v>8721</v>
      </c>
      <c r="Z4661" s="346" t="s">
        <v>13787</v>
      </c>
      <c r="AA4661" s="346" t="s">
        <v>13788</v>
      </c>
      <c r="AB4661" s="346" t="s">
        <v>15845</v>
      </c>
      <c r="AC4661" s="348" t="e">
        <v>#N/A</v>
      </c>
      <c r="AD4661" s="358" t="s">
        <v>12761</v>
      </c>
      <c r="AE4661" s="348" t="s">
        <v>12710</v>
      </c>
      <c r="AF4661" s="349">
        <v>0</v>
      </c>
      <c r="AG4661" s="359">
        <v>540</v>
      </c>
      <c r="AH4661" s="359">
        <v>424.69604863221883</v>
      </c>
      <c r="AI4661" s="349">
        <v>0</v>
      </c>
      <c r="AJ4661" s="349">
        <v>0</v>
      </c>
      <c r="AK4661" s="350">
        <v>424.69604863221883</v>
      </c>
      <c r="AL4661" s="351">
        <v>0</v>
      </c>
      <c r="AM4661" s="348" t="s">
        <v>12497</v>
      </c>
      <c r="AN4661" s="348" t="s">
        <v>15846</v>
      </c>
      <c r="AO4661" s="346" t="s">
        <v>15847</v>
      </c>
      <c r="AP4661" s="352">
        <v>44414</v>
      </c>
      <c r="AQ4661" s="346" t="s">
        <v>12921</v>
      </c>
      <c r="AR4661" s="346" t="s">
        <v>8721</v>
      </c>
      <c r="AS4661" s="346" t="s">
        <v>1994</v>
      </c>
      <c r="AT4661" s="346" t="s">
        <v>15863</v>
      </c>
      <c r="AU4661" s="346" t="s">
        <v>15849</v>
      </c>
      <c r="AV4661" s="346" t="s">
        <v>15864</v>
      </c>
      <c r="AW4661" s="327" t="s">
        <v>12484</v>
      </c>
      <c r="AX4661" s="346" t="s">
        <v>12598</v>
      </c>
      <c r="AY4661" s="346">
        <v>1.56</v>
      </c>
      <c r="BA4661" s="309" t="s">
        <v>12766</v>
      </c>
      <c r="BB4661" s="310" t="s">
        <v>15861</v>
      </c>
      <c r="BC4661" s="309" t="s">
        <v>15862</v>
      </c>
      <c r="BD4661" s="309">
        <v>1</v>
      </c>
      <c r="BE4661" s="307"/>
      <c r="BF4661" s="310" t="b">
        <v>1</v>
      </c>
    </row>
    <row r="4662" spans="1:58" s="309" customFormat="1" ht="15" customHeight="1" x14ac:dyDescent="0.25">
      <c r="A4662" s="345"/>
      <c r="B4662" s="373" t="s">
        <v>11217</v>
      </c>
      <c r="C4662" s="346"/>
      <c r="D4662" s="346" t="s">
        <v>11217</v>
      </c>
      <c r="E4662" s="346" t="s">
        <v>11208</v>
      </c>
      <c r="F4662" s="346" t="s">
        <v>11218</v>
      </c>
      <c r="G4662" s="346" t="s">
        <v>11219</v>
      </c>
      <c r="H4662" s="346" t="s">
        <v>11220</v>
      </c>
      <c r="I4662" s="346" t="s">
        <v>11221</v>
      </c>
      <c r="J4662" s="346" t="s">
        <v>15865</v>
      </c>
      <c r="K4662" s="346" t="s">
        <v>12752</v>
      </c>
      <c r="L4662" s="347" t="s">
        <v>12753</v>
      </c>
      <c r="M4662" s="346" t="s">
        <v>15866</v>
      </c>
      <c r="N4662" s="346" t="s">
        <v>15853</v>
      </c>
      <c r="O4662" s="346" t="s">
        <v>8721</v>
      </c>
      <c r="P4662" s="346" t="s">
        <v>8721</v>
      </c>
      <c r="Q4662" s="346" t="s">
        <v>8721</v>
      </c>
      <c r="R4662" s="346" t="s">
        <v>8721</v>
      </c>
      <c r="S4662" s="346" t="s">
        <v>8721</v>
      </c>
      <c r="T4662" s="346" t="s">
        <v>14904</v>
      </c>
      <c r="U4662" s="346" t="s">
        <v>8721</v>
      </c>
      <c r="V4662" s="346" t="s">
        <v>8721</v>
      </c>
      <c r="W4662" s="346" t="s">
        <v>12476</v>
      </c>
      <c r="X4662" s="346" t="s">
        <v>40</v>
      </c>
      <c r="Y4662" s="346" t="s">
        <v>8721</v>
      </c>
      <c r="Z4662" s="346" t="s">
        <v>13787</v>
      </c>
      <c r="AA4662" s="346" t="s">
        <v>13788</v>
      </c>
      <c r="AB4662" s="346" t="s">
        <v>15845</v>
      </c>
      <c r="AC4662" s="348" t="e">
        <v>#N/A</v>
      </c>
      <c r="AD4662" s="358" t="s">
        <v>12761</v>
      </c>
      <c r="AE4662" s="348" t="s">
        <v>12710</v>
      </c>
      <c r="AF4662" s="349">
        <v>0</v>
      </c>
      <c r="AG4662" s="359">
        <v>177.08917657120674</v>
      </c>
      <c r="AH4662" s="359">
        <v>139.27606212097186</v>
      </c>
      <c r="AI4662" s="349">
        <v>0</v>
      </c>
      <c r="AJ4662" s="349">
        <v>0</v>
      </c>
      <c r="AK4662" s="350">
        <v>139.27606212097186</v>
      </c>
      <c r="AL4662" s="351">
        <v>0</v>
      </c>
      <c r="AM4662" s="348" t="s">
        <v>12736</v>
      </c>
      <c r="AN4662" s="348" t="s">
        <v>15867</v>
      </c>
      <c r="AO4662" s="346" t="s">
        <v>15847</v>
      </c>
      <c r="AP4662" s="352">
        <v>44250</v>
      </c>
      <c r="AQ4662" s="346" t="s">
        <v>12921</v>
      </c>
      <c r="AR4662" s="346" t="s">
        <v>8721</v>
      </c>
      <c r="AS4662" s="346" t="s">
        <v>1994</v>
      </c>
      <c r="AT4662" s="346" t="s">
        <v>15868</v>
      </c>
      <c r="AU4662" s="346" t="s">
        <v>15849</v>
      </c>
      <c r="AV4662" s="346" t="s">
        <v>15869</v>
      </c>
      <c r="AW4662" s="327" t="s">
        <v>12484</v>
      </c>
      <c r="AX4662" s="353" t="s">
        <v>12598</v>
      </c>
      <c r="AY4662" s="346">
        <v>1.5609999999999999</v>
      </c>
      <c r="AZ4662" s="311"/>
      <c r="BA4662" s="309" t="s">
        <v>12766</v>
      </c>
      <c r="BB4662" s="310" t="s">
        <v>14904</v>
      </c>
      <c r="BC4662" s="309" t="s">
        <v>8721</v>
      </c>
      <c r="BD4662" s="309">
        <v>1</v>
      </c>
      <c r="BE4662" s="307"/>
      <c r="BF4662" s="310" t="b">
        <v>1</v>
      </c>
    </row>
    <row r="4663" spans="1:58" s="311" customFormat="1" ht="15" customHeight="1" x14ac:dyDescent="0.25">
      <c r="A4663" s="335">
        <v>4564</v>
      </c>
      <c r="B4663" s="345" t="s">
        <v>6449</v>
      </c>
      <c r="C4663" s="346">
        <v>4416</v>
      </c>
      <c r="D4663" s="346" t="s">
        <v>6449</v>
      </c>
      <c r="E4663" s="346" t="s">
        <v>11208</v>
      </c>
      <c r="F4663" s="346" t="s">
        <v>6446</v>
      </c>
      <c r="G4663" s="346" t="s">
        <v>6447</v>
      </c>
      <c r="H4663" s="346" t="s">
        <v>6432</v>
      </c>
      <c r="I4663" s="346" t="s">
        <v>6448</v>
      </c>
      <c r="J4663" s="346" t="s">
        <v>15870</v>
      </c>
      <c r="K4663" s="346" t="s">
        <v>12752</v>
      </c>
      <c r="L4663" s="347" t="s">
        <v>12474</v>
      </c>
      <c r="M4663" s="346" t="s">
        <v>15871</v>
      </c>
      <c r="N4663" s="346" t="s">
        <v>15872</v>
      </c>
      <c r="O4663" s="346" t="s">
        <v>8721</v>
      </c>
      <c r="P4663" s="346" t="s">
        <v>8721</v>
      </c>
      <c r="Q4663" s="346" t="s">
        <v>8721</v>
      </c>
      <c r="R4663" s="346" t="s">
        <v>8721</v>
      </c>
      <c r="S4663" s="346" t="s">
        <v>15873</v>
      </c>
      <c r="T4663" s="346" t="s">
        <v>8721</v>
      </c>
      <c r="U4663" s="346" t="s">
        <v>8721</v>
      </c>
      <c r="V4663" s="346" t="s">
        <v>15874</v>
      </c>
      <c r="W4663" s="346" t="s">
        <v>12476</v>
      </c>
      <c r="X4663" s="346" t="s">
        <v>8723</v>
      </c>
      <c r="Y4663" s="346" t="s">
        <v>8721</v>
      </c>
      <c r="Z4663" s="346" t="s">
        <v>12484</v>
      </c>
      <c r="AA4663" s="346" t="s">
        <v>12484</v>
      </c>
      <c r="AB4663" s="346" t="s">
        <v>12484</v>
      </c>
      <c r="AC4663" s="348">
        <v>14882.316098689045</v>
      </c>
      <c r="AD4663" s="348" t="s">
        <v>12761</v>
      </c>
      <c r="AE4663" s="348">
        <v>17519.560011536811</v>
      </c>
      <c r="AF4663" s="349">
        <v>0.17720655141037311</v>
      </c>
      <c r="AG4663" s="359">
        <v>14614.154296875004</v>
      </c>
      <c r="AH4663" s="359">
        <v>11493.654785156254</v>
      </c>
      <c r="AI4663" s="349">
        <v>-0.2276971736832879</v>
      </c>
      <c r="AJ4663" s="349">
        <v>-0.34395300009888585</v>
      </c>
      <c r="AK4663" s="350">
        <v>11493.654785156254</v>
      </c>
      <c r="AL4663" s="351">
        <v>-0.2276971736832879</v>
      </c>
      <c r="AM4663" s="348" t="s">
        <v>12762</v>
      </c>
      <c r="AN4663" s="348" t="s">
        <v>12484</v>
      </c>
      <c r="AO4663" s="346" t="s">
        <v>12763</v>
      </c>
      <c r="AP4663" s="352">
        <v>43707</v>
      </c>
      <c r="AQ4663" s="346" t="s">
        <v>12921</v>
      </c>
      <c r="AR4663" s="346" t="s">
        <v>8721</v>
      </c>
      <c r="AS4663" s="346" t="s">
        <v>1994</v>
      </c>
      <c r="AT4663" s="346" t="s">
        <v>12764</v>
      </c>
      <c r="AU4663" s="346" t="s">
        <v>8721</v>
      </c>
      <c r="AV4663" s="346" t="s">
        <v>8721</v>
      </c>
      <c r="AW4663" s="327" t="s">
        <v>12484</v>
      </c>
      <c r="AX4663" s="346" t="s">
        <v>12598</v>
      </c>
      <c r="AY4663" s="346" t="s">
        <v>12484</v>
      </c>
      <c r="AZ4663" s="309"/>
      <c r="BA4663" s="311" t="s">
        <v>12486</v>
      </c>
      <c r="BB4663" s="310" t="s">
        <v>8721</v>
      </c>
      <c r="BC4663" s="311" t="s">
        <v>8721</v>
      </c>
      <c r="BD4663" s="311">
        <v>2</v>
      </c>
      <c r="BE4663" s="307"/>
      <c r="BF4663" s="310" t="b">
        <v>1</v>
      </c>
    </row>
    <row r="4664" spans="1:58" s="309" customFormat="1" ht="15" customHeight="1" x14ac:dyDescent="0.25">
      <c r="A4664" s="345">
        <v>4565</v>
      </c>
      <c r="B4664" s="345" t="s">
        <v>6451</v>
      </c>
      <c r="C4664" s="346">
        <v>4433</v>
      </c>
      <c r="D4664" s="346" t="s">
        <v>6451</v>
      </c>
      <c r="E4664" s="346" t="s">
        <v>11208</v>
      </c>
      <c r="F4664" s="346" t="s">
        <v>6446</v>
      </c>
      <c r="G4664" s="346" t="s">
        <v>6447</v>
      </c>
      <c r="H4664" s="346" t="s">
        <v>6432</v>
      </c>
      <c r="I4664" s="346" t="s">
        <v>6450</v>
      </c>
      <c r="J4664" s="346" t="s">
        <v>15870</v>
      </c>
      <c r="K4664" s="346" t="s">
        <v>12752</v>
      </c>
      <c r="L4664" s="347" t="s">
        <v>12474</v>
      </c>
      <c r="M4664" s="346" t="s">
        <v>15875</v>
      </c>
      <c r="N4664" s="346" t="s">
        <v>15872</v>
      </c>
      <c r="O4664" s="346" t="s">
        <v>8721</v>
      </c>
      <c r="P4664" s="346" t="s">
        <v>8721</v>
      </c>
      <c r="Q4664" s="346" t="s">
        <v>8721</v>
      </c>
      <c r="R4664" s="346" t="s">
        <v>8721</v>
      </c>
      <c r="S4664" s="346" t="s">
        <v>15873</v>
      </c>
      <c r="T4664" s="346" t="s">
        <v>8721</v>
      </c>
      <c r="U4664" s="346" t="s">
        <v>8721</v>
      </c>
      <c r="V4664" s="346" t="s">
        <v>15874</v>
      </c>
      <c r="W4664" s="346" t="s">
        <v>12476</v>
      </c>
      <c r="X4664" s="346" t="s">
        <v>8723</v>
      </c>
      <c r="Y4664" s="346" t="s">
        <v>8721</v>
      </c>
      <c r="Z4664" s="346" t="s">
        <v>12484</v>
      </c>
      <c r="AA4664" s="346" t="s">
        <v>12484</v>
      </c>
      <c r="AB4664" s="346" t="s">
        <v>12484</v>
      </c>
      <c r="AC4664" s="348">
        <v>17353.549399209365</v>
      </c>
      <c r="AD4664" s="348" t="s">
        <v>12761</v>
      </c>
      <c r="AE4664" s="348">
        <v>20428.712042972809</v>
      </c>
      <c r="AF4664" s="349">
        <v>0.17720655141037311</v>
      </c>
      <c r="AG4664" s="359">
        <v>17947.20703125</v>
      </c>
      <c r="AH4664" s="359">
        <v>14115.0146484375</v>
      </c>
      <c r="AI4664" s="349">
        <v>-0.18662088523051168</v>
      </c>
      <c r="AJ4664" s="349">
        <v>-0.30905998289339698</v>
      </c>
      <c r="AK4664" s="350">
        <v>14115.0146484375</v>
      </c>
      <c r="AL4664" s="351">
        <v>-0.18662088523051168</v>
      </c>
      <c r="AM4664" s="348" t="s">
        <v>12762</v>
      </c>
      <c r="AN4664" s="348" t="s">
        <v>12484</v>
      </c>
      <c r="AO4664" s="346" t="s">
        <v>12763</v>
      </c>
      <c r="AP4664" s="352">
        <v>43707</v>
      </c>
      <c r="AQ4664" s="346" t="s">
        <v>12921</v>
      </c>
      <c r="AR4664" s="346" t="s">
        <v>8721</v>
      </c>
      <c r="AS4664" s="346" t="s">
        <v>1994</v>
      </c>
      <c r="AT4664" s="346" t="s">
        <v>12764</v>
      </c>
      <c r="AU4664" s="346" t="s">
        <v>8721</v>
      </c>
      <c r="AV4664" s="346" t="s">
        <v>8721</v>
      </c>
      <c r="AW4664" s="327" t="s">
        <v>12484</v>
      </c>
      <c r="AX4664" s="346" t="s">
        <v>12598</v>
      </c>
      <c r="AY4664" s="346" t="s">
        <v>12484</v>
      </c>
      <c r="BA4664" s="309" t="s">
        <v>12486</v>
      </c>
      <c r="BB4664" s="310" t="s">
        <v>8721</v>
      </c>
      <c r="BC4664" s="309" t="s">
        <v>8721</v>
      </c>
      <c r="BD4664" s="309">
        <v>2</v>
      </c>
      <c r="BE4664" s="307"/>
      <c r="BF4664" s="310" t="b">
        <v>1</v>
      </c>
    </row>
    <row r="4665" spans="1:58" s="311" customFormat="1" ht="15" customHeight="1" x14ac:dyDescent="0.25">
      <c r="A4665" s="335">
        <v>4566</v>
      </c>
      <c r="B4665" s="345" t="s">
        <v>6437</v>
      </c>
      <c r="C4665" s="337">
        <v>4430</v>
      </c>
      <c r="D4665" s="337" t="s">
        <v>6437</v>
      </c>
      <c r="E4665" s="337" t="s">
        <v>11208</v>
      </c>
      <c r="F4665" s="337" t="s">
        <v>2278</v>
      </c>
      <c r="G4665" s="337" t="s">
        <v>6435</v>
      </c>
      <c r="H4665" s="337" t="s">
        <v>6432</v>
      </c>
      <c r="I4665" s="337" t="s">
        <v>6436</v>
      </c>
      <c r="J4665" s="337" t="s">
        <v>15876</v>
      </c>
      <c r="K4665" s="337" t="s">
        <v>12752</v>
      </c>
      <c r="L4665" s="338" t="s">
        <v>12474</v>
      </c>
      <c r="M4665" s="337" t="s">
        <v>15877</v>
      </c>
      <c r="N4665" s="337" t="s">
        <v>15872</v>
      </c>
      <c r="O4665" s="337" t="s">
        <v>8721</v>
      </c>
      <c r="P4665" s="337" t="s">
        <v>8721</v>
      </c>
      <c r="Q4665" s="337" t="s">
        <v>8721</v>
      </c>
      <c r="R4665" s="337" t="s">
        <v>8721</v>
      </c>
      <c r="S4665" s="337" t="s">
        <v>15873</v>
      </c>
      <c r="T4665" s="337" t="s">
        <v>15878</v>
      </c>
      <c r="U4665" s="337" t="s">
        <v>8721</v>
      </c>
      <c r="V4665" s="337" t="s">
        <v>15879</v>
      </c>
      <c r="W4665" s="337" t="s">
        <v>15880</v>
      </c>
      <c r="X4665" s="337" t="s">
        <v>8723</v>
      </c>
      <c r="Y4665" s="337" t="s">
        <v>8721</v>
      </c>
      <c r="Z4665" s="337" t="s">
        <v>12484</v>
      </c>
      <c r="AA4665" s="337" t="s">
        <v>12484</v>
      </c>
      <c r="AB4665" s="337" t="s">
        <v>12484</v>
      </c>
      <c r="AC4665" s="339">
        <v>24877.081891904563</v>
      </c>
      <c r="AD4665" s="339" t="s">
        <v>12761</v>
      </c>
      <c r="AE4665" s="339">
        <v>29285.46378312241</v>
      </c>
      <c r="AF4665" s="340">
        <v>0.17720655141037311</v>
      </c>
      <c r="AG4665" s="366">
        <v>37374.49721189445</v>
      </c>
      <c r="AH4665" s="366">
        <v>29394.076454643433</v>
      </c>
      <c r="AI4665" s="340">
        <v>0.1815725245575841</v>
      </c>
      <c r="AJ4665" s="340">
        <v>3.7087570927805125E-3</v>
      </c>
      <c r="AK4665" s="341">
        <v>29394.076454643433</v>
      </c>
      <c r="AL4665" s="342">
        <v>0.1815725245575841</v>
      </c>
      <c r="AM4665" s="339" t="s">
        <v>12762</v>
      </c>
      <c r="AN4665" s="339" t="s">
        <v>12484</v>
      </c>
      <c r="AO4665" s="337" t="s">
        <v>12763</v>
      </c>
      <c r="AP4665" s="343">
        <v>43707</v>
      </c>
      <c r="AQ4665" s="335" t="s">
        <v>12921</v>
      </c>
      <c r="AR4665" s="335" t="s">
        <v>8721</v>
      </c>
      <c r="AS4665" s="335" t="s">
        <v>1994</v>
      </c>
      <c r="AT4665" s="335" t="s">
        <v>12764</v>
      </c>
      <c r="AU4665" s="335" t="s">
        <v>8721</v>
      </c>
      <c r="AV4665" s="335" t="s">
        <v>8721</v>
      </c>
      <c r="AW4665" s="327" t="s">
        <v>12484</v>
      </c>
      <c r="AX4665" s="335" t="s">
        <v>12598</v>
      </c>
      <c r="AY4665" s="335" t="s">
        <v>12484</v>
      </c>
      <c r="BA4665" s="311" t="s">
        <v>12486</v>
      </c>
      <c r="BB4665" s="310" t="s">
        <v>15878</v>
      </c>
      <c r="BC4665" s="311" t="s">
        <v>8721</v>
      </c>
      <c r="BD4665" s="311">
        <v>2</v>
      </c>
      <c r="BE4665" s="307"/>
      <c r="BF4665" s="310" t="b">
        <v>1</v>
      </c>
    </row>
    <row r="4666" spans="1:58" s="309" customFormat="1" ht="15" customHeight="1" x14ac:dyDescent="0.25">
      <c r="A4666" s="345">
        <v>4567</v>
      </c>
      <c r="B4666" s="345" t="s">
        <v>6440</v>
      </c>
      <c r="C4666" s="346">
        <v>4431</v>
      </c>
      <c r="D4666" s="346" t="s">
        <v>6440</v>
      </c>
      <c r="E4666" s="346" t="s">
        <v>11208</v>
      </c>
      <c r="F4666" s="346" t="s">
        <v>2278</v>
      </c>
      <c r="G4666" s="346" t="s">
        <v>6438</v>
      </c>
      <c r="H4666" s="346" t="s">
        <v>6432</v>
      </c>
      <c r="I4666" s="346" t="s">
        <v>6439</v>
      </c>
      <c r="J4666" s="346" t="s">
        <v>15876</v>
      </c>
      <c r="K4666" s="346" t="s">
        <v>12752</v>
      </c>
      <c r="L4666" s="347" t="s">
        <v>12474</v>
      </c>
      <c r="M4666" s="346" t="s">
        <v>15881</v>
      </c>
      <c r="N4666" s="346" t="s">
        <v>15882</v>
      </c>
      <c r="O4666" s="346" t="s">
        <v>8721</v>
      </c>
      <c r="P4666" s="346" t="s">
        <v>8721</v>
      </c>
      <c r="Q4666" s="346" t="s">
        <v>8721</v>
      </c>
      <c r="R4666" s="346" t="s">
        <v>8721</v>
      </c>
      <c r="S4666" s="346" t="s">
        <v>15873</v>
      </c>
      <c r="T4666" s="346" t="s">
        <v>15878</v>
      </c>
      <c r="U4666" s="346" t="s">
        <v>8721</v>
      </c>
      <c r="V4666" s="346" t="s">
        <v>15879</v>
      </c>
      <c r="W4666" s="346" t="s">
        <v>15880</v>
      </c>
      <c r="X4666" s="346" t="s">
        <v>8723</v>
      </c>
      <c r="Y4666" s="346" t="s">
        <v>8721</v>
      </c>
      <c r="Z4666" s="346" t="s">
        <v>12484</v>
      </c>
      <c r="AA4666" s="346" t="s">
        <v>12484</v>
      </c>
      <c r="AB4666" s="346" t="s">
        <v>12484</v>
      </c>
      <c r="AC4666" s="348">
        <v>29819.548492945207</v>
      </c>
      <c r="AD4666" s="348" t="s">
        <v>12761</v>
      </c>
      <c r="AE4666" s="348">
        <v>35103.767845994415</v>
      </c>
      <c r="AF4666" s="349">
        <v>0.17720655141037311</v>
      </c>
      <c r="AG4666" s="359">
        <v>42575.773750037981</v>
      </c>
      <c r="AH4666" s="359">
        <v>33484.746072408292</v>
      </c>
      <c r="AI4666" s="349">
        <v>0.12291257797985122</v>
      </c>
      <c r="AJ4666" s="349">
        <v>-4.6121025546004613E-2</v>
      </c>
      <c r="AK4666" s="350">
        <v>33484.746072408292</v>
      </c>
      <c r="AL4666" s="351">
        <v>0.12291257797985122</v>
      </c>
      <c r="AM4666" s="348" t="s">
        <v>12762</v>
      </c>
      <c r="AN4666" s="348" t="s">
        <v>12484</v>
      </c>
      <c r="AO4666" s="346" t="s">
        <v>12763</v>
      </c>
      <c r="AP4666" s="352">
        <v>43707</v>
      </c>
      <c r="AQ4666" s="346" t="s">
        <v>12921</v>
      </c>
      <c r="AR4666" s="346" t="s">
        <v>8721</v>
      </c>
      <c r="AS4666" s="346" t="s">
        <v>1994</v>
      </c>
      <c r="AT4666" s="346" t="s">
        <v>12764</v>
      </c>
      <c r="AU4666" s="346" t="s">
        <v>8721</v>
      </c>
      <c r="AV4666" s="346" t="s">
        <v>8721</v>
      </c>
      <c r="AW4666" s="327" t="s">
        <v>12484</v>
      </c>
      <c r="AX4666" s="346" t="s">
        <v>12598</v>
      </c>
      <c r="AY4666" s="346" t="s">
        <v>12484</v>
      </c>
      <c r="BA4666" s="309" t="s">
        <v>12486</v>
      </c>
      <c r="BB4666" s="310" t="s">
        <v>15878</v>
      </c>
      <c r="BC4666" s="309" t="s">
        <v>8721</v>
      </c>
      <c r="BD4666" s="309">
        <v>2</v>
      </c>
      <c r="BE4666" s="307"/>
      <c r="BF4666" s="310" t="b">
        <v>1</v>
      </c>
    </row>
    <row r="4667" spans="1:58" s="311" customFormat="1" ht="15" customHeight="1" x14ac:dyDescent="0.25">
      <c r="A4667" s="335">
        <v>4568</v>
      </c>
      <c r="B4667" s="345" t="s">
        <v>6443</v>
      </c>
      <c r="C4667" s="337">
        <v>4432</v>
      </c>
      <c r="D4667" s="337" t="s">
        <v>6443</v>
      </c>
      <c r="E4667" s="337" t="s">
        <v>11208</v>
      </c>
      <c r="F4667" s="337" t="s">
        <v>2278</v>
      </c>
      <c r="G4667" s="337" t="s">
        <v>6441</v>
      </c>
      <c r="H4667" s="337" t="s">
        <v>6432</v>
      </c>
      <c r="I4667" s="337" t="s">
        <v>6442</v>
      </c>
      <c r="J4667" s="337" t="s">
        <v>15876</v>
      </c>
      <c r="K4667" s="337" t="s">
        <v>12752</v>
      </c>
      <c r="L4667" s="338" t="s">
        <v>12474</v>
      </c>
      <c r="M4667" s="337" t="s">
        <v>15883</v>
      </c>
      <c r="N4667" s="337" t="s">
        <v>15882</v>
      </c>
      <c r="O4667" s="337" t="s">
        <v>8721</v>
      </c>
      <c r="P4667" s="337" t="s">
        <v>8721</v>
      </c>
      <c r="Q4667" s="337" t="s">
        <v>8721</v>
      </c>
      <c r="R4667" s="337" t="s">
        <v>8721</v>
      </c>
      <c r="S4667" s="337" t="s">
        <v>15873</v>
      </c>
      <c r="T4667" s="337" t="s">
        <v>15878</v>
      </c>
      <c r="U4667" s="337" t="s">
        <v>8721</v>
      </c>
      <c r="V4667" s="337" t="s">
        <v>15879</v>
      </c>
      <c r="W4667" s="337" t="s">
        <v>15880</v>
      </c>
      <c r="X4667" s="337" t="s">
        <v>8723</v>
      </c>
      <c r="Y4667" s="337" t="s">
        <v>8721</v>
      </c>
      <c r="Z4667" s="337" t="s">
        <v>12484</v>
      </c>
      <c r="AA4667" s="337" t="s">
        <v>12484</v>
      </c>
      <c r="AB4667" s="337" t="s">
        <v>12484</v>
      </c>
      <c r="AC4667" s="339">
        <v>37068.499507804816</v>
      </c>
      <c r="AD4667" s="339" t="s">
        <v>12761</v>
      </c>
      <c r="AE4667" s="339">
        <v>43637.28047154002</v>
      </c>
      <c r="AF4667" s="340">
        <v>0.17720655141037311</v>
      </c>
      <c r="AG4667" s="366">
        <v>50777.82330380653</v>
      </c>
      <c r="AH4667" s="366">
        <v>39935.446139391912</v>
      </c>
      <c r="AI4667" s="340">
        <v>7.7341858172151223E-2</v>
      </c>
      <c r="AJ4667" s="340">
        <v>-8.4831921058014181E-2</v>
      </c>
      <c r="AK4667" s="341">
        <v>39935.446139391912</v>
      </c>
      <c r="AL4667" s="342">
        <v>7.7341858172151223E-2</v>
      </c>
      <c r="AM4667" s="339" t="s">
        <v>12762</v>
      </c>
      <c r="AN4667" s="339" t="s">
        <v>12484</v>
      </c>
      <c r="AO4667" s="337" t="s">
        <v>12763</v>
      </c>
      <c r="AP4667" s="343">
        <v>43707</v>
      </c>
      <c r="AQ4667" s="335" t="s">
        <v>12921</v>
      </c>
      <c r="AR4667" s="335" t="s">
        <v>8721</v>
      </c>
      <c r="AS4667" s="335" t="s">
        <v>1994</v>
      </c>
      <c r="AT4667" s="335" t="s">
        <v>12764</v>
      </c>
      <c r="AU4667" s="335" t="s">
        <v>8721</v>
      </c>
      <c r="AV4667" s="335" t="s">
        <v>8721</v>
      </c>
      <c r="AW4667" s="327" t="s">
        <v>12484</v>
      </c>
      <c r="AX4667" s="335" t="s">
        <v>12598</v>
      </c>
      <c r="AY4667" s="335" t="s">
        <v>12484</v>
      </c>
      <c r="BA4667" s="311" t="s">
        <v>12486</v>
      </c>
      <c r="BB4667" s="310" t="s">
        <v>15878</v>
      </c>
      <c r="BC4667" s="311" t="s">
        <v>8721</v>
      </c>
      <c r="BD4667" s="311">
        <v>2</v>
      </c>
      <c r="BE4667" s="307"/>
      <c r="BF4667" s="310" t="b">
        <v>1</v>
      </c>
    </row>
    <row r="4668" spans="1:58" s="309" customFormat="1" ht="15" customHeight="1" x14ac:dyDescent="0.25">
      <c r="A4668" s="345">
        <v>4569</v>
      </c>
      <c r="B4668" s="345" t="s">
        <v>6434</v>
      </c>
      <c r="C4668" s="346">
        <v>4429</v>
      </c>
      <c r="D4668" s="346" t="s">
        <v>6434</v>
      </c>
      <c r="E4668" s="346" t="s">
        <v>11208</v>
      </c>
      <c r="F4668" s="346" t="s">
        <v>2278</v>
      </c>
      <c r="G4668" s="346" t="s">
        <v>6431</v>
      </c>
      <c r="H4668" s="346" t="s">
        <v>6432</v>
      </c>
      <c r="I4668" s="346" t="s">
        <v>6433</v>
      </c>
      <c r="J4668" s="346" t="s">
        <v>15876</v>
      </c>
      <c r="K4668" s="346" t="s">
        <v>12752</v>
      </c>
      <c r="L4668" s="347" t="s">
        <v>12474</v>
      </c>
      <c r="M4668" s="346" t="s">
        <v>15884</v>
      </c>
      <c r="N4668" s="346" t="s">
        <v>12476</v>
      </c>
      <c r="O4668" s="346" t="s">
        <v>8721</v>
      </c>
      <c r="P4668" s="346" t="s">
        <v>8721</v>
      </c>
      <c r="Q4668" s="346" t="s">
        <v>8721</v>
      </c>
      <c r="R4668" s="346" t="s">
        <v>8721</v>
      </c>
      <c r="S4668" s="346" t="s">
        <v>15873</v>
      </c>
      <c r="T4668" s="346" t="s">
        <v>15878</v>
      </c>
      <c r="U4668" s="346" t="s">
        <v>8721</v>
      </c>
      <c r="V4668" s="346" t="s">
        <v>15879</v>
      </c>
      <c r="W4668" s="346" t="s">
        <v>15880</v>
      </c>
      <c r="X4668" s="346" t="s">
        <v>8723</v>
      </c>
      <c r="Y4668" s="346" t="s">
        <v>8721</v>
      </c>
      <c r="Z4668" s="346" t="s">
        <v>12484</v>
      </c>
      <c r="AA4668" s="346" t="s">
        <v>12484</v>
      </c>
      <c r="AB4668" s="346" t="s">
        <v>12484</v>
      </c>
      <c r="AC4668" s="348">
        <v>20538.694542102225</v>
      </c>
      <c r="AD4668" s="348" t="s">
        <v>12761</v>
      </c>
      <c r="AE4668" s="348">
        <v>24178.285772379211</v>
      </c>
      <c r="AF4668" s="349">
        <v>0.17720655141037311</v>
      </c>
      <c r="AG4668" s="359">
        <v>32008.892627657173</v>
      </c>
      <c r="AH4668" s="359">
        <v>25174.167074183264</v>
      </c>
      <c r="AI4668" s="349">
        <v>0.22569460403526587</v>
      </c>
      <c r="AJ4668" s="349">
        <v>4.1189078133145651E-2</v>
      </c>
      <c r="AK4668" s="350">
        <v>25174.167074183264</v>
      </c>
      <c r="AL4668" s="351">
        <v>0.22569460403526587</v>
      </c>
      <c r="AM4668" s="348" t="s">
        <v>12762</v>
      </c>
      <c r="AN4668" s="348" t="s">
        <v>12484</v>
      </c>
      <c r="AO4668" s="346" t="s">
        <v>12763</v>
      </c>
      <c r="AP4668" s="352">
        <v>43707</v>
      </c>
      <c r="AQ4668" s="346" t="s">
        <v>12921</v>
      </c>
      <c r="AR4668" s="346" t="s">
        <v>8721</v>
      </c>
      <c r="AS4668" s="346" t="s">
        <v>1994</v>
      </c>
      <c r="AT4668" s="346" t="s">
        <v>12764</v>
      </c>
      <c r="AU4668" s="346" t="s">
        <v>8721</v>
      </c>
      <c r="AV4668" s="346" t="s">
        <v>8721</v>
      </c>
      <c r="AW4668" s="327" t="s">
        <v>12484</v>
      </c>
      <c r="AX4668" s="346" t="s">
        <v>12598</v>
      </c>
      <c r="AY4668" s="346" t="s">
        <v>12484</v>
      </c>
      <c r="BA4668" s="309" t="s">
        <v>12486</v>
      </c>
      <c r="BB4668" s="310" t="s">
        <v>15878</v>
      </c>
      <c r="BC4668" s="309" t="s">
        <v>8721</v>
      </c>
      <c r="BD4668" s="309">
        <v>2</v>
      </c>
      <c r="BE4668" s="307"/>
      <c r="BF4668" s="310" t="b">
        <v>1</v>
      </c>
    </row>
    <row r="4669" spans="1:58" s="311" customFormat="1" ht="15" customHeight="1" x14ac:dyDescent="0.25">
      <c r="A4669" s="335">
        <v>4570</v>
      </c>
      <c r="B4669" s="345" t="s">
        <v>6466</v>
      </c>
      <c r="C4669" s="337">
        <v>4411</v>
      </c>
      <c r="D4669" s="337" t="s">
        <v>6466</v>
      </c>
      <c r="E4669" s="337" t="s">
        <v>11208</v>
      </c>
      <c r="F4669" s="337" t="s">
        <v>6824</v>
      </c>
      <c r="G4669" s="337" t="s">
        <v>11222</v>
      </c>
      <c r="H4669" s="337" t="s">
        <v>11223</v>
      </c>
      <c r="I4669" s="337" t="s">
        <v>11224</v>
      </c>
      <c r="J4669" s="337" t="s">
        <v>15885</v>
      </c>
      <c r="K4669" s="337" t="s">
        <v>12752</v>
      </c>
      <c r="L4669" s="338" t="s">
        <v>12474</v>
      </c>
      <c r="M4669" s="337" t="s">
        <v>15886</v>
      </c>
      <c r="N4669" s="337" t="s">
        <v>15887</v>
      </c>
      <c r="O4669" s="337" t="s">
        <v>15888</v>
      </c>
      <c r="P4669" s="337" t="s">
        <v>8721</v>
      </c>
      <c r="Q4669" s="337" t="s">
        <v>8721</v>
      </c>
      <c r="R4669" s="337" t="s">
        <v>8721</v>
      </c>
      <c r="S4669" s="337" t="s">
        <v>15889</v>
      </c>
      <c r="T4669" s="337" t="s">
        <v>15890</v>
      </c>
      <c r="U4669" s="337" t="s">
        <v>8721</v>
      </c>
      <c r="V4669" s="337" t="s">
        <v>15891</v>
      </c>
      <c r="W4669" s="337" t="s">
        <v>12476</v>
      </c>
      <c r="X4669" s="337" t="s">
        <v>8723</v>
      </c>
      <c r="Y4669" s="337" t="s">
        <v>8721</v>
      </c>
      <c r="Z4669" s="337" t="s">
        <v>12484</v>
      </c>
      <c r="AA4669" s="337" t="s">
        <v>12484</v>
      </c>
      <c r="AB4669" s="337" t="s">
        <v>12484</v>
      </c>
      <c r="AC4669" s="339">
        <v>4920.5000828137945</v>
      </c>
      <c r="AD4669" s="339" t="s">
        <v>12496</v>
      </c>
      <c r="AE4669" s="339">
        <v>5792.4449337036822</v>
      </c>
      <c r="AF4669" s="340">
        <v>0.17720655141037311</v>
      </c>
      <c r="AG4669" s="366">
        <v>10338.945144973959</v>
      </c>
      <c r="AH4669" s="366">
        <v>8131.3132409179698</v>
      </c>
      <c r="AI4669" s="340">
        <v>0.65253797460929364</v>
      </c>
      <c r="AJ4669" s="340">
        <v>0.40377911814153711</v>
      </c>
      <c r="AK4669" s="341">
        <v>8131.3132409179698</v>
      </c>
      <c r="AL4669" s="342">
        <v>0.65253797460929364</v>
      </c>
      <c r="AM4669" s="339" t="s">
        <v>12762</v>
      </c>
      <c r="AN4669" s="339" t="s">
        <v>12484</v>
      </c>
      <c r="AO4669" s="337" t="s">
        <v>12763</v>
      </c>
      <c r="AP4669" s="343">
        <v>43707</v>
      </c>
      <c r="AQ4669" s="335" t="s">
        <v>12921</v>
      </c>
      <c r="AR4669" s="335" t="s">
        <v>8721</v>
      </c>
      <c r="AS4669" s="335" t="s">
        <v>1994</v>
      </c>
      <c r="AT4669" s="335" t="s">
        <v>12764</v>
      </c>
      <c r="AU4669" s="335" t="s">
        <v>8721</v>
      </c>
      <c r="AV4669" s="335" t="s">
        <v>8721</v>
      </c>
      <c r="AW4669" s="327" t="s">
        <v>12484</v>
      </c>
      <c r="AX4669" s="335" t="s">
        <v>12598</v>
      </c>
      <c r="AY4669" s="335" t="s">
        <v>12484</v>
      </c>
      <c r="BA4669" s="311" t="s">
        <v>12486</v>
      </c>
      <c r="BB4669" s="310" t="s">
        <v>15890</v>
      </c>
      <c r="BC4669" s="311" t="s">
        <v>8721</v>
      </c>
      <c r="BD4669" s="311">
        <v>2</v>
      </c>
      <c r="BE4669" s="307"/>
      <c r="BF4669" s="310" t="b">
        <v>1</v>
      </c>
    </row>
    <row r="4670" spans="1:58" s="309" customFormat="1" ht="15" customHeight="1" x14ac:dyDescent="0.25">
      <c r="A4670" s="345">
        <v>4571</v>
      </c>
      <c r="B4670" s="345" t="s">
        <v>6467</v>
      </c>
      <c r="C4670" s="346">
        <v>4412</v>
      </c>
      <c r="D4670" s="346" t="s">
        <v>6467</v>
      </c>
      <c r="E4670" s="346" t="s">
        <v>11208</v>
      </c>
      <c r="F4670" s="346" t="s">
        <v>6824</v>
      </c>
      <c r="G4670" s="346" t="s">
        <v>11222</v>
      </c>
      <c r="H4670" s="346" t="s">
        <v>11225</v>
      </c>
      <c r="I4670" s="346" t="s">
        <v>11224</v>
      </c>
      <c r="J4670" s="346" t="s">
        <v>15892</v>
      </c>
      <c r="K4670" s="346" t="s">
        <v>12752</v>
      </c>
      <c r="L4670" s="347" t="s">
        <v>12474</v>
      </c>
      <c r="M4670" s="346" t="s">
        <v>15886</v>
      </c>
      <c r="N4670" s="346" t="s">
        <v>15887</v>
      </c>
      <c r="O4670" s="346" t="s">
        <v>8721</v>
      </c>
      <c r="P4670" s="346" t="s">
        <v>8721</v>
      </c>
      <c r="Q4670" s="346" t="s">
        <v>8721</v>
      </c>
      <c r="R4670" s="346" t="s">
        <v>8721</v>
      </c>
      <c r="S4670" s="346" t="s">
        <v>15889</v>
      </c>
      <c r="T4670" s="346" t="s">
        <v>15890</v>
      </c>
      <c r="U4670" s="346" t="s">
        <v>8721</v>
      </c>
      <c r="V4670" s="346" t="s">
        <v>15891</v>
      </c>
      <c r="W4670" s="346" t="s">
        <v>12476</v>
      </c>
      <c r="X4670" s="346" t="s">
        <v>8723</v>
      </c>
      <c r="Y4670" s="346" t="s">
        <v>8721</v>
      </c>
      <c r="Z4670" s="346" t="s">
        <v>12484</v>
      </c>
      <c r="AA4670" s="346" t="s">
        <v>12484</v>
      </c>
      <c r="AB4670" s="346" t="s">
        <v>12484</v>
      </c>
      <c r="AC4670" s="348">
        <v>6204.443073173019</v>
      </c>
      <c r="AD4670" s="348" t="s">
        <v>12496</v>
      </c>
      <c r="AE4670" s="348">
        <v>7303.9110335919868</v>
      </c>
      <c r="AF4670" s="349">
        <v>0.17720655141037311</v>
      </c>
      <c r="AG4670" s="359">
        <v>11908.330809375002</v>
      </c>
      <c r="AH4670" s="359">
        <v>9365.5945195312524</v>
      </c>
      <c r="AI4670" s="349">
        <v>0.50949801764263536</v>
      </c>
      <c r="AJ4670" s="349">
        <v>0.28227116629121252</v>
      </c>
      <c r="AK4670" s="350">
        <v>9365.5945195312524</v>
      </c>
      <c r="AL4670" s="351">
        <v>0.50949801764263536</v>
      </c>
      <c r="AM4670" s="348" t="s">
        <v>12762</v>
      </c>
      <c r="AN4670" s="348" t="s">
        <v>12484</v>
      </c>
      <c r="AO4670" s="346" t="s">
        <v>12763</v>
      </c>
      <c r="AP4670" s="352">
        <v>43707</v>
      </c>
      <c r="AQ4670" s="346" t="s">
        <v>12921</v>
      </c>
      <c r="AR4670" s="346" t="s">
        <v>8721</v>
      </c>
      <c r="AS4670" s="346" t="s">
        <v>1994</v>
      </c>
      <c r="AT4670" s="346" t="s">
        <v>12764</v>
      </c>
      <c r="AU4670" s="346" t="s">
        <v>8721</v>
      </c>
      <c r="AV4670" s="346" t="s">
        <v>8721</v>
      </c>
      <c r="AW4670" s="327" t="s">
        <v>12484</v>
      </c>
      <c r="AX4670" s="346" t="s">
        <v>12598</v>
      </c>
      <c r="AY4670" s="346" t="s">
        <v>12484</v>
      </c>
      <c r="BA4670" s="309" t="s">
        <v>12486</v>
      </c>
      <c r="BB4670" s="310" t="s">
        <v>15890</v>
      </c>
      <c r="BC4670" s="309" t="s">
        <v>8721</v>
      </c>
      <c r="BD4670" s="309">
        <v>2</v>
      </c>
      <c r="BE4670" s="307"/>
      <c r="BF4670" s="310" t="b">
        <v>1</v>
      </c>
    </row>
    <row r="4671" spans="1:58" s="311" customFormat="1" ht="15" customHeight="1" x14ac:dyDescent="0.25">
      <c r="A4671" s="335">
        <v>4572</v>
      </c>
      <c r="B4671" s="345" t="s">
        <v>6468</v>
      </c>
      <c r="C4671" s="337">
        <v>4413</v>
      </c>
      <c r="D4671" s="337" t="s">
        <v>6468</v>
      </c>
      <c r="E4671" s="337" t="s">
        <v>11208</v>
      </c>
      <c r="F4671" s="337" t="s">
        <v>6824</v>
      </c>
      <c r="G4671" s="337" t="s">
        <v>11222</v>
      </c>
      <c r="H4671" s="337" t="s">
        <v>11226</v>
      </c>
      <c r="I4671" s="337" t="s">
        <v>11224</v>
      </c>
      <c r="J4671" s="337" t="s">
        <v>15893</v>
      </c>
      <c r="K4671" s="337" t="s">
        <v>12752</v>
      </c>
      <c r="L4671" s="338" t="s">
        <v>12474</v>
      </c>
      <c r="M4671" s="337" t="s">
        <v>15886</v>
      </c>
      <c r="N4671" s="337" t="s">
        <v>15887</v>
      </c>
      <c r="O4671" s="337" t="s">
        <v>8721</v>
      </c>
      <c r="P4671" s="337" t="s">
        <v>8721</v>
      </c>
      <c r="Q4671" s="337" t="s">
        <v>8721</v>
      </c>
      <c r="R4671" s="337" t="s">
        <v>8721</v>
      </c>
      <c r="S4671" s="337" t="s">
        <v>15889</v>
      </c>
      <c r="T4671" s="337" t="s">
        <v>15890</v>
      </c>
      <c r="U4671" s="337" t="s">
        <v>8721</v>
      </c>
      <c r="V4671" s="337" t="s">
        <v>15891</v>
      </c>
      <c r="W4671" s="337" t="s">
        <v>12476</v>
      </c>
      <c r="X4671" s="337" t="s">
        <v>8723</v>
      </c>
      <c r="Y4671" s="337" t="s">
        <v>8721</v>
      </c>
      <c r="Z4671" s="337" t="s">
        <v>12484</v>
      </c>
      <c r="AA4671" s="337" t="s">
        <v>12484</v>
      </c>
      <c r="AB4671" s="337" t="s">
        <v>12484</v>
      </c>
      <c r="AC4671" s="339">
        <v>7419.1915311176745</v>
      </c>
      <c r="AD4671" s="339" t="s">
        <v>12496</v>
      </c>
      <c r="AE4671" s="339">
        <v>8733.9208766000829</v>
      </c>
      <c r="AF4671" s="340">
        <v>0.17720655141037311</v>
      </c>
      <c r="AG4671" s="366">
        <v>21077.199937500009</v>
      </c>
      <c r="AH4671" s="366">
        <v>16576.673203125007</v>
      </c>
      <c r="AI4671" s="340">
        <v>1.2342964369633669</v>
      </c>
      <c r="AJ4671" s="340">
        <v>0.89796466413351905</v>
      </c>
      <c r="AK4671" s="341">
        <v>16576.673203125007</v>
      </c>
      <c r="AL4671" s="342">
        <v>1.2342964369633669</v>
      </c>
      <c r="AM4671" s="339" t="s">
        <v>12762</v>
      </c>
      <c r="AN4671" s="339" t="s">
        <v>12484</v>
      </c>
      <c r="AO4671" s="337" t="s">
        <v>12763</v>
      </c>
      <c r="AP4671" s="343">
        <v>43707</v>
      </c>
      <c r="AQ4671" s="335" t="s">
        <v>12921</v>
      </c>
      <c r="AR4671" s="335" t="s">
        <v>8721</v>
      </c>
      <c r="AS4671" s="335" t="s">
        <v>1994</v>
      </c>
      <c r="AT4671" s="335" t="s">
        <v>12764</v>
      </c>
      <c r="AU4671" s="335" t="s">
        <v>8721</v>
      </c>
      <c r="AV4671" s="335" t="s">
        <v>8721</v>
      </c>
      <c r="AW4671" s="327" t="s">
        <v>12484</v>
      </c>
      <c r="AX4671" s="335" t="s">
        <v>12598</v>
      </c>
      <c r="AY4671" s="335" t="s">
        <v>12484</v>
      </c>
      <c r="BA4671" s="311" t="s">
        <v>12486</v>
      </c>
      <c r="BB4671" s="310" t="s">
        <v>15890</v>
      </c>
      <c r="BC4671" s="311" t="s">
        <v>8721</v>
      </c>
      <c r="BD4671" s="311">
        <v>2</v>
      </c>
      <c r="BE4671" s="307"/>
      <c r="BF4671" s="310" t="b">
        <v>1</v>
      </c>
    </row>
    <row r="4672" spans="1:58" s="309" customFormat="1" ht="15" customHeight="1" x14ac:dyDescent="0.25">
      <c r="A4672" s="345">
        <v>4573</v>
      </c>
      <c r="B4672" s="345" t="s">
        <v>6465</v>
      </c>
      <c r="C4672" s="337">
        <v>5603</v>
      </c>
      <c r="D4672" s="337" t="s">
        <v>6465</v>
      </c>
      <c r="E4672" s="337" t="s">
        <v>11208</v>
      </c>
      <c r="F4672" s="337" t="s">
        <v>6464</v>
      </c>
      <c r="G4672" s="337" t="s">
        <v>11227</v>
      </c>
      <c r="H4672" s="337" t="s">
        <v>11228</v>
      </c>
      <c r="I4672" s="337" t="s">
        <v>8721</v>
      </c>
      <c r="J4672" s="337" t="s">
        <v>15894</v>
      </c>
      <c r="K4672" s="337" t="s">
        <v>12752</v>
      </c>
      <c r="L4672" s="338" t="s">
        <v>12474</v>
      </c>
      <c r="M4672" s="337" t="s">
        <v>15895</v>
      </c>
      <c r="N4672" s="337" t="s">
        <v>15896</v>
      </c>
      <c r="O4672" s="337" t="s">
        <v>8721</v>
      </c>
      <c r="P4672" s="337" t="s">
        <v>8721</v>
      </c>
      <c r="Q4672" s="337" t="s">
        <v>8721</v>
      </c>
      <c r="R4672" s="337" t="s">
        <v>8721</v>
      </c>
      <c r="S4672" s="337" t="s">
        <v>8721</v>
      </c>
      <c r="T4672" s="337" t="s">
        <v>8721</v>
      </c>
      <c r="U4672" s="337" t="s">
        <v>8721</v>
      </c>
      <c r="V4672" s="337" t="s">
        <v>15897</v>
      </c>
      <c r="W4672" s="337" t="s">
        <v>15880</v>
      </c>
      <c r="X4672" s="337" t="s">
        <v>8871</v>
      </c>
      <c r="Y4672" s="337" t="s">
        <v>8721</v>
      </c>
      <c r="Z4672" s="337" t="s">
        <v>12484</v>
      </c>
      <c r="AA4672" s="337" t="s">
        <v>12484</v>
      </c>
      <c r="AB4672" s="337" t="s">
        <v>12484</v>
      </c>
      <c r="AC4672" s="339">
        <v>1221.3384134127098</v>
      </c>
      <c r="AD4672" s="339" t="s">
        <v>12761</v>
      </c>
      <c r="AE4672" s="339">
        <v>1437.7675817585928</v>
      </c>
      <c r="AF4672" s="340">
        <v>0.17720655141037311</v>
      </c>
      <c r="AG4672" s="366">
        <v>1561.5291015625003</v>
      </c>
      <c r="AH4672" s="366">
        <v>1228.1022949218752</v>
      </c>
      <c r="AI4672" s="340">
        <v>5.5380895539554054E-3</v>
      </c>
      <c r="AJ4672" s="340">
        <v>-0.14582696779146131</v>
      </c>
      <c r="AK4672" s="341">
        <v>1228.1022949218752</v>
      </c>
      <c r="AL4672" s="342">
        <v>5.5380895539554054E-3</v>
      </c>
      <c r="AM4672" s="339" t="s">
        <v>12762</v>
      </c>
      <c r="AN4672" s="339" t="s">
        <v>12484</v>
      </c>
      <c r="AO4672" s="337" t="s">
        <v>12763</v>
      </c>
      <c r="AP4672" s="343">
        <v>43707</v>
      </c>
      <c r="AQ4672" s="335" t="s">
        <v>12921</v>
      </c>
      <c r="AR4672" s="335" t="s">
        <v>8721</v>
      </c>
      <c r="AS4672" s="335" t="s">
        <v>1994</v>
      </c>
      <c r="AT4672" s="335" t="s">
        <v>12764</v>
      </c>
      <c r="AU4672" s="335" t="s">
        <v>8721</v>
      </c>
      <c r="AV4672" s="335" t="s">
        <v>8721</v>
      </c>
      <c r="AW4672" s="327" t="s">
        <v>12484</v>
      </c>
      <c r="AX4672" s="335" t="s">
        <v>12598</v>
      </c>
      <c r="AY4672" s="335" t="s">
        <v>12484</v>
      </c>
      <c r="BA4672" s="309" t="s">
        <v>12486</v>
      </c>
      <c r="BB4672" s="310" t="s">
        <v>8721</v>
      </c>
      <c r="BC4672" s="309" t="s">
        <v>8721</v>
      </c>
      <c r="BD4672" s="309">
        <v>2</v>
      </c>
      <c r="BE4672" s="307"/>
      <c r="BF4672" s="310" t="b">
        <v>1</v>
      </c>
    </row>
    <row r="4673" spans="1:58" s="311" customFormat="1" ht="15" customHeight="1" x14ac:dyDescent="0.25">
      <c r="A4673" s="335">
        <v>4574</v>
      </c>
      <c r="B4673" s="345" t="s">
        <v>6463</v>
      </c>
      <c r="C4673" s="337">
        <v>4424</v>
      </c>
      <c r="D4673" s="337" t="s">
        <v>6463</v>
      </c>
      <c r="E4673" s="337" t="s">
        <v>11208</v>
      </c>
      <c r="F4673" s="337" t="s">
        <v>11229</v>
      </c>
      <c r="G4673" s="337" t="s">
        <v>11230</v>
      </c>
      <c r="H4673" s="337" t="s">
        <v>6461</v>
      </c>
      <c r="I4673" s="337" t="s">
        <v>6462</v>
      </c>
      <c r="J4673" s="337" t="s">
        <v>15898</v>
      </c>
      <c r="K4673" s="337" t="s">
        <v>12752</v>
      </c>
      <c r="L4673" s="338" t="s">
        <v>12474</v>
      </c>
      <c r="M4673" s="337" t="s">
        <v>15899</v>
      </c>
      <c r="N4673" s="337" t="s">
        <v>15900</v>
      </c>
      <c r="O4673" s="337" t="s">
        <v>8721</v>
      </c>
      <c r="P4673" s="337" t="s">
        <v>8721</v>
      </c>
      <c r="Q4673" s="337" t="s">
        <v>8721</v>
      </c>
      <c r="R4673" s="337" t="s">
        <v>8721</v>
      </c>
      <c r="S4673" s="337" t="s">
        <v>8721</v>
      </c>
      <c r="T4673" s="337" t="s">
        <v>15901</v>
      </c>
      <c r="U4673" s="337" t="s">
        <v>8721</v>
      </c>
      <c r="V4673" s="337" t="s">
        <v>15902</v>
      </c>
      <c r="W4673" s="337" t="s">
        <v>12476</v>
      </c>
      <c r="X4673" s="337" t="s">
        <v>8871</v>
      </c>
      <c r="Y4673" s="337" t="s">
        <v>8721</v>
      </c>
      <c r="Z4673" s="337" t="s">
        <v>12484</v>
      </c>
      <c r="AA4673" s="337" t="s">
        <v>12484</v>
      </c>
      <c r="AB4673" s="337" t="s">
        <v>12484</v>
      </c>
      <c r="AC4673" s="339">
        <v>291.05636650572671</v>
      </c>
      <c r="AD4673" s="339" t="s">
        <v>12761</v>
      </c>
      <c r="AE4673" s="339">
        <v>342.63346148024016</v>
      </c>
      <c r="AF4673" s="340">
        <v>0.17720655141037311</v>
      </c>
      <c r="AG4673" s="366">
        <v>280.97826086956525</v>
      </c>
      <c r="AH4673" s="366">
        <v>220.98214285714289</v>
      </c>
      <c r="AI4673" s="340">
        <v>-0.24075825754941893</v>
      </c>
      <c r="AJ4673" s="340">
        <v>-0.3550479807125112</v>
      </c>
      <c r="AK4673" s="341">
        <v>220.98214285714289</v>
      </c>
      <c r="AL4673" s="342">
        <v>-0.24075825754941893</v>
      </c>
      <c r="AM4673" s="339" t="s">
        <v>12762</v>
      </c>
      <c r="AN4673" s="339" t="s">
        <v>12484</v>
      </c>
      <c r="AO4673" s="337" t="s">
        <v>12763</v>
      </c>
      <c r="AP4673" s="343">
        <v>44477</v>
      </c>
      <c r="AQ4673" s="335" t="s">
        <v>12921</v>
      </c>
      <c r="AR4673" s="335" t="s">
        <v>8721</v>
      </c>
      <c r="AS4673" s="335" t="s">
        <v>1994</v>
      </c>
      <c r="AT4673" s="335" t="s">
        <v>12764</v>
      </c>
      <c r="AU4673" s="335" t="s">
        <v>8721</v>
      </c>
      <c r="AV4673" s="335" t="s">
        <v>8721</v>
      </c>
      <c r="AW4673" s="327" t="s">
        <v>12484</v>
      </c>
      <c r="AX4673" s="335" t="s">
        <v>12598</v>
      </c>
      <c r="AY4673" s="335" t="s">
        <v>12484</v>
      </c>
      <c r="AZ4673" s="309"/>
      <c r="BA4673" s="311" t="s">
        <v>12486</v>
      </c>
      <c r="BB4673" s="310" t="s">
        <v>15901</v>
      </c>
      <c r="BC4673" s="311" t="s">
        <v>8721</v>
      </c>
      <c r="BD4673" s="311">
        <v>2</v>
      </c>
      <c r="BE4673" s="307"/>
      <c r="BF4673" s="310" t="b">
        <v>1</v>
      </c>
    </row>
    <row r="4674" spans="1:58" s="309" customFormat="1" ht="15" customHeight="1" x14ac:dyDescent="0.25">
      <c r="A4674" s="345">
        <v>4575</v>
      </c>
      <c r="B4674" s="345" t="s">
        <v>6445</v>
      </c>
      <c r="C4674" s="337">
        <v>4415</v>
      </c>
      <c r="D4674" s="337" t="s">
        <v>6445</v>
      </c>
      <c r="E4674" s="337" t="s">
        <v>11208</v>
      </c>
      <c r="F4674" s="337" t="s">
        <v>11231</v>
      </c>
      <c r="G4674" s="337" t="s">
        <v>15903</v>
      </c>
      <c r="H4674" s="337" t="s">
        <v>15904</v>
      </c>
      <c r="I4674" s="337" t="s">
        <v>15905</v>
      </c>
      <c r="J4674" s="337" t="s">
        <v>15906</v>
      </c>
      <c r="K4674" s="337" t="s">
        <v>12752</v>
      </c>
      <c r="L4674" s="338" t="s">
        <v>12474</v>
      </c>
      <c r="M4674" s="337" t="s">
        <v>15907</v>
      </c>
      <c r="N4674" s="337" t="s">
        <v>15908</v>
      </c>
      <c r="O4674" s="337" t="s">
        <v>8721</v>
      </c>
      <c r="P4674" s="337" t="s">
        <v>8721</v>
      </c>
      <c r="Q4674" s="337" t="s">
        <v>8721</v>
      </c>
      <c r="R4674" s="337" t="s">
        <v>8721</v>
      </c>
      <c r="S4674" s="337" t="s">
        <v>8721</v>
      </c>
      <c r="T4674" s="337" t="s">
        <v>15909</v>
      </c>
      <c r="U4674" s="337" t="s">
        <v>8721</v>
      </c>
      <c r="V4674" s="337" t="s">
        <v>15910</v>
      </c>
      <c r="W4674" s="337" t="s">
        <v>12476</v>
      </c>
      <c r="X4674" s="337" t="s">
        <v>8723</v>
      </c>
      <c r="Y4674" s="337" t="s">
        <v>8721</v>
      </c>
      <c r="Z4674" s="337" t="s">
        <v>12484</v>
      </c>
      <c r="AA4674" s="337" t="s">
        <v>12484</v>
      </c>
      <c r="AB4674" s="337" t="s">
        <v>12484</v>
      </c>
      <c r="AC4674" s="339">
        <v>1372.907389177956</v>
      </c>
      <c r="AD4674" s="339" t="s">
        <v>12761</v>
      </c>
      <c r="AE4674" s="339">
        <v>1616.1955730200007</v>
      </c>
      <c r="AF4674" s="340">
        <v>0.17720655141037311</v>
      </c>
      <c r="AG4674" s="366">
        <v>2714.9851093750008</v>
      </c>
      <c r="AH4674" s="366">
        <v>2135.2656445312505</v>
      </c>
      <c r="AI4674" s="340">
        <v>0.55528745883563579</v>
      </c>
      <c r="AJ4674" s="340">
        <v>0.32116785875197196</v>
      </c>
      <c r="AK4674" s="341">
        <v>2135.2656445312505</v>
      </c>
      <c r="AL4674" s="342">
        <v>0.55528745883563579</v>
      </c>
      <c r="AM4674" s="339" t="s">
        <v>12762</v>
      </c>
      <c r="AN4674" s="339" t="s">
        <v>12484</v>
      </c>
      <c r="AO4674" s="337" t="s">
        <v>12763</v>
      </c>
      <c r="AP4674" s="343">
        <v>44617</v>
      </c>
      <c r="AQ4674" s="335" t="s">
        <v>12921</v>
      </c>
      <c r="AR4674" s="335" t="s">
        <v>8721</v>
      </c>
      <c r="AS4674" s="335" t="s">
        <v>1994</v>
      </c>
      <c r="AT4674" s="335" t="s">
        <v>12764</v>
      </c>
      <c r="AU4674" s="335" t="s">
        <v>8721</v>
      </c>
      <c r="AV4674" s="335" t="s">
        <v>8721</v>
      </c>
      <c r="AW4674" s="327" t="s">
        <v>12484</v>
      </c>
      <c r="AX4674" s="335" t="s">
        <v>12598</v>
      </c>
      <c r="AY4674" s="335" t="s">
        <v>12484</v>
      </c>
      <c r="AZ4674" s="311"/>
      <c r="BA4674" s="309" t="s">
        <v>12486</v>
      </c>
      <c r="BB4674" s="310" t="s">
        <v>15909</v>
      </c>
      <c r="BC4674" s="309" t="s">
        <v>8721</v>
      </c>
      <c r="BD4674" s="309">
        <v>2</v>
      </c>
      <c r="BE4674" s="307"/>
      <c r="BF4674" s="310" t="b">
        <v>1</v>
      </c>
    </row>
    <row r="4675" spans="1:58" s="311" customFormat="1" ht="15" customHeight="1" x14ac:dyDescent="0.25">
      <c r="A4675" s="335">
        <v>4576</v>
      </c>
      <c r="B4675" s="345" t="s">
        <v>6444</v>
      </c>
      <c r="C4675" s="346">
        <v>4414</v>
      </c>
      <c r="D4675" s="346" t="s">
        <v>6444</v>
      </c>
      <c r="E4675" s="346" t="s">
        <v>11208</v>
      </c>
      <c r="F4675" s="346" t="s">
        <v>11231</v>
      </c>
      <c r="G4675" s="346" t="s">
        <v>15911</v>
      </c>
      <c r="H4675" s="346" t="s">
        <v>15904</v>
      </c>
      <c r="I4675" s="346" t="s">
        <v>15912</v>
      </c>
      <c r="J4675" s="346" t="s">
        <v>15906</v>
      </c>
      <c r="K4675" s="346" t="s">
        <v>12752</v>
      </c>
      <c r="L4675" s="347" t="s">
        <v>12474</v>
      </c>
      <c r="M4675" s="346" t="s">
        <v>15913</v>
      </c>
      <c r="N4675" s="346" t="s">
        <v>15908</v>
      </c>
      <c r="O4675" s="346" t="s">
        <v>8721</v>
      </c>
      <c r="P4675" s="346" t="s">
        <v>8721</v>
      </c>
      <c r="Q4675" s="346" t="s">
        <v>8721</v>
      </c>
      <c r="R4675" s="346" t="s">
        <v>8721</v>
      </c>
      <c r="S4675" s="346" t="s">
        <v>8721</v>
      </c>
      <c r="T4675" s="346" t="s">
        <v>15909</v>
      </c>
      <c r="U4675" s="346" t="s">
        <v>8721</v>
      </c>
      <c r="V4675" s="346" t="s">
        <v>15910</v>
      </c>
      <c r="W4675" s="346" t="s">
        <v>12476</v>
      </c>
      <c r="X4675" s="346" t="s">
        <v>8723</v>
      </c>
      <c r="Y4675" s="346" t="s">
        <v>8721</v>
      </c>
      <c r="Z4675" s="346" t="s">
        <v>12484</v>
      </c>
      <c r="AA4675" s="346" t="s">
        <v>12484</v>
      </c>
      <c r="AB4675" s="346" t="s">
        <v>12484</v>
      </c>
      <c r="AC4675" s="348">
        <v>1098.3259113423649</v>
      </c>
      <c r="AD4675" s="348" t="s">
        <v>12761</v>
      </c>
      <c r="AE4675" s="348">
        <v>1292.9564584160005</v>
      </c>
      <c r="AF4675" s="349">
        <v>0.17720655141037311</v>
      </c>
      <c r="AG4675" s="359">
        <v>1829.0426000000002</v>
      </c>
      <c r="AH4675" s="359">
        <v>1438.4947500000003</v>
      </c>
      <c r="AI4675" s="349">
        <v>0.30971575480895641</v>
      </c>
      <c r="AJ4675" s="349">
        <v>0.1125624073700815</v>
      </c>
      <c r="AK4675" s="350">
        <v>1438.4947500000003</v>
      </c>
      <c r="AL4675" s="351">
        <v>0.30971575480895641</v>
      </c>
      <c r="AM4675" s="348" t="s">
        <v>12762</v>
      </c>
      <c r="AN4675" s="348" t="s">
        <v>12484</v>
      </c>
      <c r="AO4675" s="346" t="s">
        <v>12763</v>
      </c>
      <c r="AP4675" s="352">
        <v>44617</v>
      </c>
      <c r="AQ4675" s="346" t="s">
        <v>12921</v>
      </c>
      <c r="AR4675" s="346" t="s">
        <v>8721</v>
      </c>
      <c r="AS4675" s="346" t="s">
        <v>1994</v>
      </c>
      <c r="AT4675" s="346" t="s">
        <v>12764</v>
      </c>
      <c r="AU4675" s="346" t="s">
        <v>8721</v>
      </c>
      <c r="AV4675" s="346" t="s">
        <v>8721</v>
      </c>
      <c r="AW4675" s="327" t="s">
        <v>12484</v>
      </c>
      <c r="AX4675" s="346" t="s">
        <v>12598</v>
      </c>
      <c r="AY4675" s="346" t="s">
        <v>12484</v>
      </c>
      <c r="AZ4675" s="309"/>
      <c r="BA4675" s="311" t="s">
        <v>12486</v>
      </c>
      <c r="BB4675" s="310" t="s">
        <v>15909</v>
      </c>
      <c r="BC4675" s="311" t="s">
        <v>8721</v>
      </c>
      <c r="BD4675" s="311">
        <v>2</v>
      </c>
      <c r="BE4675" s="307"/>
      <c r="BF4675" s="310" t="b">
        <v>1</v>
      </c>
    </row>
    <row r="4676" spans="1:58" s="309" customFormat="1" ht="15" customHeight="1" x14ac:dyDescent="0.25">
      <c r="A4676" s="345">
        <v>4577</v>
      </c>
      <c r="B4676" s="345" t="s">
        <v>6455</v>
      </c>
      <c r="C4676" s="337">
        <v>4417</v>
      </c>
      <c r="D4676" s="337" t="s">
        <v>6455</v>
      </c>
      <c r="E4676" s="337" t="s">
        <v>11208</v>
      </c>
      <c r="F4676" s="337" t="s">
        <v>11232</v>
      </c>
      <c r="G4676" s="337" t="s">
        <v>6452</v>
      </c>
      <c r="H4676" s="337" t="s">
        <v>6453</v>
      </c>
      <c r="I4676" s="337" t="s">
        <v>6454</v>
      </c>
      <c r="J4676" s="337" t="s">
        <v>15914</v>
      </c>
      <c r="K4676" s="337" t="s">
        <v>12752</v>
      </c>
      <c r="L4676" s="338" t="s">
        <v>12474</v>
      </c>
      <c r="M4676" s="337" t="s">
        <v>15915</v>
      </c>
      <c r="N4676" s="337" t="s">
        <v>15908</v>
      </c>
      <c r="O4676" s="337" t="s">
        <v>8721</v>
      </c>
      <c r="P4676" s="337" t="s">
        <v>8721</v>
      </c>
      <c r="Q4676" s="337" t="s">
        <v>8721</v>
      </c>
      <c r="R4676" s="337" t="s">
        <v>8721</v>
      </c>
      <c r="S4676" s="337" t="s">
        <v>8721</v>
      </c>
      <c r="T4676" s="337" t="s">
        <v>15878</v>
      </c>
      <c r="U4676" s="337" t="s">
        <v>8721</v>
      </c>
      <c r="V4676" s="337" t="s">
        <v>15916</v>
      </c>
      <c r="W4676" s="337" t="s">
        <v>12476</v>
      </c>
      <c r="X4676" s="337" t="s">
        <v>8723</v>
      </c>
      <c r="Y4676" s="337" t="s">
        <v>8721</v>
      </c>
      <c r="Z4676" s="337" t="s">
        <v>12484</v>
      </c>
      <c r="AA4676" s="337" t="s">
        <v>12484</v>
      </c>
      <c r="AB4676" s="337" t="s">
        <v>12484</v>
      </c>
      <c r="AC4676" s="339">
        <v>3042.3627744183509</v>
      </c>
      <c r="AD4676" s="339" t="s">
        <v>12761</v>
      </c>
      <c r="AE4676" s="339">
        <v>3581.4893898123219</v>
      </c>
      <c r="AF4676" s="340">
        <v>0.17720655141037311</v>
      </c>
      <c r="AG4676" s="366">
        <v>5706.4700180468753</v>
      </c>
      <c r="AH4676" s="366">
        <v>4487.9912375976564</v>
      </c>
      <c r="AI4676" s="340">
        <v>0.47516636587025207</v>
      </c>
      <c r="AJ4676" s="340">
        <v>0.25310750615760935</v>
      </c>
      <c r="AK4676" s="341">
        <v>4487.9912375976564</v>
      </c>
      <c r="AL4676" s="342">
        <v>0.47516636587025207</v>
      </c>
      <c r="AM4676" s="339" t="s">
        <v>12762</v>
      </c>
      <c r="AN4676" s="339" t="s">
        <v>12484</v>
      </c>
      <c r="AO4676" s="337" t="s">
        <v>12763</v>
      </c>
      <c r="AP4676" s="343">
        <v>43707</v>
      </c>
      <c r="AQ4676" s="335" t="s">
        <v>12921</v>
      </c>
      <c r="AR4676" s="335" t="s">
        <v>8721</v>
      </c>
      <c r="AS4676" s="335" t="s">
        <v>1994</v>
      </c>
      <c r="AT4676" s="335" t="s">
        <v>12764</v>
      </c>
      <c r="AU4676" s="335" t="s">
        <v>8721</v>
      </c>
      <c r="AV4676" s="335" t="s">
        <v>8721</v>
      </c>
      <c r="AW4676" s="327" t="s">
        <v>12484</v>
      </c>
      <c r="AX4676" s="335" t="s">
        <v>12598</v>
      </c>
      <c r="AY4676" s="335" t="s">
        <v>12484</v>
      </c>
      <c r="BA4676" s="309" t="s">
        <v>12486</v>
      </c>
      <c r="BB4676" s="310" t="s">
        <v>15878</v>
      </c>
      <c r="BC4676" s="309" t="s">
        <v>8721</v>
      </c>
      <c r="BD4676" s="309">
        <v>2</v>
      </c>
      <c r="BE4676" s="307"/>
      <c r="BF4676" s="310" t="b">
        <v>1</v>
      </c>
    </row>
    <row r="4677" spans="1:58" s="311" customFormat="1" ht="15" customHeight="1" x14ac:dyDescent="0.25">
      <c r="A4677" s="335">
        <v>4578</v>
      </c>
      <c r="B4677" s="345" t="s">
        <v>6457</v>
      </c>
      <c r="C4677" s="346">
        <v>4418</v>
      </c>
      <c r="D4677" s="346" t="s">
        <v>6457</v>
      </c>
      <c r="E4677" s="346" t="s">
        <v>11208</v>
      </c>
      <c r="F4677" s="346" t="s">
        <v>11232</v>
      </c>
      <c r="G4677" s="346" t="s">
        <v>6452</v>
      </c>
      <c r="H4677" s="346" t="s">
        <v>6453</v>
      </c>
      <c r="I4677" s="346" t="s">
        <v>6456</v>
      </c>
      <c r="J4677" s="346" t="s">
        <v>15914</v>
      </c>
      <c r="K4677" s="346" t="s">
        <v>12752</v>
      </c>
      <c r="L4677" s="347" t="s">
        <v>12474</v>
      </c>
      <c r="M4677" s="346" t="s">
        <v>15917</v>
      </c>
      <c r="N4677" s="346" t="s">
        <v>15908</v>
      </c>
      <c r="O4677" s="346" t="s">
        <v>8721</v>
      </c>
      <c r="P4677" s="346" t="s">
        <v>8721</v>
      </c>
      <c r="Q4677" s="346" t="s">
        <v>8721</v>
      </c>
      <c r="R4677" s="346" t="s">
        <v>8721</v>
      </c>
      <c r="S4677" s="346" t="s">
        <v>8721</v>
      </c>
      <c r="T4677" s="346" t="s">
        <v>15878</v>
      </c>
      <c r="U4677" s="346" t="s">
        <v>8721</v>
      </c>
      <c r="V4677" s="346" t="s">
        <v>15916</v>
      </c>
      <c r="W4677" s="346" t="s">
        <v>12476</v>
      </c>
      <c r="X4677" s="346" t="s">
        <v>8723</v>
      </c>
      <c r="Y4677" s="346" t="s">
        <v>8721</v>
      </c>
      <c r="Z4677" s="346" t="s">
        <v>12484</v>
      </c>
      <c r="AA4677" s="346" t="s">
        <v>12484</v>
      </c>
      <c r="AB4677" s="346" t="s">
        <v>12484</v>
      </c>
      <c r="AC4677" s="348">
        <v>3899.0569852653953</v>
      </c>
      <c r="AD4677" s="348" t="s">
        <v>12761</v>
      </c>
      <c r="AE4677" s="348">
        <v>4589.9954273768017</v>
      </c>
      <c r="AF4677" s="349">
        <v>0.17720655141037311</v>
      </c>
      <c r="AG4677" s="359">
        <v>7125.1688159895848</v>
      </c>
      <c r="AH4677" s="359">
        <v>5603.761188867189</v>
      </c>
      <c r="AI4677" s="349">
        <v>0.43720935858180598</v>
      </c>
      <c r="AJ4677" s="349">
        <v>0.22086422035277664</v>
      </c>
      <c r="AK4677" s="350">
        <v>5603.761188867189</v>
      </c>
      <c r="AL4677" s="351">
        <v>0.43720935858180598</v>
      </c>
      <c r="AM4677" s="348" t="s">
        <v>12762</v>
      </c>
      <c r="AN4677" s="348" t="s">
        <v>12484</v>
      </c>
      <c r="AO4677" s="346" t="s">
        <v>12763</v>
      </c>
      <c r="AP4677" s="352">
        <v>43707</v>
      </c>
      <c r="AQ4677" s="346" t="s">
        <v>12921</v>
      </c>
      <c r="AR4677" s="346" t="s">
        <v>8721</v>
      </c>
      <c r="AS4677" s="346" t="s">
        <v>1994</v>
      </c>
      <c r="AT4677" s="346" t="s">
        <v>12764</v>
      </c>
      <c r="AU4677" s="346" t="s">
        <v>8721</v>
      </c>
      <c r="AV4677" s="346" t="s">
        <v>8721</v>
      </c>
      <c r="AW4677" s="327" t="s">
        <v>12484</v>
      </c>
      <c r="AX4677" s="346" t="s">
        <v>12598</v>
      </c>
      <c r="AY4677" s="346" t="s">
        <v>12484</v>
      </c>
      <c r="BA4677" s="311" t="s">
        <v>12486</v>
      </c>
      <c r="BB4677" s="310" t="s">
        <v>15878</v>
      </c>
      <c r="BC4677" s="311" t="s">
        <v>8721</v>
      </c>
      <c r="BD4677" s="311">
        <v>2</v>
      </c>
      <c r="BE4677" s="307"/>
      <c r="BF4677" s="310" t="b">
        <v>1</v>
      </c>
    </row>
    <row r="4678" spans="1:58" s="309" customFormat="1" ht="15" customHeight="1" x14ac:dyDescent="0.25">
      <c r="A4678" s="345">
        <v>4579</v>
      </c>
      <c r="B4678" s="345" t="s">
        <v>6458</v>
      </c>
      <c r="C4678" s="337">
        <v>4419</v>
      </c>
      <c r="D4678" s="337" t="s">
        <v>6458</v>
      </c>
      <c r="E4678" s="337" t="s">
        <v>11208</v>
      </c>
      <c r="F4678" s="337" t="s">
        <v>11232</v>
      </c>
      <c r="G4678" s="337" t="s">
        <v>6452</v>
      </c>
      <c r="H4678" s="337" t="s">
        <v>6453</v>
      </c>
      <c r="I4678" s="337" t="s">
        <v>11233</v>
      </c>
      <c r="J4678" s="337" t="s">
        <v>15914</v>
      </c>
      <c r="K4678" s="337" t="s">
        <v>12752</v>
      </c>
      <c r="L4678" s="338" t="s">
        <v>12474</v>
      </c>
      <c r="M4678" s="337" t="s">
        <v>15918</v>
      </c>
      <c r="N4678" s="337" t="s">
        <v>15908</v>
      </c>
      <c r="O4678" s="337" t="s">
        <v>8721</v>
      </c>
      <c r="P4678" s="337" t="s">
        <v>8721</v>
      </c>
      <c r="Q4678" s="337" t="s">
        <v>8721</v>
      </c>
      <c r="R4678" s="337" t="s">
        <v>8721</v>
      </c>
      <c r="S4678" s="337" t="s">
        <v>8721</v>
      </c>
      <c r="T4678" s="337" t="s">
        <v>15878</v>
      </c>
      <c r="U4678" s="337" t="s">
        <v>8721</v>
      </c>
      <c r="V4678" s="337" t="s">
        <v>15916</v>
      </c>
      <c r="W4678" s="337" t="s">
        <v>12476</v>
      </c>
      <c r="X4678" s="337" t="s">
        <v>8723</v>
      </c>
      <c r="Y4678" s="337" t="s">
        <v>8721</v>
      </c>
      <c r="Z4678" s="337" t="s">
        <v>12484</v>
      </c>
      <c r="AA4678" s="337" t="s">
        <v>12484</v>
      </c>
      <c r="AB4678" s="337" t="s">
        <v>12484</v>
      </c>
      <c r="AC4678" s="339">
        <v>4393.3036453694594</v>
      </c>
      <c r="AD4678" s="339" t="s">
        <v>12761</v>
      </c>
      <c r="AE4678" s="339">
        <v>5171.8258336640019</v>
      </c>
      <c r="AF4678" s="340">
        <v>0.17720655141037311</v>
      </c>
      <c r="AG4678" s="366">
        <v>7755.3311492708353</v>
      </c>
      <c r="AH4678" s="366">
        <v>6099.3675832031267</v>
      </c>
      <c r="AI4678" s="340">
        <v>0.38833280727860875</v>
      </c>
      <c r="AJ4678" s="340">
        <v>0.17934512479164511</v>
      </c>
      <c r="AK4678" s="341">
        <v>6099.3675832031267</v>
      </c>
      <c r="AL4678" s="342">
        <v>0.38833280727860875</v>
      </c>
      <c r="AM4678" s="339" t="s">
        <v>12762</v>
      </c>
      <c r="AN4678" s="339" t="s">
        <v>12484</v>
      </c>
      <c r="AO4678" s="337" t="s">
        <v>12763</v>
      </c>
      <c r="AP4678" s="343">
        <v>43707</v>
      </c>
      <c r="AQ4678" s="335" t="s">
        <v>12921</v>
      </c>
      <c r="AR4678" s="335" t="s">
        <v>8721</v>
      </c>
      <c r="AS4678" s="335" t="s">
        <v>1994</v>
      </c>
      <c r="AT4678" s="335" t="s">
        <v>12764</v>
      </c>
      <c r="AU4678" s="335" t="s">
        <v>8721</v>
      </c>
      <c r="AV4678" s="335" t="s">
        <v>8721</v>
      </c>
      <c r="AW4678" s="327" t="s">
        <v>12484</v>
      </c>
      <c r="AX4678" s="335" t="s">
        <v>12598</v>
      </c>
      <c r="AY4678" s="335" t="s">
        <v>12484</v>
      </c>
      <c r="AZ4678" s="311"/>
      <c r="BA4678" s="309" t="s">
        <v>12486</v>
      </c>
      <c r="BB4678" s="310" t="s">
        <v>15878</v>
      </c>
      <c r="BC4678" s="309" t="s">
        <v>8721</v>
      </c>
      <c r="BD4678" s="309">
        <v>2</v>
      </c>
      <c r="BE4678" s="307"/>
      <c r="BF4678" s="310" t="b">
        <v>1</v>
      </c>
    </row>
    <row r="4679" spans="1:58" s="311" customFormat="1" ht="15" customHeight="1" x14ac:dyDescent="0.25">
      <c r="A4679" s="335">
        <v>4580</v>
      </c>
      <c r="B4679" s="345" t="s">
        <v>11234</v>
      </c>
      <c r="C4679" s="346">
        <v>4422</v>
      </c>
      <c r="D4679" s="346" t="s">
        <v>11234</v>
      </c>
      <c r="E4679" s="346" t="s">
        <v>11208</v>
      </c>
      <c r="F4679" s="346" t="s">
        <v>11232</v>
      </c>
      <c r="G4679" s="346" t="s">
        <v>6452</v>
      </c>
      <c r="H4679" s="346" t="s">
        <v>6453</v>
      </c>
      <c r="I4679" s="346" t="s">
        <v>11235</v>
      </c>
      <c r="J4679" s="346" t="s">
        <v>15914</v>
      </c>
      <c r="K4679" s="346" t="s">
        <v>12752</v>
      </c>
      <c r="L4679" s="347" t="s">
        <v>12474</v>
      </c>
      <c r="M4679" s="346" t="s">
        <v>15919</v>
      </c>
      <c r="N4679" s="346" t="s">
        <v>15908</v>
      </c>
      <c r="O4679" s="346" t="s">
        <v>8721</v>
      </c>
      <c r="P4679" s="346" t="s">
        <v>8721</v>
      </c>
      <c r="Q4679" s="346" t="s">
        <v>8721</v>
      </c>
      <c r="R4679" s="346" t="s">
        <v>8721</v>
      </c>
      <c r="S4679" s="346" t="s">
        <v>8721</v>
      </c>
      <c r="T4679" s="346" t="s">
        <v>15878</v>
      </c>
      <c r="U4679" s="346" t="s">
        <v>8721</v>
      </c>
      <c r="V4679" s="346" t="s">
        <v>15916</v>
      </c>
      <c r="W4679" s="346" t="s">
        <v>12476</v>
      </c>
      <c r="X4679" s="346" t="s">
        <v>8723</v>
      </c>
      <c r="Y4679" s="346" t="s">
        <v>8721</v>
      </c>
      <c r="Z4679" s="346" t="s">
        <v>12484</v>
      </c>
      <c r="AA4679" s="346" t="s">
        <v>12484</v>
      </c>
      <c r="AB4679" s="346" t="s">
        <v>12484</v>
      </c>
      <c r="AC4679" s="348">
        <v>5491.6295567118241</v>
      </c>
      <c r="AD4679" s="348" t="s">
        <v>12761</v>
      </c>
      <c r="AE4679" s="348">
        <v>6464.7822920800027</v>
      </c>
      <c r="AF4679" s="349">
        <v>0.17720655141037311</v>
      </c>
      <c r="AG4679" s="359">
        <v>9469.1059604166694</v>
      </c>
      <c r="AH4679" s="359">
        <v>7447.2071953125023</v>
      </c>
      <c r="AI4679" s="349">
        <v>0.35610152112510707</v>
      </c>
      <c r="AJ4679" s="349">
        <v>0.15196565929777206</v>
      </c>
      <c r="AK4679" s="350">
        <v>7447.2071953125023</v>
      </c>
      <c r="AL4679" s="351">
        <v>0.35610152112510707</v>
      </c>
      <c r="AM4679" s="348" t="s">
        <v>12762</v>
      </c>
      <c r="AN4679" s="348" t="s">
        <v>12484</v>
      </c>
      <c r="AO4679" s="346" t="s">
        <v>12763</v>
      </c>
      <c r="AP4679" s="352">
        <v>43707</v>
      </c>
      <c r="AQ4679" s="346" t="s">
        <v>12921</v>
      </c>
      <c r="AR4679" s="346" t="s">
        <v>8721</v>
      </c>
      <c r="AS4679" s="346" t="s">
        <v>1994</v>
      </c>
      <c r="AT4679" s="346" t="s">
        <v>12764</v>
      </c>
      <c r="AU4679" s="346" t="s">
        <v>8721</v>
      </c>
      <c r="AV4679" s="346" t="s">
        <v>8721</v>
      </c>
      <c r="AW4679" s="327" t="s">
        <v>12484</v>
      </c>
      <c r="AX4679" s="346" t="s">
        <v>12598</v>
      </c>
      <c r="AY4679" s="346" t="s">
        <v>12484</v>
      </c>
      <c r="AZ4679" s="309"/>
      <c r="BA4679" s="311" t="s">
        <v>12486</v>
      </c>
      <c r="BB4679" s="310" t="s">
        <v>15878</v>
      </c>
      <c r="BC4679" s="311" t="s">
        <v>8721</v>
      </c>
      <c r="BD4679" s="311">
        <v>2</v>
      </c>
      <c r="BE4679" s="307"/>
      <c r="BF4679" s="310" t="b">
        <v>1</v>
      </c>
    </row>
    <row r="4680" spans="1:58" s="309" customFormat="1" ht="15" customHeight="1" x14ac:dyDescent="0.25">
      <c r="A4680" s="345">
        <v>4581</v>
      </c>
      <c r="B4680" s="345" t="s">
        <v>6460</v>
      </c>
      <c r="C4680" s="337">
        <v>4423</v>
      </c>
      <c r="D4680" s="337" t="s">
        <v>6460</v>
      </c>
      <c r="E4680" s="337" t="s">
        <v>11208</v>
      </c>
      <c r="F4680" s="337" t="s">
        <v>11232</v>
      </c>
      <c r="G4680" s="337" t="s">
        <v>6452</v>
      </c>
      <c r="H4680" s="337" t="s">
        <v>6453</v>
      </c>
      <c r="I4680" s="337" t="s">
        <v>6459</v>
      </c>
      <c r="J4680" s="337" t="s">
        <v>15914</v>
      </c>
      <c r="K4680" s="337" t="s">
        <v>12752</v>
      </c>
      <c r="L4680" s="338" t="s">
        <v>12474</v>
      </c>
      <c r="M4680" s="337" t="s">
        <v>15920</v>
      </c>
      <c r="N4680" s="337" t="s">
        <v>15908</v>
      </c>
      <c r="O4680" s="337" t="s">
        <v>8721</v>
      </c>
      <c r="P4680" s="337" t="s">
        <v>8721</v>
      </c>
      <c r="Q4680" s="337" t="s">
        <v>8721</v>
      </c>
      <c r="R4680" s="337" t="s">
        <v>8721</v>
      </c>
      <c r="S4680" s="337" t="s">
        <v>8721</v>
      </c>
      <c r="T4680" s="337" t="s">
        <v>15878</v>
      </c>
      <c r="U4680" s="337" t="s">
        <v>8721</v>
      </c>
      <c r="V4680" s="337" t="s">
        <v>15916</v>
      </c>
      <c r="W4680" s="337" t="s">
        <v>12476</v>
      </c>
      <c r="X4680" s="337" t="s">
        <v>8723</v>
      </c>
      <c r="Y4680" s="337" t="s">
        <v>8721</v>
      </c>
      <c r="Z4680" s="337" t="s">
        <v>12484</v>
      </c>
      <c r="AA4680" s="337" t="s">
        <v>12484</v>
      </c>
      <c r="AB4680" s="337" t="s">
        <v>12484</v>
      </c>
      <c r="AC4680" s="339">
        <v>6040.7925123830073</v>
      </c>
      <c r="AD4680" s="339" t="s">
        <v>12761</v>
      </c>
      <c r="AE4680" s="339">
        <v>7111.2605212880035</v>
      </c>
      <c r="AF4680" s="340">
        <v>0.17720655141037311</v>
      </c>
      <c r="AG4680" s="366">
        <v>10404.346883619795</v>
      </c>
      <c r="AH4680" s="366">
        <v>8182.7500186523466</v>
      </c>
      <c r="AI4680" s="340">
        <v>0.35458220123908335</v>
      </c>
      <c r="AJ4680" s="340">
        <v>0.15067504476270721</v>
      </c>
      <c r="AK4680" s="341">
        <v>8182.7500186523466</v>
      </c>
      <c r="AL4680" s="342">
        <v>0.35458220123908335</v>
      </c>
      <c r="AM4680" s="339" t="s">
        <v>12762</v>
      </c>
      <c r="AN4680" s="339" t="s">
        <v>12484</v>
      </c>
      <c r="AO4680" s="337" t="s">
        <v>12763</v>
      </c>
      <c r="AP4680" s="343">
        <v>43707</v>
      </c>
      <c r="AQ4680" s="335" t="s">
        <v>12921</v>
      </c>
      <c r="AR4680" s="335" t="s">
        <v>8721</v>
      </c>
      <c r="AS4680" s="335" t="s">
        <v>1994</v>
      </c>
      <c r="AT4680" s="335" t="s">
        <v>12764</v>
      </c>
      <c r="AU4680" s="335" t="s">
        <v>8721</v>
      </c>
      <c r="AV4680" s="335" t="s">
        <v>8721</v>
      </c>
      <c r="AW4680" s="327" t="s">
        <v>12484</v>
      </c>
      <c r="AX4680" s="335" t="s">
        <v>12598</v>
      </c>
      <c r="AY4680" s="335" t="s">
        <v>12484</v>
      </c>
      <c r="AZ4680" s="311"/>
      <c r="BA4680" s="309" t="s">
        <v>12486</v>
      </c>
      <c r="BB4680" s="310" t="s">
        <v>15878</v>
      </c>
      <c r="BC4680" s="309" t="s">
        <v>8721</v>
      </c>
      <c r="BD4680" s="309">
        <v>2</v>
      </c>
      <c r="BE4680" s="307"/>
      <c r="BF4680" s="310" t="b">
        <v>1</v>
      </c>
    </row>
    <row r="4681" spans="1:58" s="311" customFormat="1" ht="15" customHeight="1" x14ac:dyDescent="0.25">
      <c r="A4681" s="335">
        <v>4582</v>
      </c>
      <c r="B4681" s="345" t="s">
        <v>6427</v>
      </c>
      <c r="C4681" s="337">
        <v>4409</v>
      </c>
      <c r="D4681" s="337" t="s">
        <v>6427</v>
      </c>
      <c r="E4681" s="337" t="s">
        <v>11208</v>
      </c>
      <c r="F4681" s="337" t="s">
        <v>6412</v>
      </c>
      <c r="G4681" s="337" t="s">
        <v>11236</v>
      </c>
      <c r="H4681" s="337" t="s">
        <v>6413</v>
      </c>
      <c r="I4681" s="337" t="s">
        <v>6426</v>
      </c>
      <c r="J4681" s="337" t="s">
        <v>15921</v>
      </c>
      <c r="K4681" s="337" t="s">
        <v>12752</v>
      </c>
      <c r="L4681" s="338" t="s">
        <v>12474</v>
      </c>
      <c r="M4681" s="337" t="s">
        <v>15922</v>
      </c>
      <c r="N4681" s="337" t="s">
        <v>15923</v>
      </c>
      <c r="O4681" s="337" t="s">
        <v>8721</v>
      </c>
      <c r="P4681" s="337" t="s">
        <v>8721</v>
      </c>
      <c r="Q4681" s="337" t="s">
        <v>8721</v>
      </c>
      <c r="R4681" s="337" t="s">
        <v>8721</v>
      </c>
      <c r="S4681" s="337" t="s">
        <v>15873</v>
      </c>
      <c r="T4681" s="337" t="s">
        <v>15924</v>
      </c>
      <c r="U4681" s="337" t="s">
        <v>8721</v>
      </c>
      <c r="V4681" s="337" t="s">
        <v>15925</v>
      </c>
      <c r="W4681" s="337" t="s">
        <v>12476</v>
      </c>
      <c r="X4681" s="337" t="s">
        <v>8723</v>
      </c>
      <c r="Y4681" s="337" t="s">
        <v>8721</v>
      </c>
      <c r="Z4681" s="337" t="s">
        <v>12484</v>
      </c>
      <c r="AA4681" s="337" t="s">
        <v>12484</v>
      </c>
      <c r="AB4681" s="337" t="s">
        <v>12484</v>
      </c>
      <c r="AC4681" s="339">
        <v>16529.804965702591</v>
      </c>
      <c r="AD4681" s="339" t="s">
        <v>12761</v>
      </c>
      <c r="AE4681" s="339">
        <v>19458.994699160809</v>
      </c>
      <c r="AF4681" s="340">
        <v>0.17720655141037311</v>
      </c>
      <c r="AG4681" s="366">
        <v>22173.50183406342</v>
      </c>
      <c r="AH4681" s="366">
        <v>17438.886320862948</v>
      </c>
      <c r="AI4681" s="340">
        <v>5.4996496150232499E-2</v>
      </c>
      <c r="AJ4681" s="340">
        <v>-0.10381360442967691</v>
      </c>
      <c r="AK4681" s="341">
        <v>17438.886320862948</v>
      </c>
      <c r="AL4681" s="342">
        <v>5.4996496150232499E-2</v>
      </c>
      <c r="AM4681" s="339" t="s">
        <v>12762</v>
      </c>
      <c r="AN4681" s="339" t="s">
        <v>12484</v>
      </c>
      <c r="AO4681" s="337" t="s">
        <v>12763</v>
      </c>
      <c r="AP4681" s="343">
        <v>43707</v>
      </c>
      <c r="AQ4681" s="335" t="s">
        <v>12921</v>
      </c>
      <c r="AR4681" s="335" t="s">
        <v>8721</v>
      </c>
      <c r="AS4681" s="335" t="s">
        <v>1994</v>
      </c>
      <c r="AT4681" s="335" t="s">
        <v>12764</v>
      </c>
      <c r="AU4681" s="335" t="s">
        <v>8721</v>
      </c>
      <c r="AV4681" s="335" t="s">
        <v>8721</v>
      </c>
      <c r="AW4681" s="327" t="s">
        <v>12484</v>
      </c>
      <c r="AX4681" s="335" t="s">
        <v>12598</v>
      </c>
      <c r="AY4681" s="335" t="s">
        <v>12484</v>
      </c>
      <c r="BA4681" s="311" t="s">
        <v>12486</v>
      </c>
      <c r="BB4681" s="310" t="s">
        <v>15924</v>
      </c>
      <c r="BC4681" s="311" t="s">
        <v>8721</v>
      </c>
      <c r="BD4681" s="311">
        <v>2</v>
      </c>
      <c r="BE4681" s="307"/>
      <c r="BF4681" s="310" t="b">
        <v>1</v>
      </c>
    </row>
    <row r="4682" spans="1:58" s="309" customFormat="1" ht="15" customHeight="1" x14ac:dyDescent="0.25">
      <c r="A4682" s="345">
        <v>4583</v>
      </c>
      <c r="B4682" s="345" t="s">
        <v>6430</v>
      </c>
      <c r="C4682" s="346">
        <v>4410</v>
      </c>
      <c r="D4682" s="346" t="s">
        <v>6430</v>
      </c>
      <c r="E4682" s="346" t="s">
        <v>11208</v>
      </c>
      <c r="F4682" s="346" t="s">
        <v>6412</v>
      </c>
      <c r="G4682" s="346" t="s">
        <v>6428</v>
      </c>
      <c r="H4682" s="346" t="s">
        <v>6413</v>
      </c>
      <c r="I4682" s="346" t="s">
        <v>6429</v>
      </c>
      <c r="J4682" s="346" t="s">
        <v>15921</v>
      </c>
      <c r="K4682" s="346" t="s">
        <v>12752</v>
      </c>
      <c r="L4682" s="347" t="s">
        <v>12474</v>
      </c>
      <c r="M4682" s="346" t="s">
        <v>15926</v>
      </c>
      <c r="N4682" s="346" t="s">
        <v>15923</v>
      </c>
      <c r="O4682" s="346" t="s">
        <v>8721</v>
      </c>
      <c r="P4682" s="346" t="s">
        <v>8721</v>
      </c>
      <c r="Q4682" s="346" t="s">
        <v>8721</v>
      </c>
      <c r="R4682" s="346" t="s">
        <v>8721</v>
      </c>
      <c r="S4682" s="346" t="s">
        <v>15873</v>
      </c>
      <c r="T4682" s="346" t="s">
        <v>15924</v>
      </c>
      <c r="U4682" s="346" t="s">
        <v>8721</v>
      </c>
      <c r="V4682" s="346" t="s">
        <v>15925</v>
      </c>
      <c r="W4682" s="346" t="s">
        <v>12476</v>
      </c>
      <c r="X4682" s="346" t="s">
        <v>8723</v>
      </c>
      <c r="Y4682" s="346" t="s">
        <v>8721</v>
      </c>
      <c r="Z4682" s="346" t="s">
        <v>12484</v>
      </c>
      <c r="AA4682" s="346" t="s">
        <v>12484</v>
      </c>
      <c r="AB4682" s="346" t="s">
        <v>12484</v>
      </c>
      <c r="AC4682" s="348">
        <v>19934.615290863923</v>
      </c>
      <c r="AD4682" s="348" t="s">
        <v>12761</v>
      </c>
      <c r="AE4682" s="348">
        <v>23467.159720250413</v>
      </c>
      <c r="AF4682" s="349">
        <v>0.17720655141037311</v>
      </c>
      <c r="AG4682" s="359">
        <v>25064.183150175701</v>
      </c>
      <c r="AH4682" s="359">
        <v>19712.332492729369</v>
      </c>
      <c r="AI4682" s="349">
        <v>-1.1150593823419652E-2</v>
      </c>
      <c r="AJ4682" s="349">
        <v>-0.16000348027975908</v>
      </c>
      <c r="AK4682" s="350">
        <v>19712.332492729369</v>
      </c>
      <c r="AL4682" s="351">
        <v>-1.1150593823419652E-2</v>
      </c>
      <c r="AM4682" s="348" t="s">
        <v>12762</v>
      </c>
      <c r="AN4682" s="348" t="s">
        <v>12484</v>
      </c>
      <c r="AO4682" s="346" t="s">
        <v>12763</v>
      </c>
      <c r="AP4682" s="352">
        <v>43707</v>
      </c>
      <c r="AQ4682" s="346" t="s">
        <v>12921</v>
      </c>
      <c r="AR4682" s="346" t="s">
        <v>8721</v>
      </c>
      <c r="AS4682" s="346" t="s">
        <v>1994</v>
      </c>
      <c r="AT4682" s="346" t="s">
        <v>12764</v>
      </c>
      <c r="AU4682" s="346" t="s">
        <v>8721</v>
      </c>
      <c r="AV4682" s="346" t="s">
        <v>8721</v>
      </c>
      <c r="AW4682" s="327" t="s">
        <v>12484</v>
      </c>
      <c r="AX4682" s="346" t="s">
        <v>12598</v>
      </c>
      <c r="AY4682" s="346" t="s">
        <v>12484</v>
      </c>
      <c r="BA4682" s="309" t="s">
        <v>12486</v>
      </c>
      <c r="BB4682" s="310" t="s">
        <v>15924</v>
      </c>
      <c r="BC4682" s="309" t="s">
        <v>8721</v>
      </c>
      <c r="BD4682" s="309">
        <v>2</v>
      </c>
      <c r="BE4682" s="307"/>
      <c r="BF4682" s="310" t="b">
        <v>1</v>
      </c>
    </row>
    <row r="4683" spans="1:58" s="311" customFormat="1" ht="15" customHeight="1" x14ac:dyDescent="0.25">
      <c r="A4683" s="335">
        <v>4584</v>
      </c>
      <c r="B4683" s="345" t="s">
        <v>6415</v>
      </c>
      <c r="C4683" s="337">
        <v>4400</v>
      </c>
      <c r="D4683" s="337" t="s">
        <v>6415</v>
      </c>
      <c r="E4683" s="337" t="s">
        <v>11208</v>
      </c>
      <c r="F4683" s="337" t="s">
        <v>6412</v>
      </c>
      <c r="G4683" s="337" t="s">
        <v>11237</v>
      </c>
      <c r="H4683" s="337" t="s">
        <v>6413</v>
      </c>
      <c r="I4683" s="337" t="s">
        <v>6414</v>
      </c>
      <c r="J4683" s="337" t="s">
        <v>15927</v>
      </c>
      <c r="K4683" s="337" t="s">
        <v>12752</v>
      </c>
      <c r="L4683" s="338" t="s">
        <v>12474</v>
      </c>
      <c r="M4683" s="337" t="s">
        <v>15928</v>
      </c>
      <c r="N4683" s="337" t="s">
        <v>15923</v>
      </c>
      <c r="O4683" s="337" t="s">
        <v>8721</v>
      </c>
      <c r="P4683" s="337" t="s">
        <v>8721</v>
      </c>
      <c r="Q4683" s="337" t="s">
        <v>8721</v>
      </c>
      <c r="R4683" s="337" t="s">
        <v>8721</v>
      </c>
      <c r="S4683" s="337" t="s">
        <v>15929</v>
      </c>
      <c r="T4683" s="337" t="s">
        <v>15924</v>
      </c>
      <c r="U4683" s="337" t="s">
        <v>8721</v>
      </c>
      <c r="V4683" s="337" t="s">
        <v>15925</v>
      </c>
      <c r="W4683" s="337" t="s">
        <v>12476</v>
      </c>
      <c r="X4683" s="337" t="s">
        <v>8723</v>
      </c>
      <c r="Y4683" s="337" t="s">
        <v>8721</v>
      </c>
      <c r="Z4683" s="337" t="s">
        <v>12484</v>
      </c>
      <c r="AA4683" s="337" t="s">
        <v>12484</v>
      </c>
      <c r="AB4683" s="337" t="s">
        <v>12484</v>
      </c>
      <c r="AC4683" s="339">
        <v>5217.0480788762334</v>
      </c>
      <c r="AD4683" s="339" t="s">
        <v>12761</v>
      </c>
      <c r="AE4683" s="339">
        <v>6141.5431774760027</v>
      </c>
      <c r="AF4683" s="340">
        <v>0.17720655141037311</v>
      </c>
      <c r="AG4683" s="366">
        <v>12029.309116396444</v>
      </c>
      <c r="AH4683" s="366">
        <v>9460.7408324242551</v>
      </c>
      <c r="AI4683" s="340">
        <v>0.81342795569216308</v>
      </c>
      <c r="AJ4683" s="340">
        <v>0.54045010497057966</v>
      </c>
      <c r="AK4683" s="341">
        <v>9460.7408324242551</v>
      </c>
      <c r="AL4683" s="342">
        <v>0.81342795569216308</v>
      </c>
      <c r="AM4683" s="339" t="s">
        <v>12762</v>
      </c>
      <c r="AN4683" s="339" t="s">
        <v>12484</v>
      </c>
      <c r="AO4683" s="337" t="s">
        <v>12763</v>
      </c>
      <c r="AP4683" s="343">
        <v>43707</v>
      </c>
      <c r="AQ4683" s="335" t="s">
        <v>12921</v>
      </c>
      <c r="AR4683" s="335" t="s">
        <v>8721</v>
      </c>
      <c r="AS4683" s="335" t="s">
        <v>1994</v>
      </c>
      <c r="AT4683" s="335" t="s">
        <v>12764</v>
      </c>
      <c r="AU4683" s="335" t="s">
        <v>8721</v>
      </c>
      <c r="AV4683" s="335" t="s">
        <v>8721</v>
      </c>
      <c r="AW4683" s="327" t="s">
        <v>12484</v>
      </c>
      <c r="AX4683" s="335" t="s">
        <v>12598</v>
      </c>
      <c r="AY4683" s="335" t="s">
        <v>12484</v>
      </c>
      <c r="BA4683" s="311" t="s">
        <v>12486</v>
      </c>
      <c r="BB4683" s="310" t="s">
        <v>15924</v>
      </c>
      <c r="BC4683" s="311" t="s">
        <v>8721</v>
      </c>
      <c r="BD4683" s="311">
        <v>2</v>
      </c>
      <c r="BE4683" s="307"/>
      <c r="BF4683" s="310" t="b">
        <v>1</v>
      </c>
    </row>
    <row r="4684" spans="1:58" s="309" customFormat="1" ht="15" customHeight="1" x14ac:dyDescent="0.25">
      <c r="A4684" s="345">
        <v>4585</v>
      </c>
      <c r="B4684" s="345" t="s">
        <v>6417</v>
      </c>
      <c r="C4684" s="346">
        <v>4404</v>
      </c>
      <c r="D4684" s="346" t="s">
        <v>6417</v>
      </c>
      <c r="E4684" s="346" t="s">
        <v>11208</v>
      </c>
      <c r="F4684" s="346" t="s">
        <v>6412</v>
      </c>
      <c r="G4684" s="346" t="s">
        <v>11238</v>
      </c>
      <c r="H4684" s="346" t="s">
        <v>6413</v>
      </c>
      <c r="I4684" s="346" t="s">
        <v>6416</v>
      </c>
      <c r="J4684" s="346" t="s">
        <v>15921</v>
      </c>
      <c r="K4684" s="346" t="s">
        <v>12752</v>
      </c>
      <c r="L4684" s="347" t="s">
        <v>12474</v>
      </c>
      <c r="M4684" s="346" t="s">
        <v>15930</v>
      </c>
      <c r="N4684" s="346" t="s">
        <v>15923</v>
      </c>
      <c r="O4684" s="346" t="s">
        <v>8721</v>
      </c>
      <c r="P4684" s="346" t="s">
        <v>8721</v>
      </c>
      <c r="Q4684" s="346" t="s">
        <v>8721</v>
      </c>
      <c r="R4684" s="346" t="s">
        <v>8721</v>
      </c>
      <c r="S4684" s="346" t="s">
        <v>15873</v>
      </c>
      <c r="T4684" s="346" t="s">
        <v>15924</v>
      </c>
      <c r="U4684" s="346" t="s">
        <v>8721</v>
      </c>
      <c r="V4684" s="346" t="s">
        <v>15925</v>
      </c>
      <c r="W4684" s="346" t="s">
        <v>12476</v>
      </c>
      <c r="X4684" s="346" t="s">
        <v>8723</v>
      </c>
      <c r="Y4684" s="346" t="s">
        <v>8721</v>
      </c>
      <c r="Z4684" s="346" t="s">
        <v>12484</v>
      </c>
      <c r="AA4684" s="346" t="s">
        <v>12484</v>
      </c>
      <c r="AB4684" s="346" t="s">
        <v>12484</v>
      </c>
      <c r="AC4684" s="348">
        <v>8182.5280395006184</v>
      </c>
      <c r="AD4684" s="348" t="s">
        <v>12761</v>
      </c>
      <c r="AE4684" s="348">
        <v>9632.5256151992035</v>
      </c>
      <c r="AF4684" s="349">
        <v>0.17720655141037311</v>
      </c>
      <c r="AG4684" s="359">
        <v>14730.004830458947</v>
      </c>
      <c r="AH4684" s="359">
        <v>11584.768236721133</v>
      </c>
      <c r="AI4684" s="349">
        <v>0.41579328305340635</v>
      </c>
      <c r="AJ4684" s="349">
        <v>0.20267193667686456</v>
      </c>
      <c r="AK4684" s="350">
        <v>11584.768236721133</v>
      </c>
      <c r="AL4684" s="351">
        <v>0.41579328305340635</v>
      </c>
      <c r="AM4684" s="348" t="s">
        <v>12762</v>
      </c>
      <c r="AN4684" s="348" t="s">
        <v>12484</v>
      </c>
      <c r="AO4684" s="346" t="s">
        <v>12763</v>
      </c>
      <c r="AP4684" s="352">
        <v>43707</v>
      </c>
      <c r="AQ4684" s="346" t="s">
        <v>12921</v>
      </c>
      <c r="AR4684" s="346" t="s">
        <v>8721</v>
      </c>
      <c r="AS4684" s="346" t="s">
        <v>1994</v>
      </c>
      <c r="AT4684" s="346" t="s">
        <v>12764</v>
      </c>
      <c r="AU4684" s="346" t="s">
        <v>8721</v>
      </c>
      <c r="AV4684" s="346" t="s">
        <v>8721</v>
      </c>
      <c r="AW4684" s="327" t="s">
        <v>12484</v>
      </c>
      <c r="AX4684" s="346" t="s">
        <v>12598</v>
      </c>
      <c r="AY4684" s="346" t="s">
        <v>12484</v>
      </c>
      <c r="BA4684" s="309" t="s">
        <v>12486</v>
      </c>
      <c r="BB4684" s="310" t="s">
        <v>15924</v>
      </c>
      <c r="BC4684" s="309" t="s">
        <v>8721</v>
      </c>
      <c r="BD4684" s="309">
        <v>2</v>
      </c>
      <c r="BE4684" s="307"/>
      <c r="BF4684" s="310" t="b">
        <v>1</v>
      </c>
    </row>
    <row r="4685" spans="1:58" s="311" customFormat="1" ht="15" customHeight="1" x14ac:dyDescent="0.25">
      <c r="A4685" s="335">
        <v>4586</v>
      </c>
      <c r="B4685" s="345" t="s">
        <v>6419</v>
      </c>
      <c r="C4685" s="337">
        <v>4405</v>
      </c>
      <c r="D4685" s="337" t="s">
        <v>6419</v>
      </c>
      <c r="E4685" s="337" t="s">
        <v>11208</v>
      </c>
      <c r="F4685" s="337" t="s">
        <v>6412</v>
      </c>
      <c r="G4685" s="337" t="s">
        <v>11239</v>
      </c>
      <c r="H4685" s="337" t="s">
        <v>6413</v>
      </c>
      <c r="I4685" s="337" t="s">
        <v>6418</v>
      </c>
      <c r="J4685" s="337" t="s">
        <v>15921</v>
      </c>
      <c r="K4685" s="337" t="s">
        <v>12752</v>
      </c>
      <c r="L4685" s="338" t="s">
        <v>12474</v>
      </c>
      <c r="M4685" s="337" t="s">
        <v>15931</v>
      </c>
      <c r="N4685" s="337" t="s">
        <v>15923</v>
      </c>
      <c r="O4685" s="337" t="s">
        <v>8721</v>
      </c>
      <c r="P4685" s="337" t="s">
        <v>8721</v>
      </c>
      <c r="Q4685" s="337" t="s">
        <v>8721</v>
      </c>
      <c r="R4685" s="337" t="s">
        <v>8721</v>
      </c>
      <c r="S4685" s="337" t="s">
        <v>15873</v>
      </c>
      <c r="T4685" s="337" t="s">
        <v>15924</v>
      </c>
      <c r="U4685" s="337" t="s">
        <v>8721</v>
      </c>
      <c r="V4685" s="337" t="s">
        <v>15925</v>
      </c>
      <c r="W4685" s="337" t="s">
        <v>12476</v>
      </c>
      <c r="X4685" s="337" t="s">
        <v>8723</v>
      </c>
      <c r="Y4685" s="337" t="s">
        <v>8721</v>
      </c>
      <c r="Z4685" s="337" t="s">
        <v>12484</v>
      </c>
      <c r="AA4685" s="337" t="s">
        <v>12484</v>
      </c>
      <c r="AB4685" s="337" t="s">
        <v>12484</v>
      </c>
      <c r="AC4685" s="339">
        <v>10983.259113423648</v>
      </c>
      <c r="AD4685" s="339" t="s">
        <v>12761</v>
      </c>
      <c r="AE4685" s="339">
        <v>12929.564584160005</v>
      </c>
      <c r="AF4685" s="340">
        <v>0.17720655141037311</v>
      </c>
      <c r="AG4685" s="366">
        <v>15715.973107021446</v>
      </c>
      <c r="AH4685" s="366">
        <v>12360.206812893006</v>
      </c>
      <c r="AI4685" s="340">
        <v>0.12536786078245798</v>
      </c>
      <c r="AJ4685" s="340">
        <v>-4.4035339903442661E-2</v>
      </c>
      <c r="AK4685" s="341">
        <v>12360.206812893006</v>
      </c>
      <c r="AL4685" s="342">
        <v>0.12536786078245798</v>
      </c>
      <c r="AM4685" s="339" t="s">
        <v>12762</v>
      </c>
      <c r="AN4685" s="339" t="s">
        <v>12484</v>
      </c>
      <c r="AO4685" s="337" t="s">
        <v>12763</v>
      </c>
      <c r="AP4685" s="343">
        <v>43707</v>
      </c>
      <c r="AQ4685" s="335" t="s">
        <v>12921</v>
      </c>
      <c r="AR4685" s="335" t="s">
        <v>8721</v>
      </c>
      <c r="AS4685" s="335" t="s">
        <v>1994</v>
      </c>
      <c r="AT4685" s="335" t="s">
        <v>12764</v>
      </c>
      <c r="AU4685" s="335" t="s">
        <v>8721</v>
      </c>
      <c r="AV4685" s="335" t="s">
        <v>8721</v>
      </c>
      <c r="AW4685" s="327" t="s">
        <v>12484</v>
      </c>
      <c r="AX4685" s="335" t="s">
        <v>12598</v>
      </c>
      <c r="AY4685" s="335" t="s">
        <v>12484</v>
      </c>
      <c r="AZ4685" s="309"/>
      <c r="BA4685" s="311" t="s">
        <v>12486</v>
      </c>
      <c r="BB4685" s="310" t="s">
        <v>15924</v>
      </c>
      <c r="BC4685" s="311" t="s">
        <v>8721</v>
      </c>
      <c r="BD4685" s="311">
        <v>2</v>
      </c>
      <c r="BE4685" s="307"/>
      <c r="BF4685" s="310" t="b">
        <v>1</v>
      </c>
    </row>
    <row r="4686" spans="1:58" s="309" customFormat="1" ht="15" customHeight="1" x14ac:dyDescent="0.25">
      <c r="A4686" s="345">
        <v>4587</v>
      </c>
      <c r="B4686" s="345" t="s">
        <v>6421</v>
      </c>
      <c r="C4686" s="346">
        <v>4406</v>
      </c>
      <c r="D4686" s="346" t="s">
        <v>6421</v>
      </c>
      <c r="E4686" s="346" t="s">
        <v>11208</v>
      </c>
      <c r="F4686" s="346" t="s">
        <v>6412</v>
      </c>
      <c r="G4686" s="346" t="s">
        <v>11240</v>
      </c>
      <c r="H4686" s="346" t="s">
        <v>6413</v>
      </c>
      <c r="I4686" s="346" t="s">
        <v>6420</v>
      </c>
      <c r="J4686" s="346" t="s">
        <v>15921</v>
      </c>
      <c r="K4686" s="346" t="s">
        <v>12752</v>
      </c>
      <c r="L4686" s="347" t="s">
        <v>12474</v>
      </c>
      <c r="M4686" s="346" t="s">
        <v>15932</v>
      </c>
      <c r="N4686" s="346" t="s">
        <v>15923</v>
      </c>
      <c r="O4686" s="346" t="s">
        <v>8721</v>
      </c>
      <c r="P4686" s="346" t="s">
        <v>8721</v>
      </c>
      <c r="Q4686" s="346" t="s">
        <v>8721</v>
      </c>
      <c r="R4686" s="346" t="s">
        <v>8721</v>
      </c>
      <c r="S4686" s="346" t="s">
        <v>15873</v>
      </c>
      <c r="T4686" s="346" t="s">
        <v>15924</v>
      </c>
      <c r="U4686" s="346" t="s">
        <v>8721</v>
      </c>
      <c r="V4686" s="346" t="s">
        <v>15925</v>
      </c>
      <c r="W4686" s="346" t="s">
        <v>12476</v>
      </c>
      <c r="X4686" s="346" t="s">
        <v>8723</v>
      </c>
      <c r="Y4686" s="346" t="s">
        <v>8721</v>
      </c>
      <c r="Z4686" s="346" t="s">
        <v>12484</v>
      </c>
      <c r="AA4686" s="346" t="s">
        <v>12484</v>
      </c>
      <c r="AB4686" s="346" t="s">
        <v>12484</v>
      </c>
      <c r="AC4686" s="348">
        <v>11697.170955796186</v>
      </c>
      <c r="AD4686" s="348" t="s">
        <v>12761</v>
      </c>
      <c r="AE4686" s="348">
        <v>13769.986282130405</v>
      </c>
      <c r="AF4686" s="349">
        <v>0.17720655141037311</v>
      </c>
      <c r="AG4686" s="359">
        <v>17219.368479219662</v>
      </c>
      <c r="AH4686" s="359">
        <v>13542.588431605129</v>
      </c>
      <c r="AI4686" s="349">
        <v>0.15776613702431197</v>
      </c>
      <c r="AJ4686" s="349">
        <v>-1.6514021573164173E-2</v>
      </c>
      <c r="AK4686" s="350">
        <v>13542.588431605129</v>
      </c>
      <c r="AL4686" s="351">
        <v>0.15776613702431197</v>
      </c>
      <c r="AM4686" s="348" t="s">
        <v>12762</v>
      </c>
      <c r="AN4686" s="348" t="s">
        <v>12484</v>
      </c>
      <c r="AO4686" s="346" t="s">
        <v>12763</v>
      </c>
      <c r="AP4686" s="352">
        <v>43707</v>
      </c>
      <c r="AQ4686" s="346" t="s">
        <v>12921</v>
      </c>
      <c r="AR4686" s="346" t="s">
        <v>8721</v>
      </c>
      <c r="AS4686" s="346" t="s">
        <v>1994</v>
      </c>
      <c r="AT4686" s="346" t="s">
        <v>12764</v>
      </c>
      <c r="AU4686" s="346" t="s">
        <v>8721</v>
      </c>
      <c r="AV4686" s="346" t="s">
        <v>8721</v>
      </c>
      <c r="AW4686" s="327" t="s">
        <v>12484</v>
      </c>
      <c r="AX4686" s="346" t="s">
        <v>12598</v>
      </c>
      <c r="AY4686" s="346" t="s">
        <v>12484</v>
      </c>
      <c r="AZ4686" s="311"/>
      <c r="BA4686" s="309" t="s">
        <v>12486</v>
      </c>
      <c r="BB4686" s="310" t="s">
        <v>15924</v>
      </c>
      <c r="BC4686" s="309" t="s">
        <v>8721</v>
      </c>
      <c r="BD4686" s="309">
        <v>2</v>
      </c>
      <c r="BE4686" s="307"/>
      <c r="BF4686" s="310" t="b">
        <v>1</v>
      </c>
    </row>
    <row r="4687" spans="1:58" s="311" customFormat="1" ht="15" customHeight="1" x14ac:dyDescent="0.25">
      <c r="A4687" s="335">
        <v>4588</v>
      </c>
      <c r="B4687" s="345" t="s">
        <v>6423</v>
      </c>
      <c r="C4687" s="337">
        <v>4407</v>
      </c>
      <c r="D4687" s="337" t="s">
        <v>6423</v>
      </c>
      <c r="E4687" s="337" t="s">
        <v>11208</v>
      </c>
      <c r="F4687" s="337" t="s">
        <v>6412</v>
      </c>
      <c r="G4687" s="337" t="s">
        <v>11241</v>
      </c>
      <c r="H4687" s="337" t="s">
        <v>6413</v>
      </c>
      <c r="I4687" s="337" t="s">
        <v>6422</v>
      </c>
      <c r="J4687" s="337" t="s">
        <v>15921</v>
      </c>
      <c r="K4687" s="337" t="s">
        <v>12752</v>
      </c>
      <c r="L4687" s="338" t="s">
        <v>12474</v>
      </c>
      <c r="M4687" s="337" t="s">
        <v>15933</v>
      </c>
      <c r="N4687" s="337" t="s">
        <v>15923</v>
      </c>
      <c r="O4687" s="337" t="s">
        <v>8721</v>
      </c>
      <c r="P4687" s="337" t="s">
        <v>8721</v>
      </c>
      <c r="Q4687" s="337" t="s">
        <v>8721</v>
      </c>
      <c r="R4687" s="337" t="s">
        <v>8721</v>
      </c>
      <c r="S4687" s="337" t="s">
        <v>15873</v>
      </c>
      <c r="T4687" s="337" t="s">
        <v>15924</v>
      </c>
      <c r="U4687" s="337" t="s">
        <v>8721</v>
      </c>
      <c r="V4687" s="337" t="s">
        <v>15925</v>
      </c>
      <c r="W4687" s="337" t="s">
        <v>12476</v>
      </c>
      <c r="X4687" s="337" t="s">
        <v>8723</v>
      </c>
      <c r="Y4687" s="337" t="s">
        <v>8721</v>
      </c>
      <c r="Z4687" s="337" t="s">
        <v>12484</v>
      </c>
      <c r="AA4687" s="337" t="s">
        <v>12484</v>
      </c>
      <c r="AB4687" s="337" t="s">
        <v>12484</v>
      </c>
      <c r="AC4687" s="339">
        <v>12795.49686713855</v>
      </c>
      <c r="AD4687" s="339" t="s">
        <v>12761</v>
      </c>
      <c r="AE4687" s="339">
        <v>15062.942740546407</v>
      </c>
      <c r="AF4687" s="340">
        <v>0.17720655141037311</v>
      </c>
      <c r="AG4687" s="366">
        <v>17990.995826094666</v>
      </c>
      <c r="AH4687" s="366">
        <v>14149.453404261383</v>
      </c>
      <c r="AI4687" s="340">
        <v>0.105815080975876</v>
      </c>
      <c r="AJ4687" s="340">
        <v>-6.0644812372956491E-2</v>
      </c>
      <c r="AK4687" s="341">
        <v>14149.453404261383</v>
      </c>
      <c r="AL4687" s="342">
        <v>0.105815080975876</v>
      </c>
      <c r="AM4687" s="339" t="s">
        <v>12762</v>
      </c>
      <c r="AN4687" s="339" t="s">
        <v>12484</v>
      </c>
      <c r="AO4687" s="337" t="s">
        <v>12763</v>
      </c>
      <c r="AP4687" s="343">
        <v>43707</v>
      </c>
      <c r="AQ4687" s="335" t="s">
        <v>12921</v>
      </c>
      <c r="AR4687" s="335" t="s">
        <v>8721</v>
      </c>
      <c r="AS4687" s="335" t="s">
        <v>1994</v>
      </c>
      <c r="AT4687" s="335" t="s">
        <v>12764</v>
      </c>
      <c r="AU4687" s="335" t="s">
        <v>8721</v>
      </c>
      <c r="AV4687" s="335" t="s">
        <v>8721</v>
      </c>
      <c r="AW4687" s="327" t="s">
        <v>12484</v>
      </c>
      <c r="AX4687" s="335" t="s">
        <v>12598</v>
      </c>
      <c r="AY4687" s="335" t="s">
        <v>12484</v>
      </c>
      <c r="BA4687" s="311" t="s">
        <v>12486</v>
      </c>
      <c r="BB4687" s="310" t="s">
        <v>15924</v>
      </c>
      <c r="BC4687" s="311" t="s">
        <v>8721</v>
      </c>
      <c r="BD4687" s="311">
        <v>2</v>
      </c>
      <c r="BE4687" s="307"/>
      <c r="BF4687" s="310" t="b">
        <v>1</v>
      </c>
    </row>
    <row r="4688" spans="1:58" s="309" customFormat="1" ht="15" customHeight="1" x14ac:dyDescent="0.25">
      <c r="A4688" s="345">
        <v>4589</v>
      </c>
      <c r="B4688" s="345" t="s">
        <v>6425</v>
      </c>
      <c r="C4688" s="346">
        <v>4408</v>
      </c>
      <c r="D4688" s="346" t="s">
        <v>6425</v>
      </c>
      <c r="E4688" s="346" t="s">
        <v>11208</v>
      </c>
      <c r="F4688" s="346" t="s">
        <v>6412</v>
      </c>
      <c r="G4688" s="346" t="s">
        <v>11242</v>
      </c>
      <c r="H4688" s="346" t="s">
        <v>6413</v>
      </c>
      <c r="I4688" s="346" t="s">
        <v>6424</v>
      </c>
      <c r="J4688" s="346" t="s">
        <v>15921</v>
      </c>
      <c r="K4688" s="346" t="s">
        <v>12752</v>
      </c>
      <c r="L4688" s="347" t="s">
        <v>12474</v>
      </c>
      <c r="M4688" s="346" t="s">
        <v>15934</v>
      </c>
      <c r="N4688" s="346" t="s">
        <v>15923</v>
      </c>
      <c r="O4688" s="346" t="s">
        <v>8721</v>
      </c>
      <c r="P4688" s="346" t="s">
        <v>8721</v>
      </c>
      <c r="Q4688" s="346" t="s">
        <v>8721</v>
      </c>
      <c r="R4688" s="346" t="s">
        <v>8721</v>
      </c>
      <c r="S4688" s="346" t="s">
        <v>15873</v>
      </c>
      <c r="T4688" s="346" t="s">
        <v>15924</v>
      </c>
      <c r="U4688" s="346" t="s">
        <v>8721</v>
      </c>
      <c r="V4688" s="346" t="s">
        <v>15925</v>
      </c>
      <c r="W4688" s="346" t="s">
        <v>12476</v>
      </c>
      <c r="X4688" s="346" t="s">
        <v>8723</v>
      </c>
      <c r="Y4688" s="346" t="s">
        <v>8721</v>
      </c>
      <c r="Z4688" s="346" t="s">
        <v>12484</v>
      </c>
      <c r="AA4688" s="346" t="s">
        <v>12484</v>
      </c>
      <c r="AB4688" s="346" t="s">
        <v>12484</v>
      </c>
      <c r="AC4688" s="348">
        <v>14388.06943858498</v>
      </c>
      <c r="AD4688" s="348" t="s">
        <v>12761</v>
      </c>
      <c r="AE4688" s="348">
        <v>16937.729605249609</v>
      </c>
      <c r="AF4688" s="349">
        <v>0.17720655141037334</v>
      </c>
      <c r="AG4688" s="359">
        <v>19854.332974844667</v>
      </c>
      <c r="AH4688" s="359">
        <v>15614.919930823884</v>
      </c>
      <c r="AI4688" s="349">
        <v>8.5268596838212085E-2</v>
      </c>
      <c r="AJ4688" s="349">
        <v>-7.8098405468448373E-2</v>
      </c>
      <c r="AK4688" s="350">
        <v>15614.919930823884</v>
      </c>
      <c r="AL4688" s="351">
        <v>8.5268596838212085E-2</v>
      </c>
      <c r="AM4688" s="348" t="s">
        <v>12762</v>
      </c>
      <c r="AN4688" s="348" t="s">
        <v>12484</v>
      </c>
      <c r="AO4688" s="346" t="s">
        <v>12763</v>
      </c>
      <c r="AP4688" s="352">
        <v>43707</v>
      </c>
      <c r="AQ4688" s="346" t="s">
        <v>12921</v>
      </c>
      <c r="AR4688" s="346" t="s">
        <v>8721</v>
      </c>
      <c r="AS4688" s="346" t="s">
        <v>1994</v>
      </c>
      <c r="AT4688" s="346" t="s">
        <v>12764</v>
      </c>
      <c r="AU4688" s="346" t="s">
        <v>8721</v>
      </c>
      <c r="AV4688" s="346" t="s">
        <v>8721</v>
      </c>
      <c r="AW4688" s="327" t="s">
        <v>12484</v>
      </c>
      <c r="AX4688" s="346" t="s">
        <v>12598</v>
      </c>
      <c r="AY4688" s="346" t="s">
        <v>12484</v>
      </c>
      <c r="BA4688" s="309" t="s">
        <v>12486</v>
      </c>
      <c r="BB4688" s="310" t="s">
        <v>15924</v>
      </c>
      <c r="BC4688" s="309" t="s">
        <v>8721</v>
      </c>
      <c r="BD4688" s="309">
        <v>2</v>
      </c>
      <c r="BE4688" s="307"/>
      <c r="BF4688" s="310" t="b">
        <v>1</v>
      </c>
    </row>
    <row r="4689" spans="1:58" s="311" customFormat="1" ht="15" customHeight="1" x14ac:dyDescent="0.25">
      <c r="A4689" s="325">
        <v>2861</v>
      </c>
      <c r="B4689" s="357" t="s">
        <v>5752</v>
      </c>
      <c r="C4689" s="327">
        <v>3679</v>
      </c>
      <c r="D4689" s="327" t="s">
        <v>5752</v>
      </c>
      <c r="E4689" s="327" t="s">
        <v>11243</v>
      </c>
      <c r="F4689" s="327" t="s">
        <v>11244</v>
      </c>
      <c r="G4689" s="327" t="s">
        <v>11245</v>
      </c>
      <c r="H4689" s="327" t="s">
        <v>9204</v>
      </c>
      <c r="I4689" s="327" t="s">
        <v>8721</v>
      </c>
      <c r="J4689" s="327" t="s">
        <v>15935</v>
      </c>
      <c r="K4689" s="327" t="s">
        <v>12473</v>
      </c>
      <c r="L4689" s="328" t="s">
        <v>12474</v>
      </c>
      <c r="M4689" s="327" t="s">
        <v>15936</v>
      </c>
      <c r="N4689" s="327" t="s">
        <v>8721</v>
      </c>
      <c r="O4689" s="327" t="s">
        <v>8721</v>
      </c>
      <c r="P4689" s="327" t="s">
        <v>15937</v>
      </c>
      <c r="Q4689" s="327" t="s">
        <v>8721</v>
      </c>
      <c r="R4689" s="327" t="s">
        <v>8721</v>
      </c>
      <c r="S4689" s="327" t="s">
        <v>8721</v>
      </c>
      <c r="T4689" s="327" t="s">
        <v>12475</v>
      </c>
      <c r="U4689" s="327" t="s">
        <v>12475</v>
      </c>
      <c r="V4689" s="327">
        <v>77777</v>
      </c>
      <c r="W4689" s="327" t="s">
        <v>12476</v>
      </c>
      <c r="X4689" s="327" t="s">
        <v>40</v>
      </c>
      <c r="Y4689" s="327" t="s">
        <v>8721</v>
      </c>
      <c r="Z4689" s="327" t="s">
        <v>13170</v>
      </c>
      <c r="AA4689" s="327" t="s">
        <v>13171</v>
      </c>
      <c r="AB4689" s="327" t="s">
        <v>13614</v>
      </c>
      <c r="AC4689" s="329" t="e">
        <v>#DIV/0!</v>
      </c>
      <c r="AD4689" s="329" t="s">
        <v>12478</v>
      </c>
      <c r="AE4689" s="330" t="s">
        <v>12710</v>
      </c>
      <c r="AF4689" s="331">
        <v>0</v>
      </c>
      <c r="AG4689" s="330">
        <v>0</v>
      </c>
      <c r="AH4689" s="330">
        <v>0</v>
      </c>
      <c r="AI4689" s="331">
        <v>0</v>
      </c>
      <c r="AJ4689" s="331">
        <v>0</v>
      </c>
      <c r="AK4689" s="332">
        <v>0</v>
      </c>
      <c r="AL4689" s="333">
        <v>0</v>
      </c>
      <c r="AM4689" s="330" t="s">
        <v>12711</v>
      </c>
      <c r="AN4689" s="329" t="s">
        <v>13668</v>
      </c>
      <c r="AO4689" s="327" t="s">
        <v>12763</v>
      </c>
      <c r="AP4689" s="334">
        <v>44131</v>
      </c>
      <c r="AQ4689" s="325" t="s">
        <v>12921</v>
      </c>
      <c r="AR4689" s="325" t="s">
        <v>8721</v>
      </c>
      <c r="AS4689" s="327" t="s">
        <v>12921</v>
      </c>
      <c r="AT4689" s="327" t="s">
        <v>15938</v>
      </c>
      <c r="AU4689" s="327" t="s">
        <v>8721</v>
      </c>
      <c r="AV4689" s="327" t="s">
        <v>8721</v>
      </c>
      <c r="AW4689" s="327" t="s">
        <v>12484</v>
      </c>
      <c r="AX4689" s="327" t="s">
        <v>12485</v>
      </c>
      <c r="AY4689" s="327" t="s">
        <v>12484</v>
      </c>
      <c r="AZ4689" s="309"/>
      <c r="BA4689" s="311" t="s">
        <v>12486</v>
      </c>
      <c r="BB4689" s="310" t="s">
        <v>12475</v>
      </c>
      <c r="BC4689" s="311" t="s">
        <v>12475</v>
      </c>
      <c r="BD4689" s="311">
        <v>2</v>
      </c>
      <c r="BE4689" s="307"/>
      <c r="BF4689" s="310" t="b">
        <v>1</v>
      </c>
    </row>
    <row r="4690" spans="1:58" s="309" customFormat="1" ht="15" customHeight="1" x14ac:dyDescent="0.25">
      <c r="A4690" s="325">
        <v>4594</v>
      </c>
      <c r="B4690" s="373" t="s">
        <v>11246</v>
      </c>
      <c r="C4690" s="327">
        <v>10969</v>
      </c>
      <c r="D4690" s="327" t="s">
        <v>11246</v>
      </c>
      <c r="E4690" s="327" t="s">
        <v>11243</v>
      </c>
      <c r="F4690" s="327" t="s">
        <v>11247</v>
      </c>
      <c r="G4690" s="327" t="s">
        <v>11248</v>
      </c>
      <c r="H4690" s="327" t="s">
        <v>11249</v>
      </c>
      <c r="I4690" s="327" t="s">
        <v>8721</v>
      </c>
      <c r="J4690" s="327" t="s">
        <v>15939</v>
      </c>
      <c r="K4690" s="327" t="s">
        <v>12473</v>
      </c>
      <c r="L4690" s="328" t="s">
        <v>12474</v>
      </c>
      <c r="M4690" s="327" t="s">
        <v>15940</v>
      </c>
      <c r="N4690" s="327" t="s">
        <v>8721</v>
      </c>
      <c r="O4690" s="327" t="s">
        <v>8721</v>
      </c>
      <c r="P4690" s="327" t="s">
        <v>15937</v>
      </c>
      <c r="Q4690" s="327" t="s">
        <v>8721</v>
      </c>
      <c r="R4690" s="327" t="s">
        <v>8721</v>
      </c>
      <c r="S4690" s="327" t="s">
        <v>8721</v>
      </c>
      <c r="T4690" s="327" t="s">
        <v>15941</v>
      </c>
      <c r="U4690" s="327" t="s">
        <v>14046</v>
      </c>
      <c r="V4690" s="327" t="s">
        <v>8721</v>
      </c>
      <c r="W4690" s="327" t="s">
        <v>15942</v>
      </c>
      <c r="X4690" s="327" t="s">
        <v>40</v>
      </c>
      <c r="Y4690" s="327" t="s">
        <v>8721</v>
      </c>
      <c r="Z4690" s="327" t="s">
        <v>13170</v>
      </c>
      <c r="AA4690" s="327" t="s">
        <v>13171</v>
      </c>
      <c r="AB4690" s="327" t="s">
        <v>13614</v>
      </c>
      <c r="AC4690" s="329" t="e">
        <v>#N/A</v>
      </c>
      <c r="AD4690" s="378" t="s">
        <v>12478</v>
      </c>
      <c r="AE4690" s="330" t="s">
        <v>12710</v>
      </c>
      <c r="AF4690" s="331">
        <v>0</v>
      </c>
      <c r="AG4690" s="330">
        <v>1830</v>
      </c>
      <c r="AH4690" s="330">
        <v>1367.2853343465044</v>
      </c>
      <c r="AI4690" s="331">
        <v>0</v>
      </c>
      <c r="AJ4690" s="331">
        <v>0</v>
      </c>
      <c r="AK4690" s="332">
        <v>1367.2853343465044</v>
      </c>
      <c r="AL4690" s="333">
        <v>0</v>
      </c>
      <c r="AM4690" s="330" t="s">
        <v>12953</v>
      </c>
      <c r="AN4690" s="329" t="s">
        <v>13668</v>
      </c>
      <c r="AO4690" s="327" t="s">
        <v>12763</v>
      </c>
      <c r="AP4690" s="334">
        <v>44420</v>
      </c>
      <c r="AQ4690" s="327" t="s">
        <v>12921</v>
      </c>
      <c r="AR4690" s="327" t="s">
        <v>8721</v>
      </c>
      <c r="AS4690" s="327" t="s">
        <v>12921</v>
      </c>
      <c r="AT4690" s="327" t="s">
        <v>15943</v>
      </c>
      <c r="AU4690" s="327" t="s">
        <v>8721</v>
      </c>
      <c r="AV4690" s="327" t="s">
        <v>15944</v>
      </c>
      <c r="AW4690" s="327" t="s">
        <v>12484</v>
      </c>
      <c r="AX4690" s="327" t="s">
        <v>12485</v>
      </c>
      <c r="AY4690" s="327">
        <v>1.56</v>
      </c>
      <c r="AZ4690" s="311"/>
      <c r="BA4690" s="309" t="s">
        <v>12486</v>
      </c>
      <c r="BB4690" s="310" t="s">
        <v>15941</v>
      </c>
      <c r="BC4690" s="309" t="s">
        <v>14046</v>
      </c>
      <c r="BD4690" s="309">
        <v>2</v>
      </c>
      <c r="BE4690" s="307"/>
      <c r="BF4690" s="310" t="b">
        <v>1</v>
      </c>
    </row>
    <row r="4691" spans="1:58" s="311" customFormat="1" ht="15" customHeight="1" x14ac:dyDescent="0.25">
      <c r="A4691" s="325">
        <v>4595</v>
      </c>
      <c r="B4691" s="373" t="s">
        <v>11250</v>
      </c>
      <c r="C4691" s="327">
        <v>10970</v>
      </c>
      <c r="D4691" s="327" t="s">
        <v>11250</v>
      </c>
      <c r="E4691" s="327" t="s">
        <v>11243</v>
      </c>
      <c r="F4691" s="327" t="s">
        <v>11247</v>
      </c>
      <c r="G4691" s="327" t="s">
        <v>11251</v>
      </c>
      <c r="H4691" s="327" t="s">
        <v>11252</v>
      </c>
      <c r="I4691" s="327" t="s">
        <v>8721</v>
      </c>
      <c r="J4691" s="327" t="s">
        <v>15939</v>
      </c>
      <c r="K4691" s="327" t="s">
        <v>12473</v>
      </c>
      <c r="L4691" s="328" t="s">
        <v>12474</v>
      </c>
      <c r="M4691" s="327" t="s">
        <v>8721</v>
      </c>
      <c r="N4691" s="327" t="s">
        <v>8721</v>
      </c>
      <c r="O4691" s="327" t="s">
        <v>8721</v>
      </c>
      <c r="P4691" s="327" t="s">
        <v>15937</v>
      </c>
      <c r="Q4691" s="327" t="s">
        <v>8721</v>
      </c>
      <c r="R4691" s="327" t="s">
        <v>8721</v>
      </c>
      <c r="S4691" s="327" t="s">
        <v>8721</v>
      </c>
      <c r="T4691" s="327" t="s">
        <v>12475</v>
      </c>
      <c r="U4691" s="327" t="s">
        <v>12475</v>
      </c>
      <c r="V4691" s="327" t="s">
        <v>8721</v>
      </c>
      <c r="W4691" s="327" t="s">
        <v>11253</v>
      </c>
      <c r="X4691" s="327" t="s">
        <v>40</v>
      </c>
      <c r="Y4691" s="327" t="s">
        <v>8721</v>
      </c>
      <c r="Z4691" s="327" t="s">
        <v>13170</v>
      </c>
      <c r="AA4691" s="327" t="s">
        <v>13171</v>
      </c>
      <c r="AB4691" s="327" t="s">
        <v>13614</v>
      </c>
      <c r="AC4691" s="329" t="e">
        <v>#N/A</v>
      </c>
      <c r="AD4691" s="378" t="s">
        <v>12478</v>
      </c>
      <c r="AE4691" s="330" t="s">
        <v>12710</v>
      </c>
      <c r="AF4691" s="331">
        <v>0</v>
      </c>
      <c r="AG4691" s="330">
        <v>2751.375</v>
      </c>
      <c r="AH4691" s="330">
        <v>2055.6910856762916</v>
      </c>
      <c r="AI4691" s="331">
        <v>0</v>
      </c>
      <c r="AJ4691" s="331">
        <v>0</v>
      </c>
      <c r="AK4691" s="332">
        <v>2055.6910856762916</v>
      </c>
      <c r="AL4691" s="333">
        <v>0</v>
      </c>
      <c r="AM4691" s="330" t="s">
        <v>12953</v>
      </c>
      <c r="AN4691" s="329" t="s">
        <v>13668</v>
      </c>
      <c r="AO4691" s="327" t="s">
        <v>12763</v>
      </c>
      <c r="AP4691" s="334">
        <v>44420</v>
      </c>
      <c r="AQ4691" s="325" t="s">
        <v>12921</v>
      </c>
      <c r="AR4691" s="325" t="s">
        <v>8721</v>
      </c>
      <c r="AS4691" s="327" t="s">
        <v>12921</v>
      </c>
      <c r="AT4691" s="327" t="s">
        <v>15945</v>
      </c>
      <c r="AU4691" s="327" t="s">
        <v>8721</v>
      </c>
      <c r="AV4691" s="327" t="s">
        <v>15946</v>
      </c>
      <c r="AW4691" s="327" t="s">
        <v>12484</v>
      </c>
      <c r="AX4691" s="327" t="s">
        <v>12485</v>
      </c>
      <c r="AY4691" s="327">
        <v>1.56</v>
      </c>
      <c r="BA4691" s="311" t="s">
        <v>12486</v>
      </c>
      <c r="BB4691" s="310" t="s">
        <v>12475</v>
      </c>
      <c r="BC4691" s="311" t="s">
        <v>12475</v>
      </c>
      <c r="BD4691" s="311">
        <v>2</v>
      </c>
      <c r="BE4691" s="307"/>
      <c r="BF4691" s="310" t="b">
        <v>1</v>
      </c>
    </row>
    <row r="4692" spans="1:58" s="309" customFormat="1" ht="15" customHeight="1" x14ac:dyDescent="0.25">
      <c r="A4692" s="335">
        <v>4590</v>
      </c>
      <c r="B4692" s="389" t="s">
        <v>11254</v>
      </c>
      <c r="C4692" s="337">
        <v>9876</v>
      </c>
      <c r="D4692" s="337" t="s">
        <v>11254</v>
      </c>
      <c r="E4692" s="337" t="s">
        <v>11255</v>
      </c>
      <c r="F4692" s="337" t="s">
        <v>11256</v>
      </c>
      <c r="G4692" s="337" t="s">
        <v>11257</v>
      </c>
      <c r="H4692" s="337" t="s">
        <v>11258</v>
      </c>
      <c r="I4692" s="337" t="s">
        <v>8721</v>
      </c>
      <c r="J4692" s="337" t="s">
        <v>15947</v>
      </c>
      <c r="K4692" s="337" t="s">
        <v>12473</v>
      </c>
      <c r="L4692" s="338" t="s">
        <v>12474</v>
      </c>
      <c r="M4692" s="337" t="s">
        <v>15948</v>
      </c>
      <c r="N4692" s="337" t="s">
        <v>8721</v>
      </c>
      <c r="O4692" s="337" t="s">
        <v>8721</v>
      </c>
      <c r="P4692" s="337" t="s">
        <v>8721</v>
      </c>
      <c r="Q4692" s="337" t="s">
        <v>8721</v>
      </c>
      <c r="R4692" s="337" t="s">
        <v>8721</v>
      </c>
      <c r="S4692" s="337" t="s">
        <v>8721</v>
      </c>
      <c r="T4692" s="337" t="s">
        <v>8721</v>
      </c>
      <c r="U4692" s="337" t="s">
        <v>8721</v>
      </c>
      <c r="V4692" s="337" t="s">
        <v>8721</v>
      </c>
      <c r="W4692" s="337" t="s">
        <v>12476</v>
      </c>
      <c r="X4692" s="337" t="s">
        <v>8871</v>
      </c>
      <c r="Y4692" s="337" t="s">
        <v>8721</v>
      </c>
      <c r="Z4692" s="337" t="s">
        <v>12484</v>
      </c>
      <c r="AA4692" s="337" t="s">
        <v>12484</v>
      </c>
      <c r="AB4692" s="337" t="s">
        <v>12484</v>
      </c>
      <c r="AC4692" s="339" t="e">
        <v>#N/A</v>
      </c>
      <c r="AD4692" s="368" t="s">
        <v>12478</v>
      </c>
      <c r="AE4692" s="339" t="s">
        <v>12710</v>
      </c>
      <c r="AF4692" s="340">
        <v>0</v>
      </c>
      <c r="AG4692" s="366">
        <v>0</v>
      </c>
      <c r="AH4692" s="366">
        <v>0</v>
      </c>
      <c r="AI4692" s="340">
        <v>0</v>
      </c>
      <c r="AJ4692" s="340">
        <v>0</v>
      </c>
      <c r="AK4692" s="341">
        <v>0</v>
      </c>
      <c r="AL4692" s="342">
        <v>0</v>
      </c>
      <c r="AM4692" s="339" t="s">
        <v>12711</v>
      </c>
      <c r="AN4692" s="339" t="s">
        <v>12484</v>
      </c>
      <c r="AO4692" s="337" t="s">
        <v>12763</v>
      </c>
      <c r="AP4692" s="343">
        <v>43707</v>
      </c>
      <c r="AQ4692" s="335" t="s">
        <v>12921</v>
      </c>
      <c r="AR4692" s="335" t="s">
        <v>8721</v>
      </c>
      <c r="AS4692" s="335" t="s">
        <v>12501</v>
      </c>
      <c r="AT4692" s="335" t="s">
        <v>12764</v>
      </c>
      <c r="AU4692" s="335" t="s">
        <v>8721</v>
      </c>
      <c r="AV4692" s="335" t="s">
        <v>8721</v>
      </c>
      <c r="AW4692" s="327" t="s">
        <v>12484</v>
      </c>
      <c r="AX4692" s="335" t="s">
        <v>12485</v>
      </c>
      <c r="AY4692" s="335" t="s">
        <v>12484</v>
      </c>
      <c r="BA4692" s="309" t="s">
        <v>12486</v>
      </c>
      <c r="BB4692" s="310" t="s">
        <v>8721</v>
      </c>
      <c r="BC4692" s="309" t="s">
        <v>8721</v>
      </c>
      <c r="BD4692" s="309">
        <v>2</v>
      </c>
      <c r="BE4692" s="307"/>
      <c r="BF4692" s="310" t="b">
        <v>1</v>
      </c>
    </row>
    <row r="4693" spans="1:58" s="310" customFormat="1" ht="15" customHeight="1" x14ac:dyDescent="0.25">
      <c r="A4693" s="345">
        <v>4591</v>
      </c>
      <c r="B4693" s="389" t="s">
        <v>11259</v>
      </c>
      <c r="C4693" s="346">
        <v>9877</v>
      </c>
      <c r="D4693" s="346" t="s">
        <v>11259</v>
      </c>
      <c r="E4693" s="346" t="s">
        <v>11255</v>
      </c>
      <c r="F4693" s="346" t="s">
        <v>11256</v>
      </c>
      <c r="G4693" s="346" t="s">
        <v>11260</v>
      </c>
      <c r="H4693" s="346" t="s">
        <v>11261</v>
      </c>
      <c r="I4693" s="346" t="s">
        <v>8721</v>
      </c>
      <c r="J4693" s="346" t="s">
        <v>15949</v>
      </c>
      <c r="K4693" s="346" t="s">
        <v>12473</v>
      </c>
      <c r="L4693" s="347" t="s">
        <v>12474</v>
      </c>
      <c r="M4693" s="346" t="s">
        <v>15948</v>
      </c>
      <c r="N4693" s="346" t="s">
        <v>8721</v>
      </c>
      <c r="O4693" s="346" t="s">
        <v>8721</v>
      </c>
      <c r="P4693" s="346" t="s">
        <v>8721</v>
      </c>
      <c r="Q4693" s="346" t="s">
        <v>8721</v>
      </c>
      <c r="R4693" s="346" t="s">
        <v>8721</v>
      </c>
      <c r="S4693" s="346" t="s">
        <v>8721</v>
      </c>
      <c r="T4693" s="346" t="s">
        <v>8721</v>
      </c>
      <c r="U4693" s="346" t="s">
        <v>8721</v>
      </c>
      <c r="V4693" s="346" t="s">
        <v>8721</v>
      </c>
      <c r="W4693" s="346" t="s">
        <v>12476</v>
      </c>
      <c r="X4693" s="346" t="s">
        <v>8871</v>
      </c>
      <c r="Y4693" s="346" t="s">
        <v>8721</v>
      </c>
      <c r="Z4693" s="346" t="s">
        <v>12484</v>
      </c>
      <c r="AA4693" s="346" t="s">
        <v>12484</v>
      </c>
      <c r="AB4693" s="346" t="s">
        <v>12484</v>
      </c>
      <c r="AC4693" s="348" t="e">
        <v>#N/A</v>
      </c>
      <c r="AD4693" s="358" t="s">
        <v>12478</v>
      </c>
      <c r="AE4693" s="348" t="s">
        <v>12710</v>
      </c>
      <c r="AF4693" s="349">
        <v>0</v>
      </c>
      <c r="AG4693" s="359">
        <v>0</v>
      </c>
      <c r="AH4693" s="359">
        <v>0</v>
      </c>
      <c r="AI4693" s="349">
        <v>0</v>
      </c>
      <c r="AJ4693" s="349">
        <v>0</v>
      </c>
      <c r="AK4693" s="350">
        <v>0</v>
      </c>
      <c r="AL4693" s="351">
        <v>0</v>
      </c>
      <c r="AM4693" s="348" t="s">
        <v>12711</v>
      </c>
      <c r="AN4693" s="348" t="s">
        <v>12484</v>
      </c>
      <c r="AO4693" s="346" t="s">
        <v>12763</v>
      </c>
      <c r="AP4693" s="352">
        <v>43707</v>
      </c>
      <c r="AQ4693" s="346" t="s">
        <v>12921</v>
      </c>
      <c r="AR4693" s="346" t="s">
        <v>8721</v>
      </c>
      <c r="AS4693" s="346" t="s">
        <v>12501</v>
      </c>
      <c r="AT4693" s="346" t="s">
        <v>12764</v>
      </c>
      <c r="AU4693" s="346" t="s">
        <v>8721</v>
      </c>
      <c r="AV4693" s="346" t="s">
        <v>8721</v>
      </c>
      <c r="AW4693" s="327" t="s">
        <v>12484</v>
      </c>
      <c r="AX4693" s="346" t="s">
        <v>12485</v>
      </c>
      <c r="AY4693" s="346" t="s">
        <v>12484</v>
      </c>
      <c r="AZ4693" s="311"/>
      <c r="BA4693" s="310" t="s">
        <v>12486</v>
      </c>
      <c r="BB4693" s="310" t="s">
        <v>8721</v>
      </c>
      <c r="BC4693" s="310" t="s">
        <v>8721</v>
      </c>
      <c r="BD4693" s="310">
        <v>2</v>
      </c>
      <c r="BE4693" s="307"/>
      <c r="BF4693" s="310" t="b">
        <v>1</v>
      </c>
    </row>
    <row r="4694" spans="1:58" s="310" customFormat="1" ht="15" customHeight="1" x14ac:dyDescent="0.25">
      <c r="A4694" s="335">
        <v>4592</v>
      </c>
      <c r="B4694" s="389" t="s">
        <v>11262</v>
      </c>
      <c r="C4694" s="346">
        <v>9878</v>
      </c>
      <c r="D4694" s="346" t="s">
        <v>11262</v>
      </c>
      <c r="E4694" s="346" t="s">
        <v>11255</v>
      </c>
      <c r="F4694" s="346" t="s">
        <v>11256</v>
      </c>
      <c r="G4694" s="346" t="s">
        <v>11260</v>
      </c>
      <c r="H4694" s="346" t="s">
        <v>11263</v>
      </c>
      <c r="I4694" s="346" t="s">
        <v>8721</v>
      </c>
      <c r="J4694" s="346" t="s">
        <v>15950</v>
      </c>
      <c r="K4694" s="346" t="s">
        <v>12473</v>
      </c>
      <c r="L4694" s="347" t="s">
        <v>12474</v>
      </c>
      <c r="M4694" s="346" t="s">
        <v>15948</v>
      </c>
      <c r="N4694" s="346" t="s">
        <v>8721</v>
      </c>
      <c r="O4694" s="346" t="s">
        <v>8721</v>
      </c>
      <c r="P4694" s="346" t="s">
        <v>8721</v>
      </c>
      <c r="Q4694" s="346" t="s">
        <v>8721</v>
      </c>
      <c r="R4694" s="346" t="s">
        <v>8721</v>
      </c>
      <c r="S4694" s="346" t="s">
        <v>8721</v>
      </c>
      <c r="T4694" s="346" t="s">
        <v>8721</v>
      </c>
      <c r="U4694" s="346" t="s">
        <v>8721</v>
      </c>
      <c r="V4694" s="346" t="s">
        <v>8721</v>
      </c>
      <c r="W4694" s="346" t="s">
        <v>12476</v>
      </c>
      <c r="X4694" s="346" t="s">
        <v>8871</v>
      </c>
      <c r="Y4694" s="346" t="s">
        <v>8721</v>
      </c>
      <c r="Z4694" s="346" t="s">
        <v>12484</v>
      </c>
      <c r="AA4694" s="346" t="s">
        <v>12484</v>
      </c>
      <c r="AB4694" s="346" t="s">
        <v>12484</v>
      </c>
      <c r="AC4694" s="348" t="e">
        <v>#N/A</v>
      </c>
      <c r="AD4694" s="358" t="s">
        <v>12478</v>
      </c>
      <c r="AE4694" s="348" t="s">
        <v>12710</v>
      </c>
      <c r="AF4694" s="349">
        <v>0</v>
      </c>
      <c r="AG4694" s="359">
        <v>0</v>
      </c>
      <c r="AH4694" s="359">
        <v>0</v>
      </c>
      <c r="AI4694" s="349">
        <v>0</v>
      </c>
      <c r="AJ4694" s="349">
        <v>0</v>
      </c>
      <c r="AK4694" s="350">
        <v>0</v>
      </c>
      <c r="AL4694" s="351">
        <v>0</v>
      </c>
      <c r="AM4694" s="348" t="s">
        <v>12711</v>
      </c>
      <c r="AN4694" s="348" t="s">
        <v>12484</v>
      </c>
      <c r="AO4694" s="346" t="s">
        <v>12763</v>
      </c>
      <c r="AP4694" s="352">
        <v>43707</v>
      </c>
      <c r="AQ4694" s="346" t="s">
        <v>12921</v>
      </c>
      <c r="AR4694" s="346" t="s">
        <v>8721</v>
      </c>
      <c r="AS4694" s="346" t="s">
        <v>12501</v>
      </c>
      <c r="AT4694" s="346" t="s">
        <v>12764</v>
      </c>
      <c r="AU4694" s="346" t="s">
        <v>8721</v>
      </c>
      <c r="AV4694" s="346" t="s">
        <v>8721</v>
      </c>
      <c r="AW4694" s="327" t="s">
        <v>12484</v>
      </c>
      <c r="AX4694" s="346" t="s">
        <v>12485</v>
      </c>
      <c r="AY4694" s="346" t="s">
        <v>12484</v>
      </c>
      <c r="AZ4694" s="311"/>
      <c r="BA4694" s="310" t="s">
        <v>12486</v>
      </c>
      <c r="BB4694" s="310" t="s">
        <v>8721</v>
      </c>
      <c r="BC4694" s="310" t="s">
        <v>8721</v>
      </c>
      <c r="BD4694" s="310">
        <v>2</v>
      </c>
      <c r="BE4694" s="307"/>
      <c r="BF4694" s="310" t="b">
        <v>1</v>
      </c>
    </row>
    <row r="4695" spans="1:58" s="311" customFormat="1" ht="15" customHeight="1" x14ac:dyDescent="0.25">
      <c r="A4695" s="345">
        <v>4593</v>
      </c>
      <c r="B4695" s="389" t="s">
        <v>11253</v>
      </c>
      <c r="C4695" s="337">
        <v>9879</v>
      </c>
      <c r="D4695" s="337" t="s">
        <v>11253</v>
      </c>
      <c r="E4695" s="337" t="s">
        <v>11264</v>
      </c>
      <c r="F4695" s="337" t="s">
        <v>11256</v>
      </c>
      <c r="G4695" s="337" t="s">
        <v>11265</v>
      </c>
      <c r="H4695" s="337" t="s">
        <v>11266</v>
      </c>
      <c r="I4695" s="337" t="s">
        <v>8721</v>
      </c>
      <c r="J4695" s="337" t="s">
        <v>15951</v>
      </c>
      <c r="K4695" s="337" t="s">
        <v>12473</v>
      </c>
      <c r="L4695" s="338" t="s">
        <v>12474</v>
      </c>
      <c r="M4695" s="337" t="s">
        <v>15952</v>
      </c>
      <c r="N4695" s="337" t="s">
        <v>8721</v>
      </c>
      <c r="O4695" s="337" t="s">
        <v>8721</v>
      </c>
      <c r="P4695" s="337" t="s">
        <v>8721</v>
      </c>
      <c r="Q4695" s="337" t="s">
        <v>8721</v>
      </c>
      <c r="R4695" s="337" t="s">
        <v>8721</v>
      </c>
      <c r="S4695" s="337" t="s">
        <v>8721</v>
      </c>
      <c r="T4695" s="337" t="s">
        <v>8721</v>
      </c>
      <c r="U4695" s="337" t="s">
        <v>8721</v>
      </c>
      <c r="V4695" s="337" t="s">
        <v>8721</v>
      </c>
      <c r="W4695" s="337" t="s">
        <v>12476</v>
      </c>
      <c r="X4695" s="337" t="s">
        <v>8871</v>
      </c>
      <c r="Y4695" s="337" t="s">
        <v>8721</v>
      </c>
      <c r="Z4695" s="337" t="s">
        <v>12484</v>
      </c>
      <c r="AA4695" s="337" t="s">
        <v>12484</v>
      </c>
      <c r="AB4695" s="337" t="s">
        <v>12484</v>
      </c>
      <c r="AC4695" s="339" t="e">
        <v>#N/A</v>
      </c>
      <c r="AD4695" s="368" t="s">
        <v>12478</v>
      </c>
      <c r="AE4695" s="339" t="s">
        <v>12710</v>
      </c>
      <c r="AF4695" s="340">
        <v>0</v>
      </c>
      <c r="AG4695" s="366">
        <v>0</v>
      </c>
      <c r="AH4695" s="366">
        <v>0</v>
      </c>
      <c r="AI4695" s="340">
        <v>0</v>
      </c>
      <c r="AJ4695" s="340">
        <v>0</v>
      </c>
      <c r="AK4695" s="341">
        <v>0</v>
      </c>
      <c r="AL4695" s="342">
        <v>0</v>
      </c>
      <c r="AM4695" s="339" t="s">
        <v>12711</v>
      </c>
      <c r="AN4695" s="339" t="s">
        <v>12484</v>
      </c>
      <c r="AO4695" s="337" t="s">
        <v>12763</v>
      </c>
      <c r="AP4695" s="343">
        <v>43707</v>
      </c>
      <c r="AQ4695" s="335" t="s">
        <v>12921</v>
      </c>
      <c r="AR4695" s="335" t="s">
        <v>8721</v>
      </c>
      <c r="AS4695" s="335" t="s">
        <v>12501</v>
      </c>
      <c r="AT4695" s="335" t="s">
        <v>12764</v>
      </c>
      <c r="AU4695" s="335" t="s">
        <v>8721</v>
      </c>
      <c r="AV4695" s="335" t="s">
        <v>8721</v>
      </c>
      <c r="AW4695" s="327" t="s">
        <v>12484</v>
      </c>
      <c r="AX4695" s="335" t="s">
        <v>12485</v>
      </c>
      <c r="AY4695" s="335" t="s">
        <v>12484</v>
      </c>
      <c r="AZ4695" s="309"/>
      <c r="BA4695" s="311" t="s">
        <v>12486</v>
      </c>
      <c r="BB4695" s="310" t="s">
        <v>8721</v>
      </c>
      <c r="BC4695" s="311" t="s">
        <v>8721</v>
      </c>
      <c r="BD4695" s="311">
        <v>2</v>
      </c>
      <c r="BE4695" s="307"/>
      <c r="BF4695" s="310" t="b">
        <v>1</v>
      </c>
    </row>
    <row r="4696" spans="1:58" s="309" customFormat="1" ht="15" customHeight="1" x14ac:dyDescent="0.25">
      <c r="A4696" s="412">
        <v>4596</v>
      </c>
      <c r="B4696" s="367" t="s">
        <v>11267</v>
      </c>
      <c r="C4696" s="381">
        <v>9440</v>
      </c>
      <c r="D4696" s="337" t="s">
        <v>11267</v>
      </c>
      <c r="E4696" s="337" t="s">
        <v>11268</v>
      </c>
      <c r="F4696" s="337" t="s">
        <v>11268</v>
      </c>
      <c r="G4696" s="337" t="s">
        <v>11269</v>
      </c>
      <c r="H4696" s="337" t="s">
        <v>10221</v>
      </c>
      <c r="I4696" s="337" t="s">
        <v>11270</v>
      </c>
      <c r="J4696" s="337" t="s">
        <v>15953</v>
      </c>
      <c r="K4696" s="337" t="s">
        <v>12473</v>
      </c>
      <c r="L4696" s="338" t="s">
        <v>12474</v>
      </c>
      <c r="M4696" s="337" t="s">
        <v>15954</v>
      </c>
      <c r="N4696" s="337" t="s">
        <v>8721</v>
      </c>
      <c r="O4696" s="337" t="s">
        <v>8721</v>
      </c>
      <c r="P4696" s="337" t="s">
        <v>8721</v>
      </c>
      <c r="Q4696" s="337" t="s">
        <v>8721</v>
      </c>
      <c r="R4696" s="337" t="s">
        <v>8721</v>
      </c>
      <c r="S4696" s="337" t="s">
        <v>8721</v>
      </c>
      <c r="T4696" s="337" t="s">
        <v>8721</v>
      </c>
      <c r="U4696" s="337" t="s">
        <v>8721</v>
      </c>
      <c r="V4696" s="337" t="s">
        <v>12484</v>
      </c>
      <c r="W4696" s="337" t="s">
        <v>12476</v>
      </c>
      <c r="X4696" s="337" t="s">
        <v>8871</v>
      </c>
      <c r="Y4696" s="337" t="s">
        <v>40</v>
      </c>
      <c r="Z4696" s="337" t="s">
        <v>12484</v>
      </c>
      <c r="AA4696" s="337" t="s">
        <v>12484</v>
      </c>
      <c r="AB4696" s="337" t="s">
        <v>12484</v>
      </c>
      <c r="AC4696" s="339" t="e">
        <v>#N/A</v>
      </c>
      <c r="AD4696" s="368" t="s">
        <v>12478</v>
      </c>
      <c r="AE4696" s="339" t="s">
        <v>12710</v>
      </c>
      <c r="AF4696" s="340">
        <v>0</v>
      </c>
      <c r="AG4696" s="366">
        <v>0</v>
      </c>
      <c r="AH4696" s="366">
        <v>0</v>
      </c>
      <c r="AI4696" s="340">
        <v>0</v>
      </c>
      <c r="AJ4696" s="340">
        <v>0</v>
      </c>
      <c r="AK4696" s="341">
        <v>0</v>
      </c>
      <c r="AL4696" s="342">
        <v>0</v>
      </c>
      <c r="AM4696" s="339" t="s">
        <v>12762</v>
      </c>
      <c r="AN4696" s="339" t="s">
        <v>12484</v>
      </c>
      <c r="AO4696" s="337" t="s">
        <v>12763</v>
      </c>
      <c r="AP4696" s="343">
        <v>43707</v>
      </c>
      <c r="AQ4696" s="335" t="s">
        <v>12921</v>
      </c>
      <c r="AR4696" s="335" t="s">
        <v>8721</v>
      </c>
      <c r="AS4696" s="335" t="s">
        <v>12501</v>
      </c>
      <c r="AT4696" s="335" t="s">
        <v>12764</v>
      </c>
      <c r="AU4696" s="335" t="s">
        <v>8721</v>
      </c>
      <c r="AV4696" s="335" t="s">
        <v>8721</v>
      </c>
      <c r="AW4696" s="327" t="s">
        <v>12484</v>
      </c>
      <c r="AX4696" s="335" t="s">
        <v>12485</v>
      </c>
      <c r="AY4696" s="335" t="s">
        <v>12484</v>
      </c>
      <c r="BA4696" s="309" t="s">
        <v>12486</v>
      </c>
      <c r="BB4696" s="310" t="s">
        <v>8721</v>
      </c>
      <c r="BC4696" s="309" t="s">
        <v>8721</v>
      </c>
      <c r="BD4696" s="309">
        <v>2</v>
      </c>
      <c r="BE4696" s="307"/>
      <c r="BF4696" s="310" t="b">
        <v>1</v>
      </c>
    </row>
    <row r="4697" spans="1:58" s="311" customFormat="1" ht="15" customHeight="1" x14ac:dyDescent="0.25">
      <c r="A4697" s="345">
        <v>4597</v>
      </c>
      <c r="B4697" s="367" t="s">
        <v>11271</v>
      </c>
      <c r="C4697" s="346">
        <v>100014</v>
      </c>
      <c r="D4697" s="346" t="s">
        <v>11271</v>
      </c>
      <c r="E4697" s="346" t="s">
        <v>6469</v>
      </c>
      <c r="F4697" s="346" t="s">
        <v>11272</v>
      </c>
      <c r="G4697" s="346" t="s">
        <v>8964</v>
      </c>
      <c r="H4697" s="346" t="s">
        <v>8964</v>
      </c>
      <c r="I4697" s="346" t="s">
        <v>8964</v>
      </c>
      <c r="J4697" s="346" t="s">
        <v>15955</v>
      </c>
      <c r="K4697" s="346" t="s">
        <v>12473</v>
      </c>
      <c r="L4697" s="347" t="s">
        <v>12474</v>
      </c>
      <c r="M4697" s="346" t="s">
        <v>8964</v>
      </c>
      <c r="N4697" s="346" t="s">
        <v>8964</v>
      </c>
      <c r="O4697" s="346" t="s">
        <v>8964</v>
      </c>
      <c r="P4697" s="346" t="s">
        <v>8964</v>
      </c>
      <c r="Q4697" s="346" t="s">
        <v>8964</v>
      </c>
      <c r="R4697" s="346" t="s">
        <v>8964</v>
      </c>
      <c r="S4697" s="346" t="s">
        <v>8964</v>
      </c>
      <c r="T4697" s="346" t="s">
        <v>8964</v>
      </c>
      <c r="U4697" s="346" t="s">
        <v>8964</v>
      </c>
      <c r="V4697" s="346" t="s">
        <v>8964</v>
      </c>
      <c r="W4697" s="384" t="s">
        <v>12476</v>
      </c>
      <c r="X4697" s="346" t="s">
        <v>8871</v>
      </c>
      <c r="Y4697" s="346" t="s">
        <v>40</v>
      </c>
      <c r="Z4697" s="346" t="s">
        <v>12484</v>
      </c>
      <c r="AA4697" s="346" t="s">
        <v>12484</v>
      </c>
      <c r="AB4697" s="346" t="s">
        <v>12484</v>
      </c>
      <c r="AC4697" s="348" t="e">
        <v>#N/A</v>
      </c>
      <c r="AD4697" s="358" t="s">
        <v>12496</v>
      </c>
      <c r="AE4697" s="348" t="s">
        <v>12710</v>
      </c>
      <c r="AF4697" s="349">
        <v>0</v>
      </c>
      <c r="AG4697" s="359">
        <v>56.312107441772028</v>
      </c>
      <c r="AH4697" s="359">
        <v>42.558680688273483</v>
      </c>
      <c r="AI4697" s="349">
        <v>0</v>
      </c>
      <c r="AJ4697" s="349">
        <v>0</v>
      </c>
      <c r="AK4697" s="350">
        <v>42.558680688273483</v>
      </c>
      <c r="AL4697" s="351">
        <v>0</v>
      </c>
      <c r="AM4697" s="348" t="s">
        <v>12762</v>
      </c>
      <c r="AN4697" s="348" t="s">
        <v>12484</v>
      </c>
      <c r="AO4697" s="346" t="s">
        <v>12763</v>
      </c>
      <c r="AP4697" s="352">
        <v>43707</v>
      </c>
      <c r="AQ4697" s="346" t="s">
        <v>12921</v>
      </c>
      <c r="AR4697" s="346" t="s">
        <v>8721</v>
      </c>
      <c r="AS4697" s="346" t="s">
        <v>12501</v>
      </c>
      <c r="AT4697" s="346" t="s">
        <v>12764</v>
      </c>
      <c r="AU4697" s="346" t="s">
        <v>8721</v>
      </c>
      <c r="AV4697" s="346" t="s">
        <v>8721</v>
      </c>
      <c r="AW4697" s="327" t="s">
        <v>12484</v>
      </c>
      <c r="AX4697" s="346" t="s">
        <v>12741</v>
      </c>
      <c r="AY4697" s="346" t="s">
        <v>12484</v>
      </c>
      <c r="BA4697" s="311" t="s">
        <v>8964</v>
      </c>
      <c r="BB4697" s="310" t="s">
        <v>8964</v>
      </c>
      <c r="BC4697" s="311" t="s">
        <v>8964</v>
      </c>
      <c r="BD4697" s="311">
        <v>2</v>
      </c>
      <c r="BE4697" s="307"/>
      <c r="BF4697" s="310" t="b">
        <v>1</v>
      </c>
    </row>
    <row r="4698" spans="1:58" s="309" customFormat="1" ht="15" customHeight="1" x14ac:dyDescent="0.25">
      <c r="A4698" s="335">
        <v>4598</v>
      </c>
      <c r="B4698" s="367" t="s">
        <v>11273</v>
      </c>
      <c r="C4698" s="346">
        <v>100016</v>
      </c>
      <c r="D4698" s="346" t="s">
        <v>11273</v>
      </c>
      <c r="E4698" s="346" t="s">
        <v>6469</v>
      </c>
      <c r="F4698" s="346" t="s">
        <v>11274</v>
      </c>
      <c r="G4698" s="346" t="s">
        <v>8964</v>
      </c>
      <c r="H4698" s="346" t="s">
        <v>8964</v>
      </c>
      <c r="I4698" s="346" t="s">
        <v>8964</v>
      </c>
      <c r="J4698" s="346" t="s">
        <v>15956</v>
      </c>
      <c r="K4698" s="346" t="s">
        <v>12473</v>
      </c>
      <c r="L4698" s="347" t="s">
        <v>12474</v>
      </c>
      <c r="M4698" s="346" t="s">
        <v>8964</v>
      </c>
      <c r="N4698" s="346" t="s">
        <v>8964</v>
      </c>
      <c r="O4698" s="346" t="s">
        <v>8964</v>
      </c>
      <c r="P4698" s="346" t="s">
        <v>8964</v>
      </c>
      <c r="Q4698" s="346" t="s">
        <v>8964</v>
      </c>
      <c r="R4698" s="346" t="s">
        <v>8964</v>
      </c>
      <c r="S4698" s="346" t="s">
        <v>8964</v>
      </c>
      <c r="T4698" s="346" t="s">
        <v>8964</v>
      </c>
      <c r="U4698" s="346" t="s">
        <v>8964</v>
      </c>
      <c r="V4698" s="346" t="s">
        <v>8964</v>
      </c>
      <c r="W4698" s="384" t="s">
        <v>12476</v>
      </c>
      <c r="X4698" s="346" t="s">
        <v>8871</v>
      </c>
      <c r="Y4698" s="346" t="s">
        <v>40</v>
      </c>
      <c r="Z4698" s="346" t="s">
        <v>12484</v>
      </c>
      <c r="AA4698" s="346" t="s">
        <v>12484</v>
      </c>
      <c r="AB4698" s="346" t="s">
        <v>12484</v>
      </c>
      <c r="AC4698" s="348" t="e">
        <v>#N/A</v>
      </c>
      <c r="AD4698" s="358" t="s">
        <v>12496</v>
      </c>
      <c r="AE4698" s="348" t="s">
        <v>12710</v>
      </c>
      <c r="AF4698" s="349">
        <v>0</v>
      </c>
      <c r="AG4698" s="359">
        <v>15.928281819244086</v>
      </c>
      <c r="AH4698" s="359">
        <v>12.038026823254498</v>
      </c>
      <c r="AI4698" s="349">
        <v>0</v>
      </c>
      <c r="AJ4698" s="349">
        <v>0</v>
      </c>
      <c r="AK4698" s="350">
        <v>12.038026823254498</v>
      </c>
      <c r="AL4698" s="351">
        <v>0</v>
      </c>
      <c r="AM4698" s="348" t="s">
        <v>12762</v>
      </c>
      <c r="AN4698" s="348" t="s">
        <v>12484</v>
      </c>
      <c r="AO4698" s="346" t="s">
        <v>12763</v>
      </c>
      <c r="AP4698" s="352">
        <v>43707</v>
      </c>
      <c r="AQ4698" s="346" t="s">
        <v>12921</v>
      </c>
      <c r="AR4698" s="346" t="s">
        <v>8721</v>
      </c>
      <c r="AS4698" s="346" t="s">
        <v>12501</v>
      </c>
      <c r="AT4698" s="346" t="s">
        <v>12764</v>
      </c>
      <c r="AU4698" s="346" t="s">
        <v>8721</v>
      </c>
      <c r="AV4698" s="346" t="s">
        <v>8721</v>
      </c>
      <c r="AW4698" s="327" t="s">
        <v>12484</v>
      </c>
      <c r="AX4698" s="346" t="s">
        <v>12741</v>
      </c>
      <c r="AY4698" s="346" t="s">
        <v>12484</v>
      </c>
      <c r="BA4698" s="309" t="s">
        <v>12486</v>
      </c>
      <c r="BB4698" s="310" t="s">
        <v>8964</v>
      </c>
      <c r="BC4698" s="309" t="s">
        <v>8964</v>
      </c>
      <c r="BD4698" s="309">
        <v>2</v>
      </c>
      <c r="BE4698" s="307"/>
      <c r="BF4698" s="310" t="b">
        <v>1</v>
      </c>
    </row>
    <row r="4699" spans="1:58" s="311" customFormat="1" ht="15" customHeight="1" x14ac:dyDescent="0.25">
      <c r="A4699" s="345">
        <v>4599</v>
      </c>
      <c r="B4699" s="367" t="s">
        <v>11275</v>
      </c>
      <c r="C4699" s="346">
        <v>100018</v>
      </c>
      <c r="D4699" s="346" t="s">
        <v>11275</v>
      </c>
      <c r="E4699" s="346" t="s">
        <v>6469</v>
      </c>
      <c r="F4699" s="346" t="s">
        <v>11276</v>
      </c>
      <c r="G4699" s="346" t="s">
        <v>11277</v>
      </c>
      <c r="H4699" s="346" t="s">
        <v>8964</v>
      </c>
      <c r="I4699" s="346" t="s">
        <v>8964</v>
      </c>
      <c r="J4699" s="346" t="s">
        <v>8964</v>
      </c>
      <c r="K4699" s="346" t="s">
        <v>12473</v>
      </c>
      <c r="L4699" s="347" t="s">
        <v>12474</v>
      </c>
      <c r="M4699" s="346" t="s">
        <v>8964</v>
      </c>
      <c r="N4699" s="346" t="s">
        <v>8964</v>
      </c>
      <c r="O4699" s="346" t="s">
        <v>8964</v>
      </c>
      <c r="P4699" s="346" t="s">
        <v>8964</v>
      </c>
      <c r="Q4699" s="346" t="s">
        <v>8964</v>
      </c>
      <c r="R4699" s="346" t="s">
        <v>8964</v>
      </c>
      <c r="S4699" s="346" t="s">
        <v>8964</v>
      </c>
      <c r="T4699" s="346" t="s">
        <v>8964</v>
      </c>
      <c r="U4699" s="346" t="s">
        <v>8964</v>
      </c>
      <c r="V4699" s="346" t="s">
        <v>8964</v>
      </c>
      <c r="W4699" s="384" t="s">
        <v>12476</v>
      </c>
      <c r="X4699" s="346" t="s">
        <v>8871</v>
      </c>
      <c r="Y4699" s="346" t="s">
        <v>40</v>
      </c>
      <c r="Z4699" s="346" t="s">
        <v>12484</v>
      </c>
      <c r="AA4699" s="346" t="s">
        <v>12484</v>
      </c>
      <c r="AB4699" s="346" t="s">
        <v>12484</v>
      </c>
      <c r="AC4699" s="348" t="e">
        <v>#N/A</v>
      </c>
      <c r="AD4699" s="358" t="s">
        <v>12496</v>
      </c>
      <c r="AE4699" s="348" t="s">
        <v>12710</v>
      </c>
      <c r="AF4699" s="349">
        <v>0</v>
      </c>
      <c r="AG4699" s="359">
        <v>109.17653483608863</v>
      </c>
      <c r="AH4699" s="359">
        <v>82.511727865020021</v>
      </c>
      <c r="AI4699" s="349">
        <v>0</v>
      </c>
      <c r="AJ4699" s="349">
        <v>0</v>
      </c>
      <c r="AK4699" s="350">
        <v>82.511727865020021</v>
      </c>
      <c r="AL4699" s="351">
        <v>0</v>
      </c>
      <c r="AM4699" s="348" t="s">
        <v>12762</v>
      </c>
      <c r="AN4699" s="348" t="s">
        <v>12484</v>
      </c>
      <c r="AO4699" s="346" t="s">
        <v>12763</v>
      </c>
      <c r="AP4699" s="352">
        <v>43707</v>
      </c>
      <c r="AQ4699" s="346" t="s">
        <v>12921</v>
      </c>
      <c r="AR4699" s="346" t="s">
        <v>8721</v>
      </c>
      <c r="AS4699" s="346" t="s">
        <v>12501</v>
      </c>
      <c r="AT4699" s="346" t="s">
        <v>12764</v>
      </c>
      <c r="AU4699" s="346" t="s">
        <v>8721</v>
      </c>
      <c r="AV4699" s="346" t="s">
        <v>8721</v>
      </c>
      <c r="AW4699" s="327" t="s">
        <v>12484</v>
      </c>
      <c r="AX4699" s="346" t="s">
        <v>12741</v>
      </c>
      <c r="AY4699" s="346" t="s">
        <v>12484</v>
      </c>
      <c r="BA4699" s="311" t="s">
        <v>12486</v>
      </c>
      <c r="BB4699" s="310" t="s">
        <v>8964</v>
      </c>
      <c r="BC4699" s="311" t="s">
        <v>8964</v>
      </c>
      <c r="BD4699" s="311">
        <v>2</v>
      </c>
      <c r="BE4699" s="307"/>
      <c r="BF4699" s="310" t="b">
        <v>1</v>
      </c>
    </row>
    <row r="4700" spans="1:58" s="309" customFormat="1" ht="15" customHeight="1" x14ac:dyDescent="0.25">
      <c r="A4700" s="335">
        <v>4600</v>
      </c>
      <c r="B4700" s="367" t="s">
        <v>11278</v>
      </c>
      <c r="C4700" s="337">
        <v>100017</v>
      </c>
      <c r="D4700" s="337" t="s">
        <v>11278</v>
      </c>
      <c r="E4700" s="337" t="s">
        <v>6469</v>
      </c>
      <c r="F4700" s="337" t="s">
        <v>11276</v>
      </c>
      <c r="G4700" s="337" t="s">
        <v>8964</v>
      </c>
      <c r="H4700" s="337" t="s">
        <v>8964</v>
      </c>
      <c r="I4700" s="337" t="s">
        <v>8964</v>
      </c>
      <c r="J4700" s="337" t="s">
        <v>15957</v>
      </c>
      <c r="K4700" s="337" t="s">
        <v>12473</v>
      </c>
      <c r="L4700" s="338" t="s">
        <v>12474</v>
      </c>
      <c r="M4700" s="337" t="s">
        <v>8964</v>
      </c>
      <c r="N4700" s="337" t="s">
        <v>8964</v>
      </c>
      <c r="O4700" s="337" t="s">
        <v>8964</v>
      </c>
      <c r="P4700" s="337" t="s">
        <v>8964</v>
      </c>
      <c r="Q4700" s="337" t="s">
        <v>8964</v>
      </c>
      <c r="R4700" s="337" t="s">
        <v>8964</v>
      </c>
      <c r="S4700" s="337" t="s">
        <v>8964</v>
      </c>
      <c r="T4700" s="337" t="s">
        <v>8964</v>
      </c>
      <c r="U4700" s="337" t="s">
        <v>8964</v>
      </c>
      <c r="V4700" s="337" t="s">
        <v>8964</v>
      </c>
      <c r="W4700" s="377" t="s">
        <v>12476</v>
      </c>
      <c r="X4700" s="337" t="s">
        <v>8871</v>
      </c>
      <c r="Y4700" s="337" t="s">
        <v>40</v>
      </c>
      <c r="Z4700" s="337" t="s">
        <v>12484</v>
      </c>
      <c r="AA4700" s="337" t="s">
        <v>12484</v>
      </c>
      <c r="AB4700" s="337" t="s">
        <v>12484</v>
      </c>
      <c r="AC4700" s="339" t="e">
        <v>#N/A</v>
      </c>
      <c r="AD4700" s="368" t="s">
        <v>12496</v>
      </c>
      <c r="AE4700" s="339" t="s">
        <v>12710</v>
      </c>
      <c r="AF4700" s="340">
        <v>0</v>
      </c>
      <c r="AG4700" s="366">
        <v>1489.3977805007457</v>
      </c>
      <c r="AH4700" s="366">
        <v>1125.6336769796415</v>
      </c>
      <c r="AI4700" s="340">
        <v>0</v>
      </c>
      <c r="AJ4700" s="340">
        <v>0</v>
      </c>
      <c r="AK4700" s="341">
        <v>1125.6336769796415</v>
      </c>
      <c r="AL4700" s="342">
        <v>0</v>
      </c>
      <c r="AM4700" s="339" t="s">
        <v>12762</v>
      </c>
      <c r="AN4700" s="339" t="s">
        <v>12484</v>
      </c>
      <c r="AO4700" s="337" t="s">
        <v>12763</v>
      </c>
      <c r="AP4700" s="343">
        <v>43707</v>
      </c>
      <c r="AQ4700" s="335" t="s">
        <v>12921</v>
      </c>
      <c r="AR4700" s="335" t="s">
        <v>8721</v>
      </c>
      <c r="AS4700" s="335" t="s">
        <v>12501</v>
      </c>
      <c r="AT4700" s="335" t="s">
        <v>12764</v>
      </c>
      <c r="AU4700" s="335" t="s">
        <v>8721</v>
      </c>
      <c r="AV4700" s="335" t="s">
        <v>8721</v>
      </c>
      <c r="AW4700" s="327" t="s">
        <v>12484</v>
      </c>
      <c r="AX4700" s="335" t="s">
        <v>12741</v>
      </c>
      <c r="AY4700" s="335" t="s">
        <v>12484</v>
      </c>
      <c r="BA4700" s="309" t="s">
        <v>12486</v>
      </c>
      <c r="BB4700" s="310" t="s">
        <v>8964</v>
      </c>
      <c r="BC4700" s="309" t="s">
        <v>8964</v>
      </c>
      <c r="BD4700" s="309">
        <v>2</v>
      </c>
      <c r="BE4700" s="307"/>
      <c r="BF4700" s="310" t="b">
        <v>1</v>
      </c>
    </row>
    <row r="4701" spans="1:58" s="311" customFormat="1" ht="15" customHeight="1" x14ac:dyDescent="0.25">
      <c r="A4701" s="412">
        <v>4601</v>
      </c>
      <c r="B4701" s="345" t="s">
        <v>6470</v>
      </c>
      <c r="C4701" s="381">
        <v>8765</v>
      </c>
      <c r="D4701" s="346" t="s">
        <v>6470</v>
      </c>
      <c r="E4701" s="346" t="s">
        <v>11279</v>
      </c>
      <c r="F4701" s="346" t="s">
        <v>11280</v>
      </c>
      <c r="G4701" s="346" t="s">
        <v>11281</v>
      </c>
      <c r="H4701" s="346" t="s">
        <v>11282</v>
      </c>
      <c r="I4701" s="346" t="s">
        <v>8721</v>
      </c>
      <c r="J4701" s="346" t="s">
        <v>8721</v>
      </c>
      <c r="K4701" s="346" t="s">
        <v>12473</v>
      </c>
      <c r="L4701" s="347" t="s">
        <v>12474</v>
      </c>
      <c r="M4701" s="346" t="s">
        <v>8721</v>
      </c>
      <c r="N4701" s="346" t="s">
        <v>8721</v>
      </c>
      <c r="O4701" s="346" t="s">
        <v>8721</v>
      </c>
      <c r="P4701" s="346" t="s">
        <v>8721</v>
      </c>
      <c r="Q4701" s="346" t="s">
        <v>8721</v>
      </c>
      <c r="R4701" s="346" t="s">
        <v>8721</v>
      </c>
      <c r="S4701" s="346" t="s">
        <v>8721</v>
      </c>
      <c r="T4701" s="346" t="s">
        <v>8721</v>
      </c>
      <c r="U4701" s="346" t="s">
        <v>8721</v>
      </c>
      <c r="V4701" s="346" t="s">
        <v>12962</v>
      </c>
      <c r="W4701" s="346" t="s">
        <v>12476</v>
      </c>
      <c r="X4701" s="346" t="s">
        <v>8882</v>
      </c>
      <c r="Y4701" s="346" t="s">
        <v>40</v>
      </c>
      <c r="Z4701" s="346" t="s">
        <v>12484</v>
      </c>
      <c r="AA4701" s="346" t="s">
        <v>12484</v>
      </c>
      <c r="AB4701" s="346" t="s">
        <v>12484</v>
      </c>
      <c r="AC4701" s="348" t="e">
        <v>#DIV/0!</v>
      </c>
      <c r="AD4701" s="348" t="s">
        <v>12478</v>
      </c>
      <c r="AE4701" s="348" t="s">
        <v>12710</v>
      </c>
      <c r="AF4701" s="349">
        <v>0</v>
      </c>
      <c r="AG4701" s="359">
        <v>0</v>
      </c>
      <c r="AH4701" s="359">
        <v>0</v>
      </c>
      <c r="AI4701" s="349">
        <v>0</v>
      </c>
      <c r="AJ4701" s="349">
        <v>0</v>
      </c>
      <c r="AK4701" s="350">
        <v>0</v>
      </c>
      <c r="AL4701" s="351">
        <v>0</v>
      </c>
      <c r="AM4701" s="348" t="s">
        <v>12762</v>
      </c>
      <c r="AN4701" s="348" t="s">
        <v>12484</v>
      </c>
      <c r="AO4701" s="346" t="s">
        <v>12763</v>
      </c>
      <c r="AP4701" s="352">
        <v>43707</v>
      </c>
      <c r="AQ4701" s="346" t="s">
        <v>12921</v>
      </c>
      <c r="AR4701" s="346" t="s">
        <v>8721</v>
      </c>
      <c r="AS4701" s="346" t="s">
        <v>8721</v>
      </c>
      <c r="AT4701" s="346" t="s">
        <v>12764</v>
      </c>
      <c r="AU4701" s="346" t="s">
        <v>8721</v>
      </c>
      <c r="AV4701" s="346" t="s">
        <v>8721</v>
      </c>
      <c r="AW4701" s="327" t="s">
        <v>12484</v>
      </c>
      <c r="AX4701" s="353" t="s">
        <v>12485</v>
      </c>
      <c r="AY4701" s="346" t="s">
        <v>12484</v>
      </c>
      <c r="BA4701" s="311" t="s">
        <v>12486</v>
      </c>
      <c r="BB4701" s="310" t="s">
        <v>8721</v>
      </c>
      <c r="BC4701" s="311" t="s">
        <v>8721</v>
      </c>
      <c r="BD4701" s="311">
        <v>2</v>
      </c>
      <c r="BE4701" s="307"/>
      <c r="BF4701" s="310" t="b">
        <v>1</v>
      </c>
    </row>
    <row r="4702" spans="1:58" s="309" customFormat="1" ht="15" customHeight="1" x14ac:dyDescent="0.25">
      <c r="A4702" s="335">
        <v>4602</v>
      </c>
      <c r="B4702" s="367" t="s">
        <v>11283</v>
      </c>
      <c r="C4702" s="337">
        <v>100015</v>
      </c>
      <c r="D4702" s="337" t="s">
        <v>11283</v>
      </c>
      <c r="E4702" s="337" t="s">
        <v>6469</v>
      </c>
      <c r="F4702" s="337" t="s">
        <v>11284</v>
      </c>
      <c r="G4702" s="337" t="s">
        <v>8964</v>
      </c>
      <c r="H4702" s="337" t="s">
        <v>8964</v>
      </c>
      <c r="I4702" s="337" t="s">
        <v>8964</v>
      </c>
      <c r="J4702" s="337" t="s">
        <v>15958</v>
      </c>
      <c r="K4702" s="337" t="s">
        <v>12473</v>
      </c>
      <c r="L4702" s="338" t="s">
        <v>12474</v>
      </c>
      <c r="M4702" s="337" t="s">
        <v>8964</v>
      </c>
      <c r="N4702" s="337" t="s">
        <v>8964</v>
      </c>
      <c r="O4702" s="337" t="s">
        <v>8964</v>
      </c>
      <c r="P4702" s="337" t="s">
        <v>8964</v>
      </c>
      <c r="Q4702" s="337" t="s">
        <v>8964</v>
      </c>
      <c r="R4702" s="337" t="s">
        <v>8964</v>
      </c>
      <c r="S4702" s="337" t="s">
        <v>8964</v>
      </c>
      <c r="T4702" s="337" t="s">
        <v>8964</v>
      </c>
      <c r="U4702" s="337" t="s">
        <v>8964</v>
      </c>
      <c r="V4702" s="337" t="s">
        <v>8964</v>
      </c>
      <c r="W4702" s="377" t="s">
        <v>12476</v>
      </c>
      <c r="X4702" s="337" t="s">
        <v>8871</v>
      </c>
      <c r="Y4702" s="337" t="s">
        <v>40</v>
      </c>
      <c r="Z4702" s="337" t="s">
        <v>12484</v>
      </c>
      <c r="AA4702" s="337" t="s">
        <v>12484</v>
      </c>
      <c r="AB4702" s="337" t="s">
        <v>12484</v>
      </c>
      <c r="AC4702" s="339" t="e">
        <v>#N/A</v>
      </c>
      <c r="AD4702" s="368" t="s">
        <v>12496</v>
      </c>
      <c r="AE4702" s="339" t="s">
        <v>12710</v>
      </c>
      <c r="AF4702" s="340">
        <v>0</v>
      </c>
      <c r="AG4702" s="366">
        <v>36.683315704925775</v>
      </c>
      <c r="AH4702" s="366">
        <v>27.723940562646721</v>
      </c>
      <c r="AI4702" s="340">
        <v>0</v>
      </c>
      <c r="AJ4702" s="340">
        <v>0</v>
      </c>
      <c r="AK4702" s="341">
        <v>27.723940562646721</v>
      </c>
      <c r="AL4702" s="342">
        <v>0</v>
      </c>
      <c r="AM4702" s="339" t="s">
        <v>12762</v>
      </c>
      <c r="AN4702" s="339" t="s">
        <v>12484</v>
      </c>
      <c r="AO4702" s="337" t="s">
        <v>12763</v>
      </c>
      <c r="AP4702" s="343">
        <v>43707</v>
      </c>
      <c r="AQ4702" s="335" t="s">
        <v>12921</v>
      </c>
      <c r="AR4702" s="335" t="s">
        <v>8721</v>
      </c>
      <c r="AS4702" s="335" t="s">
        <v>12501</v>
      </c>
      <c r="AT4702" s="335" t="s">
        <v>12764</v>
      </c>
      <c r="AU4702" s="335" t="s">
        <v>8721</v>
      </c>
      <c r="AV4702" s="335" t="s">
        <v>8721</v>
      </c>
      <c r="AW4702" s="327" t="s">
        <v>12484</v>
      </c>
      <c r="AX4702" s="335" t="s">
        <v>12741</v>
      </c>
      <c r="AY4702" s="335" t="s">
        <v>12484</v>
      </c>
      <c r="BA4702" s="309" t="s">
        <v>12486</v>
      </c>
      <c r="BB4702" s="310" t="s">
        <v>8964</v>
      </c>
      <c r="BC4702" s="309" t="s">
        <v>8964</v>
      </c>
      <c r="BD4702" s="309">
        <v>2</v>
      </c>
      <c r="BE4702" s="307"/>
      <c r="BF4702" s="310" t="b">
        <v>1</v>
      </c>
    </row>
    <row r="4703" spans="1:58" s="311" customFormat="1" ht="15" customHeight="1" x14ac:dyDescent="0.25">
      <c r="A4703" s="412">
        <v>4603</v>
      </c>
      <c r="B4703" s="345" t="s">
        <v>6472</v>
      </c>
      <c r="C4703" s="381">
        <v>8745</v>
      </c>
      <c r="D4703" s="346" t="s">
        <v>6472</v>
      </c>
      <c r="E4703" s="346" t="s">
        <v>6471</v>
      </c>
      <c r="F4703" s="346" t="s">
        <v>11285</v>
      </c>
      <c r="G4703" s="346" t="s">
        <v>11286</v>
      </c>
      <c r="H4703" s="346" t="s">
        <v>11287</v>
      </c>
      <c r="I4703" s="346" t="s">
        <v>11288</v>
      </c>
      <c r="J4703" s="346" t="s">
        <v>15959</v>
      </c>
      <c r="K4703" s="346" t="s">
        <v>12473</v>
      </c>
      <c r="L4703" s="347" t="s">
        <v>12474</v>
      </c>
      <c r="M4703" s="346" t="s">
        <v>8721</v>
      </c>
      <c r="N4703" s="346" t="s">
        <v>8721</v>
      </c>
      <c r="O4703" s="346" t="s">
        <v>8721</v>
      </c>
      <c r="P4703" s="346" t="s">
        <v>8721</v>
      </c>
      <c r="Q4703" s="346" t="s">
        <v>8721</v>
      </c>
      <c r="R4703" s="346" t="s">
        <v>8721</v>
      </c>
      <c r="S4703" s="346" t="s">
        <v>8721</v>
      </c>
      <c r="T4703" s="346" t="s">
        <v>8721</v>
      </c>
      <c r="U4703" s="346" t="s">
        <v>8721</v>
      </c>
      <c r="V4703" s="346" t="s">
        <v>12962</v>
      </c>
      <c r="W4703" s="346" t="s">
        <v>12476</v>
      </c>
      <c r="X4703" s="346" t="s">
        <v>8871</v>
      </c>
      <c r="Y4703" s="346" t="s">
        <v>40</v>
      </c>
      <c r="Z4703" s="346" t="s">
        <v>12484</v>
      </c>
      <c r="AA4703" s="346" t="s">
        <v>12484</v>
      </c>
      <c r="AB4703" s="346" t="s">
        <v>12484</v>
      </c>
      <c r="AC4703" s="348" t="e">
        <v>#DIV/0!</v>
      </c>
      <c r="AD4703" s="348" t="s">
        <v>12478</v>
      </c>
      <c r="AE4703" s="348" t="s">
        <v>12710</v>
      </c>
      <c r="AF4703" s="349">
        <v>0</v>
      </c>
      <c r="AG4703" s="359">
        <v>0</v>
      </c>
      <c r="AH4703" s="359">
        <v>0</v>
      </c>
      <c r="AI4703" s="349">
        <v>0</v>
      </c>
      <c r="AJ4703" s="349">
        <v>0</v>
      </c>
      <c r="AK4703" s="350">
        <v>0</v>
      </c>
      <c r="AL4703" s="351">
        <v>0</v>
      </c>
      <c r="AM4703" s="348" t="s">
        <v>12762</v>
      </c>
      <c r="AN4703" s="348" t="s">
        <v>12484</v>
      </c>
      <c r="AO4703" s="346" t="s">
        <v>12763</v>
      </c>
      <c r="AP4703" s="352">
        <v>43707</v>
      </c>
      <c r="AQ4703" s="346" t="s">
        <v>12921</v>
      </c>
      <c r="AR4703" s="346" t="s">
        <v>8721</v>
      </c>
      <c r="AS4703" s="346" t="s">
        <v>8721</v>
      </c>
      <c r="AT4703" s="346" t="s">
        <v>12764</v>
      </c>
      <c r="AU4703" s="346" t="s">
        <v>8721</v>
      </c>
      <c r="AV4703" s="346" t="s">
        <v>8721</v>
      </c>
      <c r="AW4703" s="327" t="s">
        <v>12484</v>
      </c>
      <c r="AX4703" s="353" t="s">
        <v>12485</v>
      </c>
      <c r="AY4703" s="346" t="s">
        <v>12484</v>
      </c>
      <c r="AZ4703" s="309"/>
      <c r="BA4703" s="311" t="s">
        <v>12486</v>
      </c>
      <c r="BB4703" s="310" t="s">
        <v>8721</v>
      </c>
      <c r="BC4703" s="311" t="s">
        <v>8721</v>
      </c>
      <c r="BD4703" s="311">
        <v>2</v>
      </c>
      <c r="BE4703" s="307"/>
      <c r="BF4703" s="310" t="b">
        <v>1</v>
      </c>
    </row>
    <row r="4704" spans="1:58" s="309" customFormat="1" ht="15" customHeight="1" x14ac:dyDescent="0.25">
      <c r="A4704" s="335">
        <v>4604</v>
      </c>
      <c r="B4704" s="367" t="s">
        <v>11289</v>
      </c>
      <c r="C4704" s="337">
        <v>9342</v>
      </c>
      <c r="D4704" s="337" t="s">
        <v>11289</v>
      </c>
      <c r="E4704" s="337" t="s">
        <v>11290</v>
      </c>
      <c r="F4704" s="337" t="s">
        <v>11291</v>
      </c>
      <c r="G4704" s="337" t="s">
        <v>11292</v>
      </c>
      <c r="H4704" s="337" t="s">
        <v>8721</v>
      </c>
      <c r="I4704" s="337" t="s">
        <v>8721</v>
      </c>
      <c r="J4704" s="337" t="s">
        <v>15960</v>
      </c>
      <c r="K4704" s="337" t="s">
        <v>12473</v>
      </c>
      <c r="L4704" s="338" t="s">
        <v>12474</v>
      </c>
      <c r="M4704" s="337" t="s">
        <v>8721</v>
      </c>
      <c r="N4704" s="337" t="s">
        <v>8721</v>
      </c>
      <c r="O4704" s="337" t="s">
        <v>8721</v>
      </c>
      <c r="P4704" s="337" t="s">
        <v>8721</v>
      </c>
      <c r="Q4704" s="337" t="s">
        <v>8721</v>
      </c>
      <c r="R4704" s="337" t="s">
        <v>8721</v>
      </c>
      <c r="S4704" s="337" t="s">
        <v>8721</v>
      </c>
      <c r="T4704" s="337" t="s">
        <v>8721</v>
      </c>
      <c r="U4704" s="337" t="s">
        <v>8721</v>
      </c>
      <c r="V4704" s="337" t="s">
        <v>8721</v>
      </c>
      <c r="W4704" s="337" t="s">
        <v>12476</v>
      </c>
      <c r="X4704" s="337" t="s">
        <v>8723</v>
      </c>
      <c r="Y4704" s="337" t="s">
        <v>8721</v>
      </c>
      <c r="Z4704" s="337" t="s">
        <v>12484</v>
      </c>
      <c r="AA4704" s="337" t="s">
        <v>12484</v>
      </c>
      <c r="AB4704" s="337" t="s">
        <v>12484</v>
      </c>
      <c r="AC4704" s="339" t="e">
        <v>#N/A</v>
      </c>
      <c r="AD4704" s="368" t="s">
        <v>12761</v>
      </c>
      <c r="AE4704" s="339" t="s">
        <v>12710</v>
      </c>
      <c r="AF4704" s="340">
        <v>0</v>
      </c>
      <c r="AG4704" s="366">
        <v>81922.285156250015</v>
      </c>
      <c r="AH4704" s="366">
        <v>64429.760742187515</v>
      </c>
      <c r="AI4704" s="340">
        <v>0</v>
      </c>
      <c r="AJ4704" s="340">
        <v>0</v>
      </c>
      <c r="AK4704" s="341">
        <v>64429.760742187515</v>
      </c>
      <c r="AL4704" s="342">
        <v>0</v>
      </c>
      <c r="AM4704" s="339" t="s">
        <v>12762</v>
      </c>
      <c r="AN4704" s="339" t="s">
        <v>12484</v>
      </c>
      <c r="AO4704" s="337" t="s">
        <v>12763</v>
      </c>
      <c r="AP4704" s="343">
        <v>43707</v>
      </c>
      <c r="AQ4704" s="335" t="s">
        <v>12921</v>
      </c>
      <c r="AR4704" s="335" t="s">
        <v>8721</v>
      </c>
      <c r="AS4704" s="335" t="s">
        <v>1994</v>
      </c>
      <c r="AT4704" s="335" t="s">
        <v>12764</v>
      </c>
      <c r="AU4704" s="335" t="s">
        <v>8721</v>
      </c>
      <c r="AV4704" s="335" t="s">
        <v>8721</v>
      </c>
      <c r="AW4704" s="327" t="s">
        <v>12484</v>
      </c>
      <c r="AX4704" s="335" t="s">
        <v>12961</v>
      </c>
      <c r="AY4704" s="335" t="s">
        <v>12484</v>
      </c>
      <c r="AZ4704" s="310"/>
      <c r="BA4704" s="309" t="s">
        <v>12486</v>
      </c>
      <c r="BB4704" s="310" t="s">
        <v>8721</v>
      </c>
      <c r="BC4704" s="309" t="s">
        <v>8721</v>
      </c>
      <c r="BD4704" s="309">
        <v>2</v>
      </c>
      <c r="BE4704" s="307"/>
      <c r="BF4704" s="310" t="b">
        <v>1</v>
      </c>
    </row>
    <row r="4705" spans="1:58" s="311" customFormat="1" ht="15" customHeight="1" x14ac:dyDescent="0.25">
      <c r="A4705" s="345">
        <v>4605</v>
      </c>
      <c r="B4705" s="367" t="s">
        <v>11293</v>
      </c>
      <c r="C4705" s="337">
        <v>9906</v>
      </c>
      <c r="D4705" s="337" t="s">
        <v>11293</v>
      </c>
      <c r="E4705" s="337" t="s">
        <v>11290</v>
      </c>
      <c r="F4705" s="337" t="s">
        <v>11291</v>
      </c>
      <c r="G4705" s="337" t="s">
        <v>11294</v>
      </c>
      <c r="H4705" s="337" t="s">
        <v>8721</v>
      </c>
      <c r="I4705" s="337" t="s">
        <v>8721</v>
      </c>
      <c r="J4705" s="337" t="s">
        <v>15961</v>
      </c>
      <c r="K4705" s="337" t="s">
        <v>12752</v>
      </c>
      <c r="L4705" s="338" t="s">
        <v>12474</v>
      </c>
      <c r="M4705" s="337" t="s">
        <v>15962</v>
      </c>
      <c r="N4705" s="337" t="s">
        <v>8721</v>
      </c>
      <c r="O4705" s="337" t="s">
        <v>8721</v>
      </c>
      <c r="P4705" s="337" t="s">
        <v>8721</v>
      </c>
      <c r="Q4705" s="337" t="s">
        <v>8721</v>
      </c>
      <c r="R4705" s="337" t="s">
        <v>8721</v>
      </c>
      <c r="S4705" s="337" t="s">
        <v>8721</v>
      </c>
      <c r="T4705" s="337" t="s">
        <v>8721</v>
      </c>
      <c r="U4705" s="337" t="s">
        <v>8721</v>
      </c>
      <c r="V4705" s="337" t="s">
        <v>8721</v>
      </c>
      <c r="W4705" s="337" t="s">
        <v>12476</v>
      </c>
      <c r="X4705" s="337" t="s">
        <v>8723</v>
      </c>
      <c r="Y4705" s="337" t="s">
        <v>8721</v>
      </c>
      <c r="Z4705" s="337" t="s">
        <v>12484</v>
      </c>
      <c r="AA4705" s="337" t="s">
        <v>12484</v>
      </c>
      <c r="AB4705" s="337" t="s">
        <v>12484</v>
      </c>
      <c r="AC4705" s="339" t="e">
        <v>#N/A</v>
      </c>
      <c r="AD4705" s="368" t="s">
        <v>12761</v>
      </c>
      <c r="AE4705" s="339" t="s">
        <v>12710</v>
      </c>
      <c r="AF4705" s="340">
        <v>0</v>
      </c>
      <c r="AG4705" s="366">
        <v>68736.58203125</v>
      </c>
      <c r="AH4705" s="366">
        <v>54059.5458984375</v>
      </c>
      <c r="AI4705" s="340">
        <v>0</v>
      </c>
      <c r="AJ4705" s="340">
        <v>0</v>
      </c>
      <c r="AK4705" s="341">
        <v>54059.5458984375</v>
      </c>
      <c r="AL4705" s="342">
        <v>0</v>
      </c>
      <c r="AM4705" s="339" t="s">
        <v>12762</v>
      </c>
      <c r="AN4705" s="339" t="s">
        <v>12484</v>
      </c>
      <c r="AO4705" s="337" t="s">
        <v>12763</v>
      </c>
      <c r="AP4705" s="343">
        <v>43707</v>
      </c>
      <c r="AQ4705" s="335" t="s">
        <v>12921</v>
      </c>
      <c r="AR4705" s="335" t="s">
        <v>8721</v>
      </c>
      <c r="AS4705" s="335" t="s">
        <v>1994</v>
      </c>
      <c r="AT4705" s="335" t="s">
        <v>12764</v>
      </c>
      <c r="AU4705" s="335" t="s">
        <v>8721</v>
      </c>
      <c r="AV4705" s="335" t="s">
        <v>8721</v>
      </c>
      <c r="AW4705" s="327" t="s">
        <v>12484</v>
      </c>
      <c r="AX4705" s="335" t="s">
        <v>12961</v>
      </c>
      <c r="AY4705" s="335" t="s">
        <v>12484</v>
      </c>
      <c r="AZ4705" s="310"/>
      <c r="BA4705" s="311" t="s">
        <v>12486</v>
      </c>
      <c r="BB4705" s="310" t="s">
        <v>8721</v>
      </c>
      <c r="BC4705" s="311" t="s">
        <v>8721</v>
      </c>
      <c r="BD4705" s="311">
        <v>2</v>
      </c>
      <c r="BE4705" s="307"/>
      <c r="BF4705" s="310" t="b">
        <v>1</v>
      </c>
    </row>
    <row r="4706" spans="1:58" s="309" customFormat="1" ht="15" customHeight="1" x14ac:dyDescent="0.25">
      <c r="A4706" s="335">
        <v>4606</v>
      </c>
      <c r="B4706" s="367" t="s">
        <v>11295</v>
      </c>
      <c r="C4706" s="337">
        <v>9219</v>
      </c>
      <c r="D4706" s="337" t="s">
        <v>11295</v>
      </c>
      <c r="E4706" s="337" t="s">
        <v>11290</v>
      </c>
      <c r="F4706" s="337" t="s">
        <v>11291</v>
      </c>
      <c r="G4706" s="337" t="s">
        <v>1285</v>
      </c>
      <c r="H4706" s="337" t="s">
        <v>8721</v>
      </c>
      <c r="I4706" s="337" t="s">
        <v>8721</v>
      </c>
      <c r="J4706" s="337" t="s">
        <v>15963</v>
      </c>
      <c r="K4706" s="337" t="s">
        <v>12473</v>
      </c>
      <c r="L4706" s="338" t="s">
        <v>12474</v>
      </c>
      <c r="M4706" s="337" t="s">
        <v>8721</v>
      </c>
      <c r="N4706" s="337" t="s">
        <v>8721</v>
      </c>
      <c r="O4706" s="337" t="s">
        <v>8721</v>
      </c>
      <c r="P4706" s="337" t="s">
        <v>8721</v>
      </c>
      <c r="Q4706" s="337" t="s">
        <v>8721</v>
      </c>
      <c r="R4706" s="337" t="s">
        <v>8721</v>
      </c>
      <c r="S4706" s="337" t="s">
        <v>8721</v>
      </c>
      <c r="T4706" s="337" t="s">
        <v>15964</v>
      </c>
      <c r="U4706" s="337" t="s">
        <v>8721</v>
      </c>
      <c r="V4706" s="337" t="s">
        <v>8721</v>
      </c>
      <c r="W4706" s="337" t="s">
        <v>12476</v>
      </c>
      <c r="X4706" s="337" t="s">
        <v>8723</v>
      </c>
      <c r="Y4706" s="337" t="s">
        <v>8721</v>
      </c>
      <c r="Z4706" s="337" t="s">
        <v>12484</v>
      </c>
      <c r="AA4706" s="337" t="s">
        <v>12484</v>
      </c>
      <c r="AB4706" s="337" t="s">
        <v>12484</v>
      </c>
      <c r="AC4706" s="339" t="e">
        <v>#N/A</v>
      </c>
      <c r="AD4706" s="368" t="s">
        <v>12761</v>
      </c>
      <c r="AE4706" s="339" t="s">
        <v>12710</v>
      </c>
      <c r="AF4706" s="340">
        <v>0</v>
      </c>
      <c r="AG4706" s="366">
        <v>61411.191406250015</v>
      </c>
      <c r="AH4706" s="366">
        <v>48298.315429687515</v>
      </c>
      <c r="AI4706" s="340">
        <v>0</v>
      </c>
      <c r="AJ4706" s="340">
        <v>0</v>
      </c>
      <c r="AK4706" s="341">
        <v>48298.315429687515</v>
      </c>
      <c r="AL4706" s="342">
        <v>0</v>
      </c>
      <c r="AM4706" s="339" t="s">
        <v>12762</v>
      </c>
      <c r="AN4706" s="339" t="s">
        <v>12484</v>
      </c>
      <c r="AO4706" s="337" t="s">
        <v>12763</v>
      </c>
      <c r="AP4706" s="343">
        <v>43707</v>
      </c>
      <c r="AQ4706" s="335" t="s">
        <v>12921</v>
      </c>
      <c r="AR4706" s="335" t="s">
        <v>8721</v>
      </c>
      <c r="AS4706" s="335" t="s">
        <v>1994</v>
      </c>
      <c r="AT4706" s="335" t="s">
        <v>12764</v>
      </c>
      <c r="AU4706" s="335" t="s">
        <v>8721</v>
      </c>
      <c r="AV4706" s="335" t="s">
        <v>8721</v>
      </c>
      <c r="AW4706" s="327" t="s">
        <v>12484</v>
      </c>
      <c r="AX4706" s="335" t="s">
        <v>12961</v>
      </c>
      <c r="AY4706" s="335" t="s">
        <v>12484</v>
      </c>
      <c r="AZ4706" s="310"/>
      <c r="BA4706" s="309" t="s">
        <v>12486</v>
      </c>
      <c r="BB4706" s="310" t="s">
        <v>15964</v>
      </c>
      <c r="BC4706" s="309" t="s">
        <v>8721</v>
      </c>
      <c r="BD4706" s="309">
        <v>2</v>
      </c>
      <c r="BE4706" s="307"/>
      <c r="BF4706" s="310" t="b">
        <v>1</v>
      </c>
    </row>
    <row r="4707" spans="1:58" s="311" customFormat="1" ht="15" customHeight="1" x14ac:dyDescent="0.25">
      <c r="A4707" s="345">
        <v>4607</v>
      </c>
      <c r="B4707" s="367" t="s">
        <v>11296</v>
      </c>
      <c r="C4707" s="346">
        <v>9341</v>
      </c>
      <c r="D4707" s="346" t="s">
        <v>11296</v>
      </c>
      <c r="E4707" s="346" t="s">
        <v>11290</v>
      </c>
      <c r="F4707" s="346" t="s">
        <v>11291</v>
      </c>
      <c r="G4707" s="346" t="s">
        <v>11297</v>
      </c>
      <c r="H4707" s="346" t="s">
        <v>8721</v>
      </c>
      <c r="I4707" s="346" t="s">
        <v>8721</v>
      </c>
      <c r="J4707" s="346" t="s">
        <v>15965</v>
      </c>
      <c r="K4707" s="346" t="s">
        <v>12473</v>
      </c>
      <c r="L4707" s="347" t="s">
        <v>12474</v>
      </c>
      <c r="M4707" s="346" t="s">
        <v>8721</v>
      </c>
      <c r="N4707" s="346" t="s">
        <v>8721</v>
      </c>
      <c r="O4707" s="346" t="s">
        <v>8721</v>
      </c>
      <c r="P4707" s="346" t="s">
        <v>8721</v>
      </c>
      <c r="Q4707" s="346" t="s">
        <v>8721</v>
      </c>
      <c r="R4707" s="346" t="s">
        <v>8721</v>
      </c>
      <c r="S4707" s="346" t="s">
        <v>8721</v>
      </c>
      <c r="T4707" s="346" t="s">
        <v>8721</v>
      </c>
      <c r="U4707" s="346" t="s">
        <v>8721</v>
      </c>
      <c r="V4707" s="346" t="s">
        <v>8721</v>
      </c>
      <c r="W4707" s="346" t="s">
        <v>12476</v>
      </c>
      <c r="X4707" s="346" t="s">
        <v>8723</v>
      </c>
      <c r="Y4707" s="346" t="s">
        <v>8721</v>
      </c>
      <c r="Z4707" s="346" t="s">
        <v>12484</v>
      </c>
      <c r="AA4707" s="346" t="s">
        <v>12484</v>
      </c>
      <c r="AB4707" s="346" t="s">
        <v>12484</v>
      </c>
      <c r="AC4707" s="348" t="e">
        <v>#N/A</v>
      </c>
      <c r="AD4707" s="358" t="s">
        <v>12761</v>
      </c>
      <c r="AE4707" s="348" t="s">
        <v>12710</v>
      </c>
      <c r="AF4707" s="349">
        <v>0</v>
      </c>
      <c r="AG4707" s="359">
        <v>34307.24609375</v>
      </c>
      <c r="AH4707" s="359">
        <v>26981.7626953125</v>
      </c>
      <c r="AI4707" s="349">
        <v>0</v>
      </c>
      <c r="AJ4707" s="349">
        <v>0</v>
      </c>
      <c r="AK4707" s="350">
        <v>26981.7626953125</v>
      </c>
      <c r="AL4707" s="351">
        <v>0</v>
      </c>
      <c r="AM4707" s="348" t="s">
        <v>12762</v>
      </c>
      <c r="AN4707" s="348" t="s">
        <v>12484</v>
      </c>
      <c r="AO4707" s="346" t="s">
        <v>12763</v>
      </c>
      <c r="AP4707" s="352">
        <v>43707</v>
      </c>
      <c r="AQ4707" s="346" t="s">
        <v>12921</v>
      </c>
      <c r="AR4707" s="346" t="s">
        <v>8721</v>
      </c>
      <c r="AS4707" s="346" t="s">
        <v>1994</v>
      </c>
      <c r="AT4707" s="346" t="s">
        <v>12764</v>
      </c>
      <c r="AU4707" s="346" t="s">
        <v>8721</v>
      </c>
      <c r="AV4707" s="346" t="s">
        <v>8721</v>
      </c>
      <c r="AW4707" s="327" t="s">
        <v>12484</v>
      </c>
      <c r="AX4707" s="346" t="s">
        <v>12961</v>
      </c>
      <c r="AY4707" s="346" t="s">
        <v>12484</v>
      </c>
      <c r="AZ4707" s="310"/>
      <c r="BA4707" s="311" t="s">
        <v>12486</v>
      </c>
      <c r="BB4707" s="310" t="s">
        <v>8721</v>
      </c>
      <c r="BC4707" s="311" t="s">
        <v>8721</v>
      </c>
      <c r="BD4707" s="311">
        <v>2</v>
      </c>
      <c r="BE4707" s="307"/>
      <c r="BF4707" s="310" t="b">
        <v>1</v>
      </c>
    </row>
    <row r="4708" spans="1:58" s="309" customFormat="1" ht="15" customHeight="1" x14ac:dyDescent="0.25">
      <c r="A4708" s="335">
        <v>4608</v>
      </c>
      <c r="B4708" s="367" t="s">
        <v>11298</v>
      </c>
      <c r="C4708" s="346">
        <v>9349</v>
      </c>
      <c r="D4708" s="346" t="s">
        <v>11298</v>
      </c>
      <c r="E4708" s="346" t="s">
        <v>11290</v>
      </c>
      <c r="F4708" s="346" t="s">
        <v>11299</v>
      </c>
      <c r="G4708" s="346" t="s">
        <v>11300</v>
      </c>
      <c r="H4708" s="346" t="s">
        <v>8721</v>
      </c>
      <c r="I4708" s="346" t="s">
        <v>8721</v>
      </c>
      <c r="J4708" s="346" t="s">
        <v>15966</v>
      </c>
      <c r="K4708" s="346" t="s">
        <v>12473</v>
      </c>
      <c r="L4708" s="347" t="s">
        <v>12474</v>
      </c>
      <c r="M4708" s="346" t="s">
        <v>15967</v>
      </c>
      <c r="N4708" s="346" t="s">
        <v>15968</v>
      </c>
      <c r="O4708" s="346" t="s">
        <v>8721</v>
      </c>
      <c r="P4708" s="346" t="s">
        <v>8721</v>
      </c>
      <c r="Q4708" s="346" t="s">
        <v>8721</v>
      </c>
      <c r="R4708" s="346" t="s">
        <v>8721</v>
      </c>
      <c r="S4708" s="346" t="s">
        <v>8721</v>
      </c>
      <c r="T4708" s="346" t="s">
        <v>8721</v>
      </c>
      <c r="U4708" s="346" t="s">
        <v>8721</v>
      </c>
      <c r="V4708" s="346" t="s">
        <v>8721</v>
      </c>
      <c r="W4708" s="346" t="s">
        <v>12476</v>
      </c>
      <c r="X4708" s="346" t="s">
        <v>8871</v>
      </c>
      <c r="Y4708" s="346" t="s">
        <v>8721</v>
      </c>
      <c r="Z4708" s="346" t="s">
        <v>12484</v>
      </c>
      <c r="AA4708" s="346" t="s">
        <v>12484</v>
      </c>
      <c r="AB4708" s="346" t="s">
        <v>12484</v>
      </c>
      <c r="AC4708" s="348" t="e">
        <v>#N/A</v>
      </c>
      <c r="AD4708" s="358" t="s">
        <v>12478</v>
      </c>
      <c r="AE4708" s="348" t="s">
        <v>12710</v>
      </c>
      <c r="AF4708" s="349">
        <v>0</v>
      </c>
      <c r="AG4708" s="359">
        <v>1976.9956118151767</v>
      </c>
      <c r="AH4708" s="359">
        <v>1477.1131727334898</v>
      </c>
      <c r="AI4708" s="349">
        <v>0</v>
      </c>
      <c r="AJ4708" s="349">
        <v>0</v>
      </c>
      <c r="AK4708" s="350">
        <v>1477.1131727334898</v>
      </c>
      <c r="AL4708" s="351">
        <v>0</v>
      </c>
      <c r="AM4708" s="348" t="s">
        <v>12762</v>
      </c>
      <c r="AN4708" s="348" t="s">
        <v>12484</v>
      </c>
      <c r="AO4708" s="346" t="s">
        <v>12763</v>
      </c>
      <c r="AP4708" s="352">
        <v>43707</v>
      </c>
      <c r="AQ4708" s="346" t="s">
        <v>12921</v>
      </c>
      <c r="AR4708" s="346" t="s">
        <v>8721</v>
      </c>
      <c r="AS4708" s="346" t="s">
        <v>1994</v>
      </c>
      <c r="AT4708" s="346" t="s">
        <v>12764</v>
      </c>
      <c r="AU4708" s="346" t="s">
        <v>8721</v>
      </c>
      <c r="AV4708" s="346" t="s">
        <v>8721</v>
      </c>
      <c r="AW4708" s="327" t="s">
        <v>12484</v>
      </c>
      <c r="AX4708" s="346" t="s">
        <v>12961</v>
      </c>
      <c r="AY4708" s="346" t="s">
        <v>12484</v>
      </c>
      <c r="AZ4708" s="310"/>
      <c r="BA4708" s="309" t="s">
        <v>12486</v>
      </c>
      <c r="BB4708" s="310" t="s">
        <v>8721</v>
      </c>
      <c r="BC4708" s="309" t="s">
        <v>8721</v>
      </c>
      <c r="BD4708" s="309">
        <v>2</v>
      </c>
      <c r="BE4708" s="307"/>
      <c r="BF4708" s="310" t="b">
        <v>1</v>
      </c>
    </row>
    <row r="4709" spans="1:58" s="311" customFormat="1" ht="15" customHeight="1" x14ac:dyDescent="0.25">
      <c r="A4709" s="345">
        <v>4609</v>
      </c>
      <c r="B4709" s="367" t="s">
        <v>11301</v>
      </c>
      <c r="C4709" s="346">
        <v>9347</v>
      </c>
      <c r="D4709" s="346" t="s">
        <v>11301</v>
      </c>
      <c r="E4709" s="346" t="s">
        <v>11290</v>
      </c>
      <c r="F4709" s="346" t="s">
        <v>11299</v>
      </c>
      <c r="G4709" s="346" t="s">
        <v>11302</v>
      </c>
      <c r="H4709" s="346" t="s">
        <v>8721</v>
      </c>
      <c r="I4709" s="346" t="s">
        <v>8721</v>
      </c>
      <c r="J4709" s="346" t="s">
        <v>15966</v>
      </c>
      <c r="K4709" s="346" t="s">
        <v>12473</v>
      </c>
      <c r="L4709" s="347" t="s">
        <v>12474</v>
      </c>
      <c r="M4709" s="346" t="s">
        <v>15969</v>
      </c>
      <c r="N4709" s="346" t="s">
        <v>15970</v>
      </c>
      <c r="O4709" s="346" t="s">
        <v>8721</v>
      </c>
      <c r="P4709" s="346" t="s">
        <v>8721</v>
      </c>
      <c r="Q4709" s="346" t="s">
        <v>8721</v>
      </c>
      <c r="R4709" s="346" t="s">
        <v>8721</v>
      </c>
      <c r="S4709" s="346" t="s">
        <v>8721</v>
      </c>
      <c r="T4709" s="346" t="s">
        <v>8721</v>
      </c>
      <c r="U4709" s="346" t="s">
        <v>8721</v>
      </c>
      <c r="V4709" s="346" t="s">
        <v>8721</v>
      </c>
      <c r="W4709" s="346" t="s">
        <v>12476</v>
      </c>
      <c r="X4709" s="346" t="s">
        <v>8871</v>
      </c>
      <c r="Y4709" s="346" t="s">
        <v>8721</v>
      </c>
      <c r="Z4709" s="346" t="s">
        <v>12484</v>
      </c>
      <c r="AA4709" s="346" t="s">
        <v>12484</v>
      </c>
      <c r="AB4709" s="346" t="s">
        <v>12484</v>
      </c>
      <c r="AC4709" s="348" t="e">
        <v>#N/A</v>
      </c>
      <c r="AD4709" s="358" t="s">
        <v>12478</v>
      </c>
      <c r="AE4709" s="348" t="s">
        <v>12710</v>
      </c>
      <c r="AF4709" s="349">
        <v>0</v>
      </c>
      <c r="AG4709" s="359">
        <v>2043.9924904557624</v>
      </c>
      <c r="AH4709" s="359">
        <v>1527.1699211554926</v>
      </c>
      <c r="AI4709" s="349">
        <v>0</v>
      </c>
      <c r="AJ4709" s="349">
        <v>0</v>
      </c>
      <c r="AK4709" s="350">
        <v>1527.1699211554926</v>
      </c>
      <c r="AL4709" s="351">
        <v>0</v>
      </c>
      <c r="AM4709" s="348" t="s">
        <v>12762</v>
      </c>
      <c r="AN4709" s="348" t="s">
        <v>12484</v>
      </c>
      <c r="AO4709" s="346" t="s">
        <v>12763</v>
      </c>
      <c r="AP4709" s="352">
        <v>43707</v>
      </c>
      <c r="AQ4709" s="346" t="s">
        <v>12921</v>
      </c>
      <c r="AR4709" s="346" t="s">
        <v>8721</v>
      </c>
      <c r="AS4709" s="346" t="s">
        <v>1994</v>
      </c>
      <c r="AT4709" s="346" t="s">
        <v>12764</v>
      </c>
      <c r="AU4709" s="346" t="s">
        <v>8721</v>
      </c>
      <c r="AV4709" s="346" t="s">
        <v>8721</v>
      </c>
      <c r="AW4709" s="327" t="s">
        <v>12484</v>
      </c>
      <c r="AX4709" s="346" t="s">
        <v>12961</v>
      </c>
      <c r="AY4709" s="346" t="s">
        <v>12484</v>
      </c>
      <c r="AZ4709" s="310"/>
      <c r="BA4709" s="311" t="s">
        <v>12486</v>
      </c>
      <c r="BB4709" s="310" t="s">
        <v>8721</v>
      </c>
      <c r="BC4709" s="311" t="s">
        <v>8721</v>
      </c>
      <c r="BD4709" s="311">
        <v>2</v>
      </c>
      <c r="BE4709" s="307"/>
      <c r="BF4709" s="310" t="b">
        <v>1</v>
      </c>
    </row>
    <row r="4710" spans="1:58" s="309" customFormat="1" ht="15" customHeight="1" x14ac:dyDescent="0.25">
      <c r="A4710" s="335">
        <v>4610</v>
      </c>
      <c r="B4710" s="367" t="s">
        <v>11303</v>
      </c>
      <c r="C4710" s="337">
        <v>9348</v>
      </c>
      <c r="D4710" s="337" t="s">
        <v>11303</v>
      </c>
      <c r="E4710" s="337" t="s">
        <v>11290</v>
      </c>
      <c r="F4710" s="337" t="s">
        <v>11299</v>
      </c>
      <c r="G4710" s="337" t="s">
        <v>11304</v>
      </c>
      <c r="H4710" s="337" t="s">
        <v>8721</v>
      </c>
      <c r="I4710" s="337" t="s">
        <v>8721</v>
      </c>
      <c r="J4710" s="337" t="s">
        <v>15971</v>
      </c>
      <c r="K4710" s="337" t="s">
        <v>12473</v>
      </c>
      <c r="L4710" s="338" t="s">
        <v>12474</v>
      </c>
      <c r="M4710" s="337" t="s">
        <v>15969</v>
      </c>
      <c r="N4710" s="337" t="s">
        <v>15972</v>
      </c>
      <c r="O4710" s="337" t="s">
        <v>8721</v>
      </c>
      <c r="P4710" s="337" t="s">
        <v>8721</v>
      </c>
      <c r="Q4710" s="337" t="s">
        <v>8721</v>
      </c>
      <c r="R4710" s="337" t="s">
        <v>8721</v>
      </c>
      <c r="S4710" s="337" t="s">
        <v>8721</v>
      </c>
      <c r="T4710" s="337" t="s">
        <v>8721</v>
      </c>
      <c r="U4710" s="337" t="s">
        <v>8721</v>
      </c>
      <c r="V4710" s="337" t="s">
        <v>8721</v>
      </c>
      <c r="W4710" s="337" t="s">
        <v>12476</v>
      </c>
      <c r="X4710" s="337" t="s">
        <v>8871</v>
      </c>
      <c r="Y4710" s="337" t="s">
        <v>8721</v>
      </c>
      <c r="Z4710" s="337" t="s">
        <v>12484</v>
      </c>
      <c r="AA4710" s="337" t="s">
        <v>12484</v>
      </c>
      <c r="AB4710" s="337" t="s">
        <v>12484</v>
      </c>
      <c r="AC4710" s="339" t="e">
        <v>#N/A</v>
      </c>
      <c r="AD4710" s="368" t="s">
        <v>12478</v>
      </c>
      <c r="AE4710" s="339" t="s">
        <v>12710</v>
      </c>
      <c r="AF4710" s="340">
        <v>0</v>
      </c>
      <c r="AG4710" s="366">
        <v>1992.2756016805736</v>
      </c>
      <c r="AH4710" s="366">
        <v>1488.5296241279816</v>
      </c>
      <c r="AI4710" s="340">
        <v>0</v>
      </c>
      <c r="AJ4710" s="340">
        <v>0</v>
      </c>
      <c r="AK4710" s="341">
        <v>1488.5296241279816</v>
      </c>
      <c r="AL4710" s="342">
        <v>0</v>
      </c>
      <c r="AM4710" s="339" t="s">
        <v>12762</v>
      </c>
      <c r="AN4710" s="339" t="s">
        <v>12484</v>
      </c>
      <c r="AO4710" s="337" t="s">
        <v>12763</v>
      </c>
      <c r="AP4710" s="343">
        <v>43707</v>
      </c>
      <c r="AQ4710" s="335" t="s">
        <v>12921</v>
      </c>
      <c r="AR4710" s="335" t="s">
        <v>8721</v>
      </c>
      <c r="AS4710" s="335" t="s">
        <v>1994</v>
      </c>
      <c r="AT4710" s="335" t="s">
        <v>12764</v>
      </c>
      <c r="AU4710" s="335" t="s">
        <v>8721</v>
      </c>
      <c r="AV4710" s="335" t="s">
        <v>8721</v>
      </c>
      <c r="AW4710" s="327" t="s">
        <v>12484</v>
      </c>
      <c r="AX4710" s="335" t="s">
        <v>12961</v>
      </c>
      <c r="AY4710" s="335" t="s">
        <v>12484</v>
      </c>
      <c r="AZ4710" s="310"/>
      <c r="BA4710" s="309" t="s">
        <v>12486</v>
      </c>
      <c r="BB4710" s="310" t="s">
        <v>8721</v>
      </c>
      <c r="BC4710" s="309" t="s">
        <v>8721</v>
      </c>
      <c r="BD4710" s="309">
        <v>2</v>
      </c>
      <c r="BE4710" s="307"/>
      <c r="BF4710" s="310" t="b">
        <v>1</v>
      </c>
    </row>
    <row r="4711" spans="1:58" s="311" customFormat="1" ht="15" customHeight="1" x14ac:dyDescent="0.25">
      <c r="A4711" s="345">
        <v>4611</v>
      </c>
      <c r="B4711" s="367" t="s">
        <v>11305</v>
      </c>
      <c r="C4711" s="346">
        <v>9911</v>
      </c>
      <c r="D4711" s="346" t="s">
        <v>11305</v>
      </c>
      <c r="E4711" s="346" t="s">
        <v>11290</v>
      </c>
      <c r="F4711" s="346" t="s">
        <v>11299</v>
      </c>
      <c r="G4711" s="346" t="s">
        <v>11306</v>
      </c>
      <c r="H4711" s="346" t="s">
        <v>8721</v>
      </c>
      <c r="I4711" s="346" t="s">
        <v>8721</v>
      </c>
      <c r="J4711" s="346" t="s">
        <v>15973</v>
      </c>
      <c r="K4711" s="346" t="s">
        <v>12473</v>
      </c>
      <c r="L4711" s="347" t="s">
        <v>12474</v>
      </c>
      <c r="M4711" s="346" t="s">
        <v>15974</v>
      </c>
      <c r="N4711" s="346" t="s">
        <v>15975</v>
      </c>
      <c r="O4711" s="346" t="s">
        <v>8721</v>
      </c>
      <c r="P4711" s="346" t="s">
        <v>8721</v>
      </c>
      <c r="Q4711" s="346" t="s">
        <v>8721</v>
      </c>
      <c r="R4711" s="346" t="s">
        <v>8721</v>
      </c>
      <c r="S4711" s="346" t="s">
        <v>8721</v>
      </c>
      <c r="T4711" s="346" t="s">
        <v>8721</v>
      </c>
      <c r="U4711" s="346" t="s">
        <v>8721</v>
      </c>
      <c r="V4711" s="346" t="s">
        <v>8721</v>
      </c>
      <c r="W4711" s="346" t="s">
        <v>12476</v>
      </c>
      <c r="X4711" s="346" t="s">
        <v>8871</v>
      </c>
      <c r="Y4711" s="346" t="s">
        <v>8721</v>
      </c>
      <c r="Z4711" s="346" t="s">
        <v>12484</v>
      </c>
      <c r="AA4711" s="346" t="s">
        <v>12484</v>
      </c>
      <c r="AB4711" s="346" t="s">
        <v>12484</v>
      </c>
      <c r="AC4711" s="348" t="e">
        <v>#N/A</v>
      </c>
      <c r="AD4711" s="358" t="s">
        <v>12478</v>
      </c>
      <c r="AE4711" s="348" t="s">
        <v>12710</v>
      </c>
      <c r="AF4711" s="349">
        <v>0</v>
      </c>
      <c r="AG4711" s="359">
        <v>2883.2165492167828</v>
      </c>
      <c r="AH4711" s="359">
        <v>2154.19655928374</v>
      </c>
      <c r="AI4711" s="349">
        <v>0</v>
      </c>
      <c r="AJ4711" s="349">
        <v>0</v>
      </c>
      <c r="AK4711" s="350">
        <v>2154.19655928374</v>
      </c>
      <c r="AL4711" s="351">
        <v>0</v>
      </c>
      <c r="AM4711" s="348" t="s">
        <v>12762</v>
      </c>
      <c r="AN4711" s="348" t="s">
        <v>12484</v>
      </c>
      <c r="AO4711" s="346" t="s">
        <v>12763</v>
      </c>
      <c r="AP4711" s="352">
        <v>43707</v>
      </c>
      <c r="AQ4711" s="346" t="s">
        <v>12921</v>
      </c>
      <c r="AR4711" s="346" t="s">
        <v>8721</v>
      </c>
      <c r="AS4711" s="346" t="s">
        <v>1994</v>
      </c>
      <c r="AT4711" s="346" t="s">
        <v>12764</v>
      </c>
      <c r="AU4711" s="346" t="s">
        <v>8721</v>
      </c>
      <c r="AV4711" s="346" t="s">
        <v>8721</v>
      </c>
      <c r="AW4711" s="327" t="s">
        <v>12484</v>
      </c>
      <c r="AX4711" s="346" t="s">
        <v>12961</v>
      </c>
      <c r="AY4711" s="346" t="s">
        <v>12484</v>
      </c>
      <c r="AZ4711" s="310"/>
      <c r="BA4711" s="311" t="s">
        <v>12486</v>
      </c>
      <c r="BB4711" s="310" t="s">
        <v>8721</v>
      </c>
      <c r="BC4711" s="311" t="s">
        <v>8721</v>
      </c>
      <c r="BD4711" s="311">
        <v>2</v>
      </c>
      <c r="BE4711" s="307"/>
      <c r="BF4711" s="310" t="b">
        <v>1</v>
      </c>
    </row>
    <row r="4712" spans="1:58" s="309" customFormat="1" ht="15" customHeight="1" x14ac:dyDescent="0.25">
      <c r="A4712" s="335">
        <v>4612</v>
      </c>
      <c r="B4712" s="367" t="s">
        <v>11307</v>
      </c>
      <c r="C4712" s="337">
        <v>9912</v>
      </c>
      <c r="D4712" s="337" t="s">
        <v>11307</v>
      </c>
      <c r="E4712" s="337" t="s">
        <v>11290</v>
      </c>
      <c r="F4712" s="337" t="s">
        <v>11299</v>
      </c>
      <c r="G4712" s="337" t="s">
        <v>11308</v>
      </c>
      <c r="H4712" s="337" t="s">
        <v>8721</v>
      </c>
      <c r="I4712" s="337" t="s">
        <v>8721</v>
      </c>
      <c r="J4712" s="337" t="s">
        <v>15973</v>
      </c>
      <c r="K4712" s="337" t="s">
        <v>12473</v>
      </c>
      <c r="L4712" s="338" t="s">
        <v>12474</v>
      </c>
      <c r="M4712" s="337" t="s">
        <v>15974</v>
      </c>
      <c r="N4712" s="337" t="s">
        <v>15976</v>
      </c>
      <c r="O4712" s="337" t="s">
        <v>8721</v>
      </c>
      <c r="P4712" s="337" t="s">
        <v>8721</v>
      </c>
      <c r="Q4712" s="337" t="s">
        <v>8721</v>
      </c>
      <c r="R4712" s="337" t="s">
        <v>8721</v>
      </c>
      <c r="S4712" s="337" t="s">
        <v>8721</v>
      </c>
      <c r="T4712" s="337" t="s">
        <v>8721</v>
      </c>
      <c r="U4712" s="337" t="s">
        <v>8721</v>
      </c>
      <c r="V4712" s="337" t="s">
        <v>8721</v>
      </c>
      <c r="W4712" s="337" t="s">
        <v>12476</v>
      </c>
      <c r="X4712" s="337" t="s">
        <v>8871</v>
      </c>
      <c r="Y4712" s="337" t="s">
        <v>8721</v>
      </c>
      <c r="Z4712" s="337" t="s">
        <v>12484</v>
      </c>
      <c r="AA4712" s="337" t="s">
        <v>12484</v>
      </c>
      <c r="AB4712" s="337" t="s">
        <v>12484</v>
      </c>
      <c r="AC4712" s="339" t="e">
        <v>#N/A</v>
      </c>
      <c r="AD4712" s="368" t="s">
        <v>12478</v>
      </c>
      <c r="AE4712" s="339" t="s">
        <v>12710</v>
      </c>
      <c r="AF4712" s="340">
        <v>0</v>
      </c>
      <c r="AG4712" s="366">
        <v>2542.3552368348555</v>
      </c>
      <c r="AH4712" s="366">
        <v>1899.5218743296896</v>
      </c>
      <c r="AI4712" s="340">
        <v>0</v>
      </c>
      <c r="AJ4712" s="340">
        <v>0</v>
      </c>
      <c r="AK4712" s="341">
        <v>1899.5218743296896</v>
      </c>
      <c r="AL4712" s="342">
        <v>0</v>
      </c>
      <c r="AM4712" s="339" t="s">
        <v>12762</v>
      </c>
      <c r="AN4712" s="339" t="s">
        <v>12484</v>
      </c>
      <c r="AO4712" s="337" t="s">
        <v>12763</v>
      </c>
      <c r="AP4712" s="343">
        <v>43707</v>
      </c>
      <c r="AQ4712" s="335" t="s">
        <v>12921</v>
      </c>
      <c r="AR4712" s="335" t="s">
        <v>8721</v>
      </c>
      <c r="AS4712" s="335" t="s">
        <v>1994</v>
      </c>
      <c r="AT4712" s="335" t="s">
        <v>12764</v>
      </c>
      <c r="AU4712" s="335" t="s">
        <v>8721</v>
      </c>
      <c r="AV4712" s="335" t="s">
        <v>8721</v>
      </c>
      <c r="AW4712" s="327" t="s">
        <v>12484</v>
      </c>
      <c r="AX4712" s="335" t="s">
        <v>12961</v>
      </c>
      <c r="AY4712" s="335" t="s">
        <v>12484</v>
      </c>
      <c r="AZ4712" s="310"/>
      <c r="BA4712" s="309" t="s">
        <v>12486</v>
      </c>
      <c r="BB4712" s="310" t="s">
        <v>8721</v>
      </c>
      <c r="BC4712" s="309" t="s">
        <v>8721</v>
      </c>
      <c r="BD4712" s="309">
        <v>2</v>
      </c>
      <c r="BE4712" s="307"/>
      <c r="BF4712" s="310" t="b">
        <v>1</v>
      </c>
    </row>
    <row r="4713" spans="1:58" s="311" customFormat="1" ht="15" customHeight="1" x14ac:dyDescent="0.25">
      <c r="A4713" s="345">
        <v>4613</v>
      </c>
      <c r="B4713" s="367" t="s">
        <v>11309</v>
      </c>
      <c r="C4713" s="346">
        <v>9913</v>
      </c>
      <c r="D4713" s="346" t="s">
        <v>11309</v>
      </c>
      <c r="E4713" s="346" t="s">
        <v>11290</v>
      </c>
      <c r="F4713" s="346" t="s">
        <v>11299</v>
      </c>
      <c r="G4713" s="346" t="s">
        <v>11310</v>
      </c>
      <c r="H4713" s="346" t="s">
        <v>8721</v>
      </c>
      <c r="I4713" s="346" t="s">
        <v>8721</v>
      </c>
      <c r="J4713" s="346" t="s">
        <v>15973</v>
      </c>
      <c r="K4713" s="346" t="s">
        <v>12473</v>
      </c>
      <c r="L4713" s="347" t="s">
        <v>12474</v>
      </c>
      <c r="M4713" s="346" t="s">
        <v>15974</v>
      </c>
      <c r="N4713" s="346" t="s">
        <v>15977</v>
      </c>
      <c r="O4713" s="346" t="s">
        <v>8721</v>
      </c>
      <c r="P4713" s="346" t="s">
        <v>8721</v>
      </c>
      <c r="Q4713" s="346" t="s">
        <v>8721</v>
      </c>
      <c r="R4713" s="346" t="s">
        <v>8721</v>
      </c>
      <c r="S4713" s="346" t="s">
        <v>8721</v>
      </c>
      <c r="T4713" s="346" t="s">
        <v>8721</v>
      </c>
      <c r="U4713" s="346" t="s">
        <v>8721</v>
      </c>
      <c r="V4713" s="346" t="s">
        <v>8721</v>
      </c>
      <c r="W4713" s="346" t="s">
        <v>12476</v>
      </c>
      <c r="X4713" s="346" t="s">
        <v>8871</v>
      </c>
      <c r="Y4713" s="346" t="s">
        <v>8721</v>
      </c>
      <c r="Z4713" s="346" t="s">
        <v>12484</v>
      </c>
      <c r="AA4713" s="346" t="s">
        <v>12484</v>
      </c>
      <c r="AB4713" s="346" t="s">
        <v>12484</v>
      </c>
      <c r="AC4713" s="348" t="e">
        <v>#N/A</v>
      </c>
      <c r="AD4713" s="358" t="s">
        <v>12478</v>
      </c>
      <c r="AE4713" s="348" t="s">
        <v>12710</v>
      </c>
      <c r="AF4713" s="349">
        <v>0</v>
      </c>
      <c r="AG4713" s="359">
        <v>2380.1522674944899</v>
      </c>
      <c r="AH4713" s="359">
        <v>1778.331851834314</v>
      </c>
      <c r="AI4713" s="349">
        <v>0</v>
      </c>
      <c r="AJ4713" s="349">
        <v>0</v>
      </c>
      <c r="AK4713" s="350">
        <v>1778.331851834314</v>
      </c>
      <c r="AL4713" s="351">
        <v>0</v>
      </c>
      <c r="AM4713" s="348" t="s">
        <v>12762</v>
      </c>
      <c r="AN4713" s="348" t="s">
        <v>12484</v>
      </c>
      <c r="AO4713" s="346" t="s">
        <v>12763</v>
      </c>
      <c r="AP4713" s="352">
        <v>43707</v>
      </c>
      <c r="AQ4713" s="346" t="s">
        <v>12921</v>
      </c>
      <c r="AR4713" s="346" t="s">
        <v>8721</v>
      </c>
      <c r="AS4713" s="346" t="s">
        <v>1994</v>
      </c>
      <c r="AT4713" s="346" t="s">
        <v>12764</v>
      </c>
      <c r="AU4713" s="346" t="s">
        <v>8721</v>
      </c>
      <c r="AV4713" s="346" t="s">
        <v>8721</v>
      </c>
      <c r="AW4713" s="327" t="s">
        <v>12484</v>
      </c>
      <c r="AX4713" s="346" t="s">
        <v>12961</v>
      </c>
      <c r="AY4713" s="346" t="s">
        <v>12484</v>
      </c>
      <c r="AZ4713" s="310"/>
      <c r="BA4713" s="311" t="s">
        <v>12486</v>
      </c>
      <c r="BB4713" s="310" t="s">
        <v>8721</v>
      </c>
      <c r="BC4713" s="311" t="s">
        <v>8721</v>
      </c>
      <c r="BD4713" s="311">
        <v>2</v>
      </c>
      <c r="BE4713" s="307"/>
      <c r="BF4713" s="310" t="b">
        <v>1</v>
      </c>
    </row>
    <row r="4714" spans="1:58" s="309" customFormat="1" ht="15" customHeight="1" x14ac:dyDescent="0.25">
      <c r="A4714" s="335">
        <v>4614</v>
      </c>
      <c r="B4714" s="367" t="s">
        <v>11311</v>
      </c>
      <c r="C4714" s="337">
        <v>9344</v>
      </c>
      <c r="D4714" s="337" t="s">
        <v>11311</v>
      </c>
      <c r="E4714" s="337" t="s">
        <v>11290</v>
      </c>
      <c r="F4714" s="337" t="s">
        <v>11299</v>
      </c>
      <c r="G4714" s="337" t="s">
        <v>11312</v>
      </c>
      <c r="H4714" s="337" t="s">
        <v>8721</v>
      </c>
      <c r="I4714" s="337" t="s">
        <v>8721</v>
      </c>
      <c r="J4714" s="337" t="s">
        <v>15973</v>
      </c>
      <c r="K4714" s="337" t="s">
        <v>12473</v>
      </c>
      <c r="L4714" s="338" t="s">
        <v>12474</v>
      </c>
      <c r="M4714" s="337" t="s">
        <v>15978</v>
      </c>
      <c r="N4714" s="337" t="s">
        <v>15979</v>
      </c>
      <c r="O4714" s="337" t="s">
        <v>8721</v>
      </c>
      <c r="P4714" s="337" t="s">
        <v>8721</v>
      </c>
      <c r="Q4714" s="337" t="s">
        <v>8721</v>
      </c>
      <c r="R4714" s="337" t="s">
        <v>8721</v>
      </c>
      <c r="S4714" s="337" t="s">
        <v>8721</v>
      </c>
      <c r="T4714" s="337" t="s">
        <v>8721</v>
      </c>
      <c r="U4714" s="337" t="s">
        <v>8721</v>
      </c>
      <c r="V4714" s="337" t="s">
        <v>8721</v>
      </c>
      <c r="W4714" s="337" t="s">
        <v>12476</v>
      </c>
      <c r="X4714" s="337" t="s">
        <v>8871</v>
      </c>
      <c r="Y4714" s="337" t="s">
        <v>8721</v>
      </c>
      <c r="Z4714" s="337" t="s">
        <v>12484</v>
      </c>
      <c r="AA4714" s="337" t="s">
        <v>12484</v>
      </c>
      <c r="AB4714" s="337" t="s">
        <v>12484</v>
      </c>
      <c r="AC4714" s="339" t="e">
        <v>#N/A</v>
      </c>
      <c r="AD4714" s="368" t="s">
        <v>12478</v>
      </c>
      <c r="AE4714" s="339" t="s">
        <v>12710</v>
      </c>
      <c r="AF4714" s="340">
        <v>0</v>
      </c>
      <c r="AG4714" s="366">
        <v>2283.770792958911</v>
      </c>
      <c r="AH4714" s="366">
        <v>1706.3203891921346</v>
      </c>
      <c r="AI4714" s="340">
        <v>0</v>
      </c>
      <c r="AJ4714" s="340">
        <v>0</v>
      </c>
      <c r="AK4714" s="341">
        <v>1706.3203891921346</v>
      </c>
      <c r="AL4714" s="342">
        <v>0</v>
      </c>
      <c r="AM4714" s="339" t="s">
        <v>12762</v>
      </c>
      <c r="AN4714" s="339" t="s">
        <v>12484</v>
      </c>
      <c r="AO4714" s="337" t="s">
        <v>12763</v>
      </c>
      <c r="AP4714" s="343">
        <v>43707</v>
      </c>
      <c r="AQ4714" s="335" t="s">
        <v>12921</v>
      </c>
      <c r="AR4714" s="335" t="s">
        <v>8721</v>
      </c>
      <c r="AS4714" s="335" t="s">
        <v>1994</v>
      </c>
      <c r="AT4714" s="335" t="s">
        <v>12764</v>
      </c>
      <c r="AU4714" s="335" t="s">
        <v>8721</v>
      </c>
      <c r="AV4714" s="335" t="s">
        <v>8721</v>
      </c>
      <c r="AW4714" s="327" t="s">
        <v>12484</v>
      </c>
      <c r="AX4714" s="335" t="s">
        <v>12961</v>
      </c>
      <c r="AY4714" s="335" t="s">
        <v>12484</v>
      </c>
      <c r="AZ4714" s="310"/>
      <c r="BA4714" s="309" t="s">
        <v>12486</v>
      </c>
      <c r="BB4714" s="310" t="s">
        <v>8721</v>
      </c>
      <c r="BC4714" s="309" t="s">
        <v>8721</v>
      </c>
      <c r="BD4714" s="309">
        <v>2</v>
      </c>
      <c r="BE4714" s="307"/>
      <c r="BF4714" s="310" t="b">
        <v>1</v>
      </c>
    </row>
    <row r="4715" spans="1:58" s="311" customFormat="1" ht="15" customHeight="1" x14ac:dyDescent="0.25">
      <c r="A4715" s="345">
        <v>4615</v>
      </c>
      <c r="B4715" s="367" t="s">
        <v>11313</v>
      </c>
      <c r="C4715" s="346">
        <v>9345</v>
      </c>
      <c r="D4715" s="346" t="s">
        <v>11313</v>
      </c>
      <c r="E4715" s="346" t="s">
        <v>11290</v>
      </c>
      <c r="F4715" s="346" t="s">
        <v>11299</v>
      </c>
      <c r="G4715" s="346" t="s">
        <v>11314</v>
      </c>
      <c r="H4715" s="346" t="s">
        <v>8721</v>
      </c>
      <c r="I4715" s="346" t="s">
        <v>8721</v>
      </c>
      <c r="J4715" s="346" t="s">
        <v>15966</v>
      </c>
      <c r="K4715" s="346" t="s">
        <v>12473</v>
      </c>
      <c r="L4715" s="347" t="s">
        <v>12474</v>
      </c>
      <c r="M4715" s="346" t="s">
        <v>15980</v>
      </c>
      <c r="N4715" s="346" t="s">
        <v>15981</v>
      </c>
      <c r="O4715" s="346" t="s">
        <v>8721</v>
      </c>
      <c r="P4715" s="346" t="s">
        <v>8721</v>
      </c>
      <c r="Q4715" s="346" t="s">
        <v>8721</v>
      </c>
      <c r="R4715" s="346" t="s">
        <v>8721</v>
      </c>
      <c r="S4715" s="346" t="s">
        <v>8721</v>
      </c>
      <c r="T4715" s="346" t="s">
        <v>8721</v>
      </c>
      <c r="U4715" s="346" t="s">
        <v>8721</v>
      </c>
      <c r="V4715" s="346" t="s">
        <v>8721</v>
      </c>
      <c r="W4715" s="346" t="s">
        <v>12476</v>
      </c>
      <c r="X4715" s="346" t="s">
        <v>8871</v>
      </c>
      <c r="Y4715" s="346" t="s">
        <v>8721</v>
      </c>
      <c r="Z4715" s="346" t="s">
        <v>12484</v>
      </c>
      <c r="AA4715" s="346" t="s">
        <v>12484</v>
      </c>
      <c r="AB4715" s="346" t="s">
        <v>12484</v>
      </c>
      <c r="AC4715" s="348" t="e">
        <v>#N/A</v>
      </c>
      <c r="AD4715" s="358" t="s">
        <v>12478</v>
      </c>
      <c r="AE4715" s="348" t="s">
        <v>12710</v>
      </c>
      <c r="AF4715" s="349">
        <v>0</v>
      </c>
      <c r="AG4715" s="359">
        <v>2208.5462274677275</v>
      </c>
      <c r="AH4715" s="359">
        <v>1650.1163207884827</v>
      </c>
      <c r="AI4715" s="349">
        <v>0</v>
      </c>
      <c r="AJ4715" s="349">
        <v>0</v>
      </c>
      <c r="AK4715" s="350">
        <v>1650.1163207884827</v>
      </c>
      <c r="AL4715" s="351">
        <v>0</v>
      </c>
      <c r="AM4715" s="348" t="s">
        <v>12762</v>
      </c>
      <c r="AN4715" s="348" t="s">
        <v>12484</v>
      </c>
      <c r="AO4715" s="346" t="s">
        <v>12763</v>
      </c>
      <c r="AP4715" s="352">
        <v>43707</v>
      </c>
      <c r="AQ4715" s="346" t="s">
        <v>12921</v>
      </c>
      <c r="AR4715" s="346" t="s">
        <v>8721</v>
      </c>
      <c r="AS4715" s="346" t="s">
        <v>1994</v>
      </c>
      <c r="AT4715" s="346" t="s">
        <v>12764</v>
      </c>
      <c r="AU4715" s="346" t="s">
        <v>8721</v>
      </c>
      <c r="AV4715" s="346" t="s">
        <v>8721</v>
      </c>
      <c r="AW4715" s="327" t="s">
        <v>12484</v>
      </c>
      <c r="AX4715" s="346" t="s">
        <v>12961</v>
      </c>
      <c r="AY4715" s="346" t="s">
        <v>12484</v>
      </c>
      <c r="AZ4715" s="310"/>
      <c r="BA4715" s="311" t="s">
        <v>12486</v>
      </c>
      <c r="BB4715" s="310" t="s">
        <v>8721</v>
      </c>
      <c r="BC4715" s="311" t="s">
        <v>8721</v>
      </c>
      <c r="BD4715" s="311">
        <v>2</v>
      </c>
      <c r="BE4715" s="307"/>
      <c r="BF4715" s="310" t="b">
        <v>1</v>
      </c>
    </row>
    <row r="4716" spans="1:58" s="309" customFormat="1" ht="15" customHeight="1" x14ac:dyDescent="0.25">
      <c r="A4716" s="335">
        <v>4616</v>
      </c>
      <c r="B4716" s="367" t="s">
        <v>11315</v>
      </c>
      <c r="C4716" s="337">
        <v>9346</v>
      </c>
      <c r="D4716" s="337" t="s">
        <v>11315</v>
      </c>
      <c r="E4716" s="337" t="s">
        <v>11290</v>
      </c>
      <c r="F4716" s="337" t="s">
        <v>11299</v>
      </c>
      <c r="G4716" s="337" t="s">
        <v>11316</v>
      </c>
      <c r="H4716" s="337" t="s">
        <v>8721</v>
      </c>
      <c r="I4716" s="337" t="s">
        <v>8721</v>
      </c>
      <c r="J4716" s="337" t="s">
        <v>15982</v>
      </c>
      <c r="K4716" s="337" t="s">
        <v>12473</v>
      </c>
      <c r="L4716" s="338" t="s">
        <v>12474</v>
      </c>
      <c r="M4716" s="337" t="s">
        <v>15983</v>
      </c>
      <c r="N4716" s="337" t="s">
        <v>15984</v>
      </c>
      <c r="O4716" s="337" t="s">
        <v>8721</v>
      </c>
      <c r="P4716" s="337" t="s">
        <v>8721</v>
      </c>
      <c r="Q4716" s="337" t="s">
        <v>8721</v>
      </c>
      <c r="R4716" s="337" t="s">
        <v>8721</v>
      </c>
      <c r="S4716" s="337" t="s">
        <v>8721</v>
      </c>
      <c r="T4716" s="337" t="s">
        <v>8721</v>
      </c>
      <c r="U4716" s="337" t="s">
        <v>8721</v>
      </c>
      <c r="V4716" s="337" t="s">
        <v>8721</v>
      </c>
      <c r="W4716" s="337" t="s">
        <v>12476</v>
      </c>
      <c r="X4716" s="337" t="s">
        <v>8871</v>
      </c>
      <c r="Y4716" s="337" t="s">
        <v>8721</v>
      </c>
      <c r="Z4716" s="337" t="s">
        <v>12484</v>
      </c>
      <c r="AA4716" s="337" t="s">
        <v>12484</v>
      </c>
      <c r="AB4716" s="337" t="s">
        <v>12484</v>
      </c>
      <c r="AC4716" s="339" t="e">
        <v>#N/A</v>
      </c>
      <c r="AD4716" s="368" t="s">
        <v>12478</v>
      </c>
      <c r="AE4716" s="339" t="s">
        <v>12710</v>
      </c>
      <c r="AF4716" s="340">
        <v>0</v>
      </c>
      <c r="AG4716" s="366">
        <v>2130.9708943049441</v>
      </c>
      <c r="AH4716" s="366">
        <v>1592.155875247216</v>
      </c>
      <c r="AI4716" s="340">
        <v>0</v>
      </c>
      <c r="AJ4716" s="340">
        <v>0</v>
      </c>
      <c r="AK4716" s="341">
        <v>1592.155875247216</v>
      </c>
      <c r="AL4716" s="342">
        <v>0</v>
      </c>
      <c r="AM4716" s="339" t="s">
        <v>12762</v>
      </c>
      <c r="AN4716" s="339" t="s">
        <v>12484</v>
      </c>
      <c r="AO4716" s="337" t="s">
        <v>12763</v>
      </c>
      <c r="AP4716" s="343">
        <v>43707</v>
      </c>
      <c r="AQ4716" s="335" t="s">
        <v>12921</v>
      </c>
      <c r="AR4716" s="335" t="s">
        <v>8721</v>
      </c>
      <c r="AS4716" s="335" t="s">
        <v>1994</v>
      </c>
      <c r="AT4716" s="335" t="s">
        <v>12764</v>
      </c>
      <c r="AU4716" s="335" t="s">
        <v>8721</v>
      </c>
      <c r="AV4716" s="335" t="s">
        <v>8721</v>
      </c>
      <c r="AW4716" s="327" t="s">
        <v>12484</v>
      </c>
      <c r="AX4716" s="335" t="s">
        <v>12961</v>
      </c>
      <c r="AY4716" s="335" t="s">
        <v>12484</v>
      </c>
      <c r="AZ4716" s="310"/>
      <c r="BA4716" s="309" t="s">
        <v>12486</v>
      </c>
      <c r="BB4716" s="310" t="s">
        <v>8721</v>
      </c>
      <c r="BC4716" s="309" t="s">
        <v>8721</v>
      </c>
      <c r="BD4716" s="309">
        <v>2</v>
      </c>
      <c r="BE4716" s="307"/>
      <c r="BF4716" s="310" t="b">
        <v>1</v>
      </c>
    </row>
    <row r="4717" spans="1:58" s="311" customFormat="1" ht="15" customHeight="1" x14ac:dyDescent="0.25">
      <c r="A4717" s="345">
        <v>4617</v>
      </c>
      <c r="B4717" s="367" t="s">
        <v>11317</v>
      </c>
      <c r="C4717" s="337">
        <v>9910</v>
      </c>
      <c r="D4717" s="337" t="s">
        <v>11317</v>
      </c>
      <c r="E4717" s="337" t="s">
        <v>11290</v>
      </c>
      <c r="F4717" s="337" t="s">
        <v>11299</v>
      </c>
      <c r="G4717" s="337" t="s">
        <v>11318</v>
      </c>
      <c r="H4717" s="337" t="s">
        <v>8721</v>
      </c>
      <c r="I4717" s="337" t="s">
        <v>8721</v>
      </c>
      <c r="J4717" s="337" t="s">
        <v>15985</v>
      </c>
      <c r="K4717" s="337" t="s">
        <v>12473</v>
      </c>
      <c r="L4717" s="338" t="s">
        <v>12474</v>
      </c>
      <c r="M4717" s="337" t="s">
        <v>15986</v>
      </c>
      <c r="N4717" s="337" t="s">
        <v>15987</v>
      </c>
      <c r="O4717" s="337" t="s">
        <v>8721</v>
      </c>
      <c r="P4717" s="337" t="s">
        <v>8721</v>
      </c>
      <c r="Q4717" s="337" t="s">
        <v>8721</v>
      </c>
      <c r="R4717" s="337" t="s">
        <v>8721</v>
      </c>
      <c r="S4717" s="337" t="s">
        <v>8721</v>
      </c>
      <c r="T4717" s="337" t="s">
        <v>8721</v>
      </c>
      <c r="U4717" s="337" t="s">
        <v>8721</v>
      </c>
      <c r="V4717" s="337" t="s">
        <v>8721</v>
      </c>
      <c r="W4717" s="337" t="s">
        <v>12476</v>
      </c>
      <c r="X4717" s="337" t="s">
        <v>8871</v>
      </c>
      <c r="Y4717" s="337" t="s">
        <v>8721</v>
      </c>
      <c r="Z4717" s="337" t="s">
        <v>12484</v>
      </c>
      <c r="AA4717" s="337" t="s">
        <v>12484</v>
      </c>
      <c r="AB4717" s="337" t="s">
        <v>12484</v>
      </c>
      <c r="AC4717" s="339" t="e">
        <v>#N/A</v>
      </c>
      <c r="AD4717" s="368" t="s">
        <v>12478</v>
      </c>
      <c r="AE4717" s="339" t="s">
        <v>12710</v>
      </c>
      <c r="AF4717" s="340">
        <v>0</v>
      </c>
      <c r="AG4717" s="366">
        <v>1535.0512895544714</v>
      </c>
      <c r="AH4717" s="366">
        <v>1146.914270862032</v>
      </c>
      <c r="AI4717" s="340">
        <v>0</v>
      </c>
      <c r="AJ4717" s="340">
        <v>0</v>
      </c>
      <c r="AK4717" s="341">
        <v>1146.914270862032</v>
      </c>
      <c r="AL4717" s="342">
        <v>0</v>
      </c>
      <c r="AM4717" s="339" t="s">
        <v>12762</v>
      </c>
      <c r="AN4717" s="339" t="s">
        <v>12484</v>
      </c>
      <c r="AO4717" s="337" t="s">
        <v>12763</v>
      </c>
      <c r="AP4717" s="343">
        <v>43707</v>
      </c>
      <c r="AQ4717" s="335" t="s">
        <v>12921</v>
      </c>
      <c r="AR4717" s="335" t="s">
        <v>8721</v>
      </c>
      <c r="AS4717" s="335" t="s">
        <v>1994</v>
      </c>
      <c r="AT4717" s="335" t="s">
        <v>12764</v>
      </c>
      <c r="AU4717" s="335" t="s">
        <v>8721</v>
      </c>
      <c r="AV4717" s="335" t="s">
        <v>8721</v>
      </c>
      <c r="AW4717" s="327" t="s">
        <v>12484</v>
      </c>
      <c r="AX4717" s="335" t="s">
        <v>12961</v>
      </c>
      <c r="AY4717" s="335" t="s">
        <v>12484</v>
      </c>
      <c r="AZ4717" s="310"/>
      <c r="BA4717" s="311" t="s">
        <v>12486</v>
      </c>
      <c r="BB4717" s="310" t="s">
        <v>8721</v>
      </c>
      <c r="BC4717" s="311" t="s">
        <v>8721</v>
      </c>
      <c r="BD4717" s="311">
        <v>2</v>
      </c>
      <c r="BE4717" s="307"/>
      <c r="BF4717" s="310" t="b">
        <v>1</v>
      </c>
    </row>
    <row r="4718" spans="1:58" s="309" customFormat="1" ht="15" customHeight="1" x14ac:dyDescent="0.25">
      <c r="A4718" s="335">
        <v>4618</v>
      </c>
      <c r="B4718" s="367" t="s">
        <v>11319</v>
      </c>
      <c r="C4718" s="337">
        <v>9357</v>
      </c>
      <c r="D4718" s="337" t="s">
        <v>11319</v>
      </c>
      <c r="E4718" s="337" t="s">
        <v>11290</v>
      </c>
      <c r="F4718" s="337" t="s">
        <v>11299</v>
      </c>
      <c r="G4718" s="337" t="s">
        <v>11320</v>
      </c>
      <c r="H4718" s="337" t="s">
        <v>8721</v>
      </c>
      <c r="I4718" s="337" t="s">
        <v>8721</v>
      </c>
      <c r="J4718" s="337" t="s">
        <v>15988</v>
      </c>
      <c r="K4718" s="337" t="s">
        <v>12473</v>
      </c>
      <c r="L4718" s="338" t="s">
        <v>12474</v>
      </c>
      <c r="M4718" s="337" t="s">
        <v>15989</v>
      </c>
      <c r="N4718" s="337" t="s">
        <v>15990</v>
      </c>
      <c r="O4718" s="337" t="s">
        <v>8721</v>
      </c>
      <c r="P4718" s="337" t="s">
        <v>8721</v>
      </c>
      <c r="Q4718" s="337" t="s">
        <v>8721</v>
      </c>
      <c r="R4718" s="337" t="s">
        <v>8721</v>
      </c>
      <c r="S4718" s="337" t="s">
        <v>8721</v>
      </c>
      <c r="T4718" s="337" t="s">
        <v>8721</v>
      </c>
      <c r="U4718" s="337" t="s">
        <v>8721</v>
      </c>
      <c r="V4718" s="337" t="s">
        <v>8721</v>
      </c>
      <c r="W4718" s="337" t="s">
        <v>12476</v>
      </c>
      <c r="X4718" s="337" t="s">
        <v>8871</v>
      </c>
      <c r="Y4718" s="337" t="s">
        <v>8721</v>
      </c>
      <c r="Z4718" s="337" t="s">
        <v>12484</v>
      </c>
      <c r="AA4718" s="337" t="s">
        <v>12484</v>
      </c>
      <c r="AB4718" s="337" t="s">
        <v>12484</v>
      </c>
      <c r="AC4718" s="339" t="e">
        <v>#N/A</v>
      </c>
      <c r="AD4718" s="368" t="s">
        <v>12478</v>
      </c>
      <c r="AE4718" s="339" t="s">
        <v>12710</v>
      </c>
      <c r="AF4718" s="340">
        <v>0</v>
      </c>
      <c r="AG4718" s="366">
        <v>1598.5220166876577</v>
      </c>
      <c r="AH4718" s="366">
        <v>1194.3364535776134</v>
      </c>
      <c r="AI4718" s="340">
        <v>0</v>
      </c>
      <c r="AJ4718" s="340">
        <v>0</v>
      </c>
      <c r="AK4718" s="341">
        <v>1194.3364535776134</v>
      </c>
      <c r="AL4718" s="342">
        <v>0</v>
      </c>
      <c r="AM4718" s="339" t="s">
        <v>12762</v>
      </c>
      <c r="AN4718" s="339" t="s">
        <v>12484</v>
      </c>
      <c r="AO4718" s="337" t="s">
        <v>12763</v>
      </c>
      <c r="AP4718" s="343">
        <v>43707</v>
      </c>
      <c r="AQ4718" s="335" t="s">
        <v>12921</v>
      </c>
      <c r="AR4718" s="335" t="s">
        <v>8721</v>
      </c>
      <c r="AS4718" s="335" t="s">
        <v>1994</v>
      </c>
      <c r="AT4718" s="335" t="s">
        <v>12764</v>
      </c>
      <c r="AU4718" s="335" t="s">
        <v>8721</v>
      </c>
      <c r="AV4718" s="335" t="s">
        <v>8721</v>
      </c>
      <c r="AW4718" s="327" t="s">
        <v>12484</v>
      </c>
      <c r="AX4718" s="335" t="s">
        <v>12961</v>
      </c>
      <c r="AY4718" s="335" t="s">
        <v>12484</v>
      </c>
      <c r="AZ4718" s="310"/>
      <c r="BA4718" s="309" t="s">
        <v>12486</v>
      </c>
      <c r="BB4718" s="310" t="s">
        <v>8721</v>
      </c>
      <c r="BC4718" s="309" t="s">
        <v>8721</v>
      </c>
      <c r="BD4718" s="309">
        <v>2</v>
      </c>
      <c r="BE4718" s="307"/>
      <c r="BF4718" s="310" t="b">
        <v>1</v>
      </c>
    </row>
    <row r="4719" spans="1:58" s="311" customFormat="1" ht="15" customHeight="1" x14ac:dyDescent="0.25">
      <c r="A4719" s="345">
        <v>4619</v>
      </c>
      <c r="B4719" s="367" t="s">
        <v>11321</v>
      </c>
      <c r="C4719" s="346">
        <v>9358</v>
      </c>
      <c r="D4719" s="346" t="s">
        <v>11321</v>
      </c>
      <c r="E4719" s="346" t="s">
        <v>11290</v>
      </c>
      <c r="F4719" s="346" t="s">
        <v>11299</v>
      </c>
      <c r="G4719" s="346" t="s">
        <v>11322</v>
      </c>
      <c r="H4719" s="346" t="s">
        <v>8721</v>
      </c>
      <c r="I4719" s="346" t="s">
        <v>8721</v>
      </c>
      <c r="J4719" s="346" t="s">
        <v>15991</v>
      </c>
      <c r="K4719" s="346" t="s">
        <v>12473</v>
      </c>
      <c r="L4719" s="347" t="s">
        <v>12474</v>
      </c>
      <c r="M4719" s="346" t="s">
        <v>15992</v>
      </c>
      <c r="N4719" s="346" t="s">
        <v>15993</v>
      </c>
      <c r="O4719" s="346" t="s">
        <v>8721</v>
      </c>
      <c r="P4719" s="346" t="s">
        <v>8721</v>
      </c>
      <c r="Q4719" s="346" t="s">
        <v>8721</v>
      </c>
      <c r="R4719" s="346" t="s">
        <v>8721</v>
      </c>
      <c r="S4719" s="346" t="s">
        <v>8721</v>
      </c>
      <c r="T4719" s="346" t="s">
        <v>8721</v>
      </c>
      <c r="U4719" s="346" t="s">
        <v>8721</v>
      </c>
      <c r="V4719" s="346" t="s">
        <v>8721</v>
      </c>
      <c r="W4719" s="346" t="s">
        <v>12476</v>
      </c>
      <c r="X4719" s="346" t="s">
        <v>8871</v>
      </c>
      <c r="Y4719" s="346" t="s">
        <v>8721</v>
      </c>
      <c r="Z4719" s="346" t="s">
        <v>12484</v>
      </c>
      <c r="AA4719" s="346" t="s">
        <v>12484</v>
      </c>
      <c r="AB4719" s="346" t="s">
        <v>12484</v>
      </c>
      <c r="AC4719" s="348" t="e">
        <v>#N/A</v>
      </c>
      <c r="AD4719" s="358" t="s">
        <v>12478</v>
      </c>
      <c r="AE4719" s="348" t="s">
        <v>12710</v>
      </c>
      <c r="AF4719" s="349">
        <v>0</v>
      </c>
      <c r="AG4719" s="359">
        <v>1553.8574309272672</v>
      </c>
      <c r="AH4719" s="359">
        <v>1160.9652879629448</v>
      </c>
      <c r="AI4719" s="349">
        <v>0</v>
      </c>
      <c r="AJ4719" s="349">
        <v>0</v>
      </c>
      <c r="AK4719" s="350">
        <v>1160.9652879629448</v>
      </c>
      <c r="AL4719" s="351">
        <v>0</v>
      </c>
      <c r="AM4719" s="348" t="s">
        <v>12762</v>
      </c>
      <c r="AN4719" s="348" t="s">
        <v>12484</v>
      </c>
      <c r="AO4719" s="346" t="s">
        <v>12763</v>
      </c>
      <c r="AP4719" s="352">
        <v>43707</v>
      </c>
      <c r="AQ4719" s="346" t="s">
        <v>12921</v>
      </c>
      <c r="AR4719" s="346" t="s">
        <v>8721</v>
      </c>
      <c r="AS4719" s="346" t="s">
        <v>1994</v>
      </c>
      <c r="AT4719" s="346" t="s">
        <v>12764</v>
      </c>
      <c r="AU4719" s="346" t="s">
        <v>8721</v>
      </c>
      <c r="AV4719" s="346" t="s">
        <v>8721</v>
      </c>
      <c r="AW4719" s="327" t="s">
        <v>12484</v>
      </c>
      <c r="AX4719" s="346" t="s">
        <v>12961</v>
      </c>
      <c r="AY4719" s="346" t="s">
        <v>12484</v>
      </c>
      <c r="AZ4719" s="310"/>
      <c r="BA4719" s="311" t="s">
        <v>12486</v>
      </c>
      <c r="BB4719" s="310" t="s">
        <v>8721</v>
      </c>
      <c r="BC4719" s="311" t="s">
        <v>8721</v>
      </c>
      <c r="BD4719" s="311">
        <v>2</v>
      </c>
      <c r="BE4719" s="307"/>
      <c r="BF4719" s="310" t="b">
        <v>1</v>
      </c>
    </row>
    <row r="4720" spans="1:58" s="309" customFormat="1" ht="15" customHeight="1" x14ac:dyDescent="0.25">
      <c r="A4720" s="335">
        <v>4620</v>
      </c>
      <c r="B4720" s="367" t="s">
        <v>11323</v>
      </c>
      <c r="C4720" s="337">
        <v>9907</v>
      </c>
      <c r="D4720" s="337" t="s">
        <v>11323</v>
      </c>
      <c r="E4720" s="337" t="s">
        <v>11290</v>
      </c>
      <c r="F4720" s="337" t="s">
        <v>11299</v>
      </c>
      <c r="G4720" s="337" t="s">
        <v>11324</v>
      </c>
      <c r="H4720" s="337" t="s">
        <v>8721</v>
      </c>
      <c r="I4720" s="337" t="s">
        <v>8721</v>
      </c>
      <c r="J4720" s="337" t="s">
        <v>15994</v>
      </c>
      <c r="K4720" s="337" t="s">
        <v>12473</v>
      </c>
      <c r="L4720" s="338" t="s">
        <v>12474</v>
      </c>
      <c r="M4720" s="337" t="s">
        <v>15995</v>
      </c>
      <c r="N4720" s="337" t="s">
        <v>15996</v>
      </c>
      <c r="O4720" s="337" t="s">
        <v>8721</v>
      </c>
      <c r="P4720" s="337" t="s">
        <v>8721</v>
      </c>
      <c r="Q4720" s="337" t="s">
        <v>8721</v>
      </c>
      <c r="R4720" s="337" t="s">
        <v>8721</v>
      </c>
      <c r="S4720" s="337" t="s">
        <v>8721</v>
      </c>
      <c r="T4720" s="337" t="s">
        <v>8721</v>
      </c>
      <c r="U4720" s="337" t="s">
        <v>8721</v>
      </c>
      <c r="V4720" s="337" t="s">
        <v>8721</v>
      </c>
      <c r="W4720" s="337" t="s">
        <v>12476</v>
      </c>
      <c r="X4720" s="337" t="s">
        <v>8871</v>
      </c>
      <c r="Y4720" s="337" t="s">
        <v>8721</v>
      </c>
      <c r="Z4720" s="337" t="s">
        <v>12484</v>
      </c>
      <c r="AA4720" s="337" t="s">
        <v>12484</v>
      </c>
      <c r="AB4720" s="337" t="s">
        <v>12484</v>
      </c>
      <c r="AC4720" s="339" t="e">
        <v>#N/A</v>
      </c>
      <c r="AD4720" s="368" t="s">
        <v>12478</v>
      </c>
      <c r="AE4720" s="339" t="s">
        <v>12710</v>
      </c>
      <c r="AF4720" s="340">
        <v>0</v>
      </c>
      <c r="AG4720" s="366">
        <v>2172.109328557935</v>
      </c>
      <c r="AH4720" s="366">
        <v>1622.8924751554632</v>
      </c>
      <c r="AI4720" s="340">
        <v>0</v>
      </c>
      <c r="AJ4720" s="340">
        <v>0</v>
      </c>
      <c r="AK4720" s="341">
        <v>1622.8924751554632</v>
      </c>
      <c r="AL4720" s="342">
        <v>0</v>
      </c>
      <c r="AM4720" s="339" t="s">
        <v>12762</v>
      </c>
      <c r="AN4720" s="339" t="s">
        <v>12484</v>
      </c>
      <c r="AO4720" s="337" t="s">
        <v>12763</v>
      </c>
      <c r="AP4720" s="343">
        <v>43707</v>
      </c>
      <c r="AQ4720" s="335" t="s">
        <v>12921</v>
      </c>
      <c r="AR4720" s="335" t="s">
        <v>8721</v>
      </c>
      <c r="AS4720" s="335" t="s">
        <v>1994</v>
      </c>
      <c r="AT4720" s="335" t="s">
        <v>12764</v>
      </c>
      <c r="AU4720" s="335" t="s">
        <v>8721</v>
      </c>
      <c r="AV4720" s="335" t="s">
        <v>8721</v>
      </c>
      <c r="AW4720" s="327" t="s">
        <v>12484</v>
      </c>
      <c r="AX4720" s="335" t="s">
        <v>12961</v>
      </c>
      <c r="AY4720" s="335" t="s">
        <v>12484</v>
      </c>
      <c r="AZ4720" s="310"/>
      <c r="BA4720" s="309" t="s">
        <v>12486</v>
      </c>
      <c r="BB4720" s="310" t="s">
        <v>8721</v>
      </c>
      <c r="BC4720" s="309" t="s">
        <v>8721</v>
      </c>
      <c r="BD4720" s="309">
        <v>2</v>
      </c>
      <c r="BE4720" s="307"/>
      <c r="BF4720" s="310" t="b">
        <v>1</v>
      </c>
    </row>
    <row r="4721" spans="1:58" s="311" customFormat="1" ht="15" customHeight="1" x14ac:dyDescent="0.25">
      <c r="A4721" s="345">
        <v>4621</v>
      </c>
      <c r="B4721" s="367" t="s">
        <v>11325</v>
      </c>
      <c r="C4721" s="346">
        <v>9908</v>
      </c>
      <c r="D4721" s="346" t="s">
        <v>11325</v>
      </c>
      <c r="E4721" s="346" t="s">
        <v>11290</v>
      </c>
      <c r="F4721" s="346" t="s">
        <v>11299</v>
      </c>
      <c r="G4721" s="346" t="s">
        <v>11326</v>
      </c>
      <c r="H4721" s="346" t="s">
        <v>8721</v>
      </c>
      <c r="I4721" s="346" t="s">
        <v>8721</v>
      </c>
      <c r="J4721" s="346" t="s">
        <v>15994</v>
      </c>
      <c r="K4721" s="346" t="s">
        <v>12473</v>
      </c>
      <c r="L4721" s="347" t="s">
        <v>12474</v>
      </c>
      <c r="M4721" s="346" t="s">
        <v>15995</v>
      </c>
      <c r="N4721" s="346" t="s">
        <v>15997</v>
      </c>
      <c r="O4721" s="346" t="s">
        <v>8721</v>
      </c>
      <c r="P4721" s="346" t="s">
        <v>8721</v>
      </c>
      <c r="Q4721" s="346" t="s">
        <v>8721</v>
      </c>
      <c r="R4721" s="346" t="s">
        <v>8721</v>
      </c>
      <c r="S4721" s="346" t="s">
        <v>8721</v>
      </c>
      <c r="T4721" s="346" t="s">
        <v>8721</v>
      </c>
      <c r="U4721" s="346" t="s">
        <v>8721</v>
      </c>
      <c r="V4721" s="346" t="s">
        <v>8721</v>
      </c>
      <c r="W4721" s="346" t="s">
        <v>12476</v>
      </c>
      <c r="X4721" s="346" t="s">
        <v>8871</v>
      </c>
      <c r="Y4721" s="346" t="s">
        <v>8721</v>
      </c>
      <c r="Z4721" s="346" t="s">
        <v>12484</v>
      </c>
      <c r="AA4721" s="346" t="s">
        <v>12484</v>
      </c>
      <c r="AB4721" s="346" t="s">
        <v>12484</v>
      </c>
      <c r="AC4721" s="348" t="e">
        <v>#N/A</v>
      </c>
      <c r="AD4721" s="358" t="s">
        <v>12478</v>
      </c>
      <c r="AE4721" s="348" t="s">
        <v>12710</v>
      </c>
      <c r="AF4721" s="349">
        <v>0</v>
      </c>
      <c r="AG4721" s="359">
        <v>1958.1894704423808</v>
      </c>
      <c r="AH4721" s="359">
        <v>1463.0621556325766</v>
      </c>
      <c r="AI4721" s="349">
        <v>0</v>
      </c>
      <c r="AJ4721" s="349">
        <v>0</v>
      </c>
      <c r="AK4721" s="350">
        <v>1463.0621556325766</v>
      </c>
      <c r="AL4721" s="351">
        <v>0</v>
      </c>
      <c r="AM4721" s="348" t="s">
        <v>12762</v>
      </c>
      <c r="AN4721" s="348" t="s">
        <v>12484</v>
      </c>
      <c r="AO4721" s="346" t="s">
        <v>12763</v>
      </c>
      <c r="AP4721" s="352">
        <v>43707</v>
      </c>
      <c r="AQ4721" s="346" t="s">
        <v>12921</v>
      </c>
      <c r="AR4721" s="346" t="s">
        <v>8721</v>
      </c>
      <c r="AS4721" s="346" t="s">
        <v>1994</v>
      </c>
      <c r="AT4721" s="346" t="s">
        <v>12764</v>
      </c>
      <c r="AU4721" s="346" t="s">
        <v>8721</v>
      </c>
      <c r="AV4721" s="346" t="s">
        <v>8721</v>
      </c>
      <c r="AW4721" s="327" t="s">
        <v>12484</v>
      </c>
      <c r="AX4721" s="346" t="s">
        <v>12961</v>
      </c>
      <c r="AY4721" s="346" t="s">
        <v>12484</v>
      </c>
      <c r="AZ4721" s="310"/>
      <c r="BA4721" s="311" t="s">
        <v>12486</v>
      </c>
      <c r="BB4721" s="310" t="s">
        <v>8721</v>
      </c>
      <c r="BC4721" s="311" t="s">
        <v>8721</v>
      </c>
      <c r="BD4721" s="311">
        <v>2</v>
      </c>
      <c r="BE4721" s="307"/>
      <c r="BF4721" s="310" t="b">
        <v>1</v>
      </c>
    </row>
    <row r="4722" spans="1:58" s="309" customFormat="1" ht="15" customHeight="1" x14ac:dyDescent="0.25">
      <c r="A4722" s="335">
        <v>4622</v>
      </c>
      <c r="B4722" s="367" t="s">
        <v>11327</v>
      </c>
      <c r="C4722" s="337">
        <v>9909</v>
      </c>
      <c r="D4722" s="337" t="s">
        <v>11327</v>
      </c>
      <c r="E4722" s="337" t="s">
        <v>11290</v>
      </c>
      <c r="F4722" s="337" t="s">
        <v>11299</v>
      </c>
      <c r="G4722" s="337" t="s">
        <v>11328</v>
      </c>
      <c r="H4722" s="337" t="s">
        <v>8721</v>
      </c>
      <c r="I4722" s="337" t="s">
        <v>8721</v>
      </c>
      <c r="J4722" s="337" t="s">
        <v>15994</v>
      </c>
      <c r="K4722" s="337" t="s">
        <v>12473</v>
      </c>
      <c r="L4722" s="338" t="s">
        <v>12474</v>
      </c>
      <c r="M4722" s="337" t="s">
        <v>15995</v>
      </c>
      <c r="N4722" s="337" t="s">
        <v>15998</v>
      </c>
      <c r="O4722" s="337" t="s">
        <v>8721</v>
      </c>
      <c r="P4722" s="337" t="s">
        <v>8721</v>
      </c>
      <c r="Q4722" s="337" t="s">
        <v>8721</v>
      </c>
      <c r="R4722" s="337" t="s">
        <v>8721</v>
      </c>
      <c r="S4722" s="337" t="s">
        <v>8721</v>
      </c>
      <c r="T4722" s="337" t="s">
        <v>8721</v>
      </c>
      <c r="U4722" s="337" t="s">
        <v>8721</v>
      </c>
      <c r="V4722" s="337" t="s">
        <v>8721</v>
      </c>
      <c r="W4722" s="337" t="s">
        <v>12476</v>
      </c>
      <c r="X4722" s="337" t="s">
        <v>8871</v>
      </c>
      <c r="Y4722" s="337" t="s">
        <v>8721</v>
      </c>
      <c r="Z4722" s="337" t="s">
        <v>12484</v>
      </c>
      <c r="AA4722" s="337" t="s">
        <v>12484</v>
      </c>
      <c r="AB4722" s="337" t="s">
        <v>12484</v>
      </c>
      <c r="AC4722" s="339" t="e">
        <v>#N/A</v>
      </c>
      <c r="AD4722" s="368" t="s">
        <v>12478</v>
      </c>
      <c r="AE4722" s="339" t="s">
        <v>12710</v>
      </c>
      <c r="AF4722" s="340">
        <v>0</v>
      </c>
      <c r="AG4722" s="366">
        <v>1814.7926424748114</v>
      </c>
      <c r="AH4722" s="366">
        <v>1355.9231502381142</v>
      </c>
      <c r="AI4722" s="340">
        <v>0</v>
      </c>
      <c r="AJ4722" s="340">
        <v>0</v>
      </c>
      <c r="AK4722" s="341">
        <v>1355.9231502381142</v>
      </c>
      <c r="AL4722" s="342">
        <v>0</v>
      </c>
      <c r="AM4722" s="339" t="s">
        <v>12762</v>
      </c>
      <c r="AN4722" s="339" t="s">
        <v>12484</v>
      </c>
      <c r="AO4722" s="337" t="s">
        <v>12763</v>
      </c>
      <c r="AP4722" s="343">
        <v>43707</v>
      </c>
      <c r="AQ4722" s="335" t="s">
        <v>12921</v>
      </c>
      <c r="AR4722" s="335" t="s">
        <v>8721</v>
      </c>
      <c r="AS4722" s="335" t="s">
        <v>1994</v>
      </c>
      <c r="AT4722" s="335" t="s">
        <v>12764</v>
      </c>
      <c r="AU4722" s="335" t="s">
        <v>8721</v>
      </c>
      <c r="AV4722" s="335" t="s">
        <v>8721</v>
      </c>
      <c r="AW4722" s="327" t="s">
        <v>12484</v>
      </c>
      <c r="AX4722" s="335" t="s">
        <v>12961</v>
      </c>
      <c r="AY4722" s="335" t="s">
        <v>12484</v>
      </c>
      <c r="AZ4722" s="310"/>
      <c r="BA4722" s="309" t="s">
        <v>12486</v>
      </c>
      <c r="BB4722" s="310" t="s">
        <v>8721</v>
      </c>
      <c r="BC4722" s="309" t="s">
        <v>8721</v>
      </c>
      <c r="BD4722" s="309">
        <v>2</v>
      </c>
      <c r="BE4722" s="307"/>
      <c r="BF4722" s="310" t="b">
        <v>1</v>
      </c>
    </row>
    <row r="4723" spans="1:58" s="311" customFormat="1" ht="15" customHeight="1" x14ac:dyDescent="0.25">
      <c r="A4723" s="345">
        <v>4623</v>
      </c>
      <c r="B4723" s="367" t="s">
        <v>11329</v>
      </c>
      <c r="C4723" s="346">
        <v>9354</v>
      </c>
      <c r="D4723" s="346" t="s">
        <v>11329</v>
      </c>
      <c r="E4723" s="346" t="s">
        <v>11290</v>
      </c>
      <c r="F4723" s="346" t="s">
        <v>11299</v>
      </c>
      <c r="G4723" s="346" t="s">
        <v>11330</v>
      </c>
      <c r="H4723" s="346" t="s">
        <v>8721</v>
      </c>
      <c r="I4723" s="346" t="s">
        <v>8721</v>
      </c>
      <c r="J4723" s="346" t="s">
        <v>15994</v>
      </c>
      <c r="K4723" s="346" t="s">
        <v>12473</v>
      </c>
      <c r="L4723" s="347" t="s">
        <v>12474</v>
      </c>
      <c r="M4723" s="346" t="s">
        <v>15999</v>
      </c>
      <c r="N4723" s="346" t="s">
        <v>16000</v>
      </c>
      <c r="O4723" s="346" t="s">
        <v>8721</v>
      </c>
      <c r="P4723" s="346" t="s">
        <v>8721</v>
      </c>
      <c r="Q4723" s="346" t="s">
        <v>8721</v>
      </c>
      <c r="R4723" s="346" t="s">
        <v>8721</v>
      </c>
      <c r="S4723" s="346" t="s">
        <v>8721</v>
      </c>
      <c r="T4723" s="346" t="s">
        <v>8721</v>
      </c>
      <c r="U4723" s="346" t="s">
        <v>8721</v>
      </c>
      <c r="V4723" s="346" t="s">
        <v>8721</v>
      </c>
      <c r="W4723" s="346" t="s">
        <v>12476</v>
      </c>
      <c r="X4723" s="346" t="s">
        <v>8871</v>
      </c>
      <c r="Y4723" s="346" t="s">
        <v>8721</v>
      </c>
      <c r="Z4723" s="346" t="s">
        <v>12484</v>
      </c>
      <c r="AA4723" s="346" t="s">
        <v>12484</v>
      </c>
      <c r="AB4723" s="346" t="s">
        <v>12484</v>
      </c>
      <c r="AC4723" s="348" t="e">
        <v>#N/A</v>
      </c>
      <c r="AD4723" s="358" t="s">
        <v>12478</v>
      </c>
      <c r="AE4723" s="348" t="s">
        <v>12710</v>
      </c>
      <c r="AF4723" s="349">
        <v>0</v>
      </c>
      <c r="AG4723" s="359">
        <v>1740.7434608194271</v>
      </c>
      <c r="AH4723" s="359">
        <v>1300.5972704032686</v>
      </c>
      <c r="AI4723" s="349">
        <v>0</v>
      </c>
      <c r="AJ4723" s="349">
        <v>0</v>
      </c>
      <c r="AK4723" s="350">
        <v>1300.5972704032686</v>
      </c>
      <c r="AL4723" s="351">
        <v>0</v>
      </c>
      <c r="AM4723" s="348" t="s">
        <v>12762</v>
      </c>
      <c r="AN4723" s="348" t="s">
        <v>12484</v>
      </c>
      <c r="AO4723" s="346" t="s">
        <v>12763</v>
      </c>
      <c r="AP4723" s="352">
        <v>43707</v>
      </c>
      <c r="AQ4723" s="346" t="s">
        <v>12921</v>
      </c>
      <c r="AR4723" s="346" t="s">
        <v>8721</v>
      </c>
      <c r="AS4723" s="346" t="s">
        <v>1994</v>
      </c>
      <c r="AT4723" s="346" t="s">
        <v>12764</v>
      </c>
      <c r="AU4723" s="346" t="s">
        <v>8721</v>
      </c>
      <c r="AV4723" s="346" t="s">
        <v>8721</v>
      </c>
      <c r="AW4723" s="327" t="s">
        <v>12484</v>
      </c>
      <c r="AX4723" s="346" t="s">
        <v>12961</v>
      </c>
      <c r="AY4723" s="346" t="s">
        <v>12484</v>
      </c>
      <c r="AZ4723" s="310"/>
      <c r="BA4723" s="311" t="s">
        <v>12486</v>
      </c>
      <c r="BB4723" s="310" t="s">
        <v>8721</v>
      </c>
      <c r="BC4723" s="311" t="s">
        <v>8721</v>
      </c>
      <c r="BD4723" s="311">
        <v>2</v>
      </c>
      <c r="BE4723" s="307"/>
      <c r="BF4723" s="310" t="b">
        <v>1</v>
      </c>
    </row>
    <row r="4724" spans="1:58" s="309" customFormat="1" ht="15" customHeight="1" x14ac:dyDescent="0.25">
      <c r="A4724" s="335">
        <v>4624</v>
      </c>
      <c r="B4724" s="367" t="s">
        <v>11331</v>
      </c>
      <c r="C4724" s="337">
        <v>9355</v>
      </c>
      <c r="D4724" s="337" t="s">
        <v>11331</v>
      </c>
      <c r="E4724" s="337" t="s">
        <v>11290</v>
      </c>
      <c r="F4724" s="337" t="s">
        <v>11299</v>
      </c>
      <c r="G4724" s="337" t="s">
        <v>11332</v>
      </c>
      <c r="H4724" s="337" t="s">
        <v>8721</v>
      </c>
      <c r="I4724" s="337" t="s">
        <v>8721</v>
      </c>
      <c r="J4724" s="337" t="s">
        <v>16001</v>
      </c>
      <c r="K4724" s="337" t="s">
        <v>12473</v>
      </c>
      <c r="L4724" s="338" t="s">
        <v>12474</v>
      </c>
      <c r="M4724" s="337" t="s">
        <v>16002</v>
      </c>
      <c r="N4724" s="337" t="s">
        <v>16003</v>
      </c>
      <c r="O4724" s="337" t="s">
        <v>8721</v>
      </c>
      <c r="P4724" s="337" t="s">
        <v>8721</v>
      </c>
      <c r="Q4724" s="337" t="s">
        <v>8721</v>
      </c>
      <c r="R4724" s="337" t="s">
        <v>8721</v>
      </c>
      <c r="S4724" s="337" t="s">
        <v>8721</v>
      </c>
      <c r="T4724" s="337" t="s">
        <v>8721</v>
      </c>
      <c r="U4724" s="337" t="s">
        <v>8721</v>
      </c>
      <c r="V4724" s="337" t="s">
        <v>8721</v>
      </c>
      <c r="W4724" s="337" t="s">
        <v>12476</v>
      </c>
      <c r="X4724" s="337" t="s">
        <v>8871</v>
      </c>
      <c r="Y4724" s="337" t="s">
        <v>8721</v>
      </c>
      <c r="Z4724" s="337" t="s">
        <v>12484</v>
      </c>
      <c r="AA4724" s="337" t="s">
        <v>12484</v>
      </c>
      <c r="AB4724" s="337" t="s">
        <v>12484</v>
      </c>
      <c r="AC4724" s="339" t="e">
        <v>#N/A</v>
      </c>
      <c r="AD4724" s="368" t="s">
        <v>12478</v>
      </c>
      <c r="AE4724" s="339" t="s">
        <v>12710</v>
      </c>
      <c r="AF4724" s="340">
        <v>0</v>
      </c>
      <c r="AG4724" s="366">
        <v>1679.6235013578405</v>
      </c>
      <c r="AH4724" s="366">
        <v>1254.9314648253014</v>
      </c>
      <c r="AI4724" s="340">
        <v>0</v>
      </c>
      <c r="AJ4724" s="340">
        <v>0</v>
      </c>
      <c r="AK4724" s="341">
        <v>1254.9314648253014</v>
      </c>
      <c r="AL4724" s="342">
        <v>0</v>
      </c>
      <c r="AM4724" s="339" t="s">
        <v>12762</v>
      </c>
      <c r="AN4724" s="339" t="s">
        <v>12484</v>
      </c>
      <c r="AO4724" s="337" t="s">
        <v>12763</v>
      </c>
      <c r="AP4724" s="343">
        <v>43707</v>
      </c>
      <c r="AQ4724" s="335" t="s">
        <v>12921</v>
      </c>
      <c r="AR4724" s="335" t="s">
        <v>8721</v>
      </c>
      <c r="AS4724" s="335" t="s">
        <v>1994</v>
      </c>
      <c r="AT4724" s="335" t="s">
        <v>12764</v>
      </c>
      <c r="AU4724" s="335" t="s">
        <v>8721</v>
      </c>
      <c r="AV4724" s="335" t="s">
        <v>8721</v>
      </c>
      <c r="AW4724" s="327" t="s">
        <v>12484</v>
      </c>
      <c r="AX4724" s="335" t="s">
        <v>12961</v>
      </c>
      <c r="AY4724" s="335" t="s">
        <v>12484</v>
      </c>
      <c r="AZ4724" s="310"/>
      <c r="BA4724" s="309" t="s">
        <v>12486</v>
      </c>
      <c r="BB4724" s="310" t="s">
        <v>8721</v>
      </c>
      <c r="BC4724" s="309" t="s">
        <v>8721</v>
      </c>
      <c r="BD4724" s="309">
        <v>2</v>
      </c>
      <c r="BE4724" s="307"/>
      <c r="BF4724" s="310" t="b">
        <v>1</v>
      </c>
    </row>
    <row r="4725" spans="1:58" s="311" customFormat="1" ht="15" customHeight="1" x14ac:dyDescent="0.25">
      <c r="A4725" s="345">
        <v>4625</v>
      </c>
      <c r="B4725" s="367" t="s">
        <v>11333</v>
      </c>
      <c r="C4725" s="346">
        <v>9356</v>
      </c>
      <c r="D4725" s="346" t="s">
        <v>11333</v>
      </c>
      <c r="E4725" s="346" t="s">
        <v>11290</v>
      </c>
      <c r="F4725" s="346" t="s">
        <v>11299</v>
      </c>
      <c r="G4725" s="346" t="s">
        <v>11334</v>
      </c>
      <c r="H4725" s="346" t="s">
        <v>8721</v>
      </c>
      <c r="I4725" s="346" t="s">
        <v>8721</v>
      </c>
      <c r="J4725" s="346" t="s">
        <v>16004</v>
      </c>
      <c r="K4725" s="346" t="s">
        <v>12473</v>
      </c>
      <c r="L4725" s="347" t="s">
        <v>12474</v>
      </c>
      <c r="M4725" s="346" t="s">
        <v>16005</v>
      </c>
      <c r="N4725" s="346" t="s">
        <v>16006</v>
      </c>
      <c r="O4725" s="346" t="s">
        <v>8721</v>
      </c>
      <c r="P4725" s="346" t="s">
        <v>8721</v>
      </c>
      <c r="Q4725" s="346" t="s">
        <v>8721</v>
      </c>
      <c r="R4725" s="346" t="s">
        <v>8721</v>
      </c>
      <c r="S4725" s="346" t="s">
        <v>8721</v>
      </c>
      <c r="T4725" s="346" t="s">
        <v>8721</v>
      </c>
      <c r="U4725" s="346" t="s">
        <v>8721</v>
      </c>
      <c r="V4725" s="346" t="s">
        <v>8721</v>
      </c>
      <c r="W4725" s="346" t="s">
        <v>12476</v>
      </c>
      <c r="X4725" s="346" t="s">
        <v>8871</v>
      </c>
      <c r="Y4725" s="346" t="s">
        <v>8721</v>
      </c>
      <c r="Z4725" s="346" t="s">
        <v>12484</v>
      </c>
      <c r="AA4725" s="346" t="s">
        <v>12484</v>
      </c>
      <c r="AB4725" s="346" t="s">
        <v>12484</v>
      </c>
      <c r="AC4725" s="348" t="e">
        <v>#N/A</v>
      </c>
      <c r="AD4725" s="358" t="s">
        <v>12478</v>
      </c>
      <c r="AE4725" s="348" t="s">
        <v>12710</v>
      </c>
      <c r="AF4725" s="349">
        <v>0</v>
      </c>
      <c r="AG4725" s="359">
        <v>1636.1342994332497</v>
      </c>
      <c r="AH4725" s="359">
        <v>1222.4384877794398</v>
      </c>
      <c r="AI4725" s="349">
        <v>0</v>
      </c>
      <c r="AJ4725" s="349">
        <v>0</v>
      </c>
      <c r="AK4725" s="350">
        <v>1222.4384877794398</v>
      </c>
      <c r="AL4725" s="351">
        <v>0</v>
      </c>
      <c r="AM4725" s="348" t="s">
        <v>12762</v>
      </c>
      <c r="AN4725" s="348" t="s">
        <v>12484</v>
      </c>
      <c r="AO4725" s="346" t="s">
        <v>12763</v>
      </c>
      <c r="AP4725" s="352">
        <v>43707</v>
      </c>
      <c r="AQ4725" s="346" t="s">
        <v>12921</v>
      </c>
      <c r="AR4725" s="346" t="s">
        <v>8721</v>
      </c>
      <c r="AS4725" s="346" t="s">
        <v>1994</v>
      </c>
      <c r="AT4725" s="346" t="s">
        <v>12764</v>
      </c>
      <c r="AU4725" s="346" t="s">
        <v>8721</v>
      </c>
      <c r="AV4725" s="346" t="s">
        <v>8721</v>
      </c>
      <c r="AW4725" s="327" t="s">
        <v>12484</v>
      </c>
      <c r="AX4725" s="346" t="s">
        <v>12961</v>
      </c>
      <c r="AY4725" s="346" t="s">
        <v>12484</v>
      </c>
      <c r="AZ4725" s="310"/>
      <c r="BA4725" s="311" t="s">
        <v>12486</v>
      </c>
      <c r="BB4725" s="310" t="s">
        <v>8721</v>
      </c>
      <c r="BC4725" s="311" t="s">
        <v>8721</v>
      </c>
      <c r="BD4725" s="311">
        <v>2</v>
      </c>
      <c r="BE4725" s="307"/>
      <c r="BF4725" s="310" t="b">
        <v>1</v>
      </c>
    </row>
    <row r="4726" spans="1:58" s="309" customFormat="1" ht="15" customHeight="1" x14ac:dyDescent="0.25">
      <c r="A4726" s="335">
        <v>4626</v>
      </c>
      <c r="B4726" s="367" t="s">
        <v>11335</v>
      </c>
      <c r="C4726" s="346">
        <v>9368</v>
      </c>
      <c r="D4726" s="346" t="s">
        <v>11335</v>
      </c>
      <c r="E4726" s="346" t="s">
        <v>11290</v>
      </c>
      <c r="F4726" s="346" t="s">
        <v>11299</v>
      </c>
      <c r="G4726" s="346" t="s">
        <v>11336</v>
      </c>
      <c r="H4726" s="346" t="s">
        <v>8721</v>
      </c>
      <c r="I4726" s="346" t="s">
        <v>8721</v>
      </c>
      <c r="J4726" s="346" t="s">
        <v>16007</v>
      </c>
      <c r="K4726" s="346" t="s">
        <v>12473</v>
      </c>
      <c r="L4726" s="347" t="s">
        <v>12474</v>
      </c>
      <c r="M4726" s="346" t="s">
        <v>16008</v>
      </c>
      <c r="N4726" s="346" t="s">
        <v>16009</v>
      </c>
      <c r="O4726" s="346" t="s">
        <v>8721</v>
      </c>
      <c r="P4726" s="346" t="s">
        <v>8721</v>
      </c>
      <c r="Q4726" s="346" t="s">
        <v>8721</v>
      </c>
      <c r="R4726" s="346" t="s">
        <v>8721</v>
      </c>
      <c r="S4726" s="346" t="s">
        <v>8721</v>
      </c>
      <c r="T4726" s="346" t="s">
        <v>8721</v>
      </c>
      <c r="U4726" s="346" t="s">
        <v>8721</v>
      </c>
      <c r="V4726" s="346" t="s">
        <v>8721</v>
      </c>
      <c r="W4726" s="346" t="s">
        <v>12476</v>
      </c>
      <c r="X4726" s="346" t="s">
        <v>8871</v>
      </c>
      <c r="Y4726" s="346" t="s">
        <v>8721</v>
      </c>
      <c r="Z4726" s="346" t="s">
        <v>12484</v>
      </c>
      <c r="AA4726" s="346" t="s">
        <v>12484</v>
      </c>
      <c r="AB4726" s="346" t="s">
        <v>12484</v>
      </c>
      <c r="AC4726" s="348" t="e">
        <v>#N/A</v>
      </c>
      <c r="AD4726" s="358" t="s">
        <v>12478</v>
      </c>
      <c r="AE4726" s="348" t="s">
        <v>12710</v>
      </c>
      <c r="AF4726" s="349">
        <v>0</v>
      </c>
      <c r="AG4726" s="359">
        <v>2309.6292373465053</v>
      </c>
      <c r="AH4726" s="359">
        <v>1725.64053770589</v>
      </c>
      <c r="AI4726" s="349">
        <v>0</v>
      </c>
      <c r="AJ4726" s="349">
        <v>0</v>
      </c>
      <c r="AK4726" s="350">
        <v>1725.64053770589</v>
      </c>
      <c r="AL4726" s="351">
        <v>0</v>
      </c>
      <c r="AM4726" s="348" t="s">
        <v>12762</v>
      </c>
      <c r="AN4726" s="348" t="s">
        <v>12484</v>
      </c>
      <c r="AO4726" s="346" t="s">
        <v>12763</v>
      </c>
      <c r="AP4726" s="352">
        <v>43707</v>
      </c>
      <c r="AQ4726" s="346" t="s">
        <v>12921</v>
      </c>
      <c r="AR4726" s="346" t="s">
        <v>8721</v>
      </c>
      <c r="AS4726" s="346" t="s">
        <v>1994</v>
      </c>
      <c r="AT4726" s="346" t="s">
        <v>12764</v>
      </c>
      <c r="AU4726" s="346" t="s">
        <v>8721</v>
      </c>
      <c r="AV4726" s="346" t="s">
        <v>8721</v>
      </c>
      <c r="AW4726" s="327" t="s">
        <v>12484</v>
      </c>
      <c r="AX4726" s="346" t="s">
        <v>12961</v>
      </c>
      <c r="AY4726" s="346" t="s">
        <v>12484</v>
      </c>
      <c r="AZ4726" s="310"/>
      <c r="BA4726" s="309" t="s">
        <v>12486</v>
      </c>
      <c r="BB4726" s="310" t="s">
        <v>8721</v>
      </c>
      <c r="BC4726" s="309" t="s">
        <v>8721</v>
      </c>
      <c r="BD4726" s="309">
        <v>2</v>
      </c>
      <c r="BE4726" s="307"/>
      <c r="BF4726" s="310" t="b">
        <v>1</v>
      </c>
    </row>
    <row r="4727" spans="1:58" s="311" customFormat="1" ht="15" customHeight="1" x14ac:dyDescent="0.25">
      <c r="A4727" s="345">
        <v>4627</v>
      </c>
      <c r="B4727" s="367" t="s">
        <v>11337</v>
      </c>
      <c r="C4727" s="337">
        <v>9914</v>
      </c>
      <c r="D4727" s="337" t="s">
        <v>11337</v>
      </c>
      <c r="E4727" s="337" t="s">
        <v>11290</v>
      </c>
      <c r="F4727" s="337" t="s">
        <v>11299</v>
      </c>
      <c r="G4727" s="337" t="s">
        <v>11338</v>
      </c>
      <c r="H4727" s="337" t="s">
        <v>8721</v>
      </c>
      <c r="I4727" s="337" t="s">
        <v>8721</v>
      </c>
      <c r="J4727" s="337" t="s">
        <v>16010</v>
      </c>
      <c r="K4727" s="337" t="s">
        <v>12473</v>
      </c>
      <c r="L4727" s="338" t="s">
        <v>12474</v>
      </c>
      <c r="M4727" s="337" t="s">
        <v>16008</v>
      </c>
      <c r="N4727" s="337" t="s">
        <v>15975</v>
      </c>
      <c r="O4727" s="337" t="s">
        <v>8721</v>
      </c>
      <c r="P4727" s="337" t="s">
        <v>8721</v>
      </c>
      <c r="Q4727" s="337" t="s">
        <v>8721</v>
      </c>
      <c r="R4727" s="337" t="s">
        <v>8721</v>
      </c>
      <c r="S4727" s="337" t="s">
        <v>8721</v>
      </c>
      <c r="T4727" s="337" t="s">
        <v>8721</v>
      </c>
      <c r="U4727" s="337" t="s">
        <v>8721</v>
      </c>
      <c r="V4727" s="337" t="s">
        <v>8721</v>
      </c>
      <c r="W4727" s="337" t="s">
        <v>12476</v>
      </c>
      <c r="X4727" s="337" t="s">
        <v>8871</v>
      </c>
      <c r="Y4727" s="337" t="s">
        <v>8721</v>
      </c>
      <c r="Z4727" s="337" t="s">
        <v>12484</v>
      </c>
      <c r="AA4727" s="337" t="s">
        <v>12484</v>
      </c>
      <c r="AB4727" s="337" t="s">
        <v>12484</v>
      </c>
      <c r="AC4727" s="339" t="e">
        <v>#N/A</v>
      </c>
      <c r="AD4727" s="368" t="s">
        <v>12478</v>
      </c>
      <c r="AE4727" s="339" t="s">
        <v>12710</v>
      </c>
      <c r="AF4727" s="340">
        <v>0</v>
      </c>
      <c r="AG4727" s="366">
        <v>3387.4562147748748</v>
      </c>
      <c r="AH4727" s="366">
        <v>2530.939455301972</v>
      </c>
      <c r="AI4727" s="340">
        <v>0</v>
      </c>
      <c r="AJ4727" s="340">
        <v>0</v>
      </c>
      <c r="AK4727" s="341">
        <v>2530.939455301972</v>
      </c>
      <c r="AL4727" s="342">
        <v>0</v>
      </c>
      <c r="AM4727" s="339" t="s">
        <v>12762</v>
      </c>
      <c r="AN4727" s="339" t="s">
        <v>12484</v>
      </c>
      <c r="AO4727" s="337" t="s">
        <v>12763</v>
      </c>
      <c r="AP4727" s="343">
        <v>43707</v>
      </c>
      <c r="AQ4727" s="335" t="s">
        <v>12921</v>
      </c>
      <c r="AR4727" s="335" t="s">
        <v>8721</v>
      </c>
      <c r="AS4727" s="335" t="s">
        <v>1994</v>
      </c>
      <c r="AT4727" s="335" t="s">
        <v>12764</v>
      </c>
      <c r="AU4727" s="335" t="s">
        <v>8721</v>
      </c>
      <c r="AV4727" s="335" t="s">
        <v>8721</v>
      </c>
      <c r="AW4727" s="327" t="s">
        <v>12484</v>
      </c>
      <c r="AX4727" s="335" t="s">
        <v>12961</v>
      </c>
      <c r="AY4727" s="335" t="s">
        <v>12484</v>
      </c>
      <c r="AZ4727" s="310"/>
      <c r="BA4727" s="311" t="s">
        <v>12486</v>
      </c>
      <c r="BB4727" s="310" t="s">
        <v>8721</v>
      </c>
      <c r="BC4727" s="311" t="s">
        <v>8721</v>
      </c>
      <c r="BD4727" s="311">
        <v>2</v>
      </c>
      <c r="BE4727" s="307"/>
      <c r="BF4727" s="310" t="b">
        <v>1</v>
      </c>
    </row>
    <row r="4728" spans="1:58" s="309" customFormat="1" ht="15" customHeight="1" x14ac:dyDescent="0.25">
      <c r="A4728" s="335">
        <v>4628</v>
      </c>
      <c r="B4728" s="367" t="s">
        <v>11339</v>
      </c>
      <c r="C4728" s="346">
        <v>9904</v>
      </c>
      <c r="D4728" s="346" t="s">
        <v>11339</v>
      </c>
      <c r="E4728" s="346" t="s">
        <v>11290</v>
      </c>
      <c r="F4728" s="346" t="s">
        <v>11299</v>
      </c>
      <c r="G4728" s="346" t="s">
        <v>11340</v>
      </c>
      <c r="H4728" s="346" t="s">
        <v>8721</v>
      </c>
      <c r="I4728" s="346" t="s">
        <v>8721</v>
      </c>
      <c r="J4728" s="346" t="s">
        <v>16011</v>
      </c>
      <c r="K4728" s="346" t="s">
        <v>12473</v>
      </c>
      <c r="L4728" s="347" t="s">
        <v>12474</v>
      </c>
      <c r="M4728" s="346" t="s">
        <v>16008</v>
      </c>
      <c r="N4728" s="346" t="s">
        <v>15976</v>
      </c>
      <c r="O4728" s="346" t="s">
        <v>8721</v>
      </c>
      <c r="P4728" s="346" t="s">
        <v>8721</v>
      </c>
      <c r="Q4728" s="346" t="s">
        <v>8721</v>
      </c>
      <c r="R4728" s="346" t="s">
        <v>8721</v>
      </c>
      <c r="S4728" s="346" t="s">
        <v>8721</v>
      </c>
      <c r="T4728" s="346" t="s">
        <v>8721</v>
      </c>
      <c r="U4728" s="346" t="s">
        <v>8721</v>
      </c>
      <c r="V4728" s="346" t="s">
        <v>8721</v>
      </c>
      <c r="W4728" s="346" t="s">
        <v>12476</v>
      </c>
      <c r="X4728" s="346" t="s">
        <v>8871</v>
      </c>
      <c r="Y4728" s="346" t="s">
        <v>8721</v>
      </c>
      <c r="Z4728" s="346" t="s">
        <v>12484</v>
      </c>
      <c r="AA4728" s="346" t="s">
        <v>12484</v>
      </c>
      <c r="AB4728" s="346" t="s">
        <v>12484</v>
      </c>
      <c r="AC4728" s="348" t="e">
        <v>#N/A</v>
      </c>
      <c r="AD4728" s="358" t="s">
        <v>12478</v>
      </c>
      <c r="AE4728" s="348" t="s">
        <v>12710</v>
      </c>
      <c r="AF4728" s="349">
        <v>0</v>
      </c>
      <c r="AG4728" s="359">
        <v>2981.9487914239617</v>
      </c>
      <c r="AH4728" s="359">
        <v>2227.9643990635336</v>
      </c>
      <c r="AI4728" s="349">
        <v>0</v>
      </c>
      <c r="AJ4728" s="349">
        <v>0</v>
      </c>
      <c r="AK4728" s="350">
        <v>2227.9643990635336</v>
      </c>
      <c r="AL4728" s="351">
        <v>0</v>
      </c>
      <c r="AM4728" s="348" t="s">
        <v>12762</v>
      </c>
      <c r="AN4728" s="348" t="s">
        <v>12484</v>
      </c>
      <c r="AO4728" s="346" t="s">
        <v>12763</v>
      </c>
      <c r="AP4728" s="352">
        <v>43707</v>
      </c>
      <c r="AQ4728" s="346" t="s">
        <v>12921</v>
      </c>
      <c r="AR4728" s="346" t="s">
        <v>8721</v>
      </c>
      <c r="AS4728" s="346" t="s">
        <v>1994</v>
      </c>
      <c r="AT4728" s="346" t="s">
        <v>12764</v>
      </c>
      <c r="AU4728" s="346" t="s">
        <v>8721</v>
      </c>
      <c r="AV4728" s="346" t="s">
        <v>8721</v>
      </c>
      <c r="AW4728" s="327" t="s">
        <v>12484</v>
      </c>
      <c r="AX4728" s="346" t="s">
        <v>12961</v>
      </c>
      <c r="AY4728" s="346" t="s">
        <v>12484</v>
      </c>
      <c r="AZ4728" s="310"/>
      <c r="BA4728" s="309" t="s">
        <v>12486</v>
      </c>
      <c r="BB4728" s="310" t="s">
        <v>8721</v>
      </c>
      <c r="BC4728" s="309" t="s">
        <v>8721</v>
      </c>
      <c r="BD4728" s="309">
        <v>2</v>
      </c>
      <c r="BE4728" s="307"/>
      <c r="BF4728" s="310" t="b">
        <v>1</v>
      </c>
    </row>
    <row r="4729" spans="1:58" s="311" customFormat="1" ht="15" customHeight="1" x14ac:dyDescent="0.25">
      <c r="A4729" s="345">
        <v>4629</v>
      </c>
      <c r="B4729" s="367" t="s">
        <v>11341</v>
      </c>
      <c r="C4729" s="346">
        <v>9905</v>
      </c>
      <c r="D4729" s="346" t="s">
        <v>11341</v>
      </c>
      <c r="E4729" s="346" t="s">
        <v>11290</v>
      </c>
      <c r="F4729" s="346" t="s">
        <v>11299</v>
      </c>
      <c r="G4729" s="346" t="s">
        <v>11342</v>
      </c>
      <c r="H4729" s="346" t="s">
        <v>8721</v>
      </c>
      <c r="I4729" s="346" t="s">
        <v>8721</v>
      </c>
      <c r="J4729" s="346" t="s">
        <v>16012</v>
      </c>
      <c r="K4729" s="346" t="s">
        <v>12473</v>
      </c>
      <c r="L4729" s="347" t="s">
        <v>12474</v>
      </c>
      <c r="M4729" s="346" t="s">
        <v>16008</v>
      </c>
      <c r="N4729" s="346" t="s">
        <v>15977</v>
      </c>
      <c r="O4729" s="346" t="s">
        <v>8721</v>
      </c>
      <c r="P4729" s="346" t="s">
        <v>8721</v>
      </c>
      <c r="Q4729" s="346" t="s">
        <v>8721</v>
      </c>
      <c r="R4729" s="346" t="s">
        <v>8721</v>
      </c>
      <c r="S4729" s="346" t="s">
        <v>8721</v>
      </c>
      <c r="T4729" s="346" t="s">
        <v>8721</v>
      </c>
      <c r="U4729" s="346" t="s">
        <v>8721</v>
      </c>
      <c r="V4729" s="346" t="s">
        <v>8721</v>
      </c>
      <c r="W4729" s="346" t="s">
        <v>12476</v>
      </c>
      <c r="X4729" s="346" t="s">
        <v>8871</v>
      </c>
      <c r="Y4729" s="346" t="s">
        <v>8721</v>
      </c>
      <c r="Z4729" s="346" t="s">
        <v>12484</v>
      </c>
      <c r="AA4729" s="346" t="s">
        <v>12484</v>
      </c>
      <c r="AB4729" s="346" t="s">
        <v>12484</v>
      </c>
      <c r="AC4729" s="348" t="e">
        <v>#N/A</v>
      </c>
      <c r="AD4729" s="358" t="s">
        <v>12478</v>
      </c>
      <c r="AE4729" s="348" t="s">
        <v>12710</v>
      </c>
      <c r="AF4729" s="349">
        <v>0</v>
      </c>
      <c r="AG4729" s="359">
        <v>2833.8504281131932</v>
      </c>
      <c r="AH4729" s="359">
        <v>2117.3126393938428</v>
      </c>
      <c r="AI4729" s="349">
        <v>0</v>
      </c>
      <c r="AJ4729" s="349">
        <v>0</v>
      </c>
      <c r="AK4729" s="350">
        <v>2117.3126393938428</v>
      </c>
      <c r="AL4729" s="351">
        <v>0</v>
      </c>
      <c r="AM4729" s="348" t="s">
        <v>12762</v>
      </c>
      <c r="AN4729" s="348" t="s">
        <v>12484</v>
      </c>
      <c r="AO4729" s="346" t="s">
        <v>12763</v>
      </c>
      <c r="AP4729" s="352">
        <v>43707</v>
      </c>
      <c r="AQ4729" s="346" t="s">
        <v>12921</v>
      </c>
      <c r="AR4729" s="346" t="s">
        <v>8721</v>
      </c>
      <c r="AS4729" s="346" t="s">
        <v>1994</v>
      </c>
      <c r="AT4729" s="346" t="s">
        <v>12764</v>
      </c>
      <c r="AU4729" s="346" t="s">
        <v>8721</v>
      </c>
      <c r="AV4729" s="346" t="s">
        <v>8721</v>
      </c>
      <c r="AW4729" s="327" t="s">
        <v>12484</v>
      </c>
      <c r="AX4729" s="346" t="s">
        <v>12961</v>
      </c>
      <c r="AY4729" s="346" t="s">
        <v>12484</v>
      </c>
      <c r="AZ4729" s="310"/>
      <c r="BA4729" s="311" t="s">
        <v>12486</v>
      </c>
      <c r="BB4729" s="310" t="s">
        <v>8721</v>
      </c>
      <c r="BC4729" s="311" t="s">
        <v>8721</v>
      </c>
      <c r="BD4729" s="311">
        <v>2</v>
      </c>
      <c r="BE4729" s="307"/>
      <c r="BF4729" s="310" t="b">
        <v>1</v>
      </c>
    </row>
    <row r="4730" spans="1:58" s="309" customFormat="1" ht="15" customHeight="1" x14ac:dyDescent="0.25">
      <c r="A4730" s="335">
        <v>4630</v>
      </c>
      <c r="B4730" s="367" t="s">
        <v>11343</v>
      </c>
      <c r="C4730" s="346">
        <v>9366</v>
      </c>
      <c r="D4730" s="346" t="s">
        <v>11343</v>
      </c>
      <c r="E4730" s="346" t="s">
        <v>11290</v>
      </c>
      <c r="F4730" s="346" t="s">
        <v>11299</v>
      </c>
      <c r="G4730" s="346" t="s">
        <v>11344</v>
      </c>
      <c r="H4730" s="346" t="s">
        <v>8721</v>
      </c>
      <c r="I4730" s="346" t="s">
        <v>8721</v>
      </c>
      <c r="J4730" s="346" t="s">
        <v>16007</v>
      </c>
      <c r="K4730" s="346" t="s">
        <v>12473</v>
      </c>
      <c r="L4730" s="347" t="s">
        <v>12474</v>
      </c>
      <c r="M4730" s="346" t="s">
        <v>15967</v>
      </c>
      <c r="N4730" s="346" t="s">
        <v>16013</v>
      </c>
      <c r="O4730" s="346" t="s">
        <v>8721</v>
      </c>
      <c r="P4730" s="346" t="s">
        <v>8721</v>
      </c>
      <c r="Q4730" s="346" t="s">
        <v>8721</v>
      </c>
      <c r="R4730" s="346" t="s">
        <v>8721</v>
      </c>
      <c r="S4730" s="346" t="s">
        <v>8721</v>
      </c>
      <c r="T4730" s="346" t="s">
        <v>8721</v>
      </c>
      <c r="U4730" s="346" t="s">
        <v>8721</v>
      </c>
      <c r="V4730" s="346" t="s">
        <v>8721</v>
      </c>
      <c r="W4730" s="346" t="s">
        <v>12476</v>
      </c>
      <c r="X4730" s="346" t="s">
        <v>8871</v>
      </c>
      <c r="Y4730" s="346" t="s">
        <v>8721</v>
      </c>
      <c r="Z4730" s="346" t="s">
        <v>12484</v>
      </c>
      <c r="AA4730" s="346" t="s">
        <v>12484</v>
      </c>
      <c r="AB4730" s="346" t="s">
        <v>12484</v>
      </c>
      <c r="AC4730" s="348" t="e">
        <v>#N/A</v>
      </c>
      <c r="AD4730" s="358" t="s">
        <v>12478</v>
      </c>
      <c r="AE4730" s="348" t="s">
        <v>12710</v>
      </c>
      <c r="AF4730" s="349">
        <v>0</v>
      </c>
      <c r="AG4730" s="359">
        <v>2393.0814896882875</v>
      </c>
      <c r="AH4730" s="359">
        <v>1787.991926091192</v>
      </c>
      <c r="AI4730" s="349">
        <v>0</v>
      </c>
      <c r="AJ4730" s="349">
        <v>0</v>
      </c>
      <c r="AK4730" s="350">
        <v>1787.991926091192</v>
      </c>
      <c r="AL4730" s="351">
        <v>0</v>
      </c>
      <c r="AM4730" s="348" t="s">
        <v>12762</v>
      </c>
      <c r="AN4730" s="348" t="s">
        <v>12484</v>
      </c>
      <c r="AO4730" s="346" t="s">
        <v>12763</v>
      </c>
      <c r="AP4730" s="352">
        <v>43707</v>
      </c>
      <c r="AQ4730" s="346" t="s">
        <v>12921</v>
      </c>
      <c r="AR4730" s="346" t="s">
        <v>8721</v>
      </c>
      <c r="AS4730" s="346" t="s">
        <v>1994</v>
      </c>
      <c r="AT4730" s="346" t="s">
        <v>12764</v>
      </c>
      <c r="AU4730" s="346" t="s">
        <v>8721</v>
      </c>
      <c r="AV4730" s="346" t="s">
        <v>8721</v>
      </c>
      <c r="AW4730" s="327" t="s">
        <v>12484</v>
      </c>
      <c r="AX4730" s="346" t="s">
        <v>12961</v>
      </c>
      <c r="AY4730" s="346" t="s">
        <v>12484</v>
      </c>
      <c r="AZ4730" s="310"/>
      <c r="BA4730" s="309" t="s">
        <v>12486</v>
      </c>
      <c r="BB4730" s="310" t="s">
        <v>8721</v>
      </c>
      <c r="BC4730" s="309" t="s">
        <v>8721</v>
      </c>
      <c r="BD4730" s="309">
        <v>2</v>
      </c>
      <c r="BE4730" s="307"/>
      <c r="BF4730" s="310" t="b">
        <v>1</v>
      </c>
    </row>
    <row r="4731" spans="1:58" s="311" customFormat="1" ht="15" customHeight="1" x14ac:dyDescent="0.25">
      <c r="A4731" s="345">
        <v>4631</v>
      </c>
      <c r="B4731" s="367" t="s">
        <v>11345</v>
      </c>
      <c r="C4731" s="337">
        <v>9367</v>
      </c>
      <c r="D4731" s="337" t="s">
        <v>11345</v>
      </c>
      <c r="E4731" s="337" t="s">
        <v>11290</v>
      </c>
      <c r="F4731" s="337" t="s">
        <v>11299</v>
      </c>
      <c r="G4731" s="337" t="s">
        <v>11346</v>
      </c>
      <c r="H4731" s="337" t="s">
        <v>8721</v>
      </c>
      <c r="I4731" s="337" t="s">
        <v>8721</v>
      </c>
      <c r="J4731" s="337" t="s">
        <v>16007</v>
      </c>
      <c r="K4731" s="337" t="s">
        <v>12473</v>
      </c>
      <c r="L4731" s="338" t="s">
        <v>12474</v>
      </c>
      <c r="M4731" s="337" t="s">
        <v>16014</v>
      </c>
      <c r="N4731" s="337" t="s">
        <v>15972</v>
      </c>
      <c r="O4731" s="337" t="s">
        <v>8721</v>
      </c>
      <c r="P4731" s="337" t="s">
        <v>8721</v>
      </c>
      <c r="Q4731" s="337" t="s">
        <v>8721</v>
      </c>
      <c r="R4731" s="337" t="s">
        <v>8721</v>
      </c>
      <c r="S4731" s="337" t="s">
        <v>8721</v>
      </c>
      <c r="T4731" s="337" t="s">
        <v>8721</v>
      </c>
      <c r="U4731" s="337" t="s">
        <v>8721</v>
      </c>
      <c r="V4731" s="337" t="s">
        <v>8721</v>
      </c>
      <c r="W4731" s="337" t="s">
        <v>12476</v>
      </c>
      <c r="X4731" s="337" t="s">
        <v>8871</v>
      </c>
      <c r="Y4731" s="337" t="s">
        <v>8721</v>
      </c>
      <c r="Z4731" s="337" t="s">
        <v>12484</v>
      </c>
      <c r="AA4731" s="337" t="s">
        <v>12484</v>
      </c>
      <c r="AB4731" s="337" t="s">
        <v>12484</v>
      </c>
      <c r="AC4731" s="339" t="e">
        <v>#N/A</v>
      </c>
      <c r="AD4731" s="368" t="s">
        <v>12478</v>
      </c>
      <c r="AE4731" s="339" t="s">
        <v>12710</v>
      </c>
      <c r="AF4731" s="340">
        <v>0</v>
      </c>
      <c r="AG4731" s="366">
        <v>2331.9615302267007</v>
      </c>
      <c r="AH4731" s="366">
        <v>1742.3261205132244</v>
      </c>
      <c r="AI4731" s="340">
        <v>0</v>
      </c>
      <c r="AJ4731" s="340">
        <v>0</v>
      </c>
      <c r="AK4731" s="341">
        <v>1742.3261205132244</v>
      </c>
      <c r="AL4731" s="342">
        <v>0</v>
      </c>
      <c r="AM4731" s="339" t="s">
        <v>12762</v>
      </c>
      <c r="AN4731" s="339" t="s">
        <v>12484</v>
      </c>
      <c r="AO4731" s="337" t="s">
        <v>12763</v>
      </c>
      <c r="AP4731" s="343">
        <v>43707</v>
      </c>
      <c r="AQ4731" s="335" t="s">
        <v>12921</v>
      </c>
      <c r="AR4731" s="335" t="s">
        <v>8721</v>
      </c>
      <c r="AS4731" s="335" t="s">
        <v>1994</v>
      </c>
      <c r="AT4731" s="335" t="s">
        <v>12764</v>
      </c>
      <c r="AU4731" s="335" t="s">
        <v>8721</v>
      </c>
      <c r="AV4731" s="335" t="s">
        <v>8721</v>
      </c>
      <c r="AW4731" s="327" t="s">
        <v>12484</v>
      </c>
      <c r="AX4731" s="335" t="s">
        <v>12961</v>
      </c>
      <c r="AY4731" s="335" t="s">
        <v>12484</v>
      </c>
      <c r="AZ4731" s="310"/>
      <c r="BA4731" s="311" t="s">
        <v>12486</v>
      </c>
      <c r="BB4731" s="310" t="s">
        <v>8721</v>
      </c>
      <c r="BC4731" s="311" t="s">
        <v>8721</v>
      </c>
      <c r="BD4731" s="311">
        <v>2</v>
      </c>
      <c r="BE4731" s="307"/>
      <c r="BF4731" s="310" t="b">
        <v>1</v>
      </c>
    </row>
    <row r="4732" spans="1:58" s="309" customFormat="1" ht="15" customHeight="1" x14ac:dyDescent="0.25">
      <c r="A4732" s="335">
        <v>4632</v>
      </c>
      <c r="B4732" s="367" t="s">
        <v>11347</v>
      </c>
      <c r="C4732" s="337">
        <v>9363</v>
      </c>
      <c r="D4732" s="337" t="s">
        <v>11347</v>
      </c>
      <c r="E4732" s="337" t="s">
        <v>11290</v>
      </c>
      <c r="F4732" s="337" t="s">
        <v>11299</v>
      </c>
      <c r="G4732" s="337" t="s">
        <v>11348</v>
      </c>
      <c r="H4732" s="337" t="s">
        <v>8721</v>
      </c>
      <c r="I4732" s="337" t="s">
        <v>8721</v>
      </c>
      <c r="J4732" s="337" t="s">
        <v>16007</v>
      </c>
      <c r="K4732" s="337" t="s">
        <v>12473</v>
      </c>
      <c r="L4732" s="338" t="s">
        <v>12474</v>
      </c>
      <c r="M4732" s="337" t="s">
        <v>16015</v>
      </c>
      <c r="N4732" s="337" t="s">
        <v>15979</v>
      </c>
      <c r="O4732" s="337" t="s">
        <v>8721</v>
      </c>
      <c r="P4732" s="337" t="s">
        <v>8721</v>
      </c>
      <c r="Q4732" s="337" t="s">
        <v>8721</v>
      </c>
      <c r="R4732" s="337" t="s">
        <v>8721</v>
      </c>
      <c r="S4732" s="337" t="s">
        <v>8721</v>
      </c>
      <c r="T4732" s="337" t="s">
        <v>8721</v>
      </c>
      <c r="U4732" s="337" t="s">
        <v>8721</v>
      </c>
      <c r="V4732" s="337" t="s">
        <v>8721</v>
      </c>
      <c r="W4732" s="337" t="s">
        <v>12476</v>
      </c>
      <c r="X4732" s="337" t="s">
        <v>8871</v>
      </c>
      <c r="Y4732" s="337" t="s">
        <v>8721</v>
      </c>
      <c r="Z4732" s="337" t="s">
        <v>12484</v>
      </c>
      <c r="AA4732" s="337" t="s">
        <v>12484</v>
      </c>
      <c r="AB4732" s="337" t="s">
        <v>12484</v>
      </c>
      <c r="AC4732" s="339" t="e">
        <v>#N/A</v>
      </c>
      <c r="AD4732" s="368" t="s">
        <v>12478</v>
      </c>
      <c r="AE4732" s="339" t="s">
        <v>12710</v>
      </c>
      <c r="AF4732" s="340">
        <v>0</v>
      </c>
      <c r="AG4732" s="366">
        <v>2599.949044789043</v>
      </c>
      <c r="AH4732" s="366">
        <v>1942.5531142012358</v>
      </c>
      <c r="AI4732" s="340">
        <v>0</v>
      </c>
      <c r="AJ4732" s="340">
        <v>0</v>
      </c>
      <c r="AK4732" s="341">
        <v>1942.5531142012358</v>
      </c>
      <c r="AL4732" s="342">
        <v>0</v>
      </c>
      <c r="AM4732" s="339" t="s">
        <v>12762</v>
      </c>
      <c r="AN4732" s="339" t="s">
        <v>12484</v>
      </c>
      <c r="AO4732" s="337" t="s">
        <v>12763</v>
      </c>
      <c r="AP4732" s="343">
        <v>43707</v>
      </c>
      <c r="AQ4732" s="335" t="s">
        <v>12921</v>
      </c>
      <c r="AR4732" s="335" t="s">
        <v>8721</v>
      </c>
      <c r="AS4732" s="335" t="s">
        <v>1994</v>
      </c>
      <c r="AT4732" s="335" t="s">
        <v>12764</v>
      </c>
      <c r="AU4732" s="335" t="s">
        <v>8721</v>
      </c>
      <c r="AV4732" s="335" t="s">
        <v>8721</v>
      </c>
      <c r="AW4732" s="327" t="s">
        <v>12484</v>
      </c>
      <c r="AX4732" s="335" t="s">
        <v>12961</v>
      </c>
      <c r="AY4732" s="335" t="s">
        <v>12484</v>
      </c>
      <c r="AZ4732" s="310"/>
      <c r="BA4732" s="309" t="s">
        <v>12486</v>
      </c>
      <c r="BB4732" s="310" t="s">
        <v>8721</v>
      </c>
      <c r="BC4732" s="309" t="s">
        <v>8721</v>
      </c>
      <c r="BD4732" s="309">
        <v>2</v>
      </c>
      <c r="BE4732" s="307"/>
      <c r="BF4732" s="310" t="b">
        <v>1</v>
      </c>
    </row>
    <row r="4733" spans="1:58" s="311" customFormat="1" ht="15" customHeight="1" x14ac:dyDescent="0.25">
      <c r="A4733" s="345">
        <v>4633</v>
      </c>
      <c r="B4733" s="367" t="s">
        <v>11349</v>
      </c>
      <c r="C4733" s="346">
        <v>9364</v>
      </c>
      <c r="D4733" s="346" t="s">
        <v>11349</v>
      </c>
      <c r="E4733" s="346" t="s">
        <v>11290</v>
      </c>
      <c r="F4733" s="346" t="s">
        <v>11299</v>
      </c>
      <c r="G4733" s="346" t="s">
        <v>11350</v>
      </c>
      <c r="H4733" s="346" t="s">
        <v>8721</v>
      </c>
      <c r="I4733" s="346" t="s">
        <v>8721</v>
      </c>
      <c r="J4733" s="346" t="s">
        <v>16007</v>
      </c>
      <c r="K4733" s="346" t="s">
        <v>12473</v>
      </c>
      <c r="L4733" s="347" t="s">
        <v>12474</v>
      </c>
      <c r="M4733" s="346" t="s">
        <v>16016</v>
      </c>
      <c r="N4733" s="346" t="s">
        <v>16017</v>
      </c>
      <c r="O4733" s="346" t="s">
        <v>8721</v>
      </c>
      <c r="P4733" s="346" t="s">
        <v>8721</v>
      </c>
      <c r="Q4733" s="346" t="s">
        <v>8721</v>
      </c>
      <c r="R4733" s="346" t="s">
        <v>8721</v>
      </c>
      <c r="S4733" s="346" t="s">
        <v>8721</v>
      </c>
      <c r="T4733" s="346" t="s">
        <v>8721</v>
      </c>
      <c r="U4733" s="346" t="s">
        <v>8721</v>
      </c>
      <c r="V4733" s="346" t="s">
        <v>8721</v>
      </c>
      <c r="W4733" s="346" t="s">
        <v>12476</v>
      </c>
      <c r="X4733" s="346" t="s">
        <v>8871</v>
      </c>
      <c r="Y4733" s="346" t="s">
        <v>8721</v>
      </c>
      <c r="Z4733" s="346" t="s">
        <v>12484</v>
      </c>
      <c r="AA4733" s="346" t="s">
        <v>12484</v>
      </c>
      <c r="AB4733" s="346" t="s">
        <v>12484</v>
      </c>
      <c r="AC4733" s="348" t="e">
        <v>#N/A</v>
      </c>
      <c r="AD4733" s="358" t="s">
        <v>12478</v>
      </c>
      <c r="AE4733" s="348" t="s">
        <v>12710</v>
      </c>
      <c r="AF4733" s="349">
        <v>0</v>
      </c>
      <c r="AG4733" s="359">
        <v>2537.6537014916566</v>
      </c>
      <c r="AH4733" s="359">
        <v>1896.0091200544614</v>
      </c>
      <c r="AI4733" s="349">
        <v>0</v>
      </c>
      <c r="AJ4733" s="349">
        <v>0</v>
      </c>
      <c r="AK4733" s="350">
        <v>1896.0091200544614</v>
      </c>
      <c r="AL4733" s="351">
        <v>0</v>
      </c>
      <c r="AM4733" s="348" t="s">
        <v>12762</v>
      </c>
      <c r="AN4733" s="348" t="s">
        <v>12484</v>
      </c>
      <c r="AO4733" s="346" t="s">
        <v>12763</v>
      </c>
      <c r="AP4733" s="352">
        <v>43707</v>
      </c>
      <c r="AQ4733" s="346" t="s">
        <v>12921</v>
      </c>
      <c r="AR4733" s="346" t="s">
        <v>8721</v>
      </c>
      <c r="AS4733" s="346" t="s">
        <v>1994</v>
      </c>
      <c r="AT4733" s="346" t="s">
        <v>12764</v>
      </c>
      <c r="AU4733" s="346" t="s">
        <v>8721</v>
      </c>
      <c r="AV4733" s="346" t="s">
        <v>8721</v>
      </c>
      <c r="AW4733" s="327" t="s">
        <v>12484</v>
      </c>
      <c r="AX4733" s="346" t="s">
        <v>12961</v>
      </c>
      <c r="AY4733" s="346" t="s">
        <v>12484</v>
      </c>
      <c r="AZ4733" s="310"/>
      <c r="BA4733" s="311" t="s">
        <v>12486</v>
      </c>
      <c r="BB4733" s="310" t="s">
        <v>8721</v>
      </c>
      <c r="BC4733" s="311" t="s">
        <v>8721</v>
      </c>
      <c r="BD4733" s="311">
        <v>2</v>
      </c>
      <c r="BE4733" s="307"/>
      <c r="BF4733" s="310" t="b">
        <v>1</v>
      </c>
    </row>
    <row r="4734" spans="1:58" s="309" customFormat="1" ht="15" customHeight="1" x14ac:dyDescent="0.25">
      <c r="A4734" s="335">
        <v>4634</v>
      </c>
      <c r="B4734" s="367" t="s">
        <v>11351</v>
      </c>
      <c r="C4734" s="337">
        <v>9365</v>
      </c>
      <c r="D4734" s="337" t="s">
        <v>11351</v>
      </c>
      <c r="E4734" s="337" t="s">
        <v>11290</v>
      </c>
      <c r="F4734" s="337" t="s">
        <v>11299</v>
      </c>
      <c r="G4734" s="337" t="s">
        <v>11352</v>
      </c>
      <c r="H4734" s="337" t="s">
        <v>8721</v>
      </c>
      <c r="I4734" s="337" t="s">
        <v>8721</v>
      </c>
      <c r="J4734" s="337" t="s">
        <v>16007</v>
      </c>
      <c r="K4734" s="337" t="s">
        <v>12473</v>
      </c>
      <c r="L4734" s="338" t="s">
        <v>12474</v>
      </c>
      <c r="M4734" s="337" t="s">
        <v>16018</v>
      </c>
      <c r="N4734" s="337" t="s">
        <v>15984</v>
      </c>
      <c r="O4734" s="337" t="s">
        <v>8721</v>
      </c>
      <c r="P4734" s="337" t="s">
        <v>8721</v>
      </c>
      <c r="Q4734" s="337" t="s">
        <v>8721</v>
      </c>
      <c r="R4734" s="337" t="s">
        <v>8721</v>
      </c>
      <c r="S4734" s="337" t="s">
        <v>8721</v>
      </c>
      <c r="T4734" s="337" t="s">
        <v>8721</v>
      </c>
      <c r="U4734" s="337" t="s">
        <v>8721</v>
      </c>
      <c r="V4734" s="337" t="s">
        <v>8721</v>
      </c>
      <c r="W4734" s="337" t="s">
        <v>12476</v>
      </c>
      <c r="X4734" s="337" t="s">
        <v>8871</v>
      </c>
      <c r="Y4734" s="337" t="s">
        <v>8721</v>
      </c>
      <c r="Z4734" s="337" t="s">
        <v>12484</v>
      </c>
      <c r="AA4734" s="337" t="s">
        <v>12484</v>
      </c>
      <c r="AB4734" s="337" t="s">
        <v>12484</v>
      </c>
      <c r="AC4734" s="339" t="e">
        <v>#N/A</v>
      </c>
      <c r="AD4734" s="368" t="s">
        <v>12478</v>
      </c>
      <c r="AE4734" s="339" t="s">
        <v>12710</v>
      </c>
      <c r="AF4734" s="340">
        <v>0</v>
      </c>
      <c r="AG4734" s="366">
        <v>2445.9737622992761</v>
      </c>
      <c r="AH4734" s="366">
        <v>1827.51041168751</v>
      </c>
      <c r="AI4734" s="340">
        <v>0</v>
      </c>
      <c r="AJ4734" s="340">
        <v>0</v>
      </c>
      <c r="AK4734" s="341">
        <v>1827.51041168751</v>
      </c>
      <c r="AL4734" s="342">
        <v>0</v>
      </c>
      <c r="AM4734" s="339" t="s">
        <v>12762</v>
      </c>
      <c r="AN4734" s="339" t="s">
        <v>12484</v>
      </c>
      <c r="AO4734" s="337" t="s">
        <v>12763</v>
      </c>
      <c r="AP4734" s="343">
        <v>43707</v>
      </c>
      <c r="AQ4734" s="335" t="s">
        <v>12921</v>
      </c>
      <c r="AR4734" s="335" t="s">
        <v>8721</v>
      </c>
      <c r="AS4734" s="335" t="s">
        <v>1994</v>
      </c>
      <c r="AT4734" s="335" t="s">
        <v>12764</v>
      </c>
      <c r="AU4734" s="335" t="s">
        <v>8721</v>
      </c>
      <c r="AV4734" s="335" t="s">
        <v>8721</v>
      </c>
      <c r="AW4734" s="327" t="s">
        <v>12484</v>
      </c>
      <c r="AX4734" s="335" t="s">
        <v>12961</v>
      </c>
      <c r="AY4734" s="335" t="s">
        <v>12484</v>
      </c>
      <c r="AZ4734" s="310"/>
      <c r="BA4734" s="309" t="s">
        <v>12486</v>
      </c>
      <c r="BB4734" s="310" t="s">
        <v>8721</v>
      </c>
      <c r="BC4734" s="309" t="s">
        <v>8721</v>
      </c>
      <c r="BD4734" s="309">
        <v>2</v>
      </c>
      <c r="BE4734" s="307"/>
      <c r="BF4734" s="310" t="b">
        <v>1</v>
      </c>
    </row>
    <row r="4735" spans="1:58" s="311" customFormat="1" ht="15" customHeight="1" x14ac:dyDescent="0.25">
      <c r="A4735" s="345">
        <v>4635</v>
      </c>
      <c r="B4735" s="367" t="s">
        <v>11353</v>
      </c>
      <c r="C4735" s="337">
        <v>9369</v>
      </c>
      <c r="D4735" s="337" t="s">
        <v>11353</v>
      </c>
      <c r="E4735" s="337" t="s">
        <v>11290</v>
      </c>
      <c r="F4735" s="337" t="s">
        <v>11354</v>
      </c>
      <c r="G4735" s="337" t="s">
        <v>11355</v>
      </c>
      <c r="H4735" s="337" t="s">
        <v>8721</v>
      </c>
      <c r="I4735" s="337" t="s">
        <v>8721</v>
      </c>
      <c r="J4735" s="337" t="s">
        <v>16019</v>
      </c>
      <c r="K4735" s="337" t="s">
        <v>12752</v>
      </c>
      <c r="L4735" s="338" t="s">
        <v>12474</v>
      </c>
      <c r="M4735" s="337" t="s">
        <v>8721</v>
      </c>
      <c r="N4735" s="337" t="s">
        <v>8721</v>
      </c>
      <c r="O4735" s="337" t="s">
        <v>16020</v>
      </c>
      <c r="P4735" s="337" t="s">
        <v>8721</v>
      </c>
      <c r="Q4735" s="337" t="s">
        <v>8721</v>
      </c>
      <c r="R4735" s="337" t="s">
        <v>8721</v>
      </c>
      <c r="S4735" s="337" t="s">
        <v>8721</v>
      </c>
      <c r="T4735" s="337" t="s">
        <v>8721</v>
      </c>
      <c r="U4735" s="337" t="s">
        <v>8721</v>
      </c>
      <c r="V4735" s="337" t="s">
        <v>8721</v>
      </c>
      <c r="W4735" s="337" t="s">
        <v>12476</v>
      </c>
      <c r="X4735" s="337" t="s">
        <v>8723</v>
      </c>
      <c r="Y4735" s="337" t="s">
        <v>8721</v>
      </c>
      <c r="Z4735" s="337" t="s">
        <v>12484</v>
      </c>
      <c r="AA4735" s="337" t="s">
        <v>12484</v>
      </c>
      <c r="AB4735" s="337" t="s">
        <v>12484</v>
      </c>
      <c r="AC4735" s="339" t="e">
        <v>#N/A</v>
      </c>
      <c r="AD4735" s="368" t="s">
        <v>12761</v>
      </c>
      <c r="AE4735" s="339" t="s">
        <v>12710</v>
      </c>
      <c r="AF4735" s="340">
        <v>0</v>
      </c>
      <c r="AG4735" s="366">
        <v>40289.648437500007</v>
      </c>
      <c r="AH4735" s="366">
        <v>31686.767578125007</v>
      </c>
      <c r="AI4735" s="340">
        <v>0</v>
      </c>
      <c r="AJ4735" s="340">
        <v>0</v>
      </c>
      <c r="AK4735" s="341">
        <v>31686.767578125007</v>
      </c>
      <c r="AL4735" s="342">
        <v>0</v>
      </c>
      <c r="AM4735" s="339" t="s">
        <v>12762</v>
      </c>
      <c r="AN4735" s="339" t="s">
        <v>12484</v>
      </c>
      <c r="AO4735" s="337" t="s">
        <v>12763</v>
      </c>
      <c r="AP4735" s="343">
        <v>43707</v>
      </c>
      <c r="AQ4735" s="335" t="s">
        <v>12921</v>
      </c>
      <c r="AR4735" s="335" t="s">
        <v>8721</v>
      </c>
      <c r="AS4735" s="335" t="s">
        <v>1994</v>
      </c>
      <c r="AT4735" s="335" t="s">
        <v>12764</v>
      </c>
      <c r="AU4735" s="335" t="s">
        <v>8721</v>
      </c>
      <c r="AV4735" s="335" t="s">
        <v>8721</v>
      </c>
      <c r="AW4735" s="327" t="s">
        <v>12484</v>
      </c>
      <c r="AX4735" s="335" t="s">
        <v>12961</v>
      </c>
      <c r="AY4735" s="335" t="s">
        <v>12484</v>
      </c>
      <c r="AZ4735" s="310"/>
      <c r="BA4735" s="311" t="s">
        <v>12486</v>
      </c>
      <c r="BB4735" s="310" t="s">
        <v>8721</v>
      </c>
      <c r="BC4735" s="311" t="s">
        <v>8721</v>
      </c>
      <c r="BD4735" s="311">
        <v>2</v>
      </c>
      <c r="BE4735" s="307"/>
      <c r="BF4735" s="310" t="b">
        <v>1</v>
      </c>
    </row>
    <row r="4736" spans="1:58" s="309" customFormat="1" ht="15" customHeight="1" x14ac:dyDescent="0.25">
      <c r="A4736" s="335">
        <v>4636</v>
      </c>
      <c r="B4736" s="367" t="s">
        <v>11356</v>
      </c>
      <c r="C4736" s="346">
        <v>9370</v>
      </c>
      <c r="D4736" s="346" t="s">
        <v>11356</v>
      </c>
      <c r="E4736" s="346" t="s">
        <v>11290</v>
      </c>
      <c r="F4736" s="346" t="s">
        <v>11354</v>
      </c>
      <c r="G4736" s="346" t="s">
        <v>11357</v>
      </c>
      <c r="H4736" s="346" t="s">
        <v>8721</v>
      </c>
      <c r="I4736" s="346" t="s">
        <v>8721</v>
      </c>
      <c r="J4736" s="346" t="s">
        <v>16021</v>
      </c>
      <c r="K4736" s="346" t="s">
        <v>12752</v>
      </c>
      <c r="L4736" s="347" t="s">
        <v>12474</v>
      </c>
      <c r="M4736" s="346" t="s">
        <v>8721</v>
      </c>
      <c r="N4736" s="346" t="s">
        <v>8721</v>
      </c>
      <c r="O4736" s="346" t="s">
        <v>16020</v>
      </c>
      <c r="P4736" s="346" t="s">
        <v>8721</v>
      </c>
      <c r="Q4736" s="346" t="s">
        <v>8721</v>
      </c>
      <c r="R4736" s="346" t="s">
        <v>8721</v>
      </c>
      <c r="S4736" s="346" t="s">
        <v>8721</v>
      </c>
      <c r="T4736" s="346" t="s">
        <v>8721</v>
      </c>
      <c r="U4736" s="346" t="s">
        <v>8721</v>
      </c>
      <c r="V4736" s="346" t="s">
        <v>8721</v>
      </c>
      <c r="W4736" s="346" t="s">
        <v>12476</v>
      </c>
      <c r="X4736" s="346" t="s">
        <v>8723</v>
      </c>
      <c r="Y4736" s="346" t="s">
        <v>8721</v>
      </c>
      <c r="Z4736" s="346" t="s">
        <v>12484</v>
      </c>
      <c r="AA4736" s="346" t="s">
        <v>12484</v>
      </c>
      <c r="AB4736" s="346" t="s">
        <v>12484</v>
      </c>
      <c r="AC4736" s="348" t="e">
        <v>#N/A</v>
      </c>
      <c r="AD4736" s="358" t="s">
        <v>12761</v>
      </c>
      <c r="AE4736" s="348" t="s">
        <v>12710</v>
      </c>
      <c r="AF4736" s="349">
        <v>0</v>
      </c>
      <c r="AG4736" s="359">
        <v>25638.867187500007</v>
      </c>
      <c r="AH4736" s="359">
        <v>20164.306640625007</v>
      </c>
      <c r="AI4736" s="349">
        <v>0</v>
      </c>
      <c r="AJ4736" s="349">
        <v>0</v>
      </c>
      <c r="AK4736" s="350">
        <v>20164.306640625007</v>
      </c>
      <c r="AL4736" s="351">
        <v>0</v>
      </c>
      <c r="AM4736" s="348" t="s">
        <v>12762</v>
      </c>
      <c r="AN4736" s="348" t="s">
        <v>12484</v>
      </c>
      <c r="AO4736" s="346" t="s">
        <v>12763</v>
      </c>
      <c r="AP4736" s="352">
        <v>43707</v>
      </c>
      <c r="AQ4736" s="346" t="s">
        <v>12921</v>
      </c>
      <c r="AR4736" s="346" t="s">
        <v>8721</v>
      </c>
      <c r="AS4736" s="346" t="s">
        <v>1994</v>
      </c>
      <c r="AT4736" s="346" t="s">
        <v>12764</v>
      </c>
      <c r="AU4736" s="346" t="s">
        <v>8721</v>
      </c>
      <c r="AV4736" s="346" t="s">
        <v>8721</v>
      </c>
      <c r="AW4736" s="327" t="s">
        <v>12484</v>
      </c>
      <c r="AX4736" s="346" t="s">
        <v>12961</v>
      </c>
      <c r="AY4736" s="346" t="s">
        <v>12484</v>
      </c>
      <c r="AZ4736" s="310"/>
      <c r="BA4736" s="309" t="s">
        <v>12486</v>
      </c>
      <c r="BB4736" s="310" t="s">
        <v>8721</v>
      </c>
      <c r="BC4736" s="309" t="s">
        <v>8721</v>
      </c>
      <c r="BD4736" s="309">
        <v>2</v>
      </c>
      <c r="BE4736" s="307"/>
      <c r="BF4736" s="310" t="b">
        <v>1</v>
      </c>
    </row>
    <row r="4737" spans="1:58" s="311" customFormat="1" ht="15" customHeight="1" x14ac:dyDescent="0.25">
      <c r="A4737" s="345">
        <v>4637</v>
      </c>
      <c r="B4737" s="367" t="s">
        <v>11358</v>
      </c>
      <c r="C4737" s="337">
        <v>9371</v>
      </c>
      <c r="D4737" s="337" t="s">
        <v>11358</v>
      </c>
      <c r="E4737" s="337" t="s">
        <v>11290</v>
      </c>
      <c r="F4737" s="337" t="s">
        <v>11354</v>
      </c>
      <c r="G4737" s="337" t="s">
        <v>11359</v>
      </c>
      <c r="H4737" s="337" t="s">
        <v>11360</v>
      </c>
      <c r="I4737" s="337" t="s">
        <v>8721</v>
      </c>
      <c r="J4737" s="337" t="s">
        <v>16022</v>
      </c>
      <c r="K4737" s="337" t="s">
        <v>12752</v>
      </c>
      <c r="L4737" s="338" t="s">
        <v>12474</v>
      </c>
      <c r="M4737" s="337" t="s">
        <v>8721</v>
      </c>
      <c r="N4737" s="337" t="s">
        <v>8721</v>
      </c>
      <c r="O4737" s="337" t="s">
        <v>16023</v>
      </c>
      <c r="P4737" s="337" t="s">
        <v>8721</v>
      </c>
      <c r="Q4737" s="337" t="s">
        <v>8721</v>
      </c>
      <c r="R4737" s="337" t="s">
        <v>8721</v>
      </c>
      <c r="S4737" s="337" t="s">
        <v>8721</v>
      </c>
      <c r="T4737" s="337" t="s">
        <v>8721</v>
      </c>
      <c r="U4737" s="337" t="s">
        <v>8721</v>
      </c>
      <c r="V4737" s="337" t="s">
        <v>8721</v>
      </c>
      <c r="W4737" s="337" t="s">
        <v>12476</v>
      </c>
      <c r="X4737" s="337" t="s">
        <v>8723</v>
      </c>
      <c r="Y4737" s="337" t="s">
        <v>8721</v>
      </c>
      <c r="Z4737" s="337" t="s">
        <v>12484</v>
      </c>
      <c r="AA4737" s="337" t="s">
        <v>12484</v>
      </c>
      <c r="AB4737" s="337" t="s">
        <v>12484</v>
      </c>
      <c r="AC4737" s="339" t="e">
        <v>#N/A</v>
      </c>
      <c r="AD4737" s="368" t="s">
        <v>12761</v>
      </c>
      <c r="AE4737" s="339" t="s">
        <v>12710</v>
      </c>
      <c r="AF4737" s="340">
        <v>0</v>
      </c>
      <c r="AG4737" s="366">
        <v>48713.847656250015</v>
      </c>
      <c r="AH4737" s="366">
        <v>38312.182617187515</v>
      </c>
      <c r="AI4737" s="340">
        <v>0</v>
      </c>
      <c r="AJ4737" s="340">
        <v>0</v>
      </c>
      <c r="AK4737" s="341">
        <v>38312.182617187515</v>
      </c>
      <c r="AL4737" s="342">
        <v>0</v>
      </c>
      <c r="AM4737" s="339" t="s">
        <v>12762</v>
      </c>
      <c r="AN4737" s="339" t="s">
        <v>12484</v>
      </c>
      <c r="AO4737" s="337" t="s">
        <v>12763</v>
      </c>
      <c r="AP4737" s="343">
        <v>43707</v>
      </c>
      <c r="AQ4737" s="335" t="s">
        <v>12921</v>
      </c>
      <c r="AR4737" s="335" t="s">
        <v>8721</v>
      </c>
      <c r="AS4737" s="335" t="s">
        <v>1994</v>
      </c>
      <c r="AT4737" s="335" t="s">
        <v>12764</v>
      </c>
      <c r="AU4737" s="335" t="s">
        <v>8721</v>
      </c>
      <c r="AV4737" s="335" t="s">
        <v>8721</v>
      </c>
      <c r="AW4737" s="327" t="s">
        <v>12484</v>
      </c>
      <c r="AX4737" s="335" t="s">
        <v>12961</v>
      </c>
      <c r="AY4737" s="335" t="s">
        <v>12484</v>
      </c>
      <c r="AZ4737" s="310"/>
      <c r="BA4737" s="311" t="s">
        <v>12486</v>
      </c>
      <c r="BB4737" s="310" t="s">
        <v>8721</v>
      </c>
      <c r="BC4737" s="311" t="s">
        <v>8721</v>
      </c>
      <c r="BD4737" s="311">
        <v>2</v>
      </c>
      <c r="BE4737" s="307"/>
      <c r="BF4737" s="310" t="b">
        <v>1</v>
      </c>
    </row>
    <row r="4738" spans="1:58" s="309" customFormat="1" ht="15" customHeight="1" x14ac:dyDescent="0.25">
      <c r="A4738" s="335">
        <v>4638</v>
      </c>
      <c r="B4738" s="367" t="s">
        <v>11361</v>
      </c>
      <c r="C4738" s="346">
        <v>9372</v>
      </c>
      <c r="D4738" s="346" t="s">
        <v>11361</v>
      </c>
      <c r="E4738" s="346" t="s">
        <v>11290</v>
      </c>
      <c r="F4738" s="346" t="s">
        <v>11354</v>
      </c>
      <c r="G4738" s="346" t="s">
        <v>11362</v>
      </c>
      <c r="H4738" s="346" t="s">
        <v>8721</v>
      </c>
      <c r="I4738" s="346" t="s">
        <v>8721</v>
      </c>
      <c r="J4738" s="346" t="s">
        <v>16024</v>
      </c>
      <c r="K4738" s="346" t="s">
        <v>12752</v>
      </c>
      <c r="L4738" s="347" t="s">
        <v>12474</v>
      </c>
      <c r="M4738" s="346" t="s">
        <v>8721</v>
      </c>
      <c r="N4738" s="346" t="s">
        <v>8721</v>
      </c>
      <c r="O4738" s="346" t="s">
        <v>16023</v>
      </c>
      <c r="P4738" s="346" t="s">
        <v>8721</v>
      </c>
      <c r="Q4738" s="346" t="s">
        <v>8721</v>
      </c>
      <c r="R4738" s="346" t="s">
        <v>8721</v>
      </c>
      <c r="S4738" s="346" t="s">
        <v>8721</v>
      </c>
      <c r="T4738" s="346" t="s">
        <v>8721</v>
      </c>
      <c r="U4738" s="346" t="s">
        <v>8721</v>
      </c>
      <c r="V4738" s="346" t="s">
        <v>8721</v>
      </c>
      <c r="W4738" s="346" t="s">
        <v>12476</v>
      </c>
      <c r="X4738" s="346" t="s">
        <v>8723</v>
      </c>
      <c r="Y4738" s="346" t="s">
        <v>8721</v>
      </c>
      <c r="Z4738" s="346" t="s">
        <v>12484</v>
      </c>
      <c r="AA4738" s="346" t="s">
        <v>12484</v>
      </c>
      <c r="AB4738" s="346" t="s">
        <v>12484</v>
      </c>
      <c r="AC4738" s="348" t="e">
        <v>#N/A</v>
      </c>
      <c r="AD4738" s="358" t="s">
        <v>12761</v>
      </c>
      <c r="AE4738" s="348" t="s">
        <v>12710</v>
      </c>
      <c r="AF4738" s="349">
        <v>0</v>
      </c>
      <c r="AG4738" s="359">
        <v>96573.066406250029</v>
      </c>
      <c r="AH4738" s="359">
        <v>75952.221679687529</v>
      </c>
      <c r="AI4738" s="349">
        <v>0</v>
      </c>
      <c r="AJ4738" s="349">
        <v>0</v>
      </c>
      <c r="AK4738" s="350">
        <v>75952.221679687529</v>
      </c>
      <c r="AL4738" s="351">
        <v>0</v>
      </c>
      <c r="AM4738" s="348" t="s">
        <v>12762</v>
      </c>
      <c r="AN4738" s="348" t="s">
        <v>12484</v>
      </c>
      <c r="AO4738" s="346" t="s">
        <v>12763</v>
      </c>
      <c r="AP4738" s="352">
        <v>43707</v>
      </c>
      <c r="AQ4738" s="346" t="s">
        <v>12921</v>
      </c>
      <c r="AR4738" s="346" t="s">
        <v>8721</v>
      </c>
      <c r="AS4738" s="346" t="s">
        <v>1994</v>
      </c>
      <c r="AT4738" s="346" t="s">
        <v>12764</v>
      </c>
      <c r="AU4738" s="346" t="s">
        <v>8721</v>
      </c>
      <c r="AV4738" s="346" t="s">
        <v>8721</v>
      </c>
      <c r="AW4738" s="327" t="s">
        <v>12484</v>
      </c>
      <c r="AX4738" s="346" t="s">
        <v>12961</v>
      </c>
      <c r="AY4738" s="346" t="s">
        <v>12484</v>
      </c>
      <c r="AZ4738" s="310"/>
      <c r="BA4738" s="309" t="s">
        <v>12486</v>
      </c>
      <c r="BB4738" s="310" t="s">
        <v>8721</v>
      </c>
      <c r="BC4738" s="309" t="s">
        <v>8721</v>
      </c>
      <c r="BD4738" s="309">
        <v>2</v>
      </c>
      <c r="BE4738" s="307"/>
      <c r="BF4738" s="310" t="b">
        <v>1</v>
      </c>
    </row>
    <row r="4739" spans="1:58" s="311" customFormat="1" ht="15" customHeight="1" x14ac:dyDescent="0.25">
      <c r="A4739" s="345">
        <v>4639</v>
      </c>
      <c r="B4739" s="367" t="s">
        <v>11363</v>
      </c>
      <c r="C4739" s="337">
        <v>9373</v>
      </c>
      <c r="D4739" s="337" t="s">
        <v>11363</v>
      </c>
      <c r="E4739" s="337" t="s">
        <v>11290</v>
      </c>
      <c r="F4739" s="337" t="s">
        <v>11364</v>
      </c>
      <c r="G4739" s="337" t="s">
        <v>11365</v>
      </c>
      <c r="H4739" s="337" t="s">
        <v>8721</v>
      </c>
      <c r="I4739" s="337" t="s">
        <v>8721</v>
      </c>
      <c r="J4739" s="337" t="s">
        <v>16025</v>
      </c>
      <c r="K4739" s="337" t="s">
        <v>12752</v>
      </c>
      <c r="L4739" s="338" t="s">
        <v>12474</v>
      </c>
      <c r="M4739" s="337" t="s">
        <v>15962</v>
      </c>
      <c r="N4739" s="337" t="s">
        <v>8721</v>
      </c>
      <c r="O4739" s="337" t="s">
        <v>8721</v>
      </c>
      <c r="P4739" s="337" t="s">
        <v>8721</v>
      </c>
      <c r="Q4739" s="337" t="s">
        <v>8721</v>
      </c>
      <c r="R4739" s="337" t="s">
        <v>8721</v>
      </c>
      <c r="S4739" s="337" t="s">
        <v>8721</v>
      </c>
      <c r="T4739" s="337" t="s">
        <v>8721</v>
      </c>
      <c r="U4739" s="337" t="s">
        <v>8721</v>
      </c>
      <c r="V4739" s="337" t="s">
        <v>8721</v>
      </c>
      <c r="W4739" s="337" t="s">
        <v>12476</v>
      </c>
      <c r="X4739" s="337" t="s">
        <v>8723</v>
      </c>
      <c r="Y4739" s="337" t="s">
        <v>8721</v>
      </c>
      <c r="Z4739" s="337" t="s">
        <v>12484</v>
      </c>
      <c r="AA4739" s="337" t="s">
        <v>12484</v>
      </c>
      <c r="AB4739" s="337" t="s">
        <v>12484</v>
      </c>
      <c r="AC4739" s="339" t="e">
        <v>#N/A</v>
      </c>
      <c r="AD4739" s="368" t="s">
        <v>12761</v>
      </c>
      <c r="AE4739" s="339" t="s">
        <v>12710</v>
      </c>
      <c r="AF4739" s="340">
        <v>0</v>
      </c>
      <c r="AG4739" s="366">
        <v>68370.3125</v>
      </c>
      <c r="AH4739" s="366">
        <v>53771.484375</v>
      </c>
      <c r="AI4739" s="340">
        <v>0</v>
      </c>
      <c r="AJ4739" s="340">
        <v>0</v>
      </c>
      <c r="AK4739" s="341">
        <v>53771.484375</v>
      </c>
      <c r="AL4739" s="342">
        <v>0</v>
      </c>
      <c r="AM4739" s="339" t="s">
        <v>12762</v>
      </c>
      <c r="AN4739" s="339" t="s">
        <v>12484</v>
      </c>
      <c r="AO4739" s="337" t="s">
        <v>12763</v>
      </c>
      <c r="AP4739" s="343">
        <v>43707</v>
      </c>
      <c r="AQ4739" s="335" t="s">
        <v>12921</v>
      </c>
      <c r="AR4739" s="335" t="s">
        <v>8721</v>
      </c>
      <c r="AS4739" s="335" t="s">
        <v>1994</v>
      </c>
      <c r="AT4739" s="335" t="s">
        <v>12764</v>
      </c>
      <c r="AU4739" s="335" t="s">
        <v>8721</v>
      </c>
      <c r="AV4739" s="335" t="s">
        <v>8721</v>
      </c>
      <c r="AW4739" s="327" t="s">
        <v>12484</v>
      </c>
      <c r="AX4739" s="335" t="s">
        <v>12961</v>
      </c>
      <c r="AY4739" s="335" t="s">
        <v>12484</v>
      </c>
      <c r="AZ4739" s="310"/>
      <c r="BA4739" s="311" t="s">
        <v>12486</v>
      </c>
      <c r="BB4739" s="310" t="s">
        <v>8721</v>
      </c>
      <c r="BC4739" s="311" t="s">
        <v>8721</v>
      </c>
      <c r="BD4739" s="311">
        <v>2</v>
      </c>
      <c r="BE4739" s="307"/>
      <c r="BF4739" s="310" t="b">
        <v>1</v>
      </c>
    </row>
    <row r="4740" spans="1:58" s="309" customFormat="1" ht="15" customHeight="1" x14ac:dyDescent="0.25">
      <c r="A4740" s="335">
        <v>4640</v>
      </c>
      <c r="B4740" s="367" t="s">
        <v>11366</v>
      </c>
      <c r="C4740" s="337">
        <v>9375</v>
      </c>
      <c r="D4740" s="337" t="s">
        <v>11366</v>
      </c>
      <c r="E4740" s="337" t="s">
        <v>11290</v>
      </c>
      <c r="F4740" s="337" t="s">
        <v>11364</v>
      </c>
      <c r="G4740" s="337" t="s">
        <v>11367</v>
      </c>
      <c r="H4740" s="337" t="s">
        <v>8721</v>
      </c>
      <c r="I4740" s="337" t="s">
        <v>8721</v>
      </c>
      <c r="J4740" s="337" t="s">
        <v>16025</v>
      </c>
      <c r="K4740" s="337" t="s">
        <v>12752</v>
      </c>
      <c r="L4740" s="338" t="s">
        <v>12474</v>
      </c>
      <c r="M4740" s="337" t="s">
        <v>8721</v>
      </c>
      <c r="N4740" s="337" t="s">
        <v>16026</v>
      </c>
      <c r="O4740" s="337" t="s">
        <v>8721</v>
      </c>
      <c r="P4740" s="337" t="s">
        <v>8721</v>
      </c>
      <c r="Q4740" s="337" t="s">
        <v>8721</v>
      </c>
      <c r="R4740" s="337" t="s">
        <v>8721</v>
      </c>
      <c r="S4740" s="337" t="s">
        <v>8721</v>
      </c>
      <c r="T4740" s="337" t="s">
        <v>8721</v>
      </c>
      <c r="U4740" s="337" t="s">
        <v>8721</v>
      </c>
      <c r="V4740" s="337" t="s">
        <v>8721</v>
      </c>
      <c r="W4740" s="337" t="s">
        <v>12476</v>
      </c>
      <c r="X4740" s="337" t="s">
        <v>8723</v>
      </c>
      <c r="Y4740" s="337" t="s">
        <v>8721</v>
      </c>
      <c r="Z4740" s="337" t="s">
        <v>12484</v>
      </c>
      <c r="AA4740" s="337" t="s">
        <v>12484</v>
      </c>
      <c r="AB4740" s="337" t="s">
        <v>12484</v>
      </c>
      <c r="AC4740" s="339" t="e">
        <v>#N/A</v>
      </c>
      <c r="AD4740" s="368" t="s">
        <v>12761</v>
      </c>
      <c r="AE4740" s="339" t="s">
        <v>12710</v>
      </c>
      <c r="AF4740" s="340">
        <v>0</v>
      </c>
      <c r="AG4740" s="366">
        <v>65928.515625000015</v>
      </c>
      <c r="AH4740" s="366">
        <v>51851.074218750015</v>
      </c>
      <c r="AI4740" s="340">
        <v>0</v>
      </c>
      <c r="AJ4740" s="340">
        <v>0</v>
      </c>
      <c r="AK4740" s="341">
        <v>51851.074218750015</v>
      </c>
      <c r="AL4740" s="342">
        <v>0</v>
      </c>
      <c r="AM4740" s="339" t="s">
        <v>12762</v>
      </c>
      <c r="AN4740" s="339" t="s">
        <v>12484</v>
      </c>
      <c r="AO4740" s="337" t="s">
        <v>12763</v>
      </c>
      <c r="AP4740" s="343">
        <v>43707</v>
      </c>
      <c r="AQ4740" s="335" t="s">
        <v>12921</v>
      </c>
      <c r="AR4740" s="335" t="s">
        <v>8721</v>
      </c>
      <c r="AS4740" s="335" t="s">
        <v>1994</v>
      </c>
      <c r="AT4740" s="335" t="s">
        <v>12764</v>
      </c>
      <c r="AU4740" s="335" t="s">
        <v>8721</v>
      </c>
      <c r="AV4740" s="335" t="s">
        <v>8721</v>
      </c>
      <c r="AW4740" s="327" t="s">
        <v>12484</v>
      </c>
      <c r="AX4740" s="335" t="s">
        <v>12961</v>
      </c>
      <c r="AY4740" s="335" t="s">
        <v>12484</v>
      </c>
      <c r="AZ4740" s="310"/>
      <c r="BA4740" s="309" t="s">
        <v>12486</v>
      </c>
      <c r="BB4740" s="310" t="s">
        <v>8721</v>
      </c>
      <c r="BC4740" s="309" t="s">
        <v>8721</v>
      </c>
      <c r="BD4740" s="309">
        <v>2</v>
      </c>
      <c r="BE4740" s="307"/>
      <c r="BF4740" s="310" t="b">
        <v>1</v>
      </c>
    </row>
    <row r="4741" spans="1:58" s="311" customFormat="1" ht="15" customHeight="1" x14ac:dyDescent="0.25">
      <c r="A4741" s="345">
        <v>4641</v>
      </c>
      <c r="B4741" s="367" t="s">
        <v>11368</v>
      </c>
      <c r="C4741" s="346">
        <v>9374</v>
      </c>
      <c r="D4741" s="346" t="s">
        <v>11368</v>
      </c>
      <c r="E4741" s="346" t="s">
        <v>11290</v>
      </c>
      <c r="F4741" s="346" t="s">
        <v>11364</v>
      </c>
      <c r="G4741" s="346" t="s">
        <v>11369</v>
      </c>
      <c r="H4741" s="346" t="s">
        <v>8721</v>
      </c>
      <c r="I4741" s="346" t="s">
        <v>8721</v>
      </c>
      <c r="J4741" s="346" t="s">
        <v>16025</v>
      </c>
      <c r="K4741" s="346" t="s">
        <v>12752</v>
      </c>
      <c r="L4741" s="347" t="s">
        <v>12474</v>
      </c>
      <c r="M4741" s="346" t="s">
        <v>15962</v>
      </c>
      <c r="N4741" s="346" t="s">
        <v>8721</v>
      </c>
      <c r="O4741" s="346" t="s">
        <v>8721</v>
      </c>
      <c r="P4741" s="346" t="s">
        <v>8721</v>
      </c>
      <c r="Q4741" s="346" t="s">
        <v>8721</v>
      </c>
      <c r="R4741" s="346" t="s">
        <v>8721</v>
      </c>
      <c r="S4741" s="346" t="s">
        <v>8721</v>
      </c>
      <c r="T4741" s="346" t="s">
        <v>8721</v>
      </c>
      <c r="U4741" s="346" t="s">
        <v>8721</v>
      </c>
      <c r="V4741" s="346" t="s">
        <v>8721</v>
      </c>
      <c r="W4741" s="346" t="s">
        <v>12476</v>
      </c>
      <c r="X4741" s="346" t="s">
        <v>8723</v>
      </c>
      <c r="Y4741" s="346" t="s">
        <v>8721</v>
      </c>
      <c r="Z4741" s="346" t="s">
        <v>12484</v>
      </c>
      <c r="AA4741" s="346" t="s">
        <v>12484</v>
      </c>
      <c r="AB4741" s="346" t="s">
        <v>12484</v>
      </c>
      <c r="AC4741" s="348" t="e">
        <v>#N/A</v>
      </c>
      <c r="AD4741" s="358" t="s">
        <v>12761</v>
      </c>
      <c r="AE4741" s="348" t="s">
        <v>12710</v>
      </c>
      <c r="AF4741" s="349">
        <v>0</v>
      </c>
      <c r="AG4741" s="359">
        <v>125752.53906250003</v>
      </c>
      <c r="AH4741" s="359">
        <v>98901.123046875029</v>
      </c>
      <c r="AI4741" s="349">
        <v>0</v>
      </c>
      <c r="AJ4741" s="349">
        <v>0</v>
      </c>
      <c r="AK4741" s="350">
        <v>98901.123046875029</v>
      </c>
      <c r="AL4741" s="351">
        <v>0</v>
      </c>
      <c r="AM4741" s="348" t="s">
        <v>12762</v>
      </c>
      <c r="AN4741" s="348" t="s">
        <v>12484</v>
      </c>
      <c r="AO4741" s="346" t="s">
        <v>12763</v>
      </c>
      <c r="AP4741" s="352">
        <v>43707</v>
      </c>
      <c r="AQ4741" s="346" t="s">
        <v>12921</v>
      </c>
      <c r="AR4741" s="346" t="s">
        <v>8721</v>
      </c>
      <c r="AS4741" s="346" t="s">
        <v>1994</v>
      </c>
      <c r="AT4741" s="346" t="s">
        <v>12764</v>
      </c>
      <c r="AU4741" s="346" t="s">
        <v>8721</v>
      </c>
      <c r="AV4741" s="346" t="s">
        <v>8721</v>
      </c>
      <c r="AW4741" s="327" t="s">
        <v>12484</v>
      </c>
      <c r="AX4741" s="346" t="s">
        <v>12961</v>
      </c>
      <c r="AY4741" s="346" t="s">
        <v>12484</v>
      </c>
      <c r="AZ4741" s="310"/>
      <c r="BA4741" s="311" t="s">
        <v>12486</v>
      </c>
      <c r="BB4741" s="310" t="s">
        <v>8721</v>
      </c>
      <c r="BC4741" s="311" t="s">
        <v>8721</v>
      </c>
      <c r="BD4741" s="311">
        <v>2</v>
      </c>
      <c r="BE4741" s="307"/>
      <c r="BF4741" s="310" t="b">
        <v>1</v>
      </c>
    </row>
    <row r="4742" spans="1:58" s="309" customFormat="1" ht="15" customHeight="1" x14ac:dyDescent="0.25">
      <c r="A4742" s="335">
        <v>4642</v>
      </c>
      <c r="B4742" s="367" t="s">
        <v>11370</v>
      </c>
      <c r="C4742" s="346">
        <v>9376</v>
      </c>
      <c r="D4742" s="346" t="s">
        <v>11370</v>
      </c>
      <c r="E4742" s="346" t="s">
        <v>11290</v>
      </c>
      <c r="F4742" s="346" t="s">
        <v>11364</v>
      </c>
      <c r="G4742" s="346" t="s">
        <v>11371</v>
      </c>
      <c r="H4742" s="346" t="s">
        <v>8721</v>
      </c>
      <c r="I4742" s="346" t="s">
        <v>8721</v>
      </c>
      <c r="J4742" s="346" t="s">
        <v>16027</v>
      </c>
      <c r="K4742" s="346" t="s">
        <v>12752</v>
      </c>
      <c r="L4742" s="347" t="s">
        <v>12474</v>
      </c>
      <c r="M4742" s="346" t="s">
        <v>8721</v>
      </c>
      <c r="N4742" s="346" t="s">
        <v>8721</v>
      </c>
      <c r="O4742" s="346" t="s">
        <v>8721</v>
      </c>
      <c r="P4742" s="346" t="s">
        <v>8721</v>
      </c>
      <c r="Q4742" s="346" t="s">
        <v>8721</v>
      </c>
      <c r="R4742" s="346" t="s">
        <v>8721</v>
      </c>
      <c r="S4742" s="346" t="s">
        <v>8721</v>
      </c>
      <c r="T4742" s="346" t="s">
        <v>8721</v>
      </c>
      <c r="U4742" s="346" t="s">
        <v>8721</v>
      </c>
      <c r="V4742" s="346" t="s">
        <v>8721</v>
      </c>
      <c r="W4742" s="346" t="s">
        <v>12476</v>
      </c>
      <c r="X4742" s="346" t="s">
        <v>8723</v>
      </c>
      <c r="Y4742" s="346" t="s">
        <v>8721</v>
      </c>
      <c r="Z4742" s="346" t="s">
        <v>12484</v>
      </c>
      <c r="AA4742" s="346" t="s">
        <v>12484</v>
      </c>
      <c r="AB4742" s="346" t="s">
        <v>12484</v>
      </c>
      <c r="AC4742" s="348" t="e">
        <v>#N/A</v>
      </c>
      <c r="AD4742" s="358" t="s">
        <v>12761</v>
      </c>
      <c r="AE4742" s="348" t="s">
        <v>12710</v>
      </c>
      <c r="AF4742" s="349">
        <v>0</v>
      </c>
      <c r="AG4742" s="359">
        <v>124531.64062500003</v>
      </c>
      <c r="AH4742" s="359">
        <v>97940.917968750029</v>
      </c>
      <c r="AI4742" s="349">
        <v>0</v>
      </c>
      <c r="AJ4742" s="349">
        <v>0</v>
      </c>
      <c r="AK4742" s="350">
        <v>97940.917968750029</v>
      </c>
      <c r="AL4742" s="351">
        <v>0</v>
      </c>
      <c r="AM4742" s="348" t="s">
        <v>12762</v>
      </c>
      <c r="AN4742" s="348" t="s">
        <v>12484</v>
      </c>
      <c r="AO4742" s="346" t="s">
        <v>12763</v>
      </c>
      <c r="AP4742" s="352">
        <v>43707</v>
      </c>
      <c r="AQ4742" s="346" t="s">
        <v>12921</v>
      </c>
      <c r="AR4742" s="346" t="s">
        <v>8721</v>
      </c>
      <c r="AS4742" s="346" t="s">
        <v>1994</v>
      </c>
      <c r="AT4742" s="346" t="s">
        <v>12764</v>
      </c>
      <c r="AU4742" s="346" t="s">
        <v>8721</v>
      </c>
      <c r="AV4742" s="346" t="s">
        <v>8721</v>
      </c>
      <c r="AW4742" s="327" t="s">
        <v>12484</v>
      </c>
      <c r="AX4742" s="346" t="s">
        <v>12961</v>
      </c>
      <c r="AY4742" s="346" t="s">
        <v>12484</v>
      </c>
      <c r="AZ4742" s="310"/>
      <c r="BA4742" s="309" t="s">
        <v>12486</v>
      </c>
      <c r="BB4742" s="310" t="s">
        <v>8721</v>
      </c>
      <c r="BC4742" s="309" t="s">
        <v>8721</v>
      </c>
      <c r="BD4742" s="309">
        <v>2</v>
      </c>
      <c r="BE4742" s="307"/>
      <c r="BF4742" s="310" t="b">
        <v>1</v>
      </c>
    </row>
    <row r="4743" spans="1:58" s="311" customFormat="1" ht="15" customHeight="1" x14ac:dyDescent="0.25">
      <c r="A4743" s="345">
        <v>4643</v>
      </c>
      <c r="B4743" s="345" t="s">
        <v>6474</v>
      </c>
      <c r="C4743" s="381">
        <v>8722</v>
      </c>
      <c r="D4743" s="337" t="s">
        <v>6474</v>
      </c>
      <c r="E4743" s="337" t="s">
        <v>11290</v>
      </c>
      <c r="F4743" s="337" t="s">
        <v>1467</v>
      </c>
      <c r="G4743" s="337" t="s">
        <v>8721</v>
      </c>
      <c r="H4743" s="337" t="s">
        <v>8721</v>
      </c>
      <c r="I4743" s="337" t="s">
        <v>8721</v>
      </c>
      <c r="J4743" s="337" t="s">
        <v>8721</v>
      </c>
      <c r="K4743" s="337" t="s">
        <v>12752</v>
      </c>
      <c r="L4743" s="338" t="s">
        <v>12474</v>
      </c>
      <c r="M4743" s="337" t="s">
        <v>8721</v>
      </c>
      <c r="N4743" s="337" t="s">
        <v>15962</v>
      </c>
      <c r="O4743" s="337" t="s">
        <v>8721</v>
      </c>
      <c r="P4743" s="337" t="s">
        <v>8721</v>
      </c>
      <c r="Q4743" s="337" t="s">
        <v>8721</v>
      </c>
      <c r="R4743" s="337" t="s">
        <v>8721</v>
      </c>
      <c r="S4743" s="337" t="s">
        <v>8721</v>
      </c>
      <c r="T4743" s="337" t="s">
        <v>8721</v>
      </c>
      <c r="U4743" s="337" t="s">
        <v>8721</v>
      </c>
      <c r="V4743" s="337" t="s">
        <v>8721</v>
      </c>
      <c r="W4743" s="337" t="s">
        <v>12476</v>
      </c>
      <c r="X4743" s="337" t="s">
        <v>8721</v>
      </c>
      <c r="Y4743" s="337" t="s">
        <v>8721</v>
      </c>
      <c r="Z4743" s="337" t="s">
        <v>12484</v>
      </c>
      <c r="AA4743" s="337" t="s">
        <v>12484</v>
      </c>
      <c r="AB4743" s="337" t="s">
        <v>12484</v>
      </c>
      <c r="AC4743" s="339" t="e">
        <v>#DIV/0!</v>
      </c>
      <c r="AD4743" s="339" t="s">
        <v>12478</v>
      </c>
      <c r="AE4743" s="339" t="s">
        <v>12710</v>
      </c>
      <c r="AF4743" s="340">
        <v>0</v>
      </c>
      <c r="AG4743" s="366">
        <v>0</v>
      </c>
      <c r="AH4743" s="366">
        <v>0</v>
      </c>
      <c r="AI4743" s="340">
        <v>0</v>
      </c>
      <c r="AJ4743" s="340">
        <v>0</v>
      </c>
      <c r="AK4743" s="341">
        <v>0</v>
      </c>
      <c r="AL4743" s="342">
        <v>0</v>
      </c>
      <c r="AM4743" s="339" t="s">
        <v>12762</v>
      </c>
      <c r="AN4743" s="339" t="s">
        <v>12484</v>
      </c>
      <c r="AO4743" s="337" t="s">
        <v>12763</v>
      </c>
      <c r="AP4743" s="343">
        <v>43707</v>
      </c>
      <c r="AQ4743" s="335" t="s">
        <v>12921</v>
      </c>
      <c r="AR4743" s="335" t="s">
        <v>8721</v>
      </c>
      <c r="AS4743" s="335" t="s">
        <v>1994</v>
      </c>
      <c r="AT4743" s="335" t="s">
        <v>12764</v>
      </c>
      <c r="AU4743" s="335" t="s">
        <v>8721</v>
      </c>
      <c r="AV4743" s="335" t="s">
        <v>8721</v>
      </c>
      <c r="AW4743" s="327" t="s">
        <v>12484</v>
      </c>
      <c r="AX4743" s="335" t="s">
        <v>12961</v>
      </c>
      <c r="AY4743" s="335" t="s">
        <v>12484</v>
      </c>
      <c r="BA4743" s="311" t="s">
        <v>12486</v>
      </c>
      <c r="BB4743" s="310" t="s">
        <v>8721</v>
      </c>
      <c r="BC4743" s="311" t="s">
        <v>8721</v>
      </c>
      <c r="BD4743" s="311">
        <v>2</v>
      </c>
      <c r="BE4743" s="307"/>
      <c r="BF4743" s="310" t="b">
        <v>1</v>
      </c>
    </row>
    <row r="4744" spans="1:58" s="309" customFormat="1" ht="15" customHeight="1" x14ac:dyDescent="0.25">
      <c r="A4744" s="335">
        <v>4644</v>
      </c>
      <c r="B4744" s="345" t="s">
        <v>6497</v>
      </c>
      <c r="C4744" s="337">
        <v>3983</v>
      </c>
      <c r="D4744" s="337" t="s">
        <v>6497</v>
      </c>
      <c r="E4744" s="337" t="s">
        <v>11372</v>
      </c>
      <c r="F4744" s="337" t="s">
        <v>2197</v>
      </c>
      <c r="G4744" s="337" t="s">
        <v>6475</v>
      </c>
      <c r="H4744" s="337" t="s">
        <v>6491</v>
      </c>
      <c r="I4744" s="337" t="s">
        <v>6496</v>
      </c>
      <c r="J4744" s="337" t="s">
        <v>16028</v>
      </c>
      <c r="K4744" s="337" t="s">
        <v>12473</v>
      </c>
      <c r="L4744" s="338" t="s">
        <v>12474</v>
      </c>
      <c r="M4744" s="337" t="s">
        <v>16029</v>
      </c>
      <c r="N4744" s="337" t="s">
        <v>16030</v>
      </c>
      <c r="O4744" s="337" t="s">
        <v>8721</v>
      </c>
      <c r="P4744" s="337" t="s">
        <v>8721</v>
      </c>
      <c r="Q4744" s="337" t="s">
        <v>16031</v>
      </c>
      <c r="R4744" s="337" t="s">
        <v>8721</v>
      </c>
      <c r="S4744" s="337" t="s">
        <v>16032</v>
      </c>
      <c r="T4744" s="337" t="s">
        <v>16033</v>
      </c>
      <c r="U4744" s="337" t="s">
        <v>8721</v>
      </c>
      <c r="V4744" s="337" t="s">
        <v>16034</v>
      </c>
      <c r="W4744" s="337" t="s">
        <v>12476</v>
      </c>
      <c r="X4744" s="337" t="s">
        <v>8871</v>
      </c>
      <c r="Y4744" s="337" t="s">
        <v>8721</v>
      </c>
      <c r="Z4744" s="337" t="s">
        <v>12484</v>
      </c>
      <c r="AA4744" s="337" t="s">
        <v>12484</v>
      </c>
      <c r="AB4744" s="337" t="s">
        <v>12484</v>
      </c>
      <c r="AC4744" s="339">
        <v>658.64391535399545</v>
      </c>
      <c r="AD4744" s="368" t="s">
        <v>12478</v>
      </c>
      <c r="AE4744" s="339">
        <v>816.58942901204364</v>
      </c>
      <c r="AF4744" s="340">
        <v>0.23980410351647841</v>
      </c>
      <c r="AG4744" s="366">
        <v>976.8369605777475</v>
      </c>
      <c r="AH4744" s="366">
        <v>701.34558036357055</v>
      </c>
      <c r="AI4744" s="340">
        <v>6.4832702487845228E-2</v>
      </c>
      <c r="AJ4744" s="340">
        <v>-0.1411282641607321</v>
      </c>
      <c r="AK4744" s="341">
        <v>701.34558036357055</v>
      </c>
      <c r="AL4744" s="342">
        <v>6.4832702487845228E-2</v>
      </c>
      <c r="AM4744" s="339" t="s">
        <v>12762</v>
      </c>
      <c r="AN4744" s="339" t="s">
        <v>12484</v>
      </c>
      <c r="AO4744" s="337" t="s">
        <v>12763</v>
      </c>
      <c r="AP4744" s="343">
        <v>43707</v>
      </c>
      <c r="AQ4744" s="335" t="s">
        <v>12921</v>
      </c>
      <c r="AR4744" s="335" t="s">
        <v>8721</v>
      </c>
      <c r="AS4744" s="335" t="s">
        <v>1994</v>
      </c>
      <c r="AT4744" s="335" t="s">
        <v>12764</v>
      </c>
      <c r="AU4744" s="335" t="s">
        <v>8721</v>
      </c>
      <c r="AV4744" s="335" t="s">
        <v>8721</v>
      </c>
      <c r="AW4744" s="327" t="s">
        <v>12484</v>
      </c>
      <c r="AX4744" s="335" t="s">
        <v>12741</v>
      </c>
      <c r="AY4744" s="335" t="s">
        <v>12484</v>
      </c>
      <c r="AZ4744" s="311"/>
      <c r="BA4744" s="309" t="s">
        <v>12486</v>
      </c>
      <c r="BB4744" s="310" t="s">
        <v>16033</v>
      </c>
      <c r="BC4744" s="309" t="s">
        <v>8721</v>
      </c>
      <c r="BD4744" s="309">
        <v>2</v>
      </c>
      <c r="BE4744" s="307"/>
      <c r="BF4744" s="310" t="b">
        <v>1</v>
      </c>
    </row>
    <row r="4745" spans="1:58" s="311" customFormat="1" ht="15" customHeight="1" x14ac:dyDescent="0.25">
      <c r="A4745" s="345">
        <v>4645</v>
      </c>
      <c r="B4745" s="345" t="s">
        <v>6492</v>
      </c>
      <c r="C4745" s="337">
        <v>3984</v>
      </c>
      <c r="D4745" s="337" t="s">
        <v>6492</v>
      </c>
      <c r="E4745" s="337" t="s">
        <v>11372</v>
      </c>
      <c r="F4745" s="337" t="s">
        <v>2197</v>
      </c>
      <c r="G4745" s="337" t="s">
        <v>6475</v>
      </c>
      <c r="H4745" s="337" t="s">
        <v>6491</v>
      </c>
      <c r="I4745" s="337" t="s">
        <v>5723</v>
      </c>
      <c r="J4745" s="337" t="s">
        <v>16028</v>
      </c>
      <c r="K4745" s="337" t="s">
        <v>12473</v>
      </c>
      <c r="L4745" s="338" t="s">
        <v>12474</v>
      </c>
      <c r="M4745" s="337" t="s">
        <v>16029</v>
      </c>
      <c r="N4745" s="337" t="s">
        <v>16030</v>
      </c>
      <c r="O4745" s="337" t="s">
        <v>8721</v>
      </c>
      <c r="P4745" s="337" t="s">
        <v>8721</v>
      </c>
      <c r="Q4745" s="337" t="s">
        <v>16031</v>
      </c>
      <c r="R4745" s="337" t="s">
        <v>8721</v>
      </c>
      <c r="S4745" s="337" t="s">
        <v>16032</v>
      </c>
      <c r="T4745" s="337" t="s">
        <v>16033</v>
      </c>
      <c r="U4745" s="337" t="s">
        <v>8721</v>
      </c>
      <c r="V4745" s="337" t="s">
        <v>16034</v>
      </c>
      <c r="W4745" s="337" t="s">
        <v>12476</v>
      </c>
      <c r="X4745" s="337" t="s">
        <v>8871</v>
      </c>
      <c r="Y4745" s="337" t="s">
        <v>8721</v>
      </c>
      <c r="Z4745" s="337" t="s">
        <v>12484</v>
      </c>
      <c r="AA4745" s="337" t="s">
        <v>12484</v>
      </c>
      <c r="AB4745" s="337" t="s">
        <v>12484</v>
      </c>
      <c r="AC4745" s="339">
        <v>562.23724139689159</v>
      </c>
      <c r="AD4745" s="368" t="s">
        <v>12478</v>
      </c>
      <c r="AE4745" s="339">
        <v>697.06403903365106</v>
      </c>
      <c r="AF4745" s="340">
        <v>0.23980410351647841</v>
      </c>
      <c r="AG4745" s="366">
        <v>807.70424830696004</v>
      </c>
      <c r="AH4745" s="366">
        <v>579.91233711705945</v>
      </c>
      <c r="AI4745" s="340">
        <v>3.1437077480413134E-2</v>
      </c>
      <c r="AJ4745" s="340">
        <v>-0.1680644752223921</v>
      </c>
      <c r="AK4745" s="341">
        <v>579.91233711705945</v>
      </c>
      <c r="AL4745" s="342">
        <v>3.1437077480413134E-2</v>
      </c>
      <c r="AM4745" s="339" t="s">
        <v>12762</v>
      </c>
      <c r="AN4745" s="339" t="s">
        <v>12484</v>
      </c>
      <c r="AO4745" s="337" t="s">
        <v>12763</v>
      </c>
      <c r="AP4745" s="343">
        <v>43707</v>
      </c>
      <c r="AQ4745" s="335" t="s">
        <v>12921</v>
      </c>
      <c r="AR4745" s="335" t="s">
        <v>8721</v>
      </c>
      <c r="AS4745" s="335" t="s">
        <v>1994</v>
      </c>
      <c r="AT4745" s="335" t="s">
        <v>12764</v>
      </c>
      <c r="AU4745" s="335" t="s">
        <v>8721</v>
      </c>
      <c r="AV4745" s="335" t="s">
        <v>8721</v>
      </c>
      <c r="AW4745" s="327" t="s">
        <v>12484</v>
      </c>
      <c r="AX4745" s="335" t="s">
        <v>12741</v>
      </c>
      <c r="AY4745" s="335" t="s">
        <v>12484</v>
      </c>
      <c r="AZ4745" s="309"/>
      <c r="BA4745" s="311" t="s">
        <v>12486</v>
      </c>
      <c r="BB4745" s="310" t="s">
        <v>16033</v>
      </c>
      <c r="BC4745" s="311" t="s">
        <v>8721</v>
      </c>
      <c r="BD4745" s="311">
        <v>2</v>
      </c>
      <c r="BE4745" s="307"/>
      <c r="BF4745" s="310" t="b">
        <v>1</v>
      </c>
    </row>
    <row r="4746" spans="1:58" s="309" customFormat="1" ht="15" customHeight="1" x14ac:dyDescent="0.25">
      <c r="A4746" s="335">
        <v>4646</v>
      </c>
      <c r="B4746" s="345" t="s">
        <v>6493</v>
      </c>
      <c r="C4746" s="346">
        <v>3985</v>
      </c>
      <c r="D4746" s="346" t="s">
        <v>6493</v>
      </c>
      <c r="E4746" s="346" t="s">
        <v>11372</v>
      </c>
      <c r="F4746" s="346" t="s">
        <v>2197</v>
      </c>
      <c r="G4746" s="346" t="s">
        <v>6475</v>
      </c>
      <c r="H4746" s="346" t="s">
        <v>6491</v>
      </c>
      <c r="I4746" s="346" t="s">
        <v>6480</v>
      </c>
      <c r="J4746" s="346" t="s">
        <v>16028</v>
      </c>
      <c r="K4746" s="346" t="s">
        <v>12473</v>
      </c>
      <c r="L4746" s="347" t="s">
        <v>12474</v>
      </c>
      <c r="M4746" s="346" t="s">
        <v>16029</v>
      </c>
      <c r="N4746" s="346" t="s">
        <v>16030</v>
      </c>
      <c r="O4746" s="346" t="s">
        <v>8721</v>
      </c>
      <c r="P4746" s="346" t="s">
        <v>8721</v>
      </c>
      <c r="Q4746" s="346" t="s">
        <v>16031</v>
      </c>
      <c r="R4746" s="346" t="s">
        <v>8721</v>
      </c>
      <c r="S4746" s="346" t="s">
        <v>16032</v>
      </c>
      <c r="T4746" s="346" t="s">
        <v>16033</v>
      </c>
      <c r="U4746" s="346" t="s">
        <v>8721</v>
      </c>
      <c r="V4746" s="346" t="s">
        <v>16034</v>
      </c>
      <c r="W4746" s="346" t="s">
        <v>12476</v>
      </c>
      <c r="X4746" s="346" t="s">
        <v>8871</v>
      </c>
      <c r="Y4746" s="346" t="s">
        <v>8721</v>
      </c>
      <c r="Z4746" s="346" t="s">
        <v>12484</v>
      </c>
      <c r="AA4746" s="346" t="s">
        <v>12484</v>
      </c>
      <c r="AB4746" s="346" t="s">
        <v>12484</v>
      </c>
      <c r="AC4746" s="348">
        <v>586.54144491548914</v>
      </c>
      <c r="AD4746" s="358" t="s">
        <v>12478</v>
      </c>
      <c r="AE4746" s="348">
        <v>727.19649028870788</v>
      </c>
      <c r="AF4746" s="349">
        <v>0.23980410351647841</v>
      </c>
      <c r="AG4746" s="359">
        <v>849.98742637465659</v>
      </c>
      <c r="AH4746" s="359">
        <v>610.27064792868703</v>
      </c>
      <c r="AI4746" s="349">
        <v>4.0456140344211855E-2</v>
      </c>
      <c r="AJ4746" s="349">
        <v>-0.1607898881822154</v>
      </c>
      <c r="AK4746" s="350">
        <v>610.27064792868703</v>
      </c>
      <c r="AL4746" s="351">
        <v>4.0456140344211855E-2</v>
      </c>
      <c r="AM4746" s="348" t="s">
        <v>12762</v>
      </c>
      <c r="AN4746" s="348" t="s">
        <v>12484</v>
      </c>
      <c r="AO4746" s="346" t="s">
        <v>12763</v>
      </c>
      <c r="AP4746" s="352">
        <v>43707</v>
      </c>
      <c r="AQ4746" s="346" t="s">
        <v>12921</v>
      </c>
      <c r="AR4746" s="346" t="s">
        <v>8721</v>
      </c>
      <c r="AS4746" s="346" t="s">
        <v>1994</v>
      </c>
      <c r="AT4746" s="346" t="s">
        <v>12764</v>
      </c>
      <c r="AU4746" s="346" t="s">
        <v>8721</v>
      </c>
      <c r="AV4746" s="346" t="s">
        <v>8721</v>
      </c>
      <c r="AW4746" s="327" t="s">
        <v>12484</v>
      </c>
      <c r="AX4746" s="346" t="s">
        <v>12741</v>
      </c>
      <c r="AY4746" s="346" t="s">
        <v>12484</v>
      </c>
      <c r="AZ4746" s="311"/>
      <c r="BA4746" s="309" t="s">
        <v>12486</v>
      </c>
      <c r="BB4746" s="310" t="s">
        <v>16033</v>
      </c>
      <c r="BC4746" s="309" t="s">
        <v>8721</v>
      </c>
      <c r="BD4746" s="309">
        <v>2</v>
      </c>
      <c r="BE4746" s="307"/>
      <c r="BF4746" s="310" t="b">
        <v>1</v>
      </c>
    </row>
    <row r="4747" spans="1:58" s="311" customFormat="1" ht="15" customHeight="1" x14ac:dyDescent="0.25">
      <c r="A4747" s="345">
        <v>4647</v>
      </c>
      <c r="B4747" s="345" t="s">
        <v>6494</v>
      </c>
      <c r="C4747" s="337">
        <v>3986</v>
      </c>
      <c r="D4747" s="337" t="s">
        <v>6494</v>
      </c>
      <c r="E4747" s="337" t="s">
        <v>11372</v>
      </c>
      <c r="F4747" s="337" t="s">
        <v>2197</v>
      </c>
      <c r="G4747" s="337" t="s">
        <v>6475</v>
      </c>
      <c r="H4747" s="337" t="s">
        <v>6491</v>
      </c>
      <c r="I4747" s="337" t="s">
        <v>6482</v>
      </c>
      <c r="J4747" s="337" t="s">
        <v>16028</v>
      </c>
      <c r="K4747" s="337" t="s">
        <v>12473</v>
      </c>
      <c r="L4747" s="338" t="s">
        <v>12474</v>
      </c>
      <c r="M4747" s="337" t="s">
        <v>16029</v>
      </c>
      <c r="N4747" s="337" t="s">
        <v>16030</v>
      </c>
      <c r="O4747" s="337" t="s">
        <v>8721</v>
      </c>
      <c r="P4747" s="337" t="s">
        <v>8721</v>
      </c>
      <c r="Q4747" s="337" t="s">
        <v>16031</v>
      </c>
      <c r="R4747" s="337" t="s">
        <v>8721</v>
      </c>
      <c r="S4747" s="337" t="s">
        <v>16032</v>
      </c>
      <c r="T4747" s="337" t="s">
        <v>16033</v>
      </c>
      <c r="U4747" s="337" t="s">
        <v>8721</v>
      </c>
      <c r="V4747" s="337" t="s">
        <v>16034</v>
      </c>
      <c r="W4747" s="337" t="s">
        <v>12476</v>
      </c>
      <c r="X4747" s="337" t="s">
        <v>8871</v>
      </c>
      <c r="Y4747" s="337" t="s">
        <v>8721</v>
      </c>
      <c r="Z4747" s="337" t="s">
        <v>12484</v>
      </c>
      <c r="AA4747" s="337" t="s">
        <v>12484</v>
      </c>
      <c r="AB4747" s="337" t="s">
        <v>12484</v>
      </c>
      <c r="AC4747" s="339">
        <v>610.03550831680013</v>
      </c>
      <c r="AD4747" s="368" t="s">
        <v>12478</v>
      </c>
      <c r="AE4747" s="339">
        <v>756.32452650192954</v>
      </c>
      <c r="AF4747" s="340">
        <v>0.23980410351647841</v>
      </c>
      <c r="AG4747" s="366">
        <v>892.2706044423536</v>
      </c>
      <c r="AH4747" s="366">
        <v>640.62895874031494</v>
      </c>
      <c r="AI4747" s="340">
        <v>5.0150278150083105E-2</v>
      </c>
      <c r="AJ4747" s="340">
        <v>-0.1529707998452956</v>
      </c>
      <c r="AK4747" s="341">
        <v>640.62895874031494</v>
      </c>
      <c r="AL4747" s="342">
        <v>5.0150278150083105E-2</v>
      </c>
      <c r="AM4747" s="339" t="s">
        <v>12762</v>
      </c>
      <c r="AN4747" s="339" t="s">
        <v>12484</v>
      </c>
      <c r="AO4747" s="337" t="s">
        <v>12763</v>
      </c>
      <c r="AP4747" s="343">
        <v>43707</v>
      </c>
      <c r="AQ4747" s="335" t="s">
        <v>12921</v>
      </c>
      <c r="AR4747" s="335" t="s">
        <v>8721</v>
      </c>
      <c r="AS4747" s="335" t="s">
        <v>1994</v>
      </c>
      <c r="AT4747" s="335" t="s">
        <v>12764</v>
      </c>
      <c r="AU4747" s="335" t="s">
        <v>8721</v>
      </c>
      <c r="AV4747" s="335" t="s">
        <v>8721</v>
      </c>
      <c r="AW4747" s="327" t="s">
        <v>12484</v>
      </c>
      <c r="AX4747" s="335" t="s">
        <v>12741</v>
      </c>
      <c r="AY4747" s="335" t="s">
        <v>12484</v>
      </c>
      <c r="AZ4747" s="309"/>
      <c r="BA4747" s="311" t="s">
        <v>12486</v>
      </c>
      <c r="BB4747" s="310" t="s">
        <v>16033</v>
      </c>
      <c r="BC4747" s="311" t="s">
        <v>8721</v>
      </c>
      <c r="BD4747" s="311">
        <v>2</v>
      </c>
      <c r="BE4747" s="307"/>
      <c r="BF4747" s="310" t="b">
        <v>1</v>
      </c>
    </row>
    <row r="4748" spans="1:58" s="309" customFormat="1" ht="15" customHeight="1" x14ac:dyDescent="0.25">
      <c r="A4748" s="335">
        <v>4648</v>
      </c>
      <c r="B4748" s="345" t="s">
        <v>6495</v>
      </c>
      <c r="C4748" s="346">
        <v>3987</v>
      </c>
      <c r="D4748" s="346" t="s">
        <v>6495</v>
      </c>
      <c r="E4748" s="346" t="s">
        <v>11372</v>
      </c>
      <c r="F4748" s="346" t="s">
        <v>2197</v>
      </c>
      <c r="G4748" s="346" t="s">
        <v>6475</v>
      </c>
      <c r="H4748" s="346" t="s">
        <v>6491</v>
      </c>
      <c r="I4748" s="346" t="s">
        <v>6489</v>
      </c>
      <c r="J4748" s="346" t="s">
        <v>16028</v>
      </c>
      <c r="K4748" s="346" t="s">
        <v>12473</v>
      </c>
      <c r="L4748" s="347" t="s">
        <v>12474</v>
      </c>
      <c r="M4748" s="346" t="s">
        <v>16029</v>
      </c>
      <c r="N4748" s="346" t="s">
        <v>16030</v>
      </c>
      <c r="O4748" s="346" t="s">
        <v>8721</v>
      </c>
      <c r="P4748" s="346" t="s">
        <v>8721</v>
      </c>
      <c r="Q4748" s="346" t="s">
        <v>16031</v>
      </c>
      <c r="R4748" s="346" t="s">
        <v>8721</v>
      </c>
      <c r="S4748" s="346" t="s">
        <v>16032</v>
      </c>
      <c r="T4748" s="346" t="s">
        <v>16033</v>
      </c>
      <c r="U4748" s="346" t="s">
        <v>8721</v>
      </c>
      <c r="V4748" s="346" t="s">
        <v>16034</v>
      </c>
      <c r="W4748" s="346" t="s">
        <v>12476</v>
      </c>
      <c r="X4748" s="346" t="s">
        <v>8871</v>
      </c>
      <c r="Y4748" s="346" t="s">
        <v>8721</v>
      </c>
      <c r="Z4748" s="346" t="s">
        <v>12484</v>
      </c>
      <c r="AA4748" s="346" t="s">
        <v>12484</v>
      </c>
      <c r="AB4748" s="346" t="s">
        <v>12484</v>
      </c>
      <c r="AC4748" s="348">
        <v>634.33971183539779</v>
      </c>
      <c r="AD4748" s="358" t="s">
        <v>12478</v>
      </c>
      <c r="AE4748" s="348">
        <v>786.45697775698659</v>
      </c>
      <c r="AF4748" s="349">
        <v>0.23980410351647841</v>
      </c>
      <c r="AG4748" s="359">
        <v>934.55378251005061</v>
      </c>
      <c r="AH4748" s="359">
        <v>670.98726955194275</v>
      </c>
      <c r="AI4748" s="349">
        <v>5.7772762815856193E-2</v>
      </c>
      <c r="AJ4748" s="349">
        <v>-0.14682266350330953</v>
      </c>
      <c r="AK4748" s="350">
        <v>670.98726955194275</v>
      </c>
      <c r="AL4748" s="351">
        <v>5.7772762815856193E-2</v>
      </c>
      <c r="AM4748" s="348" t="s">
        <v>12762</v>
      </c>
      <c r="AN4748" s="348" t="s">
        <v>12484</v>
      </c>
      <c r="AO4748" s="346" t="s">
        <v>12763</v>
      </c>
      <c r="AP4748" s="352">
        <v>43707</v>
      </c>
      <c r="AQ4748" s="346" t="s">
        <v>12921</v>
      </c>
      <c r="AR4748" s="346" t="s">
        <v>8721</v>
      </c>
      <c r="AS4748" s="346" t="s">
        <v>1994</v>
      </c>
      <c r="AT4748" s="346" t="s">
        <v>12764</v>
      </c>
      <c r="AU4748" s="346" t="s">
        <v>8721</v>
      </c>
      <c r="AV4748" s="346" t="s">
        <v>8721</v>
      </c>
      <c r="AW4748" s="327" t="s">
        <v>12484</v>
      </c>
      <c r="AX4748" s="346" t="s">
        <v>12741</v>
      </c>
      <c r="AY4748" s="346" t="s">
        <v>12484</v>
      </c>
      <c r="AZ4748" s="311"/>
      <c r="BA4748" s="309" t="s">
        <v>12486</v>
      </c>
      <c r="BB4748" s="310" t="s">
        <v>16033</v>
      </c>
      <c r="BC4748" s="309" t="s">
        <v>8721</v>
      </c>
      <c r="BD4748" s="309">
        <v>2</v>
      </c>
      <c r="BE4748" s="307"/>
      <c r="BF4748" s="310" t="b">
        <v>1</v>
      </c>
    </row>
    <row r="4749" spans="1:58" s="311" customFormat="1" ht="15" customHeight="1" x14ac:dyDescent="0.25">
      <c r="A4749" s="345">
        <v>4649</v>
      </c>
      <c r="B4749" s="345" t="s">
        <v>6499</v>
      </c>
      <c r="C4749" s="346">
        <v>3988</v>
      </c>
      <c r="D4749" s="346" t="s">
        <v>6499</v>
      </c>
      <c r="E4749" s="346" t="s">
        <v>11372</v>
      </c>
      <c r="F4749" s="346" t="s">
        <v>2197</v>
      </c>
      <c r="G4749" s="346" t="s">
        <v>6475</v>
      </c>
      <c r="H4749" s="346" t="s">
        <v>6498</v>
      </c>
      <c r="I4749" s="346" t="s">
        <v>5723</v>
      </c>
      <c r="J4749" s="346" t="s">
        <v>16028</v>
      </c>
      <c r="K4749" s="346" t="s">
        <v>12473</v>
      </c>
      <c r="L4749" s="347" t="s">
        <v>12474</v>
      </c>
      <c r="M4749" s="346" t="s">
        <v>16029</v>
      </c>
      <c r="N4749" s="346" t="s">
        <v>16030</v>
      </c>
      <c r="O4749" s="346" t="s">
        <v>8721</v>
      </c>
      <c r="P4749" s="346" t="s">
        <v>8721</v>
      </c>
      <c r="Q4749" s="346" t="s">
        <v>16031</v>
      </c>
      <c r="R4749" s="346" t="s">
        <v>8721</v>
      </c>
      <c r="S4749" s="346" t="s">
        <v>16032</v>
      </c>
      <c r="T4749" s="346" t="s">
        <v>16033</v>
      </c>
      <c r="U4749" s="346" t="s">
        <v>8721</v>
      </c>
      <c r="V4749" s="346" t="s">
        <v>16034</v>
      </c>
      <c r="W4749" s="346" t="s">
        <v>12476</v>
      </c>
      <c r="X4749" s="346" t="s">
        <v>8871</v>
      </c>
      <c r="Y4749" s="346" t="s">
        <v>8721</v>
      </c>
      <c r="Z4749" s="346" t="s">
        <v>12484</v>
      </c>
      <c r="AA4749" s="346" t="s">
        <v>12484</v>
      </c>
      <c r="AB4749" s="346" t="s">
        <v>12484</v>
      </c>
      <c r="AC4749" s="348">
        <v>477.17252908179989</v>
      </c>
      <c r="AD4749" s="358" t="s">
        <v>12478</v>
      </c>
      <c r="AE4749" s="348">
        <v>591.60045964095161</v>
      </c>
      <c r="AF4749" s="349">
        <v>0.23980410351647841</v>
      </c>
      <c r="AG4749" s="359">
        <v>723.55910723545378</v>
      </c>
      <c r="AH4749" s="359">
        <v>519.49813783792297</v>
      </c>
      <c r="AI4749" s="349">
        <v>8.8700849643562174E-2</v>
      </c>
      <c r="AJ4749" s="349">
        <v>-0.12187671701064651</v>
      </c>
      <c r="AK4749" s="350">
        <v>519.49813783792297</v>
      </c>
      <c r="AL4749" s="351">
        <v>8.8700849643562174E-2</v>
      </c>
      <c r="AM4749" s="348" t="s">
        <v>12762</v>
      </c>
      <c r="AN4749" s="348" t="s">
        <v>12484</v>
      </c>
      <c r="AO4749" s="346" t="s">
        <v>12763</v>
      </c>
      <c r="AP4749" s="352">
        <v>43707</v>
      </c>
      <c r="AQ4749" s="346" t="s">
        <v>12921</v>
      </c>
      <c r="AR4749" s="346" t="s">
        <v>8721</v>
      </c>
      <c r="AS4749" s="346" t="s">
        <v>1994</v>
      </c>
      <c r="AT4749" s="346" t="s">
        <v>12764</v>
      </c>
      <c r="AU4749" s="346" t="s">
        <v>8721</v>
      </c>
      <c r="AV4749" s="346" t="s">
        <v>8721</v>
      </c>
      <c r="AW4749" s="327" t="s">
        <v>12484</v>
      </c>
      <c r="AX4749" s="346" t="s">
        <v>12741</v>
      </c>
      <c r="AY4749" s="346" t="s">
        <v>12484</v>
      </c>
      <c r="AZ4749" s="309"/>
      <c r="BA4749" s="311" t="s">
        <v>12486</v>
      </c>
      <c r="BB4749" s="310" t="s">
        <v>16033</v>
      </c>
      <c r="BC4749" s="311" t="s">
        <v>8721</v>
      </c>
      <c r="BD4749" s="311">
        <v>2</v>
      </c>
      <c r="BE4749" s="307"/>
      <c r="BF4749" s="310" t="b">
        <v>1</v>
      </c>
    </row>
    <row r="4750" spans="1:58" s="309" customFormat="1" ht="15" customHeight="1" x14ac:dyDescent="0.25">
      <c r="A4750" s="335">
        <v>4650</v>
      </c>
      <c r="B4750" s="345" t="s">
        <v>6500</v>
      </c>
      <c r="C4750" s="337">
        <v>3989</v>
      </c>
      <c r="D4750" s="337" t="s">
        <v>6500</v>
      </c>
      <c r="E4750" s="337" t="s">
        <v>11372</v>
      </c>
      <c r="F4750" s="337" t="s">
        <v>2197</v>
      </c>
      <c r="G4750" s="337" t="s">
        <v>6475</v>
      </c>
      <c r="H4750" s="337" t="s">
        <v>6498</v>
      </c>
      <c r="I4750" s="337" t="s">
        <v>6480</v>
      </c>
      <c r="J4750" s="337" t="s">
        <v>16028</v>
      </c>
      <c r="K4750" s="337" t="s">
        <v>12473</v>
      </c>
      <c r="L4750" s="338" t="s">
        <v>12474</v>
      </c>
      <c r="M4750" s="337" t="s">
        <v>16029</v>
      </c>
      <c r="N4750" s="337" t="s">
        <v>16030</v>
      </c>
      <c r="O4750" s="337" t="s">
        <v>8721</v>
      </c>
      <c r="P4750" s="337" t="s">
        <v>8721</v>
      </c>
      <c r="Q4750" s="337" t="s">
        <v>16031</v>
      </c>
      <c r="R4750" s="337" t="s">
        <v>8721</v>
      </c>
      <c r="S4750" s="337" t="s">
        <v>16032</v>
      </c>
      <c r="T4750" s="337" t="s">
        <v>16033</v>
      </c>
      <c r="U4750" s="337" t="s">
        <v>8721</v>
      </c>
      <c r="V4750" s="337" t="s">
        <v>16034</v>
      </c>
      <c r="W4750" s="337" t="s">
        <v>12476</v>
      </c>
      <c r="X4750" s="337" t="s">
        <v>8871</v>
      </c>
      <c r="Y4750" s="337" t="s">
        <v>8721</v>
      </c>
      <c r="Z4750" s="337" t="s">
        <v>12484</v>
      </c>
      <c r="AA4750" s="337" t="s">
        <v>12484</v>
      </c>
      <c r="AB4750" s="337" t="s">
        <v>12484</v>
      </c>
      <c r="AC4750" s="339">
        <v>494.99561166210481</v>
      </c>
      <c r="AD4750" s="368" t="s">
        <v>12478</v>
      </c>
      <c r="AE4750" s="339">
        <v>613.69759056132671</v>
      </c>
      <c r="AF4750" s="340">
        <v>0.23980410351647841</v>
      </c>
      <c r="AG4750" s="366">
        <v>753.55666819705016</v>
      </c>
      <c r="AH4750" s="366">
        <v>541.03566933105878</v>
      </c>
      <c r="AI4750" s="340">
        <v>9.3011042086534657E-2</v>
      </c>
      <c r="AJ4750" s="340">
        <v>-0.11840020614030233</v>
      </c>
      <c r="AK4750" s="341">
        <v>541.03566933105878</v>
      </c>
      <c r="AL4750" s="342">
        <v>9.3011042086534657E-2</v>
      </c>
      <c r="AM4750" s="339" t="s">
        <v>12762</v>
      </c>
      <c r="AN4750" s="339" t="s">
        <v>12484</v>
      </c>
      <c r="AO4750" s="337" t="s">
        <v>12763</v>
      </c>
      <c r="AP4750" s="343">
        <v>43707</v>
      </c>
      <c r="AQ4750" s="335" t="s">
        <v>12921</v>
      </c>
      <c r="AR4750" s="335" t="s">
        <v>8721</v>
      </c>
      <c r="AS4750" s="335" t="s">
        <v>1994</v>
      </c>
      <c r="AT4750" s="335" t="s">
        <v>12764</v>
      </c>
      <c r="AU4750" s="335" t="s">
        <v>8721</v>
      </c>
      <c r="AV4750" s="335" t="s">
        <v>8721</v>
      </c>
      <c r="AW4750" s="327" t="s">
        <v>12484</v>
      </c>
      <c r="AX4750" s="335" t="s">
        <v>12741</v>
      </c>
      <c r="AY4750" s="335" t="s">
        <v>12484</v>
      </c>
      <c r="AZ4750" s="311"/>
      <c r="BA4750" s="309" t="s">
        <v>12486</v>
      </c>
      <c r="BB4750" s="310" t="s">
        <v>16033</v>
      </c>
      <c r="BC4750" s="309" t="s">
        <v>8721</v>
      </c>
      <c r="BD4750" s="309">
        <v>2</v>
      </c>
      <c r="BE4750" s="307"/>
      <c r="BF4750" s="310" t="b">
        <v>1</v>
      </c>
    </row>
    <row r="4751" spans="1:58" s="311" customFormat="1" ht="15" customHeight="1" x14ac:dyDescent="0.25">
      <c r="A4751" s="345">
        <v>4651</v>
      </c>
      <c r="B4751" s="345" t="s">
        <v>6501</v>
      </c>
      <c r="C4751" s="346">
        <v>3993</v>
      </c>
      <c r="D4751" s="346" t="s">
        <v>6501</v>
      </c>
      <c r="E4751" s="346" t="s">
        <v>11372</v>
      </c>
      <c r="F4751" s="346" t="s">
        <v>2197</v>
      </c>
      <c r="G4751" s="346" t="s">
        <v>6475</v>
      </c>
      <c r="H4751" s="346" t="s">
        <v>6498</v>
      </c>
      <c r="I4751" s="346" t="s">
        <v>6482</v>
      </c>
      <c r="J4751" s="346" t="s">
        <v>16028</v>
      </c>
      <c r="K4751" s="346" t="s">
        <v>12473</v>
      </c>
      <c r="L4751" s="347" t="s">
        <v>12474</v>
      </c>
      <c r="M4751" s="346" t="s">
        <v>16029</v>
      </c>
      <c r="N4751" s="346" t="s">
        <v>16030</v>
      </c>
      <c r="O4751" s="346" t="s">
        <v>8721</v>
      </c>
      <c r="P4751" s="346" t="s">
        <v>8721</v>
      </c>
      <c r="Q4751" s="346" t="s">
        <v>16031</v>
      </c>
      <c r="R4751" s="346" t="s">
        <v>8721</v>
      </c>
      <c r="S4751" s="346" t="s">
        <v>16032</v>
      </c>
      <c r="T4751" s="346" t="s">
        <v>16033</v>
      </c>
      <c r="U4751" s="346" t="s">
        <v>8721</v>
      </c>
      <c r="V4751" s="346" t="s">
        <v>16034</v>
      </c>
      <c r="W4751" s="346" t="s">
        <v>12476</v>
      </c>
      <c r="X4751" s="346" t="s">
        <v>8871</v>
      </c>
      <c r="Y4751" s="346" t="s">
        <v>8721</v>
      </c>
      <c r="Z4751" s="346" t="s">
        <v>12484</v>
      </c>
      <c r="AA4751" s="346" t="s">
        <v>12484</v>
      </c>
      <c r="AB4751" s="346" t="s">
        <v>12484</v>
      </c>
      <c r="AC4751" s="348">
        <v>512.81869424240972</v>
      </c>
      <c r="AD4751" s="358" t="s">
        <v>12478</v>
      </c>
      <c r="AE4751" s="348">
        <v>635.7947214817018</v>
      </c>
      <c r="AF4751" s="349">
        <v>0.23980410351647841</v>
      </c>
      <c r="AG4751" s="359">
        <v>783.55422915864631</v>
      </c>
      <c r="AH4751" s="359">
        <v>562.5732008241946</v>
      </c>
      <c r="AI4751" s="349">
        <v>9.7021631895240379E-2</v>
      </c>
      <c r="AJ4751" s="349">
        <v>-0.11516534847421589</v>
      </c>
      <c r="AK4751" s="350">
        <v>562.5732008241946</v>
      </c>
      <c r="AL4751" s="351">
        <v>9.7021631895240379E-2</v>
      </c>
      <c r="AM4751" s="348" t="s">
        <v>12762</v>
      </c>
      <c r="AN4751" s="348" t="s">
        <v>12484</v>
      </c>
      <c r="AO4751" s="346" t="s">
        <v>12763</v>
      </c>
      <c r="AP4751" s="352">
        <v>43707</v>
      </c>
      <c r="AQ4751" s="346" t="s">
        <v>12921</v>
      </c>
      <c r="AR4751" s="346" t="s">
        <v>8721</v>
      </c>
      <c r="AS4751" s="346" t="s">
        <v>1994</v>
      </c>
      <c r="AT4751" s="346" t="s">
        <v>12764</v>
      </c>
      <c r="AU4751" s="346" t="s">
        <v>8721</v>
      </c>
      <c r="AV4751" s="346" t="s">
        <v>8721</v>
      </c>
      <c r="AW4751" s="327" t="s">
        <v>12484</v>
      </c>
      <c r="AX4751" s="346" t="s">
        <v>12741</v>
      </c>
      <c r="AY4751" s="346" t="s">
        <v>12484</v>
      </c>
      <c r="BA4751" s="311" t="s">
        <v>12486</v>
      </c>
      <c r="BB4751" s="310" t="s">
        <v>16033</v>
      </c>
      <c r="BC4751" s="311" t="s">
        <v>8721</v>
      </c>
      <c r="BD4751" s="311">
        <v>2</v>
      </c>
      <c r="BE4751" s="307"/>
      <c r="BF4751" s="310" t="b">
        <v>1</v>
      </c>
    </row>
    <row r="4752" spans="1:58" s="309" customFormat="1" ht="15" customHeight="1" x14ac:dyDescent="0.25">
      <c r="A4752" s="335">
        <v>4652</v>
      </c>
      <c r="B4752" s="345" t="s">
        <v>6502</v>
      </c>
      <c r="C4752" s="337">
        <v>4115</v>
      </c>
      <c r="D4752" s="337" t="s">
        <v>6502</v>
      </c>
      <c r="E4752" s="337" t="s">
        <v>11372</v>
      </c>
      <c r="F4752" s="337" t="s">
        <v>2197</v>
      </c>
      <c r="G4752" s="337" t="s">
        <v>6475</v>
      </c>
      <c r="H4752" s="337" t="s">
        <v>6498</v>
      </c>
      <c r="I4752" s="337" t="s">
        <v>6489</v>
      </c>
      <c r="J4752" s="337" t="s">
        <v>16028</v>
      </c>
      <c r="K4752" s="337" t="s">
        <v>12473</v>
      </c>
      <c r="L4752" s="338" t="s">
        <v>12474</v>
      </c>
      <c r="M4752" s="337" t="s">
        <v>16029</v>
      </c>
      <c r="N4752" s="337" t="s">
        <v>16030</v>
      </c>
      <c r="O4752" s="337" t="s">
        <v>8721</v>
      </c>
      <c r="P4752" s="337" t="s">
        <v>8721</v>
      </c>
      <c r="Q4752" s="337" t="s">
        <v>16031</v>
      </c>
      <c r="R4752" s="337" t="s">
        <v>8721</v>
      </c>
      <c r="S4752" s="337" t="s">
        <v>16032</v>
      </c>
      <c r="T4752" s="337" t="s">
        <v>16033</v>
      </c>
      <c r="U4752" s="337" t="s">
        <v>8721</v>
      </c>
      <c r="V4752" s="337" t="s">
        <v>16034</v>
      </c>
      <c r="W4752" s="337" t="s">
        <v>12476</v>
      </c>
      <c r="X4752" s="337" t="s">
        <v>8871</v>
      </c>
      <c r="Y4752" s="337" t="s">
        <v>8721</v>
      </c>
      <c r="Z4752" s="337" t="s">
        <v>12484</v>
      </c>
      <c r="AA4752" s="337" t="s">
        <v>12484</v>
      </c>
      <c r="AB4752" s="337" t="s">
        <v>12484</v>
      </c>
      <c r="AC4752" s="339">
        <v>530.64177682271463</v>
      </c>
      <c r="AD4752" s="368" t="s">
        <v>12478</v>
      </c>
      <c r="AE4752" s="339">
        <v>657.89185240207689</v>
      </c>
      <c r="AF4752" s="340">
        <v>0.23980410351647841</v>
      </c>
      <c r="AG4752" s="366">
        <v>813.55179012024234</v>
      </c>
      <c r="AH4752" s="366">
        <v>584.11073231733019</v>
      </c>
      <c r="AI4752" s="340">
        <v>0.10076280803740656</v>
      </c>
      <c r="AJ4752" s="340">
        <v>-0.11214779422386689</v>
      </c>
      <c r="AK4752" s="341">
        <v>584.11073231733019</v>
      </c>
      <c r="AL4752" s="342">
        <v>0.10076280803740656</v>
      </c>
      <c r="AM4752" s="339" t="s">
        <v>12762</v>
      </c>
      <c r="AN4752" s="339" t="s">
        <v>12484</v>
      </c>
      <c r="AO4752" s="337" t="s">
        <v>12763</v>
      </c>
      <c r="AP4752" s="343">
        <v>43707</v>
      </c>
      <c r="AQ4752" s="335" t="s">
        <v>12921</v>
      </c>
      <c r="AR4752" s="335" t="s">
        <v>8721</v>
      </c>
      <c r="AS4752" s="335" t="s">
        <v>1994</v>
      </c>
      <c r="AT4752" s="335" t="s">
        <v>12764</v>
      </c>
      <c r="AU4752" s="335" t="s">
        <v>8721</v>
      </c>
      <c r="AV4752" s="335" t="s">
        <v>8721</v>
      </c>
      <c r="AW4752" s="327" t="s">
        <v>12484</v>
      </c>
      <c r="AX4752" s="335" t="s">
        <v>12741</v>
      </c>
      <c r="AY4752" s="335" t="s">
        <v>12484</v>
      </c>
      <c r="BA4752" s="309" t="s">
        <v>12486</v>
      </c>
      <c r="BB4752" s="310" t="s">
        <v>16033</v>
      </c>
      <c r="BC4752" s="309" t="s">
        <v>8721</v>
      </c>
      <c r="BD4752" s="309">
        <v>2</v>
      </c>
      <c r="BE4752" s="307"/>
      <c r="BF4752" s="310" t="b">
        <v>1</v>
      </c>
    </row>
    <row r="4753" spans="1:58" s="311" customFormat="1" ht="15" customHeight="1" x14ac:dyDescent="0.25">
      <c r="A4753" s="345">
        <v>4653</v>
      </c>
      <c r="B4753" s="345" t="s">
        <v>6503</v>
      </c>
      <c r="C4753" s="337">
        <v>4116</v>
      </c>
      <c r="D4753" s="337" t="s">
        <v>6503</v>
      </c>
      <c r="E4753" s="337" t="s">
        <v>11372</v>
      </c>
      <c r="F4753" s="337" t="s">
        <v>2197</v>
      </c>
      <c r="G4753" s="337" t="s">
        <v>6475</v>
      </c>
      <c r="H4753" s="337" t="s">
        <v>6498</v>
      </c>
      <c r="I4753" s="337" t="s">
        <v>6496</v>
      </c>
      <c r="J4753" s="337" t="s">
        <v>16028</v>
      </c>
      <c r="K4753" s="337" t="s">
        <v>12473</v>
      </c>
      <c r="L4753" s="338" t="s">
        <v>12474</v>
      </c>
      <c r="M4753" s="337" t="s">
        <v>16029</v>
      </c>
      <c r="N4753" s="337" t="s">
        <v>16030</v>
      </c>
      <c r="O4753" s="337" t="s">
        <v>8721</v>
      </c>
      <c r="P4753" s="337" t="s">
        <v>8721</v>
      </c>
      <c r="Q4753" s="337" t="s">
        <v>16031</v>
      </c>
      <c r="R4753" s="337" t="s">
        <v>8721</v>
      </c>
      <c r="S4753" s="337" t="s">
        <v>16032</v>
      </c>
      <c r="T4753" s="337" t="s">
        <v>16033</v>
      </c>
      <c r="U4753" s="337" t="s">
        <v>8721</v>
      </c>
      <c r="V4753" s="337" t="s">
        <v>16034</v>
      </c>
      <c r="W4753" s="337" t="s">
        <v>12476</v>
      </c>
      <c r="X4753" s="337" t="s">
        <v>8871</v>
      </c>
      <c r="Y4753" s="337" t="s">
        <v>8721</v>
      </c>
      <c r="Z4753" s="337" t="s">
        <v>12484</v>
      </c>
      <c r="AA4753" s="337" t="s">
        <v>12484</v>
      </c>
      <c r="AB4753" s="337" t="s">
        <v>12484</v>
      </c>
      <c r="AC4753" s="339">
        <v>548.46485940301955</v>
      </c>
      <c r="AD4753" s="368" t="s">
        <v>12478</v>
      </c>
      <c r="AE4753" s="339">
        <v>679.98898332245199</v>
      </c>
      <c r="AF4753" s="340">
        <v>0.23980410351647841</v>
      </c>
      <c r="AG4753" s="366">
        <v>843.54935108183861</v>
      </c>
      <c r="AH4753" s="366">
        <v>605.64826381046612</v>
      </c>
      <c r="AI4753" s="340">
        <v>0.10426083536088027</v>
      </c>
      <c r="AJ4753" s="340">
        <v>-0.10932635871356955</v>
      </c>
      <c r="AK4753" s="341">
        <v>605.64826381046612</v>
      </c>
      <c r="AL4753" s="342">
        <v>0.10426083536088027</v>
      </c>
      <c r="AM4753" s="339" t="s">
        <v>12762</v>
      </c>
      <c r="AN4753" s="339" t="s">
        <v>12484</v>
      </c>
      <c r="AO4753" s="337" t="s">
        <v>12763</v>
      </c>
      <c r="AP4753" s="343">
        <v>43707</v>
      </c>
      <c r="AQ4753" s="335" t="s">
        <v>12921</v>
      </c>
      <c r="AR4753" s="335" t="s">
        <v>8721</v>
      </c>
      <c r="AS4753" s="335" t="s">
        <v>1994</v>
      </c>
      <c r="AT4753" s="335" t="s">
        <v>12764</v>
      </c>
      <c r="AU4753" s="335" t="s">
        <v>8721</v>
      </c>
      <c r="AV4753" s="335" t="s">
        <v>8721</v>
      </c>
      <c r="AW4753" s="327" t="s">
        <v>12484</v>
      </c>
      <c r="AX4753" s="335" t="s">
        <v>12741</v>
      </c>
      <c r="AY4753" s="335" t="s">
        <v>12484</v>
      </c>
      <c r="AZ4753" s="309"/>
      <c r="BA4753" s="311" t="s">
        <v>12486</v>
      </c>
      <c r="BB4753" s="310" t="s">
        <v>16033</v>
      </c>
      <c r="BC4753" s="311" t="s">
        <v>8721</v>
      </c>
      <c r="BD4753" s="311">
        <v>2</v>
      </c>
      <c r="BE4753" s="307"/>
      <c r="BF4753" s="310" t="b">
        <v>1</v>
      </c>
    </row>
    <row r="4754" spans="1:58" s="309" customFormat="1" ht="15" customHeight="1" x14ac:dyDescent="0.25">
      <c r="A4754" s="335">
        <v>4654</v>
      </c>
      <c r="B4754" s="345" t="s">
        <v>6505</v>
      </c>
      <c r="C4754" s="346">
        <v>3994</v>
      </c>
      <c r="D4754" s="346" t="s">
        <v>6505</v>
      </c>
      <c r="E4754" s="346" t="s">
        <v>11372</v>
      </c>
      <c r="F4754" s="346" t="s">
        <v>2197</v>
      </c>
      <c r="G4754" s="346" t="s">
        <v>6475</v>
      </c>
      <c r="H4754" s="346" t="s">
        <v>6504</v>
      </c>
      <c r="I4754" s="346" t="s">
        <v>5723</v>
      </c>
      <c r="J4754" s="346" t="s">
        <v>16028</v>
      </c>
      <c r="K4754" s="346" t="s">
        <v>12473</v>
      </c>
      <c r="L4754" s="347" t="s">
        <v>12474</v>
      </c>
      <c r="M4754" s="346" t="s">
        <v>16029</v>
      </c>
      <c r="N4754" s="346" t="s">
        <v>16030</v>
      </c>
      <c r="O4754" s="346" t="s">
        <v>8721</v>
      </c>
      <c r="P4754" s="346" t="s">
        <v>8721</v>
      </c>
      <c r="Q4754" s="346" t="s">
        <v>16031</v>
      </c>
      <c r="R4754" s="346" t="s">
        <v>8721</v>
      </c>
      <c r="S4754" s="346" t="s">
        <v>16032</v>
      </c>
      <c r="T4754" s="346" t="s">
        <v>16033</v>
      </c>
      <c r="U4754" s="346" t="s">
        <v>8721</v>
      </c>
      <c r="V4754" s="346" t="s">
        <v>16034</v>
      </c>
      <c r="W4754" s="346" t="s">
        <v>12476</v>
      </c>
      <c r="X4754" s="346" t="s">
        <v>8871</v>
      </c>
      <c r="Y4754" s="346" t="s">
        <v>8721</v>
      </c>
      <c r="Z4754" s="346" t="s">
        <v>12484</v>
      </c>
      <c r="AA4754" s="346" t="s">
        <v>12484</v>
      </c>
      <c r="AB4754" s="346" t="s">
        <v>12484</v>
      </c>
      <c r="AC4754" s="348">
        <v>398.58893770500089</v>
      </c>
      <c r="AD4754" s="358" t="s">
        <v>12478</v>
      </c>
      <c r="AE4754" s="348">
        <v>494.17220058293407</v>
      </c>
      <c r="AF4754" s="349">
        <v>0.23980410351647841</v>
      </c>
      <c r="AG4754" s="359">
        <v>655.602313978692</v>
      </c>
      <c r="AH4754" s="359">
        <v>470.70678520716081</v>
      </c>
      <c r="AI4754" s="349">
        <v>0.18093288769477822</v>
      </c>
      <c r="AJ4754" s="349">
        <v>-4.7484288570043054E-2</v>
      </c>
      <c r="AK4754" s="350">
        <v>470.70678520716081</v>
      </c>
      <c r="AL4754" s="351">
        <v>0.18093288769477822</v>
      </c>
      <c r="AM4754" s="348" t="s">
        <v>12762</v>
      </c>
      <c r="AN4754" s="348" t="s">
        <v>12484</v>
      </c>
      <c r="AO4754" s="346" t="s">
        <v>12763</v>
      </c>
      <c r="AP4754" s="352">
        <v>43707</v>
      </c>
      <c r="AQ4754" s="346" t="s">
        <v>12921</v>
      </c>
      <c r="AR4754" s="346" t="s">
        <v>8721</v>
      </c>
      <c r="AS4754" s="346" t="s">
        <v>1994</v>
      </c>
      <c r="AT4754" s="346" t="s">
        <v>12764</v>
      </c>
      <c r="AU4754" s="346" t="s">
        <v>8721</v>
      </c>
      <c r="AV4754" s="346" t="s">
        <v>8721</v>
      </c>
      <c r="AW4754" s="327" t="s">
        <v>12484</v>
      </c>
      <c r="AX4754" s="346" t="s">
        <v>12741</v>
      </c>
      <c r="AY4754" s="346" t="s">
        <v>12484</v>
      </c>
      <c r="AZ4754" s="311"/>
      <c r="BA4754" s="309" t="s">
        <v>12486</v>
      </c>
      <c r="BB4754" s="310" t="s">
        <v>16033</v>
      </c>
      <c r="BC4754" s="309" t="s">
        <v>8721</v>
      </c>
      <c r="BD4754" s="309">
        <v>2</v>
      </c>
      <c r="BE4754" s="307"/>
      <c r="BF4754" s="310" t="b">
        <v>1</v>
      </c>
    </row>
    <row r="4755" spans="1:58" s="311" customFormat="1" ht="15" customHeight="1" x14ac:dyDescent="0.25">
      <c r="A4755" s="345">
        <v>4655</v>
      </c>
      <c r="B4755" s="345" t="s">
        <v>6506</v>
      </c>
      <c r="C4755" s="337">
        <v>3995</v>
      </c>
      <c r="D4755" s="337" t="s">
        <v>6506</v>
      </c>
      <c r="E4755" s="337" t="s">
        <v>11372</v>
      </c>
      <c r="F4755" s="337" t="s">
        <v>2197</v>
      </c>
      <c r="G4755" s="337" t="s">
        <v>6475</v>
      </c>
      <c r="H4755" s="337" t="s">
        <v>6504</v>
      </c>
      <c r="I4755" s="337" t="s">
        <v>6480</v>
      </c>
      <c r="J4755" s="337" t="s">
        <v>16028</v>
      </c>
      <c r="K4755" s="337" t="s">
        <v>12473</v>
      </c>
      <c r="L4755" s="338" t="s">
        <v>12474</v>
      </c>
      <c r="M4755" s="337" t="s">
        <v>16029</v>
      </c>
      <c r="N4755" s="337" t="s">
        <v>16030</v>
      </c>
      <c r="O4755" s="337" t="s">
        <v>8721</v>
      </c>
      <c r="P4755" s="337" t="s">
        <v>8721</v>
      </c>
      <c r="Q4755" s="337" t="s">
        <v>16031</v>
      </c>
      <c r="R4755" s="337" t="s">
        <v>8721</v>
      </c>
      <c r="S4755" s="337" t="s">
        <v>16032</v>
      </c>
      <c r="T4755" s="337" t="s">
        <v>16033</v>
      </c>
      <c r="U4755" s="337" t="s">
        <v>8721</v>
      </c>
      <c r="V4755" s="337" t="s">
        <v>16034</v>
      </c>
      <c r="W4755" s="337" t="s">
        <v>12476</v>
      </c>
      <c r="X4755" s="337" t="s">
        <v>8871</v>
      </c>
      <c r="Y4755" s="337" t="s">
        <v>8721</v>
      </c>
      <c r="Z4755" s="337" t="s">
        <v>12484</v>
      </c>
      <c r="AA4755" s="337" t="s">
        <v>12484</v>
      </c>
      <c r="AB4755" s="337" t="s">
        <v>12484</v>
      </c>
      <c r="AC4755" s="339">
        <v>412.36131969887293</v>
      </c>
      <c r="AD4755" s="368" t="s">
        <v>12478</v>
      </c>
      <c r="AE4755" s="339">
        <v>511.24725629413308</v>
      </c>
      <c r="AF4755" s="340">
        <v>0.23980410351647841</v>
      </c>
      <c r="AG4755" s="366">
        <v>675.27759119053349</v>
      </c>
      <c r="AH4755" s="366">
        <v>484.8331637860299</v>
      </c>
      <c r="AI4755" s="340">
        <v>0.17574840467597586</v>
      </c>
      <c r="AJ4755" s="340">
        <v>-5.1665983891181044E-2</v>
      </c>
      <c r="AK4755" s="341">
        <v>484.8331637860299</v>
      </c>
      <c r="AL4755" s="342">
        <v>0.17574840467597586</v>
      </c>
      <c r="AM4755" s="339" t="s">
        <v>12762</v>
      </c>
      <c r="AN4755" s="339" t="s">
        <v>12484</v>
      </c>
      <c r="AO4755" s="337" t="s">
        <v>12763</v>
      </c>
      <c r="AP4755" s="343">
        <v>43707</v>
      </c>
      <c r="AQ4755" s="335" t="s">
        <v>12921</v>
      </c>
      <c r="AR4755" s="335" t="s">
        <v>8721</v>
      </c>
      <c r="AS4755" s="335" t="s">
        <v>1994</v>
      </c>
      <c r="AT4755" s="335" t="s">
        <v>12764</v>
      </c>
      <c r="AU4755" s="335" t="s">
        <v>8721</v>
      </c>
      <c r="AV4755" s="335" t="s">
        <v>8721</v>
      </c>
      <c r="AW4755" s="327" t="s">
        <v>12484</v>
      </c>
      <c r="AX4755" s="335" t="s">
        <v>12741</v>
      </c>
      <c r="AY4755" s="335" t="s">
        <v>12484</v>
      </c>
      <c r="AZ4755" s="309"/>
      <c r="BA4755" s="311" t="s">
        <v>12486</v>
      </c>
      <c r="BB4755" s="310" t="s">
        <v>16033</v>
      </c>
      <c r="BC4755" s="311" t="s">
        <v>8721</v>
      </c>
      <c r="BD4755" s="311">
        <v>2</v>
      </c>
      <c r="BE4755" s="307"/>
      <c r="BF4755" s="310" t="b">
        <v>1</v>
      </c>
    </row>
    <row r="4756" spans="1:58" s="309" customFormat="1" ht="15" customHeight="1" x14ac:dyDescent="0.25">
      <c r="A4756" s="335">
        <v>4656</v>
      </c>
      <c r="B4756" s="345" t="s">
        <v>6507</v>
      </c>
      <c r="C4756" s="346">
        <v>3996</v>
      </c>
      <c r="D4756" s="346" t="s">
        <v>6507</v>
      </c>
      <c r="E4756" s="346" t="s">
        <v>11372</v>
      </c>
      <c r="F4756" s="346" t="s">
        <v>2197</v>
      </c>
      <c r="G4756" s="346" t="s">
        <v>6475</v>
      </c>
      <c r="H4756" s="346" t="s">
        <v>6504</v>
      </c>
      <c r="I4756" s="346" t="s">
        <v>6482</v>
      </c>
      <c r="J4756" s="346" t="s">
        <v>16028</v>
      </c>
      <c r="K4756" s="346" t="s">
        <v>12473</v>
      </c>
      <c r="L4756" s="347" t="s">
        <v>12474</v>
      </c>
      <c r="M4756" s="346" t="s">
        <v>16029</v>
      </c>
      <c r="N4756" s="346" t="s">
        <v>16030</v>
      </c>
      <c r="O4756" s="346" t="s">
        <v>8721</v>
      </c>
      <c r="P4756" s="346" t="s">
        <v>8721</v>
      </c>
      <c r="Q4756" s="346" t="s">
        <v>16031</v>
      </c>
      <c r="R4756" s="346" t="s">
        <v>8721</v>
      </c>
      <c r="S4756" s="346" t="s">
        <v>16032</v>
      </c>
      <c r="T4756" s="346" t="s">
        <v>16033</v>
      </c>
      <c r="U4756" s="346" t="s">
        <v>8721</v>
      </c>
      <c r="V4756" s="346" t="s">
        <v>16034</v>
      </c>
      <c r="W4756" s="346" t="s">
        <v>12476</v>
      </c>
      <c r="X4756" s="346" t="s">
        <v>8871</v>
      </c>
      <c r="Y4756" s="346" t="s">
        <v>8721</v>
      </c>
      <c r="Z4756" s="346" t="s">
        <v>12484</v>
      </c>
      <c r="AA4756" s="346" t="s">
        <v>12484</v>
      </c>
      <c r="AB4756" s="346" t="s">
        <v>12484</v>
      </c>
      <c r="AC4756" s="348">
        <v>425.32356157545831</v>
      </c>
      <c r="AD4756" s="358" t="s">
        <v>12478</v>
      </c>
      <c r="AE4756" s="348">
        <v>527.31789696349676</v>
      </c>
      <c r="AF4756" s="349">
        <v>0.23980410351647841</v>
      </c>
      <c r="AG4756" s="359">
        <v>694.95286840237509</v>
      </c>
      <c r="AH4756" s="359">
        <v>498.95954236489916</v>
      </c>
      <c r="AI4756" s="349">
        <v>0.17312932421773874</v>
      </c>
      <c r="AJ4756" s="349">
        <v>-5.3778479285258696E-2</v>
      </c>
      <c r="AK4756" s="350">
        <v>498.95954236489916</v>
      </c>
      <c r="AL4756" s="351">
        <v>0.17312932421773874</v>
      </c>
      <c r="AM4756" s="348" t="s">
        <v>12762</v>
      </c>
      <c r="AN4756" s="348" t="s">
        <v>12484</v>
      </c>
      <c r="AO4756" s="346" t="s">
        <v>12763</v>
      </c>
      <c r="AP4756" s="352">
        <v>43707</v>
      </c>
      <c r="AQ4756" s="346" t="s">
        <v>12921</v>
      </c>
      <c r="AR4756" s="346" t="s">
        <v>8721</v>
      </c>
      <c r="AS4756" s="346" t="s">
        <v>1994</v>
      </c>
      <c r="AT4756" s="346" t="s">
        <v>12764</v>
      </c>
      <c r="AU4756" s="346" t="s">
        <v>8721</v>
      </c>
      <c r="AV4756" s="346" t="s">
        <v>8721</v>
      </c>
      <c r="AW4756" s="327" t="s">
        <v>12484</v>
      </c>
      <c r="AX4756" s="346" t="s">
        <v>12741</v>
      </c>
      <c r="AY4756" s="346" t="s">
        <v>12484</v>
      </c>
      <c r="AZ4756" s="311"/>
      <c r="BA4756" s="309" t="s">
        <v>12486</v>
      </c>
      <c r="BB4756" s="310" t="s">
        <v>16033</v>
      </c>
      <c r="BC4756" s="309" t="s">
        <v>8721</v>
      </c>
      <c r="BD4756" s="309">
        <v>2</v>
      </c>
      <c r="BE4756" s="307"/>
      <c r="BF4756" s="310" t="b">
        <v>1</v>
      </c>
    </row>
    <row r="4757" spans="1:58" s="311" customFormat="1" ht="15" customHeight="1" x14ac:dyDescent="0.25">
      <c r="A4757" s="345">
        <v>4657</v>
      </c>
      <c r="B4757" s="345" t="s">
        <v>6508</v>
      </c>
      <c r="C4757" s="337">
        <v>3997</v>
      </c>
      <c r="D4757" s="337" t="s">
        <v>6508</v>
      </c>
      <c r="E4757" s="337" t="s">
        <v>11372</v>
      </c>
      <c r="F4757" s="337" t="s">
        <v>2197</v>
      </c>
      <c r="G4757" s="337" t="s">
        <v>6475</v>
      </c>
      <c r="H4757" s="337" t="s">
        <v>6504</v>
      </c>
      <c r="I4757" s="337" t="s">
        <v>6489</v>
      </c>
      <c r="J4757" s="337" t="s">
        <v>16028</v>
      </c>
      <c r="K4757" s="337" t="s">
        <v>12473</v>
      </c>
      <c r="L4757" s="338" t="s">
        <v>12474</v>
      </c>
      <c r="M4757" s="337" t="s">
        <v>16029</v>
      </c>
      <c r="N4757" s="337" t="s">
        <v>16030</v>
      </c>
      <c r="O4757" s="337" t="s">
        <v>8721</v>
      </c>
      <c r="P4757" s="337" t="s">
        <v>8721</v>
      </c>
      <c r="Q4757" s="337" t="s">
        <v>16031</v>
      </c>
      <c r="R4757" s="337" t="s">
        <v>8721</v>
      </c>
      <c r="S4757" s="337" t="s">
        <v>16032</v>
      </c>
      <c r="T4757" s="337" t="s">
        <v>16033</v>
      </c>
      <c r="U4757" s="337" t="s">
        <v>8721</v>
      </c>
      <c r="V4757" s="337" t="s">
        <v>16034</v>
      </c>
      <c r="W4757" s="337" t="s">
        <v>12476</v>
      </c>
      <c r="X4757" s="337" t="s">
        <v>8871</v>
      </c>
      <c r="Y4757" s="337" t="s">
        <v>8721</v>
      </c>
      <c r="Z4757" s="337" t="s">
        <v>12484</v>
      </c>
      <c r="AA4757" s="337" t="s">
        <v>12484</v>
      </c>
      <c r="AB4757" s="337" t="s">
        <v>12484</v>
      </c>
      <c r="AC4757" s="339">
        <v>438.28580345204369</v>
      </c>
      <c r="AD4757" s="368" t="s">
        <v>12478</v>
      </c>
      <c r="AE4757" s="339">
        <v>543.38853763286045</v>
      </c>
      <c r="AF4757" s="340">
        <v>0.23980410351647841</v>
      </c>
      <c r="AG4757" s="366">
        <v>714.62814561421669</v>
      </c>
      <c r="AH4757" s="366">
        <v>513.08592094376831</v>
      </c>
      <c r="AI4757" s="340">
        <v>0.1706651616424284</v>
      </c>
      <c r="AJ4757" s="340">
        <v>-5.5766021162496515E-2</v>
      </c>
      <c r="AK4757" s="341">
        <v>513.08592094376831</v>
      </c>
      <c r="AL4757" s="342">
        <v>0.1706651616424284</v>
      </c>
      <c r="AM4757" s="339" t="s">
        <v>12762</v>
      </c>
      <c r="AN4757" s="339" t="s">
        <v>12484</v>
      </c>
      <c r="AO4757" s="337" t="s">
        <v>12763</v>
      </c>
      <c r="AP4757" s="343">
        <v>43707</v>
      </c>
      <c r="AQ4757" s="335" t="s">
        <v>12921</v>
      </c>
      <c r="AR4757" s="335" t="s">
        <v>8721</v>
      </c>
      <c r="AS4757" s="335" t="s">
        <v>1994</v>
      </c>
      <c r="AT4757" s="335" t="s">
        <v>12764</v>
      </c>
      <c r="AU4757" s="335" t="s">
        <v>8721</v>
      </c>
      <c r="AV4757" s="335" t="s">
        <v>8721</v>
      </c>
      <c r="AW4757" s="327" t="s">
        <v>12484</v>
      </c>
      <c r="AX4757" s="335" t="s">
        <v>12741</v>
      </c>
      <c r="AY4757" s="335" t="s">
        <v>12484</v>
      </c>
      <c r="BA4757" s="311" t="s">
        <v>12486</v>
      </c>
      <c r="BB4757" s="310" t="s">
        <v>16033</v>
      </c>
      <c r="BC4757" s="311" t="s">
        <v>8721</v>
      </c>
      <c r="BD4757" s="311">
        <v>2</v>
      </c>
      <c r="BE4757" s="307"/>
      <c r="BF4757" s="310" t="b">
        <v>1</v>
      </c>
    </row>
    <row r="4758" spans="1:58" s="309" customFormat="1" ht="15" customHeight="1" x14ac:dyDescent="0.25">
      <c r="A4758" s="335">
        <v>4658</v>
      </c>
      <c r="B4758" s="345" t="s">
        <v>6509</v>
      </c>
      <c r="C4758" s="346">
        <v>3998</v>
      </c>
      <c r="D4758" s="346" t="s">
        <v>6509</v>
      </c>
      <c r="E4758" s="346" t="s">
        <v>11372</v>
      </c>
      <c r="F4758" s="346" t="s">
        <v>2197</v>
      </c>
      <c r="G4758" s="346" t="s">
        <v>6475</v>
      </c>
      <c r="H4758" s="346" t="s">
        <v>6504</v>
      </c>
      <c r="I4758" s="346" t="s">
        <v>6496</v>
      </c>
      <c r="J4758" s="346" t="s">
        <v>16028</v>
      </c>
      <c r="K4758" s="346" t="s">
        <v>12473</v>
      </c>
      <c r="L4758" s="347" t="s">
        <v>12474</v>
      </c>
      <c r="M4758" s="346" t="s">
        <v>16029</v>
      </c>
      <c r="N4758" s="346" t="s">
        <v>16030</v>
      </c>
      <c r="O4758" s="346" t="s">
        <v>8721</v>
      </c>
      <c r="P4758" s="346" t="s">
        <v>8721</v>
      </c>
      <c r="Q4758" s="346" t="s">
        <v>16031</v>
      </c>
      <c r="R4758" s="346" t="s">
        <v>8721</v>
      </c>
      <c r="S4758" s="346" t="s">
        <v>16032</v>
      </c>
      <c r="T4758" s="346" t="s">
        <v>16033</v>
      </c>
      <c r="U4758" s="346" t="s">
        <v>8721</v>
      </c>
      <c r="V4758" s="346" t="s">
        <v>16034</v>
      </c>
      <c r="W4758" s="346" t="s">
        <v>12476</v>
      </c>
      <c r="X4758" s="346" t="s">
        <v>8871</v>
      </c>
      <c r="Y4758" s="346" t="s">
        <v>8721</v>
      </c>
      <c r="Z4758" s="346" t="s">
        <v>12484</v>
      </c>
      <c r="AA4758" s="346" t="s">
        <v>12484</v>
      </c>
      <c r="AB4758" s="346" t="s">
        <v>12484</v>
      </c>
      <c r="AC4758" s="348">
        <v>452.05818544591568</v>
      </c>
      <c r="AD4758" s="358" t="s">
        <v>12478</v>
      </c>
      <c r="AE4758" s="348">
        <v>560.4635933440594</v>
      </c>
      <c r="AF4758" s="349">
        <v>0.23980410351647841</v>
      </c>
      <c r="AG4758" s="359">
        <v>734.30342282605829</v>
      </c>
      <c r="AH4758" s="359">
        <v>527.21229952263752</v>
      </c>
      <c r="AI4758" s="349">
        <v>0.1662487628723921</v>
      </c>
      <c r="AJ4758" s="349">
        <v>-5.9328195829857377E-2</v>
      </c>
      <c r="AK4758" s="350">
        <v>527.21229952263752</v>
      </c>
      <c r="AL4758" s="351">
        <v>0.1662487628723921</v>
      </c>
      <c r="AM4758" s="348" t="s">
        <v>12762</v>
      </c>
      <c r="AN4758" s="348" t="s">
        <v>12484</v>
      </c>
      <c r="AO4758" s="346" t="s">
        <v>12763</v>
      </c>
      <c r="AP4758" s="352">
        <v>43707</v>
      </c>
      <c r="AQ4758" s="346" t="s">
        <v>12921</v>
      </c>
      <c r="AR4758" s="346" t="s">
        <v>8721</v>
      </c>
      <c r="AS4758" s="346" t="s">
        <v>1994</v>
      </c>
      <c r="AT4758" s="346" t="s">
        <v>12764</v>
      </c>
      <c r="AU4758" s="346" t="s">
        <v>8721</v>
      </c>
      <c r="AV4758" s="346" t="s">
        <v>8721</v>
      </c>
      <c r="AW4758" s="327" t="s">
        <v>12484</v>
      </c>
      <c r="AX4758" s="346" t="s">
        <v>12741</v>
      </c>
      <c r="AY4758" s="346" t="s">
        <v>12484</v>
      </c>
      <c r="BA4758" s="309" t="s">
        <v>12486</v>
      </c>
      <c r="BB4758" s="310" t="s">
        <v>16033</v>
      </c>
      <c r="BC4758" s="309" t="s">
        <v>8721</v>
      </c>
      <c r="BD4758" s="309">
        <v>2</v>
      </c>
      <c r="BE4758" s="307"/>
      <c r="BF4758" s="310" t="b">
        <v>1</v>
      </c>
    </row>
    <row r="4759" spans="1:58" s="311" customFormat="1" ht="15" customHeight="1" x14ac:dyDescent="0.25">
      <c r="A4759" s="345">
        <v>4659</v>
      </c>
      <c r="B4759" s="345" t="s">
        <v>6478</v>
      </c>
      <c r="C4759" s="346">
        <v>3999</v>
      </c>
      <c r="D4759" s="346" t="s">
        <v>6478</v>
      </c>
      <c r="E4759" s="346" t="s">
        <v>11372</v>
      </c>
      <c r="F4759" s="346" t="s">
        <v>2197</v>
      </c>
      <c r="G4759" s="346" t="s">
        <v>6475</v>
      </c>
      <c r="H4759" s="346" t="s">
        <v>6476</v>
      </c>
      <c r="I4759" s="346" t="s">
        <v>6477</v>
      </c>
      <c r="J4759" s="346" t="s">
        <v>16028</v>
      </c>
      <c r="K4759" s="346" t="s">
        <v>12473</v>
      </c>
      <c r="L4759" s="347" t="s">
        <v>12474</v>
      </c>
      <c r="M4759" s="346" t="s">
        <v>16029</v>
      </c>
      <c r="N4759" s="346" t="s">
        <v>16030</v>
      </c>
      <c r="O4759" s="346" t="s">
        <v>8721</v>
      </c>
      <c r="P4759" s="346" t="s">
        <v>8721</v>
      </c>
      <c r="Q4759" s="346" t="s">
        <v>16031</v>
      </c>
      <c r="R4759" s="346" t="s">
        <v>8721</v>
      </c>
      <c r="S4759" s="346" t="s">
        <v>16032</v>
      </c>
      <c r="T4759" s="346" t="s">
        <v>16033</v>
      </c>
      <c r="U4759" s="346" t="s">
        <v>8721</v>
      </c>
      <c r="V4759" s="346" t="s">
        <v>16034</v>
      </c>
      <c r="W4759" s="346" t="s">
        <v>12476</v>
      </c>
      <c r="X4759" s="346" t="s">
        <v>8871</v>
      </c>
      <c r="Y4759" s="346" t="s">
        <v>8721</v>
      </c>
      <c r="Z4759" s="346" t="s">
        <v>12484</v>
      </c>
      <c r="AA4759" s="346" t="s">
        <v>12484</v>
      </c>
      <c r="AB4759" s="346" t="s">
        <v>12484</v>
      </c>
      <c r="AC4759" s="348">
        <v>962.44645933646575</v>
      </c>
      <c r="AD4759" s="358" t="s">
        <v>12478</v>
      </c>
      <c r="AE4759" s="348">
        <v>1193.2450697002557</v>
      </c>
      <c r="AF4759" s="349">
        <v>0.23980410351647841</v>
      </c>
      <c r="AG4759" s="359">
        <v>1024.936116375244</v>
      </c>
      <c r="AH4759" s="359">
        <v>735.87962411826334</v>
      </c>
      <c r="AI4759" s="349">
        <v>-0.23540720943002191</v>
      </c>
      <c r="AJ4759" s="349">
        <v>-0.38329548321275109</v>
      </c>
      <c r="AK4759" s="350">
        <v>735.87962411826334</v>
      </c>
      <c r="AL4759" s="351">
        <v>-0.23540720943002191</v>
      </c>
      <c r="AM4759" s="348" t="s">
        <v>12762</v>
      </c>
      <c r="AN4759" s="348" t="s">
        <v>12484</v>
      </c>
      <c r="AO4759" s="346" t="s">
        <v>12763</v>
      </c>
      <c r="AP4759" s="352">
        <v>43707</v>
      </c>
      <c r="AQ4759" s="346" t="s">
        <v>12921</v>
      </c>
      <c r="AR4759" s="346" t="s">
        <v>8721</v>
      </c>
      <c r="AS4759" s="346" t="s">
        <v>1994</v>
      </c>
      <c r="AT4759" s="346" t="s">
        <v>12764</v>
      </c>
      <c r="AU4759" s="346" t="s">
        <v>8721</v>
      </c>
      <c r="AV4759" s="346" t="s">
        <v>8721</v>
      </c>
      <c r="AW4759" s="327" t="s">
        <v>12484</v>
      </c>
      <c r="AX4759" s="346" t="s">
        <v>12741</v>
      </c>
      <c r="AY4759" s="346" t="s">
        <v>12484</v>
      </c>
      <c r="BA4759" s="311" t="s">
        <v>12486</v>
      </c>
      <c r="BB4759" s="310" t="s">
        <v>16033</v>
      </c>
      <c r="BC4759" s="311" t="s">
        <v>8721</v>
      </c>
      <c r="BD4759" s="311">
        <v>2</v>
      </c>
      <c r="BE4759" s="307"/>
      <c r="BF4759" s="310" t="b">
        <v>1</v>
      </c>
    </row>
    <row r="4760" spans="1:58" s="309" customFormat="1" ht="15" customHeight="1" x14ac:dyDescent="0.25">
      <c r="A4760" s="335">
        <v>4660</v>
      </c>
      <c r="B4760" s="345" t="s">
        <v>6479</v>
      </c>
      <c r="C4760" s="346">
        <v>4000</v>
      </c>
      <c r="D4760" s="346" t="s">
        <v>6479</v>
      </c>
      <c r="E4760" s="346" t="s">
        <v>11372</v>
      </c>
      <c r="F4760" s="346" t="s">
        <v>2197</v>
      </c>
      <c r="G4760" s="346" t="s">
        <v>6475</v>
      </c>
      <c r="H4760" s="346" t="s">
        <v>6476</v>
      </c>
      <c r="I4760" s="346" t="s">
        <v>5723</v>
      </c>
      <c r="J4760" s="346" t="s">
        <v>16028</v>
      </c>
      <c r="K4760" s="346" t="s">
        <v>12473</v>
      </c>
      <c r="L4760" s="347" t="s">
        <v>12474</v>
      </c>
      <c r="M4760" s="346" t="s">
        <v>16029</v>
      </c>
      <c r="N4760" s="346" t="s">
        <v>16030</v>
      </c>
      <c r="O4760" s="346" t="s">
        <v>8721</v>
      </c>
      <c r="P4760" s="346" t="s">
        <v>8721</v>
      </c>
      <c r="Q4760" s="346" t="s">
        <v>16031</v>
      </c>
      <c r="R4760" s="346" t="s">
        <v>8721</v>
      </c>
      <c r="S4760" s="346" t="s">
        <v>16032</v>
      </c>
      <c r="T4760" s="346" t="s">
        <v>16033</v>
      </c>
      <c r="U4760" s="346" t="s">
        <v>8721</v>
      </c>
      <c r="V4760" s="346" t="s">
        <v>16034</v>
      </c>
      <c r="W4760" s="346" t="s">
        <v>12476</v>
      </c>
      <c r="X4760" s="346" t="s">
        <v>8871</v>
      </c>
      <c r="Y4760" s="346" t="s">
        <v>8721</v>
      </c>
      <c r="Z4760" s="346" t="s">
        <v>12484</v>
      </c>
      <c r="AA4760" s="346" t="s">
        <v>12484</v>
      </c>
      <c r="AB4760" s="346" t="s">
        <v>12484</v>
      </c>
      <c r="AC4760" s="348">
        <v>1011.8650064909475</v>
      </c>
      <c r="AD4760" s="358" t="s">
        <v>12478</v>
      </c>
      <c r="AE4760" s="348">
        <v>1254.5143872522049</v>
      </c>
      <c r="AF4760" s="349">
        <v>0.23980410351647841</v>
      </c>
      <c r="AG4760" s="359">
        <v>1107.3612045493996</v>
      </c>
      <c r="AH4760" s="359">
        <v>795.05886654560868</v>
      </c>
      <c r="AI4760" s="349">
        <v>-0.21426389741177243</v>
      </c>
      <c r="AJ4760" s="349">
        <v>-0.36624173096408519</v>
      </c>
      <c r="AK4760" s="350">
        <v>795.05886654560868</v>
      </c>
      <c r="AL4760" s="351">
        <v>-0.21426389741177243</v>
      </c>
      <c r="AM4760" s="348" t="s">
        <v>12762</v>
      </c>
      <c r="AN4760" s="348" t="s">
        <v>12484</v>
      </c>
      <c r="AO4760" s="346" t="s">
        <v>12763</v>
      </c>
      <c r="AP4760" s="352">
        <v>43707</v>
      </c>
      <c r="AQ4760" s="346" t="s">
        <v>12921</v>
      </c>
      <c r="AR4760" s="346" t="s">
        <v>8721</v>
      </c>
      <c r="AS4760" s="346" t="s">
        <v>1994</v>
      </c>
      <c r="AT4760" s="346" t="s">
        <v>12764</v>
      </c>
      <c r="AU4760" s="346" t="s">
        <v>8721</v>
      </c>
      <c r="AV4760" s="346" t="s">
        <v>8721</v>
      </c>
      <c r="AW4760" s="327" t="s">
        <v>12484</v>
      </c>
      <c r="AX4760" s="346" t="s">
        <v>12741</v>
      </c>
      <c r="AY4760" s="346" t="s">
        <v>12484</v>
      </c>
      <c r="BA4760" s="309" t="s">
        <v>12486</v>
      </c>
      <c r="BB4760" s="310" t="s">
        <v>16033</v>
      </c>
      <c r="BC4760" s="309" t="s">
        <v>8721</v>
      </c>
      <c r="BD4760" s="309">
        <v>2</v>
      </c>
      <c r="BE4760" s="307"/>
      <c r="BF4760" s="310" t="b">
        <v>1</v>
      </c>
    </row>
    <row r="4761" spans="1:58" s="311" customFormat="1" ht="15" customHeight="1" x14ac:dyDescent="0.25">
      <c r="A4761" s="345">
        <v>4661</v>
      </c>
      <c r="B4761" s="345" t="s">
        <v>6481</v>
      </c>
      <c r="C4761" s="337">
        <v>4001</v>
      </c>
      <c r="D4761" s="337" t="s">
        <v>6481</v>
      </c>
      <c r="E4761" s="337" t="s">
        <v>11372</v>
      </c>
      <c r="F4761" s="337" t="s">
        <v>2197</v>
      </c>
      <c r="G4761" s="337" t="s">
        <v>6475</v>
      </c>
      <c r="H4761" s="337" t="s">
        <v>6476</v>
      </c>
      <c r="I4761" s="337" t="s">
        <v>6480</v>
      </c>
      <c r="J4761" s="337" t="s">
        <v>16028</v>
      </c>
      <c r="K4761" s="337" t="s">
        <v>12473</v>
      </c>
      <c r="L4761" s="338" t="s">
        <v>12474</v>
      </c>
      <c r="M4761" s="337" t="s">
        <v>16029</v>
      </c>
      <c r="N4761" s="337" t="s">
        <v>16030</v>
      </c>
      <c r="O4761" s="337" t="s">
        <v>8721</v>
      </c>
      <c r="P4761" s="337" t="s">
        <v>8721</v>
      </c>
      <c r="Q4761" s="337" t="s">
        <v>16031</v>
      </c>
      <c r="R4761" s="337" t="s">
        <v>8721</v>
      </c>
      <c r="S4761" s="337" t="s">
        <v>16032</v>
      </c>
      <c r="T4761" s="337" t="s">
        <v>16033</v>
      </c>
      <c r="U4761" s="337" t="s">
        <v>8721</v>
      </c>
      <c r="V4761" s="337" t="s">
        <v>16034</v>
      </c>
      <c r="W4761" s="337" t="s">
        <v>12476</v>
      </c>
      <c r="X4761" s="337" t="s">
        <v>8871</v>
      </c>
      <c r="Y4761" s="337" t="s">
        <v>8721</v>
      </c>
      <c r="Z4761" s="337" t="s">
        <v>12484</v>
      </c>
      <c r="AA4761" s="337" t="s">
        <v>12484</v>
      </c>
      <c r="AB4761" s="337" t="s">
        <v>12484</v>
      </c>
      <c r="AC4761" s="339">
        <v>1061.2835536454293</v>
      </c>
      <c r="AD4761" s="368" t="s">
        <v>12478</v>
      </c>
      <c r="AE4761" s="339">
        <v>1315.7837048041538</v>
      </c>
      <c r="AF4761" s="340">
        <v>0.23980410351647841</v>
      </c>
      <c r="AG4761" s="366">
        <v>1189.7862927235551</v>
      </c>
      <c r="AH4761" s="366">
        <v>854.23810897295391</v>
      </c>
      <c r="AI4761" s="340">
        <v>-0.19508965719980287</v>
      </c>
      <c r="AJ4761" s="340">
        <v>-0.35077619075689803</v>
      </c>
      <c r="AK4761" s="341">
        <v>854.23810897295391</v>
      </c>
      <c r="AL4761" s="342">
        <v>-0.19508965719980287</v>
      </c>
      <c r="AM4761" s="339" t="s">
        <v>12762</v>
      </c>
      <c r="AN4761" s="339" t="s">
        <v>12484</v>
      </c>
      <c r="AO4761" s="337" t="s">
        <v>12763</v>
      </c>
      <c r="AP4761" s="343">
        <v>43707</v>
      </c>
      <c r="AQ4761" s="335" t="s">
        <v>12921</v>
      </c>
      <c r="AR4761" s="335" t="s">
        <v>8721</v>
      </c>
      <c r="AS4761" s="335" t="s">
        <v>1994</v>
      </c>
      <c r="AT4761" s="335" t="s">
        <v>12764</v>
      </c>
      <c r="AU4761" s="335" t="s">
        <v>8721</v>
      </c>
      <c r="AV4761" s="335" t="s">
        <v>8721</v>
      </c>
      <c r="AW4761" s="327" t="s">
        <v>12484</v>
      </c>
      <c r="AX4761" s="335" t="s">
        <v>12741</v>
      </c>
      <c r="AY4761" s="335" t="s">
        <v>12484</v>
      </c>
      <c r="BA4761" s="311" t="s">
        <v>12486</v>
      </c>
      <c r="BB4761" s="310" t="s">
        <v>16033</v>
      </c>
      <c r="BC4761" s="311" t="s">
        <v>8721</v>
      </c>
      <c r="BD4761" s="311">
        <v>2</v>
      </c>
      <c r="BE4761" s="307"/>
      <c r="BF4761" s="310" t="b">
        <v>1</v>
      </c>
    </row>
    <row r="4762" spans="1:58" s="309" customFormat="1" ht="15" customHeight="1" x14ac:dyDescent="0.25">
      <c r="A4762" s="335">
        <v>4662</v>
      </c>
      <c r="B4762" s="345" t="s">
        <v>6483</v>
      </c>
      <c r="C4762" s="337">
        <v>4002</v>
      </c>
      <c r="D4762" s="337" t="s">
        <v>6483</v>
      </c>
      <c r="E4762" s="337" t="s">
        <v>11372</v>
      </c>
      <c r="F4762" s="337" t="s">
        <v>2197</v>
      </c>
      <c r="G4762" s="337" t="s">
        <v>6475</v>
      </c>
      <c r="H4762" s="337" t="s">
        <v>6476</v>
      </c>
      <c r="I4762" s="337" t="s">
        <v>6482</v>
      </c>
      <c r="J4762" s="337" t="s">
        <v>16028</v>
      </c>
      <c r="K4762" s="337" t="s">
        <v>12473</v>
      </c>
      <c r="L4762" s="338" t="s">
        <v>12474</v>
      </c>
      <c r="M4762" s="337" t="s">
        <v>16029</v>
      </c>
      <c r="N4762" s="337" t="s">
        <v>16030</v>
      </c>
      <c r="O4762" s="337" t="s">
        <v>8721</v>
      </c>
      <c r="P4762" s="337" t="s">
        <v>8721</v>
      </c>
      <c r="Q4762" s="337" t="s">
        <v>16031</v>
      </c>
      <c r="R4762" s="337" t="s">
        <v>8721</v>
      </c>
      <c r="S4762" s="337" t="s">
        <v>16032</v>
      </c>
      <c r="T4762" s="337" t="s">
        <v>16033</v>
      </c>
      <c r="U4762" s="337" t="s">
        <v>8721</v>
      </c>
      <c r="V4762" s="337" t="s">
        <v>16034</v>
      </c>
      <c r="W4762" s="337" t="s">
        <v>12476</v>
      </c>
      <c r="X4762" s="337" t="s">
        <v>8871</v>
      </c>
      <c r="Y4762" s="337" t="s">
        <v>8721</v>
      </c>
      <c r="Z4762" s="337" t="s">
        <v>12484</v>
      </c>
      <c r="AA4762" s="337" t="s">
        <v>12484</v>
      </c>
      <c r="AB4762" s="337" t="s">
        <v>12484</v>
      </c>
      <c r="AC4762" s="339">
        <v>1069.3849548182952</v>
      </c>
      <c r="AD4762" s="368" t="s">
        <v>12478</v>
      </c>
      <c r="AE4762" s="339">
        <v>1325.8278552225063</v>
      </c>
      <c r="AF4762" s="340">
        <v>0.23980410351647841</v>
      </c>
      <c r="AG4762" s="366">
        <v>1272.211380897711</v>
      </c>
      <c r="AH4762" s="366">
        <v>913.41735140029937</v>
      </c>
      <c r="AI4762" s="340">
        <v>-0.14584794999710571</v>
      </c>
      <c r="AJ4762" s="340">
        <v>-0.31105886197646249</v>
      </c>
      <c r="AK4762" s="341">
        <v>913.41735140029937</v>
      </c>
      <c r="AL4762" s="342">
        <v>-0.14584794999710571</v>
      </c>
      <c r="AM4762" s="339" t="s">
        <v>12762</v>
      </c>
      <c r="AN4762" s="339" t="s">
        <v>12484</v>
      </c>
      <c r="AO4762" s="337" t="s">
        <v>12763</v>
      </c>
      <c r="AP4762" s="343">
        <v>43707</v>
      </c>
      <c r="AQ4762" s="335" t="s">
        <v>12921</v>
      </c>
      <c r="AR4762" s="335" t="s">
        <v>8721</v>
      </c>
      <c r="AS4762" s="335" t="s">
        <v>1994</v>
      </c>
      <c r="AT4762" s="335" t="s">
        <v>12764</v>
      </c>
      <c r="AU4762" s="335" t="s">
        <v>8721</v>
      </c>
      <c r="AV4762" s="335" t="s">
        <v>8721</v>
      </c>
      <c r="AW4762" s="327" t="s">
        <v>12484</v>
      </c>
      <c r="AX4762" s="335" t="s">
        <v>12741</v>
      </c>
      <c r="AY4762" s="335" t="s">
        <v>12484</v>
      </c>
      <c r="BA4762" s="309" t="s">
        <v>12486</v>
      </c>
      <c r="BB4762" s="310" t="s">
        <v>16033</v>
      </c>
      <c r="BC4762" s="309" t="s">
        <v>8721</v>
      </c>
      <c r="BD4762" s="309">
        <v>2</v>
      </c>
      <c r="BE4762" s="307"/>
      <c r="BF4762" s="310" t="b">
        <v>1</v>
      </c>
    </row>
    <row r="4763" spans="1:58" s="311" customFormat="1" ht="15" customHeight="1" x14ac:dyDescent="0.25">
      <c r="A4763" s="345">
        <v>4663</v>
      </c>
      <c r="B4763" s="345" t="s">
        <v>6485</v>
      </c>
      <c r="C4763" s="337">
        <v>4003</v>
      </c>
      <c r="D4763" s="337" t="s">
        <v>6485</v>
      </c>
      <c r="E4763" s="337" t="s">
        <v>11372</v>
      </c>
      <c r="F4763" s="337" t="s">
        <v>2197</v>
      </c>
      <c r="G4763" s="337" t="s">
        <v>6475</v>
      </c>
      <c r="H4763" s="337" t="s">
        <v>6484</v>
      </c>
      <c r="I4763" s="337" t="s">
        <v>6477</v>
      </c>
      <c r="J4763" s="337" t="s">
        <v>16028</v>
      </c>
      <c r="K4763" s="337" t="s">
        <v>12473</v>
      </c>
      <c r="L4763" s="338" t="s">
        <v>12474</v>
      </c>
      <c r="M4763" s="337" t="s">
        <v>16029</v>
      </c>
      <c r="N4763" s="337" t="s">
        <v>16030</v>
      </c>
      <c r="O4763" s="337" t="s">
        <v>8721</v>
      </c>
      <c r="P4763" s="337" t="s">
        <v>8721</v>
      </c>
      <c r="Q4763" s="337" t="s">
        <v>16031</v>
      </c>
      <c r="R4763" s="337" t="s">
        <v>8721</v>
      </c>
      <c r="S4763" s="337" t="s">
        <v>16032</v>
      </c>
      <c r="T4763" s="337" t="s">
        <v>16033</v>
      </c>
      <c r="U4763" s="337" t="s">
        <v>8721</v>
      </c>
      <c r="V4763" s="337" t="s">
        <v>16034</v>
      </c>
      <c r="W4763" s="337" t="s">
        <v>12476</v>
      </c>
      <c r="X4763" s="337" t="s">
        <v>8871</v>
      </c>
      <c r="Y4763" s="337" t="s">
        <v>8721</v>
      </c>
      <c r="Z4763" s="337" t="s">
        <v>12484</v>
      </c>
      <c r="AA4763" s="337" t="s">
        <v>12484</v>
      </c>
      <c r="AB4763" s="337" t="s">
        <v>12484</v>
      </c>
      <c r="AC4763" s="339">
        <v>847.4065626817702</v>
      </c>
      <c r="AD4763" s="368" t="s">
        <v>12478</v>
      </c>
      <c r="AE4763" s="339">
        <v>1050.6181337596527</v>
      </c>
      <c r="AF4763" s="340">
        <v>0.23980410351647863</v>
      </c>
      <c r="AG4763" s="366">
        <v>884.52086104393595</v>
      </c>
      <c r="AH4763" s="366">
        <v>635.06482828581477</v>
      </c>
      <c r="AI4763" s="340">
        <v>-0.25057834544490887</v>
      </c>
      <c r="AJ4763" s="340">
        <v>-0.39553220349126683</v>
      </c>
      <c r="AK4763" s="341">
        <v>635.06482828581477</v>
      </c>
      <c r="AL4763" s="342">
        <v>-0.25057834544490887</v>
      </c>
      <c r="AM4763" s="339" t="s">
        <v>12762</v>
      </c>
      <c r="AN4763" s="339" t="s">
        <v>12484</v>
      </c>
      <c r="AO4763" s="337" t="s">
        <v>12763</v>
      </c>
      <c r="AP4763" s="343">
        <v>43707</v>
      </c>
      <c r="AQ4763" s="335" t="s">
        <v>12921</v>
      </c>
      <c r="AR4763" s="335" t="s">
        <v>8721</v>
      </c>
      <c r="AS4763" s="335" t="s">
        <v>1994</v>
      </c>
      <c r="AT4763" s="335" t="s">
        <v>12764</v>
      </c>
      <c r="AU4763" s="335" t="s">
        <v>8721</v>
      </c>
      <c r="AV4763" s="335" t="s">
        <v>8721</v>
      </c>
      <c r="AW4763" s="327" t="s">
        <v>12484</v>
      </c>
      <c r="AX4763" s="335" t="s">
        <v>12741</v>
      </c>
      <c r="AY4763" s="335" t="s">
        <v>12484</v>
      </c>
      <c r="BA4763" s="311" t="s">
        <v>12486</v>
      </c>
      <c r="BB4763" s="310" t="s">
        <v>16033</v>
      </c>
      <c r="BC4763" s="311" t="s">
        <v>8721</v>
      </c>
      <c r="BD4763" s="311">
        <v>2</v>
      </c>
      <c r="BE4763" s="307"/>
      <c r="BF4763" s="310" t="b">
        <v>1</v>
      </c>
    </row>
    <row r="4764" spans="1:58" s="309" customFormat="1" ht="15" customHeight="1" x14ac:dyDescent="0.25">
      <c r="A4764" s="335">
        <v>4664</v>
      </c>
      <c r="B4764" s="345" t="s">
        <v>6486</v>
      </c>
      <c r="C4764" s="346">
        <v>4004</v>
      </c>
      <c r="D4764" s="346" t="s">
        <v>6486</v>
      </c>
      <c r="E4764" s="346" t="s">
        <v>11372</v>
      </c>
      <c r="F4764" s="346" t="s">
        <v>2197</v>
      </c>
      <c r="G4764" s="346" t="s">
        <v>6475</v>
      </c>
      <c r="H4764" s="346" t="s">
        <v>6484</v>
      </c>
      <c r="I4764" s="346" t="s">
        <v>5723</v>
      </c>
      <c r="J4764" s="346" t="s">
        <v>16028</v>
      </c>
      <c r="K4764" s="346" t="s">
        <v>12473</v>
      </c>
      <c r="L4764" s="347" t="s">
        <v>12474</v>
      </c>
      <c r="M4764" s="346" t="s">
        <v>16029</v>
      </c>
      <c r="N4764" s="346" t="s">
        <v>16030</v>
      </c>
      <c r="O4764" s="346" t="s">
        <v>8721</v>
      </c>
      <c r="P4764" s="346" t="s">
        <v>8721</v>
      </c>
      <c r="Q4764" s="346" t="s">
        <v>16031</v>
      </c>
      <c r="R4764" s="346" t="s">
        <v>8721</v>
      </c>
      <c r="S4764" s="346" t="s">
        <v>16032</v>
      </c>
      <c r="T4764" s="346" t="s">
        <v>16033</v>
      </c>
      <c r="U4764" s="346" t="s">
        <v>8721</v>
      </c>
      <c r="V4764" s="346" t="s">
        <v>16034</v>
      </c>
      <c r="W4764" s="346" t="s">
        <v>12476</v>
      </c>
      <c r="X4764" s="346" t="s">
        <v>8871</v>
      </c>
      <c r="Y4764" s="346" t="s">
        <v>8721</v>
      </c>
      <c r="Z4764" s="346" t="s">
        <v>12484</v>
      </c>
      <c r="AA4764" s="346" t="s">
        <v>12484</v>
      </c>
      <c r="AB4764" s="346" t="s">
        <v>12484</v>
      </c>
      <c r="AC4764" s="348">
        <v>890.34398889795932</v>
      </c>
      <c r="AD4764" s="358" t="s">
        <v>12478</v>
      </c>
      <c r="AE4764" s="348">
        <v>1103.8521309769199</v>
      </c>
      <c r="AF4764" s="349">
        <v>0.23980410351647841</v>
      </c>
      <c r="AG4764" s="359">
        <v>945.9568944468781</v>
      </c>
      <c r="AH4764" s="359">
        <v>679.17443126064279</v>
      </c>
      <c r="AI4764" s="349">
        <v>-0.23717749574374702</v>
      </c>
      <c r="AJ4764" s="349">
        <v>-0.38472335904305699</v>
      </c>
      <c r="AK4764" s="350">
        <v>679.17443126064279</v>
      </c>
      <c r="AL4764" s="351">
        <v>-0.23717749574374702</v>
      </c>
      <c r="AM4764" s="348" t="s">
        <v>12762</v>
      </c>
      <c r="AN4764" s="348" t="s">
        <v>12484</v>
      </c>
      <c r="AO4764" s="346" t="s">
        <v>12763</v>
      </c>
      <c r="AP4764" s="352">
        <v>43707</v>
      </c>
      <c r="AQ4764" s="346" t="s">
        <v>12921</v>
      </c>
      <c r="AR4764" s="346" t="s">
        <v>8721</v>
      </c>
      <c r="AS4764" s="346" t="s">
        <v>1994</v>
      </c>
      <c r="AT4764" s="346" t="s">
        <v>12764</v>
      </c>
      <c r="AU4764" s="346" t="s">
        <v>8721</v>
      </c>
      <c r="AV4764" s="346" t="s">
        <v>8721</v>
      </c>
      <c r="AW4764" s="327" t="s">
        <v>12484</v>
      </c>
      <c r="AX4764" s="346" t="s">
        <v>12741</v>
      </c>
      <c r="AY4764" s="346" t="s">
        <v>12484</v>
      </c>
      <c r="BA4764" s="309" t="s">
        <v>12486</v>
      </c>
      <c r="BB4764" s="310" t="s">
        <v>16033</v>
      </c>
      <c r="BC4764" s="309" t="s">
        <v>8721</v>
      </c>
      <c r="BD4764" s="309">
        <v>2</v>
      </c>
      <c r="BE4764" s="307"/>
      <c r="BF4764" s="310" t="b">
        <v>1</v>
      </c>
    </row>
    <row r="4765" spans="1:58" s="311" customFormat="1" ht="15" customHeight="1" x14ac:dyDescent="0.25">
      <c r="A4765" s="345">
        <v>4665</v>
      </c>
      <c r="B4765" s="345" t="s">
        <v>6487</v>
      </c>
      <c r="C4765" s="346">
        <v>4005</v>
      </c>
      <c r="D4765" s="346" t="s">
        <v>6487</v>
      </c>
      <c r="E4765" s="346" t="s">
        <v>11372</v>
      </c>
      <c r="F4765" s="346" t="s">
        <v>2197</v>
      </c>
      <c r="G4765" s="346" t="s">
        <v>6475</v>
      </c>
      <c r="H4765" s="346" t="s">
        <v>6484</v>
      </c>
      <c r="I4765" s="346" t="s">
        <v>6480</v>
      </c>
      <c r="J4765" s="346" t="s">
        <v>16028</v>
      </c>
      <c r="K4765" s="346" t="s">
        <v>12473</v>
      </c>
      <c r="L4765" s="347" t="s">
        <v>12474</v>
      </c>
      <c r="M4765" s="346" t="s">
        <v>16029</v>
      </c>
      <c r="N4765" s="346" t="s">
        <v>16030</v>
      </c>
      <c r="O4765" s="346" t="s">
        <v>8721</v>
      </c>
      <c r="P4765" s="346" t="s">
        <v>8721</v>
      </c>
      <c r="Q4765" s="346" t="s">
        <v>16031</v>
      </c>
      <c r="R4765" s="346" t="s">
        <v>8721</v>
      </c>
      <c r="S4765" s="346" t="s">
        <v>16032</v>
      </c>
      <c r="T4765" s="346" t="s">
        <v>16033</v>
      </c>
      <c r="U4765" s="346" t="s">
        <v>8721</v>
      </c>
      <c r="V4765" s="346" t="s">
        <v>16034</v>
      </c>
      <c r="W4765" s="346" t="s">
        <v>12476</v>
      </c>
      <c r="X4765" s="346" t="s">
        <v>8871</v>
      </c>
      <c r="Y4765" s="346" t="s">
        <v>8721</v>
      </c>
      <c r="Z4765" s="346" t="s">
        <v>12484</v>
      </c>
      <c r="AA4765" s="346" t="s">
        <v>12484</v>
      </c>
      <c r="AB4765" s="346" t="s">
        <v>12484</v>
      </c>
      <c r="AC4765" s="348">
        <v>934.09155523143511</v>
      </c>
      <c r="AD4765" s="358" t="s">
        <v>12478</v>
      </c>
      <c r="AE4765" s="348">
        <v>1158.0905432360225</v>
      </c>
      <c r="AF4765" s="349">
        <v>0.23980410351647841</v>
      </c>
      <c r="AG4765" s="359">
        <v>1007.3929278498201</v>
      </c>
      <c r="AH4765" s="359">
        <v>723.2840342354707</v>
      </c>
      <c r="AI4765" s="349">
        <v>-0.22568186149989733</v>
      </c>
      <c r="AJ4765" s="349">
        <v>-0.37545122144386334</v>
      </c>
      <c r="AK4765" s="350">
        <v>723.2840342354707</v>
      </c>
      <c r="AL4765" s="351">
        <v>-0.22568186149989733</v>
      </c>
      <c r="AM4765" s="348" t="s">
        <v>12762</v>
      </c>
      <c r="AN4765" s="348" t="s">
        <v>12484</v>
      </c>
      <c r="AO4765" s="346" t="s">
        <v>12763</v>
      </c>
      <c r="AP4765" s="352">
        <v>43707</v>
      </c>
      <c r="AQ4765" s="346" t="s">
        <v>12921</v>
      </c>
      <c r="AR4765" s="346" t="s">
        <v>8721</v>
      </c>
      <c r="AS4765" s="346" t="s">
        <v>1994</v>
      </c>
      <c r="AT4765" s="346" t="s">
        <v>12764</v>
      </c>
      <c r="AU4765" s="346" t="s">
        <v>8721</v>
      </c>
      <c r="AV4765" s="346" t="s">
        <v>8721</v>
      </c>
      <c r="AW4765" s="327" t="s">
        <v>12484</v>
      </c>
      <c r="AX4765" s="346" t="s">
        <v>12741</v>
      </c>
      <c r="AY4765" s="346" t="s">
        <v>12484</v>
      </c>
      <c r="BA4765" s="311" t="s">
        <v>12486</v>
      </c>
      <c r="BB4765" s="310" t="s">
        <v>16033</v>
      </c>
      <c r="BC4765" s="311" t="s">
        <v>8721</v>
      </c>
      <c r="BD4765" s="311">
        <v>2</v>
      </c>
      <c r="BE4765" s="307"/>
      <c r="BF4765" s="310" t="b">
        <v>1</v>
      </c>
    </row>
    <row r="4766" spans="1:58" s="309" customFormat="1" ht="15" customHeight="1" x14ac:dyDescent="0.25">
      <c r="A4766" s="335">
        <v>4666</v>
      </c>
      <c r="B4766" s="345" t="s">
        <v>6488</v>
      </c>
      <c r="C4766" s="337">
        <v>4006</v>
      </c>
      <c r="D4766" s="337" t="s">
        <v>6488</v>
      </c>
      <c r="E4766" s="337" t="s">
        <v>11372</v>
      </c>
      <c r="F4766" s="337" t="s">
        <v>2197</v>
      </c>
      <c r="G4766" s="337" t="s">
        <v>6475</v>
      </c>
      <c r="H4766" s="337" t="s">
        <v>6484</v>
      </c>
      <c r="I4766" s="337" t="s">
        <v>6482</v>
      </c>
      <c r="J4766" s="337" t="s">
        <v>16028</v>
      </c>
      <c r="K4766" s="337" t="s">
        <v>12473</v>
      </c>
      <c r="L4766" s="338" t="s">
        <v>12474</v>
      </c>
      <c r="M4766" s="337" t="s">
        <v>16029</v>
      </c>
      <c r="N4766" s="337" t="s">
        <v>16030</v>
      </c>
      <c r="O4766" s="337" t="s">
        <v>8721</v>
      </c>
      <c r="P4766" s="337" t="s">
        <v>8721</v>
      </c>
      <c r="Q4766" s="337" t="s">
        <v>16031</v>
      </c>
      <c r="R4766" s="337" t="s">
        <v>8721</v>
      </c>
      <c r="S4766" s="337" t="s">
        <v>16032</v>
      </c>
      <c r="T4766" s="337" t="s">
        <v>16033</v>
      </c>
      <c r="U4766" s="337" t="s">
        <v>8721</v>
      </c>
      <c r="V4766" s="337" t="s">
        <v>16034</v>
      </c>
      <c r="W4766" s="337" t="s">
        <v>12476</v>
      </c>
      <c r="X4766" s="337" t="s">
        <v>8871</v>
      </c>
      <c r="Y4766" s="337" t="s">
        <v>8721</v>
      </c>
      <c r="Z4766" s="337" t="s">
        <v>12484</v>
      </c>
      <c r="AA4766" s="337" t="s">
        <v>12484</v>
      </c>
      <c r="AB4766" s="337" t="s">
        <v>12484</v>
      </c>
      <c r="AC4766" s="339">
        <v>977.83912156491078</v>
      </c>
      <c r="AD4766" s="368" t="s">
        <v>12478</v>
      </c>
      <c r="AE4766" s="339">
        <v>1212.328955495125</v>
      </c>
      <c r="AF4766" s="340">
        <v>0.23980410351647841</v>
      </c>
      <c r="AG4766" s="366">
        <v>1068.8289612527624</v>
      </c>
      <c r="AH4766" s="366">
        <v>767.39363721029883</v>
      </c>
      <c r="AI4766" s="340">
        <v>-0.21521483413122189</v>
      </c>
      <c r="AJ4766" s="340">
        <v>-0.36700873658759636</v>
      </c>
      <c r="AK4766" s="341">
        <v>767.39363721029883</v>
      </c>
      <c r="AL4766" s="342">
        <v>-0.21521483413122189</v>
      </c>
      <c r="AM4766" s="339" t="s">
        <v>12762</v>
      </c>
      <c r="AN4766" s="339" t="s">
        <v>12484</v>
      </c>
      <c r="AO4766" s="337" t="s">
        <v>12763</v>
      </c>
      <c r="AP4766" s="343">
        <v>43707</v>
      </c>
      <c r="AQ4766" s="335" t="s">
        <v>12921</v>
      </c>
      <c r="AR4766" s="335" t="s">
        <v>8721</v>
      </c>
      <c r="AS4766" s="335" t="s">
        <v>1994</v>
      </c>
      <c r="AT4766" s="335" t="s">
        <v>12764</v>
      </c>
      <c r="AU4766" s="335" t="s">
        <v>8721</v>
      </c>
      <c r="AV4766" s="335" t="s">
        <v>8721</v>
      </c>
      <c r="AW4766" s="327" t="s">
        <v>12484</v>
      </c>
      <c r="AX4766" s="335" t="s">
        <v>12741</v>
      </c>
      <c r="AY4766" s="335" t="s">
        <v>12484</v>
      </c>
      <c r="BA4766" s="309" t="s">
        <v>12486</v>
      </c>
      <c r="BB4766" s="310" t="s">
        <v>16033</v>
      </c>
      <c r="BC4766" s="309" t="s">
        <v>8721</v>
      </c>
      <c r="BD4766" s="309">
        <v>2</v>
      </c>
      <c r="BE4766" s="307"/>
      <c r="BF4766" s="310" t="b">
        <v>1</v>
      </c>
    </row>
    <row r="4767" spans="1:58" s="311" customFormat="1" ht="15" customHeight="1" x14ac:dyDescent="0.25">
      <c r="A4767" s="345">
        <v>4667</v>
      </c>
      <c r="B4767" s="345" t="s">
        <v>6490</v>
      </c>
      <c r="C4767" s="346">
        <v>4007</v>
      </c>
      <c r="D4767" s="346" t="s">
        <v>6490</v>
      </c>
      <c r="E4767" s="346" t="s">
        <v>11372</v>
      </c>
      <c r="F4767" s="346" t="s">
        <v>2197</v>
      </c>
      <c r="G4767" s="346" t="s">
        <v>6475</v>
      </c>
      <c r="H4767" s="346" t="s">
        <v>6484</v>
      </c>
      <c r="I4767" s="346" t="s">
        <v>6489</v>
      </c>
      <c r="J4767" s="346" t="s">
        <v>16028</v>
      </c>
      <c r="K4767" s="346" t="s">
        <v>12473</v>
      </c>
      <c r="L4767" s="347" t="s">
        <v>12474</v>
      </c>
      <c r="M4767" s="346" t="s">
        <v>16029</v>
      </c>
      <c r="N4767" s="346" t="s">
        <v>16030</v>
      </c>
      <c r="O4767" s="346" t="s">
        <v>8721</v>
      </c>
      <c r="P4767" s="346" t="s">
        <v>8721</v>
      </c>
      <c r="Q4767" s="346" t="s">
        <v>16031</v>
      </c>
      <c r="R4767" s="346" t="s">
        <v>8721</v>
      </c>
      <c r="S4767" s="346" t="s">
        <v>16032</v>
      </c>
      <c r="T4767" s="346" t="s">
        <v>16033</v>
      </c>
      <c r="U4767" s="346" t="s">
        <v>8721</v>
      </c>
      <c r="V4767" s="346" t="s">
        <v>16034</v>
      </c>
      <c r="W4767" s="346" t="s">
        <v>12476</v>
      </c>
      <c r="X4767" s="346" t="s">
        <v>8871</v>
      </c>
      <c r="Y4767" s="346" t="s">
        <v>8721</v>
      </c>
      <c r="Z4767" s="346" t="s">
        <v>12484</v>
      </c>
      <c r="AA4767" s="346" t="s">
        <v>12484</v>
      </c>
      <c r="AB4767" s="346" t="s">
        <v>12484</v>
      </c>
      <c r="AC4767" s="348">
        <v>1022.3968280156731</v>
      </c>
      <c r="AD4767" s="358" t="s">
        <v>12478</v>
      </c>
      <c r="AE4767" s="348">
        <v>1267.5717827960627</v>
      </c>
      <c r="AF4767" s="349">
        <v>0.23980410351647841</v>
      </c>
      <c r="AG4767" s="359">
        <v>1130.2649946557044</v>
      </c>
      <c r="AH4767" s="359">
        <v>811.50324018512674</v>
      </c>
      <c r="AI4767" s="349">
        <v>-0.20627371100110004</v>
      </c>
      <c r="AJ4767" s="349">
        <v>-0.35979701410276033</v>
      </c>
      <c r="AK4767" s="350">
        <v>811.50324018512674</v>
      </c>
      <c r="AL4767" s="351">
        <v>-0.20627371100110004</v>
      </c>
      <c r="AM4767" s="348" t="s">
        <v>12762</v>
      </c>
      <c r="AN4767" s="348" t="s">
        <v>12484</v>
      </c>
      <c r="AO4767" s="346" t="s">
        <v>12763</v>
      </c>
      <c r="AP4767" s="352">
        <v>43707</v>
      </c>
      <c r="AQ4767" s="346" t="s">
        <v>12921</v>
      </c>
      <c r="AR4767" s="346" t="s">
        <v>8721</v>
      </c>
      <c r="AS4767" s="346" t="s">
        <v>1994</v>
      </c>
      <c r="AT4767" s="346" t="s">
        <v>12764</v>
      </c>
      <c r="AU4767" s="346" t="s">
        <v>8721</v>
      </c>
      <c r="AV4767" s="346" t="s">
        <v>8721</v>
      </c>
      <c r="AW4767" s="327" t="s">
        <v>12484</v>
      </c>
      <c r="AX4767" s="346" t="s">
        <v>12741</v>
      </c>
      <c r="AY4767" s="346" t="s">
        <v>12484</v>
      </c>
      <c r="BA4767" s="311" t="s">
        <v>12486</v>
      </c>
      <c r="BB4767" s="310" t="s">
        <v>16033</v>
      </c>
      <c r="BC4767" s="311" t="s">
        <v>8721</v>
      </c>
      <c r="BD4767" s="311">
        <v>2</v>
      </c>
      <c r="BE4767" s="307"/>
      <c r="BF4767" s="310" t="b">
        <v>1</v>
      </c>
    </row>
    <row r="4768" spans="1:58" s="309" customFormat="1" ht="15" customHeight="1" x14ac:dyDescent="0.25">
      <c r="A4768" s="335">
        <v>4668</v>
      </c>
      <c r="B4768" s="345" t="s">
        <v>6510</v>
      </c>
      <c r="C4768" s="337">
        <v>4008</v>
      </c>
      <c r="D4768" s="337" t="s">
        <v>6510</v>
      </c>
      <c r="E4768" s="337" t="s">
        <v>11372</v>
      </c>
      <c r="F4768" s="337" t="s">
        <v>6452</v>
      </c>
      <c r="G4768" s="337" t="s">
        <v>6475</v>
      </c>
      <c r="H4768" s="337" t="s">
        <v>6476</v>
      </c>
      <c r="I4768" s="337" t="s">
        <v>6477</v>
      </c>
      <c r="J4768" s="337" t="s">
        <v>16028</v>
      </c>
      <c r="K4768" s="337" t="s">
        <v>12473</v>
      </c>
      <c r="L4768" s="338" t="s">
        <v>12474</v>
      </c>
      <c r="M4768" s="337" t="s">
        <v>16035</v>
      </c>
      <c r="N4768" s="337" t="s">
        <v>16030</v>
      </c>
      <c r="O4768" s="337" t="s">
        <v>8721</v>
      </c>
      <c r="P4768" s="337" t="s">
        <v>8721</v>
      </c>
      <c r="Q4768" s="337" t="s">
        <v>16036</v>
      </c>
      <c r="R4768" s="337" t="s">
        <v>8721</v>
      </c>
      <c r="S4768" s="337" t="s">
        <v>16037</v>
      </c>
      <c r="T4768" s="337" t="s">
        <v>16038</v>
      </c>
      <c r="U4768" s="337" t="s">
        <v>8721</v>
      </c>
      <c r="V4768" s="337" t="s">
        <v>16039</v>
      </c>
      <c r="W4768" s="337" t="s">
        <v>12476</v>
      </c>
      <c r="X4768" s="337" t="s">
        <v>8871</v>
      </c>
      <c r="Y4768" s="337" t="s">
        <v>8721</v>
      </c>
      <c r="Z4768" s="337" t="s">
        <v>12484</v>
      </c>
      <c r="AA4768" s="337" t="s">
        <v>12484</v>
      </c>
      <c r="AB4768" s="337" t="s">
        <v>12484</v>
      </c>
      <c r="AC4768" s="339">
        <v>517.42133683338818</v>
      </c>
      <c r="AD4768" s="368" t="s">
        <v>12478</v>
      </c>
      <c r="AE4768" s="339">
        <v>641.50109665301659</v>
      </c>
      <c r="AF4768" s="340">
        <v>0.23980410351647841</v>
      </c>
      <c r="AG4768" s="366">
        <v>850.19948948385525</v>
      </c>
      <c r="AH4768" s="366">
        <v>610.42290417041102</v>
      </c>
      <c r="AI4768" s="340">
        <v>0.17974049525323244</v>
      </c>
      <c r="AJ4768" s="340">
        <v>-4.8446047317383667E-2</v>
      </c>
      <c r="AK4768" s="341">
        <v>610.42290417041102</v>
      </c>
      <c r="AL4768" s="342">
        <v>0.17974049525323244</v>
      </c>
      <c r="AM4768" s="339" t="s">
        <v>12762</v>
      </c>
      <c r="AN4768" s="339" t="s">
        <v>12484</v>
      </c>
      <c r="AO4768" s="337" t="s">
        <v>12763</v>
      </c>
      <c r="AP4768" s="343">
        <v>43707</v>
      </c>
      <c r="AQ4768" s="335" t="s">
        <v>12921</v>
      </c>
      <c r="AR4768" s="335" t="s">
        <v>8721</v>
      </c>
      <c r="AS4768" s="335" t="s">
        <v>1994</v>
      </c>
      <c r="AT4768" s="335" t="s">
        <v>12764</v>
      </c>
      <c r="AU4768" s="335" t="s">
        <v>8721</v>
      </c>
      <c r="AV4768" s="335" t="s">
        <v>8721</v>
      </c>
      <c r="AW4768" s="327" t="s">
        <v>12484</v>
      </c>
      <c r="AX4768" s="335" t="s">
        <v>12741</v>
      </c>
      <c r="AY4768" s="335" t="s">
        <v>12484</v>
      </c>
      <c r="BA4768" s="309" t="s">
        <v>12486</v>
      </c>
      <c r="BB4768" s="310" t="s">
        <v>16038</v>
      </c>
      <c r="BC4768" s="309" t="s">
        <v>8721</v>
      </c>
      <c r="BD4768" s="309">
        <v>2</v>
      </c>
      <c r="BE4768" s="307"/>
      <c r="BF4768" s="310" t="b">
        <v>1</v>
      </c>
    </row>
    <row r="4769" spans="1:58" s="311" customFormat="1" ht="15" customHeight="1" x14ac:dyDescent="0.25">
      <c r="A4769" s="345">
        <v>4669</v>
      </c>
      <c r="B4769" s="345" t="s">
        <v>6511</v>
      </c>
      <c r="C4769" s="346">
        <v>4013</v>
      </c>
      <c r="D4769" s="346" t="s">
        <v>6511</v>
      </c>
      <c r="E4769" s="346" t="s">
        <v>11372</v>
      </c>
      <c r="F4769" s="346" t="s">
        <v>6452</v>
      </c>
      <c r="G4769" s="346" t="s">
        <v>6475</v>
      </c>
      <c r="H4769" s="346" t="s">
        <v>6476</v>
      </c>
      <c r="I4769" s="346" t="s">
        <v>5723</v>
      </c>
      <c r="J4769" s="346" t="s">
        <v>16028</v>
      </c>
      <c r="K4769" s="346" t="s">
        <v>12473</v>
      </c>
      <c r="L4769" s="347" t="s">
        <v>12474</v>
      </c>
      <c r="M4769" s="346" t="s">
        <v>16035</v>
      </c>
      <c r="N4769" s="346" t="s">
        <v>16030</v>
      </c>
      <c r="O4769" s="346" t="s">
        <v>8721</v>
      </c>
      <c r="P4769" s="346" t="s">
        <v>8721</v>
      </c>
      <c r="Q4769" s="346" t="s">
        <v>16036</v>
      </c>
      <c r="R4769" s="346" t="s">
        <v>8721</v>
      </c>
      <c r="S4769" s="346" t="s">
        <v>16037</v>
      </c>
      <c r="T4769" s="346" t="s">
        <v>16038</v>
      </c>
      <c r="U4769" s="346" t="s">
        <v>8721</v>
      </c>
      <c r="V4769" s="346" t="s">
        <v>16039</v>
      </c>
      <c r="W4769" s="346" t="s">
        <v>12476</v>
      </c>
      <c r="X4769" s="346" t="s">
        <v>8871</v>
      </c>
      <c r="Y4769" s="346" t="s">
        <v>8721</v>
      </c>
      <c r="Z4769" s="346" t="s">
        <v>12484</v>
      </c>
      <c r="AA4769" s="346" t="s">
        <v>12484</v>
      </c>
      <c r="AB4769" s="346" t="s">
        <v>12484</v>
      </c>
      <c r="AC4769" s="348">
        <v>538.1796965577588</v>
      </c>
      <c r="AD4769" s="358" t="s">
        <v>12478</v>
      </c>
      <c r="AE4769" s="348">
        <v>667.23739622156256</v>
      </c>
      <c r="AF4769" s="349">
        <v>0.23980410351647841</v>
      </c>
      <c r="AG4769" s="359">
        <v>923.19928730625747</v>
      </c>
      <c r="AH4769" s="359">
        <v>662.83501349507765</v>
      </c>
      <c r="AI4769" s="349">
        <v>0.23162396822961617</v>
      </c>
      <c r="AJ4769" s="349">
        <v>-6.5979256429792299E-3</v>
      </c>
      <c r="AK4769" s="350">
        <v>662.83501349507765</v>
      </c>
      <c r="AL4769" s="351">
        <v>0.23162396822961617</v>
      </c>
      <c r="AM4769" s="348" t="s">
        <v>12762</v>
      </c>
      <c r="AN4769" s="348" t="s">
        <v>12484</v>
      </c>
      <c r="AO4769" s="346" t="s">
        <v>12763</v>
      </c>
      <c r="AP4769" s="352">
        <v>43707</v>
      </c>
      <c r="AQ4769" s="346" t="s">
        <v>12921</v>
      </c>
      <c r="AR4769" s="346" t="s">
        <v>8721</v>
      </c>
      <c r="AS4769" s="346" t="s">
        <v>1994</v>
      </c>
      <c r="AT4769" s="346" t="s">
        <v>12764</v>
      </c>
      <c r="AU4769" s="346" t="s">
        <v>8721</v>
      </c>
      <c r="AV4769" s="346" t="s">
        <v>8721</v>
      </c>
      <c r="AW4769" s="327" t="s">
        <v>12484</v>
      </c>
      <c r="AX4769" s="346" t="s">
        <v>12741</v>
      </c>
      <c r="AY4769" s="346" t="s">
        <v>12484</v>
      </c>
      <c r="BA4769" s="311" t="s">
        <v>12486</v>
      </c>
      <c r="BB4769" s="310" t="s">
        <v>16038</v>
      </c>
      <c r="BC4769" s="311" t="s">
        <v>8721</v>
      </c>
      <c r="BD4769" s="311">
        <v>2</v>
      </c>
      <c r="BE4769" s="307"/>
      <c r="BF4769" s="310" t="b">
        <v>1</v>
      </c>
    </row>
    <row r="4770" spans="1:58" s="309" customFormat="1" ht="15" customHeight="1" x14ac:dyDescent="0.25">
      <c r="A4770" s="335">
        <v>4670</v>
      </c>
      <c r="B4770" s="345" t="s">
        <v>6512</v>
      </c>
      <c r="C4770" s="337">
        <v>4014</v>
      </c>
      <c r="D4770" s="337" t="s">
        <v>6512</v>
      </c>
      <c r="E4770" s="337" t="s">
        <v>11372</v>
      </c>
      <c r="F4770" s="337" t="s">
        <v>6452</v>
      </c>
      <c r="G4770" s="337" t="s">
        <v>6475</v>
      </c>
      <c r="H4770" s="337" t="s">
        <v>6476</v>
      </c>
      <c r="I4770" s="337" t="s">
        <v>6480</v>
      </c>
      <c r="J4770" s="337" t="s">
        <v>16028</v>
      </c>
      <c r="K4770" s="337" t="s">
        <v>12473</v>
      </c>
      <c r="L4770" s="338" t="s">
        <v>12474</v>
      </c>
      <c r="M4770" s="337" t="s">
        <v>16035</v>
      </c>
      <c r="N4770" s="337" t="s">
        <v>16030</v>
      </c>
      <c r="O4770" s="337" t="s">
        <v>8721</v>
      </c>
      <c r="P4770" s="337" t="s">
        <v>8721</v>
      </c>
      <c r="Q4770" s="337" t="s">
        <v>16036</v>
      </c>
      <c r="R4770" s="337" t="s">
        <v>8721</v>
      </c>
      <c r="S4770" s="337" t="s">
        <v>16037</v>
      </c>
      <c r="T4770" s="337" t="s">
        <v>16038</v>
      </c>
      <c r="U4770" s="337" t="s">
        <v>8721</v>
      </c>
      <c r="V4770" s="337" t="s">
        <v>16039</v>
      </c>
      <c r="W4770" s="337" t="s">
        <v>12476</v>
      </c>
      <c r="X4770" s="337" t="s">
        <v>8871</v>
      </c>
      <c r="Y4770" s="337" t="s">
        <v>8721</v>
      </c>
      <c r="Z4770" s="337" t="s">
        <v>12484</v>
      </c>
      <c r="AA4770" s="337" t="s">
        <v>12484</v>
      </c>
      <c r="AB4770" s="337" t="s">
        <v>12484</v>
      </c>
      <c r="AC4770" s="339">
        <v>559.70688442006917</v>
      </c>
      <c r="AD4770" s="368" t="s">
        <v>12478</v>
      </c>
      <c r="AE4770" s="339">
        <v>693.92689207042508</v>
      </c>
      <c r="AF4770" s="340">
        <v>0.23980410351647841</v>
      </c>
      <c r="AG4770" s="366">
        <v>996.19908512865993</v>
      </c>
      <c r="AH4770" s="366">
        <v>715.2471228197445</v>
      </c>
      <c r="AI4770" s="340">
        <v>0.27789588216488648</v>
      </c>
      <c r="AJ4770" s="340">
        <v>3.0724030143445935E-2</v>
      </c>
      <c r="AK4770" s="341">
        <v>715.2471228197445</v>
      </c>
      <c r="AL4770" s="342">
        <v>0.27789588216488648</v>
      </c>
      <c r="AM4770" s="339" t="s">
        <v>12762</v>
      </c>
      <c r="AN4770" s="339" t="s">
        <v>12484</v>
      </c>
      <c r="AO4770" s="337" t="s">
        <v>12763</v>
      </c>
      <c r="AP4770" s="343">
        <v>43707</v>
      </c>
      <c r="AQ4770" s="335" t="s">
        <v>12921</v>
      </c>
      <c r="AR4770" s="335" t="s">
        <v>8721</v>
      </c>
      <c r="AS4770" s="335" t="s">
        <v>1994</v>
      </c>
      <c r="AT4770" s="335" t="s">
        <v>12764</v>
      </c>
      <c r="AU4770" s="335" t="s">
        <v>8721</v>
      </c>
      <c r="AV4770" s="335" t="s">
        <v>8721</v>
      </c>
      <c r="AW4770" s="327" t="s">
        <v>12484</v>
      </c>
      <c r="AX4770" s="335" t="s">
        <v>12741</v>
      </c>
      <c r="AY4770" s="335" t="s">
        <v>12484</v>
      </c>
      <c r="BA4770" s="309" t="s">
        <v>12486</v>
      </c>
      <c r="BB4770" s="310" t="s">
        <v>16038</v>
      </c>
      <c r="BC4770" s="309" t="s">
        <v>8721</v>
      </c>
      <c r="BD4770" s="309">
        <v>2</v>
      </c>
      <c r="BE4770" s="307"/>
      <c r="BF4770" s="310" t="b">
        <v>1</v>
      </c>
    </row>
    <row r="4771" spans="1:58" s="311" customFormat="1" ht="15" customHeight="1" x14ac:dyDescent="0.25">
      <c r="A4771" s="345">
        <v>4671</v>
      </c>
      <c r="B4771" s="345" t="s">
        <v>6513</v>
      </c>
      <c r="C4771" s="346">
        <v>4015</v>
      </c>
      <c r="D4771" s="346" t="s">
        <v>6513</v>
      </c>
      <c r="E4771" s="346" t="s">
        <v>11372</v>
      </c>
      <c r="F4771" s="346" t="s">
        <v>6452</v>
      </c>
      <c r="G4771" s="346" t="s">
        <v>6475</v>
      </c>
      <c r="H4771" s="346" t="s">
        <v>6476</v>
      </c>
      <c r="I4771" s="346" t="s">
        <v>6482</v>
      </c>
      <c r="J4771" s="346" t="s">
        <v>16028</v>
      </c>
      <c r="K4771" s="346" t="s">
        <v>12473</v>
      </c>
      <c r="L4771" s="347" t="s">
        <v>12474</v>
      </c>
      <c r="M4771" s="346" t="s">
        <v>16035</v>
      </c>
      <c r="N4771" s="346" t="s">
        <v>16030</v>
      </c>
      <c r="O4771" s="346" t="s">
        <v>8721</v>
      </c>
      <c r="P4771" s="346" t="s">
        <v>8721</v>
      </c>
      <c r="Q4771" s="346" t="s">
        <v>16036</v>
      </c>
      <c r="R4771" s="346" t="s">
        <v>8721</v>
      </c>
      <c r="S4771" s="346" t="s">
        <v>16037</v>
      </c>
      <c r="T4771" s="346" t="s">
        <v>16038</v>
      </c>
      <c r="U4771" s="346" t="s">
        <v>8721</v>
      </c>
      <c r="V4771" s="346" t="s">
        <v>16039</v>
      </c>
      <c r="W4771" s="346" t="s">
        <v>12476</v>
      </c>
      <c r="X4771" s="346" t="s">
        <v>8871</v>
      </c>
      <c r="Y4771" s="346" t="s">
        <v>8721</v>
      </c>
      <c r="Z4771" s="346" t="s">
        <v>12484</v>
      </c>
      <c r="AA4771" s="346" t="s">
        <v>12484</v>
      </c>
      <c r="AB4771" s="346" t="s">
        <v>12484</v>
      </c>
      <c r="AC4771" s="348">
        <v>580.46524414443979</v>
      </c>
      <c r="AD4771" s="358" t="s">
        <v>12478</v>
      </c>
      <c r="AE4771" s="348">
        <v>719.66319163897094</v>
      </c>
      <c r="AF4771" s="349">
        <v>0.23980410351647841</v>
      </c>
      <c r="AG4771" s="359">
        <v>1069.1988829510626</v>
      </c>
      <c r="AH4771" s="359">
        <v>767.65923214441148</v>
      </c>
      <c r="AI4771" s="349">
        <v>0.32248957175012416</v>
      </c>
      <c r="AJ4771" s="349">
        <v>6.6692365349593219E-2</v>
      </c>
      <c r="AK4771" s="350">
        <v>767.65923214441148</v>
      </c>
      <c r="AL4771" s="351">
        <v>0.32248957175012416</v>
      </c>
      <c r="AM4771" s="348" t="s">
        <v>12762</v>
      </c>
      <c r="AN4771" s="348" t="s">
        <v>12484</v>
      </c>
      <c r="AO4771" s="346" t="s">
        <v>12763</v>
      </c>
      <c r="AP4771" s="352">
        <v>43707</v>
      </c>
      <c r="AQ4771" s="346" t="s">
        <v>12921</v>
      </c>
      <c r="AR4771" s="346" t="s">
        <v>8721</v>
      </c>
      <c r="AS4771" s="346" t="s">
        <v>1994</v>
      </c>
      <c r="AT4771" s="346" t="s">
        <v>12764</v>
      </c>
      <c r="AU4771" s="346" t="s">
        <v>8721</v>
      </c>
      <c r="AV4771" s="346" t="s">
        <v>8721</v>
      </c>
      <c r="AW4771" s="327" t="s">
        <v>12484</v>
      </c>
      <c r="AX4771" s="346" t="s">
        <v>12741</v>
      </c>
      <c r="AY4771" s="346" t="s">
        <v>12484</v>
      </c>
      <c r="BA4771" s="311" t="s">
        <v>12486</v>
      </c>
      <c r="BB4771" s="310" t="s">
        <v>16038</v>
      </c>
      <c r="BC4771" s="311" t="s">
        <v>8721</v>
      </c>
      <c r="BD4771" s="311">
        <v>2</v>
      </c>
      <c r="BE4771" s="307"/>
      <c r="BF4771" s="310" t="b">
        <v>1</v>
      </c>
    </row>
    <row r="4772" spans="1:58" s="309" customFormat="1" ht="15" customHeight="1" x14ac:dyDescent="0.25">
      <c r="A4772" s="335">
        <v>4672</v>
      </c>
      <c r="B4772" s="345" t="s">
        <v>6514</v>
      </c>
      <c r="C4772" s="346">
        <v>4016</v>
      </c>
      <c r="D4772" s="346" t="s">
        <v>6514</v>
      </c>
      <c r="E4772" s="346" t="s">
        <v>11372</v>
      </c>
      <c r="F4772" s="346" t="s">
        <v>6452</v>
      </c>
      <c r="G4772" s="346" t="s">
        <v>6475</v>
      </c>
      <c r="H4772" s="346" t="s">
        <v>6491</v>
      </c>
      <c r="I4772" s="346" t="s">
        <v>6477</v>
      </c>
      <c r="J4772" s="346" t="s">
        <v>16028</v>
      </c>
      <c r="K4772" s="346" t="s">
        <v>12473</v>
      </c>
      <c r="L4772" s="347" t="s">
        <v>12474</v>
      </c>
      <c r="M4772" s="346" t="s">
        <v>16035</v>
      </c>
      <c r="N4772" s="346" t="s">
        <v>16030</v>
      </c>
      <c r="O4772" s="346" t="s">
        <v>8721</v>
      </c>
      <c r="P4772" s="346" t="s">
        <v>8721</v>
      </c>
      <c r="Q4772" s="346" t="s">
        <v>16036</v>
      </c>
      <c r="R4772" s="346" t="s">
        <v>8721</v>
      </c>
      <c r="S4772" s="346" t="s">
        <v>16037</v>
      </c>
      <c r="T4772" s="346" t="s">
        <v>16038</v>
      </c>
      <c r="U4772" s="346" t="s">
        <v>8721</v>
      </c>
      <c r="V4772" s="346" t="s">
        <v>16039</v>
      </c>
      <c r="W4772" s="346" t="s">
        <v>12476</v>
      </c>
      <c r="X4772" s="346" t="s">
        <v>8871</v>
      </c>
      <c r="Y4772" s="346" t="s">
        <v>8721</v>
      </c>
      <c r="Z4772" s="346" t="s">
        <v>12484</v>
      </c>
      <c r="AA4772" s="346" t="s">
        <v>12484</v>
      </c>
      <c r="AB4772" s="346" t="s">
        <v>12484</v>
      </c>
      <c r="AC4772" s="348">
        <v>370.57516248691394</v>
      </c>
      <c r="AD4772" s="358" t="s">
        <v>12478</v>
      </c>
      <c r="AE4772" s="348">
        <v>459.44060711256168</v>
      </c>
      <c r="AF4772" s="349">
        <v>0.23980410351647841</v>
      </c>
      <c r="AG4772" s="359">
        <v>648.90952809734119</v>
      </c>
      <c r="AH4772" s="359">
        <v>465.90152497680583</v>
      </c>
      <c r="AI4772" s="349">
        <v>0.25723894135311376</v>
      </c>
      <c r="AJ4772" s="349">
        <v>1.4062574714170273E-2</v>
      </c>
      <c r="AK4772" s="350">
        <v>465.90152497680583</v>
      </c>
      <c r="AL4772" s="351">
        <v>0.25723894135311376</v>
      </c>
      <c r="AM4772" s="348" t="s">
        <v>12762</v>
      </c>
      <c r="AN4772" s="348" t="s">
        <v>12484</v>
      </c>
      <c r="AO4772" s="346" t="s">
        <v>12763</v>
      </c>
      <c r="AP4772" s="352">
        <v>43707</v>
      </c>
      <c r="AQ4772" s="346" t="s">
        <v>12921</v>
      </c>
      <c r="AR4772" s="346" t="s">
        <v>8721</v>
      </c>
      <c r="AS4772" s="346" t="s">
        <v>1994</v>
      </c>
      <c r="AT4772" s="346" t="s">
        <v>12764</v>
      </c>
      <c r="AU4772" s="346" t="s">
        <v>8721</v>
      </c>
      <c r="AV4772" s="346" t="s">
        <v>8721</v>
      </c>
      <c r="AW4772" s="327" t="s">
        <v>12484</v>
      </c>
      <c r="AX4772" s="346" t="s">
        <v>12741</v>
      </c>
      <c r="AY4772" s="346" t="s">
        <v>12484</v>
      </c>
      <c r="AZ4772" s="311"/>
      <c r="BA4772" s="309" t="s">
        <v>12486</v>
      </c>
      <c r="BB4772" s="310" t="s">
        <v>16038</v>
      </c>
      <c r="BC4772" s="309" t="s">
        <v>8721</v>
      </c>
      <c r="BD4772" s="309">
        <v>2</v>
      </c>
      <c r="BE4772" s="307"/>
      <c r="BF4772" s="310" t="b">
        <v>1</v>
      </c>
    </row>
    <row r="4773" spans="1:58" s="311" customFormat="1" ht="15" customHeight="1" x14ac:dyDescent="0.25">
      <c r="A4773" s="345">
        <v>4673</v>
      </c>
      <c r="B4773" s="345" t="s">
        <v>6515</v>
      </c>
      <c r="C4773" s="346">
        <v>4017</v>
      </c>
      <c r="D4773" s="346" t="s">
        <v>6515</v>
      </c>
      <c r="E4773" s="346" t="s">
        <v>11372</v>
      </c>
      <c r="F4773" s="346" t="s">
        <v>6452</v>
      </c>
      <c r="G4773" s="346" t="s">
        <v>6475</v>
      </c>
      <c r="H4773" s="346" t="s">
        <v>6491</v>
      </c>
      <c r="I4773" s="346" t="s">
        <v>5723</v>
      </c>
      <c r="J4773" s="346" t="s">
        <v>16028</v>
      </c>
      <c r="K4773" s="346" t="s">
        <v>12473</v>
      </c>
      <c r="L4773" s="347" t="s">
        <v>12474</v>
      </c>
      <c r="M4773" s="346" t="s">
        <v>16035</v>
      </c>
      <c r="N4773" s="346" t="s">
        <v>16030</v>
      </c>
      <c r="O4773" s="346" t="s">
        <v>8721</v>
      </c>
      <c r="P4773" s="346" t="s">
        <v>8721</v>
      </c>
      <c r="Q4773" s="346" t="s">
        <v>16036</v>
      </c>
      <c r="R4773" s="346" t="s">
        <v>8721</v>
      </c>
      <c r="S4773" s="346" t="s">
        <v>16037</v>
      </c>
      <c r="T4773" s="346" t="s">
        <v>16038</v>
      </c>
      <c r="U4773" s="346" t="s">
        <v>8721</v>
      </c>
      <c r="V4773" s="346" t="s">
        <v>16039</v>
      </c>
      <c r="W4773" s="346" t="s">
        <v>12476</v>
      </c>
      <c r="X4773" s="346" t="s">
        <v>8871</v>
      </c>
      <c r="Y4773" s="346" t="s">
        <v>8721</v>
      </c>
      <c r="Z4773" s="346" t="s">
        <v>12484</v>
      </c>
      <c r="AA4773" s="346" t="s">
        <v>12484</v>
      </c>
      <c r="AB4773" s="346" t="s">
        <v>12484</v>
      </c>
      <c r="AC4773" s="348">
        <v>384.41406896982778</v>
      </c>
      <c r="AD4773" s="358" t="s">
        <v>12478</v>
      </c>
      <c r="AE4773" s="348">
        <v>476.59814015825901</v>
      </c>
      <c r="AF4773" s="349">
        <v>0.23980410351647841</v>
      </c>
      <c r="AG4773" s="359">
        <v>686.35763423353023</v>
      </c>
      <c r="AH4773" s="359">
        <v>492.78836975392016</v>
      </c>
      <c r="AI4773" s="349">
        <v>0.28192074518635413</v>
      </c>
      <c r="AJ4773" s="349">
        <v>3.3970400283737989E-2</v>
      </c>
      <c r="AK4773" s="350">
        <v>492.78836975392016</v>
      </c>
      <c r="AL4773" s="351">
        <v>0.28192074518635413</v>
      </c>
      <c r="AM4773" s="348" t="s">
        <v>12762</v>
      </c>
      <c r="AN4773" s="348" t="s">
        <v>12484</v>
      </c>
      <c r="AO4773" s="346" t="s">
        <v>12763</v>
      </c>
      <c r="AP4773" s="352">
        <v>43707</v>
      </c>
      <c r="AQ4773" s="346" t="s">
        <v>12921</v>
      </c>
      <c r="AR4773" s="346" t="s">
        <v>8721</v>
      </c>
      <c r="AS4773" s="346" t="s">
        <v>1994</v>
      </c>
      <c r="AT4773" s="346" t="s">
        <v>12764</v>
      </c>
      <c r="AU4773" s="346" t="s">
        <v>8721</v>
      </c>
      <c r="AV4773" s="346" t="s">
        <v>8721</v>
      </c>
      <c r="AW4773" s="327" t="s">
        <v>12484</v>
      </c>
      <c r="AX4773" s="346" t="s">
        <v>12741</v>
      </c>
      <c r="AY4773" s="346" t="s">
        <v>12484</v>
      </c>
      <c r="AZ4773" s="309"/>
      <c r="BA4773" s="311" t="s">
        <v>12486</v>
      </c>
      <c r="BB4773" s="310" t="s">
        <v>16038</v>
      </c>
      <c r="BC4773" s="311" t="s">
        <v>8721</v>
      </c>
      <c r="BD4773" s="311">
        <v>2</v>
      </c>
      <c r="BE4773" s="307"/>
      <c r="BF4773" s="310" t="b">
        <v>1</v>
      </c>
    </row>
    <row r="4774" spans="1:58" s="309" customFormat="1" ht="15" customHeight="1" x14ac:dyDescent="0.25">
      <c r="A4774" s="335">
        <v>4674</v>
      </c>
      <c r="B4774" s="345" t="s">
        <v>6516</v>
      </c>
      <c r="C4774" s="346">
        <v>4018</v>
      </c>
      <c r="D4774" s="346" t="s">
        <v>6516</v>
      </c>
      <c r="E4774" s="346" t="s">
        <v>11372</v>
      </c>
      <c r="F4774" s="346" t="s">
        <v>6452</v>
      </c>
      <c r="G4774" s="346" t="s">
        <v>6475</v>
      </c>
      <c r="H4774" s="346" t="s">
        <v>6491</v>
      </c>
      <c r="I4774" s="346" t="s">
        <v>6480</v>
      </c>
      <c r="J4774" s="346" t="s">
        <v>16028</v>
      </c>
      <c r="K4774" s="346" t="s">
        <v>12473</v>
      </c>
      <c r="L4774" s="347" t="s">
        <v>12474</v>
      </c>
      <c r="M4774" s="346" t="s">
        <v>16035</v>
      </c>
      <c r="N4774" s="346" t="s">
        <v>16030</v>
      </c>
      <c r="O4774" s="346" t="s">
        <v>8721</v>
      </c>
      <c r="P4774" s="346" t="s">
        <v>8721</v>
      </c>
      <c r="Q4774" s="346" t="s">
        <v>16036</v>
      </c>
      <c r="R4774" s="346" t="s">
        <v>8721</v>
      </c>
      <c r="S4774" s="346" t="s">
        <v>16037</v>
      </c>
      <c r="T4774" s="346" t="s">
        <v>16038</v>
      </c>
      <c r="U4774" s="346" t="s">
        <v>8721</v>
      </c>
      <c r="V4774" s="346" t="s">
        <v>16039</v>
      </c>
      <c r="W4774" s="346" t="s">
        <v>12476</v>
      </c>
      <c r="X4774" s="346" t="s">
        <v>8871</v>
      </c>
      <c r="Y4774" s="346" t="s">
        <v>8721</v>
      </c>
      <c r="Z4774" s="346" t="s">
        <v>12484</v>
      </c>
      <c r="AA4774" s="346" t="s">
        <v>12484</v>
      </c>
      <c r="AB4774" s="346" t="s">
        <v>12484</v>
      </c>
      <c r="AC4774" s="348">
        <v>398.25297545274151</v>
      </c>
      <c r="AD4774" s="358" t="s">
        <v>12478</v>
      </c>
      <c r="AE4774" s="348">
        <v>493.75567320395629</v>
      </c>
      <c r="AF4774" s="349">
        <v>0.23980410351647841</v>
      </c>
      <c r="AG4774" s="359">
        <v>723.80574036971905</v>
      </c>
      <c r="AH4774" s="359">
        <v>519.6752145310345</v>
      </c>
      <c r="AI4774" s="349">
        <v>0.30488721130145446</v>
      </c>
      <c r="AJ4774" s="349">
        <v>5.2494670408316679E-2</v>
      </c>
      <c r="AK4774" s="350">
        <v>519.6752145310345</v>
      </c>
      <c r="AL4774" s="351">
        <v>0.30488721130145446</v>
      </c>
      <c r="AM4774" s="348" t="s">
        <v>12762</v>
      </c>
      <c r="AN4774" s="348" t="s">
        <v>12484</v>
      </c>
      <c r="AO4774" s="346" t="s">
        <v>12763</v>
      </c>
      <c r="AP4774" s="352">
        <v>43707</v>
      </c>
      <c r="AQ4774" s="346" t="s">
        <v>12921</v>
      </c>
      <c r="AR4774" s="346" t="s">
        <v>8721</v>
      </c>
      <c r="AS4774" s="346" t="s">
        <v>1994</v>
      </c>
      <c r="AT4774" s="346" t="s">
        <v>12764</v>
      </c>
      <c r="AU4774" s="346" t="s">
        <v>8721</v>
      </c>
      <c r="AV4774" s="346" t="s">
        <v>8721</v>
      </c>
      <c r="AW4774" s="327" t="s">
        <v>12484</v>
      </c>
      <c r="AX4774" s="346" t="s">
        <v>12741</v>
      </c>
      <c r="AY4774" s="346" t="s">
        <v>12484</v>
      </c>
      <c r="AZ4774" s="311"/>
      <c r="BA4774" s="309" t="s">
        <v>12486</v>
      </c>
      <c r="BB4774" s="310" t="s">
        <v>16038</v>
      </c>
      <c r="BC4774" s="309" t="s">
        <v>8721</v>
      </c>
      <c r="BD4774" s="309">
        <v>2</v>
      </c>
      <c r="BE4774" s="307"/>
      <c r="BF4774" s="310" t="b">
        <v>1</v>
      </c>
    </row>
    <row r="4775" spans="1:58" s="311" customFormat="1" ht="15" customHeight="1" x14ac:dyDescent="0.25">
      <c r="A4775" s="345">
        <v>4675</v>
      </c>
      <c r="B4775" s="345" t="s">
        <v>6517</v>
      </c>
      <c r="C4775" s="337">
        <v>4019</v>
      </c>
      <c r="D4775" s="337" t="s">
        <v>6517</v>
      </c>
      <c r="E4775" s="337" t="s">
        <v>11372</v>
      </c>
      <c r="F4775" s="337" t="s">
        <v>6452</v>
      </c>
      <c r="G4775" s="337" t="s">
        <v>6475</v>
      </c>
      <c r="H4775" s="337" t="s">
        <v>6491</v>
      </c>
      <c r="I4775" s="337" t="s">
        <v>6482</v>
      </c>
      <c r="J4775" s="337" t="s">
        <v>16028</v>
      </c>
      <c r="K4775" s="337" t="s">
        <v>12473</v>
      </c>
      <c r="L4775" s="338" t="s">
        <v>12474</v>
      </c>
      <c r="M4775" s="337" t="s">
        <v>16035</v>
      </c>
      <c r="N4775" s="337" t="s">
        <v>16030</v>
      </c>
      <c r="O4775" s="337" t="s">
        <v>8721</v>
      </c>
      <c r="P4775" s="337" t="s">
        <v>8721</v>
      </c>
      <c r="Q4775" s="337" t="s">
        <v>16036</v>
      </c>
      <c r="R4775" s="337" t="s">
        <v>8721</v>
      </c>
      <c r="S4775" s="337" t="s">
        <v>16037</v>
      </c>
      <c r="T4775" s="337" t="s">
        <v>16038</v>
      </c>
      <c r="U4775" s="337" t="s">
        <v>8721</v>
      </c>
      <c r="V4775" s="337" t="s">
        <v>16039</v>
      </c>
      <c r="W4775" s="337" t="s">
        <v>12476</v>
      </c>
      <c r="X4775" s="337" t="s">
        <v>8871</v>
      </c>
      <c r="Y4775" s="337" t="s">
        <v>8721</v>
      </c>
      <c r="Z4775" s="337" t="s">
        <v>12484</v>
      </c>
      <c r="AA4775" s="337" t="s">
        <v>12484</v>
      </c>
      <c r="AB4775" s="337" t="s">
        <v>12484</v>
      </c>
      <c r="AC4775" s="339">
        <v>412.09188193565529</v>
      </c>
      <c r="AD4775" s="368" t="s">
        <v>12478</v>
      </c>
      <c r="AE4775" s="339">
        <v>510.91320624965357</v>
      </c>
      <c r="AF4775" s="340">
        <v>0.23980410351647841</v>
      </c>
      <c r="AG4775" s="366">
        <v>761.2538465059082</v>
      </c>
      <c r="AH4775" s="366">
        <v>546.56205930814883</v>
      </c>
      <c r="AI4775" s="340">
        <v>0.32631115357300322</v>
      </c>
      <c r="AJ4775" s="340">
        <v>6.9774773136468404E-2</v>
      </c>
      <c r="AK4775" s="341">
        <v>546.56205930814883</v>
      </c>
      <c r="AL4775" s="342">
        <v>0.32631115357300322</v>
      </c>
      <c r="AM4775" s="339" t="s">
        <v>12762</v>
      </c>
      <c r="AN4775" s="339" t="s">
        <v>12484</v>
      </c>
      <c r="AO4775" s="337" t="s">
        <v>12763</v>
      </c>
      <c r="AP4775" s="343">
        <v>43707</v>
      </c>
      <c r="AQ4775" s="335" t="s">
        <v>12921</v>
      </c>
      <c r="AR4775" s="335" t="s">
        <v>8721</v>
      </c>
      <c r="AS4775" s="335" t="s">
        <v>1994</v>
      </c>
      <c r="AT4775" s="335" t="s">
        <v>12764</v>
      </c>
      <c r="AU4775" s="335" t="s">
        <v>8721</v>
      </c>
      <c r="AV4775" s="335" t="s">
        <v>8721</v>
      </c>
      <c r="AW4775" s="327" t="s">
        <v>12484</v>
      </c>
      <c r="AX4775" s="335" t="s">
        <v>12741</v>
      </c>
      <c r="AY4775" s="335" t="s">
        <v>12484</v>
      </c>
      <c r="AZ4775" s="309"/>
      <c r="BA4775" s="311" t="s">
        <v>12486</v>
      </c>
      <c r="BB4775" s="310" t="s">
        <v>16038</v>
      </c>
      <c r="BC4775" s="311" t="s">
        <v>8721</v>
      </c>
      <c r="BD4775" s="311">
        <v>2</v>
      </c>
      <c r="BE4775" s="307"/>
      <c r="BF4775" s="310" t="b">
        <v>1</v>
      </c>
    </row>
    <row r="4776" spans="1:58" s="309" customFormat="1" ht="15" customHeight="1" x14ac:dyDescent="0.25">
      <c r="A4776" s="335">
        <v>4676</v>
      </c>
      <c r="B4776" s="345" t="s">
        <v>6518</v>
      </c>
      <c r="C4776" s="346">
        <v>4020</v>
      </c>
      <c r="D4776" s="346" t="s">
        <v>6518</v>
      </c>
      <c r="E4776" s="346" t="s">
        <v>11372</v>
      </c>
      <c r="F4776" s="346" t="s">
        <v>6452</v>
      </c>
      <c r="G4776" s="346" t="s">
        <v>6475</v>
      </c>
      <c r="H4776" s="346" t="s">
        <v>6491</v>
      </c>
      <c r="I4776" s="346" t="s">
        <v>6489</v>
      </c>
      <c r="J4776" s="346" t="s">
        <v>16028</v>
      </c>
      <c r="K4776" s="346" t="s">
        <v>12473</v>
      </c>
      <c r="L4776" s="347" t="s">
        <v>12474</v>
      </c>
      <c r="M4776" s="346" t="s">
        <v>16035</v>
      </c>
      <c r="N4776" s="346" t="s">
        <v>16030</v>
      </c>
      <c r="O4776" s="346" t="s">
        <v>8721</v>
      </c>
      <c r="P4776" s="346" t="s">
        <v>8721</v>
      </c>
      <c r="Q4776" s="346" t="s">
        <v>16036</v>
      </c>
      <c r="R4776" s="346" t="s">
        <v>8721</v>
      </c>
      <c r="S4776" s="346" t="s">
        <v>16037</v>
      </c>
      <c r="T4776" s="346" t="s">
        <v>16038</v>
      </c>
      <c r="U4776" s="346" t="s">
        <v>8721</v>
      </c>
      <c r="V4776" s="346" t="s">
        <v>16039</v>
      </c>
      <c r="W4776" s="346" t="s">
        <v>12476</v>
      </c>
      <c r="X4776" s="346" t="s">
        <v>8871</v>
      </c>
      <c r="Y4776" s="346" t="s">
        <v>8721</v>
      </c>
      <c r="Z4776" s="346" t="s">
        <v>12484</v>
      </c>
      <c r="AA4776" s="346" t="s">
        <v>12484</v>
      </c>
      <c r="AB4776" s="346" t="s">
        <v>12484</v>
      </c>
      <c r="AC4776" s="348">
        <v>425.93078841856908</v>
      </c>
      <c r="AD4776" s="358" t="s">
        <v>12478</v>
      </c>
      <c r="AE4776" s="348">
        <v>528.0707392953509</v>
      </c>
      <c r="AF4776" s="349">
        <v>0.23980410351647841</v>
      </c>
      <c r="AG4776" s="359">
        <v>798.70195264209713</v>
      </c>
      <c r="AH4776" s="359">
        <v>573.44890408526305</v>
      </c>
      <c r="AI4776" s="349">
        <v>0.34634292631066055</v>
      </c>
      <c r="AJ4776" s="349">
        <v>8.5931981102501664E-2</v>
      </c>
      <c r="AK4776" s="350">
        <v>573.44890408526305</v>
      </c>
      <c r="AL4776" s="351">
        <v>0.34634292631066055</v>
      </c>
      <c r="AM4776" s="348" t="s">
        <v>12762</v>
      </c>
      <c r="AN4776" s="348" t="s">
        <v>12484</v>
      </c>
      <c r="AO4776" s="346" t="s">
        <v>12763</v>
      </c>
      <c r="AP4776" s="352">
        <v>43707</v>
      </c>
      <c r="AQ4776" s="346" t="s">
        <v>12921</v>
      </c>
      <c r="AR4776" s="346" t="s">
        <v>8721</v>
      </c>
      <c r="AS4776" s="346" t="s">
        <v>1994</v>
      </c>
      <c r="AT4776" s="346" t="s">
        <v>12764</v>
      </c>
      <c r="AU4776" s="346" t="s">
        <v>8721</v>
      </c>
      <c r="AV4776" s="346" t="s">
        <v>8721</v>
      </c>
      <c r="AW4776" s="327" t="s">
        <v>12484</v>
      </c>
      <c r="AX4776" s="346" t="s">
        <v>12741</v>
      </c>
      <c r="AY4776" s="346" t="s">
        <v>12484</v>
      </c>
      <c r="BA4776" s="309" t="s">
        <v>12486</v>
      </c>
      <c r="BB4776" s="310" t="s">
        <v>16038</v>
      </c>
      <c r="BC4776" s="309" t="s">
        <v>8721</v>
      </c>
      <c r="BD4776" s="309">
        <v>2</v>
      </c>
      <c r="BE4776" s="307"/>
      <c r="BF4776" s="310" t="b">
        <v>1</v>
      </c>
    </row>
    <row r="4777" spans="1:58" s="311" customFormat="1" ht="15" customHeight="1" x14ac:dyDescent="0.25">
      <c r="A4777" s="345">
        <v>4677</v>
      </c>
      <c r="B4777" s="345" t="s">
        <v>6519</v>
      </c>
      <c r="C4777" s="337">
        <v>4025</v>
      </c>
      <c r="D4777" s="337" t="s">
        <v>6519</v>
      </c>
      <c r="E4777" s="337" t="s">
        <v>11372</v>
      </c>
      <c r="F4777" s="337" t="s">
        <v>6452</v>
      </c>
      <c r="G4777" s="337" t="s">
        <v>6475</v>
      </c>
      <c r="H4777" s="337" t="s">
        <v>6498</v>
      </c>
      <c r="I4777" s="337" t="s">
        <v>6477</v>
      </c>
      <c r="J4777" s="337" t="s">
        <v>16028</v>
      </c>
      <c r="K4777" s="337" t="s">
        <v>12473</v>
      </c>
      <c r="L4777" s="338" t="s">
        <v>12474</v>
      </c>
      <c r="M4777" s="337" t="s">
        <v>16035</v>
      </c>
      <c r="N4777" s="337" t="s">
        <v>16030</v>
      </c>
      <c r="O4777" s="337" t="s">
        <v>8721</v>
      </c>
      <c r="P4777" s="337" t="s">
        <v>8721</v>
      </c>
      <c r="Q4777" s="337" t="s">
        <v>16036</v>
      </c>
      <c r="R4777" s="337" t="s">
        <v>8721</v>
      </c>
      <c r="S4777" s="337" t="s">
        <v>16037</v>
      </c>
      <c r="T4777" s="337" t="s">
        <v>16038</v>
      </c>
      <c r="U4777" s="337" t="s">
        <v>8721</v>
      </c>
      <c r="V4777" s="337" t="s">
        <v>16039</v>
      </c>
      <c r="W4777" s="337" t="s">
        <v>12476</v>
      </c>
      <c r="X4777" s="337" t="s">
        <v>8871</v>
      </c>
      <c r="Y4777" s="337" t="s">
        <v>8721</v>
      </c>
      <c r="Z4777" s="337" t="s">
        <v>12484</v>
      </c>
      <c r="AA4777" s="337" t="s">
        <v>12484</v>
      </c>
      <c r="AB4777" s="337" t="s">
        <v>12484</v>
      </c>
      <c r="AC4777" s="339">
        <v>334.44024000375015</v>
      </c>
      <c r="AD4777" s="368" t="s">
        <v>12478</v>
      </c>
      <c r="AE4777" s="339">
        <v>414.64038193768533</v>
      </c>
      <c r="AF4777" s="340">
        <v>0.23980410351647841</v>
      </c>
      <c r="AG4777" s="366">
        <v>572.80786893292009</v>
      </c>
      <c r="AH4777" s="366">
        <v>411.26235337775626</v>
      </c>
      <c r="AI4777" s="340">
        <v>0.22970355891726624</v>
      </c>
      <c r="AJ4777" s="340">
        <v>-8.1468875369614668E-3</v>
      </c>
      <c r="AK4777" s="341">
        <v>411.26235337775626</v>
      </c>
      <c r="AL4777" s="342">
        <v>0.22970355891726624</v>
      </c>
      <c r="AM4777" s="339" t="s">
        <v>12762</v>
      </c>
      <c r="AN4777" s="339" t="s">
        <v>12484</v>
      </c>
      <c r="AO4777" s="337" t="s">
        <v>12763</v>
      </c>
      <c r="AP4777" s="343">
        <v>43707</v>
      </c>
      <c r="AQ4777" s="335" t="s">
        <v>12921</v>
      </c>
      <c r="AR4777" s="335" t="s">
        <v>8721</v>
      </c>
      <c r="AS4777" s="335" t="s">
        <v>1994</v>
      </c>
      <c r="AT4777" s="335" t="s">
        <v>12764</v>
      </c>
      <c r="AU4777" s="335" t="s">
        <v>8721</v>
      </c>
      <c r="AV4777" s="335" t="s">
        <v>8721</v>
      </c>
      <c r="AW4777" s="327" t="s">
        <v>12484</v>
      </c>
      <c r="AX4777" s="335" t="s">
        <v>12741</v>
      </c>
      <c r="AY4777" s="335" t="s">
        <v>12484</v>
      </c>
      <c r="AZ4777" s="309"/>
      <c r="BA4777" s="311" t="s">
        <v>12486</v>
      </c>
      <c r="BB4777" s="310" t="s">
        <v>16038</v>
      </c>
      <c r="BC4777" s="311" t="s">
        <v>8721</v>
      </c>
      <c r="BD4777" s="311">
        <v>2</v>
      </c>
      <c r="BE4777" s="307"/>
      <c r="BF4777" s="310" t="b">
        <v>1</v>
      </c>
    </row>
    <row r="4778" spans="1:58" s="309" customFormat="1" ht="15" customHeight="1" x14ac:dyDescent="0.25">
      <c r="A4778" s="335">
        <v>4678</v>
      </c>
      <c r="B4778" s="345" t="s">
        <v>6520</v>
      </c>
      <c r="C4778" s="346">
        <v>4026</v>
      </c>
      <c r="D4778" s="346" t="s">
        <v>6520</v>
      </c>
      <c r="E4778" s="346" t="s">
        <v>11372</v>
      </c>
      <c r="F4778" s="346" t="s">
        <v>6452</v>
      </c>
      <c r="G4778" s="346" t="s">
        <v>6475</v>
      </c>
      <c r="H4778" s="346" t="s">
        <v>6498</v>
      </c>
      <c r="I4778" s="346" t="s">
        <v>5723</v>
      </c>
      <c r="J4778" s="346" t="s">
        <v>16028</v>
      </c>
      <c r="K4778" s="346" t="s">
        <v>12473</v>
      </c>
      <c r="L4778" s="347" t="s">
        <v>12474</v>
      </c>
      <c r="M4778" s="346" t="s">
        <v>16035</v>
      </c>
      <c r="N4778" s="346" t="s">
        <v>16030</v>
      </c>
      <c r="O4778" s="346" t="s">
        <v>8721</v>
      </c>
      <c r="P4778" s="346" t="s">
        <v>8721</v>
      </c>
      <c r="Q4778" s="346" t="s">
        <v>16036</v>
      </c>
      <c r="R4778" s="346" t="s">
        <v>8721</v>
      </c>
      <c r="S4778" s="346" t="s">
        <v>16037</v>
      </c>
      <c r="T4778" s="346" t="s">
        <v>16038</v>
      </c>
      <c r="U4778" s="346" t="s">
        <v>8721</v>
      </c>
      <c r="V4778" s="346" t="s">
        <v>16039</v>
      </c>
      <c r="W4778" s="346" t="s">
        <v>12476</v>
      </c>
      <c r="X4778" s="346" t="s">
        <v>8871</v>
      </c>
      <c r="Y4778" s="346" t="s">
        <v>8721</v>
      </c>
      <c r="Z4778" s="346" t="s">
        <v>12484</v>
      </c>
      <c r="AA4778" s="346" t="s">
        <v>12484</v>
      </c>
      <c r="AB4778" s="346" t="s">
        <v>12484</v>
      </c>
      <c r="AC4778" s="348">
        <v>345.97266207284497</v>
      </c>
      <c r="AD4778" s="358" t="s">
        <v>12478</v>
      </c>
      <c r="AE4778" s="348">
        <v>428.93832614243308</v>
      </c>
      <c r="AF4778" s="349">
        <v>0.23980410351647841</v>
      </c>
      <c r="AG4778" s="359">
        <v>599.37521552446822</v>
      </c>
      <c r="AH4778" s="359">
        <v>430.33707297369483</v>
      </c>
      <c r="AI4778" s="349">
        <v>0.24384704385425349</v>
      </c>
      <c r="AJ4778" s="349">
        <v>3.260950924672823E-3</v>
      </c>
      <c r="AK4778" s="350">
        <v>430.33707297369483</v>
      </c>
      <c r="AL4778" s="351">
        <v>0.24384704385425349</v>
      </c>
      <c r="AM4778" s="348" t="s">
        <v>12762</v>
      </c>
      <c r="AN4778" s="348" t="s">
        <v>12484</v>
      </c>
      <c r="AO4778" s="346" t="s">
        <v>12763</v>
      </c>
      <c r="AP4778" s="352">
        <v>43707</v>
      </c>
      <c r="AQ4778" s="346" t="s">
        <v>12921</v>
      </c>
      <c r="AR4778" s="346" t="s">
        <v>8721</v>
      </c>
      <c r="AS4778" s="346" t="s">
        <v>1994</v>
      </c>
      <c r="AT4778" s="346" t="s">
        <v>12764</v>
      </c>
      <c r="AU4778" s="346" t="s">
        <v>8721</v>
      </c>
      <c r="AV4778" s="346" t="s">
        <v>8721</v>
      </c>
      <c r="AW4778" s="327" t="s">
        <v>12484</v>
      </c>
      <c r="AX4778" s="346" t="s">
        <v>12741</v>
      </c>
      <c r="AY4778" s="346" t="s">
        <v>12484</v>
      </c>
      <c r="AZ4778" s="311"/>
      <c r="BA4778" s="309" t="s">
        <v>12486</v>
      </c>
      <c r="BB4778" s="310" t="s">
        <v>16038</v>
      </c>
      <c r="BC4778" s="309" t="s">
        <v>8721</v>
      </c>
      <c r="BD4778" s="309">
        <v>2</v>
      </c>
      <c r="BE4778" s="307"/>
      <c r="BF4778" s="310" t="b">
        <v>1</v>
      </c>
    </row>
    <row r="4779" spans="1:58" s="311" customFormat="1" ht="15" customHeight="1" x14ac:dyDescent="0.25">
      <c r="A4779" s="345">
        <v>4679</v>
      </c>
      <c r="B4779" s="345" t="s">
        <v>6521</v>
      </c>
      <c r="C4779" s="337">
        <v>4027</v>
      </c>
      <c r="D4779" s="337" t="s">
        <v>6521</v>
      </c>
      <c r="E4779" s="337" t="s">
        <v>11372</v>
      </c>
      <c r="F4779" s="337" t="s">
        <v>6452</v>
      </c>
      <c r="G4779" s="337" t="s">
        <v>6475</v>
      </c>
      <c r="H4779" s="337" t="s">
        <v>6498</v>
      </c>
      <c r="I4779" s="337" t="s">
        <v>6480</v>
      </c>
      <c r="J4779" s="337" t="s">
        <v>16028</v>
      </c>
      <c r="K4779" s="337" t="s">
        <v>12473</v>
      </c>
      <c r="L4779" s="338" t="s">
        <v>12474</v>
      </c>
      <c r="M4779" s="337" t="s">
        <v>16035</v>
      </c>
      <c r="N4779" s="337" t="s">
        <v>16030</v>
      </c>
      <c r="O4779" s="337" t="s">
        <v>8721</v>
      </c>
      <c r="P4779" s="337" t="s">
        <v>8721</v>
      </c>
      <c r="Q4779" s="337" t="s">
        <v>16036</v>
      </c>
      <c r="R4779" s="337" t="s">
        <v>8721</v>
      </c>
      <c r="S4779" s="337" t="s">
        <v>16037</v>
      </c>
      <c r="T4779" s="337" t="s">
        <v>16038</v>
      </c>
      <c r="U4779" s="337" t="s">
        <v>8721</v>
      </c>
      <c r="V4779" s="337" t="s">
        <v>16039</v>
      </c>
      <c r="W4779" s="337" t="s">
        <v>12476</v>
      </c>
      <c r="X4779" s="337" t="s">
        <v>8871</v>
      </c>
      <c r="Y4779" s="337" t="s">
        <v>8721</v>
      </c>
      <c r="Z4779" s="337" t="s">
        <v>12484</v>
      </c>
      <c r="AA4779" s="337" t="s">
        <v>12484</v>
      </c>
      <c r="AB4779" s="337" t="s">
        <v>12484</v>
      </c>
      <c r="AC4779" s="339">
        <v>357.50508414193973</v>
      </c>
      <c r="AD4779" s="368" t="s">
        <v>12478</v>
      </c>
      <c r="AE4779" s="339">
        <v>443.23627034718078</v>
      </c>
      <c r="AF4779" s="340">
        <v>0.23980410351647841</v>
      </c>
      <c r="AG4779" s="366">
        <v>625.94256211601635</v>
      </c>
      <c r="AH4779" s="366">
        <v>449.41179256963341</v>
      </c>
      <c r="AI4779" s="340">
        <v>0.2570780458920805</v>
      </c>
      <c r="AJ4779" s="340">
        <v>1.3932799808137108E-2</v>
      </c>
      <c r="AK4779" s="341">
        <v>449.41179256963341</v>
      </c>
      <c r="AL4779" s="342">
        <v>0.2570780458920805</v>
      </c>
      <c r="AM4779" s="339" t="s">
        <v>12762</v>
      </c>
      <c r="AN4779" s="339" t="s">
        <v>12484</v>
      </c>
      <c r="AO4779" s="337" t="s">
        <v>12763</v>
      </c>
      <c r="AP4779" s="343">
        <v>43707</v>
      </c>
      <c r="AQ4779" s="335" t="s">
        <v>12921</v>
      </c>
      <c r="AR4779" s="335" t="s">
        <v>8721</v>
      </c>
      <c r="AS4779" s="335" t="s">
        <v>1994</v>
      </c>
      <c r="AT4779" s="335" t="s">
        <v>12764</v>
      </c>
      <c r="AU4779" s="335" t="s">
        <v>8721</v>
      </c>
      <c r="AV4779" s="335" t="s">
        <v>8721</v>
      </c>
      <c r="AW4779" s="327" t="s">
        <v>12484</v>
      </c>
      <c r="AX4779" s="335" t="s">
        <v>12741</v>
      </c>
      <c r="AY4779" s="335" t="s">
        <v>12484</v>
      </c>
      <c r="AZ4779" s="309"/>
      <c r="BA4779" s="311" t="s">
        <v>12486</v>
      </c>
      <c r="BB4779" s="310" t="s">
        <v>16038</v>
      </c>
      <c r="BC4779" s="311" t="s">
        <v>8721</v>
      </c>
      <c r="BD4779" s="311">
        <v>2</v>
      </c>
      <c r="BE4779" s="307"/>
      <c r="BF4779" s="310" t="b">
        <v>1</v>
      </c>
    </row>
    <row r="4780" spans="1:58" s="309" customFormat="1" ht="15" customHeight="1" x14ac:dyDescent="0.25">
      <c r="A4780" s="335">
        <v>4680</v>
      </c>
      <c r="B4780" s="345" t="s">
        <v>6522</v>
      </c>
      <c r="C4780" s="346">
        <v>4030</v>
      </c>
      <c r="D4780" s="346" t="s">
        <v>6522</v>
      </c>
      <c r="E4780" s="346" t="s">
        <v>11372</v>
      </c>
      <c r="F4780" s="346" t="s">
        <v>6452</v>
      </c>
      <c r="G4780" s="346" t="s">
        <v>6475</v>
      </c>
      <c r="H4780" s="346" t="s">
        <v>6498</v>
      </c>
      <c r="I4780" s="346" t="s">
        <v>6482</v>
      </c>
      <c r="J4780" s="346" t="s">
        <v>16028</v>
      </c>
      <c r="K4780" s="346" t="s">
        <v>12473</v>
      </c>
      <c r="L4780" s="347" t="s">
        <v>12474</v>
      </c>
      <c r="M4780" s="346" t="s">
        <v>16035</v>
      </c>
      <c r="N4780" s="346" t="s">
        <v>16030</v>
      </c>
      <c r="O4780" s="346" t="s">
        <v>8721</v>
      </c>
      <c r="P4780" s="346" t="s">
        <v>8721</v>
      </c>
      <c r="Q4780" s="346" t="s">
        <v>16036</v>
      </c>
      <c r="R4780" s="346" t="s">
        <v>8721</v>
      </c>
      <c r="S4780" s="346" t="s">
        <v>16037</v>
      </c>
      <c r="T4780" s="346" t="s">
        <v>16038</v>
      </c>
      <c r="U4780" s="346" t="s">
        <v>8721</v>
      </c>
      <c r="V4780" s="346" t="s">
        <v>16039</v>
      </c>
      <c r="W4780" s="346" t="s">
        <v>12476</v>
      </c>
      <c r="X4780" s="346" t="s">
        <v>8871</v>
      </c>
      <c r="Y4780" s="346" t="s">
        <v>8721</v>
      </c>
      <c r="Z4780" s="346" t="s">
        <v>12484</v>
      </c>
      <c r="AA4780" s="346" t="s">
        <v>12484</v>
      </c>
      <c r="AB4780" s="346" t="s">
        <v>12484</v>
      </c>
      <c r="AC4780" s="348">
        <v>369.03750621103461</v>
      </c>
      <c r="AD4780" s="358" t="s">
        <v>12478</v>
      </c>
      <c r="AE4780" s="348">
        <v>457.53421455192859</v>
      </c>
      <c r="AF4780" s="349">
        <v>0.23980410351647841</v>
      </c>
      <c r="AG4780" s="359">
        <v>652.50990870756459</v>
      </c>
      <c r="AH4780" s="359">
        <v>468.48651216557209</v>
      </c>
      <c r="AI4780" s="349">
        <v>0.2694821103025431</v>
      </c>
      <c r="AJ4780" s="349">
        <v>2.3937658136385043E-2</v>
      </c>
      <c r="AK4780" s="350">
        <v>468.48651216557209</v>
      </c>
      <c r="AL4780" s="351">
        <v>0.2694821103025431</v>
      </c>
      <c r="AM4780" s="348" t="s">
        <v>12762</v>
      </c>
      <c r="AN4780" s="348" t="s">
        <v>12484</v>
      </c>
      <c r="AO4780" s="346" t="s">
        <v>12763</v>
      </c>
      <c r="AP4780" s="352">
        <v>43707</v>
      </c>
      <c r="AQ4780" s="346" t="s">
        <v>12921</v>
      </c>
      <c r="AR4780" s="346" t="s">
        <v>8721</v>
      </c>
      <c r="AS4780" s="346" t="s">
        <v>1994</v>
      </c>
      <c r="AT4780" s="346" t="s">
        <v>12764</v>
      </c>
      <c r="AU4780" s="346" t="s">
        <v>8721</v>
      </c>
      <c r="AV4780" s="346" t="s">
        <v>8721</v>
      </c>
      <c r="AW4780" s="327" t="s">
        <v>12484</v>
      </c>
      <c r="AX4780" s="346" t="s">
        <v>12741</v>
      </c>
      <c r="AY4780" s="346" t="s">
        <v>12484</v>
      </c>
      <c r="AZ4780" s="311"/>
      <c r="BA4780" s="309" t="s">
        <v>12486</v>
      </c>
      <c r="BB4780" s="310" t="s">
        <v>16038</v>
      </c>
      <c r="BC4780" s="309" t="s">
        <v>8721</v>
      </c>
      <c r="BD4780" s="309">
        <v>2</v>
      </c>
      <c r="BE4780" s="307"/>
      <c r="BF4780" s="310" t="b">
        <v>1</v>
      </c>
    </row>
    <row r="4781" spans="1:58" s="311" customFormat="1" ht="15" customHeight="1" x14ac:dyDescent="0.25">
      <c r="A4781" s="345">
        <v>4681</v>
      </c>
      <c r="B4781" s="345" t="s">
        <v>6523</v>
      </c>
      <c r="C4781" s="337">
        <v>4031</v>
      </c>
      <c r="D4781" s="337" t="s">
        <v>6523</v>
      </c>
      <c r="E4781" s="337" t="s">
        <v>11372</v>
      </c>
      <c r="F4781" s="337" t="s">
        <v>6452</v>
      </c>
      <c r="G4781" s="337" t="s">
        <v>6475</v>
      </c>
      <c r="H4781" s="337" t="s">
        <v>6498</v>
      </c>
      <c r="I4781" s="337" t="s">
        <v>6489</v>
      </c>
      <c r="J4781" s="337" t="s">
        <v>16028</v>
      </c>
      <c r="K4781" s="337" t="s">
        <v>12473</v>
      </c>
      <c r="L4781" s="338" t="s">
        <v>12474</v>
      </c>
      <c r="M4781" s="337" t="s">
        <v>16035</v>
      </c>
      <c r="N4781" s="337" t="s">
        <v>16030</v>
      </c>
      <c r="O4781" s="337" t="s">
        <v>8721</v>
      </c>
      <c r="P4781" s="337" t="s">
        <v>8721</v>
      </c>
      <c r="Q4781" s="337" t="s">
        <v>16036</v>
      </c>
      <c r="R4781" s="337" t="s">
        <v>8721</v>
      </c>
      <c r="S4781" s="337" t="s">
        <v>16037</v>
      </c>
      <c r="T4781" s="337" t="s">
        <v>16038</v>
      </c>
      <c r="U4781" s="337" t="s">
        <v>8721</v>
      </c>
      <c r="V4781" s="337" t="s">
        <v>16039</v>
      </c>
      <c r="W4781" s="337" t="s">
        <v>12476</v>
      </c>
      <c r="X4781" s="337" t="s">
        <v>8871</v>
      </c>
      <c r="Y4781" s="337" t="s">
        <v>8721</v>
      </c>
      <c r="Z4781" s="337" t="s">
        <v>12484</v>
      </c>
      <c r="AA4781" s="337" t="s">
        <v>12484</v>
      </c>
      <c r="AB4781" s="337" t="s">
        <v>12484</v>
      </c>
      <c r="AC4781" s="339">
        <v>380.56992828012949</v>
      </c>
      <c r="AD4781" s="368" t="s">
        <v>12478</v>
      </c>
      <c r="AE4781" s="339">
        <v>471.83215875667645</v>
      </c>
      <c r="AF4781" s="340">
        <v>0.23980410351647841</v>
      </c>
      <c r="AG4781" s="366">
        <v>679.07725529911284</v>
      </c>
      <c r="AH4781" s="366">
        <v>487.56123176151078</v>
      </c>
      <c r="AI4781" s="340">
        <v>0.28113441323358379</v>
      </c>
      <c r="AJ4781" s="340">
        <v>3.333616141443585E-2</v>
      </c>
      <c r="AK4781" s="341">
        <v>487.56123176151078</v>
      </c>
      <c r="AL4781" s="342">
        <v>0.28113441323358379</v>
      </c>
      <c r="AM4781" s="339" t="s">
        <v>12762</v>
      </c>
      <c r="AN4781" s="339" t="s">
        <v>12484</v>
      </c>
      <c r="AO4781" s="337" t="s">
        <v>12763</v>
      </c>
      <c r="AP4781" s="343">
        <v>43707</v>
      </c>
      <c r="AQ4781" s="335" t="s">
        <v>12921</v>
      </c>
      <c r="AR4781" s="335" t="s">
        <v>8721</v>
      </c>
      <c r="AS4781" s="335" t="s">
        <v>1994</v>
      </c>
      <c r="AT4781" s="335" t="s">
        <v>12764</v>
      </c>
      <c r="AU4781" s="335" t="s">
        <v>8721</v>
      </c>
      <c r="AV4781" s="335" t="s">
        <v>8721</v>
      </c>
      <c r="AW4781" s="327" t="s">
        <v>12484</v>
      </c>
      <c r="AX4781" s="335" t="s">
        <v>12741</v>
      </c>
      <c r="AY4781" s="335" t="s">
        <v>12484</v>
      </c>
      <c r="AZ4781" s="309"/>
      <c r="BA4781" s="311" t="s">
        <v>12486</v>
      </c>
      <c r="BB4781" s="310" t="s">
        <v>16038</v>
      </c>
      <c r="BC4781" s="311" t="s">
        <v>8721</v>
      </c>
      <c r="BD4781" s="311">
        <v>2</v>
      </c>
      <c r="BE4781" s="307"/>
      <c r="BF4781" s="310" t="b">
        <v>1</v>
      </c>
    </row>
    <row r="4782" spans="1:58" s="309" customFormat="1" ht="15" customHeight="1" x14ac:dyDescent="0.25">
      <c r="A4782" s="335">
        <v>4682</v>
      </c>
      <c r="B4782" s="345" t="s">
        <v>6524</v>
      </c>
      <c r="C4782" s="346">
        <v>4032</v>
      </c>
      <c r="D4782" s="346" t="s">
        <v>6524</v>
      </c>
      <c r="E4782" s="346" t="s">
        <v>11372</v>
      </c>
      <c r="F4782" s="346" t="s">
        <v>6452</v>
      </c>
      <c r="G4782" s="346" t="s">
        <v>6475</v>
      </c>
      <c r="H4782" s="346" t="s">
        <v>11373</v>
      </c>
      <c r="I4782" s="346" t="s">
        <v>6477</v>
      </c>
      <c r="J4782" s="346" t="s">
        <v>16028</v>
      </c>
      <c r="K4782" s="346" t="s">
        <v>12473</v>
      </c>
      <c r="L4782" s="347" t="s">
        <v>12474</v>
      </c>
      <c r="M4782" s="346" t="s">
        <v>16035</v>
      </c>
      <c r="N4782" s="346" t="s">
        <v>16030</v>
      </c>
      <c r="O4782" s="346" t="s">
        <v>8721</v>
      </c>
      <c r="P4782" s="346" t="s">
        <v>8721</v>
      </c>
      <c r="Q4782" s="346" t="s">
        <v>16036</v>
      </c>
      <c r="R4782" s="346" t="s">
        <v>8721</v>
      </c>
      <c r="S4782" s="346" t="s">
        <v>16037</v>
      </c>
      <c r="T4782" s="346" t="s">
        <v>16038</v>
      </c>
      <c r="U4782" s="346" t="s">
        <v>8721</v>
      </c>
      <c r="V4782" s="346" t="s">
        <v>16039</v>
      </c>
      <c r="W4782" s="346" t="s">
        <v>12476</v>
      </c>
      <c r="X4782" s="346" t="s">
        <v>8871</v>
      </c>
      <c r="Y4782" s="346" t="s">
        <v>8721</v>
      </c>
      <c r="Z4782" s="346" t="s">
        <v>12484</v>
      </c>
      <c r="AA4782" s="346" t="s">
        <v>12484</v>
      </c>
      <c r="AB4782" s="346" t="s">
        <v>12484</v>
      </c>
      <c r="AC4782" s="348">
        <v>443.61383559118116</v>
      </c>
      <c r="AD4782" s="358" t="s">
        <v>12478</v>
      </c>
      <c r="AE4782" s="348">
        <v>549.9942537426308</v>
      </c>
      <c r="AF4782" s="349">
        <v>0.23980410351647841</v>
      </c>
      <c r="AG4782" s="359">
        <v>720.47333264730844</v>
      </c>
      <c r="AH4782" s="359">
        <v>517.28262546816779</v>
      </c>
      <c r="AI4782" s="349">
        <v>0.16606513135193834</v>
      </c>
      <c r="AJ4782" s="349">
        <v>-5.9476309164805174E-2</v>
      </c>
      <c r="AK4782" s="350">
        <v>517.28262546816779</v>
      </c>
      <c r="AL4782" s="351">
        <v>0.16606513135193834</v>
      </c>
      <c r="AM4782" s="348" t="s">
        <v>12762</v>
      </c>
      <c r="AN4782" s="348" t="s">
        <v>12484</v>
      </c>
      <c r="AO4782" s="346" t="s">
        <v>12763</v>
      </c>
      <c r="AP4782" s="352">
        <v>43707</v>
      </c>
      <c r="AQ4782" s="346" t="s">
        <v>12921</v>
      </c>
      <c r="AR4782" s="346" t="s">
        <v>8721</v>
      </c>
      <c r="AS4782" s="346" t="s">
        <v>1994</v>
      </c>
      <c r="AT4782" s="346" t="s">
        <v>12764</v>
      </c>
      <c r="AU4782" s="346" t="s">
        <v>8721</v>
      </c>
      <c r="AV4782" s="346" t="s">
        <v>8721</v>
      </c>
      <c r="AW4782" s="327" t="s">
        <v>12484</v>
      </c>
      <c r="AX4782" s="346" t="s">
        <v>12741</v>
      </c>
      <c r="AY4782" s="346" t="s">
        <v>12484</v>
      </c>
      <c r="AZ4782" s="310"/>
      <c r="BA4782" s="309" t="s">
        <v>12486</v>
      </c>
      <c r="BB4782" s="310" t="s">
        <v>16038</v>
      </c>
      <c r="BC4782" s="309" t="s">
        <v>8721</v>
      </c>
      <c r="BD4782" s="309">
        <v>2</v>
      </c>
      <c r="BE4782" s="307"/>
      <c r="BF4782" s="310" t="b">
        <v>1</v>
      </c>
    </row>
    <row r="4783" spans="1:58" s="311" customFormat="1" ht="15" customHeight="1" x14ac:dyDescent="0.25">
      <c r="A4783" s="345">
        <v>4683</v>
      </c>
      <c r="B4783" s="345" t="s">
        <v>6525</v>
      </c>
      <c r="C4783" s="337">
        <v>4033</v>
      </c>
      <c r="D4783" s="337" t="s">
        <v>6525</v>
      </c>
      <c r="E4783" s="337" t="s">
        <v>11372</v>
      </c>
      <c r="F4783" s="337" t="s">
        <v>6452</v>
      </c>
      <c r="G4783" s="337" t="s">
        <v>6475</v>
      </c>
      <c r="H4783" s="337" t="s">
        <v>11373</v>
      </c>
      <c r="I4783" s="337" t="s">
        <v>5723</v>
      </c>
      <c r="J4783" s="337" t="s">
        <v>16028</v>
      </c>
      <c r="K4783" s="337" t="s">
        <v>12473</v>
      </c>
      <c r="L4783" s="338" t="s">
        <v>12474</v>
      </c>
      <c r="M4783" s="337" t="s">
        <v>16035</v>
      </c>
      <c r="N4783" s="337" t="s">
        <v>16030</v>
      </c>
      <c r="O4783" s="337" t="s">
        <v>8721</v>
      </c>
      <c r="P4783" s="337" t="s">
        <v>8721</v>
      </c>
      <c r="Q4783" s="337" t="s">
        <v>16036</v>
      </c>
      <c r="R4783" s="337" t="s">
        <v>8721</v>
      </c>
      <c r="S4783" s="337" t="s">
        <v>16037</v>
      </c>
      <c r="T4783" s="337" t="s">
        <v>16038</v>
      </c>
      <c r="U4783" s="337" t="s">
        <v>8721</v>
      </c>
      <c r="V4783" s="337" t="s">
        <v>16039</v>
      </c>
      <c r="W4783" s="337" t="s">
        <v>12476</v>
      </c>
      <c r="X4783" s="337" t="s">
        <v>8871</v>
      </c>
      <c r="Y4783" s="337" t="s">
        <v>8721</v>
      </c>
      <c r="Z4783" s="337" t="s">
        <v>12484</v>
      </c>
      <c r="AA4783" s="337" t="s">
        <v>12484</v>
      </c>
      <c r="AB4783" s="337" t="s">
        <v>12484</v>
      </c>
      <c r="AC4783" s="339">
        <v>461.29688276379323</v>
      </c>
      <c r="AD4783" s="368" t="s">
        <v>12478</v>
      </c>
      <c r="AE4783" s="339">
        <v>571.9177681899107</v>
      </c>
      <c r="AF4783" s="340">
        <v>0.23980410351647841</v>
      </c>
      <c r="AG4783" s="366">
        <v>774.88416940551929</v>
      </c>
      <c r="AH4783" s="366">
        <v>556.34830523286962</v>
      </c>
      <c r="AI4783" s="340">
        <v>0.20605260087514488</v>
      </c>
      <c r="AJ4783" s="340">
        <v>-2.7223254500935656E-2</v>
      </c>
      <c r="AK4783" s="341">
        <v>556.34830523286962</v>
      </c>
      <c r="AL4783" s="342">
        <v>0.20605260087514488</v>
      </c>
      <c r="AM4783" s="339" t="s">
        <v>12762</v>
      </c>
      <c r="AN4783" s="339" t="s">
        <v>12484</v>
      </c>
      <c r="AO4783" s="337" t="s">
        <v>12763</v>
      </c>
      <c r="AP4783" s="343">
        <v>43707</v>
      </c>
      <c r="AQ4783" s="335" t="s">
        <v>12921</v>
      </c>
      <c r="AR4783" s="335" t="s">
        <v>8721</v>
      </c>
      <c r="AS4783" s="335" t="s">
        <v>1994</v>
      </c>
      <c r="AT4783" s="335" t="s">
        <v>12764</v>
      </c>
      <c r="AU4783" s="335" t="s">
        <v>8721</v>
      </c>
      <c r="AV4783" s="335" t="s">
        <v>8721</v>
      </c>
      <c r="AW4783" s="327" t="s">
        <v>12484</v>
      </c>
      <c r="AX4783" s="335" t="s">
        <v>12741</v>
      </c>
      <c r="AY4783" s="335" t="s">
        <v>12484</v>
      </c>
      <c r="AZ4783" s="310"/>
      <c r="BA4783" s="311" t="s">
        <v>12486</v>
      </c>
      <c r="BB4783" s="310" t="s">
        <v>16038</v>
      </c>
      <c r="BC4783" s="311" t="s">
        <v>8721</v>
      </c>
      <c r="BD4783" s="311">
        <v>2</v>
      </c>
      <c r="BE4783" s="307"/>
      <c r="BF4783" s="310" t="b">
        <v>1</v>
      </c>
    </row>
    <row r="4784" spans="1:58" s="309" customFormat="1" ht="15" customHeight="1" x14ac:dyDescent="0.25">
      <c r="A4784" s="335">
        <v>4684</v>
      </c>
      <c r="B4784" s="345" t="s">
        <v>6526</v>
      </c>
      <c r="C4784" s="346">
        <v>4034</v>
      </c>
      <c r="D4784" s="346" t="s">
        <v>6526</v>
      </c>
      <c r="E4784" s="346" t="s">
        <v>11372</v>
      </c>
      <c r="F4784" s="346" t="s">
        <v>6452</v>
      </c>
      <c r="G4784" s="346" t="s">
        <v>6475</v>
      </c>
      <c r="H4784" s="346" t="s">
        <v>11373</v>
      </c>
      <c r="I4784" s="346" t="s">
        <v>6480</v>
      </c>
      <c r="J4784" s="346" t="s">
        <v>16028</v>
      </c>
      <c r="K4784" s="346" t="s">
        <v>12473</v>
      </c>
      <c r="L4784" s="347" t="s">
        <v>12474</v>
      </c>
      <c r="M4784" s="346" t="s">
        <v>16035</v>
      </c>
      <c r="N4784" s="346" t="s">
        <v>16030</v>
      </c>
      <c r="O4784" s="346" t="s">
        <v>8721</v>
      </c>
      <c r="P4784" s="346" t="s">
        <v>8721</v>
      </c>
      <c r="Q4784" s="346" t="s">
        <v>16036</v>
      </c>
      <c r="R4784" s="346" t="s">
        <v>8721</v>
      </c>
      <c r="S4784" s="346" t="s">
        <v>16037</v>
      </c>
      <c r="T4784" s="346" t="s">
        <v>16038</v>
      </c>
      <c r="U4784" s="346" t="s">
        <v>8721</v>
      </c>
      <c r="V4784" s="346" t="s">
        <v>16039</v>
      </c>
      <c r="W4784" s="346" t="s">
        <v>12476</v>
      </c>
      <c r="X4784" s="346" t="s">
        <v>8871</v>
      </c>
      <c r="Y4784" s="346" t="s">
        <v>8721</v>
      </c>
      <c r="Z4784" s="346" t="s">
        <v>12484</v>
      </c>
      <c r="AA4784" s="346" t="s">
        <v>12484</v>
      </c>
      <c r="AB4784" s="346" t="s">
        <v>12484</v>
      </c>
      <c r="AC4784" s="348">
        <v>478.97992993640537</v>
      </c>
      <c r="AD4784" s="358" t="s">
        <v>12478</v>
      </c>
      <c r="AE4784" s="348">
        <v>593.84128263719072</v>
      </c>
      <c r="AF4784" s="349">
        <v>0.23980410351647841</v>
      </c>
      <c r="AG4784" s="359">
        <v>829.29500616373036</v>
      </c>
      <c r="AH4784" s="359">
        <v>595.41398499757156</v>
      </c>
      <c r="AI4784" s="349">
        <v>0.24308754455875681</v>
      </c>
      <c r="AJ4784" s="349">
        <v>2.6483547142370778E-3</v>
      </c>
      <c r="AK4784" s="350">
        <v>595.41398499757156</v>
      </c>
      <c r="AL4784" s="351">
        <v>0.24308754455875681</v>
      </c>
      <c r="AM4784" s="348" t="s">
        <v>12762</v>
      </c>
      <c r="AN4784" s="348" t="s">
        <v>12484</v>
      </c>
      <c r="AO4784" s="346" t="s">
        <v>12763</v>
      </c>
      <c r="AP4784" s="352">
        <v>43707</v>
      </c>
      <c r="AQ4784" s="346" t="s">
        <v>12921</v>
      </c>
      <c r="AR4784" s="346" t="s">
        <v>8721</v>
      </c>
      <c r="AS4784" s="346" t="s">
        <v>1994</v>
      </c>
      <c r="AT4784" s="346" t="s">
        <v>12764</v>
      </c>
      <c r="AU4784" s="346" t="s">
        <v>8721</v>
      </c>
      <c r="AV4784" s="346" t="s">
        <v>8721</v>
      </c>
      <c r="AW4784" s="327" t="s">
        <v>12484</v>
      </c>
      <c r="AX4784" s="346" t="s">
        <v>12741</v>
      </c>
      <c r="AY4784" s="346" t="s">
        <v>12484</v>
      </c>
      <c r="AZ4784" s="310"/>
      <c r="BA4784" s="309" t="s">
        <v>12486</v>
      </c>
      <c r="BB4784" s="310" t="s">
        <v>16038</v>
      </c>
      <c r="BC4784" s="309" t="s">
        <v>8721</v>
      </c>
      <c r="BD4784" s="309">
        <v>2</v>
      </c>
      <c r="BE4784" s="307"/>
      <c r="BF4784" s="310" t="b">
        <v>1</v>
      </c>
    </row>
    <row r="4785" spans="1:58" s="311" customFormat="1" ht="15" customHeight="1" x14ac:dyDescent="0.25">
      <c r="A4785" s="345">
        <v>4685</v>
      </c>
      <c r="B4785" s="345" t="s">
        <v>6527</v>
      </c>
      <c r="C4785" s="337">
        <v>4035</v>
      </c>
      <c r="D4785" s="337" t="s">
        <v>6527</v>
      </c>
      <c r="E4785" s="337" t="s">
        <v>11372</v>
      </c>
      <c r="F4785" s="337" t="s">
        <v>6452</v>
      </c>
      <c r="G4785" s="337" t="s">
        <v>6475</v>
      </c>
      <c r="H4785" s="337" t="s">
        <v>11373</v>
      </c>
      <c r="I4785" s="337" t="s">
        <v>6482</v>
      </c>
      <c r="J4785" s="337" t="s">
        <v>16028</v>
      </c>
      <c r="K4785" s="337" t="s">
        <v>12473</v>
      </c>
      <c r="L4785" s="338" t="s">
        <v>12474</v>
      </c>
      <c r="M4785" s="337" t="s">
        <v>16035</v>
      </c>
      <c r="N4785" s="337" t="s">
        <v>16030</v>
      </c>
      <c r="O4785" s="337" t="s">
        <v>8721</v>
      </c>
      <c r="P4785" s="337" t="s">
        <v>8721</v>
      </c>
      <c r="Q4785" s="337" t="s">
        <v>16036</v>
      </c>
      <c r="R4785" s="337" t="s">
        <v>8721</v>
      </c>
      <c r="S4785" s="337" t="s">
        <v>16037</v>
      </c>
      <c r="T4785" s="337" t="s">
        <v>16038</v>
      </c>
      <c r="U4785" s="337" t="s">
        <v>8721</v>
      </c>
      <c r="V4785" s="337" t="s">
        <v>16039</v>
      </c>
      <c r="W4785" s="337" t="s">
        <v>12476</v>
      </c>
      <c r="X4785" s="337" t="s">
        <v>8871</v>
      </c>
      <c r="Y4785" s="337" t="s">
        <v>8721</v>
      </c>
      <c r="Z4785" s="337" t="s">
        <v>12484</v>
      </c>
      <c r="AA4785" s="337" t="s">
        <v>12484</v>
      </c>
      <c r="AB4785" s="337" t="s">
        <v>12484</v>
      </c>
      <c r="AC4785" s="339">
        <v>502.81360221253459</v>
      </c>
      <c r="AD4785" s="368" t="s">
        <v>12478</v>
      </c>
      <c r="AE4785" s="339">
        <v>623.39036732700265</v>
      </c>
      <c r="AF4785" s="340">
        <v>0.23980410351647841</v>
      </c>
      <c r="AG4785" s="366">
        <v>883.70584292194133</v>
      </c>
      <c r="AH4785" s="366">
        <v>634.47966476227339</v>
      </c>
      <c r="AI4785" s="340">
        <v>0.26185859326471594</v>
      </c>
      <c r="AJ4785" s="340">
        <v>1.7788689104741628E-2</v>
      </c>
      <c r="AK4785" s="341">
        <v>634.47966476227339</v>
      </c>
      <c r="AL4785" s="342">
        <v>0.26185859326471594</v>
      </c>
      <c r="AM4785" s="339" t="s">
        <v>12762</v>
      </c>
      <c r="AN4785" s="339" t="s">
        <v>12484</v>
      </c>
      <c r="AO4785" s="337" t="s">
        <v>12763</v>
      </c>
      <c r="AP4785" s="343">
        <v>43707</v>
      </c>
      <c r="AQ4785" s="335" t="s">
        <v>12921</v>
      </c>
      <c r="AR4785" s="335" t="s">
        <v>8721</v>
      </c>
      <c r="AS4785" s="335" t="s">
        <v>1994</v>
      </c>
      <c r="AT4785" s="335" t="s">
        <v>12764</v>
      </c>
      <c r="AU4785" s="335" t="s">
        <v>8721</v>
      </c>
      <c r="AV4785" s="335" t="s">
        <v>8721</v>
      </c>
      <c r="AW4785" s="327" t="s">
        <v>12484</v>
      </c>
      <c r="AX4785" s="335" t="s">
        <v>12741</v>
      </c>
      <c r="AY4785" s="335" t="s">
        <v>12484</v>
      </c>
      <c r="AZ4785" s="310"/>
      <c r="BA4785" s="311" t="s">
        <v>12486</v>
      </c>
      <c r="BB4785" s="310" t="s">
        <v>16038</v>
      </c>
      <c r="BC4785" s="311" t="s">
        <v>8721</v>
      </c>
      <c r="BD4785" s="311">
        <v>2</v>
      </c>
      <c r="BE4785" s="307"/>
      <c r="BF4785" s="310" t="b">
        <v>1</v>
      </c>
    </row>
    <row r="4786" spans="1:58" s="309" customFormat="1" ht="15" customHeight="1" x14ac:dyDescent="0.25">
      <c r="A4786" s="335">
        <v>4686</v>
      </c>
      <c r="B4786" s="345" t="s">
        <v>6528</v>
      </c>
      <c r="C4786" s="346">
        <v>4036</v>
      </c>
      <c r="D4786" s="346" t="s">
        <v>6528</v>
      </c>
      <c r="E4786" s="346" t="s">
        <v>11372</v>
      </c>
      <c r="F4786" s="346" t="s">
        <v>6452</v>
      </c>
      <c r="G4786" s="346" t="s">
        <v>6475</v>
      </c>
      <c r="H4786" s="346" t="s">
        <v>11373</v>
      </c>
      <c r="I4786" s="346" t="s">
        <v>6489</v>
      </c>
      <c r="J4786" s="346" t="s">
        <v>16028</v>
      </c>
      <c r="K4786" s="346" t="s">
        <v>12473</v>
      </c>
      <c r="L4786" s="347" t="s">
        <v>12474</v>
      </c>
      <c r="M4786" s="346" t="s">
        <v>16035</v>
      </c>
      <c r="N4786" s="346" t="s">
        <v>16030</v>
      </c>
      <c r="O4786" s="346" t="s">
        <v>8721</v>
      </c>
      <c r="P4786" s="346" t="s">
        <v>8721</v>
      </c>
      <c r="Q4786" s="346" t="s">
        <v>16036</v>
      </c>
      <c r="R4786" s="346" t="s">
        <v>8721</v>
      </c>
      <c r="S4786" s="346" t="s">
        <v>16037</v>
      </c>
      <c r="T4786" s="346" t="s">
        <v>16038</v>
      </c>
      <c r="U4786" s="346" t="s">
        <v>8721</v>
      </c>
      <c r="V4786" s="346" t="s">
        <v>16039</v>
      </c>
      <c r="W4786" s="346" t="s">
        <v>12476</v>
      </c>
      <c r="X4786" s="346" t="s">
        <v>8871</v>
      </c>
      <c r="Y4786" s="346" t="s">
        <v>8721</v>
      </c>
      <c r="Z4786" s="346" t="s">
        <v>12484</v>
      </c>
      <c r="AA4786" s="346" t="s">
        <v>12484</v>
      </c>
      <c r="AB4786" s="346" t="s">
        <v>12484</v>
      </c>
      <c r="AC4786" s="348">
        <v>507.42657104017263</v>
      </c>
      <c r="AD4786" s="358" t="s">
        <v>12478</v>
      </c>
      <c r="AE4786" s="348">
        <v>629.10954500890182</v>
      </c>
      <c r="AF4786" s="349">
        <v>0.23980410351647841</v>
      </c>
      <c r="AG4786" s="359">
        <v>938.1166796801524</v>
      </c>
      <c r="AH4786" s="359">
        <v>673.54534452697533</v>
      </c>
      <c r="AI4786" s="349">
        <v>0.32737499959112548</v>
      </c>
      <c r="AJ4786" s="349">
        <v>7.0632849033382072E-2</v>
      </c>
      <c r="AK4786" s="350">
        <v>673.54534452697533</v>
      </c>
      <c r="AL4786" s="351">
        <v>0.32737499959112548</v>
      </c>
      <c r="AM4786" s="348" t="s">
        <v>12762</v>
      </c>
      <c r="AN4786" s="348" t="s">
        <v>12484</v>
      </c>
      <c r="AO4786" s="346" t="s">
        <v>12763</v>
      </c>
      <c r="AP4786" s="352">
        <v>43707</v>
      </c>
      <c r="AQ4786" s="346" t="s">
        <v>12921</v>
      </c>
      <c r="AR4786" s="346" t="s">
        <v>8721</v>
      </c>
      <c r="AS4786" s="346" t="s">
        <v>1994</v>
      </c>
      <c r="AT4786" s="346" t="s">
        <v>12764</v>
      </c>
      <c r="AU4786" s="346" t="s">
        <v>8721</v>
      </c>
      <c r="AV4786" s="346" t="s">
        <v>8721</v>
      </c>
      <c r="AW4786" s="327" t="s">
        <v>12484</v>
      </c>
      <c r="AX4786" s="346" t="s">
        <v>12741</v>
      </c>
      <c r="AY4786" s="346" t="s">
        <v>12484</v>
      </c>
      <c r="AZ4786" s="310"/>
      <c r="BA4786" s="309" t="s">
        <v>12486</v>
      </c>
      <c r="BB4786" s="310" t="s">
        <v>16038</v>
      </c>
      <c r="BC4786" s="309" t="s">
        <v>8721</v>
      </c>
      <c r="BD4786" s="309">
        <v>2</v>
      </c>
      <c r="BE4786" s="307"/>
      <c r="BF4786" s="310" t="b">
        <v>1</v>
      </c>
    </row>
    <row r="4787" spans="1:58" s="311" customFormat="1" ht="15" customHeight="1" x14ac:dyDescent="0.25">
      <c r="A4787" s="335">
        <v>4688</v>
      </c>
      <c r="B4787" s="345" t="s">
        <v>6532</v>
      </c>
      <c r="C4787" s="346">
        <v>7204</v>
      </c>
      <c r="D4787" s="346" t="s">
        <v>6532</v>
      </c>
      <c r="E4787" s="346" t="s">
        <v>1445</v>
      </c>
      <c r="F4787" s="346" t="s">
        <v>11374</v>
      </c>
      <c r="G4787" s="346" t="s">
        <v>11375</v>
      </c>
      <c r="H4787" s="346" t="s">
        <v>6531</v>
      </c>
      <c r="I4787" s="346" t="s">
        <v>11376</v>
      </c>
      <c r="J4787" s="346" t="s">
        <v>16040</v>
      </c>
      <c r="K4787" s="346" t="s">
        <v>12752</v>
      </c>
      <c r="L4787" s="347" t="s">
        <v>12474</v>
      </c>
      <c r="M4787" s="346" t="s">
        <v>16041</v>
      </c>
      <c r="N4787" s="346" t="s">
        <v>16042</v>
      </c>
      <c r="O4787" s="346" t="s">
        <v>8721</v>
      </c>
      <c r="P4787" s="346" t="s">
        <v>8721</v>
      </c>
      <c r="Q4787" s="346" t="s">
        <v>8721</v>
      </c>
      <c r="R4787" s="346" t="s">
        <v>8721</v>
      </c>
      <c r="S4787" s="346" t="s">
        <v>8721</v>
      </c>
      <c r="T4787" s="346" t="s">
        <v>16043</v>
      </c>
      <c r="U4787" s="346" t="s">
        <v>8721</v>
      </c>
      <c r="V4787" s="346" t="s">
        <v>16044</v>
      </c>
      <c r="W4787" s="346" t="s">
        <v>12476</v>
      </c>
      <c r="X4787" s="346" t="s">
        <v>8871</v>
      </c>
      <c r="Y4787" s="346" t="s">
        <v>8721</v>
      </c>
      <c r="Z4787" s="346" t="s">
        <v>12484</v>
      </c>
      <c r="AA4787" s="346" t="s">
        <v>12484</v>
      </c>
      <c r="AB4787" s="346" t="s">
        <v>12484</v>
      </c>
      <c r="AC4787" s="348">
        <v>57.336715867158667</v>
      </c>
      <c r="AD4787" s="348" t="s">
        <v>12496</v>
      </c>
      <c r="AE4787" s="348">
        <v>75.215360150200283</v>
      </c>
      <c r="AF4787" s="349">
        <v>0.3118184223258269</v>
      </c>
      <c r="AG4787" s="359">
        <v>0</v>
      </c>
      <c r="AH4787" s="359">
        <v>0</v>
      </c>
      <c r="AI4787" s="349">
        <v>-1</v>
      </c>
      <c r="AJ4787" s="349">
        <v>-1</v>
      </c>
      <c r="AK4787" s="350">
        <v>75.215360150200283</v>
      </c>
      <c r="AL4787" s="351">
        <v>0.3118184223258269</v>
      </c>
      <c r="AM4787" s="348" t="s">
        <v>12762</v>
      </c>
      <c r="AN4787" s="348" t="s">
        <v>12484</v>
      </c>
      <c r="AO4787" s="346" t="s">
        <v>12763</v>
      </c>
      <c r="AP4787" s="352">
        <v>43707</v>
      </c>
      <c r="AQ4787" s="346" t="s">
        <v>12921</v>
      </c>
      <c r="AR4787" s="346" t="s">
        <v>8721</v>
      </c>
      <c r="AS4787" s="346" t="s">
        <v>1994</v>
      </c>
      <c r="AT4787" s="346" t="s">
        <v>12764</v>
      </c>
      <c r="AU4787" s="346" t="s">
        <v>8721</v>
      </c>
      <c r="AV4787" s="346" t="s">
        <v>8721</v>
      </c>
      <c r="AW4787" s="327" t="s">
        <v>12484</v>
      </c>
      <c r="AX4787" s="346" t="s">
        <v>12941</v>
      </c>
      <c r="AY4787" s="346" t="s">
        <v>12484</v>
      </c>
      <c r="BA4787" s="311" t="s">
        <v>12486</v>
      </c>
      <c r="BB4787" s="310" t="s">
        <v>16043</v>
      </c>
      <c r="BC4787" s="311" t="s">
        <v>8721</v>
      </c>
      <c r="BD4787" s="311">
        <v>2</v>
      </c>
      <c r="BE4787" s="307"/>
      <c r="BF4787" s="310" t="b">
        <v>1</v>
      </c>
    </row>
    <row r="4788" spans="1:58" s="309" customFormat="1" ht="15" customHeight="1" x14ac:dyDescent="0.25">
      <c r="A4788" s="345">
        <v>4687</v>
      </c>
      <c r="B4788" s="345" t="s">
        <v>6533</v>
      </c>
      <c r="C4788" s="337">
        <v>3887</v>
      </c>
      <c r="D4788" s="337" t="s">
        <v>6533</v>
      </c>
      <c r="E4788" s="337" t="s">
        <v>1445</v>
      </c>
      <c r="F4788" s="337" t="s">
        <v>11374</v>
      </c>
      <c r="G4788" s="337" t="s">
        <v>11377</v>
      </c>
      <c r="H4788" s="337" t="s">
        <v>8721</v>
      </c>
      <c r="I4788" s="337" t="s">
        <v>8721</v>
      </c>
      <c r="J4788" s="337" t="s">
        <v>16045</v>
      </c>
      <c r="K4788" s="337" t="s">
        <v>12752</v>
      </c>
      <c r="L4788" s="338" t="s">
        <v>12474</v>
      </c>
      <c r="M4788" s="337" t="s">
        <v>16046</v>
      </c>
      <c r="N4788" s="337" t="s">
        <v>16047</v>
      </c>
      <c r="O4788" s="337" t="s">
        <v>8721</v>
      </c>
      <c r="P4788" s="337" t="s">
        <v>8721</v>
      </c>
      <c r="Q4788" s="337" t="s">
        <v>8721</v>
      </c>
      <c r="R4788" s="337" t="s">
        <v>8721</v>
      </c>
      <c r="S4788" s="337" t="s">
        <v>8721</v>
      </c>
      <c r="T4788" s="337" t="s">
        <v>16043</v>
      </c>
      <c r="U4788" s="337" t="s">
        <v>8721</v>
      </c>
      <c r="V4788" s="337" t="s">
        <v>16044</v>
      </c>
      <c r="W4788" s="337" t="s">
        <v>12476</v>
      </c>
      <c r="X4788" s="337" t="s">
        <v>9246</v>
      </c>
      <c r="Y4788" s="337" t="s">
        <v>8721</v>
      </c>
      <c r="Z4788" s="337" t="s">
        <v>12484</v>
      </c>
      <c r="AA4788" s="337" t="s">
        <v>12484</v>
      </c>
      <c r="AB4788" s="337" t="s">
        <v>12484</v>
      </c>
      <c r="AC4788" s="339">
        <v>47.63357933579335</v>
      </c>
      <c r="AD4788" s="339" t="s">
        <v>12496</v>
      </c>
      <c r="AE4788" s="339">
        <v>62.486606894012539</v>
      </c>
      <c r="AF4788" s="340">
        <v>0.3118184223258269</v>
      </c>
      <c r="AG4788" s="366">
        <v>101.65045005404805</v>
      </c>
      <c r="AH4788" s="366">
        <v>70.750594254417635</v>
      </c>
      <c r="AI4788" s="340">
        <v>0.48530921339462396</v>
      </c>
      <c r="AJ4788" s="340">
        <v>0.13225213803691038</v>
      </c>
      <c r="AK4788" s="341">
        <v>70.750594254417635</v>
      </c>
      <c r="AL4788" s="342">
        <v>0.48530921339462396</v>
      </c>
      <c r="AM4788" s="339" t="s">
        <v>12762</v>
      </c>
      <c r="AN4788" s="339" t="s">
        <v>12484</v>
      </c>
      <c r="AO4788" s="337" t="s">
        <v>12763</v>
      </c>
      <c r="AP4788" s="343">
        <v>43707</v>
      </c>
      <c r="AQ4788" s="335" t="s">
        <v>12921</v>
      </c>
      <c r="AR4788" s="335" t="s">
        <v>8721</v>
      </c>
      <c r="AS4788" s="335" t="s">
        <v>1994</v>
      </c>
      <c r="AT4788" s="335" t="s">
        <v>12764</v>
      </c>
      <c r="AU4788" s="335" t="s">
        <v>8721</v>
      </c>
      <c r="AV4788" s="335" t="s">
        <v>8721</v>
      </c>
      <c r="AW4788" s="327" t="s">
        <v>12484</v>
      </c>
      <c r="AX4788" s="335" t="s">
        <v>12941</v>
      </c>
      <c r="AY4788" s="335" t="s">
        <v>12484</v>
      </c>
      <c r="BA4788" s="309" t="s">
        <v>12486</v>
      </c>
      <c r="BB4788" s="310" t="s">
        <v>16043</v>
      </c>
      <c r="BC4788" s="309" t="s">
        <v>8721</v>
      </c>
      <c r="BD4788" s="309">
        <v>2</v>
      </c>
      <c r="BE4788" s="307"/>
      <c r="BF4788" s="310" t="b">
        <v>1</v>
      </c>
    </row>
    <row r="4789" spans="1:58" s="311" customFormat="1" ht="15" customHeight="1" x14ac:dyDescent="0.25">
      <c r="A4789" s="345">
        <v>4689</v>
      </c>
      <c r="B4789" s="345" t="s">
        <v>6534</v>
      </c>
      <c r="C4789" s="337">
        <v>3803</v>
      </c>
      <c r="D4789" s="337" t="s">
        <v>6534</v>
      </c>
      <c r="E4789" s="337" t="s">
        <v>1445</v>
      </c>
      <c r="F4789" s="337" t="s">
        <v>11374</v>
      </c>
      <c r="G4789" s="337" t="s">
        <v>11378</v>
      </c>
      <c r="H4789" s="337" t="s">
        <v>11379</v>
      </c>
      <c r="I4789" s="337" t="s">
        <v>11376</v>
      </c>
      <c r="J4789" s="337" t="s">
        <v>16048</v>
      </c>
      <c r="K4789" s="337" t="s">
        <v>12752</v>
      </c>
      <c r="L4789" s="338" t="s">
        <v>12474</v>
      </c>
      <c r="M4789" s="337" t="s">
        <v>16049</v>
      </c>
      <c r="N4789" s="337" t="s">
        <v>16042</v>
      </c>
      <c r="O4789" s="337" t="s">
        <v>8721</v>
      </c>
      <c r="P4789" s="337" t="s">
        <v>8721</v>
      </c>
      <c r="Q4789" s="337" t="s">
        <v>8721</v>
      </c>
      <c r="R4789" s="337" t="s">
        <v>8721</v>
      </c>
      <c r="S4789" s="337" t="s">
        <v>8721</v>
      </c>
      <c r="T4789" s="337" t="s">
        <v>16043</v>
      </c>
      <c r="U4789" s="337" t="s">
        <v>8721</v>
      </c>
      <c r="V4789" s="337" t="s">
        <v>16044</v>
      </c>
      <c r="W4789" s="337" t="s">
        <v>12476</v>
      </c>
      <c r="X4789" s="337" t="s">
        <v>8871</v>
      </c>
      <c r="Y4789" s="337" t="s">
        <v>8721</v>
      </c>
      <c r="Z4789" s="337" t="s">
        <v>12484</v>
      </c>
      <c r="AA4789" s="337" t="s">
        <v>12484</v>
      </c>
      <c r="AB4789" s="337" t="s">
        <v>12484</v>
      </c>
      <c r="AC4789" s="339">
        <v>22.934686346863465</v>
      </c>
      <c r="AD4789" s="339" t="s">
        <v>12496</v>
      </c>
      <c r="AE4789" s="339">
        <v>30.086144060080112</v>
      </c>
      <c r="AF4789" s="340">
        <v>0.3118184223258269</v>
      </c>
      <c r="AG4789" s="366">
        <v>0</v>
      </c>
      <c r="AH4789" s="366">
        <v>0</v>
      </c>
      <c r="AI4789" s="340">
        <v>-1</v>
      </c>
      <c r="AJ4789" s="340">
        <v>-1</v>
      </c>
      <c r="AK4789" s="341">
        <v>30.086144060080112</v>
      </c>
      <c r="AL4789" s="342">
        <v>0.3118184223258269</v>
      </c>
      <c r="AM4789" s="339" t="s">
        <v>12762</v>
      </c>
      <c r="AN4789" s="339" t="s">
        <v>12484</v>
      </c>
      <c r="AO4789" s="337" t="s">
        <v>12763</v>
      </c>
      <c r="AP4789" s="343">
        <v>43707</v>
      </c>
      <c r="AQ4789" s="335" t="s">
        <v>12921</v>
      </c>
      <c r="AR4789" s="335" t="s">
        <v>8721</v>
      </c>
      <c r="AS4789" s="335" t="s">
        <v>1994</v>
      </c>
      <c r="AT4789" s="335" t="s">
        <v>12764</v>
      </c>
      <c r="AU4789" s="335" t="s">
        <v>8721</v>
      </c>
      <c r="AV4789" s="335" t="s">
        <v>8721</v>
      </c>
      <c r="AW4789" s="327" t="s">
        <v>12484</v>
      </c>
      <c r="AX4789" s="335" t="s">
        <v>12941</v>
      </c>
      <c r="AY4789" s="335" t="s">
        <v>12484</v>
      </c>
      <c r="BA4789" s="311" t="s">
        <v>12486</v>
      </c>
      <c r="BB4789" s="310" t="s">
        <v>16043</v>
      </c>
      <c r="BC4789" s="311" t="s">
        <v>8721</v>
      </c>
      <c r="BD4789" s="311">
        <v>2</v>
      </c>
      <c r="BE4789" s="307"/>
      <c r="BF4789" s="310" t="b">
        <v>1</v>
      </c>
    </row>
    <row r="4790" spans="1:58" s="311" customFormat="1" ht="15" customHeight="1" x14ac:dyDescent="0.25">
      <c r="A4790" s="345"/>
      <c r="B4790" s="369" t="s">
        <v>6539</v>
      </c>
      <c r="C4790" s="337"/>
      <c r="D4790" s="345" t="s">
        <v>6539</v>
      </c>
      <c r="E4790" s="337" t="s">
        <v>1445</v>
      </c>
      <c r="F4790" s="337" t="s">
        <v>6535</v>
      </c>
      <c r="G4790" s="337" t="s">
        <v>6536</v>
      </c>
      <c r="H4790" s="337" t="s">
        <v>6537</v>
      </c>
      <c r="I4790" s="337" t="s">
        <v>6538</v>
      </c>
      <c r="J4790" s="337" t="s">
        <v>8721</v>
      </c>
      <c r="K4790" s="395" t="s">
        <v>12752</v>
      </c>
      <c r="L4790" s="396" t="s">
        <v>12474</v>
      </c>
      <c r="M4790" s="337" t="s">
        <v>8721</v>
      </c>
      <c r="N4790" s="337" t="s">
        <v>8721</v>
      </c>
      <c r="O4790" s="337" t="s">
        <v>8721</v>
      </c>
      <c r="P4790" s="337" t="s">
        <v>8721</v>
      </c>
      <c r="Q4790" s="337" t="s">
        <v>8721</v>
      </c>
      <c r="R4790" s="337" t="s">
        <v>8721</v>
      </c>
      <c r="S4790" s="337" t="s">
        <v>8721</v>
      </c>
      <c r="T4790" s="337" t="s">
        <v>8721</v>
      </c>
      <c r="U4790" s="337" t="s">
        <v>8721</v>
      </c>
      <c r="V4790" s="337" t="s">
        <v>8721</v>
      </c>
      <c r="W4790" s="337"/>
      <c r="X4790" s="337" t="s">
        <v>1351</v>
      </c>
      <c r="Y4790" s="337" t="s">
        <v>8721</v>
      </c>
      <c r="Z4790" s="337" t="s">
        <v>12484</v>
      </c>
      <c r="AA4790" s="337" t="s">
        <v>12484</v>
      </c>
      <c r="AB4790" s="337" t="s">
        <v>12484</v>
      </c>
      <c r="AC4790" s="339">
        <v>220525.83025830254</v>
      </c>
      <c r="AD4790" s="339" t="s">
        <v>12496</v>
      </c>
      <c r="AE4790" s="339">
        <v>289289.84673153952</v>
      </c>
      <c r="AF4790" s="340">
        <v>0.3118184223258269</v>
      </c>
      <c r="AG4790" s="366"/>
      <c r="AH4790" s="366">
        <v>0</v>
      </c>
      <c r="AI4790" s="340">
        <v>-1</v>
      </c>
      <c r="AJ4790" s="340">
        <v>-1</v>
      </c>
      <c r="AK4790" s="341">
        <v>289289.84673153952</v>
      </c>
      <c r="AL4790" s="342">
        <v>0.3118184223258269</v>
      </c>
      <c r="AM4790" s="339" t="s">
        <v>12762</v>
      </c>
      <c r="AN4790" s="339" t="s">
        <v>12484</v>
      </c>
      <c r="AO4790" s="337"/>
      <c r="AP4790" s="343">
        <v>44469</v>
      </c>
      <c r="AQ4790" s="335"/>
      <c r="AR4790" s="335"/>
      <c r="AS4790" s="335"/>
      <c r="AT4790" s="335" t="s">
        <v>12852</v>
      </c>
      <c r="AU4790" s="335" t="s">
        <v>8721</v>
      </c>
      <c r="AV4790" s="335" t="s">
        <v>8721</v>
      </c>
      <c r="AW4790" s="327" t="s">
        <v>12484</v>
      </c>
      <c r="AX4790" s="344" t="s">
        <v>12941</v>
      </c>
      <c r="AY4790" s="335" t="s">
        <v>12484</v>
      </c>
      <c r="BB4790" s="310"/>
      <c r="BE4790" s="307"/>
      <c r="BF4790" s="310" t="b">
        <v>1</v>
      </c>
    </row>
    <row r="4791" spans="1:58" s="309" customFormat="1" ht="15" customHeight="1" x14ac:dyDescent="0.25">
      <c r="A4791" s="335">
        <v>4690</v>
      </c>
      <c r="B4791" s="345" t="s">
        <v>6540</v>
      </c>
      <c r="C4791" s="337">
        <v>8571</v>
      </c>
      <c r="D4791" s="337" t="s">
        <v>6540</v>
      </c>
      <c r="E4791" s="337" t="s">
        <v>1445</v>
      </c>
      <c r="F4791" s="337" t="s">
        <v>6535</v>
      </c>
      <c r="G4791" s="337" t="s">
        <v>11380</v>
      </c>
      <c r="H4791" s="337" t="s">
        <v>11381</v>
      </c>
      <c r="I4791" s="337" t="s">
        <v>8721</v>
      </c>
      <c r="J4791" s="337" t="s">
        <v>8721</v>
      </c>
      <c r="K4791" s="337" t="s">
        <v>12473</v>
      </c>
      <c r="L4791" s="338" t="s">
        <v>12474</v>
      </c>
      <c r="M4791" s="337" t="s">
        <v>8721</v>
      </c>
      <c r="N4791" s="337" t="s">
        <v>8721</v>
      </c>
      <c r="O4791" s="337" t="s">
        <v>8721</v>
      </c>
      <c r="P4791" s="337" t="s">
        <v>8721</v>
      </c>
      <c r="Q4791" s="337" t="s">
        <v>16050</v>
      </c>
      <c r="R4791" s="337" t="s">
        <v>8721</v>
      </c>
      <c r="S4791" s="337" t="s">
        <v>8721</v>
      </c>
      <c r="T4791" s="337" t="s">
        <v>16051</v>
      </c>
      <c r="U4791" s="337" t="s">
        <v>8721</v>
      </c>
      <c r="V4791" s="337" t="s">
        <v>16052</v>
      </c>
      <c r="W4791" s="337" t="s">
        <v>12476</v>
      </c>
      <c r="X4791" s="337" t="s">
        <v>8723</v>
      </c>
      <c r="Y4791" s="337" t="s">
        <v>8721</v>
      </c>
      <c r="Z4791" s="337" t="s">
        <v>12484</v>
      </c>
      <c r="AA4791" s="337" t="s">
        <v>12484</v>
      </c>
      <c r="AB4791" s="337" t="s">
        <v>12484</v>
      </c>
      <c r="AC4791" s="339">
        <v>176420.66420664205</v>
      </c>
      <c r="AD4791" s="339" t="s">
        <v>12496</v>
      </c>
      <c r="AE4791" s="339">
        <v>231431.87738523164</v>
      </c>
      <c r="AF4791" s="340">
        <v>0.3118184223258269</v>
      </c>
      <c r="AG4791" s="366">
        <v>1980203.5724814553</v>
      </c>
      <c r="AH4791" s="366">
        <v>1378258.3296315121</v>
      </c>
      <c r="AI4791" s="340">
        <v>6.8123406678548379</v>
      </c>
      <c r="AJ4791" s="340">
        <v>4.955352154609721</v>
      </c>
      <c r="AK4791" s="341">
        <v>1378258.3296315121</v>
      </c>
      <c r="AL4791" s="342">
        <v>6.8123406678548379</v>
      </c>
      <c r="AM4791" s="339" t="s">
        <v>12762</v>
      </c>
      <c r="AN4791" s="339" t="s">
        <v>12484</v>
      </c>
      <c r="AO4791" s="337" t="s">
        <v>12763</v>
      </c>
      <c r="AP4791" s="343">
        <v>43707</v>
      </c>
      <c r="AQ4791" s="335" t="s">
        <v>12921</v>
      </c>
      <c r="AR4791" s="335" t="s">
        <v>8721</v>
      </c>
      <c r="AS4791" s="335" t="s">
        <v>1994</v>
      </c>
      <c r="AT4791" s="335" t="s">
        <v>12764</v>
      </c>
      <c r="AU4791" s="335" t="s">
        <v>8721</v>
      </c>
      <c r="AV4791" s="335" t="s">
        <v>8721</v>
      </c>
      <c r="AW4791" s="327" t="s">
        <v>12484</v>
      </c>
      <c r="AX4791" s="335" t="s">
        <v>12941</v>
      </c>
      <c r="AY4791" s="335" t="s">
        <v>12484</v>
      </c>
      <c r="BA4791" s="309" t="s">
        <v>12486</v>
      </c>
      <c r="BB4791" s="310" t="s">
        <v>16051</v>
      </c>
      <c r="BC4791" s="309" t="s">
        <v>8721</v>
      </c>
      <c r="BD4791" s="309">
        <v>2</v>
      </c>
      <c r="BE4791" s="307"/>
      <c r="BF4791" s="310" t="b">
        <v>1</v>
      </c>
    </row>
    <row r="4792" spans="1:58" s="311" customFormat="1" ht="15" customHeight="1" x14ac:dyDescent="0.25">
      <c r="A4792" s="345">
        <v>4691</v>
      </c>
      <c r="B4792" s="345" t="s">
        <v>6541</v>
      </c>
      <c r="C4792" s="337">
        <v>3721</v>
      </c>
      <c r="D4792" s="337" t="s">
        <v>6541</v>
      </c>
      <c r="E4792" s="337" t="s">
        <v>1445</v>
      </c>
      <c r="F4792" s="337" t="s">
        <v>6535</v>
      </c>
      <c r="G4792" s="337" t="s">
        <v>11382</v>
      </c>
      <c r="H4792" s="337" t="s">
        <v>11383</v>
      </c>
      <c r="I4792" s="337" t="s">
        <v>11384</v>
      </c>
      <c r="J4792" s="337" t="s">
        <v>16053</v>
      </c>
      <c r="K4792" s="337" t="s">
        <v>12473</v>
      </c>
      <c r="L4792" s="338" t="s">
        <v>12474</v>
      </c>
      <c r="M4792" s="337" t="s">
        <v>16054</v>
      </c>
      <c r="N4792" s="337" t="s">
        <v>8721</v>
      </c>
      <c r="O4792" s="337" t="s">
        <v>8721</v>
      </c>
      <c r="P4792" s="337" t="s">
        <v>8721</v>
      </c>
      <c r="Q4792" s="337" t="s">
        <v>16050</v>
      </c>
      <c r="R4792" s="337" t="s">
        <v>8721</v>
      </c>
      <c r="S4792" s="337" t="s">
        <v>8721</v>
      </c>
      <c r="T4792" s="337" t="s">
        <v>16051</v>
      </c>
      <c r="U4792" s="337" t="s">
        <v>8721</v>
      </c>
      <c r="V4792" s="337" t="s">
        <v>16052</v>
      </c>
      <c r="W4792" s="337" t="s">
        <v>12476</v>
      </c>
      <c r="X4792" s="337" t="s">
        <v>8723</v>
      </c>
      <c r="Y4792" s="337" t="s">
        <v>8721</v>
      </c>
      <c r="Z4792" s="337" t="s">
        <v>12484</v>
      </c>
      <c r="AA4792" s="337" t="s">
        <v>12484</v>
      </c>
      <c r="AB4792" s="337" t="s">
        <v>12484</v>
      </c>
      <c r="AC4792" s="339">
        <v>264630.99630996305</v>
      </c>
      <c r="AD4792" s="339" t="s">
        <v>12496</v>
      </c>
      <c r="AE4792" s="339">
        <v>347147.81607784744</v>
      </c>
      <c r="AF4792" s="340">
        <v>0.3118184223258269</v>
      </c>
      <c r="AG4792" s="366">
        <v>0</v>
      </c>
      <c r="AH4792" s="366">
        <v>0</v>
      </c>
      <c r="AI4792" s="340">
        <v>-1</v>
      </c>
      <c r="AJ4792" s="340">
        <v>-1</v>
      </c>
      <c r="AK4792" s="341">
        <v>347147.81607784744</v>
      </c>
      <c r="AL4792" s="342">
        <v>0.3118184223258269</v>
      </c>
      <c r="AM4792" s="339" t="s">
        <v>12762</v>
      </c>
      <c r="AN4792" s="339" t="s">
        <v>12484</v>
      </c>
      <c r="AO4792" s="337" t="s">
        <v>12763</v>
      </c>
      <c r="AP4792" s="343">
        <v>43707</v>
      </c>
      <c r="AQ4792" s="335" t="s">
        <v>12921</v>
      </c>
      <c r="AR4792" s="335" t="s">
        <v>8721</v>
      </c>
      <c r="AS4792" s="335" t="s">
        <v>1994</v>
      </c>
      <c r="AT4792" s="335" t="s">
        <v>12764</v>
      </c>
      <c r="AU4792" s="335" t="s">
        <v>8721</v>
      </c>
      <c r="AV4792" s="335" t="s">
        <v>8721</v>
      </c>
      <c r="AW4792" s="327" t="s">
        <v>12484</v>
      </c>
      <c r="AX4792" s="335" t="s">
        <v>12941</v>
      </c>
      <c r="AY4792" s="335" t="s">
        <v>12484</v>
      </c>
      <c r="BA4792" s="311" t="s">
        <v>12486</v>
      </c>
      <c r="BB4792" s="310" t="s">
        <v>16051</v>
      </c>
      <c r="BC4792" s="311" t="s">
        <v>8721</v>
      </c>
      <c r="BD4792" s="311">
        <v>2</v>
      </c>
      <c r="BE4792" s="307"/>
      <c r="BF4792" s="310" t="b">
        <v>1</v>
      </c>
    </row>
    <row r="4793" spans="1:58" s="309" customFormat="1" ht="15" customHeight="1" x14ac:dyDescent="0.25">
      <c r="A4793" s="335">
        <v>4692</v>
      </c>
      <c r="B4793" s="345" t="s">
        <v>6555</v>
      </c>
      <c r="C4793" s="337">
        <v>7229</v>
      </c>
      <c r="D4793" s="337" t="s">
        <v>6555</v>
      </c>
      <c r="E4793" s="337" t="s">
        <v>1445</v>
      </c>
      <c r="F4793" s="337" t="s">
        <v>6542</v>
      </c>
      <c r="G4793" s="337" t="s">
        <v>11385</v>
      </c>
      <c r="H4793" s="337" t="s">
        <v>8721</v>
      </c>
      <c r="I4793" s="337" t="s">
        <v>8721</v>
      </c>
      <c r="J4793" s="337" t="s">
        <v>8721</v>
      </c>
      <c r="K4793" s="337" t="s">
        <v>12752</v>
      </c>
      <c r="L4793" s="338" t="s">
        <v>12753</v>
      </c>
      <c r="M4793" s="337" t="s">
        <v>16055</v>
      </c>
      <c r="N4793" s="337" t="s">
        <v>8721</v>
      </c>
      <c r="O4793" s="337" t="s">
        <v>16056</v>
      </c>
      <c r="P4793" s="337" t="s">
        <v>8721</v>
      </c>
      <c r="Q4793" s="337" t="s">
        <v>16057</v>
      </c>
      <c r="R4793" s="337" t="s">
        <v>12758</v>
      </c>
      <c r="S4793" s="337" t="s">
        <v>8721</v>
      </c>
      <c r="T4793" s="337" t="s">
        <v>16058</v>
      </c>
      <c r="U4793" s="337" t="s">
        <v>16059</v>
      </c>
      <c r="V4793" s="337" t="s">
        <v>16060</v>
      </c>
      <c r="W4793" s="337" t="s">
        <v>12476</v>
      </c>
      <c r="X4793" s="337" t="s">
        <v>8723</v>
      </c>
      <c r="Y4793" s="337" t="s">
        <v>13022</v>
      </c>
      <c r="Z4793" s="337" t="s">
        <v>12484</v>
      </c>
      <c r="AA4793" s="337" t="s">
        <v>12484</v>
      </c>
      <c r="AB4793" s="337" t="s">
        <v>12484</v>
      </c>
      <c r="AC4793" s="339">
        <v>1411.3653136531366</v>
      </c>
      <c r="AD4793" s="339" t="s">
        <v>12496</v>
      </c>
      <c r="AE4793" s="339">
        <v>1851.4550190818534</v>
      </c>
      <c r="AF4793" s="340">
        <v>0.3118184223258269</v>
      </c>
      <c r="AG4793" s="366">
        <v>30097.774166003132</v>
      </c>
      <c r="AH4793" s="366">
        <v>20948.607771512565</v>
      </c>
      <c r="AI4793" s="340">
        <v>13.842796240535204</v>
      </c>
      <c r="AJ4793" s="340">
        <v>10.314672814412253</v>
      </c>
      <c r="AK4793" s="341">
        <v>20948.607771512565</v>
      </c>
      <c r="AL4793" s="342">
        <v>13.842796240535204</v>
      </c>
      <c r="AM4793" s="339" t="s">
        <v>12762</v>
      </c>
      <c r="AN4793" s="339" t="s">
        <v>12484</v>
      </c>
      <c r="AO4793" s="337" t="s">
        <v>12763</v>
      </c>
      <c r="AP4793" s="343">
        <v>43707</v>
      </c>
      <c r="AQ4793" s="335" t="s">
        <v>12921</v>
      </c>
      <c r="AR4793" s="335" t="s">
        <v>8721</v>
      </c>
      <c r="AS4793" s="335" t="s">
        <v>1994</v>
      </c>
      <c r="AT4793" s="335" t="s">
        <v>12764</v>
      </c>
      <c r="AU4793" s="335" t="s">
        <v>8721</v>
      </c>
      <c r="AV4793" s="335" t="s">
        <v>8721</v>
      </c>
      <c r="AW4793" s="327" t="s">
        <v>12484</v>
      </c>
      <c r="AX4793" s="335" t="s">
        <v>12941</v>
      </c>
      <c r="AY4793" s="335" t="s">
        <v>12484</v>
      </c>
      <c r="BA4793" s="309" t="s">
        <v>12766</v>
      </c>
      <c r="BB4793" s="310" t="s">
        <v>16058</v>
      </c>
      <c r="BC4793" s="309" t="s">
        <v>16059</v>
      </c>
      <c r="BD4793" s="309">
        <v>1</v>
      </c>
      <c r="BE4793" s="307"/>
      <c r="BF4793" s="310" t="b">
        <v>1</v>
      </c>
    </row>
    <row r="4794" spans="1:58" s="311" customFormat="1" ht="15" customHeight="1" x14ac:dyDescent="0.25">
      <c r="A4794" s="345">
        <v>4693</v>
      </c>
      <c r="B4794" s="345" t="s">
        <v>6554</v>
      </c>
      <c r="C4794" s="346">
        <v>7227</v>
      </c>
      <c r="D4794" s="346" t="s">
        <v>6554</v>
      </c>
      <c r="E4794" s="346" t="s">
        <v>1445</v>
      </c>
      <c r="F4794" s="346" t="s">
        <v>6542</v>
      </c>
      <c r="G4794" s="346" t="s">
        <v>11386</v>
      </c>
      <c r="H4794" s="346" t="s">
        <v>8721</v>
      </c>
      <c r="I4794" s="346" t="s">
        <v>8721</v>
      </c>
      <c r="J4794" s="346" t="s">
        <v>8721</v>
      </c>
      <c r="K4794" s="346" t="s">
        <v>12752</v>
      </c>
      <c r="L4794" s="347" t="s">
        <v>12753</v>
      </c>
      <c r="M4794" s="346" t="s">
        <v>16055</v>
      </c>
      <c r="N4794" s="346" t="s">
        <v>8721</v>
      </c>
      <c r="O4794" s="346" t="s">
        <v>16056</v>
      </c>
      <c r="P4794" s="346" t="s">
        <v>8721</v>
      </c>
      <c r="Q4794" s="346" t="s">
        <v>16057</v>
      </c>
      <c r="R4794" s="346" t="s">
        <v>12758</v>
      </c>
      <c r="S4794" s="346" t="s">
        <v>8721</v>
      </c>
      <c r="T4794" s="346" t="s">
        <v>16058</v>
      </c>
      <c r="U4794" s="346" t="s">
        <v>16059</v>
      </c>
      <c r="V4794" s="346" t="s">
        <v>16060</v>
      </c>
      <c r="W4794" s="346" t="s">
        <v>12476</v>
      </c>
      <c r="X4794" s="346" t="s">
        <v>8723</v>
      </c>
      <c r="Y4794" s="346" t="s">
        <v>13022</v>
      </c>
      <c r="Z4794" s="346" t="s">
        <v>12484</v>
      </c>
      <c r="AA4794" s="346" t="s">
        <v>12484</v>
      </c>
      <c r="AB4794" s="346" t="s">
        <v>12484</v>
      </c>
      <c r="AC4794" s="348">
        <v>7409.6678966789659</v>
      </c>
      <c r="AD4794" s="348" t="s">
        <v>12496</v>
      </c>
      <c r="AE4794" s="348">
        <v>9720.1388501797301</v>
      </c>
      <c r="AF4794" s="349">
        <v>0.3118184223258269</v>
      </c>
      <c r="AG4794" s="359">
        <v>27600.077393246524</v>
      </c>
      <c r="AH4794" s="359">
        <v>19210.164598404015</v>
      </c>
      <c r="AI4794" s="349">
        <v>1.5925810530609699</v>
      </c>
      <c r="AJ4794" s="349">
        <v>0.97632615073691142</v>
      </c>
      <c r="AK4794" s="350">
        <v>19210.164598404015</v>
      </c>
      <c r="AL4794" s="351">
        <v>1.5925810530609699</v>
      </c>
      <c r="AM4794" s="348" t="s">
        <v>12762</v>
      </c>
      <c r="AN4794" s="348" t="s">
        <v>12484</v>
      </c>
      <c r="AO4794" s="346" t="s">
        <v>12763</v>
      </c>
      <c r="AP4794" s="352">
        <v>43707</v>
      </c>
      <c r="AQ4794" s="346" t="s">
        <v>12921</v>
      </c>
      <c r="AR4794" s="346" t="s">
        <v>8721</v>
      </c>
      <c r="AS4794" s="346" t="s">
        <v>1994</v>
      </c>
      <c r="AT4794" s="346" t="s">
        <v>12764</v>
      </c>
      <c r="AU4794" s="346" t="s">
        <v>8721</v>
      </c>
      <c r="AV4794" s="346" t="s">
        <v>8721</v>
      </c>
      <c r="AW4794" s="327" t="s">
        <v>12484</v>
      </c>
      <c r="AX4794" s="346" t="s">
        <v>12941</v>
      </c>
      <c r="AY4794" s="346" t="s">
        <v>12484</v>
      </c>
      <c r="BA4794" s="311" t="s">
        <v>12766</v>
      </c>
      <c r="BB4794" s="310" t="s">
        <v>16058</v>
      </c>
      <c r="BC4794" s="311" t="s">
        <v>16059</v>
      </c>
      <c r="BD4794" s="311">
        <v>1</v>
      </c>
      <c r="BE4794" s="307"/>
      <c r="BF4794" s="310" t="b">
        <v>1</v>
      </c>
    </row>
    <row r="4795" spans="1:58" s="309" customFormat="1" ht="15" customHeight="1" x14ac:dyDescent="0.25">
      <c r="A4795" s="335">
        <v>4694</v>
      </c>
      <c r="B4795" s="345" t="s">
        <v>11387</v>
      </c>
      <c r="C4795" s="337">
        <v>7230</v>
      </c>
      <c r="D4795" s="337" t="s">
        <v>11387</v>
      </c>
      <c r="E4795" s="337" t="s">
        <v>1445</v>
      </c>
      <c r="F4795" s="337" t="s">
        <v>6542</v>
      </c>
      <c r="G4795" s="337" t="s">
        <v>6543</v>
      </c>
      <c r="H4795" s="337" t="s">
        <v>6544</v>
      </c>
      <c r="I4795" s="337" t="s">
        <v>11388</v>
      </c>
      <c r="J4795" s="337" t="s">
        <v>16061</v>
      </c>
      <c r="K4795" s="337" t="s">
        <v>12752</v>
      </c>
      <c r="L4795" s="338" t="s">
        <v>12753</v>
      </c>
      <c r="M4795" s="337" t="s">
        <v>8721</v>
      </c>
      <c r="N4795" s="337" t="s">
        <v>8721</v>
      </c>
      <c r="O4795" s="337" t="s">
        <v>16056</v>
      </c>
      <c r="P4795" s="337" t="s">
        <v>8721</v>
      </c>
      <c r="Q4795" s="337" t="s">
        <v>16057</v>
      </c>
      <c r="R4795" s="337" t="s">
        <v>12758</v>
      </c>
      <c r="S4795" s="337" t="s">
        <v>8721</v>
      </c>
      <c r="T4795" s="337" t="s">
        <v>16062</v>
      </c>
      <c r="U4795" s="337" t="s">
        <v>16059</v>
      </c>
      <c r="V4795" s="337" t="s">
        <v>16060</v>
      </c>
      <c r="W4795" s="337" t="s">
        <v>12476</v>
      </c>
      <c r="X4795" s="337" t="s">
        <v>8723</v>
      </c>
      <c r="Y4795" s="337" t="s">
        <v>13022</v>
      </c>
      <c r="Z4795" s="337" t="s">
        <v>12484</v>
      </c>
      <c r="AA4795" s="337" t="s">
        <v>12484</v>
      </c>
      <c r="AB4795" s="337" t="s">
        <v>12484</v>
      </c>
      <c r="AC4795" s="339">
        <v>27389.308118081175</v>
      </c>
      <c r="AD4795" s="339" t="s">
        <v>12496</v>
      </c>
      <c r="AE4795" s="339">
        <v>35929.798964057212</v>
      </c>
      <c r="AF4795" s="340">
        <v>0.3118184223258269</v>
      </c>
      <c r="AG4795" s="366">
        <v>0</v>
      </c>
      <c r="AH4795" s="366">
        <v>0</v>
      </c>
      <c r="AI4795" s="340">
        <v>-1</v>
      </c>
      <c r="AJ4795" s="340">
        <v>-1</v>
      </c>
      <c r="AK4795" s="341">
        <v>35929.798964057212</v>
      </c>
      <c r="AL4795" s="342">
        <v>0.3118184223258269</v>
      </c>
      <c r="AM4795" s="339" t="s">
        <v>12762</v>
      </c>
      <c r="AN4795" s="339" t="s">
        <v>12484</v>
      </c>
      <c r="AO4795" s="337" t="s">
        <v>12763</v>
      </c>
      <c r="AP4795" s="343">
        <v>43707</v>
      </c>
      <c r="AQ4795" s="335" t="s">
        <v>12921</v>
      </c>
      <c r="AR4795" s="335" t="s">
        <v>8721</v>
      </c>
      <c r="AS4795" s="335" t="s">
        <v>1994</v>
      </c>
      <c r="AT4795" s="335" t="s">
        <v>12764</v>
      </c>
      <c r="AU4795" s="335" t="s">
        <v>8721</v>
      </c>
      <c r="AV4795" s="335" t="s">
        <v>8721</v>
      </c>
      <c r="AW4795" s="327" t="s">
        <v>12484</v>
      </c>
      <c r="AX4795" s="335" t="s">
        <v>12941</v>
      </c>
      <c r="AY4795" s="335" t="s">
        <v>12484</v>
      </c>
      <c r="AZ4795" s="311"/>
      <c r="BA4795" s="309" t="s">
        <v>12766</v>
      </c>
      <c r="BB4795" s="310" t="s">
        <v>16062</v>
      </c>
      <c r="BC4795" s="309" t="s">
        <v>16059</v>
      </c>
      <c r="BD4795" s="309">
        <v>1</v>
      </c>
      <c r="BE4795" s="307"/>
      <c r="BF4795" s="310" t="b">
        <v>1</v>
      </c>
    </row>
    <row r="4796" spans="1:58" s="311" customFormat="1" ht="15" customHeight="1" x14ac:dyDescent="0.25">
      <c r="A4796" s="345">
        <v>4695</v>
      </c>
      <c r="B4796" s="345" t="s">
        <v>6547</v>
      </c>
      <c r="C4796" s="346">
        <v>7224</v>
      </c>
      <c r="D4796" s="346" t="s">
        <v>6547</v>
      </c>
      <c r="E4796" s="346" t="s">
        <v>1445</v>
      </c>
      <c r="F4796" s="346" t="s">
        <v>6542</v>
      </c>
      <c r="G4796" s="346" t="s">
        <v>6545</v>
      </c>
      <c r="H4796" s="346" t="s">
        <v>6544</v>
      </c>
      <c r="I4796" s="346" t="s">
        <v>6546</v>
      </c>
      <c r="J4796" s="346" t="s">
        <v>16063</v>
      </c>
      <c r="K4796" s="346" t="s">
        <v>12752</v>
      </c>
      <c r="L4796" s="347" t="s">
        <v>12753</v>
      </c>
      <c r="M4796" s="346" t="s">
        <v>8721</v>
      </c>
      <c r="N4796" s="346" t="s">
        <v>8721</v>
      </c>
      <c r="O4796" s="346" t="s">
        <v>16056</v>
      </c>
      <c r="P4796" s="346" t="s">
        <v>8721</v>
      </c>
      <c r="Q4796" s="346" t="s">
        <v>16057</v>
      </c>
      <c r="R4796" s="346" t="s">
        <v>12758</v>
      </c>
      <c r="S4796" s="346" t="s">
        <v>8721</v>
      </c>
      <c r="T4796" s="346" t="s">
        <v>16062</v>
      </c>
      <c r="U4796" s="346" t="s">
        <v>16059</v>
      </c>
      <c r="V4796" s="346" t="s">
        <v>16060</v>
      </c>
      <c r="W4796" s="346" t="s">
        <v>12476</v>
      </c>
      <c r="X4796" s="346" t="s">
        <v>8723</v>
      </c>
      <c r="Y4796" s="346" t="s">
        <v>13022</v>
      </c>
      <c r="Z4796" s="346" t="s">
        <v>12484</v>
      </c>
      <c r="AA4796" s="346" t="s">
        <v>12484</v>
      </c>
      <c r="AB4796" s="346" t="s">
        <v>12484</v>
      </c>
      <c r="AC4796" s="348">
        <v>22758.265682656824</v>
      </c>
      <c r="AD4796" s="348" t="s">
        <v>12496</v>
      </c>
      <c r="AE4796" s="348">
        <v>29854.712182694882</v>
      </c>
      <c r="AF4796" s="349">
        <v>0.3118184223258269</v>
      </c>
      <c r="AG4796" s="359">
        <v>0</v>
      </c>
      <c r="AH4796" s="359">
        <v>0</v>
      </c>
      <c r="AI4796" s="349">
        <v>-1</v>
      </c>
      <c r="AJ4796" s="349">
        <v>-1</v>
      </c>
      <c r="AK4796" s="350">
        <v>29854.712182694882</v>
      </c>
      <c r="AL4796" s="351">
        <v>0.3118184223258269</v>
      </c>
      <c r="AM4796" s="348" t="s">
        <v>12762</v>
      </c>
      <c r="AN4796" s="348" t="s">
        <v>12484</v>
      </c>
      <c r="AO4796" s="346" t="s">
        <v>12763</v>
      </c>
      <c r="AP4796" s="352">
        <v>43707</v>
      </c>
      <c r="AQ4796" s="346" t="s">
        <v>12921</v>
      </c>
      <c r="AR4796" s="346" t="s">
        <v>8721</v>
      </c>
      <c r="AS4796" s="346" t="s">
        <v>1994</v>
      </c>
      <c r="AT4796" s="346" t="s">
        <v>12764</v>
      </c>
      <c r="AU4796" s="346" t="s">
        <v>8721</v>
      </c>
      <c r="AV4796" s="346" t="s">
        <v>8721</v>
      </c>
      <c r="AW4796" s="327" t="s">
        <v>12484</v>
      </c>
      <c r="AX4796" s="346" t="s">
        <v>12941</v>
      </c>
      <c r="AY4796" s="346" t="s">
        <v>12484</v>
      </c>
      <c r="AZ4796" s="309"/>
      <c r="BA4796" s="311" t="s">
        <v>12766</v>
      </c>
      <c r="BB4796" s="310" t="s">
        <v>16062</v>
      </c>
      <c r="BC4796" s="311" t="s">
        <v>16059</v>
      </c>
      <c r="BD4796" s="311">
        <v>1</v>
      </c>
      <c r="BE4796" s="307"/>
      <c r="BF4796" s="310" t="b">
        <v>1</v>
      </c>
    </row>
    <row r="4797" spans="1:58" s="309" customFormat="1" ht="15" customHeight="1" x14ac:dyDescent="0.25">
      <c r="A4797" s="335">
        <v>4696</v>
      </c>
      <c r="B4797" s="345" t="s">
        <v>6553</v>
      </c>
      <c r="C4797" s="346">
        <v>7226</v>
      </c>
      <c r="D4797" s="346" t="s">
        <v>6553</v>
      </c>
      <c r="E4797" s="346" t="s">
        <v>1445</v>
      </c>
      <c r="F4797" s="346" t="s">
        <v>6542</v>
      </c>
      <c r="G4797" s="346" t="s">
        <v>6551</v>
      </c>
      <c r="H4797" s="346" t="s">
        <v>6544</v>
      </c>
      <c r="I4797" s="346" t="s">
        <v>6552</v>
      </c>
      <c r="J4797" s="346" t="s">
        <v>16064</v>
      </c>
      <c r="K4797" s="346" t="s">
        <v>12752</v>
      </c>
      <c r="L4797" s="347" t="s">
        <v>12753</v>
      </c>
      <c r="M4797" s="346" t="s">
        <v>8721</v>
      </c>
      <c r="N4797" s="346" t="s">
        <v>8721</v>
      </c>
      <c r="O4797" s="346" t="s">
        <v>16056</v>
      </c>
      <c r="P4797" s="346" t="s">
        <v>8721</v>
      </c>
      <c r="Q4797" s="346" t="s">
        <v>16057</v>
      </c>
      <c r="R4797" s="346" t="s">
        <v>12758</v>
      </c>
      <c r="S4797" s="346" t="s">
        <v>8721</v>
      </c>
      <c r="T4797" s="346" t="s">
        <v>16062</v>
      </c>
      <c r="U4797" s="346" t="s">
        <v>16059</v>
      </c>
      <c r="V4797" s="346" t="s">
        <v>16060</v>
      </c>
      <c r="W4797" s="346" t="s">
        <v>12476</v>
      </c>
      <c r="X4797" s="346" t="s">
        <v>8723</v>
      </c>
      <c r="Y4797" s="346" t="s">
        <v>13022</v>
      </c>
      <c r="Z4797" s="346" t="s">
        <v>12484</v>
      </c>
      <c r="AA4797" s="346" t="s">
        <v>12484</v>
      </c>
      <c r="AB4797" s="346" t="s">
        <v>12484</v>
      </c>
      <c r="AC4797" s="348">
        <v>7586.0885608856079</v>
      </c>
      <c r="AD4797" s="348" t="s">
        <v>12496</v>
      </c>
      <c r="AE4797" s="348">
        <v>9951.5707275649602</v>
      </c>
      <c r="AF4797" s="349">
        <v>0.3118184223258269</v>
      </c>
      <c r="AG4797" s="359">
        <v>0</v>
      </c>
      <c r="AH4797" s="359">
        <v>0</v>
      </c>
      <c r="AI4797" s="349">
        <v>-1</v>
      </c>
      <c r="AJ4797" s="349">
        <v>-1</v>
      </c>
      <c r="AK4797" s="350">
        <v>9951.5707275649602</v>
      </c>
      <c r="AL4797" s="351">
        <v>0.3118184223258269</v>
      </c>
      <c r="AM4797" s="348" t="s">
        <v>12762</v>
      </c>
      <c r="AN4797" s="348" t="s">
        <v>12484</v>
      </c>
      <c r="AO4797" s="346" t="s">
        <v>12763</v>
      </c>
      <c r="AP4797" s="352">
        <v>43707</v>
      </c>
      <c r="AQ4797" s="346" t="s">
        <v>12921</v>
      </c>
      <c r="AR4797" s="346" t="s">
        <v>8721</v>
      </c>
      <c r="AS4797" s="346" t="s">
        <v>1994</v>
      </c>
      <c r="AT4797" s="346" t="s">
        <v>12764</v>
      </c>
      <c r="AU4797" s="346" t="s">
        <v>8721</v>
      </c>
      <c r="AV4797" s="346" t="s">
        <v>8721</v>
      </c>
      <c r="AW4797" s="327" t="s">
        <v>12484</v>
      </c>
      <c r="AX4797" s="346" t="s">
        <v>12941</v>
      </c>
      <c r="AY4797" s="346" t="s">
        <v>12484</v>
      </c>
      <c r="BA4797" s="309" t="s">
        <v>12766</v>
      </c>
      <c r="BB4797" s="310" t="s">
        <v>16062</v>
      </c>
      <c r="BC4797" s="309" t="s">
        <v>16059</v>
      </c>
      <c r="BD4797" s="309">
        <v>1</v>
      </c>
      <c r="BE4797" s="307"/>
      <c r="BF4797" s="310" t="b">
        <v>1</v>
      </c>
    </row>
    <row r="4798" spans="1:58" s="311" customFormat="1" ht="15" customHeight="1" x14ac:dyDescent="0.25">
      <c r="A4798" s="345">
        <v>4697</v>
      </c>
      <c r="B4798" s="345" t="s">
        <v>6550</v>
      </c>
      <c r="C4798" s="337">
        <v>7225</v>
      </c>
      <c r="D4798" s="337" t="s">
        <v>6550</v>
      </c>
      <c r="E4798" s="337" t="s">
        <v>1445</v>
      </c>
      <c r="F4798" s="337" t="s">
        <v>6542</v>
      </c>
      <c r="G4798" s="337" t="s">
        <v>6548</v>
      </c>
      <c r="H4798" s="337" t="s">
        <v>6544</v>
      </c>
      <c r="I4798" s="337" t="s">
        <v>6549</v>
      </c>
      <c r="J4798" s="337" t="s">
        <v>16065</v>
      </c>
      <c r="K4798" s="337" t="s">
        <v>12752</v>
      </c>
      <c r="L4798" s="338" t="s">
        <v>12753</v>
      </c>
      <c r="M4798" s="337" t="s">
        <v>8721</v>
      </c>
      <c r="N4798" s="337" t="s">
        <v>8721</v>
      </c>
      <c r="O4798" s="337" t="s">
        <v>16056</v>
      </c>
      <c r="P4798" s="337" t="s">
        <v>8721</v>
      </c>
      <c r="Q4798" s="337" t="s">
        <v>16057</v>
      </c>
      <c r="R4798" s="337" t="s">
        <v>12758</v>
      </c>
      <c r="S4798" s="337" t="s">
        <v>8721</v>
      </c>
      <c r="T4798" s="337" t="s">
        <v>16062</v>
      </c>
      <c r="U4798" s="337" t="s">
        <v>16059</v>
      </c>
      <c r="V4798" s="337" t="s">
        <v>16060</v>
      </c>
      <c r="W4798" s="337" t="s">
        <v>12476</v>
      </c>
      <c r="X4798" s="337" t="s">
        <v>8723</v>
      </c>
      <c r="Y4798" s="337" t="s">
        <v>13022</v>
      </c>
      <c r="Z4798" s="337" t="s">
        <v>12484</v>
      </c>
      <c r="AA4798" s="337" t="s">
        <v>12484</v>
      </c>
      <c r="AB4798" s="337" t="s">
        <v>12484</v>
      </c>
      <c r="AC4798" s="339">
        <v>13496.180811808119</v>
      </c>
      <c r="AD4798" s="339" t="s">
        <v>12496</v>
      </c>
      <c r="AE4798" s="339">
        <v>17704.538619970226</v>
      </c>
      <c r="AF4798" s="340">
        <v>0.31181842232582713</v>
      </c>
      <c r="AG4798" s="366">
        <v>0</v>
      </c>
      <c r="AH4798" s="366">
        <v>0</v>
      </c>
      <c r="AI4798" s="340">
        <v>-1</v>
      </c>
      <c r="AJ4798" s="340">
        <v>-1</v>
      </c>
      <c r="AK4798" s="341">
        <v>17704.538619970226</v>
      </c>
      <c r="AL4798" s="342">
        <v>0.31181842232582713</v>
      </c>
      <c r="AM4798" s="339" t="s">
        <v>12762</v>
      </c>
      <c r="AN4798" s="339" t="s">
        <v>12484</v>
      </c>
      <c r="AO4798" s="337" t="s">
        <v>12763</v>
      </c>
      <c r="AP4798" s="343">
        <v>43707</v>
      </c>
      <c r="AQ4798" s="335" t="s">
        <v>12921</v>
      </c>
      <c r="AR4798" s="335" t="s">
        <v>8721</v>
      </c>
      <c r="AS4798" s="335" t="s">
        <v>1994</v>
      </c>
      <c r="AT4798" s="335" t="s">
        <v>12764</v>
      </c>
      <c r="AU4798" s="335" t="s">
        <v>8721</v>
      </c>
      <c r="AV4798" s="335" t="s">
        <v>8721</v>
      </c>
      <c r="AW4798" s="327" t="s">
        <v>12484</v>
      </c>
      <c r="AX4798" s="335" t="s">
        <v>12941</v>
      </c>
      <c r="AY4798" s="335" t="s">
        <v>12484</v>
      </c>
      <c r="BA4798" s="311" t="s">
        <v>12766</v>
      </c>
      <c r="BB4798" s="310" t="s">
        <v>16062</v>
      </c>
      <c r="BC4798" s="311" t="s">
        <v>16059</v>
      </c>
      <c r="BD4798" s="311">
        <v>1</v>
      </c>
      <c r="BE4798" s="307"/>
      <c r="BF4798" s="310" t="b">
        <v>1</v>
      </c>
    </row>
    <row r="4799" spans="1:58" s="309" customFormat="1" ht="15" customHeight="1" x14ac:dyDescent="0.25">
      <c r="A4799" s="335">
        <v>4698</v>
      </c>
      <c r="B4799" s="345" t="s">
        <v>6561</v>
      </c>
      <c r="C4799" s="346">
        <v>7187</v>
      </c>
      <c r="D4799" s="346" t="s">
        <v>6561</v>
      </c>
      <c r="E4799" s="346" t="s">
        <v>1445</v>
      </c>
      <c r="F4799" s="346" t="s">
        <v>11389</v>
      </c>
      <c r="G4799" s="346" t="s">
        <v>11390</v>
      </c>
      <c r="H4799" s="346" t="s">
        <v>6557</v>
      </c>
      <c r="I4799" s="346" t="s">
        <v>8721</v>
      </c>
      <c r="J4799" s="346" t="s">
        <v>8721</v>
      </c>
      <c r="K4799" s="346" t="s">
        <v>12752</v>
      </c>
      <c r="L4799" s="347" t="s">
        <v>12753</v>
      </c>
      <c r="M4799" s="346" t="s">
        <v>8721</v>
      </c>
      <c r="N4799" s="346" t="s">
        <v>8721</v>
      </c>
      <c r="O4799" s="346" t="s">
        <v>8721</v>
      </c>
      <c r="P4799" s="346" t="s">
        <v>8721</v>
      </c>
      <c r="Q4799" s="346" t="s">
        <v>16066</v>
      </c>
      <c r="R4799" s="346" t="s">
        <v>12758</v>
      </c>
      <c r="S4799" s="346" t="s">
        <v>8721</v>
      </c>
      <c r="T4799" s="346" t="s">
        <v>16067</v>
      </c>
      <c r="U4799" s="346" t="s">
        <v>8721</v>
      </c>
      <c r="V4799" s="346" t="s">
        <v>16068</v>
      </c>
      <c r="W4799" s="346" t="s">
        <v>12476</v>
      </c>
      <c r="X4799" s="346" t="s">
        <v>8723</v>
      </c>
      <c r="Y4799" s="346" t="s">
        <v>8721</v>
      </c>
      <c r="Z4799" s="346" t="s">
        <v>12484</v>
      </c>
      <c r="AA4799" s="346" t="s">
        <v>12484</v>
      </c>
      <c r="AB4799" s="346" t="s">
        <v>12484</v>
      </c>
      <c r="AC4799" s="348">
        <v>16936.383763837635</v>
      </c>
      <c r="AD4799" s="348" t="s">
        <v>12496</v>
      </c>
      <c r="AE4799" s="348">
        <v>22217.460228982236</v>
      </c>
      <c r="AF4799" s="349">
        <v>0.3118184223258269</v>
      </c>
      <c r="AG4799" s="359">
        <v>33357.189246307607</v>
      </c>
      <c r="AH4799" s="359">
        <v>23217.220982086033</v>
      </c>
      <c r="AI4799" s="349">
        <v>0.37084877774552827</v>
      </c>
      <c r="AJ4799" s="349">
        <v>4.4998876685267142E-2</v>
      </c>
      <c r="AK4799" s="350">
        <v>23217.220982086033</v>
      </c>
      <c r="AL4799" s="351">
        <v>0.37084877774552827</v>
      </c>
      <c r="AM4799" s="348" t="s">
        <v>12762</v>
      </c>
      <c r="AN4799" s="348" t="s">
        <v>12484</v>
      </c>
      <c r="AO4799" s="346" t="s">
        <v>12763</v>
      </c>
      <c r="AP4799" s="352">
        <v>43707</v>
      </c>
      <c r="AQ4799" s="346" t="s">
        <v>12921</v>
      </c>
      <c r="AR4799" s="346" t="s">
        <v>8721</v>
      </c>
      <c r="AS4799" s="346" t="s">
        <v>1994</v>
      </c>
      <c r="AT4799" s="346" t="s">
        <v>12764</v>
      </c>
      <c r="AU4799" s="346" t="s">
        <v>8721</v>
      </c>
      <c r="AV4799" s="346" t="s">
        <v>8721</v>
      </c>
      <c r="AW4799" s="327" t="s">
        <v>12484</v>
      </c>
      <c r="AX4799" s="346" t="s">
        <v>12941</v>
      </c>
      <c r="AY4799" s="346" t="s">
        <v>12484</v>
      </c>
      <c r="AZ4799" s="311"/>
      <c r="BA4799" s="309" t="s">
        <v>12766</v>
      </c>
      <c r="BB4799" s="310" t="s">
        <v>16067</v>
      </c>
      <c r="BC4799" s="309" t="s">
        <v>8721</v>
      </c>
      <c r="BD4799" s="309">
        <v>1</v>
      </c>
      <c r="BE4799" s="307"/>
      <c r="BF4799" s="310" t="b">
        <v>1</v>
      </c>
    </row>
    <row r="4800" spans="1:58" s="311" customFormat="1" ht="15" customHeight="1" x14ac:dyDescent="0.25">
      <c r="A4800" s="345">
        <v>4699</v>
      </c>
      <c r="B4800" s="345" t="s">
        <v>6562</v>
      </c>
      <c r="C4800" s="346">
        <v>7238</v>
      </c>
      <c r="D4800" s="346" t="s">
        <v>6562</v>
      </c>
      <c r="E4800" s="346" t="s">
        <v>1445</v>
      </c>
      <c r="F4800" s="346" t="s">
        <v>11389</v>
      </c>
      <c r="G4800" s="346" t="s">
        <v>11391</v>
      </c>
      <c r="H4800" s="346" t="s">
        <v>6557</v>
      </c>
      <c r="I4800" s="346" t="s">
        <v>6558</v>
      </c>
      <c r="J4800" s="346" t="s">
        <v>16069</v>
      </c>
      <c r="K4800" s="346" t="s">
        <v>12752</v>
      </c>
      <c r="L4800" s="347" t="s">
        <v>12753</v>
      </c>
      <c r="M4800" s="346" t="s">
        <v>8721</v>
      </c>
      <c r="N4800" s="346" t="s">
        <v>8721</v>
      </c>
      <c r="O4800" s="346" t="s">
        <v>16070</v>
      </c>
      <c r="P4800" s="346" t="s">
        <v>8721</v>
      </c>
      <c r="Q4800" s="346" t="s">
        <v>16066</v>
      </c>
      <c r="R4800" s="346" t="s">
        <v>12758</v>
      </c>
      <c r="S4800" s="346" t="s">
        <v>8721</v>
      </c>
      <c r="T4800" s="346" t="s">
        <v>16067</v>
      </c>
      <c r="U4800" s="346" t="s">
        <v>8721</v>
      </c>
      <c r="V4800" s="346" t="s">
        <v>16068</v>
      </c>
      <c r="W4800" s="346" t="s">
        <v>12476</v>
      </c>
      <c r="X4800" s="346" t="s">
        <v>8723</v>
      </c>
      <c r="Y4800" s="346" t="s">
        <v>8721</v>
      </c>
      <c r="Z4800" s="346" t="s">
        <v>12484</v>
      </c>
      <c r="AA4800" s="346" t="s">
        <v>12484</v>
      </c>
      <c r="AB4800" s="346" t="s">
        <v>12484</v>
      </c>
      <c r="AC4800" s="348">
        <v>12790.498154981547</v>
      </c>
      <c r="AD4800" s="348" t="s">
        <v>12496</v>
      </c>
      <c r="AE4800" s="348">
        <v>16778.811110429295</v>
      </c>
      <c r="AF4800" s="349">
        <v>0.3118184223258269</v>
      </c>
      <c r="AG4800" s="359">
        <v>0</v>
      </c>
      <c r="AH4800" s="359">
        <v>0</v>
      </c>
      <c r="AI4800" s="349">
        <v>-1</v>
      </c>
      <c r="AJ4800" s="349">
        <v>-1</v>
      </c>
      <c r="AK4800" s="350">
        <v>16778.811110429295</v>
      </c>
      <c r="AL4800" s="351">
        <v>0.3118184223258269</v>
      </c>
      <c r="AM4800" s="348" t="s">
        <v>12762</v>
      </c>
      <c r="AN4800" s="348" t="s">
        <v>12484</v>
      </c>
      <c r="AO4800" s="346" t="s">
        <v>12763</v>
      </c>
      <c r="AP4800" s="352">
        <v>43707</v>
      </c>
      <c r="AQ4800" s="346" t="s">
        <v>12921</v>
      </c>
      <c r="AR4800" s="346" t="s">
        <v>8721</v>
      </c>
      <c r="AS4800" s="346" t="s">
        <v>1994</v>
      </c>
      <c r="AT4800" s="346" t="s">
        <v>12764</v>
      </c>
      <c r="AU4800" s="346" t="s">
        <v>8721</v>
      </c>
      <c r="AV4800" s="346" t="s">
        <v>8721</v>
      </c>
      <c r="AW4800" s="327" t="s">
        <v>12484</v>
      </c>
      <c r="AX4800" s="346" t="s">
        <v>12941</v>
      </c>
      <c r="AY4800" s="346" t="s">
        <v>12484</v>
      </c>
      <c r="AZ4800" s="309"/>
      <c r="BA4800" s="311" t="s">
        <v>12766</v>
      </c>
      <c r="BB4800" s="310" t="s">
        <v>16067</v>
      </c>
      <c r="BC4800" s="311" t="s">
        <v>8721</v>
      </c>
      <c r="BD4800" s="311">
        <v>1</v>
      </c>
      <c r="BE4800" s="307"/>
      <c r="BF4800" s="310" t="b">
        <v>1</v>
      </c>
    </row>
    <row r="4801" spans="1:58" s="309" customFormat="1" ht="15" customHeight="1" x14ac:dyDescent="0.25">
      <c r="A4801" s="335">
        <v>4700</v>
      </c>
      <c r="B4801" s="345" t="s">
        <v>11392</v>
      </c>
      <c r="C4801" s="346">
        <v>7235</v>
      </c>
      <c r="D4801" s="346" t="s">
        <v>11392</v>
      </c>
      <c r="E4801" s="346" t="s">
        <v>1445</v>
      </c>
      <c r="F4801" s="346" t="s">
        <v>11389</v>
      </c>
      <c r="G4801" s="346" t="s">
        <v>6556</v>
      </c>
      <c r="H4801" s="346" t="s">
        <v>6557</v>
      </c>
      <c r="I4801" s="346" t="s">
        <v>6558</v>
      </c>
      <c r="J4801" s="346" t="s">
        <v>16071</v>
      </c>
      <c r="K4801" s="346" t="s">
        <v>12752</v>
      </c>
      <c r="L4801" s="347" t="s">
        <v>12753</v>
      </c>
      <c r="M4801" s="346" t="s">
        <v>16072</v>
      </c>
      <c r="N4801" s="346" t="s">
        <v>8721</v>
      </c>
      <c r="O4801" s="346" t="s">
        <v>16070</v>
      </c>
      <c r="P4801" s="346" t="s">
        <v>8721</v>
      </c>
      <c r="Q4801" s="346" t="s">
        <v>16066</v>
      </c>
      <c r="R4801" s="346" t="s">
        <v>12758</v>
      </c>
      <c r="S4801" s="346" t="s">
        <v>8721</v>
      </c>
      <c r="T4801" s="346" t="s">
        <v>16067</v>
      </c>
      <c r="U4801" s="346" t="s">
        <v>8721</v>
      </c>
      <c r="V4801" s="346" t="s">
        <v>16068</v>
      </c>
      <c r="W4801" s="346" t="s">
        <v>12476</v>
      </c>
      <c r="X4801" s="346" t="s">
        <v>8723</v>
      </c>
      <c r="Y4801" s="346" t="s">
        <v>8721</v>
      </c>
      <c r="Z4801" s="346" t="s">
        <v>12484</v>
      </c>
      <c r="AA4801" s="346" t="s">
        <v>12484</v>
      </c>
      <c r="AB4801" s="346" t="s">
        <v>12484</v>
      </c>
      <c r="AC4801" s="348">
        <v>33872.767527675271</v>
      </c>
      <c r="AD4801" s="348" t="s">
        <v>12496</v>
      </c>
      <c r="AE4801" s="348">
        <v>44434.920457964472</v>
      </c>
      <c r="AF4801" s="349">
        <v>0.3118184223258269</v>
      </c>
      <c r="AG4801" s="359">
        <v>0</v>
      </c>
      <c r="AH4801" s="359">
        <v>0</v>
      </c>
      <c r="AI4801" s="349">
        <v>-1</v>
      </c>
      <c r="AJ4801" s="349">
        <v>-1</v>
      </c>
      <c r="AK4801" s="350">
        <v>44434.920457964472</v>
      </c>
      <c r="AL4801" s="351">
        <v>0.3118184223258269</v>
      </c>
      <c r="AM4801" s="348" t="s">
        <v>12762</v>
      </c>
      <c r="AN4801" s="348" t="s">
        <v>12484</v>
      </c>
      <c r="AO4801" s="346" t="s">
        <v>12763</v>
      </c>
      <c r="AP4801" s="352">
        <v>43707</v>
      </c>
      <c r="AQ4801" s="346" t="s">
        <v>12921</v>
      </c>
      <c r="AR4801" s="346" t="s">
        <v>8721</v>
      </c>
      <c r="AS4801" s="346" t="s">
        <v>1994</v>
      </c>
      <c r="AT4801" s="346" t="s">
        <v>12764</v>
      </c>
      <c r="AU4801" s="346" t="s">
        <v>8721</v>
      </c>
      <c r="AV4801" s="346" t="s">
        <v>8721</v>
      </c>
      <c r="AW4801" s="327" t="s">
        <v>12484</v>
      </c>
      <c r="AX4801" s="346" t="s">
        <v>12941</v>
      </c>
      <c r="AY4801" s="346" t="s">
        <v>12484</v>
      </c>
      <c r="AZ4801" s="311"/>
      <c r="BA4801" s="309" t="s">
        <v>12766</v>
      </c>
      <c r="BB4801" s="310" t="s">
        <v>16067</v>
      </c>
      <c r="BC4801" s="309" t="s">
        <v>8721</v>
      </c>
      <c r="BD4801" s="309">
        <v>1</v>
      </c>
      <c r="BE4801" s="307"/>
      <c r="BF4801" s="310" t="b">
        <v>1</v>
      </c>
    </row>
    <row r="4802" spans="1:58" s="311" customFormat="1" ht="15" customHeight="1" x14ac:dyDescent="0.25">
      <c r="A4802" s="345">
        <v>4701</v>
      </c>
      <c r="B4802" s="345" t="s">
        <v>6560</v>
      </c>
      <c r="C4802" s="337">
        <v>7236</v>
      </c>
      <c r="D4802" s="337" t="s">
        <v>6560</v>
      </c>
      <c r="E4802" s="337" t="s">
        <v>1445</v>
      </c>
      <c r="F4802" s="337" t="s">
        <v>11389</v>
      </c>
      <c r="G4802" s="337" t="s">
        <v>6559</v>
      </c>
      <c r="H4802" s="337" t="s">
        <v>6557</v>
      </c>
      <c r="I4802" s="337" t="s">
        <v>6558</v>
      </c>
      <c r="J4802" s="337" t="s">
        <v>16073</v>
      </c>
      <c r="K4802" s="337" t="s">
        <v>12752</v>
      </c>
      <c r="L4802" s="338" t="s">
        <v>12753</v>
      </c>
      <c r="M4802" s="337" t="s">
        <v>8721</v>
      </c>
      <c r="N4802" s="337" t="s">
        <v>8721</v>
      </c>
      <c r="O4802" s="337" t="s">
        <v>16070</v>
      </c>
      <c r="P4802" s="337" t="s">
        <v>8721</v>
      </c>
      <c r="Q4802" s="337" t="s">
        <v>16066</v>
      </c>
      <c r="R4802" s="337" t="s">
        <v>12758</v>
      </c>
      <c r="S4802" s="337" t="s">
        <v>8721</v>
      </c>
      <c r="T4802" s="337" t="s">
        <v>16067</v>
      </c>
      <c r="U4802" s="337" t="s">
        <v>8721</v>
      </c>
      <c r="V4802" s="337" t="s">
        <v>16068</v>
      </c>
      <c r="W4802" s="337" t="s">
        <v>12476</v>
      </c>
      <c r="X4802" s="337" t="s">
        <v>8723</v>
      </c>
      <c r="Y4802" s="337" t="s">
        <v>8721</v>
      </c>
      <c r="Z4802" s="337" t="s">
        <v>12484</v>
      </c>
      <c r="AA4802" s="337" t="s">
        <v>12484</v>
      </c>
      <c r="AB4802" s="337" t="s">
        <v>12484</v>
      </c>
      <c r="AC4802" s="339">
        <v>25492.785977859778</v>
      </c>
      <c r="AD4802" s="339" t="s">
        <v>12496</v>
      </c>
      <c r="AE4802" s="339">
        <v>33441.906282165975</v>
      </c>
      <c r="AF4802" s="340">
        <v>0.3118184223258269</v>
      </c>
      <c r="AG4802" s="366">
        <v>0</v>
      </c>
      <c r="AH4802" s="366">
        <v>0</v>
      </c>
      <c r="AI4802" s="340">
        <v>-1</v>
      </c>
      <c r="AJ4802" s="340">
        <v>-1</v>
      </c>
      <c r="AK4802" s="341">
        <v>33441.906282165975</v>
      </c>
      <c r="AL4802" s="342">
        <v>0.3118184223258269</v>
      </c>
      <c r="AM4802" s="339" t="s">
        <v>12762</v>
      </c>
      <c r="AN4802" s="339" t="s">
        <v>12484</v>
      </c>
      <c r="AO4802" s="337" t="s">
        <v>12763</v>
      </c>
      <c r="AP4802" s="343">
        <v>43707</v>
      </c>
      <c r="AQ4802" s="335" t="s">
        <v>12921</v>
      </c>
      <c r="AR4802" s="335" t="s">
        <v>8721</v>
      </c>
      <c r="AS4802" s="335" t="s">
        <v>1994</v>
      </c>
      <c r="AT4802" s="335" t="s">
        <v>12764</v>
      </c>
      <c r="AU4802" s="335" t="s">
        <v>8721</v>
      </c>
      <c r="AV4802" s="335" t="s">
        <v>8721</v>
      </c>
      <c r="AW4802" s="327" t="s">
        <v>12484</v>
      </c>
      <c r="AX4802" s="335" t="s">
        <v>12941</v>
      </c>
      <c r="AY4802" s="335" t="s">
        <v>12484</v>
      </c>
      <c r="BA4802" s="311" t="s">
        <v>12766</v>
      </c>
      <c r="BB4802" s="310" t="s">
        <v>16067</v>
      </c>
      <c r="BC4802" s="311" t="s">
        <v>8721</v>
      </c>
      <c r="BD4802" s="311">
        <v>1</v>
      </c>
      <c r="BE4802" s="307"/>
      <c r="BF4802" s="310" t="b">
        <v>1</v>
      </c>
    </row>
    <row r="4803" spans="1:58" s="309" customFormat="1" ht="15" customHeight="1" x14ac:dyDescent="0.25">
      <c r="A4803" s="335">
        <v>4702</v>
      </c>
      <c r="B4803" s="345" t="s">
        <v>6581</v>
      </c>
      <c r="C4803" s="337">
        <v>7213</v>
      </c>
      <c r="D4803" s="337" t="s">
        <v>6581</v>
      </c>
      <c r="E4803" s="337" t="s">
        <v>1445</v>
      </c>
      <c r="F4803" s="337" t="s">
        <v>11393</v>
      </c>
      <c r="G4803" s="337" t="s">
        <v>11394</v>
      </c>
      <c r="H4803" s="337" t="s">
        <v>8721</v>
      </c>
      <c r="I4803" s="337" t="s">
        <v>8721</v>
      </c>
      <c r="J4803" s="337" t="s">
        <v>16074</v>
      </c>
      <c r="K4803" s="337" t="s">
        <v>12752</v>
      </c>
      <c r="L4803" s="338" t="s">
        <v>12753</v>
      </c>
      <c r="M4803" s="337" t="s">
        <v>16049</v>
      </c>
      <c r="N4803" s="337" t="s">
        <v>16075</v>
      </c>
      <c r="O4803" s="337" t="s">
        <v>16076</v>
      </c>
      <c r="P4803" s="337" t="s">
        <v>8721</v>
      </c>
      <c r="Q4803" s="337" t="s">
        <v>16077</v>
      </c>
      <c r="R4803" s="337" t="s">
        <v>12758</v>
      </c>
      <c r="S4803" s="337" t="s">
        <v>8721</v>
      </c>
      <c r="T4803" s="337" t="s">
        <v>8721</v>
      </c>
      <c r="U4803" s="337" t="s">
        <v>8721</v>
      </c>
      <c r="V4803" s="337" t="s">
        <v>16078</v>
      </c>
      <c r="W4803" s="337" t="s">
        <v>12476</v>
      </c>
      <c r="X4803" s="337" t="s">
        <v>8723</v>
      </c>
      <c r="Y4803" s="337" t="s">
        <v>8721</v>
      </c>
      <c r="Z4803" s="337" t="s">
        <v>12484</v>
      </c>
      <c r="AA4803" s="337" t="s">
        <v>12484</v>
      </c>
      <c r="AB4803" s="337" t="s">
        <v>12484</v>
      </c>
      <c r="AC4803" s="339">
        <v>17642.066420664203</v>
      </c>
      <c r="AD4803" s="339" t="s">
        <v>12496</v>
      </c>
      <c r="AE4803" s="339">
        <v>23143.187738523164</v>
      </c>
      <c r="AF4803" s="340">
        <v>0.3118184223258269</v>
      </c>
      <c r="AG4803" s="366">
        <v>104290.72148402331</v>
      </c>
      <c r="AH4803" s="366">
        <v>72588.272027259634</v>
      </c>
      <c r="AI4803" s="340">
        <v>3.1144994184035486</v>
      </c>
      <c r="AJ4803" s="340">
        <v>2.1364854680944534</v>
      </c>
      <c r="AK4803" s="341">
        <v>72588.272027259634</v>
      </c>
      <c r="AL4803" s="342">
        <v>3.1144994184035486</v>
      </c>
      <c r="AM4803" s="339" t="s">
        <v>12762</v>
      </c>
      <c r="AN4803" s="339" t="s">
        <v>12484</v>
      </c>
      <c r="AO4803" s="337" t="s">
        <v>12763</v>
      </c>
      <c r="AP4803" s="343">
        <v>43707</v>
      </c>
      <c r="AQ4803" s="335" t="s">
        <v>12921</v>
      </c>
      <c r="AR4803" s="335" t="s">
        <v>8721</v>
      </c>
      <c r="AS4803" s="335" t="s">
        <v>1994</v>
      </c>
      <c r="AT4803" s="335" t="s">
        <v>12764</v>
      </c>
      <c r="AU4803" s="335" t="s">
        <v>8721</v>
      </c>
      <c r="AV4803" s="335" t="s">
        <v>8721</v>
      </c>
      <c r="AW4803" s="327" t="s">
        <v>12484</v>
      </c>
      <c r="AX4803" s="335" t="s">
        <v>12941</v>
      </c>
      <c r="AY4803" s="335" t="s">
        <v>12484</v>
      </c>
      <c r="AZ4803" s="311"/>
      <c r="BA4803" s="309" t="s">
        <v>12766</v>
      </c>
      <c r="BB4803" s="310" t="s">
        <v>8721</v>
      </c>
      <c r="BC4803" s="309" t="s">
        <v>8721</v>
      </c>
      <c r="BD4803" s="309">
        <v>1</v>
      </c>
      <c r="BE4803" s="307"/>
      <c r="BF4803" s="310" t="b">
        <v>1</v>
      </c>
    </row>
    <row r="4804" spans="1:58" s="311" customFormat="1" ht="15" customHeight="1" x14ac:dyDescent="0.25">
      <c r="A4804" s="345">
        <v>4703</v>
      </c>
      <c r="B4804" s="345" t="s">
        <v>6582</v>
      </c>
      <c r="C4804" s="346">
        <v>7214</v>
      </c>
      <c r="D4804" s="346" t="s">
        <v>6582</v>
      </c>
      <c r="E4804" s="346" t="s">
        <v>1445</v>
      </c>
      <c r="F4804" s="346" t="s">
        <v>11395</v>
      </c>
      <c r="G4804" s="346" t="s">
        <v>11396</v>
      </c>
      <c r="H4804" s="346" t="s">
        <v>8721</v>
      </c>
      <c r="I4804" s="346" t="s">
        <v>8721</v>
      </c>
      <c r="J4804" s="346" t="s">
        <v>16074</v>
      </c>
      <c r="K4804" s="346" t="s">
        <v>12752</v>
      </c>
      <c r="L4804" s="347" t="s">
        <v>12753</v>
      </c>
      <c r="M4804" s="346" t="s">
        <v>16049</v>
      </c>
      <c r="N4804" s="346" t="s">
        <v>16075</v>
      </c>
      <c r="O4804" s="346" t="s">
        <v>16076</v>
      </c>
      <c r="P4804" s="346" t="s">
        <v>8721</v>
      </c>
      <c r="Q4804" s="346" t="s">
        <v>16077</v>
      </c>
      <c r="R4804" s="346" t="s">
        <v>12758</v>
      </c>
      <c r="S4804" s="346" t="s">
        <v>8721</v>
      </c>
      <c r="T4804" s="346" t="s">
        <v>8721</v>
      </c>
      <c r="U4804" s="346" t="s">
        <v>8721</v>
      </c>
      <c r="V4804" s="346" t="s">
        <v>16078</v>
      </c>
      <c r="W4804" s="346" t="s">
        <v>12476</v>
      </c>
      <c r="X4804" s="346" t="s">
        <v>8723</v>
      </c>
      <c r="Y4804" s="346" t="s">
        <v>8721</v>
      </c>
      <c r="Z4804" s="346" t="s">
        <v>12484</v>
      </c>
      <c r="AA4804" s="346" t="s">
        <v>12484</v>
      </c>
      <c r="AB4804" s="346" t="s">
        <v>12484</v>
      </c>
      <c r="AC4804" s="348">
        <v>4410.5166051660508</v>
      </c>
      <c r="AD4804" s="348" t="s">
        <v>12496</v>
      </c>
      <c r="AE4804" s="348">
        <v>5785.7969346307909</v>
      </c>
      <c r="AF4804" s="349">
        <v>0.3118184223258269</v>
      </c>
      <c r="AG4804" s="359">
        <v>6864.7057179357125</v>
      </c>
      <c r="AH4804" s="359">
        <v>4777.9622093892431</v>
      </c>
      <c r="AI4804" s="349">
        <v>8.3311239275871252E-2</v>
      </c>
      <c r="AJ4804" s="349">
        <v>-0.17419116789411848</v>
      </c>
      <c r="AK4804" s="350">
        <v>4777.9622093892431</v>
      </c>
      <c r="AL4804" s="351">
        <v>8.3311239275871252E-2</v>
      </c>
      <c r="AM4804" s="348" t="s">
        <v>12762</v>
      </c>
      <c r="AN4804" s="348" t="s">
        <v>12484</v>
      </c>
      <c r="AO4804" s="346" t="s">
        <v>12763</v>
      </c>
      <c r="AP4804" s="352">
        <v>43707</v>
      </c>
      <c r="AQ4804" s="346" t="s">
        <v>12921</v>
      </c>
      <c r="AR4804" s="346" t="s">
        <v>8721</v>
      </c>
      <c r="AS4804" s="346" t="s">
        <v>1994</v>
      </c>
      <c r="AT4804" s="346" t="s">
        <v>12764</v>
      </c>
      <c r="AU4804" s="346" t="s">
        <v>8721</v>
      </c>
      <c r="AV4804" s="346" t="s">
        <v>8721</v>
      </c>
      <c r="AW4804" s="327" t="s">
        <v>12484</v>
      </c>
      <c r="AX4804" s="346" t="s">
        <v>12941</v>
      </c>
      <c r="AY4804" s="346" t="s">
        <v>12484</v>
      </c>
      <c r="AZ4804" s="309"/>
      <c r="BA4804" s="311" t="s">
        <v>12766</v>
      </c>
      <c r="BB4804" s="310" t="s">
        <v>8721</v>
      </c>
      <c r="BC4804" s="311" t="s">
        <v>8721</v>
      </c>
      <c r="BD4804" s="311">
        <v>1</v>
      </c>
      <c r="BE4804" s="307"/>
      <c r="BF4804" s="310" t="b">
        <v>1</v>
      </c>
    </row>
    <row r="4805" spans="1:58" s="309" customFormat="1" ht="15" customHeight="1" x14ac:dyDescent="0.25">
      <c r="A4805" s="335">
        <v>4704</v>
      </c>
      <c r="B4805" s="345" t="s">
        <v>6564</v>
      </c>
      <c r="C4805" s="337">
        <v>7239</v>
      </c>
      <c r="D4805" s="337" t="s">
        <v>6564</v>
      </c>
      <c r="E4805" s="337" t="s">
        <v>1445</v>
      </c>
      <c r="F4805" s="337" t="s">
        <v>6563</v>
      </c>
      <c r="G4805" s="337" t="s">
        <v>11397</v>
      </c>
      <c r="H4805" s="337" t="s">
        <v>6557</v>
      </c>
      <c r="I4805" s="337" t="s">
        <v>6558</v>
      </c>
      <c r="J4805" s="337" t="s">
        <v>16079</v>
      </c>
      <c r="K4805" s="337" t="s">
        <v>12752</v>
      </c>
      <c r="L4805" s="338" t="s">
        <v>12753</v>
      </c>
      <c r="M4805" s="337" t="s">
        <v>16080</v>
      </c>
      <c r="N4805" s="337" t="s">
        <v>8721</v>
      </c>
      <c r="O4805" s="337" t="s">
        <v>16070</v>
      </c>
      <c r="P4805" s="337" t="s">
        <v>8721</v>
      </c>
      <c r="Q4805" s="337" t="s">
        <v>16066</v>
      </c>
      <c r="R4805" s="337" t="s">
        <v>12758</v>
      </c>
      <c r="S4805" s="337" t="s">
        <v>8721</v>
      </c>
      <c r="T4805" s="337" t="s">
        <v>8721</v>
      </c>
      <c r="U4805" s="337" t="s">
        <v>8721</v>
      </c>
      <c r="V4805" s="337" t="s">
        <v>16081</v>
      </c>
      <c r="W4805" s="337" t="s">
        <v>12476</v>
      </c>
      <c r="X4805" s="337" t="s">
        <v>8723</v>
      </c>
      <c r="Y4805" s="337" t="s">
        <v>13022</v>
      </c>
      <c r="Z4805" s="337" t="s">
        <v>12484</v>
      </c>
      <c r="AA4805" s="337" t="s">
        <v>12484</v>
      </c>
      <c r="AB4805" s="337" t="s">
        <v>12484</v>
      </c>
      <c r="AC4805" s="339">
        <v>56983.874538745375</v>
      </c>
      <c r="AD4805" s="339" t="s">
        <v>12496</v>
      </c>
      <c r="AE4805" s="339">
        <v>74752.496395429815</v>
      </c>
      <c r="AF4805" s="340">
        <v>0.3118184223258269</v>
      </c>
      <c r="AG4805" s="366">
        <v>0</v>
      </c>
      <c r="AH4805" s="366">
        <v>0</v>
      </c>
      <c r="AI4805" s="340">
        <v>-1</v>
      </c>
      <c r="AJ4805" s="340">
        <v>-1</v>
      </c>
      <c r="AK4805" s="341">
        <v>74752.496395429815</v>
      </c>
      <c r="AL4805" s="342">
        <v>0.3118184223258269</v>
      </c>
      <c r="AM4805" s="339" t="s">
        <v>12762</v>
      </c>
      <c r="AN4805" s="339" t="s">
        <v>12484</v>
      </c>
      <c r="AO4805" s="337" t="s">
        <v>12763</v>
      </c>
      <c r="AP4805" s="343">
        <v>43707</v>
      </c>
      <c r="AQ4805" s="335" t="s">
        <v>12921</v>
      </c>
      <c r="AR4805" s="335" t="s">
        <v>8721</v>
      </c>
      <c r="AS4805" s="335" t="s">
        <v>1994</v>
      </c>
      <c r="AT4805" s="335" t="s">
        <v>12764</v>
      </c>
      <c r="AU4805" s="335" t="s">
        <v>8721</v>
      </c>
      <c r="AV4805" s="335" t="s">
        <v>8721</v>
      </c>
      <c r="AW4805" s="327" t="s">
        <v>12484</v>
      </c>
      <c r="AX4805" s="335" t="s">
        <v>12941</v>
      </c>
      <c r="AY4805" s="335" t="s">
        <v>12484</v>
      </c>
      <c r="AZ4805" s="311"/>
      <c r="BA4805" s="309" t="s">
        <v>12766</v>
      </c>
      <c r="BB4805" s="310" t="s">
        <v>8721</v>
      </c>
      <c r="BC4805" s="309" t="s">
        <v>8721</v>
      </c>
      <c r="BD4805" s="309">
        <v>1</v>
      </c>
      <c r="BE4805" s="307"/>
      <c r="BF4805" s="310" t="b">
        <v>1</v>
      </c>
    </row>
    <row r="4806" spans="1:58" s="309" customFormat="1" ht="15" customHeight="1" x14ac:dyDescent="0.25">
      <c r="A4806" s="335"/>
      <c r="B4806" s="369" t="s">
        <v>6566</v>
      </c>
      <c r="C4806" s="337"/>
      <c r="D4806" s="337" t="s">
        <v>6566</v>
      </c>
      <c r="E4806" s="337" t="s">
        <v>1445</v>
      </c>
      <c r="F4806" s="337" t="s">
        <v>6563</v>
      </c>
      <c r="G4806" s="337" t="s">
        <v>6565</v>
      </c>
      <c r="H4806" s="337" t="s">
        <v>6557</v>
      </c>
      <c r="I4806" s="337" t="s">
        <v>6558</v>
      </c>
      <c r="J4806" s="337" t="s">
        <v>8721</v>
      </c>
      <c r="K4806" s="395" t="s">
        <v>12752</v>
      </c>
      <c r="L4806" s="396" t="s">
        <v>12753</v>
      </c>
      <c r="M4806" s="337" t="s">
        <v>8721</v>
      </c>
      <c r="N4806" s="337" t="s">
        <v>8721</v>
      </c>
      <c r="O4806" s="337" t="s">
        <v>8721</v>
      </c>
      <c r="P4806" s="337" t="s">
        <v>8721</v>
      </c>
      <c r="Q4806" s="337" t="s">
        <v>8721</v>
      </c>
      <c r="R4806" s="337" t="s">
        <v>8721</v>
      </c>
      <c r="S4806" s="337" t="s">
        <v>8721</v>
      </c>
      <c r="T4806" s="337" t="s">
        <v>8721</v>
      </c>
      <c r="U4806" s="337" t="s">
        <v>8721</v>
      </c>
      <c r="V4806" s="337" t="s">
        <v>8721</v>
      </c>
      <c r="W4806" s="337"/>
      <c r="X4806" s="337" t="s">
        <v>1351</v>
      </c>
      <c r="Y4806" s="337" t="s">
        <v>8721</v>
      </c>
      <c r="Z4806" s="337" t="s">
        <v>12484</v>
      </c>
      <c r="AA4806" s="337" t="s">
        <v>12484</v>
      </c>
      <c r="AB4806" s="337" t="s">
        <v>12484</v>
      </c>
      <c r="AC4806" s="339">
        <v>16759.963099630993</v>
      </c>
      <c r="AD4806" s="339" t="s">
        <v>12496</v>
      </c>
      <c r="AE4806" s="339">
        <v>21986.028351597004</v>
      </c>
      <c r="AF4806" s="340">
        <v>0.3118184223258269</v>
      </c>
      <c r="AG4806" s="366"/>
      <c r="AH4806" s="366">
        <v>0</v>
      </c>
      <c r="AI4806" s="340">
        <v>-1</v>
      </c>
      <c r="AJ4806" s="340">
        <v>-1</v>
      </c>
      <c r="AK4806" s="341">
        <v>21986.028351597004</v>
      </c>
      <c r="AL4806" s="342">
        <v>0.3118184223258269</v>
      </c>
      <c r="AM4806" s="339" t="s">
        <v>12762</v>
      </c>
      <c r="AN4806" s="339" t="s">
        <v>12484</v>
      </c>
      <c r="AO4806" s="337"/>
      <c r="AP4806" s="343">
        <v>44469</v>
      </c>
      <c r="AQ4806" s="335"/>
      <c r="AR4806" s="335"/>
      <c r="AS4806" s="335"/>
      <c r="AT4806" s="335" t="s">
        <v>12852</v>
      </c>
      <c r="AU4806" s="335" t="s">
        <v>8721</v>
      </c>
      <c r="AV4806" s="335" t="s">
        <v>8721</v>
      </c>
      <c r="AW4806" s="327" t="s">
        <v>12484</v>
      </c>
      <c r="AX4806" s="344" t="s">
        <v>12941</v>
      </c>
      <c r="AY4806" s="335" t="s">
        <v>12484</v>
      </c>
      <c r="AZ4806" s="311"/>
      <c r="BB4806" s="310"/>
      <c r="BE4806" s="307"/>
      <c r="BF4806" s="310" t="b">
        <v>1</v>
      </c>
    </row>
    <row r="4807" spans="1:58" s="311" customFormat="1" ht="15" customHeight="1" x14ac:dyDescent="0.25">
      <c r="A4807" s="345">
        <v>4705</v>
      </c>
      <c r="B4807" s="345" t="s">
        <v>6570</v>
      </c>
      <c r="C4807" s="346">
        <v>7241</v>
      </c>
      <c r="D4807" s="346" t="s">
        <v>6570</v>
      </c>
      <c r="E4807" s="346" t="s">
        <v>1445</v>
      </c>
      <c r="F4807" s="346" t="s">
        <v>6567</v>
      </c>
      <c r="G4807" s="346" t="s">
        <v>11398</v>
      </c>
      <c r="H4807" s="346" t="s">
        <v>6568</v>
      </c>
      <c r="I4807" s="346" t="s">
        <v>11399</v>
      </c>
      <c r="J4807" s="346" t="s">
        <v>16082</v>
      </c>
      <c r="K4807" s="346" t="s">
        <v>12752</v>
      </c>
      <c r="L4807" s="347" t="s">
        <v>12753</v>
      </c>
      <c r="M4807" s="346" t="s">
        <v>16049</v>
      </c>
      <c r="N4807" s="346" t="s">
        <v>16083</v>
      </c>
      <c r="O4807" s="346" t="s">
        <v>8721</v>
      </c>
      <c r="P4807" s="346" t="s">
        <v>8721</v>
      </c>
      <c r="Q4807" s="346" t="s">
        <v>16084</v>
      </c>
      <c r="R4807" s="346" t="s">
        <v>12758</v>
      </c>
      <c r="S4807" s="346" t="s">
        <v>8721</v>
      </c>
      <c r="T4807" s="346" t="s">
        <v>8721</v>
      </c>
      <c r="U4807" s="346" t="s">
        <v>8721</v>
      </c>
      <c r="V4807" s="346" t="s">
        <v>16085</v>
      </c>
      <c r="W4807" s="346" t="s">
        <v>12476</v>
      </c>
      <c r="X4807" s="346" t="s">
        <v>8723</v>
      </c>
      <c r="Y4807" s="346" t="s">
        <v>8721</v>
      </c>
      <c r="Z4807" s="346" t="s">
        <v>12484</v>
      </c>
      <c r="AA4807" s="346" t="s">
        <v>12484</v>
      </c>
      <c r="AB4807" s="346" t="s">
        <v>12484</v>
      </c>
      <c r="AC4807" s="348">
        <v>90.856642066420633</v>
      </c>
      <c r="AD4807" s="348" t="s">
        <v>12496</v>
      </c>
      <c r="AE4807" s="348">
        <v>119.18741685339427</v>
      </c>
      <c r="AF4807" s="349">
        <v>0.3118184223258269</v>
      </c>
      <c r="AG4807" s="359">
        <v>0</v>
      </c>
      <c r="AH4807" s="359">
        <v>0</v>
      </c>
      <c r="AI4807" s="349">
        <v>-1</v>
      </c>
      <c r="AJ4807" s="349">
        <v>-1</v>
      </c>
      <c r="AK4807" s="350">
        <v>119.18741685339427</v>
      </c>
      <c r="AL4807" s="351">
        <v>0.3118184223258269</v>
      </c>
      <c r="AM4807" s="348" t="s">
        <v>12762</v>
      </c>
      <c r="AN4807" s="348" t="s">
        <v>12484</v>
      </c>
      <c r="AO4807" s="346" t="s">
        <v>12763</v>
      </c>
      <c r="AP4807" s="352">
        <v>43707</v>
      </c>
      <c r="AQ4807" s="346" t="s">
        <v>12921</v>
      </c>
      <c r="AR4807" s="346" t="s">
        <v>8721</v>
      </c>
      <c r="AS4807" s="346" t="s">
        <v>1994</v>
      </c>
      <c r="AT4807" s="346" t="s">
        <v>12764</v>
      </c>
      <c r="AU4807" s="346" t="s">
        <v>8721</v>
      </c>
      <c r="AV4807" s="346" t="s">
        <v>8721</v>
      </c>
      <c r="AW4807" s="327" t="s">
        <v>12484</v>
      </c>
      <c r="AX4807" s="346" t="s">
        <v>12941</v>
      </c>
      <c r="AY4807" s="346" t="s">
        <v>12484</v>
      </c>
      <c r="BA4807" s="311" t="s">
        <v>12766</v>
      </c>
      <c r="BB4807" s="310" t="s">
        <v>8721</v>
      </c>
      <c r="BC4807" s="311" t="s">
        <v>8721</v>
      </c>
      <c r="BD4807" s="311">
        <v>1</v>
      </c>
      <c r="BE4807" s="307"/>
      <c r="BF4807" s="310" t="b">
        <v>1</v>
      </c>
    </row>
    <row r="4808" spans="1:58" s="309" customFormat="1" ht="15" customHeight="1" x14ac:dyDescent="0.25">
      <c r="A4808" s="335"/>
      <c r="B4808" s="369" t="s">
        <v>6572</v>
      </c>
      <c r="C4808" s="337"/>
      <c r="D4808" s="337" t="s">
        <v>6572</v>
      </c>
      <c r="E4808" s="337" t="s">
        <v>1445</v>
      </c>
      <c r="F4808" s="337" t="s">
        <v>6567</v>
      </c>
      <c r="G4808" s="337" t="s">
        <v>6571</v>
      </c>
      <c r="H4808" s="337" t="s">
        <v>6568</v>
      </c>
      <c r="I4808" s="337" t="s">
        <v>6569</v>
      </c>
      <c r="J4808" s="337" t="s">
        <v>8721</v>
      </c>
      <c r="K4808" s="395" t="s">
        <v>12752</v>
      </c>
      <c r="L4808" s="396" t="s">
        <v>12753</v>
      </c>
      <c r="M4808" s="337" t="s">
        <v>8721</v>
      </c>
      <c r="N4808" s="337" t="s">
        <v>8721</v>
      </c>
      <c r="O4808" s="337" t="s">
        <v>8721</v>
      </c>
      <c r="P4808" s="337" t="s">
        <v>8721</v>
      </c>
      <c r="Q4808" s="337" t="s">
        <v>8721</v>
      </c>
      <c r="R4808" s="337" t="s">
        <v>8721</v>
      </c>
      <c r="S4808" s="337" t="s">
        <v>8721</v>
      </c>
      <c r="T4808" s="337" t="s">
        <v>8721</v>
      </c>
      <c r="U4808" s="337" t="s">
        <v>8721</v>
      </c>
      <c r="V4808" s="337" t="s">
        <v>8721</v>
      </c>
      <c r="W4808" s="337"/>
      <c r="X4808" s="337" t="s">
        <v>5149</v>
      </c>
      <c r="Y4808" s="337" t="s">
        <v>8721</v>
      </c>
      <c r="Z4808" s="337" t="s">
        <v>12484</v>
      </c>
      <c r="AA4808" s="337" t="s">
        <v>12484</v>
      </c>
      <c r="AB4808" s="337" t="s">
        <v>12484</v>
      </c>
      <c r="AC4808" s="339">
        <v>57.336715867158667</v>
      </c>
      <c r="AD4808" s="339" t="s">
        <v>12496</v>
      </c>
      <c r="AE4808" s="339">
        <v>75.215360150200283</v>
      </c>
      <c r="AF4808" s="340">
        <v>0.3118184223258269</v>
      </c>
      <c r="AG4808" s="366"/>
      <c r="AH4808" s="366">
        <v>0</v>
      </c>
      <c r="AI4808" s="340">
        <v>-1</v>
      </c>
      <c r="AJ4808" s="340">
        <v>-1</v>
      </c>
      <c r="AK4808" s="341">
        <v>75.215360150200283</v>
      </c>
      <c r="AL4808" s="342">
        <v>0.3118184223258269</v>
      </c>
      <c r="AM4808" s="339" t="s">
        <v>12762</v>
      </c>
      <c r="AN4808" s="339" t="s">
        <v>12484</v>
      </c>
      <c r="AO4808" s="337"/>
      <c r="AP4808" s="343">
        <v>44469</v>
      </c>
      <c r="AQ4808" s="335"/>
      <c r="AR4808" s="335"/>
      <c r="AS4808" s="335"/>
      <c r="AT4808" s="335" t="s">
        <v>12852</v>
      </c>
      <c r="AU4808" s="335" t="s">
        <v>8721</v>
      </c>
      <c r="AV4808" s="335" t="s">
        <v>8721</v>
      </c>
      <c r="AW4808" s="327" t="s">
        <v>12484</v>
      </c>
      <c r="AX4808" s="344" t="s">
        <v>12941</v>
      </c>
      <c r="AY4808" s="335" t="s">
        <v>12484</v>
      </c>
      <c r="AZ4808" s="311"/>
      <c r="BB4808" s="310"/>
      <c r="BE4808" s="307"/>
      <c r="BF4808" s="310" t="b">
        <v>1</v>
      </c>
    </row>
    <row r="4809" spans="1:58" s="309" customFormat="1" ht="15" customHeight="1" x14ac:dyDescent="0.25">
      <c r="A4809" s="335">
        <v>4706</v>
      </c>
      <c r="B4809" s="345" t="s">
        <v>6573</v>
      </c>
      <c r="C4809" s="337">
        <v>7156</v>
      </c>
      <c r="D4809" s="337" t="s">
        <v>6573</v>
      </c>
      <c r="E4809" s="337" t="s">
        <v>1445</v>
      </c>
      <c r="F4809" s="337" t="s">
        <v>11400</v>
      </c>
      <c r="G4809" s="337" t="s">
        <v>11401</v>
      </c>
      <c r="H4809" s="337" t="s">
        <v>11402</v>
      </c>
      <c r="I4809" s="337" t="s">
        <v>8721</v>
      </c>
      <c r="J4809" s="337" t="s">
        <v>16086</v>
      </c>
      <c r="K4809" s="337" t="s">
        <v>12752</v>
      </c>
      <c r="L4809" s="338" t="s">
        <v>12474</v>
      </c>
      <c r="M4809" s="337" t="s">
        <v>16049</v>
      </c>
      <c r="N4809" s="337" t="s">
        <v>16087</v>
      </c>
      <c r="O4809" s="337" t="s">
        <v>16088</v>
      </c>
      <c r="P4809" s="337" t="s">
        <v>8721</v>
      </c>
      <c r="Q4809" s="337" t="s">
        <v>8721</v>
      </c>
      <c r="R4809" s="337" t="s">
        <v>8721</v>
      </c>
      <c r="S4809" s="337" t="s">
        <v>8721</v>
      </c>
      <c r="T4809" s="337" t="s">
        <v>8721</v>
      </c>
      <c r="U4809" s="337" t="s">
        <v>8721</v>
      </c>
      <c r="V4809" s="337" t="s">
        <v>16089</v>
      </c>
      <c r="W4809" s="337" t="s">
        <v>12476</v>
      </c>
      <c r="X4809" s="337" t="s">
        <v>8723</v>
      </c>
      <c r="Y4809" s="337" t="s">
        <v>8721</v>
      </c>
      <c r="Z4809" s="337" t="s">
        <v>12484</v>
      </c>
      <c r="AA4809" s="337" t="s">
        <v>12484</v>
      </c>
      <c r="AB4809" s="337" t="s">
        <v>12484</v>
      </c>
      <c r="AC4809" s="339">
        <v>7938.9298892988927</v>
      </c>
      <c r="AD4809" s="339" t="s">
        <v>12496</v>
      </c>
      <c r="AE4809" s="339">
        <v>10414.434482335426</v>
      </c>
      <c r="AF4809" s="340">
        <v>0.3118184223258269</v>
      </c>
      <c r="AG4809" s="366">
        <v>0</v>
      </c>
      <c r="AH4809" s="366">
        <v>0</v>
      </c>
      <c r="AI4809" s="340">
        <v>-1</v>
      </c>
      <c r="AJ4809" s="340">
        <v>-1</v>
      </c>
      <c r="AK4809" s="341">
        <v>10414.434482335426</v>
      </c>
      <c r="AL4809" s="342">
        <v>0.3118184223258269</v>
      </c>
      <c r="AM4809" s="339" t="s">
        <v>12762</v>
      </c>
      <c r="AN4809" s="339" t="s">
        <v>12484</v>
      </c>
      <c r="AO4809" s="337" t="s">
        <v>12763</v>
      </c>
      <c r="AP4809" s="343">
        <v>43707</v>
      </c>
      <c r="AQ4809" s="335" t="s">
        <v>12921</v>
      </c>
      <c r="AR4809" s="335" t="s">
        <v>8721</v>
      </c>
      <c r="AS4809" s="335" t="s">
        <v>1994</v>
      </c>
      <c r="AT4809" s="335" t="s">
        <v>12764</v>
      </c>
      <c r="AU4809" s="335" t="s">
        <v>8721</v>
      </c>
      <c r="AV4809" s="335" t="s">
        <v>8721</v>
      </c>
      <c r="AW4809" s="327" t="s">
        <v>12484</v>
      </c>
      <c r="AX4809" s="335" t="s">
        <v>12941</v>
      </c>
      <c r="AY4809" s="335" t="s">
        <v>12484</v>
      </c>
      <c r="BA4809" s="309" t="s">
        <v>12486</v>
      </c>
      <c r="BB4809" s="310" t="s">
        <v>8721</v>
      </c>
      <c r="BC4809" s="309" t="s">
        <v>8721</v>
      </c>
      <c r="BD4809" s="309">
        <v>2</v>
      </c>
      <c r="BE4809" s="307"/>
      <c r="BF4809" s="310" t="b">
        <v>1</v>
      </c>
    </row>
    <row r="4810" spans="1:58" s="311" customFormat="1" ht="15" customHeight="1" x14ac:dyDescent="0.25">
      <c r="A4810" s="345">
        <v>4707</v>
      </c>
      <c r="B4810" s="345" t="s">
        <v>6575</v>
      </c>
      <c r="C4810" s="346">
        <v>7196</v>
      </c>
      <c r="D4810" s="346" t="s">
        <v>6575</v>
      </c>
      <c r="E4810" s="346" t="s">
        <v>1445</v>
      </c>
      <c r="F4810" s="346" t="s">
        <v>11400</v>
      </c>
      <c r="G4810" s="346" t="s">
        <v>11403</v>
      </c>
      <c r="H4810" s="346" t="s">
        <v>6574</v>
      </c>
      <c r="I4810" s="346" t="s">
        <v>8721</v>
      </c>
      <c r="J4810" s="346" t="s">
        <v>16086</v>
      </c>
      <c r="K4810" s="346" t="s">
        <v>12752</v>
      </c>
      <c r="L4810" s="347" t="s">
        <v>12474</v>
      </c>
      <c r="M4810" s="346" t="s">
        <v>16049</v>
      </c>
      <c r="N4810" s="346" t="s">
        <v>16087</v>
      </c>
      <c r="O4810" s="346" t="s">
        <v>16088</v>
      </c>
      <c r="P4810" s="346" t="s">
        <v>8721</v>
      </c>
      <c r="Q4810" s="346" t="s">
        <v>8721</v>
      </c>
      <c r="R4810" s="346" t="s">
        <v>8721</v>
      </c>
      <c r="S4810" s="346" t="s">
        <v>8721</v>
      </c>
      <c r="T4810" s="346" t="s">
        <v>8721</v>
      </c>
      <c r="U4810" s="346" t="s">
        <v>8721</v>
      </c>
      <c r="V4810" s="346" t="s">
        <v>16089</v>
      </c>
      <c r="W4810" s="346" t="s">
        <v>12476</v>
      </c>
      <c r="X4810" s="346" t="s">
        <v>8723</v>
      </c>
      <c r="Y4810" s="346" t="s">
        <v>8721</v>
      </c>
      <c r="Z4810" s="346" t="s">
        <v>12484</v>
      </c>
      <c r="AA4810" s="346" t="s">
        <v>12484</v>
      </c>
      <c r="AB4810" s="346" t="s">
        <v>12484</v>
      </c>
      <c r="AC4810" s="348">
        <v>3969.4649446494464</v>
      </c>
      <c r="AD4810" s="348" t="s">
        <v>12496</v>
      </c>
      <c r="AE4810" s="348">
        <v>5207.2172411677129</v>
      </c>
      <c r="AF4810" s="349">
        <v>0.3118184223258269</v>
      </c>
      <c r="AG4810" s="359">
        <v>0</v>
      </c>
      <c r="AH4810" s="359">
        <v>0</v>
      </c>
      <c r="AI4810" s="349">
        <v>-1</v>
      </c>
      <c r="AJ4810" s="349">
        <v>-1</v>
      </c>
      <c r="AK4810" s="350">
        <v>5207.2172411677129</v>
      </c>
      <c r="AL4810" s="351">
        <v>0.3118184223258269</v>
      </c>
      <c r="AM4810" s="348" t="s">
        <v>12762</v>
      </c>
      <c r="AN4810" s="348" t="s">
        <v>12484</v>
      </c>
      <c r="AO4810" s="346" t="s">
        <v>12763</v>
      </c>
      <c r="AP4810" s="352">
        <v>43707</v>
      </c>
      <c r="AQ4810" s="346" t="s">
        <v>12921</v>
      </c>
      <c r="AR4810" s="346" t="s">
        <v>8721</v>
      </c>
      <c r="AS4810" s="346" t="s">
        <v>1994</v>
      </c>
      <c r="AT4810" s="346" t="s">
        <v>12764</v>
      </c>
      <c r="AU4810" s="346" t="s">
        <v>8721</v>
      </c>
      <c r="AV4810" s="346" t="s">
        <v>8721</v>
      </c>
      <c r="AW4810" s="327" t="s">
        <v>12484</v>
      </c>
      <c r="AX4810" s="346" t="s">
        <v>12941</v>
      </c>
      <c r="AY4810" s="346" t="s">
        <v>12484</v>
      </c>
      <c r="AZ4810" s="309"/>
      <c r="BA4810" s="311" t="s">
        <v>12486</v>
      </c>
      <c r="BB4810" s="310" t="s">
        <v>8721</v>
      </c>
      <c r="BC4810" s="311" t="s">
        <v>8721</v>
      </c>
      <c r="BD4810" s="311">
        <v>2</v>
      </c>
      <c r="BE4810" s="307"/>
      <c r="BF4810" s="310" t="b">
        <v>1</v>
      </c>
    </row>
    <row r="4811" spans="1:58" s="309" customFormat="1" ht="15" customHeight="1" x14ac:dyDescent="0.25">
      <c r="A4811" s="335">
        <v>4708</v>
      </c>
      <c r="B4811" s="345" t="s">
        <v>6578</v>
      </c>
      <c r="C4811" s="337">
        <v>7243</v>
      </c>
      <c r="D4811" s="337" t="s">
        <v>6578</v>
      </c>
      <c r="E4811" s="337" t="s">
        <v>1445</v>
      </c>
      <c r="F4811" s="337" t="s">
        <v>1430</v>
      </c>
      <c r="G4811" s="337" t="s">
        <v>6576</v>
      </c>
      <c r="H4811" s="337" t="s">
        <v>6577</v>
      </c>
      <c r="I4811" s="337" t="s">
        <v>8721</v>
      </c>
      <c r="J4811" s="337" t="s">
        <v>16090</v>
      </c>
      <c r="K4811" s="337" t="s">
        <v>12752</v>
      </c>
      <c r="L4811" s="338" t="s">
        <v>12753</v>
      </c>
      <c r="M4811" s="337" t="s">
        <v>16049</v>
      </c>
      <c r="N4811" s="337" t="s">
        <v>16091</v>
      </c>
      <c r="O4811" s="337" t="s">
        <v>8721</v>
      </c>
      <c r="P4811" s="337" t="s">
        <v>8721</v>
      </c>
      <c r="Q4811" s="337" t="s">
        <v>8721</v>
      </c>
      <c r="R4811" s="337" t="s">
        <v>8721</v>
      </c>
      <c r="S4811" s="337" t="s">
        <v>8721</v>
      </c>
      <c r="T4811" s="337" t="s">
        <v>8721</v>
      </c>
      <c r="U4811" s="337" t="s">
        <v>8721</v>
      </c>
      <c r="V4811" s="337" t="s">
        <v>16092</v>
      </c>
      <c r="W4811" s="337" t="s">
        <v>12476</v>
      </c>
      <c r="X4811" s="337" t="s">
        <v>8723</v>
      </c>
      <c r="Y4811" s="337" t="s">
        <v>16093</v>
      </c>
      <c r="Z4811" s="337" t="s">
        <v>12484</v>
      </c>
      <c r="AA4811" s="337" t="s">
        <v>12484</v>
      </c>
      <c r="AB4811" s="337" t="s">
        <v>12484</v>
      </c>
      <c r="AC4811" s="339">
        <v>44105.166051660512</v>
      </c>
      <c r="AD4811" s="339" t="s">
        <v>12496</v>
      </c>
      <c r="AE4811" s="339">
        <v>57857.969346307909</v>
      </c>
      <c r="AF4811" s="340">
        <v>0.3118184223258269</v>
      </c>
      <c r="AG4811" s="366">
        <v>0</v>
      </c>
      <c r="AH4811" s="366">
        <v>0</v>
      </c>
      <c r="AI4811" s="340">
        <v>-1</v>
      </c>
      <c r="AJ4811" s="340">
        <v>-1</v>
      </c>
      <c r="AK4811" s="341">
        <v>57857.969346307909</v>
      </c>
      <c r="AL4811" s="342">
        <v>0.3118184223258269</v>
      </c>
      <c r="AM4811" s="339" t="s">
        <v>12762</v>
      </c>
      <c r="AN4811" s="339" t="s">
        <v>12484</v>
      </c>
      <c r="AO4811" s="337" t="s">
        <v>12763</v>
      </c>
      <c r="AP4811" s="343">
        <v>43707</v>
      </c>
      <c r="AQ4811" s="335" t="s">
        <v>12921</v>
      </c>
      <c r="AR4811" s="335" t="s">
        <v>8721</v>
      </c>
      <c r="AS4811" s="335" t="s">
        <v>1994</v>
      </c>
      <c r="AT4811" s="335" t="s">
        <v>12764</v>
      </c>
      <c r="AU4811" s="335" t="s">
        <v>8721</v>
      </c>
      <c r="AV4811" s="335" t="s">
        <v>8721</v>
      </c>
      <c r="AW4811" s="327" t="s">
        <v>12484</v>
      </c>
      <c r="AX4811" s="335" t="s">
        <v>12941</v>
      </c>
      <c r="AY4811" s="335" t="s">
        <v>12484</v>
      </c>
      <c r="BA4811" s="309" t="s">
        <v>12766</v>
      </c>
      <c r="BB4811" s="310" t="s">
        <v>8721</v>
      </c>
      <c r="BC4811" s="309" t="s">
        <v>8721</v>
      </c>
      <c r="BD4811" s="309">
        <v>1</v>
      </c>
      <c r="BE4811" s="307"/>
      <c r="BF4811" s="310" t="b">
        <v>1</v>
      </c>
    </row>
    <row r="4812" spans="1:58" s="311" customFormat="1" ht="15" customHeight="1" x14ac:dyDescent="0.25">
      <c r="A4812" s="345">
        <v>4709</v>
      </c>
      <c r="B4812" s="345" t="s">
        <v>6580</v>
      </c>
      <c r="C4812" s="346">
        <v>7244</v>
      </c>
      <c r="D4812" s="346" t="s">
        <v>6580</v>
      </c>
      <c r="E4812" s="346" t="s">
        <v>1445</v>
      </c>
      <c r="F4812" s="346" t="s">
        <v>1430</v>
      </c>
      <c r="G4812" s="346" t="s">
        <v>11404</v>
      </c>
      <c r="H4812" s="346" t="s">
        <v>6579</v>
      </c>
      <c r="I4812" s="346" t="s">
        <v>8721</v>
      </c>
      <c r="J4812" s="346" t="s">
        <v>16094</v>
      </c>
      <c r="K4812" s="346" t="s">
        <v>12752</v>
      </c>
      <c r="L4812" s="347" t="s">
        <v>12753</v>
      </c>
      <c r="M4812" s="346" t="s">
        <v>16049</v>
      </c>
      <c r="N4812" s="346" t="s">
        <v>16091</v>
      </c>
      <c r="O4812" s="346" t="s">
        <v>8721</v>
      </c>
      <c r="P4812" s="346" t="s">
        <v>8721</v>
      </c>
      <c r="Q4812" s="346" t="s">
        <v>8721</v>
      </c>
      <c r="R4812" s="346" t="s">
        <v>8721</v>
      </c>
      <c r="S4812" s="346" t="s">
        <v>8721</v>
      </c>
      <c r="T4812" s="346" t="s">
        <v>8721</v>
      </c>
      <c r="U4812" s="346" t="s">
        <v>8721</v>
      </c>
      <c r="V4812" s="346" t="s">
        <v>16092</v>
      </c>
      <c r="W4812" s="346" t="s">
        <v>12476</v>
      </c>
      <c r="X4812" s="346" t="s">
        <v>8723</v>
      </c>
      <c r="Y4812" s="346" t="s">
        <v>16093</v>
      </c>
      <c r="Z4812" s="346" t="s">
        <v>12484</v>
      </c>
      <c r="AA4812" s="346" t="s">
        <v>12484</v>
      </c>
      <c r="AB4812" s="346" t="s">
        <v>12484</v>
      </c>
      <c r="AC4812" s="348">
        <v>17642.066420664203</v>
      </c>
      <c r="AD4812" s="348" t="s">
        <v>12496</v>
      </c>
      <c r="AE4812" s="348">
        <v>23143.187738523164</v>
      </c>
      <c r="AF4812" s="349">
        <v>0.3118184223258269</v>
      </c>
      <c r="AG4812" s="359">
        <v>0</v>
      </c>
      <c r="AH4812" s="359">
        <v>0</v>
      </c>
      <c r="AI4812" s="349">
        <v>-1</v>
      </c>
      <c r="AJ4812" s="349">
        <v>-1</v>
      </c>
      <c r="AK4812" s="350">
        <v>23143.187738523164</v>
      </c>
      <c r="AL4812" s="351">
        <v>0.3118184223258269</v>
      </c>
      <c r="AM4812" s="348" t="s">
        <v>12762</v>
      </c>
      <c r="AN4812" s="348" t="s">
        <v>12484</v>
      </c>
      <c r="AO4812" s="346" t="s">
        <v>12763</v>
      </c>
      <c r="AP4812" s="352">
        <v>43707</v>
      </c>
      <c r="AQ4812" s="346" t="s">
        <v>12921</v>
      </c>
      <c r="AR4812" s="346" t="s">
        <v>8721</v>
      </c>
      <c r="AS4812" s="346" t="s">
        <v>1994</v>
      </c>
      <c r="AT4812" s="346" t="s">
        <v>12764</v>
      </c>
      <c r="AU4812" s="346" t="s">
        <v>8721</v>
      </c>
      <c r="AV4812" s="346" t="s">
        <v>8721</v>
      </c>
      <c r="AW4812" s="327" t="s">
        <v>12484</v>
      </c>
      <c r="AX4812" s="346" t="s">
        <v>12941</v>
      </c>
      <c r="AY4812" s="346" t="s">
        <v>12484</v>
      </c>
      <c r="BA4812" s="311" t="s">
        <v>12766</v>
      </c>
      <c r="BB4812" s="310" t="s">
        <v>8721</v>
      </c>
      <c r="BC4812" s="311" t="s">
        <v>8721</v>
      </c>
      <c r="BD4812" s="311">
        <v>1</v>
      </c>
      <c r="BE4812" s="307"/>
      <c r="BF4812" s="310" t="b">
        <v>1</v>
      </c>
    </row>
    <row r="4813" spans="1:58" s="309" customFormat="1" ht="15" customHeight="1" x14ac:dyDescent="0.25">
      <c r="A4813" s="335">
        <v>4710</v>
      </c>
      <c r="B4813" s="345" t="s">
        <v>6588</v>
      </c>
      <c r="C4813" s="337">
        <v>7157</v>
      </c>
      <c r="D4813" s="337" t="s">
        <v>6588</v>
      </c>
      <c r="E4813" s="337" t="s">
        <v>1445</v>
      </c>
      <c r="F4813" s="337" t="s">
        <v>11405</v>
      </c>
      <c r="G4813" s="337" t="s">
        <v>11406</v>
      </c>
      <c r="H4813" s="337" t="s">
        <v>11407</v>
      </c>
      <c r="I4813" s="337" t="s">
        <v>11408</v>
      </c>
      <c r="J4813" s="337" t="s">
        <v>8721</v>
      </c>
      <c r="K4813" s="337" t="s">
        <v>12752</v>
      </c>
      <c r="L4813" s="338" t="s">
        <v>12753</v>
      </c>
      <c r="M4813" s="337" t="s">
        <v>16095</v>
      </c>
      <c r="N4813" s="337" t="s">
        <v>8721</v>
      </c>
      <c r="O4813" s="337" t="s">
        <v>16096</v>
      </c>
      <c r="P4813" s="337" t="s">
        <v>8721</v>
      </c>
      <c r="Q4813" s="337" t="s">
        <v>16057</v>
      </c>
      <c r="R4813" s="337" t="s">
        <v>12758</v>
      </c>
      <c r="S4813" s="337" t="s">
        <v>16097</v>
      </c>
      <c r="T4813" s="337" t="s">
        <v>8721</v>
      </c>
      <c r="U4813" s="337" t="s">
        <v>8721</v>
      </c>
      <c r="V4813" s="337" t="s">
        <v>16098</v>
      </c>
      <c r="W4813" s="337" t="s">
        <v>12476</v>
      </c>
      <c r="X4813" s="337" t="s">
        <v>8723</v>
      </c>
      <c r="Y4813" s="337" t="s">
        <v>8721</v>
      </c>
      <c r="Z4813" s="337" t="s">
        <v>12484</v>
      </c>
      <c r="AA4813" s="337" t="s">
        <v>12484</v>
      </c>
      <c r="AB4813" s="337" t="s">
        <v>12484</v>
      </c>
      <c r="AC4813" s="339">
        <v>0</v>
      </c>
      <c r="AD4813" s="339" t="s">
        <v>12496</v>
      </c>
      <c r="AE4813" s="339">
        <v>0</v>
      </c>
      <c r="AF4813" s="340">
        <v>0</v>
      </c>
      <c r="AG4813" s="366">
        <v>46290.558846041487</v>
      </c>
      <c r="AH4813" s="366">
        <v>32219.085552352652</v>
      </c>
      <c r="AI4813" s="340">
        <v>0</v>
      </c>
      <c r="AJ4813" s="340">
        <v>0</v>
      </c>
      <c r="AK4813" s="341">
        <v>32219.085552352652</v>
      </c>
      <c r="AL4813" s="342">
        <v>0</v>
      </c>
      <c r="AM4813" s="339" t="s">
        <v>12762</v>
      </c>
      <c r="AN4813" s="339" t="s">
        <v>12484</v>
      </c>
      <c r="AO4813" s="337" t="s">
        <v>12763</v>
      </c>
      <c r="AP4813" s="343">
        <v>43707</v>
      </c>
      <c r="AQ4813" s="335" t="s">
        <v>12921</v>
      </c>
      <c r="AR4813" s="335" t="s">
        <v>8721</v>
      </c>
      <c r="AS4813" s="335" t="s">
        <v>1994</v>
      </c>
      <c r="AT4813" s="335" t="s">
        <v>12764</v>
      </c>
      <c r="AU4813" s="335" t="s">
        <v>8721</v>
      </c>
      <c r="AV4813" s="335" t="s">
        <v>8721</v>
      </c>
      <c r="AW4813" s="327" t="s">
        <v>12484</v>
      </c>
      <c r="AX4813" s="335" t="s">
        <v>12941</v>
      </c>
      <c r="AY4813" s="335" t="s">
        <v>12484</v>
      </c>
      <c r="AZ4813" s="311"/>
      <c r="BA4813" s="309" t="s">
        <v>12766</v>
      </c>
      <c r="BB4813" s="310" t="s">
        <v>8721</v>
      </c>
      <c r="BC4813" s="309" t="s">
        <v>8721</v>
      </c>
      <c r="BD4813" s="309">
        <v>1</v>
      </c>
      <c r="BE4813" s="307"/>
      <c r="BF4813" s="310" t="b">
        <v>1</v>
      </c>
    </row>
    <row r="4814" spans="1:58" s="311" customFormat="1" ht="15" customHeight="1" x14ac:dyDescent="0.25">
      <c r="A4814" s="345">
        <v>4711</v>
      </c>
      <c r="B4814" s="345" t="s">
        <v>6590</v>
      </c>
      <c r="C4814" s="346">
        <v>7245</v>
      </c>
      <c r="D4814" s="346" t="s">
        <v>6590</v>
      </c>
      <c r="E4814" s="346" t="s">
        <v>1445</v>
      </c>
      <c r="F4814" s="346" t="s">
        <v>11405</v>
      </c>
      <c r="G4814" s="346" t="s">
        <v>11406</v>
      </c>
      <c r="H4814" s="346" t="s">
        <v>11407</v>
      </c>
      <c r="I4814" s="346" t="s">
        <v>11409</v>
      </c>
      <c r="J4814" s="346" t="s">
        <v>8721</v>
      </c>
      <c r="K4814" s="346" t="s">
        <v>12752</v>
      </c>
      <c r="L4814" s="347" t="s">
        <v>12753</v>
      </c>
      <c r="M4814" s="346" t="s">
        <v>16095</v>
      </c>
      <c r="N4814" s="346" t="s">
        <v>8721</v>
      </c>
      <c r="O4814" s="346" t="s">
        <v>16096</v>
      </c>
      <c r="P4814" s="346" t="s">
        <v>8721</v>
      </c>
      <c r="Q4814" s="346" t="s">
        <v>16057</v>
      </c>
      <c r="R4814" s="346" t="s">
        <v>12758</v>
      </c>
      <c r="S4814" s="346" t="s">
        <v>8721</v>
      </c>
      <c r="T4814" s="346" t="s">
        <v>16099</v>
      </c>
      <c r="U4814" s="346" t="s">
        <v>8721</v>
      </c>
      <c r="V4814" s="346" t="s">
        <v>16098</v>
      </c>
      <c r="W4814" s="346" t="s">
        <v>12476</v>
      </c>
      <c r="X4814" s="346" t="s">
        <v>8723</v>
      </c>
      <c r="Y4814" s="346" t="s">
        <v>8721</v>
      </c>
      <c r="Z4814" s="346" t="s">
        <v>12484</v>
      </c>
      <c r="AA4814" s="346" t="s">
        <v>12484</v>
      </c>
      <c r="AB4814" s="346" t="s">
        <v>12484</v>
      </c>
      <c r="AC4814" s="348">
        <v>0</v>
      </c>
      <c r="AD4814" s="348" t="s">
        <v>12496</v>
      </c>
      <c r="AE4814" s="348">
        <v>0</v>
      </c>
      <c r="AF4814" s="349">
        <v>0</v>
      </c>
      <c r="AG4814" s="359">
        <v>64940.116091671829</v>
      </c>
      <c r="AH4814" s="359">
        <v>45199.522500822226</v>
      </c>
      <c r="AI4814" s="349">
        <v>0</v>
      </c>
      <c r="AJ4814" s="349">
        <v>0</v>
      </c>
      <c r="AK4814" s="350">
        <v>45199.522500822226</v>
      </c>
      <c r="AL4814" s="351">
        <v>0</v>
      </c>
      <c r="AM4814" s="348" t="s">
        <v>12762</v>
      </c>
      <c r="AN4814" s="348" t="s">
        <v>12484</v>
      </c>
      <c r="AO4814" s="346" t="s">
        <v>12763</v>
      </c>
      <c r="AP4814" s="352">
        <v>43707</v>
      </c>
      <c r="AQ4814" s="346" t="s">
        <v>12921</v>
      </c>
      <c r="AR4814" s="346" t="s">
        <v>8721</v>
      </c>
      <c r="AS4814" s="346" t="s">
        <v>1994</v>
      </c>
      <c r="AT4814" s="346" t="s">
        <v>12764</v>
      </c>
      <c r="AU4814" s="346" t="s">
        <v>8721</v>
      </c>
      <c r="AV4814" s="346" t="s">
        <v>8721</v>
      </c>
      <c r="AW4814" s="327" t="s">
        <v>12484</v>
      </c>
      <c r="AX4814" s="346" t="s">
        <v>12941</v>
      </c>
      <c r="AY4814" s="346" t="s">
        <v>12484</v>
      </c>
      <c r="AZ4814" s="309"/>
      <c r="BA4814" s="311" t="s">
        <v>12766</v>
      </c>
      <c r="BB4814" s="310" t="s">
        <v>16099</v>
      </c>
      <c r="BC4814" s="311" t="s">
        <v>8721</v>
      </c>
      <c r="BD4814" s="311">
        <v>1</v>
      </c>
      <c r="BE4814" s="307"/>
      <c r="BF4814" s="310" t="b">
        <v>1</v>
      </c>
    </row>
    <row r="4815" spans="1:58" s="309" customFormat="1" ht="15" customHeight="1" x14ac:dyDescent="0.25">
      <c r="A4815" s="335">
        <v>4712</v>
      </c>
      <c r="B4815" s="345" t="s">
        <v>6591</v>
      </c>
      <c r="C4815" s="337">
        <v>7246</v>
      </c>
      <c r="D4815" s="337" t="s">
        <v>6591</v>
      </c>
      <c r="E4815" s="337" t="s">
        <v>1445</v>
      </c>
      <c r="F4815" s="337" t="s">
        <v>11405</v>
      </c>
      <c r="G4815" s="337" t="s">
        <v>11406</v>
      </c>
      <c r="H4815" s="337" t="s">
        <v>11407</v>
      </c>
      <c r="I4815" s="337" t="s">
        <v>11410</v>
      </c>
      <c r="J4815" s="337" t="s">
        <v>8721</v>
      </c>
      <c r="K4815" s="337" t="s">
        <v>12752</v>
      </c>
      <c r="L4815" s="338" t="s">
        <v>12753</v>
      </c>
      <c r="M4815" s="337" t="s">
        <v>16095</v>
      </c>
      <c r="N4815" s="337" t="s">
        <v>8721</v>
      </c>
      <c r="O4815" s="337" t="s">
        <v>16096</v>
      </c>
      <c r="P4815" s="337" t="s">
        <v>8721</v>
      </c>
      <c r="Q4815" s="337" t="s">
        <v>16057</v>
      </c>
      <c r="R4815" s="337" t="s">
        <v>12758</v>
      </c>
      <c r="S4815" s="337" t="s">
        <v>8721</v>
      </c>
      <c r="T4815" s="337" t="s">
        <v>16100</v>
      </c>
      <c r="U4815" s="337" t="s">
        <v>8721</v>
      </c>
      <c r="V4815" s="337" t="s">
        <v>16098</v>
      </c>
      <c r="W4815" s="337" t="s">
        <v>12476</v>
      </c>
      <c r="X4815" s="337" t="s">
        <v>8723</v>
      </c>
      <c r="Y4815" s="337" t="s">
        <v>8721</v>
      </c>
      <c r="Z4815" s="337" t="s">
        <v>12484</v>
      </c>
      <c r="AA4815" s="337" t="s">
        <v>12484</v>
      </c>
      <c r="AB4815" s="337" t="s">
        <v>12484</v>
      </c>
      <c r="AC4815" s="339">
        <v>0</v>
      </c>
      <c r="AD4815" s="339" t="s">
        <v>12496</v>
      </c>
      <c r="AE4815" s="339">
        <v>0</v>
      </c>
      <c r="AF4815" s="340">
        <v>0</v>
      </c>
      <c r="AG4815" s="366">
        <v>64940.116091671829</v>
      </c>
      <c r="AH4815" s="366">
        <v>45199.522500822226</v>
      </c>
      <c r="AI4815" s="340">
        <v>0</v>
      </c>
      <c r="AJ4815" s="340">
        <v>0</v>
      </c>
      <c r="AK4815" s="341">
        <v>45199.522500822226</v>
      </c>
      <c r="AL4815" s="342">
        <v>0</v>
      </c>
      <c r="AM4815" s="339" t="s">
        <v>12762</v>
      </c>
      <c r="AN4815" s="339" t="s">
        <v>12484</v>
      </c>
      <c r="AO4815" s="337" t="s">
        <v>12763</v>
      </c>
      <c r="AP4815" s="343">
        <v>43707</v>
      </c>
      <c r="AQ4815" s="335" t="s">
        <v>12921</v>
      </c>
      <c r="AR4815" s="335" t="s">
        <v>8721</v>
      </c>
      <c r="AS4815" s="335" t="s">
        <v>1994</v>
      </c>
      <c r="AT4815" s="335" t="s">
        <v>12764</v>
      </c>
      <c r="AU4815" s="335" t="s">
        <v>8721</v>
      </c>
      <c r="AV4815" s="335" t="s">
        <v>8721</v>
      </c>
      <c r="AW4815" s="327" t="s">
        <v>12484</v>
      </c>
      <c r="AX4815" s="335" t="s">
        <v>12941</v>
      </c>
      <c r="AY4815" s="335" t="s">
        <v>12484</v>
      </c>
      <c r="BA4815" s="309" t="s">
        <v>12766</v>
      </c>
      <c r="BB4815" s="310" t="s">
        <v>16100</v>
      </c>
      <c r="BC4815" s="309" t="s">
        <v>8721</v>
      </c>
      <c r="BD4815" s="309">
        <v>1</v>
      </c>
      <c r="BE4815" s="307"/>
      <c r="BF4815" s="310" t="b">
        <v>1</v>
      </c>
    </row>
    <row r="4816" spans="1:58" s="309" customFormat="1" ht="15" customHeight="1" x14ac:dyDescent="0.25">
      <c r="A4816" s="335"/>
      <c r="B4816" s="369" t="s">
        <v>6593</v>
      </c>
      <c r="C4816" s="337"/>
      <c r="D4816" s="337" t="s">
        <v>6593</v>
      </c>
      <c r="E4816" s="337" t="s">
        <v>1445</v>
      </c>
      <c r="F4816" s="337" t="s">
        <v>6587</v>
      </c>
      <c r="G4816" s="337" t="s">
        <v>6592</v>
      </c>
      <c r="H4816" s="337" t="s">
        <v>6568</v>
      </c>
      <c r="I4816" s="337" t="s">
        <v>6558</v>
      </c>
      <c r="J4816" s="337" t="s">
        <v>8721</v>
      </c>
      <c r="K4816" s="395" t="s">
        <v>12752</v>
      </c>
      <c r="L4816" s="396" t="s">
        <v>12753</v>
      </c>
      <c r="M4816" s="337" t="s">
        <v>8721</v>
      </c>
      <c r="N4816" s="337" t="s">
        <v>8721</v>
      </c>
      <c r="O4816" s="337" t="s">
        <v>8721</v>
      </c>
      <c r="P4816" s="337" t="s">
        <v>8721</v>
      </c>
      <c r="Q4816" s="337" t="s">
        <v>8721</v>
      </c>
      <c r="R4816" s="337" t="s">
        <v>8721</v>
      </c>
      <c r="S4816" s="337" t="s">
        <v>8721</v>
      </c>
      <c r="T4816" s="337" t="s">
        <v>8721</v>
      </c>
      <c r="U4816" s="337" t="s">
        <v>8721</v>
      </c>
      <c r="V4816" s="337" t="s">
        <v>8721</v>
      </c>
      <c r="W4816" s="337"/>
      <c r="X4816" s="337" t="s">
        <v>6589</v>
      </c>
      <c r="Y4816" s="337" t="s">
        <v>8721</v>
      </c>
      <c r="Z4816" s="337" t="s">
        <v>12484</v>
      </c>
      <c r="AA4816" s="337" t="s">
        <v>12484</v>
      </c>
      <c r="AB4816" s="337" t="s">
        <v>12484</v>
      </c>
      <c r="AC4816" s="339">
        <v>0</v>
      </c>
      <c r="AD4816" s="339" t="s">
        <v>12496</v>
      </c>
      <c r="AE4816" s="339">
        <v>0</v>
      </c>
      <c r="AF4816" s="340">
        <v>0</v>
      </c>
      <c r="AG4816" s="366"/>
      <c r="AH4816" s="366">
        <v>0</v>
      </c>
      <c r="AI4816" s="340">
        <v>0</v>
      </c>
      <c r="AJ4816" s="340">
        <v>0</v>
      </c>
      <c r="AK4816" s="341">
        <v>0</v>
      </c>
      <c r="AL4816" s="342">
        <v>0</v>
      </c>
      <c r="AM4816" s="339" t="s">
        <v>12762</v>
      </c>
      <c r="AN4816" s="339" t="s">
        <v>12484</v>
      </c>
      <c r="AO4816" s="337"/>
      <c r="AP4816" s="343">
        <v>44469</v>
      </c>
      <c r="AQ4816" s="335"/>
      <c r="AR4816" s="335"/>
      <c r="AS4816" s="335"/>
      <c r="AT4816" s="335" t="s">
        <v>12852</v>
      </c>
      <c r="AU4816" s="335" t="s">
        <v>8721</v>
      </c>
      <c r="AV4816" s="335" t="s">
        <v>8721</v>
      </c>
      <c r="AW4816" s="327" t="s">
        <v>12484</v>
      </c>
      <c r="AX4816" s="344" t="s">
        <v>12941</v>
      </c>
      <c r="AY4816" s="335" t="s">
        <v>12484</v>
      </c>
      <c r="BB4816" s="310"/>
      <c r="BE4816" s="307"/>
      <c r="BF4816" s="310" t="b">
        <v>1</v>
      </c>
    </row>
    <row r="4817" spans="1:58" s="311" customFormat="1" ht="15" customHeight="1" x14ac:dyDescent="0.25">
      <c r="A4817" s="345">
        <v>4713</v>
      </c>
      <c r="B4817" s="345" t="s">
        <v>6605</v>
      </c>
      <c r="C4817" s="346">
        <v>7250</v>
      </c>
      <c r="D4817" s="346" t="s">
        <v>6605</v>
      </c>
      <c r="E4817" s="346" t="s">
        <v>1445</v>
      </c>
      <c r="F4817" s="346" t="s">
        <v>6600</v>
      </c>
      <c r="G4817" s="346" t="s">
        <v>6603</v>
      </c>
      <c r="H4817" s="346" t="s">
        <v>6601</v>
      </c>
      <c r="I4817" s="346" t="s">
        <v>6604</v>
      </c>
      <c r="J4817" s="346" t="s">
        <v>16101</v>
      </c>
      <c r="K4817" s="346" t="s">
        <v>12752</v>
      </c>
      <c r="L4817" s="347" t="s">
        <v>12753</v>
      </c>
      <c r="M4817" s="346" t="s">
        <v>16049</v>
      </c>
      <c r="N4817" s="346" t="s">
        <v>16102</v>
      </c>
      <c r="O4817" s="346" t="s">
        <v>8721</v>
      </c>
      <c r="P4817" s="346" t="s">
        <v>8721</v>
      </c>
      <c r="Q4817" s="346" t="s">
        <v>16103</v>
      </c>
      <c r="R4817" s="346" t="s">
        <v>8721</v>
      </c>
      <c r="S4817" s="346" t="s">
        <v>16104</v>
      </c>
      <c r="T4817" s="346" t="s">
        <v>16105</v>
      </c>
      <c r="U4817" s="346" t="s">
        <v>16106</v>
      </c>
      <c r="V4817" s="346" t="s">
        <v>16107</v>
      </c>
      <c r="W4817" s="346" t="s">
        <v>12476</v>
      </c>
      <c r="X4817" s="346" t="s">
        <v>8723</v>
      </c>
      <c r="Y4817" s="346" t="s">
        <v>13022</v>
      </c>
      <c r="Z4817" s="346" t="s">
        <v>12484</v>
      </c>
      <c r="AA4817" s="346" t="s">
        <v>12484</v>
      </c>
      <c r="AB4817" s="346" t="s">
        <v>12484</v>
      </c>
      <c r="AC4817" s="348">
        <v>22.052583025830259</v>
      </c>
      <c r="AD4817" s="348" t="s">
        <v>12496</v>
      </c>
      <c r="AE4817" s="348">
        <v>28.928984673153959</v>
      </c>
      <c r="AF4817" s="349">
        <v>0.3118184223258269</v>
      </c>
      <c r="AG4817" s="359">
        <v>0</v>
      </c>
      <c r="AH4817" s="359">
        <v>0</v>
      </c>
      <c r="AI4817" s="349">
        <v>-1</v>
      </c>
      <c r="AJ4817" s="349">
        <v>-1</v>
      </c>
      <c r="AK4817" s="350">
        <v>28.928984673153959</v>
      </c>
      <c r="AL4817" s="351">
        <v>0.3118184223258269</v>
      </c>
      <c r="AM4817" s="348" t="s">
        <v>12762</v>
      </c>
      <c r="AN4817" s="348" t="s">
        <v>12484</v>
      </c>
      <c r="AO4817" s="346" t="s">
        <v>12763</v>
      </c>
      <c r="AP4817" s="352">
        <v>43707</v>
      </c>
      <c r="AQ4817" s="346" t="s">
        <v>12921</v>
      </c>
      <c r="AR4817" s="346" t="s">
        <v>8721</v>
      </c>
      <c r="AS4817" s="346" t="s">
        <v>1994</v>
      </c>
      <c r="AT4817" s="346" t="s">
        <v>12764</v>
      </c>
      <c r="AU4817" s="346" t="s">
        <v>8721</v>
      </c>
      <c r="AV4817" s="346" t="s">
        <v>8721</v>
      </c>
      <c r="AW4817" s="327" t="s">
        <v>12484</v>
      </c>
      <c r="AX4817" s="346" t="s">
        <v>12941</v>
      </c>
      <c r="AY4817" s="346" t="s">
        <v>12484</v>
      </c>
      <c r="BA4817" s="311" t="s">
        <v>12766</v>
      </c>
      <c r="BB4817" s="310" t="s">
        <v>16105</v>
      </c>
      <c r="BC4817" s="311" t="s">
        <v>16106</v>
      </c>
      <c r="BD4817" s="311">
        <v>1</v>
      </c>
      <c r="BE4817" s="307"/>
      <c r="BF4817" s="310" t="b">
        <v>1</v>
      </c>
    </row>
    <row r="4818" spans="1:58" s="309" customFormat="1" ht="15" customHeight="1" x14ac:dyDescent="0.25">
      <c r="A4818" s="335">
        <v>4714</v>
      </c>
      <c r="B4818" s="345" t="s">
        <v>6602</v>
      </c>
      <c r="C4818" s="337">
        <v>7249</v>
      </c>
      <c r="D4818" s="337" t="s">
        <v>6602</v>
      </c>
      <c r="E4818" s="337" t="s">
        <v>1445</v>
      </c>
      <c r="F4818" s="337" t="s">
        <v>6600</v>
      </c>
      <c r="G4818" s="337" t="s">
        <v>11411</v>
      </c>
      <c r="H4818" s="337" t="s">
        <v>8721</v>
      </c>
      <c r="I4818" s="337" t="s">
        <v>8721</v>
      </c>
      <c r="J4818" s="337" t="s">
        <v>8721</v>
      </c>
      <c r="K4818" s="337" t="s">
        <v>12752</v>
      </c>
      <c r="L4818" s="338" t="s">
        <v>12753</v>
      </c>
      <c r="M4818" s="337" t="s">
        <v>16108</v>
      </c>
      <c r="N4818" s="337" t="s">
        <v>16102</v>
      </c>
      <c r="O4818" s="337" t="s">
        <v>8721</v>
      </c>
      <c r="P4818" s="337" t="s">
        <v>8721</v>
      </c>
      <c r="Q4818" s="337" t="s">
        <v>16103</v>
      </c>
      <c r="R4818" s="337" t="s">
        <v>8721</v>
      </c>
      <c r="S4818" s="337" t="s">
        <v>16109</v>
      </c>
      <c r="T4818" s="337" t="s">
        <v>16105</v>
      </c>
      <c r="U4818" s="337" t="s">
        <v>16106</v>
      </c>
      <c r="V4818" s="337" t="s">
        <v>16107</v>
      </c>
      <c r="W4818" s="337" t="s">
        <v>12476</v>
      </c>
      <c r="X4818" s="337" t="s">
        <v>8723</v>
      </c>
      <c r="Y4818" s="337" t="s">
        <v>13022</v>
      </c>
      <c r="Z4818" s="337" t="s">
        <v>12484</v>
      </c>
      <c r="AA4818" s="337" t="s">
        <v>12484</v>
      </c>
      <c r="AB4818" s="337" t="s">
        <v>12484</v>
      </c>
      <c r="AC4818" s="339">
        <v>19.406273062730619</v>
      </c>
      <c r="AD4818" s="339" t="s">
        <v>12496</v>
      </c>
      <c r="AE4818" s="339">
        <v>25.457506512375474</v>
      </c>
      <c r="AF4818" s="340">
        <v>0.3118184223258269</v>
      </c>
      <c r="AG4818" s="366">
        <v>87.472192475080831</v>
      </c>
      <c r="AH4818" s="366">
        <v>60.882264614256009</v>
      </c>
      <c r="AI4818" s="340">
        <v>2.1372466221337083</v>
      </c>
      <c r="AJ4818" s="340">
        <v>1.39152505311782</v>
      </c>
      <c r="AK4818" s="341">
        <v>60.882264614256009</v>
      </c>
      <c r="AL4818" s="342">
        <v>2.1372466221337083</v>
      </c>
      <c r="AM4818" s="339" t="s">
        <v>12762</v>
      </c>
      <c r="AN4818" s="339" t="s">
        <v>12484</v>
      </c>
      <c r="AO4818" s="337" t="s">
        <v>12763</v>
      </c>
      <c r="AP4818" s="343">
        <v>43707</v>
      </c>
      <c r="AQ4818" s="335" t="s">
        <v>12921</v>
      </c>
      <c r="AR4818" s="335" t="s">
        <v>8721</v>
      </c>
      <c r="AS4818" s="335" t="s">
        <v>1994</v>
      </c>
      <c r="AT4818" s="335" t="s">
        <v>12764</v>
      </c>
      <c r="AU4818" s="335" t="s">
        <v>8721</v>
      </c>
      <c r="AV4818" s="335" t="s">
        <v>8721</v>
      </c>
      <c r="AW4818" s="327" t="s">
        <v>12484</v>
      </c>
      <c r="AX4818" s="335" t="s">
        <v>12941</v>
      </c>
      <c r="AY4818" s="335" t="s">
        <v>12484</v>
      </c>
      <c r="BA4818" s="309" t="s">
        <v>12766</v>
      </c>
      <c r="BB4818" s="310" t="s">
        <v>16105</v>
      </c>
      <c r="BC4818" s="309" t="s">
        <v>16106</v>
      </c>
      <c r="BD4818" s="309">
        <v>1</v>
      </c>
      <c r="BE4818" s="307"/>
      <c r="BF4818" s="310" t="b">
        <v>1</v>
      </c>
    </row>
    <row r="4819" spans="1:58" s="311" customFormat="1" ht="15" customHeight="1" x14ac:dyDescent="0.25">
      <c r="A4819" s="345">
        <v>4715</v>
      </c>
      <c r="B4819" s="345" t="s">
        <v>11412</v>
      </c>
      <c r="C4819" s="346">
        <v>7248</v>
      </c>
      <c r="D4819" s="346" t="s">
        <v>11412</v>
      </c>
      <c r="E4819" s="346" t="s">
        <v>1445</v>
      </c>
      <c r="F4819" s="346" t="s">
        <v>6600</v>
      </c>
      <c r="G4819" s="346" t="s">
        <v>11413</v>
      </c>
      <c r="H4819" s="346" t="s">
        <v>8721</v>
      </c>
      <c r="I4819" s="346" t="s">
        <v>8721</v>
      </c>
      <c r="J4819" s="346" t="s">
        <v>8721</v>
      </c>
      <c r="K4819" s="346" t="s">
        <v>12752</v>
      </c>
      <c r="L4819" s="347" t="s">
        <v>12753</v>
      </c>
      <c r="M4819" s="346" t="s">
        <v>16108</v>
      </c>
      <c r="N4819" s="346" t="s">
        <v>16102</v>
      </c>
      <c r="O4819" s="346" t="s">
        <v>8721</v>
      </c>
      <c r="P4819" s="346" t="s">
        <v>8721</v>
      </c>
      <c r="Q4819" s="346" t="s">
        <v>16103</v>
      </c>
      <c r="R4819" s="346" t="s">
        <v>8721</v>
      </c>
      <c r="S4819" s="346" t="s">
        <v>16109</v>
      </c>
      <c r="T4819" s="346" t="s">
        <v>16105</v>
      </c>
      <c r="U4819" s="346" t="s">
        <v>16106</v>
      </c>
      <c r="V4819" s="346" t="s">
        <v>16107</v>
      </c>
      <c r="W4819" s="346" t="s">
        <v>12476</v>
      </c>
      <c r="X4819" s="346" t="s">
        <v>8723</v>
      </c>
      <c r="Y4819" s="346" t="s">
        <v>13022</v>
      </c>
      <c r="Z4819" s="346" t="s">
        <v>12484</v>
      </c>
      <c r="AA4819" s="346" t="s">
        <v>12484</v>
      </c>
      <c r="AB4819" s="346" t="s">
        <v>12484</v>
      </c>
      <c r="AC4819" s="348">
        <v>24.698892988929884</v>
      </c>
      <c r="AD4819" s="348" t="s">
        <v>12496</v>
      </c>
      <c r="AE4819" s="348">
        <v>32.40046283393243</v>
      </c>
      <c r="AF4819" s="349">
        <v>0.3118184223258269</v>
      </c>
      <c r="AG4819" s="359">
        <v>74.64047332540099</v>
      </c>
      <c r="AH4819" s="359">
        <v>51.951150638243803</v>
      </c>
      <c r="AI4819" s="349">
        <v>1.1033797207643459</v>
      </c>
      <c r="AJ4819" s="349">
        <v>0.60340767057920797</v>
      </c>
      <c r="AK4819" s="350">
        <v>51.951150638243803</v>
      </c>
      <c r="AL4819" s="351">
        <v>1.1033797207643459</v>
      </c>
      <c r="AM4819" s="348" t="s">
        <v>12762</v>
      </c>
      <c r="AN4819" s="348" t="s">
        <v>12484</v>
      </c>
      <c r="AO4819" s="346" t="s">
        <v>12763</v>
      </c>
      <c r="AP4819" s="352">
        <v>43707</v>
      </c>
      <c r="AQ4819" s="346" t="s">
        <v>12921</v>
      </c>
      <c r="AR4819" s="346" t="s">
        <v>8721</v>
      </c>
      <c r="AS4819" s="346" t="s">
        <v>1994</v>
      </c>
      <c r="AT4819" s="346" t="s">
        <v>12764</v>
      </c>
      <c r="AU4819" s="346" t="s">
        <v>8721</v>
      </c>
      <c r="AV4819" s="346" t="s">
        <v>8721</v>
      </c>
      <c r="AW4819" s="327" t="s">
        <v>12484</v>
      </c>
      <c r="AX4819" s="346" t="s">
        <v>12941</v>
      </c>
      <c r="AY4819" s="346" t="s">
        <v>12484</v>
      </c>
      <c r="AZ4819" s="309"/>
      <c r="BA4819" s="311" t="s">
        <v>12766</v>
      </c>
      <c r="BB4819" s="310" t="s">
        <v>16105</v>
      </c>
      <c r="BC4819" s="311" t="s">
        <v>16106</v>
      </c>
      <c r="BD4819" s="311">
        <v>1</v>
      </c>
      <c r="BE4819" s="307"/>
      <c r="BF4819" s="310" t="b">
        <v>1</v>
      </c>
    </row>
    <row r="4820" spans="1:58" s="311" customFormat="1" ht="15" customHeight="1" x14ac:dyDescent="0.25">
      <c r="A4820" s="345"/>
      <c r="B4820" s="369" t="s">
        <v>6608</v>
      </c>
      <c r="C4820" s="346"/>
      <c r="D4820" s="346" t="s">
        <v>6608</v>
      </c>
      <c r="E4820" s="346" t="s">
        <v>1445</v>
      </c>
      <c r="F4820" s="346" t="s">
        <v>6600</v>
      </c>
      <c r="G4820" s="346" t="s">
        <v>6606</v>
      </c>
      <c r="H4820" s="346" t="s">
        <v>6601</v>
      </c>
      <c r="I4820" s="346" t="s">
        <v>6607</v>
      </c>
      <c r="J4820" s="346" t="s">
        <v>8721</v>
      </c>
      <c r="K4820" s="353" t="s">
        <v>12752</v>
      </c>
      <c r="L4820" s="370" t="s">
        <v>12753</v>
      </c>
      <c r="M4820" s="346" t="s">
        <v>8721</v>
      </c>
      <c r="N4820" s="346" t="s">
        <v>8721</v>
      </c>
      <c r="O4820" s="346" t="s">
        <v>8721</v>
      </c>
      <c r="P4820" s="346" t="s">
        <v>8721</v>
      </c>
      <c r="Q4820" s="346" t="s">
        <v>8721</v>
      </c>
      <c r="R4820" s="346" t="s">
        <v>8721</v>
      </c>
      <c r="S4820" s="346" t="s">
        <v>8721</v>
      </c>
      <c r="T4820" s="346" t="s">
        <v>8721</v>
      </c>
      <c r="U4820" s="346" t="s">
        <v>8721</v>
      </c>
      <c r="V4820" s="346" t="s">
        <v>8721</v>
      </c>
      <c r="W4820" s="346"/>
      <c r="X4820" s="346" t="s">
        <v>1351</v>
      </c>
      <c r="Y4820" s="346" t="s">
        <v>8721</v>
      </c>
      <c r="Z4820" s="346" t="s">
        <v>12484</v>
      </c>
      <c r="AA4820" s="346" t="s">
        <v>12484</v>
      </c>
      <c r="AB4820" s="346" t="s">
        <v>12484</v>
      </c>
      <c r="AC4820" s="348">
        <v>14.995756457564571</v>
      </c>
      <c r="AD4820" s="348" t="s">
        <v>12496</v>
      </c>
      <c r="AE4820" s="348">
        <v>19.671709577744686</v>
      </c>
      <c r="AF4820" s="349">
        <v>0.3118184223258269</v>
      </c>
      <c r="AG4820" s="359"/>
      <c r="AH4820" s="359">
        <v>0</v>
      </c>
      <c r="AI4820" s="349">
        <v>-1</v>
      </c>
      <c r="AJ4820" s="349">
        <v>-1</v>
      </c>
      <c r="AK4820" s="350">
        <v>19.671709577744686</v>
      </c>
      <c r="AL4820" s="351">
        <v>0.3118184223258269</v>
      </c>
      <c r="AM4820" s="348" t="s">
        <v>12762</v>
      </c>
      <c r="AN4820" s="348" t="s">
        <v>12484</v>
      </c>
      <c r="AO4820" s="346"/>
      <c r="AP4820" s="352">
        <v>44469</v>
      </c>
      <c r="AQ4820" s="346"/>
      <c r="AR4820" s="346"/>
      <c r="AS4820" s="346"/>
      <c r="AT4820" s="346" t="s">
        <v>12852</v>
      </c>
      <c r="AU4820" s="346" t="s">
        <v>8721</v>
      </c>
      <c r="AV4820" s="346" t="s">
        <v>8721</v>
      </c>
      <c r="AW4820" s="327" t="s">
        <v>12484</v>
      </c>
      <c r="AX4820" s="353" t="s">
        <v>12941</v>
      </c>
      <c r="AY4820" s="346" t="s">
        <v>12484</v>
      </c>
      <c r="AZ4820" s="309"/>
      <c r="BB4820" s="310"/>
      <c r="BE4820" s="307"/>
      <c r="BF4820" s="310" t="b">
        <v>1</v>
      </c>
    </row>
    <row r="4821" spans="1:58" s="311" customFormat="1" ht="15" customHeight="1" x14ac:dyDescent="0.25">
      <c r="A4821" s="345"/>
      <c r="B4821" s="369" t="s">
        <v>6611</v>
      </c>
      <c r="C4821" s="346"/>
      <c r="D4821" s="346" t="s">
        <v>6611</v>
      </c>
      <c r="E4821" s="346" t="s">
        <v>1445</v>
      </c>
      <c r="F4821" s="346" t="s">
        <v>6600</v>
      </c>
      <c r="G4821" s="346" t="s">
        <v>6609</v>
      </c>
      <c r="H4821" s="346" t="s">
        <v>6601</v>
      </c>
      <c r="I4821" s="346" t="s">
        <v>6610</v>
      </c>
      <c r="J4821" s="346" t="s">
        <v>8721</v>
      </c>
      <c r="K4821" s="353" t="s">
        <v>12752</v>
      </c>
      <c r="L4821" s="370" t="s">
        <v>12753</v>
      </c>
      <c r="M4821" s="346" t="s">
        <v>8721</v>
      </c>
      <c r="N4821" s="346" t="s">
        <v>8721</v>
      </c>
      <c r="O4821" s="346" t="s">
        <v>8721</v>
      </c>
      <c r="P4821" s="346" t="s">
        <v>8721</v>
      </c>
      <c r="Q4821" s="346" t="s">
        <v>8721</v>
      </c>
      <c r="R4821" s="346" t="s">
        <v>8721</v>
      </c>
      <c r="S4821" s="346" t="s">
        <v>8721</v>
      </c>
      <c r="T4821" s="346" t="s">
        <v>8721</v>
      </c>
      <c r="U4821" s="346" t="s">
        <v>8721</v>
      </c>
      <c r="V4821" s="346" t="s">
        <v>8721</v>
      </c>
      <c r="W4821" s="346"/>
      <c r="X4821" s="346" t="s">
        <v>1351</v>
      </c>
      <c r="Y4821" s="346" t="s">
        <v>8721</v>
      </c>
      <c r="Z4821" s="346" t="s">
        <v>12484</v>
      </c>
      <c r="AA4821" s="346" t="s">
        <v>12484</v>
      </c>
      <c r="AB4821" s="346" t="s">
        <v>12484</v>
      </c>
      <c r="AC4821" s="348">
        <v>15.877859778597781</v>
      </c>
      <c r="AD4821" s="348" t="s">
        <v>12496</v>
      </c>
      <c r="AE4821" s="348">
        <v>20.828868964670843</v>
      </c>
      <c r="AF4821" s="349">
        <v>0.3118184223258269</v>
      </c>
      <c r="AG4821" s="359"/>
      <c r="AH4821" s="359">
        <v>0</v>
      </c>
      <c r="AI4821" s="349">
        <v>-1</v>
      </c>
      <c r="AJ4821" s="349">
        <v>-1</v>
      </c>
      <c r="AK4821" s="350">
        <v>20.828868964670843</v>
      </c>
      <c r="AL4821" s="351">
        <v>0.3118184223258269</v>
      </c>
      <c r="AM4821" s="348" t="s">
        <v>12762</v>
      </c>
      <c r="AN4821" s="348" t="s">
        <v>12484</v>
      </c>
      <c r="AO4821" s="346"/>
      <c r="AP4821" s="352">
        <v>44469</v>
      </c>
      <c r="AQ4821" s="346"/>
      <c r="AR4821" s="346"/>
      <c r="AS4821" s="346"/>
      <c r="AT4821" s="346" t="s">
        <v>12852</v>
      </c>
      <c r="AU4821" s="346" t="s">
        <v>8721</v>
      </c>
      <c r="AV4821" s="346" t="s">
        <v>8721</v>
      </c>
      <c r="AW4821" s="327" t="s">
        <v>12484</v>
      </c>
      <c r="AX4821" s="353" t="s">
        <v>12941</v>
      </c>
      <c r="AY4821" s="346" t="s">
        <v>12484</v>
      </c>
      <c r="AZ4821" s="309"/>
      <c r="BB4821" s="310"/>
      <c r="BE4821" s="307"/>
      <c r="BF4821" s="310" t="b">
        <v>1</v>
      </c>
    </row>
    <row r="4822" spans="1:58" s="311" customFormat="1" ht="15" customHeight="1" x14ac:dyDescent="0.25">
      <c r="A4822" s="345"/>
      <c r="B4822" s="369" t="s">
        <v>6614</v>
      </c>
      <c r="C4822" s="346"/>
      <c r="D4822" s="346" t="s">
        <v>6614</v>
      </c>
      <c r="E4822" s="346" t="s">
        <v>1445</v>
      </c>
      <c r="F4822" s="346" t="s">
        <v>6600</v>
      </c>
      <c r="G4822" s="346" t="s">
        <v>6612</v>
      </c>
      <c r="H4822" s="346" t="s">
        <v>6601</v>
      </c>
      <c r="I4822" s="346" t="s">
        <v>6613</v>
      </c>
      <c r="J4822" s="346" t="s">
        <v>8721</v>
      </c>
      <c r="K4822" s="353" t="s">
        <v>12752</v>
      </c>
      <c r="L4822" s="370" t="s">
        <v>12753</v>
      </c>
      <c r="M4822" s="346" t="s">
        <v>8721</v>
      </c>
      <c r="N4822" s="346" t="s">
        <v>8721</v>
      </c>
      <c r="O4822" s="346" t="s">
        <v>8721</v>
      </c>
      <c r="P4822" s="346" t="s">
        <v>8721</v>
      </c>
      <c r="Q4822" s="346" t="s">
        <v>8721</v>
      </c>
      <c r="R4822" s="346" t="s">
        <v>8721</v>
      </c>
      <c r="S4822" s="346" t="s">
        <v>8721</v>
      </c>
      <c r="T4822" s="346" t="s">
        <v>8721</v>
      </c>
      <c r="U4822" s="346" t="s">
        <v>8721</v>
      </c>
      <c r="V4822" s="346" t="s">
        <v>8721</v>
      </c>
      <c r="W4822" s="346"/>
      <c r="X4822" s="346" t="s">
        <v>2178</v>
      </c>
      <c r="Y4822" s="346" t="s">
        <v>8721</v>
      </c>
      <c r="Z4822" s="346" t="s">
        <v>12484</v>
      </c>
      <c r="AA4822" s="346" t="s">
        <v>12484</v>
      </c>
      <c r="AB4822" s="346" t="s">
        <v>12484</v>
      </c>
      <c r="AC4822" s="348">
        <v>14.113653136531363</v>
      </c>
      <c r="AD4822" s="348" t="s">
        <v>12496</v>
      </c>
      <c r="AE4822" s="348">
        <v>18.514550190818532</v>
      </c>
      <c r="AF4822" s="349">
        <v>0.3118184223258269</v>
      </c>
      <c r="AG4822" s="359"/>
      <c r="AH4822" s="359">
        <v>0</v>
      </c>
      <c r="AI4822" s="349">
        <v>-1</v>
      </c>
      <c r="AJ4822" s="349">
        <v>-1</v>
      </c>
      <c r="AK4822" s="350">
        <v>18.514550190818532</v>
      </c>
      <c r="AL4822" s="351">
        <v>0.3118184223258269</v>
      </c>
      <c r="AM4822" s="348" t="s">
        <v>12762</v>
      </c>
      <c r="AN4822" s="348" t="s">
        <v>12484</v>
      </c>
      <c r="AO4822" s="346"/>
      <c r="AP4822" s="352">
        <v>44469</v>
      </c>
      <c r="AQ4822" s="346"/>
      <c r="AR4822" s="346"/>
      <c r="AS4822" s="346"/>
      <c r="AT4822" s="346" t="s">
        <v>12852</v>
      </c>
      <c r="AU4822" s="346" t="s">
        <v>8721</v>
      </c>
      <c r="AV4822" s="346" t="s">
        <v>8721</v>
      </c>
      <c r="AW4822" s="327" t="s">
        <v>12484</v>
      </c>
      <c r="AX4822" s="353" t="s">
        <v>12941</v>
      </c>
      <c r="AY4822" s="346" t="s">
        <v>12484</v>
      </c>
      <c r="AZ4822" s="309"/>
      <c r="BB4822" s="310"/>
      <c r="BE4822" s="307"/>
      <c r="BF4822" s="310" t="b">
        <v>1</v>
      </c>
    </row>
    <row r="4823" spans="1:58" s="309" customFormat="1" ht="15" customHeight="1" x14ac:dyDescent="0.25">
      <c r="A4823" s="335">
        <v>4716</v>
      </c>
      <c r="B4823" s="345" t="s">
        <v>6530</v>
      </c>
      <c r="C4823" s="346">
        <v>6974</v>
      </c>
      <c r="D4823" s="346" t="s">
        <v>6530</v>
      </c>
      <c r="E4823" s="346" t="s">
        <v>1445</v>
      </c>
      <c r="F4823" s="346" t="s">
        <v>11414</v>
      </c>
      <c r="G4823" s="346" t="s">
        <v>11415</v>
      </c>
      <c r="H4823" s="346" t="s">
        <v>11416</v>
      </c>
      <c r="I4823" s="346" t="s">
        <v>8721</v>
      </c>
      <c r="J4823" s="346" t="s">
        <v>16110</v>
      </c>
      <c r="K4823" s="346" t="s">
        <v>12752</v>
      </c>
      <c r="L4823" s="347" t="s">
        <v>12474</v>
      </c>
      <c r="M4823" s="346" t="s">
        <v>16049</v>
      </c>
      <c r="N4823" s="346" t="s">
        <v>16111</v>
      </c>
      <c r="O4823" s="346" t="s">
        <v>16112</v>
      </c>
      <c r="P4823" s="346" t="s">
        <v>16113</v>
      </c>
      <c r="Q4823" s="346" t="s">
        <v>8721</v>
      </c>
      <c r="R4823" s="346" t="s">
        <v>16114</v>
      </c>
      <c r="S4823" s="346" t="s">
        <v>8721</v>
      </c>
      <c r="T4823" s="346" t="s">
        <v>16115</v>
      </c>
      <c r="U4823" s="346" t="s">
        <v>8721</v>
      </c>
      <c r="V4823" s="346" t="s">
        <v>16116</v>
      </c>
      <c r="W4823" s="346" t="s">
        <v>12476</v>
      </c>
      <c r="X4823" s="346" t="s">
        <v>8723</v>
      </c>
      <c r="Y4823" s="346" t="s">
        <v>8721</v>
      </c>
      <c r="Z4823" s="346" t="s">
        <v>12484</v>
      </c>
      <c r="AA4823" s="346" t="s">
        <v>12484</v>
      </c>
      <c r="AB4823" s="346" t="s">
        <v>12484</v>
      </c>
      <c r="AC4823" s="348">
        <v>1984.7324723247232</v>
      </c>
      <c r="AD4823" s="348" t="s">
        <v>12496</v>
      </c>
      <c r="AE4823" s="348">
        <v>2603.6086205838565</v>
      </c>
      <c r="AF4823" s="349">
        <v>0.3118184223258269</v>
      </c>
      <c r="AG4823" s="359">
        <v>8440.9477616309505</v>
      </c>
      <c r="AH4823" s="359">
        <v>5875.055839775926</v>
      </c>
      <c r="AI4823" s="349">
        <v>1.9601248136452645</v>
      </c>
      <c r="AJ4823" s="349">
        <v>1.256504988241455</v>
      </c>
      <c r="AK4823" s="350">
        <v>5875.055839775926</v>
      </c>
      <c r="AL4823" s="351">
        <v>1.9601248136452645</v>
      </c>
      <c r="AM4823" s="348" t="s">
        <v>12762</v>
      </c>
      <c r="AN4823" s="348" t="s">
        <v>12484</v>
      </c>
      <c r="AO4823" s="346" t="s">
        <v>12763</v>
      </c>
      <c r="AP4823" s="352">
        <v>43707</v>
      </c>
      <c r="AQ4823" s="346" t="s">
        <v>12921</v>
      </c>
      <c r="AR4823" s="346" t="s">
        <v>8721</v>
      </c>
      <c r="AS4823" s="346" t="s">
        <v>1994</v>
      </c>
      <c r="AT4823" s="346" t="s">
        <v>12764</v>
      </c>
      <c r="AU4823" s="346" t="s">
        <v>8721</v>
      </c>
      <c r="AV4823" s="346" t="s">
        <v>8721</v>
      </c>
      <c r="AW4823" s="327" t="s">
        <v>12484</v>
      </c>
      <c r="AX4823" s="346" t="s">
        <v>12941</v>
      </c>
      <c r="AY4823" s="346" t="s">
        <v>12484</v>
      </c>
      <c r="AZ4823" s="311"/>
      <c r="BA4823" s="309" t="s">
        <v>12486</v>
      </c>
      <c r="BB4823" s="310" t="s">
        <v>16115</v>
      </c>
      <c r="BC4823" s="309" t="s">
        <v>8721</v>
      </c>
      <c r="BD4823" s="309">
        <v>2</v>
      </c>
      <c r="BE4823" s="307"/>
      <c r="BF4823" s="310" t="b">
        <v>1</v>
      </c>
    </row>
    <row r="4824" spans="1:58" s="311" customFormat="1" ht="15" customHeight="1" x14ac:dyDescent="0.25">
      <c r="A4824" s="345">
        <v>4717</v>
      </c>
      <c r="B4824" s="345" t="s">
        <v>6529</v>
      </c>
      <c r="C4824" s="346">
        <v>6973</v>
      </c>
      <c r="D4824" s="346" t="s">
        <v>6529</v>
      </c>
      <c r="E4824" s="346" t="s">
        <v>1445</v>
      </c>
      <c r="F4824" s="346" t="s">
        <v>11414</v>
      </c>
      <c r="G4824" s="346" t="s">
        <v>11417</v>
      </c>
      <c r="H4824" s="346" t="s">
        <v>11418</v>
      </c>
      <c r="I4824" s="346" t="s">
        <v>8721</v>
      </c>
      <c r="J4824" s="346" t="s">
        <v>16110</v>
      </c>
      <c r="K4824" s="346" t="s">
        <v>12752</v>
      </c>
      <c r="L4824" s="347" t="s">
        <v>12474</v>
      </c>
      <c r="M4824" s="346" t="s">
        <v>16049</v>
      </c>
      <c r="N4824" s="346" t="s">
        <v>16111</v>
      </c>
      <c r="O4824" s="346" t="s">
        <v>16112</v>
      </c>
      <c r="P4824" s="346" t="s">
        <v>16113</v>
      </c>
      <c r="Q4824" s="346" t="s">
        <v>16117</v>
      </c>
      <c r="R4824" s="346" t="s">
        <v>8721</v>
      </c>
      <c r="S4824" s="346" t="s">
        <v>8721</v>
      </c>
      <c r="T4824" s="346" t="s">
        <v>16115</v>
      </c>
      <c r="U4824" s="346" t="s">
        <v>8721</v>
      </c>
      <c r="V4824" s="346" t="s">
        <v>16116</v>
      </c>
      <c r="W4824" s="346" t="s">
        <v>12476</v>
      </c>
      <c r="X4824" s="346" t="s">
        <v>8723</v>
      </c>
      <c r="Y4824" s="346" t="s">
        <v>8721</v>
      </c>
      <c r="Z4824" s="346" t="s">
        <v>12484</v>
      </c>
      <c r="AA4824" s="346" t="s">
        <v>12484</v>
      </c>
      <c r="AB4824" s="346" t="s">
        <v>12484</v>
      </c>
      <c r="AC4824" s="348">
        <v>3561.4921586715859</v>
      </c>
      <c r="AD4824" s="348" t="s">
        <v>12478</v>
      </c>
      <c r="AE4824" s="348">
        <v>4672.0310247143634</v>
      </c>
      <c r="AF4824" s="349">
        <v>0.3118184223258269</v>
      </c>
      <c r="AG4824" s="359">
        <v>0</v>
      </c>
      <c r="AH4824" s="359">
        <v>0</v>
      </c>
      <c r="AI4824" s="349">
        <v>-1</v>
      </c>
      <c r="AJ4824" s="349">
        <v>-1</v>
      </c>
      <c r="AK4824" s="350">
        <v>4672.0310247143634</v>
      </c>
      <c r="AL4824" s="351">
        <v>0.3118184223258269</v>
      </c>
      <c r="AM4824" s="348" t="s">
        <v>12762</v>
      </c>
      <c r="AN4824" s="348" t="s">
        <v>12484</v>
      </c>
      <c r="AO4824" s="346" t="s">
        <v>12763</v>
      </c>
      <c r="AP4824" s="352">
        <v>43707</v>
      </c>
      <c r="AQ4824" s="346" t="s">
        <v>12921</v>
      </c>
      <c r="AR4824" s="346" t="s">
        <v>8721</v>
      </c>
      <c r="AS4824" s="346" t="s">
        <v>1994</v>
      </c>
      <c r="AT4824" s="346" t="s">
        <v>12764</v>
      </c>
      <c r="AU4824" s="346" t="s">
        <v>8721</v>
      </c>
      <c r="AV4824" s="346" t="s">
        <v>8721</v>
      </c>
      <c r="AW4824" s="327" t="s">
        <v>12484</v>
      </c>
      <c r="AX4824" s="346" t="s">
        <v>12941</v>
      </c>
      <c r="AY4824" s="346" t="s">
        <v>12484</v>
      </c>
      <c r="AZ4824" s="309"/>
      <c r="BA4824" s="311" t="s">
        <v>12486</v>
      </c>
      <c r="BB4824" s="310" t="s">
        <v>16115</v>
      </c>
      <c r="BC4824" s="311" t="s">
        <v>8721</v>
      </c>
      <c r="BD4824" s="311">
        <v>2</v>
      </c>
      <c r="BE4824" s="307"/>
      <c r="BF4824" s="310" t="b">
        <v>1</v>
      </c>
    </row>
    <row r="4825" spans="1:58" s="309" customFormat="1" ht="15" customHeight="1" x14ac:dyDescent="0.25">
      <c r="A4825" s="335">
        <v>4718</v>
      </c>
      <c r="B4825" s="345" t="s">
        <v>6595</v>
      </c>
      <c r="C4825" s="337">
        <v>7220</v>
      </c>
      <c r="D4825" s="337" t="s">
        <v>6595</v>
      </c>
      <c r="E4825" s="337" t="s">
        <v>1445</v>
      </c>
      <c r="F4825" s="337" t="s">
        <v>11419</v>
      </c>
      <c r="G4825" s="337" t="s">
        <v>11420</v>
      </c>
      <c r="H4825" s="337" t="s">
        <v>11421</v>
      </c>
      <c r="I4825" s="337" t="s">
        <v>11422</v>
      </c>
      <c r="J4825" s="337" t="s">
        <v>16118</v>
      </c>
      <c r="K4825" s="337" t="s">
        <v>12752</v>
      </c>
      <c r="L4825" s="338" t="s">
        <v>12753</v>
      </c>
      <c r="M4825" s="337" t="s">
        <v>16119</v>
      </c>
      <c r="N4825" s="337" t="s">
        <v>16120</v>
      </c>
      <c r="O4825" s="337" t="s">
        <v>16121</v>
      </c>
      <c r="P4825" s="337" t="s">
        <v>8721</v>
      </c>
      <c r="Q4825" s="337" t="s">
        <v>8721</v>
      </c>
      <c r="R4825" s="337" t="s">
        <v>12758</v>
      </c>
      <c r="S4825" s="337" t="s">
        <v>8721</v>
      </c>
      <c r="T4825" s="337" t="s">
        <v>16122</v>
      </c>
      <c r="U4825" s="337" t="s">
        <v>16123</v>
      </c>
      <c r="V4825" s="337" t="s">
        <v>16124</v>
      </c>
      <c r="W4825" s="337" t="s">
        <v>12476</v>
      </c>
      <c r="X4825" s="337" t="s">
        <v>8805</v>
      </c>
      <c r="Y4825" s="337" t="s">
        <v>14787</v>
      </c>
      <c r="Z4825" s="337" t="s">
        <v>12484</v>
      </c>
      <c r="AA4825" s="337" t="s">
        <v>12484</v>
      </c>
      <c r="AB4825" s="337" t="s">
        <v>12484</v>
      </c>
      <c r="AC4825" s="339">
        <v>680.98376383763821</v>
      </c>
      <c r="AD4825" s="339" t="s">
        <v>12496</v>
      </c>
      <c r="AE4825" s="339">
        <v>893.327046706994</v>
      </c>
      <c r="AF4825" s="340">
        <v>0.3118184223258269</v>
      </c>
      <c r="AG4825" s="366">
        <v>625.74432890413993</v>
      </c>
      <c r="AH4825" s="366">
        <v>435.52963216355789</v>
      </c>
      <c r="AI4825" s="340">
        <v>-0.36044050491136537</v>
      </c>
      <c r="AJ4825" s="340">
        <v>-0.5124633987417947</v>
      </c>
      <c r="AK4825" s="341">
        <v>435.52963216355789</v>
      </c>
      <c r="AL4825" s="342">
        <v>-0.36044050491136537</v>
      </c>
      <c r="AM4825" s="339" t="s">
        <v>12762</v>
      </c>
      <c r="AN4825" s="339" t="s">
        <v>12484</v>
      </c>
      <c r="AO4825" s="337" t="s">
        <v>12763</v>
      </c>
      <c r="AP4825" s="343">
        <v>43707</v>
      </c>
      <c r="AQ4825" s="335" t="s">
        <v>12921</v>
      </c>
      <c r="AR4825" s="335" t="s">
        <v>8721</v>
      </c>
      <c r="AS4825" s="335" t="s">
        <v>1994</v>
      </c>
      <c r="AT4825" s="335" t="s">
        <v>12764</v>
      </c>
      <c r="AU4825" s="335" t="s">
        <v>8721</v>
      </c>
      <c r="AV4825" s="335" t="s">
        <v>8721</v>
      </c>
      <c r="AW4825" s="327" t="s">
        <v>12484</v>
      </c>
      <c r="AX4825" s="335" t="s">
        <v>12941</v>
      </c>
      <c r="AY4825" s="335" t="s">
        <v>12484</v>
      </c>
      <c r="AZ4825" s="311"/>
      <c r="BA4825" s="309" t="s">
        <v>12766</v>
      </c>
      <c r="BB4825" s="310" t="s">
        <v>16122</v>
      </c>
      <c r="BC4825" s="309" t="s">
        <v>16123</v>
      </c>
      <c r="BD4825" s="309">
        <v>1</v>
      </c>
      <c r="BE4825" s="307"/>
      <c r="BF4825" s="310" t="b">
        <v>1</v>
      </c>
    </row>
    <row r="4826" spans="1:58" s="311" customFormat="1" ht="15" customHeight="1" x14ac:dyDescent="0.25">
      <c r="A4826" s="345">
        <v>4719</v>
      </c>
      <c r="B4826" s="345" t="s">
        <v>6596</v>
      </c>
      <c r="C4826" s="337">
        <v>7221</v>
      </c>
      <c r="D4826" s="337" t="s">
        <v>6596</v>
      </c>
      <c r="E4826" s="337" t="s">
        <v>1445</v>
      </c>
      <c r="F4826" s="337" t="s">
        <v>11419</v>
      </c>
      <c r="G4826" s="337" t="s">
        <v>11423</v>
      </c>
      <c r="H4826" s="337" t="s">
        <v>11421</v>
      </c>
      <c r="I4826" s="337" t="s">
        <v>11424</v>
      </c>
      <c r="J4826" s="337" t="s">
        <v>16118</v>
      </c>
      <c r="K4826" s="337" t="s">
        <v>12752</v>
      </c>
      <c r="L4826" s="338" t="s">
        <v>12753</v>
      </c>
      <c r="M4826" s="337" t="s">
        <v>16119</v>
      </c>
      <c r="N4826" s="337" t="s">
        <v>16120</v>
      </c>
      <c r="O4826" s="337" t="s">
        <v>16121</v>
      </c>
      <c r="P4826" s="337" t="s">
        <v>16125</v>
      </c>
      <c r="Q4826" s="337" t="s">
        <v>16126</v>
      </c>
      <c r="R4826" s="337" t="s">
        <v>12758</v>
      </c>
      <c r="S4826" s="337" t="s">
        <v>8721</v>
      </c>
      <c r="T4826" s="337" t="s">
        <v>16122</v>
      </c>
      <c r="U4826" s="337" t="s">
        <v>16123</v>
      </c>
      <c r="V4826" s="337" t="s">
        <v>16124</v>
      </c>
      <c r="W4826" s="337" t="s">
        <v>12476</v>
      </c>
      <c r="X4826" s="337" t="s">
        <v>8805</v>
      </c>
      <c r="Y4826" s="337" t="s">
        <v>14787</v>
      </c>
      <c r="Z4826" s="337" t="s">
        <v>12484</v>
      </c>
      <c r="AA4826" s="337" t="s">
        <v>12484</v>
      </c>
      <c r="AB4826" s="337" t="s">
        <v>12484</v>
      </c>
      <c r="AC4826" s="339">
        <v>343.13819188191871</v>
      </c>
      <c r="AD4826" s="339" t="s">
        <v>12496</v>
      </c>
      <c r="AE4826" s="339">
        <v>450.13500151427547</v>
      </c>
      <c r="AF4826" s="340">
        <v>0.3118184223258269</v>
      </c>
      <c r="AG4826" s="366">
        <v>670.62894321371959</v>
      </c>
      <c r="AH4826" s="366">
        <v>466.7701543018722</v>
      </c>
      <c r="AI4826" s="340">
        <v>0.36029787807035452</v>
      </c>
      <c r="AJ4826" s="340">
        <v>3.6955919294512363E-2</v>
      </c>
      <c r="AK4826" s="341">
        <v>466.7701543018722</v>
      </c>
      <c r="AL4826" s="342">
        <v>0.36029787807035452</v>
      </c>
      <c r="AM4826" s="339" t="s">
        <v>12762</v>
      </c>
      <c r="AN4826" s="339" t="s">
        <v>12484</v>
      </c>
      <c r="AO4826" s="337" t="s">
        <v>12763</v>
      </c>
      <c r="AP4826" s="343">
        <v>43707</v>
      </c>
      <c r="AQ4826" s="335" t="s">
        <v>12921</v>
      </c>
      <c r="AR4826" s="335" t="s">
        <v>8721</v>
      </c>
      <c r="AS4826" s="335" t="s">
        <v>1994</v>
      </c>
      <c r="AT4826" s="335" t="s">
        <v>12764</v>
      </c>
      <c r="AU4826" s="335" t="s">
        <v>8721</v>
      </c>
      <c r="AV4826" s="335" t="s">
        <v>8721</v>
      </c>
      <c r="AW4826" s="327" t="s">
        <v>12484</v>
      </c>
      <c r="AX4826" s="335" t="s">
        <v>12941</v>
      </c>
      <c r="AY4826" s="335" t="s">
        <v>12484</v>
      </c>
      <c r="BA4826" s="311" t="s">
        <v>12766</v>
      </c>
      <c r="BB4826" s="310" t="s">
        <v>16122</v>
      </c>
      <c r="BC4826" s="311" t="s">
        <v>16123</v>
      </c>
      <c r="BD4826" s="311">
        <v>1</v>
      </c>
      <c r="BE4826" s="307"/>
      <c r="BF4826" s="310" t="b">
        <v>1</v>
      </c>
    </row>
    <row r="4827" spans="1:58" s="309" customFormat="1" ht="15" customHeight="1" x14ac:dyDescent="0.25">
      <c r="A4827" s="335">
        <v>4720</v>
      </c>
      <c r="B4827" s="345" t="s">
        <v>6597</v>
      </c>
      <c r="C4827" s="346">
        <v>7222</v>
      </c>
      <c r="D4827" s="346" t="s">
        <v>6597</v>
      </c>
      <c r="E4827" s="346" t="s">
        <v>1445</v>
      </c>
      <c r="F4827" s="346" t="s">
        <v>11419</v>
      </c>
      <c r="G4827" s="346" t="s">
        <v>11423</v>
      </c>
      <c r="H4827" s="346" t="s">
        <v>11421</v>
      </c>
      <c r="I4827" s="346" t="s">
        <v>11425</v>
      </c>
      <c r="J4827" s="346" t="s">
        <v>16118</v>
      </c>
      <c r="K4827" s="346" t="s">
        <v>12752</v>
      </c>
      <c r="L4827" s="347" t="s">
        <v>12753</v>
      </c>
      <c r="M4827" s="346" t="s">
        <v>16119</v>
      </c>
      <c r="N4827" s="346" t="s">
        <v>16120</v>
      </c>
      <c r="O4827" s="346" t="s">
        <v>16121</v>
      </c>
      <c r="P4827" s="346" t="s">
        <v>16125</v>
      </c>
      <c r="Q4827" s="346" t="s">
        <v>16126</v>
      </c>
      <c r="R4827" s="346" t="s">
        <v>12758</v>
      </c>
      <c r="S4827" s="346" t="s">
        <v>8721</v>
      </c>
      <c r="T4827" s="346" t="s">
        <v>16122</v>
      </c>
      <c r="U4827" s="346" t="s">
        <v>16123</v>
      </c>
      <c r="V4827" s="346" t="s">
        <v>16124</v>
      </c>
      <c r="W4827" s="346" t="s">
        <v>12476</v>
      </c>
      <c r="X4827" s="346" t="s">
        <v>8805</v>
      </c>
      <c r="Y4827" s="346" t="s">
        <v>14787</v>
      </c>
      <c r="Z4827" s="346" t="s">
        <v>12484</v>
      </c>
      <c r="AA4827" s="346" t="s">
        <v>12484</v>
      </c>
      <c r="AB4827" s="346" t="s">
        <v>12484</v>
      </c>
      <c r="AC4827" s="348">
        <v>254.92785977859774</v>
      </c>
      <c r="AD4827" s="348" t="s">
        <v>12496</v>
      </c>
      <c r="AE4827" s="348">
        <v>334.41906282165968</v>
      </c>
      <c r="AF4827" s="349">
        <v>0.3118184223258269</v>
      </c>
      <c r="AG4827" s="359">
        <v>706.27260751838571</v>
      </c>
      <c r="AH4827" s="359">
        <v>491.57880423523932</v>
      </c>
      <c r="AI4827" s="349">
        <v>0.92830553970119434</v>
      </c>
      <c r="AJ4827" s="349">
        <v>0.46994851336387611</v>
      </c>
      <c r="AK4827" s="350">
        <v>491.57880423523932</v>
      </c>
      <c r="AL4827" s="351">
        <v>0.92830553970119434</v>
      </c>
      <c r="AM4827" s="348" t="s">
        <v>12762</v>
      </c>
      <c r="AN4827" s="348" t="s">
        <v>12484</v>
      </c>
      <c r="AO4827" s="346" t="s">
        <v>12763</v>
      </c>
      <c r="AP4827" s="352">
        <v>43707</v>
      </c>
      <c r="AQ4827" s="346" t="s">
        <v>12921</v>
      </c>
      <c r="AR4827" s="346" t="s">
        <v>8721</v>
      </c>
      <c r="AS4827" s="346" t="s">
        <v>1994</v>
      </c>
      <c r="AT4827" s="346" t="s">
        <v>12764</v>
      </c>
      <c r="AU4827" s="346" t="s">
        <v>8721</v>
      </c>
      <c r="AV4827" s="346" t="s">
        <v>8721</v>
      </c>
      <c r="AW4827" s="327" t="s">
        <v>12484</v>
      </c>
      <c r="AX4827" s="346" t="s">
        <v>12941</v>
      </c>
      <c r="AY4827" s="346" t="s">
        <v>12484</v>
      </c>
      <c r="BA4827" s="309" t="s">
        <v>12766</v>
      </c>
      <c r="BB4827" s="310" t="s">
        <v>16122</v>
      </c>
      <c r="BC4827" s="309" t="s">
        <v>16123</v>
      </c>
      <c r="BD4827" s="309">
        <v>1</v>
      </c>
      <c r="BE4827" s="307"/>
      <c r="BF4827" s="310" t="b">
        <v>1</v>
      </c>
    </row>
    <row r="4828" spans="1:58" s="309" customFormat="1" ht="15" customHeight="1" x14ac:dyDescent="0.25">
      <c r="A4828" s="335"/>
      <c r="B4828" s="369" t="s">
        <v>6599</v>
      </c>
      <c r="C4828" s="346"/>
      <c r="D4828" s="346" t="s">
        <v>6599</v>
      </c>
      <c r="E4828" s="346" t="s">
        <v>1445</v>
      </c>
      <c r="F4828" s="346" t="s">
        <v>6594</v>
      </c>
      <c r="G4828" s="346" t="s">
        <v>6598</v>
      </c>
      <c r="H4828" s="346" t="s">
        <v>6568</v>
      </c>
      <c r="I4828" s="346" t="s">
        <v>6558</v>
      </c>
      <c r="J4828" s="346" t="s">
        <v>8721</v>
      </c>
      <c r="K4828" s="353" t="s">
        <v>12752</v>
      </c>
      <c r="L4828" s="370" t="s">
        <v>12753</v>
      </c>
      <c r="M4828" s="346" t="s">
        <v>8721</v>
      </c>
      <c r="N4828" s="346" t="s">
        <v>8721</v>
      </c>
      <c r="O4828" s="346" t="s">
        <v>8721</v>
      </c>
      <c r="P4828" s="346" t="s">
        <v>8721</v>
      </c>
      <c r="Q4828" s="346" t="s">
        <v>8721</v>
      </c>
      <c r="R4828" s="346" t="s">
        <v>8721</v>
      </c>
      <c r="S4828" s="346" t="s">
        <v>8721</v>
      </c>
      <c r="T4828" s="346" t="s">
        <v>8721</v>
      </c>
      <c r="U4828" s="346" t="s">
        <v>8721</v>
      </c>
      <c r="V4828" s="346" t="s">
        <v>8721</v>
      </c>
      <c r="W4828" s="346"/>
      <c r="X4828" s="346" t="s">
        <v>290</v>
      </c>
      <c r="Y4828" s="346" t="s">
        <v>8721</v>
      </c>
      <c r="Z4828" s="346" t="s">
        <v>12484</v>
      </c>
      <c r="AA4828" s="346" t="s">
        <v>12484</v>
      </c>
      <c r="AB4828" s="346" t="s">
        <v>12484</v>
      </c>
      <c r="AC4828" s="348">
        <v>176.42066420664207</v>
      </c>
      <c r="AD4828" s="348" t="s">
        <v>12496</v>
      </c>
      <c r="AE4828" s="348">
        <v>231.43187738523167</v>
      </c>
      <c r="AF4828" s="349">
        <v>0.3118184223258269</v>
      </c>
      <c r="AG4828" s="359"/>
      <c r="AH4828" s="359">
        <v>0</v>
      </c>
      <c r="AI4828" s="349">
        <v>-1</v>
      </c>
      <c r="AJ4828" s="349">
        <v>-1</v>
      </c>
      <c r="AK4828" s="350">
        <v>231.43187738523167</v>
      </c>
      <c r="AL4828" s="351">
        <v>0.3118184223258269</v>
      </c>
      <c r="AM4828" s="348" t="s">
        <v>12762</v>
      </c>
      <c r="AN4828" s="348" t="s">
        <v>12484</v>
      </c>
      <c r="AO4828" s="346"/>
      <c r="AP4828" s="352">
        <v>44469</v>
      </c>
      <c r="AQ4828" s="346"/>
      <c r="AR4828" s="346"/>
      <c r="AS4828" s="346"/>
      <c r="AT4828" s="346" t="s">
        <v>12852</v>
      </c>
      <c r="AU4828" s="346" t="s">
        <v>8721</v>
      </c>
      <c r="AV4828" s="346" t="s">
        <v>8721</v>
      </c>
      <c r="AW4828" s="327" t="s">
        <v>12484</v>
      </c>
      <c r="AX4828" s="353" t="s">
        <v>12941</v>
      </c>
      <c r="AY4828" s="346" t="s">
        <v>12484</v>
      </c>
      <c r="BB4828" s="310"/>
      <c r="BE4828" s="307"/>
      <c r="BF4828" s="310" t="b">
        <v>1</v>
      </c>
    </row>
    <row r="4829" spans="1:58" s="311" customFormat="1" ht="15" customHeight="1" x14ac:dyDescent="0.25">
      <c r="A4829" s="345">
        <v>4721</v>
      </c>
      <c r="B4829" s="345" t="s">
        <v>6615</v>
      </c>
      <c r="C4829" s="337">
        <v>7232</v>
      </c>
      <c r="D4829" s="337" t="s">
        <v>6615</v>
      </c>
      <c r="E4829" s="337" t="s">
        <v>1445</v>
      </c>
      <c r="F4829" s="337" t="s">
        <v>11426</v>
      </c>
      <c r="G4829" s="337" t="s">
        <v>11427</v>
      </c>
      <c r="H4829" s="337" t="s">
        <v>11428</v>
      </c>
      <c r="I4829" s="337" t="s">
        <v>8721</v>
      </c>
      <c r="J4829" s="337" t="s">
        <v>16127</v>
      </c>
      <c r="K4829" s="337" t="s">
        <v>12752</v>
      </c>
      <c r="L4829" s="338" t="s">
        <v>12753</v>
      </c>
      <c r="M4829" s="337" t="s">
        <v>16128</v>
      </c>
      <c r="N4829" s="337" t="s">
        <v>16129</v>
      </c>
      <c r="O4829" s="337" t="s">
        <v>8721</v>
      </c>
      <c r="P4829" s="337" t="s">
        <v>8721</v>
      </c>
      <c r="Q4829" s="337" t="s">
        <v>16130</v>
      </c>
      <c r="R4829" s="337" t="s">
        <v>12758</v>
      </c>
      <c r="S4829" s="337" t="s">
        <v>8721</v>
      </c>
      <c r="T4829" s="337" t="s">
        <v>8721</v>
      </c>
      <c r="U4829" s="337" t="s">
        <v>8721</v>
      </c>
      <c r="V4829" s="337" t="s">
        <v>16131</v>
      </c>
      <c r="W4829" s="337" t="s">
        <v>12476</v>
      </c>
      <c r="X4829" s="337" t="s">
        <v>8723</v>
      </c>
      <c r="Y4829" s="337" t="s">
        <v>8721</v>
      </c>
      <c r="Z4829" s="337" t="s">
        <v>12484</v>
      </c>
      <c r="AA4829" s="337" t="s">
        <v>12484</v>
      </c>
      <c r="AB4829" s="337" t="s">
        <v>12484</v>
      </c>
      <c r="AC4829" s="339">
        <v>8821.0332103321016</v>
      </c>
      <c r="AD4829" s="339" t="s">
        <v>12496</v>
      </c>
      <c r="AE4829" s="339">
        <v>11571.593869261582</v>
      </c>
      <c r="AF4829" s="340">
        <v>0.3118184223258269</v>
      </c>
      <c r="AG4829" s="366">
        <v>0</v>
      </c>
      <c r="AH4829" s="366">
        <v>0</v>
      </c>
      <c r="AI4829" s="340">
        <v>-1</v>
      </c>
      <c r="AJ4829" s="340">
        <v>-1</v>
      </c>
      <c r="AK4829" s="341">
        <v>11571.593869261582</v>
      </c>
      <c r="AL4829" s="342">
        <v>0.3118184223258269</v>
      </c>
      <c r="AM4829" s="339" t="s">
        <v>12762</v>
      </c>
      <c r="AN4829" s="339" t="s">
        <v>12484</v>
      </c>
      <c r="AO4829" s="337" t="s">
        <v>12763</v>
      </c>
      <c r="AP4829" s="343">
        <v>43707</v>
      </c>
      <c r="AQ4829" s="335" t="s">
        <v>12921</v>
      </c>
      <c r="AR4829" s="335" t="s">
        <v>8721</v>
      </c>
      <c r="AS4829" s="335" t="s">
        <v>1994</v>
      </c>
      <c r="AT4829" s="335" t="s">
        <v>12764</v>
      </c>
      <c r="AU4829" s="335" t="s">
        <v>8721</v>
      </c>
      <c r="AV4829" s="335" t="s">
        <v>8721</v>
      </c>
      <c r="AW4829" s="327" t="s">
        <v>12484</v>
      </c>
      <c r="AX4829" s="335" t="s">
        <v>12941</v>
      </c>
      <c r="AY4829" s="335" t="s">
        <v>12484</v>
      </c>
      <c r="BA4829" s="311" t="s">
        <v>12766</v>
      </c>
      <c r="BB4829" s="310" t="s">
        <v>8721</v>
      </c>
      <c r="BC4829" s="311" t="s">
        <v>8721</v>
      </c>
      <c r="BD4829" s="311">
        <v>1</v>
      </c>
      <c r="BE4829" s="307"/>
      <c r="BF4829" s="310" t="b">
        <v>1</v>
      </c>
    </row>
    <row r="4830" spans="1:58" s="309" customFormat="1" ht="15" customHeight="1" x14ac:dyDescent="0.25">
      <c r="A4830" s="335">
        <v>4722</v>
      </c>
      <c r="B4830" s="345" t="s">
        <v>6618</v>
      </c>
      <c r="C4830" s="337">
        <v>6972</v>
      </c>
      <c r="D4830" s="337" t="s">
        <v>6618</v>
      </c>
      <c r="E4830" s="337" t="s">
        <v>1445</v>
      </c>
      <c r="F4830" s="337" t="s">
        <v>11429</v>
      </c>
      <c r="G4830" s="337" t="s">
        <v>11430</v>
      </c>
      <c r="H4830" s="337" t="s">
        <v>6616</v>
      </c>
      <c r="I4830" s="337" t="s">
        <v>11431</v>
      </c>
      <c r="J4830" s="337" t="s">
        <v>16132</v>
      </c>
      <c r="K4830" s="337" t="s">
        <v>12752</v>
      </c>
      <c r="L4830" s="338" t="s">
        <v>12474</v>
      </c>
      <c r="M4830" s="337" t="s">
        <v>16133</v>
      </c>
      <c r="N4830" s="337" t="s">
        <v>16134</v>
      </c>
      <c r="O4830" s="337" t="s">
        <v>16135</v>
      </c>
      <c r="P4830" s="337" t="s">
        <v>8721</v>
      </c>
      <c r="Q4830" s="337" t="s">
        <v>8721</v>
      </c>
      <c r="R4830" s="337" t="s">
        <v>16136</v>
      </c>
      <c r="S4830" s="337" t="s">
        <v>8721</v>
      </c>
      <c r="T4830" s="337" t="s">
        <v>8721</v>
      </c>
      <c r="U4830" s="337" t="s">
        <v>8721</v>
      </c>
      <c r="V4830" s="337" t="s">
        <v>16137</v>
      </c>
      <c r="W4830" s="337" t="s">
        <v>12476</v>
      </c>
      <c r="X4830" s="337" t="s">
        <v>8723</v>
      </c>
      <c r="Y4830" s="337" t="s">
        <v>8721</v>
      </c>
      <c r="Z4830" s="337" t="s">
        <v>12484</v>
      </c>
      <c r="AA4830" s="337" t="s">
        <v>12484</v>
      </c>
      <c r="AB4830" s="337" t="s">
        <v>12484</v>
      </c>
      <c r="AC4830" s="339">
        <v>1984.7324723247232</v>
      </c>
      <c r="AD4830" s="339" t="s">
        <v>12496</v>
      </c>
      <c r="AE4830" s="339">
        <v>2603.6086205838565</v>
      </c>
      <c r="AF4830" s="340">
        <v>0.3118184223258269</v>
      </c>
      <c r="AG4830" s="366">
        <v>0</v>
      </c>
      <c r="AH4830" s="366">
        <v>0</v>
      </c>
      <c r="AI4830" s="340">
        <v>-1</v>
      </c>
      <c r="AJ4830" s="340">
        <v>-1</v>
      </c>
      <c r="AK4830" s="341">
        <v>2603.6086205838565</v>
      </c>
      <c r="AL4830" s="342">
        <v>0.3118184223258269</v>
      </c>
      <c r="AM4830" s="339" t="s">
        <v>12762</v>
      </c>
      <c r="AN4830" s="339" t="s">
        <v>12484</v>
      </c>
      <c r="AO4830" s="337" t="s">
        <v>12763</v>
      </c>
      <c r="AP4830" s="343">
        <v>43707</v>
      </c>
      <c r="AQ4830" s="335" t="s">
        <v>12921</v>
      </c>
      <c r="AR4830" s="335" t="s">
        <v>8721</v>
      </c>
      <c r="AS4830" s="335" t="s">
        <v>1994</v>
      </c>
      <c r="AT4830" s="335" t="s">
        <v>12764</v>
      </c>
      <c r="AU4830" s="335" t="s">
        <v>8721</v>
      </c>
      <c r="AV4830" s="335" t="s">
        <v>8721</v>
      </c>
      <c r="AW4830" s="327" t="s">
        <v>12484</v>
      </c>
      <c r="AX4830" s="335" t="s">
        <v>12941</v>
      </c>
      <c r="AY4830" s="335" t="s">
        <v>12484</v>
      </c>
      <c r="BA4830" s="309" t="s">
        <v>12486</v>
      </c>
      <c r="BB4830" s="310" t="s">
        <v>8721</v>
      </c>
      <c r="BC4830" s="309" t="s">
        <v>8721</v>
      </c>
      <c r="BD4830" s="309">
        <v>2</v>
      </c>
      <c r="BE4830" s="307"/>
      <c r="BF4830" s="310" t="b">
        <v>1</v>
      </c>
    </row>
    <row r="4831" spans="1:58" s="311" customFormat="1" ht="15" customHeight="1" x14ac:dyDescent="0.25">
      <c r="A4831" s="345">
        <v>4723</v>
      </c>
      <c r="B4831" s="345" t="s">
        <v>6617</v>
      </c>
      <c r="C4831" s="346">
        <v>6971</v>
      </c>
      <c r="D4831" s="346" t="s">
        <v>6617</v>
      </c>
      <c r="E4831" s="346" t="s">
        <v>1445</v>
      </c>
      <c r="F4831" s="346" t="s">
        <v>11429</v>
      </c>
      <c r="G4831" s="346" t="s">
        <v>11432</v>
      </c>
      <c r="H4831" s="346" t="s">
        <v>6616</v>
      </c>
      <c r="I4831" s="346" t="s">
        <v>11431</v>
      </c>
      <c r="J4831" s="346" t="s">
        <v>16138</v>
      </c>
      <c r="K4831" s="346" t="s">
        <v>12752</v>
      </c>
      <c r="L4831" s="347" t="s">
        <v>12474</v>
      </c>
      <c r="M4831" s="346" t="s">
        <v>16133</v>
      </c>
      <c r="N4831" s="346" t="s">
        <v>16134</v>
      </c>
      <c r="O4831" s="346" t="s">
        <v>16135</v>
      </c>
      <c r="P4831" s="346" t="s">
        <v>8721</v>
      </c>
      <c r="Q4831" s="346" t="s">
        <v>8721</v>
      </c>
      <c r="R4831" s="346" t="s">
        <v>16136</v>
      </c>
      <c r="S4831" s="346" t="s">
        <v>8721</v>
      </c>
      <c r="T4831" s="346" t="s">
        <v>8721</v>
      </c>
      <c r="U4831" s="346" t="s">
        <v>8721</v>
      </c>
      <c r="V4831" s="346" t="s">
        <v>16137</v>
      </c>
      <c r="W4831" s="346" t="s">
        <v>12476</v>
      </c>
      <c r="X4831" s="346" t="s">
        <v>8723</v>
      </c>
      <c r="Y4831" s="346" t="s">
        <v>8721</v>
      </c>
      <c r="Z4831" s="346" t="s">
        <v>12484</v>
      </c>
      <c r="AA4831" s="346" t="s">
        <v>12484</v>
      </c>
      <c r="AB4831" s="346" t="s">
        <v>12484</v>
      </c>
      <c r="AC4831" s="348">
        <v>1587.7859778597783</v>
      </c>
      <c r="AD4831" s="348" t="s">
        <v>12496</v>
      </c>
      <c r="AE4831" s="348">
        <v>2082.8868964670846</v>
      </c>
      <c r="AF4831" s="349">
        <v>0.3118184223258269</v>
      </c>
      <c r="AG4831" s="359">
        <v>0</v>
      </c>
      <c r="AH4831" s="359">
        <v>0</v>
      </c>
      <c r="AI4831" s="349">
        <v>-1</v>
      </c>
      <c r="AJ4831" s="349">
        <v>-1</v>
      </c>
      <c r="AK4831" s="350">
        <v>2082.8868964670846</v>
      </c>
      <c r="AL4831" s="351">
        <v>0.3118184223258269</v>
      </c>
      <c r="AM4831" s="348" t="s">
        <v>12762</v>
      </c>
      <c r="AN4831" s="348" t="s">
        <v>12484</v>
      </c>
      <c r="AO4831" s="346" t="s">
        <v>12763</v>
      </c>
      <c r="AP4831" s="352">
        <v>43707</v>
      </c>
      <c r="AQ4831" s="346" t="s">
        <v>12921</v>
      </c>
      <c r="AR4831" s="346" t="s">
        <v>8721</v>
      </c>
      <c r="AS4831" s="346" t="s">
        <v>1994</v>
      </c>
      <c r="AT4831" s="346" t="s">
        <v>12764</v>
      </c>
      <c r="AU4831" s="346" t="s">
        <v>8721</v>
      </c>
      <c r="AV4831" s="346" t="s">
        <v>8721</v>
      </c>
      <c r="AW4831" s="327" t="s">
        <v>12484</v>
      </c>
      <c r="AX4831" s="346" t="s">
        <v>12941</v>
      </c>
      <c r="AY4831" s="346" t="s">
        <v>12484</v>
      </c>
      <c r="BA4831" s="311" t="s">
        <v>12486</v>
      </c>
      <c r="BB4831" s="310" t="s">
        <v>8721</v>
      </c>
      <c r="BC4831" s="311" t="s">
        <v>8721</v>
      </c>
      <c r="BD4831" s="311">
        <v>2</v>
      </c>
      <c r="BE4831" s="307"/>
      <c r="BF4831" s="310" t="b">
        <v>1</v>
      </c>
    </row>
    <row r="4832" spans="1:58" s="309" customFormat="1" ht="15" customHeight="1" x14ac:dyDescent="0.25">
      <c r="A4832" s="335">
        <v>4724</v>
      </c>
      <c r="B4832" s="345" t="s">
        <v>6620</v>
      </c>
      <c r="C4832" s="337">
        <v>6975</v>
      </c>
      <c r="D4832" s="337" t="s">
        <v>6620</v>
      </c>
      <c r="E4832" s="337" t="s">
        <v>1445</v>
      </c>
      <c r="F4832" s="337" t="s">
        <v>11433</v>
      </c>
      <c r="G4832" s="337" t="s">
        <v>6619</v>
      </c>
      <c r="H4832" s="337" t="s">
        <v>9843</v>
      </c>
      <c r="I4832" s="337" t="s">
        <v>8721</v>
      </c>
      <c r="J4832" s="337" t="s">
        <v>16139</v>
      </c>
      <c r="K4832" s="337" t="s">
        <v>12473</v>
      </c>
      <c r="L4832" s="338" t="s">
        <v>12474</v>
      </c>
      <c r="M4832" s="337" t="s">
        <v>16140</v>
      </c>
      <c r="N4832" s="337" t="s">
        <v>16141</v>
      </c>
      <c r="O4832" s="337" t="s">
        <v>16142</v>
      </c>
      <c r="P4832" s="337" t="s">
        <v>16143</v>
      </c>
      <c r="Q4832" s="337" t="s">
        <v>16144</v>
      </c>
      <c r="R4832" s="337" t="s">
        <v>8721</v>
      </c>
      <c r="S4832" s="337" t="s">
        <v>8721</v>
      </c>
      <c r="T4832" s="337" t="s">
        <v>16145</v>
      </c>
      <c r="U4832" s="337" t="s">
        <v>8721</v>
      </c>
      <c r="V4832" s="337" t="s">
        <v>16146</v>
      </c>
      <c r="W4832" s="337" t="s">
        <v>12476</v>
      </c>
      <c r="X4832" s="337" t="s">
        <v>8805</v>
      </c>
      <c r="Y4832" s="337" t="s">
        <v>16147</v>
      </c>
      <c r="Z4832" s="337" t="s">
        <v>12484</v>
      </c>
      <c r="AA4832" s="337" t="s">
        <v>12484</v>
      </c>
      <c r="AB4832" s="337" t="s">
        <v>12484</v>
      </c>
      <c r="AC4832" s="339">
        <v>6439.3542435424361</v>
      </c>
      <c r="AD4832" s="339" t="s">
        <v>12496</v>
      </c>
      <c r="AE4832" s="339">
        <v>8447.2635245609563</v>
      </c>
      <c r="AF4832" s="340">
        <v>0.31181842232582668</v>
      </c>
      <c r="AG4832" s="366">
        <v>0</v>
      </c>
      <c r="AH4832" s="366">
        <v>0</v>
      </c>
      <c r="AI4832" s="340">
        <v>-1</v>
      </c>
      <c r="AJ4832" s="340">
        <v>-1</v>
      </c>
      <c r="AK4832" s="341">
        <v>8447.2635245609563</v>
      </c>
      <c r="AL4832" s="342">
        <v>0.31181842232582668</v>
      </c>
      <c r="AM4832" s="339" t="s">
        <v>12762</v>
      </c>
      <c r="AN4832" s="339" t="s">
        <v>12484</v>
      </c>
      <c r="AO4832" s="337" t="s">
        <v>12763</v>
      </c>
      <c r="AP4832" s="343">
        <v>43707</v>
      </c>
      <c r="AQ4832" s="335" t="s">
        <v>12921</v>
      </c>
      <c r="AR4832" s="335" t="s">
        <v>8721</v>
      </c>
      <c r="AS4832" s="335" t="s">
        <v>1994</v>
      </c>
      <c r="AT4832" s="335" t="s">
        <v>12764</v>
      </c>
      <c r="AU4832" s="335" t="s">
        <v>8721</v>
      </c>
      <c r="AV4832" s="335" t="s">
        <v>8721</v>
      </c>
      <c r="AW4832" s="327" t="s">
        <v>12484</v>
      </c>
      <c r="AX4832" s="335" t="s">
        <v>12941</v>
      </c>
      <c r="AY4832" s="335" t="s">
        <v>12484</v>
      </c>
      <c r="BA4832" s="309" t="s">
        <v>12486</v>
      </c>
      <c r="BB4832" s="310" t="s">
        <v>16145</v>
      </c>
      <c r="BC4832" s="309" t="s">
        <v>8721</v>
      </c>
      <c r="BD4832" s="309">
        <v>2</v>
      </c>
      <c r="BE4832" s="307"/>
      <c r="BF4832" s="310" t="b">
        <v>1</v>
      </c>
    </row>
    <row r="4833" spans="1:58" s="311" customFormat="1" ht="15" customHeight="1" x14ac:dyDescent="0.25">
      <c r="A4833" s="345">
        <v>4725</v>
      </c>
      <c r="B4833" s="345" t="s">
        <v>6622</v>
      </c>
      <c r="C4833" s="346">
        <v>6976</v>
      </c>
      <c r="D4833" s="346" t="s">
        <v>6622</v>
      </c>
      <c r="E4833" s="346" t="s">
        <v>1445</v>
      </c>
      <c r="F4833" s="346" t="s">
        <v>11433</v>
      </c>
      <c r="G4833" s="346" t="s">
        <v>6621</v>
      </c>
      <c r="H4833" s="346" t="s">
        <v>9843</v>
      </c>
      <c r="I4833" s="346" t="s">
        <v>8721</v>
      </c>
      <c r="J4833" s="346" t="s">
        <v>16139</v>
      </c>
      <c r="K4833" s="346" t="s">
        <v>12473</v>
      </c>
      <c r="L4833" s="347" t="s">
        <v>12474</v>
      </c>
      <c r="M4833" s="346" t="s">
        <v>16140</v>
      </c>
      <c r="N4833" s="346" t="s">
        <v>16141</v>
      </c>
      <c r="O4833" s="346" t="s">
        <v>16142</v>
      </c>
      <c r="P4833" s="346" t="s">
        <v>16143</v>
      </c>
      <c r="Q4833" s="346" t="s">
        <v>16144</v>
      </c>
      <c r="R4833" s="346" t="s">
        <v>8721</v>
      </c>
      <c r="S4833" s="346" t="s">
        <v>8721</v>
      </c>
      <c r="T4833" s="346" t="s">
        <v>16145</v>
      </c>
      <c r="U4833" s="346" t="s">
        <v>8721</v>
      </c>
      <c r="V4833" s="346" t="s">
        <v>16146</v>
      </c>
      <c r="W4833" s="346" t="s">
        <v>12476</v>
      </c>
      <c r="X4833" s="346" t="s">
        <v>8805</v>
      </c>
      <c r="Y4833" s="346" t="s">
        <v>16147</v>
      </c>
      <c r="Z4833" s="346" t="s">
        <v>12484</v>
      </c>
      <c r="AA4833" s="346" t="s">
        <v>12484</v>
      </c>
      <c r="AB4833" s="346" t="s">
        <v>12484</v>
      </c>
      <c r="AC4833" s="348">
        <v>3087.3616236162361</v>
      </c>
      <c r="AD4833" s="348" t="s">
        <v>12496</v>
      </c>
      <c r="AE4833" s="348">
        <v>4050.0578542415542</v>
      </c>
      <c r="AF4833" s="349">
        <v>0.3118184223258269</v>
      </c>
      <c r="AG4833" s="359">
        <v>0</v>
      </c>
      <c r="AH4833" s="359">
        <v>0</v>
      </c>
      <c r="AI4833" s="349">
        <v>-1</v>
      </c>
      <c r="AJ4833" s="349">
        <v>-1</v>
      </c>
      <c r="AK4833" s="350">
        <v>4050.0578542415542</v>
      </c>
      <c r="AL4833" s="351">
        <v>0.3118184223258269</v>
      </c>
      <c r="AM4833" s="348" t="s">
        <v>12762</v>
      </c>
      <c r="AN4833" s="348" t="s">
        <v>12484</v>
      </c>
      <c r="AO4833" s="346" t="s">
        <v>12763</v>
      </c>
      <c r="AP4833" s="352">
        <v>43707</v>
      </c>
      <c r="AQ4833" s="346" t="s">
        <v>12921</v>
      </c>
      <c r="AR4833" s="346" t="s">
        <v>8721</v>
      </c>
      <c r="AS4833" s="346" t="s">
        <v>1994</v>
      </c>
      <c r="AT4833" s="346" t="s">
        <v>12764</v>
      </c>
      <c r="AU4833" s="346" t="s">
        <v>8721</v>
      </c>
      <c r="AV4833" s="346" t="s">
        <v>8721</v>
      </c>
      <c r="AW4833" s="327" t="s">
        <v>12484</v>
      </c>
      <c r="AX4833" s="346" t="s">
        <v>12941</v>
      </c>
      <c r="AY4833" s="346" t="s">
        <v>12484</v>
      </c>
      <c r="BA4833" s="311" t="s">
        <v>12486</v>
      </c>
      <c r="BB4833" s="310" t="s">
        <v>16145</v>
      </c>
      <c r="BC4833" s="311" t="s">
        <v>8721</v>
      </c>
      <c r="BD4833" s="311">
        <v>2</v>
      </c>
      <c r="BE4833" s="307"/>
      <c r="BF4833" s="310" t="b">
        <v>1</v>
      </c>
    </row>
    <row r="4834" spans="1:58" s="309" customFormat="1" ht="15" customHeight="1" x14ac:dyDescent="0.25">
      <c r="A4834" s="335">
        <v>4726</v>
      </c>
      <c r="B4834" s="345" t="s">
        <v>6627</v>
      </c>
      <c r="C4834" s="337">
        <v>7176</v>
      </c>
      <c r="D4834" s="337" t="s">
        <v>6627</v>
      </c>
      <c r="E4834" s="337" t="s">
        <v>1445</v>
      </c>
      <c r="F4834" s="337" t="s">
        <v>11434</v>
      </c>
      <c r="G4834" s="337" t="s">
        <v>6626</v>
      </c>
      <c r="H4834" s="337" t="s">
        <v>11435</v>
      </c>
      <c r="I4834" s="337" t="s">
        <v>8721</v>
      </c>
      <c r="J4834" s="337" t="s">
        <v>16148</v>
      </c>
      <c r="K4834" s="337" t="s">
        <v>12473</v>
      </c>
      <c r="L4834" s="338" t="s">
        <v>12474</v>
      </c>
      <c r="M4834" s="337" t="s">
        <v>16149</v>
      </c>
      <c r="N4834" s="337" t="s">
        <v>16150</v>
      </c>
      <c r="O4834" s="337" t="s">
        <v>8721</v>
      </c>
      <c r="P4834" s="337" t="s">
        <v>8721</v>
      </c>
      <c r="Q4834" s="337" t="s">
        <v>16151</v>
      </c>
      <c r="R4834" s="337" t="s">
        <v>8721</v>
      </c>
      <c r="S4834" s="337" t="s">
        <v>8721</v>
      </c>
      <c r="T4834" s="337" t="s">
        <v>8721</v>
      </c>
      <c r="U4834" s="337" t="s">
        <v>8721</v>
      </c>
      <c r="V4834" s="337" t="s">
        <v>16152</v>
      </c>
      <c r="W4834" s="337" t="s">
        <v>12476</v>
      </c>
      <c r="X4834" s="337" t="s">
        <v>8723</v>
      </c>
      <c r="Y4834" s="337" t="s">
        <v>8721</v>
      </c>
      <c r="Z4834" s="337" t="s">
        <v>12484</v>
      </c>
      <c r="AA4834" s="337" t="s">
        <v>12484</v>
      </c>
      <c r="AB4834" s="337" t="s">
        <v>12484</v>
      </c>
      <c r="AC4834" s="339">
        <v>7780.1512915129133</v>
      </c>
      <c r="AD4834" s="339" t="s">
        <v>12496</v>
      </c>
      <c r="AE4834" s="339">
        <v>10206.145792688714</v>
      </c>
      <c r="AF4834" s="340">
        <v>0.3118184223258269</v>
      </c>
      <c r="AG4834" s="366">
        <v>0</v>
      </c>
      <c r="AH4834" s="366">
        <v>0</v>
      </c>
      <c r="AI4834" s="340">
        <v>-1</v>
      </c>
      <c r="AJ4834" s="340">
        <v>-1</v>
      </c>
      <c r="AK4834" s="341">
        <v>10206.145792688714</v>
      </c>
      <c r="AL4834" s="342">
        <v>0.3118184223258269</v>
      </c>
      <c r="AM4834" s="339" t="s">
        <v>12762</v>
      </c>
      <c r="AN4834" s="339" t="s">
        <v>12484</v>
      </c>
      <c r="AO4834" s="337" t="s">
        <v>12763</v>
      </c>
      <c r="AP4834" s="343">
        <v>43707</v>
      </c>
      <c r="AQ4834" s="335" t="s">
        <v>12921</v>
      </c>
      <c r="AR4834" s="335" t="s">
        <v>8721</v>
      </c>
      <c r="AS4834" s="335" t="s">
        <v>1994</v>
      </c>
      <c r="AT4834" s="335" t="s">
        <v>12764</v>
      </c>
      <c r="AU4834" s="335" t="s">
        <v>8721</v>
      </c>
      <c r="AV4834" s="335" t="s">
        <v>8721</v>
      </c>
      <c r="AW4834" s="327" t="s">
        <v>12484</v>
      </c>
      <c r="AX4834" s="335" t="s">
        <v>12941</v>
      </c>
      <c r="AY4834" s="335" t="s">
        <v>12484</v>
      </c>
      <c r="BA4834" s="309" t="s">
        <v>12486</v>
      </c>
      <c r="BB4834" s="310" t="s">
        <v>8721</v>
      </c>
      <c r="BC4834" s="309" t="s">
        <v>8721</v>
      </c>
      <c r="BD4834" s="309">
        <v>2</v>
      </c>
      <c r="BE4834" s="307"/>
      <c r="BF4834" s="310" t="b">
        <v>1</v>
      </c>
    </row>
    <row r="4835" spans="1:58" s="311" customFormat="1" ht="15" customHeight="1" x14ac:dyDescent="0.25">
      <c r="A4835" s="345">
        <v>4727</v>
      </c>
      <c r="B4835" s="345" t="s">
        <v>6624</v>
      </c>
      <c r="C4835" s="337">
        <v>7195</v>
      </c>
      <c r="D4835" s="337" t="s">
        <v>6624</v>
      </c>
      <c r="E4835" s="337" t="s">
        <v>1445</v>
      </c>
      <c r="F4835" s="337" t="s">
        <v>11434</v>
      </c>
      <c r="G4835" s="337" t="s">
        <v>6623</v>
      </c>
      <c r="H4835" s="337" t="s">
        <v>11436</v>
      </c>
      <c r="I4835" s="337" t="s">
        <v>11437</v>
      </c>
      <c r="J4835" s="337" t="s">
        <v>16148</v>
      </c>
      <c r="K4835" s="337" t="s">
        <v>12473</v>
      </c>
      <c r="L4835" s="338" t="s">
        <v>12474</v>
      </c>
      <c r="M4835" s="337" t="s">
        <v>16149</v>
      </c>
      <c r="N4835" s="337" t="s">
        <v>16150</v>
      </c>
      <c r="O4835" s="337" t="s">
        <v>8721</v>
      </c>
      <c r="P4835" s="337" t="s">
        <v>8721</v>
      </c>
      <c r="Q4835" s="337" t="s">
        <v>16151</v>
      </c>
      <c r="R4835" s="337" t="s">
        <v>8721</v>
      </c>
      <c r="S4835" s="337" t="s">
        <v>8721</v>
      </c>
      <c r="T4835" s="337" t="s">
        <v>8721</v>
      </c>
      <c r="U4835" s="337" t="s">
        <v>8721</v>
      </c>
      <c r="V4835" s="337" t="s">
        <v>16152</v>
      </c>
      <c r="W4835" s="337" t="s">
        <v>12476</v>
      </c>
      <c r="X4835" s="337" t="s">
        <v>8723</v>
      </c>
      <c r="Y4835" s="337" t="s">
        <v>8721</v>
      </c>
      <c r="Z4835" s="337" t="s">
        <v>12484</v>
      </c>
      <c r="AA4835" s="337" t="s">
        <v>12484</v>
      </c>
      <c r="AB4835" s="337" t="s">
        <v>12484</v>
      </c>
      <c r="AC4835" s="339">
        <v>4392.8745387453873</v>
      </c>
      <c r="AD4835" s="339" t="s">
        <v>12496</v>
      </c>
      <c r="AE4835" s="339">
        <v>5762.6537468922688</v>
      </c>
      <c r="AF4835" s="340">
        <v>0.3118184223258269</v>
      </c>
      <c r="AG4835" s="366">
        <v>0</v>
      </c>
      <c r="AH4835" s="366">
        <v>0</v>
      </c>
      <c r="AI4835" s="340">
        <v>-1</v>
      </c>
      <c r="AJ4835" s="340">
        <v>-1</v>
      </c>
      <c r="AK4835" s="341">
        <v>5762.6537468922688</v>
      </c>
      <c r="AL4835" s="342">
        <v>0.3118184223258269</v>
      </c>
      <c r="AM4835" s="339" t="s">
        <v>12762</v>
      </c>
      <c r="AN4835" s="339" t="s">
        <v>12484</v>
      </c>
      <c r="AO4835" s="337" t="s">
        <v>12763</v>
      </c>
      <c r="AP4835" s="343">
        <v>43707</v>
      </c>
      <c r="AQ4835" s="335" t="s">
        <v>12921</v>
      </c>
      <c r="AR4835" s="335" t="s">
        <v>8721</v>
      </c>
      <c r="AS4835" s="335" t="s">
        <v>1994</v>
      </c>
      <c r="AT4835" s="335" t="s">
        <v>12764</v>
      </c>
      <c r="AU4835" s="335" t="s">
        <v>8721</v>
      </c>
      <c r="AV4835" s="335" t="s">
        <v>8721</v>
      </c>
      <c r="AW4835" s="327" t="s">
        <v>12484</v>
      </c>
      <c r="AX4835" s="335" t="s">
        <v>12941</v>
      </c>
      <c r="AY4835" s="335" t="s">
        <v>12484</v>
      </c>
      <c r="BA4835" s="311" t="s">
        <v>12486</v>
      </c>
      <c r="BB4835" s="310" t="s">
        <v>8721</v>
      </c>
      <c r="BC4835" s="311" t="s">
        <v>8721</v>
      </c>
      <c r="BD4835" s="311">
        <v>2</v>
      </c>
      <c r="BE4835" s="307"/>
      <c r="BF4835" s="310" t="b">
        <v>1</v>
      </c>
    </row>
    <row r="4836" spans="1:58" s="309" customFormat="1" ht="15" customHeight="1" x14ac:dyDescent="0.25">
      <c r="A4836" s="335">
        <v>4728</v>
      </c>
      <c r="B4836" s="345" t="s">
        <v>6625</v>
      </c>
      <c r="C4836" s="346">
        <v>3633</v>
      </c>
      <c r="D4836" s="346" t="s">
        <v>6625</v>
      </c>
      <c r="E4836" s="346" t="s">
        <v>1445</v>
      </c>
      <c r="F4836" s="346" t="s">
        <v>11434</v>
      </c>
      <c r="G4836" s="346" t="s">
        <v>11438</v>
      </c>
      <c r="H4836" s="346" t="s">
        <v>11439</v>
      </c>
      <c r="I4836" s="346" t="s">
        <v>11435</v>
      </c>
      <c r="J4836" s="346" t="s">
        <v>16148</v>
      </c>
      <c r="K4836" s="346" t="s">
        <v>12473</v>
      </c>
      <c r="L4836" s="347" t="s">
        <v>12474</v>
      </c>
      <c r="M4836" s="346" t="s">
        <v>16149</v>
      </c>
      <c r="N4836" s="346" t="s">
        <v>16150</v>
      </c>
      <c r="O4836" s="346" t="s">
        <v>8721</v>
      </c>
      <c r="P4836" s="346" t="s">
        <v>8721</v>
      </c>
      <c r="Q4836" s="346" t="s">
        <v>16151</v>
      </c>
      <c r="R4836" s="346" t="s">
        <v>8721</v>
      </c>
      <c r="S4836" s="346" t="s">
        <v>8721</v>
      </c>
      <c r="T4836" s="346" t="s">
        <v>8721</v>
      </c>
      <c r="U4836" s="346" t="s">
        <v>8721</v>
      </c>
      <c r="V4836" s="346" t="s">
        <v>16152</v>
      </c>
      <c r="W4836" s="346" t="s">
        <v>12476</v>
      </c>
      <c r="X4836" s="346" t="s">
        <v>8723</v>
      </c>
      <c r="Y4836" s="346" t="s">
        <v>8721</v>
      </c>
      <c r="Z4836" s="346" t="s">
        <v>12484</v>
      </c>
      <c r="AA4836" s="346" t="s">
        <v>12484</v>
      </c>
      <c r="AB4836" s="346" t="s">
        <v>12484</v>
      </c>
      <c r="AC4836" s="348">
        <v>3969.4649446494464</v>
      </c>
      <c r="AD4836" s="348" t="s">
        <v>12496</v>
      </c>
      <c r="AE4836" s="348">
        <v>5207.2172411677129</v>
      </c>
      <c r="AF4836" s="349">
        <v>0.3118184223258269</v>
      </c>
      <c r="AG4836" s="359">
        <v>0</v>
      </c>
      <c r="AH4836" s="359">
        <v>0</v>
      </c>
      <c r="AI4836" s="349">
        <v>-1</v>
      </c>
      <c r="AJ4836" s="349">
        <v>-1</v>
      </c>
      <c r="AK4836" s="350">
        <v>5207.2172411677129</v>
      </c>
      <c r="AL4836" s="351">
        <v>0.3118184223258269</v>
      </c>
      <c r="AM4836" s="348" t="s">
        <v>12762</v>
      </c>
      <c r="AN4836" s="348" t="s">
        <v>12484</v>
      </c>
      <c r="AO4836" s="346" t="s">
        <v>12763</v>
      </c>
      <c r="AP4836" s="352">
        <v>43707</v>
      </c>
      <c r="AQ4836" s="346" t="s">
        <v>12921</v>
      </c>
      <c r="AR4836" s="346" t="s">
        <v>8721</v>
      </c>
      <c r="AS4836" s="346" t="s">
        <v>1994</v>
      </c>
      <c r="AT4836" s="346" t="s">
        <v>12764</v>
      </c>
      <c r="AU4836" s="346" t="s">
        <v>8721</v>
      </c>
      <c r="AV4836" s="346" t="s">
        <v>8721</v>
      </c>
      <c r="AW4836" s="327" t="s">
        <v>12484</v>
      </c>
      <c r="AX4836" s="346" t="s">
        <v>12941</v>
      </c>
      <c r="AY4836" s="346" t="s">
        <v>12484</v>
      </c>
      <c r="AZ4836" s="311"/>
      <c r="BA4836" s="309" t="s">
        <v>12486</v>
      </c>
      <c r="BB4836" s="310" t="s">
        <v>8721</v>
      </c>
      <c r="BC4836" s="309" t="s">
        <v>8721</v>
      </c>
      <c r="BD4836" s="309">
        <v>2</v>
      </c>
      <c r="BE4836" s="307"/>
      <c r="BF4836" s="310" t="b">
        <v>1</v>
      </c>
    </row>
    <row r="4837" spans="1:58" s="309" customFormat="1" ht="15" customHeight="1" x14ac:dyDescent="0.25">
      <c r="A4837" s="335"/>
      <c r="B4837" s="369" t="s">
        <v>6632</v>
      </c>
      <c r="C4837" s="346"/>
      <c r="D4837" s="346" t="s">
        <v>6632</v>
      </c>
      <c r="E4837" s="346" t="s">
        <v>1445</v>
      </c>
      <c r="F4837" s="346" t="s">
        <v>6628</v>
      </c>
      <c r="G4837" s="346" t="s">
        <v>6629</v>
      </c>
      <c r="H4837" s="346" t="s">
        <v>6630</v>
      </c>
      <c r="I4837" s="346" t="s">
        <v>6631</v>
      </c>
      <c r="J4837" s="346" t="s">
        <v>8721</v>
      </c>
      <c r="K4837" s="353" t="s">
        <v>12752</v>
      </c>
      <c r="L4837" s="370" t="s">
        <v>12474</v>
      </c>
      <c r="M4837" s="346" t="s">
        <v>8721</v>
      </c>
      <c r="N4837" s="346" t="s">
        <v>8721</v>
      </c>
      <c r="O4837" s="346" t="s">
        <v>8721</v>
      </c>
      <c r="P4837" s="346" t="s">
        <v>8721</v>
      </c>
      <c r="Q4837" s="346" t="s">
        <v>8721</v>
      </c>
      <c r="R4837" s="346" t="s">
        <v>8721</v>
      </c>
      <c r="S4837" s="346" t="s">
        <v>8721</v>
      </c>
      <c r="T4837" s="346" t="s">
        <v>8721</v>
      </c>
      <c r="U4837" s="346" t="s">
        <v>8721</v>
      </c>
      <c r="V4837" s="346" t="s">
        <v>8721</v>
      </c>
      <c r="W4837" s="346"/>
      <c r="X4837" s="346" t="s">
        <v>2178</v>
      </c>
      <c r="Y4837" s="346" t="s">
        <v>8721</v>
      </c>
      <c r="Z4837" s="346" t="s">
        <v>12484</v>
      </c>
      <c r="AA4837" s="346" t="s">
        <v>12484</v>
      </c>
      <c r="AB4837" s="346" t="s">
        <v>12484</v>
      </c>
      <c r="AC4837" s="348">
        <v>45869.372693726931</v>
      </c>
      <c r="AD4837" s="348" t="s">
        <v>12496</v>
      </c>
      <c r="AE4837" s="348">
        <v>60172.288120160229</v>
      </c>
      <c r="AF4837" s="349">
        <v>0.3118184223258269</v>
      </c>
      <c r="AG4837" s="359"/>
      <c r="AH4837" s="359">
        <v>0</v>
      </c>
      <c r="AI4837" s="349">
        <v>-1</v>
      </c>
      <c r="AJ4837" s="349">
        <v>-1</v>
      </c>
      <c r="AK4837" s="350">
        <v>60172.288120160229</v>
      </c>
      <c r="AL4837" s="351">
        <v>0.3118184223258269</v>
      </c>
      <c r="AM4837" s="348" t="s">
        <v>12762</v>
      </c>
      <c r="AN4837" s="348" t="s">
        <v>12484</v>
      </c>
      <c r="AO4837" s="346"/>
      <c r="AP4837" s="352">
        <v>44469</v>
      </c>
      <c r="AQ4837" s="346"/>
      <c r="AR4837" s="346"/>
      <c r="AS4837" s="346"/>
      <c r="AT4837" s="346" t="s">
        <v>12852</v>
      </c>
      <c r="AU4837" s="346" t="s">
        <v>8721</v>
      </c>
      <c r="AV4837" s="346" t="s">
        <v>8721</v>
      </c>
      <c r="AW4837" s="327" t="s">
        <v>12484</v>
      </c>
      <c r="AX4837" s="353" t="s">
        <v>12941</v>
      </c>
      <c r="AY4837" s="346" t="s">
        <v>12484</v>
      </c>
      <c r="AZ4837" s="311"/>
      <c r="BB4837" s="310"/>
      <c r="BE4837" s="307"/>
      <c r="BF4837" s="310" t="b">
        <v>1</v>
      </c>
    </row>
    <row r="4838" spans="1:58" s="311" customFormat="1" ht="15" customHeight="1" x14ac:dyDescent="0.25">
      <c r="A4838" s="345">
        <v>4729</v>
      </c>
      <c r="B4838" s="345" t="s">
        <v>6633</v>
      </c>
      <c r="C4838" s="337">
        <v>6978</v>
      </c>
      <c r="D4838" s="337" t="s">
        <v>6633</v>
      </c>
      <c r="E4838" s="337" t="s">
        <v>1445</v>
      </c>
      <c r="F4838" s="337" t="s">
        <v>6628</v>
      </c>
      <c r="G4838" s="337" t="s">
        <v>2204</v>
      </c>
      <c r="H4838" s="337" t="s">
        <v>11440</v>
      </c>
      <c r="I4838" s="337" t="s">
        <v>11441</v>
      </c>
      <c r="J4838" s="337" t="s">
        <v>16153</v>
      </c>
      <c r="K4838" s="337" t="s">
        <v>12752</v>
      </c>
      <c r="L4838" s="338" t="s">
        <v>12474</v>
      </c>
      <c r="M4838" s="337" t="s">
        <v>8721</v>
      </c>
      <c r="N4838" s="337" t="s">
        <v>16154</v>
      </c>
      <c r="O4838" s="337" t="s">
        <v>16155</v>
      </c>
      <c r="P4838" s="337" t="s">
        <v>16156</v>
      </c>
      <c r="Q4838" s="337" t="s">
        <v>16157</v>
      </c>
      <c r="R4838" s="337" t="s">
        <v>8721</v>
      </c>
      <c r="S4838" s="337" t="s">
        <v>8721</v>
      </c>
      <c r="T4838" s="337" t="s">
        <v>8721</v>
      </c>
      <c r="U4838" s="337" t="s">
        <v>8721</v>
      </c>
      <c r="V4838" s="337" t="s">
        <v>16158</v>
      </c>
      <c r="W4838" s="337" t="s">
        <v>12476</v>
      </c>
      <c r="X4838" s="337" t="s">
        <v>8871</v>
      </c>
      <c r="Y4838" s="337" t="s">
        <v>8721</v>
      </c>
      <c r="Z4838" s="337" t="s">
        <v>12484</v>
      </c>
      <c r="AA4838" s="337" t="s">
        <v>12484</v>
      </c>
      <c r="AB4838" s="337" t="s">
        <v>12484</v>
      </c>
      <c r="AC4838" s="339">
        <v>1499.5756457564576</v>
      </c>
      <c r="AD4838" s="339" t="s">
        <v>12496</v>
      </c>
      <c r="AE4838" s="339">
        <v>1967.1709577744693</v>
      </c>
      <c r="AF4838" s="340">
        <v>0.3118184223258269</v>
      </c>
      <c r="AG4838" s="366">
        <v>2691.7567228597914</v>
      </c>
      <c r="AH4838" s="366">
        <v>1873.5124894124353</v>
      </c>
      <c r="AI4838" s="340">
        <v>0.24936177425537354</v>
      </c>
      <c r="AJ4838" s="340">
        <v>-4.7610741705943593E-2</v>
      </c>
      <c r="AK4838" s="341">
        <v>1873.5124894124353</v>
      </c>
      <c r="AL4838" s="342">
        <v>0.24936177425537354</v>
      </c>
      <c r="AM4838" s="339" t="s">
        <v>12762</v>
      </c>
      <c r="AN4838" s="339" t="s">
        <v>12484</v>
      </c>
      <c r="AO4838" s="337" t="s">
        <v>12763</v>
      </c>
      <c r="AP4838" s="343">
        <v>43707</v>
      </c>
      <c r="AQ4838" s="335" t="s">
        <v>12921</v>
      </c>
      <c r="AR4838" s="335" t="s">
        <v>8721</v>
      </c>
      <c r="AS4838" s="335" t="s">
        <v>1994</v>
      </c>
      <c r="AT4838" s="335" t="s">
        <v>12764</v>
      </c>
      <c r="AU4838" s="335" t="s">
        <v>8721</v>
      </c>
      <c r="AV4838" s="335" t="s">
        <v>8721</v>
      </c>
      <c r="AW4838" s="327" t="s">
        <v>12484</v>
      </c>
      <c r="AX4838" s="335" t="s">
        <v>12941</v>
      </c>
      <c r="AY4838" s="335" t="s">
        <v>12484</v>
      </c>
      <c r="AZ4838" s="309"/>
      <c r="BA4838" s="311" t="s">
        <v>12486</v>
      </c>
      <c r="BB4838" s="310" t="s">
        <v>8721</v>
      </c>
      <c r="BC4838" s="311" t="s">
        <v>8721</v>
      </c>
      <c r="BD4838" s="311">
        <v>2</v>
      </c>
      <c r="BE4838" s="307"/>
      <c r="BF4838" s="310" t="b">
        <v>1</v>
      </c>
    </row>
    <row r="4839" spans="1:58" s="309" customFormat="1" ht="15" customHeight="1" x14ac:dyDescent="0.25">
      <c r="A4839" s="335">
        <v>4730</v>
      </c>
      <c r="B4839" s="345" t="s">
        <v>6584</v>
      </c>
      <c r="C4839" s="346">
        <v>6979</v>
      </c>
      <c r="D4839" s="346" t="s">
        <v>6584</v>
      </c>
      <c r="E4839" s="346" t="s">
        <v>1445</v>
      </c>
      <c r="F4839" s="346" t="s">
        <v>6583</v>
      </c>
      <c r="G4839" s="346" t="s">
        <v>11442</v>
      </c>
      <c r="H4839" s="346" t="s">
        <v>11443</v>
      </c>
      <c r="I4839" s="346" t="s">
        <v>8721</v>
      </c>
      <c r="J4839" s="346" t="s">
        <v>16159</v>
      </c>
      <c r="K4839" s="346" t="s">
        <v>12752</v>
      </c>
      <c r="L4839" s="347" t="s">
        <v>12474</v>
      </c>
      <c r="M4839" s="346" t="s">
        <v>16160</v>
      </c>
      <c r="N4839" s="346" t="s">
        <v>16161</v>
      </c>
      <c r="O4839" s="346" t="s">
        <v>16162</v>
      </c>
      <c r="P4839" s="346" t="s">
        <v>8721</v>
      </c>
      <c r="Q4839" s="346" t="s">
        <v>16163</v>
      </c>
      <c r="R4839" s="346" t="s">
        <v>8721</v>
      </c>
      <c r="S4839" s="346" t="s">
        <v>8721</v>
      </c>
      <c r="T4839" s="346" t="s">
        <v>8721</v>
      </c>
      <c r="U4839" s="346" t="s">
        <v>8721</v>
      </c>
      <c r="V4839" s="346" t="s">
        <v>16164</v>
      </c>
      <c r="W4839" s="346" t="s">
        <v>12476</v>
      </c>
      <c r="X4839" s="346" t="s">
        <v>8805</v>
      </c>
      <c r="Y4839" s="346" t="s">
        <v>16147</v>
      </c>
      <c r="Z4839" s="346" t="s">
        <v>12484</v>
      </c>
      <c r="AA4839" s="346" t="s">
        <v>12484</v>
      </c>
      <c r="AB4839" s="346" t="s">
        <v>12484</v>
      </c>
      <c r="AC4839" s="348">
        <v>680.98376383763821</v>
      </c>
      <c r="AD4839" s="348" t="s">
        <v>12496</v>
      </c>
      <c r="AE4839" s="348">
        <v>893.327046706994</v>
      </c>
      <c r="AF4839" s="349">
        <v>0.3118184223258269</v>
      </c>
      <c r="AG4839" s="359">
        <v>0</v>
      </c>
      <c r="AH4839" s="359">
        <v>0</v>
      </c>
      <c r="AI4839" s="349">
        <v>-1</v>
      </c>
      <c r="AJ4839" s="349">
        <v>-1</v>
      </c>
      <c r="AK4839" s="350">
        <v>893.327046706994</v>
      </c>
      <c r="AL4839" s="351">
        <v>0.3118184223258269</v>
      </c>
      <c r="AM4839" s="348" t="s">
        <v>12762</v>
      </c>
      <c r="AN4839" s="348" t="s">
        <v>12484</v>
      </c>
      <c r="AO4839" s="346" t="s">
        <v>12763</v>
      </c>
      <c r="AP4839" s="352">
        <v>43707</v>
      </c>
      <c r="AQ4839" s="346" t="s">
        <v>12921</v>
      </c>
      <c r="AR4839" s="346" t="s">
        <v>8721</v>
      </c>
      <c r="AS4839" s="346" t="s">
        <v>1994</v>
      </c>
      <c r="AT4839" s="346" t="s">
        <v>12764</v>
      </c>
      <c r="AU4839" s="346" t="s">
        <v>8721</v>
      </c>
      <c r="AV4839" s="346" t="s">
        <v>8721</v>
      </c>
      <c r="AW4839" s="327" t="s">
        <v>12484</v>
      </c>
      <c r="AX4839" s="346" t="s">
        <v>12941</v>
      </c>
      <c r="AY4839" s="346" t="s">
        <v>12484</v>
      </c>
      <c r="BA4839" s="309" t="s">
        <v>12486</v>
      </c>
      <c r="BB4839" s="310" t="s">
        <v>8721</v>
      </c>
      <c r="BC4839" s="309" t="s">
        <v>8721</v>
      </c>
      <c r="BD4839" s="309">
        <v>2</v>
      </c>
      <c r="BE4839" s="307"/>
      <c r="BF4839" s="310" t="b">
        <v>1</v>
      </c>
    </row>
    <row r="4840" spans="1:58" s="311" customFormat="1" ht="15" customHeight="1" x14ac:dyDescent="0.25">
      <c r="A4840" s="345">
        <v>4731</v>
      </c>
      <c r="B4840" s="345" t="s">
        <v>6586</v>
      </c>
      <c r="C4840" s="346">
        <v>3618</v>
      </c>
      <c r="D4840" s="346" t="s">
        <v>6586</v>
      </c>
      <c r="E4840" s="346" t="s">
        <v>1445</v>
      </c>
      <c r="F4840" s="346" t="s">
        <v>6583</v>
      </c>
      <c r="G4840" s="346" t="s">
        <v>11444</v>
      </c>
      <c r="H4840" s="346" t="s">
        <v>11445</v>
      </c>
      <c r="I4840" s="346" t="s">
        <v>11446</v>
      </c>
      <c r="J4840" s="346" t="s">
        <v>16159</v>
      </c>
      <c r="K4840" s="346" t="s">
        <v>12752</v>
      </c>
      <c r="L4840" s="347" t="s">
        <v>12474</v>
      </c>
      <c r="M4840" s="346" t="s">
        <v>16160</v>
      </c>
      <c r="N4840" s="346" t="s">
        <v>16161</v>
      </c>
      <c r="O4840" s="346" t="s">
        <v>16162</v>
      </c>
      <c r="P4840" s="346" t="s">
        <v>8721</v>
      </c>
      <c r="Q4840" s="346" t="s">
        <v>16163</v>
      </c>
      <c r="R4840" s="346" t="s">
        <v>8721</v>
      </c>
      <c r="S4840" s="346" t="s">
        <v>8721</v>
      </c>
      <c r="T4840" s="346" t="s">
        <v>8721</v>
      </c>
      <c r="U4840" s="346" t="s">
        <v>8721</v>
      </c>
      <c r="V4840" s="346" t="s">
        <v>16164</v>
      </c>
      <c r="W4840" s="346" t="s">
        <v>12476</v>
      </c>
      <c r="X4840" s="346" t="s">
        <v>8805</v>
      </c>
      <c r="Y4840" s="346" t="s">
        <v>8721</v>
      </c>
      <c r="Z4840" s="346" t="s">
        <v>12484</v>
      </c>
      <c r="AA4840" s="346" t="s">
        <v>12484</v>
      </c>
      <c r="AB4840" s="346" t="s">
        <v>12484</v>
      </c>
      <c r="AC4840" s="348">
        <v>176.42066420664207</v>
      </c>
      <c r="AD4840" s="348" t="s">
        <v>12496</v>
      </c>
      <c r="AE4840" s="348">
        <v>231.43187738523167</v>
      </c>
      <c r="AF4840" s="349">
        <v>0.3118184223258269</v>
      </c>
      <c r="AG4840" s="359">
        <v>316.83257159703288</v>
      </c>
      <c r="AH4840" s="359">
        <v>220.52133274104196</v>
      </c>
      <c r="AI4840" s="349">
        <v>0.24997450685677403</v>
      </c>
      <c r="AJ4840" s="349">
        <v>-4.7143655262444573E-2</v>
      </c>
      <c r="AK4840" s="350">
        <v>220.52133274104196</v>
      </c>
      <c r="AL4840" s="351">
        <v>0.24997450685677403</v>
      </c>
      <c r="AM4840" s="348" t="s">
        <v>12762</v>
      </c>
      <c r="AN4840" s="348" t="s">
        <v>12484</v>
      </c>
      <c r="AO4840" s="346" t="s">
        <v>12763</v>
      </c>
      <c r="AP4840" s="352">
        <v>43707</v>
      </c>
      <c r="AQ4840" s="346" t="s">
        <v>12921</v>
      </c>
      <c r="AR4840" s="346" t="s">
        <v>8721</v>
      </c>
      <c r="AS4840" s="346" t="s">
        <v>1994</v>
      </c>
      <c r="AT4840" s="346" t="s">
        <v>12764</v>
      </c>
      <c r="AU4840" s="346" t="s">
        <v>8721</v>
      </c>
      <c r="AV4840" s="346" t="s">
        <v>8721</v>
      </c>
      <c r="AW4840" s="327" t="s">
        <v>12484</v>
      </c>
      <c r="AX4840" s="346" t="s">
        <v>12941</v>
      </c>
      <c r="AY4840" s="346" t="s">
        <v>12484</v>
      </c>
      <c r="BA4840" s="311" t="s">
        <v>12486</v>
      </c>
      <c r="BB4840" s="310" t="s">
        <v>8721</v>
      </c>
      <c r="BC4840" s="311" t="s">
        <v>8721</v>
      </c>
      <c r="BD4840" s="311">
        <v>2</v>
      </c>
      <c r="BE4840" s="307"/>
      <c r="BF4840" s="310" t="b">
        <v>1</v>
      </c>
    </row>
    <row r="4841" spans="1:58" s="309" customFormat="1" ht="15" customHeight="1" x14ac:dyDescent="0.25">
      <c r="A4841" s="335">
        <v>4732</v>
      </c>
      <c r="B4841" s="345" t="s">
        <v>6585</v>
      </c>
      <c r="C4841" s="337">
        <v>7158</v>
      </c>
      <c r="D4841" s="337" t="s">
        <v>6585</v>
      </c>
      <c r="E4841" s="337" t="s">
        <v>1445</v>
      </c>
      <c r="F4841" s="337" t="s">
        <v>6583</v>
      </c>
      <c r="G4841" s="337" t="s">
        <v>11447</v>
      </c>
      <c r="H4841" s="337" t="s">
        <v>11443</v>
      </c>
      <c r="I4841" s="337" t="s">
        <v>8721</v>
      </c>
      <c r="J4841" s="337" t="s">
        <v>16159</v>
      </c>
      <c r="K4841" s="337" t="s">
        <v>12752</v>
      </c>
      <c r="L4841" s="338" t="s">
        <v>12474</v>
      </c>
      <c r="M4841" s="337" t="s">
        <v>16160</v>
      </c>
      <c r="N4841" s="337" t="s">
        <v>16161</v>
      </c>
      <c r="O4841" s="337" t="s">
        <v>16162</v>
      </c>
      <c r="P4841" s="337" t="s">
        <v>8721</v>
      </c>
      <c r="Q4841" s="337" t="s">
        <v>16163</v>
      </c>
      <c r="R4841" s="337" t="s">
        <v>8721</v>
      </c>
      <c r="S4841" s="337" t="s">
        <v>8721</v>
      </c>
      <c r="T4841" s="337" t="s">
        <v>8721</v>
      </c>
      <c r="U4841" s="337" t="s">
        <v>8721</v>
      </c>
      <c r="V4841" s="337" t="s">
        <v>16164</v>
      </c>
      <c r="W4841" s="337" t="s">
        <v>12476</v>
      </c>
      <c r="X4841" s="337" t="s">
        <v>8805</v>
      </c>
      <c r="Y4841" s="337" t="s">
        <v>8721</v>
      </c>
      <c r="Z4841" s="337" t="s">
        <v>12484</v>
      </c>
      <c r="AA4841" s="337" t="s">
        <v>12484</v>
      </c>
      <c r="AB4841" s="337" t="s">
        <v>12484</v>
      </c>
      <c r="AC4841" s="339">
        <v>342.25608856088553</v>
      </c>
      <c r="AD4841" s="339" t="s">
        <v>12496</v>
      </c>
      <c r="AE4841" s="339">
        <v>448.97784212734933</v>
      </c>
      <c r="AF4841" s="340">
        <v>0.3118184223258269</v>
      </c>
      <c r="AG4841" s="366">
        <v>0</v>
      </c>
      <c r="AH4841" s="366">
        <v>0</v>
      </c>
      <c r="AI4841" s="340">
        <v>-1</v>
      </c>
      <c r="AJ4841" s="340">
        <v>-1</v>
      </c>
      <c r="AK4841" s="341">
        <v>448.97784212734933</v>
      </c>
      <c r="AL4841" s="342">
        <v>0.3118184223258269</v>
      </c>
      <c r="AM4841" s="339" t="s">
        <v>12762</v>
      </c>
      <c r="AN4841" s="339" t="s">
        <v>12484</v>
      </c>
      <c r="AO4841" s="337" t="s">
        <v>12763</v>
      </c>
      <c r="AP4841" s="343">
        <v>43707</v>
      </c>
      <c r="AQ4841" s="335" t="s">
        <v>12921</v>
      </c>
      <c r="AR4841" s="335" t="s">
        <v>8721</v>
      </c>
      <c r="AS4841" s="335" t="s">
        <v>1994</v>
      </c>
      <c r="AT4841" s="335" t="s">
        <v>12764</v>
      </c>
      <c r="AU4841" s="335" t="s">
        <v>8721</v>
      </c>
      <c r="AV4841" s="335" t="s">
        <v>8721</v>
      </c>
      <c r="AW4841" s="327" t="s">
        <v>12484</v>
      </c>
      <c r="AX4841" s="335" t="s">
        <v>12941</v>
      </c>
      <c r="AY4841" s="335" t="s">
        <v>12484</v>
      </c>
      <c r="BA4841" s="309" t="s">
        <v>12486</v>
      </c>
      <c r="BB4841" s="310" t="s">
        <v>8721</v>
      </c>
      <c r="BC4841" s="309" t="s">
        <v>8721</v>
      </c>
      <c r="BD4841" s="309">
        <v>2</v>
      </c>
      <c r="BE4841" s="307"/>
      <c r="BF4841" s="310" t="b">
        <v>1</v>
      </c>
    </row>
    <row r="4842" spans="1:58" s="311" customFormat="1" ht="15" customHeight="1" x14ac:dyDescent="0.25">
      <c r="A4842" s="345">
        <v>4733</v>
      </c>
      <c r="B4842" s="345" t="s">
        <v>6637</v>
      </c>
      <c r="C4842" s="346">
        <v>8069</v>
      </c>
      <c r="D4842" s="346" t="s">
        <v>6637</v>
      </c>
      <c r="E4842" s="346" t="s">
        <v>1446</v>
      </c>
      <c r="F4842" s="346" t="s">
        <v>6634</v>
      </c>
      <c r="G4842" s="346" t="s">
        <v>11448</v>
      </c>
      <c r="H4842" s="346" t="s">
        <v>6635</v>
      </c>
      <c r="I4842" s="346" t="s">
        <v>6636</v>
      </c>
      <c r="J4842" s="346" t="s">
        <v>16165</v>
      </c>
      <c r="K4842" s="346" t="s">
        <v>12752</v>
      </c>
      <c r="L4842" s="347" t="s">
        <v>12753</v>
      </c>
      <c r="M4842" s="346" t="s">
        <v>16166</v>
      </c>
      <c r="N4842" s="346" t="s">
        <v>16167</v>
      </c>
      <c r="O4842" s="346" t="s">
        <v>16168</v>
      </c>
      <c r="P4842" s="346" t="s">
        <v>16169</v>
      </c>
      <c r="Q4842" s="346" t="s">
        <v>12862</v>
      </c>
      <c r="R4842" s="346" t="s">
        <v>16170</v>
      </c>
      <c r="S4842" s="346" t="s">
        <v>16171</v>
      </c>
      <c r="T4842" s="346" t="s">
        <v>16172</v>
      </c>
      <c r="U4842" s="346" t="s">
        <v>8721</v>
      </c>
      <c r="V4842" s="346" t="s">
        <v>16173</v>
      </c>
      <c r="W4842" s="346" t="s">
        <v>12476</v>
      </c>
      <c r="X4842" s="346" t="s">
        <v>8723</v>
      </c>
      <c r="Y4842" s="346" t="s">
        <v>13022</v>
      </c>
      <c r="Z4842" s="346" t="s">
        <v>12484</v>
      </c>
      <c r="AA4842" s="346" t="s">
        <v>12484</v>
      </c>
      <c r="AB4842" s="346" t="s">
        <v>12484</v>
      </c>
      <c r="AC4842" s="348">
        <v>54128.275811808118</v>
      </c>
      <c r="AD4842" s="348" t="s">
        <v>12496</v>
      </c>
      <c r="AE4842" s="348">
        <v>71006.469378663343</v>
      </c>
      <c r="AF4842" s="349">
        <v>0.3118184223258269</v>
      </c>
      <c r="AG4842" s="359">
        <v>96769.716444199716</v>
      </c>
      <c r="AH4842" s="359">
        <v>67353.51334517746</v>
      </c>
      <c r="AI4842" s="349">
        <v>0.24433140230349348</v>
      </c>
      <c r="AJ4842" s="349">
        <v>-5.1445397376475577E-2</v>
      </c>
      <c r="AK4842" s="350">
        <v>67353.51334517746</v>
      </c>
      <c r="AL4842" s="351">
        <v>0.24433140230349348</v>
      </c>
      <c r="AM4842" s="348" t="s">
        <v>12762</v>
      </c>
      <c r="AN4842" s="348" t="s">
        <v>12484</v>
      </c>
      <c r="AO4842" s="346" t="s">
        <v>12763</v>
      </c>
      <c r="AP4842" s="352">
        <v>43707</v>
      </c>
      <c r="AQ4842" s="346" t="s">
        <v>12921</v>
      </c>
      <c r="AR4842" s="346" t="s">
        <v>8721</v>
      </c>
      <c r="AS4842" s="346" t="s">
        <v>12501</v>
      </c>
      <c r="AT4842" s="346" t="s">
        <v>12764</v>
      </c>
      <c r="AU4842" s="346" t="s">
        <v>8721</v>
      </c>
      <c r="AV4842" s="346" t="s">
        <v>8721</v>
      </c>
      <c r="AW4842" s="327" t="s">
        <v>12484</v>
      </c>
      <c r="AX4842" s="346" t="s">
        <v>12941</v>
      </c>
      <c r="AY4842" s="346" t="s">
        <v>12484</v>
      </c>
      <c r="AZ4842" s="309"/>
      <c r="BA4842" s="311" t="s">
        <v>12766</v>
      </c>
      <c r="BB4842" s="310" t="s">
        <v>16172</v>
      </c>
      <c r="BC4842" s="311" t="s">
        <v>8721</v>
      </c>
      <c r="BD4842" s="311">
        <v>1</v>
      </c>
      <c r="BE4842" s="307"/>
      <c r="BF4842" s="310" t="b">
        <v>1</v>
      </c>
    </row>
    <row r="4843" spans="1:58" s="309" customFormat="1" ht="15" customHeight="1" x14ac:dyDescent="0.25">
      <c r="A4843" s="335">
        <v>4734</v>
      </c>
      <c r="B4843" s="345" t="s">
        <v>6640</v>
      </c>
      <c r="C4843" s="337">
        <v>8070</v>
      </c>
      <c r="D4843" s="337" t="s">
        <v>6640</v>
      </c>
      <c r="E4843" s="337" t="s">
        <v>1446</v>
      </c>
      <c r="F4843" s="337" t="s">
        <v>6634</v>
      </c>
      <c r="G4843" s="337" t="s">
        <v>11448</v>
      </c>
      <c r="H4843" s="337" t="s">
        <v>6638</v>
      </c>
      <c r="I4843" s="337" t="s">
        <v>6639</v>
      </c>
      <c r="J4843" s="337" t="s">
        <v>16165</v>
      </c>
      <c r="K4843" s="337" t="s">
        <v>12752</v>
      </c>
      <c r="L4843" s="338" t="s">
        <v>12753</v>
      </c>
      <c r="M4843" s="337" t="s">
        <v>16166</v>
      </c>
      <c r="N4843" s="337" t="s">
        <v>16167</v>
      </c>
      <c r="O4843" s="337" t="s">
        <v>16168</v>
      </c>
      <c r="P4843" s="337" t="s">
        <v>16169</v>
      </c>
      <c r="Q4843" s="337" t="s">
        <v>12862</v>
      </c>
      <c r="R4843" s="337" t="s">
        <v>16170</v>
      </c>
      <c r="S4843" s="337" t="s">
        <v>16171</v>
      </c>
      <c r="T4843" s="337" t="s">
        <v>16172</v>
      </c>
      <c r="U4843" s="337" t="s">
        <v>8721</v>
      </c>
      <c r="V4843" s="337" t="s">
        <v>16173</v>
      </c>
      <c r="W4843" s="337" t="s">
        <v>12476</v>
      </c>
      <c r="X4843" s="337" t="s">
        <v>8723</v>
      </c>
      <c r="Y4843" s="337" t="s">
        <v>13022</v>
      </c>
      <c r="Z4843" s="337" t="s">
        <v>12484</v>
      </c>
      <c r="AA4843" s="337" t="s">
        <v>12484</v>
      </c>
      <c r="AB4843" s="337" t="s">
        <v>12484</v>
      </c>
      <c r="AC4843" s="339">
        <v>72326.575438191881</v>
      </c>
      <c r="AD4843" s="339" t="s">
        <v>12496</v>
      </c>
      <c r="AE4843" s="339">
        <v>94879.334083558773</v>
      </c>
      <c r="AF4843" s="340">
        <v>0.3118184223258269</v>
      </c>
      <c r="AG4843" s="366">
        <v>129304.36249009444</v>
      </c>
      <c r="AH4843" s="366">
        <v>89998.229038814708</v>
      </c>
      <c r="AI4843" s="340">
        <v>0.24433140230349348</v>
      </c>
      <c r="AJ4843" s="340">
        <v>-5.1445397376475577E-2</v>
      </c>
      <c r="AK4843" s="341">
        <v>89998.229038814708</v>
      </c>
      <c r="AL4843" s="342">
        <v>0.24433140230349348</v>
      </c>
      <c r="AM4843" s="339" t="s">
        <v>12762</v>
      </c>
      <c r="AN4843" s="339" t="s">
        <v>12484</v>
      </c>
      <c r="AO4843" s="337" t="s">
        <v>12763</v>
      </c>
      <c r="AP4843" s="343">
        <v>43707</v>
      </c>
      <c r="AQ4843" s="335" t="s">
        <v>12921</v>
      </c>
      <c r="AR4843" s="335" t="s">
        <v>8721</v>
      </c>
      <c r="AS4843" s="335" t="s">
        <v>12501</v>
      </c>
      <c r="AT4843" s="335" t="s">
        <v>12764</v>
      </c>
      <c r="AU4843" s="335" t="s">
        <v>8721</v>
      </c>
      <c r="AV4843" s="335" t="s">
        <v>8721</v>
      </c>
      <c r="AW4843" s="327" t="s">
        <v>12484</v>
      </c>
      <c r="AX4843" s="335" t="s">
        <v>12941</v>
      </c>
      <c r="AY4843" s="335" t="s">
        <v>12484</v>
      </c>
      <c r="AZ4843" s="311"/>
      <c r="BA4843" s="309" t="s">
        <v>12766</v>
      </c>
      <c r="BB4843" s="310" t="s">
        <v>16172</v>
      </c>
      <c r="BC4843" s="309" t="s">
        <v>8721</v>
      </c>
      <c r="BD4843" s="309">
        <v>1</v>
      </c>
      <c r="BE4843" s="307"/>
      <c r="BF4843" s="310" t="b">
        <v>1</v>
      </c>
    </row>
    <row r="4844" spans="1:58" s="311" customFormat="1" ht="15" customHeight="1" x14ac:dyDescent="0.25">
      <c r="A4844" s="345">
        <v>4735</v>
      </c>
      <c r="B4844" s="345" t="s">
        <v>6643</v>
      </c>
      <c r="C4844" s="346">
        <v>8071</v>
      </c>
      <c r="D4844" s="346" t="s">
        <v>6643</v>
      </c>
      <c r="E4844" s="346" t="s">
        <v>1446</v>
      </c>
      <c r="F4844" s="346" t="s">
        <v>6634</v>
      </c>
      <c r="G4844" s="346" t="s">
        <v>11448</v>
      </c>
      <c r="H4844" s="346" t="s">
        <v>6641</v>
      </c>
      <c r="I4844" s="346" t="s">
        <v>6642</v>
      </c>
      <c r="J4844" s="346" t="s">
        <v>16165</v>
      </c>
      <c r="K4844" s="346" t="s">
        <v>12752</v>
      </c>
      <c r="L4844" s="347" t="s">
        <v>12753</v>
      </c>
      <c r="M4844" s="346" t="s">
        <v>16166</v>
      </c>
      <c r="N4844" s="346" t="s">
        <v>16167</v>
      </c>
      <c r="O4844" s="346" t="s">
        <v>16168</v>
      </c>
      <c r="P4844" s="346" t="s">
        <v>16169</v>
      </c>
      <c r="Q4844" s="346" t="s">
        <v>12862</v>
      </c>
      <c r="R4844" s="346" t="s">
        <v>16170</v>
      </c>
      <c r="S4844" s="346" t="s">
        <v>16171</v>
      </c>
      <c r="T4844" s="346" t="s">
        <v>16172</v>
      </c>
      <c r="U4844" s="346" t="s">
        <v>8721</v>
      </c>
      <c r="V4844" s="346" t="s">
        <v>16173</v>
      </c>
      <c r="W4844" s="346" t="s">
        <v>12476</v>
      </c>
      <c r="X4844" s="346" t="s">
        <v>8723</v>
      </c>
      <c r="Y4844" s="346" t="s">
        <v>13022</v>
      </c>
      <c r="Z4844" s="346" t="s">
        <v>12484</v>
      </c>
      <c r="AA4844" s="346" t="s">
        <v>12484</v>
      </c>
      <c r="AB4844" s="346" t="s">
        <v>12484</v>
      </c>
      <c r="AC4844" s="348">
        <v>108723.17469095941</v>
      </c>
      <c r="AD4844" s="348" t="s">
        <v>12496</v>
      </c>
      <c r="AE4844" s="348">
        <v>142625.06349334965</v>
      </c>
      <c r="AF4844" s="349">
        <v>0.3118184223258269</v>
      </c>
      <c r="AG4844" s="359">
        <v>194373.65458188389</v>
      </c>
      <c r="AH4844" s="359">
        <v>135287.66042608919</v>
      </c>
      <c r="AI4844" s="349">
        <v>0.24433140230349326</v>
      </c>
      <c r="AJ4844" s="349">
        <v>-5.1445397376475799E-2</v>
      </c>
      <c r="AK4844" s="350">
        <v>135287.66042608919</v>
      </c>
      <c r="AL4844" s="351">
        <v>0.24433140230349326</v>
      </c>
      <c r="AM4844" s="348" t="s">
        <v>12762</v>
      </c>
      <c r="AN4844" s="348" t="s">
        <v>12484</v>
      </c>
      <c r="AO4844" s="346" t="s">
        <v>12763</v>
      </c>
      <c r="AP4844" s="352">
        <v>43707</v>
      </c>
      <c r="AQ4844" s="346" t="s">
        <v>12921</v>
      </c>
      <c r="AR4844" s="346" t="s">
        <v>8721</v>
      </c>
      <c r="AS4844" s="346" t="s">
        <v>12501</v>
      </c>
      <c r="AT4844" s="346" t="s">
        <v>12764</v>
      </c>
      <c r="AU4844" s="346" t="s">
        <v>8721</v>
      </c>
      <c r="AV4844" s="346" t="s">
        <v>8721</v>
      </c>
      <c r="AW4844" s="327" t="s">
        <v>12484</v>
      </c>
      <c r="AX4844" s="346" t="s">
        <v>12941</v>
      </c>
      <c r="AY4844" s="346" t="s">
        <v>12484</v>
      </c>
      <c r="BA4844" s="311" t="s">
        <v>12766</v>
      </c>
      <c r="BB4844" s="310" t="s">
        <v>16172</v>
      </c>
      <c r="BC4844" s="311" t="s">
        <v>8721</v>
      </c>
      <c r="BD4844" s="311">
        <v>1</v>
      </c>
      <c r="BE4844" s="307"/>
      <c r="BF4844" s="310" t="b">
        <v>1</v>
      </c>
    </row>
    <row r="4845" spans="1:58" s="309" customFormat="1" ht="15" customHeight="1" x14ac:dyDescent="0.25">
      <c r="A4845" s="335">
        <v>4736</v>
      </c>
      <c r="B4845" s="345" t="s">
        <v>6645</v>
      </c>
      <c r="C4845" s="337">
        <v>8072</v>
      </c>
      <c r="D4845" s="337" t="s">
        <v>6645</v>
      </c>
      <c r="E4845" s="337" t="s">
        <v>1446</v>
      </c>
      <c r="F4845" s="337" t="s">
        <v>6634</v>
      </c>
      <c r="G4845" s="337" t="s">
        <v>11448</v>
      </c>
      <c r="H4845" s="337" t="s">
        <v>6644</v>
      </c>
      <c r="I4845" s="337" t="s">
        <v>6642</v>
      </c>
      <c r="J4845" s="337" t="s">
        <v>16165</v>
      </c>
      <c r="K4845" s="337" t="s">
        <v>12752</v>
      </c>
      <c r="L4845" s="338" t="s">
        <v>12753</v>
      </c>
      <c r="M4845" s="337" t="s">
        <v>16166</v>
      </c>
      <c r="N4845" s="337" t="s">
        <v>16167</v>
      </c>
      <c r="O4845" s="337" t="s">
        <v>16168</v>
      </c>
      <c r="P4845" s="337" t="s">
        <v>16169</v>
      </c>
      <c r="Q4845" s="337" t="s">
        <v>12862</v>
      </c>
      <c r="R4845" s="337" t="s">
        <v>16170</v>
      </c>
      <c r="S4845" s="337" t="s">
        <v>16171</v>
      </c>
      <c r="T4845" s="337" t="s">
        <v>16172</v>
      </c>
      <c r="U4845" s="337" t="s">
        <v>8721</v>
      </c>
      <c r="V4845" s="337" t="s">
        <v>16173</v>
      </c>
      <c r="W4845" s="337" t="s">
        <v>12476</v>
      </c>
      <c r="X4845" s="337" t="s">
        <v>8723</v>
      </c>
      <c r="Y4845" s="337" t="s">
        <v>13022</v>
      </c>
      <c r="Z4845" s="337" t="s">
        <v>12484</v>
      </c>
      <c r="AA4845" s="337" t="s">
        <v>12484</v>
      </c>
      <c r="AB4845" s="337" t="s">
        <v>12484</v>
      </c>
      <c r="AC4845" s="339">
        <v>129254.58965405903</v>
      </c>
      <c r="AD4845" s="339" t="s">
        <v>12496</v>
      </c>
      <c r="AE4845" s="339">
        <v>169558.55187835987</v>
      </c>
      <c r="AF4845" s="340">
        <v>0.3118184223258269</v>
      </c>
      <c r="AG4845" s="366">
        <v>231079.40909520106</v>
      </c>
      <c r="AH4845" s="366">
        <v>160835.5447983979</v>
      </c>
      <c r="AI4845" s="340">
        <v>0.24433140230349348</v>
      </c>
      <c r="AJ4845" s="340">
        <v>-5.1445397376475577E-2</v>
      </c>
      <c r="AK4845" s="341">
        <v>160835.5447983979</v>
      </c>
      <c r="AL4845" s="342">
        <v>0.24433140230349348</v>
      </c>
      <c r="AM4845" s="339" t="s">
        <v>12762</v>
      </c>
      <c r="AN4845" s="339" t="s">
        <v>12484</v>
      </c>
      <c r="AO4845" s="337" t="s">
        <v>12763</v>
      </c>
      <c r="AP4845" s="343">
        <v>43707</v>
      </c>
      <c r="AQ4845" s="335" t="s">
        <v>12921</v>
      </c>
      <c r="AR4845" s="335" t="s">
        <v>8721</v>
      </c>
      <c r="AS4845" s="335" t="s">
        <v>12501</v>
      </c>
      <c r="AT4845" s="335" t="s">
        <v>12764</v>
      </c>
      <c r="AU4845" s="335" t="s">
        <v>8721</v>
      </c>
      <c r="AV4845" s="335" t="s">
        <v>8721</v>
      </c>
      <c r="AW4845" s="327" t="s">
        <v>12484</v>
      </c>
      <c r="AX4845" s="335" t="s">
        <v>12941</v>
      </c>
      <c r="AY4845" s="335" t="s">
        <v>12484</v>
      </c>
      <c r="BA4845" s="309" t="s">
        <v>12766</v>
      </c>
      <c r="BB4845" s="310" t="s">
        <v>16172</v>
      </c>
      <c r="BC4845" s="309" t="s">
        <v>8721</v>
      </c>
      <c r="BD4845" s="309">
        <v>1</v>
      </c>
      <c r="BE4845" s="307"/>
      <c r="BF4845" s="310" t="b">
        <v>1</v>
      </c>
    </row>
    <row r="4846" spans="1:58" s="311" customFormat="1" ht="15" customHeight="1" x14ac:dyDescent="0.25">
      <c r="A4846" s="345">
        <v>4737</v>
      </c>
      <c r="B4846" s="345" t="s">
        <v>6647</v>
      </c>
      <c r="C4846" s="346">
        <v>8073</v>
      </c>
      <c r="D4846" s="346" t="s">
        <v>6647</v>
      </c>
      <c r="E4846" s="346" t="s">
        <v>1446</v>
      </c>
      <c r="F4846" s="346" t="s">
        <v>6634</v>
      </c>
      <c r="G4846" s="346" t="s">
        <v>11448</v>
      </c>
      <c r="H4846" s="346" t="s">
        <v>6646</v>
      </c>
      <c r="I4846" s="346" t="s">
        <v>6642</v>
      </c>
      <c r="J4846" s="346" t="s">
        <v>16165</v>
      </c>
      <c r="K4846" s="346" t="s">
        <v>12752</v>
      </c>
      <c r="L4846" s="347" t="s">
        <v>12753</v>
      </c>
      <c r="M4846" s="346" t="s">
        <v>16166</v>
      </c>
      <c r="N4846" s="346" t="s">
        <v>16167</v>
      </c>
      <c r="O4846" s="346" t="s">
        <v>16168</v>
      </c>
      <c r="P4846" s="346" t="s">
        <v>16169</v>
      </c>
      <c r="Q4846" s="346" t="s">
        <v>12862</v>
      </c>
      <c r="R4846" s="346" t="s">
        <v>16170</v>
      </c>
      <c r="S4846" s="346" t="s">
        <v>16171</v>
      </c>
      <c r="T4846" s="346" t="s">
        <v>16172</v>
      </c>
      <c r="U4846" s="346" t="s">
        <v>8721</v>
      </c>
      <c r="V4846" s="346" t="s">
        <v>16173</v>
      </c>
      <c r="W4846" s="346" t="s">
        <v>12476</v>
      </c>
      <c r="X4846" s="346" t="s">
        <v>8723</v>
      </c>
      <c r="Y4846" s="346" t="s">
        <v>13022</v>
      </c>
      <c r="Z4846" s="346" t="s">
        <v>12484</v>
      </c>
      <c r="AA4846" s="346" t="s">
        <v>12484</v>
      </c>
      <c r="AB4846" s="346" t="s">
        <v>12484</v>
      </c>
      <c r="AC4846" s="348">
        <v>166584.43504151292</v>
      </c>
      <c r="AD4846" s="348" t="s">
        <v>12496</v>
      </c>
      <c r="AE4846" s="348">
        <v>218528.53076019668</v>
      </c>
      <c r="AF4846" s="349">
        <v>0.3118184223258269</v>
      </c>
      <c r="AG4846" s="359">
        <v>297817.14457395946</v>
      </c>
      <c r="AH4846" s="359">
        <v>207286.24365714096</v>
      </c>
      <c r="AI4846" s="349">
        <v>0.24433140230349326</v>
      </c>
      <c r="AJ4846" s="349">
        <v>-5.1445397376475688E-2</v>
      </c>
      <c r="AK4846" s="350">
        <v>207286.24365714096</v>
      </c>
      <c r="AL4846" s="351">
        <v>0.24433140230349326</v>
      </c>
      <c r="AM4846" s="348" t="s">
        <v>12762</v>
      </c>
      <c r="AN4846" s="348" t="s">
        <v>12484</v>
      </c>
      <c r="AO4846" s="346" t="s">
        <v>12763</v>
      </c>
      <c r="AP4846" s="352">
        <v>43707</v>
      </c>
      <c r="AQ4846" s="346" t="s">
        <v>12921</v>
      </c>
      <c r="AR4846" s="346" t="s">
        <v>8721</v>
      </c>
      <c r="AS4846" s="346" t="s">
        <v>12501</v>
      </c>
      <c r="AT4846" s="346" t="s">
        <v>12764</v>
      </c>
      <c r="AU4846" s="346" t="s">
        <v>8721</v>
      </c>
      <c r="AV4846" s="346" t="s">
        <v>8721</v>
      </c>
      <c r="AW4846" s="327" t="s">
        <v>12484</v>
      </c>
      <c r="AX4846" s="346" t="s">
        <v>12941</v>
      </c>
      <c r="AY4846" s="346" t="s">
        <v>12484</v>
      </c>
      <c r="AZ4846" s="309"/>
      <c r="BA4846" s="311" t="s">
        <v>12766</v>
      </c>
      <c r="BB4846" s="310" t="s">
        <v>16172</v>
      </c>
      <c r="BC4846" s="311" t="s">
        <v>8721</v>
      </c>
      <c r="BD4846" s="311">
        <v>1</v>
      </c>
      <c r="BE4846" s="307"/>
      <c r="BF4846" s="310" t="b">
        <v>1</v>
      </c>
    </row>
    <row r="4847" spans="1:58" s="309" customFormat="1" ht="15" customHeight="1" x14ac:dyDescent="0.25">
      <c r="A4847" s="335">
        <v>4738</v>
      </c>
      <c r="B4847" s="345" t="s">
        <v>6649</v>
      </c>
      <c r="C4847" s="346">
        <v>8074</v>
      </c>
      <c r="D4847" s="346" t="s">
        <v>6649</v>
      </c>
      <c r="E4847" s="346" t="s">
        <v>1446</v>
      </c>
      <c r="F4847" s="346" t="s">
        <v>6634</v>
      </c>
      <c r="G4847" s="346" t="s">
        <v>11448</v>
      </c>
      <c r="H4847" s="346" t="s">
        <v>6648</v>
      </c>
      <c r="I4847" s="346" t="s">
        <v>6642</v>
      </c>
      <c r="J4847" s="346" t="s">
        <v>16165</v>
      </c>
      <c r="K4847" s="346" t="s">
        <v>12752</v>
      </c>
      <c r="L4847" s="347" t="s">
        <v>12753</v>
      </c>
      <c r="M4847" s="346" t="s">
        <v>16166</v>
      </c>
      <c r="N4847" s="346" t="s">
        <v>16167</v>
      </c>
      <c r="O4847" s="346" t="s">
        <v>16168</v>
      </c>
      <c r="P4847" s="346" t="s">
        <v>16169</v>
      </c>
      <c r="Q4847" s="346" t="s">
        <v>12862</v>
      </c>
      <c r="R4847" s="346" t="s">
        <v>16170</v>
      </c>
      <c r="S4847" s="346" t="s">
        <v>16171</v>
      </c>
      <c r="T4847" s="346" t="s">
        <v>16172</v>
      </c>
      <c r="U4847" s="346" t="s">
        <v>8721</v>
      </c>
      <c r="V4847" s="346" t="s">
        <v>16173</v>
      </c>
      <c r="W4847" s="346" t="s">
        <v>12476</v>
      </c>
      <c r="X4847" s="346" t="s">
        <v>8723</v>
      </c>
      <c r="Y4847" s="346" t="s">
        <v>13022</v>
      </c>
      <c r="Z4847" s="346" t="s">
        <v>12484</v>
      </c>
      <c r="AA4847" s="346" t="s">
        <v>12484</v>
      </c>
      <c r="AB4847" s="346" t="s">
        <v>12484</v>
      </c>
      <c r="AC4847" s="348">
        <v>261308.91771217712</v>
      </c>
      <c r="AD4847" s="348" t="s">
        <v>12496</v>
      </c>
      <c r="AE4847" s="348">
        <v>342789.8521728575</v>
      </c>
      <c r="AF4847" s="349">
        <v>0.3118184223258269</v>
      </c>
      <c r="AG4847" s="359">
        <v>467164.14835130906</v>
      </c>
      <c r="AH4847" s="359">
        <v>325154.89201120159</v>
      </c>
      <c r="AI4847" s="349">
        <v>0.24433140230349371</v>
      </c>
      <c r="AJ4847" s="349">
        <v>-5.1445397376475355E-2</v>
      </c>
      <c r="AK4847" s="350">
        <v>325154.89201120159</v>
      </c>
      <c r="AL4847" s="351">
        <v>0.24433140230349371</v>
      </c>
      <c r="AM4847" s="348" t="s">
        <v>12762</v>
      </c>
      <c r="AN4847" s="348" t="s">
        <v>12484</v>
      </c>
      <c r="AO4847" s="346" t="s">
        <v>12763</v>
      </c>
      <c r="AP4847" s="352">
        <v>43707</v>
      </c>
      <c r="AQ4847" s="346" t="s">
        <v>12921</v>
      </c>
      <c r="AR4847" s="346" t="s">
        <v>8721</v>
      </c>
      <c r="AS4847" s="346" t="s">
        <v>12501</v>
      </c>
      <c r="AT4847" s="346" t="s">
        <v>12764</v>
      </c>
      <c r="AU4847" s="346" t="s">
        <v>8721</v>
      </c>
      <c r="AV4847" s="346" t="s">
        <v>8721</v>
      </c>
      <c r="AW4847" s="327" t="s">
        <v>12484</v>
      </c>
      <c r="AX4847" s="346" t="s">
        <v>12941</v>
      </c>
      <c r="AY4847" s="346" t="s">
        <v>12484</v>
      </c>
      <c r="BA4847" s="309" t="s">
        <v>12766</v>
      </c>
      <c r="BB4847" s="310" t="s">
        <v>16172</v>
      </c>
      <c r="BC4847" s="309" t="s">
        <v>8721</v>
      </c>
      <c r="BD4847" s="309">
        <v>1</v>
      </c>
      <c r="BE4847" s="307"/>
      <c r="BF4847" s="310" t="b">
        <v>1</v>
      </c>
    </row>
    <row r="4848" spans="1:58" s="311" customFormat="1" ht="15" customHeight="1" x14ac:dyDescent="0.25">
      <c r="A4848" s="345">
        <v>4739</v>
      </c>
      <c r="B4848" s="345" t="s">
        <v>6651</v>
      </c>
      <c r="C4848" s="337">
        <v>8075</v>
      </c>
      <c r="D4848" s="337" t="s">
        <v>6651</v>
      </c>
      <c r="E4848" s="337" t="s">
        <v>1446</v>
      </c>
      <c r="F4848" s="337" t="s">
        <v>6634</v>
      </c>
      <c r="G4848" s="337" t="s">
        <v>11448</v>
      </c>
      <c r="H4848" s="337" t="s">
        <v>6650</v>
      </c>
      <c r="I4848" s="337" t="s">
        <v>6642</v>
      </c>
      <c r="J4848" s="337" t="s">
        <v>16165</v>
      </c>
      <c r="K4848" s="337" t="s">
        <v>12752</v>
      </c>
      <c r="L4848" s="338" t="s">
        <v>12753</v>
      </c>
      <c r="M4848" s="337" t="s">
        <v>16166</v>
      </c>
      <c r="N4848" s="337" t="s">
        <v>16167</v>
      </c>
      <c r="O4848" s="337" t="s">
        <v>16168</v>
      </c>
      <c r="P4848" s="337" t="s">
        <v>16169</v>
      </c>
      <c r="Q4848" s="337" t="s">
        <v>12862</v>
      </c>
      <c r="R4848" s="337" t="s">
        <v>16170</v>
      </c>
      <c r="S4848" s="337" t="s">
        <v>16171</v>
      </c>
      <c r="T4848" s="337" t="s">
        <v>16172</v>
      </c>
      <c r="U4848" s="337" t="s">
        <v>8721</v>
      </c>
      <c r="V4848" s="337" t="s">
        <v>16173</v>
      </c>
      <c r="W4848" s="337" t="s">
        <v>12476</v>
      </c>
      <c r="X4848" s="337" t="s">
        <v>8723</v>
      </c>
      <c r="Y4848" s="337" t="s">
        <v>13022</v>
      </c>
      <c r="Z4848" s="337" t="s">
        <v>12484</v>
      </c>
      <c r="AA4848" s="337" t="s">
        <v>12484</v>
      </c>
      <c r="AB4848" s="337" t="s">
        <v>12484</v>
      </c>
      <c r="AC4848" s="339">
        <v>373298.45387453877</v>
      </c>
      <c r="AD4848" s="339" t="s">
        <v>12496</v>
      </c>
      <c r="AE4848" s="339">
        <v>489699.78881836793</v>
      </c>
      <c r="AF4848" s="340">
        <v>0.3118184223258269</v>
      </c>
      <c r="AG4848" s="366">
        <v>667377.35478758428</v>
      </c>
      <c r="AH4848" s="366">
        <v>464506.98858743074</v>
      </c>
      <c r="AI4848" s="340">
        <v>0.24433140230349326</v>
      </c>
      <c r="AJ4848" s="340">
        <v>-5.1445397376475799E-2</v>
      </c>
      <c r="AK4848" s="341">
        <v>464506.98858743074</v>
      </c>
      <c r="AL4848" s="342">
        <v>0.24433140230349326</v>
      </c>
      <c r="AM4848" s="339" t="s">
        <v>12762</v>
      </c>
      <c r="AN4848" s="339" t="s">
        <v>12484</v>
      </c>
      <c r="AO4848" s="337" t="s">
        <v>12763</v>
      </c>
      <c r="AP4848" s="343">
        <v>43707</v>
      </c>
      <c r="AQ4848" s="335" t="s">
        <v>12921</v>
      </c>
      <c r="AR4848" s="335" t="s">
        <v>8721</v>
      </c>
      <c r="AS4848" s="335" t="s">
        <v>12501</v>
      </c>
      <c r="AT4848" s="335" t="s">
        <v>12764</v>
      </c>
      <c r="AU4848" s="335" t="s">
        <v>8721</v>
      </c>
      <c r="AV4848" s="335" t="s">
        <v>8721</v>
      </c>
      <c r="AW4848" s="327" t="s">
        <v>12484</v>
      </c>
      <c r="AX4848" s="335" t="s">
        <v>12941</v>
      </c>
      <c r="AY4848" s="335" t="s">
        <v>12484</v>
      </c>
      <c r="BA4848" s="311" t="s">
        <v>12766</v>
      </c>
      <c r="BB4848" s="310" t="s">
        <v>16172</v>
      </c>
      <c r="BC4848" s="311" t="s">
        <v>8721</v>
      </c>
      <c r="BD4848" s="311">
        <v>1</v>
      </c>
      <c r="BE4848" s="307"/>
      <c r="BF4848" s="310" t="b">
        <v>1</v>
      </c>
    </row>
    <row r="4849" spans="1:58" s="309" customFormat="1" ht="15" customHeight="1" x14ac:dyDescent="0.25">
      <c r="A4849" s="335">
        <v>4740</v>
      </c>
      <c r="B4849" s="345" t="s">
        <v>6654</v>
      </c>
      <c r="C4849" s="337">
        <v>8076</v>
      </c>
      <c r="D4849" s="337" t="s">
        <v>6654</v>
      </c>
      <c r="E4849" s="337" t="s">
        <v>1446</v>
      </c>
      <c r="F4849" s="337" t="s">
        <v>6634</v>
      </c>
      <c r="G4849" s="337" t="s">
        <v>11448</v>
      </c>
      <c r="H4849" s="337" t="s">
        <v>6652</v>
      </c>
      <c r="I4849" s="337" t="s">
        <v>6653</v>
      </c>
      <c r="J4849" s="337" t="s">
        <v>16165</v>
      </c>
      <c r="K4849" s="337" t="s">
        <v>12752</v>
      </c>
      <c r="L4849" s="338" t="s">
        <v>12753</v>
      </c>
      <c r="M4849" s="337" t="s">
        <v>16166</v>
      </c>
      <c r="N4849" s="337" t="s">
        <v>16167</v>
      </c>
      <c r="O4849" s="337" t="s">
        <v>16168</v>
      </c>
      <c r="P4849" s="337" t="s">
        <v>16169</v>
      </c>
      <c r="Q4849" s="337" t="s">
        <v>12862</v>
      </c>
      <c r="R4849" s="337" t="s">
        <v>16170</v>
      </c>
      <c r="S4849" s="337" t="s">
        <v>16171</v>
      </c>
      <c r="T4849" s="337" t="s">
        <v>16172</v>
      </c>
      <c r="U4849" s="337" t="s">
        <v>8721</v>
      </c>
      <c r="V4849" s="337" t="s">
        <v>16173</v>
      </c>
      <c r="W4849" s="337" t="s">
        <v>12476</v>
      </c>
      <c r="X4849" s="337" t="s">
        <v>8723</v>
      </c>
      <c r="Y4849" s="337" t="s">
        <v>13022</v>
      </c>
      <c r="Z4849" s="337" t="s">
        <v>12484</v>
      </c>
      <c r="AA4849" s="337" t="s">
        <v>12484</v>
      </c>
      <c r="AB4849" s="337" t="s">
        <v>12484</v>
      </c>
      <c r="AC4849" s="339">
        <v>767128.32271217706</v>
      </c>
      <c r="AD4849" s="339" t="s">
        <v>12496</v>
      </c>
      <c r="AE4849" s="339">
        <v>1006333.0660217459</v>
      </c>
      <c r="AF4849" s="340">
        <v>0.3118184223258269</v>
      </c>
      <c r="AG4849" s="366">
        <v>1371460.4640884858</v>
      </c>
      <c r="AH4849" s="366">
        <v>954561.86154717032</v>
      </c>
      <c r="AI4849" s="340">
        <v>0.24433140230349371</v>
      </c>
      <c r="AJ4849" s="340">
        <v>-5.1445397376475466E-2</v>
      </c>
      <c r="AK4849" s="341">
        <v>954561.86154717032</v>
      </c>
      <c r="AL4849" s="342">
        <v>0.24433140230349371</v>
      </c>
      <c r="AM4849" s="339" t="s">
        <v>12762</v>
      </c>
      <c r="AN4849" s="339" t="s">
        <v>12484</v>
      </c>
      <c r="AO4849" s="337" t="s">
        <v>12763</v>
      </c>
      <c r="AP4849" s="343">
        <v>43707</v>
      </c>
      <c r="AQ4849" s="335" t="s">
        <v>12921</v>
      </c>
      <c r="AR4849" s="335" t="s">
        <v>8721</v>
      </c>
      <c r="AS4849" s="335" t="s">
        <v>12501</v>
      </c>
      <c r="AT4849" s="335" t="s">
        <v>12764</v>
      </c>
      <c r="AU4849" s="335" t="s">
        <v>8721</v>
      </c>
      <c r="AV4849" s="335" t="s">
        <v>8721</v>
      </c>
      <c r="AW4849" s="327" t="s">
        <v>12484</v>
      </c>
      <c r="AX4849" s="335" t="s">
        <v>12941</v>
      </c>
      <c r="AY4849" s="335" t="s">
        <v>12484</v>
      </c>
      <c r="AZ4849" s="311"/>
      <c r="BA4849" s="309" t="s">
        <v>12766</v>
      </c>
      <c r="BB4849" s="310" t="s">
        <v>16172</v>
      </c>
      <c r="BC4849" s="309" t="s">
        <v>8721</v>
      </c>
      <c r="BD4849" s="309">
        <v>1</v>
      </c>
      <c r="BE4849" s="307"/>
      <c r="BF4849" s="310" t="b">
        <v>1</v>
      </c>
    </row>
    <row r="4850" spans="1:58" s="311" customFormat="1" ht="15" customHeight="1" x14ac:dyDescent="0.25">
      <c r="A4850" s="345">
        <v>4741</v>
      </c>
      <c r="B4850" s="345" t="s">
        <v>6656</v>
      </c>
      <c r="C4850" s="346">
        <v>8077</v>
      </c>
      <c r="D4850" s="346" t="s">
        <v>6656</v>
      </c>
      <c r="E4850" s="346" t="s">
        <v>1446</v>
      </c>
      <c r="F4850" s="346" t="s">
        <v>6634</v>
      </c>
      <c r="G4850" s="346" t="s">
        <v>11448</v>
      </c>
      <c r="H4850" s="346" t="s">
        <v>6655</v>
      </c>
      <c r="I4850" s="346" t="s">
        <v>6653</v>
      </c>
      <c r="J4850" s="346" t="s">
        <v>16165</v>
      </c>
      <c r="K4850" s="346" t="s">
        <v>12752</v>
      </c>
      <c r="L4850" s="347" t="s">
        <v>12753</v>
      </c>
      <c r="M4850" s="346" t="s">
        <v>16166</v>
      </c>
      <c r="N4850" s="346" t="s">
        <v>16167</v>
      </c>
      <c r="O4850" s="346" t="s">
        <v>16168</v>
      </c>
      <c r="P4850" s="346" t="s">
        <v>16169</v>
      </c>
      <c r="Q4850" s="346" t="s">
        <v>12862</v>
      </c>
      <c r="R4850" s="346" t="s">
        <v>16170</v>
      </c>
      <c r="S4850" s="346" t="s">
        <v>16171</v>
      </c>
      <c r="T4850" s="346" t="s">
        <v>16172</v>
      </c>
      <c r="U4850" s="346" t="s">
        <v>8721</v>
      </c>
      <c r="V4850" s="346" t="s">
        <v>16173</v>
      </c>
      <c r="W4850" s="346" t="s">
        <v>12476</v>
      </c>
      <c r="X4850" s="346" t="s">
        <v>8723</v>
      </c>
      <c r="Y4850" s="346" t="s">
        <v>13022</v>
      </c>
      <c r="Z4850" s="346" t="s">
        <v>12484</v>
      </c>
      <c r="AA4850" s="346" t="s">
        <v>12484</v>
      </c>
      <c r="AB4850" s="346" t="s">
        <v>12484</v>
      </c>
      <c r="AC4850" s="348">
        <v>1119895.3616236162</v>
      </c>
      <c r="AD4850" s="348" t="s">
        <v>12496</v>
      </c>
      <c r="AE4850" s="348">
        <v>1469099.3664551035</v>
      </c>
      <c r="AF4850" s="349">
        <v>0.3118184223258269</v>
      </c>
      <c r="AG4850" s="359">
        <v>2002132.0643627529</v>
      </c>
      <c r="AH4850" s="359">
        <v>1393520.9657622923</v>
      </c>
      <c r="AI4850" s="349">
        <v>0.24433140230349348</v>
      </c>
      <c r="AJ4850" s="349">
        <v>-5.1445397376475577E-2</v>
      </c>
      <c r="AK4850" s="350">
        <v>1393520.9657622923</v>
      </c>
      <c r="AL4850" s="351">
        <v>0.24433140230349348</v>
      </c>
      <c r="AM4850" s="348" t="s">
        <v>12762</v>
      </c>
      <c r="AN4850" s="348" t="s">
        <v>12484</v>
      </c>
      <c r="AO4850" s="346" t="s">
        <v>12763</v>
      </c>
      <c r="AP4850" s="352">
        <v>43707</v>
      </c>
      <c r="AQ4850" s="346" t="s">
        <v>12921</v>
      </c>
      <c r="AR4850" s="346" t="s">
        <v>8721</v>
      </c>
      <c r="AS4850" s="346" t="s">
        <v>12501</v>
      </c>
      <c r="AT4850" s="346" t="s">
        <v>12764</v>
      </c>
      <c r="AU4850" s="346" t="s">
        <v>8721</v>
      </c>
      <c r="AV4850" s="346" t="s">
        <v>8721</v>
      </c>
      <c r="AW4850" s="327" t="s">
        <v>12484</v>
      </c>
      <c r="AX4850" s="346" t="s">
        <v>12941</v>
      </c>
      <c r="AY4850" s="346" t="s">
        <v>12484</v>
      </c>
      <c r="AZ4850" s="309"/>
      <c r="BA4850" s="311" t="s">
        <v>12766</v>
      </c>
      <c r="BB4850" s="310" t="s">
        <v>16172</v>
      </c>
      <c r="BC4850" s="311" t="s">
        <v>8721</v>
      </c>
      <c r="BD4850" s="311">
        <v>1</v>
      </c>
      <c r="BE4850" s="307"/>
      <c r="BF4850" s="310" t="b">
        <v>1</v>
      </c>
    </row>
    <row r="4851" spans="1:58" s="309" customFormat="1" ht="15" customHeight="1" x14ac:dyDescent="0.25">
      <c r="A4851" s="335">
        <v>4742</v>
      </c>
      <c r="B4851" s="345" t="s">
        <v>6659</v>
      </c>
      <c r="C4851" s="346">
        <v>8078</v>
      </c>
      <c r="D4851" s="346" t="s">
        <v>6659</v>
      </c>
      <c r="E4851" s="346" t="s">
        <v>1446</v>
      </c>
      <c r="F4851" s="346" t="s">
        <v>11449</v>
      </c>
      <c r="G4851" s="346" t="s">
        <v>11450</v>
      </c>
      <c r="H4851" s="346" t="s">
        <v>6657</v>
      </c>
      <c r="I4851" s="346" t="s">
        <v>6658</v>
      </c>
      <c r="J4851" s="346" t="s">
        <v>16174</v>
      </c>
      <c r="K4851" s="346" t="s">
        <v>12752</v>
      </c>
      <c r="L4851" s="347" t="s">
        <v>12753</v>
      </c>
      <c r="M4851" s="346" t="s">
        <v>16175</v>
      </c>
      <c r="N4851" s="346" t="s">
        <v>16176</v>
      </c>
      <c r="O4851" s="346" t="s">
        <v>16177</v>
      </c>
      <c r="P4851" s="346" t="s">
        <v>16169</v>
      </c>
      <c r="Q4851" s="346" t="s">
        <v>16178</v>
      </c>
      <c r="R4851" s="346" t="s">
        <v>12862</v>
      </c>
      <c r="S4851" s="346" t="s">
        <v>8721</v>
      </c>
      <c r="T4851" s="346" t="s">
        <v>16179</v>
      </c>
      <c r="U4851" s="346" t="s">
        <v>8721</v>
      </c>
      <c r="V4851" s="346" t="s">
        <v>16180</v>
      </c>
      <c r="W4851" s="346" t="s">
        <v>12476</v>
      </c>
      <c r="X4851" s="346" t="s">
        <v>8723</v>
      </c>
      <c r="Y4851" s="346" t="s">
        <v>13022</v>
      </c>
      <c r="Z4851" s="346" t="s">
        <v>12484</v>
      </c>
      <c r="AA4851" s="346" t="s">
        <v>12484</v>
      </c>
      <c r="AB4851" s="346" t="s">
        <v>12484</v>
      </c>
      <c r="AC4851" s="348">
        <v>894811.80534132861</v>
      </c>
      <c r="AD4851" s="348" t="s">
        <v>12496</v>
      </c>
      <c r="AE4851" s="348">
        <v>1173830.6107613866</v>
      </c>
      <c r="AF4851" s="349">
        <v>0.3118184223258269</v>
      </c>
      <c r="AG4851" s="359">
        <v>1599731.0717019551</v>
      </c>
      <c r="AH4851" s="359">
        <v>1113442.4285380961</v>
      </c>
      <c r="AI4851" s="349">
        <v>0.24433140230349348</v>
      </c>
      <c r="AJ4851" s="349">
        <v>-5.1445397376475466E-2</v>
      </c>
      <c r="AK4851" s="350">
        <v>1113442.4285380961</v>
      </c>
      <c r="AL4851" s="351">
        <v>0.24433140230349348</v>
      </c>
      <c r="AM4851" s="348" t="s">
        <v>12762</v>
      </c>
      <c r="AN4851" s="348" t="s">
        <v>12484</v>
      </c>
      <c r="AO4851" s="346" t="s">
        <v>12763</v>
      </c>
      <c r="AP4851" s="352">
        <v>43707</v>
      </c>
      <c r="AQ4851" s="346" t="s">
        <v>12921</v>
      </c>
      <c r="AR4851" s="346" t="s">
        <v>8721</v>
      </c>
      <c r="AS4851" s="346" t="s">
        <v>12501</v>
      </c>
      <c r="AT4851" s="346" t="s">
        <v>12764</v>
      </c>
      <c r="AU4851" s="346" t="s">
        <v>8721</v>
      </c>
      <c r="AV4851" s="346" t="s">
        <v>8721</v>
      </c>
      <c r="AW4851" s="327" t="s">
        <v>12484</v>
      </c>
      <c r="AX4851" s="346" t="s">
        <v>12941</v>
      </c>
      <c r="AY4851" s="346" t="s">
        <v>12484</v>
      </c>
      <c r="BA4851" s="309" t="s">
        <v>12766</v>
      </c>
      <c r="BB4851" s="310" t="s">
        <v>16179</v>
      </c>
      <c r="BC4851" s="309" t="s">
        <v>8721</v>
      </c>
      <c r="BD4851" s="309">
        <v>1</v>
      </c>
      <c r="BE4851" s="307"/>
      <c r="BF4851" s="310" t="b">
        <v>1</v>
      </c>
    </row>
    <row r="4852" spans="1:58" s="311" customFormat="1" ht="15" customHeight="1" x14ac:dyDescent="0.25">
      <c r="A4852" s="345">
        <v>4743</v>
      </c>
      <c r="B4852" s="345" t="s">
        <v>6662</v>
      </c>
      <c r="C4852" s="346">
        <v>8079</v>
      </c>
      <c r="D4852" s="346" t="s">
        <v>6662</v>
      </c>
      <c r="E4852" s="346" t="s">
        <v>1446</v>
      </c>
      <c r="F4852" s="346" t="s">
        <v>11449</v>
      </c>
      <c r="G4852" s="346" t="s">
        <v>11450</v>
      </c>
      <c r="H4852" s="346" t="s">
        <v>6660</v>
      </c>
      <c r="I4852" s="346" t="s">
        <v>6661</v>
      </c>
      <c r="J4852" s="346" t="s">
        <v>16174</v>
      </c>
      <c r="K4852" s="346" t="s">
        <v>12752</v>
      </c>
      <c r="L4852" s="347" t="s">
        <v>12753</v>
      </c>
      <c r="M4852" s="346" t="s">
        <v>16175</v>
      </c>
      <c r="N4852" s="346" t="s">
        <v>16176</v>
      </c>
      <c r="O4852" s="346" t="s">
        <v>16177</v>
      </c>
      <c r="P4852" s="346" t="s">
        <v>16169</v>
      </c>
      <c r="Q4852" s="346" t="s">
        <v>16178</v>
      </c>
      <c r="R4852" s="346" t="s">
        <v>12862</v>
      </c>
      <c r="S4852" s="346" t="s">
        <v>8721</v>
      </c>
      <c r="T4852" s="346" t="s">
        <v>16179</v>
      </c>
      <c r="U4852" s="346" t="s">
        <v>8721</v>
      </c>
      <c r="V4852" s="346" t="s">
        <v>16180</v>
      </c>
      <c r="W4852" s="346" t="s">
        <v>12476</v>
      </c>
      <c r="X4852" s="346" t="s">
        <v>8723</v>
      </c>
      <c r="Y4852" s="346" t="s">
        <v>13022</v>
      </c>
      <c r="Z4852" s="346" t="s">
        <v>12484</v>
      </c>
      <c r="AA4852" s="346" t="s">
        <v>12484</v>
      </c>
      <c r="AB4852" s="346" t="s">
        <v>12484</v>
      </c>
      <c r="AC4852" s="348">
        <v>980422.15488929884</v>
      </c>
      <c r="AD4852" s="348" t="s">
        <v>12496</v>
      </c>
      <c r="AE4852" s="348">
        <v>1286135.8444401675</v>
      </c>
      <c r="AF4852" s="349">
        <v>0.3118184223258269</v>
      </c>
      <c r="AG4852" s="359">
        <v>1752783.9655212448</v>
      </c>
      <c r="AH4852" s="359">
        <v>1219970.0748428141</v>
      </c>
      <c r="AI4852" s="349">
        <v>0.24433140230349348</v>
      </c>
      <c r="AJ4852" s="349">
        <v>-5.1445397376475577E-2</v>
      </c>
      <c r="AK4852" s="350">
        <v>1219970.0748428141</v>
      </c>
      <c r="AL4852" s="351">
        <v>0.24433140230349348</v>
      </c>
      <c r="AM4852" s="348" t="s">
        <v>12762</v>
      </c>
      <c r="AN4852" s="348" t="s">
        <v>12484</v>
      </c>
      <c r="AO4852" s="346" t="s">
        <v>12763</v>
      </c>
      <c r="AP4852" s="352">
        <v>43707</v>
      </c>
      <c r="AQ4852" s="346" t="s">
        <v>12921</v>
      </c>
      <c r="AR4852" s="346" t="s">
        <v>8721</v>
      </c>
      <c r="AS4852" s="346" t="s">
        <v>12501</v>
      </c>
      <c r="AT4852" s="346" t="s">
        <v>12764</v>
      </c>
      <c r="AU4852" s="346" t="s">
        <v>8721</v>
      </c>
      <c r="AV4852" s="346" t="s">
        <v>8721</v>
      </c>
      <c r="AW4852" s="327" t="s">
        <v>12484</v>
      </c>
      <c r="AX4852" s="346" t="s">
        <v>12941</v>
      </c>
      <c r="AY4852" s="346" t="s">
        <v>12484</v>
      </c>
      <c r="AZ4852" s="309"/>
      <c r="BA4852" s="311" t="s">
        <v>12766</v>
      </c>
      <c r="BB4852" s="310" t="s">
        <v>16179</v>
      </c>
      <c r="BC4852" s="311" t="s">
        <v>8721</v>
      </c>
      <c r="BD4852" s="311">
        <v>1</v>
      </c>
      <c r="BE4852" s="307"/>
      <c r="BF4852" s="310" t="b">
        <v>1</v>
      </c>
    </row>
    <row r="4853" spans="1:58" s="309" customFormat="1" ht="15" customHeight="1" x14ac:dyDescent="0.25">
      <c r="A4853" s="335">
        <v>4744</v>
      </c>
      <c r="B4853" s="345" t="s">
        <v>6665</v>
      </c>
      <c r="C4853" s="337">
        <v>8184</v>
      </c>
      <c r="D4853" s="337" t="s">
        <v>6665</v>
      </c>
      <c r="E4853" s="337" t="s">
        <v>1446</v>
      </c>
      <c r="F4853" s="337" t="s">
        <v>11449</v>
      </c>
      <c r="G4853" s="337" t="s">
        <v>11450</v>
      </c>
      <c r="H4853" s="337" t="s">
        <v>6663</v>
      </c>
      <c r="I4853" s="337" t="s">
        <v>6664</v>
      </c>
      <c r="J4853" s="337" t="s">
        <v>16174</v>
      </c>
      <c r="K4853" s="337" t="s">
        <v>12752</v>
      </c>
      <c r="L4853" s="338" t="s">
        <v>12753</v>
      </c>
      <c r="M4853" s="337" t="s">
        <v>16175</v>
      </c>
      <c r="N4853" s="337" t="s">
        <v>16176</v>
      </c>
      <c r="O4853" s="337" t="s">
        <v>16177</v>
      </c>
      <c r="P4853" s="337" t="s">
        <v>16169</v>
      </c>
      <c r="Q4853" s="337" t="s">
        <v>16178</v>
      </c>
      <c r="R4853" s="337" t="s">
        <v>12862</v>
      </c>
      <c r="S4853" s="337" t="s">
        <v>8721</v>
      </c>
      <c r="T4853" s="337" t="s">
        <v>16179</v>
      </c>
      <c r="U4853" s="337" t="s">
        <v>8721</v>
      </c>
      <c r="V4853" s="337" t="s">
        <v>16180</v>
      </c>
      <c r="W4853" s="337" t="s">
        <v>12476</v>
      </c>
      <c r="X4853" s="337" t="s">
        <v>8723</v>
      </c>
      <c r="Y4853" s="337" t="s">
        <v>13022</v>
      </c>
      <c r="Z4853" s="337" t="s">
        <v>12484</v>
      </c>
      <c r="AA4853" s="337" t="s">
        <v>12484</v>
      </c>
      <c r="AB4853" s="337" t="s">
        <v>12484</v>
      </c>
      <c r="AC4853" s="339">
        <v>1095040.1916328412</v>
      </c>
      <c r="AD4853" s="339" t="s">
        <v>12496</v>
      </c>
      <c r="AE4853" s="339">
        <v>1436493.896571165</v>
      </c>
      <c r="AF4853" s="340">
        <v>0.3118184223258269</v>
      </c>
      <c r="AG4853" s="366">
        <v>1957696.3657171486</v>
      </c>
      <c r="AH4853" s="366">
        <v>1362592.8972331798</v>
      </c>
      <c r="AI4853" s="340">
        <v>0.24433140230349371</v>
      </c>
      <c r="AJ4853" s="340">
        <v>-5.1445397376475466E-2</v>
      </c>
      <c r="AK4853" s="341">
        <v>1362592.8972331798</v>
      </c>
      <c r="AL4853" s="342">
        <v>0.24433140230349371</v>
      </c>
      <c r="AM4853" s="339" t="s">
        <v>12762</v>
      </c>
      <c r="AN4853" s="339" t="s">
        <v>12484</v>
      </c>
      <c r="AO4853" s="337" t="s">
        <v>12763</v>
      </c>
      <c r="AP4853" s="343">
        <v>43707</v>
      </c>
      <c r="AQ4853" s="335" t="s">
        <v>12921</v>
      </c>
      <c r="AR4853" s="335" t="s">
        <v>8721</v>
      </c>
      <c r="AS4853" s="335" t="s">
        <v>12501</v>
      </c>
      <c r="AT4853" s="335" t="s">
        <v>12764</v>
      </c>
      <c r="AU4853" s="335" t="s">
        <v>8721</v>
      </c>
      <c r="AV4853" s="335" t="s">
        <v>8721</v>
      </c>
      <c r="AW4853" s="327" t="s">
        <v>12484</v>
      </c>
      <c r="AX4853" s="335" t="s">
        <v>12941</v>
      </c>
      <c r="AY4853" s="335" t="s">
        <v>12484</v>
      </c>
      <c r="BA4853" s="309" t="s">
        <v>12766</v>
      </c>
      <c r="BB4853" s="310" t="s">
        <v>16179</v>
      </c>
      <c r="BC4853" s="309" t="s">
        <v>8721</v>
      </c>
      <c r="BD4853" s="309">
        <v>1</v>
      </c>
      <c r="BE4853" s="307"/>
      <c r="BF4853" s="310" t="b">
        <v>1</v>
      </c>
    </row>
    <row r="4854" spans="1:58" s="311" customFormat="1" ht="15" customHeight="1" x14ac:dyDescent="0.25">
      <c r="A4854" s="345">
        <v>4745</v>
      </c>
      <c r="B4854" s="345" t="s">
        <v>6668</v>
      </c>
      <c r="C4854" s="346">
        <v>8080</v>
      </c>
      <c r="D4854" s="346" t="s">
        <v>6668</v>
      </c>
      <c r="E4854" s="346" t="s">
        <v>1446</v>
      </c>
      <c r="F4854" s="346" t="s">
        <v>11449</v>
      </c>
      <c r="G4854" s="346" t="s">
        <v>11450</v>
      </c>
      <c r="H4854" s="346" t="s">
        <v>6666</v>
      </c>
      <c r="I4854" s="346" t="s">
        <v>6667</v>
      </c>
      <c r="J4854" s="346" t="s">
        <v>16174</v>
      </c>
      <c r="K4854" s="346" t="s">
        <v>12752</v>
      </c>
      <c r="L4854" s="347" t="s">
        <v>12753</v>
      </c>
      <c r="M4854" s="346" t="s">
        <v>16175</v>
      </c>
      <c r="N4854" s="346" t="s">
        <v>16176</v>
      </c>
      <c r="O4854" s="346" t="s">
        <v>16177</v>
      </c>
      <c r="P4854" s="346" t="s">
        <v>16169</v>
      </c>
      <c r="Q4854" s="346" t="s">
        <v>16178</v>
      </c>
      <c r="R4854" s="346" t="s">
        <v>12862</v>
      </c>
      <c r="S4854" s="346" t="s">
        <v>8721</v>
      </c>
      <c r="T4854" s="346" t="s">
        <v>16179</v>
      </c>
      <c r="U4854" s="346" t="s">
        <v>8721</v>
      </c>
      <c r="V4854" s="346" t="s">
        <v>16180</v>
      </c>
      <c r="W4854" s="346" t="s">
        <v>12476</v>
      </c>
      <c r="X4854" s="346" t="s">
        <v>8723</v>
      </c>
      <c r="Y4854" s="346" t="s">
        <v>13022</v>
      </c>
      <c r="Z4854" s="346" t="s">
        <v>12484</v>
      </c>
      <c r="AA4854" s="346" t="s">
        <v>12484</v>
      </c>
      <c r="AB4854" s="346" t="s">
        <v>12484</v>
      </c>
      <c r="AC4854" s="348">
        <v>1124801.3252490775</v>
      </c>
      <c r="AD4854" s="348" t="s">
        <v>12496</v>
      </c>
      <c r="AE4854" s="348">
        <v>1475535.0999182442</v>
      </c>
      <c r="AF4854" s="349">
        <v>0.3118184223258269</v>
      </c>
      <c r="AG4854" s="359">
        <v>2010902.872259388</v>
      </c>
      <c r="AH4854" s="359">
        <v>1399625.6103600126</v>
      </c>
      <c r="AI4854" s="349">
        <v>0.24433140230349348</v>
      </c>
      <c r="AJ4854" s="349">
        <v>-5.1445397376475466E-2</v>
      </c>
      <c r="AK4854" s="350">
        <v>1399625.6103600126</v>
      </c>
      <c r="AL4854" s="351">
        <v>0.24433140230349348</v>
      </c>
      <c r="AM4854" s="348" t="s">
        <v>12762</v>
      </c>
      <c r="AN4854" s="348" t="s">
        <v>12484</v>
      </c>
      <c r="AO4854" s="346" t="s">
        <v>12763</v>
      </c>
      <c r="AP4854" s="352">
        <v>43707</v>
      </c>
      <c r="AQ4854" s="346" t="s">
        <v>12921</v>
      </c>
      <c r="AR4854" s="346" t="s">
        <v>8721</v>
      </c>
      <c r="AS4854" s="346" t="s">
        <v>12501</v>
      </c>
      <c r="AT4854" s="346" t="s">
        <v>12764</v>
      </c>
      <c r="AU4854" s="346" t="s">
        <v>8721</v>
      </c>
      <c r="AV4854" s="346" t="s">
        <v>8721</v>
      </c>
      <c r="AW4854" s="327" t="s">
        <v>12484</v>
      </c>
      <c r="AX4854" s="346" t="s">
        <v>12941</v>
      </c>
      <c r="AY4854" s="346" t="s">
        <v>12484</v>
      </c>
      <c r="AZ4854" s="309"/>
      <c r="BA4854" s="311" t="s">
        <v>12766</v>
      </c>
      <c r="BB4854" s="310" t="s">
        <v>16179</v>
      </c>
      <c r="BC4854" s="311" t="s">
        <v>8721</v>
      </c>
      <c r="BD4854" s="311">
        <v>1</v>
      </c>
      <c r="BE4854" s="307"/>
      <c r="BF4854" s="310" t="b">
        <v>1</v>
      </c>
    </row>
    <row r="4855" spans="1:58" s="309" customFormat="1" ht="15" customHeight="1" x14ac:dyDescent="0.25">
      <c r="A4855" s="335">
        <v>4746</v>
      </c>
      <c r="B4855" s="345" t="s">
        <v>6671</v>
      </c>
      <c r="C4855" s="337">
        <v>8081</v>
      </c>
      <c r="D4855" s="337" t="s">
        <v>6671</v>
      </c>
      <c r="E4855" s="337" t="s">
        <v>1446</v>
      </c>
      <c r="F4855" s="337" t="s">
        <v>11449</v>
      </c>
      <c r="G4855" s="337" t="s">
        <v>11450</v>
      </c>
      <c r="H4855" s="337" t="s">
        <v>6669</v>
      </c>
      <c r="I4855" s="337" t="s">
        <v>6670</v>
      </c>
      <c r="J4855" s="337" t="s">
        <v>16174</v>
      </c>
      <c r="K4855" s="337" t="s">
        <v>12752</v>
      </c>
      <c r="L4855" s="338" t="s">
        <v>12753</v>
      </c>
      <c r="M4855" s="337" t="s">
        <v>16175</v>
      </c>
      <c r="N4855" s="337" t="s">
        <v>16176</v>
      </c>
      <c r="O4855" s="337" t="s">
        <v>16177</v>
      </c>
      <c r="P4855" s="337" t="s">
        <v>16169</v>
      </c>
      <c r="Q4855" s="337" t="s">
        <v>16178</v>
      </c>
      <c r="R4855" s="337" t="s">
        <v>12862</v>
      </c>
      <c r="S4855" s="337" t="s">
        <v>8721</v>
      </c>
      <c r="T4855" s="337" t="s">
        <v>16179</v>
      </c>
      <c r="U4855" s="337" t="s">
        <v>8721</v>
      </c>
      <c r="V4855" s="337" t="s">
        <v>16180</v>
      </c>
      <c r="W4855" s="337" t="s">
        <v>12476</v>
      </c>
      <c r="X4855" s="337" t="s">
        <v>8723</v>
      </c>
      <c r="Y4855" s="337" t="s">
        <v>13022</v>
      </c>
      <c r="Z4855" s="337" t="s">
        <v>12484</v>
      </c>
      <c r="AA4855" s="337" t="s">
        <v>12484</v>
      </c>
      <c r="AB4855" s="337" t="s">
        <v>12484</v>
      </c>
      <c r="AC4855" s="339">
        <v>1159648.222204797</v>
      </c>
      <c r="AD4855" s="339" t="s">
        <v>12496</v>
      </c>
      <c r="AE4855" s="339">
        <v>1521247.9013056466</v>
      </c>
      <c r="AF4855" s="340">
        <v>0.3118184223258269</v>
      </c>
      <c r="AG4855" s="366">
        <v>2073201.6299196051</v>
      </c>
      <c r="AH4855" s="366">
        <v>1442986.6985148482</v>
      </c>
      <c r="AI4855" s="340">
        <v>0.24433140230349348</v>
      </c>
      <c r="AJ4855" s="340">
        <v>-5.1445397376475466E-2</v>
      </c>
      <c r="AK4855" s="341">
        <v>1442986.6985148482</v>
      </c>
      <c r="AL4855" s="342">
        <v>0.24433140230349348</v>
      </c>
      <c r="AM4855" s="339" t="s">
        <v>12762</v>
      </c>
      <c r="AN4855" s="339" t="s">
        <v>12484</v>
      </c>
      <c r="AO4855" s="337" t="s">
        <v>12763</v>
      </c>
      <c r="AP4855" s="343">
        <v>43707</v>
      </c>
      <c r="AQ4855" s="335" t="s">
        <v>12921</v>
      </c>
      <c r="AR4855" s="335" t="s">
        <v>8721</v>
      </c>
      <c r="AS4855" s="335" t="s">
        <v>12501</v>
      </c>
      <c r="AT4855" s="335" t="s">
        <v>12764</v>
      </c>
      <c r="AU4855" s="335" t="s">
        <v>8721</v>
      </c>
      <c r="AV4855" s="335" t="s">
        <v>8721</v>
      </c>
      <c r="AW4855" s="327" t="s">
        <v>12484</v>
      </c>
      <c r="AX4855" s="335" t="s">
        <v>12941</v>
      </c>
      <c r="AY4855" s="335" t="s">
        <v>12484</v>
      </c>
      <c r="AZ4855" s="311"/>
      <c r="BA4855" s="309" t="s">
        <v>12766</v>
      </c>
      <c r="BB4855" s="310" t="s">
        <v>16179</v>
      </c>
      <c r="BC4855" s="309" t="s">
        <v>8721</v>
      </c>
      <c r="BD4855" s="309">
        <v>1</v>
      </c>
      <c r="BE4855" s="307"/>
      <c r="BF4855" s="310" t="b">
        <v>1</v>
      </c>
    </row>
    <row r="4856" spans="1:58" s="311" customFormat="1" ht="15" customHeight="1" x14ac:dyDescent="0.25">
      <c r="A4856" s="345">
        <v>4747</v>
      </c>
      <c r="B4856" s="345" t="s">
        <v>6674</v>
      </c>
      <c r="C4856" s="346">
        <v>8082</v>
      </c>
      <c r="D4856" s="346" t="s">
        <v>6674</v>
      </c>
      <c r="E4856" s="346" t="s">
        <v>1446</v>
      </c>
      <c r="F4856" s="346" t="s">
        <v>11449</v>
      </c>
      <c r="G4856" s="346" t="s">
        <v>11450</v>
      </c>
      <c r="H4856" s="346" t="s">
        <v>6672</v>
      </c>
      <c r="I4856" s="346" t="s">
        <v>6673</v>
      </c>
      <c r="J4856" s="346" t="s">
        <v>16174</v>
      </c>
      <c r="K4856" s="346" t="s">
        <v>12752</v>
      </c>
      <c r="L4856" s="347" t="s">
        <v>12753</v>
      </c>
      <c r="M4856" s="346" t="s">
        <v>16175</v>
      </c>
      <c r="N4856" s="346" t="s">
        <v>16176</v>
      </c>
      <c r="O4856" s="346" t="s">
        <v>16177</v>
      </c>
      <c r="P4856" s="346" t="s">
        <v>16169</v>
      </c>
      <c r="Q4856" s="346" t="s">
        <v>16178</v>
      </c>
      <c r="R4856" s="346" t="s">
        <v>12862</v>
      </c>
      <c r="S4856" s="346" t="s">
        <v>8721</v>
      </c>
      <c r="T4856" s="346" t="s">
        <v>16179</v>
      </c>
      <c r="U4856" s="346" t="s">
        <v>8721</v>
      </c>
      <c r="V4856" s="346" t="s">
        <v>16180</v>
      </c>
      <c r="W4856" s="346" t="s">
        <v>12476</v>
      </c>
      <c r="X4856" s="346" t="s">
        <v>8723</v>
      </c>
      <c r="Y4856" s="346" t="s">
        <v>13022</v>
      </c>
      <c r="Z4856" s="346" t="s">
        <v>12484</v>
      </c>
      <c r="AA4856" s="346" t="s">
        <v>12484</v>
      </c>
      <c r="AB4856" s="346" t="s">
        <v>12484</v>
      </c>
      <c r="AC4856" s="348">
        <v>1234239.4178505535</v>
      </c>
      <c r="AD4856" s="348" t="s">
        <v>12496</v>
      </c>
      <c r="AE4856" s="348">
        <v>1619098.0058970603</v>
      </c>
      <c r="AF4856" s="349">
        <v>0.3118184223258269</v>
      </c>
      <c r="AG4856" s="359">
        <v>2206554.6463166107</v>
      </c>
      <c r="AH4856" s="359">
        <v>1535802.8655922269</v>
      </c>
      <c r="AI4856" s="349">
        <v>0.24433140230349371</v>
      </c>
      <c r="AJ4856" s="349">
        <v>-5.1445397376475577E-2</v>
      </c>
      <c r="AK4856" s="350">
        <v>1535802.8655922269</v>
      </c>
      <c r="AL4856" s="351">
        <v>0.24433140230349371</v>
      </c>
      <c r="AM4856" s="348" t="s">
        <v>12762</v>
      </c>
      <c r="AN4856" s="348" t="s">
        <v>12484</v>
      </c>
      <c r="AO4856" s="346" t="s">
        <v>12763</v>
      </c>
      <c r="AP4856" s="352">
        <v>43707</v>
      </c>
      <c r="AQ4856" s="346" t="s">
        <v>12921</v>
      </c>
      <c r="AR4856" s="346" t="s">
        <v>8721</v>
      </c>
      <c r="AS4856" s="346" t="s">
        <v>12501</v>
      </c>
      <c r="AT4856" s="346" t="s">
        <v>12764</v>
      </c>
      <c r="AU4856" s="346" t="s">
        <v>8721</v>
      </c>
      <c r="AV4856" s="346" t="s">
        <v>8721</v>
      </c>
      <c r="AW4856" s="327" t="s">
        <v>12484</v>
      </c>
      <c r="AX4856" s="346" t="s">
        <v>12941</v>
      </c>
      <c r="AY4856" s="346" t="s">
        <v>12484</v>
      </c>
      <c r="AZ4856" s="309"/>
      <c r="BA4856" s="311" t="s">
        <v>12766</v>
      </c>
      <c r="BB4856" s="310" t="s">
        <v>16179</v>
      </c>
      <c r="BC4856" s="311" t="s">
        <v>8721</v>
      </c>
      <c r="BD4856" s="311">
        <v>1</v>
      </c>
      <c r="BE4856" s="307"/>
      <c r="BF4856" s="310" t="b">
        <v>1</v>
      </c>
    </row>
    <row r="4857" spans="1:58" s="309" customFormat="1" ht="15" customHeight="1" x14ac:dyDescent="0.25">
      <c r="A4857" s="335">
        <v>4748</v>
      </c>
      <c r="B4857" s="345" t="s">
        <v>6677</v>
      </c>
      <c r="C4857" s="337">
        <v>8083</v>
      </c>
      <c r="D4857" s="337" t="s">
        <v>6677</v>
      </c>
      <c r="E4857" s="337" t="s">
        <v>1446</v>
      </c>
      <c r="F4857" s="337" t="s">
        <v>11449</v>
      </c>
      <c r="G4857" s="337" t="s">
        <v>11450</v>
      </c>
      <c r="H4857" s="337" t="s">
        <v>6675</v>
      </c>
      <c r="I4857" s="337" t="s">
        <v>6676</v>
      </c>
      <c r="J4857" s="337" t="s">
        <v>16174</v>
      </c>
      <c r="K4857" s="337" t="s">
        <v>12752</v>
      </c>
      <c r="L4857" s="338" t="s">
        <v>12753</v>
      </c>
      <c r="M4857" s="337" t="s">
        <v>16175</v>
      </c>
      <c r="N4857" s="337" t="s">
        <v>16176</v>
      </c>
      <c r="O4857" s="337" t="s">
        <v>16177</v>
      </c>
      <c r="P4857" s="337" t="s">
        <v>16169</v>
      </c>
      <c r="Q4857" s="337" t="s">
        <v>16178</v>
      </c>
      <c r="R4857" s="337" t="s">
        <v>12862</v>
      </c>
      <c r="S4857" s="337" t="s">
        <v>8721</v>
      </c>
      <c r="T4857" s="337" t="s">
        <v>16179</v>
      </c>
      <c r="U4857" s="337" t="s">
        <v>8721</v>
      </c>
      <c r="V4857" s="337" t="s">
        <v>16180</v>
      </c>
      <c r="W4857" s="337" t="s">
        <v>12476</v>
      </c>
      <c r="X4857" s="337" t="s">
        <v>8723</v>
      </c>
      <c r="Y4857" s="337" t="s">
        <v>13022</v>
      </c>
      <c r="Z4857" s="337" t="s">
        <v>12484</v>
      </c>
      <c r="AA4857" s="337" t="s">
        <v>12484</v>
      </c>
      <c r="AB4857" s="337" t="s">
        <v>12484</v>
      </c>
      <c r="AC4857" s="339">
        <v>1283213.4351937268</v>
      </c>
      <c r="AD4857" s="339" t="s">
        <v>12496</v>
      </c>
      <c r="AE4857" s="339">
        <v>1683343.0240631395</v>
      </c>
      <c r="AF4857" s="340">
        <v>0.3118184223258269</v>
      </c>
      <c r="AG4857" s="366">
        <v>2294109.6570823211</v>
      </c>
      <c r="AH4857" s="366">
        <v>1596742.7732692934</v>
      </c>
      <c r="AI4857" s="340">
        <v>0.24433140230349371</v>
      </c>
      <c r="AJ4857" s="340">
        <v>-5.1445397376475466E-2</v>
      </c>
      <c r="AK4857" s="341">
        <v>1596742.7732692934</v>
      </c>
      <c r="AL4857" s="342">
        <v>0.24433140230349371</v>
      </c>
      <c r="AM4857" s="339" t="s">
        <v>12762</v>
      </c>
      <c r="AN4857" s="339" t="s">
        <v>12484</v>
      </c>
      <c r="AO4857" s="337" t="s">
        <v>12763</v>
      </c>
      <c r="AP4857" s="343">
        <v>43707</v>
      </c>
      <c r="AQ4857" s="335" t="s">
        <v>12921</v>
      </c>
      <c r="AR4857" s="335" t="s">
        <v>8721</v>
      </c>
      <c r="AS4857" s="335" t="s">
        <v>12501</v>
      </c>
      <c r="AT4857" s="335" t="s">
        <v>12764</v>
      </c>
      <c r="AU4857" s="335" t="s">
        <v>8721</v>
      </c>
      <c r="AV4857" s="335" t="s">
        <v>8721</v>
      </c>
      <c r="AW4857" s="327" t="s">
        <v>12484</v>
      </c>
      <c r="AX4857" s="335" t="s">
        <v>12941</v>
      </c>
      <c r="AY4857" s="335" t="s">
        <v>12484</v>
      </c>
      <c r="AZ4857" s="311"/>
      <c r="BA4857" s="309" t="s">
        <v>12766</v>
      </c>
      <c r="BB4857" s="310" t="s">
        <v>16179</v>
      </c>
      <c r="BC4857" s="309" t="s">
        <v>8721</v>
      </c>
      <c r="BD4857" s="309">
        <v>1</v>
      </c>
      <c r="BE4857" s="307"/>
      <c r="BF4857" s="310" t="b">
        <v>1</v>
      </c>
    </row>
    <row r="4858" spans="1:58" s="311" customFormat="1" ht="15" customHeight="1" x14ac:dyDescent="0.25">
      <c r="A4858" s="345">
        <v>4749</v>
      </c>
      <c r="B4858" s="345" t="s">
        <v>6679</v>
      </c>
      <c r="C4858" s="346">
        <v>8085</v>
      </c>
      <c r="D4858" s="346" t="s">
        <v>6679</v>
      </c>
      <c r="E4858" s="346" t="s">
        <v>1446</v>
      </c>
      <c r="F4858" s="346" t="s">
        <v>11449</v>
      </c>
      <c r="G4858" s="346" t="s">
        <v>11450</v>
      </c>
      <c r="H4858" s="346" t="s">
        <v>6678</v>
      </c>
      <c r="I4858" s="346" t="s">
        <v>2821</v>
      </c>
      <c r="J4858" s="346" t="s">
        <v>16174</v>
      </c>
      <c r="K4858" s="346" t="s">
        <v>12752</v>
      </c>
      <c r="L4858" s="347" t="s">
        <v>12753</v>
      </c>
      <c r="M4858" s="346" t="s">
        <v>16175</v>
      </c>
      <c r="N4858" s="346" t="s">
        <v>16176</v>
      </c>
      <c r="O4858" s="346" t="s">
        <v>16177</v>
      </c>
      <c r="P4858" s="346" t="s">
        <v>16169</v>
      </c>
      <c r="Q4858" s="346" t="s">
        <v>16178</v>
      </c>
      <c r="R4858" s="346" t="s">
        <v>12862</v>
      </c>
      <c r="S4858" s="346" t="s">
        <v>8721</v>
      </c>
      <c r="T4858" s="346" t="s">
        <v>16179</v>
      </c>
      <c r="U4858" s="346" t="s">
        <v>8721</v>
      </c>
      <c r="V4858" s="346" t="s">
        <v>16180</v>
      </c>
      <c r="W4858" s="346" t="s">
        <v>12476</v>
      </c>
      <c r="X4858" s="346" t="s">
        <v>8723</v>
      </c>
      <c r="Y4858" s="346" t="s">
        <v>13022</v>
      </c>
      <c r="Z4858" s="346" t="s">
        <v>12484</v>
      </c>
      <c r="AA4858" s="346" t="s">
        <v>12484</v>
      </c>
      <c r="AB4858" s="346" t="s">
        <v>12484</v>
      </c>
      <c r="AC4858" s="348">
        <v>1684894.5582103322</v>
      </c>
      <c r="AD4858" s="348" t="s">
        <v>12496</v>
      </c>
      <c r="AE4858" s="348">
        <v>2210275.7211368489</v>
      </c>
      <c r="AF4858" s="349">
        <v>0.3118184223258269</v>
      </c>
      <c r="AG4858" s="359">
        <v>3012229.1203818507</v>
      </c>
      <c r="AH4858" s="359">
        <v>2096567.2083513874</v>
      </c>
      <c r="AI4858" s="349">
        <v>0.24433140230349326</v>
      </c>
      <c r="AJ4858" s="349">
        <v>-5.1445397376475688E-2</v>
      </c>
      <c r="AK4858" s="350">
        <v>2096567.2083513874</v>
      </c>
      <c r="AL4858" s="351">
        <v>0.24433140230349326</v>
      </c>
      <c r="AM4858" s="348" t="s">
        <v>12762</v>
      </c>
      <c r="AN4858" s="348" t="s">
        <v>12484</v>
      </c>
      <c r="AO4858" s="346" t="s">
        <v>12763</v>
      </c>
      <c r="AP4858" s="352">
        <v>43707</v>
      </c>
      <c r="AQ4858" s="346" t="s">
        <v>12921</v>
      </c>
      <c r="AR4858" s="346" t="s">
        <v>8721</v>
      </c>
      <c r="AS4858" s="346" t="s">
        <v>12501</v>
      </c>
      <c r="AT4858" s="346" t="s">
        <v>12764</v>
      </c>
      <c r="AU4858" s="346" t="s">
        <v>8721</v>
      </c>
      <c r="AV4858" s="346" t="s">
        <v>8721</v>
      </c>
      <c r="AW4858" s="327" t="s">
        <v>12484</v>
      </c>
      <c r="AX4858" s="346" t="s">
        <v>12941</v>
      </c>
      <c r="AY4858" s="346" t="s">
        <v>12484</v>
      </c>
      <c r="BA4858" s="311" t="s">
        <v>12766</v>
      </c>
      <c r="BB4858" s="310" t="s">
        <v>16179</v>
      </c>
      <c r="BC4858" s="311" t="s">
        <v>8721</v>
      </c>
      <c r="BD4858" s="311">
        <v>1</v>
      </c>
      <c r="BE4858" s="307"/>
      <c r="BF4858" s="310" t="b">
        <v>1</v>
      </c>
    </row>
    <row r="4859" spans="1:58" s="309" customFormat="1" ht="15" customHeight="1" x14ac:dyDescent="0.25">
      <c r="A4859" s="335">
        <v>4750</v>
      </c>
      <c r="B4859" s="345" t="s">
        <v>6682</v>
      </c>
      <c r="C4859" s="337">
        <v>8086</v>
      </c>
      <c r="D4859" s="337" t="s">
        <v>6682</v>
      </c>
      <c r="E4859" s="337" t="s">
        <v>1446</v>
      </c>
      <c r="F4859" s="337" t="s">
        <v>11449</v>
      </c>
      <c r="G4859" s="337" t="s">
        <v>11450</v>
      </c>
      <c r="H4859" s="337" t="s">
        <v>6680</v>
      </c>
      <c r="I4859" s="337" t="s">
        <v>6681</v>
      </c>
      <c r="J4859" s="337" t="s">
        <v>16174</v>
      </c>
      <c r="K4859" s="337" t="s">
        <v>12752</v>
      </c>
      <c r="L4859" s="338" t="s">
        <v>12753</v>
      </c>
      <c r="M4859" s="337" t="s">
        <v>16175</v>
      </c>
      <c r="N4859" s="337" t="s">
        <v>16176</v>
      </c>
      <c r="O4859" s="337" t="s">
        <v>16177</v>
      </c>
      <c r="P4859" s="337" t="s">
        <v>16169</v>
      </c>
      <c r="Q4859" s="337" t="s">
        <v>16178</v>
      </c>
      <c r="R4859" s="337" t="s">
        <v>12862</v>
      </c>
      <c r="S4859" s="337" t="s">
        <v>8721</v>
      </c>
      <c r="T4859" s="337" t="s">
        <v>16179</v>
      </c>
      <c r="U4859" s="337" t="s">
        <v>8721</v>
      </c>
      <c r="V4859" s="337" t="s">
        <v>16180</v>
      </c>
      <c r="W4859" s="337" t="s">
        <v>12476</v>
      </c>
      <c r="X4859" s="337" t="s">
        <v>8723</v>
      </c>
      <c r="Y4859" s="337" t="s">
        <v>13022</v>
      </c>
      <c r="Z4859" s="337" t="s">
        <v>12484</v>
      </c>
      <c r="AA4859" s="337" t="s">
        <v>12484</v>
      </c>
      <c r="AB4859" s="337" t="s">
        <v>12484</v>
      </c>
      <c r="AC4859" s="339">
        <v>1783784.4009225091</v>
      </c>
      <c r="AD4859" s="339" t="s">
        <v>12496</v>
      </c>
      <c r="AE4859" s="339">
        <v>2340001.2385875862</v>
      </c>
      <c r="AF4859" s="340">
        <v>0.3118184223258269</v>
      </c>
      <c r="AG4859" s="366">
        <v>3189022.892120305</v>
      </c>
      <c r="AH4859" s="366">
        <v>2219618.9450070029</v>
      </c>
      <c r="AI4859" s="340">
        <v>0.24433140230349348</v>
      </c>
      <c r="AJ4859" s="340">
        <v>-5.1445397376475577E-2</v>
      </c>
      <c r="AK4859" s="341">
        <v>2219618.9450070029</v>
      </c>
      <c r="AL4859" s="342">
        <v>0.24433140230349348</v>
      </c>
      <c r="AM4859" s="339" t="s">
        <v>12762</v>
      </c>
      <c r="AN4859" s="339" t="s">
        <v>12484</v>
      </c>
      <c r="AO4859" s="337" t="s">
        <v>12763</v>
      </c>
      <c r="AP4859" s="343">
        <v>43707</v>
      </c>
      <c r="AQ4859" s="335" t="s">
        <v>12921</v>
      </c>
      <c r="AR4859" s="335" t="s">
        <v>8721</v>
      </c>
      <c r="AS4859" s="335" t="s">
        <v>12501</v>
      </c>
      <c r="AT4859" s="335" t="s">
        <v>12764</v>
      </c>
      <c r="AU4859" s="335" t="s">
        <v>8721</v>
      </c>
      <c r="AV4859" s="335" t="s">
        <v>8721</v>
      </c>
      <c r="AW4859" s="327" t="s">
        <v>12484</v>
      </c>
      <c r="AX4859" s="335" t="s">
        <v>12941</v>
      </c>
      <c r="AY4859" s="335" t="s">
        <v>12484</v>
      </c>
      <c r="BA4859" s="309" t="s">
        <v>12766</v>
      </c>
      <c r="BB4859" s="310" t="s">
        <v>16179</v>
      </c>
      <c r="BC4859" s="309" t="s">
        <v>8721</v>
      </c>
      <c r="BD4859" s="309">
        <v>1</v>
      </c>
      <c r="BE4859" s="307"/>
      <c r="BF4859" s="310" t="b">
        <v>1</v>
      </c>
    </row>
    <row r="4860" spans="1:58" s="311" customFormat="1" ht="15" customHeight="1" x14ac:dyDescent="0.25">
      <c r="A4860" s="345">
        <v>4751</v>
      </c>
      <c r="B4860" s="345" t="s">
        <v>6684</v>
      </c>
      <c r="C4860" s="346">
        <v>8087</v>
      </c>
      <c r="D4860" s="346" t="s">
        <v>6684</v>
      </c>
      <c r="E4860" s="346" t="s">
        <v>1446</v>
      </c>
      <c r="F4860" s="346" t="s">
        <v>11451</v>
      </c>
      <c r="G4860" s="346" t="s">
        <v>11452</v>
      </c>
      <c r="H4860" s="346" t="s">
        <v>6657</v>
      </c>
      <c r="I4860" s="346" t="s">
        <v>6683</v>
      </c>
      <c r="J4860" s="346" t="s">
        <v>16181</v>
      </c>
      <c r="K4860" s="346" t="s">
        <v>12752</v>
      </c>
      <c r="L4860" s="347" t="s">
        <v>12753</v>
      </c>
      <c r="M4860" s="346" t="s">
        <v>16182</v>
      </c>
      <c r="N4860" s="346" t="s">
        <v>16183</v>
      </c>
      <c r="O4860" s="346" t="s">
        <v>16168</v>
      </c>
      <c r="P4860" s="346" t="s">
        <v>16169</v>
      </c>
      <c r="Q4860" s="346" t="s">
        <v>8721</v>
      </c>
      <c r="R4860" s="346" t="s">
        <v>16184</v>
      </c>
      <c r="S4860" s="346" t="s">
        <v>8721</v>
      </c>
      <c r="T4860" s="346" t="s">
        <v>16185</v>
      </c>
      <c r="U4860" s="346" t="s">
        <v>8721</v>
      </c>
      <c r="V4860" s="346" t="s">
        <v>16186</v>
      </c>
      <c r="W4860" s="346" t="s">
        <v>12476</v>
      </c>
      <c r="X4860" s="346" t="s">
        <v>8723</v>
      </c>
      <c r="Y4860" s="346" t="s">
        <v>13022</v>
      </c>
      <c r="Z4860" s="346" t="s">
        <v>12484</v>
      </c>
      <c r="AA4860" s="346" t="s">
        <v>12484</v>
      </c>
      <c r="AB4860" s="346" t="s">
        <v>12484</v>
      </c>
      <c r="AC4860" s="348">
        <v>2157870.5487822876</v>
      </c>
      <c r="AD4860" s="348" t="s">
        <v>12496</v>
      </c>
      <c r="AE4860" s="348">
        <v>2830734.3388869469</v>
      </c>
      <c r="AF4860" s="349">
        <v>0.3118184223258269</v>
      </c>
      <c r="AG4860" s="359">
        <v>3857808.4743537717</v>
      </c>
      <c r="AH4860" s="359">
        <v>2685106.0859556734</v>
      </c>
      <c r="AI4860" s="349">
        <v>0.24433140230349371</v>
      </c>
      <c r="AJ4860" s="349">
        <v>-5.1445397376475466E-2</v>
      </c>
      <c r="AK4860" s="350">
        <v>2685106.0859556734</v>
      </c>
      <c r="AL4860" s="351">
        <v>0.24433140230349371</v>
      </c>
      <c r="AM4860" s="348" t="s">
        <v>12762</v>
      </c>
      <c r="AN4860" s="348" t="s">
        <v>12484</v>
      </c>
      <c r="AO4860" s="346" t="s">
        <v>12763</v>
      </c>
      <c r="AP4860" s="352">
        <v>43707</v>
      </c>
      <c r="AQ4860" s="346" t="s">
        <v>12921</v>
      </c>
      <c r="AR4860" s="346" t="s">
        <v>8721</v>
      </c>
      <c r="AS4860" s="346" t="s">
        <v>12501</v>
      </c>
      <c r="AT4860" s="346" t="s">
        <v>12764</v>
      </c>
      <c r="AU4860" s="346" t="s">
        <v>8721</v>
      </c>
      <c r="AV4860" s="346" t="s">
        <v>8721</v>
      </c>
      <c r="AW4860" s="327" t="s">
        <v>12484</v>
      </c>
      <c r="AX4860" s="346" t="s">
        <v>12941</v>
      </c>
      <c r="AY4860" s="346" t="s">
        <v>12484</v>
      </c>
      <c r="BA4860" s="311" t="s">
        <v>12766</v>
      </c>
      <c r="BB4860" s="310" t="s">
        <v>16185</v>
      </c>
      <c r="BC4860" s="311" t="s">
        <v>8721</v>
      </c>
      <c r="BD4860" s="311">
        <v>1</v>
      </c>
      <c r="BE4860" s="307"/>
      <c r="BF4860" s="310" t="b">
        <v>1</v>
      </c>
    </row>
    <row r="4861" spans="1:58" s="309" customFormat="1" ht="15" customHeight="1" x14ac:dyDescent="0.25">
      <c r="A4861" s="335">
        <v>4752</v>
      </c>
      <c r="B4861" s="345" t="s">
        <v>6686</v>
      </c>
      <c r="C4861" s="337">
        <v>8088</v>
      </c>
      <c r="D4861" s="337" t="s">
        <v>6686</v>
      </c>
      <c r="E4861" s="337" t="s">
        <v>1446</v>
      </c>
      <c r="F4861" s="337" t="s">
        <v>11451</v>
      </c>
      <c r="G4861" s="337" t="s">
        <v>11452</v>
      </c>
      <c r="H4861" s="337" t="s">
        <v>6660</v>
      </c>
      <c r="I4861" s="337" t="s">
        <v>6685</v>
      </c>
      <c r="J4861" s="337" t="s">
        <v>16181</v>
      </c>
      <c r="K4861" s="337" t="s">
        <v>12752</v>
      </c>
      <c r="L4861" s="338" t="s">
        <v>12753</v>
      </c>
      <c r="M4861" s="337" t="s">
        <v>16182</v>
      </c>
      <c r="N4861" s="337" t="s">
        <v>16183</v>
      </c>
      <c r="O4861" s="337" t="s">
        <v>16168</v>
      </c>
      <c r="P4861" s="337" t="s">
        <v>16169</v>
      </c>
      <c r="Q4861" s="337" t="s">
        <v>8721</v>
      </c>
      <c r="R4861" s="337" t="s">
        <v>16184</v>
      </c>
      <c r="S4861" s="337" t="s">
        <v>8721</v>
      </c>
      <c r="T4861" s="337" t="s">
        <v>16185</v>
      </c>
      <c r="U4861" s="337" t="s">
        <v>8721</v>
      </c>
      <c r="V4861" s="337" t="s">
        <v>16186</v>
      </c>
      <c r="W4861" s="337" t="s">
        <v>12476</v>
      </c>
      <c r="X4861" s="337" t="s">
        <v>8723</v>
      </c>
      <c r="Y4861" s="337" t="s">
        <v>13022</v>
      </c>
      <c r="Z4861" s="337" t="s">
        <v>12484</v>
      </c>
      <c r="AA4861" s="337" t="s">
        <v>12484</v>
      </c>
      <c r="AB4861" s="337" t="s">
        <v>12484</v>
      </c>
      <c r="AC4861" s="339">
        <v>2258644.0075461254</v>
      </c>
      <c r="AD4861" s="339" t="s">
        <v>12496</v>
      </c>
      <c r="AE4861" s="339">
        <v>2962930.8185748411</v>
      </c>
      <c r="AF4861" s="340">
        <v>0.3118184223258269</v>
      </c>
      <c r="AG4861" s="366">
        <v>4037969.7465062919</v>
      </c>
      <c r="AH4861" s="366">
        <v>2810501.6652142527</v>
      </c>
      <c r="AI4861" s="340">
        <v>0.24433140230349348</v>
      </c>
      <c r="AJ4861" s="340">
        <v>-5.1445397376475466E-2</v>
      </c>
      <c r="AK4861" s="341">
        <v>2810501.6652142527</v>
      </c>
      <c r="AL4861" s="342">
        <v>0.24433140230349348</v>
      </c>
      <c r="AM4861" s="339" t="s">
        <v>12762</v>
      </c>
      <c r="AN4861" s="339" t="s">
        <v>12484</v>
      </c>
      <c r="AO4861" s="337" t="s">
        <v>12763</v>
      </c>
      <c r="AP4861" s="343">
        <v>43707</v>
      </c>
      <c r="AQ4861" s="335" t="s">
        <v>12921</v>
      </c>
      <c r="AR4861" s="335" t="s">
        <v>8721</v>
      </c>
      <c r="AS4861" s="335" t="s">
        <v>12501</v>
      </c>
      <c r="AT4861" s="335" t="s">
        <v>12764</v>
      </c>
      <c r="AU4861" s="335" t="s">
        <v>8721</v>
      </c>
      <c r="AV4861" s="335" t="s">
        <v>8721</v>
      </c>
      <c r="AW4861" s="327" t="s">
        <v>12484</v>
      </c>
      <c r="AX4861" s="335" t="s">
        <v>12941</v>
      </c>
      <c r="AY4861" s="335" t="s">
        <v>12484</v>
      </c>
      <c r="AZ4861" s="311"/>
      <c r="BA4861" s="309" t="s">
        <v>12766</v>
      </c>
      <c r="BB4861" s="310" t="s">
        <v>16185</v>
      </c>
      <c r="BC4861" s="309" t="s">
        <v>8721</v>
      </c>
      <c r="BD4861" s="309">
        <v>1</v>
      </c>
      <c r="BE4861" s="307"/>
      <c r="BF4861" s="310" t="b">
        <v>1</v>
      </c>
    </row>
    <row r="4862" spans="1:58" s="311" customFormat="1" ht="15" customHeight="1" x14ac:dyDescent="0.25">
      <c r="A4862" s="345">
        <v>4753</v>
      </c>
      <c r="B4862" s="345" t="s">
        <v>6688</v>
      </c>
      <c r="C4862" s="337">
        <v>8089</v>
      </c>
      <c r="D4862" s="337" t="s">
        <v>6688</v>
      </c>
      <c r="E4862" s="337" t="s">
        <v>1446</v>
      </c>
      <c r="F4862" s="337" t="s">
        <v>11451</v>
      </c>
      <c r="G4862" s="337" t="s">
        <v>11452</v>
      </c>
      <c r="H4862" s="337" t="s">
        <v>6663</v>
      </c>
      <c r="I4862" s="337" t="s">
        <v>6687</v>
      </c>
      <c r="J4862" s="337" t="s">
        <v>16181</v>
      </c>
      <c r="K4862" s="337" t="s">
        <v>12752</v>
      </c>
      <c r="L4862" s="338" t="s">
        <v>12753</v>
      </c>
      <c r="M4862" s="337" t="s">
        <v>16182</v>
      </c>
      <c r="N4862" s="337" t="s">
        <v>16183</v>
      </c>
      <c r="O4862" s="337" t="s">
        <v>16168</v>
      </c>
      <c r="P4862" s="337" t="s">
        <v>16169</v>
      </c>
      <c r="Q4862" s="337" t="s">
        <v>8721</v>
      </c>
      <c r="R4862" s="337" t="s">
        <v>16184</v>
      </c>
      <c r="S4862" s="337" t="s">
        <v>8721</v>
      </c>
      <c r="T4862" s="337" t="s">
        <v>16185</v>
      </c>
      <c r="U4862" s="337" t="s">
        <v>8721</v>
      </c>
      <c r="V4862" s="337" t="s">
        <v>16186</v>
      </c>
      <c r="W4862" s="337" t="s">
        <v>12476</v>
      </c>
      <c r="X4862" s="337" t="s">
        <v>8723</v>
      </c>
      <c r="Y4862" s="337" t="s">
        <v>13022</v>
      </c>
      <c r="Z4862" s="337" t="s">
        <v>12484</v>
      </c>
      <c r="AA4862" s="337" t="s">
        <v>12484</v>
      </c>
      <c r="AB4862" s="337" t="s">
        <v>12484</v>
      </c>
      <c r="AC4862" s="339">
        <v>2395488.7136992617</v>
      </c>
      <c r="AD4862" s="339" t="s">
        <v>12496</v>
      </c>
      <c r="AE4862" s="339">
        <v>3142446.2251042901</v>
      </c>
      <c r="AF4862" s="340">
        <v>0.3118184223258269</v>
      </c>
      <c r="AG4862" s="366">
        <v>4282618.6515881717</v>
      </c>
      <c r="AH4862" s="366">
        <v>2980781.8303195946</v>
      </c>
      <c r="AI4862" s="340">
        <v>0.24433140230349371</v>
      </c>
      <c r="AJ4862" s="340">
        <v>-5.1445397376475466E-2</v>
      </c>
      <c r="AK4862" s="341">
        <v>2980781.8303195946</v>
      </c>
      <c r="AL4862" s="342">
        <v>0.24433140230349371</v>
      </c>
      <c r="AM4862" s="339" t="s">
        <v>12762</v>
      </c>
      <c r="AN4862" s="339" t="s">
        <v>12484</v>
      </c>
      <c r="AO4862" s="337" t="s">
        <v>12763</v>
      </c>
      <c r="AP4862" s="343">
        <v>43707</v>
      </c>
      <c r="AQ4862" s="335" t="s">
        <v>12921</v>
      </c>
      <c r="AR4862" s="335" t="s">
        <v>8721</v>
      </c>
      <c r="AS4862" s="335" t="s">
        <v>12501</v>
      </c>
      <c r="AT4862" s="335" t="s">
        <v>12764</v>
      </c>
      <c r="AU4862" s="335" t="s">
        <v>8721</v>
      </c>
      <c r="AV4862" s="335" t="s">
        <v>8721</v>
      </c>
      <c r="AW4862" s="327" t="s">
        <v>12484</v>
      </c>
      <c r="AX4862" s="335" t="s">
        <v>12941</v>
      </c>
      <c r="AY4862" s="335" t="s">
        <v>12484</v>
      </c>
      <c r="AZ4862" s="309"/>
      <c r="BA4862" s="311" t="s">
        <v>12766</v>
      </c>
      <c r="BB4862" s="310" t="s">
        <v>16185</v>
      </c>
      <c r="BC4862" s="311" t="s">
        <v>8721</v>
      </c>
      <c r="BD4862" s="311">
        <v>1</v>
      </c>
      <c r="BE4862" s="307"/>
      <c r="BF4862" s="310" t="b">
        <v>1</v>
      </c>
    </row>
    <row r="4863" spans="1:58" s="309" customFormat="1" ht="15" customHeight="1" x14ac:dyDescent="0.25">
      <c r="A4863" s="335">
        <v>4754</v>
      </c>
      <c r="B4863" s="345" t="s">
        <v>6690</v>
      </c>
      <c r="C4863" s="346">
        <v>8090</v>
      </c>
      <c r="D4863" s="346" t="s">
        <v>6690</v>
      </c>
      <c r="E4863" s="346" t="s">
        <v>1446</v>
      </c>
      <c r="F4863" s="346" t="s">
        <v>11451</v>
      </c>
      <c r="G4863" s="346" t="s">
        <v>11452</v>
      </c>
      <c r="H4863" s="346" t="s">
        <v>6666</v>
      </c>
      <c r="I4863" s="346" t="s">
        <v>6689</v>
      </c>
      <c r="J4863" s="346" t="s">
        <v>16181</v>
      </c>
      <c r="K4863" s="346" t="s">
        <v>12752</v>
      </c>
      <c r="L4863" s="347" t="s">
        <v>12753</v>
      </c>
      <c r="M4863" s="346" t="s">
        <v>16182</v>
      </c>
      <c r="N4863" s="346" t="s">
        <v>16183</v>
      </c>
      <c r="O4863" s="346" t="s">
        <v>16168</v>
      </c>
      <c r="P4863" s="346" t="s">
        <v>16169</v>
      </c>
      <c r="Q4863" s="346" t="s">
        <v>8721</v>
      </c>
      <c r="R4863" s="346" t="s">
        <v>16184</v>
      </c>
      <c r="S4863" s="346" t="s">
        <v>8721</v>
      </c>
      <c r="T4863" s="346" t="s">
        <v>16185</v>
      </c>
      <c r="U4863" s="346" t="s">
        <v>8721</v>
      </c>
      <c r="V4863" s="346" t="s">
        <v>16186</v>
      </c>
      <c r="W4863" s="346" t="s">
        <v>12476</v>
      </c>
      <c r="X4863" s="346" t="s">
        <v>8723</v>
      </c>
      <c r="Y4863" s="346" t="s">
        <v>13022</v>
      </c>
      <c r="Z4863" s="346" t="s">
        <v>12484</v>
      </c>
      <c r="AA4863" s="346" t="s">
        <v>12484</v>
      </c>
      <c r="AB4863" s="346" t="s">
        <v>12484</v>
      </c>
      <c r="AC4863" s="348">
        <v>2405848.6019833949</v>
      </c>
      <c r="AD4863" s="348" t="s">
        <v>12496</v>
      </c>
      <c r="AE4863" s="348">
        <v>3156036.5174086536</v>
      </c>
      <c r="AF4863" s="349">
        <v>0.3118184223258269</v>
      </c>
      <c r="AG4863" s="359">
        <v>4301139.9038655329</v>
      </c>
      <c r="AH4863" s="359">
        <v>2993672.964635897</v>
      </c>
      <c r="AI4863" s="349">
        <v>0.24433140230349348</v>
      </c>
      <c r="AJ4863" s="349">
        <v>-5.1445397376475688E-2</v>
      </c>
      <c r="AK4863" s="350">
        <v>2993672.964635897</v>
      </c>
      <c r="AL4863" s="351">
        <v>0.24433140230349348</v>
      </c>
      <c r="AM4863" s="348" t="s">
        <v>12762</v>
      </c>
      <c r="AN4863" s="348" t="s">
        <v>12484</v>
      </c>
      <c r="AO4863" s="346" t="s">
        <v>12763</v>
      </c>
      <c r="AP4863" s="352">
        <v>43707</v>
      </c>
      <c r="AQ4863" s="346" t="s">
        <v>12921</v>
      </c>
      <c r="AR4863" s="346" t="s">
        <v>8721</v>
      </c>
      <c r="AS4863" s="346" t="s">
        <v>12501</v>
      </c>
      <c r="AT4863" s="346" t="s">
        <v>12764</v>
      </c>
      <c r="AU4863" s="346" t="s">
        <v>8721</v>
      </c>
      <c r="AV4863" s="346" t="s">
        <v>8721</v>
      </c>
      <c r="AW4863" s="327" t="s">
        <v>12484</v>
      </c>
      <c r="AX4863" s="346" t="s">
        <v>12941</v>
      </c>
      <c r="AY4863" s="346" t="s">
        <v>12484</v>
      </c>
      <c r="AZ4863" s="311"/>
      <c r="BA4863" s="309" t="s">
        <v>12766</v>
      </c>
      <c r="BB4863" s="310" t="s">
        <v>16185</v>
      </c>
      <c r="BC4863" s="309" t="s">
        <v>8721</v>
      </c>
      <c r="BD4863" s="309">
        <v>1</v>
      </c>
      <c r="BE4863" s="307"/>
      <c r="BF4863" s="310" t="b">
        <v>1</v>
      </c>
    </row>
    <row r="4864" spans="1:58" s="311" customFormat="1" ht="15" customHeight="1" x14ac:dyDescent="0.25">
      <c r="A4864" s="345">
        <v>4755</v>
      </c>
      <c r="B4864" s="345" t="s">
        <v>6692</v>
      </c>
      <c r="C4864" s="337">
        <v>8091</v>
      </c>
      <c r="D4864" s="337" t="s">
        <v>6692</v>
      </c>
      <c r="E4864" s="337" t="s">
        <v>1446</v>
      </c>
      <c r="F4864" s="337" t="s">
        <v>11451</v>
      </c>
      <c r="G4864" s="337" t="s">
        <v>11452</v>
      </c>
      <c r="H4864" s="337" t="s">
        <v>6669</v>
      </c>
      <c r="I4864" s="337" t="s">
        <v>6691</v>
      </c>
      <c r="J4864" s="337" t="s">
        <v>16181</v>
      </c>
      <c r="K4864" s="337" t="s">
        <v>12752</v>
      </c>
      <c r="L4864" s="338" t="s">
        <v>12753</v>
      </c>
      <c r="M4864" s="337" t="s">
        <v>16182</v>
      </c>
      <c r="N4864" s="337" t="s">
        <v>16183</v>
      </c>
      <c r="O4864" s="337" t="s">
        <v>16168</v>
      </c>
      <c r="P4864" s="337" t="s">
        <v>16169</v>
      </c>
      <c r="Q4864" s="337" t="s">
        <v>8721</v>
      </c>
      <c r="R4864" s="337" t="s">
        <v>16184</v>
      </c>
      <c r="S4864" s="337" t="s">
        <v>8721</v>
      </c>
      <c r="T4864" s="337" t="s">
        <v>16185</v>
      </c>
      <c r="U4864" s="337" t="s">
        <v>8721</v>
      </c>
      <c r="V4864" s="337" t="s">
        <v>16186</v>
      </c>
      <c r="W4864" s="337" t="s">
        <v>12476</v>
      </c>
      <c r="X4864" s="337" t="s">
        <v>8723</v>
      </c>
      <c r="Y4864" s="337" t="s">
        <v>13022</v>
      </c>
      <c r="Z4864" s="337" t="s">
        <v>12484</v>
      </c>
      <c r="AA4864" s="337" t="s">
        <v>12484</v>
      </c>
      <c r="AB4864" s="337" t="s">
        <v>12484</v>
      </c>
      <c r="AC4864" s="339">
        <v>2435044.650784133</v>
      </c>
      <c r="AD4864" s="339" t="s">
        <v>12496</v>
      </c>
      <c r="AE4864" s="339">
        <v>3194336.4320845855</v>
      </c>
      <c r="AF4864" s="340">
        <v>0.3118184223258269</v>
      </c>
      <c r="AG4864" s="366">
        <v>4353336.1602835534</v>
      </c>
      <c r="AH4864" s="366">
        <v>3030002.524981841</v>
      </c>
      <c r="AI4864" s="340">
        <v>0.24433140230349348</v>
      </c>
      <c r="AJ4864" s="340">
        <v>-5.1445397376475577E-2</v>
      </c>
      <c r="AK4864" s="341">
        <v>3030002.524981841</v>
      </c>
      <c r="AL4864" s="342">
        <v>0.24433140230349348</v>
      </c>
      <c r="AM4864" s="339" t="s">
        <v>12762</v>
      </c>
      <c r="AN4864" s="339" t="s">
        <v>12484</v>
      </c>
      <c r="AO4864" s="337" t="s">
        <v>12763</v>
      </c>
      <c r="AP4864" s="343">
        <v>43707</v>
      </c>
      <c r="AQ4864" s="335" t="s">
        <v>12921</v>
      </c>
      <c r="AR4864" s="335" t="s">
        <v>8721</v>
      </c>
      <c r="AS4864" s="335" t="s">
        <v>12501</v>
      </c>
      <c r="AT4864" s="335" t="s">
        <v>12764</v>
      </c>
      <c r="AU4864" s="335" t="s">
        <v>8721</v>
      </c>
      <c r="AV4864" s="335" t="s">
        <v>8721</v>
      </c>
      <c r="AW4864" s="327" t="s">
        <v>12484</v>
      </c>
      <c r="AX4864" s="335" t="s">
        <v>12941</v>
      </c>
      <c r="AY4864" s="335" t="s">
        <v>12484</v>
      </c>
      <c r="BA4864" s="311" t="s">
        <v>12766</v>
      </c>
      <c r="BB4864" s="310" t="s">
        <v>16185</v>
      </c>
      <c r="BC4864" s="311" t="s">
        <v>8721</v>
      </c>
      <c r="BD4864" s="311">
        <v>1</v>
      </c>
      <c r="BE4864" s="307"/>
      <c r="BF4864" s="310" t="b">
        <v>1</v>
      </c>
    </row>
    <row r="4865" spans="1:58" s="309" customFormat="1" ht="15" customHeight="1" x14ac:dyDescent="0.25">
      <c r="A4865" s="335">
        <v>4756</v>
      </c>
      <c r="B4865" s="345" t="s">
        <v>6693</v>
      </c>
      <c r="C4865" s="346">
        <v>8092</v>
      </c>
      <c r="D4865" s="346" t="s">
        <v>6693</v>
      </c>
      <c r="E4865" s="346" t="s">
        <v>1446</v>
      </c>
      <c r="F4865" s="346" t="s">
        <v>11451</v>
      </c>
      <c r="G4865" s="346" t="s">
        <v>11452</v>
      </c>
      <c r="H4865" s="346" t="s">
        <v>6672</v>
      </c>
      <c r="I4865" s="346" t="s">
        <v>6676</v>
      </c>
      <c r="J4865" s="346" t="s">
        <v>16181</v>
      </c>
      <c r="K4865" s="346" t="s">
        <v>12752</v>
      </c>
      <c r="L4865" s="347" t="s">
        <v>12753</v>
      </c>
      <c r="M4865" s="346" t="s">
        <v>16182</v>
      </c>
      <c r="N4865" s="346" t="s">
        <v>16183</v>
      </c>
      <c r="O4865" s="346" t="s">
        <v>16168</v>
      </c>
      <c r="P4865" s="346" t="s">
        <v>16169</v>
      </c>
      <c r="Q4865" s="346" t="s">
        <v>8721</v>
      </c>
      <c r="R4865" s="346" t="s">
        <v>16184</v>
      </c>
      <c r="S4865" s="346" t="s">
        <v>8721</v>
      </c>
      <c r="T4865" s="346" t="s">
        <v>16185</v>
      </c>
      <c r="U4865" s="346" t="s">
        <v>8721</v>
      </c>
      <c r="V4865" s="346" t="s">
        <v>16186</v>
      </c>
      <c r="W4865" s="346" t="s">
        <v>12476</v>
      </c>
      <c r="X4865" s="346" t="s">
        <v>8723</v>
      </c>
      <c r="Y4865" s="346" t="s">
        <v>13022</v>
      </c>
      <c r="Z4865" s="346" t="s">
        <v>12484</v>
      </c>
      <c r="AA4865" s="346" t="s">
        <v>12484</v>
      </c>
      <c r="AB4865" s="346" t="s">
        <v>12484</v>
      </c>
      <c r="AC4865" s="348">
        <v>2798582.5487546124</v>
      </c>
      <c r="AD4865" s="348" t="s">
        <v>12496</v>
      </c>
      <c r="AE4865" s="348">
        <v>3671232.1438558674</v>
      </c>
      <c r="AF4865" s="349">
        <v>0.3118184223258269</v>
      </c>
      <c r="AG4865" s="359">
        <v>5003263.7401982509</v>
      </c>
      <c r="AH4865" s="359">
        <v>3482364.1473539118</v>
      </c>
      <c r="AI4865" s="349">
        <v>0.24433140230349348</v>
      </c>
      <c r="AJ4865" s="349">
        <v>-5.1445397376475688E-2</v>
      </c>
      <c r="AK4865" s="350">
        <v>3482364.1473539118</v>
      </c>
      <c r="AL4865" s="351">
        <v>0.24433140230349348</v>
      </c>
      <c r="AM4865" s="348" t="s">
        <v>12762</v>
      </c>
      <c r="AN4865" s="348" t="s">
        <v>12484</v>
      </c>
      <c r="AO4865" s="346" t="s">
        <v>12763</v>
      </c>
      <c r="AP4865" s="352">
        <v>43707</v>
      </c>
      <c r="AQ4865" s="346" t="s">
        <v>12921</v>
      </c>
      <c r="AR4865" s="346" t="s">
        <v>8721</v>
      </c>
      <c r="AS4865" s="346" t="s">
        <v>12501</v>
      </c>
      <c r="AT4865" s="346" t="s">
        <v>12764</v>
      </c>
      <c r="AU4865" s="346" t="s">
        <v>8721</v>
      </c>
      <c r="AV4865" s="346" t="s">
        <v>8721</v>
      </c>
      <c r="AW4865" s="327" t="s">
        <v>12484</v>
      </c>
      <c r="AX4865" s="346" t="s">
        <v>12941</v>
      </c>
      <c r="AY4865" s="346" t="s">
        <v>12484</v>
      </c>
      <c r="AZ4865" s="311"/>
      <c r="BA4865" s="309" t="s">
        <v>12766</v>
      </c>
      <c r="BB4865" s="310" t="s">
        <v>16185</v>
      </c>
      <c r="BC4865" s="309" t="s">
        <v>8721</v>
      </c>
      <c r="BD4865" s="309">
        <v>1</v>
      </c>
      <c r="BE4865" s="307"/>
      <c r="BF4865" s="310" t="b">
        <v>1</v>
      </c>
    </row>
    <row r="4866" spans="1:58" s="311" customFormat="1" ht="15" customHeight="1" x14ac:dyDescent="0.25">
      <c r="A4866" s="345">
        <v>4757</v>
      </c>
      <c r="B4866" s="345" t="s">
        <v>6695</v>
      </c>
      <c r="C4866" s="337">
        <v>8093</v>
      </c>
      <c r="D4866" s="337" t="s">
        <v>6695</v>
      </c>
      <c r="E4866" s="337" t="s">
        <v>1446</v>
      </c>
      <c r="F4866" s="337" t="s">
        <v>11451</v>
      </c>
      <c r="G4866" s="337" t="s">
        <v>11452</v>
      </c>
      <c r="H4866" s="337" t="s">
        <v>6675</v>
      </c>
      <c r="I4866" s="337" t="s">
        <v>6694</v>
      </c>
      <c r="J4866" s="337" t="s">
        <v>16181</v>
      </c>
      <c r="K4866" s="337" t="s">
        <v>12752</v>
      </c>
      <c r="L4866" s="338" t="s">
        <v>12753</v>
      </c>
      <c r="M4866" s="337" t="s">
        <v>16182</v>
      </c>
      <c r="N4866" s="337" t="s">
        <v>16183</v>
      </c>
      <c r="O4866" s="337" t="s">
        <v>16168</v>
      </c>
      <c r="P4866" s="337" t="s">
        <v>16169</v>
      </c>
      <c r="Q4866" s="337" t="s">
        <v>8721</v>
      </c>
      <c r="R4866" s="337" t="s">
        <v>16184</v>
      </c>
      <c r="S4866" s="337" t="s">
        <v>8721</v>
      </c>
      <c r="T4866" s="337" t="s">
        <v>16185</v>
      </c>
      <c r="U4866" s="337" t="s">
        <v>8721</v>
      </c>
      <c r="V4866" s="337" t="s">
        <v>16186</v>
      </c>
      <c r="W4866" s="337" t="s">
        <v>12476</v>
      </c>
      <c r="X4866" s="337" t="s">
        <v>8723</v>
      </c>
      <c r="Y4866" s="337" t="s">
        <v>13022</v>
      </c>
      <c r="Z4866" s="337" t="s">
        <v>12484</v>
      </c>
      <c r="AA4866" s="337" t="s">
        <v>12484</v>
      </c>
      <c r="AB4866" s="337" t="s">
        <v>12484</v>
      </c>
      <c r="AC4866" s="339">
        <v>2965282.5693265679</v>
      </c>
      <c r="AD4866" s="339" t="s">
        <v>12496</v>
      </c>
      <c r="AE4866" s="339">
        <v>3889912.3018442527</v>
      </c>
      <c r="AF4866" s="340">
        <v>0.3118184223258269</v>
      </c>
      <c r="AG4866" s="366">
        <v>5301287.5268430728</v>
      </c>
      <c r="AH4866" s="366">
        <v>3689794.2177162343</v>
      </c>
      <c r="AI4866" s="340">
        <v>0.24433140230349348</v>
      </c>
      <c r="AJ4866" s="340">
        <v>-5.1445397376475577E-2</v>
      </c>
      <c r="AK4866" s="341">
        <v>3689794.2177162343</v>
      </c>
      <c r="AL4866" s="342">
        <v>0.24433140230349348</v>
      </c>
      <c r="AM4866" s="339" t="s">
        <v>12762</v>
      </c>
      <c r="AN4866" s="339" t="s">
        <v>12484</v>
      </c>
      <c r="AO4866" s="337" t="s">
        <v>12763</v>
      </c>
      <c r="AP4866" s="343">
        <v>43707</v>
      </c>
      <c r="AQ4866" s="335" t="s">
        <v>12921</v>
      </c>
      <c r="AR4866" s="335" t="s">
        <v>8721</v>
      </c>
      <c r="AS4866" s="335" t="s">
        <v>12501</v>
      </c>
      <c r="AT4866" s="335" t="s">
        <v>12764</v>
      </c>
      <c r="AU4866" s="335" t="s">
        <v>8721</v>
      </c>
      <c r="AV4866" s="335" t="s">
        <v>8721</v>
      </c>
      <c r="AW4866" s="327" t="s">
        <v>12484</v>
      </c>
      <c r="AX4866" s="335" t="s">
        <v>12941</v>
      </c>
      <c r="AY4866" s="335" t="s">
        <v>12484</v>
      </c>
      <c r="BA4866" s="311" t="s">
        <v>12766</v>
      </c>
      <c r="BB4866" s="310" t="s">
        <v>16185</v>
      </c>
      <c r="BC4866" s="311" t="s">
        <v>8721</v>
      </c>
      <c r="BD4866" s="311">
        <v>1</v>
      </c>
      <c r="BE4866" s="307"/>
      <c r="BF4866" s="310" t="b">
        <v>1</v>
      </c>
    </row>
    <row r="4867" spans="1:58" s="309" customFormat="1" ht="15" customHeight="1" x14ac:dyDescent="0.25">
      <c r="A4867" s="335">
        <v>4758</v>
      </c>
      <c r="B4867" s="345" t="s">
        <v>6697</v>
      </c>
      <c r="C4867" s="346">
        <v>8094</v>
      </c>
      <c r="D4867" s="346" t="s">
        <v>6697</v>
      </c>
      <c r="E4867" s="346" t="s">
        <v>1446</v>
      </c>
      <c r="F4867" s="346" t="s">
        <v>11451</v>
      </c>
      <c r="G4867" s="346" t="s">
        <v>11452</v>
      </c>
      <c r="H4867" s="346" t="s">
        <v>6678</v>
      </c>
      <c r="I4867" s="346" t="s">
        <v>6696</v>
      </c>
      <c r="J4867" s="346" t="s">
        <v>16181</v>
      </c>
      <c r="K4867" s="346" t="s">
        <v>12752</v>
      </c>
      <c r="L4867" s="347" t="s">
        <v>12753</v>
      </c>
      <c r="M4867" s="346" t="s">
        <v>16182</v>
      </c>
      <c r="N4867" s="346" t="s">
        <v>16183</v>
      </c>
      <c r="O4867" s="346" t="s">
        <v>16168</v>
      </c>
      <c r="P4867" s="346" t="s">
        <v>16169</v>
      </c>
      <c r="Q4867" s="346" t="s">
        <v>8721</v>
      </c>
      <c r="R4867" s="346" t="s">
        <v>16184</v>
      </c>
      <c r="S4867" s="346" t="s">
        <v>8721</v>
      </c>
      <c r="T4867" s="346" t="s">
        <v>16185</v>
      </c>
      <c r="U4867" s="346" t="s">
        <v>8721</v>
      </c>
      <c r="V4867" s="346" t="s">
        <v>16186</v>
      </c>
      <c r="W4867" s="346" t="s">
        <v>12476</v>
      </c>
      <c r="X4867" s="346" t="s">
        <v>8723</v>
      </c>
      <c r="Y4867" s="346" t="s">
        <v>13022</v>
      </c>
      <c r="Z4867" s="346" t="s">
        <v>12484</v>
      </c>
      <c r="AA4867" s="346" t="s">
        <v>12484</v>
      </c>
      <c r="AB4867" s="346" t="s">
        <v>12484</v>
      </c>
      <c r="AC4867" s="348">
        <v>3813380.696586716</v>
      </c>
      <c r="AD4867" s="348" t="s">
        <v>12496</v>
      </c>
      <c r="AE4867" s="348">
        <v>5002463.0491241487</v>
      </c>
      <c r="AF4867" s="349">
        <v>0.3118184223258269</v>
      </c>
      <c r="AG4867" s="359">
        <v>6817504.5882761963</v>
      </c>
      <c r="AH4867" s="359">
        <v>4745109.3497008206</v>
      </c>
      <c r="AI4867" s="349">
        <v>0.24433140230349326</v>
      </c>
      <c r="AJ4867" s="349">
        <v>-5.1445397376475688E-2</v>
      </c>
      <c r="AK4867" s="350">
        <v>4745109.3497008206</v>
      </c>
      <c r="AL4867" s="351">
        <v>0.24433140230349326</v>
      </c>
      <c r="AM4867" s="348" t="s">
        <v>12762</v>
      </c>
      <c r="AN4867" s="348" t="s">
        <v>12484</v>
      </c>
      <c r="AO4867" s="346" t="s">
        <v>12763</v>
      </c>
      <c r="AP4867" s="352">
        <v>43707</v>
      </c>
      <c r="AQ4867" s="346" t="s">
        <v>12921</v>
      </c>
      <c r="AR4867" s="346" t="s">
        <v>8721</v>
      </c>
      <c r="AS4867" s="346" t="s">
        <v>12501</v>
      </c>
      <c r="AT4867" s="346" t="s">
        <v>12764</v>
      </c>
      <c r="AU4867" s="346" t="s">
        <v>8721</v>
      </c>
      <c r="AV4867" s="346" t="s">
        <v>8721</v>
      </c>
      <c r="AW4867" s="327" t="s">
        <v>12484</v>
      </c>
      <c r="AX4867" s="346" t="s">
        <v>12941</v>
      </c>
      <c r="AY4867" s="346" t="s">
        <v>12484</v>
      </c>
      <c r="AZ4867" s="311"/>
      <c r="BA4867" s="309" t="s">
        <v>12766</v>
      </c>
      <c r="BB4867" s="310" t="s">
        <v>16185</v>
      </c>
      <c r="BC4867" s="309" t="s">
        <v>8721</v>
      </c>
      <c r="BD4867" s="309">
        <v>1</v>
      </c>
      <c r="BE4867" s="307"/>
      <c r="BF4867" s="310" t="b">
        <v>1</v>
      </c>
    </row>
    <row r="4868" spans="1:58" s="311" customFormat="1" ht="15" customHeight="1" x14ac:dyDescent="0.25">
      <c r="A4868" s="345">
        <v>4759</v>
      </c>
      <c r="B4868" s="345" t="s">
        <v>6699</v>
      </c>
      <c r="C4868" s="337">
        <v>8095</v>
      </c>
      <c r="D4868" s="337" t="s">
        <v>6699</v>
      </c>
      <c r="E4868" s="337" t="s">
        <v>1446</v>
      </c>
      <c r="F4868" s="337" t="s">
        <v>11451</v>
      </c>
      <c r="G4868" s="337" t="s">
        <v>11452</v>
      </c>
      <c r="H4868" s="337" t="s">
        <v>6680</v>
      </c>
      <c r="I4868" s="337" t="s">
        <v>6698</v>
      </c>
      <c r="J4868" s="337" t="s">
        <v>16181</v>
      </c>
      <c r="K4868" s="337" t="s">
        <v>12752</v>
      </c>
      <c r="L4868" s="338" t="s">
        <v>12753</v>
      </c>
      <c r="M4868" s="337" t="s">
        <v>16182</v>
      </c>
      <c r="N4868" s="337" t="s">
        <v>16183</v>
      </c>
      <c r="O4868" s="337" t="s">
        <v>16168</v>
      </c>
      <c r="P4868" s="337" t="s">
        <v>16169</v>
      </c>
      <c r="Q4868" s="337" t="s">
        <v>8721</v>
      </c>
      <c r="R4868" s="337" t="s">
        <v>16184</v>
      </c>
      <c r="S4868" s="337" t="s">
        <v>8721</v>
      </c>
      <c r="T4868" s="337" t="s">
        <v>16185</v>
      </c>
      <c r="U4868" s="337" t="s">
        <v>8721</v>
      </c>
      <c r="V4868" s="337" t="s">
        <v>16186</v>
      </c>
      <c r="W4868" s="337" t="s">
        <v>12476</v>
      </c>
      <c r="X4868" s="337" t="s">
        <v>8723</v>
      </c>
      <c r="Y4868" s="337" t="s">
        <v>13022</v>
      </c>
      <c r="Z4868" s="337" t="s">
        <v>12484</v>
      </c>
      <c r="AA4868" s="337" t="s">
        <v>12484</v>
      </c>
      <c r="AB4868" s="337" t="s">
        <v>12484</v>
      </c>
      <c r="AC4868" s="339">
        <v>4101830.8092250917</v>
      </c>
      <c r="AD4868" s="339" t="s">
        <v>12496</v>
      </c>
      <c r="AE4868" s="339">
        <v>5380857.22080513</v>
      </c>
      <c r="AF4868" s="340">
        <v>0.3118184223258269</v>
      </c>
      <c r="AG4868" s="366">
        <v>7333191.3562301807</v>
      </c>
      <c r="AH4868" s="366">
        <v>5104036.8828547327</v>
      </c>
      <c r="AI4868" s="340">
        <v>0.24433140230349371</v>
      </c>
      <c r="AJ4868" s="340">
        <v>-5.1445397376475466E-2</v>
      </c>
      <c r="AK4868" s="341">
        <v>5104036.8828547327</v>
      </c>
      <c r="AL4868" s="342">
        <v>0.24433140230349371</v>
      </c>
      <c r="AM4868" s="339" t="s">
        <v>12762</v>
      </c>
      <c r="AN4868" s="339" t="s">
        <v>12484</v>
      </c>
      <c r="AO4868" s="337" t="s">
        <v>12763</v>
      </c>
      <c r="AP4868" s="343">
        <v>43707</v>
      </c>
      <c r="AQ4868" s="335" t="s">
        <v>12921</v>
      </c>
      <c r="AR4868" s="335" t="s">
        <v>8721</v>
      </c>
      <c r="AS4868" s="335" t="s">
        <v>12501</v>
      </c>
      <c r="AT4868" s="335" t="s">
        <v>12764</v>
      </c>
      <c r="AU4868" s="335" t="s">
        <v>8721</v>
      </c>
      <c r="AV4868" s="335" t="s">
        <v>8721</v>
      </c>
      <c r="AW4868" s="327" t="s">
        <v>12484</v>
      </c>
      <c r="AX4868" s="335" t="s">
        <v>12941</v>
      </c>
      <c r="AY4868" s="335" t="s">
        <v>12484</v>
      </c>
      <c r="AZ4868" s="309"/>
      <c r="BA4868" s="311" t="s">
        <v>12766</v>
      </c>
      <c r="BB4868" s="310" t="s">
        <v>16185</v>
      </c>
      <c r="BC4868" s="311" t="s">
        <v>8721</v>
      </c>
      <c r="BD4868" s="311">
        <v>1</v>
      </c>
      <c r="BE4868" s="307"/>
      <c r="BF4868" s="310" t="b">
        <v>1</v>
      </c>
    </row>
    <row r="4869" spans="1:58" s="309" customFormat="1" ht="15" customHeight="1" x14ac:dyDescent="0.25">
      <c r="A4869" s="335">
        <v>4760</v>
      </c>
      <c r="B4869" s="345" t="s">
        <v>11453</v>
      </c>
      <c r="C4869" s="346">
        <v>8066</v>
      </c>
      <c r="D4869" s="346" t="s">
        <v>11453</v>
      </c>
      <c r="E4869" s="346" t="s">
        <v>6700</v>
      </c>
      <c r="F4869" s="346" t="s">
        <v>11454</v>
      </c>
      <c r="G4869" s="346" t="s">
        <v>8721</v>
      </c>
      <c r="H4869" s="346" t="s">
        <v>6701</v>
      </c>
      <c r="I4869" s="346" t="s">
        <v>8721</v>
      </c>
      <c r="J4869" s="346" t="s">
        <v>16187</v>
      </c>
      <c r="K4869" s="346" t="s">
        <v>12752</v>
      </c>
      <c r="L4869" s="347" t="s">
        <v>12753</v>
      </c>
      <c r="M4869" s="346" t="s">
        <v>12484</v>
      </c>
      <c r="N4869" s="346" t="s">
        <v>16188</v>
      </c>
      <c r="O4869" s="346" t="s">
        <v>16189</v>
      </c>
      <c r="P4869" s="346" t="s">
        <v>16190</v>
      </c>
      <c r="Q4869" s="346" t="s">
        <v>16191</v>
      </c>
      <c r="R4869" s="346" t="s">
        <v>12862</v>
      </c>
      <c r="S4869" s="346" t="s">
        <v>8721</v>
      </c>
      <c r="T4869" s="346" t="s">
        <v>16192</v>
      </c>
      <c r="U4869" s="346" t="s">
        <v>16193</v>
      </c>
      <c r="V4869" s="346" t="s">
        <v>16194</v>
      </c>
      <c r="W4869" s="346" t="s">
        <v>12476</v>
      </c>
      <c r="X4869" s="346" t="s">
        <v>8805</v>
      </c>
      <c r="Y4869" s="346" t="s">
        <v>15784</v>
      </c>
      <c r="Z4869" s="346" t="s">
        <v>12484</v>
      </c>
      <c r="AA4869" s="346" t="s">
        <v>12484</v>
      </c>
      <c r="AB4869" s="346" t="s">
        <v>12484</v>
      </c>
      <c r="AC4869" s="348">
        <v>2129.388358266579</v>
      </c>
      <c r="AD4869" s="348" t="s">
        <v>12496</v>
      </c>
      <c r="AE4869" s="348">
        <v>2867.6799423371094</v>
      </c>
      <c r="AF4869" s="349">
        <v>0.3467153284671538</v>
      </c>
      <c r="AG4869" s="359">
        <v>2764.7144304578237</v>
      </c>
      <c r="AH4869" s="359">
        <v>2462.9383158673527</v>
      </c>
      <c r="AI4869" s="349">
        <v>0.15664120464728137</v>
      </c>
      <c r="AJ4869" s="349">
        <v>-0.141139051291721</v>
      </c>
      <c r="AK4869" s="350">
        <v>2462.9383158673527</v>
      </c>
      <c r="AL4869" s="351">
        <v>0.15664120464728137</v>
      </c>
      <c r="AM4869" s="348" t="s">
        <v>12762</v>
      </c>
      <c r="AN4869" s="348" t="s">
        <v>12484</v>
      </c>
      <c r="AO4869" s="346" t="s">
        <v>12763</v>
      </c>
      <c r="AP4869" s="352">
        <v>43707</v>
      </c>
      <c r="AQ4869" s="346" t="s">
        <v>12921</v>
      </c>
      <c r="AR4869" s="346" t="s">
        <v>8721</v>
      </c>
      <c r="AS4869" s="346" t="s">
        <v>12501</v>
      </c>
      <c r="AT4869" s="346" t="s">
        <v>12764</v>
      </c>
      <c r="AU4869" s="346" t="s">
        <v>8721</v>
      </c>
      <c r="AV4869" s="346" t="s">
        <v>8721</v>
      </c>
      <c r="AW4869" s="327" t="s">
        <v>12484</v>
      </c>
      <c r="AX4869" s="346" t="s">
        <v>12765</v>
      </c>
      <c r="AY4869" s="346" t="s">
        <v>12484</v>
      </c>
      <c r="AZ4869" s="311"/>
      <c r="BA4869" s="309" t="s">
        <v>12766</v>
      </c>
      <c r="BB4869" s="310" t="s">
        <v>16192</v>
      </c>
      <c r="BC4869" s="309" t="s">
        <v>16193</v>
      </c>
      <c r="BD4869" s="309">
        <v>1</v>
      </c>
      <c r="BE4869" s="307"/>
      <c r="BF4869" s="310" t="b">
        <v>1</v>
      </c>
    </row>
    <row r="4870" spans="1:58" s="311" customFormat="1" ht="15" customHeight="1" x14ac:dyDescent="0.25">
      <c r="A4870" s="345">
        <v>4761</v>
      </c>
      <c r="B4870" s="345" t="s">
        <v>6703</v>
      </c>
      <c r="C4870" s="337">
        <v>8014</v>
      </c>
      <c r="D4870" s="337" t="s">
        <v>6703</v>
      </c>
      <c r="E4870" s="337" t="s">
        <v>6700</v>
      </c>
      <c r="F4870" s="337" t="s">
        <v>11454</v>
      </c>
      <c r="G4870" s="337" t="s">
        <v>8721</v>
      </c>
      <c r="H4870" s="337" t="s">
        <v>6702</v>
      </c>
      <c r="I4870" s="337" t="s">
        <v>8721</v>
      </c>
      <c r="J4870" s="337" t="s">
        <v>16187</v>
      </c>
      <c r="K4870" s="337" t="s">
        <v>12752</v>
      </c>
      <c r="L4870" s="338" t="s">
        <v>12753</v>
      </c>
      <c r="M4870" s="337" t="s">
        <v>12484</v>
      </c>
      <c r="N4870" s="337" t="s">
        <v>16188</v>
      </c>
      <c r="O4870" s="337" t="s">
        <v>16189</v>
      </c>
      <c r="P4870" s="337" t="s">
        <v>16190</v>
      </c>
      <c r="Q4870" s="337" t="s">
        <v>16191</v>
      </c>
      <c r="R4870" s="337" t="s">
        <v>12862</v>
      </c>
      <c r="S4870" s="337" t="s">
        <v>8721</v>
      </c>
      <c r="T4870" s="337" t="s">
        <v>16192</v>
      </c>
      <c r="U4870" s="337" t="s">
        <v>16193</v>
      </c>
      <c r="V4870" s="337" t="s">
        <v>16194</v>
      </c>
      <c r="W4870" s="337" t="s">
        <v>12476</v>
      </c>
      <c r="X4870" s="337" t="s">
        <v>9246</v>
      </c>
      <c r="Y4870" s="337" t="s">
        <v>16195</v>
      </c>
      <c r="Z4870" s="337" t="s">
        <v>12484</v>
      </c>
      <c r="AA4870" s="337" t="s">
        <v>12484</v>
      </c>
      <c r="AB4870" s="337" t="s">
        <v>12484</v>
      </c>
      <c r="AC4870" s="339">
        <v>3244.9842511432926</v>
      </c>
      <c r="AD4870" s="339" t="s">
        <v>12496</v>
      </c>
      <c r="AE4870" s="339">
        <v>4370.0700316491802</v>
      </c>
      <c r="AF4870" s="340">
        <v>0.3467153284671538</v>
      </c>
      <c r="AG4870" s="366">
        <v>4213.1604368530579</v>
      </c>
      <c r="AH4870" s="366">
        <v>3753.2824933038341</v>
      </c>
      <c r="AI4870" s="340">
        <v>0.15664120464728137</v>
      </c>
      <c r="AJ4870" s="340">
        <v>-0.14113905129172089</v>
      </c>
      <c r="AK4870" s="341">
        <v>3753.2824933038341</v>
      </c>
      <c r="AL4870" s="342">
        <v>0.15664120464728137</v>
      </c>
      <c r="AM4870" s="339" t="s">
        <v>12762</v>
      </c>
      <c r="AN4870" s="339" t="s">
        <v>12484</v>
      </c>
      <c r="AO4870" s="337" t="s">
        <v>12763</v>
      </c>
      <c r="AP4870" s="343">
        <v>43707</v>
      </c>
      <c r="AQ4870" s="335" t="s">
        <v>12921</v>
      </c>
      <c r="AR4870" s="335" t="s">
        <v>8721</v>
      </c>
      <c r="AS4870" s="335" t="s">
        <v>12501</v>
      </c>
      <c r="AT4870" s="335" t="s">
        <v>12764</v>
      </c>
      <c r="AU4870" s="335" t="s">
        <v>8721</v>
      </c>
      <c r="AV4870" s="335" t="s">
        <v>8721</v>
      </c>
      <c r="AW4870" s="327" t="s">
        <v>12484</v>
      </c>
      <c r="AX4870" s="335" t="s">
        <v>12765</v>
      </c>
      <c r="AY4870" s="335" t="s">
        <v>12484</v>
      </c>
      <c r="AZ4870" s="309"/>
      <c r="BA4870" s="311" t="s">
        <v>12766</v>
      </c>
      <c r="BB4870" s="310" t="s">
        <v>16192</v>
      </c>
      <c r="BC4870" s="311" t="s">
        <v>16193</v>
      </c>
      <c r="BD4870" s="311">
        <v>1</v>
      </c>
      <c r="BE4870" s="307"/>
      <c r="BF4870" s="310" t="b">
        <v>1</v>
      </c>
    </row>
    <row r="4871" spans="1:58" s="309" customFormat="1" ht="15" customHeight="1" x14ac:dyDescent="0.25">
      <c r="A4871" s="335">
        <v>4762</v>
      </c>
      <c r="B4871" s="345" t="s">
        <v>6704</v>
      </c>
      <c r="C4871" s="381">
        <v>8723</v>
      </c>
      <c r="D4871" s="337" t="s">
        <v>6704</v>
      </c>
      <c r="E4871" s="337" t="s">
        <v>11455</v>
      </c>
      <c r="F4871" s="337" t="s">
        <v>1467</v>
      </c>
      <c r="G4871" s="337" t="s">
        <v>8721</v>
      </c>
      <c r="H4871" s="337" t="s">
        <v>8721</v>
      </c>
      <c r="I4871" s="337" t="s">
        <v>8721</v>
      </c>
      <c r="J4871" s="337" t="s">
        <v>12484</v>
      </c>
      <c r="K4871" s="337" t="s">
        <v>12752</v>
      </c>
      <c r="L4871" s="338" t="s">
        <v>12474</v>
      </c>
      <c r="M4871" s="337" t="s">
        <v>12484</v>
      </c>
      <c r="N4871" s="337" t="s">
        <v>8721</v>
      </c>
      <c r="O4871" s="337" t="s">
        <v>8721</v>
      </c>
      <c r="P4871" s="337" t="s">
        <v>8721</v>
      </c>
      <c r="Q4871" s="337" t="s">
        <v>8721</v>
      </c>
      <c r="R4871" s="337" t="s">
        <v>8721</v>
      </c>
      <c r="S4871" s="337" t="s">
        <v>8721</v>
      </c>
      <c r="T4871" s="337" t="s">
        <v>8721</v>
      </c>
      <c r="U4871" s="337" t="s">
        <v>8721</v>
      </c>
      <c r="V4871" s="337" t="s">
        <v>12962</v>
      </c>
      <c r="W4871" s="337" t="s">
        <v>12476</v>
      </c>
      <c r="X4871" s="337" t="s">
        <v>8882</v>
      </c>
      <c r="Y4871" s="337" t="s">
        <v>8721</v>
      </c>
      <c r="Z4871" s="337" t="s">
        <v>12484</v>
      </c>
      <c r="AA4871" s="337" t="s">
        <v>12484</v>
      </c>
      <c r="AB4871" s="337" t="s">
        <v>12484</v>
      </c>
      <c r="AC4871" s="339" t="e">
        <v>#DIV/0!</v>
      </c>
      <c r="AD4871" s="339" t="s">
        <v>12478</v>
      </c>
      <c r="AE4871" s="339" t="s">
        <v>12710</v>
      </c>
      <c r="AF4871" s="340">
        <v>0</v>
      </c>
      <c r="AG4871" s="366">
        <v>0</v>
      </c>
      <c r="AH4871" s="366">
        <v>0</v>
      </c>
      <c r="AI4871" s="340">
        <v>0</v>
      </c>
      <c r="AJ4871" s="340">
        <v>0</v>
      </c>
      <c r="AK4871" s="341">
        <v>0</v>
      </c>
      <c r="AL4871" s="342">
        <v>0</v>
      </c>
      <c r="AM4871" s="339" t="s">
        <v>12762</v>
      </c>
      <c r="AN4871" s="339" t="s">
        <v>12484</v>
      </c>
      <c r="AO4871" s="337" t="s">
        <v>12763</v>
      </c>
      <c r="AP4871" s="343">
        <v>43707</v>
      </c>
      <c r="AQ4871" s="335" t="s">
        <v>12921</v>
      </c>
      <c r="AR4871" s="335" t="s">
        <v>8721</v>
      </c>
      <c r="AS4871" s="335" t="s">
        <v>8721</v>
      </c>
      <c r="AT4871" s="335" t="s">
        <v>12764</v>
      </c>
      <c r="AU4871" s="335" t="s">
        <v>8721</v>
      </c>
      <c r="AV4871" s="335" t="s">
        <v>8721</v>
      </c>
      <c r="AW4871" s="327" t="s">
        <v>12484</v>
      </c>
      <c r="AX4871" s="344" t="s">
        <v>12485</v>
      </c>
      <c r="AY4871" s="335" t="s">
        <v>12484</v>
      </c>
      <c r="AZ4871" s="311"/>
      <c r="BA4871" s="309" t="s">
        <v>12486</v>
      </c>
      <c r="BB4871" s="310" t="s">
        <v>8721</v>
      </c>
      <c r="BC4871" s="309" t="s">
        <v>8721</v>
      </c>
      <c r="BD4871" s="309">
        <v>2</v>
      </c>
      <c r="BE4871" s="307"/>
      <c r="BF4871" s="310" t="b">
        <v>1</v>
      </c>
    </row>
    <row r="4872" spans="1:58" s="311" customFormat="1" ht="15" customHeight="1" x14ac:dyDescent="0.25">
      <c r="A4872" s="345">
        <v>4763</v>
      </c>
      <c r="B4872" s="345" t="s">
        <v>6707</v>
      </c>
      <c r="C4872" s="346">
        <v>6661</v>
      </c>
      <c r="D4872" s="346" t="s">
        <v>6707</v>
      </c>
      <c r="E4872" s="346" t="s">
        <v>1447</v>
      </c>
      <c r="F4872" s="346" t="s">
        <v>11456</v>
      </c>
      <c r="G4872" s="346" t="s">
        <v>2204</v>
      </c>
      <c r="H4872" s="346" t="s">
        <v>6705</v>
      </c>
      <c r="I4872" s="346" t="s">
        <v>6714</v>
      </c>
      <c r="J4872" s="346" t="s">
        <v>16196</v>
      </c>
      <c r="K4872" s="346" t="s">
        <v>12473</v>
      </c>
      <c r="L4872" s="347" t="s">
        <v>12474</v>
      </c>
      <c r="M4872" s="346" t="s">
        <v>16197</v>
      </c>
      <c r="N4872" s="346" t="s">
        <v>16198</v>
      </c>
      <c r="O4872" s="346" t="s">
        <v>8721</v>
      </c>
      <c r="P4872" s="346" t="s">
        <v>8721</v>
      </c>
      <c r="Q4872" s="346" t="s">
        <v>8721</v>
      </c>
      <c r="R4872" s="346" t="s">
        <v>8721</v>
      </c>
      <c r="S4872" s="346" t="s">
        <v>16199</v>
      </c>
      <c r="T4872" s="346" t="s">
        <v>8721</v>
      </c>
      <c r="U4872" s="346" t="s">
        <v>8721</v>
      </c>
      <c r="V4872" s="346" t="s">
        <v>16200</v>
      </c>
      <c r="W4872" s="346" t="s">
        <v>12476</v>
      </c>
      <c r="X4872" s="346" t="s">
        <v>9246</v>
      </c>
      <c r="Y4872" s="346" t="s">
        <v>2216</v>
      </c>
      <c r="Z4872" s="346" t="s">
        <v>12484</v>
      </c>
      <c r="AA4872" s="346" t="s">
        <v>12484</v>
      </c>
      <c r="AB4872" s="346" t="s">
        <v>12484</v>
      </c>
      <c r="AC4872" s="348">
        <v>131.43339483394831</v>
      </c>
      <c r="AD4872" s="348" t="s">
        <v>12496</v>
      </c>
      <c r="AE4872" s="348">
        <v>162.95166225423063</v>
      </c>
      <c r="AF4872" s="349">
        <v>0.23980410351647841</v>
      </c>
      <c r="AG4872" s="359">
        <v>106.62410851064763</v>
      </c>
      <c r="AH4872" s="359">
        <v>80.582695159626951</v>
      </c>
      <c r="AI4872" s="349">
        <v>-0.38689329860623056</v>
      </c>
      <c r="AJ4872" s="349">
        <v>-0.50548098715369294</v>
      </c>
      <c r="AK4872" s="350">
        <v>80.582695159626951</v>
      </c>
      <c r="AL4872" s="351">
        <v>-0.38689329860623056</v>
      </c>
      <c r="AM4872" s="348" t="s">
        <v>12762</v>
      </c>
      <c r="AN4872" s="348" t="s">
        <v>12484</v>
      </c>
      <c r="AO4872" s="346" t="s">
        <v>12763</v>
      </c>
      <c r="AP4872" s="352">
        <v>43707</v>
      </c>
      <c r="AQ4872" s="346" t="s">
        <v>12921</v>
      </c>
      <c r="AR4872" s="346" t="s">
        <v>8721</v>
      </c>
      <c r="AS4872" s="346" t="s">
        <v>1994</v>
      </c>
      <c r="AT4872" s="346" t="s">
        <v>12764</v>
      </c>
      <c r="AU4872" s="346" t="s">
        <v>8721</v>
      </c>
      <c r="AV4872" s="346" t="s">
        <v>8721</v>
      </c>
      <c r="AW4872" s="327" t="s">
        <v>12484</v>
      </c>
      <c r="AX4872" s="346" t="s">
        <v>12741</v>
      </c>
      <c r="AY4872" s="346" t="s">
        <v>12484</v>
      </c>
      <c r="BA4872" s="311" t="s">
        <v>12486</v>
      </c>
      <c r="BB4872" s="310" t="s">
        <v>8721</v>
      </c>
      <c r="BC4872" s="311" t="s">
        <v>8721</v>
      </c>
      <c r="BD4872" s="311">
        <v>2</v>
      </c>
      <c r="BE4872" s="307"/>
      <c r="BF4872" s="310" t="b">
        <v>1</v>
      </c>
    </row>
    <row r="4873" spans="1:58" s="309" customFormat="1" ht="15" customHeight="1" x14ac:dyDescent="0.25">
      <c r="A4873" s="335">
        <v>4764</v>
      </c>
      <c r="B4873" s="345" t="s">
        <v>6709</v>
      </c>
      <c r="C4873" s="337">
        <v>6662</v>
      </c>
      <c r="D4873" s="337" t="s">
        <v>6709</v>
      </c>
      <c r="E4873" s="337" t="s">
        <v>1447</v>
      </c>
      <c r="F4873" s="337" t="s">
        <v>11456</v>
      </c>
      <c r="G4873" s="337" t="s">
        <v>2204</v>
      </c>
      <c r="H4873" s="337" t="s">
        <v>6705</v>
      </c>
      <c r="I4873" s="337" t="s">
        <v>6708</v>
      </c>
      <c r="J4873" s="337" t="s">
        <v>16196</v>
      </c>
      <c r="K4873" s="337" t="s">
        <v>12473</v>
      </c>
      <c r="L4873" s="338" t="s">
        <v>12474</v>
      </c>
      <c r="M4873" s="337" t="s">
        <v>16197</v>
      </c>
      <c r="N4873" s="337" t="s">
        <v>16198</v>
      </c>
      <c r="O4873" s="337" t="s">
        <v>8721</v>
      </c>
      <c r="P4873" s="337" t="s">
        <v>8721</v>
      </c>
      <c r="Q4873" s="337" t="s">
        <v>8721</v>
      </c>
      <c r="R4873" s="337" t="s">
        <v>8721</v>
      </c>
      <c r="S4873" s="337" t="s">
        <v>16199</v>
      </c>
      <c r="T4873" s="337" t="s">
        <v>8721</v>
      </c>
      <c r="U4873" s="337" t="s">
        <v>8721</v>
      </c>
      <c r="V4873" s="337" t="s">
        <v>16200</v>
      </c>
      <c r="W4873" s="337" t="s">
        <v>12476</v>
      </c>
      <c r="X4873" s="337" t="s">
        <v>9246</v>
      </c>
      <c r="Y4873" s="337" t="s">
        <v>2216</v>
      </c>
      <c r="Z4873" s="337" t="s">
        <v>12484</v>
      </c>
      <c r="AA4873" s="337" t="s">
        <v>12484</v>
      </c>
      <c r="AB4873" s="337" t="s">
        <v>12484</v>
      </c>
      <c r="AC4873" s="339">
        <v>125.25867158671585</v>
      </c>
      <c r="AD4873" s="339" t="s">
        <v>12496</v>
      </c>
      <c r="AE4873" s="339">
        <v>155.29621503423323</v>
      </c>
      <c r="AF4873" s="340">
        <v>0.23980410351647841</v>
      </c>
      <c r="AG4873" s="366">
        <v>162.23375348141019</v>
      </c>
      <c r="AH4873" s="366">
        <v>122.61047978740224</v>
      </c>
      <c r="AI4873" s="340">
        <v>-2.1141784163663857E-2</v>
      </c>
      <c r="AJ4873" s="340">
        <v>-0.21047348281879119</v>
      </c>
      <c r="AK4873" s="341">
        <v>122.61047978740224</v>
      </c>
      <c r="AL4873" s="342">
        <v>-2.1141784163663857E-2</v>
      </c>
      <c r="AM4873" s="339" t="s">
        <v>12762</v>
      </c>
      <c r="AN4873" s="339" t="s">
        <v>12484</v>
      </c>
      <c r="AO4873" s="337" t="s">
        <v>12763</v>
      </c>
      <c r="AP4873" s="343">
        <v>43707</v>
      </c>
      <c r="AQ4873" s="335" t="s">
        <v>12921</v>
      </c>
      <c r="AR4873" s="335" t="s">
        <v>8721</v>
      </c>
      <c r="AS4873" s="335" t="s">
        <v>1994</v>
      </c>
      <c r="AT4873" s="335" t="s">
        <v>12764</v>
      </c>
      <c r="AU4873" s="335" t="s">
        <v>8721</v>
      </c>
      <c r="AV4873" s="335" t="s">
        <v>8721</v>
      </c>
      <c r="AW4873" s="327" t="s">
        <v>12484</v>
      </c>
      <c r="AX4873" s="335" t="s">
        <v>12741</v>
      </c>
      <c r="AY4873" s="335" t="s">
        <v>12484</v>
      </c>
      <c r="BA4873" s="309" t="s">
        <v>12486</v>
      </c>
      <c r="BB4873" s="310" t="s">
        <v>8721</v>
      </c>
      <c r="BC4873" s="309" t="s">
        <v>8721</v>
      </c>
      <c r="BD4873" s="309">
        <v>2</v>
      </c>
      <c r="BE4873" s="307"/>
      <c r="BF4873" s="310" t="b">
        <v>1</v>
      </c>
    </row>
    <row r="4874" spans="1:58" s="311" customFormat="1" ht="15" customHeight="1" x14ac:dyDescent="0.25">
      <c r="A4874" s="345">
        <v>4765</v>
      </c>
      <c r="B4874" s="345" t="s">
        <v>6711</v>
      </c>
      <c r="C4874" s="346">
        <v>6663</v>
      </c>
      <c r="D4874" s="346" t="s">
        <v>6711</v>
      </c>
      <c r="E4874" s="346" t="s">
        <v>1447</v>
      </c>
      <c r="F4874" s="346" t="s">
        <v>11456</v>
      </c>
      <c r="G4874" s="346" t="s">
        <v>2204</v>
      </c>
      <c r="H4874" s="346" t="s">
        <v>6705</v>
      </c>
      <c r="I4874" s="346" t="s">
        <v>6710</v>
      </c>
      <c r="J4874" s="346" t="s">
        <v>16196</v>
      </c>
      <c r="K4874" s="346" t="s">
        <v>12473</v>
      </c>
      <c r="L4874" s="347" t="s">
        <v>12474</v>
      </c>
      <c r="M4874" s="346" t="s">
        <v>16197</v>
      </c>
      <c r="N4874" s="346" t="s">
        <v>16198</v>
      </c>
      <c r="O4874" s="346" t="s">
        <v>8721</v>
      </c>
      <c r="P4874" s="346" t="s">
        <v>8721</v>
      </c>
      <c r="Q4874" s="346" t="s">
        <v>8721</v>
      </c>
      <c r="R4874" s="346" t="s">
        <v>8721</v>
      </c>
      <c r="S4874" s="346" t="s">
        <v>16199</v>
      </c>
      <c r="T4874" s="346" t="s">
        <v>8721</v>
      </c>
      <c r="U4874" s="346" t="s">
        <v>8721</v>
      </c>
      <c r="V4874" s="346" t="s">
        <v>16200</v>
      </c>
      <c r="W4874" s="346" t="s">
        <v>12476</v>
      </c>
      <c r="X4874" s="346" t="s">
        <v>9246</v>
      </c>
      <c r="Y4874" s="346" t="s">
        <v>2216</v>
      </c>
      <c r="Z4874" s="346" t="s">
        <v>12484</v>
      </c>
      <c r="AA4874" s="346" t="s">
        <v>12484</v>
      </c>
      <c r="AB4874" s="346" t="s">
        <v>12484</v>
      </c>
      <c r="AC4874" s="348">
        <v>86.446125461254596</v>
      </c>
      <c r="AD4874" s="348" t="s">
        <v>12496</v>
      </c>
      <c r="AE4874" s="348">
        <v>107.17626107996377</v>
      </c>
      <c r="AF4874" s="349">
        <v>0.23980410351647841</v>
      </c>
      <c r="AG4874" s="359">
        <v>133.7785917213196</v>
      </c>
      <c r="AH4874" s="359">
        <v>101.10508426419116</v>
      </c>
      <c r="AI4874" s="349">
        <v>0.16957334669101809</v>
      </c>
      <c r="AJ4874" s="349">
        <v>-5.6646656214690339E-2</v>
      </c>
      <c r="AK4874" s="350">
        <v>101.10508426419116</v>
      </c>
      <c r="AL4874" s="351">
        <v>0.16957334669101809</v>
      </c>
      <c r="AM4874" s="348" t="s">
        <v>12762</v>
      </c>
      <c r="AN4874" s="348" t="s">
        <v>12484</v>
      </c>
      <c r="AO4874" s="346" t="s">
        <v>12763</v>
      </c>
      <c r="AP4874" s="352">
        <v>43707</v>
      </c>
      <c r="AQ4874" s="346" t="s">
        <v>12921</v>
      </c>
      <c r="AR4874" s="346" t="s">
        <v>8721</v>
      </c>
      <c r="AS4874" s="346" t="s">
        <v>1994</v>
      </c>
      <c r="AT4874" s="346" t="s">
        <v>12764</v>
      </c>
      <c r="AU4874" s="346" t="s">
        <v>8721</v>
      </c>
      <c r="AV4874" s="346" t="s">
        <v>8721</v>
      </c>
      <c r="AW4874" s="327" t="s">
        <v>12484</v>
      </c>
      <c r="AX4874" s="346" t="s">
        <v>12741</v>
      </c>
      <c r="AY4874" s="346" t="s">
        <v>12484</v>
      </c>
      <c r="BA4874" s="311" t="s">
        <v>12486</v>
      </c>
      <c r="BB4874" s="310" t="s">
        <v>8721</v>
      </c>
      <c r="BC4874" s="311" t="s">
        <v>8721</v>
      </c>
      <c r="BD4874" s="311">
        <v>2</v>
      </c>
      <c r="BE4874" s="307"/>
      <c r="BF4874" s="310" t="b">
        <v>1</v>
      </c>
    </row>
    <row r="4875" spans="1:58" s="309" customFormat="1" ht="15" customHeight="1" x14ac:dyDescent="0.25">
      <c r="A4875" s="335">
        <v>4766</v>
      </c>
      <c r="B4875" s="345" t="s">
        <v>6713</v>
      </c>
      <c r="C4875" s="337">
        <v>6383</v>
      </c>
      <c r="D4875" s="337" t="s">
        <v>6713</v>
      </c>
      <c r="E4875" s="337" t="s">
        <v>1447</v>
      </c>
      <c r="F4875" s="337" t="s">
        <v>11456</v>
      </c>
      <c r="G4875" s="337" t="s">
        <v>2204</v>
      </c>
      <c r="H4875" s="337" t="s">
        <v>6705</v>
      </c>
      <c r="I4875" s="337" t="s">
        <v>6712</v>
      </c>
      <c r="J4875" s="337" t="s">
        <v>16196</v>
      </c>
      <c r="K4875" s="337" t="s">
        <v>12473</v>
      </c>
      <c r="L4875" s="338" t="s">
        <v>12474</v>
      </c>
      <c r="M4875" s="337" t="s">
        <v>16197</v>
      </c>
      <c r="N4875" s="337" t="s">
        <v>16198</v>
      </c>
      <c r="O4875" s="337" t="s">
        <v>8721</v>
      </c>
      <c r="P4875" s="337" t="s">
        <v>8721</v>
      </c>
      <c r="Q4875" s="337" t="s">
        <v>8721</v>
      </c>
      <c r="R4875" s="337" t="s">
        <v>8721</v>
      </c>
      <c r="S4875" s="337" t="s">
        <v>16199</v>
      </c>
      <c r="T4875" s="337" t="s">
        <v>8721</v>
      </c>
      <c r="U4875" s="337" t="s">
        <v>8721</v>
      </c>
      <c r="V4875" s="337" t="s">
        <v>16200</v>
      </c>
      <c r="W4875" s="337" t="s">
        <v>12476</v>
      </c>
      <c r="X4875" s="337" t="s">
        <v>9246</v>
      </c>
      <c r="Y4875" s="337" t="s">
        <v>2216</v>
      </c>
      <c r="Z4875" s="337" t="s">
        <v>12484</v>
      </c>
      <c r="AA4875" s="337" t="s">
        <v>12484</v>
      </c>
      <c r="AB4875" s="337" t="s">
        <v>12484</v>
      </c>
      <c r="AC4875" s="339">
        <v>81.153505535055316</v>
      </c>
      <c r="AD4875" s="339" t="s">
        <v>12496</v>
      </c>
      <c r="AE4875" s="339">
        <v>100.61444917710882</v>
      </c>
      <c r="AF4875" s="340">
        <v>0.23980410351647841</v>
      </c>
      <c r="AG4875" s="366">
        <v>113.09590156429576</v>
      </c>
      <c r="AH4875" s="366">
        <v>85.473845332537792</v>
      </c>
      <c r="AI4875" s="340">
        <v>5.3236638010865089E-2</v>
      </c>
      <c r="AJ4875" s="340">
        <v>-0.15048140668065924</v>
      </c>
      <c r="AK4875" s="341">
        <v>85.473845332537792</v>
      </c>
      <c r="AL4875" s="342">
        <v>5.3236638010865089E-2</v>
      </c>
      <c r="AM4875" s="339" t="s">
        <v>12762</v>
      </c>
      <c r="AN4875" s="339" t="s">
        <v>12484</v>
      </c>
      <c r="AO4875" s="337" t="s">
        <v>12763</v>
      </c>
      <c r="AP4875" s="343">
        <v>43707</v>
      </c>
      <c r="AQ4875" s="335" t="s">
        <v>12921</v>
      </c>
      <c r="AR4875" s="335" t="s">
        <v>8721</v>
      </c>
      <c r="AS4875" s="335" t="s">
        <v>1994</v>
      </c>
      <c r="AT4875" s="335" t="s">
        <v>12764</v>
      </c>
      <c r="AU4875" s="335" t="s">
        <v>8721</v>
      </c>
      <c r="AV4875" s="335" t="s">
        <v>8721</v>
      </c>
      <c r="AW4875" s="327" t="s">
        <v>12484</v>
      </c>
      <c r="AX4875" s="335" t="s">
        <v>12741</v>
      </c>
      <c r="AY4875" s="335" t="s">
        <v>12484</v>
      </c>
      <c r="BA4875" s="309" t="s">
        <v>12486</v>
      </c>
      <c r="BB4875" s="310" t="s">
        <v>8721</v>
      </c>
      <c r="BC4875" s="309" t="s">
        <v>8721</v>
      </c>
      <c r="BD4875" s="309">
        <v>2</v>
      </c>
      <c r="BE4875" s="307"/>
      <c r="BF4875" s="310" t="b">
        <v>1</v>
      </c>
    </row>
    <row r="4876" spans="1:58" s="311" customFormat="1" ht="15" customHeight="1" x14ac:dyDescent="0.25">
      <c r="A4876" s="345">
        <v>4767</v>
      </c>
      <c r="B4876" s="345" t="s">
        <v>6715</v>
      </c>
      <c r="C4876" s="346">
        <v>6384</v>
      </c>
      <c r="D4876" s="346" t="s">
        <v>6715</v>
      </c>
      <c r="E4876" s="346" t="s">
        <v>1447</v>
      </c>
      <c r="F4876" s="346" t="s">
        <v>11456</v>
      </c>
      <c r="G4876" s="346" t="s">
        <v>2204</v>
      </c>
      <c r="H4876" s="346" t="s">
        <v>6705</v>
      </c>
      <c r="I4876" s="346" t="s">
        <v>6714</v>
      </c>
      <c r="J4876" s="346" t="s">
        <v>16196</v>
      </c>
      <c r="K4876" s="346" t="s">
        <v>12473</v>
      </c>
      <c r="L4876" s="347" t="s">
        <v>12474</v>
      </c>
      <c r="M4876" s="346" t="s">
        <v>16197</v>
      </c>
      <c r="N4876" s="346" t="s">
        <v>16198</v>
      </c>
      <c r="O4876" s="346" t="s">
        <v>8721</v>
      </c>
      <c r="P4876" s="346" t="s">
        <v>8721</v>
      </c>
      <c r="Q4876" s="346" t="s">
        <v>8721</v>
      </c>
      <c r="R4876" s="346" t="s">
        <v>8721</v>
      </c>
      <c r="S4876" s="346" t="s">
        <v>16199</v>
      </c>
      <c r="T4876" s="346" t="s">
        <v>8721</v>
      </c>
      <c r="U4876" s="346" t="s">
        <v>8721</v>
      </c>
      <c r="V4876" s="346" t="s">
        <v>16200</v>
      </c>
      <c r="W4876" s="346" t="s">
        <v>12476</v>
      </c>
      <c r="X4876" s="346" t="s">
        <v>9246</v>
      </c>
      <c r="Y4876" s="346" t="s">
        <v>2216</v>
      </c>
      <c r="Z4876" s="346" t="s">
        <v>12484</v>
      </c>
      <c r="AA4876" s="346" t="s">
        <v>12484</v>
      </c>
      <c r="AB4876" s="346" t="s">
        <v>12484</v>
      </c>
      <c r="AC4876" s="348">
        <v>63.511439114391123</v>
      </c>
      <c r="AD4876" s="348" t="s">
        <v>12496</v>
      </c>
      <c r="AE4876" s="348">
        <v>78.741742834259085</v>
      </c>
      <c r="AF4876" s="349">
        <v>0.23980410351647841</v>
      </c>
      <c r="AG4876" s="359">
        <v>195.79292170499204</v>
      </c>
      <c r="AH4876" s="359">
        <v>147.97330120317503</v>
      </c>
      <c r="AI4876" s="349">
        <v>1.3298684971798349</v>
      </c>
      <c r="AJ4876" s="349">
        <v>0.87922308901187485</v>
      </c>
      <c r="AK4876" s="350">
        <v>147.97330120317503</v>
      </c>
      <c r="AL4876" s="351">
        <v>1.3298684971798349</v>
      </c>
      <c r="AM4876" s="348" t="s">
        <v>12762</v>
      </c>
      <c r="AN4876" s="348" t="s">
        <v>12484</v>
      </c>
      <c r="AO4876" s="346" t="s">
        <v>12763</v>
      </c>
      <c r="AP4876" s="352">
        <v>43707</v>
      </c>
      <c r="AQ4876" s="346" t="s">
        <v>12921</v>
      </c>
      <c r="AR4876" s="346" t="s">
        <v>8721</v>
      </c>
      <c r="AS4876" s="346" t="s">
        <v>1994</v>
      </c>
      <c r="AT4876" s="346" t="s">
        <v>12764</v>
      </c>
      <c r="AU4876" s="346" t="s">
        <v>8721</v>
      </c>
      <c r="AV4876" s="346" t="s">
        <v>8721</v>
      </c>
      <c r="AW4876" s="327" t="s">
        <v>12484</v>
      </c>
      <c r="AX4876" s="346" t="s">
        <v>12741</v>
      </c>
      <c r="AY4876" s="346" t="s">
        <v>12484</v>
      </c>
      <c r="BA4876" s="311" t="s">
        <v>12486</v>
      </c>
      <c r="BB4876" s="310" t="s">
        <v>8721</v>
      </c>
      <c r="BC4876" s="311" t="s">
        <v>8721</v>
      </c>
      <c r="BD4876" s="311">
        <v>2</v>
      </c>
      <c r="BE4876" s="307"/>
      <c r="BF4876" s="310" t="b">
        <v>1</v>
      </c>
    </row>
    <row r="4877" spans="1:58" s="309" customFormat="1" ht="15" customHeight="1" x14ac:dyDescent="0.25">
      <c r="A4877" s="335">
        <v>4768</v>
      </c>
      <c r="B4877" s="345" t="s">
        <v>6717</v>
      </c>
      <c r="C4877" s="346">
        <v>6385</v>
      </c>
      <c r="D4877" s="346" t="s">
        <v>6717</v>
      </c>
      <c r="E4877" s="346" t="s">
        <v>1447</v>
      </c>
      <c r="F4877" s="346" t="s">
        <v>11456</v>
      </c>
      <c r="G4877" s="346" t="s">
        <v>2338</v>
      </c>
      <c r="H4877" s="346" t="s">
        <v>6705</v>
      </c>
      <c r="I4877" s="346" t="s">
        <v>6706</v>
      </c>
      <c r="J4877" s="346" t="s">
        <v>16201</v>
      </c>
      <c r="K4877" s="346" t="s">
        <v>12473</v>
      </c>
      <c r="L4877" s="347" t="s">
        <v>12474</v>
      </c>
      <c r="M4877" s="346" t="s">
        <v>8721</v>
      </c>
      <c r="N4877" s="346" t="s">
        <v>16202</v>
      </c>
      <c r="O4877" s="346" t="s">
        <v>16203</v>
      </c>
      <c r="P4877" s="346" t="s">
        <v>8721</v>
      </c>
      <c r="Q4877" s="346" t="s">
        <v>8721</v>
      </c>
      <c r="R4877" s="346" t="s">
        <v>8721</v>
      </c>
      <c r="S4877" s="346" t="s">
        <v>16204</v>
      </c>
      <c r="T4877" s="346" t="s">
        <v>8721</v>
      </c>
      <c r="U4877" s="346" t="s">
        <v>8721</v>
      </c>
      <c r="V4877" s="346" t="s">
        <v>16205</v>
      </c>
      <c r="W4877" s="346" t="s">
        <v>12476</v>
      </c>
      <c r="X4877" s="346" t="s">
        <v>9246</v>
      </c>
      <c r="Y4877" s="346" t="s">
        <v>2216</v>
      </c>
      <c r="Z4877" s="346" t="s">
        <v>12484</v>
      </c>
      <c r="AA4877" s="346" t="s">
        <v>12484</v>
      </c>
      <c r="AB4877" s="346" t="s">
        <v>12484</v>
      </c>
      <c r="AC4877" s="348">
        <v>158.77859778597784</v>
      </c>
      <c r="AD4877" s="348" t="s">
        <v>12496</v>
      </c>
      <c r="AE4877" s="348">
        <v>196.85435708564776</v>
      </c>
      <c r="AF4877" s="349">
        <v>0.23980410351647841</v>
      </c>
      <c r="AG4877" s="359">
        <v>145.49610217337289</v>
      </c>
      <c r="AH4877" s="359">
        <v>109.96076039576005</v>
      </c>
      <c r="AI4877" s="349">
        <v>-0.30745854964672714</v>
      </c>
      <c r="AJ4877" s="349">
        <v>-0.44141058382610188</v>
      </c>
      <c r="AK4877" s="350">
        <v>109.96076039576005</v>
      </c>
      <c r="AL4877" s="351">
        <v>-0.30745854964672714</v>
      </c>
      <c r="AM4877" s="348" t="s">
        <v>12762</v>
      </c>
      <c r="AN4877" s="348" t="s">
        <v>12484</v>
      </c>
      <c r="AO4877" s="346" t="s">
        <v>12763</v>
      </c>
      <c r="AP4877" s="352">
        <v>43707</v>
      </c>
      <c r="AQ4877" s="346" t="s">
        <v>12921</v>
      </c>
      <c r="AR4877" s="346" t="s">
        <v>8721</v>
      </c>
      <c r="AS4877" s="346" t="s">
        <v>1994</v>
      </c>
      <c r="AT4877" s="346" t="s">
        <v>12764</v>
      </c>
      <c r="AU4877" s="346" t="s">
        <v>8721</v>
      </c>
      <c r="AV4877" s="346" t="s">
        <v>8721</v>
      </c>
      <c r="AW4877" s="327" t="s">
        <v>12484</v>
      </c>
      <c r="AX4877" s="346" t="s">
        <v>12741</v>
      </c>
      <c r="AY4877" s="346" t="s">
        <v>12484</v>
      </c>
      <c r="BA4877" s="309" t="s">
        <v>12486</v>
      </c>
      <c r="BB4877" s="310" t="s">
        <v>8721</v>
      </c>
      <c r="BC4877" s="309" t="s">
        <v>8721</v>
      </c>
      <c r="BD4877" s="309">
        <v>2</v>
      </c>
      <c r="BE4877" s="307"/>
      <c r="BF4877" s="310" t="b">
        <v>1</v>
      </c>
    </row>
    <row r="4878" spans="1:58" s="311" customFormat="1" ht="15" customHeight="1" x14ac:dyDescent="0.25">
      <c r="A4878" s="345">
        <v>4769</v>
      </c>
      <c r="B4878" s="345" t="s">
        <v>6719</v>
      </c>
      <c r="C4878" s="337">
        <v>6386</v>
      </c>
      <c r="D4878" s="337" t="s">
        <v>6719</v>
      </c>
      <c r="E4878" s="337" t="s">
        <v>1447</v>
      </c>
      <c r="F4878" s="337" t="s">
        <v>11456</v>
      </c>
      <c r="G4878" s="337" t="s">
        <v>2338</v>
      </c>
      <c r="H4878" s="337" t="s">
        <v>6705</v>
      </c>
      <c r="I4878" s="337" t="s">
        <v>6718</v>
      </c>
      <c r="J4878" s="337" t="s">
        <v>16201</v>
      </c>
      <c r="K4878" s="337" t="s">
        <v>12473</v>
      </c>
      <c r="L4878" s="338" t="s">
        <v>12474</v>
      </c>
      <c r="M4878" s="337" t="s">
        <v>8721</v>
      </c>
      <c r="N4878" s="337" t="s">
        <v>16202</v>
      </c>
      <c r="O4878" s="337" t="s">
        <v>16203</v>
      </c>
      <c r="P4878" s="337" t="s">
        <v>8721</v>
      </c>
      <c r="Q4878" s="337" t="s">
        <v>8721</v>
      </c>
      <c r="R4878" s="337" t="s">
        <v>8721</v>
      </c>
      <c r="S4878" s="337" t="s">
        <v>16204</v>
      </c>
      <c r="T4878" s="337" t="s">
        <v>8721</v>
      </c>
      <c r="U4878" s="337" t="s">
        <v>8721</v>
      </c>
      <c r="V4878" s="337" t="s">
        <v>16205</v>
      </c>
      <c r="W4878" s="337" t="s">
        <v>12476</v>
      </c>
      <c r="X4878" s="337" t="s">
        <v>9246</v>
      </c>
      <c r="Y4878" s="337" t="s">
        <v>2216</v>
      </c>
      <c r="Z4878" s="337" t="s">
        <v>12484</v>
      </c>
      <c r="AA4878" s="337" t="s">
        <v>12484</v>
      </c>
      <c r="AB4878" s="337" t="s">
        <v>12484</v>
      </c>
      <c r="AC4878" s="339">
        <v>121.730258302583</v>
      </c>
      <c r="AD4878" s="339" t="s">
        <v>12496</v>
      </c>
      <c r="AE4878" s="339">
        <v>150.92167376566326</v>
      </c>
      <c r="AF4878" s="340">
        <v>0.23980410351647841</v>
      </c>
      <c r="AG4878" s="366">
        <v>133.63565635090674</v>
      </c>
      <c r="AH4878" s="366">
        <v>100.99705881345216</v>
      </c>
      <c r="AI4878" s="340">
        <v>-0.17032083705593271</v>
      </c>
      <c r="AJ4878" s="340">
        <v>-0.33079817965529101</v>
      </c>
      <c r="AK4878" s="341">
        <v>100.99705881345216</v>
      </c>
      <c r="AL4878" s="342">
        <v>-0.17032083705593271</v>
      </c>
      <c r="AM4878" s="339" t="s">
        <v>12762</v>
      </c>
      <c r="AN4878" s="339" t="s">
        <v>12484</v>
      </c>
      <c r="AO4878" s="337" t="s">
        <v>12763</v>
      </c>
      <c r="AP4878" s="343">
        <v>43707</v>
      </c>
      <c r="AQ4878" s="335" t="s">
        <v>12921</v>
      </c>
      <c r="AR4878" s="335" t="s">
        <v>8721</v>
      </c>
      <c r="AS4878" s="335" t="s">
        <v>1994</v>
      </c>
      <c r="AT4878" s="335" t="s">
        <v>12764</v>
      </c>
      <c r="AU4878" s="335" t="s">
        <v>8721</v>
      </c>
      <c r="AV4878" s="335" t="s">
        <v>8721</v>
      </c>
      <c r="AW4878" s="327" t="s">
        <v>12484</v>
      </c>
      <c r="AX4878" s="335" t="s">
        <v>12741</v>
      </c>
      <c r="AY4878" s="335" t="s">
        <v>12484</v>
      </c>
      <c r="BA4878" s="311" t="s">
        <v>12486</v>
      </c>
      <c r="BB4878" s="310" t="s">
        <v>8721</v>
      </c>
      <c r="BC4878" s="311" t="s">
        <v>8721</v>
      </c>
      <c r="BD4878" s="311">
        <v>2</v>
      </c>
      <c r="BE4878" s="307"/>
      <c r="BF4878" s="310" t="b">
        <v>1</v>
      </c>
    </row>
    <row r="4879" spans="1:58" s="309" customFormat="1" ht="15" customHeight="1" x14ac:dyDescent="0.25">
      <c r="A4879" s="345">
        <v>4771</v>
      </c>
      <c r="B4879" s="336" t="s">
        <v>6721</v>
      </c>
      <c r="C4879" s="337">
        <v>6591</v>
      </c>
      <c r="D4879" s="337" t="s">
        <v>6721</v>
      </c>
      <c r="E4879" s="337" t="s">
        <v>1448</v>
      </c>
      <c r="F4879" s="337" t="s">
        <v>6720</v>
      </c>
      <c r="G4879" s="337" t="s">
        <v>11457</v>
      </c>
      <c r="H4879" s="337" t="s">
        <v>11458</v>
      </c>
      <c r="I4879" s="337" t="s">
        <v>11459</v>
      </c>
      <c r="J4879" s="337" t="s">
        <v>16206</v>
      </c>
      <c r="K4879" s="337" t="s">
        <v>12473</v>
      </c>
      <c r="L4879" s="338" t="s">
        <v>12474</v>
      </c>
      <c r="M4879" s="337" t="s">
        <v>16207</v>
      </c>
      <c r="N4879" s="337" t="s">
        <v>8721</v>
      </c>
      <c r="O4879" s="337" t="s">
        <v>8721</v>
      </c>
      <c r="P4879" s="337" t="s">
        <v>8721</v>
      </c>
      <c r="Q4879" s="337" t="s">
        <v>8721</v>
      </c>
      <c r="R4879" s="337" t="s">
        <v>8721</v>
      </c>
      <c r="S4879" s="337" t="s">
        <v>8721</v>
      </c>
      <c r="T4879" s="337" t="s">
        <v>8721</v>
      </c>
      <c r="U4879" s="337" t="s">
        <v>8721</v>
      </c>
      <c r="V4879" s="337" t="s">
        <v>8721</v>
      </c>
      <c r="W4879" s="337" t="s">
        <v>12476</v>
      </c>
      <c r="X4879" s="337" t="s">
        <v>40</v>
      </c>
      <c r="Y4879" s="337" t="s">
        <v>8721</v>
      </c>
      <c r="Z4879" s="337" t="s">
        <v>12477</v>
      </c>
      <c r="AA4879" s="337" t="s">
        <v>8721</v>
      </c>
      <c r="AB4879" s="337" t="s">
        <v>8721</v>
      </c>
      <c r="AC4879" s="339">
        <v>70.568265682656815</v>
      </c>
      <c r="AD4879" s="339" t="s">
        <v>12496</v>
      </c>
      <c r="AE4879" s="339">
        <v>87.490825371398998</v>
      </c>
      <c r="AF4879" s="340">
        <v>0.23980410351647841</v>
      </c>
      <c r="AG4879" s="366">
        <v>170.30058773022103</v>
      </c>
      <c r="AH4879" s="366">
        <v>128.70710515904835</v>
      </c>
      <c r="AI4879" s="340">
        <v>0.82386663345022537</v>
      </c>
      <c r="AJ4879" s="340">
        <v>0.47109259299687745</v>
      </c>
      <c r="AK4879" s="341">
        <v>128.70710515904835</v>
      </c>
      <c r="AL4879" s="342">
        <v>0.82386663345022537</v>
      </c>
      <c r="AM4879" s="339" t="s">
        <v>12736</v>
      </c>
      <c r="AN4879" s="339" t="s">
        <v>13003</v>
      </c>
      <c r="AO4879" s="337" t="s">
        <v>13004</v>
      </c>
      <c r="AP4879" s="343">
        <v>44421</v>
      </c>
      <c r="AQ4879" s="335" t="s">
        <v>12921</v>
      </c>
      <c r="AR4879" s="335" t="s">
        <v>8721</v>
      </c>
      <c r="AS4879" s="335" t="s">
        <v>12921</v>
      </c>
      <c r="AT4879" s="335" t="s">
        <v>8721</v>
      </c>
      <c r="AU4879" s="335" t="s">
        <v>8721</v>
      </c>
      <c r="AV4879" s="335" t="s">
        <v>16208</v>
      </c>
      <c r="AW4879" s="327" t="s">
        <v>12484</v>
      </c>
      <c r="AX4879" s="335" t="s">
        <v>12741</v>
      </c>
      <c r="AY4879" s="335">
        <v>1.5609999999999999</v>
      </c>
      <c r="AZ4879" s="311"/>
      <c r="BA4879" s="309" t="s">
        <v>12486</v>
      </c>
      <c r="BB4879" s="310" t="s">
        <v>8721</v>
      </c>
      <c r="BC4879" s="309" t="s">
        <v>8721</v>
      </c>
      <c r="BD4879" s="309">
        <v>2</v>
      </c>
      <c r="BE4879" s="307"/>
      <c r="BF4879" s="310" t="b">
        <v>1</v>
      </c>
    </row>
    <row r="4880" spans="1:58" s="311" customFormat="1" ht="15" customHeight="1" x14ac:dyDescent="0.25">
      <c r="A4880" s="335">
        <v>4772</v>
      </c>
      <c r="B4880" s="336" t="s">
        <v>6722</v>
      </c>
      <c r="C4880" s="346">
        <v>6593</v>
      </c>
      <c r="D4880" s="346" t="s">
        <v>6722</v>
      </c>
      <c r="E4880" s="346" t="s">
        <v>1448</v>
      </c>
      <c r="F4880" s="346" t="s">
        <v>6720</v>
      </c>
      <c r="G4880" s="346" t="s">
        <v>11457</v>
      </c>
      <c r="H4880" s="346" t="s">
        <v>11458</v>
      </c>
      <c r="I4880" s="346" t="s">
        <v>11460</v>
      </c>
      <c r="J4880" s="346" t="s">
        <v>16206</v>
      </c>
      <c r="K4880" s="346" t="s">
        <v>12473</v>
      </c>
      <c r="L4880" s="347" t="s">
        <v>12474</v>
      </c>
      <c r="M4880" s="346" t="s">
        <v>16207</v>
      </c>
      <c r="N4880" s="346" t="s">
        <v>8721</v>
      </c>
      <c r="O4880" s="346" t="s">
        <v>8721</v>
      </c>
      <c r="P4880" s="346" t="s">
        <v>8721</v>
      </c>
      <c r="Q4880" s="346" t="s">
        <v>8721</v>
      </c>
      <c r="R4880" s="346" t="s">
        <v>8721</v>
      </c>
      <c r="S4880" s="346" t="s">
        <v>8721</v>
      </c>
      <c r="T4880" s="346" t="s">
        <v>8721</v>
      </c>
      <c r="U4880" s="346" t="s">
        <v>8721</v>
      </c>
      <c r="V4880" s="346" t="s">
        <v>8721</v>
      </c>
      <c r="W4880" s="346" t="s">
        <v>12476</v>
      </c>
      <c r="X4880" s="346" t="s">
        <v>290</v>
      </c>
      <c r="Y4880" s="346" t="s">
        <v>8721</v>
      </c>
      <c r="Z4880" s="346" t="s">
        <v>12477</v>
      </c>
      <c r="AA4880" s="346" t="s">
        <v>8721</v>
      </c>
      <c r="AB4880" s="346" t="s">
        <v>8721</v>
      </c>
      <c r="AC4880" s="348">
        <v>81.153505535055316</v>
      </c>
      <c r="AD4880" s="348" t="s">
        <v>12496</v>
      </c>
      <c r="AE4880" s="348">
        <v>100.61444917710882</v>
      </c>
      <c r="AF4880" s="349">
        <v>0.23980410351647841</v>
      </c>
      <c r="AG4880" s="359">
        <v>177.46243796975563</v>
      </c>
      <c r="AH4880" s="359">
        <v>134.11977592078031</v>
      </c>
      <c r="AI4880" s="349">
        <v>0.65266768251736851</v>
      </c>
      <c r="AJ4880" s="349">
        <v>0.33300710800188349</v>
      </c>
      <c r="AK4880" s="350">
        <v>134.11977592078031</v>
      </c>
      <c r="AL4880" s="351">
        <v>0.65266768251736851</v>
      </c>
      <c r="AM4880" s="348" t="s">
        <v>12736</v>
      </c>
      <c r="AN4880" s="348" t="s">
        <v>13003</v>
      </c>
      <c r="AO4880" s="346" t="s">
        <v>13004</v>
      </c>
      <c r="AP4880" s="352">
        <v>44421</v>
      </c>
      <c r="AQ4880" s="346" t="s">
        <v>12921</v>
      </c>
      <c r="AR4880" s="346" t="s">
        <v>8721</v>
      </c>
      <c r="AS4880" s="346" t="s">
        <v>12921</v>
      </c>
      <c r="AT4880" s="346" t="s">
        <v>8721</v>
      </c>
      <c r="AU4880" s="346" t="s">
        <v>8721</v>
      </c>
      <c r="AV4880" s="346" t="s">
        <v>16208</v>
      </c>
      <c r="AW4880" s="327" t="s">
        <v>12484</v>
      </c>
      <c r="AX4880" s="346" t="s">
        <v>12741</v>
      </c>
      <c r="AY4880" s="346">
        <v>1.5609999999999999</v>
      </c>
      <c r="BA4880" s="311" t="s">
        <v>12486</v>
      </c>
      <c r="BB4880" s="310" t="s">
        <v>8721</v>
      </c>
      <c r="BC4880" s="311" t="s">
        <v>8721</v>
      </c>
      <c r="BD4880" s="311">
        <v>2</v>
      </c>
      <c r="BE4880" s="307"/>
      <c r="BF4880" s="310" t="b">
        <v>1</v>
      </c>
    </row>
    <row r="4881" spans="1:58" s="309" customFormat="1" ht="15" customHeight="1" x14ac:dyDescent="0.25">
      <c r="A4881" s="345">
        <v>4773</v>
      </c>
      <c r="B4881" s="336" t="s">
        <v>6723</v>
      </c>
      <c r="C4881" s="337">
        <v>6594</v>
      </c>
      <c r="D4881" s="337" t="s">
        <v>6723</v>
      </c>
      <c r="E4881" s="337" t="s">
        <v>1448</v>
      </c>
      <c r="F4881" s="337" t="s">
        <v>6720</v>
      </c>
      <c r="G4881" s="337" t="s">
        <v>11457</v>
      </c>
      <c r="H4881" s="337" t="s">
        <v>11461</v>
      </c>
      <c r="I4881" s="337" t="s">
        <v>11462</v>
      </c>
      <c r="J4881" s="337" t="s">
        <v>16209</v>
      </c>
      <c r="K4881" s="337" t="s">
        <v>12473</v>
      </c>
      <c r="L4881" s="338" t="s">
        <v>12474</v>
      </c>
      <c r="M4881" s="337" t="s">
        <v>16207</v>
      </c>
      <c r="N4881" s="337" t="s">
        <v>8721</v>
      </c>
      <c r="O4881" s="337" t="s">
        <v>8721</v>
      </c>
      <c r="P4881" s="337" t="s">
        <v>8721</v>
      </c>
      <c r="Q4881" s="337" t="s">
        <v>8721</v>
      </c>
      <c r="R4881" s="337" t="s">
        <v>8721</v>
      </c>
      <c r="S4881" s="337" t="s">
        <v>8721</v>
      </c>
      <c r="T4881" s="337" t="s">
        <v>8721</v>
      </c>
      <c r="U4881" s="337" t="s">
        <v>8721</v>
      </c>
      <c r="V4881" s="337" t="s">
        <v>8721</v>
      </c>
      <c r="W4881" s="337" t="s">
        <v>12476</v>
      </c>
      <c r="X4881" s="337" t="s">
        <v>290</v>
      </c>
      <c r="Y4881" s="337" t="s">
        <v>8721</v>
      </c>
      <c r="Z4881" s="337" t="s">
        <v>12477</v>
      </c>
      <c r="AA4881" s="337" t="s">
        <v>8721</v>
      </c>
      <c r="AB4881" s="337" t="s">
        <v>8721</v>
      </c>
      <c r="AC4881" s="339">
        <v>87.328228782287809</v>
      </c>
      <c r="AD4881" s="339" t="s">
        <v>12496</v>
      </c>
      <c r="AE4881" s="339">
        <v>108.26989639710627</v>
      </c>
      <c r="AF4881" s="340">
        <v>0.23980410351647841</v>
      </c>
      <c r="AG4881" s="366">
        <v>187.11347338231155</v>
      </c>
      <c r="AH4881" s="366">
        <v>141.41368398236185</v>
      </c>
      <c r="AI4881" s="340">
        <v>0.61933530490937683</v>
      </c>
      <c r="AJ4881" s="340">
        <v>0.30612191096676256</v>
      </c>
      <c r="AK4881" s="341">
        <v>141.41368398236185</v>
      </c>
      <c r="AL4881" s="342">
        <v>0.61933530490937683</v>
      </c>
      <c r="AM4881" s="339" t="s">
        <v>12736</v>
      </c>
      <c r="AN4881" s="339" t="s">
        <v>13003</v>
      </c>
      <c r="AO4881" s="337" t="s">
        <v>13004</v>
      </c>
      <c r="AP4881" s="343">
        <v>44421</v>
      </c>
      <c r="AQ4881" s="335" t="s">
        <v>12921</v>
      </c>
      <c r="AR4881" s="335" t="s">
        <v>8721</v>
      </c>
      <c r="AS4881" s="335" t="s">
        <v>12921</v>
      </c>
      <c r="AT4881" s="335" t="s">
        <v>8721</v>
      </c>
      <c r="AU4881" s="335" t="s">
        <v>8721</v>
      </c>
      <c r="AV4881" s="335" t="s">
        <v>16208</v>
      </c>
      <c r="AW4881" s="327" t="s">
        <v>12484</v>
      </c>
      <c r="AX4881" s="335" t="s">
        <v>12741</v>
      </c>
      <c r="AY4881" s="335">
        <v>1.5609999999999999</v>
      </c>
      <c r="BA4881" s="309" t="s">
        <v>12486</v>
      </c>
      <c r="BB4881" s="310" t="s">
        <v>8721</v>
      </c>
      <c r="BC4881" s="309" t="s">
        <v>8721</v>
      </c>
      <c r="BD4881" s="309">
        <v>2</v>
      </c>
      <c r="BE4881" s="307"/>
      <c r="BF4881" s="310" t="b">
        <v>1</v>
      </c>
    </row>
    <row r="4882" spans="1:58" s="311" customFormat="1" ht="15" customHeight="1" x14ac:dyDescent="0.25">
      <c r="A4882" s="335">
        <v>4774</v>
      </c>
      <c r="B4882" s="336" t="s">
        <v>6724</v>
      </c>
      <c r="C4882" s="346">
        <v>6595</v>
      </c>
      <c r="D4882" s="346" t="s">
        <v>6724</v>
      </c>
      <c r="E4882" s="346" t="s">
        <v>1448</v>
      </c>
      <c r="F4882" s="346" t="s">
        <v>6720</v>
      </c>
      <c r="G4882" s="346" t="s">
        <v>11457</v>
      </c>
      <c r="H4882" s="346" t="s">
        <v>11461</v>
      </c>
      <c r="I4882" s="346" t="s">
        <v>11463</v>
      </c>
      <c r="J4882" s="346" t="s">
        <v>16209</v>
      </c>
      <c r="K4882" s="346" t="s">
        <v>12473</v>
      </c>
      <c r="L4882" s="347" t="s">
        <v>12474</v>
      </c>
      <c r="M4882" s="346" t="s">
        <v>16207</v>
      </c>
      <c r="N4882" s="346" t="s">
        <v>8721</v>
      </c>
      <c r="O4882" s="346" t="s">
        <v>8721</v>
      </c>
      <c r="P4882" s="346" t="s">
        <v>8721</v>
      </c>
      <c r="Q4882" s="346" t="s">
        <v>8721</v>
      </c>
      <c r="R4882" s="346" t="s">
        <v>8721</v>
      </c>
      <c r="S4882" s="346" t="s">
        <v>8721</v>
      </c>
      <c r="T4882" s="346" t="s">
        <v>8721</v>
      </c>
      <c r="U4882" s="346" t="s">
        <v>8721</v>
      </c>
      <c r="V4882" s="346" t="s">
        <v>8721</v>
      </c>
      <c r="W4882" s="346" t="s">
        <v>12476</v>
      </c>
      <c r="X4882" s="346" t="s">
        <v>290</v>
      </c>
      <c r="Y4882" s="346" t="s">
        <v>8721</v>
      </c>
      <c r="Z4882" s="346" t="s">
        <v>12477</v>
      </c>
      <c r="AA4882" s="346" t="s">
        <v>8721</v>
      </c>
      <c r="AB4882" s="346" t="s">
        <v>8721</v>
      </c>
      <c r="AC4882" s="348">
        <v>99.677675276752737</v>
      </c>
      <c r="AD4882" s="348" t="s">
        <v>12496</v>
      </c>
      <c r="AE4882" s="348">
        <v>123.58079083710108</v>
      </c>
      <c r="AF4882" s="349">
        <v>0.23980410351647841</v>
      </c>
      <c r="AG4882" s="359">
        <v>193.26151637884865</v>
      </c>
      <c r="AH4882" s="359">
        <v>146.06015541868578</v>
      </c>
      <c r="AI4882" s="349">
        <v>0.46532465783489796</v>
      </c>
      <c r="AJ4882" s="349">
        <v>0.18190015154714501</v>
      </c>
      <c r="AK4882" s="350">
        <v>146.06015541868578</v>
      </c>
      <c r="AL4882" s="351">
        <v>0.46532465783489796</v>
      </c>
      <c r="AM4882" s="348" t="s">
        <v>12736</v>
      </c>
      <c r="AN4882" s="348" t="s">
        <v>13003</v>
      </c>
      <c r="AO4882" s="346" t="s">
        <v>13004</v>
      </c>
      <c r="AP4882" s="352">
        <v>44421</v>
      </c>
      <c r="AQ4882" s="346" t="s">
        <v>12921</v>
      </c>
      <c r="AR4882" s="346" t="s">
        <v>8721</v>
      </c>
      <c r="AS4882" s="346" t="s">
        <v>12921</v>
      </c>
      <c r="AT4882" s="346" t="s">
        <v>8721</v>
      </c>
      <c r="AU4882" s="346" t="s">
        <v>8721</v>
      </c>
      <c r="AV4882" s="346" t="s">
        <v>16210</v>
      </c>
      <c r="AW4882" s="327" t="s">
        <v>12484</v>
      </c>
      <c r="AX4882" s="346" t="s">
        <v>12741</v>
      </c>
      <c r="AY4882" s="346">
        <v>1.5609999999999999</v>
      </c>
      <c r="BA4882" s="311" t="s">
        <v>12486</v>
      </c>
      <c r="BB4882" s="310" t="s">
        <v>8721</v>
      </c>
      <c r="BC4882" s="311" t="s">
        <v>8721</v>
      </c>
      <c r="BD4882" s="311">
        <v>2</v>
      </c>
      <c r="BE4882" s="307"/>
      <c r="BF4882" s="310" t="b">
        <v>1</v>
      </c>
    </row>
    <row r="4883" spans="1:58" s="309" customFormat="1" ht="15" customHeight="1" x14ac:dyDescent="0.25">
      <c r="A4883" s="335">
        <v>4776</v>
      </c>
      <c r="B4883" s="336" t="s">
        <v>6736</v>
      </c>
      <c r="C4883" s="346">
        <v>6776</v>
      </c>
      <c r="D4883" s="346" t="s">
        <v>6736</v>
      </c>
      <c r="E4883" s="346" t="s">
        <v>1448</v>
      </c>
      <c r="F4883" s="346" t="s">
        <v>11464</v>
      </c>
      <c r="G4883" s="346" t="s">
        <v>6733</v>
      </c>
      <c r="H4883" s="346" t="s">
        <v>11465</v>
      </c>
      <c r="I4883" s="346" t="s">
        <v>11466</v>
      </c>
      <c r="J4883" s="346" t="s">
        <v>16211</v>
      </c>
      <c r="K4883" s="346" t="s">
        <v>12473</v>
      </c>
      <c r="L4883" s="347" t="s">
        <v>12474</v>
      </c>
      <c r="M4883" s="346" t="s">
        <v>16212</v>
      </c>
      <c r="N4883" s="346" t="s">
        <v>8721</v>
      </c>
      <c r="O4883" s="346" t="s">
        <v>8721</v>
      </c>
      <c r="P4883" s="346" t="s">
        <v>8721</v>
      </c>
      <c r="Q4883" s="346" t="s">
        <v>8721</v>
      </c>
      <c r="R4883" s="346" t="s">
        <v>8721</v>
      </c>
      <c r="S4883" s="346" t="s">
        <v>8721</v>
      </c>
      <c r="T4883" s="346" t="s">
        <v>8721</v>
      </c>
      <c r="U4883" s="346" t="s">
        <v>8721</v>
      </c>
      <c r="V4883" s="346" t="s">
        <v>8721</v>
      </c>
      <c r="W4883" s="346" t="s">
        <v>12476</v>
      </c>
      <c r="X4883" s="346" t="s">
        <v>8723</v>
      </c>
      <c r="Y4883" s="346" t="s">
        <v>8721</v>
      </c>
      <c r="Z4883" s="346" t="s">
        <v>12477</v>
      </c>
      <c r="AA4883" s="346" t="s">
        <v>8721</v>
      </c>
      <c r="AB4883" s="346" t="s">
        <v>8721</v>
      </c>
      <c r="AC4883" s="348">
        <v>218.76162361623614</v>
      </c>
      <c r="AD4883" s="348" t="s">
        <v>12496</v>
      </c>
      <c r="AE4883" s="348">
        <v>286.97552795768723</v>
      </c>
      <c r="AF4883" s="349">
        <v>0.3118184223258269</v>
      </c>
      <c r="AG4883" s="359">
        <v>325.92500609022449</v>
      </c>
      <c r="AH4883" s="359">
        <v>226.84983540158728</v>
      </c>
      <c r="AI4883" s="349">
        <v>3.6972717845338066E-2</v>
      </c>
      <c r="AJ4883" s="349">
        <v>-0.20951505162825279</v>
      </c>
      <c r="AK4883" s="350">
        <v>226.84983540158728</v>
      </c>
      <c r="AL4883" s="351">
        <v>3.6972717845338066E-2</v>
      </c>
      <c r="AM4883" s="348" t="s">
        <v>12736</v>
      </c>
      <c r="AN4883" s="348" t="s">
        <v>13003</v>
      </c>
      <c r="AO4883" s="346" t="s">
        <v>13004</v>
      </c>
      <c r="AP4883" s="352">
        <v>44421</v>
      </c>
      <c r="AQ4883" s="346" t="s">
        <v>12921</v>
      </c>
      <c r="AR4883" s="346" t="s">
        <v>8721</v>
      </c>
      <c r="AS4883" s="346" t="s">
        <v>12921</v>
      </c>
      <c r="AT4883" s="346" t="s">
        <v>8721</v>
      </c>
      <c r="AU4883" s="346" t="s">
        <v>8721</v>
      </c>
      <c r="AV4883" s="346" t="s">
        <v>16213</v>
      </c>
      <c r="AW4883" s="327" t="s">
        <v>12484</v>
      </c>
      <c r="AX4883" s="346" t="s">
        <v>12941</v>
      </c>
      <c r="AY4883" s="346">
        <v>1.5609999999999999</v>
      </c>
      <c r="AZ4883" s="311"/>
      <c r="BA4883" s="309" t="s">
        <v>12486</v>
      </c>
      <c r="BB4883" s="310" t="s">
        <v>8721</v>
      </c>
      <c r="BC4883" s="309" t="s">
        <v>8721</v>
      </c>
      <c r="BD4883" s="309">
        <v>2</v>
      </c>
      <c r="BE4883" s="307"/>
      <c r="BF4883" s="310" t="b">
        <v>1</v>
      </c>
    </row>
    <row r="4884" spans="1:58" s="311" customFormat="1" ht="15" customHeight="1" x14ac:dyDescent="0.25">
      <c r="A4884" s="345">
        <v>4775</v>
      </c>
      <c r="B4884" s="336" t="s">
        <v>6735</v>
      </c>
      <c r="C4884" s="346">
        <v>6739</v>
      </c>
      <c r="D4884" s="346" t="s">
        <v>6735</v>
      </c>
      <c r="E4884" s="346" t="s">
        <v>1448</v>
      </c>
      <c r="F4884" s="346" t="s">
        <v>11464</v>
      </c>
      <c r="G4884" s="346" t="s">
        <v>6733</v>
      </c>
      <c r="H4884" s="346" t="s">
        <v>6734</v>
      </c>
      <c r="I4884" s="346" t="s">
        <v>11467</v>
      </c>
      <c r="J4884" s="346" t="s">
        <v>16214</v>
      </c>
      <c r="K4884" s="346" t="s">
        <v>12473</v>
      </c>
      <c r="L4884" s="347" t="s">
        <v>12474</v>
      </c>
      <c r="M4884" s="346" t="s">
        <v>16212</v>
      </c>
      <c r="N4884" s="346" t="s">
        <v>8721</v>
      </c>
      <c r="O4884" s="346" t="s">
        <v>8721</v>
      </c>
      <c r="P4884" s="346" t="s">
        <v>8721</v>
      </c>
      <c r="Q4884" s="346" t="s">
        <v>8721</v>
      </c>
      <c r="R4884" s="346" t="s">
        <v>8721</v>
      </c>
      <c r="S4884" s="346" t="s">
        <v>8721</v>
      </c>
      <c r="T4884" s="346" t="s">
        <v>8721</v>
      </c>
      <c r="U4884" s="346" t="s">
        <v>8721</v>
      </c>
      <c r="V4884" s="346" t="s">
        <v>8721</v>
      </c>
      <c r="W4884" s="346" t="s">
        <v>12476</v>
      </c>
      <c r="X4884" s="346" t="s">
        <v>8723</v>
      </c>
      <c r="Y4884" s="346" t="s">
        <v>8721</v>
      </c>
      <c r="Z4884" s="346" t="s">
        <v>12477</v>
      </c>
      <c r="AA4884" s="346" t="s">
        <v>8721</v>
      </c>
      <c r="AB4884" s="346" t="s">
        <v>8721</v>
      </c>
      <c r="AC4884" s="348">
        <v>127.90498154981546</v>
      </c>
      <c r="AD4884" s="348" t="s">
        <v>12496</v>
      </c>
      <c r="AE4884" s="348">
        <v>167.78811110429291</v>
      </c>
      <c r="AF4884" s="349">
        <v>0.3118184223258269</v>
      </c>
      <c r="AG4884" s="359">
        <v>351.8741810345158</v>
      </c>
      <c r="AH4884" s="359">
        <v>244.91094134597108</v>
      </c>
      <c r="AI4884" s="349">
        <v>0.91478813708741313</v>
      </c>
      <c r="AJ4884" s="349">
        <v>0.45964418893625036</v>
      </c>
      <c r="AK4884" s="350">
        <v>244.91094134597108</v>
      </c>
      <c r="AL4884" s="351">
        <v>0.91478813708741313</v>
      </c>
      <c r="AM4884" s="348" t="s">
        <v>12736</v>
      </c>
      <c r="AN4884" s="348" t="s">
        <v>13003</v>
      </c>
      <c r="AO4884" s="346" t="s">
        <v>13004</v>
      </c>
      <c r="AP4884" s="352">
        <v>44421</v>
      </c>
      <c r="AQ4884" s="346" t="s">
        <v>12921</v>
      </c>
      <c r="AR4884" s="346" t="s">
        <v>8721</v>
      </c>
      <c r="AS4884" s="346" t="s">
        <v>12921</v>
      </c>
      <c r="AT4884" s="346" t="s">
        <v>8721</v>
      </c>
      <c r="AU4884" s="346" t="s">
        <v>8721</v>
      </c>
      <c r="AV4884" s="346" t="s">
        <v>16215</v>
      </c>
      <c r="AW4884" s="327" t="s">
        <v>12484</v>
      </c>
      <c r="AX4884" s="346" t="s">
        <v>12941</v>
      </c>
      <c r="AY4884" s="346">
        <v>1.5609999999999999</v>
      </c>
      <c r="AZ4884" s="309"/>
      <c r="BA4884" s="311" t="s">
        <v>12486</v>
      </c>
      <c r="BB4884" s="310" t="s">
        <v>8721</v>
      </c>
      <c r="BC4884" s="311" t="s">
        <v>8721</v>
      </c>
      <c r="BD4884" s="311">
        <v>2</v>
      </c>
      <c r="BE4884" s="307"/>
      <c r="BF4884" s="310" t="b">
        <v>1</v>
      </c>
    </row>
    <row r="4885" spans="1:58" s="309" customFormat="1" ht="15" customHeight="1" x14ac:dyDescent="0.25">
      <c r="A4885" s="345">
        <v>4777</v>
      </c>
      <c r="B4885" s="336" t="s">
        <v>6738</v>
      </c>
      <c r="C4885" s="346">
        <v>6550</v>
      </c>
      <c r="D4885" s="346" t="s">
        <v>6738</v>
      </c>
      <c r="E4885" s="346" t="s">
        <v>1448</v>
      </c>
      <c r="F4885" s="346" t="s">
        <v>11464</v>
      </c>
      <c r="G4885" s="346" t="s">
        <v>6737</v>
      </c>
      <c r="H4885" s="346" t="s">
        <v>11468</v>
      </c>
      <c r="I4885" s="346" t="s">
        <v>8721</v>
      </c>
      <c r="J4885" s="346" t="s">
        <v>16216</v>
      </c>
      <c r="K4885" s="346" t="s">
        <v>12473</v>
      </c>
      <c r="L4885" s="347" t="s">
        <v>12474</v>
      </c>
      <c r="M4885" s="346" t="s">
        <v>16217</v>
      </c>
      <c r="N4885" s="346" t="s">
        <v>8721</v>
      </c>
      <c r="O4885" s="346" t="s">
        <v>8721</v>
      </c>
      <c r="P4885" s="346" t="s">
        <v>8721</v>
      </c>
      <c r="Q4885" s="346" t="s">
        <v>8721</v>
      </c>
      <c r="R4885" s="346" t="s">
        <v>8721</v>
      </c>
      <c r="S4885" s="346" t="s">
        <v>8721</v>
      </c>
      <c r="T4885" s="346" t="s">
        <v>8721</v>
      </c>
      <c r="U4885" s="346" t="s">
        <v>8721</v>
      </c>
      <c r="V4885" s="346" t="s">
        <v>8721</v>
      </c>
      <c r="W4885" s="346" t="s">
        <v>12476</v>
      </c>
      <c r="X4885" s="346" t="s">
        <v>8723</v>
      </c>
      <c r="Y4885" s="346" t="s">
        <v>8721</v>
      </c>
      <c r="Z4885" s="346" t="s">
        <v>12477</v>
      </c>
      <c r="AA4885" s="346" t="s">
        <v>8721</v>
      </c>
      <c r="AB4885" s="346" t="s">
        <v>8721</v>
      </c>
      <c r="AC4885" s="348">
        <v>262.86678966789663</v>
      </c>
      <c r="AD4885" s="348" t="s">
        <v>12496</v>
      </c>
      <c r="AE4885" s="348">
        <v>344.8334973039951</v>
      </c>
      <c r="AF4885" s="349">
        <v>0.3118184223258269</v>
      </c>
      <c r="AG4885" s="359">
        <v>364.67392944708865</v>
      </c>
      <c r="AH4885" s="359">
        <v>253.81980309734612</v>
      </c>
      <c r="AI4885" s="349">
        <v>-3.4416620608409221E-2</v>
      </c>
      <c r="AJ4885" s="349">
        <v>-0.26393518877434918</v>
      </c>
      <c r="AK4885" s="350">
        <v>253.81980309734612</v>
      </c>
      <c r="AL4885" s="351">
        <v>-3.4416620608409221E-2</v>
      </c>
      <c r="AM4885" s="348" t="s">
        <v>12736</v>
      </c>
      <c r="AN4885" s="348" t="s">
        <v>13003</v>
      </c>
      <c r="AO4885" s="346" t="s">
        <v>13004</v>
      </c>
      <c r="AP4885" s="352">
        <v>44421</v>
      </c>
      <c r="AQ4885" s="346" t="s">
        <v>12921</v>
      </c>
      <c r="AR4885" s="346" t="s">
        <v>8721</v>
      </c>
      <c r="AS4885" s="346" t="s">
        <v>1994</v>
      </c>
      <c r="AT4885" s="346" t="s">
        <v>8721</v>
      </c>
      <c r="AU4885" s="346" t="s">
        <v>8721</v>
      </c>
      <c r="AV4885" s="346" t="s">
        <v>16218</v>
      </c>
      <c r="AW4885" s="327" t="s">
        <v>12484</v>
      </c>
      <c r="AX4885" s="346" t="s">
        <v>12941</v>
      </c>
      <c r="AY4885" s="346">
        <v>1.5609999999999999</v>
      </c>
      <c r="BA4885" s="309" t="s">
        <v>12486</v>
      </c>
      <c r="BB4885" s="310" t="s">
        <v>8721</v>
      </c>
      <c r="BC4885" s="309" t="s">
        <v>8721</v>
      </c>
      <c r="BD4885" s="309">
        <v>2</v>
      </c>
      <c r="BE4885" s="307"/>
      <c r="BF4885" s="310" t="b">
        <v>1</v>
      </c>
    </row>
    <row r="4886" spans="1:58" s="311" customFormat="1" ht="15" customHeight="1" x14ac:dyDescent="0.25">
      <c r="A4886" s="335">
        <v>4778</v>
      </c>
      <c r="B4886" s="336" t="s">
        <v>6740</v>
      </c>
      <c r="C4886" s="346">
        <v>6592</v>
      </c>
      <c r="D4886" s="346" t="s">
        <v>6740</v>
      </c>
      <c r="E4886" s="346" t="s">
        <v>1448</v>
      </c>
      <c r="F4886" s="346" t="s">
        <v>11464</v>
      </c>
      <c r="G4886" s="346" t="s">
        <v>11469</v>
      </c>
      <c r="H4886" s="346" t="s">
        <v>6739</v>
      </c>
      <c r="I4886" s="346" t="s">
        <v>8721</v>
      </c>
      <c r="J4886" s="346" t="s">
        <v>16219</v>
      </c>
      <c r="K4886" s="346" t="s">
        <v>12473</v>
      </c>
      <c r="L4886" s="347" t="s">
        <v>12474</v>
      </c>
      <c r="M4886" s="346" t="s">
        <v>16212</v>
      </c>
      <c r="N4886" s="346" t="s">
        <v>8721</v>
      </c>
      <c r="O4886" s="346" t="s">
        <v>8721</v>
      </c>
      <c r="P4886" s="346" t="s">
        <v>8721</v>
      </c>
      <c r="Q4886" s="346" t="s">
        <v>8721</v>
      </c>
      <c r="R4886" s="346" t="s">
        <v>8721</v>
      </c>
      <c r="S4886" s="346" t="s">
        <v>8721</v>
      </c>
      <c r="T4886" s="346" t="s">
        <v>8721</v>
      </c>
      <c r="U4886" s="346" t="s">
        <v>8721</v>
      </c>
      <c r="V4886" s="346" t="s">
        <v>8721</v>
      </c>
      <c r="W4886" s="346" t="s">
        <v>12476</v>
      </c>
      <c r="X4886" s="346" t="s">
        <v>290</v>
      </c>
      <c r="Y4886" s="346" t="s">
        <v>8721</v>
      </c>
      <c r="Z4886" s="346" t="s">
        <v>12477</v>
      </c>
      <c r="AA4886" s="346" t="s">
        <v>8721</v>
      </c>
      <c r="AB4886" s="346" t="s">
        <v>8721</v>
      </c>
      <c r="AC4886" s="348">
        <v>42.340959409594085</v>
      </c>
      <c r="AD4886" s="348" t="s">
        <v>12496</v>
      </c>
      <c r="AE4886" s="348">
        <v>55.54365057245559</v>
      </c>
      <c r="AF4886" s="349">
        <v>0.3118184223258269</v>
      </c>
      <c r="AG4886" s="359">
        <v>51.502424268329754</v>
      </c>
      <c r="AH4886" s="359">
        <v>35.84664033056449</v>
      </c>
      <c r="AI4886" s="349">
        <v>-0.15338148142099117</v>
      </c>
      <c r="AJ4886" s="349">
        <v>-0.35462217623230829</v>
      </c>
      <c r="AK4886" s="350">
        <v>35.84664033056449</v>
      </c>
      <c r="AL4886" s="351">
        <v>-0.15338148142099117</v>
      </c>
      <c r="AM4886" s="348" t="s">
        <v>12736</v>
      </c>
      <c r="AN4886" s="348" t="s">
        <v>13003</v>
      </c>
      <c r="AO4886" s="346" t="s">
        <v>13004</v>
      </c>
      <c r="AP4886" s="352">
        <v>44421</v>
      </c>
      <c r="AQ4886" s="346" t="s">
        <v>12921</v>
      </c>
      <c r="AR4886" s="346" t="s">
        <v>8721</v>
      </c>
      <c r="AS4886" s="346" t="s">
        <v>12921</v>
      </c>
      <c r="AT4886" s="346" t="s">
        <v>8721</v>
      </c>
      <c r="AU4886" s="346" t="s">
        <v>8721</v>
      </c>
      <c r="AV4886" s="346" t="s">
        <v>16220</v>
      </c>
      <c r="AW4886" s="327" t="s">
        <v>12484</v>
      </c>
      <c r="AX4886" s="346" t="s">
        <v>12941</v>
      </c>
      <c r="AY4886" s="346">
        <v>1.5609999999999999</v>
      </c>
      <c r="AZ4886" s="309"/>
      <c r="BA4886" s="311" t="s">
        <v>12486</v>
      </c>
      <c r="BB4886" s="310" t="s">
        <v>8721</v>
      </c>
      <c r="BC4886" s="311" t="s">
        <v>8721</v>
      </c>
      <c r="BD4886" s="311">
        <v>2</v>
      </c>
      <c r="BE4886" s="307"/>
      <c r="BF4886" s="310" t="b">
        <v>1</v>
      </c>
    </row>
    <row r="4887" spans="1:58" s="309" customFormat="1" ht="15" customHeight="1" x14ac:dyDescent="0.25">
      <c r="A4887" s="345">
        <v>4779</v>
      </c>
      <c r="B4887" s="336" t="s">
        <v>6742</v>
      </c>
      <c r="C4887" s="346">
        <v>6596</v>
      </c>
      <c r="D4887" s="346" t="s">
        <v>6742</v>
      </c>
      <c r="E4887" s="346" t="s">
        <v>1448</v>
      </c>
      <c r="F4887" s="346" t="s">
        <v>11464</v>
      </c>
      <c r="G4887" s="346" t="s">
        <v>11469</v>
      </c>
      <c r="H4887" s="346" t="s">
        <v>6741</v>
      </c>
      <c r="I4887" s="346" t="s">
        <v>8721</v>
      </c>
      <c r="J4887" s="346" t="s">
        <v>16221</v>
      </c>
      <c r="K4887" s="346" t="s">
        <v>12473</v>
      </c>
      <c r="L4887" s="347" t="s">
        <v>12474</v>
      </c>
      <c r="M4887" s="346" t="s">
        <v>16212</v>
      </c>
      <c r="N4887" s="346" t="s">
        <v>8721</v>
      </c>
      <c r="O4887" s="346" t="s">
        <v>8721</v>
      </c>
      <c r="P4887" s="346" t="s">
        <v>8721</v>
      </c>
      <c r="Q4887" s="346" t="s">
        <v>8721</v>
      </c>
      <c r="R4887" s="346" t="s">
        <v>8721</v>
      </c>
      <c r="S4887" s="346" t="s">
        <v>8721</v>
      </c>
      <c r="T4887" s="346" t="s">
        <v>8721</v>
      </c>
      <c r="U4887" s="346" t="s">
        <v>8721</v>
      </c>
      <c r="V4887" s="346" t="s">
        <v>8721</v>
      </c>
      <c r="W4887" s="346" t="s">
        <v>12476</v>
      </c>
      <c r="X4887" s="346" t="s">
        <v>290</v>
      </c>
      <c r="Y4887" s="346" t="s">
        <v>8721</v>
      </c>
      <c r="Z4887" s="346" t="s">
        <v>12477</v>
      </c>
      <c r="AA4887" s="346" t="s">
        <v>8721</v>
      </c>
      <c r="AB4887" s="346" t="s">
        <v>8721</v>
      </c>
      <c r="AC4887" s="348">
        <v>64.393542435424351</v>
      </c>
      <c r="AD4887" s="348" t="s">
        <v>12496</v>
      </c>
      <c r="AE4887" s="348">
        <v>84.472635245609553</v>
      </c>
      <c r="AF4887" s="349">
        <v>0.3118184223258269</v>
      </c>
      <c r="AG4887" s="359">
        <v>61.253506489962419</v>
      </c>
      <c r="AH4887" s="359">
        <v>42.633573998220442</v>
      </c>
      <c r="AI4887" s="349">
        <v>-0.33792159297689539</v>
      </c>
      <c r="AJ4887" s="349">
        <v>-0.49529721815519767</v>
      </c>
      <c r="AK4887" s="350">
        <v>42.633573998220442</v>
      </c>
      <c r="AL4887" s="351">
        <v>-0.33792159297689539</v>
      </c>
      <c r="AM4887" s="348" t="s">
        <v>12736</v>
      </c>
      <c r="AN4887" s="348" t="s">
        <v>13003</v>
      </c>
      <c r="AO4887" s="346" t="s">
        <v>13004</v>
      </c>
      <c r="AP4887" s="352">
        <v>44421</v>
      </c>
      <c r="AQ4887" s="346" t="s">
        <v>12921</v>
      </c>
      <c r="AR4887" s="346" t="s">
        <v>8721</v>
      </c>
      <c r="AS4887" s="346" t="s">
        <v>12921</v>
      </c>
      <c r="AT4887" s="346" t="s">
        <v>8721</v>
      </c>
      <c r="AU4887" s="346" t="s">
        <v>8721</v>
      </c>
      <c r="AV4887" s="346" t="s">
        <v>12740</v>
      </c>
      <c r="AW4887" s="327" t="s">
        <v>12484</v>
      </c>
      <c r="AX4887" s="346" t="s">
        <v>12941</v>
      </c>
      <c r="AY4887" s="346">
        <v>1.5609999999999999</v>
      </c>
      <c r="BA4887" s="309" t="s">
        <v>12486</v>
      </c>
      <c r="BB4887" s="310" t="s">
        <v>8721</v>
      </c>
      <c r="BC4887" s="309" t="s">
        <v>8721</v>
      </c>
      <c r="BD4887" s="309">
        <v>2</v>
      </c>
      <c r="BE4887" s="307"/>
      <c r="BF4887" s="310" t="b">
        <v>1</v>
      </c>
    </row>
    <row r="4888" spans="1:58" s="311" customFormat="1" ht="15" customHeight="1" x14ac:dyDescent="0.25">
      <c r="A4888" s="335">
        <v>4780</v>
      </c>
      <c r="B4888" s="336" t="s">
        <v>6744</v>
      </c>
      <c r="C4888" s="346">
        <v>6597</v>
      </c>
      <c r="D4888" s="346" t="s">
        <v>6744</v>
      </c>
      <c r="E4888" s="346" t="s">
        <v>1448</v>
      </c>
      <c r="F4888" s="346" t="s">
        <v>11464</v>
      </c>
      <c r="G4888" s="346" t="s">
        <v>11469</v>
      </c>
      <c r="H4888" s="346" t="s">
        <v>6743</v>
      </c>
      <c r="I4888" s="346" t="s">
        <v>8721</v>
      </c>
      <c r="J4888" s="346" t="s">
        <v>16222</v>
      </c>
      <c r="K4888" s="346" t="s">
        <v>12473</v>
      </c>
      <c r="L4888" s="347" t="s">
        <v>12474</v>
      </c>
      <c r="M4888" s="346" t="s">
        <v>16212</v>
      </c>
      <c r="N4888" s="346" t="s">
        <v>8721</v>
      </c>
      <c r="O4888" s="346" t="s">
        <v>8721</v>
      </c>
      <c r="P4888" s="346" t="s">
        <v>8721</v>
      </c>
      <c r="Q4888" s="346" t="s">
        <v>8721</v>
      </c>
      <c r="R4888" s="346" t="s">
        <v>8721</v>
      </c>
      <c r="S4888" s="346" t="s">
        <v>8721</v>
      </c>
      <c r="T4888" s="346" t="s">
        <v>8721</v>
      </c>
      <c r="U4888" s="346" t="s">
        <v>8721</v>
      </c>
      <c r="V4888" s="346" t="s">
        <v>8721</v>
      </c>
      <c r="W4888" s="346" t="s">
        <v>12476</v>
      </c>
      <c r="X4888" s="346" t="s">
        <v>290</v>
      </c>
      <c r="Y4888" s="346" t="s">
        <v>8721</v>
      </c>
      <c r="Z4888" s="346" t="s">
        <v>12477</v>
      </c>
      <c r="AA4888" s="346" t="s">
        <v>8721</v>
      </c>
      <c r="AB4888" s="346" t="s">
        <v>8721</v>
      </c>
      <c r="AC4888" s="348">
        <v>59.100922509225086</v>
      </c>
      <c r="AD4888" s="348" t="s">
        <v>12496</v>
      </c>
      <c r="AE4888" s="348">
        <v>77.529678924052604</v>
      </c>
      <c r="AF4888" s="349">
        <v>0.3118184223258269</v>
      </c>
      <c r="AG4888" s="359">
        <v>53.854776341897491</v>
      </c>
      <c r="AH4888" s="359">
        <v>37.483920903469354</v>
      </c>
      <c r="AI4888" s="349">
        <v>-0.36576419940621951</v>
      </c>
      <c r="AJ4888" s="349">
        <v>-0.5165216543694412</v>
      </c>
      <c r="AK4888" s="350">
        <v>37.483920903469354</v>
      </c>
      <c r="AL4888" s="351">
        <v>-0.36576419940621951</v>
      </c>
      <c r="AM4888" s="348" t="s">
        <v>12736</v>
      </c>
      <c r="AN4888" s="348" t="s">
        <v>13003</v>
      </c>
      <c r="AO4888" s="346" t="s">
        <v>13004</v>
      </c>
      <c r="AP4888" s="352">
        <v>44421</v>
      </c>
      <c r="AQ4888" s="346" t="s">
        <v>12921</v>
      </c>
      <c r="AR4888" s="346" t="s">
        <v>8721</v>
      </c>
      <c r="AS4888" s="346" t="s">
        <v>12921</v>
      </c>
      <c r="AT4888" s="346" t="s">
        <v>8721</v>
      </c>
      <c r="AU4888" s="346" t="s">
        <v>8721</v>
      </c>
      <c r="AV4888" s="346" t="s">
        <v>12740</v>
      </c>
      <c r="AW4888" s="327" t="s">
        <v>12484</v>
      </c>
      <c r="AX4888" s="346" t="s">
        <v>12941</v>
      </c>
      <c r="AY4888" s="346">
        <v>1.5609999999999999</v>
      </c>
      <c r="BA4888" s="311" t="s">
        <v>12486</v>
      </c>
      <c r="BB4888" s="310" t="s">
        <v>8721</v>
      </c>
      <c r="BC4888" s="311" t="s">
        <v>8721</v>
      </c>
      <c r="BD4888" s="311">
        <v>2</v>
      </c>
      <c r="BE4888" s="307"/>
      <c r="BF4888" s="310" t="b">
        <v>1</v>
      </c>
    </row>
    <row r="4889" spans="1:58" s="309" customFormat="1" ht="15" customHeight="1" x14ac:dyDescent="0.25">
      <c r="A4889" s="345">
        <v>4781</v>
      </c>
      <c r="B4889" s="336" t="s">
        <v>6746</v>
      </c>
      <c r="C4889" s="346">
        <v>6598</v>
      </c>
      <c r="D4889" s="346" t="s">
        <v>6746</v>
      </c>
      <c r="E4889" s="346" t="s">
        <v>1448</v>
      </c>
      <c r="F4889" s="346" t="s">
        <v>11464</v>
      </c>
      <c r="G4889" s="346" t="s">
        <v>11469</v>
      </c>
      <c r="H4889" s="346" t="s">
        <v>6745</v>
      </c>
      <c r="I4889" s="346" t="s">
        <v>8721</v>
      </c>
      <c r="J4889" s="346" t="s">
        <v>16223</v>
      </c>
      <c r="K4889" s="346" t="s">
        <v>12473</v>
      </c>
      <c r="L4889" s="347" t="s">
        <v>12474</v>
      </c>
      <c r="M4889" s="346" t="s">
        <v>16212</v>
      </c>
      <c r="N4889" s="346" t="s">
        <v>8721</v>
      </c>
      <c r="O4889" s="346" t="s">
        <v>8721</v>
      </c>
      <c r="P4889" s="346" t="s">
        <v>8721</v>
      </c>
      <c r="Q4889" s="346" t="s">
        <v>8721</v>
      </c>
      <c r="R4889" s="346" t="s">
        <v>8721</v>
      </c>
      <c r="S4889" s="346" t="s">
        <v>8721</v>
      </c>
      <c r="T4889" s="346" t="s">
        <v>8721</v>
      </c>
      <c r="U4889" s="346" t="s">
        <v>8721</v>
      </c>
      <c r="V4889" s="346" t="s">
        <v>8721</v>
      </c>
      <c r="W4889" s="346" t="s">
        <v>12476</v>
      </c>
      <c r="X4889" s="346" t="s">
        <v>290</v>
      </c>
      <c r="Y4889" s="346" t="s">
        <v>8721</v>
      </c>
      <c r="Z4889" s="346" t="s">
        <v>12477</v>
      </c>
      <c r="AA4889" s="346" t="s">
        <v>8721</v>
      </c>
      <c r="AB4889" s="346" t="s">
        <v>8721</v>
      </c>
      <c r="AC4889" s="348">
        <v>109.38081180811807</v>
      </c>
      <c r="AD4889" s="348" t="s">
        <v>12496</v>
      </c>
      <c r="AE4889" s="348">
        <v>143.48776397884362</v>
      </c>
      <c r="AF4889" s="349">
        <v>0.3118184223258269</v>
      </c>
      <c r="AG4889" s="359">
        <v>97.584799269309926</v>
      </c>
      <c r="AH4889" s="359">
        <v>67.920826074363163</v>
      </c>
      <c r="AI4889" s="349">
        <v>-0.37904258570037241</v>
      </c>
      <c r="AJ4889" s="349">
        <v>-0.52664377650781657</v>
      </c>
      <c r="AK4889" s="350">
        <v>67.920826074363163</v>
      </c>
      <c r="AL4889" s="351">
        <v>-0.37904258570037241</v>
      </c>
      <c r="AM4889" s="348" t="s">
        <v>12736</v>
      </c>
      <c r="AN4889" s="348" t="s">
        <v>13003</v>
      </c>
      <c r="AO4889" s="346" t="s">
        <v>13004</v>
      </c>
      <c r="AP4889" s="352">
        <v>44421</v>
      </c>
      <c r="AQ4889" s="346" t="s">
        <v>12921</v>
      </c>
      <c r="AR4889" s="346" t="s">
        <v>8721</v>
      </c>
      <c r="AS4889" s="346" t="s">
        <v>12921</v>
      </c>
      <c r="AT4889" s="346" t="s">
        <v>8721</v>
      </c>
      <c r="AU4889" s="346" t="s">
        <v>8721</v>
      </c>
      <c r="AV4889" s="346" t="s">
        <v>12740</v>
      </c>
      <c r="AW4889" s="327" t="s">
        <v>12484</v>
      </c>
      <c r="AX4889" s="346" t="s">
        <v>12941</v>
      </c>
      <c r="AY4889" s="346">
        <v>1.5609999999999999</v>
      </c>
      <c r="BA4889" s="309" t="s">
        <v>12486</v>
      </c>
      <c r="BB4889" s="310" t="s">
        <v>8721</v>
      </c>
      <c r="BC4889" s="309" t="s">
        <v>8721</v>
      </c>
      <c r="BD4889" s="309">
        <v>2</v>
      </c>
      <c r="BE4889" s="307"/>
      <c r="BF4889" s="310" t="b">
        <v>1</v>
      </c>
    </row>
    <row r="4890" spans="1:58" s="311" customFormat="1" ht="15" customHeight="1" x14ac:dyDescent="0.25">
      <c r="A4890" s="335">
        <v>4782</v>
      </c>
      <c r="B4890" s="336" t="s">
        <v>6749</v>
      </c>
      <c r="C4890" s="346">
        <v>8126</v>
      </c>
      <c r="D4890" s="346" t="s">
        <v>6749</v>
      </c>
      <c r="E4890" s="346" t="s">
        <v>1448</v>
      </c>
      <c r="F4890" s="346" t="s">
        <v>11464</v>
      </c>
      <c r="G4890" s="346" t="s">
        <v>6747</v>
      </c>
      <c r="H4890" s="346" t="s">
        <v>6748</v>
      </c>
      <c r="I4890" s="346" t="s">
        <v>11470</v>
      </c>
      <c r="J4890" s="346" t="s">
        <v>16224</v>
      </c>
      <c r="K4890" s="346" t="s">
        <v>12473</v>
      </c>
      <c r="L4890" s="347" t="s">
        <v>12474</v>
      </c>
      <c r="M4890" s="346" t="s">
        <v>16212</v>
      </c>
      <c r="N4890" s="346" t="s">
        <v>8721</v>
      </c>
      <c r="O4890" s="346" t="s">
        <v>8721</v>
      </c>
      <c r="P4890" s="346" t="s">
        <v>8721</v>
      </c>
      <c r="Q4890" s="346" t="s">
        <v>8721</v>
      </c>
      <c r="R4890" s="346" t="s">
        <v>8721</v>
      </c>
      <c r="S4890" s="346" t="s">
        <v>8721</v>
      </c>
      <c r="T4890" s="346" t="s">
        <v>8721</v>
      </c>
      <c r="U4890" s="346" t="s">
        <v>8721</v>
      </c>
      <c r="V4890" s="346" t="s">
        <v>8721</v>
      </c>
      <c r="W4890" s="346" t="s">
        <v>12476</v>
      </c>
      <c r="X4890" s="346" t="s">
        <v>8723</v>
      </c>
      <c r="Y4890" s="346" t="s">
        <v>8721</v>
      </c>
      <c r="Z4890" s="346" t="s">
        <v>12477</v>
      </c>
      <c r="AA4890" s="346" t="s">
        <v>8721</v>
      </c>
      <c r="AB4890" s="346" t="s">
        <v>8721</v>
      </c>
      <c r="AC4890" s="348">
        <v>107.61660516605164</v>
      </c>
      <c r="AD4890" s="348" t="s">
        <v>12496</v>
      </c>
      <c r="AE4890" s="348">
        <v>141.17344520499131</v>
      </c>
      <c r="AF4890" s="349">
        <v>0.31181842232582713</v>
      </c>
      <c r="AG4890" s="359">
        <v>201.55449291261482</v>
      </c>
      <c r="AH4890" s="359">
        <v>140.28565678394085</v>
      </c>
      <c r="AI4890" s="349">
        <v>0.30356887366481322</v>
      </c>
      <c r="AJ4890" s="349">
        <v>-6.2886360799748742E-3</v>
      </c>
      <c r="AK4890" s="350">
        <v>140.28565678394085</v>
      </c>
      <c r="AL4890" s="351">
        <v>0.30356887366481322</v>
      </c>
      <c r="AM4890" s="348" t="s">
        <v>12736</v>
      </c>
      <c r="AN4890" s="348" t="s">
        <v>13003</v>
      </c>
      <c r="AO4890" s="346" t="s">
        <v>13004</v>
      </c>
      <c r="AP4890" s="352">
        <v>44421</v>
      </c>
      <c r="AQ4890" s="346" t="s">
        <v>12921</v>
      </c>
      <c r="AR4890" s="346" t="s">
        <v>8721</v>
      </c>
      <c r="AS4890" s="346" t="s">
        <v>1994</v>
      </c>
      <c r="AT4890" s="346" t="s">
        <v>8721</v>
      </c>
      <c r="AU4890" s="346" t="s">
        <v>8721</v>
      </c>
      <c r="AV4890" s="346" t="s">
        <v>16225</v>
      </c>
      <c r="AW4890" s="327" t="s">
        <v>12484</v>
      </c>
      <c r="AX4890" s="346" t="s">
        <v>12941</v>
      </c>
      <c r="AY4890" s="346">
        <v>1.5609999999999999</v>
      </c>
      <c r="BA4890" s="311" t="s">
        <v>12486</v>
      </c>
      <c r="BB4890" s="310" t="s">
        <v>8721</v>
      </c>
      <c r="BC4890" s="311" t="s">
        <v>8721</v>
      </c>
      <c r="BD4890" s="311">
        <v>2</v>
      </c>
      <c r="BE4890" s="307"/>
      <c r="BF4890" s="310" t="b">
        <v>1</v>
      </c>
    </row>
    <row r="4891" spans="1:58" s="309" customFormat="1" ht="15" customHeight="1" x14ac:dyDescent="0.25">
      <c r="A4891" s="345">
        <v>4783</v>
      </c>
      <c r="B4891" s="336" t="s">
        <v>6751</v>
      </c>
      <c r="C4891" s="346">
        <v>6604</v>
      </c>
      <c r="D4891" s="346" t="s">
        <v>6751</v>
      </c>
      <c r="E4891" s="346" t="s">
        <v>1448</v>
      </c>
      <c r="F4891" s="346" t="s">
        <v>11464</v>
      </c>
      <c r="G4891" s="346" t="s">
        <v>6747</v>
      </c>
      <c r="H4891" s="346" t="s">
        <v>6750</v>
      </c>
      <c r="I4891" s="346" t="s">
        <v>11470</v>
      </c>
      <c r="J4891" s="346" t="s">
        <v>16226</v>
      </c>
      <c r="K4891" s="346" t="s">
        <v>12473</v>
      </c>
      <c r="L4891" s="347" t="s">
        <v>12474</v>
      </c>
      <c r="M4891" s="346" t="s">
        <v>16212</v>
      </c>
      <c r="N4891" s="346" t="s">
        <v>8721</v>
      </c>
      <c r="O4891" s="346" t="s">
        <v>8721</v>
      </c>
      <c r="P4891" s="346" t="s">
        <v>8721</v>
      </c>
      <c r="Q4891" s="346" t="s">
        <v>8721</v>
      </c>
      <c r="R4891" s="346" t="s">
        <v>8721</v>
      </c>
      <c r="S4891" s="346" t="s">
        <v>8721</v>
      </c>
      <c r="T4891" s="346" t="s">
        <v>8721</v>
      </c>
      <c r="U4891" s="346" t="s">
        <v>8721</v>
      </c>
      <c r="V4891" s="346" t="s">
        <v>8721</v>
      </c>
      <c r="W4891" s="346" t="s">
        <v>12476</v>
      </c>
      <c r="X4891" s="346" t="s">
        <v>8723</v>
      </c>
      <c r="Y4891" s="346" t="s">
        <v>8721</v>
      </c>
      <c r="Z4891" s="346" t="s">
        <v>12477</v>
      </c>
      <c r="AA4891" s="346" t="s">
        <v>8721</v>
      </c>
      <c r="AB4891" s="346" t="s">
        <v>8721</v>
      </c>
      <c r="AC4891" s="348">
        <v>890.92435424354221</v>
      </c>
      <c r="AD4891" s="348" t="s">
        <v>12496</v>
      </c>
      <c r="AE4891" s="348">
        <v>1168.7309807954198</v>
      </c>
      <c r="AF4891" s="349">
        <v>0.31181842232582713</v>
      </c>
      <c r="AG4891" s="359">
        <v>1364.9462943667752</v>
      </c>
      <c r="AH4891" s="359">
        <v>950.02787887773684</v>
      </c>
      <c r="AI4891" s="349">
        <v>6.6339554365844711E-2</v>
      </c>
      <c r="AJ4891" s="349">
        <v>-0.1871286938666048</v>
      </c>
      <c r="AK4891" s="350">
        <v>950.02787887773684</v>
      </c>
      <c r="AL4891" s="351">
        <v>6.6339554365844711E-2</v>
      </c>
      <c r="AM4891" s="348" t="s">
        <v>12736</v>
      </c>
      <c r="AN4891" s="348" t="s">
        <v>13003</v>
      </c>
      <c r="AO4891" s="346" t="s">
        <v>13004</v>
      </c>
      <c r="AP4891" s="352">
        <v>44421</v>
      </c>
      <c r="AQ4891" s="346" t="s">
        <v>12921</v>
      </c>
      <c r="AR4891" s="346" t="s">
        <v>8721</v>
      </c>
      <c r="AS4891" s="346" t="s">
        <v>12921</v>
      </c>
      <c r="AT4891" s="346" t="s">
        <v>8721</v>
      </c>
      <c r="AU4891" s="346" t="s">
        <v>8721</v>
      </c>
      <c r="AV4891" s="346" t="s">
        <v>16213</v>
      </c>
      <c r="AW4891" s="327" t="s">
        <v>12484</v>
      </c>
      <c r="AX4891" s="346" t="s">
        <v>12941</v>
      </c>
      <c r="AY4891" s="346">
        <v>1.5609999999999999</v>
      </c>
      <c r="BA4891" s="309" t="s">
        <v>12486</v>
      </c>
      <c r="BB4891" s="310" t="s">
        <v>8721</v>
      </c>
      <c r="BC4891" s="309" t="s">
        <v>8721</v>
      </c>
      <c r="BD4891" s="309">
        <v>2</v>
      </c>
      <c r="BE4891" s="307"/>
      <c r="BF4891" s="310" t="b">
        <v>1</v>
      </c>
    </row>
    <row r="4892" spans="1:58" s="311" customFormat="1" ht="15" customHeight="1" x14ac:dyDescent="0.25">
      <c r="A4892" s="335">
        <v>4784</v>
      </c>
      <c r="B4892" s="336" t="s">
        <v>6752</v>
      </c>
      <c r="C4892" s="346">
        <v>6605</v>
      </c>
      <c r="D4892" s="346" t="s">
        <v>6752</v>
      </c>
      <c r="E4892" s="346" t="s">
        <v>1448</v>
      </c>
      <c r="F4892" s="346" t="s">
        <v>11464</v>
      </c>
      <c r="G4892" s="346" t="s">
        <v>6747</v>
      </c>
      <c r="H4892" s="346" t="s">
        <v>11471</v>
      </c>
      <c r="I4892" s="346" t="s">
        <v>11472</v>
      </c>
      <c r="J4892" s="346" t="s">
        <v>16227</v>
      </c>
      <c r="K4892" s="346" t="s">
        <v>12473</v>
      </c>
      <c r="L4892" s="347" t="s">
        <v>12474</v>
      </c>
      <c r="M4892" s="346" t="s">
        <v>16212</v>
      </c>
      <c r="N4892" s="346" t="s">
        <v>8721</v>
      </c>
      <c r="O4892" s="346" t="s">
        <v>8721</v>
      </c>
      <c r="P4892" s="346" t="s">
        <v>8721</v>
      </c>
      <c r="Q4892" s="346" t="s">
        <v>8721</v>
      </c>
      <c r="R4892" s="346" t="s">
        <v>8721</v>
      </c>
      <c r="S4892" s="346" t="s">
        <v>8721</v>
      </c>
      <c r="T4892" s="346" t="s">
        <v>8721</v>
      </c>
      <c r="U4892" s="346" t="s">
        <v>8721</v>
      </c>
      <c r="V4892" s="346" t="s">
        <v>8721</v>
      </c>
      <c r="W4892" s="346" t="s">
        <v>12476</v>
      </c>
      <c r="X4892" s="346" t="s">
        <v>8723</v>
      </c>
      <c r="Y4892" s="346" t="s">
        <v>8721</v>
      </c>
      <c r="Z4892" s="346" t="s">
        <v>12477</v>
      </c>
      <c r="AA4892" s="346" t="s">
        <v>8721</v>
      </c>
      <c r="AB4892" s="346" t="s">
        <v>8721</v>
      </c>
      <c r="AC4892" s="348">
        <v>1406.9547970479703</v>
      </c>
      <c r="AD4892" s="348" t="s">
        <v>12496</v>
      </c>
      <c r="AE4892" s="348">
        <v>1845.6692221472224</v>
      </c>
      <c r="AF4892" s="349">
        <v>0.3118184223258269</v>
      </c>
      <c r="AG4892" s="359">
        <v>2708.7743908710786</v>
      </c>
      <c r="AH4892" s="359">
        <v>1885.3571012560897</v>
      </c>
      <c r="AI4892" s="349">
        <v>0.34002677641946177</v>
      </c>
      <c r="AJ4892" s="349">
        <v>2.1503245886440592E-2</v>
      </c>
      <c r="AK4892" s="350">
        <v>1885.3571012560897</v>
      </c>
      <c r="AL4892" s="351">
        <v>0.34002677641946177</v>
      </c>
      <c r="AM4892" s="348" t="s">
        <v>12736</v>
      </c>
      <c r="AN4892" s="348" t="s">
        <v>13003</v>
      </c>
      <c r="AO4892" s="346" t="s">
        <v>13004</v>
      </c>
      <c r="AP4892" s="352">
        <v>44421</v>
      </c>
      <c r="AQ4892" s="346" t="s">
        <v>12921</v>
      </c>
      <c r="AR4892" s="346" t="s">
        <v>8721</v>
      </c>
      <c r="AS4892" s="346" t="s">
        <v>1994</v>
      </c>
      <c r="AT4892" s="346" t="s">
        <v>8721</v>
      </c>
      <c r="AU4892" s="346" t="s">
        <v>8721</v>
      </c>
      <c r="AV4892" s="346" t="s">
        <v>16228</v>
      </c>
      <c r="AW4892" s="327" t="s">
        <v>12484</v>
      </c>
      <c r="AX4892" s="346" t="s">
        <v>12941</v>
      </c>
      <c r="AY4892" s="346">
        <v>1.5609999999999999</v>
      </c>
      <c r="BA4892" s="311" t="s">
        <v>12486</v>
      </c>
      <c r="BB4892" s="310" t="s">
        <v>8721</v>
      </c>
      <c r="BC4892" s="311" t="s">
        <v>8721</v>
      </c>
      <c r="BD4892" s="311">
        <v>2</v>
      </c>
      <c r="BE4892" s="307"/>
      <c r="BF4892" s="310" t="b">
        <v>1</v>
      </c>
    </row>
    <row r="4893" spans="1:58" s="309" customFormat="1" ht="15" customHeight="1" x14ac:dyDescent="0.25">
      <c r="A4893" s="345">
        <v>4785</v>
      </c>
      <c r="B4893" s="336" t="s">
        <v>6754</v>
      </c>
      <c r="C4893" s="337">
        <v>6606</v>
      </c>
      <c r="D4893" s="337" t="s">
        <v>6754</v>
      </c>
      <c r="E4893" s="337" t="s">
        <v>1448</v>
      </c>
      <c r="F4893" s="337" t="s">
        <v>11473</v>
      </c>
      <c r="G4893" s="337" t="s">
        <v>11474</v>
      </c>
      <c r="H4893" s="337" t="s">
        <v>11475</v>
      </c>
      <c r="I4893" s="337" t="s">
        <v>6753</v>
      </c>
      <c r="J4893" s="337" t="s">
        <v>16229</v>
      </c>
      <c r="K4893" s="337" t="s">
        <v>12473</v>
      </c>
      <c r="L4893" s="338" t="s">
        <v>12474</v>
      </c>
      <c r="M4893" s="337" t="s">
        <v>16212</v>
      </c>
      <c r="N4893" s="337" t="s">
        <v>8721</v>
      </c>
      <c r="O4893" s="337" t="s">
        <v>8721</v>
      </c>
      <c r="P4893" s="337" t="s">
        <v>8721</v>
      </c>
      <c r="Q4893" s="337" t="s">
        <v>8721</v>
      </c>
      <c r="R4893" s="337" t="s">
        <v>8721</v>
      </c>
      <c r="S4893" s="337" t="s">
        <v>8721</v>
      </c>
      <c r="T4893" s="337" t="s">
        <v>8721</v>
      </c>
      <c r="U4893" s="337" t="s">
        <v>8721</v>
      </c>
      <c r="V4893" s="337" t="s">
        <v>8721</v>
      </c>
      <c r="W4893" s="337" t="s">
        <v>12476</v>
      </c>
      <c r="X4893" s="337" t="s">
        <v>8897</v>
      </c>
      <c r="Y4893" s="337" t="s">
        <v>8721</v>
      </c>
      <c r="Z4893" s="337" t="s">
        <v>12477</v>
      </c>
      <c r="AA4893" s="337" t="s">
        <v>8721</v>
      </c>
      <c r="AB4893" s="337" t="s">
        <v>8721</v>
      </c>
      <c r="AC4893" s="339">
        <v>851.22970479704782</v>
      </c>
      <c r="AD4893" s="339" t="s">
        <v>12496</v>
      </c>
      <c r="AE4893" s="339">
        <v>1116.6588083837426</v>
      </c>
      <c r="AF4893" s="340">
        <v>0.3118184223258269</v>
      </c>
      <c r="AG4893" s="366">
        <v>1825.8884067378249</v>
      </c>
      <c r="AH4893" s="366">
        <v>1270.8521187094188</v>
      </c>
      <c r="AI4893" s="340">
        <v>0.49296025684679123</v>
      </c>
      <c r="AJ4893" s="340">
        <v>0.13808453322358738</v>
      </c>
      <c r="AK4893" s="341">
        <v>1270.8521187094188</v>
      </c>
      <c r="AL4893" s="342">
        <v>0.49296025684679123</v>
      </c>
      <c r="AM4893" s="339" t="s">
        <v>12736</v>
      </c>
      <c r="AN4893" s="339" t="s">
        <v>13003</v>
      </c>
      <c r="AO4893" s="337" t="s">
        <v>13004</v>
      </c>
      <c r="AP4893" s="343">
        <v>44421</v>
      </c>
      <c r="AQ4893" s="335" t="s">
        <v>12921</v>
      </c>
      <c r="AR4893" s="335" t="s">
        <v>8721</v>
      </c>
      <c r="AS4893" s="335" t="s">
        <v>12921</v>
      </c>
      <c r="AT4893" s="335" t="s">
        <v>8721</v>
      </c>
      <c r="AU4893" s="335" t="s">
        <v>8721</v>
      </c>
      <c r="AV4893" s="335" t="s">
        <v>16230</v>
      </c>
      <c r="AW4893" s="327" t="s">
        <v>12484</v>
      </c>
      <c r="AX4893" s="335" t="s">
        <v>12941</v>
      </c>
      <c r="AY4893" s="335">
        <v>1.5609999999999999</v>
      </c>
      <c r="BA4893" s="309" t="s">
        <v>12486</v>
      </c>
      <c r="BB4893" s="310" t="s">
        <v>8721</v>
      </c>
      <c r="BC4893" s="309" t="s">
        <v>8721</v>
      </c>
      <c r="BD4893" s="309">
        <v>2</v>
      </c>
      <c r="BE4893" s="307"/>
      <c r="BF4893" s="310" t="b">
        <v>1</v>
      </c>
    </row>
    <row r="4894" spans="1:58" s="311" customFormat="1" ht="15" customHeight="1" x14ac:dyDescent="0.25">
      <c r="A4894" s="335">
        <v>4786</v>
      </c>
      <c r="B4894" s="336" t="s">
        <v>6756</v>
      </c>
      <c r="C4894" s="346">
        <v>6610</v>
      </c>
      <c r="D4894" s="346" t="s">
        <v>6756</v>
      </c>
      <c r="E4894" s="346" t="s">
        <v>1448</v>
      </c>
      <c r="F4894" s="346" t="s">
        <v>11473</v>
      </c>
      <c r="G4894" s="346" t="s">
        <v>11474</v>
      </c>
      <c r="H4894" s="346" t="s">
        <v>11476</v>
      </c>
      <c r="I4894" s="346" t="s">
        <v>6755</v>
      </c>
      <c r="J4894" s="346" t="s">
        <v>16231</v>
      </c>
      <c r="K4894" s="346" t="s">
        <v>12473</v>
      </c>
      <c r="L4894" s="347" t="s">
        <v>12474</v>
      </c>
      <c r="M4894" s="346" t="s">
        <v>16212</v>
      </c>
      <c r="N4894" s="346" t="s">
        <v>8721</v>
      </c>
      <c r="O4894" s="346" t="s">
        <v>8721</v>
      </c>
      <c r="P4894" s="346" t="s">
        <v>8721</v>
      </c>
      <c r="Q4894" s="346" t="s">
        <v>8721</v>
      </c>
      <c r="R4894" s="346" t="s">
        <v>8721</v>
      </c>
      <c r="S4894" s="346" t="s">
        <v>8721</v>
      </c>
      <c r="T4894" s="346" t="s">
        <v>8721</v>
      </c>
      <c r="U4894" s="346" t="s">
        <v>8721</v>
      </c>
      <c r="V4894" s="346" t="s">
        <v>8721</v>
      </c>
      <c r="W4894" s="346" t="s">
        <v>12476</v>
      </c>
      <c r="X4894" s="346" t="s">
        <v>8723</v>
      </c>
      <c r="Y4894" s="346" t="s">
        <v>8721</v>
      </c>
      <c r="Z4894" s="346" t="s">
        <v>12477</v>
      </c>
      <c r="AA4894" s="346" t="s">
        <v>8721</v>
      </c>
      <c r="AB4894" s="346" t="s">
        <v>8721</v>
      </c>
      <c r="AC4894" s="348">
        <v>1129.092250922509</v>
      </c>
      <c r="AD4894" s="348" t="s">
        <v>12496</v>
      </c>
      <c r="AE4894" s="348">
        <v>1481.1640152654825</v>
      </c>
      <c r="AF4894" s="349">
        <v>0.3118184223258269</v>
      </c>
      <c r="AG4894" s="359">
        <v>2664.3198709469157</v>
      </c>
      <c r="AH4894" s="359">
        <v>1854.4159327688171</v>
      </c>
      <c r="AI4894" s="349">
        <v>0.64239541211419393</v>
      </c>
      <c r="AJ4894" s="349">
        <v>0.25199904511346993</v>
      </c>
      <c r="AK4894" s="350">
        <v>1854.4159327688171</v>
      </c>
      <c r="AL4894" s="351">
        <v>0.64239541211419393</v>
      </c>
      <c r="AM4894" s="348" t="s">
        <v>12736</v>
      </c>
      <c r="AN4894" s="348" t="s">
        <v>13003</v>
      </c>
      <c r="AO4894" s="346" t="s">
        <v>13004</v>
      </c>
      <c r="AP4894" s="352">
        <v>44421</v>
      </c>
      <c r="AQ4894" s="346" t="s">
        <v>12921</v>
      </c>
      <c r="AR4894" s="346" t="s">
        <v>8721</v>
      </c>
      <c r="AS4894" s="346" t="s">
        <v>1994</v>
      </c>
      <c r="AT4894" s="346" t="s">
        <v>8721</v>
      </c>
      <c r="AU4894" s="346" t="s">
        <v>8721</v>
      </c>
      <c r="AV4894" s="346" t="s">
        <v>16225</v>
      </c>
      <c r="AW4894" s="327" t="s">
        <v>12484</v>
      </c>
      <c r="AX4894" s="346" t="s">
        <v>12941</v>
      </c>
      <c r="AY4894" s="346">
        <v>1.5609999999999999</v>
      </c>
      <c r="BA4894" s="311" t="s">
        <v>12486</v>
      </c>
      <c r="BB4894" s="310" t="s">
        <v>8721</v>
      </c>
      <c r="BC4894" s="311" t="s">
        <v>8721</v>
      </c>
      <c r="BD4894" s="311">
        <v>2</v>
      </c>
      <c r="BE4894" s="307"/>
      <c r="BF4894" s="310" t="b">
        <v>1</v>
      </c>
    </row>
    <row r="4895" spans="1:58" s="309" customFormat="1" ht="15" customHeight="1" x14ac:dyDescent="0.25">
      <c r="A4895" s="345">
        <v>4787</v>
      </c>
      <c r="B4895" s="336" t="s">
        <v>6758</v>
      </c>
      <c r="C4895" s="337">
        <v>7580</v>
      </c>
      <c r="D4895" s="337" t="s">
        <v>6758</v>
      </c>
      <c r="E4895" s="337" t="s">
        <v>1448</v>
      </c>
      <c r="F4895" s="337" t="s">
        <v>11473</v>
      </c>
      <c r="G4895" s="337" t="s">
        <v>11474</v>
      </c>
      <c r="H4895" s="337" t="s">
        <v>11477</v>
      </c>
      <c r="I4895" s="337" t="s">
        <v>6757</v>
      </c>
      <c r="J4895" s="337" t="s">
        <v>16232</v>
      </c>
      <c r="K4895" s="337" t="s">
        <v>12473</v>
      </c>
      <c r="L4895" s="338" t="s">
        <v>12474</v>
      </c>
      <c r="M4895" s="337" t="s">
        <v>16212</v>
      </c>
      <c r="N4895" s="337" t="s">
        <v>8721</v>
      </c>
      <c r="O4895" s="337" t="s">
        <v>8721</v>
      </c>
      <c r="P4895" s="337" t="s">
        <v>8721</v>
      </c>
      <c r="Q4895" s="337" t="s">
        <v>8721</v>
      </c>
      <c r="R4895" s="337" t="s">
        <v>8721</v>
      </c>
      <c r="S4895" s="337" t="s">
        <v>8721</v>
      </c>
      <c r="T4895" s="337" t="s">
        <v>8721</v>
      </c>
      <c r="U4895" s="337" t="s">
        <v>8721</v>
      </c>
      <c r="V4895" s="337" t="s">
        <v>8721</v>
      </c>
      <c r="W4895" s="337" t="s">
        <v>12476</v>
      </c>
      <c r="X4895" s="337" t="s">
        <v>8723</v>
      </c>
      <c r="Y4895" s="337" t="s">
        <v>8721</v>
      </c>
      <c r="Z4895" s="337" t="s">
        <v>12477</v>
      </c>
      <c r="AA4895" s="337" t="s">
        <v>8721</v>
      </c>
      <c r="AB4895" s="337" t="s">
        <v>8721</v>
      </c>
      <c r="AC4895" s="339">
        <v>1270.2287822878227</v>
      </c>
      <c r="AD4895" s="339" t="s">
        <v>12496</v>
      </c>
      <c r="AE4895" s="339">
        <v>1666.3095171736679</v>
      </c>
      <c r="AF4895" s="340">
        <v>0.3118184223258269</v>
      </c>
      <c r="AG4895" s="366">
        <v>3384.1490386147443</v>
      </c>
      <c r="AH4895" s="366">
        <v>2355.4303537289097</v>
      </c>
      <c r="AI4895" s="340">
        <v>0.85433552331141382</v>
      </c>
      <c r="AJ4895" s="340">
        <v>0.41356112382056298</v>
      </c>
      <c r="AK4895" s="341">
        <v>2355.4303537289097</v>
      </c>
      <c r="AL4895" s="342">
        <v>0.85433552331141382</v>
      </c>
      <c r="AM4895" s="339" t="s">
        <v>12736</v>
      </c>
      <c r="AN4895" s="339" t="s">
        <v>13003</v>
      </c>
      <c r="AO4895" s="337" t="s">
        <v>13004</v>
      </c>
      <c r="AP4895" s="343">
        <v>44421</v>
      </c>
      <c r="AQ4895" s="335" t="s">
        <v>12921</v>
      </c>
      <c r="AR4895" s="335" t="s">
        <v>8721</v>
      </c>
      <c r="AS4895" s="335" t="s">
        <v>1994</v>
      </c>
      <c r="AT4895" s="335" t="s">
        <v>8721</v>
      </c>
      <c r="AU4895" s="335" t="s">
        <v>8721</v>
      </c>
      <c r="AV4895" s="335" t="s">
        <v>16225</v>
      </c>
      <c r="AW4895" s="327" t="s">
        <v>12484</v>
      </c>
      <c r="AX4895" s="335" t="s">
        <v>12941</v>
      </c>
      <c r="AY4895" s="335">
        <v>1.5609999999999999</v>
      </c>
      <c r="BA4895" s="309" t="s">
        <v>12486</v>
      </c>
      <c r="BB4895" s="310" t="s">
        <v>8721</v>
      </c>
      <c r="BC4895" s="309" t="s">
        <v>8721</v>
      </c>
      <c r="BD4895" s="309">
        <v>2</v>
      </c>
      <c r="BE4895" s="307"/>
      <c r="BF4895" s="310" t="b">
        <v>1</v>
      </c>
    </row>
    <row r="4896" spans="1:58" s="311" customFormat="1" ht="15" customHeight="1" x14ac:dyDescent="0.25">
      <c r="A4896" s="335">
        <v>4788</v>
      </c>
      <c r="B4896" s="336" t="s">
        <v>6778</v>
      </c>
      <c r="C4896" s="346">
        <v>6561</v>
      </c>
      <c r="D4896" s="346" t="s">
        <v>6778</v>
      </c>
      <c r="E4896" s="346" t="s">
        <v>1448</v>
      </c>
      <c r="F4896" s="346" t="s">
        <v>11478</v>
      </c>
      <c r="G4896" s="346" t="s">
        <v>6777</v>
      </c>
      <c r="H4896" s="346" t="s">
        <v>11479</v>
      </c>
      <c r="I4896" s="346" t="s">
        <v>8721</v>
      </c>
      <c r="J4896" s="346" t="s">
        <v>16233</v>
      </c>
      <c r="K4896" s="346" t="s">
        <v>12473</v>
      </c>
      <c r="L4896" s="347" t="s">
        <v>12474</v>
      </c>
      <c r="M4896" s="346" t="s">
        <v>16234</v>
      </c>
      <c r="N4896" s="346" t="s">
        <v>8721</v>
      </c>
      <c r="O4896" s="346" t="s">
        <v>8721</v>
      </c>
      <c r="P4896" s="346" t="s">
        <v>8721</v>
      </c>
      <c r="Q4896" s="346" t="s">
        <v>8721</v>
      </c>
      <c r="R4896" s="346" t="s">
        <v>8721</v>
      </c>
      <c r="S4896" s="346" t="s">
        <v>8721</v>
      </c>
      <c r="T4896" s="346" t="s">
        <v>8721</v>
      </c>
      <c r="U4896" s="346" t="s">
        <v>8721</v>
      </c>
      <c r="V4896" s="346" t="s">
        <v>8721</v>
      </c>
      <c r="W4896" s="346" t="s">
        <v>12476</v>
      </c>
      <c r="X4896" s="346" t="s">
        <v>40</v>
      </c>
      <c r="Y4896" s="346" t="s">
        <v>8721</v>
      </c>
      <c r="Z4896" s="346" t="s">
        <v>12477</v>
      </c>
      <c r="AA4896" s="346" t="s">
        <v>8721</v>
      </c>
      <c r="AB4896" s="346" t="s">
        <v>8721</v>
      </c>
      <c r="AC4896" s="348">
        <v>37.048339483394841</v>
      </c>
      <c r="AD4896" s="348" t="s">
        <v>12496</v>
      </c>
      <c r="AE4896" s="348">
        <v>45.932683319984491</v>
      </c>
      <c r="AF4896" s="349">
        <v>0.23980410351647841</v>
      </c>
      <c r="AG4896" s="359">
        <v>57.617471744793875</v>
      </c>
      <c r="AH4896" s="359">
        <v>43.54522843223107</v>
      </c>
      <c r="AI4896" s="349">
        <v>0.17536248694082901</v>
      </c>
      <c r="AJ4896" s="349">
        <v>-5.1977257046393444E-2</v>
      </c>
      <c r="AK4896" s="350">
        <v>43.54522843223107</v>
      </c>
      <c r="AL4896" s="351">
        <v>0.17536248694082901</v>
      </c>
      <c r="AM4896" s="348" t="s">
        <v>12736</v>
      </c>
      <c r="AN4896" s="348" t="s">
        <v>13003</v>
      </c>
      <c r="AO4896" s="346" t="s">
        <v>13004</v>
      </c>
      <c r="AP4896" s="352">
        <v>44421</v>
      </c>
      <c r="AQ4896" s="346" t="s">
        <v>12921</v>
      </c>
      <c r="AR4896" s="346" t="s">
        <v>8721</v>
      </c>
      <c r="AS4896" s="346" t="s">
        <v>1994</v>
      </c>
      <c r="AT4896" s="346" t="s">
        <v>8721</v>
      </c>
      <c r="AU4896" s="346" t="s">
        <v>8721</v>
      </c>
      <c r="AV4896" s="346" t="s">
        <v>16235</v>
      </c>
      <c r="AW4896" s="327" t="s">
        <v>12484</v>
      </c>
      <c r="AX4896" s="346" t="s">
        <v>12741</v>
      </c>
      <c r="AY4896" s="346">
        <v>1.5609999999999999</v>
      </c>
      <c r="AZ4896" s="309"/>
      <c r="BA4896" s="311" t="s">
        <v>12486</v>
      </c>
      <c r="BB4896" s="310" t="s">
        <v>8721</v>
      </c>
      <c r="BC4896" s="311" t="s">
        <v>8721</v>
      </c>
      <c r="BD4896" s="311">
        <v>2</v>
      </c>
      <c r="BE4896" s="307"/>
      <c r="BF4896" s="310" t="b">
        <v>1</v>
      </c>
    </row>
    <row r="4897" spans="1:58" s="309" customFormat="1" ht="15" customHeight="1" x14ac:dyDescent="0.25">
      <c r="A4897" s="345">
        <v>4789</v>
      </c>
      <c r="B4897" s="336" t="s">
        <v>6779</v>
      </c>
      <c r="C4897" s="337">
        <v>6562</v>
      </c>
      <c r="D4897" s="337" t="s">
        <v>6779</v>
      </c>
      <c r="E4897" s="337" t="s">
        <v>1448</v>
      </c>
      <c r="F4897" s="337" t="s">
        <v>11478</v>
      </c>
      <c r="G4897" s="337" t="s">
        <v>11480</v>
      </c>
      <c r="H4897" s="337" t="s">
        <v>11481</v>
      </c>
      <c r="I4897" s="337" t="s">
        <v>8721</v>
      </c>
      <c r="J4897" s="337" t="s">
        <v>16233</v>
      </c>
      <c r="K4897" s="337" t="s">
        <v>12473</v>
      </c>
      <c r="L4897" s="338" t="s">
        <v>12474</v>
      </c>
      <c r="M4897" s="337" t="s">
        <v>16234</v>
      </c>
      <c r="N4897" s="337" t="s">
        <v>8721</v>
      </c>
      <c r="O4897" s="337" t="s">
        <v>8721</v>
      </c>
      <c r="P4897" s="337" t="s">
        <v>8721</v>
      </c>
      <c r="Q4897" s="337" t="s">
        <v>8721</v>
      </c>
      <c r="R4897" s="337" t="s">
        <v>8721</v>
      </c>
      <c r="S4897" s="337" t="s">
        <v>8721</v>
      </c>
      <c r="T4897" s="337" t="s">
        <v>8721</v>
      </c>
      <c r="U4897" s="337" t="s">
        <v>8721</v>
      </c>
      <c r="V4897" s="337" t="s">
        <v>8721</v>
      </c>
      <c r="W4897" s="337" t="s">
        <v>12476</v>
      </c>
      <c r="X4897" s="337" t="s">
        <v>40</v>
      </c>
      <c r="Y4897" s="337" t="s">
        <v>8721</v>
      </c>
      <c r="Z4897" s="337" t="s">
        <v>12477</v>
      </c>
      <c r="AA4897" s="337" t="s">
        <v>8721</v>
      </c>
      <c r="AB4897" s="337" t="s">
        <v>8721</v>
      </c>
      <c r="AC4897" s="339">
        <v>35.284132841328415</v>
      </c>
      <c r="AD4897" s="339" t="s">
        <v>12496</v>
      </c>
      <c r="AE4897" s="339">
        <v>43.745412685699506</v>
      </c>
      <c r="AF4897" s="340">
        <v>0.23980410351647841</v>
      </c>
      <c r="AG4897" s="366">
        <v>54.981790106756662</v>
      </c>
      <c r="AH4897" s="366">
        <v>41.553274333458283</v>
      </c>
      <c r="AI4897" s="340">
        <v>0.17767594063660264</v>
      </c>
      <c r="AJ4897" s="340">
        <v>-5.0111273792093791E-2</v>
      </c>
      <c r="AK4897" s="341">
        <v>41.553274333458283</v>
      </c>
      <c r="AL4897" s="342">
        <v>0.17767594063660264</v>
      </c>
      <c r="AM4897" s="339" t="s">
        <v>12736</v>
      </c>
      <c r="AN4897" s="339" t="s">
        <v>13003</v>
      </c>
      <c r="AO4897" s="337" t="s">
        <v>13004</v>
      </c>
      <c r="AP4897" s="343">
        <v>44421</v>
      </c>
      <c r="AQ4897" s="335" t="s">
        <v>12921</v>
      </c>
      <c r="AR4897" s="335" t="s">
        <v>8721</v>
      </c>
      <c r="AS4897" s="335" t="s">
        <v>1994</v>
      </c>
      <c r="AT4897" s="335" t="s">
        <v>8721</v>
      </c>
      <c r="AU4897" s="335" t="s">
        <v>8721</v>
      </c>
      <c r="AV4897" s="335" t="s">
        <v>16235</v>
      </c>
      <c r="AW4897" s="327" t="s">
        <v>12484</v>
      </c>
      <c r="AX4897" s="335" t="s">
        <v>12741</v>
      </c>
      <c r="AY4897" s="335">
        <v>1.5609999999999999</v>
      </c>
      <c r="AZ4897" s="311"/>
      <c r="BA4897" s="309" t="s">
        <v>12486</v>
      </c>
      <c r="BB4897" s="310" t="s">
        <v>8721</v>
      </c>
      <c r="BC4897" s="309" t="s">
        <v>8721</v>
      </c>
      <c r="BD4897" s="309">
        <v>2</v>
      </c>
      <c r="BE4897" s="307"/>
      <c r="BF4897" s="310" t="b">
        <v>1</v>
      </c>
    </row>
    <row r="4898" spans="1:58" s="311" customFormat="1" ht="15" customHeight="1" x14ac:dyDescent="0.25">
      <c r="A4898" s="335">
        <v>4790</v>
      </c>
      <c r="B4898" s="336" t="s">
        <v>6771</v>
      </c>
      <c r="C4898" s="346">
        <v>6556</v>
      </c>
      <c r="D4898" s="346" t="s">
        <v>6771</v>
      </c>
      <c r="E4898" s="346" t="s">
        <v>1448</v>
      </c>
      <c r="F4898" s="346" t="s">
        <v>11478</v>
      </c>
      <c r="G4898" s="346" t="s">
        <v>11482</v>
      </c>
      <c r="H4898" s="346" t="s">
        <v>11483</v>
      </c>
      <c r="I4898" s="346" t="s">
        <v>11484</v>
      </c>
      <c r="J4898" s="346" t="s">
        <v>16236</v>
      </c>
      <c r="K4898" s="346" t="s">
        <v>12473</v>
      </c>
      <c r="L4898" s="347" t="s">
        <v>12474</v>
      </c>
      <c r="M4898" s="346" t="s">
        <v>16237</v>
      </c>
      <c r="N4898" s="346" t="s">
        <v>8721</v>
      </c>
      <c r="O4898" s="346" t="s">
        <v>8721</v>
      </c>
      <c r="P4898" s="346" t="s">
        <v>8721</v>
      </c>
      <c r="Q4898" s="346" t="s">
        <v>8721</v>
      </c>
      <c r="R4898" s="346" t="s">
        <v>8721</v>
      </c>
      <c r="S4898" s="346" t="s">
        <v>8721</v>
      </c>
      <c r="T4898" s="346" t="s">
        <v>8721</v>
      </c>
      <c r="U4898" s="346" t="s">
        <v>8721</v>
      </c>
      <c r="V4898" s="346" t="s">
        <v>8721</v>
      </c>
      <c r="W4898" s="346" t="s">
        <v>12476</v>
      </c>
      <c r="X4898" s="346" t="s">
        <v>40</v>
      </c>
      <c r="Y4898" s="346" t="s">
        <v>8721</v>
      </c>
      <c r="Z4898" s="346" t="s">
        <v>12477</v>
      </c>
      <c r="AA4898" s="346" t="s">
        <v>8721</v>
      </c>
      <c r="AB4898" s="346" t="s">
        <v>8721</v>
      </c>
      <c r="AC4898" s="348">
        <v>53.808302583025821</v>
      </c>
      <c r="AD4898" s="348" t="s">
        <v>12496</v>
      </c>
      <c r="AE4898" s="348">
        <v>66.71175434569173</v>
      </c>
      <c r="AF4898" s="349">
        <v>0.23980410351647818</v>
      </c>
      <c r="AG4898" s="359">
        <v>105.4162141144583</v>
      </c>
      <c r="AH4898" s="359">
        <v>79.669811691968917</v>
      </c>
      <c r="AI4898" s="349">
        <v>0.48062302409630875</v>
      </c>
      <c r="AJ4898" s="349">
        <v>0.19423949307539123</v>
      </c>
      <c r="AK4898" s="350">
        <v>79.669811691968917</v>
      </c>
      <c r="AL4898" s="351">
        <v>0.48062302409630875</v>
      </c>
      <c r="AM4898" s="348" t="s">
        <v>12736</v>
      </c>
      <c r="AN4898" s="348" t="s">
        <v>13003</v>
      </c>
      <c r="AO4898" s="346" t="s">
        <v>13004</v>
      </c>
      <c r="AP4898" s="352">
        <v>44421</v>
      </c>
      <c r="AQ4898" s="346" t="s">
        <v>12921</v>
      </c>
      <c r="AR4898" s="346" t="s">
        <v>8721</v>
      </c>
      <c r="AS4898" s="346" t="s">
        <v>1994</v>
      </c>
      <c r="AT4898" s="346" t="s">
        <v>8721</v>
      </c>
      <c r="AU4898" s="346" t="s">
        <v>8721</v>
      </c>
      <c r="AV4898" s="346" t="s">
        <v>16238</v>
      </c>
      <c r="AW4898" s="327" t="s">
        <v>12484</v>
      </c>
      <c r="AX4898" s="346" t="s">
        <v>12741</v>
      </c>
      <c r="AY4898" s="346">
        <v>1.5609999999999999</v>
      </c>
      <c r="AZ4898" s="309"/>
      <c r="BA4898" s="311" t="s">
        <v>12486</v>
      </c>
      <c r="BB4898" s="310" t="s">
        <v>8721</v>
      </c>
      <c r="BC4898" s="311" t="s">
        <v>8721</v>
      </c>
      <c r="BD4898" s="311">
        <v>2</v>
      </c>
      <c r="BE4898" s="307"/>
      <c r="BF4898" s="310" t="b">
        <v>1</v>
      </c>
    </row>
    <row r="4899" spans="1:58" s="309" customFormat="1" ht="15" customHeight="1" x14ac:dyDescent="0.25">
      <c r="A4899" s="335">
        <v>4794</v>
      </c>
      <c r="B4899" s="336" t="s">
        <v>6784</v>
      </c>
      <c r="C4899" s="346">
        <v>8636</v>
      </c>
      <c r="D4899" s="346" t="s">
        <v>6784</v>
      </c>
      <c r="E4899" s="346" t="s">
        <v>1448</v>
      </c>
      <c r="F4899" s="346" t="s">
        <v>11478</v>
      </c>
      <c r="G4899" s="346" t="s">
        <v>6780</v>
      </c>
      <c r="H4899" s="346" t="s">
        <v>11485</v>
      </c>
      <c r="I4899" s="346" t="s">
        <v>11486</v>
      </c>
      <c r="J4899" s="346" t="s">
        <v>16239</v>
      </c>
      <c r="K4899" s="346" t="s">
        <v>12473</v>
      </c>
      <c r="L4899" s="347" t="s">
        <v>12474</v>
      </c>
      <c r="M4899" s="346" t="s">
        <v>16234</v>
      </c>
      <c r="N4899" s="346" t="s">
        <v>8721</v>
      </c>
      <c r="O4899" s="346" t="s">
        <v>8721</v>
      </c>
      <c r="P4899" s="346" t="s">
        <v>8721</v>
      </c>
      <c r="Q4899" s="346" t="s">
        <v>8721</v>
      </c>
      <c r="R4899" s="346" t="s">
        <v>8721</v>
      </c>
      <c r="S4899" s="346" t="s">
        <v>8721</v>
      </c>
      <c r="T4899" s="346" t="s">
        <v>8721</v>
      </c>
      <c r="U4899" s="346" t="s">
        <v>8721</v>
      </c>
      <c r="V4899" s="346" t="s">
        <v>8721</v>
      </c>
      <c r="W4899" s="346" t="s">
        <v>12476</v>
      </c>
      <c r="X4899" s="346" t="s">
        <v>40</v>
      </c>
      <c r="Y4899" s="346" t="s">
        <v>8721</v>
      </c>
      <c r="Z4899" s="346" t="s">
        <v>12477</v>
      </c>
      <c r="AA4899" s="346" t="s">
        <v>8721</v>
      </c>
      <c r="AB4899" s="346" t="s">
        <v>8721</v>
      </c>
      <c r="AC4899" s="348">
        <v>65.275645756457564</v>
      </c>
      <c r="AD4899" s="348" t="s">
        <v>12496</v>
      </c>
      <c r="AE4899" s="348">
        <v>80.929013468544085</v>
      </c>
      <c r="AF4899" s="349">
        <v>0.23980410351647841</v>
      </c>
      <c r="AG4899" s="359">
        <v>89.15593533601897</v>
      </c>
      <c r="AH4899" s="359">
        <v>67.380873417913577</v>
      </c>
      <c r="AI4899" s="349">
        <v>3.2251349443720434E-2</v>
      </c>
      <c r="AJ4899" s="349">
        <v>-0.16740770052629483</v>
      </c>
      <c r="AK4899" s="350">
        <v>67.380873417913577</v>
      </c>
      <c r="AL4899" s="351">
        <v>3.2251349443720434E-2</v>
      </c>
      <c r="AM4899" s="348" t="s">
        <v>12736</v>
      </c>
      <c r="AN4899" s="348" t="s">
        <v>13003</v>
      </c>
      <c r="AO4899" s="346" t="s">
        <v>13004</v>
      </c>
      <c r="AP4899" s="352">
        <v>44421</v>
      </c>
      <c r="AQ4899" s="346" t="s">
        <v>12921</v>
      </c>
      <c r="AR4899" s="346" t="s">
        <v>8721</v>
      </c>
      <c r="AS4899" s="346" t="s">
        <v>12501</v>
      </c>
      <c r="AT4899" s="346" t="s">
        <v>8721</v>
      </c>
      <c r="AU4899" s="346" t="s">
        <v>8721</v>
      </c>
      <c r="AV4899" s="346" t="s">
        <v>16240</v>
      </c>
      <c r="AW4899" s="327" t="s">
        <v>12484</v>
      </c>
      <c r="AX4899" s="346" t="s">
        <v>12741</v>
      </c>
      <c r="AY4899" s="346">
        <v>1.5609999999999999</v>
      </c>
      <c r="AZ4899" s="311"/>
      <c r="BA4899" s="309" t="s">
        <v>12486</v>
      </c>
      <c r="BB4899" s="310" t="s">
        <v>8721</v>
      </c>
      <c r="BC4899" s="309" t="s">
        <v>8721</v>
      </c>
      <c r="BD4899" s="309">
        <v>2</v>
      </c>
      <c r="BE4899" s="307"/>
      <c r="BF4899" s="310" t="b">
        <v>1</v>
      </c>
    </row>
    <row r="4900" spans="1:58" s="311" customFormat="1" ht="15" customHeight="1" x14ac:dyDescent="0.25">
      <c r="A4900" s="345">
        <v>4791</v>
      </c>
      <c r="B4900" s="336" t="s">
        <v>6781</v>
      </c>
      <c r="C4900" s="346">
        <v>6563</v>
      </c>
      <c r="D4900" s="346" t="s">
        <v>6781</v>
      </c>
      <c r="E4900" s="346" t="s">
        <v>1448</v>
      </c>
      <c r="F4900" s="346" t="s">
        <v>11478</v>
      </c>
      <c r="G4900" s="346" t="s">
        <v>11487</v>
      </c>
      <c r="H4900" s="346" t="s">
        <v>11485</v>
      </c>
      <c r="I4900" s="346" t="s">
        <v>11488</v>
      </c>
      <c r="J4900" s="346" t="s">
        <v>16241</v>
      </c>
      <c r="K4900" s="346" t="s">
        <v>12473</v>
      </c>
      <c r="L4900" s="347" t="s">
        <v>12474</v>
      </c>
      <c r="M4900" s="346" t="s">
        <v>16234</v>
      </c>
      <c r="N4900" s="346" t="s">
        <v>8721</v>
      </c>
      <c r="O4900" s="346" t="s">
        <v>8721</v>
      </c>
      <c r="P4900" s="346" t="s">
        <v>8721</v>
      </c>
      <c r="Q4900" s="346" t="s">
        <v>8721</v>
      </c>
      <c r="R4900" s="346" t="s">
        <v>8721</v>
      </c>
      <c r="S4900" s="346" t="s">
        <v>8721</v>
      </c>
      <c r="T4900" s="346" t="s">
        <v>8721</v>
      </c>
      <c r="U4900" s="346" t="s">
        <v>8721</v>
      </c>
      <c r="V4900" s="346" t="s">
        <v>8721</v>
      </c>
      <c r="W4900" s="346" t="s">
        <v>12476</v>
      </c>
      <c r="X4900" s="346" t="s">
        <v>40</v>
      </c>
      <c r="Y4900" s="346" t="s">
        <v>8721</v>
      </c>
      <c r="Z4900" s="346" t="s">
        <v>12477</v>
      </c>
      <c r="AA4900" s="346" t="s">
        <v>8721</v>
      </c>
      <c r="AB4900" s="346" t="s">
        <v>8721</v>
      </c>
      <c r="AC4900" s="348">
        <v>44.987269372693724</v>
      </c>
      <c r="AD4900" s="348" t="s">
        <v>12496</v>
      </c>
      <c r="AE4900" s="348">
        <v>55.775401174266868</v>
      </c>
      <c r="AF4900" s="349">
        <v>0.23980410351647841</v>
      </c>
      <c r="AG4900" s="359">
        <v>82.553067894209207</v>
      </c>
      <c r="AH4900" s="359">
        <v>62.390661901259733</v>
      </c>
      <c r="AI4900" s="349">
        <v>0.38685149757343318</v>
      </c>
      <c r="AJ4900" s="349">
        <v>0.11860534550569857</v>
      </c>
      <c r="AK4900" s="350">
        <v>62.390661901259733</v>
      </c>
      <c r="AL4900" s="351">
        <v>0.38685149757343318</v>
      </c>
      <c r="AM4900" s="348" t="s">
        <v>12736</v>
      </c>
      <c r="AN4900" s="348" t="s">
        <v>13003</v>
      </c>
      <c r="AO4900" s="346" t="s">
        <v>13004</v>
      </c>
      <c r="AP4900" s="352">
        <v>44421</v>
      </c>
      <c r="AQ4900" s="346" t="s">
        <v>12921</v>
      </c>
      <c r="AR4900" s="346" t="s">
        <v>8721</v>
      </c>
      <c r="AS4900" s="346" t="s">
        <v>1994</v>
      </c>
      <c r="AT4900" s="346" t="s">
        <v>8721</v>
      </c>
      <c r="AU4900" s="346" t="s">
        <v>8721</v>
      </c>
      <c r="AV4900" s="346" t="s">
        <v>16235</v>
      </c>
      <c r="AW4900" s="327" t="s">
        <v>12484</v>
      </c>
      <c r="AX4900" s="346" t="s">
        <v>12741</v>
      </c>
      <c r="AY4900" s="346">
        <v>1.5609999999999999</v>
      </c>
      <c r="BA4900" s="311" t="s">
        <v>12486</v>
      </c>
      <c r="BB4900" s="310" t="s">
        <v>8721</v>
      </c>
      <c r="BC4900" s="311" t="s">
        <v>8721</v>
      </c>
      <c r="BD4900" s="311">
        <v>2</v>
      </c>
      <c r="BE4900" s="307"/>
      <c r="BF4900" s="310" t="b">
        <v>1</v>
      </c>
    </row>
    <row r="4901" spans="1:58" s="309" customFormat="1" ht="15" customHeight="1" x14ac:dyDescent="0.25">
      <c r="A4901" s="335">
        <v>4792</v>
      </c>
      <c r="B4901" s="336" t="s">
        <v>6782</v>
      </c>
      <c r="C4901" s="346">
        <v>6564</v>
      </c>
      <c r="D4901" s="346" t="s">
        <v>6782</v>
      </c>
      <c r="E4901" s="346" t="s">
        <v>1448</v>
      </c>
      <c r="F4901" s="346" t="s">
        <v>11478</v>
      </c>
      <c r="G4901" s="346" t="s">
        <v>11487</v>
      </c>
      <c r="H4901" s="346" t="s">
        <v>11485</v>
      </c>
      <c r="I4901" s="346" t="s">
        <v>11489</v>
      </c>
      <c r="J4901" s="346" t="s">
        <v>16242</v>
      </c>
      <c r="K4901" s="346" t="s">
        <v>12473</v>
      </c>
      <c r="L4901" s="347" t="s">
        <v>12474</v>
      </c>
      <c r="M4901" s="346" t="s">
        <v>16234</v>
      </c>
      <c r="N4901" s="346" t="s">
        <v>8721</v>
      </c>
      <c r="O4901" s="346" t="s">
        <v>8721</v>
      </c>
      <c r="P4901" s="346" t="s">
        <v>8721</v>
      </c>
      <c r="Q4901" s="346" t="s">
        <v>8721</v>
      </c>
      <c r="R4901" s="346" t="s">
        <v>8721</v>
      </c>
      <c r="S4901" s="346" t="s">
        <v>8721</v>
      </c>
      <c r="T4901" s="346" t="s">
        <v>8721</v>
      </c>
      <c r="U4901" s="346" t="s">
        <v>8721</v>
      </c>
      <c r="V4901" s="346" t="s">
        <v>8721</v>
      </c>
      <c r="W4901" s="346" t="s">
        <v>12476</v>
      </c>
      <c r="X4901" s="346" t="s">
        <v>40</v>
      </c>
      <c r="Y4901" s="346" t="s">
        <v>8721</v>
      </c>
      <c r="Z4901" s="346" t="s">
        <v>12477</v>
      </c>
      <c r="AA4901" s="346" t="s">
        <v>8721</v>
      </c>
      <c r="AB4901" s="346" t="s">
        <v>8721</v>
      </c>
      <c r="AC4901" s="348">
        <v>49.397785977859776</v>
      </c>
      <c r="AD4901" s="348" t="s">
        <v>12496</v>
      </c>
      <c r="AE4901" s="348">
        <v>61.24357775997931</v>
      </c>
      <c r="AF4901" s="349">
        <v>0.23980410351647841</v>
      </c>
      <c r="AG4901" s="359">
        <v>68.727237633445839</v>
      </c>
      <c r="AH4901" s="359">
        <v>51.941592916822863</v>
      </c>
      <c r="AI4901" s="349">
        <v>5.149637556839548E-2</v>
      </c>
      <c r="AJ4901" s="349">
        <v>-0.15188506588579798</v>
      </c>
      <c r="AK4901" s="350">
        <v>51.941592916822863</v>
      </c>
      <c r="AL4901" s="351">
        <v>5.149637556839548E-2</v>
      </c>
      <c r="AM4901" s="348" t="s">
        <v>12736</v>
      </c>
      <c r="AN4901" s="348" t="s">
        <v>13003</v>
      </c>
      <c r="AO4901" s="346" t="s">
        <v>13004</v>
      </c>
      <c r="AP4901" s="352">
        <v>44421</v>
      </c>
      <c r="AQ4901" s="346" t="s">
        <v>12921</v>
      </c>
      <c r="AR4901" s="346" t="s">
        <v>8721</v>
      </c>
      <c r="AS4901" s="346" t="s">
        <v>12501</v>
      </c>
      <c r="AT4901" s="346" t="s">
        <v>8721</v>
      </c>
      <c r="AU4901" s="346" t="s">
        <v>8721</v>
      </c>
      <c r="AV4901" s="346" t="s">
        <v>16243</v>
      </c>
      <c r="AW4901" s="327" t="s">
        <v>12484</v>
      </c>
      <c r="AX4901" s="346" t="s">
        <v>12741</v>
      </c>
      <c r="AY4901" s="346">
        <v>1.5609999999999999</v>
      </c>
      <c r="BA4901" s="309" t="s">
        <v>12486</v>
      </c>
      <c r="BB4901" s="310" t="s">
        <v>8721</v>
      </c>
      <c r="BC4901" s="309" t="s">
        <v>8721</v>
      </c>
      <c r="BD4901" s="309">
        <v>2</v>
      </c>
      <c r="BE4901" s="307"/>
      <c r="BF4901" s="310" t="b">
        <v>1</v>
      </c>
    </row>
    <row r="4902" spans="1:58" s="311" customFormat="1" ht="15" customHeight="1" x14ac:dyDescent="0.25">
      <c r="A4902" s="345">
        <v>4793</v>
      </c>
      <c r="B4902" s="336" t="s">
        <v>6783</v>
      </c>
      <c r="C4902" s="337">
        <v>8310</v>
      </c>
      <c r="D4902" s="337" t="s">
        <v>6783</v>
      </c>
      <c r="E4902" s="337" t="s">
        <v>1448</v>
      </c>
      <c r="F4902" s="337" t="s">
        <v>11478</v>
      </c>
      <c r="G4902" s="337" t="s">
        <v>11487</v>
      </c>
      <c r="H4902" s="337" t="s">
        <v>11485</v>
      </c>
      <c r="I4902" s="337" t="s">
        <v>11490</v>
      </c>
      <c r="J4902" s="337" t="s">
        <v>16244</v>
      </c>
      <c r="K4902" s="337" t="s">
        <v>12473</v>
      </c>
      <c r="L4902" s="338" t="s">
        <v>12474</v>
      </c>
      <c r="M4902" s="337" t="s">
        <v>16234</v>
      </c>
      <c r="N4902" s="337" t="s">
        <v>8721</v>
      </c>
      <c r="O4902" s="337" t="s">
        <v>8721</v>
      </c>
      <c r="P4902" s="337" t="s">
        <v>8721</v>
      </c>
      <c r="Q4902" s="337" t="s">
        <v>8721</v>
      </c>
      <c r="R4902" s="337" t="s">
        <v>8721</v>
      </c>
      <c r="S4902" s="337" t="s">
        <v>8721</v>
      </c>
      <c r="T4902" s="337" t="s">
        <v>8721</v>
      </c>
      <c r="U4902" s="337" t="s">
        <v>8721</v>
      </c>
      <c r="V4902" s="337" t="s">
        <v>8721</v>
      </c>
      <c r="W4902" s="337" t="s">
        <v>12476</v>
      </c>
      <c r="X4902" s="337" t="s">
        <v>40</v>
      </c>
      <c r="Y4902" s="337" t="s">
        <v>8721</v>
      </c>
      <c r="Z4902" s="337" t="s">
        <v>12477</v>
      </c>
      <c r="AA4902" s="337" t="s">
        <v>8721</v>
      </c>
      <c r="AB4902" s="337" t="s">
        <v>8721</v>
      </c>
      <c r="AC4902" s="339">
        <v>61.747232472324733</v>
      </c>
      <c r="AD4902" s="339" t="s">
        <v>12496</v>
      </c>
      <c r="AE4902" s="339">
        <v>76.554472199974143</v>
      </c>
      <c r="AF4902" s="340">
        <v>0.23980410351647818</v>
      </c>
      <c r="AG4902" s="366">
        <v>118.2659683186063</v>
      </c>
      <c r="AH4902" s="366">
        <v>89.38119723481347</v>
      </c>
      <c r="AI4902" s="340">
        <v>0.44753365707320336</v>
      </c>
      <c r="AJ4902" s="340">
        <v>0.16755030328383169</v>
      </c>
      <c r="AK4902" s="341">
        <v>89.38119723481347</v>
      </c>
      <c r="AL4902" s="342">
        <v>0.44753365707320336</v>
      </c>
      <c r="AM4902" s="339" t="s">
        <v>12736</v>
      </c>
      <c r="AN4902" s="339" t="s">
        <v>13003</v>
      </c>
      <c r="AO4902" s="337" t="s">
        <v>13004</v>
      </c>
      <c r="AP4902" s="343">
        <v>44421</v>
      </c>
      <c r="AQ4902" s="335" t="s">
        <v>12921</v>
      </c>
      <c r="AR4902" s="335" t="s">
        <v>8721</v>
      </c>
      <c r="AS4902" s="335" t="s">
        <v>1994</v>
      </c>
      <c r="AT4902" s="335" t="s">
        <v>8721</v>
      </c>
      <c r="AU4902" s="335" t="s">
        <v>8721</v>
      </c>
      <c r="AV4902" s="335" t="s">
        <v>16235</v>
      </c>
      <c r="AW4902" s="327" t="s">
        <v>12484</v>
      </c>
      <c r="AX4902" s="335" t="s">
        <v>12741</v>
      </c>
      <c r="AY4902" s="335">
        <v>1.5609999999999999</v>
      </c>
      <c r="AZ4902" s="309"/>
      <c r="BA4902" s="311" t="s">
        <v>12486</v>
      </c>
      <c r="BB4902" s="310" t="s">
        <v>8721</v>
      </c>
      <c r="BC4902" s="311" t="s">
        <v>8721</v>
      </c>
      <c r="BD4902" s="311">
        <v>2</v>
      </c>
      <c r="BE4902" s="307"/>
      <c r="BF4902" s="310" t="b">
        <v>1</v>
      </c>
    </row>
    <row r="4903" spans="1:58" s="309" customFormat="1" ht="15" customHeight="1" x14ac:dyDescent="0.25">
      <c r="A4903" s="345">
        <v>4795</v>
      </c>
      <c r="B4903" s="336" t="s">
        <v>6786</v>
      </c>
      <c r="C4903" s="337">
        <v>6565</v>
      </c>
      <c r="D4903" s="337" t="s">
        <v>6786</v>
      </c>
      <c r="E4903" s="337" t="s">
        <v>1448</v>
      </c>
      <c r="F4903" s="337" t="s">
        <v>11478</v>
      </c>
      <c r="G4903" s="337" t="s">
        <v>6785</v>
      </c>
      <c r="H4903" s="337" t="s">
        <v>11491</v>
      </c>
      <c r="I4903" s="337" t="s">
        <v>11492</v>
      </c>
      <c r="J4903" s="337" t="s">
        <v>16245</v>
      </c>
      <c r="K4903" s="337" t="s">
        <v>12473</v>
      </c>
      <c r="L4903" s="338" t="s">
        <v>12474</v>
      </c>
      <c r="M4903" s="337" t="s">
        <v>16234</v>
      </c>
      <c r="N4903" s="337" t="s">
        <v>8721</v>
      </c>
      <c r="O4903" s="337" t="s">
        <v>8721</v>
      </c>
      <c r="P4903" s="337" t="s">
        <v>8721</v>
      </c>
      <c r="Q4903" s="337" t="s">
        <v>8721</v>
      </c>
      <c r="R4903" s="337" t="s">
        <v>8721</v>
      </c>
      <c r="S4903" s="337" t="s">
        <v>8721</v>
      </c>
      <c r="T4903" s="337" t="s">
        <v>8721</v>
      </c>
      <c r="U4903" s="337" t="s">
        <v>8721</v>
      </c>
      <c r="V4903" s="337" t="s">
        <v>8721</v>
      </c>
      <c r="W4903" s="337" t="s">
        <v>12476</v>
      </c>
      <c r="X4903" s="337" t="s">
        <v>40</v>
      </c>
      <c r="Y4903" s="337" t="s">
        <v>8721</v>
      </c>
      <c r="Z4903" s="337" t="s">
        <v>12477</v>
      </c>
      <c r="AA4903" s="337" t="s">
        <v>8721</v>
      </c>
      <c r="AB4903" s="337" t="s">
        <v>8721</v>
      </c>
      <c r="AC4903" s="339">
        <v>101.44188191881919</v>
      </c>
      <c r="AD4903" s="339" t="s">
        <v>12496</v>
      </c>
      <c r="AE4903" s="339">
        <v>125.76806147138609</v>
      </c>
      <c r="AF4903" s="340">
        <v>0.23980410351647841</v>
      </c>
      <c r="AG4903" s="366">
        <v>149</v>
      </c>
      <c r="AH4903" s="366">
        <v>112.60888129803587</v>
      </c>
      <c r="AI4903" s="340">
        <v>0.11008273080100461</v>
      </c>
      <c r="AJ4903" s="340">
        <v>-0.10463053989540982</v>
      </c>
      <c r="AK4903" s="341">
        <v>110.58440636061491</v>
      </c>
      <c r="AL4903" s="342">
        <v>9.0125737701832076E-2</v>
      </c>
      <c r="AM4903" s="339" t="s">
        <v>12736</v>
      </c>
      <c r="AN4903" s="339" t="s">
        <v>13003</v>
      </c>
      <c r="AO4903" s="337" t="s">
        <v>13004</v>
      </c>
      <c r="AP4903" s="343">
        <v>44657</v>
      </c>
      <c r="AQ4903" s="335" t="s">
        <v>12921</v>
      </c>
      <c r="AR4903" s="335" t="s">
        <v>8721</v>
      </c>
      <c r="AS4903" s="335" t="s">
        <v>1994</v>
      </c>
      <c r="AT4903" s="335" t="s">
        <v>8721</v>
      </c>
      <c r="AU4903" s="335" t="s">
        <v>8721</v>
      </c>
      <c r="AV4903" s="335" t="s">
        <v>16246</v>
      </c>
      <c r="AW4903" s="327" t="s">
        <v>12484</v>
      </c>
      <c r="AX4903" s="335" t="s">
        <v>12741</v>
      </c>
      <c r="AY4903" s="335">
        <v>1.56</v>
      </c>
      <c r="BA4903" s="309" t="s">
        <v>12486</v>
      </c>
      <c r="BB4903" s="310" t="s">
        <v>8721</v>
      </c>
      <c r="BC4903" s="309" t="s">
        <v>8721</v>
      </c>
      <c r="BD4903" s="309">
        <v>2</v>
      </c>
      <c r="BE4903" s="307"/>
      <c r="BF4903" s="310" t="b">
        <v>1</v>
      </c>
    </row>
    <row r="4904" spans="1:58" s="311" customFormat="1" ht="15" customHeight="1" x14ac:dyDescent="0.25">
      <c r="A4904" s="335">
        <v>4796</v>
      </c>
      <c r="B4904" s="336" t="s">
        <v>6787</v>
      </c>
      <c r="C4904" s="346">
        <v>6566</v>
      </c>
      <c r="D4904" s="346" t="s">
        <v>6787</v>
      </c>
      <c r="E4904" s="346" t="s">
        <v>1448</v>
      </c>
      <c r="F4904" s="346" t="s">
        <v>11478</v>
      </c>
      <c r="G4904" s="346" t="s">
        <v>11493</v>
      </c>
      <c r="H4904" s="346" t="s">
        <v>11494</v>
      </c>
      <c r="I4904" s="346" t="s">
        <v>11492</v>
      </c>
      <c r="J4904" s="346" t="s">
        <v>16247</v>
      </c>
      <c r="K4904" s="346" t="s">
        <v>12473</v>
      </c>
      <c r="L4904" s="347" t="s">
        <v>12474</v>
      </c>
      <c r="M4904" s="346" t="s">
        <v>16234</v>
      </c>
      <c r="N4904" s="346" t="s">
        <v>8721</v>
      </c>
      <c r="O4904" s="346" t="s">
        <v>8721</v>
      </c>
      <c r="P4904" s="346" t="s">
        <v>8721</v>
      </c>
      <c r="Q4904" s="346" t="s">
        <v>8721</v>
      </c>
      <c r="R4904" s="346" t="s">
        <v>8721</v>
      </c>
      <c r="S4904" s="346" t="s">
        <v>8721</v>
      </c>
      <c r="T4904" s="346" t="s">
        <v>8721</v>
      </c>
      <c r="U4904" s="346" t="s">
        <v>8721</v>
      </c>
      <c r="V4904" s="346" t="s">
        <v>8721</v>
      </c>
      <c r="W4904" s="346" t="s">
        <v>12476</v>
      </c>
      <c r="X4904" s="346" t="s">
        <v>40</v>
      </c>
      <c r="Y4904" s="346" t="s">
        <v>8721</v>
      </c>
      <c r="Z4904" s="346" t="s">
        <v>12477</v>
      </c>
      <c r="AA4904" s="346" t="s">
        <v>8721</v>
      </c>
      <c r="AB4904" s="346" t="s">
        <v>8721</v>
      </c>
      <c r="AC4904" s="348">
        <v>118.2018450184502</v>
      </c>
      <c r="AD4904" s="348" t="s">
        <v>12496</v>
      </c>
      <c r="AE4904" s="348">
        <v>146.54713249709337</v>
      </c>
      <c r="AF4904" s="349">
        <v>0.23980410351647841</v>
      </c>
      <c r="AG4904" s="359">
        <v>175</v>
      </c>
      <c r="AH4904" s="359">
        <v>132.25875320239112</v>
      </c>
      <c r="AI4904" s="349">
        <v>0.11892291682711686</v>
      </c>
      <c r="AJ4904" s="349">
        <v>-9.7500231162732875E-2</v>
      </c>
      <c r="AK4904" s="350">
        <v>129.5645673813487</v>
      </c>
      <c r="AL4904" s="351">
        <v>9.6129822348584248E-2</v>
      </c>
      <c r="AM4904" s="348" t="s">
        <v>12736</v>
      </c>
      <c r="AN4904" s="348" t="s">
        <v>13003</v>
      </c>
      <c r="AO4904" s="346" t="s">
        <v>13004</v>
      </c>
      <c r="AP4904" s="352">
        <v>44657</v>
      </c>
      <c r="AQ4904" s="346" t="s">
        <v>12921</v>
      </c>
      <c r="AR4904" s="346" t="s">
        <v>8721</v>
      </c>
      <c r="AS4904" s="346" t="s">
        <v>1994</v>
      </c>
      <c r="AT4904" s="346" t="s">
        <v>8721</v>
      </c>
      <c r="AU4904" s="346" t="s">
        <v>8721</v>
      </c>
      <c r="AV4904" s="346" t="s">
        <v>16246</v>
      </c>
      <c r="AW4904" s="327" t="s">
        <v>12484</v>
      </c>
      <c r="AX4904" s="346" t="s">
        <v>12741</v>
      </c>
      <c r="AY4904" s="346">
        <v>1.56</v>
      </c>
      <c r="BA4904" s="311" t="s">
        <v>12486</v>
      </c>
      <c r="BB4904" s="310" t="s">
        <v>8721</v>
      </c>
      <c r="BC4904" s="311" t="s">
        <v>8721</v>
      </c>
      <c r="BD4904" s="311">
        <v>2</v>
      </c>
      <c r="BE4904" s="307"/>
      <c r="BF4904" s="310" t="b">
        <v>1</v>
      </c>
    </row>
    <row r="4905" spans="1:58" s="309" customFormat="1" ht="15" customHeight="1" x14ac:dyDescent="0.25">
      <c r="A4905" s="345">
        <v>4797</v>
      </c>
      <c r="B4905" s="336" t="s">
        <v>6792</v>
      </c>
      <c r="C4905" s="346">
        <v>6574</v>
      </c>
      <c r="D4905" s="346" t="s">
        <v>6792</v>
      </c>
      <c r="E4905" s="346" t="s">
        <v>1448</v>
      </c>
      <c r="F4905" s="346" t="s">
        <v>11478</v>
      </c>
      <c r="G4905" s="346" t="s">
        <v>11495</v>
      </c>
      <c r="H4905" s="346" t="s">
        <v>11496</v>
      </c>
      <c r="I4905" s="346" t="s">
        <v>11497</v>
      </c>
      <c r="J4905" s="346" t="s">
        <v>16248</v>
      </c>
      <c r="K4905" s="346" t="s">
        <v>12473</v>
      </c>
      <c r="L4905" s="347" t="s">
        <v>12474</v>
      </c>
      <c r="M4905" s="346" t="s">
        <v>16234</v>
      </c>
      <c r="N4905" s="346" t="s">
        <v>8721</v>
      </c>
      <c r="O4905" s="346" t="s">
        <v>8721</v>
      </c>
      <c r="P4905" s="346" t="s">
        <v>8721</v>
      </c>
      <c r="Q4905" s="346" t="s">
        <v>8721</v>
      </c>
      <c r="R4905" s="346" t="s">
        <v>8721</v>
      </c>
      <c r="S4905" s="346" t="s">
        <v>8721</v>
      </c>
      <c r="T4905" s="346" t="s">
        <v>8721</v>
      </c>
      <c r="U4905" s="346" t="s">
        <v>8721</v>
      </c>
      <c r="V4905" s="346" t="s">
        <v>8721</v>
      </c>
      <c r="W4905" s="346" t="s">
        <v>12476</v>
      </c>
      <c r="X4905" s="346" t="s">
        <v>40</v>
      </c>
      <c r="Y4905" s="346" t="s">
        <v>8721</v>
      </c>
      <c r="Z4905" s="346" t="s">
        <v>12477</v>
      </c>
      <c r="AA4905" s="346" t="s">
        <v>8721</v>
      </c>
      <c r="AB4905" s="346" t="s">
        <v>8721</v>
      </c>
      <c r="AC4905" s="348">
        <v>37.930442804428047</v>
      </c>
      <c r="AD4905" s="348" t="s">
        <v>12496</v>
      </c>
      <c r="AE4905" s="348">
        <v>47.026318637126977</v>
      </c>
      <c r="AF4905" s="349">
        <v>0.23980410351647841</v>
      </c>
      <c r="AG4905" s="359">
        <v>72</v>
      </c>
      <c r="AH4905" s="359">
        <v>54.415029888983774</v>
      </c>
      <c r="AI4905" s="349">
        <v>0.43460043874392351</v>
      </c>
      <c r="AJ4905" s="349">
        <v>0.15711864049726953</v>
      </c>
      <c r="AK4905" s="350">
        <v>53.095971940180853</v>
      </c>
      <c r="AL4905" s="351">
        <v>0.39982473218009362</v>
      </c>
      <c r="AM4905" s="348" t="s">
        <v>12736</v>
      </c>
      <c r="AN4905" s="348" t="s">
        <v>13003</v>
      </c>
      <c r="AO4905" s="346" t="s">
        <v>13004</v>
      </c>
      <c r="AP4905" s="352">
        <v>44657</v>
      </c>
      <c r="AQ4905" s="346" t="s">
        <v>12921</v>
      </c>
      <c r="AR4905" s="346" t="s">
        <v>8721</v>
      </c>
      <c r="AS4905" s="346" t="s">
        <v>1994</v>
      </c>
      <c r="AT4905" s="346" t="s">
        <v>8721</v>
      </c>
      <c r="AU4905" s="346" t="s">
        <v>8721</v>
      </c>
      <c r="AV4905" s="346" t="s">
        <v>16249</v>
      </c>
      <c r="AW4905" s="327" t="s">
        <v>12484</v>
      </c>
      <c r="AX4905" s="346" t="s">
        <v>12741</v>
      </c>
      <c r="AY4905" s="346">
        <v>1.56</v>
      </c>
      <c r="AZ4905" s="311"/>
      <c r="BA4905" s="309" t="s">
        <v>12486</v>
      </c>
      <c r="BB4905" s="310" t="s">
        <v>8721</v>
      </c>
      <c r="BC4905" s="309" t="s">
        <v>8721</v>
      </c>
      <c r="BD4905" s="309">
        <v>2</v>
      </c>
      <c r="BE4905" s="307"/>
      <c r="BF4905" s="310" t="b">
        <v>1</v>
      </c>
    </row>
    <row r="4906" spans="1:58" s="311" customFormat="1" ht="15" customHeight="1" x14ac:dyDescent="0.25">
      <c r="A4906" s="335">
        <v>4798</v>
      </c>
      <c r="B4906" s="336" t="s">
        <v>6793</v>
      </c>
      <c r="C4906" s="337">
        <v>6575</v>
      </c>
      <c r="D4906" s="337" t="s">
        <v>6793</v>
      </c>
      <c r="E4906" s="337" t="s">
        <v>1448</v>
      </c>
      <c r="F4906" s="337" t="s">
        <v>11478</v>
      </c>
      <c r="G4906" s="337" t="s">
        <v>11498</v>
      </c>
      <c r="H4906" s="337" t="s">
        <v>11496</v>
      </c>
      <c r="I4906" s="337" t="s">
        <v>11499</v>
      </c>
      <c r="J4906" s="337" t="s">
        <v>16250</v>
      </c>
      <c r="K4906" s="337" t="s">
        <v>12473</v>
      </c>
      <c r="L4906" s="338" t="s">
        <v>12474</v>
      </c>
      <c r="M4906" s="337" t="s">
        <v>16234</v>
      </c>
      <c r="N4906" s="337" t="s">
        <v>8721</v>
      </c>
      <c r="O4906" s="337" t="s">
        <v>8721</v>
      </c>
      <c r="P4906" s="337" t="s">
        <v>8721</v>
      </c>
      <c r="Q4906" s="337" t="s">
        <v>8721</v>
      </c>
      <c r="R4906" s="337" t="s">
        <v>8721</v>
      </c>
      <c r="S4906" s="337" t="s">
        <v>8721</v>
      </c>
      <c r="T4906" s="337" t="s">
        <v>8721</v>
      </c>
      <c r="U4906" s="337" t="s">
        <v>8721</v>
      </c>
      <c r="V4906" s="337" t="s">
        <v>8721</v>
      </c>
      <c r="W4906" s="337" t="s">
        <v>12476</v>
      </c>
      <c r="X4906" s="337" t="s">
        <v>40</v>
      </c>
      <c r="Y4906" s="337" t="s">
        <v>8721</v>
      </c>
      <c r="Z4906" s="337" t="s">
        <v>12477</v>
      </c>
      <c r="AA4906" s="337" t="s">
        <v>8721</v>
      </c>
      <c r="AB4906" s="337" t="s">
        <v>8721</v>
      </c>
      <c r="AC4906" s="339">
        <v>42.340959409594092</v>
      </c>
      <c r="AD4906" s="339" t="s">
        <v>12496</v>
      </c>
      <c r="AE4906" s="339">
        <v>52.494495222839404</v>
      </c>
      <c r="AF4906" s="340">
        <v>0.23980410351647841</v>
      </c>
      <c r="AG4906" s="366">
        <v>78</v>
      </c>
      <c r="AH4906" s="366">
        <v>58.949615713065761</v>
      </c>
      <c r="AI4906" s="340">
        <v>0.39225980079488454</v>
      </c>
      <c r="AJ4906" s="340">
        <v>0.12296756951037136</v>
      </c>
      <c r="AK4906" s="341">
        <v>58.140043124517632</v>
      </c>
      <c r="AL4906" s="342">
        <v>0.373139483262243</v>
      </c>
      <c r="AM4906" s="339" t="s">
        <v>12736</v>
      </c>
      <c r="AN4906" s="339" t="s">
        <v>13003</v>
      </c>
      <c r="AO4906" s="337" t="s">
        <v>13004</v>
      </c>
      <c r="AP4906" s="343">
        <v>44657</v>
      </c>
      <c r="AQ4906" s="335" t="s">
        <v>12921</v>
      </c>
      <c r="AR4906" s="335" t="s">
        <v>8721</v>
      </c>
      <c r="AS4906" s="335" t="s">
        <v>12501</v>
      </c>
      <c r="AT4906" s="335" t="s">
        <v>8721</v>
      </c>
      <c r="AU4906" s="335" t="s">
        <v>8721</v>
      </c>
      <c r="AV4906" s="335" t="s">
        <v>16251</v>
      </c>
      <c r="AW4906" s="327" t="s">
        <v>12484</v>
      </c>
      <c r="AX4906" s="335" t="s">
        <v>12741</v>
      </c>
      <c r="AY4906" s="335">
        <v>1.56</v>
      </c>
      <c r="BA4906" s="311" t="s">
        <v>12486</v>
      </c>
      <c r="BB4906" s="310" t="s">
        <v>8721</v>
      </c>
      <c r="BC4906" s="311" t="s">
        <v>8721</v>
      </c>
      <c r="BD4906" s="311">
        <v>2</v>
      </c>
      <c r="BE4906" s="307"/>
      <c r="BF4906" s="310" t="b">
        <v>1</v>
      </c>
    </row>
    <row r="4907" spans="1:58" s="309" customFormat="1" ht="15" customHeight="1" x14ac:dyDescent="0.25">
      <c r="A4907" s="345">
        <v>4799</v>
      </c>
      <c r="B4907" s="336" t="s">
        <v>6794</v>
      </c>
      <c r="C4907" s="346">
        <v>6576</v>
      </c>
      <c r="D4907" s="346" t="s">
        <v>6794</v>
      </c>
      <c r="E4907" s="346" t="s">
        <v>1448</v>
      </c>
      <c r="F4907" s="346" t="s">
        <v>11478</v>
      </c>
      <c r="G4907" s="346" t="s">
        <v>11500</v>
      </c>
      <c r="H4907" s="346" t="s">
        <v>11501</v>
      </c>
      <c r="I4907" s="346" t="s">
        <v>6820</v>
      </c>
      <c r="J4907" s="346" t="s">
        <v>16252</v>
      </c>
      <c r="K4907" s="346" t="s">
        <v>12473</v>
      </c>
      <c r="L4907" s="347" t="s">
        <v>12474</v>
      </c>
      <c r="M4907" s="346" t="s">
        <v>16234</v>
      </c>
      <c r="N4907" s="346" t="s">
        <v>8721</v>
      </c>
      <c r="O4907" s="346" t="s">
        <v>8721</v>
      </c>
      <c r="P4907" s="346" t="s">
        <v>8721</v>
      </c>
      <c r="Q4907" s="346" t="s">
        <v>8721</v>
      </c>
      <c r="R4907" s="346" t="s">
        <v>8721</v>
      </c>
      <c r="S4907" s="346" t="s">
        <v>16253</v>
      </c>
      <c r="T4907" s="346" t="s">
        <v>16254</v>
      </c>
      <c r="U4907" s="346" t="s">
        <v>8721</v>
      </c>
      <c r="V4907" s="346" t="s">
        <v>8721</v>
      </c>
      <c r="W4907" s="346" t="s">
        <v>12476</v>
      </c>
      <c r="X4907" s="346" t="s">
        <v>40</v>
      </c>
      <c r="Y4907" s="346" t="s">
        <v>8721</v>
      </c>
      <c r="Z4907" s="346" t="s">
        <v>12477</v>
      </c>
      <c r="AA4907" s="346" t="s">
        <v>8721</v>
      </c>
      <c r="AB4907" s="346" t="s">
        <v>8721</v>
      </c>
      <c r="AC4907" s="348">
        <v>39.694649446494466</v>
      </c>
      <c r="AD4907" s="348" t="s">
        <v>12496</v>
      </c>
      <c r="AE4907" s="359">
        <v>49.213589271411948</v>
      </c>
      <c r="AF4907" s="349">
        <v>0.23980410351647841</v>
      </c>
      <c r="AG4907" s="359">
        <v>73</v>
      </c>
      <c r="AH4907" s="359">
        <v>55.170794192997441</v>
      </c>
      <c r="AI4907" s="349">
        <v>0.38987986951147424</v>
      </c>
      <c r="AJ4907" s="349">
        <v>0.12104796682744734</v>
      </c>
      <c r="AK4907" s="350">
        <v>54.284018423131563</v>
      </c>
      <c r="AL4907" s="351">
        <v>0.3675399374997006</v>
      </c>
      <c r="AM4907" s="359" t="s">
        <v>12736</v>
      </c>
      <c r="AN4907" s="348" t="s">
        <v>13639</v>
      </c>
      <c r="AO4907" s="346" t="s">
        <v>13640</v>
      </c>
      <c r="AP4907" s="352">
        <v>44657</v>
      </c>
      <c r="AQ4907" s="346" t="s">
        <v>12921</v>
      </c>
      <c r="AR4907" s="346" t="s">
        <v>8721</v>
      </c>
      <c r="AS4907" s="346" t="s">
        <v>1994</v>
      </c>
      <c r="AT4907" s="346" t="s">
        <v>8721</v>
      </c>
      <c r="AU4907" s="346" t="s">
        <v>8721</v>
      </c>
      <c r="AV4907" s="346" t="s">
        <v>16255</v>
      </c>
      <c r="AW4907" s="327" t="s">
        <v>12484</v>
      </c>
      <c r="AX4907" s="346" t="s">
        <v>12741</v>
      </c>
      <c r="AY4907" s="346">
        <v>1.56</v>
      </c>
      <c r="BA4907" s="309" t="s">
        <v>12486</v>
      </c>
      <c r="BB4907" s="310" t="s">
        <v>16254</v>
      </c>
      <c r="BC4907" s="309" t="s">
        <v>8721</v>
      </c>
      <c r="BD4907" s="309">
        <v>2</v>
      </c>
      <c r="BE4907" s="307"/>
      <c r="BF4907" s="310" t="b">
        <v>1</v>
      </c>
    </row>
    <row r="4908" spans="1:58" s="311" customFormat="1" ht="15" customHeight="1" x14ac:dyDescent="0.25">
      <c r="A4908" s="335">
        <v>4800</v>
      </c>
      <c r="B4908" s="336" t="s">
        <v>6795</v>
      </c>
      <c r="C4908" s="346">
        <v>6577</v>
      </c>
      <c r="D4908" s="346" t="s">
        <v>6795</v>
      </c>
      <c r="E4908" s="346" t="s">
        <v>1448</v>
      </c>
      <c r="F4908" s="346" t="s">
        <v>11478</v>
      </c>
      <c r="G4908" s="346" t="s">
        <v>11500</v>
      </c>
      <c r="H4908" s="346" t="s">
        <v>11502</v>
      </c>
      <c r="I4908" s="346" t="s">
        <v>6820</v>
      </c>
      <c r="J4908" s="346" t="s">
        <v>16256</v>
      </c>
      <c r="K4908" s="346" t="s">
        <v>12473</v>
      </c>
      <c r="L4908" s="347" t="s">
        <v>12474</v>
      </c>
      <c r="M4908" s="346" t="s">
        <v>16234</v>
      </c>
      <c r="N4908" s="346" t="s">
        <v>8721</v>
      </c>
      <c r="O4908" s="346" t="s">
        <v>8721</v>
      </c>
      <c r="P4908" s="346" t="s">
        <v>8721</v>
      </c>
      <c r="Q4908" s="346" t="s">
        <v>8721</v>
      </c>
      <c r="R4908" s="346" t="s">
        <v>8721</v>
      </c>
      <c r="S4908" s="346" t="s">
        <v>16253</v>
      </c>
      <c r="T4908" s="346" t="s">
        <v>16254</v>
      </c>
      <c r="U4908" s="346" t="s">
        <v>8721</v>
      </c>
      <c r="V4908" s="346" t="s">
        <v>8721</v>
      </c>
      <c r="W4908" s="346" t="s">
        <v>12476</v>
      </c>
      <c r="X4908" s="346" t="s">
        <v>40</v>
      </c>
      <c r="Y4908" s="346" t="s">
        <v>8721</v>
      </c>
      <c r="Z4908" s="346" t="s">
        <v>12477</v>
      </c>
      <c r="AA4908" s="346" t="s">
        <v>8721</v>
      </c>
      <c r="AB4908" s="346" t="s">
        <v>8721</v>
      </c>
      <c r="AC4908" s="348">
        <v>43.223062730627305</v>
      </c>
      <c r="AD4908" s="348" t="s">
        <v>12496</v>
      </c>
      <c r="AE4908" s="359">
        <v>53.588130539981897</v>
      </c>
      <c r="AF4908" s="349">
        <v>0.23980410351647841</v>
      </c>
      <c r="AG4908" s="359">
        <v>80</v>
      </c>
      <c r="AH4908" s="359">
        <v>60.461144321093087</v>
      </c>
      <c r="AI4908" s="349">
        <v>0.3988167543308101</v>
      </c>
      <c r="AJ4908" s="349">
        <v>0.12825627077965085</v>
      </c>
      <c r="AK4908" s="350">
        <v>59.29430074489148</v>
      </c>
      <c r="AL4908" s="351">
        <v>0.37182089835749421</v>
      </c>
      <c r="AM4908" s="359" t="s">
        <v>12736</v>
      </c>
      <c r="AN4908" s="348" t="s">
        <v>13639</v>
      </c>
      <c r="AO4908" s="346" t="s">
        <v>13640</v>
      </c>
      <c r="AP4908" s="352">
        <v>44657</v>
      </c>
      <c r="AQ4908" s="346" t="s">
        <v>12921</v>
      </c>
      <c r="AR4908" s="346" t="s">
        <v>8721</v>
      </c>
      <c r="AS4908" s="346" t="s">
        <v>1994</v>
      </c>
      <c r="AT4908" s="346" t="s">
        <v>8721</v>
      </c>
      <c r="AU4908" s="346" t="s">
        <v>8721</v>
      </c>
      <c r="AV4908" s="346" t="s">
        <v>16257</v>
      </c>
      <c r="AW4908" s="327" t="s">
        <v>12484</v>
      </c>
      <c r="AX4908" s="346" t="s">
        <v>12741</v>
      </c>
      <c r="AY4908" s="346">
        <v>1.56</v>
      </c>
      <c r="AZ4908" s="309"/>
      <c r="BA4908" s="311" t="s">
        <v>12486</v>
      </c>
      <c r="BB4908" s="310" t="s">
        <v>16254</v>
      </c>
      <c r="BC4908" s="311" t="s">
        <v>8721</v>
      </c>
      <c r="BD4908" s="311">
        <v>2</v>
      </c>
      <c r="BE4908" s="307"/>
      <c r="BF4908" s="310" t="b">
        <v>1</v>
      </c>
    </row>
    <row r="4909" spans="1:58" s="309" customFormat="1" ht="15" customHeight="1" x14ac:dyDescent="0.25">
      <c r="A4909" s="345">
        <v>4801</v>
      </c>
      <c r="B4909" s="336" t="s">
        <v>6788</v>
      </c>
      <c r="C4909" s="337">
        <v>6567</v>
      </c>
      <c r="D4909" s="337" t="s">
        <v>6788</v>
      </c>
      <c r="E4909" s="337" t="s">
        <v>1448</v>
      </c>
      <c r="F4909" s="337" t="s">
        <v>11478</v>
      </c>
      <c r="G4909" s="337" t="s">
        <v>11503</v>
      </c>
      <c r="H4909" s="337" t="s">
        <v>11497</v>
      </c>
      <c r="I4909" s="337" t="s">
        <v>11504</v>
      </c>
      <c r="J4909" s="337" t="s">
        <v>16233</v>
      </c>
      <c r="K4909" s="337" t="s">
        <v>12473</v>
      </c>
      <c r="L4909" s="338" t="s">
        <v>12474</v>
      </c>
      <c r="M4909" s="337" t="s">
        <v>16234</v>
      </c>
      <c r="N4909" s="337" t="s">
        <v>8721</v>
      </c>
      <c r="O4909" s="337" t="s">
        <v>8721</v>
      </c>
      <c r="P4909" s="337" t="s">
        <v>8721</v>
      </c>
      <c r="Q4909" s="337" t="s">
        <v>8721</v>
      </c>
      <c r="R4909" s="337" t="s">
        <v>8721</v>
      </c>
      <c r="S4909" s="337" t="s">
        <v>8721</v>
      </c>
      <c r="T4909" s="337" t="s">
        <v>8721</v>
      </c>
      <c r="U4909" s="337" t="s">
        <v>8721</v>
      </c>
      <c r="V4909" s="337" t="s">
        <v>8721</v>
      </c>
      <c r="W4909" s="337" t="s">
        <v>7675</v>
      </c>
      <c r="X4909" s="337" t="s">
        <v>40</v>
      </c>
      <c r="Y4909" s="337" t="s">
        <v>8721</v>
      </c>
      <c r="Z4909" s="337" t="s">
        <v>12477</v>
      </c>
      <c r="AA4909" s="337" t="s">
        <v>8721</v>
      </c>
      <c r="AB4909" s="337" t="s">
        <v>8721</v>
      </c>
      <c r="AC4909" s="339">
        <v>31.755719557195565</v>
      </c>
      <c r="AD4909" s="339" t="s">
        <v>12496</v>
      </c>
      <c r="AE4909" s="339">
        <v>39.37087141712955</v>
      </c>
      <c r="AF4909" s="340">
        <v>0.23980410351647841</v>
      </c>
      <c r="AG4909" s="366">
        <v>72</v>
      </c>
      <c r="AH4909" s="366">
        <v>54.415029888983774</v>
      </c>
      <c r="AI4909" s="340">
        <v>0.71355052405524244</v>
      </c>
      <c r="AJ4909" s="340">
        <v>0.38211393170507235</v>
      </c>
      <c r="AK4909" s="341">
        <v>53.44299568618132</v>
      </c>
      <c r="AL4909" s="342">
        <v>0.68294078771934519</v>
      </c>
      <c r="AM4909" s="339" t="s">
        <v>12736</v>
      </c>
      <c r="AN4909" s="339" t="s">
        <v>13003</v>
      </c>
      <c r="AO4909" s="337" t="s">
        <v>13004</v>
      </c>
      <c r="AP4909" s="343">
        <v>44657</v>
      </c>
      <c r="AQ4909" s="335" t="s">
        <v>12921</v>
      </c>
      <c r="AR4909" s="335" t="s">
        <v>8721</v>
      </c>
      <c r="AS4909" s="335" t="s">
        <v>1994</v>
      </c>
      <c r="AT4909" s="335" t="s">
        <v>8721</v>
      </c>
      <c r="AU4909" s="335" t="s">
        <v>8721</v>
      </c>
      <c r="AV4909" s="335" t="s">
        <v>16235</v>
      </c>
      <c r="AW4909" s="327" t="s">
        <v>12484</v>
      </c>
      <c r="AX4909" s="335" t="s">
        <v>12741</v>
      </c>
      <c r="AY4909" s="335">
        <v>1.5609999999999999</v>
      </c>
      <c r="BA4909" s="309" t="s">
        <v>12486</v>
      </c>
      <c r="BB4909" s="310" t="s">
        <v>8721</v>
      </c>
      <c r="BC4909" s="309" t="s">
        <v>8721</v>
      </c>
      <c r="BD4909" s="309">
        <v>2</v>
      </c>
      <c r="BE4909" s="307"/>
      <c r="BF4909" s="310" t="b">
        <v>1</v>
      </c>
    </row>
    <row r="4910" spans="1:58" s="311" customFormat="1" ht="15" customHeight="1" x14ac:dyDescent="0.25">
      <c r="A4910" s="335">
        <v>4802</v>
      </c>
      <c r="B4910" s="336" t="s">
        <v>6789</v>
      </c>
      <c r="C4910" s="337">
        <v>6568</v>
      </c>
      <c r="D4910" s="337" t="s">
        <v>6789</v>
      </c>
      <c r="E4910" s="337" t="s">
        <v>1448</v>
      </c>
      <c r="F4910" s="337" t="s">
        <v>11478</v>
      </c>
      <c r="G4910" s="337" t="s">
        <v>11503</v>
      </c>
      <c r="H4910" s="337" t="s">
        <v>11497</v>
      </c>
      <c r="I4910" s="337" t="s">
        <v>11481</v>
      </c>
      <c r="J4910" s="337" t="s">
        <v>16233</v>
      </c>
      <c r="K4910" s="337" t="s">
        <v>12473</v>
      </c>
      <c r="L4910" s="338" t="s">
        <v>12474</v>
      </c>
      <c r="M4910" s="337" t="s">
        <v>16234</v>
      </c>
      <c r="N4910" s="337" t="s">
        <v>8721</v>
      </c>
      <c r="O4910" s="337" t="s">
        <v>8721</v>
      </c>
      <c r="P4910" s="337" t="s">
        <v>8721</v>
      </c>
      <c r="Q4910" s="337" t="s">
        <v>8721</v>
      </c>
      <c r="R4910" s="337" t="s">
        <v>8721</v>
      </c>
      <c r="S4910" s="337" t="s">
        <v>8721</v>
      </c>
      <c r="T4910" s="337" t="s">
        <v>8721</v>
      </c>
      <c r="U4910" s="337" t="s">
        <v>8721</v>
      </c>
      <c r="V4910" s="337" t="s">
        <v>8721</v>
      </c>
      <c r="W4910" s="337" t="s">
        <v>12476</v>
      </c>
      <c r="X4910" s="337" t="s">
        <v>40</v>
      </c>
      <c r="Y4910" s="337" t="s">
        <v>8721</v>
      </c>
      <c r="Z4910" s="337" t="s">
        <v>12477</v>
      </c>
      <c r="AA4910" s="337" t="s">
        <v>8721</v>
      </c>
      <c r="AB4910" s="337" t="s">
        <v>8721</v>
      </c>
      <c r="AC4910" s="339">
        <v>29.991512915129146</v>
      </c>
      <c r="AD4910" s="339" t="s">
        <v>12496</v>
      </c>
      <c r="AE4910" s="339">
        <v>37.183600782844572</v>
      </c>
      <c r="AF4910" s="340">
        <v>0.23980410351647841</v>
      </c>
      <c r="AG4910" s="366">
        <v>63</v>
      </c>
      <c r="AH4910" s="366">
        <v>47.613151152860802</v>
      </c>
      <c r="AI4910" s="340">
        <v>0.58755416199235699</v>
      </c>
      <c r="AJ4910" s="340">
        <v>0.28048790731499351</v>
      </c>
      <c r="AK4910" s="341">
        <v>46.725737053329034</v>
      </c>
      <c r="AL4910" s="342">
        <v>0.55796532124120857</v>
      </c>
      <c r="AM4910" s="339" t="s">
        <v>12736</v>
      </c>
      <c r="AN4910" s="339" t="s">
        <v>13003</v>
      </c>
      <c r="AO4910" s="337" t="s">
        <v>13004</v>
      </c>
      <c r="AP4910" s="343">
        <v>44657</v>
      </c>
      <c r="AQ4910" s="335" t="s">
        <v>12921</v>
      </c>
      <c r="AR4910" s="335" t="s">
        <v>8721</v>
      </c>
      <c r="AS4910" s="335" t="s">
        <v>1994</v>
      </c>
      <c r="AT4910" s="335" t="s">
        <v>8721</v>
      </c>
      <c r="AU4910" s="335" t="s">
        <v>8721</v>
      </c>
      <c r="AV4910" s="335" t="s">
        <v>16246</v>
      </c>
      <c r="AW4910" s="327" t="s">
        <v>12484</v>
      </c>
      <c r="AX4910" s="335" t="s">
        <v>12741</v>
      </c>
      <c r="AY4910" s="335">
        <v>1.56</v>
      </c>
      <c r="BA4910" s="311" t="s">
        <v>12486</v>
      </c>
      <c r="BB4910" s="310" t="s">
        <v>8721</v>
      </c>
      <c r="BC4910" s="311" t="s">
        <v>8721</v>
      </c>
      <c r="BD4910" s="311">
        <v>2</v>
      </c>
      <c r="BE4910" s="307"/>
      <c r="BF4910" s="310" t="b">
        <v>1</v>
      </c>
    </row>
    <row r="4911" spans="1:58" s="309" customFormat="1" ht="15" customHeight="1" x14ac:dyDescent="0.25">
      <c r="A4911" s="345">
        <v>4803</v>
      </c>
      <c r="B4911" s="336" t="s">
        <v>6790</v>
      </c>
      <c r="C4911" s="337">
        <v>6572</v>
      </c>
      <c r="D4911" s="337" t="s">
        <v>6790</v>
      </c>
      <c r="E4911" s="337" t="s">
        <v>1448</v>
      </c>
      <c r="F4911" s="337" t="s">
        <v>11478</v>
      </c>
      <c r="G4911" s="337" t="s">
        <v>11503</v>
      </c>
      <c r="H4911" s="337" t="s">
        <v>11497</v>
      </c>
      <c r="I4911" s="337" t="s">
        <v>11505</v>
      </c>
      <c r="J4911" s="337" t="s">
        <v>16233</v>
      </c>
      <c r="K4911" s="337" t="s">
        <v>12473</v>
      </c>
      <c r="L4911" s="338" t="s">
        <v>12474</v>
      </c>
      <c r="M4911" s="337" t="s">
        <v>16234</v>
      </c>
      <c r="N4911" s="337" t="s">
        <v>8721</v>
      </c>
      <c r="O4911" s="337" t="s">
        <v>8721</v>
      </c>
      <c r="P4911" s="337" t="s">
        <v>8721</v>
      </c>
      <c r="Q4911" s="337" t="s">
        <v>8721</v>
      </c>
      <c r="R4911" s="337" t="s">
        <v>8721</v>
      </c>
      <c r="S4911" s="337" t="s">
        <v>8721</v>
      </c>
      <c r="T4911" s="337" t="s">
        <v>8721</v>
      </c>
      <c r="U4911" s="337" t="s">
        <v>8721</v>
      </c>
      <c r="V4911" s="337" t="s">
        <v>8721</v>
      </c>
      <c r="W4911" s="337" t="s">
        <v>12476</v>
      </c>
      <c r="X4911" s="337" t="s">
        <v>40</v>
      </c>
      <c r="Y4911" s="337" t="s">
        <v>8721</v>
      </c>
      <c r="Z4911" s="337" t="s">
        <v>12477</v>
      </c>
      <c r="AA4911" s="337" t="s">
        <v>8721</v>
      </c>
      <c r="AB4911" s="337" t="s">
        <v>8721</v>
      </c>
      <c r="AC4911" s="339">
        <v>28.22730627306273</v>
      </c>
      <c r="AD4911" s="339" t="s">
        <v>12496</v>
      </c>
      <c r="AE4911" s="339">
        <v>34.996330148559608</v>
      </c>
      <c r="AF4911" s="340">
        <v>0.23980410351647841</v>
      </c>
      <c r="AG4911" s="366">
        <v>59</v>
      </c>
      <c r="AH4911" s="366">
        <v>44.590093936806149</v>
      </c>
      <c r="AI4911" s="340">
        <v>0.57967938936342644</v>
      </c>
      <c r="AJ4911" s="340">
        <v>0.27413628079061336</v>
      </c>
      <c r="AK4911" s="341">
        <v>43.93989723272751</v>
      </c>
      <c r="AL4911" s="342">
        <v>0.55664507295403109</v>
      </c>
      <c r="AM4911" s="339" t="s">
        <v>12736</v>
      </c>
      <c r="AN4911" s="339" t="s">
        <v>13003</v>
      </c>
      <c r="AO4911" s="337" t="s">
        <v>13004</v>
      </c>
      <c r="AP4911" s="343">
        <v>44657</v>
      </c>
      <c r="AQ4911" s="335" t="s">
        <v>12921</v>
      </c>
      <c r="AR4911" s="335" t="s">
        <v>8721</v>
      </c>
      <c r="AS4911" s="335" t="s">
        <v>1994</v>
      </c>
      <c r="AT4911" s="335" t="s">
        <v>8721</v>
      </c>
      <c r="AU4911" s="335" t="s">
        <v>8721</v>
      </c>
      <c r="AV4911" s="335" t="s">
        <v>16246</v>
      </c>
      <c r="AW4911" s="327" t="s">
        <v>12484</v>
      </c>
      <c r="AX4911" s="335" t="s">
        <v>12741</v>
      </c>
      <c r="AY4911" s="335">
        <v>1.56</v>
      </c>
      <c r="BA4911" s="309" t="s">
        <v>12486</v>
      </c>
      <c r="BB4911" s="310" t="s">
        <v>8721</v>
      </c>
      <c r="BC4911" s="309" t="s">
        <v>8721</v>
      </c>
      <c r="BD4911" s="309">
        <v>2</v>
      </c>
      <c r="BE4911" s="307"/>
      <c r="BF4911" s="310" t="b">
        <v>1</v>
      </c>
    </row>
    <row r="4912" spans="1:58" s="311" customFormat="1" ht="15" customHeight="1" x14ac:dyDescent="0.25">
      <c r="A4912" s="335">
        <v>4804</v>
      </c>
      <c r="B4912" s="336" t="s">
        <v>6791</v>
      </c>
      <c r="C4912" s="346">
        <v>6573</v>
      </c>
      <c r="D4912" s="346" t="s">
        <v>6791</v>
      </c>
      <c r="E4912" s="346" t="s">
        <v>1448</v>
      </c>
      <c r="F4912" s="346" t="s">
        <v>11478</v>
      </c>
      <c r="G4912" s="346" t="s">
        <v>11503</v>
      </c>
      <c r="H4912" s="346" t="s">
        <v>11497</v>
      </c>
      <c r="I4912" s="346" t="s">
        <v>11506</v>
      </c>
      <c r="J4912" s="346" t="s">
        <v>16233</v>
      </c>
      <c r="K4912" s="346" t="s">
        <v>12473</v>
      </c>
      <c r="L4912" s="347" t="s">
        <v>12474</v>
      </c>
      <c r="M4912" s="346" t="s">
        <v>16234</v>
      </c>
      <c r="N4912" s="346" t="s">
        <v>8721</v>
      </c>
      <c r="O4912" s="346" t="s">
        <v>8721</v>
      </c>
      <c r="P4912" s="346" t="s">
        <v>8721</v>
      </c>
      <c r="Q4912" s="346" t="s">
        <v>8721</v>
      </c>
      <c r="R4912" s="346" t="s">
        <v>8721</v>
      </c>
      <c r="S4912" s="346" t="s">
        <v>8721</v>
      </c>
      <c r="T4912" s="346" t="s">
        <v>8721</v>
      </c>
      <c r="U4912" s="346" t="s">
        <v>8721</v>
      </c>
      <c r="V4912" s="346" t="s">
        <v>8721</v>
      </c>
      <c r="W4912" s="346" t="s">
        <v>12476</v>
      </c>
      <c r="X4912" s="346" t="s">
        <v>40</v>
      </c>
      <c r="Y4912" s="346" t="s">
        <v>8721</v>
      </c>
      <c r="Z4912" s="346" t="s">
        <v>12477</v>
      </c>
      <c r="AA4912" s="346" t="s">
        <v>8721</v>
      </c>
      <c r="AB4912" s="346" t="s">
        <v>8721</v>
      </c>
      <c r="AC4912" s="348">
        <v>25.580996309963098</v>
      </c>
      <c r="AD4912" s="348" t="s">
        <v>12496</v>
      </c>
      <c r="AE4912" s="348">
        <v>31.71542419713214</v>
      </c>
      <c r="AF4912" s="349">
        <v>0.23980410351647841</v>
      </c>
      <c r="AG4912" s="359">
        <v>56</v>
      </c>
      <c r="AH4912" s="359">
        <v>42.322801024765162</v>
      </c>
      <c r="AI4912" s="349">
        <v>0.65446257494988935</v>
      </c>
      <c r="AJ4912" s="349">
        <v>0.33445483061179404</v>
      </c>
      <c r="AK4912" s="350">
        <v>41.206129184473674</v>
      </c>
      <c r="AL4912" s="351">
        <v>0.61081017663197956</v>
      </c>
      <c r="AM4912" s="348" t="s">
        <v>12736</v>
      </c>
      <c r="AN4912" s="348" t="s">
        <v>13003</v>
      </c>
      <c r="AO4912" s="346" t="s">
        <v>13004</v>
      </c>
      <c r="AP4912" s="352">
        <v>44657</v>
      </c>
      <c r="AQ4912" s="346" t="s">
        <v>12921</v>
      </c>
      <c r="AR4912" s="346" t="s">
        <v>8721</v>
      </c>
      <c r="AS4912" s="346" t="s">
        <v>1994</v>
      </c>
      <c r="AT4912" s="346" t="s">
        <v>8721</v>
      </c>
      <c r="AU4912" s="346" t="s">
        <v>8721</v>
      </c>
      <c r="AV4912" s="346" t="s">
        <v>16246</v>
      </c>
      <c r="AW4912" s="327" t="s">
        <v>12484</v>
      </c>
      <c r="AX4912" s="346" t="s">
        <v>12741</v>
      </c>
      <c r="AY4912" s="346">
        <v>1.56</v>
      </c>
      <c r="AZ4912" s="309"/>
      <c r="BA4912" s="311" t="s">
        <v>12486</v>
      </c>
      <c r="BB4912" s="310" t="s">
        <v>8721</v>
      </c>
      <c r="BC4912" s="311" t="s">
        <v>8721</v>
      </c>
      <c r="BD4912" s="311">
        <v>2</v>
      </c>
      <c r="BE4912" s="307"/>
      <c r="BF4912" s="310" t="b">
        <v>1</v>
      </c>
    </row>
    <row r="4913" spans="1:58" s="309" customFormat="1" ht="15" customHeight="1" x14ac:dyDescent="0.25">
      <c r="A4913" s="345">
        <v>4805</v>
      </c>
      <c r="B4913" s="336" t="s">
        <v>6803</v>
      </c>
      <c r="C4913" s="337">
        <v>6583</v>
      </c>
      <c r="D4913" s="337" t="s">
        <v>6803</v>
      </c>
      <c r="E4913" s="337" t="s">
        <v>1448</v>
      </c>
      <c r="F4913" s="337" t="s">
        <v>11478</v>
      </c>
      <c r="G4913" s="337" t="s">
        <v>11507</v>
      </c>
      <c r="H4913" s="337" t="s">
        <v>11508</v>
      </c>
      <c r="I4913" s="337" t="s">
        <v>11509</v>
      </c>
      <c r="J4913" s="337" t="s">
        <v>16258</v>
      </c>
      <c r="K4913" s="337" t="s">
        <v>12473</v>
      </c>
      <c r="L4913" s="338" t="s">
        <v>12474</v>
      </c>
      <c r="M4913" s="337" t="s">
        <v>16259</v>
      </c>
      <c r="N4913" s="337" t="s">
        <v>8721</v>
      </c>
      <c r="O4913" s="337" t="s">
        <v>8721</v>
      </c>
      <c r="P4913" s="337" t="s">
        <v>8721</v>
      </c>
      <c r="Q4913" s="337" t="s">
        <v>8721</v>
      </c>
      <c r="R4913" s="337" t="s">
        <v>8721</v>
      </c>
      <c r="S4913" s="337" t="s">
        <v>8721</v>
      </c>
      <c r="T4913" s="337" t="s">
        <v>8721</v>
      </c>
      <c r="U4913" s="337" t="s">
        <v>8721</v>
      </c>
      <c r="V4913" s="337" t="s">
        <v>8721</v>
      </c>
      <c r="W4913" s="337" t="s">
        <v>12476</v>
      </c>
      <c r="X4913" s="337" t="s">
        <v>290</v>
      </c>
      <c r="Y4913" s="337" t="s">
        <v>16260</v>
      </c>
      <c r="Z4913" s="337" t="s">
        <v>12477</v>
      </c>
      <c r="AA4913" s="337" t="s">
        <v>8721</v>
      </c>
      <c r="AB4913" s="337" t="s">
        <v>8721</v>
      </c>
      <c r="AC4913" s="339">
        <v>333.43505535055345</v>
      </c>
      <c r="AD4913" s="339" t="s">
        <v>12496</v>
      </c>
      <c r="AE4913" s="339">
        <v>413.39414987986027</v>
      </c>
      <c r="AF4913" s="340">
        <v>0.23980410351647841</v>
      </c>
      <c r="AG4913" s="366">
        <v>549</v>
      </c>
      <c r="AH4913" s="366">
        <v>414.9146029035013</v>
      </c>
      <c r="AI4913" s="340">
        <v>0.24436407104011648</v>
      </c>
      <c r="AJ4913" s="340">
        <v>3.6779742143977501E-3</v>
      </c>
      <c r="AK4913" s="341">
        <v>407.26201016002443</v>
      </c>
      <c r="AL4913" s="342">
        <v>0.22141329660690223</v>
      </c>
      <c r="AM4913" s="339" t="s">
        <v>12736</v>
      </c>
      <c r="AN4913" s="339" t="s">
        <v>16261</v>
      </c>
      <c r="AO4913" s="337" t="s">
        <v>13004</v>
      </c>
      <c r="AP4913" s="343">
        <v>44657</v>
      </c>
      <c r="AQ4913" s="335" t="s">
        <v>12921</v>
      </c>
      <c r="AR4913" s="335" t="s">
        <v>8721</v>
      </c>
      <c r="AS4913" s="335" t="s">
        <v>1994</v>
      </c>
      <c r="AT4913" s="335" t="s">
        <v>8721</v>
      </c>
      <c r="AU4913" s="335" t="s">
        <v>8721</v>
      </c>
      <c r="AV4913" s="335" t="s">
        <v>16262</v>
      </c>
      <c r="AW4913" s="327" t="s">
        <v>12484</v>
      </c>
      <c r="AX4913" s="335" t="s">
        <v>12741</v>
      </c>
      <c r="AY4913" s="335">
        <v>1.56</v>
      </c>
      <c r="BA4913" s="309" t="s">
        <v>12486</v>
      </c>
      <c r="BB4913" s="310" t="s">
        <v>8721</v>
      </c>
      <c r="BC4913" s="309" t="s">
        <v>8721</v>
      </c>
      <c r="BD4913" s="309">
        <v>2</v>
      </c>
      <c r="BE4913" s="307"/>
      <c r="BF4913" s="310" t="b">
        <v>1</v>
      </c>
    </row>
    <row r="4914" spans="1:58" s="311" customFormat="1" ht="15" customHeight="1" x14ac:dyDescent="0.25">
      <c r="A4914" s="335">
        <v>4806</v>
      </c>
      <c r="B4914" s="336" t="s">
        <v>6804</v>
      </c>
      <c r="C4914" s="337">
        <v>6584</v>
      </c>
      <c r="D4914" s="337" t="s">
        <v>6804</v>
      </c>
      <c r="E4914" s="337" t="s">
        <v>1448</v>
      </c>
      <c r="F4914" s="337" t="s">
        <v>11478</v>
      </c>
      <c r="G4914" s="337" t="s">
        <v>11507</v>
      </c>
      <c r="H4914" s="337" t="s">
        <v>11508</v>
      </c>
      <c r="I4914" s="337" t="s">
        <v>11510</v>
      </c>
      <c r="J4914" s="337" t="s">
        <v>16258</v>
      </c>
      <c r="K4914" s="337" t="s">
        <v>12473</v>
      </c>
      <c r="L4914" s="338" t="s">
        <v>12474</v>
      </c>
      <c r="M4914" s="337" t="s">
        <v>16259</v>
      </c>
      <c r="N4914" s="337" t="s">
        <v>8721</v>
      </c>
      <c r="O4914" s="337" t="s">
        <v>8721</v>
      </c>
      <c r="P4914" s="337" t="s">
        <v>8721</v>
      </c>
      <c r="Q4914" s="337" t="s">
        <v>8721</v>
      </c>
      <c r="R4914" s="337" t="s">
        <v>8721</v>
      </c>
      <c r="S4914" s="337" t="s">
        <v>8721</v>
      </c>
      <c r="T4914" s="337" t="s">
        <v>8721</v>
      </c>
      <c r="U4914" s="337" t="s">
        <v>8721</v>
      </c>
      <c r="V4914" s="337" t="s">
        <v>8721</v>
      </c>
      <c r="W4914" s="337" t="s">
        <v>12476</v>
      </c>
      <c r="X4914" s="337" t="s">
        <v>290</v>
      </c>
      <c r="Y4914" s="337" t="s">
        <v>16263</v>
      </c>
      <c r="Z4914" s="337" t="s">
        <v>12477</v>
      </c>
      <c r="AA4914" s="337" t="s">
        <v>8721</v>
      </c>
      <c r="AB4914" s="337" t="s">
        <v>8721</v>
      </c>
      <c r="AC4914" s="339">
        <v>390.77177121771223</v>
      </c>
      <c r="AD4914" s="339" t="s">
        <v>12496</v>
      </c>
      <c r="AE4914" s="339">
        <v>484.48044549412214</v>
      </c>
      <c r="AF4914" s="340">
        <v>0.23980410351647841</v>
      </c>
      <c r="AG4914" s="366">
        <v>639</v>
      </c>
      <c r="AH4914" s="366">
        <v>482.93339026473103</v>
      </c>
      <c r="AI4914" s="340">
        <v>0.23584512965157978</v>
      </c>
      <c r="AJ4914" s="340">
        <v>-3.193225327831839E-3</v>
      </c>
      <c r="AK4914" s="341">
        <v>474.44327511727181</v>
      </c>
      <c r="AL4914" s="342">
        <v>0.21411859827751822</v>
      </c>
      <c r="AM4914" s="339" t="s">
        <v>12736</v>
      </c>
      <c r="AN4914" s="339" t="s">
        <v>13003</v>
      </c>
      <c r="AO4914" s="337" t="s">
        <v>13004</v>
      </c>
      <c r="AP4914" s="343">
        <v>44657</v>
      </c>
      <c r="AQ4914" s="335" t="s">
        <v>12921</v>
      </c>
      <c r="AR4914" s="335" t="s">
        <v>8721</v>
      </c>
      <c r="AS4914" s="335" t="s">
        <v>1994</v>
      </c>
      <c r="AT4914" s="335" t="s">
        <v>8721</v>
      </c>
      <c r="AU4914" s="335" t="s">
        <v>8721</v>
      </c>
      <c r="AV4914" s="335" t="s">
        <v>16262</v>
      </c>
      <c r="AW4914" s="327" t="s">
        <v>12484</v>
      </c>
      <c r="AX4914" s="335" t="s">
        <v>12741</v>
      </c>
      <c r="AY4914" s="335">
        <v>1.56</v>
      </c>
      <c r="BA4914" s="311" t="s">
        <v>12486</v>
      </c>
      <c r="BB4914" s="310" t="s">
        <v>8721</v>
      </c>
      <c r="BC4914" s="311" t="s">
        <v>8721</v>
      </c>
      <c r="BD4914" s="311">
        <v>2</v>
      </c>
      <c r="BE4914" s="307"/>
      <c r="BF4914" s="310" t="b">
        <v>1</v>
      </c>
    </row>
    <row r="4915" spans="1:58" s="309" customFormat="1" ht="15" customHeight="1" x14ac:dyDescent="0.25">
      <c r="A4915" s="345">
        <v>4807</v>
      </c>
      <c r="B4915" s="336" t="s">
        <v>6806</v>
      </c>
      <c r="C4915" s="337">
        <v>6585</v>
      </c>
      <c r="D4915" s="337" t="s">
        <v>6806</v>
      </c>
      <c r="E4915" s="337" t="s">
        <v>1448</v>
      </c>
      <c r="F4915" s="337" t="s">
        <v>11478</v>
      </c>
      <c r="G4915" s="337" t="s">
        <v>11507</v>
      </c>
      <c r="H4915" s="337" t="s">
        <v>11508</v>
      </c>
      <c r="I4915" s="337" t="s">
        <v>6805</v>
      </c>
      <c r="J4915" s="337" t="s">
        <v>16258</v>
      </c>
      <c r="K4915" s="337" t="s">
        <v>12473</v>
      </c>
      <c r="L4915" s="338" t="s">
        <v>12474</v>
      </c>
      <c r="M4915" s="337" t="s">
        <v>16259</v>
      </c>
      <c r="N4915" s="337" t="s">
        <v>8721</v>
      </c>
      <c r="O4915" s="337" t="s">
        <v>8721</v>
      </c>
      <c r="P4915" s="337" t="s">
        <v>8721</v>
      </c>
      <c r="Q4915" s="337" t="s">
        <v>8721</v>
      </c>
      <c r="R4915" s="337" t="s">
        <v>8721</v>
      </c>
      <c r="S4915" s="337" t="s">
        <v>8721</v>
      </c>
      <c r="T4915" s="337" t="s">
        <v>8721</v>
      </c>
      <c r="U4915" s="337" t="s">
        <v>8721</v>
      </c>
      <c r="V4915" s="337" t="s">
        <v>8721</v>
      </c>
      <c r="W4915" s="337" t="s">
        <v>12476</v>
      </c>
      <c r="X4915" s="337" t="s">
        <v>290</v>
      </c>
      <c r="Y4915" s="337" t="s">
        <v>16264</v>
      </c>
      <c r="Z4915" s="337" t="s">
        <v>12477</v>
      </c>
      <c r="AA4915" s="337" t="s">
        <v>8721</v>
      </c>
      <c r="AB4915" s="337" t="s">
        <v>8721</v>
      </c>
      <c r="AC4915" s="339">
        <v>435.75904059040585</v>
      </c>
      <c r="AD4915" s="339" t="s">
        <v>12496</v>
      </c>
      <c r="AE4915" s="339">
        <v>540.25584666838881</v>
      </c>
      <c r="AF4915" s="340">
        <v>0.23980410351647841</v>
      </c>
      <c r="AG4915" s="366">
        <v>711</v>
      </c>
      <c r="AH4915" s="366">
        <v>537.34842015371476</v>
      </c>
      <c r="AI4915" s="340">
        <v>0.233132006683479</v>
      </c>
      <c r="AJ4915" s="340">
        <v>-5.3815734389611736E-3</v>
      </c>
      <c r="AK4915" s="341">
        <v>527.7474127438594</v>
      </c>
      <c r="AL4915" s="342">
        <v>0.21109917083721164</v>
      </c>
      <c r="AM4915" s="339" t="s">
        <v>12736</v>
      </c>
      <c r="AN4915" s="339" t="s">
        <v>13003</v>
      </c>
      <c r="AO4915" s="337" t="s">
        <v>13004</v>
      </c>
      <c r="AP4915" s="343">
        <v>44657</v>
      </c>
      <c r="AQ4915" s="335" t="s">
        <v>12921</v>
      </c>
      <c r="AR4915" s="335" t="s">
        <v>8721</v>
      </c>
      <c r="AS4915" s="335" t="s">
        <v>1994</v>
      </c>
      <c r="AT4915" s="335" t="s">
        <v>8721</v>
      </c>
      <c r="AU4915" s="335" t="s">
        <v>8721</v>
      </c>
      <c r="AV4915" s="335" t="s">
        <v>16262</v>
      </c>
      <c r="AW4915" s="327" t="s">
        <v>12484</v>
      </c>
      <c r="AX4915" s="335" t="s">
        <v>12741</v>
      </c>
      <c r="AY4915" s="335">
        <v>1.56</v>
      </c>
      <c r="AZ4915" s="311"/>
      <c r="BA4915" s="309" t="s">
        <v>12486</v>
      </c>
      <c r="BB4915" s="310" t="s">
        <v>8721</v>
      </c>
      <c r="BC4915" s="309" t="s">
        <v>8721</v>
      </c>
      <c r="BD4915" s="309">
        <v>2</v>
      </c>
      <c r="BE4915" s="307"/>
      <c r="BF4915" s="310" t="b">
        <v>1</v>
      </c>
    </row>
    <row r="4916" spans="1:58" s="311" customFormat="1" ht="15" customHeight="1" x14ac:dyDescent="0.25">
      <c r="A4916" s="335">
        <v>4808</v>
      </c>
      <c r="B4916" s="336" t="s">
        <v>6807</v>
      </c>
      <c r="C4916" s="337">
        <v>6586</v>
      </c>
      <c r="D4916" s="337" t="s">
        <v>6807</v>
      </c>
      <c r="E4916" s="337" t="s">
        <v>1448</v>
      </c>
      <c r="F4916" s="337" t="s">
        <v>11478</v>
      </c>
      <c r="G4916" s="337" t="s">
        <v>11507</v>
      </c>
      <c r="H4916" s="337" t="s">
        <v>11508</v>
      </c>
      <c r="I4916" s="337" t="s">
        <v>11511</v>
      </c>
      <c r="J4916" s="337" t="s">
        <v>16258</v>
      </c>
      <c r="K4916" s="337" t="s">
        <v>12473</v>
      </c>
      <c r="L4916" s="338" t="s">
        <v>12474</v>
      </c>
      <c r="M4916" s="337" t="s">
        <v>16259</v>
      </c>
      <c r="N4916" s="337" t="s">
        <v>8721</v>
      </c>
      <c r="O4916" s="337" t="s">
        <v>8721</v>
      </c>
      <c r="P4916" s="337" t="s">
        <v>8721</v>
      </c>
      <c r="Q4916" s="337" t="s">
        <v>8721</v>
      </c>
      <c r="R4916" s="337" t="s">
        <v>8721</v>
      </c>
      <c r="S4916" s="337" t="s">
        <v>8721</v>
      </c>
      <c r="T4916" s="337" t="s">
        <v>8721</v>
      </c>
      <c r="U4916" s="337" t="s">
        <v>8721</v>
      </c>
      <c r="V4916" s="337" t="s">
        <v>8721</v>
      </c>
      <c r="W4916" s="337" t="s">
        <v>12476</v>
      </c>
      <c r="X4916" s="337" t="s">
        <v>290</v>
      </c>
      <c r="Y4916" s="337" t="s">
        <v>16265</v>
      </c>
      <c r="Z4916" s="337" t="s">
        <v>12477</v>
      </c>
      <c r="AA4916" s="337" t="s">
        <v>8721</v>
      </c>
      <c r="AB4916" s="337" t="s">
        <v>8721</v>
      </c>
      <c r="AC4916" s="339">
        <v>481.62841328413288</v>
      </c>
      <c r="AD4916" s="339" t="s">
        <v>12496</v>
      </c>
      <c r="AE4916" s="339">
        <v>597.12488315979829</v>
      </c>
      <c r="AF4916" s="340">
        <v>0.23980410351647841</v>
      </c>
      <c r="AG4916" s="366">
        <v>783</v>
      </c>
      <c r="AH4916" s="366">
        <v>591.76345004269854</v>
      </c>
      <c r="AI4916" s="340">
        <v>0.22867221642422564</v>
      </c>
      <c r="AJ4916" s="340">
        <v>-8.9787467719126823E-3</v>
      </c>
      <c r="AK4916" s="341">
        <v>581.08626488534526</v>
      </c>
      <c r="AL4916" s="342">
        <v>0.20650328937827434</v>
      </c>
      <c r="AM4916" s="339" t="s">
        <v>12736</v>
      </c>
      <c r="AN4916" s="339" t="s">
        <v>13003</v>
      </c>
      <c r="AO4916" s="337" t="s">
        <v>13004</v>
      </c>
      <c r="AP4916" s="343">
        <v>44657</v>
      </c>
      <c r="AQ4916" s="335" t="s">
        <v>12921</v>
      </c>
      <c r="AR4916" s="335" t="s">
        <v>8721</v>
      </c>
      <c r="AS4916" s="335" t="s">
        <v>1994</v>
      </c>
      <c r="AT4916" s="335" t="s">
        <v>8721</v>
      </c>
      <c r="AU4916" s="335" t="s">
        <v>8721</v>
      </c>
      <c r="AV4916" s="335" t="s">
        <v>16262</v>
      </c>
      <c r="AW4916" s="327" t="s">
        <v>12484</v>
      </c>
      <c r="AX4916" s="335" t="s">
        <v>12741</v>
      </c>
      <c r="AY4916" s="335">
        <v>1.56</v>
      </c>
      <c r="AZ4916" s="309"/>
      <c r="BA4916" s="311" t="s">
        <v>12486</v>
      </c>
      <c r="BB4916" s="310" t="s">
        <v>8721</v>
      </c>
      <c r="BC4916" s="311" t="s">
        <v>8721</v>
      </c>
      <c r="BD4916" s="311">
        <v>2</v>
      </c>
      <c r="BE4916" s="307"/>
      <c r="BF4916" s="310" t="b">
        <v>1</v>
      </c>
    </row>
    <row r="4917" spans="1:58" s="309" customFormat="1" ht="15" customHeight="1" x14ac:dyDescent="0.25">
      <c r="A4917" s="335">
        <v>4770</v>
      </c>
      <c r="B4917" s="336" t="s">
        <v>6802</v>
      </c>
      <c r="C4917" s="346">
        <v>6569</v>
      </c>
      <c r="D4917" s="346" t="s">
        <v>6802</v>
      </c>
      <c r="E4917" s="346" t="s">
        <v>1448</v>
      </c>
      <c r="F4917" s="346" t="s">
        <v>11478</v>
      </c>
      <c r="G4917" s="346" t="s">
        <v>1417</v>
      </c>
      <c r="H4917" s="346" t="s">
        <v>11512</v>
      </c>
      <c r="I4917" s="346" t="s">
        <v>8721</v>
      </c>
      <c r="J4917" s="346" t="s">
        <v>16266</v>
      </c>
      <c r="K4917" s="346" t="s">
        <v>12473</v>
      </c>
      <c r="L4917" s="347" t="s">
        <v>12474</v>
      </c>
      <c r="M4917" s="346" t="s">
        <v>16237</v>
      </c>
      <c r="N4917" s="346" t="s">
        <v>8721</v>
      </c>
      <c r="O4917" s="346" t="s">
        <v>8721</v>
      </c>
      <c r="P4917" s="346" t="s">
        <v>8721</v>
      </c>
      <c r="Q4917" s="346" t="s">
        <v>8721</v>
      </c>
      <c r="R4917" s="346" t="s">
        <v>8721</v>
      </c>
      <c r="S4917" s="346" t="s">
        <v>8721</v>
      </c>
      <c r="T4917" s="346" t="s">
        <v>8721</v>
      </c>
      <c r="U4917" s="346" t="s">
        <v>8721</v>
      </c>
      <c r="V4917" s="346" t="s">
        <v>8721</v>
      </c>
      <c r="W4917" s="346" t="s">
        <v>12476</v>
      </c>
      <c r="X4917" s="346" t="s">
        <v>40</v>
      </c>
      <c r="Y4917" s="346" t="s">
        <v>8721</v>
      </c>
      <c r="Z4917" s="346" t="s">
        <v>12477</v>
      </c>
      <c r="AA4917" s="346" t="s">
        <v>8721</v>
      </c>
      <c r="AB4917" s="346" t="s">
        <v>8721</v>
      </c>
      <c r="AC4917" s="348">
        <v>13.231549815498157</v>
      </c>
      <c r="AD4917" s="348" t="s">
        <v>12496</v>
      </c>
      <c r="AE4917" s="348">
        <v>16.404529757137318</v>
      </c>
      <c r="AF4917" s="349">
        <v>0.23980410351647841</v>
      </c>
      <c r="AG4917" s="359">
        <v>30</v>
      </c>
      <c r="AH4917" s="359">
        <v>22.672929120409908</v>
      </c>
      <c r="AI4917" s="349">
        <v>0.713550524055242</v>
      </c>
      <c r="AJ4917" s="349">
        <v>0.38211393170507191</v>
      </c>
      <c r="AK4917" s="350">
        <v>22.564434683999906</v>
      </c>
      <c r="AL4917" s="351">
        <v>0.70535084692574035</v>
      </c>
      <c r="AM4917" s="348" t="s">
        <v>12736</v>
      </c>
      <c r="AN4917" s="348" t="s">
        <v>13003</v>
      </c>
      <c r="AO4917" s="346" t="s">
        <v>13004</v>
      </c>
      <c r="AP4917" s="352">
        <v>44657</v>
      </c>
      <c r="AQ4917" s="346" t="s">
        <v>12921</v>
      </c>
      <c r="AR4917" s="346" t="s">
        <v>8721</v>
      </c>
      <c r="AS4917" s="346" t="s">
        <v>12921</v>
      </c>
      <c r="AT4917" s="346" t="s">
        <v>8721</v>
      </c>
      <c r="AU4917" s="346" t="s">
        <v>8721</v>
      </c>
      <c r="AV4917" s="346" t="s">
        <v>8721</v>
      </c>
      <c r="AW4917" s="327" t="s">
        <v>12484</v>
      </c>
      <c r="AX4917" s="346" t="s">
        <v>12741</v>
      </c>
      <c r="AY4917" s="346">
        <v>1.56</v>
      </c>
      <c r="AZ4917" s="311"/>
      <c r="BA4917" s="309" t="s">
        <v>12486</v>
      </c>
      <c r="BB4917" s="310" t="s">
        <v>8721</v>
      </c>
      <c r="BC4917" s="309" t="s">
        <v>8721</v>
      </c>
      <c r="BD4917" s="309">
        <v>2</v>
      </c>
      <c r="BE4917" s="307"/>
      <c r="BF4917" s="310" t="b">
        <v>1</v>
      </c>
    </row>
    <row r="4918" spans="1:58" s="311" customFormat="1" ht="15" customHeight="1" x14ac:dyDescent="0.25">
      <c r="A4918" s="345">
        <v>4809</v>
      </c>
      <c r="B4918" s="336" t="s">
        <v>6796</v>
      </c>
      <c r="C4918" s="337">
        <v>6578</v>
      </c>
      <c r="D4918" s="337" t="s">
        <v>6796</v>
      </c>
      <c r="E4918" s="337" t="s">
        <v>1448</v>
      </c>
      <c r="F4918" s="337" t="s">
        <v>11478</v>
      </c>
      <c r="G4918" s="337" t="s">
        <v>11513</v>
      </c>
      <c r="H4918" s="337" t="s">
        <v>11514</v>
      </c>
      <c r="I4918" s="337" t="s">
        <v>8721</v>
      </c>
      <c r="J4918" s="337" t="s">
        <v>16267</v>
      </c>
      <c r="K4918" s="337" t="s">
        <v>12473</v>
      </c>
      <c r="L4918" s="338" t="s">
        <v>12474</v>
      </c>
      <c r="M4918" s="337" t="s">
        <v>16234</v>
      </c>
      <c r="N4918" s="337" t="s">
        <v>8721</v>
      </c>
      <c r="O4918" s="337" t="s">
        <v>8721</v>
      </c>
      <c r="P4918" s="337" t="s">
        <v>8721</v>
      </c>
      <c r="Q4918" s="337" t="s">
        <v>8721</v>
      </c>
      <c r="R4918" s="337" t="s">
        <v>8721</v>
      </c>
      <c r="S4918" s="337" t="s">
        <v>8721</v>
      </c>
      <c r="T4918" s="337" t="s">
        <v>8721</v>
      </c>
      <c r="U4918" s="337" t="s">
        <v>8721</v>
      </c>
      <c r="V4918" s="337" t="s">
        <v>8721</v>
      </c>
      <c r="W4918" s="337" t="s">
        <v>12476</v>
      </c>
      <c r="X4918" s="337" t="s">
        <v>40</v>
      </c>
      <c r="Y4918" s="337" t="s">
        <v>8721</v>
      </c>
      <c r="Z4918" s="337" t="s">
        <v>12477</v>
      </c>
      <c r="AA4918" s="337" t="s">
        <v>8721</v>
      </c>
      <c r="AB4918" s="337" t="s">
        <v>8721</v>
      </c>
      <c r="AC4918" s="339">
        <v>89.092435424354235</v>
      </c>
      <c r="AD4918" s="339" t="s">
        <v>12496</v>
      </c>
      <c r="AE4918" s="339">
        <v>110.45716703139125</v>
      </c>
      <c r="AF4918" s="340">
        <v>0.23980410351647841</v>
      </c>
      <c r="AG4918" s="366">
        <v>133</v>
      </c>
      <c r="AH4918" s="366">
        <v>100.51665243381726</v>
      </c>
      <c r="AI4918" s="340">
        <v>0.1282288103928082</v>
      </c>
      <c r="AJ4918" s="340">
        <v>-8.9994292491214822E-2</v>
      </c>
      <c r="AK4918" s="341">
        <v>98.590958037375273</v>
      </c>
      <c r="AL4918" s="342">
        <v>0.1066142435974371</v>
      </c>
      <c r="AM4918" s="339" t="s">
        <v>12736</v>
      </c>
      <c r="AN4918" s="339" t="s">
        <v>13003</v>
      </c>
      <c r="AO4918" s="337" t="s">
        <v>13004</v>
      </c>
      <c r="AP4918" s="343">
        <v>44657</v>
      </c>
      <c r="AQ4918" s="335" t="s">
        <v>12921</v>
      </c>
      <c r="AR4918" s="335" t="s">
        <v>8721</v>
      </c>
      <c r="AS4918" s="335" t="s">
        <v>12921</v>
      </c>
      <c r="AT4918" s="335" t="s">
        <v>8721</v>
      </c>
      <c r="AU4918" s="335" t="s">
        <v>8721</v>
      </c>
      <c r="AV4918" s="335" t="s">
        <v>16268</v>
      </c>
      <c r="AW4918" s="327" t="s">
        <v>12484</v>
      </c>
      <c r="AX4918" s="335" t="s">
        <v>12741</v>
      </c>
      <c r="AY4918" s="335">
        <v>1.56</v>
      </c>
      <c r="AZ4918" s="309"/>
      <c r="BA4918" s="311" t="s">
        <v>12486</v>
      </c>
      <c r="BB4918" s="310" t="s">
        <v>8721</v>
      </c>
      <c r="BC4918" s="311" t="s">
        <v>8721</v>
      </c>
      <c r="BD4918" s="311">
        <v>2</v>
      </c>
      <c r="BE4918" s="307"/>
      <c r="BF4918" s="310" t="b">
        <v>1</v>
      </c>
    </row>
    <row r="4919" spans="1:58" s="309" customFormat="1" ht="15" customHeight="1" x14ac:dyDescent="0.25">
      <c r="A4919" s="335">
        <v>4810</v>
      </c>
      <c r="B4919" s="336" t="s">
        <v>6797</v>
      </c>
      <c r="C4919" s="337">
        <v>6579</v>
      </c>
      <c r="D4919" s="337" t="s">
        <v>6797</v>
      </c>
      <c r="E4919" s="337" t="s">
        <v>1448</v>
      </c>
      <c r="F4919" s="337" t="s">
        <v>11478</v>
      </c>
      <c r="G4919" s="337" t="s">
        <v>11515</v>
      </c>
      <c r="H4919" s="337" t="s">
        <v>11514</v>
      </c>
      <c r="I4919" s="337" t="s">
        <v>11516</v>
      </c>
      <c r="J4919" s="337" t="s">
        <v>16269</v>
      </c>
      <c r="K4919" s="337" t="s">
        <v>12473</v>
      </c>
      <c r="L4919" s="338" t="s">
        <v>12474</v>
      </c>
      <c r="M4919" s="337" t="s">
        <v>16234</v>
      </c>
      <c r="N4919" s="337" t="s">
        <v>8721</v>
      </c>
      <c r="O4919" s="337" t="s">
        <v>8721</v>
      </c>
      <c r="P4919" s="337" t="s">
        <v>8721</v>
      </c>
      <c r="Q4919" s="337" t="s">
        <v>8721</v>
      </c>
      <c r="R4919" s="337" t="s">
        <v>8721</v>
      </c>
      <c r="S4919" s="337" t="s">
        <v>8721</v>
      </c>
      <c r="T4919" s="337" t="s">
        <v>8721</v>
      </c>
      <c r="U4919" s="337" t="s">
        <v>8721</v>
      </c>
      <c r="V4919" s="337" t="s">
        <v>8721</v>
      </c>
      <c r="W4919" s="337" t="s">
        <v>12476</v>
      </c>
      <c r="X4919" s="337" t="s">
        <v>40</v>
      </c>
      <c r="Y4919" s="337" t="s">
        <v>8721</v>
      </c>
      <c r="Z4919" s="337" t="s">
        <v>12477</v>
      </c>
      <c r="AA4919" s="337" t="s">
        <v>8721</v>
      </c>
      <c r="AB4919" s="337" t="s">
        <v>8721</v>
      </c>
      <c r="AC4919" s="339">
        <v>95.267158671586699</v>
      </c>
      <c r="AD4919" s="339" t="s">
        <v>12496</v>
      </c>
      <c r="AE4919" s="339">
        <v>118.11261425138865</v>
      </c>
      <c r="AF4919" s="340">
        <v>0.23980410351647841</v>
      </c>
      <c r="AG4919" s="366">
        <v>143</v>
      </c>
      <c r="AH4919" s="366">
        <v>108.0742954739539</v>
      </c>
      <c r="AI4919" s="340">
        <v>0.13443391175879493</v>
      </c>
      <c r="AJ4919" s="340">
        <v>-8.4989387806364114E-2</v>
      </c>
      <c r="AK4919" s="341">
        <v>106.15004365651524</v>
      </c>
      <c r="AL4919" s="342">
        <v>0.11423543156613891</v>
      </c>
      <c r="AM4919" s="339" t="s">
        <v>12736</v>
      </c>
      <c r="AN4919" s="339" t="s">
        <v>13003</v>
      </c>
      <c r="AO4919" s="337" t="s">
        <v>13004</v>
      </c>
      <c r="AP4919" s="343">
        <v>44657</v>
      </c>
      <c r="AQ4919" s="335" t="s">
        <v>12921</v>
      </c>
      <c r="AR4919" s="335" t="s">
        <v>8721</v>
      </c>
      <c r="AS4919" s="335" t="s">
        <v>12921</v>
      </c>
      <c r="AT4919" s="335" t="s">
        <v>8721</v>
      </c>
      <c r="AU4919" s="335" t="s">
        <v>8721</v>
      </c>
      <c r="AV4919" s="335" t="s">
        <v>16268</v>
      </c>
      <c r="AW4919" s="327" t="s">
        <v>12484</v>
      </c>
      <c r="AX4919" s="335" t="s">
        <v>12741</v>
      </c>
      <c r="AY4919" s="335">
        <v>1.56</v>
      </c>
      <c r="AZ4919" s="311"/>
      <c r="BA4919" s="309" t="s">
        <v>12486</v>
      </c>
      <c r="BB4919" s="310" t="s">
        <v>8721</v>
      </c>
      <c r="BC4919" s="309" t="s">
        <v>8721</v>
      </c>
      <c r="BD4919" s="309">
        <v>2</v>
      </c>
      <c r="BE4919" s="307"/>
      <c r="BF4919" s="310" t="b">
        <v>1</v>
      </c>
    </row>
    <row r="4920" spans="1:58" s="311" customFormat="1" ht="15" customHeight="1" x14ac:dyDescent="0.25">
      <c r="A4920" s="345">
        <v>4811</v>
      </c>
      <c r="B4920" s="336" t="s">
        <v>6776</v>
      </c>
      <c r="C4920" s="337">
        <v>6560</v>
      </c>
      <c r="D4920" s="337" t="s">
        <v>6776</v>
      </c>
      <c r="E4920" s="337" t="s">
        <v>1448</v>
      </c>
      <c r="F4920" s="337" t="s">
        <v>11478</v>
      </c>
      <c r="G4920" s="337" t="s">
        <v>11517</v>
      </c>
      <c r="H4920" s="337" t="s">
        <v>5376</v>
      </c>
      <c r="I4920" s="337" t="s">
        <v>11518</v>
      </c>
      <c r="J4920" s="337" t="s">
        <v>16270</v>
      </c>
      <c r="K4920" s="337" t="s">
        <v>12473</v>
      </c>
      <c r="L4920" s="338" t="s">
        <v>12474</v>
      </c>
      <c r="M4920" s="337" t="s">
        <v>16234</v>
      </c>
      <c r="N4920" s="360" t="s">
        <v>8721</v>
      </c>
      <c r="O4920" s="337" t="s">
        <v>8721</v>
      </c>
      <c r="P4920" s="337" t="s">
        <v>8721</v>
      </c>
      <c r="Q4920" s="337" t="s">
        <v>8721</v>
      </c>
      <c r="R4920" s="337" t="s">
        <v>8721</v>
      </c>
      <c r="S4920" s="337" t="s">
        <v>8721</v>
      </c>
      <c r="T4920" s="337" t="s">
        <v>8721</v>
      </c>
      <c r="U4920" s="337" t="s">
        <v>8721</v>
      </c>
      <c r="V4920" s="337" t="s">
        <v>8721</v>
      </c>
      <c r="W4920" s="337" t="s">
        <v>12476</v>
      </c>
      <c r="X4920" s="337" t="s">
        <v>40</v>
      </c>
      <c r="Y4920" s="337" t="s">
        <v>8721</v>
      </c>
      <c r="Z4920" s="337" t="s">
        <v>12477</v>
      </c>
      <c r="AA4920" s="337" t="s">
        <v>8721</v>
      </c>
      <c r="AB4920" s="337" t="s">
        <v>8721</v>
      </c>
      <c r="AC4920" s="339">
        <v>8.8210332103321036</v>
      </c>
      <c r="AD4920" s="339" t="s">
        <v>12496</v>
      </c>
      <c r="AE4920" s="339">
        <v>10.936353171424877</v>
      </c>
      <c r="AF4920" s="340">
        <v>0.23980410351647841</v>
      </c>
      <c r="AG4920" s="366">
        <v>15</v>
      </c>
      <c r="AH4920" s="366">
        <v>11.336464560204954</v>
      </c>
      <c r="AI4920" s="340">
        <v>0.28516289304143161</v>
      </c>
      <c r="AJ4920" s="340">
        <v>3.6585448778804208E-2</v>
      </c>
      <c r="AK4920" s="341">
        <v>11.164187991345186</v>
      </c>
      <c r="AL4920" s="342">
        <v>0.26563269008765755</v>
      </c>
      <c r="AM4920" s="339" t="s">
        <v>12736</v>
      </c>
      <c r="AN4920" s="339" t="s">
        <v>13003</v>
      </c>
      <c r="AO4920" s="337" t="s">
        <v>13004</v>
      </c>
      <c r="AP4920" s="343">
        <v>44657</v>
      </c>
      <c r="AQ4920" s="335" t="s">
        <v>12921</v>
      </c>
      <c r="AR4920" s="335" t="s">
        <v>8721</v>
      </c>
      <c r="AS4920" s="335" t="s">
        <v>1994</v>
      </c>
      <c r="AT4920" s="335" t="s">
        <v>8721</v>
      </c>
      <c r="AU4920" s="335" t="s">
        <v>8721</v>
      </c>
      <c r="AV4920" s="335" t="s">
        <v>16246</v>
      </c>
      <c r="AW4920" s="327" t="s">
        <v>12484</v>
      </c>
      <c r="AX4920" s="335" t="s">
        <v>12741</v>
      </c>
      <c r="AY4920" s="335">
        <v>1.56</v>
      </c>
      <c r="BA4920" s="311" t="s">
        <v>12486</v>
      </c>
      <c r="BB4920" s="310" t="s">
        <v>8721</v>
      </c>
      <c r="BC4920" s="311" t="s">
        <v>8721</v>
      </c>
      <c r="BD4920" s="311">
        <v>2</v>
      </c>
      <c r="BE4920" s="307"/>
      <c r="BF4920" s="310" t="b">
        <v>1</v>
      </c>
    </row>
    <row r="4921" spans="1:58" s="309" customFormat="1" ht="15" customHeight="1" x14ac:dyDescent="0.25">
      <c r="A4921" s="335">
        <v>4814</v>
      </c>
      <c r="B4921" s="336" t="s">
        <v>6799</v>
      </c>
      <c r="C4921" s="346">
        <v>6580</v>
      </c>
      <c r="D4921" s="346" t="s">
        <v>6799</v>
      </c>
      <c r="E4921" s="346" t="s">
        <v>1448</v>
      </c>
      <c r="F4921" s="346" t="s">
        <v>11478</v>
      </c>
      <c r="G4921" s="346" t="s">
        <v>6798</v>
      </c>
      <c r="H4921" s="346" t="s">
        <v>6815</v>
      </c>
      <c r="I4921" s="346" t="s">
        <v>11519</v>
      </c>
      <c r="J4921" s="346" t="s">
        <v>16271</v>
      </c>
      <c r="K4921" s="346" t="s">
        <v>12473</v>
      </c>
      <c r="L4921" s="347" t="s">
        <v>12474</v>
      </c>
      <c r="M4921" s="346" t="s">
        <v>16272</v>
      </c>
      <c r="N4921" s="346" t="s">
        <v>8721</v>
      </c>
      <c r="O4921" s="346" t="s">
        <v>8721</v>
      </c>
      <c r="P4921" s="346" t="s">
        <v>8721</v>
      </c>
      <c r="Q4921" s="346" t="s">
        <v>8721</v>
      </c>
      <c r="R4921" s="346" t="s">
        <v>8721</v>
      </c>
      <c r="S4921" s="346" t="s">
        <v>8721</v>
      </c>
      <c r="T4921" s="346" t="s">
        <v>8721</v>
      </c>
      <c r="U4921" s="346" t="s">
        <v>8721</v>
      </c>
      <c r="V4921" s="346" t="s">
        <v>8721</v>
      </c>
      <c r="W4921" s="346" t="s">
        <v>12476</v>
      </c>
      <c r="X4921" s="346" t="s">
        <v>40</v>
      </c>
      <c r="Y4921" s="346" t="s">
        <v>8721</v>
      </c>
      <c r="Z4921" s="346" t="s">
        <v>12477</v>
      </c>
      <c r="AA4921" s="346" t="s">
        <v>8721</v>
      </c>
      <c r="AB4921" s="346" t="s">
        <v>8721</v>
      </c>
      <c r="AC4921" s="348">
        <v>34.402029520295201</v>
      </c>
      <c r="AD4921" s="348" t="s">
        <v>12496</v>
      </c>
      <c r="AE4921" s="348">
        <v>42.651777368557021</v>
      </c>
      <c r="AF4921" s="349">
        <v>0.23980410351647841</v>
      </c>
      <c r="AG4921" s="359">
        <v>108</v>
      </c>
      <c r="AH4921" s="359">
        <v>81.622544833475672</v>
      </c>
      <c r="AI4921" s="349">
        <v>1.3726084179226432</v>
      </c>
      <c r="AJ4921" s="349">
        <v>0.91369621313010008</v>
      </c>
      <c r="AK4921" s="350">
        <v>80.180152431348347</v>
      </c>
      <c r="AL4921" s="351">
        <v>1.3306808798604952</v>
      </c>
      <c r="AM4921" s="348" t="s">
        <v>12736</v>
      </c>
      <c r="AN4921" s="348" t="s">
        <v>13003</v>
      </c>
      <c r="AO4921" s="346" t="s">
        <v>13004</v>
      </c>
      <c r="AP4921" s="352">
        <v>44657</v>
      </c>
      <c r="AQ4921" s="346" t="s">
        <v>12921</v>
      </c>
      <c r="AR4921" s="346" t="s">
        <v>8721</v>
      </c>
      <c r="AS4921" s="346" t="s">
        <v>1994</v>
      </c>
      <c r="AT4921" s="346" t="s">
        <v>8721</v>
      </c>
      <c r="AU4921" s="346" t="s">
        <v>8721</v>
      </c>
      <c r="AV4921" s="346" t="s">
        <v>16262</v>
      </c>
      <c r="AW4921" s="327" t="s">
        <v>12484</v>
      </c>
      <c r="AX4921" s="346" t="s">
        <v>12741</v>
      </c>
      <c r="AY4921" s="346">
        <v>1.56</v>
      </c>
      <c r="BA4921" s="309" t="s">
        <v>12486</v>
      </c>
      <c r="BB4921" s="310" t="s">
        <v>8721</v>
      </c>
      <c r="BC4921" s="309" t="s">
        <v>8721</v>
      </c>
      <c r="BD4921" s="309">
        <v>2</v>
      </c>
      <c r="BE4921" s="307"/>
      <c r="BF4921" s="310" t="b">
        <v>1</v>
      </c>
    </row>
    <row r="4922" spans="1:58" s="311" customFormat="1" ht="15" customHeight="1" x14ac:dyDescent="0.25">
      <c r="A4922" s="335">
        <v>4812</v>
      </c>
      <c r="B4922" s="336" t="s">
        <v>6800</v>
      </c>
      <c r="C4922" s="346">
        <v>6581</v>
      </c>
      <c r="D4922" s="346" t="s">
        <v>6800</v>
      </c>
      <c r="E4922" s="346" t="s">
        <v>1448</v>
      </c>
      <c r="F4922" s="346" t="s">
        <v>11478</v>
      </c>
      <c r="G4922" s="346" t="s">
        <v>6798</v>
      </c>
      <c r="H4922" s="346" t="s">
        <v>5376</v>
      </c>
      <c r="I4922" s="346" t="s">
        <v>11520</v>
      </c>
      <c r="J4922" s="346" t="s">
        <v>16271</v>
      </c>
      <c r="K4922" s="346" t="s">
        <v>12473</v>
      </c>
      <c r="L4922" s="347" t="s">
        <v>12474</v>
      </c>
      <c r="M4922" s="346" t="s">
        <v>16272</v>
      </c>
      <c r="N4922" s="346" t="s">
        <v>8721</v>
      </c>
      <c r="O4922" s="346" t="s">
        <v>8721</v>
      </c>
      <c r="P4922" s="346" t="s">
        <v>8721</v>
      </c>
      <c r="Q4922" s="346" t="s">
        <v>8721</v>
      </c>
      <c r="R4922" s="356" t="s">
        <v>8721</v>
      </c>
      <c r="S4922" s="346" t="s">
        <v>8721</v>
      </c>
      <c r="T4922" s="346" t="s">
        <v>8721</v>
      </c>
      <c r="U4922" s="346" t="s">
        <v>8721</v>
      </c>
      <c r="V4922" s="346" t="s">
        <v>8721</v>
      </c>
      <c r="W4922" s="346" t="s">
        <v>12476</v>
      </c>
      <c r="X4922" s="346" t="s">
        <v>40</v>
      </c>
      <c r="Y4922" s="346" t="s">
        <v>8721</v>
      </c>
      <c r="Z4922" s="346" t="s">
        <v>12477</v>
      </c>
      <c r="AA4922" s="346" t="s">
        <v>8721</v>
      </c>
      <c r="AB4922" s="346" t="s">
        <v>8721</v>
      </c>
      <c r="AC4922" s="348">
        <v>37.930442804428047</v>
      </c>
      <c r="AD4922" s="348" t="s">
        <v>12496</v>
      </c>
      <c r="AE4922" s="348">
        <v>47.026318637126977</v>
      </c>
      <c r="AF4922" s="349">
        <v>0.23980410351647841</v>
      </c>
      <c r="AG4922" s="359">
        <v>120</v>
      </c>
      <c r="AH4922" s="359">
        <v>90.691716481639631</v>
      </c>
      <c r="AI4922" s="349">
        <v>1.3910007312398727</v>
      </c>
      <c r="AJ4922" s="349">
        <v>0.92853106749544922</v>
      </c>
      <c r="AK4922" s="350">
        <v>89.101978537759194</v>
      </c>
      <c r="AL4922" s="351">
        <v>1.3490888043984901</v>
      </c>
      <c r="AM4922" s="348" t="s">
        <v>12736</v>
      </c>
      <c r="AN4922" s="348" t="s">
        <v>13003</v>
      </c>
      <c r="AO4922" s="346" t="s">
        <v>13004</v>
      </c>
      <c r="AP4922" s="352">
        <v>44657</v>
      </c>
      <c r="AQ4922" s="346" t="s">
        <v>12921</v>
      </c>
      <c r="AR4922" s="346" t="s">
        <v>8721</v>
      </c>
      <c r="AS4922" s="346" t="s">
        <v>1994</v>
      </c>
      <c r="AT4922" s="346" t="s">
        <v>8721</v>
      </c>
      <c r="AU4922" s="346" t="s">
        <v>8721</v>
      </c>
      <c r="AV4922" s="346" t="s">
        <v>16262</v>
      </c>
      <c r="AW4922" s="327" t="s">
        <v>12484</v>
      </c>
      <c r="AX4922" s="346" t="s">
        <v>12741</v>
      </c>
      <c r="AY4922" s="346">
        <v>1.56</v>
      </c>
      <c r="BA4922" s="311" t="s">
        <v>12486</v>
      </c>
      <c r="BB4922" s="310" t="s">
        <v>8721</v>
      </c>
      <c r="BC4922" s="311" t="s">
        <v>8721</v>
      </c>
      <c r="BD4922" s="311">
        <v>2</v>
      </c>
      <c r="BE4922" s="307"/>
      <c r="BF4922" s="310" t="b">
        <v>1</v>
      </c>
    </row>
    <row r="4923" spans="1:58" s="309" customFormat="1" ht="15" customHeight="1" x14ac:dyDescent="0.25">
      <c r="A4923" s="345">
        <v>4813</v>
      </c>
      <c r="B4923" s="336" t="s">
        <v>6801</v>
      </c>
      <c r="C4923" s="346">
        <v>6582</v>
      </c>
      <c r="D4923" s="346" t="s">
        <v>6801</v>
      </c>
      <c r="E4923" s="346" t="s">
        <v>1448</v>
      </c>
      <c r="F4923" s="346" t="s">
        <v>11478</v>
      </c>
      <c r="G4923" s="346" t="s">
        <v>6798</v>
      </c>
      <c r="H4923" s="346" t="s">
        <v>2206</v>
      </c>
      <c r="I4923" s="346" t="s">
        <v>11521</v>
      </c>
      <c r="J4923" s="346" t="s">
        <v>16271</v>
      </c>
      <c r="K4923" s="346" t="s">
        <v>12473</v>
      </c>
      <c r="L4923" s="347" t="s">
        <v>12474</v>
      </c>
      <c r="M4923" s="346" t="s">
        <v>16272</v>
      </c>
      <c r="N4923" s="346" t="s">
        <v>8721</v>
      </c>
      <c r="O4923" s="346" t="s">
        <v>8721</v>
      </c>
      <c r="P4923" s="346" t="s">
        <v>8721</v>
      </c>
      <c r="Q4923" s="346" t="s">
        <v>8721</v>
      </c>
      <c r="R4923" s="346" t="s">
        <v>8721</v>
      </c>
      <c r="S4923" s="346" t="s">
        <v>8721</v>
      </c>
      <c r="T4923" s="346" t="s">
        <v>8721</v>
      </c>
      <c r="U4923" s="346" t="s">
        <v>8721</v>
      </c>
      <c r="V4923" s="346" t="s">
        <v>8721</v>
      </c>
      <c r="W4923" s="346" t="s">
        <v>12476</v>
      </c>
      <c r="X4923" s="346" t="s">
        <v>40</v>
      </c>
      <c r="Y4923" s="346" t="s">
        <v>8721</v>
      </c>
      <c r="Z4923" s="346" t="s">
        <v>12477</v>
      </c>
      <c r="AA4923" s="346" t="s">
        <v>8721</v>
      </c>
      <c r="AB4923" s="346" t="s">
        <v>8721</v>
      </c>
      <c r="AC4923" s="348">
        <v>43.223062730627305</v>
      </c>
      <c r="AD4923" s="348" t="s">
        <v>12496</v>
      </c>
      <c r="AE4923" s="348">
        <v>53.588130539981897</v>
      </c>
      <c r="AF4923" s="349">
        <v>0.23980410351647841</v>
      </c>
      <c r="AG4923" s="359">
        <v>148</v>
      </c>
      <c r="AH4923" s="359">
        <v>111.8531169940222</v>
      </c>
      <c r="AI4923" s="349">
        <v>1.5878109955119983</v>
      </c>
      <c r="AJ4923" s="349">
        <v>1.0872741009423539</v>
      </c>
      <c r="AK4923" s="350">
        <v>109.3304796546185</v>
      </c>
      <c r="AL4923" s="351">
        <v>1.5294477704179053</v>
      </c>
      <c r="AM4923" s="348" t="s">
        <v>12736</v>
      </c>
      <c r="AN4923" s="348" t="s">
        <v>13003</v>
      </c>
      <c r="AO4923" s="346" t="s">
        <v>13004</v>
      </c>
      <c r="AP4923" s="352">
        <v>44657</v>
      </c>
      <c r="AQ4923" s="346" t="s">
        <v>12921</v>
      </c>
      <c r="AR4923" s="346" t="s">
        <v>8721</v>
      </c>
      <c r="AS4923" s="346" t="s">
        <v>1994</v>
      </c>
      <c r="AT4923" s="346" t="s">
        <v>8721</v>
      </c>
      <c r="AU4923" s="346" t="s">
        <v>8721</v>
      </c>
      <c r="AV4923" s="346" t="s">
        <v>16262</v>
      </c>
      <c r="AW4923" s="327" t="s">
        <v>12484</v>
      </c>
      <c r="AX4923" s="346" t="s">
        <v>12741</v>
      </c>
      <c r="AY4923" s="346">
        <v>1.56</v>
      </c>
      <c r="AZ4923" s="311"/>
      <c r="BA4923" s="309" t="s">
        <v>12486</v>
      </c>
      <c r="BB4923" s="310" t="s">
        <v>8721</v>
      </c>
      <c r="BC4923" s="309" t="s">
        <v>8721</v>
      </c>
      <c r="BD4923" s="309">
        <v>2</v>
      </c>
      <c r="BE4923" s="307"/>
      <c r="BF4923" s="310" t="b">
        <v>1</v>
      </c>
    </row>
    <row r="4924" spans="1:58" s="311" customFormat="1" ht="15" customHeight="1" x14ac:dyDescent="0.25">
      <c r="A4924" s="345">
        <v>4815</v>
      </c>
      <c r="B4924" s="336" t="s">
        <v>6773</v>
      </c>
      <c r="C4924" s="346">
        <v>6558</v>
      </c>
      <c r="D4924" s="346" t="s">
        <v>6773</v>
      </c>
      <c r="E4924" s="346" t="s">
        <v>1448</v>
      </c>
      <c r="F4924" s="346" t="s">
        <v>11478</v>
      </c>
      <c r="G4924" s="346" t="s">
        <v>11522</v>
      </c>
      <c r="H4924" s="346" t="s">
        <v>6262</v>
      </c>
      <c r="I4924" s="346" t="s">
        <v>11523</v>
      </c>
      <c r="J4924" s="346" t="s">
        <v>16273</v>
      </c>
      <c r="K4924" s="346" t="s">
        <v>12473</v>
      </c>
      <c r="L4924" s="347" t="s">
        <v>12474</v>
      </c>
      <c r="M4924" s="346" t="s">
        <v>16234</v>
      </c>
      <c r="N4924" s="346" t="s">
        <v>8721</v>
      </c>
      <c r="O4924" s="346" t="s">
        <v>8721</v>
      </c>
      <c r="P4924" s="346" t="s">
        <v>8721</v>
      </c>
      <c r="Q4924" s="346" t="s">
        <v>8721</v>
      </c>
      <c r="R4924" s="346" t="s">
        <v>8721</v>
      </c>
      <c r="S4924" s="346" t="s">
        <v>8721</v>
      </c>
      <c r="T4924" s="346" t="s">
        <v>8721</v>
      </c>
      <c r="U4924" s="346" t="s">
        <v>8721</v>
      </c>
      <c r="V4924" s="346" t="s">
        <v>8721</v>
      </c>
      <c r="W4924" s="346" t="s">
        <v>12476</v>
      </c>
      <c r="X4924" s="346" t="s">
        <v>40</v>
      </c>
      <c r="Y4924" s="346" t="s">
        <v>8721</v>
      </c>
      <c r="Z4924" s="346" t="s">
        <v>12477</v>
      </c>
      <c r="AA4924" s="346" t="s">
        <v>8721</v>
      </c>
      <c r="AB4924" s="346" t="s">
        <v>8721</v>
      </c>
      <c r="AC4924" s="348">
        <v>14.995756457564573</v>
      </c>
      <c r="AD4924" s="348" t="s">
        <v>12496</v>
      </c>
      <c r="AE4924" s="348">
        <v>18.591800391422286</v>
      </c>
      <c r="AF4924" s="349">
        <v>0.23980410351647841</v>
      </c>
      <c r="AG4924" s="359">
        <v>27</v>
      </c>
      <c r="AH4924" s="359">
        <v>20.405636208368918</v>
      </c>
      <c r="AI4924" s="349">
        <v>0.36076071027916323</v>
      </c>
      <c r="AJ4924" s="349">
        <v>9.7561063412851867E-2</v>
      </c>
      <c r="AK4924" s="350">
        <v>20.176943921858225</v>
      </c>
      <c r="AL4924" s="351">
        <v>0.34551024344490577</v>
      </c>
      <c r="AM4924" s="348" t="s">
        <v>12736</v>
      </c>
      <c r="AN4924" s="348" t="s">
        <v>13003</v>
      </c>
      <c r="AO4924" s="346" t="s">
        <v>13004</v>
      </c>
      <c r="AP4924" s="352">
        <v>44657</v>
      </c>
      <c r="AQ4924" s="346" t="s">
        <v>12921</v>
      </c>
      <c r="AR4924" s="346" t="s">
        <v>8721</v>
      </c>
      <c r="AS4924" s="346" t="s">
        <v>1994</v>
      </c>
      <c r="AT4924" s="346" t="s">
        <v>8721</v>
      </c>
      <c r="AU4924" s="346" t="s">
        <v>8721</v>
      </c>
      <c r="AV4924" s="346" t="s">
        <v>16246</v>
      </c>
      <c r="AW4924" s="327" t="s">
        <v>12484</v>
      </c>
      <c r="AX4924" s="346" t="s">
        <v>12741</v>
      </c>
      <c r="AY4924" s="346">
        <v>1.56</v>
      </c>
      <c r="AZ4924" s="309"/>
      <c r="BA4924" s="311" t="s">
        <v>12486</v>
      </c>
      <c r="BB4924" s="310" t="s">
        <v>8721</v>
      </c>
      <c r="BC4924" s="311" t="s">
        <v>8721</v>
      </c>
      <c r="BD4924" s="311">
        <v>2</v>
      </c>
      <c r="BE4924" s="307"/>
      <c r="BF4924" s="310" t="b">
        <v>1</v>
      </c>
    </row>
    <row r="4925" spans="1:58" s="309" customFormat="1" ht="15" customHeight="1" x14ac:dyDescent="0.25">
      <c r="A4925" s="335">
        <v>4816</v>
      </c>
      <c r="B4925" s="336" t="s">
        <v>6775</v>
      </c>
      <c r="C4925" s="337">
        <v>6559</v>
      </c>
      <c r="D4925" s="337" t="s">
        <v>6775</v>
      </c>
      <c r="E4925" s="337" t="s">
        <v>1448</v>
      </c>
      <c r="F4925" s="337" t="s">
        <v>11478</v>
      </c>
      <c r="G4925" s="337" t="s">
        <v>11522</v>
      </c>
      <c r="H4925" s="337" t="s">
        <v>6774</v>
      </c>
      <c r="I4925" s="337" t="s">
        <v>11524</v>
      </c>
      <c r="J4925" s="337" t="s">
        <v>16274</v>
      </c>
      <c r="K4925" s="337" t="s">
        <v>12473</v>
      </c>
      <c r="L4925" s="338" t="s">
        <v>12474</v>
      </c>
      <c r="M4925" s="337" t="s">
        <v>16234</v>
      </c>
      <c r="N4925" s="337" t="s">
        <v>8721</v>
      </c>
      <c r="O4925" s="337" t="s">
        <v>8721</v>
      </c>
      <c r="P4925" s="337" t="s">
        <v>8721</v>
      </c>
      <c r="Q4925" s="337" t="s">
        <v>8721</v>
      </c>
      <c r="R4925" s="337" t="s">
        <v>8721</v>
      </c>
      <c r="S4925" s="337" t="s">
        <v>8721</v>
      </c>
      <c r="T4925" s="337" t="s">
        <v>8721</v>
      </c>
      <c r="U4925" s="337" t="s">
        <v>8721</v>
      </c>
      <c r="V4925" s="337" t="s">
        <v>8721</v>
      </c>
      <c r="W4925" s="337" t="s">
        <v>12476</v>
      </c>
      <c r="X4925" s="337" t="s">
        <v>40</v>
      </c>
      <c r="Y4925" s="337" t="s">
        <v>8721</v>
      </c>
      <c r="Z4925" s="337" t="s">
        <v>12477</v>
      </c>
      <c r="AA4925" s="337" t="s">
        <v>8721</v>
      </c>
      <c r="AB4925" s="337" t="s">
        <v>8721</v>
      </c>
      <c r="AC4925" s="339">
        <v>16.759963099630994</v>
      </c>
      <c r="AD4925" s="339" t="s">
        <v>12496</v>
      </c>
      <c r="AE4925" s="339">
        <v>20.779071025707264</v>
      </c>
      <c r="AF4925" s="340">
        <v>0.23980410351647841</v>
      </c>
      <c r="AG4925" s="366">
        <v>29</v>
      </c>
      <c r="AH4925" s="366">
        <v>21.917164816396244</v>
      </c>
      <c r="AI4925" s="340">
        <v>0.30770961046321132</v>
      </c>
      <c r="AJ4925" s="340">
        <v>5.4771158406502485E-2</v>
      </c>
      <c r="AK4925" s="341">
        <v>21.848899102912817</v>
      </c>
      <c r="AL4925" s="342">
        <v>0.30363646823266977</v>
      </c>
      <c r="AM4925" s="339" t="s">
        <v>12736</v>
      </c>
      <c r="AN4925" s="339" t="s">
        <v>13003</v>
      </c>
      <c r="AO4925" s="337" t="s">
        <v>13004</v>
      </c>
      <c r="AP4925" s="343">
        <v>44657</v>
      </c>
      <c r="AQ4925" s="335" t="s">
        <v>12921</v>
      </c>
      <c r="AR4925" s="335" t="s">
        <v>8721</v>
      </c>
      <c r="AS4925" s="335" t="s">
        <v>1994</v>
      </c>
      <c r="AT4925" s="335" t="s">
        <v>8721</v>
      </c>
      <c r="AU4925" s="335" t="s">
        <v>8721</v>
      </c>
      <c r="AV4925" s="335" t="s">
        <v>16246</v>
      </c>
      <c r="AW4925" s="327" t="s">
        <v>12484</v>
      </c>
      <c r="AX4925" s="335" t="s">
        <v>12741</v>
      </c>
      <c r="AY4925" s="335">
        <v>1.56</v>
      </c>
      <c r="AZ4925" s="311"/>
      <c r="BA4925" s="309" t="s">
        <v>12486</v>
      </c>
      <c r="BB4925" s="310" t="s">
        <v>8721</v>
      </c>
      <c r="BC4925" s="309" t="s">
        <v>8721</v>
      </c>
      <c r="BD4925" s="309">
        <v>2</v>
      </c>
      <c r="BE4925" s="307"/>
      <c r="BF4925" s="310" t="b">
        <v>1</v>
      </c>
    </row>
    <row r="4926" spans="1:58" s="311" customFormat="1" ht="15" customHeight="1" x14ac:dyDescent="0.25">
      <c r="A4926" s="345">
        <v>4817</v>
      </c>
      <c r="B4926" s="336" t="s">
        <v>6772</v>
      </c>
      <c r="C4926" s="337">
        <v>6557</v>
      </c>
      <c r="D4926" s="337" t="s">
        <v>6772</v>
      </c>
      <c r="E4926" s="337" t="s">
        <v>1448</v>
      </c>
      <c r="F4926" s="337" t="s">
        <v>11478</v>
      </c>
      <c r="G4926" s="337" t="s">
        <v>11525</v>
      </c>
      <c r="H4926" s="337" t="s">
        <v>2206</v>
      </c>
      <c r="I4926" s="337" t="s">
        <v>8721</v>
      </c>
      <c r="J4926" s="337" t="s">
        <v>16275</v>
      </c>
      <c r="K4926" s="337" t="s">
        <v>12473</v>
      </c>
      <c r="L4926" s="338" t="s">
        <v>12474</v>
      </c>
      <c r="M4926" s="337" t="s">
        <v>16234</v>
      </c>
      <c r="N4926" s="337" t="s">
        <v>8721</v>
      </c>
      <c r="O4926" s="337" t="s">
        <v>8721</v>
      </c>
      <c r="P4926" s="337" t="s">
        <v>8721</v>
      </c>
      <c r="Q4926" s="337" t="s">
        <v>8721</v>
      </c>
      <c r="R4926" s="337" t="s">
        <v>8721</v>
      </c>
      <c r="S4926" s="337" t="s">
        <v>8721</v>
      </c>
      <c r="T4926" s="337" t="s">
        <v>16276</v>
      </c>
      <c r="U4926" s="337" t="s">
        <v>16276</v>
      </c>
      <c r="V4926" s="337" t="s">
        <v>8721</v>
      </c>
      <c r="W4926" s="337" t="s">
        <v>12476</v>
      </c>
      <c r="X4926" s="337" t="s">
        <v>40</v>
      </c>
      <c r="Y4926" s="337" t="s">
        <v>40</v>
      </c>
      <c r="Z4926" s="337" t="s">
        <v>12477</v>
      </c>
      <c r="AA4926" s="337" t="s">
        <v>8721</v>
      </c>
      <c r="AB4926" s="337" t="s">
        <v>8721</v>
      </c>
      <c r="AC4926" s="339">
        <v>12.349446494464944</v>
      </c>
      <c r="AD4926" s="339" t="s">
        <v>12496</v>
      </c>
      <c r="AE4926" s="339">
        <v>15.310894439994827</v>
      </c>
      <c r="AF4926" s="340">
        <v>0.23980410351647841</v>
      </c>
      <c r="AG4926" s="366">
        <v>19</v>
      </c>
      <c r="AH4926" s="366">
        <v>14.359521776259609</v>
      </c>
      <c r="AI4926" s="340">
        <v>0.16276642703748601</v>
      </c>
      <c r="AJ4926" s="340">
        <v>-6.2136974914415277E-2</v>
      </c>
      <c r="AK4926" s="341">
        <v>13.943952771839479</v>
      </c>
      <c r="AL4926" s="342">
        <v>0.12911560676741241</v>
      </c>
      <c r="AM4926" s="339" t="s">
        <v>12736</v>
      </c>
      <c r="AN4926" s="339" t="s">
        <v>13003</v>
      </c>
      <c r="AO4926" s="337" t="s">
        <v>13004</v>
      </c>
      <c r="AP4926" s="343">
        <v>44658</v>
      </c>
      <c r="AQ4926" s="335" t="s">
        <v>12921</v>
      </c>
      <c r="AR4926" s="335" t="s">
        <v>8721</v>
      </c>
      <c r="AS4926" s="335" t="s">
        <v>1994</v>
      </c>
      <c r="AT4926" s="335" t="s">
        <v>8721</v>
      </c>
      <c r="AU4926" s="335" t="s">
        <v>16277</v>
      </c>
      <c r="AV4926" s="335" t="s">
        <v>16246</v>
      </c>
      <c r="AW4926" s="327" t="s">
        <v>12484</v>
      </c>
      <c r="AX4926" s="335" t="s">
        <v>12741</v>
      </c>
      <c r="AY4926" s="335">
        <v>1.56</v>
      </c>
      <c r="AZ4926" s="309"/>
      <c r="BA4926" s="311" t="s">
        <v>12486</v>
      </c>
      <c r="BB4926" s="310" t="s">
        <v>16276</v>
      </c>
      <c r="BC4926" s="311" t="s">
        <v>16276</v>
      </c>
      <c r="BD4926" s="311">
        <v>2</v>
      </c>
      <c r="BE4926" s="307"/>
      <c r="BF4926" s="310" t="b">
        <v>1</v>
      </c>
    </row>
    <row r="4927" spans="1:58" s="309" customFormat="1" ht="15" customHeight="1" x14ac:dyDescent="0.25">
      <c r="A4927" s="345">
        <v>4821</v>
      </c>
      <c r="B4927" s="336" t="s">
        <v>6808</v>
      </c>
      <c r="C4927" s="337">
        <v>8591</v>
      </c>
      <c r="D4927" s="337" t="s">
        <v>6808</v>
      </c>
      <c r="E4927" s="337" t="s">
        <v>1448</v>
      </c>
      <c r="F4927" s="337" t="s">
        <v>11478</v>
      </c>
      <c r="G4927" s="337" t="s">
        <v>11526</v>
      </c>
      <c r="H4927" s="337" t="s">
        <v>11527</v>
      </c>
      <c r="I4927" s="337" t="s">
        <v>11509</v>
      </c>
      <c r="J4927" s="337" t="s">
        <v>16278</v>
      </c>
      <c r="K4927" s="337" t="s">
        <v>12473</v>
      </c>
      <c r="L4927" s="338" t="s">
        <v>12474</v>
      </c>
      <c r="M4927" s="337" t="s">
        <v>16237</v>
      </c>
      <c r="N4927" s="337" t="s">
        <v>8721</v>
      </c>
      <c r="O4927" s="337" t="s">
        <v>8721</v>
      </c>
      <c r="P4927" s="337" t="s">
        <v>8721</v>
      </c>
      <c r="Q4927" s="337" t="s">
        <v>8721</v>
      </c>
      <c r="R4927" s="337" t="s">
        <v>8721</v>
      </c>
      <c r="S4927" s="337" t="s">
        <v>8721</v>
      </c>
      <c r="T4927" s="337" t="s">
        <v>8721</v>
      </c>
      <c r="U4927" s="337" t="s">
        <v>8721</v>
      </c>
      <c r="V4927" s="337" t="s">
        <v>8721</v>
      </c>
      <c r="W4927" s="337" t="s">
        <v>12476</v>
      </c>
      <c r="X4927" s="337" t="s">
        <v>290</v>
      </c>
      <c r="Y4927" s="337" t="s">
        <v>16260</v>
      </c>
      <c r="Z4927" s="337" t="s">
        <v>12477</v>
      </c>
      <c r="AA4927" s="337" t="s">
        <v>8721</v>
      </c>
      <c r="AB4927" s="337" t="s">
        <v>8721</v>
      </c>
      <c r="AC4927" s="339">
        <v>279.62675276752765</v>
      </c>
      <c r="AD4927" s="339" t="s">
        <v>12496</v>
      </c>
      <c r="AE4927" s="339">
        <v>346.68239553416856</v>
      </c>
      <c r="AF4927" s="340">
        <v>0.23980410351647841</v>
      </c>
      <c r="AG4927" s="366">
        <v>477.25525869400877</v>
      </c>
      <c r="AH4927" s="366">
        <v>360.6924884237385</v>
      </c>
      <c r="AI4927" s="340">
        <v>0.28990693792308986</v>
      </c>
      <c r="AJ4927" s="340">
        <v>4.0411895931384612E-2</v>
      </c>
      <c r="AK4927" s="341">
        <v>360.6924884237385</v>
      </c>
      <c r="AL4927" s="342">
        <v>0.28990693792308986</v>
      </c>
      <c r="AM4927" s="339" t="s">
        <v>12736</v>
      </c>
      <c r="AN4927" s="339" t="s">
        <v>13003</v>
      </c>
      <c r="AO4927" s="337" t="s">
        <v>13004</v>
      </c>
      <c r="AP4927" s="343">
        <v>44421</v>
      </c>
      <c r="AQ4927" s="335" t="s">
        <v>12921</v>
      </c>
      <c r="AR4927" s="335" t="s">
        <v>8721</v>
      </c>
      <c r="AS4927" s="335" t="s">
        <v>1994</v>
      </c>
      <c r="AT4927" s="335" t="s">
        <v>8721</v>
      </c>
      <c r="AU4927" s="335" t="s">
        <v>8721</v>
      </c>
      <c r="AV4927" s="335" t="s">
        <v>16279</v>
      </c>
      <c r="AW4927" s="327" t="s">
        <v>12484</v>
      </c>
      <c r="AX4927" s="335" t="s">
        <v>12741</v>
      </c>
      <c r="AY4927" s="335">
        <v>1.56</v>
      </c>
      <c r="AZ4927" s="311"/>
      <c r="BA4927" s="309" t="s">
        <v>12486</v>
      </c>
      <c r="BB4927" s="310" t="s">
        <v>8721</v>
      </c>
      <c r="BC4927" s="309" t="s">
        <v>8721</v>
      </c>
      <c r="BD4927" s="309">
        <v>2</v>
      </c>
      <c r="BE4927" s="307"/>
      <c r="BF4927" s="310" t="b">
        <v>1</v>
      </c>
    </row>
    <row r="4928" spans="1:58" s="311" customFormat="1" ht="15" customHeight="1" x14ac:dyDescent="0.25">
      <c r="A4928" s="335">
        <v>4822</v>
      </c>
      <c r="B4928" s="336" t="s">
        <v>6809</v>
      </c>
      <c r="C4928" s="346">
        <v>8592</v>
      </c>
      <c r="D4928" s="346" t="s">
        <v>6809</v>
      </c>
      <c r="E4928" s="346" t="s">
        <v>1448</v>
      </c>
      <c r="F4928" s="346" t="s">
        <v>11478</v>
      </c>
      <c r="G4928" s="346" t="s">
        <v>11526</v>
      </c>
      <c r="H4928" s="346" t="s">
        <v>11527</v>
      </c>
      <c r="I4928" s="346" t="s">
        <v>11510</v>
      </c>
      <c r="J4928" s="346" t="s">
        <v>16278</v>
      </c>
      <c r="K4928" s="346" t="s">
        <v>12473</v>
      </c>
      <c r="L4928" s="347" t="s">
        <v>12474</v>
      </c>
      <c r="M4928" s="346" t="s">
        <v>16237</v>
      </c>
      <c r="N4928" s="346" t="s">
        <v>8721</v>
      </c>
      <c r="O4928" s="346" t="s">
        <v>8721</v>
      </c>
      <c r="P4928" s="346" t="s">
        <v>8721</v>
      </c>
      <c r="Q4928" s="346" t="s">
        <v>8721</v>
      </c>
      <c r="R4928" s="346" t="s">
        <v>8721</v>
      </c>
      <c r="S4928" s="346" t="s">
        <v>8721</v>
      </c>
      <c r="T4928" s="346" t="s">
        <v>8721</v>
      </c>
      <c r="U4928" s="346" t="s">
        <v>8721</v>
      </c>
      <c r="V4928" s="346" t="s">
        <v>8721</v>
      </c>
      <c r="W4928" s="346" t="s">
        <v>12476</v>
      </c>
      <c r="X4928" s="346" t="s">
        <v>290</v>
      </c>
      <c r="Y4928" s="346" t="s">
        <v>16263</v>
      </c>
      <c r="Z4928" s="346" t="s">
        <v>12477</v>
      </c>
      <c r="AA4928" s="346" t="s">
        <v>8721</v>
      </c>
      <c r="AB4928" s="346" t="s">
        <v>8721</v>
      </c>
      <c r="AC4928" s="348">
        <v>329.90664206642066</v>
      </c>
      <c r="AD4928" s="348" t="s">
        <v>12496</v>
      </c>
      <c r="AE4928" s="348">
        <v>409.01960861129038</v>
      </c>
      <c r="AF4928" s="349">
        <v>0.23980410351647841</v>
      </c>
      <c r="AG4928" s="359">
        <v>551.73560343762279</v>
      </c>
      <c r="AH4928" s="359">
        <v>416.98207433159365</v>
      </c>
      <c r="AI4928" s="349">
        <v>0.26393961552202372</v>
      </c>
      <c r="AJ4928" s="349">
        <v>1.9467198033213062E-2</v>
      </c>
      <c r="AK4928" s="350">
        <v>416.98207433159365</v>
      </c>
      <c r="AL4928" s="351">
        <v>0.26393961552202372</v>
      </c>
      <c r="AM4928" s="348" t="s">
        <v>12736</v>
      </c>
      <c r="AN4928" s="348" t="s">
        <v>13003</v>
      </c>
      <c r="AO4928" s="346" t="s">
        <v>13004</v>
      </c>
      <c r="AP4928" s="352">
        <v>44421</v>
      </c>
      <c r="AQ4928" s="346" t="s">
        <v>12921</v>
      </c>
      <c r="AR4928" s="346" t="s">
        <v>8721</v>
      </c>
      <c r="AS4928" s="346" t="s">
        <v>1994</v>
      </c>
      <c r="AT4928" s="346" t="s">
        <v>8721</v>
      </c>
      <c r="AU4928" s="346" t="s">
        <v>8721</v>
      </c>
      <c r="AV4928" s="346" t="s">
        <v>16279</v>
      </c>
      <c r="AW4928" s="327" t="s">
        <v>12484</v>
      </c>
      <c r="AX4928" s="346" t="s">
        <v>12741</v>
      </c>
      <c r="AY4928" s="346">
        <v>1.56</v>
      </c>
      <c r="AZ4928" s="309"/>
      <c r="BA4928" s="311" t="s">
        <v>12486</v>
      </c>
      <c r="BB4928" s="310" t="s">
        <v>8721</v>
      </c>
      <c r="BC4928" s="311" t="s">
        <v>8721</v>
      </c>
      <c r="BD4928" s="311">
        <v>2</v>
      </c>
      <c r="BE4928" s="307"/>
      <c r="BF4928" s="310" t="b">
        <v>1</v>
      </c>
    </row>
    <row r="4929" spans="1:58" s="309" customFormat="1" ht="15" customHeight="1" x14ac:dyDescent="0.25">
      <c r="A4929" s="345">
        <v>4823</v>
      </c>
      <c r="B4929" s="336" t="s">
        <v>6810</v>
      </c>
      <c r="C4929" s="337">
        <v>8593</v>
      </c>
      <c r="D4929" s="337" t="s">
        <v>6810</v>
      </c>
      <c r="E4929" s="337" t="s">
        <v>1448</v>
      </c>
      <c r="F4929" s="337" t="s">
        <v>11478</v>
      </c>
      <c r="G4929" s="337" t="s">
        <v>11526</v>
      </c>
      <c r="H4929" s="337" t="s">
        <v>11527</v>
      </c>
      <c r="I4929" s="337" t="s">
        <v>6805</v>
      </c>
      <c r="J4929" s="337" t="s">
        <v>16278</v>
      </c>
      <c r="K4929" s="337" t="s">
        <v>12473</v>
      </c>
      <c r="L4929" s="338" t="s">
        <v>12474</v>
      </c>
      <c r="M4929" s="337" t="s">
        <v>16237</v>
      </c>
      <c r="N4929" s="337" t="s">
        <v>8721</v>
      </c>
      <c r="O4929" s="337" t="s">
        <v>8721</v>
      </c>
      <c r="P4929" s="337" t="s">
        <v>8721</v>
      </c>
      <c r="Q4929" s="337" t="s">
        <v>8721</v>
      </c>
      <c r="R4929" s="337" t="s">
        <v>8721</v>
      </c>
      <c r="S4929" s="337" t="s">
        <v>8721</v>
      </c>
      <c r="T4929" s="337" t="s">
        <v>8721</v>
      </c>
      <c r="U4929" s="337" t="s">
        <v>8721</v>
      </c>
      <c r="V4929" s="337" t="s">
        <v>8721</v>
      </c>
      <c r="W4929" s="337" t="s">
        <v>12476</v>
      </c>
      <c r="X4929" s="337" t="s">
        <v>290</v>
      </c>
      <c r="Y4929" s="337" t="s">
        <v>16264</v>
      </c>
      <c r="Z4929" s="337" t="s">
        <v>12477</v>
      </c>
      <c r="AA4929" s="337" t="s">
        <v>8721</v>
      </c>
      <c r="AB4929" s="337" t="s">
        <v>8721</v>
      </c>
      <c r="AC4929" s="339">
        <v>366.07287822878232</v>
      </c>
      <c r="AD4929" s="339" t="s">
        <v>12496</v>
      </c>
      <c r="AE4929" s="339">
        <v>453.85865661413243</v>
      </c>
      <c r="AF4929" s="340">
        <v>0.23980410351647841</v>
      </c>
      <c r="AG4929" s="366">
        <v>613.54992594068688</v>
      </c>
      <c r="AH4929" s="366">
        <v>463.69913275619803</v>
      </c>
      <c r="AI4929" s="340">
        <v>0.2666852977466494</v>
      </c>
      <c r="AJ4929" s="340">
        <v>2.1681807758118676E-2</v>
      </c>
      <c r="AK4929" s="341">
        <v>463.69913275619803</v>
      </c>
      <c r="AL4929" s="342">
        <v>0.2666852977466494</v>
      </c>
      <c r="AM4929" s="339" t="s">
        <v>12736</v>
      </c>
      <c r="AN4929" s="339" t="s">
        <v>13003</v>
      </c>
      <c r="AO4929" s="337" t="s">
        <v>13004</v>
      </c>
      <c r="AP4929" s="343">
        <v>44421</v>
      </c>
      <c r="AQ4929" s="335" t="s">
        <v>12921</v>
      </c>
      <c r="AR4929" s="335" t="s">
        <v>8721</v>
      </c>
      <c r="AS4929" s="335" t="s">
        <v>12921</v>
      </c>
      <c r="AT4929" s="335" t="s">
        <v>8721</v>
      </c>
      <c r="AU4929" s="335" t="s">
        <v>8721</v>
      </c>
      <c r="AV4929" s="335" t="s">
        <v>16280</v>
      </c>
      <c r="AW4929" s="327" t="s">
        <v>12484</v>
      </c>
      <c r="AX4929" s="335" t="s">
        <v>12741</v>
      </c>
      <c r="AY4929" s="335">
        <v>1.56</v>
      </c>
      <c r="AZ4929" s="311"/>
      <c r="BA4929" s="309" t="s">
        <v>12486</v>
      </c>
      <c r="BB4929" s="310" t="s">
        <v>8721</v>
      </c>
      <c r="BC4929" s="309" t="s">
        <v>8721</v>
      </c>
      <c r="BD4929" s="309">
        <v>2</v>
      </c>
      <c r="BE4929" s="307"/>
      <c r="BF4929" s="310" t="b">
        <v>1</v>
      </c>
    </row>
    <row r="4930" spans="1:58" s="311" customFormat="1" ht="15" customHeight="1" x14ac:dyDescent="0.25">
      <c r="A4930" s="335">
        <v>4824</v>
      </c>
      <c r="B4930" s="336" t="s">
        <v>6811</v>
      </c>
      <c r="C4930" s="337">
        <v>8594</v>
      </c>
      <c r="D4930" s="337" t="s">
        <v>6811</v>
      </c>
      <c r="E4930" s="337" t="s">
        <v>1448</v>
      </c>
      <c r="F4930" s="337" t="s">
        <v>11478</v>
      </c>
      <c r="G4930" s="337" t="s">
        <v>11526</v>
      </c>
      <c r="H4930" s="337" t="s">
        <v>11527</v>
      </c>
      <c r="I4930" s="337" t="s">
        <v>11511</v>
      </c>
      <c r="J4930" s="337" t="s">
        <v>16278</v>
      </c>
      <c r="K4930" s="337" t="s">
        <v>12473</v>
      </c>
      <c r="L4930" s="338" t="s">
        <v>12474</v>
      </c>
      <c r="M4930" s="337" t="s">
        <v>16237</v>
      </c>
      <c r="N4930" s="337" t="s">
        <v>8721</v>
      </c>
      <c r="O4930" s="337" t="s">
        <v>8721</v>
      </c>
      <c r="P4930" s="337" t="s">
        <v>8721</v>
      </c>
      <c r="Q4930" s="337" t="s">
        <v>8721</v>
      </c>
      <c r="R4930" s="337" t="s">
        <v>8721</v>
      </c>
      <c r="S4930" s="337" t="s">
        <v>8721</v>
      </c>
      <c r="T4930" s="337" t="s">
        <v>8721</v>
      </c>
      <c r="U4930" s="337" t="s">
        <v>8721</v>
      </c>
      <c r="V4930" s="337" t="s">
        <v>8721</v>
      </c>
      <c r="W4930" s="337" t="s">
        <v>12476</v>
      </c>
      <c r="X4930" s="337" t="s">
        <v>290</v>
      </c>
      <c r="Y4930" s="337" t="s">
        <v>16265</v>
      </c>
      <c r="Z4930" s="337" t="s">
        <v>12477</v>
      </c>
      <c r="AA4930" s="337" t="s">
        <v>8721</v>
      </c>
      <c r="AB4930" s="337" t="s">
        <v>8721</v>
      </c>
      <c r="AC4930" s="339">
        <v>403.1212177121771</v>
      </c>
      <c r="AD4930" s="339" t="s">
        <v>12496</v>
      </c>
      <c r="AE4930" s="339">
        <v>499.79133993411682</v>
      </c>
      <c r="AF4930" s="340">
        <v>0.23980410351647841</v>
      </c>
      <c r="AG4930" s="366">
        <v>675.36424844375108</v>
      </c>
      <c r="AH4930" s="366">
        <v>510.41619118080251</v>
      </c>
      <c r="AI4930" s="340">
        <v>0.26616057095072709</v>
      </c>
      <c r="AJ4930" s="340">
        <v>2.125857412432608E-2</v>
      </c>
      <c r="AK4930" s="341">
        <v>510.41619118080251</v>
      </c>
      <c r="AL4930" s="342">
        <v>0.26616057095072709</v>
      </c>
      <c r="AM4930" s="339" t="s">
        <v>12736</v>
      </c>
      <c r="AN4930" s="339" t="s">
        <v>13003</v>
      </c>
      <c r="AO4930" s="337" t="s">
        <v>13004</v>
      </c>
      <c r="AP4930" s="343">
        <v>44421</v>
      </c>
      <c r="AQ4930" s="335" t="s">
        <v>12921</v>
      </c>
      <c r="AR4930" s="335" t="s">
        <v>8721</v>
      </c>
      <c r="AS4930" s="335" t="s">
        <v>1994</v>
      </c>
      <c r="AT4930" s="335" t="s">
        <v>8721</v>
      </c>
      <c r="AU4930" s="335" t="s">
        <v>8721</v>
      </c>
      <c r="AV4930" s="335" t="s">
        <v>16281</v>
      </c>
      <c r="AW4930" s="327" t="s">
        <v>12484</v>
      </c>
      <c r="AX4930" s="335" t="s">
        <v>12741</v>
      </c>
      <c r="AY4930" s="335">
        <v>1.5609999999999999</v>
      </c>
      <c r="AZ4930" s="309"/>
      <c r="BA4930" s="311" t="s">
        <v>12486</v>
      </c>
      <c r="BB4930" s="310" t="s">
        <v>8721</v>
      </c>
      <c r="BC4930" s="311" t="s">
        <v>8721</v>
      </c>
      <c r="BD4930" s="311">
        <v>2</v>
      </c>
      <c r="BE4930" s="307"/>
      <c r="BF4930" s="310" t="b">
        <v>1</v>
      </c>
    </row>
    <row r="4931" spans="1:58" s="309" customFormat="1" ht="15" customHeight="1" x14ac:dyDescent="0.25">
      <c r="A4931" s="345">
        <v>4819</v>
      </c>
      <c r="B4931" s="336" t="s">
        <v>6769</v>
      </c>
      <c r="C4931" s="337">
        <v>6554</v>
      </c>
      <c r="D4931" s="337" t="s">
        <v>6769</v>
      </c>
      <c r="E4931" s="337" t="s">
        <v>1448</v>
      </c>
      <c r="F4931" s="337" t="s">
        <v>11478</v>
      </c>
      <c r="G4931" s="337" t="s">
        <v>11528</v>
      </c>
      <c r="H4931" s="337" t="s">
        <v>11483</v>
      </c>
      <c r="I4931" s="337" t="s">
        <v>11484</v>
      </c>
      <c r="J4931" s="337" t="s">
        <v>16282</v>
      </c>
      <c r="K4931" s="337" t="s">
        <v>12473</v>
      </c>
      <c r="L4931" s="338" t="s">
        <v>12474</v>
      </c>
      <c r="M4931" s="337" t="s">
        <v>16237</v>
      </c>
      <c r="N4931" s="337" t="s">
        <v>8721</v>
      </c>
      <c r="O4931" s="337" t="s">
        <v>8721</v>
      </c>
      <c r="P4931" s="337" t="s">
        <v>8721</v>
      </c>
      <c r="Q4931" s="337" t="s">
        <v>8721</v>
      </c>
      <c r="R4931" s="337" t="s">
        <v>8721</v>
      </c>
      <c r="S4931" s="337" t="s">
        <v>8721</v>
      </c>
      <c r="T4931" s="337" t="s">
        <v>8721</v>
      </c>
      <c r="U4931" s="337" t="s">
        <v>8721</v>
      </c>
      <c r="V4931" s="337" t="s">
        <v>8721</v>
      </c>
      <c r="W4931" s="337" t="s">
        <v>12476</v>
      </c>
      <c r="X4931" s="337" t="s">
        <v>40</v>
      </c>
      <c r="Y4931" s="337" t="s">
        <v>8721</v>
      </c>
      <c r="Z4931" s="337" t="s">
        <v>12477</v>
      </c>
      <c r="AA4931" s="337" t="s">
        <v>8721</v>
      </c>
      <c r="AB4931" s="337" t="s">
        <v>8721</v>
      </c>
      <c r="AC4931" s="339">
        <v>46.751476014760136</v>
      </c>
      <c r="AD4931" s="339" t="s">
        <v>12496</v>
      </c>
      <c r="AE4931" s="339">
        <v>57.962671808551832</v>
      </c>
      <c r="AF4931" s="340">
        <v>0.23980410351647841</v>
      </c>
      <c r="AG4931" s="366">
        <v>85</v>
      </c>
      <c r="AH4931" s="366">
        <v>64.239965841161407</v>
      </c>
      <c r="AI4931" s="340">
        <v>0.37407353344052474</v>
      </c>
      <c r="AJ4931" s="340">
        <v>0.10829890749935056</v>
      </c>
      <c r="AK4931" s="341">
        <v>63.379331285567922</v>
      </c>
      <c r="AL4931" s="342">
        <v>0.35566481934298988</v>
      </c>
      <c r="AM4931" s="339" t="s">
        <v>12736</v>
      </c>
      <c r="AN4931" s="339" t="s">
        <v>13003</v>
      </c>
      <c r="AO4931" s="337" t="s">
        <v>13004</v>
      </c>
      <c r="AP4931" s="343">
        <v>44658</v>
      </c>
      <c r="AQ4931" s="335" t="s">
        <v>12921</v>
      </c>
      <c r="AR4931" s="335" t="s">
        <v>8721</v>
      </c>
      <c r="AS4931" s="335" t="s">
        <v>1994</v>
      </c>
      <c r="AT4931" s="335" t="s">
        <v>8721</v>
      </c>
      <c r="AU4931" s="335" t="s">
        <v>8721</v>
      </c>
      <c r="AV4931" s="335" t="s">
        <v>16281</v>
      </c>
      <c r="AW4931" s="327" t="s">
        <v>12484</v>
      </c>
      <c r="AX4931" s="335" t="s">
        <v>12741</v>
      </c>
      <c r="AY4931" s="335">
        <v>1.5609999999999999</v>
      </c>
      <c r="BA4931" s="309" t="s">
        <v>12486</v>
      </c>
      <c r="BB4931" s="310" t="s">
        <v>8721</v>
      </c>
      <c r="BC4931" s="309" t="s">
        <v>8721</v>
      </c>
      <c r="BD4931" s="309">
        <v>2</v>
      </c>
      <c r="BE4931" s="307"/>
      <c r="BF4931" s="310" t="b">
        <v>1</v>
      </c>
    </row>
    <row r="4932" spans="1:58" s="311" customFormat="1" ht="15" customHeight="1" x14ac:dyDescent="0.25">
      <c r="A4932" s="335">
        <v>4820</v>
      </c>
      <c r="B4932" s="336" t="s">
        <v>6770</v>
      </c>
      <c r="C4932" s="337">
        <v>6555</v>
      </c>
      <c r="D4932" s="337" t="s">
        <v>6770</v>
      </c>
      <c r="E4932" s="337" t="s">
        <v>1448</v>
      </c>
      <c r="F4932" s="337" t="s">
        <v>11478</v>
      </c>
      <c r="G4932" s="337" t="s">
        <v>11528</v>
      </c>
      <c r="H4932" s="337" t="s">
        <v>11483</v>
      </c>
      <c r="I4932" s="337" t="s">
        <v>11529</v>
      </c>
      <c r="J4932" s="337" t="s">
        <v>16283</v>
      </c>
      <c r="K4932" s="337" t="s">
        <v>12473</v>
      </c>
      <c r="L4932" s="338" t="s">
        <v>12474</v>
      </c>
      <c r="M4932" s="337" t="s">
        <v>16237</v>
      </c>
      <c r="N4932" s="337" t="s">
        <v>8721</v>
      </c>
      <c r="O4932" s="337" t="s">
        <v>8721</v>
      </c>
      <c r="P4932" s="337" t="s">
        <v>8721</v>
      </c>
      <c r="Q4932" s="337" t="s">
        <v>8721</v>
      </c>
      <c r="R4932" s="337" t="s">
        <v>8721</v>
      </c>
      <c r="S4932" s="337" t="s">
        <v>8721</v>
      </c>
      <c r="T4932" s="337" t="s">
        <v>8721</v>
      </c>
      <c r="U4932" s="337" t="s">
        <v>8721</v>
      </c>
      <c r="V4932" s="337" t="s">
        <v>8721</v>
      </c>
      <c r="W4932" s="337" t="s">
        <v>12476</v>
      </c>
      <c r="X4932" s="337" t="s">
        <v>40</v>
      </c>
      <c r="Y4932" s="337" t="s">
        <v>8721</v>
      </c>
      <c r="Z4932" s="337" t="s">
        <v>12477</v>
      </c>
      <c r="AA4932" s="337" t="s">
        <v>8721</v>
      </c>
      <c r="AB4932" s="337" t="s">
        <v>8721</v>
      </c>
      <c r="AC4932" s="339">
        <v>50.279889298892982</v>
      </c>
      <c r="AD4932" s="339" t="s">
        <v>12496</v>
      </c>
      <c r="AE4932" s="339">
        <v>62.337213077121788</v>
      </c>
      <c r="AF4932" s="340">
        <v>0.23980410351647841</v>
      </c>
      <c r="AG4932" s="366">
        <v>81</v>
      </c>
      <c r="AH4932" s="366">
        <v>61.216908625106747</v>
      </c>
      <c r="AI4932" s="340">
        <v>0.21752274077609335</v>
      </c>
      <c r="AJ4932" s="340">
        <v>-1.7971680104290733E-2</v>
      </c>
      <c r="AK4932" s="341">
        <v>60.163899343097931</v>
      </c>
      <c r="AL4932" s="342">
        <v>0.19657978929604703</v>
      </c>
      <c r="AM4932" s="339" t="s">
        <v>12736</v>
      </c>
      <c r="AN4932" s="339" t="s">
        <v>13003</v>
      </c>
      <c r="AO4932" s="337" t="s">
        <v>13004</v>
      </c>
      <c r="AP4932" s="343">
        <v>44658</v>
      </c>
      <c r="AQ4932" s="335" t="s">
        <v>12921</v>
      </c>
      <c r="AR4932" s="335" t="s">
        <v>8721</v>
      </c>
      <c r="AS4932" s="335" t="s">
        <v>1994</v>
      </c>
      <c r="AT4932" s="335" t="s">
        <v>8721</v>
      </c>
      <c r="AU4932" s="335" t="s">
        <v>8721</v>
      </c>
      <c r="AV4932" s="335" t="s">
        <v>16281</v>
      </c>
      <c r="AW4932" s="327" t="s">
        <v>12484</v>
      </c>
      <c r="AX4932" s="335" t="s">
        <v>12741</v>
      </c>
      <c r="AY4932" s="335">
        <v>1.5609999999999999</v>
      </c>
      <c r="BA4932" s="311" t="s">
        <v>12486</v>
      </c>
      <c r="BB4932" s="310" t="s">
        <v>8721</v>
      </c>
      <c r="BC4932" s="311" t="s">
        <v>8721</v>
      </c>
      <c r="BD4932" s="311">
        <v>2</v>
      </c>
      <c r="BE4932" s="307"/>
      <c r="BF4932" s="310" t="b">
        <v>1</v>
      </c>
    </row>
    <row r="4933" spans="1:58" s="309" customFormat="1" ht="15" customHeight="1" x14ac:dyDescent="0.25">
      <c r="A4933" s="335">
        <v>4818</v>
      </c>
      <c r="B4933" s="336" t="s">
        <v>6768</v>
      </c>
      <c r="C4933" s="337">
        <v>6553</v>
      </c>
      <c r="D4933" s="337" t="s">
        <v>6768</v>
      </c>
      <c r="E4933" s="337" t="s">
        <v>1448</v>
      </c>
      <c r="F4933" s="337" t="s">
        <v>11478</v>
      </c>
      <c r="G4933" s="337" t="s">
        <v>11530</v>
      </c>
      <c r="H4933" s="337" t="s">
        <v>11483</v>
      </c>
      <c r="I4933" s="337" t="s">
        <v>11531</v>
      </c>
      <c r="J4933" s="337" t="s">
        <v>16284</v>
      </c>
      <c r="K4933" s="337" t="s">
        <v>12473</v>
      </c>
      <c r="L4933" s="338" t="s">
        <v>12474</v>
      </c>
      <c r="M4933" s="337" t="s">
        <v>16237</v>
      </c>
      <c r="N4933" s="337" t="s">
        <v>8721</v>
      </c>
      <c r="O4933" s="337" t="s">
        <v>8721</v>
      </c>
      <c r="P4933" s="337" t="s">
        <v>8721</v>
      </c>
      <c r="Q4933" s="337" t="s">
        <v>8721</v>
      </c>
      <c r="R4933" s="337" t="s">
        <v>8721</v>
      </c>
      <c r="S4933" s="337" t="s">
        <v>8721</v>
      </c>
      <c r="T4933" s="337" t="s">
        <v>8721</v>
      </c>
      <c r="U4933" s="337" t="s">
        <v>8721</v>
      </c>
      <c r="V4933" s="337" t="s">
        <v>8721</v>
      </c>
      <c r="W4933" s="337" t="s">
        <v>12476</v>
      </c>
      <c r="X4933" s="337" t="s">
        <v>40</v>
      </c>
      <c r="Y4933" s="337" t="s">
        <v>8721</v>
      </c>
      <c r="Z4933" s="337" t="s">
        <v>12477</v>
      </c>
      <c r="AA4933" s="337" t="s">
        <v>8721</v>
      </c>
      <c r="AB4933" s="337" t="s">
        <v>8721</v>
      </c>
      <c r="AC4933" s="339">
        <v>42.340959409594092</v>
      </c>
      <c r="AD4933" s="339" t="s">
        <v>12496</v>
      </c>
      <c r="AE4933" s="339">
        <v>52.494495222839404</v>
      </c>
      <c r="AF4933" s="340">
        <v>0.23980410351647841</v>
      </c>
      <c r="AG4933" s="366">
        <v>73</v>
      </c>
      <c r="AH4933" s="366">
        <v>55.170794192997441</v>
      </c>
      <c r="AI4933" s="340">
        <v>0.30301237766700728</v>
      </c>
      <c r="AJ4933" s="340">
        <v>5.0982468900732103E-2</v>
      </c>
      <c r="AK4933" s="341">
        <v>54.269721858488175</v>
      </c>
      <c r="AL4933" s="342">
        <v>0.28173103810659361</v>
      </c>
      <c r="AM4933" s="339" t="s">
        <v>12736</v>
      </c>
      <c r="AN4933" s="339" t="s">
        <v>13003</v>
      </c>
      <c r="AO4933" s="337" t="s">
        <v>13004</v>
      </c>
      <c r="AP4933" s="343">
        <v>44658</v>
      </c>
      <c r="AQ4933" s="335" t="s">
        <v>12921</v>
      </c>
      <c r="AR4933" s="335" t="s">
        <v>8721</v>
      </c>
      <c r="AS4933" s="335" t="s">
        <v>1994</v>
      </c>
      <c r="AT4933" s="335" t="s">
        <v>8721</v>
      </c>
      <c r="AU4933" s="335" t="s">
        <v>8721</v>
      </c>
      <c r="AV4933" s="335" t="s">
        <v>16281</v>
      </c>
      <c r="AW4933" s="327" t="s">
        <v>12484</v>
      </c>
      <c r="AX4933" s="335" t="s">
        <v>12741</v>
      </c>
      <c r="AY4933" s="335">
        <v>1.5609999999999999</v>
      </c>
      <c r="AZ4933" s="311"/>
      <c r="BA4933" s="309" t="s">
        <v>12486</v>
      </c>
      <c r="BB4933" s="310" t="s">
        <v>8721</v>
      </c>
      <c r="BC4933" s="309" t="s">
        <v>8721</v>
      </c>
      <c r="BD4933" s="309">
        <v>2</v>
      </c>
      <c r="BE4933" s="307"/>
      <c r="BF4933" s="310" t="b">
        <v>1</v>
      </c>
    </row>
    <row r="4934" spans="1:58" s="311" customFormat="1" ht="15" customHeight="1" x14ac:dyDescent="0.25">
      <c r="A4934" s="345">
        <v>4825</v>
      </c>
      <c r="B4934" s="336" t="s">
        <v>6759</v>
      </c>
      <c r="C4934" s="337">
        <v>6542</v>
      </c>
      <c r="D4934" s="337" t="s">
        <v>6759</v>
      </c>
      <c r="E4934" s="337" t="s">
        <v>1448</v>
      </c>
      <c r="F4934" s="337" t="s">
        <v>11478</v>
      </c>
      <c r="G4934" s="337" t="s">
        <v>11532</v>
      </c>
      <c r="H4934" s="337" t="s">
        <v>5376</v>
      </c>
      <c r="I4934" s="337" t="s">
        <v>11533</v>
      </c>
      <c r="J4934" s="337" t="s">
        <v>16285</v>
      </c>
      <c r="K4934" s="337" t="s">
        <v>12473</v>
      </c>
      <c r="L4934" s="338" t="s">
        <v>12474</v>
      </c>
      <c r="M4934" s="337" t="s">
        <v>16237</v>
      </c>
      <c r="N4934" s="337" t="s">
        <v>8721</v>
      </c>
      <c r="O4934" s="337" t="s">
        <v>8721</v>
      </c>
      <c r="P4934" s="337" t="s">
        <v>8721</v>
      </c>
      <c r="Q4934" s="337" t="s">
        <v>8721</v>
      </c>
      <c r="R4934" s="337" t="s">
        <v>8721</v>
      </c>
      <c r="S4934" s="337" t="s">
        <v>8721</v>
      </c>
      <c r="T4934" s="337" t="s">
        <v>8721</v>
      </c>
      <c r="U4934" s="337" t="s">
        <v>8721</v>
      </c>
      <c r="V4934" s="337" t="s">
        <v>8721</v>
      </c>
      <c r="W4934" s="337" t="s">
        <v>12476</v>
      </c>
      <c r="X4934" s="337" t="s">
        <v>40</v>
      </c>
      <c r="Y4934" s="337" t="s">
        <v>8721</v>
      </c>
      <c r="Z4934" s="337" t="s">
        <v>12477</v>
      </c>
      <c r="AA4934" s="337" t="s">
        <v>8721</v>
      </c>
      <c r="AB4934" s="337" t="s">
        <v>8721</v>
      </c>
      <c r="AC4934" s="339">
        <v>33.519926199261988</v>
      </c>
      <c r="AD4934" s="339" t="s">
        <v>12496</v>
      </c>
      <c r="AE4934" s="339">
        <v>41.558142051414528</v>
      </c>
      <c r="AF4934" s="340">
        <v>0.23980410351647841</v>
      </c>
      <c r="AG4934" s="366">
        <v>52.503517766130649</v>
      </c>
      <c r="AH4934" s="366">
        <v>39.680284562788749</v>
      </c>
      <c r="AI4934" s="340">
        <v>0.1837819787223276</v>
      </c>
      <c r="AJ4934" s="340">
        <v>-4.5186271472448136E-2</v>
      </c>
      <c r="AK4934" s="341">
        <v>39.680284562788749</v>
      </c>
      <c r="AL4934" s="342">
        <v>0.1837819787223276</v>
      </c>
      <c r="AM4934" s="339" t="s">
        <v>12736</v>
      </c>
      <c r="AN4934" s="339" t="s">
        <v>13003</v>
      </c>
      <c r="AO4934" s="337" t="s">
        <v>13004</v>
      </c>
      <c r="AP4934" s="343">
        <v>44421</v>
      </c>
      <c r="AQ4934" s="335" t="s">
        <v>12921</v>
      </c>
      <c r="AR4934" s="335" t="s">
        <v>8721</v>
      </c>
      <c r="AS4934" s="335" t="s">
        <v>1994</v>
      </c>
      <c r="AT4934" s="335" t="s">
        <v>8721</v>
      </c>
      <c r="AU4934" s="335" t="s">
        <v>8721</v>
      </c>
      <c r="AV4934" s="335" t="s">
        <v>16238</v>
      </c>
      <c r="AW4934" s="327" t="s">
        <v>12484</v>
      </c>
      <c r="AX4934" s="335" t="s">
        <v>12741</v>
      </c>
      <c r="AY4934" s="335">
        <v>1.5609999999999999</v>
      </c>
      <c r="AZ4934" s="309"/>
      <c r="BA4934" s="311" t="s">
        <v>12486</v>
      </c>
      <c r="BB4934" s="310" t="s">
        <v>8721</v>
      </c>
      <c r="BC4934" s="311" t="s">
        <v>8721</v>
      </c>
      <c r="BD4934" s="311">
        <v>2</v>
      </c>
      <c r="BE4934" s="307"/>
      <c r="BF4934" s="310" t="b">
        <v>1</v>
      </c>
    </row>
    <row r="4935" spans="1:58" s="309" customFormat="1" ht="15" customHeight="1" x14ac:dyDescent="0.25">
      <c r="A4935" s="335">
        <v>4826</v>
      </c>
      <c r="B4935" s="336" t="s">
        <v>6760</v>
      </c>
      <c r="C4935" s="337">
        <v>6543</v>
      </c>
      <c r="D4935" s="337" t="s">
        <v>6760</v>
      </c>
      <c r="E4935" s="337" t="s">
        <v>1448</v>
      </c>
      <c r="F4935" s="337" t="s">
        <v>11478</v>
      </c>
      <c r="G4935" s="337" t="s">
        <v>11532</v>
      </c>
      <c r="H4935" s="337" t="s">
        <v>2206</v>
      </c>
      <c r="I4935" s="337" t="s">
        <v>11508</v>
      </c>
      <c r="J4935" s="337" t="s">
        <v>16286</v>
      </c>
      <c r="K4935" s="337" t="s">
        <v>12473</v>
      </c>
      <c r="L4935" s="338" t="s">
        <v>12474</v>
      </c>
      <c r="M4935" s="337" t="s">
        <v>16237</v>
      </c>
      <c r="N4935" s="337" t="s">
        <v>8721</v>
      </c>
      <c r="O4935" s="337" t="s">
        <v>8721</v>
      </c>
      <c r="P4935" s="337" t="s">
        <v>8721</v>
      </c>
      <c r="Q4935" s="337" t="s">
        <v>8721</v>
      </c>
      <c r="R4935" s="337" t="s">
        <v>8721</v>
      </c>
      <c r="S4935" s="337" t="s">
        <v>8721</v>
      </c>
      <c r="T4935" s="337" t="s">
        <v>8721</v>
      </c>
      <c r="U4935" s="337" t="s">
        <v>8721</v>
      </c>
      <c r="V4935" s="337" t="s">
        <v>8721</v>
      </c>
      <c r="W4935" s="337" t="s">
        <v>12476</v>
      </c>
      <c r="X4935" s="337" t="s">
        <v>40</v>
      </c>
      <c r="Y4935" s="337" t="s">
        <v>8721</v>
      </c>
      <c r="Z4935" s="337" t="s">
        <v>12477</v>
      </c>
      <c r="AA4935" s="337" t="s">
        <v>8721</v>
      </c>
      <c r="AB4935" s="337" t="s">
        <v>8721</v>
      </c>
      <c r="AC4935" s="339">
        <v>38.812546125461253</v>
      </c>
      <c r="AD4935" s="339" t="s">
        <v>12496</v>
      </c>
      <c r="AE4935" s="339">
        <v>48.119953954269455</v>
      </c>
      <c r="AF4935" s="340">
        <v>0.23980410351647841</v>
      </c>
      <c r="AG4935" s="366">
        <v>61.800929286585024</v>
      </c>
      <c r="AH4935" s="366">
        <v>46.706936309673566</v>
      </c>
      <c r="AI4935" s="340">
        <v>0.20339789506964467</v>
      </c>
      <c r="AJ4935" s="340">
        <v>-2.936448455330487E-2</v>
      </c>
      <c r="AK4935" s="341">
        <v>46.706936309673566</v>
      </c>
      <c r="AL4935" s="342">
        <v>0.20339789506964467</v>
      </c>
      <c r="AM4935" s="339" t="s">
        <v>12736</v>
      </c>
      <c r="AN4935" s="339" t="s">
        <v>13003</v>
      </c>
      <c r="AO4935" s="337" t="s">
        <v>13004</v>
      </c>
      <c r="AP4935" s="343">
        <v>44421</v>
      </c>
      <c r="AQ4935" s="335" t="s">
        <v>12921</v>
      </c>
      <c r="AR4935" s="335" t="s">
        <v>8721</v>
      </c>
      <c r="AS4935" s="335" t="s">
        <v>1994</v>
      </c>
      <c r="AT4935" s="335" t="s">
        <v>8721</v>
      </c>
      <c r="AU4935" s="335" t="s">
        <v>8721</v>
      </c>
      <c r="AV4935" s="335" t="s">
        <v>16238</v>
      </c>
      <c r="AW4935" s="327" t="s">
        <v>12484</v>
      </c>
      <c r="AX4935" s="335" t="s">
        <v>12741</v>
      </c>
      <c r="AY4935" s="335">
        <v>1.5609999999999999</v>
      </c>
      <c r="AZ4935" s="311"/>
      <c r="BA4935" s="309" t="s">
        <v>12486</v>
      </c>
      <c r="BB4935" s="310" t="s">
        <v>8721</v>
      </c>
      <c r="BC4935" s="309" t="s">
        <v>8721</v>
      </c>
      <c r="BD4935" s="309">
        <v>2</v>
      </c>
      <c r="BE4935" s="307"/>
      <c r="BF4935" s="310" t="b">
        <v>1</v>
      </c>
    </row>
    <row r="4936" spans="1:58" s="311" customFormat="1" ht="15" customHeight="1" x14ac:dyDescent="0.25">
      <c r="A4936" s="345">
        <v>4827</v>
      </c>
      <c r="B4936" s="336" t="s">
        <v>6761</v>
      </c>
      <c r="C4936" s="337">
        <v>6544</v>
      </c>
      <c r="D4936" s="337" t="s">
        <v>6761</v>
      </c>
      <c r="E4936" s="337" t="s">
        <v>1448</v>
      </c>
      <c r="F4936" s="337" t="s">
        <v>11478</v>
      </c>
      <c r="G4936" s="337" t="s">
        <v>11532</v>
      </c>
      <c r="H4936" s="337" t="s">
        <v>5346</v>
      </c>
      <c r="I4936" s="337" t="s">
        <v>11534</v>
      </c>
      <c r="J4936" s="337" t="s">
        <v>16287</v>
      </c>
      <c r="K4936" s="337" t="s">
        <v>12473</v>
      </c>
      <c r="L4936" s="338" t="s">
        <v>12474</v>
      </c>
      <c r="M4936" s="337" t="s">
        <v>16237</v>
      </c>
      <c r="N4936" s="337" t="s">
        <v>8721</v>
      </c>
      <c r="O4936" s="337" t="s">
        <v>8721</v>
      </c>
      <c r="P4936" s="337" t="s">
        <v>8721</v>
      </c>
      <c r="Q4936" s="337" t="s">
        <v>8721</v>
      </c>
      <c r="R4936" s="337" t="s">
        <v>8721</v>
      </c>
      <c r="S4936" s="337" t="s">
        <v>8721</v>
      </c>
      <c r="T4936" s="337" t="s">
        <v>8721</v>
      </c>
      <c r="U4936" s="337" t="s">
        <v>8721</v>
      </c>
      <c r="V4936" s="337" t="s">
        <v>8721</v>
      </c>
      <c r="W4936" s="337" t="s">
        <v>12476</v>
      </c>
      <c r="X4936" s="337" t="s">
        <v>40</v>
      </c>
      <c r="Y4936" s="337" t="s">
        <v>8721</v>
      </c>
      <c r="Z4936" s="337" t="s">
        <v>12477</v>
      </c>
      <c r="AA4936" s="337" t="s">
        <v>8721</v>
      </c>
      <c r="AB4936" s="337" t="s">
        <v>8721</v>
      </c>
      <c r="AC4936" s="339">
        <v>44.987269372693724</v>
      </c>
      <c r="AD4936" s="339" t="s">
        <v>12496</v>
      </c>
      <c r="AE4936" s="339">
        <v>55.775401174266868</v>
      </c>
      <c r="AF4936" s="340">
        <v>0.23980410351647841</v>
      </c>
      <c r="AG4936" s="366">
        <v>71.098340807039406</v>
      </c>
      <c r="AH4936" s="366">
        <v>53.733588056558389</v>
      </c>
      <c r="AI4936" s="340">
        <v>0.19441763871922135</v>
      </c>
      <c r="AJ4936" s="340">
        <v>-3.6607771073290163E-2</v>
      </c>
      <c r="AK4936" s="341">
        <v>53.733588056558389</v>
      </c>
      <c r="AL4936" s="342">
        <v>0.19441763871922135</v>
      </c>
      <c r="AM4936" s="339" t="s">
        <v>12736</v>
      </c>
      <c r="AN4936" s="339" t="s">
        <v>13003</v>
      </c>
      <c r="AO4936" s="337" t="s">
        <v>13004</v>
      </c>
      <c r="AP4936" s="343">
        <v>44421</v>
      </c>
      <c r="AQ4936" s="335" t="s">
        <v>12921</v>
      </c>
      <c r="AR4936" s="335" t="s">
        <v>8721</v>
      </c>
      <c r="AS4936" s="335" t="s">
        <v>1994</v>
      </c>
      <c r="AT4936" s="335" t="s">
        <v>8721</v>
      </c>
      <c r="AU4936" s="335" t="s">
        <v>8721</v>
      </c>
      <c r="AV4936" s="335" t="s">
        <v>16238</v>
      </c>
      <c r="AW4936" s="327" t="s">
        <v>12484</v>
      </c>
      <c r="AX4936" s="335" t="s">
        <v>12741</v>
      </c>
      <c r="AY4936" s="335">
        <v>1.5609999999999999</v>
      </c>
      <c r="AZ4936" s="309"/>
      <c r="BA4936" s="311" t="s">
        <v>12486</v>
      </c>
      <c r="BB4936" s="310" t="s">
        <v>8721</v>
      </c>
      <c r="BC4936" s="311" t="s">
        <v>8721</v>
      </c>
      <c r="BD4936" s="311">
        <v>2</v>
      </c>
      <c r="BE4936" s="307"/>
      <c r="BF4936" s="310" t="b">
        <v>1</v>
      </c>
    </row>
    <row r="4937" spans="1:58" s="309" customFormat="1" ht="15" customHeight="1" x14ac:dyDescent="0.25">
      <c r="A4937" s="335">
        <v>4828</v>
      </c>
      <c r="B4937" s="336" t="s">
        <v>6763</v>
      </c>
      <c r="C4937" s="346">
        <v>6545</v>
      </c>
      <c r="D4937" s="346" t="s">
        <v>6763</v>
      </c>
      <c r="E4937" s="346" t="s">
        <v>1448</v>
      </c>
      <c r="F4937" s="346" t="s">
        <v>11478</v>
      </c>
      <c r="G4937" s="346" t="s">
        <v>11532</v>
      </c>
      <c r="H4937" s="346" t="s">
        <v>6762</v>
      </c>
      <c r="I4937" s="346" t="s">
        <v>11535</v>
      </c>
      <c r="J4937" s="346" t="s">
        <v>16288</v>
      </c>
      <c r="K4937" s="346" t="s">
        <v>12473</v>
      </c>
      <c r="L4937" s="347" t="s">
        <v>12474</v>
      </c>
      <c r="M4937" s="346" t="s">
        <v>16237</v>
      </c>
      <c r="N4937" s="346" t="s">
        <v>8721</v>
      </c>
      <c r="O4937" s="346" t="s">
        <v>8721</v>
      </c>
      <c r="P4937" s="346" t="s">
        <v>8721</v>
      </c>
      <c r="Q4937" s="346" t="s">
        <v>8721</v>
      </c>
      <c r="R4937" s="346" t="s">
        <v>8721</v>
      </c>
      <c r="S4937" s="346" t="s">
        <v>8721</v>
      </c>
      <c r="T4937" s="346" t="s">
        <v>8721</v>
      </c>
      <c r="U4937" s="346" t="s">
        <v>8721</v>
      </c>
      <c r="V4937" s="346" t="s">
        <v>8721</v>
      </c>
      <c r="W4937" s="346" t="s">
        <v>12476</v>
      </c>
      <c r="X4937" s="346" t="s">
        <v>40</v>
      </c>
      <c r="Y4937" s="346" t="s">
        <v>8721</v>
      </c>
      <c r="Z4937" s="346" t="s">
        <v>12477</v>
      </c>
      <c r="AA4937" s="346" t="s">
        <v>8721</v>
      </c>
      <c r="AB4937" s="346" t="s">
        <v>8721</v>
      </c>
      <c r="AC4937" s="348">
        <v>50.279889298892982</v>
      </c>
      <c r="AD4937" s="348" t="s">
        <v>12496</v>
      </c>
      <c r="AE4937" s="348">
        <v>62.337213077121788</v>
      </c>
      <c r="AF4937" s="349">
        <v>0.23980410351647841</v>
      </c>
      <c r="AG4937" s="359">
        <v>80.395752327493781</v>
      </c>
      <c r="AH4937" s="359">
        <v>60.760239803443213</v>
      </c>
      <c r="AI4937" s="349">
        <v>0.20844020642624961</v>
      </c>
      <c r="AJ4937" s="349">
        <v>-2.529746191456439E-2</v>
      </c>
      <c r="AK4937" s="350">
        <v>60.760239803443213</v>
      </c>
      <c r="AL4937" s="351">
        <v>0.20844020642624961</v>
      </c>
      <c r="AM4937" s="348" t="s">
        <v>12736</v>
      </c>
      <c r="AN4937" s="348" t="s">
        <v>13003</v>
      </c>
      <c r="AO4937" s="346" t="s">
        <v>13004</v>
      </c>
      <c r="AP4937" s="352">
        <v>44421</v>
      </c>
      <c r="AQ4937" s="346" t="s">
        <v>12921</v>
      </c>
      <c r="AR4937" s="346" t="s">
        <v>8721</v>
      </c>
      <c r="AS4937" s="346" t="s">
        <v>1994</v>
      </c>
      <c r="AT4937" s="346" t="s">
        <v>8721</v>
      </c>
      <c r="AU4937" s="346" t="s">
        <v>8721</v>
      </c>
      <c r="AV4937" s="346" t="s">
        <v>16238</v>
      </c>
      <c r="AW4937" s="327" t="s">
        <v>12484</v>
      </c>
      <c r="AX4937" s="346" t="s">
        <v>12741</v>
      </c>
      <c r="AY4937" s="346">
        <v>1.5609999999999999</v>
      </c>
      <c r="AZ4937" s="311"/>
      <c r="BA4937" s="309" t="s">
        <v>12486</v>
      </c>
      <c r="BB4937" s="310" t="s">
        <v>8721</v>
      </c>
      <c r="BC4937" s="309" t="s">
        <v>8721</v>
      </c>
      <c r="BD4937" s="309">
        <v>2</v>
      </c>
      <c r="BE4937" s="307"/>
      <c r="BF4937" s="310" t="b">
        <v>1</v>
      </c>
    </row>
    <row r="4938" spans="1:58" s="311" customFormat="1" ht="15" customHeight="1" x14ac:dyDescent="0.25">
      <c r="A4938" s="345">
        <v>4831</v>
      </c>
      <c r="B4938" s="336" t="s">
        <v>6766</v>
      </c>
      <c r="C4938" s="346">
        <v>6548</v>
      </c>
      <c r="D4938" s="346" t="s">
        <v>6766</v>
      </c>
      <c r="E4938" s="346" t="s">
        <v>1448</v>
      </c>
      <c r="F4938" s="346" t="s">
        <v>11478</v>
      </c>
      <c r="G4938" s="346" t="s">
        <v>11536</v>
      </c>
      <c r="H4938" s="346" t="s">
        <v>5346</v>
      </c>
      <c r="I4938" s="346" t="s">
        <v>11534</v>
      </c>
      <c r="J4938" s="346" t="s">
        <v>16289</v>
      </c>
      <c r="K4938" s="346" t="s">
        <v>12473</v>
      </c>
      <c r="L4938" s="347" t="s">
        <v>12474</v>
      </c>
      <c r="M4938" s="346" t="s">
        <v>16237</v>
      </c>
      <c r="N4938" s="346" t="s">
        <v>8721</v>
      </c>
      <c r="O4938" s="346" t="s">
        <v>8721</v>
      </c>
      <c r="P4938" s="346" t="s">
        <v>8721</v>
      </c>
      <c r="Q4938" s="346" t="s">
        <v>8721</v>
      </c>
      <c r="R4938" s="346" t="s">
        <v>8721</v>
      </c>
      <c r="S4938" s="346" t="s">
        <v>8721</v>
      </c>
      <c r="T4938" s="346" t="s">
        <v>8721</v>
      </c>
      <c r="U4938" s="346" t="s">
        <v>8721</v>
      </c>
      <c r="V4938" s="346" t="s">
        <v>8721</v>
      </c>
      <c r="W4938" s="346" t="s">
        <v>12476</v>
      </c>
      <c r="X4938" s="346" t="s">
        <v>40</v>
      </c>
      <c r="Y4938" s="346" t="s">
        <v>8721</v>
      </c>
      <c r="Z4938" s="346" t="s">
        <v>12477</v>
      </c>
      <c r="AA4938" s="346" t="s">
        <v>8721</v>
      </c>
      <c r="AB4938" s="346" t="s">
        <v>8721</v>
      </c>
      <c r="AC4938" s="348">
        <v>48.51568265682657</v>
      </c>
      <c r="AD4938" s="348" t="s">
        <v>12496</v>
      </c>
      <c r="AE4938" s="348">
        <v>60.149942442836824</v>
      </c>
      <c r="AF4938" s="349">
        <v>0.23980410351647841</v>
      </c>
      <c r="AG4938" s="359">
        <v>76.311735274137888</v>
      </c>
      <c r="AH4938" s="359">
        <v>57.673685497533761</v>
      </c>
      <c r="AI4938" s="349">
        <v>0.18876376336876266</v>
      </c>
      <c r="AJ4938" s="349">
        <v>-4.1168068409314973E-2</v>
      </c>
      <c r="AK4938" s="350">
        <v>57.673685497533761</v>
      </c>
      <c r="AL4938" s="351">
        <v>0.18876376336876266</v>
      </c>
      <c r="AM4938" s="348" t="s">
        <v>12736</v>
      </c>
      <c r="AN4938" s="348" t="s">
        <v>13003</v>
      </c>
      <c r="AO4938" s="346" t="s">
        <v>13004</v>
      </c>
      <c r="AP4938" s="352">
        <v>44421</v>
      </c>
      <c r="AQ4938" s="346" t="s">
        <v>12921</v>
      </c>
      <c r="AR4938" s="346" t="s">
        <v>8721</v>
      </c>
      <c r="AS4938" s="346" t="s">
        <v>1994</v>
      </c>
      <c r="AT4938" s="346" t="s">
        <v>8721</v>
      </c>
      <c r="AU4938" s="346" t="s">
        <v>8721</v>
      </c>
      <c r="AV4938" s="346" t="s">
        <v>16238</v>
      </c>
      <c r="AW4938" s="327" t="s">
        <v>12484</v>
      </c>
      <c r="AX4938" s="346" t="s">
        <v>12741</v>
      </c>
      <c r="AY4938" s="346">
        <v>1.5609999999999999</v>
      </c>
      <c r="BA4938" s="311" t="s">
        <v>12486</v>
      </c>
      <c r="BB4938" s="310" t="s">
        <v>8721</v>
      </c>
      <c r="BC4938" s="311" t="s">
        <v>8721</v>
      </c>
      <c r="BD4938" s="311">
        <v>2</v>
      </c>
      <c r="BE4938" s="307"/>
      <c r="BF4938" s="310" t="b">
        <v>1</v>
      </c>
    </row>
    <row r="4939" spans="1:58" s="309" customFormat="1" ht="15" customHeight="1" x14ac:dyDescent="0.25">
      <c r="A4939" s="345">
        <v>4829</v>
      </c>
      <c r="B4939" s="336" t="s">
        <v>6764</v>
      </c>
      <c r="C4939" s="346">
        <v>6546</v>
      </c>
      <c r="D4939" s="346" t="s">
        <v>6764</v>
      </c>
      <c r="E4939" s="346" t="s">
        <v>1448</v>
      </c>
      <c r="F4939" s="346" t="s">
        <v>11478</v>
      </c>
      <c r="G4939" s="346" t="s">
        <v>11537</v>
      </c>
      <c r="H4939" s="346" t="s">
        <v>5376</v>
      </c>
      <c r="I4939" s="346" t="s">
        <v>11533</v>
      </c>
      <c r="J4939" s="346" t="s">
        <v>16290</v>
      </c>
      <c r="K4939" s="346" t="s">
        <v>12473</v>
      </c>
      <c r="L4939" s="347" t="s">
        <v>12474</v>
      </c>
      <c r="M4939" s="346" t="s">
        <v>16237</v>
      </c>
      <c r="N4939" s="346" t="s">
        <v>8721</v>
      </c>
      <c r="O4939" s="346" t="s">
        <v>8721</v>
      </c>
      <c r="P4939" s="346" t="s">
        <v>8721</v>
      </c>
      <c r="Q4939" s="346" t="s">
        <v>8721</v>
      </c>
      <c r="R4939" s="346" t="s">
        <v>8721</v>
      </c>
      <c r="S4939" s="346" t="s">
        <v>8721</v>
      </c>
      <c r="T4939" s="346" t="s">
        <v>8721</v>
      </c>
      <c r="U4939" s="346" t="s">
        <v>8721</v>
      </c>
      <c r="V4939" s="346" t="s">
        <v>8721</v>
      </c>
      <c r="W4939" s="346" t="s">
        <v>12476</v>
      </c>
      <c r="X4939" s="346" t="s">
        <v>40</v>
      </c>
      <c r="Y4939" s="346" t="s">
        <v>8721</v>
      </c>
      <c r="Z4939" s="346" t="s">
        <v>12477</v>
      </c>
      <c r="AA4939" s="346" t="s">
        <v>8721</v>
      </c>
      <c r="AB4939" s="346" t="s">
        <v>8721</v>
      </c>
      <c r="AC4939" s="348">
        <v>39.694649446494466</v>
      </c>
      <c r="AD4939" s="348" t="s">
        <v>12496</v>
      </c>
      <c r="AE4939" s="348">
        <v>49.213589271411948</v>
      </c>
      <c r="AF4939" s="349">
        <v>0.23980410351647841</v>
      </c>
      <c r="AG4939" s="359">
        <v>57.716912233229124</v>
      </c>
      <c r="AH4939" s="359">
        <v>43.620382003764114</v>
      </c>
      <c r="AI4939" s="349">
        <v>9.8898280045557563E-2</v>
      </c>
      <c r="AJ4939" s="349">
        <v>-0.11365168341616805</v>
      </c>
      <c r="AK4939" s="350">
        <v>43.620382003764114</v>
      </c>
      <c r="AL4939" s="351">
        <v>9.8898280045557563E-2</v>
      </c>
      <c r="AM4939" s="348" t="s">
        <v>12736</v>
      </c>
      <c r="AN4939" s="348" t="s">
        <v>13003</v>
      </c>
      <c r="AO4939" s="346" t="s">
        <v>13004</v>
      </c>
      <c r="AP4939" s="352">
        <v>44421</v>
      </c>
      <c r="AQ4939" s="346" t="s">
        <v>12921</v>
      </c>
      <c r="AR4939" s="346" t="s">
        <v>8721</v>
      </c>
      <c r="AS4939" s="346" t="s">
        <v>1994</v>
      </c>
      <c r="AT4939" s="346" t="s">
        <v>8721</v>
      </c>
      <c r="AU4939" s="346" t="s">
        <v>8721</v>
      </c>
      <c r="AV4939" s="346" t="s">
        <v>16238</v>
      </c>
      <c r="AW4939" s="327" t="s">
        <v>12484</v>
      </c>
      <c r="AX4939" s="346" t="s">
        <v>12741</v>
      </c>
      <c r="AY4939" s="346">
        <v>1.5609999999999999</v>
      </c>
      <c r="AZ4939" s="311"/>
      <c r="BA4939" s="309" t="s">
        <v>12486</v>
      </c>
      <c r="BB4939" s="310" t="s">
        <v>8721</v>
      </c>
      <c r="BC4939" s="309" t="s">
        <v>8721</v>
      </c>
      <c r="BD4939" s="309">
        <v>2</v>
      </c>
      <c r="BE4939" s="307"/>
      <c r="BF4939" s="310" t="b">
        <v>1</v>
      </c>
    </row>
    <row r="4940" spans="1:58" s="311" customFormat="1" ht="15" customHeight="1" x14ac:dyDescent="0.25">
      <c r="A4940" s="335">
        <v>4830</v>
      </c>
      <c r="B4940" s="336" t="s">
        <v>6765</v>
      </c>
      <c r="C4940" s="346">
        <v>6547</v>
      </c>
      <c r="D4940" s="346" t="s">
        <v>6765</v>
      </c>
      <c r="E4940" s="346" t="s">
        <v>1448</v>
      </c>
      <c r="F4940" s="346" t="s">
        <v>11478</v>
      </c>
      <c r="G4940" s="346" t="s">
        <v>11538</v>
      </c>
      <c r="H4940" s="346" t="s">
        <v>2206</v>
      </c>
      <c r="I4940" s="346" t="s">
        <v>11508</v>
      </c>
      <c r="J4940" s="346" t="s">
        <v>16291</v>
      </c>
      <c r="K4940" s="346" t="s">
        <v>12473</v>
      </c>
      <c r="L4940" s="347" t="s">
        <v>12474</v>
      </c>
      <c r="M4940" s="346" t="s">
        <v>16237</v>
      </c>
      <c r="N4940" s="346" t="s">
        <v>8721</v>
      </c>
      <c r="O4940" s="346" t="s">
        <v>8721</v>
      </c>
      <c r="P4940" s="346" t="s">
        <v>8721</v>
      </c>
      <c r="Q4940" s="346" t="s">
        <v>8721</v>
      </c>
      <c r="R4940" s="346" t="s">
        <v>8721</v>
      </c>
      <c r="S4940" s="346" t="s">
        <v>8721</v>
      </c>
      <c r="T4940" s="346" t="s">
        <v>8721</v>
      </c>
      <c r="U4940" s="346" t="s">
        <v>8721</v>
      </c>
      <c r="V4940" s="346" t="s">
        <v>8721</v>
      </c>
      <c r="W4940" s="346" t="s">
        <v>12476</v>
      </c>
      <c r="X4940" s="346" t="s">
        <v>40</v>
      </c>
      <c r="Y4940" s="346" t="s">
        <v>8721</v>
      </c>
      <c r="Z4940" s="346" t="s">
        <v>12477</v>
      </c>
      <c r="AA4940" s="346" t="s">
        <v>8721</v>
      </c>
      <c r="AB4940" s="346" t="s">
        <v>8721</v>
      </c>
      <c r="AC4940" s="348">
        <v>42.340959409594092</v>
      </c>
      <c r="AD4940" s="348" t="s">
        <v>12496</v>
      </c>
      <c r="AE4940" s="348">
        <v>52.494495222839404</v>
      </c>
      <c r="AF4940" s="349">
        <v>0.23980410351647841</v>
      </c>
      <c r="AG4940" s="359">
        <v>67.014323753683513</v>
      </c>
      <c r="AH4940" s="359">
        <v>50.647033750648944</v>
      </c>
      <c r="AI4940" s="349">
        <v>0.19617114153470894</v>
      </c>
      <c r="AJ4940" s="349">
        <v>-3.5193432460831842E-2</v>
      </c>
      <c r="AK4940" s="350">
        <v>50.647033750648944</v>
      </c>
      <c r="AL4940" s="351">
        <v>0.19617114153470894</v>
      </c>
      <c r="AM4940" s="348" t="s">
        <v>12736</v>
      </c>
      <c r="AN4940" s="348" t="s">
        <v>13003</v>
      </c>
      <c r="AO4940" s="346" t="s">
        <v>13004</v>
      </c>
      <c r="AP4940" s="352">
        <v>44272</v>
      </c>
      <c r="AQ4940" s="346" t="s">
        <v>12921</v>
      </c>
      <c r="AR4940" s="346" t="s">
        <v>8721</v>
      </c>
      <c r="AS4940" s="346" t="s">
        <v>1994</v>
      </c>
      <c r="AT4940" s="346" t="s">
        <v>8721</v>
      </c>
      <c r="AU4940" s="346" t="s">
        <v>8721</v>
      </c>
      <c r="AV4940" s="346" t="s">
        <v>16238</v>
      </c>
      <c r="AW4940" s="327" t="s">
        <v>12484</v>
      </c>
      <c r="AX4940" s="346" t="s">
        <v>12741</v>
      </c>
      <c r="AY4940" s="346">
        <v>1.5609999999999999</v>
      </c>
      <c r="AZ4940" s="309"/>
      <c r="BA4940" s="311" t="s">
        <v>12486</v>
      </c>
      <c r="BB4940" s="310" t="s">
        <v>8721</v>
      </c>
      <c r="BC4940" s="311" t="s">
        <v>8721</v>
      </c>
      <c r="BD4940" s="311">
        <v>2</v>
      </c>
      <c r="BE4940" s="307"/>
      <c r="BF4940" s="310" t="b">
        <v>1</v>
      </c>
    </row>
    <row r="4941" spans="1:58" s="309" customFormat="1" ht="15" customHeight="1" x14ac:dyDescent="0.25">
      <c r="A4941" s="335">
        <v>4832</v>
      </c>
      <c r="B4941" s="336" t="s">
        <v>6767</v>
      </c>
      <c r="C4941" s="337">
        <v>6549</v>
      </c>
      <c r="D4941" s="337" t="s">
        <v>6767</v>
      </c>
      <c r="E4941" s="337" t="s">
        <v>1448</v>
      </c>
      <c r="F4941" s="337" t="s">
        <v>11478</v>
      </c>
      <c r="G4941" s="337" t="s">
        <v>11538</v>
      </c>
      <c r="H4941" s="337" t="s">
        <v>6762</v>
      </c>
      <c r="I4941" s="337" t="s">
        <v>11535</v>
      </c>
      <c r="J4941" s="337" t="s">
        <v>16292</v>
      </c>
      <c r="K4941" s="337" t="s">
        <v>12473</v>
      </c>
      <c r="L4941" s="338" t="s">
        <v>12474</v>
      </c>
      <c r="M4941" s="337" t="s">
        <v>16237</v>
      </c>
      <c r="N4941" s="337" t="s">
        <v>8721</v>
      </c>
      <c r="O4941" s="337" t="s">
        <v>8721</v>
      </c>
      <c r="P4941" s="337" t="s">
        <v>8721</v>
      </c>
      <c r="Q4941" s="337" t="s">
        <v>8721</v>
      </c>
      <c r="R4941" s="337" t="s">
        <v>8721</v>
      </c>
      <c r="S4941" s="337" t="s">
        <v>8721</v>
      </c>
      <c r="T4941" s="337" t="s">
        <v>8721</v>
      </c>
      <c r="U4941" s="337" t="s">
        <v>8721</v>
      </c>
      <c r="V4941" s="337" t="s">
        <v>8721</v>
      </c>
      <c r="W4941" s="337" t="s">
        <v>12476</v>
      </c>
      <c r="X4941" s="337" t="s">
        <v>40</v>
      </c>
      <c r="Y4941" s="337" t="s">
        <v>8721</v>
      </c>
      <c r="Z4941" s="337" t="s">
        <v>12477</v>
      </c>
      <c r="AA4941" s="337" t="s">
        <v>8721</v>
      </c>
      <c r="AB4941" s="337" t="s">
        <v>8721</v>
      </c>
      <c r="AC4941" s="339">
        <v>53.808302583025821</v>
      </c>
      <c r="AD4941" s="339" t="s">
        <v>12496</v>
      </c>
      <c r="AE4941" s="339">
        <v>66.71175434569173</v>
      </c>
      <c r="AF4941" s="340">
        <v>0.23980410351647818</v>
      </c>
      <c r="AG4941" s="366">
        <v>85.609146794592263</v>
      </c>
      <c r="AH4941" s="366">
        <v>64.700337244418577</v>
      </c>
      <c r="AI4941" s="340">
        <v>0.20242293732619476</v>
      </c>
      <c r="AJ4941" s="340">
        <v>-3.0150865031224439E-2</v>
      </c>
      <c r="AK4941" s="341">
        <v>64.700337244418577</v>
      </c>
      <c r="AL4941" s="342">
        <v>0.20242293732619476</v>
      </c>
      <c r="AM4941" s="339" t="s">
        <v>12736</v>
      </c>
      <c r="AN4941" s="339" t="s">
        <v>13003</v>
      </c>
      <c r="AO4941" s="337" t="s">
        <v>13004</v>
      </c>
      <c r="AP4941" s="343">
        <v>44421</v>
      </c>
      <c r="AQ4941" s="335" t="s">
        <v>12921</v>
      </c>
      <c r="AR4941" s="335" t="s">
        <v>8721</v>
      </c>
      <c r="AS4941" s="335" t="s">
        <v>1994</v>
      </c>
      <c r="AT4941" s="335" t="s">
        <v>8721</v>
      </c>
      <c r="AU4941" s="335" t="s">
        <v>8721</v>
      </c>
      <c r="AV4941" s="335" t="s">
        <v>16238</v>
      </c>
      <c r="AW4941" s="327" t="s">
        <v>12484</v>
      </c>
      <c r="AX4941" s="335" t="s">
        <v>12741</v>
      </c>
      <c r="AY4941" s="335">
        <v>1.5609999999999999</v>
      </c>
      <c r="BA4941" s="309" t="s">
        <v>12486</v>
      </c>
      <c r="BB4941" s="310" t="s">
        <v>8721</v>
      </c>
      <c r="BC4941" s="309" t="s">
        <v>8721</v>
      </c>
      <c r="BD4941" s="309">
        <v>2</v>
      </c>
      <c r="BE4941" s="307"/>
      <c r="BF4941" s="310" t="b">
        <v>1</v>
      </c>
    </row>
    <row r="4942" spans="1:58" s="311" customFormat="1" ht="15" customHeight="1" x14ac:dyDescent="0.25">
      <c r="A4942" s="335">
        <v>4834</v>
      </c>
      <c r="B4942" s="336" t="s">
        <v>6726</v>
      </c>
      <c r="C4942" s="337">
        <v>8595</v>
      </c>
      <c r="D4942" s="337" t="s">
        <v>6726</v>
      </c>
      <c r="E4942" s="337" t="s">
        <v>1448</v>
      </c>
      <c r="F4942" s="337" t="s">
        <v>11539</v>
      </c>
      <c r="G4942" s="337" t="s">
        <v>11540</v>
      </c>
      <c r="H4942" s="337" t="s">
        <v>11541</v>
      </c>
      <c r="I4942" s="337" t="s">
        <v>11542</v>
      </c>
      <c r="J4942" s="337" t="s">
        <v>16293</v>
      </c>
      <c r="K4942" s="337" t="s">
        <v>12473</v>
      </c>
      <c r="L4942" s="338" t="s">
        <v>12474</v>
      </c>
      <c r="M4942" s="337" t="s">
        <v>16294</v>
      </c>
      <c r="N4942" s="337" t="s">
        <v>8721</v>
      </c>
      <c r="O4942" s="337" t="s">
        <v>8721</v>
      </c>
      <c r="P4942" s="337" t="s">
        <v>8721</v>
      </c>
      <c r="Q4942" s="337" t="s">
        <v>8721</v>
      </c>
      <c r="R4942" s="337" t="s">
        <v>8721</v>
      </c>
      <c r="S4942" s="337" t="s">
        <v>8721</v>
      </c>
      <c r="T4942" s="337" t="s">
        <v>8721</v>
      </c>
      <c r="U4942" s="337" t="s">
        <v>8721</v>
      </c>
      <c r="V4942" s="337" t="s">
        <v>8721</v>
      </c>
      <c r="W4942" s="337" t="s">
        <v>12476</v>
      </c>
      <c r="X4942" s="337" t="s">
        <v>8897</v>
      </c>
      <c r="Y4942" s="337" t="s">
        <v>8721</v>
      </c>
      <c r="Z4942" s="337" t="s">
        <v>12477</v>
      </c>
      <c r="AA4942" s="337" t="s">
        <v>8721</v>
      </c>
      <c r="AB4942" s="337" t="s">
        <v>8721</v>
      </c>
      <c r="AC4942" s="339">
        <v>2513.9944649446493</v>
      </c>
      <c r="AD4942" s="339" t="s">
        <v>12496</v>
      </c>
      <c r="AE4942" s="339">
        <v>3739.7400347820476</v>
      </c>
      <c r="AF4942" s="340">
        <v>0.48756892146315267</v>
      </c>
      <c r="AG4942" s="366">
        <v>3083</v>
      </c>
      <c r="AH4942" s="366">
        <v>2708.2906512396694</v>
      </c>
      <c r="AI4942" s="340">
        <v>7.7285844899144474E-2</v>
      </c>
      <c r="AJ4942" s="340">
        <v>-0.27580777646286081</v>
      </c>
      <c r="AK4942" s="341">
        <v>2651.0367355470307</v>
      </c>
      <c r="AL4942" s="342">
        <v>5.4511763058077589E-2</v>
      </c>
      <c r="AM4942" s="339" t="s">
        <v>12736</v>
      </c>
      <c r="AN4942" s="339" t="s">
        <v>13003</v>
      </c>
      <c r="AO4942" s="337" t="s">
        <v>13004</v>
      </c>
      <c r="AP4942" s="343">
        <v>44658</v>
      </c>
      <c r="AQ4942" s="335" t="s">
        <v>12921</v>
      </c>
      <c r="AR4942" s="335" t="s">
        <v>8721</v>
      </c>
      <c r="AS4942" s="335" t="s">
        <v>12921</v>
      </c>
      <c r="AT4942" s="335" t="s">
        <v>8721</v>
      </c>
      <c r="AU4942" s="335" t="s">
        <v>8721</v>
      </c>
      <c r="AV4942" s="335" t="s">
        <v>16213</v>
      </c>
      <c r="AW4942" s="327" t="s">
        <v>12484</v>
      </c>
      <c r="AX4942" s="335" t="s">
        <v>13083</v>
      </c>
      <c r="AY4942" s="335">
        <v>1.5609999999999999</v>
      </c>
      <c r="AZ4942" s="309"/>
      <c r="BA4942" s="311" t="s">
        <v>12486</v>
      </c>
      <c r="BB4942" s="310" t="s">
        <v>8721</v>
      </c>
      <c r="BC4942" s="311" t="s">
        <v>8721</v>
      </c>
      <c r="BD4942" s="311">
        <v>2</v>
      </c>
      <c r="BE4942" s="307"/>
      <c r="BF4942" s="310" t="b">
        <v>1</v>
      </c>
    </row>
    <row r="4943" spans="1:58" s="309" customFormat="1" ht="15" customHeight="1" x14ac:dyDescent="0.25">
      <c r="A4943" s="345">
        <v>4835</v>
      </c>
      <c r="B4943" s="336" t="s">
        <v>6727</v>
      </c>
      <c r="C4943" s="337">
        <v>8596</v>
      </c>
      <c r="D4943" s="337" t="s">
        <v>6727</v>
      </c>
      <c r="E4943" s="337" t="s">
        <v>1448</v>
      </c>
      <c r="F4943" s="337" t="s">
        <v>11539</v>
      </c>
      <c r="G4943" s="337" t="s">
        <v>11540</v>
      </c>
      <c r="H4943" s="337" t="s">
        <v>11541</v>
      </c>
      <c r="I4943" s="337" t="s">
        <v>11543</v>
      </c>
      <c r="J4943" s="337" t="s">
        <v>16295</v>
      </c>
      <c r="K4943" s="337" t="s">
        <v>12473</v>
      </c>
      <c r="L4943" s="338" t="s">
        <v>12474</v>
      </c>
      <c r="M4943" s="337" t="s">
        <v>16294</v>
      </c>
      <c r="N4943" s="337" t="s">
        <v>8721</v>
      </c>
      <c r="O4943" s="337" t="s">
        <v>8721</v>
      </c>
      <c r="P4943" s="337" t="s">
        <v>8721</v>
      </c>
      <c r="Q4943" s="337" t="s">
        <v>8721</v>
      </c>
      <c r="R4943" s="337" t="s">
        <v>8721</v>
      </c>
      <c r="S4943" s="337" t="s">
        <v>8721</v>
      </c>
      <c r="T4943" s="337" t="s">
        <v>8721</v>
      </c>
      <c r="U4943" s="337" t="s">
        <v>8721</v>
      </c>
      <c r="V4943" s="337" t="s">
        <v>8721</v>
      </c>
      <c r="W4943" s="337" t="s">
        <v>12476</v>
      </c>
      <c r="X4943" s="337" t="s">
        <v>8897</v>
      </c>
      <c r="Y4943" s="337" t="s">
        <v>8721</v>
      </c>
      <c r="Z4943" s="337" t="s">
        <v>12477</v>
      </c>
      <c r="AA4943" s="337" t="s">
        <v>8721</v>
      </c>
      <c r="AB4943" s="337" t="s">
        <v>8721</v>
      </c>
      <c r="AC4943" s="339">
        <v>2893.2988929889293</v>
      </c>
      <c r="AD4943" s="339" t="s">
        <v>12496</v>
      </c>
      <c r="AE4943" s="339">
        <v>4303.9815137140749</v>
      </c>
      <c r="AF4943" s="340">
        <v>0.48756892146315267</v>
      </c>
      <c r="AG4943" s="366">
        <v>3767</v>
      </c>
      <c r="AH4943" s="366">
        <v>3309.1569520661155</v>
      </c>
      <c r="AI4943" s="340">
        <v>0.14373145480575733</v>
      </c>
      <c r="AJ4943" s="340">
        <v>-0.23114052847998556</v>
      </c>
      <c r="AK4943" s="341">
        <v>3238.560150733696</v>
      </c>
      <c r="AL4943" s="342">
        <v>0.11933134823415825</v>
      </c>
      <c r="AM4943" s="339" t="s">
        <v>12736</v>
      </c>
      <c r="AN4943" s="339" t="s">
        <v>13003</v>
      </c>
      <c r="AO4943" s="337" t="s">
        <v>13004</v>
      </c>
      <c r="AP4943" s="343">
        <v>44658</v>
      </c>
      <c r="AQ4943" s="335" t="s">
        <v>12921</v>
      </c>
      <c r="AR4943" s="335" t="s">
        <v>8721</v>
      </c>
      <c r="AS4943" s="335" t="s">
        <v>1994</v>
      </c>
      <c r="AT4943" s="335" t="s">
        <v>8721</v>
      </c>
      <c r="AU4943" s="335" t="s">
        <v>8721</v>
      </c>
      <c r="AV4943" s="335" t="s">
        <v>16225</v>
      </c>
      <c r="AW4943" s="327" t="s">
        <v>12484</v>
      </c>
      <c r="AX4943" s="335" t="s">
        <v>13083</v>
      </c>
      <c r="AY4943" s="335">
        <v>1.5609999999999999</v>
      </c>
      <c r="AZ4943" s="311"/>
      <c r="BA4943" s="309" t="s">
        <v>12486</v>
      </c>
      <c r="BB4943" s="310" t="s">
        <v>8721</v>
      </c>
      <c r="BC4943" s="309" t="s">
        <v>8721</v>
      </c>
      <c r="BD4943" s="309">
        <v>2</v>
      </c>
      <c r="BE4943" s="307"/>
      <c r="BF4943" s="310" t="b">
        <v>1</v>
      </c>
    </row>
    <row r="4944" spans="1:58" s="311" customFormat="1" ht="15" customHeight="1" x14ac:dyDescent="0.25">
      <c r="A4944" s="345">
        <v>4833</v>
      </c>
      <c r="B4944" s="336" t="s">
        <v>6725</v>
      </c>
      <c r="C4944" s="337">
        <v>8652</v>
      </c>
      <c r="D4944" s="337" t="s">
        <v>6725</v>
      </c>
      <c r="E4944" s="337" t="s">
        <v>1448</v>
      </c>
      <c r="F4944" s="337" t="s">
        <v>11544</v>
      </c>
      <c r="G4944" s="337" t="s">
        <v>11540</v>
      </c>
      <c r="H4944" s="337" t="s">
        <v>11545</v>
      </c>
      <c r="I4944" s="337" t="s">
        <v>8721</v>
      </c>
      <c r="J4944" s="337" t="s">
        <v>16296</v>
      </c>
      <c r="K4944" s="337" t="s">
        <v>12473</v>
      </c>
      <c r="L4944" s="338" t="s">
        <v>12474</v>
      </c>
      <c r="M4944" s="337" t="s">
        <v>16294</v>
      </c>
      <c r="N4944" s="337" t="s">
        <v>8721</v>
      </c>
      <c r="O4944" s="337" t="s">
        <v>8721</v>
      </c>
      <c r="P4944" s="337" t="s">
        <v>8721</v>
      </c>
      <c r="Q4944" s="337" t="s">
        <v>8721</v>
      </c>
      <c r="R4944" s="337" t="s">
        <v>8721</v>
      </c>
      <c r="S4944" s="337" t="s">
        <v>8721</v>
      </c>
      <c r="T4944" s="337" t="s">
        <v>8721</v>
      </c>
      <c r="U4944" s="337" t="s">
        <v>8721</v>
      </c>
      <c r="V4944" s="337" t="s">
        <v>8721</v>
      </c>
      <c r="W4944" s="337" t="s">
        <v>12476</v>
      </c>
      <c r="X4944" s="337" t="s">
        <v>8897</v>
      </c>
      <c r="Y4944" s="337" t="s">
        <v>8721</v>
      </c>
      <c r="Z4944" s="337" t="s">
        <v>12477</v>
      </c>
      <c r="AA4944" s="337" t="s">
        <v>8721</v>
      </c>
      <c r="AB4944" s="337" t="s">
        <v>8721</v>
      </c>
      <c r="AC4944" s="339">
        <v>987.95571955719538</v>
      </c>
      <c r="AD4944" s="339" t="s">
        <v>12496</v>
      </c>
      <c r="AE4944" s="339">
        <v>1469.6522241950502</v>
      </c>
      <c r="AF4944" s="340">
        <v>0.48756892146315267</v>
      </c>
      <c r="AG4944" s="366">
        <v>1798</v>
      </c>
      <c r="AH4944" s="366">
        <v>1579.4701884297519</v>
      </c>
      <c r="AI4944" s="340">
        <v>0.5987256889789303</v>
      </c>
      <c r="AJ4944" s="340">
        <v>7.4723776432788824E-2</v>
      </c>
      <c r="AK4944" s="341">
        <v>1546.052024267017</v>
      </c>
      <c r="AL4944" s="342">
        <v>0.5649001201794368</v>
      </c>
      <c r="AM4944" s="339" t="s">
        <v>12736</v>
      </c>
      <c r="AN4944" s="339" t="s">
        <v>13003</v>
      </c>
      <c r="AO4944" s="337" t="s">
        <v>13004</v>
      </c>
      <c r="AP4944" s="343">
        <v>44658</v>
      </c>
      <c r="AQ4944" s="335" t="s">
        <v>12921</v>
      </c>
      <c r="AR4944" s="335" t="s">
        <v>8721</v>
      </c>
      <c r="AS4944" s="335" t="s">
        <v>1994</v>
      </c>
      <c r="AT4944" s="335" t="s">
        <v>8721</v>
      </c>
      <c r="AU4944" s="335" t="s">
        <v>8721</v>
      </c>
      <c r="AV4944" s="335" t="s">
        <v>16225</v>
      </c>
      <c r="AW4944" s="327" t="s">
        <v>12484</v>
      </c>
      <c r="AX4944" s="335" t="s">
        <v>13083</v>
      </c>
      <c r="AY4944" s="335">
        <v>1.5609999999999999</v>
      </c>
      <c r="BA4944" s="311" t="s">
        <v>12486</v>
      </c>
      <c r="BB4944" s="310" t="s">
        <v>8721</v>
      </c>
      <c r="BC4944" s="311" t="s">
        <v>8721</v>
      </c>
      <c r="BD4944" s="311">
        <v>2</v>
      </c>
      <c r="BE4944" s="307"/>
      <c r="BF4944" s="310" t="b">
        <v>1</v>
      </c>
    </row>
    <row r="4945" spans="1:58" s="309" customFormat="1" ht="15" customHeight="1" x14ac:dyDescent="0.25">
      <c r="A4945" s="335">
        <v>4836</v>
      </c>
      <c r="B4945" s="336" t="s">
        <v>6728</v>
      </c>
      <c r="C4945" s="346">
        <v>8597</v>
      </c>
      <c r="D4945" s="346" t="s">
        <v>6728</v>
      </c>
      <c r="E4945" s="346" t="s">
        <v>1448</v>
      </c>
      <c r="F4945" s="346" t="s">
        <v>11544</v>
      </c>
      <c r="G4945" s="346" t="s">
        <v>11540</v>
      </c>
      <c r="H4945" s="346" t="s">
        <v>11546</v>
      </c>
      <c r="I4945" s="346" t="s">
        <v>11543</v>
      </c>
      <c r="J4945" s="346" t="s">
        <v>16297</v>
      </c>
      <c r="K4945" s="346" t="s">
        <v>12473</v>
      </c>
      <c r="L4945" s="347" t="s">
        <v>12474</v>
      </c>
      <c r="M4945" s="346" t="s">
        <v>16294</v>
      </c>
      <c r="N4945" s="346" t="s">
        <v>8721</v>
      </c>
      <c r="O4945" s="346" t="s">
        <v>8721</v>
      </c>
      <c r="P4945" s="346" t="s">
        <v>8721</v>
      </c>
      <c r="Q4945" s="346" t="s">
        <v>8721</v>
      </c>
      <c r="R4945" s="346" t="s">
        <v>8721</v>
      </c>
      <c r="S4945" s="346" t="s">
        <v>8721</v>
      </c>
      <c r="T4945" s="346" t="s">
        <v>8721</v>
      </c>
      <c r="U4945" s="346" t="s">
        <v>8721</v>
      </c>
      <c r="V4945" s="346" t="s">
        <v>8721</v>
      </c>
      <c r="W4945" s="346" t="s">
        <v>12476</v>
      </c>
      <c r="X4945" s="346" t="s">
        <v>8897</v>
      </c>
      <c r="Y4945" s="346" t="s">
        <v>8721</v>
      </c>
      <c r="Z4945" s="346" t="s">
        <v>12477</v>
      </c>
      <c r="AA4945" s="346" t="s">
        <v>8721</v>
      </c>
      <c r="AB4945" s="346" t="s">
        <v>8721</v>
      </c>
      <c r="AC4945" s="348">
        <v>6130.6180811808117</v>
      </c>
      <c r="AD4945" s="348" t="s">
        <v>12496</v>
      </c>
      <c r="AE4945" s="348">
        <v>9119.7169269246424</v>
      </c>
      <c r="AF4945" s="349">
        <v>0.48756892146315267</v>
      </c>
      <c r="AG4945" s="359">
        <v>7675</v>
      </c>
      <c r="AH4945" s="359">
        <v>6742.1766942148761</v>
      </c>
      <c r="AI4945" s="349">
        <v>9.9754805296283111E-2</v>
      </c>
      <c r="AJ4945" s="349">
        <v>-0.26070329285006899</v>
      </c>
      <c r="AK4945" s="350">
        <v>6598.5029227965397</v>
      </c>
      <c r="AL4945" s="351">
        <v>7.6319358899879397E-2</v>
      </c>
      <c r="AM4945" s="348" t="s">
        <v>12736</v>
      </c>
      <c r="AN4945" s="348" t="s">
        <v>13003</v>
      </c>
      <c r="AO4945" s="346" t="s">
        <v>13004</v>
      </c>
      <c r="AP4945" s="352">
        <v>44658</v>
      </c>
      <c r="AQ4945" s="346" t="s">
        <v>12921</v>
      </c>
      <c r="AR4945" s="346" t="s">
        <v>8721</v>
      </c>
      <c r="AS4945" s="346" t="s">
        <v>1994</v>
      </c>
      <c r="AT4945" s="346" t="s">
        <v>8721</v>
      </c>
      <c r="AU4945" s="346" t="s">
        <v>8721</v>
      </c>
      <c r="AV4945" s="346" t="s">
        <v>16225</v>
      </c>
      <c r="AW4945" s="327" t="s">
        <v>12484</v>
      </c>
      <c r="AX4945" s="346" t="s">
        <v>13083</v>
      </c>
      <c r="AY4945" s="346">
        <v>1.5609999999999999</v>
      </c>
      <c r="BA4945" s="309" t="s">
        <v>12486</v>
      </c>
      <c r="BB4945" s="310" t="s">
        <v>8721</v>
      </c>
      <c r="BC4945" s="309" t="s">
        <v>8721</v>
      </c>
      <c r="BD4945" s="309">
        <v>2</v>
      </c>
      <c r="BE4945" s="307"/>
      <c r="BF4945" s="310" t="b">
        <v>1</v>
      </c>
    </row>
    <row r="4946" spans="1:58" s="311" customFormat="1" ht="15" customHeight="1" x14ac:dyDescent="0.25">
      <c r="A4946" s="345">
        <v>4837</v>
      </c>
      <c r="B4946" s="336" t="s">
        <v>6729</v>
      </c>
      <c r="C4946" s="337">
        <v>8598</v>
      </c>
      <c r="D4946" s="337" t="s">
        <v>6729</v>
      </c>
      <c r="E4946" s="337" t="s">
        <v>1448</v>
      </c>
      <c r="F4946" s="337" t="s">
        <v>11544</v>
      </c>
      <c r="G4946" s="337" t="s">
        <v>11540</v>
      </c>
      <c r="H4946" s="337" t="s">
        <v>11547</v>
      </c>
      <c r="I4946" s="337" t="s">
        <v>11548</v>
      </c>
      <c r="J4946" s="337" t="s">
        <v>16298</v>
      </c>
      <c r="K4946" s="337" t="s">
        <v>12473</v>
      </c>
      <c r="L4946" s="338" t="s">
        <v>12474</v>
      </c>
      <c r="M4946" s="337" t="s">
        <v>16294</v>
      </c>
      <c r="N4946" s="337" t="s">
        <v>8721</v>
      </c>
      <c r="O4946" s="337" t="s">
        <v>8721</v>
      </c>
      <c r="P4946" s="337" t="s">
        <v>8721</v>
      </c>
      <c r="Q4946" s="337" t="s">
        <v>8721</v>
      </c>
      <c r="R4946" s="337" t="s">
        <v>8721</v>
      </c>
      <c r="S4946" s="337" t="s">
        <v>8721</v>
      </c>
      <c r="T4946" s="337" t="s">
        <v>8721</v>
      </c>
      <c r="U4946" s="337" t="s">
        <v>8721</v>
      </c>
      <c r="V4946" s="337" t="s">
        <v>8721</v>
      </c>
      <c r="W4946" s="337" t="s">
        <v>12476</v>
      </c>
      <c r="X4946" s="337" t="s">
        <v>8897</v>
      </c>
      <c r="Y4946" s="337" t="s">
        <v>8721</v>
      </c>
      <c r="Z4946" s="337" t="s">
        <v>12477</v>
      </c>
      <c r="AA4946" s="337" t="s">
        <v>8721</v>
      </c>
      <c r="AB4946" s="337" t="s">
        <v>8721</v>
      </c>
      <c r="AC4946" s="339">
        <v>10849.870848708486</v>
      </c>
      <c r="AD4946" s="339" t="s">
        <v>12496</v>
      </c>
      <c r="AE4946" s="339">
        <v>16139.930676427783</v>
      </c>
      <c r="AF4946" s="340">
        <v>0.48756892146315267</v>
      </c>
      <c r="AG4946" s="366">
        <v>10445</v>
      </c>
      <c r="AH4946" s="366">
        <v>9175.5095206611568</v>
      </c>
      <c r="AI4946" s="340">
        <v>-0.15432085334422541</v>
      </c>
      <c r="AJ4946" s="340">
        <v>-0.43150254455169978</v>
      </c>
      <c r="AK4946" s="341">
        <v>8980.5098787901788</v>
      </c>
      <c r="AL4946" s="342">
        <v>-0.17229338450059306</v>
      </c>
      <c r="AM4946" s="339" t="s">
        <v>12736</v>
      </c>
      <c r="AN4946" s="339" t="s">
        <v>13003</v>
      </c>
      <c r="AO4946" s="337" t="s">
        <v>13004</v>
      </c>
      <c r="AP4946" s="343">
        <v>44658</v>
      </c>
      <c r="AQ4946" s="335" t="s">
        <v>12921</v>
      </c>
      <c r="AR4946" s="335" t="s">
        <v>8721</v>
      </c>
      <c r="AS4946" s="335" t="s">
        <v>12501</v>
      </c>
      <c r="AT4946" s="335" t="s">
        <v>8721</v>
      </c>
      <c r="AU4946" s="335" t="s">
        <v>8721</v>
      </c>
      <c r="AV4946" s="335" t="s">
        <v>16299</v>
      </c>
      <c r="AW4946" s="327" t="s">
        <v>12484</v>
      </c>
      <c r="AX4946" s="335" t="s">
        <v>13083</v>
      </c>
      <c r="AY4946" s="335">
        <v>1.5609999999999999</v>
      </c>
      <c r="BA4946" s="311" t="s">
        <v>12486</v>
      </c>
      <c r="BB4946" s="310" t="s">
        <v>8721</v>
      </c>
      <c r="BC4946" s="311" t="s">
        <v>8721</v>
      </c>
      <c r="BD4946" s="311">
        <v>2</v>
      </c>
      <c r="BE4946" s="307"/>
      <c r="BF4946" s="310" t="b">
        <v>1</v>
      </c>
    </row>
    <row r="4947" spans="1:58" s="309" customFormat="1" ht="15" customHeight="1" x14ac:dyDescent="0.25">
      <c r="A4947" s="335">
        <v>4838</v>
      </c>
      <c r="B4947" s="336" t="s">
        <v>6730</v>
      </c>
      <c r="C4947" s="337">
        <v>8599</v>
      </c>
      <c r="D4947" s="337" t="s">
        <v>6730</v>
      </c>
      <c r="E4947" s="337" t="s">
        <v>1448</v>
      </c>
      <c r="F4947" s="337" t="s">
        <v>11544</v>
      </c>
      <c r="G4947" s="337" t="s">
        <v>11540</v>
      </c>
      <c r="H4947" s="337" t="s">
        <v>11547</v>
      </c>
      <c r="I4947" s="337" t="s">
        <v>11549</v>
      </c>
      <c r="J4947" s="337" t="s">
        <v>16300</v>
      </c>
      <c r="K4947" s="337" t="s">
        <v>12473</v>
      </c>
      <c r="L4947" s="338" t="s">
        <v>12474</v>
      </c>
      <c r="M4947" s="337" t="s">
        <v>16294</v>
      </c>
      <c r="N4947" s="337" t="s">
        <v>8721</v>
      </c>
      <c r="O4947" s="337" t="s">
        <v>8721</v>
      </c>
      <c r="P4947" s="337" t="s">
        <v>8721</v>
      </c>
      <c r="Q4947" s="337" t="s">
        <v>8721</v>
      </c>
      <c r="R4947" s="337" t="s">
        <v>8721</v>
      </c>
      <c r="S4947" s="337" t="s">
        <v>8721</v>
      </c>
      <c r="T4947" s="337" t="s">
        <v>8721</v>
      </c>
      <c r="U4947" s="337" t="s">
        <v>8721</v>
      </c>
      <c r="V4947" s="337" t="s">
        <v>8721</v>
      </c>
      <c r="W4947" s="337" t="s">
        <v>12476</v>
      </c>
      <c r="X4947" s="337" t="s">
        <v>8897</v>
      </c>
      <c r="Y4947" s="337" t="s">
        <v>8721</v>
      </c>
      <c r="Z4947" s="337" t="s">
        <v>12477</v>
      </c>
      <c r="AA4947" s="337" t="s">
        <v>8721</v>
      </c>
      <c r="AB4947" s="337" t="s">
        <v>8721</v>
      </c>
      <c r="AC4947" s="339">
        <v>8979.8118081180783</v>
      </c>
      <c r="AD4947" s="339" t="s">
        <v>12496</v>
      </c>
      <c r="AE4947" s="339">
        <v>13358.088966344292</v>
      </c>
      <c r="AF4947" s="340">
        <v>0.48756892146315267</v>
      </c>
      <c r="AG4947" s="366">
        <v>8638</v>
      </c>
      <c r="AH4947" s="366">
        <v>7588.1331966942143</v>
      </c>
      <c r="AI4947" s="340">
        <v>-0.15497859433598993</v>
      </c>
      <c r="AJ4947" s="340">
        <v>-0.43194470288283615</v>
      </c>
      <c r="AK4947" s="341">
        <v>7426.8816697594775</v>
      </c>
      <c r="AL4947" s="342">
        <v>-0.17293571085250303</v>
      </c>
      <c r="AM4947" s="339" t="s">
        <v>12736</v>
      </c>
      <c r="AN4947" s="339" t="s">
        <v>13003</v>
      </c>
      <c r="AO4947" s="337" t="s">
        <v>13004</v>
      </c>
      <c r="AP4947" s="343">
        <v>44658</v>
      </c>
      <c r="AQ4947" s="335" t="s">
        <v>12921</v>
      </c>
      <c r="AR4947" s="335" t="s">
        <v>8721</v>
      </c>
      <c r="AS4947" s="335" t="s">
        <v>12501</v>
      </c>
      <c r="AT4947" s="335" t="s">
        <v>8721</v>
      </c>
      <c r="AU4947" s="335" t="s">
        <v>8721</v>
      </c>
      <c r="AV4947" s="335" t="s">
        <v>16301</v>
      </c>
      <c r="AW4947" s="327" t="s">
        <v>12484</v>
      </c>
      <c r="AX4947" s="335" t="s">
        <v>13083</v>
      </c>
      <c r="AY4947" s="335">
        <v>1.5609999999999999</v>
      </c>
      <c r="BA4947" s="309" t="s">
        <v>12486</v>
      </c>
      <c r="BB4947" s="310" t="s">
        <v>8721</v>
      </c>
      <c r="BC4947" s="309" t="s">
        <v>8721</v>
      </c>
      <c r="BD4947" s="309">
        <v>2</v>
      </c>
      <c r="BE4947" s="307"/>
      <c r="BF4947" s="310" t="b">
        <v>1</v>
      </c>
    </row>
    <row r="4948" spans="1:58" s="311" customFormat="1" ht="15" customHeight="1" x14ac:dyDescent="0.25">
      <c r="A4948" s="345">
        <v>4839</v>
      </c>
      <c r="B4948" s="336" t="s">
        <v>6732</v>
      </c>
      <c r="C4948" s="346">
        <v>6587</v>
      </c>
      <c r="D4948" s="346" t="s">
        <v>6732</v>
      </c>
      <c r="E4948" s="346" t="s">
        <v>1448</v>
      </c>
      <c r="F4948" s="346" t="s">
        <v>11544</v>
      </c>
      <c r="G4948" s="346" t="s">
        <v>11540</v>
      </c>
      <c r="H4948" s="346" t="s">
        <v>6731</v>
      </c>
      <c r="I4948" s="346" t="s">
        <v>8721</v>
      </c>
      <c r="J4948" s="346" t="s">
        <v>16302</v>
      </c>
      <c r="K4948" s="346" t="s">
        <v>12473</v>
      </c>
      <c r="L4948" s="347" t="s">
        <v>12474</v>
      </c>
      <c r="M4948" s="346" t="s">
        <v>16294</v>
      </c>
      <c r="N4948" s="346" t="s">
        <v>8721</v>
      </c>
      <c r="O4948" s="346" t="s">
        <v>8721</v>
      </c>
      <c r="P4948" s="346" t="s">
        <v>8721</v>
      </c>
      <c r="Q4948" s="346" t="s">
        <v>8721</v>
      </c>
      <c r="R4948" s="346" t="s">
        <v>8721</v>
      </c>
      <c r="S4948" s="346" t="s">
        <v>8721</v>
      </c>
      <c r="T4948" s="346" t="s">
        <v>8721</v>
      </c>
      <c r="U4948" s="346" t="s">
        <v>8721</v>
      </c>
      <c r="V4948" s="346" t="s">
        <v>8721</v>
      </c>
      <c r="W4948" s="346" t="s">
        <v>12476</v>
      </c>
      <c r="X4948" s="346" t="s">
        <v>8723</v>
      </c>
      <c r="Y4948" s="346" t="s">
        <v>8721</v>
      </c>
      <c r="Z4948" s="346" t="s">
        <v>12477</v>
      </c>
      <c r="AA4948" s="346" t="s">
        <v>8721</v>
      </c>
      <c r="AB4948" s="346" t="s">
        <v>8721</v>
      </c>
      <c r="AC4948" s="348">
        <v>7780.1512915129133</v>
      </c>
      <c r="AD4948" s="348" t="s">
        <v>12496</v>
      </c>
      <c r="AE4948" s="348">
        <v>11573.511265536019</v>
      </c>
      <c r="AF4948" s="349">
        <v>0.48756892146315267</v>
      </c>
      <c r="AG4948" s="359">
        <v>7800</v>
      </c>
      <c r="AH4948" s="359">
        <v>6851.9841322314051</v>
      </c>
      <c r="AI4948" s="349">
        <v>-0.11929937150374081</v>
      </c>
      <c r="AJ4948" s="349">
        <v>-0.40795978203819028</v>
      </c>
      <c r="AK4948" s="350">
        <v>6706.3110085513581</v>
      </c>
      <c r="AL4948" s="351">
        <v>-0.13802305928587388</v>
      </c>
      <c r="AM4948" s="348" t="s">
        <v>12736</v>
      </c>
      <c r="AN4948" s="348" t="s">
        <v>13003</v>
      </c>
      <c r="AO4948" s="346" t="s">
        <v>13004</v>
      </c>
      <c r="AP4948" s="352">
        <v>44658</v>
      </c>
      <c r="AQ4948" s="346" t="s">
        <v>12921</v>
      </c>
      <c r="AR4948" s="346" t="s">
        <v>8721</v>
      </c>
      <c r="AS4948" s="346" t="s">
        <v>12501</v>
      </c>
      <c r="AT4948" s="346" t="s">
        <v>8721</v>
      </c>
      <c r="AU4948" s="346" t="s">
        <v>8721</v>
      </c>
      <c r="AV4948" s="346" t="s">
        <v>16299</v>
      </c>
      <c r="AW4948" s="327" t="s">
        <v>12484</v>
      </c>
      <c r="AX4948" s="346" t="s">
        <v>13083</v>
      </c>
      <c r="AY4948" s="346">
        <v>1.5609999999999999</v>
      </c>
      <c r="BA4948" s="311" t="s">
        <v>12486</v>
      </c>
      <c r="BB4948" s="310" t="s">
        <v>8721</v>
      </c>
      <c r="BC4948" s="311" t="s">
        <v>8721</v>
      </c>
      <c r="BD4948" s="311">
        <v>2</v>
      </c>
      <c r="BE4948" s="307"/>
      <c r="BF4948" s="310" t="b">
        <v>1</v>
      </c>
    </row>
    <row r="4949" spans="1:58" s="309" customFormat="1" ht="15" customHeight="1" x14ac:dyDescent="0.25">
      <c r="A4949" s="335">
        <v>4840</v>
      </c>
      <c r="B4949" s="345" t="s">
        <v>6868</v>
      </c>
      <c r="C4949" s="337">
        <v>7120</v>
      </c>
      <c r="D4949" s="337" t="s">
        <v>6868</v>
      </c>
      <c r="E4949" s="337" t="s">
        <v>1449</v>
      </c>
      <c r="F4949" s="337" t="s">
        <v>11550</v>
      </c>
      <c r="G4949" s="337" t="s">
        <v>6866</v>
      </c>
      <c r="H4949" s="337" t="s">
        <v>6867</v>
      </c>
      <c r="I4949" s="337" t="s">
        <v>8721</v>
      </c>
      <c r="J4949" s="337" t="s">
        <v>16303</v>
      </c>
      <c r="K4949" s="337" t="s">
        <v>12473</v>
      </c>
      <c r="L4949" s="338" t="s">
        <v>12474</v>
      </c>
      <c r="M4949" s="337" t="s">
        <v>16304</v>
      </c>
      <c r="N4949" s="337" t="s">
        <v>16305</v>
      </c>
      <c r="O4949" s="337" t="s">
        <v>8721</v>
      </c>
      <c r="P4949" s="337" t="s">
        <v>8721</v>
      </c>
      <c r="Q4949" s="337" t="s">
        <v>8721</v>
      </c>
      <c r="R4949" s="337" t="s">
        <v>8721</v>
      </c>
      <c r="S4949" s="337" t="s">
        <v>8721</v>
      </c>
      <c r="T4949" s="337" t="s">
        <v>8721</v>
      </c>
      <c r="U4949" s="337" t="s">
        <v>8721</v>
      </c>
      <c r="V4949" s="337" t="s">
        <v>16306</v>
      </c>
      <c r="W4949" s="337" t="s">
        <v>12476</v>
      </c>
      <c r="X4949" s="337" t="s">
        <v>8871</v>
      </c>
      <c r="Y4949" s="337" t="s">
        <v>8721</v>
      </c>
      <c r="Z4949" s="337" t="s">
        <v>12484</v>
      </c>
      <c r="AA4949" s="337" t="s">
        <v>12484</v>
      </c>
      <c r="AB4949" s="337" t="s">
        <v>12484</v>
      </c>
      <c r="AC4949" s="339">
        <v>29.246058234045798</v>
      </c>
      <c r="AD4949" s="339" t="s">
        <v>12496</v>
      </c>
      <c r="AE4949" s="339">
        <v>36.259383010251874</v>
      </c>
      <c r="AF4949" s="340">
        <v>0.23980410351647841</v>
      </c>
      <c r="AG4949" s="366">
        <v>85.849818941675792</v>
      </c>
      <c r="AH4949" s="366">
        <v>64.882228662154631</v>
      </c>
      <c r="AI4949" s="340">
        <v>1.2184948187863553</v>
      </c>
      <c r="AJ4949" s="340">
        <v>0.78939141473560137</v>
      </c>
      <c r="AK4949" s="341">
        <v>64.882228662154631</v>
      </c>
      <c r="AL4949" s="342">
        <v>1.2184948187863553</v>
      </c>
      <c r="AM4949" s="339" t="s">
        <v>12762</v>
      </c>
      <c r="AN4949" s="339" t="s">
        <v>12484</v>
      </c>
      <c r="AO4949" s="337" t="s">
        <v>12763</v>
      </c>
      <c r="AP4949" s="343">
        <v>43707</v>
      </c>
      <c r="AQ4949" s="335" t="s">
        <v>12921</v>
      </c>
      <c r="AR4949" s="335" t="s">
        <v>8721</v>
      </c>
      <c r="AS4949" s="335" t="s">
        <v>1994</v>
      </c>
      <c r="AT4949" s="335" t="s">
        <v>12764</v>
      </c>
      <c r="AU4949" s="335" t="s">
        <v>8721</v>
      </c>
      <c r="AV4949" s="335" t="s">
        <v>8721</v>
      </c>
      <c r="AW4949" s="327" t="s">
        <v>12484</v>
      </c>
      <c r="AX4949" s="335" t="s">
        <v>12741</v>
      </c>
      <c r="AY4949" s="335" t="s">
        <v>12484</v>
      </c>
      <c r="AZ4949" s="311"/>
      <c r="BA4949" s="309" t="s">
        <v>12486</v>
      </c>
      <c r="BB4949" s="310" t="s">
        <v>8721</v>
      </c>
      <c r="BC4949" s="309" t="s">
        <v>8721</v>
      </c>
      <c r="BD4949" s="309">
        <v>2</v>
      </c>
      <c r="BE4949" s="307"/>
      <c r="BF4949" s="310" t="b">
        <v>1</v>
      </c>
    </row>
    <row r="4950" spans="1:58" s="311" customFormat="1" ht="15" customHeight="1" x14ac:dyDescent="0.25">
      <c r="A4950" s="345">
        <v>4841</v>
      </c>
      <c r="B4950" s="345" t="s">
        <v>6870</v>
      </c>
      <c r="C4950" s="346">
        <v>8585</v>
      </c>
      <c r="D4950" s="346" t="s">
        <v>6870</v>
      </c>
      <c r="E4950" s="346" t="s">
        <v>1449</v>
      </c>
      <c r="F4950" s="346" t="s">
        <v>11550</v>
      </c>
      <c r="G4950" s="346" t="s">
        <v>6869</v>
      </c>
      <c r="H4950" s="346" t="s">
        <v>8721</v>
      </c>
      <c r="I4950" s="346" t="s">
        <v>8721</v>
      </c>
      <c r="J4950" s="346" t="s">
        <v>16307</v>
      </c>
      <c r="K4950" s="346" t="s">
        <v>12473</v>
      </c>
      <c r="L4950" s="347" t="s">
        <v>12474</v>
      </c>
      <c r="M4950" s="346" t="s">
        <v>8721</v>
      </c>
      <c r="N4950" s="346" t="s">
        <v>16308</v>
      </c>
      <c r="O4950" s="346" t="s">
        <v>8721</v>
      </c>
      <c r="P4950" s="346" t="s">
        <v>8721</v>
      </c>
      <c r="Q4950" s="346" t="s">
        <v>8721</v>
      </c>
      <c r="R4950" s="346" t="s">
        <v>8721</v>
      </c>
      <c r="S4950" s="346" t="s">
        <v>8721</v>
      </c>
      <c r="T4950" s="346" t="s">
        <v>8721</v>
      </c>
      <c r="U4950" s="346" t="s">
        <v>8721</v>
      </c>
      <c r="V4950" s="346" t="s">
        <v>16309</v>
      </c>
      <c r="W4950" s="346" t="s">
        <v>12476</v>
      </c>
      <c r="X4950" s="346" t="s">
        <v>8871</v>
      </c>
      <c r="Y4950" s="346" t="s">
        <v>8721</v>
      </c>
      <c r="Z4950" s="346" t="s">
        <v>12484</v>
      </c>
      <c r="AA4950" s="346" t="s">
        <v>12484</v>
      </c>
      <c r="AB4950" s="346" t="s">
        <v>12484</v>
      </c>
      <c r="AC4950" s="348">
        <v>213.18837186396541</v>
      </c>
      <c r="AD4950" s="348" t="s">
        <v>12496</v>
      </c>
      <c r="AE4950" s="348">
        <v>264.31181825894129</v>
      </c>
      <c r="AF4950" s="349">
        <v>0.23980410351647841</v>
      </c>
      <c r="AG4950" s="359">
        <v>208.92411937646224</v>
      </c>
      <c r="AH4950" s="359">
        <v>157.89739167221956</v>
      </c>
      <c r="AI4950" s="349">
        <v>-0.25935270159587687</v>
      </c>
      <c r="AJ4950" s="349">
        <v>-0.40260941522663785</v>
      </c>
      <c r="AK4950" s="350">
        <v>157.89739167221956</v>
      </c>
      <c r="AL4950" s="351">
        <v>-0.25935270159587687</v>
      </c>
      <c r="AM4950" s="348" t="s">
        <v>12762</v>
      </c>
      <c r="AN4950" s="348" t="s">
        <v>12484</v>
      </c>
      <c r="AO4950" s="346" t="s">
        <v>12763</v>
      </c>
      <c r="AP4950" s="352">
        <v>43707</v>
      </c>
      <c r="AQ4950" s="346" t="s">
        <v>12921</v>
      </c>
      <c r="AR4950" s="346" t="s">
        <v>8721</v>
      </c>
      <c r="AS4950" s="346" t="s">
        <v>1994</v>
      </c>
      <c r="AT4950" s="346" t="s">
        <v>12764</v>
      </c>
      <c r="AU4950" s="346" t="s">
        <v>8721</v>
      </c>
      <c r="AV4950" s="346" t="s">
        <v>8721</v>
      </c>
      <c r="AW4950" s="327" t="s">
        <v>12484</v>
      </c>
      <c r="AX4950" s="346" t="s">
        <v>12741</v>
      </c>
      <c r="AY4950" s="346" t="s">
        <v>12484</v>
      </c>
      <c r="BA4950" s="311" t="s">
        <v>12486</v>
      </c>
      <c r="BB4950" s="310" t="s">
        <v>8721</v>
      </c>
      <c r="BC4950" s="311" t="s">
        <v>8721</v>
      </c>
      <c r="BD4950" s="311">
        <v>2</v>
      </c>
      <c r="BE4950" s="307"/>
      <c r="BF4950" s="310" t="b">
        <v>1</v>
      </c>
    </row>
    <row r="4951" spans="1:58" s="309" customFormat="1" ht="15" customHeight="1" x14ac:dyDescent="0.25">
      <c r="A4951" s="335">
        <v>4842</v>
      </c>
      <c r="B4951" s="345" t="s">
        <v>6872</v>
      </c>
      <c r="C4951" s="337">
        <v>6871</v>
      </c>
      <c r="D4951" s="337" t="s">
        <v>6872</v>
      </c>
      <c r="E4951" s="337" t="s">
        <v>1449</v>
      </c>
      <c r="F4951" s="337" t="s">
        <v>11550</v>
      </c>
      <c r="G4951" s="337" t="s">
        <v>6871</v>
      </c>
      <c r="H4951" s="337" t="s">
        <v>8721</v>
      </c>
      <c r="I4951" s="337" t="s">
        <v>8721</v>
      </c>
      <c r="J4951" s="337" t="s">
        <v>16310</v>
      </c>
      <c r="K4951" s="337" t="s">
        <v>12473</v>
      </c>
      <c r="L4951" s="338" t="s">
        <v>12474</v>
      </c>
      <c r="M4951" s="337" t="s">
        <v>8721</v>
      </c>
      <c r="N4951" s="337" t="s">
        <v>16308</v>
      </c>
      <c r="O4951" s="337" t="s">
        <v>8721</v>
      </c>
      <c r="P4951" s="337" t="s">
        <v>8721</v>
      </c>
      <c r="Q4951" s="337" t="s">
        <v>8721</v>
      </c>
      <c r="R4951" s="337" t="s">
        <v>8721</v>
      </c>
      <c r="S4951" s="337" t="s">
        <v>8721</v>
      </c>
      <c r="T4951" s="337" t="s">
        <v>8721</v>
      </c>
      <c r="U4951" s="337" t="s">
        <v>8721</v>
      </c>
      <c r="V4951" s="337" t="s">
        <v>16309</v>
      </c>
      <c r="W4951" s="337" t="s">
        <v>12476</v>
      </c>
      <c r="X4951" s="337" t="s">
        <v>8871</v>
      </c>
      <c r="Y4951" s="337" t="s">
        <v>8721</v>
      </c>
      <c r="Z4951" s="337" t="s">
        <v>12484</v>
      </c>
      <c r="AA4951" s="337" t="s">
        <v>12484</v>
      </c>
      <c r="AB4951" s="337" t="s">
        <v>12484</v>
      </c>
      <c r="AC4951" s="339">
        <v>242.43443009801121</v>
      </c>
      <c r="AD4951" s="339" t="s">
        <v>12496</v>
      </c>
      <c r="AE4951" s="339">
        <v>300.57120126919312</v>
      </c>
      <c r="AF4951" s="340">
        <v>0.23980410351647841</v>
      </c>
      <c r="AG4951" s="366">
        <v>469.56671338172902</v>
      </c>
      <c r="AH4951" s="366">
        <v>354.88176032692587</v>
      </c>
      <c r="AI4951" s="340">
        <v>0.46382574530958554</v>
      </c>
      <c r="AJ4951" s="340">
        <v>0.18069116012578967</v>
      </c>
      <c r="AK4951" s="341">
        <v>354.88176032692587</v>
      </c>
      <c r="AL4951" s="342">
        <v>0.46382574530958554</v>
      </c>
      <c r="AM4951" s="339" t="s">
        <v>12762</v>
      </c>
      <c r="AN4951" s="339" t="s">
        <v>12484</v>
      </c>
      <c r="AO4951" s="337" t="s">
        <v>12763</v>
      </c>
      <c r="AP4951" s="343">
        <v>43707</v>
      </c>
      <c r="AQ4951" s="335" t="s">
        <v>12921</v>
      </c>
      <c r="AR4951" s="335" t="s">
        <v>8721</v>
      </c>
      <c r="AS4951" s="335" t="s">
        <v>1994</v>
      </c>
      <c r="AT4951" s="335" t="s">
        <v>12764</v>
      </c>
      <c r="AU4951" s="335" t="s">
        <v>8721</v>
      </c>
      <c r="AV4951" s="335" t="s">
        <v>8721</v>
      </c>
      <c r="AW4951" s="327" t="s">
        <v>12484</v>
      </c>
      <c r="AX4951" s="335" t="s">
        <v>12741</v>
      </c>
      <c r="AY4951" s="335" t="s">
        <v>12484</v>
      </c>
      <c r="AZ4951" s="311"/>
      <c r="BA4951" s="309" t="s">
        <v>12486</v>
      </c>
      <c r="BB4951" s="310" t="s">
        <v>8721</v>
      </c>
      <c r="BC4951" s="309" t="s">
        <v>8721</v>
      </c>
      <c r="BD4951" s="309">
        <v>2</v>
      </c>
      <c r="BE4951" s="307"/>
      <c r="BF4951" s="310" t="b">
        <v>1</v>
      </c>
    </row>
    <row r="4952" spans="1:58" s="311" customFormat="1" ht="15" customHeight="1" x14ac:dyDescent="0.25">
      <c r="A4952" s="345">
        <v>4843</v>
      </c>
      <c r="B4952" s="345" t="s">
        <v>6850</v>
      </c>
      <c r="C4952" s="346">
        <v>8583</v>
      </c>
      <c r="D4952" s="346" t="s">
        <v>6850</v>
      </c>
      <c r="E4952" s="346" t="s">
        <v>1449</v>
      </c>
      <c r="F4952" s="346" t="s">
        <v>11550</v>
      </c>
      <c r="G4952" s="346" t="s">
        <v>6848</v>
      </c>
      <c r="H4952" s="346" t="s">
        <v>6849</v>
      </c>
      <c r="I4952" s="346" t="s">
        <v>8721</v>
      </c>
      <c r="J4952" s="346" t="s">
        <v>16311</v>
      </c>
      <c r="K4952" s="346" t="s">
        <v>12473</v>
      </c>
      <c r="L4952" s="347" t="s">
        <v>12474</v>
      </c>
      <c r="M4952" s="346" t="s">
        <v>8721</v>
      </c>
      <c r="N4952" s="346" t="s">
        <v>16312</v>
      </c>
      <c r="O4952" s="346" t="s">
        <v>8721</v>
      </c>
      <c r="P4952" s="346" t="s">
        <v>8721</v>
      </c>
      <c r="Q4952" s="346" t="s">
        <v>8721</v>
      </c>
      <c r="R4952" s="346" t="s">
        <v>8721</v>
      </c>
      <c r="S4952" s="346" t="s">
        <v>8721</v>
      </c>
      <c r="T4952" s="346" t="s">
        <v>8721</v>
      </c>
      <c r="U4952" s="346" t="s">
        <v>8721</v>
      </c>
      <c r="V4952" s="346" t="s">
        <v>16313</v>
      </c>
      <c r="W4952" s="346" t="s">
        <v>12476</v>
      </c>
      <c r="X4952" s="346" t="s">
        <v>8871</v>
      </c>
      <c r="Y4952" s="346" t="s">
        <v>8721</v>
      </c>
      <c r="Z4952" s="346" t="s">
        <v>12484</v>
      </c>
      <c r="AA4952" s="346" t="s">
        <v>12484</v>
      </c>
      <c r="AB4952" s="346" t="s">
        <v>12484</v>
      </c>
      <c r="AC4952" s="348">
        <v>13.838906482913796</v>
      </c>
      <c r="AD4952" s="348" t="s">
        <v>12496</v>
      </c>
      <c r="AE4952" s="348">
        <v>17.157533045697321</v>
      </c>
      <c r="AF4952" s="349">
        <v>0.23980410351647841</v>
      </c>
      <c r="AG4952" s="359">
        <v>26.432213697158296</v>
      </c>
      <c r="AH4952" s="359">
        <v>19.976523588373265</v>
      </c>
      <c r="AI4952" s="349">
        <v>0.44350448592432334</v>
      </c>
      <c r="AJ4952" s="349">
        <v>0.16430045829827944</v>
      </c>
      <c r="AK4952" s="350">
        <v>19.976523588373265</v>
      </c>
      <c r="AL4952" s="351">
        <v>0.44350448592432334</v>
      </c>
      <c r="AM4952" s="348" t="s">
        <v>12762</v>
      </c>
      <c r="AN4952" s="348" t="s">
        <v>12484</v>
      </c>
      <c r="AO4952" s="346" t="s">
        <v>12763</v>
      </c>
      <c r="AP4952" s="352">
        <v>43707</v>
      </c>
      <c r="AQ4952" s="346" t="s">
        <v>12921</v>
      </c>
      <c r="AR4952" s="346" t="s">
        <v>8721</v>
      </c>
      <c r="AS4952" s="346" t="s">
        <v>1994</v>
      </c>
      <c r="AT4952" s="346" t="s">
        <v>12764</v>
      </c>
      <c r="AU4952" s="346" t="s">
        <v>8721</v>
      </c>
      <c r="AV4952" s="346" t="s">
        <v>8721</v>
      </c>
      <c r="AW4952" s="327" t="s">
        <v>12484</v>
      </c>
      <c r="AX4952" s="346" t="s">
        <v>12741</v>
      </c>
      <c r="AY4952" s="346" t="s">
        <v>12484</v>
      </c>
      <c r="BA4952" s="311" t="s">
        <v>12486</v>
      </c>
      <c r="BB4952" s="310" t="s">
        <v>8721</v>
      </c>
      <c r="BC4952" s="311" t="s">
        <v>8721</v>
      </c>
      <c r="BD4952" s="311">
        <v>2</v>
      </c>
      <c r="BE4952" s="307"/>
      <c r="BF4952" s="310" t="b">
        <v>1</v>
      </c>
    </row>
    <row r="4953" spans="1:58" s="309" customFormat="1" ht="15" customHeight="1" x14ac:dyDescent="0.25">
      <c r="A4953" s="335">
        <v>4844</v>
      </c>
      <c r="B4953" s="345" t="s">
        <v>6851</v>
      </c>
      <c r="C4953" s="337">
        <v>8584</v>
      </c>
      <c r="D4953" s="337" t="s">
        <v>6851</v>
      </c>
      <c r="E4953" s="337" t="s">
        <v>1449</v>
      </c>
      <c r="F4953" s="337" t="s">
        <v>11550</v>
      </c>
      <c r="G4953" s="337" t="s">
        <v>6848</v>
      </c>
      <c r="H4953" s="337" t="s">
        <v>11551</v>
      </c>
      <c r="I4953" s="337" t="s">
        <v>11552</v>
      </c>
      <c r="J4953" s="337" t="s">
        <v>16311</v>
      </c>
      <c r="K4953" s="337" t="s">
        <v>12473</v>
      </c>
      <c r="L4953" s="338" t="s">
        <v>12474</v>
      </c>
      <c r="M4953" s="337" t="s">
        <v>8721</v>
      </c>
      <c r="N4953" s="337" t="s">
        <v>16312</v>
      </c>
      <c r="O4953" s="337" t="s">
        <v>8721</v>
      </c>
      <c r="P4953" s="337" t="s">
        <v>8721</v>
      </c>
      <c r="Q4953" s="337" t="s">
        <v>8721</v>
      </c>
      <c r="R4953" s="337" t="s">
        <v>8721</v>
      </c>
      <c r="S4953" s="337" t="s">
        <v>8721</v>
      </c>
      <c r="T4953" s="337" t="s">
        <v>8721</v>
      </c>
      <c r="U4953" s="337" t="s">
        <v>8721</v>
      </c>
      <c r="V4953" s="337" t="s">
        <v>16313</v>
      </c>
      <c r="W4953" s="337" t="s">
        <v>12476</v>
      </c>
      <c r="X4953" s="337" t="s">
        <v>8871</v>
      </c>
      <c r="Y4953" s="337" t="s">
        <v>8721</v>
      </c>
      <c r="Z4953" s="337" t="s">
        <v>12484</v>
      </c>
      <c r="AA4953" s="337" t="s">
        <v>12484</v>
      </c>
      <c r="AB4953" s="337" t="s">
        <v>12484</v>
      </c>
      <c r="AC4953" s="339">
        <v>16.914219034672417</v>
      </c>
      <c r="AD4953" s="339" t="s">
        <v>12496</v>
      </c>
      <c r="AE4953" s="339">
        <v>20.970318166963391</v>
      </c>
      <c r="AF4953" s="340">
        <v>0.23980410351647841</v>
      </c>
      <c r="AG4953" s="366">
        <v>29.879893744613724</v>
      </c>
      <c r="AH4953" s="366">
        <v>22.582157099900211</v>
      </c>
      <c r="AI4953" s="340">
        <v>0.33509901069680503</v>
      </c>
      <c r="AJ4953" s="340">
        <v>7.686287447350737E-2</v>
      </c>
      <c r="AK4953" s="341">
        <v>22.582157099900211</v>
      </c>
      <c r="AL4953" s="342">
        <v>0.33509901069680503</v>
      </c>
      <c r="AM4953" s="339" t="s">
        <v>12762</v>
      </c>
      <c r="AN4953" s="339" t="s">
        <v>12484</v>
      </c>
      <c r="AO4953" s="337" t="s">
        <v>12763</v>
      </c>
      <c r="AP4953" s="343">
        <v>43707</v>
      </c>
      <c r="AQ4953" s="335" t="s">
        <v>12921</v>
      </c>
      <c r="AR4953" s="335" t="s">
        <v>8721</v>
      </c>
      <c r="AS4953" s="335" t="s">
        <v>1994</v>
      </c>
      <c r="AT4953" s="335" t="s">
        <v>12764</v>
      </c>
      <c r="AU4953" s="335" t="s">
        <v>8721</v>
      </c>
      <c r="AV4953" s="335" t="s">
        <v>8721</v>
      </c>
      <c r="AW4953" s="327" t="s">
        <v>12484</v>
      </c>
      <c r="AX4953" s="335" t="s">
        <v>12741</v>
      </c>
      <c r="AY4953" s="335" t="s">
        <v>12484</v>
      </c>
      <c r="BA4953" s="309" t="s">
        <v>12486</v>
      </c>
      <c r="BB4953" s="310" t="s">
        <v>8721</v>
      </c>
      <c r="BC4953" s="309" t="s">
        <v>8721</v>
      </c>
      <c r="BD4953" s="309">
        <v>2</v>
      </c>
      <c r="BE4953" s="307"/>
      <c r="BF4953" s="310" t="b">
        <v>1</v>
      </c>
    </row>
    <row r="4954" spans="1:58" s="311" customFormat="1" ht="15" customHeight="1" x14ac:dyDescent="0.25">
      <c r="A4954" s="345">
        <v>4845</v>
      </c>
      <c r="B4954" s="345" t="s">
        <v>6819</v>
      </c>
      <c r="C4954" s="346">
        <v>6853</v>
      </c>
      <c r="D4954" s="346" t="s">
        <v>6819</v>
      </c>
      <c r="E4954" s="346" t="s">
        <v>1449</v>
      </c>
      <c r="F4954" s="346" t="s">
        <v>11550</v>
      </c>
      <c r="G4954" s="346" t="s">
        <v>6817</v>
      </c>
      <c r="H4954" s="346" t="s">
        <v>6818</v>
      </c>
      <c r="I4954" s="346" t="s">
        <v>8721</v>
      </c>
      <c r="J4954" s="346" t="s">
        <v>16311</v>
      </c>
      <c r="K4954" s="346" t="s">
        <v>12473</v>
      </c>
      <c r="L4954" s="347" t="s">
        <v>12474</v>
      </c>
      <c r="M4954" s="346" t="s">
        <v>8721</v>
      </c>
      <c r="N4954" s="346" t="s">
        <v>16312</v>
      </c>
      <c r="O4954" s="346" t="s">
        <v>8721</v>
      </c>
      <c r="P4954" s="346" t="s">
        <v>8721</v>
      </c>
      <c r="Q4954" s="346" t="s">
        <v>8721</v>
      </c>
      <c r="R4954" s="346" t="s">
        <v>8721</v>
      </c>
      <c r="S4954" s="346" t="s">
        <v>8721</v>
      </c>
      <c r="T4954" s="346" t="s">
        <v>8721</v>
      </c>
      <c r="U4954" s="346" t="s">
        <v>8721</v>
      </c>
      <c r="V4954" s="346" t="s">
        <v>16313</v>
      </c>
      <c r="W4954" s="346" t="s">
        <v>12476</v>
      </c>
      <c r="X4954" s="346" t="s">
        <v>8871</v>
      </c>
      <c r="Y4954" s="346" t="s">
        <v>8721</v>
      </c>
      <c r="Z4954" s="346" t="s">
        <v>12484</v>
      </c>
      <c r="AA4954" s="346" t="s">
        <v>12484</v>
      </c>
      <c r="AB4954" s="346" t="s">
        <v>12484</v>
      </c>
      <c r="AC4954" s="348">
        <v>16.914219034672417</v>
      </c>
      <c r="AD4954" s="348" t="s">
        <v>12496</v>
      </c>
      <c r="AE4954" s="348">
        <v>20.970318166963391</v>
      </c>
      <c r="AF4954" s="349">
        <v>0.23980410351647841</v>
      </c>
      <c r="AG4954" s="359">
        <v>31.029120427098871</v>
      </c>
      <c r="AH4954" s="359">
        <v>23.45070160374253</v>
      </c>
      <c r="AI4954" s="349">
        <v>0.38644897264668221</v>
      </c>
      <c r="AJ4954" s="349">
        <v>0.11828067733787329</v>
      </c>
      <c r="AK4954" s="350">
        <v>23.45070160374253</v>
      </c>
      <c r="AL4954" s="351">
        <v>0.38644897264668221</v>
      </c>
      <c r="AM4954" s="348" t="s">
        <v>12762</v>
      </c>
      <c r="AN4954" s="348" t="s">
        <v>12484</v>
      </c>
      <c r="AO4954" s="346" t="s">
        <v>12763</v>
      </c>
      <c r="AP4954" s="352">
        <v>43707</v>
      </c>
      <c r="AQ4954" s="346" t="s">
        <v>12921</v>
      </c>
      <c r="AR4954" s="346" t="s">
        <v>8721</v>
      </c>
      <c r="AS4954" s="346" t="s">
        <v>1994</v>
      </c>
      <c r="AT4954" s="346" t="s">
        <v>12764</v>
      </c>
      <c r="AU4954" s="346" t="s">
        <v>8721</v>
      </c>
      <c r="AV4954" s="346" t="s">
        <v>8721</v>
      </c>
      <c r="AW4954" s="327" t="s">
        <v>12484</v>
      </c>
      <c r="AX4954" s="346" t="s">
        <v>12741</v>
      </c>
      <c r="AY4954" s="346" t="s">
        <v>12484</v>
      </c>
      <c r="AZ4954" s="309"/>
      <c r="BA4954" s="311" t="s">
        <v>12486</v>
      </c>
      <c r="BB4954" s="310" t="s">
        <v>8721</v>
      </c>
      <c r="BC4954" s="311" t="s">
        <v>8721</v>
      </c>
      <c r="BD4954" s="311">
        <v>2</v>
      </c>
      <c r="BE4954" s="307"/>
      <c r="BF4954" s="310" t="b">
        <v>1</v>
      </c>
    </row>
    <row r="4955" spans="1:58" s="309" customFormat="1" ht="15" customHeight="1" x14ac:dyDescent="0.25">
      <c r="A4955" s="335">
        <v>4846</v>
      </c>
      <c r="B4955" s="345" t="s">
        <v>6822</v>
      </c>
      <c r="C4955" s="346">
        <v>6884</v>
      </c>
      <c r="D4955" s="346" t="s">
        <v>6822</v>
      </c>
      <c r="E4955" s="346" t="s">
        <v>1449</v>
      </c>
      <c r="F4955" s="346" t="s">
        <v>11550</v>
      </c>
      <c r="G4955" s="346" t="s">
        <v>6817</v>
      </c>
      <c r="H4955" s="346" t="s">
        <v>6818</v>
      </c>
      <c r="I4955" s="346" t="s">
        <v>11553</v>
      </c>
      <c r="J4955" s="346" t="s">
        <v>16311</v>
      </c>
      <c r="K4955" s="346" t="s">
        <v>12473</v>
      </c>
      <c r="L4955" s="347" t="s">
        <v>12474</v>
      </c>
      <c r="M4955" s="346" t="s">
        <v>8721</v>
      </c>
      <c r="N4955" s="346" t="s">
        <v>16312</v>
      </c>
      <c r="O4955" s="346" t="s">
        <v>8721</v>
      </c>
      <c r="P4955" s="346" t="s">
        <v>8721</v>
      </c>
      <c r="Q4955" s="346" t="s">
        <v>8721</v>
      </c>
      <c r="R4955" s="346" t="s">
        <v>8721</v>
      </c>
      <c r="S4955" s="346" t="s">
        <v>8721</v>
      </c>
      <c r="T4955" s="346" t="s">
        <v>8721</v>
      </c>
      <c r="U4955" s="346" t="s">
        <v>8721</v>
      </c>
      <c r="V4955" s="346" t="s">
        <v>16313</v>
      </c>
      <c r="W4955" s="346" t="s">
        <v>12476</v>
      </c>
      <c r="X4955" s="346" t="s">
        <v>8871</v>
      </c>
      <c r="Y4955" s="346" t="s">
        <v>8721</v>
      </c>
      <c r="Z4955" s="346" t="s">
        <v>12484</v>
      </c>
      <c r="AA4955" s="346" t="s">
        <v>12484</v>
      </c>
      <c r="AB4955" s="346" t="s">
        <v>12484</v>
      </c>
      <c r="AC4955" s="348">
        <v>30.753125517586216</v>
      </c>
      <c r="AD4955" s="348" t="s">
        <v>12496</v>
      </c>
      <c r="AE4955" s="348">
        <v>38.127851212660715</v>
      </c>
      <c r="AF4955" s="349">
        <v>0.23980410351647841</v>
      </c>
      <c r="AG4955" s="359">
        <v>66.136156814328032</v>
      </c>
      <c r="AH4955" s="359">
        <v>49.983346524919142</v>
      </c>
      <c r="AI4955" s="349">
        <v>0.62530948265196962</v>
      </c>
      <c r="AJ4955" s="349">
        <v>0.31094055749781391</v>
      </c>
      <c r="AK4955" s="350">
        <v>49.983346524919142</v>
      </c>
      <c r="AL4955" s="351">
        <v>0.62530948265196962</v>
      </c>
      <c r="AM4955" s="348" t="s">
        <v>12762</v>
      </c>
      <c r="AN4955" s="348" t="s">
        <v>12484</v>
      </c>
      <c r="AO4955" s="346" t="s">
        <v>12763</v>
      </c>
      <c r="AP4955" s="352">
        <v>43707</v>
      </c>
      <c r="AQ4955" s="346" t="s">
        <v>12921</v>
      </c>
      <c r="AR4955" s="346" t="s">
        <v>8721</v>
      </c>
      <c r="AS4955" s="346" t="s">
        <v>1994</v>
      </c>
      <c r="AT4955" s="346" t="s">
        <v>12764</v>
      </c>
      <c r="AU4955" s="346" t="s">
        <v>8721</v>
      </c>
      <c r="AV4955" s="346" t="s">
        <v>8721</v>
      </c>
      <c r="AW4955" s="327" t="s">
        <v>12484</v>
      </c>
      <c r="AX4955" s="346" t="s">
        <v>12741</v>
      </c>
      <c r="AY4955" s="346" t="s">
        <v>12484</v>
      </c>
      <c r="BA4955" s="309" t="s">
        <v>12486</v>
      </c>
      <c r="BB4955" s="310" t="s">
        <v>8721</v>
      </c>
      <c r="BC4955" s="309" t="s">
        <v>8721</v>
      </c>
      <c r="BD4955" s="309">
        <v>2</v>
      </c>
      <c r="BE4955" s="307"/>
      <c r="BF4955" s="310" t="b">
        <v>1</v>
      </c>
    </row>
    <row r="4956" spans="1:58" s="311" customFormat="1" ht="15" customHeight="1" x14ac:dyDescent="0.25">
      <c r="A4956" s="345">
        <v>4847</v>
      </c>
      <c r="B4956" s="345" t="s">
        <v>6821</v>
      </c>
      <c r="C4956" s="337">
        <v>6885</v>
      </c>
      <c r="D4956" s="337" t="s">
        <v>6821</v>
      </c>
      <c r="E4956" s="337" t="s">
        <v>1449</v>
      </c>
      <c r="F4956" s="337" t="s">
        <v>11550</v>
      </c>
      <c r="G4956" s="337" t="s">
        <v>6817</v>
      </c>
      <c r="H4956" s="337" t="s">
        <v>6820</v>
      </c>
      <c r="I4956" s="337" t="s">
        <v>8721</v>
      </c>
      <c r="J4956" s="337" t="s">
        <v>16311</v>
      </c>
      <c r="K4956" s="337" t="s">
        <v>12473</v>
      </c>
      <c r="L4956" s="338" t="s">
        <v>12474</v>
      </c>
      <c r="M4956" s="337" t="s">
        <v>8721</v>
      </c>
      <c r="N4956" s="337" t="s">
        <v>16312</v>
      </c>
      <c r="O4956" s="337" t="s">
        <v>8721</v>
      </c>
      <c r="P4956" s="337" t="s">
        <v>8721</v>
      </c>
      <c r="Q4956" s="337" t="s">
        <v>8721</v>
      </c>
      <c r="R4956" s="337" t="s">
        <v>8721</v>
      </c>
      <c r="S4956" s="337" t="s">
        <v>8721</v>
      </c>
      <c r="T4956" s="337" t="s">
        <v>8721</v>
      </c>
      <c r="U4956" s="337" t="s">
        <v>8721</v>
      </c>
      <c r="V4956" s="337" t="s">
        <v>16313</v>
      </c>
      <c r="W4956" s="337" t="s">
        <v>12476</v>
      </c>
      <c r="X4956" s="337" t="s">
        <v>8871</v>
      </c>
      <c r="Y4956" s="337" t="s">
        <v>8721</v>
      </c>
      <c r="Z4956" s="337" t="s">
        <v>12484</v>
      </c>
      <c r="AA4956" s="337" t="s">
        <v>12484</v>
      </c>
      <c r="AB4956" s="337" t="s">
        <v>12484</v>
      </c>
      <c r="AC4956" s="339">
        <v>19.220703448491388</v>
      </c>
      <c r="AD4956" s="339" t="s">
        <v>12496</v>
      </c>
      <c r="AE4956" s="339">
        <v>23.829907007912951</v>
      </c>
      <c r="AF4956" s="340">
        <v>0.23980410351647841</v>
      </c>
      <c r="AG4956" s="366">
        <v>33.32757379206916</v>
      </c>
      <c r="AH4956" s="366">
        <v>25.187790611427161</v>
      </c>
      <c r="AI4956" s="340">
        <v>0.31045102896086374</v>
      </c>
      <c r="AJ4956" s="340">
        <v>5.6982329098611784E-2</v>
      </c>
      <c r="AK4956" s="341">
        <v>25.187790611427161</v>
      </c>
      <c r="AL4956" s="342">
        <v>0.31045102896086374</v>
      </c>
      <c r="AM4956" s="339" t="s">
        <v>12762</v>
      </c>
      <c r="AN4956" s="339" t="s">
        <v>12484</v>
      </c>
      <c r="AO4956" s="337" t="s">
        <v>12763</v>
      </c>
      <c r="AP4956" s="343">
        <v>43707</v>
      </c>
      <c r="AQ4956" s="335" t="s">
        <v>12921</v>
      </c>
      <c r="AR4956" s="335" t="s">
        <v>8721</v>
      </c>
      <c r="AS4956" s="335" t="s">
        <v>1994</v>
      </c>
      <c r="AT4956" s="335" t="s">
        <v>12764</v>
      </c>
      <c r="AU4956" s="335" t="s">
        <v>8721</v>
      </c>
      <c r="AV4956" s="335" t="s">
        <v>8721</v>
      </c>
      <c r="AW4956" s="327" t="s">
        <v>12484</v>
      </c>
      <c r="AX4956" s="335" t="s">
        <v>12741</v>
      </c>
      <c r="AY4956" s="335" t="s">
        <v>12484</v>
      </c>
      <c r="AZ4956" s="309"/>
      <c r="BA4956" s="311" t="s">
        <v>12486</v>
      </c>
      <c r="BB4956" s="310" t="s">
        <v>8721</v>
      </c>
      <c r="BC4956" s="311" t="s">
        <v>8721</v>
      </c>
      <c r="BD4956" s="311">
        <v>2</v>
      </c>
      <c r="BE4956" s="307"/>
      <c r="BF4956" s="310" t="b">
        <v>1</v>
      </c>
    </row>
    <row r="4957" spans="1:58" s="309" customFormat="1" ht="15" customHeight="1" x14ac:dyDescent="0.25">
      <c r="A4957" s="335">
        <v>4848</v>
      </c>
      <c r="B4957" s="345" t="s">
        <v>6823</v>
      </c>
      <c r="C4957" s="337">
        <v>6887</v>
      </c>
      <c r="D4957" s="337" t="s">
        <v>6823</v>
      </c>
      <c r="E4957" s="337" t="s">
        <v>1449</v>
      </c>
      <c r="F4957" s="337" t="s">
        <v>11550</v>
      </c>
      <c r="G4957" s="337" t="s">
        <v>6817</v>
      </c>
      <c r="H4957" s="337" t="s">
        <v>6820</v>
      </c>
      <c r="I4957" s="337" t="s">
        <v>11553</v>
      </c>
      <c r="J4957" s="337" t="s">
        <v>16311</v>
      </c>
      <c r="K4957" s="337" t="s">
        <v>12473</v>
      </c>
      <c r="L4957" s="338" t="s">
        <v>12474</v>
      </c>
      <c r="M4957" s="337" t="s">
        <v>8721</v>
      </c>
      <c r="N4957" s="337" t="s">
        <v>16312</v>
      </c>
      <c r="O4957" s="337" t="s">
        <v>8721</v>
      </c>
      <c r="P4957" s="337" t="s">
        <v>8721</v>
      </c>
      <c r="Q4957" s="337" t="s">
        <v>8721</v>
      </c>
      <c r="R4957" s="337" t="s">
        <v>8721</v>
      </c>
      <c r="S4957" s="337" t="s">
        <v>8721</v>
      </c>
      <c r="T4957" s="337" t="s">
        <v>8721</v>
      </c>
      <c r="U4957" s="337" t="s">
        <v>8721</v>
      </c>
      <c r="V4957" s="337" t="s">
        <v>16313</v>
      </c>
      <c r="W4957" s="337" t="s">
        <v>12476</v>
      </c>
      <c r="X4957" s="337" t="s">
        <v>8871</v>
      </c>
      <c r="Y4957" s="337" t="s">
        <v>8721</v>
      </c>
      <c r="Z4957" s="337" t="s">
        <v>12484</v>
      </c>
      <c r="AA4957" s="337" t="s">
        <v>12484</v>
      </c>
      <c r="AB4957" s="337" t="s">
        <v>12484</v>
      </c>
      <c r="AC4957" s="339">
        <v>33.059609931405184</v>
      </c>
      <c r="AD4957" s="339" t="s">
        <v>12496</v>
      </c>
      <c r="AE4957" s="339">
        <v>40.987440053610271</v>
      </c>
      <c r="AF4957" s="340">
        <v>0.23980410351647841</v>
      </c>
      <c r="AG4957" s="366">
        <v>68.425485319439375</v>
      </c>
      <c r="AH4957" s="366">
        <v>51.713539289243251</v>
      </c>
      <c r="AI4957" s="340">
        <v>0.56425134466325466</v>
      </c>
      <c r="AJ4957" s="340">
        <v>0.26169234335209968</v>
      </c>
      <c r="AK4957" s="341">
        <v>51.713539289243251</v>
      </c>
      <c r="AL4957" s="342">
        <v>0.56425134466325466</v>
      </c>
      <c r="AM4957" s="339" t="s">
        <v>12762</v>
      </c>
      <c r="AN4957" s="339" t="s">
        <v>12484</v>
      </c>
      <c r="AO4957" s="337" t="s">
        <v>12763</v>
      </c>
      <c r="AP4957" s="343">
        <v>43707</v>
      </c>
      <c r="AQ4957" s="335" t="s">
        <v>12921</v>
      </c>
      <c r="AR4957" s="335" t="s">
        <v>8721</v>
      </c>
      <c r="AS4957" s="335" t="s">
        <v>1994</v>
      </c>
      <c r="AT4957" s="335" t="s">
        <v>12764</v>
      </c>
      <c r="AU4957" s="335" t="s">
        <v>8721</v>
      </c>
      <c r="AV4957" s="335" t="s">
        <v>8721</v>
      </c>
      <c r="AW4957" s="327" t="s">
        <v>12484</v>
      </c>
      <c r="AX4957" s="335" t="s">
        <v>12741</v>
      </c>
      <c r="AY4957" s="335" t="s">
        <v>12484</v>
      </c>
      <c r="BA4957" s="309" t="s">
        <v>12486</v>
      </c>
      <c r="BB4957" s="310" t="s">
        <v>8721</v>
      </c>
      <c r="BC4957" s="309" t="s">
        <v>8721</v>
      </c>
      <c r="BD4957" s="309">
        <v>2</v>
      </c>
      <c r="BE4957" s="307"/>
      <c r="BF4957" s="310" t="b">
        <v>1</v>
      </c>
    </row>
    <row r="4958" spans="1:58" s="311" customFormat="1" ht="15" customHeight="1" x14ac:dyDescent="0.25">
      <c r="A4958" s="345">
        <v>4849</v>
      </c>
      <c r="B4958" s="345" t="s">
        <v>6826</v>
      </c>
      <c r="C4958" s="337">
        <v>7118</v>
      </c>
      <c r="D4958" s="337" t="s">
        <v>6826</v>
      </c>
      <c r="E4958" s="337" t="s">
        <v>1449</v>
      </c>
      <c r="F4958" s="337" t="s">
        <v>11550</v>
      </c>
      <c r="G4958" s="337" t="s">
        <v>11554</v>
      </c>
      <c r="H4958" s="337" t="s">
        <v>6825</v>
      </c>
      <c r="I4958" s="337" t="s">
        <v>8721</v>
      </c>
      <c r="J4958" s="337" t="s">
        <v>16311</v>
      </c>
      <c r="K4958" s="337" t="s">
        <v>12473</v>
      </c>
      <c r="L4958" s="338" t="s">
        <v>12474</v>
      </c>
      <c r="M4958" s="337" t="s">
        <v>8721</v>
      </c>
      <c r="N4958" s="337" t="s">
        <v>16312</v>
      </c>
      <c r="O4958" s="337" t="s">
        <v>8721</v>
      </c>
      <c r="P4958" s="337" t="s">
        <v>8721</v>
      </c>
      <c r="Q4958" s="337" t="s">
        <v>8721</v>
      </c>
      <c r="R4958" s="337" t="s">
        <v>8721</v>
      </c>
      <c r="S4958" s="337" t="s">
        <v>8721</v>
      </c>
      <c r="T4958" s="337" t="s">
        <v>8721</v>
      </c>
      <c r="U4958" s="337" t="s">
        <v>8721</v>
      </c>
      <c r="V4958" s="337" t="s">
        <v>16313</v>
      </c>
      <c r="W4958" s="337" t="s">
        <v>12476</v>
      </c>
      <c r="X4958" s="337" t="s">
        <v>8871</v>
      </c>
      <c r="Y4958" s="337" t="s">
        <v>8721</v>
      </c>
      <c r="Z4958" s="337" t="s">
        <v>12484</v>
      </c>
      <c r="AA4958" s="337" t="s">
        <v>12484</v>
      </c>
      <c r="AB4958" s="337" t="s">
        <v>12484</v>
      </c>
      <c r="AC4958" s="339">
        <v>37.67257875904312</v>
      </c>
      <c r="AD4958" s="339" t="s">
        <v>12496</v>
      </c>
      <c r="AE4958" s="339">
        <v>46.706617735509383</v>
      </c>
      <c r="AF4958" s="340">
        <v>0.23980410351647841</v>
      </c>
      <c r="AG4958" s="366">
        <v>28.553013855416616</v>
      </c>
      <c r="AH4958" s="366">
        <v>21.579348643931432</v>
      </c>
      <c r="AI4958" s="340">
        <v>-0.42718684638089943</v>
      </c>
      <c r="AJ4958" s="340">
        <v>-0.53798091811890247</v>
      </c>
      <c r="AK4958" s="341">
        <v>21.579348643931432</v>
      </c>
      <c r="AL4958" s="342">
        <v>-0.42718684638089943</v>
      </c>
      <c r="AM4958" s="339" t="s">
        <v>12762</v>
      </c>
      <c r="AN4958" s="339" t="s">
        <v>12484</v>
      </c>
      <c r="AO4958" s="337" t="s">
        <v>12763</v>
      </c>
      <c r="AP4958" s="343">
        <v>43707</v>
      </c>
      <c r="AQ4958" s="335" t="s">
        <v>12921</v>
      </c>
      <c r="AR4958" s="335" t="s">
        <v>8721</v>
      </c>
      <c r="AS4958" s="335" t="s">
        <v>1994</v>
      </c>
      <c r="AT4958" s="335" t="s">
        <v>12764</v>
      </c>
      <c r="AU4958" s="335" t="s">
        <v>8721</v>
      </c>
      <c r="AV4958" s="335" t="s">
        <v>8721</v>
      </c>
      <c r="AW4958" s="327" t="s">
        <v>12484</v>
      </c>
      <c r="AX4958" s="335" t="s">
        <v>12741</v>
      </c>
      <c r="AY4958" s="335" t="s">
        <v>12484</v>
      </c>
      <c r="BA4958" s="311" t="s">
        <v>12486</v>
      </c>
      <c r="BB4958" s="310" t="s">
        <v>8721</v>
      </c>
      <c r="BC4958" s="311" t="s">
        <v>8721</v>
      </c>
      <c r="BD4958" s="311">
        <v>2</v>
      </c>
      <c r="BE4958" s="307"/>
      <c r="BF4958" s="310" t="b">
        <v>1</v>
      </c>
    </row>
    <row r="4959" spans="1:58" s="309" customFormat="1" ht="15" customHeight="1" x14ac:dyDescent="0.25">
      <c r="A4959" s="335">
        <v>4850</v>
      </c>
      <c r="B4959" s="345" t="s">
        <v>6854</v>
      </c>
      <c r="C4959" s="337">
        <v>8586</v>
      </c>
      <c r="D4959" s="337" t="s">
        <v>6854</v>
      </c>
      <c r="E4959" s="337" t="s">
        <v>1449</v>
      </c>
      <c r="F4959" s="337" t="s">
        <v>11550</v>
      </c>
      <c r="G4959" s="337" t="s">
        <v>6852</v>
      </c>
      <c r="H4959" s="337" t="s">
        <v>6853</v>
      </c>
      <c r="I4959" s="337" t="s">
        <v>8721</v>
      </c>
      <c r="J4959" s="337" t="s">
        <v>16311</v>
      </c>
      <c r="K4959" s="337" t="s">
        <v>12473</v>
      </c>
      <c r="L4959" s="338" t="s">
        <v>12474</v>
      </c>
      <c r="M4959" s="337" t="s">
        <v>8721</v>
      </c>
      <c r="N4959" s="337" t="s">
        <v>16312</v>
      </c>
      <c r="O4959" s="337" t="s">
        <v>8721</v>
      </c>
      <c r="P4959" s="337" t="s">
        <v>8721</v>
      </c>
      <c r="Q4959" s="337" t="s">
        <v>8721</v>
      </c>
      <c r="R4959" s="337" t="s">
        <v>8721</v>
      </c>
      <c r="S4959" s="337" t="s">
        <v>8721</v>
      </c>
      <c r="T4959" s="337" t="s">
        <v>8721</v>
      </c>
      <c r="U4959" s="337" t="s">
        <v>8721</v>
      </c>
      <c r="V4959" s="337" t="s">
        <v>16313</v>
      </c>
      <c r="W4959" s="337" t="s">
        <v>12476</v>
      </c>
      <c r="X4959" s="337" t="s">
        <v>8871</v>
      </c>
      <c r="Y4959" s="337" t="s">
        <v>8721</v>
      </c>
      <c r="Z4959" s="337" t="s">
        <v>12484</v>
      </c>
      <c r="AA4959" s="337" t="s">
        <v>12484</v>
      </c>
      <c r="AB4959" s="337" t="s">
        <v>12484</v>
      </c>
      <c r="AC4959" s="339">
        <v>13.070078344974144</v>
      </c>
      <c r="AD4959" s="339" t="s">
        <v>12496</v>
      </c>
      <c r="AE4959" s="339">
        <v>16.204336765380805</v>
      </c>
      <c r="AF4959" s="340">
        <v>0.23980410351647841</v>
      </c>
      <c r="AG4959" s="366">
        <v>26.432213697158296</v>
      </c>
      <c r="AH4959" s="366">
        <v>19.976523588373265</v>
      </c>
      <c r="AI4959" s="340">
        <v>0.52841651450810678</v>
      </c>
      <c r="AJ4959" s="340">
        <v>0.23278872055111921</v>
      </c>
      <c r="AK4959" s="341">
        <v>19.976523588373265</v>
      </c>
      <c r="AL4959" s="342">
        <v>0.52841651450810678</v>
      </c>
      <c r="AM4959" s="339" t="s">
        <v>12762</v>
      </c>
      <c r="AN4959" s="339" t="s">
        <v>12484</v>
      </c>
      <c r="AO4959" s="337" t="s">
        <v>12763</v>
      </c>
      <c r="AP4959" s="343">
        <v>43707</v>
      </c>
      <c r="AQ4959" s="335" t="s">
        <v>12921</v>
      </c>
      <c r="AR4959" s="335" t="s">
        <v>8721</v>
      </c>
      <c r="AS4959" s="335" t="s">
        <v>1994</v>
      </c>
      <c r="AT4959" s="335" t="s">
        <v>12764</v>
      </c>
      <c r="AU4959" s="335" t="s">
        <v>8721</v>
      </c>
      <c r="AV4959" s="335" t="s">
        <v>8721</v>
      </c>
      <c r="AW4959" s="327" t="s">
        <v>12484</v>
      </c>
      <c r="AX4959" s="335" t="s">
        <v>12741</v>
      </c>
      <c r="AY4959" s="335" t="s">
        <v>12484</v>
      </c>
      <c r="AZ4959" s="311"/>
      <c r="BA4959" s="309" t="s">
        <v>12486</v>
      </c>
      <c r="BB4959" s="310" t="s">
        <v>8721</v>
      </c>
      <c r="BC4959" s="309" t="s">
        <v>8721</v>
      </c>
      <c r="BD4959" s="309">
        <v>2</v>
      </c>
      <c r="BE4959" s="307"/>
      <c r="BF4959" s="310" t="b">
        <v>1</v>
      </c>
    </row>
    <row r="4960" spans="1:58" s="311" customFormat="1" ht="15" customHeight="1" x14ac:dyDescent="0.25">
      <c r="A4960" s="345">
        <v>4851</v>
      </c>
      <c r="B4960" s="345" t="s">
        <v>6855</v>
      </c>
      <c r="C4960" s="337">
        <v>6879</v>
      </c>
      <c r="D4960" s="337" t="s">
        <v>6855</v>
      </c>
      <c r="E4960" s="337" t="s">
        <v>1449</v>
      </c>
      <c r="F4960" s="337" t="s">
        <v>11550</v>
      </c>
      <c r="G4960" s="337" t="s">
        <v>6852</v>
      </c>
      <c r="H4960" s="337" t="s">
        <v>6853</v>
      </c>
      <c r="I4960" s="337" t="s">
        <v>11555</v>
      </c>
      <c r="J4960" s="337" t="s">
        <v>16311</v>
      </c>
      <c r="K4960" s="337" t="s">
        <v>12473</v>
      </c>
      <c r="L4960" s="338" t="s">
        <v>12474</v>
      </c>
      <c r="M4960" s="337" t="s">
        <v>8721</v>
      </c>
      <c r="N4960" s="337" t="s">
        <v>16312</v>
      </c>
      <c r="O4960" s="337" t="s">
        <v>8721</v>
      </c>
      <c r="P4960" s="337" t="s">
        <v>8721</v>
      </c>
      <c r="Q4960" s="337" t="s">
        <v>8721</v>
      </c>
      <c r="R4960" s="337" t="s">
        <v>8721</v>
      </c>
      <c r="S4960" s="337" t="s">
        <v>8721</v>
      </c>
      <c r="T4960" s="337" t="s">
        <v>8721</v>
      </c>
      <c r="U4960" s="337" t="s">
        <v>8721</v>
      </c>
      <c r="V4960" s="337" t="s">
        <v>16313</v>
      </c>
      <c r="W4960" s="337" t="s">
        <v>12476</v>
      </c>
      <c r="X4960" s="337" t="s">
        <v>8871</v>
      </c>
      <c r="Y4960" s="337" t="s">
        <v>8721</v>
      </c>
      <c r="Z4960" s="337" t="s">
        <v>12484</v>
      </c>
      <c r="AA4960" s="337" t="s">
        <v>12484</v>
      </c>
      <c r="AB4960" s="337" t="s">
        <v>12484</v>
      </c>
      <c r="AC4960" s="339">
        <v>16.145390896732767</v>
      </c>
      <c r="AD4960" s="339" t="s">
        <v>12496</v>
      </c>
      <c r="AE4960" s="339">
        <v>20.01712188664688</v>
      </c>
      <c r="AF4960" s="340">
        <v>0.23980410351647841</v>
      </c>
      <c r="AG4960" s="366">
        <v>29.879893744613724</v>
      </c>
      <c r="AH4960" s="366">
        <v>22.582157099900211</v>
      </c>
      <c r="AI4960" s="340">
        <v>0.3986751540633191</v>
      </c>
      <c r="AJ4960" s="340">
        <v>0.12814205897224551</v>
      </c>
      <c r="AK4960" s="341">
        <v>22.582157099900211</v>
      </c>
      <c r="AL4960" s="342">
        <v>0.3986751540633191</v>
      </c>
      <c r="AM4960" s="339" t="s">
        <v>12762</v>
      </c>
      <c r="AN4960" s="339" t="s">
        <v>12484</v>
      </c>
      <c r="AO4960" s="337" t="s">
        <v>12763</v>
      </c>
      <c r="AP4960" s="343">
        <v>43707</v>
      </c>
      <c r="AQ4960" s="335" t="s">
        <v>12921</v>
      </c>
      <c r="AR4960" s="335" t="s">
        <v>8721</v>
      </c>
      <c r="AS4960" s="335" t="s">
        <v>1994</v>
      </c>
      <c r="AT4960" s="335" t="s">
        <v>12764</v>
      </c>
      <c r="AU4960" s="335" t="s">
        <v>8721</v>
      </c>
      <c r="AV4960" s="335" t="s">
        <v>8721</v>
      </c>
      <c r="AW4960" s="327" t="s">
        <v>12484</v>
      </c>
      <c r="AX4960" s="335" t="s">
        <v>12741</v>
      </c>
      <c r="AY4960" s="335" t="s">
        <v>12484</v>
      </c>
      <c r="BA4960" s="311" t="s">
        <v>12486</v>
      </c>
      <c r="BB4960" s="310" t="s">
        <v>8721</v>
      </c>
      <c r="BC4960" s="311" t="s">
        <v>8721</v>
      </c>
      <c r="BD4960" s="311">
        <v>2</v>
      </c>
      <c r="BE4960" s="307"/>
      <c r="BF4960" s="310" t="b">
        <v>1</v>
      </c>
    </row>
    <row r="4961" spans="1:58" s="309" customFormat="1" ht="15" customHeight="1" x14ac:dyDescent="0.25">
      <c r="A4961" s="335">
        <v>4852</v>
      </c>
      <c r="B4961" s="345" t="s">
        <v>6844</v>
      </c>
      <c r="C4961" s="337">
        <v>6890</v>
      </c>
      <c r="D4961" s="337" t="s">
        <v>6844</v>
      </c>
      <c r="E4961" s="337" t="s">
        <v>1449</v>
      </c>
      <c r="F4961" s="337" t="s">
        <v>11550</v>
      </c>
      <c r="G4961" s="337" t="s">
        <v>6843</v>
      </c>
      <c r="H4961" s="337" t="s">
        <v>11556</v>
      </c>
      <c r="I4961" s="337" t="s">
        <v>8721</v>
      </c>
      <c r="J4961" s="337" t="s">
        <v>16314</v>
      </c>
      <c r="K4961" s="337" t="s">
        <v>12473</v>
      </c>
      <c r="L4961" s="338" t="s">
        <v>12474</v>
      </c>
      <c r="M4961" s="337" t="s">
        <v>8721</v>
      </c>
      <c r="N4961" s="337" t="s">
        <v>16312</v>
      </c>
      <c r="O4961" s="337" t="s">
        <v>8721</v>
      </c>
      <c r="P4961" s="337" t="s">
        <v>8721</v>
      </c>
      <c r="Q4961" s="337" t="s">
        <v>8721</v>
      </c>
      <c r="R4961" s="337" t="s">
        <v>8721</v>
      </c>
      <c r="S4961" s="337" t="s">
        <v>8721</v>
      </c>
      <c r="T4961" s="337" t="s">
        <v>8721</v>
      </c>
      <c r="U4961" s="337" t="s">
        <v>8721</v>
      </c>
      <c r="V4961" s="337" t="s">
        <v>16313</v>
      </c>
      <c r="W4961" s="337" t="s">
        <v>12476</v>
      </c>
      <c r="X4961" s="337" t="s">
        <v>8871</v>
      </c>
      <c r="Y4961" s="337" t="s">
        <v>8721</v>
      </c>
      <c r="Z4961" s="337" t="s">
        <v>12484</v>
      </c>
      <c r="AA4961" s="337" t="s">
        <v>12484</v>
      </c>
      <c r="AB4961" s="337" t="s">
        <v>12484</v>
      </c>
      <c r="AC4961" s="339">
        <v>180.67461241581904</v>
      </c>
      <c r="AD4961" s="339" t="s">
        <v>12496</v>
      </c>
      <c r="AE4961" s="339">
        <v>224.00112587438173</v>
      </c>
      <c r="AF4961" s="340">
        <v>0.23980410351647841</v>
      </c>
      <c r="AG4961" s="366">
        <v>178.56762339868567</v>
      </c>
      <c r="AH4961" s="366">
        <v>134.95503561728165</v>
      </c>
      <c r="AI4961" s="340">
        <v>-0.25304925903654185</v>
      </c>
      <c r="AJ4961" s="340">
        <v>-0.39752519059674951</v>
      </c>
      <c r="AK4961" s="341">
        <v>134.95503561728165</v>
      </c>
      <c r="AL4961" s="342">
        <v>-0.25304925903654185</v>
      </c>
      <c r="AM4961" s="339" t="s">
        <v>12762</v>
      </c>
      <c r="AN4961" s="339" t="s">
        <v>12484</v>
      </c>
      <c r="AO4961" s="337" t="s">
        <v>12763</v>
      </c>
      <c r="AP4961" s="343">
        <v>43707</v>
      </c>
      <c r="AQ4961" s="335" t="s">
        <v>12921</v>
      </c>
      <c r="AR4961" s="335" t="s">
        <v>8721</v>
      </c>
      <c r="AS4961" s="335" t="s">
        <v>1994</v>
      </c>
      <c r="AT4961" s="335" t="s">
        <v>12764</v>
      </c>
      <c r="AU4961" s="335" t="s">
        <v>8721</v>
      </c>
      <c r="AV4961" s="335" t="s">
        <v>8721</v>
      </c>
      <c r="AW4961" s="327" t="s">
        <v>12484</v>
      </c>
      <c r="AX4961" s="335" t="s">
        <v>12741</v>
      </c>
      <c r="AY4961" s="335" t="s">
        <v>12484</v>
      </c>
      <c r="AZ4961" s="311"/>
      <c r="BA4961" s="309" t="s">
        <v>12486</v>
      </c>
      <c r="BB4961" s="310" t="s">
        <v>8721</v>
      </c>
      <c r="BC4961" s="309" t="s">
        <v>8721</v>
      </c>
      <c r="BD4961" s="309">
        <v>2</v>
      </c>
      <c r="BE4961" s="307"/>
      <c r="BF4961" s="310" t="b">
        <v>1</v>
      </c>
    </row>
    <row r="4962" spans="1:58" s="311" customFormat="1" ht="15" customHeight="1" x14ac:dyDescent="0.25">
      <c r="A4962" s="345">
        <v>4853</v>
      </c>
      <c r="B4962" s="345" t="s">
        <v>6845</v>
      </c>
      <c r="C4962" s="346">
        <v>6870</v>
      </c>
      <c r="D4962" s="346" t="s">
        <v>6845</v>
      </c>
      <c r="E4962" s="346" t="s">
        <v>1449</v>
      </c>
      <c r="F4962" s="346" t="s">
        <v>11550</v>
      </c>
      <c r="G4962" s="346" t="s">
        <v>6843</v>
      </c>
      <c r="H4962" s="346" t="s">
        <v>11557</v>
      </c>
      <c r="I4962" s="346" t="s">
        <v>8721</v>
      </c>
      <c r="J4962" s="346" t="s">
        <v>16315</v>
      </c>
      <c r="K4962" s="346" t="s">
        <v>12473</v>
      </c>
      <c r="L4962" s="347" t="s">
        <v>12474</v>
      </c>
      <c r="M4962" s="346" t="s">
        <v>8721</v>
      </c>
      <c r="N4962" s="346" t="s">
        <v>16312</v>
      </c>
      <c r="O4962" s="346" t="s">
        <v>8721</v>
      </c>
      <c r="P4962" s="346" t="s">
        <v>8721</v>
      </c>
      <c r="Q4962" s="346" t="s">
        <v>8721</v>
      </c>
      <c r="R4962" s="346" t="s">
        <v>8721</v>
      </c>
      <c r="S4962" s="346" t="s">
        <v>8721</v>
      </c>
      <c r="T4962" s="346" t="s">
        <v>8721</v>
      </c>
      <c r="U4962" s="346" t="s">
        <v>8721</v>
      </c>
      <c r="V4962" s="346" t="s">
        <v>16313</v>
      </c>
      <c r="W4962" s="346" t="s">
        <v>12476</v>
      </c>
      <c r="X4962" s="346" t="s">
        <v>8871</v>
      </c>
      <c r="Y4962" s="346" t="s">
        <v>8721</v>
      </c>
      <c r="Z4962" s="346" t="s">
        <v>12484</v>
      </c>
      <c r="AA4962" s="346" t="s">
        <v>12484</v>
      </c>
      <c r="AB4962" s="346" t="s">
        <v>12484</v>
      </c>
      <c r="AC4962" s="348">
        <v>319.83250538289667</v>
      </c>
      <c r="AD4962" s="348" t="s">
        <v>12496</v>
      </c>
      <c r="AE4962" s="348">
        <v>396.52965261167145</v>
      </c>
      <c r="AF4962" s="349">
        <v>0.23980410351647841</v>
      </c>
      <c r="AG4962" s="359">
        <v>195.36853602247439</v>
      </c>
      <c r="AH4962" s="359">
        <v>147.6525656531937</v>
      </c>
      <c r="AI4962" s="349">
        <v>-0.53834409208523937</v>
      </c>
      <c r="AJ4962" s="349">
        <v>-0.62763802232517407</v>
      </c>
      <c r="AK4962" s="350">
        <v>147.6525656531937</v>
      </c>
      <c r="AL4962" s="351">
        <v>-0.53834409208523937</v>
      </c>
      <c r="AM4962" s="348" t="s">
        <v>12762</v>
      </c>
      <c r="AN4962" s="348" t="s">
        <v>12484</v>
      </c>
      <c r="AO4962" s="346" t="s">
        <v>12763</v>
      </c>
      <c r="AP4962" s="352">
        <v>43707</v>
      </c>
      <c r="AQ4962" s="346" t="s">
        <v>12921</v>
      </c>
      <c r="AR4962" s="346" t="s">
        <v>8721</v>
      </c>
      <c r="AS4962" s="346" t="s">
        <v>1994</v>
      </c>
      <c r="AT4962" s="346" t="s">
        <v>12764</v>
      </c>
      <c r="AU4962" s="346" t="s">
        <v>8721</v>
      </c>
      <c r="AV4962" s="346" t="s">
        <v>8721</v>
      </c>
      <c r="AW4962" s="327" t="s">
        <v>12484</v>
      </c>
      <c r="AX4962" s="346" t="s">
        <v>12741</v>
      </c>
      <c r="AY4962" s="346" t="s">
        <v>12484</v>
      </c>
      <c r="AZ4962" s="309"/>
      <c r="BA4962" s="311" t="s">
        <v>12486</v>
      </c>
      <c r="BB4962" s="310" t="s">
        <v>8721</v>
      </c>
      <c r="BC4962" s="311" t="s">
        <v>8721</v>
      </c>
      <c r="BD4962" s="311">
        <v>2</v>
      </c>
      <c r="BE4962" s="307"/>
      <c r="BF4962" s="310" t="b">
        <v>1</v>
      </c>
    </row>
    <row r="4963" spans="1:58" s="309" customFormat="1" ht="15" customHeight="1" x14ac:dyDescent="0.25">
      <c r="A4963" s="335">
        <v>4854</v>
      </c>
      <c r="B4963" s="345" t="s">
        <v>6847</v>
      </c>
      <c r="C4963" s="337">
        <v>6899</v>
      </c>
      <c r="D4963" s="337" t="s">
        <v>6847</v>
      </c>
      <c r="E4963" s="337" t="s">
        <v>1449</v>
      </c>
      <c r="F4963" s="337" t="s">
        <v>11550</v>
      </c>
      <c r="G4963" s="337" t="s">
        <v>6843</v>
      </c>
      <c r="H4963" s="337" t="s">
        <v>11558</v>
      </c>
      <c r="I4963" s="337" t="s">
        <v>6846</v>
      </c>
      <c r="J4963" s="337" t="s">
        <v>16316</v>
      </c>
      <c r="K4963" s="337" t="s">
        <v>12473</v>
      </c>
      <c r="L4963" s="338" t="s">
        <v>12474</v>
      </c>
      <c r="M4963" s="337" t="s">
        <v>8721</v>
      </c>
      <c r="N4963" s="337" t="s">
        <v>16312</v>
      </c>
      <c r="O4963" s="337" t="s">
        <v>8721</v>
      </c>
      <c r="P4963" s="337" t="s">
        <v>8721</v>
      </c>
      <c r="Q4963" s="337" t="s">
        <v>8721</v>
      </c>
      <c r="R4963" s="337" t="s">
        <v>8721</v>
      </c>
      <c r="S4963" s="337" t="s">
        <v>8721</v>
      </c>
      <c r="T4963" s="337" t="s">
        <v>8721</v>
      </c>
      <c r="U4963" s="337" t="s">
        <v>8721</v>
      </c>
      <c r="V4963" s="337" t="s">
        <v>16313</v>
      </c>
      <c r="W4963" s="337" t="s">
        <v>12476</v>
      </c>
      <c r="X4963" s="337" t="s">
        <v>8871</v>
      </c>
      <c r="Y4963" s="337" t="s">
        <v>8721</v>
      </c>
      <c r="Z4963" s="337" t="s">
        <v>12484</v>
      </c>
      <c r="AA4963" s="337" t="s">
        <v>12484</v>
      </c>
      <c r="AB4963" s="337" t="s">
        <v>12484</v>
      </c>
      <c r="AC4963" s="339">
        <v>7.6882813793965541</v>
      </c>
      <c r="AD4963" s="339" t="s">
        <v>12496</v>
      </c>
      <c r="AE4963" s="339">
        <v>9.5319628031651789</v>
      </c>
      <c r="AF4963" s="340">
        <v>0.23980410351647841</v>
      </c>
      <c r="AG4963" s="366">
        <v>97.684268011237194</v>
      </c>
      <c r="AH4963" s="366">
        <v>73.826282826596852</v>
      </c>
      <c r="AI4963" s="340">
        <v>8.6024428846270204</v>
      </c>
      <c r="AJ4963" s="340">
        <v>6.7451291356363807</v>
      </c>
      <c r="AK4963" s="341">
        <v>73.826282826596852</v>
      </c>
      <c r="AL4963" s="342">
        <v>8.6024428846270204</v>
      </c>
      <c r="AM4963" s="339" t="s">
        <v>12762</v>
      </c>
      <c r="AN4963" s="339" t="s">
        <v>12484</v>
      </c>
      <c r="AO4963" s="337" t="s">
        <v>12763</v>
      </c>
      <c r="AP4963" s="343">
        <v>43707</v>
      </c>
      <c r="AQ4963" s="335" t="s">
        <v>12921</v>
      </c>
      <c r="AR4963" s="335" t="s">
        <v>8721</v>
      </c>
      <c r="AS4963" s="335" t="s">
        <v>1994</v>
      </c>
      <c r="AT4963" s="335" t="s">
        <v>12764</v>
      </c>
      <c r="AU4963" s="335" t="s">
        <v>8721</v>
      </c>
      <c r="AV4963" s="335" t="s">
        <v>8721</v>
      </c>
      <c r="AW4963" s="327" t="s">
        <v>12484</v>
      </c>
      <c r="AX4963" s="335" t="s">
        <v>12741</v>
      </c>
      <c r="AY4963" s="335" t="s">
        <v>12484</v>
      </c>
      <c r="BA4963" s="309" t="s">
        <v>12486</v>
      </c>
      <c r="BB4963" s="310" t="s">
        <v>8721</v>
      </c>
      <c r="BC4963" s="309" t="s">
        <v>8721</v>
      </c>
      <c r="BD4963" s="309">
        <v>2</v>
      </c>
      <c r="BE4963" s="307"/>
      <c r="BF4963" s="310" t="b">
        <v>1</v>
      </c>
    </row>
    <row r="4964" spans="1:58" s="311" customFormat="1" ht="15" customHeight="1" x14ac:dyDescent="0.25">
      <c r="A4964" s="345">
        <v>4855</v>
      </c>
      <c r="B4964" s="345" t="s">
        <v>6828</v>
      </c>
      <c r="C4964" s="346">
        <v>7119</v>
      </c>
      <c r="D4964" s="346" t="s">
        <v>6828</v>
      </c>
      <c r="E4964" s="346" t="s">
        <v>1449</v>
      </c>
      <c r="F4964" s="346" t="s">
        <v>11550</v>
      </c>
      <c r="G4964" s="346" t="s">
        <v>11559</v>
      </c>
      <c r="H4964" s="346" t="s">
        <v>6827</v>
      </c>
      <c r="I4964" s="346" t="s">
        <v>8721</v>
      </c>
      <c r="J4964" s="346" t="s">
        <v>16317</v>
      </c>
      <c r="K4964" s="346" t="s">
        <v>12473</v>
      </c>
      <c r="L4964" s="347" t="s">
        <v>12474</v>
      </c>
      <c r="M4964" s="346" t="s">
        <v>8721</v>
      </c>
      <c r="N4964" s="346" t="s">
        <v>16312</v>
      </c>
      <c r="O4964" s="346" t="s">
        <v>8721</v>
      </c>
      <c r="P4964" s="346" t="s">
        <v>8721</v>
      </c>
      <c r="Q4964" s="346" t="s">
        <v>8721</v>
      </c>
      <c r="R4964" s="346" t="s">
        <v>8721</v>
      </c>
      <c r="S4964" s="346" t="s">
        <v>8721</v>
      </c>
      <c r="T4964" s="346" t="s">
        <v>8721</v>
      </c>
      <c r="U4964" s="346" t="s">
        <v>8721</v>
      </c>
      <c r="V4964" s="346">
        <v>10217</v>
      </c>
      <c r="W4964" s="346" t="s">
        <v>12476</v>
      </c>
      <c r="X4964" s="346" t="s">
        <v>8871</v>
      </c>
      <c r="Y4964" s="346" t="s">
        <v>8721</v>
      </c>
      <c r="Z4964" s="346" t="s">
        <v>12484</v>
      </c>
      <c r="AA4964" s="346" t="s">
        <v>12484</v>
      </c>
      <c r="AB4964" s="346" t="s">
        <v>12484</v>
      </c>
      <c r="AC4964" s="348">
        <v>39.210235034922434</v>
      </c>
      <c r="AD4964" s="348" t="s">
        <v>12496</v>
      </c>
      <c r="AE4964" s="348">
        <v>48.61301029614242</v>
      </c>
      <c r="AF4964" s="349">
        <v>0.23980410351647841</v>
      </c>
      <c r="AG4964" s="359">
        <v>29.879893744613724</v>
      </c>
      <c r="AH4964" s="359">
        <v>22.582157099900211</v>
      </c>
      <c r="AI4964" s="349">
        <v>-0.42407493656216277</v>
      </c>
      <c r="AJ4964" s="349">
        <v>-0.53547091689378123</v>
      </c>
      <c r="AK4964" s="350">
        <v>22.582157099900211</v>
      </c>
      <c r="AL4964" s="351">
        <v>-0.42407493656216277</v>
      </c>
      <c r="AM4964" s="348" t="s">
        <v>12762</v>
      </c>
      <c r="AN4964" s="348" t="s">
        <v>12484</v>
      </c>
      <c r="AO4964" s="346" t="s">
        <v>12763</v>
      </c>
      <c r="AP4964" s="352">
        <v>43707</v>
      </c>
      <c r="AQ4964" s="346" t="s">
        <v>12921</v>
      </c>
      <c r="AR4964" s="346" t="s">
        <v>8721</v>
      </c>
      <c r="AS4964" s="346" t="s">
        <v>1994</v>
      </c>
      <c r="AT4964" s="346" t="s">
        <v>12764</v>
      </c>
      <c r="AU4964" s="346" t="s">
        <v>8721</v>
      </c>
      <c r="AV4964" s="346" t="s">
        <v>8721</v>
      </c>
      <c r="AW4964" s="327" t="s">
        <v>12484</v>
      </c>
      <c r="AX4964" s="346" t="s">
        <v>12741</v>
      </c>
      <c r="AY4964" s="346" t="s">
        <v>12484</v>
      </c>
      <c r="BA4964" s="311" t="s">
        <v>12486</v>
      </c>
      <c r="BB4964" s="310" t="s">
        <v>8721</v>
      </c>
      <c r="BC4964" s="311" t="s">
        <v>8721</v>
      </c>
      <c r="BD4964" s="311">
        <v>2</v>
      </c>
      <c r="BE4964" s="307"/>
      <c r="BF4964" s="310" t="b">
        <v>1</v>
      </c>
    </row>
    <row r="4965" spans="1:58" s="309" customFormat="1" ht="15" customHeight="1" x14ac:dyDescent="0.25">
      <c r="A4965" s="335">
        <v>4856</v>
      </c>
      <c r="B4965" s="345" t="s">
        <v>6829</v>
      </c>
      <c r="C4965" s="346">
        <v>6892</v>
      </c>
      <c r="D4965" s="346" t="s">
        <v>6829</v>
      </c>
      <c r="E4965" s="346" t="s">
        <v>1449</v>
      </c>
      <c r="F4965" s="346" t="s">
        <v>11550</v>
      </c>
      <c r="G4965" s="346" t="s">
        <v>11559</v>
      </c>
      <c r="H4965" s="346" t="s">
        <v>6827</v>
      </c>
      <c r="I4965" s="346" t="s">
        <v>11553</v>
      </c>
      <c r="J4965" s="346" t="s">
        <v>16317</v>
      </c>
      <c r="K4965" s="346" t="s">
        <v>12473</v>
      </c>
      <c r="L4965" s="347" t="s">
        <v>12474</v>
      </c>
      <c r="M4965" s="346" t="s">
        <v>8721</v>
      </c>
      <c r="N4965" s="346" t="s">
        <v>16312</v>
      </c>
      <c r="O4965" s="346" t="s">
        <v>8721</v>
      </c>
      <c r="P4965" s="346" t="s">
        <v>8721</v>
      </c>
      <c r="Q4965" s="346" t="s">
        <v>8721</v>
      </c>
      <c r="R4965" s="346" t="s">
        <v>8721</v>
      </c>
      <c r="S4965" s="346" t="s">
        <v>8721</v>
      </c>
      <c r="T4965" s="346" t="s">
        <v>8721</v>
      </c>
      <c r="U4965" s="346" t="s">
        <v>8721</v>
      </c>
      <c r="V4965" s="346" t="s">
        <v>16313</v>
      </c>
      <c r="W4965" s="346" t="s">
        <v>12476</v>
      </c>
      <c r="X4965" s="346" t="s">
        <v>8871</v>
      </c>
      <c r="Y4965" s="346" t="s">
        <v>8721</v>
      </c>
      <c r="Z4965" s="346" t="s">
        <v>12484</v>
      </c>
      <c r="AA4965" s="346" t="s">
        <v>12484</v>
      </c>
      <c r="AB4965" s="346" t="s">
        <v>12484</v>
      </c>
      <c r="AC4965" s="348">
        <v>66.119219862810368</v>
      </c>
      <c r="AD4965" s="348" t="s">
        <v>12496</v>
      </c>
      <c r="AE4965" s="348">
        <v>81.974880107220542</v>
      </c>
      <c r="AF4965" s="349">
        <v>0.23980410351647841</v>
      </c>
      <c r="AG4965" s="359">
        <v>80.445867773960032</v>
      </c>
      <c r="AH4965" s="359">
        <v>60.798115268962107</v>
      </c>
      <c r="AI4965" s="349">
        <v>-8.0477425548712289E-2</v>
      </c>
      <c r="AJ4965" s="349">
        <v>-0.25833236731252185</v>
      </c>
      <c r="AK4965" s="350">
        <v>60.798115268962107</v>
      </c>
      <c r="AL4965" s="351">
        <v>-8.0477425548712289E-2</v>
      </c>
      <c r="AM4965" s="348" t="s">
        <v>12762</v>
      </c>
      <c r="AN4965" s="348" t="s">
        <v>12484</v>
      </c>
      <c r="AO4965" s="346" t="s">
        <v>12763</v>
      </c>
      <c r="AP4965" s="352">
        <v>43707</v>
      </c>
      <c r="AQ4965" s="346" t="s">
        <v>12921</v>
      </c>
      <c r="AR4965" s="346" t="s">
        <v>8721</v>
      </c>
      <c r="AS4965" s="346" t="s">
        <v>1994</v>
      </c>
      <c r="AT4965" s="346" t="s">
        <v>12764</v>
      </c>
      <c r="AU4965" s="346" t="s">
        <v>8721</v>
      </c>
      <c r="AV4965" s="346" t="s">
        <v>8721</v>
      </c>
      <c r="AW4965" s="327" t="s">
        <v>12484</v>
      </c>
      <c r="AX4965" s="346" t="s">
        <v>12741</v>
      </c>
      <c r="AY4965" s="346" t="s">
        <v>12484</v>
      </c>
      <c r="AZ4965" s="311"/>
      <c r="BA4965" s="309" t="s">
        <v>12486</v>
      </c>
      <c r="BB4965" s="310" t="s">
        <v>8721</v>
      </c>
      <c r="BC4965" s="309" t="s">
        <v>8721</v>
      </c>
      <c r="BD4965" s="309">
        <v>2</v>
      </c>
      <c r="BE4965" s="307"/>
      <c r="BF4965" s="310" t="b">
        <v>1</v>
      </c>
    </row>
    <row r="4966" spans="1:58" s="311" customFormat="1" ht="15" customHeight="1" x14ac:dyDescent="0.25">
      <c r="A4966" s="345">
        <v>4857</v>
      </c>
      <c r="B4966" s="345" t="s">
        <v>6831</v>
      </c>
      <c r="C4966" s="337">
        <v>6889</v>
      </c>
      <c r="D4966" s="337" t="s">
        <v>6831</v>
      </c>
      <c r="E4966" s="337" t="s">
        <v>1449</v>
      </c>
      <c r="F4966" s="337" t="s">
        <v>11550</v>
      </c>
      <c r="G4966" s="337" t="s">
        <v>11559</v>
      </c>
      <c r="H4966" s="337" t="s">
        <v>6830</v>
      </c>
      <c r="I4966" s="337" t="s">
        <v>8721</v>
      </c>
      <c r="J4966" s="337" t="s">
        <v>16317</v>
      </c>
      <c r="K4966" s="337" t="s">
        <v>12473</v>
      </c>
      <c r="L4966" s="338" t="s">
        <v>12474</v>
      </c>
      <c r="M4966" s="337" t="s">
        <v>8721</v>
      </c>
      <c r="N4966" s="337" t="s">
        <v>16312</v>
      </c>
      <c r="O4966" s="337" t="s">
        <v>8721</v>
      </c>
      <c r="P4966" s="337" t="s">
        <v>8721</v>
      </c>
      <c r="Q4966" s="337" t="s">
        <v>8721</v>
      </c>
      <c r="R4966" s="337" t="s">
        <v>8721</v>
      </c>
      <c r="S4966" s="337" t="s">
        <v>8721</v>
      </c>
      <c r="T4966" s="337" t="s">
        <v>8721</v>
      </c>
      <c r="U4966" s="337" t="s">
        <v>8721</v>
      </c>
      <c r="V4966" s="337" t="s">
        <v>16313</v>
      </c>
      <c r="W4966" s="337" t="s">
        <v>12476</v>
      </c>
      <c r="X4966" s="337" t="s">
        <v>8871</v>
      </c>
      <c r="Y4966" s="337" t="s">
        <v>8721</v>
      </c>
      <c r="Z4966" s="337" t="s">
        <v>12484</v>
      </c>
      <c r="AA4966" s="337" t="s">
        <v>12484</v>
      </c>
      <c r="AB4966" s="337" t="s">
        <v>12484</v>
      </c>
      <c r="AC4966" s="339">
        <v>30.753125517586216</v>
      </c>
      <c r="AD4966" s="339" t="s">
        <v>12496</v>
      </c>
      <c r="AE4966" s="339">
        <v>38.127851212660715</v>
      </c>
      <c r="AF4966" s="340">
        <v>0.23980410351647841</v>
      </c>
      <c r="AG4966" s="366">
        <v>21.099977722109649</v>
      </c>
      <c r="AH4966" s="366">
        <v>15.946609977854006</v>
      </c>
      <c r="AI4966" s="340">
        <v>-0.48146376313084294</v>
      </c>
      <c r="AJ4966" s="340">
        <v>-0.5817595413675245</v>
      </c>
      <c r="AK4966" s="341">
        <v>15.946609977854006</v>
      </c>
      <c r="AL4966" s="342">
        <v>-0.48146376313084294</v>
      </c>
      <c r="AM4966" s="339" t="s">
        <v>12762</v>
      </c>
      <c r="AN4966" s="339" t="s">
        <v>12484</v>
      </c>
      <c r="AO4966" s="337" t="s">
        <v>12763</v>
      </c>
      <c r="AP4966" s="343">
        <v>43707</v>
      </c>
      <c r="AQ4966" s="335" t="s">
        <v>12921</v>
      </c>
      <c r="AR4966" s="335" t="s">
        <v>8721</v>
      </c>
      <c r="AS4966" s="335" t="s">
        <v>1994</v>
      </c>
      <c r="AT4966" s="335" t="s">
        <v>12764</v>
      </c>
      <c r="AU4966" s="335" t="s">
        <v>8721</v>
      </c>
      <c r="AV4966" s="335" t="s">
        <v>8721</v>
      </c>
      <c r="AW4966" s="327" t="s">
        <v>12484</v>
      </c>
      <c r="AX4966" s="335" t="s">
        <v>12741</v>
      </c>
      <c r="AY4966" s="335" t="s">
        <v>12484</v>
      </c>
      <c r="BA4966" s="311" t="s">
        <v>12486</v>
      </c>
      <c r="BB4966" s="310" t="s">
        <v>8721</v>
      </c>
      <c r="BC4966" s="311" t="s">
        <v>8721</v>
      </c>
      <c r="BD4966" s="311">
        <v>2</v>
      </c>
      <c r="BE4966" s="307"/>
      <c r="BF4966" s="310" t="b">
        <v>1</v>
      </c>
    </row>
    <row r="4967" spans="1:58" s="309" customFormat="1" ht="15" customHeight="1" x14ac:dyDescent="0.25">
      <c r="A4967" s="335">
        <v>4858</v>
      </c>
      <c r="B4967" s="345" t="s">
        <v>6832</v>
      </c>
      <c r="C4967" s="346">
        <v>6893</v>
      </c>
      <c r="D4967" s="346" t="s">
        <v>6832</v>
      </c>
      <c r="E4967" s="346" t="s">
        <v>1449</v>
      </c>
      <c r="F4967" s="346" t="s">
        <v>11550</v>
      </c>
      <c r="G4967" s="346" t="s">
        <v>11559</v>
      </c>
      <c r="H4967" s="346" t="s">
        <v>6830</v>
      </c>
      <c r="I4967" s="346" t="s">
        <v>11553</v>
      </c>
      <c r="J4967" s="346" t="s">
        <v>16317</v>
      </c>
      <c r="K4967" s="346" t="s">
        <v>12473</v>
      </c>
      <c r="L4967" s="347" t="s">
        <v>12474</v>
      </c>
      <c r="M4967" s="346" t="s">
        <v>8721</v>
      </c>
      <c r="N4967" s="346" t="s">
        <v>16312</v>
      </c>
      <c r="O4967" s="346" t="s">
        <v>8721</v>
      </c>
      <c r="P4967" s="346" t="s">
        <v>8721</v>
      </c>
      <c r="Q4967" s="346" t="s">
        <v>8721</v>
      </c>
      <c r="R4967" s="346" t="s">
        <v>8721</v>
      </c>
      <c r="S4967" s="346" t="s">
        <v>8721</v>
      </c>
      <c r="T4967" s="346" t="s">
        <v>8721</v>
      </c>
      <c r="U4967" s="346" t="s">
        <v>8721</v>
      </c>
      <c r="V4967" s="346" t="s">
        <v>16313</v>
      </c>
      <c r="W4967" s="346" t="s">
        <v>12476</v>
      </c>
      <c r="X4967" s="346" t="s">
        <v>8871</v>
      </c>
      <c r="Y4967" s="346" t="s">
        <v>8721</v>
      </c>
      <c r="Z4967" s="346" t="s">
        <v>12484</v>
      </c>
      <c r="AA4967" s="346" t="s">
        <v>12484</v>
      </c>
      <c r="AB4967" s="346" t="s">
        <v>12484</v>
      </c>
      <c r="AC4967" s="348">
        <v>62.27507917311209</v>
      </c>
      <c r="AD4967" s="348" t="s">
        <v>12496</v>
      </c>
      <c r="AE4967" s="348">
        <v>77.208898705637949</v>
      </c>
      <c r="AF4967" s="349">
        <v>0.23980410351647841</v>
      </c>
      <c r="AG4967" s="359">
        <v>73.449289538989305</v>
      </c>
      <c r="AH4967" s="359">
        <v>55.510351188732315</v>
      </c>
      <c r="AI4967" s="349">
        <v>-0.10862656578203944</v>
      </c>
      <c r="AJ4967" s="349">
        <v>-0.28103687373695385</v>
      </c>
      <c r="AK4967" s="350">
        <v>55.510351188732315</v>
      </c>
      <c r="AL4967" s="351">
        <v>-0.10862656578203944</v>
      </c>
      <c r="AM4967" s="348" t="s">
        <v>12762</v>
      </c>
      <c r="AN4967" s="348" t="s">
        <v>12484</v>
      </c>
      <c r="AO4967" s="346" t="s">
        <v>12763</v>
      </c>
      <c r="AP4967" s="352">
        <v>43707</v>
      </c>
      <c r="AQ4967" s="346" t="s">
        <v>12921</v>
      </c>
      <c r="AR4967" s="346" t="s">
        <v>8721</v>
      </c>
      <c r="AS4967" s="346" t="s">
        <v>1994</v>
      </c>
      <c r="AT4967" s="346" t="s">
        <v>12764</v>
      </c>
      <c r="AU4967" s="346" t="s">
        <v>8721</v>
      </c>
      <c r="AV4967" s="346" t="s">
        <v>8721</v>
      </c>
      <c r="AW4967" s="327" t="s">
        <v>12484</v>
      </c>
      <c r="AX4967" s="346" t="s">
        <v>12741</v>
      </c>
      <c r="AY4967" s="346" t="s">
        <v>12484</v>
      </c>
      <c r="BA4967" s="309" t="s">
        <v>12486</v>
      </c>
      <c r="BB4967" s="310" t="s">
        <v>8721</v>
      </c>
      <c r="BC4967" s="309" t="s">
        <v>8721</v>
      </c>
      <c r="BD4967" s="309">
        <v>2</v>
      </c>
      <c r="BE4967" s="307"/>
      <c r="BF4967" s="310" t="b">
        <v>1</v>
      </c>
    </row>
    <row r="4968" spans="1:58" s="311" customFormat="1" ht="15" customHeight="1" x14ac:dyDescent="0.25">
      <c r="A4968" s="345">
        <v>4859</v>
      </c>
      <c r="B4968" s="345" t="s">
        <v>6857</v>
      </c>
      <c r="C4968" s="346">
        <v>8587</v>
      </c>
      <c r="D4968" s="346" t="s">
        <v>6857</v>
      </c>
      <c r="E4968" s="346" t="s">
        <v>1449</v>
      </c>
      <c r="F4968" s="346" t="s">
        <v>11550</v>
      </c>
      <c r="G4968" s="346" t="s">
        <v>11560</v>
      </c>
      <c r="H4968" s="346" t="s">
        <v>6856</v>
      </c>
      <c r="I4968" s="346" t="s">
        <v>8721</v>
      </c>
      <c r="J4968" s="346" t="s">
        <v>16311</v>
      </c>
      <c r="K4968" s="346" t="s">
        <v>12473</v>
      </c>
      <c r="L4968" s="347" t="s">
        <v>12474</v>
      </c>
      <c r="M4968" s="346" t="s">
        <v>8721</v>
      </c>
      <c r="N4968" s="346" t="s">
        <v>16312</v>
      </c>
      <c r="O4968" s="346" t="s">
        <v>8721</v>
      </c>
      <c r="P4968" s="346" t="s">
        <v>8721</v>
      </c>
      <c r="Q4968" s="346" t="s">
        <v>8721</v>
      </c>
      <c r="R4968" s="346" t="s">
        <v>8721</v>
      </c>
      <c r="S4968" s="346" t="s">
        <v>8721</v>
      </c>
      <c r="T4968" s="346" t="s">
        <v>8721</v>
      </c>
      <c r="U4968" s="346" t="s">
        <v>8721</v>
      </c>
      <c r="V4968" s="346" t="s">
        <v>16313</v>
      </c>
      <c r="W4968" s="346" t="s">
        <v>12476</v>
      </c>
      <c r="X4968" s="346" t="s">
        <v>8871</v>
      </c>
      <c r="Y4968" s="346" t="s">
        <v>8721</v>
      </c>
      <c r="Z4968" s="346" t="s">
        <v>12484</v>
      </c>
      <c r="AA4968" s="346" t="s">
        <v>12484</v>
      </c>
      <c r="AB4968" s="346" t="s">
        <v>12484</v>
      </c>
      <c r="AC4968" s="348">
        <v>27.677812965827592</v>
      </c>
      <c r="AD4968" s="348" t="s">
        <v>12496</v>
      </c>
      <c r="AE4968" s="348">
        <v>34.315066091394641</v>
      </c>
      <c r="AF4968" s="349">
        <v>0.23980410351647841</v>
      </c>
      <c r="AG4968" s="359">
        <v>72.40128099656404</v>
      </c>
      <c r="AH4968" s="359">
        <v>54.718303742065906</v>
      </c>
      <c r="AI4968" s="349">
        <v>0.97697353507026929</v>
      </c>
      <c r="AJ4968" s="349">
        <v>0.59458541027807854</v>
      </c>
      <c r="AK4968" s="350">
        <v>54.718303742065906</v>
      </c>
      <c r="AL4968" s="351">
        <v>0.97697353507026929</v>
      </c>
      <c r="AM4968" s="348" t="s">
        <v>12762</v>
      </c>
      <c r="AN4968" s="348" t="s">
        <v>12484</v>
      </c>
      <c r="AO4968" s="346" t="s">
        <v>12763</v>
      </c>
      <c r="AP4968" s="352">
        <v>43707</v>
      </c>
      <c r="AQ4968" s="346" t="s">
        <v>12921</v>
      </c>
      <c r="AR4968" s="346" t="s">
        <v>8721</v>
      </c>
      <c r="AS4968" s="346" t="s">
        <v>1994</v>
      </c>
      <c r="AT4968" s="346" t="s">
        <v>12764</v>
      </c>
      <c r="AU4968" s="346" t="s">
        <v>8721</v>
      </c>
      <c r="AV4968" s="346" t="s">
        <v>8721</v>
      </c>
      <c r="AW4968" s="327" t="s">
        <v>12484</v>
      </c>
      <c r="AX4968" s="346" t="s">
        <v>12741</v>
      </c>
      <c r="AY4968" s="346" t="s">
        <v>12484</v>
      </c>
      <c r="BA4968" s="311" t="s">
        <v>12486</v>
      </c>
      <c r="BB4968" s="310" t="s">
        <v>8721</v>
      </c>
      <c r="BC4968" s="311" t="s">
        <v>8721</v>
      </c>
      <c r="BD4968" s="311">
        <v>2</v>
      </c>
      <c r="BE4968" s="307"/>
      <c r="BF4968" s="310" t="b">
        <v>1</v>
      </c>
    </row>
    <row r="4969" spans="1:58" s="309" customFormat="1" ht="15" customHeight="1" x14ac:dyDescent="0.25">
      <c r="A4969" s="335">
        <v>4860</v>
      </c>
      <c r="B4969" s="345" t="s">
        <v>6861</v>
      </c>
      <c r="C4969" s="337">
        <v>6880</v>
      </c>
      <c r="D4969" s="337" t="s">
        <v>6861</v>
      </c>
      <c r="E4969" s="337" t="s">
        <v>1449</v>
      </c>
      <c r="F4969" s="337" t="s">
        <v>11550</v>
      </c>
      <c r="G4969" s="337" t="s">
        <v>6858</v>
      </c>
      <c r="H4969" s="337" t="s">
        <v>6859</v>
      </c>
      <c r="I4969" s="337" t="s">
        <v>6860</v>
      </c>
      <c r="J4969" s="337" t="s">
        <v>16311</v>
      </c>
      <c r="K4969" s="337" t="s">
        <v>12473</v>
      </c>
      <c r="L4969" s="338" t="s">
        <v>12474</v>
      </c>
      <c r="M4969" s="337" t="s">
        <v>8721</v>
      </c>
      <c r="N4969" s="337" t="s">
        <v>16312</v>
      </c>
      <c r="O4969" s="337" t="s">
        <v>8721</v>
      </c>
      <c r="P4969" s="337" t="s">
        <v>8721</v>
      </c>
      <c r="Q4969" s="337" t="s">
        <v>8721</v>
      </c>
      <c r="R4969" s="337" t="s">
        <v>8721</v>
      </c>
      <c r="S4969" s="337" t="s">
        <v>8721</v>
      </c>
      <c r="T4969" s="337" t="s">
        <v>8721</v>
      </c>
      <c r="U4969" s="337" t="s">
        <v>8721</v>
      </c>
      <c r="V4969" s="337" t="s">
        <v>16313</v>
      </c>
      <c r="W4969" s="337" t="s">
        <v>12476</v>
      </c>
      <c r="X4969" s="337" t="s">
        <v>8871</v>
      </c>
      <c r="Y4969" s="337" t="s">
        <v>8721</v>
      </c>
      <c r="Z4969" s="337" t="s">
        <v>12484</v>
      </c>
      <c r="AA4969" s="337" t="s">
        <v>12484</v>
      </c>
      <c r="AB4969" s="337" t="s">
        <v>12484</v>
      </c>
      <c r="AC4969" s="339">
        <v>59.199766621353461</v>
      </c>
      <c r="AD4969" s="339" t="s">
        <v>12496</v>
      </c>
      <c r="AE4969" s="339">
        <v>73.396113584371875</v>
      </c>
      <c r="AF4969" s="340">
        <v>0.23980410351647841</v>
      </c>
      <c r="AG4969" s="366">
        <v>101.13194805869261</v>
      </c>
      <c r="AH4969" s="366">
        <v>76.431916338123798</v>
      </c>
      <c r="AI4969" s="340">
        <v>0.29108475759691044</v>
      </c>
      <c r="AJ4969" s="340">
        <v>4.136190058976541E-2</v>
      </c>
      <c r="AK4969" s="341">
        <v>76.431916338123798</v>
      </c>
      <c r="AL4969" s="342">
        <v>0.29108475759691044</v>
      </c>
      <c r="AM4969" s="339" t="s">
        <v>12762</v>
      </c>
      <c r="AN4969" s="339" t="s">
        <v>12484</v>
      </c>
      <c r="AO4969" s="337" t="s">
        <v>12763</v>
      </c>
      <c r="AP4969" s="343">
        <v>43707</v>
      </c>
      <c r="AQ4969" s="335" t="s">
        <v>12921</v>
      </c>
      <c r="AR4969" s="335" t="s">
        <v>8721</v>
      </c>
      <c r="AS4969" s="335" t="s">
        <v>1994</v>
      </c>
      <c r="AT4969" s="335" t="s">
        <v>12764</v>
      </c>
      <c r="AU4969" s="335" t="s">
        <v>8721</v>
      </c>
      <c r="AV4969" s="335" t="s">
        <v>8721</v>
      </c>
      <c r="AW4969" s="327" t="s">
        <v>12484</v>
      </c>
      <c r="AX4969" s="335" t="s">
        <v>12741</v>
      </c>
      <c r="AY4969" s="335" t="s">
        <v>12484</v>
      </c>
      <c r="BA4969" s="309" t="s">
        <v>12486</v>
      </c>
      <c r="BB4969" s="310" t="s">
        <v>8721</v>
      </c>
      <c r="BC4969" s="309" t="s">
        <v>8721</v>
      </c>
      <c r="BD4969" s="309">
        <v>2</v>
      </c>
      <c r="BE4969" s="307"/>
      <c r="BF4969" s="310" t="b">
        <v>1</v>
      </c>
    </row>
    <row r="4970" spans="1:58" s="311" customFormat="1" ht="15" customHeight="1" x14ac:dyDescent="0.25">
      <c r="A4970" s="345">
        <v>4861</v>
      </c>
      <c r="B4970" s="345" t="s">
        <v>6863</v>
      </c>
      <c r="C4970" s="346">
        <v>6882</v>
      </c>
      <c r="D4970" s="346" t="s">
        <v>6863</v>
      </c>
      <c r="E4970" s="346" t="s">
        <v>1449</v>
      </c>
      <c r="F4970" s="346" t="s">
        <v>11550</v>
      </c>
      <c r="G4970" s="346" t="s">
        <v>6862</v>
      </c>
      <c r="H4970" s="346" t="s">
        <v>6859</v>
      </c>
      <c r="I4970" s="346" t="s">
        <v>6860</v>
      </c>
      <c r="J4970" s="346" t="s">
        <v>16311</v>
      </c>
      <c r="K4970" s="346" t="s">
        <v>12473</v>
      </c>
      <c r="L4970" s="347" t="s">
        <v>12474</v>
      </c>
      <c r="M4970" s="346" t="s">
        <v>8721</v>
      </c>
      <c r="N4970" s="346" t="s">
        <v>16312</v>
      </c>
      <c r="O4970" s="346" t="s">
        <v>8721</v>
      </c>
      <c r="P4970" s="346" t="s">
        <v>8721</v>
      </c>
      <c r="Q4970" s="346" t="s">
        <v>8721</v>
      </c>
      <c r="R4970" s="346" t="s">
        <v>8721</v>
      </c>
      <c r="S4970" s="346" t="s">
        <v>8721</v>
      </c>
      <c r="T4970" s="346" t="s">
        <v>8721</v>
      </c>
      <c r="U4970" s="346" t="s">
        <v>8721</v>
      </c>
      <c r="V4970" s="346" t="s">
        <v>16313</v>
      </c>
      <c r="W4970" s="346" t="s">
        <v>12476</v>
      </c>
      <c r="X4970" s="346" t="s">
        <v>8871</v>
      </c>
      <c r="Y4970" s="346" t="s">
        <v>8721</v>
      </c>
      <c r="Z4970" s="346" t="s">
        <v>12484</v>
      </c>
      <c r="AA4970" s="346" t="s">
        <v>12484</v>
      </c>
      <c r="AB4970" s="346" t="s">
        <v>12484</v>
      </c>
      <c r="AC4970" s="348">
        <v>63.04390731105174</v>
      </c>
      <c r="AD4970" s="348" t="s">
        <v>12496</v>
      </c>
      <c r="AE4970" s="348">
        <v>78.162094985954468</v>
      </c>
      <c r="AF4970" s="349">
        <v>0.23980410351647841</v>
      </c>
      <c r="AG4970" s="359">
        <v>106.87808147111834</v>
      </c>
      <c r="AH4970" s="359">
        <v>80.774638857335376</v>
      </c>
      <c r="AI4970" s="349">
        <v>0.28124417255425094</v>
      </c>
      <c r="AJ4970" s="349">
        <v>3.3424690981611604E-2</v>
      </c>
      <c r="AK4970" s="350">
        <v>80.774638857335376</v>
      </c>
      <c r="AL4970" s="351">
        <v>0.28124417255425094</v>
      </c>
      <c r="AM4970" s="348" t="s">
        <v>12762</v>
      </c>
      <c r="AN4970" s="348" t="s">
        <v>12484</v>
      </c>
      <c r="AO4970" s="346" t="s">
        <v>12763</v>
      </c>
      <c r="AP4970" s="352">
        <v>43707</v>
      </c>
      <c r="AQ4970" s="346" t="s">
        <v>12921</v>
      </c>
      <c r="AR4970" s="346" t="s">
        <v>8721</v>
      </c>
      <c r="AS4970" s="346" t="s">
        <v>1994</v>
      </c>
      <c r="AT4970" s="346" t="s">
        <v>12764</v>
      </c>
      <c r="AU4970" s="346" t="s">
        <v>8721</v>
      </c>
      <c r="AV4970" s="346" t="s">
        <v>8721</v>
      </c>
      <c r="AW4970" s="327" t="s">
        <v>12484</v>
      </c>
      <c r="AX4970" s="346" t="s">
        <v>12741</v>
      </c>
      <c r="AY4970" s="346" t="s">
        <v>12484</v>
      </c>
      <c r="BA4970" s="311" t="s">
        <v>12486</v>
      </c>
      <c r="BB4970" s="310" t="s">
        <v>8721</v>
      </c>
      <c r="BC4970" s="311" t="s">
        <v>8721</v>
      </c>
      <c r="BD4970" s="311">
        <v>2</v>
      </c>
      <c r="BE4970" s="307"/>
      <c r="BF4970" s="310" t="b">
        <v>1</v>
      </c>
    </row>
    <row r="4971" spans="1:58" s="309" customFormat="1" ht="15" customHeight="1" x14ac:dyDescent="0.25">
      <c r="A4971" s="335">
        <v>4862</v>
      </c>
      <c r="B4971" s="345" t="s">
        <v>6865</v>
      </c>
      <c r="C4971" s="337">
        <v>6888</v>
      </c>
      <c r="D4971" s="337" t="s">
        <v>6865</v>
      </c>
      <c r="E4971" s="337" t="s">
        <v>1449</v>
      </c>
      <c r="F4971" s="337" t="s">
        <v>11550</v>
      </c>
      <c r="G4971" s="337" t="s">
        <v>6864</v>
      </c>
      <c r="H4971" s="337" t="s">
        <v>8721</v>
      </c>
      <c r="I4971" s="337" t="s">
        <v>8721</v>
      </c>
      <c r="J4971" s="337" t="s">
        <v>16318</v>
      </c>
      <c r="K4971" s="337" t="s">
        <v>12473</v>
      </c>
      <c r="L4971" s="338" t="s">
        <v>12474</v>
      </c>
      <c r="M4971" s="337" t="s">
        <v>16319</v>
      </c>
      <c r="N4971" s="337" t="s">
        <v>16320</v>
      </c>
      <c r="O4971" s="337" t="s">
        <v>8721</v>
      </c>
      <c r="P4971" s="337" t="s">
        <v>8721</v>
      </c>
      <c r="Q4971" s="337" t="s">
        <v>8721</v>
      </c>
      <c r="R4971" s="337" t="s">
        <v>8721</v>
      </c>
      <c r="S4971" s="337" t="s">
        <v>8721</v>
      </c>
      <c r="T4971" s="337" t="s">
        <v>8721</v>
      </c>
      <c r="U4971" s="337" t="s">
        <v>8721</v>
      </c>
      <c r="V4971" s="337" t="s">
        <v>16313</v>
      </c>
      <c r="W4971" s="337" t="s">
        <v>12476</v>
      </c>
      <c r="X4971" s="337" t="s">
        <v>8871</v>
      </c>
      <c r="Y4971" s="337" t="s">
        <v>8721</v>
      </c>
      <c r="Z4971" s="337" t="s">
        <v>12484</v>
      </c>
      <c r="AA4971" s="337" t="s">
        <v>12484</v>
      </c>
      <c r="AB4971" s="337" t="s">
        <v>12484</v>
      </c>
      <c r="AC4971" s="339">
        <v>52.335051576713539</v>
      </c>
      <c r="AD4971" s="339" t="s">
        <v>12496</v>
      </c>
      <c r="AE4971" s="339">
        <v>64.885211702555992</v>
      </c>
      <c r="AF4971" s="340">
        <v>0.23980410351647841</v>
      </c>
      <c r="AG4971" s="366">
        <v>78.147414408989761</v>
      </c>
      <c r="AH4971" s="366">
        <v>59.06102626127749</v>
      </c>
      <c r="AI4971" s="340">
        <v>0.12851758968279436</v>
      </c>
      <c r="AJ4971" s="340">
        <v>-8.9761369169564897E-2</v>
      </c>
      <c r="AK4971" s="341">
        <v>59.06102626127749</v>
      </c>
      <c r="AL4971" s="342">
        <v>0.12851758968279436</v>
      </c>
      <c r="AM4971" s="339" t="s">
        <v>12762</v>
      </c>
      <c r="AN4971" s="339" t="s">
        <v>12484</v>
      </c>
      <c r="AO4971" s="337" t="s">
        <v>12763</v>
      </c>
      <c r="AP4971" s="343">
        <v>43707</v>
      </c>
      <c r="AQ4971" s="335" t="s">
        <v>12921</v>
      </c>
      <c r="AR4971" s="335" t="s">
        <v>8721</v>
      </c>
      <c r="AS4971" s="335" t="s">
        <v>1994</v>
      </c>
      <c r="AT4971" s="335" t="s">
        <v>12764</v>
      </c>
      <c r="AU4971" s="335" t="s">
        <v>8721</v>
      </c>
      <c r="AV4971" s="335" t="s">
        <v>8721</v>
      </c>
      <c r="AW4971" s="327" t="s">
        <v>12484</v>
      </c>
      <c r="AX4971" s="335" t="s">
        <v>12741</v>
      </c>
      <c r="AY4971" s="335" t="s">
        <v>12484</v>
      </c>
      <c r="AZ4971" s="311"/>
      <c r="BA4971" s="309" t="s">
        <v>12486</v>
      </c>
      <c r="BB4971" s="310" t="s">
        <v>8721</v>
      </c>
      <c r="BC4971" s="309" t="s">
        <v>8721</v>
      </c>
      <c r="BD4971" s="309">
        <v>2</v>
      </c>
      <c r="BE4971" s="307"/>
      <c r="BF4971" s="310" t="b">
        <v>1</v>
      </c>
    </row>
    <row r="4972" spans="1:58" s="311" customFormat="1" ht="15" customHeight="1" x14ac:dyDescent="0.25">
      <c r="A4972" s="345">
        <v>4863</v>
      </c>
      <c r="B4972" s="345" t="s">
        <v>6840</v>
      </c>
      <c r="C4972" s="346">
        <v>6833</v>
      </c>
      <c r="D4972" s="346" t="s">
        <v>6840</v>
      </c>
      <c r="E4972" s="346" t="s">
        <v>1449</v>
      </c>
      <c r="F4972" s="346" t="s">
        <v>11550</v>
      </c>
      <c r="G4972" s="346" t="s">
        <v>6838</v>
      </c>
      <c r="H4972" s="346" t="s">
        <v>6839</v>
      </c>
      <c r="I4972" s="346" t="s">
        <v>8721</v>
      </c>
      <c r="J4972" s="346" t="s">
        <v>16314</v>
      </c>
      <c r="K4972" s="346" t="s">
        <v>12473</v>
      </c>
      <c r="L4972" s="347" t="s">
        <v>12474</v>
      </c>
      <c r="M4972" s="346" t="s">
        <v>8721</v>
      </c>
      <c r="N4972" s="346" t="s">
        <v>16312</v>
      </c>
      <c r="O4972" s="346" t="s">
        <v>8721</v>
      </c>
      <c r="P4972" s="346" t="s">
        <v>8721</v>
      </c>
      <c r="Q4972" s="346" t="s">
        <v>8721</v>
      </c>
      <c r="R4972" s="346" t="s">
        <v>8721</v>
      </c>
      <c r="S4972" s="346" t="s">
        <v>8721</v>
      </c>
      <c r="T4972" s="346" t="s">
        <v>8721</v>
      </c>
      <c r="U4972" s="346" t="s">
        <v>8721</v>
      </c>
      <c r="V4972" s="346" t="s">
        <v>16313</v>
      </c>
      <c r="W4972" s="346" t="s">
        <v>12476</v>
      </c>
      <c r="X4972" s="346" t="s">
        <v>8871</v>
      </c>
      <c r="Y4972" s="346" t="s">
        <v>8721</v>
      </c>
      <c r="Z4972" s="346" t="s">
        <v>12484</v>
      </c>
      <c r="AA4972" s="346" t="s">
        <v>12484</v>
      </c>
      <c r="AB4972" s="346" t="s">
        <v>12484</v>
      </c>
      <c r="AC4972" s="348">
        <v>35.366094345224148</v>
      </c>
      <c r="AD4972" s="348" t="s">
        <v>12496</v>
      </c>
      <c r="AE4972" s="348">
        <v>43.84702889455982</v>
      </c>
      <c r="AF4972" s="349">
        <v>0.23980410351647841</v>
      </c>
      <c r="AG4972" s="359">
        <v>58.301565930169176</v>
      </c>
      <c r="AH4972" s="359">
        <v>44.062242398121029</v>
      </c>
      <c r="AI4972" s="349">
        <v>0.2458894094442523</v>
      </c>
      <c r="AJ4972" s="349">
        <v>4.9082801956488176E-3</v>
      </c>
      <c r="AK4972" s="350">
        <v>44.062242398121029</v>
      </c>
      <c r="AL4972" s="351">
        <v>0.2458894094442523</v>
      </c>
      <c r="AM4972" s="348" t="s">
        <v>12762</v>
      </c>
      <c r="AN4972" s="348" t="s">
        <v>12484</v>
      </c>
      <c r="AO4972" s="346" t="s">
        <v>12763</v>
      </c>
      <c r="AP4972" s="352">
        <v>43707</v>
      </c>
      <c r="AQ4972" s="346" t="s">
        <v>12921</v>
      </c>
      <c r="AR4972" s="346" t="s">
        <v>8721</v>
      </c>
      <c r="AS4972" s="346" t="s">
        <v>1994</v>
      </c>
      <c r="AT4972" s="346" t="s">
        <v>12764</v>
      </c>
      <c r="AU4972" s="346" t="s">
        <v>8721</v>
      </c>
      <c r="AV4972" s="346" t="s">
        <v>8721</v>
      </c>
      <c r="AW4972" s="327" t="s">
        <v>12484</v>
      </c>
      <c r="AX4972" s="346" t="s">
        <v>12741</v>
      </c>
      <c r="AY4972" s="346" t="s">
        <v>12484</v>
      </c>
      <c r="AZ4972" s="309"/>
      <c r="BA4972" s="311" t="s">
        <v>12486</v>
      </c>
      <c r="BB4972" s="310" t="s">
        <v>8721</v>
      </c>
      <c r="BC4972" s="311" t="s">
        <v>8721</v>
      </c>
      <c r="BD4972" s="311">
        <v>2</v>
      </c>
      <c r="BE4972" s="307"/>
      <c r="BF4972" s="310" t="b">
        <v>1</v>
      </c>
    </row>
    <row r="4973" spans="1:58" s="309" customFormat="1" ht="15" customHeight="1" x14ac:dyDescent="0.25">
      <c r="A4973" s="335">
        <v>4864</v>
      </c>
      <c r="B4973" s="345" t="s">
        <v>6842</v>
      </c>
      <c r="C4973" s="337">
        <v>6898</v>
      </c>
      <c r="D4973" s="337" t="s">
        <v>6842</v>
      </c>
      <c r="E4973" s="337" t="s">
        <v>1449</v>
      </c>
      <c r="F4973" s="337" t="s">
        <v>11550</v>
      </c>
      <c r="G4973" s="337" t="s">
        <v>6838</v>
      </c>
      <c r="H4973" s="337" t="s">
        <v>6818</v>
      </c>
      <c r="I4973" s="337" t="s">
        <v>6841</v>
      </c>
      <c r="J4973" s="337" t="s">
        <v>16314</v>
      </c>
      <c r="K4973" s="337" t="s">
        <v>12473</v>
      </c>
      <c r="L4973" s="338" t="s">
        <v>12474</v>
      </c>
      <c r="M4973" s="337" t="s">
        <v>8721</v>
      </c>
      <c r="N4973" s="337" t="s">
        <v>16312</v>
      </c>
      <c r="O4973" s="337" t="s">
        <v>8721</v>
      </c>
      <c r="P4973" s="337" t="s">
        <v>8721</v>
      </c>
      <c r="Q4973" s="337" t="s">
        <v>8721</v>
      </c>
      <c r="R4973" s="337" t="s">
        <v>8721</v>
      </c>
      <c r="S4973" s="337" t="s">
        <v>8721</v>
      </c>
      <c r="T4973" s="337" t="s">
        <v>8721</v>
      </c>
      <c r="U4973" s="337" t="s">
        <v>8721</v>
      </c>
      <c r="V4973" s="337" t="s">
        <v>16313</v>
      </c>
      <c r="W4973" s="337" t="s">
        <v>12476</v>
      </c>
      <c r="X4973" s="337" t="s">
        <v>8871</v>
      </c>
      <c r="Y4973" s="337" t="s">
        <v>8721</v>
      </c>
      <c r="Z4973" s="337" t="s">
        <v>12484</v>
      </c>
      <c r="AA4973" s="337" t="s">
        <v>12484</v>
      </c>
      <c r="AB4973" s="337" t="s">
        <v>12484</v>
      </c>
      <c r="AC4973" s="339">
        <v>55.355625931655183</v>
      </c>
      <c r="AD4973" s="339" t="s">
        <v>12496</v>
      </c>
      <c r="AE4973" s="339">
        <v>68.630132182789282</v>
      </c>
      <c r="AF4973" s="340">
        <v>0.23980410351647841</v>
      </c>
      <c r="AG4973" s="366">
        <v>72.113847911007667</v>
      </c>
      <c r="AH4973" s="366">
        <v>54.501072076209894</v>
      </c>
      <c r="AI4973" s="340">
        <v>-1.5437524931980029E-2</v>
      </c>
      <c r="AJ4973" s="340">
        <v>-0.20587254690036283</v>
      </c>
      <c r="AK4973" s="341">
        <v>54.501072076209894</v>
      </c>
      <c r="AL4973" s="342">
        <v>-1.5437524931980029E-2</v>
      </c>
      <c r="AM4973" s="339" t="s">
        <v>12762</v>
      </c>
      <c r="AN4973" s="339" t="s">
        <v>12484</v>
      </c>
      <c r="AO4973" s="337" t="s">
        <v>12763</v>
      </c>
      <c r="AP4973" s="343">
        <v>43707</v>
      </c>
      <c r="AQ4973" s="335" t="s">
        <v>12921</v>
      </c>
      <c r="AR4973" s="335" t="s">
        <v>8721</v>
      </c>
      <c r="AS4973" s="335" t="s">
        <v>1994</v>
      </c>
      <c r="AT4973" s="335" t="s">
        <v>12764</v>
      </c>
      <c r="AU4973" s="335" t="s">
        <v>8721</v>
      </c>
      <c r="AV4973" s="335" t="s">
        <v>8721</v>
      </c>
      <c r="AW4973" s="327" t="s">
        <v>12484</v>
      </c>
      <c r="AX4973" s="335" t="s">
        <v>12741</v>
      </c>
      <c r="AY4973" s="335" t="s">
        <v>12484</v>
      </c>
      <c r="BA4973" s="309" t="s">
        <v>12486</v>
      </c>
      <c r="BB4973" s="310" t="s">
        <v>8721</v>
      </c>
      <c r="BC4973" s="309" t="s">
        <v>8721</v>
      </c>
      <c r="BD4973" s="309">
        <v>2</v>
      </c>
      <c r="BE4973" s="307"/>
      <c r="BF4973" s="310" t="b">
        <v>1</v>
      </c>
    </row>
    <row r="4974" spans="1:58" s="311" customFormat="1" ht="15" customHeight="1" x14ac:dyDescent="0.25">
      <c r="A4974" s="345">
        <v>4865</v>
      </c>
      <c r="B4974" s="345" t="s">
        <v>6834</v>
      </c>
      <c r="C4974" s="346">
        <v>6894</v>
      </c>
      <c r="D4974" s="346" t="s">
        <v>6834</v>
      </c>
      <c r="E4974" s="346" t="s">
        <v>1449</v>
      </c>
      <c r="F4974" s="346" t="s">
        <v>11550</v>
      </c>
      <c r="G4974" s="346" t="s">
        <v>6833</v>
      </c>
      <c r="H4974" s="346" t="s">
        <v>2204</v>
      </c>
      <c r="I4974" s="346" t="s">
        <v>11561</v>
      </c>
      <c r="J4974" s="346" t="s">
        <v>16321</v>
      </c>
      <c r="K4974" s="346" t="s">
        <v>12473</v>
      </c>
      <c r="L4974" s="347" t="s">
        <v>12474</v>
      </c>
      <c r="M4974" s="346" t="s">
        <v>8721</v>
      </c>
      <c r="N4974" s="346" t="s">
        <v>16312</v>
      </c>
      <c r="O4974" s="346" t="s">
        <v>8721</v>
      </c>
      <c r="P4974" s="346" t="s">
        <v>8721</v>
      </c>
      <c r="Q4974" s="346" t="s">
        <v>8721</v>
      </c>
      <c r="R4974" s="346" t="s">
        <v>8721</v>
      </c>
      <c r="S4974" s="346" t="s">
        <v>8721</v>
      </c>
      <c r="T4974" s="346" t="s">
        <v>8721</v>
      </c>
      <c r="U4974" s="346" t="s">
        <v>8721</v>
      </c>
      <c r="V4974" s="346" t="s">
        <v>16313</v>
      </c>
      <c r="W4974" s="346" t="s">
        <v>12476</v>
      </c>
      <c r="X4974" s="346" t="s">
        <v>8871</v>
      </c>
      <c r="Y4974" s="346" t="s">
        <v>8721</v>
      </c>
      <c r="Z4974" s="346" t="s">
        <v>12484</v>
      </c>
      <c r="AA4974" s="346" t="s">
        <v>12484</v>
      </c>
      <c r="AB4974" s="346" t="s">
        <v>12484</v>
      </c>
      <c r="AC4974" s="348">
        <v>16.145390896732767</v>
      </c>
      <c r="AD4974" s="348" t="s">
        <v>12496</v>
      </c>
      <c r="AE4974" s="348">
        <v>20.01712188664688</v>
      </c>
      <c r="AF4974" s="349">
        <v>0.23980410351647841</v>
      </c>
      <c r="AG4974" s="359">
        <v>25.282987014673154</v>
      </c>
      <c r="AH4974" s="359">
        <v>19.10797908453095</v>
      </c>
      <c r="AI4974" s="349">
        <v>0.18349436113050088</v>
      </c>
      <c r="AJ4974" s="349">
        <v>-4.5418257792715244E-2</v>
      </c>
      <c r="AK4974" s="350">
        <v>19.10797908453095</v>
      </c>
      <c r="AL4974" s="351">
        <v>0.18349436113050088</v>
      </c>
      <c r="AM4974" s="348" t="s">
        <v>12762</v>
      </c>
      <c r="AN4974" s="348" t="s">
        <v>12484</v>
      </c>
      <c r="AO4974" s="346" t="s">
        <v>12763</v>
      </c>
      <c r="AP4974" s="352">
        <v>43707</v>
      </c>
      <c r="AQ4974" s="346" t="s">
        <v>12921</v>
      </c>
      <c r="AR4974" s="346" t="s">
        <v>8721</v>
      </c>
      <c r="AS4974" s="346" t="s">
        <v>1994</v>
      </c>
      <c r="AT4974" s="346" t="s">
        <v>12764</v>
      </c>
      <c r="AU4974" s="346" t="s">
        <v>8721</v>
      </c>
      <c r="AV4974" s="346" t="s">
        <v>8721</v>
      </c>
      <c r="AW4974" s="327" t="s">
        <v>12484</v>
      </c>
      <c r="AX4974" s="346" t="s">
        <v>12741</v>
      </c>
      <c r="AY4974" s="346" t="s">
        <v>12484</v>
      </c>
      <c r="AZ4974" s="309"/>
      <c r="BA4974" s="311" t="s">
        <v>12486</v>
      </c>
      <c r="BB4974" s="310" t="s">
        <v>8721</v>
      </c>
      <c r="BC4974" s="311" t="s">
        <v>8721</v>
      </c>
      <c r="BD4974" s="311">
        <v>2</v>
      </c>
      <c r="BE4974" s="307"/>
      <c r="BF4974" s="310" t="b">
        <v>1</v>
      </c>
    </row>
    <row r="4975" spans="1:58" s="309" customFormat="1" ht="15" customHeight="1" x14ac:dyDescent="0.25">
      <c r="A4975" s="335">
        <v>4866</v>
      </c>
      <c r="B4975" s="345" t="s">
        <v>6835</v>
      </c>
      <c r="C4975" s="346">
        <v>6895</v>
      </c>
      <c r="D4975" s="346" t="s">
        <v>6835</v>
      </c>
      <c r="E4975" s="346" t="s">
        <v>1449</v>
      </c>
      <c r="F4975" s="346" t="s">
        <v>11550</v>
      </c>
      <c r="G4975" s="346" t="s">
        <v>6833</v>
      </c>
      <c r="H4975" s="346" t="s">
        <v>2204</v>
      </c>
      <c r="I4975" s="346" t="s">
        <v>11562</v>
      </c>
      <c r="J4975" s="346" t="s">
        <v>16322</v>
      </c>
      <c r="K4975" s="346" t="s">
        <v>12473</v>
      </c>
      <c r="L4975" s="347" t="s">
        <v>12474</v>
      </c>
      <c r="M4975" s="346" t="s">
        <v>8721</v>
      </c>
      <c r="N4975" s="346" t="s">
        <v>16312</v>
      </c>
      <c r="O4975" s="346" t="s">
        <v>8721</v>
      </c>
      <c r="P4975" s="346" t="s">
        <v>8721</v>
      </c>
      <c r="Q4975" s="346" t="s">
        <v>8721</v>
      </c>
      <c r="R4975" s="346" t="s">
        <v>8721</v>
      </c>
      <c r="S4975" s="346" t="s">
        <v>8721</v>
      </c>
      <c r="T4975" s="346" t="s">
        <v>8721</v>
      </c>
      <c r="U4975" s="346" t="s">
        <v>8721</v>
      </c>
      <c r="V4975" s="346" t="s">
        <v>16313</v>
      </c>
      <c r="W4975" s="346" t="s">
        <v>12476</v>
      </c>
      <c r="X4975" s="346" t="s">
        <v>8871</v>
      </c>
      <c r="Y4975" s="346" t="s">
        <v>8721</v>
      </c>
      <c r="Z4975" s="346" t="s">
        <v>12484</v>
      </c>
      <c r="AA4975" s="346" t="s">
        <v>12484</v>
      </c>
      <c r="AB4975" s="346" t="s">
        <v>12484</v>
      </c>
      <c r="AC4975" s="348">
        <v>43.823203862560355</v>
      </c>
      <c r="AD4975" s="348" t="s">
        <v>12496</v>
      </c>
      <c r="AE4975" s="348">
        <v>54.332187978041517</v>
      </c>
      <c r="AF4975" s="349">
        <v>0.23980410351647841</v>
      </c>
      <c r="AG4975" s="359">
        <v>50.606878454656005</v>
      </c>
      <c r="AH4975" s="359">
        <v>38.246872273587165</v>
      </c>
      <c r="AI4975" s="349">
        <v>-0.12724609561778844</v>
      </c>
      <c r="AJ4975" s="349">
        <v>-0.29605499618302267</v>
      </c>
      <c r="AK4975" s="350">
        <v>38.246872273587165</v>
      </c>
      <c r="AL4975" s="351">
        <v>-0.12724609561778844</v>
      </c>
      <c r="AM4975" s="348" t="s">
        <v>12762</v>
      </c>
      <c r="AN4975" s="348" t="s">
        <v>12484</v>
      </c>
      <c r="AO4975" s="346" t="s">
        <v>12763</v>
      </c>
      <c r="AP4975" s="352">
        <v>43707</v>
      </c>
      <c r="AQ4975" s="346" t="s">
        <v>12921</v>
      </c>
      <c r="AR4975" s="346" t="s">
        <v>8721</v>
      </c>
      <c r="AS4975" s="346" t="s">
        <v>1994</v>
      </c>
      <c r="AT4975" s="346" t="s">
        <v>12764</v>
      </c>
      <c r="AU4975" s="346" t="s">
        <v>8721</v>
      </c>
      <c r="AV4975" s="346" t="s">
        <v>8721</v>
      </c>
      <c r="AW4975" s="327" t="s">
        <v>12484</v>
      </c>
      <c r="AX4975" s="346" t="s">
        <v>12741</v>
      </c>
      <c r="AY4975" s="346" t="s">
        <v>12484</v>
      </c>
      <c r="AZ4975" s="311"/>
      <c r="BA4975" s="309" t="s">
        <v>12486</v>
      </c>
      <c r="BB4975" s="310" t="s">
        <v>8721</v>
      </c>
      <c r="BC4975" s="309" t="s">
        <v>8721</v>
      </c>
      <c r="BD4975" s="309">
        <v>2</v>
      </c>
      <c r="BE4975" s="307"/>
      <c r="BF4975" s="310" t="b">
        <v>1</v>
      </c>
    </row>
    <row r="4976" spans="1:58" s="311" customFormat="1" ht="15" customHeight="1" x14ac:dyDescent="0.25">
      <c r="A4976" s="345">
        <v>4867</v>
      </c>
      <c r="B4976" s="345" t="s">
        <v>6837</v>
      </c>
      <c r="C4976" s="337">
        <v>6896</v>
      </c>
      <c r="D4976" s="337" t="s">
        <v>6837</v>
      </c>
      <c r="E4976" s="337" t="s">
        <v>1449</v>
      </c>
      <c r="F4976" s="337" t="s">
        <v>11550</v>
      </c>
      <c r="G4976" s="337" t="s">
        <v>6833</v>
      </c>
      <c r="H4976" s="337" t="s">
        <v>6836</v>
      </c>
      <c r="I4976" s="337" t="s">
        <v>11562</v>
      </c>
      <c r="J4976" s="337" t="s">
        <v>16323</v>
      </c>
      <c r="K4976" s="337" t="s">
        <v>12473</v>
      </c>
      <c r="L4976" s="338" t="s">
        <v>12474</v>
      </c>
      <c r="M4976" s="337" t="s">
        <v>8721</v>
      </c>
      <c r="N4976" s="337" t="s">
        <v>16312</v>
      </c>
      <c r="O4976" s="337" t="s">
        <v>8721</v>
      </c>
      <c r="P4976" s="337" t="s">
        <v>8721</v>
      </c>
      <c r="Q4976" s="337" t="s">
        <v>8721</v>
      </c>
      <c r="R4976" s="337" t="s">
        <v>8721</v>
      </c>
      <c r="S4976" s="337" t="s">
        <v>8721</v>
      </c>
      <c r="T4976" s="337" t="s">
        <v>8721</v>
      </c>
      <c r="U4976" s="337" t="s">
        <v>8721</v>
      </c>
      <c r="V4976" s="337" t="s">
        <v>16313</v>
      </c>
      <c r="W4976" s="337" t="s">
        <v>12476</v>
      </c>
      <c r="X4976" s="337" t="s">
        <v>8871</v>
      </c>
      <c r="Y4976" s="337" t="s">
        <v>8721</v>
      </c>
      <c r="Z4976" s="337" t="s">
        <v>12484</v>
      </c>
      <c r="AA4976" s="337" t="s">
        <v>12484</v>
      </c>
      <c r="AB4976" s="337" t="s">
        <v>12484</v>
      </c>
      <c r="AC4976" s="339">
        <v>43.823203862560355</v>
      </c>
      <c r="AD4976" s="339" t="s">
        <v>12496</v>
      </c>
      <c r="AE4976" s="339">
        <v>54.332187978041517</v>
      </c>
      <c r="AF4976" s="340">
        <v>0.23980410351647841</v>
      </c>
      <c r="AG4976" s="366">
        <v>49.207844368199055</v>
      </c>
      <c r="AH4976" s="366">
        <v>37.18953225094463</v>
      </c>
      <c r="AI4976" s="340">
        <v>-0.15137349684474111</v>
      </c>
      <c r="AJ4976" s="340">
        <v>-0.31551565223224831</v>
      </c>
      <c r="AK4976" s="341">
        <v>37.18953225094463</v>
      </c>
      <c r="AL4976" s="342">
        <v>-0.15137349684474111</v>
      </c>
      <c r="AM4976" s="339" t="s">
        <v>12762</v>
      </c>
      <c r="AN4976" s="339" t="s">
        <v>12484</v>
      </c>
      <c r="AO4976" s="337" t="s">
        <v>12763</v>
      </c>
      <c r="AP4976" s="343">
        <v>43707</v>
      </c>
      <c r="AQ4976" s="335" t="s">
        <v>12921</v>
      </c>
      <c r="AR4976" s="335" t="s">
        <v>8721</v>
      </c>
      <c r="AS4976" s="335" t="s">
        <v>1994</v>
      </c>
      <c r="AT4976" s="335" t="s">
        <v>12764</v>
      </c>
      <c r="AU4976" s="335" t="s">
        <v>8721</v>
      </c>
      <c r="AV4976" s="335" t="s">
        <v>8721</v>
      </c>
      <c r="AW4976" s="327" t="s">
        <v>12484</v>
      </c>
      <c r="AX4976" s="335" t="s">
        <v>12741</v>
      </c>
      <c r="AY4976" s="335" t="s">
        <v>12484</v>
      </c>
      <c r="AZ4976" s="309"/>
      <c r="BA4976" s="311" t="s">
        <v>12486</v>
      </c>
      <c r="BB4976" s="310" t="s">
        <v>8721</v>
      </c>
      <c r="BC4976" s="311" t="s">
        <v>8721</v>
      </c>
      <c r="BD4976" s="311">
        <v>2</v>
      </c>
      <c r="BE4976" s="307"/>
      <c r="BF4976" s="310" t="b">
        <v>1</v>
      </c>
    </row>
    <row r="4977" spans="1:58" s="309" customFormat="1" ht="15" customHeight="1" x14ac:dyDescent="0.25">
      <c r="A4977" s="335">
        <v>4868</v>
      </c>
      <c r="B4977" s="345" t="s">
        <v>6874</v>
      </c>
      <c r="C4977" s="337">
        <v>6881</v>
      </c>
      <c r="D4977" s="337" t="s">
        <v>6874</v>
      </c>
      <c r="E4977" s="337" t="s">
        <v>1449</v>
      </c>
      <c r="F4977" s="337" t="s">
        <v>11550</v>
      </c>
      <c r="G4977" s="337" t="s">
        <v>11563</v>
      </c>
      <c r="H4977" s="337" t="s">
        <v>6873</v>
      </c>
      <c r="I4977" s="337" t="s">
        <v>11564</v>
      </c>
      <c r="J4977" s="337" t="s">
        <v>16324</v>
      </c>
      <c r="K4977" s="337" t="s">
        <v>12473</v>
      </c>
      <c r="L4977" s="338" t="s">
        <v>12474</v>
      </c>
      <c r="M4977" s="337" t="s">
        <v>8721</v>
      </c>
      <c r="N4977" s="337" t="s">
        <v>16325</v>
      </c>
      <c r="O4977" s="337" t="s">
        <v>8721</v>
      </c>
      <c r="P4977" s="337" t="s">
        <v>8721</v>
      </c>
      <c r="Q4977" s="337" t="s">
        <v>8721</v>
      </c>
      <c r="R4977" s="337" t="s">
        <v>8721</v>
      </c>
      <c r="S4977" s="337" t="s">
        <v>8721</v>
      </c>
      <c r="T4977" s="337" t="s">
        <v>8721</v>
      </c>
      <c r="U4977" s="337" t="s">
        <v>8721</v>
      </c>
      <c r="V4977" s="337" t="s">
        <v>16326</v>
      </c>
      <c r="W4977" s="337" t="s">
        <v>12476</v>
      </c>
      <c r="X4977" s="337" t="s">
        <v>8871</v>
      </c>
      <c r="Y4977" s="337" t="s">
        <v>8721</v>
      </c>
      <c r="Z4977" s="337" t="s">
        <v>12484</v>
      </c>
      <c r="AA4977" s="337" t="s">
        <v>12484</v>
      </c>
      <c r="AB4977" s="337" t="s">
        <v>12484</v>
      </c>
      <c r="AC4977" s="339">
        <v>398.66995171672954</v>
      </c>
      <c r="AD4977" s="339" t="s">
        <v>12496</v>
      </c>
      <c r="AE4977" s="339">
        <v>494.27264208711762</v>
      </c>
      <c r="AF4977" s="340">
        <v>0.23980410351647841</v>
      </c>
      <c r="AG4977" s="366">
        <v>224.09920308460298</v>
      </c>
      <c r="AH4977" s="366">
        <v>169.36617824925162</v>
      </c>
      <c r="AI4977" s="340">
        <v>-0.57517194982983599</v>
      </c>
      <c r="AJ4977" s="340">
        <v>-0.65734260036306003</v>
      </c>
      <c r="AK4977" s="341">
        <v>169.36617824925162</v>
      </c>
      <c r="AL4977" s="342">
        <v>-0.57517194982983599</v>
      </c>
      <c r="AM4977" s="339" t="s">
        <v>12762</v>
      </c>
      <c r="AN4977" s="339" t="s">
        <v>12484</v>
      </c>
      <c r="AO4977" s="337" t="s">
        <v>12763</v>
      </c>
      <c r="AP4977" s="343">
        <v>43707</v>
      </c>
      <c r="AQ4977" s="335" t="s">
        <v>12921</v>
      </c>
      <c r="AR4977" s="335" t="s">
        <v>8721</v>
      </c>
      <c r="AS4977" s="335" t="s">
        <v>1994</v>
      </c>
      <c r="AT4977" s="335" t="s">
        <v>12764</v>
      </c>
      <c r="AU4977" s="335" t="s">
        <v>8721</v>
      </c>
      <c r="AV4977" s="335" t="s">
        <v>8721</v>
      </c>
      <c r="AW4977" s="327" t="s">
        <v>12484</v>
      </c>
      <c r="AX4977" s="335" t="s">
        <v>12741</v>
      </c>
      <c r="AY4977" s="335" t="s">
        <v>12484</v>
      </c>
      <c r="AZ4977" s="311"/>
      <c r="BA4977" s="309" t="s">
        <v>12486</v>
      </c>
      <c r="BB4977" s="310" t="s">
        <v>8721</v>
      </c>
      <c r="BC4977" s="309" t="s">
        <v>8721</v>
      </c>
      <c r="BD4977" s="309">
        <v>2</v>
      </c>
      <c r="BE4977" s="307"/>
      <c r="BF4977" s="310" t="b">
        <v>1</v>
      </c>
    </row>
    <row r="4978" spans="1:58" s="311" customFormat="1" ht="15" customHeight="1" x14ac:dyDescent="0.25">
      <c r="A4978" s="345">
        <v>4869</v>
      </c>
      <c r="B4978" s="345" t="s">
        <v>6876</v>
      </c>
      <c r="C4978" s="346">
        <v>8590</v>
      </c>
      <c r="D4978" s="346" t="s">
        <v>6876</v>
      </c>
      <c r="E4978" s="346" t="s">
        <v>1449</v>
      </c>
      <c r="F4978" s="346" t="s">
        <v>11550</v>
      </c>
      <c r="G4978" s="346" t="s">
        <v>11563</v>
      </c>
      <c r="H4978" s="346" t="s">
        <v>6875</v>
      </c>
      <c r="I4978" s="346" t="s">
        <v>11565</v>
      </c>
      <c r="J4978" s="346" t="s">
        <v>16327</v>
      </c>
      <c r="K4978" s="346" t="s">
        <v>12473</v>
      </c>
      <c r="L4978" s="347" t="s">
        <v>12474</v>
      </c>
      <c r="M4978" s="346" t="s">
        <v>16328</v>
      </c>
      <c r="N4978" s="346" t="s">
        <v>16325</v>
      </c>
      <c r="O4978" s="346" t="s">
        <v>8721</v>
      </c>
      <c r="P4978" s="346" t="s">
        <v>8721</v>
      </c>
      <c r="Q4978" s="346" t="s">
        <v>8721</v>
      </c>
      <c r="R4978" s="346" t="s">
        <v>8721</v>
      </c>
      <c r="S4978" s="346" t="s">
        <v>8721</v>
      </c>
      <c r="T4978" s="346" t="s">
        <v>8721</v>
      </c>
      <c r="U4978" s="346" t="s">
        <v>8721</v>
      </c>
      <c r="V4978" s="346" t="s">
        <v>16329</v>
      </c>
      <c r="W4978" s="346" t="s">
        <v>12476</v>
      </c>
      <c r="X4978" s="346" t="s">
        <v>8871</v>
      </c>
      <c r="Y4978" s="346" t="s">
        <v>8721</v>
      </c>
      <c r="Z4978" s="346" t="s">
        <v>12484</v>
      </c>
      <c r="AA4978" s="346" t="s">
        <v>12484</v>
      </c>
      <c r="AB4978" s="346" t="s">
        <v>12484</v>
      </c>
      <c r="AC4978" s="348">
        <v>592.61749579513855</v>
      </c>
      <c r="AD4978" s="348" t="s">
        <v>12496</v>
      </c>
      <c r="AE4978" s="348">
        <v>734.7296031024722</v>
      </c>
      <c r="AF4978" s="349">
        <v>0.23980410351647841</v>
      </c>
      <c r="AG4978" s="359">
        <v>402.22933886980019</v>
      </c>
      <c r="AH4978" s="359">
        <v>303.99057634481056</v>
      </c>
      <c r="AI4978" s="349">
        <v>-0.48703745923509345</v>
      </c>
      <c r="AJ4978" s="349">
        <v>-0.58625516780434772</v>
      </c>
      <c r="AK4978" s="350">
        <v>303.99057634481056</v>
      </c>
      <c r="AL4978" s="351">
        <v>-0.48703745923509345</v>
      </c>
      <c r="AM4978" s="348" t="s">
        <v>12762</v>
      </c>
      <c r="AN4978" s="348" t="s">
        <v>12484</v>
      </c>
      <c r="AO4978" s="346" t="s">
        <v>12763</v>
      </c>
      <c r="AP4978" s="352">
        <v>43707</v>
      </c>
      <c r="AQ4978" s="346" t="s">
        <v>12921</v>
      </c>
      <c r="AR4978" s="346" t="s">
        <v>8721</v>
      </c>
      <c r="AS4978" s="346" t="s">
        <v>1994</v>
      </c>
      <c r="AT4978" s="346" t="s">
        <v>12764</v>
      </c>
      <c r="AU4978" s="346" t="s">
        <v>8721</v>
      </c>
      <c r="AV4978" s="346" t="s">
        <v>8721</v>
      </c>
      <c r="AW4978" s="327" t="s">
        <v>12484</v>
      </c>
      <c r="AX4978" s="346" t="s">
        <v>12741</v>
      </c>
      <c r="AY4978" s="346" t="s">
        <v>12484</v>
      </c>
      <c r="BA4978" s="311" t="s">
        <v>12486</v>
      </c>
      <c r="BB4978" s="310" t="s">
        <v>8721</v>
      </c>
      <c r="BC4978" s="311" t="s">
        <v>8721</v>
      </c>
      <c r="BD4978" s="311">
        <v>2</v>
      </c>
      <c r="BE4978" s="307"/>
      <c r="BF4978" s="310" t="b">
        <v>1</v>
      </c>
    </row>
    <row r="4979" spans="1:58" s="309" customFormat="1" ht="15" customHeight="1" x14ac:dyDescent="0.25">
      <c r="A4979" s="335">
        <v>4870</v>
      </c>
      <c r="B4979" s="345" t="s">
        <v>6878</v>
      </c>
      <c r="C4979" s="346">
        <v>3702</v>
      </c>
      <c r="D4979" s="346" t="s">
        <v>6878</v>
      </c>
      <c r="E4979" s="346" t="s">
        <v>1449</v>
      </c>
      <c r="F4979" s="346" t="s">
        <v>11550</v>
      </c>
      <c r="G4979" s="346" t="s">
        <v>11563</v>
      </c>
      <c r="H4979" s="346" t="s">
        <v>6877</v>
      </c>
      <c r="I4979" s="346" t="s">
        <v>11566</v>
      </c>
      <c r="J4979" s="346" t="s">
        <v>16330</v>
      </c>
      <c r="K4979" s="346" t="s">
        <v>12473</v>
      </c>
      <c r="L4979" s="347" t="s">
        <v>12474</v>
      </c>
      <c r="M4979" s="346" t="s">
        <v>8721</v>
      </c>
      <c r="N4979" s="346" t="s">
        <v>16325</v>
      </c>
      <c r="O4979" s="346" t="s">
        <v>8721</v>
      </c>
      <c r="P4979" s="346" t="s">
        <v>8721</v>
      </c>
      <c r="Q4979" s="346" t="s">
        <v>8721</v>
      </c>
      <c r="R4979" s="346" t="s">
        <v>8721</v>
      </c>
      <c r="S4979" s="346" t="s">
        <v>8721</v>
      </c>
      <c r="T4979" s="346" t="s">
        <v>8721</v>
      </c>
      <c r="U4979" s="346" t="s">
        <v>8721</v>
      </c>
      <c r="V4979" s="346" t="s">
        <v>16331</v>
      </c>
      <c r="W4979" s="346" t="s">
        <v>12476</v>
      </c>
      <c r="X4979" s="346" t="s">
        <v>8871</v>
      </c>
      <c r="Y4979" s="346" t="s">
        <v>8721</v>
      </c>
      <c r="Z4979" s="346" t="s">
        <v>12484</v>
      </c>
      <c r="AA4979" s="346" t="s">
        <v>12484</v>
      </c>
      <c r="AB4979" s="346" t="s">
        <v>12484</v>
      </c>
      <c r="AC4979" s="348">
        <v>797.33990343345909</v>
      </c>
      <c r="AD4979" s="348" t="s">
        <v>12496</v>
      </c>
      <c r="AE4979" s="348">
        <v>988.54528417423523</v>
      </c>
      <c r="AF4979" s="349">
        <v>0.23980410351647841</v>
      </c>
      <c r="AG4979" s="359">
        <v>402.22933886980019</v>
      </c>
      <c r="AH4979" s="359">
        <v>303.99057634481056</v>
      </c>
      <c r="AI4979" s="349">
        <v>-0.61874405753959649</v>
      </c>
      <c r="AJ4979" s="349">
        <v>-0.69248694904377195</v>
      </c>
      <c r="AK4979" s="350">
        <v>303.99057634481056</v>
      </c>
      <c r="AL4979" s="351">
        <v>-0.61874405753959649</v>
      </c>
      <c r="AM4979" s="348" t="s">
        <v>12762</v>
      </c>
      <c r="AN4979" s="348" t="s">
        <v>12484</v>
      </c>
      <c r="AO4979" s="346" t="s">
        <v>12763</v>
      </c>
      <c r="AP4979" s="352">
        <v>43707</v>
      </c>
      <c r="AQ4979" s="346" t="s">
        <v>12921</v>
      </c>
      <c r="AR4979" s="346" t="s">
        <v>8721</v>
      </c>
      <c r="AS4979" s="346" t="s">
        <v>1994</v>
      </c>
      <c r="AT4979" s="346" t="s">
        <v>12764</v>
      </c>
      <c r="AU4979" s="346" t="s">
        <v>8721</v>
      </c>
      <c r="AV4979" s="346" t="s">
        <v>8721</v>
      </c>
      <c r="AW4979" s="327" t="s">
        <v>12484</v>
      </c>
      <c r="AX4979" s="346" t="s">
        <v>12741</v>
      </c>
      <c r="AY4979" s="346" t="s">
        <v>12484</v>
      </c>
      <c r="AZ4979" s="311"/>
      <c r="BA4979" s="309" t="s">
        <v>12486</v>
      </c>
      <c r="BB4979" s="310" t="s">
        <v>8721</v>
      </c>
      <c r="BC4979" s="309" t="s">
        <v>8721</v>
      </c>
      <c r="BD4979" s="309">
        <v>2</v>
      </c>
      <c r="BE4979" s="307"/>
      <c r="BF4979" s="310" t="b">
        <v>1</v>
      </c>
    </row>
    <row r="4980" spans="1:58" s="311" customFormat="1" ht="15" customHeight="1" x14ac:dyDescent="0.25">
      <c r="A4980" s="345">
        <v>4871</v>
      </c>
      <c r="B4980" s="345" t="s">
        <v>6814</v>
      </c>
      <c r="C4980" s="337">
        <v>3700</v>
      </c>
      <c r="D4980" s="337" t="s">
        <v>6814</v>
      </c>
      <c r="E4980" s="337" t="s">
        <v>1449</v>
      </c>
      <c r="F4980" s="337" t="s">
        <v>11567</v>
      </c>
      <c r="G4980" s="337" t="s">
        <v>11568</v>
      </c>
      <c r="H4980" s="337" t="s">
        <v>6262</v>
      </c>
      <c r="I4980" s="337" t="s">
        <v>8721</v>
      </c>
      <c r="J4980" s="337" t="s">
        <v>16332</v>
      </c>
      <c r="K4980" s="337" t="s">
        <v>12473</v>
      </c>
      <c r="L4980" s="338" t="s">
        <v>12474</v>
      </c>
      <c r="M4980" s="337" t="s">
        <v>8721</v>
      </c>
      <c r="N4980" s="337" t="s">
        <v>8721</v>
      </c>
      <c r="O4980" s="337" t="s">
        <v>8721</v>
      </c>
      <c r="P4980" s="337" t="s">
        <v>8721</v>
      </c>
      <c r="Q4980" s="337" t="s">
        <v>8721</v>
      </c>
      <c r="R4980" s="337" t="s">
        <v>8721</v>
      </c>
      <c r="S4980" s="337" t="s">
        <v>8721</v>
      </c>
      <c r="T4980" s="337" t="s">
        <v>8721</v>
      </c>
      <c r="U4980" s="337" t="s">
        <v>8721</v>
      </c>
      <c r="V4980" s="337" t="s">
        <v>16333</v>
      </c>
      <c r="W4980" s="337" t="s">
        <v>12476</v>
      </c>
      <c r="X4980" s="337" t="s">
        <v>8871</v>
      </c>
      <c r="Y4980" s="337" t="s">
        <v>8721</v>
      </c>
      <c r="Z4980" s="337" t="s">
        <v>12484</v>
      </c>
      <c r="AA4980" s="337" t="s">
        <v>12484</v>
      </c>
      <c r="AB4980" s="337" t="s">
        <v>12484</v>
      </c>
      <c r="AC4980" s="339">
        <v>9.2259376552758638</v>
      </c>
      <c r="AD4980" s="339" t="s">
        <v>12496</v>
      </c>
      <c r="AE4980" s="339">
        <v>11.438355363798212</v>
      </c>
      <c r="AF4980" s="340">
        <v>0.23980410351647841</v>
      </c>
      <c r="AG4980" s="366">
        <v>15.669181768317717</v>
      </c>
      <c r="AH4980" s="366">
        <v>11.842208253596226</v>
      </c>
      <c r="AI4980" s="340">
        <v>0.28357774527386326</v>
      </c>
      <c r="AJ4980" s="340">
        <v>3.5306901818786596E-2</v>
      </c>
      <c r="AK4980" s="341">
        <v>11.842208253596226</v>
      </c>
      <c r="AL4980" s="342">
        <v>0.28357774527386326</v>
      </c>
      <c r="AM4980" s="339" t="s">
        <v>12762</v>
      </c>
      <c r="AN4980" s="339" t="s">
        <v>12484</v>
      </c>
      <c r="AO4980" s="337" t="s">
        <v>12763</v>
      </c>
      <c r="AP4980" s="343">
        <v>43707</v>
      </c>
      <c r="AQ4980" s="335" t="s">
        <v>12921</v>
      </c>
      <c r="AR4980" s="335" t="s">
        <v>8721</v>
      </c>
      <c r="AS4980" s="335" t="s">
        <v>1994</v>
      </c>
      <c r="AT4980" s="335" t="s">
        <v>12764</v>
      </c>
      <c r="AU4980" s="335" t="s">
        <v>8721</v>
      </c>
      <c r="AV4980" s="335" t="s">
        <v>8721</v>
      </c>
      <c r="AW4980" s="327" t="s">
        <v>12484</v>
      </c>
      <c r="AX4980" s="335" t="s">
        <v>12741</v>
      </c>
      <c r="AY4980" s="335" t="s">
        <v>12484</v>
      </c>
      <c r="BA4980" s="311" t="s">
        <v>12486</v>
      </c>
      <c r="BB4980" s="310" t="s">
        <v>8721</v>
      </c>
      <c r="BC4980" s="311" t="s">
        <v>8721</v>
      </c>
      <c r="BD4980" s="311">
        <v>2</v>
      </c>
      <c r="BE4980" s="307"/>
      <c r="BF4980" s="310" t="b">
        <v>1</v>
      </c>
    </row>
    <row r="4981" spans="1:58" s="309" customFormat="1" ht="15" customHeight="1" x14ac:dyDescent="0.25">
      <c r="A4981" s="335">
        <v>4872</v>
      </c>
      <c r="B4981" s="345" t="s">
        <v>6816</v>
      </c>
      <c r="C4981" s="346">
        <v>3693</v>
      </c>
      <c r="D4981" s="346" t="s">
        <v>6816</v>
      </c>
      <c r="E4981" s="346" t="s">
        <v>1449</v>
      </c>
      <c r="F4981" s="346" t="s">
        <v>11567</v>
      </c>
      <c r="G4981" s="346" t="s">
        <v>11568</v>
      </c>
      <c r="H4981" s="346" t="s">
        <v>6815</v>
      </c>
      <c r="I4981" s="346" t="s">
        <v>8721</v>
      </c>
      <c r="J4981" s="346" t="s">
        <v>16332</v>
      </c>
      <c r="K4981" s="346" t="s">
        <v>12473</v>
      </c>
      <c r="L4981" s="347" t="s">
        <v>12474</v>
      </c>
      <c r="M4981" s="346" t="s">
        <v>8721</v>
      </c>
      <c r="N4981" s="346" t="s">
        <v>8721</v>
      </c>
      <c r="O4981" s="346" t="s">
        <v>8721</v>
      </c>
      <c r="P4981" s="346" t="s">
        <v>8721</v>
      </c>
      <c r="Q4981" s="346" t="s">
        <v>8721</v>
      </c>
      <c r="R4981" s="346" t="s">
        <v>8721</v>
      </c>
      <c r="S4981" s="346" t="s">
        <v>8721</v>
      </c>
      <c r="T4981" s="346" t="s">
        <v>8721</v>
      </c>
      <c r="U4981" s="346" t="s">
        <v>8721</v>
      </c>
      <c r="V4981" s="346" t="s">
        <v>16333</v>
      </c>
      <c r="W4981" s="346" t="s">
        <v>12476</v>
      </c>
      <c r="X4981" s="346" t="s">
        <v>8871</v>
      </c>
      <c r="Y4981" s="346" t="s">
        <v>8721</v>
      </c>
      <c r="Z4981" s="346" t="s">
        <v>12484</v>
      </c>
      <c r="AA4981" s="346" t="s">
        <v>12484</v>
      </c>
      <c r="AB4981" s="346" t="s">
        <v>12484</v>
      </c>
      <c r="AC4981" s="348">
        <v>12.301250207034487</v>
      </c>
      <c r="AD4981" s="348" t="s">
        <v>12496</v>
      </c>
      <c r="AE4981" s="348">
        <v>15.251140485064287</v>
      </c>
      <c r="AF4981" s="349">
        <v>0.23980410351647841</v>
      </c>
      <c r="AG4981" s="359">
        <v>21.405221522791166</v>
      </c>
      <c r="AH4981" s="359">
        <v>16.177302346430558</v>
      </c>
      <c r="AI4981" s="349">
        <v>0.31509416312656957</v>
      </c>
      <c r="AJ4981" s="349">
        <v>6.0727383783086841E-2</v>
      </c>
      <c r="AK4981" s="350">
        <v>16.177302346430558</v>
      </c>
      <c r="AL4981" s="351">
        <v>0.31509416312656957</v>
      </c>
      <c r="AM4981" s="348" t="s">
        <v>12762</v>
      </c>
      <c r="AN4981" s="348" t="s">
        <v>12484</v>
      </c>
      <c r="AO4981" s="346" t="s">
        <v>12763</v>
      </c>
      <c r="AP4981" s="352">
        <v>43707</v>
      </c>
      <c r="AQ4981" s="346" t="s">
        <v>12921</v>
      </c>
      <c r="AR4981" s="346" t="s">
        <v>8721</v>
      </c>
      <c r="AS4981" s="346" t="s">
        <v>1994</v>
      </c>
      <c r="AT4981" s="346" t="s">
        <v>12764</v>
      </c>
      <c r="AU4981" s="346" t="s">
        <v>8721</v>
      </c>
      <c r="AV4981" s="346" t="s">
        <v>8721</v>
      </c>
      <c r="AW4981" s="327" t="s">
        <v>12484</v>
      </c>
      <c r="AX4981" s="346" t="s">
        <v>12741</v>
      </c>
      <c r="AY4981" s="346" t="s">
        <v>12484</v>
      </c>
      <c r="BA4981" s="309" t="s">
        <v>12486</v>
      </c>
      <c r="BB4981" s="310" t="s">
        <v>8721</v>
      </c>
      <c r="BC4981" s="309" t="s">
        <v>8721</v>
      </c>
      <c r="BD4981" s="309">
        <v>2</v>
      </c>
      <c r="BE4981" s="307"/>
      <c r="BF4981" s="310" t="b">
        <v>1</v>
      </c>
    </row>
    <row r="4982" spans="1:58" s="311" customFormat="1" ht="15" customHeight="1" x14ac:dyDescent="0.25">
      <c r="A4982" s="345">
        <v>4873</v>
      </c>
      <c r="B4982" s="345" t="s">
        <v>6812</v>
      </c>
      <c r="C4982" s="337">
        <v>3789</v>
      </c>
      <c r="D4982" s="337" t="s">
        <v>6812</v>
      </c>
      <c r="E4982" s="337" t="s">
        <v>1449</v>
      </c>
      <c r="F4982" s="337" t="s">
        <v>11567</v>
      </c>
      <c r="G4982" s="337" t="s">
        <v>11569</v>
      </c>
      <c r="H4982" s="337" t="s">
        <v>5376</v>
      </c>
      <c r="I4982" s="337" t="s">
        <v>8721</v>
      </c>
      <c r="J4982" s="337" t="s">
        <v>16332</v>
      </c>
      <c r="K4982" s="337" t="s">
        <v>12473</v>
      </c>
      <c r="L4982" s="338" t="s">
        <v>12474</v>
      </c>
      <c r="M4982" s="337" t="s">
        <v>8721</v>
      </c>
      <c r="N4982" s="337" t="s">
        <v>8721</v>
      </c>
      <c r="O4982" s="337" t="s">
        <v>8721</v>
      </c>
      <c r="P4982" s="337" t="s">
        <v>8721</v>
      </c>
      <c r="Q4982" s="337" t="s">
        <v>8721</v>
      </c>
      <c r="R4982" s="337" t="s">
        <v>8721</v>
      </c>
      <c r="S4982" s="337" t="s">
        <v>8721</v>
      </c>
      <c r="T4982" s="337" t="s">
        <v>8721</v>
      </c>
      <c r="U4982" s="337" t="s">
        <v>8721</v>
      </c>
      <c r="V4982" s="337" t="s">
        <v>16333</v>
      </c>
      <c r="W4982" s="337" t="s">
        <v>12476</v>
      </c>
      <c r="X4982" s="337" t="s">
        <v>8871</v>
      </c>
      <c r="Y4982" s="337" t="s">
        <v>8721</v>
      </c>
      <c r="Z4982" s="337" t="s">
        <v>12484</v>
      </c>
      <c r="AA4982" s="337" t="s">
        <v>12484</v>
      </c>
      <c r="AB4982" s="337" t="s">
        <v>12484</v>
      </c>
      <c r="AC4982" s="339">
        <v>2.306484413818966</v>
      </c>
      <c r="AD4982" s="339" t="s">
        <v>12496</v>
      </c>
      <c r="AE4982" s="339">
        <v>2.8595888409495531</v>
      </c>
      <c r="AF4982" s="340">
        <v>0.23980410351647841</v>
      </c>
      <c r="AG4982" s="366">
        <v>3.211419153003428</v>
      </c>
      <c r="AH4982" s="366">
        <v>2.4270759610657846</v>
      </c>
      <c r="AI4982" s="340">
        <v>5.2283703511851964E-2</v>
      </c>
      <c r="AJ4982" s="340">
        <v>-0.15125002367128715</v>
      </c>
      <c r="AK4982" s="341">
        <v>2.4270759610657846</v>
      </c>
      <c r="AL4982" s="342">
        <v>5.2283703511851964E-2</v>
      </c>
      <c r="AM4982" s="339" t="s">
        <v>12762</v>
      </c>
      <c r="AN4982" s="339" t="s">
        <v>12484</v>
      </c>
      <c r="AO4982" s="337" t="s">
        <v>12763</v>
      </c>
      <c r="AP4982" s="343">
        <v>43707</v>
      </c>
      <c r="AQ4982" s="335" t="s">
        <v>12921</v>
      </c>
      <c r="AR4982" s="335" t="s">
        <v>8721</v>
      </c>
      <c r="AS4982" s="335" t="s">
        <v>1994</v>
      </c>
      <c r="AT4982" s="335" t="s">
        <v>12764</v>
      </c>
      <c r="AU4982" s="335" t="s">
        <v>8721</v>
      </c>
      <c r="AV4982" s="335" t="s">
        <v>8721</v>
      </c>
      <c r="AW4982" s="327" t="s">
        <v>12484</v>
      </c>
      <c r="AX4982" s="335" t="s">
        <v>12741</v>
      </c>
      <c r="AY4982" s="335" t="s">
        <v>12484</v>
      </c>
      <c r="BA4982" s="311" t="s">
        <v>12486</v>
      </c>
      <c r="BB4982" s="310" t="s">
        <v>8721</v>
      </c>
      <c r="BC4982" s="311" t="s">
        <v>8721</v>
      </c>
      <c r="BD4982" s="311">
        <v>2</v>
      </c>
      <c r="BE4982" s="307"/>
      <c r="BF4982" s="310" t="b">
        <v>1</v>
      </c>
    </row>
    <row r="4983" spans="1:58" s="309" customFormat="1" ht="15" customHeight="1" x14ac:dyDescent="0.25">
      <c r="A4983" s="335">
        <v>4874</v>
      </c>
      <c r="B4983" s="345" t="s">
        <v>6813</v>
      </c>
      <c r="C4983" s="346">
        <v>3797</v>
      </c>
      <c r="D4983" s="346" t="s">
        <v>6813</v>
      </c>
      <c r="E4983" s="346" t="s">
        <v>1449</v>
      </c>
      <c r="F4983" s="346" t="s">
        <v>11567</v>
      </c>
      <c r="G4983" s="346" t="s">
        <v>11569</v>
      </c>
      <c r="H4983" s="346" t="s">
        <v>2206</v>
      </c>
      <c r="I4983" s="346" t="s">
        <v>8721</v>
      </c>
      <c r="J4983" s="346" t="s">
        <v>16332</v>
      </c>
      <c r="K4983" s="346" t="s">
        <v>12473</v>
      </c>
      <c r="L4983" s="347" t="s">
        <v>12474</v>
      </c>
      <c r="M4983" s="346" t="s">
        <v>8721</v>
      </c>
      <c r="N4983" s="346" t="s">
        <v>8721</v>
      </c>
      <c r="O4983" s="346" t="s">
        <v>8721</v>
      </c>
      <c r="P4983" s="346" t="s">
        <v>8721</v>
      </c>
      <c r="Q4983" s="346" t="s">
        <v>8721</v>
      </c>
      <c r="R4983" s="346" t="s">
        <v>8721</v>
      </c>
      <c r="S4983" s="346" t="s">
        <v>8721</v>
      </c>
      <c r="T4983" s="346" t="s">
        <v>8721</v>
      </c>
      <c r="U4983" s="346" t="s">
        <v>8721</v>
      </c>
      <c r="V4983" s="346" t="s">
        <v>16333</v>
      </c>
      <c r="W4983" s="346" t="s">
        <v>12476</v>
      </c>
      <c r="X4983" s="346" t="s">
        <v>8871</v>
      </c>
      <c r="Y4983" s="346" t="s">
        <v>8721</v>
      </c>
      <c r="Z4983" s="346" t="s">
        <v>12484</v>
      </c>
      <c r="AA4983" s="346" t="s">
        <v>12484</v>
      </c>
      <c r="AB4983" s="346" t="s">
        <v>12484</v>
      </c>
      <c r="AC4983" s="348">
        <v>3.0753125517586217</v>
      </c>
      <c r="AD4983" s="348" t="s">
        <v>12496</v>
      </c>
      <c r="AE4983" s="348">
        <v>3.8127851212660717</v>
      </c>
      <c r="AF4983" s="349">
        <v>0.23980410351647841</v>
      </c>
      <c r="AG4983" s="359">
        <v>4.0699173424201858</v>
      </c>
      <c r="AH4983" s="359">
        <v>3.0758982476873311</v>
      </c>
      <c r="AI4983" s="349">
        <v>1.9045086275037981E-4</v>
      </c>
      <c r="AJ4983" s="349">
        <v>-0.19326734923211464</v>
      </c>
      <c r="AK4983" s="350">
        <v>3.0758982476873311</v>
      </c>
      <c r="AL4983" s="351">
        <v>1.9045086275037981E-4</v>
      </c>
      <c r="AM4983" s="348" t="s">
        <v>12762</v>
      </c>
      <c r="AN4983" s="348" t="s">
        <v>12484</v>
      </c>
      <c r="AO4983" s="346" t="s">
        <v>12763</v>
      </c>
      <c r="AP4983" s="352">
        <v>43707</v>
      </c>
      <c r="AQ4983" s="346" t="s">
        <v>12921</v>
      </c>
      <c r="AR4983" s="346" t="s">
        <v>8721</v>
      </c>
      <c r="AS4983" s="346" t="s">
        <v>1994</v>
      </c>
      <c r="AT4983" s="346" t="s">
        <v>12764</v>
      </c>
      <c r="AU4983" s="346" t="s">
        <v>8721</v>
      </c>
      <c r="AV4983" s="346" t="s">
        <v>8721</v>
      </c>
      <c r="AW4983" s="327" t="s">
        <v>12484</v>
      </c>
      <c r="AX4983" s="346" t="s">
        <v>12741</v>
      </c>
      <c r="AY4983" s="346" t="s">
        <v>12484</v>
      </c>
      <c r="BA4983" s="309" t="s">
        <v>12486</v>
      </c>
      <c r="BB4983" s="310" t="s">
        <v>8721</v>
      </c>
      <c r="BC4983" s="309" t="s">
        <v>8721</v>
      </c>
      <c r="BD4983" s="309">
        <v>2</v>
      </c>
      <c r="BE4983" s="307"/>
      <c r="BF4983" s="310" t="b">
        <v>1</v>
      </c>
    </row>
    <row r="4984" spans="1:58" s="311" customFormat="1" ht="15" customHeight="1" x14ac:dyDescent="0.25">
      <c r="A4984" s="345">
        <v>4875</v>
      </c>
      <c r="B4984" s="345" t="s">
        <v>6888</v>
      </c>
      <c r="C4984" s="337">
        <v>6834</v>
      </c>
      <c r="D4984" s="337" t="s">
        <v>6888</v>
      </c>
      <c r="E4984" s="337" t="s">
        <v>11570</v>
      </c>
      <c r="F4984" s="337" t="s">
        <v>6886</v>
      </c>
      <c r="G4984" s="337" t="s">
        <v>6887</v>
      </c>
      <c r="H4984" s="337" t="s">
        <v>11571</v>
      </c>
      <c r="I4984" s="337" t="s">
        <v>8721</v>
      </c>
      <c r="J4984" s="337" t="s">
        <v>16334</v>
      </c>
      <c r="K4984" s="337" t="s">
        <v>12473</v>
      </c>
      <c r="L4984" s="338" t="s">
        <v>12474</v>
      </c>
      <c r="M4984" s="337" t="s">
        <v>8721</v>
      </c>
      <c r="N4984" s="337" t="s">
        <v>16335</v>
      </c>
      <c r="O4984" s="337" t="s">
        <v>8721</v>
      </c>
      <c r="P4984" s="337" t="s">
        <v>8721</v>
      </c>
      <c r="Q4984" s="337" t="s">
        <v>8721</v>
      </c>
      <c r="R4984" s="337" t="s">
        <v>8721</v>
      </c>
      <c r="S4984" s="337" t="s">
        <v>8721</v>
      </c>
      <c r="T4984" s="337" t="s">
        <v>8721</v>
      </c>
      <c r="U4984" s="337" t="s">
        <v>8721</v>
      </c>
      <c r="V4984" s="337" t="s">
        <v>16336</v>
      </c>
      <c r="W4984" s="337" t="s">
        <v>12476</v>
      </c>
      <c r="X4984" s="337" t="s">
        <v>8871</v>
      </c>
      <c r="Y4984" s="337" t="s">
        <v>8721</v>
      </c>
      <c r="Z4984" s="337" t="s">
        <v>12484</v>
      </c>
      <c r="AA4984" s="337" t="s">
        <v>12484</v>
      </c>
      <c r="AB4984" s="337" t="s">
        <v>12484</v>
      </c>
      <c r="AC4984" s="339">
        <v>26.937158899779025</v>
      </c>
      <c r="AD4984" s="339" t="s">
        <v>12496</v>
      </c>
      <c r="AE4984" s="339">
        <v>33.396800141021458</v>
      </c>
      <c r="AF4984" s="340">
        <v>0.23980410351647818</v>
      </c>
      <c r="AG4984" s="366">
        <v>53.407896045793962</v>
      </c>
      <c r="AH4984" s="366">
        <v>40.36378138388357</v>
      </c>
      <c r="AI4984" s="340">
        <v>0.49844241310150528</v>
      </c>
      <c r="AJ4984" s="340">
        <v>0.20861223870081291</v>
      </c>
      <c r="AK4984" s="341">
        <v>40.36378138388357</v>
      </c>
      <c r="AL4984" s="342">
        <v>0.49844241310150528</v>
      </c>
      <c r="AM4984" s="339" t="s">
        <v>12762</v>
      </c>
      <c r="AN4984" s="339" t="s">
        <v>12484</v>
      </c>
      <c r="AO4984" s="337" t="s">
        <v>12763</v>
      </c>
      <c r="AP4984" s="343">
        <v>43707</v>
      </c>
      <c r="AQ4984" s="335" t="s">
        <v>12921</v>
      </c>
      <c r="AR4984" s="335" t="s">
        <v>8721</v>
      </c>
      <c r="AS4984" s="335" t="s">
        <v>1994</v>
      </c>
      <c r="AT4984" s="335" t="s">
        <v>12764</v>
      </c>
      <c r="AU4984" s="335" t="s">
        <v>8721</v>
      </c>
      <c r="AV4984" s="335" t="s">
        <v>8721</v>
      </c>
      <c r="AW4984" s="327" t="s">
        <v>12484</v>
      </c>
      <c r="AX4984" s="335" t="s">
        <v>12741</v>
      </c>
      <c r="AY4984" s="335" t="s">
        <v>12484</v>
      </c>
      <c r="AZ4984" s="309"/>
      <c r="BA4984" s="311" t="s">
        <v>12486</v>
      </c>
      <c r="BB4984" s="310" t="s">
        <v>8721</v>
      </c>
      <c r="BC4984" s="311" t="s">
        <v>8721</v>
      </c>
      <c r="BD4984" s="311">
        <v>2</v>
      </c>
      <c r="BE4984" s="307"/>
      <c r="BF4984" s="310" t="b">
        <v>1</v>
      </c>
    </row>
    <row r="4985" spans="1:58" s="309" customFormat="1" ht="15" customHeight="1" x14ac:dyDescent="0.25">
      <c r="A4985" s="335">
        <v>4876</v>
      </c>
      <c r="B4985" s="345" t="s">
        <v>6889</v>
      </c>
      <c r="C4985" s="346">
        <v>6872</v>
      </c>
      <c r="D4985" s="346" t="s">
        <v>6889</v>
      </c>
      <c r="E4985" s="346" t="s">
        <v>11570</v>
      </c>
      <c r="F4985" s="346" t="s">
        <v>6886</v>
      </c>
      <c r="G4985" s="346" t="s">
        <v>6887</v>
      </c>
      <c r="H4985" s="346" t="s">
        <v>11572</v>
      </c>
      <c r="I4985" s="346" t="s">
        <v>8721</v>
      </c>
      <c r="J4985" s="346" t="s">
        <v>16334</v>
      </c>
      <c r="K4985" s="346" t="s">
        <v>12473</v>
      </c>
      <c r="L4985" s="347" t="s">
        <v>12474</v>
      </c>
      <c r="M4985" s="346" t="s">
        <v>8721</v>
      </c>
      <c r="N4985" s="346" t="s">
        <v>16335</v>
      </c>
      <c r="O4985" s="346" t="s">
        <v>8721</v>
      </c>
      <c r="P4985" s="346" t="s">
        <v>8721</v>
      </c>
      <c r="Q4985" s="346" t="s">
        <v>8721</v>
      </c>
      <c r="R4985" s="346" t="s">
        <v>8721</v>
      </c>
      <c r="S4985" s="346" t="s">
        <v>8721</v>
      </c>
      <c r="T4985" s="346" t="s">
        <v>8721</v>
      </c>
      <c r="U4985" s="346" t="s">
        <v>8721</v>
      </c>
      <c r="V4985" s="346" t="s">
        <v>16336</v>
      </c>
      <c r="W4985" s="346" t="s">
        <v>12476</v>
      </c>
      <c r="X4985" s="346" t="s">
        <v>8871</v>
      </c>
      <c r="Y4985" s="346" t="s">
        <v>8721</v>
      </c>
      <c r="Z4985" s="346" t="s">
        <v>12484</v>
      </c>
      <c r="AA4985" s="346" t="s">
        <v>12484</v>
      </c>
      <c r="AB4985" s="346" t="s">
        <v>12484</v>
      </c>
      <c r="AC4985" s="348">
        <v>32.324590679734833</v>
      </c>
      <c r="AD4985" s="348" t="s">
        <v>12496</v>
      </c>
      <c r="AE4985" s="348">
        <v>40.076160169225759</v>
      </c>
      <c r="AF4985" s="349">
        <v>0.23980410351647841</v>
      </c>
      <c r="AG4985" s="359">
        <v>67.400780608702362</v>
      </c>
      <c r="AH4985" s="359">
        <v>50.939104046713574</v>
      </c>
      <c r="AI4985" s="349">
        <v>0.57586230716445508</v>
      </c>
      <c r="AJ4985" s="349">
        <v>0.27105750230605685</v>
      </c>
      <c r="AK4985" s="350">
        <v>50.939104046713574</v>
      </c>
      <c r="AL4985" s="351">
        <v>0.57586230716445508</v>
      </c>
      <c r="AM4985" s="348" t="s">
        <v>12762</v>
      </c>
      <c r="AN4985" s="348" t="s">
        <v>12484</v>
      </c>
      <c r="AO4985" s="346" t="s">
        <v>12763</v>
      </c>
      <c r="AP4985" s="352">
        <v>43707</v>
      </c>
      <c r="AQ4985" s="346" t="s">
        <v>12921</v>
      </c>
      <c r="AR4985" s="346" t="s">
        <v>8721</v>
      </c>
      <c r="AS4985" s="346" t="s">
        <v>1994</v>
      </c>
      <c r="AT4985" s="346" t="s">
        <v>12764</v>
      </c>
      <c r="AU4985" s="346" t="s">
        <v>8721</v>
      </c>
      <c r="AV4985" s="346" t="s">
        <v>8721</v>
      </c>
      <c r="AW4985" s="327" t="s">
        <v>12484</v>
      </c>
      <c r="AX4985" s="346" t="s">
        <v>12741</v>
      </c>
      <c r="AY4985" s="346" t="s">
        <v>12484</v>
      </c>
      <c r="AZ4985" s="311"/>
      <c r="BA4985" s="309" t="s">
        <v>12486</v>
      </c>
      <c r="BB4985" s="310" t="s">
        <v>8721</v>
      </c>
      <c r="BC4985" s="309" t="s">
        <v>8721</v>
      </c>
      <c r="BD4985" s="309">
        <v>2</v>
      </c>
      <c r="BE4985" s="307"/>
      <c r="BF4985" s="310" t="b">
        <v>1</v>
      </c>
    </row>
    <row r="4986" spans="1:58" s="311" customFormat="1" ht="15" customHeight="1" x14ac:dyDescent="0.25">
      <c r="A4986" s="345">
        <v>4877</v>
      </c>
      <c r="B4986" s="345" t="s">
        <v>6891</v>
      </c>
      <c r="C4986" s="337">
        <v>6891</v>
      </c>
      <c r="D4986" s="337" t="s">
        <v>6891</v>
      </c>
      <c r="E4986" s="337" t="s">
        <v>11570</v>
      </c>
      <c r="F4986" s="337" t="s">
        <v>6886</v>
      </c>
      <c r="G4986" s="337" t="s">
        <v>6887</v>
      </c>
      <c r="H4986" s="337" t="s">
        <v>6890</v>
      </c>
      <c r="I4986" s="337" t="s">
        <v>8721</v>
      </c>
      <c r="J4986" s="337" t="s">
        <v>16334</v>
      </c>
      <c r="K4986" s="337" t="s">
        <v>12473</v>
      </c>
      <c r="L4986" s="338" t="s">
        <v>12474</v>
      </c>
      <c r="M4986" s="337" t="s">
        <v>8721</v>
      </c>
      <c r="N4986" s="337" t="s">
        <v>16335</v>
      </c>
      <c r="O4986" s="337" t="s">
        <v>8721</v>
      </c>
      <c r="P4986" s="337" t="s">
        <v>8721</v>
      </c>
      <c r="Q4986" s="337" t="s">
        <v>8721</v>
      </c>
      <c r="R4986" s="337" t="s">
        <v>8721</v>
      </c>
      <c r="S4986" s="337" t="s">
        <v>8721</v>
      </c>
      <c r="T4986" s="337" t="s">
        <v>8721</v>
      </c>
      <c r="U4986" s="337" t="s">
        <v>8721</v>
      </c>
      <c r="V4986" s="337" t="s">
        <v>16336</v>
      </c>
      <c r="W4986" s="337" t="s">
        <v>12476</v>
      </c>
      <c r="X4986" s="337" t="s">
        <v>8871</v>
      </c>
      <c r="Y4986" s="337" t="s">
        <v>8721</v>
      </c>
      <c r="Z4986" s="337" t="s">
        <v>12484</v>
      </c>
      <c r="AA4986" s="337" t="s">
        <v>12484</v>
      </c>
      <c r="AB4986" s="337" t="s">
        <v>12484</v>
      </c>
      <c r="AC4986" s="339">
        <v>36.172756236846112</v>
      </c>
      <c r="AD4986" s="339" t="s">
        <v>12496</v>
      </c>
      <c r="AE4986" s="339">
        <v>44.847131617943099</v>
      </c>
      <c r="AF4986" s="340">
        <v>0.23980410351647841</v>
      </c>
      <c r="AG4986" s="366">
        <v>65.524039974178876</v>
      </c>
      <c r="AH4986" s="366">
        <v>49.520730467248768</v>
      </c>
      <c r="AI4986" s="340">
        <v>0.36900628038972072</v>
      </c>
      <c r="AJ4986" s="340">
        <v>0.10421176741291949</v>
      </c>
      <c r="AK4986" s="341">
        <v>49.520730467248768</v>
      </c>
      <c r="AL4986" s="342">
        <v>0.36900628038972072</v>
      </c>
      <c r="AM4986" s="339" t="s">
        <v>12762</v>
      </c>
      <c r="AN4986" s="339" t="s">
        <v>12484</v>
      </c>
      <c r="AO4986" s="337" t="s">
        <v>12763</v>
      </c>
      <c r="AP4986" s="343">
        <v>43707</v>
      </c>
      <c r="AQ4986" s="335" t="s">
        <v>12921</v>
      </c>
      <c r="AR4986" s="335" t="s">
        <v>8721</v>
      </c>
      <c r="AS4986" s="335" t="s">
        <v>1994</v>
      </c>
      <c r="AT4986" s="335" t="s">
        <v>12764</v>
      </c>
      <c r="AU4986" s="335" t="s">
        <v>8721</v>
      </c>
      <c r="AV4986" s="335" t="s">
        <v>8721</v>
      </c>
      <c r="AW4986" s="327" t="s">
        <v>12484</v>
      </c>
      <c r="AX4986" s="335" t="s">
        <v>12741</v>
      </c>
      <c r="AY4986" s="335" t="s">
        <v>12484</v>
      </c>
      <c r="AZ4986" s="309"/>
      <c r="BA4986" s="311" t="s">
        <v>12486</v>
      </c>
      <c r="BB4986" s="310" t="s">
        <v>8721</v>
      </c>
      <c r="BC4986" s="311" t="s">
        <v>8721</v>
      </c>
      <c r="BD4986" s="311">
        <v>2</v>
      </c>
      <c r="BE4986" s="307"/>
      <c r="BF4986" s="310" t="b">
        <v>1</v>
      </c>
    </row>
    <row r="4987" spans="1:58" s="309" customFormat="1" ht="15" customHeight="1" x14ac:dyDescent="0.25">
      <c r="A4987" s="335">
        <v>4878</v>
      </c>
      <c r="B4987" s="345" t="s">
        <v>6893</v>
      </c>
      <c r="C4987" s="346">
        <v>6904</v>
      </c>
      <c r="D4987" s="346" t="s">
        <v>6893</v>
      </c>
      <c r="E4987" s="346" t="s">
        <v>11570</v>
      </c>
      <c r="F4987" s="346" t="s">
        <v>6886</v>
      </c>
      <c r="G4987" s="346" t="s">
        <v>6887</v>
      </c>
      <c r="H4987" s="346" t="s">
        <v>6892</v>
      </c>
      <c r="I4987" s="346" t="s">
        <v>8721</v>
      </c>
      <c r="J4987" s="346" t="s">
        <v>16334</v>
      </c>
      <c r="K4987" s="346" t="s">
        <v>12473</v>
      </c>
      <c r="L4987" s="347" t="s">
        <v>12474</v>
      </c>
      <c r="M4987" s="346" t="s">
        <v>8721</v>
      </c>
      <c r="N4987" s="346" t="s">
        <v>16335</v>
      </c>
      <c r="O4987" s="346" t="s">
        <v>8721</v>
      </c>
      <c r="P4987" s="346" t="s">
        <v>8721</v>
      </c>
      <c r="Q4987" s="346" t="s">
        <v>8721</v>
      </c>
      <c r="R4987" s="346" t="s">
        <v>8721</v>
      </c>
      <c r="S4987" s="346" t="s">
        <v>8721</v>
      </c>
      <c r="T4987" s="346" t="s">
        <v>8721</v>
      </c>
      <c r="U4987" s="346" t="s">
        <v>8721</v>
      </c>
      <c r="V4987" s="346" t="s">
        <v>16336</v>
      </c>
      <c r="W4987" s="346" t="s">
        <v>12476</v>
      </c>
      <c r="X4987" s="346" t="s">
        <v>8871</v>
      </c>
      <c r="Y4987" s="346" t="s">
        <v>8721</v>
      </c>
      <c r="Z4987" s="346" t="s">
        <v>12484</v>
      </c>
      <c r="AA4987" s="346" t="s">
        <v>12484</v>
      </c>
      <c r="AB4987" s="346" t="s">
        <v>12484</v>
      </c>
      <c r="AC4987" s="348">
        <v>37.712022459690637</v>
      </c>
      <c r="AD4987" s="348" t="s">
        <v>12496</v>
      </c>
      <c r="AE4987" s="348">
        <v>46.755520197430052</v>
      </c>
      <c r="AF4987" s="349">
        <v>0.23980410351647841</v>
      </c>
      <c r="AG4987" s="359">
        <v>73.887211373184542</v>
      </c>
      <c r="AH4987" s="359">
        <v>55.841316878965266</v>
      </c>
      <c r="AI4987" s="349">
        <v>0.4807298372462665</v>
      </c>
      <c r="AJ4987" s="349">
        <v>0.19432564632303295</v>
      </c>
      <c r="AK4987" s="350">
        <v>55.841316878965266</v>
      </c>
      <c r="AL4987" s="351">
        <v>0.4807298372462665</v>
      </c>
      <c r="AM4987" s="348" t="s">
        <v>12762</v>
      </c>
      <c r="AN4987" s="348" t="s">
        <v>12484</v>
      </c>
      <c r="AO4987" s="346" t="s">
        <v>12763</v>
      </c>
      <c r="AP4987" s="352">
        <v>43707</v>
      </c>
      <c r="AQ4987" s="346" t="s">
        <v>12921</v>
      </c>
      <c r="AR4987" s="346" t="s">
        <v>8721</v>
      </c>
      <c r="AS4987" s="346" t="s">
        <v>1994</v>
      </c>
      <c r="AT4987" s="346" t="s">
        <v>12764</v>
      </c>
      <c r="AU4987" s="346" t="s">
        <v>8721</v>
      </c>
      <c r="AV4987" s="346" t="s">
        <v>8721</v>
      </c>
      <c r="AW4987" s="327" t="s">
        <v>12484</v>
      </c>
      <c r="AX4987" s="346" t="s">
        <v>12741</v>
      </c>
      <c r="AY4987" s="346" t="s">
        <v>12484</v>
      </c>
      <c r="BA4987" s="309" t="s">
        <v>12486</v>
      </c>
      <c r="BB4987" s="310" t="s">
        <v>8721</v>
      </c>
      <c r="BC4987" s="309" t="s">
        <v>8721</v>
      </c>
      <c r="BD4987" s="309">
        <v>2</v>
      </c>
      <c r="BE4987" s="307"/>
      <c r="BF4987" s="310" t="b">
        <v>1</v>
      </c>
    </row>
    <row r="4988" spans="1:58" s="311" customFormat="1" ht="15" customHeight="1" x14ac:dyDescent="0.25">
      <c r="A4988" s="345">
        <v>4879</v>
      </c>
      <c r="B4988" s="345" t="s">
        <v>6905</v>
      </c>
      <c r="C4988" s="337">
        <v>6869</v>
      </c>
      <c r="D4988" s="337" t="s">
        <v>6905</v>
      </c>
      <c r="E4988" s="337" t="s">
        <v>11570</v>
      </c>
      <c r="F4988" s="337" t="s">
        <v>11573</v>
      </c>
      <c r="G4988" s="337" t="s">
        <v>11574</v>
      </c>
      <c r="H4988" s="337" t="s">
        <v>5376</v>
      </c>
      <c r="I4988" s="337" t="s">
        <v>8721</v>
      </c>
      <c r="J4988" s="337" t="s">
        <v>16337</v>
      </c>
      <c r="K4988" s="337" t="s">
        <v>12473</v>
      </c>
      <c r="L4988" s="338" t="s">
        <v>12474</v>
      </c>
      <c r="M4988" s="337" t="s">
        <v>16338</v>
      </c>
      <c r="N4988" s="337" t="s">
        <v>8721</v>
      </c>
      <c r="O4988" s="337" t="s">
        <v>8721</v>
      </c>
      <c r="P4988" s="337" t="s">
        <v>8721</v>
      </c>
      <c r="Q4988" s="337" t="s">
        <v>8721</v>
      </c>
      <c r="R4988" s="337" t="s">
        <v>8721</v>
      </c>
      <c r="S4988" s="337" t="s">
        <v>8721</v>
      </c>
      <c r="T4988" s="337" t="s">
        <v>16339</v>
      </c>
      <c r="U4988" s="337" t="s">
        <v>8721</v>
      </c>
      <c r="V4988" s="337" t="s">
        <v>16340</v>
      </c>
      <c r="W4988" s="337" t="s">
        <v>12476</v>
      </c>
      <c r="X4988" s="337" t="s">
        <v>8871</v>
      </c>
      <c r="Y4988" s="337" t="s">
        <v>13072</v>
      </c>
      <c r="Z4988" s="337" t="s">
        <v>12484</v>
      </c>
      <c r="AA4988" s="337" t="s">
        <v>12484</v>
      </c>
      <c r="AB4988" s="337" t="s">
        <v>12484</v>
      </c>
      <c r="AC4988" s="339">
        <v>37.712022459690637</v>
      </c>
      <c r="AD4988" s="339" t="s">
        <v>12496</v>
      </c>
      <c r="AE4988" s="339">
        <v>46.755520197430052</v>
      </c>
      <c r="AF4988" s="340">
        <v>0.23980410351647841</v>
      </c>
      <c r="AG4988" s="366">
        <v>57.830981737451836</v>
      </c>
      <c r="AH4988" s="366">
        <v>43.706591663232174</v>
      </c>
      <c r="AI4988" s="340">
        <v>0.15895644976211432</v>
      </c>
      <c r="AJ4988" s="340">
        <v>-6.5210022716536087E-2</v>
      </c>
      <c r="AK4988" s="341">
        <v>43.706591663232174</v>
      </c>
      <c r="AL4988" s="342">
        <v>0.15895644976211432</v>
      </c>
      <c r="AM4988" s="339" t="s">
        <v>12762</v>
      </c>
      <c r="AN4988" s="339" t="s">
        <v>12484</v>
      </c>
      <c r="AO4988" s="337" t="s">
        <v>12763</v>
      </c>
      <c r="AP4988" s="343">
        <v>43707</v>
      </c>
      <c r="AQ4988" s="335" t="s">
        <v>12921</v>
      </c>
      <c r="AR4988" s="335" t="s">
        <v>8721</v>
      </c>
      <c r="AS4988" s="335" t="s">
        <v>1994</v>
      </c>
      <c r="AT4988" s="335" t="s">
        <v>12764</v>
      </c>
      <c r="AU4988" s="335" t="s">
        <v>8721</v>
      </c>
      <c r="AV4988" s="335" t="s">
        <v>8721</v>
      </c>
      <c r="AW4988" s="327" t="s">
        <v>12484</v>
      </c>
      <c r="AX4988" s="335" t="s">
        <v>12741</v>
      </c>
      <c r="AY4988" s="335" t="s">
        <v>12484</v>
      </c>
      <c r="AZ4988" s="309"/>
      <c r="BA4988" s="311" t="s">
        <v>12486</v>
      </c>
      <c r="BB4988" s="310" t="s">
        <v>16339</v>
      </c>
      <c r="BC4988" s="311" t="s">
        <v>8721</v>
      </c>
      <c r="BD4988" s="311">
        <v>2</v>
      </c>
      <c r="BE4988" s="307"/>
      <c r="BF4988" s="310" t="b">
        <v>1</v>
      </c>
    </row>
    <row r="4989" spans="1:58" s="309" customFormat="1" ht="15" customHeight="1" x14ac:dyDescent="0.25">
      <c r="A4989" s="335">
        <v>4880</v>
      </c>
      <c r="B4989" s="345" t="s">
        <v>6906</v>
      </c>
      <c r="C4989" s="337">
        <v>6873</v>
      </c>
      <c r="D4989" s="337" t="s">
        <v>6906</v>
      </c>
      <c r="E4989" s="337" t="s">
        <v>11570</v>
      </c>
      <c r="F4989" s="337" t="s">
        <v>11573</v>
      </c>
      <c r="G4989" s="337" t="s">
        <v>11574</v>
      </c>
      <c r="H4989" s="337" t="s">
        <v>2206</v>
      </c>
      <c r="I4989" s="337" t="s">
        <v>8721</v>
      </c>
      <c r="J4989" s="337" t="s">
        <v>16337</v>
      </c>
      <c r="K4989" s="337" t="s">
        <v>12473</v>
      </c>
      <c r="L4989" s="338" t="s">
        <v>12474</v>
      </c>
      <c r="M4989" s="337" t="s">
        <v>16338</v>
      </c>
      <c r="N4989" s="337" t="s">
        <v>8721</v>
      </c>
      <c r="O4989" s="337" t="s">
        <v>8721</v>
      </c>
      <c r="P4989" s="337" t="s">
        <v>8721</v>
      </c>
      <c r="Q4989" s="337" t="s">
        <v>8721</v>
      </c>
      <c r="R4989" s="337" t="s">
        <v>8721</v>
      </c>
      <c r="S4989" s="337" t="s">
        <v>8721</v>
      </c>
      <c r="T4989" s="337" t="s">
        <v>16339</v>
      </c>
      <c r="U4989" s="337" t="s">
        <v>8721</v>
      </c>
      <c r="V4989" s="337" t="s">
        <v>16340</v>
      </c>
      <c r="W4989" s="337" t="s">
        <v>12476</v>
      </c>
      <c r="X4989" s="337" t="s">
        <v>8871</v>
      </c>
      <c r="Y4989" s="337" t="s">
        <v>13072</v>
      </c>
      <c r="Z4989" s="337" t="s">
        <v>12484</v>
      </c>
      <c r="AA4989" s="337" t="s">
        <v>12484</v>
      </c>
      <c r="AB4989" s="337" t="s">
        <v>12484</v>
      </c>
      <c r="AC4989" s="339">
        <v>41.560188016801924</v>
      </c>
      <c r="AD4989" s="339" t="s">
        <v>12496</v>
      </c>
      <c r="AE4989" s="339">
        <v>51.526491646147399</v>
      </c>
      <c r="AF4989" s="340">
        <v>0.23980410351647841</v>
      </c>
      <c r="AG4989" s="366">
        <v>63.732361883961097</v>
      </c>
      <c r="AH4989" s="366">
        <v>48.166644122378798</v>
      </c>
      <c r="AI4989" s="340">
        <v>0.15896116983171549</v>
      </c>
      <c r="AJ4989" s="340">
        <v>-6.5206215607342077E-2</v>
      </c>
      <c r="AK4989" s="341">
        <v>48.166644122378798</v>
      </c>
      <c r="AL4989" s="342">
        <v>0.15896116983171549</v>
      </c>
      <c r="AM4989" s="339" t="s">
        <v>12762</v>
      </c>
      <c r="AN4989" s="339" t="s">
        <v>12484</v>
      </c>
      <c r="AO4989" s="337" t="s">
        <v>12763</v>
      </c>
      <c r="AP4989" s="343">
        <v>43707</v>
      </c>
      <c r="AQ4989" s="335" t="s">
        <v>12921</v>
      </c>
      <c r="AR4989" s="335" t="s">
        <v>8721</v>
      </c>
      <c r="AS4989" s="335" t="s">
        <v>1994</v>
      </c>
      <c r="AT4989" s="335" t="s">
        <v>12764</v>
      </c>
      <c r="AU4989" s="335" t="s">
        <v>8721</v>
      </c>
      <c r="AV4989" s="335" t="s">
        <v>8721</v>
      </c>
      <c r="AW4989" s="327" t="s">
        <v>12484</v>
      </c>
      <c r="AX4989" s="335" t="s">
        <v>12741</v>
      </c>
      <c r="AY4989" s="335" t="s">
        <v>12484</v>
      </c>
      <c r="BA4989" s="309" t="s">
        <v>12486</v>
      </c>
      <c r="BB4989" s="310" t="s">
        <v>16339</v>
      </c>
      <c r="BC4989" s="309" t="s">
        <v>8721</v>
      </c>
      <c r="BD4989" s="309">
        <v>2</v>
      </c>
      <c r="BE4989" s="307"/>
      <c r="BF4989" s="310" t="b">
        <v>1</v>
      </c>
    </row>
    <row r="4990" spans="1:58" s="311" customFormat="1" ht="15" customHeight="1" x14ac:dyDescent="0.25">
      <c r="A4990" s="345">
        <v>4881</v>
      </c>
      <c r="B4990" s="345" t="s">
        <v>6896</v>
      </c>
      <c r="C4990" s="346">
        <v>6861</v>
      </c>
      <c r="D4990" s="346" t="s">
        <v>6896</v>
      </c>
      <c r="E4990" s="346" t="s">
        <v>11570</v>
      </c>
      <c r="F4990" s="346" t="s">
        <v>11573</v>
      </c>
      <c r="G4990" s="346" t="s">
        <v>6894</v>
      </c>
      <c r="H4990" s="346" t="s">
        <v>2206</v>
      </c>
      <c r="I4990" s="346" t="s">
        <v>6895</v>
      </c>
      <c r="J4990" s="346" t="s">
        <v>16337</v>
      </c>
      <c r="K4990" s="346" t="s">
        <v>12473</v>
      </c>
      <c r="L4990" s="347" t="s">
        <v>12474</v>
      </c>
      <c r="M4990" s="346" t="s">
        <v>16338</v>
      </c>
      <c r="N4990" s="346" t="s">
        <v>8721</v>
      </c>
      <c r="O4990" s="346" t="s">
        <v>8721</v>
      </c>
      <c r="P4990" s="346" t="s">
        <v>8721</v>
      </c>
      <c r="Q4990" s="346" t="s">
        <v>8721</v>
      </c>
      <c r="R4990" s="346" t="s">
        <v>8721</v>
      </c>
      <c r="S4990" s="346" t="s">
        <v>8721</v>
      </c>
      <c r="T4990" s="346" t="s">
        <v>16339</v>
      </c>
      <c r="U4990" s="346" t="s">
        <v>8721</v>
      </c>
      <c r="V4990" s="346" t="s">
        <v>16340</v>
      </c>
      <c r="W4990" s="346" t="s">
        <v>12476</v>
      </c>
      <c r="X4990" s="346" t="s">
        <v>8871</v>
      </c>
      <c r="Y4990" s="346" t="s">
        <v>13072</v>
      </c>
      <c r="Z4990" s="346" t="s">
        <v>12484</v>
      </c>
      <c r="AA4990" s="346" t="s">
        <v>12484</v>
      </c>
      <c r="AB4990" s="346" t="s">
        <v>12484</v>
      </c>
      <c r="AC4990" s="348">
        <v>50.026152242446756</v>
      </c>
      <c r="AD4990" s="348" t="s">
        <v>12496</v>
      </c>
      <c r="AE4990" s="348">
        <v>62.022628833325562</v>
      </c>
      <c r="AF4990" s="349">
        <v>0.23980410351647841</v>
      </c>
      <c r="AG4990" s="359">
        <v>76.425416595634061</v>
      </c>
      <c r="AH4990" s="359">
        <v>57.75960178235367</v>
      </c>
      <c r="AI4990" s="349">
        <v>0.15458813427080154</v>
      </c>
      <c r="AJ4990" s="349">
        <v>-6.8733414419243632E-2</v>
      </c>
      <c r="AK4990" s="350">
        <v>57.75960178235367</v>
      </c>
      <c r="AL4990" s="351">
        <v>0.15458813427080154</v>
      </c>
      <c r="AM4990" s="348" t="s">
        <v>12762</v>
      </c>
      <c r="AN4990" s="348" t="s">
        <v>12484</v>
      </c>
      <c r="AO4990" s="346" t="s">
        <v>12763</v>
      </c>
      <c r="AP4990" s="352">
        <v>43707</v>
      </c>
      <c r="AQ4990" s="346" t="s">
        <v>12921</v>
      </c>
      <c r="AR4990" s="346" t="s">
        <v>8721</v>
      </c>
      <c r="AS4990" s="346" t="s">
        <v>1994</v>
      </c>
      <c r="AT4990" s="346" t="s">
        <v>12764</v>
      </c>
      <c r="AU4990" s="346" t="s">
        <v>8721</v>
      </c>
      <c r="AV4990" s="346" t="s">
        <v>8721</v>
      </c>
      <c r="AW4990" s="327" t="s">
        <v>12484</v>
      </c>
      <c r="AX4990" s="346" t="s">
        <v>12741</v>
      </c>
      <c r="AY4990" s="346" t="s">
        <v>12484</v>
      </c>
      <c r="AZ4990" s="309"/>
      <c r="BA4990" s="311" t="s">
        <v>12486</v>
      </c>
      <c r="BB4990" s="310" t="s">
        <v>16339</v>
      </c>
      <c r="BC4990" s="311" t="s">
        <v>8721</v>
      </c>
      <c r="BD4990" s="311">
        <v>2</v>
      </c>
      <c r="BE4990" s="307"/>
      <c r="BF4990" s="310" t="b">
        <v>1</v>
      </c>
    </row>
    <row r="4991" spans="1:58" s="309" customFormat="1" ht="15" customHeight="1" x14ac:dyDescent="0.25">
      <c r="A4991" s="335">
        <v>4882</v>
      </c>
      <c r="B4991" s="345" t="s">
        <v>6898</v>
      </c>
      <c r="C4991" s="337">
        <v>6862</v>
      </c>
      <c r="D4991" s="337" t="s">
        <v>6898</v>
      </c>
      <c r="E4991" s="337" t="s">
        <v>11570</v>
      </c>
      <c r="F4991" s="337" t="s">
        <v>11573</v>
      </c>
      <c r="G4991" s="337" t="s">
        <v>6894</v>
      </c>
      <c r="H4991" s="337" t="s">
        <v>2206</v>
      </c>
      <c r="I4991" s="337" t="s">
        <v>6897</v>
      </c>
      <c r="J4991" s="337" t="s">
        <v>16337</v>
      </c>
      <c r="K4991" s="337" t="s">
        <v>12473</v>
      </c>
      <c r="L4991" s="338" t="s">
        <v>12474</v>
      </c>
      <c r="M4991" s="337" t="s">
        <v>16338</v>
      </c>
      <c r="N4991" s="337" t="s">
        <v>8721</v>
      </c>
      <c r="O4991" s="337" t="s">
        <v>8721</v>
      </c>
      <c r="P4991" s="337" t="s">
        <v>8721</v>
      </c>
      <c r="Q4991" s="337" t="s">
        <v>8721</v>
      </c>
      <c r="R4991" s="337" t="s">
        <v>8721</v>
      </c>
      <c r="S4991" s="337" t="s">
        <v>8721</v>
      </c>
      <c r="T4991" s="337" t="s">
        <v>16339</v>
      </c>
      <c r="U4991" s="337" t="s">
        <v>8721</v>
      </c>
      <c r="V4991" s="337" t="s">
        <v>16340</v>
      </c>
      <c r="W4991" s="337" t="s">
        <v>12476</v>
      </c>
      <c r="X4991" s="337" t="s">
        <v>8871</v>
      </c>
      <c r="Y4991" s="337" t="s">
        <v>13072</v>
      </c>
      <c r="Z4991" s="337" t="s">
        <v>12484</v>
      </c>
      <c r="AA4991" s="337" t="s">
        <v>12484</v>
      </c>
      <c r="AB4991" s="337" t="s">
        <v>12484</v>
      </c>
      <c r="AC4991" s="339">
        <v>56.183217133824826</v>
      </c>
      <c r="AD4991" s="339" t="s">
        <v>12496</v>
      </c>
      <c r="AE4991" s="339">
        <v>69.656183151273339</v>
      </c>
      <c r="AF4991" s="340">
        <v>0.23980410351647841</v>
      </c>
      <c r="AG4991" s="366">
        <v>78.638434150575037</v>
      </c>
      <c r="AH4991" s="366">
        <v>59.432121454533657</v>
      </c>
      <c r="AI4991" s="340">
        <v>5.7826954141307896E-2</v>
      </c>
      <c r="AJ4991" s="340">
        <v>-0.14677895391620788</v>
      </c>
      <c r="AK4991" s="341">
        <v>59.432121454533657</v>
      </c>
      <c r="AL4991" s="342">
        <v>5.7826954141307896E-2</v>
      </c>
      <c r="AM4991" s="339" t="s">
        <v>12762</v>
      </c>
      <c r="AN4991" s="339" t="s">
        <v>12484</v>
      </c>
      <c r="AO4991" s="337" t="s">
        <v>12763</v>
      </c>
      <c r="AP4991" s="343">
        <v>43707</v>
      </c>
      <c r="AQ4991" s="335" t="s">
        <v>12921</v>
      </c>
      <c r="AR4991" s="335" t="s">
        <v>8721</v>
      </c>
      <c r="AS4991" s="335" t="s">
        <v>1994</v>
      </c>
      <c r="AT4991" s="335" t="s">
        <v>12764</v>
      </c>
      <c r="AU4991" s="335" t="s">
        <v>8721</v>
      </c>
      <c r="AV4991" s="335" t="s">
        <v>8721</v>
      </c>
      <c r="AW4991" s="327" t="s">
        <v>12484</v>
      </c>
      <c r="AX4991" s="335" t="s">
        <v>12741</v>
      </c>
      <c r="AY4991" s="335" t="s">
        <v>12484</v>
      </c>
      <c r="AZ4991" s="311"/>
      <c r="BA4991" s="309" t="s">
        <v>12486</v>
      </c>
      <c r="BB4991" s="310" t="s">
        <v>16339</v>
      </c>
      <c r="BC4991" s="309" t="s">
        <v>8721</v>
      </c>
      <c r="BD4991" s="309">
        <v>2</v>
      </c>
      <c r="BE4991" s="307"/>
      <c r="BF4991" s="310" t="b">
        <v>1</v>
      </c>
    </row>
    <row r="4992" spans="1:58" s="311" customFormat="1" ht="15" customHeight="1" x14ac:dyDescent="0.25">
      <c r="A4992" s="345">
        <v>4883</v>
      </c>
      <c r="B4992" s="345" t="s">
        <v>6899</v>
      </c>
      <c r="C4992" s="346">
        <v>6863</v>
      </c>
      <c r="D4992" s="346" t="s">
        <v>6899</v>
      </c>
      <c r="E4992" s="346" t="s">
        <v>11570</v>
      </c>
      <c r="F4992" s="346" t="s">
        <v>11573</v>
      </c>
      <c r="G4992" s="346" t="s">
        <v>6894</v>
      </c>
      <c r="H4992" s="346" t="s">
        <v>5346</v>
      </c>
      <c r="I4992" s="346" t="s">
        <v>6895</v>
      </c>
      <c r="J4992" s="346" t="s">
        <v>16337</v>
      </c>
      <c r="K4992" s="346" t="s">
        <v>12473</v>
      </c>
      <c r="L4992" s="347" t="s">
        <v>12474</v>
      </c>
      <c r="M4992" s="346" t="s">
        <v>16338</v>
      </c>
      <c r="N4992" s="346" t="s">
        <v>8721</v>
      </c>
      <c r="O4992" s="346" t="s">
        <v>8721</v>
      </c>
      <c r="P4992" s="346" t="s">
        <v>8721</v>
      </c>
      <c r="Q4992" s="346" t="s">
        <v>8721</v>
      </c>
      <c r="R4992" s="346" t="s">
        <v>8721</v>
      </c>
      <c r="S4992" s="346" t="s">
        <v>8721</v>
      </c>
      <c r="T4992" s="346" t="s">
        <v>16339</v>
      </c>
      <c r="U4992" s="346" t="s">
        <v>8721</v>
      </c>
      <c r="V4992" s="346" t="s">
        <v>16340</v>
      </c>
      <c r="W4992" s="346" t="s">
        <v>12476</v>
      </c>
      <c r="X4992" s="346" t="s">
        <v>8871</v>
      </c>
      <c r="Y4992" s="346" t="s">
        <v>13072</v>
      </c>
      <c r="Z4992" s="346" t="s">
        <v>12484</v>
      </c>
      <c r="AA4992" s="346" t="s">
        <v>12484</v>
      </c>
      <c r="AB4992" s="346" t="s">
        <v>12484</v>
      </c>
      <c r="AC4992" s="348">
        <v>56.95285024524707</v>
      </c>
      <c r="AD4992" s="348" t="s">
        <v>12496</v>
      </c>
      <c r="AE4992" s="348">
        <v>70.610377441016794</v>
      </c>
      <c r="AF4992" s="349">
        <v>0.23980410351647841</v>
      </c>
      <c r="AG4992" s="359">
        <v>82.848254901640914</v>
      </c>
      <c r="AH4992" s="359">
        <v>62.613753704485234</v>
      </c>
      <c r="AI4992" s="349">
        <v>9.939631528293158E-2</v>
      </c>
      <c r="AJ4992" s="349">
        <v>-0.11324997863396791</v>
      </c>
      <c r="AK4992" s="350">
        <v>62.613753704485234</v>
      </c>
      <c r="AL4992" s="351">
        <v>9.939631528293158E-2</v>
      </c>
      <c r="AM4992" s="348" t="s">
        <v>12762</v>
      </c>
      <c r="AN4992" s="348" t="s">
        <v>12484</v>
      </c>
      <c r="AO4992" s="346" t="s">
        <v>12763</v>
      </c>
      <c r="AP4992" s="352">
        <v>43707</v>
      </c>
      <c r="AQ4992" s="346" t="s">
        <v>12921</v>
      </c>
      <c r="AR4992" s="346" t="s">
        <v>8721</v>
      </c>
      <c r="AS4992" s="346" t="s">
        <v>1994</v>
      </c>
      <c r="AT4992" s="346" t="s">
        <v>12764</v>
      </c>
      <c r="AU4992" s="346" t="s">
        <v>8721</v>
      </c>
      <c r="AV4992" s="346" t="s">
        <v>8721</v>
      </c>
      <c r="AW4992" s="327" t="s">
        <v>12484</v>
      </c>
      <c r="AX4992" s="346" t="s">
        <v>12741</v>
      </c>
      <c r="AY4992" s="346" t="s">
        <v>12484</v>
      </c>
      <c r="BA4992" s="311" t="s">
        <v>12486</v>
      </c>
      <c r="BB4992" s="310" t="s">
        <v>16339</v>
      </c>
      <c r="BC4992" s="311" t="s">
        <v>8721</v>
      </c>
      <c r="BD4992" s="311">
        <v>2</v>
      </c>
      <c r="BE4992" s="307"/>
      <c r="BF4992" s="310" t="b">
        <v>1</v>
      </c>
    </row>
    <row r="4993" spans="1:58" s="309" customFormat="1" ht="15" customHeight="1" x14ac:dyDescent="0.25">
      <c r="A4993" s="335">
        <v>4884</v>
      </c>
      <c r="B4993" s="345" t="s">
        <v>6900</v>
      </c>
      <c r="C4993" s="346">
        <v>6864</v>
      </c>
      <c r="D4993" s="346" t="s">
        <v>6900</v>
      </c>
      <c r="E4993" s="346" t="s">
        <v>11570</v>
      </c>
      <c r="F4993" s="346" t="s">
        <v>11573</v>
      </c>
      <c r="G4993" s="346" t="s">
        <v>6894</v>
      </c>
      <c r="H4993" s="346" t="s">
        <v>5346</v>
      </c>
      <c r="I4993" s="346" t="s">
        <v>6897</v>
      </c>
      <c r="J4993" s="346" t="s">
        <v>16337</v>
      </c>
      <c r="K4993" s="346" t="s">
        <v>12473</v>
      </c>
      <c r="L4993" s="347" t="s">
        <v>12474</v>
      </c>
      <c r="M4993" s="346" t="s">
        <v>16338</v>
      </c>
      <c r="N4993" s="346" t="s">
        <v>8721</v>
      </c>
      <c r="O4993" s="346" t="s">
        <v>8721</v>
      </c>
      <c r="P4993" s="346" t="s">
        <v>8721</v>
      </c>
      <c r="Q4993" s="346" t="s">
        <v>8721</v>
      </c>
      <c r="R4993" s="346" t="s">
        <v>8721</v>
      </c>
      <c r="S4993" s="346" t="s">
        <v>8721</v>
      </c>
      <c r="T4993" s="346" t="s">
        <v>16339</v>
      </c>
      <c r="U4993" s="346" t="s">
        <v>8721</v>
      </c>
      <c r="V4993" s="346" t="s">
        <v>16340</v>
      </c>
      <c r="W4993" s="346" t="s">
        <v>12476</v>
      </c>
      <c r="X4993" s="346" t="s">
        <v>8871</v>
      </c>
      <c r="Y4993" s="346" t="s">
        <v>13072</v>
      </c>
      <c r="Z4993" s="346" t="s">
        <v>12484</v>
      </c>
      <c r="AA4993" s="346" t="s">
        <v>12484</v>
      </c>
      <c r="AB4993" s="346" t="s">
        <v>12484</v>
      </c>
      <c r="AC4993" s="348">
        <v>63.109915136625133</v>
      </c>
      <c r="AD4993" s="348" t="s">
        <v>12496</v>
      </c>
      <c r="AE4993" s="348">
        <v>78.24393175896455</v>
      </c>
      <c r="AF4993" s="349">
        <v>0.23980410351647841</v>
      </c>
      <c r="AG4993" s="359">
        <v>84.310881446573191</v>
      </c>
      <c r="AH4993" s="359">
        <v>63.71915463724789</v>
      </c>
      <c r="AI4993" s="349">
        <v>9.6536257306609752E-3</v>
      </c>
      <c r="AJ4993" s="349">
        <v>-0.18563455075929935</v>
      </c>
      <c r="AK4993" s="350">
        <v>63.71915463724789</v>
      </c>
      <c r="AL4993" s="351">
        <v>9.6536257306609752E-3</v>
      </c>
      <c r="AM4993" s="348" t="s">
        <v>12762</v>
      </c>
      <c r="AN4993" s="348" t="s">
        <v>12484</v>
      </c>
      <c r="AO4993" s="346" t="s">
        <v>12763</v>
      </c>
      <c r="AP4993" s="352">
        <v>43707</v>
      </c>
      <c r="AQ4993" s="346" t="s">
        <v>12921</v>
      </c>
      <c r="AR4993" s="346" t="s">
        <v>8721</v>
      </c>
      <c r="AS4993" s="346" t="s">
        <v>1994</v>
      </c>
      <c r="AT4993" s="346" t="s">
        <v>12764</v>
      </c>
      <c r="AU4993" s="346" t="s">
        <v>8721</v>
      </c>
      <c r="AV4993" s="346" t="s">
        <v>8721</v>
      </c>
      <c r="AW4993" s="327" t="s">
        <v>12484</v>
      </c>
      <c r="AX4993" s="346" t="s">
        <v>12741</v>
      </c>
      <c r="AY4993" s="346" t="s">
        <v>12484</v>
      </c>
      <c r="AZ4993" s="311"/>
      <c r="BA4993" s="309" t="s">
        <v>12486</v>
      </c>
      <c r="BB4993" s="310" t="s">
        <v>16339</v>
      </c>
      <c r="BC4993" s="309" t="s">
        <v>8721</v>
      </c>
      <c r="BD4993" s="309">
        <v>2</v>
      </c>
      <c r="BE4993" s="307"/>
      <c r="BF4993" s="310" t="b">
        <v>1</v>
      </c>
    </row>
    <row r="4994" spans="1:58" s="311" customFormat="1" ht="15" customHeight="1" x14ac:dyDescent="0.25">
      <c r="A4994" s="345">
        <v>4885</v>
      </c>
      <c r="B4994" s="345" t="s">
        <v>6901</v>
      </c>
      <c r="C4994" s="337">
        <v>6865</v>
      </c>
      <c r="D4994" s="337" t="s">
        <v>6901</v>
      </c>
      <c r="E4994" s="337" t="s">
        <v>11570</v>
      </c>
      <c r="F4994" s="337" t="s">
        <v>11573</v>
      </c>
      <c r="G4994" s="337" t="s">
        <v>6894</v>
      </c>
      <c r="H4994" s="337" t="s">
        <v>5358</v>
      </c>
      <c r="I4994" s="337" t="s">
        <v>6895</v>
      </c>
      <c r="J4994" s="337" t="s">
        <v>16337</v>
      </c>
      <c r="K4994" s="337" t="s">
        <v>12473</v>
      </c>
      <c r="L4994" s="338" t="s">
        <v>12474</v>
      </c>
      <c r="M4994" s="337" t="s">
        <v>16338</v>
      </c>
      <c r="N4994" s="337" t="s">
        <v>8721</v>
      </c>
      <c r="O4994" s="337" t="s">
        <v>8721</v>
      </c>
      <c r="P4994" s="337" t="s">
        <v>8721</v>
      </c>
      <c r="Q4994" s="337" t="s">
        <v>8721</v>
      </c>
      <c r="R4994" s="337" t="s">
        <v>8721</v>
      </c>
      <c r="S4994" s="337" t="s">
        <v>8721</v>
      </c>
      <c r="T4994" s="337" t="s">
        <v>16339</v>
      </c>
      <c r="U4994" s="337" t="s">
        <v>8721</v>
      </c>
      <c r="V4994" s="337" t="s">
        <v>16340</v>
      </c>
      <c r="W4994" s="337" t="s">
        <v>12476</v>
      </c>
      <c r="X4994" s="337" t="s">
        <v>8871</v>
      </c>
      <c r="Y4994" s="337" t="s">
        <v>13072</v>
      </c>
      <c r="Z4994" s="337" t="s">
        <v>12484</v>
      </c>
      <c r="AA4994" s="337" t="s">
        <v>12484</v>
      </c>
      <c r="AB4994" s="337" t="s">
        <v>12484</v>
      </c>
      <c r="AC4994" s="339">
        <v>95.434505816359973</v>
      </c>
      <c r="AD4994" s="339" t="s">
        <v>12496</v>
      </c>
      <c r="AE4994" s="339">
        <v>118.32009192819032</v>
      </c>
      <c r="AF4994" s="340">
        <v>0.23980410351647841</v>
      </c>
      <c r="AG4994" s="366">
        <v>155.4442290365792</v>
      </c>
      <c r="AH4994" s="366">
        <v>117.47919957077079</v>
      </c>
      <c r="AI4994" s="340">
        <v>0.23099290519542648</v>
      </c>
      <c r="AJ4994" s="340">
        <v>-7.1069278574418249E-3</v>
      </c>
      <c r="AK4994" s="341">
        <v>117.47919957077079</v>
      </c>
      <c r="AL4994" s="342">
        <v>0.23099290519542648</v>
      </c>
      <c r="AM4994" s="339" t="s">
        <v>12762</v>
      </c>
      <c r="AN4994" s="339" t="s">
        <v>12484</v>
      </c>
      <c r="AO4994" s="337" t="s">
        <v>12763</v>
      </c>
      <c r="AP4994" s="343">
        <v>43707</v>
      </c>
      <c r="AQ4994" s="335" t="s">
        <v>12921</v>
      </c>
      <c r="AR4994" s="335" t="s">
        <v>8721</v>
      </c>
      <c r="AS4994" s="335" t="s">
        <v>1994</v>
      </c>
      <c r="AT4994" s="335" t="s">
        <v>12764</v>
      </c>
      <c r="AU4994" s="335" t="s">
        <v>8721</v>
      </c>
      <c r="AV4994" s="335" t="s">
        <v>8721</v>
      </c>
      <c r="AW4994" s="327" t="s">
        <v>12484</v>
      </c>
      <c r="AX4994" s="335" t="s">
        <v>12741</v>
      </c>
      <c r="AY4994" s="335" t="s">
        <v>12484</v>
      </c>
      <c r="BA4994" s="311" t="s">
        <v>12486</v>
      </c>
      <c r="BB4994" s="310" t="s">
        <v>16339</v>
      </c>
      <c r="BC4994" s="311" t="s">
        <v>8721</v>
      </c>
      <c r="BD4994" s="311">
        <v>2</v>
      </c>
      <c r="BE4994" s="307"/>
      <c r="BF4994" s="310" t="b">
        <v>1</v>
      </c>
    </row>
    <row r="4995" spans="1:58" s="309" customFormat="1" ht="15" customHeight="1" x14ac:dyDescent="0.25">
      <c r="A4995" s="335">
        <v>4886</v>
      </c>
      <c r="B4995" s="345" t="s">
        <v>6902</v>
      </c>
      <c r="C4995" s="346">
        <v>6866</v>
      </c>
      <c r="D4995" s="346" t="s">
        <v>6902</v>
      </c>
      <c r="E4995" s="346" t="s">
        <v>11570</v>
      </c>
      <c r="F4995" s="346" t="s">
        <v>11573</v>
      </c>
      <c r="G4995" s="346" t="s">
        <v>6894</v>
      </c>
      <c r="H4995" s="346" t="s">
        <v>5358</v>
      </c>
      <c r="I4995" s="346" t="s">
        <v>6897</v>
      </c>
      <c r="J4995" s="346" t="s">
        <v>16337</v>
      </c>
      <c r="K4995" s="346" t="s">
        <v>12473</v>
      </c>
      <c r="L4995" s="347" t="s">
        <v>12474</v>
      </c>
      <c r="M4995" s="346" t="s">
        <v>16338</v>
      </c>
      <c r="N4995" s="346" t="s">
        <v>8721</v>
      </c>
      <c r="O4995" s="346" t="s">
        <v>8721</v>
      </c>
      <c r="P4995" s="346" t="s">
        <v>8721</v>
      </c>
      <c r="Q4995" s="346" t="s">
        <v>8721</v>
      </c>
      <c r="R4995" s="346" t="s">
        <v>8721</v>
      </c>
      <c r="S4995" s="346" t="s">
        <v>8721</v>
      </c>
      <c r="T4995" s="346" t="s">
        <v>16339</v>
      </c>
      <c r="U4995" s="346" t="s">
        <v>8721</v>
      </c>
      <c r="V4995" s="346" t="s">
        <v>16340</v>
      </c>
      <c r="W4995" s="346" t="s">
        <v>12476</v>
      </c>
      <c r="X4995" s="346" t="s">
        <v>8871</v>
      </c>
      <c r="Y4995" s="346" t="s">
        <v>13072</v>
      </c>
      <c r="Z4995" s="346" t="s">
        <v>12484</v>
      </c>
      <c r="AA4995" s="346" t="s">
        <v>12484</v>
      </c>
      <c r="AB4995" s="346" t="s">
        <v>12484</v>
      </c>
      <c r="AC4995" s="348">
        <v>98.513038262048994</v>
      </c>
      <c r="AD4995" s="348" t="s">
        <v>12496</v>
      </c>
      <c r="AE4995" s="348">
        <v>122.13686908716419</v>
      </c>
      <c r="AF4995" s="349">
        <v>0.23980410351647841</v>
      </c>
      <c r="AG4995" s="359">
        <v>160.10755590767658</v>
      </c>
      <c r="AH4995" s="359">
        <v>121.00357555789392</v>
      </c>
      <c r="AI4995" s="349">
        <v>0.22830010821531177</v>
      </c>
      <c r="AJ4995" s="349">
        <v>-9.2788814527534624E-3</v>
      </c>
      <c r="AK4995" s="350">
        <v>121.00357555789392</v>
      </c>
      <c r="AL4995" s="351">
        <v>0.22830010821531177</v>
      </c>
      <c r="AM4995" s="348" t="s">
        <v>12762</v>
      </c>
      <c r="AN4995" s="348" t="s">
        <v>12484</v>
      </c>
      <c r="AO4995" s="346" t="s">
        <v>12763</v>
      </c>
      <c r="AP4995" s="352">
        <v>43707</v>
      </c>
      <c r="AQ4995" s="346" t="s">
        <v>12921</v>
      </c>
      <c r="AR4995" s="346" t="s">
        <v>8721</v>
      </c>
      <c r="AS4995" s="346" t="s">
        <v>1994</v>
      </c>
      <c r="AT4995" s="346" t="s">
        <v>12764</v>
      </c>
      <c r="AU4995" s="346" t="s">
        <v>8721</v>
      </c>
      <c r="AV4995" s="346" t="s">
        <v>8721</v>
      </c>
      <c r="AW4995" s="327" t="s">
        <v>12484</v>
      </c>
      <c r="AX4995" s="346" t="s">
        <v>12741</v>
      </c>
      <c r="AY4995" s="346" t="s">
        <v>12484</v>
      </c>
      <c r="BA4995" s="309" t="s">
        <v>12486</v>
      </c>
      <c r="BB4995" s="310" t="s">
        <v>16339</v>
      </c>
      <c r="BC4995" s="309" t="s">
        <v>8721</v>
      </c>
      <c r="BD4995" s="309">
        <v>2</v>
      </c>
      <c r="BE4995" s="307"/>
      <c r="BF4995" s="310" t="b">
        <v>1</v>
      </c>
    </row>
    <row r="4996" spans="1:58" s="311" customFormat="1" ht="15" customHeight="1" x14ac:dyDescent="0.25">
      <c r="A4996" s="345">
        <v>4887</v>
      </c>
      <c r="B4996" s="345" t="s">
        <v>6903</v>
      </c>
      <c r="C4996" s="346">
        <v>6867</v>
      </c>
      <c r="D4996" s="346" t="s">
        <v>6903</v>
      </c>
      <c r="E4996" s="346" t="s">
        <v>11570</v>
      </c>
      <c r="F4996" s="346" t="s">
        <v>11573</v>
      </c>
      <c r="G4996" s="346" t="s">
        <v>6894</v>
      </c>
      <c r="H4996" s="346" t="s">
        <v>5364</v>
      </c>
      <c r="I4996" s="346" t="s">
        <v>6895</v>
      </c>
      <c r="J4996" s="346" t="s">
        <v>16337</v>
      </c>
      <c r="K4996" s="346" t="s">
        <v>12473</v>
      </c>
      <c r="L4996" s="347" t="s">
        <v>12474</v>
      </c>
      <c r="M4996" s="346" t="s">
        <v>16338</v>
      </c>
      <c r="N4996" s="346" t="s">
        <v>8721</v>
      </c>
      <c r="O4996" s="346" t="s">
        <v>8721</v>
      </c>
      <c r="P4996" s="346" t="s">
        <v>8721</v>
      </c>
      <c r="Q4996" s="346" t="s">
        <v>8721</v>
      </c>
      <c r="R4996" s="346" t="s">
        <v>8721</v>
      </c>
      <c r="S4996" s="346" t="s">
        <v>8721</v>
      </c>
      <c r="T4996" s="346" t="s">
        <v>16339</v>
      </c>
      <c r="U4996" s="346" t="s">
        <v>8721</v>
      </c>
      <c r="V4996" s="346" t="s">
        <v>16340</v>
      </c>
      <c r="W4996" s="346" t="s">
        <v>12476</v>
      </c>
      <c r="X4996" s="346" t="s">
        <v>8871</v>
      </c>
      <c r="Y4996" s="346" t="s">
        <v>13072</v>
      </c>
      <c r="Z4996" s="346" t="s">
        <v>12484</v>
      </c>
      <c r="AA4996" s="346" t="s">
        <v>12484</v>
      </c>
      <c r="AB4996" s="346" t="s">
        <v>12484</v>
      </c>
      <c r="AC4996" s="348">
        <v>153.92662228445155</v>
      </c>
      <c r="AD4996" s="348" t="s">
        <v>12496</v>
      </c>
      <c r="AE4996" s="348">
        <v>190.83885794869406</v>
      </c>
      <c r="AF4996" s="349">
        <v>0.23980410351647841</v>
      </c>
      <c r="AG4996" s="359">
        <v>272.36414672881233</v>
      </c>
      <c r="AH4996" s="359">
        <v>205.84309979077619</v>
      </c>
      <c r="AI4996" s="349">
        <v>0.33728069086310897</v>
      </c>
      <c r="AJ4996" s="349">
        <v>7.8622571961292742E-2</v>
      </c>
      <c r="AK4996" s="350">
        <v>205.84309979077619</v>
      </c>
      <c r="AL4996" s="351">
        <v>0.33728069086310897</v>
      </c>
      <c r="AM4996" s="348" t="s">
        <v>12762</v>
      </c>
      <c r="AN4996" s="348" t="s">
        <v>12484</v>
      </c>
      <c r="AO4996" s="346" t="s">
        <v>12763</v>
      </c>
      <c r="AP4996" s="352">
        <v>43707</v>
      </c>
      <c r="AQ4996" s="346" t="s">
        <v>12921</v>
      </c>
      <c r="AR4996" s="346" t="s">
        <v>8721</v>
      </c>
      <c r="AS4996" s="346" t="s">
        <v>1994</v>
      </c>
      <c r="AT4996" s="346" t="s">
        <v>12764</v>
      </c>
      <c r="AU4996" s="346" t="s">
        <v>8721</v>
      </c>
      <c r="AV4996" s="346" t="s">
        <v>8721</v>
      </c>
      <c r="AW4996" s="327" t="s">
        <v>12484</v>
      </c>
      <c r="AX4996" s="346" t="s">
        <v>12741</v>
      </c>
      <c r="AY4996" s="346" t="s">
        <v>12484</v>
      </c>
      <c r="BA4996" s="311" t="s">
        <v>12486</v>
      </c>
      <c r="BB4996" s="310" t="s">
        <v>16339</v>
      </c>
      <c r="BC4996" s="311" t="s">
        <v>8721</v>
      </c>
      <c r="BD4996" s="311">
        <v>2</v>
      </c>
      <c r="BE4996" s="307"/>
      <c r="BF4996" s="310" t="b">
        <v>1</v>
      </c>
    </row>
    <row r="4997" spans="1:58" s="309" customFormat="1" ht="15" customHeight="1" x14ac:dyDescent="0.25">
      <c r="A4997" s="335">
        <v>4888</v>
      </c>
      <c r="B4997" s="345" t="s">
        <v>6904</v>
      </c>
      <c r="C4997" s="346">
        <v>6868</v>
      </c>
      <c r="D4997" s="346" t="s">
        <v>6904</v>
      </c>
      <c r="E4997" s="346" t="s">
        <v>11570</v>
      </c>
      <c r="F4997" s="346" t="s">
        <v>11573</v>
      </c>
      <c r="G4997" s="346" t="s">
        <v>6894</v>
      </c>
      <c r="H4997" s="346" t="s">
        <v>5364</v>
      </c>
      <c r="I4997" s="346" t="s">
        <v>6897</v>
      </c>
      <c r="J4997" s="346" t="s">
        <v>16337</v>
      </c>
      <c r="K4997" s="346" t="s">
        <v>12473</v>
      </c>
      <c r="L4997" s="347" t="s">
        <v>12474</v>
      </c>
      <c r="M4997" s="346" t="s">
        <v>16338</v>
      </c>
      <c r="N4997" s="346" t="s">
        <v>8721</v>
      </c>
      <c r="O4997" s="346" t="s">
        <v>8721</v>
      </c>
      <c r="P4997" s="346" t="s">
        <v>8721</v>
      </c>
      <c r="Q4997" s="346" t="s">
        <v>8721</v>
      </c>
      <c r="R4997" s="346" t="s">
        <v>8721</v>
      </c>
      <c r="S4997" s="346" t="s">
        <v>8721</v>
      </c>
      <c r="T4997" s="346" t="s">
        <v>16339</v>
      </c>
      <c r="U4997" s="346" t="s">
        <v>8721</v>
      </c>
      <c r="V4997" s="346" t="s">
        <v>16340</v>
      </c>
      <c r="W4997" s="346" t="s">
        <v>12476</v>
      </c>
      <c r="X4997" s="346" t="s">
        <v>8871</v>
      </c>
      <c r="Y4997" s="346" t="s">
        <v>13072</v>
      </c>
      <c r="Z4997" s="346" t="s">
        <v>12484</v>
      </c>
      <c r="AA4997" s="346" t="s">
        <v>12484</v>
      </c>
      <c r="AB4997" s="346" t="s">
        <v>12484</v>
      </c>
      <c r="AC4997" s="348">
        <v>157.00515473014062</v>
      </c>
      <c r="AD4997" s="348" t="s">
        <v>12496</v>
      </c>
      <c r="AE4997" s="348">
        <v>194.65563510766796</v>
      </c>
      <c r="AF4997" s="349">
        <v>0.23980410351647841</v>
      </c>
      <c r="AG4997" s="359">
        <v>278.11285716140475</v>
      </c>
      <c r="AH4997" s="359">
        <v>210.1877699298405</v>
      </c>
      <c r="AI4997" s="349">
        <v>0.33873165050606002</v>
      </c>
      <c r="AJ4997" s="349">
        <v>7.9792885592967266E-2</v>
      </c>
      <c r="AK4997" s="350">
        <v>210.1877699298405</v>
      </c>
      <c r="AL4997" s="351">
        <v>0.33873165050606002</v>
      </c>
      <c r="AM4997" s="348" t="s">
        <v>12762</v>
      </c>
      <c r="AN4997" s="348" t="s">
        <v>12484</v>
      </c>
      <c r="AO4997" s="346" t="s">
        <v>12763</v>
      </c>
      <c r="AP4997" s="352">
        <v>43707</v>
      </c>
      <c r="AQ4997" s="346" t="s">
        <v>12921</v>
      </c>
      <c r="AR4997" s="346" t="s">
        <v>8721</v>
      </c>
      <c r="AS4997" s="346" t="s">
        <v>1994</v>
      </c>
      <c r="AT4997" s="346" t="s">
        <v>12764</v>
      </c>
      <c r="AU4997" s="346" t="s">
        <v>8721</v>
      </c>
      <c r="AV4997" s="346" t="s">
        <v>8721</v>
      </c>
      <c r="AW4997" s="327" t="s">
        <v>12484</v>
      </c>
      <c r="AX4997" s="346" t="s">
        <v>12741</v>
      </c>
      <c r="AY4997" s="346" t="s">
        <v>12484</v>
      </c>
      <c r="AZ4997" s="311"/>
      <c r="BA4997" s="309" t="s">
        <v>12486</v>
      </c>
      <c r="BB4997" s="310" t="s">
        <v>16339</v>
      </c>
      <c r="BC4997" s="309" t="s">
        <v>8721</v>
      </c>
      <c r="BD4997" s="309">
        <v>2</v>
      </c>
      <c r="BE4997" s="307"/>
      <c r="BF4997" s="310" t="b">
        <v>1</v>
      </c>
    </row>
    <row r="4998" spans="1:58" s="311" customFormat="1" ht="15" customHeight="1" x14ac:dyDescent="0.25">
      <c r="A4998" s="345">
        <v>4889</v>
      </c>
      <c r="B4998" s="345" t="s">
        <v>6921</v>
      </c>
      <c r="C4998" s="337">
        <v>6860</v>
      </c>
      <c r="D4998" s="337" t="s">
        <v>6921</v>
      </c>
      <c r="E4998" s="337" t="s">
        <v>11570</v>
      </c>
      <c r="F4998" s="337" t="s">
        <v>11575</v>
      </c>
      <c r="G4998" s="337" t="s">
        <v>6920</v>
      </c>
      <c r="H4998" s="337" t="s">
        <v>6908</v>
      </c>
      <c r="I4998" s="337" t="s">
        <v>8721</v>
      </c>
      <c r="J4998" s="337" t="s">
        <v>16341</v>
      </c>
      <c r="K4998" s="337" t="s">
        <v>12473</v>
      </c>
      <c r="L4998" s="338" t="s">
        <v>12474</v>
      </c>
      <c r="M4998" s="337" t="s">
        <v>16342</v>
      </c>
      <c r="N4998" s="337" t="s">
        <v>16343</v>
      </c>
      <c r="O4998" s="337" t="s">
        <v>8721</v>
      </c>
      <c r="P4998" s="337" t="s">
        <v>8721</v>
      </c>
      <c r="Q4998" s="337" t="s">
        <v>8721</v>
      </c>
      <c r="R4998" s="337" t="s">
        <v>8721</v>
      </c>
      <c r="S4998" s="337" t="s">
        <v>8721</v>
      </c>
      <c r="T4998" s="337" t="s">
        <v>16344</v>
      </c>
      <c r="U4998" s="337" t="s">
        <v>8721</v>
      </c>
      <c r="V4998" s="337" t="s">
        <v>16345</v>
      </c>
      <c r="W4998" s="337" t="s">
        <v>12476</v>
      </c>
      <c r="X4998" s="337" t="s">
        <v>8871</v>
      </c>
      <c r="Y4998" s="337" t="s">
        <v>16346</v>
      </c>
      <c r="Z4998" s="337" t="s">
        <v>12484</v>
      </c>
      <c r="AA4998" s="337" t="s">
        <v>12484</v>
      </c>
      <c r="AB4998" s="337" t="s">
        <v>12484</v>
      </c>
      <c r="AC4998" s="339">
        <v>73.884778696536742</v>
      </c>
      <c r="AD4998" s="339" t="s">
        <v>12496</v>
      </c>
      <c r="AE4998" s="339">
        <v>91.602651815373136</v>
      </c>
      <c r="AF4998" s="340">
        <v>0.23980410351647841</v>
      </c>
      <c r="AG4998" s="366">
        <v>86.55882055271482</v>
      </c>
      <c r="AH4998" s="366">
        <v>65.418066771266112</v>
      </c>
      <c r="AI4998" s="340">
        <v>-0.11459345313932023</v>
      </c>
      <c r="AJ4998" s="340">
        <v>-0.28584963999604018</v>
      </c>
      <c r="AK4998" s="341">
        <v>65.418066771266112</v>
      </c>
      <c r="AL4998" s="342">
        <v>-0.11459345313932023</v>
      </c>
      <c r="AM4998" s="339" t="s">
        <v>12762</v>
      </c>
      <c r="AN4998" s="339" t="s">
        <v>12484</v>
      </c>
      <c r="AO4998" s="337" t="s">
        <v>12763</v>
      </c>
      <c r="AP4998" s="343">
        <v>43707</v>
      </c>
      <c r="AQ4998" s="335" t="s">
        <v>12921</v>
      </c>
      <c r="AR4998" s="335" t="s">
        <v>8721</v>
      </c>
      <c r="AS4998" s="335" t="s">
        <v>1994</v>
      </c>
      <c r="AT4998" s="335" t="s">
        <v>12764</v>
      </c>
      <c r="AU4998" s="335" t="s">
        <v>8721</v>
      </c>
      <c r="AV4998" s="335" t="s">
        <v>8721</v>
      </c>
      <c r="AW4998" s="327" t="s">
        <v>12484</v>
      </c>
      <c r="AX4998" s="335" t="s">
        <v>12741</v>
      </c>
      <c r="AY4998" s="335" t="s">
        <v>12484</v>
      </c>
      <c r="AZ4998" s="309"/>
      <c r="BA4998" s="311" t="s">
        <v>12486</v>
      </c>
      <c r="BB4998" s="310" t="s">
        <v>16344</v>
      </c>
      <c r="BC4998" s="311" t="s">
        <v>8721</v>
      </c>
      <c r="BD4998" s="311">
        <v>2</v>
      </c>
      <c r="BE4998" s="307"/>
      <c r="BF4998" s="310" t="b">
        <v>1</v>
      </c>
    </row>
    <row r="4999" spans="1:58" s="309" customFormat="1" ht="15" customHeight="1" x14ac:dyDescent="0.25">
      <c r="A4999" s="335">
        <v>4890</v>
      </c>
      <c r="B4999" s="345" t="s">
        <v>6911</v>
      </c>
      <c r="C4999" s="346">
        <v>6855</v>
      </c>
      <c r="D4999" s="346" t="s">
        <v>6911</v>
      </c>
      <c r="E4999" s="346" t="s">
        <v>11570</v>
      </c>
      <c r="F4999" s="346" t="s">
        <v>11575</v>
      </c>
      <c r="G4999" s="346" t="s">
        <v>6910</v>
      </c>
      <c r="H4999" s="346" t="s">
        <v>6908</v>
      </c>
      <c r="I4999" s="346" t="s">
        <v>8721</v>
      </c>
      <c r="J4999" s="346" t="s">
        <v>16341</v>
      </c>
      <c r="K4999" s="346" t="s">
        <v>12473</v>
      </c>
      <c r="L4999" s="347" t="s">
        <v>12474</v>
      </c>
      <c r="M4999" s="346" t="s">
        <v>16342</v>
      </c>
      <c r="N4999" s="346" t="s">
        <v>16343</v>
      </c>
      <c r="O4999" s="346" t="s">
        <v>8721</v>
      </c>
      <c r="P4999" s="346" t="s">
        <v>8721</v>
      </c>
      <c r="Q4999" s="346" t="s">
        <v>8721</v>
      </c>
      <c r="R4999" s="346" t="s">
        <v>8721</v>
      </c>
      <c r="S4999" s="346" t="s">
        <v>8721</v>
      </c>
      <c r="T4999" s="346" t="s">
        <v>16344</v>
      </c>
      <c r="U4999" s="346" t="s">
        <v>8721</v>
      </c>
      <c r="V4999" s="346" t="s">
        <v>16345</v>
      </c>
      <c r="W4999" s="346" t="s">
        <v>12476</v>
      </c>
      <c r="X4999" s="346" t="s">
        <v>8871</v>
      </c>
      <c r="Y4999" s="346" t="s">
        <v>16346</v>
      </c>
      <c r="Z4999" s="346" t="s">
        <v>12484</v>
      </c>
      <c r="AA4999" s="346" t="s">
        <v>12484</v>
      </c>
      <c r="AB4999" s="346" t="s">
        <v>12484</v>
      </c>
      <c r="AC4999" s="348">
        <v>55.41358402240256</v>
      </c>
      <c r="AD4999" s="348" t="s">
        <v>12496</v>
      </c>
      <c r="AE4999" s="348">
        <v>68.701988861529856</v>
      </c>
      <c r="AF4999" s="349">
        <v>0.23980410351647841</v>
      </c>
      <c r="AG4999" s="359">
        <v>67.408005983834343</v>
      </c>
      <c r="AH4999" s="359">
        <v>50.944564727321435</v>
      </c>
      <c r="AI4999" s="349">
        <v>-8.0648443408287696E-2</v>
      </c>
      <c r="AJ4999" s="349">
        <v>-0.25847030673302396</v>
      </c>
      <c r="AK4999" s="350">
        <v>50.944564727321435</v>
      </c>
      <c r="AL4999" s="351">
        <v>-8.0648443408287696E-2</v>
      </c>
      <c r="AM4999" s="348" t="s">
        <v>12762</v>
      </c>
      <c r="AN4999" s="348" t="s">
        <v>12484</v>
      </c>
      <c r="AO4999" s="346" t="s">
        <v>12763</v>
      </c>
      <c r="AP4999" s="352">
        <v>43707</v>
      </c>
      <c r="AQ4999" s="346" t="s">
        <v>12921</v>
      </c>
      <c r="AR4999" s="346" t="s">
        <v>8721</v>
      </c>
      <c r="AS4999" s="346" t="s">
        <v>1994</v>
      </c>
      <c r="AT4999" s="346" t="s">
        <v>12764</v>
      </c>
      <c r="AU4999" s="346" t="s">
        <v>8721</v>
      </c>
      <c r="AV4999" s="346" t="s">
        <v>8721</v>
      </c>
      <c r="AW4999" s="327" t="s">
        <v>12484</v>
      </c>
      <c r="AX4999" s="346" t="s">
        <v>12741</v>
      </c>
      <c r="AY4999" s="346" t="s">
        <v>12484</v>
      </c>
      <c r="BA4999" s="309" t="s">
        <v>12486</v>
      </c>
      <c r="BB4999" s="310" t="s">
        <v>16344</v>
      </c>
      <c r="BC4999" s="309" t="s">
        <v>8721</v>
      </c>
      <c r="BD4999" s="309">
        <v>2</v>
      </c>
      <c r="BE4999" s="307"/>
      <c r="BF4999" s="310" t="b">
        <v>1</v>
      </c>
    </row>
    <row r="5000" spans="1:58" s="311" customFormat="1" ht="15" customHeight="1" x14ac:dyDescent="0.25">
      <c r="A5000" s="345">
        <v>4891</v>
      </c>
      <c r="B5000" s="345" t="s">
        <v>6913</v>
      </c>
      <c r="C5000" s="346">
        <v>6856</v>
      </c>
      <c r="D5000" s="346" t="s">
        <v>6913</v>
      </c>
      <c r="E5000" s="346" t="s">
        <v>11570</v>
      </c>
      <c r="F5000" s="346" t="s">
        <v>11575</v>
      </c>
      <c r="G5000" s="346" t="s">
        <v>6912</v>
      </c>
      <c r="H5000" s="346" t="s">
        <v>6908</v>
      </c>
      <c r="I5000" s="346" t="s">
        <v>8721</v>
      </c>
      <c r="J5000" s="346" t="s">
        <v>16341</v>
      </c>
      <c r="K5000" s="346" t="s">
        <v>12473</v>
      </c>
      <c r="L5000" s="347" t="s">
        <v>12474</v>
      </c>
      <c r="M5000" s="346" t="s">
        <v>16342</v>
      </c>
      <c r="N5000" s="346" t="s">
        <v>16343</v>
      </c>
      <c r="O5000" s="346" t="s">
        <v>8721</v>
      </c>
      <c r="P5000" s="346" t="s">
        <v>8721</v>
      </c>
      <c r="Q5000" s="346" t="s">
        <v>8721</v>
      </c>
      <c r="R5000" s="346" t="s">
        <v>8721</v>
      </c>
      <c r="S5000" s="346" t="s">
        <v>8721</v>
      </c>
      <c r="T5000" s="346" t="s">
        <v>16344</v>
      </c>
      <c r="U5000" s="346" t="s">
        <v>8721</v>
      </c>
      <c r="V5000" s="346" t="s">
        <v>16345</v>
      </c>
      <c r="W5000" s="346" t="s">
        <v>12476</v>
      </c>
      <c r="X5000" s="346" t="s">
        <v>8871</v>
      </c>
      <c r="Y5000" s="346" t="s">
        <v>16346</v>
      </c>
      <c r="Z5000" s="346" t="s">
        <v>12484</v>
      </c>
      <c r="AA5000" s="346" t="s">
        <v>12484</v>
      </c>
      <c r="AB5000" s="346" t="s">
        <v>12484</v>
      </c>
      <c r="AC5000" s="348">
        <v>50.026152242446756</v>
      </c>
      <c r="AD5000" s="348" t="s">
        <v>12496</v>
      </c>
      <c r="AE5000" s="348">
        <v>62.022628833325562</v>
      </c>
      <c r="AF5000" s="349">
        <v>0.23980410351647841</v>
      </c>
      <c r="AG5000" s="359">
        <v>63.99945020955743</v>
      </c>
      <c r="AH5000" s="359">
        <v>48.36849994488329</v>
      </c>
      <c r="AI5000" s="349">
        <v>-3.313571448649133E-2</v>
      </c>
      <c r="AJ5000" s="349">
        <v>-0.22014753558955458</v>
      </c>
      <c r="AK5000" s="350">
        <v>48.36849994488329</v>
      </c>
      <c r="AL5000" s="351">
        <v>-3.313571448649133E-2</v>
      </c>
      <c r="AM5000" s="348" t="s">
        <v>12762</v>
      </c>
      <c r="AN5000" s="348" t="s">
        <v>12484</v>
      </c>
      <c r="AO5000" s="346" t="s">
        <v>12763</v>
      </c>
      <c r="AP5000" s="352">
        <v>43707</v>
      </c>
      <c r="AQ5000" s="346" t="s">
        <v>12921</v>
      </c>
      <c r="AR5000" s="346" t="s">
        <v>8721</v>
      </c>
      <c r="AS5000" s="346" t="s">
        <v>1994</v>
      </c>
      <c r="AT5000" s="346" t="s">
        <v>12764</v>
      </c>
      <c r="AU5000" s="346" t="s">
        <v>8721</v>
      </c>
      <c r="AV5000" s="346" t="s">
        <v>8721</v>
      </c>
      <c r="AW5000" s="327" t="s">
        <v>12484</v>
      </c>
      <c r="AX5000" s="346" t="s">
        <v>12741</v>
      </c>
      <c r="AY5000" s="346" t="s">
        <v>12484</v>
      </c>
      <c r="BA5000" s="311" t="s">
        <v>12486</v>
      </c>
      <c r="BB5000" s="310" t="s">
        <v>16344</v>
      </c>
      <c r="BC5000" s="311" t="s">
        <v>8721</v>
      </c>
      <c r="BD5000" s="311">
        <v>2</v>
      </c>
      <c r="BE5000" s="307"/>
      <c r="BF5000" s="310" t="b">
        <v>1</v>
      </c>
    </row>
    <row r="5001" spans="1:58" s="309" customFormat="1" ht="15" customHeight="1" x14ac:dyDescent="0.25">
      <c r="A5001" s="335">
        <v>4892</v>
      </c>
      <c r="B5001" s="345" t="s">
        <v>6909</v>
      </c>
      <c r="C5001" s="346">
        <v>6854</v>
      </c>
      <c r="D5001" s="346" t="s">
        <v>6909</v>
      </c>
      <c r="E5001" s="346" t="s">
        <v>11570</v>
      </c>
      <c r="F5001" s="346" t="s">
        <v>11575</v>
      </c>
      <c r="G5001" s="346" t="s">
        <v>6907</v>
      </c>
      <c r="H5001" s="346" t="s">
        <v>6908</v>
      </c>
      <c r="I5001" s="346" t="s">
        <v>8721</v>
      </c>
      <c r="J5001" s="346" t="s">
        <v>16341</v>
      </c>
      <c r="K5001" s="346" t="s">
        <v>12473</v>
      </c>
      <c r="L5001" s="347" t="s">
        <v>12474</v>
      </c>
      <c r="M5001" s="346" t="s">
        <v>16342</v>
      </c>
      <c r="N5001" s="346" t="s">
        <v>16343</v>
      </c>
      <c r="O5001" s="346" t="s">
        <v>8721</v>
      </c>
      <c r="P5001" s="346" t="s">
        <v>8721</v>
      </c>
      <c r="Q5001" s="346" t="s">
        <v>8721</v>
      </c>
      <c r="R5001" s="346" t="s">
        <v>8721</v>
      </c>
      <c r="S5001" s="346" t="s">
        <v>8721</v>
      </c>
      <c r="T5001" s="346" t="s">
        <v>16344</v>
      </c>
      <c r="U5001" s="346" t="s">
        <v>8721</v>
      </c>
      <c r="V5001" s="346" t="s">
        <v>16345</v>
      </c>
      <c r="W5001" s="346" t="s">
        <v>12476</v>
      </c>
      <c r="X5001" s="346" t="s">
        <v>8871</v>
      </c>
      <c r="Y5001" s="346" t="s">
        <v>16346</v>
      </c>
      <c r="Z5001" s="346" t="s">
        <v>12484</v>
      </c>
      <c r="AA5001" s="346" t="s">
        <v>12484</v>
      </c>
      <c r="AB5001" s="346" t="s">
        <v>12484</v>
      </c>
      <c r="AC5001" s="348">
        <v>45.40835357391321</v>
      </c>
      <c r="AD5001" s="348" t="s">
        <v>12496</v>
      </c>
      <c r="AE5001" s="348">
        <v>56.297463094864746</v>
      </c>
      <c r="AF5001" s="349">
        <v>0.23980410351647841</v>
      </c>
      <c r="AG5001" s="359">
        <v>55.783304574546676</v>
      </c>
      <c r="AH5001" s="359">
        <v>42.159030357364486</v>
      </c>
      <c r="AI5001" s="349">
        <v>-7.1557829359737868E-2</v>
      </c>
      <c r="AJ5001" s="349">
        <v>-0.25113800800714792</v>
      </c>
      <c r="AK5001" s="350">
        <v>42.159030357364486</v>
      </c>
      <c r="AL5001" s="351">
        <v>-7.1557829359737868E-2</v>
      </c>
      <c r="AM5001" s="348" t="s">
        <v>12762</v>
      </c>
      <c r="AN5001" s="348" t="s">
        <v>12484</v>
      </c>
      <c r="AO5001" s="346" t="s">
        <v>12763</v>
      </c>
      <c r="AP5001" s="352">
        <v>43707</v>
      </c>
      <c r="AQ5001" s="346" t="s">
        <v>12921</v>
      </c>
      <c r="AR5001" s="346" t="s">
        <v>8721</v>
      </c>
      <c r="AS5001" s="346" t="s">
        <v>1994</v>
      </c>
      <c r="AT5001" s="346" t="s">
        <v>12764</v>
      </c>
      <c r="AU5001" s="346" t="s">
        <v>8721</v>
      </c>
      <c r="AV5001" s="346" t="s">
        <v>8721</v>
      </c>
      <c r="AW5001" s="327" t="s">
        <v>12484</v>
      </c>
      <c r="AX5001" s="346" t="s">
        <v>12741</v>
      </c>
      <c r="AY5001" s="346" t="s">
        <v>12484</v>
      </c>
      <c r="BA5001" s="309" t="s">
        <v>12486</v>
      </c>
      <c r="BB5001" s="310" t="s">
        <v>16344</v>
      </c>
      <c r="BC5001" s="309" t="s">
        <v>8721</v>
      </c>
      <c r="BD5001" s="309">
        <v>2</v>
      </c>
      <c r="BE5001" s="307"/>
      <c r="BF5001" s="310" t="b">
        <v>1</v>
      </c>
    </row>
    <row r="5002" spans="1:58" s="311" customFormat="1" ht="15" customHeight="1" x14ac:dyDescent="0.25">
      <c r="A5002" s="345">
        <v>4893</v>
      </c>
      <c r="B5002" s="345" t="s">
        <v>6917</v>
      </c>
      <c r="C5002" s="346">
        <v>6858</v>
      </c>
      <c r="D5002" s="346" t="s">
        <v>6917</v>
      </c>
      <c r="E5002" s="346" t="s">
        <v>11570</v>
      </c>
      <c r="F5002" s="346" t="s">
        <v>11575</v>
      </c>
      <c r="G5002" s="346" t="s">
        <v>6916</v>
      </c>
      <c r="H5002" s="346" t="s">
        <v>6908</v>
      </c>
      <c r="I5002" s="346" t="s">
        <v>8721</v>
      </c>
      <c r="J5002" s="346" t="s">
        <v>16341</v>
      </c>
      <c r="K5002" s="346" t="s">
        <v>12473</v>
      </c>
      <c r="L5002" s="347" t="s">
        <v>12474</v>
      </c>
      <c r="M5002" s="346" t="s">
        <v>16342</v>
      </c>
      <c r="N5002" s="346" t="s">
        <v>16343</v>
      </c>
      <c r="O5002" s="346" t="s">
        <v>8721</v>
      </c>
      <c r="P5002" s="346" t="s">
        <v>8721</v>
      </c>
      <c r="Q5002" s="346" t="s">
        <v>8721</v>
      </c>
      <c r="R5002" s="346" t="s">
        <v>8721</v>
      </c>
      <c r="S5002" s="346" t="s">
        <v>8721</v>
      </c>
      <c r="T5002" s="346" t="s">
        <v>16344</v>
      </c>
      <c r="U5002" s="346" t="s">
        <v>8721</v>
      </c>
      <c r="V5002" s="346" t="s">
        <v>16345</v>
      </c>
      <c r="W5002" s="346" t="s">
        <v>12476</v>
      </c>
      <c r="X5002" s="346" t="s">
        <v>8871</v>
      </c>
      <c r="Y5002" s="346" t="s">
        <v>16346</v>
      </c>
      <c r="Z5002" s="346" t="s">
        <v>12484</v>
      </c>
      <c r="AA5002" s="346" t="s">
        <v>12484</v>
      </c>
      <c r="AB5002" s="346" t="s">
        <v>12484</v>
      </c>
      <c r="AC5002" s="348">
        <v>55.41358402240256</v>
      </c>
      <c r="AD5002" s="348" t="s">
        <v>12496</v>
      </c>
      <c r="AE5002" s="348">
        <v>68.701988861529856</v>
      </c>
      <c r="AF5002" s="349">
        <v>0.23980410351647841</v>
      </c>
      <c r="AG5002" s="359">
        <v>70.205324860951237</v>
      </c>
      <c r="AH5002" s="359">
        <v>53.058678481589965</v>
      </c>
      <c r="AI5002" s="349">
        <v>-4.2496900035568053E-2</v>
      </c>
      <c r="AJ5002" s="349">
        <v>-0.22769807161579081</v>
      </c>
      <c r="AK5002" s="350">
        <v>53.058678481589965</v>
      </c>
      <c r="AL5002" s="351">
        <v>-4.2496900035568053E-2</v>
      </c>
      <c r="AM5002" s="348" t="s">
        <v>12762</v>
      </c>
      <c r="AN5002" s="348" t="s">
        <v>12484</v>
      </c>
      <c r="AO5002" s="346" t="s">
        <v>12763</v>
      </c>
      <c r="AP5002" s="352">
        <v>43707</v>
      </c>
      <c r="AQ5002" s="346" t="s">
        <v>12921</v>
      </c>
      <c r="AR5002" s="346" t="s">
        <v>8721</v>
      </c>
      <c r="AS5002" s="346" t="s">
        <v>1994</v>
      </c>
      <c r="AT5002" s="346" t="s">
        <v>12764</v>
      </c>
      <c r="AU5002" s="346" t="s">
        <v>8721</v>
      </c>
      <c r="AV5002" s="346" t="s">
        <v>8721</v>
      </c>
      <c r="AW5002" s="327" t="s">
        <v>12484</v>
      </c>
      <c r="AX5002" s="346" t="s">
        <v>12741</v>
      </c>
      <c r="AY5002" s="346" t="s">
        <v>12484</v>
      </c>
      <c r="BA5002" s="311" t="s">
        <v>12486</v>
      </c>
      <c r="BB5002" s="310" t="s">
        <v>16344</v>
      </c>
      <c r="BC5002" s="311" t="s">
        <v>8721</v>
      </c>
      <c r="BD5002" s="311">
        <v>2</v>
      </c>
      <c r="BE5002" s="307"/>
      <c r="BF5002" s="310" t="b">
        <v>1</v>
      </c>
    </row>
    <row r="5003" spans="1:58" s="309" customFormat="1" ht="15" customHeight="1" x14ac:dyDescent="0.25">
      <c r="A5003" s="335">
        <v>4894</v>
      </c>
      <c r="B5003" s="345" t="s">
        <v>6919</v>
      </c>
      <c r="C5003" s="346">
        <v>6859</v>
      </c>
      <c r="D5003" s="346" t="s">
        <v>6919</v>
      </c>
      <c r="E5003" s="346" t="s">
        <v>11570</v>
      </c>
      <c r="F5003" s="346" t="s">
        <v>11575</v>
      </c>
      <c r="G5003" s="346" t="s">
        <v>6918</v>
      </c>
      <c r="H5003" s="346" t="s">
        <v>6908</v>
      </c>
      <c r="I5003" s="346" t="s">
        <v>8721</v>
      </c>
      <c r="J5003" s="346" t="s">
        <v>16341</v>
      </c>
      <c r="K5003" s="346" t="s">
        <v>12473</v>
      </c>
      <c r="L5003" s="347" t="s">
        <v>12474</v>
      </c>
      <c r="M5003" s="346" t="s">
        <v>16342</v>
      </c>
      <c r="N5003" s="346" t="s">
        <v>16343</v>
      </c>
      <c r="O5003" s="346" t="s">
        <v>8721</v>
      </c>
      <c r="P5003" s="346" t="s">
        <v>8721</v>
      </c>
      <c r="Q5003" s="346" t="s">
        <v>8721</v>
      </c>
      <c r="R5003" s="346" t="s">
        <v>8721</v>
      </c>
      <c r="S5003" s="346" t="s">
        <v>8721</v>
      </c>
      <c r="T5003" s="346" t="s">
        <v>16344</v>
      </c>
      <c r="U5003" s="346" t="s">
        <v>8721</v>
      </c>
      <c r="V5003" s="346" t="s">
        <v>16345</v>
      </c>
      <c r="W5003" s="346" t="s">
        <v>12476</v>
      </c>
      <c r="X5003" s="346" t="s">
        <v>8871</v>
      </c>
      <c r="Y5003" s="346" t="s">
        <v>16346</v>
      </c>
      <c r="Z5003" s="346" t="s">
        <v>12484</v>
      </c>
      <c r="AA5003" s="346" t="s">
        <v>12484</v>
      </c>
      <c r="AB5003" s="346" t="s">
        <v>12484</v>
      </c>
      <c r="AC5003" s="348">
        <v>63.879548248047399</v>
      </c>
      <c r="AD5003" s="348" t="s">
        <v>12496</v>
      </c>
      <c r="AE5003" s="348">
        <v>79.198126048708033</v>
      </c>
      <c r="AF5003" s="349">
        <v>0.23980410351647841</v>
      </c>
      <c r="AG5003" s="359">
        <v>77.836190032652581</v>
      </c>
      <c r="AH5003" s="359">
        <v>58.825813987102933</v>
      </c>
      <c r="AI5003" s="349">
        <v>-7.9113494061050171E-2</v>
      </c>
      <c r="AJ5003" s="349">
        <v>-0.25723224876654061</v>
      </c>
      <c r="AK5003" s="350">
        <v>58.825813987102933</v>
      </c>
      <c r="AL5003" s="351">
        <v>-7.9113494061050171E-2</v>
      </c>
      <c r="AM5003" s="348" t="s">
        <v>12762</v>
      </c>
      <c r="AN5003" s="348" t="s">
        <v>12484</v>
      </c>
      <c r="AO5003" s="346" t="s">
        <v>12763</v>
      </c>
      <c r="AP5003" s="352">
        <v>43707</v>
      </c>
      <c r="AQ5003" s="346" t="s">
        <v>12921</v>
      </c>
      <c r="AR5003" s="346" t="s">
        <v>8721</v>
      </c>
      <c r="AS5003" s="346" t="s">
        <v>1994</v>
      </c>
      <c r="AT5003" s="346" t="s">
        <v>12764</v>
      </c>
      <c r="AU5003" s="346" t="s">
        <v>8721</v>
      </c>
      <c r="AV5003" s="346" t="s">
        <v>8721</v>
      </c>
      <c r="AW5003" s="327" t="s">
        <v>12484</v>
      </c>
      <c r="AX5003" s="346" t="s">
        <v>12741</v>
      </c>
      <c r="AY5003" s="346" t="s">
        <v>12484</v>
      </c>
      <c r="AZ5003" s="311"/>
      <c r="BA5003" s="309" t="s">
        <v>12486</v>
      </c>
      <c r="BB5003" s="310" t="s">
        <v>16344</v>
      </c>
      <c r="BC5003" s="309" t="s">
        <v>8721</v>
      </c>
      <c r="BD5003" s="309">
        <v>2</v>
      </c>
      <c r="BE5003" s="307"/>
      <c r="BF5003" s="310" t="b">
        <v>1</v>
      </c>
    </row>
    <row r="5004" spans="1:58" s="311" customFormat="1" ht="15" customHeight="1" x14ac:dyDescent="0.25">
      <c r="A5004" s="345">
        <v>4895</v>
      </c>
      <c r="B5004" s="345" t="s">
        <v>6915</v>
      </c>
      <c r="C5004" s="337">
        <v>6857</v>
      </c>
      <c r="D5004" s="337" t="s">
        <v>6915</v>
      </c>
      <c r="E5004" s="337" t="s">
        <v>11570</v>
      </c>
      <c r="F5004" s="337" t="s">
        <v>11575</v>
      </c>
      <c r="G5004" s="337" t="s">
        <v>6914</v>
      </c>
      <c r="H5004" s="337" t="s">
        <v>6908</v>
      </c>
      <c r="I5004" s="337" t="s">
        <v>8721</v>
      </c>
      <c r="J5004" s="337" t="s">
        <v>16341</v>
      </c>
      <c r="K5004" s="337" t="s">
        <v>12473</v>
      </c>
      <c r="L5004" s="338" t="s">
        <v>12474</v>
      </c>
      <c r="M5004" s="337" t="s">
        <v>16342</v>
      </c>
      <c r="N5004" s="337" t="s">
        <v>16343</v>
      </c>
      <c r="O5004" s="337" t="s">
        <v>8721</v>
      </c>
      <c r="P5004" s="337" t="s">
        <v>8721</v>
      </c>
      <c r="Q5004" s="337" t="s">
        <v>8721</v>
      </c>
      <c r="R5004" s="337" t="s">
        <v>8721</v>
      </c>
      <c r="S5004" s="337" t="s">
        <v>8721</v>
      </c>
      <c r="T5004" s="337" t="s">
        <v>16344</v>
      </c>
      <c r="U5004" s="337" t="s">
        <v>8721</v>
      </c>
      <c r="V5004" s="337" t="s">
        <v>16345</v>
      </c>
      <c r="W5004" s="337" t="s">
        <v>12476</v>
      </c>
      <c r="X5004" s="337" t="s">
        <v>8871</v>
      </c>
      <c r="Y5004" s="337" t="s">
        <v>16346</v>
      </c>
      <c r="Z5004" s="337" t="s">
        <v>12484</v>
      </c>
      <c r="AA5004" s="337" t="s">
        <v>12484</v>
      </c>
      <c r="AB5004" s="337" t="s">
        <v>12484</v>
      </c>
      <c r="AC5004" s="339">
        <v>45.40835357391321</v>
      </c>
      <c r="AD5004" s="339" t="s">
        <v>12496</v>
      </c>
      <c r="AE5004" s="339">
        <v>56.297463094864746</v>
      </c>
      <c r="AF5004" s="340">
        <v>0.23980410351647841</v>
      </c>
      <c r="AG5004" s="366">
        <v>77.836190032652581</v>
      </c>
      <c r="AH5004" s="366">
        <v>58.825813987102933</v>
      </c>
      <c r="AI5004" s="340">
        <v>0.29548440665987852</v>
      </c>
      <c r="AJ5004" s="340">
        <v>4.4910565294527638E-2</v>
      </c>
      <c r="AK5004" s="341">
        <v>58.825813987102933</v>
      </c>
      <c r="AL5004" s="342">
        <v>0.29548440665987852</v>
      </c>
      <c r="AM5004" s="339" t="s">
        <v>12762</v>
      </c>
      <c r="AN5004" s="339" t="s">
        <v>12484</v>
      </c>
      <c r="AO5004" s="337" t="s">
        <v>12763</v>
      </c>
      <c r="AP5004" s="343">
        <v>43707</v>
      </c>
      <c r="AQ5004" s="335" t="s">
        <v>12921</v>
      </c>
      <c r="AR5004" s="335" t="s">
        <v>8721</v>
      </c>
      <c r="AS5004" s="335" t="s">
        <v>1994</v>
      </c>
      <c r="AT5004" s="335" t="s">
        <v>12764</v>
      </c>
      <c r="AU5004" s="335" t="s">
        <v>8721</v>
      </c>
      <c r="AV5004" s="335" t="s">
        <v>8721</v>
      </c>
      <c r="AW5004" s="327" t="s">
        <v>12484</v>
      </c>
      <c r="AX5004" s="335" t="s">
        <v>12741</v>
      </c>
      <c r="AY5004" s="335" t="s">
        <v>12484</v>
      </c>
      <c r="AZ5004" s="309"/>
      <c r="BA5004" s="311" t="s">
        <v>12486</v>
      </c>
      <c r="BB5004" s="310" t="s">
        <v>16344</v>
      </c>
      <c r="BC5004" s="311" t="s">
        <v>8721</v>
      </c>
      <c r="BD5004" s="311">
        <v>2</v>
      </c>
      <c r="BE5004" s="307"/>
      <c r="BF5004" s="310" t="b">
        <v>1</v>
      </c>
    </row>
    <row r="5005" spans="1:58" s="309" customFormat="1" ht="15" customHeight="1" x14ac:dyDescent="0.25">
      <c r="A5005" s="335">
        <v>4896</v>
      </c>
      <c r="B5005" s="345" t="s">
        <v>6930</v>
      </c>
      <c r="C5005" s="346">
        <v>6877</v>
      </c>
      <c r="D5005" s="346" t="s">
        <v>6930</v>
      </c>
      <c r="E5005" s="346" t="s">
        <v>11570</v>
      </c>
      <c r="F5005" s="346" t="s">
        <v>11576</v>
      </c>
      <c r="G5005" s="346" t="s">
        <v>6928</v>
      </c>
      <c r="H5005" s="346" t="s">
        <v>6929</v>
      </c>
      <c r="I5005" s="346" t="s">
        <v>11577</v>
      </c>
      <c r="J5005" s="346" t="s">
        <v>16347</v>
      </c>
      <c r="K5005" s="346" t="s">
        <v>12473</v>
      </c>
      <c r="L5005" s="347" t="s">
        <v>12474</v>
      </c>
      <c r="M5005" s="346" t="s">
        <v>16348</v>
      </c>
      <c r="N5005" s="346" t="s">
        <v>16348</v>
      </c>
      <c r="O5005" s="346" t="s">
        <v>8721</v>
      </c>
      <c r="P5005" s="346" t="s">
        <v>8721</v>
      </c>
      <c r="Q5005" s="346" t="s">
        <v>8721</v>
      </c>
      <c r="R5005" s="346" t="s">
        <v>8721</v>
      </c>
      <c r="S5005" s="346" t="s">
        <v>8721</v>
      </c>
      <c r="T5005" s="346" t="s">
        <v>8721</v>
      </c>
      <c r="U5005" s="346" t="s">
        <v>8721</v>
      </c>
      <c r="V5005" s="346" t="s">
        <v>16349</v>
      </c>
      <c r="W5005" s="346" t="s">
        <v>12476</v>
      </c>
      <c r="X5005" s="346" t="s">
        <v>8871</v>
      </c>
      <c r="Y5005" s="346" t="s">
        <v>8721</v>
      </c>
      <c r="Z5005" s="346" t="s">
        <v>12484</v>
      </c>
      <c r="AA5005" s="346" t="s">
        <v>12484</v>
      </c>
      <c r="AB5005" s="346" t="s">
        <v>12484</v>
      </c>
      <c r="AC5005" s="348">
        <v>36.172756236846112</v>
      </c>
      <c r="AD5005" s="348" t="s">
        <v>12496</v>
      </c>
      <c r="AE5005" s="348">
        <v>44.847131617943099</v>
      </c>
      <c r="AF5005" s="349">
        <v>0.23980410351647841</v>
      </c>
      <c r="AG5005" s="359">
        <v>74.265097716131947</v>
      </c>
      <c r="AH5005" s="359">
        <v>56.126909887939178</v>
      </c>
      <c r="AI5005" s="349">
        <v>0.55163486908325399</v>
      </c>
      <c r="AJ5005" s="349">
        <v>0.25151615862725762</v>
      </c>
      <c r="AK5005" s="350">
        <v>56.126909887939178</v>
      </c>
      <c r="AL5005" s="351">
        <v>0.55163486908325399</v>
      </c>
      <c r="AM5005" s="348" t="s">
        <v>12762</v>
      </c>
      <c r="AN5005" s="348" t="s">
        <v>12484</v>
      </c>
      <c r="AO5005" s="346" t="s">
        <v>12763</v>
      </c>
      <c r="AP5005" s="352">
        <v>43707</v>
      </c>
      <c r="AQ5005" s="346" t="s">
        <v>12921</v>
      </c>
      <c r="AR5005" s="346" t="s">
        <v>8721</v>
      </c>
      <c r="AS5005" s="346" t="s">
        <v>1994</v>
      </c>
      <c r="AT5005" s="346" t="s">
        <v>12764</v>
      </c>
      <c r="AU5005" s="346" t="s">
        <v>8721</v>
      </c>
      <c r="AV5005" s="346" t="s">
        <v>8721</v>
      </c>
      <c r="AW5005" s="327" t="s">
        <v>12484</v>
      </c>
      <c r="AX5005" s="346" t="s">
        <v>12741</v>
      </c>
      <c r="AY5005" s="346" t="s">
        <v>12484</v>
      </c>
      <c r="BA5005" s="309" t="s">
        <v>12486</v>
      </c>
      <c r="BB5005" s="310" t="s">
        <v>8721</v>
      </c>
      <c r="BC5005" s="309" t="s">
        <v>8721</v>
      </c>
      <c r="BD5005" s="309">
        <v>2</v>
      </c>
      <c r="BE5005" s="307"/>
      <c r="BF5005" s="310" t="b">
        <v>1</v>
      </c>
    </row>
    <row r="5006" spans="1:58" s="311" customFormat="1" ht="15" customHeight="1" x14ac:dyDescent="0.25">
      <c r="A5006" s="345">
        <v>4897</v>
      </c>
      <c r="B5006" s="345" t="s">
        <v>6931</v>
      </c>
      <c r="C5006" s="337">
        <v>6878</v>
      </c>
      <c r="D5006" s="337" t="s">
        <v>6931</v>
      </c>
      <c r="E5006" s="337" t="s">
        <v>11570</v>
      </c>
      <c r="F5006" s="337" t="s">
        <v>11576</v>
      </c>
      <c r="G5006" s="337" t="s">
        <v>6928</v>
      </c>
      <c r="H5006" s="337" t="s">
        <v>6929</v>
      </c>
      <c r="I5006" s="337" t="s">
        <v>11578</v>
      </c>
      <c r="J5006" s="337" t="s">
        <v>16347</v>
      </c>
      <c r="K5006" s="337" t="s">
        <v>12473</v>
      </c>
      <c r="L5006" s="338" t="s">
        <v>12474</v>
      </c>
      <c r="M5006" s="337" t="s">
        <v>16348</v>
      </c>
      <c r="N5006" s="337" t="s">
        <v>16348</v>
      </c>
      <c r="O5006" s="337" t="s">
        <v>8721</v>
      </c>
      <c r="P5006" s="337" t="s">
        <v>8721</v>
      </c>
      <c r="Q5006" s="337" t="s">
        <v>8721</v>
      </c>
      <c r="R5006" s="337" t="s">
        <v>8721</v>
      </c>
      <c r="S5006" s="337" t="s">
        <v>8721</v>
      </c>
      <c r="T5006" s="337" t="s">
        <v>8721</v>
      </c>
      <c r="U5006" s="337" t="s">
        <v>8721</v>
      </c>
      <c r="V5006" s="337" t="s">
        <v>16349</v>
      </c>
      <c r="W5006" s="337" t="s">
        <v>12476</v>
      </c>
      <c r="X5006" s="337" t="s">
        <v>8871</v>
      </c>
      <c r="Y5006" s="337" t="s">
        <v>8721</v>
      </c>
      <c r="Z5006" s="337" t="s">
        <v>12484</v>
      </c>
      <c r="AA5006" s="337" t="s">
        <v>12484</v>
      </c>
      <c r="AB5006" s="337" t="s">
        <v>12484</v>
      </c>
      <c r="AC5006" s="339">
        <v>36.172756236846112</v>
      </c>
      <c r="AD5006" s="339" t="s">
        <v>12496</v>
      </c>
      <c r="AE5006" s="339">
        <v>44.847131617943099</v>
      </c>
      <c r="AF5006" s="340">
        <v>0.23980410351647841</v>
      </c>
      <c r="AG5006" s="366">
        <v>76.493050647615902</v>
      </c>
      <c r="AH5006" s="366">
        <v>57.810717184577349</v>
      </c>
      <c r="AI5006" s="340">
        <v>0.59818391515575153</v>
      </c>
      <c r="AJ5006" s="340">
        <v>0.28906164338607532</v>
      </c>
      <c r="AK5006" s="341">
        <v>57.810717184577349</v>
      </c>
      <c r="AL5006" s="342">
        <v>0.59818391515575153</v>
      </c>
      <c r="AM5006" s="339" t="s">
        <v>12762</v>
      </c>
      <c r="AN5006" s="339" t="s">
        <v>12484</v>
      </c>
      <c r="AO5006" s="337" t="s">
        <v>12763</v>
      </c>
      <c r="AP5006" s="343">
        <v>43707</v>
      </c>
      <c r="AQ5006" s="335" t="s">
        <v>12921</v>
      </c>
      <c r="AR5006" s="335" t="s">
        <v>8721</v>
      </c>
      <c r="AS5006" s="335" t="s">
        <v>1994</v>
      </c>
      <c r="AT5006" s="335" t="s">
        <v>12764</v>
      </c>
      <c r="AU5006" s="335" t="s">
        <v>8721</v>
      </c>
      <c r="AV5006" s="335" t="s">
        <v>8721</v>
      </c>
      <c r="AW5006" s="327" t="s">
        <v>12484</v>
      </c>
      <c r="AX5006" s="335" t="s">
        <v>12741</v>
      </c>
      <c r="AY5006" s="335" t="s">
        <v>12484</v>
      </c>
      <c r="BA5006" s="311" t="s">
        <v>12486</v>
      </c>
      <c r="BB5006" s="310" t="s">
        <v>8721</v>
      </c>
      <c r="BC5006" s="311" t="s">
        <v>8721</v>
      </c>
      <c r="BD5006" s="311">
        <v>2</v>
      </c>
      <c r="BE5006" s="307"/>
      <c r="BF5006" s="310" t="b">
        <v>1</v>
      </c>
    </row>
    <row r="5007" spans="1:58" s="309" customFormat="1" ht="15" customHeight="1" x14ac:dyDescent="0.25">
      <c r="A5007" s="335">
        <v>4898</v>
      </c>
      <c r="B5007" s="345" t="s">
        <v>6932</v>
      </c>
      <c r="C5007" s="337">
        <v>8580</v>
      </c>
      <c r="D5007" s="337" t="s">
        <v>6932</v>
      </c>
      <c r="E5007" s="337" t="s">
        <v>11570</v>
      </c>
      <c r="F5007" s="337" t="s">
        <v>11576</v>
      </c>
      <c r="G5007" s="337" t="s">
        <v>6928</v>
      </c>
      <c r="H5007" s="337" t="s">
        <v>6929</v>
      </c>
      <c r="I5007" s="337" t="s">
        <v>11579</v>
      </c>
      <c r="J5007" s="337" t="s">
        <v>16347</v>
      </c>
      <c r="K5007" s="337" t="s">
        <v>12473</v>
      </c>
      <c r="L5007" s="338" t="s">
        <v>12474</v>
      </c>
      <c r="M5007" s="337" t="s">
        <v>16348</v>
      </c>
      <c r="N5007" s="337" t="s">
        <v>16348</v>
      </c>
      <c r="O5007" s="337" t="s">
        <v>8721</v>
      </c>
      <c r="P5007" s="337" t="s">
        <v>8721</v>
      </c>
      <c r="Q5007" s="337" t="s">
        <v>8721</v>
      </c>
      <c r="R5007" s="337" t="s">
        <v>8721</v>
      </c>
      <c r="S5007" s="337" t="s">
        <v>8721</v>
      </c>
      <c r="T5007" s="337" t="s">
        <v>8721</v>
      </c>
      <c r="U5007" s="337" t="s">
        <v>8721</v>
      </c>
      <c r="V5007" s="337" t="s">
        <v>16349</v>
      </c>
      <c r="W5007" s="337" t="s">
        <v>12476</v>
      </c>
      <c r="X5007" s="337" t="s">
        <v>8871</v>
      </c>
      <c r="Y5007" s="337" t="s">
        <v>8721</v>
      </c>
      <c r="Z5007" s="337" t="s">
        <v>12484</v>
      </c>
      <c r="AA5007" s="337" t="s">
        <v>12484</v>
      </c>
      <c r="AB5007" s="337" t="s">
        <v>12484</v>
      </c>
      <c r="AC5007" s="339">
        <v>39.251288682535154</v>
      </c>
      <c r="AD5007" s="339" t="s">
        <v>12496</v>
      </c>
      <c r="AE5007" s="339">
        <v>48.66390877691699</v>
      </c>
      <c r="AF5007" s="340">
        <v>0.23980410351647841</v>
      </c>
      <c r="AG5007" s="366">
        <v>79.092329067680552</v>
      </c>
      <c r="AH5007" s="366">
        <v>59.775159030655246</v>
      </c>
      <c r="AI5007" s="340">
        <v>0.52288398768553512</v>
      </c>
      <c r="AJ5007" s="340">
        <v>0.22832630039387047</v>
      </c>
      <c r="AK5007" s="341">
        <v>59.775159030655246</v>
      </c>
      <c r="AL5007" s="342">
        <v>0.52288398768553512</v>
      </c>
      <c r="AM5007" s="339" t="s">
        <v>12762</v>
      </c>
      <c r="AN5007" s="339" t="s">
        <v>12484</v>
      </c>
      <c r="AO5007" s="337" t="s">
        <v>12763</v>
      </c>
      <c r="AP5007" s="343">
        <v>43707</v>
      </c>
      <c r="AQ5007" s="335" t="s">
        <v>12921</v>
      </c>
      <c r="AR5007" s="335" t="s">
        <v>8721</v>
      </c>
      <c r="AS5007" s="335" t="s">
        <v>1994</v>
      </c>
      <c r="AT5007" s="335" t="s">
        <v>12764</v>
      </c>
      <c r="AU5007" s="335" t="s">
        <v>8721</v>
      </c>
      <c r="AV5007" s="335" t="s">
        <v>8721</v>
      </c>
      <c r="AW5007" s="327" t="s">
        <v>12484</v>
      </c>
      <c r="AX5007" s="335" t="s">
        <v>12741</v>
      </c>
      <c r="AY5007" s="335" t="s">
        <v>12484</v>
      </c>
      <c r="AZ5007" s="311"/>
      <c r="BA5007" s="309" t="s">
        <v>12486</v>
      </c>
      <c r="BB5007" s="310" t="s">
        <v>8721</v>
      </c>
      <c r="BC5007" s="309" t="s">
        <v>8721</v>
      </c>
      <c r="BD5007" s="309">
        <v>2</v>
      </c>
      <c r="BE5007" s="307"/>
      <c r="BF5007" s="310" t="b">
        <v>1</v>
      </c>
    </row>
    <row r="5008" spans="1:58" s="311" customFormat="1" ht="15" customHeight="1" x14ac:dyDescent="0.25">
      <c r="A5008" s="345">
        <v>4899</v>
      </c>
      <c r="B5008" s="345" t="s">
        <v>6923</v>
      </c>
      <c r="C5008" s="346">
        <v>6874</v>
      </c>
      <c r="D5008" s="346" t="s">
        <v>6923</v>
      </c>
      <c r="E5008" s="346" t="s">
        <v>11570</v>
      </c>
      <c r="F5008" s="346" t="s">
        <v>11576</v>
      </c>
      <c r="G5008" s="346" t="s">
        <v>11580</v>
      </c>
      <c r="H5008" s="346" t="s">
        <v>6922</v>
      </c>
      <c r="I5008" s="346" t="s">
        <v>11581</v>
      </c>
      <c r="J5008" s="346" t="s">
        <v>16347</v>
      </c>
      <c r="K5008" s="346" t="s">
        <v>12473</v>
      </c>
      <c r="L5008" s="347" t="s">
        <v>12474</v>
      </c>
      <c r="M5008" s="346" t="s">
        <v>16348</v>
      </c>
      <c r="N5008" s="346" t="s">
        <v>16348</v>
      </c>
      <c r="O5008" s="346" t="s">
        <v>8721</v>
      </c>
      <c r="P5008" s="346" t="s">
        <v>8721</v>
      </c>
      <c r="Q5008" s="346" t="s">
        <v>8721</v>
      </c>
      <c r="R5008" s="346" t="s">
        <v>8721</v>
      </c>
      <c r="S5008" s="346" t="s">
        <v>8721</v>
      </c>
      <c r="T5008" s="346" t="s">
        <v>8721</v>
      </c>
      <c r="U5008" s="346" t="s">
        <v>8721</v>
      </c>
      <c r="V5008" s="346" t="s">
        <v>16349</v>
      </c>
      <c r="W5008" s="346" t="s">
        <v>12476</v>
      </c>
      <c r="X5008" s="346" t="s">
        <v>8871</v>
      </c>
      <c r="Y5008" s="346" t="s">
        <v>8721</v>
      </c>
      <c r="Z5008" s="346" t="s">
        <v>12484</v>
      </c>
      <c r="AA5008" s="346" t="s">
        <v>12484</v>
      </c>
      <c r="AB5008" s="346" t="s">
        <v>12484</v>
      </c>
      <c r="AC5008" s="348">
        <v>22.319360231245476</v>
      </c>
      <c r="AD5008" s="348" t="s">
        <v>12496</v>
      </c>
      <c r="AE5008" s="348">
        <v>27.671634402560638</v>
      </c>
      <c r="AF5008" s="349">
        <v>0.23980410351647841</v>
      </c>
      <c r="AG5008" s="359">
        <v>40.699173424201859</v>
      </c>
      <c r="AH5008" s="359">
        <v>30.75898247687331</v>
      </c>
      <c r="AI5008" s="349">
        <v>0.37813011476077074</v>
      </c>
      <c r="AJ5008" s="349">
        <v>0.11157086095452962</v>
      </c>
      <c r="AK5008" s="350">
        <v>30.75898247687331</v>
      </c>
      <c r="AL5008" s="351">
        <v>0.37813011476077074</v>
      </c>
      <c r="AM5008" s="348" t="s">
        <v>12762</v>
      </c>
      <c r="AN5008" s="348" t="s">
        <v>12484</v>
      </c>
      <c r="AO5008" s="346" t="s">
        <v>12763</v>
      </c>
      <c r="AP5008" s="352">
        <v>43707</v>
      </c>
      <c r="AQ5008" s="346" t="s">
        <v>12921</v>
      </c>
      <c r="AR5008" s="346" t="s">
        <v>8721</v>
      </c>
      <c r="AS5008" s="346" t="s">
        <v>1994</v>
      </c>
      <c r="AT5008" s="346" t="s">
        <v>12764</v>
      </c>
      <c r="AU5008" s="346" t="s">
        <v>8721</v>
      </c>
      <c r="AV5008" s="346" t="s">
        <v>8721</v>
      </c>
      <c r="AW5008" s="327" t="s">
        <v>12484</v>
      </c>
      <c r="AX5008" s="346" t="s">
        <v>12741</v>
      </c>
      <c r="AY5008" s="346" t="s">
        <v>12484</v>
      </c>
      <c r="AZ5008" s="309"/>
      <c r="BA5008" s="311" t="s">
        <v>12486</v>
      </c>
      <c r="BB5008" s="310" t="s">
        <v>8721</v>
      </c>
      <c r="BC5008" s="311" t="s">
        <v>8721</v>
      </c>
      <c r="BD5008" s="311">
        <v>2</v>
      </c>
      <c r="BE5008" s="307"/>
      <c r="BF5008" s="310" t="b">
        <v>1</v>
      </c>
    </row>
    <row r="5009" spans="1:58" s="309" customFormat="1" ht="15" customHeight="1" x14ac:dyDescent="0.25">
      <c r="A5009" s="335">
        <v>4900</v>
      </c>
      <c r="B5009" s="345" t="s">
        <v>6925</v>
      </c>
      <c r="C5009" s="346">
        <v>6846</v>
      </c>
      <c r="D5009" s="346" t="s">
        <v>6925</v>
      </c>
      <c r="E5009" s="346" t="s">
        <v>11570</v>
      </c>
      <c r="F5009" s="346" t="s">
        <v>11576</v>
      </c>
      <c r="G5009" s="346" t="s">
        <v>11580</v>
      </c>
      <c r="H5009" s="346" t="s">
        <v>6924</v>
      </c>
      <c r="I5009" s="346" t="s">
        <v>11577</v>
      </c>
      <c r="J5009" s="346" t="s">
        <v>16347</v>
      </c>
      <c r="K5009" s="346" t="s">
        <v>12473</v>
      </c>
      <c r="L5009" s="347" t="s">
        <v>12474</v>
      </c>
      <c r="M5009" s="346" t="s">
        <v>16348</v>
      </c>
      <c r="N5009" s="346" t="s">
        <v>16348</v>
      </c>
      <c r="O5009" s="346" t="s">
        <v>8721</v>
      </c>
      <c r="P5009" s="346" t="s">
        <v>8721</v>
      </c>
      <c r="Q5009" s="346" t="s">
        <v>8721</v>
      </c>
      <c r="R5009" s="346" t="s">
        <v>8721</v>
      </c>
      <c r="S5009" s="346" t="s">
        <v>8721</v>
      </c>
      <c r="T5009" s="346" t="s">
        <v>8721</v>
      </c>
      <c r="U5009" s="346" t="s">
        <v>8721</v>
      </c>
      <c r="V5009" s="346" t="s">
        <v>16349</v>
      </c>
      <c r="W5009" s="346" t="s">
        <v>12476</v>
      </c>
      <c r="X5009" s="346" t="s">
        <v>8871</v>
      </c>
      <c r="Y5009" s="346" t="s">
        <v>8721</v>
      </c>
      <c r="Z5009" s="346" t="s">
        <v>12484</v>
      </c>
      <c r="AA5009" s="346" t="s">
        <v>12484</v>
      </c>
      <c r="AB5009" s="346" t="s">
        <v>12484</v>
      </c>
      <c r="AC5009" s="348">
        <v>23.858626454089993</v>
      </c>
      <c r="AD5009" s="348" t="s">
        <v>12496</v>
      </c>
      <c r="AE5009" s="348">
        <v>29.580022982047581</v>
      </c>
      <c r="AF5009" s="349">
        <v>0.23980410351647841</v>
      </c>
      <c r="AG5009" s="359">
        <v>45.786570102227088</v>
      </c>
      <c r="AH5009" s="359">
        <v>34.603855286482471</v>
      </c>
      <c r="AI5009" s="349">
        <v>0.45037080626032711</v>
      </c>
      <c r="AJ5009" s="349">
        <v>0.16983868834327498</v>
      </c>
      <c r="AK5009" s="350">
        <v>34.603855286482471</v>
      </c>
      <c r="AL5009" s="351">
        <v>0.45037080626032711</v>
      </c>
      <c r="AM5009" s="348" t="s">
        <v>12762</v>
      </c>
      <c r="AN5009" s="348" t="s">
        <v>12484</v>
      </c>
      <c r="AO5009" s="346" t="s">
        <v>12763</v>
      </c>
      <c r="AP5009" s="352">
        <v>43707</v>
      </c>
      <c r="AQ5009" s="346" t="s">
        <v>12921</v>
      </c>
      <c r="AR5009" s="346" t="s">
        <v>8721</v>
      </c>
      <c r="AS5009" s="346" t="s">
        <v>1994</v>
      </c>
      <c r="AT5009" s="346" t="s">
        <v>12764</v>
      </c>
      <c r="AU5009" s="346" t="s">
        <v>8721</v>
      </c>
      <c r="AV5009" s="346" t="s">
        <v>8721</v>
      </c>
      <c r="AW5009" s="327" t="s">
        <v>12484</v>
      </c>
      <c r="AX5009" s="346" t="s">
        <v>12741</v>
      </c>
      <c r="AY5009" s="346" t="s">
        <v>12484</v>
      </c>
      <c r="AZ5009" s="311"/>
      <c r="BA5009" s="309" t="s">
        <v>12486</v>
      </c>
      <c r="BB5009" s="310" t="s">
        <v>8721</v>
      </c>
      <c r="BC5009" s="309" t="s">
        <v>8721</v>
      </c>
      <c r="BD5009" s="309">
        <v>2</v>
      </c>
      <c r="BE5009" s="307"/>
      <c r="BF5009" s="310" t="b">
        <v>1</v>
      </c>
    </row>
    <row r="5010" spans="1:58" s="311" customFormat="1" ht="15" customHeight="1" x14ac:dyDescent="0.25">
      <c r="A5010" s="345">
        <v>4901</v>
      </c>
      <c r="B5010" s="345" t="s">
        <v>6926</v>
      </c>
      <c r="C5010" s="337">
        <v>6875</v>
      </c>
      <c r="D5010" s="337" t="s">
        <v>6926</v>
      </c>
      <c r="E5010" s="337" t="s">
        <v>11570</v>
      </c>
      <c r="F5010" s="337" t="s">
        <v>11576</v>
      </c>
      <c r="G5010" s="337" t="s">
        <v>11580</v>
      </c>
      <c r="H5010" s="337" t="s">
        <v>6924</v>
      </c>
      <c r="I5010" s="337" t="s">
        <v>11578</v>
      </c>
      <c r="J5010" s="337" t="s">
        <v>16347</v>
      </c>
      <c r="K5010" s="337" t="s">
        <v>12473</v>
      </c>
      <c r="L5010" s="338" t="s">
        <v>12474</v>
      </c>
      <c r="M5010" s="337" t="s">
        <v>16348</v>
      </c>
      <c r="N5010" s="337" t="s">
        <v>16348</v>
      </c>
      <c r="O5010" s="337" t="s">
        <v>8721</v>
      </c>
      <c r="P5010" s="337" t="s">
        <v>8721</v>
      </c>
      <c r="Q5010" s="337" t="s">
        <v>8721</v>
      </c>
      <c r="R5010" s="337" t="s">
        <v>8721</v>
      </c>
      <c r="S5010" s="337" t="s">
        <v>8721</v>
      </c>
      <c r="T5010" s="337" t="s">
        <v>8721</v>
      </c>
      <c r="U5010" s="337" t="s">
        <v>8721</v>
      </c>
      <c r="V5010" s="337" t="s">
        <v>16349</v>
      </c>
      <c r="W5010" s="337" t="s">
        <v>12476</v>
      </c>
      <c r="X5010" s="337" t="s">
        <v>8871</v>
      </c>
      <c r="Y5010" s="337" t="s">
        <v>8721</v>
      </c>
      <c r="Z5010" s="337" t="s">
        <v>12484</v>
      </c>
      <c r="AA5010" s="337" t="s">
        <v>12484</v>
      </c>
      <c r="AB5010" s="337" t="s">
        <v>12484</v>
      </c>
      <c r="AC5010" s="339">
        <v>23.858626454089993</v>
      </c>
      <c r="AD5010" s="339" t="s">
        <v>12496</v>
      </c>
      <c r="AE5010" s="339">
        <v>29.580022982047581</v>
      </c>
      <c r="AF5010" s="340">
        <v>0.23980410351647841</v>
      </c>
      <c r="AG5010" s="366">
        <v>47.160167205293909</v>
      </c>
      <c r="AH5010" s="366">
        <v>35.641970945076956</v>
      </c>
      <c r="AI5010" s="340">
        <v>0.49388193044813722</v>
      </c>
      <c r="AJ5010" s="340">
        <v>0.2049338489935737</v>
      </c>
      <c r="AK5010" s="341">
        <v>35.641970945076956</v>
      </c>
      <c r="AL5010" s="342">
        <v>0.49388193044813722</v>
      </c>
      <c r="AM5010" s="339" t="s">
        <v>12762</v>
      </c>
      <c r="AN5010" s="339" t="s">
        <v>12484</v>
      </c>
      <c r="AO5010" s="337" t="s">
        <v>12763</v>
      </c>
      <c r="AP5010" s="343">
        <v>43707</v>
      </c>
      <c r="AQ5010" s="335" t="s">
        <v>12921</v>
      </c>
      <c r="AR5010" s="335" t="s">
        <v>8721</v>
      </c>
      <c r="AS5010" s="335" t="s">
        <v>1994</v>
      </c>
      <c r="AT5010" s="335" t="s">
        <v>12764</v>
      </c>
      <c r="AU5010" s="335" t="s">
        <v>8721</v>
      </c>
      <c r="AV5010" s="335" t="s">
        <v>8721</v>
      </c>
      <c r="AW5010" s="327" t="s">
        <v>12484</v>
      </c>
      <c r="AX5010" s="335" t="s">
        <v>12741</v>
      </c>
      <c r="AY5010" s="335" t="s">
        <v>12484</v>
      </c>
      <c r="AZ5010" s="309"/>
      <c r="BA5010" s="311" t="s">
        <v>12486</v>
      </c>
      <c r="BB5010" s="310" t="s">
        <v>8721</v>
      </c>
      <c r="BC5010" s="311" t="s">
        <v>8721</v>
      </c>
      <c r="BD5010" s="311">
        <v>2</v>
      </c>
      <c r="BE5010" s="307"/>
      <c r="BF5010" s="310" t="b">
        <v>1</v>
      </c>
    </row>
    <row r="5011" spans="1:58" s="309" customFormat="1" ht="15" customHeight="1" x14ac:dyDescent="0.25">
      <c r="A5011" s="335">
        <v>4902</v>
      </c>
      <c r="B5011" s="345" t="s">
        <v>6927</v>
      </c>
      <c r="C5011" s="346">
        <v>6876</v>
      </c>
      <c r="D5011" s="346" t="s">
        <v>6927</v>
      </c>
      <c r="E5011" s="346" t="s">
        <v>11570</v>
      </c>
      <c r="F5011" s="346" t="s">
        <v>11576</v>
      </c>
      <c r="G5011" s="346" t="s">
        <v>11580</v>
      </c>
      <c r="H5011" s="346" t="s">
        <v>6924</v>
      </c>
      <c r="I5011" s="346" t="s">
        <v>11579</v>
      </c>
      <c r="J5011" s="346" t="s">
        <v>16347</v>
      </c>
      <c r="K5011" s="346" t="s">
        <v>12473</v>
      </c>
      <c r="L5011" s="347" t="s">
        <v>12474</v>
      </c>
      <c r="M5011" s="346" t="s">
        <v>16348</v>
      </c>
      <c r="N5011" s="346" t="s">
        <v>16348</v>
      </c>
      <c r="O5011" s="346" t="s">
        <v>8721</v>
      </c>
      <c r="P5011" s="346" t="s">
        <v>8721</v>
      </c>
      <c r="Q5011" s="346" t="s">
        <v>8721</v>
      </c>
      <c r="R5011" s="346" t="s">
        <v>8721</v>
      </c>
      <c r="S5011" s="346" t="s">
        <v>8721</v>
      </c>
      <c r="T5011" s="346" t="s">
        <v>8721</v>
      </c>
      <c r="U5011" s="346" t="s">
        <v>8721</v>
      </c>
      <c r="V5011" s="346" t="s">
        <v>16349</v>
      </c>
      <c r="W5011" s="346" t="s">
        <v>12476</v>
      </c>
      <c r="X5011" s="346" t="s">
        <v>8871</v>
      </c>
      <c r="Y5011" s="346" t="s">
        <v>8721</v>
      </c>
      <c r="Z5011" s="346" t="s">
        <v>12484</v>
      </c>
      <c r="AA5011" s="346" t="s">
        <v>12484</v>
      </c>
      <c r="AB5011" s="346" t="s">
        <v>12484</v>
      </c>
      <c r="AC5011" s="348">
        <v>26.937158899779025</v>
      </c>
      <c r="AD5011" s="348" t="s">
        <v>12496</v>
      </c>
      <c r="AE5011" s="348">
        <v>33.396800141021458</v>
      </c>
      <c r="AF5011" s="349">
        <v>0.23980410351647818</v>
      </c>
      <c r="AG5011" s="359">
        <v>48.762697158871859</v>
      </c>
      <c r="AH5011" s="359">
        <v>36.85310588010384</v>
      </c>
      <c r="AI5011" s="349">
        <v>0.36811406196242014</v>
      </c>
      <c r="AJ5011" s="349">
        <v>0.1034921227329495</v>
      </c>
      <c r="AK5011" s="350">
        <v>36.85310588010384</v>
      </c>
      <c r="AL5011" s="351">
        <v>0.36811406196242014</v>
      </c>
      <c r="AM5011" s="348" t="s">
        <v>12762</v>
      </c>
      <c r="AN5011" s="348" t="s">
        <v>12484</v>
      </c>
      <c r="AO5011" s="346" t="s">
        <v>12763</v>
      </c>
      <c r="AP5011" s="352">
        <v>43707</v>
      </c>
      <c r="AQ5011" s="346" t="s">
        <v>12921</v>
      </c>
      <c r="AR5011" s="346" t="s">
        <v>8721</v>
      </c>
      <c r="AS5011" s="346" t="s">
        <v>1994</v>
      </c>
      <c r="AT5011" s="346" t="s">
        <v>12764</v>
      </c>
      <c r="AU5011" s="346" t="s">
        <v>8721</v>
      </c>
      <c r="AV5011" s="346" t="s">
        <v>8721</v>
      </c>
      <c r="AW5011" s="327" t="s">
        <v>12484</v>
      </c>
      <c r="AX5011" s="346" t="s">
        <v>12741</v>
      </c>
      <c r="AY5011" s="346" t="s">
        <v>12484</v>
      </c>
      <c r="BA5011" s="309" t="s">
        <v>12486</v>
      </c>
      <c r="BB5011" s="310" t="s">
        <v>8721</v>
      </c>
      <c r="BC5011" s="309" t="s">
        <v>8721</v>
      </c>
      <c r="BD5011" s="309">
        <v>2</v>
      </c>
      <c r="BE5011" s="307"/>
      <c r="BF5011" s="310" t="b">
        <v>1</v>
      </c>
    </row>
    <row r="5012" spans="1:58" s="311" customFormat="1" ht="15" customHeight="1" x14ac:dyDescent="0.25">
      <c r="A5012" s="345">
        <v>4903</v>
      </c>
      <c r="B5012" s="345" t="s">
        <v>6883</v>
      </c>
      <c r="C5012" s="346">
        <v>6902</v>
      </c>
      <c r="D5012" s="346" t="s">
        <v>6883</v>
      </c>
      <c r="E5012" s="346" t="s">
        <v>11570</v>
      </c>
      <c r="F5012" s="346" t="s">
        <v>6879</v>
      </c>
      <c r="G5012" s="346" t="s">
        <v>11582</v>
      </c>
      <c r="H5012" s="346" t="s">
        <v>6882</v>
      </c>
      <c r="I5012" s="346" t="s">
        <v>8721</v>
      </c>
      <c r="J5012" s="346" t="s">
        <v>16337</v>
      </c>
      <c r="K5012" s="346" t="s">
        <v>12473</v>
      </c>
      <c r="L5012" s="347" t="s">
        <v>12474</v>
      </c>
      <c r="M5012" s="346" t="s">
        <v>16350</v>
      </c>
      <c r="N5012" s="346" t="s">
        <v>8721</v>
      </c>
      <c r="O5012" s="346" t="s">
        <v>8721</v>
      </c>
      <c r="P5012" s="346" t="s">
        <v>8721</v>
      </c>
      <c r="Q5012" s="346" t="s">
        <v>8721</v>
      </c>
      <c r="R5012" s="346" t="s">
        <v>8721</v>
      </c>
      <c r="S5012" s="346" t="s">
        <v>8721</v>
      </c>
      <c r="T5012" s="346" t="s">
        <v>16339</v>
      </c>
      <c r="U5012" s="346" t="s">
        <v>8721</v>
      </c>
      <c r="V5012" s="346" t="s">
        <v>16340</v>
      </c>
      <c r="W5012" s="346" t="s">
        <v>12476</v>
      </c>
      <c r="X5012" s="346" t="s">
        <v>8871</v>
      </c>
      <c r="Y5012" s="346" t="s">
        <v>13072</v>
      </c>
      <c r="Z5012" s="346" t="s">
        <v>12484</v>
      </c>
      <c r="AA5012" s="346" t="s">
        <v>12484</v>
      </c>
      <c r="AB5012" s="346" t="s">
        <v>12484</v>
      </c>
      <c r="AC5012" s="348">
        <v>37.712022459690637</v>
      </c>
      <c r="AD5012" s="348" t="s">
        <v>12496</v>
      </c>
      <c r="AE5012" s="348">
        <v>46.755520197430052</v>
      </c>
      <c r="AF5012" s="349">
        <v>0.23980410351647841</v>
      </c>
      <c r="AG5012" s="359">
        <v>77.582799339884815</v>
      </c>
      <c r="AH5012" s="359">
        <v>58.634310346539763</v>
      </c>
      <c r="AI5012" s="349">
        <v>0.55479092666569119</v>
      </c>
      <c r="AJ5012" s="349">
        <v>0.25406176851311435</v>
      </c>
      <c r="AK5012" s="350">
        <v>58.634310346539763</v>
      </c>
      <c r="AL5012" s="351">
        <v>0.55479092666569119</v>
      </c>
      <c r="AM5012" s="348" t="s">
        <v>12762</v>
      </c>
      <c r="AN5012" s="348" t="s">
        <v>12484</v>
      </c>
      <c r="AO5012" s="346" t="s">
        <v>12763</v>
      </c>
      <c r="AP5012" s="352">
        <v>43707</v>
      </c>
      <c r="AQ5012" s="346" t="s">
        <v>12921</v>
      </c>
      <c r="AR5012" s="346" t="s">
        <v>8721</v>
      </c>
      <c r="AS5012" s="346" t="s">
        <v>1994</v>
      </c>
      <c r="AT5012" s="346" t="s">
        <v>12764</v>
      </c>
      <c r="AU5012" s="346" t="s">
        <v>8721</v>
      </c>
      <c r="AV5012" s="346" t="s">
        <v>8721</v>
      </c>
      <c r="AW5012" s="327" t="s">
        <v>12484</v>
      </c>
      <c r="AX5012" s="346" t="s">
        <v>12741</v>
      </c>
      <c r="AY5012" s="346" t="s">
        <v>12484</v>
      </c>
      <c r="AZ5012" s="309"/>
      <c r="BA5012" s="311" t="s">
        <v>12486</v>
      </c>
      <c r="BB5012" s="310" t="s">
        <v>16339</v>
      </c>
      <c r="BC5012" s="311" t="s">
        <v>8721</v>
      </c>
      <c r="BD5012" s="311">
        <v>2</v>
      </c>
      <c r="BE5012" s="307"/>
      <c r="BF5012" s="310" t="b">
        <v>1</v>
      </c>
    </row>
    <row r="5013" spans="1:58" s="309" customFormat="1" ht="15" customHeight="1" x14ac:dyDescent="0.25">
      <c r="A5013" s="335">
        <v>4904</v>
      </c>
      <c r="B5013" s="345" t="s">
        <v>6885</v>
      </c>
      <c r="C5013" s="337">
        <v>6903</v>
      </c>
      <c r="D5013" s="337" t="s">
        <v>6885</v>
      </c>
      <c r="E5013" s="337" t="s">
        <v>11570</v>
      </c>
      <c r="F5013" s="337" t="s">
        <v>6879</v>
      </c>
      <c r="G5013" s="337" t="s">
        <v>11582</v>
      </c>
      <c r="H5013" s="337" t="s">
        <v>6884</v>
      </c>
      <c r="I5013" s="337" t="s">
        <v>8721</v>
      </c>
      <c r="J5013" s="337" t="s">
        <v>16337</v>
      </c>
      <c r="K5013" s="337" t="s">
        <v>12473</v>
      </c>
      <c r="L5013" s="338" t="s">
        <v>12474</v>
      </c>
      <c r="M5013" s="337" t="s">
        <v>8721</v>
      </c>
      <c r="N5013" s="337" t="s">
        <v>8721</v>
      </c>
      <c r="O5013" s="337" t="s">
        <v>8721</v>
      </c>
      <c r="P5013" s="337" t="s">
        <v>8721</v>
      </c>
      <c r="Q5013" s="337" t="s">
        <v>8721</v>
      </c>
      <c r="R5013" s="337" t="s">
        <v>8721</v>
      </c>
      <c r="S5013" s="337" t="s">
        <v>8721</v>
      </c>
      <c r="T5013" s="337" t="s">
        <v>16339</v>
      </c>
      <c r="U5013" s="337" t="s">
        <v>8721</v>
      </c>
      <c r="V5013" s="337" t="s">
        <v>16340</v>
      </c>
      <c r="W5013" s="337" t="s">
        <v>12476</v>
      </c>
      <c r="X5013" s="337" t="s">
        <v>8871</v>
      </c>
      <c r="Y5013" s="337" t="s">
        <v>13072</v>
      </c>
      <c r="Z5013" s="337" t="s">
        <v>12484</v>
      </c>
      <c r="AA5013" s="337" t="s">
        <v>12484</v>
      </c>
      <c r="AB5013" s="337" t="s">
        <v>12484</v>
      </c>
      <c r="AC5013" s="339">
        <v>47.717252908179987</v>
      </c>
      <c r="AD5013" s="339" t="s">
        <v>12496</v>
      </c>
      <c r="AE5013" s="339">
        <v>59.160045964095161</v>
      </c>
      <c r="AF5013" s="340">
        <v>0.23980410351647841</v>
      </c>
      <c r="AG5013" s="366">
        <v>96.978499174855997</v>
      </c>
      <c r="AH5013" s="366">
        <v>73.292887933174683</v>
      </c>
      <c r="AI5013" s="340">
        <v>0.53598297190763811</v>
      </c>
      <c r="AJ5013" s="340">
        <v>0.23889166647464899</v>
      </c>
      <c r="AK5013" s="341">
        <v>73.292887933174683</v>
      </c>
      <c r="AL5013" s="342">
        <v>0.53598297190763811</v>
      </c>
      <c r="AM5013" s="339" t="s">
        <v>12762</v>
      </c>
      <c r="AN5013" s="339" t="s">
        <v>12484</v>
      </c>
      <c r="AO5013" s="337" t="s">
        <v>12763</v>
      </c>
      <c r="AP5013" s="343">
        <v>43707</v>
      </c>
      <c r="AQ5013" s="335" t="s">
        <v>12921</v>
      </c>
      <c r="AR5013" s="335" t="s">
        <v>8721</v>
      </c>
      <c r="AS5013" s="335" t="s">
        <v>1994</v>
      </c>
      <c r="AT5013" s="335" t="s">
        <v>12764</v>
      </c>
      <c r="AU5013" s="335" t="s">
        <v>8721</v>
      </c>
      <c r="AV5013" s="335" t="s">
        <v>8721</v>
      </c>
      <c r="AW5013" s="327" t="s">
        <v>12484</v>
      </c>
      <c r="AX5013" s="335" t="s">
        <v>12741</v>
      </c>
      <c r="AY5013" s="335" t="s">
        <v>12484</v>
      </c>
      <c r="AZ5013" s="311"/>
      <c r="BA5013" s="309" t="s">
        <v>12486</v>
      </c>
      <c r="BB5013" s="310" t="s">
        <v>16339</v>
      </c>
      <c r="BC5013" s="309" t="s">
        <v>8721</v>
      </c>
      <c r="BD5013" s="309">
        <v>2</v>
      </c>
      <c r="BE5013" s="307"/>
      <c r="BF5013" s="310" t="b">
        <v>1</v>
      </c>
    </row>
    <row r="5014" spans="1:58" s="311" customFormat="1" ht="15" customHeight="1" x14ac:dyDescent="0.25">
      <c r="A5014" s="345">
        <v>4905</v>
      </c>
      <c r="B5014" s="345" t="s">
        <v>6880</v>
      </c>
      <c r="C5014" s="346">
        <v>6900</v>
      </c>
      <c r="D5014" s="346" t="s">
        <v>6880</v>
      </c>
      <c r="E5014" s="346" t="s">
        <v>11570</v>
      </c>
      <c r="F5014" s="346" t="s">
        <v>6879</v>
      </c>
      <c r="G5014" s="346" t="s">
        <v>11583</v>
      </c>
      <c r="H5014" s="346" t="s">
        <v>6262</v>
      </c>
      <c r="I5014" s="346" t="s">
        <v>8721</v>
      </c>
      <c r="J5014" s="346" t="s">
        <v>16337</v>
      </c>
      <c r="K5014" s="346" t="s">
        <v>12473</v>
      </c>
      <c r="L5014" s="347" t="s">
        <v>12474</v>
      </c>
      <c r="M5014" s="346" t="s">
        <v>16350</v>
      </c>
      <c r="N5014" s="346" t="s">
        <v>8721</v>
      </c>
      <c r="O5014" s="346" t="s">
        <v>8721</v>
      </c>
      <c r="P5014" s="346" t="s">
        <v>8721</v>
      </c>
      <c r="Q5014" s="346" t="s">
        <v>8721</v>
      </c>
      <c r="R5014" s="346" t="s">
        <v>8721</v>
      </c>
      <c r="S5014" s="346" t="s">
        <v>8721</v>
      </c>
      <c r="T5014" s="346" t="s">
        <v>16339</v>
      </c>
      <c r="U5014" s="346" t="s">
        <v>8721</v>
      </c>
      <c r="V5014" s="346" t="s">
        <v>16340</v>
      </c>
      <c r="W5014" s="346" t="s">
        <v>12476</v>
      </c>
      <c r="X5014" s="346" t="s">
        <v>8871</v>
      </c>
      <c r="Y5014" s="346" t="s">
        <v>13072</v>
      </c>
      <c r="Z5014" s="346" t="s">
        <v>12484</v>
      </c>
      <c r="AA5014" s="346" t="s">
        <v>12484</v>
      </c>
      <c r="AB5014" s="346" t="s">
        <v>12484</v>
      </c>
      <c r="AC5014" s="348">
        <v>9.2355973370670927</v>
      </c>
      <c r="AD5014" s="348" t="s">
        <v>12496</v>
      </c>
      <c r="AE5014" s="348">
        <v>11.450331476921642</v>
      </c>
      <c r="AF5014" s="349">
        <v>0.23980410351647841</v>
      </c>
      <c r="AG5014" s="359">
        <v>17.551518539187054</v>
      </c>
      <c r="AH5014" s="359">
        <v>13.264811193151617</v>
      </c>
      <c r="AI5014" s="349">
        <v>0.43626997897724107</v>
      </c>
      <c r="AJ5014" s="349">
        <v>0.15846525665104916</v>
      </c>
      <c r="AK5014" s="350">
        <v>13.264811193151617</v>
      </c>
      <c r="AL5014" s="351">
        <v>0.43626997897724107</v>
      </c>
      <c r="AM5014" s="348" t="s">
        <v>12762</v>
      </c>
      <c r="AN5014" s="348" t="s">
        <v>12484</v>
      </c>
      <c r="AO5014" s="346" t="s">
        <v>12763</v>
      </c>
      <c r="AP5014" s="352">
        <v>43707</v>
      </c>
      <c r="AQ5014" s="346" t="s">
        <v>12921</v>
      </c>
      <c r="AR5014" s="346" t="s">
        <v>8721</v>
      </c>
      <c r="AS5014" s="346" t="s">
        <v>1994</v>
      </c>
      <c r="AT5014" s="346" t="s">
        <v>12764</v>
      </c>
      <c r="AU5014" s="346" t="s">
        <v>8721</v>
      </c>
      <c r="AV5014" s="346" t="s">
        <v>8721</v>
      </c>
      <c r="AW5014" s="327" t="s">
        <v>12484</v>
      </c>
      <c r="AX5014" s="346" t="s">
        <v>12741</v>
      </c>
      <c r="AY5014" s="346" t="s">
        <v>12484</v>
      </c>
      <c r="BA5014" s="311" t="s">
        <v>12486</v>
      </c>
      <c r="BB5014" s="310" t="s">
        <v>16339</v>
      </c>
      <c r="BC5014" s="311" t="s">
        <v>8721</v>
      </c>
      <c r="BD5014" s="311">
        <v>2</v>
      </c>
      <c r="BE5014" s="307"/>
      <c r="BF5014" s="310" t="b">
        <v>1</v>
      </c>
    </row>
    <row r="5015" spans="1:58" s="309" customFormat="1" ht="15" customHeight="1" x14ac:dyDescent="0.25">
      <c r="A5015" s="335">
        <v>4906</v>
      </c>
      <c r="B5015" s="345" t="s">
        <v>6881</v>
      </c>
      <c r="C5015" s="337">
        <v>6901</v>
      </c>
      <c r="D5015" s="337" t="s">
        <v>6881</v>
      </c>
      <c r="E5015" s="337" t="s">
        <v>11570</v>
      </c>
      <c r="F5015" s="337" t="s">
        <v>6879</v>
      </c>
      <c r="G5015" s="337" t="s">
        <v>11583</v>
      </c>
      <c r="H5015" s="337" t="s">
        <v>6815</v>
      </c>
      <c r="I5015" s="337" t="s">
        <v>8721</v>
      </c>
      <c r="J5015" s="337" t="s">
        <v>16337</v>
      </c>
      <c r="K5015" s="337" t="s">
        <v>12473</v>
      </c>
      <c r="L5015" s="338" t="s">
        <v>12474</v>
      </c>
      <c r="M5015" s="337" t="s">
        <v>16350</v>
      </c>
      <c r="N5015" s="337" t="s">
        <v>8721</v>
      </c>
      <c r="O5015" s="337" t="s">
        <v>8721</v>
      </c>
      <c r="P5015" s="337" t="s">
        <v>8721</v>
      </c>
      <c r="Q5015" s="337" t="s">
        <v>8721</v>
      </c>
      <c r="R5015" s="337" t="s">
        <v>8721</v>
      </c>
      <c r="S5015" s="337" t="s">
        <v>8721</v>
      </c>
      <c r="T5015" s="337" t="s">
        <v>16339</v>
      </c>
      <c r="U5015" s="337" t="s">
        <v>8721</v>
      </c>
      <c r="V5015" s="337" t="s">
        <v>16340</v>
      </c>
      <c r="W5015" s="337" t="s">
        <v>12476</v>
      </c>
      <c r="X5015" s="337" t="s">
        <v>8871</v>
      </c>
      <c r="Y5015" s="337" t="s">
        <v>13072</v>
      </c>
      <c r="Z5015" s="337" t="s">
        <v>12484</v>
      </c>
      <c r="AA5015" s="337" t="s">
        <v>12484</v>
      </c>
      <c r="AB5015" s="337" t="s">
        <v>12484</v>
      </c>
      <c r="AC5015" s="339">
        <v>15.392662228445154</v>
      </c>
      <c r="AD5015" s="339" t="s">
        <v>12496</v>
      </c>
      <c r="AE5015" s="339">
        <v>19.083885794869403</v>
      </c>
      <c r="AF5015" s="340">
        <v>0.23980410351647841</v>
      </c>
      <c r="AG5015" s="366">
        <v>23.147654885014809</v>
      </c>
      <c r="AH5015" s="366">
        <v>17.494171283721698</v>
      </c>
      <c r="AI5015" s="340">
        <v>0.1365266790167734</v>
      </c>
      <c r="AJ5015" s="340">
        <v>-8.3301405606561074E-2</v>
      </c>
      <c r="AK5015" s="341">
        <v>17.494171283721698</v>
      </c>
      <c r="AL5015" s="342">
        <v>0.1365266790167734</v>
      </c>
      <c r="AM5015" s="339" t="s">
        <v>12762</v>
      </c>
      <c r="AN5015" s="339" t="s">
        <v>12484</v>
      </c>
      <c r="AO5015" s="337" t="s">
        <v>12763</v>
      </c>
      <c r="AP5015" s="343">
        <v>43707</v>
      </c>
      <c r="AQ5015" s="335" t="s">
        <v>12921</v>
      </c>
      <c r="AR5015" s="335" t="s">
        <v>8721</v>
      </c>
      <c r="AS5015" s="335" t="s">
        <v>1994</v>
      </c>
      <c r="AT5015" s="335" t="s">
        <v>12764</v>
      </c>
      <c r="AU5015" s="335" t="s">
        <v>8721</v>
      </c>
      <c r="AV5015" s="335" t="s">
        <v>8721</v>
      </c>
      <c r="AW5015" s="327" t="s">
        <v>12484</v>
      </c>
      <c r="AX5015" s="335" t="s">
        <v>12741</v>
      </c>
      <c r="AY5015" s="335" t="s">
        <v>12484</v>
      </c>
      <c r="BA5015" s="309" t="s">
        <v>12486</v>
      </c>
      <c r="BB5015" s="310" t="s">
        <v>16339</v>
      </c>
      <c r="BC5015" s="309" t="s">
        <v>8721</v>
      </c>
      <c r="BD5015" s="309">
        <v>2</v>
      </c>
      <c r="BE5015" s="307"/>
      <c r="BF5015" s="310" t="b">
        <v>1</v>
      </c>
    </row>
    <row r="5016" spans="1:58" s="311" customFormat="1" ht="15" customHeight="1" x14ac:dyDescent="0.25">
      <c r="A5016" s="345">
        <v>4907</v>
      </c>
      <c r="B5016" s="345" t="s">
        <v>6933</v>
      </c>
      <c r="C5016" s="346">
        <v>8581</v>
      </c>
      <c r="D5016" s="346" t="s">
        <v>6933</v>
      </c>
      <c r="E5016" s="346" t="s">
        <v>11570</v>
      </c>
      <c r="F5016" s="346" t="s">
        <v>11584</v>
      </c>
      <c r="G5016" s="346" t="s">
        <v>11585</v>
      </c>
      <c r="H5016" s="346" t="s">
        <v>8721</v>
      </c>
      <c r="I5016" s="346" t="s">
        <v>8721</v>
      </c>
      <c r="J5016" s="346" t="s">
        <v>16351</v>
      </c>
      <c r="K5016" s="346" t="s">
        <v>12473</v>
      </c>
      <c r="L5016" s="347" t="s">
        <v>12474</v>
      </c>
      <c r="M5016" s="346" t="s">
        <v>16348</v>
      </c>
      <c r="N5016" s="346" t="s">
        <v>16348</v>
      </c>
      <c r="O5016" s="346" t="s">
        <v>8721</v>
      </c>
      <c r="P5016" s="346" t="s">
        <v>8721</v>
      </c>
      <c r="Q5016" s="346" t="s">
        <v>8721</v>
      </c>
      <c r="R5016" s="346" t="s">
        <v>8721</v>
      </c>
      <c r="S5016" s="346" t="s">
        <v>8721</v>
      </c>
      <c r="T5016" s="346" t="s">
        <v>8721</v>
      </c>
      <c r="U5016" s="346" t="s">
        <v>8721</v>
      </c>
      <c r="V5016" s="346" t="s">
        <v>16349</v>
      </c>
      <c r="W5016" s="346" t="s">
        <v>12476</v>
      </c>
      <c r="X5016" s="346" t="s">
        <v>8871</v>
      </c>
      <c r="Y5016" s="346" t="s">
        <v>8721</v>
      </c>
      <c r="Z5016" s="346" t="s">
        <v>12484</v>
      </c>
      <c r="AA5016" s="346" t="s">
        <v>12484</v>
      </c>
      <c r="AB5016" s="346" t="s">
        <v>12484</v>
      </c>
      <c r="AC5016" s="348">
        <v>129.29836271893933</v>
      </c>
      <c r="AD5016" s="348" t="s">
        <v>12496</v>
      </c>
      <c r="AE5016" s="348">
        <v>160.30464067690303</v>
      </c>
      <c r="AF5016" s="349">
        <v>0.23980410351647841</v>
      </c>
      <c r="AG5016" s="359">
        <v>214.30658506181294</v>
      </c>
      <c r="AH5016" s="359">
        <v>161.96526710478605</v>
      </c>
      <c r="AI5016" s="349">
        <v>0.25264747131296628</v>
      </c>
      <c r="AJ5016" s="349">
        <v>1.0359191230340237E-2</v>
      </c>
      <c r="AK5016" s="350">
        <v>161.96526710478605</v>
      </c>
      <c r="AL5016" s="351">
        <v>0.25264747131296628</v>
      </c>
      <c r="AM5016" s="348" t="s">
        <v>12762</v>
      </c>
      <c r="AN5016" s="348" t="s">
        <v>12484</v>
      </c>
      <c r="AO5016" s="346" t="s">
        <v>12763</v>
      </c>
      <c r="AP5016" s="352">
        <v>43707</v>
      </c>
      <c r="AQ5016" s="346" t="s">
        <v>12921</v>
      </c>
      <c r="AR5016" s="346" t="s">
        <v>8721</v>
      </c>
      <c r="AS5016" s="346" t="s">
        <v>1994</v>
      </c>
      <c r="AT5016" s="346" t="s">
        <v>12764</v>
      </c>
      <c r="AU5016" s="346" t="s">
        <v>8721</v>
      </c>
      <c r="AV5016" s="346" t="s">
        <v>8721</v>
      </c>
      <c r="AW5016" s="327" t="s">
        <v>12484</v>
      </c>
      <c r="AX5016" s="346" t="s">
        <v>12741</v>
      </c>
      <c r="AY5016" s="346" t="s">
        <v>12484</v>
      </c>
      <c r="BA5016" s="311" t="s">
        <v>12486</v>
      </c>
      <c r="BB5016" s="310" t="s">
        <v>8721</v>
      </c>
      <c r="BC5016" s="311" t="s">
        <v>8721</v>
      </c>
      <c r="BD5016" s="311">
        <v>2</v>
      </c>
      <c r="BE5016" s="307"/>
      <c r="BF5016" s="310" t="b">
        <v>1</v>
      </c>
    </row>
    <row r="5017" spans="1:58" s="309" customFormat="1" ht="15" customHeight="1" x14ac:dyDescent="0.25">
      <c r="A5017" s="335">
        <v>4908</v>
      </c>
      <c r="B5017" s="373" t="s">
        <v>11586</v>
      </c>
      <c r="C5017" s="346">
        <v>100008</v>
      </c>
      <c r="D5017" s="346" t="s">
        <v>11586</v>
      </c>
      <c r="E5017" s="346" t="s">
        <v>6934</v>
      </c>
      <c r="F5017" s="346" t="s">
        <v>11587</v>
      </c>
      <c r="G5017" s="346" t="s">
        <v>8721</v>
      </c>
      <c r="H5017" s="346" t="s">
        <v>11588</v>
      </c>
      <c r="I5017" s="346" t="s">
        <v>8721</v>
      </c>
      <c r="J5017" s="346" t="s">
        <v>16352</v>
      </c>
      <c r="K5017" s="346" t="s">
        <v>12473</v>
      </c>
      <c r="L5017" s="347" t="s">
        <v>12474</v>
      </c>
      <c r="M5017" s="346" t="s">
        <v>8721</v>
      </c>
      <c r="N5017" s="346" t="s">
        <v>8721</v>
      </c>
      <c r="O5017" s="346" t="s">
        <v>8721</v>
      </c>
      <c r="P5017" s="346" t="s">
        <v>8721</v>
      </c>
      <c r="Q5017" s="346" t="s">
        <v>8721</v>
      </c>
      <c r="R5017" s="346" t="s">
        <v>8721</v>
      </c>
      <c r="S5017" s="346" t="s">
        <v>16353</v>
      </c>
      <c r="T5017" s="346" t="s">
        <v>8721</v>
      </c>
      <c r="U5017" s="346" t="s">
        <v>8721</v>
      </c>
      <c r="V5017" s="346">
        <v>77777</v>
      </c>
      <c r="W5017" s="346" t="s">
        <v>12476</v>
      </c>
      <c r="X5017" s="346" t="s">
        <v>40</v>
      </c>
      <c r="Y5017" s="346" t="s">
        <v>8721</v>
      </c>
      <c r="Z5017" s="346" t="s">
        <v>13170</v>
      </c>
      <c r="AA5017" s="346" t="s">
        <v>13171</v>
      </c>
      <c r="AB5017" s="346" t="s">
        <v>13172</v>
      </c>
      <c r="AC5017" s="348" t="e">
        <v>#N/A</v>
      </c>
      <c r="AD5017" s="358" t="s">
        <v>12478</v>
      </c>
      <c r="AE5017" s="359" t="s">
        <v>12710</v>
      </c>
      <c r="AF5017" s="349">
        <v>0</v>
      </c>
      <c r="AG5017" s="359">
        <v>2250</v>
      </c>
      <c r="AH5017" s="359">
        <v>1681.0885258358662</v>
      </c>
      <c r="AI5017" s="349">
        <v>0</v>
      </c>
      <c r="AJ5017" s="349">
        <v>0</v>
      </c>
      <c r="AK5017" s="350">
        <v>1681.0885258358662</v>
      </c>
      <c r="AL5017" s="351">
        <v>0</v>
      </c>
      <c r="AM5017" s="359" t="s">
        <v>12479</v>
      </c>
      <c r="AN5017" s="348" t="s">
        <v>12934</v>
      </c>
      <c r="AO5017" s="346" t="s">
        <v>12935</v>
      </c>
      <c r="AP5017" s="352">
        <v>44454</v>
      </c>
      <c r="AQ5017" s="346" t="s">
        <v>12921</v>
      </c>
      <c r="AR5017" s="346" t="s">
        <v>8721</v>
      </c>
      <c r="AS5017" s="346" t="s">
        <v>1994</v>
      </c>
      <c r="AT5017" s="346" t="s">
        <v>16354</v>
      </c>
      <c r="AU5017" s="346" t="s">
        <v>8721</v>
      </c>
      <c r="AV5017" s="346" t="s">
        <v>8721</v>
      </c>
      <c r="AW5017" s="327" t="s">
        <v>12484</v>
      </c>
      <c r="AX5017" s="353" t="s">
        <v>12485</v>
      </c>
      <c r="AY5017" s="346">
        <v>1.56</v>
      </c>
      <c r="BA5017" s="309" t="s">
        <v>12486</v>
      </c>
      <c r="BB5017" s="310" t="s">
        <v>8721</v>
      </c>
      <c r="BC5017" s="309" t="s">
        <v>8721</v>
      </c>
      <c r="BD5017" s="309">
        <v>2</v>
      </c>
      <c r="BE5017" s="307"/>
      <c r="BF5017" s="310" t="b">
        <v>1</v>
      </c>
    </row>
    <row r="5018" spans="1:58" s="311" customFormat="1" ht="15" customHeight="1" x14ac:dyDescent="0.25">
      <c r="A5018" s="345">
        <v>4909</v>
      </c>
      <c r="B5018" s="373" t="s">
        <v>11589</v>
      </c>
      <c r="C5018" s="346">
        <v>100007</v>
      </c>
      <c r="D5018" s="346" t="s">
        <v>11589</v>
      </c>
      <c r="E5018" s="346" t="s">
        <v>6934</v>
      </c>
      <c r="F5018" s="346" t="s">
        <v>11590</v>
      </c>
      <c r="G5018" s="346" t="s">
        <v>8721</v>
      </c>
      <c r="H5018" s="346" t="s">
        <v>11588</v>
      </c>
      <c r="I5018" s="346" t="s">
        <v>8721</v>
      </c>
      <c r="J5018" s="346" t="s">
        <v>16352</v>
      </c>
      <c r="K5018" s="346" t="s">
        <v>12473</v>
      </c>
      <c r="L5018" s="347" t="s">
        <v>12474</v>
      </c>
      <c r="M5018" s="346" t="s">
        <v>8721</v>
      </c>
      <c r="N5018" s="346" t="s">
        <v>8721</v>
      </c>
      <c r="O5018" s="346" t="s">
        <v>8721</v>
      </c>
      <c r="P5018" s="346" t="s">
        <v>8721</v>
      </c>
      <c r="Q5018" s="346" t="s">
        <v>8721</v>
      </c>
      <c r="R5018" s="346" t="s">
        <v>8721</v>
      </c>
      <c r="S5018" s="346" t="s">
        <v>8721</v>
      </c>
      <c r="T5018" s="346" t="s">
        <v>8721</v>
      </c>
      <c r="U5018" s="346" t="s">
        <v>8721</v>
      </c>
      <c r="V5018" s="346">
        <v>77777</v>
      </c>
      <c r="W5018" s="346" t="s">
        <v>12476</v>
      </c>
      <c r="X5018" s="346" t="s">
        <v>40</v>
      </c>
      <c r="Y5018" s="346" t="s">
        <v>8721</v>
      </c>
      <c r="Z5018" s="346" t="s">
        <v>13170</v>
      </c>
      <c r="AA5018" s="346" t="s">
        <v>13171</v>
      </c>
      <c r="AB5018" s="346" t="s">
        <v>13172</v>
      </c>
      <c r="AC5018" s="348" t="e">
        <v>#N/A</v>
      </c>
      <c r="AD5018" s="358" t="s">
        <v>12478</v>
      </c>
      <c r="AE5018" s="359" t="s">
        <v>12710</v>
      </c>
      <c r="AF5018" s="349">
        <v>0</v>
      </c>
      <c r="AG5018" s="359">
        <v>2100</v>
      </c>
      <c r="AH5018" s="359">
        <v>1569.0159574468084</v>
      </c>
      <c r="AI5018" s="349">
        <v>0</v>
      </c>
      <c r="AJ5018" s="349">
        <v>0</v>
      </c>
      <c r="AK5018" s="350">
        <v>1569.0159574468084</v>
      </c>
      <c r="AL5018" s="351">
        <v>0</v>
      </c>
      <c r="AM5018" s="359" t="s">
        <v>12479</v>
      </c>
      <c r="AN5018" s="348" t="s">
        <v>12934</v>
      </c>
      <c r="AO5018" s="346" t="s">
        <v>12935</v>
      </c>
      <c r="AP5018" s="352">
        <v>44454</v>
      </c>
      <c r="AQ5018" s="346" t="s">
        <v>12921</v>
      </c>
      <c r="AR5018" s="346" t="s">
        <v>8721</v>
      </c>
      <c r="AS5018" s="346" t="s">
        <v>1994</v>
      </c>
      <c r="AT5018" s="346" t="s">
        <v>16354</v>
      </c>
      <c r="AU5018" s="346" t="s">
        <v>8721</v>
      </c>
      <c r="AV5018" s="346" t="s">
        <v>8721</v>
      </c>
      <c r="AW5018" s="327" t="s">
        <v>12484</v>
      </c>
      <c r="AX5018" s="353" t="s">
        <v>12485</v>
      </c>
      <c r="AY5018" s="346">
        <v>1.56</v>
      </c>
      <c r="BA5018" s="311" t="s">
        <v>12486</v>
      </c>
      <c r="BB5018" s="310" t="s">
        <v>8721</v>
      </c>
      <c r="BC5018" s="311" t="s">
        <v>8721</v>
      </c>
      <c r="BD5018" s="311">
        <v>2</v>
      </c>
      <c r="BE5018" s="307"/>
      <c r="BF5018" s="310" t="b">
        <v>1</v>
      </c>
    </row>
    <row r="5019" spans="1:58" s="309" customFormat="1" ht="15" customHeight="1" x14ac:dyDescent="0.25">
      <c r="A5019" s="335">
        <v>4910</v>
      </c>
      <c r="B5019" s="345" t="s">
        <v>6935</v>
      </c>
      <c r="C5019" s="381">
        <v>8794</v>
      </c>
      <c r="D5019" s="337" t="s">
        <v>6935</v>
      </c>
      <c r="E5019" s="337" t="s">
        <v>6934</v>
      </c>
      <c r="F5019" s="337" t="s">
        <v>1467</v>
      </c>
      <c r="G5019" s="337" t="s">
        <v>8721</v>
      </c>
      <c r="H5019" s="337" t="s">
        <v>8721</v>
      </c>
      <c r="I5019" s="337" t="s">
        <v>8721</v>
      </c>
      <c r="J5019" s="337" t="s">
        <v>8721</v>
      </c>
      <c r="K5019" s="337" t="s">
        <v>12473</v>
      </c>
      <c r="L5019" s="338" t="s">
        <v>12474</v>
      </c>
      <c r="M5019" s="337" t="s">
        <v>8721</v>
      </c>
      <c r="N5019" s="337" t="s">
        <v>8721</v>
      </c>
      <c r="O5019" s="337" t="s">
        <v>8721</v>
      </c>
      <c r="P5019" s="337" t="s">
        <v>8721</v>
      </c>
      <c r="Q5019" s="337" t="s">
        <v>8721</v>
      </c>
      <c r="R5019" s="337" t="s">
        <v>8721</v>
      </c>
      <c r="S5019" s="337" t="s">
        <v>8721</v>
      </c>
      <c r="T5019" s="337" t="s">
        <v>8721</v>
      </c>
      <c r="U5019" s="337" t="s">
        <v>8721</v>
      </c>
      <c r="V5019" s="337" t="s">
        <v>12962</v>
      </c>
      <c r="W5019" s="337" t="s">
        <v>12476</v>
      </c>
      <c r="X5019" s="337" t="s">
        <v>8882</v>
      </c>
      <c r="Y5019" s="337" t="s">
        <v>8721</v>
      </c>
      <c r="Z5019" s="337" t="s">
        <v>12484</v>
      </c>
      <c r="AA5019" s="337" t="s">
        <v>12484</v>
      </c>
      <c r="AB5019" s="337" t="s">
        <v>12484</v>
      </c>
      <c r="AC5019" s="339" t="e">
        <v>#DIV/0!</v>
      </c>
      <c r="AD5019" s="339" t="s">
        <v>12478</v>
      </c>
      <c r="AE5019" s="339" t="s">
        <v>12710</v>
      </c>
      <c r="AF5019" s="340">
        <v>0</v>
      </c>
      <c r="AG5019" s="366">
        <v>0</v>
      </c>
      <c r="AH5019" s="366">
        <v>0</v>
      </c>
      <c r="AI5019" s="340">
        <v>0</v>
      </c>
      <c r="AJ5019" s="340">
        <v>0</v>
      </c>
      <c r="AK5019" s="341">
        <v>0</v>
      </c>
      <c r="AL5019" s="342">
        <v>0</v>
      </c>
      <c r="AM5019" s="339" t="s">
        <v>12762</v>
      </c>
      <c r="AN5019" s="339" t="s">
        <v>12484</v>
      </c>
      <c r="AO5019" s="337" t="s">
        <v>12763</v>
      </c>
      <c r="AP5019" s="343">
        <v>43707</v>
      </c>
      <c r="AQ5019" s="335" t="s">
        <v>12921</v>
      </c>
      <c r="AR5019" s="335" t="s">
        <v>8721</v>
      </c>
      <c r="AS5019" s="335" t="s">
        <v>8721</v>
      </c>
      <c r="AT5019" s="335" t="s">
        <v>12764</v>
      </c>
      <c r="AU5019" s="335" t="s">
        <v>8721</v>
      </c>
      <c r="AV5019" s="335" t="s">
        <v>8721</v>
      </c>
      <c r="AW5019" s="327" t="s">
        <v>12484</v>
      </c>
      <c r="AX5019" s="344" t="s">
        <v>12485</v>
      </c>
      <c r="AY5019" s="335" t="s">
        <v>12484</v>
      </c>
      <c r="BA5019" s="309" t="s">
        <v>12486</v>
      </c>
      <c r="BB5019" s="310" t="s">
        <v>8721</v>
      </c>
      <c r="BC5019" s="309" t="s">
        <v>8721</v>
      </c>
      <c r="BD5019" s="309">
        <v>2</v>
      </c>
      <c r="BE5019" s="307"/>
      <c r="BF5019" s="310" t="b">
        <v>1</v>
      </c>
    </row>
    <row r="5020" spans="1:58" s="311" customFormat="1" ht="15" customHeight="1" x14ac:dyDescent="0.25">
      <c r="A5020" s="345">
        <v>4911</v>
      </c>
      <c r="B5020" s="373" t="s">
        <v>11591</v>
      </c>
      <c r="C5020" s="346">
        <v>9880</v>
      </c>
      <c r="D5020" s="346" t="s">
        <v>11591</v>
      </c>
      <c r="E5020" s="346" t="s">
        <v>11592</v>
      </c>
      <c r="F5020" s="346" t="s">
        <v>11593</v>
      </c>
      <c r="G5020" s="346" t="s">
        <v>6227</v>
      </c>
      <c r="H5020" s="346" t="s">
        <v>8721</v>
      </c>
      <c r="I5020" s="346" t="s">
        <v>8721</v>
      </c>
      <c r="J5020" s="346" t="s">
        <v>16355</v>
      </c>
      <c r="K5020" s="346" t="s">
        <v>12473</v>
      </c>
      <c r="L5020" s="347" t="s">
        <v>12474</v>
      </c>
      <c r="M5020" s="346" t="s">
        <v>16356</v>
      </c>
      <c r="N5020" s="346" t="s">
        <v>13460</v>
      </c>
      <c r="O5020" s="346" t="s">
        <v>8721</v>
      </c>
      <c r="P5020" s="346" t="s">
        <v>8721</v>
      </c>
      <c r="Q5020" s="346" t="s">
        <v>8721</v>
      </c>
      <c r="R5020" s="346" t="s">
        <v>8721</v>
      </c>
      <c r="S5020" s="346" t="s">
        <v>16357</v>
      </c>
      <c r="T5020" s="346" t="s">
        <v>8721</v>
      </c>
      <c r="U5020" s="346" t="s">
        <v>8721</v>
      </c>
      <c r="V5020" s="346" t="s">
        <v>8721</v>
      </c>
      <c r="W5020" s="346" t="s">
        <v>12476</v>
      </c>
      <c r="X5020" s="346" t="s">
        <v>40</v>
      </c>
      <c r="Y5020" s="346" t="s">
        <v>8721</v>
      </c>
      <c r="Z5020" s="346" t="s">
        <v>13092</v>
      </c>
      <c r="AA5020" s="346" t="s">
        <v>13093</v>
      </c>
      <c r="AB5020" s="346" t="s">
        <v>8721</v>
      </c>
      <c r="AC5020" s="348" t="e">
        <v>#N/A</v>
      </c>
      <c r="AD5020" s="358" t="s">
        <v>12478</v>
      </c>
      <c r="AE5020" s="359" t="s">
        <v>12710</v>
      </c>
      <c r="AF5020" s="349">
        <v>0</v>
      </c>
      <c r="AG5020" s="359">
        <v>1946</v>
      </c>
      <c r="AH5020" s="359">
        <v>1453.9547872340424</v>
      </c>
      <c r="AI5020" s="349">
        <v>0</v>
      </c>
      <c r="AJ5020" s="349">
        <v>0</v>
      </c>
      <c r="AK5020" s="350">
        <v>1453.9547872340424</v>
      </c>
      <c r="AL5020" s="351">
        <v>0</v>
      </c>
      <c r="AM5020" s="359" t="s">
        <v>12479</v>
      </c>
      <c r="AN5020" s="348" t="s">
        <v>16358</v>
      </c>
      <c r="AO5020" s="346" t="s">
        <v>14195</v>
      </c>
      <c r="AP5020" s="352">
        <v>44250</v>
      </c>
      <c r="AQ5020" s="346" t="s">
        <v>12921</v>
      </c>
      <c r="AR5020" s="346" t="s">
        <v>8721</v>
      </c>
      <c r="AS5020" s="346" t="s">
        <v>12501</v>
      </c>
      <c r="AT5020" s="346" t="s">
        <v>8721</v>
      </c>
      <c r="AU5020" s="346" t="s">
        <v>8721</v>
      </c>
      <c r="AV5020" s="346" t="s">
        <v>16359</v>
      </c>
      <c r="AW5020" s="327" t="s">
        <v>12484</v>
      </c>
      <c r="AX5020" s="346" t="s">
        <v>12485</v>
      </c>
      <c r="AY5020" s="346">
        <v>1.56</v>
      </c>
      <c r="BA5020" s="311" t="s">
        <v>12486</v>
      </c>
      <c r="BB5020" s="310" t="s">
        <v>8721</v>
      </c>
      <c r="BC5020" s="311" t="s">
        <v>8721</v>
      </c>
      <c r="BD5020" s="311">
        <v>2</v>
      </c>
      <c r="BE5020" s="307"/>
      <c r="BF5020" s="310" t="b">
        <v>1</v>
      </c>
    </row>
    <row r="5021" spans="1:58" s="309" customFormat="1" ht="15" customHeight="1" x14ac:dyDescent="0.25">
      <c r="A5021" s="335">
        <v>4912</v>
      </c>
      <c r="B5021" s="345" t="s">
        <v>6945</v>
      </c>
      <c r="C5021" s="346">
        <v>6388</v>
      </c>
      <c r="D5021" s="346" t="s">
        <v>6945</v>
      </c>
      <c r="E5021" s="346" t="s">
        <v>11594</v>
      </c>
      <c r="F5021" s="346" t="s">
        <v>6943</v>
      </c>
      <c r="G5021" s="346" t="s">
        <v>6944</v>
      </c>
      <c r="H5021" s="346" t="s">
        <v>11595</v>
      </c>
      <c r="I5021" s="346" t="s">
        <v>11596</v>
      </c>
      <c r="J5021" s="346" t="s">
        <v>16360</v>
      </c>
      <c r="K5021" s="346" t="s">
        <v>12752</v>
      </c>
      <c r="L5021" s="347" t="s">
        <v>12474</v>
      </c>
      <c r="M5021" s="346" t="s">
        <v>16361</v>
      </c>
      <c r="N5021" s="346" t="s">
        <v>16362</v>
      </c>
      <c r="O5021" s="346" t="s">
        <v>8721</v>
      </c>
      <c r="P5021" s="346" t="s">
        <v>8721</v>
      </c>
      <c r="Q5021" s="346" t="s">
        <v>16363</v>
      </c>
      <c r="R5021" s="346" t="s">
        <v>8721</v>
      </c>
      <c r="S5021" s="346" t="s">
        <v>8721</v>
      </c>
      <c r="T5021" s="346" t="s">
        <v>8721</v>
      </c>
      <c r="U5021" s="346" t="s">
        <v>8721</v>
      </c>
      <c r="V5021" s="346" t="s">
        <v>16364</v>
      </c>
      <c r="W5021" s="346" t="s">
        <v>12476</v>
      </c>
      <c r="X5021" s="346" t="s">
        <v>8805</v>
      </c>
      <c r="Y5021" s="346" t="s">
        <v>8721</v>
      </c>
      <c r="Z5021" s="346" t="s">
        <v>12484</v>
      </c>
      <c r="AA5021" s="346" t="s">
        <v>12484</v>
      </c>
      <c r="AB5021" s="346" t="s">
        <v>12484</v>
      </c>
      <c r="AC5021" s="348">
        <v>45.933046938033456</v>
      </c>
      <c r="AD5021" s="348" t="s">
        <v>12496</v>
      </c>
      <c r="AE5021" s="348">
        <v>60.156144811824348</v>
      </c>
      <c r="AF5021" s="349">
        <v>0.30964847363552295</v>
      </c>
      <c r="AG5021" s="359">
        <v>60.743249428417649</v>
      </c>
      <c r="AH5021" s="359">
        <v>51.379361906736897</v>
      </c>
      <c r="AI5021" s="349">
        <v>0.11857073135276353</v>
      </c>
      <c r="AJ5021" s="349">
        <v>-0.14590002289113246</v>
      </c>
      <c r="AK5021" s="350">
        <v>51.379361906736897</v>
      </c>
      <c r="AL5021" s="351">
        <v>0.11857073135276353</v>
      </c>
      <c r="AM5021" s="348" t="s">
        <v>12762</v>
      </c>
      <c r="AN5021" s="348" t="s">
        <v>12484</v>
      </c>
      <c r="AO5021" s="346" t="s">
        <v>12763</v>
      </c>
      <c r="AP5021" s="352">
        <v>43707</v>
      </c>
      <c r="AQ5021" s="346" t="s">
        <v>12921</v>
      </c>
      <c r="AR5021" s="346" t="s">
        <v>8721</v>
      </c>
      <c r="AS5021" s="346" t="s">
        <v>1994</v>
      </c>
      <c r="AT5021" s="346" t="s">
        <v>12764</v>
      </c>
      <c r="AU5021" s="346" t="s">
        <v>8721</v>
      </c>
      <c r="AV5021" s="346" t="s">
        <v>8721</v>
      </c>
      <c r="AW5021" s="327" t="s">
        <v>12484</v>
      </c>
      <c r="AX5021" s="346" t="s">
        <v>13863</v>
      </c>
      <c r="AY5021" s="346" t="s">
        <v>12484</v>
      </c>
      <c r="BA5021" s="309" t="s">
        <v>12486</v>
      </c>
      <c r="BB5021" s="310" t="s">
        <v>8721</v>
      </c>
      <c r="BC5021" s="309" t="s">
        <v>8721</v>
      </c>
      <c r="BD5021" s="309">
        <v>2</v>
      </c>
      <c r="BE5021" s="307"/>
      <c r="BF5021" s="310" t="b">
        <v>1</v>
      </c>
    </row>
    <row r="5022" spans="1:58" s="311" customFormat="1" ht="15" customHeight="1" x14ac:dyDescent="0.25">
      <c r="A5022" s="345">
        <v>4913</v>
      </c>
      <c r="B5022" s="345" t="s">
        <v>6937</v>
      </c>
      <c r="C5022" s="337">
        <v>6387</v>
      </c>
      <c r="D5022" s="337" t="s">
        <v>6937</v>
      </c>
      <c r="E5022" s="337" t="s">
        <v>11594</v>
      </c>
      <c r="F5022" s="337" t="s">
        <v>11597</v>
      </c>
      <c r="G5022" s="337" t="s">
        <v>11598</v>
      </c>
      <c r="H5022" s="337" t="s">
        <v>9794</v>
      </c>
      <c r="I5022" s="337" t="s">
        <v>6936</v>
      </c>
      <c r="J5022" s="337" t="s">
        <v>16365</v>
      </c>
      <c r="K5022" s="337" t="s">
        <v>12752</v>
      </c>
      <c r="L5022" s="338" t="s">
        <v>12474</v>
      </c>
      <c r="M5022" s="337" t="s">
        <v>16366</v>
      </c>
      <c r="N5022" s="337" t="s">
        <v>16367</v>
      </c>
      <c r="O5022" s="337" t="s">
        <v>8721</v>
      </c>
      <c r="P5022" s="337" t="s">
        <v>8721</v>
      </c>
      <c r="Q5022" s="337" t="s">
        <v>16368</v>
      </c>
      <c r="R5022" s="337" t="s">
        <v>8721</v>
      </c>
      <c r="S5022" s="337" t="s">
        <v>8721</v>
      </c>
      <c r="T5022" s="337" t="s">
        <v>8721</v>
      </c>
      <c r="U5022" s="337" t="s">
        <v>8721</v>
      </c>
      <c r="V5022" s="337" t="s">
        <v>16369</v>
      </c>
      <c r="W5022" s="337" t="s">
        <v>12476</v>
      </c>
      <c r="X5022" s="337" t="s">
        <v>8805</v>
      </c>
      <c r="Y5022" s="337" t="s">
        <v>8721</v>
      </c>
      <c r="Z5022" s="337" t="s">
        <v>12484</v>
      </c>
      <c r="AA5022" s="337" t="s">
        <v>12484</v>
      </c>
      <c r="AB5022" s="337" t="s">
        <v>12484</v>
      </c>
      <c r="AC5022" s="339">
        <v>55.289778721706938</v>
      </c>
      <c r="AD5022" s="339" t="s">
        <v>12496</v>
      </c>
      <c r="AE5022" s="339">
        <v>72.4101743105293</v>
      </c>
      <c r="AF5022" s="340">
        <v>0.30964847363552273</v>
      </c>
      <c r="AG5022" s="366">
        <v>73.759660020221432</v>
      </c>
      <c r="AH5022" s="366">
        <v>62.389225172466233</v>
      </c>
      <c r="AI5022" s="340">
        <v>0.12840432019982084</v>
      </c>
      <c r="AJ5022" s="340">
        <v>-0.13839145166380162</v>
      </c>
      <c r="AK5022" s="341">
        <v>62.389225172466233</v>
      </c>
      <c r="AL5022" s="342">
        <v>0.12840432019982084</v>
      </c>
      <c r="AM5022" s="339" t="s">
        <v>12762</v>
      </c>
      <c r="AN5022" s="339" t="s">
        <v>12484</v>
      </c>
      <c r="AO5022" s="337" t="s">
        <v>12763</v>
      </c>
      <c r="AP5022" s="343">
        <v>43707</v>
      </c>
      <c r="AQ5022" s="335" t="s">
        <v>12921</v>
      </c>
      <c r="AR5022" s="335" t="s">
        <v>8721</v>
      </c>
      <c r="AS5022" s="335" t="s">
        <v>1994</v>
      </c>
      <c r="AT5022" s="335" t="s">
        <v>12764</v>
      </c>
      <c r="AU5022" s="335" t="s">
        <v>8721</v>
      </c>
      <c r="AV5022" s="335" t="s">
        <v>8721</v>
      </c>
      <c r="AW5022" s="327" t="s">
        <v>12484</v>
      </c>
      <c r="AX5022" s="335" t="s">
        <v>13863</v>
      </c>
      <c r="AY5022" s="335" t="s">
        <v>12484</v>
      </c>
      <c r="AZ5022" s="309"/>
      <c r="BA5022" s="311" t="s">
        <v>12486</v>
      </c>
      <c r="BB5022" s="310" t="s">
        <v>8721</v>
      </c>
      <c r="BC5022" s="311" t="s">
        <v>8721</v>
      </c>
      <c r="BD5022" s="311">
        <v>2</v>
      </c>
      <c r="BE5022" s="307"/>
      <c r="BF5022" s="310" t="b">
        <v>1</v>
      </c>
    </row>
    <row r="5023" spans="1:58" s="309" customFormat="1" ht="15" customHeight="1" x14ac:dyDescent="0.25">
      <c r="A5023" s="335">
        <v>4914</v>
      </c>
      <c r="B5023" s="345" t="s">
        <v>6940</v>
      </c>
      <c r="C5023" s="346">
        <v>6664</v>
      </c>
      <c r="D5023" s="346" t="s">
        <v>6940</v>
      </c>
      <c r="E5023" s="346" t="s">
        <v>11594</v>
      </c>
      <c r="F5023" s="346" t="s">
        <v>6938</v>
      </c>
      <c r="G5023" s="346" t="s">
        <v>6939</v>
      </c>
      <c r="H5023" s="346" t="s">
        <v>11599</v>
      </c>
      <c r="I5023" s="346" t="s">
        <v>8721</v>
      </c>
      <c r="J5023" s="346" t="s">
        <v>16370</v>
      </c>
      <c r="K5023" s="346" t="s">
        <v>12752</v>
      </c>
      <c r="L5023" s="347" t="s">
        <v>12474</v>
      </c>
      <c r="M5023" s="346" t="s">
        <v>16371</v>
      </c>
      <c r="N5023" s="346" t="s">
        <v>16372</v>
      </c>
      <c r="O5023" s="346" t="s">
        <v>8721</v>
      </c>
      <c r="P5023" s="346" t="s">
        <v>8721</v>
      </c>
      <c r="Q5023" s="346" t="s">
        <v>16373</v>
      </c>
      <c r="R5023" s="346" t="s">
        <v>8721</v>
      </c>
      <c r="S5023" s="346" t="s">
        <v>8721</v>
      </c>
      <c r="T5023" s="346" t="s">
        <v>8721</v>
      </c>
      <c r="U5023" s="346" t="s">
        <v>8721</v>
      </c>
      <c r="V5023" s="346" t="s">
        <v>16374</v>
      </c>
      <c r="W5023" s="346" t="s">
        <v>12476</v>
      </c>
      <c r="X5023" s="346" t="s">
        <v>8805</v>
      </c>
      <c r="Y5023" s="346" t="s">
        <v>8721</v>
      </c>
      <c r="Z5023" s="346" t="s">
        <v>12484</v>
      </c>
      <c r="AA5023" s="346" t="s">
        <v>12484</v>
      </c>
      <c r="AB5023" s="346" t="s">
        <v>12484</v>
      </c>
      <c r="AC5023" s="348">
        <v>62.094674564378558</v>
      </c>
      <c r="AD5023" s="348" t="s">
        <v>12496</v>
      </c>
      <c r="AE5023" s="348">
        <v>81.322195764132914</v>
      </c>
      <c r="AF5023" s="349">
        <v>0.30964847363552295</v>
      </c>
      <c r="AG5023" s="359">
        <v>82.437267081423954</v>
      </c>
      <c r="AH5023" s="359">
        <v>69.729134016285798</v>
      </c>
      <c r="AI5023" s="349">
        <v>0.12294869899015226</v>
      </c>
      <c r="AJ5023" s="349">
        <v>-0.1425571658378687</v>
      </c>
      <c r="AK5023" s="350">
        <v>69.729134016285798</v>
      </c>
      <c r="AL5023" s="351">
        <v>0.12294869899015226</v>
      </c>
      <c r="AM5023" s="348" t="s">
        <v>12762</v>
      </c>
      <c r="AN5023" s="348" t="s">
        <v>12484</v>
      </c>
      <c r="AO5023" s="346" t="s">
        <v>12763</v>
      </c>
      <c r="AP5023" s="352">
        <v>43707</v>
      </c>
      <c r="AQ5023" s="346" t="s">
        <v>12921</v>
      </c>
      <c r="AR5023" s="346" t="s">
        <v>8721</v>
      </c>
      <c r="AS5023" s="346" t="s">
        <v>1994</v>
      </c>
      <c r="AT5023" s="346" t="s">
        <v>12764</v>
      </c>
      <c r="AU5023" s="346" t="s">
        <v>8721</v>
      </c>
      <c r="AV5023" s="346" t="s">
        <v>8721</v>
      </c>
      <c r="AW5023" s="327" t="s">
        <v>12484</v>
      </c>
      <c r="AX5023" s="346" t="s">
        <v>13863</v>
      </c>
      <c r="AY5023" s="346" t="s">
        <v>12484</v>
      </c>
      <c r="BA5023" s="309" t="s">
        <v>12486</v>
      </c>
      <c r="BB5023" s="310" t="s">
        <v>8721</v>
      </c>
      <c r="BC5023" s="309" t="s">
        <v>8721</v>
      </c>
      <c r="BD5023" s="309">
        <v>2</v>
      </c>
      <c r="BE5023" s="307"/>
      <c r="BF5023" s="310" t="b">
        <v>1</v>
      </c>
    </row>
    <row r="5024" spans="1:58" s="311" customFormat="1" ht="15" customHeight="1" x14ac:dyDescent="0.25">
      <c r="A5024" s="345">
        <v>4915</v>
      </c>
      <c r="B5024" s="336" t="s">
        <v>6950</v>
      </c>
      <c r="C5024" s="346">
        <v>8150</v>
      </c>
      <c r="D5024" s="346" t="s">
        <v>6950</v>
      </c>
      <c r="E5024" s="346" t="s">
        <v>1450</v>
      </c>
      <c r="F5024" s="346" t="s">
        <v>6946</v>
      </c>
      <c r="G5024" s="346" t="s">
        <v>11600</v>
      </c>
      <c r="H5024" s="346" t="s">
        <v>6949</v>
      </c>
      <c r="I5024" s="346" t="s">
        <v>6948</v>
      </c>
      <c r="J5024" s="346" t="s">
        <v>16375</v>
      </c>
      <c r="K5024" s="346" t="s">
        <v>12752</v>
      </c>
      <c r="L5024" s="347" t="s">
        <v>12753</v>
      </c>
      <c r="M5024" s="346" t="s">
        <v>16376</v>
      </c>
      <c r="N5024" s="346" t="s">
        <v>16377</v>
      </c>
      <c r="O5024" s="346" t="s">
        <v>16377</v>
      </c>
      <c r="P5024" s="346" t="s">
        <v>8721</v>
      </c>
      <c r="Q5024" s="346" t="s">
        <v>16378</v>
      </c>
      <c r="R5024" s="346" t="s">
        <v>8721</v>
      </c>
      <c r="S5024" s="346" t="s">
        <v>8721</v>
      </c>
      <c r="T5024" s="346" t="s">
        <v>16379</v>
      </c>
      <c r="U5024" s="346" t="s">
        <v>8721</v>
      </c>
      <c r="V5024" s="346">
        <v>20123</v>
      </c>
      <c r="W5024" s="346" t="s">
        <v>12476</v>
      </c>
      <c r="X5024" s="346" t="s">
        <v>8723</v>
      </c>
      <c r="Y5024" s="346" t="s">
        <v>13072</v>
      </c>
      <c r="Z5024" s="346" t="s">
        <v>12733</v>
      </c>
      <c r="AA5024" s="346" t="s">
        <v>12734</v>
      </c>
      <c r="AB5024" s="346" t="s">
        <v>13350</v>
      </c>
      <c r="AC5024" s="348">
        <v>1650.1872418478688</v>
      </c>
      <c r="AD5024" s="348" t="s">
        <v>12496</v>
      </c>
      <c r="AE5024" s="359">
        <v>2161.1652024988748</v>
      </c>
      <c r="AF5024" s="349">
        <v>0.30964847363552295</v>
      </c>
      <c r="AG5024" s="359">
        <v>1888.1739130434783</v>
      </c>
      <c r="AH5024" s="359">
        <v>1597.1020933847926</v>
      </c>
      <c r="AI5024" s="349">
        <v>-3.2169166696278562E-2</v>
      </c>
      <c r="AJ5024" s="349">
        <v>-0.26099953324339897</v>
      </c>
      <c r="AK5024" s="350">
        <v>1597.1020933847926</v>
      </c>
      <c r="AL5024" s="351">
        <v>-3.2169166696278562E-2</v>
      </c>
      <c r="AM5024" s="359" t="s">
        <v>12497</v>
      </c>
      <c r="AN5024" s="348" t="s">
        <v>14878</v>
      </c>
      <c r="AO5024" s="346" t="s">
        <v>13748</v>
      </c>
      <c r="AP5024" s="352">
        <v>44413</v>
      </c>
      <c r="AQ5024" s="346" t="s">
        <v>12921</v>
      </c>
      <c r="AR5024" s="346" t="s">
        <v>8721</v>
      </c>
      <c r="AS5024" s="346" t="s">
        <v>12501</v>
      </c>
      <c r="AT5024" s="346" t="s">
        <v>8721</v>
      </c>
      <c r="AU5024" s="346" t="s">
        <v>16380</v>
      </c>
      <c r="AV5024" s="346" t="s">
        <v>16381</v>
      </c>
      <c r="AW5024" s="327" t="s">
        <v>12484</v>
      </c>
      <c r="AX5024" s="346" t="s">
        <v>13863</v>
      </c>
      <c r="AY5024" s="346">
        <v>1.5609999999999999</v>
      </c>
      <c r="BA5024" s="311" t="s">
        <v>12766</v>
      </c>
      <c r="BB5024" s="310" t="s">
        <v>16379</v>
      </c>
      <c r="BC5024" s="311" t="s">
        <v>8721</v>
      </c>
      <c r="BD5024" s="311">
        <v>1</v>
      </c>
      <c r="BE5024" s="307"/>
      <c r="BF5024" s="310" t="b">
        <v>1</v>
      </c>
    </row>
    <row r="5025" spans="1:58" s="309" customFormat="1" ht="15" customHeight="1" x14ac:dyDescent="0.25">
      <c r="A5025" s="335">
        <v>4916</v>
      </c>
      <c r="B5025" s="336" t="s">
        <v>6951</v>
      </c>
      <c r="C5025" s="337">
        <v>8151</v>
      </c>
      <c r="D5025" s="337" t="s">
        <v>6951</v>
      </c>
      <c r="E5025" s="337" t="s">
        <v>1450</v>
      </c>
      <c r="F5025" s="337" t="s">
        <v>6946</v>
      </c>
      <c r="G5025" s="337" t="s">
        <v>11600</v>
      </c>
      <c r="H5025" s="337" t="s">
        <v>6949</v>
      </c>
      <c r="I5025" s="337" t="s">
        <v>11601</v>
      </c>
      <c r="J5025" s="337" t="s">
        <v>16375</v>
      </c>
      <c r="K5025" s="337" t="s">
        <v>12752</v>
      </c>
      <c r="L5025" s="338" t="s">
        <v>12753</v>
      </c>
      <c r="M5025" s="337" t="s">
        <v>16376</v>
      </c>
      <c r="N5025" s="337" t="s">
        <v>16377</v>
      </c>
      <c r="O5025" s="337" t="s">
        <v>16382</v>
      </c>
      <c r="P5025" s="337" t="s">
        <v>8721</v>
      </c>
      <c r="Q5025" s="337" t="s">
        <v>16378</v>
      </c>
      <c r="R5025" s="337" t="s">
        <v>8721</v>
      </c>
      <c r="S5025" s="337" t="s">
        <v>8721</v>
      </c>
      <c r="T5025" s="337" t="s">
        <v>16379</v>
      </c>
      <c r="U5025" s="337" t="s">
        <v>8721</v>
      </c>
      <c r="V5025" s="337">
        <v>20123</v>
      </c>
      <c r="W5025" s="337" t="s">
        <v>12476</v>
      </c>
      <c r="X5025" s="337" t="s">
        <v>8723</v>
      </c>
      <c r="Y5025" s="337" t="s">
        <v>13072</v>
      </c>
      <c r="Z5025" s="337" t="s">
        <v>12733</v>
      </c>
      <c r="AA5025" s="337" t="s">
        <v>12734</v>
      </c>
      <c r="AB5025" s="337" t="s">
        <v>13350</v>
      </c>
      <c r="AC5025" s="339">
        <v>2815.5256549053838</v>
      </c>
      <c r="AD5025" s="339" t="s">
        <v>12496</v>
      </c>
      <c r="AE5025" s="366">
        <v>3687.3488764284921</v>
      </c>
      <c r="AF5025" s="340">
        <v>0.30964847363552295</v>
      </c>
      <c r="AG5025" s="366">
        <v>3186.804347826087</v>
      </c>
      <c r="AH5025" s="366">
        <v>2695.5418989540954</v>
      </c>
      <c r="AI5025" s="340">
        <v>-4.2615046232040266E-2</v>
      </c>
      <c r="AJ5025" s="340">
        <v>-0.26897562739846992</v>
      </c>
      <c r="AK5025" s="341">
        <v>2695.5418989540954</v>
      </c>
      <c r="AL5025" s="342">
        <v>-4.2615046232040266E-2</v>
      </c>
      <c r="AM5025" s="366" t="s">
        <v>12497</v>
      </c>
      <c r="AN5025" s="339" t="s">
        <v>14878</v>
      </c>
      <c r="AO5025" s="337" t="s">
        <v>13748</v>
      </c>
      <c r="AP5025" s="343">
        <v>44413</v>
      </c>
      <c r="AQ5025" s="335" t="s">
        <v>12921</v>
      </c>
      <c r="AR5025" s="335" t="s">
        <v>8721</v>
      </c>
      <c r="AS5025" s="335" t="s">
        <v>12501</v>
      </c>
      <c r="AT5025" s="335" t="s">
        <v>8721</v>
      </c>
      <c r="AU5025" s="335" t="s">
        <v>16380</v>
      </c>
      <c r="AV5025" s="335" t="s">
        <v>16381</v>
      </c>
      <c r="AW5025" s="327" t="s">
        <v>12484</v>
      </c>
      <c r="AX5025" s="335" t="s">
        <v>13863</v>
      </c>
      <c r="AY5025" s="335">
        <v>1.5609999999999999</v>
      </c>
      <c r="AZ5025" s="311"/>
      <c r="BA5025" s="309" t="s">
        <v>12766</v>
      </c>
      <c r="BB5025" s="310" t="s">
        <v>16379</v>
      </c>
      <c r="BC5025" s="309" t="s">
        <v>8721</v>
      </c>
      <c r="BD5025" s="309">
        <v>1</v>
      </c>
      <c r="BE5025" s="307"/>
      <c r="BF5025" s="310" t="b">
        <v>1</v>
      </c>
    </row>
    <row r="5026" spans="1:58" s="311" customFormat="1" ht="15" customHeight="1" x14ac:dyDescent="0.25">
      <c r="A5026" s="345">
        <v>4917</v>
      </c>
      <c r="B5026" s="336" t="s">
        <v>6953</v>
      </c>
      <c r="C5026" s="346">
        <v>8152</v>
      </c>
      <c r="D5026" s="346" t="s">
        <v>6953</v>
      </c>
      <c r="E5026" s="346" t="s">
        <v>1450</v>
      </c>
      <c r="F5026" s="346" t="s">
        <v>6946</v>
      </c>
      <c r="G5026" s="346" t="s">
        <v>11600</v>
      </c>
      <c r="H5026" s="346" t="s">
        <v>6952</v>
      </c>
      <c r="I5026" s="346" t="s">
        <v>11602</v>
      </c>
      <c r="J5026" s="346" t="s">
        <v>16375</v>
      </c>
      <c r="K5026" s="346" t="s">
        <v>12752</v>
      </c>
      <c r="L5026" s="347" t="s">
        <v>12753</v>
      </c>
      <c r="M5026" s="346" t="s">
        <v>16376</v>
      </c>
      <c r="N5026" s="346" t="s">
        <v>16377</v>
      </c>
      <c r="O5026" s="346" t="s">
        <v>16383</v>
      </c>
      <c r="P5026" s="346" t="s">
        <v>8721</v>
      </c>
      <c r="Q5026" s="346" t="s">
        <v>16378</v>
      </c>
      <c r="R5026" s="346" t="s">
        <v>8721</v>
      </c>
      <c r="S5026" s="346" t="s">
        <v>8721</v>
      </c>
      <c r="T5026" s="346" t="s">
        <v>16379</v>
      </c>
      <c r="U5026" s="346" t="s">
        <v>8721</v>
      </c>
      <c r="V5026" s="346">
        <v>20123</v>
      </c>
      <c r="W5026" s="346" t="s">
        <v>12476</v>
      </c>
      <c r="X5026" s="346" t="s">
        <v>8723</v>
      </c>
      <c r="Y5026" s="346" t="s">
        <v>13072</v>
      </c>
      <c r="Z5026" s="346" t="s">
        <v>12733</v>
      </c>
      <c r="AA5026" s="346" t="s">
        <v>12734</v>
      </c>
      <c r="AB5026" s="346" t="s">
        <v>13350</v>
      </c>
      <c r="AC5026" s="348">
        <v>2143.5421904415612</v>
      </c>
      <c r="AD5026" s="348" t="s">
        <v>12496</v>
      </c>
      <c r="AE5026" s="359">
        <v>2807.286757885136</v>
      </c>
      <c r="AF5026" s="349">
        <v>0.30964847363552295</v>
      </c>
      <c r="AG5026" s="359">
        <v>2478.7391304347825</v>
      </c>
      <c r="AH5026" s="359">
        <v>2096.6286139347981</v>
      </c>
      <c r="AI5026" s="349">
        <v>-2.1886005657345664E-2</v>
      </c>
      <c r="AJ5026" s="349">
        <v>-0.25314768502157248</v>
      </c>
      <c r="AK5026" s="350">
        <v>2096.6286139347981</v>
      </c>
      <c r="AL5026" s="351">
        <v>-2.1886005657345664E-2</v>
      </c>
      <c r="AM5026" s="359" t="s">
        <v>12497</v>
      </c>
      <c r="AN5026" s="348" t="s">
        <v>13747</v>
      </c>
      <c r="AO5026" s="346" t="s">
        <v>13748</v>
      </c>
      <c r="AP5026" s="352">
        <v>44413</v>
      </c>
      <c r="AQ5026" s="346" t="s">
        <v>12921</v>
      </c>
      <c r="AR5026" s="346" t="s">
        <v>8721</v>
      </c>
      <c r="AS5026" s="346" t="s">
        <v>12501</v>
      </c>
      <c r="AT5026" s="346" t="s">
        <v>8721</v>
      </c>
      <c r="AU5026" s="346" t="s">
        <v>8721</v>
      </c>
      <c r="AV5026" s="346" t="s">
        <v>16381</v>
      </c>
      <c r="AW5026" s="327" t="s">
        <v>12484</v>
      </c>
      <c r="AX5026" s="346" t="s">
        <v>13863</v>
      </c>
      <c r="AY5026" s="346">
        <v>1.5609999999999999</v>
      </c>
      <c r="AZ5026" s="309"/>
      <c r="BA5026" s="311" t="s">
        <v>12766</v>
      </c>
      <c r="BB5026" s="310" t="s">
        <v>16379</v>
      </c>
      <c r="BC5026" s="311" t="s">
        <v>8721</v>
      </c>
      <c r="BD5026" s="311">
        <v>1</v>
      </c>
      <c r="BE5026" s="307"/>
      <c r="BF5026" s="310" t="b">
        <v>1</v>
      </c>
    </row>
    <row r="5027" spans="1:58" s="309" customFormat="1" ht="15" customHeight="1" x14ac:dyDescent="0.25">
      <c r="A5027" s="335">
        <v>4918</v>
      </c>
      <c r="B5027" s="336" t="s">
        <v>6955</v>
      </c>
      <c r="C5027" s="337">
        <v>8153</v>
      </c>
      <c r="D5027" s="337" t="s">
        <v>6955</v>
      </c>
      <c r="E5027" s="337" t="s">
        <v>1450</v>
      </c>
      <c r="F5027" s="337" t="s">
        <v>6946</v>
      </c>
      <c r="G5027" s="337" t="s">
        <v>11600</v>
      </c>
      <c r="H5027" s="337" t="s">
        <v>6952</v>
      </c>
      <c r="I5027" s="337" t="s">
        <v>6954</v>
      </c>
      <c r="J5027" s="337" t="s">
        <v>16375</v>
      </c>
      <c r="K5027" s="337" t="s">
        <v>12752</v>
      </c>
      <c r="L5027" s="338" t="s">
        <v>12753</v>
      </c>
      <c r="M5027" s="337" t="s">
        <v>16376</v>
      </c>
      <c r="N5027" s="337" t="s">
        <v>16377</v>
      </c>
      <c r="O5027" s="337" t="s">
        <v>16382</v>
      </c>
      <c r="P5027" s="337" t="s">
        <v>8721</v>
      </c>
      <c r="Q5027" s="337" t="s">
        <v>16378</v>
      </c>
      <c r="R5027" s="337" t="s">
        <v>8721</v>
      </c>
      <c r="S5027" s="337" t="s">
        <v>8721</v>
      </c>
      <c r="T5027" s="337" t="s">
        <v>16379</v>
      </c>
      <c r="U5027" s="337" t="s">
        <v>8721</v>
      </c>
      <c r="V5027" s="337">
        <v>20123</v>
      </c>
      <c r="W5027" s="337" t="s">
        <v>12476</v>
      </c>
      <c r="X5027" s="337" t="s">
        <v>8723</v>
      </c>
      <c r="Y5027" s="337" t="s">
        <v>13072</v>
      </c>
      <c r="Z5027" s="337" t="s">
        <v>12733</v>
      </c>
      <c r="AA5027" s="337" t="s">
        <v>12734</v>
      </c>
      <c r="AB5027" s="337" t="s">
        <v>13350</v>
      </c>
      <c r="AC5027" s="339">
        <v>3215.3132856623424</v>
      </c>
      <c r="AD5027" s="339" t="s">
        <v>12496</v>
      </c>
      <c r="AE5027" s="366">
        <v>4210.9301368277047</v>
      </c>
      <c r="AF5027" s="340">
        <v>0.30964847363552295</v>
      </c>
      <c r="AG5027" s="366">
        <v>3658.8478260869565</v>
      </c>
      <c r="AH5027" s="366">
        <v>3094.8174223002934</v>
      </c>
      <c r="AI5027" s="340">
        <v>-3.7475621395700931E-2</v>
      </c>
      <c r="AJ5027" s="340">
        <v>-0.26505134928888474</v>
      </c>
      <c r="AK5027" s="341">
        <v>3094.8174223002934</v>
      </c>
      <c r="AL5027" s="342">
        <v>-3.7475621395700931E-2</v>
      </c>
      <c r="AM5027" s="366" t="s">
        <v>12497</v>
      </c>
      <c r="AN5027" s="339" t="s">
        <v>13747</v>
      </c>
      <c r="AO5027" s="337" t="s">
        <v>13748</v>
      </c>
      <c r="AP5027" s="343">
        <v>44413</v>
      </c>
      <c r="AQ5027" s="335" t="s">
        <v>12921</v>
      </c>
      <c r="AR5027" s="335" t="s">
        <v>8721</v>
      </c>
      <c r="AS5027" s="335" t="s">
        <v>12501</v>
      </c>
      <c r="AT5027" s="335" t="s">
        <v>8721</v>
      </c>
      <c r="AU5027" s="335" t="s">
        <v>8721</v>
      </c>
      <c r="AV5027" s="335" t="s">
        <v>16381</v>
      </c>
      <c r="AW5027" s="327" t="s">
        <v>12484</v>
      </c>
      <c r="AX5027" s="335" t="s">
        <v>13863</v>
      </c>
      <c r="AY5027" s="335">
        <v>1.5609999999999999</v>
      </c>
      <c r="AZ5027" s="311"/>
      <c r="BA5027" s="309" t="s">
        <v>12766</v>
      </c>
      <c r="BB5027" s="310" t="s">
        <v>16379</v>
      </c>
      <c r="BC5027" s="309" t="s">
        <v>8721</v>
      </c>
      <c r="BD5027" s="309">
        <v>1</v>
      </c>
      <c r="BE5027" s="307"/>
      <c r="BF5027" s="310" t="b">
        <v>1</v>
      </c>
    </row>
    <row r="5028" spans="1:58" s="311" customFormat="1" ht="15" customHeight="1" x14ac:dyDescent="0.25">
      <c r="A5028" s="345">
        <v>4919</v>
      </c>
      <c r="B5028" s="336" t="s">
        <v>6956</v>
      </c>
      <c r="C5028" s="346">
        <v>8154</v>
      </c>
      <c r="D5028" s="346" t="s">
        <v>6956</v>
      </c>
      <c r="E5028" s="346" t="s">
        <v>1450</v>
      </c>
      <c r="F5028" s="346" t="s">
        <v>6946</v>
      </c>
      <c r="G5028" s="346" t="s">
        <v>11600</v>
      </c>
      <c r="H5028" s="346" t="s">
        <v>6949</v>
      </c>
      <c r="I5028" s="346" t="s">
        <v>11603</v>
      </c>
      <c r="J5028" s="346" t="s">
        <v>16375</v>
      </c>
      <c r="K5028" s="346" t="s">
        <v>12752</v>
      </c>
      <c r="L5028" s="347" t="s">
        <v>12753</v>
      </c>
      <c r="M5028" s="346" t="s">
        <v>16376</v>
      </c>
      <c r="N5028" s="346" t="s">
        <v>16377</v>
      </c>
      <c r="O5028" s="346" t="s">
        <v>16382</v>
      </c>
      <c r="P5028" s="346" t="s">
        <v>8721</v>
      </c>
      <c r="Q5028" s="346" t="s">
        <v>16384</v>
      </c>
      <c r="R5028" s="356" t="s">
        <v>8721</v>
      </c>
      <c r="S5028" s="346" t="s">
        <v>8721</v>
      </c>
      <c r="T5028" s="346" t="s">
        <v>16379</v>
      </c>
      <c r="U5028" s="346" t="s">
        <v>8721</v>
      </c>
      <c r="V5028" s="346">
        <v>20123</v>
      </c>
      <c r="W5028" s="346" t="s">
        <v>12476</v>
      </c>
      <c r="X5028" s="346" t="s">
        <v>8723</v>
      </c>
      <c r="Y5028" s="346" t="s">
        <v>13072</v>
      </c>
      <c r="Z5028" s="346" t="s">
        <v>12733</v>
      </c>
      <c r="AA5028" s="346" t="s">
        <v>12734</v>
      </c>
      <c r="AB5028" s="346" t="s">
        <v>13350</v>
      </c>
      <c r="AC5028" s="348">
        <v>582.66920652875774</v>
      </c>
      <c r="AD5028" s="348" t="s">
        <v>12496</v>
      </c>
      <c r="AE5028" s="359">
        <v>763.09183696480886</v>
      </c>
      <c r="AF5028" s="349">
        <v>0.30964847363552295</v>
      </c>
      <c r="AG5028" s="359">
        <v>708.06521739130437</v>
      </c>
      <c r="AH5028" s="359">
        <v>598.91328501929729</v>
      </c>
      <c r="AI5028" s="349">
        <v>2.7878731720375916E-2</v>
      </c>
      <c r="AJ5028" s="349">
        <v>-0.21514913932054414</v>
      </c>
      <c r="AK5028" s="350">
        <v>598.91328501929729</v>
      </c>
      <c r="AL5028" s="351">
        <v>2.7878731720375916E-2</v>
      </c>
      <c r="AM5028" s="359" t="s">
        <v>12497</v>
      </c>
      <c r="AN5028" s="348" t="s">
        <v>13747</v>
      </c>
      <c r="AO5028" s="346" t="s">
        <v>13748</v>
      </c>
      <c r="AP5028" s="352">
        <v>44413</v>
      </c>
      <c r="AQ5028" s="346" t="s">
        <v>12921</v>
      </c>
      <c r="AR5028" s="346" t="s">
        <v>8721</v>
      </c>
      <c r="AS5028" s="346" t="s">
        <v>12501</v>
      </c>
      <c r="AT5028" s="346" t="s">
        <v>8721</v>
      </c>
      <c r="AU5028" s="346" t="s">
        <v>16385</v>
      </c>
      <c r="AV5028" s="346" t="s">
        <v>16381</v>
      </c>
      <c r="AW5028" s="327" t="s">
        <v>12484</v>
      </c>
      <c r="AX5028" s="346" t="s">
        <v>13863</v>
      </c>
      <c r="AY5028" s="346">
        <v>1.5609999999999999</v>
      </c>
      <c r="AZ5028" s="309"/>
      <c r="BA5028" s="311" t="s">
        <v>12766</v>
      </c>
      <c r="BB5028" s="310" t="s">
        <v>16379</v>
      </c>
      <c r="BC5028" s="311" t="s">
        <v>8721</v>
      </c>
      <c r="BD5028" s="311">
        <v>1</v>
      </c>
      <c r="BE5028" s="307"/>
      <c r="BF5028" s="310" t="b">
        <v>1</v>
      </c>
    </row>
    <row r="5029" spans="1:58" s="311" customFormat="1" ht="15" customHeight="1" x14ac:dyDescent="0.25">
      <c r="A5029" s="345"/>
      <c r="B5029" s="369" t="s">
        <v>6959</v>
      </c>
      <c r="C5029" s="346"/>
      <c r="D5029" s="346" t="s">
        <v>6959</v>
      </c>
      <c r="E5029" s="346" t="s">
        <v>1450</v>
      </c>
      <c r="F5029" s="346" t="s">
        <v>6946</v>
      </c>
      <c r="G5029" s="346" t="s">
        <v>6947</v>
      </c>
      <c r="H5029" s="346" t="s">
        <v>6957</v>
      </c>
      <c r="I5029" s="346" t="s">
        <v>6958</v>
      </c>
      <c r="J5029" s="346" t="s">
        <v>8721</v>
      </c>
      <c r="K5029" s="353" t="s">
        <v>12752</v>
      </c>
      <c r="L5029" s="370" t="s">
        <v>12753</v>
      </c>
      <c r="M5029" s="346" t="s">
        <v>8721</v>
      </c>
      <c r="N5029" s="346" t="s">
        <v>8721</v>
      </c>
      <c r="O5029" s="346" t="s">
        <v>8721</v>
      </c>
      <c r="P5029" s="346" t="s">
        <v>8721</v>
      </c>
      <c r="Q5029" s="346" t="s">
        <v>8721</v>
      </c>
      <c r="R5029" s="356" t="s">
        <v>8721</v>
      </c>
      <c r="S5029" s="346" t="s">
        <v>8721</v>
      </c>
      <c r="T5029" s="346" t="s">
        <v>8721</v>
      </c>
      <c r="U5029" s="346" t="s">
        <v>8721</v>
      </c>
      <c r="V5029" s="346" t="s">
        <v>8721</v>
      </c>
      <c r="W5029" s="346"/>
      <c r="X5029" s="346" t="s">
        <v>1351</v>
      </c>
      <c r="Y5029" s="346" t="s">
        <v>8721</v>
      </c>
      <c r="Z5029" s="346" t="s">
        <v>12484</v>
      </c>
      <c r="AA5029" s="346" t="s">
        <v>12484</v>
      </c>
      <c r="AB5029" s="346" t="s">
        <v>12484</v>
      </c>
      <c r="AC5029" s="348">
        <v>114.83261734508366</v>
      </c>
      <c r="AD5029" s="348" t="s">
        <v>12496</v>
      </c>
      <c r="AE5029" s="359">
        <v>150.39036202956089</v>
      </c>
      <c r="AF5029" s="349">
        <v>0.30964847363552295</v>
      </c>
      <c r="AG5029" s="359"/>
      <c r="AH5029" s="359">
        <v>0</v>
      </c>
      <c r="AI5029" s="349">
        <v>-1</v>
      </c>
      <c r="AJ5029" s="349">
        <v>-1</v>
      </c>
      <c r="AK5029" s="350">
        <v>150.39036202956089</v>
      </c>
      <c r="AL5029" s="351">
        <v>0.30964847363552295</v>
      </c>
      <c r="AM5029" s="359" t="s">
        <v>12762</v>
      </c>
      <c r="AN5029" s="348" t="s">
        <v>12484</v>
      </c>
      <c r="AO5029" s="346"/>
      <c r="AP5029" s="352">
        <v>44469</v>
      </c>
      <c r="AQ5029" s="346"/>
      <c r="AR5029" s="346"/>
      <c r="AS5029" s="346"/>
      <c r="AT5029" s="346" t="s">
        <v>12852</v>
      </c>
      <c r="AU5029" s="346" t="s">
        <v>8721</v>
      </c>
      <c r="AV5029" s="346" t="s">
        <v>8721</v>
      </c>
      <c r="AW5029" s="327" t="s">
        <v>12484</v>
      </c>
      <c r="AX5029" s="353" t="s">
        <v>13863</v>
      </c>
      <c r="AY5029" s="346" t="s">
        <v>12484</v>
      </c>
      <c r="AZ5029" s="309"/>
      <c r="BB5029" s="310"/>
      <c r="BE5029" s="307"/>
      <c r="BF5029" s="310" t="b">
        <v>1</v>
      </c>
    </row>
    <row r="5030" spans="1:58" s="311" customFormat="1" ht="15" customHeight="1" x14ac:dyDescent="0.25">
      <c r="A5030" s="345"/>
      <c r="B5030" s="369" t="s">
        <v>6962</v>
      </c>
      <c r="C5030" s="346"/>
      <c r="D5030" s="346" t="s">
        <v>6962</v>
      </c>
      <c r="E5030" s="346" t="s">
        <v>1450</v>
      </c>
      <c r="F5030" s="346" t="s">
        <v>6946</v>
      </c>
      <c r="G5030" s="346" t="s">
        <v>6947</v>
      </c>
      <c r="H5030" s="346" t="s">
        <v>6960</v>
      </c>
      <c r="I5030" s="346" t="s">
        <v>6961</v>
      </c>
      <c r="J5030" s="346" t="s">
        <v>8721</v>
      </c>
      <c r="K5030" s="353" t="s">
        <v>12752</v>
      </c>
      <c r="L5030" s="370" t="s">
        <v>12753</v>
      </c>
      <c r="M5030" s="346" t="s">
        <v>8721</v>
      </c>
      <c r="N5030" s="346" t="s">
        <v>8721</v>
      </c>
      <c r="O5030" s="346" t="s">
        <v>8721</v>
      </c>
      <c r="P5030" s="346" t="s">
        <v>8721</v>
      </c>
      <c r="Q5030" s="346" t="s">
        <v>8721</v>
      </c>
      <c r="R5030" s="356" t="s">
        <v>8721</v>
      </c>
      <c r="S5030" s="346" t="s">
        <v>8721</v>
      </c>
      <c r="T5030" s="346" t="s">
        <v>8721</v>
      </c>
      <c r="U5030" s="346" t="s">
        <v>8721</v>
      </c>
      <c r="V5030" s="346" t="s">
        <v>8721</v>
      </c>
      <c r="W5030" s="346"/>
      <c r="X5030" s="346" t="s">
        <v>1351</v>
      </c>
      <c r="Y5030" s="346" t="s">
        <v>8721</v>
      </c>
      <c r="Z5030" s="346" t="s">
        <v>12484</v>
      </c>
      <c r="AA5030" s="346" t="s">
        <v>12484</v>
      </c>
      <c r="AB5030" s="346" t="s">
        <v>12484</v>
      </c>
      <c r="AC5030" s="348">
        <v>242.42441439517654</v>
      </c>
      <c r="AD5030" s="348" t="s">
        <v>12496</v>
      </c>
      <c r="AE5030" s="359">
        <v>317.49076428462843</v>
      </c>
      <c r="AF5030" s="349">
        <v>0.30964847363552273</v>
      </c>
      <c r="AG5030" s="359"/>
      <c r="AH5030" s="359">
        <v>0</v>
      </c>
      <c r="AI5030" s="349">
        <v>-1</v>
      </c>
      <c r="AJ5030" s="349">
        <v>-1</v>
      </c>
      <c r="AK5030" s="350">
        <v>317.49076428462843</v>
      </c>
      <c r="AL5030" s="351">
        <v>0.30964847363552273</v>
      </c>
      <c r="AM5030" s="359" t="s">
        <v>12762</v>
      </c>
      <c r="AN5030" s="348" t="s">
        <v>12484</v>
      </c>
      <c r="AO5030" s="346"/>
      <c r="AP5030" s="352">
        <v>44469</v>
      </c>
      <c r="AQ5030" s="346"/>
      <c r="AR5030" s="346"/>
      <c r="AS5030" s="346"/>
      <c r="AT5030" s="346" t="s">
        <v>12852</v>
      </c>
      <c r="AU5030" s="346" t="s">
        <v>8721</v>
      </c>
      <c r="AV5030" s="346" t="s">
        <v>8721</v>
      </c>
      <c r="AW5030" s="327" t="s">
        <v>12484</v>
      </c>
      <c r="AX5030" s="353" t="s">
        <v>13863</v>
      </c>
      <c r="AY5030" s="346" t="s">
        <v>12484</v>
      </c>
      <c r="AZ5030" s="309"/>
      <c r="BB5030" s="310"/>
      <c r="BE5030" s="307"/>
      <c r="BF5030" s="310" t="b">
        <v>1</v>
      </c>
    </row>
    <row r="5031" spans="1:58" s="311" customFormat="1" ht="15" customHeight="1" x14ac:dyDescent="0.25">
      <c r="A5031" s="345"/>
      <c r="B5031" s="369" t="s">
        <v>6964</v>
      </c>
      <c r="C5031" s="346"/>
      <c r="D5031" s="346" t="s">
        <v>6964</v>
      </c>
      <c r="E5031" s="346" t="s">
        <v>1450</v>
      </c>
      <c r="F5031" s="346" t="s">
        <v>6946</v>
      </c>
      <c r="G5031" s="346" t="s">
        <v>6947</v>
      </c>
      <c r="H5031" s="346" t="s">
        <v>6963</v>
      </c>
      <c r="I5031" s="346" t="s">
        <v>6961</v>
      </c>
      <c r="J5031" s="346" t="s">
        <v>8721</v>
      </c>
      <c r="K5031" s="353" t="s">
        <v>12752</v>
      </c>
      <c r="L5031" s="370" t="s">
        <v>12753</v>
      </c>
      <c r="M5031" s="346" t="s">
        <v>8721</v>
      </c>
      <c r="N5031" s="346" t="s">
        <v>8721</v>
      </c>
      <c r="O5031" s="346" t="s">
        <v>8721</v>
      </c>
      <c r="P5031" s="346" t="s">
        <v>8721</v>
      </c>
      <c r="Q5031" s="346" t="s">
        <v>8721</v>
      </c>
      <c r="R5031" s="356" t="s">
        <v>8721</v>
      </c>
      <c r="S5031" s="346" t="s">
        <v>8721</v>
      </c>
      <c r="T5031" s="346" t="s">
        <v>8721</v>
      </c>
      <c r="U5031" s="346" t="s">
        <v>8721</v>
      </c>
      <c r="V5031" s="346" t="s">
        <v>8721</v>
      </c>
      <c r="W5031" s="346"/>
      <c r="X5031" s="346" t="s">
        <v>1351</v>
      </c>
      <c r="Y5031" s="346" t="s">
        <v>8721</v>
      </c>
      <c r="Z5031" s="346" t="s">
        <v>12484</v>
      </c>
      <c r="AA5031" s="346" t="s">
        <v>12484</v>
      </c>
      <c r="AB5031" s="346" t="s">
        <v>12484</v>
      </c>
      <c r="AC5031" s="348">
        <v>535.88554761039029</v>
      </c>
      <c r="AD5031" s="348" t="s">
        <v>12496</v>
      </c>
      <c r="AE5031" s="359">
        <v>701.821689471284</v>
      </c>
      <c r="AF5031" s="349">
        <v>0.30964847363552295</v>
      </c>
      <c r="AG5031" s="359"/>
      <c r="AH5031" s="359">
        <v>0</v>
      </c>
      <c r="AI5031" s="349">
        <v>-1</v>
      </c>
      <c r="AJ5031" s="349">
        <v>-1</v>
      </c>
      <c r="AK5031" s="350">
        <v>701.821689471284</v>
      </c>
      <c r="AL5031" s="351">
        <v>0.30964847363552295</v>
      </c>
      <c r="AM5031" s="359" t="s">
        <v>12762</v>
      </c>
      <c r="AN5031" s="348" t="s">
        <v>12484</v>
      </c>
      <c r="AO5031" s="346"/>
      <c r="AP5031" s="352">
        <v>44469</v>
      </c>
      <c r="AQ5031" s="346"/>
      <c r="AR5031" s="346"/>
      <c r="AS5031" s="346"/>
      <c r="AT5031" s="346" t="s">
        <v>12852</v>
      </c>
      <c r="AU5031" s="346" t="s">
        <v>8721</v>
      </c>
      <c r="AV5031" s="346" t="s">
        <v>8721</v>
      </c>
      <c r="AW5031" s="327" t="s">
        <v>12484</v>
      </c>
      <c r="AX5031" s="353" t="s">
        <v>13863</v>
      </c>
      <c r="AY5031" s="346" t="s">
        <v>12484</v>
      </c>
      <c r="AZ5031" s="309"/>
      <c r="BB5031" s="310"/>
      <c r="BE5031" s="307"/>
      <c r="BF5031" s="310" t="b">
        <v>1</v>
      </c>
    </row>
    <row r="5032" spans="1:58" s="309" customFormat="1" ht="15" customHeight="1" x14ac:dyDescent="0.25">
      <c r="A5032" s="335">
        <v>4920</v>
      </c>
      <c r="B5032" s="336" t="s">
        <v>6966</v>
      </c>
      <c r="C5032" s="337">
        <v>8515</v>
      </c>
      <c r="D5032" s="337" t="s">
        <v>6966</v>
      </c>
      <c r="E5032" s="337" t="s">
        <v>1450</v>
      </c>
      <c r="F5032" s="337" t="s">
        <v>6946</v>
      </c>
      <c r="G5032" s="337" t="s">
        <v>11604</v>
      </c>
      <c r="H5032" s="337" t="s">
        <v>11605</v>
      </c>
      <c r="I5032" s="337" t="s">
        <v>6965</v>
      </c>
      <c r="J5032" s="337" t="s">
        <v>16375</v>
      </c>
      <c r="K5032" s="337" t="s">
        <v>12752</v>
      </c>
      <c r="L5032" s="338" t="s">
        <v>12753</v>
      </c>
      <c r="M5032" s="337" t="s">
        <v>16386</v>
      </c>
      <c r="N5032" s="337" t="s">
        <v>16377</v>
      </c>
      <c r="O5032" s="337" t="s">
        <v>16382</v>
      </c>
      <c r="P5032" s="337" t="s">
        <v>8721</v>
      </c>
      <c r="Q5032" s="337" t="s">
        <v>16378</v>
      </c>
      <c r="R5032" s="360" t="s">
        <v>8721</v>
      </c>
      <c r="S5032" s="337" t="s">
        <v>8721</v>
      </c>
      <c r="T5032" s="337" t="s">
        <v>16379</v>
      </c>
      <c r="U5032" s="337" t="s">
        <v>8721</v>
      </c>
      <c r="V5032" s="337">
        <v>20124</v>
      </c>
      <c r="W5032" s="337" t="s">
        <v>12476</v>
      </c>
      <c r="X5032" s="337" t="s">
        <v>8723</v>
      </c>
      <c r="Y5032" s="337" t="s">
        <v>16387</v>
      </c>
      <c r="Z5032" s="337" t="s">
        <v>12477</v>
      </c>
      <c r="AA5032" s="337" t="s">
        <v>8721</v>
      </c>
      <c r="AB5032" s="337" t="s">
        <v>8721</v>
      </c>
      <c r="AC5032" s="339">
        <v>2232.8564483766263</v>
      </c>
      <c r="AD5032" s="339" t="s">
        <v>12496</v>
      </c>
      <c r="AE5032" s="366">
        <v>2924.2570394636837</v>
      </c>
      <c r="AF5032" s="340">
        <v>0.30964847363552295</v>
      </c>
      <c r="AG5032" s="366">
        <v>1216</v>
      </c>
      <c r="AH5032" s="366">
        <v>1028.5472816566703</v>
      </c>
      <c r="AI5032" s="340">
        <v>-0.53935807991397555</v>
      </c>
      <c r="AJ5032" s="340">
        <v>-0.64827056316317921</v>
      </c>
      <c r="AK5032" s="341">
        <v>1028.5472816566703</v>
      </c>
      <c r="AL5032" s="342">
        <v>-0.53935807991397555</v>
      </c>
      <c r="AM5032" s="366" t="s">
        <v>12901</v>
      </c>
      <c r="AN5032" s="339" t="s">
        <v>13747</v>
      </c>
      <c r="AO5032" s="337" t="s">
        <v>13748</v>
      </c>
      <c r="AP5032" s="343">
        <v>44280</v>
      </c>
      <c r="AQ5032" s="335" t="s">
        <v>12921</v>
      </c>
      <c r="AR5032" s="335" t="s">
        <v>8721</v>
      </c>
      <c r="AS5032" s="335" t="s">
        <v>12921</v>
      </c>
      <c r="AT5032" s="335" t="s">
        <v>8721</v>
      </c>
      <c r="AU5032" s="335" t="s">
        <v>16388</v>
      </c>
      <c r="AV5032" s="335" t="s">
        <v>15709</v>
      </c>
      <c r="AW5032" s="327" t="s">
        <v>12484</v>
      </c>
      <c r="AX5032" s="335" t="s">
        <v>13863</v>
      </c>
      <c r="AY5032" s="335">
        <v>1.56</v>
      </c>
      <c r="BA5032" s="309" t="s">
        <v>12766</v>
      </c>
      <c r="BB5032" s="310" t="s">
        <v>16379</v>
      </c>
      <c r="BC5032" s="309" t="s">
        <v>8721</v>
      </c>
      <c r="BD5032" s="309">
        <v>1</v>
      </c>
      <c r="BE5032" s="307"/>
      <c r="BF5032" s="310" t="b">
        <v>1</v>
      </c>
    </row>
    <row r="5033" spans="1:58" s="311" customFormat="1" ht="15" customHeight="1" x14ac:dyDescent="0.25">
      <c r="A5033" s="345">
        <v>4921</v>
      </c>
      <c r="B5033" s="336" t="s">
        <v>6968</v>
      </c>
      <c r="C5033" s="346">
        <v>8158</v>
      </c>
      <c r="D5033" s="346" t="s">
        <v>6968</v>
      </c>
      <c r="E5033" s="346" t="s">
        <v>1450</v>
      </c>
      <c r="F5033" s="346" t="s">
        <v>6946</v>
      </c>
      <c r="G5033" s="346" t="s">
        <v>11604</v>
      </c>
      <c r="H5033" s="346" t="s">
        <v>11605</v>
      </c>
      <c r="I5033" s="346" t="s">
        <v>6967</v>
      </c>
      <c r="J5033" s="346" t="s">
        <v>16375</v>
      </c>
      <c r="K5033" s="346" t="s">
        <v>12752</v>
      </c>
      <c r="L5033" s="347" t="s">
        <v>12753</v>
      </c>
      <c r="M5033" s="346" t="s">
        <v>16389</v>
      </c>
      <c r="N5033" s="346" t="s">
        <v>16377</v>
      </c>
      <c r="O5033" s="346" t="s">
        <v>16382</v>
      </c>
      <c r="P5033" s="346" t="s">
        <v>8721</v>
      </c>
      <c r="Q5033" s="346" t="s">
        <v>16378</v>
      </c>
      <c r="R5033" s="356" t="s">
        <v>8721</v>
      </c>
      <c r="S5033" s="346" t="s">
        <v>8721</v>
      </c>
      <c r="T5033" s="356" t="s">
        <v>8721</v>
      </c>
      <c r="U5033" s="346" t="s">
        <v>8721</v>
      </c>
      <c r="V5033" s="346">
        <v>20124</v>
      </c>
      <c r="W5033" s="346" t="s">
        <v>12476</v>
      </c>
      <c r="X5033" s="346" t="s">
        <v>8723</v>
      </c>
      <c r="Y5033" s="346" t="s">
        <v>16390</v>
      </c>
      <c r="Z5033" s="346" t="s">
        <v>12477</v>
      </c>
      <c r="AA5033" s="346" t="s">
        <v>8721</v>
      </c>
      <c r="AB5033" s="346" t="s">
        <v>8721</v>
      </c>
      <c r="AC5033" s="348">
        <v>2955.999343615495</v>
      </c>
      <c r="AD5033" s="348" t="s">
        <v>12496</v>
      </c>
      <c r="AE5033" s="359">
        <v>3871.3200284336408</v>
      </c>
      <c r="AF5033" s="349">
        <v>0.30964847363552295</v>
      </c>
      <c r="AG5033" s="359">
        <v>1438</v>
      </c>
      <c r="AH5033" s="359">
        <v>1216.3248281433323</v>
      </c>
      <c r="AI5033" s="349">
        <v>-0.58852330912372919</v>
      </c>
      <c r="AJ5033" s="349">
        <v>-0.68581134620496242</v>
      </c>
      <c r="AK5033" s="350">
        <v>1216.3248281433323</v>
      </c>
      <c r="AL5033" s="351">
        <v>-0.58852330912372919</v>
      </c>
      <c r="AM5033" s="359" t="s">
        <v>12901</v>
      </c>
      <c r="AN5033" s="348" t="s">
        <v>13747</v>
      </c>
      <c r="AO5033" s="346" t="s">
        <v>13748</v>
      </c>
      <c r="AP5033" s="352">
        <v>44280</v>
      </c>
      <c r="AQ5033" s="346" t="s">
        <v>12921</v>
      </c>
      <c r="AR5033" s="346" t="s">
        <v>8721</v>
      </c>
      <c r="AS5033" s="346" t="s">
        <v>12921</v>
      </c>
      <c r="AT5033" s="346" t="s">
        <v>8721</v>
      </c>
      <c r="AU5033" s="346" t="s">
        <v>16388</v>
      </c>
      <c r="AV5033" s="346" t="s">
        <v>15709</v>
      </c>
      <c r="AW5033" s="327" t="s">
        <v>12484</v>
      </c>
      <c r="AX5033" s="346" t="s">
        <v>13863</v>
      </c>
      <c r="AY5033" s="346">
        <v>1.56</v>
      </c>
      <c r="BA5033" s="311" t="s">
        <v>12766</v>
      </c>
      <c r="BB5033" s="310" t="s">
        <v>8721</v>
      </c>
      <c r="BC5033" s="311" t="s">
        <v>8721</v>
      </c>
      <c r="BD5033" s="311">
        <v>1</v>
      </c>
      <c r="BE5033" s="307"/>
      <c r="BF5033" s="310" t="b">
        <v>1</v>
      </c>
    </row>
    <row r="5034" spans="1:58" s="309" customFormat="1" ht="15" customHeight="1" x14ac:dyDescent="0.25">
      <c r="A5034" s="335">
        <v>4922</v>
      </c>
      <c r="B5034" s="336" t="s">
        <v>6970</v>
      </c>
      <c r="C5034" s="337">
        <v>8159</v>
      </c>
      <c r="D5034" s="337" t="s">
        <v>6970</v>
      </c>
      <c r="E5034" s="337" t="s">
        <v>1450</v>
      </c>
      <c r="F5034" s="337" t="s">
        <v>6946</v>
      </c>
      <c r="G5034" s="337" t="s">
        <v>11604</v>
      </c>
      <c r="H5034" s="337" t="s">
        <v>11605</v>
      </c>
      <c r="I5034" s="337" t="s">
        <v>6969</v>
      </c>
      <c r="J5034" s="337" t="s">
        <v>16375</v>
      </c>
      <c r="K5034" s="337" t="s">
        <v>12752</v>
      </c>
      <c r="L5034" s="338" t="s">
        <v>12753</v>
      </c>
      <c r="M5034" s="337" t="s">
        <v>16389</v>
      </c>
      <c r="N5034" s="337" t="s">
        <v>16377</v>
      </c>
      <c r="O5034" s="337" t="s">
        <v>16382</v>
      </c>
      <c r="P5034" s="337" t="s">
        <v>8721</v>
      </c>
      <c r="Q5034" s="337" t="s">
        <v>16378</v>
      </c>
      <c r="R5034" s="360" t="s">
        <v>8721</v>
      </c>
      <c r="S5034" s="337" t="s">
        <v>8721</v>
      </c>
      <c r="T5034" s="360" t="s">
        <v>8721</v>
      </c>
      <c r="U5034" s="337" t="s">
        <v>8721</v>
      </c>
      <c r="V5034" s="337">
        <v>20124</v>
      </c>
      <c r="W5034" s="337" t="s">
        <v>12476</v>
      </c>
      <c r="X5034" s="337" t="s">
        <v>8723</v>
      </c>
      <c r="Y5034" s="337" t="s">
        <v>16391</v>
      </c>
      <c r="Z5034" s="337" t="s">
        <v>12477</v>
      </c>
      <c r="AA5034" s="337" t="s">
        <v>8721</v>
      </c>
      <c r="AB5034" s="337" t="s">
        <v>8721</v>
      </c>
      <c r="AC5034" s="339">
        <v>3762.1809827833572</v>
      </c>
      <c r="AD5034" s="339" t="s">
        <v>12496</v>
      </c>
      <c r="AE5034" s="366">
        <v>4927.1345816428156</v>
      </c>
      <c r="AF5034" s="340">
        <v>0.30964847363552295</v>
      </c>
      <c r="AG5034" s="366">
        <v>1797</v>
      </c>
      <c r="AH5034" s="366">
        <v>1519.9831127771683</v>
      </c>
      <c r="AI5034" s="340">
        <v>-0.59598352133164889</v>
      </c>
      <c r="AJ5034" s="340">
        <v>-0.69150769324624939</v>
      </c>
      <c r="AK5034" s="341">
        <v>1519.9831127771683</v>
      </c>
      <c r="AL5034" s="342">
        <v>-0.59598352133164889</v>
      </c>
      <c r="AM5034" s="366" t="s">
        <v>12901</v>
      </c>
      <c r="AN5034" s="339" t="s">
        <v>13747</v>
      </c>
      <c r="AO5034" s="337" t="s">
        <v>13748</v>
      </c>
      <c r="AP5034" s="343">
        <v>44280</v>
      </c>
      <c r="AQ5034" s="335" t="s">
        <v>12921</v>
      </c>
      <c r="AR5034" s="335" t="s">
        <v>8721</v>
      </c>
      <c r="AS5034" s="335" t="s">
        <v>12921</v>
      </c>
      <c r="AT5034" s="335" t="s">
        <v>8721</v>
      </c>
      <c r="AU5034" s="335" t="s">
        <v>16388</v>
      </c>
      <c r="AV5034" s="335" t="s">
        <v>15709</v>
      </c>
      <c r="AW5034" s="327" t="s">
        <v>12484</v>
      </c>
      <c r="AX5034" s="335" t="s">
        <v>13863</v>
      </c>
      <c r="AY5034" s="335">
        <v>1.56</v>
      </c>
      <c r="BA5034" s="309" t="s">
        <v>12766</v>
      </c>
      <c r="BB5034" s="310" t="s">
        <v>8721</v>
      </c>
      <c r="BC5034" s="309" t="s">
        <v>8721</v>
      </c>
      <c r="BD5034" s="309">
        <v>1</v>
      </c>
      <c r="BE5034" s="307"/>
      <c r="BF5034" s="310" t="b">
        <v>1</v>
      </c>
    </row>
    <row r="5035" spans="1:58" s="311" customFormat="1" ht="15" customHeight="1" x14ac:dyDescent="0.25">
      <c r="A5035" s="345">
        <v>4923</v>
      </c>
      <c r="B5035" s="336" t="s">
        <v>6972</v>
      </c>
      <c r="C5035" s="346">
        <v>8160</v>
      </c>
      <c r="D5035" s="346" t="s">
        <v>6972</v>
      </c>
      <c r="E5035" s="346" t="s">
        <v>1450</v>
      </c>
      <c r="F5035" s="346" t="s">
        <v>6946</v>
      </c>
      <c r="G5035" s="346" t="s">
        <v>11604</v>
      </c>
      <c r="H5035" s="346" t="s">
        <v>11605</v>
      </c>
      <c r="I5035" s="346" t="s">
        <v>6971</v>
      </c>
      <c r="J5035" s="346" t="s">
        <v>16375</v>
      </c>
      <c r="K5035" s="346" t="s">
        <v>12752</v>
      </c>
      <c r="L5035" s="347" t="s">
        <v>12753</v>
      </c>
      <c r="M5035" s="346" t="s">
        <v>16389</v>
      </c>
      <c r="N5035" s="346" t="s">
        <v>16377</v>
      </c>
      <c r="O5035" s="346" t="s">
        <v>16382</v>
      </c>
      <c r="P5035" s="346" t="s">
        <v>8721</v>
      </c>
      <c r="Q5035" s="346" t="s">
        <v>16378</v>
      </c>
      <c r="R5035" s="356" t="s">
        <v>8721</v>
      </c>
      <c r="S5035" s="346" t="s">
        <v>8721</v>
      </c>
      <c r="T5035" s="356" t="s">
        <v>8721</v>
      </c>
      <c r="U5035" s="346" t="s">
        <v>8721</v>
      </c>
      <c r="V5035" s="346">
        <v>20124</v>
      </c>
      <c r="W5035" s="346" t="s">
        <v>12476</v>
      </c>
      <c r="X5035" s="346" t="s">
        <v>8723</v>
      </c>
      <c r="Y5035" s="346" t="s">
        <v>16392</v>
      </c>
      <c r="Z5035" s="346" t="s">
        <v>12477</v>
      </c>
      <c r="AA5035" s="346" t="s">
        <v>8721</v>
      </c>
      <c r="AB5035" s="346" t="s">
        <v>8721</v>
      </c>
      <c r="AC5035" s="348">
        <v>4120.4839335246297</v>
      </c>
      <c r="AD5035" s="348" t="s">
        <v>12496</v>
      </c>
      <c r="AE5035" s="359">
        <v>5396.3854941802265</v>
      </c>
      <c r="AF5035" s="349">
        <v>0.30964847363552295</v>
      </c>
      <c r="AG5035" s="359">
        <v>2157</v>
      </c>
      <c r="AH5035" s="359">
        <v>1824.4872422149983</v>
      </c>
      <c r="AI5035" s="349">
        <v>-0.55721530003531738</v>
      </c>
      <c r="AJ5035" s="349">
        <v>-0.66190568776403569</v>
      </c>
      <c r="AK5035" s="350">
        <v>1824.4872422149983</v>
      </c>
      <c r="AL5035" s="351">
        <v>-0.55721530003531738</v>
      </c>
      <c r="AM5035" s="359" t="s">
        <v>12901</v>
      </c>
      <c r="AN5035" s="348" t="s">
        <v>13747</v>
      </c>
      <c r="AO5035" s="346" t="s">
        <v>13748</v>
      </c>
      <c r="AP5035" s="352">
        <v>44280</v>
      </c>
      <c r="AQ5035" s="346" t="s">
        <v>12921</v>
      </c>
      <c r="AR5035" s="346" t="s">
        <v>8721</v>
      </c>
      <c r="AS5035" s="346" t="s">
        <v>12921</v>
      </c>
      <c r="AT5035" s="346" t="s">
        <v>8721</v>
      </c>
      <c r="AU5035" s="346" t="s">
        <v>16388</v>
      </c>
      <c r="AV5035" s="346" t="s">
        <v>15709</v>
      </c>
      <c r="AW5035" s="327" t="s">
        <v>12484</v>
      </c>
      <c r="AX5035" s="346" t="s">
        <v>13863</v>
      </c>
      <c r="AY5035" s="346">
        <v>1.56</v>
      </c>
      <c r="AZ5035" s="309"/>
      <c r="BA5035" s="311" t="s">
        <v>12766</v>
      </c>
      <c r="BB5035" s="310" t="s">
        <v>8721</v>
      </c>
      <c r="BC5035" s="311" t="s">
        <v>8721</v>
      </c>
      <c r="BD5035" s="311">
        <v>1</v>
      </c>
      <c r="BE5035" s="307"/>
      <c r="BF5035" s="310" t="b">
        <v>1</v>
      </c>
    </row>
    <row r="5036" spans="1:58" s="309" customFormat="1" ht="15" customHeight="1" x14ac:dyDescent="0.25">
      <c r="A5036" s="335">
        <v>4924</v>
      </c>
      <c r="B5036" s="336" t="s">
        <v>6974</v>
      </c>
      <c r="C5036" s="337">
        <v>8161</v>
      </c>
      <c r="D5036" s="337" t="s">
        <v>6974</v>
      </c>
      <c r="E5036" s="337" t="s">
        <v>1450</v>
      </c>
      <c r="F5036" s="337" t="s">
        <v>6946</v>
      </c>
      <c r="G5036" s="337" t="s">
        <v>11604</v>
      </c>
      <c r="H5036" s="337" t="s">
        <v>11605</v>
      </c>
      <c r="I5036" s="337" t="s">
        <v>6973</v>
      </c>
      <c r="J5036" s="337" t="s">
        <v>16375</v>
      </c>
      <c r="K5036" s="337" t="s">
        <v>12752</v>
      </c>
      <c r="L5036" s="338" t="s">
        <v>12753</v>
      </c>
      <c r="M5036" s="337" t="s">
        <v>16389</v>
      </c>
      <c r="N5036" s="337" t="s">
        <v>16377</v>
      </c>
      <c r="O5036" s="337" t="s">
        <v>16382</v>
      </c>
      <c r="P5036" s="337" t="s">
        <v>8721</v>
      </c>
      <c r="Q5036" s="337" t="s">
        <v>16378</v>
      </c>
      <c r="R5036" s="360" t="s">
        <v>8721</v>
      </c>
      <c r="S5036" s="337" t="s">
        <v>8721</v>
      </c>
      <c r="T5036" s="360" t="s">
        <v>8721</v>
      </c>
      <c r="U5036" s="337" t="s">
        <v>8721</v>
      </c>
      <c r="V5036" s="337">
        <v>20124</v>
      </c>
      <c r="W5036" s="337" t="s">
        <v>12476</v>
      </c>
      <c r="X5036" s="337" t="s">
        <v>8723</v>
      </c>
      <c r="Y5036" s="337" t="s">
        <v>16393</v>
      </c>
      <c r="Z5036" s="337" t="s">
        <v>12477</v>
      </c>
      <c r="AA5036" s="337" t="s">
        <v>8721</v>
      </c>
      <c r="AB5036" s="337" t="s">
        <v>8721</v>
      </c>
      <c r="AC5036" s="339">
        <v>4747.5140973218549</v>
      </c>
      <c r="AD5036" s="339" t="s">
        <v>12496</v>
      </c>
      <c r="AE5036" s="366">
        <v>6217.574591120695</v>
      </c>
      <c r="AF5036" s="340">
        <v>0.30964847363552295</v>
      </c>
      <c r="AG5036" s="366">
        <v>2696</v>
      </c>
      <c r="AH5036" s="366">
        <v>2280.3975915677493</v>
      </c>
      <c r="AI5036" s="340">
        <v>-0.51966491413808413</v>
      </c>
      <c r="AJ5036" s="340">
        <v>-0.63323357715331952</v>
      </c>
      <c r="AK5036" s="341">
        <v>2280.3975915677493</v>
      </c>
      <c r="AL5036" s="342">
        <v>-0.51966491413808413</v>
      </c>
      <c r="AM5036" s="366" t="s">
        <v>12901</v>
      </c>
      <c r="AN5036" s="339" t="s">
        <v>13747</v>
      </c>
      <c r="AO5036" s="337" t="s">
        <v>13748</v>
      </c>
      <c r="AP5036" s="343">
        <v>44280</v>
      </c>
      <c r="AQ5036" s="335" t="s">
        <v>12921</v>
      </c>
      <c r="AR5036" s="335" t="s">
        <v>8721</v>
      </c>
      <c r="AS5036" s="335" t="s">
        <v>12921</v>
      </c>
      <c r="AT5036" s="335" t="s">
        <v>8721</v>
      </c>
      <c r="AU5036" s="335" t="s">
        <v>16388</v>
      </c>
      <c r="AV5036" s="335" t="s">
        <v>15709</v>
      </c>
      <c r="AW5036" s="327" t="s">
        <v>12484</v>
      </c>
      <c r="AX5036" s="335" t="s">
        <v>13863</v>
      </c>
      <c r="AY5036" s="335">
        <v>1.56</v>
      </c>
      <c r="AZ5036" s="311"/>
      <c r="BA5036" s="309" t="s">
        <v>12766</v>
      </c>
      <c r="BB5036" s="310" t="s">
        <v>8721</v>
      </c>
      <c r="BC5036" s="309" t="s">
        <v>8721</v>
      </c>
      <c r="BD5036" s="309">
        <v>1</v>
      </c>
      <c r="BE5036" s="307"/>
      <c r="BF5036" s="310" t="b">
        <v>1</v>
      </c>
    </row>
    <row r="5037" spans="1:58" s="311" customFormat="1" ht="15" customHeight="1" x14ac:dyDescent="0.25">
      <c r="A5037" s="345">
        <v>4925</v>
      </c>
      <c r="B5037" s="345" t="s">
        <v>6942</v>
      </c>
      <c r="C5037" s="337">
        <v>6704</v>
      </c>
      <c r="D5037" s="337" t="s">
        <v>6942</v>
      </c>
      <c r="E5037" s="337" t="s">
        <v>11594</v>
      </c>
      <c r="F5037" s="337" t="s">
        <v>6941</v>
      </c>
      <c r="G5037" s="337" t="s">
        <v>11606</v>
      </c>
      <c r="H5037" s="337" t="s">
        <v>11607</v>
      </c>
      <c r="I5037" s="337" t="s">
        <v>8721</v>
      </c>
      <c r="J5037" s="337" t="s">
        <v>16394</v>
      </c>
      <c r="K5037" s="337" t="s">
        <v>12752</v>
      </c>
      <c r="L5037" s="338" t="s">
        <v>12474</v>
      </c>
      <c r="M5037" s="337" t="s">
        <v>16395</v>
      </c>
      <c r="N5037" s="337" t="s">
        <v>16396</v>
      </c>
      <c r="O5037" s="337" t="s">
        <v>8721</v>
      </c>
      <c r="P5037" s="337" t="s">
        <v>8721</v>
      </c>
      <c r="Q5037" s="337" t="s">
        <v>16397</v>
      </c>
      <c r="R5037" s="337" t="s">
        <v>8721</v>
      </c>
      <c r="S5037" s="337" t="s">
        <v>8721</v>
      </c>
      <c r="T5037" s="337" t="s">
        <v>8721</v>
      </c>
      <c r="U5037" s="337" t="s">
        <v>8721</v>
      </c>
      <c r="V5037" s="337" t="s">
        <v>16398</v>
      </c>
      <c r="W5037" s="337" t="s">
        <v>12476</v>
      </c>
      <c r="X5037" s="337" t="s">
        <v>8805</v>
      </c>
      <c r="Y5037" s="337" t="s">
        <v>8721</v>
      </c>
      <c r="Z5037" s="337" t="s">
        <v>12484</v>
      </c>
      <c r="AA5037" s="337" t="s">
        <v>12484</v>
      </c>
      <c r="AB5037" s="337" t="s">
        <v>12484</v>
      </c>
      <c r="AC5037" s="339">
        <v>18.713463567346963</v>
      </c>
      <c r="AD5037" s="339" t="s">
        <v>12496</v>
      </c>
      <c r="AE5037" s="339">
        <v>24.508058997409918</v>
      </c>
      <c r="AF5037" s="340">
        <v>0.30964847363552295</v>
      </c>
      <c r="AG5037" s="366">
        <v>24.948120300957246</v>
      </c>
      <c r="AH5037" s="366">
        <v>21.102237925981225</v>
      </c>
      <c r="AI5037" s="340">
        <v>0.12765003923712026</v>
      </c>
      <c r="AJ5037" s="340">
        <v>-0.13896739320680718</v>
      </c>
      <c r="AK5037" s="341">
        <v>21.102237925981225</v>
      </c>
      <c r="AL5037" s="342">
        <v>0.12765003923712026</v>
      </c>
      <c r="AM5037" s="339" t="s">
        <v>12762</v>
      </c>
      <c r="AN5037" s="339" t="s">
        <v>12484</v>
      </c>
      <c r="AO5037" s="337" t="s">
        <v>12763</v>
      </c>
      <c r="AP5037" s="343">
        <v>43707</v>
      </c>
      <c r="AQ5037" s="335" t="s">
        <v>12921</v>
      </c>
      <c r="AR5037" s="335" t="s">
        <v>8721</v>
      </c>
      <c r="AS5037" s="335" t="s">
        <v>1994</v>
      </c>
      <c r="AT5037" s="335" t="s">
        <v>12764</v>
      </c>
      <c r="AU5037" s="335" t="s">
        <v>8721</v>
      </c>
      <c r="AV5037" s="335" t="s">
        <v>8721</v>
      </c>
      <c r="AW5037" s="327" t="s">
        <v>12484</v>
      </c>
      <c r="AX5037" s="335" t="s">
        <v>13863</v>
      </c>
      <c r="AY5037" s="335" t="s">
        <v>12484</v>
      </c>
      <c r="BA5037" s="311" t="s">
        <v>12486</v>
      </c>
      <c r="BB5037" s="310" t="s">
        <v>8721</v>
      </c>
      <c r="BC5037" s="311" t="s">
        <v>8721</v>
      </c>
      <c r="BD5037" s="311">
        <v>2</v>
      </c>
      <c r="BE5037" s="307"/>
      <c r="BF5037" s="310" t="b">
        <v>1</v>
      </c>
    </row>
    <row r="5038" spans="1:58" s="309" customFormat="1" ht="15" customHeight="1" x14ac:dyDescent="0.25">
      <c r="A5038" s="335">
        <v>4926</v>
      </c>
      <c r="B5038" s="401" t="s">
        <v>7008</v>
      </c>
      <c r="C5038" s="346">
        <v>4141</v>
      </c>
      <c r="D5038" s="346" t="s">
        <v>7008</v>
      </c>
      <c r="E5038" s="346" t="s">
        <v>11608</v>
      </c>
      <c r="F5038" s="346" t="s">
        <v>6975</v>
      </c>
      <c r="G5038" s="346" t="s">
        <v>7002</v>
      </c>
      <c r="H5038" s="346" t="s">
        <v>11609</v>
      </c>
      <c r="I5038" s="346" t="s">
        <v>8721</v>
      </c>
      <c r="J5038" s="346" t="s">
        <v>16399</v>
      </c>
      <c r="K5038" s="346" t="s">
        <v>12473</v>
      </c>
      <c r="L5038" s="347" t="s">
        <v>12474</v>
      </c>
      <c r="M5038" s="346" t="s">
        <v>16400</v>
      </c>
      <c r="N5038" s="346" t="s">
        <v>16401</v>
      </c>
      <c r="O5038" s="346" t="s">
        <v>8721</v>
      </c>
      <c r="P5038" s="346" t="s">
        <v>8721</v>
      </c>
      <c r="Q5038" s="346" t="s">
        <v>8721</v>
      </c>
      <c r="R5038" s="346" t="s">
        <v>8721</v>
      </c>
      <c r="S5038" s="346" t="s">
        <v>8721</v>
      </c>
      <c r="T5038" s="346" t="s">
        <v>16402</v>
      </c>
      <c r="U5038" s="346" t="s">
        <v>8721</v>
      </c>
      <c r="V5038" s="346">
        <v>10221</v>
      </c>
      <c r="W5038" s="346" t="s">
        <v>12476</v>
      </c>
      <c r="X5038" s="346" t="s">
        <v>1344</v>
      </c>
      <c r="Y5038" s="346" t="s">
        <v>8721</v>
      </c>
      <c r="Z5038" s="346" t="s">
        <v>12733</v>
      </c>
      <c r="AA5038" s="346" t="s">
        <v>12734</v>
      </c>
      <c r="AB5038" s="346" t="s">
        <v>8721</v>
      </c>
      <c r="AC5038" s="348">
        <v>299.7796199135077</v>
      </c>
      <c r="AD5038" s="348" t="s">
        <v>12496</v>
      </c>
      <c r="AE5038" s="348">
        <v>371.66800291937705</v>
      </c>
      <c r="AF5038" s="349">
        <v>0.23980410351647841</v>
      </c>
      <c r="AG5038" s="359">
        <v>364</v>
      </c>
      <c r="AH5038" s="359">
        <v>275.09820666097352</v>
      </c>
      <c r="AI5038" s="349">
        <v>-8.2331858515449663E-2</v>
      </c>
      <c r="AJ5038" s="349">
        <v>-0.25982811406918893</v>
      </c>
      <c r="AK5038" s="350">
        <v>275.09820666097352</v>
      </c>
      <c r="AL5038" s="351">
        <v>-8.2331858515449663E-2</v>
      </c>
      <c r="AM5038" s="348" t="s">
        <v>14574</v>
      </c>
      <c r="AN5038" s="348" t="s">
        <v>14575</v>
      </c>
      <c r="AO5038" s="346" t="s">
        <v>14576</v>
      </c>
      <c r="AP5038" s="352">
        <v>44467</v>
      </c>
      <c r="AQ5038" s="346" t="s">
        <v>12921</v>
      </c>
      <c r="AR5038" s="346" t="s">
        <v>8721</v>
      </c>
      <c r="AS5038" s="346" t="s">
        <v>12921</v>
      </c>
      <c r="AT5038" s="346" t="s">
        <v>14577</v>
      </c>
      <c r="AU5038" s="346" t="s">
        <v>8721</v>
      </c>
      <c r="AV5038" s="346" t="s">
        <v>8721</v>
      </c>
      <c r="AW5038" s="327" t="s">
        <v>12484</v>
      </c>
      <c r="AX5038" s="346" t="s">
        <v>12741</v>
      </c>
      <c r="AY5038" s="346">
        <v>1.58</v>
      </c>
      <c r="AZ5038" s="311"/>
      <c r="BA5038" s="309" t="s">
        <v>13642</v>
      </c>
      <c r="BB5038" s="310" t="s">
        <v>16402</v>
      </c>
      <c r="BC5038" s="309" t="s">
        <v>8721</v>
      </c>
      <c r="BD5038" s="309">
        <v>2</v>
      </c>
      <c r="BE5038" s="307"/>
      <c r="BF5038" s="310" t="b">
        <v>1</v>
      </c>
    </row>
    <row r="5039" spans="1:58" s="311" customFormat="1" ht="15" customHeight="1" x14ac:dyDescent="0.25">
      <c r="A5039" s="345">
        <v>4927</v>
      </c>
      <c r="B5039" s="401" t="s">
        <v>7009</v>
      </c>
      <c r="C5039" s="337">
        <v>4142</v>
      </c>
      <c r="D5039" s="337" t="s">
        <v>7009</v>
      </c>
      <c r="E5039" s="337" t="s">
        <v>11608</v>
      </c>
      <c r="F5039" s="337" t="s">
        <v>6975</v>
      </c>
      <c r="G5039" s="337" t="s">
        <v>7002</v>
      </c>
      <c r="H5039" s="337" t="s">
        <v>11610</v>
      </c>
      <c r="I5039" s="337" t="s">
        <v>8721</v>
      </c>
      <c r="J5039" s="337" t="s">
        <v>16399</v>
      </c>
      <c r="K5039" s="337" t="s">
        <v>12473</v>
      </c>
      <c r="L5039" s="338" t="s">
        <v>12474</v>
      </c>
      <c r="M5039" s="337" t="s">
        <v>16400</v>
      </c>
      <c r="N5039" s="337" t="s">
        <v>16401</v>
      </c>
      <c r="O5039" s="337" t="s">
        <v>8721</v>
      </c>
      <c r="P5039" s="337" t="s">
        <v>8721</v>
      </c>
      <c r="Q5039" s="337" t="s">
        <v>8721</v>
      </c>
      <c r="R5039" s="337" t="s">
        <v>8721</v>
      </c>
      <c r="S5039" s="337" t="s">
        <v>8721</v>
      </c>
      <c r="T5039" s="337" t="s">
        <v>16402</v>
      </c>
      <c r="U5039" s="337" t="s">
        <v>8721</v>
      </c>
      <c r="V5039" s="337">
        <v>10221</v>
      </c>
      <c r="W5039" s="337" t="s">
        <v>12476</v>
      </c>
      <c r="X5039" s="337" t="s">
        <v>1344</v>
      </c>
      <c r="Y5039" s="337" t="s">
        <v>8721</v>
      </c>
      <c r="Z5039" s="337" t="s">
        <v>12733</v>
      </c>
      <c r="AA5039" s="337" t="s">
        <v>12734</v>
      </c>
      <c r="AB5039" s="337" t="s">
        <v>8721</v>
      </c>
      <c r="AC5039" s="339">
        <v>200.14698153048892</v>
      </c>
      <c r="AD5039" s="339" t="s">
        <v>12496</v>
      </c>
      <c r="AE5039" s="339">
        <v>248.14304900793698</v>
      </c>
      <c r="AF5039" s="340">
        <v>0.23980410351647841</v>
      </c>
      <c r="AG5039" s="366">
        <v>255</v>
      </c>
      <c r="AH5039" s="366">
        <v>192.71989752348421</v>
      </c>
      <c r="AI5039" s="340">
        <v>-3.7108148972375687E-2</v>
      </c>
      <c r="AJ5039" s="340">
        <v>-0.22335161797209979</v>
      </c>
      <c r="AK5039" s="341">
        <v>192.71989752348421</v>
      </c>
      <c r="AL5039" s="342">
        <v>-3.7108148972375687E-2</v>
      </c>
      <c r="AM5039" s="339" t="s">
        <v>14574</v>
      </c>
      <c r="AN5039" s="339" t="s">
        <v>14575</v>
      </c>
      <c r="AO5039" s="337" t="s">
        <v>14576</v>
      </c>
      <c r="AP5039" s="343">
        <v>44467</v>
      </c>
      <c r="AQ5039" s="335" t="s">
        <v>12921</v>
      </c>
      <c r="AR5039" s="335" t="s">
        <v>8721</v>
      </c>
      <c r="AS5039" s="335" t="s">
        <v>12921</v>
      </c>
      <c r="AT5039" s="335" t="s">
        <v>14577</v>
      </c>
      <c r="AU5039" s="335" t="s">
        <v>8721</v>
      </c>
      <c r="AV5039" s="335" t="s">
        <v>8721</v>
      </c>
      <c r="AW5039" s="327" t="s">
        <v>12484</v>
      </c>
      <c r="AX5039" s="335" t="s">
        <v>12741</v>
      </c>
      <c r="AY5039" s="335">
        <v>1.58</v>
      </c>
      <c r="AZ5039" s="309"/>
      <c r="BA5039" s="311" t="s">
        <v>13642</v>
      </c>
      <c r="BB5039" s="310" t="s">
        <v>16402</v>
      </c>
      <c r="BC5039" s="311" t="s">
        <v>8721</v>
      </c>
      <c r="BD5039" s="311">
        <v>2</v>
      </c>
      <c r="BE5039" s="307"/>
      <c r="BF5039" s="310" t="b">
        <v>1</v>
      </c>
    </row>
    <row r="5040" spans="1:58" s="309" customFormat="1" ht="15" customHeight="1" x14ac:dyDescent="0.25">
      <c r="A5040" s="335">
        <v>4928</v>
      </c>
      <c r="B5040" s="401" t="s">
        <v>7010</v>
      </c>
      <c r="C5040" s="346">
        <v>4143</v>
      </c>
      <c r="D5040" s="346" t="s">
        <v>7010</v>
      </c>
      <c r="E5040" s="346" t="s">
        <v>11608</v>
      </c>
      <c r="F5040" s="346" t="s">
        <v>6975</v>
      </c>
      <c r="G5040" s="346" t="s">
        <v>7002</v>
      </c>
      <c r="H5040" s="346" t="s">
        <v>11611</v>
      </c>
      <c r="I5040" s="346" t="s">
        <v>8721</v>
      </c>
      <c r="J5040" s="346" t="s">
        <v>16399</v>
      </c>
      <c r="K5040" s="346" t="s">
        <v>12473</v>
      </c>
      <c r="L5040" s="347" t="s">
        <v>12474</v>
      </c>
      <c r="M5040" s="346" t="s">
        <v>16400</v>
      </c>
      <c r="N5040" s="346" t="s">
        <v>16401</v>
      </c>
      <c r="O5040" s="346" t="s">
        <v>8721</v>
      </c>
      <c r="P5040" s="346" t="s">
        <v>8721</v>
      </c>
      <c r="Q5040" s="346" t="s">
        <v>8721</v>
      </c>
      <c r="R5040" s="346" t="s">
        <v>8721</v>
      </c>
      <c r="S5040" s="346" t="s">
        <v>8721</v>
      </c>
      <c r="T5040" s="346" t="s">
        <v>16402</v>
      </c>
      <c r="U5040" s="346" t="s">
        <v>8721</v>
      </c>
      <c r="V5040" s="346">
        <v>10221</v>
      </c>
      <c r="W5040" s="346" t="s">
        <v>12476</v>
      </c>
      <c r="X5040" s="346" t="s">
        <v>1344</v>
      </c>
      <c r="Y5040" s="346" t="s">
        <v>8721</v>
      </c>
      <c r="Z5040" s="346" t="s">
        <v>12733</v>
      </c>
      <c r="AA5040" s="346" t="s">
        <v>12734</v>
      </c>
      <c r="AB5040" s="346" t="s">
        <v>8721</v>
      </c>
      <c r="AC5040" s="348">
        <v>160.47026713017178</v>
      </c>
      <c r="AD5040" s="348" t="s">
        <v>12496</v>
      </c>
      <c r="AE5040" s="348">
        <v>198.95169568037244</v>
      </c>
      <c r="AF5040" s="349">
        <v>0.23980410351647841</v>
      </c>
      <c r="AG5040" s="359">
        <v>204</v>
      </c>
      <c r="AH5040" s="359">
        <v>154.17591801878737</v>
      </c>
      <c r="AI5040" s="349">
        <v>-3.9224394798810236E-2</v>
      </c>
      <c r="AJ5040" s="349">
        <v>-0.22505853749304039</v>
      </c>
      <c r="AK5040" s="350">
        <v>154.17591801878737</v>
      </c>
      <c r="AL5040" s="351">
        <v>-3.9224394798810236E-2</v>
      </c>
      <c r="AM5040" s="348" t="s">
        <v>14574</v>
      </c>
      <c r="AN5040" s="348" t="s">
        <v>14575</v>
      </c>
      <c r="AO5040" s="346" t="s">
        <v>14576</v>
      </c>
      <c r="AP5040" s="352">
        <v>44467</v>
      </c>
      <c r="AQ5040" s="346" t="s">
        <v>12921</v>
      </c>
      <c r="AR5040" s="346" t="s">
        <v>8721</v>
      </c>
      <c r="AS5040" s="346" t="s">
        <v>12921</v>
      </c>
      <c r="AT5040" s="346" t="s">
        <v>14577</v>
      </c>
      <c r="AU5040" s="346" t="s">
        <v>8721</v>
      </c>
      <c r="AV5040" s="346" t="s">
        <v>8721</v>
      </c>
      <c r="AW5040" s="327" t="s">
        <v>12484</v>
      </c>
      <c r="AX5040" s="346" t="s">
        <v>12741</v>
      </c>
      <c r="AY5040" s="346">
        <v>1.58</v>
      </c>
      <c r="AZ5040" s="311"/>
      <c r="BA5040" s="309" t="s">
        <v>13642</v>
      </c>
      <c r="BB5040" s="310" t="s">
        <v>16402</v>
      </c>
      <c r="BC5040" s="309" t="s">
        <v>8721</v>
      </c>
      <c r="BD5040" s="309">
        <v>2</v>
      </c>
      <c r="BE5040" s="307"/>
      <c r="BF5040" s="310" t="b">
        <v>1</v>
      </c>
    </row>
    <row r="5041" spans="1:58" s="311" customFormat="1" ht="15" customHeight="1" x14ac:dyDescent="0.25">
      <c r="A5041" s="345">
        <v>4929</v>
      </c>
      <c r="B5041" s="401" t="s">
        <v>7011</v>
      </c>
      <c r="C5041" s="337">
        <v>4144</v>
      </c>
      <c r="D5041" s="337" t="s">
        <v>7011</v>
      </c>
      <c r="E5041" s="337" t="s">
        <v>11608</v>
      </c>
      <c r="F5041" s="337" t="s">
        <v>6975</v>
      </c>
      <c r="G5041" s="337" t="s">
        <v>7002</v>
      </c>
      <c r="H5041" s="337" t="s">
        <v>11612</v>
      </c>
      <c r="I5041" s="337" t="s">
        <v>8721</v>
      </c>
      <c r="J5041" s="337" t="s">
        <v>16399</v>
      </c>
      <c r="K5041" s="337" t="s">
        <v>12473</v>
      </c>
      <c r="L5041" s="338" t="s">
        <v>12474</v>
      </c>
      <c r="M5041" s="337" t="s">
        <v>16400</v>
      </c>
      <c r="N5041" s="337" t="s">
        <v>16401</v>
      </c>
      <c r="O5041" s="337" t="s">
        <v>8721</v>
      </c>
      <c r="P5041" s="337" t="s">
        <v>8721</v>
      </c>
      <c r="Q5041" s="337" t="s">
        <v>8721</v>
      </c>
      <c r="R5041" s="337" t="s">
        <v>8721</v>
      </c>
      <c r="S5041" s="337" t="s">
        <v>8721</v>
      </c>
      <c r="T5041" s="337" t="s">
        <v>16402</v>
      </c>
      <c r="U5041" s="337" t="s">
        <v>8721</v>
      </c>
      <c r="V5041" s="337">
        <v>10221</v>
      </c>
      <c r="W5041" s="337" t="s">
        <v>12476</v>
      </c>
      <c r="X5041" s="337" t="s">
        <v>1344</v>
      </c>
      <c r="Y5041" s="337" t="s">
        <v>8721</v>
      </c>
      <c r="Z5041" s="337" t="s">
        <v>12733</v>
      </c>
      <c r="AA5041" s="337" t="s">
        <v>12734</v>
      </c>
      <c r="AB5041" s="337" t="s">
        <v>8721</v>
      </c>
      <c r="AC5041" s="339">
        <v>119.91184796540306</v>
      </c>
      <c r="AD5041" s="339" t="s">
        <v>12496</v>
      </c>
      <c r="AE5041" s="339">
        <v>148.66720116775079</v>
      </c>
      <c r="AF5041" s="340">
        <v>0.23980410351647841</v>
      </c>
      <c r="AG5041" s="366">
        <v>179</v>
      </c>
      <c r="AH5041" s="366">
        <v>135.28181041844579</v>
      </c>
      <c r="AI5041" s="340">
        <v>0.12817717943499018</v>
      </c>
      <c r="AJ5041" s="340">
        <v>-9.0035936939455774E-2</v>
      </c>
      <c r="AK5041" s="341">
        <v>135.28181041844579</v>
      </c>
      <c r="AL5041" s="342">
        <v>0.12817717943499018</v>
      </c>
      <c r="AM5041" s="339" t="s">
        <v>14574</v>
      </c>
      <c r="AN5041" s="339" t="s">
        <v>14575</v>
      </c>
      <c r="AO5041" s="337" t="s">
        <v>14576</v>
      </c>
      <c r="AP5041" s="343">
        <v>44467</v>
      </c>
      <c r="AQ5041" s="335" t="s">
        <v>12921</v>
      </c>
      <c r="AR5041" s="335" t="s">
        <v>8721</v>
      </c>
      <c r="AS5041" s="335" t="s">
        <v>12921</v>
      </c>
      <c r="AT5041" s="335" t="s">
        <v>14577</v>
      </c>
      <c r="AU5041" s="335" t="s">
        <v>8721</v>
      </c>
      <c r="AV5041" s="335" t="s">
        <v>8721</v>
      </c>
      <c r="AW5041" s="327" t="s">
        <v>12484</v>
      </c>
      <c r="AX5041" s="335" t="s">
        <v>12741</v>
      </c>
      <c r="AY5041" s="335">
        <v>1.58</v>
      </c>
      <c r="AZ5041" s="309"/>
      <c r="BA5041" s="311" t="s">
        <v>13642</v>
      </c>
      <c r="BB5041" s="310" t="s">
        <v>16402</v>
      </c>
      <c r="BC5041" s="311" t="s">
        <v>8721</v>
      </c>
      <c r="BD5041" s="311">
        <v>2</v>
      </c>
      <c r="BE5041" s="307"/>
      <c r="BF5041" s="310" t="b">
        <v>1</v>
      </c>
    </row>
    <row r="5042" spans="1:58" s="309" customFormat="1" ht="15" customHeight="1" x14ac:dyDescent="0.25">
      <c r="A5042" s="335">
        <v>4930</v>
      </c>
      <c r="B5042" s="401" t="s">
        <v>7012</v>
      </c>
      <c r="C5042" s="346">
        <v>4145</v>
      </c>
      <c r="D5042" s="346" t="s">
        <v>7012</v>
      </c>
      <c r="E5042" s="346" t="s">
        <v>11608</v>
      </c>
      <c r="F5042" s="346" t="s">
        <v>6975</v>
      </c>
      <c r="G5042" s="346" t="s">
        <v>7002</v>
      </c>
      <c r="H5042" s="346" t="s">
        <v>11613</v>
      </c>
      <c r="I5042" s="346" t="s">
        <v>8721</v>
      </c>
      <c r="J5042" s="346" t="s">
        <v>16399</v>
      </c>
      <c r="K5042" s="346" t="s">
        <v>12473</v>
      </c>
      <c r="L5042" s="347" t="s">
        <v>12474</v>
      </c>
      <c r="M5042" s="346" t="s">
        <v>16400</v>
      </c>
      <c r="N5042" s="346" t="s">
        <v>16401</v>
      </c>
      <c r="O5042" s="346" t="s">
        <v>8721</v>
      </c>
      <c r="P5042" s="346" t="s">
        <v>8721</v>
      </c>
      <c r="Q5042" s="346" t="s">
        <v>8721</v>
      </c>
      <c r="R5042" s="346" t="s">
        <v>8721</v>
      </c>
      <c r="S5042" s="346" t="s">
        <v>8721</v>
      </c>
      <c r="T5042" s="346" t="s">
        <v>16402</v>
      </c>
      <c r="U5042" s="346" t="s">
        <v>8721</v>
      </c>
      <c r="V5042" s="346">
        <v>10221</v>
      </c>
      <c r="W5042" s="346" t="s">
        <v>12476</v>
      </c>
      <c r="X5042" s="346" t="s">
        <v>1344</v>
      </c>
      <c r="Y5042" s="346" t="s">
        <v>8721</v>
      </c>
      <c r="Z5042" s="346" t="s">
        <v>12733</v>
      </c>
      <c r="AA5042" s="346" t="s">
        <v>12734</v>
      </c>
      <c r="AB5042" s="346" t="s">
        <v>8721</v>
      </c>
      <c r="AC5042" s="348">
        <v>99.63263838301873</v>
      </c>
      <c r="AD5042" s="348" t="s">
        <v>12496</v>
      </c>
      <c r="AE5042" s="348">
        <v>123.52495391144001</v>
      </c>
      <c r="AF5042" s="349">
        <v>0.23980410351647841</v>
      </c>
      <c r="AG5042" s="359">
        <v>163</v>
      </c>
      <c r="AH5042" s="359">
        <v>123.18958155422716</v>
      </c>
      <c r="AI5042" s="349">
        <v>0.236438014224297</v>
      </c>
      <c r="AJ5042" s="349">
        <v>-2.7150170600612755E-3</v>
      </c>
      <c r="AK5042" s="350">
        <v>123.18958155422716</v>
      </c>
      <c r="AL5042" s="351">
        <v>0.236438014224297</v>
      </c>
      <c r="AM5042" s="348" t="s">
        <v>14574</v>
      </c>
      <c r="AN5042" s="348" t="s">
        <v>14575</v>
      </c>
      <c r="AO5042" s="346" t="s">
        <v>14576</v>
      </c>
      <c r="AP5042" s="352">
        <v>44467</v>
      </c>
      <c r="AQ5042" s="346" t="s">
        <v>12921</v>
      </c>
      <c r="AR5042" s="346" t="s">
        <v>8721</v>
      </c>
      <c r="AS5042" s="346" t="s">
        <v>12921</v>
      </c>
      <c r="AT5042" s="346" t="s">
        <v>14577</v>
      </c>
      <c r="AU5042" s="346" t="s">
        <v>8721</v>
      </c>
      <c r="AV5042" s="346" t="s">
        <v>8721</v>
      </c>
      <c r="AW5042" s="327" t="s">
        <v>12484</v>
      </c>
      <c r="AX5042" s="346" t="s">
        <v>12741</v>
      </c>
      <c r="AY5042" s="346">
        <v>1.58</v>
      </c>
      <c r="AZ5042" s="311"/>
      <c r="BA5042" s="309" t="s">
        <v>13642</v>
      </c>
      <c r="BB5042" s="310" t="s">
        <v>16402</v>
      </c>
      <c r="BC5042" s="309" t="s">
        <v>8721</v>
      </c>
      <c r="BD5042" s="309">
        <v>2</v>
      </c>
      <c r="BE5042" s="307"/>
      <c r="BF5042" s="310" t="b">
        <v>1</v>
      </c>
    </row>
    <row r="5043" spans="1:58" s="311" customFormat="1" ht="15" customHeight="1" x14ac:dyDescent="0.25">
      <c r="A5043" s="345">
        <v>4931</v>
      </c>
      <c r="B5043" s="401" t="s">
        <v>7013</v>
      </c>
      <c r="C5043" s="337">
        <v>4146</v>
      </c>
      <c r="D5043" s="337" t="s">
        <v>7013</v>
      </c>
      <c r="E5043" s="337" t="s">
        <v>11608</v>
      </c>
      <c r="F5043" s="337" t="s">
        <v>6975</v>
      </c>
      <c r="G5043" s="337" t="s">
        <v>7002</v>
      </c>
      <c r="H5043" s="337" t="s">
        <v>11614</v>
      </c>
      <c r="I5043" s="337" t="s">
        <v>8721</v>
      </c>
      <c r="J5043" s="337" t="s">
        <v>16399</v>
      </c>
      <c r="K5043" s="337" t="s">
        <v>12473</v>
      </c>
      <c r="L5043" s="338" t="s">
        <v>12474</v>
      </c>
      <c r="M5043" s="337" t="s">
        <v>16400</v>
      </c>
      <c r="N5043" s="337" t="s">
        <v>16401</v>
      </c>
      <c r="O5043" s="337" t="s">
        <v>8721</v>
      </c>
      <c r="P5043" s="337" t="s">
        <v>8721</v>
      </c>
      <c r="Q5043" s="337" t="s">
        <v>8721</v>
      </c>
      <c r="R5043" s="337" t="s">
        <v>8721</v>
      </c>
      <c r="S5043" s="337" t="s">
        <v>8721</v>
      </c>
      <c r="T5043" s="337" t="s">
        <v>16402</v>
      </c>
      <c r="U5043" s="337" t="s">
        <v>8721</v>
      </c>
      <c r="V5043" s="337">
        <v>10221</v>
      </c>
      <c r="W5043" s="337" t="s">
        <v>12476</v>
      </c>
      <c r="X5043" s="337" t="s">
        <v>1344</v>
      </c>
      <c r="Y5043" s="337" t="s">
        <v>8721</v>
      </c>
      <c r="Z5043" s="337" t="s">
        <v>12733</v>
      </c>
      <c r="AA5043" s="337" t="s">
        <v>12734</v>
      </c>
      <c r="AB5043" s="337" t="s">
        <v>8721</v>
      </c>
      <c r="AC5043" s="339">
        <v>80.235133565085889</v>
      </c>
      <c r="AD5043" s="339" t="s">
        <v>12496</v>
      </c>
      <c r="AE5043" s="339">
        <v>99.475847840186219</v>
      </c>
      <c r="AF5043" s="340">
        <v>0.23980410351647841</v>
      </c>
      <c r="AG5043" s="366">
        <v>138</v>
      </c>
      <c r="AH5043" s="366">
        <v>104.29547395388558</v>
      </c>
      <c r="AI5043" s="340">
        <v>0.29987287762513914</v>
      </c>
      <c r="AJ5043" s="340">
        <v>4.8450213980004264E-2</v>
      </c>
      <c r="AK5043" s="341">
        <v>104.29547395388558</v>
      </c>
      <c r="AL5043" s="342">
        <v>0.29987287762513914</v>
      </c>
      <c r="AM5043" s="339" t="s">
        <v>14574</v>
      </c>
      <c r="AN5043" s="339" t="s">
        <v>14575</v>
      </c>
      <c r="AO5043" s="337" t="s">
        <v>14576</v>
      </c>
      <c r="AP5043" s="343">
        <v>44467</v>
      </c>
      <c r="AQ5043" s="335" t="s">
        <v>12921</v>
      </c>
      <c r="AR5043" s="335" t="s">
        <v>8721</v>
      </c>
      <c r="AS5043" s="335" t="s">
        <v>12921</v>
      </c>
      <c r="AT5043" s="335" t="s">
        <v>14577</v>
      </c>
      <c r="AU5043" s="335" t="s">
        <v>8721</v>
      </c>
      <c r="AV5043" s="335" t="s">
        <v>8721</v>
      </c>
      <c r="AW5043" s="327" t="s">
        <v>12484</v>
      </c>
      <c r="AX5043" s="335" t="s">
        <v>12741</v>
      </c>
      <c r="AY5043" s="335">
        <v>1.58</v>
      </c>
      <c r="AZ5043" s="309"/>
      <c r="BA5043" s="311" t="s">
        <v>13642</v>
      </c>
      <c r="BB5043" s="310" t="s">
        <v>16402</v>
      </c>
      <c r="BC5043" s="311" t="s">
        <v>8721</v>
      </c>
      <c r="BD5043" s="311">
        <v>2</v>
      </c>
      <c r="BE5043" s="307"/>
      <c r="BF5043" s="310" t="b">
        <v>1</v>
      </c>
    </row>
    <row r="5044" spans="1:58" s="309" customFormat="1" ht="15" customHeight="1" x14ac:dyDescent="0.25">
      <c r="A5044" s="335">
        <v>4932</v>
      </c>
      <c r="B5044" s="401" t="s">
        <v>7014</v>
      </c>
      <c r="C5044" s="346">
        <v>4147</v>
      </c>
      <c r="D5044" s="346" t="s">
        <v>7014</v>
      </c>
      <c r="E5044" s="346" t="s">
        <v>11608</v>
      </c>
      <c r="F5044" s="346" t="s">
        <v>6975</v>
      </c>
      <c r="G5044" s="346" t="s">
        <v>7002</v>
      </c>
      <c r="H5044" s="346" t="s">
        <v>11615</v>
      </c>
      <c r="I5044" s="346" t="s">
        <v>8721</v>
      </c>
      <c r="J5044" s="346" t="s">
        <v>16399</v>
      </c>
      <c r="K5044" s="346" t="s">
        <v>12473</v>
      </c>
      <c r="L5044" s="347" t="s">
        <v>12474</v>
      </c>
      <c r="M5044" s="346" t="s">
        <v>16400</v>
      </c>
      <c r="N5044" s="346" t="s">
        <v>16401</v>
      </c>
      <c r="O5044" s="346" t="s">
        <v>8721</v>
      </c>
      <c r="P5044" s="346" t="s">
        <v>8721</v>
      </c>
      <c r="Q5044" s="346" t="s">
        <v>8721</v>
      </c>
      <c r="R5044" s="346" t="s">
        <v>8721</v>
      </c>
      <c r="S5044" s="346" t="s">
        <v>8721</v>
      </c>
      <c r="T5044" s="346" t="s">
        <v>16402</v>
      </c>
      <c r="U5044" s="346" t="s">
        <v>8721</v>
      </c>
      <c r="V5044" s="346">
        <v>10221</v>
      </c>
      <c r="W5044" s="346" t="s">
        <v>12476</v>
      </c>
      <c r="X5044" s="346" t="s">
        <v>1344</v>
      </c>
      <c r="Y5044" s="346" t="s">
        <v>8721</v>
      </c>
      <c r="Z5044" s="346" t="s">
        <v>12733</v>
      </c>
      <c r="AA5044" s="346" t="s">
        <v>12734</v>
      </c>
      <c r="AB5044" s="346" t="s">
        <v>8721</v>
      </c>
      <c r="AC5044" s="348">
        <v>60.837628747153026</v>
      </c>
      <c r="AD5044" s="348" t="s">
        <v>12496</v>
      </c>
      <c r="AE5044" s="348">
        <v>75.426741768932388</v>
      </c>
      <c r="AF5044" s="349">
        <v>0.23980410351647841</v>
      </c>
      <c r="AG5044" s="359">
        <v>110</v>
      </c>
      <c r="AH5044" s="359">
        <v>83.134073441502991</v>
      </c>
      <c r="AI5044" s="349">
        <v>0.36649102132195366</v>
      </c>
      <c r="AJ5044" s="349">
        <v>0.10218301217599701</v>
      </c>
      <c r="AK5044" s="350">
        <v>83.134073441502991</v>
      </c>
      <c r="AL5044" s="351">
        <v>0.36649102132195366</v>
      </c>
      <c r="AM5044" s="348" t="s">
        <v>14574</v>
      </c>
      <c r="AN5044" s="348" t="s">
        <v>14575</v>
      </c>
      <c r="AO5044" s="346" t="s">
        <v>14576</v>
      </c>
      <c r="AP5044" s="352">
        <v>44467</v>
      </c>
      <c r="AQ5044" s="346" t="s">
        <v>12921</v>
      </c>
      <c r="AR5044" s="346" t="s">
        <v>8721</v>
      </c>
      <c r="AS5044" s="346" t="s">
        <v>12921</v>
      </c>
      <c r="AT5044" s="346" t="s">
        <v>14577</v>
      </c>
      <c r="AU5044" s="346" t="s">
        <v>8721</v>
      </c>
      <c r="AV5044" s="346" t="s">
        <v>8721</v>
      </c>
      <c r="AW5044" s="327" t="s">
        <v>12484</v>
      </c>
      <c r="AX5044" s="346" t="s">
        <v>12741</v>
      </c>
      <c r="AY5044" s="346">
        <v>1.58</v>
      </c>
      <c r="AZ5044" s="311"/>
      <c r="BA5044" s="309" t="s">
        <v>13642</v>
      </c>
      <c r="BB5044" s="310" t="s">
        <v>16402</v>
      </c>
      <c r="BC5044" s="309" t="s">
        <v>8721</v>
      </c>
      <c r="BD5044" s="309">
        <v>2</v>
      </c>
      <c r="BE5044" s="307"/>
      <c r="BF5044" s="310" t="b">
        <v>1</v>
      </c>
    </row>
    <row r="5045" spans="1:58" s="311" customFormat="1" ht="15" customHeight="1" x14ac:dyDescent="0.25">
      <c r="A5045" s="345">
        <v>4933</v>
      </c>
      <c r="B5045" s="401" t="s">
        <v>7015</v>
      </c>
      <c r="C5045" s="337">
        <v>4148</v>
      </c>
      <c r="D5045" s="337" t="s">
        <v>7015</v>
      </c>
      <c r="E5045" s="337" t="s">
        <v>11608</v>
      </c>
      <c r="F5045" s="337" t="s">
        <v>6975</v>
      </c>
      <c r="G5045" s="337" t="s">
        <v>7002</v>
      </c>
      <c r="H5045" s="337" t="s">
        <v>11616</v>
      </c>
      <c r="I5045" s="337" t="s">
        <v>8721</v>
      </c>
      <c r="J5045" s="337" t="s">
        <v>16399</v>
      </c>
      <c r="K5045" s="337" t="s">
        <v>12473</v>
      </c>
      <c r="L5045" s="338" t="s">
        <v>12474</v>
      </c>
      <c r="M5045" s="337" t="s">
        <v>16400</v>
      </c>
      <c r="N5045" s="337" t="s">
        <v>16401</v>
      </c>
      <c r="O5045" s="337" t="s">
        <v>8721</v>
      </c>
      <c r="P5045" s="337" t="s">
        <v>8721</v>
      </c>
      <c r="Q5045" s="337" t="s">
        <v>8721</v>
      </c>
      <c r="R5045" s="337" t="s">
        <v>8721</v>
      </c>
      <c r="S5045" s="337" t="s">
        <v>8721</v>
      </c>
      <c r="T5045" s="337" t="s">
        <v>16402</v>
      </c>
      <c r="U5045" s="337" t="s">
        <v>8721</v>
      </c>
      <c r="V5045" s="337">
        <v>10221</v>
      </c>
      <c r="W5045" s="337" t="s">
        <v>12476</v>
      </c>
      <c r="X5045" s="337" t="s">
        <v>1344</v>
      </c>
      <c r="Y5045" s="337" t="s">
        <v>8721</v>
      </c>
      <c r="Z5045" s="337" t="s">
        <v>12733</v>
      </c>
      <c r="AA5045" s="337" t="s">
        <v>12734</v>
      </c>
      <c r="AB5045" s="337" t="s">
        <v>8721</v>
      </c>
      <c r="AC5045" s="339">
        <v>40.558419164768679</v>
      </c>
      <c r="AD5045" s="339" t="s">
        <v>12496</v>
      </c>
      <c r="AE5045" s="339">
        <v>50.284494512621592</v>
      </c>
      <c r="AF5045" s="340">
        <v>0.23980410351647841</v>
      </c>
      <c r="AG5045" s="366">
        <v>88</v>
      </c>
      <c r="AH5045" s="366">
        <v>66.507258753202393</v>
      </c>
      <c r="AI5045" s="340">
        <v>0.63978922558634466</v>
      </c>
      <c r="AJ5045" s="340">
        <v>0.32261961461119637</v>
      </c>
      <c r="AK5045" s="341">
        <v>66.507258753202393</v>
      </c>
      <c r="AL5045" s="342">
        <v>0.63978922558634466</v>
      </c>
      <c r="AM5045" s="339" t="s">
        <v>14574</v>
      </c>
      <c r="AN5045" s="339" t="s">
        <v>14575</v>
      </c>
      <c r="AO5045" s="337" t="s">
        <v>14576</v>
      </c>
      <c r="AP5045" s="343">
        <v>44467</v>
      </c>
      <c r="AQ5045" s="335" t="s">
        <v>12921</v>
      </c>
      <c r="AR5045" s="335" t="s">
        <v>8721</v>
      </c>
      <c r="AS5045" s="335" t="s">
        <v>12921</v>
      </c>
      <c r="AT5045" s="335" t="s">
        <v>14577</v>
      </c>
      <c r="AU5045" s="335" t="s">
        <v>8721</v>
      </c>
      <c r="AV5045" s="335" t="s">
        <v>8721</v>
      </c>
      <c r="AW5045" s="327" t="s">
        <v>12484</v>
      </c>
      <c r="AX5045" s="335" t="s">
        <v>12741</v>
      </c>
      <c r="AY5045" s="335">
        <v>1.58</v>
      </c>
      <c r="AZ5045" s="309"/>
      <c r="BA5045" s="311" t="s">
        <v>13642</v>
      </c>
      <c r="BB5045" s="310" t="s">
        <v>16402</v>
      </c>
      <c r="BC5045" s="311" t="s">
        <v>8721</v>
      </c>
      <c r="BD5045" s="311">
        <v>2</v>
      </c>
      <c r="BE5045" s="307"/>
      <c r="BF5045" s="310" t="b">
        <v>1</v>
      </c>
    </row>
    <row r="5046" spans="1:58" s="309" customFormat="1" ht="15" customHeight="1" x14ac:dyDescent="0.25">
      <c r="A5046" s="335">
        <v>4934</v>
      </c>
      <c r="B5046" s="401" t="s">
        <v>7003</v>
      </c>
      <c r="C5046" s="337">
        <v>4149</v>
      </c>
      <c r="D5046" s="337" t="s">
        <v>7003</v>
      </c>
      <c r="E5046" s="337" t="s">
        <v>11608</v>
      </c>
      <c r="F5046" s="337" t="s">
        <v>6975</v>
      </c>
      <c r="G5046" s="337" t="s">
        <v>7002</v>
      </c>
      <c r="H5046" s="337" t="s">
        <v>11617</v>
      </c>
      <c r="I5046" s="337" t="s">
        <v>8721</v>
      </c>
      <c r="J5046" s="337" t="s">
        <v>16399</v>
      </c>
      <c r="K5046" s="337" t="s">
        <v>12473</v>
      </c>
      <c r="L5046" s="338" t="s">
        <v>12474</v>
      </c>
      <c r="M5046" s="337" t="s">
        <v>16400</v>
      </c>
      <c r="N5046" s="337" t="s">
        <v>16401</v>
      </c>
      <c r="O5046" s="337" t="s">
        <v>8721</v>
      </c>
      <c r="P5046" s="337" t="s">
        <v>8721</v>
      </c>
      <c r="Q5046" s="337" t="s">
        <v>8721</v>
      </c>
      <c r="R5046" s="337" t="s">
        <v>8721</v>
      </c>
      <c r="S5046" s="337" t="s">
        <v>8721</v>
      </c>
      <c r="T5046" s="337" t="s">
        <v>16402</v>
      </c>
      <c r="U5046" s="337" t="s">
        <v>8721</v>
      </c>
      <c r="V5046" s="337">
        <v>10221</v>
      </c>
      <c r="W5046" s="337" t="s">
        <v>12476</v>
      </c>
      <c r="X5046" s="337" t="s">
        <v>1344</v>
      </c>
      <c r="Y5046" s="337" t="s">
        <v>8721</v>
      </c>
      <c r="Z5046" s="337" t="s">
        <v>12733</v>
      </c>
      <c r="AA5046" s="337" t="s">
        <v>12734</v>
      </c>
      <c r="AB5046" s="337" t="s">
        <v>8721</v>
      </c>
      <c r="AC5046" s="339">
        <v>619.83844940939969</v>
      </c>
      <c r="AD5046" s="339" t="s">
        <v>12496</v>
      </c>
      <c r="AE5046" s="339">
        <v>768.47825309506482</v>
      </c>
      <c r="AF5046" s="340">
        <v>0.23980410351647841</v>
      </c>
      <c r="AG5046" s="366">
        <v>764</v>
      </c>
      <c r="AH5046" s="366">
        <v>577.40392826643892</v>
      </c>
      <c r="AI5046" s="340">
        <v>-6.8460614509141204E-2</v>
      </c>
      <c r="AJ5046" s="340">
        <v>-0.24863985943527933</v>
      </c>
      <c r="AK5046" s="341">
        <v>577.40392826643892</v>
      </c>
      <c r="AL5046" s="342">
        <v>-6.8460614509141204E-2</v>
      </c>
      <c r="AM5046" s="339" t="s">
        <v>14574</v>
      </c>
      <c r="AN5046" s="339" t="s">
        <v>14575</v>
      </c>
      <c r="AO5046" s="337" t="s">
        <v>14576</v>
      </c>
      <c r="AP5046" s="343">
        <v>44467</v>
      </c>
      <c r="AQ5046" s="335" t="s">
        <v>12921</v>
      </c>
      <c r="AR5046" s="335" t="s">
        <v>8721</v>
      </c>
      <c r="AS5046" s="335" t="s">
        <v>12921</v>
      </c>
      <c r="AT5046" s="335" t="s">
        <v>14577</v>
      </c>
      <c r="AU5046" s="335" t="s">
        <v>8721</v>
      </c>
      <c r="AV5046" s="335" t="s">
        <v>8721</v>
      </c>
      <c r="AW5046" s="327" t="s">
        <v>12484</v>
      </c>
      <c r="AX5046" s="335" t="s">
        <v>12741</v>
      </c>
      <c r="AY5046" s="335">
        <v>1.58</v>
      </c>
      <c r="AZ5046" s="311"/>
      <c r="BA5046" s="309" t="s">
        <v>13642</v>
      </c>
      <c r="BB5046" s="310" t="s">
        <v>16402</v>
      </c>
      <c r="BC5046" s="309" t="s">
        <v>8721</v>
      </c>
      <c r="BD5046" s="309">
        <v>2</v>
      </c>
      <c r="BE5046" s="307"/>
      <c r="BF5046" s="310" t="b">
        <v>1</v>
      </c>
    </row>
    <row r="5047" spans="1:58" s="311" customFormat="1" ht="15" customHeight="1" x14ac:dyDescent="0.25">
      <c r="A5047" s="345">
        <v>4935</v>
      </c>
      <c r="B5047" s="401" t="s">
        <v>7004</v>
      </c>
      <c r="C5047" s="346">
        <v>4150</v>
      </c>
      <c r="D5047" s="346" t="s">
        <v>7004</v>
      </c>
      <c r="E5047" s="346" t="s">
        <v>11608</v>
      </c>
      <c r="F5047" s="346" t="s">
        <v>6975</v>
      </c>
      <c r="G5047" s="346" t="s">
        <v>7002</v>
      </c>
      <c r="H5047" s="346" t="s">
        <v>11618</v>
      </c>
      <c r="I5047" s="346" t="s">
        <v>8721</v>
      </c>
      <c r="J5047" s="346" t="s">
        <v>16399</v>
      </c>
      <c r="K5047" s="346" t="s">
        <v>12473</v>
      </c>
      <c r="L5047" s="347" t="s">
        <v>12474</v>
      </c>
      <c r="M5047" s="346" t="s">
        <v>16400</v>
      </c>
      <c r="N5047" s="346" t="s">
        <v>16401</v>
      </c>
      <c r="O5047" s="346" t="s">
        <v>8721</v>
      </c>
      <c r="P5047" s="346" t="s">
        <v>8721</v>
      </c>
      <c r="Q5047" s="346" t="s">
        <v>8721</v>
      </c>
      <c r="R5047" s="346" t="s">
        <v>8721</v>
      </c>
      <c r="S5047" s="346" t="s">
        <v>8721</v>
      </c>
      <c r="T5047" s="346" t="s">
        <v>16402</v>
      </c>
      <c r="U5047" s="346" t="s">
        <v>8721</v>
      </c>
      <c r="V5047" s="346">
        <v>10221</v>
      </c>
      <c r="W5047" s="346" t="s">
        <v>12476</v>
      </c>
      <c r="X5047" s="346" t="s">
        <v>1344</v>
      </c>
      <c r="Y5047" s="346" t="s">
        <v>8721</v>
      </c>
      <c r="Z5047" s="346" t="s">
        <v>12733</v>
      </c>
      <c r="AA5047" s="346" t="s">
        <v>12734</v>
      </c>
      <c r="AB5047" s="346" t="s">
        <v>8721</v>
      </c>
      <c r="AC5047" s="348">
        <v>568.69957307121319</v>
      </c>
      <c r="AD5047" s="348" t="s">
        <v>12496</v>
      </c>
      <c r="AE5047" s="348">
        <v>705.07606436175945</v>
      </c>
      <c r="AF5047" s="349">
        <v>0.23980410351647841</v>
      </c>
      <c r="AG5047" s="359">
        <v>721</v>
      </c>
      <c r="AH5047" s="359">
        <v>544.90606319385142</v>
      </c>
      <c r="AI5047" s="349">
        <v>-4.1838452152982875E-2</v>
      </c>
      <c r="AJ5047" s="349">
        <v>-0.22716698135667845</v>
      </c>
      <c r="AK5047" s="350">
        <v>544.90606319385142</v>
      </c>
      <c r="AL5047" s="351">
        <v>-4.1838452152982875E-2</v>
      </c>
      <c r="AM5047" s="348" t="s">
        <v>14574</v>
      </c>
      <c r="AN5047" s="348" t="s">
        <v>14575</v>
      </c>
      <c r="AO5047" s="346" t="s">
        <v>14576</v>
      </c>
      <c r="AP5047" s="352">
        <v>44467</v>
      </c>
      <c r="AQ5047" s="346" t="s">
        <v>12921</v>
      </c>
      <c r="AR5047" s="346" t="s">
        <v>8721</v>
      </c>
      <c r="AS5047" s="346" t="s">
        <v>12921</v>
      </c>
      <c r="AT5047" s="346" t="s">
        <v>14577</v>
      </c>
      <c r="AU5047" s="346" t="s">
        <v>8721</v>
      </c>
      <c r="AV5047" s="346" t="s">
        <v>8721</v>
      </c>
      <c r="AW5047" s="327" t="s">
        <v>12484</v>
      </c>
      <c r="AX5047" s="346" t="s">
        <v>12741</v>
      </c>
      <c r="AY5047" s="346">
        <v>1.58</v>
      </c>
      <c r="AZ5047" s="309"/>
      <c r="BA5047" s="311" t="s">
        <v>13642</v>
      </c>
      <c r="BB5047" s="310" t="s">
        <v>16402</v>
      </c>
      <c r="BC5047" s="311" t="s">
        <v>8721</v>
      </c>
      <c r="BD5047" s="311">
        <v>2</v>
      </c>
      <c r="BE5047" s="307"/>
      <c r="BF5047" s="310" t="b">
        <v>1</v>
      </c>
    </row>
    <row r="5048" spans="1:58" s="309" customFormat="1" ht="15" customHeight="1" x14ac:dyDescent="0.25">
      <c r="A5048" s="335">
        <v>4936</v>
      </c>
      <c r="B5048" s="401" t="s">
        <v>7005</v>
      </c>
      <c r="C5048" s="337">
        <v>4151</v>
      </c>
      <c r="D5048" s="337" t="s">
        <v>7005</v>
      </c>
      <c r="E5048" s="337" t="s">
        <v>11608</v>
      </c>
      <c r="F5048" s="337" t="s">
        <v>6975</v>
      </c>
      <c r="G5048" s="337" t="s">
        <v>7002</v>
      </c>
      <c r="H5048" s="337" t="s">
        <v>11619</v>
      </c>
      <c r="I5048" s="337" t="s">
        <v>8721</v>
      </c>
      <c r="J5048" s="337" t="s">
        <v>16399</v>
      </c>
      <c r="K5048" s="337" t="s">
        <v>12473</v>
      </c>
      <c r="L5048" s="338" t="s">
        <v>12474</v>
      </c>
      <c r="M5048" s="337" t="s">
        <v>16400</v>
      </c>
      <c r="N5048" s="337" t="s">
        <v>16401</v>
      </c>
      <c r="O5048" s="337" t="s">
        <v>8721</v>
      </c>
      <c r="P5048" s="337" t="s">
        <v>8721</v>
      </c>
      <c r="Q5048" s="337" t="s">
        <v>8721</v>
      </c>
      <c r="R5048" s="337" t="s">
        <v>8721</v>
      </c>
      <c r="S5048" s="337" t="s">
        <v>8721</v>
      </c>
      <c r="T5048" s="337" t="s">
        <v>16402</v>
      </c>
      <c r="U5048" s="337" t="s">
        <v>8721</v>
      </c>
      <c r="V5048" s="337">
        <v>10221</v>
      </c>
      <c r="W5048" s="337" t="s">
        <v>12476</v>
      </c>
      <c r="X5048" s="337" t="s">
        <v>1344</v>
      </c>
      <c r="Y5048" s="337" t="s">
        <v>8721</v>
      </c>
      <c r="Z5048" s="337" t="s">
        <v>12733</v>
      </c>
      <c r="AA5048" s="337" t="s">
        <v>12734</v>
      </c>
      <c r="AB5048" s="337" t="s">
        <v>8721</v>
      </c>
      <c r="AC5048" s="339">
        <v>517.56069673302648</v>
      </c>
      <c r="AD5048" s="339" t="s">
        <v>12496</v>
      </c>
      <c r="AE5048" s="339">
        <v>641.67387562845386</v>
      </c>
      <c r="AF5048" s="340">
        <v>0.23980410351647841</v>
      </c>
      <c r="AG5048" s="366">
        <v>611</v>
      </c>
      <c r="AH5048" s="366">
        <v>461.77198975234842</v>
      </c>
      <c r="AI5048" s="340">
        <v>-0.10779162199299608</v>
      </c>
      <c r="AJ5048" s="340">
        <v>-0.28036342557955929</v>
      </c>
      <c r="AK5048" s="341">
        <v>461.77198975234842</v>
      </c>
      <c r="AL5048" s="342">
        <v>-0.10779162199299608</v>
      </c>
      <c r="AM5048" s="339" t="s">
        <v>14574</v>
      </c>
      <c r="AN5048" s="339" t="s">
        <v>14575</v>
      </c>
      <c r="AO5048" s="337" t="s">
        <v>14576</v>
      </c>
      <c r="AP5048" s="343">
        <v>44467</v>
      </c>
      <c r="AQ5048" s="335" t="s">
        <v>12921</v>
      </c>
      <c r="AR5048" s="335" t="s">
        <v>8721</v>
      </c>
      <c r="AS5048" s="335" t="s">
        <v>12921</v>
      </c>
      <c r="AT5048" s="335" t="s">
        <v>14577</v>
      </c>
      <c r="AU5048" s="335" t="s">
        <v>8721</v>
      </c>
      <c r="AV5048" s="335" t="s">
        <v>8721</v>
      </c>
      <c r="AW5048" s="327" t="s">
        <v>12484</v>
      </c>
      <c r="AX5048" s="335" t="s">
        <v>12741</v>
      </c>
      <c r="AY5048" s="335">
        <v>1.58</v>
      </c>
      <c r="BA5048" s="309" t="s">
        <v>13642</v>
      </c>
      <c r="BB5048" s="310" t="s">
        <v>16402</v>
      </c>
      <c r="BC5048" s="309" t="s">
        <v>8721</v>
      </c>
      <c r="BD5048" s="309">
        <v>2</v>
      </c>
      <c r="BE5048" s="307"/>
      <c r="BF5048" s="310" t="b">
        <v>1</v>
      </c>
    </row>
    <row r="5049" spans="1:58" s="311" customFormat="1" ht="15" customHeight="1" x14ac:dyDescent="0.25">
      <c r="A5049" s="345">
        <v>4937</v>
      </c>
      <c r="B5049" s="401" t="s">
        <v>7006</v>
      </c>
      <c r="C5049" s="346">
        <v>4152</v>
      </c>
      <c r="D5049" s="346" t="s">
        <v>7006</v>
      </c>
      <c r="E5049" s="346" t="s">
        <v>11608</v>
      </c>
      <c r="F5049" s="346" t="s">
        <v>6975</v>
      </c>
      <c r="G5049" s="346" t="s">
        <v>7002</v>
      </c>
      <c r="H5049" s="346" t="s">
        <v>11620</v>
      </c>
      <c r="I5049" s="346" t="s">
        <v>8721</v>
      </c>
      <c r="J5049" s="346" t="s">
        <v>16399</v>
      </c>
      <c r="K5049" s="346" t="s">
        <v>12473</v>
      </c>
      <c r="L5049" s="347" t="s">
        <v>12474</v>
      </c>
      <c r="M5049" s="346" t="s">
        <v>16400</v>
      </c>
      <c r="N5049" s="346" t="s">
        <v>16401</v>
      </c>
      <c r="O5049" s="346" t="s">
        <v>8721</v>
      </c>
      <c r="P5049" s="346" t="s">
        <v>8721</v>
      </c>
      <c r="Q5049" s="346" t="s">
        <v>8721</v>
      </c>
      <c r="R5049" s="346" t="s">
        <v>8721</v>
      </c>
      <c r="S5049" s="346" t="s">
        <v>8721</v>
      </c>
      <c r="T5049" s="346" t="s">
        <v>16402</v>
      </c>
      <c r="U5049" s="346" t="s">
        <v>8721</v>
      </c>
      <c r="V5049" s="346">
        <v>10221</v>
      </c>
      <c r="W5049" s="346" t="s">
        <v>12476</v>
      </c>
      <c r="X5049" s="346" t="s">
        <v>1344</v>
      </c>
      <c r="Y5049" s="346" t="s">
        <v>8721</v>
      </c>
      <c r="Z5049" s="346" t="s">
        <v>12733</v>
      </c>
      <c r="AA5049" s="346" t="s">
        <v>12734</v>
      </c>
      <c r="AB5049" s="346" t="s">
        <v>8721</v>
      </c>
      <c r="AC5049" s="348">
        <v>466.42182039483981</v>
      </c>
      <c r="AD5049" s="348" t="s">
        <v>12496</v>
      </c>
      <c r="AE5049" s="348">
        <v>578.27168689514826</v>
      </c>
      <c r="AF5049" s="349">
        <v>0.23980410351647841</v>
      </c>
      <c r="AG5049" s="359">
        <v>570</v>
      </c>
      <c r="AH5049" s="359">
        <v>430.78565328778825</v>
      </c>
      <c r="AI5049" s="349">
        <v>-7.6403301794252476E-2</v>
      </c>
      <c r="AJ5049" s="349">
        <v>-0.25504626449764611</v>
      </c>
      <c r="AK5049" s="350">
        <v>430.78565328778825</v>
      </c>
      <c r="AL5049" s="351">
        <v>-7.6403301794252476E-2</v>
      </c>
      <c r="AM5049" s="348" t="s">
        <v>14574</v>
      </c>
      <c r="AN5049" s="348" t="s">
        <v>14575</v>
      </c>
      <c r="AO5049" s="346" t="s">
        <v>14576</v>
      </c>
      <c r="AP5049" s="352">
        <v>44467</v>
      </c>
      <c r="AQ5049" s="346" t="s">
        <v>12921</v>
      </c>
      <c r="AR5049" s="346" t="s">
        <v>8721</v>
      </c>
      <c r="AS5049" s="346" t="s">
        <v>12921</v>
      </c>
      <c r="AT5049" s="346" t="s">
        <v>14577</v>
      </c>
      <c r="AU5049" s="346" t="s">
        <v>8721</v>
      </c>
      <c r="AV5049" s="346" t="s">
        <v>8721</v>
      </c>
      <c r="AW5049" s="327" t="s">
        <v>12484</v>
      </c>
      <c r="AX5049" s="346" t="s">
        <v>12741</v>
      </c>
      <c r="AY5049" s="346">
        <v>1.58</v>
      </c>
      <c r="BA5049" s="311" t="s">
        <v>13642</v>
      </c>
      <c r="BB5049" s="310" t="s">
        <v>16402</v>
      </c>
      <c r="BC5049" s="311" t="s">
        <v>8721</v>
      </c>
      <c r="BD5049" s="311">
        <v>2</v>
      </c>
      <c r="BE5049" s="307"/>
      <c r="BF5049" s="310" t="b">
        <v>1</v>
      </c>
    </row>
    <row r="5050" spans="1:58" s="309" customFormat="1" ht="15" customHeight="1" x14ac:dyDescent="0.25">
      <c r="A5050" s="335">
        <v>4938</v>
      </c>
      <c r="B5050" s="401" t="s">
        <v>7007</v>
      </c>
      <c r="C5050" s="337">
        <v>4153</v>
      </c>
      <c r="D5050" s="337" t="s">
        <v>7007</v>
      </c>
      <c r="E5050" s="337" t="s">
        <v>11608</v>
      </c>
      <c r="F5050" s="337" t="s">
        <v>6975</v>
      </c>
      <c r="G5050" s="337" t="s">
        <v>7002</v>
      </c>
      <c r="H5050" s="337" t="s">
        <v>11621</v>
      </c>
      <c r="I5050" s="337" t="s">
        <v>8721</v>
      </c>
      <c r="J5050" s="337" t="s">
        <v>16399</v>
      </c>
      <c r="K5050" s="337" t="s">
        <v>12473</v>
      </c>
      <c r="L5050" s="338" t="s">
        <v>12474</v>
      </c>
      <c r="M5050" s="337" t="s">
        <v>16400</v>
      </c>
      <c r="N5050" s="337" t="s">
        <v>16401</v>
      </c>
      <c r="O5050" s="337" t="s">
        <v>8721</v>
      </c>
      <c r="P5050" s="337" t="s">
        <v>8721</v>
      </c>
      <c r="Q5050" s="337" t="s">
        <v>8721</v>
      </c>
      <c r="R5050" s="337" t="s">
        <v>8721</v>
      </c>
      <c r="S5050" s="337" t="s">
        <v>8721</v>
      </c>
      <c r="T5050" s="337" t="s">
        <v>16402</v>
      </c>
      <c r="U5050" s="337" t="s">
        <v>8721</v>
      </c>
      <c r="V5050" s="337">
        <v>10221</v>
      </c>
      <c r="W5050" s="337" t="s">
        <v>12476</v>
      </c>
      <c r="X5050" s="337" t="s">
        <v>1344</v>
      </c>
      <c r="Y5050" s="337" t="s">
        <v>8721</v>
      </c>
      <c r="Z5050" s="337" t="s">
        <v>12733</v>
      </c>
      <c r="AA5050" s="337" t="s">
        <v>12734</v>
      </c>
      <c r="AB5050" s="337" t="s">
        <v>8721</v>
      </c>
      <c r="AC5050" s="339">
        <v>415.28294405665332</v>
      </c>
      <c r="AD5050" s="339" t="s">
        <v>12496</v>
      </c>
      <c r="AE5050" s="339">
        <v>514.8694981618429</v>
      </c>
      <c r="AF5050" s="340">
        <v>0.23980410351647841</v>
      </c>
      <c r="AG5050" s="366">
        <v>489</v>
      </c>
      <c r="AH5050" s="366">
        <v>369.56874466268147</v>
      </c>
      <c r="AI5050" s="340">
        <v>-0.1100796458130856</v>
      </c>
      <c r="AJ5050" s="340">
        <v>-0.28220889762921619</v>
      </c>
      <c r="AK5050" s="341">
        <v>369.56874466268147</v>
      </c>
      <c r="AL5050" s="342">
        <v>-0.1100796458130856</v>
      </c>
      <c r="AM5050" s="339" t="s">
        <v>14574</v>
      </c>
      <c r="AN5050" s="339" t="s">
        <v>14575</v>
      </c>
      <c r="AO5050" s="337" t="s">
        <v>14576</v>
      </c>
      <c r="AP5050" s="343">
        <v>44467</v>
      </c>
      <c r="AQ5050" s="335" t="s">
        <v>12921</v>
      </c>
      <c r="AR5050" s="335" t="s">
        <v>8721</v>
      </c>
      <c r="AS5050" s="335" t="s">
        <v>12921</v>
      </c>
      <c r="AT5050" s="335" t="s">
        <v>14577</v>
      </c>
      <c r="AU5050" s="335" t="s">
        <v>8721</v>
      </c>
      <c r="AV5050" s="335" t="s">
        <v>8721</v>
      </c>
      <c r="AW5050" s="327" t="s">
        <v>12484</v>
      </c>
      <c r="AX5050" s="335" t="s">
        <v>12741</v>
      </c>
      <c r="AY5050" s="335">
        <v>1.58</v>
      </c>
      <c r="BA5050" s="309" t="s">
        <v>13642</v>
      </c>
      <c r="BB5050" s="310" t="s">
        <v>16402</v>
      </c>
      <c r="BC5050" s="309" t="s">
        <v>8721</v>
      </c>
      <c r="BD5050" s="309">
        <v>2</v>
      </c>
      <c r="BE5050" s="307"/>
      <c r="BF5050" s="310" t="b">
        <v>1</v>
      </c>
    </row>
    <row r="5051" spans="1:58" s="311" customFormat="1" ht="15" customHeight="1" x14ac:dyDescent="0.25">
      <c r="A5051" s="345">
        <v>4939</v>
      </c>
      <c r="B5051" s="401" t="s">
        <v>6990</v>
      </c>
      <c r="C5051" s="346">
        <v>5962</v>
      </c>
      <c r="D5051" s="346" t="s">
        <v>6990</v>
      </c>
      <c r="E5051" s="346" t="s">
        <v>11608</v>
      </c>
      <c r="F5051" s="346" t="s">
        <v>6975</v>
      </c>
      <c r="G5051" s="346" t="s">
        <v>6976</v>
      </c>
      <c r="H5051" s="346" t="s">
        <v>6989</v>
      </c>
      <c r="I5051" s="346" t="s">
        <v>8721</v>
      </c>
      <c r="J5051" s="346" t="s">
        <v>16403</v>
      </c>
      <c r="K5051" s="346" t="s">
        <v>12473</v>
      </c>
      <c r="L5051" s="347" t="s">
        <v>12474</v>
      </c>
      <c r="M5051" s="346" t="s">
        <v>16404</v>
      </c>
      <c r="N5051" s="346" t="s">
        <v>16401</v>
      </c>
      <c r="O5051" s="346" t="s">
        <v>16405</v>
      </c>
      <c r="P5051" s="346" t="s">
        <v>16406</v>
      </c>
      <c r="Q5051" s="346" t="s">
        <v>8721</v>
      </c>
      <c r="R5051" s="346" t="s">
        <v>16407</v>
      </c>
      <c r="S5051" s="346" t="s">
        <v>8721</v>
      </c>
      <c r="T5051" s="346" t="s">
        <v>16408</v>
      </c>
      <c r="U5051" s="346" t="s">
        <v>8721</v>
      </c>
      <c r="V5051" s="346">
        <v>10220</v>
      </c>
      <c r="W5051" s="346" t="s">
        <v>12476</v>
      </c>
      <c r="X5051" s="346" t="s">
        <v>1344</v>
      </c>
      <c r="Y5051" s="346" t="s">
        <v>8721</v>
      </c>
      <c r="Z5051" s="346" t="s">
        <v>12733</v>
      </c>
      <c r="AA5051" s="346" t="s">
        <v>12734</v>
      </c>
      <c r="AB5051" s="346" t="s">
        <v>8721</v>
      </c>
      <c r="AC5051" s="348">
        <v>200.14698153048892</v>
      </c>
      <c r="AD5051" s="348" t="s">
        <v>12496</v>
      </c>
      <c r="AE5051" s="348">
        <v>248.14304900793698</v>
      </c>
      <c r="AF5051" s="349">
        <v>0.23980410351647841</v>
      </c>
      <c r="AG5051" s="359">
        <v>275</v>
      </c>
      <c r="AH5051" s="359">
        <v>207.83518360375749</v>
      </c>
      <c r="AI5051" s="349">
        <v>3.8412780519986978E-2</v>
      </c>
      <c r="AJ5051" s="349">
        <v>-0.16243801938167624</v>
      </c>
      <c r="AK5051" s="350">
        <v>207.83518360375749</v>
      </c>
      <c r="AL5051" s="351">
        <v>3.8412780519986978E-2</v>
      </c>
      <c r="AM5051" s="348" t="s">
        <v>14574</v>
      </c>
      <c r="AN5051" s="348" t="s">
        <v>14575</v>
      </c>
      <c r="AO5051" s="346" t="s">
        <v>14576</v>
      </c>
      <c r="AP5051" s="352">
        <v>44480</v>
      </c>
      <c r="AQ5051" s="346" t="s">
        <v>12921</v>
      </c>
      <c r="AR5051" s="346" t="s">
        <v>8721</v>
      </c>
      <c r="AS5051" s="346" t="s">
        <v>12921</v>
      </c>
      <c r="AT5051" s="346" t="s">
        <v>14577</v>
      </c>
      <c r="AU5051" s="346" t="s">
        <v>8721</v>
      </c>
      <c r="AV5051" s="346" t="s">
        <v>8721</v>
      </c>
      <c r="AW5051" s="327" t="s">
        <v>12484</v>
      </c>
      <c r="AX5051" s="346" t="s">
        <v>12741</v>
      </c>
      <c r="AY5051" s="346">
        <v>1.58</v>
      </c>
      <c r="AZ5051" s="309"/>
      <c r="BA5051" s="311" t="s">
        <v>13642</v>
      </c>
      <c r="BB5051" s="310" t="s">
        <v>16408</v>
      </c>
      <c r="BC5051" s="311" t="s">
        <v>8721</v>
      </c>
      <c r="BD5051" s="311">
        <v>2</v>
      </c>
      <c r="BE5051" s="307"/>
      <c r="BF5051" s="310" t="b">
        <v>1</v>
      </c>
    </row>
    <row r="5052" spans="1:58" s="309" customFormat="1" ht="15" customHeight="1" x14ac:dyDescent="0.25">
      <c r="A5052" s="335">
        <v>4940</v>
      </c>
      <c r="B5052" s="401" t="s">
        <v>6992</v>
      </c>
      <c r="C5052" s="346">
        <v>6382</v>
      </c>
      <c r="D5052" s="346" t="s">
        <v>6992</v>
      </c>
      <c r="E5052" s="346" t="s">
        <v>11608</v>
      </c>
      <c r="F5052" s="346" t="s">
        <v>6975</v>
      </c>
      <c r="G5052" s="346" t="s">
        <v>6976</v>
      </c>
      <c r="H5052" s="346" t="s">
        <v>6991</v>
      </c>
      <c r="I5052" s="346" t="s">
        <v>8721</v>
      </c>
      <c r="J5052" s="346" t="s">
        <v>16403</v>
      </c>
      <c r="K5052" s="346" t="s">
        <v>12473</v>
      </c>
      <c r="L5052" s="347" t="s">
        <v>12474</v>
      </c>
      <c r="M5052" s="346" t="s">
        <v>16404</v>
      </c>
      <c r="N5052" s="346" t="s">
        <v>16401</v>
      </c>
      <c r="O5052" s="346" t="s">
        <v>16405</v>
      </c>
      <c r="P5052" s="346" t="s">
        <v>16406</v>
      </c>
      <c r="Q5052" s="346" t="s">
        <v>8721</v>
      </c>
      <c r="R5052" s="346" t="s">
        <v>16407</v>
      </c>
      <c r="S5052" s="346" t="s">
        <v>8721</v>
      </c>
      <c r="T5052" s="346" t="s">
        <v>16408</v>
      </c>
      <c r="U5052" s="346" t="s">
        <v>8721</v>
      </c>
      <c r="V5052" s="346">
        <v>10220</v>
      </c>
      <c r="W5052" s="346" t="s">
        <v>12476</v>
      </c>
      <c r="X5052" s="346" t="s">
        <v>1344</v>
      </c>
      <c r="Y5052" s="346" t="s">
        <v>8721</v>
      </c>
      <c r="Z5052" s="346" t="s">
        <v>12733</v>
      </c>
      <c r="AA5052" s="346" t="s">
        <v>12734</v>
      </c>
      <c r="AB5052" s="346" t="s">
        <v>8721</v>
      </c>
      <c r="AC5052" s="348">
        <v>179.8677719481046</v>
      </c>
      <c r="AD5052" s="348" t="s">
        <v>12496</v>
      </c>
      <c r="AE5052" s="348">
        <v>223.0008017516262</v>
      </c>
      <c r="AF5052" s="349">
        <v>0.23980410351647841</v>
      </c>
      <c r="AG5052" s="359">
        <v>216</v>
      </c>
      <c r="AH5052" s="359">
        <v>163.24508966695134</v>
      </c>
      <c r="AI5052" s="349">
        <v>-9.2416123806488448E-2</v>
      </c>
      <c r="AJ5052" s="349">
        <v>-0.2679618710574394</v>
      </c>
      <c r="AK5052" s="350">
        <v>163.24508966695134</v>
      </c>
      <c r="AL5052" s="351">
        <v>-9.2416123806488448E-2</v>
      </c>
      <c r="AM5052" s="348" t="s">
        <v>14574</v>
      </c>
      <c r="AN5052" s="348" t="s">
        <v>14575</v>
      </c>
      <c r="AO5052" s="346" t="s">
        <v>14576</v>
      </c>
      <c r="AP5052" s="352">
        <v>44480</v>
      </c>
      <c r="AQ5052" s="346" t="s">
        <v>12921</v>
      </c>
      <c r="AR5052" s="346" t="s">
        <v>8721</v>
      </c>
      <c r="AS5052" s="346" t="s">
        <v>12921</v>
      </c>
      <c r="AT5052" s="346" t="s">
        <v>14577</v>
      </c>
      <c r="AU5052" s="346" t="s">
        <v>8721</v>
      </c>
      <c r="AV5052" s="346" t="s">
        <v>8721</v>
      </c>
      <c r="AW5052" s="327" t="s">
        <v>12484</v>
      </c>
      <c r="AX5052" s="346" t="s">
        <v>12741</v>
      </c>
      <c r="AY5052" s="346">
        <v>1.58</v>
      </c>
      <c r="AZ5052" s="311"/>
      <c r="BA5052" s="309" t="s">
        <v>13642</v>
      </c>
      <c r="BB5052" s="310" t="s">
        <v>16408</v>
      </c>
      <c r="BC5052" s="309" t="s">
        <v>8721</v>
      </c>
      <c r="BD5052" s="309">
        <v>2</v>
      </c>
      <c r="BE5052" s="307"/>
      <c r="BF5052" s="310" t="b">
        <v>1</v>
      </c>
    </row>
    <row r="5053" spans="1:58" s="311" customFormat="1" ht="15" customHeight="1" x14ac:dyDescent="0.25">
      <c r="A5053" s="345">
        <v>4941</v>
      </c>
      <c r="B5053" s="401" t="s">
        <v>6994</v>
      </c>
      <c r="C5053" s="346">
        <v>5945</v>
      </c>
      <c r="D5053" s="346" t="s">
        <v>6994</v>
      </c>
      <c r="E5053" s="346" t="s">
        <v>11608</v>
      </c>
      <c r="F5053" s="346" t="s">
        <v>6975</v>
      </c>
      <c r="G5053" s="346" t="s">
        <v>6976</v>
      </c>
      <c r="H5053" s="346" t="s">
        <v>6993</v>
      </c>
      <c r="I5053" s="346" t="s">
        <v>8721</v>
      </c>
      <c r="J5053" s="346" t="s">
        <v>16403</v>
      </c>
      <c r="K5053" s="346" t="s">
        <v>12473</v>
      </c>
      <c r="L5053" s="347" t="s">
        <v>12474</v>
      </c>
      <c r="M5053" s="346" t="s">
        <v>16404</v>
      </c>
      <c r="N5053" s="346" t="s">
        <v>16401</v>
      </c>
      <c r="O5053" s="346" t="s">
        <v>16405</v>
      </c>
      <c r="P5053" s="346" t="s">
        <v>16406</v>
      </c>
      <c r="Q5053" s="346" t="s">
        <v>8721</v>
      </c>
      <c r="R5053" s="346" t="s">
        <v>16407</v>
      </c>
      <c r="S5053" s="346" t="s">
        <v>8721</v>
      </c>
      <c r="T5053" s="346" t="s">
        <v>16408</v>
      </c>
      <c r="U5053" s="346" t="s">
        <v>8721</v>
      </c>
      <c r="V5053" s="346">
        <v>10220</v>
      </c>
      <c r="W5053" s="346" t="s">
        <v>12476</v>
      </c>
      <c r="X5053" s="346" t="s">
        <v>1344</v>
      </c>
      <c r="Y5053" s="346" t="s">
        <v>8721</v>
      </c>
      <c r="Z5053" s="346" t="s">
        <v>12733</v>
      </c>
      <c r="AA5053" s="346" t="s">
        <v>12734</v>
      </c>
      <c r="AB5053" s="346" t="s">
        <v>8721</v>
      </c>
      <c r="AC5053" s="348">
        <v>160.47026713017178</v>
      </c>
      <c r="AD5053" s="348" t="s">
        <v>12496</v>
      </c>
      <c r="AE5053" s="348">
        <v>198.95169568037244</v>
      </c>
      <c r="AF5053" s="349">
        <v>0.23980410351647841</v>
      </c>
      <c r="AG5053" s="359">
        <v>188</v>
      </c>
      <c r="AH5053" s="359">
        <v>142.08368915456876</v>
      </c>
      <c r="AI5053" s="349">
        <v>-0.11457934422635452</v>
      </c>
      <c r="AJ5053" s="349">
        <v>-0.28583826004260582</v>
      </c>
      <c r="AK5053" s="350">
        <v>142.08368915456876</v>
      </c>
      <c r="AL5053" s="351">
        <v>-0.11457934422635452</v>
      </c>
      <c r="AM5053" s="348" t="s">
        <v>14574</v>
      </c>
      <c r="AN5053" s="348" t="s">
        <v>14575</v>
      </c>
      <c r="AO5053" s="346" t="s">
        <v>14576</v>
      </c>
      <c r="AP5053" s="352">
        <v>44480</v>
      </c>
      <c r="AQ5053" s="346" t="s">
        <v>12921</v>
      </c>
      <c r="AR5053" s="346" t="s">
        <v>8721</v>
      </c>
      <c r="AS5053" s="346" t="s">
        <v>12921</v>
      </c>
      <c r="AT5053" s="346" t="s">
        <v>14577</v>
      </c>
      <c r="AU5053" s="346" t="s">
        <v>8721</v>
      </c>
      <c r="AV5053" s="346" t="s">
        <v>8721</v>
      </c>
      <c r="AW5053" s="327" t="s">
        <v>12484</v>
      </c>
      <c r="AX5053" s="346" t="s">
        <v>12741</v>
      </c>
      <c r="AY5053" s="346">
        <v>1.58</v>
      </c>
      <c r="BA5053" s="311" t="s">
        <v>13642</v>
      </c>
      <c r="BB5053" s="310" t="s">
        <v>16408</v>
      </c>
      <c r="BC5053" s="311" t="s">
        <v>8721</v>
      </c>
      <c r="BD5053" s="311">
        <v>2</v>
      </c>
      <c r="BE5053" s="307"/>
      <c r="BF5053" s="310" t="b">
        <v>1</v>
      </c>
    </row>
    <row r="5054" spans="1:58" s="309" customFormat="1" ht="15" customHeight="1" x14ac:dyDescent="0.25">
      <c r="A5054" s="335">
        <v>4942</v>
      </c>
      <c r="B5054" s="401" t="s">
        <v>6996</v>
      </c>
      <c r="C5054" s="337">
        <v>6000</v>
      </c>
      <c r="D5054" s="337" t="s">
        <v>6996</v>
      </c>
      <c r="E5054" s="337" t="s">
        <v>11608</v>
      </c>
      <c r="F5054" s="337" t="s">
        <v>6975</v>
      </c>
      <c r="G5054" s="337" t="s">
        <v>6976</v>
      </c>
      <c r="H5054" s="337" t="s">
        <v>6995</v>
      </c>
      <c r="I5054" s="337" t="s">
        <v>8721</v>
      </c>
      <c r="J5054" s="337" t="s">
        <v>16403</v>
      </c>
      <c r="K5054" s="337" t="s">
        <v>12473</v>
      </c>
      <c r="L5054" s="338" t="s">
        <v>12474</v>
      </c>
      <c r="M5054" s="337" t="s">
        <v>16404</v>
      </c>
      <c r="N5054" s="337" t="s">
        <v>16401</v>
      </c>
      <c r="O5054" s="337" t="s">
        <v>16405</v>
      </c>
      <c r="P5054" s="337" t="s">
        <v>16406</v>
      </c>
      <c r="Q5054" s="337" t="s">
        <v>8721</v>
      </c>
      <c r="R5054" s="337" t="s">
        <v>16407</v>
      </c>
      <c r="S5054" s="337" t="s">
        <v>8721</v>
      </c>
      <c r="T5054" s="337" t="s">
        <v>16408</v>
      </c>
      <c r="U5054" s="337" t="s">
        <v>8721</v>
      </c>
      <c r="V5054" s="337">
        <v>10220</v>
      </c>
      <c r="W5054" s="337" t="s">
        <v>12476</v>
      </c>
      <c r="X5054" s="337" t="s">
        <v>1344</v>
      </c>
      <c r="Y5054" s="337" t="s">
        <v>8721</v>
      </c>
      <c r="Z5054" s="337" t="s">
        <v>12733</v>
      </c>
      <c r="AA5054" s="337" t="s">
        <v>12734</v>
      </c>
      <c r="AB5054" s="337" t="s">
        <v>8721</v>
      </c>
      <c r="AC5054" s="339">
        <v>139.30935278333592</v>
      </c>
      <c r="AD5054" s="339" t="s">
        <v>12496</v>
      </c>
      <c r="AE5054" s="339">
        <v>172.71630723900464</v>
      </c>
      <c r="AF5054" s="340">
        <v>0.23980410351647841</v>
      </c>
      <c r="AG5054" s="366">
        <v>170</v>
      </c>
      <c r="AH5054" s="366">
        <v>128.47993168232281</v>
      </c>
      <c r="AI5054" s="340">
        <v>-7.7736497117001258E-2</v>
      </c>
      <c r="AJ5054" s="340">
        <v>-0.25612159189732775</v>
      </c>
      <c r="AK5054" s="341">
        <v>128.47993168232281</v>
      </c>
      <c r="AL5054" s="342">
        <v>-7.7736497117001258E-2</v>
      </c>
      <c r="AM5054" s="339" t="s">
        <v>14574</v>
      </c>
      <c r="AN5054" s="339" t="s">
        <v>14575</v>
      </c>
      <c r="AO5054" s="337" t="s">
        <v>14576</v>
      </c>
      <c r="AP5054" s="343">
        <v>44480</v>
      </c>
      <c r="AQ5054" s="335" t="s">
        <v>12921</v>
      </c>
      <c r="AR5054" s="335" t="s">
        <v>8721</v>
      </c>
      <c r="AS5054" s="335" t="s">
        <v>12921</v>
      </c>
      <c r="AT5054" s="335" t="s">
        <v>14577</v>
      </c>
      <c r="AU5054" s="335" t="s">
        <v>8721</v>
      </c>
      <c r="AV5054" s="335" t="s">
        <v>8721</v>
      </c>
      <c r="AW5054" s="327" t="s">
        <v>12484</v>
      </c>
      <c r="AX5054" s="335" t="s">
        <v>12741</v>
      </c>
      <c r="AY5054" s="335">
        <v>1.58</v>
      </c>
      <c r="AZ5054" s="311"/>
      <c r="BA5054" s="309" t="s">
        <v>13642</v>
      </c>
      <c r="BB5054" s="310" t="s">
        <v>16408</v>
      </c>
      <c r="BC5054" s="309" t="s">
        <v>8721</v>
      </c>
      <c r="BD5054" s="309">
        <v>2</v>
      </c>
      <c r="BE5054" s="307"/>
      <c r="BF5054" s="310" t="b">
        <v>1</v>
      </c>
    </row>
    <row r="5055" spans="1:58" s="311" customFormat="1" ht="15" customHeight="1" x14ac:dyDescent="0.25">
      <c r="A5055" s="345">
        <v>4943</v>
      </c>
      <c r="B5055" s="401" t="s">
        <v>6998</v>
      </c>
      <c r="C5055" s="337">
        <v>6038</v>
      </c>
      <c r="D5055" s="337" t="s">
        <v>6998</v>
      </c>
      <c r="E5055" s="337" t="s">
        <v>11608</v>
      </c>
      <c r="F5055" s="337" t="s">
        <v>6975</v>
      </c>
      <c r="G5055" s="337" t="s">
        <v>6976</v>
      </c>
      <c r="H5055" s="337" t="s">
        <v>6997</v>
      </c>
      <c r="I5055" s="337" t="s">
        <v>8721</v>
      </c>
      <c r="J5055" s="337" t="s">
        <v>16403</v>
      </c>
      <c r="K5055" s="337" t="s">
        <v>12473</v>
      </c>
      <c r="L5055" s="338" t="s">
        <v>12474</v>
      </c>
      <c r="M5055" s="337" t="s">
        <v>16404</v>
      </c>
      <c r="N5055" s="337" t="s">
        <v>16401</v>
      </c>
      <c r="O5055" s="337" t="s">
        <v>16405</v>
      </c>
      <c r="P5055" s="337" t="s">
        <v>16406</v>
      </c>
      <c r="Q5055" s="337" t="s">
        <v>8721</v>
      </c>
      <c r="R5055" s="337" t="s">
        <v>16407</v>
      </c>
      <c r="S5055" s="337" t="s">
        <v>8721</v>
      </c>
      <c r="T5055" s="337" t="s">
        <v>16408</v>
      </c>
      <c r="U5055" s="337" t="s">
        <v>8721</v>
      </c>
      <c r="V5055" s="337">
        <v>10220</v>
      </c>
      <c r="W5055" s="337" t="s">
        <v>12476</v>
      </c>
      <c r="X5055" s="337" t="s">
        <v>1344</v>
      </c>
      <c r="Y5055" s="337" t="s">
        <v>8721</v>
      </c>
      <c r="Z5055" s="337" t="s">
        <v>12733</v>
      </c>
      <c r="AA5055" s="337" t="s">
        <v>12734</v>
      </c>
      <c r="AB5055" s="337" t="s">
        <v>8721</v>
      </c>
      <c r="AC5055" s="339">
        <v>119.91184796540306</v>
      </c>
      <c r="AD5055" s="339" t="s">
        <v>12496</v>
      </c>
      <c r="AE5055" s="339">
        <v>148.66720116775079</v>
      </c>
      <c r="AF5055" s="340">
        <v>0.23980410351647841</v>
      </c>
      <c r="AG5055" s="366">
        <v>142</v>
      </c>
      <c r="AH5055" s="366">
        <v>107.31853116994023</v>
      </c>
      <c r="AI5055" s="340">
        <v>-0.10502145542028718</v>
      </c>
      <c r="AJ5055" s="340">
        <v>-0.27812906729275266</v>
      </c>
      <c r="AK5055" s="341">
        <v>107.31853116994023</v>
      </c>
      <c r="AL5055" s="342">
        <v>-0.10502145542028718</v>
      </c>
      <c r="AM5055" s="339" t="s">
        <v>14574</v>
      </c>
      <c r="AN5055" s="339" t="s">
        <v>14575</v>
      </c>
      <c r="AO5055" s="337" t="s">
        <v>14576</v>
      </c>
      <c r="AP5055" s="343">
        <v>44480</v>
      </c>
      <c r="AQ5055" s="335" t="s">
        <v>12921</v>
      </c>
      <c r="AR5055" s="335" t="s">
        <v>8721</v>
      </c>
      <c r="AS5055" s="335" t="s">
        <v>12921</v>
      </c>
      <c r="AT5055" s="335" t="s">
        <v>14577</v>
      </c>
      <c r="AU5055" s="335" t="s">
        <v>8721</v>
      </c>
      <c r="AV5055" s="335" t="s">
        <v>8721</v>
      </c>
      <c r="AW5055" s="327" t="s">
        <v>12484</v>
      </c>
      <c r="AX5055" s="335" t="s">
        <v>12741</v>
      </c>
      <c r="AY5055" s="335">
        <v>1.58</v>
      </c>
      <c r="AZ5055" s="309"/>
      <c r="BA5055" s="311" t="s">
        <v>13642</v>
      </c>
      <c r="BB5055" s="310" t="s">
        <v>16408</v>
      </c>
      <c r="BC5055" s="311" t="s">
        <v>8721</v>
      </c>
      <c r="BD5055" s="311">
        <v>2</v>
      </c>
      <c r="BE5055" s="307"/>
      <c r="BF5055" s="310" t="b">
        <v>1</v>
      </c>
    </row>
    <row r="5056" spans="1:58" s="309" customFormat="1" ht="15" customHeight="1" x14ac:dyDescent="0.25">
      <c r="A5056" s="335">
        <v>4944</v>
      </c>
      <c r="B5056" s="401" t="s">
        <v>7000</v>
      </c>
      <c r="C5056" s="337">
        <v>4154</v>
      </c>
      <c r="D5056" s="337" t="s">
        <v>7000</v>
      </c>
      <c r="E5056" s="337" t="s">
        <v>11608</v>
      </c>
      <c r="F5056" s="337" t="s">
        <v>6975</v>
      </c>
      <c r="G5056" s="337" t="s">
        <v>6976</v>
      </c>
      <c r="H5056" s="337" t="s">
        <v>6999</v>
      </c>
      <c r="I5056" s="337" t="s">
        <v>8721</v>
      </c>
      <c r="J5056" s="337" t="s">
        <v>16403</v>
      </c>
      <c r="K5056" s="337" t="s">
        <v>12473</v>
      </c>
      <c r="L5056" s="338" t="s">
        <v>12474</v>
      </c>
      <c r="M5056" s="337" t="s">
        <v>16404</v>
      </c>
      <c r="N5056" s="337" t="s">
        <v>16401</v>
      </c>
      <c r="O5056" s="337" t="s">
        <v>16405</v>
      </c>
      <c r="P5056" s="337" t="s">
        <v>16406</v>
      </c>
      <c r="Q5056" s="337" t="s">
        <v>8721</v>
      </c>
      <c r="R5056" s="337" t="s">
        <v>16407</v>
      </c>
      <c r="S5056" s="337" t="s">
        <v>8721</v>
      </c>
      <c r="T5056" s="337" t="s">
        <v>16408</v>
      </c>
      <c r="U5056" s="337" t="s">
        <v>8721</v>
      </c>
      <c r="V5056" s="337">
        <v>10220</v>
      </c>
      <c r="W5056" s="337" t="s">
        <v>12476</v>
      </c>
      <c r="X5056" s="337" t="s">
        <v>1344</v>
      </c>
      <c r="Y5056" s="337" t="s">
        <v>8721</v>
      </c>
      <c r="Z5056" s="337" t="s">
        <v>12733</v>
      </c>
      <c r="AA5056" s="337" t="s">
        <v>12734</v>
      </c>
      <c r="AB5056" s="337" t="s">
        <v>8721</v>
      </c>
      <c r="AC5056" s="339">
        <v>99.63263838301873</v>
      </c>
      <c r="AD5056" s="339" t="s">
        <v>12496</v>
      </c>
      <c r="AE5056" s="339">
        <v>123.52495391144001</v>
      </c>
      <c r="AF5056" s="340">
        <v>0.23980410351647841</v>
      </c>
      <c r="AG5056" s="366">
        <v>112</v>
      </c>
      <c r="AH5056" s="366">
        <v>84.645602049530325</v>
      </c>
      <c r="AI5056" s="340">
        <v>-0.15042295955140317</v>
      </c>
      <c r="AJ5056" s="340">
        <v>-0.31474896877746539</v>
      </c>
      <c r="AK5056" s="341">
        <v>84.645602049530325</v>
      </c>
      <c r="AL5056" s="342">
        <v>-0.15042295955140317</v>
      </c>
      <c r="AM5056" s="339" t="s">
        <v>14574</v>
      </c>
      <c r="AN5056" s="339" t="s">
        <v>14575</v>
      </c>
      <c r="AO5056" s="337" t="s">
        <v>14576</v>
      </c>
      <c r="AP5056" s="343">
        <v>44480</v>
      </c>
      <c r="AQ5056" s="335" t="s">
        <v>12921</v>
      </c>
      <c r="AR5056" s="335" t="s">
        <v>8721</v>
      </c>
      <c r="AS5056" s="335" t="s">
        <v>12921</v>
      </c>
      <c r="AT5056" s="335" t="s">
        <v>14577</v>
      </c>
      <c r="AU5056" s="335" t="s">
        <v>8721</v>
      </c>
      <c r="AV5056" s="335" t="s">
        <v>8721</v>
      </c>
      <c r="AW5056" s="327" t="s">
        <v>12484</v>
      </c>
      <c r="AX5056" s="335" t="s">
        <v>12741</v>
      </c>
      <c r="AY5056" s="335">
        <v>1.58</v>
      </c>
      <c r="BA5056" s="309" t="s">
        <v>13642</v>
      </c>
      <c r="BB5056" s="310" t="s">
        <v>16408</v>
      </c>
      <c r="BC5056" s="309" t="s">
        <v>8721</v>
      </c>
      <c r="BD5056" s="309">
        <v>2</v>
      </c>
      <c r="BE5056" s="307"/>
      <c r="BF5056" s="310" t="b">
        <v>1</v>
      </c>
    </row>
    <row r="5057" spans="1:58" s="311" customFormat="1" ht="15" customHeight="1" x14ac:dyDescent="0.25">
      <c r="A5057" s="345">
        <v>4945</v>
      </c>
      <c r="B5057" s="401" t="s">
        <v>7001</v>
      </c>
      <c r="C5057" s="346">
        <v>6058</v>
      </c>
      <c r="D5057" s="346" t="s">
        <v>7001</v>
      </c>
      <c r="E5057" s="346" t="s">
        <v>11608</v>
      </c>
      <c r="F5057" s="346" t="s">
        <v>6975</v>
      </c>
      <c r="G5057" s="346" t="s">
        <v>6976</v>
      </c>
      <c r="H5057" s="346" t="s">
        <v>11622</v>
      </c>
      <c r="I5057" s="346" t="s">
        <v>8721</v>
      </c>
      <c r="J5057" s="346" t="s">
        <v>16403</v>
      </c>
      <c r="K5057" s="346" t="s">
        <v>12473</v>
      </c>
      <c r="L5057" s="347" t="s">
        <v>12474</v>
      </c>
      <c r="M5057" s="346" t="s">
        <v>16404</v>
      </c>
      <c r="N5057" s="346" t="s">
        <v>16401</v>
      </c>
      <c r="O5057" s="346" t="s">
        <v>16405</v>
      </c>
      <c r="P5057" s="346" t="s">
        <v>16406</v>
      </c>
      <c r="Q5057" s="346" t="s">
        <v>8721</v>
      </c>
      <c r="R5057" s="346" t="s">
        <v>16407</v>
      </c>
      <c r="S5057" s="346" t="s">
        <v>8721</v>
      </c>
      <c r="T5057" s="346" t="s">
        <v>16408</v>
      </c>
      <c r="U5057" s="346" t="s">
        <v>8721</v>
      </c>
      <c r="V5057" s="346">
        <v>10220</v>
      </c>
      <c r="W5057" s="346" t="s">
        <v>12476</v>
      </c>
      <c r="X5057" s="346" t="s">
        <v>1344</v>
      </c>
      <c r="Y5057" s="346" t="s">
        <v>8721</v>
      </c>
      <c r="Z5057" s="346" t="s">
        <v>12733</v>
      </c>
      <c r="AA5057" s="346" t="s">
        <v>12734</v>
      </c>
      <c r="AB5057" s="346" t="s">
        <v>8721</v>
      </c>
      <c r="AC5057" s="348">
        <v>80.235133565085889</v>
      </c>
      <c r="AD5057" s="348" t="s">
        <v>12496</v>
      </c>
      <c r="AE5057" s="348">
        <v>99.475847840186219</v>
      </c>
      <c r="AF5057" s="349">
        <v>0.23980410351647841</v>
      </c>
      <c r="AG5057" s="359">
        <v>99</v>
      </c>
      <c r="AH5057" s="359">
        <v>74.820666097352699</v>
      </c>
      <c r="AI5057" s="349">
        <v>-6.7482500834139314E-2</v>
      </c>
      <c r="AJ5057" s="349">
        <v>-0.24785093344912745</v>
      </c>
      <c r="AK5057" s="350">
        <v>74.820666097352699</v>
      </c>
      <c r="AL5057" s="351">
        <v>-6.7482500834139314E-2</v>
      </c>
      <c r="AM5057" s="348" t="s">
        <v>14574</v>
      </c>
      <c r="AN5057" s="348" t="s">
        <v>14575</v>
      </c>
      <c r="AO5057" s="346" t="s">
        <v>14576</v>
      </c>
      <c r="AP5057" s="352">
        <v>44480</v>
      </c>
      <c r="AQ5057" s="346" t="s">
        <v>12921</v>
      </c>
      <c r="AR5057" s="346" t="s">
        <v>8721</v>
      </c>
      <c r="AS5057" s="346" t="s">
        <v>12921</v>
      </c>
      <c r="AT5057" s="346" t="s">
        <v>14577</v>
      </c>
      <c r="AU5057" s="346" t="s">
        <v>8721</v>
      </c>
      <c r="AV5057" s="346" t="s">
        <v>8721</v>
      </c>
      <c r="AW5057" s="327" t="s">
        <v>12484</v>
      </c>
      <c r="AX5057" s="346" t="s">
        <v>12741</v>
      </c>
      <c r="AY5057" s="346">
        <v>1.58</v>
      </c>
      <c r="BA5057" s="311" t="s">
        <v>13642</v>
      </c>
      <c r="BB5057" s="310" t="s">
        <v>16408</v>
      </c>
      <c r="BC5057" s="311" t="s">
        <v>8721</v>
      </c>
      <c r="BD5057" s="311">
        <v>2</v>
      </c>
      <c r="BE5057" s="307"/>
      <c r="BF5057" s="310" t="b">
        <v>1</v>
      </c>
    </row>
    <row r="5058" spans="1:58" s="309" customFormat="1" ht="15" customHeight="1" x14ac:dyDescent="0.25">
      <c r="A5058" s="335">
        <v>4946</v>
      </c>
      <c r="B5058" s="401" t="s">
        <v>6978</v>
      </c>
      <c r="C5058" s="346">
        <v>7481</v>
      </c>
      <c r="D5058" s="346" t="s">
        <v>6978</v>
      </c>
      <c r="E5058" s="346" t="s">
        <v>11608</v>
      </c>
      <c r="F5058" s="346" t="s">
        <v>6975</v>
      </c>
      <c r="G5058" s="346" t="s">
        <v>6976</v>
      </c>
      <c r="H5058" s="346" t="s">
        <v>11623</v>
      </c>
      <c r="I5058" s="346" t="s">
        <v>8721</v>
      </c>
      <c r="J5058" s="346" t="s">
        <v>16403</v>
      </c>
      <c r="K5058" s="346" t="s">
        <v>12473</v>
      </c>
      <c r="L5058" s="347" t="s">
        <v>12474</v>
      </c>
      <c r="M5058" s="346" t="s">
        <v>16404</v>
      </c>
      <c r="N5058" s="346" t="s">
        <v>16401</v>
      </c>
      <c r="O5058" s="346" t="s">
        <v>16405</v>
      </c>
      <c r="P5058" s="346" t="s">
        <v>16406</v>
      </c>
      <c r="Q5058" s="346" t="s">
        <v>8721</v>
      </c>
      <c r="R5058" s="346" t="s">
        <v>16407</v>
      </c>
      <c r="S5058" s="346" t="s">
        <v>8721</v>
      </c>
      <c r="T5058" s="346" t="s">
        <v>16408</v>
      </c>
      <c r="U5058" s="346" t="s">
        <v>8721</v>
      </c>
      <c r="V5058" s="346">
        <v>10220</v>
      </c>
      <c r="W5058" s="346" t="s">
        <v>12476</v>
      </c>
      <c r="X5058" s="346" t="s">
        <v>1344</v>
      </c>
      <c r="Y5058" s="346" t="s">
        <v>8721</v>
      </c>
      <c r="Z5058" s="346" t="s">
        <v>12733</v>
      </c>
      <c r="AA5058" s="346" t="s">
        <v>12734</v>
      </c>
      <c r="AB5058" s="346" t="s">
        <v>8721</v>
      </c>
      <c r="AC5058" s="348">
        <v>619.83844940939969</v>
      </c>
      <c r="AD5058" s="348" t="s">
        <v>12496</v>
      </c>
      <c r="AE5058" s="348">
        <v>768.47825309506482</v>
      </c>
      <c r="AF5058" s="349">
        <v>0.23980410351647841</v>
      </c>
      <c r="AG5058" s="359">
        <v>896</v>
      </c>
      <c r="AH5058" s="359">
        <v>677.1648163962426</v>
      </c>
      <c r="AI5058" s="349">
        <v>9.2485980889803088E-2</v>
      </c>
      <c r="AJ5058" s="349">
        <v>-0.11882370949477772</v>
      </c>
      <c r="AK5058" s="350">
        <v>677.1648163962426</v>
      </c>
      <c r="AL5058" s="351">
        <v>9.2485980889803088E-2</v>
      </c>
      <c r="AM5058" s="348" t="s">
        <v>14574</v>
      </c>
      <c r="AN5058" s="348" t="s">
        <v>14575</v>
      </c>
      <c r="AO5058" s="346" t="s">
        <v>14576</v>
      </c>
      <c r="AP5058" s="352">
        <v>44480</v>
      </c>
      <c r="AQ5058" s="346" t="s">
        <v>12921</v>
      </c>
      <c r="AR5058" s="346" t="s">
        <v>8721</v>
      </c>
      <c r="AS5058" s="346" t="s">
        <v>12921</v>
      </c>
      <c r="AT5058" s="346" t="s">
        <v>14577</v>
      </c>
      <c r="AU5058" s="346" t="s">
        <v>8721</v>
      </c>
      <c r="AV5058" s="346" t="s">
        <v>8721</v>
      </c>
      <c r="AW5058" s="327" t="s">
        <v>12484</v>
      </c>
      <c r="AX5058" s="346" t="s">
        <v>12741</v>
      </c>
      <c r="AY5058" s="346">
        <v>1.58</v>
      </c>
      <c r="AZ5058" s="311"/>
      <c r="BA5058" s="309" t="s">
        <v>13642</v>
      </c>
      <c r="BB5058" s="310" t="s">
        <v>16408</v>
      </c>
      <c r="BC5058" s="309" t="s">
        <v>8721</v>
      </c>
      <c r="BD5058" s="309">
        <v>2</v>
      </c>
      <c r="BE5058" s="307"/>
      <c r="BF5058" s="310" t="b">
        <v>1</v>
      </c>
    </row>
    <row r="5059" spans="1:58" s="311" customFormat="1" ht="15" customHeight="1" x14ac:dyDescent="0.25">
      <c r="A5059" s="345">
        <v>4947</v>
      </c>
      <c r="B5059" s="401" t="s">
        <v>6980</v>
      </c>
      <c r="C5059" s="337">
        <v>6001</v>
      </c>
      <c r="D5059" s="337" t="s">
        <v>6980</v>
      </c>
      <c r="E5059" s="337" t="s">
        <v>11608</v>
      </c>
      <c r="F5059" s="337" t="s">
        <v>6975</v>
      </c>
      <c r="G5059" s="337" t="s">
        <v>6976</v>
      </c>
      <c r="H5059" s="337" t="s">
        <v>6979</v>
      </c>
      <c r="I5059" s="337" t="s">
        <v>8721</v>
      </c>
      <c r="J5059" s="337" t="s">
        <v>16403</v>
      </c>
      <c r="K5059" s="337" t="s">
        <v>12473</v>
      </c>
      <c r="L5059" s="338" t="s">
        <v>12474</v>
      </c>
      <c r="M5059" s="337" t="s">
        <v>16404</v>
      </c>
      <c r="N5059" s="337" t="s">
        <v>16401</v>
      </c>
      <c r="O5059" s="337" t="s">
        <v>16405</v>
      </c>
      <c r="P5059" s="337" t="s">
        <v>16406</v>
      </c>
      <c r="Q5059" s="337" t="s">
        <v>8721</v>
      </c>
      <c r="R5059" s="337" t="s">
        <v>16407</v>
      </c>
      <c r="S5059" s="337" t="s">
        <v>8721</v>
      </c>
      <c r="T5059" s="337" t="s">
        <v>16408</v>
      </c>
      <c r="U5059" s="337" t="s">
        <v>8721</v>
      </c>
      <c r="V5059" s="337">
        <v>10220</v>
      </c>
      <c r="W5059" s="337" t="s">
        <v>12476</v>
      </c>
      <c r="X5059" s="337" t="s">
        <v>1344</v>
      </c>
      <c r="Y5059" s="337" t="s">
        <v>8721</v>
      </c>
      <c r="Z5059" s="337" t="s">
        <v>12733</v>
      </c>
      <c r="AA5059" s="337" t="s">
        <v>12734</v>
      </c>
      <c r="AB5059" s="337" t="s">
        <v>8721</v>
      </c>
      <c r="AC5059" s="339">
        <v>568.69957307121319</v>
      </c>
      <c r="AD5059" s="339" t="s">
        <v>12496</v>
      </c>
      <c r="AE5059" s="339">
        <v>705.07606436175945</v>
      </c>
      <c r="AF5059" s="340">
        <v>0.23980410351647841</v>
      </c>
      <c r="AG5059" s="366">
        <v>841</v>
      </c>
      <c r="AH5059" s="366">
        <v>635.5977796754911</v>
      </c>
      <c r="AI5059" s="340">
        <v>0.11763365012391325</v>
      </c>
      <c r="AJ5059" s="340">
        <v>-9.8540126658760774E-2</v>
      </c>
      <c r="AK5059" s="341">
        <v>635.5977796754911</v>
      </c>
      <c r="AL5059" s="342">
        <v>0.11763365012391325</v>
      </c>
      <c r="AM5059" s="339" t="s">
        <v>14574</v>
      </c>
      <c r="AN5059" s="339" t="s">
        <v>14575</v>
      </c>
      <c r="AO5059" s="337" t="s">
        <v>14576</v>
      </c>
      <c r="AP5059" s="343">
        <v>44480</v>
      </c>
      <c r="AQ5059" s="335" t="s">
        <v>12921</v>
      </c>
      <c r="AR5059" s="335" t="s">
        <v>8721</v>
      </c>
      <c r="AS5059" s="335" t="s">
        <v>12921</v>
      </c>
      <c r="AT5059" s="335" t="s">
        <v>14577</v>
      </c>
      <c r="AU5059" s="335" t="s">
        <v>8721</v>
      </c>
      <c r="AV5059" s="335" t="s">
        <v>8721</v>
      </c>
      <c r="AW5059" s="327" t="s">
        <v>12484</v>
      </c>
      <c r="AX5059" s="335" t="s">
        <v>12741</v>
      </c>
      <c r="AY5059" s="335">
        <v>1.58</v>
      </c>
      <c r="AZ5059" s="309"/>
      <c r="BA5059" s="311" t="s">
        <v>13642</v>
      </c>
      <c r="BB5059" s="310" t="s">
        <v>16408</v>
      </c>
      <c r="BC5059" s="311" t="s">
        <v>8721</v>
      </c>
      <c r="BD5059" s="311">
        <v>2</v>
      </c>
      <c r="BE5059" s="307"/>
      <c r="BF5059" s="310" t="b">
        <v>1</v>
      </c>
    </row>
    <row r="5060" spans="1:58" s="309" customFormat="1" ht="15" customHeight="1" x14ac:dyDescent="0.25">
      <c r="A5060" s="335">
        <v>4948</v>
      </c>
      <c r="B5060" s="401" t="s">
        <v>6982</v>
      </c>
      <c r="C5060" s="346">
        <v>7518</v>
      </c>
      <c r="D5060" s="346" t="s">
        <v>6982</v>
      </c>
      <c r="E5060" s="346" t="s">
        <v>11608</v>
      </c>
      <c r="F5060" s="346" t="s">
        <v>6975</v>
      </c>
      <c r="G5060" s="346" t="s">
        <v>6976</v>
      </c>
      <c r="H5060" s="346" t="s">
        <v>6981</v>
      </c>
      <c r="I5060" s="346" t="s">
        <v>8721</v>
      </c>
      <c r="J5060" s="346" t="s">
        <v>16403</v>
      </c>
      <c r="K5060" s="346" t="s">
        <v>12473</v>
      </c>
      <c r="L5060" s="347" t="s">
        <v>12474</v>
      </c>
      <c r="M5060" s="346" t="s">
        <v>16404</v>
      </c>
      <c r="N5060" s="346" t="s">
        <v>16401</v>
      </c>
      <c r="O5060" s="346" t="s">
        <v>16405</v>
      </c>
      <c r="P5060" s="346" t="s">
        <v>16406</v>
      </c>
      <c r="Q5060" s="346" t="s">
        <v>8721</v>
      </c>
      <c r="R5060" s="346" t="s">
        <v>16407</v>
      </c>
      <c r="S5060" s="346" t="s">
        <v>8721</v>
      </c>
      <c r="T5060" s="346" t="s">
        <v>16408</v>
      </c>
      <c r="U5060" s="346" t="s">
        <v>8721</v>
      </c>
      <c r="V5060" s="346">
        <v>10220</v>
      </c>
      <c r="W5060" s="346" t="s">
        <v>12476</v>
      </c>
      <c r="X5060" s="346" t="s">
        <v>1344</v>
      </c>
      <c r="Y5060" s="346" t="s">
        <v>8721</v>
      </c>
      <c r="Z5060" s="346" t="s">
        <v>12733</v>
      </c>
      <c r="AA5060" s="346" t="s">
        <v>12734</v>
      </c>
      <c r="AB5060" s="346" t="s">
        <v>8721</v>
      </c>
      <c r="AC5060" s="348">
        <v>517.56069673302648</v>
      </c>
      <c r="AD5060" s="348" t="s">
        <v>12496</v>
      </c>
      <c r="AE5060" s="348">
        <v>641.67387562845386</v>
      </c>
      <c r="AF5060" s="349">
        <v>0.23980410351647841</v>
      </c>
      <c r="AG5060" s="359">
        <v>704</v>
      </c>
      <c r="AH5060" s="359">
        <v>532.05807002561914</v>
      </c>
      <c r="AI5060" s="349">
        <v>2.801096254816815E-2</v>
      </c>
      <c r="AJ5060" s="349">
        <v>-0.170827907705417</v>
      </c>
      <c r="AK5060" s="350">
        <v>532.05807002561914</v>
      </c>
      <c r="AL5060" s="351">
        <v>2.801096254816815E-2</v>
      </c>
      <c r="AM5060" s="348" t="s">
        <v>14574</v>
      </c>
      <c r="AN5060" s="348" t="s">
        <v>14575</v>
      </c>
      <c r="AO5060" s="346" t="s">
        <v>14576</v>
      </c>
      <c r="AP5060" s="352">
        <v>44480</v>
      </c>
      <c r="AQ5060" s="346" t="s">
        <v>12921</v>
      </c>
      <c r="AR5060" s="346" t="s">
        <v>8721</v>
      </c>
      <c r="AS5060" s="346" t="s">
        <v>12921</v>
      </c>
      <c r="AT5060" s="346" t="s">
        <v>14577</v>
      </c>
      <c r="AU5060" s="346" t="s">
        <v>8721</v>
      </c>
      <c r="AV5060" s="346" t="s">
        <v>8721</v>
      </c>
      <c r="AW5060" s="327" t="s">
        <v>12484</v>
      </c>
      <c r="AX5060" s="346" t="s">
        <v>12741</v>
      </c>
      <c r="AY5060" s="346">
        <v>1.58</v>
      </c>
      <c r="AZ5060" s="311"/>
      <c r="BA5060" s="309" t="s">
        <v>13642</v>
      </c>
      <c r="BB5060" s="310" t="s">
        <v>16408</v>
      </c>
      <c r="BC5060" s="309" t="s">
        <v>8721</v>
      </c>
      <c r="BD5060" s="309">
        <v>2</v>
      </c>
      <c r="BE5060" s="307"/>
      <c r="BF5060" s="310" t="b">
        <v>1</v>
      </c>
    </row>
    <row r="5061" spans="1:58" s="311" customFormat="1" ht="15" customHeight="1" x14ac:dyDescent="0.25">
      <c r="A5061" s="345">
        <v>4949</v>
      </c>
      <c r="B5061" s="401" t="s">
        <v>6984</v>
      </c>
      <c r="C5061" s="346">
        <v>6020</v>
      </c>
      <c r="D5061" s="346" t="s">
        <v>6984</v>
      </c>
      <c r="E5061" s="346" t="s">
        <v>11608</v>
      </c>
      <c r="F5061" s="346" t="s">
        <v>6975</v>
      </c>
      <c r="G5061" s="346" t="s">
        <v>6976</v>
      </c>
      <c r="H5061" s="346" t="s">
        <v>6983</v>
      </c>
      <c r="I5061" s="346" t="s">
        <v>8721</v>
      </c>
      <c r="J5061" s="346" t="s">
        <v>16403</v>
      </c>
      <c r="K5061" s="346" t="s">
        <v>12473</v>
      </c>
      <c r="L5061" s="347" t="s">
        <v>12474</v>
      </c>
      <c r="M5061" s="346" t="s">
        <v>16404</v>
      </c>
      <c r="N5061" s="346" t="s">
        <v>16401</v>
      </c>
      <c r="O5061" s="346" t="s">
        <v>16405</v>
      </c>
      <c r="P5061" s="346" t="s">
        <v>16406</v>
      </c>
      <c r="Q5061" s="346" t="s">
        <v>8721</v>
      </c>
      <c r="R5061" s="346" t="s">
        <v>16407</v>
      </c>
      <c r="S5061" s="346" t="s">
        <v>8721</v>
      </c>
      <c r="T5061" s="346" t="s">
        <v>16408</v>
      </c>
      <c r="U5061" s="346" t="s">
        <v>8721</v>
      </c>
      <c r="V5061" s="346">
        <v>10220</v>
      </c>
      <c r="W5061" s="346" t="s">
        <v>12476</v>
      </c>
      <c r="X5061" s="346" t="s">
        <v>1344</v>
      </c>
      <c r="Y5061" s="346" t="s">
        <v>8721</v>
      </c>
      <c r="Z5061" s="346" t="s">
        <v>12733</v>
      </c>
      <c r="AA5061" s="346" t="s">
        <v>12734</v>
      </c>
      <c r="AB5061" s="346" t="s">
        <v>8721</v>
      </c>
      <c r="AC5061" s="348">
        <v>466.42182039483981</v>
      </c>
      <c r="AD5061" s="348" t="s">
        <v>12496</v>
      </c>
      <c r="AE5061" s="348">
        <v>578.27168689514826</v>
      </c>
      <c r="AF5061" s="349">
        <v>0.23980410351647841</v>
      </c>
      <c r="AG5061" s="359">
        <v>654</v>
      </c>
      <c r="AH5061" s="359">
        <v>494.26985482493598</v>
      </c>
      <c r="AI5061" s="349">
        <v>5.9705685309752399E-2</v>
      </c>
      <c r="AJ5061" s="349">
        <v>-0.14526360873940458</v>
      </c>
      <c r="AK5061" s="350">
        <v>494.26985482493598</v>
      </c>
      <c r="AL5061" s="351">
        <v>5.9705685309752399E-2</v>
      </c>
      <c r="AM5061" s="348" t="s">
        <v>14574</v>
      </c>
      <c r="AN5061" s="348" t="s">
        <v>14575</v>
      </c>
      <c r="AO5061" s="346" t="s">
        <v>14576</v>
      </c>
      <c r="AP5061" s="352">
        <v>44480</v>
      </c>
      <c r="AQ5061" s="346" t="s">
        <v>12921</v>
      </c>
      <c r="AR5061" s="346" t="s">
        <v>8721</v>
      </c>
      <c r="AS5061" s="346" t="s">
        <v>12921</v>
      </c>
      <c r="AT5061" s="346" t="s">
        <v>14577</v>
      </c>
      <c r="AU5061" s="346" t="s">
        <v>8721</v>
      </c>
      <c r="AV5061" s="346" t="s">
        <v>8721</v>
      </c>
      <c r="AW5061" s="327" t="s">
        <v>12484</v>
      </c>
      <c r="AX5061" s="346" t="s">
        <v>12741</v>
      </c>
      <c r="AY5061" s="346">
        <v>1.58</v>
      </c>
      <c r="AZ5061" s="309"/>
      <c r="BA5061" s="311" t="s">
        <v>13642</v>
      </c>
      <c r="BB5061" s="310" t="s">
        <v>16408</v>
      </c>
      <c r="BC5061" s="311" t="s">
        <v>8721</v>
      </c>
      <c r="BD5061" s="311">
        <v>2</v>
      </c>
      <c r="BE5061" s="307"/>
      <c r="BF5061" s="310" t="b">
        <v>1</v>
      </c>
    </row>
    <row r="5062" spans="1:58" s="309" customFormat="1" ht="15" customHeight="1" x14ac:dyDescent="0.25">
      <c r="A5062" s="335">
        <v>4950</v>
      </c>
      <c r="B5062" s="401" t="s">
        <v>6986</v>
      </c>
      <c r="C5062" s="346">
        <v>5963</v>
      </c>
      <c r="D5062" s="346" t="s">
        <v>6986</v>
      </c>
      <c r="E5062" s="346" t="s">
        <v>11608</v>
      </c>
      <c r="F5062" s="346" t="s">
        <v>6975</v>
      </c>
      <c r="G5062" s="346" t="s">
        <v>6976</v>
      </c>
      <c r="H5062" s="346" t="s">
        <v>6985</v>
      </c>
      <c r="I5062" s="346" t="s">
        <v>8721</v>
      </c>
      <c r="J5062" s="346" t="s">
        <v>16403</v>
      </c>
      <c r="K5062" s="346" t="s">
        <v>12473</v>
      </c>
      <c r="L5062" s="347" t="s">
        <v>12474</v>
      </c>
      <c r="M5062" s="346" t="s">
        <v>16404</v>
      </c>
      <c r="N5062" s="346" t="s">
        <v>16401</v>
      </c>
      <c r="O5062" s="346" t="s">
        <v>16405</v>
      </c>
      <c r="P5062" s="346" t="s">
        <v>16406</v>
      </c>
      <c r="Q5062" s="346" t="s">
        <v>8721</v>
      </c>
      <c r="R5062" s="346" t="s">
        <v>16407</v>
      </c>
      <c r="S5062" s="346" t="s">
        <v>8721</v>
      </c>
      <c r="T5062" s="346" t="s">
        <v>16408</v>
      </c>
      <c r="U5062" s="346" t="s">
        <v>8721</v>
      </c>
      <c r="V5062" s="346">
        <v>10220</v>
      </c>
      <c r="W5062" s="346" t="s">
        <v>12476</v>
      </c>
      <c r="X5062" s="346" t="s">
        <v>1344</v>
      </c>
      <c r="Y5062" s="346" t="s">
        <v>8721</v>
      </c>
      <c r="Z5062" s="346" t="s">
        <v>12733</v>
      </c>
      <c r="AA5062" s="346" t="s">
        <v>12734</v>
      </c>
      <c r="AB5062" s="346" t="s">
        <v>8721</v>
      </c>
      <c r="AC5062" s="348">
        <v>415.28294405665332</v>
      </c>
      <c r="AD5062" s="348" t="s">
        <v>12496</v>
      </c>
      <c r="AE5062" s="348">
        <v>514.8694981618429</v>
      </c>
      <c r="AF5062" s="349">
        <v>0.23980410351647841</v>
      </c>
      <c r="AG5062" s="359">
        <v>554</v>
      </c>
      <c r="AH5062" s="359">
        <v>418.69342442356964</v>
      </c>
      <c r="AI5062" s="349">
        <v>8.2124258068518863E-3</v>
      </c>
      <c r="AJ5062" s="349">
        <v>-0.18679699240610581</v>
      </c>
      <c r="AK5062" s="350">
        <v>418.69342442356964</v>
      </c>
      <c r="AL5062" s="351">
        <v>8.2124258068518863E-3</v>
      </c>
      <c r="AM5062" s="348" t="s">
        <v>14574</v>
      </c>
      <c r="AN5062" s="348" t="s">
        <v>14575</v>
      </c>
      <c r="AO5062" s="346" t="s">
        <v>14576</v>
      </c>
      <c r="AP5062" s="352">
        <v>44480</v>
      </c>
      <c r="AQ5062" s="346" t="s">
        <v>12921</v>
      </c>
      <c r="AR5062" s="346" t="s">
        <v>8721</v>
      </c>
      <c r="AS5062" s="346" t="s">
        <v>12921</v>
      </c>
      <c r="AT5062" s="346" t="s">
        <v>14577</v>
      </c>
      <c r="AU5062" s="346" t="s">
        <v>8721</v>
      </c>
      <c r="AV5062" s="346" t="s">
        <v>8721</v>
      </c>
      <c r="AW5062" s="327" t="s">
        <v>12484</v>
      </c>
      <c r="AX5062" s="346" t="s">
        <v>12741</v>
      </c>
      <c r="AY5062" s="346">
        <v>1.58</v>
      </c>
      <c r="AZ5062" s="311"/>
      <c r="BA5062" s="309" t="s">
        <v>13642</v>
      </c>
      <c r="BB5062" s="310" t="s">
        <v>16408</v>
      </c>
      <c r="BC5062" s="309" t="s">
        <v>8721</v>
      </c>
      <c r="BD5062" s="309">
        <v>2</v>
      </c>
      <c r="BE5062" s="307"/>
      <c r="BF5062" s="310" t="b">
        <v>1</v>
      </c>
    </row>
    <row r="5063" spans="1:58" s="311" customFormat="1" ht="15" customHeight="1" x14ac:dyDescent="0.25">
      <c r="A5063" s="345">
        <v>4951</v>
      </c>
      <c r="B5063" s="401" t="s">
        <v>6988</v>
      </c>
      <c r="C5063" s="337">
        <v>7538</v>
      </c>
      <c r="D5063" s="337" t="s">
        <v>6988</v>
      </c>
      <c r="E5063" s="337" t="s">
        <v>11608</v>
      </c>
      <c r="F5063" s="337" t="s">
        <v>6975</v>
      </c>
      <c r="G5063" s="337" t="s">
        <v>6976</v>
      </c>
      <c r="H5063" s="337" t="s">
        <v>6987</v>
      </c>
      <c r="I5063" s="337" t="s">
        <v>8721</v>
      </c>
      <c r="J5063" s="337" t="s">
        <v>16403</v>
      </c>
      <c r="K5063" s="337" t="s">
        <v>12473</v>
      </c>
      <c r="L5063" s="338" t="s">
        <v>12474</v>
      </c>
      <c r="M5063" s="337" t="s">
        <v>16404</v>
      </c>
      <c r="N5063" s="337" t="s">
        <v>16401</v>
      </c>
      <c r="O5063" s="337" t="s">
        <v>16405</v>
      </c>
      <c r="P5063" s="337" t="s">
        <v>16406</v>
      </c>
      <c r="Q5063" s="337" t="s">
        <v>8721</v>
      </c>
      <c r="R5063" s="337" t="s">
        <v>16407</v>
      </c>
      <c r="S5063" s="337" t="s">
        <v>8721</v>
      </c>
      <c r="T5063" s="337" t="s">
        <v>16408</v>
      </c>
      <c r="U5063" s="337" t="s">
        <v>8721</v>
      </c>
      <c r="V5063" s="337">
        <v>10220</v>
      </c>
      <c r="W5063" s="337" t="s">
        <v>12476</v>
      </c>
      <c r="X5063" s="337" t="s">
        <v>1344</v>
      </c>
      <c r="Y5063" s="337" t="s">
        <v>8721</v>
      </c>
      <c r="Z5063" s="337" t="s">
        <v>12733</v>
      </c>
      <c r="AA5063" s="337" t="s">
        <v>12734</v>
      </c>
      <c r="AB5063" s="337" t="s">
        <v>8721</v>
      </c>
      <c r="AC5063" s="339">
        <v>299.7796199135077</v>
      </c>
      <c r="AD5063" s="339" t="s">
        <v>12496</v>
      </c>
      <c r="AE5063" s="339">
        <v>371.66800291937705</v>
      </c>
      <c r="AF5063" s="340">
        <v>0.23980410351647841</v>
      </c>
      <c r="AG5063" s="366">
        <v>403</v>
      </c>
      <c r="AH5063" s="366">
        <v>304.57301451750641</v>
      </c>
      <c r="AI5063" s="340">
        <v>1.5989728072180798E-2</v>
      </c>
      <c r="AJ5063" s="340">
        <v>-0.18052398343374476</v>
      </c>
      <c r="AK5063" s="341">
        <v>304.57301451750641</v>
      </c>
      <c r="AL5063" s="342">
        <v>1.5989728072180798E-2</v>
      </c>
      <c r="AM5063" s="339" t="s">
        <v>14574</v>
      </c>
      <c r="AN5063" s="339" t="s">
        <v>14575</v>
      </c>
      <c r="AO5063" s="337" t="s">
        <v>14576</v>
      </c>
      <c r="AP5063" s="343">
        <v>44480</v>
      </c>
      <c r="AQ5063" s="335" t="s">
        <v>12921</v>
      </c>
      <c r="AR5063" s="335" t="s">
        <v>8721</v>
      </c>
      <c r="AS5063" s="335" t="s">
        <v>12921</v>
      </c>
      <c r="AT5063" s="335" t="s">
        <v>14577</v>
      </c>
      <c r="AU5063" s="335" t="s">
        <v>8721</v>
      </c>
      <c r="AV5063" s="335" t="s">
        <v>8721</v>
      </c>
      <c r="AW5063" s="327" t="s">
        <v>12484</v>
      </c>
      <c r="AX5063" s="335" t="s">
        <v>12741</v>
      </c>
      <c r="AY5063" s="335">
        <v>1.58</v>
      </c>
      <c r="AZ5063" s="309"/>
      <c r="BA5063" s="311" t="s">
        <v>13642</v>
      </c>
      <c r="BB5063" s="310" t="s">
        <v>16408</v>
      </c>
      <c r="BC5063" s="311" t="s">
        <v>8721</v>
      </c>
      <c r="BD5063" s="311">
        <v>2</v>
      </c>
      <c r="BE5063" s="307"/>
      <c r="BF5063" s="310" t="b">
        <v>1</v>
      </c>
    </row>
    <row r="5064" spans="1:58" s="309" customFormat="1" ht="15" customHeight="1" x14ac:dyDescent="0.25">
      <c r="A5064" s="335">
        <v>4952</v>
      </c>
      <c r="B5064" s="401" t="s">
        <v>7028</v>
      </c>
      <c r="C5064" s="337">
        <v>5470</v>
      </c>
      <c r="D5064" s="337" t="s">
        <v>7028</v>
      </c>
      <c r="E5064" s="337" t="s">
        <v>11608</v>
      </c>
      <c r="F5064" s="337" t="s">
        <v>11624</v>
      </c>
      <c r="G5064" s="337" t="s">
        <v>11625</v>
      </c>
      <c r="H5064" s="337" t="s">
        <v>11626</v>
      </c>
      <c r="I5064" s="337" t="s">
        <v>8721</v>
      </c>
      <c r="J5064" s="337" t="s">
        <v>16409</v>
      </c>
      <c r="K5064" s="337" t="s">
        <v>12473</v>
      </c>
      <c r="L5064" s="338" t="s">
        <v>12474</v>
      </c>
      <c r="M5064" s="337" t="s">
        <v>16410</v>
      </c>
      <c r="N5064" s="337" t="s">
        <v>16411</v>
      </c>
      <c r="O5064" s="337" t="s">
        <v>8721</v>
      </c>
      <c r="P5064" s="337" t="s">
        <v>8721</v>
      </c>
      <c r="Q5064" s="337" t="s">
        <v>8721</v>
      </c>
      <c r="R5064" s="337" t="s">
        <v>8721</v>
      </c>
      <c r="S5064" s="337" t="s">
        <v>8721</v>
      </c>
      <c r="T5064" s="337" t="s">
        <v>16412</v>
      </c>
      <c r="U5064" s="337" t="s">
        <v>8721</v>
      </c>
      <c r="V5064" s="337">
        <v>10223</v>
      </c>
      <c r="W5064" s="337" t="s">
        <v>12476</v>
      </c>
      <c r="X5064" s="337" t="s">
        <v>1344</v>
      </c>
      <c r="Y5064" s="337" t="s">
        <v>8721</v>
      </c>
      <c r="Z5064" s="337" t="s">
        <v>12733</v>
      </c>
      <c r="AA5064" s="337" t="s">
        <v>12734</v>
      </c>
      <c r="AB5064" s="337" t="s">
        <v>8721</v>
      </c>
      <c r="AC5064" s="339">
        <v>310.36007708692557</v>
      </c>
      <c r="AD5064" s="339" t="s">
        <v>12496</v>
      </c>
      <c r="AE5064" s="339">
        <v>384.7856971400609</v>
      </c>
      <c r="AF5064" s="340">
        <v>0.23980410351647841</v>
      </c>
      <c r="AG5064" s="366">
        <v>3826.21</v>
      </c>
      <c r="AH5064" s="366">
        <v>2891.7129376601197</v>
      </c>
      <c r="AI5064" s="340">
        <v>8.3172838620291021</v>
      </c>
      <c r="AJ5064" s="340">
        <v>6.515125845770573</v>
      </c>
      <c r="AK5064" s="341">
        <v>2891.7129376601197</v>
      </c>
      <c r="AL5064" s="342">
        <v>8.3172838620291021</v>
      </c>
      <c r="AM5064" s="339" t="s">
        <v>14574</v>
      </c>
      <c r="AN5064" s="339" t="s">
        <v>14575</v>
      </c>
      <c r="AO5064" s="337" t="s">
        <v>14576</v>
      </c>
      <c r="AP5064" s="343">
        <v>44533</v>
      </c>
      <c r="AQ5064" s="335" t="s">
        <v>12921</v>
      </c>
      <c r="AR5064" s="335" t="s">
        <v>8721</v>
      </c>
      <c r="AS5064" s="335" t="s">
        <v>12921</v>
      </c>
      <c r="AT5064" s="335" t="s">
        <v>14577</v>
      </c>
      <c r="AU5064" s="335" t="s">
        <v>8721</v>
      </c>
      <c r="AV5064" s="335" t="s">
        <v>8721</v>
      </c>
      <c r="AW5064" s="327" t="s">
        <v>12484</v>
      </c>
      <c r="AX5064" s="335" t="s">
        <v>12741</v>
      </c>
      <c r="AY5064" s="335">
        <v>1.58</v>
      </c>
      <c r="BA5064" s="309" t="s">
        <v>13642</v>
      </c>
      <c r="BB5064" s="310" t="s">
        <v>16412</v>
      </c>
      <c r="BC5064" s="309" t="s">
        <v>8721</v>
      </c>
      <c r="BD5064" s="309">
        <v>2</v>
      </c>
      <c r="BE5064" s="307"/>
      <c r="BF5064" s="310" t="b">
        <v>1</v>
      </c>
    </row>
    <row r="5065" spans="1:58" s="309" customFormat="1" ht="15" customHeight="1" x14ac:dyDescent="0.25">
      <c r="A5065" s="335"/>
      <c r="B5065" s="409" t="s">
        <v>11627</v>
      </c>
      <c r="C5065" s="337"/>
      <c r="D5065" s="337" t="s">
        <v>11627</v>
      </c>
      <c r="E5065" s="337" t="s">
        <v>11608</v>
      </c>
      <c r="F5065" s="337" t="s">
        <v>11624</v>
      </c>
      <c r="G5065" s="337" t="s">
        <v>11625</v>
      </c>
      <c r="H5065" s="337" t="s">
        <v>11628</v>
      </c>
      <c r="I5065" s="337" t="s">
        <v>8721</v>
      </c>
      <c r="J5065" s="337" t="s">
        <v>16409</v>
      </c>
      <c r="K5065" s="337" t="s">
        <v>12473</v>
      </c>
      <c r="L5065" s="338" t="s">
        <v>12474</v>
      </c>
      <c r="M5065" s="337" t="s">
        <v>16410</v>
      </c>
      <c r="N5065" s="337" t="s">
        <v>16411</v>
      </c>
      <c r="O5065" s="337" t="s">
        <v>8721</v>
      </c>
      <c r="P5065" s="337" t="s">
        <v>8721</v>
      </c>
      <c r="Q5065" s="337" t="s">
        <v>8721</v>
      </c>
      <c r="R5065" s="337" t="s">
        <v>8721</v>
      </c>
      <c r="S5065" s="337" t="s">
        <v>8721</v>
      </c>
      <c r="T5065" s="337" t="s">
        <v>16412</v>
      </c>
      <c r="U5065" s="337" t="s">
        <v>8721</v>
      </c>
      <c r="V5065" s="337">
        <v>10223</v>
      </c>
      <c r="W5065" s="337" t="s">
        <v>12476</v>
      </c>
      <c r="X5065" s="337" t="s">
        <v>1344</v>
      </c>
      <c r="Y5065" s="337" t="s">
        <v>8721</v>
      </c>
      <c r="Z5065" s="337" t="s">
        <v>12733</v>
      </c>
      <c r="AA5065" s="337" t="s">
        <v>12734</v>
      </c>
      <c r="AB5065" s="337" t="s">
        <v>8721</v>
      </c>
      <c r="AC5065" s="339" t="e">
        <v>#N/A</v>
      </c>
      <c r="AD5065" s="368" t="s">
        <v>12496</v>
      </c>
      <c r="AE5065" s="339" t="s">
        <v>12710</v>
      </c>
      <c r="AF5065" s="340">
        <v>0</v>
      </c>
      <c r="AG5065" s="366">
        <v>3548</v>
      </c>
      <c r="AH5065" s="366">
        <v>2681.4517506404782</v>
      </c>
      <c r="AI5065" s="340">
        <v>0</v>
      </c>
      <c r="AJ5065" s="340">
        <v>0</v>
      </c>
      <c r="AK5065" s="341">
        <v>2681.4517506404782</v>
      </c>
      <c r="AL5065" s="342">
        <v>0</v>
      </c>
      <c r="AM5065" s="339" t="s">
        <v>14574</v>
      </c>
      <c r="AN5065" s="339" t="s">
        <v>14575</v>
      </c>
      <c r="AO5065" s="337" t="s">
        <v>14576</v>
      </c>
      <c r="AP5065" s="343">
        <v>44533</v>
      </c>
      <c r="AQ5065" s="335" t="s">
        <v>8721</v>
      </c>
      <c r="AR5065" s="335" t="s">
        <v>8721</v>
      </c>
      <c r="AS5065" s="335" t="s">
        <v>12921</v>
      </c>
      <c r="AT5065" s="335" t="s">
        <v>14577</v>
      </c>
      <c r="AU5065" s="335" t="s">
        <v>8721</v>
      </c>
      <c r="AV5065" s="335" t="s">
        <v>8721</v>
      </c>
      <c r="AW5065" s="327" t="s">
        <v>12484</v>
      </c>
      <c r="AX5065" s="344" t="s">
        <v>12741</v>
      </c>
      <c r="AY5065" s="335">
        <v>1.58</v>
      </c>
      <c r="BA5065" s="309" t="s">
        <v>13642</v>
      </c>
      <c r="BB5065" s="310" t="s">
        <v>16412</v>
      </c>
      <c r="BC5065" s="309" t="s">
        <v>8721</v>
      </c>
      <c r="BD5065" s="309">
        <v>2</v>
      </c>
      <c r="BE5065" s="307"/>
      <c r="BF5065" s="310" t="b">
        <v>1</v>
      </c>
    </row>
    <row r="5066" spans="1:58" s="309" customFormat="1" ht="15" customHeight="1" x14ac:dyDescent="0.25">
      <c r="A5066" s="335"/>
      <c r="B5066" s="409" t="s">
        <v>11629</v>
      </c>
      <c r="C5066" s="337"/>
      <c r="D5066" s="337" t="s">
        <v>11629</v>
      </c>
      <c r="E5066" s="337" t="s">
        <v>11608</v>
      </c>
      <c r="F5066" s="337" t="s">
        <v>11624</v>
      </c>
      <c r="G5066" s="337" t="s">
        <v>11625</v>
      </c>
      <c r="H5066" s="337" t="s">
        <v>11630</v>
      </c>
      <c r="I5066" s="337" t="s">
        <v>8721</v>
      </c>
      <c r="J5066" s="337" t="s">
        <v>16409</v>
      </c>
      <c r="K5066" s="337" t="s">
        <v>12473</v>
      </c>
      <c r="L5066" s="338" t="s">
        <v>12474</v>
      </c>
      <c r="M5066" s="337" t="s">
        <v>16410</v>
      </c>
      <c r="N5066" s="337" t="s">
        <v>16411</v>
      </c>
      <c r="O5066" s="337" t="s">
        <v>8721</v>
      </c>
      <c r="P5066" s="337" t="s">
        <v>8721</v>
      </c>
      <c r="Q5066" s="337" t="s">
        <v>8721</v>
      </c>
      <c r="R5066" s="337" t="s">
        <v>8721</v>
      </c>
      <c r="S5066" s="337" t="s">
        <v>8721</v>
      </c>
      <c r="T5066" s="337" t="s">
        <v>16412</v>
      </c>
      <c r="U5066" s="337" t="s">
        <v>8721</v>
      </c>
      <c r="V5066" s="337">
        <v>10223</v>
      </c>
      <c r="W5066" s="337" t="s">
        <v>12476</v>
      </c>
      <c r="X5066" s="337" t="s">
        <v>1344</v>
      </c>
      <c r="Y5066" s="337" t="s">
        <v>8721</v>
      </c>
      <c r="Z5066" s="337" t="s">
        <v>12733</v>
      </c>
      <c r="AA5066" s="337" t="s">
        <v>12734</v>
      </c>
      <c r="AB5066" s="337" t="s">
        <v>8721</v>
      </c>
      <c r="AC5066" s="339" t="e">
        <v>#N/A</v>
      </c>
      <c r="AD5066" s="368" t="s">
        <v>12496</v>
      </c>
      <c r="AE5066" s="339" t="s">
        <v>12710</v>
      </c>
      <c r="AF5066" s="340">
        <v>0</v>
      </c>
      <c r="AG5066" s="366">
        <v>2876.2</v>
      </c>
      <c r="AH5066" s="366">
        <v>2173.7292912040989</v>
      </c>
      <c r="AI5066" s="340">
        <v>0</v>
      </c>
      <c r="AJ5066" s="340">
        <v>0</v>
      </c>
      <c r="AK5066" s="341">
        <v>2173.7292912040989</v>
      </c>
      <c r="AL5066" s="342">
        <v>0</v>
      </c>
      <c r="AM5066" s="339" t="s">
        <v>14574</v>
      </c>
      <c r="AN5066" s="339" t="s">
        <v>14575</v>
      </c>
      <c r="AO5066" s="337" t="s">
        <v>14576</v>
      </c>
      <c r="AP5066" s="343">
        <v>44533</v>
      </c>
      <c r="AQ5066" s="335" t="s">
        <v>8721</v>
      </c>
      <c r="AR5066" s="335" t="s">
        <v>8721</v>
      </c>
      <c r="AS5066" s="335" t="s">
        <v>12921</v>
      </c>
      <c r="AT5066" s="335" t="s">
        <v>14577</v>
      </c>
      <c r="AU5066" s="335" t="s">
        <v>8721</v>
      </c>
      <c r="AV5066" s="335" t="s">
        <v>8721</v>
      </c>
      <c r="AW5066" s="327" t="s">
        <v>12484</v>
      </c>
      <c r="AX5066" s="344" t="s">
        <v>12741</v>
      </c>
      <c r="AY5066" s="335">
        <v>1.58</v>
      </c>
      <c r="BA5066" s="309" t="s">
        <v>13642</v>
      </c>
      <c r="BB5066" s="310" t="s">
        <v>16412</v>
      </c>
      <c r="BC5066" s="309" t="s">
        <v>8721</v>
      </c>
      <c r="BD5066" s="309">
        <v>2</v>
      </c>
      <c r="BE5066" s="307"/>
      <c r="BF5066" s="310" t="b">
        <v>1</v>
      </c>
    </row>
    <row r="5067" spans="1:58" s="309" customFormat="1" ht="15" customHeight="1" x14ac:dyDescent="0.25">
      <c r="A5067" s="335"/>
      <c r="B5067" s="409" t="s">
        <v>11631</v>
      </c>
      <c r="C5067" s="337"/>
      <c r="D5067" s="337" t="s">
        <v>11631</v>
      </c>
      <c r="E5067" s="337" t="s">
        <v>11608</v>
      </c>
      <c r="F5067" s="337" t="s">
        <v>11624</v>
      </c>
      <c r="G5067" s="337" t="s">
        <v>11625</v>
      </c>
      <c r="H5067" s="337" t="s">
        <v>11632</v>
      </c>
      <c r="I5067" s="337" t="s">
        <v>8721</v>
      </c>
      <c r="J5067" s="337" t="s">
        <v>16409</v>
      </c>
      <c r="K5067" s="337" t="s">
        <v>12473</v>
      </c>
      <c r="L5067" s="338" t="s">
        <v>12474</v>
      </c>
      <c r="M5067" s="337" t="s">
        <v>16410</v>
      </c>
      <c r="N5067" s="337" t="s">
        <v>16411</v>
      </c>
      <c r="O5067" s="337" t="s">
        <v>8721</v>
      </c>
      <c r="P5067" s="337" t="s">
        <v>8721</v>
      </c>
      <c r="Q5067" s="337" t="s">
        <v>8721</v>
      </c>
      <c r="R5067" s="337" t="s">
        <v>8721</v>
      </c>
      <c r="S5067" s="337" t="s">
        <v>8721</v>
      </c>
      <c r="T5067" s="337" t="s">
        <v>16412</v>
      </c>
      <c r="U5067" s="337" t="s">
        <v>8721</v>
      </c>
      <c r="V5067" s="337">
        <v>10223</v>
      </c>
      <c r="W5067" s="337" t="s">
        <v>12476</v>
      </c>
      <c r="X5067" s="337" t="s">
        <v>1344</v>
      </c>
      <c r="Y5067" s="337" t="s">
        <v>8721</v>
      </c>
      <c r="Z5067" s="337" t="s">
        <v>12733</v>
      </c>
      <c r="AA5067" s="337" t="s">
        <v>12734</v>
      </c>
      <c r="AB5067" s="337" t="s">
        <v>8721</v>
      </c>
      <c r="AC5067" s="339" t="e">
        <v>#N/A</v>
      </c>
      <c r="AD5067" s="368" t="s">
        <v>12496</v>
      </c>
      <c r="AE5067" s="339" t="s">
        <v>12710</v>
      </c>
      <c r="AF5067" s="340">
        <v>0</v>
      </c>
      <c r="AG5067" s="366">
        <v>2163.31</v>
      </c>
      <c r="AH5067" s="366">
        <v>1634.9524765157985</v>
      </c>
      <c r="AI5067" s="340">
        <v>0</v>
      </c>
      <c r="AJ5067" s="340">
        <v>0</v>
      </c>
      <c r="AK5067" s="341">
        <v>1634.9524765157985</v>
      </c>
      <c r="AL5067" s="342">
        <v>0</v>
      </c>
      <c r="AM5067" s="339" t="s">
        <v>14574</v>
      </c>
      <c r="AN5067" s="339" t="s">
        <v>14575</v>
      </c>
      <c r="AO5067" s="337" t="s">
        <v>14576</v>
      </c>
      <c r="AP5067" s="343">
        <v>44533</v>
      </c>
      <c r="AQ5067" s="335" t="s">
        <v>8721</v>
      </c>
      <c r="AR5067" s="335" t="s">
        <v>8721</v>
      </c>
      <c r="AS5067" s="335" t="s">
        <v>12921</v>
      </c>
      <c r="AT5067" s="335" t="s">
        <v>14577</v>
      </c>
      <c r="AU5067" s="335" t="s">
        <v>8721</v>
      </c>
      <c r="AV5067" s="335" t="s">
        <v>8721</v>
      </c>
      <c r="AW5067" s="327" t="s">
        <v>12484</v>
      </c>
      <c r="AX5067" s="344" t="s">
        <v>12741</v>
      </c>
      <c r="AY5067" s="335">
        <v>1.58</v>
      </c>
      <c r="BA5067" s="309" t="s">
        <v>13642</v>
      </c>
      <c r="BB5067" s="310" t="s">
        <v>16412</v>
      </c>
      <c r="BC5067" s="309" t="s">
        <v>8721</v>
      </c>
      <c r="BD5067" s="309">
        <v>2</v>
      </c>
      <c r="BE5067" s="307"/>
      <c r="BF5067" s="310" t="b">
        <v>1</v>
      </c>
    </row>
    <row r="5068" spans="1:58" s="311" customFormat="1" ht="15" customHeight="1" x14ac:dyDescent="0.25">
      <c r="A5068" s="335">
        <v>4954</v>
      </c>
      <c r="B5068" s="401" t="s">
        <v>7024</v>
      </c>
      <c r="C5068" s="337">
        <v>5964</v>
      </c>
      <c r="D5068" s="337" t="s">
        <v>7024</v>
      </c>
      <c r="E5068" s="337" t="s">
        <v>11608</v>
      </c>
      <c r="F5068" s="337" t="s">
        <v>11624</v>
      </c>
      <c r="G5068" s="337" t="s">
        <v>11625</v>
      </c>
      <c r="H5068" s="337" t="s">
        <v>11618</v>
      </c>
      <c r="I5068" s="337" t="s">
        <v>8721</v>
      </c>
      <c r="J5068" s="337" t="s">
        <v>16409</v>
      </c>
      <c r="K5068" s="337" t="s">
        <v>12473</v>
      </c>
      <c r="L5068" s="338" t="s">
        <v>12474</v>
      </c>
      <c r="M5068" s="337" t="s">
        <v>16410</v>
      </c>
      <c r="N5068" s="337" t="s">
        <v>16411</v>
      </c>
      <c r="O5068" s="337" t="s">
        <v>8721</v>
      </c>
      <c r="P5068" s="337" t="s">
        <v>8721</v>
      </c>
      <c r="Q5068" s="337" t="s">
        <v>8721</v>
      </c>
      <c r="R5068" s="337" t="s">
        <v>8721</v>
      </c>
      <c r="S5068" s="337" t="s">
        <v>8721</v>
      </c>
      <c r="T5068" s="337" t="s">
        <v>16412</v>
      </c>
      <c r="U5068" s="337" t="s">
        <v>8721</v>
      </c>
      <c r="V5068" s="337">
        <v>10223</v>
      </c>
      <c r="W5068" s="337" t="s">
        <v>12476</v>
      </c>
      <c r="X5068" s="337" t="s">
        <v>1344</v>
      </c>
      <c r="Y5068" s="337" t="s">
        <v>8721</v>
      </c>
      <c r="Z5068" s="337" t="s">
        <v>12733</v>
      </c>
      <c r="AA5068" s="337" t="s">
        <v>12734</v>
      </c>
      <c r="AB5068" s="337" t="s">
        <v>8721</v>
      </c>
      <c r="AC5068" s="339">
        <v>568.69957307121319</v>
      </c>
      <c r="AD5068" s="339" t="s">
        <v>12496</v>
      </c>
      <c r="AE5068" s="339">
        <v>705.07606436175945</v>
      </c>
      <c r="AF5068" s="340">
        <v>0.23980410351647841</v>
      </c>
      <c r="AG5068" s="366">
        <v>7031.08</v>
      </c>
      <c r="AH5068" s="366">
        <v>5313.8392826643894</v>
      </c>
      <c r="AI5068" s="340">
        <v>8.3438425739753193</v>
      </c>
      <c r="AJ5068" s="340">
        <v>6.5365475460786202</v>
      </c>
      <c r="AK5068" s="341">
        <v>5313.8392826643894</v>
      </c>
      <c r="AL5068" s="342">
        <v>8.3438425739753193</v>
      </c>
      <c r="AM5068" s="339" t="s">
        <v>14574</v>
      </c>
      <c r="AN5068" s="339" t="s">
        <v>14575</v>
      </c>
      <c r="AO5068" s="337" t="s">
        <v>14576</v>
      </c>
      <c r="AP5068" s="343">
        <v>44462</v>
      </c>
      <c r="AQ5068" s="335" t="s">
        <v>12921</v>
      </c>
      <c r="AR5068" s="335" t="s">
        <v>8721</v>
      </c>
      <c r="AS5068" s="335" t="s">
        <v>12921</v>
      </c>
      <c r="AT5068" s="335" t="s">
        <v>14577</v>
      </c>
      <c r="AU5068" s="335" t="s">
        <v>8721</v>
      </c>
      <c r="AV5068" s="335" t="s">
        <v>8721</v>
      </c>
      <c r="AW5068" s="327" t="s">
        <v>12484</v>
      </c>
      <c r="AX5068" s="335" t="s">
        <v>12741</v>
      </c>
      <c r="AY5068" s="335">
        <v>1.58</v>
      </c>
      <c r="AZ5068" s="309"/>
      <c r="BA5068" s="311" t="s">
        <v>13642</v>
      </c>
      <c r="BB5068" s="310" t="s">
        <v>16412</v>
      </c>
      <c r="BC5068" s="311" t="s">
        <v>8721</v>
      </c>
      <c r="BD5068" s="311">
        <v>2</v>
      </c>
      <c r="BE5068" s="307"/>
      <c r="BF5068" s="310" t="b">
        <v>1</v>
      </c>
    </row>
    <row r="5069" spans="1:58" s="309" customFormat="1" ht="15" customHeight="1" x14ac:dyDescent="0.25">
      <c r="A5069" s="345">
        <v>4955</v>
      </c>
      <c r="B5069" s="401" t="s">
        <v>7025</v>
      </c>
      <c r="C5069" s="346">
        <v>6135</v>
      </c>
      <c r="D5069" s="346" t="s">
        <v>7025</v>
      </c>
      <c r="E5069" s="346" t="s">
        <v>11608</v>
      </c>
      <c r="F5069" s="346" t="s">
        <v>11624</v>
      </c>
      <c r="G5069" s="346" t="s">
        <v>11625</v>
      </c>
      <c r="H5069" s="346" t="s">
        <v>11619</v>
      </c>
      <c r="I5069" s="346" t="s">
        <v>8721</v>
      </c>
      <c r="J5069" s="346" t="s">
        <v>16409</v>
      </c>
      <c r="K5069" s="346" t="s">
        <v>12473</v>
      </c>
      <c r="L5069" s="347" t="s">
        <v>12474</v>
      </c>
      <c r="M5069" s="346" t="s">
        <v>16410</v>
      </c>
      <c r="N5069" s="346" t="s">
        <v>16411</v>
      </c>
      <c r="O5069" s="346" t="s">
        <v>8721</v>
      </c>
      <c r="P5069" s="346" t="s">
        <v>8721</v>
      </c>
      <c r="Q5069" s="346" t="s">
        <v>8721</v>
      </c>
      <c r="R5069" s="346" t="s">
        <v>8721</v>
      </c>
      <c r="S5069" s="346" t="s">
        <v>8721</v>
      </c>
      <c r="T5069" s="346" t="s">
        <v>16412</v>
      </c>
      <c r="U5069" s="346" t="s">
        <v>8721</v>
      </c>
      <c r="V5069" s="346">
        <v>10223</v>
      </c>
      <c r="W5069" s="346" t="s">
        <v>12476</v>
      </c>
      <c r="X5069" s="346" t="s">
        <v>1344</v>
      </c>
      <c r="Y5069" s="346" t="s">
        <v>8721</v>
      </c>
      <c r="Z5069" s="346" t="s">
        <v>12733</v>
      </c>
      <c r="AA5069" s="346" t="s">
        <v>12734</v>
      </c>
      <c r="AB5069" s="346" t="s">
        <v>8721</v>
      </c>
      <c r="AC5069" s="348">
        <v>517.56069673302648</v>
      </c>
      <c r="AD5069" s="348" t="s">
        <v>12496</v>
      </c>
      <c r="AE5069" s="348">
        <v>641.67387562845386</v>
      </c>
      <c r="AF5069" s="349">
        <v>0.23980410351647841</v>
      </c>
      <c r="AG5069" s="359">
        <v>6021.67</v>
      </c>
      <c r="AH5069" s="359">
        <v>4550.9632365499574</v>
      </c>
      <c r="AI5069" s="349">
        <v>7.7931005296128237</v>
      </c>
      <c r="AJ5069" s="349">
        <v>6.092330558249321</v>
      </c>
      <c r="AK5069" s="350">
        <v>4550.9632365499574</v>
      </c>
      <c r="AL5069" s="351">
        <v>7.7931005296128237</v>
      </c>
      <c r="AM5069" s="348" t="s">
        <v>14574</v>
      </c>
      <c r="AN5069" s="348" t="s">
        <v>14575</v>
      </c>
      <c r="AO5069" s="346" t="s">
        <v>14576</v>
      </c>
      <c r="AP5069" s="352">
        <v>44462</v>
      </c>
      <c r="AQ5069" s="346" t="s">
        <v>12921</v>
      </c>
      <c r="AR5069" s="346" t="s">
        <v>8721</v>
      </c>
      <c r="AS5069" s="346" t="s">
        <v>12921</v>
      </c>
      <c r="AT5069" s="346" t="s">
        <v>14577</v>
      </c>
      <c r="AU5069" s="346" t="s">
        <v>8721</v>
      </c>
      <c r="AV5069" s="346" t="s">
        <v>8721</v>
      </c>
      <c r="AW5069" s="327" t="s">
        <v>12484</v>
      </c>
      <c r="AX5069" s="346" t="s">
        <v>12741</v>
      </c>
      <c r="AY5069" s="346">
        <v>1.58</v>
      </c>
      <c r="BA5069" s="309" t="s">
        <v>13642</v>
      </c>
      <c r="BB5069" s="310" t="s">
        <v>16412</v>
      </c>
      <c r="BC5069" s="309" t="s">
        <v>8721</v>
      </c>
      <c r="BD5069" s="309">
        <v>2</v>
      </c>
      <c r="BE5069" s="307"/>
      <c r="BF5069" s="310" t="b">
        <v>1</v>
      </c>
    </row>
    <row r="5070" spans="1:58" s="311" customFormat="1" ht="15" customHeight="1" x14ac:dyDescent="0.25">
      <c r="A5070" s="335">
        <v>4956</v>
      </c>
      <c r="B5070" s="401" t="s">
        <v>7026</v>
      </c>
      <c r="C5070" s="337">
        <v>5548</v>
      </c>
      <c r="D5070" s="337" t="s">
        <v>7026</v>
      </c>
      <c r="E5070" s="337" t="s">
        <v>11608</v>
      </c>
      <c r="F5070" s="337" t="s">
        <v>11624</v>
      </c>
      <c r="G5070" s="337" t="s">
        <v>11625</v>
      </c>
      <c r="H5070" s="337" t="s">
        <v>11620</v>
      </c>
      <c r="I5070" s="337" t="s">
        <v>8721</v>
      </c>
      <c r="J5070" s="337" t="s">
        <v>16409</v>
      </c>
      <c r="K5070" s="337" t="s">
        <v>12473</v>
      </c>
      <c r="L5070" s="338" t="s">
        <v>12474</v>
      </c>
      <c r="M5070" s="337" t="s">
        <v>16410</v>
      </c>
      <c r="N5070" s="337" t="s">
        <v>16411</v>
      </c>
      <c r="O5070" s="337" t="s">
        <v>8721</v>
      </c>
      <c r="P5070" s="337" t="s">
        <v>8721</v>
      </c>
      <c r="Q5070" s="337" t="s">
        <v>8721</v>
      </c>
      <c r="R5070" s="337" t="s">
        <v>8721</v>
      </c>
      <c r="S5070" s="337" t="s">
        <v>8721</v>
      </c>
      <c r="T5070" s="337" t="s">
        <v>16412</v>
      </c>
      <c r="U5070" s="337" t="s">
        <v>8721</v>
      </c>
      <c r="V5070" s="337">
        <v>10223</v>
      </c>
      <c r="W5070" s="337" t="s">
        <v>12476</v>
      </c>
      <c r="X5070" s="337" t="s">
        <v>1344</v>
      </c>
      <c r="Y5070" s="337" t="s">
        <v>8721</v>
      </c>
      <c r="Z5070" s="337" t="s">
        <v>12733</v>
      </c>
      <c r="AA5070" s="337" t="s">
        <v>12734</v>
      </c>
      <c r="AB5070" s="337" t="s">
        <v>8721</v>
      </c>
      <c r="AC5070" s="339">
        <v>466.42182039483981</v>
      </c>
      <c r="AD5070" s="339" t="s">
        <v>12496</v>
      </c>
      <c r="AE5070" s="339">
        <v>578.27168689514826</v>
      </c>
      <c r="AF5070" s="340">
        <v>0.23980410351647841</v>
      </c>
      <c r="AG5070" s="366">
        <v>5240.04</v>
      </c>
      <c r="AH5070" s="366">
        <v>3960.2351836037578</v>
      </c>
      <c r="AI5070" s="340">
        <v>7.4906730569579736</v>
      </c>
      <c r="AJ5070" s="340">
        <v>5.848398898564481</v>
      </c>
      <c r="AK5070" s="341">
        <v>3960.2351836037578</v>
      </c>
      <c r="AL5070" s="342">
        <v>7.4906730569579736</v>
      </c>
      <c r="AM5070" s="339" t="s">
        <v>14574</v>
      </c>
      <c r="AN5070" s="339" t="s">
        <v>14575</v>
      </c>
      <c r="AO5070" s="337" t="s">
        <v>14576</v>
      </c>
      <c r="AP5070" s="343">
        <v>44462</v>
      </c>
      <c r="AQ5070" s="335" t="s">
        <v>12921</v>
      </c>
      <c r="AR5070" s="335" t="s">
        <v>8721</v>
      </c>
      <c r="AS5070" s="335" t="s">
        <v>12921</v>
      </c>
      <c r="AT5070" s="335" t="s">
        <v>14577</v>
      </c>
      <c r="AU5070" s="335" t="s">
        <v>8721</v>
      </c>
      <c r="AV5070" s="335" t="s">
        <v>8721</v>
      </c>
      <c r="AW5070" s="327" t="s">
        <v>12484</v>
      </c>
      <c r="AX5070" s="335" t="s">
        <v>12741</v>
      </c>
      <c r="AY5070" s="335">
        <v>1.58</v>
      </c>
      <c r="AZ5070" s="309"/>
      <c r="BA5070" s="311" t="s">
        <v>13642</v>
      </c>
      <c r="BB5070" s="310" t="s">
        <v>16412</v>
      </c>
      <c r="BC5070" s="311" t="s">
        <v>8721</v>
      </c>
      <c r="BD5070" s="311">
        <v>2</v>
      </c>
      <c r="BE5070" s="307"/>
      <c r="BF5070" s="310" t="b">
        <v>1</v>
      </c>
    </row>
    <row r="5071" spans="1:58" s="309" customFormat="1" ht="15" customHeight="1" x14ac:dyDescent="0.25">
      <c r="A5071" s="345">
        <v>4953</v>
      </c>
      <c r="B5071" s="401" t="s">
        <v>7023</v>
      </c>
      <c r="C5071" s="346">
        <v>5736</v>
      </c>
      <c r="D5071" s="346" t="s">
        <v>7023</v>
      </c>
      <c r="E5071" s="346" t="s">
        <v>11608</v>
      </c>
      <c r="F5071" s="346" t="s">
        <v>11624</v>
      </c>
      <c r="G5071" s="346" t="s">
        <v>11625</v>
      </c>
      <c r="H5071" s="346" t="s">
        <v>11633</v>
      </c>
      <c r="I5071" s="346" t="s">
        <v>8721</v>
      </c>
      <c r="J5071" s="346" t="s">
        <v>16409</v>
      </c>
      <c r="K5071" s="346" t="s">
        <v>12473</v>
      </c>
      <c r="L5071" s="347" t="s">
        <v>12474</v>
      </c>
      <c r="M5071" s="346" t="s">
        <v>16410</v>
      </c>
      <c r="N5071" s="346" t="s">
        <v>16411</v>
      </c>
      <c r="O5071" s="346" t="s">
        <v>8721</v>
      </c>
      <c r="P5071" s="346" t="s">
        <v>8721</v>
      </c>
      <c r="Q5071" s="346" t="s">
        <v>8721</v>
      </c>
      <c r="R5071" s="346" t="s">
        <v>8721</v>
      </c>
      <c r="S5071" s="346" t="s">
        <v>8721</v>
      </c>
      <c r="T5071" s="346" t="s">
        <v>16412</v>
      </c>
      <c r="U5071" s="346" t="s">
        <v>8721</v>
      </c>
      <c r="V5071" s="346">
        <v>10223</v>
      </c>
      <c r="W5071" s="346" t="s">
        <v>12476</v>
      </c>
      <c r="X5071" s="346" t="s">
        <v>1344</v>
      </c>
      <c r="Y5071" s="346" t="s">
        <v>8721</v>
      </c>
      <c r="Z5071" s="346" t="s">
        <v>12733</v>
      </c>
      <c r="AA5071" s="346" t="s">
        <v>12734</v>
      </c>
      <c r="AB5071" s="346" t="s">
        <v>8721</v>
      </c>
      <c r="AC5071" s="348">
        <v>619.83844940939969</v>
      </c>
      <c r="AD5071" s="348" t="s">
        <v>12496</v>
      </c>
      <c r="AE5071" s="348">
        <v>768.47825309506482</v>
      </c>
      <c r="AF5071" s="349">
        <v>0.23980410351647841</v>
      </c>
      <c r="AG5071" s="359">
        <v>7313.97</v>
      </c>
      <c r="AH5071" s="359">
        <v>5527.6374466268153</v>
      </c>
      <c r="AI5071" s="349">
        <v>7.9178679571970907</v>
      </c>
      <c r="AJ5071" s="349">
        <v>6.1929653498509829</v>
      </c>
      <c r="AK5071" s="350">
        <v>5527.6374466268153</v>
      </c>
      <c r="AL5071" s="351">
        <v>7.9178679571970907</v>
      </c>
      <c r="AM5071" s="348" t="s">
        <v>14574</v>
      </c>
      <c r="AN5071" s="348" t="s">
        <v>14575</v>
      </c>
      <c r="AO5071" s="346" t="s">
        <v>14576</v>
      </c>
      <c r="AP5071" s="352">
        <v>44462</v>
      </c>
      <c r="AQ5071" s="346" t="s">
        <v>12921</v>
      </c>
      <c r="AR5071" s="346" t="s">
        <v>8721</v>
      </c>
      <c r="AS5071" s="346" t="s">
        <v>12921</v>
      </c>
      <c r="AT5071" s="346" t="s">
        <v>14577</v>
      </c>
      <c r="AU5071" s="346" t="s">
        <v>8721</v>
      </c>
      <c r="AV5071" s="346" t="s">
        <v>8721</v>
      </c>
      <c r="AW5071" s="327" t="s">
        <v>12484</v>
      </c>
      <c r="AX5071" s="346" t="s">
        <v>12741</v>
      </c>
      <c r="AY5071" s="346">
        <v>1.58</v>
      </c>
      <c r="BA5071" s="309" t="s">
        <v>13642</v>
      </c>
      <c r="BB5071" s="310" t="s">
        <v>16412</v>
      </c>
      <c r="BC5071" s="309" t="s">
        <v>8721</v>
      </c>
      <c r="BD5071" s="309">
        <v>2</v>
      </c>
      <c r="BE5071" s="307"/>
      <c r="BF5071" s="310" t="b">
        <v>1</v>
      </c>
    </row>
    <row r="5072" spans="1:58" s="311" customFormat="1" ht="15" customHeight="1" x14ac:dyDescent="0.25">
      <c r="A5072" s="345">
        <v>4957</v>
      </c>
      <c r="B5072" s="401" t="s">
        <v>7027</v>
      </c>
      <c r="C5072" s="346">
        <v>5795</v>
      </c>
      <c r="D5072" s="346" t="s">
        <v>7027</v>
      </c>
      <c r="E5072" s="346" t="s">
        <v>11608</v>
      </c>
      <c r="F5072" s="346" t="s">
        <v>11624</v>
      </c>
      <c r="G5072" s="346" t="s">
        <v>11625</v>
      </c>
      <c r="H5072" s="346" t="s">
        <v>11621</v>
      </c>
      <c r="I5072" s="346" t="s">
        <v>8721</v>
      </c>
      <c r="J5072" s="346" t="s">
        <v>16409</v>
      </c>
      <c r="K5072" s="346" t="s">
        <v>12473</v>
      </c>
      <c r="L5072" s="347" t="s">
        <v>12474</v>
      </c>
      <c r="M5072" s="346" t="s">
        <v>16410</v>
      </c>
      <c r="N5072" s="346" t="s">
        <v>16411</v>
      </c>
      <c r="O5072" s="346" t="s">
        <v>8721</v>
      </c>
      <c r="P5072" s="346" t="s">
        <v>8721</v>
      </c>
      <c r="Q5072" s="346" t="s">
        <v>8721</v>
      </c>
      <c r="R5072" s="346" t="s">
        <v>8721</v>
      </c>
      <c r="S5072" s="346" t="s">
        <v>8721</v>
      </c>
      <c r="T5072" s="346" t="s">
        <v>16412</v>
      </c>
      <c r="U5072" s="346" t="s">
        <v>8721</v>
      </c>
      <c r="V5072" s="346">
        <v>10223</v>
      </c>
      <c r="W5072" s="346" t="s">
        <v>12476</v>
      </c>
      <c r="X5072" s="346" t="s">
        <v>1344</v>
      </c>
      <c r="Y5072" s="346" t="s">
        <v>8721</v>
      </c>
      <c r="Z5072" s="346" t="s">
        <v>12733</v>
      </c>
      <c r="AA5072" s="346" t="s">
        <v>12734</v>
      </c>
      <c r="AB5072" s="346" t="s">
        <v>8721</v>
      </c>
      <c r="AC5072" s="348">
        <v>415.28294405665332</v>
      </c>
      <c r="AD5072" s="348" t="s">
        <v>12496</v>
      </c>
      <c r="AE5072" s="348">
        <v>514.8694981618429</v>
      </c>
      <c r="AF5072" s="349">
        <v>0.23980410351647841</v>
      </c>
      <c r="AG5072" s="359">
        <v>4499.46</v>
      </c>
      <c r="AH5072" s="359">
        <v>3400.5312553373187</v>
      </c>
      <c r="AI5072" s="349">
        <v>7.1884683780160614</v>
      </c>
      <c r="AJ5072" s="349">
        <v>5.6046469396180925</v>
      </c>
      <c r="AK5072" s="350">
        <v>3400.5312553373187</v>
      </c>
      <c r="AL5072" s="351">
        <v>7.1884683780160614</v>
      </c>
      <c r="AM5072" s="348" t="s">
        <v>14574</v>
      </c>
      <c r="AN5072" s="348" t="s">
        <v>14575</v>
      </c>
      <c r="AO5072" s="346" t="s">
        <v>14576</v>
      </c>
      <c r="AP5072" s="352">
        <v>44462</v>
      </c>
      <c r="AQ5072" s="346" t="s">
        <v>12921</v>
      </c>
      <c r="AR5072" s="346" t="s">
        <v>8721</v>
      </c>
      <c r="AS5072" s="346" t="s">
        <v>12921</v>
      </c>
      <c r="AT5072" s="346" t="s">
        <v>14577</v>
      </c>
      <c r="AU5072" s="346" t="s">
        <v>8721</v>
      </c>
      <c r="AV5072" s="346" t="s">
        <v>8721</v>
      </c>
      <c r="AW5072" s="327" t="s">
        <v>12484</v>
      </c>
      <c r="AX5072" s="346" t="s">
        <v>12741</v>
      </c>
      <c r="AY5072" s="346">
        <v>1.58</v>
      </c>
      <c r="AZ5072" s="309"/>
      <c r="BA5072" s="311" t="s">
        <v>13642</v>
      </c>
      <c r="BB5072" s="310" t="s">
        <v>16412</v>
      </c>
      <c r="BC5072" s="311" t="s">
        <v>8721</v>
      </c>
      <c r="BD5072" s="311">
        <v>2</v>
      </c>
      <c r="BE5072" s="307"/>
      <c r="BF5072" s="310" t="b">
        <v>1</v>
      </c>
    </row>
    <row r="5073" spans="1:58" s="309" customFormat="1" ht="15" customHeight="1" x14ac:dyDescent="0.25">
      <c r="A5073" s="335">
        <v>4958</v>
      </c>
      <c r="B5073" s="401" t="s">
        <v>7030</v>
      </c>
      <c r="C5073" s="346">
        <v>5585</v>
      </c>
      <c r="D5073" s="346" t="s">
        <v>7030</v>
      </c>
      <c r="E5073" s="346" t="s">
        <v>11608</v>
      </c>
      <c r="F5073" s="346" t="s">
        <v>11634</v>
      </c>
      <c r="G5073" s="346" t="s">
        <v>6716</v>
      </c>
      <c r="H5073" s="346" t="s">
        <v>11635</v>
      </c>
      <c r="I5073" s="346" t="s">
        <v>8721</v>
      </c>
      <c r="J5073" s="346" t="s">
        <v>16413</v>
      </c>
      <c r="K5073" s="346" t="s">
        <v>12473</v>
      </c>
      <c r="L5073" s="347" t="s">
        <v>12474</v>
      </c>
      <c r="M5073" s="346" t="s">
        <v>16414</v>
      </c>
      <c r="N5073" s="346" t="s">
        <v>16415</v>
      </c>
      <c r="O5073" s="346" t="s">
        <v>8721</v>
      </c>
      <c r="P5073" s="346" t="s">
        <v>8721</v>
      </c>
      <c r="Q5073" s="346" t="s">
        <v>8721</v>
      </c>
      <c r="R5073" s="346" t="s">
        <v>8721</v>
      </c>
      <c r="S5073" s="346" t="s">
        <v>8721</v>
      </c>
      <c r="T5073" s="346" t="s">
        <v>16416</v>
      </c>
      <c r="U5073" s="346" t="s">
        <v>8721</v>
      </c>
      <c r="V5073" s="346">
        <v>10224</v>
      </c>
      <c r="W5073" s="346" t="s">
        <v>12476</v>
      </c>
      <c r="X5073" s="346" t="s">
        <v>1344</v>
      </c>
      <c r="Y5073" s="346" t="s">
        <v>8721</v>
      </c>
      <c r="Z5073" s="346" t="s">
        <v>12733</v>
      </c>
      <c r="AA5073" s="346" t="s">
        <v>12734</v>
      </c>
      <c r="AB5073" s="346" t="s">
        <v>8721</v>
      </c>
      <c r="AC5073" s="348">
        <v>139.30935278333592</v>
      </c>
      <c r="AD5073" s="348" t="s">
        <v>12496</v>
      </c>
      <c r="AE5073" s="348">
        <v>172.71630723900464</v>
      </c>
      <c r="AF5073" s="349">
        <v>0.23980410351647841</v>
      </c>
      <c r="AG5073" s="359">
        <v>518</v>
      </c>
      <c r="AH5073" s="359">
        <v>391.48590947907775</v>
      </c>
      <c r="AI5073" s="349">
        <v>1.8101911440787841</v>
      </c>
      <c r="AJ5073" s="349">
        <v>1.2666412670422602</v>
      </c>
      <c r="AK5073" s="350">
        <v>391.48590947907775</v>
      </c>
      <c r="AL5073" s="351">
        <v>1.8101911440787841</v>
      </c>
      <c r="AM5073" s="348" t="s">
        <v>14574</v>
      </c>
      <c r="AN5073" s="348" t="s">
        <v>14575</v>
      </c>
      <c r="AO5073" s="346" t="s">
        <v>14576</v>
      </c>
      <c r="AP5073" s="352">
        <v>44463</v>
      </c>
      <c r="AQ5073" s="346" t="s">
        <v>12921</v>
      </c>
      <c r="AR5073" s="346" t="s">
        <v>8721</v>
      </c>
      <c r="AS5073" s="346" t="s">
        <v>12921</v>
      </c>
      <c r="AT5073" s="346" t="s">
        <v>14577</v>
      </c>
      <c r="AU5073" s="346" t="s">
        <v>8721</v>
      </c>
      <c r="AV5073" s="346" t="s">
        <v>8721</v>
      </c>
      <c r="AW5073" s="327" t="s">
        <v>12484</v>
      </c>
      <c r="AX5073" s="346" t="s">
        <v>12741</v>
      </c>
      <c r="AY5073" s="346">
        <v>1.58</v>
      </c>
      <c r="AZ5073" s="311"/>
      <c r="BA5073" s="309" t="s">
        <v>13642</v>
      </c>
      <c r="BB5073" s="310" t="s">
        <v>16416</v>
      </c>
      <c r="BC5073" s="309" t="s">
        <v>8721</v>
      </c>
      <c r="BD5073" s="309">
        <v>2</v>
      </c>
      <c r="BE5073" s="307"/>
      <c r="BF5073" s="310" t="b">
        <v>1</v>
      </c>
    </row>
    <row r="5074" spans="1:58" s="311" customFormat="1" ht="15" customHeight="1" x14ac:dyDescent="0.25">
      <c r="A5074" s="345">
        <v>4959</v>
      </c>
      <c r="B5074" s="401" t="s">
        <v>7031</v>
      </c>
      <c r="C5074" s="337">
        <v>5547</v>
      </c>
      <c r="D5074" s="337" t="s">
        <v>7031</v>
      </c>
      <c r="E5074" s="337" t="s">
        <v>11608</v>
      </c>
      <c r="F5074" s="337" t="s">
        <v>11634</v>
      </c>
      <c r="G5074" s="337" t="s">
        <v>6716</v>
      </c>
      <c r="H5074" s="337" t="s">
        <v>11636</v>
      </c>
      <c r="I5074" s="337" t="s">
        <v>8721</v>
      </c>
      <c r="J5074" s="337" t="s">
        <v>16413</v>
      </c>
      <c r="K5074" s="337" t="s">
        <v>12473</v>
      </c>
      <c r="L5074" s="338" t="s">
        <v>12474</v>
      </c>
      <c r="M5074" s="337" t="s">
        <v>16414</v>
      </c>
      <c r="N5074" s="337" t="s">
        <v>16415</v>
      </c>
      <c r="O5074" s="337" t="s">
        <v>8721</v>
      </c>
      <c r="P5074" s="337" t="s">
        <v>8721</v>
      </c>
      <c r="Q5074" s="337" t="s">
        <v>8721</v>
      </c>
      <c r="R5074" s="337" t="s">
        <v>8721</v>
      </c>
      <c r="S5074" s="337" t="s">
        <v>8721</v>
      </c>
      <c r="T5074" s="337" t="s">
        <v>16416</v>
      </c>
      <c r="U5074" s="337" t="s">
        <v>8721</v>
      </c>
      <c r="V5074" s="337">
        <v>10224</v>
      </c>
      <c r="W5074" s="337" t="s">
        <v>12476</v>
      </c>
      <c r="X5074" s="337" t="s">
        <v>1344</v>
      </c>
      <c r="Y5074" s="337" t="s">
        <v>8721</v>
      </c>
      <c r="Z5074" s="337" t="s">
        <v>12733</v>
      </c>
      <c r="AA5074" s="337" t="s">
        <v>12734</v>
      </c>
      <c r="AB5074" s="337" t="s">
        <v>8721</v>
      </c>
      <c r="AC5074" s="339">
        <v>119.91184796540306</v>
      </c>
      <c r="AD5074" s="339" t="s">
        <v>12496</v>
      </c>
      <c r="AE5074" s="339">
        <v>148.66720116775079</v>
      </c>
      <c r="AF5074" s="340">
        <v>0.23980410351647841</v>
      </c>
      <c r="AG5074" s="366">
        <v>330</v>
      </c>
      <c r="AH5074" s="366">
        <v>249.40222032450899</v>
      </c>
      <c r="AI5074" s="340">
        <v>1.0798797162767975</v>
      </c>
      <c r="AJ5074" s="340">
        <v>0.6775873788267015</v>
      </c>
      <c r="AK5074" s="341">
        <v>249.40222032450899</v>
      </c>
      <c r="AL5074" s="342">
        <v>1.0798797162767975</v>
      </c>
      <c r="AM5074" s="339" t="s">
        <v>14574</v>
      </c>
      <c r="AN5074" s="339" t="s">
        <v>14575</v>
      </c>
      <c r="AO5074" s="337" t="s">
        <v>14576</v>
      </c>
      <c r="AP5074" s="343">
        <v>44463</v>
      </c>
      <c r="AQ5074" s="335" t="s">
        <v>12921</v>
      </c>
      <c r="AR5074" s="335" t="s">
        <v>8721</v>
      </c>
      <c r="AS5074" s="335" t="s">
        <v>12921</v>
      </c>
      <c r="AT5074" s="335" t="s">
        <v>14577</v>
      </c>
      <c r="AU5074" s="335" t="s">
        <v>8721</v>
      </c>
      <c r="AV5074" s="335" t="s">
        <v>8721</v>
      </c>
      <c r="AW5074" s="327" t="s">
        <v>12484</v>
      </c>
      <c r="AX5074" s="335" t="s">
        <v>12741</v>
      </c>
      <c r="AY5074" s="335">
        <v>1.58</v>
      </c>
      <c r="AZ5074" s="309"/>
      <c r="BA5074" s="311" t="s">
        <v>13642</v>
      </c>
      <c r="BB5074" s="310" t="s">
        <v>16416</v>
      </c>
      <c r="BC5074" s="311" t="s">
        <v>8721</v>
      </c>
      <c r="BD5074" s="311">
        <v>2</v>
      </c>
      <c r="BE5074" s="307"/>
      <c r="BF5074" s="310" t="b">
        <v>1</v>
      </c>
    </row>
    <row r="5075" spans="1:58" s="309" customFormat="1" ht="15" customHeight="1" x14ac:dyDescent="0.25">
      <c r="A5075" s="335">
        <v>4960</v>
      </c>
      <c r="B5075" s="401" t="s">
        <v>7032</v>
      </c>
      <c r="C5075" s="337">
        <v>5700</v>
      </c>
      <c r="D5075" s="337" t="s">
        <v>7032</v>
      </c>
      <c r="E5075" s="337" t="s">
        <v>11608</v>
      </c>
      <c r="F5075" s="337" t="s">
        <v>11634</v>
      </c>
      <c r="G5075" s="337" t="s">
        <v>6716</v>
      </c>
      <c r="H5075" s="337" t="s">
        <v>11637</v>
      </c>
      <c r="I5075" s="337" t="s">
        <v>8721</v>
      </c>
      <c r="J5075" s="337" t="s">
        <v>16413</v>
      </c>
      <c r="K5075" s="337" t="s">
        <v>12473</v>
      </c>
      <c r="L5075" s="338" t="s">
        <v>12474</v>
      </c>
      <c r="M5075" s="337" t="s">
        <v>16414</v>
      </c>
      <c r="N5075" s="337" t="s">
        <v>16415</v>
      </c>
      <c r="O5075" s="337" t="s">
        <v>8721</v>
      </c>
      <c r="P5075" s="337" t="s">
        <v>8721</v>
      </c>
      <c r="Q5075" s="337" t="s">
        <v>8721</v>
      </c>
      <c r="R5075" s="337" t="s">
        <v>8721</v>
      </c>
      <c r="S5075" s="337" t="s">
        <v>8721</v>
      </c>
      <c r="T5075" s="337" t="s">
        <v>16416</v>
      </c>
      <c r="U5075" s="337" t="s">
        <v>8721</v>
      </c>
      <c r="V5075" s="337">
        <v>10224</v>
      </c>
      <c r="W5075" s="337" t="s">
        <v>12476</v>
      </c>
      <c r="X5075" s="337" t="s">
        <v>1344</v>
      </c>
      <c r="Y5075" s="337" t="s">
        <v>8721</v>
      </c>
      <c r="Z5075" s="337" t="s">
        <v>12733</v>
      </c>
      <c r="AA5075" s="337" t="s">
        <v>12734</v>
      </c>
      <c r="AB5075" s="337" t="s">
        <v>8721</v>
      </c>
      <c r="AC5075" s="339">
        <v>99.63263838301873</v>
      </c>
      <c r="AD5075" s="339" t="s">
        <v>12496</v>
      </c>
      <c r="AE5075" s="339">
        <v>123.52495391144001</v>
      </c>
      <c r="AF5075" s="340">
        <v>0.23980410351647841</v>
      </c>
      <c r="AG5075" s="366">
        <v>245</v>
      </c>
      <c r="AH5075" s="366">
        <v>185.16225448334757</v>
      </c>
      <c r="AI5075" s="340">
        <v>0.85844977598130545</v>
      </c>
      <c r="AJ5075" s="340">
        <v>0.49898663079929428</v>
      </c>
      <c r="AK5075" s="341">
        <v>185.16225448334757</v>
      </c>
      <c r="AL5075" s="342">
        <v>0.85844977598130545</v>
      </c>
      <c r="AM5075" s="339" t="s">
        <v>14574</v>
      </c>
      <c r="AN5075" s="339" t="s">
        <v>14575</v>
      </c>
      <c r="AO5075" s="337" t="s">
        <v>14576</v>
      </c>
      <c r="AP5075" s="343">
        <v>44463</v>
      </c>
      <c r="AQ5075" s="335" t="s">
        <v>12921</v>
      </c>
      <c r="AR5075" s="335" t="s">
        <v>8721</v>
      </c>
      <c r="AS5075" s="335" t="s">
        <v>12921</v>
      </c>
      <c r="AT5075" s="335" t="s">
        <v>14577</v>
      </c>
      <c r="AU5075" s="335" t="s">
        <v>8721</v>
      </c>
      <c r="AV5075" s="335" t="s">
        <v>8721</v>
      </c>
      <c r="AW5075" s="327" t="s">
        <v>12484</v>
      </c>
      <c r="AX5075" s="335" t="s">
        <v>12741</v>
      </c>
      <c r="AY5075" s="335">
        <v>1.58</v>
      </c>
      <c r="AZ5075" s="311"/>
      <c r="BA5075" s="309" t="s">
        <v>13642</v>
      </c>
      <c r="BB5075" s="310" t="s">
        <v>16416</v>
      </c>
      <c r="BC5075" s="309" t="s">
        <v>8721</v>
      </c>
      <c r="BD5075" s="309">
        <v>2</v>
      </c>
      <c r="BE5075" s="307"/>
      <c r="BF5075" s="310" t="b">
        <v>1</v>
      </c>
    </row>
    <row r="5076" spans="1:58" s="311" customFormat="1" ht="15" customHeight="1" x14ac:dyDescent="0.25">
      <c r="A5076" s="345">
        <v>4961</v>
      </c>
      <c r="B5076" s="401" t="s">
        <v>7033</v>
      </c>
      <c r="C5076" s="337">
        <v>5944</v>
      </c>
      <c r="D5076" s="337" t="s">
        <v>7033</v>
      </c>
      <c r="E5076" s="337" t="s">
        <v>11608</v>
      </c>
      <c r="F5076" s="337" t="s">
        <v>11634</v>
      </c>
      <c r="G5076" s="337" t="s">
        <v>6716</v>
      </c>
      <c r="H5076" s="337" t="s">
        <v>11638</v>
      </c>
      <c r="I5076" s="337" t="s">
        <v>8721</v>
      </c>
      <c r="J5076" s="337" t="s">
        <v>16413</v>
      </c>
      <c r="K5076" s="337" t="s">
        <v>12473</v>
      </c>
      <c r="L5076" s="338" t="s">
        <v>12474</v>
      </c>
      <c r="M5076" s="337" t="s">
        <v>16414</v>
      </c>
      <c r="N5076" s="337" t="s">
        <v>16415</v>
      </c>
      <c r="O5076" s="337" t="s">
        <v>8721</v>
      </c>
      <c r="P5076" s="337" t="s">
        <v>8721</v>
      </c>
      <c r="Q5076" s="337" t="s">
        <v>8721</v>
      </c>
      <c r="R5076" s="337" t="s">
        <v>8721</v>
      </c>
      <c r="S5076" s="337" t="s">
        <v>8721</v>
      </c>
      <c r="T5076" s="337" t="s">
        <v>16416</v>
      </c>
      <c r="U5076" s="337" t="s">
        <v>8721</v>
      </c>
      <c r="V5076" s="337">
        <v>10224</v>
      </c>
      <c r="W5076" s="337" t="s">
        <v>12476</v>
      </c>
      <c r="X5076" s="337" t="s">
        <v>1344</v>
      </c>
      <c r="Y5076" s="337" t="s">
        <v>8721</v>
      </c>
      <c r="Z5076" s="337" t="s">
        <v>12733</v>
      </c>
      <c r="AA5076" s="337" t="s">
        <v>12734</v>
      </c>
      <c r="AB5076" s="337" t="s">
        <v>8721</v>
      </c>
      <c r="AC5076" s="339">
        <v>80.235133565085889</v>
      </c>
      <c r="AD5076" s="339" t="s">
        <v>12496</v>
      </c>
      <c r="AE5076" s="339">
        <v>99.475847840186219</v>
      </c>
      <c r="AF5076" s="340">
        <v>0.23980410351647841</v>
      </c>
      <c r="AG5076" s="366">
        <v>178</v>
      </c>
      <c r="AH5076" s="366">
        <v>134.52604611443212</v>
      </c>
      <c r="AI5076" s="340">
        <v>0.67664762476286056</v>
      </c>
      <c r="AJ5076" s="340">
        <v>0.35234882672783141</v>
      </c>
      <c r="AK5076" s="341">
        <v>134.52604611443212</v>
      </c>
      <c r="AL5076" s="342">
        <v>0.67664762476286056</v>
      </c>
      <c r="AM5076" s="339" t="s">
        <v>14574</v>
      </c>
      <c r="AN5076" s="339" t="s">
        <v>14575</v>
      </c>
      <c r="AO5076" s="337" t="s">
        <v>14576</v>
      </c>
      <c r="AP5076" s="343">
        <v>44463</v>
      </c>
      <c r="AQ5076" s="335" t="s">
        <v>12921</v>
      </c>
      <c r="AR5076" s="335" t="s">
        <v>8721</v>
      </c>
      <c r="AS5076" s="335" t="s">
        <v>12921</v>
      </c>
      <c r="AT5076" s="335" t="s">
        <v>14577</v>
      </c>
      <c r="AU5076" s="335" t="s">
        <v>8721</v>
      </c>
      <c r="AV5076" s="335" t="s">
        <v>8721</v>
      </c>
      <c r="AW5076" s="327" t="s">
        <v>12484</v>
      </c>
      <c r="AX5076" s="335" t="s">
        <v>12741</v>
      </c>
      <c r="AY5076" s="335">
        <v>1.58</v>
      </c>
      <c r="AZ5076" s="309"/>
      <c r="BA5076" s="311" t="s">
        <v>13642</v>
      </c>
      <c r="BB5076" s="310" t="s">
        <v>16416</v>
      </c>
      <c r="BC5076" s="311" t="s">
        <v>8721</v>
      </c>
      <c r="BD5076" s="311">
        <v>2</v>
      </c>
      <c r="BE5076" s="307"/>
      <c r="BF5076" s="310" t="b">
        <v>1</v>
      </c>
    </row>
    <row r="5077" spans="1:58" s="309" customFormat="1" ht="15" customHeight="1" x14ac:dyDescent="0.25">
      <c r="A5077" s="335">
        <v>4962</v>
      </c>
      <c r="B5077" s="401" t="s">
        <v>7034</v>
      </c>
      <c r="C5077" s="337">
        <v>5775</v>
      </c>
      <c r="D5077" s="337" t="s">
        <v>7034</v>
      </c>
      <c r="E5077" s="337" t="s">
        <v>11608</v>
      </c>
      <c r="F5077" s="337" t="s">
        <v>11634</v>
      </c>
      <c r="G5077" s="337" t="s">
        <v>6716</v>
      </c>
      <c r="H5077" s="337" t="s">
        <v>11639</v>
      </c>
      <c r="I5077" s="337" t="s">
        <v>8721</v>
      </c>
      <c r="J5077" s="337" t="s">
        <v>16413</v>
      </c>
      <c r="K5077" s="337" t="s">
        <v>12473</v>
      </c>
      <c r="L5077" s="338" t="s">
        <v>12474</v>
      </c>
      <c r="M5077" s="337" t="s">
        <v>16414</v>
      </c>
      <c r="N5077" s="337" t="s">
        <v>16415</v>
      </c>
      <c r="O5077" s="337" t="s">
        <v>8721</v>
      </c>
      <c r="P5077" s="337" t="s">
        <v>8721</v>
      </c>
      <c r="Q5077" s="337" t="s">
        <v>8721</v>
      </c>
      <c r="R5077" s="337" t="s">
        <v>8721</v>
      </c>
      <c r="S5077" s="337" t="s">
        <v>8721</v>
      </c>
      <c r="T5077" s="337" t="s">
        <v>16416</v>
      </c>
      <c r="U5077" s="337" t="s">
        <v>8721</v>
      </c>
      <c r="V5077" s="337">
        <v>10224</v>
      </c>
      <c r="W5077" s="337" t="s">
        <v>12476</v>
      </c>
      <c r="X5077" s="337" t="s">
        <v>1344</v>
      </c>
      <c r="Y5077" s="337" t="s">
        <v>8721</v>
      </c>
      <c r="Z5077" s="337" t="s">
        <v>12733</v>
      </c>
      <c r="AA5077" s="337" t="s">
        <v>12734</v>
      </c>
      <c r="AB5077" s="337" t="s">
        <v>8721</v>
      </c>
      <c r="AC5077" s="339">
        <v>60.837628747153026</v>
      </c>
      <c r="AD5077" s="339" t="s">
        <v>12496</v>
      </c>
      <c r="AE5077" s="339">
        <v>75.426741768932388</v>
      </c>
      <c r="AF5077" s="340">
        <v>0.23980410351647841</v>
      </c>
      <c r="AG5077" s="366">
        <v>132</v>
      </c>
      <c r="AH5077" s="366">
        <v>99.76088812980359</v>
      </c>
      <c r="AI5077" s="340">
        <v>0.63978922558634443</v>
      </c>
      <c r="AJ5077" s="340">
        <v>0.32261961461119637</v>
      </c>
      <c r="AK5077" s="341">
        <v>99.76088812980359</v>
      </c>
      <c r="AL5077" s="342">
        <v>0.63978922558634443</v>
      </c>
      <c r="AM5077" s="339" t="s">
        <v>14574</v>
      </c>
      <c r="AN5077" s="339" t="s">
        <v>14575</v>
      </c>
      <c r="AO5077" s="337" t="s">
        <v>14576</v>
      </c>
      <c r="AP5077" s="343">
        <v>44463</v>
      </c>
      <c r="AQ5077" s="335" t="s">
        <v>12921</v>
      </c>
      <c r="AR5077" s="335" t="s">
        <v>8721</v>
      </c>
      <c r="AS5077" s="335" t="s">
        <v>12921</v>
      </c>
      <c r="AT5077" s="335" t="s">
        <v>14577</v>
      </c>
      <c r="AU5077" s="335" t="s">
        <v>8721</v>
      </c>
      <c r="AV5077" s="335" t="s">
        <v>8721</v>
      </c>
      <c r="AW5077" s="327" t="s">
        <v>12484</v>
      </c>
      <c r="AX5077" s="335" t="s">
        <v>12741</v>
      </c>
      <c r="AY5077" s="335">
        <v>1.58</v>
      </c>
      <c r="AZ5077" s="311"/>
      <c r="BA5077" s="309" t="s">
        <v>13642</v>
      </c>
      <c r="BB5077" s="310" t="s">
        <v>16416</v>
      </c>
      <c r="BC5077" s="309" t="s">
        <v>8721</v>
      </c>
      <c r="BD5077" s="309">
        <v>2</v>
      </c>
      <c r="BE5077" s="307"/>
      <c r="BF5077" s="310" t="b">
        <v>1</v>
      </c>
    </row>
    <row r="5078" spans="1:58" s="311" customFormat="1" ht="15" customHeight="1" x14ac:dyDescent="0.25">
      <c r="A5078" s="345">
        <v>4963</v>
      </c>
      <c r="B5078" s="401" t="s">
        <v>7035</v>
      </c>
      <c r="C5078" s="337">
        <v>6019</v>
      </c>
      <c r="D5078" s="337" t="s">
        <v>7035</v>
      </c>
      <c r="E5078" s="337" t="s">
        <v>11608</v>
      </c>
      <c r="F5078" s="337" t="s">
        <v>11634</v>
      </c>
      <c r="G5078" s="337" t="s">
        <v>6716</v>
      </c>
      <c r="H5078" s="337" t="s">
        <v>11640</v>
      </c>
      <c r="I5078" s="337" t="s">
        <v>8721</v>
      </c>
      <c r="J5078" s="337" t="s">
        <v>16413</v>
      </c>
      <c r="K5078" s="337" t="s">
        <v>12473</v>
      </c>
      <c r="L5078" s="338" t="s">
        <v>12474</v>
      </c>
      <c r="M5078" s="337" t="s">
        <v>16414</v>
      </c>
      <c r="N5078" s="337" t="s">
        <v>16415</v>
      </c>
      <c r="O5078" s="337" t="s">
        <v>8721</v>
      </c>
      <c r="P5078" s="337" t="s">
        <v>8721</v>
      </c>
      <c r="Q5078" s="337" t="s">
        <v>8721</v>
      </c>
      <c r="R5078" s="337" t="s">
        <v>8721</v>
      </c>
      <c r="S5078" s="337" t="s">
        <v>8721</v>
      </c>
      <c r="T5078" s="337" t="s">
        <v>16416</v>
      </c>
      <c r="U5078" s="337" t="s">
        <v>8721</v>
      </c>
      <c r="V5078" s="337">
        <v>10224</v>
      </c>
      <c r="W5078" s="337" t="s">
        <v>12476</v>
      </c>
      <c r="X5078" s="337" t="s">
        <v>1344</v>
      </c>
      <c r="Y5078" s="337" t="s">
        <v>8721</v>
      </c>
      <c r="Z5078" s="337" t="s">
        <v>12733</v>
      </c>
      <c r="AA5078" s="337" t="s">
        <v>12734</v>
      </c>
      <c r="AB5078" s="337" t="s">
        <v>8721</v>
      </c>
      <c r="AC5078" s="339">
        <v>39.676714400317202</v>
      </c>
      <c r="AD5078" s="339" t="s">
        <v>12496</v>
      </c>
      <c r="AE5078" s="339">
        <v>49.19135332756462</v>
      </c>
      <c r="AF5078" s="340">
        <v>0.23980410351647841</v>
      </c>
      <c r="AG5078" s="366">
        <v>118</v>
      </c>
      <c r="AH5078" s="366">
        <v>89.180187873612297</v>
      </c>
      <c r="AI5078" s="340">
        <v>1.2476706859804736</v>
      </c>
      <c r="AJ5078" s="340">
        <v>0.81292405760342712</v>
      </c>
      <c r="AK5078" s="341">
        <v>89.180187873612297</v>
      </c>
      <c r="AL5078" s="342">
        <v>1.2476706859804736</v>
      </c>
      <c r="AM5078" s="339" t="s">
        <v>14574</v>
      </c>
      <c r="AN5078" s="339" t="s">
        <v>14575</v>
      </c>
      <c r="AO5078" s="337" t="s">
        <v>14576</v>
      </c>
      <c r="AP5078" s="343">
        <v>44463</v>
      </c>
      <c r="AQ5078" s="335" t="s">
        <v>12921</v>
      </c>
      <c r="AR5078" s="335" t="s">
        <v>8721</v>
      </c>
      <c r="AS5078" s="335" t="s">
        <v>12921</v>
      </c>
      <c r="AT5078" s="335" t="s">
        <v>14577</v>
      </c>
      <c r="AU5078" s="335" t="s">
        <v>8721</v>
      </c>
      <c r="AV5078" s="335" t="s">
        <v>8721</v>
      </c>
      <c r="AW5078" s="327" t="s">
        <v>12484</v>
      </c>
      <c r="AX5078" s="335" t="s">
        <v>12741</v>
      </c>
      <c r="AY5078" s="335">
        <v>1.58</v>
      </c>
      <c r="AZ5078" s="309"/>
      <c r="BA5078" s="311" t="s">
        <v>13642</v>
      </c>
      <c r="BB5078" s="310" t="s">
        <v>16416</v>
      </c>
      <c r="BC5078" s="311" t="s">
        <v>8721</v>
      </c>
      <c r="BD5078" s="311">
        <v>2</v>
      </c>
      <c r="BE5078" s="307"/>
      <c r="BF5078" s="310" t="b">
        <v>1</v>
      </c>
    </row>
    <row r="5079" spans="1:58" s="309" customFormat="1" ht="15" customHeight="1" x14ac:dyDescent="0.25">
      <c r="A5079" s="335">
        <v>4964</v>
      </c>
      <c r="B5079" s="401" t="s">
        <v>7029</v>
      </c>
      <c r="C5079" s="337">
        <v>5776</v>
      </c>
      <c r="D5079" s="337" t="s">
        <v>7029</v>
      </c>
      <c r="E5079" s="337" t="s">
        <v>11608</v>
      </c>
      <c r="F5079" s="337" t="s">
        <v>11634</v>
      </c>
      <c r="G5079" s="337" t="s">
        <v>6716</v>
      </c>
      <c r="H5079" s="337" t="s">
        <v>11641</v>
      </c>
      <c r="I5079" s="337" t="s">
        <v>8721</v>
      </c>
      <c r="J5079" s="337" t="s">
        <v>16413</v>
      </c>
      <c r="K5079" s="337" t="s">
        <v>12473</v>
      </c>
      <c r="L5079" s="338" t="s">
        <v>12474</v>
      </c>
      <c r="M5079" s="337" t="s">
        <v>16414</v>
      </c>
      <c r="N5079" s="337" t="s">
        <v>16415</v>
      </c>
      <c r="O5079" s="337" t="s">
        <v>8721</v>
      </c>
      <c r="P5079" s="337" t="s">
        <v>8721</v>
      </c>
      <c r="Q5079" s="337" t="s">
        <v>8721</v>
      </c>
      <c r="R5079" s="337" t="s">
        <v>8721</v>
      </c>
      <c r="S5079" s="337" t="s">
        <v>8721</v>
      </c>
      <c r="T5079" s="337" t="s">
        <v>16416</v>
      </c>
      <c r="U5079" s="337" t="s">
        <v>8721</v>
      </c>
      <c r="V5079" s="337">
        <v>10224</v>
      </c>
      <c r="W5079" s="337" t="s">
        <v>12476</v>
      </c>
      <c r="X5079" s="337" t="s">
        <v>1344</v>
      </c>
      <c r="Y5079" s="337" t="s">
        <v>8721</v>
      </c>
      <c r="Z5079" s="337" t="s">
        <v>12733</v>
      </c>
      <c r="AA5079" s="337" t="s">
        <v>12734</v>
      </c>
      <c r="AB5079" s="337" t="s">
        <v>8721</v>
      </c>
      <c r="AC5079" s="339">
        <v>333.28440096266439</v>
      </c>
      <c r="AD5079" s="339" t="s">
        <v>12496</v>
      </c>
      <c r="AE5079" s="339">
        <v>413.20736795154266</v>
      </c>
      <c r="AF5079" s="340">
        <v>0.23980410351647841</v>
      </c>
      <c r="AG5079" s="366">
        <v>743</v>
      </c>
      <c r="AH5079" s="366">
        <v>561.53287788215198</v>
      </c>
      <c r="AI5079" s="340">
        <v>0.68484596416817212</v>
      </c>
      <c r="AJ5079" s="340">
        <v>0.35896143543114079</v>
      </c>
      <c r="AK5079" s="341">
        <v>561.53287788215198</v>
      </c>
      <c r="AL5079" s="342">
        <v>0.68484596416817212</v>
      </c>
      <c r="AM5079" s="339" t="s">
        <v>14574</v>
      </c>
      <c r="AN5079" s="339" t="s">
        <v>14575</v>
      </c>
      <c r="AO5079" s="337" t="s">
        <v>14576</v>
      </c>
      <c r="AP5079" s="343">
        <v>44463</v>
      </c>
      <c r="AQ5079" s="335" t="s">
        <v>12921</v>
      </c>
      <c r="AR5079" s="335" t="s">
        <v>8721</v>
      </c>
      <c r="AS5079" s="335" t="s">
        <v>12921</v>
      </c>
      <c r="AT5079" s="335" t="s">
        <v>14577</v>
      </c>
      <c r="AU5079" s="335" t="s">
        <v>8721</v>
      </c>
      <c r="AV5079" s="335" t="s">
        <v>8721</v>
      </c>
      <c r="AW5079" s="327" t="s">
        <v>12484</v>
      </c>
      <c r="AX5079" s="335" t="s">
        <v>12741</v>
      </c>
      <c r="AY5079" s="335">
        <v>1.58</v>
      </c>
      <c r="AZ5079" s="311"/>
      <c r="BA5079" s="309" t="s">
        <v>13642</v>
      </c>
      <c r="BB5079" s="310" t="s">
        <v>16416</v>
      </c>
      <c r="BC5079" s="309" t="s">
        <v>8721</v>
      </c>
      <c r="BD5079" s="309">
        <v>2</v>
      </c>
      <c r="BE5079" s="307"/>
      <c r="BF5079" s="310" t="b">
        <v>1</v>
      </c>
    </row>
    <row r="5080" spans="1:58" s="311" customFormat="1" ht="15" customHeight="1" x14ac:dyDescent="0.25">
      <c r="A5080" s="345">
        <v>4965</v>
      </c>
      <c r="B5080" s="401" t="s">
        <v>7037</v>
      </c>
      <c r="C5080" s="346">
        <v>4217</v>
      </c>
      <c r="D5080" s="346" t="s">
        <v>7037</v>
      </c>
      <c r="E5080" s="346" t="s">
        <v>11608</v>
      </c>
      <c r="F5080" s="346" t="s">
        <v>11634</v>
      </c>
      <c r="G5080" s="346" t="s">
        <v>7036</v>
      </c>
      <c r="H5080" s="346" t="s">
        <v>11642</v>
      </c>
      <c r="I5080" s="346" t="s">
        <v>8721</v>
      </c>
      <c r="J5080" s="346" t="s">
        <v>16417</v>
      </c>
      <c r="K5080" s="346" t="s">
        <v>12473</v>
      </c>
      <c r="L5080" s="347" t="s">
        <v>12474</v>
      </c>
      <c r="M5080" s="346" t="s">
        <v>8721</v>
      </c>
      <c r="N5080" s="346" t="s">
        <v>16401</v>
      </c>
      <c r="O5080" s="346" t="s">
        <v>8721</v>
      </c>
      <c r="P5080" s="346" t="s">
        <v>8721</v>
      </c>
      <c r="Q5080" s="346" t="s">
        <v>8721</v>
      </c>
      <c r="R5080" s="346" t="s">
        <v>8721</v>
      </c>
      <c r="S5080" s="346" t="s">
        <v>8721</v>
      </c>
      <c r="T5080" s="346" t="s">
        <v>16416</v>
      </c>
      <c r="U5080" s="346" t="s">
        <v>8721</v>
      </c>
      <c r="V5080" s="346">
        <v>10224</v>
      </c>
      <c r="W5080" s="346" t="s">
        <v>12476</v>
      </c>
      <c r="X5080" s="346" t="s">
        <v>1344</v>
      </c>
      <c r="Y5080" s="346" t="s">
        <v>8721</v>
      </c>
      <c r="Z5080" s="346" t="s">
        <v>12733</v>
      </c>
      <c r="AA5080" s="346" t="s">
        <v>12734</v>
      </c>
      <c r="AB5080" s="346" t="s">
        <v>8721</v>
      </c>
      <c r="AC5080" s="348">
        <v>39.676714400317202</v>
      </c>
      <c r="AD5080" s="348" t="s">
        <v>12496</v>
      </c>
      <c r="AE5080" s="348">
        <v>49.19135332756462</v>
      </c>
      <c r="AF5080" s="349">
        <v>0.23980410351647841</v>
      </c>
      <c r="AG5080" s="359">
        <v>104</v>
      </c>
      <c r="AH5080" s="359">
        <v>78.599487617421005</v>
      </c>
      <c r="AI5080" s="349">
        <v>0.98099789272855276</v>
      </c>
      <c r="AJ5080" s="349">
        <v>0.59783137280302046</v>
      </c>
      <c r="AK5080" s="350">
        <v>78.599487617421005</v>
      </c>
      <c r="AL5080" s="351">
        <v>0.98099789272855276</v>
      </c>
      <c r="AM5080" s="348" t="s">
        <v>14574</v>
      </c>
      <c r="AN5080" s="348" t="s">
        <v>14575</v>
      </c>
      <c r="AO5080" s="346" t="s">
        <v>14576</v>
      </c>
      <c r="AP5080" s="352">
        <v>44463</v>
      </c>
      <c r="AQ5080" s="346" t="s">
        <v>12921</v>
      </c>
      <c r="AR5080" s="346" t="s">
        <v>8721</v>
      </c>
      <c r="AS5080" s="346" t="s">
        <v>12921</v>
      </c>
      <c r="AT5080" s="346" t="s">
        <v>14577</v>
      </c>
      <c r="AU5080" s="346" t="s">
        <v>8721</v>
      </c>
      <c r="AV5080" s="346" t="s">
        <v>8721</v>
      </c>
      <c r="AW5080" s="327" t="s">
        <v>12484</v>
      </c>
      <c r="AX5080" s="346" t="s">
        <v>12741</v>
      </c>
      <c r="AY5080" s="346">
        <v>1.58</v>
      </c>
      <c r="AZ5080" s="309"/>
      <c r="BA5080" s="311" t="s">
        <v>13642</v>
      </c>
      <c r="BB5080" s="310" t="s">
        <v>16416</v>
      </c>
      <c r="BC5080" s="311" t="s">
        <v>8721</v>
      </c>
      <c r="BD5080" s="311">
        <v>2</v>
      </c>
      <c r="BE5080" s="307"/>
      <c r="BF5080" s="310" t="b">
        <v>1</v>
      </c>
    </row>
    <row r="5081" spans="1:58" s="309" customFormat="1" ht="15" customHeight="1" x14ac:dyDescent="0.25">
      <c r="A5081" s="345">
        <v>4967</v>
      </c>
      <c r="B5081" s="401" t="s">
        <v>7040</v>
      </c>
      <c r="C5081" s="346">
        <v>4220</v>
      </c>
      <c r="D5081" s="346" t="s">
        <v>7040</v>
      </c>
      <c r="E5081" s="346" t="s">
        <v>11608</v>
      </c>
      <c r="F5081" s="346" t="s">
        <v>11643</v>
      </c>
      <c r="G5081" s="346" t="s">
        <v>7038</v>
      </c>
      <c r="H5081" s="346" t="s">
        <v>11644</v>
      </c>
      <c r="I5081" s="346" t="s">
        <v>8721</v>
      </c>
      <c r="J5081" s="346" t="s">
        <v>16418</v>
      </c>
      <c r="K5081" s="346" t="s">
        <v>12473</v>
      </c>
      <c r="L5081" s="347" t="s">
        <v>12474</v>
      </c>
      <c r="M5081" s="346" t="s">
        <v>16419</v>
      </c>
      <c r="N5081" s="346" t="s">
        <v>16420</v>
      </c>
      <c r="O5081" s="346" t="s">
        <v>8721</v>
      </c>
      <c r="P5081" s="346" t="s">
        <v>8721</v>
      </c>
      <c r="Q5081" s="346" t="s">
        <v>8721</v>
      </c>
      <c r="R5081" s="346" t="s">
        <v>8721</v>
      </c>
      <c r="S5081" s="346" t="s">
        <v>8721</v>
      </c>
      <c r="T5081" s="346" t="s">
        <v>16421</v>
      </c>
      <c r="U5081" s="346" t="s">
        <v>8721</v>
      </c>
      <c r="V5081" s="346">
        <v>10225</v>
      </c>
      <c r="W5081" s="346" t="s">
        <v>12476</v>
      </c>
      <c r="X5081" s="346" t="s">
        <v>40</v>
      </c>
      <c r="Y5081" s="346" t="s">
        <v>8721</v>
      </c>
      <c r="Z5081" s="346" t="s">
        <v>12733</v>
      </c>
      <c r="AA5081" s="346" t="s">
        <v>12734</v>
      </c>
      <c r="AB5081" s="346" t="s">
        <v>8721</v>
      </c>
      <c r="AC5081" s="348">
        <v>38.795009635865696</v>
      </c>
      <c r="AD5081" s="348" t="s">
        <v>12496</v>
      </c>
      <c r="AE5081" s="348">
        <v>48.098212142507613</v>
      </c>
      <c r="AF5081" s="349">
        <v>0.23980410351647841</v>
      </c>
      <c r="AG5081" s="359">
        <v>186</v>
      </c>
      <c r="AH5081" s="359">
        <v>140.57216054654143</v>
      </c>
      <c r="AI5081" s="349">
        <v>2.6234598693483377</v>
      </c>
      <c r="AJ5081" s="349">
        <v>1.9226067723691624</v>
      </c>
      <c r="AK5081" s="350">
        <v>140.57216054654143</v>
      </c>
      <c r="AL5081" s="351">
        <v>2.6234598693483377</v>
      </c>
      <c r="AM5081" s="348" t="s">
        <v>14574</v>
      </c>
      <c r="AN5081" s="348" t="s">
        <v>14575</v>
      </c>
      <c r="AO5081" s="346" t="s">
        <v>14576</v>
      </c>
      <c r="AP5081" s="352">
        <v>44466</v>
      </c>
      <c r="AQ5081" s="346" t="s">
        <v>12921</v>
      </c>
      <c r="AR5081" s="346" t="s">
        <v>8721</v>
      </c>
      <c r="AS5081" s="346" t="s">
        <v>12921</v>
      </c>
      <c r="AT5081" s="346" t="s">
        <v>14577</v>
      </c>
      <c r="AU5081" s="346" t="s">
        <v>8721</v>
      </c>
      <c r="AV5081" s="346" t="s">
        <v>8721</v>
      </c>
      <c r="AW5081" s="327" t="s">
        <v>12484</v>
      </c>
      <c r="AX5081" s="346" t="s">
        <v>12741</v>
      </c>
      <c r="AY5081" s="346">
        <v>1.58</v>
      </c>
      <c r="BA5081" s="309" t="s">
        <v>13642</v>
      </c>
      <c r="BB5081" s="310" t="s">
        <v>16421</v>
      </c>
      <c r="BC5081" s="309" t="s">
        <v>8721</v>
      </c>
      <c r="BD5081" s="309">
        <v>2</v>
      </c>
      <c r="BE5081" s="307"/>
      <c r="BF5081" s="310" t="b">
        <v>1</v>
      </c>
    </row>
    <row r="5082" spans="1:58" s="311" customFormat="1" ht="15" customHeight="1" x14ac:dyDescent="0.25">
      <c r="A5082" s="335">
        <v>4968</v>
      </c>
      <c r="B5082" s="401" t="s">
        <v>7041</v>
      </c>
      <c r="C5082" s="337">
        <v>4222</v>
      </c>
      <c r="D5082" s="337" t="s">
        <v>7041</v>
      </c>
      <c r="E5082" s="337" t="s">
        <v>11608</v>
      </c>
      <c r="F5082" s="337" t="s">
        <v>11643</v>
      </c>
      <c r="G5082" s="337" t="s">
        <v>11645</v>
      </c>
      <c r="H5082" s="337" t="s">
        <v>11646</v>
      </c>
      <c r="I5082" s="337" t="s">
        <v>11647</v>
      </c>
      <c r="J5082" s="337" t="s">
        <v>16418</v>
      </c>
      <c r="K5082" s="337" t="s">
        <v>12473</v>
      </c>
      <c r="L5082" s="338" t="s">
        <v>12474</v>
      </c>
      <c r="M5082" s="337" t="s">
        <v>16419</v>
      </c>
      <c r="N5082" s="337" t="s">
        <v>16401</v>
      </c>
      <c r="O5082" s="337" t="s">
        <v>8721</v>
      </c>
      <c r="P5082" s="337" t="s">
        <v>8721</v>
      </c>
      <c r="Q5082" s="337" t="s">
        <v>8721</v>
      </c>
      <c r="R5082" s="337" t="s">
        <v>8721</v>
      </c>
      <c r="S5082" s="337" t="s">
        <v>8721</v>
      </c>
      <c r="T5082" s="337" t="s">
        <v>16421</v>
      </c>
      <c r="U5082" s="337" t="s">
        <v>8721</v>
      </c>
      <c r="V5082" s="337">
        <v>10225</v>
      </c>
      <c r="W5082" s="337" t="s">
        <v>12476</v>
      </c>
      <c r="X5082" s="337" t="s">
        <v>1344</v>
      </c>
      <c r="Y5082" s="337" t="s">
        <v>8721</v>
      </c>
      <c r="Z5082" s="337" t="s">
        <v>12733</v>
      </c>
      <c r="AA5082" s="337" t="s">
        <v>12734</v>
      </c>
      <c r="AB5082" s="337" t="s">
        <v>8721</v>
      </c>
      <c r="AC5082" s="339">
        <v>74.063200213925441</v>
      </c>
      <c r="AD5082" s="339" t="s">
        <v>12496</v>
      </c>
      <c r="AE5082" s="339">
        <v>91.823859544787283</v>
      </c>
      <c r="AF5082" s="340">
        <v>0.23980410351647841</v>
      </c>
      <c r="AG5082" s="366">
        <v>89</v>
      </c>
      <c r="AH5082" s="366">
        <v>67.26302305721606</v>
      </c>
      <c r="AI5082" s="340">
        <v>-9.1815869920117255E-2</v>
      </c>
      <c r="AJ5082" s="340">
        <v>-0.267477718855758</v>
      </c>
      <c r="AK5082" s="341">
        <v>67.26302305721606</v>
      </c>
      <c r="AL5082" s="342">
        <v>-9.1815869920117255E-2</v>
      </c>
      <c r="AM5082" s="339" t="s">
        <v>14574</v>
      </c>
      <c r="AN5082" s="339" t="s">
        <v>14575</v>
      </c>
      <c r="AO5082" s="337" t="s">
        <v>14576</v>
      </c>
      <c r="AP5082" s="343">
        <v>44466</v>
      </c>
      <c r="AQ5082" s="335" t="s">
        <v>12921</v>
      </c>
      <c r="AR5082" s="335" t="s">
        <v>8721</v>
      </c>
      <c r="AS5082" s="335" t="s">
        <v>12921</v>
      </c>
      <c r="AT5082" s="335" t="s">
        <v>14577</v>
      </c>
      <c r="AU5082" s="335" t="s">
        <v>8721</v>
      </c>
      <c r="AV5082" s="335" t="s">
        <v>8721</v>
      </c>
      <c r="AW5082" s="327" t="s">
        <v>12484</v>
      </c>
      <c r="AX5082" s="335" t="s">
        <v>12741</v>
      </c>
      <c r="AY5082" s="335">
        <v>1.58</v>
      </c>
      <c r="AZ5082" s="309"/>
      <c r="BA5082" s="311" t="s">
        <v>13642</v>
      </c>
      <c r="BB5082" s="310" t="s">
        <v>16421</v>
      </c>
      <c r="BC5082" s="311" t="s">
        <v>8721</v>
      </c>
      <c r="BD5082" s="311">
        <v>2</v>
      </c>
      <c r="BE5082" s="307"/>
      <c r="BF5082" s="310" t="b">
        <v>1</v>
      </c>
    </row>
    <row r="5083" spans="1:58" s="309" customFormat="1" ht="15" customHeight="1" x14ac:dyDescent="0.25">
      <c r="A5083" s="345">
        <v>4969</v>
      </c>
      <c r="B5083" s="409" t="s">
        <v>11648</v>
      </c>
      <c r="C5083" s="337">
        <v>9435</v>
      </c>
      <c r="D5083" s="337" t="s">
        <v>11648</v>
      </c>
      <c r="E5083" s="337" t="s">
        <v>11608</v>
      </c>
      <c r="F5083" s="337" t="s">
        <v>11643</v>
      </c>
      <c r="G5083" s="337" t="s">
        <v>11645</v>
      </c>
      <c r="H5083" s="337" t="s">
        <v>11646</v>
      </c>
      <c r="I5083" s="337" t="s">
        <v>11649</v>
      </c>
      <c r="J5083" s="337" t="s">
        <v>16418</v>
      </c>
      <c r="K5083" s="337" t="s">
        <v>12473</v>
      </c>
      <c r="L5083" s="338" t="s">
        <v>12474</v>
      </c>
      <c r="M5083" s="337" t="s">
        <v>16419</v>
      </c>
      <c r="N5083" s="337" t="s">
        <v>16401</v>
      </c>
      <c r="O5083" s="337" t="s">
        <v>8721</v>
      </c>
      <c r="P5083" s="337" t="s">
        <v>8721</v>
      </c>
      <c r="Q5083" s="337" t="s">
        <v>8721</v>
      </c>
      <c r="R5083" s="337" t="s">
        <v>8721</v>
      </c>
      <c r="S5083" s="337" t="s">
        <v>8721</v>
      </c>
      <c r="T5083" s="337" t="s">
        <v>16421</v>
      </c>
      <c r="U5083" s="337" t="s">
        <v>8721</v>
      </c>
      <c r="V5083" s="360">
        <v>10225</v>
      </c>
      <c r="W5083" s="337" t="s">
        <v>12476</v>
      </c>
      <c r="X5083" s="337" t="s">
        <v>1344</v>
      </c>
      <c r="Y5083" s="360" t="s">
        <v>8721</v>
      </c>
      <c r="Z5083" s="337" t="s">
        <v>12733</v>
      </c>
      <c r="AA5083" s="337" t="s">
        <v>12734</v>
      </c>
      <c r="AB5083" s="337" t="s">
        <v>8721</v>
      </c>
      <c r="AC5083" s="339" t="e">
        <v>#N/A</v>
      </c>
      <c r="AD5083" s="368" t="s">
        <v>12496</v>
      </c>
      <c r="AE5083" s="339" t="s">
        <v>12710</v>
      </c>
      <c r="AF5083" s="340">
        <v>0</v>
      </c>
      <c r="AG5083" s="366">
        <v>284</v>
      </c>
      <c r="AH5083" s="366">
        <v>214.63706233988046</v>
      </c>
      <c r="AI5083" s="340">
        <v>0</v>
      </c>
      <c r="AJ5083" s="340">
        <v>0</v>
      </c>
      <c r="AK5083" s="341">
        <v>214.63706233988046</v>
      </c>
      <c r="AL5083" s="342">
        <v>0</v>
      </c>
      <c r="AM5083" s="339" t="s">
        <v>14574</v>
      </c>
      <c r="AN5083" s="339" t="s">
        <v>14575</v>
      </c>
      <c r="AO5083" s="337" t="s">
        <v>14576</v>
      </c>
      <c r="AP5083" s="343">
        <v>44466</v>
      </c>
      <c r="AQ5083" s="335" t="s">
        <v>12921</v>
      </c>
      <c r="AR5083" s="335" t="s">
        <v>8721</v>
      </c>
      <c r="AS5083" s="335" t="s">
        <v>12921</v>
      </c>
      <c r="AT5083" s="335" t="s">
        <v>14577</v>
      </c>
      <c r="AU5083" s="335" t="s">
        <v>8721</v>
      </c>
      <c r="AV5083" s="335" t="s">
        <v>8721</v>
      </c>
      <c r="AW5083" s="327" t="s">
        <v>12484</v>
      </c>
      <c r="AX5083" s="335" t="s">
        <v>12741</v>
      </c>
      <c r="AY5083" s="335">
        <v>1.58</v>
      </c>
      <c r="BA5083" s="309" t="s">
        <v>13642</v>
      </c>
      <c r="BB5083" s="310" t="s">
        <v>16421</v>
      </c>
      <c r="BC5083" s="309" t="s">
        <v>8721</v>
      </c>
      <c r="BD5083" s="309">
        <v>2</v>
      </c>
      <c r="BE5083" s="307"/>
      <c r="BF5083" s="310" t="b">
        <v>1</v>
      </c>
    </row>
    <row r="5084" spans="1:58" s="311" customFormat="1" ht="15" customHeight="1" x14ac:dyDescent="0.25">
      <c r="A5084" s="335">
        <v>4966</v>
      </c>
      <c r="B5084" s="401" t="s">
        <v>7039</v>
      </c>
      <c r="C5084" s="337">
        <v>4219</v>
      </c>
      <c r="D5084" s="337" t="s">
        <v>7039</v>
      </c>
      <c r="E5084" s="337" t="s">
        <v>11608</v>
      </c>
      <c r="F5084" s="337" t="s">
        <v>11643</v>
      </c>
      <c r="G5084" s="337" t="s">
        <v>11645</v>
      </c>
      <c r="H5084" s="337" t="s">
        <v>11650</v>
      </c>
      <c r="I5084" s="337" t="s">
        <v>8721</v>
      </c>
      <c r="J5084" s="337" t="s">
        <v>16418</v>
      </c>
      <c r="K5084" s="337" t="s">
        <v>12473</v>
      </c>
      <c r="L5084" s="338" t="s">
        <v>12474</v>
      </c>
      <c r="M5084" s="337" t="s">
        <v>16419</v>
      </c>
      <c r="N5084" s="337" t="s">
        <v>16401</v>
      </c>
      <c r="O5084" s="337" t="s">
        <v>8721</v>
      </c>
      <c r="P5084" s="337" t="s">
        <v>8721</v>
      </c>
      <c r="Q5084" s="337" t="s">
        <v>8721</v>
      </c>
      <c r="R5084" s="337" t="s">
        <v>8721</v>
      </c>
      <c r="S5084" s="337" t="s">
        <v>8721</v>
      </c>
      <c r="T5084" s="337" t="s">
        <v>16421</v>
      </c>
      <c r="U5084" s="360" t="s">
        <v>8721</v>
      </c>
      <c r="V5084" s="337">
        <v>10225</v>
      </c>
      <c r="W5084" s="337" t="s">
        <v>12476</v>
      </c>
      <c r="X5084" s="337" t="s">
        <v>1344</v>
      </c>
      <c r="Y5084" s="337" t="s">
        <v>8721</v>
      </c>
      <c r="Z5084" s="337" t="s">
        <v>12733</v>
      </c>
      <c r="AA5084" s="337" t="s">
        <v>12734</v>
      </c>
      <c r="AB5084" s="337" t="s">
        <v>8721</v>
      </c>
      <c r="AC5084" s="339">
        <v>14.988980995675382</v>
      </c>
      <c r="AD5084" s="339" t="s">
        <v>12496</v>
      </c>
      <c r="AE5084" s="339">
        <v>18.583400145968849</v>
      </c>
      <c r="AF5084" s="340">
        <v>0.23980410351647841</v>
      </c>
      <c r="AG5084" s="366">
        <v>23</v>
      </c>
      <c r="AH5084" s="366">
        <v>17.382578992314262</v>
      </c>
      <c r="AI5084" s="340">
        <v>0.15969050846948707</v>
      </c>
      <c r="AJ5084" s="340">
        <v>-6.4617946351172573E-2</v>
      </c>
      <c r="AK5084" s="341">
        <v>17.382578992314262</v>
      </c>
      <c r="AL5084" s="342">
        <v>0.15969050846948707</v>
      </c>
      <c r="AM5084" s="339" t="s">
        <v>14574</v>
      </c>
      <c r="AN5084" s="339" t="s">
        <v>14575</v>
      </c>
      <c r="AO5084" s="337" t="s">
        <v>14576</v>
      </c>
      <c r="AP5084" s="343">
        <v>44466</v>
      </c>
      <c r="AQ5084" s="335" t="s">
        <v>12921</v>
      </c>
      <c r="AR5084" s="335" t="s">
        <v>8721</v>
      </c>
      <c r="AS5084" s="335" t="s">
        <v>12921</v>
      </c>
      <c r="AT5084" s="335" t="s">
        <v>14577</v>
      </c>
      <c r="AU5084" s="335" t="s">
        <v>8721</v>
      </c>
      <c r="AV5084" s="335" t="s">
        <v>8721</v>
      </c>
      <c r="AW5084" s="327" t="s">
        <v>12484</v>
      </c>
      <c r="AX5084" s="335" t="s">
        <v>12741</v>
      </c>
      <c r="AY5084" s="335">
        <v>1.58</v>
      </c>
      <c r="AZ5084" s="309"/>
      <c r="BA5084" s="311" t="s">
        <v>13642</v>
      </c>
      <c r="BB5084" s="310" t="s">
        <v>16421</v>
      </c>
      <c r="BC5084" s="311" t="s">
        <v>8721</v>
      </c>
      <c r="BD5084" s="311">
        <v>2</v>
      </c>
      <c r="BE5084" s="307"/>
      <c r="BF5084" s="310" t="b">
        <v>1</v>
      </c>
    </row>
    <row r="5085" spans="1:58" s="309" customFormat="1" ht="15" customHeight="1" x14ac:dyDescent="0.25">
      <c r="A5085" s="335">
        <v>4970</v>
      </c>
      <c r="B5085" s="401" t="s">
        <v>7043</v>
      </c>
      <c r="C5085" s="346">
        <v>7462</v>
      </c>
      <c r="D5085" s="346" t="s">
        <v>7043</v>
      </c>
      <c r="E5085" s="346" t="s">
        <v>11608</v>
      </c>
      <c r="F5085" s="346" t="s">
        <v>11643</v>
      </c>
      <c r="G5085" s="346" t="s">
        <v>7042</v>
      </c>
      <c r="H5085" s="346" t="s">
        <v>8721</v>
      </c>
      <c r="I5085" s="346" t="s">
        <v>8721</v>
      </c>
      <c r="J5085" s="346" t="s">
        <v>16418</v>
      </c>
      <c r="K5085" s="346" t="s">
        <v>12473</v>
      </c>
      <c r="L5085" s="347" t="s">
        <v>12474</v>
      </c>
      <c r="M5085" s="346" t="s">
        <v>16419</v>
      </c>
      <c r="N5085" s="346" t="s">
        <v>16401</v>
      </c>
      <c r="O5085" s="346" t="s">
        <v>8721</v>
      </c>
      <c r="P5085" s="346" t="s">
        <v>8721</v>
      </c>
      <c r="Q5085" s="346" t="s">
        <v>8721</v>
      </c>
      <c r="R5085" s="346" t="s">
        <v>8721</v>
      </c>
      <c r="S5085" s="346" t="s">
        <v>8721</v>
      </c>
      <c r="T5085" s="346" t="s">
        <v>16421</v>
      </c>
      <c r="U5085" s="346" t="s">
        <v>8721</v>
      </c>
      <c r="V5085" s="346">
        <v>10225</v>
      </c>
      <c r="W5085" s="346" t="s">
        <v>12476</v>
      </c>
      <c r="X5085" s="346" t="s">
        <v>1344</v>
      </c>
      <c r="Y5085" s="346" t="s">
        <v>8721</v>
      </c>
      <c r="Z5085" s="346" t="s">
        <v>12733</v>
      </c>
      <c r="AA5085" s="346" t="s">
        <v>12734</v>
      </c>
      <c r="AB5085" s="346" t="s">
        <v>8721</v>
      </c>
      <c r="AC5085" s="348">
        <v>135.78253372552996</v>
      </c>
      <c r="AD5085" s="348" t="s">
        <v>12496</v>
      </c>
      <c r="AE5085" s="348">
        <v>168.34374249877666</v>
      </c>
      <c r="AF5085" s="349">
        <v>0.23980410351647841</v>
      </c>
      <c r="AG5085" s="359">
        <v>209</v>
      </c>
      <c r="AH5085" s="359">
        <v>157.95473953885568</v>
      </c>
      <c r="AI5085" s="349">
        <v>0.1632920317877149</v>
      </c>
      <c r="AJ5085" s="349">
        <v>-6.1713033141083229E-2</v>
      </c>
      <c r="AK5085" s="350">
        <v>157.95473953885568</v>
      </c>
      <c r="AL5085" s="351">
        <v>0.1632920317877149</v>
      </c>
      <c r="AM5085" s="348" t="s">
        <v>14574</v>
      </c>
      <c r="AN5085" s="348" t="s">
        <v>14575</v>
      </c>
      <c r="AO5085" s="346" t="s">
        <v>14576</v>
      </c>
      <c r="AP5085" s="352">
        <v>44466</v>
      </c>
      <c r="AQ5085" s="346" t="s">
        <v>12921</v>
      </c>
      <c r="AR5085" s="346" t="s">
        <v>8721</v>
      </c>
      <c r="AS5085" s="346" t="s">
        <v>12921</v>
      </c>
      <c r="AT5085" s="346" t="s">
        <v>14577</v>
      </c>
      <c r="AU5085" s="346" t="s">
        <v>8721</v>
      </c>
      <c r="AV5085" s="346" t="s">
        <v>8721</v>
      </c>
      <c r="AW5085" s="327" t="s">
        <v>12484</v>
      </c>
      <c r="AX5085" s="346" t="s">
        <v>12741</v>
      </c>
      <c r="AY5085" s="346">
        <v>1.58</v>
      </c>
      <c r="BA5085" s="309" t="s">
        <v>13642</v>
      </c>
      <c r="BB5085" s="310" t="s">
        <v>16421</v>
      </c>
      <c r="BC5085" s="309" t="s">
        <v>8721</v>
      </c>
      <c r="BD5085" s="309">
        <v>2</v>
      </c>
      <c r="BE5085" s="307"/>
      <c r="BF5085" s="310" t="b">
        <v>1</v>
      </c>
    </row>
    <row r="5086" spans="1:58" s="311" customFormat="1" ht="15" customHeight="1" x14ac:dyDescent="0.25">
      <c r="A5086" s="345">
        <v>4971</v>
      </c>
      <c r="B5086" s="401" t="s">
        <v>7219</v>
      </c>
      <c r="C5086" s="346">
        <v>4041</v>
      </c>
      <c r="D5086" s="346" t="s">
        <v>7219</v>
      </c>
      <c r="E5086" s="346" t="s">
        <v>11608</v>
      </c>
      <c r="F5086" s="346" t="s">
        <v>11651</v>
      </c>
      <c r="G5086" s="346" t="s">
        <v>7217</v>
      </c>
      <c r="H5086" s="346" t="s">
        <v>7218</v>
      </c>
      <c r="I5086" s="346" t="s">
        <v>11652</v>
      </c>
      <c r="J5086" s="346" t="s">
        <v>16422</v>
      </c>
      <c r="K5086" s="346" t="s">
        <v>12473</v>
      </c>
      <c r="L5086" s="347" t="s">
        <v>12474</v>
      </c>
      <c r="M5086" s="346" t="s">
        <v>16423</v>
      </c>
      <c r="N5086" s="346" t="s">
        <v>16424</v>
      </c>
      <c r="O5086" s="346" t="s">
        <v>8721</v>
      </c>
      <c r="P5086" s="346" t="s">
        <v>8721</v>
      </c>
      <c r="Q5086" s="346" t="s">
        <v>8721</v>
      </c>
      <c r="R5086" s="346" t="s">
        <v>8721</v>
      </c>
      <c r="S5086" s="346" t="s">
        <v>8721</v>
      </c>
      <c r="T5086" s="346" t="s">
        <v>16416</v>
      </c>
      <c r="U5086" s="346" t="s">
        <v>8721</v>
      </c>
      <c r="V5086" s="346">
        <v>10246</v>
      </c>
      <c r="W5086" s="346" t="s">
        <v>12476</v>
      </c>
      <c r="X5086" s="346" t="s">
        <v>8897</v>
      </c>
      <c r="Y5086" s="346" t="s">
        <v>8721</v>
      </c>
      <c r="Z5086" s="346" t="s">
        <v>12733</v>
      </c>
      <c r="AA5086" s="346" t="s">
        <v>12734</v>
      </c>
      <c r="AB5086" s="346" t="s">
        <v>8721</v>
      </c>
      <c r="AC5086" s="348">
        <v>9933.2858763105214</v>
      </c>
      <c r="AD5086" s="348" t="s">
        <v>12496</v>
      </c>
      <c r="AE5086" s="348">
        <v>12315.328590852063</v>
      </c>
      <c r="AF5086" s="349">
        <v>0.23980410351647841</v>
      </c>
      <c r="AG5086" s="359">
        <v>38175</v>
      </c>
      <c r="AH5086" s="359">
        <v>28851.302305721605</v>
      </c>
      <c r="AI5086" s="349">
        <v>1.9045073971471886</v>
      </c>
      <c r="AJ5086" s="349">
        <v>1.3427147796245253</v>
      </c>
      <c r="AK5086" s="350">
        <v>28851.302305721605</v>
      </c>
      <c r="AL5086" s="351">
        <v>1.9045073971471886</v>
      </c>
      <c r="AM5086" s="348" t="s">
        <v>14574</v>
      </c>
      <c r="AN5086" s="348" t="s">
        <v>14575</v>
      </c>
      <c r="AO5086" s="346" t="s">
        <v>14576</v>
      </c>
      <c r="AP5086" s="352">
        <v>44467</v>
      </c>
      <c r="AQ5086" s="346" t="s">
        <v>12921</v>
      </c>
      <c r="AR5086" s="346" t="s">
        <v>8721</v>
      </c>
      <c r="AS5086" s="346" t="s">
        <v>12921</v>
      </c>
      <c r="AT5086" s="346" t="s">
        <v>14577</v>
      </c>
      <c r="AU5086" s="346" t="s">
        <v>8721</v>
      </c>
      <c r="AV5086" s="346" t="s">
        <v>8721</v>
      </c>
      <c r="AW5086" s="327" t="s">
        <v>12484</v>
      </c>
      <c r="AX5086" s="346" t="s">
        <v>12741</v>
      </c>
      <c r="AY5086" s="346">
        <v>1.58</v>
      </c>
      <c r="AZ5086" s="310"/>
      <c r="BA5086" s="311" t="s">
        <v>13642</v>
      </c>
      <c r="BB5086" s="310" t="s">
        <v>16416</v>
      </c>
      <c r="BC5086" s="311" t="s">
        <v>8721</v>
      </c>
      <c r="BD5086" s="311">
        <v>2</v>
      </c>
      <c r="BE5086" s="307"/>
      <c r="BF5086" s="310" t="b">
        <v>1</v>
      </c>
    </row>
    <row r="5087" spans="1:58" s="309" customFormat="1" ht="15" customHeight="1" x14ac:dyDescent="0.25">
      <c r="A5087" s="335">
        <v>4972</v>
      </c>
      <c r="B5087" s="401" t="s">
        <v>7222</v>
      </c>
      <c r="C5087" s="337">
        <v>4042</v>
      </c>
      <c r="D5087" s="337" t="s">
        <v>7222</v>
      </c>
      <c r="E5087" s="337" t="s">
        <v>11608</v>
      </c>
      <c r="F5087" s="337" t="s">
        <v>11651</v>
      </c>
      <c r="G5087" s="337" t="s">
        <v>7220</v>
      </c>
      <c r="H5087" s="337" t="s">
        <v>7221</v>
      </c>
      <c r="I5087" s="337" t="s">
        <v>11653</v>
      </c>
      <c r="J5087" s="337" t="s">
        <v>16422</v>
      </c>
      <c r="K5087" s="337" t="s">
        <v>12473</v>
      </c>
      <c r="L5087" s="338" t="s">
        <v>12474</v>
      </c>
      <c r="M5087" s="337" t="s">
        <v>16423</v>
      </c>
      <c r="N5087" s="337" t="s">
        <v>16424</v>
      </c>
      <c r="O5087" s="337" t="s">
        <v>8721</v>
      </c>
      <c r="P5087" s="337" t="s">
        <v>8721</v>
      </c>
      <c r="Q5087" s="337" t="s">
        <v>8721</v>
      </c>
      <c r="R5087" s="337" t="s">
        <v>8721</v>
      </c>
      <c r="S5087" s="337" t="s">
        <v>8721</v>
      </c>
      <c r="T5087" s="337" t="s">
        <v>16416</v>
      </c>
      <c r="U5087" s="337" t="s">
        <v>8721</v>
      </c>
      <c r="V5087" s="337">
        <v>10246</v>
      </c>
      <c r="W5087" s="337" t="s">
        <v>12476</v>
      </c>
      <c r="X5087" s="337" t="s">
        <v>8897</v>
      </c>
      <c r="Y5087" s="337" t="s">
        <v>8721</v>
      </c>
      <c r="Z5087" s="337" t="s">
        <v>12733</v>
      </c>
      <c r="AA5087" s="337" t="s">
        <v>12734</v>
      </c>
      <c r="AB5087" s="337" t="s">
        <v>8721</v>
      </c>
      <c r="AC5087" s="339">
        <v>12929.318665916697</v>
      </c>
      <c r="AD5087" s="339" t="s">
        <v>12496</v>
      </c>
      <c r="AE5087" s="339">
        <v>16029.822337675721</v>
      </c>
      <c r="AF5087" s="340">
        <v>0.23980410351647841</v>
      </c>
      <c r="AG5087" s="366">
        <v>43849</v>
      </c>
      <c r="AH5087" s="366">
        <v>33139.508966695132</v>
      </c>
      <c r="AI5087" s="340">
        <v>1.5631287945632453</v>
      </c>
      <c r="AJ5087" s="340">
        <v>1.0673659550677383</v>
      </c>
      <c r="AK5087" s="341">
        <v>33139.508966695132</v>
      </c>
      <c r="AL5087" s="342">
        <v>1.5631287945632453</v>
      </c>
      <c r="AM5087" s="339" t="s">
        <v>14574</v>
      </c>
      <c r="AN5087" s="339" t="s">
        <v>14575</v>
      </c>
      <c r="AO5087" s="337" t="s">
        <v>14576</v>
      </c>
      <c r="AP5087" s="343">
        <v>44467</v>
      </c>
      <c r="AQ5087" s="335" t="s">
        <v>12921</v>
      </c>
      <c r="AR5087" s="335" t="s">
        <v>8721</v>
      </c>
      <c r="AS5087" s="335" t="s">
        <v>12921</v>
      </c>
      <c r="AT5087" s="335" t="s">
        <v>14577</v>
      </c>
      <c r="AU5087" s="335" t="s">
        <v>8721</v>
      </c>
      <c r="AV5087" s="335" t="s">
        <v>8721</v>
      </c>
      <c r="AW5087" s="327" t="s">
        <v>12484</v>
      </c>
      <c r="AX5087" s="335" t="s">
        <v>12741</v>
      </c>
      <c r="AY5087" s="335">
        <v>1.58</v>
      </c>
      <c r="AZ5087" s="310"/>
      <c r="BA5087" s="309" t="s">
        <v>13642</v>
      </c>
      <c r="BB5087" s="310" t="s">
        <v>16416</v>
      </c>
      <c r="BC5087" s="309" t="s">
        <v>8721</v>
      </c>
      <c r="BD5087" s="309">
        <v>2</v>
      </c>
      <c r="BE5087" s="307"/>
      <c r="BF5087" s="310" t="b">
        <v>1</v>
      </c>
    </row>
    <row r="5088" spans="1:58" s="311" customFormat="1" ht="15" customHeight="1" x14ac:dyDescent="0.25">
      <c r="A5088" s="345">
        <v>4973</v>
      </c>
      <c r="B5088" s="401" t="s">
        <v>7225</v>
      </c>
      <c r="C5088" s="346">
        <v>4021</v>
      </c>
      <c r="D5088" s="346" t="s">
        <v>7225</v>
      </c>
      <c r="E5088" s="346" t="s">
        <v>11608</v>
      </c>
      <c r="F5088" s="346" t="s">
        <v>11651</v>
      </c>
      <c r="G5088" s="346" t="s">
        <v>7223</v>
      </c>
      <c r="H5088" s="346" t="s">
        <v>7224</v>
      </c>
      <c r="I5088" s="346" t="s">
        <v>11653</v>
      </c>
      <c r="J5088" s="346" t="s">
        <v>16422</v>
      </c>
      <c r="K5088" s="346" t="s">
        <v>12473</v>
      </c>
      <c r="L5088" s="347" t="s">
        <v>12474</v>
      </c>
      <c r="M5088" s="346" t="s">
        <v>16423</v>
      </c>
      <c r="N5088" s="346" t="s">
        <v>16424</v>
      </c>
      <c r="O5088" s="346" t="s">
        <v>8721</v>
      </c>
      <c r="P5088" s="346" t="s">
        <v>8721</v>
      </c>
      <c r="Q5088" s="346" t="s">
        <v>8721</v>
      </c>
      <c r="R5088" s="346" t="s">
        <v>8721</v>
      </c>
      <c r="S5088" s="346" t="s">
        <v>8721</v>
      </c>
      <c r="T5088" s="346" t="s">
        <v>16416</v>
      </c>
      <c r="U5088" s="346" t="s">
        <v>8721</v>
      </c>
      <c r="V5088" s="346">
        <v>10246</v>
      </c>
      <c r="W5088" s="346" t="s">
        <v>12476</v>
      </c>
      <c r="X5088" s="346" t="s">
        <v>8897</v>
      </c>
      <c r="Y5088" s="346" t="s">
        <v>8721</v>
      </c>
      <c r="Z5088" s="346" t="s">
        <v>12733</v>
      </c>
      <c r="AA5088" s="346" t="s">
        <v>12734</v>
      </c>
      <c r="AB5088" s="346" t="s">
        <v>8721</v>
      </c>
      <c r="AC5088" s="348">
        <v>15249.965605953023</v>
      </c>
      <c r="AD5088" s="348" t="s">
        <v>12496</v>
      </c>
      <c r="AE5088" s="348">
        <v>18906.969936745718</v>
      </c>
      <c r="AF5088" s="349">
        <v>0.23980410351647841</v>
      </c>
      <c r="AG5088" s="359">
        <v>49792</v>
      </c>
      <c r="AH5088" s="359">
        <v>37631.016225448337</v>
      </c>
      <c r="AI5088" s="349">
        <v>1.4676131866657181</v>
      </c>
      <c r="AJ5088" s="349">
        <v>0.99032506802226483</v>
      </c>
      <c r="AK5088" s="350">
        <v>37631.016225448337</v>
      </c>
      <c r="AL5088" s="351">
        <v>1.4676131866657181</v>
      </c>
      <c r="AM5088" s="348" t="s">
        <v>14574</v>
      </c>
      <c r="AN5088" s="348" t="s">
        <v>14575</v>
      </c>
      <c r="AO5088" s="346" t="s">
        <v>14576</v>
      </c>
      <c r="AP5088" s="352">
        <v>44467</v>
      </c>
      <c r="AQ5088" s="346" t="s">
        <v>12921</v>
      </c>
      <c r="AR5088" s="346" t="s">
        <v>8721</v>
      </c>
      <c r="AS5088" s="346" t="s">
        <v>12921</v>
      </c>
      <c r="AT5088" s="346" t="s">
        <v>14577</v>
      </c>
      <c r="AU5088" s="346" t="s">
        <v>8721</v>
      </c>
      <c r="AV5088" s="346" t="s">
        <v>8721</v>
      </c>
      <c r="AW5088" s="327" t="s">
        <v>12484</v>
      </c>
      <c r="AX5088" s="346" t="s">
        <v>12741</v>
      </c>
      <c r="AY5088" s="346">
        <v>1.58</v>
      </c>
      <c r="AZ5088" s="310"/>
      <c r="BA5088" s="311" t="s">
        <v>13642</v>
      </c>
      <c r="BB5088" s="310" t="s">
        <v>16416</v>
      </c>
      <c r="BC5088" s="311" t="s">
        <v>8721</v>
      </c>
      <c r="BD5088" s="311">
        <v>2</v>
      </c>
      <c r="BE5088" s="307"/>
      <c r="BF5088" s="310" t="b">
        <v>1</v>
      </c>
    </row>
    <row r="5089" spans="1:58" s="309" customFormat="1" ht="15" customHeight="1" x14ac:dyDescent="0.25">
      <c r="A5089" s="335">
        <v>4974</v>
      </c>
      <c r="B5089" s="401" t="s">
        <v>7228</v>
      </c>
      <c r="C5089" s="337">
        <v>4022</v>
      </c>
      <c r="D5089" s="337" t="s">
        <v>7228</v>
      </c>
      <c r="E5089" s="337" t="s">
        <v>11608</v>
      </c>
      <c r="F5089" s="337" t="s">
        <v>11651</v>
      </c>
      <c r="G5089" s="337" t="s">
        <v>7226</v>
      </c>
      <c r="H5089" s="337" t="s">
        <v>7227</v>
      </c>
      <c r="I5089" s="337" t="s">
        <v>11654</v>
      </c>
      <c r="J5089" s="337" t="s">
        <v>16422</v>
      </c>
      <c r="K5089" s="337" t="s">
        <v>12473</v>
      </c>
      <c r="L5089" s="338" t="s">
        <v>12474</v>
      </c>
      <c r="M5089" s="337" t="s">
        <v>16423</v>
      </c>
      <c r="N5089" s="337" t="s">
        <v>16424</v>
      </c>
      <c r="O5089" s="337" t="s">
        <v>8721</v>
      </c>
      <c r="P5089" s="337" t="s">
        <v>8721</v>
      </c>
      <c r="Q5089" s="337" t="s">
        <v>8721</v>
      </c>
      <c r="R5089" s="337" t="s">
        <v>8721</v>
      </c>
      <c r="S5089" s="337" t="s">
        <v>8721</v>
      </c>
      <c r="T5089" s="337" t="s">
        <v>16416</v>
      </c>
      <c r="U5089" s="337" t="s">
        <v>8721</v>
      </c>
      <c r="V5089" s="337">
        <v>10246</v>
      </c>
      <c r="W5089" s="337" t="s">
        <v>12476</v>
      </c>
      <c r="X5089" s="337" t="s">
        <v>8897</v>
      </c>
      <c r="Y5089" s="337" t="s">
        <v>8721</v>
      </c>
      <c r="Z5089" s="337" t="s">
        <v>12733</v>
      </c>
      <c r="AA5089" s="337" t="s">
        <v>12734</v>
      </c>
      <c r="AB5089" s="337" t="s">
        <v>8721</v>
      </c>
      <c r="AC5089" s="339">
        <v>23396.917629484822</v>
      </c>
      <c r="AD5089" s="339" t="s">
        <v>12496</v>
      </c>
      <c r="AE5089" s="339">
        <v>29007.594486672318</v>
      </c>
      <c r="AF5089" s="340">
        <v>0.23980410351647841</v>
      </c>
      <c r="AG5089" s="366">
        <v>55875</v>
      </c>
      <c r="AH5089" s="366">
        <v>42228.330486763451</v>
      </c>
      <c r="AI5089" s="340">
        <v>0.80486725454584063</v>
      </c>
      <c r="AJ5089" s="340">
        <v>0.45576809225478732</v>
      </c>
      <c r="AK5089" s="341">
        <v>42228.330486763451</v>
      </c>
      <c r="AL5089" s="342">
        <v>0.80486725454584063</v>
      </c>
      <c r="AM5089" s="339" t="s">
        <v>14574</v>
      </c>
      <c r="AN5089" s="339" t="s">
        <v>14575</v>
      </c>
      <c r="AO5089" s="337" t="s">
        <v>14576</v>
      </c>
      <c r="AP5089" s="343">
        <v>44467</v>
      </c>
      <c r="AQ5089" s="335" t="s">
        <v>12921</v>
      </c>
      <c r="AR5089" s="335" t="s">
        <v>8721</v>
      </c>
      <c r="AS5089" s="335" t="s">
        <v>12921</v>
      </c>
      <c r="AT5089" s="335" t="s">
        <v>14577</v>
      </c>
      <c r="AU5089" s="335" t="s">
        <v>8721</v>
      </c>
      <c r="AV5089" s="335" t="s">
        <v>8721</v>
      </c>
      <c r="AW5089" s="327" t="s">
        <v>12484</v>
      </c>
      <c r="AX5089" s="335" t="s">
        <v>12741</v>
      </c>
      <c r="AY5089" s="335">
        <v>1.58</v>
      </c>
      <c r="AZ5089" s="310"/>
      <c r="BA5089" s="309" t="s">
        <v>13642</v>
      </c>
      <c r="BB5089" s="310" t="s">
        <v>16416</v>
      </c>
      <c r="BC5089" s="309" t="s">
        <v>8721</v>
      </c>
      <c r="BD5089" s="309">
        <v>2</v>
      </c>
      <c r="BE5089" s="307"/>
      <c r="BF5089" s="310" t="b">
        <v>1</v>
      </c>
    </row>
    <row r="5090" spans="1:58" s="311" customFormat="1" ht="15" customHeight="1" x14ac:dyDescent="0.25">
      <c r="A5090" s="345">
        <v>4975</v>
      </c>
      <c r="B5090" s="401" t="s">
        <v>7231</v>
      </c>
      <c r="C5090" s="346">
        <v>4023</v>
      </c>
      <c r="D5090" s="346" t="s">
        <v>7231</v>
      </c>
      <c r="E5090" s="346" t="s">
        <v>11608</v>
      </c>
      <c r="F5090" s="346" t="s">
        <v>11651</v>
      </c>
      <c r="G5090" s="346" t="s">
        <v>7229</v>
      </c>
      <c r="H5090" s="346" t="s">
        <v>7230</v>
      </c>
      <c r="I5090" s="346" t="s">
        <v>11654</v>
      </c>
      <c r="J5090" s="346" t="s">
        <v>16422</v>
      </c>
      <c r="K5090" s="346" t="s">
        <v>12473</v>
      </c>
      <c r="L5090" s="347" t="s">
        <v>12474</v>
      </c>
      <c r="M5090" s="346" t="s">
        <v>16423</v>
      </c>
      <c r="N5090" s="346" t="s">
        <v>16424</v>
      </c>
      <c r="O5090" s="346" t="s">
        <v>8721</v>
      </c>
      <c r="P5090" s="346" t="s">
        <v>8721</v>
      </c>
      <c r="Q5090" s="346" t="s">
        <v>8721</v>
      </c>
      <c r="R5090" s="346" t="s">
        <v>8721</v>
      </c>
      <c r="S5090" s="346" t="s">
        <v>8721</v>
      </c>
      <c r="T5090" s="346" t="s">
        <v>16416</v>
      </c>
      <c r="U5090" s="346" t="s">
        <v>8721</v>
      </c>
      <c r="V5090" s="346">
        <v>10246</v>
      </c>
      <c r="W5090" s="346" t="s">
        <v>12476</v>
      </c>
      <c r="X5090" s="346" t="s">
        <v>8897</v>
      </c>
      <c r="Y5090" s="346" t="s">
        <v>8721</v>
      </c>
      <c r="Z5090" s="346" t="s">
        <v>12733</v>
      </c>
      <c r="AA5090" s="346" t="s">
        <v>12734</v>
      </c>
      <c r="AB5090" s="346" t="s">
        <v>8721</v>
      </c>
      <c r="AC5090" s="348">
        <v>27004.853525620336</v>
      </c>
      <c r="AD5090" s="348" t="s">
        <v>12496</v>
      </c>
      <c r="AE5090" s="348">
        <v>33480.728215925534</v>
      </c>
      <c r="AF5090" s="349">
        <v>0.23980410351647841</v>
      </c>
      <c r="AG5090" s="359">
        <v>62187</v>
      </c>
      <c r="AH5090" s="359">
        <v>46998.714773697699</v>
      </c>
      <c r="AI5090" s="349">
        <v>0.74038028864361616</v>
      </c>
      <c r="AJ5090" s="349">
        <v>0.40375425739223214</v>
      </c>
      <c r="AK5090" s="350">
        <v>46998.714773697699</v>
      </c>
      <c r="AL5090" s="351">
        <v>0.74038028864361616</v>
      </c>
      <c r="AM5090" s="348" t="s">
        <v>14574</v>
      </c>
      <c r="AN5090" s="348" t="s">
        <v>14575</v>
      </c>
      <c r="AO5090" s="346" t="s">
        <v>14576</v>
      </c>
      <c r="AP5090" s="352">
        <v>44467</v>
      </c>
      <c r="AQ5090" s="346" t="s">
        <v>12921</v>
      </c>
      <c r="AR5090" s="346" t="s">
        <v>8721</v>
      </c>
      <c r="AS5090" s="346" t="s">
        <v>12921</v>
      </c>
      <c r="AT5090" s="346" t="s">
        <v>14577</v>
      </c>
      <c r="AU5090" s="346" t="s">
        <v>8721</v>
      </c>
      <c r="AV5090" s="346" t="s">
        <v>8721</v>
      </c>
      <c r="AW5090" s="327" t="s">
        <v>12484</v>
      </c>
      <c r="AX5090" s="346" t="s">
        <v>12741</v>
      </c>
      <c r="AY5090" s="346">
        <v>1.58</v>
      </c>
      <c r="AZ5090" s="310"/>
      <c r="BA5090" s="311" t="s">
        <v>13642</v>
      </c>
      <c r="BB5090" s="310" t="s">
        <v>16416</v>
      </c>
      <c r="BC5090" s="311" t="s">
        <v>8721</v>
      </c>
      <c r="BD5090" s="311">
        <v>2</v>
      </c>
      <c r="BE5090" s="307"/>
      <c r="BF5090" s="310" t="b">
        <v>1</v>
      </c>
    </row>
    <row r="5091" spans="1:58" s="309" customFormat="1" ht="15" customHeight="1" x14ac:dyDescent="0.25">
      <c r="A5091" s="335">
        <v>4976</v>
      </c>
      <c r="B5091" s="401" t="s">
        <v>7234</v>
      </c>
      <c r="C5091" s="346">
        <v>4024</v>
      </c>
      <c r="D5091" s="346" t="s">
        <v>7234</v>
      </c>
      <c r="E5091" s="346" t="s">
        <v>11608</v>
      </c>
      <c r="F5091" s="346" t="s">
        <v>11651</v>
      </c>
      <c r="G5091" s="346" t="s">
        <v>7232</v>
      </c>
      <c r="H5091" s="346" t="s">
        <v>7233</v>
      </c>
      <c r="I5091" s="346" t="s">
        <v>11654</v>
      </c>
      <c r="J5091" s="346" t="s">
        <v>16422</v>
      </c>
      <c r="K5091" s="346" t="s">
        <v>12473</v>
      </c>
      <c r="L5091" s="347" t="s">
        <v>12474</v>
      </c>
      <c r="M5091" s="346" t="s">
        <v>16423</v>
      </c>
      <c r="N5091" s="346" t="s">
        <v>16424</v>
      </c>
      <c r="O5091" s="346" t="s">
        <v>8721</v>
      </c>
      <c r="P5091" s="346" t="s">
        <v>8721</v>
      </c>
      <c r="Q5091" s="346" t="s">
        <v>8721</v>
      </c>
      <c r="R5091" s="346" t="s">
        <v>8721</v>
      </c>
      <c r="S5091" s="346" t="s">
        <v>8721</v>
      </c>
      <c r="T5091" s="346" t="s">
        <v>16416</v>
      </c>
      <c r="U5091" s="346" t="s">
        <v>8721</v>
      </c>
      <c r="V5091" s="346">
        <v>10246</v>
      </c>
      <c r="W5091" s="346" t="s">
        <v>12476</v>
      </c>
      <c r="X5091" s="346" t="s">
        <v>8897</v>
      </c>
      <c r="Y5091" s="346" t="s">
        <v>8721</v>
      </c>
      <c r="Z5091" s="346" t="s">
        <v>12733</v>
      </c>
      <c r="AA5091" s="346" t="s">
        <v>12734</v>
      </c>
      <c r="AB5091" s="346" t="s">
        <v>8721</v>
      </c>
      <c r="AC5091" s="348">
        <v>30722.120812547833</v>
      </c>
      <c r="AD5091" s="348" t="s">
        <v>12496</v>
      </c>
      <c r="AE5091" s="348">
        <v>38089.411452125809</v>
      </c>
      <c r="AF5091" s="349">
        <v>0.23980410351647841</v>
      </c>
      <c r="AG5091" s="359">
        <v>68630</v>
      </c>
      <c r="AH5091" s="359">
        <v>51868.104184457734</v>
      </c>
      <c r="AI5091" s="349">
        <v>0.68829829492999228</v>
      </c>
      <c r="AJ5091" s="349">
        <v>0.36174601305274101</v>
      </c>
      <c r="AK5091" s="350">
        <v>51868.104184457734</v>
      </c>
      <c r="AL5091" s="351">
        <v>0.68829829492999228</v>
      </c>
      <c r="AM5091" s="348" t="s">
        <v>14574</v>
      </c>
      <c r="AN5091" s="348" t="s">
        <v>14575</v>
      </c>
      <c r="AO5091" s="346" t="s">
        <v>14576</v>
      </c>
      <c r="AP5091" s="352">
        <v>44467</v>
      </c>
      <c r="AQ5091" s="346" t="s">
        <v>12921</v>
      </c>
      <c r="AR5091" s="346" t="s">
        <v>8721</v>
      </c>
      <c r="AS5091" s="346" t="s">
        <v>12921</v>
      </c>
      <c r="AT5091" s="346" t="s">
        <v>14577</v>
      </c>
      <c r="AU5091" s="346" t="s">
        <v>8721</v>
      </c>
      <c r="AV5091" s="346" t="s">
        <v>8721</v>
      </c>
      <c r="AW5091" s="327" t="s">
        <v>12484</v>
      </c>
      <c r="AX5091" s="346" t="s">
        <v>12741</v>
      </c>
      <c r="AY5091" s="346">
        <v>1.58</v>
      </c>
      <c r="AZ5091" s="310"/>
      <c r="BA5091" s="309" t="s">
        <v>13642</v>
      </c>
      <c r="BB5091" s="310" t="s">
        <v>16416</v>
      </c>
      <c r="BC5091" s="309" t="s">
        <v>8721</v>
      </c>
      <c r="BD5091" s="309">
        <v>2</v>
      </c>
      <c r="BE5091" s="307"/>
      <c r="BF5091" s="310" t="b">
        <v>1</v>
      </c>
    </row>
    <row r="5092" spans="1:58" s="311" customFormat="1" ht="15" customHeight="1" x14ac:dyDescent="0.25">
      <c r="A5092" s="345">
        <v>4977</v>
      </c>
      <c r="B5092" s="401" t="s">
        <v>7208</v>
      </c>
      <c r="C5092" s="346">
        <v>4037</v>
      </c>
      <c r="D5092" s="346" t="s">
        <v>7208</v>
      </c>
      <c r="E5092" s="346" t="s">
        <v>11608</v>
      </c>
      <c r="F5092" s="346" t="s">
        <v>11651</v>
      </c>
      <c r="G5092" s="346" t="s">
        <v>7206</v>
      </c>
      <c r="H5092" s="346" t="s">
        <v>7207</v>
      </c>
      <c r="I5092" s="346" t="s">
        <v>11655</v>
      </c>
      <c r="J5092" s="346" t="s">
        <v>16422</v>
      </c>
      <c r="K5092" s="346" t="s">
        <v>12473</v>
      </c>
      <c r="L5092" s="347" t="s">
        <v>12474</v>
      </c>
      <c r="M5092" s="346" t="s">
        <v>16423</v>
      </c>
      <c r="N5092" s="346" t="s">
        <v>16424</v>
      </c>
      <c r="O5092" s="346" t="s">
        <v>8721</v>
      </c>
      <c r="P5092" s="346" t="s">
        <v>8721</v>
      </c>
      <c r="Q5092" s="346" t="s">
        <v>8721</v>
      </c>
      <c r="R5092" s="346" t="s">
        <v>8721</v>
      </c>
      <c r="S5092" s="346" t="s">
        <v>8721</v>
      </c>
      <c r="T5092" s="346" t="s">
        <v>16416</v>
      </c>
      <c r="U5092" s="346" t="s">
        <v>8721</v>
      </c>
      <c r="V5092" s="346">
        <v>10246</v>
      </c>
      <c r="W5092" s="346" t="s">
        <v>12476</v>
      </c>
      <c r="X5092" s="346" t="s">
        <v>8897</v>
      </c>
      <c r="Y5092" s="346" t="s">
        <v>8721</v>
      </c>
      <c r="Z5092" s="346" t="s">
        <v>12733</v>
      </c>
      <c r="AA5092" s="346" t="s">
        <v>12734</v>
      </c>
      <c r="AB5092" s="346" t="s">
        <v>8721</v>
      </c>
      <c r="AC5092" s="348">
        <v>3756.0622965633611</v>
      </c>
      <c r="AD5092" s="348" t="s">
        <v>12496</v>
      </c>
      <c r="AE5092" s="348">
        <v>4656.7814483427828</v>
      </c>
      <c r="AF5092" s="349">
        <v>0.23980410351647841</v>
      </c>
      <c r="AG5092" s="359">
        <v>17694</v>
      </c>
      <c r="AH5092" s="359">
        <v>13372.493595217764</v>
      </c>
      <c r="AI5092" s="349">
        <v>2.5602427594060493</v>
      </c>
      <c r="AJ5092" s="349">
        <v>1.8716171767040208</v>
      </c>
      <c r="AK5092" s="350">
        <v>13372.493595217764</v>
      </c>
      <c r="AL5092" s="351">
        <v>2.5602427594060493</v>
      </c>
      <c r="AM5092" s="348" t="s">
        <v>14574</v>
      </c>
      <c r="AN5092" s="348" t="s">
        <v>14575</v>
      </c>
      <c r="AO5092" s="346" t="s">
        <v>14576</v>
      </c>
      <c r="AP5092" s="352">
        <v>44466</v>
      </c>
      <c r="AQ5092" s="346" t="s">
        <v>12921</v>
      </c>
      <c r="AR5092" s="346" t="s">
        <v>8721</v>
      </c>
      <c r="AS5092" s="346" t="s">
        <v>12921</v>
      </c>
      <c r="AT5092" s="346" t="s">
        <v>14577</v>
      </c>
      <c r="AU5092" s="346" t="s">
        <v>8721</v>
      </c>
      <c r="AV5092" s="346" t="s">
        <v>8721</v>
      </c>
      <c r="AW5092" s="327" t="s">
        <v>12484</v>
      </c>
      <c r="AX5092" s="346" t="s">
        <v>12741</v>
      </c>
      <c r="AY5092" s="346">
        <v>1.58</v>
      </c>
      <c r="AZ5092" s="310"/>
      <c r="BA5092" s="311" t="s">
        <v>13642</v>
      </c>
      <c r="BB5092" s="310" t="s">
        <v>16416</v>
      </c>
      <c r="BC5092" s="311" t="s">
        <v>8721</v>
      </c>
      <c r="BD5092" s="311">
        <v>2</v>
      </c>
      <c r="BE5092" s="307"/>
      <c r="BF5092" s="310" t="b">
        <v>1</v>
      </c>
    </row>
    <row r="5093" spans="1:58" s="309" customFormat="1" ht="15" customHeight="1" x14ac:dyDescent="0.25">
      <c r="A5093" s="335">
        <v>4978</v>
      </c>
      <c r="B5093" s="401" t="s">
        <v>7211</v>
      </c>
      <c r="C5093" s="337">
        <v>4038</v>
      </c>
      <c r="D5093" s="337" t="s">
        <v>7211</v>
      </c>
      <c r="E5093" s="337" t="s">
        <v>11608</v>
      </c>
      <c r="F5093" s="337" t="s">
        <v>11651</v>
      </c>
      <c r="G5093" s="337" t="s">
        <v>7209</v>
      </c>
      <c r="H5093" s="337" t="s">
        <v>7210</v>
      </c>
      <c r="I5093" s="337" t="s">
        <v>11655</v>
      </c>
      <c r="J5093" s="337" t="s">
        <v>16422</v>
      </c>
      <c r="K5093" s="337" t="s">
        <v>12473</v>
      </c>
      <c r="L5093" s="338" t="s">
        <v>12474</v>
      </c>
      <c r="M5093" s="337" t="s">
        <v>16423</v>
      </c>
      <c r="N5093" s="337" t="s">
        <v>16424</v>
      </c>
      <c r="O5093" s="337" t="s">
        <v>8721</v>
      </c>
      <c r="P5093" s="337" t="s">
        <v>8721</v>
      </c>
      <c r="Q5093" s="337" t="s">
        <v>8721</v>
      </c>
      <c r="R5093" s="337" t="s">
        <v>8721</v>
      </c>
      <c r="S5093" s="337" t="s">
        <v>8721</v>
      </c>
      <c r="T5093" s="337" t="s">
        <v>16416</v>
      </c>
      <c r="U5093" s="337" t="s">
        <v>8721</v>
      </c>
      <c r="V5093" s="337">
        <v>10246</v>
      </c>
      <c r="W5093" s="337" t="s">
        <v>12476</v>
      </c>
      <c r="X5093" s="337" t="s">
        <v>8897</v>
      </c>
      <c r="Y5093" s="337" t="s">
        <v>8721</v>
      </c>
      <c r="Z5093" s="337" t="s">
        <v>12733</v>
      </c>
      <c r="AA5093" s="337" t="s">
        <v>12734</v>
      </c>
      <c r="AB5093" s="337" t="s">
        <v>8721</v>
      </c>
      <c r="AC5093" s="339">
        <v>4194.269564495753</v>
      </c>
      <c r="AD5093" s="339" t="s">
        <v>12496</v>
      </c>
      <c r="AE5093" s="339">
        <v>5200.0726173161074</v>
      </c>
      <c r="AF5093" s="340">
        <v>0.23980410351647841</v>
      </c>
      <c r="AG5093" s="366">
        <v>22368</v>
      </c>
      <c r="AH5093" s="366">
        <v>16904.935952177628</v>
      </c>
      <c r="AI5093" s="340">
        <v>3.0304839000518529</v>
      </c>
      <c r="AJ5093" s="340">
        <v>2.2509038231282825</v>
      </c>
      <c r="AK5093" s="341">
        <v>16904.935952177628</v>
      </c>
      <c r="AL5093" s="342">
        <v>3.0304839000518529</v>
      </c>
      <c r="AM5093" s="339" t="s">
        <v>14574</v>
      </c>
      <c r="AN5093" s="339" t="s">
        <v>14575</v>
      </c>
      <c r="AO5093" s="337" t="s">
        <v>14576</v>
      </c>
      <c r="AP5093" s="343">
        <v>44466</v>
      </c>
      <c r="AQ5093" s="335" t="s">
        <v>12921</v>
      </c>
      <c r="AR5093" s="335" t="s">
        <v>8721</v>
      </c>
      <c r="AS5093" s="335" t="s">
        <v>12921</v>
      </c>
      <c r="AT5093" s="335" t="s">
        <v>14577</v>
      </c>
      <c r="AU5093" s="335" t="s">
        <v>8721</v>
      </c>
      <c r="AV5093" s="335" t="s">
        <v>8721</v>
      </c>
      <c r="AW5093" s="327" t="s">
        <v>12484</v>
      </c>
      <c r="AX5093" s="335" t="s">
        <v>12741</v>
      </c>
      <c r="AY5093" s="335">
        <v>1.58</v>
      </c>
      <c r="AZ5093" s="310"/>
      <c r="BA5093" s="309" t="s">
        <v>13642</v>
      </c>
      <c r="BB5093" s="310" t="s">
        <v>16416</v>
      </c>
      <c r="BC5093" s="309" t="s">
        <v>8721</v>
      </c>
      <c r="BD5093" s="309">
        <v>2</v>
      </c>
      <c r="BE5093" s="307"/>
      <c r="BF5093" s="310" t="b">
        <v>1</v>
      </c>
    </row>
    <row r="5094" spans="1:58" s="311" customFormat="1" ht="15" customHeight="1" x14ac:dyDescent="0.25">
      <c r="A5094" s="345">
        <v>4979</v>
      </c>
      <c r="B5094" s="401" t="s">
        <v>7214</v>
      </c>
      <c r="C5094" s="346">
        <v>4039</v>
      </c>
      <c r="D5094" s="346" t="s">
        <v>7214</v>
      </c>
      <c r="E5094" s="346" t="s">
        <v>11608</v>
      </c>
      <c r="F5094" s="346" t="s">
        <v>11651</v>
      </c>
      <c r="G5094" s="346" t="s">
        <v>7212</v>
      </c>
      <c r="H5094" s="346" t="s">
        <v>7213</v>
      </c>
      <c r="I5094" s="346" t="s">
        <v>11655</v>
      </c>
      <c r="J5094" s="346" t="s">
        <v>16422</v>
      </c>
      <c r="K5094" s="346" t="s">
        <v>12473</v>
      </c>
      <c r="L5094" s="347" t="s">
        <v>12474</v>
      </c>
      <c r="M5094" s="346" t="s">
        <v>16423</v>
      </c>
      <c r="N5094" s="346" t="s">
        <v>16424</v>
      </c>
      <c r="O5094" s="346" t="s">
        <v>8721</v>
      </c>
      <c r="P5094" s="346" t="s">
        <v>8721</v>
      </c>
      <c r="Q5094" s="346" t="s">
        <v>8721</v>
      </c>
      <c r="R5094" s="346" t="s">
        <v>8721</v>
      </c>
      <c r="S5094" s="346" t="s">
        <v>8721</v>
      </c>
      <c r="T5094" s="346" t="s">
        <v>16416</v>
      </c>
      <c r="U5094" s="346" t="s">
        <v>8721</v>
      </c>
      <c r="V5094" s="346">
        <v>10246</v>
      </c>
      <c r="W5094" s="346" t="s">
        <v>12476</v>
      </c>
      <c r="X5094" s="346" t="s">
        <v>8897</v>
      </c>
      <c r="Y5094" s="346" t="s">
        <v>8721</v>
      </c>
      <c r="Z5094" s="346" t="s">
        <v>12733</v>
      </c>
      <c r="AA5094" s="346" t="s">
        <v>12734</v>
      </c>
      <c r="AB5094" s="346" t="s">
        <v>8721</v>
      </c>
      <c r="AC5094" s="348">
        <v>5383.6892917408177</v>
      </c>
      <c r="AD5094" s="348" t="s">
        <v>12496</v>
      </c>
      <c r="AE5094" s="348">
        <v>6674.7200759579891</v>
      </c>
      <c r="AF5094" s="349">
        <v>0.23980410351647841</v>
      </c>
      <c r="AG5094" s="359">
        <v>27441</v>
      </c>
      <c r="AH5094" s="359">
        <v>20738.928266438943</v>
      </c>
      <c r="AI5094" s="349">
        <v>2.8521777804404094</v>
      </c>
      <c r="AJ5094" s="349">
        <v>2.1070858448640468</v>
      </c>
      <c r="AK5094" s="350">
        <v>20738.928266438943</v>
      </c>
      <c r="AL5094" s="351">
        <v>2.8521777804404094</v>
      </c>
      <c r="AM5094" s="348" t="s">
        <v>14574</v>
      </c>
      <c r="AN5094" s="348" t="s">
        <v>14575</v>
      </c>
      <c r="AO5094" s="346" t="s">
        <v>14576</v>
      </c>
      <c r="AP5094" s="352">
        <v>44466</v>
      </c>
      <c r="AQ5094" s="346" t="s">
        <v>12921</v>
      </c>
      <c r="AR5094" s="346" t="s">
        <v>8721</v>
      </c>
      <c r="AS5094" s="346" t="s">
        <v>12921</v>
      </c>
      <c r="AT5094" s="346" t="s">
        <v>14577</v>
      </c>
      <c r="AU5094" s="346" t="s">
        <v>8721</v>
      </c>
      <c r="AV5094" s="346" t="s">
        <v>8721</v>
      </c>
      <c r="AW5094" s="327" t="s">
        <v>12484</v>
      </c>
      <c r="AX5094" s="346" t="s">
        <v>12741</v>
      </c>
      <c r="AY5094" s="346">
        <v>1.58</v>
      </c>
      <c r="AZ5094" s="310"/>
      <c r="BA5094" s="311" t="s">
        <v>13642</v>
      </c>
      <c r="BB5094" s="310" t="s">
        <v>16416</v>
      </c>
      <c r="BC5094" s="311" t="s">
        <v>8721</v>
      </c>
      <c r="BD5094" s="311">
        <v>2</v>
      </c>
      <c r="BE5094" s="307"/>
      <c r="BF5094" s="310" t="b">
        <v>1</v>
      </c>
    </row>
    <row r="5095" spans="1:58" s="309" customFormat="1" ht="15" customHeight="1" x14ac:dyDescent="0.25">
      <c r="A5095" s="335">
        <v>4980</v>
      </c>
      <c r="B5095" s="401" t="s">
        <v>7216</v>
      </c>
      <c r="C5095" s="337">
        <v>4040</v>
      </c>
      <c r="D5095" s="337" t="s">
        <v>7216</v>
      </c>
      <c r="E5095" s="337" t="s">
        <v>11608</v>
      </c>
      <c r="F5095" s="337" t="s">
        <v>11651</v>
      </c>
      <c r="G5095" s="337" t="s">
        <v>11656</v>
      </c>
      <c r="H5095" s="337" t="s">
        <v>7215</v>
      </c>
      <c r="I5095" s="337" t="s">
        <v>11652</v>
      </c>
      <c r="J5095" s="337" t="s">
        <v>16422</v>
      </c>
      <c r="K5095" s="337" t="s">
        <v>12473</v>
      </c>
      <c r="L5095" s="338" t="s">
        <v>12474</v>
      </c>
      <c r="M5095" s="337" t="s">
        <v>16423</v>
      </c>
      <c r="N5095" s="337" t="s">
        <v>16424</v>
      </c>
      <c r="O5095" s="337" t="s">
        <v>8721</v>
      </c>
      <c r="P5095" s="337" t="s">
        <v>8721</v>
      </c>
      <c r="Q5095" s="337" t="s">
        <v>8721</v>
      </c>
      <c r="R5095" s="337" t="s">
        <v>8721</v>
      </c>
      <c r="S5095" s="337" t="s">
        <v>8721</v>
      </c>
      <c r="T5095" s="337" t="s">
        <v>16416</v>
      </c>
      <c r="U5095" s="337" t="s">
        <v>8721</v>
      </c>
      <c r="V5095" s="337">
        <v>10246</v>
      </c>
      <c r="W5095" s="337" t="s">
        <v>12476</v>
      </c>
      <c r="X5095" s="337" t="s">
        <v>8897</v>
      </c>
      <c r="Y5095" s="337" t="s">
        <v>8721</v>
      </c>
      <c r="Z5095" s="337" t="s">
        <v>12733</v>
      </c>
      <c r="AA5095" s="337" t="s">
        <v>12734</v>
      </c>
      <c r="AB5095" s="337" t="s">
        <v>8721</v>
      </c>
      <c r="AC5095" s="339">
        <v>8113.4472424826408</v>
      </c>
      <c r="AD5095" s="339" t="s">
        <v>12496</v>
      </c>
      <c r="AE5095" s="339">
        <v>10059.085184894435</v>
      </c>
      <c r="AF5095" s="340">
        <v>0.23980410351647841</v>
      </c>
      <c r="AG5095" s="366">
        <v>32645</v>
      </c>
      <c r="AH5095" s="366">
        <v>24671.925704526046</v>
      </c>
      <c r="AI5095" s="340">
        <v>2.0408684455778454</v>
      </c>
      <c r="AJ5095" s="340">
        <v>1.4527007427649061</v>
      </c>
      <c r="AK5095" s="341">
        <v>24671.925704526046</v>
      </c>
      <c r="AL5095" s="342">
        <v>2.0408684455778454</v>
      </c>
      <c r="AM5095" s="339" t="s">
        <v>14574</v>
      </c>
      <c r="AN5095" s="339" t="s">
        <v>14575</v>
      </c>
      <c r="AO5095" s="337" t="s">
        <v>14576</v>
      </c>
      <c r="AP5095" s="343">
        <v>44466</v>
      </c>
      <c r="AQ5095" s="335" t="s">
        <v>12921</v>
      </c>
      <c r="AR5095" s="335" t="s">
        <v>8721</v>
      </c>
      <c r="AS5095" s="335" t="s">
        <v>12921</v>
      </c>
      <c r="AT5095" s="335" t="s">
        <v>14577</v>
      </c>
      <c r="AU5095" s="335" t="s">
        <v>8721</v>
      </c>
      <c r="AV5095" s="335" t="s">
        <v>8721</v>
      </c>
      <c r="AW5095" s="327" t="s">
        <v>12484</v>
      </c>
      <c r="AX5095" s="335" t="s">
        <v>12741</v>
      </c>
      <c r="AY5095" s="335">
        <v>1.58</v>
      </c>
      <c r="AZ5095" s="310"/>
      <c r="BA5095" s="309" t="s">
        <v>13642</v>
      </c>
      <c r="BB5095" s="310" t="s">
        <v>16416</v>
      </c>
      <c r="BC5095" s="309" t="s">
        <v>8721</v>
      </c>
      <c r="BD5095" s="309">
        <v>2</v>
      </c>
      <c r="BE5095" s="307"/>
      <c r="BF5095" s="310" t="b">
        <v>1</v>
      </c>
    </row>
    <row r="5096" spans="1:58" s="311" customFormat="1" ht="15" customHeight="1" x14ac:dyDescent="0.25">
      <c r="A5096" s="345">
        <v>4981</v>
      </c>
      <c r="B5096" s="401" t="s">
        <v>7268</v>
      </c>
      <c r="C5096" s="337">
        <v>4234</v>
      </c>
      <c r="D5096" s="337" t="s">
        <v>7268</v>
      </c>
      <c r="E5096" s="337" t="s">
        <v>11608</v>
      </c>
      <c r="F5096" s="337" t="s">
        <v>11651</v>
      </c>
      <c r="G5096" s="337" t="s">
        <v>7266</v>
      </c>
      <c r="H5096" s="337" t="s">
        <v>11657</v>
      </c>
      <c r="I5096" s="337" t="s">
        <v>7267</v>
      </c>
      <c r="J5096" s="337" t="s">
        <v>16425</v>
      </c>
      <c r="K5096" s="337" t="s">
        <v>12473</v>
      </c>
      <c r="L5096" s="338" t="s">
        <v>12474</v>
      </c>
      <c r="M5096" s="337" t="s">
        <v>16426</v>
      </c>
      <c r="N5096" s="337" t="s">
        <v>16427</v>
      </c>
      <c r="O5096" s="337" t="s">
        <v>8721</v>
      </c>
      <c r="P5096" s="337" t="s">
        <v>8721</v>
      </c>
      <c r="Q5096" s="337" t="s">
        <v>8721</v>
      </c>
      <c r="R5096" s="337" t="s">
        <v>8721</v>
      </c>
      <c r="S5096" s="337" t="s">
        <v>8721</v>
      </c>
      <c r="T5096" s="337" t="s">
        <v>16416</v>
      </c>
      <c r="U5096" s="337" t="s">
        <v>8721</v>
      </c>
      <c r="V5096" s="337">
        <v>10226</v>
      </c>
      <c r="W5096" s="337" t="s">
        <v>12476</v>
      </c>
      <c r="X5096" s="337" t="s">
        <v>8897</v>
      </c>
      <c r="Y5096" s="337" t="s">
        <v>8721</v>
      </c>
      <c r="Z5096" s="337" t="s">
        <v>12733</v>
      </c>
      <c r="AA5096" s="337" t="s">
        <v>12734</v>
      </c>
      <c r="AB5096" s="337" t="s">
        <v>8721</v>
      </c>
      <c r="AC5096" s="339">
        <v>176340.95289029865</v>
      </c>
      <c r="AD5096" s="339" t="s">
        <v>12496</v>
      </c>
      <c r="AE5096" s="339">
        <v>218628.23701139828</v>
      </c>
      <c r="AF5096" s="340">
        <v>0.23980410351647841</v>
      </c>
      <c r="AG5096" s="366">
        <v>220812</v>
      </c>
      <c r="AH5096" s="366">
        <v>166881.82749786507</v>
      </c>
      <c r="AI5096" s="340">
        <v>-5.3641115335914535E-2</v>
      </c>
      <c r="AJ5096" s="340">
        <v>-0.23668676206191697</v>
      </c>
      <c r="AK5096" s="341">
        <v>166881.82749786507</v>
      </c>
      <c r="AL5096" s="342">
        <v>-5.3641115335914535E-2</v>
      </c>
      <c r="AM5096" s="339" t="s">
        <v>14574</v>
      </c>
      <c r="AN5096" s="339" t="s">
        <v>14575</v>
      </c>
      <c r="AO5096" s="337" t="s">
        <v>14576</v>
      </c>
      <c r="AP5096" s="343">
        <v>44466</v>
      </c>
      <c r="AQ5096" s="335" t="s">
        <v>12921</v>
      </c>
      <c r="AR5096" s="335" t="s">
        <v>8721</v>
      </c>
      <c r="AS5096" s="335" t="s">
        <v>12921</v>
      </c>
      <c r="AT5096" s="335" t="s">
        <v>14577</v>
      </c>
      <c r="AU5096" s="335" t="s">
        <v>8721</v>
      </c>
      <c r="AV5096" s="335" t="s">
        <v>8721</v>
      </c>
      <c r="AW5096" s="327" t="s">
        <v>12484</v>
      </c>
      <c r="AX5096" s="335" t="s">
        <v>12741</v>
      </c>
      <c r="AY5096" s="335">
        <v>1.58</v>
      </c>
      <c r="AZ5096" s="309"/>
      <c r="BA5096" s="311" t="s">
        <v>13642</v>
      </c>
      <c r="BB5096" s="310" t="s">
        <v>16416</v>
      </c>
      <c r="BC5096" s="311" t="s">
        <v>8721</v>
      </c>
      <c r="BD5096" s="311">
        <v>2</v>
      </c>
      <c r="BE5096" s="307"/>
      <c r="BF5096" s="310" t="b">
        <v>1</v>
      </c>
    </row>
    <row r="5097" spans="1:58" s="309" customFormat="1" ht="15" customHeight="1" x14ac:dyDescent="0.25">
      <c r="A5097" s="335">
        <v>4982</v>
      </c>
      <c r="B5097" s="401" t="s">
        <v>7265</v>
      </c>
      <c r="C5097" s="346">
        <v>4111</v>
      </c>
      <c r="D5097" s="346" t="s">
        <v>7265</v>
      </c>
      <c r="E5097" s="346" t="s">
        <v>11608</v>
      </c>
      <c r="F5097" s="346" t="s">
        <v>11651</v>
      </c>
      <c r="G5097" s="346" t="s">
        <v>7263</v>
      </c>
      <c r="H5097" s="346" t="s">
        <v>11658</v>
      </c>
      <c r="I5097" s="346" t="s">
        <v>7264</v>
      </c>
      <c r="J5097" s="346" t="s">
        <v>16425</v>
      </c>
      <c r="K5097" s="346" t="s">
        <v>12473</v>
      </c>
      <c r="L5097" s="347" t="s">
        <v>12474</v>
      </c>
      <c r="M5097" s="346" t="s">
        <v>16426</v>
      </c>
      <c r="N5097" s="346" t="s">
        <v>16427</v>
      </c>
      <c r="O5097" s="346" t="s">
        <v>8721</v>
      </c>
      <c r="P5097" s="346" t="s">
        <v>8721</v>
      </c>
      <c r="Q5097" s="346" t="s">
        <v>8721</v>
      </c>
      <c r="R5097" s="346" t="s">
        <v>8721</v>
      </c>
      <c r="S5097" s="346" t="s">
        <v>8721</v>
      </c>
      <c r="T5097" s="346" t="s">
        <v>16416</v>
      </c>
      <c r="U5097" s="346" t="s">
        <v>8721</v>
      </c>
      <c r="V5097" s="346">
        <v>10226</v>
      </c>
      <c r="W5097" s="346" t="s">
        <v>12476</v>
      </c>
      <c r="X5097" s="346" t="s">
        <v>8897</v>
      </c>
      <c r="Y5097" s="346" t="s">
        <v>8721</v>
      </c>
      <c r="Z5097" s="346" t="s">
        <v>12733</v>
      </c>
      <c r="AA5097" s="346" t="s">
        <v>12734</v>
      </c>
      <c r="AB5097" s="346" t="s">
        <v>8721</v>
      </c>
      <c r="AC5097" s="348">
        <v>156943.44807236581</v>
      </c>
      <c r="AD5097" s="348" t="s">
        <v>12496</v>
      </c>
      <c r="AE5097" s="348">
        <v>194579.13094014447</v>
      </c>
      <c r="AF5097" s="349">
        <v>0.23980410351647841</v>
      </c>
      <c r="AG5097" s="359">
        <v>196730</v>
      </c>
      <c r="AH5097" s="359">
        <v>148681.51152860804</v>
      </c>
      <c r="AI5097" s="349">
        <v>-5.2642761741466426E-2</v>
      </c>
      <c r="AJ5097" s="349">
        <v>-0.23588151098102728</v>
      </c>
      <c r="AK5097" s="350">
        <v>148681.51152860804</v>
      </c>
      <c r="AL5097" s="351">
        <v>-5.2642761741466426E-2</v>
      </c>
      <c r="AM5097" s="348" t="s">
        <v>14574</v>
      </c>
      <c r="AN5097" s="348" t="s">
        <v>14575</v>
      </c>
      <c r="AO5097" s="346" t="s">
        <v>14576</v>
      </c>
      <c r="AP5097" s="352">
        <v>44466</v>
      </c>
      <c r="AQ5097" s="346" t="s">
        <v>12921</v>
      </c>
      <c r="AR5097" s="346" t="s">
        <v>8721</v>
      </c>
      <c r="AS5097" s="346" t="s">
        <v>12921</v>
      </c>
      <c r="AT5097" s="346" t="s">
        <v>14577</v>
      </c>
      <c r="AU5097" s="346" t="s">
        <v>8721</v>
      </c>
      <c r="AV5097" s="346" t="s">
        <v>8721</v>
      </c>
      <c r="AW5097" s="327" t="s">
        <v>12484</v>
      </c>
      <c r="AX5097" s="346" t="s">
        <v>12741</v>
      </c>
      <c r="AY5097" s="346">
        <v>1.58</v>
      </c>
      <c r="BA5097" s="309" t="s">
        <v>13642</v>
      </c>
      <c r="BB5097" s="310" t="s">
        <v>16416</v>
      </c>
      <c r="BC5097" s="309" t="s">
        <v>8721</v>
      </c>
      <c r="BD5097" s="309">
        <v>2</v>
      </c>
      <c r="BE5097" s="307"/>
      <c r="BF5097" s="310" t="b">
        <v>1</v>
      </c>
    </row>
    <row r="5098" spans="1:58" s="311" customFormat="1" ht="15" customHeight="1" x14ac:dyDescent="0.25">
      <c r="A5098" s="345">
        <v>4983</v>
      </c>
      <c r="B5098" s="401" t="s">
        <v>7262</v>
      </c>
      <c r="C5098" s="337">
        <v>4233</v>
      </c>
      <c r="D5098" s="337" t="s">
        <v>7262</v>
      </c>
      <c r="E5098" s="337" t="s">
        <v>11608</v>
      </c>
      <c r="F5098" s="337" t="s">
        <v>11651</v>
      </c>
      <c r="G5098" s="337" t="s">
        <v>7260</v>
      </c>
      <c r="H5098" s="337" t="s">
        <v>11659</v>
      </c>
      <c r="I5098" s="337" t="s">
        <v>7261</v>
      </c>
      <c r="J5098" s="337" t="s">
        <v>16425</v>
      </c>
      <c r="K5098" s="337" t="s">
        <v>12473</v>
      </c>
      <c r="L5098" s="338" t="s">
        <v>12474</v>
      </c>
      <c r="M5098" s="337" t="s">
        <v>16426</v>
      </c>
      <c r="N5098" s="337" t="s">
        <v>16427</v>
      </c>
      <c r="O5098" s="337" t="s">
        <v>8721</v>
      </c>
      <c r="P5098" s="337" t="s">
        <v>8721</v>
      </c>
      <c r="Q5098" s="337" t="s">
        <v>8721</v>
      </c>
      <c r="R5098" s="337" t="s">
        <v>8721</v>
      </c>
      <c r="S5098" s="337" t="s">
        <v>8721</v>
      </c>
      <c r="T5098" s="337" t="s">
        <v>16416</v>
      </c>
      <c r="U5098" s="337" t="s">
        <v>8721</v>
      </c>
      <c r="V5098" s="337">
        <v>10226</v>
      </c>
      <c r="W5098" s="337" t="s">
        <v>12476</v>
      </c>
      <c r="X5098" s="337" t="s">
        <v>8897</v>
      </c>
      <c r="Y5098" s="337" t="s">
        <v>8721</v>
      </c>
      <c r="Z5098" s="337" t="s">
        <v>12733</v>
      </c>
      <c r="AA5098" s="337" t="s">
        <v>12734</v>
      </c>
      <c r="AB5098" s="337" t="s">
        <v>8721</v>
      </c>
      <c r="AC5098" s="339">
        <v>138427.64801888444</v>
      </c>
      <c r="AD5098" s="339" t="s">
        <v>12496</v>
      </c>
      <c r="AE5098" s="339">
        <v>171623.16605394764</v>
      </c>
      <c r="AF5098" s="340">
        <v>0.23980410351647841</v>
      </c>
      <c r="AG5098" s="366">
        <v>173553</v>
      </c>
      <c r="AH5098" s="366">
        <v>131165.16225448335</v>
      </c>
      <c r="AI5098" s="340">
        <v>-5.2464127422076401E-2</v>
      </c>
      <c r="AJ5098" s="340">
        <v>-0.23573742828370159</v>
      </c>
      <c r="AK5098" s="341">
        <v>131165.16225448335</v>
      </c>
      <c r="AL5098" s="342">
        <v>-5.2464127422076401E-2</v>
      </c>
      <c r="AM5098" s="339" t="s">
        <v>14574</v>
      </c>
      <c r="AN5098" s="339" t="s">
        <v>14575</v>
      </c>
      <c r="AO5098" s="337" t="s">
        <v>14576</v>
      </c>
      <c r="AP5098" s="343">
        <v>44466</v>
      </c>
      <c r="AQ5098" s="335" t="s">
        <v>12921</v>
      </c>
      <c r="AR5098" s="335" t="s">
        <v>8721</v>
      </c>
      <c r="AS5098" s="335" t="s">
        <v>12921</v>
      </c>
      <c r="AT5098" s="335" t="s">
        <v>14577</v>
      </c>
      <c r="AU5098" s="335" t="s">
        <v>8721</v>
      </c>
      <c r="AV5098" s="335" t="s">
        <v>8721</v>
      </c>
      <c r="AW5098" s="327" t="s">
        <v>12484</v>
      </c>
      <c r="AX5098" s="335" t="s">
        <v>12741</v>
      </c>
      <c r="AY5098" s="335">
        <v>1.58</v>
      </c>
      <c r="AZ5098" s="309"/>
      <c r="BA5098" s="311" t="s">
        <v>13642</v>
      </c>
      <c r="BB5098" s="310" t="s">
        <v>16416</v>
      </c>
      <c r="BC5098" s="311" t="s">
        <v>8721</v>
      </c>
      <c r="BD5098" s="311">
        <v>2</v>
      </c>
      <c r="BE5098" s="307"/>
      <c r="BF5098" s="310" t="b">
        <v>1</v>
      </c>
    </row>
    <row r="5099" spans="1:58" s="309" customFormat="1" ht="15" customHeight="1" x14ac:dyDescent="0.25">
      <c r="A5099" s="335">
        <v>4984</v>
      </c>
      <c r="B5099" s="401" t="s">
        <v>7259</v>
      </c>
      <c r="C5099" s="346">
        <v>4232</v>
      </c>
      <c r="D5099" s="346" t="s">
        <v>7259</v>
      </c>
      <c r="E5099" s="346" t="s">
        <v>11608</v>
      </c>
      <c r="F5099" s="346" t="s">
        <v>11651</v>
      </c>
      <c r="G5099" s="346" t="s">
        <v>7257</v>
      </c>
      <c r="H5099" s="346" t="s">
        <v>11660</v>
      </c>
      <c r="I5099" s="346" t="s">
        <v>7258</v>
      </c>
      <c r="J5099" s="346" t="s">
        <v>16425</v>
      </c>
      <c r="K5099" s="346" t="s">
        <v>12473</v>
      </c>
      <c r="L5099" s="347" t="s">
        <v>12474</v>
      </c>
      <c r="M5099" s="346" t="s">
        <v>16426</v>
      </c>
      <c r="N5099" s="346" t="s">
        <v>16427</v>
      </c>
      <c r="O5099" s="346" t="s">
        <v>8721</v>
      </c>
      <c r="P5099" s="346" t="s">
        <v>8721</v>
      </c>
      <c r="Q5099" s="346" t="s">
        <v>8721</v>
      </c>
      <c r="R5099" s="346" t="s">
        <v>8721</v>
      </c>
      <c r="S5099" s="346" t="s">
        <v>8721</v>
      </c>
      <c r="T5099" s="346" t="s">
        <v>16416</v>
      </c>
      <c r="U5099" s="346" t="s">
        <v>8721</v>
      </c>
      <c r="V5099" s="346">
        <v>10226</v>
      </c>
      <c r="W5099" s="346" t="s">
        <v>12476</v>
      </c>
      <c r="X5099" s="346" t="s">
        <v>8897</v>
      </c>
      <c r="Y5099" s="346" t="s">
        <v>8721</v>
      </c>
      <c r="Z5099" s="346" t="s">
        <v>12733</v>
      </c>
      <c r="AA5099" s="346" t="s">
        <v>12734</v>
      </c>
      <c r="AB5099" s="346" t="s">
        <v>8721</v>
      </c>
      <c r="AC5099" s="348">
        <v>119911.84796540307</v>
      </c>
      <c r="AD5099" s="348" t="s">
        <v>12496</v>
      </c>
      <c r="AE5099" s="348">
        <v>148667.20116775081</v>
      </c>
      <c r="AF5099" s="349">
        <v>0.23980410351647841</v>
      </c>
      <c r="AG5099" s="359">
        <v>151635</v>
      </c>
      <c r="AH5099" s="359">
        <v>114600.32023911187</v>
      </c>
      <c r="AI5099" s="349">
        <v>-4.4295270370811712E-2</v>
      </c>
      <c r="AJ5099" s="349">
        <v>-0.22914859942913079</v>
      </c>
      <c r="AK5099" s="350">
        <v>114600.32023911187</v>
      </c>
      <c r="AL5099" s="351">
        <v>-4.4295270370811712E-2</v>
      </c>
      <c r="AM5099" s="348" t="s">
        <v>14574</v>
      </c>
      <c r="AN5099" s="348" t="s">
        <v>14575</v>
      </c>
      <c r="AO5099" s="346" t="s">
        <v>14576</v>
      </c>
      <c r="AP5099" s="352">
        <v>44466</v>
      </c>
      <c r="AQ5099" s="346" t="s">
        <v>12921</v>
      </c>
      <c r="AR5099" s="346" t="s">
        <v>8721</v>
      </c>
      <c r="AS5099" s="346" t="s">
        <v>12921</v>
      </c>
      <c r="AT5099" s="346" t="s">
        <v>14577</v>
      </c>
      <c r="AU5099" s="346" t="s">
        <v>8721</v>
      </c>
      <c r="AV5099" s="346" t="s">
        <v>8721</v>
      </c>
      <c r="AW5099" s="327" t="s">
        <v>12484</v>
      </c>
      <c r="AX5099" s="346" t="s">
        <v>12741</v>
      </c>
      <c r="AY5099" s="346">
        <v>1.58</v>
      </c>
      <c r="BA5099" s="309" t="s">
        <v>13642</v>
      </c>
      <c r="BB5099" s="310" t="s">
        <v>16416</v>
      </c>
      <c r="BC5099" s="309" t="s">
        <v>8721</v>
      </c>
      <c r="BD5099" s="309">
        <v>2</v>
      </c>
      <c r="BE5099" s="307"/>
      <c r="BF5099" s="310" t="b">
        <v>1</v>
      </c>
    </row>
    <row r="5100" spans="1:58" s="311" customFormat="1" ht="15" customHeight="1" x14ac:dyDescent="0.25">
      <c r="A5100" s="345">
        <v>4985</v>
      </c>
      <c r="B5100" s="401" t="s">
        <v>7048</v>
      </c>
      <c r="C5100" s="346">
        <v>4226</v>
      </c>
      <c r="D5100" s="346" t="s">
        <v>7048</v>
      </c>
      <c r="E5100" s="346" t="s">
        <v>11608</v>
      </c>
      <c r="F5100" s="346" t="s">
        <v>11651</v>
      </c>
      <c r="G5100" s="346" t="s">
        <v>7046</v>
      </c>
      <c r="H5100" s="346" t="s">
        <v>6332</v>
      </c>
      <c r="I5100" s="346" t="s">
        <v>7047</v>
      </c>
      <c r="J5100" s="346" t="s">
        <v>16425</v>
      </c>
      <c r="K5100" s="346" t="s">
        <v>12473</v>
      </c>
      <c r="L5100" s="347" t="s">
        <v>12474</v>
      </c>
      <c r="M5100" s="346" t="s">
        <v>16426</v>
      </c>
      <c r="N5100" s="346" t="s">
        <v>16427</v>
      </c>
      <c r="O5100" s="346" t="s">
        <v>8721</v>
      </c>
      <c r="P5100" s="346" t="s">
        <v>8721</v>
      </c>
      <c r="Q5100" s="346" t="s">
        <v>8721</v>
      </c>
      <c r="R5100" s="346" t="s">
        <v>8721</v>
      </c>
      <c r="S5100" s="346" t="s">
        <v>8721</v>
      </c>
      <c r="T5100" s="346" t="s">
        <v>16416</v>
      </c>
      <c r="U5100" s="346" t="s">
        <v>8721</v>
      </c>
      <c r="V5100" s="346">
        <v>10226</v>
      </c>
      <c r="W5100" s="346" t="s">
        <v>12476</v>
      </c>
      <c r="X5100" s="346" t="s">
        <v>8897</v>
      </c>
      <c r="Y5100" s="346" t="s">
        <v>8721</v>
      </c>
      <c r="Z5100" s="346" t="s">
        <v>12733</v>
      </c>
      <c r="AA5100" s="346" t="s">
        <v>12734</v>
      </c>
      <c r="AB5100" s="346" t="s">
        <v>8721</v>
      </c>
      <c r="AC5100" s="348">
        <v>43644.385840348914</v>
      </c>
      <c r="AD5100" s="348" t="s">
        <v>12496</v>
      </c>
      <c r="AE5100" s="348">
        <v>54110.488660321069</v>
      </c>
      <c r="AF5100" s="349">
        <v>0.23980410351647841</v>
      </c>
      <c r="AG5100" s="359">
        <v>45132</v>
      </c>
      <c r="AH5100" s="359">
        <v>34109.154568744663</v>
      </c>
      <c r="AI5100" s="349">
        <v>-0.21847555162041021</v>
      </c>
      <c r="AJ5100" s="349">
        <v>-0.36963876296026277</v>
      </c>
      <c r="AK5100" s="350">
        <v>34109.154568744663</v>
      </c>
      <c r="AL5100" s="351">
        <v>-0.21847555162041021</v>
      </c>
      <c r="AM5100" s="348" t="s">
        <v>14574</v>
      </c>
      <c r="AN5100" s="348" t="s">
        <v>14575</v>
      </c>
      <c r="AO5100" s="346" t="s">
        <v>14576</v>
      </c>
      <c r="AP5100" s="352">
        <v>44466</v>
      </c>
      <c r="AQ5100" s="346" t="s">
        <v>12921</v>
      </c>
      <c r="AR5100" s="346" t="s">
        <v>8721</v>
      </c>
      <c r="AS5100" s="346" t="s">
        <v>12921</v>
      </c>
      <c r="AT5100" s="346" t="s">
        <v>14577</v>
      </c>
      <c r="AU5100" s="346" t="s">
        <v>8721</v>
      </c>
      <c r="AV5100" s="346" t="s">
        <v>8721</v>
      </c>
      <c r="AW5100" s="327" t="s">
        <v>12484</v>
      </c>
      <c r="AX5100" s="346" t="s">
        <v>12741</v>
      </c>
      <c r="AY5100" s="346">
        <v>1.58</v>
      </c>
      <c r="AZ5100" s="309"/>
      <c r="BA5100" s="311" t="s">
        <v>13642</v>
      </c>
      <c r="BB5100" s="310" t="s">
        <v>16416</v>
      </c>
      <c r="BC5100" s="311" t="s">
        <v>8721</v>
      </c>
      <c r="BD5100" s="311">
        <v>2</v>
      </c>
      <c r="BE5100" s="307"/>
      <c r="BF5100" s="310" t="b">
        <v>1</v>
      </c>
    </row>
    <row r="5101" spans="1:58" s="309" customFormat="1" ht="15" customHeight="1" x14ac:dyDescent="0.25">
      <c r="A5101" s="335">
        <v>4986</v>
      </c>
      <c r="B5101" s="401" t="s">
        <v>7051</v>
      </c>
      <c r="C5101" s="337">
        <v>4227</v>
      </c>
      <c r="D5101" s="337" t="s">
        <v>7051</v>
      </c>
      <c r="E5101" s="337" t="s">
        <v>11608</v>
      </c>
      <c r="F5101" s="337" t="s">
        <v>11651</v>
      </c>
      <c r="G5101" s="337" t="s">
        <v>7046</v>
      </c>
      <c r="H5101" s="337" t="s">
        <v>7049</v>
      </c>
      <c r="I5101" s="337" t="s">
        <v>7050</v>
      </c>
      <c r="J5101" s="337" t="s">
        <v>16425</v>
      </c>
      <c r="K5101" s="337" t="s">
        <v>12473</v>
      </c>
      <c r="L5101" s="338" t="s">
        <v>12474</v>
      </c>
      <c r="M5101" s="337" t="s">
        <v>16426</v>
      </c>
      <c r="N5101" s="337" t="s">
        <v>16427</v>
      </c>
      <c r="O5101" s="337" t="s">
        <v>8721</v>
      </c>
      <c r="P5101" s="337" t="s">
        <v>8721</v>
      </c>
      <c r="Q5101" s="337" t="s">
        <v>8721</v>
      </c>
      <c r="R5101" s="337" t="s">
        <v>8721</v>
      </c>
      <c r="S5101" s="337" t="s">
        <v>8721</v>
      </c>
      <c r="T5101" s="337" t="s">
        <v>16416</v>
      </c>
      <c r="U5101" s="337" t="s">
        <v>8721</v>
      </c>
      <c r="V5101" s="337">
        <v>10226</v>
      </c>
      <c r="W5101" s="337" t="s">
        <v>12476</v>
      </c>
      <c r="X5101" s="337" t="s">
        <v>8897</v>
      </c>
      <c r="Y5101" s="337" t="s">
        <v>8721</v>
      </c>
      <c r="Z5101" s="337" t="s">
        <v>12733</v>
      </c>
      <c r="AA5101" s="337" t="s">
        <v>12734</v>
      </c>
      <c r="AB5101" s="337" t="s">
        <v>8721</v>
      </c>
      <c r="AC5101" s="339">
        <v>49706.106095952935</v>
      </c>
      <c r="AD5101" s="339" t="s">
        <v>12496</v>
      </c>
      <c r="AE5101" s="339">
        <v>61625.834307587887</v>
      </c>
      <c r="AF5101" s="340">
        <v>0.23980410351647841</v>
      </c>
      <c r="AG5101" s="366">
        <v>59394</v>
      </c>
      <c r="AH5101" s="366">
        <v>44887.865072587534</v>
      </c>
      <c r="AI5101" s="340">
        <v>-9.6934590170154156E-2</v>
      </c>
      <c r="AJ5101" s="340">
        <v>-0.27160637130618825</v>
      </c>
      <c r="AK5101" s="341">
        <v>44887.865072587534</v>
      </c>
      <c r="AL5101" s="342">
        <v>-9.6934590170154156E-2</v>
      </c>
      <c r="AM5101" s="339" t="s">
        <v>14574</v>
      </c>
      <c r="AN5101" s="339" t="s">
        <v>14575</v>
      </c>
      <c r="AO5101" s="337" t="s">
        <v>14576</v>
      </c>
      <c r="AP5101" s="343">
        <v>44466</v>
      </c>
      <c r="AQ5101" s="335" t="s">
        <v>12921</v>
      </c>
      <c r="AR5101" s="335" t="s">
        <v>8721</v>
      </c>
      <c r="AS5101" s="335" t="s">
        <v>12921</v>
      </c>
      <c r="AT5101" s="335" t="s">
        <v>14577</v>
      </c>
      <c r="AU5101" s="335" t="s">
        <v>8721</v>
      </c>
      <c r="AV5101" s="335" t="s">
        <v>8721</v>
      </c>
      <c r="AW5101" s="327" t="s">
        <v>12484</v>
      </c>
      <c r="AX5101" s="335" t="s">
        <v>12741</v>
      </c>
      <c r="AY5101" s="335">
        <v>1.58</v>
      </c>
      <c r="BA5101" s="309" t="s">
        <v>13642</v>
      </c>
      <c r="BB5101" s="310" t="s">
        <v>16416</v>
      </c>
      <c r="BC5101" s="309" t="s">
        <v>8721</v>
      </c>
      <c r="BD5101" s="309">
        <v>2</v>
      </c>
      <c r="BE5101" s="307"/>
      <c r="BF5101" s="310" t="b">
        <v>1</v>
      </c>
    </row>
    <row r="5102" spans="1:58" s="311" customFormat="1" ht="15" customHeight="1" x14ac:dyDescent="0.25">
      <c r="A5102" s="345">
        <v>4987</v>
      </c>
      <c r="B5102" s="401" t="s">
        <v>7054</v>
      </c>
      <c r="C5102" s="346">
        <v>4228</v>
      </c>
      <c r="D5102" s="346" t="s">
        <v>7054</v>
      </c>
      <c r="E5102" s="346" t="s">
        <v>11608</v>
      </c>
      <c r="F5102" s="346" t="s">
        <v>11651</v>
      </c>
      <c r="G5102" s="346" t="s">
        <v>7046</v>
      </c>
      <c r="H5102" s="346" t="s">
        <v>7052</v>
      </c>
      <c r="I5102" s="346" t="s">
        <v>7053</v>
      </c>
      <c r="J5102" s="346" t="s">
        <v>16425</v>
      </c>
      <c r="K5102" s="346" t="s">
        <v>12473</v>
      </c>
      <c r="L5102" s="347" t="s">
        <v>12474</v>
      </c>
      <c r="M5102" s="346" t="s">
        <v>16426</v>
      </c>
      <c r="N5102" s="346" t="s">
        <v>16427</v>
      </c>
      <c r="O5102" s="346" t="s">
        <v>8721</v>
      </c>
      <c r="P5102" s="346" t="s">
        <v>8721</v>
      </c>
      <c r="Q5102" s="346" t="s">
        <v>8721</v>
      </c>
      <c r="R5102" s="346" t="s">
        <v>8721</v>
      </c>
      <c r="S5102" s="346" t="s">
        <v>8721</v>
      </c>
      <c r="T5102" s="346" t="s">
        <v>16416</v>
      </c>
      <c r="U5102" s="346" t="s">
        <v>8721</v>
      </c>
      <c r="V5102" s="346">
        <v>10226</v>
      </c>
      <c r="W5102" s="346" t="s">
        <v>12476</v>
      </c>
      <c r="X5102" s="346" t="s">
        <v>8897</v>
      </c>
      <c r="Y5102" s="346" t="s">
        <v>8721</v>
      </c>
      <c r="Z5102" s="346" t="s">
        <v>12733</v>
      </c>
      <c r="AA5102" s="346" t="s">
        <v>12734</v>
      </c>
      <c r="AB5102" s="346" t="s">
        <v>8721</v>
      </c>
      <c r="AC5102" s="348">
        <v>60947.841842709466</v>
      </c>
      <c r="AD5102" s="348" t="s">
        <v>12496</v>
      </c>
      <c r="AE5102" s="348">
        <v>75563.384417064517</v>
      </c>
      <c r="AF5102" s="349">
        <v>0.23980410351647841</v>
      </c>
      <c r="AG5102" s="359">
        <v>75460</v>
      </c>
      <c r="AH5102" s="359">
        <v>57029.974380871055</v>
      </c>
      <c r="AI5102" s="349">
        <v>-6.4282300133767012E-2</v>
      </c>
      <c r="AJ5102" s="349">
        <v>-0.24526971864971225</v>
      </c>
      <c r="AK5102" s="350">
        <v>57029.974380871055</v>
      </c>
      <c r="AL5102" s="351">
        <v>-6.4282300133767012E-2</v>
      </c>
      <c r="AM5102" s="348" t="s">
        <v>14574</v>
      </c>
      <c r="AN5102" s="348" t="s">
        <v>14575</v>
      </c>
      <c r="AO5102" s="346" t="s">
        <v>14576</v>
      </c>
      <c r="AP5102" s="352">
        <v>44466</v>
      </c>
      <c r="AQ5102" s="346" t="s">
        <v>12921</v>
      </c>
      <c r="AR5102" s="346" t="s">
        <v>8721</v>
      </c>
      <c r="AS5102" s="346" t="s">
        <v>12921</v>
      </c>
      <c r="AT5102" s="346" t="s">
        <v>14577</v>
      </c>
      <c r="AU5102" s="346" t="s">
        <v>8721</v>
      </c>
      <c r="AV5102" s="346" t="s">
        <v>8721</v>
      </c>
      <c r="AW5102" s="327" t="s">
        <v>12484</v>
      </c>
      <c r="AX5102" s="346" t="s">
        <v>12741</v>
      </c>
      <c r="AY5102" s="346">
        <v>1.58</v>
      </c>
      <c r="AZ5102" s="309"/>
      <c r="BA5102" s="311" t="s">
        <v>13642</v>
      </c>
      <c r="BB5102" s="310" t="s">
        <v>16416</v>
      </c>
      <c r="BC5102" s="311" t="s">
        <v>8721</v>
      </c>
      <c r="BD5102" s="311">
        <v>2</v>
      </c>
      <c r="BE5102" s="307"/>
      <c r="BF5102" s="310" t="b">
        <v>1</v>
      </c>
    </row>
    <row r="5103" spans="1:58" s="309" customFormat="1" ht="15" customHeight="1" x14ac:dyDescent="0.25">
      <c r="A5103" s="335">
        <v>4988</v>
      </c>
      <c r="B5103" s="401" t="s">
        <v>7056</v>
      </c>
      <c r="C5103" s="337">
        <v>4229</v>
      </c>
      <c r="D5103" s="337" t="s">
        <v>7056</v>
      </c>
      <c r="E5103" s="337" t="s">
        <v>11608</v>
      </c>
      <c r="F5103" s="337" t="s">
        <v>11651</v>
      </c>
      <c r="G5103" s="337" t="s">
        <v>7046</v>
      </c>
      <c r="H5103" s="337" t="s">
        <v>6374</v>
      </c>
      <c r="I5103" s="337" t="s">
        <v>7055</v>
      </c>
      <c r="J5103" s="337" t="s">
        <v>16425</v>
      </c>
      <c r="K5103" s="337" t="s">
        <v>12473</v>
      </c>
      <c r="L5103" s="338" t="s">
        <v>12474</v>
      </c>
      <c r="M5103" s="337" t="s">
        <v>16426</v>
      </c>
      <c r="N5103" s="337" t="s">
        <v>16427</v>
      </c>
      <c r="O5103" s="337" t="s">
        <v>8721</v>
      </c>
      <c r="P5103" s="337" t="s">
        <v>8721</v>
      </c>
      <c r="Q5103" s="337" t="s">
        <v>8721</v>
      </c>
      <c r="R5103" s="337" t="s">
        <v>8721</v>
      </c>
      <c r="S5103" s="337" t="s">
        <v>8721</v>
      </c>
      <c r="T5103" s="337" t="s">
        <v>16416</v>
      </c>
      <c r="U5103" s="337" t="s">
        <v>8721</v>
      </c>
      <c r="V5103" s="337">
        <v>10226</v>
      </c>
      <c r="W5103" s="337" t="s">
        <v>12476</v>
      </c>
      <c r="X5103" s="337" t="s">
        <v>8897</v>
      </c>
      <c r="Y5103" s="337" t="s">
        <v>8721</v>
      </c>
      <c r="Z5103" s="337" t="s">
        <v>12733</v>
      </c>
      <c r="AA5103" s="337" t="s">
        <v>12734</v>
      </c>
      <c r="AB5103" s="337" t="s">
        <v>8721</v>
      </c>
      <c r="AC5103" s="339">
        <v>72079.364493909583</v>
      </c>
      <c r="AD5103" s="339" t="s">
        <v>12496</v>
      </c>
      <c r="AE5103" s="339">
        <v>89364.291878409058</v>
      </c>
      <c r="AF5103" s="340">
        <v>0.23980410351647841</v>
      </c>
      <c r="AG5103" s="366">
        <v>92480</v>
      </c>
      <c r="AH5103" s="366">
        <v>69893.08283518361</v>
      </c>
      <c r="AI5103" s="340">
        <v>-3.033158899327848E-2</v>
      </c>
      <c r="AJ5103" s="340">
        <v>-0.21788578674934711</v>
      </c>
      <c r="AK5103" s="341">
        <v>69893.08283518361</v>
      </c>
      <c r="AL5103" s="342">
        <v>-3.033158899327848E-2</v>
      </c>
      <c r="AM5103" s="339" t="s">
        <v>14574</v>
      </c>
      <c r="AN5103" s="339" t="s">
        <v>14575</v>
      </c>
      <c r="AO5103" s="337" t="s">
        <v>14576</v>
      </c>
      <c r="AP5103" s="343">
        <v>44466</v>
      </c>
      <c r="AQ5103" s="335" t="s">
        <v>12921</v>
      </c>
      <c r="AR5103" s="335" t="s">
        <v>8721</v>
      </c>
      <c r="AS5103" s="335" t="s">
        <v>12921</v>
      </c>
      <c r="AT5103" s="335" t="s">
        <v>14577</v>
      </c>
      <c r="AU5103" s="335" t="s">
        <v>8721</v>
      </c>
      <c r="AV5103" s="335" t="s">
        <v>8721</v>
      </c>
      <c r="AW5103" s="327" t="s">
        <v>12484</v>
      </c>
      <c r="AX5103" s="335" t="s">
        <v>12741</v>
      </c>
      <c r="AY5103" s="335">
        <v>1.58</v>
      </c>
      <c r="BA5103" s="309" t="s">
        <v>13642</v>
      </c>
      <c r="BB5103" s="310" t="s">
        <v>16416</v>
      </c>
      <c r="BC5103" s="309" t="s">
        <v>8721</v>
      </c>
      <c r="BD5103" s="309">
        <v>2</v>
      </c>
      <c r="BE5103" s="307"/>
      <c r="BF5103" s="310" t="b">
        <v>1</v>
      </c>
    </row>
    <row r="5104" spans="1:58" s="311" customFormat="1" ht="15" customHeight="1" x14ac:dyDescent="0.25">
      <c r="A5104" s="345">
        <v>4989</v>
      </c>
      <c r="B5104" s="401" t="s">
        <v>7254</v>
      </c>
      <c r="C5104" s="337">
        <v>4230</v>
      </c>
      <c r="D5104" s="337" t="s">
        <v>7254</v>
      </c>
      <c r="E5104" s="337" t="s">
        <v>11608</v>
      </c>
      <c r="F5104" s="337" t="s">
        <v>11651</v>
      </c>
      <c r="G5104" s="337" t="s">
        <v>7046</v>
      </c>
      <c r="H5104" s="337" t="s">
        <v>11661</v>
      </c>
      <c r="I5104" s="337" t="s">
        <v>7253</v>
      </c>
      <c r="J5104" s="337" t="s">
        <v>16425</v>
      </c>
      <c r="K5104" s="337" t="s">
        <v>12473</v>
      </c>
      <c r="L5104" s="338" t="s">
        <v>12474</v>
      </c>
      <c r="M5104" s="337" t="s">
        <v>16426</v>
      </c>
      <c r="N5104" s="337" t="s">
        <v>16427</v>
      </c>
      <c r="O5104" s="337" t="s">
        <v>8721</v>
      </c>
      <c r="P5104" s="337" t="s">
        <v>8721</v>
      </c>
      <c r="Q5104" s="337" t="s">
        <v>8721</v>
      </c>
      <c r="R5104" s="337" t="s">
        <v>8721</v>
      </c>
      <c r="S5104" s="337" t="s">
        <v>8721</v>
      </c>
      <c r="T5104" s="337" t="s">
        <v>16416</v>
      </c>
      <c r="U5104" s="337" t="s">
        <v>8721</v>
      </c>
      <c r="V5104" s="337">
        <v>10226</v>
      </c>
      <c r="W5104" s="337" t="s">
        <v>12476</v>
      </c>
      <c r="X5104" s="337" t="s">
        <v>8897</v>
      </c>
      <c r="Y5104" s="337" t="s">
        <v>8721</v>
      </c>
      <c r="Z5104" s="337" t="s">
        <v>12733</v>
      </c>
      <c r="AA5104" s="337" t="s">
        <v>12734</v>
      </c>
      <c r="AB5104" s="337" t="s">
        <v>8721</v>
      </c>
      <c r="AC5104" s="339">
        <v>85084.509769569107</v>
      </c>
      <c r="AD5104" s="339" t="s">
        <v>12496</v>
      </c>
      <c r="AE5104" s="339">
        <v>105488.12435799968</v>
      </c>
      <c r="AF5104" s="340">
        <v>0.23980410351647841</v>
      </c>
      <c r="AG5104" s="366">
        <v>111083</v>
      </c>
      <c r="AH5104" s="366">
        <v>83952.566182749797</v>
      </c>
      <c r="AI5104" s="340">
        <v>-1.3303756346306872E-2</v>
      </c>
      <c r="AJ5104" s="340">
        <v>-0.20415149388914822</v>
      </c>
      <c r="AK5104" s="341">
        <v>83952.566182749797</v>
      </c>
      <c r="AL5104" s="342">
        <v>-1.3303756346306872E-2</v>
      </c>
      <c r="AM5104" s="339" t="s">
        <v>14574</v>
      </c>
      <c r="AN5104" s="339" t="s">
        <v>14575</v>
      </c>
      <c r="AO5104" s="337" t="s">
        <v>14576</v>
      </c>
      <c r="AP5104" s="343">
        <v>44466</v>
      </c>
      <c r="AQ5104" s="335" t="s">
        <v>12921</v>
      </c>
      <c r="AR5104" s="335" t="s">
        <v>8721</v>
      </c>
      <c r="AS5104" s="335" t="s">
        <v>12921</v>
      </c>
      <c r="AT5104" s="335" t="s">
        <v>14577</v>
      </c>
      <c r="AU5104" s="335" t="s">
        <v>8721</v>
      </c>
      <c r="AV5104" s="335" t="s">
        <v>8721</v>
      </c>
      <c r="AW5104" s="327" t="s">
        <v>12484</v>
      </c>
      <c r="AX5104" s="335" t="s">
        <v>12741</v>
      </c>
      <c r="AY5104" s="335">
        <v>1.58</v>
      </c>
      <c r="AZ5104" s="309"/>
      <c r="BA5104" s="311" t="s">
        <v>13642</v>
      </c>
      <c r="BB5104" s="310" t="s">
        <v>16416</v>
      </c>
      <c r="BC5104" s="311" t="s">
        <v>8721</v>
      </c>
      <c r="BD5104" s="311">
        <v>2</v>
      </c>
      <c r="BE5104" s="307"/>
      <c r="BF5104" s="310" t="b">
        <v>1</v>
      </c>
    </row>
    <row r="5105" spans="1:58" s="309" customFormat="1" ht="15" customHeight="1" x14ac:dyDescent="0.25">
      <c r="A5105" s="335">
        <v>4990</v>
      </c>
      <c r="B5105" s="401" t="s">
        <v>7256</v>
      </c>
      <c r="C5105" s="337">
        <v>4231</v>
      </c>
      <c r="D5105" s="337" t="s">
        <v>7256</v>
      </c>
      <c r="E5105" s="337" t="s">
        <v>11608</v>
      </c>
      <c r="F5105" s="337" t="s">
        <v>11651</v>
      </c>
      <c r="G5105" s="337" t="s">
        <v>7046</v>
      </c>
      <c r="H5105" s="337" t="s">
        <v>11662</v>
      </c>
      <c r="I5105" s="337" t="s">
        <v>7255</v>
      </c>
      <c r="J5105" s="337" t="s">
        <v>16425</v>
      </c>
      <c r="K5105" s="337" t="s">
        <v>12473</v>
      </c>
      <c r="L5105" s="338" t="s">
        <v>12474</v>
      </c>
      <c r="M5105" s="337" t="s">
        <v>16426</v>
      </c>
      <c r="N5105" s="337" t="s">
        <v>16427</v>
      </c>
      <c r="O5105" s="337" t="s">
        <v>8721</v>
      </c>
      <c r="P5105" s="337" t="s">
        <v>8721</v>
      </c>
      <c r="Q5105" s="337" t="s">
        <v>8721</v>
      </c>
      <c r="R5105" s="337" t="s">
        <v>8721</v>
      </c>
      <c r="S5105" s="337" t="s">
        <v>8721</v>
      </c>
      <c r="T5105" s="337" t="s">
        <v>16416</v>
      </c>
      <c r="U5105" s="337" t="s">
        <v>8721</v>
      </c>
      <c r="V5105" s="337">
        <v>10226</v>
      </c>
      <c r="W5105" s="337" t="s">
        <v>12476</v>
      </c>
      <c r="X5105" s="337" t="s">
        <v>8897</v>
      </c>
      <c r="Y5105" s="337" t="s">
        <v>8721</v>
      </c>
      <c r="Z5105" s="337" t="s">
        <v>12733</v>
      </c>
      <c r="AA5105" s="337" t="s">
        <v>12734</v>
      </c>
      <c r="AB5105" s="337" t="s">
        <v>8721</v>
      </c>
      <c r="AC5105" s="339">
        <v>97538.589567446441</v>
      </c>
      <c r="AD5105" s="339" t="s">
        <v>12496</v>
      </c>
      <c r="AE5105" s="339">
        <v>120928.74359692966</v>
      </c>
      <c r="AF5105" s="340">
        <v>0.23980410351647841</v>
      </c>
      <c r="AG5105" s="366">
        <v>130660</v>
      </c>
      <c r="AH5105" s="366">
        <v>98748.163962425286</v>
      </c>
      <c r="AI5105" s="340">
        <v>1.2400983040075975E-2</v>
      </c>
      <c r="AJ5105" s="340">
        <v>-0.18341858994611715</v>
      </c>
      <c r="AK5105" s="341">
        <v>98748.163962425286</v>
      </c>
      <c r="AL5105" s="342">
        <v>1.2400983040075975E-2</v>
      </c>
      <c r="AM5105" s="339" t="s">
        <v>14574</v>
      </c>
      <c r="AN5105" s="339" t="s">
        <v>14575</v>
      </c>
      <c r="AO5105" s="337" t="s">
        <v>14576</v>
      </c>
      <c r="AP5105" s="343">
        <v>44466</v>
      </c>
      <c r="AQ5105" s="335" t="s">
        <v>12921</v>
      </c>
      <c r="AR5105" s="335" t="s">
        <v>8721</v>
      </c>
      <c r="AS5105" s="335" t="s">
        <v>12921</v>
      </c>
      <c r="AT5105" s="335" t="s">
        <v>14577</v>
      </c>
      <c r="AU5105" s="335" t="s">
        <v>8721</v>
      </c>
      <c r="AV5105" s="335" t="s">
        <v>8721</v>
      </c>
      <c r="AW5105" s="327" t="s">
        <v>12484</v>
      </c>
      <c r="AX5105" s="335" t="s">
        <v>12741</v>
      </c>
      <c r="AY5105" s="335">
        <v>1.58</v>
      </c>
      <c r="BA5105" s="309" t="s">
        <v>13642</v>
      </c>
      <c r="BB5105" s="310" t="s">
        <v>16416</v>
      </c>
      <c r="BC5105" s="309" t="s">
        <v>8721</v>
      </c>
      <c r="BD5105" s="309">
        <v>2</v>
      </c>
      <c r="BE5105" s="307"/>
      <c r="BF5105" s="310" t="b">
        <v>1</v>
      </c>
    </row>
    <row r="5106" spans="1:58" s="311" customFormat="1" ht="15" customHeight="1" x14ac:dyDescent="0.25">
      <c r="A5106" s="345">
        <v>4991</v>
      </c>
      <c r="B5106" s="345" t="s">
        <v>7057</v>
      </c>
      <c r="C5106" s="346">
        <v>4182</v>
      </c>
      <c r="D5106" s="346" t="s">
        <v>7057</v>
      </c>
      <c r="E5106" s="346" t="s">
        <v>11608</v>
      </c>
      <c r="F5106" s="346" t="s">
        <v>11663</v>
      </c>
      <c r="G5106" s="346" t="s">
        <v>6977</v>
      </c>
      <c r="H5106" s="346" t="s">
        <v>8721</v>
      </c>
      <c r="I5106" s="346" t="s">
        <v>8721</v>
      </c>
      <c r="J5106" s="346" t="s">
        <v>16428</v>
      </c>
      <c r="K5106" s="346" t="s">
        <v>12473</v>
      </c>
      <c r="L5106" s="347" t="s">
        <v>12474</v>
      </c>
      <c r="M5106" s="346" t="s">
        <v>16429</v>
      </c>
      <c r="N5106" s="346" t="s">
        <v>16430</v>
      </c>
      <c r="O5106" s="346" t="s">
        <v>16431</v>
      </c>
      <c r="P5106" s="346" t="s">
        <v>8721</v>
      </c>
      <c r="Q5106" s="346" t="s">
        <v>16432</v>
      </c>
      <c r="R5106" s="346" t="s">
        <v>8721</v>
      </c>
      <c r="S5106" s="346" t="s">
        <v>8721</v>
      </c>
      <c r="T5106" s="346" t="s">
        <v>16433</v>
      </c>
      <c r="U5106" s="346" t="s">
        <v>8721</v>
      </c>
      <c r="V5106" s="346" t="s">
        <v>16434</v>
      </c>
      <c r="W5106" s="346" t="s">
        <v>12476</v>
      </c>
      <c r="X5106" s="346" t="s">
        <v>9246</v>
      </c>
      <c r="Y5106" s="346" t="s">
        <v>2216</v>
      </c>
      <c r="Z5106" s="346" t="s">
        <v>12484</v>
      </c>
      <c r="AA5106" s="346" t="s">
        <v>12484</v>
      </c>
      <c r="AB5106" s="346" t="s">
        <v>12484</v>
      </c>
      <c r="AC5106" s="348">
        <v>607.49458270707873</v>
      </c>
      <c r="AD5106" s="348" t="s">
        <v>12496</v>
      </c>
      <c r="AE5106" s="348">
        <v>753.17427650426691</v>
      </c>
      <c r="AF5106" s="349">
        <v>0.23980410351647841</v>
      </c>
      <c r="AG5106" s="359">
        <v>823.48987160155434</v>
      </c>
      <c r="AH5106" s="359">
        <v>622.3642496732499</v>
      </c>
      <c r="AI5106" s="349">
        <v>2.4477036321723045E-2</v>
      </c>
      <c r="AJ5106" s="349">
        <v>-0.17367829851830574</v>
      </c>
      <c r="AK5106" s="350">
        <v>622.3642496732499</v>
      </c>
      <c r="AL5106" s="351">
        <v>2.4477036321723045E-2</v>
      </c>
      <c r="AM5106" s="348" t="s">
        <v>12762</v>
      </c>
      <c r="AN5106" s="348" t="s">
        <v>12484</v>
      </c>
      <c r="AO5106" s="346" t="s">
        <v>12763</v>
      </c>
      <c r="AP5106" s="352">
        <v>43707</v>
      </c>
      <c r="AQ5106" s="346" t="s">
        <v>12921</v>
      </c>
      <c r="AR5106" s="346" t="s">
        <v>8721</v>
      </c>
      <c r="AS5106" s="346" t="s">
        <v>1994</v>
      </c>
      <c r="AT5106" s="346" t="s">
        <v>12764</v>
      </c>
      <c r="AU5106" s="346" t="s">
        <v>8721</v>
      </c>
      <c r="AV5106" s="346" t="s">
        <v>8721</v>
      </c>
      <c r="AW5106" s="327" t="s">
        <v>12484</v>
      </c>
      <c r="AX5106" s="346" t="s">
        <v>12741</v>
      </c>
      <c r="AY5106" s="346" t="s">
        <v>12484</v>
      </c>
      <c r="AZ5106" s="309"/>
      <c r="BA5106" s="311" t="s">
        <v>12486</v>
      </c>
      <c r="BB5106" s="310" t="s">
        <v>16433</v>
      </c>
      <c r="BC5106" s="311" t="s">
        <v>8721</v>
      </c>
      <c r="BD5106" s="311">
        <v>2</v>
      </c>
      <c r="BE5106" s="307"/>
      <c r="BF5106" s="310" t="b">
        <v>1</v>
      </c>
    </row>
    <row r="5107" spans="1:58" s="309" customFormat="1" ht="15" customHeight="1" x14ac:dyDescent="0.25">
      <c r="A5107" s="335">
        <v>4992</v>
      </c>
      <c r="B5107" s="345" t="s">
        <v>7065</v>
      </c>
      <c r="C5107" s="346">
        <v>5624</v>
      </c>
      <c r="D5107" s="346" t="s">
        <v>7065</v>
      </c>
      <c r="E5107" s="346" t="s">
        <v>11608</v>
      </c>
      <c r="F5107" s="346" t="s">
        <v>11663</v>
      </c>
      <c r="G5107" s="346" t="s">
        <v>7064</v>
      </c>
      <c r="H5107" s="346" t="s">
        <v>8721</v>
      </c>
      <c r="I5107" s="346" t="s">
        <v>8721</v>
      </c>
      <c r="J5107" s="346" t="s">
        <v>16435</v>
      </c>
      <c r="K5107" s="346" t="s">
        <v>12473</v>
      </c>
      <c r="L5107" s="347" t="s">
        <v>12474</v>
      </c>
      <c r="M5107" s="346" t="s">
        <v>16429</v>
      </c>
      <c r="N5107" s="346" t="s">
        <v>16430</v>
      </c>
      <c r="O5107" s="346" t="s">
        <v>16436</v>
      </c>
      <c r="P5107" s="346" t="s">
        <v>8721</v>
      </c>
      <c r="Q5107" s="346" t="s">
        <v>16432</v>
      </c>
      <c r="R5107" s="346" t="s">
        <v>8721</v>
      </c>
      <c r="S5107" s="346" t="s">
        <v>8721</v>
      </c>
      <c r="T5107" s="346" t="s">
        <v>16433</v>
      </c>
      <c r="U5107" s="346" t="s">
        <v>8721</v>
      </c>
      <c r="V5107" s="346" t="s">
        <v>16434</v>
      </c>
      <c r="W5107" s="346" t="s">
        <v>12476</v>
      </c>
      <c r="X5107" s="346" t="s">
        <v>9246</v>
      </c>
      <c r="Y5107" s="346" t="s">
        <v>2216</v>
      </c>
      <c r="Z5107" s="346" t="s">
        <v>12484</v>
      </c>
      <c r="AA5107" s="346" t="s">
        <v>12484</v>
      </c>
      <c r="AB5107" s="346" t="s">
        <v>12484</v>
      </c>
      <c r="AC5107" s="348">
        <v>200.14698153048892</v>
      </c>
      <c r="AD5107" s="348" t="s">
        <v>12496</v>
      </c>
      <c r="AE5107" s="348">
        <v>248.14304900793698</v>
      </c>
      <c r="AF5107" s="349">
        <v>0.23980410351647841</v>
      </c>
      <c r="AG5107" s="359">
        <v>271.30943520109264</v>
      </c>
      <c r="AH5107" s="359">
        <v>205.04598646709394</v>
      </c>
      <c r="AI5107" s="349">
        <v>2.4477036321723045E-2</v>
      </c>
      <c r="AJ5107" s="349">
        <v>-0.17367829851830574</v>
      </c>
      <c r="AK5107" s="350">
        <v>205.04598646709394</v>
      </c>
      <c r="AL5107" s="351">
        <v>2.4477036321723045E-2</v>
      </c>
      <c r="AM5107" s="348" t="s">
        <v>12762</v>
      </c>
      <c r="AN5107" s="348" t="s">
        <v>12484</v>
      </c>
      <c r="AO5107" s="346" t="s">
        <v>12763</v>
      </c>
      <c r="AP5107" s="352">
        <v>43707</v>
      </c>
      <c r="AQ5107" s="346" t="s">
        <v>12921</v>
      </c>
      <c r="AR5107" s="346" t="s">
        <v>8721</v>
      </c>
      <c r="AS5107" s="346" t="s">
        <v>1994</v>
      </c>
      <c r="AT5107" s="346" t="s">
        <v>12764</v>
      </c>
      <c r="AU5107" s="346" t="s">
        <v>8721</v>
      </c>
      <c r="AV5107" s="346" t="s">
        <v>8721</v>
      </c>
      <c r="AW5107" s="327" t="s">
        <v>12484</v>
      </c>
      <c r="AX5107" s="346" t="s">
        <v>12741</v>
      </c>
      <c r="AY5107" s="346" t="s">
        <v>12484</v>
      </c>
      <c r="BA5107" s="309" t="s">
        <v>12486</v>
      </c>
      <c r="BB5107" s="310" t="s">
        <v>16433</v>
      </c>
      <c r="BC5107" s="309" t="s">
        <v>8721</v>
      </c>
      <c r="BD5107" s="309">
        <v>2</v>
      </c>
      <c r="BE5107" s="307"/>
      <c r="BF5107" s="310" t="b">
        <v>1</v>
      </c>
    </row>
    <row r="5108" spans="1:58" s="311" customFormat="1" ht="15" customHeight="1" x14ac:dyDescent="0.25">
      <c r="A5108" s="345">
        <v>4993</v>
      </c>
      <c r="B5108" s="345" t="s">
        <v>7063</v>
      </c>
      <c r="C5108" s="337">
        <v>5719</v>
      </c>
      <c r="D5108" s="337" t="s">
        <v>7063</v>
      </c>
      <c r="E5108" s="337" t="s">
        <v>11608</v>
      </c>
      <c r="F5108" s="337" t="s">
        <v>11663</v>
      </c>
      <c r="G5108" s="337" t="s">
        <v>7062</v>
      </c>
      <c r="H5108" s="337" t="s">
        <v>8721</v>
      </c>
      <c r="I5108" s="337" t="s">
        <v>8721</v>
      </c>
      <c r="J5108" s="337" t="s">
        <v>16435</v>
      </c>
      <c r="K5108" s="337" t="s">
        <v>12473</v>
      </c>
      <c r="L5108" s="338" t="s">
        <v>12474</v>
      </c>
      <c r="M5108" s="337" t="s">
        <v>16429</v>
      </c>
      <c r="N5108" s="337" t="s">
        <v>16430</v>
      </c>
      <c r="O5108" s="337" t="s">
        <v>16436</v>
      </c>
      <c r="P5108" s="337" t="s">
        <v>8721</v>
      </c>
      <c r="Q5108" s="337" t="s">
        <v>16432</v>
      </c>
      <c r="R5108" s="337" t="s">
        <v>8721</v>
      </c>
      <c r="S5108" s="337" t="s">
        <v>8721</v>
      </c>
      <c r="T5108" s="337" t="s">
        <v>16433</v>
      </c>
      <c r="U5108" s="337" t="s">
        <v>8721</v>
      </c>
      <c r="V5108" s="337" t="s">
        <v>16434</v>
      </c>
      <c r="W5108" s="337" t="s">
        <v>12476</v>
      </c>
      <c r="X5108" s="337" t="s">
        <v>9246</v>
      </c>
      <c r="Y5108" s="337" t="s">
        <v>2216</v>
      </c>
      <c r="Z5108" s="337" t="s">
        <v>12484</v>
      </c>
      <c r="AA5108" s="337" t="s">
        <v>12484</v>
      </c>
      <c r="AB5108" s="337" t="s">
        <v>12484</v>
      </c>
      <c r="AC5108" s="339">
        <v>300.66132467795921</v>
      </c>
      <c r="AD5108" s="339" t="s">
        <v>12496</v>
      </c>
      <c r="AE5108" s="339">
        <v>372.76114410443409</v>
      </c>
      <c r="AF5108" s="340">
        <v>0.23980410351647841</v>
      </c>
      <c r="AG5108" s="366">
        <v>407.56175067653118</v>
      </c>
      <c r="AH5108" s="366">
        <v>308.02062284263889</v>
      </c>
      <c r="AI5108" s="340">
        <v>2.4477036321722601E-2</v>
      </c>
      <c r="AJ5108" s="340">
        <v>-0.17367829851830607</v>
      </c>
      <c r="AK5108" s="341">
        <v>308.02062284263889</v>
      </c>
      <c r="AL5108" s="342">
        <v>2.4477036321722601E-2</v>
      </c>
      <c r="AM5108" s="339" t="s">
        <v>12762</v>
      </c>
      <c r="AN5108" s="339" t="s">
        <v>12484</v>
      </c>
      <c r="AO5108" s="337" t="s">
        <v>12763</v>
      </c>
      <c r="AP5108" s="343">
        <v>43707</v>
      </c>
      <c r="AQ5108" s="335" t="s">
        <v>12921</v>
      </c>
      <c r="AR5108" s="335" t="s">
        <v>8721</v>
      </c>
      <c r="AS5108" s="335" t="s">
        <v>1994</v>
      </c>
      <c r="AT5108" s="335" t="s">
        <v>12764</v>
      </c>
      <c r="AU5108" s="335" t="s">
        <v>8721</v>
      </c>
      <c r="AV5108" s="335" t="s">
        <v>8721</v>
      </c>
      <c r="AW5108" s="327" t="s">
        <v>12484</v>
      </c>
      <c r="AX5108" s="335" t="s">
        <v>12741</v>
      </c>
      <c r="AY5108" s="335" t="s">
        <v>12484</v>
      </c>
      <c r="AZ5108" s="309"/>
      <c r="BA5108" s="311" t="s">
        <v>12486</v>
      </c>
      <c r="BB5108" s="310" t="s">
        <v>16433</v>
      </c>
      <c r="BC5108" s="311" t="s">
        <v>8721</v>
      </c>
      <c r="BD5108" s="311">
        <v>2</v>
      </c>
      <c r="BE5108" s="307"/>
      <c r="BF5108" s="310" t="b">
        <v>1</v>
      </c>
    </row>
    <row r="5109" spans="1:58" s="309" customFormat="1" ht="15" customHeight="1" x14ac:dyDescent="0.25">
      <c r="A5109" s="335">
        <v>4994</v>
      </c>
      <c r="B5109" s="345" t="s">
        <v>7059</v>
      </c>
      <c r="C5109" s="337">
        <v>4477</v>
      </c>
      <c r="D5109" s="337" t="s">
        <v>7059</v>
      </c>
      <c r="E5109" s="337" t="s">
        <v>11608</v>
      </c>
      <c r="F5109" s="337" t="s">
        <v>11663</v>
      </c>
      <c r="G5109" s="337" t="s">
        <v>7058</v>
      </c>
      <c r="H5109" s="337" t="s">
        <v>8721</v>
      </c>
      <c r="I5109" s="337" t="s">
        <v>8721</v>
      </c>
      <c r="J5109" s="337" t="s">
        <v>16428</v>
      </c>
      <c r="K5109" s="337" t="s">
        <v>12473</v>
      </c>
      <c r="L5109" s="338" t="s">
        <v>12474</v>
      </c>
      <c r="M5109" s="337" t="s">
        <v>16429</v>
      </c>
      <c r="N5109" s="337" t="s">
        <v>16430</v>
      </c>
      <c r="O5109" s="337" t="s">
        <v>16431</v>
      </c>
      <c r="P5109" s="337" t="s">
        <v>8721</v>
      </c>
      <c r="Q5109" s="337" t="s">
        <v>16432</v>
      </c>
      <c r="R5109" s="337" t="s">
        <v>8721</v>
      </c>
      <c r="S5109" s="337" t="s">
        <v>8721</v>
      </c>
      <c r="T5109" s="337" t="s">
        <v>16433</v>
      </c>
      <c r="U5109" s="337" t="s">
        <v>8721</v>
      </c>
      <c r="V5109" s="337" t="s">
        <v>16434</v>
      </c>
      <c r="W5109" s="337" t="s">
        <v>12476</v>
      </c>
      <c r="X5109" s="337" t="s">
        <v>9246</v>
      </c>
      <c r="Y5109" s="337" t="s">
        <v>2216</v>
      </c>
      <c r="Z5109" s="337" t="s">
        <v>12484</v>
      </c>
      <c r="AA5109" s="337" t="s">
        <v>12484</v>
      </c>
      <c r="AB5109" s="337" t="s">
        <v>12484</v>
      </c>
      <c r="AC5109" s="339">
        <v>506.98023955960861</v>
      </c>
      <c r="AD5109" s="339" t="s">
        <v>12496</v>
      </c>
      <c r="AE5109" s="339">
        <v>628.55618140777005</v>
      </c>
      <c r="AF5109" s="340">
        <v>0.23980410351647841</v>
      </c>
      <c r="AG5109" s="366">
        <v>687.23755612611581</v>
      </c>
      <c r="AH5109" s="366">
        <v>519.38961329770495</v>
      </c>
      <c r="AI5109" s="340">
        <v>2.4477036321723045E-2</v>
      </c>
      <c r="AJ5109" s="340">
        <v>-0.17367829851830585</v>
      </c>
      <c r="AK5109" s="341">
        <v>519.38961329770495</v>
      </c>
      <c r="AL5109" s="342">
        <v>2.4477036321723045E-2</v>
      </c>
      <c r="AM5109" s="339" t="s">
        <v>12762</v>
      </c>
      <c r="AN5109" s="339" t="s">
        <v>12484</v>
      </c>
      <c r="AO5109" s="337" t="s">
        <v>12763</v>
      </c>
      <c r="AP5109" s="343">
        <v>43707</v>
      </c>
      <c r="AQ5109" s="335" t="s">
        <v>12921</v>
      </c>
      <c r="AR5109" s="335" t="s">
        <v>8721</v>
      </c>
      <c r="AS5109" s="335" t="s">
        <v>1994</v>
      </c>
      <c r="AT5109" s="335" t="s">
        <v>12764</v>
      </c>
      <c r="AU5109" s="335" t="s">
        <v>8721</v>
      </c>
      <c r="AV5109" s="335" t="s">
        <v>8721</v>
      </c>
      <c r="AW5109" s="327" t="s">
        <v>12484</v>
      </c>
      <c r="AX5109" s="335" t="s">
        <v>12741</v>
      </c>
      <c r="AY5109" s="335" t="s">
        <v>12484</v>
      </c>
      <c r="BA5109" s="309" t="s">
        <v>12486</v>
      </c>
      <c r="BB5109" s="310" t="s">
        <v>16433</v>
      </c>
      <c r="BC5109" s="309" t="s">
        <v>8721</v>
      </c>
      <c r="BD5109" s="309">
        <v>2</v>
      </c>
      <c r="BE5109" s="307"/>
      <c r="BF5109" s="310" t="b">
        <v>1</v>
      </c>
    </row>
    <row r="5110" spans="1:58" s="311" customFormat="1" ht="15" customHeight="1" x14ac:dyDescent="0.25">
      <c r="A5110" s="345">
        <v>4995</v>
      </c>
      <c r="B5110" s="345" t="s">
        <v>7061</v>
      </c>
      <c r="C5110" s="346">
        <v>4671</v>
      </c>
      <c r="D5110" s="346" t="s">
        <v>7061</v>
      </c>
      <c r="E5110" s="346" t="s">
        <v>11608</v>
      </c>
      <c r="F5110" s="346" t="s">
        <v>11663</v>
      </c>
      <c r="G5110" s="346" t="s">
        <v>7060</v>
      </c>
      <c r="H5110" s="346" t="s">
        <v>8721</v>
      </c>
      <c r="I5110" s="346" t="s">
        <v>8721</v>
      </c>
      <c r="J5110" s="346" t="s">
        <v>16428</v>
      </c>
      <c r="K5110" s="346" t="s">
        <v>12473</v>
      </c>
      <c r="L5110" s="347" t="s">
        <v>12474</v>
      </c>
      <c r="M5110" s="346" t="s">
        <v>16429</v>
      </c>
      <c r="N5110" s="346" t="s">
        <v>16430</v>
      </c>
      <c r="O5110" s="346" t="s">
        <v>16436</v>
      </c>
      <c r="P5110" s="346" t="s">
        <v>8721</v>
      </c>
      <c r="Q5110" s="346" t="s">
        <v>16432</v>
      </c>
      <c r="R5110" s="346" t="s">
        <v>8721</v>
      </c>
      <c r="S5110" s="346" t="s">
        <v>8721</v>
      </c>
      <c r="T5110" s="346" t="s">
        <v>16433</v>
      </c>
      <c r="U5110" s="346" t="s">
        <v>8721</v>
      </c>
      <c r="V5110" s="346" t="s">
        <v>16434</v>
      </c>
      <c r="W5110" s="346" t="s">
        <v>12476</v>
      </c>
      <c r="X5110" s="346" t="s">
        <v>9246</v>
      </c>
      <c r="Y5110" s="346" t="s">
        <v>2216</v>
      </c>
      <c r="Z5110" s="346" t="s">
        <v>12484</v>
      </c>
      <c r="AA5110" s="346" t="s">
        <v>12484</v>
      </c>
      <c r="AB5110" s="346" t="s">
        <v>12484</v>
      </c>
      <c r="AC5110" s="348">
        <v>407.34760117658988</v>
      </c>
      <c r="AD5110" s="348" t="s">
        <v>12496</v>
      </c>
      <c r="AE5110" s="348">
        <v>505.03122749633002</v>
      </c>
      <c r="AF5110" s="349">
        <v>0.23980410351647841</v>
      </c>
      <c r="AG5110" s="359">
        <v>552.18043640046164</v>
      </c>
      <c r="AH5110" s="359">
        <v>417.3182632061559</v>
      </c>
      <c r="AI5110" s="349">
        <v>2.4477036321722823E-2</v>
      </c>
      <c r="AJ5110" s="349">
        <v>-0.17367829851830596</v>
      </c>
      <c r="AK5110" s="350">
        <v>417.3182632061559</v>
      </c>
      <c r="AL5110" s="351">
        <v>2.4477036321722823E-2</v>
      </c>
      <c r="AM5110" s="348" t="s">
        <v>12762</v>
      </c>
      <c r="AN5110" s="348" t="s">
        <v>12484</v>
      </c>
      <c r="AO5110" s="346" t="s">
        <v>12763</v>
      </c>
      <c r="AP5110" s="352">
        <v>43707</v>
      </c>
      <c r="AQ5110" s="346" t="s">
        <v>12921</v>
      </c>
      <c r="AR5110" s="346" t="s">
        <v>8721</v>
      </c>
      <c r="AS5110" s="346" t="s">
        <v>1994</v>
      </c>
      <c r="AT5110" s="346" t="s">
        <v>12764</v>
      </c>
      <c r="AU5110" s="346" t="s">
        <v>8721</v>
      </c>
      <c r="AV5110" s="346" t="s">
        <v>8721</v>
      </c>
      <c r="AW5110" s="327" t="s">
        <v>12484</v>
      </c>
      <c r="AX5110" s="346" t="s">
        <v>12741</v>
      </c>
      <c r="AY5110" s="346" t="s">
        <v>12484</v>
      </c>
      <c r="AZ5110" s="309"/>
      <c r="BA5110" s="311" t="s">
        <v>12486</v>
      </c>
      <c r="BB5110" s="310" t="s">
        <v>16433</v>
      </c>
      <c r="BC5110" s="311" t="s">
        <v>8721</v>
      </c>
      <c r="BD5110" s="311">
        <v>2</v>
      </c>
      <c r="BE5110" s="307"/>
      <c r="BF5110" s="310" t="b">
        <v>1</v>
      </c>
    </row>
    <row r="5111" spans="1:58" s="309" customFormat="1" ht="15" customHeight="1" x14ac:dyDescent="0.25">
      <c r="A5111" s="345">
        <v>4997</v>
      </c>
      <c r="B5111" s="345" t="s">
        <v>7071</v>
      </c>
      <c r="C5111" s="346">
        <v>4213</v>
      </c>
      <c r="D5111" s="346" t="s">
        <v>7071</v>
      </c>
      <c r="E5111" s="346" t="s">
        <v>11608</v>
      </c>
      <c r="F5111" s="346" t="s">
        <v>11663</v>
      </c>
      <c r="G5111" s="346" t="s">
        <v>1425</v>
      </c>
      <c r="H5111" s="346" t="s">
        <v>7070</v>
      </c>
      <c r="I5111" s="346" t="s">
        <v>8721</v>
      </c>
      <c r="J5111" s="346" t="s">
        <v>16428</v>
      </c>
      <c r="K5111" s="346" t="s">
        <v>12473</v>
      </c>
      <c r="L5111" s="347" t="s">
        <v>12474</v>
      </c>
      <c r="M5111" s="346" t="s">
        <v>16429</v>
      </c>
      <c r="N5111" s="346" t="s">
        <v>16430</v>
      </c>
      <c r="O5111" s="346" t="s">
        <v>16436</v>
      </c>
      <c r="P5111" s="346" t="s">
        <v>8721</v>
      </c>
      <c r="Q5111" s="346" t="s">
        <v>16432</v>
      </c>
      <c r="R5111" s="346" t="s">
        <v>8721</v>
      </c>
      <c r="S5111" s="346" t="s">
        <v>8721</v>
      </c>
      <c r="T5111" s="346" t="s">
        <v>16433</v>
      </c>
      <c r="U5111" s="346" t="s">
        <v>8721</v>
      </c>
      <c r="V5111" s="346" t="s">
        <v>16434</v>
      </c>
      <c r="W5111" s="346" t="s">
        <v>12476</v>
      </c>
      <c r="X5111" s="346" t="s">
        <v>9246</v>
      </c>
      <c r="Y5111" s="346" t="s">
        <v>2216</v>
      </c>
      <c r="Z5111" s="346" t="s">
        <v>12484</v>
      </c>
      <c r="AA5111" s="346" t="s">
        <v>12484</v>
      </c>
      <c r="AB5111" s="346" t="s">
        <v>12484</v>
      </c>
      <c r="AC5111" s="348">
        <v>26.451142933544801</v>
      </c>
      <c r="AD5111" s="348" t="s">
        <v>12496</v>
      </c>
      <c r="AE5111" s="348">
        <v>32.794235551709747</v>
      </c>
      <c r="AF5111" s="349">
        <v>0.23980410351647841</v>
      </c>
      <c r="AG5111" s="359">
        <v>35.855872493536481</v>
      </c>
      <c r="AH5111" s="359">
        <v>27.098588519880263</v>
      </c>
      <c r="AI5111" s="349">
        <v>2.4477036321723045E-2</v>
      </c>
      <c r="AJ5111" s="349">
        <v>-0.17367829851830585</v>
      </c>
      <c r="AK5111" s="350">
        <v>27.098588519880263</v>
      </c>
      <c r="AL5111" s="351">
        <v>2.4477036321723045E-2</v>
      </c>
      <c r="AM5111" s="348" t="s">
        <v>12762</v>
      </c>
      <c r="AN5111" s="348" t="s">
        <v>12484</v>
      </c>
      <c r="AO5111" s="346" t="s">
        <v>12763</v>
      </c>
      <c r="AP5111" s="352">
        <v>43707</v>
      </c>
      <c r="AQ5111" s="346" t="s">
        <v>12921</v>
      </c>
      <c r="AR5111" s="346" t="s">
        <v>8721</v>
      </c>
      <c r="AS5111" s="346" t="s">
        <v>1994</v>
      </c>
      <c r="AT5111" s="346" t="s">
        <v>12764</v>
      </c>
      <c r="AU5111" s="346" t="s">
        <v>8721</v>
      </c>
      <c r="AV5111" s="346" t="s">
        <v>8721</v>
      </c>
      <c r="AW5111" s="327" t="s">
        <v>12484</v>
      </c>
      <c r="AX5111" s="346" t="s">
        <v>12741</v>
      </c>
      <c r="AY5111" s="346" t="s">
        <v>12484</v>
      </c>
      <c r="BA5111" s="309" t="s">
        <v>12486</v>
      </c>
      <c r="BB5111" s="310" t="s">
        <v>16433</v>
      </c>
      <c r="BC5111" s="309" t="s">
        <v>8721</v>
      </c>
      <c r="BD5111" s="309">
        <v>2</v>
      </c>
      <c r="BE5111" s="307"/>
      <c r="BF5111" s="310" t="b">
        <v>1</v>
      </c>
    </row>
    <row r="5112" spans="1:58" s="311" customFormat="1" ht="15" customHeight="1" x14ac:dyDescent="0.25">
      <c r="A5112" s="335">
        <v>4998</v>
      </c>
      <c r="B5112" s="345" t="s">
        <v>7072</v>
      </c>
      <c r="C5112" s="337">
        <v>4214</v>
      </c>
      <c r="D5112" s="337" t="s">
        <v>7072</v>
      </c>
      <c r="E5112" s="337" t="s">
        <v>11608</v>
      </c>
      <c r="F5112" s="337" t="s">
        <v>11663</v>
      </c>
      <c r="G5112" s="337" t="s">
        <v>11664</v>
      </c>
      <c r="H5112" s="337" t="s">
        <v>11665</v>
      </c>
      <c r="I5112" s="337" t="s">
        <v>8721</v>
      </c>
      <c r="J5112" s="337" t="s">
        <v>16428</v>
      </c>
      <c r="K5112" s="337" t="s">
        <v>12473</v>
      </c>
      <c r="L5112" s="338" t="s">
        <v>12474</v>
      </c>
      <c r="M5112" s="337" t="s">
        <v>16429</v>
      </c>
      <c r="N5112" s="337" t="s">
        <v>16437</v>
      </c>
      <c r="O5112" s="337" t="s">
        <v>16436</v>
      </c>
      <c r="P5112" s="337" t="s">
        <v>8721</v>
      </c>
      <c r="Q5112" s="337" t="s">
        <v>16432</v>
      </c>
      <c r="R5112" s="337" t="s">
        <v>8721</v>
      </c>
      <c r="S5112" s="337" t="s">
        <v>8721</v>
      </c>
      <c r="T5112" s="337" t="s">
        <v>16433</v>
      </c>
      <c r="U5112" s="337" t="s">
        <v>8721</v>
      </c>
      <c r="V5112" s="337" t="s">
        <v>16434</v>
      </c>
      <c r="W5112" s="337" t="s">
        <v>12476</v>
      </c>
      <c r="X5112" s="337" t="s">
        <v>9246</v>
      </c>
      <c r="Y5112" s="337" t="s">
        <v>2216</v>
      </c>
      <c r="Z5112" s="337" t="s">
        <v>12484</v>
      </c>
      <c r="AA5112" s="337" t="s">
        <v>12484</v>
      </c>
      <c r="AB5112" s="337" t="s">
        <v>12484</v>
      </c>
      <c r="AC5112" s="339">
        <v>52.902285867089603</v>
      </c>
      <c r="AD5112" s="339" t="s">
        <v>12496</v>
      </c>
      <c r="AE5112" s="339">
        <v>65.588471103419494</v>
      </c>
      <c r="AF5112" s="340">
        <v>0.23980410351647841</v>
      </c>
      <c r="AG5112" s="366">
        <v>71.711744987072962</v>
      </c>
      <c r="AH5112" s="366">
        <v>54.197177039760525</v>
      </c>
      <c r="AI5112" s="340">
        <v>2.4477036321723045E-2</v>
      </c>
      <c r="AJ5112" s="340">
        <v>-0.17367829851830585</v>
      </c>
      <c r="AK5112" s="341">
        <v>54.197177039760525</v>
      </c>
      <c r="AL5112" s="342">
        <v>2.4477036321723045E-2</v>
      </c>
      <c r="AM5112" s="339" t="s">
        <v>12762</v>
      </c>
      <c r="AN5112" s="339" t="s">
        <v>12484</v>
      </c>
      <c r="AO5112" s="337" t="s">
        <v>12763</v>
      </c>
      <c r="AP5112" s="343">
        <v>43707</v>
      </c>
      <c r="AQ5112" s="335" t="s">
        <v>12921</v>
      </c>
      <c r="AR5112" s="335" t="s">
        <v>8721</v>
      </c>
      <c r="AS5112" s="335" t="s">
        <v>1994</v>
      </c>
      <c r="AT5112" s="335" t="s">
        <v>12764</v>
      </c>
      <c r="AU5112" s="335" t="s">
        <v>8721</v>
      </c>
      <c r="AV5112" s="335" t="s">
        <v>8721</v>
      </c>
      <c r="AW5112" s="327" t="s">
        <v>12484</v>
      </c>
      <c r="AX5112" s="335" t="s">
        <v>12741</v>
      </c>
      <c r="AY5112" s="335" t="s">
        <v>12484</v>
      </c>
      <c r="AZ5112" s="309"/>
      <c r="BA5112" s="311" t="s">
        <v>12486</v>
      </c>
      <c r="BB5112" s="310" t="s">
        <v>16433</v>
      </c>
      <c r="BC5112" s="311" t="s">
        <v>8721</v>
      </c>
      <c r="BD5112" s="311">
        <v>2</v>
      </c>
      <c r="BE5112" s="307"/>
      <c r="BF5112" s="310" t="b">
        <v>1</v>
      </c>
    </row>
    <row r="5113" spans="1:58" s="309" customFormat="1" ht="15" customHeight="1" x14ac:dyDescent="0.25">
      <c r="A5113" s="345">
        <v>4999</v>
      </c>
      <c r="B5113" s="345" t="s">
        <v>7074</v>
      </c>
      <c r="C5113" s="346">
        <v>4215</v>
      </c>
      <c r="D5113" s="346" t="s">
        <v>7074</v>
      </c>
      <c r="E5113" s="346" t="s">
        <v>11608</v>
      </c>
      <c r="F5113" s="346" t="s">
        <v>11663</v>
      </c>
      <c r="G5113" s="346" t="s">
        <v>11664</v>
      </c>
      <c r="H5113" s="346" t="s">
        <v>7073</v>
      </c>
      <c r="I5113" s="346" t="s">
        <v>8721</v>
      </c>
      <c r="J5113" s="346" t="s">
        <v>16428</v>
      </c>
      <c r="K5113" s="346" t="s">
        <v>12473</v>
      </c>
      <c r="L5113" s="347" t="s">
        <v>12474</v>
      </c>
      <c r="M5113" s="346" t="s">
        <v>16429</v>
      </c>
      <c r="N5113" s="346" t="s">
        <v>16438</v>
      </c>
      <c r="O5113" s="346" t="s">
        <v>16436</v>
      </c>
      <c r="P5113" s="346" t="s">
        <v>8721</v>
      </c>
      <c r="Q5113" s="346" t="s">
        <v>16432</v>
      </c>
      <c r="R5113" s="346" t="s">
        <v>8721</v>
      </c>
      <c r="S5113" s="346" t="s">
        <v>8721</v>
      </c>
      <c r="T5113" s="346" t="s">
        <v>16433</v>
      </c>
      <c r="U5113" s="346" t="s">
        <v>8721</v>
      </c>
      <c r="V5113" s="346" t="s">
        <v>16434</v>
      </c>
      <c r="W5113" s="346" t="s">
        <v>12476</v>
      </c>
      <c r="X5113" s="346" t="s">
        <v>9246</v>
      </c>
      <c r="Y5113" s="346" t="s">
        <v>2216</v>
      </c>
      <c r="Z5113" s="346" t="s">
        <v>12484</v>
      </c>
      <c r="AA5113" s="346" t="s">
        <v>12484</v>
      </c>
      <c r="AB5113" s="346" t="s">
        <v>12484</v>
      </c>
      <c r="AC5113" s="348">
        <v>68.772971627216464</v>
      </c>
      <c r="AD5113" s="348" t="s">
        <v>12496</v>
      </c>
      <c r="AE5113" s="348">
        <v>85.26501243444531</v>
      </c>
      <c r="AF5113" s="349">
        <v>0.23980410351647841</v>
      </c>
      <c r="AG5113" s="359">
        <v>93.225268483194839</v>
      </c>
      <c r="AH5113" s="359">
        <v>70.456330151688675</v>
      </c>
      <c r="AI5113" s="349">
        <v>2.4477036321723045E-2</v>
      </c>
      <c r="AJ5113" s="349">
        <v>-0.17367829851830563</v>
      </c>
      <c r="AK5113" s="350">
        <v>70.456330151688675</v>
      </c>
      <c r="AL5113" s="351">
        <v>2.4477036321723045E-2</v>
      </c>
      <c r="AM5113" s="348" t="s">
        <v>12762</v>
      </c>
      <c r="AN5113" s="348" t="s">
        <v>12484</v>
      </c>
      <c r="AO5113" s="346" t="s">
        <v>12763</v>
      </c>
      <c r="AP5113" s="352">
        <v>43707</v>
      </c>
      <c r="AQ5113" s="346" t="s">
        <v>12921</v>
      </c>
      <c r="AR5113" s="346" t="s">
        <v>8721</v>
      </c>
      <c r="AS5113" s="346" t="s">
        <v>1994</v>
      </c>
      <c r="AT5113" s="346" t="s">
        <v>12764</v>
      </c>
      <c r="AU5113" s="346" t="s">
        <v>8721</v>
      </c>
      <c r="AV5113" s="346" t="s">
        <v>8721</v>
      </c>
      <c r="AW5113" s="327" t="s">
        <v>12484</v>
      </c>
      <c r="AX5113" s="346" t="s">
        <v>12741</v>
      </c>
      <c r="AY5113" s="346" t="s">
        <v>12484</v>
      </c>
      <c r="BA5113" s="309" t="s">
        <v>12486</v>
      </c>
      <c r="BB5113" s="310" t="s">
        <v>16433</v>
      </c>
      <c r="BC5113" s="309" t="s">
        <v>8721</v>
      </c>
      <c r="BD5113" s="309">
        <v>2</v>
      </c>
      <c r="BE5113" s="307"/>
      <c r="BF5113" s="310" t="b">
        <v>1</v>
      </c>
    </row>
    <row r="5114" spans="1:58" s="311" customFormat="1" ht="15" customHeight="1" x14ac:dyDescent="0.25">
      <c r="A5114" s="335">
        <v>5000</v>
      </c>
      <c r="B5114" s="345" t="s">
        <v>7067</v>
      </c>
      <c r="C5114" s="337">
        <v>4109</v>
      </c>
      <c r="D5114" s="337" t="s">
        <v>7067</v>
      </c>
      <c r="E5114" s="337" t="s">
        <v>11608</v>
      </c>
      <c r="F5114" s="337" t="s">
        <v>11663</v>
      </c>
      <c r="G5114" s="337" t="s">
        <v>1462</v>
      </c>
      <c r="H5114" s="337" t="s">
        <v>7066</v>
      </c>
      <c r="I5114" s="337" t="s">
        <v>8721</v>
      </c>
      <c r="J5114" s="337" t="s">
        <v>16435</v>
      </c>
      <c r="K5114" s="337" t="s">
        <v>12473</v>
      </c>
      <c r="L5114" s="338" t="s">
        <v>12474</v>
      </c>
      <c r="M5114" s="337" t="s">
        <v>16429</v>
      </c>
      <c r="N5114" s="337" t="s">
        <v>16430</v>
      </c>
      <c r="O5114" s="337" t="s">
        <v>16436</v>
      </c>
      <c r="P5114" s="337" t="s">
        <v>8721</v>
      </c>
      <c r="Q5114" s="337" t="s">
        <v>16432</v>
      </c>
      <c r="R5114" s="337" t="s">
        <v>8721</v>
      </c>
      <c r="S5114" s="337" t="s">
        <v>8721</v>
      </c>
      <c r="T5114" s="337" t="s">
        <v>16433</v>
      </c>
      <c r="U5114" s="337" t="s">
        <v>8721</v>
      </c>
      <c r="V5114" s="337" t="s">
        <v>16434</v>
      </c>
      <c r="W5114" s="337" t="s">
        <v>12476</v>
      </c>
      <c r="X5114" s="337" t="s">
        <v>9246</v>
      </c>
      <c r="Y5114" s="337" t="s">
        <v>2216</v>
      </c>
      <c r="Z5114" s="337" t="s">
        <v>12484</v>
      </c>
      <c r="AA5114" s="337" t="s">
        <v>12484</v>
      </c>
      <c r="AB5114" s="337" t="s">
        <v>12484</v>
      </c>
      <c r="AC5114" s="339">
        <v>3.526819057805973</v>
      </c>
      <c r="AD5114" s="339" t="s">
        <v>12496</v>
      </c>
      <c r="AE5114" s="339">
        <v>4.3725647402279657</v>
      </c>
      <c r="AF5114" s="340">
        <v>0.23980410351647841</v>
      </c>
      <c r="AG5114" s="366">
        <v>4.7807829991381965</v>
      </c>
      <c r="AH5114" s="366">
        <v>3.6131451359840341</v>
      </c>
      <c r="AI5114" s="340">
        <v>2.4477036321722823E-2</v>
      </c>
      <c r="AJ5114" s="340">
        <v>-0.17367829851830596</v>
      </c>
      <c r="AK5114" s="341">
        <v>3.6131451359840341</v>
      </c>
      <c r="AL5114" s="342">
        <v>2.4477036321722823E-2</v>
      </c>
      <c r="AM5114" s="339" t="s">
        <v>12762</v>
      </c>
      <c r="AN5114" s="339" t="s">
        <v>12484</v>
      </c>
      <c r="AO5114" s="337" t="s">
        <v>12763</v>
      </c>
      <c r="AP5114" s="343">
        <v>43707</v>
      </c>
      <c r="AQ5114" s="335" t="s">
        <v>12921</v>
      </c>
      <c r="AR5114" s="335" t="s">
        <v>8721</v>
      </c>
      <c r="AS5114" s="335" t="s">
        <v>1994</v>
      </c>
      <c r="AT5114" s="335" t="s">
        <v>12764</v>
      </c>
      <c r="AU5114" s="335" t="s">
        <v>8721</v>
      </c>
      <c r="AV5114" s="335" t="s">
        <v>8721</v>
      </c>
      <c r="AW5114" s="327" t="s">
        <v>12484</v>
      </c>
      <c r="AX5114" s="335" t="s">
        <v>12741</v>
      </c>
      <c r="AY5114" s="335" t="s">
        <v>12484</v>
      </c>
      <c r="AZ5114" s="309"/>
      <c r="BA5114" s="311" t="s">
        <v>12486</v>
      </c>
      <c r="BB5114" s="310" t="s">
        <v>16433</v>
      </c>
      <c r="BC5114" s="311" t="s">
        <v>8721</v>
      </c>
      <c r="BD5114" s="311">
        <v>2</v>
      </c>
      <c r="BE5114" s="307"/>
      <c r="BF5114" s="310" t="b">
        <v>1</v>
      </c>
    </row>
    <row r="5115" spans="1:58" s="309" customFormat="1" ht="15" customHeight="1" x14ac:dyDescent="0.25">
      <c r="A5115" s="345">
        <v>5001</v>
      </c>
      <c r="B5115" s="345" t="s">
        <v>7068</v>
      </c>
      <c r="C5115" s="346">
        <v>4211</v>
      </c>
      <c r="D5115" s="346" t="s">
        <v>7068</v>
      </c>
      <c r="E5115" s="346" t="s">
        <v>11608</v>
      </c>
      <c r="F5115" s="346" t="s">
        <v>11663</v>
      </c>
      <c r="G5115" s="346" t="s">
        <v>1462</v>
      </c>
      <c r="H5115" s="346" t="s">
        <v>11666</v>
      </c>
      <c r="I5115" s="346" t="s">
        <v>8721</v>
      </c>
      <c r="J5115" s="346" t="s">
        <v>16428</v>
      </c>
      <c r="K5115" s="346" t="s">
        <v>12473</v>
      </c>
      <c r="L5115" s="347" t="s">
        <v>12474</v>
      </c>
      <c r="M5115" s="346" t="s">
        <v>16429</v>
      </c>
      <c r="N5115" s="346" t="s">
        <v>16430</v>
      </c>
      <c r="O5115" s="346" t="s">
        <v>16436</v>
      </c>
      <c r="P5115" s="346" t="s">
        <v>8721</v>
      </c>
      <c r="Q5115" s="346" t="s">
        <v>16432</v>
      </c>
      <c r="R5115" s="346" t="s">
        <v>8721</v>
      </c>
      <c r="S5115" s="346" t="s">
        <v>8721</v>
      </c>
      <c r="T5115" s="346" t="s">
        <v>16433</v>
      </c>
      <c r="U5115" s="346" t="s">
        <v>8721</v>
      </c>
      <c r="V5115" s="346" t="s">
        <v>16434</v>
      </c>
      <c r="W5115" s="346" t="s">
        <v>12476</v>
      </c>
      <c r="X5115" s="346" t="s">
        <v>9246</v>
      </c>
      <c r="Y5115" s="346" t="s">
        <v>2216</v>
      </c>
      <c r="Z5115" s="346" t="s">
        <v>12484</v>
      </c>
      <c r="AA5115" s="346" t="s">
        <v>12484</v>
      </c>
      <c r="AB5115" s="346" t="s">
        <v>12484</v>
      </c>
      <c r="AC5115" s="348">
        <v>6.1719333511604528</v>
      </c>
      <c r="AD5115" s="348" t="s">
        <v>12496</v>
      </c>
      <c r="AE5115" s="348">
        <v>7.6519882953989393</v>
      </c>
      <c r="AF5115" s="349">
        <v>0.23980410351647841</v>
      </c>
      <c r="AG5115" s="359">
        <v>8.3663702484918439</v>
      </c>
      <c r="AH5115" s="359">
        <v>6.3230039879720596</v>
      </c>
      <c r="AI5115" s="349">
        <v>2.4477036321722823E-2</v>
      </c>
      <c r="AJ5115" s="349">
        <v>-0.17367829851830585</v>
      </c>
      <c r="AK5115" s="350">
        <v>6.3230039879720596</v>
      </c>
      <c r="AL5115" s="351">
        <v>2.4477036321722823E-2</v>
      </c>
      <c r="AM5115" s="348" t="s">
        <v>12762</v>
      </c>
      <c r="AN5115" s="348" t="s">
        <v>12484</v>
      </c>
      <c r="AO5115" s="346" t="s">
        <v>12763</v>
      </c>
      <c r="AP5115" s="352">
        <v>43707</v>
      </c>
      <c r="AQ5115" s="346" t="s">
        <v>12921</v>
      </c>
      <c r="AR5115" s="346" t="s">
        <v>8721</v>
      </c>
      <c r="AS5115" s="346" t="s">
        <v>1994</v>
      </c>
      <c r="AT5115" s="346" t="s">
        <v>12764</v>
      </c>
      <c r="AU5115" s="346" t="s">
        <v>8721</v>
      </c>
      <c r="AV5115" s="346" t="s">
        <v>8721</v>
      </c>
      <c r="AW5115" s="327" t="s">
        <v>12484</v>
      </c>
      <c r="AX5115" s="346" t="s">
        <v>12741</v>
      </c>
      <c r="AY5115" s="346" t="s">
        <v>12484</v>
      </c>
      <c r="BA5115" s="309" t="s">
        <v>12486</v>
      </c>
      <c r="BB5115" s="310" t="s">
        <v>16433</v>
      </c>
      <c r="BC5115" s="309" t="s">
        <v>8721</v>
      </c>
      <c r="BD5115" s="309">
        <v>2</v>
      </c>
      <c r="BE5115" s="307"/>
      <c r="BF5115" s="310" t="b">
        <v>1</v>
      </c>
    </row>
    <row r="5116" spans="1:58" s="311" customFormat="1" ht="15" customHeight="1" x14ac:dyDescent="0.25">
      <c r="A5116" s="335">
        <v>5002</v>
      </c>
      <c r="B5116" s="345" t="s">
        <v>7069</v>
      </c>
      <c r="C5116" s="337">
        <v>4212</v>
      </c>
      <c r="D5116" s="337" t="s">
        <v>7069</v>
      </c>
      <c r="E5116" s="337" t="s">
        <v>11608</v>
      </c>
      <c r="F5116" s="337" t="s">
        <v>11663</v>
      </c>
      <c r="G5116" s="337" t="s">
        <v>1462</v>
      </c>
      <c r="H5116" s="337" t="s">
        <v>11667</v>
      </c>
      <c r="I5116" s="337" t="s">
        <v>8721</v>
      </c>
      <c r="J5116" s="337" t="s">
        <v>16428</v>
      </c>
      <c r="K5116" s="337" t="s">
        <v>12473</v>
      </c>
      <c r="L5116" s="338" t="s">
        <v>12474</v>
      </c>
      <c r="M5116" s="337" t="s">
        <v>16429</v>
      </c>
      <c r="N5116" s="337" t="s">
        <v>16430</v>
      </c>
      <c r="O5116" s="337" t="s">
        <v>16436</v>
      </c>
      <c r="P5116" s="337" t="s">
        <v>8721</v>
      </c>
      <c r="Q5116" s="337" t="s">
        <v>16432</v>
      </c>
      <c r="R5116" s="337" t="s">
        <v>8721</v>
      </c>
      <c r="S5116" s="337" t="s">
        <v>8721</v>
      </c>
      <c r="T5116" s="337" t="s">
        <v>16433</v>
      </c>
      <c r="U5116" s="337" t="s">
        <v>8721</v>
      </c>
      <c r="V5116" s="337" t="s">
        <v>16434</v>
      </c>
      <c r="W5116" s="337" t="s">
        <v>12476</v>
      </c>
      <c r="X5116" s="337" t="s">
        <v>9246</v>
      </c>
      <c r="Y5116" s="337" t="s">
        <v>2216</v>
      </c>
      <c r="Z5116" s="337" t="s">
        <v>12484</v>
      </c>
      <c r="AA5116" s="337" t="s">
        <v>12484</v>
      </c>
      <c r="AB5116" s="337" t="s">
        <v>12484</v>
      </c>
      <c r="AC5116" s="339">
        <v>52.902285867089603</v>
      </c>
      <c r="AD5116" s="339" t="s">
        <v>12496</v>
      </c>
      <c r="AE5116" s="339">
        <v>65.588471103419494</v>
      </c>
      <c r="AF5116" s="340">
        <v>0.23980410351647841</v>
      </c>
      <c r="AG5116" s="366">
        <v>71.711744987072962</v>
      </c>
      <c r="AH5116" s="366">
        <v>54.197177039760525</v>
      </c>
      <c r="AI5116" s="340">
        <v>2.4477036321723045E-2</v>
      </c>
      <c r="AJ5116" s="340">
        <v>-0.17367829851830585</v>
      </c>
      <c r="AK5116" s="341">
        <v>54.197177039760525</v>
      </c>
      <c r="AL5116" s="342">
        <v>2.4477036321723045E-2</v>
      </c>
      <c r="AM5116" s="339" t="s">
        <v>12762</v>
      </c>
      <c r="AN5116" s="339" t="s">
        <v>12484</v>
      </c>
      <c r="AO5116" s="337" t="s">
        <v>12763</v>
      </c>
      <c r="AP5116" s="343">
        <v>43707</v>
      </c>
      <c r="AQ5116" s="335" t="s">
        <v>12921</v>
      </c>
      <c r="AR5116" s="335" t="s">
        <v>8721</v>
      </c>
      <c r="AS5116" s="335" t="s">
        <v>1994</v>
      </c>
      <c r="AT5116" s="335" t="s">
        <v>12764</v>
      </c>
      <c r="AU5116" s="335" t="s">
        <v>8721</v>
      </c>
      <c r="AV5116" s="335" t="s">
        <v>8721</v>
      </c>
      <c r="AW5116" s="327" t="s">
        <v>12484</v>
      </c>
      <c r="AX5116" s="335" t="s">
        <v>12741</v>
      </c>
      <c r="AY5116" s="335" t="s">
        <v>12484</v>
      </c>
      <c r="AZ5116" s="309"/>
      <c r="BA5116" s="311" t="s">
        <v>12486</v>
      </c>
      <c r="BB5116" s="310" t="s">
        <v>16433</v>
      </c>
      <c r="BC5116" s="311" t="s">
        <v>8721</v>
      </c>
      <c r="BD5116" s="311">
        <v>2</v>
      </c>
      <c r="BE5116" s="307"/>
      <c r="BF5116" s="310" t="b">
        <v>1</v>
      </c>
    </row>
    <row r="5117" spans="1:58" s="309" customFormat="1" ht="15" customHeight="1" x14ac:dyDescent="0.25">
      <c r="A5117" s="335">
        <v>4996</v>
      </c>
      <c r="B5117" s="345" t="s">
        <v>7076</v>
      </c>
      <c r="C5117" s="337">
        <v>4216</v>
      </c>
      <c r="D5117" s="337" t="s">
        <v>7076</v>
      </c>
      <c r="E5117" s="337" t="s">
        <v>11608</v>
      </c>
      <c r="F5117" s="337" t="s">
        <v>11663</v>
      </c>
      <c r="G5117" s="337" t="s">
        <v>7075</v>
      </c>
      <c r="H5117" s="337" t="s">
        <v>11668</v>
      </c>
      <c r="I5117" s="337" t="s">
        <v>8721</v>
      </c>
      <c r="J5117" s="337" t="s">
        <v>16428</v>
      </c>
      <c r="K5117" s="337" t="s">
        <v>12473</v>
      </c>
      <c r="L5117" s="338" t="s">
        <v>12474</v>
      </c>
      <c r="M5117" s="337" t="s">
        <v>16429</v>
      </c>
      <c r="N5117" s="337" t="s">
        <v>16430</v>
      </c>
      <c r="O5117" s="337" t="s">
        <v>16436</v>
      </c>
      <c r="P5117" s="337" t="s">
        <v>8721</v>
      </c>
      <c r="Q5117" s="337" t="s">
        <v>16432</v>
      </c>
      <c r="R5117" s="337" t="s">
        <v>8721</v>
      </c>
      <c r="S5117" s="337" t="s">
        <v>8721</v>
      </c>
      <c r="T5117" s="337" t="s">
        <v>16433</v>
      </c>
      <c r="U5117" s="337" t="s">
        <v>8721</v>
      </c>
      <c r="V5117" s="337" t="s">
        <v>16434</v>
      </c>
      <c r="W5117" s="337" t="s">
        <v>12476</v>
      </c>
      <c r="X5117" s="337" t="s">
        <v>9246</v>
      </c>
      <c r="Y5117" s="337" t="s">
        <v>2216</v>
      </c>
      <c r="Z5117" s="337" t="s">
        <v>12484</v>
      </c>
      <c r="AA5117" s="337" t="s">
        <v>12484</v>
      </c>
      <c r="AB5117" s="337" t="s">
        <v>12484</v>
      </c>
      <c r="AC5117" s="339">
        <v>638.35424946288106</v>
      </c>
      <c r="AD5117" s="339" t="s">
        <v>12496</v>
      </c>
      <c r="AE5117" s="339">
        <v>791.43421798126167</v>
      </c>
      <c r="AF5117" s="340">
        <v>0.23980410351647841</v>
      </c>
      <c r="AG5117" s="366">
        <v>865.32172284401361</v>
      </c>
      <c r="AH5117" s="366">
        <v>653.9792696131102</v>
      </c>
      <c r="AI5117" s="340">
        <v>2.4477036321723045E-2</v>
      </c>
      <c r="AJ5117" s="340">
        <v>-0.17367829851830574</v>
      </c>
      <c r="AK5117" s="341">
        <v>653.9792696131102</v>
      </c>
      <c r="AL5117" s="342">
        <v>2.4477036321723045E-2</v>
      </c>
      <c r="AM5117" s="339" t="s">
        <v>12762</v>
      </c>
      <c r="AN5117" s="339" t="s">
        <v>12484</v>
      </c>
      <c r="AO5117" s="337" t="s">
        <v>12763</v>
      </c>
      <c r="AP5117" s="343">
        <v>43707</v>
      </c>
      <c r="AQ5117" s="335" t="s">
        <v>12921</v>
      </c>
      <c r="AR5117" s="335" t="s">
        <v>8721</v>
      </c>
      <c r="AS5117" s="335" t="s">
        <v>1994</v>
      </c>
      <c r="AT5117" s="335" t="s">
        <v>12764</v>
      </c>
      <c r="AU5117" s="335" t="s">
        <v>8721</v>
      </c>
      <c r="AV5117" s="335" t="s">
        <v>8721</v>
      </c>
      <c r="AW5117" s="327" t="s">
        <v>12484</v>
      </c>
      <c r="AX5117" s="335" t="s">
        <v>12741</v>
      </c>
      <c r="AY5117" s="335" t="s">
        <v>12484</v>
      </c>
      <c r="BA5117" s="309" t="s">
        <v>12486</v>
      </c>
      <c r="BB5117" s="310" t="s">
        <v>16433</v>
      </c>
      <c r="BC5117" s="309" t="s">
        <v>8721</v>
      </c>
      <c r="BD5117" s="309">
        <v>2</v>
      </c>
      <c r="BE5117" s="307"/>
      <c r="BF5117" s="310" t="b">
        <v>1</v>
      </c>
    </row>
    <row r="5118" spans="1:58" s="311" customFormat="1" ht="15" customHeight="1" x14ac:dyDescent="0.25">
      <c r="A5118" s="345">
        <v>5003</v>
      </c>
      <c r="B5118" s="336" t="s">
        <v>7079</v>
      </c>
      <c r="C5118" s="346">
        <v>5660</v>
      </c>
      <c r="D5118" s="346" t="s">
        <v>7079</v>
      </c>
      <c r="E5118" s="346" t="s">
        <v>11608</v>
      </c>
      <c r="F5118" s="346" t="s">
        <v>7077</v>
      </c>
      <c r="G5118" s="346" t="s">
        <v>7078</v>
      </c>
      <c r="H5118" s="346" t="s">
        <v>11617</v>
      </c>
      <c r="I5118" s="346" t="s">
        <v>8721</v>
      </c>
      <c r="J5118" s="346" t="s">
        <v>16439</v>
      </c>
      <c r="K5118" s="346" t="s">
        <v>12473</v>
      </c>
      <c r="L5118" s="347" t="s">
        <v>12474</v>
      </c>
      <c r="M5118" s="346" t="s">
        <v>16440</v>
      </c>
      <c r="N5118" s="346" t="s">
        <v>16401</v>
      </c>
      <c r="O5118" s="346" t="s">
        <v>8721</v>
      </c>
      <c r="P5118" s="346" t="s">
        <v>8721</v>
      </c>
      <c r="Q5118" s="346" t="s">
        <v>8721</v>
      </c>
      <c r="R5118" s="346" t="s">
        <v>8721</v>
      </c>
      <c r="S5118" s="346" t="s">
        <v>8721</v>
      </c>
      <c r="T5118" s="346" t="s">
        <v>16441</v>
      </c>
      <c r="U5118" s="346" t="s">
        <v>8721</v>
      </c>
      <c r="V5118" s="346">
        <v>10228</v>
      </c>
      <c r="W5118" s="346" t="s">
        <v>12476</v>
      </c>
      <c r="X5118" s="346" t="s">
        <v>1344</v>
      </c>
      <c r="Y5118" s="346" t="s">
        <v>8721</v>
      </c>
      <c r="Z5118" s="346" t="s">
        <v>12733</v>
      </c>
      <c r="AA5118" s="346" t="s">
        <v>12734</v>
      </c>
      <c r="AB5118" s="346" t="s">
        <v>13350</v>
      </c>
      <c r="AC5118" s="348">
        <v>619.83844940939969</v>
      </c>
      <c r="AD5118" s="348" t="s">
        <v>12496</v>
      </c>
      <c r="AE5118" s="359">
        <v>768.47825309506482</v>
      </c>
      <c r="AF5118" s="349">
        <v>0.23980410351647841</v>
      </c>
      <c r="AG5118" s="413">
        <v>1082</v>
      </c>
      <c r="AH5118" s="413">
        <v>817.73697694278394</v>
      </c>
      <c r="AI5118" s="349">
        <v>0.31927436531558784</v>
      </c>
      <c r="AJ5118" s="349">
        <v>6.4099047239565277E-2</v>
      </c>
      <c r="AK5118" s="350">
        <v>817.73697694278394</v>
      </c>
      <c r="AL5118" s="351">
        <v>0.31927436531558784</v>
      </c>
      <c r="AM5118" s="359" t="s">
        <v>14574</v>
      </c>
      <c r="AN5118" s="348" t="s">
        <v>14575</v>
      </c>
      <c r="AO5118" s="346" t="s">
        <v>14576</v>
      </c>
      <c r="AP5118" s="352">
        <v>44489</v>
      </c>
      <c r="AQ5118" s="346" t="s">
        <v>12921</v>
      </c>
      <c r="AR5118" s="346" t="s">
        <v>8721</v>
      </c>
      <c r="AS5118" s="346" t="s">
        <v>12921</v>
      </c>
      <c r="AT5118" s="346" t="s">
        <v>14577</v>
      </c>
      <c r="AU5118" s="346" t="s">
        <v>8721</v>
      </c>
      <c r="AV5118" s="346" t="s">
        <v>8721</v>
      </c>
      <c r="AW5118" s="327" t="s">
        <v>12484</v>
      </c>
      <c r="AX5118" s="346" t="s">
        <v>12741</v>
      </c>
      <c r="AY5118" s="346">
        <v>1.58</v>
      </c>
      <c r="AZ5118" s="310"/>
      <c r="BA5118" s="311" t="s">
        <v>13642</v>
      </c>
      <c r="BB5118" s="310" t="s">
        <v>16441</v>
      </c>
      <c r="BC5118" s="311" t="s">
        <v>8721</v>
      </c>
      <c r="BD5118" s="311">
        <v>2</v>
      </c>
      <c r="BE5118" s="307"/>
      <c r="BF5118" s="310" t="b">
        <v>1</v>
      </c>
    </row>
    <row r="5119" spans="1:58" s="309" customFormat="1" ht="15" customHeight="1" x14ac:dyDescent="0.25">
      <c r="A5119" s="335">
        <v>5004</v>
      </c>
      <c r="B5119" s="336" t="s">
        <v>7080</v>
      </c>
      <c r="C5119" s="337">
        <v>5698</v>
      </c>
      <c r="D5119" s="337" t="s">
        <v>7080</v>
      </c>
      <c r="E5119" s="337" t="s">
        <v>11608</v>
      </c>
      <c r="F5119" s="337" t="s">
        <v>7077</v>
      </c>
      <c r="G5119" s="337" t="s">
        <v>7078</v>
      </c>
      <c r="H5119" s="337" t="s">
        <v>11618</v>
      </c>
      <c r="I5119" s="337" t="s">
        <v>8721</v>
      </c>
      <c r="J5119" s="337" t="s">
        <v>16439</v>
      </c>
      <c r="K5119" s="337" t="s">
        <v>12473</v>
      </c>
      <c r="L5119" s="338" t="s">
        <v>12474</v>
      </c>
      <c r="M5119" s="337" t="s">
        <v>16440</v>
      </c>
      <c r="N5119" s="337" t="s">
        <v>16401</v>
      </c>
      <c r="O5119" s="337" t="s">
        <v>8721</v>
      </c>
      <c r="P5119" s="337" t="s">
        <v>8721</v>
      </c>
      <c r="Q5119" s="337" t="s">
        <v>8721</v>
      </c>
      <c r="R5119" s="337" t="s">
        <v>8721</v>
      </c>
      <c r="S5119" s="337" t="s">
        <v>8721</v>
      </c>
      <c r="T5119" s="337" t="s">
        <v>16441</v>
      </c>
      <c r="U5119" s="337" t="s">
        <v>8721</v>
      </c>
      <c r="V5119" s="337">
        <v>10228</v>
      </c>
      <c r="W5119" s="337" t="s">
        <v>12476</v>
      </c>
      <c r="X5119" s="337" t="s">
        <v>1344</v>
      </c>
      <c r="Y5119" s="337" t="s">
        <v>8721</v>
      </c>
      <c r="Z5119" s="337" t="s">
        <v>12733</v>
      </c>
      <c r="AA5119" s="337" t="s">
        <v>12734</v>
      </c>
      <c r="AB5119" s="337" t="s">
        <v>13350</v>
      </c>
      <c r="AC5119" s="339">
        <v>568.69957307121319</v>
      </c>
      <c r="AD5119" s="339" t="s">
        <v>12496</v>
      </c>
      <c r="AE5119" s="366">
        <v>705.07606436175945</v>
      </c>
      <c r="AF5119" s="340">
        <v>0.23980410351647841</v>
      </c>
      <c r="AG5119" s="414">
        <v>1042</v>
      </c>
      <c r="AH5119" s="414">
        <v>787.50640478223738</v>
      </c>
      <c r="AI5119" s="340">
        <v>0.38474942143771385</v>
      </c>
      <c r="AJ5119" s="340">
        <v>0.11690985496025097</v>
      </c>
      <c r="AK5119" s="341">
        <v>787.50640478223738</v>
      </c>
      <c r="AL5119" s="342">
        <v>0.38474942143771385</v>
      </c>
      <c r="AM5119" s="366" t="s">
        <v>14574</v>
      </c>
      <c r="AN5119" s="339" t="s">
        <v>14575</v>
      </c>
      <c r="AO5119" s="337" t="s">
        <v>14576</v>
      </c>
      <c r="AP5119" s="343">
        <v>44489</v>
      </c>
      <c r="AQ5119" s="335" t="s">
        <v>12921</v>
      </c>
      <c r="AR5119" s="335" t="s">
        <v>8721</v>
      </c>
      <c r="AS5119" s="335" t="s">
        <v>12921</v>
      </c>
      <c r="AT5119" s="335" t="s">
        <v>14577</v>
      </c>
      <c r="AU5119" s="335" t="s">
        <v>8721</v>
      </c>
      <c r="AV5119" s="335" t="s">
        <v>8721</v>
      </c>
      <c r="AW5119" s="327" t="s">
        <v>12484</v>
      </c>
      <c r="AX5119" s="335" t="s">
        <v>12741</v>
      </c>
      <c r="AY5119" s="335">
        <v>1.58</v>
      </c>
      <c r="AZ5119" s="310"/>
      <c r="BA5119" s="309" t="s">
        <v>13642</v>
      </c>
      <c r="BB5119" s="310" t="s">
        <v>16441</v>
      </c>
      <c r="BC5119" s="309" t="s">
        <v>8721</v>
      </c>
      <c r="BD5119" s="309">
        <v>2</v>
      </c>
      <c r="BE5119" s="307"/>
      <c r="BF5119" s="310" t="b">
        <v>1</v>
      </c>
    </row>
    <row r="5120" spans="1:58" s="311" customFormat="1" ht="15" customHeight="1" x14ac:dyDescent="0.25">
      <c r="A5120" s="345">
        <v>5005</v>
      </c>
      <c r="B5120" s="336" t="s">
        <v>7081</v>
      </c>
      <c r="C5120" s="346">
        <v>5755</v>
      </c>
      <c r="D5120" s="346" t="s">
        <v>7081</v>
      </c>
      <c r="E5120" s="346" t="s">
        <v>11608</v>
      </c>
      <c r="F5120" s="346" t="s">
        <v>7077</v>
      </c>
      <c r="G5120" s="346" t="s">
        <v>7078</v>
      </c>
      <c r="H5120" s="346" t="s">
        <v>11619</v>
      </c>
      <c r="I5120" s="346" t="s">
        <v>8721</v>
      </c>
      <c r="J5120" s="346" t="s">
        <v>16439</v>
      </c>
      <c r="K5120" s="346" t="s">
        <v>12473</v>
      </c>
      <c r="L5120" s="347" t="s">
        <v>12474</v>
      </c>
      <c r="M5120" s="346" t="s">
        <v>16440</v>
      </c>
      <c r="N5120" s="346" t="s">
        <v>16401</v>
      </c>
      <c r="O5120" s="346" t="s">
        <v>8721</v>
      </c>
      <c r="P5120" s="346" t="s">
        <v>8721</v>
      </c>
      <c r="Q5120" s="346" t="s">
        <v>8721</v>
      </c>
      <c r="R5120" s="346" t="s">
        <v>8721</v>
      </c>
      <c r="S5120" s="346" t="s">
        <v>8721</v>
      </c>
      <c r="T5120" s="346" t="s">
        <v>16441</v>
      </c>
      <c r="U5120" s="346" t="s">
        <v>8721</v>
      </c>
      <c r="V5120" s="346">
        <v>10228</v>
      </c>
      <c r="W5120" s="346" t="s">
        <v>12476</v>
      </c>
      <c r="X5120" s="346" t="s">
        <v>1344</v>
      </c>
      <c r="Y5120" s="346" t="s">
        <v>8721</v>
      </c>
      <c r="Z5120" s="346" t="s">
        <v>12733</v>
      </c>
      <c r="AA5120" s="346" t="s">
        <v>12734</v>
      </c>
      <c r="AB5120" s="346" t="s">
        <v>13350</v>
      </c>
      <c r="AC5120" s="348">
        <v>517.56069673302648</v>
      </c>
      <c r="AD5120" s="348" t="s">
        <v>12496</v>
      </c>
      <c r="AE5120" s="359">
        <v>641.67387562845386</v>
      </c>
      <c r="AF5120" s="349">
        <v>0.23980410351647841</v>
      </c>
      <c r="AG5120" s="413">
        <v>896</v>
      </c>
      <c r="AH5120" s="413">
        <v>677.1648163962426</v>
      </c>
      <c r="AI5120" s="349">
        <v>0.30837758869766874</v>
      </c>
      <c r="AJ5120" s="349">
        <v>5.5309935647651187E-2</v>
      </c>
      <c r="AK5120" s="350">
        <v>677.1648163962426</v>
      </c>
      <c r="AL5120" s="351">
        <v>0.30837758869766874</v>
      </c>
      <c r="AM5120" s="359" t="s">
        <v>14574</v>
      </c>
      <c r="AN5120" s="348" t="s">
        <v>14575</v>
      </c>
      <c r="AO5120" s="346" t="s">
        <v>14576</v>
      </c>
      <c r="AP5120" s="352">
        <v>44489</v>
      </c>
      <c r="AQ5120" s="346" t="s">
        <v>12921</v>
      </c>
      <c r="AR5120" s="346" t="s">
        <v>8721</v>
      </c>
      <c r="AS5120" s="346" t="s">
        <v>12921</v>
      </c>
      <c r="AT5120" s="346" t="s">
        <v>14577</v>
      </c>
      <c r="AU5120" s="346" t="s">
        <v>8721</v>
      </c>
      <c r="AV5120" s="346" t="s">
        <v>8721</v>
      </c>
      <c r="AW5120" s="327" t="s">
        <v>12484</v>
      </c>
      <c r="AX5120" s="346" t="s">
        <v>12741</v>
      </c>
      <c r="AY5120" s="346">
        <v>1.58</v>
      </c>
      <c r="AZ5120" s="310"/>
      <c r="BA5120" s="311" t="s">
        <v>13642</v>
      </c>
      <c r="BB5120" s="310" t="s">
        <v>16441</v>
      </c>
      <c r="BC5120" s="311" t="s">
        <v>8721</v>
      </c>
      <c r="BD5120" s="311">
        <v>2</v>
      </c>
      <c r="BE5120" s="307"/>
      <c r="BF5120" s="310" t="b">
        <v>1</v>
      </c>
    </row>
    <row r="5121" spans="1:58" s="309" customFormat="1" ht="15" customHeight="1" x14ac:dyDescent="0.25">
      <c r="A5121" s="335">
        <v>5006</v>
      </c>
      <c r="B5121" s="336" t="s">
        <v>7082</v>
      </c>
      <c r="C5121" s="337">
        <v>5756</v>
      </c>
      <c r="D5121" s="337" t="s">
        <v>7082</v>
      </c>
      <c r="E5121" s="337" t="s">
        <v>11608</v>
      </c>
      <c r="F5121" s="337" t="s">
        <v>7077</v>
      </c>
      <c r="G5121" s="337" t="s">
        <v>7078</v>
      </c>
      <c r="H5121" s="337" t="s">
        <v>11620</v>
      </c>
      <c r="I5121" s="337" t="s">
        <v>8721</v>
      </c>
      <c r="J5121" s="337" t="s">
        <v>16439</v>
      </c>
      <c r="K5121" s="337" t="s">
        <v>12473</v>
      </c>
      <c r="L5121" s="338" t="s">
        <v>12474</v>
      </c>
      <c r="M5121" s="337" t="s">
        <v>16440</v>
      </c>
      <c r="N5121" s="337" t="s">
        <v>16401</v>
      </c>
      <c r="O5121" s="337" t="s">
        <v>8721</v>
      </c>
      <c r="P5121" s="337" t="s">
        <v>8721</v>
      </c>
      <c r="Q5121" s="337" t="s">
        <v>8721</v>
      </c>
      <c r="R5121" s="337" t="s">
        <v>8721</v>
      </c>
      <c r="S5121" s="337" t="s">
        <v>8721</v>
      </c>
      <c r="T5121" s="337" t="s">
        <v>16441</v>
      </c>
      <c r="U5121" s="337" t="s">
        <v>8721</v>
      </c>
      <c r="V5121" s="337">
        <v>10228</v>
      </c>
      <c r="W5121" s="337" t="s">
        <v>12476</v>
      </c>
      <c r="X5121" s="337" t="s">
        <v>1344</v>
      </c>
      <c r="Y5121" s="337" t="s">
        <v>8721</v>
      </c>
      <c r="Z5121" s="337" t="s">
        <v>12733</v>
      </c>
      <c r="AA5121" s="337" t="s">
        <v>12734</v>
      </c>
      <c r="AB5121" s="337" t="s">
        <v>13350</v>
      </c>
      <c r="AC5121" s="339">
        <v>466.42182039483981</v>
      </c>
      <c r="AD5121" s="339" t="s">
        <v>12496</v>
      </c>
      <c r="AE5121" s="366">
        <v>578.27168689514826</v>
      </c>
      <c r="AF5121" s="340">
        <v>0.23980410351647841</v>
      </c>
      <c r="AG5121" s="414">
        <v>783</v>
      </c>
      <c r="AH5121" s="414">
        <v>591.76345004269854</v>
      </c>
      <c r="AI5121" s="340">
        <v>0.26873020121947411</v>
      </c>
      <c r="AJ5121" s="340">
        <v>2.3331184032180596E-2</v>
      </c>
      <c r="AK5121" s="341">
        <v>591.76345004269854</v>
      </c>
      <c r="AL5121" s="342">
        <v>0.26873020121947411</v>
      </c>
      <c r="AM5121" s="366" t="s">
        <v>14574</v>
      </c>
      <c r="AN5121" s="339" t="s">
        <v>14575</v>
      </c>
      <c r="AO5121" s="337" t="s">
        <v>14576</v>
      </c>
      <c r="AP5121" s="343">
        <v>44489</v>
      </c>
      <c r="AQ5121" s="335" t="s">
        <v>12921</v>
      </c>
      <c r="AR5121" s="335" t="s">
        <v>8721</v>
      </c>
      <c r="AS5121" s="335" t="s">
        <v>12921</v>
      </c>
      <c r="AT5121" s="335" t="s">
        <v>14577</v>
      </c>
      <c r="AU5121" s="335" t="s">
        <v>8721</v>
      </c>
      <c r="AV5121" s="335" t="s">
        <v>8721</v>
      </c>
      <c r="AW5121" s="327" t="s">
        <v>12484</v>
      </c>
      <c r="AX5121" s="335" t="s">
        <v>12741</v>
      </c>
      <c r="AY5121" s="335">
        <v>1.58</v>
      </c>
      <c r="AZ5121" s="310"/>
      <c r="BA5121" s="309" t="s">
        <v>13642</v>
      </c>
      <c r="BB5121" s="310" t="s">
        <v>16441</v>
      </c>
      <c r="BC5121" s="309" t="s">
        <v>8721</v>
      </c>
      <c r="BD5121" s="309">
        <v>2</v>
      </c>
      <c r="BE5121" s="307"/>
      <c r="BF5121" s="310" t="b">
        <v>1</v>
      </c>
    </row>
    <row r="5122" spans="1:58" s="311" customFormat="1" ht="15" customHeight="1" x14ac:dyDescent="0.25">
      <c r="A5122" s="345">
        <v>5007</v>
      </c>
      <c r="B5122" s="336" t="s">
        <v>7083</v>
      </c>
      <c r="C5122" s="346">
        <v>5699</v>
      </c>
      <c r="D5122" s="346" t="s">
        <v>7083</v>
      </c>
      <c r="E5122" s="346" t="s">
        <v>11608</v>
      </c>
      <c r="F5122" s="346" t="s">
        <v>7077</v>
      </c>
      <c r="G5122" s="346" t="s">
        <v>7078</v>
      </c>
      <c r="H5122" s="346" t="s">
        <v>11621</v>
      </c>
      <c r="I5122" s="346" t="s">
        <v>8721</v>
      </c>
      <c r="J5122" s="346" t="s">
        <v>16439</v>
      </c>
      <c r="K5122" s="346" t="s">
        <v>12473</v>
      </c>
      <c r="L5122" s="347" t="s">
        <v>12474</v>
      </c>
      <c r="M5122" s="346" t="s">
        <v>16440</v>
      </c>
      <c r="N5122" s="346" t="s">
        <v>16401</v>
      </c>
      <c r="O5122" s="346" t="s">
        <v>8721</v>
      </c>
      <c r="P5122" s="346" t="s">
        <v>8721</v>
      </c>
      <c r="Q5122" s="346" t="s">
        <v>8721</v>
      </c>
      <c r="R5122" s="346" t="s">
        <v>8721</v>
      </c>
      <c r="S5122" s="346" t="s">
        <v>8721</v>
      </c>
      <c r="T5122" s="346" t="s">
        <v>16441</v>
      </c>
      <c r="U5122" s="346" t="s">
        <v>8721</v>
      </c>
      <c r="V5122" s="346">
        <v>10228</v>
      </c>
      <c r="W5122" s="346" t="s">
        <v>12476</v>
      </c>
      <c r="X5122" s="346" t="s">
        <v>1344</v>
      </c>
      <c r="Y5122" s="346" t="s">
        <v>8721</v>
      </c>
      <c r="Z5122" s="346" t="s">
        <v>12733</v>
      </c>
      <c r="AA5122" s="346" t="s">
        <v>12734</v>
      </c>
      <c r="AB5122" s="346" t="s">
        <v>13350</v>
      </c>
      <c r="AC5122" s="348">
        <v>415.28294405665332</v>
      </c>
      <c r="AD5122" s="348" t="s">
        <v>12496</v>
      </c>
      <c r="AE5122" s="359">
        <v>514.8694981618429</v>
      </c>
      <c r="AF5122" s="349">
        <v>0.23980410351647841</v>
      </c>
      <c r="AG5122" s="413">
        <v>675</v>
      </c>
      <c r="AH5122" s="413">
        <v>510.14090520922292</v>
      </c>
      <c r="AI5122" s="349">
        <v>0.22841766682242781</v>
      </c>
      <c r="AJ5122" s="349">
        <v>-9.1840611446234455E-3</v>
      </c>
      <c r="AK5122" s="350">
        <v>510.14090520922292</v>
      </c>
      <c r="AL5122" s="351">
        <v>0.22841766682242781</v>
      </c>
      <c r="AM5122" s="359" t="s">
        <v>14574</v>
      </c>
      <c r="AN5122" s="348" t="s">
        <v>14575</v>
      </c>
      <c r="AO5122" s="346" t="s">
        <v>14576</v>
      </c>
      <c r="AP5122" s="352">
        <v>44489</v>
      </c>
      <c r="AQ5122" s="346" t="s">
        <v>12921</v>
      </c>
      <c r="AR5122" s="346" t="s">
        <v>8721</v>
      </c>
      <c r="AS5122" s="346" t="s">
        <v>12921</v>
      </c>
      <c r="AT5122" s="346" t="s">
        <v>14577</v>
      </c>
      <c r="AU5122" s="346" t="s">
        <v>8721</v>
      </c>
      <c r="AV5122" s="346" t="s">
        <v>8721</v>
      </c>
      <c r="AW5122" s="327" t="s">
        <v>12484</v>
      </c>
      <c r="AX5122" s="346" t="s">
        <v>12741</v>
      </c>
      <c r="AY5122" s="346">
        <v>1.58</v>
      </c>
      <c r="AZ5122" s="309"/>
      <c r="BA5122" s="311" t="s">
        <v>13642</v>
      </c>
      <c r="BB5122" s="310" t="s">
        <v>16441</v>
      </c>
      <c r="BC5122" s="311" t="s">
        <v>8721</v>
      </c>
      <c r="BD5122" s="311">
        <v>2</v>
      </c>
      <c r="BE5122" s="307"/>
      <c r="BF5122" s="310" t="b">
        <v>1</v>
      </c>
    </row>
    <row r="5123" spans="1:58" s="309" customFormat="1" ht="15" customHeight="1" x14ac:dyDescent="0.25">
      <c r="A5123" s="335">
        <v>5008</v>
      </c>
      <c r="B5123" s="336" t="s">
        <v>7084</v>
      </c>
      <c r="C5123" s="337">
        <v>5623</v>
      </c>
      <c r="D5123" s="337" t="s">
        <v>7084</v>
      </c>
      <c r="E5123" s="337" t="s">
        <v>11608</v>
      </c>
      <c r="F5123" s="337" t="s">
        <v>7077</v>
      </c>
      <c r="G5123" s="337" t="s">
        <v>7078</v>
      </c>
      <c r="H5123" s="337" t="s">
        <v>11669</v>
      </c>
      <c r="I5123" s="337" t="s">
        <v>8721</v>
      </c>
      <c r="J5123" s="337" t="s">
        <v>16439</v>
      </c>
      <c r="K5123" s="337" t="s">
        <v>12473</v>
      </c>
      <c r="L5123" s="338" t="s">
        <v>12474</v>
      </c>
      <c r="M5123" s="337" t="s">
        <v>16440</v>
      </c>
      <c r="N5123" s="337" t="s">
        <v>16401</v>
      </c>
      <c r="O5123" s="337" t="s">
        <v>8721</v>
      </c>
      <c r="P5123" s="337" t="s">
        <v>8721</v>
      </c>
      <c r="Q5123" s="337" t="s">
        <v>8721</v>
      </c>
      <c r="R5123" s="337" t="s">
        <v>8721</v>
      </c>
      <c r="S5123" s="337" t="s">
        <v>8721</v>
      </c>
      <c r="T5123" s="337" t="s">
        <v>16441</v>
      </c>
      <c r="U5123" s="337" t="s">
        <v>8721</v>
      </c>
      <c r="V5123" s="337">
        <v>10228</v>
      </c>
      <c r="W5123" s="337" t="s">
        <v>12476</v>
      </c>
      <c r="X5123" s="337" t="s">
        <v>1344</v>
      </c>
      <c r="Y5123" s="337" t="s">
        <v>8721</v>
      </c>
      <c r="Z5123" s="337" t="s">
        <v>12733</v>
      </c>
      <c r="AA5123" s="337" t="s">
        <v>12734</v>
      </c>
      <c r="AB5123" s="337" t="s">
        <v>13350</v>
      </c>
      <c r="AC5123" s="339">
        <v>357.09042960285478</v>
      </c>
      <c r="AD5123" s="339" t="s">
        <v>12496</v>
      </c>
      <c r="AE5123" s="366">
        <v>442.72217994808153</v>
      </c>
      <c r="AF5123" s="340">
        <v>0.23980410351647841</v>
      </c>
      <c r="AG5123" s="414">
        <v>584</v>
      </c>
      <c r="AH5123" s="414">
        <v>441.36635354397953</v>
      </c>
      <c r="AI5123" s="340">
        <v>0.23600723221525111</v>
      </c>
      <c r="AJ5123" s="340">
        <v>-3.0624767981152212E-3</v>
      </c>
      <c r="AK5123" s="341">
        <v>441.36635354397953</v>
      </c>
      <c r="AL5123" s="342">
        <v>0.23600723221525111</v>
      </c>
      <c r="AM5123" s="366" t="s">
        <v>14574</v>
      </c>
      <c r="AN5123" s="339" t="s">
        <v>14575</v>
      </c>
      <c r="AO5123" s="337" t="s">
        <v>14576</v>
      </c>
      <c r="AP5123" s="343">
        <v>44489</v>
      </c>
      <c r="AQ5123" s="335" t="s">
        <v>12921</v>
      </c>
      <c r="AR5123" s="335" t="s">
        <v>8721</v>
      </c>
      <c r="AS5123" s="335" t="s">
        <v>12921</v>
      </c>
      <c r="AT5123" s="335" t="s">
        <v>14577</v>
      </c>
      <c r="AU5123" s="335" t="s">
        <v>8721</v>
      </c>
      <c r="AV5123" s="335" t="s">
        <v>8721</v>
      </c>
      <c r="AW5123" s="327" t="s">
        <v>12484</v>
      </c>
      <c r="AX5123" s="335" t="s">
        <v>12741</v>
      </c>
      <c r="AY5123" s="335">
        <v>1.58</v>
      </c>
      <c r="AZ5123" s="311"/>
      <c r="BA5123" s="309" t="s">
        <v>13642</v>
      </c>
      <c r="BB5123" s="310" t="s">
        <v>16441</v>
      </c>
      <c r="BC5123" s="309" t="s">
        <v>8721</v>
      </c>
      <c r="BD5123" s="309">
        <v>2</v>
      </c>
      <c r="BE5123" s="307"/>
      <c r="BF5123" s="310" t="b">
        <v>1</v>
      </c>
    </row>
    <row r="5124" spans="1:58" s="311" customFormat="1" ht="15" customHeight="1" x14ac:dyDescent="0.25">
      <c r="A5124" s="345">
        <v>5009</v>
      </c>
      <c r="B5124" s="336" t="s">
        <v>7085</v>
      </c>
      <c r="C5124" s="346">
        <v>5566</v>
      </c>
      <c r="D5124" s="346" t="s">
        <v>7085</v>
      </c>
      <c r="E5124" s="346" t="s">
        <v>11608</v>
      </c>
      <c r="F5124" s="346" t="s">
        <v>7077</v>
      </c>
      <c r="G5124" s="346" t="s">
        <v>7078</v>
      </c>
      <c r="H5124" s="346" t="s">
        <v>11670</v>
      </c>
      <c r="I5124" s="346" t="s">
        <v>8721</v>
      </c>
      <c r="J5124" s="346" t="s">
        <v>16439</v>
      </c>
      <c r="K5124" s="346" t="s">
        <v>12473</v>
      </c>
      <c r="L5124" s="347" t="s">
        <v>12474</v>
      </c>
      <c r="M5124" s="346" t="s">
        <v>16440</v>
      </c>
      <c r="N5124" s="346" t="s">
        <v>16401</v>
      </c>
      <c r="O5124" s="346" t="s">
        <v>8721</v>
      </c>
      <c r="P5124" s="346" t="s">
        <v>8721</v>
      </c>
      <c r="Q5124" s="346" t="s">
        <v>8721</v>
      </c>
      <c r="R5124" s="346" t="s">
        <v>8721</v>
      </c>
      <c r="S5124" s="346" t="s">
        <v>8721</v>
      </c>
      <c r="T5124" s="346" t="s">
        <v>16441</v>
      </c>
      <c r="U5124" s="346" t="s">
        <v>8721</v>
      </c>
      <c r="V5124" s="346">
        <v>10228</v>
      </c>
      <c r="W5124" s="346" t="s">
        <v>12476</v>
      </c>
      <c r="X5124" s="346" t="s">
        <v>1344</v>
      </c>
      <c r="Y5124" s="346" t="s">
        <v>8721</v>
      </c>
      <c r="Z5124" s="346" t="s">
        <v>12733</v>
      </c>
      <c r="AA5124" s="346" t="s">
        <v>12734</v>
      </c>
      <c r="AB5124" s="346" t="s">
        <v>13350</v>
      </c>
      <c r="AC5124" s="348">
        <v>306.83325802911963</v>
      </c>
      <c r="AD5124" s="348" t="s">
        <v>12496</v>
      </c>
      <c r="AE5124" s="359">
        <v>380.41313239983299</v>
      </c>
      <c r="AF5124" s="349">
        <v>0.23980410351647841</v>
      </c>
      <c r="AG5124" s="413">
        <v>391</v>
      </c>
      <c r="AH5124" s="413">
        <v>295.50384286934246</v>
      </c>
      <c r="AI5124" s="349">
        <v>-3.692368693194914E-2</v>
      </c>
      <c r="AJ5124" s="349">
        <v>-0.22320283475715208</v>
      </c>
      <c r="AK5124" s="350">
        <v>295.50384286934246</v>
      </c>
      <c r="AL5124" s="351">
        <v>-3.692368693194914E-2</v>
      </c>
      <c r="AM5124" s="359" t="s">
        <v>14574</v>
      </c>
      <c r="AN5124" s="348" t="s">
        <v>14575</v>
      </c>
      <c r="AO5124" s="346" t="s">
        <v>14576</v>
      </c>
      <c r="AP5124" s="352">
        <v>44489</v>
      </c>
      <c r="AQ5124" s="346" t="s">
        <v>12921</v>
      </c>
      <c r="AR5124" s="346" t="s">
        <v>8721</v>
      </c>
      <c r="AS5124" s="346" t="s">
        <v>12921</v>
      </c>
      <c r="AT5124" s="346" t="s">
        <v>14577</v>
      </c>
      <c r="AU5124" s="346" t="s">
        <v>8721</v>
      </c>
      <c r="AV5124" s="346" t="s">
        <v>8721</v>
      </c>
      <c r="AW5124" s="327" t="s">
        <v>12484</v>
      </c>
      <c r="AX5124" s="346" t="s">
        <v>12741</v>
      </c>
      <c r="AY5124" s="346">
        <v>1.58</v>
      </c>
      <c r="AZ5124" s="309"/>
      <c r="BA5124" s="311" t="s">
        <v>13642</v>
      </c>
      <c r="BB5124" s="310" t="s">
        <v>16441</v>
      </c>
      <c r="BC5124" s="311" t="s">
        <v>8721</v>
      </c>
      <c r="BD5124" s="311">
        <v>2</v>
      </c>
      <c r="BE5124" s="307"/>
      <c r="BF5124" s="310" t="b">
        <v>1</v>
      </c>
    </row>
    <row r="5125" spans="1:58" s="309" customFormat="1" ht="15" customHeight="1" x14ac:dyDescent="0.25">
      <c r="A5125" s="335">
        <v>5010</v>
      </c>
      <c r="B5125" s="336" t="s">
        <v>7086</v>
      </c>
      <c r="C5125" s="337">
        <v>5642</v>
      </c>
      <c r="D5125" s="337" t="s">
        <v>7086</v>
      </c>
      <c r="E5125" s="337" t="s">
        <v>11608</v>
      </c>
      <c r="F5125" s="337" t="s">
        <v>7077</v>
      </c>
      <c r="G5125" s="337" t="s">
        <v>7078</v>
      </c>
      <c r="H5125" s="337" t="s">
        <v>11671</v>
      </c>
      <c r="I5125" s="337" t="s">
        <v>8721</v>
      </c>
      <c r="J5125" s="337" t="s">
        <v>16439</v>
      </c>
      <c r="K5125" s="337" t="s">
        <v>12473</v>
      </c>
      <c r="L5125" s="338" t="s">
        <v>12474</v>
      </c>
      <c r="M5125" s="337" t="s">
        <v>16440</v>
      </c>
      <c r="N5125" s="337" t="s">
        <v>16401</v>
      </c>
      <c r="O5125" s="337" t="s">
        <v>8721</v>
      </c>
      <c r="P5125" s="337" t="s">
        <v>8721</v>
      </c>
      <c r="Q5125" s="337" t="s">
        <v>8721</v>
      </c>
      <c r="R5125" s="337" t="s">
        <v>8721</v>
      </c>
      <c r="S5125" s="337" t="s">
        <v>8721</v>
      </c>
      <c r="T5125" s="337" t="s">
        <v>16441</v>
      </c>
      <c r="U5125" s="337" t="s">
        <v>8721</v>
      </c>
      <c r="V5125" s="337">
        <v>10228</v>
      </c>
      <c r="W5125" s="337" t="s">
        <v>12476</v>
      </c>
      <c r="X5125" s="337" t="s">
        <v>1344</v>
      </c>
      <c r="Y5125" s="337" t="s">
        <v>8721</v>
      </c>
      <c r="Z5125" s="337" t="s">
        <v>12733</v>
      </c>
      <c r="AA5125" s="337" t="s">
        <v>12734</v>
      </c>
      <c r="AB5125" s="337" t="s">
        <v>13350</v>
      </c>
      <c r="AC5125" s="339">
        <v>250.40415310422406</v>
      </c>
      <c r="AD5125" s="339" t="s">
        <v>12496</v>
      </c>
      <c r="AE5125" s="366">
        <v>310.4520965561855</v>
      </c>
      <c r="AF5125" s="340">
        <v>0.23980410351647841</v>
      </c>
      <c r="AG5125" s="414">
        <v>297</v>
      </c>
      <c r="AH5125" s="414">
        <v>224.46199829205807</v>
      </c>
      <c r="AI5125" s="340">
        <v>-0.1036011363652114</v>
      </c>
      <c r="AJ5125" s="340">
        <v>-0.27698346771694282</v>
      </c>
      <c r="AK5125" s="341">
        <v>224.46199829205807</v>
      </c>
      <c r="AL5125" s="342">
        <v>-0.1036011363652114</v>
      </c>
      <c r="AM5125" s="366" t="s">
        <v>14574</v>
      </c>
      <c r="AN5125" s="339" t="s">
        <v>14575</v>
      </c>
      <c r="AO5125" s="337" t="s">
        <v>14576</v>
      </c>
      <c r="AP5125" s="343">
        <v>44489</v>
      </c>
      <c r="AQ5125" s="335" t="s">
        <v>12921</v>
      </c>
      <c r="AR5125" s="335" t="s">
        <v>8721</v>
      </c>
      <c r="AS5125" s="335" t="s">
        <v>12921</v>
      </c>
      <c r="AT5125" s="335" t="s">
        <v>14577</v>
      </c>
      <c r="AU5125" s="335" t="s">
        <v>8721</v>
      </c>
      <c r="AV5125" s="335" t="s">
        <v>8721</v>
      </c>
      <c r="AW5125" s="327" t="s">
        <v>12484</v>
      </c>
      <c r="AX5125" s="335" t="s">
        <v>12741</v>
      </c>
      <c r="AY5125" s="335">
        <v>1.58</v>
      </c>
      <c r="AZ5125" s="311"/>
      <c r="BA5125" s="309" t="s">
        <v>13642</v>
      </c>
      <c r="BB5125" s="310" t="s">
        <v>16441</v>
      </c>
      <c r="BC5125" s="309" t="s">
        <v>8721</v>
      </c>
      <c r="BD5125" s="309">
        <v>2</v>
      </c>
      <c r="BE5125" s="307"/>
      <c r="BF5125" s="310" t="b">
        <v>1</v>
      </c>
    </row>
    <row r="5126" spans="1:58" s="311" customFormat="1" ht="15" customHeight="1" x14ac:dyDescent="0.25">
      <c r="A5126" s="345">
        <v>5011</v>
      </c>
      <c r="B5126" s="336" t="s">
        <v>7087</v>
      </c>
      <c r="C5126" s="346">
        <v>5605</v>
      </c>
      <c r="D5126" s="346" t="s">
        <v>7087</v>
      </c>
      <c r="E5126" s="346" t="s">
        <v>11608</v>
      </c>
      <c r="F5126" s="346" t="s">
        <v>7077</v>
      </c>
      <c r="G5126" s="346" t="s">
        <v>7078</v>
      </c>
      <c r="H5126" s="346" t="s">
        <v>11672</v>
      </c>
      <c r="I5126" s="346" t="s">
        <v>8721</v>
      </c>
      <c r="J5126" s="346" t="s">
        <v>16439</v>
      </c>
      <c r="K5126" s="346" t="s">
        <v>12473</v>
      </c>
      <c r="L5126" s="347" t="s">
        <v>12474</v>
      </c>
      <c r="M5126" s="346" t="s">
        <v>16440</v>
      </c>
      <c r="N5126" s="346" t="s">
        <v>16401</v>
      </c>
      <c r="O5126" s="346" t="s">
        <v>8721</v>
      </c>
      <c r="P5126" s="346" t="s">
        <v>8721</v>
      </c>
      <c r="Q5126" s="346" t="s">
        <v>8721</v>
      </c>
      <c r="R5126" s="346" t="s">
        <v>8721</v>
      </c>
      <c r="S5126" s="346" t="s">
        <v>8721</v>
      </c>
      <c r="T5126" s="346" t="s">
        <v>16441</v>
      </c>
      <c r="U5126" s="346" t="s">
        <v>8721</v>
      </c>
      <c r="V5126" s="346">
        <v>10228</v>
      </c>
      <c r="W5126" s="346" t="s">
        <v>12476</v>
      </c>
      <c r="X5126" s="346" t="s">
        <v>1344</v>
      </c>
      <c r="Y5126" s="346" t="s">
        <v>8721</v>
      </c>
      <c r="Z5126" s="346" t="s">
        <v>12733</v>
      </c>
      <c r="AA5126" s="346" t="s">
        <v>12734</v>
      </c>
      <c r="AB5126" s="346" t="s">
        <v>13350</v>
      </c>
      <c r="AC5126" s="348">
        <v>200.14698153048892</v>
      </c>
      <c r="AD5126" s="348" t="s">
        <v>12496</v>
      </c>
      <c r="AE5126" s="359">
        <v>248.14304900793698</v>
      </c>
      <c r="AF5126" s="349">
        <v>0.23980410351647841</v>
      </c>
      <c r="AG5126" s="413">
        <v>276</v>
      </c>
      <c r="AH5126" s="413">
        <v>208.59094790777115</v>
      </c>
      <c r="AI5126" s="349">
        <v>4.2188826994605133E-2</v>
      </c>
      <c r="AJ5126" s="349">
        <v>-0.15939233945215503</v>
      </c>
      <c r="AK5126" s="350">
        <v>208.59094790777115</v>
      </c>
      <c r="AL5126" s="351">
        <v>4.2188826994605133E-2</v>
      </c>
      <c r="AM5126" s="359" t="s">
        <v>14574</v>
      </c>
      <c r="AN5126" s="348" t="s">
        <v>14575</v>
      </c>
      <c r="AO5126" s="346" t="s">
        <v>14576</v>
      </c>
      <c r="AP5126" s="352">
        <v>44489</v>
      </c>
      <c r="AQ5126" s="346" t="s">
        <v>12921</v>
      </c>
      <c r="AR5126" s="346" t="s">
        <v>8721</v>
      </c>
      <c r="AS5126" s="346" t="s">
        <v>12921</v>
      </c>
      <c r="AT5126" s="346" t="s">
        <v>14577</v>
      </c>
      <c r="AU5126" s="346" t="s">
        <v>8721</v>
      </c>
      <c r="AV5126" s="346" t="s">
        <v>8721</v>
      </c>
      <c r="AW5126" s="327" t="s">
        <v>12484</v>
      </c>
      <c r="AX5126" s="346" t="s">
        <v>12741</v>
      </c>
      <c r="AY5126" s="346">
        <v>1.58</v>
      </c>
      <c r="AZ5126" s="309"/>
      <c r="BA5126" s="311" t="s">
        <v>13642</v>
      </c>
      <c r="BB5126" s="310" t="s">
        <v>16441</v>
      </c>
      <c r="BC5126" s="311" t="s">
        <v>8721</v>
      </c>
      <c r="BD5126" s="311">
        <v>2</v>
      </c>
      <c r="BE5126" s="307"/>
      <c r="BF5126" s="310" t="b">
        <v>1</v>
      </c>
    </row>
    <row r="5127" spans="1:58" s="309" customFormat="1" ht="15" customHeight="1" x14ac:dyDescent="0.25">
      <c r="A5127" s="335">
        <v>5012</v>
      </c>
      <c r="B5127" s="336" t="s">
        <v>7090</v>
      </c>
      <c r="C5127" s="346">
        <v>4134</v>
      </c>
      <c r="D5127" s="346" t="s">
        <v>7090</v>
      </c>
      <c r="E5127" s="346" t="s">
        <v>1451</v>
      </c>
      <c r="F5127" s="346" t="s">
        <v>7088</v>
      </c>
      <c r="G5127" s="346" t="s">
        <v>11673</v>
      </c>
      <c r="H5127" s="346" t="s">
        <v>7089</v>
      </c>
      <c r="I5127" s="346" t="s">
        <v>11674</v>
      </c>
      <c r="J5127" s="346" t="s">
        <v>16442</v>
      </c>
      <c r="K5127" s="346" t="s">
        <v>12473</v>
      </c>
      <c r="L5127" s="347" t="s">
        <v>12474</v>
      </c>
      <c r="M5127" s="346" t="s">
        <v>16443</v>
      </c>
      <c r="N5127" s="346" t="s">
        <v>16444</v>
      </c>
      <c r="O5127" s="346" t="s">
        <v>16445</v>
      </c>
      <c r="P5127" s="346" t="s">
        <v>16445</v>
      </c>
      <c r="Q5127" s="346" t="s">
        <v>16446</v>
      </c>
      <c r="R5127" s="346" t="s">
        <v>16446</v>
      </c>
      <c r="S5127" s="346" t="s">
        <v>12746</v>
      </c>
      <c r="T5127" s="346" t="s">
        <v>16447</v>
      </c>
      <c r="U5127" s="346" t="s">
        <v>16448</v>
      </c>
      <c r="V5127" s="346">
        <v>10229</v>
      </c>
      <c r="W5127" s="346" t="s">
        <v>12476</v>
      </c>
      <c r="X5127" s="346" t="s">
        <v>40</v>
      </c>
      <c r="Y5127" s="346" t="s">
        <v>16449</v>
      </c>
      <c r="Z5127" s="346" t="s">
        <v>12733</v>
      </c>
      <c r="AA5127" s="346" t="s">
        <v>12734</v>
      </c>
      <c r="AB5127" s="346" t="s">
        <v>13350</v>
      </c>
      <c r="AC5127" s="348">
        <v>718.58938302796696</v>
      </c>
      <c r="AD5127" s="348" t="s">
        <v>12496</v>
      </c>
      <c r="AE5127" s="359">
        <v>890.91006582144792</v>
      </c>
      <c r="AF5127" s="349">
        <v>0.23980410351647841</v>
      </c>
      <c r="AG5127" s="386">
        <v>974.08453607440754</v>
      </c>
      <c r="AH5127" s="386">
        <v>736.17832145674697</v>
      </c>
      <c r="AI5127" s="349">
        <v>2.4477036321722823E-2</v>
      </c>
      <c r="AJ5127" s="349">
        <v>-0.17367829851830585</v>
      </c>
      <c r="AK5127" s="350">
        <v>736.17832145674697</v>
      </c>
      <c r="AL5127" s="351">
        <v>2.4477036321722823E-2</v>
      </c>
      <c r="AM5127" s="359" t="s">
        <v>12762</v>
      </c>
      <c r="AN5127" s="348" t="s">
        <v>12737</v>
      </c>
      <c r="AO5127" s="346" t="s">
        <v>12738</v>
      </c>
      <c r="AP5127" s="352">
        <v>44424</v>
      </c>
      <c r="AQ5127" s="346" t="s">
        <v>12921</v>
      </c>
      <c r="AR5127" s="346" t="s">
        <v>8721</v>
      </c>
      <c r="AS5127" s="346" t="s">
        <v>12501</v>
      </c>
      <c r="AT5127" s="346" t="s">
        <v>16450</v>
      </c>
      <c r="AU5127" s="346" t="s">
        <v>16451</v>
      </c>
      <c r="AV5127" s="346" t="s">
        <v>16452</v>
      </c>
      <c r="AW5127" s="327" t="s">
        <v>12484</v>
      </c>
      <c r="AX5127" s="346" t="s">
        <v>12741</v>
      </c>
      <c r="AY5127" s="346">
        <v>1.5609999999999999</v>
      </c>
      <c r="AZ5127" s="310"/>
      <c r="BA5127" s="309" t="s">
        <v>12486</v>
      </c>
      <c r="BB5127" s="310" t="s">
        <v>16447</v>
      </c>
      <c r="BC5127" s="309" t="s">
        <v>16448</v>
      </c>
      <c r="BD5127" s="309">
        <v>2</v>
      </c>
      <c r="BE5127" s="307"/>
      <c r="BF5127" s="310" t="b">
        <v>1</v>
      </c>
    </row>
    <row r="5128" spans="1:58" s="311" customFormat="1" ht="15" customHeight="1" x14ac:dyDescent="0.25">
      <c r="A5128" s="345">
        <v>5013</v>
      </c>
      <c r="B5128" s="405" t="s">
        <v>7091</v>
      </c>
      <c r="C5128" s="337">
        <v>4195</v>
      </c>
      <c r="D5128" s="337" t="s">
        <v>7091</v>
      </c>
      <c r="E5128" s="337" t="s">
        <v>11608</v>
      </c>
      <c r="F5128" s="337" t="s">
        <v>11675</v>
      </c>
      <c r="G5128" s="337" t="s">
        <v>11676</v>
      </c>
      <c r="H5128" s="337" t="s">
        <v>11677</v>
      </c>
      <c r="I5128" s="337" t="s">
        <v>11678</v>
      </c>
      <c r="J5128" s="337" t="s">
        <v>16453</v>
      </c>
      <c r="K5128" s="337" t="s">
        <v>12473</v>
      </c>
      <c r="L5128" s="338" t="s">
        <v>12474</v>
      </c>
      <c r="M5128" s="337" t="s">
        <v>16454</v>
      </c>
      <c r="N5128" s="337" t="s">
        <v>16455</v>
      </c>
      <c r="O5128" s="337" t="s">
        <v>8721</v>
      </c>
      <c r="P5128" s="337" t="s">
        <v>8721</v>
      </c>
      <c r="Q5128" s="337" t="s">
        <v>8721</v>
      </c>
      <c r="R5128" s="337" t="s">
        <v>8721</v>
      </c>
      <c r="S5128" s="337" t="s">
        <v>8721</v>
      </c>
      <c r="T5128" s="337" t="s">
        <v>16441</v>
      </c>
      <c r="U5128" s="337" t="s">
        <v>8721</v>
      </c>
      <c r="V5128" s="337">
        <v>10230</v>
      </c>
      <c r="W5128" s="337" t="s">
        <v>12476</v>
      </c>
      <c r="X5128" s="337" t="s">
        <v>40</v>
      </c>
      <c r="Y5128" s="337" t="s">
        <v>8721</v>
      </c>
      <c r="Z5128" s="337" t="s">
        <v>12733</v>
      </c>
      <c r="AA5128" s="337" t="s">
        <v>12734</v>
      </c>
      <c r="AB5128" s="337" t="s">
        <v>8721</v>
      </c>
      <c r="AC5128" s="339">
        <v>517.56069673302648</v>
      </c>
      <c r="AD5128" s="339" t="s">
        <v>12496</v>
      </c>
      <c r="AE5128" s="339">
        <v>641.67387562845386</v>
      </c>
      <c r="AF5128" s="340">
        <v>0.23980410351647841</v>
      </c>
      <c r="AG5128" s="366">
        <v>417</v>
      </c>
      <c r="AH5128" s="366">
        <v>315.15371477369769</v>
      </c>
      <c r="AI5128" s="340">
        <v>-0.39107873383155378</v>
      </c>
      <c r="AJ5128" s="340">
        <v>-0.50885687146755521</v>
      </c>
      <c r="AK5128" s="341">
        <v>315.15371477369769</v>
      </c>
      <c r="AL5128" s="342">
        <v>-0.39107873383155378</v>
      </c>
      <c r="AM5128" s="339" t="s">
        <v>14574</v>
      </c>
      <c r="AN5128" s="339" t="s">
        <v>14575</v>
      </c>
      <c r="AO5128" s="337" t="s">
        <v>14576</v>
      </c>
      <c r="AP5128" s="343">
        <v>44475</v>
      </c>
      <c r="AQ5128" s="335" t="s">
        <v>12921</v>
      </c>
      <c r="AR5128" s="335" t="s">
        <v>8721</v>
      </c>
      <c r="AS5128" s="335" t="s">
        <v>12921</v>
      </c>
      <c r="AT5128" s="335" t="s">
        <v>14577</v>
      </c>
      <c r="AU5128" s="335" t="s">
        <v>8721</v>
      </c>
      <c r="AV5128" s="335" t="s">
        <v>8721</v>
      </c>
      <c r="AW5128" s="327" t="s">
        <v>12484</v>
      </c>
      <c r="AX5128" s="335" t="s">
        <v>12741</v>
      </c>
      <c r="AY5128" s="335">
        <v>1.58</v>
      </c>
      <c r="AZ5128" s="309"/>
      <c r="BA5128" s="311" t="s">
        <v>13642</v>
      </c>
      <c r="BB5128" s="310" t="s">
        <v>16441</v>
      </c>
      <c r="BC5128" s="311" t="s">
        <v>8721</v>
      </c>
      <c r="BD5128" s="311">
        <v>2</v>
      </c>
      <c r="BE5128" s="307"/>
      <c r="BF5128" s="310" t="b">
        <v>1</v>
      </c>
    </row>
    <row r="5129" spans="1:58" s="309" customFormat="1" ht="15" customHeight="1" x14ac:dyDescent="0.25">
      <c r="A5129" s="335">
        <v>5014</v>
      </c>
      <c r="B5129" s="405" t="s">
        <v>7092</v>
      </c>
      <c r="C5129" s="346">
        <v>4196</v>
      </c>
      <c r="D5129" s="346" t="s">
        <v>7092</v>
      </c>
      <c r="E5129" s="346" t="s">
        <v>11608</v>
      </c>
      <c r="F5129" s="346" t="s">
        <v>11675</v>
      </c>
      <c r="G5129" s="346" t="s">
        <v>11676</v>
      </c>
      <c r="H5129" s="346" t="s">
        <v>11677</v>
      </c>
      <c r="I5129" s="346" t="s">
        <v>11679</v>
      </c>
      <c r="J5129" s="346" t="s">
        <v>16453</v>
      </c>
      <c r="K5129" s="346" t="s">
        <v>12473</v>
      </c>
      <c r="L5129" s="347" t="s">
        <v>12474</v>
      </c>
      <c r="M5129" s="346" t="s">
        <v>16454</v>
      </c>
      <c r="N5129" s="346" t="s">
        <v>16455</v>
      </c>
      <c r="O5129" s="346" t="s">
        <v>8721</v>
      </c>
      <c r="P5129" s="346" t="s">
        <v>8721</v>
      </c>
      <c r="Q5129" s="346" t="s">
        <v>8721</v>
      </c>
      <c r="R5129" s="346" t="s">
        <v>8721</v>
      </c>
      <c r="S5129" s="346" t="s">
        <v>8721</v>
      </c>
      <c r="T5129" s="346" t="s">
        <v>16441</v>
      </c>
      <c r="U5129" s="346" t="s">
        <v>8721</v>
      </c>
      <c r="V5129" s="346">
        <v>10230</v>
      </c>
      <c r="W5129" s="346" t="s">
        <v>12476</v>
      </c>
      <c r="X5129" s="346" t="s">
        <v>40</v>
      </c>
      <c r="Y5129" s="346" t="s">
        <v>8721</v>
      </c>
      <c r="Z5129" s="346" t="s">
        <v>12733</v>
      </c>
      <c r="AA5129" s="346" t="s">
        <v>12734</v>
      </c>
      <c r="AB5129" s="346" t="s">
        <v>8721</v>
      </c>
      <c r="AC5129" s="348">
        <v>412.63782976329878</v>
      </c>
      <c r="AD5129" s="348" t="s">
        <v>12496</v>
      </c>
      <c r="AE5129" s="348">
        <v>511.59007460667186</v>
      </c>
      <c r="AF5129" s="349">
        <v>0.23980410351647841</v>
      </c>
      <c r="AG5129" s="359">
        <v>419</v>
      </c>
      <c r="AH5129" s="359">
        <v>316.66524338172502</v>
      </c>
      <c r="AI5129" s="349">
        <v>-0.23258310183684916</v>
      </c>
      <c r="AJ5129" s="349">
        <v>-0.38101761722959893</v>
      </c>
      <c r="AK5129" s="350">
        <v>316.66524338172502</v>
      </c>
      <c r="AL5129" s="351">
        <v>-0.23258310183684916</v>
      </c>
      <c r="AM5129" s="348" t="s">
        <v>14574</v>
      </c>
      <c r="AN5129" s="348" t="s">
        <v>14575</v>
      </c>
      <c r="AO5129" s="346" t="s">
        <v>14576</v>
      </c>
      <c r="AP5129" s="352">
        <v>44475</v>
      </c>
      <c r="AQ5129" s="346" t="s">
        <v>12921</v>
      </c>
      <c r="AR5129" s="346" t="s">
        <v>8721</v>
      </c>
      <c r="AS5129" s="346" t="s">
        <v>12921</v>
      </c>
      <c r="AT5129" s="346" t="s">
        <v>14577</v>
      </c>
      <c r="AU5129" s="346" t="s">
        <v>8721</v>
      </c>
      <c r="AV5129" s="346" t="s">
        <v>8721</v>
      </c>
      <c r="AW5129" s="327" t="s">
        <v>12484</v>
      </c>
      <c r="AX5129" s="346" t="s">
        <v>12741</v>
      </c>
      <c r="AY5129" s="346">
        <v>1.58</v>
      </c>
      <c r="AZ5129" s="311"/>
      <c r="BA5129" s="309" t="s">
        <v>13642</v>
      </c>
      <c r="BB5129" s="310" t="s">
        <v>16441</v>
      </c>
      <c r="BC5129" s="309" t="s">
        <v>8721</v>
      </c>
      <c r="BD5129" s="309">
        <v>2</v>
      </c>
      <c r="BE5129" s="307"/>
      <c r="BF5129" s="310" t="b">
        <v>1</v>
      </c>
    </row>
    <row r="5130" spans="1:58" s="311" customFormat="1" ht="15" customHeight="1" x14ac:dyDescent="0.25">
      <c r="A5130" s="345">
        <v>5015</v>
      </c>
      <c r="B5130" s="405" t="s">
        <v>7093</v>
      </c>
      <c r="C5130" s="337">
        <v>4197</v>
      </c>
      <c r="D5130" s="337" t="s">
        <v>7093</v>
      </c>
      <c r="E5130" s="337" t="s">
        <v>11608</v>
      </c>
      <c r="F5130" s="337" t="s">
        <v>11675</v>
      </c>
      <c r="G5130" s="337" t="s">
        <v>11676</v>
      </c>
      <c r="H5130" s="337" t="s">
        <v>11677</v>
      </c>
      <c r="I5130" s="337" t="s">
        <v>11680</v>
      </c>
      <c r="J5130" s="337" t="s">
        <v>16453</v>
      </c>
      <c r="K5130" s="337" t="s">
        <v>12473</v>
      </c>
      <c r="L5130" s="338" t="s">
        <v>12474</v>
      </c>
      <c r="M5130" s="337" t="s">
        <v>16454</v>
      </c>
      <c r="N5130" s="337" t="s">
        <v>16455</v>
      </c>
      <c r="O5130" s="337" t="s">
        <v>8721</v>
      </c>
      <c r="P5130" s="337" t="s">
        <v>8721</v>
      </c>
      <c r="Q5130" s="337" t="s">
        <v>8721</v>
      </c>
      <c r="R5130" s="337" t="s">
        <v>8721</v>
      </c>
      <c r="S5130" s="337" t="s">
        <v>8721</v>
      </c>
      <c r="T5130" s="337" t="s">
        <v>16441</v>
      </c>
      <c r="U5130" s="337" t="s">
        <v>8721</v>
      </c>
      <c r="V5130" s="337">
        <v>10230</v>
      </c>
      <c r="W5130" s="337" t="s">
        <v>12476</v>
      </c>
      <c r="X5130" s="337" t="s">
        <v>40</v>
      </c>
      <c r="Y5130" s="337" t="s">
        <v>8721</v>
      </c>
      <c r="Z5130" s="337" t="s">
        <v>12733</v>
      </c>
      <c r="AA5130" s="337" t="s">
        <v>12734</v>
      </c>
      <c r="AB5130" s="337" t="s">
        <v>8721</v>
      </c>
      <c r="AC5130" s="339">
        <v>304.18814373576515</v>
      </c>
      <c r="AD5130" s="339" t="s">
        <v>12496</v>
      </c>
      <c r="AE5130" s="339">
        <v>377.13370884466201</v>
      </c>
      <c r="AF5130" s="340">
        <v>0.23980410351647841</v>
      </c>
      <c r="AG5130" s="366">
        <v>422</v>
      </c>
      <c r="AH5130" s="366">
        <v>318.93253629376602</v>
      </c>
      <c r="AI5130" s="340">
        <v>4.8471292723389903E-2</v>
      </c>
      <c r="AJ5130" s="340">
        <v>-0.15432503429405331</v>
      </c>
      <c r="AK5130" s="341">
        <v>318.93253629376602</v>
      </c>
      <c r="AL5130" s="342">
        <v>4.8471292723389903E-2</v>
      </c>
      <c r="AM5130" s="339" t="s">
        <v>14574</v>
      </c>
      <c r="AN5130" s="339" t="s">
        <v>14575</v>
      </c>
      <c r="AO5130" s="337" t="s">
        <v>14576</v>
      </c>
      <c r="AP5130" s="343">
        <v>44475</v>
      </c>
      <c r="AQ5130" s="335" t="s">
        <v>12921</v>
      </c>
      <c r="AR5130" s="335" t="s">
        <v>8721</v>
      </c>
      <c r="AS5130" s="335" t="s">
        <v>12921</v>
      </c>
      <c r="AT5130" s="335" t="s">
        <v>14577</v>
      </c>
      <c r="AU5130" s="335" t="s">
        <v>8721</v>
      </c>
      <c r="AV5130" s="335" t="s">
        <v>8721</v>
      </c>
      <c r="AW5130" s="327" t="s">
        <v>12484</v>
      </c>
      <c r="AX5130" s="335" t="s">
        <v>12741</v>
      </c>
      <c r="AY5130" s="335">
        <v>1.58</v>
      </c>
      <c r="AZ5130" s="309"/>
      <c r="BA5130" s="311" t="s">
        <v>13642</v>
      </c>
      <c r="BB5130" s="310" t="s">
        <v>16441</v>
      </c>
      <c r="BC5130" s="311" t="s">
        <v>8721</v>
      </c>
      <c r="BD5130" s="311">
        <v>2</v>
      </c>
      <c r="BE5130" s="307"/>
      <c r="BF5130" s="310" t="b">
        <v>1</v>
      </c>
    </row>
    <row r="5131" spans="1:58" s="309" customFormat="1" ht="15" customHeight="1" x14ac:dyDescent="0.25">
      <c r="A5131" s="335">
        <v>5016</v>
      </c>
      <c r="B5131" s="405" t="s">
        <v>7094</v>
      </c>
      <c r="C5131" s="346">
        <v>4198</v>
      </c>
      <c r="D5131" s="346" t="s">
        <v>7094</v>
      </c>
      <c r="E5131" s="346" t="s">
        <v>11608</v>
      </c>
      <c r="F5131" s="346" t="s">
        <v>11675</v>
      </c>
      <c r="G5131" s="346" t="s">
        <v>11676</v>
      </c>
      <c r="H5131" s="346" t="s">
        <v>11677</v>
      </c>
      <c r="I5131" s="346" t="s">
        <v>11681</v>
      </c>
      <c r="J5131" s="346" t="s">
        <v>16453</v>
      </c>
      <c r="K5131" s="346" t="s">
        <v>12473</v>
      </c>
      <c r="L5131" s="347" t="s">
        <v>12474</v>
      </c>
      <c r="M5131" s="346" t="s">
        <v>16454</v>
      </c>
      <c r="N5131" s="346" t="s">
        <v>16455</v>
      </c>
      <c r="O5131" s="346" t="s">
        <v>8721</v>
      </c>
      <c r="P5131" s="346" t="s">
        <v>8721</v>
      </c>
      <c r="Q5131" s="346" t="s">
        <v>8721</v>
      </c>
      <c r="R5131" s="346" t="s">
        <v>8721</v>
      </c>
      <c r="S5131" s="346" t="s">
        <v>8721</v>
      </c>
      <c r="T5131" s="346" t="s">
        <v>16441</v>
      </c>
      <c r="U5131" s="346" t="s">
        <v>8721</v>
      </c>
      <c r="V5131" s="346">
        <v>10230</v>
      </c>
      <c r="W5131" s="346" t="s">
        <v>12476</v>
      </c>
      <c r="X5131" s="346" t="s">
        <v>40</v>
      </c>
      <c r="Y5131" s="346" t="s">
        <v>8721</v>
      </c>
      <c r="Z5131" s="346" t="s">
        <v>12733</v>
      </c>
      <c r="AA5131" s="346" t="s">
        <v>12734</v>
      </c>
      <c r="AB5131" s="346" t="s">
        <v>8721</v>
      </c>
      <c r="AC5131" s="348">
        <v>211.60914346835841</v>
      </c>
      <c r="AD5131" s="348" t="s">
        <v>12496</v>
      </c>
      <c r="AE5131" s="348">
        <v>262.35388441367797</v>
      </c>
      <c r="AF5131" s="349">
        <v>0.23980410351647841</v>
      </c>
      <c r="AG5131" s="359">
        <v>428</v>
      </c>
      <c r="AH5131" s="359">
        <v>323.46712211784802</v>
      </c>
      <c r="AI5131" s="349">
        <v>0.52860654703333054</v>
      </c>
      <c r="AJ5131" s="349">
        <v>0.23294199680233074</v>
      </c>
      <c r="AK5131" s="350">
        <v>323.46712211784802</v>
      </c>
      <c r="AL5131" s="351">
        <v>0.52860654703333054</v>
      </c>
      <c r="AM5131" s="348" t="s">
        <v>14574</v>
      </c>
      <c r="AN5131" s="348" t="s">
        <v>14575</v>
      </c>
      <c r="AO5131" s="346" t="s">
        <v>14576</v>
      </c>
      <c r="AP5131" s="352">
        <v>44475</v>
      </c>
      <c r="AQ5131" s="346" t="s">
        <v>12921</v>
      </c>
      <c r="AR5131" s="346" t="s">
        <v>8721</v>
      </c>
      <c r="AS5131" s="346" t="s">
        <v>12921</v>
      </c>
      <c r="AT5131" s="346" t="s">
        <v>14577</v>
      </c>
      <c r="AU5131" s="346" t="s">
        <v>8721</v>
      </c>
      <c r="AV5131" s="346" t="s">
        <v>8721</v>
      </c>
      <c r="AW5131" s="327" t="s">
        <v>12484</v>
      </c>
      <c r="AX5131" s="346" t="s">
        <v>12741</v>
      </c>
      <c r="AY5131" s="346">
        <v>1.58</v>
      </c>
      <c r="AZ5131" s="311"/>
      <c r="BA5131" s="309" t="s">
        <v>13642</v>
      </c>
      <c r="BB5131" s="310" t="s">
        <v>16441</v>
      </c>
      <c r="BC5131" s="309" t="s">
        <v>8721</v>
      </c>
      <c r="BD5131" s="309">
        <v>2</v>
      </c>
      <c r="BE5131" s="307"/>
      <c r="BF5131" s="310" t="b">
        <v>1</v>
      </c>
    </row>
    <row r="5132" spans="1:58" s="311" customFormat="1" ht="15" customHeight="1" x14ac:dyDescent="0.25">
      <c r="A5132" s="345">
        <v>5017</v>
      </c>
      <c r="B5132" s="405" t="s">
        <v>7095</v>
      </c>
      <c r="C5132" s="337">
        <v>4202</v>
      </c>
      <c r="D5132" s="337" t="s">
        <v>7095</v>
      </c>
      <c r="E5132" s="337" t="s">
        <v>11608</v>
      </c>
      <c r="F5132" s="337" t="s">
        <v>11675</v>
      </c>
      <c r="G5132" s="337" t="s">
        <v>11676</v>
      </c>
      <c r="H5132" s="337" t="s">
        <v>11677</v>
      </c>
      <c r="I5132" s="337" t="s">
        <v>11682</v>
      </c>
      <c r="J5132" s="337" t="s">
        <v>16453</v>
      </c>
      <c r="K5132" s="337" t="s">
        <v>12473</v>
      </c>
      <c r="L5132" s="338" t="s">
        <v>12474</v>
      </c>
      <c r="M5132" s="337" t="s">
        <v>16454</v>
      </c>
      <c r="N5132" s="337" t="s">
        <v>16455</v>
      </c>
      <c r="O5132" s="337" t="s">
        <v>8721</v>
      </c>
      <c r="P5132" s="337" t="s">
        <v>8721</v>
      </c>
      <c r="Q5132" s="337" t="s">
        <v>8721</v>
      </c>
      <c r="R5132" s="337" t="s">
        <v>8721</v>
      </c>
      <c r="S5132" s="337" t="s">
        <v>8721</v>
      </c>
      <c r="T5132" s="337" t="s">
        <v>16441</v>
      </c>
      <c r="U5132" s="337" t="s">
        <v>8721</v>
      </c>
      <c r="V5132" s="337">
        <v>10230</v>
      </c>
      <c r="W5132" s="337" t="s">
        <v>12476</v>
      </c>
      <c r="X5132" s="337" t="s">
        <v>40</v>
      </c>
      <c r="Y5132" s="337" t="s">
        <v>8721</v>
      </c>
      <c r="Z5132" s="337" t="s">
        <v>12733</v>
      </c>
      <c r="AA5132" s="337" t="s">
        <v>12734</v>
      </c>
      <c r="AB5132" s="337" t="s">
        <v>8721</v>
      </c>
      <c r="AC5132" s="339">
        <v>149.88980995675385</v>
      </c>
      <c r="AD5132" s="339" t="s">
        <v>12496</v>
      </c>
      <c r="AE5132" s="339">
        <v>185.83400145968852</v>
      </c>
      <c r="AF5132" s="340">
        <v>0.23980410351647841</v>
      </c>
      <c r="AG5132" s="366">
        <v>442</v>
      </c>
      <c r="AH5132" s="366">
        <v>334.0478223740393</v>
      </c>
      <c r="AI5132" s="340">
        <v>1.2286226293196223</v>
      </c>
      <c r="AJ5132" s="340">
        <v>0.7975602944033986</v>
      </c>
      <c r="AK5132" s="341">
        <v>334.0478223740393</v>
      </c>
      <c r="AL5132" s="342">
        <v>1.2286226293196223</v>
      </c>
      <c r="AM5132" s="339" t="s">
        <v>14574</v>
      </c>
      <c r="AN5132" s="339" t="s">
        <v>14575</v>
      </c>
      <c r="AO5132" s="337" t="s">
        <v>14576</v>
      </c>
      <c r="AP5132" s="343">
        <v>44475</v>
      </c>
      <c r="AQ5132" s="335" t="s">
        <v>12921</v>
      </c>
      <c r="AR5132" s="335" t="s">
        <v>8721</v>
      </c>
      <c r="AS5132" s="335" t="s">
        <v>12921</v>
      </c>
      <c r="AT5132" s="335" t="s">
        <v>14577</v>
      </c>
      <c r="AU5132" s="335" t="s">
        <v>8721</v>
      </c>
      <c r="AV5132" s="335" t="s">
        <v>8721</v>
      </c>
      <c r="AW5132" s="327" t="s">
        <v>12484</v>
      </c>
      <c r="AX5132" s="335" t="s">
        <v>12741</v>
      </c>
      <c r="AY5132" s="335">
        <v>1.58</v>
      </c>
      <c r="AZ5132" s="309"/>
      <c r="BA5132" s="311" t="s">
        <v>13642</v>
      </c>
      <c r="BB5132" s="310" t="s">
        <v>16441</v>
      </c>
      <c r="BC5132" s="311" t="s">
        <v>8721</v>
      </c>
      <c r="BD5132" s="311">
        <v>2</v>
      </c>
      <c r="BE5132" s="307"/>
      <c r="BF5132" s="310" t="b">
        <v>1</v>
      </c>
    </row>
    <row r="5133" spans="1:58" s="309" customFormat="1" ht="15" customHeight="1" x14ac:dyDescent="0.25">
      <c r="A5133" s="335">
        <v>5018</v>
      </c>
      <c r="B5133" s="405" t="s">
        <v>7096</v>
      </c>
      <c r="C5133" s="346">
        <v>4203</v>
      </c>
      <c r="D5133" s="346" t="s">
        <v>7096</v>
      </c>
      <c r="E5133" s="346" t="s">
        <v>11608</v>
      </c>
      <c r="F5133" s="346" t="s">
        <v>11675</v>
      </c>
      <c r="G5133" s="346" t="s">
        <v>11676</v>
      </c>
      <c r="H5133" s="346" t="s">
        <v>11677</v>
      </c>
      <c r="I5133" s="346" t="s">
        <v>11683</v>
      </c>
      <c r="J5133" s="346" t="s">
        <v>16453</v>
      </c>
      <c r="K5133" s="346" t="s">
        <v>12473</v>
      </c>
      <c r="L5133" s="347" t="s">
        <v>12474</v>
      </c>
      <c r="M5133" s="346" t="s">
        <v>16454</v>
      </c>
      <c r="N5133" s="346" t="s">
        <v>16455</v>
      </c>
      <c r="O5133" s="346" t="s">
        <v>8721</v>
      </c>
      <c r="P5133" s="346" t="s">
        <v>8721</v>
      </c>
      <c r="Q5133" s="346" t="s">
        <v>8721</v>
      </c>
      <c r="R5133" s="346" t="s">
        <v>8721</v>
      </c>
      <c r="S5133" s="346" t="s">
        <v>8721</v>
      </c>
      <c r="T5133" s="346" t="s">
        <v>16441</v>
      </c>
      <c r="U5133" s="346" t="s">
        <v>8721</v>
      </c>
      <c r="V5133" s="346">
        <v>10230</v>
      </c>
      <c r="W5133" s="346" t="s">
        <v>12476</v>
      </c>
      <c r="X5133" s="346" t="s">
        <v>40</v>
      </c>
      <c r="Y5133" s="346" t="s">
        <v>8721</v>
      </c>
      <c r="Z5133" s="346" t="s">
        <v>12733</v>
      </c>
      <c r="AA5133" s="346" t="s">
        <v>12734</v>
      </c>
      <c r="AB5133" s="346" t="s">
        <v>8721</v>
      </c>
      <c r="AC5133" s="348">
        <v>112.85820984979114</v>
      </c>
      <c r="AD5133" s="348" t="s">
        <v>12496</v>
      </c>
      <c r="AE5133" s="348">
        <v>139.9220716872949</v>
      </c>
      <c r="AF5133" s="349">
        <v>0.23980410351647841</v>
      </c>
      <c r="AG5133" s="359">
        <v>470</v>
      </c>
      <c r="AH5133" s="359">
        <v>355.20922288642186</v>
      </c>
      <c r="AI5133" s="349">
        <v>2.14739373732038</v>
      </c>
      <c r="AJ5133" s="349">
        <v>1.5386218100047993</v>
      </c>
      <c r="AK5133" s="350">
        <v>355.20922288642186</v>
      </c>
      <c r="AL5133" s="351">
        <v>2.14739373732038</v>
      </c>
      <c r="AM5133" s="348" t="s">
        <v>14574</v>
      </c>
      <c r="AN5133" s="348" t="s">
        <v>14575</v>
      </c>
      <c r="AO5133" s="346" t="s">
        <v>14576</v>
      </c>
      <c r="AP5133" s="352">
        <v>44475</v>
      </c>
      <c r="AQ5133" s="346" t="s">
        <v>12921</v>
      </c>
      <c r="AR5133" s="346" t="s">
        <v>8721</v>
      </c>
      <c r="AS5133" s="346" t="s">
        <v>12921</v>
      </c>
      <c r="AT5133" s="346" t="s">
        <v>14577</v>
      </c>
      <c r="AU5133" s="346" t="s">
        <v>8721</v>
      </c>
      <c r="AV5133" s="346" t="s">
        <v>8721</v>
      </c>
      <c r="AW5133" s="327" t="s">
        <v>12484</v>
      </c>
      <c r="AX5133" s="346" t="s">
        <v>12741</v>
      </c>
      <c r="AY5133" s="346">
        <v>1.58</v>
      </c>
      <c r="AZ5133" s="311"/>
      <c r="BA5133" s="309" t="s">
        <v>13642</v>
      </c>
      <c r="BB5133" s="310" t="s">
        <v>16441</v>
      </c>
      <c r="BC5133" s="309" t="s">
        <v>8721</v>
      </c>
      <c r="BD5133" s="309">
        <v>2</v>
      </c>
      <c r="BE5133" s="307"/>
      <c r="BF5133" s="310" t="b">
        <v>1</v>
      </c>
    </row>
    <row r="5134" spans="1:58" s="311" customFormat="1" ht="15" customHeight="1" x14ac:dyDescent="0.25">
      <c r="A5134" s="345">
        <v>5019</v>
      </c>
      <c r="B5134" s="336" t="s">
        <v>7098</v>
      </c>
      <c r="C5134" s="337">
        <v>4204</v>
      </c>
      <c r="D5134" s="337" t="s">
        <v>7098</v>
      </c>
      <c r="E5134" s="337" t="s">
        <v>11608</v>
      </c>
      <c r="F5134" s="337" t="s">
        <v>11684</v>
      </c>
      <c r="G5134" s="337" t="s">
        <v>11685</v>
      </c>
      <c r="H5134" s="337" t="s">
        <v>8721</v>
      </c>
      <c r="I5134" s="337" t="s">
        <v>8721</v>
      </c>
      <c r="J5134" s="337" t="s">
        <v>16456</v>
      </c>
      <c r="K5134" s="337" t="s">
        <v>12473</v>
      </c>
      <c r="L5134" s="338" t="s">
        <v>12474</v>
      </c>
      <c r="M5134" s="337" t="s">
        <v>16457</v>
      </c>
      <c r="N5134" s="337" t="s">
        <v>16401</v>
      </c>
      <c r="O5134" s="337" t="s">
        <v>8721</v>
      </c>
      <c r="P5134" s="337" t="s">
        <v>8721</v>
      </c>
      <c r="Q5134" s="337" t="s">
        <v>8721</v>
      </c>
      <c r="R5134" s="337" t="s">
        <v>8721</v>
      </c>
      <c r="S5134" s="337" t="s">
        <v>8721</v>
      </c>
      <c r="T5134" s="337" t="s">
        <v>16458</v>
      </c>
      <c r="U5134" s="337" t="s">
        <v>8721</v>
      </c>
      <c r="V5134" s="337">
        <v>10232</v>
      </c>
      <c r="W5134" s="337" t="s">
        <v>12476</v>
      </c>
      <c r="X5134" s="337" t="s">
        <v>1344</v>
      </c>
      <c r="Y5134" s="337" t="s">
        <v>8721</v>
      </c>
      <c r="Z5134" s="337" t="s">
        <v>12733</v>
      </c>
      <c r="AA5134" s="337" t="s">
        <v>12734</v>
      </c>
      <c r="AB5134" s="337" t="s">
        <v>13350</v>
      </c>
      <c r="AC5134" s="339">
        <v>432.03533458123172</v>
      </c>
      <c r="AD5134" s="339" t="s">
        <v>12496</v>
      </c>
      <c r="AE5134" s="339">
        <v>535.63918067792576</v>
      </c>
      <c r="AF5134" s="340">
        <v>0.23980410351647841</v>
      </c>
      <c r="AG5134" s="366">
        <v>2455</v>
      </c>
      <c r="AH5134" s="366">
        <v>1855.4013663535441</v>
      </c>
      <c r="AI5134" s="340">
        <v>3.294559305321564</v>
      </c>
      <c r="AJ5134" s="340">
        <v>2.4639015092310386</v>
      </c>
      <c r="AK5134" s="341">
        <v>1855.4013663535441</v>
      </c>
      <c r="AL5134" s="342">
        <v>3.294559305321564</v>
      </c>
      <c r="AM5134" s="339" t="s">
        <v>14574</v>
      </c>
      <c r="AN5134" s="339" t="s">
        <v>14575</v>
      </c>
      <c r="AO5134" s="337" t="s">
        <v>14576</v>
      </c>
      <c r="AP5134" s="343">
        <v>44475</v>
      </c>
      <c r="AQ5134" s="335" t="s">
        <v>12921</v>
      </c>
      <c r="AR5134" s="335" t="s">
        <v>8721</v>
      </c>
      <c r="AS5134" s="335" t="s">
        <v>12921</v>
      </c>
      <c r="AT5134" s="335" t="s">
        <v>14577</v>
      </c>
      <c r="AU5134" s="335" t="s">
        <v>8721</v>
      </c>
      <c r="AV5134" s="335" t="s">
        <v>8721</v>
      </c>
      <c r="AW5134" s="327" t="s">
        <v>12484</v>
      </c>
      <c r="AX5134" s="335" t="s">
        <v>12741</v>
      </c>
      <c r="AY5134" s="390">
        <v>2</v>
      </c>
      <c r="AZ5134" s="309"/>
      <c r="BA5134" s="311" t="s">
        <v>13642</v>
      </c>
      <c r="BB5134" s="310" t="s">
        <v>16459</v>
      </c>
      <c r="BC5134" s="311" t="s">
        <v>8721</v>
      </c>
      <c r="BD5134" s="311">
        <v>2</v>
      </c>
      <c r="BE5134" s="307"/>
      <c r="BF5134" s="310" t="b">
        <v>1</v>
      </c>
    </row>
    <row r="5135" spans="1:58" s="309" customFormat="1" ht="15" customHeight="1" x14ac:dyDescent="0.25">
      <c r="A5135" s="335">
        <v>5020</v>
      </c>
      <c r="B5135" s="382" t="s">
        <v>7100</v>
      </c>
      <c r="C5135" s="346">
        <v>4205</v>
      </c>
      <c r="D5135" s="346" t="s">
        <v>7100</v>
      </c>
      <c r="E5135" s="346" t="s">
        <v>11608</v>
      </c>
      <c r="F5135" s="346" t="s">
        <v>11684</v>
      </c>
      <c r="G5135" s="346" t="s">
        <v>11686</v>
      </c>
      <c r="H5135" s="346" t="s">
        <v>11687</v>
      </c>
      <c r="I5135" s="346" t="s">
        <v>7099</v>
      </c>
      <c r="J5135" s="346" t="s">
        <v>16460</v>
      </c>
      <c r="K5135" s="346" t="s">
        <v>12473</v>
      </c>
      <c r="L5135" s="347" t="s">
        <v>12474</v>
      </c>
      <c r="M5135" s="346" t="s">
        <v>16461</v>
      </c>
      <c r="N5135" s="346" t="s">
        <v>16462</v>
      </c>
      <c r="O5135" s="346" t="s">
        <v>16463</v>
      </c>
      <c r="P5135" s="346" t="s">
        <v>16464</v>
      </c>
      <c r="Q5135" s="346" t="s">
        <v>16465</v>
      </c>
      <c r="R5135" s="346" t="s">
        <v>8721</v>
      </c>
      <c r="S5135" s="346" t="s">
        <v>8721</v>
      </c>
      <c r="T5135" s="346" t="s">
        <v>16459</v>
      </c>
      <c r="U5135" s="346" t="s">
        <v>8721</v>
      </c>
      <c r="V5135" s="346" t="s">
        <v>16466</v>
      </c>
      <c r="W5135" s="346" t="s">
        <v>12476</v>
      </c>
      <c r="X5135" s="346" t="s">
        <v>9246</v>
      </c>
      <c r="Y5135" s="346" t="s">
        <v>8721</v>
      </c>
      <c r="Z5135" s="346" t="s">
        <v>12484</v>
      </c>
      <c r="AA5135" s="346" t="s">
        <v>12484</v>
      </c>
      <c r="AB5135" s="346" t="s">
        <v>12484</v>
      </c>
      <c r="AC5135" s="348">
        <v>310.36007708692557</v>
      </c>
      <c r="AD5135" s="348" t="s">
        <v>12496</v>
      </c>
      <c r="AE5135" s="348">
        <v>384.7856971400609</v>
      </c>
      <c r="AF5135" s="349">
        <v>0.23980410351647841</v>
      </c>
      <c r="AG5135" s="359">
        <v>420.70890392416135</v>
      </c>
      <c r="AH5135" s="359">
        <v>317.95677196659506</v>
      </c>
      <c r="AI5135" s="349">
        <v>2.4477036321723267E-2</v>
      </c>
      <c r="AJ5135" s="349">
        <v>-0.17367829851830563</v>
      </c>
      <c r="AK5135" s="350">
        <v>0</v>
      </c>
      <c r="AL5135" s="351">
        <v>-1</v>
      </c>
      <c r="AM5135" s="348" t="s">
        <v>12711</v>
      </c>
      <c r="AN5135" s="348" t="s">
        <v>12484</v>
      </c>
      <c r="AO5135" s="346" t="s">
        <v>12763</v>
      </c>
      <c r="AP5135" s="352">
        <v>44488</v>
      </c>
      <c r="AQ5135" s="346" t="s">
        <v>12921</v>
      </c>
      <c r="AR5135" s="346" t="s">
        <v>8721</v>
      </c>
      <c r="AS5135" s="346" t="s">
        <v>1994</v>
      </c>
      <c r="AT5135" s="346" t="s">
        <v>12764</v>
      </c>
      <c r="AU5135" s="346" t="s">
        <v>8721</v>
      </c>
      <c r="AV5135" s="346" t="s">
        <v>8721</v>
      </c>
      <c r="AW5135" s="327" t="s">
        <v>12484</v>
      </c>
      <c r="AX5135" s="346" t="s">
        <v>12741</v>
      </c>
      <c r="AY5135" s="380" t="s">
        <v>12484</v>
      </c>
      <c r="AZ5135" s="311"/>
      <c r="BA5135" s="309" t="s">
        <v>12486</v>
      </c>
      <c r="BB5135" s="310" t="s">
        <v>16459</v>
      </c>
      <c r="BC5135" s="309" t="s">
        <v>8721</v>
      </c>
      <c r="BD5135" s="309">
        <v>2</v>
      </c>
      <c r="BE5135" s="307"/>
      <c r="BF5135" s="310" t="b">
        <v>1</v>
      </c>
    </row>
    <row r="5136" spans="1:58" s="311" customFormat="1" ht="15" customHeight="1" x14ac:dyDescent="0.25">
      <c r="A5136" s="345">
        <v>5021</v>
      </c>
      <c r="B5136" s="336" t="s">
        <v>7101</v>
      </c>
      <c r="C5136" s="337">
        <v>4206</v>
      </c>
      <c r="D5136" s="337" t="s">
        <v>7101</v>
      </c>
      <c r="E5136" s="337" t="s">
        <v>11608</v>
      </c>
      <c r="F5136" s="337" t="s">
        <v>11684</v>
      </c>
      <c r="G5136" s="337" t="s">
        <v>11686</v>
      </c>
      <c r="H5136" s="337" t="s">
        <v>11687</v>
      </c>
      <c r="I5136" s="337" t="s">
        <v>11688</v>
      </c>
      <c r="J5136" s="337" t="s">
        <v>16456</v>
      </c>
      <c r="K5136" s="337" t="s">
        <v>12473</v>
      </c>
      <c r="L5136" s="338" t="s">
        <v>12474</v>
      </c>
      <c r="M5136" s="337" t="s">
        <v>16457</v>
      </c>
      <c r="N5136" s="337" t="s">
        <v>16401</v>
      </c>
      <c r="O5136" s="337" t="s">
        <v>8721</v>
      </c>
      <c r="P5136" s="337" t="s">
        <v>8721</v>
      </c>
      <c r="Q5136" s="337" t="s">
        <v>8721</v>
      </c>
      <c r="R5136" s="337" t="s">
        <v>8721</v>
      </c>
      <c r="S5136" s="337" t="s">
        <v>8721</v>
      </c>
      <c r="T5136" s="337" t="s">
        <v>16458</v>
      </c>
      <c r="U5136" s="337" t="s">
        <v>8721</v>
      </c>
      <c r="V5136" s="337">
        <v>10232</v>
      </c>
      <c r="W5136" s="337" t="s">
        <v>12476</v>
      </c>
      <c r="X5136" s="337" t="s">
        <v>1344</v>
      </c>
      <c r="Y5136" s="337" t="s">
        <v>8721</v>
      </c>
      <c r="Z5136" s="337" t="s">
        <v>12733</v>
      </c>
      <c r="AA5136" s="337" t="s">
        <v>12734</v>
      </c>
      <c r="AB5136" s="337" t="s">
        <v>13350</v>
      </c>
      <c r="AC5136" s="339">
        <v>207.2006196461009</v>
      </c>
      <c r="AD5136" s="339" t="s">
        <v>12496</v>
      </c>
      <c r="AE5136" s="339">
        <v>256.88817848839295</v>
      </c>
      <c r="AF5136" s="340">
        <v>0.23980410351647841</v>
      </c>
      <c r="AG5136" s="366">
        <v>305</v>
      </c>
      <c r="AH5136" s="366">
        <v>230.50811272416738</v>
      </c>
      <c r="AI5136" s="340">
        <v>0.11248756455398512</v>
      </c>
      <c r="AJ5136" s="340">
        <v>-0.10269085140255885</v>
      </c>
      <c r="AK5136" s="341">
        <v>230.50811272416738</v>
      </c>
      <c r="AL5136" s="342">
        <v>0.11248756455398512</v>
      </c>
      <c r="AM5136" s="339" t="s">
        <v>14574</v>
      </c>
      <c r="AN5136" s="339" t="s">
        <v>14575</v>
      </c>
      <c r="AO5136" s="337" t="s">
        <v>14576</v>
      </c>
      <c r="AP5136" s="343">
        <v>44475</v>
      </c>
      <c r="AQ5136" s="335" t="s">
        <v>12921</v>
      </c>
      <c r="AR5136" s="335" t="s">
        <v>8721</v>
      </c>
      <c r="AS5136" s="335" t="s">
        <v>12921</v>
      </c>
      <c r="AT5136" s="335" t="s">
        <v>14577</v>
      </c>
      <c r="AU5136" s="335" t="s">
        <v>8721</v>
      </c>
      <c r="AV5136" s="335" t="s">
        <v>8721</v>
      </c>
      <c r="AW5136" s="327" t="s">
        <v>12484</v>
      </c>
      <c r="AX5136" s="335" t="s">
        <v>12741</v>
      </c>
      <c r="AY5136" s="390">
        <v>2</v>
      </c>
      <c r="AZ5136" s="309"/>
      <c r="BA5136" s="311" t="s">
        <v>13642</v>
      </c>
      <c r="BB5136" s="310" t="s">
        <v>16459</v>
      </c>
      <c r="BC5136" s="311" t="s">
        <v>8721</v>
      </c>
      <c r="BD5136" s="311">
        <v>2</v>
      </c>
      <c r="BE5136" s="307"/>
      <c r="BF5136" s="310" t="b">
        <v>1</v>
      </c>
    </row>
    <row r="5137" spans="1:58" s="309" customFormat="1" ht="15" customHeight="1" x14ac:dyDescent="0.25">
      <c r="A5137" s="335"/>
      <c r="B5137" s="373" t="s">
        <v>11689</v>
      </c>
      <c r="C5137" s="346"/>
      <c r="D5137" s="346" t="s">
        <v>11689</v>
      </c>
      <c r="E5137" s="346" t="s">
        <v>11608</v>
      </c>
      <c r="F5137" s="346" t="s">
        <v>11684</v>
      </c>
      <c r="G5137" s="346" t="s">
        <v>11686</v>
      </c>
      <c r="H5137" s="346" t="s">
        <v>11687</v>
      </c>
      <c r="I5137" s="346" t="s">
        <v>11690</v>
      </c>
      <c r="J5137" s="346" t="s">
        <v>16456</v>
      </c>
      <c r="K5137" s="346" t="s">
        <v>12473</v>
      </c>
      <c r="L5137" s="347" t="s">
        <v>12474</v>
      </c>
      <c r="M5137" s="346" t="s">
        <v>16457</v>
      </c>
      <c r="N5137" s="346" t="s">
        <v>16401</v>
      </c>
      <c r="O5137" s="346" t="s">
        <v>8721</v>
      </c>
      <c r="P5137" s="346" t="s">
        <v>8721</v>
      </c>
      <c r="Q5137" s="346" t="s">
        <v>8721</v>
      </c>
      <c r="R5137" s="346" t="s">
        <v>8721</v>
      </c>
      <c r="S5137" s="346" t="s">
        <v>8721</v>
      </c>
      <c r="T5137" s="346" t="s">
        <v>16458</v>
      </c>
      <c r="U5137" s="346" t="s">
        <v>8721</v>
      </c>
      <c r="V5137" s="346">
        <v>10232</v>
      </c>
      <c r="W5137" s="346" t="s">
        <v>7100</v>
      </c>
      <c r="X5137" s="346" t="s">
        <v>1344</v>
      </c>
      <c r="Y5137" s="346" t="s">
        <v>8721</v>
      </c>
      <c r="Z5137" s="346" t="s">
        <v>12733</v>
      </c>
      <c r="AA5137" s="346" t="s">
        <v>12734</v>
      </c>
      <c r="AB5137" s="346" t="s">
        <v>13350</v>
      </c>
      <c r="AC5137" s="348" t="e">
        <v>#N/A</v>
      </c>
      <c r="AD5137" s="358" t="s">
        <v>12496</v>
      </c>
      <c r="AE5137" s="348" t="s">
        <v>12710</v>
      </c>
      <c r="AF5137" s="349">
        <v>0</v>
      </c>
      <c r="AG5137" s="359">
        <v>1548</v>
      </c>
      <c r="AH5137" s="359">
        <v>1077.4366453626633</v>
      </c>
      <c r="AI5137" s="349">
        <v>0</v>
      </c>
      <c r="AJ5137" s="349">
        <v>0</v>
      </c>
      <c r="AK5137" s="350">
        <v>1077.4366453626633</v>
      </c>
      <c r="AL5137" s="351">
        <v>0</v>
      </c>
      <c r="AM5137" s="348" t="s">
        <v>14574</v>
      </c>
      <c r="AN5137" s="348" t="s">
        <v>14575</v>
      </c>
      <c r="AO5137" s="346" t="s">
        <v>14576</v>
      </c>
      <c r="AP5137" s="352">
        <v>44533</v>
      </c>
      <c r="AQ5137" s="346" t="s">
        <v>12921</v>
      </c>
      <c r="AR5137" s="346" t="s">
        <v>8721</v>
      </c>
      <c r="AS5137" s="346" t="s">
        <v>12921</v>
      </c>
      <c r="AT5137" s="346" t="s">
        <v>14577</v>
      </c>
      <c r="AU5137" s="346" t="s">
        <v>8721</v>
      </c>
      <c r="AV5137" s="346" t="s">
        <v>8721</v>
      </c>
      <c r="AW5137" s="327" t="s">
        <v>12484</v>
      </c>
      <c r="AX5137" s="415" t="s">
        <v>12941</v>
      </c>
      <c r="AY5137" s="380">
        <v>2</v>
      </c>
      <c r="AZ5137" s="311"/>
      <c r="BA5137" s="309" t="s">
        <v>13642</v>
      </c>
      <c r="BB5137" s="310" t="e">
        <v>#N/A</v>
      </c>
      <c r="BC5137" s="309" t="e">
        <v>#N/A</v>
      </c>
      <c r="BD5137" s="309">
        <v>2</v>
      </c>
      <c r="BE5137" s="307"/>
      <c r="BF5137" s="310" t="b">
        <v>1</v>
      </c>
    </row>
    <row r="5138" spans="1:58" s="311" customFormat="1" ht="15" customHeight="1" x14ac:dyDescent="0.25">
      <c r="A5138" s="345"/>
      <c r="B5138" s="373" t="s">
        <v>11691</v>
      </c>
      <c r="C5138" s="337"/>
      <c r="D5138" s="337" t="s">
        <v>11691</v>
      </c>
      <c r="E5138" s="337" t="s">
        <v>11608</v>
      </c>
      <c r="F5138" s="337" t="s">
        <v>11684</v>
      </c>
      <c r="G5138" s="337" t="s">
        <v>11686</v>
      </c>
      <c r="H5138" s="337" t="s">
        <v>11687</v>
      </c>
      <c r="I5138" s="337" t="s">
        <v>11692</v>
      </c>
      <c r="J5138" s="337" t="s">
        <v>16456</v>
      </c>
      <c r="K5138" s="337" t="s">
        <v>12473</v>
      </c>
      <c r="L5138" s="338" t="s">
        <v>12474</v>
      </c>
      <c r="M5138" s="337" t="s">
        <v>16457</v>
      </c>
      <c r="N5138" s="337" t="s">
        <v>16401</v>
      </c>
      <c r="O5138" s="337" t="s">
        <v>8721</v>
      </c>
      <c r="P5138" s="337" t="s">
        <v>8721</v>
      </c>
      <c r="Q5138" s="337" t="s">
        <v>8721</v>
      </c>
      <c r="R5138" s="337" t="s">
        <v>8721</v>
      </c>
      <c r="S5138" s="337" t="s">
        <v>8721</v>
      </c>
      <c r="T5138" s="337" t="s">
        <v>16458</v>
      </c>
      <c r="U5138" s="337" t="s">
        <v>8721</v>
      </c>
      <c r="V5138" s="337">
        <v>10232</v>
      </c>
      <c r="W5138" s="337" t="s">
        <v>7100</v>
      </c>
      <c r="X5138" s="337" t="s">
        <v>1344</v>
      </c>
      <c r="Y5138" s="337" t="s">
        <v>8721</v>
      </c>
      <c r="Z5138" s="337" t="s">
        <v>12733</v>
      </c>
      <c r="AA5138" s="337" t="s">
        <v>12734</v>
      </c>
      <c r="AB5138" s="337" t="s">
        <v>13350</v>
      </c>
      <c r="AC5138" s="339" t="e">
        <v>#N/A</v>
      </c>
      <c r="AD5138" s="368" t="s">
        <v>12496</v>
      </c>
      <c r="AE5138" s="339" t="s">
        <v>12710</v>
      </c>
      <c r="AF5138" s="340">
        <v>0</v>
      </c>
      <c r="AG5138" s="366">
        <v>666</v>
      </c>
      <c r="AH5138" s="366">
        <v>463.54832416765748</v>
      </c>
      <c r="AI5138" s="340">
        <v>0</v>
      </c>
      <c r="AJ5138" s="340">
        <v>0</v>
      </c>
      <c r="AK5138" s="341">
        <v>463.54832416765748</v>
      </c>
      <c r="AL5138" s="342">
        <v>0</v>
      </c>
      <c r="AM5138" s="339" t="s">
        <v>14574</v>
      </c>
      <c r="AN5138" s="339" t="s">
        <v>14575</v>
      </c>
      <c r="AO5138" s="337" t="s">
        <v>14576</v>
      </c>
      <c r="AP5138" s="343">
        <v>44533</v>
      </c>
      <c r="AQ5138" s="335" t="s">
        <v>12921</v>
      </c>
      <c r="AR5138" s="335" t="s">
        <v>8721</v>
      </c>
      <c r="AS5138" s="335" t="s">
        <v>12921</v>
      </c>
      <c r="AT5138" s="335" t="s">
        <v>14577</v>
      </c>
      <c r="AU5138" s="335" t="s">
        <v>8721</v>
      </c>
      <c r="AV5138" s="335" t="s">
        <v>8721</v>
      </c>
      <c r="AW5138" s="327" t="s">
        <v>12484</v>
      </c>
      <c r="AX5138" s="415" t="s">
        <v>12941</v>
      </c>
      <c r="AY5138" s="390">
        <v>2</v>
      </c>
      <c r="AZ5138" s="309"/>
      <c r="BA5138" s="311" t="s">
        <v>13642</v>
      </c>
      <c r="BB5138" s="310" t="e">
        <v>#N/A</v>
      </c>
      <c r="BC5138" s="311" t="e">
        <v>#N/A</v>
      </c>
      <c r="BD5138" s="311">
        <v>2</v>
      </c>
      <c r="BE5138" s="307"/>
      <c r="BF5138" s="310" t="b">
        <v>1</v>
      </c>
    </row>
    <row r="5139" spans="1:58" s="309" customFormat="1" ht="15" customHeight="1" x14ac:dyDescent="0.25">
      <c r="A5139" s="335"/>
      <c r="B5139" s="373" t="s">
        <v>11693</v>
      </c>
      <c r="C5139" s="346"/>
      <c r="D5139" s="346" t="s">
        <v>11693</v>
      </c>
      <c r="E5139" s="346" t="s">
        <v>11608</v>
      </c>
      <c r="F5139" s="346" t="s">
        <v>11684</v>
      </c>
      <c r="G5139" s="346" t="s">
        <v>11686</v>
      </c>
      <c r="H5139" s="346" t="s">
        <v>11687</v>
      </c>
      <c r="I5139" s="346" t="s">
        <v>11694</v>
      </c>
      <c r="J5139" s="346" t="s">
        <v>16456</v>
      </c>
      <c r="K5139" s="346" t="s">
        <v>12473</v>
      </c>
      <c r="L5139" s="347" t="s">
        <v>12474</v>
      </c>
      <c r="M5139" s="346" t="s">
        <v>16457</v>
      </c>
      <c r="N5139" s="346" t="s">
        <v>16401</v>
      </c>
      <c r="O5139" s="346" t="s">
        <v>8721</v>
      </c>
      <c r="P5139" s="346" t="s">
        <v>8721</v>
      </c>
      <c r="Q5139" s="346" t="s">
        <v>8721</v>
      </c>
      <c r="R5139" s="346" t="s">
        <v>8721</v>
      </c>
      <c r="S5139" s="346" t="s">
        <v>8721</v>
      </c>
      <c r="T5139" s="346" t="s">
        <v>16458</v>
      </c>
      <c r="U5139" s="346" t="s">
        <v>8721</v>
      </c>
      <c r="V5139" s="346">
        <v>10232</v>
      </c>
      <c r="W5139" s="346" t="s">
        <v>7100</v>
      </c>
      <c r="X5139" s="346" t="s">
        <v>1344</v>
      </c>
      <c r="Y5139" s="346" t="s">
        <v>8721</v>
      </c>
      <c r="Z5139" s="346" t="s">
        <v>12733</v>
      </c>
      <c r="AA5139" s="346" t="s">
        <v>12734</v>
      </c>
      <c r="AB5139" s="346" t="s">
        <v>13350</v>
      </c>
      <c r="AC5139" s="348" t="e">
        <v>#N/A</v>
      </c>
      <c r="AD5139" s="358" t="s">
        <v>12496</v>
      </c>
      <c r="AE5139" s="348" t="s">
        <v>12710</v>
      </c>
      <c r="AF5139" s="349">
        <v>0</v>
      </c>
      <c r="AG5139" s="359">
        <v>433</v>
      </c>
      <c r="AH5139" s="359">
        <v>301.37601255945299</v>
      </c>
      <c r="AI5139" s="349">
        <v>0</v>
      </c>
      <c r="AJ5139" s="349">
        <v>0</v>
      </c>
      <c r="AK5139" s="350">
        <v>301.37601255945299</v>
      </c>
      <c r="AL5139" s="351">
        <v>0</v>
      </c>
      <c r="AM5139" s="348" t="s">
        <v>14574</v>
      </c>
      <c r="AN5139" s="348" t="s">
        <v>14575</v>
      </c>
      <c r="AO5139" s="346" t="s">
        <v>14576</v>
      </c>
      <c r="AP5139" s="352">
        <v>44533</v>
      </c>
      <c r="AQ5139" s="346" t="s">
        <v>12921</v>
      </c>
      <c r="AR5139" s="346" t="s">
        <v>8721</v>
      </c>
      <c r="AS5139" s="346" t="s">
        <v>12921</v>
      </c>
      <c r="AT5139" s="346" t="s">
        <v>14577</v>
      </c>
      <c r="AU5139" s="346" t="s">
        <v>8721</v>
      </c>
      <c r="AV5139" s="346" t="s">
        <v>8721</v>
      </c>
      <c r="AW5139" s="327" t="s">
        <v>12484</v>
      </c>
      <c r="AX5139" s="415" t="s">
        <v>12941</v>
      </c>
      <c r="AY5139" s="380">
        <v>2</v>
      </c>
      <c r="AZ5139" s="311"/>
      <c r="BA5139" s="309" t="s">
        <v>13642</v>
      </c>
      <c r="BB5139" s="310" t="e">
        <v>#N/A</v>
      </c>
      <c r="BC5139" s="309" t="e">
        <v>#N/A</v>
      </c>
      <c r="BD5139" s="309">
        <v>2</v>
      </c>
      <c r="BE5139" s="307"/>
      <c r="BF5139" s="310" t="b">
        <v>1</v>
      </c>
    </row>
    <row r="5140" spans="1:58" s="309" customFormat="1" ht="15" customHeight="1" x14ac:dyDescent="0.25">
      <c r="A5140" s="335">
        <v>5022</v>
      </c>
      <c r="B5140" s="336" t="s">
        <v>7017</v>
      </c>
      <c r="C5140" s="337">
        <v>6230</v>
      </c>
      <c r="D5140" s="337" t="s">
        <v>7017</v>
      </c>
      <c r="E5140" s="337" t="s">
        <v>11608</v>
      </c>
      <c r="F5140" s="337" t="s">
        <v>11695</v>
      </c>
      <c r="G5140" s="337" t="s">
        <v>7016</v>
      </c>
      <c r="H5140" s="337" t="s">
        <v>2206</v>
      </c>
      <c r="I5140" s="337" t="s">
        <v>8721</v>
      </c>
      <c r="J5140" s="337" t="s">
        <v>16467</v>
      </c>
      <c r="K5140" s="337" t="s">
        <v>12473</v>
      </c>
      <c r="L5140" s="338" t="s">
        <v>12474</v>
      </c>
      <c r="M5140" s="337" t="s">
        <v>16468</v>
      </c>
      <c r="N5140" s="337" t="s">
        <v>16469</v>
      </c>
      <c r="O5140" s="337" t="s">
        <v>8721</v>
      </c>
      <c r="P5140" s="337" t="s">
        <v>8721</v>
      </c>
      <c r="Q5140" s="337" t="s">
        <v>8721</v>
      </c>
      <c r="R5140" s="337" t="s">
        <v>8721</v>
      </c>
      <c r="S5140" s="337" t="s">
        <v>8721</v>
      </c>
      <c r="T5140" s="337" t="s">
        <v>8721</v>
      </c>
      <c r="U5140" s="337" t="s">
        <v>8721</v>
      </c>
      <c r="V5140" s="337">
        <v>10222</v>
      </c>
      <c r="W5140" s="337" t="s">
        <v>12476</v>
      </c>
      <c r="X5140" s="337" t="s">
        <v>40</v>
      </c>
      <c r="Y5140" s="337" t="s">
        <v>8721</v>
      </c>
      <c r="Z5140" s="337" t="s">
        <v>12733</v>
      </c>
      <c r="AA5140" s="337" t="s">
        <v>12734</v>
      </c>
      <c r="AB5140" s="337" t="s">
        <v>13350</v>
      </c>
      <c r="AC5140" s="339">
        <v>96.105819325212764</v>
      </c>
      <c r="AD5140" s="339" t="s">
        <v>12496</v>
      </c>
      <c r="AE5140" s="366">
        <v>119.15238917121205</v>
      </c>
      <c r="AF5140" s="340">
        <v>0.23980410351647841</v>
      </c>
      <c r="AG5140" s="366">
        <v>132</v>
      </c>
      <c r="AH5140" s="366">
        <v>99.76088812980359</v>
      </c>
      <c r="AI5140" s="340">
        <v>3.80317116097042E-2</v>
      </c>
      <c r="AJ5140" s="340">
        <v>-0.16274538157639873</v>
      </c>
      <c r="AK5140" s="341">
        <v>99.76088812980359</v>
      </c>
      <c r="AL5140" s="342">
        <v>3.80317116097042E-2</v>
      </c>
      <c r="AM5140" s="366" t="s">
        <v>14574</v>
      </c>
      <c r="AN5140" s="339" t="s">
        <v>14575</v>
      </c>
      <c r="AO5140" s="337" t="s">
        <v>14576</v>
      </c>
      <c r="AP5140" s="343">
        <v>44487</v>
      </c>
      <c r="AQ5140" s="335" t="s">
        <v>12921</v>
      </c>
      <c r="AR5140" s="335" t="s">
        <v>8721</v>
      </c>
      <c r="AS5140" s="335" t="s">
        <v>12921</v>
      </c>
      <c r="AT5140" s="335" t="s">
        <v>14577</v>
      </c>
      <c r="AU5140" s="335" t="s">
        <v>8721</v>
      </c>
      <c r="AV5140" s="335" t="s">
        <v>8721</v>
      </c>
      <c r="AW5140" s="327" t="s">
        <v>12484</v>
      </c>
      <c r="AX5140" s="335" t="s">
        <v>12741</v>
      </c>
      <c r="AY5140" s="390">
        <v>2</v>
      </c>
      <c r="BA5140" s="309" t="s">
        <v>13642</v>
      </c>
      <c r="BB5140" s="310" t="s">
        <v>8721</v>
      </c>
      <c r="BC5140" s="309" t="s">
        <v>8721</v>
      </c>
      <c r="BD5140" s="309">
        <v>2</v>
      </c>
      <c r="BE5140" s="307"/>
      <c r="BF5140" s="310" t="b">
        <v>1</v>
      </c>
    </row>
    <row r="5141" spans="1:58" s="311" customFormat="1" ht="15" customHeight="1" x14ac:dyDescent="0.25">
      <c r="A5141" s="345">
        <v>5023</v>
      </c>
      <c r="B5141" s="336" t="s">
        <v>7018</v>
      </c>
      <c r="C5141" s="346">
        <v>5814</v>
      </c>
      <c r="D5141" s="346" t="s">
        <v>7018</v>
      </c>
      <c r="E5141" s="346" t="s">
        <v>11608</v>
      </c>
      <c r="F5141" s="346" t="s">
        <v>11695</v>
      </c>
      <c r="G5141" s="346" t="s">
        <v>7016</v>
      </c>
      <c r="H5141" s="346" t="s">
        <v>5352</v>
      </c>
      <c r="I5141" s="346" t="s">
        <v>8721</v>
      </c>
      <c r="J5141" s="346" t="s">
        <v>16467</v>
      </c>
      <c r="K5141" s="346" t="s">
        <v>12473</v>
      </c>
      <c r="L5141" s="347" t="s">
        <v>12474</v>
      </c>
      <c r="M5141" s="346" t="s">
        <v>16468</v>
      </c>
      <c r="N5141" s="346" t="s">
        <v>16469</v>
      </c>
      <c r="O5141" s="346" t="s">
        <v>8721</v>
      </c>
      <c r="P5141" s="346" t="s">
        <v>8721</v>
      </c>
      <c r="Q5141" s="346" t="s">
        <v>8721</v>
      </c>
      <c r="R5141" s="346" t="s">
        <v>8721</v>
      </c>
      <c r="S5141" s="346" t="s">
        <v>8721</v>
      </c>
      <c r="T5141" s="346" t="s">
        <v>8721</v>
      </c>
      <c r="U5141" s="346" t="s">
        <v>8721</v>
      </c>
      <c r="V5141" s="346">
        <v>10222</v>
      </c>
      <c r="W5141" s="346" t="s">
        <v>12476</v>
      </c>
      <c r="X5141" s="346" t="s">
        <v>40</v>
      </c>
      <c r="Y5141" s="346" t="s">
        <v>8721</v>
      </c>
      <c r="Z5141" s="346" t="s">
        <v>12733</v>
      </c>
      <c r="AA5141" s="346" t="s">
        <v>12734</v>
      </c>
      <c r="AB5141" s="346" t="s">
        <v>13350</v>
      </c>
      <c r="AC5141" s="348">
        <v>103.1594574408247</v>
      </c>
      <c r="AD5141" s="348" t="s">
        <v>12496</v>
      </c>
      <c r="AE5141" s="359">
        <v>127.89751865166797</v>
      </c>
      <c r="AF5141" s="349">
        <v>0.23980410351647841</v>
      </c>
      <c r="AG5141" s="359">
        <v>136</v>
      </c>
      <c r="AH5141" s="359">
        <v>102.78394534585824</v>
      </c>
      <c r="AI5141" s="349">
        <v>-3.6401131246920349E-3</v>
      </c>
      <c r="AJ5141" s="349">
        <v>-0.19635700184463434</v>
      </c>
      <c r="AK5141" s="350">
        <v>102.78394534585824</v>
      </c>
      <c r="AL5141" s="351">
        <v>-3.6401131246920349E-3</v>
      </c>
      <c r="AM5141" s="359" t="s">
        <v>14574</v>
      </c>
      <c r="AN5141" s="348" t="s">
        <v>14575</v>
      </c>
      <c r="AO5141" s="346" t="s">
        <v>14576</v>
      </c>
      <c r="AP5141" s="352">
        <v>44487</v>
      </c>
      <c r="AQ5141" s="346" t="s">
        <v>12921</v>
      </c>
      <c r="AR5141" s="346" t="s">
        <v>8721</v>
      </c>
      <c r="AS5141" s="346" t="s">
        <v>12921</v>
      </c>
      <c r="AT5141" s="346" t="s">
        <v>14577</v>
      </c>
      <c r="AU5141" s="346" t="s">
        <v>8721</v>
      </c>
      <c r="AV5141" s="346" t="s">
        <v>8721</v>
      </c>
      <c r="AW5141" s="327" t="s">
        <v>12484</v>
      </c>
      <c r="AX5141" s="346" t="s">
        <v>12741</v>
      </c>
      <c r="AY5141" s="380">
        <v>2</v>
      </c>
      <c r="BA5141" s="311" t="s">
        <v>13642</v>
      </c>
      <c r="BB5141" s="310" t="s">
        <v>8721</v>
      </c>
      <c r="BC5141" s="311" t="s">
        <v>8721</v>
      </c>
      <c r="BD5141" s="311">
        <v>2</v>
      </c>
      <c r="BE5141" s="307"/>
      <c r="BF5141" s="310" t="b">
        <v>1</v>
      </c>
    </row>
    <row r="5142" spans="1:58" s="309" customFormat="1" ht="15" customHeight="1" x14ac:dyDescent="0.25">
      <c r="A5142" s="335">
        <v>5024</v>
      </c>
      <c r="B5142" s="336" t="s">
        <v>7019</v>
      </c>
      <c r="C5142" s="337">
        <v>7461</v>
      </c>
      <c r="D5142" s="337" t="s">
        <v>7019</v>
      </c>
      <c r="E5142" s="337" t="s">
        <v>11608</v>
      </c>
      <c r="F5142" s="337" t="s">
        <v>11695</v>
      </c>
      <c r="G5142" s="337" t="s">
        <v>7016</v>
      </c>
      <c r="H5142" s="337" t="s">
        <v>5358</v>
      </c>
      <c r="I5142" s="337" t="s">
        <v>8721</v>
      </c>
      <c r="J5142" s="337" t="s">
        <v>16467</v>
      </c>
      <c r="K5142" s="337" t="s">
        <v>12473</v>
      </c>
      <c r="L5142" s="338" t="s">
        <v>12474</v>
      </c>
      <c r="M5142" s="337" t="s">
        <v>16468</v>
      </c>
      <c r="N5142" s="337" t="s">
        <v>16469</v>
      </c>
      <c r="O5142" s="337" t="s">
        <v>8721</v>
      </c>
      <c r="P5142" s="337" t="s">
        <v>8721</v>
      </c>
      <c r="Q5142" s="337" t="s">
        <v>8721</v>
      </c>
      <c r="R5142" s="337" t="s">
        <v>8721</v>
      </c>
      <c r="S5142" s="337" t="s">
        <v>8721</v>
      </c>
      <c r="T5142" s="337" t="s">
        <v>8721</v>
      </c>
      <c r="U5142" s="337" t="s">
        <v>8721</v>
      </c>
      <c r="V5142" s="337">
        <v>10222</v>
      </c>
      <c r="W5142" s="337" t="s">
        <v>12476</v>
      </c>
      <c r="X5142" s="337" t="s">
        <v>40</v>
      </c>
      <c r="Y5142" s="337" t="s">
        <v>8721</v>
      </c>
      <c r="Z5142" s="337" t="s">
        <v>12733</v>
      </c>
      <c r="AA5142" s="337" t="s">
        <v>12734</v>
      </c>
      <c r="AB5142" s="337" t="s">
        <v>13350</v>
      </c>
      <c r="AC5142" s="339">
        <v>111.97650508533962</v>
      </c>
      <c r="AD5142" s="339" t="s">
        <v>12496</v>
      </c>
      <c r="AE5142" s="366">
        <v>138.82893050223788</v>
      </c>
      <c r="AF5142" s="340">
        <v>0.23980410351647841</v>
      </c>
      <c r="AG5142" s="366">
        <v>149</v>
      </c>
      <c r="AH5142" s="366">
        <v>112.60888129803587</v>
      </c>
      <c r="AI5142" s="340">
        <v>5.6474008740878823E-3</v>
      </c>
      <c r="AJ5142" s="340">
        <v>-0.18886588774649782</v>
      </c>
      <c r="AK5142" s="341">
        <v>112.60888129803587</v>
      </c>
      <c r="AL5142" s="342">
        <v>5.6474008740878823E-3</v>
      </c>
      <c r="AM5142" s="366" t="s">
        <v>14574</v>
      </c>
      <c r="AN5142" s="339" t="s">
        <v>14575</v>
      </c>
      <c r="AO5142" s="337" t="s">
        <v>14576</v>
      </c>
      <c r="AP5142" s="343">
        <v>44487</v>
      </c>
      <c r="AQ5142" s="335" t="s">
        <v>12921</v>
      </c>
      <c r="AR5142" s="335" t="s">
        <v>8721</v>
      </c>
      <c r="AS5142" s="335" t="s">
        <v>12921</v>
      </c>
      <c r="AT5142" s="335" t="s">
        <v>14577</v>
      </c>
      <c r="AU5142" s="335" t="s">
        <v>8721</v>
      </c>
      <c r="AV5142" s="335" t="s">
        <v>8721</v>
      </c>
      <c r="AW5142" s="327" t="s">
        <v>12484</v>
      </c>
      <c r="AX5142" s="335" t="s">
        <v>12741</v>
      </c>
      <c r="AY5142" s="390">
        <v>2</v>
      </c>
      <c r="BA5142" s="309" t="s">
        <v>13642</v>
      </c>
      <c r="BB5142" s="310" t="s">
        <v>8721</v>
      </c>
      <c r="BC5142" s="309" t="s">
        <v>8721</v>
      </c>
      <c r="BD5142" s="309">
        <v>2</v>
      </c>
      <c r="BE5142" s="307"/>
      <c r="BF5142" s="310" t="b">
        <v>1</v>
      </c>
    </row>
    <row r="5143" spans="1:58" s="311" customFormat="1" ht="15" customHeight="1" x14ac:dyDescent="0.25">
      <c r="A5143" s="345">
        <v>5025</v>
      </c>
      <c r="B5143" s="336" t="s">
        <v>7021</v>
      </c>
      <c r="C5143" s="346">
        <v>7517</v>
      </c>
      <c r="D5143" s="346" t="s">
        <v>7021</v>
      </c>
      <c r="E5143" s="346" t="s">
        <v>11608</v>
      </c>
      <c r="F5143" s="346" t="s">
        <v>11695</v>
      </c>
      <c r="G5143" s="346" t="s">
        <v>7016</v>
      </c>
      <c r="H5143" s="346" t="s">
        <v>7020</v>
      </c>
      <c r="I5143" s="346" t="s">
        <v>8721</v>
      </c>
      <c r="J5143" s="346" t="s">
        <v>16467</v>
      </c>
      <c r="K5143" s="346" t="s">
        <v>12473</v>
      </c>
      <c r="L5143" s="347" t="s">
        <v>12474</v>
      </c>
      <c r="M5143" s="346" t="s">
        <v>16468</v>
      </c>
      <c r="N5143" s="346" t="s">
        <v>16469</v>
      </c>
      <c r="O5143" s="346" t="s">
        <v>8721</v>
      </c>
      <c r="P5143" s="346" t="s">
        <v>8721</v>
      </c>
      <c r="Q5143" s="346" t="s">
        <v>8721</v>
      </c>
      <c r="R5143" s="346" t="s">
        <v>8721</v>
      </c>
      <c r="S5143" s="346" t="s">
        <v>8721</v>
      </c>
      <c r="T5143" s="346" t="s">
        <v>8721</v>
      </c>
      <c r="U5143" s="346" t="s">
        <v>8721</v>
      </c>
      <c r="V5143" s="346">
        <v>10222</v>
      </c>
      <c r="W5143" s="346" t="s">
        <v>12476</v>
      </c>
      <c r="X5143" s="346" t="s">
        <v>40</v>
      </c>
      <c r="Y5143" s="346" t="s">
        <v>8721</v>
      </c>
      <c r="Z5143" s="346" t="s">
        <v>12733</v>
      </c>
      <c r="AA5143" s="346" t="s">
        <v>12734</v>
      </c>
      <c r="AB5143" s="346" t="s">
        <v>13350</v>
      </c>
      <c r="AC5143" s="348">
        <v>126.965486081015</v>
      </c>
      <c r="AD5143" s="348" t="s">
        <v>12496</v>
      </c>
      <c r="AE5143" s="359">
        <v>157.41233064820673</v>
      </c>
      <c r="AF5143" s="349">
        <v>0.23980410351647841</v>
      </c>
      <c r="AG5143" s="359">
        <v>171</v>
      </c>
      <c r="AH5143" s="359">
        <v>129.23569598633648</v>
      </c>
      <c r="AI5143" s="349">
        <v>1.7880527814250868E-2</v>
      </c>
      <c r="AJ5143" s="349">
        <v>-0.17899890399844764</v>
      </c>
      <c r="AK5143" s="350">
        <v>129.23569598633648</v>
      </c>
      <c r="AL5143" s="351">
        <v>1.7880527814250868E-2</v>
      </c>
      <c r="AM5143" s="359" t="s">
        <v>14574</v>
      </c>
      <c r="AN5143" s="348" t="s">
        <v>14575</v>
      </c>
      <c r="AO5143" s="346" t="s">
        <v>14576</v>
      </c>
      <c r="AP5143" s="352">
        <v>44487</v>
      </c>
      <c r="AQ5143" s="346" t="s">
        <v>12921</v>
      </c>
      <c r="AR5143" s="346" t="s">
        <v>8721</v>
      </c>
      <c r="AS5143" s="346" t="s">
        <v>12921</v>
      </c>
      <c r="AT5143" s="346" t="s">
        <v>14577</v>
      </c>
      <c r="AU5143" s="346" t="s">
        <v>8721</v>
      </c>
      <c r="AV5143" s="346" t="s">
        <v>8721</v>
      </c>
      <c r="AW5143" s="327" t="s">
        <v>12484</v>
      </c>
      <c r="AX5143" s="346" t="s">
        <v>12741</v>
      </c>
      <c r="AY5143" s="380">
        <v>2</v>
      </c>
      <c r="BA5143" s="311" t="s">
        <v>13642</v>
      </c>
      <c r="BB5143" s="310" t="s">
        <v>8721</v>
      </c>
      <c r="BC5143" s="311" t="s">
        <v>8721</v>
      </c>
      <c r="BD5143" s="311">
        <v>2</v>
      </c>
      <c r="BE5143" s="307"/>
      <c r="BF5143" s="310" t="b">
        <v>1</v>
      </c>
    </row>
    <row r="5144" spans="1:58" s="309" customFormat="1" ht="15" customHeight="1" x14ac:dyDescent="0.25">
      <c r="A5144" s="335">
        <v>5026</v>
      </c>
      <c r="B5144" s="336" t="s">
        <v>7022</v>
      </c>
      <c r="C5144" s="337">
        <v>7480</v>
      </c>
      <c r="D5144" s="337" t="s">
        <v>7022</v>
      </c>
      <c r="E5144" s="337" t="s">
        <v>11608</v>
      </c>
      <c r="F5144" s="337" t="s">
        <v>11695</v>
      </c>
      <c r="G5144" s="337" t="s">
        <v>7016</v>
      </c>
      <c r="H5144" s="337" t="s">
        <v>5364</v>
      </c>
      <c r="I5144" s="337" t="s">
        <v>8721</v>
      </c>
      <c r="J5144" s="337" t="s">
        <v>16467</v>
      </c>
      <c r="K5144" s="337" t="s">
        <v>12473</v>
      </c>
      <c r="L5144" s="338" t="s">
        <v>12474</v>
      </c>
      <c r="M5144" s="337" t="s">
        <v>16468</v>
      </c>
      <c r="N5144" s="337" t="s">
        <v>16469</v>
      </c>
      <c r="O5144" s="337" t="s">
        <v>8721</v>
      </c>
      <c r="P5144" s="337" t="s">
        <v>8721</v>
      </c>
      <c r="Q5144" s="337" t="s">
        <v>8721</v>
      </c>
      <c r="R5144" s="337" t="s">
        <v>8721</v>
      </c>
      <c r="S5144" s="337" t="s">
        <v>8721</v>
      </c>
      <c r="T5144" s="337" t="s">
        <v>8721</v>
      </c>
      <c r="U5144" s="337" t="s">
        <v>8721</v>
      </c>
      <c r="V5144" s="337">
        <v>10222</v>
      </c>
      <c r="W5144" s="337" t="s">
        <v>12476</v>
      </c>
      <c r="X5144" s="337" t="s">
        <v>40</v>
      </c>
      <c r="Y5144" s="337" t="s">
        <v>8721</v>
      </c>
      <c r="Z5144" s="337" t="s">
        <v>12733</v>
      </c>
      <c r="AA5144" s="337" t="s">
        <v>12734</v>
      </c>
      <c r="AB5144" s="337" t="s">
        <v>13350</v>
      </c>
      <c r="AC5144" s="339">
        <v>142.83617184114189</v>
      </c>
      <c r="AD5144" s="339" t="s">
        <v>12496</v>
      </c>
      <c r="AE5144" s="366">
        <v>177.08887197923258</v>
      </c>
      <c r="AF5144" s="340">
        <v>0.23980410351647841</v>
      </c>
      <c r="AG5144" s="366">
        <v>198</v>
      </c>
      <c r="AH5144" s="366">
        <v>149.6413321947054</v>
      </c>
      <c r="AI5144" s="340">
        <v>4.7643116346831382E-2</v>
      </c>
      <c r="AJ5144" s="340">
        <v>-0.1549930239984022</v>
      </c>
      <c r="AK5144" s="341">
        <v>149.6413321947054</v>
      </c>
      <c r="AL5144" s="342">
        <v>4.7643116346831382E-2</v>
      </c>
      <c r="AM5144" s="366" t="s">
        <v>14574</v>
      </c>
      <c r="AN5144" s="339" t="s">
        <v>14575</v>
      </c>
      <c r="AO5144" s="337" t="s">
        <v>14576</v>
      </c>
      <c r="AP5144" s="343">
        <v>44487</v>
      </c>
      <c r="AQ5144" s="335" t="s">
        <v>12921</v>
      </c>
      <c r="AR5144" s="335" t="s">
        <v>8721</v>
      </c>
      <c r="AS5144" s="335" t="s">
        <v>12921</v>
      </c>
      <c r="AT5144" s="335" t="s">
        <v>14577</v>
      </c>
      <c r="AU5144" s="335" t="s">
        <v>8721</v>
      </c>
      <c r="AV5144" s="335" t="s">
        <v>8721</v>
      </c>
      <c r="AW5144" s="327" t="s">
        <v>12484</v>
      </c>
      <c r="AX5144" s="335" t="s">
        <v>12741</v>
      </c>
      <c r="AY5144" s="390">
        <v>2</v>
      </c>
      <c r="BA5144" s="309" t="s">
        <v>13642</v>
      </c>
      <c r="BB5144" s="310" t="s">
        <v>8721</v>
      </c>
      <c r="BC5144" s="309" t="s">
        <v>8721</v>
      </c>
      <c r="BD5144" s="309">
        <v>2</v>
      </c>
      <c r="BE5144" s="307"/>
      <c r="BF5144" s="310" t="b">
        <v>1</v>
      </c>
    </row>
    <row r="5145" spans="1:58" s="311" customFormat="1" ht="15" customHeight="1" x14ac:dyDescent="0.25">
      <c r="A5145" s="345">
        <v>5027</v>
      </c>
      <c r="B5145" s="405" t="s">
        <v>7107</v>
      </c>
      <c r="C5145" s="346">
        <v>4110</v>
      </c>
      <c r="D5145" s="346" t="s">
        <v>7107</v>
      </c>
      <c r="E5145" s="346" t="s">
        <v>11608</v>
      </c>
      <c r="F5145" s="346" t="s">
        <v>11696</v>
      </c>
      <c r="G5145" s="346" t="s">
        <v>11697</v>
      </c>
      <c r="H5145" s="346" t="s">
        <v>11609</v>
      </c>
      <c r="I5145" s="346" t="s">
        <v>8721</v>
      </c>
      <c r="J5145" s="346" t="s">
        <v>16470</v>
      </c>
      <c r="K5145" s="346" t="s">
        <v>12473</v>
      </c>
      <c r="L5145" s="347" t="s">
        <v>12474</v>
      </c>
      <c r="M5145" s="346" t="s">
        <v>16471</v>
      </c>
      <c r="N5145" s="346" t="s">
        <v>2216</v>
      </c>
      <c r="O5145" s="346" t="s">
        <v>16463</v>
      </c>
      <c r="P5145" s="346" t="s">
        <v>16464</v>
      </c>
      <c r="Q5145" s="346" t="s">
        <v>16465</v>
      </c>
      <c r="R5145" s="346" t="s">
        <v>8721</v>
      </c>
      <c r="S5145" s="346" t="s">
        <v>8721</v>
      </c>
      <c r="T5145" s="346" t="s">
        <v>16441</v>
      </c>
      <c r="U5145" s="346" t="s">
        <v>8721</v>
      </c>
      <c r="V5145" s="346">
        <v>10232</v>
      </c>
      <c r="W5145" s="346">
        <v>1</v>
      </c>
      <c r="X5145" s="346" t="s">
        <v>1344</v>
      </c>
      <c r="Y5145" s="346" t="s">
        <v>8721</v>
      </c>
      <c r="Z5145" s="346" t="s">
        <v>12733</v>
      </c>
      <c r="AA5145" s="346" t="s">
        <v>12734</v>
      </c>
      <c r="AB5145" s="346" t="s">
        <v>13350</v>
      </c>
      <c r="AC5145" s="348">
        <v>357.09042960285478</v>
      </c>
      <c r="AD5145" s="348" t="s">
        <v>12496</v>
      </c>
      <c r="AE5145" s="348">
        <v>442.72217994808153</v>
      </c>
      <c r="AF5145" s="349">
        <v>0.23980410351647841</v>
      </c>
      <c r="AG5145" s="359">
        <v>646</v>
      </c>
      <c r="AH5145" s="359">
        <v>488.22374039282664</v>
      </c>
      <c r="AI5145" s="349">
        <v>0.36722717810111671</v>
      </c>
      <c r="AJ5145" s="349">
        <v>0.10277678080208474</v>
      </c>
      <c r="AK5145" s="350">
        <v>488.22374039282664</v>
      </c>
      <c r="AL5145" s="351">
        <v>0.36722717810111671</v>
      </c>
      <c r="AM5145" s="348" t="s">
        <v>14574</v>
      </c>
      <c r="AN5145" s="348" t="s">
        <v>14575</v>
      </c>
      <c r="AO5145" s="346" t="s">
        <v>14576</v>
      </c>
      <c r="AP5145" s="352">
        <v>44475</v>
      </c>
      <c r="AQ5145" s="346" t="s">
        <v>12921</v>
      </c>
      <c r="AR5145" s="346" t="s">
        <v>8721</v>
      </c>
      <c r="AS5145" s="346" t="s">
        <v>12921</v>
      </c>
      <c r="AT5145" s="346" t="s">
        <v>14577</v>
      </c>
      <c r="AU5145" s="346" t="s">
        <v>8721</v>
      </c>
      <c r="AV5145" s="346" t="s">
        <v>8721</v>
      </c>
      <c r="AW5145" s="327" t="s">
        <v>12484</v>
      </c>
      <c r="AX5145" s="346" t="s">
        <v>12741</v>
      </c>
      <c r="AY5145" s="374">
        <v>2</v>
      </c>
      <c r="AZ5145" s="309"/>
      <c r="BA5145" s="311" t="s">
        <v>13642</v>
      </c>
      <c r="BB5145" s="310" t="s">
        <v>16441</v>
      </c>
      <c r="BC5145" s="311" t="s">
        <v>8721</v>
      </c>
      <c r="BD5145" s="311">
        <v>2</v>
      </c>
      <c r="BE5145" s="307"/>
      <c r="BF5145" s="310" t="b">
        <v>1</v>
      </c>
    </row>
    <row r="5146" spans="1:58" s="309" customFormat="1" ht="15" customHeight="1" x14ac:dyDescent="0.25">
      <c r="A5146" s="335">
        <v>5028</v>
      </c>
      <c r="B5146" s="405" t="s">
        <v>7108</v>
      </c>
      <c r="C5146" s="337">
        <v>5981</v>
      </c>
      <c r="D5146" s="337" t="s">
        <v>7108</v>
      </c>
      <c r="E5146" s="337" t="s">
        <v>11608</v>
      </c>
      <c r="F5146" s="337" t="s">
        <v>11696</v>
      </c>
      <c r="G5146" s="337" t="s">
        <v>11697</v>
      </c>
      <c r="H5146" s="337" t="s">
        <v>11698</v>
      </c>
      <c r="I5146" s="337" t="s">
        <v>8721</v>
      </c>
      <c r="J5146" s="337" t="s">
        <v>16470</v>
      </c>
      <c r="K5146" s="337" t="s">
        <v>12473</v>
      </c>
      <c r="L5146" s="338" t="s">
        <v>12474</v>
      </c>
      <c r="M5146" s="337" t="s">
        <v>16471</v>
      </c>
      <c r="N5146" s="337" t="s">
        <v>2216</v>
      </c>
      <c r="O5146" s="337" t="s">
        <v>16463</v>
      </c>
      <c r="P5146" s="337" t="s">
        <v>16464</v>
      </c>
      <c r="Q5146" s="337" t="s">
        <v>16465</v>
      </c>
      <c r="R5146" s="337" t="s">
        <v>8721</v>
      </c>
      <c r="S5146" s="337" t="s">
        <v>8721</v>
      </c>
      <c r="T5146" s="337" t="s">
        <v>16441</v>
      </c>
      <c r="U5146" s="337" t="s">
        <v>8721</v>
      </c>
      <c r="V5146" s="337">
        <v>10232</v>
      </c>
      <c r="W5146" s="337">
        <v>1</v>
      </c>
      <c r="X5146" s="337" t="s">
        <v>1344</v>
      </c>
      <c r="Y5146" s="337" t="s">
        <v>8721</v>
      </c>
      <c r="Z5146" s="337" t="s">
        <v>12733</v>
      </c>
      <c r="AA5146" s="337" t="s">
        <v>12734</v>
      </c>
      <c r="AB5146" s="337" t="s">
        <v>13350</v>
      </c>
      <c r="AC5146" s="339">
        <v>250.40415310422406</v>
      </c>
      <c r="AD5146" s="339" t="s">
        <v>12496</v>
      </c>
      <c r="AE5146" s="339">
        <v>310.4520965561855</v>
      </c>
      <c r="AF5146" s="340">
        <v>0.23980410351647841</v>
      </c>
      <c r="AG5146" s="366">
        <v>578</v>
      </c>
      <c r="AH5146" s="366">
        <v>436.83176771989753</v>
      </c>
      <c r="AI5146" s="340">
        <v>0.744506879396996</v>
      </c>
      <c r="AJ5146" s="340">
        <v>0.40708267898857597</v>
      </c>
      <c r="AK5146" s="341">
        <v>436.83176771989753</v>
      </c>
      <c r="AL5146" s="342">
        <v>0.744506879396996</v>
      </c>
      <c r="AM5146" s="339" t="s">
        <v>14574</v>
      </c>
      <c r="AN5146" s="339" t="s">
        <v>14575</v>
      </c>
      <c r="AO5146" s="337" t="s">
        <v>14576</v>
      </c>
      <c r="AP5146" s="343">
        <v>44476</v>
      </c>
      <c r="AQ5146" s="335" t="s">
        <v>12921</v>
      </c>
      <c r="AR5146" s="335" t="s">
        <v>8721</v>
      </c>
      <c r="AS5146" s="335" t="s">
        <v>12921</v>
      </c>
      <c r="AT5146" s="335" t="s">
        <v>14577</v>
      </c>
      <c r="AU5146" s="335" t="s">
        <v>8721</v>
      </c>
      <c r="AV5146" s="335" t="s">
        <v>8721</v>
      </c>
      <c r="AW5146" s="327" t="s">
        <v>12484</v>
      </c>
      <c r="AX5146" s="335" t="s">
        <v>12741</v>
      </c>
      <c r="AY5146" s="397">
        <v>2</v>
      </c>
      <c r="BA5146" s="309" t="s">
        <v>13642</v>
      </c>
      <c r="BB5146" s="310" t="s">
        <v>16441</v>
      </c>
      <c r="BC5146" s="309" t="s">
        <v>8721</v>
      </c>
      <c r="BD5146" s="309">
        <v>2</v>
      </c>
      <c r="BE5146" s="307"/>
      <c r="BF5146" s="310" t="b">
        <v>1</v>
      </c>
    </row>
    <row r="5147" spans="1:58" s="311" customFormat="1" ht="15" customHeight="1" x14ac:dyDescent="0.25">
      <c r="A5147" s="345">
        <v>5029</v>
      </c>
      <c r="B5147" s="405" t="s">
        <v>7102</v>
      </c>
      <c r="C5147" s="337">
        <v>4218</v>
      </c>
      <c r="D5147" s="337" t="s">
        <v>7102</v>
      </c>
      <c r="E5147" s="337" t="s">
        <v>11608</v>
      </c>
      <c r="F5147" s="337" t="s">
        <v>11696</v>
      </c>
      <c r="G5147" s="337" t="s">
        <v>11697</v>
      </c>
      <c r="H5147" s="337" t="s">
        <v>6977</v>
      </c>
      <c r="I5147" s="337" t="s">
        <v>8721</v>
      </c>
      <c r="J5147" s="337" t="s">
        <v>16470</v>
      </c>
      <c r="K5147" s="337" t="s">
        <v>12473</v>
      </c>
      <c r="L5147" s="338" t="s">
        <v>12474</v>
      </c>
      <c r="M5147" s="337" t="s">
        <v>16471</v>
      </c>
      <c r="N5147" s="337" t="s">
        <v>2216</v>
      </c>
      <c r="O5147" s="337" t="s">
        <v>16463</v>
      </c>
      <c r="P5147" s="337" t="s">
        <v>16464</v>
      </c>
      <c r="Q5147" s="337" t="s">
        <v>16465</v>
      </c>
      <c r="R5147" s="337" t="s">
        <v>8721</v>
      </c>
      <c r="S5147" s="337" t="s">
        <v>8721</v>
      </c>
      <c r="T5147" s="337" t="s">
        <v>16441</v>
      </c>
      <c r="U5147" s="337" t="s">
        <v>8721</v>
      </c>
      <c r="V5147" s="337">
        <v>10232</v>
      </c>
      <c r="W5147" s="337">
        <v>1</v>
      </c>
      <c r="X5147" s="337" t="s">
        <v>1344</v>
      </c>
      <c r="Y5147" s="337" t="s">
        <v>8721</v>
      </c>
      <c r="Z5147" s="337" t="s">
        <v>12733</v>
      </c>
      <c r="AA5147" s="337" t="s">
        <v>12734</v>
      </c>
      <c r="AB5147" s="337" t="s">
        <v>13350</v>
      </c>
      <c r="AC5147" s="339">
        <v>619.83844940939969</v>
      </c>
      <c r="AD5147" s="339" t="s">
        <v>12496</v>
      </c>
      <c r="AE5147" s="339">
        <v>768.47825309506482</v>
      </c>
      <c r="AF5147" s="340">
        <v>0.23980410351647841</v>
      </c>
      <c r="AG5147" s="366">
        <v>1189</v>
      </c>
      <c r="AH5147" s="366">
        <v>898.603757472246</v>
      </c>
      <c r="AI5147" s="340">
        <v>0.44973865097988375</v>
      </c>
      <c r="AJ5147" s="340">
        <v>0.169328805145881</v>
      </c>
      <c r="AK5147" s="341">
        <v>898.603757472246</v>
      </c>
      <c r="AL5147" s="342">
        <v>0.44973865097988375</v>
      </c>
      <c r="AM5147" s="339" t="s">
        <v>14574</v>
      </c>
      <c r="AN5147" s="339" t="s">
        <v>14575</v>
      </c>
      <c r="AO5147" s="337" t="s">
        <v>14576</v>
      </c>
      <c r="AP5147" s="343">
        <v>44476</v>
      </c>
      <c r="AQ5147" s="335" t="s">
        <v>12921</v>
      </c>
      <c r="AR5147" s="335" t="s">
        <v>8721</v>
      </c>
      <c r="AS5147" s="335" t="s">
        <v>12921</v>
      </c>
      <c r="AT5147" s="335" t="s">
        <v>14577</v>
      </c>
      <c r="AU5147" s="335" t="s">
        <v>8721</v>
      </c>
      <c r="AV5147" s="335" t="s">
        <v>8721</v>
      </c>
      <c r="AW5147" s="327" t="s">
        <v>12484</v>
      </c>
      <c r="AX5147" s="335" t="s">
        <v>12741</v>
      </c>
      <c r="AY5147" s="397">
        <v>2</v>
      </c>
      <c r="AZ5147" s="309"/>
      <c r="BA5147" s="311" t="s">
        <v>13642</v>
      </c>
      <c r="BB5147" s="310" t="s">
        <v>16441</v>
      </c>
      <c r="BC5147" s="311" t="s">
        <v>8721</v>
      </c>
      <c r="BD5147" s="311">
        <v>2</v>
      </c>
      <c r="BE5147" s="307"/>
      <c r="BF5147" s="310" t="b">
        <v>1</v>
      </c>
    </row>
    <row r="5148" spans="1:58" s="309" customFormat="1" ht="15" customHeight="1" x14ac:dyDescent="0.25">
      <c r="A5148" s="335">
        <v>5030</v>
      </c>
      <c r="B5148" s="405" t="s">
        <v>7103</v>
      </c>
      <c r="C5148" s="346">
        <v>4223</v>
      </c>
      <c r="D5148" s="346" t="s">
        <v>7103</v>
      </c>
      <c r="E5148" s="346" t="s">
        <v>11608</v>
      </c>
      <c r="F5148" s="346" t="s">
        <v>11696</v>
      </c>
      <c r="G5148" s="346" t="s">
        <v>11697</v>
      </c>
      <c r="H5148" s="346" t="s">
        <v>11618</v>
      </c>
      <c r="I5148" s="346" t="s">
        <v>8721</v>
      </c>
      <c r="J5148" s="346" t="s">
        <v>16470</v>
      </c>
      <c r="K5148" s="346" t="s">
        <v>12473</v>
      </c>
      <c r="L5148" s="347" t="s">
        <v>12474</v>
      </c>
      <c r="M5148" s="346" t="s">
        <v>16471</v>
      </c>
      <c r="N5148" s="346" t="s">
        <v>2216</v>
      </c>
      <c r="O5148" s="346" t="s">
        <v>16463</v>
      </c>
      <c r="P5148" s="346" t="s">
        <v>16464</v>
      </c>
      <c r="Q5148" s="346" t="s">
        <v>16465</v>
      </c>
      <c r="R5148" s="346" t="s">
        <v>8721</v>
      </c>
      <c r="S5148" s="346" t="s">
        <v>8721</v>
      </c>
      <c r="T5148" s="346" t="s">
        <v>16441</v>
      </c>
      <c r="U5148" s="346" t="s">
        <v>8721</v>
      </c>
      <c r="V5148" s="346">
        <v>10232</v>
      </c>
      <c r="W5148" s="346">
        <v>1</v>
      </c>
      <c r="X5148" s="346" t="s">
        <v>1344</v>
      </c>
      <c r="Y5148" s="346" t="s">
        <v>8721</v>
      </c>
      <c r="Z5148" s="346" t="s">
        <v>12733</v>
      </c>
      <c r="AA5148" s="346" t="s">
        <v>12734</v>
      </c>
      <c r="AB5148" s="346" t="s">
        <v>13350</v>
      </c>
      <c r="AC5148" s="348">
        <v>568.69957307121319</v>
      </c>
      <c r="AD5148" s="348" t="s">
        <v>12496</v>
      </c>
      <c r="AE5148" s="348">
        <v>705.07606436175945</v>
      </c>
      <c r="AF5148" s="349">
        <v>0.23980410351647841</v>
      </c>
      <c r="AG5148" s="359">
        <v>1154</v>
      </c>
      <c r="AH5148" s="359">
        <v>872.15200683176772</v>
      </c>
      <c r="AI5148" s="349">
        <v>0.53359005022948369</v>
      </c>
      <c r="AJ5148" s="349">
        <v>0.23696158601164075</v>
      </c>
      <c r="AK5148" s="350">
        <v>872.15200683176772</v>
      </c>
      <c r="AL5148" s="351">
        <v>0.53359005022948369</v>
      </c>
      <c r="AM5148" s="348" t="s">
        <v>14574</v>
      </c>
      <c r="AN5148" s="348" t="s">
        <v>14575</v>
      </c>
      <c r="AO5148" s="346" t="s">
        <v>14576</v>
      </c>
      <c r="AP5148" s="352">
        <v>44476</v>
      </c>
      <c r="AQ5148" s="346" t="s">
        <v>12921</v>
      </c>
      <c r="AR5148" s="346" t="s">
        <v>8721</v>
      </c>
      <c r="AS5148" s="346" t="s">
        <v>12921</v>
      </c>
      <c r="AT5148" s="346" t="s">
        <v>14577</v>
      </c>
      <c r="AU5148" s="346" t="s">
        <v>8721</v>
      </c>
      <c r="AV5148" s="346" t="s">
        <v>8721</v>
      </c>
      <c r="AW5148" s="327" t="s">
        <v>12484</v>
      </c>
      <c r="AX5148" s="346" t="s">
        <v>12741</v>
      </c>
      <c r="AY5148" s="374">
        <v>2</v>
      </c>
      <c r="BA5148" s="309" t="s">
        <v>13642</v>
      </c>
      <c r="BB5148" s="310" t="s">
        <v>16441</v>
      </c>
      <c r="BC5148" s="309" t="s">
        <v>8721</v>
      </c>
      <c r="BD5148" s="309">
        <v>2</v>
      </c>
      <c r="BE5148" s="307"/>
      <c r="BF5148" s="310" t="b">
        <v>1</v>
      </c>
    </row>
    <row r="5149" spans="1:58" s="311" customFormat="1" ht="15" customHeight="1" x14ac:dyDescent="0.25">
      <c r="A5149" s="345">
        <v>5031</v>
      </c>
      <c r="B5149" s="405" t="s">
        <v>7104</v>
      </c>
      <c r="C5149" s="337">
        <v>5757</v>
      </c>
      <c r="D5149" s="337" t="s">
        <v>7104</v>
      </c>
      <c r="E5149" s="337" t="s">
        <v>11608</v>
      </c>
      <c r="F5149" s="337" t="s">
        <v>11696</v>
      </c>
      <c r="G5149" s="337" t="s">
        <v>11697</v>
      </c>
      <c r="H5149" s="337" t="s">
        <v>11619</v>
      </c>
      <c r="I5149" s="337" t="s">
        <v>8721</v>
      </c>
      <c r="J5149" s="337" t="s">
        <v>16470</v>
      </c>
      <c r="K5149" s="337" t="s">
        <v>12473</v>
      </c>
      <c r="L5149" s="338" t="s">
        <v>12474</v>
      </c>
      <c r="M5149" s="337" t="s">
        <v>16471</v>
      </c>
      <c r="N5149" s="337" t="s">
        <v>2216</v>
      </c>
      <c r="O5149" s="337" t="s">
        <v>16463</v>
      </c>
      <c r="P5149" s="337" t="s">
        <v>16464</v>
      </c>
      <c r="Q5149" s="337" t="s">
        <v>16465</v>
      </c>
      <c r="R5149" s="337" t="s">
        <v>8721</v>
      </c>
      <c r="S5149" s="337" t="s">
        <v>8721</v>
      </c>
      <c r="T5149" s="337" t="s">
        <v>16441</v>
      </c>
      <c r="U5149" s="337" t="s">
        <v>8721</v>
      </c>
      <c r="V5149" s="337">
        <v>10232</v>
      </c>
      <c r="W5149" s="337">
        <v>1</v>
      </c>
      <c r="X5149" s="337" t="s">
        <v>1344</v>
      </c>
      <c r="Y5149" s="337" t="s">
        <v>8721</v>
      </c>
      <c r="Z5149" s="337" t="s">
        <v>12733</v>
      </c>
      <c r="AA5149" s="337" t="s">
        <v>12734</v>
      </c>
      <c r="AB5149" s="337" t="s">
        <v>13350</v>
      </c>
      <c r="AC5149" s="339">
        <v>517.56069673302648</v>
      </c>
      <c r="AD5149" s="339" t="s">
        <v>12496</v>
      </c>
      <c r="AE5149" s="339">
        <v>641.67387562845386</v>
      </c>
      <c r="AF5149" s="340">
        <v>0.23980410351647841</v>
      </c>
      <c r="AG5149" s="366">
        <v>1026</v>
      </c>
      <c r="AH5149" s="366">
        <v>775.41417591801883</v>
      </c>
      <c r="AI5149" s="340">
        <v>0.49820915848639302</v>
      </c>
      <c r="AJ5149" s="340">
        <v>0.20842410041795767</v>
      </c>
      <c r="AK5149" s="341">
        <v>775.41417591801883</v>
      </c>
      <c r="AL5149" s="342">
        <v>0.49820915848639302</v>
      </c>
      <c r="AM5149" s="339" t="s">
        <v>14574</v>
      </c>
      <c r="AN5149" s="339" t="s">
        <v>14575</v>
      </c>
      <c r="AO5149" s="337" t="s">
        <v>14576</v>
      </c>
      <c r="AP5149" s="343">
        <v>44476</v>
      </c>
      <c r="AQ5149" s="335" t="s">
        <v>12921</v>
      </c>
      <c r="AR5149" s="335" t="s">
        <v>8721</v>
      </c>
      <c r="AS5149" s="335" t="s">
        <v>12921</v>
      </c>
      <c r="AT5149" s="335" t="s">
        <v>14577</v>
      </c>
      <c r="AU5149" s="335" t="s">
        <v>8721</v>
      </c>
      <c r="AV5149" s="335" t="s">
        <v>8721</v>
      </c>
      <c r="AW5149" s="327" t="s">
        <v>12484</v>
      </c>
      <c r="AX5149" s="335" t="s">
        <v>12741</v>
      </c>
      <c r="AY5149" s="397">
        <v>2</v>
      </c>
      <c r="AZ5149" s="309"/>
      <c r="BA5149" s="311" t="s">
        <v>13642</v>
      </c>
      <c r="BB5149" s="310" t="s">
        <v>16441</v>
      </c>
      <c r="BC5149" s="311" t="s">
        <v>8721</v>
      </c>
      <c r="BD5149" s="311">
        <v>2</v>
      </c>
      <c r="BE5149" s="307"/>
      <c r="BF5149" s="310" t="b">
        <v>1</v>
      </c>
    </row>
    <row r="5150" spans="1:58" s="309" customFormat="1" ht="15" customHeight="1" x14ac:dyDescent="0.25">
      <c r="A5150" s="335">
        <v>5032</v>
      </c>
      <c r="B5150" s="405" t="s">
        <v>7105</v>
      </c>
      <c r="C5150" s="346">
        <v>5586</v>
      </c>
      <c r="D5150" s="346" t="s">
        <v>7105</v>
      </c>
      <c r="E5150" s="346" t="s">
        <v>11608</v>
      </c>
      <c r="F5150" s="346" t="s">
        <v>11696</v>
      </c>
      <c r="G5150" s="346" t="s">
        <v>11697</v>
      </c>
      <c r="H5150" s="346" t="s">
        <v>11620</v>
      </c>
      <c r="I5150" s="346" t="s">
        <v>8721</v>
      </c>
      <c r="J5150" s="346" t="s">
        <v>16470</v>
      </c>
      <c r="K5150" s="346" t="s">
        <v>12473</v>
      </c>
      <c r="L5150" s="347" t="s">
        <v>12474</v>
      </c>
      <c r="M5150" s="346" t="s">
        <v>16471</v>
      </c>
      <c r="N5150" s="346" t="s">
        <v>2216</v>
      </c>
      <c r="O5150" s="346" t="s">
        <v>16463</v>
      </c>
      <c r="P5150" s="346" t="s">
        <v>16464</v>
      </c>
      <c r="Q5150" s="346" t="s">
        <v>16465</v>
      </c>
      <c r="R5150" s="346" t="s">
        <v>8721</v>
      </c>
      <c r="S5150" s="346" t="s">
        <v>8721</v>
      </c>
      <c r="T5150" s="346" t="s">
        <v>16441</v>
      </c>
      <c r="U5150" s="346" t="s">
        <v>8721</v>
      </c>
      <c r="V5150" s="346">
        <v>10232</v>
      </c>
      <c r="W5150" s="346">
        <v>1</v>
      </c>
      <c r="X5150" s="346" t="s">
        <v>1344</v>
      </c>
      <c r="Y5150" s="346" t="s">
        <v>8721</v>
      </c>
      <c r="Z5150" s="346" t="s">
        <v>12733</v>
      </c>
      <c r="AA5150" s="346" t="s">
        <v>12734</v>
      </c>
      <c r="AB5150" s="346" t="s">
        <v>13350</v>
      </c>
      <c r="AC5150" s="348">
        <v>466.42182039483981</v>
      </c>
      <c r="AD5150" s="348" t="s">
        <v>12496</v>
      </c>
      <c r="AE5150" s="348">
        <v>578.27168689514826</v>
      </c>
      <c r="AF5150" s="349">
        <v>0.23980410351647841</v>
      </c>
      <c r="AG5150" s="359">
        <v>923</v>
      </c>
      <c r="AH5150" s="359">
        <v>697.57045260461143</v>
      </c>
      <c r="AI5150" s="349">
        <v>0.49557851305948231</v>
      </c>
      <c r="AJ5150" s="349">
        <v>0.2063022769625833</v>
      </c>
      <c r="AK5150" s="350">
        <v>697.57045260461143</v>
      </c>
      <c r="AL5150" s="351">
        <v>0.49557851305948231</v>
      </c>
      <c r="AM5150" s="348" t="s">
        <v>14574</v>
      </c>
      <c r="AN5150" s="348" t="s">
        <v>14575</v>
      </c>
      <c r="AO5150" s="346" t="s">
        <v>14576</v>
      </c>
      <c r="AP5150" s="352">
        <v>44476</v>
      </c>
      <c r="AQ5150" s="346" t="s">
        <v>12921</v>
      </c>
      <c r="AR5150" s="346" t="s">
        <v>8721</v>
      </c>
      <c r="AS5150" s="346" t="s">
        <v>12921</v>
      </c>
      <c r="AT5150" s="346" t="s">
        <v>14577</v>
      </c>
      <c r="AU5150" s="346" t="s">
        <v>8721</v>
      </c>
      <c r="AV5150" s="346" t="s">
        <v>8721</v>
      </c>
      <c r="AW5150" s="327" t="s">
        <v>12484</v>
      </c>
      <c r="AX5150" s="346" t="s">
        <v>12741</v>
      </c>
      <c r="AY5150" s="374">
        <v>2</v>
      </c>
      <c r="BA5150" s="309" t="s">
        <v>13642</v>
      </c>
      <c r="BB5150" s="310" t="s">
        <v>16441</v>
      </c>
      <c r="BC5150" s="309" t="s">
        <v>8721</v>
      </c>
      <c r="BD5150" s="309">
        <v>2</v>
      </c>
      <c r="BE5150" s="307"/>
      <c r="BF5150" s="310" t="b">
        <v>1</v>
      </c>
    </row>
    <row r="5151" spans="1:58" s="311" customFormat="1" ht="15" customHeight="1" x14ac:dyDescent="0.25">
      <c r="A5151" s="345">
        <v>5033</v>
      </c>
      <c r="B5151" s="405" t="s">
        <v>7106</v>
      </c>
      <c r="C5151" s="337">
        <v>5643</v>
      </c>
      <c r="D5151" s="337" t="s">
        <v>7106</v>
      </c>
      <c r="E5151" s="337" t="s">
        <v>11608</v>
      </c>
      <c r="F5151" s="337" t="s">
        <v>11696</v>
      </c>
      <c r="G5151" s="337" t="s">
        <v>11697</v>
      </c>
      <c r="H5151" s="337" t="s">
        <v>11621</v>
      </c>
      <c r="I5151" s="337" t="s">
        <v>8721</v>
      </c>
      <c r="J5151" s="337" t="s">
        <v>16470</v>
      </c>
      <c r="K5151" s="337" t="s">
        <v>12473</v>
      </c>
      <c r="L5151" s="338" t="s">
        <v>12474</v>
      </c>
      <c r="M5151" s="337" t="s">
        <v>16471</v>
      </c>
      <c r="N5151" s="337" t="s">
        <v>2216</v>
      </c>
      <c r="O5151" s="337" t="s">
        <v>16463</v>
      </c>
      <c r="P5151" s="337" t="s">
        <v>16464</v>
      </c>
      <c r="Q5151" s="337" t="s">
        <v>16465</v>
      </c>
      <c r="R5151" s="337" t="s">
        <v>8721</v>
      </c>
      <c r="S5151" s="337" t="s">
        <v>8721</v>
      </c>
      <c r="T5151" s="337" t="s">
        <v>16441</v>
      </c>
      <c r="U5151" s="337" t="s">
        <v>8721</v>
      </c>
      <c r="V5151" s="337">
        <v>10232</v>
      </c>
      <c r="W5151" s="337">
        <v>1</v>
      </c>
      <c r="X5151" s="337" t="s">
        <v>1344</v>
      </c>
      <c r="Y5151" s="337" t="s">
        <v>8721</v>
      </c>
      <c r="Z5151" s="337" t="s">
        <v>12733</v>
      </c>
      <c r="AA5151" s="337" t="s">
        <v>12734</v>
      </c>
      <c r="AB5151" s="337" t="s">
        <v>13350</v>
      </c>
      <c r="AC5151" s="339">
        <v>415.28294405665332</v>
      </c>
      <c r="AD5151" s="339" t="s">
        <v>12496</v>
      </c>
      <c r="AE5151" s="339">
        <v>514.8694981618429</v>
      </c>
      <c r="AF5151" s="340">
        <v>0.23980410351647841</v>
      </c>
      <c r="AG5151" s="366">
        <v>822</v>
      </c>
      <c r="AH5151" s="366">
        <v>621.23825789923148</v>
      </c>
      <c r="AI5151" s="340">
        <v>0.495939736485979</v>
      </c>
      <c r="AJ5151" s="340">
        <v>0.20659363220610305</v>
      </c>
      <c r="AK5151" s="341">
        <v>621.23825789923148</v>
      </c>
      <c r="AL5151" s="342">
        <v>0.495939736485979</v>
      </c>
      <c r="AM5151" s="339" t="s">
        <v>14574</v>
      </c>
      <c r="AN5151" s="339" t="s">
        <v>14575</v>
      </c>
      <c r="AO5151" s="337" t="s">
        <v>14576</v>
      </c>
      <c r="AP5151" s="343">
        <v>44476</v>
      </c>
      <c r="AQ5151" s="335" t="s">
        <v>12921</v>
      </c>
      <c r="AR5151" s="335" t="s">
        <v>8721</v>
      </c>
      <c r="AS5151" s="335" t="s">
        <v>12921</v>
      </c>
      <c r="AT5151" s="335" t="s">
        <v>14577</v>
      </c>
      <c r="AU5151" s="335" t="s">
        <v>8721</v>
      </c>
      <c r="AV5151" s="335" t="s">
        <v>8721</v>
      </c>
      <c r="AW5151" s="327" t="s">
        <v>12484</v>
      </c>
      <c r="AX5151" s="335" t="s">
        <v>12741</v>
      </c>
      <c r="AY5151" s="397">
        <v>2</v>
      </c>
      <c r="AZ5151" s="309"/>
      <c r="BA5151" s="311" t="s">
        <v>13642</v>
      </c>
      <c r="BB5151" s="310" t="s">
        <v>16441</v>
      </c>
      <c r="BC5151" s="311" t="s">
        <v>8721</v>
      </c>
      <c r="BD5151" s="311">
        <v>2</v>
      </c>
      <c r="BE5151" s="307"/>
      <c r="BF5151" s="310" t="b">
        <v>1</v>
      </c>
    </row>
    <row r="5152" spans="1:58" s="309" customFormat="1" ht="15" customHeight="1" x14ac:dyDescent="0.25">
      <c r="A5152" s="335">
        <v>5034</v>
      </c>
      <c r="B5152" s="345" t="s">
        <v>7045</v>
      </c>
      <c r="C5152" s="346">
        <v>4210</v>
      </c>
      <c r="D5152" s="346" t="s">
        <v>7045</v>
      </c>
      <c r="E5152" s="346" t="s">
        <v>11608</v>
      </c>
      <c r="F5152" s="346" t="s">
        <v>11699</v>
      </c>
      <c r="G5152" s="346" t="s">
        <v>11700</v>
      </c>
      <c r="H5152" s="346" t="s">
        <v>7044</v>
      </c>
      <c r="I5152" s="346" t="s">
        <v>8721</v>
      </c>
      <c r="J5152" s="346" t="s">
        <v>16472</v>
      </c>
      <c r="K5152" s="346" t="s">
        <v>12473</v>
      </c>
      <c r="L5152" s="347" t="s">
        <v>12474</v>
      </c>
      <c r="M5152" s="346" t="s">
        <v>16473</v>
      </c>
      <c r="N5152" s="346" t="s">
        <v>16474</v>
      </c>
      <c r="O5152" s="346" t="s">
        <v>16475</v>
      </c>
      <c r="P5152" s="346" t="s">
        <v>16476</v>
      </c>
      <c r="Q5152" s="346" t="s">
        <v>16477</v>
      </c>
      <c r="R5152" s="346" t="s">
        <v>8721</v>
      </c>
      <c r="S5152" s="346" t="s">
        <v>8721</v>
      </c>
      <c r="T5152" s="346" t="s">
        <v>16478</v>
      </c>
      <c r="U5152" s="346" t="s">
        <v>8721</v>
      </c>
      <c r="V5152" s="346" t="s">
        <v>16479</v>
      </c>
      <c r="W5152" s="346" t="s">
        <v>12476</v>
      </c>
      <c r="X5152" s="346" t="s">
        <v>9246</v>
      </c>
      <c r="Y5152" s="346" t="s">
        <v>13022</v>
      </c>
      <c r="Z5152" s="346" t="s">
        <v>12484</v>
      </c>
      <c r="AA5152" s="346" t="s">
        <v>12484</v>
      </c>
      <c r="AB5152" s="346" t="s">
        <v>12484</v>
      </c>
      <c r="AC5152" s="348">
        <v>229.24323875738827</v>
      </c>
      <c r="AD5152" s="348" t="s">
        <v>12496</v>
      </c>
      <c r="AE5152" s="348">
        <v>284.21670811481778</v>
      </c>
      <c r="AF5152" s="349">
        <v>0.23980410351647841</v>
      </c>
      <c r="AG5152" s="359">
        <v>310.75089494398281</v>
      </c>
      <c r="AH5152" s="359">
        <v>234.85443383896225</v>
      </c>
      <c r="AI5152" s="349">
        <v>2.4477036321722823E-2</v>
      </c>
      <c r="AJ5152" s="349">
        <v>-0.17367829851830585</v>
      </c>
      <c r="AK5152" s="350">
        <v>234.85443383896225</v>
      </c>
      <c r="AL5152" s="351">
        <v>2.4477036321722823E-2</v>
      </c>
      <c r="AM5152" s="348" t="s">
        <v>12762</v>
      </c>
      <c r="AN5152" s="348" t="s">
        <v>12484</v>
      </c>
      <c r="AO5152" s="346" t="s">
        <v>12763</v>
      </c>
      <c r="AP5152" s="352">
        <v>43707</v>
      </c>
      <c r="AQ5152" s="346" t="s">
        <v>12921</v>
      </c>
      <c r="AR5152" s="346" t="s">
        <v>8721</v>
      </c>
      <c r="AS5152" s="346" t="s">
        <v>1994</v>
      </c>
      <c r="AT5152" s="346" t="s">
        <v>12764</v>
      </c>
      <c r="AU5152" s="346" t="s">
        <v>8721</v>
      </c>
      <c r="AV5152" s="346" t="s">
        <v>8721</v>
      </c>
      <c r="AW5152" s="327" t="s">
        <v>12484</v>
      </c>
      <c r="AX5152" s="346" t="s">
        <v>12741</v>
      </c>
      <c r="AY5152" s="346" t="s">
        <v>12484</v>
      </c>
      <c r="BA5152" s="309" t="s">
        <v>12486</v>
      </c>
      <c r="BB5152" s="310" t="s">
        <v>16478</v>
      </c>
      <c r="BC5152" s="309" t="s">
        <v>8721</v>
      </c>
      <c r="BD5152" s="309">
        <v>2</v>
      </c>
      <c r="BE5152" s="307"/>
      <c r="BF5152" s="310" t="b">
        <v>1</v>
      </c>
    </row>
    <row r="5153" spans="1:58" s="311" customFormat="1" ht="15" customHeight="1" x14ac:dyDescent="0.25">
      <c r="A5153" s="345">
        <v>5035</v>
      </c>
      <c r="B5153" s="382" t="s">
        <v>7097</v>
      </c>
      <c r="C5153" s="337">
        <v>7519</v>
      </c>
      <c r="D5153" s="337" t="s">
        <v>7097</v>
      </c>
      <c r="E5153" s="337" t="s">
        <v>11608</v>
      </c>
      <c r="F5153" s="337" t="s">
        <v>11701</v>
      </c>
      <c r="G5153" s="337" t="s">
        <v>11702</v>
      </c>
      <c r="H5153" s="337" t="s">
        <v>11703</v>
      </c>
      <c r="I5153" s="337" t="s">
        <v>8721</v>
      </c>
      <c r="J5153" s="337" t="s">
        <v>16480</v>
      </c>
      <c r="K5153" s="337" t="s">
        <v>12473</v>
      </c>
      <c r="L5153" s="338" t="s">
        <v>12474</v>
      </c>
      <c r="M5153" s="337" t="s">
        <v>8721</v>
      </c>
      <c r="N5153" s="337" t="s">
        <v>8721</v>
      </c>
      <c r="O5153" s="337" t="s">
        <v>16481</v>
      </c>
      <c r="P5153" s="337" t="s">
        <v>8721</v>
      </c>
      <c r="Q5153" s="337" t="s">
        <v>16482</v>
      </c>
      <c r="R5153" s="337" t="s">
        <v>8721</v>
      </c>
      <c r="S5153" s="337" t="s">
        <v>8721</v>
      </c>
      <c r="T5153" s="337" t="s">
        <v>16483</v>
      </c>
      <c r="U5153" s="337" t="s">
        <v>8721</v>
      </c>
      <c r="V5153" s="337" t="s">
        <v>16484</v>
      </c>
      <c r="W5153" s="337" t="s">
        <v>12476</v>
      </c>
      <c r="X5153" s="337" t="s">
        <v>8871</v>
      </c>
      <c r="Y5153" s="337" t="s">
        <v>8721</v>
      </c>
      <c r="Z5153" s="337" t="s">
        <v>12484</v>
      </c>
      <c r="AA5153" s="337" t="s">
        <v>12484</v>
      </c>
      <c r="AB5153" s="337" t="s">
        <v>12484</v>
      </c>
      <c r="AC5153" s="339">
        <v>176.34095289029867</v>
      </c>
      <c r="AD5153" s="339" t="s">
        <v>12496</v>
      </c>
      <c r="AE5153" s="339">
        <v>218.62823701139828</v>
      </c>
      <c r="AF5153" s="340">
        <v>0.23980410351647841</v>
      </c>
      <c r="AG5153" s="366">
        <v>239.0391499569098</v>
      </c>
      <c r="AH5153" s="366">
        <v>180.65725679920169</v>
      </c>
      <c r="AI5153" s="340">
        <v>2.4477036321722601E-2</v>
      </c>
      <c r="AJ5153" s="340">
        <v>-0.17367829851830607</v>
      </c>
      <c r="AK5153" s="341">
        <v>0</v>
      </c>
      <c r="AL5153" s="342">
        <v>-1</v>
      </c>
      <c r="AM5153" s="339" t="s">
        <v>12711</v>
      </c>
      <c r="AN5153" s="339" t="s">
        <v>12484</v>
      </c>
      <c r="AO5153" s="337" t="s">
        <v>12763</v>
      </c>
      <c r="AP5153" s="343">
        <v>44487</v>
      </c>
      <c r="AQ5153" s="335" t="s">
        <v>12921</v>
      </c>
      <c r="AR5153" s="335" t="s">
        <v>8721</v>
      </c>
      <c r="AS5153" s="335" t="s">
        <v>1994</v>
      </c>
      <c r="AT5153" s="335" t="s">
        <v>12764</v>
      </c>
      <c r="AU5153" s="335" t="s">
        <v>8721</v>
      </c>
      <c r="AV5153" s="335" t="s">
        <v>8721</v>
      </c>
      <c r="AW5153" s="327" t="s">
        <v>12484</v>
      </c>
      <c r="AX5153" s="335" t="s">
        <v>12741</v>
      </c>
      <c r="AY5153" s="335" t="s">
        <v>12484</v>
      </c>
      <c r="AZ5153" s="309"/>
      <c r="BA5153" s="311" t="s">
        <v>12486</v>
      </c>
      <c r="BB5153" s="310" t="s">
        <v>16483</v>
      </c>
      <c r="BC5153" s="311" t="s">
        <v>8721</v>
      </c>
      <c r="BD5153" s="311">
        <v>2</v>
      </c>
      <c r="BE5153" s="307"/>
      <c r="BF5153" s="310" t="b">
        <v>1</v>
      </c>
    </row>
    <row r="5154" spans="1:58" s="311" customFormat="1" ht="15" customHeight="1" x14ac:dyDescent="0.25">
      <c r="A5154" s="345"/>
      <c r="B5154" s="373" t="s">
        <v>11704</v>
      </c>
      <c r="C5154" s="337"/>
      <c r="D5154" s="337" t="s">
        <v>11704</v>
      </c>
      <c r="E5154" s="337" t="s">
        <v>11608</v>
      </c>
      <c r="F5154" s="337" t="s">
        <v>11701</v>
      </c>
      <c r="G5154" s="337" t="s">
        <v>11705</v>
      </c>
      <c r="H5154" s="337" t="s">
        <v>11703</v>
      </c>
      <c r="I5154" s="337" t="s">
        <v>11706</v>
      </c>
      <c r="J5154" s="337" t="s">
        <v>16485</v>
      </c>
      <c r="K5154" s="337" t="s">
        <v>12473</v>
      </c>
      <c r="L5154" s="338" t="s">
        <v>12474</v>
      </c>
      <c r="M5154" s="337" t="s">
        <v>16486</v>
      </c>
      <c r="N5154" s="337" t="s">
        <v>8721</v>
      </c>
      <c r="O5154" s="337" t="s">
        <v>16481</v>
      </c>
      <c r="P5154" s="337" t="s">
        <v>8721</v>
      </c>
      <c r="Q5154" s="337" t="s">
        <v>16482</v>
      </c>
      <c r="R5154" s="337" t="s">
        <v>8721</v>
      </c>
      <c r="S5154" s="337" t="s">
        <v>8721</v>
      </c>
      <c r="T5154" s="337" t="s">
        <v>16441</v>
      </c>
      <c r="U5154" s="337" t="s">
        <v>8721</v>
      </c>
      <c r="V5154" s="337">
        <v>10231</v>
      </c>
      <c r="W5154" s="337" t="s">
        <v>7097</v>
      </c>
      <c r="X5154" s="337" t="s">
        <v>40</v>
      </c>
      <c r="Y5154" s="337" t="s">
        <v>8721</v>
      </c>
      <c r="Z5154" s="337" t="s">
        <v>12733</v>
      </c>
      <c r="AA5154" s="337" t="s">
        <v>12734</v>
      </c>
      <c r="AB5154" s="337" t="s">
        <v>13350</v>
      </c>
      <c r="AC5154" s="339" t="e">
        <v>#N/A</v>
      </c>
      <c r="AD5154" s="368" t="s">
        <v>12496</v>
      </c>
      <c r="AE5154" s="339" t="s">
        <v>12710</v>
      </c>
      <c r="AF5154" s="340">
        <v>0</v>
      </c>
      <c r="AG5154" s="366">
        <v>415</v>
      </c>
      <c r="AH5154" s="366">
        <v>288.84767947384063</v>
      </c>
      <c r="AI5154" s="340">
        <v>0</v>
      </c>
      <c r="AJ5154" s="340">
        <v>0</v>
      </c>
      <c r="AK5154" s="341">
        <v>288.84767947384063</v>
      </c>
      <c r="AL5154" s="342">
        <v>0</v>
      </c>
      <c r="AM5154" s="339" t="s">
        <v>14574</v>
      </c>
      <c r="AN5154" s="339" t="s">
        <v>14575</v>
      </c>
      <c r="AO5154" s="337" t="s">
        <v>14576</v>
      </c>
      <c r="AP5154" s="343">
        <v>44533</v>
      </c>
      <c r="AQ5154" s="335" t="s">
        <v>12921</v>
      </c>
      <c r="AR5154" s="335" t="s">
        <v>8721</v>
      </c>
      <c r="AS5154" s="335" t="s">
        <v>12921</v>
      </c>
      <c r="AT5154" s="335" t="s">
        <v>14577</v>
      </c>
      <c r="AU5154" s="335" t="s">
        <v>8721</v>
      </c>
      <c r="AV5154" s="335" t="s">
        <v>8721</v>
      </c>
      <c r="AW5154" s="327" t="s">
        <v>12484</v>
      </c>
      <c r="AX5154" s="415" t="s">
        <v>12941</v>
      </c>
      <c r="AY5154" s="390">
        <v>2</v>
      </c>
      <c r="AZ5154" s="309"/>
      <c r="BA5154" s="311" t="s">
        <v>13642</v>
      </c>
      <c r="BB5154" s="310" t="s">
        <v>8721</v>
      </c>
      <c r="BC5154" s="311" t="s">
        <v>8721</v>
      </c>
      <c r="BD5154" s="311">
        <v>2</v>
      </c>
      <c r="BE5154" s="307"/>
      <c r="BF5154" s="310" t="b">
        <v>1</v>
      </c>
    </row>
    <row r="5155" spans="1:58" s="311" customFormat="1" ht="15" customHeight="1" x14ac:dyDescent="0.25">
      <c r="A5155" s="345"/>
      <c r="B5155" s="373" t="s">
        <v>11707</v>
      </c>
      <c r="C5155" s="337"/>
      <c r="D5155" s="337" t="s">
        <v>11707</v>
      </c>
      <c r="E5155" s="337" t="s">
        <v>11608</v>
      </c>
      <c r="F5155" s="337" t="s">
        <v>11701</v>
      </c>
      <c r="G5155" s="337" t="s">
        <v>11705</v>
      </c>
      <c r="H5155" s="337" t="s">
        <v>11703</v>
      </c>
      <c r="I5155" s="337" t="s">
        <v>11708</v>
      </c>
      <c r="J5155" s="337" t="s">
        <v>16485</v>
      </c>
      <c r="K5155" s="337" t="s">
        <v>12473</v>
      </c>
      <c r="L5155" s="338" t="s">
        <v>12474</v>
      </c>
      <c r="M5155" s="337" t="s">
        <v>16486</v>
      </c>
      <c r="N5155" s="337" t="s">
        <v>8721</v>
      </c>
      <c r="O5155" s="337" t="s">
        <v>16481</v>
      </c>
      <c r="P5155" s="337" t="s">
        <v>8721</v>
      </c>
      <c r="Q5155" s="337" t="s">
        <v>16482</v>
      </c>
      <c r="R5155" s="337" t="s">
        <v>8721</v>
      </c>
      <c r="S5155" s="337" t="s">
        <v>8721</v>
      </c>
      <c r="T5155" s="337" t="s">
        <v>16441</v>
      </c>
      <c r="U5155" s="337" t="s">
        <v>8721</v>
      </c>
      <c r="V5155" s="337">
        <v>10231</v>
      </c>
      <c r="W5155" s="337" t="s">
        <v>7097</v>
      </c>
      <c r="X5155" s="337" t="s">
        <v>40</v>
      </c>
      <c r="Y5155" s="337" t="s">
        <v>8721</v>
      </c>
      <c r="Z5155" s="337" t="s">
        <v>12733</v>
      </c>
      <c r="AA5155" s="337" t="s">
        <v>12734</v>
      </c>
      <c r="AB5155" s="337" t="s">
        <v>13350</v>
      </c>
      <c r="AC5155" s="339" t="e">
        <v>#N/A</v>
      </c>
      <c r="AD5155" s="368" t="s">
        <v>12496</v>
      </c>
      <c r="AE5155" s="339" t="s">
        <v>12710</v>
      </c>
      <c r="AF5155" s="340">
        <v>0</v>
      </c>
      <c r="AG5155" s="366">
        <v>341</v>
      </c>
      <c r="AH5155" s="366">
        <v>237.34231012187868</v>
      </c>
      <c r="AI5155" s="340">
        <v>0</v>
      </c>
      <c r="AJ5155" s="340">
        <v>0</v>
      </c>
      <c r="AK5155" s="341">
        <v>237.34231012187868</v>
      </c>
      <c r="AL5155" s="342">
        <v>0</v>
      </c>
      <c r="AM5155" s="339" t="s">
        <v>14574</v>
      </c>
      <c r="AN5155" s="339" t="s">
        <v>14575</v>
      </c>
      <c r="AO5155" s="337" t="s">
        <v>14576</v>
      </c>
      <c r="AP5155" s="343">
        <v>44533</v>
      </c>
      <c r="AQ5155" s="335" t="s">
        <v>12921</v>
      </c>
      <c r="AR5155" s="335" t="s">
        <v>8721</v>
      </c>
      <c r="AS5155" s="335" t="s">
        <v>12921</v>
      </c>
      <c r="AT5155" s="335" t="s">
        <v>14577</v>
      </c>
      <c r="AU5155" s="335" t="s">
        <v>8721</v>
      </c>
      <c r="AV5155" s="335" t="s">
        <v>8721</v>
      </c>
      <c r="AW5155" s="327" t="s">
        <v>12484</v>
      </c>
      <c r="AX5155" s="415" t="s">
        <v>12941</v>
      </c>
      <c r="AY5155" s="390">
        <v>2</v>
      </c>
      <c r="AZ5155" s="309"/>
      <c r="BA5155" s="311" t="s">
        <v>13642</v>
      </c>
      <c r="BB5155" s="310" t="s">
        <v>8721</v>
      </c>
      <c r="BC5155" s="311" t="s">
        <v>8721</v>
      </c>
      <c r="BD5155" s="311">
        <v>2</v>
      </c>
      <c r="BE5155" s="307"/>
      <c r="BF5155" s="310" t="b">
        <v>1</v>
      </c>
    </row>
    <row r="5156" spans="1:58" s="311" customFormat="1" ht="15" customHeight="1" x14ac:dyDescent="0.25">
      <c r="A5156" s="345"/>
      <c r="B5156" s="373" t="s">
        <v>11709</v>
      </c>
      <c r="C5156" s="337"/>
      <c r="D5156" s="337" t="s">
        <v>11709</v>
      </c>
      <c r="E5156" s="337" t="s">
        <v>11608</v>
      </c>
      <c r="F5156" s="337" t="s">
        <v>11701</v>
      </c>
      <c r="G5156" s="337" t="s">
        <v>11705</v>
      </c>
      <c r="H5156" s="337" t="s">
        <v>11703</v>
      </c>
      <c r="I5156" s="337" t="s">
        <v>11710</v>
      </c>
      <c r="J5156" s="337" t="s">
        <v>16485</v>
      </c>
      <c r="K5156" s="337" t="s">
        <v>12473</v>
      </c>
      <c r="L5156" s="338" t="s">
        <v>12474</v>
      </c>
      <c r="M5156" s="337" t="s">
        <v>16486</v>
      </c>
      <c r="N5156" s="337" t="s">
        <v>8721</v>
      </c>
      <c r="O5156" s="337" t="s">
        <v>16481</v>
      </c>
      <c r="P5156" s="337" t="s">
        <v>8721</v>
      </c>
      <c r="Q5156" s="337" t="s">
        <v>16482</v>
      </c>
      <c r="R5156" s="337" t="s">
        <v>8721</v>
      </c>
      <c r="S5156" s="337" t="s">
        <v>8721</v>
      </c>
      <c r="T5156" s="337" t="s">
        <v>16441</v>
      </c>
      <c r="U5156" s="337" t="s">
        <v>8721</v>
      </c>
      <c r="V5156" s="337">
        <v>10231</v>
      </c>
      <c r="W5156" s="337" t="s">
        <v>7097</v>
      </c>
      <c r="X5156" s="337" t="s">
        <v>40</v>
      </c>
      <c r="Y5156" s="337" t="s">
        <v>8721</v>
      </c>
      <c r="Z5156" s="337" t="s">
        <v>12733</v>
      </c>
      <c r="AA5156" s="337" t="s">
        <v>12734</v>
      </c>
      <c r="AB5156" s="337" t="s">
        <v>13350</v>
      </c>
      <c r="AC5156" s="339" t="e">
        <v>#N/A</v>
      </c>
      <c r="AD5156" s="368" t="s">
        <v>12496</v>
      </c>
      <c r="AE5156" s="339" t="s">
        <v>12710</v>
      </c>
      <c r="AF5156" s="340">
        <v>0</v>
      </c>
      <c r="AG5156" s="366">
        <v>304</v>
      </c>
      <c r="AH5156" s="366">
        <v>211.58962544589772</v>
      </c>
      <c r="AI5156" s="340">
        <v>0</v>
      </c>
      <c r="AJ5156" s="340">
        <v>0</v>
      </c>
      <c r="AK5156" s="341">
        <v>211.58962544589772</v>
      </c>
      <c r="AL5156" s="342">
        <v>0</v>
      </c>
      <c r="AM5156" s="339" t="s">
        <v>14574</v>
      </c>
      <c r="AN5156" s="339" t="s">
        <v>14575</v>
      </c>
      <c r="AO5156" s="337" t="s">
        <v>14576</v>
      </c>
      <c r="AP5156" s="343">
        <v>44533</v>
      </c>
      <c r="AQ5156" s="335" t="s">
        <v>12921</v>
      </c>
      <c r="AR5156" s="335" t="s">
        <v>8721</v>
      </c>
      <c r="AS5156" s="335" t="s">
        <v>12921</v>
      </c>
      <c r="AT5156" s="335" t="s">
        <v>14577</v>
      </c>
      <c r="AU5156" s="335" t="s">
        <v>8721</v>
      </c>
      <c r="AV5156" s="335" t="s">
        <v>8721</v>
      </c>
      <c r="AW5156" s="327" t="s">
        <v>12484</v>
      </c>
      <c r="AX5156" s="415" t="s">
        <v>12941</v>
      </c>
      <c r="AY5156" s="390">
        <v>2</v>
      </c>
      <c r="AZ5156" s="309"/>
      <c r="BA5156" s="311" t="s">
        <v>13642</v>
      </c>
      <c r="BB5156" s="310" t="s">
        <v>8721</v>
      </c>
      <c r="BC5156" s="311" t="s">
        <v>8721</v>
      </c>
      <c r="BD5156" s="311">
        <v>2</v>
      </c>
      <c r="BE5156" s="307"/>
      <c r="BF5156" s="310" t="b">
        <v>1</v>
      </c>
    </row>
    <row r="5157" spans="1:58" s="311" customFormat="1" ht="15" customHeight="1" x14ac:dyDescent="0.25">
      <c r="A5157" s="345"/>
      <c r="B5157" s="373" t="s">
        <v>11711</v>
      </c>
      <c r="C5157" s="337"/>
      <c r="D5157" s="337" t="s">
        <v>11711</v>
      </c>
      <c r="E5157" s="337" t="s">
        <v>11608</v>
      </c>
      <c r="F5157" s="337" t="s">
        <v>11701</v>
      </c>
      <c r="G5157" s="337" t="s">
        <v>11705</v>
      </c>
      <c r="H5157" s="337" t="s">
        <v>11703</v>
      </c>
      <c r="I5157" s="337" t="s">
        <v>11712</v>
      </c>
      <c r="J5157" s="337" t="s">
        <v>16485</v>
      </c>
      <c r="K5157" s="337" t="s">
        <v>12473</v>
      </c>
      <c r="L5157" s="338" t="s">
        <v>12474</v>
      </c>
      <c r="M5157" s="337" t="s">
        <v>16486</v>
      </c>
      <c r="N5157" s="337" t="s">
        <v>8721</v>
      </c>
      <c r="O5157" s="337" t="s">
        <v>16481</v>
      </c>
      <c r="P5157" s="337" t="s">
        <v>8721</v>
      </c>
      <c r="Q5157" s="337" t="s">
        <v>16482</v>
      </c>
      <c r="R5157" s="337" t="s">
        <v>8721</v>
      </c>
      <c r="S5157" s="337" t="s">
        <v>8721</v>
      </c>
      <c r="T5157" s="337" t="s">
        <v>16441</v>
      </c>
      <c r="U5157" s="337" t="s">
        <v>8721</v>
      </c>
      <c r="V5157" s="337">
        <v>10231</v>
      </c>
      <c r="W5157" s="337" t="s">
        <v>7097</v>
      </c>
      <c r="X5157" s="337" t="s">
        <v>40</v>
      </c>
      <c r="Y5157" s="337" t="s">
        <v>8721</v>
      </c>
      <c r="Z5157" s="337" t="s">
        <v>12733</v>
      </c>
      <c r="AA5157" s="337" t="s">
        <v>12734</v>
      </c>
      <c r="AB5157" s="337" t="s">
        <v>13350</v>
      </c>
      <c r="AC5157" s="339" t="e">
        <v>#N/A</v>
      </c>
      <c r="AD5157" s="368" t="s">
        <v>12496</v>
      </c>
      <c r="AE5157" s="339" t="s">
        <v>12710</v>
      </c>
      <c r="AF5157" s="340">
        <v>0</v>
      </c>
      <c r="AG5157" s="366">
        <v>281</v>
      </c>
      <c r="AH5157" s="366">
        <v>195.58119983650414</v>
      </c>
      <c r="AI5157" s="340">
        <v>0</v>
      </c>
      <c r="AJ5157" s="340">
        <v>0</v>
      </c>
      <c r="AK5157" s="341">
        <v>195.58119983650414</v>
      </c>
      <c r="AL5157" s="342">
        <v>0</v>
      </c>
      <c r="AM5157" s="339" t="s">
        <v>14574</v>
      </c>
      <c r="AN5157" s="339" t="s">
        <v>14575</v>
      </c>
      <c r="AO5157" s="337" t="s">
        <v>14576</v>
      </c>
      <c r="AP5157" s="343">
        <v>44533</v>
      </c>
      <c r="AQ5157" s="335" t="s">
        <v>12921</v>
      </c>
      <c r="AR5157" s="335" t="s">
        <v>8721</v>
      </c>
      <c r="AS5157" s="335" t="s">
        <v>12921</v>
      </c>
      <c r="AT5157" s="335" t="s">
        <v>14577</v>
      </c>
      <c r="AU5157" s="335" t="s">
        <v>8721</v>
      </c>
      <c r="AV5157" s="335" t="s">
        <v>8721</v>
      </c>
      <c r="AW5157" s="327" t="s">
        <v>12484</v>
      </c>
      <c r="AX5157" s="415" t="s">
        <v>12941</v>
      </c>
      <c r="AY5157" s="390">
        <v>2</v>
      </c>
      <c r="AZ5157" s="309"/>
      <c r="BA5157" s="311" t="s">
        <v>13642</v>
      </c>
      <c r="BB5157" s="310" t="s">
        <v>8721</v>
      </c>
      <c r="BC5157" s="311" t="s">
        <v>8721</v>
      </c>
      <c r="BD5157" s="311">
        <v>2</v>
      </c>
      <c r="BE5157" s="307"/>
      <c r="BF5157" s="310" t="b">
        <v>1</v>
      </c>
    </row>
    <row r="5158" spans="1:58" s="311" customFormat="1" ht="15" customHeight="1" x14ac:dyDescent="0.25">
      <c r="A5158" s="345"/>
      <c r="B5158" s="373" t="s">
        <v>11713</v>
      </c>
      <c r="C5158" s="337"/>
      <c r="D5158" s="337" t="s">
        <v>11713</v>
      </c>
      <c r="E5158" s="337" t="s">
        <v>11608</v>
      </c>
      <c r="F5158" s="337" t="s">
        <v>11701</v>
      </c>
      <c r="G5158" s="337" t="s">
        <v>11705</v>
      </c>
      <c r="H5158" s="337" t="s">
        <v>11703</v>
      </c>
      <c r="I5158" s="337" t="s">
        <v>11714</v>
      </c>
      <c r="J5158" s="337" t="s">
        <v>16485</v>
      </c>
      <c r="K5158" s="337" t="s">
        <v>12473</v>
      </c>
      <c r="L5158" s="338" t="s">
        <v>12474</v>
      </c>
      <c r="M5158" s="337" t="s">
        <v>16486</v>
      </c>
      <c r="N5158" s="337" t="s">
        <v>8721</v>
      </c>
      <c r="O5158" s="337" t="s">
        <v>16481</v>
      </c>
      <c r="P5158" s="337" t="s">
        <v>8721</v>
      </c>
      <c r="Q5158" s="337" t="s">
        <v>16482</v>
      </c>
      <c r="R5158" s="337" t="s">
        <v>8721</v>
      </c>
      <c r="S5158" s="337" t="s">
        <v>8721</v>
      </c>
      <c r="T5158" s="337" t="s">
        <v>16441</v>
      </c>
      <c r="U5158" s="337" t="s">
        <v>8721</v>
      </c>
      <c r="V5158" s="337">
        <v>10231</v>
      </c>
      <c r="W5158" s="337" t="s">
        <v>7097</v>
      </c>
      <c r="X5158" s="337" t="s">
        <v>40</v>
      </c>
      <c r="Y5158" s="337" t="s">
        <v>8721</v>
      </c>
      <c r="Z5158" s="337" t="s">
        <v>12733</v>
      </c>
      <c r="AA5158" s="337" t="s">
        <v>12734</v>
      </c>
      <c r="AB5158" s="337" t="s">
        <v>13350</v>
      </c>
      <c r="AC5158" s="339" t="e">
        <v>#N/A</v>
      </c>
      <c r="AD5158" s="368" t="s">
        <v>12496</v>
      </c>
      <c r="AE5158" s="339" t="s">
        <v>12710</v>
      </c>
      <c r="AF5158" s="340">
        <v>0</v>
      </c>
      <c r="AG5158" s="366">
        <v>263</v>
      </c>
      <c r="AH5158" s="366">
        <v>183.05286675089178</v>
      </c>
      <c r="AI5158" s="340">
        <v>0</v>
      </c>
      <c r="AJ5158" s="340">
        <v>0</v>
      </c>
      <c r="AK5158" s="341">
        <v>183.05286675089178</v>
      </c>
      <c r="AL5158" s="342">
        <v>0</v>
      </c>
      <c r="AM5158" s="339" t="s">
        <v>14574</v>
      </c>
      <c r="AN5158" s="339" t="s">
        <v>14575</v>
      </c>
      <c r="AO5158" s="337" t="s">
        <v>14576</v>
      </c>
      <c r="AP5158" s="343">
        <v>44533</v>
      </c>
      <c r="AQ5158" s="335" t="s">
        <v>12921</v>
      </c>
      <c r="AR5158" s="335" t="s">
        <v>8721</v>
      </c>
      <c r="AS5158" s="335" t="s">
        <v>12921</v>
      </c>
      <c r="AT5158" s="335" t="s">
        <v>14577</v>
      </c>
      <c r="AU5158" s="335" t="s">
        <v>8721</v>
      </c>
      <c r="AV5158" s="335" t="s">
        <v>8721</v>
      </c>
      <c r="AW5158" s="327" t="s">
        <v>12484</v>
      </c>
      <c r="AX5158" s="415" t="s">
        <v>12941</v>
      </c>
      <c r="AY5158" s="390">
        <v>2</v>
      </c>
      <c r="AZ5158" s="309"/>
      <c r="BA5158" s="311" t="s">
        <v>13642</v>
      </c>
      <c r="BB5158" s="310" t="s">
        <v>8721</v>
      </c>
      <c r="BC5158" s="311" t="s">
        <v>8721</v>
      </c>
      <c r="BD5158" s="311">
        <v>2</v>
      </c>
      <c r="BE5158" s="307"/>
      <c r="BF5158" s="310" t="b">
        <v>1</v>
      </c>
    </row>
    <row r="5159" spans="1:58" s="309" customFormat="1" ht="15" customHeight="1" x14ac:dyDescent="0.25">
      <c r="A5159" s="335">
        <v>5036</v>
      </c>
      <c r="B5159" s="405" t="s">
        <v>7238</v>
      </c>
      <c r="C5159" s="337">
        <v>3974</v>
      </c>
      <c r="D5159" s="337" t="s">
        <v>7238</v>
      </c>
      <c r="E5159" s="337" t="s">
        <v>11608</v>
      </c>
      <c r="F5159" s="337" t="s">
        <v>7235</v>
      </c>
      <c r="G5159" s="337" t="s">
        <v>7236</v>
      </c>
      <c r="H5159" s="337" t="s">
        <v>7237</v>
      </c>
      <c r="I5159" s="337" t="s">
        <v>6648</v>
      </c>
      <c r="J5159" s="337" t="s">
        <v>16487</v>
      </c>
      <c r="K5159" s="337" t="s">
        <v>12473</v>
      </c>
      <c r="L5159" s="338" t="s">
        <v>12474</v>
      </c>
      <c r="M5159" s="337" t="s">
        <v>16488</v>
      </c>
      <c r="N5159" s="337" t="s">
        <v>16489</v>
      </c>
      <c r="O5159" s="337" t="s">
        <v>8721</v>
      </c>
      <c r="P5159" s="337" t="s">
        <v>8721</v>
      </c>
      <c r="Q5159" s="337" t="s">
        <v>8721</v>
      </c>
      <c r="R5159" s="337" t="s">
        <v>8721</v>
      </c>
      <c r="S5159" s="337" t="s">
        <v>8721</v>
      </c>
      <c r="T5159" s="337" t="s">
        <v>16441</v>
      </c>
      <c r="U5159" s="337" t="s">
        <v>8721</v>
      </c>
      <c r="V5159" s="337">
        <v>10325</v>
      </c>
      <c r="W5159" s="337" t="s">
        <v>12476</v>
      </c>
      <c r="X5159" s="337" t="s">
        <v>1344</v>
      </c>
      <c r="Y5159" s="337" t="s">
        <v>8721</v>
      </c>
      <c r="Z5159" s="337" t="s">
        <v>12733</v>
      </c>
      <c r="AA5159" s="337" t="s">
        <v>12734</v>
      </c>
      <c r="AB5159" s="337" t="s">
        <v>13350</v>
      </c>
      <c r="AC5159" s="339">
        <v>980.45569807006052</v>
      </c>
      <c r="AD5159" s="339" t="s">
        <v>12496</v>
      </c>
      <c r="AE5159" s="339">
        <v>1215.5729977833744</v>
      </c>
      <c r="AF5159" s="340">
        <v>0.23980410351647841</v>
      </c>
      <c r="AG5159" s="366">
        <v>1842</v>
      </c>
      <c r="AH5159" s="366">
        <v>1392.1178479931682</v>
      </c>
      <c r="AI5159" s="340">
        <v>0.41986818041185114</v>
      </c>
      <c r="AJ5159" s="340">
        <v>0.14523590975756084</v>
      </c>
      <c r="AK5159" s="341">
        <v>1392.1178479931682</v>
      </c>
      <c r="AL5159" s="342">
        <v>0.41986818041185114</v>
      </c>
      <c r="AM5159" s="339" t="s">
        <v>14574</v>
      </c>
      <c r="AN5159" s="339" t="s">
        <v>14575</v>
      </c>
      <c r="AO5159" s="337" t="s">
        <v>14576</v>
      </c>
      <c r="AP5159" s="343">
        <v>44477</v>
      </c>
      <c r="AQ5159" s="335" t="s">
        <v>12921</v>
      </c>
      <c r="AR5159" s="335" t="s">
        <v>8721</v>
      </c>
      <c r="AS5159" s="335" t="s">
        <v>12921</v>
      </c>
      <c r="AT5159" s="335" t="s">
        <v>14577</v>
      </c>
      <c r="AU5159" s="335" t="s">
        <v>8721</v>
      </c>
      <c r="AV5159" s="335" t="s">
        <v>8721</v>
      </c>
      <c r="AW5159" s="327" t="s">
        <v>12484</v>
      </c>
      <c r="AX5159" s="335" t="s">
        <v>12741</v>
      </c>
      <c r="AY5159" s="397">
        <v>2</v>
      </c>
      <c r="BA5159" s="309" t="s">
        <v>13642</v>
      </c>
      <c r="BB5159" s="310" t="s">
        <v>16441</v>
      </c>
      <c r="BC5159" s="309" t="s">
        <v>8721</v>
      </c>
      <c r="BD5159" s="309">
        <v>2</v>
      </c>
      <c r="BE5159" s="307"/>
      <c r="BF5159" s="310" t="b">
        <v>1</v>
      </c>
    </row>
    <row r="5160" spans="1:58" s="311" customFormat="1" ht="15" customHeight="1" x14ac:dyDescent="0.25">
      <c r="A5160" s="345">
        <v>5037</v>
      </c>
      <c r="B5160" s="405" t="s">
        <v>7240</v>
      </c>
      <c r="C5160" s="346">
        <v>3975</v>
      </c>
      <c r="D5160" s="346" t="s">
        <v>7240</v>
      </c>
      <c r="E5160" s="346" t="s">
        <v>11608</v>
      </c>
      <c r="F5160" s="346" t="s">
        <v>7235</v>
      </c>
      <c r="G5160" s="346" t="s">
        <v>7236</v>
      </c>
      <c r="H5160" s="346" t="s">
        <v>7237</v>
      </c>
      <c r="I5160" s="346" t="s">
        <v>7239</v>
      </c>
      <c r="J5160" s="346" t="s">
        <v>16487</v>
      </c>
      <c r="K5160" s="346" t="s">
        <v>12473</v>
      </c>
      <c r="L5160" s="347" t="s">
        <v>12474</v>
      </c>
      <c r="M5160" s="346" t="s">
        <v>16488</v>
      </c>
      <c r="N5160" s="346" t="s">
        <v>16489</v>
      </c>
      <c r="O5160" s="346" t="s">
        <v>8721</v>
      </c>
      <c r="P5160" s="346" t="s">
        <v>8721</v>
      </c>
      <c r="Q5160" s="346" t="s">
        <v>8721</v>
      </c>
      <c r="R5160" s="346" t="s">
        <v>8721</v>
      </c>
      <c r="S5160" s="346" t="s">
        <v>8721</v>
      </c>
      <c r="T5160" s="346" t="s">
        <v>16441</v>
      </c>
      <c r="U5160" s="346" t="s">
        <v>8721</v>
      </c>
      <c r="V5160" s="346">
        <v>10325</v>
      </c>
      <c r="W5160" s="346" t="s">
        <v>12476</v>
      </c>
      <c r="X5160" s="346" t="s">
        <v>1344</v>
      </c>
      <c r="Y5160" s="346" t="s">
        <v>8721</v>
      </c>
      <c r="Z5160" s="346" t="s">
        <v>12733</v>
      </c>
      <c r="AA5160" s="346" t="s">
        <v>12734</v>
      </c>
      <c r="AB5160" s="346" t="s">
        <v>13350</v>
      </c>
      <c r="AC5160" s="348">
        <v>773.2550784239595</v>
      </c>
      <c r="AD5160" s="348" t="s">
        <v>12496</v>
      </c>
      <c r="AE5160" s="348">
        <v>958.68481929498137</v>
      </c>
      <c r="AF5160" s="349">
        <v>0.23980410351647841</v>
      </c>
      <c r="AG5160" s="359">
        <v>1427</v>
      </c>
      <c r="AH5160" s="359">
        <v>1078.475661827498</v>
      </c>
      <c r="AI5160" s="349">
        <v>0.39472173144421618</v>
      </c>
      <c r="AJ5160" s="349">
        <v>0.12495331116290243</v>
      </c>
      <c r="AK5160" s="350">
        <v>1078.475661827498</v>
      </c>
      <c r="AL5160" s="351">
        <v>0.39472173144421618</v>
      </c>
      <c r="AM5160" s="348" t="s">
        <v>14574</v>
      </c>
      <c r="AN5160" s="348" t="s">
        <v>14575</v>
      </c>
      <c r="AO5160" s="346" t="s">
        <v>14576</v>
      </c>
      <c r="AP5160" s="352">
        <v>44477</v>
      </c>
      <c r="AQ5160" s="346" t="s">
        <v>12921</v>
      </c>
      <c r="AR5160" s="346" t="s">
        <v>8721</v>
      </c>
      <c r="AS5160" s="346" t="s">
        <v>12921</v>
      </c>
      <c r="AT5160" s="346" t="s">
        <v>14577</v>
      </c>
      <c r="AU5160" s="346" t="s">
        <v>8721</v>
      </c>
      <c r="AV5160" s="346" t="s">
        <v>8721</v>
      </c>
      <c r="AW5160" s="327" t="s">
        <v>12484</v>
      </c>
      <c r="AX5160" s="346" t="s">
        <v>12741</v>
      </c>
      <c r="AY5160" s="374">
        <v>2</v>
      </c>
      <c r="BA5160" s="311" t="s">
        <v>13642</v>
      </c>
      <c r="BB5160" s="310" t="s">
        <v>16441</v>
      </c>
      <c r="BC5160" s="311" t="s">
        <v>8721</v>
      </c>
      <c r="BD5160" s="311">
        <v>2</v>
      </c>
      <c r="BE5160" s="307"/>
      <c r="BF5160" s="310" t="b">
        <v>1</v>
      </c>
    </row>
    <row r="5161" spans="1:58" s="309" customFormat="1" ht="15" customHeight="1" x14ac:dyDescent="0.25">
      <c r="A5161" s="335">
        <v>5038</v>
      </c>
      <c r="B5161" s="405" t="s">
        <v>7242</v>
      </c>
      <c r="C5161" s="346">
        <v>3976</v>
      </c>
      <c r="D5161" s="346" t="s">
        <v>7242</v>
      </c>
      <c r="E5161" s="346" t="s">
        <v>11608</v>
      </c>
      <c r="F5161" s="346" t="s">
        <v>7235</v>
      </c>
      <c r="G5161" s="346" t="s">
        <v>7236</v>
      </c>
      <c r="H5161" s="346" t="s">
        <v>7237</v>
      </c>
      <c r="I5161" s="346" t="s">
        <v>7241</v>
      </c>
      <c r="J5161" s="346" t="s">
        <v>16487</v>
      </c>
      <c r="K5161" s="346" t="s">
        <v>12473</v>
      </c>
      <c r="L5161" s="347" t="s">
        <v>12474</v>
      </c>
      <c r="M5161" s="346" t="s">
        <v>16488</v>
      </c>
      <c r="N5161" s="346" t="s">
        <v>16489</v>
      </c>
      <c r="O5161" s="346" t="s">
        <v>8721</v>
      </c>
      <c r="P5161" s="346" t="s">
        <v>8721</v>
      </c>
      <c r="Q5161" s="346" t="s">
        <v>8721</v>
      </c>
      <c r="R5161" s="346" t="s">
        <v>8721</v>
      </c>
      <c r="S5161" s="346" t="s">
        <v>8721</v>
      </c>
      <c r="T5161" s="346" t="s">
        <v>16441</v>
      </c>
      <c r="U5161" s="346" t="s">
        <v>8721</v>
      </c>
      <c r="V5161" s="346">
        <v>10325</v>
      </c>
      <c r="W5161" s="346" t="s">
        <v>12476</v>
      </c>
      <c r="X5161" s="346" t="s">
        <v>1344</v>
      </c>
      <c r="Y5161" s="346" t="s">
        <v>8721</v>
      </c>
      <c r="Z5161" s="346" t="s">
        <v>12733</v>
      </c>
      <c r="AA5161" s="346" t="s">
        <v>12734</v>
      </c>
      <c r="AB5161" s="346" t="s">
        <v>13350</v>
      </c>
      <c r="AC5161" s="348">
        <v>624.24697323165719</v>
      </c>
      <c r="AD5161" s="348" t="s">
        <v>12496</v>
      </c>
      <c r="AE5161" s="348">
        <v>773.94395902034989</v>
      </c>
      <c r="AF5161" s="349">
        <v>0.23980410351647841</v>
      </c>
      <c r="AG5161" s="359">
        <v>1133</v>
      </c>
      <c r="AH5161" s="359">
        <v>856.28095644748078</v>
      </c>
      <c r="AI5161" s="349">
        <v>0.37170221589479158</v>
      </c>
      <c r="AJ5161" s="349">
        <v>0.10638625247666789</v>
      </c>
      <c r="AK5161" s="350">
        <v>856.28095644748078</v>
      </c>
      <c r="AL5161" s="351">
        <v>0.37170221589479158</v>
      </c>
      <c r="AM5161" s="348" t="s">
        <v>14574</v>
      </c>
      <c r="AN5161" s="348" t="s">
        <v>14575</v>
      </c>
      <c r="AO5161" s="346" t="s">
        <v>14576</v>
      </c>
      <c r="AP5161" s="352">
        <v>44477</v>
      </c>
      <c r="AQ5161" s="346" t="s">
        <v>12921</v>
      </c>
      <c r="AR5161" s="346" t="s">
        <v>8721</v>
      </c>
      <c r="AS5161" s="346" t="s">
        <v>12921</v>
      </c>
      <c r="AT5161" s="346" t="s">
        <v>14577</v>
      </c>
      <c r="AU5161" s="346" t="s">
        <v>8721</v>
      </c>
      <c r="AV5161" s="346" t="s">
        <v>8721</v>
      </c>
      <c r="AW5161" s="327" t="s">
        <v>12484</v>
      </c>
      <c r="AX5161" s="346" t="s">
        <v>12741</v>
      </c>
      <c r="AY5161" s="374">
        <v>2</v>
      </c>
      <c r="BA5161" s="309" t="s">
        <v>13642</v>
      </c>
      <c r="BB5161" s="310" t="s">
        <v>16441</v>
      </c>
      <c r="BC5161" s="309" t="s">
        <v>8721</v>
      </c>
      <c r="BD5161" s="309">
        <v>2</v>
      </c>
      <c r="BE5161" s="307"/>
      <c r="BF5161" s="310" t="b">
        <v>1</v>
      </c>
    </row>
    <row r="5162" spans="1:58" s="311" customFormat="1" ht="15" customHeight="1" x14ac:dyDescent="0.25">
      <c r="A5162" s="345">
        <v>5039</v>
      </c>
      <c r="B5162" s="405" t="s">
        <v>7243</v>
      </c>
      <c r="C5162" s="337">
        <v>3977</v>
      </c>
      <c r="D5162" s="337" t="s">
        <v>7243</v>
      </c>
      <c r="E5162" s="337" t="s">
        <v>11608</v>
      </c>
      <c r="F5162" s="337" t="s">
        <v>7235</v>
      </c>
      <c r="G5162" s="337" t="s">
        <v>7236</v>
      </c>
      <c r="H5162" s="337" t="s">
        <v>7237</v>
      </c>
      <c r="I5162" s="337" t="s">
        <v>6650</v>
      </c>
      <c r="J5162" s="337" t="s">
        <v>16487</v>
      </c>
      <c r="K5162" s="337" t="s">
        <v>12473</v>
      </c>
      <c r="L5162" s="338" t="s">
        <v>12474</v>
      </c>
      <c r="M5162" s="337" t="s">
        <v>16488</v>
      </c>
      <c r="N5162" s="337" t="s">
        <v>16489</v>
      </c>
      <c r="O5162" s="337" t="s">
        <v>8721</v>
      </c>
      <c r="P5162" s="337" t="s">
        <v>8721</v>
      </c>
      <c r="Q5162" s="337" t="s">
        <v>8721</v>
      </c>
      <c r="R5162" s="337" t="s">
        <v>8721</v>
      </c>
      <c r="S5162" s="337" t="s">
        <v>8721</v>
      </c>
      <c r="T5162" s="337" t="s">
        <v>16441</v>
      </c>
      <c r="U5162" s="337" t="s">
        <v>8721</v>
      </c>
      <c r="V5162" s="337">
        <v>10325</v>
      </c>
      <c r="W5162" s="337" t="s">
        <v>12476</v>
      </c>
      <c r="X5162" s="337" t="s">
        <v>1344</v>
      </c>
      <c r="Y5162" s="337" t="s">
        <v>8721</v>
      </c>
      <c r="Z5162" s="337" t="s">
        <v>12733</v>
      </c>
      <c r="AA5162" s="337" t="s">
        <v>12734</v>
      </c>
      <c r="AB5162" s="337" t="s">
        <v>13350</v>
      </c>
      <c r="AC5162" s="339">
        <v>534.31308725760482</v>
      </c>
      <c r="AD5162" s="339" t="s">
        <v>12496</v>
      </c>
      <c r="AE5162" s="339">
        <v>662.44355814453661</v>
      </c>
      <c r="AF5162" s="340">
        <v>0.23980410351647841</v>
      </c>
      <c r="AG5162" s="366">
        <v>992</v>
      </c>
      <c r="AH5162" s="366">
        <v>749.71818958155427</v>
      </c>
      <c r="AI5162" s="340">
        <v>0.40314397580925743</v>
      </c>
      <c r="AJ5162" s="340">
        <v>0.13174651691303096</v>
      </c>
      <c r="AK5162" s="341">
        <v>749.71818958155427</v>
      </c>
      <c r="AL5162" s="342">
        <v>0.40314397580925743</v>
      </c>
      <c r="AM5162" s="339" t="s">
        <v>14574</v>
      </c>
      <c r="AN5162" s="339" t="s">
        <v>14575</v>
      </c>
      <c r="AO5162" s="337" t="s">
        <v>14576</v>
      </c>
      <c r="AP5162" s="343">
        <v>44477</v>
      </c>
      <c r="AQ5162" s="335" t="s">
        <v>12921</v>
      </c>
      <c r="AR5162" s="335" t="s">
        <v>8721</v>
      </c>
      <c r="AS5162" s="335" t="s">
        <v>12921</v>
      </c>
      <c r="AT5162" s="335" t="s">
        <v>14577</v>
      </c>
      <c r="AU5162" s="335" t="s">
        <v>8721</v>
      </c>
      <c r="AV5162" s="335" t="s">
        <v>8721</v>
      </c>
      <c r="AW5162" s="327" t="s">
        <v>12484</v>
      </c>
      <c r="AX5162" s="335" t="s">
        <v>12741</v>
      </c>
      <c r="AY5162" s="397">
        <v>2</v>
      </c>
      <c r="BA5162" s="311" t="s">
        <v>13642</v>
      </c>
      <c r="BB5162" s="310" t="s">
        <v>16441</v>
      </c>
      <c r="BC5162" s="311" t="s">
        <v>8721</v>
      </c>
      <c r="BD5162" s="311">
        <v>2</v>
      </c>
      <c r="BE5162" s="307"/>
      <c r="BF5162" s="310" t="b">
        <v>1</v>
      </c>
    </row>
    <row r="5163" spans="1:58" s="309" customFormat="1" ht="15" customHeight="1" x14ac:dyDescent="0.25">
      <c r="A5163" s="335">
        <v>5040</v>
      </c>
      <c r="B5163" s="405" t="s">
        <v>7245</v>
      </c>
      <c r="C5163" s="346">
        <v>3978</v>
      </c>
      <c r="D5163" s="346" t="s">
        <v>7245</v>
      </c>
      <c r="E5163" s="346" t="s">
        <v>11608</v>
      </c>
      <c r="F5163" s="346" t="s">
        <v>7235</v>
      </c>
      <c r="G5163" s="346" t="s">
        <v>7236</v>
      </c>
      <c r="H5163" s="346" t="s">
        <v>7237</v>
      </c>
      <c r="I5163" s="346" t="s">
        <v>7244</v>
      </c>
      <c r="J5163" s="346" t="s">
        <v>16487</v>
      </c>
      <c r="K5163" s="346" t="s">
        <v>12473</v>
      </c>
      <c r="L5163" s="347" t="s">
        <v>12474</v>
      </c>
      <c r="M5163" s="346" t="s">
        <v>16488</v>
      </c>
      <c r="N5163" s="346" t="s">
        <v>16489</v>
      </c>
      <c r="O5163" s="346" t="s">
        <v>8721</v>
      </c>
      <c r="P5163" s="346" t="s">
        <v>8721</v>
      </c>
      <c r="Q5163" s="346" t="s">
        <v>8721</v>
      </c>
      <c r="R5163" s="346" t="s">
        <v>8721</v>
      </c>
      <c r="S5163" s="346" t="s">
        <v>8721</v>
      </c>
      <c r="T5163" s="346" t="s">
        <v>16441</v>
      </c>
      <c r="U5163" s="346" t="s">
        <v>8721</v>
      </c>
      <c r="V5163" s="346">
        <v>10325</v>
      </c>
      <c r="W5163" s="346" t="s">
        <v>12476</v>
      </c>
      <c r="X5163" s="346" t="s">
        <v>1344</v>
      </c>
      <c r="Y5163" s="346" t="s">
        <v>8721</v>
      </c>
      <c r="Z5163" s="346" t="s">
        <v>12733</v>
      </c>
      <c r="AA5163" s="346" t="s">
        <v>12734</v>
      </c>
      <c r="AB5163" s="346" t="s">
        <v>13350</v>
      </c>
      <c r="AC5163" s="348">
        <v>465.54011563038841</v>
      </c>
      <c r="AD5163" s="348" t="s">
        <v>12496</v>
      </c>
      <c r="AE5163" s="348">
        <v>577.17854571009138</v>
      </c>
      <c r="AF5163" s="349">
        <v>0.23980410351647841</v>
      </c>
      <c r="AG5163" s="359">
        <v>767</v>
      </c>
      <c r="AH5163" s="359">
        <v>579.67122117847998</v>
      </c>
      <c r="AI5163" s="349">
        <v>0.24515847660850132</v>
      </c>
      <c r="AJ5163" s="349">
        <v>4.3187250928080623E-3</v>
      </c>
      <c r="AK5163" s="350">
        <v>579.67122117847998</v>
      </c>
      <c r="AL5163" s="351">
        <v>0.24515847660850132</v>
      </c>
      <c r="AM5163" s="348" t="s">
        <v>14574</v>
      </c>
      <c r="AN5163" s="348" t="s">
        <v>14575</v>
      </c>
      <c r="AO5163" s="346" t="s">
        <v>14576</v>
      </c>
      <c r="AP5163" s="352">
        <v>44477</v>
      </c>
      <c r="AQ5163" s="346" t="s">
        <v>12921</v>
      </c>
      <c r="AR5163" s="346" t="s">
        <v>8721</v>
      </c>
      <c r="AS5163" s="346" t="s">
        <v>12921</v>
      </c>
      <c r="AT5163" s="346" t="s">
        <v>14577</v>
      </c>
      <c r="AU5163" s="346" t="s">
        <v>8721</v>
      </c>
      <c r="AV5163" s="346" t="s">
        <v>8721</v>
      </c>
      <c r="AW5163" s="327" t="s">
        <v>12484</v>
      </c>
      <c r="AX5163" s="346" t="s">
        <v>12741</v>
      </c>
      <c r="AY5163" s="374">
        <v>2</v>
      </c>
      <c r="BA5163" s="309" t="s">
        <v>13642</v>
      </c>
      <c r="BB5163" s="310" t="s">
        <v>16441</v>
      </c>
      <c r="BC5163" s="309" t="s">
        <v>8721</v>
      </c>
      <c r="BD5163" s="309">
        <v>2</v>
      </c>
      <c r="BE5163" s="307"/>
      <c r="BF5163" s="310" t="b">
        <v>1</v>
      </c>
    </row>
    <row r="5164" spans="1:58" s="311" customFormat="1" ht="15" customHeight="1" x14ac:dyDescent="0.25">
      <c r="A5164" s="345">
        <v>5041</v>
      </c>
      <c r="B5164" s="405" t="s">
        <v>7247</v>
      </c>
      <c r="C5164" s="337">
        <v>3979</v>
      </c>
      <c r="D5164" s="337" t="s">
        <v>7247</v>
      </c>
      <c r="E5164" s="337" t="s">
        <v>11608</v>
      </c>
      <c r="F5164" s="337" t="s">
        <v>7235</v>
      </c>
      <c r="G5164" s="337" t="s">
        <v>7236</v>
      </c>
      <c r="H5164" s="337" t="s">
        <v>7237</v>
      </c>
      <c r="I5164" s="337" t="s">
        <v>7246</v>
      </c>
      <c r="J5164" s="337" t="s">
        <v>16487</v>
      </c>
      <c r="K5164" s="337" t="s">
        <v>12473</v>
      </c>
      <c r="L5164" s="338" t="s">
        <v>12474</v>
      </c>
      <c r="M5164" s="337" t="s">
        <v>16488</v>
      </c>
      <c r="N5164" s="337" t="s">
        <v>16489</v>
      </c>
      <c r="O5164" s="337" t="s">
        <v>8721</v>
      </c>
      <c r="P5164" s="337" t="s">
        <v>8721</v>
      </c>
      <c r="Q5164" s="337" t="s">
        <v>8721</v>
      </c>
      <c r="R5164" s="337" t="s">
        <v>8721</v>
      </c>
      <c r="S5164" s="337" t="s">
        <v>8721</v>
      </c>
      <c r="T5164" s="337" t="s">
        <v>16441</v>
      </c>
      <c r="U5164" s="337" t="s">
        <v>8721</v>
      </c>
      <c r="V5164" s="337">
        <v>10325</v>
      </c>
      <c r="W5164" s="337" t="s">
        <v>12476</v>
      </c>
      <c r="X5164" s="337" t="s">
        <v>1344</v>
      </c>
      <c r="Y5164" s="337" t="s">
        <v>8721</v>
      </c>
      <c r="Z5164" s="337" t="s">
        <v>12733</v>
      </c>
      <c r="AA5164" s="337" t="s">
        <v>12734</v>
      </c>
      <c r="AB5164" s="337" t="s">
        <v>13350</v>
      </c>
      <c r="AC5164" s="339">
        <v>423.21828693671682</v>
      </c>
      <c r="AD5164" s="339" t="s">
        <v>12496</v>
      </c>
      <c r="AE5164" s="339">
        <v>524.70776882735595</v>
      </c>
      <c r="AF5164" s="340">
        <v>0.23980410351647841</v>
      </c>
      <c r="AG5164" s="366">
        <v>618</v>
      </c>
      <c r="AH5164" s="366">
        <v>467.06233988044409</v>
      </c>
      <c r="AI5164" s="340">
        <v>0.10359678278808215</v>
      </c>
      <c r="AJ5164" s="340">
        <v>-0.10986196959831729</v>
      </c>
      <c r="AK5164" s="341">
        <v>467.06233988044409</v>
      </c>
      <c r="AL5164" s="342">
        <v>0.10359678278808215</v>
      </c>
      <c r="AM5164" s="339" t="s">
        <v>14574</v>
      </c>
      <c r="AN5164" s="339" t="s">
        <v>14575</v>
      </c>
      <c r="AO5164" s="337" t="s">
        <v>14576</v>
      </c>
      <c r="AP5164" s="343">
        <v>44477</v>
      </c>
      <c r="AQ5164" s="335" t="s">
        <v>12921</v>
      </c>
      <c r="AR5164" s="335" t="s">
        <v>8721</v>
      </c>
      <c r="AS5164" s="335" t="s">
        <v>12921</v>
      </c>
      <c r="AT5164" s="335" t="s">
        <v>14577</v>
      </c>
      <c r="AU5164" s="335" t="s">
        <v>8721</v>
      </c>
      <c r="AV5164" s="335" t="s">
        <v>8721</v>
      </c>
      <c r="AW5164" s="327" t="s">
        <v>12484</v>
      </c>
      <c r="AX5164" s="335" t="s">
        <v>12741</v>
      </c>
      <c r="AY5164" s="397">
        <v>2</v>
      </c>
      <c r="BA5164" s="311" t="s">
        <v>13642</v>
      </c>
      <c r="BB5164" s="310" t="s">
        <v>16441</v>
      </c>
      <c r="BC5164" s="311" t="s">
        <v>8721</v>
      </c>
      <c r="BD5164" s="311">
        <v>2</v>
      </c>
      <c r="BE5164" s="307"/>
      <c r="BF5164" s="310" t="b">
        <v>1</v>
      </c>
    </row>
    <row r="5165" spans="1:58" s="309" customFormat="1" ht="15" customHeight="1" x14ac:dyDescent="0.25">
      <c r="A5165" s="335">
        <v>5042</v>
      </c>
      <c r="B5165" s="405" t="s">
        <v>7248</v>
      </c>
      <c r="C5165" s="346">
        <v>3980</v>
      </c>
      <c r="D5165" s="346" t="s">
        <v>7248</v>
      </c>
      <c r="E5165" s="346" t="s">
        <v>11608</v>
      </c>
      <c r="F5165" s="346" t="s">
        <v>7235</v>
      </c>
      <c r="G5165" s="346" t="s">
        <v>7236</v>
      </c>
      <c r="H5165" s="346" t="s">
        <v>7237</v>
      </c>
      <c r="I5165" s="346" t="s">
        <v>6652</v>
      </c>
      <c r="J5165" s="346" t="s">
        <v>16487</v>
      </c>
      <c r="K5165" s="346" t="s">
        <v>12473</v>
      </c>
      <c r="L5165" s="347" t="s">
        <v>12474</v>
      </c>
      <c r="M5165" s="346" t="s">
        <v>16488</v>
      </c>
      <c r="N5165" s="346" t="s">
        <v>16489</v>
      </c>
      <c r="O5165" s="346" t="s">
        <v>8721</v>
      </c>
      <c r="P5165" s="346" t="s">
        <v>8721</v>
      </c>
      <c r="Q5165" s="346" t="s">
        <v>8721</v>
      </c>
      <c r="R5165" s="346" t="s">
        <v>8721</v>
      </c>
      <c r="S5165" s="346" t="s">
        <v>8721</v>
      </c>
      <c r="T5165" s="346" t="s">
        <v>16441</v>
      </c>
      <c r="U5165" s="346" t="s">
        <v>8721</v>
      </c>
      <c r="V5165" s="346">
        <v>10325</v>
      </c>
      <c r="W5165" s="346" t="s">
        <v>12476</v>
      </c>
      <c r="X5165" s="346" t="s">
        <v>1344</v>
      </c>
      <c r="Y5165" s="346" t="s">
        <v>8721</v>
      </c>
      <c r="Z5165" s="346" t="s">
        <v>12733</v>
      </c>
      <c r="AA5165" s="346" t="s">
        <v>12734</v>
      </c>
      <c r="AB5165" s="346" t="s">
        <v>13350</v>
      </c>
      <c r="AC5165" s="348">
        <v>350.91849625169425</v>
      </c>
      <c r="AD5165" s="348" t="s">
        <v>12496</v>
      </c>
      <c r="AE5165" s="348">
        <v>435.07019165268247</v>
      </c>
      <c r="AF5165" s="349">
        <v>0.23980410351647841</v>
      </c>
      <c r="AG5165" s="359">
        <v>501</v>
      </c>
      <c r="AH5165" s="359">
        <v>378.63791631084547</v>
      </c>
      <c r="AI5165" s="349">
        <v>7.8991048791197338E-2</v>
      </c>
      <c r="AJ5165" s="349">
        <v>-0.12970843883252525</v>
      </c>
      <c r="AK5165" s="350">
        <v>378.63791631084547</v>
      </c>
      <c r="AL5165" s="351">
        <v>7.8991048791197338E-2</v>
      </c>
      <c r="AM5165" s="348" t="s">
        <v>14574</v>
      </c>
      <c r="AN5165" s="348" t="s">
        <v>14575</v>
      </c>
      <c r="AO5165" s="346" t="s">
        <v>14576</v>
      </c>
      <c r="AP5165" s="352">
        <v>44477</v>
      </c>
      <c r="AQ5165" s="346" t="s">
        <v>12921</v>
      </c>
      <c r="AR5165" s="346" t="s">
        <v>8721</v>
      </c>
      <c r="AS5165" s="346" t="s">
        <v>12921</v>
      </c>
      <c r="AT5165" s="346" t="s">
        <v>14577</v>
      </c>
      <c r="AU5165" s="346" t="s">
        <v>8721</v>
      </c>
      <c r="AV5165" s="346" t="s">
        <v>8721</v>
      </c>
      <c r="AW5165" s="327" t="s">
        <v>12484</v>
      </c>
      <c r="AX5165" s="346" t="s">
        <v>12741</v>
      </c>
      <c r="AY5165" s="374">
        <v>2</v>
      </c>
      <c r="BA5165" s="309" t="s">
        <v>13642</v>
      </c>
      <c r="BB5165" s="310" t="s">
        <v>16441</v>
      </c>
      <c r="BC5165" s="309" t="s">
        <v>8721</v>
      </c>
      <c r="BD5165" s="309">
        <v>2</v>
      </c>
      <c r="BE5165" s="307"/>
      <c r="BF5165" s="310" t="b">
        <v>1</v>
      </c>
    </row>
    <row r="5166" spans="1:58" s="311" customFormat="1" ht="15" customHeight="1" x14ac:dyDescent="0.25">
      <c r="A5166" s="345">
        <v>5043</v>
      </c>
      <c r="B5166" s="405" t="s">
        <v>7250</v>
      </c>
      <c r="C5166" s="337">
        <v>3981</v>
      </c>
      <c r="D5166" s="337" t="s">
        <v>7250</v>
      </c>
      <c r="E5166" s="337" t="s">
        <v>11608</v>
      </c>
      <c r="F5166" s="337" t="s">
        <v>7235</v>
      </c>
      <c r="G5166" s="337" t="s">
        <v>7236</v>
      </c>
      <c r="H5166" s="337" t="s">
        <v>7237</v>
      </c>
      <c r="I5166" s="337" t="s">
        <v>7249</v>
      </c>
      <c r="J5166" s="337" t="s">
        <v>16487</v>
      </c>
      <c r="K5166" s="337" t="s">
        <v>12473</v>
      </c>
      <c r="L5166" s="338" t="s">
        <v>12474</v>
      </c>
      <c r="M5166" s="337" t="s">
        <v>16488</v>
      </c>
      <c r="N5166" s="337" t="s">
        <v>16489</v>
      </c>
      <c r="O5166" s="337" t="s">
        <v>8721</v>
      </c>
      <c r="P5166" s="337" t="s">
        <v>8721</v>
      </c>
      <c r="Q5166" s="337" t="s">
        <v>8721</v>
      </c>
      <c r="R5166" s="337" t="s">
        <v>8721</v>
      </c>
      <c r="S5166" s="337" t="s">
        <v>8721</v>
      </c>
      <c r="T5166" s="337" t="s">
        <v>16441</v>
      </c>
      <c r="U5166" s="337" t="s">
        <v>8721</v>
      </c>
      <c r="V5166" s="337">
        <v>10325</v>
      </c>
      <c r="W5166" s="337" t="s">
        <v>12476</v>
      </c>
      <c r="X5166" s="337" t="s">
        <v>1344</v>
      </c>
      <c r="Y5166" s="337" t="s">
        <v>8721</v>
      </c>
      <c r="Z5166" s="337" t="s">
        <v>12733</v>
      </c>
      <c r="AA5166" s="337" t="s">
        <v>12734</v>
      </c>
      <c r="AB5166" s="337" t="s">
        <v>13350</v>
      </c>
      <c r="AC5166" s="339">
        <v>357.09042960285478</v>
      </c>
      <c r="AD5166" s="339" t="s">
        <v>12496</v>
      </c>
      <c r="AE5166" s="339">
        <v>442.72217994808153</v>
      </c>
      <c r="AF5166" s="340">
        <v>0.23980410351647841</v>
      </c>
      <c r="AG5166" s="366">
        <v>385</v>
      </c>
      <c r="AH5166" s="366">
        <v>290.96925704526046</v>
      </c>
      <c r="AI5166" s="340">
        <v>-0.18516646506357592</v>
      </c>
      <c r="AJ5166" s="340">
        <v>-0.34277235199875755</v>
      </c>
      <c r="AK5166" s="341">
        <v>290.96925704526046</v>
      </c>
      <c r="AL5166" s="342">
        <v>-0.18516646506357592</v>
      </c>
      <c r="AM5166" s="339" t="s">
        <v>14574</v>
      </c>
      <c r="AN5166" s="339" t="s">
        <v>14575</v>
      </c>
      <c r="AO5166" s="337" t="s">
        <v>14576</v>
      </c>
      <c r="AP5166" s="343">
        <v>44477</v>
      </c>
      <c r="AQ5166" s="335" t="s">
        <v>12921</v>
      </c>
      <c r="AR5166" s="335" t="s">
        <v>8721</v>
      </c>
      <c r="AS5166" s="335" t="s">
        <v>12921</v>
      </c>
      <c r="AT5166" s="335" t="s">
        <v>14577</v>
      </c>
      <c r="AU5166" s="335" t="s">
        <v>8721</v>
      </c>
      <c r="AV5166" s="335" t="s">
        <v>8721</v>
      </c>
      <c r="AW5166" s="327" t="s">
        <v>12484</v>
      </c>
      <c r="AX5166" s="335" t="s">
        <v>12741</v>
      </c>
      <c r="AY5166" s="397">
        <v>2</v>
      </c>
      <c r="BA5166" s="311" t="s">
        <v>13642</v>
      </c>
      <c r="BB5166" s="310" t="s">
        <v>16441</v>
      </c>
      <c r="BC5166" s="311" t="s">
        <v>8721</v>
      </c>
      <c r="BD5166" s="311">
        <v>2</v>
      </c>
      <c r="BE5166" s="307"/>
      <c r="BF5166" s="310" t="b">
        <v>1</v>
      </c>
    </row>
    <row r="5167" spans="1:58" s="309" customFormat="1" ht="15" customHeight="1" x14ac:dyDescent="0.25">
      <c r="A5167" s="335">
        <v>5044</v>
      </c>
      <c r="B5167" s="405" t="s">
        <v>7252</v>
      </c>
      <c r="C5167" s="346">
        <v>3982</v>
      </c>
      <c r="D5167" s="346" t="s">
        <v>7252</v>
      </c>
      <c r="E5167" s="346" t="s">
        <v>11608</v>
      </c>
      <c r="F5167" s="346" t="s">
        <v>7235</v>
      </c>
      <c r="G5167" s="346" t="s">
        <v>7236</v>
      </c>
      <c r="H5167" s="346" t="s">
        <v>7237</v>
      </c>
      <c r="I5167" s="346" t="s">
        <v>7251</v>
      </c>
      <c r="J5167" s="346" t="s">
        <v>16487</v>
      </c>
      <c r="K5167" s="346" t="s">
        <v>12473</v>
      </c>
      <c r="L5167" s="347" t="s">
        <v>12474</v>
      </c>
      <c r="M5167" s="346" t="s">
        <v>16488</v>
      </c>
      <c r="N5167" s="346" t="s">
        <v>16489</v>
      </c>
      <c r="O5167" s="346" t="s">
        <v>8721</v>
      </c>
      <c r="P5167" s="346" t="s">
        <v>8721</v>
      </c>
      <c r="Q5167" s="346" t="s">
        <v>8721</v>
      </c>
      <c r="R5167" s="346" t="s">
        <v>8721</v>
      </c>
      <c r="S5167" s="346" t="s">
        <v>8721</v>
      </c>
      <c r="T5167" s="346" t="s">
        <v>16441</v>
      </c>
      <c r="U5167" s="346" t="s">
        <v>8721</v>
      </c>
      <c r="V5167" s="346">
        <v>10325</v>
      </c>
      <c r="W5167" s="346" t="s">
        <v>12476</v>
      </c>
      <c r="X5167" s="346" t="s">
        <v>1344</v>
      </c>
      <c r="Y5167" s="346" t="s">
        <v>8721</v>
      </c>
      <c r="Z5167" s="346" t="s">
        <v>12733</v>
      </c>
      <c r="AA5167" s="346" t="s">
        <v>12734</v>
      </c>
      <c r="AB5167" s="346" t="s">
        <v>13350</v>
      </c>
      <c r="AC5167" s="348">
        <v>352.68190578059733</v>
      </c>
      <c r="AD5167" s="348" t="s">
        <v>12496</v>
      </c>
      <c r="AE5167" s="348">
        <v>437.25647402279657</v>
      </c>
      <c r="AF5167" s="349">
        <v>0.23980410351647841</v>
      </c>
      <c r="AG5167" s="359">
        <v>307</v>
      </c>
      <c r="AH5167" s="359">
        <v>232.01964133219471</v>
      </c>
      <c r="AI5167" s="349">
        <v>-0.34212774307584226</v>
      </c>
      <c r="AJ5167" s="349">
        <v>-0.46937402847899679</v>
      </c>
      <c r="AK5167" s="350">
        <v>232.01964133219471</v>
      </c>
      <c r="AL5167" s="351">
        <v>-0.34212774307584226</v>
      </c>
      <c r="AM5167" s="348" t="s">
        <v>14574</v>
      </c>
      <c r="AN5167" s="348" t="s">
        <v>14575</v>
      </c>
      <c r="AO5167" s="346" t="s">
        <v>14576</v>
      </c>
      <c r="AP5167" s="352">
        <v>44477</v>
      </c>
      <c r="AQ5167" s="346" t="s">
        <v>12921</v>
      </c>
      <c r="AR5167" s="346" t="s">
        <v>8721</v>
      </c>
      <c r="AS5167" s="346" t="s">
        <v>12921</v>
      </c>
      <c r="AT5167" s="346" t="s">
        <v>14577</v>
      </c>
      <c r="AU5167" s="346" t="s">
        <v>8721</v>
      </c>
      <c r="AV5167" s="346" t="s">
        <v>8721</v>
      </c>
      <c r="AW5167" s="327" t="s">
        <v>12484</v>
      </c>
      <c r="AX5167" s="346" t="s">
        <v>12741</v>
      </c>
      <c r="AY5167" s="374">
        <v>2</v>
      </c>
      <c r="BA5167" s="309" t="s">
        <v>13642</v>
      </c>
      <c r="BB5167" s="310" t="s">
        <v>16441</v>
      </c>
      <c r="BC5167" s="309" t="s">
        <v>8721</v>
      </c>
      <c r="BD5167" s="309">
        <v>2</v>
      </c>
      <c r="BE5167" s="307"/>
      <c r="BF5167" s="310" t="b">
        <v>1</v>
      </c>
    </row>
    <row r="5168" spans="1:58" s="311" customFormat="1" ht="15" customHeight="1" x14ac:dyDescent="0.25">
      <c r="A5168" s="345">
        <v>5045</v>
      </c>
      <c r="B5168" s="382" t="s">
        <v>7270</v>
      </c>
      <c r="C5168" s="346">
        <v>5641</v>
      </c>
      <c r="D5168" s="383" t="s">
        <v>7270</v>
      </c>
      <c r="E5168" s="346" t="s">
        <v>11608</v>
      </c>
      <c r="F5168" s="346" t="s">
        <v>7269</v>
      </c>
      <c r="G5168" s="346" t="s">
        <v>11715</v>
      </c>
      <c r="H5168" s="346" t="s">
        <v>11716</v>
      </c>
      <c r="I5168" s="346" t="s">
        <v>8721</v>
      </c>
      <c r="J5168" s="346" t="s">
        <v>16490</v>
      </c>
      <c r="K5168" s="346" t="s">
        <v>12473</v>
      </c>
      <c r="L5168" s="347" t="s">
        <v>12474</v>
      </c>
      <c r="M5168" s="346" t="s">
        <v>16491</v>
      </c>
      <c r="N5168" s="346" t="s">
        <v>2216</v>
      </c>
      <c r="O5168" s="346" t="s">
        <v>8721</v>
      </c>
      <c r="P5168" s="346" t="s">
        <v>8721</v>
      </c>
      <c r="Q5168" s="346" t="s">
        <v>8721</v>
      </c>
      <c r="R5168" s="346" t="s">
        <v>8721</v>
      </c>
      <c r="S5168" s="346" t="s">
        <v>8721</v>
      </c>
      <c r="T5168" s="346" t="s">
        <v>8721</v>
      </c>
      <c r="U5168" s="346" t="s">
        <v>8721</v>
      </c>
      <c r="V5168" s="346" t="s">
        <v>16492</v>
      </c>
      <c r="W5168" s="346" t="s">
        <v>12476</v>
      </c>
      <c r="X5168" s="346" t="s">
        <v>9246</v>
      </c>
      <c r="Y5168" s="346" t="s">
        <v>8721</v>
      </c>
      <c r="Z5168" s="346" t="s">
        <v>12484</v>
      </c>
      <c r="AA5168" s="346" t="s">
        <v>12484</v>
      </c>
      <c r="AB5168" s="346" t="s">
        <v>12484</v>
      </c>
      <c r="AC5168" s="348">
        <v>568.69957307121319</v>
      </c>
      <c r="AD5168" s="348" t="s">
        <v>12496</v>
      </c>
      <c r="AE5168" s="348">
        <v>705.07606436175945</v>
      </c>
      <c r="AF5168" s="349">
        <v>0.23980410351647841</v>
      </c>
      <c r="AG5168" s="359">
        <v>770.90125861103434</v>
      </c>
      <c r="AH5168" s="359">
        <v>582.61965317742568</v>
      </c>
      <c r="AI5168" s="349">
        <v>2.4477036321723045E-2</v>
      </c>
      <c r="AJ5168" s="349">
        <v>-0.17367829851830574</v>
      </c>
      <c r="AK5168" s="350">
        <v>0</v>
      </c>
      <c r="AL5168" s="351">
        <v>-1</v>
      </c>
      <c r="AM5168" s="348" t="s">
        <v>12762</v>
      </c>
      <c r="AN5168" s="348" t="s">
        <v>12484</v>
      </c>
      <c r="AO5168" s="346" t="s">
        <v>12763</v>
      </c>
      <c r="AP5168" s="352">
        <v>44488</v>
      </c>
      <c r="AQ5168" s="346" t="s">
        <v>12921</v>
      </c>
      <c r="AR5168" s="346" t="s">
        <v>8721</v>
      </c>
      <c r="AS5168" s="346" t="s">
        <v>1994</v>
      </c>
      <c r="AT5168" s="346" t="s">
        <v>12764</v>
      </c>
      <c r="AU5168" s="346" t="s">
        <v>8721</v>
      </c>
      <c r="AV5168" s="346" t="s">
        <v>8721</v>
      </c>
      <c r="AW5168" s="327" t="s">
        <v>12484</v>
      </c>
      <c r="AX5168" s="346" t="s">
        <v>12741</v>
      </c>
      <c r="AY5168" s="346" t="s">
        <v>12484</v>
      </c>
      <c r="AZ5168" s="310"/>
      <c r="BA5168" s="311" t="s">
        <v>12486</v>
      </c>
      <c r="BB5168" s="310" t="s">
        <v>8721</v>
      </c>
      <c r="BC5168" s="311" t="s">
        <v>8721</v>
      </c>
      <c r="BD5168" s="311">
        <v>2</v>
      </c>
      <c r="BE5168" s="307"/>
      <c r="BF5168" s="310" t="b">
        <v>1</v>
      </c>
    </row>
    <row r="5169" spans="1:58" s="311" customFormat="1" ht="15" customHeight="1" x14ac:dyDescent="0.25">
      <c r="A5169" s="345"/>
      <c r="B5169" s="373" t="s">
        <v>11717</v>
      </c>
      <c r="C5169" s="337"/>
      <c r="D5169" s="337" t="s">
        <v>11717</v>
      </c>
      <c r="E5169" s="337" t="s">
        <v>11608</v>
      </c>
      <c r="F5169" s="337" t="s">
        <v>7269</v>
      </c>
      <c r="G5169" s="337" t="s">
        <v>11715</v>
      </c>
      <c r="H5169" s="337" t="s">
        <v>11716</v>
      </c>
      <c r="I5169" s="337" t="s">
        <v>11718</v>
      </c>
      <c r="J5169" s="337" t="s">
        <v>16493</v>
      </c>
      <c r="K5169" s="337" t="s">
        <v>12473</v>
      </c>
      <c r="L5169" s="338" t="s">
        <v>12474</v>
      </c>
      <c r="M5169" s="337" t="s">
        <v>16494</v>
      </c>
      <c r="N5169" s="337" t="s">
        <v>16401</v>
      </c>
      <c r="O5169" s="337" t="s">
        <v>8721</v>
      </c>
      <c r="P5169" s="337" t="s">
        <v>8721</v>
      </c>
      <c r="Q5169" s="337" t="s">
        <v>8721</v>
      </c>
      <c r="R5169" s="337" t="s">
        <v>8721</v>
      </c>
      <c r="S5169" s="337" t="s">
        <v>8721</v>
      </c>
      <c r="T5169" s="337" t="s">
        <v>16441</v>
      </c>
      <c r="U5169" s="337" t="s">
        <v>8721</v>
      </c>
      <c r="V5169" s="337">
        <v>10456</v>
      </c>
      <c r="W5169" s="337" t="s">
        <v>7270</v>
      </c>
      <c r="X5169" s="337" t="s">
        <v>1344</v>
      </c>
      <c r="Y5169" s="337" t="s">
        <v>8721</v>
      </c>
      <c r="Z5169" s="337" t="s">
        <v>12733</v>
      </c>
      <c r="AA5169" s="337" t="s">
        <v>12734</v>
      </c>
      <c r="AB5169" s="337" t="s">
        <v>13350</v>
      </c>
      <c r="AC5169" s="339" t="e">
        <v>#N/A</v>
      </c>
      <c r="AD5169" s="368" t="s">
        <v>12496</v>
      </c>
      <c r="AE5169" s="339" t="s">
        <v>12710</v>
      </c>
      <c r="AF5169" s="340">
        <v>0</v>
      </c>
      <c r="AG5169" s="366">
        <v>1037</v>
      </c>
      <c r="AH5169" s="366">
        <v>721.77118943222342</v>
      </c>
      <c r="AI5169" s="340">
        <v>0</v>
      </c>
      <c r="AJ5169" s="340">
        <v>0</v>
      </c>
      <c r="AK5169" s="341">
        <v>721.77118943222342</v>
      </c>
      <c r="AL5169" s="342">
        <v>0</v>
      </c>
      <c r="AM5169" s="339" t="s">
        <v>14574</v>
      </c>
      <c r="AN5169" s="339" t="s">
        <v>14575</v>
      </c>
      <c r="AO5169" s="337" t="s">
        <v>14576</v>
      </c>
      <c r="AP5169" s="343">
        <v>44533</v>
      </c>
      <c r="AQ5169" s="335" t="s">
        <v>12921</v>
      </c>
      <c r="AR5169" s="335" t="s">
        <v>8721</v>
      </c>
      <c r="AS5169" s="335" t="s">
        <v>12921</v>
      </c>
      <c r="AT5169" s="335" t="s">
        <v>14577</v>
      </c>
      <c r="AU5169" s="335" t="s">
        <v>8721</v>
      </c>
      <c r="AV5169" s="335" t="s">
        <v>8721</v>
      </c>
      <c r="AW5169" s="327" t="s">
        <v>12484</v>
      </c>
      <c r="AX5169" s="415" t="s">
        <v>12941</v>
      </c>
      <c r="AY5169" s="397">
        <v>2</v>
      </c>
      <c r="BA5169" s="311" t="s">
        <v>13642</v>
      </c>
      <c r="BB5169" s="310" t="e">
        <v>#N/A</v>
      </c>
      <c r="BC5169" s="311" t="e">
        <v>#N/A</v>
      </c>
      <c r="BD5169" s="311">
        <v>2</v>
      </c>
      <c r="BE5169" s="307"/>
      <c r="BF5169" s="310" t="b">
        <v>1</v>
      </c>
    </row>
    <row r="5170" spans="1:58" s="311" customFormat="1" ht="15" customHeight="1" x14ac:dyDescent="0.25">
      <c r="A5170" s="345"/>
      <c r="B5170" s="373" t="s">
        <v>11719</v>
      </c>
      <c r="C5170" s="346"/>
      <c r="D5170" s="346" t="s">
        <v>11719</v>
      </c>
      <c r="E5170" s="346" t="s">
        <v>11608</v>
      </c>
      <c r="F5170" s="346" t="s">
        <v>7269</v>
      </c>
      <c r="G5170" s="346" t="s">
        <v>11715</v>
      </c>
      <c r="H5170" s="346" t="s">
        <v>11716</v>
      </c>
      <c r="I5170" s="346" t="s">
        <v>11720</v>
      </c>
      <c r="J5170" s="346" t="s">
        <v>16493</v>
      </c>
      <c r="K5170" s="346" t="s">
        <v>12473</v>
      </c>
      <c r="L5170" s="347" t="s">
        <v>12474</v>
      </c>
      <c r="M5170" s="346" t="s">
        <v>16494</v>
      </c>
      <c r="N5170" s="346" t="s">
        <v>16401</v>
      </c>
      <c r="O5170" s="346" t="s">
        <v>8721</v>
      </c>
      <c r="P5170" s="346" t="s">
        <v>8721</v>
      </c>
      <c r="Q5170" s="346" t="s">
        <v>8721</v>
      </c>
      <c r="R5170" s="346" t="s">
        <v>8721</v>
      </c>
      <c r="S5170" s="346" t="s">
        <v>8721</v>
      </c>
      <c r="T5170" s="346" t="s">
        <v>16441</v>
      </c>
      <c r="U5170" s="346" t="s">
        <v>8721</v>
      </c>
      <c r="V5170" s="346">
        <v>10456</v>
      </c>
      <c r="W5170" s="346" t="s">
        <v>7270</v>
      </c>
      <c r="X5170" s="346" t="s">
        <v>1344</v>
      </c>
      <c r="Y5170" s="346" t="s">
        <v>8721</v>
      </c>
      <c r="Z5170" s="346" t="s">
        <v>12733</v>
      </c>
      <c r="AA5170" s="346" t="s">
        <v>12734</v>
      </c>
      <c r="AB5170" s="346" t="s">
        <v>13350</v>
      </c>
      <c r="AC5170" s="348" t="e">
        <v>#N/A</v>
      </c>
      <c r="AD5170" s="358" t="s">
        <v>12496</v>
      </c>
      <c r="AE5170" s="348" t="s">
        <v>12710</v>
      </c>
      <c r="AF5170" s="349">
        <v>0</v>
      </c>
      <c r="AG5170" s="359">
        <v>936</v>
      </c>
      <c r="AH5170" s="359">
        <v>651.47332045184294</v>
      </c>
      <c r="AI5170" s="349">
        <v>0</v>
      </c>
      <c r="AJ5170" s="349">
        <v>0</v>
      </c>
      <c r="AK5170" s="350">
        <v>651.47332045184294</v>
      </c>
      <c r="AL5170" s="351">
        <v>0</v>
      </c>
      <c r="AM5170" s="348" t="s">
        <v>14574</v>
      </c>
      <c r="AN5170" s="348" t="s">
        <v>14575</v>
      </c>
      <c r="AO5170" s="346" t="s">
        <v>14576</v>
      </c>
      <c r="AP5170" s="352">
        <v>44533</v>
      </c>
      <c r="AQ5170" s="346" t="s">
        <v>12921</v>
      </c>
      <c r="AR5170" s="346" t="s">
        <v>8721</v>
      </c>
      <c r="AS5170" s="346" t="s">
        <v>12921</v>
      </c>
      <c r="AT5170" s="346" t="s">
        <v>14577</v>
      </c>
      <c r="AU5170" s="346" t="s">
        <v>8721</v>
      </c>
      <c r="AV5170" s="346" t="s">
        <v>8721</v>
      </c>
      <c r="AW5170" s="327" t="s">
        <v>12484</v>
      </c>
      <c r="AX5170" s="415" t="s">
        <v>12941</v>
      </c>
      <c r="AY5170" s="374">
        <v>2</v>
      </c>
      <c r="AZ5170" s="310"/>
      <c r="BA5170" s="311" t="s">
        <v>13642</v>
      </c>
      <c r="BB5170" s="310" t="e">
        <v>#N/A</v>
      </c>
      <c r="BC5170" s="311" t="e">
        <v>#N/A</v>
      </c>
      <c r="BD5170" s="311">
        <v>2</v>
      </c>
      <c r="BE5170" s="307"/>
      <c r="BF5170" s="310" t="b">
        <v>1</v>
      </c>
    </row>
    <row r="5171" spans="1:58" s="311" customFormat="1" ht="15" customHeight="1" x14ac:dyDescent="0.25">
      <c r="A5171" s="345"/>
      <c r="B5171" s="373" t="s">
        <v>11721</v>
      </c>
      <c r="C5171" s="337"/>
      <c r="D5171" s="337" t="s">
        <v>11721</v>
      </c>
      <c r="E5171" s="337" t="s">
        <v>11608</v>
      </c>
      <c r="F5171" s="337" t="s">
        <v>7269</v>
      </c>
      <c r="G5171" s="337" t="s">
        <v>11715</v>
      </c>
      <c r="H5171" s="337" t="s">
        <v>11716</v>
      </c>
      <c r="I5171" s="337" t="s">
        <v>11722</v>
      </c>
      <c r="J5171" s="337" t="s">
        <v>16493</v>
      </c>
      <c r="K5171" s="337" t="s">
        <v>12473</v>
      </c>
      <c r="L5171" s="338" t="s">
        <v>12474</v>
      </c>
      <c r="M5171" s="337" t="s">
        <v>16494</v>
      </c>
      <c r="N5171" s="337" t="s">
        <v>16401</v>
      </c>
      <c r="O5171" s="337" t="s">
        <v>8721</v>
      </c>
      <c r="P5171" s="337" t="s">
        <v>8721</v>
      </c>
      <c r="Q5171" s="337" t="s">
        <v>8721</v>
      </c>
      <c r="R5171" s="337" t="s">
        <v>8721</v>
      </c>
      <c r="S5171" s="337" t="s">
        <v>8721</v>
      </c>
      <c r="T5171" s="337" t="s">
        <v>16441</v>
      </c>
      <c r="U5171" s="337" t="s">
        <v>8721</v>
      </c>
      <c r="V5171" s="337">
        <v>10456</v>
      </c>
      <c r="W5171" s="337" t="s">
        <v>7270</v>
      </c>
      <c r="X5171" s="337" t="s">
        <v>1344</v>
      </c>
      <c r="Y5171" s="337" t="s">
        <v>8721</v>
      </c>
      <c r="Z5171" s="337" t="s">
        <v>12733</v>
      </c>
      <c r="AA5171" s="337" t="s">
        <v>12734</v>
      </c>
      <c r="AB5171" s="337" t="s">
        <v>13350</v>
      </c>
      <c r="AC5171" s="339" t="e">
        <v>#N/A</v>
      </c>
      <c r="AD5171" s="368" t="s">
        <v>12496</v>
      </c>
      <c r="AE5171" s="339" t="s">
        <v>12710</v>
      </c>
      <c r="AF5171" s="340">
        <v>0</v>
      </c>
      <c r="AG5171" s="366">
        <v>908</v>
      </c>
      <c r="AH5171" s="366">
        <v>631.98480231866813</v>
      </c>
      <c r="AI5171" s="340">
        <v>0</v>
      </c>
      <c r="AJ5171" s="340">
        <v>0</v>
      </c>
      <c r="AK5171" s="341">
        <v>631.98480231866813</v>
      </c>
      <c r="AL5171" s="342">
        <v>0</v>
      </c>
      <c r="AM5171" s="339" t="s">
        <v>14574</v>
      </c>
      <c r="AN5171" s="339" t="s">
        <v>14575</v>
      </c>
      <c r="AO5171" s="337" t="s">
        <v>14576</v>
      </c>
      <c r="AP5171" s="343">
        <v>44533</v>
      </c>
      <c r="AQ5171" s="335" t="s">
        <v>12921</v>
      </c>
      <c r="AR5171" s="335" t="s">
        <v>8721</v>
      </c>
      <c r="AS5171" s="335" t="s">
        <v>12921</v>
      </c>
      <c r="AT5171" s="335" t="s">
        <v>14577</v>
      </c>
      <c r="AU5171" s="335" t="s">
        <v>8721</v>
      </c>
      <c r="AV5171" s="335" t="s">
        <v>8721</v>
      </c>
      <c r="AW5171" s="327" t="s">
        <v>12484</v>
      </c>
      <c r="AX5171" s="415" t="s">
        <v>12941</v>
      </c>
      <c r="AY5171" s="397">
        <v>2</v>
      </c>
      <c r="BA5171" s="311" t="s">
        <v>13642</v>
      </c>
      <c r="BB5171" s="310" t="e">
        <v>#N/A</v>
      </c>
      <c r="BC5171" s="311" t="e">
        <v>#N/A</v>
      </c>
      <c r="BD5171" s="311">
        <v>2</v>
      </c>
      <c r="BE5171" s="307"/>
      <c r="BF5171" s="310" t="b">
        <v>1</v>
      </c>
    </row>
    <row r="5172" spans="1:58" s="311" customFormat="1" ht="15" customHeight="1" x14ac:dyDescent="0.25">
      <c r="A5172" s="345"/>
      <c r="B5172" s="373" t="s">
        <v>17323</v>
      </c>
      <c r="C5172" s="346"/>
      <c r="D5172" s="346" t="s">
        <v>11723</v>
      </c>
      <c r="E5172" s="346" t="s">
        <v>11608</v>
      </c>
      <c r="F5172" s="346" t="s">
        <v>7269</v>
      </c>
      <c r="G5172" s="346" t="s">
        <v>11715</v>
      </c>
      <c r="H5172" s="346" t="s">
        <v>11716</v>
      </c>
      <c r="I5172" s="346" t="s">
        <v>11724</v>
      </c>
      <c r="J5172" s="346" t="s">
        <v>16493</v>
      </c>
      <c r="K5172" s="346" t="s">
        <v>12473</v>
      </c>
      <c r="L5172" s="347" t="s">
        <v>12474</v>
      </c>
      <c r="M5172" s="346" t="s">
        <v>16494</v>
      </c>
      <c r="N5172" s="346" t="s">
        <v>16401</v>
      </c>
      <c r="O5172" s="346" t="s">
        <v>8721</v>
      </c>
      <c r="P5172" s="346" t="s">
        <v>8721</v>
      </c>
      <c r="Q5172" s="346" t="s">
        <v>8721</v>
      </c>
      <c r="R5172" s="346" t="s">
        <v>8721</v>
      </c>
      <c r="S5172" s="346" t="s">
        <v>8721</v>
      </c>
      <c r="T5172" s="346" t="s">
        <v>16441</v>
      </c>
      <c r="U5172" s="346" t="s">
        <v>8721</v>
      </c>
      <c r="V5172" s="346">
        <v>10456</v>
      </c>
      <c r="W5172" s="346" t="s">
        <v>7270</v>
      </c>
      <c r="X5172" s="346" t="s">
        <v>1344</v>
      </c>
      <c r="Y5172" s="346" t="s">
        <v>8721</v>
      </c>
      <c r="Z5172" s="346" t="s">
        <v>12733</v>
      </c>
      <c r="AA5172" s="346" t="s">
        <v>12734</v>
      </c>
      <c r="AB5172" s="346" t="s">
        <v>13350</v>
      </c>
      <c r="AC5172" s="348" t="e">
        <v>#N/A</v>
      </c>
      <c r="AD5172" s="358" t="s">
        <v>12496</v>
      </c>
      <c r="AE5172" s="348" t="s">
        <v>12710</v>
      </c>
      <c r="AF5172" s="349">
        <v>0</v>
      </c>
      <c r="AG5172" s="359">
        <v>900</v>
      </c>
      <c r="AH5172" s="359">
        <v>626.41665428061822</v>
      </c>
      <c r="AI5172" s="349">
        <v>0</v>
      </c>
      <c r="AJ5172" s="349">
        <v>0</v>
      </c>
      <c r="AK5172" s="350">
        <v>626.41665428061822</v>
      </c>
      <c r="AL5172" s="351">
        <v>0</v>
      </c>
      <c r="AM5172" s="348" t="s">
        <v>14574</v>
      </c>
      <c r="AN5172" s="348" t="s">
        <v>14575</v>
      </c>
      <c r="AO5172" s="346" t="s">
        <v>14576</v>
      </c>
      <c r="AP5172" s="352">
        <v>44533</v>
      </c>
      <c r="AQ5172" s="346" t="s">
        <v>12921</v>
      </c>
      <c r="AR5172" s="346" t="s">
        <v>8721</v>
      </c>
      <c r="AS5172" s="346" t="s">
        <v>12921</v>
      </c>
      <c r="AT5172" s="346" t="s">
        <v>14577</v>
      </c>
      <c r="AU5172" s="346" t="s">
        <v>8721</v>
      </c>
      <c r="AV5172" s="346" t="s">
        <v>8721</v>
      </c>
      <c r="AW5172" s="327" t="s">
        <v>12484</v>
      </c>
      <c r="AX5172" s="415" t="s">
        <v>12941</v>
      </c>
      <c r="AY5172" s="374">
        <v>2</v>
      </c>
      <c r="AZ5172" s="310"/>
      <c r="BA5172" s="311" t="s">
        <v>13642</v>
      </c>
      <c r="BB5172" s="310" t="e">
        <v>#N/A</v>
      </c>
      <c r="BC5172" s="311" t="e">
        <v>#N/A</v>
      </c>
      <c r="BD5172" s="311">
        <v>2</v>
      </c>
      <c r="BE5172" s="307"/>
      <c r="BF5172" s="310" t="b">
        <v>1</v>
      </c>
    </row>
    <row r="5173" spans="1:58" s="309" customFormat="1" ht="15" customHeight="1" x14ac:dyDescent="0.25">
      <c r="A5173" s="335">
        <v>5046</v>
      </c>
      <c r="B5173" s="409" t="s">
        <v>11725</v>
      </c>
      <c r="C5173" s="346">
        <v>9468</v>
      </c>
      <c r="D5173" s="346" t="s">
        <v>11725</v>
      </c>
      <c r="E5173" s="346" t="s">
        <v>11608</v>
      </c>
      <c r="F5173" s="346" t="s">
        <v>11726</v>
      </c>
      <c r="G5173" s="346" t="s">
        <v>11727</v>
      </c>
      <c r="H5173" s="346" t="s">
        <v>11728</v>
      </c>
      <c r="I5173" s="346" t="s">
        <v>8721</v>
      </c>
      <c r="J5173" s="346" t="s">
        <v>16495</v>
      </c>
      <c r="K5173" s="346" t="s">
        <v>12473</v>
      </c>
      <c r="L5173" s="347" t="s">
        <v>12474</v>
      </c>
      <c r="M5173" s="346" t="s">
        <v>16496</v>
      </c>
      <c r="N5173" s="346" t="s">
        <v>16497</v>
      </c>
      <c r="O5173" s="346" t="s">
        <v>8721</v>
      </c>
      <c r="P5173" s="346" t="s">
        <v>8721</v>
      </c>
      <c r="Q5173" s="346" t="s">
        <v>8721</v>
      </c>
      <c r="R5173" s="346" t="s">
        <v>8721</v>
      </c>
      <c r="S5173" s="346" t="s">
        <v>8721</v>
      </c>
      <c r="T5173" s="346" t="s">
        <v>12411</v>
      </c>
      <c r="U5173" s="346" t="s">
        <v>8721</v>
      </c>
      <c r="V5173" s="346" t="s">
        <v>12411</v>
      </c>
      <c r="W5173" s="346" t="s">
        <v>12476</v>
      </c>
      <c r="X5173" s="346" t="s">
        <v>40</v>
      </c>
      <c r="Y5173" s="346" t="s">
        <v>8721</v>
      </c>
      <c r="Z5173" s="346" t="s">
        <v>12733</v>
      </c>
      <c r="AA5173" s="346" t="s">
        <v>12734</v>
      </c>
      <c r="AB5173" s="346" t="s">
        <v>8721</v>
      </c>
      <c r="AC5173" s="348" t="e">
        <v>#N/A</v>
      </c>
      <c r="AD5173" s="358" t="s">
        <v>12496</v>
      </c>
      <c r="AE5173" s="348" t="s">
        <v>12710</v>
      </c>
      <c r="AF5173" s="349">
        <v>0</v>
      </c>
      <c r="AG5173" s="359">
        <v>71</v>
      </c>
      <c r="AH5173" s="359">
        <v>53.659265584970115</v>
      </c>
      <c r="AI5173" s="349">
        <v>0</v>
      </c>
      <c r="AJ5173" s="349">
        <v>0</v>
      </c>
      <c r="AK5173" s="350">
        <v>53.659265584970115</v>
      </c>
      <c r="AL5173" s="351">
        <v>0</v>
      </c>
      <c r="AM5173" s="348" t="s">
        <v>14574</v>
      </c>
      <c r="AN5173" s="348" t="s">
        <v>14575</v>
      </c>
      <c r="AO5173" s="346" t="s">
        <v>14576</v>
      </c>
      <c r="AP5173" s="352">
        <v>44468</v>
      </c>
      <c r="AQ5173" s="346" t="s">
        <v>12921</v>
      </c>
      <c r="AR5173" s="346" t="s">
        <v>8721</v>
      </c>
      <c r="AS5173" s="346" t="s">
        <v>12921</v>
      </c>
      <c r="AT5173" s="346" t="s">
        <v>14577</v>
      </c>
      <c r="AU5173" s="346" t="s">
        <v>8721</v>
      </c>
      <c r="AV5173" s="346" t="s">
        <v>8721</v>
      </c>
      <c r="AW5173" s="327" t="s">
        <v>12484</v>
      </c>
      <c r="AX5173" s="346" t="s">
        <v>12741</v>
      </c>
      <c r="AY5173" s="374">
        <v>2</v>
      </c>
      <c r="AZ5173" s="311"/>
      <c r="BA5173" s="309" t="s">
        <v>13642</v>
      </c>
      <c r="BB5173" s="310" t="s">
        <v>12411</v>
      </c>
      <c r="BC5173" s="309" t="s">
        <v>8721</v>
      </c>
      <c r="BD5173" s="309">
        <v>2</v>
      </c>
      <c r="BE5173" s="307"/>
      <c r="BF5173" s="310" t="b">
        <v>1</v>
      </c>
    </row>
    <row r="5174" spans="1:58" s="311" customFormat="1" ht="15" customHeight="1" x14ac:dyDescent="0.25">
      <c r="A5174" s="345">
        <v>5047</v>
      </c>
      <c r="B5174" s="409" t="s">
        <v>11729</v>
      </c>
      <c r="C5174" s="346">
        <v>9470</v>
      </c>
      <c r="D5174" s="346" t="s">
        <v>11729</v>
      </c>
      <c r="E5174" s="346" t="s">
        <v>11608</v>
      </c>
      <c r="F5174" s="346" t="s">
        <v>11726</v>
      </c>
      <c r="G5174" s="346" t="s">
        <v>11727</v>
      </c>
      <c r="H5174" s="346" t="s">
        <v>11730</v>
      </c>
      <c r="I5174" s="346" t="s">
        <v>8721</v>
      </c>
      <c r="J5174" s="346" t="s">
        <v>16495</v>
      </c>
      <c r="K5174" s="346" t="s">
        <v>12473</v>
      </c>
      <c r="L5174" s="347" t="s">
        <v>12474</v>
      </c>
      <c r="M5174" s="346" t="s">
        <v>16496</v>
      </c>
      <c r="N5174" s="346" t="s">
        <v>16497</v>
      </c>
      <c r="O5174" s="346" t="s">
        <v>8721</v>
      </c>
      <c r="P5174" s="346" t="s">
        <v>8721</v>
      </c>
      <c r="Q5174" s="346" t="s">
        <v>8721</v>
      </c>
      <c r="R5174" s="346" t="s">
        <v>8721</v>
      </c>
      <c r="S5174" s="346" t="s">
        <v>8721</v>
      </c>
      <c r="T5174" s="346" t="s">
        <v>12411</v>
      </c>
      <c r="U5174" s="346" t="s">
        <v>8721</v>
      </c>
      <c r="V5174" s="346" t="s">
        <v>12411</v>
      </c>
      <c r="W5174" s="346" t="s">
        <v>12476</v>
      </c>
      <c r="X5174" s="346" t="s">
        <v>40</v>
      </c>
      <c r="Y5174" s="346" t="s">
        <v>8721</v>
      </c>
      <c r="Z5174" s="346" t="s">
        <v>12733</v>
      </c>
      <c r="AA5174" s="346" t="s">
        <v>12734</v>
      </c>
      <c r="AB5174" s="346" t="s">
        <v>8721</v>
      </c>
      <c r="AC5174" s="348" t="e">
        <v>#N/A</v>
      </c>
      <c r="AD5174" s="358" t="s">
        <v>12496</v>
      </c>
      <c r="AE5174" s="348" t="s">
        <v>12710</v>
      </c>
      <c r="AF5174" s="349">
        <v>0</v>
      </c>
      <c r="AG5174" s="359">
        <v>67</v>
      </c>
      <c r="AH5174" s="359">
        <v>50.636208368915462</v>
      </c>
      <c r="AI5174" s="349">
        <v>0</v>
      </c>
      <c r="AJ5174" s="349">
        <v>0</v>
      </c>
      <c r="AK5174" s="350">
        <v>50.636208368915462</v>
      </c>
      <c r="AL5174" s="351">
        <v>0</v>
      </c>
      <c r="AM5174" s="348" t="s">
        <v>14574</v>
      </c>
      <c r="AN5174" s="348" t="s">
        <v>14575</v>
      </c>
      <c r="AO5174" s="346" t="s">
        <v>14576</v>
      </c>
      <c r="AP5174" s="352">
        <v>44468</v>
      </c>
      <c r="AQ5174" s="346" t="s">
        <v>12921</v>
      </c>
      <c r="AR5174" s="346" t="s">
        <v>8721</v>
      </c>
      <c r="AS5174" s="346" t="s">
        <v>12921</v>
      </c>
      <c r="AT5174" s="346" t="s">
        <v>14577</v>
      </c>
      <c r="AU5174" s="346" t="s">
        <v>8721</v>
      </c>
      <c r="AV5174" s="346" t="s">
        <v>8721</v>
      </c>
      <c r="AW5174" s="327" t="s">
        <v>12484</v>
      </c>
      <c r="AX5174" s="346" t="s">
        <v>12741</v>
      </c>
      <c r="AY5174" s="374">
        <v>2</v>
      </c>
      <c r="AZ5174" s="309"/>
      <c r="BA5174" s="311" t="s">
        <v>13642</v>
      </c>
      <c r="BB5174" s="310" t="s">
        <v>12411</v>
      </c>
      <c r="BC5174" s="311" t="s">
        <v>8721</v>
      </c>
      <c r="BD5174" s="311">
        <v>2</v>
      </c>
      <c r="BE5174" s="307"/>
      <c r="BF5174" s="310" t="b">
        <v>1</v>
      </c>
    </row>
    <row r="5175" spans="1:58" s="309" customFormat="1" ht="15" customHeight="1" x14ac:dyDescent="0.25">
      <c r="A5175" s="335">
        <v>5048</v>
      </c>
      <c r="B5175" s="409" t="s">
        <v>11731</v>
      </c>
      <c r="C5175" s="337">
        <v>9472</v>
      </c>
      <c r="D5175" s="337" t="s">
        <v>11731</v>
      </c>
      <c r="E5175" s="337" t="s">
        <v>11608</v>
      </c>
      <c r="F5175" s="337" t="s">
        <v>11726</v>
      </c>
      <c r="G5175" s="337" t="s">
        <v>11727</v>
      </c>
      <c r="H5175" s="337" t="s">
        <v>11732</v>
      </c>
      <c r="I5175" s="337" t="s">
        <v>8721</v>
      </c>
      <c r="J5175" s="337" t="s">
        <v>16495</v>
      </c>
      <c r="K5175" s="337" t="s">
        <v>12473</v>
      </c>
      <c r="L5175" s="338" t="s">
        <v>12474</v>
      </c>
      <c r="M5175" s="337" t="s">
        <v>16496</v>
      </c>
      <c r="N5175" s="337" t="s">
        <v>16497</v>
      </c>
      <c r="O5175" s="337" t="s">
        <v>8721</v>
      </c>
      <c r="P5175" s="337" t="s">
        <v>8721</v>
      </c>
      <c r="Q5175" s="337" t="s">
        <v>8721</v>
      </c>
      <c r="R5175" s="337" t="s">
        <v>8721</v>
      </c>
      <c r="S5175" s="337" t="s">
        <v>8721</v>
      </c>
      <c r="T5175" s="337" t="s">
        <v>12411</v>
      </c>
      <c r="U5175" s="337" t="s">
        <v>8721</v>
      </c>
      <c r="V5175" s="337" t="s">
        <v>12411</v>
      </c>
      <c r="W5175" s="337" t="s">
        <v>12476</v>
      </c>
      <c r="X5175" s="337" t="s">
        <v>40</v>
      </c>
      <c r="Y5175" s="337" t="s">
        <v>8721</v>
      </c>
      <c r="Z5175" s="337" t="s">
        <v>12733</v>
      </c>
      <c r="AA5175" s="337" t="s">
        <v>12734</v>
      </c>
      <c r="AB5175" s="337" t="s">
        <v>8721</v>
      </c>
      <c r="AC5175" s="339" t="e">
        <v>#N/A</v>
      </c>
      <c r="AD5175" s="368" t="s">
        <v>12496</v>
      </c>
      <c r="AE5175" s="339" t="s">
        <v>12710</v>
      </c>
      <c r="AF5175" s="340">
        <v>0</v>
      </c>
      <c r="AG5175" s="366">
        <v>63</v>
      </c>
      <c r="AH5175" s="366">
        <v>47.613151152860802</v>
      </c>
      <c r="AI5175" s="340">
        <v>0</v>
      </c>
      <c r="AJ5175" s="340">
        <v>0</v>
      </c>
      <c r="AK5175" s="341">
        <v>47.613151152860802</v>
      </c>
      <c r="AL5175" s="342">
        <v>0</v>
      </c>
      <c r="AM5175" s="339" t="s">
        <v>14574</v>
      </c>
      <c r="AN5175" s="339" t="s">
        <v>14575</v>
      </c>
      <c r="AO5175" s="337" t="s">
        <v>14576</v>
      </c>
      <c r="AP5175" s="343">
        <v>44468</v>
      </c>
      <c r="AQ5175" s="335" t="s">
        <v>12921</v>
      </c>
      <c r="AR5175" s="335" t="s">
        <v>8721</v>
      </c>
      <c r="AS5175" s="335" t="s">
        <v>12921</v>
      </c>
      <c r="AT5175" s="335" t="s">
        <v>14577</v>
      </c>
      <c r="AU5175" s="335" t="s">
        <v>8721</v>
      </c>
      <c r="AV5175" s="335" t="s">
        <v>8721</v>
      </c>
      <c r="AW5175" s="327" t="s">
        <v>12484</v>
      </c>
      <c r="AX5175" s="335" t="s">
        <v>12741</v>
      </c>
      <c r="AY5175" s="397">
        <v>2</v>
      </c>
      <c r="AZ5175" s="311"/>
      <c r="BA5175" s="309" t="s">
        <v>13642</v>
      </c>
      <c r="BB5175" s="310" t="s">
        <v>12411</v>
      </c>
      <c r="BC5175" s="309" t="s">
        <v>8721</v>
      </c>
      <c r="BD5175" s="309">
        <v>2</v>
      </c>
      <c r="BE5175" s="307"/>
      <c r="BF5175" s="310" t="b">
        <v>1</v>
      </c>
    </row>
    <row r="5176" spans="1:58" s="311" customFormat="1" ht="15" customHeight="1" x14ac:dyDescent="0.25">
      <c r="A5176" s="345">
        <v>5049</v>
      </c>
      <c r="B5176" s="409" t="s">
        <v>11733</v>
      </c>
      <c r="C5176" s="346">
        <v>9473</v>
      </c>
      <c r="D5176" s="346" t="s">
        <v>11733</v>
      </c>
      <c r="E5176" s="346" t="s">
        <v>11608</v>
      </c>
      <c r="F5176" s="346" t="s">
        <v>11726</v>
      </c>
      <c r="G5176" s="346" t="s">
        <v>11727</v>
      </c>
      <c r="H5176" s="346" t="s">
        <v>11734</v>
      </c>
      <c r="I5176" s="346" t="s">
        <v>8721</v>
      </c>
      <c r="J5176" s="346" t="s">
        <v>16495</v>
      </c>
      <c r="K5176" s="346" t="s">
        <v>12473</v>
      </c>
      <c r="L5176" s="347" t="s">
        <v>12474</v>
      </c>
      <c r="M5176" s="346" t="s">
        <v>16496</v>
      </c>
      <c r="N5176" s="346" t="s">
        <v>16497</v>
      </c>
      <c r="O5176" s="346" t="s">
        <v>8721</v>
      </c>
      <c r="P5176" s="346" t="s">
        <v>8721</v>
      </c>
      <c r="Q5176" s="346" t="s">
        <v>8721</v>
      </c>
      <c r="R5176" s="346" t="s">
        <v>8721</v>
      </c>
      <c r="S5176" s="346" t="s">
        <v>8721</v>
      </c>
      <c r="T5176" s="346" t="s">
        <v>12411</v>
      </c>
      <c r="U5176" s="346" t="s">
        <v>8721</v>
      </c>
      <c r="V5176" s="346" t="s">
        <v>12411</v>
      </c>
      <c r="W5176" s="346" t="s">
        <v>12476</v>
      </c>
      <c r="X5176" s="346" t="s">
        <v>40</v>
      </c>
      <c r="Y5176" s="346" t="s">
        <v>8721</v>
      </c>
      <c r="Z5176" s="346" t="s">
        <v>12733</v>
      </c>
      <c r="AA5176" s="346" t="s">
        <v>12734</v>
      </c>
      <c r="AB5176" s="346" t="s">
        <v>8721</v>
      </c>
      <c r="AC5176" s="348" t="e">
        <v>#N/A</v>
      </c>
      <c r="AD5176" s="358" t="s">
        <v>12496</v>
      </c>
      <c r="AE5176" s="348" t="s">
        <v>12710</v>
      </c>
      <c r="AF5176" s="349">
        <v>0</v>
      </c>
      <c r="AG5176" s="359">
        <v>60</v>
      </c>
      <c r="AH5176" s="359">
        <v>45.345858240819815</v>
      </c>
      <c r="AI5176" s="349">
        <v>0</v>
      </c>
      <c r="AJ5176" s="349">
        <v>0</v>
      </c>
      <c r="AK5176" s="350">
        <v>45.345858240819815</v>
      </c>
      <c r="AL5176" s="351">
        <v>0</v>
      </c>
      <c r="AM5176" s="348" t="s">
        <v>14574</v>
      </c>
      <c r="AN5176" s="348" t="s">
        <v>14575</v>
      </c>
      <c r="AO5176" s="346" t="s">
        <v>14576</v>
      </c>
      <c r="AP5176" s="352">
        <v>44468</v>
      </c>
      <c r="AQ5176" s="346" t="s">
        <v>12921</v>
      </c>
      <c r="AR5176" s="346" t="s">
        <v>8721</v>
      </c>
      <c r="AS5176" s="346" t="s">
        <v>12921</v>
      </c>
      <c r="AT5176" s="346" t="s">
        <v>14577</v>
      </c>
      <c r="AU5176" s="346" t="s">
        <v>8721</v>
      </c>
      <c r="AV5176" s="346" t="s">
        <v>8721</v>
      </c>
      <c r="AW5176" s="327" t="s">
        <v>12484</v>
      </c>
      <c r="AX5176" s="346" t="s">
        <v>12741</v>
      </c>
      <c r="AY5176" s="374">
        <v>2</v>
      </c>
      <c r="AZ5176" s="309"/>
      <c r="BA5176" s="311" t="s">
        <v>13642</v>
      </c>
      <c r="BB5176" s="310" t="s">
        <v>12411</v>
      </c>
      <c r="BC5176" s="311" t="s">
        <v>8721</v>
      </c>
      <c r="BD5176" s="311">
        <v>2</v>
      </c>
      <c r="BE5176" s="307"/>
      <c r="BF5176" s="310" t="b">
        <v>1</v>
      </c>
    </row>
    <row r="5177" spans="1:58" s="309" customFormat="1" ht="15" customHeight="1" x14ac:dyDescent="0.25">
      <c r="A5177" s="335">
        <v>5050</v>
      </c>
      <c r="B5177" s="409" t="s">
        <v>11735</v>
      </c>
      <c r="C5177" s="337">
        <v>9474</v>
      </c>
      <c r="D5177" s="337" t="s">
        <v>11735</v>
      </c>
      <c r="E5177" s="337" t="s">
        <v>11608</v>
      </c>
      <c r="F5177" s="337" t="s">
        <v>11726</v>
      </c>
      <c r="G5177" s="337" t="s">
        <v>11727</v>
      </c>
      <c r="H5177" s="337" t="s">
        <v>11736</v>
      </c>
      <c r="I5177" s="337" t="s">
        <v>8721</v>
      </c>
      <c r="J5177" s="337" t="s">
        <v>16498</v>
      </c>
      <c r="K5177" s="337" t="s">
        <v>12473</v>
      </c>
      <c r="L5177" s="338" t="s">
        <v>12474</v>
      </c>
      <c r="M5177" s="337" t="s">
        <v>8721</v>
      </c>
      <c r="N5177" s="337" t="s">
        <v>8721</v>
      </c>
      <c r="O5177" s="337" t="s">
        <v>8721</v>
      </c>
      <c r="P5177" s="337" t="s">
        <v>8721</v>
      </c>
      <c r="Q5177" s="337" t="s">
        <v>8721</v>
      </c>
      <c r="R5177" s="337" t="s">
        <v>8721</v>
      </c>
      <c r="S5177" s="337" t="s">
        <v>8721</v>
      </c>
      <c r="T5177" s="337" t="s">
        <v>12411</v>
      </c>
      <c r="U5177" s="337" t="s">
        <v>8721</v>
      </c>
      <c r="V5177" s="337" t="s">
        <v>12411</v>
      </c>
      <c r="W5177" s="337" t="s">
        <v>12476</v>
      </c>
      <c r="X5177" s="337" t="s">
        <v>8897</v>
      </c>
      <c r="Y5177" s="337" t="s">
        <v>8721</v>
      </c>
      <c r="Z5177" s="337" t="s">
        <v>12733</v>
      </c>
      <c r="AA5177" s="337" t="s">
        <v>12734</v>
      </c>
      <c r="AB5177" s="337" t="s">
        <v>8721</v>
      </c>
      <c r="AC5177" s="339" t="e">
        <v>#N/A</v>
      </c>
      <c r="AD5177" s="368" t="s">
        <v>12496</v>
      </c>
      <c r="AE5177" s="339" t="s">
        <v>12710</v>
      </c>
      <c r="AF5177" s="340">
        <v>0</v>
      </c>
      <c r="AG5177" s="366">
        <v>1359</v>
      </c>
      <c r="AH5177" s="366">
        <v>1027.0836891545689</v>
      </c>
      <c r="AI5177" s="340">
        <v>0</v>
      </c>
      <c r="AJ5177" s="340">
        <v>0</v>
      </c>
      <c r="AK5177" s="341">
        <v>1027.0836891545689</v>
      </c>
      <c r="AL5177" s="342">
        <v>0</v>
      </c>
      <c r="AM5177" s="339" t="s">
        <v>14574</v>
      </c>
      <c r="AN5177" s="339" t="s">
        <v>14575</v>
      </c>
      <c r="AO5177" s="337" t="s">
        <v>14576</v>
      </c>
      <c r="AP5177" s="343">
        <v>44468</v>
      </c>
      <c r="AQ5177" s="335" t="s">
        <v>12921</v>
      </c>
      <c r="AR5177" s="335" t="s">
        <v>8721</v>
      </c>
      <c r="AS5177" s="335" t="s">
        <v>12921</v>
      </c>
      <c r="AT5177" s="335" t="s">
        <v>14577</v>
      </c>
      <c r="AU5177" s="335" t="s">
        <v>8721</v>
      </c>
      <c r="AV5177" s="335" t="s">
        <v>8721</v>
      </c>
      <c r="AW5177" s="327" t="s">
        <v>12484</v>
      </c>
      <c r="AX5177" s="335" t="s">
        <v>12741</v>
      </c>
      <c r="AY5177" s="397">
        <v>2</v>
      </c>
      <c r="AZ5177" s="311"/>
      <c r="BA5177" s="309" t="s">
        <v>13642</v>
      </c>
      <c r="BB5177" s="310" t="s">
        <v>12411</v>
      </c>
      <c r="BC5177" s="309" t="s">
        <v>8721</v>
      </c>
      <c r="BD5177" s="309">
        <v>2</v>
      </c>
      <c r="BE5177" s="307"/>
      <c r="BF5177" s="310" t="b">
        <v>1</v>
      </c>
    </row>
    <row r="5178" spans="1:58" s="311" customFormat="1" ht="15" customHeight="1" x14ac:dyDescent="0.25">
      <c r="A5178" s="345">
        <v>5051</v>
      </c>
      <c r="B5178" s="405" t="s">
        <v>7110</v>
      </c>
      <c r="C5178" s="346">
        <v>4201</v>
      </c>
      <c r="D5178" s="346" t="s">
        <v>7110</v>
      </c>
      <c r="E5178" s="346" t="s">
        <v>11608</v>
      </c>
      <c r="F5178" s="346" t="s">
        <v>11737</v>
      </c>
      <c r="G5178" s="346" t="s">
        <v>7109</v>
      </c>
      <c r="H5178" s="346" t="s">
        <v>8721</v>
      </c>
      <c r="I5178" s="346" t="s">
        <v>8721</v>
      </c>
      <c r="J5178" s="346" t="s">
        <v>16499</v>
      </c>
      <c r="K5178" s="346" t="s">
        <v>12473</v>
      </c>
      <c r="L5178" s="347" t="s">
        <v>12474</v>
      </c>
      <c r="M5178" s="346" t="s">
        <v>16500</v>
      </c>
      <c r="N5178" s="346" t="s">
        <v>16401</v>
      </c>
      <c r="O5178" s="346" t="s">
        <v>16501</v>
      </c>
      <c r="P5178" s="346" t="s">
        <v>8721</v>
      </c>
      <c r="Q5178" s="346" t="s">
        <v>16502</v>
      </c>
      <c r="R5178" s="346" t="s">
        <v>8721</v>
      </c>
      <c r="S5178" s="346" t="s">
        <v>8721</v>
      </c>
      <c r="T5178" s="346" t="s">
        <v>8721</v>
      </c>
      <c r="U5178" s="346" t="s">
        <v>8721</v>
      </c>
      <c r="V5178" s="346">
        <v>10234</v>
      </c>
      <c r="W5178" s="346" t="s">
        <v>12476</v>
      </c>
      <c r="X5178" s="346" t="s">
        <v>1344</v>
      </c>
      <c r="Y5178" s="346" t="s">
        <v>8721</v>
      </c>
      <c r="Z5178" s="346" t="s">
        <v>12733</v>
      </c>
      <c r="AA5178" s="346" t="s">
        <v>12734</v>
      </c>
      <c r="AB5178" s="346" t="s">
        <v>8721</v>
      </c>
      <c r="AC5178" s="348">
        <v>211.60914346835841</v>
      </c>
      <c r="AD5178" s="348" t="s">
        <v>12496</v>
      </c>
      <c r="AE5178" s="348">
        <v>262.35388441367797</v>
      </c>
      <c r="AF5178" s="349">
        <v>0.23980410351647841</v>
      </c>
      <c r="AG5178" s="359">
        <v>360</v>
      </c>
      <c r="AH5178" s="359">
        <v>272.07514944491891</v>
      </c>
      <c r="AI5178" s="349">
        <v>0.28574382460747438</v>
      </c>
      <c r="AJ5178" s="349">
        <v>3.7054016001960566E-2</v>
      </c>
      <c r="AK5178" s="350">
        <v>272.07514944491891</v>
      </c>
      <c r="AL5178" s="351">
        <v>0.28574382460747438</v>
      </c>
      <c r="AM5178" s="348" t="s">
        <v>14574</v>
      </c>
      <c r="AN5178" s="348" t="s">
        <v>14575</v>
      </c>
      <c r="AO5178" s="346" t="s">
        <v>14576</v>
      </c>
      <c r="AP5178" s="352">
        <v>44480</v>
      </c>
      <c r="AQ5178" s="346" t="s">
        <v>12921</v>
      </c>
      <c r="AR5178" s="346" t="s">
        <v>8721</v>
      </c>
      <c r="AS5178" s="346" t="s">
        <v>12921</v>
      </c>
      <c r="AT5178" s="346" t="s">
        <v>14577</v>
      </c>
      <c r="AU5178" s="346" t="s">
        <v>8721</v>
      </c>
      <c r="AV5178" s="346" t="s">
        <v>8721</v>
      </c>
      <c r="AW5178" s="327" t="s">
        <v>12484</v>
      </c>
      <c r="AX5178" s="346" t="s">
        <v>12741</v>
      </c>
      <c r="AY5178" s="374">
        <v>2</v>
      </c>
      <c r="AZ5178" s="309"/>
      <c r="BA5178" s="311" t="s">
        <v>13642</v>
      </c>
      <c r="BB5178" s="310" t="s">
        <v>8721</v>
      </c>
      <c r="BC5178" s="311" t="s">
        <v>8721</v>
      </c>
      <c r="BD5178" s="311">
        <v>2</v>
      </c>
      <c r="BE5178" s="307"/>
      <c r="BF5178" s="310" t="b">
        <v>1</v>
      </c>
    </row>
    <row r="5179" spans="1:58" s="309" customFormat="1" ht="15" customHeight="1" x14ac:dyDescent="0.25">
      <c r="A5179" s="335">
        <v>5052</v>
      </c>
      <c r="B5179" s="336" t="s">
        <v>7111</v>
      </c>
      <c r="C5179" s="346">
        <v>4113</v>
      </c>
      <c r="D5179" s="346" t="s">
        <v>7111</v>
      </c>
      <c r="E5179" s="346" t="s">
        <v>11608</v>
      </c>
      <c r="F5179" s="346" t="s">
        <v>11738</v>
      </c>
      <c r="G5179" s="346" t="s">
        <v>11739</v>
      </c>
      <c r="H5179" s="346" t="s">
        <v>5905</v>
      </c>
      <c r="I5179" s="346" t="s">
        <v>8721</v>
      </c>
      <c r="J5179" s="346" t="s">
        <v>16503</v>
      </c>
      <c r="K5179" s="346" t="s">
        <v>12473</v>
      </c>
      <c r="L5179" s="347" t="s">
        <v>12474</v>
      </c>
      <c r="M5179" s="346" t="s">
        <v>16504</v>
      </c>
      <c r="N5179" s="346" t="s">
        <v>16505</v>
      </c>
      <c r="O5179" s="346" t="s">
        <v>16506</v>
      </c>
      <c r="P5179" s="346" t="s">
        <v>16507</v>
      </c>
      <c r="Q5179" s="346" t="s">
        <v>16508</v>
      </c>
      <c r="R5179" s="346" t="s">
        <v>8721</v>
      </c>
      <c r="S5179" s="346" t="s">
        <v>8721</v>
      </c>
      <c r="T5179" s="346" t="s">
        <v>16441</v>
      </c>
      <c r="U5179" s="346" t="s">
        <v>8721</v>
      </c>
      <c r="V5179" s="346">
        <v>10235</v>
      </c>
      <c r="W5179" s="346" t="s">
        <v>12476</v>
      </c>
      <c r="X5179" s="346" t="s">
        <v>40</v>
      </c>
      <c r="Y5179" s="346" t="s">
        <v>8721</v>
      </c>
      <c r="Z5179" s="346" t="s">
        <v>12733</v>
      </c>
      <c r="AA5179" s="346" t="s">
        <v>12734</v>
      </c>
      <c r="AB5179" s="346" t="s">
        <v>8721</v>
      </c>
      <c r="AC5179" s="348">
        <v>27.332847697996289</v>
      </c>
      <c r="AD5179" s="348" t="s">
        <v>12496</v>
      </c>
      <c r="AE5179" s="348">
        <v>33.887376736766733</v>
      </c>
      <c r="AF5179" s="349">
        <v>0.23980410351647841</v>
      </c>
      <c r="AG5179" s="359">
        <v>68</v>
      </c>
      <c r="AH5179" s="359">
        <v>51.391972672929121</v>
      </c>
      <c r="AI5179" s="349">
        <v>0.88022752845824237</v>
      </c>
      <c r="AJ5179" s="349">
        <v>0.51655210942222207</v>
      </c>
      <c r="AK5179" s="350">
        <v>51.391972672929121</v>
      </c>
      <c r="AL5179" s="351">
        <v>0.88022752845824237</v>
      </c>
      <c r="AM5179" s="348" t="s">
        <v>14574</v>
      </c>
      <c r="AN5179" s="348" t="s">
        <v>14575</v>
      </c>
      <c r="AO5179" s="346" t="s">
        <v>14576</v>
      </c>
      <c r="AP5179" s="352">
        <v>44480</v>
      </c>
      <c r="AQ5179" s="346" t="s">
        <v>12921</v>
      </c>
      <c r="AR5179" s="346" t="s">
        <v>8721</v>
      </c>
      <c r="AS5179" s="346" t="s">
        <v>12921</v>
      </c>
      <c r="AT5179" s="346" t="s">
        <v>14577</v>
      </c>
      <c r="AU5179" s="346" t="s">
        <v>8721</v>
      </c>
      <c r="AV5179" s="346" t="s">
        <v>8721</v>
      </c>
      <c r="AW5179" s="327" t="s">
        <v>12484</v>
      </c>
      <c r="AX5179" s="346" t="s">
        <v>12741</v>
      </c>
      <c r="AY5179" s="374">
        <v>2</v>
      </c>
      <c r="BA5179" s="309" t="s">
        <v>13642</v>
      </c>
      <c r="BB5179" s="310" t="s">
        <v>16441</v>
      </c>
      <c r="BC5179" s="309" t="s">
        <v>8721</v>
      </c>
      <c r="BD5179" s="309">
        <v>2</v>
      </c>
      <c r="BE5179" s="307"/>
      <c r="BF5179" s="310" t="b">
        <v>1</v>
      </c>
    </row>
    <row r="5180" spans="1:58" s="311" customFormat="1" ht="15" customHeight="1" x14ac:dyDescent="0.25">
      <c r="A5180" s="345">
        <v>5053</v>
      </c>
      <c r="B5180" s="405" t="s">
        <v>7117</v>
      </c>
      <c r="C5180" s="337">
        <v>4155</v>
      </c>
      <c r="D5180" s="337" t="s">
        <v>7117</v>
      </c>
      <c r="E5180" s="337" t="s">
        <v>11608</v>
      </c>
      <c r="F5180" s="337" t="s">
        <v>11740</v>
      </c>
      <c r="G5180" s="337" t="s">
        <v>11741</v>
      </c>
      <c r="H5180" s="337" t="s">
        <v>5461</v>
      </c>
      <c r="I5180" s="337" t="s">
        <v>6987</v>
      </c>
      <c r="J5180" s="337" t="s">
        <v>16509</v>
      </c>
      <c r="K5180" s="337" t="s">
        <v>12473</v>
      </c>
      <c r="L5180" s="338" t="s">
        <v>12474</v>
      </c>
      <c r="M5180" s="337" t="s">
        <v>16510</v>
      </c>
      <c r="N5180" s="337" t="s">
        <v>16511</v>
      </c>
      <c r="O5180" s="337" t="s">
        <v>16512</v>
      </c>
      <c r="P5180" s="337" t="s">
        <v>16513</v>
      </c>
      <c r="Q5180" s="337" t="s">
        <v>16514</v>
      </c>
      <c r="R5180" s="337" t="s">
        <v>8721</v>
      </c>
      <c r="S5180" s="337" t="s">
        <v>16515</v>
      </c>
      <c r="T5180" s="337" t="s">
        <v>16416</v>
      </c>
      <c r="U5180" s="337" t="s">
        <v>8721</v>
      </c>
      <c r="V5180" s="337">
        <v>10236</v>
      </c>
      <c r="W5180" s="337" t="s">
        <v>12476</v>
      </c>
      <c r="X5180" s="337" t="s">
        <v>1344</v>
      </c>
      <c r="Y5180" s="337" t="s">
        <v>8721</v>
      </c>
      <c r="Z5180" s="337" t="s">
        <v>12733</v>
      </c>
      <c r="AA5180" s="337" t="s">
        <v>12734</v>
      </c>
      <c r="AB5180" s="337" t="s">
        <v>8721</v>
      </c>
      <c r="AC5180" s="339">
        <v>315.65030567363459</v>
      </c>
      <c r="AD5180" s="339" t="s">
        <v>12496</v>
      </c>
      <c r="AE5180" s="339">
        <v>391.34454425040292</v>
      </c>
      <c r="AF5180" s="340">
        <v>0.23980410351647841</v>
      </c>
      <c r="AG5180" s="366">
        <v>425</v>
      </c>
      <c r="AH5180" s="366">
        <v>321.19982920580702</v>
      </c>
      <c r="AI5180" s="340">
        <v>1.7581239214481625E-2</v>
      </c>
      <c r="AJ5180" s="340">
        <v>-0.17924030390906276</v>
      </c>
      <c r="AK5180" s="341">
        <v>321.19982920580702</v>
      </c>
      <c r="AL5180" s="342">
        <v>1.7581239214481625E-2</v>
      </c>
      <c r="AM5180" s="339" t="s">
        <v>14574</v>
      </c>
      <c r="AN5180" s="339" t="s">
        <v>14575</v>
      </c>
      <c r="AO5180" s="337" t="s">
        <v>14576</v>
      </c>
      <c r="AP5180" s="343">
        <v>44533</v>
      </c>
      <c r="AQ5180" s="335" t="s">
        <v>12921</v>
      </c>
      <c r="AR5180" s="335" t="s">
        <v>8721</v>
      </c>
      <c r="AS5180" s="335" t="s">
        <v>12921</v>
      </c>
      <c r="AT5180" s="335" t="s">
        <v>14577</v>
      </c>
      <c r="AU5180" s="335" t="s">
        <v>8721</v>
      </c>
      <c r="AV5180" s="335" t="s">
        <v>8721</v>
      </c>
      <c r="AW5180" s="327" t="s">
        <v>12484</v>
      </c>
      <c r="AX5180" s="335" t="s">
        <v>12741</v>
      </c>
      <c r="AY5180" s="397">
        <v>2</v>
      </c>
      <c r="BA5180" s="311" t="s">
        <v>13642</v>
      </c>
      <c r="BB5180" s="310" t="s">
        <v>16416</v>
      </c>
      <c r="BC5180" s="311" t="s">
        <v>8721</v>
      </c>
      <c r="BD5180" s="311">
        <v>2</v>
      </c>
      <c r="BE5180" s="307"/>
      <c r="BF5180" s="310" t="b">
        <v>1</v>
      </c>
    </row>
    <row r="5181" spans="1:58" s="309" customFormat="1" ht="15" customHeight="1" x14ac:dyDescent="0.25">
      <c r="A5181" s="335">
        <v>5054</v>
      </c>
      <c r="B5181" s="405" t="s">
        <v>7118</v>
      </c>
      <c r="C5181" s="346">
        <v>4156</v>
      </c>
      <c r="D5181" s="346" t="s">
        <v>7118</v>
      </c>
      <c r="E5181" s="346" t="s">
        <v>11608</v>
      </c>
      <c r="F5181" s="346" t="s">
        <v>11740</v>
      </c>
      <c r="G5181" s="346" t="s">
        <v>11741</v>
      </c>
      <c r="H5181" s="346" t="s">
        <v>5461</v>
      </c>
      <c r="I5181" s="346" t="s">
        <v>6708</v>
      </c>
      <c r="J5181" s="346" t="s">
        <v>16509</v>
      </c>
      <c r="K5181" s="346" t="s">
        <v>12473</v>
      </c>
      <c r="L5181" s="347" t="s">
        <v>12474</v>
      </c>
      <c r="M5181" s="346" t="s">
        <v>16510</v>
      </c>
      <c r="N5181" s="346" t="s">
        <v>16511</v>
      </c>
      <c r="O5181" s="346" t="s">
        <v>16512</v>
      </c>
      <c r="P5181" s="346" t="s">
        <v>16513</v>
      </c>
      <c r="Q5181" s="346" t="s">
        <v>16514</v>
      </c>
      <c r="R5181" s="346" t="s">
        <v>8721</v>
      </c>
      <c r="S5181" s="346" t="s">
        <v>16515</v>
      </c>
      <c r="T5181" s="346" t="s">
        <v>16416</v>
      </c>
      <c r="U5181" s="346" t="s">
        <v>8721</v>
      </c>
      <c r="V5181" s="346">
        <v>10236</v>
      </c>
      <c r="W5181" s="346" t="s">
        <v>12476</v>
      </c>
      <c r="X5181" s="346" t="s">
        <v>1344</v>
      </c>
      <c r="Y5181" s="346" t="s">
        <v>8721</v>
      </c>
      <c r="Z5181" s="346" t="s">
        <v>12733</v>
      </c>
      <c r="AA5181" s="346" t="s">
        <v>12734</v>
      </c>
      <c r="AB5181" s="346" t="s">
        <v>13350</v>
      </c>
      <c r="AC5181" s="348">
        <v>216.01766729061586</v>
      </c>
      <c r="AD5181" s="348" t="s">
        <v>12496</v>
      </c>
      <c r="AE5181" s="348">
        <v>267.81959033896288</v>
      </c>
      <c r="AF5181" s="349">
        <v>0.23980410351647841</v>
      </c>
      <c r="AG5181" s="359">
        <v>262</v>
      </c>
      <c r="AH5181" s="359">
        <v>198.01024765157985</v>
      </c>
      <c r="AI5181" s="349">
        <v>-8.3360865177800614E-2</v>
      </c>
      <c r="AJ5181" s="349">
        <v>-0.26065808927207157</v>
      </c>
      <c r="AK5181" s="350">
        <v>198.01024765157985</v>
      </c>
      <c r="AL5181" s="351">
        <v>-8.3360865177800614E-2</v>
      </c>
      <c r="AM5181" s="348" t="s">
        <v>14574</v>
      </c>
      <c r="AN5181" s="348" t="s">
        <v>14575</v>
      </c>
      <c r="AO5181" s="346" t="s">
        <v>14576</v>
      </c>
      <c r="AP5181" s="352">
        <v>44533</v>
      </c>
      <c r="AQ5181" s="346" t="s">
        <v>12921</v>
      </c>
      <c r="AR5181" s="346" t="s">
        <v>8721</v>
      </c>
      <c r="AS5181" s="346" t="s">
        <v>12921</v>
      </c>
      <c r="AT5181" s="346" t="s">
        <v>14577</v>
      </c>
      <c r="AU5181" s="346" t="s">
        <v>8721</v>
      </c>
      <c r="AV5181" s="346" t="s">
        <v>8721</v>
      </c>
      <c r="AW5181" s="327" t="s">
        <v>12484</v>
      </c>
      <c r="AX5181" s="346" t="s">
        <v>12741</v>
      </c>
      <c r="AY5181" s="374">
        <v>2</v>
      </c>
      <c r="BA5181" s="309" t="s">
        <v>13642</v>
      </c>
      <c r="BB5181" s="310" t="s">
        <v>16416</v>
      </c>
      <c r="BC5181" s="309" t="s">
        <v>8721</v>
      </c>
      <c r="BD5181" s="309">
        <v>2</v>
      </c>
      <c r="BE5181" s="307"/>
      <c r="BF5181" s="310" t="b">
        <v>1</v>
      </c>
    </row>
    <row r="5182" spans="1:58" s="311" customFormat="1" ht="15" customHeight="1" x14ac:dyDescent="0.25">
      <c r="A5182" s="345">
        <v>5055</v>
      </c>
      <c r="B5182" s="405" t="s">
        <v>7120</v>
      </c>
      <c r="C5182" s="337">
        <v>4157</v>
      </c>
      <c r="D5182" s="337" t="s">
        <v>7120</v>
      </c>
      <c r="E5182" s="337" t="s">
        <v>11608</v>
      </c>
      <c r="F5182" s="337" t="s">
        <v>11740</v>
      </c>
      <c r="G5182" s="337" t="s">
        <v>11741</v>
      </c>
      <c r="H5182" s="337" t="s">
        <v>5461</v>
      </c>
      <c r="I5182" s="337" t="s">
        <v>7119</v>
      </c>
      <c r="J5182" s="337" t="s">
        <v>16509</v>
      </c>
      <c r="K5182" s="337" t="s">
        <v>12473</v>
      </c>
      <c r="L5182" s="338" t="s">
        <v>12474</v>
      </c>
      <c r="M5182" s="337" t="s">
        <v>16510</v>
      </c>
      <c r="N5182" s="337" t="s">
        <v>16511</v>
      </c>
      <c r="O5182" s="337" t="s">
        <v>16512</v>
      </c>
      <c r="P5182" s="337" t="s">
        <v>16513</v>
      </c>
      <c r="Q5182" s="337" t="s">
        <v>16514</v>
      </c>
      <c r="R5182" s="337" t="s">
        <v>8721</v>
      </c>
      <c r="S5182" s="337" t="s">
        <v>16515</v>
      </c>
      <c r="T5182" s="337" t="s">
        <v>16416</v>
      </c>
      <c r="U5182" s="337" t="s">
        <v>8721</v>
      </c>
      <c r="V5182" s="337">
        <v>10236</v>
      </c>
      <c r="W5182" s="337" t="s">
        <v>12476</v>
      </c>
      <c r="X5182" s="337" t="s">
        <v>1344</v>
      </c>
      <c r="Y5182" s="337" t="s">
        <v>8721</v>
      </c>
      <c r="Z5182" s="337" t="s">
        <v>12733</v>
      </c>
      <c r="AA5182" s="337" t="s">
        <v>12734</v>
      </c>
      <c r="AB5182" s="337" t="s">
        <v>13350</v>
      </c>
      <c r="AC5182" s="339">
        <v>193.97504817932852</v>
      </c>
      <c r="AD5182" s="339" t="s">
        <v>12496</v>
      </c>
      <c r="AE5182" s="339">
        <v>240.49106071253811</v>
      </c>
      <c r="AF5182" s="340">
        <v>0.23980410351647841</v>
      </c>
      <c r="AG5182" s="366">
        <v>203</v>
      </c>
      <c r="AH5182" s="366">
        <v>153.4201537147737</v>
      </c>
      <c r="AI5182" s="340">
        <v>-0.20907273819600813</v>
      </c>
      <c r="AJ5182" s="340">
        <v>-0.36205465076243026</v>
      </c>
      <c r="AK5182" s="341">
        <v>153.4201537147737</v>
      </c>
      <c r="AL5182" s="342">
        <v>-0.20907273819600813</v>
      </c>
      <c r="AM5182" s="339" t="s">
        <v>14574</v>
      </c>
      <c r="AN5182" s="339" t="s">
        <v>14575</v>
      </c>
      <c r="AO5182" s="337" t="s">
        <v>14576</v>
      </c>
      <c r="AP5182" s="343">
        <v>44533</v>
      </c>
      <c r="AQ5182" s="335" t="s">
        <v>12921</v>
      </c>
      <c r="AR5182" s="335" t="s">
        <v>8721</v>
      </c>
      <c r="AS5182" s="335" t="s">
        <v>12921</v>
      </c>
      <c r="AT5182" s="335" t="s">
        <v>14577</v>
      </c>
      <c r="AU5182" s="335" t="s">
        <v>8721</v>
      </c>
      <c r="AV5182" s="335" t="s">
        <v>8721</v>
      </c>
      <c r="AW5182" s="327" t="s">
        <v>12484</v>
      </c>
      <c r="AX5182" s="335" t="s">
        <v>12741</v>
      </c>
      <c r="AY5182" s="397">
        <v>2</v>
      </c>
      <c r="BA5182" s="311" t="s">
        <v>13642</v>
      </c>
      <c r="BB5182" s="310" t="s">
        <v>16416</v>
      </c>
      <c r="BC5182" s="311" t="s">
        <v>8721</v>
      </c>
      <c r="BD5182" s="311">
        <v>2</v>
      </c>
      <c r="BE5182" s="307"/>
      <c r="BF5182" s="310" t="b">
        <v>1</v>
      </c>
    </row>
    <row r="5183" spans="1:58" s="309" customFormat="1" ht="15" customHeight="1" x14ac:dyDescent="0.25">
      <c r="A5183" s="335">
        <v>5056</v>
      </c>
      <c r="B5183" s="405" t="s">
        <v>7122</v>
      </c>
      <c r="C5183" s="346">
        <v>4158</v>
      </c>
      <c r="D5183" s="346" t="s">
        <v>7122</v>
      </c>
      <c r="E5183" s="346" t="s">
        <v>11608</v>
      </c>
      <c r="F5183" s="346" t="s">
        <v>11740</v>
      </c>
      <c r="G5183" s="346" t="s">
        <v>11741</v>
      </c>
      <c r="H5183" s="346" t="s">
        <v>5461</v>
      </c>
      <c r="I5183" s="346" t="s">
        <v>7121</v>
      </c>
      <c r="J5183" s="346" t="s">
        <v>16509</v>
      </c>
      <c r="K5183" s="346" t="s">
        <v>12473</v>
      </c>
      <c r="L5183" s="347" t="s">
        <v>12474</v>
      </c>
      <c r="M5183" s="346" t="s">
        <v>16510</v>
      </c>
      <c r="N5183" s="346" t="s">
        <v>16511</v>
      </c>
      <c r="O5183" s="346" t="s">
        <v>16512</v>
      </c>
      <c r="P5183" s="346" t="s">
        <v>16513</v>
      </c>
      <c r="Q5183" s="346" t="s">
        <v>16514</v>
      </c>
      <c r="R5183" s="346" t="s">
        <v>8721</v>
      </c>
      <c r="S5183" s="346" t="s">
        <v>16515</v>
      </c>
      <c r="T5183" s="346" t="s">
        <v>16416</v>
      </c>
      <c r="U5183" s="346" t="s">
        <v>8721</v>
      </c>
      <c r="V5183" s="346">
        <v>10236</v>
      </c>
      <c r="W5183" s="346" t="s">
        <v>12476</v>
      </c>
      <c r="X5183" s="346" t="s">
        <v>1344</v>
      </c>
      <c r="Y5183" s="346" t="s">
        <v>8721</v>
      </c>
      <c r="Z5183" s="346" t="s">
        <v>12733</v>
      </c>
      <c r="AA5183" s="346" t="s">
        <v>12734</v>
      </c>
      <c r="AB5183" s="346" t="s">
        <v>13350</v>
      </c>
      <c r="AC5183" s="348">
        <v>145.4812861344964</v>
      </c>
      <c r="AD5183" s="348" t="s">
        <v>12496</v>
      </c>
      <c r="AE5183" s="348">
        <v>180.36829553440359</v>
      </c>
      <c r="AF5183" s="349">
        <v>0.23980410351647841</v>
      </c>
      <c r="AG5183" s="359">
        <v>157</v>
      </c>
      <c r="AH5183" s="359">
        <v>118.65499573014517</v>
      </c>
      <c r="AI5183" s="349">
        <v>-0.18439684661263245</v>
      </c>
      <c r="AJ5183" s="349">
        <v>-0.34215159388966543</v>
      </c>
      <c r="AK5183" s="350">
        <v>118.65499573014517</v>
      </c>
      <c r="AL5183" s="351">
        <v>-0.18439684661263245</v>
      </c>
      <c r="AM5183" s="348" t="s">
        <v>14574</v>
      </c>
      <c r="AN5183" s="348" t="s">
        <v>14575</v>
      </c>
      <c r="AO5183" s="346" t="s">
        <v>14576</v>
      </c>
      <c r="AP5183" s="352">
        <v>44533</v>
      </c>
      <c r="AQ5183" s="346" t="s">
        <v>12921</v>
      </c>
      <c r="AR5183" s="346" t="s">
        <v>8721</v>
      </c>
      <c r="AS5183" s="346" t="s">
        <v>12921</v>
      </c>
      <c r="AT5183" s="346" t="s">
        <v>14577</v>
      </c>
      <c r="AU5183" s="346" t="s">
        <v>8721</v>
      </c>
      <c r="AV5183" s="346" t="s">
        <v>8721</v>
      </c>
      <c r="AW5183" s="327" t="s">
        <v>12484</v>
      </c>
      <c r="AX5183" s="346" t="s">
        <v>12741</v>
      </c>
      <c r="AY5183" s="374">
        <v>2</v>
      </c>
      <c r="BA5183" s="309" t="s">
        <v>13642</v>
      </c>
      <c r="BB5183" s="310" t="s">
        <v>16416</v>
      </c>
      <c r="BC5183" s="309" t="s">
        <v>8721</v>
      </c>
      <c r="BD5183" s="309">
        <v>2</v>
      </c>
      <c r="BE5183" s="307"/>
      <c r="BF5183" s="310" t="b">
        <v>1</v>
      </c>
    </row>
    <row r="5184" spans="1:58" s="311" customFormat="1" ht="15" customHeight="1" x14ac:dyDescent="0.25">
      <c r="A5184" s="345">
        <v>5057</v>
      </c>
      <c r="B5184" s="405" t="s">
        <v>7124</v>
      </c>
      <c r="C5184" s="337">
        <v>4159</v>
      </c>
      <c r="D5184" s="337" t="s">
        <v>7124</v>
      </c>
      <c r="E5184" s="337" t="s">
        <v>11608</v>
      </c>
      <c r="F5184" s="337" t="s">
        <v>11740</v>
      </c>
      <c r="G5184" s="337" t="s">
        <v>11741</v>
      </c>
      <c r="H5184" s="337" t="s">
        <v>5461</v>
      </c>
      <c r="I5184" s="337" t="s">
        <v>7123</v>
      </c>
      <c r="J5184" s="337" t="s">
        <v>16509</v>
      </c>
      <c r="K5184" s="337" t="s">
        <v>12473</v>
      </c>
      <c r="L5184" s="338" t="s">
        <v>12474</v>
      </c>
      <c r="M5184" s="337" t="s">
        <v>16510</v>
      </c>
      <c r="N5184" s="337" t="s">
        <v>16511</v>
      </c>
      <c r="O5184" s="337" t="s">
        <v>16512</v>
      </c>
      <c r="P5184" s="337" t="s">
        <v>16513</v>
      </c>
      <c r="Q5184" s="337" t="s">
        <v>16514</v>
      </c>
      <c r="R5184" s="337" t="s">
        <v>8721</v>
      </c>
      <c r="S5184" s="337" t="s">
        <v>16515</v>
      </c>
      <c r="T5184" s="337" t="s">
        <v>16416</v>
      </c>
      <c r="U5184" s="337" t="s">
        <v>8721</v>
      </c>
      <c r="V5184" s="337">
        <v>10236</v>
      </c>
      <c r="W5184" s="337" t="s">
        <v>12476</v>
      </c>
      <c r="X5184" s="337" t="s">
        <v>1344</v>
      </c>
      <c r="Y5184" s="337" t="s">
        <v>8721</v>
      </c>
      <c r="Z5184" s="337" t="s">
        <v>12733</v>
      </c>
      <c r="AA5184" s="337" t="s">
        <v>12734</v>
      </c>
      <c r="AB5184" s="337" t="s">
        <v>13350</v>
      </c>
      <c r="AC5184" s="339">
        <v>123.43866702320908</v>
      </c>
      <c r="AD5184" s="339" t="s">
        <v>12496</v>
      </c>
      <c r="AE5184" s="339">
        <v>153.03976590797882</v>
      </c>
      <c r="AF5184" s="340">
        <v>0.23980410351647841</v>
      </c>
      <c r="AG5184" s="366">
        <v>136</v>
      </c>
      <c r="AH5184" s="366">
        <v>102.78394534585824</v>
      </c>
      <c r="AI5184" s="340">
        <v>-0.16732780882563569</v>
      </c>
      <c r="AJ5184" s="340">
        <v>-0.32838406582730184</v>
      </c>
      <c r="AK5184" s="341">
        <v>102.78394534585824</v>
      </c>
      <c r="AL5184" s="342">
        <v>-0.16732780882563569</v>
      </c>
      <c r="AM5184" s="339" t="s">
        <v>14574</v>
      </c>
      <c r="AN5184" s="339" t="s">
        <v>14575</v>
      </c>
      <c r="AO5184" s="337" t="s">
        <v>14576</v>
      </c>
      <c r="AP5184" s="343">
        <v>44533</v>
      </c>
      <c r="AQ5184" s="335" t="s">
        <v>12921</v>
      </c>
      <c r="AR5184" s="335" t="s">
        <v>8721</v>
      </c>
      <c r="AS5184" s="335" t="s">
        <v>12921</v>
      </c>
      <c r="AT5184" s="335" t="s">
        <v>14577</v>
      </c>
      <c r="AU5184" s="335" t="s">
        <v>8721</v>
      </c>
      <c r="AV5184" s="335" t="s">
        <v>8721</v>
      </c>
      <c r="AW5184" s="327" t="s">
        <v>12484</v>
      </c>
      <c r="AX5184" s="335" t="s">
        <v>12741</v>
      </c>
      <c r="AY5184" s="397">
        <v>2</v>
      </c>
      <c r="BA5184" s="311" t="s">
        <v>13642</v>
      </c>
      <c r="BB5184" s="310" t="s">
        <v>16416</v>
      </c>
      <c r="BC5184" s="311" t="s">
        <v>8721</v>
      </c>
      <c r="BD5184" s="311">
        <v>2</v>
      </c>
      <c r="BE5184" s="307"/>
      <c r="BF5184" s="310" t="b">
        <v>1</v>
      </c>
    </row>
    <row r="5185" spans="1:58" s="309" customFormat="1" ht="15" customHeight="1" x14ac:dyDescent="0.25">
      <c r="A5185" s="335">
        <v>5058</v>
      </c>
      <c r="B5185" s="405" t="s">
        <v>7126</v>
      </c>
      <c r="C5185" s="346">
        <v>4160</v>
      </c>
      <c r="D5185" s="346" t="s">
        <v>7126</v>
      </c>
      <c r="E5185" s="346" t="s">
        <v>11608</v>
      </c>
      <c r="F5185" s="346" t="s">
        <v>11740</v>
      </c>
      <c r="G5185" s="346" t="s">
        <v>11741</v>
      </c>
      <c r="H5185" s="346" t="s">
        <v>5461</v>
      </c>
      <c r="I5185" s="346" t="s">
        <v>7125</v>
      </c>
      <c r="J5185" s="346" t="s">
        <v>16509</v>
      </c>
      <c r="K5185" s="346" t="s">
        <v>12473</v>
      </c>
      <c r="L5185" s="347" t="s">
        <v>12474</v>
      </c>
      <c r="M5185" s="346" t="s">
        <v>16510</v>
      </c>
      <c r="N5185" s="346" t="s">
        <v>16511</v>
      </c>
      <c r="O5185" s="346" t="s">
        <v>16512</v>
      </c>
      <c r="P5185" s="346" t="s">
        <v>16513</v>
      </c>
      <c r="Q5185" s="346" t="s">
        <v>16514</v>
      </c>
      <c r="R5185" s="346" t="s">
        <v>8721</v>
      </c>
      <c r="S5185" s="346" t="s">
        <v>16515</v>
      </c>
      <c r="T5185" s="346" t="s">
        <v>16416</v>
      </c>
      <c r="U5185" s="346" t="s">
        <v>8721</v>
      </c>
      <c r="V5185" s="346">
        <v>10236</v>
      </c>
      <c r="W5185" s="346" t="s">
        <v>12476</v>
      </c>
      <c r="X5185" s="346" t="s">
        <v>1344</v>
      </c>
      <c r="Y5185" s="346" t="s">
        <v>8721</v>
      </c>
      <c r="Z5185" s="346" t="s">
        <v>12733</v>
      </c>
      <c r="AA5185" s="346" t="s">
        <v>12734</v>
      </c>
      <c r="AB5185" s="346" t="s">
        <v>13350</v>
      </c>
      <c r="AC5185" s="348">
        <v>102.2777526763732</v>
      </c>
      <c r="AD5185" s="348" t="s">
        <v>12496</v>
      </c>
      <c r="AE5185" s="348">
        <v>126.80437746661097</v>
      </c>
      <c r="AF5185" s="349">
        <v>0.23980410351647841</v>
      </c>
      <c r="AG5185" s="359">
        <v>108</v>
      </c>
      <c r="AH5185" s="359">
        <v>81.622544833475672</v>
      </c>
      <c r="AI5185" s="349">
        <v>-0.20195210886432591</v>
      </c>
      <c r="AJ5185" s="349">
        <v>-0.35631130041257597</v>
      </c>
      <c r="AK5185" s="350">
        <v>81.622544833475672</v>
      </c>
      <c r="AL5185" s="351">
        <v>-0.20195210886432591</v>
      </c>
      <c r="AM5185" s="348" t="s">
        <v>14574</v>
      </c>
      <c r="AN5185" s="348" t="s">
        <v>14575</v>
      </c>
      <c r="AO5185" s="346" t="s">
        <v>14576</v>
      </c>
      <c r="AP5185" s="352">
        <v>44533</v>
      </c>
      <c r="AQ5185" s="346" t="s">
        <v>12921</v>
      </c>
      <c r="AR5185" s="346" t="s">
        <v>8721</v>
      </c>
      <c r="AS5185" s="346" t="s">
        <v>12921</v>
      </c>
      <c r="AT5185" s="346" t="s">
        <v>14577</v>
      </c>
      <c r="AU5185" s="346" t="s">
        <v>8721</v>
      </c>
      <c r="AV5185" s="346" t="s">
        <v>8721</v>
      </c>
      <c r="AW5185" s="327" t="s">
        <v>12484</v>
      </c>
      <c r="AX5185" s="346" t="s">
        <v>12741</v>
      </c>
      <c r="AY5185" s="374">
        <v>2</v>
      </c>
      <c r="BA5185" s="309" t="s">
        <v>13642</v>
      </c>
      <c r="BB5185" s="310" t="s">
        <v>16416</v>
      </c>
      <c r="BC5185" s="309" t="s">
        <v>8721</v>
      </c>
      <c r="BD5185" s="309">
        <v>2</v>
      </c>
      <c r="BE5185" s="307"/>
      <c r="BF5185" s="310" t="b">
        <v>1</v>
      </c>
    </row>
    <row r="5186" spans="1:58" s="311" customFormat="1" ht="15" customHeight="1" x14ac:dyDescent="0.25">
      <c r="A5186" s="345">
        <v>5059</v>
      </c>
      <c r="B5186" s="405" t="s">
        <v>7128</v>
      </c>
      <c r="C5186" s="337">
        <v>4161</v>
      </c>
      <c r="D5186" s="337" t="s">
        <v>7128</v>
      </c>
      <c r="E5186" s="337" t="s">
        <v>11608</v>
      </c>
      <c r="F5186" s="337" t="s">
        <v>11740</v>
      </c>
      <c r="G5186" s="337" t="s">
        <v>11741</v>
      </c>
      <c r="H5186" s="337" t="s">
        <v>5461</v>
      </c>
      <c r="I5186" s="337" t="s">
        <v>7127</v>
      </c>
      <c r="J5186" s="337" t="s">
        <v>16509</v>
      </c>
      <c r="K5186" s="337" t="s">
        <v>12473</v>
      </c>
      <c r="L5186" s="338" t="s">
        <v>12474</v>
      </c>
      <c r="M5186" s="337" t="s">
        <v>16510</v>
      </c>
      <c r="N5186" s="337" t="s">
        <v>16511</v>
      </c>
      <c r="O5186" s="337" t="s">
        <v>16512</v>
      </c>
      <c r="P5186" s="337" t="s">
        <v>16513</v>
      </c>
      <c r="Q5186" s="337" t="s">
        <v>16514</v>
      </c>
      <c r="R5186" s="337" t="s">
        <v>8721</v>
      </c>
      <c r="S5186" s="337" t="s">
        <v>16515</v>
      </c>
      <c r="T5186" s="337" t="s">
        <v>16416</v>
      </c>
      <c r="U5186" s="337" t="s">
        <v>8721</v>
      </c>
      <c r="V5186" s="337">
        <v>10236</v>
      </c>
      <c r="W5186" s="337" t="s">
        <v>12476</v>
      </c>
      <c r="X5186" s="337" t="s">
        <v>1344</v>
      </c>
      <c r="Y5186" s="337" t="s">
        <v>8721</v>
      </c>
      <c r="Z5186" s="337" t="s">
        <v>12733</v>
      </c>
      <c r="AA5186" s="337" t="s">
        <v>12734</v>
      </c>
      <c r="AB5186" s="337" t="s">
        <v>13350</v>
      </c>
      <c r="AC5186" s="339">
        <v>96.987524089664262</v>
      </c>
      <c r="AD5186" s="339" t="s">
        <v>12496</v>
      </c>
      <c r="AE5186" s="339">
        <v>120.24553035626906</v>
      </c>
      <c r="AF5186" s="340">
        <v>0.23980410351647841</v>
      </c>
      <c r="AG5186" s="366">
        <v>83</v>
      </c>
      <c r="AH5186" s="366">
        <v>62.728437233134073</v>
      </c>
      <c r="AI5186" s="340">
        <v>-0.35323189428836133</v>
      </c>
      <c r="AJ5186" s="340">
        <v>-0.4783304040717411</v>
      </c>
      <c r="AK5186" s="341">
        <v>62.728437233134073</v>
      </c>
      <c r="AL5186" s="342">
        <v>-0.35323189428836133</v>
      </c>
      <c r="AM5186" s="339" t="s">
        <v>14574</v>
      </c>
      <c r="AN5186" s="339" t="s">
        <v>14575</v>
      </c>
      <c r="AO5186" s="337" t="s">
        <v>14576</v>
      </c>
      <c r="AP5186" s="343">
        <v>44533</v>
      </c>
      <c r="AQ5186" s="335" t="s">
        <v>12921</v>
      </c>
      <c r="AR5186" s="335" t="s">
        <v>8721</v>
      </c>
      <c r="AS5186" s="335" t="s">
        <v>12921</v>
      </c>
      <c r="AT5186" s="335" t="s">
        <v>14577</v>
      </c>
      <c r="AU5186" s="335" t="s">
        <v>8721</v>
      </c>
      <c r="AV5186" s="335" t="s">
        <v>8721</v>
      </c>
      <c r="AW5186" s="327" t="s">
        <v>12484</v>
      </c>
      <c r="AX5186" s="335" t="s">
        <v>12741</v>
      </c>
      <c r="AY5186" s="397">
        <v>2</v>
      </c>
      <c r="BA5186" s="311" t="s">
        <v>13642</v>
      </c>
      <c r="BB5186" s="310" t="s">
        <v>16416</v>
      </c>
      <c r="BC5186" s="311" t="s">
        <v>8721</v>
      </c>
      <c r="BD5186" s="311">
        <v>2</v>
      </c>
      <c r="BE5186" s="307"/>
      <c r="BF5186" s="310" t="b">
        <v>1</v>
      </c>
    </row>
    <row r="5187" spans="1:58" s="309" customFormat="1" ht="15" customHeight="1" x14ac:dyDescent="0.25">
      <c r="A5187" s="335">
        <v>5060</v>
      </c>
      <c r="B5187" s="405" t="s">
        <v>7129</v>
      </c>
      <c r="C5187" s="346">
        <v>4162</v>
      </c>
      <c r="D5187" s="346" t="s">
        <v>7129</v>
      </c>
      <c r="E5187" s="346" t="s">
        <v>11608</v>
      </c>
      <c r="F5187" s="346" t="s">
        <v>11740</v>
      </c>
      <c r="G5187" s="346" t="s">
        <v>11741</v>
      </c>
      <c r="H5187" s="346" t="s">
        <v>5461</v>
      </c>
      <c r="I5187" s="346" t="s">
        <v>11742</v>
      </c>
      <c r="J5187" s="346" t="s">
        <v>16509</v>
      </c>
      <c r="K5187" s="346" t="s">
        <v>12473</v>
      </c>
      <c r="L5187" s="347" t="s">
        <v>12474</v>
      </c>
      <c r="M5187" s="346" t="s">
        <v>16510</v>
      </c>
      <c r="N5187" s="346" t="s">
        <v>16511</v>
      </c>
      <c r="O5187" s="346" t="s">
        <v>16512</v>
      </c>
      <c r="P5187" s="346" t="s">
        <v>16513</v>
      </c>
      <c r="Q5187" s="346" t="s">
        <v>16514</v>
      </c>
      <c r="R5187" s="346" t="s">
        <v>8721</v>
      </c>
      <c r="S5187" s="346" t="s">
        <v>16515</v>
      </c>
      <c r="T5187" s="346" t="s">
        <v>16416</v>
      </c>
      <c r="U5187" s="346" t="s">
        <v>8721</v>
      </c>
      <c r="V5187" s="346">
        <v>10236</v>
      </c>
      <c r="W5187" s="346" t="s">
        <v>12476</v>
      </c>
      <c r="X5187" s="346" t="s">
        <v>1344</v>
      </c>
      <c r="Y5187" s="346" t="s">
        <v>8721</v>
      </c>
      <c r="Z5187" s="346" t="s">
        <v>12733</v>
      </c>
      <c r="AA5187" s="346" t="s">
        <v>12734</v>
      </c>
      <c r="AB5187" s="346" t="s">
        <v>13350</v>
      </c>
      <c r="AC5187" s="348">
        <v>93.460705031858254</v>
      </c>
      <c r="AD5187" s="348" t="s">
        <v>12496</v>
      </c>
      <c r="AE5187" s="348">
        <v>115.87296561604104</v>
      </c>
      <c r="AF5187" s="349">
        <v>0.23980410351647841</v>
      </c>
      <c r="AG5187" s="359">
        <v>83</v>
      </c>
      <c r="AH5187" s="359">
        <v>62.728437233134073</v>
      </c>
      <c r="AI5187" s="349">
        <v>-0.32882555067660113</v>
      </c>
      <c r="AJ5187" s="349">
        <v>-0.45864475894237255</v>
      </c>
      <c r="AK5187" s="350">
        <v>62.728437233134073</v>
      </c>
      <c r="AL5187" s="351">
        <v>-0.32882555067660113</v>
      </c>
      <c r="AM5187" s="348" t="s">
        <v>14574</v>
      </c>
      <c r="AN5187" s="348" t="s">
        <v>14575</v>
      </c>
      <c r="AO5187" s="346" t="s">
        <v>14576</v>
      </c>
      <c r="AP5187" s="352">
        <v>44481</v>
      </c>
      <c r="AQ5187" s="346" t="s">
        <v>12921</v>
      </c>
      <c r="AR5187" s="346" t="s">
        <v>8721</v>
      </c>
      <c r="AS5187" s="346" t="s">
        <v>12921</v>
      </c>
      <c r="AT5187" s="346" t="s">
        <v>14577</v>
      </c>
      <c r="AU5187" s="346" t="s">
        <v>8721</v>
      </c>
      <c r="AV5187" s="346" t="s">
        <v>8721</v>
      </c>
      <c r="AW5187" s="327" t="s">
        <v>12484</v>
      </c>
      <c r="AX5187" s="346" t="s">
        <v>12741</v>
      </c>
      <c r="AY5187" s="374">
        <v>2</v>
      </c>
      <c r="BA5187" s="309" t="s">
        <v>13642</v>
      </c>
      <c r="BB5187" s="310" t="s">
        <v>16416</v>
      </c>
      <c r="BC5187" s="309" t="s">
        <v>8721</v>
      </c>
      <c r="BD5187" s="309">
        <v>2</v>
      </c>
      <c r="BE5187" s="307"/>
      <c r="BF5187" s="310" t="b">
        <v>1</v>
      </c>
    </row>
    <row r="5188" spans="1:58" s="311" customFormat="1" ht="15" customHeight="1" x14ac:dyDescent="0.25">
      <c r="A5188" s="345">
        <v>5061</v>
      </c>
      <c r="B5188" s="405" t="s">
        <v>7112</v>
      </c>
      <c r="C5188" s="346">
        <v>4176</v>
      </c>
      <c r="D5188" s="346" t="s">
        <v>7112</v>
      </c>
      <c r="E5188" s="346" t="s">
        <v>11608</v>
      </c>
      <c r="F5188" s="346" t="s">
        <v>11740</v>
      </c>
      <c r="G5188" s="346" t="s">
        <v>11741</v>
      </c>
      <c r="H5188" s="346" t="s">
        <v>5461</v>
      </c>
      <c r="I5188" s="346" t="s">
        <v>6977</v>
      </c>
      <c r="J5188" s="346" t="s">
        <v>16509</v>
      </c>
      <c r="K5188" s="346" t="s">
        <v>12473</v>
      </c>
      <c r="L5188" s="347" t="s">
        <v>12474</v>
      </c>
      <c r="M5188" s="346" t="s">
        <v>16510</v>
      </c>
      <c r="N5188" s="346" t="s">
        <v>16511</v>
      </c>
      <c r="O5188" s="346" t="s">
        <v>16512</v>
      </c>
      <c r="P5188" s="346" t="s">
        <v>16513</v>
      </c>
      <c r="Q5188" s="346" t="s">
        <v>16514</v>
      </c>
      <c r="R5188" s="346" t="s">
        <v>8721</v>
      </c>
      <c r="S5188" s="346" t="s">
        <v>16515</v>
      </c>
      <c r="T5188" s="346" t="s">
        <v>16416</v>
      </c>
      <c r="U5188" s="346" t="s">
        <v>8721</v>
      </c>
      <c r="V5188" s="346">
        <v>10236</v>
      </c>
      <c r="W5188" s="346" t="s">
        <v>12476</v>
      </c>
      <c r="X5188" s="346" t="s">
        <v>1344</v>
      </c>
      <c r="Y5188" s="346" t="s">
        <v>8721</v>
      </c>
      <c r="Z5188" s="346" t="s">
        <v>12733</v>
      </c>
      <c r="AA5188" s="346" t="s">
        <v>12734</v>
      </c>
      <c r="AB5188" s="346" t="s">
        <v>13350</v>
      </c>
      <c r="AC5188" s="348">
        <v>619.83844940939969</v>
      </c>
      <c r="AD5188" s="348" t="s">
        <v>12496</v>
      </c>
      <c r="AE5188" s="348">
        <v>768.47825309506482</v>
      </c>
      <c r="AF5188" s="349">
        <v>0.23980410351647841</v>
      </c>
      <c r="AG5188" s="359">
        <v>785</v>
      </c>
      <c r="AH5188" s="359">
        <v>593.27497865072587</v>
      </c>
      <c r="AI5188" s="349">
        <v>-4.2855474332036514E-2</v>
      </c>
      <c r="AJ5188" s="349">
        <v>-0.22798729012656316</v>
      </c>
      <c r="AK5188" s="350">
        <v>593.27497865072587</v>
      </c>
      <c r="AL5188" s="351">
        <v>-4.2855474332036514E-2</v>
      </c>
      <c r="AM5188" s="348" t="s">
        <v>14574</v>
      </c>
      <c r="AN5188" s="348" t="s">
        <v>14575</v>
      </c>
      <c r="AO5188" s="346" t="s">
        <v>14576</v>
      </c>
      <c r="AP5188" s="352">
        <v>44480</v>
      </c>
      <c r="AQ5188" s="346" t="s">
        <v>12921</v>
      </c>
      <c r="AR5188" s="346" t="s">
        <v>8721</v>
      </c>
      <c r="AS5188" s="346" t="s">
        <v>12921</v>
      </c>
      <c r="AT5188" s="346" t="s">
        <v>14577</v>
      </c>
      <c r="AU5188" s="346" t="s">
        <v>8721</v>
      </c>
      <c r="AV5188" s="346" t="s">
        <v>8721</v>
      </c>
      <c r="AW5188" s="327" t="s">
        <v>12484</v>
      </c>
      <c r="AX5188" s="346" t="s">
        <v>12741</v>
      </c>
      <c r="AY5188" s="374">
        <v>2</v>
      </c>
      <c r="AZ5188" s="309"/>
      <c r="BA5188" s="311" t="s">
        <v>13642</v>
      </c>
      <c r="BB5188" s="310" t="s">
        <v>16416</v>
      </c>
      <c r="BC5188" s="311" t="s">
        <v>8721</v>
      </c>
      <c r="BD5188" s="311">
        <v>2</v>
      </c>
      <c r="BE5188" s="307"/>
      <c r="BF5188" s="310" t="b">
        <v>1</v>
      </c>
    </row>
    <row r="5189" spans="1:58" s="309" customFormat="1" ht="15" customHeight="1" x14ac:dyDescent="0.25">
      <c r="A5189" s="335">
        <v>5062</v>
      </c>
      <c r="B5189" s="405" t="s">
        <v>7113</v>
      </c>
      <c r="C5189" s="337">
        <v>4177</v>
      </c>
      <c r="D5189" s="337" t="s">
        <v>7113</v>
      </c>
      <c r="E5189" s="337" t="s">
        <v>11608</v>
      </c>
      <c r="F5189" s="337" t="s">
        <v>11740</v>
      </c>
      <c r="G5189" s="337" t="s">
        <v>11741</v>
      </c>
      <c r="H5189" s="337" t="s">
        <v>5461</v>
      </c>
      <c r="I5189" s="337" t="s">
        <v>11618</v>
      </c>
      <c r="J5189" s="337" t="s">
        <v>16509</v>
      </c>
      <c r="K5189" s="337" t="s">
        <v>12473</v>
      </c>
      <c r="L5189" s="338" t="s">
        <v>12474</v>
      </c>
      <c r="M5189" s="337" t="s">
        <v>16510</v>
      </c>
      <c r="N5189" s="337" t="s">
        <v>16511</v>
      </c>
      <c r="O5189" s="337" t="s">
        <v>16512</v>
      </c>
      <c r="P5189" s="337" t="s">
        <v>16513</v>
      </c>
      <c r="Q5189" s="337" t="s">
        <v>16514</v>
      </c>
      <c r="R5189" s="337" t="s">
        <v>8721</v>
      </c>
      <c r="S5189" s="337" t="s">
        <v>16515</v>
      </c>
      <c r="T5189" s="337" t="s">
        <v>16416</v>
      </c>
      <c r="U5189" s="337" t="s">
        <v>8721</v>
      </c>
      <c r="V5189" s="337">
        <v>10236</v>
      </c>
      <c r="W5189" s="337" t="s">
        <v>12476</v>
      </c>
      <c r="X5189" s="337" t="s">
        <v>1344</v>
      </c>
      <c r="Y5189" s="337" t="s">
        <v>8721</v>
      </c>
      <c r="Z5189" s="337" t="s">
        <v>12733</v>
      </c>
      <c r="AA5189" s="337" t="s">
        <v>12734</v>
      </c>
      <c r="AB5189" s="337" t="s">
        <v>13350</v>
      </c>
      <c r="AC5189" s="339">
        <v>568.69957307121319</v>
      </c>
      <c r="AD5189" s="339" t="s">
        <v>12496</v>
      </c>
      <c r="AE5189" s="339">
        <v>705.07606436175945</v>
      </c>
      <c r="AF5189" s="340">
        <v>0.23980410351647841</v>
      </c>
      <c r="AG5189" s="366">
        <v>734</v>
      </c>
      <c r="AH5189" s="366">
        <v>554.73099914602903</v>
      </c>
      <c r="AI5189" s="340">
        <v>-2.4562307739652511E-2</v>
      </c>
      <c r="AJ5189" s="340">
        <v>-0.21323240543107069</v>
      </c>
      <c r="AK5189" s="341">
        <v>554.73099914602903</v>
      </c>
      <c r="AL5189" s="342">
        <v>-2.4562307739652511E-2</v>
      </c>
      <c r="AM5189" s="339" t="s">
        <v>14574</v>
      </c>
      <c r="AN5189" s="339" t="s">
        <v>14575</v>
      </c>
      <c r="AO5189" s="337" t="s">
        <v>14576</v>
      </c>
      <c r="AP5189" s="343">
        <v>44480</v>
      </c>
      <c r="AQ5189" s="335" t="s">
        <v>12921</v>
      </c>
      <c r="AR5189" s="335" t="s">
        <v>8721</v>
      </c>
      <c r="AS5189" s="335" t="s">
        <v>12921</v>
      </c>
      <c r="AT5189" s="335" t="s">
        <v>14577</v>
      </c>
      <c r="AU5189" s="335" t="s">
        <v>8721</v>
      </c>
      <c r="AV5189" s="335" t="s">
        <v>8721</v>
      </c>
      <c r="AW5189" s="327" t="s">
        <v>12484</v>
      </c>
      <c r="AX5189" s="335" t="s">
        <v>12741</v>
      </c>
      <c r="AY5189" s="397">
        <v>2</v>
      </c>
      <c r="BA5189" s="309" t="s">
        <v>13642</v>
      </c>
      <c r="BB5189" s="310" t="s">
        <v>16416</v>
      </c>
      <c r="BC5189" s="309" t="s">
        <v>8721</v>
      </c>
      <c r="BD5189" s="309">
        <v>2</v>
      </c>
      <c r="BE5189" s="307"/>
      <c r="BF5189" s="310" t="b">
        <v>1</v>
      </c>
    </row>
    <row r="5190" spans="1:58" s="311" customFormat="1" ht="15" customHeight="1" x14ac:dyDescent="0.25">
      <c r="A5190" s="345">
        <v>5063</v>
      </c>
      <c r="B5190" s="405" t="s">
        <v>7114</v>
      </c>
      <c r="C5190" s="346">
        <v>4178</v>
      </c>
      <c r="D5190" s="346" t="s">
        <v>7114</v>
      </c>
      <c r="E5190" s="346" t="s">
        <v>11608</v>
      </c>
      <c r="F5190" s="346" t="s">
        <v>11740</v>
      </c>
      <c r="G5190" s="346" t="s">
        <v>11741</v>
      </c>
      <c r="H5190" s="346" t="s">
        <v>5461</v>
      </c>
      <c r="I5190" s="346" t="s">
        <v>11619</v>
      </c>
      <c r="J5190" s="346" t="s">
        <v>16509</v>
      </c>
      <c r="K5190" s="346" t="s">
        <v>12473</v>
      </c>
      <c r="L5190" s="347" t="s">
        <v>12474</v>
      </c>
      <c r="M5190" s="346" t="s">
        <v>16510</v>
      </c>
      <c r="N5190" s="346" t="s">
        <v>16511</v>
      </c>
      <c r="O5190" s="346" t="s">
        <v>16512</v>
      </c>
      <c r="P5190" s="346" t="s">
        <v>16513</v>
      </c>
      <c r="Q5190" s="346" t="s">
        <v>16514</v>
      </c>
      <c r="R5190" s="346" t="s">
        <v>8721</v>
      </c>
      <c r="S5190" s="346" t="s">
        <v>16515</v>
      </c>
      <c r="T5190" s="346" t="s">
        <v>16416</v>
      </c>
      <c r="U5190" s="346" t="s">
        <v>8721</v>
      </c>
      <c r="V5190" s="346">
        <v>10236</v>
      </c>
      <c r="W5190" s="346" t="s">
        <v>12476</v>
      </c>
      <c r="X5190" s="346" t="s">
        <v>1344</v>
      </c>
      <c r="Y5190" s="346" t="s">
        <v>8721</v>
      </c>
      <c r="Z5190" s="346" t="s">
        <v>12733</v>
      </c>
      <c r="AA5190" s="346" t="s">
        <v>12734</v>
      </c>
      <c r="AB5190" s="346" t="s">
        <v>13350</v>
      </c>
      <c r="AC5190" s="348">
        <v>517.56069673302648</v>
      </c>
      <c r="AD5190" s="348" t="s">
        <v>12496</v>
      </c>
      <c r="AE5190" s="348">
        <v>641.67387562845386</v>
      </c>
      <c r="AF5190" s="349">
        <v>0.23980410351647841</v>
      </c>
      <c r="AG5190" s="359">
        <v>609</v>
      </c>
      <c r="AH5190" s="359">
        <v>460.26046114432114</v>
      </c>
      <c r="AI5190" s="349">
        <v>-0.11071210768205331</v>
      </c>
      <c r="AJ5190" s="349">
        <v>-0.28271902811448701</v>
      </c>
      <c r="AK5190" s="350">
        <v>460.26046114432114</v>
      </c>
      <c r="AL5190" s="351">
        <v>-0.11071210768205331</v>
      </c>
      <c r="AM5190" s="348" t="s">
        <v>14574</v>
      </c>
      <c r="AN5190" s="348" t="s">
        <v>14575</v>
      </c>
      <c r="AO5190" s="346" t="s">
        <v>14576</v>
      </c>
      <c r="AP5190" s="352">
        <v>44480</v>
      </c>
      <c r="AQ5190" s="346" t="s">
        <v>12921</v>
      </c>
      <c r="AR5190" s="346" t="s">
        <v>8721</v>
      </c>
      <c r="AS5190" s="346" t="s">
        <v>12921</v>
      </c>
      <c r="AT5190" s="346" t="s">
        <v>14577</v>
      </c>
      <c r="AU5190" s="346" t="s">
        <v>8721</v>
      </c>
      <c r="AV5190" s="346" t="s">
        <v>8721</v>
      </c>
      <c r="AW5190" s="327" t="s">
        <v>12484</v>
      </c>
      <c r="AX5190" s="346" t="s">
        <v>12741</v>
      </c>
      <c r="AY5190" s="374">
        <v>2</v>
      </c>
      <c r="BA5190" s="311" t="s">
        <v>13642</v>
      </c>
      <c r="BB5190" s="310" t="s">
        <v>16416</v>
      </c>
      <c r="BC5190" s="311" t="s">
        <v>8721</v>
      </c>
      <c r="BD5190" s="311">
        <v>2</v>
      </c>
      <c r="BE5190" s="307"/>
      <c r="BF5190" s="310" t="b">
        <v>1</v>
      </c>
    </row>
    <row r="5191" spans="1:58" s="309" customFormat="1" ht="15" customHeight="1" x14ac:dyDescent="0.25">
      <c r="A5191" s="335">
        <v>5064</v>
      </c>
      <c r="B5191" s="405" t="s">
        <v>7115</v>
      </c>
      <c r="C5191" s="337">
        <v>4179</v>
      </c>
      <c r="D5191" s="337" t="s">
        <v>7115</v>
      </c>
      <c r="E5191" s="337" t="s">
        <v>11608</v>
      </c>
      <c r="F5191" s="337" t="s">
        <v>11740</v>
      </c>
      <c r="G5191" s="337" t="s">
        <v>11741</v>
      </c>
      <c r="H5191" s="337" t="s">
        <v>5461</v>
      </c>
      <c r="I5191" s="337" t="s">
        <v>11620</v>
      </c>
      <c r="J5191" s="337" t="s">
        <v>16509</v>
      </c>
      <c r="K5191" s="337" t="s">
        <v>12473</v>
      </c>
      <c r="L5191" s="338" t="s">
        <v>12474</v>
      </c>
      <c r="M5191" s="337" t="s">
        <v>16510</v>
      </c>
      <c r="N5191" s="337" t="s">
        <v>16511</v>
      </c>
      <c r="O5191" s="337" t="s">
        <v>16512</v>
      </c>
      <c r="P5191" s="337" t="s">
        <v>16513</v>
      </c>
      <c r="Q5191" s="337" t="s">
        <v>16514</v>
      </c>
      <c r="R5191" s="337" t="s">
        <v>8721</v>
      </c>
      <c r="S5191" s="337" t="s">
        <v>16515</v>
      </c>
      <c r="T5191" s="337" t="s">
        <v>16416</v>
      </c>
      <c r="U5191" s="337" t="s">
        <v>8721</v>
      </c>
      <c r="V5191" s="337">
        <v>10236</v>
      </c>
      <c r="W5191" s="337" t="s">
        <v>12476</v>
      </c>
      <c r="X5191" s="337" t="s">
        <v>1344</v>
      </c>
      <c r="Y5191" s="337" t="s">
        <v>8721</v>
      </c>
      <c r="Z5191" s="337" t="s">
        <v>12733</v>
      </c>
      <c r="AA5191" s="337" t="s">
        <v>12734</v>
      </c>
      <c r="AB5191" s="337" t="s">
        <v>13350</v>
      </c>
      <c r="AC5191" s="339">
        <v>466.42182039483981</v>
      </c>
      <c r="AD5191" s="339" t="s">
        <v>12496</v>
      </c>
      <c r="AE5191" s="339">
        <v>578.27168689514826</v>
      </c>
      <c r="AF5191" s="340">
        <v>0.23980410351647841</v>
      </c>
      <c r="AG5191" s="366">
        <v>563</v>
      </c>
      <c r="AH5191" s="366">
        <v>425.49530315969258</v>
      </c>
      <c r="AI5191" s="340">
        <v>-8.7745717386252919E-2</v>
      </c>
      <c r="AJ5191" s="340">
        <v>-0.26419481914416632</v>
      </c>
      <c r="AK5191" s="341">
        <v>425.49530315969258</v>
      </c>
      <c r="AL5191" s="342">
        <v>-8.7745717386252919E-2</v>
      </c>
      <c r="AM5191" s="339" t="s">
        <v>14574</v>
      </c>
      <c r="AN5191" s="339" t="s">
        <v>14575</v>
      </c>
      <c r="AO5191" s="337" t="s">
        <v>14576</v>
      </c>
      <c r="AP5191" s="343">
        <v>44480</v>
      </c>
      <c r="AQ5191" s="335" t="s">
        <v>12921</v>
      </c>
      <c r="AR5191" s="335" t="s">
        <v>8721</v>
      </c>
      <c r="AS5191" s="335" t="s">
        <v>12921</v>
      </c>
      <c r="AT5191" s="335" t="s">
        <v>14577</v>
      </c>
      <c r="AU5191" s="335" t="s">
        <v>8721</v>
      </c>
      <c r="AV5191" s="335" t="s">
        <v>8721</v>
      </c>
      <c r="AW5191" s="327" t="s">
        <v>12484</v>
      </c>
      <c r="AX5191" s="335" t="s">
        <v>12741</v>
      </c>
      <c r="AY5191" s="397">
        <v>2</v>
      </c>
      <c r="BA5191" s="309" t="s">
        <v>13642</v>
      </c>
      <c r="BB5191" s="310" t="s">
        <v>16416</v>
      </c>
      <c r="BC5191" s="309" t="s">
        <v>8721</v>
      </c>
      <c r="BD5191" s="309">
        <v>2</v>
      </c>
      <c r="BE5191" s="307"/>
      <c r="BF5191" s="310" t="b">
        <v>1</v>
      </c>
    </row>
    <row r="5192" spans="1:58" s="311" customFormat="1" ht="15" customHeight="1" x14ac:dyDescent="0.25">
      <c r="A5192" s="345">
        <v>5065</v>
      </c>
      <c r="B5192" s="405" t="s">
        <v>7116</v>
      </c>
      <c r="C5192" s="346">
        <v>4180</v>
      </c>
      <c r="D5192" s="346" t="s">
        <v>7116</v>
      </c>
      <c r="E5192" s="346" t="s">
        <v>11608</v>
      </c>
      <c r="F5192" s="346" t="s">
        <v>11740</v>
      </c>
      <c r="G5192" s="346" t="s">
        <v>11741</v>
      </c>
      <c r="H5192" s="346" t="s">
        <v>5461</v>
      </c>
      <c r="I5192" s="346" t="s">
        <v>11621</v>
      </c>
      <c r="J5192" s="346" t="s">
        <v>16509</v>
      </c>
      <c r="K5192" s="346" t="s">
        <v>12473</v>
      </c>
      <c r="L5192" s="347" t="s">
        <v>12474</v>
      </c>
      <c r="M5192" s="346" t="s">
        <v>16510</v>
      </c>
      <c r="N5192" s="346" t="s">
        <v>16511</v>
      </c>
      <c r="O5192" s="346" t="s">
        <v>16512</v>
      </c>
      <c r="P5192" s="346" t="s">
        <v>16513</v>
      </c>
      <c r="Q5192" s="346" t="s">
        <v>16514</v>
      </c>
      <c r="R5192" s="346" t="s">
        <v>8721</v>
      </c>
      <c r="S5192" s="346" t="s">
        <v>16515</v>
      </c>
      <c r="T5192" s="346" t="s">
        <v>16416</v>
      </c>
      <c r="U5192" s="346" t="s">
        <v>8721</v>
      </c>
      <c r="V5192" s="346">
        <v>10236</v>
      </c>
      <c r="W5192" s="346" t="s">
        <v>12476</v>
      </c>
      <c r="X5192" s="346" t="s">
        <v>1344</v>
      </c>
      <c r="Y5192" s="346" t="s">
        <v>8721</v>
      </c>
      <c r="Z5192" s="346" t="s">
        <v>12733</v>
      </c>
      <c r="AA5192" s="346" t="s">
        <v>12734</v>
      </c>
      <c r="AB5192" s="346" t="s">
        <v>13350</v>
      </c>
      <c r="AC5192" s="348">
        <v>415.28294405665332</v>
      </c>
      <c r="AD5192" s="348" t="s">
        <v>12496</v>
      </c>
      <c r="AE5192" s="348">
        <v>514.8694981618429</v>
      </c>
      <c r="AF5192" s="349">
        <v>0.23980410351647841</v>
      </c>
      <c r="AG5192" s="359">
        <v>472</v>
      </c>
      <c r="AH5192" s="359">
        <v>356.72075149444919</v>
      </c>
      <c r="AI5192" s="349">
        <v>-0.14101757223676159</v>
      </c>
      <c r="AJ5192" s="349">
        <v>-0.30716278053372192</v>
      </c>
      <c r="AK5192" s="350">
        <v>356.72075149444919</v>
      </c>
      <c r="AL5192" s="351">
        <v>-0.14101757223676159</v>
      </c>
      <c r="AM5192" s="348" t="s">
        <v>14574</v>
      </c>
      <c r="AN5192" s="348" t="s">
        <v>14575</v>
      </c>
      <c r="AO5192" s="346" t="s">
        <v>14576</v>
      </c>
      <c r="AP5192" s="352">
        <v>44480</v>
      </c>
      <c r="AQ5192" s="346" t="s">
        <v>12921</v>
      </c>
      <c r="AR5192" s="346" t="s">
        <v>8721</v>
      </c>
      <c r="AS5192" s="346" t="s">
        <v>12921</v>
      </c>
      <c r="AT5192" s="346" t="s">
        <v>14577</v>
      </c>
      <c r="AU5192" s="346" t="s">
        <v>8721</v>
      </c>
      <c r="AV5192" s="346" t="s">
        <v>8721</v>
      </c>
      <c r="AW5192" s="327" t="s">
        <v>12484</v>
      </c>
      <c r="AX5192" s="346" t="s">
        <v>12741</v>
      </c>
      <c r="AY5192" s="374">
        <v>2</v>
      </c>
      <c r="BA5192" s="311" t="s">
        <v>13642</v>
      </c>
      <c r="BB5192" s="310" t="s">
        <v>16416</v>
      </c>
      <c r="BC5192" s="311" t="s">
        <v>8721</v>
      </c>
      <c r="BD5192" s="311">
        <v>2</v>
      </c>
      <c r="BE5192" s="307"/>
      <c r="BF5192" s="310" t="b">
        <v>1</v>
      </c>
    </row>
    <row r="5193" spans="1:58" s="309" customFormat="1" ht="15" customHeight="1" x14ac:dyDescent="0.25">
      <c r="A5193" s="335">
        <v>5066</v>
      </c>
      <c r="B5193" s="405" t="s">
        <v>7154</v>
      </c>
      <c r="C5193" s="337">
        <v>4163</v>
      </c>
      <c r="D5193" s="337" t="s">
        <v>7154</v>
      </c>
      <c r="E5193" s="337" t="s">
        <v>11608</v>
      </c>
      <c r="F5193" s="337" t="s">
        <v>7148</v>
      </c>
      <c r="G5193" s="337" t="s">
        <v>11743</v>
      </c>
      <c r="H5193" s="337" t="s">
        <v>5461</v>
      </c>
      <c r="I5193" s="337" t="s">
        <v>11609</v>
      </c>
      <c r="J5193" s="337" t="s">
        <v>16516</v>
      </c>
      <c r="K5193" s="337" t="s">
        <v>12473</v>
      </c>
      <c r="L5193" s="338" t="s">
        <v>12474</v>
      </c>
      <c r="M5193" s="337" t="s">
        <v>16517</v>
      </c>
      <c r="N5193" s="337" t="s">
        <v>16518</v>
      </c>
      <c r="O5193" s="337" t="s">
        <v>16512</v>
      </c>
      <c r="P5193" s="337" t="s">
        <v>16513</v>
      </c>
      <c r="Q5193" s="337" t="s">
        <v>16519</v>
      </c>
      <c r="R5193" s="337" t="s">
        <v>8721</v>
      </c>
      <c r="S5193" s="337" t="s">
        <v>8721</v>
      </c>
      <c r="T5193" s="337" t="s">
        <v>16416</v>
      </c>
      <c r="U5193" s="337" t="s">
        <v>8721</v>
      </c>
      <c r="V5193" s="337">
        <v>10239</v>
      </c>
      <c r="W5193" s="337" t="s">
        <v>12476</v>
      </c>
      <c r="X5193" s="337" t="s">
        <v>1344</v>
      </c>
      <c r="Y5193" s="337" t="s">
        <v>8721</v>
      </c>
      <c r="Z5193" s="337" t="s">
        <v>12733</v>
      </c>
      <c r="AA5193" s="337" t="s">
        <v>12734</v>
      </c>
      <c r="AB5193" s="337" t="s">
        <v>13350</v>
      </c>
      <c r="AC5193" s="339">
        <v>299.7796199135077</v>
      </c>
      <c r="AD5193" s="339" t="s">
        <v>12496</v>
      </c>
      <c r="AE5193" s="339">
        <v>371.66800291937705</v>
      </c>
      <c r="AF5193" s="340">
        <v>0.23980410351647841</v>
      </c>
      <c r="AG5193" s="366">
        <v>462</v>
      </c>
      <c r="AH5193" s="366">
        <v>349.16310845431258</v>
      </c>
      <c r="AI5193" s="340">
        <v>0.1647326411150063</v>
      </c>
      <c r="AJ5193" s="340">
        <v>-6.0551067857047336E-2</v>
      </c>
      <c r="AK5193" s="341">
        <v>349.16310845431258</v>
      </c>
      <c r="AL5193" s="342">
        <v>0.1647326411150063</v>
      </c>
      <c r="AM5193" s="339" t="s">
        <v>14574</v>
      </c>
      <c r="AN5193" s="339" t="s">
        <v>14575</v>
      </c>
      <c r="AO5193" s="337" t="s">
        <v>14576</v>
      </c>
      <c r="AP5193" s="343">
        <v>44481</v>
      </c>
      <c r="AQ5193" s="335" t="s">
        <v>12921</v>
      </c>
      <c r="AR5193" s="335" t="s">
        <v>8721</v>
      </c>
      <c r="AS5193" s="335" t="s">
        <v>12921</v>
      </c>
      <c r="AT5193" s="335" t="s">
        <v>14577</v>
      </c>
      <c r="AU5193" s="335" t="s">
        <v>8721</v>
      </c>
      <c r="AV5193" s="335" t="s">
        <v>8721</v>
      </c>
      <c r="AW5193" s="327" t="s">
        <v>12484</v>
      </c>
      <c r="AX5193" s="335" t="s">
        <v>12741</v>
      </c>
      <c r="AY5193" s="397">
        <v>2</v>
      </c>
      <c r="AZ5193" s="311"/>
      <c r="BA5193" s="309" t="s">
        <v>13642</v>
      </c>
      <c r="BB5193" s="310" t="s">
        <v>16416</v>
      </c>
      <c r="BC5193" s="309" t="s">
        <v>8721</v>
      </c>
      <c r="BD5193" s="309">
        <v>2</v>
      </c>
      <c r="BE5193" s="307"/>
      <c r="BF5193" s="310" t="b">
        <v>1</v>
      </c>
    </row>
    <row r="5194" spans="1:58" s="311" customFormat="1" ht="15" customHeight="1" x14ac:dyDescent="0.25">
      <c r="A5194" s="345">
        <v>5067</v>
      </c>
      <c r="B5194" s="405" t="s">
        <v>7155</v>
      </c>
      <c r="C5194" s="346">
        <v>4164</v>
      </c>
      <c r="D5194" s="346" t="s">
        <v>7155</v>
      </c>
      <c r="E5194" s="346" t="s">
        <v>11608</v>
      </c>
      <c r="F5194" s="346" t="s">
        <v>7148</v>
      </c>
      <c r="G5194" s="346" t="s">
        <v>11743</v>
      </c>
      <c r="H5194" s="346" t="s">
        <v>5461</v>
      </c>
      <c r="I5194" s="346" t="s">
        <v>11744</v>
      </c>
      <c r="J5194" s="346" t="s">
        <v>16516</v>
      </c>
      <c r="K5194" s="346" t="s">
        <v>12473</v>
      </c>
      <c r="L5194" s="347" t="s">
        <v>12474</v>
      </c>
      <c r="M5194" s="346" t="s">
        <v>16517</v>
      </c>
      <c r="N5194" s="346" t="s">
        <v>16518</v>
      </c>
      <c r="O5194" s="346" t="s">
        <v>16512</v>
      </c>
      <c r="P5194" s="346" t="s">
        <v>16513</v>
      </c>
      <c r="Q5194" s="346" t="s">
        <v>16519</v>
      </c>
      <c r="R5194" s="346" t="s">
        <v>8721</v>
      </c>
      <c r="S5194" s="346" t="s">
        <v>8721</v>
      </c>
      <c r="T5194" s="346" t="s">
        <v>16416</v>
      </c>
      <c r="U5194" s="346" t="s">
        <v>8721</v>
      </c>
      <c r="V5194" s="346">
        <v>10239</v>
      </c>
      <c r="W5194" s="346" t="s">
        <v>12476</v>
      </c>
      <c r="X5194" s="346" t="s">
        <v>1344</v>
      </c>
      <c r="Y5194" s="346" t="s">
        <v>8721</v>
      </c>
      <c r="Z5194" s="346" t="s">
        <v>12733</v>
      </c>
      <c r="AA5194" s="346" t="s">
        <v>12734</v>
      </c>
      <c r="AB5194" s="346" t="s">
        <v>13350</v>
      </c>
      <c r="AC5194" s="348">
        <v>200.14698153048892</v>
      </c>
      <c r="AD5194" s="348" t="s">
        <v>12496</v>
      </c>
      <c r="AE5194" s="348">
        <v>248.14304900793698</v>
      </c>
      <c r="AF5194" s="349">
        <v>0.23980410351647841</v>
      </c>
      <c r="AG5194" s="359">
        <v>369</v>
      </c>
      <c r="AH5194" s="359">
        <v>278.87702818104185</v>
      </c>
      <c r="AI5194" s="349">
        <v>0.39336114913409159</v>
      </c>
      <c r="AJ5194" s="349">
        <v>0.12385589399331454</v>
      </c>
      <c r="AK5194" s="350">
        <v>278.87702818104185</v>
      </c>
      <c r="AL5194" s="351">
        <v>0.39336114913409159</v>
      </c>
      <c r="AM5194" s="348" t="s">
        <v>14574</v>
      </c>
      <c r="AN5194" s="348" t="s">
        <v>14575</v>
      </c>
      <c r="AO5194" s="346" t="s">
        <v>14576</v>
      </c>
      <c r="AP5194" s="352">
        <v>44533</v>
      </c>
      <c r="AQ5194" s="346" t="s">
        <v>12921</v>
      </c>
      <c r="AR5194" s="346" t="s">
        <v>8721</v>
      </c>
      <c r="AS5194" s="346" t="s">
        <v>12921</v>
      </c>
      <c r="AT5194" s="346" t="s">
        <v>14577</v>
      </c>
      <c r="AU5194" s="346" t="s">
        <v>8721</v>
      </c>
      <c r="AV5194" s="346" t="s">
        <v>8721</v>
      </c>
      <c r="AW5194" s="327" t="s">
        <v>12484</v>
      </c>
      <c r="AX5194" s="346" t="s">
        <v>12741</v>
      </c>
      <c r="AY5194" s="374">
        <v>2</v>
      </c>
      <c r="AZ5194" s="309"/>
      <c r="BA5194" s="311" t="s">
        <v>13642</v>
      </c>
      <c r="BB5194" s="310" t="s">
        <v>16416</v>
      </c>
      <c r="BC5194" s="311" t="s">
        <v>8721</v>
      </c>
      <c r="BD5194" s="311">
        <v>2</v>
      </c>
      <c r="BE5194" s="307"/>
      <c r="BF5194" s="310" t="b">
        <v>1</v>
      </c>
    </row>
    <row r="5195" spans="1:58" s="309" customFormat="1" ht="15" customHeight="1" x14ac:dyDescent="0.25">
      <c r="A5195" s="335">
        <v>5068</v>
      </c>
      <c r="B5195" s="405" t="s">
        <v>7156</v>
      </c>
      <c r="C5195" s="337">
        <v>4165</v>
      </c>
      <c r="D5195" s="337" t="s">
        <v>7156</v>
      </c>
      <c r="E5195" s="337" t="s">
        <v>11608</v>
      </c>
      <c r="F5195" s="337" t="s">
        <v>7148</v>
      </c>
      <c r="G5195" s="337" t="s">
        <v>11743</v>
      </c>
      <c r="H5195" s="337" t="s">
        <v>5461</v>
      </c>
      <c r="I5195" s="337" t="s">
        <v>11745</v>
      </c>
      <c r="J5195" s="337" t="s">
        <v>16516</v>
      </c>
      <c r="K5195" s="337" t="s">
        <v>12473</v>
      </c>
      <c r="L5195" s="338" t="s">
        <v>12474</v>
      </c>
      <c r="M5195" s="337" t="s">
        <v>16517</v>
      </c>
      <c r="N5195" s="337" t="s">
        <v>16518</v>
      </c>
      <c r="O5195" s="337" t="s">
        <v>16512</v>
      </c>
      <c r="P5195" s="337" t="s">
        <v>16513</v>
      </c>
      <c r="Q5195" s="337" t="s">
        <v>16519</v>
      </c>
      <c r="R5195" s="337" t="s">
        <v>8721</v>
      </c>
      <c r="S5195" s="337" t="s">
        <v>8721</v>
      </c>
      <c r="T5195" s="337" t="s">
        <v>16416</v>
      </c>
      <c r="U5195" s="337" t="s">
        <v>8721</v>
      </c>
      <c r="V5195" s="337">
        <v>10239</v>
      </c>
      <c r="W5195" s="337" t="s">
        <v>12476</v>
      </c>
      <c r="X5195" s="337" t="s">
        <v>1344</v>
      </c>
      <c r="Y5195" s="337" t="s">
        <v>8721</v>
      </c>
      <c r="Z5195" s="337" t="s">
        <v>12733</v>
      </c>
      <c r="AA5195" s="337" t="s">
        <v>12734</v>
      </c>
      <c r="AB5195" s="337" t="s">
        <v>13350</v>
      </c>
      <c r="AC5195" s="339">
        <v>179.8677719481046</v>
      </c>
      <c r="AD5195" s="339" t="s">
        <v>12496</v>
      </c>
      <c r="AE5195" s="339">
        <v>223.0008017516262</v>
      </c>
      <c r="AF5195" s="340">
        <v>0.23980410351647841</v>
      </c>
      <c r="AG5195" s="366">
        <v>301</v>
      </c>
      <c r="AH5195" s="366">
        <v>227.48505550811274</v>
      </c>
      <c r="AI5195" s="340">
        <v>0.26473493858447661</v>
      </c>
      <c r="AJ5195" s="340">
        <v>2.0108688943105246E-2</v>
      </c>
      <c r="AK5195" s="341">
        <v>227.48505550811274</v>
      </c>
      <c r="AL5195" s="342">
        <v>0.26473493858447661</v>
      </c>
      <c r="AM5195" s="339" t="s">
        <v>14574</v>
      </c>
      <c r="AN5195" s="339" t="s">
        <v>14575</v>
      </c>
      <c r="AO5195" s="337" t="s">
        <v>14576</v>
      </c>
      <c r="AP5195" s="343">
        <v>44533</v>
      </c>
      <c r="AQ5195" s="335" t="s">
        <v>12921</v>
      </c>
      <c r="AR5195" s="335" t="s">
        <v>8721</v>
      </c>
      <c r="AS5195" s="335" t="s">
        <v>12921</v>
      </c>
      <c r="AT5195" s="335" t="s">
        <v>14577</v>
      </c>
      <c r="AU5195" s="335" t="s">
        <v>8721</v>
      </c>
      <c r="AV5195" s="335" t="s">
        <v>8721</v>
      </c>
      <c r="AW5195" s="327" t="s">
        <v>12484</v>
      </c>
      <c r="AX5195" s="335" t="s">
        <v>12741</v>
      </c>
      <c r="AY5195" s="397">
        <v>2</v>
      </c>
      <c r="AZ5195" s="311"/>
      <c r="BA5195" s="309" t="s">
        <v>13642</v>
      </c>
      <c r="BB5195" s="310" t="s">
        <v>16416</v>
      </c>
      <c r="BC5195" s="309" t="s">
        <v>8721</v>
      </c>
      <c r="BD5195" s="309">
        <v>2</v>
      </c>
      <c r="BE5195" s="307"/>
      <c r="BF5195" s="310" t="b">
        <v>1</v>
      </c>
    </row>
    <row r="5196" spans="1:58" s="311" customFormat="1" ht="15" customHeight="1" x14ac:dyDescent="0.25">
      <c r="A5196" s="345">
        <v>5069</v>
      </c>
      <c r="B5196" s="405" t="s">
        <v>7157</v>
      </c>
      <c r="C5196" s="346">
        <v>4166</v>
      </c>
      <c r="D5196" s="346" t="s">
        <v>7157</v>
      </c>
      <c r="E5196" s="346" t="s">
        <v>11608</v>
      </c>
      <c r="F5196" s="346" t="s">
        <v>7148</v>
      </c>
      <c r="G5196" s="346" t="s">
        <v>11743</v>
      </c>
      <c r="H5196" s="346" t="s">
        <v>5461</v>
      </c>
      <c r="I5196" s="346" t="s">
        <v>11746</v>
      </c>
      <c r="J5196" s="346" t="s">
        <v>16516</v>
      </c>
      <c r="K5196" s="346" t="s">
        <v>12473</v>
      </c>
      <c r="L5196" s="347" t="s">
        <v>12474</v>
      </c>
      <c r="M5196" s="346" t="s">
        <v>16517</v>
      </c>
      <c r="N5196" s="346" t="s">
        <v>16518</v>
      </c>
      <c r="O5196" s="346" t="s">
        <v>16512</v>
      </c>
      <c r="P5196" s="346" t="s">
        <v>16513</v>
      </c>
      <c r="Q5196" s="346" t="s">
        <v>16519</v>
      </c>
      <c r="R5196" s="346" t="s">
        <v>8721</v>
      </c>
      <c r="S5196" s="346" t="s">
        <v>8721</v>
      </c>
      <c r="T5196" s="346" t="s">
        <v>16416</v>
      </c>
      <c r="U5196" s="346" t="s">
        <v>8721</v>
      </c>
      <c r="V5196" s="346">
        <v>10239</v>
      </c>
      <c r="W5196" s="346" t="s">
        <v>12476</v>
      </c>
      <c r="X5196" s="346" t="s">
        <v>1344</v>
      </c>
      <c r="Y5196" s="346" t="s">
        <v>8721</v>
      </c>
      <c r="Z5196" s="346" t="s">
        <v>12733</v>
      </c>
      <c r="AA5196" s="346" t="s">
        <v>12734</v>
      </c>
      <c r="AB5196" s="346" t="s">
        <v>13350</v>
      </c>
      <c r="AC5196" s="348">
        <v>139.30935278333592</v>
      </c>
      <c r="AD5196" s="348" t="s">
        <v>12496</v>
      </c>
      <c r="AE5196" s="348">
        <v>172.71630723900464</v>
      </c>
      <c r="AF5196" s="349">
        <v>0.23980410351647841</v>
      </c>
      <c r="AG5196" s="359">
        <v>245</v>
      </c>
      <c r="AH5196" s="359">
        <v>185.16225448334757</v>
      </c>
      <c r="AI5196" s="349">
        <v>0.32914446003726261</v>
      </c>
      <c r="AJ5196" s="349">
        <v>7.2060058736203914E-2</v>
      </c>
      <c r="AK5196" s="350">
        <v>185.16225448334757</v>
      </c>
      <c r="AL5196" s="351">
        <v>0.32914446003726261</v>
      </c>
      <c r="AM5196" s="348" t="s">
        <v>14574</v>
      </c>
      <c r="AN5196" s="348" t="s">
        <v>14575</v>
      </c>
      <c r="AO5196" s="346" t="s">
        <v>14576</v>
      </c>
      <c r="AP5196" s="352">
        <v>44533</v>
      </c>
      <c r="AQ5196" s="346" t="s">
        <v>12921</v>
      </c>
      <c r="AR5196" s="346" t="s">
        <v>8721</v>
      </c>
      <c r="AS5196" s="346" t="s">
        <v>12921</v>
      </c>
      <c r="AT5196" s="346" t="s">
        <v>14577</v>
      </c>
      <c r="AU5196" s="346" t="s">
        <v>8721</v>
      </c>
      <c r="AV5196" s="346" t="s">
        <v>8721</v>
      </c>
      <c r="AW5196" s="327" t="s">
        <v>12484</v>
      </c>
      <c r="AX5196" s="346" t="s">
        <v>12741</v>
      </c>
      <c r="AY5196" s="374">
        <v>2</v>
      </c>
      <c r="AZ5196" s="309"/>
      <c r="BA5196" s="311" t="s">
        <v>13642</v>
      </c>
      <c r="BB5196" s="310" t="s">
        <v>16416</v>
      </c>
      <c r="BC5196" s="311" t="s">
        <v>8721</v>
      </c>
      <c r="BD5196" s="311">
        <v>2</v>
      </c>
      <c r="BE5196" s="307"/>
      <c r="BF5196" s="310" t="b">
        <v>1</v>
      </c>
    </row>
    <row r="5197" spans="1:58" s="309" customFormat="1" ht="15" customHeight="1" x14ac:dyDescent="0.25">
      <c r="A5197" s="335">
        <v>5070</v>
      </c>
      <c r="B5197" s="405" t="s">
        <v>7158</v>
      </c>
      <c r="C5197" s="337">
        <v>4167</v>
      </c>
      <c r="D5197" s="337" t="s">
        <v>7158</v>
      </c>
      <c r="E5197" s="337" t="s">
        <v>11608</v>
      </c>
      <c r="F5197" s="337" t="s">
        <v>7148</v>
      </c>
      <c r="G5197" s="337" t="s">
        <v>11743</v>
      </c>
      <c r="H5197" s="337" t="s">
        <v>5461</v>
      </c>
      <c r="I5197" s="337" t="s">
        <v>11747</v>
      </c>
      <c r="J5197" s="337" t="s">
        <v>16516</v>
      </c>
      <c r="K5197" s="337" t="s">
        <v>12473</v>
      </c>
      <c r="L5197" s="338" t="s">
        <v>12474</v>
      </c>
      <c r="M5197" s="337" t="s">
        <v>16517</v>
      </c>
      <c r="N5197" s="337" t="s">
        <v>16518</v>
      </c>
      <c r="O5197" s="337" t="s">
        <v>16512</v>
      </c>
      <c r="P5197" s="337" t="s">
        <v>16513</v>
      </c>
      <c r="Q5197" s="337" t="s">
        <v>16519</v>
      </c>
      <c r="R5197" s="337" t="s">
        <v>8721</v>
      </c>
      <c r="S5197" s="337" t="s">
        <v>8721</v>
      </c>
      <c r="T5197" s="337" t="s">
        <v>16416</v>
      </c>
      <c r="U5197" s="337" t="s">
        <v>8721</v>
      </c>
      <c r="V5197" s="337">
        <v>10239</v>
      </c>
      <c r="W5197" s="337" t="s">
        <v>12476</v>
      </c>
      <c r="X5197" s="337" t="s">
        <v>1344</v>
      </c>
      <c r="Y5197" s="337" t="s">
        <v>8721</v>
      </c>
      <c r="Z5197" s="337" t="s">
        <v>12733</v>
      </c>
      <c r="AA5197" s="337" t="s">
        <v>12734</v>
      </c>
      <c r="AB5197" s="337" t="s">
        <v>13350</v>
      </c>
      <c r="AC5197" s="339">
        <v>119.91184796540306</v>
      </c>
      <c r="AD5197" s="339" t="s">
        <v>12496</v>
      </c>
      <c r="AE5197" s="339">
        <v>148.66720116775079</v>
      </c>
      <c r="AF5197" s="340">
        <v>0.23980410351647841</v>
      </c>
      <c r="AG5197" s="366">
        <v>211</v>
      </c>
      <c r="AH5197" s="366">
        <v>159.46626814688301</v>
      </c>
      <c r="AI5197" s="340">
        <v>0.32986248525577055</v>
      </c>
      <c r="AJ5197" s="340">
        <v>7.2639202825557581E-2</v>
      </c>
      <c r="AK5197" s="341">
        <v>159.46626814688301</v>
      </c>
      <c r="AL5197" s="342">
        <v>0.32986248525577055</v>
      </c>
      <c r="AM5197" s="339" t="s">
        <v>14574</v>
      </c>
      <c r="AN5197" s="339" t="s">
        <v>14575</v>
      </c>
      <c r="AO5197" s="337" t="s">
        <v>14576</v>
      </c>
      <c r="AP5197" s="343">
        <v>44533</v>
      </c>
      <c r="AQ5197" s="335" t="s">
        <v>12921</v>
      </c>
      <c r="AR5197" s="335" t="s">
        <v>8721</v>
      </c>
      <c r="AS5197" s="335" t="s">
        <v>12921</v>
      </c>
      <c r="AT5197" s="335" t="s">
        <v>14577</v>
      </c>
      <c r="AU5197" s="335" t="s">
        <v>8721</v>
      </c>
      <c r="AV5197" s="335" t="s">
        <v>8721</v>
      </c>
      <c r="AW5197" s="327" t="s">
        <v>12484</v>
      </c>
      <c r="AX5197" s="335" t="s">
        <v>12741</v>
      </c>
      <c r="AY5197" s="397">
        <v>2</v>
      </c>
      <c r="AZ5197" s="311"/>
      <c r="BA5197" s="309" t="s">
        <v>13642</v>
      </c>
      <c r="BB5197" s="310" t="s">
        <v>16416</v>
      </c>
      <c r="BC5197" s="309" t="s">
        <v>8721</v>
      </c>
      <c r="BD5197" s="309">
        <v>2</v>
      </c>
      <c r="BE5197" s="307"/>
      <c r="BF5197" s="310" t="b">
        <v>1</v>
      </c>
    </row>
    <row r="5198" spans="1:58" s="311" customFormat="1" ht="15" customHeight="1" x14ac:dyDescent="0.25">
      <c r="A5198" s="345">
        <v>5071</v>
      </c>
      <c r="B5198" s="405" t="s">
        <v>7159</v>
      </c>
      <c r="C5198" s="346">
        <v>4168</v>
      </c>
      <c r="D5198" s="346" t="s">
        <v>7159</v>
      </c>
      <c r="E5198" s="346" t="s">
        <v>11608</v>
      </c>
      <c r="F5198" s="346" t="s">
        <v>7148</v>
      </c>
      <c r="G5198" s="346" t="s">
        <v>11743</v>
      </c>
      <c r="H5198" s="346" t="s">
        <v>5461</v>
      </c>
      <c r="I5198" s="346" t="s">
        <v>11748</v>
      </c>
      <c r="J5198" s="346" t="s">
        <v>16516</v>
      </c>
      <c r="K5198" s="346" t="s">
        <v>12473</v>
      </c>
      <c r="L5198" s="347" t="s">
        <v>12474</v>
      </c>
      <c r="M5198" s="346" t="s">
        <v>16517</v>
      </c>
      <c r="N5198" s="346" t="s">
        <v>16518</v>
      </c>
      <c r="O5198" s="346" t="s">
        <v>16512</v>
      </c>
      <c r="P5198" s="346" t="s">
        <v>16513</v>
      </c>
      <c r="Q5198" s="346" t="s">
        <v>16519</v>
      </c>
      <c r="R5198" s="346" t="s">
        <v>8721</v>
      </c>
      <c r="S5198" s="346" t="s">
        <v>8721</v>
      </c>
      <c r="T5198" s="346" t="s">
        <v>16416</v>
      </c>
      <c r="U5198" s="346" t="s">
        <v>8721</v>
      </c>
      <c r="V5198" s="346">
        <v>10239</v>
      </c>
      <c r="W5198" s="346" t="s">
        <v>12476</v>
      </c>
      <c r="X5198" s="346" t="s">
        <v>1344</v>
      </c>
      <c r="Y5198" s="346" t="s">
        <v>8721</v>
      </c>
      <c r="Z5198" s="346" t="s">
        <v>12733</v>
      </c>
      <c r="AA5198" s="346" t="s">
        <v>12734</v>
      </c>
      <c r="AB5198" s="346" t="s">
        <v>13350</v>
      </c>
      <c r="AC5198" s="348">
        <v>99.63263838301873</v>
      </c>
      <c r="AD5198" s="348" t="s">
        <v>12496</v>
      </c>
      <c r="AE5198" s="348">
        <v>123.52495391144001</v>
      </c>
      <c r="AF5198" s="349">
        <v>0.23980410351647841</v>
      </c>
      <c r="AG5198" s="359">
        <v>170</v>
      </c>
      <c r="AH5198" s="359">
        <v>128.47993168232281</v>
      </c>
      <c r="AI5198" s="349">
        <v>0.28953657925233456</v>
      </c>
      <c r="AJ5198" s="349">
        <v>4.0113172391347263E-2</v>
      </c>
      <c r="AK5198" s="350">
        <v>128.47993168232281</v>
      </c>
      <c r="AL5198" s="351">
        <v>0.28953657925233456</v>
      </c>
      <c r="AM5198" s="348" t="s">
        <v>14574</v>
      </c>
      <c r="AN5198" s="348" t="s">
        <v>14575</v>
      </c>
      <c r="AO5198" s="346" t="s">
        <v>14576</v>
      </c>
      <c r="AP5198" s="352">
        <v>44481</v>
      </c>
      <c r="AQ5198" s="346" t="s">
        <v>12921</v>
      </c>
      <c r="AR5198" s="346" t="s">
        <v>8721</v>
      </c>
      <c r="AS5198" s="346" t="s">
        <v>12921</v>
      </c>
      <c r="AT5198" s="346" t="s">
        <v>14577</v>
      </c>
      <c r="AU5198" s="346" t="s">
        <v>8721</v>
      </c>
      <c r="AV5198" s="346" t="s">
        <v>8721</v>
      </c>
      <c r="AW5198" s="327" t="s">
        <v>12484</v>
      </c>
      <c r="AX5198" s="346" t="s">
        <v>12741</v>
      </c>
      <c r="AY5198" s="374">
        <v>2</v>
      </c>
      <c r="AZ5198" s="309"/>
      <c r="BA5198" s="311" t="s">
        <v>13642</v>
      </c>
      <c r="BB5198" s="310" t="s">
        <v>16416</v>
      </c>
      <c r="BC5198" s="311" t="s">
        <v>8721</v>
      </c>
      <c r="BD5198" s="311">
        <v>2</v>
      </c>
      <c r="BE5198" s="307"/>
      <c r="BF5198" s="310" t="b">
        <v>1</v>
      </c>
    </row>
    <row r="5199" spans="1:58" s="309" customFormat="1" ht="15" customHeight="1" x14ac:dyDescent="0.25">
      <c r="A5199" s="335">
        <v>5072</v>
      </c>
      <c r="B5199" s="405" t="s">
        <v>7160</v>
      </c>
      <c r="C5199" s="337">
        <v>4169</v>
      </c>
      <c r="D5199" s="337" t="s">
        <v>7160</v>
      </c>
      <c r="E5199" s="337" t="s">
        <v>11608</v>
      </c>
      <c r="F5199" s="337" t="s">
        <v>7148</v>
      </c>
      <c r="G5199" s="337" t="s">
        <v>11743</v>
      </c>
      <c r="H5199" s="337" t="s">
        <v>5461</v>
      </c>
      <c r="I5199" s="337" t="s">
        <v>11749</v>
      </c>
      <c r="J5199" s="337" t="s">
        <v>16516</v>
      </c>
      <c r="K5199" s="337" t="s">
        <v>12473</v>
      </c>
      <c r="L5199" s="338" t="s">
        <v>12474</v>
      </c>
      <c r="M5199" s="337" t="s">
        <v>16517</v>
      </c>
      <c r="N5199" s="337" t="s">
        <v>16518</v>
      </c>
      <c r="O5199" s="337" t="s">
        <v>16512</v>
      </c>
      <c r="P5199" s="337" t="s">
        <v>16513</v>
      </c>
      <c r="Q5199" s="337" t="s">
        <v>16519</v>
      </c>
      <c r="R5199" s="337" t="s">
        <v>8721</v>
      </c>
      <c r="S5199" s="337" t="s">
        <v>8721</v>
      </c>
      <c r="T5199" s="337" t="s">
        <v>16416</v>
      </c>
      <c r="U5199" s="337" t="s">
        <v>8721</v>
      </c>
      <c r="V5199" s="337">
        <v>10239</v>
      </c>
      <c r="W5199" s="337" t="s">
        <v>12476</v>
      </c>
      <c r="X5199" s="337" t="s">
        <v>1344</v>
      </c>
      <c r="Y5199" s="337" t="s">
        <v>8721</v>
      </c>
      <c r="Z5199" s="337" t="s">
        <v>12733</v>
      </c>
      <c r="AA5199" s="337" t="s">
        <v>12734</v>
      </c>
      <c r="AB5199" s="337" t="s">
        <v>13350</v>
      </c>
      <c r="AC5199" s="339">
        <v>86.407066916246336</v>
      </c>
      <c r="AD5199" s="339" t="s">
        <v>12496</v>
      </c>
      <c r="AE5199" s="339">
        <v>107.12783613558516</v>
      </c>
      <c r="AF5199" s="340">
        <v>0.23980410351647841</v>
      </c>
      <c r="AG5199" s="366">
        <v>146</v>
      </c>
      <c r="AH5199" s="366">
        <v>110.34158838599488</v>
      </c>
      <c r="AI5199" s="340">
        <v>0.27699726797749169</v>
      </c>
      <c r="AJ5199" s="340">
        <v>2.9999226777457588E-2</v>
      </c>
      <c r="AK5199" s="341">
        <v>110.34158838599488</v>
      </c>
      <c r="AL5199" s="342">
        <v>0.27699726797749169</v>
      </c>
      <c r="AM5199" s="339" t="s">
        <v>14574</v>
      </c>
      <c r="AN5199" s="339" t="s">
        <v>14575</v>
      </c>
      <c r="AO5199" s="337" t="s">
        <v>14576</v>
      </c>
      <c r="AP5199" s="343">
        <v>44481</v>
      </c>
      <c r="AQ5199" s="335" t="s">
        <v>12921</v>
      </c>
      <c r="AR5199" s="335" t="s">
        <v>8721</v>
      </c>
      <c r="AS5199" s="335" t="s">
        <v>12921</v>
      </c>
      <c r="AT5199" s="335" t="s">
        <v>14577</v>
      </c>
      <c r="AU5199" s="335" t="s">
        <v>8721</v>
      </c>
      <c r="AV5199" s="335" t="s">
        <v>8721</v>
      </c>
      <c r="AW5199" s="327" t="s">
        <v>12484</v>
      </c>
      <c r="AX5199" s="335" t="s">
        <v>12741</v>
      </c>
      <c r="AY5199" s="397">
        <v>2</v>
      </c>
      <c r="AZ5199" s="310"/>
      <c r="BA5199" s="309" t="s">
        <v>13642</v>
      </c>
      <c r="BB5199" s="310" t="s">
        <v>16416</v>
      </c>
      <c r="BC5199" s="309" t="s">
        <v>8721</v>
      </c>
      <c r="BD5199" s="309">
        <v>2</v>
      </c>
      <c r="BE5199" s="307"/>
      <c r="BF5199" s="310" t="b">
        <v>1</v>
      </c>
    </row>
    <row r="5200" spans="1:58" s="311" customFormat="1" ht="15" customHeight="1" x14ac:dyDescent="0.25">
      <c r="A5200" s="345">
        <v>5073</v>
      </c>
      <c r="B5200" s="405" t="s">
        <v>7161</v>
      </c>
      <c r="C5200" s="346">
        <v>4170</v>
      </c>
      <c r="D5200" s="346" t="s">
        <v>7161</v>
      </c>
      <c r="E5200" s="346" t="s">
        <v>11608</v>
      </c>
      <c r="F5200" s="346" t="s">
        <v>7148</v>
      </c>
      <c r="G5200" s="346" t="s">
        <v>11743</v>
      </c>
      <c r="H5200" s="346" t="s">
        <v>5461</v>
      </c>
      <c r="I5200" s="346" t="s">
        <v>11622</v>
      </c>
      <c r="J5200" s="346" t="s">
        <v>16516</v>
      </c>
      <c r="K5200" s="346" t="s">
        <v>12473</v>
      </c>
      <c r="L5200" s="347" t="s">
        <v>12474</v>
      </c>
      <c r="M5200" s="346" t="s">
        <v>16517</v>
      </c>
      <c r="N5200" s="346" t="s">
        <v>16518</v>
      </c>
      <c r="O5200" s="346" t="s">
        <v>16512</v>
      </c>
      <c r="P5200" s="346" t="s">
        <v>16513</v>
      </c>
      <c r="Q5200" s="346" t="s">
        <v>16519</v>
      </c>
      <c r="R5200" s="346" t="s">
        <v>8721</v>
      </c>
      <c r="S5200" s="346" t="s">
        <v>8721</v>
      </c>
      <c r="T5200" s="346" t="s">
        <v>16416</v>
      </c>
      <c r="U5200" s="346" t="s">
        <v>8721</v>
      </c>
      <c r="V5200" s="346">
        <v>10239</v>
      </c>
      <c r="W5200" s="346" t="s">
        <v>12476</v>
      </c>
      <c r="X5200" s="346" t="s">
        <v>1344</v>
      </c>
      <c r="Y5200" s="346" t="s">
        <v>8721</v>
      </c>
      <c r="Z5200" s="346" t="s">
        <v>12733</v>
      </c>
      <c r="AA5200" s="346" t="s">
        <v>12734</v>
      </c>
      <c r="AB5200" s="346" t="s">
        <v>13350</v>
      </c>
      <c r="AC5200" s="348">
        <v>68.772971627216464</v>
      </c>
      <c r="AD5200" s="348" t="s">
        <v>12496</v>
      </c>
      <c r="AE5200" s="348">
        <v>85.26501243444531</v>
      </c>
      <c r="AF5200" s="349">
        <v>0.23980410351647841</v>
      </c>
      <c r="AG5200" s="359">
        <v>134</v>
      </c>
      <c r="AH5200" s="359">
        <v>101.27241673783092</v>
      </c>
      <c r="AI5200" s="349">
        <v>0.47256130339659497</v>
      </c>
      <c r="AJ5200" s="349">
        <v>0.18773707815609186</v>
      </c>
      <c r="AK5200" s="350">
        <v>101.27241673783092</v>
      </c>
      <c r="AL5200" s="351">
        <v>0.47256130339659497</v>
      </c>
      <c r="AM5200" s="348" t="s">
        <v>14574</v>
      </c>
      <c r="AN5200" s="348" t="s">
        <v>14575</v>
      </c>
      <c r="AO5200" s="346" t="s">
        <v>14576</v>
      </c>
      <c r="AP5200" s="352">
        <v>44481</v>
      </c>
      <c r="AQ5200" s="346" t="s">
        <v>12921</v>
      </c>
      <c r="AR5200" s="346" t="s">
        <v>8721</v>
      </c>
      <c r="AS5200" s="346" t="s">
        <v>12921</v>
      </c>
      <c r="AT5200" s="346" t="s">
        <v>14577</v>
      </c>
      <c r="AU5200" s="346" t="s">
        <v>8721</v>
      </c>
      <c r="AV5200" s="346" t="s">
        <v>8721</v>
      </c>
      <c r="AW5200" s="327" t="s">
        <v>12484</v>
      </c>
      <c r="AX5200" s="346" t="s">
        <v>12741</v>
      </c>
      <c r="AY5200" s="374">
        <v>2</v>
      </c>
      <c r="AZ5200" s="310"/>
      <c r="BA5200" s="311" t="s">
        <v>13642</v>
      </c>
      <c r="BB5200" s="310" t="s">
        <v>16416</v>
      </c>
      <c r="BC5200" s="311" t="s">
        <v>8721</v>
      </c>
      <c r="BD5200" s="311">
        <v>2</v>
      </c>
      <c r="BE5200" s="307"/>
      <c r="BF5200" s="310" t="b">
        <v>1</v>
      </c>
    </row>
    <row r="5201" spans="1:58" s="309" customFormat="1" ht="15" customHeight="1" x14ac:dyDescent="0.25">
      <c r="A5201" s="335">
        <v>5074</v>
      </c>
      <c r="B5201" s="405" t="s">
        <v>7149</v>
      </c>
      <c r="C5201" s="346">
        <v>4171</v>
      </c>
      <c r="D5201" s="346" t="s">
        <v>7149</v>
      </c>
      <c r="E5201" s="346" t="s">
        <v>11608</v>
      </c>
      <c r="F5201" s="346" t="s">
        <v>7148</v>
      </c>
      <c r="G5201" s="346" t="s">
        <v>11743</v>
      </c>
      <c r="H5201" s="346" t="s">
        <v>5461</v>
      </c>
      <c r="I5201" s="346" t="s">
        <v>6977</v>
      </c>
      <c r="J5201" s="346" t="s">
        <v>16516</v>
      </c>
      <c r="K5201" s="346" t="s">
        <v>12473</v>
      </c>
      <c r="L5201" s="347" t="s">
        <v>12474</v>
      </c>
      <c r="M5201" s="346" t="s">
        <v>16517</v>
      </c>
      <c r="N5201" s="346" t="s">
        <v>16518</v>
      </c>
      <c r="O5201" s="346" t="s">
        <v>16512</v>
      </c>
      <c r="P5201" s="346" t="s">
        <v>16513</v>
      </c>
      <c r="Q5201" s="346" t="s">
        <v>16519</v>
      </c>
      <c r="R5201" s="346" t="s">
        <v>8721</v>
      </c>
      <c r="S5201" s="346" t="s">
        <v>8721</v>
      </c>
      <c r="T5201" s="346" t="s">
        <v>16416</v>
      </c>
      <c r="U5201" s="346" t="s">
        <v>8721</v>
      </c>
      <c r="V5201" s="346">
        <v>10239</v>
      </c>
      <c r="W5201" s="346" t="s">
        <v>12476</v>
      </c>
      <c r="X5201" s="346" t="s">
        <v>1344</v>
      </c>
      <c r="Y5201" s="346" t="s">
        <v>8721</v>
      </c>
      <c r="Z5201" s="346" t="s">
        <v>12733</v>
      </c>
      <c r="AA5201" s="346" t="s">
        <v>12734</v>
      </c>
      <c r="AB5201" s="346" t="s">
        <v>13350</v>
      </c>
      <c r="AC5201" s="348">
        <v>619.83844940939969</v>
      </c>
      <c r="AD5201" s="348" t="s">
        <v>12496</v>
      </c>
      <c r="AE5201" s="348">
        <v>768.47825309506482</v>
      </c>
      <c r="AF5201" s="349">
        <v>0.23980410351647841</v>
      </c>
      <c r="AG5201" s="359">
        <v>818</v>
      </c>
      <c r="AH5201" s="359">
        <v>618.21520068317682</v>
      </c>
      <c r="AI5201" s="349">
        <v>-2.6188254823003021E-3</v>
      </c>
      <c r="AJ5201" s="349">
        <v>-0.19553325264143773</v>
      </c>
      <c r="AK5201" s="350">
        <v>618.21520068317682</v>
      </c>
      <c r="AL5201" s="351">
        <v>-2.6188254823003021E-3</v>
      </c>
      <c r="AM5201" s="348" t="s">
        <v>14574</v>
      </c>
      <c r="AN5201" s="348" t="s">
        <v>14575</v>
      </c>
      <c r="AO5201" s="346" t="s">
        <v>14576</v>
      </c>
      <c r="AP5201" s="352">
        <v>44480</v>
      </c>
      <c r="AQ5201" s="346" t="s">
        <v>12921</v>
      </c>
      <c r="AR5201" s="346" t="s">
        <v>8721</v>
      </c>
      <c r="AS5201" s="346" t="s">
        <v>12921</v>
      </c>
      <c r="AT5201" s="346" t="s">
        <v>14577</v>
      </c>
      <c r="AU5201" s="346" t="s">
        <v>8721</v>
      </c>
      <c r="AV5201" s="346" t="s">
        <v>8721</v>
      </c>
      <c r="AW5201" s="327" t="s">
        <v>12484</v>
      </c>
      <c r="AX5201" s="346" t="s">
        <v>12741</v>
      </c>
      <c r="AY5201" s="374">
        <v>2</v>
      </c>
      <c r="BA5201" s="309" t="s">
        <v>13642</v>
      </c>
      <c r="BB5201" s="310" t="s">
        <v>16416</v>
      </c>
      <c r="BC5201" s="309" t="s">
        <v>8721</v>
      </c>
      <c r="BD5201" s="309">
        <v>2</v>
      </c>
      <c r="BE5201" s="307"/>
      <c r="BF5201" s="310" t="b">
        <v>1</v>
      </c>
    </row>
    <row r="5202" spans="1:58" s="311" customFormat="1" ht="15" customHeight="1" x14ac:dyDescent="0.25">
      <c r="A5202" s="345">
        <v>5075</v>
      </c>
      <c r="B5202" s="405" t="s">
        <v>7150</v>
      </c>
      <c r="C5202" s="337">
        <v>4172</v>
      </c>
      <c r="D5202" s="337" t="s">
        <v>7150</v>
      </c>
      <c r="E5202" s="337" t="s">
        <v>11608</v>
      </c>
      <c r="F5202" s="337" t="s">
        <v>7148</v>
      </c>
      <c r="G5202" s="337" t="s">
        <v>11743</v>
      </c>
      <c r="H5202" s="337" t="s">
        <v>5461</v>
      </c>
      <c r="I5202" s="337" t="s">
        <v>11618</v>
      </c>
      <c r="J5202" s="337" t="s">
        <v>16516</v>
      </c>
      <c r="K5202" s="337" t="s">
        <v>12473</v>
      </c>
      <c r="L5202" s="338" t="s">
        <v>12474</v>
      </c>
      <c r="M5202" s="337" t="s">
        <v>16517</v>
      </c>
      <c r="N5202" s="337" t="s">
        <v>16518</v>
      </c>
      <c r="O5202" s="337" t="s">
        <v>16512</v>
      </c>
      <c r="P5202" s="337" t="s">
        <v>16513</v>
      </c>
      <c r="Q5202" s="337" t="s">
        <v>16519</v>
      </c>
      <c r="R5202" s="337" t="s">
        <v>8721</v>
      </c>
      <c r="S5202" s="337" t="s">
        <v>8721</v>
      </c>
      <c r="T5202" s="337" t="s">
        <v>16416</v>
      </c>
      <c r="U5202" s="337" t="s">
        <v>8721</v>
      </c>
      <c r="V5202" s="337">
        <v>10239</v>
      </c>
      <c r="W5202" s="337" t="s">
        <v>12476</v>
      </c>
      <c r="X5202" s="337" t="s">
        <v>1344</v>
      </c>
      <c r="Y5202" s="337" t="s">
        <v>8721</v>
      </c>
      <c r="Z5202" s="337" t="s">
        <v>12733</v>
      </c>
      <c r="AA5202" s="337" t="s">
        <v>12734</v>
      </c>
      <c r="AB5202" s="337" t="s">
        <v>13350</v>
      </c>
      <c r="AC5202" s="339">
        <v>568.69957307121319</v>
      </c>
      <c r="AD5202" s="339" t="s">
        <v>12496</v>
      </c>
      <c r="AE5202" s="339">
        <v>705.07606436175945</v>
      </c>
      <c r="AF5202" s="340">
        <v>0.23980410351647841</v>
      </c>
      <c r="AG5202" s="366">
        <v>796</v>
      </c>
      <c r="AH5202" s="366">
        <v>601.58838599487615</v>
      </c>
      <c r="AI5202" s="340">
        <v>5.7831611770077007E-2</v>
      </c>
      <c r="AJ5202" s="340">
        <v>-0.14677519717048004</v>
      </c>
      <c r="AK5202" s="341">
        <v>601.58838599487615</v>
      </c>
      <c r="AL5202" s="342">
        <v>5.7831611770077007E-2</v>
      </c>
      <c r="AM5202" s="339" t="s">
        <v>14574</v>
      </c>
      <c r="AN5202" s="339" t="s">
        <v>14575</v>
      </c>
      <c r="AO5202" s="337" t="s">
        <v>14576</v>
      </c>
      <c r="AP5202" s="343">
        <v>44481</v>
      </c>
      <c r="AQ5202" s="335" t="s">
        <v>12921</v>
      </c>
      <c r="AR5202" s="335" t="s">
        <v>8721</v>
      </c>
      <c r="AS5202" s="335" t="s">
        <v>12921</v>
      </c>
      <c r="AT5202" s="335" t="s">
        <v>14577</v>
      </c>
      <c r="AU5202" s="335" t="s">
        <v>8721</v>
      </c>
      <c r="AV5202" s="335" t="s">
        <v>8721</v>
      </c>
      <c r="AW5202" s="327" t="s">
        <v>12484</v>
      </c>
      <c r="AX5202" s="335" t="s">
        <v>12741</v>
      </c>
      <c r="AY5202" s="397">
        <v>2</v>
      </c>
      <c r="BA5202" s="311" t="s">
        <v>13642</v>
      </c>
      <c r="BB5202" s="310" t="s">
        <v>16416</v>
      </c>
      <c r="BC5202" s="311" t="s">
        <v>8721</v>
      </c>
      <c r="BD5202" s="311">
        <v>2</v>
      </c>
      <c r="BE5202" s="307"/>
      <c r="BF5202" s="310" t="b">
        <v>1</v>
      </c>
    </row>
    <row r="5203" spans="1:58" s="309" customFormat="1" ht="15" customHeight="1" x14ac:dyDescent="0.25">
      <c r="A5203" s="335">
        <v>5076</v>
      </c>
      <c r="B5203" s="405" t="s">
        <v>7151</v>
      </c>
      <c r="C5203" s="346">
        <v>4173</v>
      </c>
      <c r="D5203" s="346" t="s">
        <v>7151</v>
      </c>
      <c r="E5203" s="346" t="s">
        <v>11608</v>
      </c>
      <c r="F5203" s="346" t="s">
        <v>7148</v>
      </c>
      <c r="G5203" s="346" t="s">
        <v>11743</v>
      </c>
      <c r="H5203" s="346" t="s">
        <v>5461</v>
      </c>
      <c r="I5203" s="346" t="s">
        <v>11619</v>
      </c>
      <c r="J5203" s="346" t="s">
        <v>16516</v>
      </c>
      <c r="K5203" s="346" t="s">
        <v>12473</v>
      </c>
      <c r="L5203" s="347" t="s">
        <v>12474</v>
      </c>
      <c r="M5203" s="346" t="s">
        <v>16517</v>
      </c>
      <c r="N5203" s="346" t="s">
        <v>16518</v>
      </c>
      <c r="O5203" s="346" t="s">
        <v>16512</v>
      </c>
      <c r="P5203" s="346" t="s">
        <v>16513</v>
      </c>
      <c r="Q5203" s="346" t="s">
        <v>16519</v>
      </c>
      <c r="R5203" s="346" t="s">
        <v>8721</v>
      </c>
      <c r="S5203" s="346" t="s">
        <v>8721</v>
      </c>
      <c r="T5203" s="346" t="s">
        <v>16416</v>
      </c>
      <c r="U5203" s="346" t="s">
        <v>8721</v>
      </c>
      <c r="V5203" s="346">
        <v>10239</v>
      </c>
      <c r="W5203" s="346" t="s">
        <v>12476</v>
      </c>
      <c r="X5203" s="346" t="s">
        <v>1344</v>
      </c>
      <c r="Y5203" s="346" t="s">
        <v>8721</v>
      </c>
      <c r="Z5203" s="346" t="s">
        <v>12733</v>
      </c>
      <c r="AA5203" s="346" t="s">
        <v>12734</v>
      </c>
      <c r="AB5203" s="346" t="s">
        <v>13350</v>
      </c>
      <c r="AC5203" s="348">
        <v>517.56069673302648</v>
      </c>
      <c r="AD5203" s="348" t="s">
        <v>12496</v>
      </c>
      <c r="AE5203" s="348">
        <v>641.67387562845386</v>
      </c>
      <c r="AF5203" s="349">
        <v>0.23980410351647841</v>
      </c>
      <c r="AG5203" s="359">
        <v>713</v>
      </c>
      <c r="AH5203" s="359">
        <v>538.85994876174209</v>
      </c>
      <c r="AI5203" s="349">
        <v>4.1153148148926011E-2</v>
      </c>
      <c r="AJ5203" s="349">
        <v>-0.16022769629824196</v>
      </c>
      <c r="AK5203" s="350">
        <v>538.85994876174209</v>
      </c>
      <c r="AL5203" s="351">
        <v>4.1153148148926011E-2</v>
      </c>
      <c r="AM5203" s="348" t="s">
        <v>14574</v>
      </c>
      <c r="AN5203" s="348" t="s">
        <v>14575</v>
      </c>
      <c r="AO5203" s="346" t="s">
        <v>14576</v>
      </c>
      <c r="AP5203" s="352">
        <v>44481</v>
      </c>
      <c r="AQ5203" s="346" t="s">
        <v>12921</v>
      </c>
      <c r="AR5203" s="346" t="s">
        <v>8721</v>
      </c>
      <c r="AS5203" s="346" t="s">
        <v>12921</v>
      </c>
      <c r="AT5203" s="346" t="s">
        <v>14577</v>
      </c>
      <c r="AU5203" s="346" t="s">
        <v>8721</v>
      </c>
      <c r="AV5203" s="346" t="s">
        <v>8721</v>
      </c>
      <c r="AW5203" s="327" t="s">
        <v>12484</v>
      </c>
      <c r="AX5203" s="346" t="s">
        <v>12741</v>
      </c>
      <c r="AY5203" s="374">
        <v>2</v>
      </c>
      <c r="BA5203" s="309" t="s">
        <v>13642</v>
      </c>
      <c r="BB5203" s="310" t="s">
        <v>16416</v>
      </c>
      <c r="BC5203" s="309" t="s">
        <v>8721</v>
      </c>
      <c r="BD5203" s="309">
        <v>2</v>
      </c>
      <c r="BE5203" s="307"/>
      <c r="BF5203" s="310" t="b">
        <v>1</v>
      </c>
    </row>
    <row r="5204" spans="1:58" s="311" customFormat="1" ht="15" customHeight="1" x14ac:dyDescent="0.25">
      <c r="A5204" s="345">
        <v>5077</v>
      </c>
      <c r="B5204" s="405" t="s">
        <v>7152</v>
      </c>
      <c r="C5204" s="337">
        <v>4174</v>
      </c>
      <c r="D5204" s="337" t="s">
        <v>7152</v>
      </c>
      <c r="E5204" s="337" t="s">
        <v>11608</v>
      </c>
      <c r="F5204" s="337" t="s">
        <v>7148</v>
      </c>
      <c r="G5204" s="337" t="s">
        <v>11743</v>
      </c>
      <c r="H5204" s="337" t="s">
        <v>5461</v>
      </c>
      <c r="I5204" s="337" t="s">
        <v>11620</v>
      </c>
      <c r="J5204" s="337" t="s">
        <v>16516</v>
      </c>
      <c r="K5204" s="337" t="s">
        <v>12473</v>
      </c>
      <c r="L5204" s="338" t="s">
        <v>12474</v>
      </c>
      <c r="M5204" s="337" t="s">
        <v>16517</v>
      </c>
      <c r="N5204" s="337" t="s">
        <v>16518</v>
      </c>
      <c r="O5204" s="337" t="s">
        <v>16512</v>
      </c>
      <c r="P5204" s="337" t="s">
        <v>16513</v>
      </c>
      <c r="Q5204" s="337" t="s">
        <v>16519</v>
      </c>
      <c r="R5204" s="337" t="s">
        <v>8721</v>
      </c>
      <c r="S5204" s="337" t="s">
        <v>8721</v>
      </c>
      <c r="T5204" s="337" t="s">
        <v>16416</v>
      </c>
      <c r="U5204" s="337" t="s">
        <v>8721</v>
      </c>
      <c r="V5204" s="337">
        <v>10239</v>
      </c>
      <c r="W5204" s="337" t="s">
        <v>12476</v>
      </c>
      <c r="X5204" s="337" t="s">
        <v>1344</v>
      </c>
      <c r="Y5204" s="337" t="s">
        <v>8721</v>
      </c>
      <c r="Z5204" s="337" t="s">
        <v>12733</v>
      </c>
      <c r="AA5204" s="337" t="s">
        <v>12734</v>
      </c>
      <c r="AB5204" s="337" t="s">
        <v>13350</v>
      </c>
      <c r="AC5204" s="339">
        <v>466.42182039483981</v>
      </c>
      <c r="AD5204" s="339" t="s">
        <v>12496</v>
      </c>
      <c r="AE5204" s="339">
        <v>578.27168689514826</v>
      </c>
      <c r="AF5204" s="340">
        <v>0.23980410351647841</v>
      </c>
      <c r="AG5204" s="366">
        <v>645</v>
      </c>
      <c r="AH5204" s="366">
        <v>487.46797608881297</v>
      </c>
      <c r="AI5204" s="340">
        <v>4.5122579548608988E-2</v>
      </c>
      <c r="AJ5204" s="340">
        <v>-0.15702603614207333</v>
      </c>
      <c r="AK5204" s="341">
        <v>487.46797608881297</v>
      </c>
      <c r="AL5204" s="342">
        <v>4.5122579548608988E-2</v>
      </c>
      <c r="AM5204" s="339" t="s">
        <v>14574</v>
      </c>
      <c r="AN5204" s="339" t="s">
        <v>14575</v>
      </c>
      <c r="AO5204" s="337" t="s">
        <v>14576</v>
      </c>
      <c r="AP5204" s="343">
        <v>44481</v>
      </c>
      <c r="AQ5204" s="335" t="s">
        <v>12921</v>
      </c>
      <c r="AR5204" s="335" t="s">
        <v>8721</v>
      </c>
      <c r="AS5204" s="335" t="s">
        <v>12921</v>
      </c>
      <c r="AT5204" s="335" t="s">
        <v>14577</v>
      </c>
      <c r="AU5204" s="335" t="s">
        <v>8721</v>
      </c>
      <c r="AV5204" s="335" t="s">
        <v>8721</v>
      </c>
      <c r="AW5204" s="327" t="s">
        <v>12484</v>
      </c>
      <c r="AX5204" s="335" t="s">
        <v>12741</v>
      </c>
      <c r="AY5204" s="397">
        <v>2</v>
      </c>
      <c r="BA5204" s="311" t="s">
        <v>13642</v>
      </c>
      <c r="BB5204" s="310" t="s">
        <v>16416</v>
      </c>
      <c r="BC5204" s="311" t="s">
        <v>8721</v>
      </c>
      <c r="BD5204" s="311">
        <v>2</v>
      </c>
      <c r="BE5204" s="307"/>
      <c r="BF5204" s="310" t="b">
        <v>1</v>
      </c>
    </row>
    <row r="5205" spans="1:58" s="309" customFormat="1" ht="15" customHeight="1" x14ac:dyDescent="0.25">
      <c r="A5205" s="335">
        <v>5078</v>
      </c>
      <c r="B5205" s="405" t="s">
        <v>7153</v>
      </c>
      <c r="C5205" s="346">
        <v>4175</v>
      </c>
      <c r="D5205" s="346" t="s">
        <v>7153</v>
      </c>
      <c r="E5205" s="346" t="s">
        <v>11608</v>
      </c>
      <c r="F5205" s="346" t="s">
        <v>7148</v>
      </c>
      <c r="G5205" s="346" t="s">
        <v>11743</v>
      </c>
      <c r="H5205" s="346" t="s">
        <v>5461</v>
      </c>
      <c r="I5205" s="346" t="s">
        <v>11621</v>
      </c>
      <c r="J5205" s="346" t="s">
        <v>16516</v>
      </c>
      <c r="K5205" s="346" t="s">
        <v>12473</v>
      </c>
      <c r="L5205" s="347" t="s">
        <v>12474</v>
      </c>
      <c r="M5205" s="346" t="s">
        <v>16517</v>
      </c>
      <c r="N5205" s="346" t="s">
        <v>16518</v>
      </c>
      <c r="O5205" s="346" t="s">
        <v>16512</v>
      </c>
      <c r="P5205" s="346" t="s">
        <v>16513</v>
      </c>
      <c r="Q5205" s="346" t="s">
        <v>16519</v>
      </c>
      <c r="R5205" s="346" t="s">
        <v>8721</v>
      </c>
      <c r="S5205" s="346" t="s">
        <v>8721</v>
      </c>
      <c r="T5205" s="346" t="s">
        <v>16416</v>
      </c>
      <c r="U5205" s="346" t="s">
        <v>8721</v>
      </c>
      <c r="V5205" s="346">
        <v>10239</v>
      </c>
      <c r="W5205" s="346" t="s">
        <v>12476</v>
      </c>
      <c r="X5205" s="346" t="s">
        <v>1344</v>
      </c>
      <c r="Y5205" s="346" t="s">
        <v>8721</v>
      </c>
      <c r="Z5205" s="346" t="s">
        <v>12733</v>
      </c>
      <c r="AA5205" s="346" t="s">
        <v>12734</v>
      </c>
      <c r="AB5205" s="346" t="s">
        <v>13350</v>
      </c>
      <c r="AC5205" s="348">
        <v>415.28294405665332</v>
      </c>
      <c r="AD5205" s="348" t="s">
        <v>12496</v>
      </c>
      <c r="AE5205" s="348">
        <v>514.8694981618429</v>
      </c>
      <c r="AF5205" s="349">
        <v>0.23980410351647841</v>
      </c>
      <c r="AG5205" s="359">
        <v>579</v>
      </c>
      <c r="AH5205" s="359">
        <v>437.58753202391119</v>
      </c>
      <c r="AI5205" s="349">
        <v>5.3709376429904809E-2</v>
      </c>
      <c r="AJ5205" s="349">
        <v>-0.15010010578183264</v>
      </c>
      <c r="AK5205" s="350">
        <v>437.58753202391119</v>
      </c>
      <c r="AL5205" s="351">
        <v>5.3709376429904809E-2</v>
      </c>
      <c r="AM5205" s="348" t="s">
        <v>14574</v>
      </c>
      <c r="AN5205" s="348" t="s">
        <v>14575</v>
      </c>
      <c r="AO5205" s="346" t="s">
        <v>14576</v>
      </c>
      <c r="AP5205" s="352">
        <v>44481</v>
      </c>
      <c r="AQ5205" s="346" t="s">
        <v>12921</v>
      </c>
      <c r="AR5205" s="346" t="s">
        <v>8721</v>
      </c>
      <c r="AS5205" s="346" t="s">
        <v>12921</v>
      </c>
      <c r="AT5205" s="346" t="s">
        <v>14577</v>
      </c>
      <c r="AU5205" s="346" t="s">
        <v>8721</v>
      </c>
      <c r="AV5205" s="346" t="s">
        <v>8721</v>
      </c>
      <c r="AW5205" s="327" t="s">
        <v>12484</v>
      </c>
      <c r="AX5205" s="346" t="s">
        <v>12741</v>
      </c>
      <c r="AY5205" s="374">
        <v>2</v>
      </c>
      <c r="AZ5205" s="311"/>
      <c r="BA5205" s="309" t="s">
        <v>13642</v>
      </c>
      <c r="BB5205" s="310" t="s">
        <v>16416</v>
      </c>
      <c r="BC5205" s="309" t="s">
        <v>8721</v>
      </c>
      <c r="BD5205" s="309">
        <v>2</v>
      </c>
      <c r="BE5205" s="307"/>
      <c r="BF5205" s="310" t="b">
        <v>1</v>
      </c>
    </row>
    <row r="5206" spans="1:58" s="311" customFormat="1" ht="15" customHeight="1" x14ac:dyDescent="0.25">
      <c r="A5206" s="345">
        <v>5079</v>
      </c>
      <c r="B5206" s="345" t="s">
        <v>7132</v>
      </c>
      <c r="C5206" s="337">
        <v>6425</v>
      </c>
      <c r="D5206" s="337" t="s">
        <v>7132</v>
      </c>
      <c r="E5206" s="337" t="s">
        <v>11608</v>
      </c>
      <c r="F5206" s="337" t="s">
        <v>11750</v>
      </c>
      <c r="G5206" s="337" t="s">
        <v>7130</v>
      </c>
      <c r="H5206" s="337" t="s">
        <v>7131</v>
      </c>
      <c r="I5206" s="337" t="s">
        <v>11751</v>
      </c>
      <c r="J5206" s="337" t="s">
        <v>16520</v>
      </c>
      <c r="K5206" s="337" t="s">
        <v>12473</v>
      </c>
      <c r="L5206" s="338" t="s">
        <v>12474</v>
      </c>
      <c r="M5206" s="337" t="s">
        <v>16521</v>
      </c>
      <c r="N5206" s="337" t="s">
        <v>2216</v>
      </c>
      <c r="O5206" s="337" t="s">
        <v>16512</v>
      </c>
      <c r="P5206" s="337" t="s">
        <v>16513</v>
      </c>
      <c r="Q5206" s="337" t="s">
        <v>16522</v>
      </c>
      <c r="R5206" s="337" t="s">
        <v>8721</v>
      </c>
      <c r="S5206" s="337" t="s">
        <v>8721</v>
      </c>
      <c r="T5206" s="337" t="s">
        <v>16523</v>
      </c>
      <c r="U5206" s="337" t="s">
        <v>16524</v>
      </c>
      <c r="V5206" s="337" t="s">
        <v>16525</v>
      </c>
      <c r="W5206" s="337" t="s">
        <v>12476</v>
      </c>
      <c r="X5206" s="337" t="s">
        <v>9246</v>
      </c>
      <c r="Y5206" s="337" t="s">
        <v>16526</v>
      </c>
      <c r="Z5206" s="337" t="s">
        <v>12484</v>
      </c>
      <c r="AA5206" s="337" t="s">
        <v>12484</v>
      </c>
      <c r="AB5206" s="337" t="s">
        <v>12484</v>
      </c>
      <c r="AC5206" s="339">
        <v>216.01766729061586</v>
      </c>
      <c r="AD5206" s="339" t="s">
        <v>12496</v>
      </c>
      <c r="AE5206" s="339">
        <v>267.81959033896288</v>
      </c>
      <c r="AF5206" s="340">
        <v>0.23980410351647841</v>
      </c>
      <c r="AG5206" s="366">
        <v>279.80222916752729</v>
      </c>
      <c r="AH5206" s="366">
        <v>211.46453698826787</v>
      </c>
      <c r="AI5206" s="340">
        <v>-2.1077582956316787E-2</v>
      </c>
      <c r="AJ5206" s="340">
        <v>-0.21042169947078881</v>
      </c>
      <c r="AK5206" s="341">
        <v>211.46453698826787</v>
      </c>
      <c r="AL5206" s="342">
        <v>-2.1077582956316787E-2</v>
      </c>
      <c r="AM5206" s="339" t="s">
        <v>12762</v>
      </c>
      <c r="AN5206" s="339" t="s">
        <v>12484</v>
      </c>
      <c r="AO5206" s="337" t="s">
        <v>12763</v>
      </c>
      <c r="AP5206" s="343">
        <v>43707</v>
      </c>
      <c r="AQ5206" s="335" t="s">
        <v>12921</v>
      </c>
      <c r="AR5206" s="335" t="s">
        <v>8721</v>
      </c>
      <c r="AS5206" s="335" t="s">
        <v>1994</v>
      </c>
      <c r="AT5206" s="335" t="s">
        <v>12764</v>
      </c>
      <c r="AU5206" s="335" t="s">
        <v>8721</v>
      </c>
      <c r="AV5206" s="335" t="s">
        <v>8721</v>
      </c>
      <c r="AW5206" s="327" t="s">
        <v>12484</v>
      </c>
      <c r="AX5206" s="335" t="s">
        <v>12741</v>
      </c>
      <c r="AY5206" s="335" t="s">
        <v>12484</v>
      </c>
      <c r="AZ5206" s="309"/>
      <c r="BA5206" s="311" t="s">
        <v>12486</v>
      </c>
      <c r="BB5206" s="310" t="s">
        <v>16523</v>
      </c>
      <c r="BC5206" s="311" t="s">
        <v>16524</v>
      </c>
      <c r="BD5206" s="311">
        <v>2</v>
      </c>
      <c r="BE5206" s="307"/>
      <c r="BF5206" s="310" t="b">
        <v>1</v>
      </c>
    </row>
    <row r="5207" spans="1:58" s="309" customFormat="1" ht="15" customHeight="1" x14ac:dyDescent="0.25">
      <c r="A5207" s="335">
        <v>5080</v>
      </c>
      <c r="B5207" s="345" t="s">
        <v>7134</v>
      </c>
      <c r="C5207" s="346">
        <v>6426</v>
      </c>
      <c r="D5207" s="346" t="s">
        <v>7134</v>
      </c>
      <c r="E5207" s="346" t="s">
        <v>11608</v>
      </c>
      <c r="F5207" s="346" t="s">
        <v>11750</v>
      </c>
      <c r="G5207" s="346" t="s">
        <v>7130</v>
      </c>
      <c r="H5207" s="346" t="s">
        <v>7133</v>
      </c>
      <c r="I5207" s="346" t="s">
        <v>5864</v>
      </c>
      <c r="J5207" s="346" t="s">
        <v>16520</v>
      </c>
      <c r="K5207" s="346" t="s">
        <v>12473</v>
      </c>
      <c r="L5207" s="347" t="s">
        <v>12474</v>
      </c>
      <c r="M5207" s="346" t="s">
        <v>16521</v>
      </c>
      <c r="N5207" s="346" t="s">
        <v>2216</v>
      </c>
      <c r="O5207" s="346" t="s">
        <v>16512</v>
      </c>
      <c r="P5207" s="346" t="s">
        <v>16513</v>
      </c>
      <c r="Q5207" s="346" t="s">
        <v>16522</v>
      </c>
      <c r="R5207" s="346" t="s">
        <v>8721</v>
      </c>
      <c r="S5207" s="346" t="s">
        <v>8721</v>
      </c>
      <c r="T5207" s="346" t="s">
        <v>16523</v>
      </c>
      <c r="U5207" s="346" t="s">
        <v>16524</v>
      </c>
      <c r="V5207" s="346" t="s">
        <v>16525</v>
      </c>
      <c r="W5207" s="346" t="s">
        <v>12476</v>
      </c>
      <c r="X5207" s="346" t="s">
        <v>9246</v>
      </c>
      <c r="Y5207" s="346" t="s">
        <v>16526</v>
      </c>
      <c r="Z5207" s="346" t="s">
        <v>12484</v>
      </c>
      <c r="AA5207" s="346" t="s">
        <v>12484</v>
      </c>
      <c r="AB5207" s="346" t="s">
        <v>12484</v>
      </c>
      <c r="AC5207" s="348">
        <v>216.01766729061586</v>
      </c>
      <c r="AD5207" s="348" t="s">
        <v>12496</v>
      </c>
      <c r="AE5207" s="348">
        <v>267.81959033896288</v>
      </c>
      <c r="AF5207" s="349">
        <v>0.23980410351647841</v>
      </c>
      <c r="AG5207" s="359">
        <v>254.01731199725486</v>
      </c>
      <c r="AH5207" s="359">
        <v>191.97721700902696</v>
      </c>
      <c r="AI5207" s="349">
        <v>-0.1112892782479985</v>
      </c>
      <c r="AJ5207" s="349">
        <v>-0.28318456179380636</v>
      </c>
      <c r="AK5207" s="350">
        <v>191.97721700902696</v>
      </c>
      <c r="AL5207" s="351">
        <v>-0.1112892782479985</v>
      </c>
      <c r="AM5207" s="348" t="s">
        <v>12762</v>
      </c>
      <c r="AN5207" s="348" t="s">
        <v>12484</v>
      </c>
      <c r="AO5207" s="346" t="s">
        <v>12763</v>
      </c>
      <c r="AP5207" s="352">
        <v>43707</v>
      </c>
      <c r="AQ5207" s="346" t="s">
        <v>12921</v>
      </c>
      <c r="AR5207" s="346" t="s">
        <v>8721</v>
      </c>
      <c r="AS5207" s="346" t="s">
        <v>1994</v>
      </c>
      <c r="AT5207" s="346" t="s">
        <v>12764</v>
      </c>
      <c r="AU5207" s="346" t="s">
        <v>8721</v>
      </c>
      <c r="AV5207" s="346" t="s">
        <v>8721</v>
      </c>
      <c r="AW5207" s="327" t="s">
        <v>12484</v>
      </c>
      <c r="AX5207" s="346" t="s">
        <v>12741</v>
      </c>
      <c r="AY5207" s="346" t="s">
        <v>12484</v>
      </c>
      <c r="BA5207" s="309" t="s">
        <v>12486</v>
      </c>
      <c r="BB5207" s="310" t="s">
        <v>16523</v>
      </c>
      <c r="BC5207" s="309" t="s">
        <v>16524</v>
      </c>
      <c r="BD5207" s="309">
        <v>2</v>
      </c>
      <c r="BE5207" s="307"/>
      <c r="BF5207" s="310" t="b">
        <v>1</v>
      </c>
    </row>
    <row r="5208" spans="1:58" s="311" customFormat="1" ht="15" customHeight="1" x14ac:dyDescent="0.25">
      <c r="A5208" s="345">
        <v>5081</v>
      </c>
      <c r="B5208" s="345" t="s">
        <v>7136</v>
      </c>
      <c r="C5208" s="337">
        <v>6427</v>
      </c>
      <c r="D5208" s="337" t="s">
        <v>7136</v>
      </c>
      <c r="E5208" s="337" t="s">
        <v>11608</v>
      </c>
      <c r="F5208" s="337" t="s">
        <v>11750</v>
      </c>
      <c r="G5208" s="337" t="s">
        <v>7130</v>
      </c>
      <c r="H5208" s="337" t="s">
        <v>7135</v>
      </c>
      <c r="I5208" s="337" t="s">
        <v>5866</v>
      </c>
      <c r="J5208" s="337" t="s">
        <v>16520</v>
      </c>
      <c r="K5208" s="337" t="s">
        <v>12473</v>
      </c>
      <c r="L5208" s="338" t="s">
        <v>12474</v>
      </c>
      <c r="M5208" s="337" t="s">
        <v>16521</v>
      </c>
      <c r="N5208" s="337" t="s">
        <v>2216</v>
      </c>
      <c r="O5208" s="337" t="s">
        <v>16512</v>
      </c>
      <c r="P5208" s="337" t="s">
        <v>16513</v>
      </c>
      <c r="Q5208" s="337" t="s">
        <v>16522</v>
      </c>
      <c r="R5208" s="337" t="s">
        <v>8721</v>
      </c>
      <c r="S5208" s="337" t="s">
        <v>8721</v>
      </c>
      <c r="T5208" s="337" t="s">
        <v>16523</v>
      </c>
      <c r="U5208" s="337" t="s">
        <v>16524</v>
      </c>
      <c r="V5208" s="337" t="s">
        <v>16525</v>
      </c>
      <c r="W5208" s="337" t="s">
        <v>12476</v>
      </c>
      <c r="X5208" s="337" t="s">
        <v>9246</v>
      </c>
      <c r="Y5208" s="337" t="s">
        <v>16526</v>
      </c>
      <c r="Z5208" s="337" t="s">
        <v>12484</v>
      </c>
      <c r="AA5208" s="337" t="s">
        <v>12484</v>
      </c>
      <c r="AB5208" s="337" t="s">
        <v>12484</v>
      </c>
      <c r="AC5208" s="339">
        <v>145.4812861344964</v>
      </c>
      <c r="AD5208" s="339" t="s">
        <v>12496</v>
      </c>
      <c r="AE5208" s="339">
        <v>180.36829553440359</v>
      </c>
      <c r="AF5208" s="340">
        <v>0.23980410351647841</v>
      </c>
      <c r="AG5208" s="366">
        <v>207.84548044401845</v>
      </c>
      <c r="AH5208" s="366">
        <v>157.08219487015913</v>
      </c>
      <c r="AI5208" s="340">
        <v>7.9741587690789206E-2</v>
      </c>
      <c r="AJ5208" s="340">
        <v>-0.12910306988959075</v>
      </c>
      <c r="AK5208" s="341">
        <v>157.08219487015913</v>
      </c>
      <c r="AL5208" s="342">
        <v>7.9741587690789206E-2</v>
      </c>
      <c r="AM5208" s="339" t="s">
        <v>12762</v>
      </c>
      <c r="AN5208" s="339" t="s">
        <v>12484</v>
      </c>
      <c r="AO5208" s="337" t="s">
        <v>12763</v>
      </c>
      <c r="AP5208" s="343">
        <v>43707</v>
      </c>
      <c r="AQ5208" s="335" t="s">
        <v>12921</v>
      </c>
      <c r="AR5208" s="335" t="s">
        <v>8721</v>
      </c>
      <c r="AS5208" s="335" t="s">
        <v>1994</v>
      </c>
      <c r="AT5208" s="335" t="s">
        <v>12764</v>
      </c>
      <c r="AU5208" s="335" t="s">
        <v>8721</v>
      </c>
      <c r="AV5208" s="335" t="s">
        <v>8721</v>
      </c>
      <c r="AW5208" s="327" t="s">
        <v>12484</v>
      </c>
      <c r="AX5208" s="335" t="s">
        <v>12741</v>
      </c>
      <c r="AY5208" s="335" t="s">
        <v>12484</v>
      </c>
      <c r="BA5208" s="311" t="s">
        <v>12486</v>
      </c>
      <c r="BB5208" s="310" t="s">
        <v>16523</v>
      </c>
      <c r="BC5208" s="311" t="s">
        <v>16524</v>
      </c>
      <c r="BD5208" s="311">
        <v>2</v>
      </c>
      <c r="BE5208" s="307"/>
      <c r="BF5208" s="310" t="b">
        <v>1</v>
      </c>
    </row>
    <row r="5209" spans="1:58" s="309" customFormat="1" ht="15" customHeight="1" x14ac:dyDescent="0.25">
      <c r="A5209" s="335">
        <v>5082</v>
      </c>
      <c r="B5209" s="345" t="s">
        <v>7138</v>
      </c>
      <c r="C5209" s="346">
        <v>6428</v>
      </c>
      <c r="D5209" s="346" t="s">
        <v>7138</v>
      </c>
      <c r="E5209" s="346" t="s">
        <v>11608</v>
      </c>
      <c r="F5209" s="346" t="s">
        <v>11750</v>
      </c>
      <c r="G5209" s="346" t="s">
        <v>7130</v>
      </c>
      <c r="H5209" s="346" t="s">
        <v>7137</v>
      </c>
      <c r="I5209" s="346" t="s">
        <v>5869</v>
      </c>
      <c r="J5209" s="346" t="s">
        <v>16520</v>
      </c>
      <c r="K5209" s="346" t="s">
        <v>12473</v>
      </c>
      <c r="L5209" s="347" t="s">
        <v>12474</v>
      </c>
      <c r="M5209" s="346" t="s">
        <v>16521</v>
      </c>
      <c r="N5209" s="346" t="s">
        <v>2216</v>
      </c>
      <c r="O5209" s="346" t="s">
        <v>16512</v>
      </c>
      <c r="P5209" s="346" t="s">
        <v>16513</v>
      </c>
      <c r="Q5209" s="346" t="s">
        <v>16522</v>
      </c>
      <c r="R5209" s="346" t="s">
        <v>8721</v>
      </c>
      <c r="S5209" s="346" t="s">
        <v>8721</v>
      </c>
      <c r="T5209" s="346" t="s">
        <v>16523</v>
      </c>
      <c r="U5209" s="346" t="s">
        <v>16524</v>
      </c>
      <c r="V5209" s="346" t="s">
        <v>16525</v>
      </c>
      <c r="W5209" s="346" t="s">
        <v>12476</v>
      </c>
      <c r="X5209" s="346" t="s">
        <v>9246</v>
      </c>
      <c r="Y5209" s="346" t="s">
        <v>16526</v>
      </c>
      <c r="Z5209" s="346" t="s">
        <v>12484</v>
      </c>
      <c r="AA5209" s="346" t="s">
        <v>12484</v>
      </c>
      <c r="AB5209" s="346" t="s">
        <v>12484</v>
      </c>
      <c r="AC5209" s="348">
        <v>102.2777526763732</v>
      </c>
      <c r="AD5209" s="348" t="s">
        <v>12496</v>
      </c>
      <c r="AE5209" s="348">
        <v>126.80437746661097</v>
      </c>
      <c r="AF5209" s="349">
        <v>0.23980410351647841</v>
      </c>
      <c r="AG5209" s="359">
        <v>160.31737087023393</v>
      </c>
      <c r="AH5209" s="359">
        <v>121.16214621704273</v>
      </c>
      <c r="AI5209" s="349">
        <v>0.1846383308833881</v>
      </c>
      <c r="AJ5209" s="349">
        <v>-4.44955557709662E-2</v>
      </c>
      <c r="AK5209" s="350">
        <v>121.16214621704273</v>
      </c>
      <c r="AL5209" s="351">
        <v>0.1846383308833881</v>
      </c>
      <c r="AM5209" s="348" t="s">
        <v>12762</v>
      </c>
      <c r="AN5209" s="348" t="s">
        <v>12484</v>
      </c>
      <c r="AO5209" s="346" t="s">
        <v>12763</v>
      </c>
      <c r="AP5209" s="352">
        <v>43707</v>
      </c>
      <c r="AQ5209" s="346" t="s">
        <v>12921</v>
      </c>
      <c r="AR5209" s="346" t="s">
        <v>8721</v>
      </c>
      <c r="AS5209" s="346" t="s">
        <v>1994</v>
      </c>
      <c r="AT5209" s="346" t="s">
        <v>12764</v>
      </c>
      <c r="AU5209" s="346" t="s">
        <v>8721</v>
      </c>
      <c r="AV5209" s="346" t="s">
        <v>8721</v>
      </c>
      <c r="AW5209" s="327" t="s">
        <v>12484</v>
      </c>
      <c r="AX5209" s="346" t="s">
        <v>12741</v>
      </c>
      <c r="AY5209" s="346" t="s">
        <v>12484</v>
      </c>
      <c r="BA5209" s="309" t="s">
        <v>12486</v>
      </c>
      <c r="BB5209" s="310" t="s">
        <v>16523</v>
      </c>
      <c r="BC5209" s="309" t="s">
        <v>16524</v>
      </c>
      <c r="BD5209" s="309">
        <v>2</v>
      </c>
      <c r="BE5209" s="307"/>
      <c r="BF5209" s="310" t="b">
        <v>1</v>
      </c>
    </row>
    <row r="5210" spans="1:58" s="311" customFormat="1" ht="15" customHeight="1" x14ac:dyDescent="0.25">
      <c r="A5210" s="345">
        <v>5083</v>
      </c>
      <c r="B5210" s="345" t="s">
        <v>7140</v>
      </c>
      <c r="C5210" s="337">
        <v>6429</v>
      </c>
      <c r="D5210" s="337" t="s">
        <v>7140</v>
      </c>
      <c r="E5210" s="337" t="s">
        <v>11608</v>
      </c>
      <c r="F5210" s="337" t="s">
        <v>11750</v>
      </c>
      <c r="G5210" s="337" t="s">
        <v>7130</v>
      </c>
      <c r="H5210" s="337" t="s">
        <v>7139</v>
      </c>
      <c r="I5210" s="337" t="s">
        <v>5872</v>
      </c>
      <c r="J5210" s="337" t="s">
        <v>16520</v>
      </c>
      <c r="K5210" s="337" t="s">
        <v>12473</v>
      </c>
      <c r="L5210" s="338" t="s">
        <v>12474</v>
      </c>
      <c r="M5210" s="337" t="s">
        <v>16521</v>
      </c>
      <c r="N5210" s="337" t="s">
        <v>2216</v>
      </c>
      <c r="O5210" s="337" t="s">
        <v>16512</v>
      </c>
      <c r="P5210" s="337" t="s">
        <v>16513</v>
      </c>
      <c r="Q5210" s="337" t="s">
        <v>16522</v>
      </c>
      <c r="R5210" s="337" t="s">
        <v>8721</v>
      </c>
      <c r="S5210" s="337" t="s">
        <v>8721</v>
      </c>
      <c r="T5210" s="337" t="s">
        <v>16523</v>
      </c>
      <c r="U5210" s="337" t="s">
        <v>16524</v>
      </c>
      <c r="V5210" s="337" t="s">
        <v>16525</v>
      </c>
      <c r="W5210" s="337" t="s">
        <v>12476</v>
      </c>
      <c r="X5210" s="337" t="s">
        <v>9246</v>
      </c>
      <c r="Y5210" s="337" t="s">
        <v>16526</v>
      </c>
      <c r="Z5210" s="337" t="s">
        <v>12484</v>
      </c>
      <c r="AA5210" s="337" t="s">
        <v>12484</v>
      </c>
      <c r="AB5210" s="337" t="s">
        <v>12484</v>
      </c>
      <c r="AC5210" s="339">
        <v>102.2777526763732</v>
      </c>
      <c r="AD5210" s="339" t="s">
        <v>12496</v>
      </c>
      <c r="AE5210" s="339">
        <v>126.80437746661097</v>
      </c>
      <c r="AF5210" s="340">
        <v>0.23980410351647841</v>
      </c>
      <c r="AG5210" s="366">
        <v>152.32358386156187</v>
      </c>
      <c r="AH5210" s="366">
        <v>115.12072734200022</v>
      </c>
      <c r="AI5210" s="340">
        <v>0.12556958213840219</v>
      </c>
      <c r="AJ5210" s="340">
        <v>-9.2139170256067771E-2</v>
      </c>
      <c r="AK5210" s="341">
        <v>115.12072734200022</v>
      </c>
      <c r="AL5210" s="342">
        <v>0.12556958213840219</v>
      </c>
      <c r="AM5210" s="339" t="s">
        <v>12762</v>
      </c>
      <c r="AN5210" s="339" t="s">
        <v>12484</v>
      </c>
      <c r="AO5210" s="337" t="s">
        <v>12763</v>
      </c>
      <c r="AP5210" s="343">
        <v>43707</v>
      </c>
      <c r="AQ5210" s="335" t="s">
        <v>12921</v>
      </c>
      <c r="AR5210" s="335" t="s">
        <v>8721</v>
      </c>
      <c r="AS5210" s="335" t="s">
        <v>1994</v>
      </c>
      <c r="AT5210" s="335" t="s">
        <v>12764</v>
      </c>
      <c r="AU5210" s="335" t="s">
        <v>8721</v>
      </c>
      <c r="AV5210" s="335" t="s">
        <v>8721</v>
      </c>
      <c r="AW5210" s="327" t="s">
        <v>12484</v>
      </c>
      <c r="AX5210" s="335" t="s">
        <v>12741</v>
      </c>
      <c r="AY5210" s="335" t="s">
        <v>12484</v>
      </c>
      <c r="BA5210" s="311" t="s">
        <v>12486</v>
      </c>
      <c r="BB5210" s="310" t="s">
        <v>16523</v>
      </c>
      <c r="BC5210" s="311" t="s">
        <v>16524</v>
      </c>
      <c r="BD5210" s="311">
        <v>2</v>
      </c>
      <c r="BE5210" s="307"/>
      <c r="BF5210" s="310" t="b">
        <v>1</v>
      </c>
    </row>
    <row r="5211" spans="1:58" s="309" customFormat="1" ht="15" customHeight="1" x14ac:dyDescent="0.25">
      <c r="A5211" s="335">
        <v>5084</v>
      </c>
      <c r="B5211" s="345" t="s">
        <v>7142</v>
      </c>
      <c r="C5211" s="346">
        <v>6430</v>
      </c>
      <c r="D5211" s="346" t="s">
        <v>7142</v>
      </c>
      <c r="E5211" s="346" t="s">
        <v>11608</v>
      </c>
      <c r="F5211" s="346" t="s">
        <v>11750</v>
      </c>
      <c r="G5211" s="346" t="s">
        <v>7130</v>
      </c>
      <c r="H5211" s="346" t="s">
        <v>7141</v>
      </c>
      <c r="I5211" s="346" t="s">
        <v>5875</v>
      </c>
      <c r="J5211" s="346" t="s">
        <v>16520</v>
      </c>
      <c r="K5211" s="346" t="s">
        <v>12473</v>
      </c>
      <c r="L5211" s="347" t="s">
        <v>12474</v>
      </c>
      <c r="M5211" s="346" t="s">
        <v>16521</v>
      </c>
      <c r="N5211" s="346" t="s">
        <v>2216</v>
      </c>
      <c r="O5211" s="346" t="s">
        <v>16512</v>
      </c>
      <c r="P5211" s="346" t="s">
        <v>16513</v>
      </c>
      <c r="Q5211" s="346" t="s">
        <v>16522</v>
      </c>
      <c r="R5211" s="346" t="s">
        <v>8721</v>
      </c>
      <c r="S5211" s="346" t="s">
        <v>8721</v>
      </c>
      <c r="T5211" s="346" t="s">
        <v>16523</v>
      </c>
      <c r="U5211" s="346" t="s">
        <v>16524</v>
      </c>
      <c r="V5211" s="346" t="s">
        <v>16525</v>
      </c>
      <c r="W5211" s="346" t="s">
        <v>12476</v>
      </c>
      <c r="X5211" s="346" t="s">
        <v>9246</v>
      </c>
      <c r="Y5211" s="346" t="s">
        <v>16526</v>
      </c>
      <c r="Z5211" s="346" t="s">
        <v>12484</v>
      </c>
      <c r="AA5211" s="346" t="s">
        <v>12484</v>
      </c>
      <c r="AB5211" s="346" t="s">
        <v>12484</v>
      </c>
      <c r="AC5211" s="348">
        <v>96.987524089664262</v>
      </c>
      <c r="AD5211" s="348" t="s">
        <v>12496</v>
      </c>
      <c r="AE5211" s="348">
        <v>120.24553035626906</v>
      </c>
      <c r="AF5211" s="349">
        <v>0.23980410351647841</v>
      </c>
      <c r="AG5211" s="359">
        <v>142.87641671571816</v>
      </c>
      <c r="AH5211" s="359">
        <v>107.9808956391209</v>
      </c>
      <c r="AI5211" s="349">
        <v>0.11334830590471978</v>
      </c>
      <c r="AJ5211" s="349">
        <v>-0.10199659547269591</v>
      </c>
      <c r="AK5211" s="350">
        <v>107.9808956391209</v>
      </c>
      <c r="AL5211" s="351">
        <v>0.11334830590471978</v>
      </c>
      <c r="AM5211" s="348" t="s">
        <v>12762</v>
      </c>
      <c r="AN5211" s="348" t="s">
        <v>12484</v>
      </c>
      <c r="AO5211" s="346" t="s">
        <v>12763</v>
      </c>
      <c r="AP5211" s="352">
        <v>43707</v>
      </c>
      <c r="AQ5211" s="346" t="s">
        <v>12921</v>
      </c>
      <c r="AR5211" s="346" t="s">
        <v>8721</v>
      </c>
      <c r="AS5211" s="346" t="s">
        <v>1994</v>
      </c>
      <c r="AT5211" s="346" t="s">
        <v>12764</v>
      </c>
      <c r="AU5211" s="346" t="s">
        <v>8721</v>
      </c>
      <c r="AV5211" s="346" t="s">
        <v>8721</v>
      </c>
      <c r="AW5211" s="327" t="s">
        <v>12484</v>
      </c>
      <c r="AX5211" s="346" t="s">
        <v>12741</v>
      </c>
      <c r="AY5211" s="346" t="s">
        <v>12484</v>
      </c>
      <c r="BA5211" s="309" t="s">
        <v>12486</v>
      </c>
      <c r="BB5211" s="310" t="s">
        <v>16523</v>
      </c>
      <c r="BC5211" s="309" t="s">
        <v>16524</v>
      </c>
      <c r="BD5211" s="309">
        <v>2</v>
      </c>
      <c r="BE5211" s="307"/>
      <c r="BF5211" s="310" t="b">
        <v>1</v>
      </c>
    </row>
    <row r="5212" spans="1:58" s="311" customFormat="1" ht="15" customHeight="1" x14ac:dyDescent="0.25">
      <c r="A5212" s="345">
        <v>5085</v>
      </c>
      <c r="B5212" s="345" t="s">
        <v>7144</v>
      </c>
      <c r="C5212" s="346">
        <v>6635</v>
      </c>
      <c r="D5212" s="346" t="s">
        <v>7144</v>
      </c>
      <c r="E5212" s="346" t="s">
        <v>11608</v>
      </c>
      <c r="F5212" s="346" t="s">
        <v>11750</v>
      </c>
      <c r="G5212" s="346" t="s">
        <v>7130</v>
      </c>
      <c r="H5212" s="346" t="s">
        <v>2648</v>
      </c>
      <c r="I5212" s="346" t="s">
        <v>7143</v>
      </c>
      <c r="J5212" s="346" t="s">
        <v>16520</v>
      </c>
      <c r="K5212" s="346" t="s">
        <v>12473</v>
      </c>
      <c r="L5212" s="347" t="s">
        <v>12474</v>
      </c>
      <c r="M5212" s="346" t="s">
        <v>16521</v>
      </c>
      <c r="N5212" s="346" t="s">
        <v>2216</v>
      </c>
      <c r="O5212" s="346" t="s">
        <v>16527</v>
      </c>
      <c r="P5212" s="346" t="s">
        <v>16513</v>
      </c>
      <c r="Q5212" s="346" t="s">
        <v>16522</v>
      </c>
      <c r="R5212" s="346" t="s">
        <v>8721</v>
      </c>
      <c r="S5212" s="346" t="s">
        <v>8721</v>
      </c>
      <c r="T5212" s="346" t="s">
        <v>16523</v>
      </c>
      <c r="U5212" s="346" t="s">
        <v>16524</v>
      </c>
      <c r="V5212" s="346" t="s">
        <v>16525</v>
      </c>
      <c r="W5212" s="346" t="s">
        <v>12476</v>
      </c>
      <c r="X5212" s="346" t="s">
        <v>9246</v>
      </c>
      <c r="Y5212" s="346" t="s">
        <v>16526</v>
      </c>
      <c r="Z5212" s="346" t="s">
        <v>12484</v>
      </c>
      <c r="AA5212" s="346" t="s">
        <v>12484</v>
      </c>
      <c r="AB5212" s="346" t="s">
        <v>12484</v>
      </c>
      <c r="AC5212" s="348">
        <v>93.460705031858254</v>
      </c>
      <c r="AD5212" s="348" t="s">
        <v>12496</v>
      </c>
      <c r="AE5212" s="348">
        <v>115.87296561604104</v>
      </c>
      <c r="AF5212" s="349">
        <v>0.23980410351647841</v>
      </c>
      <c r="AG5212" s="359">
        <v>149.96052656569154</v>
      </c>
      <c r="AH5212" s="359">
        <v>113.33481298944237</v>
      </c>
      <c r="AI5212" s="349">
        <v>0.21264667274668603</v>
      </c>
      <c r="AJ5212" s="349">
        <v>-2.1904614360256813E-2</v>
      </c>
      <c r="AK5212" s="350">
        <v>113.33481298944237</v>
      </c>
      <c r="AL5212" s="351">
        <v>0.21264667274668603</v>
      </c>
      <c r="AM5212" s="348" t="s">
        <v>12762</v>
      </c>
      <c r="AN5212" s="348" t="s">
        <v>12484</v>
      </c>
      <c r="AO5212" s="346" t="s">
        <v>12763</v>
      </c>
      <c r="AP5212" s="352">
        <v>43707</v>
      </c>
      <c r="AQ5212" s="346" t="s">
        <v>12921</v>
      </c>
      <c r="AR5212" s="346" t="s">
        <v>8721</v>
      </c>
      <c r="AS5212" s="346" t="s">
        <v>1994</v>
      </c>
      <c r="AT5212" s="346" t="s">
        <v>12764</v>
      </c>
      <c r="AU5212" s="346" t="s">
        <v>8721</v>
      </c>
      <c r="AV5212" s="346" t="s">
        <v>8721</v>
      </c>
      <c r="AW5212" s="327" t="s">
        <v>12484</v>
      </c>
      <c r="AX5212" s="346" t="s">
        <v>12741</v>
      </c>
      <c r="AY5212" s="346" t="s">
        <v>12484</v>
      </c>
      <c r="BA5212" s="311" t="s">
        <v>12486</v>
      </c>
      <c r="BB5212" s="310" t="s">
        <v>16523</v>
      </c>
      <c r="BC5212" s="311" t="s">
        <v>16524</v>
      </c>
      <c r="BD5212" s="311">
        <v>2</v>
      </c>
      <c r="BE5212" s="307"/>
      <c r="BF5212" s="310" t="b">
        <v>1</v>
      </c>
    </row>
    <row r="5213" spans="1:58" s="309" customFormat="1" ht="15" customHeight="1" x14ac:dyDescent="0.25">
      <c r="A5213" s="335">
        <v>5086</v>
      </c>
      <c r="B5213" s="345" t="s">
        <v>7147</v>
      </c>
      <c r="C5213" s="337">
        <v>6431</v>
      </c>
      <c r="D5213" s="337" t="s">
        <v>7147</v>
      </c>
      <c r="E5213" s="337" t="s">
        <v>11608</v>
      </c>
      <c r="F5213" s="337" t="s">
        <v>11750</v>
      </c>
      <c r="G5213" s="337" t="s">
        <v>7130</v>
      </c>
      <c r="H5213" s="337" t="s">
        <v>7145</v>
      </c>
      <c r="I5213" s="337" t="s">
        <v>7146</v>
      </c>
      <c r="J5213" s="337" t="s">
        <v>16520</v>
      </c>
      <c r="K5213" s="337" t="s">
        <v>12473</v>
      </c>
      <c r="L5213" s="338" t="s">
        <v>12474</v>
      </c>
      <c r="M5213" s="337" t="s">
        <v>16521</v>
      </c>
      <c r="N5213" s="337" t="s">
        <v>2216</v>
      </c>
      <c r="O5213" s="337" t="s">
        <v>16512</v>
      </c>
      <c r="P5213" s="337" t="s">
        <v>16513</v>
      </c>
      <c r="Q5213" s="337" t="s">
        <v>16522</v>
      </c>
      <c r="R5213" s="337" t="s">
        <v>8721</v>
      </c>
      <c r="S5213" s="337" t="s">
        <v>8721</v>
      </c>
      <c r="T5213" s="337" t="s">
        <v>16523</v>
      </c>
      <c r="U5213" s="337" t="s">
        <v>16524</v>
      </c>
      <c r="V5213" s="337" t="s">
        <v>16525</v>
      </c>
      <c r="W5213" s="337" t="s">
        <v>12476</v>
      </c>
      <c r="X5213" s="337" t="s">
        <v>9246</v>
      </c>
      <c r="Y5213" s="337" t="s">
        <v>16526</v>
      </c>
      <c r="Z5213" s="337" t="s">
        <v>12484</v>
      </c>
      <c r="AA5213" s="337" t="s">
        <v>12484</v>
      </c>
      <c r="AB5213" s="337" t="s">
        <v>12484</v>
      </c>
      <c r="AC5213" s="339">
        <v>70.536381156119461</v>
      </c>
      <c r="AD5213" s="339" t="s">
        <v>12496</v>
      </c>
      <c r="AE5213" s="339">
        <v>87.451294804559311</v>
      </c>
      <c r="AF5213" s="340">
        <v>0.23980410351647841</v>
      </c>
      <c r="AG5213" s="366">
        <v>104.28679217921007</v>
      </c>
      <c r="AH5213" s="366">
        <v>78.816234909138274</v>
      </c>
      <c r="AI5213" s="340">
        <v>0.11738415860452012</v>
      </c>
      <c r="AJ5213" s="340">
        <v>-9.8741361288236074E-2</v>
      </c>
      <c r="AK5213" s="341">
        <v>78.816234909138274</v>
      </c>
      <c r="AL5213" s="342">
        <v>0.11738415860452012</v>
      </c>
      <c r="AM5213" s="339" t="s">
        <v>12762</v>
      </c>
      <c r="AN5213" s="339" t="s">
        <v>12484</v>
      </c>
      <c r="AO5213" s="337" t="s">
        <v>12763</v>
      </c>
      <c r="AP5213" s="343">
        <v>43707</v>
      </c>
      <c r="AQ5213" s="335" t="s">
        <v>12921</v>
      </c>
      <c r="AR5213" s="335" t="s">
        <v>8721</v>
      </c>
      <c r="AS5213" s="335" t="s">
        <v>1994</v>
      </c>
      <c r="AT5213" s="335" t="s">
        <v>12764</v>
      </c>
      <c r="AU5213" s="335" t="s">
        <v>8721</v>
      </c>
      <c r="AV5213" s="335" t="s">
        <v>8721</v>
      </c>
      <c r="AW5213" s="327" t="s">
        <v>12484</v>
      </c>
      <c r="AX5213" s="335" t="s">
        <v>12741</v>
      </c>
      <c r="AY5213" s="335" t="s">
        <v>12484</v>
      </c>
      <c r="BA5213" s="309" t="s">
        <v>12486</v>
      </c>
      <c r="BB5213" s="310" t="s">
        <v>16523</v>
      </c>
      <c r="BC5213" s="309" t="s">
        <v>16524</v>
      </c>
      <c r="BD5213" s="309">
        <v>2</v>
      </c>
      <c r="BE5213" s="307"/>
      <c r="BF5213" s="310" t="b">
        <v>1</v>
      </c>
    </row>
    <row r="5214" spans="1:58" s="311" customFormat="1" ht="15" customHeight="1" x14ac:dyDescent="0.25">
      <c r="A5214" s="345">
        <v>5087</v>
      </c>
      <c r="B5214" s="405" t="s">
        <v>7163</v>
      </c>
      <c r="C5214" s="337">
        <v>6002</v>
      </c>
      <c r="D5214" s="337" t="s">
        <v>7163</v>
      </c>
      <c r="E5214" s="337" t="s">
        <v>11608</v>
      </c>
      <c r="F5214" s="337" t="s">
        <v>11752</v>
      </c>
      <c r="G5214" s="337" t="s">
        <v>7162</v>
      </c>
      <c r="H5214" s="337" t="s">
        <v>8721</v>
      </c>
      <c r="I5214" s="337" t="s">
        <v>8721</v>
      </c>
      <c r="J5214" s="337" t="s">
        <v>16528</v>
      </c>
      <c r="K5214" s="337" t="s">
        <v>12473</v>
      </c>
      <c r="L5214" s="338" t="s">
        <v>12474</v>
      </c>
      <c r="M5214" s="337" t="s">
        <v>16529</v>
      </c>
      <c r="N5214" s="337" t="s">
        <v>16530</v>
      </c>
      <c r="O5214" s="337" t="s">
        <v>16463</v>
      </c>
      <c r="P5214" s="337" t="s">
        <v>16531</v>
      </c>
      <c r="Q5214" s="337" t="s">
        <v>16532</v>
      </c>
      <c r="R5214" s="337" t="s">
        <v>8721</v>
      </c>
      <c r="S5214" s="337" t="s">
        <v>8721</v>
      </c>
      <c r="T5214" s="337" t="s">
        <v>16441</v>
      </c>
      <c r="U5214" s="337" t="s">
        <v>8721</v>
      </c>
      <c r="V5214" s="337">
        <v>10240</v>
      </c>
      <c r="W5214" s="337" t="s">
        <v>12476</v>
      </c>
      <c r="X5214" s="337" t="s">
        <v>1344</v>
      </c>
      <c r="Y5214" s="337" t="s">
        <v>8721</v>
      </c>
      <c r="Z5214" s="337" t="s">
        <v>12733</v>
      </c>
      <c r="AA5214" s="337" t="s">
        <v>12734</v>
      </c>
      <c r="AB5214" s="337" t="s">
        <v>13350</v>
      </c>
      <c r="AC5214" s="339">
        <v>192.21163865042553</v>
      </c>
      <c r="AD5214" s="339" t="s">
        <v>12496</v>
      </c>
      <c r="AE5214" s="339">
        <v>238.3047783424241</v>
      </c>
      <c r="AF5214" s="340">
        <v>0.23980410351647841</v>
      </c>
      <c r="AG5214" s="366">
        <v>249</v>
      </c>
      <c r="AH5214" s="366">
        <v>188.18531169940223</v>
      </c>
      <c r="AI5214" s="340">
        <v>-2.0947362913574463E-2</v>
      </c>
      <c r="AJ5214" s="340">
        <v>-0.21031666671410332</v>
      </c>
      <c r="AK5214" s="341">
        <v>188.18531169940223</v>
      </c>
      <c r="AL5214" s="342">
        <v>-2.0947362913574463E-2</v>
      </c>
      <c r="AM5214" s="339" t="s">
        <v>14574</v>
      </c>
      <c r="AN5214" s="339" t="s">
        <v>14575</v>
      </c>
      <c r="AO5214" s="337" t="s">
        <v>14576</v>
      </c>
      <c r="AP5214" s="343">
        <v>44481</v>
      </c>
      <c r="AQ5214" s="335" t="s">
        <v>12921</v>
      </c>
      <c r="AR5214" s="335" t="s">
        <v>8721</v>
      </c>
      <c r="AS5214" s="335" t="s">
        <v>12921</v>
      </c>
      <c r="AT5214" s="335" t="s">
        <v>14577</v>
      </c>
      <c r="AU5214" s="335" t="s">
        <v>8721</v>
      </c>
      <c r="AV5214" s="335" t="s">
        <v>8721</v>
      </c>
      <c r="AW5214" s="327" t="s">
        <v>12484</v>
      </c>
      <c r="AX5214" s="335" t="s">
        <v>12741</v>
      </c>
      <c r="AY5214" s="397">
        <v>2</v>
      </c>
      <c r="AZ5214" s="309"/>
      <c r="BA5214" s="311" t="s">
        <v>13642</v>
      </c>
      <c r="BB5214" s="310" t="s">
        <v>16441</v>
      </c>
      <c r="BC5214" s="311" t="s">
        <v>8721</v>
      </c>
      <c r="BD5214" s="311">
        <v>2</v>
      </c>
      <c r="BE5214" s="307"/>
      <c r="BF5214" s="310" t="b">
        <v>1</v>
      </c>
    </row>
    <row r="5215" spans="1:58" s="309" customFormat="1" ht="15" customHeight="1" x14ac:dyDescent="0.25">
      <c r="A5215" s="345">
        <v>5089</v>
      </c>
      <c r="B5215" s="405" t="s">
        <v>7167</v>
      </c>
      <c r="C5215" s="346">
        <v>4208</v>
      </c>
      <c r="D5215" s="346" t="s">
        <v>7167</v>
      </c>
      <c r="E5215" s="346" t="s">
        <v>11608</v>
      </c>
      <c r="F5215" s="346" t="s">
        <v>11753</v>
      </c>
      <c r="G5215" s="346" t="s">
        <v>2204</v>
      </c>
      <c r="H5215" s="346" t="s">
        <v>7165</v>
      </c>
      <c r="I5215" s="346" t="s">
        <v>5905</v>
      </c>
      <c r="J5215" s="346" t="s">
        <v>16533</v>
      </c>
      <c r="K5215" s="346" t="s">
        <v>12473</v>
      </c>
      <c r="L5215" s="347" t="s">
        <v>12474</v>
      </c>
      <c r="M5215" s="346" t="s">
        <v>16534</v>
      </c>
      <c r="N5215" s="346" t="s">
        <v>8721</v>
      </c>
      <c r="O5215" s="346" t="s">
        <v>8721</v>
      </c>
      <c r="P5215" s="346" t="s">
        <v>8721</v>
      </c>
      <c r="Q5215" s="346" t="s">
        <v>8721</v>
      </c>
      <c r="R5215" s="346" t="s">
        <v>8721</v>
      </c>
      <c r="S5215" s="346" t="s">
        <v>8721</v>
      </c>
      <c r="T5215" s="346" t="s">
        <v>16416</v>
      </c>
      <c r="U5215" s="346" t="s">
        <v>8721</v>
      </c>
      <c r="V5215" s="346">
        <v>10241</v>
      </c>
      <c r="W5215" s="346" t="s">
        <v>12476</v>
      </c>
      <c r="X5215" s="346" t="s">
        <v>40</v>
      </c>
      <c r="Y5215" s="346" t="s">
        <v>8721</v>
      </c>
      <c r="Z5215" s="346" t="s">
        <v>12733</v>
      </c>
      <c r="AA5215" s="346" t="s">
        <v>12734</v>
      </c>
      <c r="AB5215" s="346" t="s">
        <v>13350</v>
      </c>
      <c r="AC5215" s="348">
        <v>42.321828693671669</v>
      </c>
      <c r="AD5215" s="348" t="s">
        <v>12496</v>
      </c>
      <c r="AE5215" s="348">
        <v>52.470776882735578</v>
      </c>
      <c r="AF5215" s="349">
        <v>0.23980410351647841</v>
      </c>
      <c r="AG5215" s="359">
        <v>97</v>
      </c>
      <c r="AH5215" s="359">
        <v>73.309137489325366</v>
      </c>
      <c r="AI5215" s="349">
        <v>0.7321826525961812</v>
      </c>
      <c r="AJ5215" s="349">
        <v>0.39714221600264166</v>
      </c>
      <c r="AK5215" s="350">
        <v>73.309137489325366</v>
      </c>
      <c r="AL5215" s="351">
        <v>0.7321826525961812</v>
      </c>
      <c r="AM5215" s="348" t="s">
        <v>14574</v>
      </c>
      <c r="AN5215" s="348" t="s">
        <v>14575</v>
      </c>
      <c r="AO5215" s="346" t="s">
        <v>14576</v>
      </c>
      <c r="AP5215" s="352">
        <v>44477</v>
      </c>
      <c r="AQ5215" s="346" t="s">
        <v>12921</v>
      </c>
      <c r="AR5215" s="346" t="s">
        <v>8721</v>
      </c>
      <c r="AS5215" s="346" t="s">
        <v>12921</v>
      </c>
      <c r="AT5215" s="346" t="s">
        <v>14577</v>
      </c>
      <c r="AU5215" s="346" t="s">
        <v>8721</v>
      </c>
      <c r="AV5215" s="346" t="s">
        <v>8721</v>
      </c>
      <c r="AW5215" s="327" t="s">
        <v>12484</v>
      </c>
      <c r="AX5215" s="346" t="s">
        <v>12741</v>
      </c>
      <c r="AY5215" s="374">
        <v>2</v>
      </c>
      <c r="BA5215" s="309" t="s">
        <v>13642</v>
      </c>
      <c r="BB5215" s="310" t="s">
        <v>16416</v>
      </c>
      <c r="BC5215" s="309" t="s">
        <v>8721</v>
      </c>
      <c r="BD5215" s="309">
        <v>2</v>
      </c>
      <c r="BE5215" s="307"/>
      <c r="BF5215" s="310" t="b">
        <v>1</v>
      </c>
    </row>
    <row r="5216" spans="1:58" s="311" customFormat="1" ht="15" customHeight="1" x14ac:dyDescent="0.25">
      <c r="A5216" s="335">
        <v>5090</v>
      </c>
      <c r="B5216" s="405" t="s">
        <v>7164</v>
      </c>
      <c r="C5216" s="337">
        <v>4209</v>
      </c>
      <c r="D5216" s="337" t="s">
        <v>7164</v>
      </c>
      <c r="E5216" s="337" t="s">
        <v>11608</v>
      </c>
      <c r="F5216" s="337" t="s">
        <v>11753</v>
      </c>
      <c r="G5216" s="337" t="s">
        <v>2204</v>
      </c>
      <c r="H5216" s="337" t="s">
        <v>11754</v>
      </c>
      <c r="I5216" s="337" t="s">
        <v>8721</v>
      </c>
      <c r="J5216" s="337" t="s">
        <v>16535</v>
      </c>
      <c r="K5216" s="337" t="s">
        <v>12473</v>
      </c>
      <c r="L5216" s="338" t="s">
        <v>12474</v>
      </c>
      <c r="M5216" s="337" t="s">
        <v>16536</v>
      </c>
      <c r="N5216" s="337" t="s">
        <v>16401</v>
      </c>
      <c r="O5216" s="337" t="s">
        <v>16463</v>
      </c>
      <c r="P5216" s="337" t="s">
        <v>8721</v>
      </c>
      <c r="Q5216" s="337" t="s">
        <v>16407</v>
      </c>
      <c r="R5216" s="337" t="s">
        <v>8721</v>
      </c>
      <c r="S5216" s="337" t="s">
        <v>8721</v>
      </c>
      <c r="T5216" s="337" t="s">
        <v>16441</v>
      </c>
      <c r="U5216" s="337" t="s">
        <v>8721</v>
      </c>
      <c r="V5216" s="337">
        <v>10241</v>
      </c>
      <c r="W5216" s="337" t="s">
        <v>12476</v>
      </c>
      <c r="X5216" s="337" t="s">
        <v>1344</v>
      </c>
      <c r="Y5216" s="337" t="s">
        <v>8721</v>
      </c>
      <c r="Z5216" s="337" t="s">
        <v>12733</v>
      </c>
      <c r="AA5216" s="337" t="s">
        <v>12734</v>
      </c>
      <c r="AB5216" s="337" t="s">
        <v>13350</v>
      </c>
      <c r="AC5216" s="339">
        <v>73.181495449473928</v>
      </c>
      <c r="AD5216" s="339" t="s">
        <v>12496</v>
      </c>
      <c r="AE5216" s="339">
        <v>90.730718359730261</v>
      </c>
      <c r="AF5216" s="340">
        <v>0.23980410351647841</v>
      </c>
      <c r="AG5216" s="366">
        <v>95</v>
      </c>
      <c r="AH5216" s="366">
        <v>71.797608881298032</v>
      </c>
      <c r="AI5216" s="340">
        <v>-1.8910334636866755E-2</v>
      </c>
      <c r="AJ5216" s="340">
        <v>-0.20867364240814235</v>
      </c>
      <c r="AK5216" s="341">
        <v>71.797608881298032</v>
      </c>
      <c r="AL5216" s="342">
        <v>-1.8910334636866755E-2</v>
      </c>
      <c r="AM5216" s="339" t="s">
        <v>14574</v>
      </c>
      <c r="AN5216" s="339" t="s">
        <v>14575</v>
      </c>
      <c r="AO5216" s="337" t="s">
        <v>14576</v>
      </c>
      <c r="AP5216" s="343">
        <v>44481</v>
      </c>
      <c r="AQ5216" s="335" t="s">
        <v>12921</v>
      </c>
      <c r="AR5216" s="335" t="s">
        <v>8721</v>
      </c>
      <c r="AS5216" s="335" t="s">
        <v>12921</v>
      </c>
      <c r="AT5216" s="335" t="s">
        <v>14577</v>
      </c>
      <c r="AU5216" s="335" t="s">
        <v>8721</v>
      </c>
      <c r="AV5216" s="335" t="s">
        <v>8721</v>
      </c>
      <c r="AW5216" s="327" t="s">
        <v>12484</v>
      </c>
      <c r="AX5216" s="335" t="s">
        <v>12741</v>
      </c>
      <c r="AY5216" s="397">
        <v>2</v>
      </c>
      <c r="BA5216" s="311" t="s">
        <v>13642</v>
      </c>
      <c r="BB5216" s="310" t="s">
        <v>16441</v>
      </c>
      <c r="BC5216" s="311" t="s">
        <v>8721</v>
      </c>
      <c r="BD5216" s="311">
        <v>2</v>
      </c>
      <c r="BE5216" s="307"/>
      <c r="BF5216" s="310" t="b">
        <v>1</v>
      </c>
    </row>
    <row r="5217" spans="1:58" s="309" customFormat="1" ht="15" customHeight="1" x14ac:dyDescent="0.25">
      <c r="A5217" s="335">
        <v>5088</v>
      </c>
      <c r="B5217" s="405" t="s">
        <v>7166</v>
      </c>
      <c r="C5217" s="337">
        <v>4207</v>
      </c>
      <c r="D5217" s="337" t="s">
        <v>7166</v>
      </c>
      <c r="E5217" s="337" t="s">
        <v>11608</v>
      </c>
      <c r="F5217" s="337" t="s">
        <v>11753</v>
      </c>
      <c r="G5217" s="337" t="s">
        <v>2204</v>
      </c>
      <c r="H5217" s="337" t="s">
        <v>7165</v>
      </c>
      <c r="I5217" s="337" t="s">
        <v>8721</v>
      </c>
      <c r="J5217" s="337" t="s">
        <v>16533</v>
      </c>
      <c r="K5217" s="337" t="s">
        <v>12473</v>
      </c>
      <c r="L5217" s="338" t="s">
        <v>12474</v>
      </c>
      <c r="M5217" s="337" t="s">
        <v>16534</v>
      </c>
      <c r="N5217" s="337" t="s">
        <v>8721</v>
      </c>
      <c r="O5217" s="337" t="s">
        <v>8721</v>
      </c>
      <c r="P5217" s="337" t="s">
        <v>8721</v>
      </c>
      <c r="Q5217" s="337" t="s">
        <v>8721</v>
      </c>
      <c r="R5217" s="337" t="s">
        <v>8721</v>
      </c>
      <c r="S5217" s="337" t="s">
        <v>8721</v>
      </c>
      <c r="T5217" s="337" t="s">
        <v>16416</v>
      </c>
      <c r="U5217" s="337" t="s">
        <v>8721</v>
      </c>
      <c r="V5217" s="337">
        <v>10241</v>
      </c>
      <c r="W5217" s="337" t="s">
        <v>12476</v>
      </c>
      <c r="X5217" s="337" t="s">
        <v>40</v>
      </c>
      <c r="Y5217" s="337" t="s">
        <v>8721</v>
      </c>
      <c r="Z5217" s="337" t="s">
        <v>12733</v>
      </c>
      <c r="AA5217" s="337" t="s">
        <v>12734</v>
      </c>
      <c r="AB5217" s="337" t="s">
        <v>13350</v>
      </c>
      <c r="AC5217" s="339">
        <v>31.74137152025375</v>
      </c>
      <c r="AD5217" s="339" t="s">
        <v>12496</v>
      </c>
      <c r="AE5217" s="339">
        <v>39.353082662051683</v>
      </c>
      <c r="AF5217" s="340">
        <v>0.23980410351647841</v>
      </c>
      <c r="AG5217" s="366">
        <v>76</v>
      </c>
      <c r="AH5217" s="366">
        <v>57.438087105038434</v>
      </c>
      <c r="AI5217" s="340">
        <v>0.80956538278089041</v>
      </c>
      <c r="AJ5217" s="340">
        <v>0.45955750400275974</v>
      </c>
      <c r="AK5217" s="341">
        <v>57.438087105038434</v>
      </c>
      <c r="AL5217" s="342">
        <v>0.80956538278089041</v>
      </c>
      <c r="AM5217" s="339" t="s">
        <v>14574</v>
      </c>
      <c r="AN5217" s="339" t="s">
        <v>14575</v>
      </c>
      <c r="AO5217" s="337" t="s">
        <v>14576</v>
      </c>
      <c r="AP5217" s="343">
        <v>44477</v>
      </c>
      <c r="AQ5217" s="335" t="s">
        <v>12921</v>
      </c>
      <c r="AR5217" s="335" t="s">
        <v>8721</v>
      </c>
      <c r="AS5217" s="335" t="s">
        <v>12921</v>
      </c>
      <c r="AT5217" s="335" t="s">
        <v>14577</v>
      </c>
      <c r="AU5217" s="335" t="s">
        <v>8721</v>
      </c>
      <c r="AV5217" s="335" t="s">
        <v>8721</v>
      </c>
      <c r="AW5217" s="327" t="s">
        <v>12484</v>
      </c>
      <c r="AX5217" s="335" t="s">
        <v>12741</v>
      </c>
      <c r="AY5217" s="397">
        <v>2</v>
      </c>
      <c r="AZ5217" s="311"/>
      <c r="BA5217" s="309" t="s">
        <v>13642</v>
      </c>
      <c r="BB5217" s="310" t="s">
        <v>16416</v>
      </c>
      <c r="BC5217" s="309" t="s">
        <v>8721</v>
      </c>
      <c r="BD5217" s="309">
        <v>2</v>
      </c>
      <c r="BE5217" s="307"/>
      <c r="BF5217" s="310" t="b">
        <v>1</v>
      </c>
    </row>
    <row r="5218" spans="1:58" s="311" customFormat="1" ht="15" customHeight="1" x14ac:dyDescent="0.25">
      <c r="A5218" s="345">
        <v>5091</v>
      </c>
      <c r="B5218" s="409" t="s">
        <v>11755</v>
      </c>
      <c r="C5218" s="346">
        <v>9436</v>
      </c>
      <c r="D5218" s="346" t="s">
        <v>11755</v>
      </c>
      <c r="E5218" s="346" t="s">
        <v>11608</v>
      </c>
      <c r="F5218" s="346" t="s">
        <v>11753</v>
      </c>
      <c r="G5218" s="346" t="s">
        <v>11756</v>
      </c>
      <c r="H5218" s="346" t="s">
        <v>11757</v>
      </c>
      <c r="I5218" s="346" t="s">
        <v>5897</v>
      </c>
      <c r="J5218" s="346" t="s">
        <v>16537</v>
      </c>
      <c r="K5218" s="346" t="s">
        <v>12473</v>
      </c>
      <c r="L5218" s="347" t="s">
        <v>12474</v>
      </c>
      <c r="M5218" s="346" t="s">
        <v>16538</v>
      </c>
      <c r="N5218" s="346" t="s">
        <v>16539</v>
      </c>
      <c r="O5218" s="346" t="s">
        <v>8721</v>
      </c>
      <c r="P5218" s="346" t="s">
        <v>8721</v>
      </c>
      <c r="Q5218" s="346" t="s">
        <v>8721</v>
      </c>
      <c r="R5218" s="346" t="s">
        <v>8721</v>
      </c>
      <c r="S5218" s="346" t="s">
        <v>8721</v>
      </c>
      <c r="T5218" s="346" t="s">
        <v>16416</v>
      </c>
      <c r="U5218" s="346" t="s">
        <v>8721</v>
      </c>
      <c r="V5218" s="346" t="s">
        <v>12484</v>
      </c>
      <c r="W5218" s="346" t="s">
        <v>12476</v>
      </c>
      <c r="X5218" s="346" t="s">
        <v>1344</v>
      </c>
      <c r="Y5218" s="346" t="s">
        <v>8721</v>
      </c>
      <c r="Z5218" s="346" t="s">
        <v>12733</v>
      </c>
      <c r="AA5218" s="346" t="s">
        <v>12734</v>
      </c>
      <c r="AB5218" s="346" t="s">
        <v>13350</v>
      </c>
      <c r="AC5218" s="348" t="e">
        <v>#N/A</v>
      </c>
      <c r="AD5218" s="358" t="s">
        <v>12496</v>
      </c>
      <c r="AE5218" s="348" t="s">
        <v>12710</v>
      </c>
      <c r="AF5218" s="349">
        <v>0</v>
      </c>
      <c r="AG5218" s="359">
        <v>68</v>
      </c>
      <c r="AH5218" s="359">
        <v>51.391972672929121</v>
      </c>
      <c r="AI5218" s="349">
        <v>0</v>
      </c>
      <c r="AJ5218" s="349">
        <v>0</v>
      </c>
      <c r="AK5218" s="350">
        <v>51.391972672929121</v>
      </c>
      <c r="AL5218" s="351">
        <v>0</v>
      </c>
      <c r="AM5218" s="348" t="s">
        <v>14574</v>
      </c>
      <c r="AN5218" s="348" t="s">
        <v>14575</v>
      </c>
      <c r="AO5218" s="346" t="s">
        <v>14576</v>
      </c>
      <c r="AP5218" s="352">
        <v>44480</v>
      </c>
      <c r="AQ5218" s="346" t="s">
        <v>12921</v>
      </c>
      <c r="AR5218" s="346" t="s">
        <v>8721</v>
      </c>
      <c r="AS5218" s="346" t="s">
        <v>12921</v>
      </c>
      <c r="AT5218" s="346" t="s">
        <v>14577</v>
      </c>
      <c r="AU5218" s="346" t="s">
        <v>8721</v>
      </c>
      <c r="AV5218" s="346" t="s">
        <v>8721</v>
      </c>
      <c r="AW5218" s="327" t="s">
        <v>12484</v>
      </c>
      <c r="AX5218" s="346" t="s">
        <v>12741</v>
      </c>
      <c r="AY5218" s="374">
        <v>2</v>
      </c>
      <c r="AZ5218" s="309"/>
      <c r="BA5218" s="311" t="s">
        <v>13642</v>
      </c>
      <c r="BB5218" s="310" t="s">
        <v>16416</v>
      </c>
      <c r="BC5218" s="311" t="s">
        <v>8721</v>
      </c>
      <c r="BD5218" s="311">
        <v>2</v>
      </c>
      <c r="BE5218" s="307"/>
      <c r="BF5218" s="310" t="b">
        <v>1</v>
      </c>
    </row>
    <row r="5219" spans="1:58" s="309" customFormat="1" ht="15" customHeight="1" x14ac:dyDescent="0.25">
      <c r="A5219" s="335">
        <v>5092</v>
      </c>
      <c r="B5219" s="409" t="s">
        <v>11758</v>
      </c>
      <c r="C5219" s="337">
        <v>9437</v>
      </c>
      <c r="D5219" s="337" t="s">
        <v>11758</v>
      </c>
      <c r="E5219" s="337" t="s">
        <v>11608</v>
      </c>
      <c r="F5219" s="337" t="s">
        <v>11753</v>
      </c>
      <c r="G5219" s="337" t="s">
        <v>11756</v>
      </c>
      <c r="H5219" s="337" t="s">
        <v>11757</v>
      </c>
      <c r="I5219" s="337" t="s">
        <v>5905</v>
      </c>
      <c r="J5219" s="337" t="s">
        <v>16537</v>
      </c>
      <c r="K5219" s="337" t="s">
        <v>12473</v>
      </c>
      <c r="L5219" s="338" t="s">
        <v>12474</v>
      </c>
      <c r="M5219" s="337" t="s">
        <v>16538</v>
      </c>
      <c r="N5219" s="337" t="s">
        <v>16539</v>
      </c>
      <c r="O5219" s="337" t="s">
        <v>8721</v>
      </c>
      <c r="P5219" s="337" t="s">
        <v>8721</v>
      </c>
      <c r="Q5219" s="337" t="s">
        <v>8721</v>
      </c>
      <c r="R5219" s="337" t="s">
        <v>8721</v>
      </c>
      <c r="S5219" s="337" t="s">
        <v>8721</v>
      </c>
      <c r="T5219" s="337" t="s">
        <v>16416</v>
      </c>
      <c r="U5219" s="337" t="s">
        <v>8721</v>
      </c>
      <c r="V5219" s="337" t="s">
        <v>12484</v>
      </c>
      <c r="W5219" s="337" t="s">
        <v>12476</v>
      </c>
      <c r="X5219" s="337" t="s">
        <v>1344</v>
      </c>
      <c r="Y5219" s="337" t="s">
        <v>8721</v>
      </c>
      <c r="Z5219" s="337" t="s">
        <v>12733</v>
      </c>
      <c r="AA5219" s="337" t="s">
        <v>12734</v>
      </c>
      <c r="AB5219" s="337" t="s">
        <v>13350</v>
      </c>
      <c r="AC5219" s="339" t="e">
        <v>#N/A</v>
      </c>
      <c r="AD5219" s="368" t="s">
        <v>12496</v>
      </c>
      <c r="AE5219" s="339" t="s">
        <v>12710</v>
      </c>
      <c r="AF5219" s="340">
        <v>0</v>
      </c>
      <c r="AG5219" s="366">
        <v>85</v>
      </c>
      <c r="AH5219" s="366">
        <v>64.239965841161407</v>
      </c>
      <c r="AI5219" s="340">
        <v>0</v>
      </c>
      <c r="AJ5219" s="340">
        <v>0</v>
      </c>
      <c r="AK5219" s="341">
        <v>64.239965841161407</v>
      </c>
      <c r="AL5219" s="342">
        <v>0</v>
      </c>
      <c r="AM5219" s="339" t="s">
        <v>14574</v>
      </c>
      <c r="AN5219" s="339" t="s">
        <v>14575</v>
      </c>
      <c r="AO5219" s="337" t="s">
        <v>14576</v>
      </c>
      <c r="AP5219" s="343">
        <v>44480</v>
      </c>
      <c r="AQ5219" s="335" t="s">
        <v>12921</v>
      </c>
      <c r="AR5219" s="335" t="s">
        <v>8721</v>
      </c>
      <c r="AS5219" s="335" t="s">
        <v>12921</v>
      </c>
      <c r="AT5219" s="335" t="s">
        <v>14577</v>
      </c>
      <c r="AU5219" s="335" t="s">
        <v>8721</v>
      </c>
      <c r="AV5219" s="335" t="s">
        <v>8721</v>
      </c>
      <c r="AW5219" s="327" t="s">
        <v>12484</v>
      </c>
      <c r="AX5219" s="335" t="s">
        <v>12741</v>
      </c>
      <c r="AY5219" s="397">
        <v>2</v>
      </c>
      <c r="AZ5219" s="311"/>
      <c r="BA5219" s="309" t="s">
        <v>13642</v>
      </c>
      <c r="BB5219" s="310" t="s">
        <v>16416</v>
      </c>
      <c r="BC5219" s="309" t="s">
        <v>8721</v>
      </c>
      <c r="BD5219" s="309">
        <v>2</v>
      </c>
      <c r="BE5219" s="307"/>
      <c r="BF5219" s="310" t="b">
        <v>1</v>
      </c>
    </row>
    <row r="5220" spans="1:58" s="311" customFormat="1" ht="15" customHeight="1" x14ac:dyDescent="0.25">
      <c r="A5220" s="345">
        <v>5093</v>
      </c>
      <c r="B5220" s="405" t="s">
        <v>7169</v>
      </c>
      <c r="C5220" s="337">
        <v>4135</v>
      </c>
      <c r="D5220" s="337" t="s">
        <v>7169</v>
      </c>
      <c r="E5220" s="337" t="s">
        <v>11608</v>
      </c>
      <c r="F5220" s="337" t="s">
        <v>11759</v>
      </c>
      <c r="G5220" s="337" t="s">
        <v>7168</v>
      </c>
      <c r="H5220" s="337" t="s">
        <v>5461</v>
      </c>
      <c r="I5220" s="337" t="s">
        <v>6977</v>
      </c>
      <c r="J5220" s="337" t="s">
        <v>16540</v>
      </c>
      <c r="K5220" s="337" t="s">
        <v>12473</v>
      </c>
      <c r="L5220" s="338" t="s">
        <v>12474</v>
      </c>
      <c r="M5220" s="337" t="s">
        <v>16541</v>
      </c>
      <c r="N5220" s="337" t="s">
        <v>16401</v>
      </c>
      <c r="O5220" s="337" t="s">
        <v>16542</v>
      </c>
      <c r="P5220" s="337" t="s">
        <v>16513</v>
      </c>
      <c r="Q5220" s="337" t="s">
        <v>16407</v>
      </c>
      <c r="R5220" s="337" t="s">
        <v>16407</v>
      </c>
      <c r="S5220" s="337" t="s">
        <v>16543</v>
      </c>
      <c r="T5220" s="337" t="s">
        <v>16416</v>
      </c>
      <c r="U5220" s="360" t="s">
        <v>8721</v>
      </c>
      <c r="V5220" s="337">
        <v>10243</v>
      </c>
      <c r="W5220" s="337" t="s">
        <v>12476</v>
      </c>
      <c r="X5220" s="337" t="s">
        <v>1344</v>
      </c>
      <c r="Y5220" s="337" t="s">
        <v>8721</v>
      </c>
      <c r="Z5220" s="337" t="s">
        <v>12733</v>
      </c>
      <c r="AA5220" s="337" t="s">
        <v>12734</v>
      </c>
      <c r="AB5220" s="337" t="s">
        <v>13350</v>
      </c>
      <c r="AC5220" s="339">
        <v>619.83844940939969</v>
      </c>
      <c r="AD5220" s="339" t="s">
        <v>12496</v>
      </c>
      <c r="AE5220" s="339">
        <v>768.47825309506482</v>
      </c>
      <c r="AF5220" s="340">
        <v>0.23980410351647841</v>
      </c>
      <c r="AG5220" s="366">
        <v>1014</v>
      </c>
      <c r="AH5220" s="366">
        <v>766.34500426985483</v>
      </c>
      <c r="AI5220" s="340">
        <v>0.23636248283734407</v>
      </c>
      <c r="AJ5220" s="340">
        <v>-2.7759390934203321E-3</v>
      </c>
      <c r="AK5220" s="341">
        <v>766.34500426985483</v>
      </c>
      <c r="AL5220" s="342">
        <v>0.23636248283734407</v>
      </c>
      <c r="AM5220" s="339" t="s">
        <v>14574</v>
      </c>
      <c r="AN5220" s="339" t="s">
        <v>14575</v>
      </c>
      <c r="AO5220" s="337" t="s">
        <v>14576</v>
      </c>
      <c r="AP5220" s="343">
        <v>44481</v>
      </c>
      <c r="AQ5220" s="335" t="s">
        <v>12921</v>
      </c>
      <c r="AR5220" s="335" t="s">
        <v>8721</v>
      </c>
      <c r="AS5220" s="335" t="s">
        <v>12921</v>
      </c>
      <c r="AT5220" s="335" t="s">
        <v>14577</v>
      </c>
      <c r="AU5220" s="335" t="s">
        <v>8721</v>
      </c>
      <c r="AV5220" s="335" t="s">
        <v>8721</v>
      </c>
      <c r="AW5220" s="327" t="s">
        <v>12484</v>
      </c>
      <c r="AX5220" s="335" t="s">
        <v>12741</v>
      </c>
      <c r="AY5220" s="397">
        <v>2</v>
      </c>
      <c r="AZ5220" s="310"/>
      <c r="BA5220" s="311" t="s">
        <v>13642</v>
      </c>
      <c r="BB5220" s="310" t="s">
        <v>16416</v>
      </c>
      <c r="BC5220" s="311" t="s">
        <v>8721</v>
      </c>
      <c r="BD5220" s="311">
        <v>2</v>
      </c>
      <c r="BE5220" s="307"/>
      <c r="BF5220" s="310" t="b">
        <v>1</v>
      </c>
    </row>
    <row r="5221" spans="1:58" s="309" customFormat="1" ht="15" customHeight="1" x14ac:dyDescent="0.25">
      <c r="A5221" s="335">
        <v>5094</v>
      </c>
      <c r="B5221" s="405" t="s">
        <v>7170</v>
      </c>
      <c r="C5221" s="346">
        <v>4136</v>
      </c>
      <c r="D5221" s="346" t="s">
        <v>7170</v>
      </c>
      <c r="E5221" s="346" t="s">
        <v>11608</v>
      </c>
      <c r="F5221" s="346" t="s">
        <v>11759</v>
      </c>
      <c r="G5221" s="346" t="s">
        <v>7168</v>
      </c>
      <c r="H5221" s="346" t="s">
        <v>5461</v>
      </c>
      <c r="I5221" s="346" t="s">
        <v>11618</v>
      </c>
      <c r="J5221" s="346" t="s">
        <v>16540</v>
      </c>
      <c r="K5221" s="346" t="s">
        <v>12473</v>
      </c>
      <c r="L5221" s="347" t="s">
        <v>12474</v>
      </c>
      <c r="M5221" s="346" t="s">
        <v>16541</v>
      </c>
      <c r="N5221" s="346" t="s">
        <v>16401</v>
      </c>
      <c r="O5221" s="346" t="s">
        <v>16542</v>
      </c>
      <c r="P5221" s="346" t="s">
        <v>16513</v>
      </c>
      <c r="Q5221" s="346" t="s">
        <v>16407</v>
      </c>
      <c r="R5221" s="346" t="s">
        <v>16407</v>
      </c>
      <c r="S5221" s="346" t="s">
        <v>16543</v>
      </c>
      <c r="T5221" s="346" t="s">
        <v>16416</v>
      </c>
      <c r="U5221" s="356" t="s">
        <v>8721</v>
      </c>
      <c r="V5221" s="346">
        <v>10243</v>
      </c>
      <c r="W5221" s="346" t="s">
        <v>12476</v>
      </c>
      <c r="X5221" s="346" t="s">
        <v>1344</v>
      </c>
      <c r="Y5221" s="346" t="s">
        <v>8721</v>
      </c>
      <c r="Z5221" s="346" t="s">
        <v>12733</v>
      </c>
      <c r="AA5221" s="346" t="s">
        <v>12734</v>
      </c>
      <c r="AB5221" s="346" t="s">
        <v>13350</v>
      </c>
      <c r="AC5221" s="348">
        <v>568.69957307121319</v>
      </c>
      <c r="AD5221" s="348" t="s">
        <v>12496</v>
      </c>
      <c r="AE5221" s="348">
        <v>705.07606436175945</v>
      </c>
      <c r="AF5221" s="349">
        <v>0.23980410351647841</v>
      </c>
      <c r="AG5221" s="359">
        <v>957</v>
      </c>
      <c r="AH5221" s="359">
        <v>723.26643894107599</v>
      </c>
      <c r="AI5221" s="349">
        <v>0.27179001565824601</v>
      </c>
      <c r="AJ5221" s="349">
        <v>2.5799166215892733E-2</v>
      </c>
      <c r="AK5221" s="350">
        <v>723.26643894107599</v>
      </c>
      <c r="AL5221" s="351">
        <v>0.27179001565824601</v>
      </c>
      <c r="AM5221" s="348" t="s">
        <v>14574</v>
      </c>
      <c r="AN5221" s="348" t="s">
        <v>14575</v>
      </c>
      <c r="AO5221" s="346" t="s">
        <v>14576</v>
      </c>
      <c r="AP5221" s="352">
        <v>44481</v>
      </c>
      <c r="AQ5221" s="346" t="s">
        <v>12921</v>
      </c>
      <c r="AR5221" s="346" t="s">
        <v>8721</v>
      </c>
      <c r="AS5221" s="346" t="s">
        <v>12921</v>
      </c>
      <c r="AT5221" s="346" t="s">
        <v>14577</v>
      </c>
      <c r="AU5221" s="346" t="s">
        <v>8721</v>
      </c>
      <c r="AV5221" s="346" t="s">
        <v>8721</v>
      </c>
      <c r="AW5221" s="327" t="s">
        <v>12484</v>
      </c>
      <c r="AX5221" s="346" t="s">
        <v>12741</v>
      </c>
      <c r="AY5221" s="374">
        <v>2</v>
      </c>
      <c r="AZ5221" s="310"/>
      <c r="BA5221" s="309" t="s">
        <v>13642</v>
      </c>
      <c r="BB5221" s="310" t="s">
        <v>16416</v>
      </c>
      <c r="BC5221" s="309" t="s">
        <v>8721</v>
      </c>
      <c r="BD5221" s="309">
        <v>2</v>
      </c>
      <c r="BE5221" s="307"/>
      <c r="BF5221" s="310" t="b">
        <v>1</v>
      </c>
    </row>
    <row r="5222" spans="1:58" s="311" customFormat="1" ht="15" customHeight="1" x14ac:dyDescent="0.25">
      <c r="A5222" s="345">
        <v>5095</v>
      </c>
      <c r="B5222" s="405" t="s">
        <v>7171</v>
      </c>
      <c r="C5222" s="337">
        <v>4137</v>
      </c>
      <c r="D5222" s="337" t="s">
        <v>7171</v>
      </c>
      <c r="E5222" s="337" t="s">
        <v>11608</v>
      </c>
      <c r="F5222" s="337" t="s">
        <v>11759</v>
      </c>
      <c r="G5222" s="337" t="s">
        <v>7168</v>
      </c>
      <c r="H5222" s="337" t="s">
        <v>5461</v>
      </c>
      <c r="I5222" s="337" t="s">
        <v>11619</v>
      </c>
      <c r="J5222" s="337" t="s">
        <v>16540</v>
      </c>
      <c r="K5222" s="337" t="s">
        <v>12473</v>
      </c>
      <c r="L5222" s="338" t="s">
        <v>12474</v>
      </c>
      <c r="M5222" s="337" t="s">
        <v>16541</v>
      </c>
      <c r="N5222" s="337" t="s">
        <v>16401</v>
      </c>
      <c r="O5222" s="337" t="s">
        <v>16542</v>
      </c>
      <c r="P5222" s="337" t="s">
        <v>16513</v>
      </c>
      <c r="Q5222" s="337" t="s">
        <v>16407</v>
      </c>
      <c r="R5222" s="337" t="s">
        <v>16407</v>
      </c>
      <c r="S5222" s="337" t="s">
        <v>16543</v>
      </c>
      <c r="T5222" s="337" t="s">
        <v>16416</v>
      </c>
      <c r="U5222" s="360" t="s">
        <v>8721</v>
      </c>
      <c r="V5222" s="337">
        <v>10243</v>
      </c>
      <c r="W5222" s="337" t="s">
        <v>12476</v>
      </c>
      <c r="X5222" s="337" t="s">
        <v>1344</v>
      </c>
      <c r="Y5222" s="337" t="s">
        <v>8721</v>
      </c>
      <c r="Z5222" s="337" t="s">
        <v>12733</v>
      </c>
      <c r="AA5222" s="337" t="s">
        <v>12734</v>
      </c>
      <c r="AB5222" s="337" t="s">
        <v>13350</v>
      </c>
      <c r="AC5222" s="339">
        <v>517.56069673302648</v>
      </c>
      <c r="AD5222" s="339" t="s">
        <v>12496</v>
      </c>
      <c r="AE5222" s="339">
        <v>641.67387562845386</v>
      </c>
      <c r="AF5222" s="340">
        <v>0.23980410351647841</v>
      </c>
      <c r="AG5222" s="366">
        <v>816</v>
      </c>
      <c r="AH5222" s="366">
        <v>616.70367207514948</v>
      </c>
      <c r="AI5222" s="340">
        <v>0.19155816113537694</v>
      </c>
      <c r="AJ5222" s="340">
        <v>-3.8914165749460494E-2</v>
      </c>
      <c r="AK5222" s="341">
        <v>616.70367207514948</v>
      </c>
      <c r="AL5222" s="342">
        <v>0.19155816113537694</v>
      </c>
      <c r="AM5222" s="339" t="s">
        <v>14574</v>
      </c>
      <c r="AN5222" s="339" t="s">
        <v>14575</v>
      </c>
      <c r="AO5222" s="337" t="s">
        <v>14576</v>
      </c>
      <c r="AP5222" s="343">
        <v>44481</v>
      </c>
      <c r="AQ5222" s="335" t="s">
        <v>12921</v>
      </c>
      <c r="AR5222" s="335" t="s">
        <v>8721</v>
      </c>
      <c r="AS5222" s="335" t="s">
        <v>12921</v>
      </c>
      <c r="AT5222" s="335" t="s">
        <v>14577</v>
      </c>
      <c r="AU5222" s="335" t="s">
        <v>8721</v>
      </c>
      <c r="AV5222" s="335" t="s">
        <v>8721</v>
      </c>
      <c r="AW5222" s="327" t="s">
        <v>12484</v>
      </c>
      <c r="AX5222" s="335" t="s">
        <v>12741</v>
      </c>
      <c r="AY5222" s="397">
        <v>2</v>
      </c>
      <c r="AZ5222" s="310"/>
      <c r="BA5222" s="311" t="s">
        <v>13642</v>
      </c>
      <c r="BB5222" s="310" t="s">
        <v>16416</v>
      </c>
      <c r="BC5222" s="311" t="s">
        <v>8721</v>
      </c>
      <c r="BD5222" s="311">
        <v>2</v>
      </c>
      <c r="BE5222" s="307"/>
      <c r="BF5222" s="310" t="b">
        <v>1</v>
      </c>
    </row>
    <row r="5223" spans="1:58" s="309" customFormat="1" ht="15" customHeight="1" x14ac:dyDescent="0.25">
      <c r="A5223" s="335">
        <v>5096</v>
      </c>
      <c r="B5223" s="405" t="s">
        <v>7172</v>
      </c>
      <c r="C5223" s="346">
        <v>4138</v>
      </c>
      <c r="D5223" s="346" t="s">
        <v>7172</v>
      </c>
      <c r="E5223" s="346" t="s">
        <v>11608</v>
      </c>
      <c r="F5223" s="346" t="s">
        <v>11759</v>
      </c>
      <c r="G5223" s="346" t="s">
        <v>7168</v>
      </c>
      <c r="H5223" s="346" t="s">
        <v>5461</v>
      </c>
      <c r="I5223" s="346" t="s">
        <v>11620</v>
      </c>
      <c r="J5223" s="346" t="s">
        <v>16540</v>
      </c>
      <c r="K5223" s="346" t="s">
        <v>12473</v>
      </c>
      <c r="L5223" s="347" t="s">
        <v>12474</v>
      </c>
      <c r="M5223" s="346" t="s">
        <v>16541</v>
      </c>
      <c r="N5223" s="346" t="s">
        <v>16401</v>
      </c>
      <c r="O5223" s="346" t="s">
        <v>16542</v>
      </c>
      <c r="P5223" s="346" t="s">
        <v>16513</v>
      </c>
      <c r="Q5223" s="346" t="s">
        <v>16407</v>
      </c>
      <c r="R5223" s="346" t="s">
        <v>16407</v>
      </c>
      <c r="S5223" s="346" t="s">
        <v>16543</v>
      </c>
      <c r="T5223" s="346" t="s">
        <v>16416</v>
      </c>
      <c r="U5223" s="356" t="s">
        <v>8721</v>
      </c>
      <c r="V5223" s="346">
        <v>10243</v>
      </c>
      <c r="W5223" s="346" t="s">
        <v>12476</v>
      </c>
      <c r="X5223" s="346" t="s">
        <v>1344</v>
      </c>
      <c r="Y5223" s="346" t="s">
        <v>8721</v>
      </c>
      <c r="Z5223" s="346" t="s">
        <v>12733</v>
      </c>
      <c r="AA5223" s="346" t="s">
        <v>12734</v>
      </c>
      <c r="AB5223" s="346" t="s">
        <v>13350</v>
      </c>
      <c r="AC5223" s="348">
        <v>466.42182039483981</v>
      </c>
      <c r="AD5223" s="348" t="s">
        <v>12496</v>
      </c>
      <c r="AE5223" s="348">
        <v>578.27168689514826</v>
      </c>
      <c r="AF5223" s="349">
        <v>0.23980410351647841</v>
      </c>
      <c r="AG5223" s="359">
        <v>762</v>
      </c>
      <c r="AH5223" s="359">
        <v>575.89239965841159</v>
      </c>
      <c r="AI5223" s="349">
        <v>0.23470295444347289</v>
      </c>
      <c r="AJ5223" s="349">
        <v>-4.1144799073797866E-3</v>
      </c>
      <c r="AK5223" s="350">
        <v>575.89239965841159</v>
      </c>
      <c r="AL5223" s="351">
        <v>0.23470295444347289</v>
      </c>
      <c r="AM5223" s="348" t="s">
        <v>14574</v>
      </c>
      <c r="AN5223" s="348" t="s">
        <v>14575</v>
      </c>
      <c r="AO5223" s="346" t="s">
        <v>14576</v>
      </c>
      <c r="AP5223" s="352">
        <v>44481</v>
      </c>
      <c r="AQ5223" s="346" t="s">
        <v>12921</v>
      </c>
      <c r="AR5223" s="346" t="s">
        <v>8721</v>
      </c>
      <c r="AS5223" s="346" t="s">
        <v>12921</v>
      </c>
      <c r="AT5223" s="346" t="s">
        <v>14577</v>
      </c>
      <c r="AU5223" s="346" t="s">
        <v>8721</v>
      </c>
      <c r="AV5223" s="346" t="s">
        <v>8721</v>
      </c>
      <c r="AW5223" s="327" t="s">
        <v>12484</v>
      </c>
      <c r="AX5223" s="346" t="s">
        <v>12741</v>
      </c>
      <c r="AY5223" s="374">
        <v>2</v>
      </c>
      <c r="AZ5223" s="310"/>
      <c r="BA5223" s="309" t="s">
        <v>13642</v>
      </c>
      <c r="BB5223" s="310" t="s">
        <v>16416</v>
      </c>
      <c r="BC5223" s="309" t="s">
        <v>8721</v>
      </c>
      <c r="BD5223" s="309">
        <v>2</v>
      </c>
      <c r="BE5223" s="307"/>
      <c r="BF5223" s="310" t="b">
        <v>1</v>
      </c>
    </row>
    <row r="5224" spans="1:58" s="311" customFormat="1" ht="15" customHeight="1" x14ac:dyDescent="0.25">
      <c r="A5224" s="345">
        <v>5097</v>
      </c>
      <c r="B5224" s="405" t="s">
        <v>7173</v>
      </c>
      <c r="C5224" s="337">
        <v>4139</v>
      </c>
      <c r="D5224" s="337" t="s">
        <v>7173</v>
      </c>
      <c r="E5224" s="337" t="s">
        <v>11608</v>
      </c>
      <c r="F5224" s="337" t="s">
        <v>11759</v>
      </c>
      <c r="G5224" s="337" t="s">
        <v>7168</v>
      </c>
      <c r="H5224" s="337" t="s">
        <v>5461</v>
      </c>
      <c r="I5224" s="337" t="s">
        <v>11621</v>
      </c>
      <c r="J5224" s="337" t="s">
        <v>16540</v>
      </c>
      <c r="K5224" s="337" t="s">
        <v>12473</v>
      </c>
      <c r="L5224" s="338" t="s">
        <v>12474</v>
      </c>
      <c r="M5224" s="337" t="s">
        <v>16541</v>
      </c>
      <c r="N5224" s="337" t="s">
        <v>16401</v>
      </c>
      <c r="O5224" s="337" t="s">
        <v>16542</v>
      </c>
      <c r="P5224" s="337" t="s">
        <v>16513</v>
      </c>
      <c r="Q5224" s="337" t="s">
        <v>16407</v>
      </c>
      <c r="R5224" s="337" t="s">
        <v>16407</v>
      </c>
      <c r="S5224" s="337" t="s">
        <v>16543</v>
      </c>
      <c r="T5224" s="337" t="s">
        <v>16416</v>
      </c>
      <c r="U5224" s="360" t="s">
        <v>8721</v>
      </c>
      <c r="V5224" s="337">
        <v>10243</v>
      </c>
      <c r="W5224" s="337" t="s">
        <v>12476</v>
      </c>
      <c r="X5224" s="337" t="s">
        <v>1344</v>
      </c>
      <c r="Y5224" s="337" t="s">
        <v>8721</v>
      </c>
      <c r="Z5224" s="337" t="s">
        <v>12733</v>
      </c>
      <c r="AA5224" s="337" t="s">
        <v>12734</v>
      </c>
      <c r="AB5224" s="337" t="s">
        <v>13350</v>
      </c>
      <c r="AC5224" s="339">
        <v>415.28294405665332</v>
      </c>
      <c r="AD5224" s="339" t="s">
        <v>12496</v>
      </c>
      <c r="AE5224" s="339">
        <v>514.8694981618429</v>
      </c>
      <c r="AF5224" s="340">
        <v>0.23980410351647841</v>
      </c>
      <c r="AG5224" s="366">
        <v>656</v>
      </c>
      <c r="AH5224" s="366">
        <v>495.78138343296331</v>
      </c>
      <c r="AI5224" s="340">
        <v>0.19383998434890759</v>
      </c>
      <c r="AJ5224" s="340">
        <v>-3.7073694979071092E-2</v>
      </c>
      <c r="AK5224" s="341">
        <v>495.78138343296331</v>
      </c>
      <c r="AL5224" s="342">
        <v>0.19383998434890759</v>
      </c>
      <c r="AM5224" s="339" t="s">
        <v>14574</v>
      </c>
      <c r="AN5224" s="339" t="s">
        <v>14575</v>
      </c>
      <c r="AO5224" s="337" t="s">
        <v>14576</v>
      </c>
      <c r="AP5224" s="343">
        <v>44481</v>
      </c>
      <c r="AQ5224" s="335" t="s">
        <v>12921</v>
      </c>
      <c r="AR5224" s="335" t="s">
        <v>8721</v>
      </c>
      <c r="AS5224" s="335" t="s">
        <v>12921</v>
      </c>
      <c r="AT5224" s="335" t="s">
        <v>14577</v>
      </c>
      <c r="AU5224" s="335" t="s">
        <v>8721</v>
      </c>
      <c r="AV5224" s="335" t="s">
        <v>8721</v>
      </c>
      <c r="AW5224" s="327" t="s">
        <v>12484</v>
      </c>
      <c r="AX5224" s="335" t="s">
        <v>12741</v>
      </c>
      <c r="AY5224" s="397">
        <v>2</v>
      </c>
      <c r="AZ5224" s="310"/>
      <c r="BA5224" s="311" t="s">
        <v>13642</v>
      </c>
      <c r="BB5224" s="310" t="s">
        <v>16416</v>
      </c>
      <c r="BC5224" s="311" t="s">
        <v>8721</v>
      </c>
      <c r="BD5224" s="311">
        <v>2</v>
      </c>
      <c r="BE5224" s="307"/>
      <c r="BF5224" s="310" t="b">
        <v>1</v>
      </c>
    </row>
    <row r="5225" spans="1:58" s="309" customFormat="1" ht="15" customHeight="1" x14ac:dyDescent="0.25">
      <c r="A5225" s="335">
        <v>5098</v>
      </c>
      <c r="B5225" s="405" t="s">
        <v>7174</v>
      </c>
      <c r="C5225" s="346">
        <v>4140</v>
      </c>
      <c r="D5225" s="346" t="s">
        <v>7174</v>
      </c>
      <c r="E5225" s="346" t="s">
        <v>11608</v>
      </c>
      <c r="F5225" s="346" t="s">
        <v>11759</v>
      </c>
      <c r="G5225" s="346" t="s">
        <v>7168</v>
      </c>
      <c r="H5225" s="346" t="s">
        <v>5461</v>
      </c>
      <c r="I5225" s="346" t="s">
        <v>11609</v>
      </c>
      <c r="J5225" s="346" t="s">
        <v>16540</v>
      </c>
      <c r="K5225" s="346" t="s">
        <v>12473</v>
      </c>
      <c r="L5225" s="347" t="s">
        <v>12474</v>
      </c>
      <c r="M5225" s="346" t="s">
        <v>16541</v>
      </c>
      <c r="N5225" s="346" t="s">
        <v>16401</v>
      </c>
      <c r="O5225" s="346" t="s">
        <v>16542</v>
      </c>
      <c r="P5225" s="346" t="s">
        <v>16513</v>
      </c>
      <c r="Q5225" s="346" t="s">
        <v>16407</v>
      </c>
      <c r="R5225" s="346" t="s">
        <v>16407</v>
      </c>
      <c r="S5225" s="346" t="s">
        <v>16543</v>
      </c>
      <c r="T5225" s="346" t="s">
        <v>16416</v>
      </c>
      <c r="U5225" s="356" t="s">
        <v>8721</v>
      </c>
      <c r="V5225" s="346">
        <v>10243</v>
      </c>
      <c r="W5225" s="346" t="s">
        <v>12476</v>
      </c>
      <c r="X5225" s="346" t="s">
        <v>1344</v>
      </c>
      <c r="Y5225" s="346" t="s">
        <v>8721</v>
      </c>
      <c r="Z5225" s="346" t="s">
        <v>12733</v>
      </c>
      <c r="AA5225" s="346" t="s">
        <v>12734</v>
      </c>
      <c r="AB5225" s="346" t="s">
        <v>13350</v>
      </c>
      <c r="AC5225" s="348">
        <v>310.36007708692557</v>
      </c>
      <c r="AD5225" s="348" t="s">
        <v>12496</v>
      </c>
      <c r="AE5225" s="348">
        <v>384.7856971400609</v>
      </c>
      <c r="AF5225" s="349">
        <v>0.23980410351647841</v>
      </c>
      <c r="AG5225" s="359">
        <v>492</v>
      </c>
      <c r="AH5225" s="359">
        <v>371.83603757472247</v>
      </c>
      <c r="AI5225" s="349">
        <v>0.19807947292969241</v>
      </c>
      <c r="AJ5225" s="349">
        <v>-3.3654212361809321E-2</v>
      </c>
      <c r="AK5225" s="350">
        <v>371.83603757472247</v>
      </c>
      <c r="AL5225" s="351">
        <v>0.19807947292969241</v>
      </c>
      <c r="AM5225" s="348" t="s">
        <v>14574</v>
      </c>
      <c r="AN5225" s="348" t="s">
        <v>14575</v>
      </c>
      <c r="AO5225" s="346" t="s">
        <v>14576</v>
      </c>
      <c r="AP5225" s="352">
        <v>44481</v>
      </c>
      <c r="AQ5225" s="346" t="s">
        <v>12921</v>
      </c>
      <c r="AR5225" s="346" t="s">
        <v>8721</v>
      </c>
      <c r="AS5225" s="346" t="s">
        <v>12921</v>
      </c>
      <c r="AT5225" s="346" t="s">
        <v>14577</v>
      </c>
      <c r="AU5225" s="346" t="s">
        <v>8721</v>
      </c>
      <c r="AV5225" s="346" t="s">
        <v>8721</v>
      </c>
      <c r="AW5225" s="327" t="s">
        <v>12484</v>
      </c>
      <c r="AX5225" s="346" t="s">
        <v>12741</v>
      </c>
      <c r="AY5225" s="374">
        <v>2</v>
      </c>
      <c r="AZ5225" s="310"/>
      <c r="BA5225" s="309" t="s">
        <v>13642</v>
      </c>
      <c r="BB5225" s="310" t="s">
        <v>16416</v>
      </c>
      <c r="BC5225" s="309" t="s">
        <v>8721</v>
      </c>
      <c r="BD5225" s="309">
        <v>2</v>
      </c>
      <c r="BE5225" s="307"/>
      <c r="BF5225" s="310" t="b">
        <v>1</v>
      </c>
    </row>
    <row r="5226" spans="1:58" s="311" customFormat="1" ht="15" customHeight="1" x14ac:dyDescent="0.25">
      <c r="A5226" s="345">
        <v>5099</v>
      </c>
      <c r="B5226" s="405" t="s">
        <v>7175</v>
      </c>
      <c r="C5226" s="337">
        <v>4122</v>
      </c>
      <c r="D5226" s="337" t="s">
        <v>7175</v>
      </c>
      <c r="E5226" s="337" t="s">
        <v>11608</v>
      </c>
      <c r="F5226" s="337" t="s">
        <v>11759</v>
      </c>
      <c r="G5226" s="337" t="s">
        <v>7168</v>
      </c>
      <c r="H5226" s="337" t="s">
        <v>5461</v>
      </c>
      <c r="I5226" s="337" t="s">
        <v>11744</v>
      </c>
      <c r="J5226" s="337" t="s">
        <v>16540</v>
      </c>
      <c r="K5226" s="337" t="s">
        <v>12473</v>
      </c>
      <c r="L5226" s="338" t="s">
        <v>12474</v>
      </c>
      <c r="M5226" s="337" t="s">
        <v>16541</v>
      </c>
      <c r="N5226" s="337" t="s">
        <v>16401</v>
      </c>
      <c r="O5226" s="337" t="s">
        <v>16542</v>
      </c>
      <c r="P5226" s="337" t="s">
        <v>16513</v>
      </c>
      <c r="Q5226" s="337" t="s">
        <v>16407</v>
      </c>
      <c r="R5226" s="337" t="s">
        <v>16407</v>
      </c>
      <c r="S5226" s="337" t="s">
        <v>16543</v>
      </c>
      <c r="T5226" s="337" t="s">
        <v>16416</v>
      </c>
      <c r="U5226" s="360" t="s">
        <v>8721</v>
      </c>
      <c r="V5226" s="337">
        <v>10243</v>
      </c>
      <c r="W5226" s="337" t="s">
        <v>12476</v>
      </c>
      <c r="X5226" s="337" t="s">
        <v>1344</v>
      </c>
      <c r="Y5226" s="337" t="s">
        <v>8721</v>
      </c>
      <c r="Z5226" s="337" t="s">
        <v>12733</v>
      </c>
      <c r="AA5226" s="337" t="s">
        <v>12734</v>
      </c>
      <c r="AB5226" s="337" t="s">
        <v>13350</v>
      </c>
      <c r="AC5226" s="339">
        <v>207.2006196461009</v>
      </c>
      <c r="AD5226" s="339" t="s">
        <v>12496</v>
      </c>
      <c r="AE5226" s="339">
        <v>256.88817848839295</v>
      </c>
      <c r="AF5226" s="340">
        <v>0.23980410351647841</v>
      </c>
      <c r="AG5226" s="366">
        <v>396</v>
      </c>
      <c r="AH5226" s="366">
        <v>299.2826643894108</v>
      </c>
      <c r="AI5226" s="340">
        <v>0.44441008381435454</v>
      </c>
      <c r="AJ5226" s="340">
        <v>0.16503089457241549</v>
      </c>
      <c r="AK5226" s="341">
        <v>299.2826643894108</v>
      </c>
      <c r="AL5226" s="342">
        <v>0.44441008381435454</v>
      </c>
      <c r="AM5226" s="339" t="s">
        <v>14574</v>
      </c>
      <c r="AN5226" s="339" t="s">
        <v>14575</v>
      </c>
      <c r="AO5226" s="337" t="s">
        <v>14576</v>
      </c>
      <c r="AP5226" s="343">
        <v>44482</v>
      </c>
      <c r="AQ5226" s="335" t="s">
        <v>12921</v>
      </c>
      <c r="AR5226" s="335" t="s">
        <v>8721</v>
      </c>
      <c r="AS5226" s="335" t="s">
        <v>12921</v>
      </c>
      <c r="AT5226" s="335" t="s">
        <v>14577</v>
      </c>
      <c r="AU5226" s="335" t="s">
        <v>8721</v>
      </c>
      <c r="AV5226" s="335" t="s">
        <v>8721</v>
      </c>
      <c r="AW5226" s="327" t="s">
        <v>12484</v>
      </c>
      <c r="AX5226" s="335" t="s">
        <v>12741</v>
      </c>
      <c r="AY5226" s="397">
        <v>2</v>
      </c>
      <c r="AZ5226" s="310"/>
      <c r="BA5226" s="311" t="s">
        <v>13642</v>
      </c>
      <c r="BB5226" s="310" t="s">
        <v>16416</v>
      </c>
      <c r="BC5226" s="311" t="s">
        <v>8721</v>
      </c>
      <c r="BD5226" s="311">
        <v>2</v>
      </c>
      <c r="BE5226" s="307"/>
      <c r="BF5226" s="310" t="b">
        <v>1</v>
      </c>
    </row>
    <row r="5227" spans="1:58" s="309" customFormat="1" ht="15" customHeight="1" x14ac:dyDescent="0.25">
      <c r="A5227" s="335">
        <v>5100</v>
      </c>
      <c r="B5227" s="405" t="s">
        <v>7176</v>
      </c>
      <c r="C5227" s="346">
        <v>4123</v>
      </c>
      <c r="D5227" s="346" t="s">
        <v>7176</v>
      </c>
      <c r="E5227" s="346" t="s">
        <v>11608</v>
      </c>
      <c r="F5227" s="346" t="s">
        <v>11759</v>
      </c>
      <c r="G5227" s="346" t="s">
        <v>7168</v>
      </c>
      <c r="H5227" s="346" t="s">
        <v>5461</v>
      </c>
      <c r="I5227" s="346" t="s">
        <v>11671</v>
      </c>
      <c r="J5227" s="346" t="s">
        <v>16540</v>
      </c>
      <c r="K5227" s="346" t="s">
        <v>12473</v>
      </c>
      <c r="L5227" s="347" t="s">
        <v>12474</v>
      </c>
      <c r="M5227" s="346" t="s">
        <v>16541</v>
      </c>
      <c r="N5227" s="346" t="s">
        <v>16401</v>
      </c>
      <c r="O5227" s="346" t="s">
        <v>16542</v>
      </c>
      <c r="P5227" s="346" t="s">
        <v>16513</v>
      </c>
      <c r="Q5227" s="346" t="s">
        <v>16407</v>
      </c>
      <c r="R5227" s="346" t="s">
        <v>16407</v>
      </c>
      <c r="S5227" s="346" t="s">
        <v>16543</v>
      </c>
      <c r="T5227" s="346" t="s">
        <v>16416</v>
      </c>
      <c r="U5227" s="356" t="s">
        <v>8721</v>
      </c>
      <c r="V5227" s="346">
        <v>10243</v>
      </c>
      <c r="W5227" s="346" t="s">
        <v>12476</v>
      </c>
      <c r="X5227" s="346" t="s">
        <v>1344</v>
      </c>
      <c r="Y5227" s="346" t="s">
        <v>8721</v>
      </c>
      <c r="Z5227" s="346" t="s">
        <v>12733</v>
      </c>
      <c r="AA5227" s="346" t="s">
        <v>12734</v>
      </c>
      <c r="AB5227" s="346" t="s">
        <v>13350</v>
      </c>
      <c r="AC5227" s="348">
        <v>166.6422004813322</v>
      </c>
      <c r="AD5227" s="348" t="s">
        <v>12496</v>
      </c>
      <c r="AE5227" s="348">
        <v>206.60368397577133</v>
      </c>
      <c r="AF5227" s="349">
        <v>0.23980410351647841</v>
      </c>
      <c r="AG5227" s="359">
        <v>349</v>
      </c>
      <c r="AH5227" s="359">
        <v>263.76174210076857</v>
      </c>
      <c r="AI5227" s="349">
        <v>0.58280280348503943</v>
      </c>
      <c r="AJ5227" s="349">
        <v>0.27665556114527101</v>
      </c>
      <c r="AK5227" s="350">
        <v>263.76174210076857</v>
      </c>
      <c r="AL5227" s="351">
        <v>0.58280280348503943</v>
      </c>
      <c r="AM5227" s="348" t="s">
        <v>14574</v>
      </c>
      <c r="AN5227" s="348" t="s">
        <v>14575</v>
      </c>
      <c r="AO5227" s="346" t="s">
        <v>14576</v>
      </c>
      <c r="AP5227" s="352">
        <v>44482</v>
      </c>
      <c r="AQ5227" s="346" t="s">
        <v>12921</v>
      </c>
      <c r="AR5227" s="346" t="s">
        <v>8721</v>
      </c>
      <c r="AS5227" s="346" t="s">
        <v>12921</v>
      </c>
      <c r="AT5227" s="346" t="s">
        <v>14577</v>
      </c>
      <c r="AU5227" s="346" t="s">
        <v>8721</v>
      </c>
      <c r="AV5227" s="346" t="s">
        <v>8721</v>
      </c>
      <c r="AW5227" s="327" t="s">
        <v>12484</v>
      </c>
      <c r="AX5227" s="346" t="s">
        <v>12741</v>
      </c>
      <c r="AY5227" s="374">
        <v>2</v>
      </c>
      <c r="AZ5227" s="310"/>
      <c r="BA5227" s="309" t="s">
        <v>13642</v>
      </c>
      <c r="BB5227" s="310" t="s">
        <v>16416</v>
      </c>
      <c r="BC5227" s="309" t="s">
        <v>8721</v>
      </c>
      <c r="BD5227" s="309">
        <v>2</v>
      </c>
      <c r="BE5227" s="307"/>
      <c r="BF5227" s="310" t="b">
        <v>1</v>
      </c>
    </row>
    <row r="5228" spans="1:58" s="311" customFormat="1" ht="15" customHeight="1" x14ac:dyDescent="0.25">
      <c r="A5228" s="345">
        <v>5101</v>
      </c>
      <c r="B5228" s="405" t="s">
        <v>7177</v>
      </c>
      <c r="C5228" s="337">
        <v>4124</v>
      </c>
      <c r="D5228" s="337" t="s">
        <v>7177</v>
      </c>
      <c r="E5228" s="337" t="s">
        <v>11608</v>
      </c>
      <c r="F5228" s="337" t="s">
        <v>11759</v>
      </c>
      <c r="G5228" s="337" t="s">
        <v>7168</v>
      </c>
      <c r="H5228" s="337" t="s">
        <v>5461</v>
      </c>
      <c r="I5228" s="337" t="s">
        <v>11760</v>
      </c>
      <c r="J5228" s="337" t="s">
        <v>16540</v>
      </c>
      <c r="K5228" s="337" t="s">
        <v>12473</v>
      </c>
      <c r="L5228" s="338" t="s">
        <v>12474</v>
      </c>
      <c r="M5228" s="337" t="s">
        <v>16541</v>
      </c>
      <c r="N5228" s="337" t="s">
        <v>16401</v>
      </c>
      <c r="O5228" s="337" t="s">
        <v>16542</v>
      </c>
      <c r="P5228" s="337" t="s">
        <v>16513</v>
      </c>
      <c r="Q5228" s="337" t="s">
        <v>16407</v>
      </c>
      <c r="R5228" s="337" t="s">
        <v>16407</v>
      </c>
      <c r="S5228" s="337" t="s">
        <v>16543</v>
      </c>
      <c r="T5228" s="337" t="s">
        <v>16416</v>
      </c>
      <c r="U5228" s="360" t="s">
        <v>8721</v>
      </c>
      <c r="V5228" s="337">
        <v>10243</v>
      </c>
      <c r="W5228" s="337" t="s">
        <v>12476</v>
      </c>
      <c r="X5228" s="337" t="s">
        <v>1344</v>
      </c>
      <c r="Y5228" s="337" t="s">
        <v>8721</v>
      </c>
      <c r="Z5228" s="337" t="s">
        <v>12733</v>
      </c>
      <c r="AA5228" s="337" t="s">
        <v>12734</v>
      </c>
      <c r="AB5228" s="337" t="s">
        <v>13350</v>
      </c>
      <c r="AC5228" s="339">
        <v>124.32037178766053</v>
      </c>
      <c r="AD5228" s="339" t="s">
        <v>12496</v>
      </c>
      <c r="AE5228" s="339">
        <v>154.13290709303575</v>
      </c>
      <c r="AF5228" s="340">
        <v>0.23980410351647841</v>
      </c>
      <c r="AG5228" s="366">
        <v>281</v>
      </c>
      <c r="AH5228" s="366">
        <v>212.36976942783946</v>
      </c>
      <c r="AI5228" s="340">
        <v>0.70824593245721212</v>
      </c>
      <c r="AJ5228" s="340">
        <v>0.37783535932175405</v>
      </c>
      <c r="AK5228" s="341">
        <v>212.36976942783946</v>
      </c>
      <c r="AL5228" s="342">
        <v>0.70824593245721212</v>
      </c>
      <c r="AM5228" s="339" t="s">
        <v>14574</v>
      </c>
      <c r="AN5228" s="339" t="s">
        <v>14575</v>
      </c>
      <c r="AO5228" s="337" t="s">
        <v>14576</v>
      </c>
      <c r="AP5228" s="343">
        <v>44482</v>
      </c>
      <c r="AQ5228" s="335" t="s">
        <v>12921</v>
      </c>
      <c r="AR5228" s="335" t="s">
        <v>8721</v>
      </c>
      <c r="AS5228" s="335" t="s">
        <v>12921</v>
      </c>
      <c r="AT5228" s="335" t="s">
        <v>14577</v>
      </c>
      <c r="AU5228" s="335" t="s">
        <v>8721</v>
      </c>
      <c r="AV5228" s="335" t="s">
        <v>8721</v>
      </c>
      <c r="AW5228" s="327" t="s">
        <v>12484</v>
      </c>
      <c r="AX5228" s="335" t="s">
        <v>12741</v>
      </c>
      <c r="AY5228" s="397">
        <v>2</v>
      </c>
      <c r="AZ5228" s="310"/>
      <c r="BA5228" s="311" t="s">
        <v>13642</v>
      </c>
      <c r="BB5228" s="310" t="s">
        <v>16416</v>
      </c>
      <c r="BC5228" s="311" t="s">
        <v>8721</v>
      </c>
      <c r="BD5228" s="311">
        <v>2</v>
      </c>
      <c r="BE5228" s="307"/>
      <c r="BF5228" s="310" t="b">
        <v>1</v>
      </c>
    </row>
    <row r="5229" spans="1:58" s="309" customFormat="1" ht="15" customHeight="1" x14ac:dyDescent="0.25">
      <c r="A5229" s="335">
        <v>5102</v>
      </c>
      <c r="B5229" s="405" t="s">
        <v>7178</v>
      </c>
      <c r="C5229" s="346">
        <v>4125</v>
      </c>
      <c r="D5229" s="346" t="s">
        <v>7178</v>
      </c>
      <c r="E5229" s="346" t="s">
        <v>11608</v>
      </c>
      <c r="F5229" s="346" t="s">
        <v>11759</v>
      </c>
      <c r="G5229" s="346" t="s">
        <v>7168</v>
      </c>
      <c r="H5229" s="346" t="s">
        <v>5461</v>
      </c>
      <c r="I5229" s="346" t="s">
        <v>11761</v>
      </c>
      <c r="J5229" s="346" t="s">
        <v>16540</v>
      </c>
      <c r="K5229" s="346" t="s">
        <v>12473</v>
      </c>
      <c r="L5229" s="347" t="s">
        <v>12474</v>
      </c>
      <c r="M5229" s="346" t="s">
        <v>16541</v>
      </c>
      <c r="N5229" s="346" t="s">
        <v>16401</v>
      </c>
      <c r="O5229" s="346" t="s">
        <v>16542</v>
      </c>
      <c r="P5229" s="346" t="s">
        <v>16513</v>
      </c>
      <c r="Q5229" s="346" t="s">
        <v>16407</v>
      </c>
      <c r="R5229" s="346" t="s">
        <v>16407</v>
      </c>
      <c r="S5229" s="346" t="s">
        <v>16543</v>
      </c>
      <c r="T5229" s="346" t="s">
        <v>16416</v>
      </c>
      <c r="U5229" s="356" t="s">
        <v>8721</v>
      </c>
      <c r="V5229" s="346">
        <v>10243</v>
      </c>
      <c r="W5229" s="346" t="s">
        <v>12476</v>
      </c>
      <c r="X5229" s="346" t="s">
        <v>1344</v>
      </c>
      <c r="Y5229" s="346" t="s">
        <v>8721</v>
      </c>
      <c r="Z5229" s="346" t="s">
        <v>12733</v>
      </c>
      <c r="AA5229" s="346" t="s">
        <v>12734</v>
      </c>
      <c r="AB5229" s="346" t="s">
        <v>13350</v>
      </c>
      <c r="AC5229" s="348">
        <v>104.04116220527619</v>
      </c>
      <c r="AD5229" s="348" t="s">
        <v>12496</v>
      </c>
      <c r="AE5229" s="348">
        <v>128.99065983672497</v>
      </c>
      <c r="AF5229" s="349">
        <v>0.23980410351647841</v>
      </c>
      <c r="AG5229" s="359">
        <v>226</v>
      </c>
      <c r="AH5229" s="359">
        <v>170.80273270708796</v>
      </c>
      <c r="AI5229" s="349">
        <v>0.64168420543101257</v>
      </c>
      <c r="AJ5229" s="349">
        <v>0.32414806562962206</v>
      </c>
      <c r="AK5229" s="350">
        <v>170.80273270708796</v>
      </c>
      <c r="AL5229" s="351">
        <v>0.64168420543101257</v>
      </c>
      <c r="AM5229" s="348" t="s">
        <v>14574</v>
      </c>
      <c r="AN5229" s="348" t="s">
        <v>14575</v>
      </c>
      <c r="AO5229" s="346" t="s">
        <v>14576</v>
      </c>
      <c r="AP5229" s="352">
        <v>44482</v>
      </c>
      <c r="AQ5229" s="346" t="s">
        <v>12921</v>
      </c>
      <c r="AR5229" s="346" t="s">
        <v>8721</v>
      </c>
      <c r="AS5229" s="346" t="s">
        <v>12921</v>
      </c>
      <c r="AT5229" s="346" t="s">
        <v>14577</v>
      </c>
      <c r="AU5229" s="346" t="s">
        <v>8721</v>
      </c>
      <c r="AV5229" s="346" t="s">
        <v>8721</v>
      </c>
      <c r="AW5229" s="327" t="s">
        <v>12484</v>
      </c>
      <c r="AX5229" s="346" t="s">
        <v>12741</v>
      </c>
      <c r="AY5229" s="374">
        <v>2</v>
      </c>
      <c r="AZ5229" s="310"/>
      <c r="BA5229" s="309" t="s">
        <v>13642</v>
      </c>
      <c r="BB5229" s="310" t="s">
        <v>16416</v>
      </c>
      <c r="BC5229" s="309" t="s">
        <v>8721</v>
      </c>
      <c r="BD5229" s="309">
        <v>2</v>
      </c>
      <c r="BE5229" s="307"/>
      <c r="BF5229" s="310" t="b">
        <v>1</v>
      </c>
    </row>
    <row r="5230" spans="1:58" s="311" customFormat="1" ht="15" customHeight="1" x14ac:dyDescent="0.25">
      <c r="A5230" s="345">
        <v>5103</v>
      </c>
      <c r="B5230" s="405" t="s">
        <v>7179</v>
      </c>
      <c r="C5230" s="337">
        <v>4126</v>
      </c>
      <c r="D5230" s="337" t="s">
        <v>7179</v>
      </c>
      <c r="E5230" s="337" t="s">
        <v>11608</v>
      </c>
      <c r="F5230" s="337" t="s">
        <v>11759</v>
      </c>
      <c r="G5230" s="337" t="s">
        <v>7168</v>
      </c>
      <c r="H5230" s="337" t="s">
        <v>5461</v>
      </c>
      <c r="I5230" s="337" t="s">
        <v>11748</v>
      </c>
      <c r="J5230" s="337" t="s">
        <v>16540</v>
      </c>
      <c r="K5230" s="337" t="s">
        <v>12473</v>
      </c>
      <c r="L5230" s="338" t="s">
        <v>12474</v>
      </c>
      <c r="M5230" s="337" t="s">
        <v>16541</v>
      </c>
      <c r="N5230" s="337" t="s">
        <v>16401</v>
      </c>
      <c r="O5230" s="337" t="s">
        <v>16542</v>
      </c>
      <c r="P5230" s="337" t="s">
        <v>16513</v>
      </c>
      <c r="Q5230" s="337" t="s">
        <v>16407</v>
      </c>
      <c r="R5230" s="337" t="s">
        <v>16407</v>
      </c>
      <c r="S5230" s="337" t="s">
        <v>16543</v>
      </c>
      <c r="T5230" s="337" t="s">
        <v>16416</v>
      </c>
      <c r="U5230" s="360" t="s">
        <v>8721</v>
      </c>
      <c r="V5230" s="337">
        <v>10243</v>
      </c>
      <c r="W5230" s="337" t="s">
        <v>12476</v>
      </c>
      <c r="X5230" s="337" t="s">
        <v>1344</v>
      </c>
      <c r="Y5230" s="337" t="s">
        <v>8721</v>
      </c>
      <c r="Z5230" s="337" t="s">
        <v>12733</v>
      </c>
      <c r="AA5230" s="337" t="s">
        <v>12734</v>
      </c>
      <c r="AB5230" s="337" t="s">
        <v>13350</v>
      </c>
      <c r="AC5230" s="339">
        <v>83.761952622891869</v>
      </c>
      <c r="AD5230" s="339" t="s">
        <v>12496</v>
      </c>
      <c r="AE5230" s="339">
        <v>103.84841258041419</v>
      </c>
      <c r="AF5230" s="340">
        <v>0.23980410351647841</v>
      </c>
      <c r="AG5230" s="366">
        <v>192</v>
      </c>
      <c r="AH5230" s="366">
        <v>145.1067463706234</v>
      </c>
      <c r="AI5230" s="340">
        <v>0.73237062683954424</v>
      </c>
      <c r="AJ5230" s="340">
        <v>0.39729383208685198</v>
      </c>
      <c r="AK5230" s="341">
        <v>145.1067463706234</v>
      </c>
      <c r="AL5230" s="342">
        <v>0.73237062683954424</v>
      </c>
      <c r="AM5230" s="339" t="s">
        <v>14574</v>
      </c>
      <c r="AN5230" s="339" t="s">
        <v>14575</v>
      </c>
      <c r="AO5230" s="337" t="s">
        <v>14576</v>
      </c>
      <c r="AP5230" s="343">
        <v>44482</v>
      </c>
      <c r="AQ5230" s="335" t="s">
        <v>12921</v>
      </c>
      <c r="AR5230" s="335" t="s">
        <v>8721</v>
      </c>
      <c r="AS5230" s="335" t="s">
        <v>12921</v>
      </c>
      <c r="AT5230" s="335" t="s">
        <v>14577</v>
      </c>
      <c r="AU5230" s="335" t="s">
        <v>8721</v>
      </c>
      <c r="AV5230" s="335" t="s">
        <v>8721</v>
      </c>
      <c r="AW5230" s="327" t="s">
        <v>12484</v>
      </c>
      <c r="AX5230" s="335" t="s">
        <v>12741</v>
      </c>
      <c r="AY5230" s="397">
        <v>2</v>
      </c>
      <c r="AZ5230" s="310"/>
      <c r="BA5230" s="311" t="s">
        <v>13642</v>
      </c>
      <c r="BB5230" s="310" t="s">
        <v>16416</v>
      </c>
      <c r="BC5230" s="311" t="s">
        <v>8721</v>
      </c>
      <c r="BD5230" s="311">
        <v>2</v>
      </c>
      <c r="BE5230" s="307"/>
      <c r="BF5230" s="310" t="b">
        <v>1</v>
      </c>
    </row>
    <row r="5231" spans="1:58" s="309" customFormat="1" ht="15" customHeight="1" x14ac:dyDescent="0.25">
      <c r="A5231" s="335">
        <v>5104</v>
      </c>
      <c r="B5231" s="405" t="s">
        <v>7180</v>
      </c>
      <c r="C5231" s="346">
        <v>4127</v>
      </c>
      <c r="D5231" s="346" t="s">
        <v>7180</v>
      </c>
      <c r="E5231" s="346" t="s">
        <v>11608</v>
      </c>
      <c r="F5231" s="346" t="s">
        <v>11759</v>
      </c>
      <c r="G5231" s="346" t="s">
        <v>7168</v>
      </c>
      <c r="H5231" s="346" t="s">
        <v>5461</v>
      </c>
      <c r="I5231" s="346" t="s">
        <v>11762</v>
      </c>
      <c r="J5231" s="346" t="s">
        <v>16540</v>
      </c>
      <c r="K5231" s="346" t="s">
        <v>12473</v>
      </c>
      <c r="L5231" s="347" t="s">
        <v>12474</v>
      </c>
      <c r="M5231" s="346" t="s">
        <v>16541</v>
      </c>
      <c r="N5231" s="346" t="s">
        <v>16401</v>
      </c>
      <c r="O5231" s="346" t="s">
        <v>16542</v>
      </c>
      <c r="P5231" s="346" t="s">
        <v>16513</v>
      </c>
      <c r="Q5231" s="346" t="s">
        <v>16407</v>
      </c>
      <c r="R5231" s="346" t="s">
        <v>16407</v>
      </c>
      <c r="S5231" s="346" t="s">
        <v>16543</v>
      </c>
      <c r="T5231" s="346" t="s">
        <v>16416</v>
      </c>
      <c r="U5231" s="356" t="s">
        <v>8721</v>
      </c>
      <c r="V5231" s="346">
        <v>10243</v>
      </c>
      <c r="W5231" s="346" t="s">
        <v>12476</v>
      </c>
      <c r="X5231" s="346" t="s">
        <v>1344</v>
      </c>
      <c r="Y5231" s="346" t="s">
        <v>8721</v>
      </c>
      <c r="Z5231" s="346" t="s">
        <v>12733</v>
      </c>
      <c r="AA5231" s="346" t="s">
        <v>12734</v>
      </c>
      <c r="AB5231" s="346" t="s">
        <v>13350</v>
      </c>
      <c r="AC5231" s="348">
        <v>62.601038276056016</v>
      </c>
      <c r="AD5231" s="348" t="s">
        <v>12496</v>
      </c>
      <c r="AE5231" s="348">
        <v>77.613024139046374</v>
      </c>
      <c r="AF5231" s="349">
        <v>0.23980410351647841</v>
      </c>
      <c r="AG5231" s="359">
        <v>182</v>
      </c>
      <c r="AH5231" s="359">
        <v>137.54910333048676</v>
      </c>
      <c r="AI5231" s="349">
        <v>1.1972335782024448</v>
      </c>
      <c r="AJ5231" s="349">
        <v>0.77224254377799872</v>
      </c>
      <c r="AK5231" s="350">
        <v>137.54910333048676</v>
      </c>
      <c r="AL5231" s="351">
        <v>1.1972335782024448</v>
      </c>
      <c r="AM5231" s="348" t="s">
        <v>14574</v>
      </c>
      <c r="AN5231" s="348" t="s">
        <v>14575</v>
      </c>
      <c r="AO5231" s="346" t="s">
        <v>14576</v>
      </c>
      <c r="AP5231" s="352">
        <v>44482</v>
      </c>
      <c r="AQ5231" s="346" t="s">
        <v>12921</v>
      </c>
      <c r="AR5231" s="346" t="s">
        <v>8721</v>
      </c>
      <c r="AS5231" s="346" t="s">
        <v>12921</v>
      </c>
      <c r="AT5231" s="346" t="s">
        <v>14577</v>
      </c>
      <c r="AU5231" s="346" t="s">
        <v>8721</v>
      </c>
      <c r="AV5231" s="346" t="s">
        <v>8721</v>
      </c>
      <c r="AW5231" s="327" t="s">
        <v>12484</v>
      </c>
      <c r="AX5231" s="346" t="s">
        <v>12741</v>
      </c>
      <c r="AY5231" s="374">
        <v>2</v>
      </c>
      <c r="AZ5231" s="310"/>
      <c r="BA5231" s="309" t="s">
        <v>13642</v>
      </c>
      <c r="BB5231" s="310" t="s">
        <v>16416</v>
      </c>
      <c r="BC5231" s="309" t="s">
        <v>8721</v>
      </c>
      <c r="BD5231" s="309">
        <v>2</v>
      </c>
      <c r="BE5231" s="307"/>
      <c r="BF5231" s="310" t="b">
        <v>1</v>
      </c>
    </row>
    <row r="5232" spans="1:58" s="311" customFormat="1" ht="15" customHeight="1" x14ac:dyDescent="0.25">
      <c r="A5232" s="345">
        <v>5105</v>
      </c>
      <c r="B5232" s="416" t="s">
        <v>7182</v>
      </c>
      <c r="C5232" s="346">
        <v>4128</v>
      </c>
      <c r="D5232" s="346" t="s">
        <v>7182</v>
      </c>
      <c r="E5232" s="346" t="s">
        <v>11608</v>
      </c>
      <c r="F5232" s="346" t="s">
        <v>11759</v>
      </c>
      <c r="G5232" s="346" t="s">
        <v>11763</v>
      </c>
      <c r="H5232" s="346" t="s">
        <v>8641</v>
      </c>
      <c r="I5232" s="346" t="s">
        <v>7181</v>
      </c>
      <c r="J5232" s="346" t="s">
        <v>16544</v>
      </c>
      <c r="K5232" s="346" t="s">
        <v>12752</v>
      </c>
      <c r="L5232" s="347" t="s">
        <v>12474</v>
      </c>
      <c r="M5232" s="346" t="s">
        <v>16545</v>
      </c>
      <c r="N5232" s="346" t="s">
        <v>16546</v>
      </c>
      <c r="O5232" s="346" t="s">
        <v>16547</v>
      </c>
      <c r="P5232" s="346" t="s">
        <v>16548</v>
      </c>
      <c r="Q5232" s="346" t="s">
        <v>16407</v>
      </c>
      <c r="R5232" s="346" t="s">
        <v>8721</v>
      </c>
      <c r="S5232" s="346" t="s">
        <v>8721</v>
      </c>
      <c r="T5232" s="346" t="s">
        <v>16549</v>
      </c>
      <c r="U5232" s="346" t="s">
        <v>16550</v>
      </c>
      <c r="V5232" s="346" t="s">
        <v>16551</v>
      </c>
      <c r="W5232" s="346" t="s">
        <v>12476</v>
      </c>
      <c r="X5232" s="346" t="s">
        <v>9246</v>
      </c>
      <c r="Y5232" s="356" t="s">
        <v>8721</v>
      </c>
      <c r="Z5232" s="346" t="s">
        <v>12484</v>
      </c>
      <c r="AA5232" s="346" t="s">
        <v>12484</v>
      </c>
      <c r="AB5232" s="346" t="s">
        <v>12484</v>
      </c>
      <c r="AC5232" s="348">
        <v>75.826609742828424</v>
      </c>
      <c r="AD5232" s="348" t="s">
        <v>12496</v>
      </c>
      <c r="AE5232" s="348">
        <v>94.010141914901268</v>
      </c>
      <c r="AF5232" s="349">
        <v>0.23980410351647841</v>
      </c>
      <c r="AG5232" s="359">
        <v>102.78683448147122</v>
      </c>
      <c r="AH5232" s="359">
        <v>77.682620423656729</v>
      </c>
      <c r="AI5232" s="349">
        <v>2.4477036321722823E-2</v>
      </c>
      <c r="AJ5232" s="349">
        <v>-0.17367829851830607</v>
      </c>
      <c r="AK5232" s="350">
        <v>0</v>
      </c>
      <c r="AL5232" s="351">
        <v>-1</v>
      </c>
      <c r="AM5232" s="348" t="s">
        <v>12711</v>
      </c>
      <c r="AN5232" s="348" t="s">
        <v>12484</v>
      </c>
      <c r="AO5232" s="346" t="s">
        <v>12763</v>
      </c>
      <c r="AP5232" s="352">
        <v>44490</v>
      </c>
      <c r="AQ5232" s="346" t="s">
        <v>12921</v>
      </c>
      <c r="AR5232" s="346" t="s">
        <v>8721</v>
      </c>
      <c r="AS5232" s="346" t="s">
        <v>1994</v>
      </c>
      <c r="AT5232" s="346" t="s">
        <v>12764</v>
      </c>
      <c r="AU5232" s="346" t="s">
        <v>8721</v>
      </c>
      <c r="AV5232" s="346" t="s">
        <v>8721</v>
      </c>
      <c r="AW5232" s="327" t="s">
        <v>12484</v>
      </c>
      <c r="AX5232" s="346" t="s">
        <v>12741</v>
      </c>
      <c r="AY5232" s="346" t="s">
        <v>12484</v>
      </c>
      <c r="AZ5232" s="310"/>
      <c r="BA5232" s="311" t="s">
        <v>12486</v>
      </c>
      <c r="BB5232" s="310" t="s">
        <v>16549</v>
      </c>
      <c r="BC5232" s="311" t="s">
        <v>16550</v>
      </c>
      <c r="BD5232" s="311">
        <v>2</v>
      </c>
      <c r="BE5232" s="307"/>
      <c r="BF5232" s="310" t="b">
        <v>1</v>
      </c>
    </row>
    <row r="5233" spans="1:58" s="309" customFormat="1" ht="15" customHeight="1" x14ac:dyDescent="0.25">
      <c r="A5233" s="335">
        <v>5106</v>
      </c>
      <c r="B5233" s="405" t="s">
        <v>7183</v>
      </c>
      <c r="C5233" s="337">
        <v>4129</v>
      </c>
      <c r="D5233" s="337" t="s">
        <v>7183</v>
      </c>
      <c r="E5233" s="337" t="s">
        <v>11608</v>
      </c>
      <c r="F5233" s="337" t="s">
        <v>11759</v>
      </c>
      <c r="G5233" s="337" t="s">
        <v>11763</v>
      </c>
      <c r="H5233" s="337" t="s">
        <v>8641</v>
      </c>
      <c r="I5233" s="337" t="s">
        <v>11764</v>
      </c>
      <c r="J5233" s="337" t="s">
        <v>16552</v>
      </c>
      <c r="K5233" s="337" t="s">
        <v>12473</v>
      </c>
      <c r="L5233" s="338" t="s">
        <v>12474</v>
      </c>
      <c r="M5233" s="337" t="s">
        <v>16541</v>
      </c>
      <c r="N5233" s="337" t="s">
        <v>16401</v>
      </c>
      <c r="O5233" s="337" t="s">
        <v>16547</v>
      </c>
      <c r="P5233" s="337" t="s">
        <v>16548</v>
      </c>
      <c r="Q5233" s="337" t="s">
        <v>16407</v>
      </c>
      <c r="R5233" s="337" t="s">
        <v>8721</v>
      </c>
      <c r="S5233" s="337" t="s">
        <v>8721</v>
      </c>
      <c r="T5233" s="337" t="s">
        <v>16416</v>
      </c>
      <c r="U5233" s="337" t="s">
        <v>8721</v>
      </c>
      <c r="V5233" s="337">
        <v>10244</v>
      </c>
      <c r="W5233" s="337" t="s">
        <v>12476</v>
      </c>
      <c r="X5233" s="337" t="s">
        <v>1344</v>
      </c>
      <c r="Y5233" s="360" t="s">
        <v>8721</v>
      </c>
      <c r="Z5233" s="337" t="s">
        <v>12733</v>
      </c>
      <c r="AA5233" s="337" t="s">
        <v>12734</v>
      </c>
      <c r="AB5233" s="337" t="s">
        <v>13350</v>
      </c>
      <c r="AC5233" s="339">
        <v>54.665695395992579</v>
      </c>
      <c r="AD5233" s="339" t="s">
        <v>12496</v>
      </c>
      <c r="AE5233" s="339">
        <v>67.774753473533465</v>
      </c>
      <c r="AF5233" s="340">
        <v>0.23980410351647841</v>
      </c>
      <c r="AG5233" s="366">
        <v>71</v>
      </c>
      <c r="AH5233" s="366">
        <v>53.659265584970115</v>
      </c>
      <c r="AI5233" s="340">
        <v>-1.8410628525476369E-2</v>
      </c>
      <c r="AJ5233" s="340">
        <v>-0.20827058993398706</v>
      </c>
      <c r="AK5233" s="341">
        <v>53.659265584970115</v>
      </c>
      <c r="AL5233" s="342">
        <v>-1.8410628525476369E-2</v>
      </c>
      <c r="AM5233" s="339" t="s">
        <v>14574</v>
      </c>
      <c r="AN5233" s="339" t="s">
        <v>14575</v>
      </c>
      <c r="AO5233" s="337" t="s">
        <v>14576</v>
      </c>
      <c r="AP5233" s="343">
        <v>44482</v>
      </c>
      <c r="AQ5233" s="335" t="s">
        <v>12921</v>
      </c>
      <c r="AR5233" s="335" t="s">
        <v>8721</v>
      </c>
      <c r="AS5233" s="335" t="s">
        <v>12921</v>
      </c>
      <c r="AT5233" s="335" t="s">
        <v>14577</v>
      </c>
      <c r="AU5233" s="335" t="s">
        <v>8721</v>
      </c>
      <c r="AV5233" s="335" t="s">
        <v>8721</v>
      </c>
      <c r="AW5233" s="327" t="s">
        <v>12484</v>
      </c>
      <c r="AX5233" s="335" t="s">
        <v>12741</v>
      </c>
      <c r="AY5233" s="397">
        <v>2</v>
      </c>
      <c r="AZ5233" s="310"/>
      <c r="BA5233" s="309" t="s">
        <v>13642</v>
      </c>
      <c r="BB5233" s="310" t="s">
        <v>16416</v>
      </c>
      <c r="BC5233" s="309" t="s">
        <v>8721</v>
      </c>
      <c r="BD5233" s="309">
        <v>2</v>
      </c>
      <c r="BE5233" s="307"/>
      <c r="BF5233" s="310" t="b">
        <v>1</v>
      </c>
    </row>
    <row r="5234" spans="1:58" s="311" customFormat="1" ht="15" customHeight="1" x14ac:dyDescent="0.25">
      <c r="A5234" s="345">
        <v>5107</v>
      </c>
      <c r="B5234" s="405" t="s">
        <v>7184</v>
      </c>
      <c r="C5234" s="346">
        <v>4130</v>
      </c>
      <c r="D5234" s="346" t="s">
        <v>7184</v>
      </c>
      <c r="E5234" s="346" t="s">
        <v>11608</v>
      </c>
      <c r="F5234" s="346" t="s">
        <v>11759</v>
      </c>
      <c r="G5234" s="346" t="s">
        <v>11763</v>
      </c>
      <c r="H5234" s="346" t="s">
        <v>8641</v>
      </c>
      <c r="I5234" s="346" t="s">
        <v>11688</v>
      </c>
      <c r="J5234" s="346" t="s">
        <v>16552</v>
      </c>
      <c r="K5234" s="346" t="s">
        <v>12473</v>
      </c>
      <c r="L5234" s="347" t="s">
        <v>12474</v>
      </c>
      <c r="M5234" s="346" t="s">
        <v>16541</v>
      </c>
      <c r="N5234" s="346" t="s">
        <v>16401</v>
      </c>
      <c r="O5234" s="346" t="s">
        <v>16547</v>
      </c>
      <c r="P5234" s="346" t="s">
        <v>16548</v>
      </c>
      <c r="Q5234" s="346" t="s">
        <v>16407</v>
      </c>
      <c r="R5234" s="346" t="s">
        <v>8721</v>
      </c>
      <c r="S5234" s="346" t="s">
        <v>8721</v>
      </c>
      <c r="T5234" s="346" t="s">
        <v>16416</v>
      </c>
      <c r="U5234" s="346" t="s">
        <v>8721</v>
      </c>
      <c r="V5234" s="346">
        <v>10244</v>
      </c>
      <c r="W5234" s="346" t="s">
        <v>12476</v>
      </c>
      <c r="X5234" s="346" t="s">
        <v>1344</v>
      </c>
      <c r="Y5234" s="356" t="s">
        <v>8721</v>
      </c>
      <c r="Z5234" s="346" t="s">
        <v>12733</v>
      </c>
      <c r="AA5234" s="346" t="s">
        <v>12734</v>
      </c>
      <c r="AB5234" s="346" t="s">
        <v>13350</v>
      </c>
      <c r="AC5234" s="348">
        <v>37.031600106962721</v>
      </c>
      <c r="AD5234" s="348" t="s">
        <v>12496</v>
      </c>
      <c r="AE5234" s="348">
        <v>45.911929772393641</v>
      </c>
      <c r="AF5234" s="349">
        <v>0.23980410351647841</v>
      </c>
      <c r="AG5234" s="359">
        <v>56</v>
      </c>
      <c r="AH5234" s="359">
        <v>42.322801024765162</v>
      </c>
      <c r="AI5234" s="349">
        <v>0.14288339965108832</v>
      </c>
      <c r="AJ5234" s="349">
        <v>-7.817420799825725E-2</v>
      </c>
      <c r="AK5234" s="350">
        <v>42.322801024765162</v>
      </c>
      <c r="AL5234" s="351">
        <v>0.14288339965108832</v>
      </c>
      <c r="AM5234" s="348" t="s">
        <v>14574</v>
      </c>
      <c r="AN5234" s="348" t="s">
        <v>14575</v>
      </c>
      <c r="AO5234" s="346" t="s">
        <v>14576</v>
      </c>
      <c r="AP5234" s="352">
        <v>44482</v>
      </c>
      <c r="AQ5234" s="346" t="s">
        <v>12921</v>
      </c>
      <c r="AR5234" s="346" t="s">
        <v>8721</v>
      </c>
      <c r="AS5234" s="346" t="s">
        <v>12921</v>
      </c>
      <c r="AT5234" s="346" t="s">
        <v>14577</v>
      </c>
      <c r="AU5234" s="346" t="s">
        <v>8721</v>
      </c>
      <c r="AV5234" s="346" t="s">
        <v>8721</v>
      </c>
      <c r="AW5234" s="327" t="s">
        <v>12484</v>
      </c>
      <c r="AX5234" s="346" t="s">
        <v>12741</v>
      </c>
      <c r="AY5234" s="374">
        <v>2</v>
      </c>
      <c r="AZ5234" s="310"/>
      <c r="BA5234" s="311" t="s">
        <v>13642</v>
      </c>
      <c r="BB5234" s="310" t="s">
        <v>16416</v>
      </c>
      <c r="BC5234" s="311" t="s">
        <v>8721</v>
      </c>
      <c r="BD5234" s="311">
        <v>2</v>
      </c>
      <c r="BE5234" s="307"/>
      <c r="BF5234" s="310" t="b">
        <v>1</v>
      </c>
    </row>
    <row r="5235" spans="1:58" s="309" customFormat="1" ht="15" customHeight="1" x14ac:dyDescent="0.25">
      <c r="A5235" s="335"/>
      <c r="B5235" s="409" t="s">
        <v>11765</v>
      </c>
      <c r="C5235" s="337"/>
      <c r="D5235" s="337" t="s">
        <v>11765</v>
      </c>
      <c r="E5235" s="337" t="s">
        <v>11608</v>
      </c>
      <c r="F5235" s="337" t="s">
        <v>11759</v>
      </c>
      <c r="G5235" s="337" t="s">
        <v>11763</v>
      </c>
      <c r="H5235" s="337" t="s">
        <v>8641</v>
      </c>
      <c r="I5235" s="337" t="s">
        <v>11766</v>
      </c>
      <c r="J5235" s="337" t="s">
        <v>16552</v>
      </c>
      <c r="K5235" s="337" t="s">
        <v>12473</v>
      </c>
      <c r="L5235" s="338" t="s">
        <v>12474</v>
      </c>
      <c r="M5235" s="337" t="s">
        <v>16541</v>
      </c>
      <c r="N5235" s="337" t="s">
        <v>16401</v>
      </c>
      <c r="O5235" s="337" t="s">
        <v>16547</v>
      </c>
      <c r="P5235" s="337" t="s">
        <v>16548</v>
      </c>
      <c r="Q5235" s="337" t="s">
        <v>16407</v>
      </c>
      <c r="R5235" s="337" t="s">
        <v>8721</v>
      </c>
      <c r="S5235" s="337" t="s">
        <v>8721</v>
      </c>
      <c r="T5235" s="337" t="s">
        <v>16416</v>
      </c>
      <c r="U5235" s="337" t="s">
        <v>8721</v>
      </c>
      <c r="V5235" s="337">
        <v>10244</v>
      </c>
      <c r="W5235" s="337" t="s">
        <v>7182</v>
      </c>
      <c r="X5235" s="337" t="s">
        <v>1344</v>
      </c>
      <c r="Y5235" s="360" t="s">
        <v>8721</v>
      </c>
      <c r="Z5235" s="337" t="s">
        <v>12733</v>
      </c>
      <c r="AA5235" s="337" t="s">
        <v>12734</v>
      </c>
      <c r="AB5235" s="337" t="s">
        <v>13350</v>
      </c>
      <c r="AC5235" s="339" t="e">
        <v>#N/A</v>
      </c>
      <c r="AD5235" s="368" t="s">
        <v>12496</v>
      </c>
      <c r="AE5235" s="339" t="s">
        <v>12710</v>
      </c>
      <c r="AF5235" s="340">
        <v>0</v>
      </c>
      <c r="AG5235" s="366">
        <v>158</v>
      </c>
      <c r="AH5235" s="366">
        <v>109.97092375148631</v>
      </c>
      <c r="AI5235" s="340">
        <v>0</v>
      </c>
      <c r="AJ5235" s="340">
        <v>0</v>
      </c>
      <c r="AK5235" s="341">
        <v>109.97092375148631</v>
      </c>
      <c r="AL5235" s="342">
        <v>0</v>
      </c>
      <c r="AM5235" s="339" t="s">
        <v>14574</v>
      </c>
      <c r="AN5235" s="339" t="s">
        <v>14575</v>
      </c>
      <c r="AO5235" s="337" t="s">
        <v>14576</v>
      </c>
      <c r="AP5235" s="343">
        <v>44533</v>
      </c>
      <c r="AQ5235" s="335" t="s">
        <v>12921</v>
      </c>
      <c r="AR5235" s="335" t="s">
        <v>8721</v>
      </c>
      <c r="AS5235" s="335" t="s">
        <v>12921</v>
      </c>
      <c r="AT5235" s="335" t="s">
        <v>14577</v>
      </c>
      <c r="AU5235" s="335" t="s">
        <v>8721</v>
      </c>
      <c r="AV5235" s="335" t="s">
        <v>8721</v>
      </c>
      <c r="AW5235" s="327" t="s">
        <v>12484</v>
      </c>
      <c r="AX5235" s="415" t="s">
        <v>12941</v>
      </c>
      <c r="AY5235" s="397">
        <v>2</v>
      </c>
      <c r="AZ5235" s="310"/>
      <c r="BA5235" s="309" t="s">
        <v>13642</v>
      </c>
      <c r="BB5235" s="310" t="s">
        <v>16416</v>
      </c>
      <c r="BC5235" s="309" t="s">
        <v>8721</v>
      </c>
      <c r="BD5235" s="309">
        <v>2</v>
      </c>
      <c r="BE5235" s="307"/>
      <c r="BF5235" s="310" t="b">
        <v>1</v>
      </c>
    </row>
    <row r="5236" spans="1:58" s="311" customFormat="1" ht="15" customHeight="1" x14ac:dyDescent="0.25">
      <c r="A5236" s="345"/>
      <c r="B5236" s="409" t="s">
        <v>11767</v>
      </c>
      <c r="C5236" s="346"/>
      <c r="D5236" s="346" t="s">
        <v>11767</v>
      </c>
      <c r="E5236" s="346" t="s">
        <v>11608</v>
      </c>
      <c r="F5236" s="346" t="s">
        <v>11759</v>
      </c>
      <c r="G5236" s="346" t="s">
        <v>11763</v>
      </c>
      <c r="H5236" s="346" t="s">
        <v>8641</v>
      </c>
      <c r="I5236" s="346" t="s">
        <v>11768</v>
      </c>
      <c r="J5236" s="346" t="s">
        <v>16552</v>
      </c>
      <c r="K5236" s="346" t="s">
        <v>12473</v>
      </c>
      <c r="L5236" s="347" t="s">
        <v>12474</v>
      </c>
      <c r="M5236" s="346" t="s">
        <v>16541</v>
      </c>
      <c r="N5236" s="346" t="s">
        <v>16401</v>
      </c>
      <c r="O5236" s="346" t="s">
        <v>16547</v>
      </c>
      <c r="P5236" s="346" t="s">
        <v>16548</v>
      </c>
      <c r="Q5236" s="346" t="s">
        <v>16407</v>
      </c>
      <c r="R5236" s="346" t="s">
        <v>8721</v>
      </c>
      <c r="S5236" s="346" t="s">
        <v>8721</v>
      </c>
      <c r="T5236" s="346" t="s">
        <v>16416</v>
      </c>
      <c r="U5236" s="346" t="s">
        <v>8721</v>
      </c>
      <c r="V5236" s="346">
        <v>10244</v>
      </c>
      <c r="W5236" s="346" t="s">
        <v>7182</v>
      </c>
      <c r="X5236" s="346" t="s">
        <v>1344</v>
      </c>
      <c r="Y5236" s="356" t="s">
        <v>8721</v>
      </c>
      <c r="Z5236" s="346" t="s">
        <v>12733</v>
      </c>
      <c r="AA5236" s="346" t="s">
        <v>12734</v>
      </c>
      <c r="AB5236" s="346" t="s">
        <v>13350</v>
      </c>
      <c r="AC5236" s="348" t="e">
        <v>#N/A</v>
      </c>
      <c r="AD5236" s="358" t="s">
        <v>12496</v>
      </c>
      <c r="AE5236" s="348" t="s">
        <v>12710</v>
      </c>
      <c r="AF5236" s="349">
        <v>0</v>
      </c>
      <c r="AG5236" s="359">
        <v>100</v>
      </c>
      <c r="AH5236" s="359">
        <v>69.601850475624246</v>
      </c>
      <c r="AI5236" s="349">
        <v>0</v>
      </c>
      <c r="AJ5236" s="349">
        <v>0</v>
      </c>
      <c r="AK5236" s="350">
        <v>69.601850475624246</v>
      </c>
      <c r="AL5236" s="351">
        <v>0</v>
      </c>
      <c r="AM5236" s="348" t="s">
        <v>14574</v>
      </c>
      <c r="AN5236" s="348" t="s">
        <v>14575</v>
      </c>
      <c r="AO5236" s="346" t="s">
        <v>14576</v>
      </c>
      <c r="AP5236" s="352">
        <v>44533</v>
      </c>
      <c r="AQ5236" s="346" t="s">
        <v>12921</v>
      </c>
      <c r="AR5236" s="346" t="s">
        <v>8721</v>
      </c>
      <c r="AS5236" s="346" t="s">
        <v>12921</v>
      </c>
      <c r="AT5236" s="346" t="s">
        <v>14577</v>
      </c>
      <c r="AU5236" s="346" t="s">
        <v>8721</v>
      </c>
      <c r="AV5236" s="346" t="s">
        <v>8721</v>
      </c>
      <c r="AW5236" s="327" t="s">
        <v>12484</v>
      </c>
      <c r="AX5236" s="415" t="s">
        <v>12941</v>
      </c>
      <c r="AY5236" s="374">
        <v>2</v>
      </c>
      <c r="AZ5236" s="310"/>
      <c r="BA5236" s="311" t="s">
        <v>13642</v>
      </c>
      <c r="BB5236" s="310" t="s">
        <v>16416</v>
      </c>
      <c r="BC5236" s="311" t="s">
        <v>8721</v>
      </c>
      <c r="BD5236" s="311">
        <v>2</v>
      </c>
      <c r="BE5236" s="307"/>
      <c r="BF5236" s="310" t="b">
        <v>1</v>
      </c>
    </row>
    <row r="5237" spans="1:58" s="309" customFormat="1" ht="15" customHeight="1" x14ac:dyDescent="0.25">
      <c r="A5237" s="335">
        <v>5108</v>
      </c>
      <c r="B5237" s="405" t="s">
        <v>7192</v>
      </c>
      <c r="C5237" s="346">
        <v>4181</v>
      </c>
      <c r="D5237" s="346" t="s">
        <v>7192</v>
      </c>
      <c r="E5237" s="346" t="s">
        <v>11608</v>
      </c>
      <c r="F5237" s="346" t="s">
        <v>11769</v>
      </c>
      <c r="G5237" s="346" t="s">
        <v>7185</v>
      </c>
      <c r="H5237" s="346" t="s">
        <v>5461</v>
      </c>
      <c r="I5237" s="346" t="s">
        <v>11744</v>
      </c>
      <c r="J5237" s="346" t="s">
        <v>16553</v>
      </c>
      <c r="K5237" s="346" t="s">
        <v>12473</v>
      </c>
      <c r="L5237" s="347" t="s">
        <v>12474</v>
      </c>
      <c r="M5237" s="346" t="s">
        <v>16554</v>
      </c>
      <c r="N5237" s="346" t="s">
        <v>16555</v>
      </c>
      <c r="O5237" s="346" t="s">
        <v>16556</v>
      </c>
      <c r="P5237" s="346" t="s">
        <v>16557</v>
      </c>
      <c r="Q5237" s="346" t="s">
        <v>16558</v>
      </c>
      <c r="R5237" s="346" t="s">
        <v>8721</v>
      </c>
      <c r="S5237" s="346" t="s">
        <v>8721</v>
      </c>
      <c r="T5237" s="346" t="s">
        <v>16441</v>
      </c>
      <c r="U5237" s="346" t="s">
        <v>8721</v>
      </c>
      <c r="V5237" s="346">
        <v>10245</v>
      </c>
      <c r="W5237" s="346" t="s">
        <v>12476</v>
      </c>
      <c r="X5237" s="346" t="s">
        <v>1344</v>
      </c>
      <c r="Y5237" s="346" t="s">
        <v>8721</v>
      </c>
      <c r="Z5237" s="346" t="s">
        <v>12733</v>
      </c>
      <c r="AA5237" s="346" t="s">
        <v>12734</v>
      </c>
      <c r="AB5237" s="346" t="s">
        <v>13350</v>
      </c>
      <c r="AC5237" s="348">
        <v>207.2006196461009</v>
      </c>
      <c r="AD5237" s="348" t="s">
        <v>12496</v>
      </c>
      <c r="AE5237" s="348">
        <v>256.88817848839295</v>
      </c>
      <c r="AF5237" s="349">
        <v>0.23980410351647841</v>
      </c>
      <c r="AG5237" s="359">
        <v>381</v>
      </c>
      <c r="AH5237" s="359">
        <v>287.9461998292058</v>
      </c>
      <c r="AI5237" s="349">
        <v>0.38969758063956816</v>
      </c>
      <c r="AJ5237" s="349">
        <v>0.12090093644467226</v>
      </c>
      <c r="AK5237" s="350">
        <v>287.9461998292058</v>
      </c>
      <c r="AL5237" s="351">
        <v>0.38969758063956816</v>
      </c>
      <c r="AM5237" s="348" t="s">
        <v>14574</v>
      </c>
      <c r="AN5237" s="348" t="s">
        <v>14575</v>
      </c>
      <c r="AO5237" s="346" t="s">
        <v>14576</v>
      </c>
      <c r="AP5237" s="352">
        <v>44484</v>
      </c>
      <c r="AQ5237" s="346" t="s">
        <v>12921</v>
      </c>
      <c r="AR5237" s="346" t="s">
        <v>8721</v>
      </c>
      <c r="AS5237" s="346" t="s">
        <v>12921</v>
      </c>
      <c r="AT5237" s="346" t="s">
        <v>14577</v>
      </c>
      <c r="AU5237" s="346" t="s">
        <v>8721</v>
      </c>
      <c r="AV5237" s="346" t="s">
        <v>8721</v>
      </c>
      <c r="AW5237" s="327" t="s">
        <v>12484</v>
      </c>
      <c r="AX5237" s="346" t="s">
        <v>12741</v>
      </c>
      <c r="AY5237" s="374">
        <v>2</v>
      </c>
      <c r="AZ5237" s="311"/>
      <c r="BA5237" s="309" t="s">
        <v>13642</v>
      </c>
      <c r="BB5237" s="310" t="s">
        <v>16441</v>
      </c>
      <c r="BC5237" s="309" t="s">
        <v>8721</v>
      </c>
      <c r="BD5237" s="309">
        <v>2</v>
      </c>
      <c r="BE5237" s="307"/>
      <c r="BF5237" s="310" t="b">
        <v>1</v>
      </c>
    </row>
    <row r="5238" spans="1:58" s="311" customFormat="1" ht="15" customHeight="1" x14ac:dyDescent="0.25">
      <c r="A5238" s="345">
        <v>5109</v>
      </c>
      <c r="B5238" s="405" t="s">
        <v>7193</v>
      </c>
      <c r="C5238" s="337">
        <v>4184</v>
      </c>
      <c r="D5238" s="337" t="s">
        <v>7193</v>
      </c>
      <c r="E5238" s="337" t="s">
        <v>11608</v>
      </c>
      <c r="F5238" s="337" t="s">
        <v>11769</v>
      </c>
      <c r="G5238" s="337" t="s">
        <v>7185</v>
      </c>
      <c r="H5238" s="337" t="s">
        <v>5461</v>
      </c>
      <c r="I5238" s="337" t="s">
        <v>11671</v>
      </c>
      <c r="J5238" s="337" t="s">
        <v>16553</v>
      </c>
      <c r="K5238" s="337" t="s">
        <v>12473</v>
      </c>
      <c r="L5238" s="338" t="s">
        <v>12474</v>
      </c>
      <c r="M5238" s="337" t="s">
        <v>16554</v>
      </c>
      <c r="N5238" s="337" t="s">
        <v>16555</v>
      </c>
      <c r="O5238" s="337" t="s">
        <v>16556</v>
      </c>
      <c r="P5238" s="337" t="s">
        <v>16557</v>
      </c>
      <c r="Q5238" s="337" t="s">
        <v>16558</v>
      </c>
      <c r="R5238" s="337" t="s">
        <v>8721</v>
      </c>
      <c r="S5238" s="337" t="s">
        <v>8721</v>
      </c>
      <c r="T5238" s="337" t="s">
        <v>16441</v>
      </c>
      <c r="U5238" s="337" t="s">
        <v>8721</v>
      </c>
      <c r="V5238" s="337">
        <v>10245</v>
      </c>
      <c r="W5238" s="337" t="s">
        <v>12476</v>
      </c>
      <c r="X5238" s="337" t="s">
        <v>1344</v>
      </c>
      <c r="Y5238" s="337" t="s">
        <v>8721</v>
      </c>
      <c r="Z5238" s="337" t="s">
        <v>12733</v>
      </c>
      <c r="AA5238" s="337" t="s">
        <v>12734</v>
      </c>
      <c r="AB5238" s="337" t="s">
        <v>13350</v>
      </c>
      <c r="AC5238" s="339">
        <v>166.6422004813322</v>
      </c>
      <c r="AD5238" s="339" t="s">
        <v>12496</v>
      </c>
      <c r="AE5238" s="339">
        <v>206.60368397577133</v>
      </c>
      <c r="AF5238" s="340">
        <v>0.23980410351647841</v>
      </c>
      <c r="AG5238" s="366">
        <v>295</v>
      </c>
      <c r="AH5238" s="366">
        <v>222.95046968403076</v>
      </c>
      <c r="AI5238" s="340">
        <v>0.33789921784552046</v>
      </c>
      <c r="AJ5238" s="340">
        <v>7.91214628591832E-2</v>
      </c>
      <c r="AK5238" s="341">
        <v>222.95046968403076</v>
      </c>
      <c r="AL5238" s="342">
        <v>0.33789921784552046</v>
      </c>
      <c r="AM5238" s="339" t="s">
        <v>14574</v>
      </c>
      <c r="AN5238" s="339" t="s">
        <v>14575</v>
      </c>
      <c r="AO5238" s="337" t="s">
        <v>14576</v>
      </c>
      <c r="AP5238" s="343">
        <v>44484</v>
      </c>
      <c r="AQ5238" s="335" t="s">
        <v>12921</v>
      </c>
      <c r="AR5238" s="335" t="s">
        <v>8721</v>
      </c>
      <c r="AS5238" s="335" t="s">
        <v>12921</v>
      </c>
      <c r="AT5238" s="335" t="s">
        <v>14577</v>
      </c>
      <c r="AU5238" s="335" t="s">
        <v>8721</v>
      </c>
      <c r="AV5238" s="335" t="s">
        <v>8721</v>
      </c>
      <c r="AW5238" s="327" t="s">
        <v>12484</v>
      </c>
      <c r="AX5238" s="335" t="s">
        <v>12741</v>
      </c>
      <c r="AY5238" s="397">
        <v>2</v>
      </c>
      <c r="BA5238" s="311" t="s">
        <v>13642</v>
      </c>
      <c r="BB5238" s="310" t="s">
        <v>16441</v>
      </c>
      <c r="BC5238" s="311" t="s">
        <v>8721</v>
      </c>
      <c r="BD5238" s="311">
        <v>2</v>
      </c>
      <c r="BE5238" s="307"/>
      <c r="BF5238" s="310" t="b">
        <v>1</v>
      </c>
    </row>
    <row r="5239" spans="1:58" s="309" customFormat="1" ht="15" customHeight="1" x14ac:dyDescent="0.25">
      <c r="A5239" s="335">
        <v>5110</v>
      </c>
      <c r="B5239" s="405" t="s">
        <v>7194</v>
      </c>
      <c r="C5239" s="346">
        <v>4185</v>
      </c>
      <c r="D5239" s="346" t="s">
        <v>7194</v>
      </c>
      <c r="E5239" s="346" t="s">
        <v>11608</v>
      </c>
      <c r="F5239" s="346" t="s">
        <v>11769</v>
      </c>
      <c r="G5239" s="346" t="s">
        <v>7185</v>
      </c>
      <c r="H5239" s="346" t="s">
        <v>5461</v>
      </c>
      <c r="I5239" s="346" t="s">
        <v>11760</v>
      </c>
      <c r="J5239" s="346" t="s">
        <v>16553</v>
      </c>
      <c r="K5239" s="346" t="s">
        <v>12473</v>
      </c>
      <c r="L5239" s="347" t="s">
        <v>12474</v>
      </c>
      <c r="M5239" s="346" t="s">
        <v>16554</v>
      </c>
      <c r="N5239" s="346" t="s">
        <v>16555</v>
      </c>
      <c r="O5239" s="346" t="s">
        <v>16556</v>
      </c>
      <c r="P5239" s="346" t="s">
        <v>16557</v>
      </c>
      <c r="Q5239" s="346" t="s">
        <v>16558</v>
      </c>
      <c r="R5239" s="346" t="s">
        <v>8721</v>
      </c>
      <c r="S5239" s="346" t="s">
        <v>8721</v>
      </c>
      <c r="T5239" s="346" t="s">
        <v>16441</v>
      </c>
      <c r="U5239" s="346" t="s">
        <v>8721</v>
      </c>
      <c r="V5239" s="346">
        <v>10245</v>
      </c>
      <c r="W5239" s="346" t="s">
        <v>12476</v>
      </c>
      <c r="X5239" s="346" t="s">
        <v>1344</v>
      </c>
      <c r="Y5239" s="346" t="s">
        <v>8721</v>
      </c>
      <c r="Z5239" s="346" t="s">
        <v>12733</v>
      </c>
      <c r="AA5239" s="346" t="s">
        <v>12734</v>
      </c>
      <c r="AB5239" s="346" t="s">
        <v>13350</v>
      </c>
      <c r="AC5239" s="348">
        <v>124.32037178766053</v>
      </c>
      <c r="AD5239" s="348" t="s">
        <v>12496</v>
      </c>
      <c r="AE5239" s="348">
        <v>154.13290709303575</v>
      </c>
      <c r="AF5239" s="349">
        <v>0.23980410351647841</v>
      </c>
      <c r="AG5239" s="359">
        <v>191</v>
      </c>
      <c r="AH5239" s="359">
        <v>144.35098206660973</v>
      </c>
      <c r="AI5239" s="349">
        <v>0.16112090070935059</v>
      </c>
      <c r="AJ5239" s="349">
        <v>-6.3464221955676137E-2</v>
      </c>
      <c r="AK5239" s="350">
        <v>144.35098206660973</v>
      </c>
      <c r="AL5239" s="351">
        <v>0.16112090070935059</v>
      </c>
      <c r="AM5239" s="348" t="s">
        <v>14574</v>
      </c>
      <c r="AN5239" s="348" t="s">
        <v>14575</v>
      </c>
      <c r="AO5239" s="346" t="s">
        <v>14576</v>
      </c>
      <c r="AP5239" s="352">
        <v>44484</v>
      </c>
      <c r="AQ5239" s="346" t="s">
        <v>12921</v>
      </c>
      <c r="AR5239" s="346" t="s">
        <v>8721</v>
      </c>
      <c r="AS5239" s="346" t="s">
        <v>12921</v>
      </c>
      <c r="AT5239" s="346" t="s">
        <v>14577</v>
      </c>
      <c r="AU5239" s="346" t="s">
        <v>8721</v>
      </c>
      <c r="AV5239" s="346" t="s">
        <v>8721</v>
      </c>
      <c r="AW5239" s="327" t="s">
        <v>12484</v>
      </c>
      <c r="AX5239" s="346" t="s">
        <v>12741</v>
      </c>
      <c r="AY5239" s="374">
        <v>2</v>
      </c>
      <c r="AZ5239" s="311"/>
      <c r="BA5239" s="309" t="s">
        <v>13642</v>
      </c>
      <c r="BB5239" s="310" t="s">
        <v>16441</v>
      </c>
      <c r="BC5239" s="309" t="s">
        <v>8721</v>
      </c>
      <c r="BD5239" s="309">
        <v>2</v>
      </c>
      <c r="BE5239" s="307"/>
      <c r="BF5239" s="310" t="b">
        <v>1</v>
      </c>
    </row>
    <row r="5240" spans="1:58" s="311" customFormat="1" ht="15" customHeight="1" x14ac:dyDescent="0.25">
      <c r="A5240" s="345">
        <v>5111</v>
      </c>
      <c r="B5240" s="405" t="s">
        <v>7195</v>
      </c>
      <c r="C5240" s="337">
        <v>4186</v>
      </c>
      <c r="D5240" s="337" t="s">
        <v>7195</v>
      </c>
      <c r="E5240" s="337" t="s">
        <v>11608</v>
      </c>
      <c r="F5240" s="337" t="s">
        <v>11769</v>
      </c>
      <c r="G5240" s="337" t="s">
        <v>7185</v>
      </c>
      <c r="H5240" s="337" t="s">
        <v>5461</v>
      </c>
      <c r="I5240" s="337" t="s">
        <v>11761</v>
      </c>
      <c r="J5240" s="337" t="s">
        <v>16553</v>
      </c>
      <c r="K5240" s="337" t="s">
        <v>12473</v>
      </c>
      <c r="L5240" s="338" t="s">
        <v>12474</v>
      </c>
      <c r="M5240" s="337" t="s">
        <v>16554</v>
      </c>
      <c r="N5240" s="337" t="s">
        <v>16555</v>
      </c>
      <c r="O5240" s="337" t="s">
        <v>16556</v>
      </c>
      <c r="P5240" s="337" t="s">
        <v>16557</v>
      </c>
      <c r="Q5240" s="337" t="s">
        <v>16558</v>
      </c>
      <c r="R5240" s="337" t="s">
        <v>8721</v>
      </c>
      <c r="S5240" s="337" t="s">
        <v>8721</v>
      </c>
      <c r="T5240" s="337" t="s">
        <v>16441</v>
      </c>
      <c r="U5240" s="337" t="s">
        <v>8721</v>
      </c>
      <c r="V5240" s="337">
        <v>10245</v>
      </c>
      <c r="W5240" s="337" t="s">
        <v>12476</v>
      </c>
      <c r="X5240" s="337" t="s">
        <v>1344</v>
      </c>
      <c r="Y5240" s="337" t="s">
        <v>8721</v>
      </c>
      <c r="Z5240" s="337" t="s">
        <v>12733</v>
      </c>
      <c r="AA5240" s="337" t="s">
        <v>12734</v>
      </c>
      <c r="AB5240" s="337" t="s">
        <v>13350</v>
      </c>
      <c r="AC5240" s="339">
        <v>104.04116220527619</v>
      </c>
      <c r="AD5240" s="339" t="s">
        <v>12496</v>
      </c>
      <c r="AE5240" s="339">
        <v>128.99065983672497</v>
      </c>
      <c r="AF5240" s="340">
        <v>0.23980410351647841</v>
      </c>
      <c r="AG5240" s="366">
        <v>124</v>
      </c>
      <c r="AH5240" s="366">
        <v>93.714773697694284</v>
      </c>
      <c r="AI5240" s="340">
        <v>-9.9252913834311562E-2</v>
      </c>
      <c r="AJ5240" s="340">
        <v>-0.27347628257489753</v>
      </c>
      <c r="AK5240" s="341">
        <v>93.714773697694284</v>
      </c>
      <c r="AL5240" s="342">
        <v>-9.9252913834311562E-2</v>
      </c>
      <c r="AM5240" s="339" t="s">
        <v>14574</v>
      </c>
      <c r="AN5240" s="339" t="s">
        <v>14575</v>
      </c>
      <c r="AO5240" s="337" t="s">
        <v>14576</v>
      </c>
      <c r="AP5240" s="343">
        <v>44484</v>
      </c>
      <c r="AQ5240" s="335" t="s">
        <v>12921</v>
      </c>
      <c r="AR5240" s="335" t="s">
        <v>8721</v>
      </c>
      <c r="AS5240" s="335" t="s">
        <v>12921</v>
      </c>
      <c r="AT5240" s="335" t="s">
        <v>14577</v>
      </c>
      <c r="AU5240" s="335" t="s">
        <v>8721</v>
      </c>
      <c r="AV5240" s="335" t="s">
        <v>8721</v>
      </c>
      <c r="AW5240" s="327" t="s">
        <v>12484</v>
      </c>
      <c r="AX5240" s="335" t="s">
        <v>12741</v>
      </c>
      <c r="AY5240" s="397">
        <v>2</v>
      </c>
      <c r="AZ5240" s="309"/>
      <c r="BA5240" s="311" t="s">
        <v>13642</v>
      </c>
      <c r="BB5240" s="310" t="s">
        <v>16441</v>
      </c>
      <c r="BC5240" s="311" t="s">
        <v>8721</v>
      </c>
      <c r="BD5240" s="311">
        <v>2</v>
      </c>
      <c r="BE5240" s="307"/>
      <c r="BF5240" s="310" t="b">
        <v>1</v>
      </c>
    </row>
    <row r="5241" spans="1:58" s="309" customFormat="1" ht="15" customHeight="1" x14ac:dyDescent="0.25">
      <c r="A5241" s="335">
        <v>5112</v>
      </c>
      <c r="B5241" s="405" t="s">
        <v>7196</v>
      </c>
      <c r="C5241" s="346">
        <v>4187</v>
      </c>
      <c r="D5241" s="346" t="s">
        <v>7196</v>
      </c>
      <c r="E5241" s="346" t="s">
        <v>11608</v>
      </c>
      <c r="F5241" s="346" t="s">
        <v>11769</v>
      </c>
      <c r="G5241" s="346" t="s">
        <v>7185</v>
      </c>
      <c r="H5241" s="346" t="s">
        <v>5461</v>
      </c>
      <c r="I5241" s="346" t="s">
        <v>11748</v>
      </c>
      <c r="J5241" s="346" t="s">
        <v>16553</v>
      </c>
      <c r="K5241" s="346" t="s">
        <v>12473</v>
      </c>
      <c r="L5241" s="347" t="s">
        <v>12474</v>
      </c>
      <c r="M5241" s="346" t="s">
        <v>16554</v>
      </c>
      <c r="N5241" s="346" t="s">
        <v>16555</v>
      </c>
      <c r="O5241" s="346" t="s">
        <v>16556</v>
      </c>
      <c r="P5241" s="346" t="s">
        <v>16557</v>
      </c>
      <c r="Q5241" s="346" t="s">
        <v>16558</v>
      </c>
      <c r="R5241" s="346" t="s">
        <v>8721</v>
      </c>
      <c r="S5241" s="346" t="s">
        <v>8721</v>
      </c>
      <c r="T5241" s="346" t="s">
        <v>16441</v>
      </c>
      <c r="U5241" s="346" t="s">
        <v>8721</v>
      </c>
      <c r="V5241" s="346">
        <v>10245</v>
      </c>
      <c r="W5241" s="346" t="s">
        <v>12476</v>
      </c>
      <c r="X5241" s="346" t="s">
        <v>1344</v>
      </c>
      <c r="Y5241" s="346" t="s">
        <v>8721</v>
      </c>
      <c r="Z5241" s="346" t="s">
        <v>12733</v>
      </c>
      <c r="AA5241" s="346" t="s">
        <v>12734</v>
      </c>
      <c r="AB5241" s="346" t="s">
        <v>13350</v>
      </c>
      <c r="AC5241" s="348">
        <v>83.761952622891869</v>
      </c>
      <c r="AD5241" s="348" t="s">
        <v>12496</v>
      </c>
      <c r="AE5241" s="348">
        <v>103.84841258041419</v>
      </c>
      <c r="AF5241" s="349">
        <v>0.23980410351647841</v>
      </c>
      <c r="AG5241" s="359">
        <v>90</v>
      </c>
      <c r="AH5241" s="359">
        <v>68.018787361229727</v>
      </c>
      <c r="AI5241" s="349">
        <v>-0.1879512686689635</v>
      </c>
      <c r="AJ5241" s="349">
        <v>-0.34501851620928803</v>
      </c>
      <c r="AK5241" s="350">
        <v>68.018787361229727</v>
      </c>
      <c r="AL5241" s="351">
        <v>-0.1879512686689635</v>
      </c>
      <c r="AM5241" s="348" t="s">
        <v>14574</v>
      </c>
      <c r="AN5241" s="348" t="s">
        <v>14575</v>
      </c>
      <c r="AO5241" s="346" t="s">
        <v>14576</v>
      </c>
      <c r="AP5241" s="352">
        <v>44487</v>
      </c>
      <c r="AQ5241" s="346" t="s">
        <v>12921</v>
      </c>
      <c r="AR5241" s="346" t="s">
        <v>8721</v>
      </c>
      <c r="AS5241" s="346" t="s">
        <v>12921</v>
      </c>
      <c r="AT5241" s="346" t="s">
        <v>14577</v>
      </c>
      <c r="AU5241" s="346" t="s">
        <v>8721</v>
      </c>
      <c r="AV5241" s="346" t="s">
        <v>8721</v>
      </c>
      <c r="AW5241" s="327" t="s">
        <v>12484</v>
      </c>
      <c r="AX5241" s="346" t="s">
        <v>12741</v>
      </c>
      <c r="AY5241" s="374">
        <v>2</v>
      </c>
      <c r="BA5241" s="309" t="s">
        <v>13642</v>
      </c>
      <c r="BB5241" s="310" t="s">
        <v>16441</v>
      </c>
      <c r="BC5241" s="309" t="s">
        <v>8721</v>
      </c>
      <c r="BD5241" s="309">
        <v>2</v>
      </c>
      <c r="BE5241" s="307"/>
      <c r="BF5241" s="310" t="b">
        <v>1</v>
      </c>
    </row>
    <row r="5242" spans="1:58" s="311" customFormat="1" ht="15" customHeight="1" x14ac:dyDescent="0.25">
      <c r="A5242" s="345">
        <v>5113</v>
      </c>
      <c r="B5242" s="405" t="s">
        <v>7197</v>
      </c>
      <c r="C5242" s="337">
        <v>4188</v>
      </c>
      <c r="D5242" s="337" t="s">
        <v>7197</v>
      </c>
      <c r="E5242" s="337" t="s">
        <v>11608</v>
      </c>
      <c r="F5242" s="337" t="s">
        <v>11769</v>
      </c>
      <c r="G5242" s="337" t="s">
        <v>7185</v>
      </c>
      <c r="H5242" s="337" t="s">
        <v>5461</v>
      </c>
      <c r="I5242" s="337" t="s">
        <v>11762</v>
      </c>
      <c r="J5242" s="337" t="s">
        <v>16553</v>
      </c>
      <c r="K5242" s="337" t="s">
        <v>12473</v>
      </c>
      <c r="L5242" s="338" t="s">
        <v>12474</v>
      </c>
      <c r="M5242" s="337" t="s">
        <v>16554</v>
      </c>
      <c r="N5242" s="337" t="s">
        <v>16555</v>
      </c>
      <c r="O5242" s="337" t="s">
        <v>16556</v>
      </c>
      <c r="P5242" s="337" t="s">
        <v>16557</v>
      </c>
      <c r="Q5242" s="337" t="s">
        <v>16558</v>
      </c>
      <c r="R5242" s="337" t="s">
        <v>8721</v>
      </c>
      <c r="S5242" s="337" t="s">
        <v>8721</v>
      </c>
      <c r="T5242" s="337" t="s">
        <v>16441</v>
      </c>
      <c r="U5242" s="337" t="s">
        <v>8721</v>
      </c>
      <c r="V5242" s="337">
        <v>10245</v>
      </c>
      <c r="W5242" s="337" t="s">
        <v>12476</v>
      </c>
      <c r="X5242" s="337" t="s">
        <v>1344</v>
      </c>
      <c r="Y5242" s="337" t="s">
        <v>8721</v>
      </c>
      <c r="Z5242" s="337" t="s">
        <v>12733</v>
      </c>
      <c r="AA5242" s="337" t="s">
        <v>12734</v>
      </c>
      <c r="AB5242" s="337" t="s">
        <v>13350</v>
      </c>
      <c r="AC5242" s="339">
        <v>62.601038276056016</v>
      </c>
      <c r="AD5242" s="339" t="s">
        <v>12496</v>
      </c>
      <c r="AE5242" s="339">
        <v>77.613024139046374</v>
      </c>
      <c r="AF5242" s="340">
        <v>0.23980410351647841</v>
      </c>
      <c r="AG5242" s="366">
        <v>84</v>
      </c>
      <c r="AH5242" s="366">
        <v>63.48420153714774</v>
      </c>
      <c r="AI5242" s="340">
        <v>1.4107805324205414E-2</v>
      </c>
      <c r="AJ5242" s="340">
        <v>-0.18204190287169286</v>
      </c>
      <c r="AK5242" s="341">
        <v>63.48420153714774</v>
      </c>
      <c r="AL5242" s="342">
        <v>1.4107805324205414E-2</v>
      </c>
      <c r="AM5242" s="339" t="s">
        <v>14574</v>
      </c>
      <c r="AN5242" s="339" t="s">
        <v>14575</v>
      </c>
      <c r="AO5242" s="337" t="s">
        <v>14576</v>
      </c>
      <c r="AP5242" s="343">
        <v>44487</v>
      </c>
      <c r="AQ5242" s="335" t="s">
        <v>12921</v>
      </c>
      <c r="AR5242" s="335" t="s">
        <v>8721</v>
      </c>
      <c r="AS5242" s="335" t="s">
        <v>12921</v>
      </c>
      <c r="AT5242" s="335" t="s">
        <v>14577</v>
      </c>
      <c r="AU5242" s="335" t="s">
        <v>8721</v>
      </c>
      <c r="AV5242" s="335" t="s">
        <v>8721</v>
      </c>
      <c r="AW5242" s="327" t="s">
        <v>12484</v>
      </c>
      <c r="AX5242" s="335" t="s">
        <v>12741</v>
      </c>
      <c r="AY5242" s="397">
        <v>2</v>
      </c>
      <c r="BA5242" s="311" t="s">
        <v>13642</v>
      </c>
      <c r="BB5242" s="310" t="s">
        <v>16441</v>
      </c>
      <c r="BC5242" s="311" t="s">
        <v>8721</v>
      </c>
      <c r="BD5242" s="311">
        <v>2</v>
      </c>
      <c r="BE5242" s="307"/>
      <c r="BF5242" s="310" t="b">
        <v>1</v>
      </c>
    </row>
    <row r="5243" spans="1:58" s="309" customFormat="1" ht="15" customHeight="1" x14ac:dyDescent="0.25">
      <c r="A5243" s="335">
        <v>5114</v>
      </c>
      <c r="B5243" s="405" t="s">
        <v>7186</v>
      </c>
      <c r="C5243" s="346">
        <v>4189</v>
      </c>
      <c r="D5243" s="346" t="s">
        <v>7186</v>
      </c>
      <c r="E5243" s="346" t="s">
        <v>11608</v>
      </c>
      <c r="F5243" s="346" t="s">
        <v>11769</v>
      </c>
      <c r="G5243" s="346" t="s">
        <v>7185</v>
      </c>
      <c r="H5243" s="346" t="s">
        <v>5461</v>
      </c>
      <c r="I5243" s="346" t="s">
        <v>6977</v>
      </c>
      <c r="J5243" s="346" t="s">
        <v>16553</v>
      </c>
      <c r="K5243" s="346" t="s">
        <v>12473</v>
      </c>
      <c r="L5243" s="347" t="s">
        <v>12474</v>
      </c>
      <c r="M5243" s="346" t="s">
        <v>16554</v>
      </c>
      <c r="N5243" s="346" t="s">
        <v>16555</v>
      </c>
      <c r="O5243" s="346" t="s">
        <v>16556</v>
      </c>
      <c r="P5243" s="346" t="s">
        <v>16557</v>
      </c>
      <c r="Q5243" s="346" t="s">
        <v>16558</v>
      </c>
      <c r="R5243" s="346" t="s">
        <v>8721</v>
      </c>
      <c r="S5243" s="346" t="s">
        <v>8721</v>
      </c>
      <c r="T5243" s="346" t="s">
        <v>16441</v>
      </c>
      <c r="U5243" s="346" t="s">
        <v>8721</v>
      </c>
      <c r="V5243" s="346">
        <v>10245</v>
      </c>
      <c r="W5243" s="346" t="s">
        <v>12476</v>
      </c>
      <c r="X5243" s="346" t="s">
        <v>1344</v>
      </c>
      <c r="Y5243" s="346" t="s">
        <v>8721</v>
      </c>
      <c r="Z5243" s="346" t="s">
        <v>12733</v>
      </c>
      <c r="AA5243" s="346" t="s">
        <v>12734</v>
      </c>
      <c r="AB5243" s="346" t="s">
        <v>13350</v>
      </c>
      <c r="AC5243" s="348">
        <v>619.83844940939969</v>
      </c>
      <c r="AD5243" s="348" t="s">
        <v>12496</v>
      </c>
      <c r="AE5243" s="348">
        <v>768.47825309506482</v>
      </c>
      <c r="AF5243" s="349">
        <v>0.23980410351647841</v>
      </c>
      <c r="AG5243" s="359">
        <v>2490</v>
      </c>
      <c r="AH5243" s="359">
        <v>1881.8531169940222</v>
      </c>
      <c r="AI5243" s="349">
        <v>2.0360380495709927</v>
      </c>
      <c r="AJ5243" s="349">
        <v>1.4488046466049145</v>
      </c>
      <c r="AK5243" s="350">
        <v>1881.8531169940222</v>
      </c>
      <c r="AL5243" s="351">
        <v>2.0360380495709927</v>
      </c>
      <c r="AM5243" s="348" t="s">
        <v>14574</v>
      </c>
      <c r="AN5243" s="348" t="s">
        <v>14575</v>
      </c>
      <c r="AO5243" s="346" t="s">
        <v>14576</v>
      </c>
      <c r="AP5243" s="352">
        <v>44484</v>
      </c>
      <c r="AQ5243" s="346" t="s">
        <v>12921</v>
      </c>
      <c r="AR5243" s="346" t="s">
        <v>8721</v>
      </c>
      <c r="AS5243" s="346" t="s">
        <v>12921</v>
      </c>
      <c r="AT5243" s="346" t="s">
        <v>14577</v>
      </c>
      <c r="AU5243" s="346" t="s">
        <v>8721</v>
      </c>
      <c r="AV5243" s="346" t="s">
        <v>8721</v>
      </c>
      <c r="AW5243" s="327" t="s">
        <v>12484</v>
      </c>
      <c r="AX5243" s="346" t="s">
        <v>12741</v>
      </c>
      <c r="AY5243" s="374">
        <v>2</v>
      </c>
      <c r="AZ5243" s="311"/>
      <c r="BA5243" s="309" t="s">
        <v>13642</v>
      </c>
      <c r="BB5243" s="310" t="s">
        <v>16441</v>
      </c>
      <c r="BC5243" s="309" t="s">
        <v>8721</v>
      </c>
      <c r="BD5243" s="309">
        <v>2</v>
      </c>
      <c r="BE5243" s="307"/>
      <c r="BF5243" s="310" t="b">
        <v>1</v>
      </c>
    </row>
    <row r="5244" spans="1:58" s="311" customFormat="1" ht="15" customHeight="1" x14ac:dyDescent="0.25">
      <c r="A5244" s="345">
        <v>5115</v>
      </c>
      <c r="B5244" s="405" t="s">
        <v>7187</v>
      </c>
      <c r="C5244" s="337">
        <v>4190</v>
      </c>
      <c r="D5244" s="337" t="s">
        <v>7187</v>
      </c>
      <c r="E5244" s="337" t="s">
        <v>11608</v>
      </c>
      <c r="F5244" s="337" t="s">
        <v>11769</v>
      </c>
      <c r="G5244" s="337" t="s">
        <v>7185</v>
      </c>
      <c r="H5244" s="337" t="s">
        <v>5461</v>
      </c>
      <c r="I5244" s="337" t="s">
        <v>11618</v>
      </c>
      <c r="J5244" s="337" t="s">
        <v>16553</v>
      </c>
      <c r="K5244" s="337" t="s">
        <v>12473</v>
      </c>
      <c r="L5244" s="338" t="s">
        <v>12474</v>
      </c>
      <c r="M5244" s="337" t="s">
        <v>16554</v>
      </c>
      <c r="N5244" s="337" t="s">
        <v>16555</v>
      </c>
      <c r="O5244" s="337" t="s">
        <v>16556</v>
      </c>
      <c r="P5244" s="337" t="s">
        <v>16557</v>
      </c>
      <c r="Q5244" s="337" t="s">
        <v>16558</v>
      </c>
      <c r="R5244" s="337" t="s">
        <v>8721</v>
      </c>
      <c r="S5244" s="337" t="s">
        <v>8721</v>
      </c>
      <c r="T5244" s="337" t="s">
        <v>16441</v>
      </c>
      <c r="U5244" s="337" t="s">
        <v>8721</v>
      </c>
      <c r="V5244" s="337">
        <v>10245</v>
      </c>
      <c r="W5244" s="337" t="s">
        <v>12476</v>
      </c>
      <c r="X5244" s="337" t="s">
        <v>1344</v>
      </c>
      <c r="Y5244" s="337" t="s">
        <v>8721</v>
      </c>
      <c r="Z5244" s="337" t="s">
        <v>12733</v>
      </c>
      <c r="AA5244" s="337" t="s">
        <v>12734</v>
      </c>
      <c r="AB5244" s="337" t="s">
        <v>13350</v>
      </c>
      <c r="AC5244" s="339">
        <v>568.69957307121319</v>
      </c>
      <c r="AD5244" s="339" t="s">
        <v>12496</v>
      </c>
      <c r="AE5244" s="339">
        <v>705.07606436175945</v>
      </c>
      <c r="AF5244" s="340">
        <v>0.23980410351647841</v>
      </c>
      <c r="AG5244" s="366">
        <v>2222</v>
      </c>
      <c r="AH5244" s="366">
        <v>1679.3082835183604</v>
      </c>
      <c r="AI5244" s="340">
        <v>1.9528917604938583</v>
      </c>
      <c r="AJ5244" s="340">
        <v>1.3817405928231077</v>
      </c>
      <c r="AK5244" s="341">
        <v>1679.3082835183604</v>
      </c>
      <c r="AL5244" s="342">
        <v>1.9528917604938583</v>
      </c>
      <c r="AM5244" s="339" t="s">
        <v>14574</v>
      </c>
      <c r="AN5244" s="339" t="s">
        <v>14575</v>
      </c>
      <c r="AO5244" s="337" t="s">
        <v>14576</v>
      </c>
      <c r="AP5244" s="343">
        <v>44484</v>
      </c>
      <c r="AQ5244" s="335" t="s">
        <v>12921</v>
      </c>
      <c r="AR5244" s="335" t="s">
        <v>8721</v>
      </c>
      <c r="AS5244" s="335" t="s">
        <v>12921</v>
      </c>
      <c r="AT5244" s="335" t="s">
        <v>14577</v>
      </c>
      <c r="AU5244" s="335" t="s">
        <v>8721</v>
      </c>
      <c r="AV5244" s="335" t="s">
        <v>8721</v>
      </c>
      <c r="AW5244" s="327" t="s">
        <v>12484</v>
      </c>
      <c r="AX5244" s="335" t="s">
        <v>12741</v>
      </c>
      <c r="AY5244" s="397">
        <v>2</v>
      </c>
      <c r="AZ5244" s="309"/>
      <c r="BA5244" s="311" t="s">
        <v>13642</v>
      </c>
      <c r="BB5244" s="310" t="s">
        <v>16441</v>
      </c>
      <c r="BC5244" s="311" t="s">
        <v>8721</v>
      </c>
      <c r="BD5244" s="311">
        <v>2</v>
      </c>
      <c r="BE5244" s="307"/>
      <c r="BF5244" s="310" t="b">
        <v>1</v>
      </c>
    </row>
    <row r="5245" spans="1:58" s="309" customFormat="1" ht="15" customHeight="1" x14ac:dyDescent="0.25">
      <c r="A5245" s="335">
        <v>5116</v>
      </c>
      <c r="B5245" s="405" t="s">
        <v>7188</v>
      </c>
      <c r="C5245" s="346">
        <v>4191</v>
      </c>
      <c r="D5245" s="346" t="s">
        <v>7188</v>
      </c>
      <c r="E5245" s="346" t="s">
        <v>11608</v>
      </c>
      <c r="F5245" s="346" t="s">
        <v>11769</v>
      </c>
      <c r="G5245" s="346" t="s">
        <v>7185</v>
      </c>
      <c r="H5245" s="346" t="s">
        <v>5461</v>
      </c>
      <c r="I5245" s="346" t="s">
        <v>11619</v>
      </c>
      <c r="J5245" s="346" t="s">
        <v>16553</v>
      </c>
      <c r="K5245" s="346" t="s">
        <v>12473</v>
      </c>
      <c r="L5245" s="347" t="s">
        <v>12474</v>
      </c>
      <c r="M5245" s="346" t="s">
        <v>16554</v>
      </c>
      <c r="N5245" s="346" t="s">
        <v>16555</v>
      </c>
      <c r="O5245" s="346" t="s">
        <v>16556</v>
      </c>
      <c r="P5245" s="346" t="s">
        <v>16557</v>
      </c>
      <c r="Q5245" s="346" t="s">
        <v>16558</v>
      </c>
      <c r="R5245" s="346" t="s">
        <v>8721</v>
      </c>
      <c r="S5245" s="346" t="s">
        <v>8721</v>
      </c>
      <c r="T5245" s="346" t="s">
        <v>16441</v>
      </c>
      <c r="U5245" s="346" t="s">
        <v>8721</v>
      </c>
      <c r="V5245" s="346">
        <v>10245</v>
      </c>
      <c r="W5245" s="346" t="s">
        <v>12476</v>
      </c>
      <c r="X5245" s="346" t="s">
        <v>1344</v>
      </c>
      <c r="Y5245" s="346" t="s">
        <v>8721</v>
      </c>
      <c r="Z5245" s="346" t="s">
        <v>12733</v>
      </c>
      <c r="AA5245" s="346" t="s">
        <v>12734</v>
      </c>
      <c r="AB5245" s="346" t="s">
        <v>13350</v>
      </c>
      <c r="AC5245" s="348">
        <v>517.56069673302648</v>
      </c>
      <c r="AD5245" s="348" t="s">
        <v>12496</v>
      </c>
      <c r="AE5245" s="348">
        <v>641.67387562845386</v>
      </c>
      <c r="AF5245" s="349">
        <v>0.23980410351647841</v>
      </c>
      <c r="AG5245" s="359">
        <v>1613</v>
      </c>
      <c r="AH5245" s="359">
        <v>1219.0478223740392</v>
      </c>
      <c r="AI5245" s="349">
        <v>1.3553717082247094</v>
      </c>
      <c r="AJ5245" s="349">
        <v>0.89979344441926479</v>
      </c>
      <c r="AK5245" s="350">
        <v>1219.0478223740392</v>
      </c>
      <c r="AL5245" s="351">
        <v>1.3553717082247094</v>
      </c>
      <c r="AM5245" s="348" t="s">
        <v>14574</v>
      </c>
      <c r="AN5245" s="348" t="s">
        <v>14575</v>
      </c>
      <c r="AO5245" s="346" t="s">
        <v>14576</v>
      </c>
      <c r="AP5245" s="352">
        <v>44484</v>
      </c>
      <c r="AQ5245" s="346" t="s">
        <v>12921</v>
      </c>
      <c r="AR5245" s="346" t="s">
        <v>8721</v>
      </c>
      <c r="AS5245" s="346" t="s">
        <v>12921</v>
      </c>
      <c r="AT5245" s="346" t="s">
        <v>14577</v>
      </c>
      <c r="AU5245" s="346" t="s">
        <v>8721</v>
      </c>
      <c r="AV5245" s="346" t="s">
        <v>8721</v>
      </c>
      <c r="AW5245" s="327" t="s">
        <v>12484</v>
      </c>
      <c r="AX5245" s="346" t="s">
        <v>12741</v>
      </c>
      <c r="AY5245" s="374">
        <v>2</v>
      </c>
      <c r="BA5245" s="309" t="s">
        <v>13642</v>
      </c>
      <c r="BB5245" s="310" t="s">
        <v>16441</v>
      </c>
      <c r="BC5245" s="309" t="s">
        <v>8721</v>
      </c>
      <c r="BD5245" s="309">
        <v>2</v>
      </c>
      <c r="BE5245" s="307"/>
      <c r="BF5245" s="310" t="b">
        <v>1</v>
      </c>
    </row>
    <row r="5246" spans="1:58" s="311" customFormat="1" ht="15" customHeight="1" x14ac:dyDescent="0.25">
      <c r="A5246" s="345">
        <v>5117</v>
      </c>
      <c r="B5246" s="405" t="s">
        <v>7189</v>
      </c>
      <c r="C5246" s="337">
        <v>4192</v>
      </c>
      <c r="D5246" s="337" t="s">
        <v>7189</v>
      </c>
      <c r="E5246" s="337" t="s">
        <v>11608</v>
      </c>
      <c r="F5246" s="337" t="s">
        <v>11769</v>
      </c>
      <c r="G5246" s="337" t="s">
        <v>7185</v>
      </c>
      <c r="H5246" s="337" t="s">
        <v>5461</v>
      </c>
      <c r="I5246" s="337" t="s">
        <v>11620</v>
      </c>
      <c r="J5246" s="337" t="s">
        <v>16553</v>
      </c>
      <c r="K5246" s="337" t="s">
        <v>12473</v>
      </c>
      <c r="L5246" s="338" t="s">
        <v>12474</v>
      </c>
      <c r="M5246" s="337" t="s">
        <v>16554</v>
      </c>
      <c r="N5246" s="337" t="s">
        <v>16555</v>
      </c>
      <c r="O5246" s="337" t="s">
        <v>16556</v>
      </c>
      <c r="P5246" s="337" t="s">
        <v>16557</v>
      </c>
      <c r="Q5246" s="337" t="s">
        <v>16558</v>
      </c>
      <c r="R5246" s="337" t="s">
        <v>8721</v>
      </c>
      <c r="S5246" s="337" t="s">
        <v>8721</v>
      </c>
      <c r="T5246" s="337" t="s">
        <v>16441</v>
      </c>
      <c r="U5246" s="337" t="s">
        <v>8721</v>
      </c>
      <c r="V5246" s="337">
        <v>10245</v>
      </c>
      <c r="W5246" s="337" t="s">
        <v>12476</v>
      </c>
      <c r="X5246" s="337" t="s">
        <v>1344</v>
      </c>
      <c r="Y5246" s="337" t="s">
        <v>8721</v>
      </c>
      <c r="Z5246" s="337" t="s">
        <v>12733</v>
      </c>
      <c r="AA5246" s="337" t="s">
        <v>12734</v>
      </c>
      <c r="AB5246" s="337" t="s">
        <v>13350</v>
      </c>
      <c r="AC5246" s="339">
        <v>466.42182039483981</v>
      </c>
      <c r="AD5246" s="339" t="s">
        <v>12496</v>
      </c>
      <c r="AE5246" s="339">
        <v>578.27168689514826</v>
      </c>
      <c r="AF5246" s="340">
        <v>0.23980410351647841</v>
      </c>
      <c r="AG5246" s="366">
        <v>1410</v>
      </c>
      <c r="AH5246" s="366">
        <v>1065.6276686592657</v>
      </c>
      <c r="AI5246" s="340">
        <v>1.2846865692457965</v>
      </c>
      <c r="AJ5246" s="340">
        <v>0.84278029308477009</v>
      </c>
      <c r="AK5246" s="341">
        <v>1065.6276686592657</v>
      </c>
      <c r="AL5246" s="342">
        <v>1.2846865692457965</v>
      </c>
      <c r="AM5246" s="339" t="s">
        <v>14574</v>
      </c>
      <c r="AN5246" s="339" t="s">
        <v>14575</v>
      </c>
      <c r="AO5246" s="337" t="s">
        <v>14576</v>
      </c>
      <c r="AP5246" s="343">
        <v>44484</v>
      </c>
      <c r="AQ5246" s="335" t="s">
        <v>12921</v>
      </c>
      <c r="AR5246" s="335" t="s">
        <v>8721</v>
      </c>
      <c r="AS5246" s="335" t="s">
        <v>12921</v>
      </c>
      <c r="AT5246" s="335" t="s">
        <v>14577</v>
      </c>
      <c r="AU5246" s="335" t="s">
        <v>8721</v>
      </c>
      <c r="AV5246" s="335" t="s">
        <v>8721</v>
      </c>
      <c r="AW5246" s="327" t="s">
        <v>12484</v>
      </c>
      <c r="AX5246" s="335" t="s">
        <v>12741</v>
      </c>
      <c r="AY5246" s="397">
        <v>2</v>
      </c>
      <c r="AZ5246" s="309"/>
      <c r="BA5246" s="311" t="s">
        <v>13642</v>
      </c>
      <c r="BB5246" s="310" t="s">
        <v>16441</v>
      </c>
      <c r="BC5246" s="311" t="s">
        <v>8721</v>
      </c>
      <c r="BD5246" s="311">
        <v>2</v>
      </c>
      <c r="BE5246" s="307"/>
      <c r="BF5246" s="310" t="b">
        <v>1</v>
      </c>
    </row>
    <row r="5247" spans="1:58" s="309" customFormat="1" ht="15" customHeight="1" x14ac:dyDescent="0.25">
      <c r="A5247" s="335">
        <v>5118</v>
      </c>
      <c r="B5247" s="405" t="s">
        <v>7190</v>
      </c>
      <c r="C5247" s="346">
        <v>4193</v>
      </c>
      <c r="D5247" s="346" t="s">
        <v>7190</v>
      </c>
      <c r="E5247" s="346" t="s">
        <v>11608</v>
      </c>
      <c r="F5247" s="346" t="s">
        <v>11769</v>
      </c>
      <c r="G5247" s="346" t="s">
        <v>7185</v>
      </c>
      <c r="H5247" s="346" t="s">
        <v>5461</v>
      </c>
      <c r="I5247" s="346" t="s">
        <v>11621</v>
      </c>
      <c r="J5247" s="346" t="s">
        <v>16553</v>
      </c>
      <c r="K5247" s="346" t="s">
        <v>12473</v>
      </c>
      <c r="L5247" s="347" t="s">
        <v>12474</v>
      </c>
      <c r="M5247" s="346" t="s">
        <v>16554</v>
      </c>
      <c r="N5247" s="346" t="s">
        <v>16555</v>
      </c>
      <c r="O5247" s="346" t="s">
        <v>16556</v>
      </c>
      <c r="P5247" s="346" t="s">
        <v>16557</v>
      </c>
      <c r="Q5247" s="346" t="s">
        <v>16558</v>
      </c>
      <c r="R5247" s="346" t="s">
        <v>8721</v>
      </c>
      <c r="S5247" s="346" t="s">
        <v>8721</v>
      </c>
      <c r="T5247" s="346" t="s">
        <v>16441</v>
      </c>
      <c r="U5247" s="346" t="s">
        <v>8721</v>
      </c>
      <c r="V5247" s="346">
        <v>10245</v>
      </c>
      <c r="W5247" s="346" t="s">
        <v>12476</v>
      </c>
      <c r="X5247" s="346" t="s">
        <v>1344</v>
      </c>
      <c r="Y5247" s="346" t="s">
        <v>8721</v>
      </c>
      <c r="Z5247" s="346" t="s">
        <v>12733</v>
      </c>
      <c r="AA5247" s="346" t="s">
        <v>12734</v>
      </c>
      <c r="AB5247" s="346" t="s">
        <v>13350</v>
      </c>
      <c r="AC5247" s="348">
        <v>415.28294405665332</v>
      </c>
      <c r="AD5247" s="348" t="s">
        <v>12496</v>
      </c>
      <c r="AE5247" s="348">
        <v>514.8694981618429</v>
      </c>
      <c r="AF5247" s="349">
        <v>0.23980410351647841</v>
      </c>
      <c r="AG5247" s="359">
        <v>1045</v>
      </c>
      <c r="AH5247" s="359">
        <v>789.77369769427844</v>
      </c>
      <c r="AI5247" s="349">
        <v>0.90177253604361063</v>
      </c>
      <c r="AJ5247" s="349">
        <v>0.53392986089461991</v>
      </c>
      <c r="AK5247" s="350">
        <v>789.77369769427844</v>
      </c>
      <c r="AL5247" s="351">
        <v>0.90177253604361063</v>
      </c>
      <c r="AM5247" s="348" t="s">
        <v>14574</v>
      </c>
      <c r="AN5247" s="348" t="s">
        <v>14575</v>
      </c>
      <c r="AO5247" s="346" t="s">
        <v>14576</v>
      </c>
      <c r="AP5247" s="352">
        <v>44484</v>
      </c>
      <c r="AQ5247" s="346" t="s">
        <v>12921</v>
      </c>
      <c r="AR5247" s="346" t="s">
        <v>8721</v>
      </c>
      <c r="AS5247" s="346" t="s">
        <v>12921</v>
      </c>
      <c r="AT5247" s="346" t="s">
        <v>14577</v>
      </c>
      <c r="AU5247" s="346" t="s">
        <v>8721</v>
      </c>
      <c r="AV5247" s="346" t="s">
        <v>8721</v>
      </c>
      <c r="AW5247" s="327" t="s">
        <v>12484</v>
      </c>
      <c r="AX5247" s="346" t="s">
        <v>12741</v>
      </c>
      <c r="AY5247" s="374">
        <v>2</v>
      </c>
      <c r="AZ5247" s="311"/>
      <c r="BA5247" s="309" t="s">
        <v>13642</v>
      </c>
      <c r="BB5247" s="310" t="s">
        <v>16441</v>
      </c>
      <c r="BC5247" s="309" t="s">
        <v>8721</v>
      </c>
      <c r="BD5247" s="309">
        <v>2</v>
      </c>
      <c r="BE5247" s="307"/>
      <c r="BF5247" s="310" t="b">
        <v>1</v>
      </c>
    </row>
    <row r="5248" spans="1:58" s="311" customFormat="1" ht="15" customHeight="1" x14ac:dyDescent="0.25">
      <c r="A5248" s="345">
        <v>5119</v>
      </c>
      <c r="B5248" s="405" t="s">
        <v>7191</v>
      </c>
      <c r="C5248" s="337">
        <v>4194</v>
      </c>
      <c r="D5248" s="337" t="s">
        <v>7191</v>
      </c>
      <c r="E5248" s="337" t="s">
        <v>11608</v>
      </c>
      <c r="F5248" s="337" t="s">
        <v>11769</v>
      </c>
      <c r="G5248" s="337" t="s">
        <v>7185</v>
      </c>
      <c r="H5248" s="337" t="s">
        <v>5461</v>
      </c>
      <c r="I5248" s="337" t="s">
        <v>11609</v>
      </c>
      <c r="J5248" s="337" t="s">
        <v>16553</v>
      </c>
      <c r="K5248" s="337" t="s">
        <v>12473</v>
      </c>
      <c r="L5248" s="338" t="s">
        <v>12474</v>
      </c>
      <c r="M5248" s="337" t="s">
        <v>16554</v>
      </c>
      <c r="N5248" s="337" t="s">
        <v>16555</v>
      </c>
      <c r="O5248" s="337" t="s">
        <v>16556</v>
      </c>
      <c r="P5248" s="337" t="s">
        <v>16557</v>
      </c>
      <c r="Q5248" s="337" t="s">
        <v>16558</v>
      </c>
      <c r="R5248" s="337" t="s">
        <v>8721</v>
      </c>
      <c r="S5248" s="337" t="s">
        <v>8721</v>
      </c>
      <c r="T5248" s="337" t="s">
        <v>16441</v>
      </c>
      <c r="U5248" s="337" t="s">
        <v>8721</v>
      </c>
      <c r="V5248" s="337">
        <v>10245</v>
      </c>
      <c r="W5248" s="337" t="s">
        <v>12476</v>
      </c>
      <c r="X5248" s="337" t="s">
        <v>1344</v>
      </c>
      <c r="Y5248" s="337" t="s">
        <v>8721</v>
      </c>
      <c r="Z5248" s="337" t="s">
        <v>12733</v>
      </c>
      <c r="AA5248" s="337" t="s">
        <v>12734</v>
      </c>
      <c r="AB5248" s="337" t="s">
        <v>13350</v>
      </c>
      <c r="AC5248" s="339">
        <v>310.36007708692557</v>
      </c>
      <c r="AD5248" s="339" t="s">
        <v>12496</v>
      </c>
      <c r="AE5248" s="339">
        <v>384.7856971400609</v>
      </c>
      <c r="AF5248" s="340">
        <v>0.23980410351647841</v>
      </c>
      <c r="AG5248" s="366">
        <v>874</v>
      </c>
      <c r="AH5248" s="366">
        <v>660.53800170794193</v>
      </c>
      <c r="AI5248" s="340">
        <v>1.1282956490661609</v>
      </c>
      <c r="AJ5248" s="340">
        <v>0.71663865527597292</v>
      </c>
      <c r="AK5248" s="341">
        <v>660.53800170794193</v>
      </c>
      <c r="AL5248" s="342">
        <v>1.1282956490661609</v>
      </c>
      <c r="AM5248" s="339" t="s">
        <v>14574</v>
      </c>
      <c r="AN5248" s="339" t="s">
        <v>14575</v>
      </c>
      <c r="AO5248" s="337" t="s">
        <v>14576</v>
      </c>
      <c r="AP5248" s="343">
        <v>44484</v>
      </c>
      <c r="AQ5248" s="335" t="s">
        <v>12921</v>
      </c>
      <c r="AR5248" s="335" t="s">
        <v>8721</v>
      </c>
      <c r="AS5248" s="335" t="s">
        <v>12921</v>
      </c>
      <c r="AT5248" s="335" t="s">
        <v>14577</v>
      </c>
      <c r="AU5248" s="335" t="s">
        <v>8721</v>
      </c>
      <c r="AV5248" s="335" t="s">
        <v>8721</v>
      </c>
      <c r="AW5248" s="327" t="s">
        <v>12484</v>
      </c>
      <c r="AX5248" s="335" t="s">
        <v>12741</v>
      </c>
      <c r="AY5248" s="397">
        <v>2</v>
      </c>
      <c r="AZ5248" s="309"/>
      <c r="BA5248" s="311" t="s">
        <v>13642</v>
      </c>
      <c r="BB5248" s="310" t="s">
        <v>16441</v>
      </c>
      <c r="BC5248" s="311" t="s">
        <v>8721</v>
      </c>
      <c r="BD5248" s="311">
        <v>2</v>
      </c>
      <c r="BE5248" s="307"/>
      <c r="BF5248" s="310" t="b">
        <v>1</v>
      </c>
    </row>
    <row r="5249" spans="1:58" s="309" customFormat="1" ht="15" customHeight="1" x14ac:dyDescent="0.25">
      <c r="A5249" s="335">
        <v>5120</v>
      </c>
      <c r="B5249" s="336" t="s">
        <v>7204</v>
      </c>
      <c r="C5249" s="346">
        <v>6039</v>
      </c>
      <c r="D5249" s="346" t="s">
        <v>7204</v>
      </c>
      <c r="E5249" s="346" t="s">
        <v>11608</v>
      </c>
      <c r="F5249" s="346" t="s">
        <v>11770</v>
      </c>
      <c r="G5249" s="346" t="s">
        <v>7168</v>
      </c>
      <c r="H5249" s="346" t="s">
        <v>11610</v>
      </c>
      <c r="I5249" s="346" t="s">
        <v>8721</v>
      </c>
      <c r="J5249" s="346" t="s">
        <v>16559</v>
      </c>
      <c r="K5249" s="346" t="s">
        <v>12473</v>
      </c>
      <c r="L5249" s="347" t="s">
        <v>12474</v>
      </c>
      <c r="M5249" s="346" t="s">
        <v>16560</v>
      </c>
      <c r="N5249" s="346" t="s">
        <v>16555</v>
      </c>
      <c r="O5249" s="346" t="s">
        <v>16556</v>
      </c>
      <c r="P5249" s="346" t="s">
        <v>8721</v>
      </c>
      <c r="Q5249" s="346" t="s">
        <v>16407</v>
      </c>
      <c r="R5249" s="346" t="s">
        <v>8721</v>
      </c>
      <c r="S5249" s="346" t="s">
        <v>8721</v>
      </c>
      <c r="T5249" s="346" t="s">
        <v>16441</v>
      </c>
      <c r="U5249" s="346" t="s">
        <v>8721</v>
      </c>
      <c r="V5249" s="346">
        <v>10251</v>
      </c>
      <c r="W5249" s="346" t="s">
        <v>12476</v>
      </c>
      <c r="X5249" s="346" t="s">
        <v>1344</v>
      </c>
      <c r="Y5249" s="346" t="s">
        <v>8721</v>
      </c>
      <c r="Z5249" s="346" t="s">
        <v>12733</v>
      </c>
      <c r="AA5249" s="346" t="s">
        <v>12734</v>
      </c>
      <c r="AB5249" s="346" t="s">
        <v>13350</v>
      </c>
      <c r="AC5249" s="348">
        <v>242.46881022416068</v>
      </c>
      <c r="AD5249" s="348" t="s">
        <v>12496</v>
      </c>
      <c r="AE5249" s="348">
        <v>300.61382589067267</v>
      </c>
      <c r="AF5249" s="349">
        <v>0.23980410351647841</v>
      </c>
      <c r="AG5249" s="359">
        <v>119</v>
      </c>
      <c r="AH5249" s="359">
        <v>89.935952177625964</v>
      </c>
      <c r="AI5249" s="349">
        <v>-0.62908238756778312</v>
      </c>
      <c r="AJ5249" s="349">
        <v>-0.7008256293230708</v>
      </c>
      <c r="AK5249" s="350">
        <v>89.935952177625964</v>
      </c>
      <c r="AL5249" s="351">
        <v>-0.62908238756778312</v>
      </c>
      <c r="AM5249" s="348" t="s">
        <v>14574</v>
      </c>
      <c r="AN5249" s="348" t="s">
        <v>14575</v>
      </c>
      <c r="AO5249" s="346" t="s">
        <v>14576</v>
      </c>
      <c r="AP5249" s="352">
        <v>44487</v>
      </c>
      <c r="AQ5249" s="346" t="s">
        <v>12921</v>
      </c>
      <c r="AR5249" s="346" t="s">
        <v>8721</v>
      </c>
      <c r="AS5249" s="346" t="s">
        <v>12921</v>
      </c>
      <c r="AT5249" s="346" t="s">
        <v>14577</v>
      </c>
      <c r="AU5249" s="346" t="s">
        <v>8721</v>
      </c>
      <c r="AV5249" s="346" t="s">
        <v>8721</v>
      </c>
      <c r="AW5249" s="327" t="s">
        <v>12484</v>
      </c>
      <c r="AX5249" s="346" t="s">
        <v>12741</v>
      </c>
      <c r="AY5249" s="346">
        <v>2</v>
      </c>
      <c r="AZ5249" s="311"/>
      <c r="BA5249" s="309" t="s">
        <v>13642</v>
      </c>
      <c r="BB5249" s="310" t="s">
        <v>16441</v>
      </c>
      <c r="BC5249" s="309" t="s">
        <v>8721</v>
      </c>
      <c r="BD5249" s="309">
        <v>2</v>
      </c>
      <c r="BE5249" s="307"/>
      <c r="BF5249" s="310" t="b">
        <v>1</v>
      </c>
    </row>
    <row r="5250" spans="1:58" s="311" customFormat="1" ht="15" customHeight="1" x14ac:dyDescent="0.25">
      <c r="A5250" s="345">
        <v>5121</v>
      </c>
      <c r="B5250" s="336" t="s">
        <v>7205</v>
      </c>
      <c r="C5250" s="337">
        <v>6021</v>
      </c>
      <c r="D5250" s="337" t="s">
        <v>7205</v>
      </c>
      <c r="E5250" s="337" t="s">
        <v>11608</v>
      </c>
      <c r="F5250" s="337" t="s">
        <v>11770</v>
      </c>
      <c r="G5250" s="337" t="s">
        <v>7168</v>
      </c>
      <c r="H5250" s="337" t="s">
        <v>11672</v>
      </c>
      <c r="I5250" s="337" t="s">
        <v>8721</v>
      </c>
      <c r="J5250" s="337" t="s">
        <v>16559</v>
      </c>
      <c r="K5250" s="337" t="s">
        <v>12473</v>
      </c>
      <c r="L5250" s="338" t="s">
        <v>12474</v>
      </c>
      <c r="M5250" s="337" t="s">
        <v>16560</v>
      </c>
      <c r="N5250" s="337" t="s">
        <v>16555</v>
      </c>
      <c r="O5250" s="337" t="s">
        <v>16556</v>
      </c>
      <c r="P5250" s="337" t="s">
        <v>8721</v>
      </c>
      <c r="Q5250" s="337" t="s">
        <v>16407</v>
      </c>
      <c r="R5250" s="337" t="s">
        <v>8721</v>
      </c>
      <c r="S5250" s="337" t="s">
        <v>8721</v>
      </c>
      <c r="T5250" s="337" t="s">
        <v>16441</v>
      </c>
      <c r="U5250" s="337" t="s">
        <v>8721</v>
      </c>
      <c r="V5250" s="337">
        <v>10251</v>
      </c>
      <c r="W5250" s="337" t="s">
        <v>12476</v>
      </c>
      <c r="X5250" s="337" t="s">
        <v>1344</v>
      </c>
      <c r="Y5250" s="337" t="s">
        <v>8721</v>
      </c>
      <c r="Z5250" s="337" t="s">
        <v>12733</v>
      </c>
      <c r="AA5250" s="337" t="s">
        <v>12734</v>
      </c>
      <c r="AB5250" s="337" t="s">
        <v>13350</v>
      </c>
      <c r="AC5250" s="339">
        <v>202.79209582384345</v>
      </c>
      <c r="AD5250" s="339" t="s">
        <v>12496</v>
      </c>
      <c r="AE5250" s="339">
        <v>251.42247256310802</v>
      </c>
      <c r="AF5250" s="340">
        <v>0.23980410351647841</v>
      </c>
      <c r="AG5250" s="366">
        <v>102</v>
      </c>
      <c r="AH5250" s="366">
        <v>77.087959009393686</v>
      </c>
      <c r="AI5250" s="340">
        <v>-0.61986704315952923</v>
      </c>
      <c r="AJ5250" s="340">
        <v>-0.6933927257037682</v>
      </c>
      <c r="AK5250" s="341">
        <v>77.087959009393686</v>
      </c>
      <c r="AL5250" s="342">
        <v>-0.61986704315952923</v>
      </c>
      <c r="AM5250" s="339" t="s">
        <v>14574</v>
      </c>
      <c r="AN5250" s="339" t="s">
        <v>14575</v>
      </c>
      <c r="AO5250" s="337" t="s">
        <v>14576</v>
      </c>
      <c r="AP5250" s="343">
        <v>44487</v>
      </c>
      <c r="AQ5250" s="335" t="s">
        <v>12921</v>
      </c>
      <c r="AR5250" s="335" t="s">
        <v>8721</v>
      </c>
      <c r="AS5250" s="335" t="s">
        <v>12921</v>
      </c>
      <c r="AT5250" s="335" t="s">
        <v>14577</v>
      </c>
      <c r="AU5250" s="335" t="s">
        <v>8721</v>
      </c>
      <c r="AV5250" s="335" t="s">
        <v>8721</v>
      </c>
      <c r="AW5250" s="327" t="s">
        <v>12484</v>
      </c>
      <c r="AX5250" s="335" t="s">
        <v>12741</v>
      </c>
      <c r="AY5250" s="335">
        <v>2</v>
      </c>
      <c r="AZ5250" s="309"/>
      <c r="BA5250" s="311" t="s">
        <v>13642</v>
      </c>
      <c r="BB5250" s="310" t="s">
        <v>16441</v>
      </c>
      <c r="BC5250" s="311" t="s">
        <v>8721</v>
      </c>
      <c r="BD5250" s="311">
        <v>2</v>
      </c>
      <c r="BE5250" s="307"/>
      <c r="BF5250" s="310" t="b">
        <v>1</v>
      </c>
    </row>
    <row r="5251" spans="1:58" s="309" customFormat="1" ht="15" customHeight="1" x14ac:dyDescent="0.25">
      <c r="A5251" s="335">
        <v>5122</v>
      </c>
      <c r="B5251" s="336" t="s">
        <v>7198</v>
      </c>
      <c r="C5251" s="346">
        <v>4199</v>
      </c>
      <c r="D5251" s="346" t="s">
        <v>7198</v>
      </c>
      <c r="E5251" s="346" t="s">
        <v>11608</v>
      </c>
      <c r="F5251" s="346" t="s">
        <v>11770</v>
      </c>
      <c r="G5251" s="346" t="s">
        <v>7168</v>
      </c>
      <c r="H5251" s="346" t="s">
        <v>6977</v>
      </c>
      <c r="I5251" s="346" t="s">
        <v>8721</v>
      </c>
      <c r="J5251" s="346" t="s">
        <v>16559</v>
      </c>
      <c r="K5251" s="346" t="s">
        <v>12473</v>
      </c>
      <c r="L5251" s="347" t="s">
        <v>12474</v>
      </c>
      <c r="M5251" s="346" t="s">
        <v>16560</v>
      </c>
      <c r="N5251" s="346" t="s">
        <v>16555</v>
      </c>
      <c r="O5251" s="346" t="s">
        <v>16556</v>
      </c>
      <c r="P5251" s="346" t="s">
        <v>8721</v>
      </c>
      <c r="Q5251" s="346" t="s">
        <v>16407</v>
      </c>
      <c r="R5251" s="346" t="s">
        <v>8721</v>
      </c>
      <c r="S5251" s="346" t="s">
        <v>8721</v>
      </c>
      <c r="T5251" s="346" t="s">
        <v>16441</v>
      </c>
      <c r="U5251" s="346" t="s">
        <v>8721</v>
      </c>
      <c r="V5251" s="346">
        <v>10251</v>
      </c>
      <c r="W5251" s="346" t="s">
        <v>12476</v>
      </c>
      <c r="X5251" s="346" t="s">
        <v>1344</v>
      </c>
      <c r="Y5251" s="346" t="s">
        <v>8721</v>
      </c>
      <c r="Z5251" s="346" t="s">
        <v>12733</v>
      </c>
      <c r="AA5251" s="346" t="s">
        <v>12734</v>
      </c>
      <c r="AB5251" s="346" t="s">
        <v>13350</v>
      </c>
      <c r="AC5251" s="348">
        <v>619.83844940939969</v>
      </c>
      <c r="AD5251" s="348" t="s">
        <v>12496</v>
      </c>
      <c r="AE5251" s="348">
        <v>768.47825309506482</v>
      </c>
      <c r="AF5251" s="349">
        <v>0.23980410351647841</v>
      </c>
      <c r="AG5251" s="359">
        <v>731</v>
      </c>
      <c r="AH5251" s="359">
        <v>552.46370623398809</v>
      </c>
      <c r="AI5251" s="349">
        <v>-0.10869726335887719</v>
      </c>
      <c r="AJ5251" s="349">
        <v>-0.28109389692040454</v>
      </c>
      <c r="AK5251" s="350">
        <v>552.46370623398809</v>
      </c>
      <c r="AL5251" s="351">
        <v>-0.10869726335887719</v>
      </c>
      <c r="AM5251" s="348" t="s">
        <v>14574</v>
      </c>
      <c r="AN5251" s="348" t="s">
        <v>14575</v>
      </c>
      <c r="AO5251" s="346" t="s">
        <v>14576</v>
      </c>
      <c r="AP5251" s="352">
        <v>44487</v>
      </c>
      <c r="AQ5251" s="346" t="s">
        <v>12921</v>
      </c>
      <c r="AR5251" s="346" t="s">
        <v>8721</v>
      </c>
      <c r="AS5251" s="346" t="s">
        <v>12921</v>
      </c>
      <c r="AT5251" s="346" t="s">
        <v>14577</v>
      </c>
      <c r="AU5251" s="346" t="s">
        <v>8721</v>
      </c>
      <c r="AV5251" s="346" t="s">
        <v>8721</v>
      </c>
      <c r="AW5251" s="327" t="s">
        <v>12484</v>
      </c>
      <c r="AX5251" s="346" t="s">
        <v>12741</v>
      </c>
      <c r="AY5251" s="346">
        <v>2</v>
      </c>
      <c r="BA5251" s="309" t="s">
        <v>13642</v>
      </c>
      <c r="BB5251" s="310" t="s">
        <v>16441</v>
      </c>
      <c r="BC5251" s="309" t="s">
        <v>8721</v>
      </c>
      <c r="BD5251" s="309">
        <v>2</v>
      </c>
      <c r="BE5251" s="307"/>
      <c r="BF5251" s="310" t="b">
        <v>1</v>
      </c>
    </row>
    <row r="5252" spans="1:58" s="311" customFormat="1" ht="15" customHeight="1" x14ac:dyDescent="0.25">
      <c r="A5252" s="345">
        <v>5123</v>
      </c>
      <c r="B5252" s="336" t="s">
        <v>7199</v>
      </c>
      <c r="C5252" s="337">
        <v>6154</v>
      </c>
      <c r="D5252" s="337" t="s">
        <v>7199</v>
      </c>
      <c r="E5252" s="337" t="s">
        <v>11608</v>
      </c>
      <c r="F5252" s="337" t="s">
        <v>11770</v>
      </c>
      <c r="G5252" s="337" t="s">
        <v>7168</v>
      </c>
      <c r="H5252" s="337" t="s">
        <v>11618</v>
      </c>
      <c r="I5252" s="337" t="s">
        <v>8721</v>
      </c>
      <c r="J5252" s="337" t="s">
        <v>16559</v>
      </c>
      <c r="K5252" s="337" t="s">
        <v>12473</v>
      </c>
      <c r="L5252" s="338" t="s">
        <v>12474</v>
      </c>
      <c r="M5252" s="337" t="s">
        <v>16560</v>
      </c>
      <c r="N5252" s="337" t="s">
        <v>16555</v>
      </c>
      <c r="O5252" s="337" t="s">
        <v>16556</v>
      </c>
      <c r="P5252" s="337" t="s">
        <v>8721</v>
      </c>
      <c r="Q5252" s="337" t="s">
        <v>16407</v>
      </c>
      <c r="R5252" s="337" t="s">
        <v>8721</v>
      </c>
      <c r="S5252" s="337" t="s">
        <v>8721</v>
      </c>
      <c r="T5252" s="337" t="s">
        <v>16441</v>
      </c>
      <c r="U5252" s="337" t="s">
        <v>8721</v>
      </c>
      <c r="V5252" s="337">
        <v>10251</v>
      </c>
      <c r="W5252" s="337" t="s">
        <v>12476</v>
      </c>
      <c r="X5252" s="337" t="s">
        <v>1344</v>
      </c>
      <c r="Y5252" s="337" t="s">
        <v>8721</v>
      </c>
      <c r="Z5252" s="337" t="s">
        <v>12733</v>
      </c>
      <c r="AA5252" s="337" t="s">
        <v>12734</v>
      </c>
      <c r="AB5252" s="337" t="s">
        <v>13350</v>
      </c>
      <c r="AC5252" s="339">
        <v>568.69957307121319</v>
      </c>
      <c r="AD5252" s="339" t="s">
        <v>12496</v>
      </c>
      <c r="AE5252" s="339">
        <v>705.07606436175945</v>
      </c>
      <c r="AF5252" s="340">
        <v>0.23980410351647841</v>
      </c>
      <c r="AG5252" s="366">
        <v>663</v>
      </c>
      <c r="AH5252" s="366">
        <v>501.07173356105892</v>
      </c>
      <c r="AI5252" s="340">
        <v>-0.11891663492014937</v>
      </c>
      <c r="AJ5252" s="340">
        <v>-0.28933662779400526</v>
      </c>
      <c r="AK5252" s="341">
        <v>501.07173356105892</v>
      </c>
      <c r="AL5252" s="342">
        <v>-0.11891663492014937</v>
      </c>
      <c r="AM5252" s="339" t="s">
        <v>14574</v>
      </c>
      <c r="AN5252" s="339" t="s">
        <v>14575</v>
      </c>
      <c r="AO5252" s="337" t="s">
        <v>14576</v>
      </c>
      <c r="AP5252" s="343">
        <v>44487</v>
      </c>
      <c r="AQ5252" s="335" t="s">
        <v>12921</v>
      </c>
      <c r="AR5252" s="335" t="s">
        <v>8721</v>
      </c>
      <c r="AS5252" s="335" t="s">
        <v>12921</v>
      </c>
      <c r="AT5252" s="335" t="s">
        <v>14577</v>
      </c>
      <c r="AU5252" s="335" t="s">
        <v>8721</v>
      </c>
      <c r="AV5252" s="335" t="s">
        <v>8721</v>
      </c>
      <c r="AW5252" s="327" t="s">
        <v>12484</v>
      </c>
      <c r="AX5252" s="335" t="s">
        <v>12741</v>
      </c>
      <c r="AY5252" s="335">
        <v>2</v>
      </c>
      <c r="AZ5252" s="309"/>
      <c r="BA5252" s="311" t="s">
        <v>13642</v>
      </c>
      <c r="BB5252" s="310" t="s">
        <v>16441</v>
      </c>
      <c r="BC5252" s="311" t="s">
        <v>8721</v>
      </c>
      <c r="BD5252" s="311">
        <v>2</v>
      </c>
      <c r="BE5252" s="307"/>
      <c r="BF5252" s="310" t="b">
        <v>1</v>
      </c>
    </row>
    <row r="5253" spans="1:58" s="309" customFormat="1" ht="15" customHeight="1" x14ac:dyDescent="0.25">
      <c r="A5253" s="335">
        <v>5124</v>
      </c>
      <c r="B5253" s="336" t="s">
        <v>7200</v>
      </c>
      <c r="C5253" s="346">
        <v>4200</v>
      </c>
      <c r="D5253" s="346" t="s">
        <v>7200</v>
      </c>
      <c r="E5253" s="346" t="s">
        <v>11608</v>
      </c>
      <c r="F5253" s="346" t="s">
        <v>11770</v>
      </c>
      <c r="G5253" s="346" t="s">
        <v>7168</v>
      </c>
      <c r="H5253" s="346" t="s">
        <v>11619</v>
      </c>
      <c r="I5253" s="346" t="s">
        <v>8721</v>
      </c>
      <c r="J5253" s="346" t="s">
        <v>16559</v>
      </c>
      <c r="K5253" s="346" t="s">
        <v>12473</v>
      </c>
      <c r="L5253" s="347" t="s">
        <v>12474</v>
      </c>
      <c r="M5253" s="346" t="s">
        <v>16560</v>
      </c>
      <c r="N5253" s="346" t="s">
        <v>16555</v>
      </c>
      <c r="O5253" s="346" t="s">
        <v>16556</v>
      </c>
      <c r="P5253" s="346" t="s">
        <v>8721</v>
      </c>
      <c r="Q5253" s="346" t="s">
        <v>16407</v>
      </c>
      <c r="R5253" s="346" t="s">
        <v>8721</v>
      </c>
      <c r="S5253" s="346" t="s">
        <v>8721</v>
      </c>
      <c r="T5253" s="346" t="s">
        <v>16441</v>
      </c>
      <c r="U5253" s="346" t="s">
        <v>8721</v>
      </c>
      <c r="V5253" s="346">
        <v>10251</v>
      </c>
      <c r="W5253" s="346" t="s">
        <v>12476</v>
      </c>
      <c r="X5253" s="346" t="s">
        <v>1344</v>
      </c>
      <c r="Y5253" s="346" t="s">
        <v>8721</v>
      </c>
      <c r="Z5253" s="346" t="s">
        <v>12733</v>
      </c>
      <c r="AA5253" s="346" t="s">
        <v>12734</v>
      </c>
      <c r="AB5253" s="346" t="s">
        <v>13350</v>
      </c>
      <c r="AC5253" s="348">
        <v>517.56069673302648</v>
      </c>
      <c r="AD5253" s="348" t="s">
        <v>12496</v>
      </c>
      <c r="AE5253" s="348">
        <v>641.67387562845386</v>
      </c>
      <c r="AF5253" s="349">
        <v>0.23980410351647841</v>
      </c>
      <c r="AG5253" s="359">
        <v>505</v>
      </c>
      <c r="AH5253" s="359">
        <v>381.66097352690008</v>
      </c>
      <c r="AI5253" s="349">
        <v>-0.26257736351303274</v>
      </c>
      <c r="AJ5253" s="349">
        <v>-0.4052103599307324</v>
      </c>
      <c r="AK5253" s="350">
        <v>381.66097352690008</v>
      </c>
      <c r="AL5253" s="351">
        <v>-0.26257736351303274</v>
      </c>
      <c r="AM5253" s="348" t="s">
        <v>14574</v>
      </c>
      <c r="AN5253" s="348" t="s">
        <v>14575</v>
      </c>
      <c r="AO5253" s="346" t="s">
        <v>14576</v>
      </c>
      <c r="AP5253" s="352">
        <v>44487</v>
      </c>
      <c r="AQ5253" s="346" t="s">
        <v>12921</v>
      </c>
      <c r="AR5253" s="346" t="s">
        <v>8721</v>
      </c>
      <c r="AS5253" s="346" t="s">
        <v>12921</v>
      </c>
      <c r="AT5253" s="346" t="s">
        <v>14577</v>
      </c>
      <c r="AU5253" s="346" t="s">
        <v>8721</v>
      </c>
      <c r="AV5253" s="346" t="s">
        <v>8721</v>
      </c>
      <c r="AW5253" s="327" t="s">
        <v>12484</v>
      </c>
      <c r="AX5253" s="346" t="s">
        <v>12741</v>
      </c>
      <c r="AY5253" s="346">
        <v>2</v>
      </c>
      <c r="BA5253" s="309" t="s">
        <v>13642</v>
      </c>
      <c r="BB5253" s="310" t="s">
        <v>16441</v>
      </c>
      <c r="BC5253" s="309" t="s">
        <v>8721</v>
      </c>
      <c r="BD5253" s="309">
        <v>2</v>
      </c>
      <c r="BE5253" s="307"/>
      <c r="BF5253" s="310" t="b">
        <v>1</v>
      </c>
    </row>
    <row r="5254" spans="1:58" s="311" customFormat="1" ht="15" customHeight="1" x14ac:dyDescent="0.25">
      <c r="A5254" s="345">
        <v>5125</v>
      </c>
      <c r="B5254" s="336" t="s">
        <v>7201</v>
      </c>
      <c r="C5254" s="337">
        <v>4131</v>
      </c>
      <c r="D5254" s="337" t="s">
        <v>7201</v>
      </c>
      <c r="E5254" s="337" t="s">
        <v>11608</v>
      </c>
      <c r="F5254" s="337" t="s">
        <v>11770</v>
      </c>
      <c r="G5254" s="337" t="s">
        <v>7168</v>
      </c>
      <c r="H5254" s="337" t="s">
        <v>11620</v>
      </c>
      <c r="I5254" s="337" t="s">
        <v>8721</v>
      </c>
      <c r="J5254" s="337" t="s">
        <v>16559</v>
      </c>
      <c r="K5254" s="337" t="s">
        <v>12473</v>
      </c>
      <c r="L5254" s="338" t="s">
        <v>12474</v>
      </c>
      <c r="M5254" s="337" t="s">
        <v>16560</v>
      </c>
      <c r="N5254" s="337" t="s">
        <v>16555</v>
      </c>
      <c r="O5254" s="337" t="s">
        <v>16556</v>
      </c>
      <c r="P5254" s="337" t="s">
        <v>8721</v>
      </c>
      <c r="Q5254" s="337" t="s">
        <v>16407</v>
      </c>
      <c r="R5254" s="337" t="s">
        <v>8721</v>
      </c>
      <c r="S5254" s="337" t="s">
        <v>8721</v>
      </c>
      <c r="T5254" s="337" t="s">
        <v>16441</v>
      </c>
      <c r="U5254" s="337" t="s">
        <v>8721</v>
      </c>
      <c r="V5254" s="337">
        <v>10251</v>
      </c>
      <c r="W5254" s="337" t="s">
        <v>12476</v>
      </c>
      <c r="X5254" s="337" t="s">
        <v>1344</v>
      </c>
      <c r="Y5254" s="337" t="s">
        <v>8721</v>
      </c>
      <c r="Z5254" s="337" t="s">
        <v>12733</v>
      </c>
      <c r="AA5254" s="337" t="s">
        <v>12734</v>
      </c>
      <c r="AB5254" s="337" t="s">
        <v>13350</v>
      </c>
      <c r="AC5254" s="339">
        <v>466.42182039483981</v>
      </c>
      <c r="AD5254" s="339" t="s">
        <v>12496</v>
      </c>
      <c r="AE5254" s="339">
        <v>578.27168689514826</v>
      </c>
      <c r="AF5254" s="340">
        <v>0.23980410351647841</v>
      </c>
      <c r="AG5254" s="366">
        <v>450</v>
      </c>
      <c r="AH5254" s="366">
        <v>340.09393680614863</v>
      </c>
      <c r="AI5254" s="340">
        <v>-0.27084471194283088</v>
      </c>
      <c r="AJ5254" s="340">
        <v>-0.41187862986656276</v>
      </c>
      <c r="AK5254" s="341">
        <v>340.09393680614863</v>
      </c>
      <c r="AL5254" s="342">
        <v>-0.27084471194283088</v>
      </c>
      <c r="AM5254" s="339" t="s">
        <v>14574</v>
      </c>
      <c r="AN5254" s="339" t="s">
        <v>14575</v>
      </c>
      <c r="AO5254" s="337" t="s">
        <v>14576</v>
      </c>
      <c r="AP5254" s="343">
        <v>44487</v>
      </c>
      <c r="AQ5254" s="335" t="s">
        <v>12921</v>
      </c>
      <c r="AR5254" s="335" t="s">
        <v>8721</v>
      </c>
      <c r="AS5254" s="335" t="s">
        <v>12921</v>
      </c>
      <c r="AT5254" s="335" t="s">
        <v>14577</v>
      </c>
      <c r="AU5254" s="335" t="s">
        <v>8721</v>
      </c>
      <c r="AV5254" s="335" t="s">
        <v>8721</v>
      </c>
      <c r="AW5254" s="327" t="s">
        <v>12484</v>
      </c>
      <c r="AX5254" s="335" t="s">
        <v>12741</v>
      </c>
      <c r="AY5254" s="335">
        <v>2</v>
      </c>
      <c r="AZ5254" s="309"/>
      <c r="BA5254" s="311" t="s">
        <v>13642</v>
      </c>
      <c r="BB5254" s="310" t="s">
        <v>16441</v>
      </c>
      <c r="BC5254" s="311" t="s">
        <v>8721</v>
      </c>
      <c r="BD5254" s="311">
        <v>2</v>
      </c>
      <c r="BE5254" s="307"/>
      <c r="BF5254" s="310" t="b">
        <v>1</v>
      </c>
    </row>
    <row r="5255" spans="1:58" s="309" customFormat="1" ht="15" customHeight="1" x14ac:dyDescent="0.25">
      <c r="A5255" s="335">
        <v>5126</v>
      </c>
      <c r="B5255" s="336" t="s">
        <v>7202</v>
      </c>
      <c r="C5255" s="346">
        <v>4112</v>
      </c>
      <c r="D5255" s="346" t="s">
        <v>7202</v>
      </c>
      <c r="E5255" s="346" t="s">
        <v>11608</v>
      </c>
      <c r="F5255" s="346" t="s">
        <v>11770</v>
      </c>
      <c r="G5255" s="346" t="s">
        <v>7168</v>
      </c>
      <c r="H5255" s="346" t="s">
        <v>11621</v>
      </c>
      <c r="I5255" s="346" t="s">
        <v>8721</v>
      </c>
      <c r="J5255" s="346" t="s">
        <v>16559</v>
      </c>
      <c r="K5255" s="346" t="s">
        <v>12473</v>
      </c>
      <c r="L5255" s="347" t="s">
        <v>12474</v>
      </c>
      <c r="M5255" s="346" t="s">
        <v>16560</v>
      </c>
      <c r="N5255" s="346" t="s">
        <v>16555</v>
      </c>
      <c r="O5255" s="346" t="s">
        <v>16556</v>
      </c>
      <c r="P5255" s="346" t="s">
        <v>8721</v>
      </c>
      <c r="Q5255" s="346" t="s">
        <v>16407</v>
      </c>
      <c r="R5255" s="346" t="s">
        <v>8721</v>
      </c>
      <c r="S5255" s="346" t="s">
        <v>8721</v>
      </c>
      <c r="T5255" s="346" t="s">
        <v>16441</v>
      </c>
      <c r="U5255" s="346" t="s">
        <v>8721</v>
      </c>
      <c r="V5255" s="346">
        <v>10251</v>
      </c>
      <c r="W5255" s="346" t="s">
        <v>12476</v>
      </c>
      <c r="X5255" s="346" t="s">
        <v>1344</v>
      </c>
      <c r="Y5255" s="346" t="s">
        <v>8721</v>
      </c>
      <c r="Z5255" s="346" t="s">
        <v>12733</v>
      </c>
      <c r="AA5255" s="346" t="s">
        <v>12734</v>
      </c>
      <c r="AB5255" s="346" t="s">
        <v>13350</v>
      </c>
      <c r="AC5255" s="348">
        <v>415.28294405665332</v>
      </c>
      <c r="AD5255" s="348" t="s">
        <v>12496</v>
      </c>
      <c r="AE5255" s="348">
        <v>514.8694981618429</v>
      </c>
      <c r="AF5255" s="349">
        <v>0.23980410351647841</v>
      </c>
      <c r="AG5255" s="359">
        <v>349</v>
      </c>
      <c r="AH5255" s="359">
        <v>263.76174210076857</v>
      </c>
      <c r="AI5255" s="349">
        <v>-0.36486256930218175</v>
      </c>
      <c r="AJ5255" s="349">
        <v>-0.48771146272514609</v>
      </c>
      <c r="AK5255" s="350">
        <v>263.76174210076857</v>
      </c>
      <c r="AL5255" s="351">
        <v>-0.36486256930218175</v>
      </c>
      <c r="AM5255" s="348" t="s">
        <v>14574</v>
      </c>
      <c r="AN5255" s="348" t="s">
        <v>14575</v>
      </c>
      <c r="AO5255" s="346" t="s">
        <v>14576</v>
      </c>
      <c r="AP5255" s="352">
        <v>44487</v>
      </c>
      <c r="AQ5255" s="346" t="s">
        <v>12921</v>
      </c>
      <c r="AR5255" s="346" t="s">
        <v>8721</v>
      </c>
      <c r="AS5255" s="346" t="s">
        <v>12921</v>
      </c>
      <c r="AT5255" s="346" t="s">
        <v>14577</v>
      </c>
      <c r="AU5255" s="346" t="s">
        <v>8721</v>
      </c>
      <c r="AV5255" s="346" t="s">
        <v>8721</v>
      </c>
      <c r="AW5255" s="327" t="s">
        <v>12484</v>
      </c>
      <c r="AX5255" s="346" t="s">
        <v>12741</v>
      </c>
      <c r="AY5255" s="346">
        <v>2</v>
      </c>
      <c r="BA5255" s="309" t="s">
        <v>13642</v>
      </c>
      <c r="BB5255" s="310" t="s">
        <v>16441</v>
      </c>
      <c r="BC5255" s="309" t="s">
        <v>8721</v>
      </c>
      <c r="BD5255" s="309">
        <v>2</v>
      </c>
      <c r="BE5255" s="307"/>
      <c r="BF5255" s="310" t="b">
        <v>1</v>
      </c>
    </row>
    <row r="5256" spans="1:58" s="311" customFormat="1" ht="15" customHeight="1" x14ac:dyDescent="0.25">
      <c r="A5256" s="345">
        <v>5127</v>
      </c>
      <c r="B5256" s="336" t="s">
        <v>7203</v>
      </c>
      <c r="C5256" s="337">
        <v>4535</v>
      </c>
      <c r="D5256" s="337" t="s">
        <v>7203</v>
      </c>
      <c r="E5256" s="337" t="s">
        <v>11608</v>
      </c>
      <c r="F5256" s="337" t="s">
        <v>11770</v>
      </c>
      <c r="G5256" s="337" t="s">
        <v>7168</v>
      </c>
      <c r="H5256" s="337" t="s">
        <v>11609</v>
      </c>
      <c r="I5256" s="337" t="s">
        <v>8721</v>
      </c>
      <c r="J5256" s="337" t="s">
        <v>16559</v>
      </c>
      <c r="K5256" s="337" t="s">
        <v>12473</v>
      </c>
      <c r="L5256" s="338" t="s">
        <v>12474</v>
      </c>
      <c r="M5256" s="337" t="s">
        <v>16560</v>
      </c>
      <c r="N5256" s="337" t="s">
        <v>16555</v>
      </c>
      <c r="O5256" s="337" t="s">
        <v>16556</v>
      </c>
      <c r="P5256" s="337" t="s">
        <v>8721</v>
      </c>
      <c r="Q5256" s="337" t="s">
        <v>16407</v>
      </c>
      <c r="R5256" s="337" t="s">
        <v>8721</v>
      </c>
      <c r="S5256" s="337" t="s">
        <v>8721</v>
      </c>
      <c r="T5256" s="337" t="s">
        <v>16441</v>
      </c>
      <c r="U5256" s="337" t="s">
        <v>8721</v>
      </c>
      <c r="V5256" s="337">
        <v>10251</v>
      </c>
      <c r="W5256" s="337" t="s">
        <v>12476</v>
      </c>
      <c r="X5256" s="337" t="s">
        <v>1344</v>
      </c>
      <c r="Y5256" s="337" t="s">
        <v>8721</v>
      </c>
      <c r="Z5256" s="337" t="s">
        <v>12733</v>
      </c>
      <c r="AA5256" s="337" t="s">
        <v>12734</v>
      </c>
      <c r="AB5256" s="337" t="s">
        <v>13350</v>
      </c>
      <c r="AC5256" s="339">
        <v>304.18814373576515</v>
      </c>
      <c r="AD5256" s="339" t="s">
        <v>12496</v>
      </c>
      <c r="AE5256" s="339">
        <v>377.13370884466201</v>
      </c>
      <c r="AF5256" s="340">
        <v>0.23980410351647841</v>
      </c>
      <c r="AG5256" s="366">
        <v>214</v>
      </c>
      <c r="AH5256" s="366">
        <v>161.73356105892401</v>
      </c>
      <c r="AI5256" s="340">
        <v>-0.46831076624927614</v>
      </c>
      <c r="AJ5256" s="340">
        <v>-0.5711506098078849</v>
      </c>
      <c r="AK5256" s="341">
        <v>161.73356105892401</v>
      </c>
      <c r="AL5256" s="342">
        <v>-0.46831076624927614</v>
      </c>
      <c r="AM5256" s="339" t="s">
        <v>14574</v>
      </c>
      <c r="AN5256" s="339" t="s">
        <v>14575</v>
      </c>
      <c r="AO5256" s="337" t="s">
        <v>14576</v>
      </c>
      <c r="AP5256" s="343">
        <v>44487</v>
      </c>
      <c r="AQ5256" s="335" t="s">
        <v>12921</v>
      </c>
      <c r="AR5256" s="335" t="s">
        <v>8721</v>
      </c>
      <c r="AS5256" s="335" t="s">
        <v>12921</v>
      </c>
      <c r="AT5256" s="335" t="s">
        <v>14577</v>
      </c>
      <c r="AU5256" s="335" t="s">
        <v>8721</v>
      </c>
      <c r="AV5256" s="335" t="s">
        <v>8721</v>
      </c>
      <c r="AW5256" s="327" t="s">
        <v>12484</v>
      </c>
      <c r="AX5256" s="335" t="s">
        <v>12741</v>
      </c>
      <c r="AY5256" s="335">
        <v>2</v>
      </c>
      <c r="AZ5256" s="309"/>
      <c r="BA5256" s="311" t="s">
        <v>13642</v>
      </c>
      <c r="BB5256" s="310" t="s">
        <v>16441</v>
      </c>
      <c r="BC5256" s="311" t="s">
        <v>8721</v>
      </c>
      <c r="BD5256" s="311">
        <v>2</v>
      </c>
      <c r="BE5256" s="307"/>
      <c r="BF5256" s="310" t="b">
        <v>1</v>
      </c>
    </row>
    <row r="5257" spans="1:58" s="309" customFormat="1" ht="15" customHeight="1" x14ac:dyDescent="0.25">
      <c r="A5257" s="335">
        <v>5128</v>
      </c>
      <c r="B5257" s="367" t="s">
        <v>11771</v>
      </c>
      <c r="C5257" s="337">
        <v>9386</v>
      </c>
      <c r="D5257" s="337" t="s">
        <v>11771</v>
      </c>
      <c r="E5257" s="337" t="s">
        <v>11772</v>
      </c>
      <c r="F5257" s="337" t="s">
        <v>11773</v>
      </c>
      <c r="G5257" s="337" t="s">
        <v>11774</v>
      </c>
      <c r="H5257" s="337" t="s">
        <v>8721</v>
      </c>
      <c r="I5257" s="337" t="s">
        <v>8721</v>
      </c>
      <c r="J5257" s="337" t="s">
        <v>16561</v>
      </c>
      <c r="K5257" s="337" t="s">
        <v>12473</v>
      </c>
      <c r="L5257" s="338" t="s">
        <v>12474</v>
      </c>
      <c r="M5257" s="337" t="s">
        <v>16562</v>
      </c>
      <c r="N5257" s="337" t="s">
        <v>8721</v>
      </c>
      <c r="O5257" s="337" t="s">
        <v>8721</v>
      </c>
      <c r="P5257" s="337" t="s">
        <v>8721</v>
      </c>
      <c r="Q5257" s="337" t="s">
        <v>8721</v>
      </c>
      <c r="R5257" s="337" t="s">
        <v>8721</v>
      </c>
      <c r="S5257" s="337" t="s">
        <v>8721</v>
      </c>
      <c r="T5257" s="337" t="s">
        <v>8721</v>
      </c>
      <c r="U5257" s="337" t="s">
        <v>8721</v>
      </c>
      <c r="V5257" s="337" t="s">
        <v>12411</v>
      </c>
      <c r="W5257" s="337" t="s">
        <v>12476</v>
      </c>
      <c r="X5257" s="337" t="s">
        <v>8871</v>
      </c>
      <c r="Y5257" s="337" t="s">
        <v>8721</v>
      </c>
      <c r="Z5257" s="337" t="s">
        <v>12484</v>
      </c>
      <c r="AA5257" s="337" t="s">
        <v>12484</v>
      </c>
      <c r="AB5257" s="337" t="s">
        <v>12484</v>
      </c>
      <c r="AC5257" s="339" t="e">
        <v>#N/A</v>
      </c>
      <c r="AD5257" s="368" t="s">
        <v>12478</v>
      </c>
      <c r="AE5257" s="339" t="s">
        <v>12710</v>
      </c>
      <c r="AF5257" s="340">
        <v>0</v>
      </c>
      <c r="AG5257" s="366">
        <v>415.10546875000011</v>
      </c>
      <c r="AH5257" s="366">
        <v>310.14624023437511</v>
      </c>
      <c r="AI5257" s="340">
        <v>0</v>
      </c>
      <c r="AJ5257" s="340">
        <v>0</v>
      </c>
      <c r="AK5257" s="341">
        <v>310.14624023437511</v>
      </c>
      <c r="AL5257" s="342">
        <v>0</v>
      </c>
      <c r="AM5257" s="339" t="s">
        <v>12762</v>
      </c>
      <c r="AN5257" s="339" t="s">
        <v>12484</v>
      </c>
      <c r="AO5257" s="337" t="s">
        <v>12763</v>
      </c>
      <c r="AP5257" s="343">
        <v>43707</v>
      </c>
      <c r="AQ5257" s="335" t="s">
        <v>12921</v>
      </c>
      <c r="AR5257" s="335" t="s">
        <v>8721</v>
      </c>
      <c r="AS5257" s="335" t="s">
        <v>1994</v>
      </c>
      <c r="AT5257" s="335" t="s">
        <v>12764</v>
      </c>
      <c r="AU5257" s="335" t="s">
        <v>8721</v>
      </c>
      <c r="AV5257" s="335" t="s">
        <v>8721</v>
      </c>
      <c r="AW5257" s="327" t="s">
        <v>12484</v>
      </c>
      <c r="AX5257" s="335" t="s">
        <v>12485</v>
      </c>
      <c r="AY5257" s="335" t="s">
        <v>12484</v>
      </c>
      <c r="BA5257" s="309" t="s">
        <v>12486</v>
      </c>
      <c r="BB5257" s="310" t="s">
        <v>8721</v>
      </c>
      <c r="BC5257" s="309" t="s">
        <v>8721</v>
      </c>
      <c r="BD5257" s="309">
        <v>2</v>
      </c>
      <c r="BE5257" s="307"/>
      <c r="BF5257" s="310" t="b">
        <v>1</v>
      </c>
    </row>
    <row r="5258" spans="1:58" s="311" customFormat="1" ht="15" customHeight="1" x14ac:dyDescent="0.25">
      <c r="A5258" s="412">
        <v>5129</v>
      </c>
      <c r="B5258" s="345" t="s">
        <v>7271</v>
      </c>
      <c r="C5258" s="381">
        <v>8743</v>
      </c>
      <c r="D5258" s="337" t="s">
        <v>7271</v>
      </c>
      <c r="E5258" s="337" t="s">
        <v>11772</v>
      </c>
      <c r="F5258" s="337" t="s">
        <v>1467</v>
      </c>
      <c r="G5258" s="337" t="s">
        <v>8721</v>
      </c>
      <c r="H5258" s="337" t="s">
        <v>8721</v>
      </c>
      <c r="I5258" s="337" t="s">
        <v>8721</v>
      </c>
      <c r="J5258" s="337" t="s">
        <v>8721</v>
      </c>
      <c r="K5258" s="337" t="s">
        <v>12473</v>
      </c>
      <c r="L5258" s="338" t="s">
        <v>12474</v>
      </c>
      <c r="M5258" s="337" t="s">
        <v>8721</v>
      </c>
      <c r="N5258" s="337" t="s">
        <v>8721</v>
      </c>
      <c r="O5258" s="337" t="s">
        <v>8721</v>
      </c>
      <c r="P5258" s="337" t="s">
        <v>8721</v>
      </c>
      <c r="Q5258" s="337" t="s">
        <v>8721</v>
      </c>
      <c r="R5258" s="337" t="s">
        <v>8721</v>
      </c>
      <c r="S5258" s="337" t="s">
        <v>8721</v>
      </c>
      <c r="T5258" s="337" t="s">
        <v>8721</v>
      </c>
      <c r="U5258" s="337" t="s">
        <v>8721</v>
      </c>
      <c r="V5258" s="337" t="s">
        <v>12962</v>
      </c>
      <c r="W5258" s="337" t="s">
        <v>12476</v>
      </c>
      <c r="X5258" s="337" t="s">
        <v>8882</v>
      </c>
      <c r="Y5258" s="337" t="s">
        <v>8721</v>
      </c>
      <c r="Z5258" s="337" t="s">
        <v>12484</v>
      </c>
      <c r="AA5258" s="337" t="s">
        <v>12484</v>
      </c>
      <c r="AB5258" s="337" t="s">
        <v>12484</v>
      </c>
      <c r="AC5258" s="339" t="e">
        <v>#DIV/0!</v>
      </c>
      <c r="AD5258" s="339" t="s">
        <v>12478</v>
      </c>
      <c r="AE5258" s="339" t="s">
        <v>12710</v>
      </c>
      <c r="AF5258" s="340">
        <v>0</v>
      </c>
      <c r="AG5258" s="366">
        <v>0</v>
      </c>
      <c r="AH5258" s="366">
        <v>0</v>
      </c>
      <c r="AI5258" s="340">
        <v>0</v>
      </c>
      <c r="AJ5258" s="340">
        <v>0</v>
      </c>
      <c r="AK5258" s="341">
        <v>0</v>
      </c>
      <c r="AL5258" s="342">
        <v>0</v>
      </c>
      <c r="AM5258" s="339" t="s">
        <v>12762</v>
      </c>
      <c r="AN5258" s="339" t="s">
        <v>12484</v>
      </c>
      <c r="AO5258" s="337" t="s">
        <v>12763</v>
      </c>
      <c r="AP5258" s="343">
        <v>43707</v>
      </c>
      <c r="AQ5258" s="335" t="s">
        <v>12921</v>
      </c>
      <c r="AR5258" s="335" t="s">
        <v>8721</v>
      </c>
      <c r="AS5258" s="335" t="s">
        <v>8721</v>
      </c>
      <c r="AT5258" s="335" t="s">
        <v>12764</v>
      </c>
      <c r="AU5258" s="335" t="s">
        <v>8721</v>
      </c>
      <c r="AV5258" s="335" t="s">
        <v>8721</v>
      </c>
      <c r="AW5258" s="327" t="s">
        <v>12484</v>
      </c>
      <c r="AX5258" s="335" t="s">
        <v>12741</v>
      </c>
      <c r="AY5258" s="335" t="s">
        <v>12484</v>
      </c>
      <c r="BA5258" s="311" t="s">
        <v>12486</v>
      </c>
      <c r="BB5258" s="310" t="s">
        <v>8721</v>
      </c>
      <c r="BC5258" s="311" t="s">
        <v>8721</v>
      </c>
      <c r="BD5258" s="311">
        <v>2</v>
      </c>
      <c r="BE5258" s="307"/>
      <c r="BF5258" s="310" t="b">
        <v>1</v>
      </c>
    </row>
    <row r="5259" spans="1:58" s="309" customFormat="1" ht="15" customHeight="1" x14ac:dyDescent="0.25">
      <c r="A5259" s="335">
        <v>5130</v>
      </c>
      <c r="B5259" s="367" t="s">
        <v>11775</v>
      </c>
      <c r="C5259" s="337">
        <v>9480</v>
      </c>
      <c r="D5259" s="337" t="s">
        <v>11775</v>
      </c>
      <c r="E5259" s="337" t="s">
        <v>11776</v>
      </c>
      <c r="F5259" s="337" t="s">
        <v>11777</v>
      </c>
      <c r="G5259" s="337" t="s">
        <v>11227</v>
      </c>
      <c r="H5259" s="337" t="s">
        <v>11778</v>
      </c>
      <c r="I5259" s="337" t="s">
        <v>8721</v>
      </c>
      <c r="J5259" s="337" t="s">
        <v>16563</v>
      </c>
      <c r="K5259" s="337" t="s">
        <v>12473</v>
      </c>
      <c r="L5259" s="338" t="s">
        <v>12474</v>
      </c>
      <c r="M5259" s="337" t="s">
        <v>8721</v>
      </c>
      <c r="N5259" s="337" t="s">
        <v>15896</v>
      </c>
      <c r="O5259" s="337" t="s">
        <v>8721</v>
      </c>
      <c r="P5259" s="337" t="s">
        <v>8721</v>
      </c>
      <c r="Q5259" s="337" t="s">
        <v>8721</v>
      </c>
      <c r="R5259" s="337" t="s">
        <v>8721</v>
      </c>
      <c r="S5259" s="337" t="s">
        <v>16564</v>
      </c>
      <c r="T5259" s="337" t="s">
        <v>8721</v>
      </c>
      <c r="U5259" s="337" t="s">
        <v>8721</v>
      </c>
      <c r="V5259" s="337" t="s">
        <v>15897</v>
      </c>
      <c r="W5259" s="337" t="s">
        <v>12476</v>
      </c>
      <c r="X5259" s="337" t="s">
        <v>8871</v>
      </c>
      <c r="Y5259" s="337" t="s">
        <v>8721</v>
      </c>
      <c r="Z5259" s="337" t="s">
        <v>12484</v>
      </c>
      <c r="AA5259" s="337" t="s">
        <v>12484</v>
      </c>
      <c r="AB5259" s="337" t="s">
        <v>12484</v>
      </c>
      <c r="AC5259" s="339" t="e">
        <v>#N/A</v>
      </c>
      <c r="AD5259" s="368" t="s">
        <v>12496</v>
      </c>
      <c r="AE5259" s="339" t="s">
        <v>12710</v>
      </c>
      <c r="AF5259" s="340">
        <v>0</v>
      </c>
      <c r="AG5259" s="366">
        <v>1560.9156306201173</v>
      </c>
      <c r="AH5259" s="366">
        <v>1227.6198158752443</v>
      </c>
      <c r="AI5259" s="340">
        <v>0</v>
      </c>
      <c r="AJ5259" s="340">
        <v>0</v>
      </c>
      <c r="AK5259" s="341">
        <v>1227.6198158752443</v>
      </c>
      <c r="AL5259" s="342">
        <v>0</v>
      </c>
      <c r="AM5259" s="339" t="s">
        <v>12762</v>
      </c>
      <c r="AN5259" s="339" t="s">
        <v>12484</v>
      </c>
      <c r="AO5259" s="337" t="s">
        <v>12763</v>
      </c>
      <c r="AP5259" s="343">
        <v>43707</v>
      </c>
      <c r="AQ5259" s="335" t="s">
        <v>12921</v>
      </c>
      <c r="AR5259" s="335" t="s">
        <v>8721</v>
      </c>
      <c r="AS5259" s="335" t="s">
        <v>1994</v>
      </c>
      <c r="AT5259" s="335" t="s">
        <v>12764</v>
      </c>
      <c r="AU5259" s="335" t="s">
        <v>8721</v>
      </c>
      <c r="AV5259" s="335" t="s">
        <v>8721</v>
      </c>
      <c r="AW5259" s="327" t="s">
        <v>12484</v>
      </c>
      <c r="AX5259" s="335" t="s">
        <v>12598</v>
      </c>
      <c r="AY5259" s="335" t="s">
        <v>12484</v>
      </c>
      <c r="AZ5259" s="311"/>
      <c r="BA5259" s="309" t="s">
        <v>12486</v>
      </c>
      <c r="BB5259" s="310" t="s">
        <v>8721</v>
      </c>
      <c r="BC5259" s="309" t="s">
        <v>8721</v>
      </c>
      <c r="BD5259" s="309">
        <v>2</v>
      </c>
      <c r="BE5259" s="307"/>
      <c r="BF5259" s="310" t="b">
        <v>1</v>
      </c>
    </row>
    <row r="5260" spans="1:58" s="311" customFormat="1" ht="15" customHeight="1" x14ac:dyDescent="0.25">
      <c r="A5260" s="345">
        <v>5131</v>
      </c>
      <c r="B5260" s="367" t="s">
        <v>11779</v>
      </c>
      <c r="C5260" s="346">
        <v>9481</v>
      </c>
      <c r="D5260" s="346" t="s">
        <v>11779</v>
      </c>
      <c r="E5260" s="346" t="s">
        <v>11776</v>
      </c>
      <c r="F5260" s="346" t="s">
        <v>11777</v>
      </c>
      <c r="G5260" s="346" t="s">
        <v>11780</v>
      </c>
      <c r="H5260" s="346" t="s">
        <v>11781</v>
      </c>
      <c r="I5260" s="346" t="s">
        <v>11782</v>
      </c>
      <c r="J5260" s="346" t="s">
        <v>16565</v>
      </c>
      <c r="K5260" s="346" t="s">
        <v>12473</v>
      </c>
      <c r="L5260" s="347" t="s">
        <v>12474</v>
      </c>
      <c r="M5260" s="346" t="s">
        <v>8721</v>
      </c>
      <c r="N5260" s="346" t="s">
        <v>15896</v>
      </c>
      <c r="O5260" s="346" t="s">
        <v>8721</v>
      </c>
      <c r="P5260" s="346" t="s">
        <v>8721</v>
      </c>
      <c r="Q5260" s="346" t="s">
        <v>8721</v>
      </c>
      <c r="R5260" s="346" t="s">
        <v>8721</v>
      </c>
      <c r="S5260" s="346" t="s">
        <v>16564</v>
      </c>
      <c r="T5260" s="346" t="s">
        <v>8721</v>
      </c>
      <c r="U5260" s="346" t="s">
        <v>8721</v>
      </c>
      <c r="V5260" s="346" t="s">
        <v>15897</v>
      </c>
      <c r="W5260" s="346" t="s">
        <v>12476</v>
      </c>
      <c r="X5260" s="346" t="s">
        <v>8871</v>
      </c>
      <c r="Y5260" s="346" t="s">
        <v>8721</v>
      </c>
      <c r="Z5260" s="346" t="s">
        <v>12484</v>
      </c>
      <c r="AA5260" s="346" t="s">
        <v>12484</v>
      </c>
      <c r="AB5260" s="346" t="s">
        <v>12484</v>
      </c>
      <c r="AC5260" s="348" t="e">
        <v>#N/A</v>
      </c>
      <c r="AD5260" s="358" t="s">
        <v>12496</v>
      </c>
      <c r="AE5260" s="348" t="s">
        <v>12710</v>
      </c>
      <c r="AF5260" s="349">
        <v>0</v>
      </c>
      <c r="AG5260" s="359">
        <v>607.17522235787442</v>
      </c>
      <c r="AH5260" s="359">
        <v>477.52762548662616</v>
      </c>
      <c r="AI5260" s="349">
        <v>0</v>
      </c>
      <c r="AJ5260" s="349">
        <v>0</v>
      </c>
      <c r="AK5260" s="350">
        <v>477.52762548662616</v>
      </c>
      <c r="AL5260" s="351">
        <v>0</v>
      </c>
      <c r="AM5260" s="348" t="s">
        <v>12762</v>
      </c>
      <c r="AN5260" s="348" t="s">
        <v>12484</v>
      </c>
      <c r="AO5260" s="346" t="s">
        <v>12763</v>
      </c>
      <c r="AP5260" s="352">
        <v>43707</v>
      </c>
      <c r="AQ5260" s="346" t="s">
        <v>12921</v>
      </c>
      <c r="AR5260" s="346" t="s">
        <v>8721</v>
      </c>
      <c r="AS5260" s="346" t="s">
        <v>1994</v>
      </c>
      <c r="AT5260" s="346" t="s">
        <v>12764</v>
      </c>
      <c r="AU5260" s="346" t="s">
        <v>8721</v>
      </c>
      <c r="AV5260" s="346" t="s">
        <v>8721</v>
      </c>
      <c r="AW5260" s="327" t="s">
        <v>12484</v>
      </c>
      <c r="AX5260" s="346" t="s">
        <v>12598</v>
      </c>
      <c r="AY5260" s="346" t="s">
        <v>12484</v>
      </c>
      <c r="AZ5260" s="309"/>
      <c r="BA5260" s="311" t="s">
        <v>12486</v>
      </c>
      <c r="BB5260" s="310" t="s">
        <v>8721</v>
      </c>
      <c r="BC5260" s="311" t="s">
        <v>8721</v>
      </c>
      <c r="BD5260" s="311">
        <v>2</v>
      </c>
      <c r="BE5260" s="307"/>
      <c r="BF5260" s="310" t="b">
        <v>1</v>
      </c>
    </row>
    <row r="5261" spans="1:58" s="309" customFormat="1" ht="15" customHeight="1" x14ac:dyDescent="0.25">
      <c r="A5261" s="335">
        <v>5132</v>
      </c>
      <c r="B5261" s="345" t="s">
        <v>7272</v>
      </c>
      <c r="C5261" s="346">
        <v>4528</v>
      </c>
      <c r="D5261" s="346" t="s">
        <v>7272</v>
      </c>
      <c r="E5261" s="346" t="s">
        <v>11783</v>
      </c>
      <c r="F5261" s="346" t="s">
        <v>11784</v>
      </c>
      <c r="G5261" s="346" t="s">
        <v>11785</v>
      </c>
      <c r="H5261" s="346" t="s">
        <v>11786</v>
      </c>
      <c r="I5261" s="346" t="s">
        <v>5559</v>
      </c>
      <c r="J5261" s="346" t="s">
        <v>16566</v>
      </c>
      <c r="K5261" s="346" t="s">
        <v>12473</v>
      </c>
      <c r="L5261" s="347" t="s">
        <v>12753</v>
      </c>
      <c r="M5261" s="346" t="s">
        <v>16567</v>
      </c>
      <c r="N5261" s="346" t="s">
        <v>16568</v>
      </c>
      <c r="O5261" s="346" t="s">
        <v>8721</v>
      </c>
      <c r="P5261" s="346" t="s">
        <v>8721</v>
      </c>
      <c r="Q5261" s="346" t="s">
        <v>13153</v>
      </c>
      <c r="R5261" s="346" t="s">
        <v>8721</v>
      </c>
      <c r="S5261" s="346" t="s">
        <v>8721</v>
      </c>
      <c r="T5261" s="346" t="s">
        <v>16569</v>
      </c>
      <c r="U5261" s="346" t="s">
        <v>8721</v>
      </c>
      <c r="V5261" s="346" t="s">
        <v>16570</v>
      </c>
      <c r="W5261" s="346" t="s">
        <v>12476</v>
      </c>
      <c r="X5261" s="346" t="s">
        <v>9246</v>
      </c>
      <c r="Y5261" s="346" t="s">
        <v>8721</v>
      </c>
      <c r="Z5261" s="346" t="s">
        <v>12484</v>
      </c>
      <c r="AA5261" s="346" t="s">
        <v>12484</v>
      </c>
      <c r="AB5261" s="346" t="s">
        <v>12484</v>
      </c>
      <c r="AC5261" s="348">
        <v>66.782750922509223</v>
      </c>
      <c r="AD5261" s="348" t="s">
        <v>12496</v>
      </c>
      <c r="AE5261" s="348">
        <v>72.557160689646537</v>
      </c>
      <c r="AF5261" s="349">
        <v>8.6465587107030117E-2</v>
      </c>
      <c r="AG5261" s="359">
        <v>107.15057402991604</v>
      </c>
      <c r="AH5261" s="359">
        <v>107.3900510517785</v>
      </c>
      <c r="AI5261" s="349">
        <v>0.60805072519979886</v>
      </c>
      <c r="AJ5261" s="349">
        <v>0.48007515772461029</v>
      </c>
      <c r="AK5261" s="350">
        <v>107.3900510517785</v>
      </c>
      <c r="AL5261" s="351">
        <v>0.60805072519979886</v>
      </c>
      <c r="AM5261" s="348" t="s">
        <v>12762</v>
      </c>
      <c r="AN5261" s="348" t="s">
        <v>12484</v>
      </c>
      <c r="AO5261" s="346" t="s">
        <v>12763</v>
      </c>
      <c r="AP5261" s="352">
        <v>43707</v>
      </c>
      <c r="AQ5261" s="346" t="s">
        <v>12921</v>
      </c>
      <c r="AR5261" s="346" t="s">
        <v>8721</v>
      </c>
      <c r="AS5261" s="346" t="s">
        <v>8721</v>
      </c>
      <c r="AT5261" s="346" t="s">
        <v>12764</v>
      </c>
      <c r="AU5261" s="346" t="s">
        <v>8721</v>
      </c>
      <c r="AV5261" s="346" t="s">
        <v>8721</v>
      </c>
      <c r="AW5261" s="327" t="s">
        <v>12484</v>
      </c>
      <c r="AX5261" s="346" t="s">
        <v>2395</v>
      </c>
      <c r="AY5261" s="346" t="s">
        <v>12484</v>
      </c>
      <c r="BA5261" s="309" t="s">
        <v>12766</v>
      </c>
      <c r="BB5261" s="310" t="s">
        <v>16569</v>
      </c>
      <c r="BC5261" s="309" t="s">
        <v>8721</v>
      </c>
      <c r="BD5261" s="309">
        <v>1</v>
      </c>
      <c r="BE5261" s="307"/>
      <c r="BF5261" s="310" t="b">
        <v>1</v>
      </c>
    </row>
    <row r="5262" spans="1:58" s="311" customFormat="1" ht="15" customHeight="1" x14ac:dyDescent="0.25">
      <c r="A5262" s="345">
        <v>5133</v>
      </c>
      <c r="B5262" s="345" t="s">
        <v>7273</v>
      </c>
      <c r="C5262" s="337">
        <v>4529</v>
      </c>
      <c r="D5262" s="337" t="s">
        <v>7273</v>
      </c>
      <c r="E5262" s="337" t="s">
        <v>11783</v>
      </c>
      <c r="F5262" s="337" t="s">
        <v>11784</v>
      </c>
      <c r="G5262" s="337" t="s">
        <v>11785</v>
      </c>
      <c r="H5262" s="337" t="s">
        <v>11786</v>
      </c>
      <c r="I5262" s="337" t="s">
        <v>2526</v>
      </c>
      <c r="J5262" s="337" t="s">
        <v>16571</v>
      </c>
      <c r="K5262" s="337" t="s">
        <v>12473</v>
      </c>
      <c r="L5262" s="338" t="s">
        <v>12753</v>
      </c>
      <c r="M5262" s="337" t="s">
        <v>16567</v>
      </c>
      <c r="N5262" s="337" t="s">
        <v>16568</v>
      </c>
      <c r="O5262" s="337" t="s">
        <v>8721</v>
      </c>
      <c r="P5262" s="337" t="s">
        <v>8721</v>
      </c>
      <c r="Q5262" s="337" t="s">
        <v>13153</v>
      </c>
      <c r="R5262" s="337" t="s">
        <v>8721</v>
      </c>
      <c r="S5262" s="337" t="s">
        <v>8721</v>
      </c>
      <c r="T5262" s="337" t="s">
        <v>16569</v>
      </c>
      <c r="U5262" s="337" t="s">
        <v>8721</v>
      </c>
      <c r="V5262" s="337" t="s">
        <v>16570</v>
      </c>
      <c r="W5262" s="337" t="s">
        <v>12476</v>
      </c>
      <c r="X5262" s="337" t="s">
        <v>9246</v>
      </c>
      <c r="Y5262" s="337" t="s">
        <v>8721</v>
      </c>
      <c r="Z5262" s="337" t="s">
        <v>12484</v>
      </c>
      <c r="AA5262" s="337" t="s">
        <v>12484</v>
      </c>
      <c r="AB5262" s="337" t="s">
        <v>12484</v>
      </c>
      <c r="AC5262" s="339">
        <v>55.65229243542435</v>
      </c>
      <c r="AD5262" s="339" t="s">
        <v>12496</v>
      </c>
      <c r="AE5262" s="339">
        <v>60.464300574705447</v>
      </c>
      <c r="AF5262" s="340">
        <v>8.6465587107030117E-2</v>
      </c>
      <c r="AG5262" s="366">
        <v>89.292145024930051</v>
      </c>
      <c r="AH5262" s="366">
        <v>89.491709209815426</v>
      </c>
      <c r="AI5262" s="340">
        <v>0.6080507251997993</v>
      </c>
      <c r="AJ5262" s="340">
        <v>0.48007515772461051</v>
      </c>
      <c r="AK5262" s="341">
        <v>89.491709209815426</v>
      </c>
      <c r="AL5262" s="342">
        <v>0.6080507251997993</v>
      </c>
      <c r="AM5262" s="339" t="s">
        <v>12762</v>
      </c>
      <c r="AN5262" s="339" t="s">
        <v>12484</v>
      </c>
      <c r="AO5262" s="337" t="s">
        <v>12763</v>
      </c>
      <c r="AP5262" s="343">
        <v>43707</v>
      </c>
      <c r="AQ5262" s="335" t="s">
        <v>12921</v>
      </c>
      <c r="AR5262" s="335" t="s">
        <v>8721</v>
      </c>
      <c r="AS5262" s="335" t="s">
        <v>8721</v>
      </c>
      <c r="AT5262" s="335" t="s">
        <v>12764</v>
      </c>
      <c r="AU5262" s="335" t="s">
        <v>8721</v>
      </c>
      <c r="AV5262" s="335" t="s">
        <v>8721</v>
      </c>
      <c r="AW5262" s="327" t="s">
        <v>12484</v>
      </c>
      <c r="AX5262" s="335" t="s">
        <v>2395</v>
      </c>
      <c r="AY5262" s="335" t="s">
        <v>12484</v>
      </c>
      <c r="AZ5262" s="309"/>
      <c r="BA5262" s="311" t="s">
        <v>12766</v>
      </c>
      <c r="BB5262" s="310" t="s">
        <v>16569</v>
      </c>
      <c r="BC5262" s="311" t="s">
        <v>8721</v>
      </c>
      <c r="BD5262" s="311">
        <v>1</v>
      </c>
      <c r="BE5262" s="307"/>
      <c r="BF5262" s="310" t="b">
        <v>1</v>
      </c>
    </row>
    <row r="5263" spans="1:58" s="309" customFormat="1" ht="15" customHeight="1" x14ac:dyDescent="0.25">
      <c r="A5263" s="335">
        <v>5134</v>
      </c>
      <c r="B5263" s="345" t="s">
        <v>7275</v>
      </c>
      <c r="C5263" s="346">
        <v>4530</v>
      </c>
      <c r="D5263" s="346" t="s">
        <v>7275</v>
      </c>
      <c r="E5263" s="346" t="s">
        <v>11783</v>
      </c>
      <c r="F5263" s="346" t="s">
        <v>11784</v>
      </c>
      <c r="G5263" s="346" t="s">
        <v>11785</v>
      </c>
      <c r="H5263" s="346" t="s">
        <v>11786</v>
      </c>
      <c r="I5263" s="346" t="s">
        <v>7274</v>
      </c>
      <c r="J5263" s="346" t="s">
        <v>16571</v>
      </c>
      <c r="K5263" s="346" t="s">
        <v>12473</v>
      </c>
      <c r="L5263" s="347" t="s">
        <v>12753</v>
      </c>
      <c r="M5263" s="346" t="s">
        <v>16567</v>
      </c>
      <c r="N5263" s="346" t="s">
        <v>16568</v>
      </c>
      <c r="O5263" s="346" t="s">
        <v>8721</v>
      </c>
      <c r="P5263" s="346" t="s">
        <v>8721</v>
      </c>
      <c r="Q5263" s="346" t="s">
        <v>13153</v>
      </c>
      <c r="R5263" s="346" t="s">
        <v>8721</v>
      </c>
      <c r="S5263" s="346" t="s">
        <v>8721</v>
      </c>
      <c r="T5263" s="346" t="s">
        <v>16569</v>
      </c>
      <c r="U5263" s="346" t="s">
        <v>8721</v>
      </c>
      <c r="V5263" s="346" t="s">
        <v>16570</v>
      </c>
      <c r="W5263" s="346" t="s">
        <v>12476</v>
      </c>
      <c r="X5263" s="346" t="s">
        <v>9246</v>
      </c>
      <c r="Y5263" s="346" t="s">
        <v>8721</v>
      </c>
      <c r="Z5263" s="346" t="s">
        <v>12484</v>
      </c>
      <c r="AA5263" s="346" t="s">
        <v>12484</v>
      </c>
      <c r="AB5263" s="346" t="s">
        <v>12484</v>
      </c>
      <c r="AC5263" s="348">
        <v>51.371346863468631</v>
      </c>
      <c r="AD5263" s="348" t="s">
        <v>12496</v>
      </c>
      <c r="AE5263" s="348">
        <v>55.813200530497333</v>
      </c>
      <c r="AF5263" s="349">
        <v>8.6465587107030117E-2</v>
      </c>
      <c r="AG5263" s="359">
        <v>82.423518484550812</v>
      </c>
      <c r="AH5263" s="359">
        <v>82.607731578291165</v>
      </c>
      <c r="AI5263" s="349">
        <v>0.6080507251997993</v>
      </c>
      <c r="AJ5263" s="349">
        <v>0.48007515772461073</v>
      </c>
      <c r="AK5263" s="350">
        <v>82.607731578291165</v>
      </c>
      <c r="AL5263" s="351">
        <v>0.6080507251997993</v>
      </c>
      <c r="AM5263" s="348" t="s">
        <v>12762</v>
      </c>
      <c r="AN5263" s="348" t="s">
        <v>12484</v>
      </c>
      <c r="AO5263" s="346" t="s">
        <v>12763</v>
      </c>
      <c r="AP5263" s="352">
        <v>43707</v>
      </c>
      <c r="AQ5263" s="346" t="s">
        <v>12921</v>
      </c>
      <c r="AR5263" s="346" t="s">
        <v>8721</v>
      </c>
      <c r="AS5263" s="346" t="s">
        <v>8721</v>
      </c>
      <c r="AT5263" s="346" t="s">
        <v>12764</v>
      </c>
      <c r="AU5263" s="346" t="s">
        <v>8721</v>
      </c>
      <c r="AV5263" s="346" t="s">
        <v>8721</v>
      </c>
      <c r="AW5263" s="327" t="s">
        <v>12484</v>
      </c>
      <c r="AX5263" s="346" t="s">
        <v>2395</v>
      </c>
      <c r="AY5263" s="346" t="s">
        <v>12484</v>
      </c>
      <c r="BA5263" s="309" t="s">
        <v>12766</v>
      </c>
      <c r="BB5263" s="310" t="s">
        <v>16569</v>
      </c>
      <c r="BC5263" s="309" t="s">
        <v>8721</v>
      </c>
      <c r="BD5263" s="309">
        <v>1</v>
      </c>
      <c r="BE5263" s="307"/>
      <c r="BF5263" s="310" t="b">
        <v>1</v>
      </c>
    </row>
    <row r="5264" spans="1:58" s="311" customFormat="1" ht="15" customHeight="1" x14ac:dyDescent="0.25">
      <c r="A5264" s="345">
        <v>5135</v>
      </c>
      <c r="B5264" s="345" t="s">
        <v>7276</v>
      </c>
      <c r="C5264" s="337">
        <v>4531</v>
      </c>
      <c r="D5264" s="337" t="s">
        <v>7276</v>
      </c>
      <c r="E5264" s="337" t="s">
        <v>11783</v>
      </c>
      <c r="F5264" s="337" t="s">
        <v>11784</v>
      </c>
      <c r="G5264" s="337" t="s">
        <v>11785</v>
      </c>
      <c r="H5264" s="337" t="s">
        <v>11787</v>
      </c>
      <c r="I5264" s="337" t="s">
        <v>2526</v>
      </c>
      <c r="J5264" s="337" t="s">
        <v>16571</v>
      </c>
      <c r="K5264" s="337" t="s">
        <v>12473</v>
      </c>
      <c r="L5264" s="338" t="s">
        <v>12753</v>
      </c>
      <c r="M5264" s="337" t="s">
        <v>16572</v>
      </c>
      <c r="N5264" s="337" t="s">
        <v>16568</v>
      </c>
      <c r="O5264" s="337" t="s">
        <v>8721</v>
      </c>
      <c r="P5264" s="337" t="s">
        <v>8721</v>
      </c>
      <c r="Q5264" s="337" t="s">
        <v>13153</v>
      </c>
      <c r="R5264" s="337" t="s">
        <v>8721</v>
      </c>
      <c r="S5264" s="337" t="s">
        <v>8721</v>
      </c>
      <c r="T5264" s="337" t="s">
        <v>16569</v>
      </c>
      <c r="U5264" s="337" t="s">
        <v>8721</v>
      </c>
      <c r="V5264" s="337" t="s">
        <v>16570</v>
      </c>
      <c r="W5264" s="337" t="s">
        <v>12476</v>
      </c>
      <c r="X5264" s="337" t="s">
        <v>9246</v>
      </c>
      <c r="Y5264" s="337" t="s">
        <v>8721</v>
      </c>
      <c r="Z5264" s="337" t="s">
        <v>12484</v>
      </c>
      <c r="AA5264" s="337" t="s">
        <v>12484</v>
      </c>
      <c r="AB5264" s="337" t="s">
        <v>12484</v>
      </c>
      <c r="AC5264" s="339">
        <v>55.65229243542435</v>
      </c>
      <c r="AD5264" s="339" t="s">
        <v>12496</v>
      </c>
      <c r="AE5264" s="339">
        <v>60.464300574705447</v>
      </c>
      <c r="AF5264" s="340">
        <v>8.6465587107030117E-2</v>
      </c>
      <c r="AG5264" s="366">
        <v>89.292145024930051</v>
      </c>
      <c r="AH5264" s="366">
        <v>89.491709209815426</v>
      </c>
      <c r="AI5264" s="340">
        <v>0.6080507251997993</v>
      </c>
      <c r="AJ5264" s="340">
        <v>0.48007515772461051</v>
      </c>
      <c r="AK5264" s="341">
        <v>89.491709209815426</v>
      </c>
      <c r="AL5264" s="342">
        <v>0.6080507251997993</v>
      </c>
      <c r="AM5264" s="339" t="s">
        <v>12762</v>
      </c>
      <c r="AN5264" s="339" t="s">
        <v>12484</v>
      </c>
      <c r="AO5264" s="337" t="s">
        <v>12763</v>
      </c>
      <c r="AP5264" s="343">
        <v>43707</v>
      </c>
      <c r="AQ5264" s="335" t="s">
        <v>12921</v>
      </c>
      <c r="AR5264" s="335" t="s">
        <v>8721</v>
      </c>
      <c r="AS5264" s="335" t="s">
        <v>8721</v>
      </c>
      <c r="AT5264" s="335" t="s">
        <v>12764</v>
      </c>
      <c r="AU5264" s="335" t="s">
        <v>8721</v>
      </c>
      <c r="AV5264" s="335" t="s">
        <v>8721</v>
      </c>
      <c r="AW5264" s="327" t="s">
        <v>12484</v>
      </c>
      <c r="AX5264" s="335" t="s">
        <v>2395</v>
      </c>
      <c r="AY5264" s="335" t="s">
        <v>12484</v>
      </c>
      <c r="BA5264" s="311" t="s">
        <v>12766</v>
      </c>
      <c r="BB5264" s="310" t="s">
        <v>16569</v>
      </c>
      <c r="BC5264" s="311" t="s">
        <v>8721</v>
      </c>
      <c r="BD5264" s="311">
        <v>1</v>
      </c>
      <c r="BE5264" s="307"/>
      <c r="BF5264" s="310" t="b">
        <v>1</v>
      </c>
    </row>
    <row r="5265" spans="1:58" s="309" customFormat="1" ht="15" customHeight="1" x14ac:dyDescent="0.25">
      <c r="A5265" s="335">
        <v>5136</v>
      </c>
      <c r="B5265" s="345" t="s">
        <v>7277</v>
      </c>
      <c r="C5265" s="346">
        <v>4532</v>
      </c>
      <c r="D5265" s="346" t="s">
        <v>7277</v>
      </c>
      <c r="E5265" s="346" t="s">
        <v>11783</v>
      </c>
      <c r="F5265" s="346" t="s">
        <v>11784</v>
      </c>
      <c r="G5265" s="346" t="s">
        <v>11785</v>
      </c>
      <c r="H5265" s="346" t="s">
        <v>11787</v>
      </c>
      <c r="I5265" s="346" t="s">
        <v>2529</v>
      </c>
      <c r="J5265" s="346" t="s">
        <v>16571</v>
      </c>
      <c r="K5265" s="346" t="s">
        <v>12473</v>
      </c>
      <c r="L5265" s="347" t="s">
        <v>12753</v>
      </c>
      <c r="M5265" s="346" t="s">
        <v>16572</v>
      </c>
      <c r="N5265" s="346" t="s">
        <v>16568</v>
      </c>
      <c r="O5265" s="346" t="s">
        <v>8721</v>
      </c>
      <c r="P5265" s="346" t="s">
        <v>8721</v>
      </c>
      <c r="Q5265" s="346" t="s">
        <v>13153</v>
      </c>
      <c r="R5265" s="346" t="s">
        <v>8721</v>
      </c>
      <c r="S5265" s="346" t="s">
        <v>8721</v>
      </c>
      <c r="T5265" s="346" t="s">
        <v>16569</v>
      </c>
      <c r="U5265" s="346" t="s">
        <v>8721</v>
      </c>
      <c r="V5265" s="346" t="s">
        <v>16570</v>
      </c>
      <c r="W5265" s="346" t="s">
        <v>12476</v>
      </c>
      <c r="X5265" s="346" t="s">
        <v>9246</v>
      </c>
      <c r="Y5265" s="346" t="s">
        <v>8721</v>
      </c>
      <c r="Z5265" s="346" t="s">
        <v>12484</v>
      </c>
      <c r="AA5265" s="346" t="s">
        <v>12484</v>
      </c>
      <c r="AB5265" s="346" t="s">
        <v>12484</v>
      </c>
      <c r="AC5265" s="348">
        <v>43.665644833948342</v>
      </c>
      <c r="AD5265" s="348" t="s">
        <v>12496</v>
      </c>
      <c r="AE5265" s="348">
        <v>47.441220450922742</v>
      </c>
      <c r="AF5265" s="349">
        <v>8.6465587107030117E-2</v>
      </c>
      <c r="AG5265" s="359">
        <v>70.059990711868195</v>
      </c>
      <c r="AH5265" s="359">
        <v>70.216571841547491</v>
      </c>
      <c r="AI5265" s="349">
        <v>0.60805072519979908</v>
      </c>
      <c r="AJ5265" s="349">
        <v>0.48007515772461051</v>
      </c>
      <c r="AK5265" s="350">
        <v>70.216571841547491</v>
      </c>
      <c r="AL5265" s="351">
        <v>0.60805072519979908</v>
      </c>
      <c r="AM5265" s="348" t="s">
        <v>12762</v>
      </c>
      <c r="AN5265" s="348" t="s">
        <v>12484</v>
      </c>
      <c r="AO5265" s="346" t="s">
        <v>12763</v>
      </c>
      <c r="AP5265" s="352">
        <v>43707</v>
      </c>
      <c r="AQ5265" s="346" t="s">
        <v>12921</v>
      </c>
      <c r="AR5265" s="346" t="s">
        <v>8721</v>
      </c>
      <c r="AS5265" s="346" t="s">
        <v>8721</v>
      </c>
      <c r="AT5265" s="346" t="s">
        <v>12764</v>
      </c>
      <c r="AU5265" s="346" t="s">
        <v>8721</v>
      </c>
      <c r="AV5265" s="346" t="s">
        <v>8721</v>
      </c>
      <c r="AW5265" s="327" t="s">
        <v>12484</v>
      </c>
      <c r="AX5265" s="346" t="s">
        <v>2395</v>
      </c>
      <c r="AY5265" s="346" t="s">
        <v>12484</v>
      </c>
      <c r="BA5265" s="309" t="s">
        <v>12766</v>
      </c>
      <c r="BB5265" s="310" t="s">
        <v>16569</v>
      </c>
      <c r="BC5265" s="309" t="s">
        <v>8721</v>
      </c>
      <c r="BD5265" s="309">
        <v>1</v>
      </c>
      <c r="BE5265" s="307"/>
      <c r="BF5265" s="310" t="b">
        <v>1</v>
      </c>
    </row>
    <row r="5266" spans="1:58" s="311" customFormat="1" ht="15" customHeight="1" x14ac:dyDescent="0.25">
      <c r="A5266" s="345">
        <v>5137</v>
      </c>
      <c r="B5266" s="345" t="s">
        <v>7278</v>
      </c>
      <c r="C5266" s="337">
        <v>4237</v>
      </c>
      <c r="D5266" s="337" t="s">
        <v>7278</v>
      </c>
      <c r="E5266" s="337" t="s">
        <v>11783</v>
      </c>
      <c r="F5266" s="337" t="s">
        <v>11784</v>
      </c>
      <c r="G5266" s="337" t="s">
        <v>11785</v>
      </c>
      <c r="H5266" s="337" t="s">
        <v>11787</v>
      </c>
      <c r="I5266" s="337" t="s">
        <v>2531</v>
      </c>
      <c r="J5266" s="337" t="s">
        <v>16571</v>
      </c>
      <c r="K5266" s="337" t="s">
        <v>12473</v>
      </c>
      <c r="L5266" s="338" t="s">
        <v>12753</v>
      </c>
      <c r="M5266" s="337" t="s">
        <v>16572</v>
      </c>
      <c r="N5266" s="337" t="s">
        <v>16568</v>
      </c>
      <c r="O5266" s="337" t="s">
        <v>8721</v>
      </c>
      <c r="P5266" s="337" t="s">
        <v>8721</v>
      </c>
      <c r="Q5266" s="337" t="s">
        <v>13153</v>
      </c>
      <c r="R5266" s="337" t="s">
        <v>8721</v>
      </c>
      <c r="S5266" s="337" t="s">
        <v>8721</v>
      </c>
      <c r="T5266" s="337" t="s">
        <v>16569</v>
      </c>
      <c r="U5266" s="337" t="s">
        <v>8721</v>
      </c>
      <c r="V5266" s="337" t="s">
        <v>16570</v>
      </c>
      <c r="W5266" s="337" t="s">
        <v>12476</v>
      </c>
      <c r="X5266" s="337" t="s">
        <v>9246</v>
      </c>
      <c r="Y5266" s="337" t="s">
        <v>8721</v>
      </c>
      <c r="Z5266" s="337" t="s">
        <v>12484</v>
      </c>
      <c r="AA5266" s="337" t="s">
        <v>12484</v>
      </c>
      <c r="AB5266" s="337" t="s">
        <v>12484</v>
      </c>
      <c r="AC5266" s="339">
        <v>39.384699261992623</v>
      </c>
      <c r="AD5266" s="339" t="s">
        <v>12496</v>
      </c>
      <c r="AE5266" s="339">
        <v>42.790120406714628</v>
      </c>
      <c r="AF5266" s="340">
        <v>8.6465587107030117E-2</v>
      </c>
      <c r="AG5266" s="366">
        <v>63.191364171488949</v>
      </c>
      <c r="AH5266" s="366">
        <v>63.332594210023217</v>
      </c>
      <c r="AI5266" s="340">
        <v>0.60805072519979886</v>
      </c>
      <c r="AJ5266" s="340">
        <v>0.48007515772461029</v>
      </c>
      <c r="AK5266" s="341">
        <v>63.332594210023217</v>
      </c>
      <c r="AL5266" s="342">
        <v>0.60805072519979886</v>
      </c>
      <c r="AM5266" s="339" t="s">
        <v>12762</v>
      </c>
      <c r="AN5266" s="339" t="s">
        <v>12484</v>
      </c>
      <c r="AO5266" s="337" t="s">
        <v>12763</v>
      </c>
      <c r="AP5266" s="343">
        <v>43707</v>
      </c>
      <c r="AQ5266" s="335" t="s">
        <v>12921</v>
      </c>
      <c r="AR5266" s="335" t="s">
        <v>8721</v>
      </c>
      <c r="AS5266" s="335" t="s">
        <v>8721</v>
      </c>
      <c r="AT5266" s="335" t="s">
        <v>12764</v>
      </c>
      <c r="AU5266" s="335" t="s">
        <v>8721</v>
      </c>
      <c r="AV5266" s="335" t="s">
        <v>8721</v>
      </c>
      <c r="AW5266" s="327" t="s">
        <v>12484</v>
      </c>
      <c r="AX5266" s="335" t="s">
        <v>2395</v>
      </c>
      <c r="AY5266" s="335" t="s">
        <v>12484</v>
      </c>
      <c r="BA5266" s="311" t="s">
        <v>12766</v>
      </c>
      <c r="BB5266" s="310" t="s">
        <v>16569</v>
      </c>
      <c r="BC5266" s="311" t="s">
        <v>8721</v>
      </c>
      <c r="BD5266" s="311">
        <v>1</v>
      </c>
      <c r="BE5266" s="307"/>
      <c r="BF5266" s="310" t="b">
        <v>1</v>
      </c>
    </row>
    <row r="5267" spans="1:58" s="309" customFormat="1" ht="15" customHeight="1" x14ac:dyDescent="0.25">
      <c r="A5267" s="335">
        <v>5138</v>
      </c>
      <c r="B5267" s="345" t="s">
        <v>7280</v>
      </c>
      <c r="C5267" s="346">
        <v>4238</v>
      </c>
      <c r="D5267" s="346" t="s">
        <v>7280</v>
      </c>
      <c r="E5267" s="346" t="s">
        <v>11783</v>
      </c>
      <c r="F5267" s="346" t="s">
        <v>11784</v>
      </c>
      <c r="G5267" s="346" t="s">
        <v>11785</v>
      </c>
      <c r="H5267" s="346" t="s">
        <v>11788</v>
      </c>
      <c r="I5267" s="346" t="s">
        <v>7279</v>
      </c>
      <c r="J5267" s="346" t="s">
        <v>16571</v>
      </c>
      <c r="K5267" s="346" t="s">
        <v>12473</v>
      </c>
      <c r="L5267" s="347" t="s">
        <v>12753</v>
      </c>
      <c r="M5267" s="346" t="s">
        <v>16572</v>
      </c>
      <c r="N5267" s="346" t="s">
        <v>16568</v>
      </c>
      <c r="O5267" s="346" t="s">
        <v>8721</v>
      </c>
      <c r="P5267" s="346" t="s">
        <v>8721</v>
      </c>
      <c r="Q5267" s="346" t="s">
        <v>13153</v>
      </c>
      <c r="R5267" s="346" t="s">
        <v>8721</v>
      </c>
      <c r="S5267" s="346" t="s">
        <v>8721</v>
      </c>
      <c r="T5267" s="346" t="s">
        <v>16569</v>
      </c>
      <c r="U5267" s="346" t="s">
        <v>8721</v>
      </c>
      <c r="V5267" s="346" t="s">
        <v>16570</v>
      </c>
      <c r="W5267" s="346" t="s">
        <v>12476</v>
      </c>
      <c r="X5267" s="346" t="s">
        <v>9246</v>
      </c>
      <c r="Y5267" s="346" t="s">
        <v>8721</v>
      </c>
      <c r="Z5267" s="346" t="s">
        <v>12484</v>
      </c>
      <c r="AA5267" s="346" t="s">
        <v>12484</v>
      </c>
      <c r="AB5267" s="346" t="s">
        <v>12484</v>
      </c>
      <c r="AC5267" s="348">
        <v>69.35131826568265</v>
      </c>
      <c r="AD5267" s="348" t="s">
        <v>12496</v>
      </c>
      <c r="AE5267" s="348">
        <v>75.347820716171398</v>
      </c>
      <c r="AF5267" s="349">
        <v>8.6465587107030117E-2</v>
      </c>
      <c r="AG5267" s="359">
        <v>111.27174995414359</v>
      </c>
      <c r="AH5267" s="359">
        <v>111.52043763069307</v>
      </c>
      <c r="AI5267" s="349">
        <v>0.6080507251997993</v>
      </c>
      <c r="AJ5267" s="349">
        <v>0.48007515772461073</v>
      </c>
      <c r="AK5267" s="350">
        <v>111.52043763069307</v>
      </c>
      <c r="AL5267" s="351">
        <v>0.6080507251997993</v>
      </c>
      <c r="AM5267" s="348" t="s">
        <v>12762</v>
      </c>
      <c r="AN5267" s="348" t="s">
        <v>12484</v>
      </c>
      <c r="AO5267" s="346" t="s">
        <v>12763</v>
      </c>
      <c r="AP5267" s="352">
        <v>43707</v>
      </c>
      <c r="AQ5267" s="346" t="s">
        <v>12921</v>
      </c>
      <c r="AR5267" s="346" t="s">
        <v>8721</v>
      </c>
      <c r="AS5267" s="346" t="s">
        <v>8721</v>
      </c>
      <c r="AT5267" s="346" t="s">
        <v>12764</v>
      </c>
      <c r="AU5267" s="346" t="s">
        <v>8721</v>
      </c>
      <c r="AV5267" s="346" t="s">
        <v>8721</v>
      </c>
      <c r="AW5267" s="327" t="s">
        <v>12484</v>
      </c>
      <c r="AX5267" s="346" t="s">
        <v>2395</v>
      </c>
      <c r="AY5267" s="346" t="s">
        <v>12484</v>
      </c>
      <c r="BA5267" s="309" t="s">
        <v>12766</v>
      </c>
      <c r="BB5267" s="310" t="s">
        <v>16569</v>
      </c>
      <c r="BC5267" s="309" t="s">
        <v>8721</v>
      </c>
      <c r="BD5267" s="309">
        <v>1</v>
      </c>
      <c r="BE5267" s="307"/>
      <c r="BF5267" s="310" t="b">
        <v>1</v>
      </c>
    </row>
    <row r="5268" spans="1:58" s="311" customFormat="1" ht="15" customHeight="1" x14ac:dyDescent="0.25">
      <c r="A5268" s="345">
        <v>5139</v>
      </c>
      <c r="B5268" s="345" t="s">
        <v>7281</v>
      </c>
      <c r="C5268" s="346">
        <v>4239</v>
      </c>
      <c r="D5268" s="346" t="s">
        <v>7281</v>
      </c>
      <c r="E5268" s="346" t="s">
        <v>11783</v>
      </c>
      <c r="F5268" s="346" t="s">
        <v>11784</v>
      </c>
      <c r="G5268" s="346" t="s">
        <v>11785</v>
      </c>
      <c r="H5268" s="346" t="s">
        <v>11788</v>
      </c>
      <c r="I5268" s="346" t="s">
        <v>2533</v>
      </c>
      <c r="J5268" s="346" t="s">
        <v>16571</v>
      </c>
      <c r="K5268" s="346" t="s">
        <v>12473</v>
      </c>
      <c r="L5268" s="347" t="s">
        <v>12753</v>
      </c>
      <c r="M5268" s="346" t="s">
        <v>16572</v>
      </c>
      <c r="N5268" s="346" t="s">
        <v>16568</v>
      </c>
      <c r="O5268" s="346" t="s">
        <v>8721</v>
      </c>
      <c r="P5268" s="346" t="s">
        <v>8721</v>
      </c>
      <c r="Q5268" s="346" t="s">
        <v>13153</v>
      </c>
      <c r="R5268" s="346" t="s">
        <v>8721</v>
      </c>
      <c r="S5268" s="346" t="s">
        <v>8721</v>
      </c>
      <c r="T5268" s="346" t="s">
        <v>16569</v>
      </c>
      <c r="U5268" s="346" t="s">
        <v>8721</v>
      </c>
      <c r="V5268" s="346" t="s">
        <v>16570</v>
      </c>
      <c r="W5268" s="346" t="s">
        <v>12476</v>
      </c>
      <c r="X5268" s="346" t="s">
        <v>9246</v>
      </c>
      <c r="Y5268" s="346" t="s">
        <v>8721</v>
      </c>
      <c r="Z5268" s="346" t="s">
        <v>12484</v>
      </c>
      <c r="AA5268" s="346" t="s">
        <v>12484</v>
      </c>
      <c r="AB5268" s="346" t="s">
        <v>12484</v>
      </c>
      <c r="AC5268" s="348">
        <v>38.528510147601473</v>
      </c>
      <c r="AD5268" s="348" t="s">
        <v>12496</v>
      </c>
      <c r="AE5268" s="348">
        <v>41.859900397873005</v>
      </c>
      <c r="AF5268" s="349">
        <v>8.6465587107030117E-2</v>
      </c>
      <c r="AG5268" s="359">
        <v>61.817638863413102</v>
      </c>
      <c r="AH5268" s="359">
        <v>61.955798683718363</v>
      </c>
      <c r="AI5268" s="349">
        <v>0.60805072519979908</v>
      </c>
      <c r="AJ5268" s="349">
        <v>0.48007515772461029</v>
      </c>
      <c r="AK5268" s="350">
        <v>61.955798683718363</v>
      </c>
      <c r="AL5268" s="351">
        <v>0.60805072519979908</v>
      </c>
      <c r="AM5268" s="348" t="s">
        <v>12762</v>
      </c>
      <c r="AN5268" s="348" t="s">
        <v>12484</v>
      </c>
      <c r="AO5268" s="346" t="s">
        <v>12763</v>
      </c>
      <c r="AP5268" s="352">
        <v>43707</v>
      </c>
      <c r="AQ5268" s="346" t="s">
        <v>12921</v>
      </c>
      <c r="AR5268" s="346" t="s">
        <v>8721</v>
      </c>
      <c r="AS5268" s="346" t="s">
        <v>8721</v>
      </c>
      <c r="AT5268" s="346" t="s">
        <v>12764</v>
      </c>
      <c r="AU5268" s="346" t="s">
        <v>8721</v>
      </c>
      <c r="AV5268" s="346" t="s">
        <v>8721</v>
      </c>
      <c r="AW5268" s="327" t="s">
        <v>12484</v>
      </c>
      <c r="AX5268" s="346" t="s">
        <v>2395</v>
      </c>
      <c r="AY5268" s="346" t="s">
        <v>12484</v>
      </c>
      <c r="BA5268" s="311" t="s">
        <v>12766</v>
      </c>
      <c r="BB5268" s="310" t="s">
        <v>16569</v>
      </c>
      <c r="BC5268" s="311" t="s">
        <v>8721</v>
      </c>
      <c r="BD5268" s="311">
        <v>1</v>
      </c>
      <c r="BE5268" s="307"/>
      <c r="BF5268" s="310" t="b">
        <v>1</v>
      </c>
    </row>
    <row r="5269" spans="1:58" s="309" customFormat="1" ht="15" customHeight="1" x14ac:dyDescent="0.25">
      <c r="A5269" s="335">
        <v>5140</v>
      </c>
      <c r="B5269" s="345" t="s">
        <v>7283</v>
      </c>
      <c r="C5269" s="337">
        <v>4240</v>
      </c>
      <c r="D5269" s="337" t="s">
        <v>7283</v>
      </c>
      <c r="E5269" s="337" t="s">
        <v>11783</v>
      </c>
      <c r="F5269" s="337" t="s">
        <v>11784</v>
      </c>
      <c r="G5269" s="337" t="s">
        <v>11785</v>
      </c>
      <c r="H5269" s="337" t="s">
        <v>11788</v>
      </c>
      <c r="I5269" s="337" t="s">
        <v>7282</v>
      </c>
      <c r="J5269" s="337" t="s">
        <v>16571</v>
      </c>
      <c r="K5269" s="337" t="s">
        <v>12473</v>
      </c>
      <c r="L5269" s="338" t="s">
        <v>12753</v>
      </c>
      <c r="M5269" s="337" t="s">
        <v>16572</v>
      </c>
      <c r="N5269" s="337" t="s">
        <v>16568</v>
      </c>
      <c r="O5269" s="337" t="s">
        <v>8721</v>
      </c>
      <c r="P5269" s="337" t="s">
        <v>8721</v>
      </c>
      <c r="Q5269" s="337" t="s">
        <v>13153</v>
      </c>
      <c r="R5269" s="337" t="s">
        <v>8721</v>
      </c>
      <c r="S5269" s="337" t="s">
        <v>8721</v>
      </c>
      <c r="T5269" s="337" t="s">
        <v>16569</v>
      </c>
      <c r="U5269" s="337" t="s">
        <v>8721</v>
      </c>
      <c r="V5269" s="337" t="s">
        <v>16570</v>
      </c>
      <c r="W5269" s="337" t="s">
        <v>12476</v>
      </c>
      <c r="X5269" s="337" t="s">
        <v>9246</v>
      </c>
      <c r="Y5269" s="337" t="s">
        <v>8721</v>
      </c>
      <c r="Z5269" s="337" t="s">
        <v>12484</v>
      </c>
      <c r="AA5269" s="337" t="s">
        <v>12484</v>
      </c>
      <c r="AB5269" s="337" t="s">
        <v>12484</v>
      </c>
      <c r="AC5269" s="339">
        <v>36.816131918819188</v>
      </c>
      <c r="AD5269" s="339" t="s">
        <v>12496</v>
      </c>
      <c r="AE5269" s="339">
        <v>39.99946038018976</v>
      </c>
      <c r="AF5269" s="340">
        <v>8.6465587107030117E-2</v>
      </c>
      <c r="AG5269" s="366">
        <v>59.070188247261413</v>
      </c>
      <c r="AH5269" s="366">
        <v>59.202207631108664</v>
      </c>
      <c r="AI5269" s="340">
        <v>0.60805072519979908</v>
      </c>
      <c r="AJ5269" s="340">
        <v>0.48007515772461051</v>
      </c>
      <c r="AK5269" s="341">
        <v>59.202207631108664</v>
      </c>
      <c r="AL5269" s="342">
        <v>0.60805072519979908</v>
      </c>
      <c r="AM5269" s="339" t="s">
        <v>12762</v>
      </c>
      <c r="AN5269" s="339" t="s">
        <v>12484</v>
      </c>
      <c r="AO5269" s="337" t="s">
        <v>12763</v>
      </c>
      <c r="AP5269" s="343">
        <v>43707</v>
      </c>
      <c r="AQ5269" s="335" t="s">
        <v>12921</v>
      </c>
      <c r="AR5269" s="335" t="s">
        <v>8721</v>
      </c>
      <c r="AS5269" s="335" t="s">
        <v>8721</v>
      </c>
      <c r="AT5269" s="335" t="s">
        <v>12764</v>
      </c>
      <c r="AU5269" s="335" t="s">
        <v>8721</v>
      </c>
      <c r="AV5269" s="335" t="s">
        <v>8721</v>
      </c>
      <c r="AW5269" s="327" t="s">
        <v>12484</v>
      </c>
      <c r="AX5269" s="335" t="s">
        <v>2395</v>
      </c>
      <c r="AY5269" s="335" t="s">
        <v>12484</v>
      </c>
      <c r="BA5269" s="309" t="s">
        <v>12766</v>
      </c>
      <c r="BB5269" s="310" t="s">
        <v>16569</v>
      </c>
      <c r="BC5269" s="309" t="s">
        <v>8721</v>
      </c>
      <c r="BD5269" s="309">
        <v>1</v>
      </c>
      <c r="BE5269" s="307"/>
      <c r="BF5269" s="310" t="b">
        <v>1</v>
      </c>
    </row>
    <row r="5270" spans="1:58" s="311" customFormat="1" ht="15" customHeight="1" x14ac:dyDescent="0.25">
      <c r="A5270" s="345">
        <v>5141</v>
      </c>
      <c r="B5270" s="345" t="s">
        <v>7285</v>
      </c>
      <c r="C5270" s="346">
        <v>4241</v>
      </c>
      <c r="D5270" s="346" t="s">
        <v>7285</v>
      </c>
      <c r="E5270" s="346" t="s">
        <v>11783</v>
      </c>
      <c r="F5270" s="346" t="s">
        <v>11784</v>
      </c>
      <c r="G5270" s="346" t="s">
        <v>11785</v>
      </c>
      <c r="H5270" s="346" t="s">
        <v>11789</v>
      </c>
      <c r="I5270" s="346" t="s">
        <v>7284</v>
      </c>
      <c r="J5270" s="346" t="s">
        <v>16571</v>
      </c>
      <c r="K5270" s="346" t="s">
        <v>12473</v>
      </c>
      <c r="L5270" s="347" t="s">
        <v>12753</v>
      </c>
      <c r="M5270" s="346" t="s">
        <v>16572</v>
      </c>
      <c r="N5270" s="346" t="s">
        <v>16568</v>
      </c>
      <c r="O5270" s="346" t="s">
        <v>8721</v>
      </c>
      <c r="P5270" s="346" t="s">
        <v>8721</v>
      </c>
      <c r="Q5270" s="346" t="s">
        <v>13153</v>
      </c>
      <c r="R5270" s="346" t="s">
        <v>8721</v>
      </c>
      <c r="S5270" s="346" t="s">
        <v>8721</v>
      </c>
      <c r="T5270" s="346" t="s">
        <v>16569</v>
      </c>
      <c r="U5270" s="346" t="s">
        <v>8721</v>
      </c>
      <c r="V5270" s="346" t="s">
        <v>16570</v>
      </c>
      <c r="W5270" s="346" t="s">
        <v>12476</v>
      </c>
      <c r="X5270" s="346" t="s">
        <v>9246</v>
      </c>
      <c r="Y5270" s="346" t="s">
        <v>8721</v>
      </c>
      <c r="Z5270" s="346" t="s">
        <v>12484</v>
      </c>
      <c r="AA5270" s="346" t="s">
        <v>12484</v>
      </c>
      <c r="AB5270" s="346" t="s">
        <v>12484</v>
      </c>
      <c r="AC5270" s="348">
        <v>59.933238007380076</v>
      </c>
      <c r="AD5270" s="348" t="s">
        <v>12496</v>
      </c>
      <c r="AE5270" s="348">
        <v>65.115400618913569</v>
      </c>
      <c r="AF5270" s="349">
        <v>8.6465587107030117E-2</v>
      </c>
      <c r="AG5270" s="359">
        <v>96.16077156530929</v>
      </c>
      <c r="AH5270" s="359">
        <v>96.3756868413397</v>
      </c>
      <c r="AI5270" s="349">
        <v>0.6080507251997993</v>
      </c>
      <c r="AJ5270" s="349">
        <v>0.48007515772461051</v>
      </c>
      <c r="AK5270" s="350">
        <v>96.3756868413397</v>
      </c>
      <c r="AL5270" s="351">
        <v>0.6080507251997993</v>
      </c>
      <c r="AM5270" s="348" t="s">
        <v>12762</v>
      </c>
      <c r="AN5270" s="348" t="s">
        <v>12484</v>
      </c>
      <c r="AO5270" s="346" t="s">
        <v>12763</v>
      </c>
      <c r="AP5270" s="352">
        <v>43707</v>
      </c>
      <c r="AQ5270" s="346" t="s">
        <v>12921</v>
      </c>
      <c r="AR5270" s="346" t="s">
        <v>8721</v>
      </c>
      <c r="AS5270" s="346" t="s">
        <v>8721</v>
      </c>
      <c r="AT5270" s="346" t="s">
        <v>12764</v>
      </c>
      <c r="AU5270" s="346" t="s">
        <v>8721</v>
      </c>
      <c r="AV5270" s="346" t="s">
        <v>8721</v>
      </c>
      <c r="AW5270" s="327" t="s">
        <v>12484</v>
      </c>
      <c r="AX5270" s="346" t="s">
        <v>2395</v>
      </c>
      <c r="AY5270" s="346" t="s">
        <v>12484</v>
      </c>
      <c r="BA5270" s="311" t="s">
        <v>12766</v>
      </c>
      <c r="BB5270" s="310" t="s">
        <v>16569</v>
      </c>
      <c r="BC5270" s="311" t="s">
        <v>8721</v>
      </c>
      <c r="BD5270" s="311">
        <v>1</v>
      </c>
      <c r="BE5270" s="307"/>
      <c r="BF5270" s="310" t="b">
        <v>1</v>
      </c>
    </row>
    <row r="5271" spans="1:58" s="309" customFormat="1" ht="15" customHeight="1" x14ac:dyDescent="0.25">
      <c r="A5271" s="335">
        <v>5142</v>
      </c>
      <c r="B5271" s="345" t="s">
        <v>7287</v>
      </c>
      <c r="C5271" s="337">
        <v>4242</v>
      </c>
      <c r="D5271" s="337" t="s">
        <v>7287</v>
      </c>
      <c r="E5271" s="337" t="s">
        <v>11783</v>
      </c>
      <c r="F5271" s="337" t="s">
        <v>11784</v>
      </c>
      <c r="G5271" s="337" t="s">
        <v>11785</v>
      </c>
      <c r="H5271" s="337" t="s">
        <v>11789</v>
      </c>
      <c r="I5271" s="337" t="s">
        <v>7286</v>
      </c>
      <c r="J5271" s="337" t="s">
        <v>16571</v>
      </c>
      <c r="K5271" s="337" t="s">
        <v>12473</v>
      </c>
      <c r="L5271" s="338" t="s">
        <v>12753</v>
      </c>
      <c r="M5271" s="337" t="s">
        <v>16572</v>
      </c>
      <c r="N5271" s="337" t="s">
        <v>16568</v>
      </c>
      <c r="O5271" s="337" t="s">
        <v>8721</v>
      </c>
      <c r="P5271" s="337" t="s">
        <v>8721</v>
      </c>
      <c r="Q5271" s="337" t="s">
        <v>13153</v>
      </c>
      <c r="R5271" s="337" t="s">
        <v>8721</v>
      </c>
      <c r="S5271" s="337" t="s">
        <v>8721</v>
      </c>
      <c r="T5271" s="337" t="s">
        <v>16569</v>
      </c>
      <c r="U5271" s="337" t="s">
        <v>8721</v>
      </c>
      <c r="V5271" s="337" t="s">
        <v>16570</v>
      </c>
      <c r="W5271" s="337" t="s">
        <v>12476</v>
      </c>
      <c r="X5271" s="337" t="s">
        <v>9246</v>
      </c>
      <c r="Y5271" s="337" t="s">
        <v>8721</v>
      </c>
      <c r="Z5271" s="337" t="s">
        <v>12484</v>
      </c>
      <c r="AA5271" s="337" t="s">
        <v>12484</v>
      </c>
      <c r="AB5271" s="337" t="s">
        <v>12484</v>
      </c>
      <c r="AC5271" s="339">
        <v>46.234212177121776</v>
      </c>
      <c r="AD5271" s="339" t="s">
        <v>12496</v>
      </c>
      <c r="AE5271" s="339">
        <v>50.231880477447611</v>
      </c>
      <c r="AF5271" s="340">
        <v>8.6465587107030117E-2</v>
      </c>
      <c r="AG5271" s="366">
        <v>74.18116663609571</v>
      </c>
      <c r="AH5271" s="366">
        <v>74.34695842046203</v>
      </c>
      <c r="AI5271" s="340">
        <v>0.60805072519979864</v>
      </c>
      <c r="AJ5271" s="340">
        <v>0.48007515772461007</v>
      </c>
      <c r="AK5271" s="341">
        <v>74.34695842046203</v>
      </c>
      <c r="AL5271" s="342">
        <v>0.60805072519979864</v>
      </c>
      <c r="AM5271" s="339" t="s">
        <v>12762</v>
      </c>
      <c r="AN5271" s="339" t="s">
        <v>12484</v>
      </c>
      <c r="AO5271" s="337" t="s">
        <v>12763</v>
      </c>
      <c r="AP5271" s="343">
        <v>43707</v>
      </c>
      <c r="AQ5271" s="335" t="s">
        <v>12921</v>
      </c>
      <c r="AR5271" s="335" t="s">
        <v>8721</v>
      </c>
      <c r="AS5271" s="335" t="s">
        <v>8721</v>
      </c>
      <c r="AT5271" s="335" t="s">
        <v>12764</v>
      </c>
      <c r="AU5271" s="335" t="s">
        <v>8721</v>
      </c>
      <c r="AV5271" s="335" t="s">
        <v>8721</v>
      </c>
      <c r="AW5271" s="327" t="s">
        <v>12484</v>
      </c>
      <c r="AX5271" s="335" t="s">
        <v>2395</v>
      </c>
      <c r="AY5271" s="335" t="s">
        <v>12484</v>
      </c>
      <c r="BA5271" s="309" t="s">
        <v>12766</v>
      </c>
      <c r="BB5271" s="310" t="s">
        <v>16569</v>
      </c>
      <c r="BC5271" s="309" t="s">
        <v>8721</v>
      </c>
      <c r="BD5271" s="309">
        <v>1</v>
      </c>
      <c r="BE5271" s="307"/>
      <c r="BF5271" s="310" t="b">
        <v>1</v>
      </c>
    </row>
    <row r="5272" spans="1:58" s="311" customFormat="1" ht="15" customHeight="1" x14ac:dyDescent="0.25">
      <c r="A5272" s="345">
        <v>5143</v>
      </c>
      <c r="B5272" s="345" t="s">
        <v>7289</v>
      </c>
      <c r="C5272" s="346">
        <v>4243</v>
      </c>
      <c r="D5272" s="346" t="s">
        <v>7289</v>
      </c>
      <c r="E5272" s="346" t="s">
        <v>11783</v>
      </c>
      <c r="F5272" s="346" t="s">
        <v>11784</v>
      </c>
      <c r="G5272" s="346" t="s">
        <v>11785</v>
      </c>
      <c r="H5272" s="346" t="s">
        <v>11789</v>
      </c>
      <c r="I5272" s="346" t="s">
        <v>7288</v>
      </c>
      <c r="J5272" s="346" t="s">
        <v>16571</v>
      </c>
      <c r="K5272" s="346" t="s">
        <v>12473</v>
      </c>
      <c r="L5272" s="347" t="s">
        <v>12753</v>
      </c>
      <c r="M5272" s="346" t="s">
        <v>16572</v>
      </c>
      <c r="N5272" s="346" t="s">
        <v>16568</v>
      </c>
      <c r="O5272" s="346" t="s">
        <v>8721</v>
      </c>
      <c r="P5272" s="346" t="s">
        <v>8721</v>
      </c>
      <c r="Q5272" s="346" t="s">
        <v>13153</v>
      </c>
      <c r="R5272" s="346" t="s">
        <v>8721</v>
      </c>
      <c r="S5272" s="346" t="s">
        <v>8721</v>
      </c>
      <c r="T5272" s="346" t="s">
        <v>16569</v>
      </c>
      <c r="U5272" s="346" t="s">
        <v>8721</v>
      </c>
      <c r="V5272" s="346" t="s">
        <v>16570</v>
      </c>
      <c r="W5272" s="346" t="s">
        <v>12476</v>
      </c>
      <c r="X5272" s="346" t="s">
        <v>9246</v>
      </c>
      <c r="Y5272" s="346" t="s">
        <v>8721</v>
      </c>
      <c r="Z5272" s="346" t="s">
        <v>12484</v>
      </c>
      <c r="AA5272" s="346" t="s">
        <v>12484</v>
      </c>
      <c r="AB5272" s="346" t="s">
        <v>12484</v>
      </c>
      <c r="AC5272" s="348">
        <v>29.966619003690038</v>
      </c>
      <c r="AD5272" s="348" t="s">
        <v>12496</v>
      </c>
      <c r="AE5272" s="348">
        <v>32.557700309456784</v>
      </c>
      <c r="AF5272" s="349">
        <v>8.6465587107030117E-2</v>
      </c>
      <c r="AG5272" s="359">
        <v>48.080385782654645</v>
      </c>
      <c r="AH5272" s="359">
        <v>48.18784342066985</v>
      </c>
      <c r="AI5272" s="349">
        <v>0.6080507251997993</v>
      </c>
      <c r="AJ5272" s="349">
        <v>0.48007515772461051</v>
      </c>
      <c r="AK5272" s="350">
        <v>48.18784342066985</v>
      </c>
      <c r="AL5272" s="351">
        <v>0.6080507251997993</v>
      </c>
      <c r="AM5272" s="348" t="s">
        <v>12762</v>
      </c>
      <c r="AN5272" s="348" t="s">
        <v>12484</v>
      </c>
      <c r="AO5272" s="346" t="s">
        <v>12763</v>
      </c>
      <c r="AP5272" s="352">
        <v>43707</v>
      </c>
      <c r="AQ5272" s="346" t="s">
        <v>12921</v>
      </c>
      <c r="AR5272" s="346" t="s">
        <v>8721</v>
      </c>
      <c r="AS5272" s="346" t="s">
        <v>8721</v>
      </c>
      <c r="AT5272" s="346" t="s">
        <v>12764</v>
      </c>
      <c r="AU5272" s="346" t="s">
        <v>8721</v>
      </c>
      <c r="AV5272" s="346" t="s">
        <v>8721</v>
      </c>
      <c r="AW5272" s="327" t="s">
        <v>12484</v>
      </c>
      <c r="AX5272" s="346" t="s">
        <v>2395</v>
      </c>
      <c r="AY5272" s="346" t="s">
        <v>12484</v>
      </c>
      <c r="BA5272" s="311" t="s">
        <v>12766</v>
      </c>
      <c r="BB5272" s="310" t="s">
        <v>16569</v>
      </c>
      <c r="BC5272" s="311" t="s">
        <v>8721</v>
      </c>
      <c r="BD5272" s="311">
        <v>1</v>
      </c>
      <c r="BE5272" s="307"/>
      <c r="BF5272" s="310" t="b">
        <v>1</v>
      </c>
    </row>
    <row r="5273" spans="1:58" s="309" customFormat="1" ht="15" customHeight="1" x14ac:dyDescent="0.25">
      <c r="A5273" s="335">
        <v>5144</v>
      </c>
      <c r="B5273" s="345" t="s">
        <v>7290</v>
      </c>
      <c r="C5273" s="337">
        <v>4244</v>
      </c>
      <c r="D5273" s="337" t="s">
        <v>7290</v>
      </c>
      <c r="E5273" s="337" t="s">
        <v>11783</v>
      </c>
      <c r="F5273" s="337" t="s">
        <v>11784</v>
      </c>
      <c r="G5273" s="337" t="s">
        <v>11785</v>
      </c>
      <c r="H5273" s="337" t="s">
        <v>11790</v>
      </c>
      <c r="I5273" s="337" t="s">
        <v>5174</v>
      </c>
      <c r="J5273" s="337" t="s">
        <v>16571</v>
      </c>
      <c r="K5273" s="337" t="s">
        <v>12473</v>
      </c>
      <c r="L5273" s="338" t="s">
        <v>12753</v>
      </c>
      <c r="M5273" s="337" t="s">
        <v>16572</v>
      </c>
      <c r="N5273" s="337" t="s">
        <v>16568</v>
      </c>
      <c r="O5273" s="337" t="s">
        <v>8721</v>
      </c>
      <c r="P5273" s="337" t="s">
        <v>8721</v>
      </c>
      <c r="Q5273" s="337" t="s">
        <v>13153</v>
      </c>
      <c r="R5273" s="337" t="s">
        <v>8721</v>
      </c>
      <c r="S5273" s="337" t="s">
        <v>8721</v>
      </c>
      <c r="T5273" s="337" t="s">
        <v>16569</v>
      </c>
      <c r="U5273" s="337" t="s">
        <v>8721</v>
      </c>
      <c r="V5273" s="337" t="s">
        <v>16570</v>
      </c>
      <c r="W5273" s="337" t="s">
        <v>12476</v>
      </c>
      <c r="X5273" s="337" t="s">
        <v>9246</v>
      </c>
      <c r="Y5273" s="337" t="s">
        <v>8721</v>
      </c>
      <c r="Z5273" s="337" t="s">
        <v>12484</v>
      </c>
      <c r="AA5273" s="337" t="s">
        <v>12484</v>
      </c>
      <c r="AB5273" s="337" t="s">
        <v>12484</v>
      </c>
      <c r="AC5273" s="339">
        <v>34.247564575645754</v>
      </c>
      <c r="AD5273" s="339" t="s">
        <v>12496</v>
      </c>
      <c r="AE5273" s="339">
        <v>37.208800353664891</v>
      </c>
      <c r="AF5273" s="340">
        <v>8.6465587107030117E-2</v>
      </c>
      <c r="AG5273" s="366">
        <v>54.94901232303387</v>
      </c>
      <c r="AH5273" s="366">
        <v>55.071821052194103</v>
      </c>
      <c r="AI5273" s="340">
        <v>0.60805072519979908</v>
      </c>
      <c r="AJ5273" s="340">
        <v>0.48007515772461029</v>
      </c>
      <c r="AK5273" s="341">
        <v>55.071821052194103</v>
      </c>
      <c r="AL5273" s="342">
        <v>0.60805072519979908</v>
      </c>
      <c r="AM5273" s="339" t="s">
        <v>12762</v>
      </c>
      <c r="AN5273" s="339" t="s">
        <v>12484</v>
      </c>
      <c r="AO5273" s="337" t="s">
        <v>12763</v>
      </c>
      <c r="AP5273" s="343">
        <v>43707</v>
      </c>
      <c r="AQ5273" s="335" t="s">
        <v>12921</v>
      </c>
      <c r="AR5273" s="335" t="s">
        <v>8721</v>
      </c>
      <c r="AS5273" s="335" t="s">
        <v>8721</v>
      </c>
      <c r="AT5273" s="335" t="s">
        <v>12764</v>
      </c>
      <c r="AU5273" s="335" t="s">
        <v>8721</v>
      </c>
      <c r="AV5273" s="335" t="s">
        <v>8721</v>
      </c>
      <c r="AW5273" s="327" t="s">
        <v>12484</v>
      </c>
      <c r="AX5273" s="335" t="s">
        <v>2395</v>
      </c>
      <c r="AY5273" s="335" t="s">
        <v>12484</v>
      </c>
      <c r="AZ5273" s="311"/>
      <c r="BA5273" s="309" t="s">
        <v>12766</v>
      </c>
      <c r="BB5273" s="310" t="s">
        <v>16569</v>
      </c>
      <c r="BC5273" s="309" t="s">
        <v>8721</v>
      </c>
      <c r="BD5273" s="309">
        <v>1</v>
      </c>
      <c r="BE5273" s="307"/>
      <c r="BF5273" s="310" t="b">
        <v>1</v>
      </c>
    </row>
    <row r="5274" spans="1:58" s="311" customFormat="1" ht="15" customHeight="1" x14ac:dyDescent="0.25">
      <c r="A5274" s="345">
        <v>5145</v>
      </c>
      <c r="B5274" s="345" t="s">
        <v>7291</v>
      </c>
      <c r="C5274" s="346">
        <v>4245</v>
      </c>
      <c r="D5274" s="346" t="s">
        <v>7291</v>
      </c>
      <c r="E5274" s="346" t="s">
        <v>11783</v>
      </c>
      <c r="F5274" s="346" t="s">
        <v>11784</v>
      </c>
      <c r="G5274" s="346" t="s">
        <v>11785</v>
      </c>
      <c r="H5274" s="346" t="s">
        <v>11790</v>
      </c>
      <c r="I5274" s="346" t="s">
        <v>5172</v>
      </c>
      <c r="J5274" s="346" t="s">
        <v>16571</v>
      </c>
      <c r="K5274" s="346" t="s">
        <v>12473</v>
      </c>
      <c r="L5274" s="347" t="s">
        <v>12753</v>
      </c>
      <c r="M5274" s="346" t="s">
        <v>16572</v>
      </c>
      <c r="N5274" s="346" t="s">
        <v>16568</v>
      </c>
      <c r="O5274" s="346" t="s">
        <v>8721</v>
      </c>
      <c r="P5274" s="346" t="s">
        <v>8721</v>
      </c>
      <c r="Q5274" s="346" t="s">
        <v>13153</v>
      </c>
      <c r="R5274" s="346" t="s">
        <v>8721</v>
      </c>
      <c r="S5274" s="346" t="s">
        <v>8721</v>
      </c>
      <c r="T5274" s="346" t="s">
        <v>16569</v>
      </c>
      <c r="U5274" s="346" t="s">
        <v>8721</v>
      </c>
      <c r="V5274" s="346" t="s">
        <v>16570</v>
      </c>
      <c r="W5274" s="346" t="s">
        <v>12476</v>
      </c>
      <c r="X5274" s="346" t="s">
        <v>9246</v>
      </c>
      <c r="Y5274" s="346" t="s">
        <v>8721</v>
      </c>
      <c r="Z5274" s="346" t="s">
        <v>12484</v>
      </c>
      <c r="AA5274" s="346" t="s">
        <v>12484</v>
      </c>
      <c r="AB5274" s="346" t="s">
        <v>12484</v>
      </c>
      <c r="AC5274" s="348">
        <v>29.966619003690038</v>
      </c>
      <c r="AD5274" s="348" t="s">
        <v>12496</v>
      </c>
      <c r="AE5274" s="348">
        <v>32.557700309456784</v>
      </c>
      <c r="AF5274" s="349">
        <v>8.6465587107030117E-2</v>
      </c>
      <c r="AG5274" s="359">
        <v>48.080385782654645</v>
      </c>
      <c r="AH5274" s="359">
        <v>48.18784342066985</v>
      </c>
      <c r="AI5274" s="349">
        <v>0.6080507251997993</v>
      </c>
      <c r="AJ5274" s="349">
        <v>0.48007515772461051</v>
      </c>
      <c r="AK5274" s="350">
        <v>48.18784342066985</v>
      </c>
      <c r="AL5274" s="351">
        <v>0.6080507251997993</v>
      </c>
      <c r="AM5274" s="348" t="s">
        <v>12762</v>
      </c>
      <c r="AN5274" s="348" t="s">
        <v>12484</v>
      </c>
      <c r="AO5274" s="346" t="s">
        <v>12763</v>
      </c>
      <c r="AP5274" s="352">
        <v>43707</v>
      </c>
      <c r="AQ5274" s="346" t="s">
        <v>12921</v>
      </c>
      <c r="AR5274" s="346" t="s">
        <v>8721</v>
      </c>
      <c r="AS5274" s="346" t="s">
        <v>8721</v>
      </c>
      <c r="AT5274" s="346" t="s">
        <v>12764</v>
      </c>
      <c r="AU5274" s="346" t="s">
        <v>8721</v>
      </c>
      <c r="AV5274" s="346" t="s">
        <v>8721</v>
      </c>
      <c r="AW5274" s="327" t="s">
        <v>12484</v>
      </c>
      <c r="AX5274" s="346" t="s">
        <v>2395</v>
      </c>
      <c r="AY5274" s="346" t="s">
        <v>12484</v>
      </c>
      <c r="AZ5274" s="309"/>
      <c r="BA5274" s="311" t="s">
        <v>12766</v>
      </c>
      <c r="BB5274" s="310" t="s">
        <v>16569</v>
      </c>
      <c r="BC5274" s="311" t="s">
        <v>8721</v>
      </c>
      <c r="BD5274" s="311">
        <v>1</v>
      </c>
      <c r="BE5274" s="307"/>
      <c r="BF5274" s="310" t="b">
        <v>1</v>
      </c>
    </row>
    <row r="5275" spans="1:58" s="309" customFormat="1" ht="15" customHeight="1" x14ac:dyDescent="0.25">
      <c r="A5275" s="335">
        <v>5146</v>
      </c>
      <c r="B5275" s="345" t="s">
        <v>7293</v>
      </c>
      <c r="C5275" s="337">
        <v>4246</v>
      </c>
      <c r="D5275" s="337" t="s">
        <v>7293</v>
      </c>
      <c r="E5275" s="337" t="s">
        <v>11783</v>
      </c>
      <c r="F5275" s="337" t="s">
        <v>11784</v>
      </c>
      <c r="G5275" s="337" t="s">
        <v>11785</v>
      </c>
      <c r="H5275" s="337" t="s">
        <v>11791</v>
      </c>
      <c r="I5275" s="337" t="s">
        <v>7292</v>
      </c>
      <c r="J5275" s="337" t="s">
        <v>16571</v>
      </c>
      <c r="K5275" s="337" t="s">
        <v>12473</v>
      </c>
      <c r="L5275" s="338" t="s">
        <v>12753</v>
      </c>
      <c r="M5275" s="337" t="s">
        <v>16572</v>
      </c>
      <c r="N5275" s="337" t="s">
        <v>16568</v>
      </c>
      <c r="O5275" s="337" t="s">
        <v>8721</v>
      </c>
      <c r="P5275" s="337" t="s">
        <v>8721</v>
      </c>
      <c r="Q5275" s="337" t="s">
        <v>13153</v>
      </c>
      <c r="R5275" s="337" t="s">
        <v>8721</v>
      </c>
      <c r="S5275" s="337" t="s">
        <v>8721</v>
      </c>
      <c r="T5275" s="337" t="s">
        <v>16569</v>
      </c>
      <c r="U5275" s="337" t="s">
        <v>8721</v>
      </c>
      <c r="V5275" s="337" t="s">
        <v>16570</v>
      </c>
      <c r="W5275" s="337" t="s">
        <v>12476</v>
      </c>
      <c r="X5275" s="337" t="s">
        <v>9246</v>
      </c>
      <c r="Y5275" s="337" t="s">
        <v>8721</v>
      </c>
      <c r="Z5275" s="337" t="s">
        <v>12484</v>
      </c>
      <c r="AA5275" s="337" t="s">
        <v>12484</v>
      </c>
      <c r="AB5275" s="337" t="s">
        <v>12484</v>
      </c>
      <c r="AC5275" s="339">
        <v>41.097077490774907</v>
      </c>
      <c r="AD5275" s="339" t="s">
        <v>12496</v>
      </c>
      <c r="AE5275" s="339">
        <v>44.650560424397874</v>
      </c>
      <c r="AF5275" s="340">
        <v>8.6465587107030117E-2</v>
      </c>
      <c r="AG5275" s="366">
        <v>65.938814787640638</v>
      </c>
      <c r="AH5275" s="366">
        <v>66.086185262632924</v>
      </c>
      <c r="AI5275" s="340">
        <v>0.60805072519979886</v>
      </c>
      <c r="AJ5275" s="340">
        <v>0.48007515772461029</v>
      </c>
      <c r="AK5275" s="341">
        <v>66.086185262632924</v>
      </c>
      <c r="AL5275" s="342">
        <v>0.60805072519979886</v>
      </c>
      <c r="AM5275" s="339" t="s">
        <v>12762</v>
      </c>
      <c r="AN5275" s="339" t="s">
        <v>12484</v>
      </c>
      <c r="AO5275" s="337" t="s">
        <v>12763</v>
      </c>
      <c r="AP5275" s="343">
        <v>43707</v>
      </c>
      <c r="AQ5275" s="335" t="s">
        <v>12921</v>
      </c>
      <c r="AR5275" s="335" t="s">
        <v>8721</v>
      </c>
      <c r="AS5275" s="335" t="s">
        <v>8721</v>
      </c>
      <c r="AT5275" s="335" t="s">
        <v>12764</v>
      </c>
      <c r="AU5275" s="335" t="s">
        <v>8721</v>
      </c>
      <c r="AV5275" s="335" t="s">
        <v>8721</v>
      </c>
      <c r="AW5275" s="327" t="s">
        <v>12484</v>
      </c>
      <c r="AX5275" s="335" t="s">
        <v>2395</v>
      </c>
      <c r="AY5275" s="335" t="s">
        <v>12484</v>
      </c>
      <c r="BA5275" s="309" t="s">
        <v>12766</v>
      </c>
      <c r="BB5275" s="310" t="s">
        <v>16569</v>
      </c>
      <c r="BC5275" s="309" t="s">
        <v>8721</v>
      </c>
      <c r="BD5275" s="309">
        <v>1</v>
      </c>
      <c r="BE5275" s="307"/>
      <c r="BF5275" s="310" t="b">
        <v>1</v>
      </c>
    </row>
    <row r="5276" spans="1:58" s="311" customFormat="1" ht="15" customHeight="1" x14ac:dyDescent="0.25">
      <c r="A5276" s="345">
        <v>5147</v>
      </c>
      <c r="B5276" s="345" t="s">
        <v>7294</v>
      </c>
      <c r="C5276" s="346">
        <v>4247</v>
      </c>
      <c r="D5276" s="346" t="s">
        <v>7294</v>
      </c>
      <c r="E5276" s="346" t="s">
        <v>11783</v>
      </c>
      <c r="F5276" s="346" t="s">
        <v>11784</v>
      </c>
      <c r="G5276" s="346" t="s">
        <v>11785</v>
      </c>
      <c r="H5276" s="346" t="s">
        <v>11791</v>
      </c>
      <c r="I5276" s="346" t="s">
        <v>5179</v>
      </c>
      <c r="J5276" s="346" t="s">
        <v>16571</v>
      </c>
      <c r="K5276" s="346" t="s">
        <v>12473</v>
      </c>
      <c r="L5276" s="347" t="s">
        <v>12753</v>
      </c>
      <c r="M5276" s="346" t="s">
        <v>16572</v>
      </c>
      <c r="N5276" s="346" t="s">
        <v>16568</v>
      </c>
      <c r="O5276" s="346" t="s">
        <v>8721</v>
      </c>
      <c r="P5276" s="346" t="s">
        <v>8721</v>
      </c>
      <c r="Q5276" s="346" t="s">
        <v>13153</v>
      </c>
      <c r="R5276" s="346" t="s">
        <v>8721</v>
      </c>
      <c r="S5276" s="346" t="s">
        <v>8721</v>
      </c>
      <c r="T5276" s="346" t="s">
        <v>16569</v>
      </c>
      <c r="U5276" s="346" t="s">
        <v>8721</v>
      </c>
      <c r="V5276" s="346" t="s">
        <v>16570</v>
      </c>
      <c r="W5276" s="346" t="s">
        <v>12476</v>
      </c>
      <c r="X5276" s="346" t="s">
        <v>9246</v>
      </c>
      <c r="Y5276" s="346" t="s">
        <v>8721</v>
      </c>
      <c r="Z5276" s="346" t="s">
        <v>12484</v>
      </c>
      <c r="AA5276" s="346" t="s">
        <v>12484</v>
      </c>
      <c r="AB5276" s="346" t="s">
        <v>12484</v>
      </c>
      <c r="AC5276" s="348">
        <v>29.966619003690038</v>
      </c>
      <c r="AD5276" s="348" t="s">
        <v>12496</v>
      </c>
      <c r="AE5276" s="348">
        <v>32.557700309456784</v>
      </c>
      <c r="AF5276" s="349">
        <v>8.6465587107030117E-2</v>
      </c>
      <c r="AG5276" s="359">
        <v>48.080385782654645</v>
      </c>
      <c r="AH5276" s="359">
        <v>48.18784342066985</v>
      </c>
      <c r="AI5276" s="349">
        <v>0.6080507251997993</v>
      </c>
      <c r="AJ5276" s="349">
        <v>0.48007515772461051</v>
      </c>
      <c r="AK5276" s="350">
        <v>48.18784342066985</v>
      </c>
      <c r="AL5276" s="351">
        <v>0.6080507251997993</v>
      </c>
      <c r="AM5276" s="348" t="s">
        <v>12762</v>
      </c>
      <c r="AN5276" s="348" t="s">
        <v>12484</v>
      </c>
      <c r="AO5276" s="346" t="s">
        <v>12763</v>
      </c>
      <c r="AP5276" s="352">
        <v>43707</v>
      </c>
      <c r="AQ5276" s="346" t="s">
        <v>12921</v>
      </c>
      <c r="AR5276" s="346" t="s">
        <v>8721</v>
      </c>
      <c r="AS5276" s="346" t="s">
        <v>8721</v>
      </c>
      <c r="AT5276" s="346" t="s">
        <v>12764</v>
      </c>
      <c r="AU5276" s="346" t="s">
        <v>8721</v>
      </c>
      <c r="AV5276" s="346" t="s">
        <v>8721</v>
      </c>
      <c r="AW5276" s="327" t="s">
        <v>12484</v>
      </c>
      <c r="AX5276" s="346" t="s">
        <v>2395</v>
      </c>
      <c r="AY5276" s="346" t="s">
        <v>12484</v>
      </c>
      <c r="BA5276" s="311" t="s">
        <v>12766</v>
      </c>
      <c r="BB5276" s="310" t="s">
        <v>16569</v>
      </c>
      <c r="BC5276" s="311" t="s">
        <v>8721</v>
      </c>
      <c r="BD5276" s="311">
        <v>1</v>
      </c>
      <c r="BE5276" s="307"/>
      <c r="BF5276" s="310" t="b">
        <v>1</v>
      </c>
    </row>
    <row r="5277" spans="1:58" s="309" customFormat="1" ht="15" customHeight="1" x14ac:dyDescent="0.25">
      <c r="A5277" s="335">
        <v>5148</v>
      </c>
      <c r="B5277" s="345" t="s">
        <v>7296</v>
      </c>
      <c r="C5277" s="337">
        <v>4257</v>
      </c>
      <c r="D5277" s="337" t="s">
        <v>7296</v>
      </c>
      <c r="E5277" s="337" t="s">
        <v>11783</v>
      </c>
      <c r="F5277" s="337" t="s">
        <v>11784</v>
      </c>
      <c r="G5277" s="337" t="s">
        <v>11785</v>
      </c>
      <c r="H5277" s="337" t="s">
        <v>11791</v>
      </c>
      <c r="I5277" s="337" t="s">
        <v>7295</v>
      </c>
      <c r="J5277" s="337" t="s">
        <v>16571</v>
      </c>
      <c r="K5277" s="337" t="s">
        <v>12473</v>
      </c>
      <c r="L5277" s="338" t="s">
        <v>12753</v>
      </c>
      <c r="M5277" s="337" t="s">
        <v>16572</v>
      </c>
      <c r="N5277" s="337" t="s">
        <v>16568</v>
      </c>
      <c r="O5277" s="337" t="s">
        <v>8721</v>
      </c>
      <c r="P5277" s="337" t="s">
        <v>8721</v>
      </c>
      <c r="Q5277" s="337" t="s">
        <v>13153</v>
      </c>
      <c r="R5277" s="337" t="s">
        <v>8721</v>
      </c>
      <c r="S5277" s="337" t="s">
        <v>8721</v>
      </c>
      <c r="T5277" s="337" t="s">
        <v>16569</v>
      </c>
      <c r="U5277" s="337" t="s">
        <v>8721</v>
      </c>
      <c r="V5277" s="337" t="s">
        <v>16570</v>
      </c>
      <c r="W5277" s="337" t="s">
        <v>12476</v>
      </c>
      <c r="X5277" s="337" t="s">
        <v>9246</v>
      </c>
      <c r="Y5277" s="337" t="s">
        <v>8721</v>
      </c>
      <c r="Z5277" s="337" t="s">
        <v>12484</v>
      </c>
      <c r="AA5277" s="337" t="s">
        <v>12484</v>
      </c>
      <c r="AB5277" s="337" t="s">
        <v>12484</v>
      </c>
      <c r="AC5277" s="339">
        <v>28.25424077490775</v>
      </c>
      <c r="AD5277" s="339" t="s">
        <v>12496</v>
      </c>
      <c r="AE5277" s="339">
        <v>30.697260291773539</v>
      </c>
      <c r="AF5277" s="340">
        <v>8.6465587107030117E-2</v>
      </c>
      <c r="AG5277" s="366">
        <v>45.332935166502942</v>
      </c>
      <c r="AH5277" s="366">
        <v>45.434252368060136</v>
      </c>
      <c r="AI5277" s="340">
        <v>0.60805072519979886</v>
      </c>
      <c r="AJ5277" s="340">
        <v>0.48007515772461029</v>
      </c>
      <c r="AK5277" s="341">
        <v>45.434252368060136</v>
      </c>
      <c r="AL5277" s="342">
        <v>0.60805072519979886</v>
      </c>
      <c r="AM5277" s="339" t="s">
        <v>12762</v>
      </c>
      <c r="AN5277" s="339" t="s">
        <v>12484</v>
      </c>
      <c r="AO5277" s="337" t="s">
        <v>12763</v>
      </c>
      <c r="AP5277" s="343">
        <v>43707</v>
      </c>
      <c r="AQ5277" s="335" t="s">
        <v>12921</v>
      </c>
      <c r="AR5277" s="335" t="s">
        <v>8721</v>
      </c>
      <c r="AS5277" s="335" t="s">
        <v>8721</v>
      </c>
      <c r="AT5277" s="335" t="s">
        <v>12764</v>
      </c>
      <c r="AU5277" s="335" t="s">
        <v>8721</v>
      </c>
      <c r="AV5277" s="335" t="s">
        <v>8721</v>
      </c>
      <c r="AW5277" s="327" t="s">
        <v>12484</v>
      </c>
      <c r="AX5277" s="335" t="s">
        <v>2395</v>
      </c>
      <c r="AY5277" s="335" t="s">
        <v>12484</v>
      </c>
      <c r="AZ5277" s="311"/>
      <c r="BA5277" s="309" t="s">
        <v>12766</v>
      </c>
      <c r="BB5277" s="310" t="s">
        <v>16569</v>
      </c>
      <c r="BC5277" s="309" t="s">
        <v>8721</v>
      </c>
      <c r="BD5277" s="309">
        <v>1</v>
      </c>
      <c r="BE5277" s="307"/>
      <c r="BF5277" s="310" t="b">
        <v>1</v>
      </c>
    </row>
    <row r="5278" spans="1:58" s="311" customFormat="1" ht="15" customHeight="1" x14ac:dyDescent="0.25">
      <c r="A5278" s="345">
        <v>5149</v>
      </c>
      <c r="B5278" s="345" t="s">
        <v>7298</v>
      </c>
      <c r="C5278" s="346">
        <v>4258</v>
      </c>
      <c r="D5278" s="346" t="s">
        <v>7298</v>
      </c>
      <c r="E5278" s="346" t="s">
        <v>11783</v>
      </c>
      <c r="F5278" s="346" t="s">
        <v>11792</v>
      </c>
      <c r="G5278" s="346" t="s">
        <v>11785</v>
      </c>
      <c r="H5278" s="346" t="s">
        <v>11786</v>
      </c>
      <c r="I5278" s="346" t="s">
        <v>7297</v>
      </c>
      <c r="J5278" s="346" t="s">
        <v>16573</v>
      </c>
      <c r="K5278" s="346" t="s">
        <v>12473</v>
      </c>
      <c r="L5278" s="347" t="s">
        <v>12753</v>
      </c>
      <c r="M5278" s="346" t="s">
        <v>16574</v>
      </c>
      <c r="N5278" s="346" t="s">
        <v>16575</v>
      </c>
      <c r="O5278" s="346" t="s">
        <v>16576</v>
      </c>
      <c r="P5278" s="346" t="s">
        <v>8721</v>
      </c>
      <c r="Q5278" s="346" t="s">
        <v>13153</v>
      </c>
      <c r="R5278" s="346" t="s">
        <v>8721</v>
      </c>
      <c r="S5278" s="346" t="s">
        <v>8721</v>
      </c>
      <c r="T5278" s="346" t="s">
        <v>16577</v>
      </c>
      <c r="U5278" s="346" t="s">
        <v>8721</v>
      </c>
      <c r="V5278" s="346" t="s">
        <v>16578</v>
      </c>
      <c r="W5278" s="346" t="s">
        <v>12476</v>
      </c>
      <c r="X5278" s="346" t="s">
        <v>9246</v>
      </c>
      <c r="Y5278" s="346" t="s">
        <v>8721</v>
      </c>
      <c r="Z5278" s="346" t="s">
        <v>12484</v>
      </c>
      <c r="AA5278" s="346" t="s">
        <v>12484</v>
      </c>
      <c r="AB5278" s="346" t="s">
        <v>12484</v>
      </c>
      <c r="AC5278" s="348">
        <v>152.40166236162361</v>
      </c>
      <c r="AD5278" s="348" t="s">
        <v>12496</v>
      </c>
      <c r="AE5278" s="348">
        <v>165.57916157380876</v>
      </c>
      <c r="AF5278" s="349">
        <v>8.6465587107030117E-2</v>
      </c>
      <c r="AG5278" s="359">
        <v>244.52310483750071</v>
      </c>
      <c r="AH5278" s="359">
        <v>245.06960368226376</v>
      </c>
      <c r="AI5278" s="349">
        <v>0.60805072519979908</v>
      </c>
      <c r="AJ5278" s="349">
        <v>0.48007515772461051</v>
      </c>
      <c r="AK5278" s="350">
        <v>245.06960368226376</v>
      </c>
      <c r="AL5278" s="351">
        <v>0.60805072519979908</v>
      </c>
      <c r="AM5278" s="348" t="s">
        <v>12762</v>
      </c>
      <c r="AN5278" s="348" t="s">
        <v>12484</v>
      </c>
      <c r="AO5278" s="346" t="s">
        <v>12763</v>
      </c>
      <c r="AP5278" s="352">
        <v>43707</v>
      </c>
      <c r="AQ5278" s="346" t="s">
        <v>12921</v>
      </c>
      <c r="AR5278" s="346" t="s">
        <v>8721</v>
      </c>
      <c r="AS5278" s="346" t="s">
        <v>8721</v>
      </c>
      <c r="AT5278" s="346" t="s">
        <v>12764</v>
      </c>
      <c r="AU5278" s="346" t="s">
        <v>8721</v>
      </c>
      <c r="AV5278" s="346" t="s">
        <v>8721</v>
      </c>
      <c r="AW5278" s="327" t="s">
        <v>12484</v>
      </c>
      <c r="AX5278" s="346" t="s">
        <v>2395</v>
      </c>
      <c r="AY5278" s="346" t="s">
        <v>12484</v>
      </c>
      <c r="AZ5278" s="309"/>
      <c r="BA5278" s="311" t="s">
        <v>12766</v>
      </c>
      <c r="BB5278" s="310" t="s">
        <v>16577</v>
      </c>
      <c r="BC5278" s="311" t="s">
        <v>8721</v>
      </c>
      <c r="BD5278" s="311">
        <v>1</v>
      </c>
      <c r="BE5278" s="307"/>
      <c r="BF5278" s="310" t="b">
        <v>1</v>
      </c>
    </row>
    <row r="5279" spans="1:58" s="309" customFormat="1" ht="15" customHeight="1" x14ac:dyDescent="0.25">
      <c r="A5279" s="335">
        <v>5150</v>
      </c>
      <c r="B5279" s="345" t="s">
        <v>7300</v>
      </c>
      <c r="C5279" s="337">
        <v>4259</v>
      </c>
      <c r="D5279" s="337" t="s">
        <v>7300</v>
      </c>
      <c r="E5279" s="337" t="s">
        <v>11783</v>
      </c>
      <c r="F5279" s="337" t="s">
        <v>11792</v>
      </c>
      <c r="G5279" s="337" t="s">
        <v>11785</v>
      </c>
      <c r="H5279" s="337" t="s">
        <v>11786</v>
      </c>
      <c r="I5279" s="337" t="s">
        <v>7299</v>
      </c>
      <c r="J5279" s="337" t="s">
        <v>16573</v>
      </c>
      <c r="K5279" s="337" t="s">
        <v>12473</v>
      </c>
      <c r="L5279" s="338" t="s">
        <v>12753</v>
      </c>
      <c r="M5279" s="337" t="s">
        <v>16574</v>
      </c>
      <c r="N5279" s="337" t="s">
        <v>16575</v>
      </c>
      <c r="O5279" s="337" t="s">
        <v>16576</v>
      </c>
      <c r="P5279" s="337" t="s">
        <v>8721</v>
      </c>
      <c r="Q5279" s="337" t="s">
        <v>13153</v>
      </c>
      <c r="R5279" s="337" t="s">
        <v>8721</v>
      </c>
      <c r="S5279" s="337" t="s">
        <v>8721</v>
      </c>
      <c r="T5279" s="337" t="s">
        <v>16577</v>
      </c>
      <c r="U5279" s="337" t="s">
        <v>8721</v>
      </c>
      <c r="V5279" s="337" t="s">
        <v>16578</v>
      </c>
      <c r="W5279" s="337" t="s">
        <v>12476</v>
      </c>
      <c r="X5279" s="337" t="s">
        <v>9246</v>
      </c>
      <c r="Y5279" s="337" t="s">
        <v>8721</v>
      </c>
      <c r="Z5279" s="337" t="s">
        <v>12484</v>
      </c>
      <c r="AA5279" s="337" t="s">
        <v>12484</v>
      </c>
      <c r="AB5279" s="337" t="s">
        <v>12484</v>
      </c>
      <c r="AC5279" s="339">
        <v>113.87315221402213</v>
      </c>
      <c r="AD5279" s="339" t="s">
        <v>12496</v>
      </c>
      <c r="AE5279" s="339">
        <v>123.71926117593576</v>
      </c>
      <c r="AF5279" s="340">
        <v>8.6465587107030117E-2</v>
      </c>
      <c r="AG5279" s="366">
        <v>182.70546597408762</v>
      </c>
      <c r="AH5279" s="366">
        <v>183.11380499854539</v>
      </c>
      <c r="AI5279" s="340">
        <v>0.60805072519979908</v>
      </c>
      <c r="AJ5279" s="340">
        <v>0.48007515772461051</v>
      </c>
      <c r="AK5279" s="341">
        <v>183.11380499854539</v>
      </c>
      <c r="AL5279" s="342">
        <v>0.60805072519979908</v>
      </c>
      <c r="AM5279" s="339" t="s">
        <v>12762</v>
      </c>
      <c r="AN5279" s="339" t="s">
        <v>12484</v>
      </c>
      <c r="AO5279" s="337" t="s">
        <v>12763</v>
      </c>
      <c r="AP5279" s="343">
        <v>43707</v>
      </c>
      <c r="AQ5279" s="335" t="s">
        <v>12921</v>
      </c>
      <c r="AR5279" s="335" t="s">
        <v>8721</v>
      </c>
      <c r="AS5279" s="335" t="s">
        <v>8721</v>
      </c>
      <c r="AT5279" s="335" t="s">
        <v>12764</v>
      </c>
      <c r="AU5279" s="335" t="s">
        <v>8721</v>
      </c>
      <c r="AV5279" s="335" t="s">
        <v>8721</v>
      </c>
      <c r="AW5279" s="327" t="s">
        <v>12484</v>
      </c>
      <c r="AX5279" s="335" t="s">
        <v>2395</v>
      </c>
      <c r="AY5279" s="335" t="s">
        <v>12484</v>
      </c>
      <c r="BA5279" s="309" t="s">
        <v>12766</v>
      </c>
      <c r="BB5279" s="310" t="s">
        <v>16577</v>
      </c>
      <c r="BC5279" s="309" t="s">
        <v>8721</v>
      </c>
      <c r="BD5279" s="309">
        <v>1</v>
      </c>
      <c r="BE5279" s="307"/>
      <c r="BF5279" s="310" t="b">
        <v>1</v>
      </c>
    </row>
    <row r="5280" spans="1:58" s="311" customFormat="1" ht="15" customHeight="1" x14ac:dyDescent="0.25">
      <c r="A5280" s="345">
        <v>5151</v>
      </c>
      <c r="B5280" s="345" t="s">
        <v>7302</v>
      </c>
      <c r="C5280" s="346">
        <v>4260</v>
      </c>
      <c r="D5280" s="346" t="s">
        <v>7302</v>
      </c>
      <c r="E5280" s="346" t="s">
        <v>11783</v>
      </c>
      <c r="F5280" s="346" t="s">
        <v>11792</v>
      </c>
      <c r="G5280" s="346" t="s">
        <v>11785</v>
      </c>
      <c r="H5280" s="346" t="s">
        <v>11786</v>
      </c>
      <c r="I5280" s="346" t="s">
        <v>7301</v>
      </c>
      <c r="J5280" s="346" t="s">
        <v>16573</v>
      </c>
      <c r="K5280" s="346" t="s">
        <v>12473</v>
      </c>
      <c r="L5280" s="347" t="s">
        <v>12753</v>
      </c>
      <c r="M5280" s="346" t="s">
        <v>16574</v>
      </c>
      <c r="N5280" s="346" t="s">
        <v>16575</v>
      </c>
      <c r="O5280" s="346" t="s">
        <v>16576</v>
      </c>
      <c r="P5280" s="346" t="s">
        <v>8721</v>
      </c>
      <c r="Q5280" s="346" t="s">
        <v>13153</v>
      </c>
      <c r="R5280" s="346" t="s">
        <v>8721</v>
      </c>
      <c r="S5280" s="346" t="s">
        <v>8721</v>
      </c>
      <c r="T5280" s="346" t="s">
        <v>16577</v>
      </c>
      <c r="U5280" s="346" t="s">
        <v>8721</v>
      </c>
      <c r="V5280" s="346" t="s">
        <v>16578</v>
      </c>
      <c r="W5280" s="346" t="s">
        <v>12476</v>
      </c>
      <c r="X5280" s="346" t="s">
        <v>9246</v>
      </c>
      <c r="Y5280" s="346" t="s">
        <v>8721</v>
      </c>
      <c r="Z5280" s="346" t="s">
        <v>12484</v>
      </c>
      <c r="AA5280" s="346" t="s">
        <v>12484</v>
      </c>
      <c r="AB5280" s="346" t="s">
        <v>12484</v>
      </c>
      <c r="AC5280" s="348">
        <v>91.61223523985241</v>
      </c>
      <c r="AD5280" s="348" t="s">
        <v>12496</v>
      </c>
      <c r="AE5280" s="348">
        <v>99.533540946053606</v>
      </c>
      <c r="AF5280" s="349">
        <v>8.6465587107030117E-2</v>
      </c>
      <c r="AG5280" s="359">
        <v>146.9886079641156</v>
      </c>
      <c r="AH5280" s="359">
        <v>147.31712131461921</v>
      </c>
      <c r="AI5280" s="349">
        <v>0.60805072519979864</v>
      </c>
      <c r="AJ5280" s="349">
        <v>0.48007515772461007</v>
      </c>
      <c r="AK5280" s="350">
        <v>147.31712131461921</v>
      </c>
      <c r="AL5280" s="351">
        <v>0.60805072519979864</v>
      </c>
      <c r="AM5280" s="348" t="s">
        <v>12762</v>
      </c>
      <c r="AN5280" s="348" t="s">
        <v>12484</v>
      </c>
      <c r="AO5280" s="346" t="s">
        <v>12763</v>
      </c>
      <c r="AP5280" s="352">
        <v>43707</v>
      </c>
      <c r="AQ5280" s="346" t="s">
        <v>12921</v>
      </c>
      <c r="AR5280" s="346" t="s">
        <v>8721</v>
      </c>
      <c r="AS5280" s="346" t="s">
        <v>8721</v>
      </c>
      <c r="AT5280" s="346" t="s">
        <v>12764</v>
      </c>
      <c r="AU5280" s="346" t="s">
        <v>8721</v>
      </c>
      <c r="AV5280" s="346" t="s">
        <v>8721</v>
      </c>
      <c r="AW5280" s="327" t="s">
        <v>12484</v>
      </c>
      <c r="AX5280" s="346" t="s">
        <v>2395</v>
      </c>
      <c r="AY5280" s="346" t="s">
        <v>12484</v>
      </c>
      <c r="BA5280" s="311" t="s">
        <v>12766</v>
      </c>
      <c r="BB5280" s="310" t="s">
        <v>16577</v>
      </c>
      <c r="BC5280" s="311" t="s">
        <v>8721</v>
      </c>
      <c r="BD5280" s="311">
        <v>1</v>
      </c>
      <c r="BE5280" s="307"/>
      <c r="BF5280" s="310" t="b">
        <v>1</v>
      </c>
    </row>
    <row r="5281" spans="1:58" s="309" customFormat="1" ht="15" customHeight="1" x14ac:dyDescent="0.25">
      <c r="A5281" s="335">
        <v>5152</v>
      </c>
      <c r="B5281" s="345" t="s">
        <v>7304</v>
      </c>
      <c r="C5281" s="337">
        <v>4261</v>
      </c>
      <c r="D5281" s="337" t="s">
        <v>7304</v>
      </c>
      <c r="E5281" s="337" t="s">
        <v>11783</v>
      </c>
      <c r="F5281" s="337" t="s">
        <v>11792</v>
      </c>
      <c r="G5281" s="337" t="s">
        <v>11785</v>
      </c>
      <c r="H5281" s="337" t="s">
        <v>11786</v>
      </c>
      <c r="I5281" s="337" t="s">
        <v>7303</v>
      </c>
      <c r="J5281" s="337" t="s">
        <v>16573</v>
      </c>
      <c r="K5281" s="337" t="s">
        <v>12473</v>
      </c>
      <c r="L5281" s="338" t="s">
        <v>12753</v>
      </c>
      <c r="M5281" s="337" t="s">
        <v>16574</v>
      </c>
      <c r="N5281" s="337" t="s">
        <v>16575</v>
      </c>
      <c r="O5281" s="337" t="s">
        <v>16576</v>
      </c>
      <c r="P5281" s="337" t="s">
        <v>8721</v>
      </c>
      <c r="Q5281" s="337" t="s">
        <v>13153</v>
      </c>
      <c r="R5281" s="337" t="s">
        <v>8721</v>
      </c>
      <c r="S5281" s="337" t="s">
        <v>8721</v>
      </c>
      <c r="T5281" s="337" t="s">
        <v>16577</v>
      </c>
      <c r="U5281" s="337" t="s">
        <v>8721</v>
      </c>
      <c r="V5281" s="337" t="s">
        <v>16578</v>
      </c>
      <c r="W5281" s="337" t="s">
        <v>12476</v>
      </c>
      <c r="X5281" s="337" t="s">
        <v>9246</v>
      </c>
      <c r="Y5281" s="337" t="s">
        <v>8721</v>
      </c>
      <c r="Z5281" s="337" t="s">
        <v>12484</v>
      </c>
      <c r="AA5281" s="337" t="s">
        <v>12484</v>
      </c>
      <c r="AB5281" s="337" t="s">
        <v>12484</v>
      </c>
      <c r="AC5281" s="339">
        <v>77.057020295202946</v>
      </c>
      <c r="AD5281" s="339" t="s">
        <v>12496</v>
      </c>
      <c r="AE5281" s="339">
        <v>83.719800795746011</v>
      </c>
      <c r="AF5281" s="340">
        <v>8.6465587107030117E-2</v>
      </c>
      <c r="AG5281" s="366">
        <v>123.6352777268262</v>
      </c>
      <c r="AH5281" s="366">
        <v>123.91159736743673</v>
      </c>
      <c r="AI5281" s="340">
        <v>0.60805072519979908</v>
      </c>
      <c r="AJ5281" s="340">
        <v>0.48007515772461029</v>
      </c>
      <c r="AK5281" s="341">
        <v>123.91159736743673</v>
      </c>
      <c r="AL5281" s="342">
        <v>0.60805072519979908</v>
      </c>
      <c r="AM5281" s="339" t="s">
        <v>12762</v>
      </c>
      <c r="AN5281" s="339" t="s">
        <v>12484</v>
      </c>
      <c r="AO5281" s="337" t="s">
        <v>12763</v>
      </c>
      <c r="AP5281" s="343">
        <v>43707</v>
      </c>
      <c r="AQ5281" s="335" t="s">
        <v>12921</v>
      </c>
      <c r="AR5281" s="335" t="s">
        <v>8721</v>
      </c>
      <c r="AS5281" s="335" t="s">
        <v>8721</v>
      </c>
      <c r="AT5281" s="335" t="s">
        <v>12764</v>
      </c>
      <c r="AU5281" s="335" t="s">
        <v>8721</v>
      </c>
      <c r="AV5281" s="335" t="s">
        <v>8721</v>
      </c>
      <c r="AW5281" s="327" t="s">
        <v>12484</v>
      </c>
      <c r="AX5281" s="335" t="s">
        <v>2395</v>
      </c>
      <c r="AY5281" s="335" t="s">
        <v>12484</v>
      </c>
      <c r="BA5281" s="309" t="s">
        <v>12766</v>
      </c>
      <c r="BB5281" s="310" t="s">
        <v>16577</v>
      </c>
      <c r="BC5281" s="309" t="s">
        <v>8721</v>
      </c>
      <c r="BD5281" s="309">
        <v>1</v>
      </c>
      <c r="BE5281" s="307"/>
      <c r="BF5281" s="310" t="b">
        <v>1</v>
      </c>
    </row>
    <row r="5282" spans="1:58" s="311" customFormat="1" ht="15" customHeight="1" x14ac:dyDescent="0.25">
      <c r="A5282" s="345">
        <v>5153</v>
      </c>
      <c r="B5282" s="345" t="s">
        <v>7306</v>
      </c>
      <c r="C5282" s="346">
        <v>4262</v>
      </c>
      <c r="D5282" s="346" t="s">
        <v>7306</v>
      </c>
      <c r="E5282" s="346" t="s">
        <v>11783</v>
      </c>
      <c r="F5282" s="346" t="s">
        <v>11792</v>
      </c>
      <c r="G5282" s="346" t="s">
        <v>11785</v>
      </c>
      <c r="H5282" s="346" t="s">
        <v>11786</v>
      </c>
      <c r="I5282" s="346" t="s">
        <v>7305</v>
      </c>
      <c r="J5282" s="346" t="s">
        <v>16573</v>
      </c>
      <c r="K5282" s="346" t="s">
        <v>12473</v>
      </c>
      <c r="L5282" s="347" t="s">
        <v>12753</v>
      </c>
      <c r="M5282" s="346" t="s">
        <v>16574</v>
      </c>
      <c r="N5282" s="346" t="s">
        <v>16575</v>
      </c>
      <c r="O5282" s="346" t="s">
        <v>16576</v>
      </c>
      <c r="P5282" s="346" t="s">
        <v>8721</v>
      </c>
      <c r="Q5282" s="346" t="s">
        <v>13153</v>
      </c>
      <c r="R5282" s="346" t="s">
        <v>8721</v>
      </c>
      <c r="S5282" s="346" t="s">
        <v>8721</v>
      </c>
      <c r="T5282" s="346" t="s">
        <v>16577</v>
      </c>
      <c r="U5282" s="346" t="s">
        <v>8721</v>
      </c>
      <c r="V5282" s="346" t="s">
        <v>16578</v>
      </c>
      <c r="W5282" s="346" t="s">
        <v>12476</v>
      </c>
      <c r="X5282" s="346" t="s">
        <v>9246</v>
      </c>
      <c r="Y5282" s="346" t="s">
        <v>8721</v>
      </c>
      <c r="Z5282" s="346" t="s">
        <v>12484</v>
      </c>
      <c r="AA5282" s="346" t="s">
        <v>12484</v>
      </c>
      <c r="AB5282" s="346" t="s">
        <v>12484</v>
      </c>
      <c r="AC5282" s="348">
        <v>70.207507380073793</v>
      </c>
      <c r="AD5282" s="348" t="s">
        <v>12496</v>
      </c>
      <c r="AE5282" s="348">
        <v>76.278040725013028</v>
      </c>
      <c r="AF5282" s="349">
        <v>8.6465587107030117E-2</v>
      </c>
      <c r="AG5282" s="359">
        <v>112.64547526221943</v>
      </c>
      <c r="AH5282" s="359">
        <v>112.89723315699791</v>
      </c>
      <c r="AI5282" s="349">
        <v>0.60805072519979908</v>
      </c>
      <c r="AJ5282" s="349">
        <v>0.48007515772461051</v>
      </c>
      <c r="AK5282" s="350">
        <v>112.89723315699791</v>
      </c>
      <c r="AL5282" s="351">
        <v>0.60805072519979908</v>
      </c>
      <c r="AM5282" s="348" t="s">
        <v>12762</v>
      </c>
      <c r="AN5282" s="348" t="s">
        <v>12484</v>
      </c>
      <c r="AO5282" s="346" t="s">
        <v>12763</v>
      </c>
      <c r="AP5282" s="352">
        <v>43707</v>
      </c>
      <c r="AQ5282" s="346" t="s">
        <v>12921</v>
      </c>
      <c r="AR5282" s="346" t="s">
        <v>8721</v>
      </c>
      <c r="AS5282" s="346" t="s">
        <v>8721</v>
      </c>
      <c r="AT5282" s="346" t="s">
        <v>12764</v>
      </c>
      <c r="AU5282" s="346" t="s">
        <v>8721</v>
      </c>
      <c r="AV5282" s="346" t="s">
        <v>8721</v>
      </c>
      <c r="AW5282" s="327" t="s">
        <v>12484</v>
      </c>
      <c r="AX5282" s="346" t="s">
        <v>2395</v>
      </c>
      <c r="AY5282" s="346" t="s">
        <v>12484</v>
      </c>
      <c r="BA5282" s="311" t="s">
        <v>12766</v>
      </c>
      <c r="BB5282" s="310" t="s">
        <v>16577</v>
      </c>
      <c r="BC5282" s="311" t="s">
        <v>8721</v>
      </c>
      <c r="BD5282" s="311">
        <v>1</v>
      </c>
      <c r="BE5282" s="307"/>
      <c r="BF5282" s="310" t="b">
        <v>1</v>
      </c>
    </row>
    <row r="5283" spans="1:58" s="309" customFormat="1" ht="15" customHeight="1" x14ac:dyDescent="0.25">
      <c r="A5283" s="335">
        <v>5154</v>
      </c>
      <c r="B5283" s="345" t="s">
        <v>7308</v>
      </c>
      <c r="C5283" s="337">
        <v>4263</v>
      </c>
      <c r="D5283" s="337" t="s">
        <v>7308</v>
      </c>
      <c r="E5283" s="337" t="s">
        <v>11783</v>
      </c>
      <c r="F5283" s="337" t="s">
        <v>11792</v>
      </c>
      <c r="G5283" s="337" t="s">
        <v>11785</v>
      </c>
      <c r="H5283" s="337" t="s">
        <v>11787</v>
      </c>
      <c r="I5283" s="337" t="s">
        <v>7307</v>
      </c>
      <c r="J5283" s="337" t="s">
        <v>16573</v>
      </c>
      <c r="K5283" s="337" t="s">
        <v>12473</v>
      </c>
      <c r="L5283" s="338" t="s">
        <v>12753</v>
      </c>
      <c r="M5283" s="337" t="s">
        <v>16574</v>
      </c>
      <c r="N5283" s="337" t="s">
        <v>16575</v>
      </c>
      <c r="O5283" s="337" t="s">
        <v>16576</v>
      </c>
      <c r="P5283" s="337" t="s">
        <v>8721</v>
      </c>
      <c r="Q5283" s="337" t="s">
        <v>13153</v>
      </c>
      <c r="R5283" s="337" t="s">
        <v>8721</v>
      </c>
      <c r="S5283" s="337" t="s">
        <v>8721</v>
      </c>
      <c r="T5283" s="337" t="s">
        <v>16577</v>
      </c>
      <c r="U5283" s="337" t="s">
        <v>8721</v>
      </c>
      <c r="V5283" s="337" t="s">
        <v>16578</v>
      </c>
      <c r="W5283" s="337" t="s">
        <v>12476</v>
      </c>
      <c r="X5283" s="337" t="s">
        <v>9246</v>
      </c>
      <c r="Y5283" s="337" t="s">
        <v>8721</v>
      </c>
      <c r="Z5283" s="337" t="s">
        <v>12484</v>
      </c>
      <c r="AA5283" s="337" t="s">
        <v>12484</v>
      </c>
      <c r="AB5283" s="337" t="s">
        <v>12484</v>
      </c>
      <c r="AC5283" s="339">
        <v>101.03031549815498</v>
      </c>
      <c r="AD5283" s="339" t="s">
        <v>12496</v>
      </c>
      <c r="AE5283" s="339">
        <v>109.76596104331144</v>
      </c>
      <c r="AF5283" s="340">
        <v>8.6465587107030117E-2</v>
      </c>
      <c r="AG5283" s="366">
        <v>162.0995863529499</v>
      </c>
      <c r="AH5283" s="366">
        <v>162.46187210397258</v>
      </c>
      <c r="AI5283" s="340">
        <v>0.60805072519979886</v>
      </c>
      <c r="AJ5283" s="340">
        <v>0.48007515772461007</v>
      </c>
      <c r="AK5283" s="341">
        <v>162.46187210397258</v>
      </c>
      <c r="AL5283" s="342">
        <v>0.60805072519979886</v>
      </c>
      <c r="AM5283" s="339" t="s">
        <v>12762</v>
      </c>
      <c r="AN5283" s="339" t="s">
        <v>12484</v>
      </c>
      <c r="AO5283" s="337" t="s">
        <v>12763</v>
      </c>
      <c r="AP5283" s="343">
        <v>43707</v>
      </c>
      <c r="AQ5283" s="335" t="s">
        <v>12921</v>
      </c>
      <c r="AR5283" s="335" t="s">
        <v>8721</v>
      </c>
      <c r="AS5283" s="335" t="s">
        <v>8721</v>
      </c>
      <c r="AT5283" s="335" t="s">
        <v>12764</v>
      </c>
      <c r="AU5283" s="335" t="s">
        <v>8721</v>
      </c>
      <c r="AV5283" s="335" t="s">
        <v>8721</v>
      </c>
      <c r="AW5283" s="327" t="s">
        <v>12484</v>
      </c>
      <c r="AX5283" s="335" t="s">
        <v>2395</v>
      </c>
      <c r="AY5283" s="335" t="s">
        <v>12484</v>
      </c>
      <c r="AZ5283" s="311"/>
      <c r="BA5283" s="309" t="s">
        <v>12766</v>
      </c>
      <c r="BB5283" s="310" t="s">
        <v>16577</v>
      </c>
      <c r="BC5283" s="309" t="s">
        <v>8721</v>
      </c>
      <c r="BD5283" s="309">
        <v>1</v>
      </c>
      <c r="BE5283" s="307"/>
      <c r="BF5283" s="310" t="b">
        <v>1</v>
      </c>
    </row>
    <row r="5284" spans="1:58" s="311" customFormat="1" ht="15" customHeight="1" x14ac:dyDescent="0.25">
      <c r="A5284" s="345">
        <v>5155</v>
      </c>
      <c r="B5284" s="345" t="s">
        <v>7310</v>
      </c>
      <c r="C5284" s="346">
        <v>4264</v>
      </c>
      <c r="D5284" s="346" t="s">
        <v>7310</v>
      </c>
      <c r="E5284" s="346" t="s">
        <v>11783</v>
      </c>
      <c r="F5284" s="346" t="s">
        <v>11792</v>
      </c>
      <c r="G5284" s="346" t="s">
        <v>11785</v>
      </c>
      <c r="H5284" s="346" t="s">
        <v>11787</v>
      </c>
      <c r="I5284" s="346" t="s">
        <v>7309</v>
      </c>
      <c r="J5284" s="346" t="s">
        <v>16573</v>
      </c>
      <c r="K5284" s="346" t="s">
        <v>12473</v>
      </c>
      <c r="L5284" s="347" t="s">
        <v>12753</v>
      </c>
      <c r="M5284" s="346" t="s">
        <v>16574</v>
      </c>
      <c r="N5284" s="346" t="s">
        <v>16575</v>
      </c>
      <c r="O5284" s="346" t="s">
        <v>16576</v>
      </c>
      <c r="P5284" s="346" t="s">
        <v>8721</v>
      </c>
      <c r="Q5284" s="346" t="s">
        <v>13153</v>
      </c>
      <c r="R5284" s="346" t="s">
        <v>8721</v>
      </c>
      <c r="S5284" s="346" t="s">
        <v>8721</v>
      </c>
      <c r="T5284" s="346" t="s">
        <v>16577</v>
      </c>
      <c r="U5284" s="346" t="s">
        <v>8721</v>
      </c>
      <c r="V5284" s="346" t="s">
        <v>16578</v>
      </c>
      <c r="W5284" s="346" t="s">
        <v>12476</v>
      </c>
      <c r="X5284" s="346" t="s">
        <v>9246</v>
      </c>
      <c r="Y5284" s="346" t="s">
        <v>8721</v>
      </c>
      <c r="Z5284" s="346" t="s">
        <v>12484</v>
      </c>
      <c r="AA5284" s="346" t="s">
        <v>12484</v>
      </c>
      <c r="AB5284" s="346" t="s">
        <v>12484</v>
      </c>
      <c r="AC5284" s="348">
        <v>82.194154981549815</v>
      </c>
      <c r="AD5284" s="348" t="s">
        <v>12496</v>
      </c>
      <c r="AE5284" s="348">
        <v>89.301120848795748</v>
      </c>
      <c r="AF5284" s="349">
        <v>8.6465587107030117E-2</v>
      </c>
      <c r="AG5284" s="359">
        <v>131.87762957528128</v>
      </c>
      <c r="AH5284" s="359">
        <v>132.17237052526585</v>
      </c>
      <c r="AI5284" s="349">
        <v>0.60805072519979886</v>
      </c>
      <c r="AJ5284" s="349">
        <v>0.48007515772461029</v>
      </c>
      <c r="AK5284" s="350">
        <v>132.17237052526585</v>
      </c>
      <c r="AL5284" s="351">
        <v>0.60805072519979886</v>
      </c>
      <c r="AM5284" s="348" t="s">
        <v>12762</v>
      </c>
      <c r="AN5284" s="348" t="s">
        <v>12484</v>
      </c>
      <c r="AO5284" s="346" t="s">
        <v>12763</v>
      </c>
      <c r="AP5284" s="352">
        <v>43707</v>
      </c>
      <c r="AQ5284" s="346" t="s">
        <v>12921</v>
      </c>
      <c r="AR5284" s="346" t="s">
        <v>8721</v>
      </c>
      <c r="AS5284" s="346" t="s">
        <v>8721</v>
      </c>
      <c r="AT5284" s="346" t="s">
        <v>12764</v>
      </c>
      <c r="AU5284" s="346" t="s">
        <v>8721</v>
      </c>
      <c r="AV5284" s="346" t="s">
        <v>8721</v>
      </c>
      <c r="AW5284" s="327" t="s">
        <v>12484</v>
      </c>
      <c r="AX5284" s="346" t="s">
        <v>2395</v>
      </c>
      <c r="AY5284" s="346" t="s">
        <v>12484</v>
      </c>
      <c r="BA5284" s="311" t="s">
        <v>12766</v>
      </c>
      <c r="BB5284" s="310" t="s">
        <v>16577</v>
      </c>
      <c r="BC5284" s="311" t="s">
        <v>8721</v>
      </c>
      <c r="BD5284" s="311">
        <v>1</v>
      </c>
      <c r="BE5284" s="307"/>
      <c r="BF5284" s="310" t="b">
        <v>1</v>
      </c>
    </row>
    <row r="5285" spans="1:58" s="309" customFormat="1" ht="15" customHeight="1" x14ac:dyDescent="0.25">
      <c r="A5285" s="335">
        <v>5156</v>
      </c>
      <c r="B5285" s="345" t="s">
        <v>7312</v>
      </c>
      <c r="C5285" s="337">
        <v>4265</v>
      </c>
      <c r="D5285" s="337" t="s">
        <v>7312</v>
      </c>
      <c r="E5285" s="337" t="s">
        <v>11783</v>
      </c>
      <c r="F5285" s="337" t="s">
        <v>11792</v>
      </c>
      <c r="G5285" s="337" t="s">
        <v>11785</v>
      </c>
      <c r="H5285" s="337" t="s">
        <v>11787</v>
      </c>
      <c r="I5285" s="337" t="s">
        <v>7311</v>
      </c>
      <c r="J5285" s="337" t="s">
        <v>16573</v>
      </c>
      <c r="K5285" s="337" t="s">
        <v>12473</v>
      </c>
      <c r="L5285" s="338" t="s">
        <v>12753</v>
      </c>
      <c r="M5285" s="337" t="s">
        <v>16574</v>
      </c>
      <c r="N5285" s="337" t="s">
        <v>16575</v>
      </c>
      <c r="O5285" s="337" t="s">
        <v>16576</v>
      </c>
      <c r="P5285" s="337" t="s">
        <v>8721</v>
      </c>
      <c r="Q5285" s="337" t="s">
        <v>13153</v>
      </c>
      <c r="R5285" s="337" t="s">
        <v>8721</v>
      </c>
      <c r="S5285" s="337" t="s">
        <v>8721</v>
      </c>
      <c r="T5285" s="337" t="s">
        <v>16577</v>
      </c>
      <c r="U5285" s="337" t="s">
        <v>8721</v>
      </c>
      <c r="V5285" s="337" t="s">
        <v>16578</v>
      </c>
      <c r="W5285" s="337" t="s">
        <v>12476</v>
      </c>
      <c r="X5285" s="337" t="s">
        <v>9246</v>
      </c>
      <c r="Y5285" s="337" t="s">
        <v>8721</v>
      </c>
      <c r="Z5285" s="337" t="s">
        <v>12484</v>
      </c>
      <c r="AA5285" s="337" t="s">
        <v>12484</v>
      </c>
      <c r="AB5285" s="337" t="s">
        <v>12484</v>
      </c>
      <c r="AC5285" s="339">
        <v>69.35131826568265</v>
      </c>
      <c r="AD5285" s="339" t="s">
        <v>12496</v>
      </c>
      <c r="AE5285" s="339">
        <v>75.347820716171398</v>
      </c>
      <c r="AF5285" s="340">
        <v>8.6465587107030117E-2</v>
      </c>
      <c r="AG5285" s="366">
        <v>111.27174995414359</v>
      </c>
      <c r="AH5285" s="366">
        <v>111.52043763069307</v>
      </c>
      <c r="AI5285" s="340">
        <v>0.6080507251997993</v>
      </c>
      <c r="AJ5285" s="340">
        <v>0.48007515772461073</v>
      </c>
      <c r="AK5285" s="341">
        <v>111.52043763069307</v>
      </c>
      <c r="AL5285" s="342">
        <v>0.6080507251997993</v>
      </c>
      <c r="AM5285" s="339" t="s">
        <v>12762</v>
      </c>
      <c r="AN5285" s="339" t="s">
        <v>12484</v>
      </c>
      <c r="AO5285" s="337" t="s">
        <v>12763</v>
      </c>
      <c r="AP5285" s="343">
        <v>43707</v>
      </c>
      <c r="AQ5285" s="335" t="s">
        <v>12921</v>
      </c>
      <c r="AR5285" s="335" t="s">
        <v>8721</v>
      </c>
      <c r="AS5285" s="335" t="s">
        <v>8721</v>
      </c>
      <c r="AT5285" s="335" t="s">
        <v>12764</v>
      </c>
      <c r="AU5285" s="335" t="s">
        <v>8721</v>
      </c>
      <c r="AV5285" s="335" t="s">
        <v>8721</v>
      </c>
      <c r="AW5285" s="327" t="s">
        <v>12484</v>
      </c>
      <c r="AX5285" s="335" t="s">
        <v>2395</v>
      </c>
      <c r="AY5285" s="335" t="s">
        <v>12484</v>
      </c>
      <c r="AZ5285" s="311"/>
      <c r="BA5285" s="309" t="s">
        <v>12766</v>
      </c>
      <c r="BB5285" s="310" t="s">
        <v>16577</v>
      </c>
      <c r="BC5285" s="309" t="s">
        <v>8721</v>
      </c>
      <c r="BD5285" s="309">
        <v>1</v>
      </c>
      <c r="BE5285" s="307"/>
      <c r="BF5285" s="310" t="b">
        <v>1</v>
      </c>
    </row>
    <row r="5286" spans="1:58" s="311" customFormat="1" ht="15" customHeight="1" x14ac:dyDescent="0.25">
      <c r="A5286" s="345">
        <v>5157</v>
      </c>
      <c r="B5286" s="345" t="s">
        <v>7314</v>
      </c>
      <c r="C5286" s="346">
        <v>4266</v>
      </c>
      <c r="D5286" s="346" t="s">
        <v>7314</v>
      </c>
      <c r="E5286" s="346" t="s">
        <v>11783</v>
      </c>
      <c r="F5286" s="346" t="s">
        <v>11792</v>
      </c>
      <c r="G5286" s="346" t="s">
        <v>11785</v>
      </c>
      <c r="H5286" s="346" t="s">
        <v>11788</v>
      </c>
      <c r="I5286" s="346" t="s">
        <v>7313</v>
      </c>
      <c r="J5286" s="346" t="s">
        <v>16573</v>
      </c>
      <c r="K5286" s="346" t="s">
        <v>12473</v>
      </c>
      <c r="L5286" s="347" t="s">
        <v>12753</v>
      </c>
      <c r="M5286" s="346" t="s">
        <v>16574</v>
      </c>
      <c r="N5286" s="346" t="s">
        <v>16575</v>
      </c>
      <c r="O5286" s="346" t="s">
        <v>16576</v>
      </c>
      <c r="P5286" s="346" t="s">
        <v>8721</v>
      </c>
      <c r="Q5286" s="346" t="s">
        <v>13153</v>
      </c>
      <c r="R5286" s="346" t="s">
        <v>8721</v>
      </c>
      <c r="S5286" s="346" t="s">
        <v>8721</v>
      </c>
      <c r="T5286" s="346" t="s">
        <v>16577</v>
      </c>
      <c r="U5286" s="346" t="s">
        <v>8721</v>
      </c>
      <c r="V5286" s="346" t="s">
        <v>16578</v>
      </c>
      <c r="W5286" s="346" t="s">
        <v>12476</v>
      </c>
      <c r="X5286" s="346" t="s">
        <v>9246</v>
      </c>
      <c r="Y5286" s="346" t="s">
        <v>8721</v>
      </c>
      <c r="Z5286" s="346" t="s">
        <v>12484</v>
      </c>
      <c r="AA5286" s="346" t="s">
        <v>12484</v>
      </c>
      <c r="AB5286" s="346" t="s">
        <v>12484</v>
      </c>
      <c r="AC5286" s="348">
        <v>128.42836715867159</v>
      </c>
      <c r="AD5286" s="348" t="s">
        <v>12496</v>
      </c>
      <c r="AE5286" s="348">
        <v>139.53300132624335</v>
      </c>
      <c r="AF5286" s="349">
        <v>8.6465587107030117E-2</v>
      </c>
      <c r="AG5286" s="359">
        <v>206.058796211377</v>
      </c>
      <c r="AH5286" s="359">
        <v>206.51932894572786</v>
      </c>
      <c r="AI5286" s="349">
        <v>0.60805072519979864</v>
      </c>
      <c r="AJ5286" s="349">
        <v>0.48007515772461007</v>
      </c>
      <c r="AK5286" s="350">
        <v>206.51932894572786</v>
      </c>
      <c r="AL5286" s="351">
        <v>0.60805072519979864</v>
      </c>
      <c r="AM5286" s="348" t="s">
        <v>12762</v>
      </c>
      <c r="AN5286" s="348" t="s">
        <v>12484</v>
      </c>
      <c r="AO5286" s="346" t="s">
        <v>12763</v>
      </c>
      <c r="AP5286" s="352">
        <v>43707</v>
      </c>
      <c r="AQ5286" s="346" t="s">
        <v>12921</v>
      </c>
      <c r="AR5286" s="346" t="s">
        <v>8721</v>
      </c>
      <c r="AS5286" s="346" t="s">
        <v>8721</v>
      </c>
      <c r="AT5286" s="346" t="s">
        <v>12764</v>
      </c>
      <c r="AU5286" s="346" t="s">
        <v>8721</v>
      </c>
      <c r="AV5286" s="346" t="s">
        <v>8721</v>
      </c>
      <c r="AW5286" s="327" t="s">
        <v>12484</v>
      </c>
      <c r="AX5286" s="346" t="s">
        <v>2395</v>
      </c>
      <c r="AY5286" s="346" t="s">
        <v>12484</v>
      </c>
      <c r="AZ5286" s="309"/>
      <c r="BA5286" s="311" t="s">
        <v>12766</v>
      </c>
      <c r="BB5286" s="310" t="s">
        <v>16577</v>
      </c>
      <c r="BC5286" s="311" t="s">
        <v>8721</v>
      </c>
      <c r="BD5286" s="311">
        <v>1</v>
      </c>
      <c r="BE5286" s="307"/>
      <c r="BF5286" s="310" t="b">
        <v>1</v>
      </c>
    </row>
    <row r="5287" spans="1:58" s="309" customFormat="1" ht="15" customHeight="1" x14ac:dyDescent="0.25">
      <c r="A5287" s="335">
        <v>5158</v>
      </c>
      <c r="B5287" s="345" t="s">
        <v>7315</v>
      </c>
      <c r="C5287" s="337">
        <v>4267</v>
      </c>
      <c r="D5287" s="337" t="s">
        <v>7315</v>
      </c>
      <c r="E5287" s="337" t="s">
        <v>11783</v>
      </c>
      <c r="F5287" s="337" t="s">
        <v>11792</v>
      </c>
      <c r="G5287" s="337" t="s">
        <v>11785</v>
      </c>
      <c r="H5287" s="337" t="s">
        <v>11788</v>
      </c>
      <c r="I5287" s="337" t="s">
        <v>2533</v>
      </c>
      <c r="J5287" s="337" t="s">
        <v>16573</v>
      </c>
      <c r="K5287" s="337" t="s">
        <v>12473</v>
      </c>
      <c r="L5287" s="338" t="s">
        <v>12753</v>
      </c>
      <c r="M5287" s="337" t="s">
        <v>16574</v>
      </c>
      <c r="N5287" s="337" t="s">
        <v>16575</v>
      </c>
      <c r="O5287" s="337" t="s">
        <v>16576</v>
      </c>
      <c r="P5287" s="337" t="s">
        <v>8721</v>
      </c>
      <c r="Q5287" s="337" t="s">
        <v>13153</v>
      </c>
      <c r="R5287" s="337" t="s">
        <v>8721</v>
      </c>
      <c r="S5287" s="337" t="s">
        <v>8721</v>
      </c>
      <c r="T5287" s="337" t="s">
        <v>16577</v>
      </c>
      <c r="U5287" s="337" t="s">
        <v>8721</v>
      </c>
      <c r="V5287" s="337" t="s">
        <v>16578</v>
      </c>
      <c r="W5287" s="337" t="s">
        <v>12476</v>
      </c>
      <c r="X5287" s="337" t="s">
        <v>9246</v>
      </c>
      <c r="Y5287" s="337" t="s">
        <v>8721</v>
      </c>
      <c r="Z5287" s="337" t="s">
        <v>12484</v>
      </c>
      <c r="AA5287" s="337" t="s">
        <v>12484</v>
      </c>
      <c r="AB5287" s="337" t="s">
        <v>12484</v>
      </c>
      <c r="AC5287" s="339">
        <v>66.782750922509223</v>
      </c>
      <c r="AD5287" s="339" t="s">
        <v>12496</v>
      </c>
      <c r="AE5287" s="339">
        <v>72.557160689646537</v>
      </c>
      <c r="AF5287" s="340">
        <v>8.6465587107030117E-2</v>
      </c>
      <c r="AG5287" s="366">
        <v>107.15057402991604</v>
      </c>
      <c r="AH5287" s="366">
        <v>107.3900510517785</v>
      </c>
      <c r="AI5287" s="340">
        <v>0.60805072519979886</v>
      </c>
      <c r="AJ5287" s="340">
        <v>0.48007515772461029</v>
      </c>
      <c r="AK5287" s="341">
        <v>107.3900510517785</v>
      </c>
      <c r="AL5287" s="342">
        <v>0.60805072519979886</v>
      </c>
      <c r="AM5287" s="339" t="s">
        <v>12762</v>
      </c>
      <c r="AN5287" s="339" t="s">
        <v>12484</v>
      </c>
      <c r="AO5287" s="337" t="s">
        <v>12763</v>
      </c>
      <c r="AP5287" s="343">
        <v>43707</v>
      </c>
      <c r="AQ5287" s="335" t="s">
        <v>12921</v>
      </c>
      <c r="AR5287" s="335" t="s">
        <v>8721</v>
      </c>
      <c r="AS5287" s="335" t="s">
        <v>8721</v>
      </c>
      <c r="AT5287" s="335" t="s">
        <v>12764</v>
      </c>
      <c r="AU5287" s="335" t="s">
        <v>8721</v>
      </c>
      <c r="AV5287" s="335" t="s">
        <v>8721</v>
      </c>
      <c r="AW5287" s="327" t="s">
        <v>12484</v>
      </c>
      <c r="AX5287" s="335" t="s">
        <v>2395</v>
      </c>
      <c r="AY5287" s="335" t="s">
        <v>12484</v>
      </c>
      <c r="BA5287" s="309" t="s">
        <v>12766</v>
      </c>
      <c r="BB5287" s="310" t="s">
        <v>16577</v>
      </c>
      <c r="BC5287" s="309" t="s">
        <v>8721</v>
      </c>
      <c r="BD5287" s="309">
        <v>1</v>
      </c>
      <c r="BE5287" s="307"/>
      <c r="BF5287" s="310" t="b">
        <v>1</v>
      </c>
    </row>
    <row r="5288" spans="1:58" s="311" customFormat="1" ht="15" customHeight="1" x14ac:dyDescent="0.25">
      <c r="A5288" s="345">
        <v>5159</v>
      </c>
      <c r="B5288" s="345" t="s">
        <v>7316</v>
      </c>
      <c r="C5288" s="346">
        <v>4268</v>
      </c>
      <c r="D5288" s="346" t="s">
        <v>7316</v>
      </c>
      <c r="E5288" s="346" t="s">
        <v>11783</v>
      </c>
      <c r="F5288" s="346" t="s">
        <v>11792</v>
      </c>
      <c r="G5288" s="346" t="s">
        <v>11785</v>
      </c>
      <c r="H5288" s="346" t="s">
        <v>11788</v>
      </c>
      <c r="I5288" s="346" t="s">
        <v>7282</v>
      </c>
      <c r="J5288" s="346" t="s">
        <v>16573</v>
      </c>
      <c r="K5288" s="346" t="s">
        <v>12473</v>
      </c>
      <c r="L5288" s="347" t="s">
        <v>12753</v>
      </c>
      <c r="M5288" s="346" t="s">
        <v>16574</v>
      </c>
      <c r="N5288" s="346" t="s">
        <v>16575</v>
      </c>
      <c r="O5288" s="346" t="s">
        <v>16576</v>
      </c>
      <c r="P5288" s="346" t="s">
        <v>8721</v>
      </c>
      <c r="Q5288" s="346" t="s">
        <v>13153</v>
      </c>
      <c r="R5288" s="346" t="s">
        <v>8721</v>
      </c>
      <c r="S5288" s="346" t="s">
        <v>8721</v>
      </c>
      <c r="T5288" s="346" t="s">
        <v>16577</v>
      </c>
      <c r="U5288" s="346" t="s">
        <v>8721</v>
      </c>
      <c r="V5288" s="346" t="s">
        <v>16578</v>
      </c>
      <c r="W5288" s="346" t="s">
        <v>12476</v>
      </c>
      <c r="X5288" s="346" t="s">
        <v>9246</v>
      </c>
      <c r="Y5288" s="346" t="s">
        <v>8721</v>
      </c>
      <c r="Z5288" s="346" t="s">
        <v>12484</v>
      </c>
      <c r="AA5288" s="346" t="s">
        <v>12484</v>
      </c>
      <c r="AB5288" s="346" t="s">
        <v>12484</v>
      </c>
      <c r="AC5288" s="348">
        <v>61.645616236162361</v>
      </c>
      <c r="AD5288" s="348" t="s">
        <v>12496</v>
      </c>
      <c r="AE5288" s="348">
        <v>66.975840636596814</v>
      </c>
      <c r="AF5288" s="349">
        <v>8.6465587107030117E-2</v>
      </c>
      <c r="AG5288" s="359">
        <v>98.908222181460971</v>
      </c>
      <c r="AH5288" s="359">
        <v>99.129277893949393</v>
      </c>
      <c r="AI5288" s="349">
        <v>0.60805072519979908</v>
      </c>
      <c r="AJ5288" s="349">
        <v>0.48007515772461029</v>
      </c>
      <c r="AK5288" s="350">
        <v>99.129277893949393</v>
      </c>
      <c r="AL5288" s="351">
        <v>0.60805072519979908</v>
      </c>
      <c r="AM5288" s="348" t="s">
        <v>12762</v>
      </c>
      <c r="AN5288" s="348" t="s">
        <v>12484</v>
      </c>
      <c r="AO5288" s="346" t="s">
        <v>12763</v>
      </c>
      <c r="AP5288" s="352">
        <v>43707</v>
      </c>
      <c r="AQ5288" s="346" t="s">
        <v>12921</v>
      </c>
      <c r="AR5288" s="346" t="s">
        <v>8721</v>
      </c>
      <c r="AS5288" s="346" t="s">
        <v>8721</v>
      </c>
      <c r="AT5288" s="346" t="s">
        <v>12764</v>
      </c>
      <c r="AU5288" s="346" t="s">
        <v>8721</v>
      </c>
      <c r="AV5288" s="346" t="s">
        <v>8721</v>
      </c>
      <c r="AW5288" s="327" t="s">
        <v>12484</v>
      </c>
      <c r="AX5288" s="346" t="s">
        <v>2395</v>
      </c>
      <c r="AY5288" s="346" t="s">
        <v>12484</v>
      </c>
      <c r="BA5288" s="311" t="s">
        <v>12766</v>
      </c>
      <c r="BB5288" s="310" t="s">
        <v>16577</v>
      </c>
      <c r="BC5288" s="311" t="s">
        <v>8721</v>
      </c>
      <c r="BD5288" s="311">
        <v>1</v>
      </c>
      <c r="BE5288" s="307"/>
      <c r="BF5288" s="310" t="b">
        <v>1</v>
      </c>
    </row>
    <row r="5289" spans="1:58" s="309" customFormat="1" ht="15" customHeight="1" x14ac:dyDescent="0.25">
      <c r="A5289" s="335">
        <v>5160</v>
      </c>
      <c r="B5289" s="345" t="s">
        <v>7320</v>
      </c>
      <c r="C5289" s="337">
        <v>4488</v>
      </c>
      <c r="D5289" s="337" t="s">
        <v>7320</v>
      </c>
      <c r="E5289" s="337" t="s">
        <v>11783</v>
      </c>
      <c r="F5289" s="337" t="s">
        <v>7317</v>
      </c>
      <c r="G5289" s="337" t="s">
        <v>7318</v>
      </c>
      <c r="H5289" s="337" t="s">
        <v>7319</v>
      </c>
      <c r="I5289" s="337" t="s">
        <v>2223</v>
      </c>
      <c r="J5289" s="337" t="s">
        <v>16579</v>
      </c>
      <c r="K5289" s="337" t="s">
        <v>12473</v>
      </c>
      <c r="L5289" s="338" t="s">
        <v>12474</v>
      </c>
      <c r="M5289" s="337" t="s">
        <v>16567</v>
      </c>
      <c r="N5289" s="337" t="s">
        <v>16580</v>
      </c>
      <c r="O5289" s="337" t="s">
        <v>8721</v>
      </c>
      <c r="P5289" s="337" t="s">
        <v>8721</v>
      </c>
      <c r="Q5289" s="337" t="s">
        <v>8721</v>
      </c>
      <c r="R5289" s="337" t="s">
        <v>8721</v>
      </c>
      <c r="S5289" s="337" t="s">
        <v>16581</v>
      </c>
      <c r="T5289" s="337" t="s">
        <v>16582</v>
      </c>
      <c r="U5289" s="337" t="s">
        <v>8721</v>
      </c>
      <c r="V5289" s="337" t="s">
        <v>16583</v>
      </c>
      <c r="W5289" s="337" t="s">
        <v>12476</v>
      </c>
      <c r="X5289" s="337" t="s">
        <v>9246</v>
      </c>
      <c r="Y5289" s="337" t="s">
        <v>8721</v>
      </c>
      <c r="Z5289" s="337" t="s">
        <v>12484</v>
      </c>
      <c r="AA5289" s="337" t="s">
        <v>12484</v>
      </c>
      <c r="AB5289" s="337" t="s">
        <v>12484</v>
      </c>
      <c r="AC5289" s="339">
        <v>153.25785147601476</v>
      </c>
      <c r="AD5289" s="339" t="s">
        <v>12496</v>
      </c>
      <c r="AE5289" s="339">
        <v>166.50938158265041</v>
      </c>
      <c r="AF5289" s="340">
        <v>8.6465587107030117E-2</v>
      </c>
      <c r="AG5289" s="366">
        <v>245.89683014557659</v>
      </c>
      <c r="AH5289" s="366">
        <v>246.44639920856864</v>
      </c>
      <c r="AI5289" s="340">
        <v>0.60805072519979908</v>
      </c>
      <c r="AJ5289" s="340">
        <v>0.48007515772461029</v>
      </c>
      <c r="AK5289" s="341">
        <v>246.44639920856864</v>
      </c>
      <c r="AL5289" s="342">
        <v>0.60805072519979908</v>
      </c>
      <c r="AM5289" s="339" t="s">
        <v>12762</v>
      </c>
      <c r="AN5289" s="339" t="s">
        <v>12484</v>
      </c>
      <c r="AO5289" s="337" t="s">
        <v>12763</v>
      </c>
      <c r="AP5289" s="343">
        <v>43707</v>
      </c>
      <c r="AQ5289" s="335" t="s">
        <v>12921</v>
      </c>
      <c r="AR5289" s="335" t="s">
        <v>8721</v>
      </c>
      <c r="AS5289" s="335" t="s">
        <v>8721</v>
      </c>
      <c r="AT5289" s="335" t="s">
        <v>12764</v>
      </c>
      <c r="AU5289" s="335" t="s">
        <v>8721</v>
      </c>
      <c r="AV5289" s="335" t="s">
        <v>8721</v>
      </c>
      <c r="AW5289" s="327" t="s">
        <v>12484</v>
      </c>
      <c r="AX5289" s="335" t="s">
        <v>2395</v>
      </c>
      <c r="AY5289" s="335" t="s">
        <v>12484</v>
      </c>
      <c r="AZ5289" s="311"/>
      <c r="BA5289" s="309" t="s">
        <v>12486</v>
      </c>
      <c r="BB5289" s="310" t="s">
        <v>16582</v>
      </c>
      <c r="BC5289" s="309" t="s">
        <v>8721</v>
      </c>
      <c r="BD5289" s="309">
        <v>2</v>
      </c>
      <c r="BE5289" s="307"/>
      <c r="BF5289" s="310" t="b">
        <v>1</v>
      </c>
    </row>
    <row r="5290" spans="1:58" s="311" customFormat="1" ht="15" customHeight="1" x14ac:dyDescent="0.25">
      <c r="A5290" s="345">
        <v>5161</v>
      </c>
      <c r="B5290" s="345" t="s">
        <v>7321</v>
      </c>
      <c r="C5290" s="346">
        <v>4489</v>
      </c>
      <c r="D5290" s="346" t="s">
        <v>7321</v>
      </c>
      <c r="E5290" s="346" t="s">
        <v>11783</v>
      </c>
      <c r="F5290" s="346" t="s">
        <v>7317</v>
      </c>
      <c r="G5290" s="346" t="s">
        <v>7318</v>
      </c>
      <c r="H5290" s="346" t="s">
        <v>7319</v>
      </c>
      <c r="I5290" s="346" t="s">
        <v>2225</v>
      </c>
      <c r="J5290" s="346" t="s">
        <v>16579</v>
      </c>
      <c r="K5290" s="346" t="s">
        <v>12473</v>
      </c>
      <c r="L5290" s="347" t="s">
        <v>12474</v>
      </c>
      <c r="M5290" s="346" t="s">
        <v>16567</v>
      </c>
      <c r="N5290" s="346" t="s">
        <v>16580</v>
      </c>
      <c r="O5290" s="346" t="s">
        <v>8721</v>
      </c>
      <c r="P5290" s="346" t="s">
        <v>8721</v>
      </c>
      <c r="Q5290" s="346" t="s">
        <v>8721</v>
      </c>
      <c r="R5290" s="346" t="s">
        <v>8721</v>
      </c>
      <c r="S5290" s="346" t="s">
        <v>16581</v>
      </c>
      <c r="T5290" s="346" t="s">
        <v>16582</v>
      </c>
      <c r="U5290" s="346" t="s">
        <v>8721</v>
      </c>
      <c r="V5290" s="346" t="s">
        <v>16583</v>
      </c>
      <c r="W5290" s="346" t="s">
        <v>12476</v>
      </c>
      <c r="X5290" s="346" t="s">
        <v>9246</v>
      </c>
      <c r="Y5290" s="346" t="s">
        <v>8721</v>
      </c>
      <c r="Z5290" s="346" t="s">
        <v>12484</v>
      </c>
      <c r="AA5290" s="346" t="s">
        <v>12484</v>
      </c>
      <c r="AB5290" s="346" t="s">
        <v>12484</v>
      </c>
      <c r="AC5290" s="348">
        <v>126.71598892988929</v>
      </c>
      <c r="AD5290" s="348" t="s">
        <v>12496</v>
      </c>
      <c r="AE5290" s="348">
        <v>137.67256130856009</v>
      </c>
      <c r="AF5290" s="349">
        <v>8.6465587107030117E-2</v>
      </c>
      <c r="AG5290" s="359">
        <v>203.31134559522533</v>
      </c>
      <c r="AH5290" s="359">
        <v>203.7657378931182</v>
      </c>
      <c r="AI5290" s="349">
        <v>0.60805072519979908</v>
      </c>
      <c r="AJ5290" s="349">
        <v>0.48007515772461051</v>
      </c>
      <c r="AK5290" s="350">
        <v>203.7657378931182</v>
      </c>
      <c r="AL5290" s="351">
        <v>0.60805072519979908</v>
      </c>
      <c r="AM5290" s="348" t="s">
        <v>12762</v>
      </c>
      <c r="AN5290" s="348" t="s">
        <v>12484</v>
      </c>
      <c r="AO5290" s="346" t="s">
        <v>12763</v>
      </c>
      <c r="AP5290" s="352">
        <v>43707</v>
      </c>
      <c r="AQ5290" s="346" t="s">
        <v>12921</v>
      </c>
      <c r="AR5290" s="346" t="s">
        <v>8721</v>
      </c>
      <c r="AS5290" s="346" t="s">
        <v>8721</v>
      </c>
      <c r="AT5290" s="346" t="s">
        <v>12764</v>
      </c>
      <c r="AU5290" s="346" t="s">
        <v>8721</v>
      </c>
      <c r="AV5290" s="346" t="s">
        <v>8721</v>
      </c>
      <c r="AW5290" s="327" t="s">
        <v>12484</v>
      </c>
      <c r="AX5290" s="346" t="s">
        <v>2395</v>
      </c>
      <c r="AY5290" s="346" t="s">
        <v>12484</v>
      </c>
      <c r="AZ5290" s="309"/>
      <c r="BA5290" s="311" t="s">
        <v>12486</v>
      </c>
      <c r="BB5290" s="310" t="s">
        <v>16582</v>
      </c>
      <c r="BC5290" s="311" t="s">
        <v>8721</v>
      </c>
      <c r="BD5290" s="311">
        <v>2</v>
      </c>
      <c r="BE5290" s="307"/>
      <c r="BF5290" s="310" t="b">
        <v>1</v>
      </c>
    </row>
    <row r="5291" spans="1:58" s="309" customFormat="1" ht="15" customHeight="1" x14ac:dyDescent="0.25">
      <c r="A5291" s="335">
        <v>5162</v>
      </c>
      <c r="B5291" s="345" t="s">
        <v>7322</v>
      </c>
      <c r="C5291" s="337">
        <v>4490</v>
      </c>
      <c r="D5291" s="337" t="s">
        <v>7322</v>
      </c>
      <c r="E5291" s="337" t="s">
        <v>11783</v>
      </c>
      <c r="F5291" s="337" t="s">
        <v>7317</v>
      </c>
      <c r="G5291" s="337" t="s">
        <v>7318</v>
      </c>
      <c r="H5291" s="337" t="s">
        <v>7319</v>
      </c>
      <c r="I5291" s="337" t="s">
        <v>2227</v>
      </c>
      <c r="J5291" s="337" t="s">
        <v>16579</v>
      </c>
      <c r="K5291" s="337" t="s">
        <v>12473</v>
      </c>
      <c r="L5291" s="338" t="s">
        <v>12474</v>
      </c>
      <c r="M5291" s="337" t="s">
        <v>16567</v>
      </c>
      <c r="N5291" s="337" t="s">
        <v>16580</v>
      </c>
      <c r="O5291" s="337" t="s">
        <v>8721</v>
      </c>
      <c r="P5291" s="337" t="s">
        <v>8721</v>
      </c>
      <c r="Q5291" s="337" t="s">
        <v>8721</v>
      </c>
      <c r="R5291" s="337" t="s">
        <v>8721</v>
      </c>
      <c r="S5291" s="337" t="s">
        <v>16581</v>
      </c>
      <c r="T5291" s="337" t="s">
        <v>16582</v>
      </c>
      <c r="U5291" s="337" t="s">
        <v>8721</v>
      </c>
      <c r="V5291" s="337" t="s">
        <v>16583</v>
      </c>
      <c r="W5291" s="337" t="s">
        <v>12476</v>
      </c>
      <c r="X5291" s="337" t="s">
        <v>9246</v>
      </c>
      <c r="Y5291" s="337" t="s">
        <v>8721</v>
      </c>
      <c r="Z5291" s="337" t="s">
        <v>12484</v>
      </c>
      <c r="AA5291" s="337" t="s">
        <v>12484</v>
      </c>
      <c r="AB5291" s="337" t="s">
        <v>12484</v>
      </c>
      <c r="AC5291" s="339">
        <v>111.3045848708487</v>
      </c>
      <c r="AD5291" s="339" t="s">
        <v>12496</v>
      </c>
      <c r="AE5291" s="339">
        <v>120.92860114941089</v>
      </c>
      <c r="AF5291" s="340">
        <v>8.6465587107030117E-2</v>
      </c>
      <c r="AG5291" s="366">
        <v>178.5842900498601</v>
      </c>
      <c r="AH5291" s="366">
        <v>178.98341841963085</v>
      </c>
      <c r="AI5291" s="340">
        <v>0.6080507251997993</v>
      </c>
      <c r="AJ5291" s="340">
        <v>0.48007515772461051</v>
      </c>
      <c r="AK5291" s="341">
        <v>178.98341841963085</v>
      </c>
      <c r="AL5291" s="342">
        <v>0.6080507251997993</v>
      </c>
      <c r="AM5291" s="339" t="s">
        <v>12762</v>
      </c>
      <c r="AN5291" s="339" t="s">
        <v>12484</v>
      </c>
      <c r="AO5291" s="337" t="s">
        <v>12763</v>
      </c>
      <c r="AP5291" s="343">
        <v>43707</v>
      </c>
      <c r="AQ5291" s="335" t="s">
        <v>12921</v>
      </c>
      <c r="AR5291" s="335" t="s">
        <v>8721</v>
      </c>
      <c r="AS5291" s="335" t="s">
        <v>8721</v>
      </c>
      <c r="AT5291" s="335" t="s">
        <v>12764</v>
      </c>
      <c r="AU5291" s="335" t="s">
        <v>8721</v>
      </c>
      <c r="AV5291" s="335" t="s">
        <v>8721</v>
      </c>
      <c r="AW5291" s="327" t="s">
        <v>12484</v>
      </c>
      <c r="AX5291" s="335" t="s">
        <v>2395</v>
      </c>
      <c r="AY5291" s="335" t="s">
        <v>12484</v>
      </c>
      <c r="AZ5291" s="311"/>
      <c r="BA5291" s="309" t="s">
        <v>12486</v>
      </c>
      <c r="BB5291" s="310" t="s">
        <v>16582</v>
      </c>
      <c r="BC5291" s="309" t="s">
        <v>8721</v>
      </c>
      <c r="BD5291" s="309">
        <v>2</v>
      </c>
      <c r="BE5291" s="307"/>
      <c r="BF5291" s="310" t="b">
        <v>1</v>
      </c>
    </row>
    <row r="5292" spans="1:58" s="311" customFormat="1" ht="15" customHeight="1" x14ac:dyDescent="0.25">
      <c r="A5292" s="345">
        <v>5163</v>
      </c>
      <c r="B5292" s="345" t="s">
        <v>7323</v>
      </c>
      <c r="C5292" s="346">
        <v>4491</v>
      </c>
      <c r="D5292" s="346" t="s">
        <v>7323</v>
      </c>
      <c r="E5292" s="346" t="s">
        <v>11783</v>
      </c>
      <c r="F5292" s="346" t="s">
        <v>7317</v>
      </c>
      <c r="G5292" s="346" t="s">
        <v>7318</v>
      </c>
      <c r="H5292" s="346" t="s">
        <v>7319</v>
      </c>
      <c r="I5292" s="346" t="s">
        <v>2229</v>
      </c>
      <c r="J5292" s="346" t="s">
        <v>16579</v>
      </c>
      <c r="K5292" s="346" t="s">
        <v>12473</v>
      </c>
      <c r="L5292" s="347" t="s">
        <v>12474</v>
      </c>
      <c r="M5292" s="346" t="s">
        <v>16567</v>
      </c>
      <c r="N5292" s="346" t="s">
        <v>16580</v>
      </c>
      <c r="O5292" s="346" t="s">
        <v>8721</v>
      </c>
      <c r="P5292" s="346" t="s">
        <v>8721</v>
      </c>
      <c r="Q5292" s="346" t="s">
        <v>8721</v>
      </c>
      <c r="R5292" s="346" t="s">
        <v>8721</v>
      </c>
      <c r="S5292" s="346" t="s">
        <v>16581</v>
      </c>
      <c r="T5292" s="346" t="s">
        <v>16582</v>
      </c>
      <c r="U5292" s="346" t="s">
        <v>8721</v>
      </c>
      <c r="V5292" s="346" t="s">
        <v>16583</v>
      </c>
      <c r="W5292" s="346" t="s">
        <v>12476</v>
      </c>
      <c r="X5292" s="346" t="s">
        <v>9246</v>
      </c>
      <c r="Y5292" s="346" t="s">
        <v>8721</v>
      </c>
      <c r="Z5292" s="346" t="s">
        <v>12484</v>
      </c>
      <c r="AA5292" s="346" t="s">
        <v>12484</v>
      </c>
      <c r="AB5292" s="346" t="s">
        <v>12484</v>
      </c>
      <c r="AC5292" s="348">
        <v>106.16745018450185</v>
      </c>
      <c r="AD5292" s="348" t="s">
        <v>12496</v>
      </c>
      <c r="AE5292" s="348">
        <v>115.34728109636117</v>
      </c>
      <c r="AF5292" s="349">
        <v>8.6465587107030117E-2</v>
      </c>
      <c r="AG5292" s="359">
        <v>170.34193820140499</v>
      </c>
      <c r="AH5292" s="359">
        <v>170.72264526180172</v>
      </c>
      <c r="AI5292" s="349">
        <v>0.60805072519979886</v>
      </c>
      <c r="AJ5292" s="349">
        <v>0.48007515772461029</v>
      </c>
      <c r="AK5292" s="350">
        <v>170.72264526180172</v>
      </c>
      <c r="AL5292" s="351">
        <v>0.60805072519979886</v>
      </c>
      <c r="AM5292" s="348" t="s">
        <v>12762</v>
      </c>
      <c r="AN5292" s="348" t="s">
        <v>12484</v>
      </c>
      <c r="AO5292" s="346" t="s">
        <v>12763</v>
      </c>
      <c r="AP5292" s="352">
        <v>43707</v>
      </c>
      <c r="AQ5292" s="346" t="s">
        <v>12921</v>
      </c>
      <c r="AR5292" s="346" t="s">
        <v>8721</v>
      </c>
      <c r="AS5292" s="346" t="s">
        <v>8721</v>
      </c>
      <c r="AT5292" s="346" t="s">
        <v>12764</v>
      </c>
      <c r="AU5292" s="346" t="s">
        <v>8721</v>
      </c>
      <c r="AV5292" s="346" t="s">
        <v>8721</v>
      </c>
      <c r="AW5292" s="327" t="s">
        <v>12484</v>
      </c>
      <c r="AX5292" s="346" t="s">
        <v>2395</v>
      </c>
      <c r="AY5292" s="346" t="s">
        <v>12484</v>
      </c>
      <c r="BA5292" s="311" t="s">
        <v>12486</v>
      </c>
      <c r="BB5292" s="310" t="s">
        <v>16582</v>
      </c>
      <c r="BC5292" s="311" t="s">
        <v>8721</v>
      </c>
      <c r="BD5292" s="311">
        <v>2</v>
      </c>
      <c r="BE5292" s="307"/>
      <c r="BF5292" s="310" t="b">
        <v>1</v>
      </c>
    </row>
    <row r="5293" spans="1:58" s="309" customFormat="1" ht="15" customHeight="1" x14ac:dyDescent="0.25">
      <c r="A5293" s="335">
        <v>5164</v>
      </c>
      <c r="B5293" s="345" t="s">
        <v>7324</v>
      </c>
      <c r="C5293" s="337">
        <v>4492</v>
      </c>
      <c r="D5293" s="337" t="s">
        <v>7324</v>
      </c>
      <c r="E5293" s="337" t="s">
        <v>11783</v>
      </c>
      <c r="F5293" s="337" t="s">
        <v>7317</v>
      </c>
      <c r="G5293" s="337" t="s">
        <v>7318</v>
      </c>
      <c r="H5293" s="337" t="s">
        <v>7319</v>
      </c>
      <c r="I5293" s="337" t="s">
        <v>2231</v>
      </c>
      <c r="J5293" s="337" t="s">
        <v>16579</v>
      </c>
      <c r="K5293" s="337" t="s">
        <v>12473</v>
      </c>
      <c r="L5293" s="338" t="s">
        <v>12474</v>
      </c>
      <c r="M5293" s="337" t="s">
        <v>16567</v>
      </c>
      <c r="N5293" s="337" t="s">
        <v>16580</v>
      </c>
      <c r="O5293" s="337" t="s">
        <v>8721</v>
      </c>
      <c r="P5293" s="337" t="s">
        <v>8721</v>
      </c>
      <c r="Q5293" s="337" t="s">
        <v>8721</v>
      </c>
      <c r="R5293" s="337" t="s">
        <v>8721</v>
      </c>
      <c r="S5293" s="337" t="s">
        <v>16581</v>
      </c>
      <c r="T5293" s="337" t="s">
        <v>16582</v>
      </c>
      <c r="U5293" s="337" t="s">
        <v>8721</v>
      </c>
      <c r="V5293" s="337" t="s">
        <v>16583</v>
      </c>
      <c r="W5293" s="337" t="s">
        <v>12476</v>
      </c>
      <c r="X5293" s="337" t="s">
        <v>9246</v>
      </c>
      <c r="Y5293" s="337" t="s">
        <v>8721</v>
      </c>
      <c r="Z5293" s="337" t="s">
        <v>12484</v>
      </c>
      <c r="AA5293" s="337" t="s">
        <v>12484</v>
      </c>
      <c r="AB5293" s="337" t="s">
        <v>12484</v>
      </c>
      <c r="AC5293" s="339">
        <v>96.749369926199265</v>
      </c>
      <c r="AD5293" s="339" t="s">
        <v>12496</v>
      </c>
      <c r="AE5293" s="339">
        <v>105.11486099910333</v>
      </c>
      <c r="AF5293" s="340">
        <v>8.6465587107030117E-2</v>
      </c>
      <c r="AG5293" s="366">
        <v>155.23095981257066</v>
      </c>
      <c r="AH5293" s="366">
        <v>155.57789447244832</v>
      </c>
      <c r="AI5293" s="340">
        <v>0.60805072519979864</v>
      </c>
      <c r="AJ5293" s="340">
        <v>0.48007515772461007</v>
      </c>
      <c r="AK5293" s="341">
        <v>155.57789447244832</v>
      </c>
      <c r="AL5293" s="342">
        <v>0.60805072519979864</v>
      </c>
      <c r="AM5293" s="339" t="s">
        <v>12762</v>
      </c>
      <c r="AN5293" s="339" t="s">
        <v>12484</v>
      </c>
      <c r="AO5293" s="337" t="s">
        <v>12763</v>
      </c>
      <c r="AP5293" s="343">
        <v>43707</v>
      </c>
      <c r="AQ5293" s="335" t="s">
        <v>12921</v>
      </c>
      <c r="AR5293" s="335" t="s">
        <v>8721</v>
      </c>
      <c r="AS5293" s="335" t="s">
        <v>8721</v>
      </c>
      <c r="AT5293" s="335" t="s">
        <v>12764</v>
      </c>
      <c r="AU5293" s="335" t="s">
        <v>8721</v>
      </c>
      <c r="AV5293" s="335" t="s">
        <v>8721</v>
      </c>
      <c r="AW5293" s="327" t="s">
        <v>12484</v>
      </c>
      <c r="AX5293" s="335" t="s">
        <v>2395</v>
      </c>
      <c r="AY5293" s="335" t="s">
        <v>12484</v>
      </c>
      <c r="AZ5293" s="311"/>
      <c r="BA5293" s="309" t="s">
        <v>12486</v>
      </c>
      <c r="BB5293" s="310" t="s">
        <v>16582</v>
      </c>
      <c r="BC5293" s="309" t="s">
        <v>8721</v>
      </c>
      <c r="BD5293" s="309">
        <v>2</v>
      </c>
      <c r="BE5293" s="307"/>
      <c r="BF5293" s="310" t="b">
        <v>1</v>
      </c>
    </row>
    <row r="5294" spans="1:58" s="311" customFormat="1" ht="15" customHeight="1" x14ac:dyDescent="0.25">
      <c r="A5294" s="345">
        <v>5165</v>
      </c>
      <c r="B5294" s="345" t="s">
        <v>7326</v>
      </c>
      <c r="C5294" s="346">
        <v>4493</v>
      </c>
      <c r="D5294" s="346" t="s">
        <v>7326</v>
      </c>
      <c r="E5294" s="346" t="s">
        <v>11783</v>
      </c>
      <c r="F5294" s="346" t="s">
        <v>7317</v>
      </c>
      <c r="G5294" s="346" t="s">
        <v>7318</v>
      </c>
      <c r="H5294" s="346" t="s">
        <v>7325</v>
      </c>
      <c r="I5294" s="346" t="s">
        <v>2223</v>
      </c>
      <c r="J5294" s="346" t="s">
        <v>16579</v>
      </c>
      <c r="K5294" s="346" t="s">
        <v>12473</v>
      </c>
      <c r="L5294" s="347" t="s">
        <v>12474</v>
      </c>
      <c r="M5294" s="346" t="s">
        <v>16567</v>
      </c>
      <c r="N5294" s="346" t="s">
        <v>16580</v>
      </c>
      <c r="O5294" s="346" t="s">
        <v>8721</v>
      </c>
      <c r="P5294" s="346" t="s">
        <v>8721</v>
      </c>
      <c r="Q5294" s="346" t="s">
        <v>8721</v>
      </c>
      <c r="R5294" s="346" t="s">
        <v>8721</v>
      </c>
      <c r="S5294" s="346" t="s">
        <v>16581</v>
      </c>
      <c r="T5294" s="346" t="s">
        <v>16582</v>
      </c>
      <c r="U5294" s="346" t="s">
        <v>8721</v>
      </c>
      <c r="V5294" s="346" t="s">
        <v>16583</v>
      </c>
      <c r="W5294" s="346" t="s">
        <v>12476</v>
      </c>
      <c r="X5294" s="346" t="s">
        <v>9246</v>
      </c>
      <c r="Y5294" s="346" t="s">
        <v>8721</v>
      </c>
      <c r="Z5294" s="346" t="s">
        <v>12484</v>
      </c>
      <c r="AA5294" s="346" t="s">
        <v>12484</v>
      </c>
      <c r="AB5294" s="346" t="s">
        <v>12484</v>
      </c>
      <c r="AC5294" s="348">
        <v>190.07398339483393</v>
      </c>
      <c r="AD5294" s="348" t="s">
        <v>12496</v>
      </c>
      <c r="AE5294" s="348">
        <v>206.50884196284014</v>
      </c>
      <c r="AF5294" s="349">
        <v>8.6465587107030117E-2</v>
      </c>
      <c r="AG5294" s="359">
        <v>304.96701839283799</v>
      </c>
      <c r="AH5294" s="359">
        <v>305.64860683967726</v>
      </c>
      <c r="AI5294" s="349">
        <v>0.60805072519979908</v>
      </c>
      <c r="AJ5294" s="349">
        <v>0.48007515772461029</v>
      </c>
      <c r="AK5294" s="350">
        <v>305.64860683967726</v>
      </c>
      <c r="AL5294" s="351">
        <v>0.60805072519979908</v>
      </c>
      <c r="AM5294" s="348" t="s">
        <v>12762</v>
      </c>
      <c r="AN5294" s="348" t="s">
        <v>12484</v>
      </c>
      <c r="AO5294" s="346" t="s">
        <v>12763</v>
      </c>
      <c r="AP5294" s="352">
        <v>43707</v>
      </c>
      <c r="AQ5294" s="346" t="s">
        <v>12921</v>
      </c>
      <c r="AR5294" s="346" t="s">
        <v>8721</v>
      </c>
      <c r="AS5294" s="346" t="s">
        <v>8721</v>
      </c>
      <c r="AT5294" s="346" t="s">
        <v>12764</v>
      </c>
      <c r="AU5294" s="346" t="s">
        <v>8721</v>
      </c>
      <c r="AV5294" s="346" t="s">
        <v>8721</v>
      </c>
      <c r="AW5294" s="327" t="s">
        <v>12484</v>
      </c>
      <c r="AX5294" s="346" t="s">
        <v>2395</v>
      </c>
      <c r="AY5294" s="346" t="s">
        <v>12484</v>
      </c>
      <c r="AZ5294" s="309"/>
      <c r="BA5294" s="311" t="s">
        <v>12486</v>
      </c>
      <c r="BB5294" s="310" t="s">
        <v>16582</v>
      </c>
      <c r="BC5294" s="311" t="s">
        <v>8721</v>
      </c>
      <c r="BD5294" s="311">
        <v>2</v>
      </c>
      <c r="BE5294" s="307"/>
      <c r="BF5294" s="310" t="b">
        <v>1</v>
      </c>
    </row>
    <row r="5295" spans="1:58" s="309" customFormat="1" ht="15" customHeight="1" x14ac:dyDescent="0.25">
      <c r="A5295" s="335">
        <v>5166</v>
      </c>
      <c r="B5295" s="345" t="s">
        <v>7327</v>
      </c>
      <c r="C5295" s="337">
        <v>4494</v>
      </c>
      <c r="D5295" s="337" t="s">
        <v>7327</v>
      </c>
      <c r="E5295" s="337" t="s">
        <v>11783</v>
      </c>
      <c r="F5295" s="337" t="s">
        <v>7317</v>
      </c>
      <c r="G5295" s="337" t="s">
        <v>7318</v>
      </c>
      <c r="H5295" s="337" t="s">
        <v>7325</v>
      </c>
      <c r="I5295" s="337" t="s">
        <v>2225</v>
      </c>
      <c r="J5295" s="337" t="s">
        <v>16579</v>
      </c>
      <c r="K5295" s="337" t="s">
        <v>12473</v>
      </c>
      <c r="L5295" s="338" t="s">
        <v>12474</v>
      </c>
      <c r="M5295" s="337" t="s">
        <v>16567</v>
      </c>
      <c r="N5295" s="337" t="s">
        <v>16580</v>
      </c>
      <c r="O5295" s="337" t="s">
        <v>8721</v>
      </c>
      <c r="P5295" s="337" t="s">
        <v>8721</v>
      </c>
      <c r="Q5295" s="337" t="s">
        <v>8721</v>
      </c>
      <c r="R5295" s="337" t="s">
        <v>8721</v>
      </c>
      <c r="S5295" s="337" t="s">
        <v>16581</v>
      </c>
      <c r="T5295" s="337" t="s">
        <v>16582</v>
      </c>
      <c r="U5295" s="337" t="s">
        <v>8721</v>
      </c>
      <c r="V5295" s="337" t="s">
        <v>16583</v>
      </c>
      <c r="W5295" s="337" t="s">
        <v>12476</v>
      </c>
      <c r="X5295" s="337" t="s">
        <v>9246</v>
      </c>
      <c r="Y5295" s="337" t="s">
        <v>8721</v>
      </c>
      <c r="Z5295" s="337" t="s">
        <v>12484</v>
      </c>
      <c r="AA5295" s="337" t="s">
        <v>12484</v>
      </c>
      <c r="AB5295" s="337" t="s">
        <v>12484</v>
      </c>
      <c r="AC5295" s="339">
        <v>159.25117527675278</v>
      </c>
      <c r="AD5295" s="339" t="s">
        <v>12496</v>
      </c>
      <c r="AE5295" s="339">
        <v>173.02092164454177</v>
      </c>
      <c r="AF5295" s="340">
        <v>8.6465587107030117E-2</v>
      </c>
      <c r="AG5295" s="366">
        <v>255.51290730210746</v>
      </c>
      <c r="AH5295" s="366">
        <v>256.08396789270256</v>
      </c>
      <c r="AI5295" s="340">
        <v>0.60805072519979864</v>
      </c>
      <c r="AJ5295" s="340">
        <v>0.48007515772461007</v>
      </c>
      <c r="AK5295" s="341">
        <v>256.08396789270256</v>
      </c>
      <c r="AL5295" s="342">
        <v>0.60805072519979864</v>
      </c>
      <c r="AM5295" s="339" t="s">
        <v>12762</v>
      </c>
      <c r="AN5295" s="339" t="s">
        <v>12484</v>
      </c>
      <c r="AO5295" s="337" t="s">
        <v>12763</v>
      </c>
      <c r="AP5295" s="343">
        <v>43707</v>
      </c>
      <c r="AQ5295" s="335" t="s">
        <v>12921</v>
      </c>
      <c r="AR5295" s="335" t="s">
        <v>8721</v>
      </c>
      <c r="AS5295" s="335" t="s">
        <v>8721</v>
      </c>
      <c r="AT5295" s="335" t="s">
        <v>12764</v>
      </c>
      <c r="AU5295" s="335" t="s">
        <v>8721</v>
      </c>
      <c r="AV5295" s="335" t="s">
        <v>8721</v>
      </c>
      <c r="AW5295" s="327" t="s">
        <v>12484</v>
      </c>
      <c r="AX5295" s="335" t="s">
        <v>2395</v>
      </c>
      <c r="AY5295" s="335" t="s">
        <v>12484</v>
      </c>
      <c r="AZ5295" s="311"/>
      <c r="BA5295" s="309" t="s">
        <v>12486</v>
      </c>
      <c r="BB5295" s="310" t="s">
        <v>16582</v>
      </c>
      <c r="BC5295" s="309" t="s">
        <v>8721</v>
      </c>
      <c r="BD5295" s="309">
        <v>2</v>
      </c>
      <c r="BE5295" s="307"/>
      <c r="BF5295" s="310" t="b">
        <v>1</v>
      </c>
    </row>
    <row r="5296" spans="1:58" s="311" customFormat="1" ht="15" customHeight="1" x14ac:dyDescent="0.25">
      <c r="A5296" s="345">
        <v>5167</v>
      </c>
      <c r="B5296" s="345" t="s">
        <v>7328</v>
      </c>
      <c r="C5296" s="346">
        <v>4447</v>
      </c>
      <c r="D5296" s="346" t="s">
        <v>7328</v>
      </c>
      <c r="E5296" s="346" t="s">
        <v>11783</v>
      </c>
      <c r="F5296" s="346" t="s">
        <v>7317</v>
      </c>
      <c r="G5296" s="346" t="s">
        <v>7318</v>
      </c>
      <c r="H5296" s="346" t="s">
        <v>7325</v>
      </c>
      <c r="I5296" s="346" t="s">
        <v>2227</v>
      </c>
      <c r="J5296" s="346" t="s">
        <v>16579</v>
      </c>
      <c r="K5296" s="346" t="s">
        <v>12473</v>
      </c>
      <c r="L5296" s="347" t="s">
        <v>12474</v>
      </c>
      <c r="M5296" s="346" t="s">
        <v>16567</v>
      </c>
      <c r="N5296" s="346" t="s">
        <v>16580</v>
      </c>
      <c r="O5296" s="346" t="s">
        <v>8721</v>
      </c>
      <c r="P5296" s="346" t="s">
        <v>8721</v>
      </c>
      <c r="Q5296" s="346" t="s">
        <v>8721</v>
      </c>
      <c r="R5296" s="346" t="s">
        <v>8721</v>
      </c>
      <c r="S5296" s="346" t="s">
        <v>16581</v>
      </c>
      <c r="T5296" s="346" t="s">
        <v>16582</v>
      </c>
      <c r="U5296" s="346" t="s">
        <v>8721</v>
      </c>
      <c r="V5296" s="346" t="s">
        <v>16583</v>
      </c>
      <c r="W5296" s="346" t="s">
        <v>12476</v>
      </c>
      <c r="X5296" s="346" t="s">
        <v>9246</v>
      </c>
      <c r="Y5296" s="346" t="s">
        <v>8721</v>
      </c>
      <c r="Z5296" s="346" t="s">
        <v>12484</v>
      </c>
      <c r="AA5296" s="346" t="s">
        <v>12484</v>
      </c>
      <c r="AB5296" s="346" t="s">
        <v>12484</v>
      </c>
      <c r="AC5296" s="348">
        <v>142.12739298892987</v>
      </c>
      <c r="AD5296" s="348" t="s">
        <v>12496</v>
      </c>
      <c r="AE5296" s="348">
        <v>154.41652146770929</v>
      </c>
      <c r="AF5296" s="349">
        <v>8.6465587107030117E-2</v>
      </c>
      <c r="AG5296" s="359">
        <v>228.03840114059057</v>
      </c>
      <c r="AH5296" s="359">
        <v>228.54805736660555</v>
      </c>
      <c r="AI5296" s="349">
        <v>0.6080507251997993</v>
      </c>
      <c r="AJ5296" s="349">
        <v>0.48007515772461073</v>
      </c>
      <c r="AK5296" s="350">
        <v>228.54805736660555</v>
      </c>
      <c r="AL5296" s="351">
        <v>0.6080507251997993</v>
      </c>
      <c r="AM5296" s="348" t="s">
        <v>12762</v>
      </c>
      <c r="AN5296" s="348" t="s">
        <v>12484</v>
      </c>
      <c r="AO5296" s="346" t="s">
        <v>12763</v>
      </c>
      <c r="AP5296" s="352">
        <v>43707</v>
      </c>
      <c r="AQ5296" s="346" t="s">
        <v>12921</v>
      </c>
      <c r="AR5296" s="346" t="s">
        <v>8721</v>
      </c>
      <c r="AS5296" s="346" t="s">
        <v>8721</v>
      </c>
      <c r="AT5296" s="346" t="s">
        <v>12764</v>
      </c>
      <c r="AU5296" s="346" t="s">
        <v>8721</v>
      </c>
      <c r="AV5296" s="346" t="s">
        <v>8721</v>
      </c>
      <c r="AW5296" s="327" t="s">
        <v>12484</v>
      </c>
      <c r="AX5296" s="346" t="s">
        <v>2395</v>
      </c>
      <c r="AY5296" s="346" t="s">
        <v>12484</v>
      </c>
      <c r="AZ5296" s="309"/>
      <c r="BA5296" s="311" t="s">
        <v>12486</v>
      </c>
      <c r="BB5296" s="310" t="s">
        <v>16582</v>
      </c>
      <c r="BC5296" s="311" t="s">
        <v>8721</v>
      </c>
      <c r="BD5296" s="311">
        <v>2</v>
      </c>
      <c r="BE5296" s="307"/>
      <c r="BF5296" s="310" t="b">
        <v>1</v>
      </c>
    </row>
    <row r="5297" spans="1:58" s="309" customFormat="1" ht="15" customHeight="1" x14ac:dyDescent="0.25">
      <c r="A5297" s="335">
        <v>5168</v>
      </c>
      <c r="B5297" s="345" t="s">
        <v>7329</v>
      </c>
      <c r="C5297" s="337">
        <v>4448</v>
      </c>
      <c r="D5297" s="337" t="s">
        <v>7329</v>
      </c>
      <c r="E5297" s="337" t="s">
        <v>11783</v>
      </c>
      <c r="F5297" s="337" t="s">
        <v>7317</v>
      </c>
      <c r="G5297" s="337" t="s">
        <v>7318</v>
      </c>
      <c r="H5297" s="337" t="s">
        <v>7325</v>
      </c>
      <c r="I5297" s="337" t="s">
        <v>2229</v>
      </c>
      <c r="J5297" s="337" t="s">
        <v>16579</v>
      </c>
      <c r="K5297" s="337" t="s">
        <v>12473</v>
      </c>
      <c r="L5297" s="338" t="s">
        <v>12474</v>
      </c>
      <c r="M5297" s="337" t="s">
        <v>16567</v>
      </c>
      <c r="N5297" s="337" t="s">
        <v>16580</v>
      </c>
      <c r="O5297" s="337" t="s">
        <v>8721</v>
      </c>
      <c r="P5297" s="337" t="s">
        <v>8721</v>
      </c>
      <c r="Q5297" s="337" t="s">
        <v>8721</v>
      </c>
      <c r="R5297" s="337" t="s">
        <v>8721</v>
      </c>
      <c r="S5297" s="337" t="s">
        <v>16581</v>
      </c>
      <c r="T5297" s="337" t="s">
        <v>16582</v>
      </c>
      <c r="U5297" s="337" t="s">
        <v>8721</v>
      </c>
      <c r="V5297" s="337" t="s">
        <v>16583</v>
      </c>
      <c r="W5297" s="337" t="s">
        <v>12476</v>
      </c>
      <c r="X5297" s="337" t="s">
        <v>9246</v>
      </c>
      <c r="Y5297" s="337" t="s">
        <v>8721</v>
      </c>
      <c r="Z5297" s="337" t="s">
        <v>12484</v>
      </c>
      <c r="AA5297" s="337" t="s">
        <v>12484</v>
      </c>
      <c r="AB5297" s="337" t="s">
        <v>12484</v>
      </c>
      <c r="AC5297" s="339">
        <v>132.70931273062732</v>
      </c>
      <c r="AD5297" s="339" t="s">
        <v>12496</v>
      </c>
      <c r="AE5297" s="339">
        <v>144.18410137045149</v>
      </c>
      <c r="AF5297" s="340">
        <v>8.6465587107030117E-2</v>
      </c>
      <c r="AG5297" s="366">
        <v>212.92742275175624</v>
      </c>
      <c r="AH5297" s="366">
        <v>213.40330657725215</v>
      </c>
      <c r="AI5297" s="340">
        <v>0.60805072519979886</v>
      </c>
      <c r="AJ5297" s="340">
        <v>0.48007515772461007</v>
      </c>
      <c r="AK5297" s="341">
        <v>213.40330657725215</v>
      </c>
      <c r="AL5297" s="342">
        <v>0.60805072519979886</v>
      </c>
      <c r="AM5297" s="339" t="s">
        <v>12762</v>
      </c>
      <c r="AN5297" s="339" t="s">
        <v>12484</v>
      </c>
      <c r="AO5297" s="337" t="s">
        <v>12763</v>
      </c>
      <c r="AP5297" s="343">
        <v>43707</v>
      </c>
      <c r="AQ5297" s="335" t="s">
        <v>12921</v>
      </c>
      <c r="AR5297" s="335" t="s">
        <v>8721</v>
      </c>
      <c r="AS5297" s="335" t="s">
        <v>8721</v>
      </c>
      <c r="AT5297" s="335" t="s">
        <v>12764</v>
      </c>
      <c r="AU5297" s="335" t="s">
        <v>8721</v>
      </c>
      <c r="AV5297" s="335" t="s">
        <v>8721</v>
      </c>
      <c r="AW5297" s="327" t="s">
        <v>12484</v>
      </c>
      <c r="AX5297" s="335" t="s">
        <v>2395</v>
      </c>
      <c r="AY5297" s="335" t="s">
        <v>12484</v>
      </c>
      <c r="BA5297" s="309" t="s">
        <v>12486</v>
      </c>
      <c r="BB5297" s="310" t="s">
        <v>16582</v>
      </c>
      <c r="BC5297" s="309" t="s">
        <v>8721</v>
      </c>
      <c r="BD5297" s="309">
        <v>2</v>
      </c>
      <c r="BE5297" s="307"/>
      <c r="BF5297" s="310" t="b">
        <v>1</v>
      </c>
    </row>
    <row r="5298" spans="1:58" s="311" customFormat="1" ht="15" customHeight="1" x14ac:dyDescent="0.25">
      <c r="A5298" s="345">
        <v>5169</v>
      </c>
      <c r="B5298" s="345" t="s">
        <v>7330</v>
      </c>
      <c r="C5298" s="346">
        <v>4449</v>
      </c>
      <c r="D5298" s="346" t="s">
        <v>7330</v>
      </c>
      <c r="E5298" s="346" t="s">
        <v>11783</v>
      </c>
      <c r="F5298" s="346" t="s">
        <v>7317</v>
      </c>
      <c r="G5298" s="346" t="s">
        <v>7318</v>
      </c>
      <c r="H5298" s="346" t="s">
        <v>7325</v>
      </c>
      <c r="I5298" s="346" t="s">
        <v>2231</v>
      </c>
      <c r="J5298" s="346" t="s">
        <v>16579</v>
      </c>
      <c r="K5298" s="346" t="s">
        <v>12473</v>
      </c>
      <c r="L5298" s="347" t="s">
        <v>12474</v>
      </c>
      <c r="M5298" s="346" t="s">
        <v>16567</v>
      </c>
      <c r="N5298" s="346" t="s">
        <v>16580</v>
      </c>
      <c r="O5298" s="346" t="s">
        <v>8721</v>
      </c>
      <c r="P5298" s="346" t="s">
        <v>8721</v>
      </c>
      <c r="Q5298" s="346" t="s">
        <v>8721</v>
      </c>
      <c r="R5298" s="346" t="s">
        <v>8721</v>
      </c>
      <c r="S5298" s="346" t="s">
        <v>16581</v>
      </c>
      <c r="T5298" s="346" t="s">
        <v>16582</v>
      </c>
      <c r="U5298" s="346" t="s">
        <v>8721</v>
      </c>
      <c r="V5298" s="346" t="s">
        <v>16583</v>
      </c>
      <c r="W5298" s="346" t="s">
        <v>12476</v>
      </c>
      <c r="X5298" s="346" t="s">
        <v>9246</v>
      </c>
      <c r="Y5298" s="346" t="s">
        <v>8721</v>
      </c>
      <c r="Z5298" s="346" t="s">
        <v>12484</v>
      </c>
      <c r="AA5298" s="346" t="s">
        <v>12484</v>
      </c>
      <c r="AB5298" s="346" t="s">
        <v>12484</v>
      </c>
      <c r="AC5298" s="348">
        <v>121.57885424354242</v>
      </c>
      <c r="AD5298" s="348" t="s">
        <v>12496</v>
      </c>
      <c r="AE5298" s="348">
        <v>132.09124125551037</v>
      </c>
      <c r="AF5298" s="349">
        <v>8.6465587107030117E-2</v>
      </c>
      <c r="AG5298" s="359">
        <v>195.06899374677022</v>
      </c>
      <c r="AH5298" s="359">
        <v>195.50496473528904</v>
      </c>
      <c r="AI5298" s="349">
        <v>0.60805072519979886</v>
      </c>
      <c r="AJ5298" s="349">
        <v>0.48007515772461007</v>
      </c>
      <c r="AK5298" s="350">
        <v>195.50496473528904</v>
      </c>
      <c r="AL5298" s="351">
        <v>0.60805072519979886</v>
      </c>
      <c r="AM5298" s="348" t="s">
        <v>12762</v>
      </c>
      <c r="AN5298" s="348" t="s">
        <v>12484</v>
      </c>
      <c r="AO5298" s="346" t="s">
        <v>12763</v>
      </c>
      <c r="AP5298" s="352">
        <v>43707</v>
      </c>
      <c r="AQ5298" s="346" t="s">
        <v>12921</v>
      </c>
      <c r="AR5298" s="346" t="s">
        <v>8721</v>
      </c>
      <c r="AS5298" s="346" t="s">
        <v>8721</v>
      </c>
      <c r="AT5298" s="346" t="s">
        <v>12764</v>
      </c>
      <c r="AU5298" s="346" t="s">
        <v>8721</v>
      </c>
      <c r="AV5298" s="346" t="s">
        <v>8721</v>
      </c>
      <c r="AW5298" s="327" t="s">
        <v>12484</v>
      </c>
      <c r="AX5298" s="346" t="s">
        <v>2395</v>
      </c>
      <c r="AY5298" s="346" t="s">
        <v>12484</v>
      </c>
      <c r="BA5298" s="311" t="s">
        <v>12486</v>
      </c>
      <c r="BB5298" s="310" t="s">
        <v>16582</v>
      </c>
      <c r="BC5298" s="311" t="s">
        <v>8721</v>
      </c>
      <c r="BD5298" s="311">
        <v>2</v>
      </c>
      <c r="BE5298" s="307"/>
      <c r="BF5298" s="310" t="b">
        <v>1</v>
      </c>
    </row>
    <row r="5299" spans="1:58" s="309" customFormat="1" ht="15" customHeight="1" x14ac:dyDescent="0.25">
      <c r="A5299" s="335">
        <v>5170</v>
      </c>
      <c r="B5299" s="345" t="s">
        <v>7331</v>
      </c>
      <c r="C5299" s="337">
        <v>4450</v>
      </c>
      <c r="D5299" s="337" t="s">
        <v>7331</v>
      </c>
      <c r="E5299" s="337" t="s">
        <v>11783</v>
      </c>
      <c r="F5299" s="337" t="s">
        <v>7317</v>
      </c>
      <c r="G5299" s="337" t="s">
        <v>7318</v>
      </c>
      <c r="H5299" s="337" t="s">
        <v>2222</v>
      </c>
      <c r="I5299" s="337" t="s">
        <v>2223</v>
      </c>
      <c r="J5299" s="337" t="s">
        <v>16579</v>
      </c>
      <c r="K5299" s="337" t="s">
        <v>12473</v>
      </c>
      <c r="L5299" s="338" t="s">
        <v>12474</v>
      </c>
      <c r="M5299" s="337" t="s">
        <v>16567</v>
      </c>
      <c r="N5299" s="337" t="s">
        <v>16580</v>
      </c>
      <c r="O5299" s="337" t="s">
        <v>8721</v>
      </c>
      <c r="P5299" s="337" t="s">
        <v>8721</v>
      </c>
      <c r="Q5299" s="337" t="s">
        <v>8721</v>
      </c>
      <c r="R5299" s="337" t="s">
        <v>8721</v>
      </c>
      <c r="S5299" s="337" t="s">
        <v>16581</v>
      </c>
      <c r="T5299" s="337" t="s">
        <v>16582</v>
      </c>
      <c r="U5299" s="337" t="s">
        <v>8721</v>
      </c>
      <c r="V5299" s="337" t="s">
        <v>16583</v>
      </c>
      <c r="W5299" s="337" t="s">
        <v>12476</v>
      </c>
      <c r="X5299" s="337" t="s">
        <v>9246</v>
      </c>
      <c r="Y5299" s="337" t="s">
        <v>8721</v>
      </c>
      <c r="Z5299" s="337" t="s">
        <v>12484</v>
      </c>
      <c r="AA5299" s="337" t="s">
        <v>12484</v>
      </c>
      <c r="AB5299" s="337" t="s">
        <v>12484</v>
      </c>
      <c r="AC5299" s="339">
        <v>244.013897601476</v>
      </c>
      <c r="AD5299" s="339" t="s">
        <v>12496</v>
      </c>
      <c r="AE5299" s="339">
        <v>265.11270251986235</v>
      </c>
      <c r="AF5299" s="340">
        <v>8.6465587107030117E-2</v>
      </c>
      <c r="AG5299" s="366">
        <v>391.51171280161634</v>
      </c>
      <c r="AH5299" s="366">
        <v>392.386724996883</v>
      </c>
      <c r="AI5299" s="340">
        <v>0.60805072519979908</v>
      </c>
      <c r="AJ5299" s="340">
        <v>0.48007515772461051</v>
      </c>
      <c r="AK5299" s="341">
        <v>392.386724996883</v>
      </c>
      <c r="AL5299" s="342">
        <v>0.60805072519979908</v>
      </c>
      <c r="AM5299" s="339" t="s">
        <v>12762</v>
      </c>
      <c r="AN5299" s="339" t="s">
        <v>12484</v>
      </c>
      <c r="AO5299" s="337" t="s">
        <v>12763</v>
      </c>
      <c r="AP5299" s="343">
        <v>43707</v>
      </c>
      <c r="AQ5299" s="335" t="s">
        <v>12921</v>
      </c>
      <c r="AR5299" s="335" t="s">
        <v>8721</v>
      </c>
      <c r="AS5299" s="335" t="s">
        <v>8721</v>
      </c>
      <c r="AT5299" s="335" t="s">
        <v>12764</v>
      </c>
      <c r="AU5299" s="335" t="s">
        <v>8721</v>
      </c>
      <c r="AV5299" s="335" t="s">
        <v>8721</v>
      </c>
      <c r="AW5299" s="327" t="s">
        <v>12484</v>
      </c>
      <c r="AX5299" s="335" t="s">
        <v>2395</v>
      </c>
      <c r="AY5299" s="335" t="s">
        <v>12484</v>
      </c>
      <c r="BA5299" s="309" t="s">
        <v>12486</v>
      </c>
      <c r="BB5299" s="310" t="s">
        <v>16582</v>
      </c>
      <c r="BC5299" s="309" t="s">
        <v>8721</v>
      </c>
      <c r="BD5299" s="309">
        <v>2</v>
      </c>
      <c r="BE5299" s="307"/>
      <c r="BF5299" s="310" t="b">
        <v>1</v>
      </c>
    </row>
    <row r="5300" spans="1:58" s="311" customFormat="1" ht="15" customHeight="1" x14ac:dyDescent="0.25">
      <c r="A5300" s="345">
        <v>5171</v>
      </c>
      <c r="B5300" s="345" t="s">
        <v>7332</v>
      </c>
      <c r="C5300" s="346">
        <v>4451</v>
      </c>
      <c r="D5300" s="346" t="s">
        <v>7332</v>
      </c>
      <c r="E5300" s="346" t="s">
        <v>11783</v>
      </c>
      <c r="F5300" s="346" t="s">
        <v>7317</v>
      </c>
      <c r="G5300" s="346" t="s">
        <v>7318</v>
      </c>
      <c r="H5300" s="346" t="s">
        <v>2222</v>
      </c>
      <c r="I5300" s="346" t="s">
        <v>2225</v>
      </c>
      <c r="J5300" s="346" t="s">
        <v>16579</v>
      </c>
      <c r="K5300" s="346" t="s">
        <v>12473</v>
      </c>
      <c r="L5300" s="347" t="s">
        <v>12474</v>
      </c>
      <c r="M5300" s="346" t="s">
        <v>16567</v>
      </c>
      <c r="N5300" s="346" t="s">
        <v>16580</v>
      </c>
      <c r="O5300" s="346" t="s">
        <v>8721</v>
      </c>
      <c r="P5300" s="346" t="s">
        <v>8721</v>
      </c>
      <c r="Q5300" s="346" t="s">
        <v>8721</v>
      </c>
      <c r="R5300" s="346" t="s">
        <v>8721</v>
      </c>
      <c r="S5300" s="346" t="s">
        <v>16581</v>
      </c>
      <c r="T5300" s="346" t="s">
        <v>16582</v>
      </c>
      <c r="U5300" s="346" t="s">
        <v>8721</v>
      </c>
      <c r="V5300" s="346" t="s">
        <v>16583</v>
      </c>
      <c r="W5300" s="346" t="s">
        <v>12476</v>
      </c>
      <c r="X5300" s="346" t="s">
        <v>9246</v>
      </c>
      <c r="Y5300" s="346" t="s">
        <v>8721</v>
      </c>
      <c r="Z5300" s="346" t="s">
        <v>12484</v>
      </c>
      <c r="AA5300" s="346" t="s">
        <v>12484</v>
      </c>
      <c r="AB5300" s="346" t="s">
        <v>12484</v>
      </c>
      <c r="AC5300" s="348">
        <v>201.20444188191883</v>
      </c>
      <c r="AD5300" s="348" t="s">
        <v>12496</v>
      </c>
      <c r="AE5300" s="348">
        <v>218.60170207778125</v>
      </c>
      <c r="AF5300" s="349">
        <v>8.6465587107030117E-2</v>
      </c>
      <c r="AG5300" s="359">
        <v>322.82544739782401</v>
      </c>
      <c r="AH5300" s="359">
        <v>323.5469486816404</v>
      </c>
      <c r="AI5300" s="349">
        <v>0.60805072519979908</v>
      </c>
      <c r="AJ5300" s="349">
        <v>0.48007515772461051</v>
      </c>
      <c r="AK5300" s="350">
        <v>323.5469486816404</v>
      </c>
      <c r="AL5300" s="351">
        <v>0.60805072519979908</v>
      </c>
      <c r="AM5300" s="348" t="s">
        <v>12762</v>
      </c>
      <c r="AN5300" s="348" t="s">
        <v>12484</v>
      </c>
      <c r="AO5300" s="346" t="s">
        <v>12763</v>
      </c>
      <c r="AP5300" s="352">
        <v>43707</v>
      </c>
      <c r="AQ5300" s="346" t="s">
        <v>12921</v>
      </c>
      <c r="AR5300" s="346" t="s">
        <v>8721</v>
      </c>
      <c r="AS5300" s="346" t="s">
        <v>8721</v>
      </c>
      <c r="AT5300" s="346" t="s">
        <v>12764</v>
      </c>
      <c r="AU5300" s="346" t="s">
        <v>8721</v>
      </c>
      <c r="AV5300" s="346" t="s">
        <v>8721</v>
      </c>
      <c r="AW5300" s="327" t="s">
        <v>12484</v>
      </c>
      <c r="AX5300" s="346" t="s">
        <v>2395</v>
      </c>
      <c r="AY5300" s="346" t="s">
        <v>12484</v>
      </c>
      <c r="AZ5300" s="309"/>
      <c r="BA5300" s="311" t="s">
        <v>12486</v>
      </c>
      <c r="BB5300" s="310" t="s">
        <v>16582</v>
      </c>
      <c r="BC5300" s="311" t="s">
        <v>8721</v>
      </c>
      <c r="BD5300" s="311">
        <v>2</v>
      </c>
      <c r="BE5300" s="307"/>
      <c r="BF5300" s="310" t="b">
        <v>1</v>
      </c>
    </row>
    <row r="5301" spans="1:58" s="309" customFormat="1" ht="15" customHeight="1" x14ac:dyDescent="0.25">
      <c r="A5301" s="335">
        <v>5172</v>
      </c>
      <c r="B5301" s="345" t="s">
        <v>7333</v>
      </c>
      <c r="C5301" s="337">
        <v>4498</v>
      </c>
      <c r="D5301" s="337" t="s">
        <v>7333</v>
      </c>
      <c r="E5301" s="337" t="s">
        <v>11783</v>
      </c>
      <c r="F5301" s="337" t="s">
        <v>7317</v>
      </c>
      <c r="G5301" s="337" t="s">
        <v>7318</v>
      </c>
      <c r="H5301" s="337" t="s">
        <v>2222</v>
      </c>
      <c r="I5301" s="337" t="s">
        <v>2227</v>
      </c>
      <c r="J5301" s="337" t="s">
        <v>16579</v>
      </c>
      <c r="K5301" s="337" t="s">
        <v>12473</v>
      </c>
      <c r="L5301" s="338" t="s">
        <v>12474</v>
      </c>
      <c r="M5301" s="337" t="s">
        <v>16567</v>
      </c>
      <c r="N5301" s="337" t="s">
        <v>16580</v>
      </c>
      <c r="O5301" s="337" t="s">
        <v>8721</v>
      </c>
      <c r="P5301" s="337" t="s">
        <v>8721</v>
      </c>
      <c r="Q5301" s="337" t="s">
        <v>8721</v>
      </c>
      <c r="R5301" s="337" t="s">
        <v>8721</v>
      </c>
      <c r="S5301" s="337" t="s">
        <v>16581</v>
      </c>
      <c r="T5301" s="337" t="s">
        <v>16582</v>
      </c>
      <c r="U5301" s="337" t="s">
        <v>8721</v>
      </c>
      <c r="V5301" s="337" t="s">
        <v>16583</v>
      </c>
      <c r="W5301" s="337" t="s">
        <v>12476</v>
      </c>
      <c r="X5301" s="337" t="s">
        <v>9246</v>
      </c>
      <c r="Y5301" s="337" t="s">
        <v>8721</v>
      </c>
      <c r="Z5301" s="337" t="s">
        <v>12484</v>
      </c>
      <c r="AA5301" s="337" t="s">
        <v>12484</v>
      </c>
      <c r="AB5301" s="337" t="s">
        <v>12484</v>
      </c>
      <c r="AC5301" s="339">
        <v>180.65590313653135</v>
      </c>
      <c r="AD5301" s="339" t="s">
        <v>12496</v>
      </c>
      <c r="AE5301" s="339">
        <v>196.27642186558231</v>
      </c>
      <c r="AF5301" s="340">
        <v>8.6465587107030117E-2</v>
      </c>
      <c r="AG5301" s="366">
        <v>289.85604000400366</v>
      </c>
      <c r="AH5301" s="366">
        <v>290.50385605032392</v>
      </c>
      <c r="AI5301" s="340">
        <v>0.6080507251997993</v>
      </c>
      <c r="AJ5301" s="340">
        <v>0.48007515772461051</v>
      </c>
      <c r="AK5301" s="341">
        <v>290.50385605032392</v>
      </c>
      <c r="AL5301" s="342">
        <v>0.6080507251997993</v>
      </c>
      <c r="AM5301" s="339" t="s">
        <v>12762</v>
      </c>
      <c r="AN5301" s="339" t="s">
        <v>12484</v>
      </c>
      <c r="AO5301" s="337" t="s">
        <v>12763</v>
      </c>
      <c r="AP5301" s="343">
        <v>43707</v>
      </c>
      <c r="AQ5301" s="335" t="s">
        <v>12921</v>
      </c>
      <c r="AR5301" s="335" t="s">
        <v>8721</v>
      </c>
      <c r="AS5301" s="335" t="s">
        <v>8721</v>
      </c>
      <c r="AT5301" s="335" t="s">
        <v>12764</v>
      </c>
      <c r="AU5301" s="335" t="s">
        <v>8721</v>
      </c>
      <c r="AV5301" s="335" t="s">
        <v>8721</v>
      </c>
      <c r="AW5301" s="327" t="s">
        <v>12484</v>
      </c>
      <c r="AX5301" s="335" t="s">
        <v>2395</v>
      </c>
      <c r="AY5301" s="335" t="s">
        <v>12484</v>
      </c>
      <c r="AZ5301" s="311"/>
      <c r="BA5301" s="309" t="s">
        <v>12486</v>
      </c>
      <c r="BB5301" s="310" t="s">
        <v>16582</v>
      </c>
      <c r="BC5301" s="309" t="s">
        <v>8721</v>
      </c>
      <c r="BD5301" s="309">
        <v>2</v>
      </c>
      <c r="BE5301" s="307"/>
      <c r="BF5301" s="310" t="b">
        <v>1</v>
      </c>
    </row>
    <row r="5302" spans="1:58" s="311" customFormat="1" ht="15" customHeight="1" x14ac:dyDescent="0.25">
      <c r="A5302" s="345">
        <v>5173</v>
      </c>
      <c r="B5302" s="345" t="s">
        <v>7334</v>
      </c>
      <c r="C5302" s="346">
        <v>4499</v>
      </c>
      <c r="D5302" s="346" t="s">
        <v>7334</v>
      </c>
      <c r="E5302" s="346" t="s">
        <v>11783</v>
      </c>
      <c r="F5302" s="346" t="s">
        <v>7317</v>
      </c>
      <c r="G5302" s="346" t="s">
        <v>7318</v>
      </c>
      <c r="H5302" s="346" t="s">
        <v>2222</v>
      </c>
      <c r="I5302" s="346" t="s">
        <v>2229</v>
      </c>
      <c r="J5302" s="346" t="s">
        <v>16579</v>
      </c>
      <c r="K5302" s="346" t="s">
        <v>12473</v>
      </c>
      <c r="L5302" s="347" t="s">
        <v>12474</v>
      </c>
      <c r="M5302" s="346" t="s">
        <v>16567</v>
      </c>
      <c r="N5302" s="346" t="s">
        <v>16580</v>
      </c>
      <c r="O5302" s="346" t="s">
        <v>8721</v>
      </c>
      <c r="P5302" s="346" t="s">
        <v>8721</v>
      </c>
      <c r="Q5302" s="346" t="s">
        <v>8721</v>
      </c>
      <c r="R5302" s="346" t="s">
        <v>8721</v>
      </c>
      <c r="S5302" s="346" t="s">
        <v>16581</v>
      </c>
      <c r="T5302" s="346" t="s">
        <v>16582</v>
      </c>
      <c r="U5302" s="346" t="s">
        <v>8721</v>
      </c>
      <c r="V5302" s="346" t="s">
        <v>16583</v>
      </c>
      <c r="W5302" s="346" t="s">
        <v>12476</v>
      </c>
      <c r="X5302" s="346" t="s">
        <v>9246</v>
      </c>
      <c r="Y5302" s="346" t="s">
        <v>8721</v>
      </c>
      <c r="Z5302" s="346" t="s">
        <v>12484</v>
      </c>
      <c r="AA5302" s="346" t="s">
        <v>12484</v>
      </c>
      <c r="AB5302" s="346" t="s">
        <v>12484</v>
      </c>
      <c r="AC5302" s="348">
        <v>169.52544464944648</v>
      </c>
      <c r="AD5302" s="348" t="s">
        <v>12496</v>
      </c>
      <c r="AE5302" s="348">
        <v>184.18356175064122</v>
      </c>
      <c r="AF5302" s="349">
        <v>8.6465587107030117E-2</v>
      </c>
      <c r="AG5302" s="359">
        <v>271.99761099901764</v>
      </c>
      <c r="AH5302" s="359">
        <v>272.60551420836077</v>
      </c>
      <c r="AI5302" s="349">
        <v>0.60805072519979886</v>
      </c>
      <c r="AJ5302" s="349">
        <v>0.48007515772461007</v>
      </c>
      <c r="AK5302" s="350">
        <v>272.60551420836077</v>
      </c>
      <c r="AL5302" s="351">
        <v>0.60805072519979886</v>
      </c>
      <c r="AM5302" s="348" t="s">
        <v>12762</v>
      </c>
      <c r="AN5302" s="348" t="s">
        <v>12484</v>
      </c>
      <c r="AO5302" s="346" t="s">
        <v>12763</v>
      </c>
      <c r="AP5302" s="352">
        <v>43707</v>
      </c>
      <c r="AQ5302" s="346" t="s">
        <v>12921</v>
      </c>
      <c r="AR5302" s="346" t="s">
        <v>8721</v>
      </c>
      <c r="AS5302" s="346" t="s">
        <v>8721</v>
      </c>
      <c r="AT5302" s="346" t="s">
        <v>12764</v>
      </c>
      <c r="AU5302" s="346" t="s">
        <v>8721</v>
      </c>
      <c r="AV5302" s="346" t="s">
        <v>8721</v>
      </c>
      <c r="AW5302" s="327" t="s">
        <v>12484</v>
      </c>
      <c r="AX5302" s="346" t="s">
        <v>2395</v>
      </c>
      <c r="AY5302" s="346" t="s">
        <v>12484</v>
      </c>
      <c r="BA5302" s="311" t="s">
        <v>12486</v>
      </c>
      <c r="BB5302" s="310" t="s">
        <v>16582</v>
      </c>
      <c r="BC5302" s="311" t="s">
        <v>8721</v>
      </c>
      <c r="BD5302" s="311">
        <v>2</v>
      </c>
      <c r="BE5302" s="307"/>
      <c r="BF5302" s="310" t="b">
        <v>1</v>
      </c>
    </row>
    <row r="5303" spans="1:58" s="309" customFormat="1" ht="15" customHeight="1" x14ac:dyDescent="0.25">
      <c r="A5303" s="335">
        <v>5174</v>
      </c>
      <c r="B5303" s="345" t="s">
        <v>7335</v>
      </c>
      <c r="C5303" s="337">
        <v>4500</v>
      </c>
      <c r="D5303" s="337" t="s">
        <v>7335</v>
      </c>
      <c r="E5303" s="337" t="s">
        <v>11783</v>
      </c>
      <c r="F5303" s="337" t="s">
        <v>7317</v>
      </c>
      <c r="G5303" s="337" t="s">
        <v>7318</v>
      </c>
      <c r="H5303" s="337" t="s">
        <v>2222</v>
      </c>
      <c r="I5303" s="337" t="s">
        <v>2231</v>
      </c>
      <c r="J5303" s="337" t="s">
        <v>16579</v>
      </c>
      <c r="K5303" s="337" t="s">
        <v>12473</v>
      </c>
      <c r="L5303" s="338" t="s">
        <v>12474</v>
      </c>
      <c r="M5303" s="337" t="s">
        <v>16567</v>
      </c>
      <c r="N5303" s="337" t="s">
        <v>16580</v>
      </c>
      <c r="O5303" s="337" t="s">
        <v>8721</v>
      </c>
      <c r="P5303" s="337" t="s">
        <v>8721</v>
      </c>
      <c r="Q5303" s="337" t="s">
        <v>8721</v>
      </c>
      <c r="R5303" s="337" t="s">
        <v>8721</v>
      </c>
      <c r="S5303" s="337" t="s">
        <v>16581</v>
      </c>
      <c r="T5303" s="337" t="s">
        <v>16582</v>
      </c>
      <c r="U5303" s="337" t="s">
        <v>8721</v>
      </c>
      <c r="V5303" s="337" t="s">
        <v>16583</v>
      </c>
      <c r="W5303" s="337" t="s">
        <v>12476</v>
      </c>
      <c r="X5303" s="337" t="s">
        <v>9246</v>
      </c>
      <c r="Y5303" s="337" t="s">
        <v>8721</v>
      </c>
      <c r="Z5303" s="337" t="s">
        <v>12484</v>
      </c>
      <c r="AA5303" s="337" t="s">
        <v>12484</v>
      </c>
      <c r="AB5303" s="337" t="s">
        <v>12484</v>
      </c>
      <c r="AC5303" s="339">
        <v>159.25117527675278</v>
      </c>
      <c r="AD5303" s="339" t="s">
        <v>12496</v>
      </c>
      <c r="AE5303" s="339">
        <v>173.02092164454177</v>
      </c>
      <c r="AF5303" s="340">
        <v>8.6465587107030117E-2</v>
      </c>
      <c r="AG5303" s="366">
        <v>255.51290730210746</v>
      </c>
      <c r="AH5303" s="366">
        <v>256.08396789270256</v>
      </c>
      <c r="AI5303" s="340">
        <v>0.60805072519979864</v>
      </c>
      <c r="AJ5303" s="340">
        <v>0.48007515772461007</v>
      </c>
      <c r="AK5303" s="341">
        <v>256.08396789270256</v>
      </c>
      <c r="AL5303" s="342">
        <v>0.60805072519979864</v>
      </c>
      <c r="AM5303" s="339" t="s">
        <v>12762</v>
      </c>
      <c r="AN5303" s="339" t="s">
        <v>12484</v>
      </c>
      <c r="AO5303" s="337" t="s">
        <v>12763</v>
      </c>
      <c r="AP5303" s="343">
        <v>43707</v>
      </c>
      <c r="AQ5303" s="335" t="s">
        <v>12921</v>
      </c>
      <c r="AR5303" s="335" t="s">
        <v>8721</v>
      </c>
      <c r="AS5303" s="335" t="s">
        <v>8721</v>
      </c>
      <c r="AT5303" s="335" t="s">
        <v>12764</v>
      </c>
      <c r="AU5303" s="335" t="s">
        <v>8721</v>
      </c>
      <c r="AV5303" s="335" t="s">
        <v>8721</v>
      </c>
      <c r="AW5303" s="327" t="s">
        <v>12484</v>
      </c>
      <c r="AX5303" s="335" t="s">
        <v>2395</v>
      </c>
      <c r="AY5303" s="335" t="s">
        <v>12484</v>
      </c>
      <c r="BA5303" s="309" t="s">
        <v>12486</v>
      </c>
      <c r="BB5303" s="310" t="s">
        <v>16582</v>
      </c>
      <c r="BC5303" s="309" t="s">
        <v>8721</v>
      </c>
      <c r="BD5303" s="309">
        <v>2</v>
      </c>
      <c r="BE5303" s="307"/>
      <c r="BF5303" s="310" t="b">
        <v>1</v>
      </c>
    </row>
    <row r="5304" spans="1:58" s="311" customFormat="1" ht="15" customHeight="1" x14ac:dyDescent="0.25">
      <c r="A5304" s="345">
        <v>5175</v>
      </c>
      <c r="B5304" s="345" t="s">
        <v>7337</v>
      </c>
      <c r="C5304" s="346">
        <v>4501</v>
      </c>
      <c r="D5304" s="346" t="s">
        <v>7337</v>
      </c>
      <c r="E5304" s="346" t="s">
        <v>11783</v>
      </c>
      <c r="F5304" s="346" t="s">
        <v>7336</v>
      </c>
      <c r="G5304" s="346" t="s">
        <v>7318</v>
      </c>
      <c r="H5304" s="346" t="s">
        <v>7319</v>
      </c>
      <c r="I5304" s="346" t="s">
        <v>2229</v>
      </c>
      <c r="J5304" s="346" t="s">
        <v>16579</v>
      </c>
      <c r="K5304" s="346" t="s">
        <v>12473</v>
      </c>
      <c r="L5304" s="347" t="s">
        <v>12474</v>
      </c>
      <c r="M5304" s="346" t="s">
        <v>16567</v>
      </c>
      <c r="N5304" s="346" t="s">
        <v>16580</v>
      </c>
      <c r="O5304" s="346" t="s">
        <v>8721</v>
      </c>
      <c r="P5304" s="346" t="s">
        <v>8721</v>
      </c>
      <c r="Q5304" s="346" t="s">
        <v>8721</v>
      </c>
      <c r="R5304" s="346" t="s">
        <v>8721</v>
      </c>
      <c r="S5304" s="346" t="s">
        <v>16581</v>
      </c>
      <c r="T5304" s="346" t="s">
        <v>16582</v>
      </c>
      <c r="U5304" s="346" t="s">
        <v>8721</v>
      </c>
      <c r="V5304" s="346" t="s">
        <v>16583</v>
      </c>
      <c r="W5304" s="346" t="s">
        <v>12476</v>
      </c>
      <c r="X5304" s="346" t="s">
        <v>9246</v>
      </c>
      <c r="Y5304" s="346" t="s">
        <v>8721</v>
      </c>
      <c r="Z5304" s="346" t="s">
        <v>12484</v>
      </c>
      <c r="AA5304" s="346" t="s">
        <v>12484</v>
      </c>
      <c r="AB5304" s="346" t="s">
        <v>12484</v>
      </c>
      <c r="AC5304" s="348">
        <v>137.84644741697417</v>
      </c>
      <c r="AD5304" s="348" t="s">
        <v>12496</v>
      </c>
      <c r="AE5304" s="348">
        <v>149.76542142350121</v>
      </c>
      <c r="AF5304" s="349">
        <v>8.6465587107030117E-2</v>
      </c>
      <c r="AG5304" s="359">
        <v>221.16977460021133</v>
      </c>
      <c r="AH5304" s="359">
        <v>221.66407973508126</v>
      </c>
      <c r="AI5304" s="349">
        <v>0.60805072519979886</v>
      </c>
      <c r="AJ5304" s="349">
        <v>0.48007515772461007</v>
      </c>
      <c r="AK5304" s="350">
        <v>221.66407973508126</v>
      </c>
      <c r="AL5304" s="351">
        <v>0.60805072519979886</v>
      </c>
      <c r="AM5304" s="348" t="s">
        <v>12762</v>
      </c>
      <c r="AN5304" s="348" t="s">
        <v>12484</v>
      </c>
      <c r="AO5304" s="346" t="s">
        <v>12763</v>
      </c>
      <c r="AP5304" s="352">
        <v>43707</v>
      </c>
      <c r="AQ5304" s="346" t="s">
        <v>12921</v>
      </c>
      <c r="AR5304" s="346" t="s">
        <v>8721</v>
      </c>
      <c r="AS5304" s="346" t="s">
        <v>8721</v>
      </c>
      <c r="AT5304" s="346" t="s">
        <v>12764</v>
      </c>
      <c r="AU5304" s="346" t="s">
        <v>8721</v>
      </c>
      <c r="AV5304" s="346" t="s">
        <v>8721</v>
      </c>
      <c r="AW5304" s="327" t="s">
        <v>12484</v>
      </c>
      <c r="AX5304" s="346" t="s">
        <v>2395</v>
      </c>
      <c r="AY5304" s="346" t="s">
        <v>12484</v>
      </c>
      <c r="BA5304" s="311" t="s">
        <v>12486</v>
      </c>
      <c r="BB5304" s="310" t="s">
        <v>16582</v>
      </c>
      <c r="BC5304" s="311" t="s">
        <v>8721</v>
      </c>
      <c r="BD5304" s="311">
        <v>2</v>
      </c>
      <c r="BE5304" s="307"/>
      <c r="BF5304" s="310" t="b">
        <v>1</v>
      </c>
    </row>
    <row r="5305" spans="1:58" s="309" customFormat="1" ht="15" customHeight="1" x14ac:dyDescent="0.25">
      <c r="A5305" s="335">
        <v>5176</v>
      </c>
      <c r="B5305" s="345" t="s">
        <v>7338</v>
      </c>
      <c r="C5305" s="337">
        <v>4502</v>
      </c>
      <c r="D5305" s="337" t="s">
        <v>7338</v>
      </c>
      <c r="E5305" s="337" t="s">
        <v>11783</v>
      </c>
      <c r="F5305" s="337" t="s">
        <v>7336</v>
      </c>
      <c r="G5305" s="337" t="s">
        <v>7318</v>
      </c>
      <c r="H5305" s="337" t="s">
        <v>7319</v>
      </c>
      <c r="I5305" s="337" t="s">
        <v>2231</v>
      </c>
      <c r="J5305" s="337" t="s">
        <v>16579</v>
      </c>
      <c r="K5305" s="337" t="s">
        <v>12473</v>
      </c>
      <c r="L5305" s="338" t="s">
        <v>12474</v>
      </c>
      <c r="M5305" s="337" t="s">
        <v>16567</v>
      </c>
      <c r="N5305" s="337" t="s">
        <v>16580</v>
      </c>
      <c r="O5305" s="337" t="s">
        <v>8721</v>
      </c>
      <c r="P5305" s="337" t="s">
        <v>8721</v>
      </c>
      <c r="Q5305" s="337" t="s">
        <v>8721</v>
      </c>
      <c r="R5305" s="337" t="s">
        <v>8721</v>
      </c>
      <c r="S5305" s="337" t="s">
        <v>16581</v>
      </c>
      <c r="T5305" s="337" t="s">
        <v>16582</v>
      </c>
      <c r="U5305" s="337" t="s">
        <v>8721</v>
      </c>
      <c r="V5305" s="337" t="s">
        <v>16583</v>
      </c>
      <c r="W5305" s="337" t="s">
        <v>12476</v>
      </c>
      <c r="X5305" s="337" t="s">
        <v>9246</v>
      </c>
      <c r="Y5305" s="337" t="s">
        <v>8721</v>
      </c>
      <c r="Z5305" s="337" t="s">
        <v>12484</v>
      </c>
      <c r="AA5305" s="337" t="s">
        <v>12484</v>
      </c>
      <c r="AB5305" s="337" t="s">
        <v>12484</v>
      </c>
      <c r="AC5305" s="339">
        <v>137.84644741697417</v>
      </c>
      <c r="AD5305" s="339" t="s">
        <v>12496</v>
      </c>
      <c r="AE5305" s="339">
        <v>149.76542142350121</v>
      </c>
      <c r="AF5305" s="340">
        <v>8.6465587107030117E-2</v>
      </c>
      <c r="AG5305" s="366">
        <v>221.16977460021133</v>
      </c>
      <c r="AH5305" s="366">
        <v>221.66407973508126</v>
      </c>
      <c r="AI5305" s="340">
        <v>0.60805072519979886</v>
      </c>
      <c r="AJ5305" s="340">
        <v>0.48007515772461007</v>
      </c>
      <c r="AK5305" s="341">
        <v>221.66407973508126</v>
      </c>
      <c r="AL5305" s="342">
        <v>0.60805072519979886</v>
      </c>
      <c r="AM5305" s="339" t="s">
        <v>12762</v>
      </c>
      <c r="AN5305" s="339" t="s">
        <v>12484</v>
      </c>
      <c r="AO5305" s="337" t="s">
        <v>12763</v>
      </c>
      <c r="AP5305" s="343">
        <v>43707</v>
      </c>
      <c r="AQ5305" s="335" t="s">
        <v>12921</v>
      </c>
      <c r="AR5305" s="335" t="s">
        <v>8721</v>
      </c>
      <c r="AS5305" s="335" t="s">
        <v>8721</v>
      </c>
      <c r="AT5305" s="335" t="s">
        <v>12764</v>
      </c>
      <c r="AU5305" s="335" t="s">
        <v>8721</v>
      </c>
      <c r="AV5305" s="335" t="s">
        <v>8721</v>
      </c>
      <c r="AW5305" s="327" t="s">
        <v>12484</v>
      </c>
      <c r="AX5305" s="335" t="s">
        <v>2395</v>
      </c>
      <c r="AY5305" s="335" t="s">
        <v>12484</v>
      </c>
      <c r="AZ5305" s="311"/>
      <c r="BA5305" s="309" t="s">
        <v>12486</v>
      </c>
      <c r="BB5305" s="310" t="s">
        <v>16582</v>
      </c>
      <c r="BC5305" s="309" t="s">
        <v>8721</v>
      </c>
      <c r="BD5305" s="309">
        <v>2</v>
      </c>
      <c r="BE5305" s="307"/>
      <c r="BF5305" s="310" t="b">
        <v>1</v>
      </c>
    </row>
    <row r="5306" spans="1:58" s="311" customFormat="1" ht="15" customHeight="1" x14ac:dyDescent="0.25">
      <c r="A5306" s="345">
        <v>5177</v>
      </c>
      <c r="B5306" s="345" t="s">
        <v>7339</v>
      </c>
      <c r="C5306" s="346">
        <v>4503</v>
      </c>
      <c r="D5306" s="346" t="s">
        <v>7339</v>
      </c>
      <c r="E5306" s="346" t="s">
        <v>11783</v>
      </c>
      <c r="F5306" s="346" t="s">
        <v>7336</v>
      </c>
      <c r="G5306" s="346" t="s">
        <v>7318</v>
      </c>
      <c r="H5306" s="346" t="s">
        <v>7319</v>
      </c>
      <c r="I5306" s="346" t="s">
        <v>2233</v>
      </c>
      <c r="J5306" s="346" t="s">
        <v>16579</v>
      </c>
      <c r="K5306" s="346" t="s">
        <v>12473</v>
      </c>
      <c r="L5306" s="347" t="s">
        <v>12474</v>
      </c>
      <c r="M5306" s="346" t="s">
        <v>16567</v>
      </c>
      <c r="N5306" s="346" t="s">
        <v>16580</v>
      </c>
      <c r="O5306" s="346" t="s">
        <v>8721</v>
      </c>
      <c r="P5306" s="346" t="s">
        <v>8721</v>
      </c>
      <c r="Q5306" s="346" t="s">
        <v>8721</v>
      </c>
      <c r="R5306" s="346" t="s">
        <v>8721</v>
      </c>
      <c r="S5306" s="346" t="s">
        <v>16581</v>
      </c>
      <c r="T5306" s="346" t="s">
        <v>16582</v>
      </c>
      <c r="U5306" s="346" t="s">
        <v>8721</v>
      </c>
      <c r="V5306" s="346" t="s">
        <v>16583</v>
      </c>
      <c r="W5306" s="346" t="s">
        <v>12476</v>
      </c>
      <c r="X5306" s="346" t="s">
        <v>9246</v>
      </c>
      <c r="Y5306" s="346" t="s">
        <v>8721</v>
      </c>
      <c r="Z5306" s="346" t="s">
        <v>12484</v>
      </c>
      <c r="AA5306" s="346" t="s">
        <v>12484</v>
      </c>
      <c r="AB5306" s="346" t="s">
        <v>12484</v>
      </c>
      <c r="AC5306" s="348">
        <v>126.71598892988929</v>
      </c>
      <c r="AD5306" s="348" t="s">
        <v>12496</v>
      </c>
      <c r="AE5306" s="348">
        <v>137.67256130856009</v>
      </c>
      <c r="AF5306" s="349">
        <v>8.6465587107030117E-2</v>
      </c>
      <c r="AG5306" s="359">
        <v>203.31134559522533</v>
      </c>
      <c r="AH5306" s="359">
        <v>203.7657378931182</v>
      </c>
      <c r="AI5306" s="349">
        <v>0.60805072519979908</v>
      </c>
      <c r="AJ5306" s="349">
        <v>0.48007515772461051</v>
      </c>
      <c r="AK5306" s="350">
        <v>203.7657378931182</v>
      </c>
      <c r="AL5306" s="351">
        <v>0.60805072519979908</v>
      </c>
      <c r="AM5306" s="348" t="s">
        <v>12762</v>
      </c>
      <c r="AN5306" s="348" t="s">
        <v>12484</v>
      </c>
      <c r="AO5306" s="346" t="s">
        <v>12763</v>
      </c>
      <c r="AP5306" s="352">
        <v>43707</v>
      </c>
      <c r="AQ5306" s="346" t="s">
        <v>12921</v>
      </c>
      <c r="AR5306" s="346" t="s">
        <v>8721</v>
      </c>
      <c r="AS5306" s="346" t="s">
        <v>8721</v>
      </c>
      <c r="AT5306" s="346" t="s">
        <v>12764</v>
      </c>
      <c r="AU5306" s="346" t="s">
        <v>8721</v>
      </c>
      <c r="AV5306" s="346" t="s">
        <v>8721</v>
      </c>
      <c r="AW5306" s="327" t="s">
        <v>12484</v>
      </c>
      <c r="AX5306" s="346" t="s">
        <v>2395</v>
      </c>
      <c r="AY5306" s="346" t="s">
        <v>12484</v>
      </c>
      <c r="AZ5306" s="309"/>
      <c r="BA5306" s="311" t="s">
        <v>12486</v>
      </c>
      <c r="BB5306" s="310" t="s">
        <v>16582</v>
      </c>
      <c r="BC5306" s="311" t="s">
        <v>8721</v>
      </c>
      <c r="BD5306" s="311">
        <v>2</v>
      </c>
      <c r="BE5306" s="307"/>
      <c r="BF5306" s="310" t="b">
        <v>1</v>
      </c>
    </row>
    <row r="5307" spans="1:58" s="309" customFormat="1" ht="15" customHeight="1" x14ac:dyDescent="0.25">
      <c r="A5307" s="335">
        <v>5178</v>
      </c>
      <c r="B5307" s="345" t="s">
        <v>7340</v>
      </c>
      <c r="C5307" s="337">
        <v>4504</v>
      </c>
      <c r="D5307" s="337" t="s">
        <v>7340</v>
      </c>
      <c r="E5307" s="337" t="s">
        <v>11783</v>
      </c>
      <c r="F5307" s="337" t="s">
        <v>7336</v>
      </c>
      <c r="G5307" s="337" t="s">
        <v>7318</v>
      </c>
      <c r="H5307" s="337" t="s">
        <v>7325</v>
      </c>
      <c r="I5307" s="337" t="s">
        <v>2229</v>
      </c>
      <c r="J5307" s="337" t="s">
        <v>16579</v>
      </c>
      <c r="K5307" s="337" t="s">
        <v>12473</v>
      </c>
      <c r="L5307" s="338" t="s">
        <v>12474</v>
      </c>
      <c r="M5307" s="337" t="s">
        <v>16567</v>
      </c>
      <c r="N5307" s="337" t="s">
        <v>16580</v>
      </c>
      <c r="O5307" s="337" t="s">
        <v>8721</v>
      </c>
      <c r="P5307" s="337" t="s">
        <v>8721</v>
      </c>
      <c r="Q5307" s="337" t="s">
        <v>8721</v>
      </c>
      <c r="R5307" s="337" t="s">
        <v>8721</v>
      </c>
      <c r="S5307" s="337" t="s">
        <v>16581</v>
      </c>
      <c r="T5307" s="337" t="s">
        <v>16582</v>
      </c>
      <c r="U5307" s="337" t="s">
        <v>8721</v>
      </c>
      <c r="V5307" s="337" t="s">
        <v>16583</v>
      </c>
      <c r="W5307" s="337" t="s">
        <v>12476</v>
      </c>
      <c r="X5307" s="337" t="s">
        <v>9246</v>
      </c>
      <c r="Y5307" s="337" t="s">
        <v>8721</v>
      </c>
      <c r="Z5307" s="337" t="s">
        <v>12484</v>
      </c>
      <c r="AA5307" s="337" t="s">
        <v>12484</v>
      </c>
      <c r="AB5307" s="337" t="s">
        <v>12484</v>
      </c>
      <c r="AC5307" s="339">
        <v>174.66257933579337</v>
      </c>
      <c r="AD5307" s="339" t="s">
        <v>12496</v>
      </c>
      <c r="AE5307" s="339">
        <v>189.76488180369097</v>
      </c>
      <c r="AF5307" s="340">
        <v>8.6465587107030117E-2</v>
      </c>
      <c r="AG5307" s="366">
        <v>280.23996284747278</v>
      </c>
      <c r="AH5307" s="366">
        <v>280.86628736618997</v>
      </c>
      <c r="AI5307" s="340">
        <v>0.60805072519979908</v>
      </c>
      <c r="AJ5307" s="340">
        <v>0.48007515772461051</v>
      </c>
      <c r="AK5307" s="341">
        <v>280.86628736618997</v>
      </c>
      <c r="AL5307" s="342">
        <v>0.60805072519979908</v>
      </c>
      <c r="AM5307" s="339" t="s">
        <v>12762</v>
      </c>
      <c r="AN5307" s="339" t="s">
        <v>12484</v>
      </c>
      <c r="AO5307" s="337" t="s">
        <v>12763</v>
      </c>
      <c r="AP5307" s="343">
        <v>43707</v>
      </c>
      <c r="AQ5307" s="335" t="s">
        <v>12921</v>
      </c>
      <c r="AR5307" s="335" t="s">
        <v>8721</v>
      </c>
      <c r="AS5307" s="335" t="s">
        <v>8721</v>
      </c>
      <c r="AT5307" s="335" t="s">
        <v>12764</v>
      </c>
      <c r="AU5307" s="335" t="s">
        <v>8721</v>
      </c>
      <c r="AV5307" s="335" t="s">
        <v>8721</v>
      </c>
      <c r="AW5307" s="327" t="s">
        <v>12484</v>
      </c>
      <c r="AX5307" s="335" t="s">
        <v>2395</v>
      </c>
      <c r="AY5307" s="335" t="s">
        <v>12484</v>
      </c>
      <c r="BA5307" s="309" t="s">
        <v>12486</v>
      </c>
      <c r="BB5307" s="310" t="s">
        <v>16582</v>
      </c>
      <c r="BC5307" s="309" t="s">
        <v>8721</v>
      </c>
      <c r="BD5307" s="309">
        <v>2</v>
      </c>
      <c r="BE5307" s="307"/>
      <c r="BF5307" s="310" t="b">
        <v>1</v>
      </c>
    </row>
    <row r="5308" spans="1:58" s="311" customFormat="1" ht="15" customHeight="1" x14ac:dyDescent="0.25">
      <c r="A5308" s="345">
        <v>5179</v>
      </c>
      <c r="B5308" s="345" t="s">
        <v>7341</v>
      </c>
      <c r="C5308" s="346">
        <v>4505</v>
      </c>
      <c r="D5308" s="346" t="s">
        <v>7341</v>
      </c>
      <c r="E5308" s="346" t="s">
        <v>11783</v>
      </c>
      <c r="F5308" s="346" t="s">
        <v>7336</v>
      </c>
      <c r="G5308" s="346" t="s">
        <v>7318</v>
      </c>
      <c r="H5308" s="346" t="s">
        <v>7325</v>
      </c>
      <c r="I5308" s="346" t="s">
        <v>2231</v>
      </c>
      <c r="J5308" s="346" t="s">
        <v>16579</v>
      </c>
      <c r="K5308" s="346" t="s">
        <v>12473</v>
      </c>
      <c r="L5308" s="347" t="s">
        <v>12474</v>
      </c>
      <c r="M5308" s="346" t="s">
        <v>16567</v>
      </c>
      <c r="N5308" s="346" t="s">
        <v>16580</v>
      </c>
      <c r="O5308" s="346" t="s">
        <v>8721</v>
      </c>
      <c r="P5308" s="346" t="s">
        <v>8721</v>
      </c>
      <c r="Q5308" s="346" t="s">
        <v>8721</v>
      </c>
      <c r="R5308" s="346" t="s">
        <v>8721</v>
      </c>
      <c r="S5308" s="346" t="s">
        <v>16581</v>
      </c>
      <c r="T5308" s="346" t="s">
        <v>16582</v>
      </c>
      <c r="U5308" s="346" t="s">
        <v>8721</v>
      </c>
      <c r="V5308" s="346" t="s">
        <v>16583</v>
      </c>
      <c r="W5308" s="346" t="s">
        <v>12476</v>
      </c>
      <c r="X5308" s="346" t="s">
        <v>9246</v>
      </c>
      <c r="Y5308" s="346" t="s">
        <v>8721</v>
      </c>
      <c r="Z5308" s="346" t="s">
        <v>12484</v>
      </c>
      <c r="AA5308" s="346" t="s">
        <v>12484</v>
      </c>
      <c r="AB5308" s="346" t="s">
        <v>12484</v>
      </c>
      <c r="AC5308" s="348">
        <v>169.52544464944648</v>
      </c>
      <c r="AD5308" s="348" t="s">
        <v>12496</v>
      </c>
      <c r="AE5308" s="348">
        <v>184.18356175064122</v>
      </c>
      <c r="AF5308" s="349">
        <v>8.6465587107030117E-2</v>
      </c>
      <c r="AG5308" s="359">
        <v>271.99761099901764</v>
      </c>
      <c r="AH5308" s="359">
        <v>272.60551420836077</v>
      </c>
      <c r="AI5308" s="349">
        <v>0.60805072519979886</v>
      </c>
      <c r="AJ5308" s="349">
        <v>0.48007515772461007</v>
      </c>
      <c r="AK5308" s="350">
        <v>272.60551420836077</v>
      </c>
      <c r="AL5308" s="351">
        <v>0.60805072519979886</v>
      </c>
      <c r="AM5308" s="348" t="s">
        <v>12762</v>
      </c>
      <c r="AN5308" s="348" t="s">
        <v>12484</v>
      </c>
      <c r="AO5308" s="346" t="s">
        <v>12763</v>
      </c>
      <c r="AP5308" s="352">
        <v>43707</v>
      </c>
      <c r="AQ5308" s="346" t="s">
        <v>12921</v>
      </c>
      <c r="AR5308" s="346" t="s">
        <v>8721</v>
      </c>
      <c r="AS5308" s="346" t="s">
        <v>8721</v>
      </c>
      <c r="AT5308" s="346" t="s">
        <v>12764</v>
      </c>
      <c r="AU5308" s="346" t="s">
        <v>8721</v>
      </c>
      <c r="AV5308" s="346" t="s">
        <v>8721</v>
      </c>
      <c r="AW5308" s="327" t="s">
        <v>12484</v>
      </c>
      <c r="AX5308" s="346" t="s">
        <v>2395</v>
      </c>
      <c r="AY5308" s="346" t="s">
        <v>12484</v>
      </c>
      <c r="BA5308" s="311" t="s">
        <v>12486</v>
      </c>
      <c r="BB5308" s="310" t="s">
        <v>16582</v>
      </c>
      <c r="BC5308" s="311" t="s">
        <v>8721</v>
      </c>
      <c r="BD5308" s="311">
        <v>2</v>
      </c>
      <c r="BE5308" s="307"/>
      <c r="BF5308" s="310" t="b">
        <v>1</v>
      </c>
    </row>
    <row r="5309" spans="1:58" s="309" customFormat="1" ht="15" customHeight="1" x14ac:dyDescent="0.25">
      <c r="A5309" s="335">
        <v>5180</v>
      </c>
      <c r="B5309" s="345" t="s">
        <v>7342</v>
      </c>
      <c r="C5309" s="337">
        <v>4506</v>
      </c>
      <c r="D5309" s="337" t="s">
        <v>7342</v>
      </c>
      <c r="E5309" s="337" t="s">
        <v>11783</v>
      </c>
      <c r="F5309" s="337" t="s">
        <v>7336</v>
      </c>
      <c r="G5309" s="337" t="s">
        <v>7318</v>
      </c>
      <c r="H5309" s="337" t="s">
        <v>7325</v>
      </c>
      <c r="I5309" s="337" t="s">
        <v>2233</v>
      </c>
      <c r="J5309" s="337" t="s">
        <v>16579</v>
      </c>
      <c r="K5309" s="337" t="s">
        <v>12473</v>
      </c>
      <c r="L5309" s="338" t="s">
        <v>12474</v>
      </c>
      <c r="M5309" s="337" t="s">
        <v>16567</v>
      </c>
      <c r="N5309" s="337" t="s">
        <v>16580</v>
      </c>
      <c r="O5309" s="337" t="s">
        <v>8721</v>
      </c>
      <c r="P5309" s="337" t="s">
        <v>8721</v>
      </c>
      <c r="Q5309" s="337" t="s">
        <v>8721</v>
      </c>
      <c r="R5309" s="337" t="s">
        <v>8721</v>
      </c>
      <c r="S5309" s="337" t="s">
        <v>16581</v>
      </c>
      <c r="T5309" s="337" t="s">
        <v>16582</v>
      </c>
      <c r="U5309" s="337" t="s">
        <v>8721</v>
      </c>
      <c r="V5309" s="337" t="s">
        <v>16583</v>
      </c>
      <c r="W5309" s="337" t="s">
        <v>12476</v>
      </c>
      <c r="X5309" s="337" t="s">
        <v>9246</v>
      </c>
      <c r="Y5309" s="337" t="s">
        <v>8721</v>
      </c>
      <c r="Z5309" s="337" t="s">
        <v>12484</v>
      </c>
      <c r="AA5309" s="337" t="s">
        <v>12484</v>
      </c>
      <c r="AB5309" s="337" t="s">
        <v>12484</v>
      </c>
      <c r="AC5309" s="339">
        <v>163.53212084870847</v>
      </c>
      <c r="AD5309" s="339" t="s">
        <v>12496</v>
      </c>
      <c r="AE5309" s="339">
        <v>177.67202168874985</v>
      </c>
      <c r="AF5309" s="340">
        <v>8.6465587107030117E-2</v>
      </c>
      <c r="AG5309" s="366">
        <v>262.3815338424867</v>
      </c>
      <c r="AH5309" s="366">
        <v>262.96794552422682</v>
      </c>
      <c r="AI5309" s="340">
        <v>0.60805072519979886</v>
      </c>
      <c r="AJ5309" s="340">
        <v>0.48007515772461029</v>
      </c>
      <c r="AK5309" s="341">
        <v>262.96794552422682</v>
      </c>
      <c r="AL5309" s="342">
        <v>0.60805072519979886</v>
      </c>
      <c r="AM5309" s="339" t="s">
        <v>12762</v>
      </c>
      <c r="AN5309" s="339" t="s">
        <v>12484</v>
      </c>
      <c r="AO5309" s="337" t="s">
        <v>12763</v>
      </c>
      <c r="AP5309" s="343">
        <v>43707</v>
      </c>
      <c r="AQ5309" s="335" t="s">
        <v>12921</v>
      </c>
      <c r="AR5309" s="335" t="s">
        <v>8721</v>
      </c>
      <c r="AS5309" s="335" t="s">
        <v>8721</v>
      </c>
      <c r="AT5309" s="335" t="s">
        <v>12764</v>
      </c>
      <c r="AU5309" s="335" t="s">
        <v>8721</v>
      </c>
      <c r="AV5309" s="335" t="s">
        <v>8721</v>
      </c>
      <c r="AW5309" s="327" t="s">
        <v>12484</v>
      </c>
      <c r="AX5309" s="335" t="s">
        <v>2395</v>
      </c>
      <c r="AY5309" s="335" t="s">
        <v>12484</v>
      </c>
      <c r="AZ5309" s="311"/>
      <c r="BA5309" s="309" t="s">
        <v>12486</v>
      </c>
      <c r="BB5309" s="310" t="s">
        <v>16582</v>
      </c>
      <c r="BC5309" s="309" t="s">
        <v>8721</v>
      </c>
      <c r="BD5309" s="309">
        <v>2</v>
      </c>
      <c r="BE5309" s="307"/>
      <c r="BF5309" s="310" t="b">
        <v>1</v>
      </c>
    </row>
    <row r="5310" spans="1:58" s="311" customFormat="1" ht="15" customHeight="1" x14ac:dyDescent="0.25">
      <c r="A5310" s="345">
        <v>5181</v>
      </c>
      <c r="B5310" s="345" t="s">
        <v>7343</v>
      </c>
      <c r="C5310" s="346">
        <v>4507</v>
      </c>
      <c r="D5310" s="346" t="s">
        <v>7343</v>
      </c>
      <c r="E5310" s="346" t="s">
        <v>11783</v>
      </c>
      <c r="F5310" s="346" t="s">
        <v>7336</v>
      </c>
      <c r="G5310" s="346" t="s">
        <v>7318</v>
      </c>
      <c r="H5310" s="346" t="s">
        <v>7325</v>
      </c>
      <c r="I5310" s="346" t="s">
        <v>2235</v>
      </c>
      <c r="J5310" s="346" t="s">
        <v>16579</v>
      </c>
      <c r="K5310" s="346" t="s">
        <v>12473</v>
      </c>
      <c r="L5310" s="347" t="s">
        <v>12474</v>
      </c>
      <c r="M5310" s="346" t="s">
        <v>16567</v>
      </c>
      <c r="N5310" s="346" t="s">
        <v>16580</v>
      </c>
      <c r="O5310" s="346" t="s">
        <v>8721</v>
      </c>
      <c r="P5310" s="346" t="s">
        <v>8721</v>
      </c>
      <c r="Q5310" s="346" t="s">
        <v>8721</v>
      </c>
      <c r="R5310" s="346" t="s">
        <v>8721</v>
      </c>
      <c r="S5310" s="346" t="s">
        <v>16581</v>
      </c>
      <c r="T5310" s="346" t="s">
        <v>16582</v>
      </c>
      <c r="U5310" s="346" t="s">
        <v>8721</v>
      </c>
      <c r="V5310" s="346" t="s">
        <v>16583</v>
      </c>
      <c r="W5310" s="346" t="s">
        <v>12476</v>
      </c>
      <c r="X5310" s="346" t="s">
        <v>9246</v>
      </c>
      <c r="Y5310" s="346" t="s">
        <v>8721</v>
      </c>
      <c r="Z5310" s="346" t="s">
        <v>12484</v>
      </c>
      <c r="AA5310" s="346" t="s">
        <v>12484</v>
      </c>
      <c r="AB5310" s="346" t="s">
        <v>12484</v>
      </c>
      <c r="AC5310" s="348">
        <v>153.25785147601476</v>
      </c>
      <c r="AD5310" s="348" t="s">
        <v>12496</v>
      </c>
      <c r="AE5310" s="348">
        <v>166.50938158265041</v>
      </c>
      <c r="AF5310" s="349">
        <v>8.6465587107030117E-2</v>
      </c>
      <c r="AG5310" s="359">
        <v>245.89683014557659</v>
      </c>
      <c r="AH5310" s="359">
        <v>246.44639920856864</v>
      </c>
      <c r="AI5310" s="349">
        <v>0.60805072519979908</v>
      </c>
      <c r="AJ5310" s="349">
        <v>0.48007515772461029</v>
      </c>
      <c r="AK5310" s="350">
        <v>246.44639920856864</v>
      </c>
      <c r="AL5310" s="351">
        <v>0.60805072519979908</v>
      </c>
      <c r="AM5310" s="348" t="s">
        <v>12762</v>
      </c>
      <c r="AN5310" s="348" t="s">
        <v>12484</v>
      </c>
      <c r="AO5310" s="346" t="s">
        <v>12763</v>
      </c>
      <c r="AP5310" s="352">
        <v>43707</v>
      </c>
      <c r="AQ5310" s="346" t="s">
        <v>12921</v>
      </c>
      <c r="AR5310" s="346" t="s">
        <v>8721</v>
      </c>
      <c r="AS5310" s="346" t="s">
        <v>8721</v>
      </c>
      <c r="AT5310" s="346" t="s">
        <v>12764</v>
      </c>
      <c r="AU5310" s="346" t="s">
        <v>8721</v>
      </c>
      <c r="AV5310" s="346" t="s">
        <v>8721</v>
      </c>
      <c r="AW5310" s="327" t="s">
        <v>12484</v>
      </c>
      <c r="AX5310" s="346" t="s">
        <v>2395</v>
      </c>
      <c r="AY5310" s="346" t="s">
        <v>12484</v>
      </c>
      <c r="AZ5310" s="309"/>
      <c r="BA5310" s="311" t="s">
        <v>12486</v>
      </c>
      <c r="BB5310" s="310" t="s">
        <v>16582</v>
      </c>
      <c r="BC5310" s="311" t="s">
        <v>8721</v>
      </c>
      <c r="BD5310" s="311">
        <v>2</v>
      </c>
      <c r="BE5310" s="307"/>
      <c r="BF5310" s="310" t="b">
        <v>1</v>
      </c>
    </row>
    <row r="5311" spans="1:58" s="309" customFormat="1" ht="15" customHeight="1" x14ac:dyDescent="0.25">
      <c r="A5311" s="335">
        <v>5182</v>
      </c>
      <c r="B5311" s="345" t="s">
        <v>7344</v>
      </c>
      <c r="C5311" s="337">
        <v>4508</v>
      </c>
      <c r="D5311" s="337" t="s">
        <v>7344</v>
      </c>
      <c r="E5311" s="337" t="s">
        <v>11783</v>
      </c>
      <c r="F5311" s="337" t="s">
        <v>7336</v>
      </c>
      <c r="G5311" s="337" t="s">
        <v>7318</v>
      </c>
      <c r="H5311" s="337" t="s">
        <v>7325</v>
      </c>
      <c r="I5311" s="337" t="s">
        <v>2237</v>
      </c>
      <c r="J5311" s="337" t="s">
        <v>16579</v>
      </c>
      <c r="K5311" s="337" t="s">
        <v>12473</v>
      </c>
      <c r="L5311" s="338" t="s">
        <v>12474</v>
      </c>
      <c r="M5311" s="337" t="s">
        <v>16567</v>
      </c>
      <c r="N5311" s="337" t="s">
        <v>16580</v>
      </c>
      <c r="O5311" s="337" t="s">
        <v>8721</v>
      </c>
      <c r="P5311" s="337" t="s">
        <v>8721</v>
      </c>
      <c r="Q5311" s="337" t="s">
        <v>8721</v>
      </c>
      <c r="R5311" s="337" t="s">
        <v>8721</v>
      </c>
      <c r="S5311" s="337" t="s">
        <v>16581</v>
      </c>
      <c r="T5311" s="337" t="s">
        <v>16582</v>
      </c>
      <c r="U5311" s="337" t="s">
        <v>8721</v>
      </c>
      <c r="V5311" s="337" t="s">
        <v>16583</v>
      </c>
      <c r="W5311" s="337" t="s">
        <v>12476</v>
      </c>
      <c r="X5311" s="337" t="s">
        <v>9246</v>
      </c>
      <c r="Y5311" s="337" t="s">
        <v>8721</v>
      </c>
      <c r="Z5311" s="337" t="s">
        <v>12484</v>
      </c>
      <c r="AA5311" s="337" t="s">
        <v>12484</v>
      </c>
      <c r="AB5311" s="337" t="s">
        <v>12484</v>
      </c>
      <c r="AC5311" s="339">
        <v>142.12739298892987</v>
      </c>
      <c r="AD5311" s="339" t="s">
        <v>12496</v>
      </c>
      <c r="AE5311" s="339">
        <v>154.41652146770929</v>
      </c>
      <c r="AF5311" s="340">
        <v>8.6465587107030117E-2</v>
      </c>
      <c r="AG5311" s="366">
        <v>228.03840114059057</v>
      </c>
      <c r="AH5311" s="366">
        <v>228.54805736660555</v>
      </c>
      <c r="AI5311" s="340">
        <v>0.6080507251997993</v>
      </c>
      <c r="AJ5311" s="340">
        <v>0.48007515772461073</v>
      </c>
      <c r="AK5311" s="341">
        <v>228.54805736660555</v>
      </c>
      <c r="AL5311" s="342">
        <v>0.6080507251997993</v>
      </c>
      <c r="AM5311" s="339" t="s">
        <v>12762</v>
      </c>
      <c r="AN5311" s="339" t="s">
        <v>12484</v>
      </c>
      <c r="AO5311" s="337" t="s">
        <v>12763</v>
      </c>
      <c r="AP5311" s="343">
        <v>43707</v>
      </c>
      <c r="AQ5311" s="335" t="s">
        <v>12921</v>
      </c>
      <c r="AR5311" s="335" t="s">
        <v>8721</v>
      </c>
      <c r="AS5311" s="335" t="s">
        <v>8721</v>
      </c>
      <c r="AT5311" s="335" t="s">
        <v>12764</v>
      </c>
      <c r="AU5311" s="335" t="s">
        <v>8721</v>
      </c>
      <c r="AV5311" s="335" t="s">
        <v>8721</v>
      </c>
      <c r="AW5311" s="327" t="s">
        <v>12484</v>
      </c>
      <c r="AX5311" s="335" t="s">
        <v>2395</v>
      </c>
      <c r="AY5311" s="335" t="s">
        <v>12484</v>
      </c>
      <c r="AZ5311" s="311"/>
      <c r="BA5311" s="309" t="s">
        <v>12486</v>
      </c>
      <c r="BB5311" s="310" t="s">
        <v>16582</v>
      </c>
      <c r="BC5311" s="309" t="s">
        <v>8721</v>
      </c>
      <c r="BD5311" s="309">
        <v>2</v>
      </c>
      <c r="BE5311" s="307"/>
      <c r="BF5311" s="310" t="b">
        <v>1</v>
      </c>
    </row>
    <row r="5312" spans="1:58" s="311" customFormat="1" ht="15" customHeight="1" x14ac:dyDescent="0.25">
      <c r="A5312" s="345">
        <v>5183</v>
      </c>
      <c r="B5312" s="345" t="s">
        <v>7346</v>
      </c>
      <c r="C5312" s="346">
        <v>4509</v>
      </c>
      <c r="D5312" s="346" t="s">
        <v>7346</v>
      </c>
      <c r="E5312" s="346" t="s">
        <v>11783</v>
      </c>
      <c r="F5312" s="346" t="s">
        <v>7336</v>
      </c>
      <c r="G5312" s="346" t="s">
        <v>7318</v>
      </c>
      <c r="H5312" s="346" t="s">
        <v>7325</v>
      </c>
      <c r="I5312" s="346" t="s">
        <v>7345</v>
      </c>
      <c r="J5312" s="346" t="s">
        <v>16579</v>
      </c>
      <c r="K5312" s="346" t="s">
        <v>12473</v>
      </c>
      <c r="L5312" s="347" t="s">
        <v>12474</v>
      </c>
      <c r="M5312" s="346" t="s">
        <v>16567</v>
      </c>
      <c r="N5312" s="346" t="s">
        <v>16580</v>
      </c>
      <c r="O5312" s="346" t="s">
        <v>8721</v>
      </c>
      <c r="P5312" s="346" t="s">
        <v>8721</v>
      </c>
      <c r="Q5312" s="346" t="s">
        <v>8721</v>
      </c>
      <c r="R5312" s="346" t="s">
        <v>8721</v>
      </c>
      <c r="S5312" s="346" t="s">
        <v>16581</v>
      </c>
      <c r="T5312" s="346" t="s">
        <v>16582</v>
      </c>
      <c r="U5312" s="346" t="s">
        <v>8721</v>
      </c>
      <c r="V5312" s="346" t="s">
        <v>16583</v>
      </c>
      <c r="W5312" s="346" t="s">
        <v>12476</v>
      </c>
      <c r="X5312" s="346" t="s">
        <v>9246</v>
      </c>
      <c r="Y5312" s="346" t="s">
        <v>8721</v>
      </c>
      <c r="Z5312" s="346" t="s">
        <v>12484</v>
      </c>
      <c r="AA5312" s="346" t="s">
        <v>12484</v>
      </c>
      <c r="AB5312" s="346" t="s">
        <v>12484</v>
      </c>
      <c r="AC5312" s="348">
        <v>137.84644741697417</v>
      </c>
      <c r="AD5312" s="348" t="s">
        <v>12496</v>
      </c>
      <c r="AE5312" s="348">
        <v>149.76542142350121</v>
      </c>
      <c r="AF5312" s="349">
        <v>8.6465587107030117E-2</v>
      </c>
      <c r="AG5312" s="359">
        <v>221.16977460021133</v>
      </c>
      <c r="AH5312" s="359">
        <v>221.66407973508126</v>
      </c>
      <c r="AI5312" s="349">
        <v>0.60805072519979886</v>
      </c>
      <c r="AJ5312" s="349">
        <v>0.48007515772461007</v>
      </c>
      <c r="AK5312" s="350">
        <v>221.66407973508126</v>
      </c>
      <c r="AL5312" s="351">
        <v>0.60805072519979886</v>
      </c>
      <c r="AM5312" s="348" t="s">
        <v>12762</v>
      </c>
      <c r="AN5312" s="348" t="s">
        <v>12484</v>
      </c>
      <c r="AO5312" s="346" t="s">
        <v>12763</v>
      </c>
      <c r="AP5312" s="352">
        <v>43707</v>
      </c>
      <c r="AQ5312" s="346" t="s">
        <v>12921</v>
      </c>
      <c r="AR5312" s="346" t="s">
        <v>8721</v>
      </c>
      <c r="AS5312" s="346" t="s">
        <v>8721</v>
      </c>
      <c r="AT5312" s="346" t="s">
        <v>12764</v>
      </c>
      <c r="AU5312" s="346" t="s">
        <v>8721</v>
      </c>
      <c r="AV5312" s="346" t="s">
        <v>8721</v>
      </c>
      <c r="AW5312" s="327" t="s">
        <v>12484</v>
      </c>
      <c r="AX5312" s="346" t="s">
        <v>2395</v>
      </c>
      <c r="AY5312" s="346" t="s">
        <v>12484</v>
      </c>
      <c r="BA5312" s="311" t="s">
        <v>12486</v>
      </c>
      <c r="BB5312" s="310" t="s">
        <v>16582</v>
      </c>
      <c r="BC5312" s="311" t="s">
        <v>8721</v>
      </c>
      <c r="BD5312" s="311">
        <v>2</v>
      </c>
      <c r="BE5312" s="307"/>
      <c r="BF5312" s="310" t="b">
        <v>1</v>
      </c>
    </row>
    <row r="5313" spans="1:58" s="309" customFormat="1" ht="15" customHeight="1" x14ac:dyDescent="0.25">
      <c r="A5313" s="335">
        <v>5184</v>
      </c>
      <c r="B5313" s="345" t="s">
        <v>7348</v>
      </c>
      <c r="C5313" s="337">
        <v>4510</v>
      </c>
      <c r="D5313" s="337" t="s">
        <v>7348</v>
      </c>
      <c r="E5313" s="337" t="s">
        <v>11783</v>
      </c>
      <c r="F5313" s="337" t="s">
        <v>7336</v>
      </c>
      <c r="G5313" s="337" t="s">
        <v>7318</v>
      </c>
      <c r="H5313" s="337" t="s">
        <v>7325</v>
      </c>
      <c r="I5313" s="337" t="s">
        <v>7347</v>
      </c>
      <c r="J5313" s="337" t="s">
        <v>16579</v>
      </c>
      <c r="K5313" s="337" t="s">
        <v>12473</v>
      </c>
      <c r="L5313" s="338" t="s">
        <v>12474</v>
      </c>
      <c r="M5313" s="337" t="s">
        <v>16567</v>
      </c>
      <c r="N5313" s="337" t="s">
        <v>16580</v>
      </c>
      <c r="O5313" s="337" t="s">
        <v>8721</v>
      </c>
      <c r="P5313" s="337" t="s">
        <v>8721</v>
      </c>
      <c r="Q5313" s="337" t="s">
        <v>8721</v>
      </c>
      <c r="R5313" s="337" t="s">
        <v>8721</v>
      </c>
      <c r="S5313" s="337" t="s">
        <v>16581</v>
      </c>
      <c r="T5313" s="337" t="s">
        <v>16582</v>
      </c>
      <c r="U5313" s="337" t="s">
        <v>8721</v>
      </c>
      <c r="V5313" s="337" t="s">
        <v>16583</v>
      </c>
      <c r="W5313" s="337" t="s">
        <v>12476</v>
      </c>
      <c r="X5313" s="337" t="s">
        <v>9246</v>
      </c>
      <c r="Y5313" s="337" t="s">
        <v>8721</v>
      </c>
      <c r="Z5313" s="337" t="s">
        <v>12484</v>
      </c>
      <c r="AA5313" s="337" t="s">
        <v>12484</v>
      </c>
      <c r="AB5313" s="337" t="s">
        <v>12484</v>
      </c>
      <c r="AC5313" s="339">
        <v>132.70931273062732</v>
      </c>
      <c r="AD5313" s="339" t="s">
        <v>12496</v>
      </c>
      <c r="AE5313" s="339">
        <v>144.18410137045149</v>
      </c>
      <c r="AF5313" s="340">
        <v>8.6465587107030117E-2</v>
      </c>
      <c r="AG5313" s="366">
        <v>212.92742275175624</v>
      </c>
      <c r="AH5313" s="366">
        <v>213.40330657725215</v>
      </c>
      <c r="AI5313" s="340">
        <v>0.60805072519979886</v>
      </c>
      <c r="AJ5313" s="340">
        <v>0.48007515772461007</v>
      </c>
      <c r="AK5313" s="341">
        <v>213.40330657725215</v>
      </c>
      <c r="AL5313" s="342">
        <v>0.60805072519979886</v>
      </c>
      <c r="AM5313" s="339" t="s">
        <v>12762</v>
      </c>
      <c r="AN5313" s="339" t="s">
        <v>12484</v>
      </c>
      <c r="AO5313" s="337" t="s">
        <v>12763</v>
      </c>
      <c r="AP5313" s="343">
        <v>43707</v>
      </c>
      <c r="AQ5313" s="335" t="s">
        <v>12921</v>
      </c>
      <c r="AR5313" s="335" t="s">
        <v>8721</v>
      </c>
      <c r="AS5313" s="335" t="s">
        <v>8721</v>
      </c>
      <c r="AT5313" s="335" t="s">
        <v>12764</v>
      </c>
      <c r="AU5313" s="335" t="s">
        <v>8721</v>
      </c>
      <c r="AV5313" s="335" t="s">
        <v>8721</v>
      </c>
      <c r="AW5313" s="327" t="s">
        <v>12484</v>
      </c>
      <c r="AX5313" s="335" t="s">
        <v>2395</v>
      </c>
      <c r="AY5313" s="335" t="s">
        <v>12484</v>
      </c>
      <c r="BA5313" s="309" t="s">
        <v>12486</v>
      </c>
      <c r="BB5313" s="310" t="s">
        <v>16582</v>
      </c>
      <c r="BC5313" s="309" t="s">
        <v>8721</v>
      </c>
      <c r="BD5313" s="309">
        <v>2</v>
      </c>
      <c r="BE5313" s="307"/>
      <c r="BF5313" s="310" t="b">
        <v>1</v>
      </c>
    </row>
    <row r="5314" spans="1:58" s="311" customFormat="1" ht="15" customHeight="1" x14ac:dyDescent="0.25">
      <c r="A5314" s="345">
        <v>5185</v>
      </c>
      <c r="B5314" s="345" t="s">
        <v>7349</v>
      </c>
      <c r="C5314" s="346">
        <v>4511</v>
      </c>
      <c r="D5314" s="346" t="s">
        <v>7349</v>
      </c>
      <c r="E5314" s="346" t="s">
        <v>11783</v>
      </c>
      <c r="F5314" s="346" t="s">
        <v>7336</v>
      </c>
      <c r="G5314" s="346" t="s">
        <v>7318</v>
      </c>
      <c r="H5314" s="346" t="s">
        <v>2222</v>
      </c>
      <c r="I5314" s="346" t="s">
        <v>2229</v>
      </c>
      <c r="J5314" s="346" t="s">
        <v>16579</v>
      </c>
      <c r="K5314" s="346" t="s">
        <v>12473</v>
      </c>
      <c r="L5314" s="347" t="s">
        <v>12474</v>
      </c>
      <c r="M5314" s="346" t="s">
        <v>16567</v>
      </c>
      <c r="N5314" s="346" t="s">
        <v>16580</v>
      </c>
      <c r="O5314" s="346" t="s">
        <v>8721</v>
      </c>
      <c r="P5314" s="346" t="s">
        <v>8721</v>
      </c>
      <c r="Q5314" s="346" t="s">
        <v>8721</v>
      </c>
      <c r="R5314" s="346" t="s">
        <v>8721</v>
      </c>
      <c r="S5314" s="346" t="s">
        <v>16581</v>
      </c>
      <c r="T5314" s="346" t="s">
        <v>16582</v>
      </c>
      <c r="U5314" s="346" t="s">
        <v>8721</v>
      </c>
      <c r="V5314" s="346" t="s">
        <v>16583</v>
      </c>
      <c r="W5314" s="346" t="s">
        <v>12476</v>
      </c>
      <c r="X5314" s="346" t="s">
        <v>9246</v>
      </c>
      <c r="Y5314" s="346" t="s">
        <v>8721</v>
      </c>
      <c r="Z5314" s="346" t="s">
        <v>12484</v>
      </c>
      <c r="AA5314" s="346" t="s">
        <v>12484</v>
      </c>
      <c r="AB5314" s="346" t="s">
        <v>12484</v>
      </c>
      <c r="AC5314" s="348">
        <v>222.6091697416974</v>
      </c>
      <c r="AD5314" s="348" t="s">
        <v>12496</v>
      </c>
      <c r="AE5314" s="348">
        <v>241.85720229882179</v>
      </c>
      <c r="AF5314" s="349">
        <v>8.6465587107030117E-2</v>
      </c>
      <c r="AG5314" s="359">
        <v>357.1685800997202</v>
      </c>
      <c r="AH5314" s="359">
        <v>357.9668368392617</v>
      </c>
      <c r="AI5314" s="349">
        <v>0.6080507251997993</v>
      </c>
      <c r="AJ5314" s="349">
        <v>0.48007515772461051</v>
      </c>
      <c r="AK5314" s="350">
        <v>357.9668368392617</v>
      </c>
      <c r="AL5314" s="351">
        <v>0.6080507251997993</v>
      </c>
      <c r="AM5314" s="348" t="s">
        <v>12762</v>
      </c>
      <c r="AN5314" s="348" t="s">
        <v>12484</v>
      </c>
      <c r="AO5314" s="346" t="s">
        <v>12763</v>
      </c>
      <c r="AP5314" s="352">
        <v>43707</v>
      </c>
      <c r="AQ5314" s="346" t="s">
        <v>12921</v>
      </c>
      <c r="AR5314" s="346" t="s">
        <v>8721</v>
      </c>
      <c r="AS5314" s="346" t="s">
        <v>8721</v>
      </c>
      <c r="AT5314" s="346" t="s">
        <v>12764</v>
      </c>
      <c r="AU5314" s="346" t="s">
        <v>8721</v>
      </c>
      <c r="AV5314" s="346" t="s">
        <v>8721</v>
      </c>
      <c r="AW5314" s="327" t="s">
        <v>12484</v>
      </c>
      <c r="AX5314" s="346" t="s">
        <v>2395</v>
      </c>
      <c r="AY5314" s="346" t="s">
        <v>12484</v>
      </c>
      <c r="AZ5314" s="309"/>
      <c r="BA5314" s="311" t="s">
        <v>12486</v>
      </c>
      <c r="BB5314" s="310" t="s">
        <v>16582</v>
      </c>
      <c r="BC5314" s="311" t="s">
        <v>8721</v>
      </c>
      <c r="BD5314" s="311">
        <v>2</v>
      </c>
      <c r="BE5314" s="307"/>
      <c r="BF5314" s="310" t="b">
        <v>1</v>
      </c>
    </row>
    <row r="5315" spans="1:58" s="309" customFormat="1" ht="15" customHeight="1" x14ac:dyDescent="0.25">
      <c r="A5315" s="335">
        <v>5186</v>
      </c>
      <c r="B5315" s="345" t="s">
        <v>7350</v>
      </c>
      <c r="C5315" s="337">
        <v>4512</v>
      </c>
      <c r="D5315" s="337" t="s">
        <v>7350</v>
      </c>
      <c r="E5315" s="337" t="s">
        <v>11783</v>
      </c>
      <c r="F5315" s="337" t="s">
        <v>7336</v>
      </c>
      <c r="G5315" s="337" t="s">
        <v>7318</v>
      </c>
      <c r="H5315" s="337" t="s">
        <v>2222</v>
      </c>
      <c r="I5315" s="337" t="s">
        <v>2231</v>
      </c>
      <c r="J5315" s="337" t="s">
        <v>16579</v>
      </c>
      <c r="K5315" s="337" t="s">
        <v>12473</v>
      </c>
      <c r="L5315" s="338" t="s">
        <v>12474</v>
      </c>
      <c r="M5315" s="337" t="s">
        <v>16567</v>
      </c>
      <c r="N5315" s="337" t="s">
        <v>16580</v>
      </c>
      <c r="O5315" s="337" t="s">
        <v>8721</v>
      </c>
      <c r="P5315" s="337" t="s">
        <v>8721</v>
      </c>
      <c r="Q5315" s="337" t="s">
        <v>8721</v>
      </c>
      <c r="R5315" s="337" t="s">
        <v>8721</v>
      </c>
      <c r="S5315" s="337" t="s">
        <v>16581</v>
      </c>
      <c r="T5315" s="337" t="s">
        <v>16582</v>
      </c>
      <c r="U5315" s="337" t="s">
        <v>8721</v>
      </c>
      <c r="V5315" s="337" t="s">
        <v>16583</v>
      </c>
      <c r="W5315" s="337" t="s">
        <v>12476</v>
      </c>
      <c r="X5315" s="337" t="s">
        <v>9246</v>
      </c>
      <c r="Y5315" s="337" t="s">
        <v>8721</v>
      </c>
      <c r="Z5315" s="337" t="s">
        <v>12484</v>
      </c>
      <c r="AA5315" s="337" t="s">
        <v>12484</v>
      </c>
      <c r="AB5315" s="337" t="s">
        <v>12484</v>
      </c>
      <c r="AC5315" s="339">
        <v>217.47203505535055</v>
      </c>
      <c r="AD5315" s="339" t="s">
        <v>12496</v>
      </c>
      <c r="AE5315" s="339">
        <v>236.27588224577207</v>
      </c>
      <c r="AF5315" s="340">
        <v>8.6465587107030117E-2</v>
      </c>
      <c r="AG5315" s="366">
        <v>348.92622825126506</v>
      </c>
      <c r="AH5315" s="366">
        <v>349.70606368143257</v>
      </c>
      <c r="AI5315" s="340">
        <v>0.60805072519979908</v>
      </c>
      <c r="AJ5315" s="340">
        <v>0.48007515772461051</v>
      </c>
      <c r="AK5315" s="341">
        <v>349.70606368143257</v>
      </c>
      <c r="AL5315" s="342">
        <v>0.60805072519979908</v>
      </c>
      <c r="AM5315" s="339" t="s">
        <v>12762</v>
      </c>
      <c r="AN5315" s="339" t="s">
        <v>12484</v>
      </c>
      <c r="AO5315" s="337" t="s">
        <v>12763</v>
      </c>
      <c r="AP5315" s="343">
        <v>43707</v>
      </c>
      <c r="AQ5315" s="335" t="s">
        <v>12921</v>
      </c>
      <c r="AR5315" s="335" t="s">
        <v>8721</v>
      </c>
      <c r="AS5315" s="335" t="s">
        <v>8721</v>
      </c>
      <c r="AT5315" s="335" t="s">
        <v>12764</v>
      </c>
      <c r="AU5315" s="335" t="s">
        <v>8721</v>
      </c>
      <c r="AV5315" s="335" t="s">
        <v>8721</v>
      </c>
      <c r="AW5315" s="327" t="s">
        <v>12484</v>
      </c>
      <c r="AX5315" s="335" t="s">
        <v>2395</v>
      </c>
      <c r="AY5315" s="335" t="s">
        <v>12484</v>
      </c>
      <c r="BA5315" s="309" t="s">
        <v>12486</v>
      </c>
      <c r="BB5315" s="310" t="s">
        <v>16582</v>
      </c>
      <c r="BC5315" s="309" t="s">
        <v>8721</v>
      </c>
      <c r="BD5315" s="309">
        <v>2</v>
      </c>
      <c r="BE5315" s="307"/>
      <c r="BF5315" s="310" t="b">
        <v>1</v>
      </c>
    </row>
    <row r="5316" spans="1:58" s="311" customFormat="1" ht="15" customHeight="1" x14ac:dyDescent="0.25">
      <c r="A5316" s="345">
        <v>5187</v>
      </c>
      <c r="B5316" s="345" t="s">
        <v>7351</v>
      </c>
      <c r="C5316" s="346">
        <v>4513</v>
      </c>
      <c r="D5316" s="346" t="s">
        <v>7351</v>
      </c>
      <c r="E5316" s="346" t="s">
        <v>11783</v>
      </c>
      <c r="F5316" s="346" t="s">
        <v>7336</v>
      </c>
      <c r="G5316" s="346" t="s">
        <v>7318</v>
      </c>
      <c r="H5316" s="346" t="s">
        <v>2222</v>
      </c>
      <c r="I5316" s="346" t="s">
        <v>2233</v>
      </c>
      <c r="J5316" s="346" t="s">
        <v>16579</v>
      </c>
      <c r="K5316" s="346" t="s">
        <v>12473</v>
      </c>
      <c r="L5316" s="347" t="s">
        <v>12474</v>
      </c>
      <c r="M5316" s="346" t="s">
        <v>16567</v>
      </c>
      <c r="N5316" s="346" t="s">
        <v>16580</v>
      </c>
      <c r="O5316" s="346" t="s">
        <v>8721</v>
      </c>
      <c r="P5316" s="346" t="s">
        <v>8721</v>
      </c>
      <c r="Q5316" s="346" t="s">
        <v>8721</v>
      </c>
      <c r="R5316" s="346" t="s">
        <v>8721</v>
      </c>
      <c r="S5316" s="346" t="s">
        <v>16581</v>
      </c>
      <c r="T5316" s="346" t="s">
        <v>16582</v>
      </c>
      <c r="U5316" s="346" t="s">
        <v>8721</v>
      </c>
      <c r="V5316" s="346" t="s">
        <v>16583</v>
      </c>
      <c r="W5316" s="346" t="s">
        <v>12476</v>
      </c>
      <c r="X5316" s="346" t="s">
        <v>9246</v>
      </c>
      <c r="Y5316" s="346" t="s">
        <v>8721</v>
      </c>
      <c r="Z5316" s="346" t="s">
        <v>12484</v>
      </c>
      <c r="AA5316" s="346" t="s">
        <v>12484</v>
      </c>
      <c r="AB5316" s="346" t="s">
        <v>12484</v>
      </c>
      <c r="AC5316" s="348">
        <v>211.47871125461253</v>
      </c>
      <c r="AD5316" s="348" t="s">
        <v>12496</v>
      </c>
      <c r="AE5316" s="348">
        <v>229.7643421838807</v>
      </c>
      <c r="AF5316" s="349">
        <v>8.6465587107030117E-2</v>
      </c>
      <c r="AG5316" s="359">
        <v>339.31015109473412</v>
      </c>
      <c r="AH5316" s="359">
        <v>340.06849499729856</v>
      </c>
      <c r="AI5316" s="349">
        <v>0.60805072519979886</v>
      </c>
      <c r="AJ5316" s="349">
        <v>0.48007515772461029</v>
      </c>
      <c r="AK5316" s="350">
        <v>340.06849499729856</v>
      </c>
      <c r="AL5316" s="351">
        <v>0.60805072519979886</v>
      </c>
      <c r="AM5316" s="348" t="s">
        <v>12762</v>
      </c>
      <c r="AN5316" s="348" t="s">
        <v>12484</v>
      </c>
      <c r="AO5316" s="346" t="s">
        <v>12763</v>
      </c>
      <c r="AP5316" s="352">
        <v>43707</v>
      </c>
      <c r="AQ5316" s="346" t="s">
        <v>12921</v>
      </c>
      <c r="AR5316" s="346" t="s">
        <v>8721</v>
      </c>
      <c r="AS5316" s="346" t="s">
        <v>8721</v>
      </c>
      <c r="AT5316" s="346" t="s">
        <v>12764</v>
      </c>
      <c r="AU5316" s="346" t="s">
        <v>8721</v>
      </c>
      <c r="AV5316" s="346" t="s">
        <v>8721</v>
      </c>
      <c r="AW5316" s="327" t="s">
        <v>12484</v>
      </c>
      <c r="AX5316" s="346" t="s">
        <v>2395</v>
      </c>
      <c r="AY5316" s="346" t="s">
        <v>12484</v>
      </c>
      <c r="AZ5316" s="309"/>
      <c r="BA5316" s="311" t="s">
        <v>12486</v>
      </c>
      <c r="BB5316" s="310" t="s">
        <v>16582</v>
      </c>
      <c r="BC5316" s="311" t="s">
        <v>8721</v>
      </c>
      <c r="BD5316" s="311">
        <v>2</v>
      </c>
      <c r="BE5316" s="307"/>
      <c r="BF5316" s="310" t="b">
        <v>1</v>
      </c>
    </row>
    <row r="5317" spans="1:58" s="309" customFormat="1" ht="15" customHeight="1" x14ac:dyDescent="0.25">
      <c r="A5317" s="335">
        <v>5188</v>
      </c>
      <c r="B5317" s="345" t="s">
        <v>7352</v>
      </c>
      <c r="C5317" s="337">
        <v>4517</v>
      </c>
      <c r="D5317" s="337" t="s">
        <v>7352</v>
      </c>
      <c r="E5317" s="337" t="s">
        <v>11783</v>
      </c>
      <c r="F5317" s="337" t="s">
        <v>7336</v>
      </c>
      <c r="G5317" s="337" t="s">
        <v>7318</v>
      </c>
      <c r="H5317" s="337" t="s">
        <v>2222</v>
      </c>
      <c r="I5317" s="337" t="s">
        <v>2235</v>
      </c>
      <c r="J5317" s="337" t="s">
        <v>16579</v>
      </c>
      <c r="K5317" s="337" t="s">
        <v>12473</v>
      </c>
      <c r="L5317" s="338" t="s">
        <v>12474</v>
      </c>
      <c r="M5317" s="337" t="s">
        <v>16567</v>
      </c>
      <c r="N5317" s="337" t="s">
        <v>16580</v>
      </c>
      <c r="O5317" s="337" t="s">
        <v>8721</v>
      </c>
      <c r="P5317" s="337" t="s">
        <v>8721</v>
      </c>
      <c r="Q5317" s="337" t="s">
        <v>8721</v>
      </c>
      <c r="R5317" s="337" t="s">
        <v>8721</v>
      </c>
      <c r="S5317" s="337" t="s">
        <v>16581</v>
      </c>
      <c r="T5317" s="337" t="s">
        <v>16582</v>
      </c>
      <c r="U5317" s="337" t="s">
        <v>8721</v>
      </c>
      <c r="V5317" s="337" t="s">
        <v>16583</v>
      </c>
      <c r="W5317" s="337" t="s">
        <v>12476</v>
      </c>
      <c r="X5317" s="337" t="s">
        <v>9246</v>
      </c>
      <c r="Y5317" s="337" t="s">
        <v>8721</v>
      </c>
      <c r="Z5317" s="337" t="s">
        <v>12484</v>
      </c>
      <c r="AA5317" s="337" t="s">
        <v>12484</v>
      </c>
      <c r="AB5317" s="337" t="s">
        <v>12484</v>
      </c>
      <c r="AC5317" s="339">
        <v>196.067307195572</v>
      </c>
      <c r="AD5317" s="339" t="s">
        <v>12496</v>
      </c>
      <c r="AE5317" s="339">
        <v>213.02038202473156</v>
      </c>
      <c r="AF5317" s="340">
        <v>8.6465587107030117E-2</v>
      </c>
      <c r="AG5317" s="366">
        <v>314.58309554936886</v>
      </c>
      <c r="AH5317" s="366">
        <v>315.28617552381121</v>
      </c>
      <c r="AI5317" s="340">
        <v>0.60805072519979841</v>
      </c>
      <c r="AJ5317" s="340">
        <v>0.48007515772460985</v>
      </c>
      <c r="AK5317" s="341">
        <v>315.28617552381121</v>
      </c>
      <c r="AL5317" s="342">
        <v>0.60805072519979841</v>
      </c>
      <c r="AM5317" s="339" t="s">
        <v>12762</v>
      </c>
      <c r="AN5317" s="339" t="s">
        <v>12484</v>
      </c>
      <c r="AO5317" s="337" t="s">
        <v>12763</v>
      </c>
      <c r="AP5317" s="343">
        <v>43707</v>
      </c>
      <c r="AQ5317" s="335" t="s">
        <v>12921</v>
      </c>
      <c r="AR5317" s="335" t="s">
        <v>8721</v>
      </c>
      <c r="AS5317" s="335" t="s">
        <v>8721</v>
      </c>
      <c r="AT5317" s="335" t="s">
        <v>12764</v>
      </c>
      <c r="AU5317" s="335" t="s">
        <v>8721</v>
      </c>
      <c r="AV5317" s="335" t="s">
        <v>8721</v>
      </c>
      <c r="AW5317" s="327" t="s">
        <v>12484</v>
      </c>
      <c r="AX5317" s="335" t="s">
        <v>2395</v>
      </c>
      <c r="AY5317" s="335" t="s">
        <v>12484</v>
      </c>
      <c r="AZ5317" s="311"/>
      <c r="BA5317" s="309" t="s">
        <v>12486</v>
      </c>
      <c r="BB5317" s="310" t="s">
        <v>16582</v>
      </c>
      <c r="BC5317" s="309" t="s">
        <v>8721</v>
      </c>
      <c r="BD5317" s="309">
        <v>2</v>
      </c>
      <c r="BE5317" s="307"/>
      <c r="BF5317" s="310" t="b">
        <v>1</v>
      </c>
    </row>
    <row r="5318" spans="1:58" s="311" customFormat="1" ht="15" customHeight="1" x14ac:dyDescent="0.25">
      <c r="A5318" s="345">
        <v>5189</v>
      </c>
      <c r="B5318" s="345" t="s">
        <v>7353</v>
      </c>
      <c r="C5318" s="346">
        <v>4518</v>
      </c>
      <c r="D5318" s="346" t="s">
        <v>7353</v>
      </c>
      <c r="E5318" s="346" t="s">
        <v>11783</v>
      </c>
      <c r="F5318" s="346" t="s">
        <v>7336</v>
      </c>
      <c r="G5318" s="346" t="s">
        <v>7318</v>
      </c>
      <c r="H5318" s="346" t="s">
        <v>2222</v>
      </c>
      <c r="I5318" s="346" t="s">
        <v>2237</v>
      </c>
      <c r="J5318" s="346" t="s">
        <v>16579</v>
      </c>
      <c r="K5318" s="346" t="s">
        <v>12473</v>
      </c>
      <c r="L5318" s="347" t="s">
        <v>12474</v>
      </c>
      <c r="M5318" s="346" t="s">
        <v>16567</v>
      </c>
      <c r="N5318" s="346" t="s">
        <v>16580</v>
      </c>
      <c r="O5318" s="346" t="s">
        <v>8721</v>
      </c>
      <c r="P5318" s="346" t="s">
        <v>8721</v>
      </c>
      <c r="Q5318" s="346" t="s">
        <v>8721</v>
      </c>
      <c r="R5318" s="346" t="s">
        <v>8721</v>
      </c>
      <c r="S5318" s="346" t="s">
        <v>16581</v>
      </c>
      <c r="T5318" s="346" t="s">
        <v>16582</v>
      </c>
      <c r="U5318" s="346" t="s">
        <v>8721</v>
      </c>
      <c r="V5318" s="346" t="s">
        <v>16583</v>
      </c>
      <c r="W5318" s="346" t="s">
        <v>12476</v>
      </c>
      <c r="X5318" s="346" t="s">
        <v>9246</v>
      </c>
      <c r="Y5318" s="346" t="s">
        <v>8721</v>
      </c>
      <c r="Z5318" s="346" t="s">
        <v>12484</v>
      </c>
      <c r="AA5318" s="346" t="s">
        <v>12484</v>
      </c>
      <c r="AB5318" s="346" t="s">
        <v>12484</v>
      </c>
      <c r="AC5318" s="348">
        <v>180.65590313653135</v>
      </c>
      <c r="AD5318" s="348" t="s">
        <v>12496</v>
      </c>
      <c r="AE5318" s="348">
        <v>196.27642186558231</v>
      </c>
      <c r="AF5318" s="349">
        <v>8.6465587107030117E-2</v>
      </c>
      <c r="AG5318" s="359">
        <v>289.85604000400366</v>
      </c>
      <c r="AH5318" s="359">
        <v>290.50385605032392</v>
      </c>
      <c r="AI5318" s="349">
        <v>0.6080507251997993</v>
      </c>
      <c r="AJ5318" s="349">
        <v>0.48007515772461051</v>
      </c>
      <c r="AK5318" s="350">
        <v>290.50385605032392</v>
      </c>
      <c r="AL5318" s="351">
        <v>0.6080507251997993</v>
      </c>
      <c r="AM5318" s="348" t="s">
        <v>12762</v>
      </c>
      <c r="AN5318" s="348" t="s">
        <v>12484</v>
      </c>
      <c r="AO5318" s="346" t="s">
        <v>12763</v>
      </c>
      <c r="AP5318" s="352">
        <v>43707</v>
      </c>
      <c r="AQ5318" s="346" t="s">
        <v>12921</v>
      </c>
      <c r="AR5318" s="346" t="s">
        <v>8721</v>
      </c>
      <c r="AS5318" s="346" t="s">
        <v>8721</v>
      </c>
      <c r="AT5318" s="346" t="s">
        <v>12764</v>
      </c>
      <c r="AU5318" s="346" t="s">
        <v>8721</v>
      </c>
      <c r="AV5318" s="346" t="s">
        <v>8721</v>
      </c>
      <c r="AW5318" s="327" t="s">
        <v>12484</v>
      </c>
      <c r="AX5318" s="346" t="s">
        <v>2395</v>
      </c>
      <c r="AY5318" s="346" t="s">
        <v>12484</v>
      </c>
      <c r="AZ5318" s="309"/>
      <c r="BA5318" s="311" t="s">
        <v>12486</v>
      </c>
      <c r="BB5318" s="310" t="s">
        <v>16582</v>
      </c>
      <c r="BC5318" s="311" t="s">
        <v>8721</v>
      </c>
      <c r="BD5318" s="311">
        <v>2</v>
      </c>
      <c r="BE5318" s="307"/>
      <c r="BF5318" s="310" t="b">
        <v>1</v>
      </c>
    </row>
    <row r="5319" spans="1:58" s="309" customFormat="1" ht="15" customHeight="1" x14ac:dyDescent="0.25">
      <c r="A5319" s="335">
        <v>5190</v>
      </c>
      <c r="B5319" s="345" t="s">
        <v>7354</v>
      </c>
      <c r="C5319" s="337">
        <v>4519</v>
      </c>
      <c r="D5319" s="337" t="s">
        <v>7354</v>
      </c>
      <c r="E5319" s="337" t="s">
        <v>11783</v>
      </c>
      <c r="F5319" s="337" t="s">
        <v>7336</v>
      </c>
      <c r="G5319" s="337" t="s">
        <v>7318</v>
      </c>
      <c r="H5319" s="337" t="s">
        <v>2222</v>
      </c>
      <c r="I5319" s="337" t="s">
        <v>7345</v>
      </c>
      <c r="J5319" s="337" t="s">
        <v>16579</v>
      </c>
      <c r="K5319" s="337" t="s">
        <v>12473</v>
      </c>
      <c r="L5319" s="338" t="s">
        <v>12474</v>
      </c>
      <c r="M5319" s="337" t="s">
        <v>16567</v>
      </c>
      <c r="N5319" s="337" t="s">
        <v>16580</v>
      </c>
      <c r="O5319" s="337" t="s">
        <v>8721</v>
      </c>
      <c r="P5319" s="337" t="s">
        <v>8721</v>
      </c>
      <c r="Q5319" s="337" t="s">
        <v>8721</v>
      </c>
      <c r="R5319" s="337" t="s">
        <v>8721</v>
      </c>
      <c r="S5319" s="337" t="s">
        <v>16581</v>
      </c>
      <c r="T5319" s="337" t="s">
        <v>16582</v>
      </c>
      <c r="U5319" s="337" t="s">
        <v>8721</v>
      </c>
      <c r="V5319" s="337" t="s">
        <v>16583</v>
      </c>
      <c r="W5319" s="337" t="s">
        <v>12476</v>
      </c>
      <c r="X5319" s="337" t="s">
        <v>9246</v>
      </c>
      <c r="Y5319" s="337" t="s">
        <v>8721</v>
      </c>
      <c r="Z5319" s="337" t="s">
        <v>12484</v>
      </c>
      <c r="AA5319" s="337" t="s">
        <v>12484</v>
      </c>
      <c r="AB5319" s="337" t="s">
        <v>12484</v>
      </c>
      <c r="AC5319" s="339">
        <v>174.66257933579337</v>
      </c>
      <c r="AD5319" s="339" t="s">
        <v>12496</v>
      </c>
      <c r="AE5319" s="339">
        <v>189.76488180369097</v>
      </c>
      <c r="AF5319" s="340">
        <v>8.6465587107030117E-2</v>
      </c>
      <c r="AG5319" s="366">
        <v>280.23996284747278</v>
      </c>
      <c r="AH5319" s="366">
        <v>280.86628736618997</v>
      </c>
      <c r="AI5319" s="340">
        <v>0.60805072519979908</v>
      </c>
      <c r="AJ5319" s="340">
        <v>0.48007515772461051</v>
      </c>
      <c r="AK5319" s="341">
        <v>280.86628736618997</v>
      </c>
      <c r="AL5319" s="342">
        <v>0.60805072519979908</v>
      </c>
      <c r="AM5319" s="339" t="s">
        <v>12762</v>
      </c>
      <c r="AN5319" s="339" t="s">
        <v>12484</v>
      </c>
      <c r="AO5319" s="337" t="s">
        <v>12763</v>
      </c>
      <c r="AP5319" s="343">
        <v>43707</v>
      </c>
      <c r="AQ5319" s="335" t="s">
        <v>12921</v>
      </c>
      <c r="AR5319" s="335" t="s">
        <v>8721</v>
      </c>
      <c r="AS5319" s="335" t="s">
        <v>8721</v>
      </c>
      <c r="AT5319" s="335" t="s">
        <v>12764</v>
      </c>
      <c r="AU5319" s="335" t="s">
        <v>8721</v>
      </c>
      <c r="AV5319" s="335" t="s">
        <v>8721</v>
      </c>
      <c r="AW5319" s="327" t="s">
        <v>12484</v>
      </c>
      <c r="AX5319" s="335" t="s">
        <v>2395</v>
      </c>
      <c r="AY5319" s="335" t="s">
        <v>12484</v>
      </c>
      <c r="AZ5319" s="311"/>
      <c r="BA5319" s="309" t="s">
        <v>12486</v>
      </c>
      <c r="BB5319" s="310" t="s">
        <v>16582</v>
      </c>
      <c r="BC5319" s="309" t="s">
        <v>8721</v>
      </c>
      <c r="BD5319" s="309">
        <v>2</v>
      </c>
      <c r="BE5319" s="307"/>
      <c r="BF5319" s="310" t="b">
        <v>1</v>
      </c>
    </row>
    <row r="5320" spans="1:58" s="311" customFormat="1" ht="15" customHeight="1" x14ac:dyDescent="0.25">
      <c r="A5320" s="345">
        <v>5191</v>
      </c>
      <c r="B5320" s="345" t="s">
        <v>7355</v>
      </c>
      <c r="C5320" s="346">
        <v>4520</v>
      </c>
      <c r="D5320" s="346" t="s">
        <v>7355</v>
      </c>
      <c r="E5320" s="346" t="s">
        <v>11783</v>
      </c>
      <c r="F5320" s="346" t="s">
        <v>7336</v>
      </c>
      <c r="G5320" s="346" t="s">
        <v>7318</v>
      </c>
      <c r="H5320" s="346" t="s">
        <v>2222</v>
      </c>
      <c r="I5320" s="346" t="s">
        <v>7347</v>
      </c>
      <c r="J5320" s="346" t="s">
        <v>16579</v>
      </c>
      <c r="K5320" s="346" t="s">
        <v>12473</v>
      </c>
      <c r="L5320" s="347" t="s">
        <v>12474</v>
      </c>
      <c r="M5320" s="346" t="s">
        <v>16567</v>
      </c>
      <c r="N5320" s="346" t="s">
        <v>16580</v>
      </c>
      <c r="O5320" s="346" t="s">
        <v>8721</v>
      </c>
      <c r="P5320" s="346" t="s">
        <v>8721</v>
      </c>
      <c r="Q5320" s="346" t="s">
        <v>8721</v>
      </c>
      <c r="R5320" s="346" t="s">
        <v>8721</v>
      </c>
      <c r="S5320" s="346" t="s">
        <v>16581</v>
      </c>
      <c r="T5320" s="346" t="s">
        <v>16582</v>
      </c>
      <c r="U5320" s="346" t="s">
        <v>8721</v>
      </c>
      <c r="V5320" s="346" t="s">
        <v>16583</v>
      </c>
      <c r="W5320" s="346" t="s">
        <v>12476</v>
      </c>
      <c r="X5320" s="346" t="s">
        <v>9246</v>
      </c>
      <c r="Y5320" s="346" t="s">
        <v>8721</v>
      </c>
      <c r="Z5320" s="346" t="s">
        <v>12484</v>
      </c>
      <c r="AA5320" s="346" t="s">
        <v>12484</v>
      </c>
      <c r="AB5320" s="346" t="s">
        <v>12484</v>
      </c>
      <c r="AC5320" s="348">
        <v>169.52544464944648</v>
      </c>
      <c r="AD5320" s="348" t="s">
        <v>12496</v>
      </c>
      <c r="AE5320" s="348">
        <v>184.18356175064122</v>
      </c>
      <c r="AF5320" s="349">
        <v>8.6465587107030117E-2</v>
      </c>
      <c r="AG5320" s="359">
        <v>271.99761099901764</v>
      </c>
      <c r="AH5320" s="359">
        <v>272.60551420836077</v>
      </c>
      <c r="AI5320" s="349">
        <v>0.60805072519979886</v>
      </c>
      <c r="AJ5320" s="349">
        <v>0.48007515772461007</v>
      </c>
      <c r="AK5320" s="350">
        <v>272.60551420836077</v>
      </c>
      <c r="AL5320" s="351">
        <v>0.60805072519979886</v>
      </c>
      <c r="AM5320" s="348" t="s">
        <v>12762</v>
      </c>
      <c r="AN5320" s="348" t="s">
        <v>12484</v>
      </c>
      <c r="AO5320" s="346" t="s">
        <v>12763</v>
      </c>
      <c r="AP5320" s="352">
        <v>43707</v>
      </c>
      <c r="AQ5320" s="346" t="s">
        <v>12921</v>
      </c>
      <c r="AR5320" s="346" t="s">
        <v>8721</v>
      </c>
      <c r="AS5320" s="346" t="s">
        <v>8721</v>
      </c>
      <c r="AT5320" s="346" t="s">
        <v>12764</v>
      </c>
      <c r="AU5320" s="346" t="s">
        <v>8721</v>
      </c>
      <c r="AV5320" s="346" t="s">
        <v>8721</v>
      </c>
      <c r="AW5320" s="327" t="s">
        <v>12484</v>
      </c>
      <c r="AX5320" s="346" t="s">
        <v>2395</v>
      </c>
      <c r="AY5320" s="346" t="s">
        <v>12484</v>
      </c>
      <c r="AZ5320" s="309"/>
      <c r="BA5320" s="311" t="s">
        <v>12486</v>
      </c>
      <c r="BB5320" s="310" t="s">
        <v>16582</v>
      </c>
      <c r="BC5320" s="311" t="s">
        <v>8721</v>
      </c>
      <c r="BD5320" s="311">
        <v>2</v>
      </c>
      <c r="BE5320" s="307"/>
      <c r="BF5320" s="310" t="b">
        <v>1</v>
      </c>
    </row>
    <row r="5321" spans="1:58" s="309" customFormat="1" ht="15" customHeight="1" x14ac:dyDescent="0.25">
      <c r="A5321" s="335">
        <v>5192</v>
      </c>
      <c r="B5321" s="345" t="s">
        <v>7356</v>
      </c>
      <c r="C5321" s="337">
        <v>4521</v>
      </c>
      <c r="D5321" s="337" t="s">
        <v>7356</v>
      </c>
      <c r="E5321" s="337" t="s">
        <v>11783</v>
      </c>
      <c r="F5321" s="337" t="s">
        <v>7336</v>
      </c>
      <c r="G5321" s="337" t="s">
        <v>7318</v>
      </c>
      <c r="H5321" s="337" t="s">
        <v>2266</v>
      </c>
      <c r="I5321" s="337" t="s">
        <v>2229</v>
      </c>
      <c r="J5321" s="337" t="s">
        <v>16579</v>
      </c>
      <c r="K5321" s="337" t="s">
        <v>12473</v>
      </c>
      <c r="L5321" s="338" t="s">
        <v>12474</v>
      </c>
      <c r="M5321" s="337" t="s">
        <v>16567</v>
      </c>
      <c r="N5321" s="337" t="s">
        <v>16580</v>
      </c>
      <c r="O5321" s="337" t="s">
        <v>8721</v>
      </c>
      <c r="P5321" s="337" t="s">
        <v>8721</v>
      </c>
      <c r="Q5321" s="337" t="s">
        <v>8721</v>
      </c>
      <c r="R5321" s="337" t="s">
        <v>8721</v>
      </c>
      <c r="S5321" s="337" t="s">
        <v>16581</v>
      </c>
      <c r="T5321" s="337" t="s">
        <v>16582</v>
      </c>
      <c r="U5321" s="337" t="s">
        <v>8721</v>
      </c>
      <c r="V5321" s="337" t="s">
        <v>16583</v>
      </c>
      <c r="W5321" s="337" t="s">
        <v>12476</v>
      </c>
      <c r="X5321" s="337" t="s">
        <v>9246</v>
      </c>
      <c r="Y5321" s="337" t="s">
        <v>8721</v>
      </c>
      <c r="Z5321" s="337" t="s">
        <v>12484</v>
      </c>
      <c r="AA5321" s="337" t="s">
        <v>12484</v>
      </c>
      <c r="AB5321" s="337" t="s">
        <v>12484</v>
      </c>
      <c r="AC5321" s="339">
        <v>317.64616143911439</v>
      </c>
      <c r="AD5321" s="339" t="s">
        <v>12496</v>
      </c>
      <c r="AE5321" s="339">
        <v>345.11162328024187</v>
      </c>
      <c r="AF5321" s="340">
        <v>8.6465587107030117E-2</v>
      </c>
      <c r="AG5321" s="366">
        <v>509.65208929613914</v>
      </c>
      <c r="AH5321" s="366">
        <v>510.7911402591003</v>
      </c>
      <c r="AI5321" s="340">
        <v>0.60805072519979886</v>
      </c>
      <c r="AJ5321" s="340">
        <v>0.48007515772461029</v>
      </c>
      <c r="AK5321" s="341">
        <v>510.7911402591003</v>
      </c>
      <c r="AL5321" s="342">
        <v>0.60805072519979886</v>
      </c>
      <c r="AM5321" s="339" t="s">
        <v>12762</v>
      </c>
      <c r="AN5321" s="339" t="s">
        <v>12484</v>
      </c>
      <c r="AO5321" s="337" t="s">
        <v>12763</v>
      </c>
      <c r="AP5321" s="343">
        <v>43707</v>
      </c>
      <c r="AQ5321" s="335" t="s">
        <v>12921</v>
      </c>
      <c r="AR5321" s="335" t="s">
        <v>8721</v>
      </c>
      <c r="AS5321" s="335" t="s">
        <v>8721</v>
      </c>
      <c r="AT5321" s="335" t="s">
        <v>12764</v>
      </c>
      <c r="AU5321" s="335" t="s">
        <v>8721</v>
      </c>
      <c r="AV5321" s="335" t="s">
        <v>8721</v>
      </c>
      <c r="AW5321" s="327" t="s">
        <v>12484</v>
      </c>
      <c r="AX5321" s="335" t="s">
        <v>2395</v>
      </c>
      <c r="AY5321" s="335" t="s">
        <v>12484</v>
      </c>
      <c r="AZ5321" s="311"/>
      <c r="BA5321" s="309" t="s">
        <v>12486</v>
      </c>
      <c r="BB5321" s="310" t="s">
        <v>16582</v>
      </c>
      <c r="BC5321" s="309" t="s">
        <v>8721</v>
      </c>
      <c r="BD5321" s="309">
        <v>2</v>
      </c>
      <c r="BE5321" s="307"/>
      <c r="BF5321" s="310" t="b">
        <v>1</v>
      </c>
    </row>
    <row r="5322" spans="1:58" s="311" customFormat="1" ht="15" customHeight="1" x14ac:dyDescent="0.25">
      <c r="A5322" s="345">
        <v>5193</v>
      </c>
      <c r="B5322" s="345" t="s">
        <v>7357</v>
      </c>
      <c r="C5322" s="346">
        <v>4522</v>
      </c>
      <c r="D5322" s="346" t="s">
        <v>7357</v>
      </c>
      <c r="E5322" s="346" t="s">
        <v>11783</v>
      </c>
      <c r="F5322" s="346" t="s">
        <v>7336</v>
      </c>
      <c r="G5322" s="346" t="s">
        <v>7318</v>
      </c>
      <c r="H5322" s="346" t="s">
        <v>2266</v>
      </c>
      <c r="I5322" s="346" t="s">
        <v>2231</v>
      </c>
      <c r="J5322" s="346" t="s">
        <v>16579</v>
      </c>
      <c r="K5322" s="346" t="s">
        <v>12473</v>
      </c>
      <c r="L5322" s="347" t="s">
        <v>12474</v>
      </c>
      <c r="M5322" s="346" t="s">
        <v>16567</v>
      </c>
      <c r="N5322" s="346" t="s">
        <v>16580</v>
      </c>
      <c r="O5322" s="346" t="s">
        <v>8721</v>
      </c>
      <c r="P5322" s="346" t="s">
        <v>8721</v>
      </c>
      <c r="Q5322" s="346" t="s">
        <v>8721</v>
      </c>
      <c r="R5322" s="346" t="s">
        <v>8721</v>
      </c>
      <c r="S5322" s="346" t="s">
        <v>16581</v>
      </c>
      <c r="T5322" s="346" t="s">
        <v>16582</v>
      </c>
      <c r="U5322" s="346" t="s">
        <v>8721</v>
      </c>
      <c r="V5322" s="346" t="s">
        <v>16583</v>
      </c>
      <c r="W5322" s="346" t="s">
        <v>12476</v>
      </c>
      <c r="X5322" s="346" t="s">
        <v>9246</v>
      </c>
      <c r="Y5322" s="346" t="s">
        <v>8721</v>
      </c>
      <c r="Z5322" s="346" t="s">
        <v>12484</v>
      </c>
      <c r="AA5322" s="346" t="s">
        <v>12484</v>
      </c>
      <c r="AB5322" s="346" t="s">
        <v>12484</v>
      </c>
      <c r="AC5322" s="348">
        <v>301.37856826568265</v>
      </c>
      <c r="AD5322" s="348" t="s">
        <v>12496</v>
      </c>
      <c r="AE5322" s="348">
        <v>327.43744311225106</v>
      </c>
      <c r="AF5322" s="349">
        <v>8.6465587107030117E-2</v>
      </c>
      <c r="AG5322" s="359">
        <v>483.55130844269797</v>
      </c>
      <c r="AH5322" s="359">
        <v>484.63202525930802</v>
      </c>
      <c r="AI5322" s="349">
        <v>0.60805072519979864</v>
      </c>
      <c r="AJ5322" s="349">
        <v>0.48007515772461007</v>
      </c>
      <c r="AK5322" s="350">
        <v>484.63202525930802</v>
      </c>
      <c r="AL5322" s="351">
        <v>0.60805072519979864</v>
      </c>
      <c r="AM5322" s="348" t="s">
        <v>12762</v>
      </c>
      <c r="AN5322" s="348" t="s">
        <v>12484</v>
      </c>
      <c r="AO5322" s="346" t="s">
        <v>12763</v>
      </c>
      <c r="AP5322" s="352">
        <v>43707</v>
      </c>
      <c r="AQ5322" s="346" t="s">
        <v>12921</v>
      </c>
      <c r="AR5322" s="346" t="s">
        <v>8721</v>
      </c>
      <c r="AS5322" s="346" t="s">
        <v>8721</v>
      </c>
      <c r="AT5322" s="346" t="s">
        <v>12764</v>
      </c>
      <c r="AU5322" s="346" t="s">
        <v>8721</v>
      </c>
      <c r="AV5322" s="346" t="s">
        <v>8721</v>
      </c>
      <c r="AW5322" s="327" t="s">
        <v>12484</v>
      </c>
      <c r="AX5322" s="346" t="s">
        <v>2395</v>
      </c>
      <c r="AY5322" s="346" t="s">
        <v>12484</v>
      </c>
      <c r="BA5322" s="311" t="s">
        <v>12486</v>
      </c>
      <c r="BB5322" s="310" t="s">
        <v>16582</v>
      </c>
      <c r="BC5322" s="311" t="s">
        <v>8721</v>
      </c>
      <c r="BD5322" s="311">
        <v>2</v>
      </c>
      <c r="BE5322" s="307"/>
      <c r="BF5322" s="310" t="b">
        <v>1</v>
      </c>
    </row>
    <row r="5323" spans="1:58" s="309" customFormat="1" ht="15" customHeight="1" x14ac:dyDescent="0.25">
      <c r="A5323" s="335">
        <v>5194</v>
      </c>
      <c r="B5323" s="345" t="s">
        <v>7358</v>
      </c>
      <c r="C5323" s="337">
        <v>4523</v>
      </c>
      <c r="D5323" s="337" t="s">
        <v>7358</v>
      </c>
      <c r="E5323" s="337" t="s">
        <v>11783</v>
      </c>
      <c r="F5323" s="337" t="s">
        <v>7336</v>
      </c>
      <c r="G5323" s="337" t="s">
        <v>7318</v>
      </c>
      <c r="H5323" s="337" t="s">
        <v>2266</v>
      </c>
      <c r="I5323" s="337" t="s">
        <v>2233</v>
      </c>
      <c r="J5323" s="337" t="s">
        <v>16579</v>
      </c>
      <c r="K5323" s="337" t="s">
        <v>12473</v>
      </c>
      <c r="L5323" s="338" t="s">
        <v>12474</v>
      </c>
      <c r="M5323" s="337" t="s">
        <v>16567</v>
      </c>
      <c r="N5323" s="337" t="s">
        <v>16580</v>
      </c>
      <c r="O5323" s="337" t="s">
        <v>8721</v>
      </c>
      <c r="P5323" s="337" t="s">
        <v>8721</v>
      </c>
      <c r="Q5323" s="337" t="s">
        <v>8721</v>
      </c>
      <c r="R5323" s="337" t="s">
        <v>8721</v>
      </c>
      <c r="S5323" s="337" t="s">
        <v>16581</v>
      </c>
      <c r="T5323" s="337" t="s">
        <v>16582</v>
      </c>
      <c r="U5323" s="337" t="s">
        <v>8721</v>
      </c>
      <c r="V5323" s="337" t="s">
        <v>16583</v>
      </c>
      <c r="W5323" s="337" t="s">
        <v>12476</v>
      </c>
      <c r="X5323" s="337" t="s">
        <v>9246</v>
      </c>
      <c r="Y5323" s="337" t="s">
        <v>8721</v>
      </c>
      <c r="Z5323" s="337" t="s">
        <v>12484</v>
      </c>
      <c r="AA5323" s="337" t="s">
        <v>12484</v>
      </c>
      <c r="AB5323" s="337" t="s">
        <v>12484</v>
      </c>
      <c r="AC5323" s="339">
        <v>296.24143357933576</v>
      </c>
      <c r="AD5323" s="339" t="s">
        <v>12496</v>
      </c>
      <c r="AE5323" s="339">
        <v>321.85612305920131</v>
      </c>
      <c r="AF5323" s="340">
        <v>8.6465587107030117E-2</v>
      </c>
      <c r="AG5323" s="366">
        <v>475.30895659424294</v>
      </c>
      <c r="AH5323" s="366">
        <v>476.37125210147894</v>
      </c>
      <c r="AI5323" s="340">
        <v>0.60805072519979886</v>
      </c>
      <c r="AJ5323" s="340">
        <v>0.48007515772461029</v>
      </c>
      <c r="AK5323" s="341">
        <v>476.37125210147894</v>
      </c>
      <c r="AL5323" s="342">
        <v>0.60805072519979886</v>
      </c>
      <c r="AM5323" s="339" t="s">
        <v>12762</v>
      </c>
      <c r="AN5323" s="339" t="s">
        <v>12484</v>
      </c>
      <c r="AO5323" s="337" t="s">
        <v>12763</v>
      </c>
      <c r="AP5323" s="343">
        <v>43707</v>
      </c>
      <c r="AQ5323" s="335" t="s">
        <v>12921</v>
      </c>
      <c r="AR5323" s="335" t="s">
        <v>8721</v>
      </c>
      <c r="AS5323" s="335" t="s">
        <v>8721</v>
      </c>
      <c r="AT5323" s="335" t="s">
        <v>12764</v>
      </c>
      <c r="AU5323" s="335" t="s">
        <v>8721</v>
      </c>
      <c r="AV5323" s="335" t="s">
        <v>8721</v>
      </c>
      <c r="AW5323" s="327" t="s">
        <v>12484</v>
      </c>
      <c r="AX5323" s="335" t="s">
        <v>2395</v>
      </c>
      <c r="AY5323" s="335" t="s">
        <v>12484</v>
      </c>
      <c r="BA5323" s="309" t="s">
        <v>12486</v>
      </c>
      <c r="BB5323" s="310" t="s">
        <v>16582</v>
      </c>
      <c r="BC5323" s="309" t="s">
        <v>8721</v>
      </c>
      <c r="BD5323" s="309">
        <v>2</v>
      </c>
      <c r="BE5323" s="307"/>
      <c r="BF5323" s="310" t="b">
        <v>1</v>
      </c>
    </row>
    <row r="5324" spans="1:58" s="311" customFormat="1" ht="15" customHeight="1" x14ac:dyDescent="0.25">
      <c r="A5324" s="345">
        <v>5195</v>
      </c>
      <c r="B5324" s="345" t="s">
        <v>7359</v>
      </c>
      <c r="C5324" s="346">
        <v>4524</v>
      </c>
      <c r="D5324" s="346" t="s">
        <v>7359</v>
      </c>
      <c r="E5324" s="346" t="s">
        <v>11783</v>
      </c>
      <c r="F5324" s="346" t="s">
        <v>7336</v>
      </c>
      <c r="G5324" s="346" t="s">
        <v>7318</v>
      </c>
      <c r="H5324" s="346" t="s">
        <v>2266</v>
      </c>
      <c r="I5324" s="346" t="s">
        <v>2235</v>
      </c>
      <c r="J5324" s="346" t="s">
        <v>16579</v>
      </c>
      <c r="K5324" s="346" t="s">
        <v>12473</v>
      </c>
      <c r="L5324" s="347" t="s">
        <v>12474</v>
      </c>
      <c r="M5324" s="346" t="s">
        <v>16567</v>
      </c>
      <c r="N5324" s="346" t="s">
        <v>16580</v>
      </c>
      <c r="O5324" s="346" t="s">
        <v>8721</v>
      </c>
      <c r="P5324" s="346" t="s">
        <v>8721</v>
      </c>
      <c r="Q5324" s="346" t="s">
        <v>8721</v>
      </c>
      <c r="R5324" s="346" t="s">
        <v>8721</v>
      </c>
      <c r="S5324" s="346" t="s">
        <v>16581</v>
      </c>
      <c r="T5324" s="346" t="s">
        <v>16582</v>
      </c>
      <c r="U5324" s="346" t="s">
        <v>8721</v>
      </c>
      <c r="V5324" s="346" t="s">
        <v>16583</v>
      </c>
      <c r="W5324" s="346" t="s">
        <v>12476</v>
      </c>
      <c r="X5324" s="346" t="s">
        <v>9246</v>
      </c>
      <c r="Y5324" s="346" t="s">
        <v>8721</v>
      </c>
      <c r="Z5324" s="346" t="s">
        <v>12484</v>
      </c>
      <c r="AA5324" s="346" t="s">
        <v>12484</v>
      </c>
      <c r="AB5324" s="346" t="s">
        <v>12484</v>
      </c>
      <c r="AC5324" s="348">
        <v>274.83670571955719</v>
      </c>
      <c r="AD5324" s="348" t="s">
        <v>12496</v>
      </c>
      <c r="AE5324" s="348">
        <v>298.60062283816075</v>
      </c>
      <c r="AF5324" s="349">
        <v>8.6465587107030117E-2</v>
      </c>
      <c r="AG5324" s="359">
        <v>440.9658238923468</v>
      </c>
      <c r="AH5324" s="359">
        <v>441.9513639438577</v>
      </c>
      <c r="AI5324" s="349">
        <v>0.60805072519979908</v>
      </c>
      <c r="AJ5324" s="349">
        <v>0.48007515772461051</v>
      </c>
      <c r="AK5324" s="350">
        <v>441.9513639438577</v>
      </c>
      <c r="AL5324" s="351">
        <v>0.60805072519979908</v>
      </c>
      <c r="AM5324" s="348" t="s">
        <v>12762</v>
      </c>
      <c r="AN5324" s="348" t="s">
        <v>12484</v>
      </c>
      <c r="AO5324" s="346" t="s">
        <v>12763</v>
      </c>
      <c r="AP5324" s="352">
        <v>43707</v>
      </c>
      <c r="AQ5324" s="346" t="s">
        <v>12921</v>
      </c>
      <c r="AR5324" s="346" t="s">
        <v>8721</v>
      </c>
      <c r="AS5324" s="346" t="s">
        <v>8721</v>
      </c>
      <c r="AT5324" s="346" t="s">
        <v>12764</v>
      </c>
      <c r="AU5324" s="346" t="s">
        <v>8721</v>
      </c>
      <c r="AV5324" s="346" t="s">
        <v>8721</v>
      </c>
      <c r="AW5324" s="327" t="s">
        <v>12484</v>
      </c>
      <c r="AX5324" s="346" t="s">
        <v>2395</v>
      </c>
      <c r="AY5324" s="346" t="s">
        <v>12484</v>
      </c>
      <c r="BA5324" s="311" t="s">
        <v>12486</v>
      </c>
      <c r="BB5324" s="310" t="s">
        <v>16582</v>
      </c>
      <c r="BC5324" s="311" t="s">
        <v>8721</v>
      </c>
      <c r="BD5324" s="311">
        <v>2</v>
      </c>
      <c r="BE5324" s="307"/>
      <c r="BF5324" s="310" t="b">
        <v>1</v>
      </c>
    </row>
    <row r="5325" spans="1:58" s="309" customFormat="1" ht="15" customHeight="1" x14ac:dyDescent="0.25">
      <c r="A5325" s="335">
        <v>5196</v>
      </c>
      <c r="B5325" s="345" t="s">
        <v>7360</v>
      </c>
      <c r="C5325" s="337">
        <v>4525</v>
      </c>
      <c r="D5325" s="337" t="s">
        <v>7360</v>
      </c>
      <c r="E5325" s="337" t="s">
        <v>11783</v>
      </c>
      <c r="F5325" s="337" t="s">
        <v>7336</v>
      </c>
      <c r="G5325" s="337" t="s">
        <v>7318</v>
      </c>
      <c r="H5325" s="337" t="s">
        <v>2266</v>
      </c>
      <c r="I5325" s="337" t="s">
        <v>2237</v>
      </c>
      <c r="J5325" s="337" t="s">
        <v>16579</v>
      </c>
      <c r="K5325" s="337" t="s">
        <v>12473</v>
      </c>
      <c r="L5325" s="338" t="s">
        <v>12474</v>
      </c>
      <c r="M5325" s="337" t="s">
        <v>16567</v>
      </c>
      <c r="N5325" s="337" t="s">
        <v>16580</v>
      </c>
      <c r="O5325" s="337" t="s">
        <v>8721</v>
      </c>
      <c r="P5325" s="337" t="s">
        <v>8721</v>
      </c>
      <c r="Q5325" s="337" t="s">
        <v>8721</v>
      </c>
      <c r="R5325" s="337" t="s">
        <v>8721</v>
      </c>
      <c r="S5325" s="337" t="s">
        <v>16581</v>
      </c>
      <c r="T5325" s="337" t="s">
        <v>16582</v>
      </c>
      <c r="U5325" s="337" t="s">
        <v>8721</v>
      </c>
      <c r="V5325" s="337" t="s">
        <v>16583</v>
      </c>
      <c r="W5325" s="337" t="s">
        <v>12476</v>
      </c>
      <c r="X5325" s="337" t="s">
        <v>9246</v>
      </c>
      <c r="Y5325" s="337" t="s">
        <v>8721</v>
      </c>
      <c r="Z5325" s="337" t="s">
        <v>12484</v>
      </c>
      <c r="AA5325" s="337" t="s">
        <v>12484</v>
      </c>
      <c r="AB5325" s="337" t="s">
        <v>12484</v>
      </c>
      <c r="AC5325" s="339">
        <v>253.43197785977858</v>
      </c>
      <c r="AD5325" s="339" t="s">
        <v>12496</v>
      </c>
      <c r="AE5325" s="339">
        <v>275.34512261712018</v>
      </c>
      <c r="AF5325" s="340">
        <v>8.6465587107030117E-2</v>
      </c>
      <c r="AG5325" s="366">
        <v>406.62269119045067</v>
      </c>
      <c r="AH5325" s="366">
        <v>407.5314757862364</v>
      </c>
      <c r="AI5325" s="340">
        <v>0.60805072519979908</v>
      </c>
      <c r="AJ5325" s="340">
        <v>0.48007515772461051</v>
      </c>
      <c r="AK5325" s="341">
        <v>407.5314757862364</v>
      </c>
      <c r="AL5325" s="342">
        <v>0.60805072519979908</v>
      </c>
      <c r="AM5325" s="339" t="s">
        <v>12762</v>
      </c>
      <c r="AN5325" s="339" t="s">
        <v>12484</v>
      </c>
      <c r="AO5325" s="337" t="s">
        <v>12763</v>
      </c>
      <c r="AP5325" s="343">
        <v>43707</v>
      </c>
      <c r="AQ5325" s="335" t="s">
        <v>12921</v>
      </c>
      <c r="AR5325" s="335" t="s">
        <v>8721</v>
      </c>
      <c r="AS5325" s="335" t="s">
        <v>8721</v>
      </c>
      <c r="AT5325" s="335" t="s">
        <v>12764</v>
      </c>
      <c r="AU5325" s="335" t="s">
        <v>8721</v>
      </c>
      <c r="AV5325" s="335" t="s">
        <v>8721</v>
      </c>
      <c r="AW5325" s="327" t="s">
        <v>12484</v>
      </c>
      <c r="AX5325" s="335" t="s">
        <v>2395</v>
      </c>
      <c r="AY5325" s="335" t="s">
        <v>12484</v>
      </c>
      <c r="AZ5325" s="311"/>
      <c r="BA5325" s="309" t="s">
        <v>12486</v>
      </c>
      <c r="BB5325" s="310" t="s">
        <v>16582</v>
      </c>
      <c r="BC5325" s="309" t="s">
        <v>8721</v>
      </c>
      <c r="BD5325" s="309">
        <v>2</v>
      </c>
      <c r="BE5325" s="307"/>
      <c r="BF5325" s="310" t="b">
        <v>1</v>
      </c>
    </row>
    <row r="5326" spans="1:58" s="311" customFormat="1" ht="15" customHeight="1" x14ac:dyDescent="0.25">
      <c r="A5326" s="345">
        <v>5197</v>
      </c>
      <c r="B5326" s="345" t="s">
        <v>7361</v>
      </c>
      <c r="C5326" s="346">
        <v>4526</v>
      </c>
      <c r="D5326" s="346" t="s">
        <v>7361</v>
      </c>
      <c r="E5326" s="346" t="s">
        <v>11783</v>
      </c>
      <c r="F5326" s="346" t="s">
        <v>7336</v>
      </c>
      <c r="G5326" s="346" t="s">
        <v>7318</v>
      </c>
      <c r="H5326" s="346" t="s">
        <v>2266</v>
      </c>
      <c r="I5326" s="346" t="s">
        <v>7345</v>
      </c>
      <c r="J5326" s="346" t="s">
        <v>16579</v>
      </c>
      <c r="K5326" s="346" t="s">
        <v>12473</v>
      </c>
      <c r="L5326" s="347" t="s">
        <v>12474</v>
      </c>
      <c r="M5326" s="346" t="s">
        <v>16567</v>
      </c>
      <c r="N5326" s="346" t="s">
        <v>16580</v>
      </c>
      <c r="O5326" s="346" t="s">
        <v>8721</v>
      </c>
      <c r="P5326" s="346" t="s">
        <v>8721</v>
      </c>
      <c r="Q5326" s="346" t="s">
        <v>8721</v>
      </c>
      <c r="R5326" s="346" t="s">
        <v>8721</v>
      </c>
      <c r="S5326" s="346" t="s">
        <v>16581</v>
      </c>
      <c r="T5326" s="346" t="s">
        <v>16582</v>
      </c>
      <c r="U5326" s="346" t="s">
        <v>8721</v>
      </c>
      <c r="V5326" s="346" t="s">
        <v>16583</v>
      </c>
      <c r="W5326" s="346" t="s">
        <v>12476</v>
      </c>
      <c r="X5326" s="346" t="s">
        <v>9246</v>
      </c>
      <c r="Y5326" s="346" t="s">
        <v>8721</v>
      </c>
      <c r="Z5326" s="346" t="s">
        <v>12484</v>
      </c>
      <c r="AA5326" s="346" t="s">
        <v>12484</v>
      </c>
      <c r="AB5326" s="346" t="s">
        <v>12484</v>
      </c>
      <c r="AC5326" s="348">
        <v>244.013897601476</v>
      </c>
      <c r="AD5326" s="348" t="s">
        <v>12496</v>
      </c>
      <c r="AE5326" s="348">
        <v>265.11270251986235</v>
      </c>
      <c r="AF5326" s="349">
        <v>8.6465587107030117E-2</v>
      </c>
      <c r="AG5326" s="359">
        <v>391.51171280161634</v>
      </c>
      <c r="AH5326" s="359">
        <v>392.386724996883</v>
      </c>
      <c r="AI5326" s="349">
        <v>0.60805072519979908</v>
      </c>
      <c r="AJ5326" s="349">
        <v>0.48007515772461051</v>
      </c>
      <c r="AK5326" s="350">
        <v>392.386724996883</v>
      </c>
      <c r="AL5326" s="351">
        <v>0.60805072519979908</v>
      </c>
      <c r="AM5326" s="348" t="s">
        <v>12762</v>
      </c>
      <c r="AN5326" s="348" t="s">
        <v>12484</v>
      </c>
      <c r="AO5326" s="346" t="s">
        <v>12763</v>
      </c>
      <c r="AP5326" s="352">
        <v>43707</v>
      </c>
      <c r="AQ5326" s="346" t="s">
        <v>12921</v>
      </c>
      <c r="AR5326" s="346" t="s">
        <v>8721</v>
      </c>
      <c r="AS5326" s="346" t="s">
        <v>8721</v>
      </c>
      <c r="AT5326" s="346" t="s">
        <v>12764</v>
      </c>
      <c r="AU5326" s="346" t="s">
        <v>8721</v>
      </c>
      <c r="AV5326" s="346" t="s">
        <v>8721</v>
      </c>
      <c r="AW5326" s="327" t="s">
        <v>12484</v>
      </c>
      <c r="AX5326" s="346" t="s">
        <v>2395</v>
      </c>
      <c r="AY5326" s="346" t="s">
        <v>12484</v>
      </c>
      <c r="AZ5326" s="309"/>
      <c r="BA5326" s="311" t="s">
        <v>12486</v>
      </c>
      <c r="BB5326" s="310" t="s">
        <v>16582</v>
      </c>
      <c r="BC5326" s="311" t="s">
        <v>8721</v>
      </c>
      <c r="BD5326" s="311">
        <v>2</v>
      </c>
      <c r="BE5326" s="307"/>
      <c r="BF5326" s="310" t="b">
        <v>1</v>
      </c>
    </row>
    <row r="5327" spans="1:58" s="309" customFormat="1" ht="15" customHeight="1" x14ac:dyDescent="0.25">
      <c r="A5327" s="335">
        <v>5198</v>
      </c>
      <c r="B5327" s="345" t="s">
        <v>7362</v>
      </c>
      <c r="C5327" s="337">
        <v>4527</v>
      </c>
      <c r="D5327" s="337" t="s">
        <v>7362</v>
      </c>
      <c r="E5327" s="337" t="s">
        <v>11783</v>
      </c>
      <c r="F5327" s="337" t="s">
        <v>7336</v>
      </c>
      <c r="G5327" s="337" t="s">
        <v>7318</v>
      </c>
      <c r="H5327" s="337" t="s">
        <v>2266</v>
      </c>
      <c r="I5327" s="337" t="s">
        <v>7347</v>
      </c>
      <c r="J5327" s="337" t="s">
        <v>16579</v>
      </c>
      <c r="K5327" s="337" t="s">
        <v>12473</v>
      </c>
      <c r="L5327" s="338" t="s">
        <v>12474</v>
      </c>
      <c r="M5327" s="337" t="s">
        <v>16567</v>
      </c>
      <c r="N5327" s="337" t="s">
        <v>16580</v>
      </c>
      <c r="O5327" s="337" t="s">
        <v>8721</v>
      </c>
      <c r="P5327" s="337" t="s">
        <v>8721</v>
      </c>
      <c r="Q5327" s="337" t="s">
        <v>8721</v>
      </c>
      <c r="R5327" s="337" t="s">
        <v>8721</v>
      </c>
      <c r="S5327" s="337" t="s">
        <v>16581</v>
      </c>
      <c r="T5327" s="337" t="s">
        <v>16582</v>
      </c>
      <c r="U5327" s="337" t="s">
        <v>8721</v>
      </c>
      <c r="V5327" s="337" t="s">
        <v>16583</v>
      </c>
      <c r="W5327" s="337" t="s">
        <v>12476</v>
      </c>
      <c r="X5327" s="337" t="s">
        <v>9246</v>
      </c>
      <c r="Y5327" s="337" t="s">
        <v>8721</v>
      </c>
      <c r="Z5327" s="337" t="s">
        <v>12484</v>
      </c>
      <c r="AA5327" s="337" t="s">
        <v>12484</v>
      </c>
      <c r="AB5327" s="337" t="s">
        <v>12484</v>
      </c>
      <c r="AC5327" s="339">
        <v>238.02057380073799</v>
      </c>
      <c r="AD5327" s="339" t="s">
        <v>12496</v>
      </c>
      <c r="AE5327" s="339">
        <v>258.60116245797099</v>
      </c>
      <c r="AF5327" s="340">
        <v>8.6465587107030117E-2</v>
      </c>
      <c r="AG5327" s="366">
        <v>381.89563564508541</v>
      </c>
      <c r="AH5327" s="366">
        <v>382.74915631274905</v>
      </c>
      <c r="AI5327" s="340">
        <v>0.60805072519979908</v>
      </c>
      <c r="AJ5327" s="340">
        <v>0.48007515772461051</v>
      </c>
      <c r="AK5327" s="341">
        <v>382.74915631274905</v>
      </c>
      <c r="AL5327" s="342">
        <v>0.60805072519979908</v>
      </c>
      <c r="AM5327" s="339" t="s">
        <v>12762</v>
      </c>
      <c r="AN5327" s="339" t="s">
        <v>12484</v>
      </c>
      <c r="AO5327" s="337" t="s">
        <v>12763</v>
      </c>
      <c r="AP5327" s="343">
        <v>43707</v>
      </c>
      <c r="AQ5327" s="335" t="s">
        <v>12921</v>
      </c>
      <c r="AR5327" s="335" t="s">
        <v>8721</v>
      </c>
      <c r="AS5327" s="335" t="s">
        <v>8721</v>
      </c>
      <c r="AT5327" s="335" t="s">
        <v>12764</v>
      </c>
      <c r="AU5327" s="335" t="s">
        <v>8721</v>
      </c>
      <c r="AV5327" s="335" t="s">
        <v>8721</v>
      </c>
      <c r="AW5327" s="327" t="s">
        <v>12484</v>
      </c>
      <c r="AX5327" s="335" t="s">
        <v>2395</v>
      </c>
      <c r="AY5327" s="335" t="s">
        <v>12484</v>
      </c>
      <c r="AZ5327" s="311"/>
      <c r="BA5327" s="309" t="s">
        <v>12486</v>
      </c>
      <c r="BB5327" s="310" t="s">
        <v>16582</v>
      </c>
      <c r="BC5327" s="309" t="s">
        <v>8721</v>
      </c>
      <c r="BD5327" s="309">
        <v>2</v>
      </c>
      <c r="BE5327" s="307"/>
      <c r="BF5327" s="310" t="b">
        <v>1</v>
      </c>
    </row>
    <row r="5328" spans="1:58" s="311" customFormat="1" ht="15" customHeight="1" x14ac:dyDescent="0.25">
      <c r="A5328" s="345">
        <v>5199</v>
      </c>
      <c r="B5328" s="345" t="s">
        <v>7392</v>
      </c>
      <c r="C5328" s="346">
        <v>6702</v>
      </c>
      <c r="D5328" s="346" t="s">
        <v>7392</v>
      </c>
      <c r="E5328" s="346" t="s">
        <v>11793</v>
      </c>
      <c r="F5328" s="346" t="s">
        <v>7391</v>
      </c>
      <c r="G5328" s="346" t="s">
        <v>11794</v>
      </c>
      <c r="H5328" s="346" t="s">
        <v>11795</v>
      </c>
      <c r="I5328" s="346" t="s">
        <v>8721</v>
      </c>
      <c r="J5328" s="346" t="s">
        <v>16584</v>
      </c>
      <c r="K5328" s="346" t="s">
        <v>12473</v>
      </c>
      <c r="L5328" s="347" t="s">
        <v>12753</v>
      </c>
      <c r="M5328" s="346" t="s">
        <v>16585</v>
      </c>
      <c r="N5328" s="346" t="s">
        <v>16586</v>
      </c>
      <c r="O5328" s="346" t="s">
        <v>8721</v>
      </c>
      <c r="P5328" s="346" t="s">
        <v>8721</v>
      </c>
      <c r="Q5328" s="346" t="s">
        <v>8721</v>
      </c>
      <c r="R5328" s="346" t="s">
        <v>8721</v>
      </c>
      <c r="S5328" s="346" t="s">
        <v>8721</v>
      </c>
      <c r="T5328" s="346" t="s">
        <v>8721</v>
      </c>
      <c r="U5328" s="346" t="s">
        <v>8721</v>
      </c>
      <c r="V5328" s="346" t="s">
        <v>16587</v>
      </c>
      <c r="W5328" s="346" t="s">
        <v>12476</v>
      </c>
      <c r="X5328" s="346" t="s">
        <v>9030</v>
      </c>
      <c r="Y5328" s="346" t="s">
        <v>8721</v>
      </c>
      <c r="Z5328" s="346" t="s">
        <v>12484</v>
      </c>
      <c r="AA5328" s="346" t="s">
        <v>12484</v>
      </c>
      <c r="AB5328" s="346" t="s">
        <v>12484</v>
      </c>
      <c r="AC5328" s="348">
        <v>117630.70510476727</v>
      </c>
      <c r="AD5328" s="348" t="s">
        <v>12496</v>
      </c>
      <c r="AE5328" s="348">
        <v>138475.63669635364</v>
      </c>
      <c r="AF5328" s="349">
        <v>0.17720655141037311</v>
      </c>
      <c r="AG5328" s="359">
        <v>105911.71855468751</v>
      </c>
      <c r="AH5328" s="359">
        <v>83296.83032226564</v>
      </c>
      <c r="AI5328" s="349">
        <v>-0.29187850869313681</v>
      </c>
      <c r="AJ5328" s="349">
        <v>-0.39847302883382207</v>
      </c>
      <c r="AK5328" s="350">
        <v>83296.83032226564</v>
      </c>
      <c r="AL5328" s="351">
        <v>-0.29187850869313681</v>
      </c>
      <c r="AM5328" s="348" t="s">
        <v>12762</v>
      </c>
      <c r="AN5328" s="348" t="s">
        <v>12484</v>
      </c>
      <c r="AO5328" s="346" t="s">
        <v>12763</v>
      </c>
      <c r="AP5328" s="352">
        <v>43707</v>
      </c>
      <c r="AQ5328" s="346" t="s">
        <v>12921</v>
      </c>
      <c r="AR5328" s="346" t="s">
        <v>8721</v>
      </c>
      <c r="AS5328" s="346" t="s">
        <v>8721</v>
      </c>
      <c r="AT5328" s="346" t="s">
        <v>12764</v>
      </c>
      <c r="AU5328" s="346" t="s">
        <v>8721</v>
      </c>
      <c r="AV5328" s="346" t="s">
        <v>8721</v>
      </c>
      <c r="AW5328" s="327" t="s">
        <v>12484</v>
      </c>
      <c r="AX5328" s="346" t="s">
        <v>12961</v>
      </c>
      <c r="AY5328" s="346" t="s">
        <v>12484</v>
      </c>
      <c r="AZ5328" s="309"/>
      <c r="BA5328" s="311" t="s">
        <v>12766</v>
      </c>
      <c r="BB5328" s="310" t="s">
        <v>8721</v>
      </c>
      <c r="BC5328" s="311" t="s">
        <v>8721</v>
      </c>
      <c r="BD5328" s="311">
        <v>1</v>
      </c>
      <c r="BE5328" s="307"/>
      <c r="BF5328" s="310" t="b">
        <v>1</v>
      </c>
    </row>
    <row r="5329" spans="1:58" s="309" customFormat="1" ht="15" customHeight="1" x14ac:dyDescent="0.25">
      <c r="A5329" s="335">
        <v>5200</v>
      </c>
      <c r="B5329" s="345" t="s">
        <v>7393</v>
      </c>
      <c r="C5329" s="337">
        <v>6799</v>
      </c>
      <c r="D5329" s="337" t="s">
        <v>7393</v>
      </c>
      <c r="E5329" s="337" t="s">
        <v>11793</v>
      </c>
      <c r="F5329" s="337" t="s">
        <v>7391</v>
      </c>
      <c r="G5329" s="337" t="s">
        <v>11794</v>
      </c>
      <c r="H5329" s="337" t="s">
        <v>11796</v>
      </c>
      <c r="I5329" s="337" t="s">
        <v>11797</v>
      </c>
      <c r="J5329" s="337" t="s">
        <v>16584</v>
      </c>
      <c r="K5329" s="337" t="s">
        <v>12473</v>
      </c>
      <c r="L5329" s="338" t="s">
        <v>12474</v>
      </c>
      <c r="M5329" s="337" t="s">
        <v>16585</v>
      </c>
      <c r="N5329" s="337" t="s">
        <v>16586</v>
      </c>
      <c r="O5329" s="337" t="s">
        <v>8721</v>
      </c>
      <c r="P5329" s="337" t="s">
        <v>8721</v>
      </c>
      <c r="Q5329" s="337" t="s">
        <v>8721</v>
      </c>
      <c r="R5329" s="337" t="s">
        <v>8721</v>
      </c>
      <c r="S5329" s="337" t="s">
        <v>8721</v>
      </c>
      <c r="T5329" s="337" t="s">
        <v>8721</v>
      </c>
      <c r="U5329" s="337" t="s">
        <v>8721</v>
      </c>
      <c r="V5329" s="337" t="s">
        <v>16587</v>
      </c>
      <c r="W5329" s="337" t="s">
        <v>12476</v>
      </c>
      <c r="X5329" s="337" t="s">
        <v>9030</v>
      </c>
      <c r="Y5329" s="337" t="s">
        <v>8721</v>
      </c>
      <c r="Z5329" s="337" t="s">
        <v>12484</v>
      </c>
      <c r="AA5329" s="337" t="s">
        <v>12484</v>
      </c>
      <c r="AB5329" s="337" t="s">
        <v>12484</v>
      </c>
      <c r="AC5329" s="339">
        <v>56124.454069594845</v>
      </c>
      <c r="AD5329" s="339" t="s">
        <v>12496</v>
      </c>
      <c r="AE5329" s="339">
        <v>66070.075025057624</v>
      </c>
      <c r="AF5329" s="340">
        <v>0.17720655141037311</v>
      </c>
      <c r="AG5329" s="366">
        <v>84454.428515625012</v>
      </c>
      <c r="AH5329" s="366">
        <v>66421.226074218765</v>
      </c>
      <c r="AI5329" s="340">
        <v>0.18346320111828307</v>
      </c>
      <c r="AJ5329" s="340">
        <v>5.314827462023608E-3</v>
      </c>
      <c r="AK5329" s="341">
        <v>66421.226074218765</v>
      </c>
      <c r="AL5329" s="342">
        <v>0.18346320111828307</v>
      </c>
      <c r="AM5329" s="339" t="s">
        <v>12762</v>
      </c>
      <c r="AN5329" s="339" t="s">
        <v>12484</v>
      </c>
      <c r="AO5329" s="337" t="s">
        <v>12763</v>
      </c>
      <c r="AP5329" s="343">
        <v>43707</v>
      </c>
      <c r="AQ5329" s="335" t="s">
        <v>12921</v>
      </c>
      <c r="AR5329" s="335" t="s">
        <v>8721</v>
      </c>
      <c r="AS5329" s="335" t="s">
        <v>8721</v>
      </c>
      <c r="AT5329" s="335" t="s">
        <v>12764</v>
      </c>
      <c r="AU5329" s="335" t="s">
        <v>8721</v>
      </c>
      <c r="AV5329" s="335" t="s">
        <v>8721</v>
      </c>
      <c r="AW5329" s="327" t="s">
        <v>12484</v>
      </c>
      <c r="AX5329" s="335" t="s">
        <v>12961</v>
      </c>
      <c r="AY5329" s="335" t="s">
        <v>12484</v>
      </c>
      <c r="AZ5329" s="311"/>
      <c r="BA5329" s="309" t="s">
        <v>12486</v>
      </c>
      <c r="BB5329" s="310" t="s">
        <v>8721</v>
      </c>
      <c r="BC5329" s="309" t="s">
        <v>8721</v>
      </c>
      <c r="BD5329" s="309">
        <v>2</v>
      </c>
      <c r="BE5329" s="307"/>
      <c r="BF5329" s="310" t="b">
        <v>1</v>
      </c>
    </row>
    <row r="5330" spans="1:58" s="311" customFormat="1" ht="15" customHeight="1" x14ac:dyDescent="0.25">
      <c r="A5330" s="345">
        <v>5201</v>
      </c>
      <c r="B5330" s="345" t="s">
        <v>7394</v>
      </c>
      <c r="C5330" s="346">
        <v>6800</v>
      </c>
      <c r="D5330" s="346" t="s">
        <v>7394</v>
      </c>
      <c r="E5330" s="346" t="s">
        <v>11793</v>
      </c>
      <c r="F5330" s="346" t="s">
        <v>7391</v>
      </c>
      <c r="G5330" s="346" t="s">
        <v>11794</v>
      </c>
      <c r="H5330" s="346" t="s">
        <v>11798</v>
      </c>
      <c r="I5330" s="346" t="s">
        <v>11799</v>
      </c>
      <c r="J5330" s="346" t="s">
        <v>16584</v>
      </c>
      <c r="K5330" s="346" t="s">
        <v>12473</v>
      </c>
      <c r="L5330" s="347" t="s">
        <v>12753</v>
      </c>
      <c r="M5330" s="346" t="s">
        <v>16585</v>
      </c>
      <c r="N5330" s="346" t="s">
        <v>16586</v>
      </c>
      <c r="O5330" s="346" t="s">
        <v>8721</v>
      </c>
      <c r="P5330" s="346" t="s">
        <v>8721</v>
      </c>
      <c r="Q5330" s="346" t="s">
        <v>8721</v>
      </c>
      <c r="R5330" s="346" t="s">
        <v>8721</v>
      </c>
      <c r="S5330" s="346" t="s">
        <v>8721</v>
      </c>
      <c r="T5330" s="346" t="s">
        <v>8721</v>
      </c>
      <c r="U5330" s="346" t="s">
        <v>8721</v>
      </c>
      <c r="V5330" s="346" t="s">
        <v>16587</v>
      </c>
      <c r="W5330" s="346" t="s">
        <v>12476</v>
      </c>
      <c r="X5330" s="346" t="s">
        <v>9030</v>
      </c>
      <c r="Y5330" s="346" t="s">
        <v>8721</v>
      </c>
      <c r="Z5330" s="346" t="s">
        <v>12484</v>
      </c>
      <c r="AA5330" s="346" t="s">
        <v>12484</v>
      </c>
      <c r="AB5330" s="346" t="s">
        <v>12484</v>
      </c>
      <c r="AC5330" s="348">
        <v>61506.251035172427</v>
      </c>
      <c r="AD5330" s="348" t="s">
        <v>12496</v>
      </c>
      <c r="AE5330" s="348">
        <v>72405.561671296018</v>
      </c>
      <c r="AF5330" s="349">
        <v>0.17720655141037311</v>
      </c>
      <c r="AG5330" s="359">
        <v>190366.14707031252</v>
      </c>
      <c r="AH5330" s="359">
        <v>149718.0563964844</v>
      </c>
      <c r="AI5330" s="349">
        <v>1.4341925231448092</v>
      </c>
      <c r="AJ5330" s="349">
        <v>1.0677701124144119</v>
      </c>
      <c r="AK5330" s="350">
        <v>149718.0563964844</v>
      </c>
      <c r="AL5330" s="351">
        <v>1.4341925231448092</v>
      </c>
      <c r="AM5330" s="348" t="s">
        <v>12762</v>
      </c>
      <c r="AN5330" s="348" t="s">
        <v>12484</v>
      </c>
      <c r="AO5330" s="346" t="s">
        <v>12763</v>
      </c>
      <c r="AP5330" s="352">
        <v>43707</v>
      </c>
      <c r="AQ5330" s="346" t="s">
        <v>12921</v>
      </c>
      <c r="AR5330" s="346" t="s">
        <v>8721</v>
      </c>
      <c r="AS5330" s="346" t="s">
        <v>8721</v>
      </c>
      <c r="AT5330" s="346" t="s">
        <v>12764</v>
      </c>
      <c r="AU5330" s="346" t="s">
        <v>8721</v>
      </c>
      <c r="AV5330" s="346" t="s">
        <v>8721</v>
      </c>
      <c r="AW5330" s="327" t="s">
        <v>12484</v>
      </c>
      <c r="AX5330" s="346" t="s">
        <v>12961</v>
      </c>
      <c r="AY5330" s="346" t="s">
        <v>12484</v>
      </c>
      <c r="BA5330" s="311" t="s">
        <v>12766</v>
      </c>
      <c r="BB5330" s="310" t="s">
        <v>8721</v>
      </c>
      <c r="BC5330" s="311" t="s">
        <v>8721</v>
      </c>
      <c r="BD5330" s="311">
        <v>1</v>
      </c>
      <c r="BE5330" s="307"/>
      <c r="BF5330" s="310" t="b">
        <v>1</v>
      </c>
    </row>
    <row r="5331" spans="1:58" s="309" customFormat="1" ht="15" customHeight="1" x14ac:dyDescent="0.25">
      <c r="A5331" s="335">
        <v>5202</v>
      </c>
      <c r="B5331" s="405" t="s">
        <v>7367</v>
      </c>
      <c r="C5331" s="337">
        <v>4224</v>
      </c>
      <c r="D5331" s="337" t="s">
        <v>7367</v>
      </c>
      <c r="E5331" s="337" t="s">
        <v>11793</v>
      </c>
      <c r="F5331" s="337" t="s">
        <v>7363</v>
      </c>
      <c r="G5331" s="337" t="s">
        <v>7364</v>
      </c>
      <c r="H5331" s="337" t="s">
        <v>7365</v>
      </c>
      <c r="I5331" s="337" t="s">
        <v>7366</v>
      </c>
      <c r="J5331" s="337" t="s">
        <v>16588</v>
      </c>
      <c r="K5331" s="337" t="s">
        <v>12473</v>
      </c>
      <c r="L5331" s="338" t="s">
        <v>12474</v>
      </c>
      <c r="M5331" s="337" t="s">
        <v>8721</v>
      </c>
      <c r="N5331" s="337" t="s">
        <v>16589</v>
      </c>
      <c r="O5331" s="337" t="s">
        <v>16590</v>
      </c>
      <c r="P5331" s="337" t="s">
        <v>8721</v>
      </c>
      <c r="Q5331" s="337" t="s">
        <v>16591</v>
      </c>
      <c r="R5331" s="337" t="s">
        <v>8721</v>
      </c>
      <c r="S5331" s="337" t="s">
        <v>8721</v>
      </c>
      <c r="T5331" s="337" t="s">
        <v>16441</v>
      </c>
      <c r="U5331" s="337" t="s">
        <v>8721</v>
      </c>
      <c r="V5331" s="337">
        <v>10233</v>
      </c>
      <c r="W5331" s="337" t="s">
        <v>12476</v>
      </c>
      <c r="X5331" s="337" t="s">
        <v>1344</v>
      </c>
      <c r="Y5331" s="337" t="s">
        <v>8721</v>
      </c>
      <c r="Z5331" s="337" t="s">
        <v>12733</v>
      </c>
      <c r="AA5331" s="337" t="s">
        <v>12734</v>
      </c>
      <c r="AB5331" s="337" t="s">
        <v>13350</v>
      </c>
      <c r="AC5331" s="339">
        <v>89.277440924981903</v>
      </c>
      <c r="AD5331" s="339" t="s">
        <v>12496</v>
      </c>
      <c r="AE5331" s="339">
        <v>117.11579170349697</v>
      </c>
      <c r="AF5331" s="340">
        <v>0.3118184223258269</v>
      </c>
      <c r="AG5331" s="366">
        <v>610</v>
      </c>
      <c r="AH5331" s="366">
        <v>424.57128790130793</v>
      </c>
      <c r="AI5331" s="340">
        <v>3.7556390898129228</v>
      </c>
      <c r="AJ5331" s="340">
        <v>2.6252266387456835</v>
      </c>
      <c r="AK5331" s="341">
        <v>424.57128790130793</v>
      </c>
      <c r="AL5331" s="342">
        <v>3.7556390898129228</v>
      </c>
      <c r="AM5331" s="339" t="s">
        <v>14574</v>
      </c>
      <c r="AN5331" s="339" t="s">
        <v>14575</v>
      </c>
      <c r="AO5331" s="337" t="s">
        <v>14576</v>
      </c>
      <c r="AP5331" s="343">
        <v>44533</v>
      </c>
      <c r="AQ5331" s="335" t="s">
        <v>12921</v>
      </c>
      <c r="AR5331" s="335" t="s">
        <v>8721</v>
      </c>
      <c r="AS5331" s="335" t="s">
        <v>12921</v>
      </c>
      <c r="AT5331" s="335" t="s">
        <v>14577</v>
      </c>
      <c r="AU5331" s="335" t="s">
        <v>8721</v>
      </c>
      <c r="AV5331" s="335" t="s">
        <v>8721</v>
      </c>
      <c r="AW5331" s="327" t="s">
        <v>12484</v>
      </c>
      <c r="AX5331" s="335" t="s">
        <v>12941</v>
      </c>
      <c r="AY5331" s="397">
        <v>2</v>
      </c>
      <c r="BA5331" s="309" t="s">
        <v>13642</v>
      </c>
      <c r="BB5331" s="310" t="s">
        <v>16441</v>
      </c>
      <c r="BC5331" s="309" t="s">
        <v>8721</v>
      </c>
      <c r="BD5331" s="309">
        <v>2</v>
      </c>
      <c r="BE5331" s="307"/>
      <c r="BF5331" s="310" t="b">
        <v>1</v>
      </c>
    </row>
    <row r="5332" spans="1:58" s="311" customFormat="1" ht="15" customHeight="1" x14ac:dyDescent="0.25">
      <c r="A5332" s="345">
        <v>5203</v>
      </c>
      <c r="B5332" s="405" t="s">
        <v>7368</v>
      </c>
      <c r="C5332" s="346">
        <v>4225</v>
      </c>
      <c r="D5332" s="346" t="s">
        <v>7368</v>
      </c>
      <c r="E5332" s="346" t="s">
        <v>11793</v>
      </c>
      <c r="F5332" s="346" t="s">
        <v>7363</v>
      </c>
      <c r="G5332" s="346" t="s">
        <v>7364</v>
      </c>
      <c r="H5332" s="346" t="s">
        <v>11800</v>
      </c>
      <c r="I5332" s="346" t="s">
        <v>7366</v>
      </c>
      <c r="J5332" s="346" t="s">
        <v>16592</v>
      </c>
      <c r="K5332" s="346" t="s">
        <v>12473</v>
      </c>
      <c r="L5332" s="347" t="s">
        <v>12474</v>
      </c>
      <c r="M5332" s="346" t="s">
        <v>8721</v>
      </c>
      <c r="N5332" s="346" t="s">
        <v>16589</v>
      </c>
      <c r="O5332" s="346" t="s">
        <v>16590</v>
      </c>
      <c r="P5332" s="346" t="s">
        <v>8721</v>
      </c>
      <c r="Q5332" s="346" t="s">
        <v>16591</v>
      </c>
      <c r="R5332" s="346" t="s">
        <v>8721</v>
      </c>
      <c r="S5332" s="346" t="s">
        <v>8721</v>
      </c>
      <c r="T5332" s="346" t="s">
        <v>16441</v>
      </c>
      <c r="U5332" s="346" t="s">
        <v>8721</v>
      </c>
      <c r="V5332" s="346">
        <v>10233</v>
      </c>
      <c r="W5332" s="346" t="s">
        <v>12476</v>
      </c>
      <c r="X5332" s="346" t="s">
        <v>1344</v>
      </c>
      <c r="Y5332" s="346" t="s">
        <v>8721</v>
      </c>
      <c r="Z5332" s="346" t="s">
        <v>12733</v>
      </c>
      <c r="AA5332" s="346" t="s">
        <v>12734</v>
      </c>
      <c r="AB5332" s="346" t="s">
        <v>13350</v>
      </c>
      <c r="AC5332" s="348">
        <v>72.345512473692224</v>
      </c>
      <c r="AD5332" s="348" t="s">
        <v>12496</v>
      </c>
      <c r="AE5332" s="348">
        <v>94.904176035592371</v>
      </c>
      <c r="AF5332" s="349">
        <v>0.3118184223258269</v>
      </c>
      <c r="AG5332" s="359">
        <v>811</v>
      </c>
      <c r="AH5332" s="359">
        <v>564.47100735731271</v>
      </c>
      <c r="AI5332" s="349">
        <v>6.8024329091949882</v>
      </c>
      <c r="AJ5332" s="349">
        <v>4.9477994640153291</v>
      </c>
      <c r="AK5332" s="350">
        <v>564.47100735731271</v>
      </c>
      <c r="AL5332" s="351">
        <v>6.8024329091949882</v>
      </c>
      <c r="AM5332" s="348" t="s">
        <v>14574</v>
      </c>
      <c r="AN5332" s="348" t="s">
        <v>14575</v>
      </c>
      <c r="AO5332" s="346" t="s">
        <v>14576</v>
      </c>
      <c r="AP5332" s="352">
        <v>44476</v>
      </c>
      <c r="AQ5332" s="346" t="s">
        <v>12921</v>
      </c>
      <c r="AR5332" s="346" t="s">
        <v>8721</v>
      </c>
      <c r="AS5332" s="346" t="s">
        <v>12921</v>
      </c>
      <c r="AT5332" s="346" t="s">
        <v>14577</v>
      </c>
      <c r="AU5332" s="346" t="s">
        <v>8721</v>
      </c>
      <c r="AV5332" s="346" t="s">
        <v>8721</v>
      </c>
      <c r="AW5332" s="327" t="s">
        <v>12484</v>
      </c>
      <c r="AX5332" s="346" t="s">
        <v>12941</v>
      </c>
      <c r="AY5332" s="374">
        <v>2</v>
      </c>
      <c r="AZ5332" s="309"/>
      <c r="BA5332" s="311" t="s">
        <v>13642</v>
      </c>
      <c r="BB5332" s="310" t="s">
        <v>16441</v>
      </c>
      <c r="BC5332" s="311" t="s">
        <v>8721</v>
      </c>
      <c r="BD5332" s="311">
        <v>2</v>
      </c>
      <c r="BE5332" s="307"/>
      <c r="BF5332" s="310" t="b">
        <v>1</v>
      </c>
    </row>
    <row r="5333" spans="1:58" s="309" customFormat="1" ht="15" customHeight="1" x14ac:dyDescent="0.25">
      <c r="A5333" s="335"/>
      <c r="B5333" s="373" t="s">
        <v>11801</v>
      </c>
      <c r="C5333" s="337"/>
      <c r="D5333" s="337" t="s">
        <v>11801</v>
      </c>
      <c r="E5333" s="337" t="s">
        <v>11793</v>
      </c>
      <c r="F5333" s="337" t="s">
        <v>7363</v>
      </c>
      <c r="G5333" s="337" t="s">
        <v>7364</v>
      </c>
      <c r="H5333" s="337" t="s">
        <v>11802</v>
      </c>
      <c r="I5333" s="337" t="s">
        <v>7366</v>
      </c>
      <c r="J5333" s="337" t="s">
        <v>16593</v>
      </c>
      <c r="K5333" s="337" t="s">
        <v>12473</v>
      </c>
      <c r="L5333" s="338" t="s">
        <v>12474</v>
      </c>
      <c r="M5333" s="337" t="s">
        <v>8721</v>
      </c>
      <c r="N5333" s="337" t="s">
        <v>16589</v>
      </c>
      <c r="O5333" s="337" t="s">
        <v>16590</v>
      </c>
      <c r="P5333" s="337" t="s">
        <v>8721</v>
      </c>
      <c r="Q5333" s="337" t="s">
        <v>16591</v>
      </c>
      <c r="R5333" s="337" t="s">
        <v>8721</v>
      </c>
      <c r="S5333" s="337" t="s">
        <v>8721</v>
      </c>
      <c r="T5333" s="337" t="s">
        <v>16441</v>
      </c>
      <c r="U5333" s="337" t="s">
        <v>8721</v>
      </c>
      <c r="V5333" s="337">
        <v>10233</v>
      </c>
      <c r="W5333" s="337" t="s">
        <v>12476</v>
      </c>
      <c r="X5333" s="337" t="s">
        <v>1344</v>
      </c>
      <c r="Y5333" s="337" t="s">
        <v>8721</v>
      </c>
      <c r="Z5333" s="337" t="s">
        <v>12733</v>
      </c>
      <c r="AA5333" s="337" t="s">
        <v>12734</v>
      </c>
      <c r="AB5333" s="337" t="s">
        <v>13350</v>
      </c>
      <c r="AC5333" s="339" t="e">
        <v>#N/A</v>
      </c>
      <c r="AD5333" s="368" t="s">
        <v>12496</v>
      </c>
      <c r="AE5333" s="339" t="s">
        <v>12710</v>
      </c>
      <c r="AF5333" s="340">
        <v>0</v>
      </c>
      <c r="AG5333" s="366">
        <v>543</v>
      </c>
      <c r="AH5333" s="366">
        <v>377.93804808263968</v>
      </c>
      <c r="AI5333" s="340">
        <v>0</v>
      </c>
      <c r="AJ5333" s="340">
        <v>0</v>
      </c>
      <c r="AK5333" s="341">
        <v>377.93804808263968</v>
      </c>
      <c r="AL5333" s="342">
        <v>0</v>
      </c>
      <c r="AM5333" s="339" t="s">
        <v>14574</v>
      </c>
      <c r="AN5333" s="339" t="s">
        <v>14575</v>
      </c>
      <c r="AO5333" s="337" t="s">
        <v>14576</v>
      </c>
      <c r="AP5333" s="343">
        <v>44476</v>
      </c>
      <c r="AQ5333" s="335" t="s">
        <v>12921</v>
      </c>
      <c r="AR5333" s="335" t="s">
        <v>8721</v>
      </c>
      <c r="AS5333" s="335" t="s">
        <v>12921</v>
      </c>
      <c r="AT5333" s="335" t="s">
        <v>14577</v>
      </c>
      <c r="AU5333" s="335" t="s">
        <v>8721</v>
      </c>
      <c r="AV5333" s="335" t="s">
        <v>8721</v>
      </c>
      <c r="AW5333" s="327" t="s">
        <v>12484</v>
      </c>
      <c r="AX5333" s="415" t="s">
        <v>12941</v>
      </c>
      <c r="AY5333" s="397">
        <v>2</v>
      </c>
      <c r="BA5333" s="309" t="s">
        <v>13642</v>
      </c>
      <c r="BB5333" s="310" t="s">
        <v>16441</v>
      </c>
      <c r="BC5333" s="309" t="s">
        <v>8721</v>
      </c>
      <c r="BD5333" s="309">
        <v>2</v>
      </c>
      <c r="BE5333" s="307"/>
      <c r="BF5333" s="310" t="b">
        <v>1</v>
      </c>
    </row>
    <row r="5334" spans="1:58" s="311" customFormat="1" ht="15" customHeight="1" x14ac:dyDescent="0.25">
      <c r="A5334" s="345"/>
      <c r="B5334" s="373" t="s">
        <v>11803</v>
      </c>
      <c r="C5334" s="346"/>
      <c r="D5334" s="346" t="s">
        <v>11803</v>
      </c>
      <c r="E5334" s="346" t="s">
        <v>11793</v>
      </c>
      <c r="F5334" s="346" t="s">
        <v>7363</v>
      </c>
      <c r="G5334" s="346" t="s">
        <v>7364</v>
      </c>
      <c r="H5334" s="346" t="s">
        <v>11804</v>
      </c>
      <c r="I5334" s="346" t="s">
        <v>7366</v>
      </c>
      <c r="J5334" s="346" t="s">
        <v>16594</v>
      </c>
      <c r="K5334" s="346" t="s">
        <v>12473</v>
      </c>
      <c r="L5334" s="347" t="s">
        <v>12474</v>
      </c>
      <c r="M5334" s="346" t="s">
        <v>8721</v>
      </c>
      <c r="N5334" s="346" t="s">
        <v>16589</v>
      </c>
      <c r="O5334" s="346" t="s">
        <v>16590</v>
      </c>
      <c r="P5334" s="346" t="s">
        <v>8721</v>
      </c>
      <c r="Q5334" s="346" t="s">
        <v>16591</v>
      </c>
      <c r="R5334" s="346" t="s">
        <v>8721</v>
      </c>
      <c r="S5334" s="346" t="s">
        <v>8721</v>
      </c>
      <c r="T5334" s="346" t="s">
        <v>16441</v>
      </c>
      <c r="U5334" s="346" t="s">
        <v>8721</v>
      </c>
      <c r="V5334" s="346">
        <v>10233</v>
      </c>
      <c r="W5334" s="346" t="s">
        <v>12476</v>
      </c>
      <c r="X5334" s="346" t="s">
        <v>1344</v>
      </c>
      <c r="Y5334" s="346" t="s">
        <v>8721</v>
      </c>
      <c r="Z5334" s="346" t="s">
        <v>12733</v>
      </c>
      <c r="AA5334" s="346" t="s">
        <v>12734</v>
      </c>
      <c r="AB5334" s="346" t="s">
        <v>13350</v>
      </c>
      <c r="AC5334" s="348" t="e">
        <v>#N/A</v>
      </c>
      <c r="AD5334" s="358" t="s">
        <v>12496</v>
      </c>
      <c r="AE5334" s="348" t="s">
        <v>12710</v>
      </c>
      <c r="AF5334" s="349">
        <v>0</v>
      </c>
      <c r="AG5334" s="359">
        <v>509</v>
      </c>
      <c r="AH5334" s="359">
        <v>354.27341892092744</v>
      </c>
      <c r="AI5334" s="349">
        <v>0</v>
      </c>
      <c r="AJ5334" s="349">
        <v>0</v>
      </c>
      <c r="AK5334" s="350">
        <v>354.27341892092744</v>
      </c>
      <c r="AL5334" s="351">
        <v>0</v>
      </c>
      <c r="AM5334" s="348" t="s">
        <v>14574</v>
      </c>
      <c r="AN5334" s="348" t="s">
        <v>14575</v>
      </c>
      <c r="AO5334" s="346" t="s">
        <v>14576</v>
      </c>
      <c r="AP5334" s="352">
        <v>44476</v>
      </c>
      <c r="AQ5334" s="346" t="s">
        <v>12921</v>
      </c>
      <c r="AR5334" s="346" t="s">
        <v>8721</v>
      </c>
      <c r="AS5334" s="346" t="s">
        <v>12921</v>
      </c>
      <c r="AT5334" s="346" t="s">
        <v>14577</v>
      </c>
      <c r="AU5334" s="346" t="s">
        <v>8721</v>
      </c>
      <c r="AV5334" s="346" t="s">
        <v>8721</v>
      </c>
      <c r="AW5334" s="327" t="s">
        <v>12484</v>
      </c>
      <c r="AX5334" s="415" t="s">
        <v>12941</v>
      </c>
      <c r="AY5334" s="374">
        <v>2</v>
      </c>
      <c r="AZ5334" s="309"/>
      <c r="BA5334" s="311" t="s">
        <v>13642</v>
      </c>
      <c r="BB5334" s="310" t="s">
        <v>16441</v>
      </c>
      <c r="BC5334" s="311" t="s">
        <v>8721</v>
      </c>
      <c r="BD5334" s="311">
        <v>2</v>
      </c>
      <c r="BE5334" s="307"/>
      <c r="BF5334" s="310" t="b">
        <v>1</v>
      </c>
    </row>
    <row r="5335" spans="1:58" s="309" customFormat="1" ht="15" customHeight="1" x14ac:dyDescent="0.25">
      <c r="A5335" s="335"/>
      <c r="B5335" s="373" t="s">
        <v>11805</v>
      </c>
      <c r="C5335" s="337"/>
      <c r="D5335" s="337" t="s">
        <v>11805</v>
      </c>
      <c r="E5335" s="337" t="s">
        <v>11793</v>
      </c>
      <c r="F5335" s="337" t="s">
        <v>7363</v>
      </c>
      <c r="G5335" s="337" t="s">
        <v>7364</v>
      </c>
      <c r="H5335" s="337" t="s">
        <v>11806</v>
      </c>
      <c r="I5335" s="337" t="s">
        <v>7366</v>
      </c>
      <c r="J5335" s="337" t="s">
        <v>16595</v>
      </c>
      <c r="K5335" s="337" t="s">
        <v>12473</v>
      </c>
      <c r="L5335" s="338" t="s">
        <v>12474</v>
      </c>
      <c r="M5335" s="337" t="s">
        <v>8721</v>
      </c>
      <c r="N5335" s="337" t="s">
        <v>16589</v>
      </c>
      <c r="O5335" s="337" t="s">
        <v>16590</v>
      </c>
      <c r="P5335" s="337" t="s">
        <v>8721</v>
      </c>
      <c r="Q5335" s="337" t="s">
        <v>16591</v>
      </c>
      <c r="R5335" s="337" t="s">
        <v>8721</v>
      </c>
      <c r="S5335" s="337" t="s">
        <v>8721</v>
      </c>
      <c r="T5335" s="337" t="s">
        <v>16441</v>
      </c>
      <c r="U5335" s="337" t="s">
        <v>8721</v>
      </c>
      <c r="V5335" s="337">
        <v>10233</v>
      </c>
      <c r="W5335" s="337" t="s">
        <v>12476</v>
      </c>
      <c r="X5335" s="337" t="s">
        <v>1344</v>
      </c>
      <c r="Y5335" s="337" t="s">
        <v>8721</v>
      </c>
      <c r="Z5335" s="337" t="s">
        <v>12733</v>
      </c>
      <c r="AA5335" s="337" t="s">
        <v>12734</v>
      </c>
      <c r="AB5335" s="337" t="s">
        <v>13350</v>
      </c>
      <c r="AC5335" s="339" t="e">
        <v>#N/A</v>
      </c>
      <c r="AD5335" s="368" t="s">
        <v>12496</v>
      </c>
      <c r="AE5335" s="339" t="s">
        <v>12710</v>
      </c>
      <c r="AF5335" s="340">
        <v>0</v>
      </c>
      <c r="AG5335" s="366">
        <v>489</v>
      </c>
      <c r="AH5335" s="366">
        <v>340.3530488258026</v>
      </c>
      <c r="AI5335" s="340">
        <v>0</v>
      </c>
      <c r="AJ5335" s="340">
        <v>0</v>
      </c>
      <c r="AK5335" s="341">
        <v>340.3530488258026</v>
      </c>
      <c r="AL5335" s="342">
        <v>0</v>
      </c>
      <c r="AM5335" s="339" t="s">
        <v>14574</v>
      </c>
      <c r="AN5335" s="339" t="s">
        <v>14575</v>
      </c>
      <c r="AO5335" s="337" t="s">
        <v>14576</v>
      </c>
      <c r="AP5335" s="343">
        <v>44476</v>
      </c>
      <c r="AQ5335" s="335" t="s">
        <v>12921</v>
      </c>
      <c r="AR5335" s="335" t="s">
        <v>8721</v>
      </c>
      <c r="AS5335" s="335" t="s">
        <v>12921</v>
      </c>
      <c r="AT5335" s="335" t="s">
        <v>14577</v>
      </c>
      <c r="AU5335" s="335" t="s">
        <v>8721</v>
      </c>
      <c r="AV5335" s="335" t="s">
        <v>8721</v>
      </c>
      <c r="AW5335" s="327" t="s">
        <v>12484</v>
      </c>
      <c r="AX5335" s="415" t="s">
        <v>12941</v>
      </c>
      <c r="AY5335" s="397">
        <v>2</v>
      </c>
      <c r="BA5335" s="309" t="s">
        <v>13642</v>
      </c>
      <c r="BB5335" s="310" t="s">
        <v>16441</v>
      </c>
      <c r="BC5335" s="309" t="s">
        <v>8721</v>
      </c>
      <c r="BD5335" s="309">
        <v>2</v>
      </c>
      <c r="BE5335" s="307"/>
      <c r="BF5335" s="310" t="b">
        <v>1</v>
      </c>
    </row>
    <row r="5336" spans="1:58" s="311" customFormat="1" ht="15" customHeight="1" x14ac:dyDescent="0.25">
      <c r="A5336" s="345"/>
      <c r="B5336" s="373" t="s">
        <v>11807</v>
      </c>
      <c r="C5336" s="346"/>
      <c r="D5336" s="346" t="s">
        <v>11807</v>
      </c>
      <c r="E5336" s="346" t="s">
        <v>11793</v>
      </c>
      <c r="F5336" s="346" t="s">
        <v>7363</v>
      </c>
      <c r="G5336" s="346" t="s">
        <v>7364</v>
      </c>
      <c r="H5336" s="346" t="s">
        <v>11808</v>
      </c>
      <c r="I5336" s="346" t="s">
        <v>7366</v>
      </c>
      <c r="J5336" s="346" t="s">
        <v>16596</v>
      </c>
      <c r="K5336" s="346" t="s">
        <v>12473</v>
      </c>
      <c r="L5336" s="347" t="s">
        <v>12474</v>
      </c>
      <c r="M5336" s="346" t="s">
        <v>8721</v>
      </c>
      <c r="N5336" s="346" t="s">
        <v>16589</v>
      </c>
      <c r="O5336" s="346" t="s">
        <v>16590</v>
      </c>
      <c r="P5336" s="346" t="s">
        <v>8721</v>
      </c>
      <c r="Q5336" s="346" t="s">
        <v>16591</v>
      </c>
      <c r="R5336" s="346" t="s">
        <v>8721</v>
      </c>
      <c r="S5336" s="346" t="s">
        <v>8721</v>
      </c>
      <c r="T5336" s="346" t="s">
        <v>16441</v>
      </c>
      <c r="U5336" s="346" t="s">
        <v>8721</v>
      </c>
      <c r="V5336" s="346">
        <v>10233</v>
      </c>
      <c r="W5336" s="346" t="s">
        <v>12476</v>
      </c>
      <c r="X5336" s="346" t="s">
        <v>1344</v>
      </c>
      <c r="Y5336" s="346" t="s">
        <v>8721</v>
      </c>
      <c r="Z5336" s="346" t="s">
        <v>12733</v>
      </c>
      <c r="AA5336" s="346" t="s">
        <v>12734</v>
      </c>
      <c r="AB5336" s="346" t="s">
        <v>13350</v>
      </c>
      <c r="AC5336" s="348" t="e">
        <v>#N/A</v>
      </c>
      <c r="AD5336" s="358" t="s">
        <v>12496</v>
      </c>
      <c r="AE5336" s="348" t="s">
        <v>12710</v>
      </c>
      <c r="AF5336" s="349">
        <v>0</v>
      </c>
      <c r="AG5336" s="359">
        <v>476</v>
      </c>
      <c r="AH5336" s="359">
        <v>331.30480826397144</v>
      </c>
      <c r="AI5336" s="349">
        <v>0</v>
      </c>
      <c r="AJ5336" s="349">
        <v>0</v>
      </c>
      <c r="AK5336" s="350">
        <v>331.30480826397144</v>
      </c>
      <c r="AL5336" s="351">
        <v>0</v>
      </c>
      <c r="AM5336" s="348" t="s">
        <v>14574</v>
      </c>
      <c r="AN5336" s="348" t="s">
        <v>14575</v>
      </c>
      <c r="AO5336" s="346" t="s">
        <v>14576</v>
      </c>
      <c r="AP5336" s="352">
        <v>44476</v>
      </c>
      <c r="AQ5336" s="346" t="s">
        <v>12921</v>
      </c>
      <c r="AR5336" s="346" t="s">
        <v>8721</v>
      </c>
      <c r="AS5336" s="346" t="s">
        <v>12921</v>
      </c>
      <c r="AT5336" s="346" t="s">
        <v>14577</v>
      </c>
      <c r="AU5336" s="346" t="s">
        <v>8721</v>
      </c>
      <c r="AV5336" s="346" t="s">
        <v>8721</v>
      </c>
      <c r="AW5336" s="327" t="s">
        <v>12484</v>
      </c>
      <c r="AX5336" s="415" t="s">
        <v>12941</v>
      </c>
      <c r="AY5336" s="374">
        <v>2</v>
      </c>
      <c r="AZ5336" s="309"/>
      <c r="BA5336" s="311" t="s">
        <v>13642</v>
      </c>
      <c r="BB5336" s="310" t="s">
        <v>16441</v>
      </c>
      <c r="BC5336" s="311" t="s">
        <v>8721</v>
      </c>
      <c r="BD5336" s="311">
        <v>2</v>
      </c>
      <c r="BE5336" s="307"/>
      <c r="BF5336" s="310" t="b">
        <v>1</v>
      </c>
    </row>
    <row r="5337" spans="1:58" s="309" customFormat="1" ht="15" customHeight="1" x14ac:dyDescent="0.25">
      <c r="A5337" s="335"/>
      <c r="B5337" s="373" t="s">
        <v>11809</v>
      </c>
      <c r="C5337" s="337"/>
      <c r="D5337" s="337" t="s">
        <v>11809</v>
      </c>
      <c r="E5337" s="337" t="s">
        <v>11793</v>
      </c>
      <c r="F5337" s="337" t="s">
        <v>7363</v>
      </c>
      <c r="G5337" s="337" t="s">
        <v>7364</v>
      </c>
      <c r="H5337" s="337" t="s">
        <v>11810</v>
      </c>
      <c r="I5337" s="337" t="s">
        <v>7366</v>
      </c>
      <c r="J5337" s="337" t="s">
        <v>16597</v>
      </c>
      <c r="K5337" s="337" t="s">
        <v>12473</v>
      </c>
      <c r="L5337" s="338" t="s">
        <v>12474</v>
      </c>
      <c r="M5337" s="337" t="s">
        <v>8721</v>
      </c>
      <c r="N5337" s="337" t="s">
        <v>16589</v>
      </c>
      <c r="O5337" s="337" t="s">
        <v>16590</v>
      </c>
      <c r="P5337" s="337" t="s">
        <v>8721</v>
      </c>
      <c r="Q5337" s="337" t="s">
        <v>16591</v>
      </c>
      <c r="R5337" s="337" t="s">
        <v>8721</v>
      </c>
      <c r="S5337" s="337" t="s">
        <v>8721</v>
      </c>
      <c r="T5337" s="337" t="s">
        <v>16441</v>
      </c>
      <c r="U5337" s="337" t="s">
        <v>8721</v>
      </c>
      <c r="V5337" s="337">
        <v>10233</v>
      </c>
      <c r="W5337" s="337" t="s">
        <v>12476</v>
      </c>
      <c r="X5337" s="337" t="s">
        <v>1344</v>
      </c>
      <c r="Y5337" s="337" t="s">
        <v>8721</v>
      </c>
      <c r="Z5337" s="337" t="s">
        <v>12733</v>
      </c>
      <c r="AA5337" s="337" t="s">
        <v>12734</v>
      </c>
      <c r="AB5337" s="337" t="s">
        <v>13350</v>
      </c>
      <c r="AC5337" s="339" t="e">
        <v>#N/A</v>
      </c>
      <c r="AD5337" s="368" t="s">
        <v>12496</v>
      </c>
      <c r="AE5337" s="339" t="s">
        <v>12710</v>
      </c>
      <c r="AF5337" s="340">
        <v>0</v>
      </c>
      <c r="AG5337" s="366">
        <v>466</v>
      </c>
      <c r="AH5337" s="366">
        <v>324.34462321640899</v>
      </c>
      <c r="AI5337" s="340">
        <v>0</v>
      </c>
      <c r="AJ5337" s="340">
        <v>0</v>
      </c>
      <c r="AK5337" s="341">
        <v>324.34462321640899</v>
      </c>
      <c r="AL5337" s="342">
        <v>0</v>
      </c>
      <c r="AM5337" s="339" t="s">
        <v>14574</v>
      </c>
      <c r="AN5337" s="339" t="s">
        <v>14575</v>
      </c>
      <c r="AO5337" s="337" t="s">
        <v>14576</v>
      </c>
      <c r="AP5337" s="343">
        <v>44533</v>
      </c>
      <c r="AQ5337" s="335" t="s">
        <v>12921</v>
      </c>
      <c r="AR5337" s="335" t="s">
        <v>8721</v>
      </c>
      <c r="AS5337" s="335" t="s">
        <v>12921</v>
      </c>
      <c r="AT5337" s="335" t="s">
        <v>14577</v>
      </c>
      <c r="AU5337" s="335" t="s">
        <v>8721</v>
      </c>
      <c r="AV5337" s="335" t="s">
        <v>8721</v>
      </c>
      <c r="AW5337" s="327" t="s">
        <v>12484</v>
      </c>
      <c r="AX5337" s="415" t="s">
        <v>12941</v>
      </c>
      <c r="AY5337" s="397">
        <v>2</v>
      </c>
      <c r="BA5337" s="309" t="s">
        <v>13642</v>
      </c>
      <c r="BB5337" s="310" t="s">
        <v>16441</v>
      </c>
      <c r="BC5337" s="309" t="s">
        <v>8721</v>
      </c>
      <c r="BD5337" s="309">
        <v>2</v>
      </c>
      <c r="BE5337" s="307"/>
      <c r="BF5337" s="310" t="b">
        <v>1</v>
      </c>
    </row>
    <row r="5338" spans="1:58" s="309" customFormat="1" ht="15" customHeight="1" x14ac:dyDescent="0.25">
      <c r="A5338" s="335">
        <v>5204</v>
      </c>
      <c r="B5338" s="345" t="s">
        <v>7397</v>
      </c>
      <c r="C5338" s="346">
        <v>6801</v>
      </c>
      <c r="D5338" s="346" t="s">
        <v>7397</v>
      </c>
      <c r="E5338" s="346" t="s">
        <v>11793</v>
      </c>
      <c r="F5338" s="346" t="s">
        <v>11811</v>
      </c>
      <c r="G5338" s="346" t="s">
        <v>7395</v>
      </c>
      <c r="H5338" s="346" t="s">
        <v>11812</v>
      </c>
      <c r="I5338" s="346" t="s">
        <v>7396</v>
      </c>
      <c r="J5338" s="346" t="s">
        <v>16598</v>
      </c>
      <c r="K5338" s="346" t="s">
        <v>12473</v>
      </c>
      <c r="L5338" s="347" t="s">
        <v>12474</v>
      </c>
      <c r="M5338" s="346" t="s">
        <v>16599</v>
      </c>
      <c r="N5338" s="346" t="s">
        <v>16600</v>
      </c>
      <c r="O5338" s="346" t="s">
        <v>8721</v>
      </c>
      <c r="P5338" s="346" t="s">
        <v>8721</v>
      </c>
      <c r="Q5338" s="346" t="s">
        <v>8721</v>
      </c>
      <c r="R5338" s="346" t="s">
        <v>8721</v>
      </c>
      <c r="S5338" s="346" t="s">
        <v>8721</v>
      </c>
      <c r="T5338" s="346" t="s">
        <v>16601</v>
      </c>
      <c r="U5338" s="346" t="s">
        <v>8721</v>
      </c>
      <c r="V5338" s="346" t="s">
        <v>16602</v>
      </c>
      <c r="W5338" s="346" t="s">
        <v>12476</v>
      </c>
      <c r="X5338" s="346" t="s">
        <v>9030</v>
      </c>
      <c r="Y5338" s="346" t="s">
        <v>8721</v>
      </c>
      <c r="Z5338" s="346" t="s">
        <v>12484</v>
      </c>
      <c r="AA5338" s="346" t="s">
        <v>12484</v>
      </c>
      <c r="AB5338" s="346" t="s">
        <v>12484</v>
      </c>
      <c r="AC5338" s="348">
        <v>36250.246703854755</v>
      </c>
      <c r="AD5338" s="348" t="s">
        <v>12496</v>
      </c>
      <c r="AE5338" s="348">
        <v>53924.740392026426</v>
      </c>
      <c r="AF5338" s="349">
        <v>0.48756892146315267</v>
      </c>
      <c r="AG5338" s="359">
        <v>67426.97224228202</v>
      </c>
      <c r="AH5338" s="359">
        <v>59231.864601092791</v>
      </c>
      <c r="AI5338" s="349">
        <v>0.63397135156032558</v>
      </c>
      <c r="AJ5338" s="349">
        <v>9.8417241705462288E-2</v>
      </c>
      <c r="AK5338" s="350">
        <v>59231.864601092791</v>
      </c>
      <c r="AL5338" s="351">
        <v>0.63397135156032558</v>
      </c>
      <c r="AM5338" s="348" t="s">
        <v>12762</v>
      </c>
      <c r="AN5338" s="348" t="s">
        <v>12484</v>
      </c>
      <c r="AO5338" s="346" t="s">
        <v>12763</v>
      </c>
      <c r="AP5338" s="352">
        <v>43707</v>
      </c>
      <c r="AQ5338" s="346" t="s">
        <v>12921</v>
      </c>
      <c r="AR5338" s="346" t="s">
        <v>8721</v>
      </c>
      <c r="AS5338" s="346" t="s">
        <v>8721</v>
      </c>
      <c r="AT5338" s="346" t="s">
        <v>12764</v>
      </c>
      <c r="AU5338" s="346" t="s">
        <v>8721</v>
      </c>
      <c r="AV5338" s="346" t="s">
        <v>8721</v>
      </c>
      <c r="AW5338" s="327" t="s">
        <v>12484</v>
      </c>
      <c r="AX5338" s="346" t="s">
        <v>13083</v>
      </c>
      <c r="AY5338" s="346" t="s">
        <v>12484</v>
      </c>
      <c r="BA5338" s="309" t="s">
        <v>12486</v>
      </c>
      <c r="BB5338" s="310" t="s">
        <v>16601</v>
      </c>
      <c r="BC5338" s="309" t="s">
        <v>8721</v>
      </c>
      <c r="BD5338" s="309">
        <v>2</v>
      </c>
      <c r="BE5338" s="307"/>
      <c r="BF5338" s="310" t="b">
        <v>1</v>
      </c>
    </row>
    <row r="5339" spans="1:58" s="311" customFormat="1" ht="15" customHeight="1" x14ac:dyDescent="0.25">
      <c r="A5339" s="345">
        <v>5205</v>
      </c>
      <c r="B5339" s="345" t="s">
        <v>7399</v>
      </c>
      <c r="C5339" s="337">
        <v>6802</v>
      </c>
      <c r="D5339" s="337" t="s">
        <v>7399</v>
      </c>
      <c r="E5339" s="337" t="s">
        <v>11793</v>
      </c>
      <c r="F5339" s="337" t="s">
        <v>11811</v>
      </c>
      <c r="G5339" s="337" t="s">
        <v>7395</v>
      </c>
      <c r="H5339" s="337" t="s">
        <v>11812</v>
      </c>
      <c r="I5339" s="337" t="s">
        <v>7398</v>
      </c>
      <c r="J5339" s="337" t="s">
        <v>16598</v>
      </c>
      <c r="K5339" s="337" t="s">
        <v>12473</v>
      </c>
      <c r="L5339" s="338" t="s">
        <v>12753</v>
      </c>
      <c r="M5339" s="337" t="s">
        <v>16603</v>
      </c>
      <c r="N5339" s="337" t="s">
        <v>16600</v>
      </c>
      <c r="O5339" s="337" t="s">
        <v>8721</v>
      </c>
      <c r="P5339" s="337" t="s">
        <v>8721</v>
      </c>
      <c r="Q5339" s="337" t="s">
        <v>8721</v>
      </c>
      <c r="R5339" s="337" t="s">
        <v>8721</v>
      </c>
      <c r="S5339" s="337" t="s">
        <v>8721</v>
      </c>
      <c r="T5339" s="337" t="s">
        <v>16601</v>
      </c>
      <c r="U5339" s="337" t="s">
        <v>8721</v>
      </c>
      <c r="V5339" s="337" t="s">
        <v>16602</v>
      </c>
      <c r="W5339" s="337" t="s">
        <v>12476</v>
      </c>
      <c r="X5339" s="337" t="s">
        <v>9030</v>
      </c>
      <c r="Y5339" s="337" t="s">
        <v>8721</v>
      </c>
      <c r="Z5339" s="337" t="s">
        <v>12484</v>
      </c>
      <c r="AA5339" s="337" t="s">
        <v>12484</v>
      </c>
      <c r="AB5339" s="337" t="s">
        <v>12484</v>
      </c>
      <c r="AC5339" s="339">
        <v>39656.155354927425</v>
      </c>
      <c r="AD5339" s="339" t="s">
        <v>12496</v>
      </c>
      <c r="AE5339" s="339">
        <v>58991.264250704618</v>
      </c>
      <c r="AF5339" s="340">
        <v>0.48756892146315267</v>
      </c>
      <c r="AG5339" s="366">
        <v>71421.950343565972</v>
      </c>
      <c r="AH5339" s="366">
        <v>62741.291082965814</v>
      </c>
      <c r="AI5339" s="340">
        <v>0.58213247152739878</v>
      </c>
      <c r="AJ5339" s="340">
        <v>6.3569189097628209E-2</v>
      </c>
      <c r="AK5339" s="341">
        <v>62741.291082965814</v>
      </c>
      <c r="AL5339" s="342">
        <v>0.58213247152739878</v>
      </c>
      <c r="AM5339" s="339" t="s">
        <v>12762</v>
      </c>
      <c r="AN5339" s="339" t="s">
        <v>12484</v>
      </c>
      <c r="AO5339" s="337" t="s">
        <v>12763</v>
      </c>
      <c r="AP5339" s="343">
        <v>43707</v>
      </c>
      <c r="AQ5339" s="335" t="s">
        <v>12921</v>
      </c>
      <c r="AR5339" s="335" t="s">
        <v>8721</v>
      </c>
      <c r="AS5339" s="335" t="s">
        <v>8721</v>
      </c>
      <c r="AT5339" s="335" t="s">
        <v>12764</v>
      </c>
      <c r="AU5339" s="335" t="s">
        <v>8721</v>
      </c>
      <c r="AV5339" s="335" t="s">
        <v>8721</v>
      </c>
      <c r="AW5339" s="327" t="s">
        <v>12484</v>
      </c>
      <c r="AX5339" s="335" t="s">
        <v>13083</v>
      </c>
      <c r="AY5339" s="335" t="s">
        <v>12484</v>
      </c>
      <c r="AZ5339" s="309"/>
      <c r="BA5339" s="311" t="s">
        <v>12766</v>
      </c>
      <c r="BB5339" s="310" t="s">
        <v>16601</v>
      </c>
      <c r="BC5339" s="311" t="s">
        <v>8721</v>
      </c>
      <c r="BD5339" s="311">
        <v>1</v>
      </c>
      <c r="BE5339" s="307"/>
      <c r="BF5339" s="310" t="b">
        <v>1</v>
      </c>
    </row>
    <row r="5340" spans="1:58" s="309" customFormat="1" ht="15" customHeight="1" x14ac:dyDescent="0.25">
      <c r="A5340" s="335">
        <v>5206</v>
      </c>
      <c r="B5340" s="345" t="s">
        <v>7402</v>
      </c>
      <c r="C5340" s="346">
        <v>6804</v>
      </c>
      <c r="D5340" s="346" t="s">
        <v>7402</v>
      </c>
      <c r="E5340" s="346" t="s">
        <v>11793</v>
      </c>
      <c r="F5340" s="346" t="s">
        <v>11811</v>
      </c>
      <c r="G5340" s="346" t="s">
        <v>7395</v>
      </c>
      <c r="H5340" s="346" t="s">
        <v>7400</v>
      </c>
      <c r="I5340" s="346" t="s">
        <v>7401</v>
      </c>
      <c r="J5340" s="346" t="s">
        <v>16604</v>
      </c>
      <c r="K5340" s="346" t="s">
        <v>12473</v>
      </c>
      <c r="L5340" s="347" t="s">
        <v>12474</v>
      </c>
      <c r="M5340" s="346" t="s">
        <v>16603</v>
      </c>
      <c r="N5340" s="346" t="s">
        <v>16600</v>
      </c>
      <c r="O5340" s="346" t="s">
        <v>8721</v>
      </c>
      <c r="P5340" s="346" t="s">
        <v>8721</v>
      </c>
      <c r="Q5340" s="346" t="s">
        <v>8721</v>
      </c>
      <c r="R5340" s="346" t="s">
        <v>8721</v>
      </c>
      <c r="S5340" s="346" t="s">
        <v>8721</v>
      </c>
      <c r="T5340" s="346" t="s">
        <v>8721</v>
      </c>
      <c r="U5340" s="346" t="s">
        <v>8721</v>
      </c>
      <c r="V5340" s="346" t="s">
        <v>16602</v>
      </c>
      <c r="W5340" s="346" t="s">
        <v>12476</v>
      </c>
      <c r="X5340" s="346" t="s">
        <v>9030</v>
      </c>
      <c r="Y5340" s="346" t="s">
        <v>8721</v>
      </c>
      <c r="Z5340" s="346" t="s">
        <v>12484</v>
      </c>
      <c r="AA5340" s="346" t="s">
        <v>12484</v>
      </c>
      <c r="AB5340" s="346" t="s">
        <v>12484</v>
      </c>
      <c r="AC5340" s="348">
        <v>10671.334554602416</v>
      </c>
      <c r="AD5340" s="348" t="s">
        <v>12496</v>
      </c>
      <c r="AE5340" s="348">
        <v>15874.345633962388</v>
      </c>
      <c r="AF5340" s="349">
        <v>0.48756892146315267</v>
      </c>
      <c r="AG5340" s="359">
        <v>15583.001186115403</v>
      </c>
      <c r="AH5340" s="359">
        <v>13689.03549484691</v>
      </c>
      <c r="AI5340" s="349">
        <v>0.28278571202165126</v>
      </c>
      <c r="AJ5340" s="349">
        <v>-0.13766300605425352</v>
      </c>
      <c r="AK5340" s="350">
        <v>13689.03549484691</v>
      </c>
      <c r="AL5340" s="351">
        <v>0.28278571202165126</v>
      </c>
      <c r="AM5340" s="348" t="s">
        <v>12762</v>
      </c>
      <c r="AN5340" s="348" t="s">
        <v>12484</v>
      </c>
      <c r="AO5340" s="346" t="s">
        <v>12763</v>
      </c>
      <c r="AP5340" s="352">
        <v>43707</v>
      </c>
      <c r="AQ5340" s="346" t="s">
        <v>12921</v>
      </c>
      <c r="AR5340" s="346" t="s">
        <v>8721</v>
      </c>
      <c r="AS5340" s="346" t="s">
        <v>8721</v>
      </c>
      <c r="AT5340" s="346" t="s">
        <v>12764</v>
      </c>
      <c r="AU5340" s="346" t="s">
        <v>8721</v>
      </c>
      <c r="AV5340" s="346" t="s">
        <v>8721</v>
      </c>
      <c r="AW5340" s="327" t="s">
        <v>12484</v>
      </c>
      <c r="AX5340" s="346" t="s">
        <v>13083</v>
      </c>
      <c r="AY5340" s="346" t="s">
        <v>12484</v>
      </c>
      <c r="BA5340" s="309" t="s">
        <v>12486</v>
      </c>
      <c r="BB5340" s="310" t="s">
        <v>8721</v>
      </c>
      <c r="BC5340" s="309" t="s">
        <v>8721</v>
      </c>
      <c r="BD5340" s="309">
        <v>2</v>
      </c>
      <c r="BE5340" s="307"/>
      <c r="BF5340" s="310" t="b">
        <v>1</v>
      </c>
    </row>
    <row r="5341" spans="1:58" s="311" customFormat="1" ht="15" customHeight="1" x14ac:dyDescent="0.25">
      <c r="A5341" s="345">
        <v>5207</v>
      </c>
      <c r="B5341" s="345" t="s">
        <v>7383</v>
      </c>
      <c r="C5341" s="346">
        <v>6536</v>
      </c>
      <c r="D5341" s="346" t="s">
        <v>7383</v>
      </c>
      <c r="E5341" s="346" t="s">
        <v>11793</v>
      </c>
      <c r="F5341" s="346" t="s">
        <v>11175</v>
      </c>
      <c r="G5341" s="346" t="s">
        <v>7380</v>
      </c>
      <c r="H5341" s="346" t="s">
        <v>7381</v>
      </c>
      <c r="I5341" s="346" t="s">
        <v>7382</v>
      </c>
      <c r="J5341" s="346" t="s">
        <v>16605</v>
      </c>
      <c r="K5341" s="346" t="s">
        <v>12473</v>
      </c>
      <c r="L5341" s="347" t="s">
        <v>12474</v>
      </c>
      <c r="M5341" s="346" t="s">
        <v>16606</v>
      </c>
      <c r="N5341" s="346" t="s">
        <v>8721</v>
      </c>
      <c r="O5341" s="346" t="s">
        <v>8721</v>
      </c>
      <c r="P5341" s="346" t="s">
        <v>8721</v>
      </c>
      <c r="Q5341" s="346" t="s">
        <v>8721</v>
      </c>
      <c r="R5341" s="346" t="s">
        <v>8721</v>
      </c>
      <c r="S5341" s="346" t="s">
        <v>8721</v>
      </c>
      <c r="T5341" s="346" t="s">
        <v>16607</v>
      </c>
      <c r="U5341" s="346" t="s">
        <v>8721</v>
      </c>
      <c r="V5341" s="346" t="s">
        <v>16608</v>
      </c>
      <c r="W5341" s="346" t="s">
        <v>12476</v>
      </c>
      <c r="X5341" s="346" t="s">
        <v>8871</v>
      </c>
      <c r="Y5341" s="346" t="s">
        <v>8721</v>
      </c>
      <c r="Z5341" s="346" t="s">
        <v>12484</v>
      </c>
      <c r="AA5341" s="346" t="s">
        <v>12484</v>
      </c>
      <c r="AB5341" s="346" t="s">
        <v>12484</v>
      </c>
      <c r="AC5341" s="348">
        <v>43.869087351068686</v>
      </c>
      <c r="AD5341" s="348" t="s">
        <v>12496</v>
      </c>
      <c r="AE5341" s="348">
        <v>65.258290956402078</v>
      </c>
      <c r="AF5341" s="349">
        <v>0.48756892146315267</v>
      </c>
      <c r="AG5341" s="359">
        <v>63.952871891655548</v>
      </c>
      <c r="AH5341" s="359">
        <v>56.18000812977585</v>
      </c>
      <c r="AI5341" s="349">
        <v>0.28062860483481789</v>
      </c>
      <c r="AJ5341" s="349">
        <v>-0.13911309495817581</v>
      </c>
      <c r="AK5341" s="350">
        <v>56.18000812977585</v>
      </c>
      <c r="AL5341" s="351">
        <v>0.28062860483481789</v>
      </c>
      <c r="AM5341" s="348" t="s">
        <v>12762</v>
      </c>
      <c r="AN5341" s="348" t="s">
        <v>12484</v>
      </c>
      <c r="AO5341" s="346" t="s">
        <v>12763</v>
      </c>
      <c r="AP5341" s="352">
        <v>43707</v>
      </c>
      <c r="AQ5341" s="346" t="s">
        <v>12921</v>
      </c>
      <c r="AR5341" s="346" t="s">
        <v>8721</v>
      </c>
      <c r="AS5341" s="346" t="s">
        <v>8721</v>
      </c>
      <c r="AT5341" s="346" t="s">
        <v>12764</v>
      </c>
      <c r="AU5341" s="346" t="s">
        <v>8721</v>
      </c>
      <c r="AV5341" s="346" t="s">
        <v>8721</v>
      </c>
      <c r="AW5341" s="327" t="s">
        <v>12484</v>
      </c>
      <c r="AX5341" s="346" t="s">
        <v>13083</v>
      </c>
      <c r="AY5341" s="346" t="s">
        <v>12484</v>
      </c>
      <c r="BA5341" s="311" t="s">
        <v>12486</v>
      </c>
      <c r="BB5341" s="310" t="s">
        <v>16607</v>
      </c>
      <c r="BC5341" s="311" t="s">
        <v>8721</v>
      </c>
      <c r="BD5341" s="311">
        <v>2</v>
      </c>
      <c r="BE5341" s="307"/>
      <c r="BF5341" s="310" t="b">
        <v>1</v>
      </c>
    </row>
    <row r="5342" spans="1:58" s="309" customFormat="1" ht="15" customHeight="1" x14ac:dyDescent="0.25">
      <c r="A5342" s="335">
        <v>5208</v>
      </c>
      <c r="B5342" s="345" t="s">
        <v>7389</v>
      </c>
      <c r="C5342" s="337">
        <v>6539</v>
      </c>
      <c r="D5342" s="337" t="s">
        <v>7389</v>
      </c>
      <c r="E5342" s="337" t="s">
        <v>11793</v>
      </c>
      <c r="F5342" s="337" t="s">
        <v>11175</v>
      </c>
      <c r="G5342" s="337" t="s">
        <v>7387</v>
      </c>
      <c r="H5342" s="337" t="s">
        <v>7388</v>
      </c>
      <c r="I5342" s="337" t="s">
        <v>7382</v>
      </c>
      <c r="J5342" s="337" t="s">
        <v>16605</v>
      </c>
      <c r="K5342" s="337" t="s">
        <v>12473</v>
      </c>
      <c r="L5342" s="338" t="s">
        <v>12474</v>
      </c>
      <c r="M5342" s="337" t="s">
        <v>16609</v>
      </c>
      <c r="N5342" s="337" t="s">
        <v>8721</v>
      </c>
      <c r="O5342" s="337" t="s">
        <v>8721</v>
      </c>
      <c r="P5342" s="337" t="s">
        <v>8721</v>
      </c>
      <c r="Q5342" s="337" t="s">
        <v>8721</v>
      </c>
      <c r="R5342" s="337" t="s">
        <v>8721</v>
      </c>
      <c r="S5342" s="337" t="s">
        <v>8721</v>
      </c>
      <c r="T5342" s="337" t="s">
        <v>16607</v>
      </c>
      <c r="U5342" s="337" t="s">
        <v>8721</v>
      </c>
      <c r="V5342" s="337" t="s">
        <v>16608</v>
      </c>
      <c r="W5342" s="337" t="s">
        <v>12476</v>
      </c>
      <c r="X5342" s="337" t="s">
        <v>8723</v>
      </c>
      <c r="Y5342" s="337" t="s">
        <v>8721</v>
      </c>
      <c r="Z5342" s="337" t="s">
        <v>12484</v>
      </c>
      <c r="AA5342" s="337" t="s">
        <v>12484</v>
      </c>
      <c r="AB5342" s="337" t="s">
        <v>12484</v>
      </c>
      <c r="AC5342" s="339">
        <v>30138.06300723449</v>
      </c>
      <c r="AD5342" s="339" t="s">
        <v>12496</v>
      </c>
      <c r="AE5342" s="339">
        <v>44832.445882660351</v>
      </c>
      <c r="AF5342" s="340">
        <v>0.48756892146315267</v>
      </c>
      <c r="AG5342" s="366">
        <v>51331.96839793495</v>
      </c>
      <c r="AH5342" s="366">
        <v>45093.055504981312</v>
      </c>
      <c r="AI5342" s="340">
        <v>0.49621611362870111</v>
      </c>
      <c r="AJ5342" s="340">
        <v>5.8129690939248135E-3</v>
      </c>
      <c r="AK5342" s="341">
        <v>45093.055504981312</v>
      </c>
      <c r="AL5342" s="342">
        <v>0.49621611362870111</v>
      </c>
      <c r="AM5342" s="339" t="s">
        <v>12762</v>
      </c>
      <c r="AN5342" s="339" t="s">
        <v>12484</v>
      </c>
      <c r="AO5342" s="337" t="s">
        <v>12763</v>
      </c>
      <c r="AP5342" s="343">
        <v>43707</v>
      </c>
      <c r="AQ5342" s="335" t="s">
        <v>12921</v>
      </c>
      <c r="AR5342" s="335" t="s">
        <v>8721</v>
      </c>
      <c r="AS5342" s="335" t="s">
        <v>8721</v>
      </c>
      <c r="AT5342" s="335" t="s">
        <v>12764</v>
      </c>
      <c r="AU5342" s="335" t="s">
        <v>8721</v>
      </c>
      <c r="AV5342" s="335" t="s">
        <v>8721</v>
      </c>
      <c r="AW5342" s="327" t="s">
        <v>12484</v>
      </c>
      <c r="AX5342" s="335" t="s">
        <v>13083</v>
      </c>
      <c r="AY5342" s="335" t="s">
        <v>12484</v>
      </c>
      <c r="BA5342" s="309" t="s">
        <v>12486</v>
      </c>
      <c r="BB5342" s="310" t="s">
        <v>16607</v>
      </c>
      <c r="BC5342" s="309" t="s">
        <v>8721</v>
      </c>
      <c r="BD5342" s="309">
        <v>2</v>
      </c>
      <c r="BE5342" s="307"/>
      <c r="BF5342" s="310" t="b">
        <v>1</v>
      </c>
    </row>
    <row r="5343" spans="1:58" s="311" customFormat="1" ht="15" customHeight="1" x14ac:dyDescent="0.25">
      <c r="A5343" s="345">
        <v>5209</v>
      </c>
      <c r="B5343" s="345" t="s">
        <v>7417</v>
      </c>
      <c r="C5343" s="337">
        <v>6809</v>
      </c>
      <c r="D5343" s="337" t="s">
        <v>7417</v>
      </c>
      <c r="E5343" s="337" t="s">
        <v>11793</v>
      </c>
      <c r="F5343" s="337" t="s">
        <v>11175</v>
      </c>
      <c r="G5343" s="337" t="s">
        <v>7415</v>
      </c>
      <c r="H5343" s="337" t="s">
        <v>11813</v>
      </c>
      <c r="I5343" s="337" t="s">
        <v>7416</v>
      </c>
      <c r="J5343" s="337" t="s">
        <v>16598</v>
      </c>
      <c r="K5343" s="337" t="s">
        <v>12473</v>
      </c>
      <c r="L5343" s="338" t="s">
        <v>12474</v>
      </c>
      <c r="M5343" s="337" t="s">
        <v>16603</v>
      </c>
      <c r="N5343" s="337" t="s">
        <v>16600</v>
      </c>
      <c r="O5343" s="337" t="s">
        <v>8721</v>
      </c>
      <c r="P5343" s="337" t="s">
        <v>8721</v>
      </c>
      <c r="Q5343" s="337" t="s">
        <v>8721</v>
      </c>
      <c r="R5343" s="337" t="s">
        <v>8721</v>
      </c>
      <c r="S5343" s="337" t="s">
        <v>8721</v>
      </c>
      <c r="T5343" s="337" t="s">
        <v>8721</v>
      </c>
      <c r="U5343" s="337" t="s">
        <v>8721</v>
      </c>
      <c r="V5343" s="337" t="s">
        <v>16602</v>
      </c>
      <c r="W5343" s="337" t="s">
        <v>12476</v>
      </c>
      <c r="X5343" s="337" t="s">
        <v>8723</v>
      </c>
      <c r="Y5343" s="337" t="s">
        <v>8721</v>
      </c>
      <c r="Z5343" s="337" t="s">
        <v>12484</v>
      </c>
      <c r="AA5343" s="337" t="s">
        <v>12484</v>
      </c>
      <c r="AB5343" s="337" t="s">
        <v>12484</v>
      </c>
      <c r="AC5343" s="339">
        <v>7957.3712276754331</v>
      </c>
      <c r="AD5343" s="339" t="s">
        <v>12496</v>
      </c>
      <c r="AE5343" s="339">
        <v>11837.138134835068</v>
      </c>
      <c r="AF5343" s="340">
        <v>0.48756892146315267</v>
      </c>
      <c r="AG5343" s="366">
        <v>4423.308096699292</v>
      </c>
      <c r="AH5343" s="366">
        <v>3885.6970372505443</v>
      </c>
      <c r="AI5343" s="340">
        <v>-0.51168584120642269</v>
      </c>
      <c r="AJ5343" s="340">
        <v>-0.67173678358830058</v>
      </c>
      <c r="AK5343" s="341">
        <v>3885.6970372505443</v>
      </c>
      <c r="AL5343" s="342">
        <v>-0.51168584120642269</v>
      </c>
      <c r="AM5343" s="339" t="s">
        <v>12762</v>
      </c>
      <c r="AN5343" s="339" t="s">
        <v>12484</v>
      </c>
      <c r="AO5343" s="337" t="s">
        <v>12763</v>
      </c>
      <c r="AP5343" s="343">
        <v>43707</v>
      </c>
      <c r="AQ5343" s="335" t="s">
        <v>12921</v>
      </c>
      <c r="AR5343" s="335" t="s">
        <v>8721</v>
      </c>
      <c r="AS5343" s="335" t="s">
        <v>8721</v>
      </c>
      <c r="AT5343" s="335" t="s">
        <v>12764</v>
      </c>
      <c r="AU5343" s="335" t="s">
        <v>8721</v>
      </c>
      <c r="AV5343" s="335" t="s">
        <v>8721</v>
      </c>
      <c r="AW5343" s="327" t="s">
        <v>12484</v>
      </c>
      <c r="AX5343" s="335" t="s">
        <v>13083</v>
      </c>
      <c r="AY5343" s="335" t="s">
        <v>12484</v>
      </c>
      <c r="BA5343" s="311" t="s">
        <v>12486</v>
      </c>
      <c r="BB5343" s="310" t="s">
        <v>8721</v>
      </c>
      <c r="BC5343" s="311" t="s">
        <v>8721</v>
      </c>
      <c r="BD5343" s="311">
        <v>2</v>
      </c>
      <c r="BE5343" s="307"/>
      <c r="BF5343" s="310" t="b">
        <v>1</v>
      </c>
    </row>
    <row r="5344" spans="1:58" s="309" customFormat="1" ht="15" customHeight="1" x14ac:dyDescent="0.25">
      <c r="A5344" s="335">
        <v>5210</v>
      </c>
      <c r="B5344" s="345" t="s">
        <v>7414</v>
      </c>
      <c r="C5344" s="346">
        <v>6808</v>
      </c>
      <c r="D5344" s="346" t="s">
        <v>7414</v>
      </c>
      <c r="E5344" s="346" t="s">
        <v>11793</v>
      </c>
      <c r="F5344" s="346" t="s">
        <v>11175</v>
      </c>
      <c r="G5344" s="346" t="s">
        <v>7412</v>
      </c>
      <c r="H5344" s="346" t="s">
        <v>324</v>
      </c>
      <c r="I5344" s="346" t="s">
        <v>7413</v>
      </c>
      <c r="J5344" s="346" t="s">
        <v>16598</v>
      </c>
      <c r="K5344" s="346" t="s">
        <v>12473</v>
      </c>
      <c r="L5344" s="347" t="s">
        <v>12474</v>
      </c>
      <c r="M5344" s="346" t="s">
        <v>16603</v>
      </c>
      <c r="N5344" s="346" t="s">
        <v>16600</v>
      </c>
      <c r="O5344" s="346" t="s">
        <v>8721</v>
      </c>
      <c r="P5344" s="346" t="s">
        <v>8721</v>
      </c>
      <c r="Q5344" s="346" t="s">
        <v>8721</v>
      </c>
      <c r="R5344" s="346" t="s">
        <v>8721</v>
      </c>
      <c r="S5344" s="346" t="s">
        <v>8721</v>
      </c>
      <c r="T5344" s="346" t="s">
        <v>8721</v>
      </c>
      <c r="U5344" s="346" t="s">
        <v>8721</v>
      </c>
      <c r="V5344" s="346" t="s">
        <v>16602</v>
      </c>
      <c r="W5344" s="346" t="s">
        <v>12476</v>
      </c>
      <c r="X5344" s="346" t="s">
        <v>8723</v>
      </c>
      <c r="Y5344" s="346" t="s">
        <v>8721</v>
      </c>
      <c r="Z5344" s="346" t="s">
        <v>12484</v>
      </c>
      <c r="AA5344" s="346" t="s">
        <v>12484</v>
      </c>
      <c r="AB5344" s="346" t="s">
        <v>12484</v>
      </c>
      <c r="AC5344" s="348">
        <v>12762.547089798281</v>
      </c>
      <c r="AD5344" s="348" t="s">
        <v>12496</v>
      </c>
      <c r="AE5344" s="348">
        <v>18985.168409493926</v>
      </c>
      <c r="AF5344" s="349">
        <v>0.48756892146315267</v>
      </c>
      <c r="AG5344" s="359">
        <v>19978.450035467456</v>
      </c>
      <c r="AH5344" s="359">
        <v>17550.259311487302</v>
      </c>
      <c r="AI5344" s="349">
        <v>0.37513767338152038</v>
      </c>
      <c r="AJ5344" s="349">
        <v>-7.5580530393876799E-2</v>
      </c>
      <c r="AK5344" s="350">
        <v>17550.259311487302</v>
      </c>
      <c r="AL5344" s="351">
        <v>0.37513767338152038</v>
      </c>
      <c r="AM5344" s="348" t="s">
        <v>12762</v>
      </c>
      <c r="AN5344" s="348" t="s">
        <v>12484</v>
      </c>
      <c r="AO5344" s="346" t="s">
        <v>12763</v>
      </c>
      <c r="AP5344" s="352">
        <v>43707</v>
      </c>
      <c r="AQ5344" s="346" t="s">
        <v>12921</v>
      </c>
      <c r="AR5344" s="346" t="s">
        <v>8721</v>
      </c>
      <c r="AS5344" s="346" t="s">
        <v>8721</v>
      </c>
      <c r="AT5344" s="346" t="s">
        <v>12764</v>
      </c>
      <c r="AU5344" s="346" t="s">
        <v>8721</v>
      </c>
      <c r="AV5344" s="346" t="s">
        <v>8721</v>
      </c>
      <c r="AW5344" s="327" t="s">
        <v>12484</v>
      </c>
      <c r="AX5344" s="346" t="s">
        <v>13083</v>
      </c>
      <c r="AY5344" s="346" t="s">
        <v>12484</v>
      </c>
      <c r="BA5344" s="309" t="s">
        <v>12486</v>
      </c>
      <c r="BB5344" s="310" t="s">
        <v>8721</v>
      </c>
      <c r="BC5344" s="309" t="s">
        <v>8721</v>
      </c>
      <c r="BD5344" s="309">
        <v>2</v>
      </c>
      <c r="BE5344" s="307"/>
      <c r="BF5344" s="310" t="b">
        <v>1</v>
      </c>
    </row>
    <row r="5345" spans="1:58" s="311" customFormat="1" ht="15" customHeight="1" x14ac:dyDescent="0.25">
      <c r="A5345" s="345">
        <v>5211</v>
      </c>
      <c r="B5345" s="345" t="s">
        <v>7379</v>
      </c>
      <c r="C5345" s="337">
        <v>6534</v>
      </c>
      <c r="D5345" s="337" t="s">
        <v>7379</v>
      </c>
      <c r="E5345" s="337" t="s">
        <v>11793</v>
      </c>
      <c r="F5345" s="337" t="s">
        <v>11175</v>
      </c>
      <c r="G5345" s="337" t="s">
        <v>7377</v>
      </c>
      <c r="H5345" s="337" t="s">
        <v>7375</v>
      </c>
      <c r="I5345" s="337" t="s">
        <v>11814</v>
      </c>
      <c r="J5345" s="337" t="s">
        <v>16605</v>
      </c>
      <c r="K5345" s="337" t="s">
        <v>12473</v>
      </c>
      <c r="L5345" s="338" t="s">
        <v>12474</v>
      </c>
      <c r="M5345" s="337" t="s">
        <v>16610</v>
      </c>
      <c r="N5345" s="337" t="s">
        <v>8721</v>
      </c>
      <c r="O5345" s="337" t="s">
        <v>8721</v>
      </c>
      <c r="P5345" s="337" t="s">
        <v>8721</v>
      </c>
      <c r="Q5345" s="337" t="s">
        <v>8721</v>
      </c>
      <c r="R5345" s="337" t="s">
        <v>8721</v>
      </c>
      <c r="S5345" s="337" t="s">
        <v>8721</v>
      </c>
      <c r="T5345" s="337" t="s">
        <v>16607</v>
      </c>
      <c r="U5345" s="337" t="s">
        <v>8721</v>
      </c>
      <c r="V5345" s="337" t="s">
        <v>16608</v>
      </c>
      <c r="W5345" s="337" t="s">
        <v>12476</v>
      </c>
      <c r="X5345" s="337" t="s">
        <v>8871</v>
      </c>
      <c r="Y5345" s="337" t="s">
        <v>8721</v>
      </c>
      <c r="Z5345" s="337" t="s">
        <v>12484</v>
      </c>
      <c r="AA5345" s="337" t="s">
        <v>12484</v>
      </c>
      <c r="AB5345" s="337" t="s">
        <v>12484</v>
      </c>
      <c r="AC5345" s="339">
        <v>16.162295339867416</v>
      </c>
      <c r="AD5345" s="339" t="s">
        <v>12496</v>
      </c>
      <c r="AE5345" s="339">
        <v>24.042528247095511</v>
      </c>
      <c r="AF5345" s="340">
        <v>0.48756892146315267</v>
      </c>
      <c r="AG5345" s="366">
        <v>41.409187922426312</v>
      </c>
      <c r="AH5345" s="366">
        <v>36.376294688853001</v>
      </c>
      <c r="AI5345" s="340">
        <v>1.250688650585654</v>
      </c>
      <c r="AJ5345" s="340">
        <v>0.51299789751718339</v>
      </c>
      <c r="AK5345" s="341">
        <v>36.376294688853001</v>
      </c>
      <c r="AL5345" s="342">
        <v>1.250688650585654</v>
      </c>
      <c r="AM5345" s="339" t="s">
        <v>12762</v>
      </c>
      <c r="AN5345" s="339" t="s">
        <v>12484</v>
      </c>
      <c r="AO5345" s="337" t="s">
        <v>12763</v>
      </c>
      <c r="AP5345" s="343">
        <v>43707</v>
      </c>
      <c r="AQ5345" s="335" t="s">
        <v>12921</v>
      </c>
      <c r="AR5345" s="335" t="s">
        <v>8721</v>
      </c>
      <c r="AS5345" s="335" t="s">
        <v>8721</v>
      </c>
      <c r="AT5345" s="335" t="s">
        <v>12764</v>
      </c>
      <c r="AU5345" s="335" t="s">
        <v>8721</v>
      </c>
      <c r="AV5345" s="335" t="s">
        <v>8721</v>
      </c>
      <c r="AW5345" s="327" t="s">
        <v>12484</v>
      </c>
      <c r="AX5345" s="335" t="s">
        <v>13083</v>
      </c>
      <c r="AY5345" s="335" t="s">
        <v>12484</v>
      </c>
      <c r="BA5345" s="311" t="s">
        <v>12486</v>
      </c>
      <c r="BB5345" s="310" t="s">
        <v>16607</v>
      </c>
      <c r="BC5345" s="311" t="s">
        <v>8721</v>
      </c>
      <c r="BD5345" s="311">
        <v>2</v>
      </c>
      <c r="BE5345" s="307"/>
      <c r="BF5345" s="310" t="b">
        <v>1</v>
      </c>
    </row>
    <row r="5346" spans="1:58" s="309" customFormat="1" ht="15" customHeight="1" x14ac:dyDescent="0.25">
      <c r="A5346" s="335">
        <v>5212</v>
      </c>
      <c r="B5346" s="345" t="s">
        <v>7378</v>
      </c>
      <c r="C5346" s="346">
        <v>6535</v>
      </c>
      <c r="D5346" s="346" t="s">
        <v>7378</v>
      </c>
      <c r="E5346" s="346" t="s">
        <v>11793</v>
      </c>
      <c r="F5346" s="346" t="s">
        <v>11175</v>
      </c>
      <c r="G5346" s="346" t="s">
        <v>7377</v>
      </c>
      <c r="H5346" s="346" t="s">
        <v>7373</v>
      </c>
      <c r="I5346" s="346" t="s">
        <v>11814</v>
      </c>
      <c r="J5346" s="346" t="s">
        <v>16605</v>
      </c>
      <c r="K5346" s="346" t="s">
        <v>12473</v>
      </c>
      <c r="L5346" s="347" t="s">
        <v>12474</v>
      </c>
      <c r="M5346" s="346" t="s">
        <v>16611</v>
      </c>
      <c r="N5346" s="346" t="s">
        <v>8721</v>
      </c>
      <c r="O5346" s="346" t="s">
        <v>8721</v>
      </c>
      <c r="P5346" s="346" t="s">
        <v>8721</v>
      </c>
      <c r="Q5346" s="346" t="s">
        <v>8721</v>
      </c>
      <c r="R5346" s="346" t="s">
        <v>8721</v>
      </c>
      <c r="S5346" s="346" t="s">
        <v>8721</v>
      </c>
      <c r="T5346" s="346" t="s">
        <v>16607</v>
      </c>
      <c r="U5346" s="346" t="s">
        <v>8721</v>
      </c>
      <c r="V5346" s="346" t="s">
        <v>16608</v>
      </c>
      <c r="W5346" s="346" t="s">
        <v>12476</v>
      </c>
      <c r="X5346" s="346" t="s">
        <v>8871</v>
      </c>
      <c r="Y5346" s="346" t="s">
        <v>8721</v>
      </c>
      <c r="Z5346" s="346" t="s">
        <v>12484</v>
      </c>
      <c r="AA5346" s="346" t="s">
        <v>12484</v>
      </c>
      <c r="AB5346" s="346" t="s">
        <v>12484</v>
      </c>
      <c r="AC5346" s="348">
        <v>23.088993342667735</v>
      </c>
      <c r="AD5346" s="348" t="s">
        <v>12496</v>
      </c>
      <c r="AE5346" s="348">
        <v>34.346468924422155</v>
      </c>
      <c r="AF5346" s="349">
        <v>0.48756892146315267</v>
      </c>
      <c r="AG5346" s="359">
        <v>49.833406668822498</v>
      </c>
      <c r="AH5346" s="359">
        <v>43.776629711513642</v>
      </c>
      <c r="AI5346" s="349">
        <v>0.89599559676843099</v>
      </c>
      <c r="AJ5346" s="349">
        <v>0.2745598334385444</v>
      </c>
      <c r="AK5346" s="350">
        <v>43.776629711513642</v>
      </c>
      <c r="AL5346" s="351">
        <v>0.89599559676843099</v>
      </c>
      <c r="AM5346" s="348" t="s">
        <v>12762</v>
      </c>
      <c r="AN5346" s="348" t="s">
        <v>12484</v>
      </c>
      <c r="AO5346" s="346" t="s">
        <v>12763</v>
      </c>
      <c r="AP5346" s="352">
        <v>43707</v>
      </c>
      <c r="AQ5346" s="346" t="s">
        <v>12921</v>
      </c>
      <c r="AR5346" s="346" t="s">
        <v>8721</v>
      </c>
      <c r="AS5346" s="346" t="s">
        <v>8721</v>
      </c>
      <c r="AT5346" s="346" t="s">
        <v>12764</v>
      </c>
      <c r="AU5346" s="346" t="s">
        <v>8721</v>
      </c>
      <c r="AV5346" s="346" t="s">
        <v>8721</v>
      </c>
      <c r="AW5346" s="327" t="s">
        <v>12484</v>
      </c>
      <c r="AX5346" s="346" t="s">
        <v>13083</v>
      </c>
      <c r="AY5346" s="346" t="s">
        <v>12484</v>
      </c>
      <c r="BA5346" s="309" t="s">
        <v>12486</v>
      </c>
      <c r="BB5346" s="310" t="s">
        <v>16607</v>
      </c>
      <c r="BC5346" s="309" t="s">
        <v>8721</v>
      </c>
      <c r="BD5346" s="309">
        <v>2</v>
      </c>
      <c r="BE5346" s="307"/>
      <c r="BF5346" s="310" t="b">
        <v>1</v>
      </c>
    </row>
    <row r="5347" spans="1:58" s="311" customFormat="1" ht="15" customHeight="1" x14ac:dyDescent="0.25">
      <c r="A5347" s="345">
        <v>5213</v>
      </c>
      <c r="B5347" s="345" t="s">
        <v>7371</v>
      </c>
      <c r="C5347" s="346">
        <v>6810</v>
      </c>
      <c r="D5347" s="346" t="s">
        <v>7371</v>
      </c>
      <c r="E5347" s="346" t="s">
        <v>11793</v>
      </c>
      <c r="F5347" s="346" t="s">
        <v>11175</v>
      </c>
      <c r="G5347" s="346" t="s">
        <v>11815</v>
      </c>
      <c r="H5347" s="346" t="s">
        <v>6262</v>
      </c>
      <c r="I5347" s="346" t="s">
        <v>7370</v>
      </c>
      <c r="J5347" s="346" t="s">
        <v>16605</v>
      </c>
      <c r="K5347" s="346" t="s">
        <v>12473</v>
      </c>
      <c r="L5347" s="347" t="s">
        <v>12474</v>
      </c>
      <c r="M5347" s="346" t="s">
        <v>16612</v>
      </c>
      <c r="N5347" s="346" t="s">
        <v>8721</v>
      </c>
      <c r="O5347" s="346" t="s">
        <v>8721</v>
      </c>
      <c r="P5347" s="346" t="s">
        <v>8721</v>
      </c>
      <c r="Q5347" s="346" t="s">
        <v>8721</v>
      </c>
      <c r="R5347" s="346" t="s">
        <v>8721</v>
      </c>
      <c r="S5347" s="346" t="s">
        <v>8721</v>
      </c>
      <c r="T5347" s="346" t="s">
        <v>16607</v>
      </c>
      <c r="U5347" s="346" t="s">
        <v>8721</v>
      </c>
      <c r="V5347" s="346" t="s">
        <v>16608</v>
      </c>
      <c r="W5347" s="346" t="s">
        <v>12476</v>
      </c>
      <c r="X5347" s="346" t="s">
        <v>8871</v>
      </c>
      <c r="Y5347" s="346" t="s">
        <v>8721</v>
      </c>
      <c r="Z5347" s="346" t="s">
        <v>12484</v>
      </c>
      <c r="AA5347" s="346" t="s">
        <v>12484</v>
      </c>
      <c r="AB5347" s="346" t="s">
        <v>12484</v>
      </c>
      <c r="AC5347" s="348">
        <v>14.623029117022899</v>
      </c>
      <c r="AD5347" s="348" t="s">
        <v>12496</v>
      </c>
      <c r="AE5347" s="348">
        <v>21.752763652134032</v>
      </c>
      <c r="AF5347" s="349">
        <v>0.48756892146315267</v>
      </c>
      <c r="AG5347" s="359">
        <v>45.087367938458449</v>
      </c>
      <c r="AH5347" s="359">
        <v>39.607426881845676</v>
      </c>
      <c r="AI5347" s="349">
        <v>1.7085651382406155</v>
      </c>
      <c r="AJ5347" s="349">
        <v>0.82079976205506333</v>
      </c>
      <c r="AK5347" s="350">
        <v>39.607426881845676</v>
      </c>
      <c r="AL5347" s="351">
        <v>1.7085651382406155</v>
      </c>
      <c r="AM5347" s="348" t="s">
        <v>12762</v>
      </c>
      <c r="AN5347" s="348" t="s">
        <v>12484</v>
      </c>
      <c r="AO5347" s="346" t="s">
        <v>12763</v>
      </c>
      <c r="AP5347" s="352">
        <v>43707</v>
      </c>
      <c r="AQ5347" s="346" t="s">
        <v>12921</v>
      </c>
      <c r="AR5347" s="346" t="s">
        <v>8721</v>
      </c>
      <c r="AS5347" s="346" t="s">
        <v>8721</v>
      </c>
      <c r="AT5347" s="346" t="s">
        <v>12764</v>
      </c>
      <c r="AU5347" s="346" t="s">
        <v>8721</v>
      </c>
      <c r="AV5347" s="346" t="s">
        <v>8721</v>
      </c>
      <c r="AW5347" s="327" t="s">
        <v>12484</v>
      </c>
      <c r="AX5347" s="346" t="s">
        <v>13083</v>
      </c>
      <c r="AY5347" s="346" t="s">
        <v>12484</v>
      </c>
      <c r="AZ5347" s="309"/>
      <c r="BA5347" s="311" t="s">
        <v>12486</v>
      </c>
      <c r="BB5347" s="310" t="s">
        <v>16607</v>
      </c>
      <c r="BC5347" s="311" t="s">
        <v>8721</v>
      </c>
      <c r="BD5347" s="311">
        <v>2</v>
      </c>
      <c r="BE5347" s="307"/>
      <c r="BF5347" s="310" t="b">
        <v>1</v>
      </c>
    </row>
    <row r="5348" spans="1:58" s="309" customFormat="1" ht="15" customHeight="1" x14ac:dyDescent="0.25">
      <c r="A5348" s="335">
        <v>5214</v>
      </c>
      <c r="B5348" s="345" t="s">
        <v>7376</v>
      </c>
      <c r="C5348" s="337">
        <v>6811</v>
      </c>
      <c r="D5348" s="337" t="s">
        <v>7376</v>
      </c>
      <c r="E5348" s="337" t="s">
        <v>11793</v>
      </c>
      <c r="F5348" s="337" t="s">
        <v>11175</v>
      </c>
      <c r="G5348" s="337" t="s">
        <v>7372</v>
      </c>
      <c r="H5348" s="337" t="s">
        <v>7375</v>
      </c>
      <c r="I5348" s="337" t="s">
        <v>11814</v>
      </c>
      <c r="J5348" s="337" t="s">
        <v>16605</v>
      </c>
      <c r="K5348" s="337" t="s">
        <v>12473</v>
      </c>
      <c r="L5348" s="338" t="s">
        <v>12474</v>
      </c>
      <c r="M5348" s="337" t="s">
        <v>16613</v>
      </c>
      <c r="N5348" s="337" t="s">
        <v>8721</v>
      </c>
      <c r="O5348" s="337" t="s">
        <v>8721</v>
      </c>
      <c r="P5348" s="337" t="s">
        <v>8721</v>
      </c>
      <c r="Q5348" s="337" t="s">
        <v>8721</v>
      </c>
      <c r="R5348" s="337" t="s">
        <v>8721</v>
      </c>
      <c r="S5348" s="337" t="s">
        <v>8721</v>
      </c>
      <c r="T5348" s="337" t="s">
        <v>16607</v>
      </c>
      <c r="U5348" s="337" t="s">
        <v>8721</v>
      </c>
      <c r="V5348" s="337" t="s">
        <v>16608</v>
      </c>
      <c r="W5348" s="337" t="s">
        <v>12476</v>
      </c>
      <c r="X5348" s="337" t="s">
        <v>8871</v>
      </c>
      <c r="Y5348" s="337" t="s">
        <v>8721</v>
      </c>
      <c r="Z5348" s="337" t="s">
        <v>12484</v>
      </c>
      <c r="AA5348" s="337" t="s">
        <v>12484</v>
      </c>
      <c r="AB5348" s="337" t="s">
        <v>12484</v>
      </c>
      <c r="AC5348" s="339">
        <v>15.392662228445154</v>
      </c>
      <c r="AD5348" s="339" t="s">
        <v>12496</v>
      </c>
      <c r="AE5348" s="339">
        <v>22.897645949614766</v>
      </c>
      <c r="AF5348" s="340">
        <v>0.48756892146315267</v>
      </c>
      <c r="AG5348" s="366">
        <v>41.409187922426312</v>
      </c>
      <c r="AH5348" s="366">
        <v>36.376294688853001</v>
      </c>
      <c r="AI5348" s="340">
        <v>1.3632230831149377</v>
      </c>
      <c r="AJ5348" s="340">
        <v>0.5886477923930431</v>
      </c>
      <c r="AK5348" s="341">
        <v>36.376294688853001</v>
      </c>
      <c r="AL5348" s="342">
        <v>1.3632230831149377</v>
      </c>
      <c r="AM5348" s="339" t="s">
        <v>12762</v>
      </c>
      <c r="AN5348" s="339" t="s">
        <v>12484</v>
      </c>
      <c r="AO5348" s="337" t="s">
        <v>12763</v>
      </c>
      <c r="AP5348" s="343">
        <v>43707</v>
      </c>
      <c r="AQ5348" s="335" t="s">
        <v>12921</v>
      </c>
      <c r="AR5348" s="335" t="s">
        <v>8721</v>
      </c>
      <c r="AS5348" s="335" t="s">
        <v>8721</v>
      </c>
      <c r="AT5348" s="335" t="s">
        <v>12764</v>
      </c>
      <c r="AU5348" s="335" t="s">
        <v>8721</v>
      </c>
      <c r="AV5348" s="335" t="s">
        <v>8721</v>
      </c>
      <c r="AW5348" s="327" t="s">
        <v>12484</v>
      </c>
      <c r="AX5348" s="335" t="s">
        <v>13083</v>
      </c>
      <c r="AY5348" s="335" t="s">
        <v>12484</v>
      </c>
      <c r="AZ5348" s="311"/>
      <c r="BA5348" s="309" t="s">
        <v>12486</v>
      </c>
      <c r="BB5348" s="310" t="s">
        <v>16607</v>
      </c>
      <c r="BC5348" s="309" t="s">
        <v>8721</v>
      </c>
      <c r="BD5348" s="309">
        <v>2</v>
      </c>
      <c r="BE5348" s="307"/>
      <c r="BF5348" s="310" t="b">
        <v>1</v>
      </c>
    </row>
    <row r="5349" spans="1:58" s="311" customFormat="1" ht="15" customHeight="1" x14ac:dyDescent="0.25">
      <c r="A5349" s="345">
        <v>5215</v>
      </c>
      <c r="B5349" s="345" t="s">
        <v>7374</v>
      </c>
      <c r="C5349" s="346">
        <v>6812</v>
      </c>
      <c r="D5349" s="346" t="s">
        <v>7374</v>
      </c>
      <c r="E5349" s="346" t="s">
        <v>11793</v>
      </c>
      <c r="F5349" s="346" t="s">
        <v>11175</v>
      </c>
      <c r="G5349" s="346" t="s">
        <v>7372</v>
      </c>
      <c r="H5349" s="346" t="s">
        <v>7373</v>
      </c>
      <c r="I5349" s="346" t="s">
        <v>11814</v>
      </c>
      <c r="J5349" s="346" t="s">
        <v>16605</v>
      </c>
      <c r="K5349" s="346" t="s">
        <v>12473</v>
      </c>
      <c r="L5349" s="347" t="s">
        <v>12474</v>
      </c>
      <c r="M5349" s="346" t="s">
        <v>16614</v>
      </c>
      <c r="N5349" s="346" t="s">
        <v>8721</v>
      </c>
      <c r="O5349" s="346" t="s">
        <v>8721</v>
      </c>
      <c r="P5349" s="346" t="s">
        <v>8721</v>
      </c>
      <c r="Q5349" s="346" t="s">
        <v>8721</v>
      </c>
      <c r="R5349" s="346" t="s">
        <v>8721</v>
      </c>
      <c r="S5349" s="346" t="s">
        <v>8721</v>
      </c>
      <c r="T5349" s="346" t="s">
        <v>16607</v>
      </c>
      <c r="U5349" s="346" t="s">
        <v>8721</v>
      </c>
      <c r="V5349" s="346" t="s">
        <v>16608</v>
      </c>
      <c r="W5349" s="346" t="s">
        <v>12476</v>
      </c>
      <c r="X5349" s="346" t="s">
        <v>8871</v>
      </c>
      <c r="Y5349" s="346" t="s">
        <v>8721</v>
      </c>
      <c r="Z5349" s="346" t="s">
        <v>12484</v>
      </c>
      <c r="AA5349" s="346" t="s">
        <v>12484</v>
      </c>
      <c r="AB5349" s="346" t="s">
        <v>12484</v>
      </c>
      <c r="AC5349" s="348">
        <v>20.780094008400962</v>
      </c>
      <c r="AD5349" s="348" t="s">
        <v>12496</v>
      </c>
      <c r="AE5349" s="348">
        <v>30.911822031979941</v>
      </c>
      <c r="AF5349" s="349">
        <v>0.48756892146315267</v>
      </c>
      <c r="AG5349" s="359">
        <v>50.343605832336635</v>
      </c>
      <c r="AH5349" s="359">
        <v>44.224819015702955</v>
      </c>
      <c r="AI5349" s="349">
        <v>1.1282299780657286</v>
      </c>
      <c r="AJ5349" s="349">
        <v>0.43067655377771019</v>
      </c>
      <c r="AK5349" s="350">
        <v>44.224819015702955</v>
      </c>
      <c r="AL5349" s="351">
        <v>1.1282299780657286</v>
      </c>
      <c r="AM5349" s="348" t="s">
        <v>12762</v>
      </c>
      <c r="AN5349" s="348" t="s">
        <v>12484</v>
      </c>
      <c r="AO5349" s="346" t="s">
        <v>12763</v>
      </c>
      <c r="AP5349" s="352">
        <v>43707</v>
      </c>
      <c r="AQ5349" s="346" t="s">
        <v>12921</v>
      </c>
      <c r="AR5349" s="346" t="s">
        <v>8721</v>
      </c>
      <c r="AS5349" s="346" t="s">
        <v>8721</v>
      </c>
      <c r="AT5349" s="346" t="s">
        <v>12764</v>
      </c>
      <c r="AU5349" s="346" t="s">
        <v>8721</v>
      </c>
      <c r="AV5349" s="346" t="s">
        <v>8721</v>
      </c>
      <c r="AW5349" s="327" t="s">
        <v>12484</v>
      </c>
      <c r="AX5349" s="346" t="s">
        <v>13083</v>
      </c>
      <c r="AY5349" s="346" t="s">
        <v>12484</v>
      </c>
      <c r="AZ5349" s="309"/>
      <c r="BA5349" s="311" t="s">
        <v>12486</v>
      </c>
      <c r="BB5349" s="310" t="s">
        <v>16607</v>
      </c>
      <c r="BC5349" s="311" t="s">
        <v>8721</v>
      </c>
      <c r="BD5349" s="311">
        <v>2</v>
      </c>
      <c r="BE5349" s="307"/>
      <c r="BF5349" s="310" t="b">
        <v>1</v>
      </c>
    </row>
    <row r="5350" spans="1:58" s="309" customFormat="1" ht="15" customHeight="1" x14ac:dyDescent="0.25">
      <c r="A5350" s="335">
        <v>5216</v>
      </c>
      <c r="B5350" s="345" t="s">
        <v>7407</v>
      </c>
      <c r="C5350" s="337">
        <v>6805</v>
      </c>
      <c r="D5350" s="337" t="s">
        <v>7407</v>
      </c>
      <c r="E5350" s="337" t="s">
        <v>11793</v>
      </c>
      <c r="F5350" s="337" t="s">
        <v>11175</v>
      </c>
      <c r="G5350" s="337" t="s">
        <v>7404</v>
      </c>
      <c r="H5350" s="337" t="s">
        <v>7405</v>
      </c>
      <c r="I5350" s="337" t="s">
        <v>7406</v>
      </c>
      <c r="J5350" s="337" t="s">
        <v>16598</v>
      </c>
      <c r="K5350" s="337" t="s">
        <v>12473</v>
      </c>
      <c r="L5350" s="338" t="s">
        <v>12474</v>
      </c>
      <c r="M5350" s="337" t="s">
        <v>16599</v>
      </c>
      <c r="N5350" s="337" t="s">
        <v>16600</v>
      </c>
      <c r="O5350" s="337" t="s">
        <v>8721</v>
      </c>
      <c r="P5350" s="337" t="s">
        <v>8721</v>
      </c>
      <c r="Q5350" s="337" t="s">
        <v>8721</v>
      </c>
      <c r="R5350" s="337" t="s">
        <v>8721</v>
      </c>
      <c r="S5350" s="337" t="s">
        <v>8721</v>
      </c>
      <c r="T5350" s="337" t="s">
        <v>16601</v>
      </c>
      <c r="U5350" s="337" t="s">
        <v>8721</v>
      </c>
      <c r="V5350" s="337" t="s">
        <v>16602</v>
      </c>
      <c r="W5350" s="337" t="s">
        <v>12476</v>
      </c>
      <c r="X5350" s="337" t="s">
        <v>8723</v>
      </c>
      <c r="Y5350" s="337" t="s">
        <v>8721</v>
      </c>
      <c r="Z5350" s="337" t="s">
        <v>12484</v>
      </c>
      <c r="AA5350" s="337" t="s">
        <v>12484</v>
      </c>
      <c r="AB5350" s="337" t="s">
        <v>12484</v>
      </c>
      <c r="AC5350" s="339">
        <v>18059.772960202507</v>
      </c>
      <c r="AD5350" s="339" t="s">
        <v>12496</v>
      </c>
      <c r="AE5350" s="339">
        <v>26865.156984277852</v>
      </c>
      <c r="AF5350" s="340">
        <v>0.48756892146315267</v>
      </c>
      <c r="AG5350" s="366">
        <v>105599.36175060006</v>
      </c>
      <c r="AH5350" s="366">
        <v>92764.762960112246</v>
      </c>
      <c r="AI5350" s="340">
        <v>4.1365409279803078</v>
      </c>
      <c r="AJ5350" s="340">
        <v>2.4529767689204443</v>
      </c>
      <c r="AK5350" s="341">
        <v>92764.762960112246</v>
      </c>
      <c r="AL5350" s="342">
        <v>4.1365409279803078</v>
      </c>
      <c r="AM5350" s="339" t="s">
        <v>12762</v>
      </c>
      <c r="AN5350" s="339" t="s">
        <v>12484</v>
      </c>
      <c r="AO5350" s="337" t="s">
        <v>12763</v>
      </c>
      <c r="AP5350" s="343">
        <v>43707</v>
      </c>
      <c r="AQ5350" s="335" t="s">
        <v>12921</v>
      </c>
      <c r="AR5350" s="335" t="s">
        <v>8721</v>
      </c>
      <c r="AS5350" s="335" t="s">
        <v>8721</v>
      </c>
      <c r="AT5350" s="335" t="s">
        <v>12764</v>
      </c>
      <c r="AU5350" s="335" t="s">
        <v>8721</v>
      </c>
      <c r="AV5350" s="335" t="s">
        <v>8721</v>
      </c>
      <c r="AW5350" s="327" t="s">
        <v>12484</v>
      </c>
      <c r="AX5350" s="335" t="s">
        <v>13083</v>
      </c>
      <c r="AY5350" s="335" t="s">
        <v>12484</v>
      </c>
      <c r="BA5350" s="309" t="s">
        <v>12486</v>
      </c>
      <c r="BB5350" s="310" t="s">
        <v>16601</v>
      </c>
      <c r="BC5350" s="309" t="s">
        <v>8721</v>
      </c>
      <c r="BD5350" s="309">
        <v>2</v>
      </c>
      <c r="BE5350" s="307"/>
      <c r="BF5350" s="310" t="b">
        <v>1</v>
      </c>
    </row>
    <row r="5351" spans="1:58" s="311" customFormat="1" ht="15" customHeight="1" x14ac:dyDescent="0.25">
      <c r="A5351" s="345">
        <v>5217</v>
      </c>
      <c r="B5351" s="345" t="s">
        <v>7409</v>
      </c>
      <c r="C5351" s="346">
        <v>6807</v>
      </c>
      <c r="D5351" s="346" t="s">
        <v>7409</v>
      </c>
      <c r="E5351" s="346" t="s">
        <v>11793</v>
      </c>
      <c r="F5351" s="346" t="s">
        <v>11175</v>
      </c>
      <c r="G5351" s="346" t="s">
        <v>7408</v>
      </c>
      <c r="H5351" s="346" t="s">
        <v>7405</v>
      </c>
      <c r="I5351" s="346" t="s">
        <v>11816</v>
      </c>
      <c r="J5351" s="346" t="s">
        <v>16598</v>
      </c>
      <c r="K5351" s="346" t="s">
        <v>12473</v>
      </c>
      <c r="L5351" s="347" t="s">
        <v>12474</v>
      </c>
      <c r="M5351" s="346" t="s">
        <v>16603</v>
      </c>
      <c r="N5351" s="346" t="s">
        <v>16600</v>
      </c>
      <c r="O5351" s="346" t="s">
        <v>8721</v>
      </c>
      <c r="P5351" s="346" t="s">
        <v>8721</v>
      </c>
      <c r="Q5351" s="346" t="s">
        <v>8721</v>
      </c>
      <c r="R5351" s="346" t="s">
        <v>8721</v>
      </c>
      <c r="S5351" s="346" t="s">
        <v>8721</v>
      </c>
      <c r="T5351" s="346" t="s">
        <v>16601</v>
      </c>
      <c r="U5351" s="346" t="s">
        <v>8721</v>
      </c>
      <c r="V5351" s="346" t="s">
        <v>16602</v>
      </c>
      <c r="W5351" s="346" t="s">
        <v>12476</v>
      </c>
      <c r="X5351" s="346" t="s">
        <v>8723</v>
      </c>
      <c r="Y5351" s="346" t="s">
        <v>8721</v>
      </c>
      <c r="Z5351" s="346" t="s">
        <v>12484</v>
      </c>
      <c r="AA5351" s="346" t="s">
        <v>12484</v>
      </c>
      <c r="AB5351" s="346" t="s">
        <v>12484</v>
      </c>
      <c r="AC5351" s="348">
        <v>59199.766621353469</v>
      </c>
      <c r="AD5351" s="348" t="s">
        <v>12496</v>
      </c>
      <c r="AE5351" s="348">
        <v>88063.732983797119</v>
      </c>
      <c r="AF5351" s="349">
        <v>0.48756892146315267</v>
      </c>
      <c r="AG5351" s="359">
        <v>116277.94889391918</v>
      </c>
      <c r="AH5351" s="359">
        <v>102145.46932686519</v>
      </c>
      <c r="AI5351" s="349">
        <v>0.72543702714566316</v>
      </c>
      <c r="AJ5351" s="349">
        <v>0.15990392260181574</v>
      </c>
      <c r="AK5351" s="350">
        <v>102145.46932686519</v>
      </c>
      <c r="AL5351" s="351">
        <v>0.72543702714566316</v>
      </c>
      <c r="AM5351" s="348" t="s">
        <v>12762</v>
      </c>
      <c r="AN5351" s="348" t="s">
        <v>12484</v>
      </c>
      <c r="AO5351" s="346" t="s">
        <v>12763</v>
      </c>
      <c r="AP5351" s="352">
        <v>43707</v>
      </c>
      <c r="AQ5351" s="346" t="s">
        <v>12921</v>
      </c>
      <c r="AR5351" s="346" t="s">
        <v>8721</v>
      </c>
      <c r="AS5351" s="346" t="s">
        <v>8721</v>
      </c>
      <c r="AT5351" s="346" t="s">
        <v>12764</v>
      </c>
      <c r="AU5351" s="346" t="s">
        <v>8721</v>
      </c>
      <c r="AV5351" s="346" t="s">
        <v>8721</v>
      </c>
      <c r="AW5351" s="327" t="s">
        <v>12484</v>
      </c>
      <c r="AX5351" s="346" t="s">
        <v>13083</v>
      </c>
      <c r="AY5351" s="346" t="s">
        <v>12484</v>
      </c>
      <c r="BA5351" s="311" t="s">
        <v>12486</v>
      </c>
      <c r="BB5351" s="310" t="s">
        <v>16601</v>
      </c>
      <c r="BC5351" s="311" t="s">
        <v>8721</v>
      </c>
      <c r="BD5351" s="311">
        <v>2</v>
      </c>
      <c r="BE5351" s="307"/>
      <c r="BF5351" s="310" t="b">
        <v>1</v>
      </c>
    </row>
    <row r="5352" spans="1:58" s="309" customFormat="1" ht="15" customHeight="1" x14ac:dyDescent="0.25">
      <c r="A5352" s="335">
        <v>5218</v>
      </c>
      <c r="B5352" s="345" t="s">
        <v>7411</v>
      </c>
      <c r="C5352" s="346">
        <v>6806</v>
      </c>
      <c r="D5352" s="346" t="s">
        <v>7411</v>
      </c>
      <c r="E5352" s="346" t="s">
        <v>11793</v>
      </c>
      <c r="F5352" s="346" t="s">
        <v>11175</v>
      </c>
      <c r="G5352" s="346" t="s">
        <v>7410</v>
      </c>
      <c r="H5352" s="346" t="s">
        <v>7405</v>
      </c>
      <c r="I5352" s="346" t="s">
        <v>11817</v>
      </c>
      <c r="J5352" s="346" t="s">
        <v>16598</v>
      </c>
      <c r="K5352" s="346" t="s">
        <v>12473</v>
      </c>
      <c r="L5352" s="347" t="s">
        <v>12474</v>
      </c>
      <c r="M5352" s="346" t="s">
        <v>16603</v>
      </c>
      <c r="N5352" s="346" t="s">
        <v>16600</v>
      </c>
      <c r="O5352" s="346" t="s">
        <v>8721</v>
      </c>
      <c r="P5352" s="346" t="s">
        <v>8721</v>
      </c>
      <c r="Q5352" s="346" t="s">
        <v>8721</v>
      </c>
      <c r="R5352" s="346" t="s">
        <v>8721</v>
      </c>
      <c r="S5352" s="346" t="s">
        <v>8721</v>
      </c>
      <c r="T5352" s="346" t="s">
        <v>16601</v>
      </c>
      <c r="U5352" s="346" t="s">
        <v>8721</v>
      </c>
      <c r="V5352" s="346" t="s">
        <v>16602</v>
      </c>
      <c r="W5352" s="346" t="s">
        <v>12476</v>
      </c>
      <c r="X5352" s="346" t="s">
        <v>8723</v>
      </c>
      <c r="Y5352" s="346" t="s">
        <v>8721</v>
      </c>
      <c r="Z5352" s="346" t="s">
        <v>12484</v>
      </c>
      <c r="AA5352" s="346" t="s">
        <v>12484</v>
      </c>
      <c r="AB5352" s="346" t="s">
        <v>12484</v>
      </c>
      <c r="AC5352" s="348">
        <v>73346.204359443116</v>
      </c>
      <c r="AD5352" s="348" t="s">
        <v>12496</v>
      </c>
      <c r="AE5352" s="348">
        <v>109107.53411239278</v>
      </c>
      <c r="AF5352" s="349">
        <v>0.48756892146315267</v>
      </c>
      <c r="AG5352" s="359">
        <v>124583.51667205624</v>
      </c>
      <c r="AH5352" s="359">
        <v>109441.57427878412</v>
      </c>
      <c r="AI5352" s="349">
        <v>0.49212321529892256</v>
      </c>
      <c r="AJ5352" s="349">
        <v>3.0615682877337402E-3</v>
      </c>
      <c r="AK5352" s="350">
        <v>109441.57427878412</v>
      </c>
      <c r="AL5352" s="351">
        <v>0.49212321529892256</v>
      </c>
      <c r="AM5352" s="348" t="s">
        <v>12762</v>
      </c>
      <c r="AN5352" s="348" t="s">
        <v>12484</v>
      </c>
      <c r="AO5352" s="346" t="s">
        <v>12763</v>
      </c>
      <c r="AP5352" s="352">
        <v>43707</v>
      </c>
      <c r="AQ5352" s="346" t="s">
        <v>12921</v>
      </c>
      <c r="AR5352" s="346" t="s">
        <v>8721</v>
      </c>
      <c r="AS5352" s="346" t="s">
        <v>8721</v>
      </c>
      <c r="AT5352" s="346" t="s">
        <v>12764</v>
      </c>
      <c r="AU5352" s="346" t="s">
        <v>8721</v>
      </c>
      <c r="AV5352" s="346" t="s">
        <v>8721</v>
      </c>
      <c r="AW5352" s="327" t="s">
        <v>12484</v>
      </c>
      <c r="AX5352" s="346" t="s">
        <v>13083</v>
      </c>
      <c r="AY5352" s="346" t="s">
        <v>12484</v>
      </c>
      <c r="BA5352" s="309" t="s">
        <v>12486</v>
      </c>
      <c r="BB5352" s="310" t="s">
        <v>16601</v>
      </c>
      <c r="BC5352" s="309" t="s">
        <v>8721</v>
      </c>
      <c r="BD5352" s="309">
        <v>2</v>
      </c>
      <c r="BE5352" s="307"/>
      <c r="BF5352" s="310" t="b">
        <v>1</v>
      </c>
    </row>
    <row r="5353" spans="1:58" s="311" customFormat="1" ht="15" customHeight="1" x14ac:dyDescent="0.25">
      <c r="A5353" s="345">
        <v>5219</v>
      </c>
      <c r="B5353" s="345" t="s">
        <v>7385</v>
      </c>
      <c r="C5353" s="337">
        <v>6537</v>
      </c>
      <c r="D5353" s="337" t="s">
        <v>7385</v>
      </c>
      <c r="E5353" s="337" t="s">
        <v>11793</v>
      </c>
      <c r="F5353" s="337" t="s">
        <v>11175</v>
      </c>
      <c r="G5353" s="337" t="s">
        <v>370</v>
      </c>
      <c r="H5353" s="337" t="s">
        <v>7384</v>
      </c>
      <c r="I5353" s="337" t="s">
        <v>11818</v>
      </c>
      <c r="J5353" s="337" t="s">
        <v>16605</v>
      </c>
      <c r="K5353" s="337" t="s">
        <v>12473</v>
      </c>
      <c r="L5353" s="338" t="s">
        <v>12474</v>
      </c>
      <c r="M5353" s="337" t="s">
        <v>16615</v>
      </c>
      <c r="N5353" s="337" t="s">
        <v>8721</v>
      </c>
      <c r="O5353" s="337" t="s">
        <v>8721</v>
      </c>
      <c r="P5353" s="337" t="s">
        <v>8721</v>
      </c>
      <c r="Q5353" s="337" t="s">
        <v>8721</v>
      </c>
      <c r="R5353" s="337" t="s">
        <v>8721</v>
      </c>
      <c r="S5353" s="337" t="s">
        <v>8721</v>
      </c>
      <c r="T5353" s="337" t="s">
        <v>16607</v>
      </c>
      <c r="U5353" s="337" t="s">
        <v>8721</v>
      </c>
      <c r="V5353" s="337" t="s">
        <v>16608</v>
      </c>
      <c r="W5353" s="337" t="s">
        <v>12476</v>
      </c>
      <c r="X5353" s="337" t="s">
        <v>8723</v>
      </c>
      <c r="Y5353" s="337" t="s">
        <v>8721</v>
      </c>
      <c r="Z5353" s="337" t="s">
        <v>12484</v>
      </c>
      <c r="AA5353" s="337" t="s">
        <v>12484</v>
      </c>
      <c r="AB5353" s="337" t="s">
        <v>12484</v>
      </c>
      <c r="AC5353" s="339">
        <v>5650.8868138564676</v>
      </c>
      <c r="AD5353" s="339" t="s">
        <v>12496</v>
      </c>
      <c r="AE5353" s="339">
        <v>8406.0836029988168</v>
      </c>
      <c r="AF5353" s="340">
        <v>0.48756892146315267</v>
      </c>
      <c r="AG5353" s="366">
        <v>13954.540376952891</v>
      </c>
      <c r="AH5353" s="366">
        <v>12258.498619931239</v>
      </c>
      <c r="AI5353" s="340">
        <v>1.1693052831764974</v>
      </c>
      <c r="AJ5353" s="340">
        <v>0.45828892488745865</v>
      </c>
      <c r="AK5353" s="341">
        <v>12258.498619931239</v>
      </c>
      <c r="AL5353" s="342">
        <v>1.1693052831764974</v>
      </c>
      <c r="AM5353" s="339" t="s">
        <v>12762</v>
      </c>
      <c r="AN5353" s="339" t="s">
        <v>12484</v>
      </c>
      <c r="AO5353" s="337" t="s">
        <v>12763</v>
      </c>
      <c r="AP5353" s="343">
        <v>43707</v>
      </c>
      <c r="AQ5353" s="335" t="s">
        <v>12921</v>
      </c>
      <c r="AR5353" s="335" t="s">
        <v>8721</v>
      </c>
      <c r="AS5353" s="335" t="s">
        <v>8721</v>
      </c>
      <c r="AT5353" s="335" t="s">
        <v>12764</v>
      </c>
      <c r="AU5353" s="335" t="s">
        <v>8721</v>
      </c>
      <c r="AV5353" s="335" t="s">
        <v>8721</v>
      </c>
      <c r="AW5353" s="327" t="s">
        <v>12484</v>
      </c>
      <c r="AX5353" s="335" t="s">
        <v>13083</v>
      </c>
      <c r="AY5353" s="335" t="s">
        <v>12484</v>
      </c>
      <c r="AZ5353" s="309"/>
      <c r="BA5353" s="311" t="s">
        <v>12486</v>
      </c>
      <c r="BB5353" s="310" t="s">
        <v>16607</v>
      </c>
      <c r="BC5353" s="311" t="s">
        <v>8721</v>
      </c>
      <c r="BD5353" s="311">
        <v>2</v>
      </c>
      <c r="BE5353" s="307"/>
      <c r="BF5353" s="310" t="b">
        <v>1</v>
      </c>
    </row>
    <row r="5354" spans="1:58" s="309" customFormat="1" ht="15" customHeight="1" x14ac:dyDescent="0.25">
      <c r="A5354" s="335">
        <v>5220</v>
      </c>
      <c r="B5354" s="345" t="s">
        <v>7386</v>
      </c>
      <c r="C5354" s="346">
        <v>6538</v>
      </c>
      <c r="D5354" s="346" t="s">
        <v>7386</v>
      </c>
      <c r="E5354" s="346" t="s">
        <v>11793</v>
      </c>
      <c r="F5354" s="346" t="s">
        <v>11175</v>
      </c>
      <c r="G5354" s="346" t="s">
        <v>370</v>
      </c>
      <c r="H5354" s="346" t="s">
        <v>7384</v>
      </c>
      <c r="I5354" s="346" t="s">
        <v>7382</v>
      </c>
      <c r="J5354" s="346" t="s">
        <v>16605</v>
      </c>
      <c r="K5354" s="346" t="s">
        <v>12473</v>
      </c>
      <c r="L5354" s="347" t="s">
        <v>12474</v>
      </c>
      <c r="M5354" s="346" t="s">
        <v>16616</v>
      </c>
      <c r="N5354" s="346" t="s">
        <v>8721</v>
      </c>
      <c r="O5354" s="346" t="s">
        <v>8721</v>
      </c>
      <c r="P5354" s="346" t="s">
        <v>8721</v>
      </c>
      <c r="Q5354" s="346" t="s">
        <v>8721</v>
      </c>
      <c r="R5354" s="346" t="s">
        <v>8721</v>
      </c>
      <c r="S5354" s="346" t="s">
        <v>8721</v>
      </c>
      <c r="T5354" s="346" t="s">
        <v>16607</v>
      </c>
      <c r="U5354" s="346" t="s">
        <v>8721</v>
      </c>
      <c r="V5354" s="346" t="s">
        <v>16608</v>
      </c>
      <c r="W5354" s="346" t="s">
        <v>12476</v>
      </c>
      <c r="X5354" s="346" t="s">
        <v>8723</v>
      </c>
      <c r="Y5354" s="346" t="s">
        <v>8721</v>
      </c>
      <c r="Z5354" s="346" t="s">
        <v>12484</v>
      </c>
      <c r="AA5354" s="346" t="s">
        <v>12484</v>
      </c>
      <c r="AB5354" s="346" t="s">
        <v>12484</v>
      </c>
      <c r="AC5354" s="348">
        <v>4751.3578924670701</v>
      </c>
      <c r="AD5354" s="348" t="s">
        <v>12496</v>
      </c>
      <c r="AE5354" s="348">
        <v>7067.9723355826773</v>
      </c>
      <c r="AF5354" s="349">
        <v>0.48756892146315267</v>
      </c>
      <c r="AG5354" s="359">
        <v>11416.596165890716</v>
      </c>
      <c r="AH5354" s="359">
        <v>10029.017406766292</v>
      </c>
      <c r="AI5354" s="349">
        <v>1.1107686757645778</v>
      </c>
      <c r="AJ5354" s="349">
        <v>0.41893840702752394</v>
      </c>
      <c r="AK5354" s="350">
        <v>10029.017406766292</v>
      </c>
      <c r="AL5354" s="351">
        <v>1.1107686757645778</v>
      </c>
      <c r="AM5354" s="348" t="s">
        <v>12762</v>
      </c>
      <c r="AN5354" s="348" t="s">
        <v>12484</v>
      </c>
      <c r="AO5354" s="346" t="s">
        <v>12763</v>
      </c>
      <c r="AP5354" s="352">
        <v>43707</v>
      </c>
      <c r="AQ5354" s="346" t="s">
        <v>12921</v>
      </c>
      <c r="AR5354" s="346" t="s">
        <v>8721</v>
      </c>
      <c r="AS5354" s="346" t="s">
        <v>8721</v>
      </c>
      <c r="AT5354" s="346" t="s">
        <v>12764</v>
      </c>
      <c r="AU5354" s="346" t="s">
        <v>8721</v>
      </c>
      <c r="AV5354" s="346" t="s">
        <v>8721</v>
      </c>
      <c r="AW5354" s="327" t="s">
        <v>12484</v>
      </c>
      <c r="AX5354" s="346" t="s">
        <v>13083</v>
      </c>
      <c r="AY5354" s="346" t="s">
        <v>12484</v>
      </c>
      <c r="AZ5354" s="311"/>
      <c r="BA5354" s="309" t="s">
        <v>12486</v>
      </c>
      <c r="BB5354" s="310" t="s">
        <v>16607</v>
      </c>
      <c r="BC5354" s="309" t="s">
        <v>8721</v>
      </c>
      <c r="BD5354" s="309">
        <v>2</v>
      </c>
      <c r="BE5354" s="307"/>
      <c r="BF5354" s="310" t="b">
        <v>1</v>
      </c>
    </row>
    <row r="5355" spans="1:58" s="311" customFormat="1" ht="15" customHeight="1" x14ac:dyDescent="0.25">
      <c r="A5355" s="345">
        <v>5221</v>
      </c>
      <c r="B5355" s="345" t="s">
        <v>7390</v>
      </c>
      <c r="C5355" s="337">
        <v>6540</v>
      </c>
      <c r="D5355" s="337" t="s">
        <v>7390</v>
      </c>
      <c r="E5355" s="337" t="s">
        <v>11793</v>
      </c>
      <c r="F5355" s="337" t="s">
        <v>11175</v>
      </c>
      <c r="G5355" s="337" t="s">
        <v>370</v>
      </c>
      <c r="H5355" s="337" t="s">
        <v>7388</v>
      </c>
      <c r="I5355" s="337" t="s">
        <v>7382</v>
      </c>
      <c r="J5355" s="337" t="s">
        <v>16605</v>
      </c>
      <c r="K5355" s="337" t="s">
        <v>12473</v>
      </c>
      <c r="L5355" s="338" t="s">
        <v>12474</v>
      </c>
      <c r="M5355" s="337" t="s">
        <v>16617</v>
      </c>
      <c r="N5355" s="337" t="s">
        <v>8721</v>
      </c>
      <c r="O5355" s="337" t="s">
        <v>8721</v>
      </c>
      <c r="P5355" s="337" t="s">
        <v>8721</v>
      </c>
      <c r="Q5355" s="337" t="s">
        <v>8721</v>
      </c>
      <c r="R5355" s="337" t="s">
        <v>8721</v>
      </c>
      <c r="S5355" s="337" t="s">
        <v>8721</v>
      </c>
      <c r="T5355" s="337" t="s">
        <v>16607</v>
      </c>
      <c r="U5355" s="337" t="s">
        <v>8721</v>
      </c>
      <c r="V5355" s="337" t="s">
        <v>16608</v>
      </c>
      <c r="W5355" s="337" t="s">
        <v>12476</v>
      </c>
      <c r="X5355" s="337" t="s">
        <v>8723</v>
      </c>
      <c r="Y5355" s="337" t="s">
        <v>8721</v>
      </c>
      <c r="Z5355" s="337" t="s">
        <v>12484</v>
      </c>
      <c r="AA5355" s="337" t="s">
        <v>12484</v>
      </c>
      <c r="AB5355" s="337" t="s">
        <v>12484</v>
      </c>
      <c r="AC5355" s="339">
        <v>36327.129517648718</v>
      </c>
      <c r="AD5355" s="339" t="s">
        <v>12496</v>
      </c>
      <c r="AE5355" s="339">
        <v>54039.108876420963</v>
      </c>
      <c r="AF5355" s="340">
        <v>0.48756892146315267</v>
      </c>
      <c r="AG5355" s="366">
        <v>67943.578558082154</v>
      </c>
      <c r="AH5355" s="366">
        <v>59685.682329102157</v>
      </c>
      <c r="AI5355" s="340">
        <v>0.64300574038213543</v>
      </c>
      <c r="AJ5355" s="340">
        <v>0.10449049901237317</v>
      </c>
      <c r="AK5355" s="341">
        <v>59685.682329102157</v>
      </c>
      <c r="AL5355" s="342">
        <v>0.64300574038213543</v>
      </c>
      <c r="AM5355" s="339" t="s">
        <v>12762</v>
      </c>
      <c r="AN5355" s="339" t="s">
        <v>12484</v>
      </c>
      <c r="AO5355" s="337" t="s">
        <v>12763</v>
      </c>
      <c r="AP5355" s="343">
        <v>43707</v>
      </c>
      <c r="AQ5355" s="335" t="s">
        <v>12921</v>
      </c>
      <c r="AR5355" s="335" t="s">
        <v>8721</v>
      </c>
      <c r="AS5355" s="335" t="s">
        <v>8721</v>
      </c>
      <c r="AT5355" s="335" t="s">
        <v>12764</v>
      </c>
      <c r="AU5355" s="335" t="s">
        <v>8721</v>
      </c>
      <c r="AV5355" s="335" t="s">
        <v>8721</v>
      </c>
      <c r="AW5355" s="327" t="s">
        <v>12484</v>
      </c>
      <c r="AX5355" s="335" t="s">
        <v>13083</v>
      </c>
      <c r="AY5355" s="335" t="s">
        <v>12484</v>
      </c>
      <c r="BA5355" s="311" t="s">
        <v>12486</v>
      </c>
      <c r="BB5355" s="310" t="s">
        <v>16607</v>
      </c>
      <c r="BC5355" s="311" t="s">
        <v>8721</v>
      </c>
      <c r="BD5355" s="311">
        <v>2</v>
      </c>
      <c r="BE5355" s="307"/>
      <c r="BF5355" s="310" t="b">
        <v>1</v>
      </c>
    </row>
    <row r="5356" spans="1:58" s="309" customFormat="1" ht="15" customHeight="1" x14ac:dyDescent="0.25">
      <c r="A5356" s="335">
        <v>5222</v>
      </c>
      <c r="B5356" s="345" t="s">
        <v>7403</v>
      </c>
      <c r="C5356" s="337">
        <v>6803</v>
      </c>
      <c r="D5356" s="337" t="s">
        <v>7403</v>
      </c>
      <c r="E5356" s="337" t="s">
        <v>11793</v>
      </c>
      <c r="F5356" s="337" t="s">
        <v>11175</v>
      </c>
      <c r="G5356" s="337" t="s">
        <v>5063</v>
      </c>
      <c r="H5356" s="337" t="s">
        <v>324</v>
      </c>
      <c r="I5356" s="337" t="s">
        <v>11819</v>
      </c>
      <c r="J5356" s="337" t="s">
        <v>16618</v>
      </c>
      <c r="K5356" s="337" t="s">
        <v>12473</v>
      </c>
      <c r="L5356" s="338" t="s">
        <v>12474</v>
      </c>
      <c r="M5356" s="337" t="s">
        <v>8721</v>
      </c>
      <c r="N5356" s="337" t="s">
        <v>8721</v>
      </c>
      <c r="O5356" s="337" t="s">
        <v>8721</v>
      </c>
      <c r="P5356" s="337" t="s">
        <v>8721</v>
      </c>
      <c r="Q5356" s="337" t="s">
        <v>8721</v>
      </c>
      <c r="R5356" s="337" t="s">
        <v>8721</v>
      </c>
      <c r="S5356" s="337" t="s">
        <v>8721</v>
      </c>
      <c r="T5356" s="337" t="s">
        <v>8721</v>
      </c>
      <c r="U5356" s="337" t="s">
        <v>8721</v>
      </c>
      <c r="V5356" s="337" t="s">
        <v>16619</v>
      </c>
      <c r="W5356" s="337" t="s">
        <v>12476</v>
      </c>
      <c r="X5356" s="337" t="s">
        <v>8723</v>
      </c>
      <c r="Y5356" s="337" t="s">
        <v>8721</v>
      </c>
      <c r="Z5356" s="337" t="s">
        <v>12484</v>
      </c>
      <c r="AA5356" s="337" t="s">
        <v>12484</v>
      </c>
      <c r="AB5356" s="337" t="s">
        <v>12484</v>
      </c>
      <c r="AC5356" s="339">
        <v>18405.74562227535</v>
      </c>
      <c r="AD5356" s="339" t="s">
        <v>12496</v>
      </c>
      <c r="AE5356" s="339">
        <v>27379.815164053285</v>
      </c>
      <c r="AF5356" s="340">
        <v>0.48756892146315267</v>
      </c>
      <c r="AG5356" s="366">
        <v>36746.204869843641</v>
      </c>
      <c r="AH5356" s="366">
        <v>32280.052908704231</v>
      </c>
      <c r="AI5356" s="340">
        <v>0.75380305536971304</v>
      </c>
      <c r="AJ5356" s="340">
        <v>0.17897263788268458</v>
      </c>
      <c r="AK5356" s="341">
        <v>32280.052908704231</v>
      </c>
      <c r="AL5356" s="342">
        <v>0.75380305536971304</v>
      </c>
      <c r="AM5356" s="339" t="s">
        <v>12762</v>
      </c>
      <c r="AN5356" s="339" t="s">
        <v>12484</v>
      </c>
      <c r="AO5356" s="337" t="s">
        <v>12763</v>
      </c>
      <c r="AP5356" s="343">
        <v>43707</v>
      </c>
      <c r="AQ5356" s="335" t="s">
        <v>12921</v>
      </c>
      <c r="AR5356" s="335" t="s">
        <v>8721</v>
      </c>
      <c r="AS5356" s="335" t="s">
        <v>8721</v>
      </c>
      <c r="AT5356" s="335" t="s">
        <v>12764</v>
      </c>
      <c r="AU5356" s="335" t="s">
        <v>8721</v>
      </c>
      <c r="AV5356" s="335" t="s">
        <v>8721</v>
      </c>
      <c r="AW5356" s="327" t="s">
        <v>12484</v>
      </c>
      <c r="AX5356" s="335" t="s">
        <v>13083</v>
      </c>
      <c r="AY5356" s="335" t="s">
        <v>12484</v>
      </c>
      <c r="AZ5356" s="311"/>
      <c r="BA5356" s="309" t="s">
        <v>12486</v>
      </c>
      <c r="BB5356" s="310" t="s">
        <v>8721</v>
      </c>
      <c r="BC5356" s="309" t="s">
        <v>8721</v>
      </c>
      <c r="BD5356" s="309">
        <v>2</v>
      </c>
      <c r="BE5356" s="307"/>
      <c r="BF5356" s="310" t="b">
        <v>1</v>
      </c>
    </row>
    <row r="5357" spans="1:58" s="309" customFormat="1" ht="15" customHeight="1" x14ac:dyDescent="0.25">
      <c r="A5357" s="335"/>
      <c r="B5357" s="391" t="s">
        <v>3244</v>
      </c>
      <c r="C5357" s="337"/>
      <c r="D5357" s="337" t="s">
        <v>3244</v>
      </c>
      <c r="E5357" s="337" t="s">
        <v>1419</v>
      </c>
      <c r="F5357" s="337" t="s">
        <v>3242</v>
      </c>
      <c r="G5357" s="337" t="s">
        <v>3243</v>
      </c>
      <c r="H5357" s="337" t="s">
        <v>8721</v>
      </c>
      <c r="I5357" s="337" t="s">
        <v>8721</v>
      </c>
      <c r="J5357" s="337" t="s">
        <v>8721</v>
      </c>
      <c r="K5357" s="395" t="s">
        <v>12473</v>
      </c>
      <c r="L5357" s="396" t="s">
        <v>12753</v>
      </c>
      <c r="M5357" s="337" t="s">
        <v>8721</v>
      </c>
      <c r="N5357" s="337" t="s">
        <v>8721</v>
      </c>
      <c r="O5357" s="337" t="s">
        <v>8721</v>
      </c>
      <c r="P5357" s="337" t="s">
        <v>8721</v>
      </c>
      <c r="Q5357" s="337" t="s">
        <v>8721</v>
      </c>
      <c r="R5357" s="337" t="s">
        <v>8721</v>
      </c>
      <c r="S5357" s="337" t="s">
        <v>8721</v>
      </c>
      <c r="T5357" s="337" t="s">
        <v>8721</v>
      </c>
      <c r="U5357" s="337" t="s">
        <v>8721</v>
      </c>
      <c r="V5357" s="337" t="s">
        <v>8721</v>
      </c>
      <c r="W5357" s="337"/>
      <c r="X5357" s="337" t="s">
        <v>1351</v>
      </c>
      <c r="Y5357" s="337" t="s">
        <v>8721</v>
      </c>
      <c r="Z5357" s="337" t="s">
        <v>12484</v>
      </c>
      <c r="AA5357" s="337" t="s">
        <v>12484</v>
      </c>
      <c r="AB5357" s="337" t="s">
        <v>12484</v>
      </c>
      <c r="AC5357" s="339">
        <v>2559.3067910090872</v>
      </c>
      <c r="AD5357" s="339" t="s">
        <v>12761</v>
      </c>
      <c r="AE5357" s="339">
        <v>3446.65768570202</v>
      </c>
      <c r="AF5357" s="340">
        <v>0.3467153284671538</v>
      </c>
      <c r="AG5357" s="366"/>
      <c r="AH5357" s="366">
        <v>0</v>
      </c>
      <c r="AI5357" s="340">
        <v>-1</v>
      </c>
      <c r="AJ5357" s="340">
        <v>-1</v>
      </c>
      <c r="AK5357" s="341">
        <v>3446.65768570202</v>
      </c>
      <c r="AL5357" s="342">
        <v>0.3467153284671538</v>
      </c>
      <c r="AM5357" s="339" t="s">
        <v>12762</v>
      </c>
      <c r="AN5357" s="339" t="s">
        <v>12484</v>
      </c>
      <c r="AO5357" s="337"/>
      <c r="AP5357" s="343">
        <v>44469</v>
      </c>
      <c r="AQ5357" s="335"/>
      <c r="AR5357" s="335"/>
      <c r="AS5357" s="335"/>
      <c r="AT5357" s="335" t="s">
        <v>12852</v>
      </c>
      <c r="AU5357" s="335" t="s">
        <v>8721</v>
      </c>
      <c r="AV5357" s="335" t="s">
        <v>8721</v>
      </c>
      <c r="AW5357" s="327" t="s">
        <v>12484</v>
      </c>
      <c r="AX5357" s="344" t="s">
        <v>12765</v>
      </c>
      <c r="AY5357" s="335" t="s">
        <v>12484</v>
      </c>
      <c r="AZ5357" s="311"/>
      <c r="BB5357" s="310"/>
      <c r="BE5357" s="307"/>
      <c r="BF5357" s="310" t="b">
        <v>1</v>
      </c>
    </row>
    <row r="5358" spans="1:58" s="311" customFormat="1" ht="15" customHeight="1" x14ac:dyDescent="0.25">
      <c r="A5358" s="345">
        <v>5223</v>
      </c>
      <c r="B5358" s="336" t="s">
        <v>3245</v>
      </c>
      <c r="C5358" s="337">
        <v>8438</v>
      </c>
      <c r="D5358" s="337" t="s">
        <v>3245</v>
      </c>
      <c r="E5358" s="337" t="s">
        <v>11820</v>
      </c>
      <c r="F5358" s="337" t="s">
        <v>3242</v>
      </c>
      <c r="G5358" s="337" t="s">
        <v>11821</v>
      </c>
      <c r="H5358" s="337" t="s">
        <v>8721</v>
      </c>
      <c r="I5358" s="337" t="s">
        <v>8721</v>
      </c>
      <c r="J5358" s="337" t="s">
        <v>16620</v>
      </c>
      <c r="K5358" s="337" t="s">
        <v>12473</v>
      </c>
      <c r="L5358" s="338" t="s">
        <v>12753</v>
      </c>
      <c r="M5358" s="337" t="s">
        <v>16621</v>
      </c>
      <c r="N5358" s="337" t="s">
        <v>16622</v>
      </c>
      <c r="O5358" s="337" t="s">
        <v>16623</v>
      </c>
      <c r="P5358" s="337" t="s">
        <v>8721</v>
      </c>
      <c r="Q5358" s="337" t="s">
        <v>16624</v>
      </c>
      <c r="R5358" s="337" t="s">
        <v>12758</v>
      </c>
      <c r="S5358" s="337" t="s">
        <v>8721</v>
      </c>
      <c r="T5358" s="337" t="s">
        <v>16625</v>
      </c>
      <c r="U5358" s="337" t="s">
        <v>8721</v>
      </c>
      <c r="V5358" s="337">
        <v>20027</v>
      </c>
      <c r="W5358" s="337" t="s">
        <v>12476</v>
      </c>
      <c r="X5358" s="337" t="s">
        <v>40</v>
      </c>
      <c r="Y5358" s="337" t="s">
        <v>8721</v>
      </c>
      <c r="Z5358" s="337" t="s">
        <v>12733</v>
      </c>
      <c r="AA5358" s="337" t="s">
        <v>12734</v>
      </c>
      <c r="AB5358" s="337" t="s">
        <v>8721</v>
      </c>
      <c r="AC5358" s="339">
        <v>5606.1005898294297</v>
      </c>
      <c r="AD5358" s="339" t="s">
        <v>12761</v>
      </c>
      <c r="AE5358" s="366">
        <v>7549.8215972520447</v>
      </c>
      <c r="AF5358" s="340">
        <v>0.3467153284671538</v>
      </c>
      <c r="AG5358" s="366">
        <v>1067</v>
      </c>
      <c r="AH5358" s="366">
        <v>950.53404217060074</v>
      </c>
      <c r="AI5358" s="340">
        <v>-0.83044648826047529</v>
      </c>
      <c r="AJ5358" s="340">
        <v>-0.87409847637769711</v>
      </c>
      <c r="AK5358" s="341">
        <v>950.53404217060074</v>
      </c>
      <c r="AL5358" s="342">
        <v>-0.83044648826047529</v>
      </c>
      <c r="AM5358" s="366" t="s">
        <v>12901</v>
      </c>
      <c r="AN5358" s="339" t="s">
        <v>13173</v>
      </c>
      <c r="AO5358" s="337" t="s">
        <v>13174</v>
      </c>
      <c r="AP5358" s="352">
        <v>43964</v>
      </c>
      <c r="AQ5358" s="335" t="s">
        <v>12921</v>
      </c>
      <c r="AR5358" s="335" t="s">
        <v>8721</v>
      </c>
      <c r="AS5358" s="365" t="s">
        <v>12477</v>
      </c>
      <c r="AT5358" s="335" t="s">
        <v>8721</v>
      </c>
      <c r="AU5358" s="335" t="s">
        <v>8721</v>
      </c>
      <c r="AV5358" s="335" t="s">
        <v>8721</v>
      </c>
      <c r="AW5358" s="327" t="s">
        <v>12484</v>
      </c>
      <c r="AX5358" s="335" t="s">
        <v>12765</v>
      </c>
      <c r="AY5358" s="335">
        <v>1.4710000000000001</v>
      </c>
      <c r="BA5358" s="311" t="s">
        <v>12766</v>
      </c>
      <c r="BB5358" s="310" t="s">
        <v>16625</v>
      </c>
      <c r="BC5358" s="311" t="s">
        <v>8721</v>
      </c>
      <c r="BD5358" s="311">
        <v>1</v>
      </c>
      <c r="BE5358" s="307"/>
      <c r="BF5358" s="310" t="b">
        <v>1</v>
      </c>
    </row>
    <row r="5359" spans="1:58" s="309" customFormat="1" ht="15" customHeight="1" x14ac:dyDescent="0.25">
      <c r="A5359" s="335"/>
      <c r="B5359" s="391" t="s">
        <v>3247</v>
      </c>
      <c r="C5359" s="337"/>
      <c r="D5359" s="337" t="s">
        <v>3247</v>
      </c>
      <c r="E5359" s="337" t="s">
        <v>1419</v>
      </c>
      <c r="F5359" s="337" t="s">
        <v>3246</v>
      </c>
      <c r="G5359" s="337" t="s">
        <v>8721</v>
      </c>
      <c r="H5359" s="337" t="s">
        <v>3054</v>
      </c>
      <c r="I5359" s="337" t="s">
        <v>3055</v>
      </c>
      <c r="J5359" s="337" t="s">
        <v>8721</v>
      </c>
      <c r="K5359" s="395" t="s">
        <v>12473</v>
      </c>
      <c r="L5359" s="396" t="s">
        <v>12753</v>
      </c>
      <c r="M5359" s="337" t="s">
        <v>8721</v>
      </c>
      <c r="N5359" s="337" t="s">
        <v>8721</v>
      </c>
      <c r="O5359" s="337" t="s">
        <v>8721</v>
      </c>
      <c r="P5359" s="337" t="s">
        <v>8721</v>
      </c>
      <c r="Q5359" s="337" t="s">
        <v>8721</v>
      </c>
      <c r="R5359" s="337" t="s">
        <v>8721</v>
      </c>
      <c r="S5359" s="337" t="s">
        <v>8721</v>
      </c>
      <c r="T5359" s="337" t="s">
        <v>8721</v>
      </c>
      <c r="U5359" s="337" t="s">
        <v>8721</v>
      </c>
      <c r="V5359" s="337" t="s">
        <v>8721</v>
      </c>
      <c r="W5359" s="337"/>
      <c r="X5359" s="337" t="s">
        <v>1351</v>
      </c>
      <c r="Y5359" s="337" t="s">
        <v>8721</v>
      </c>
      <c r="Z5359" s="337" t="s">
        <v>12484</v>
      </c>
      <c r="AA5359" s="337" t="s">
        <v>12484</v>
      </c>
      <c r="AB5359" s="337" t="s">
        <v>12484</v>
      </c>
      <c r="AC5359" s="339">
        <v>0</v>
      </c>
      <c r="AD5359" s="339" t="s">
        <v>12761</v>
      </c>
      <c r="AE5359" s="339">
        <v>0</v>
      </c>
      <c r="AF5359" s="340">
        <v>0</v>
      </c>
      <c r="AG5359" s="366"/>
      <c r="AH5359" s="366">
        <v>0</v>
      </c>
      <c r="AI5359" s="340">
        <v>0</v>
      </c>
      <c r="AJ5359" s="340">
        <v>0</v>
      </c>
      <c r="AK5359" s="341">
        <v>0</v>
      </c>
      <c r="AL5359" s="342">
        <v>0</v>
      </c>
      <c r="AM5359" s="339" t="s">
        <v>12762</v>
      </c>
      <c r="AN5359" s="339" t="s">
        <v>12484</v>
      </c>
      <c r="AO5359" s="337"/>
      <c r="AP5359" s="343">
        <v>44469</v>
      </c>
      <c r="AQ5359" s="335"/>
      <c r="AR5359" s="335"/>
      <c r="AS5359" s="335"/>
      <c r="AT5359" s="335" t="s">
        <v>12852</v>
      </c>
      <c r="AU5359" s="335" t="s">
        <v>8721</v>
      </c>
      <c r="AV5359" s="335" t="s">
        <v>8721</v>
      </c>
      <c r="AW5359" s="327" t="s">
        <v>12484</v>
      </c>
      <c r="AX5359" s="344" t="s">
        <v>12765</v>
      </c>
      <c r="AY5359" s="335" t="s">
        <v>12484</v>
      </c>
      <c r="AZ5359" s="311"/>
      <c r="BB5359" s="310"/>
      <c r="BE5359" s="307"/>
      <c r="BF5359" s="310" t="b">
        <v>1</v>
      </c>
    </row>
    <row r="5360" spans="1:58" s="309" customFormat="1" ht="15" customHeight="1" x14ac:dyDescent="0.25">
      <c r="A5360" s="335"/>
      <c r="B5360" s="391" t="s">
        <v>3250</v>
      </c>
      <c r="C5360" s="337"/>
      <c r="D5360" s="337" t="s">
        <v>3250</v>
      </c>
      <c r="E5360" s="337" t="s">
        <v>1419</v>
      </c>
      <c r="F5360" s="337" t="s">
        <v>3248</v>
      </c>
      <c r="G5360" s="337" t="s">
        <v>8721</v>
      </c>
      <c r="H5360" s="337" t="s">
        <v>3249</v>
      </c>
      <c r="I5360" s="337" t="s">
        <v>3055</v>
      </c>
      <c r="J5360" s="337" t="s">
        <v>8721</v>
      </c>
      <c r="K5360" s="395" t="s">
        <v>12473</v>
      </c>
      <c r="L5360" s="396" t="s">
        <v>12753</v>
      </c>
      <c r="M5360" s="337" t="s">
        <v>8721</v>
      </c>
      <c r="N5360" s="337" t="s">
        <v>8721</v>
      </c>
      <c r="O5360" s="337" t="s">
        <v>8721</v>
      </c>
      <c r="P5360" s="337" t="s">
        <v>8721</v>
      </c>
      <c r="Q5360" s="337" t="s">
        <v>8721</v>
      </c>
      <c r="R5360" s="337" t="s">
        <v>8721</v>
      </c>
      <c r="S5360" s="337" t="s">
        <v>8721</v>
      </c>
      <c r="T5360" s="337" t="s">
        <v>8721</v>
      </c>
      <c r="U5360" s="337" t="s">
        <v>8721</v>
      </c>
      <c r="V5360" s="337" t="s">
        <v>8721</v>
      </c>
      <c r="W5360" s="337"/>
      <c r="X5360" s="337" t="s">
        <v>1351</v>
      </c>
      <c r="Y5360" s="337" t="s">
        <v>8721</v>
      </c>
      <c r="Z5360" s="337" t="s">
        <v>12484</v>
      </c>
      <c r="AA5360" s="337" t="s">
        <v>12484</v>
      </c>
      <c r="AB5360" s="337" t="s">
        <v>12484</v>
      </c>
      <c r="AC5360" s="339">
        <v>0</v>
      </c>
      <c r="AD5360" s="339" t="s">
        <v>12761</v>
      </c>
      <c r="AE5360" s="339">
        <v>0</v>
      </c>
      <c r="AF5360" s="340">
        <v>0</v>
      </c>
      <c r="AG5360" s="366"/>
      <c r="AH5360" s="366">
        <v>0</v>
      </c>
      <c r="AI5360" s="340">
        <v>0</v>
      </c>
      <c r="AJ5360" s="340">
        <v>0</v>
      </c>
      <c r="AK5360" s="341">
        <v>0</v>
      </c>
      <c r="AL5360" s="342">
        <v>0</v>
      </c>
      <c r="AM5360" s="339" t="s">
        <v>12762</v>
      </c>
      <c r="AN5360" s="339" t="s">
        <v>12484</v>
      </c>
      <c r="AO5360" s="337"/>
      <c r="AP5360" s="343">
        <v>44469</v>
      </c>
      <c r="AQ5360" s="335"/>
      <c r="AR5360" s="335"/>
      <c r="AS5360" s="335"/>
      <c r="AT5360" s="335" t="s">
        <v>12852</v>
      </c>
      <c r="AU5360" s="335" t="s">
        <v>8721</v>
      </c>
      <c r="AV5360" s="335" t="s">
        <v>8721</v>
      </c>
      <c r="AW5360" s="327" t="s">
        <v>12484</v>
      </c>
      <c r="AX5360" s="344" t="s">
        <v>12765</v>
      </c>
      <c r="AY5360" s="335" t="s">
        <v>12484</v>
      </c>
      <c r="AZ5360" s="311"/>
      <c r="BB5360" s="310"/>
      <c r="BE5360" s="307"/>
      <c r="BF5360" s="310" t="b">
        <v>1</v>
      </c>
    </row>
    <row r="5361" spans="1:58" s="309" customFormat="1" ht="15" customHeight="1" x14ac:dyDescent="0.25">
      <c r="A5361" s="345">
        <v>5465</v>
      </c>
      <c r="B5361" s="373" t="s">
        <v>11822</v>
      </c>
      <c r="C5361" s="346">
        <v>9895</v>
      </c>
      <c r="D5361" s="346" t="s">
        <v>11822</v>
      </c>
      <c r="E5361" s="346" t="s">
        <v>11823</v>
      </c>
      <c r="F5361" s="346" t="s">
        <v>11824</v>
      </c>
      <c r="G5361" s="346" t="s">
        <v>11825</v>
      </c>
      <c r="H5361" s="346" t="s">
        <v>8721</v>
      </c>
      <c r="I5361" s="346" t="s">
        <v>8721</v>
      </c>
      <c r="J5361" s="346" t="s">
        <v>16824</v>
      </c>
      <c r="K5361" s="346" t="s">
        <v>12473</v>
      </c>
      <c r="L5361" s="347" t="s">
        <v>12474</v>
      </c>
      <c r="M5361" s="346" t="s">
        <v>13617</v>
      </c>
      <c r="N5361" s="346" t="s">
        <v>16825</v>
      </c>
      <c r="O5361" s="346" t="s">
        <v>8721</v>
      </c>
      <c r="P5361" s="346" t="s">
        <v>8721</v>
      </c>
      <c r="Q5361" s="346" t="s">
        <v>8721</v>
      </c>
      <c r="R5361" s="346" t="s">
        <v>8721</v>
      </c>
      <c r="S5361" s="346" t="s">
        <v>8721</v>
      </c>
      <c r="T5361" s="346" t="s">
        <v>15440</v>
      </c>
      <c r="U5361" s="346" t="s">
        <v>8721</v>
      </c>
      <c r="V5361" s="346">
        <v>10275</v>
      </c>
      <c r="W5361" s="346" t="s">
        <v>12476</v>
      </c>
      <c r="X5361" s="346" t="s">
        <v>40</v>
      </c>
      <c r="Y5361" s="346" t="s">
        <v>8721</v>
      </c>
      <c r="Z5361" s="346" t="s">
        <v>13170</v>
      </c>
      <c r="AA5361" s="346" t="s">
        <v>13171</v>
      </c>
      <c r="AB5361" s="346" t="s">
        <v>13614</v>
      </c>
      <c r="AC5361" s="348" t="e">
        <v>#N/A</v>
      </c>
      <c r="AD5361" s="358" t="s">
        <v>12496</v>
      </c>
      <c r="AE5361" s="359" t="s">
        <v>12710</v>
      </c>
      <c r="AF5361" s="349">
        <v>0</v>
      </c>
      <c r="AG5361" s="359">
        <v>428</v>
      </c>
      <c r="AH5361" s="359">
        <v>323.46712211784802</v>
      </c>
      <c r="AI5361" s="349">
        <v>0</v>
      </c>
      <c r="AJ5361" s="349">
        <v>0</v>
      </c>
      <c r="AK5361" s="350">
        <v>323.46712211784802</v>
      </c>
      <c r="AL5361" s="351">
        <v>0</v>
      </c>
      <c r="AM5361" s="359" t="s">
        <v>12736</v>
      </c>
      <c r="AN5361" s="348" t="s">
        <v>13431</v>
      </c>
      <c r="AO5361" s="346" t="s">
        <v>13432</v>
      </c>
      <c r="AP5361" s="352">
        <v>44250</v>
      </c>
      <c r="AQ5361" s="346" t="s">
        <v>12921</v>
      </c>
      <c r="AR5361" s="346" t="s">
        <v>8721</v>
      </c>
      <c r="AS5361" s="346" t="s">
        <v>12501</v>
      </c>
      <c r="AT5361" s="346" t="s">
        <v>16826</v>
      </c>
      <c r="AU5361" s="346" t="s">
        <v>13440</v>
      </c>
      <c r="AV5361" s="346" t="s">
        <v>16827</v>
      </c>
      <c r="AW5361" s="327" t="s">
        <v>12484</v>
      </c>
      <c r="AX5361" s="346" t="s">
        <v>12741</v>
      </c>
      <c r="AY5361" s="380">
        <v>1.55</v>
      </c>
      <c r="AZ5361" s="310"/>
      <c r="BA5361" s="309" t="s">
        <v>12486</v>
      </c>
      <c r="BB5361" s="310" t="s">
        <v>15440</v>
      </c>
      <c r="BC5361" s="309" t="s">
        <v>8721</v>
      </c>
      <c r="BD5361" s="309">
        <v>2</v>
      </c>
      <c r="BE5361" s="307"/>
      <c r="BF5361" s="310" t="b">
        <v>1</v>
      </c>
    </row>
    <row r="5362" spans="1:58" s="311" customFormat="1" ht="15" customHeight="1" x14ac:dyDescent="0.25">
      <c r="A5362" s="335">
        <v>5468</v>
      </c>
      <c r="B5362" s="373" t="s">
        <v>11826</v>
      </c>
      <c r="C5362" s="337">
        <v>9896</v>
      </c>
      <c r="D5362" s="337" t="s">
        <v>11826</v>
      </c>
      <c r="E5362" s="337" t="s">
        <v>11823</v>
      </c>
      <c r="F5362" s="337" t="s">
        <v>11824</v>
      </c>
      <c r="G5362" s="337" t="s">
        <v>11827</v>
      </c>
      <c r="H5362" s="337" t="s">
        <v>11828</v>
      </c>
      <c r="I5362" s="337" t="s">
        <v>8721</v>
      </c>
      <c r="J5362" s="360" t="s">
        <v>8721</v>
      </c>
      <c r="K5362" s="337" t="s">
        <v>12473</v>
      </c>
      <c r="L5362" s="338" t="s">
        <v>12474</v>
      </c>
      <c r="M5362" s="337" t="s">
        <v>13617</v>
      </c>
      <c r="N5362" s="337" t="s">
        <v>16828</v>
      </c>
      <c r="O5362" s="337" t="s">
        <v>8721</v>
      </c>
      <c r="P5362" s="337" t="s">
        <v>8721</v>
      </c>
      <c r="Q5362" s="337" t="s">
        <v>8721</v>
      </c>
      <c r="R5362" s="337" t="s">
        <v>8721</v>
      </c>
      <c r="S5362" s="337" t="s">
        <v>8721</v>
      </c>
      <c r="T5362" s="337" t="s">
        <v>15440</v>
      </c>
      <c r="U5362" s="337" t="s">
        <v>8721</v>
      </c>
      <c r="V5362" s="337" t="s">
        <v>8721</v>
      </c>
      <c r="W5362" s="337" t="s">
        <v>12476</v>
      </c>
      <c r="X5362" s="337" t="s">
        <v>40</v>
      </c>
      <c r="Y5362" s="337" t="s">
        <v>8721</v>
      </c>
      <c r="Z5362" s="337" t="s">
        <v>13170</v>
      </c>
      <c r="AA5362" s="337" t="s">
        <v>13171</v>
      </c>
      <c r="AB5362" s="337" t="s">
        <v>13614</v>
      </c>
      <c r="AC5362" s="339" t="e">
        <v>#N/A</v>
      </c>
      <c r="AD5362" s="368" t="s">
        <v>12496</v>
      </c>
      <c r="AE5362" s="366" t="s">
        <v>12710</v>
      </c>
      <c r="AF5362" s="340">
        <v>0</v>
      </c>
      <c r="AG5362" s="366">
        <v>1177</v>
      </c>
      <c r="AH5362" s="366">
        <v>889.534585824082</v>
      </c>
      <c r="AI5362" s="340">
        <v>0</v>
      </c>
      <c r="AJ5362" s="340">
        <v>0</v>
      </c>
      <c r="AK5362" s="341">
        <v>889.534585824082</v>
      </c>
      <c r="AL5362" s="342">
        <v>0</v>
      </c>
      <c r="AM5362" s="366" t="s">
        <v>12736</v>
      </c>
      <c r="AN5362" s="339" t="s">
        <v>13431</v>
      </c>
      <c r="AO5362" s="337" t="s">
        <v>13432</v>
      </c>
      <c r="AP5362" s="343">
        <v>44250</v>
      </c>
      <c r="AQ5362" s="335" t="s">
        <v>12921</v>
      </c>
      <c r="AR5362" s="335" t="s">
        <v>8721</v>
      </c>
      <c r="AS5362" s="335" t="s">
        <v>12501</v>
      </c>
      <c r="AT5362" s="335" t="s">
        <v>16829</v>
      </c>
      <c r="AU5362" s="335" t="s">
        <v>13440</v>
      </c>
      <c r="AV5362" s="335" t="s">
        <v>16827</v>
      </c>
      <c r="AW5362" s="327" t="s">
        <v>12484</v>
      </c>
      <c r="AX5362" s="335" t="s">
        <v>12741</v>
      </c>
      <c r="AY5362" s="335">
        <v>1.55</v>
      </c>
      <c r="AZ5362" s="310"/>
      <c r="BA5362" s="311" t="s">
        <v>12486</v>
      </c>
      <c r="BB5362" s="310" t="s">
        <v>15440</v>
      </c>
      <c r="BC5362" s="311" t="s">
        <v>8721</v>
      </c>
      <c r="BD5362" s="311">
        <v>2</v>
      </c>
      <c r="BE5362" s="307"/>
      <c r="BF5362" s="310" t="b">
        <v>1</v>
      </c>
    </row>
    <row r="5363" spans="1:58" s="309" customFormat="1" ht="15" customHeight="1" x14ac:dyDescent="0.25">
      <c r="A5363" s="412">
        <v>5472</v>
      </c>
      <c r="B5363" s="336" t="s">
        <v>7676</v>
      </c>
      <c r="C5363" s="381">
        <v>8684</v>
      </c>
      <c r="D5363" s="346" t="s">
        <v>7676</v>
      </c>
      <c r="E5363" s="346" t="s">
        <v>11823</v>
      </c>
      <c r="F5363" s="346" t="s">
        <v>1467</v>
      </c>
      <c r="G5363" s="346" t="s">
        <v>8721</v>
      </c>
      <c r="H5363" s="346" t="s">
        <v>8721</v>
      </c>
      <c r="I5363" s="346" t="s">
        <v>8721</v>
      </c>
      <c r="J5363" s="346" t="s">
        <v>8721</v>
      </c>
      <c r="K5363" s="346" t="s">
        <v>12473</v>
      </c>
      <c r="L5363" s="347" t="s">
        <v>12474</v>
      </c>
      <c r="M5363" s="346" t="s">
        <v>8721</v>
      </c>
      <c r="N5363" s="346" t="s">
        <v>8721</v>
      </c>
      <c r="O5363" s="346" t="s">
        <v>8721</v>
      </c>
      <c r="P5363" s="346" t="s">
        <v>8721</v>
      </c>
      <c r="Q5363" s="346" t="s">
        <v>8721</v>
      </c>
      <c r="R5363" s="346" t="s">
        <v>8721</v>
      </c>
      <c r="S5363" s="346" t="s">
        <v>8721</v>
      </c>
      <c r="T5363" s="346" t="s">
        <v>8721</v>
      </c>
      <c r="U5363" s="346" t="s">
        <v>8721</v>
      </c>
      <c r="V5363" s="346" t="s">
        <v>8721</v>
      </c>
      <c r="W5363" s="346" t="s">
        <v>12476</v>
      </c>
      <c r="X5363" s="346" t="s">
        <v>40</v>
      </c>
      <c r="Y5363" s="346" t="s">
        <v>8721</v>
      </c>
      <c r="Z5363" s="346" t="s">
        <v>13170</v>
      </c>
      <c r="AA5363" s="346" t="s">
        <v>13171</v>
      </c>
      <c r="AB5363" s="346" t="s">
        <v>13614</v>
      </c>
      <c r="AC5363" s="348" t="e">
        <v>#DIV/0!</v>
      </c>
      <c r="AD5363" s="368" t="s">
        <v>12496</v>
      </c>
      <c r="AE5363" s="359" t="s">
        <v>12710</v>
      </c>
      <c r="AF5363" s="349">
        <v>0</v>
      </c>
      <c r="AG5363" s="359">
        <v>0</v>
      </c>
      <c r="AH5363" s="359">
        <v>0</v>
      </c>
      <c r="AI5363" s="349">
        <v>0</v>
      </c>
      <c r="AJ5363" s="349">
        <v>0</v>
      </c>
      <c r="AK5363" s="350">
        <v>0</v>
      </c>
      <c r="AL5363" s="351">
        <v>0</v>
      </c>
      <c r="AM5363" s="359" t="s">
        <v>12736</v>
      </c>
      <c r="AN5363" s="348" t="s">
        <v>13431</v>
      </c>
      <c r="AO5363" s="346" t="s">
        <v>13432</v>
      </c>
      <c r="AP5363" s="352">
        <v>44123</v>
      </c>
      <c r="AQ5363" s="346" t="s">
        <v>12921</v>
      </c>
      <c r="AR5363" s="346" t="s">
        <v>8721</v>
      </c>
      <c r="AS5363" s="346" t="s">
        <v>12921</v>
      </c>
      <c r="AT5363" s="346" t="s">
        <v>16830</v>
      </c>
      <c r="AU5363" s="346" t="s">
        <v>8721</v>
      </c>
      <c r="AV5363" s="346" t="s">
        <v>8721</v>
      </c>
      <c r="AW5363" s="327" t="s">
        <v>12484</v>
      </c>
      <c r="AX5363" s="346" t="s">
        <v>12741</v>
      </c>
      <c r="AY5363" s="346">
        <v>1.55</v>
      </c>
      <c r="BA5363" s="309" t="s">
        <v>12486</v>
      </c>
      <c r="BB5363" s="310" t="s">
        <v>8721</v>
      </c>
      <c r="BC5363" s="309" t="s">
        <v>8721</v>
      </c>
      <c r="BD5363" s="309">
        <v>2</v>
      </c>
      <c r="BE5363" s="307"/>
      <c r="BF5363" s="310" t="b">
        <v>1</v>
      </c>
    </row>
    <row r="5364" spans="1:58" s="311" customFormat="1" ht="15" customHeight="1" x14ac:dyDescent="0.25">
      <c r="A5364" s="335">
        <v>5224</v>
      </c>
      <c r="B5364" s="367" t="s">
        <v>11829</v>
      </c>
      <c r="C5364" s="337">
        <v>9894</v>
      </c>
      <c r="D5364" s="337" t="s">
        <v>11829</v>
      </c>
      <c r="E5364" s="337" t="s">
        <v>11830</v>
      </c>
      <c r="F5364" s="337" t="s">
        <v>11831</v>
      </c>
      <c r="G5364" s="337" t="s">
        <v>11832</v>
      </c>
      <c r="H5364" s="337" t="s">
        <v>7419</v>
      </c>
      <c r="I5364" s="337" t="s">
        <v>11833</v>
      </c>
      <c r="J5364" s="337" t="s">
        <v>16626</v>
      </c>
      <c r="K5364" s="337" t="s">
        <v>12473</v>
      </c>
      <c r="L5364" s="338" t="s">
        <v>12474</v>
      </c>
      <c r="M5364" s="337" t="s">
        <v>8721</v>
      </c>
      <c r="N5364" s="337" t="s">
        <v>8721</v>
      </c>
      <c r="O5364" s="337" t="s">
        <v>8721</v>
      </c>
      <c r="P5364" s="337" t="s">
        <v>8721</v>
      </c>
      <c r="Q5364" s="337" t="s">
        <v>8721</v>
      </c>
      <c r="R5364" s="337" t="s">
        <v>8721</v>
      </c>
      <c r="S5364" s="337" t="s">
        <v>8721</v>
      </c>
      <c r="T5364" s="337" t="s">
        <v>16625</v>
      </c>
      <c r="U5364" s="337" t="s">
        <v>8721</v>
      </c>
      <c r="V5364" s="337" t="s">
        <v>8721</v>
      </c>
      <c r="W5364" s="337" t="s">
        <v>12476</v>
      </c>
      <c r="X5364" s="337" t="s">
        <v>8723</v>
      </c>
      <c r="Y5364" s="337" t="s">
        <v>8721</v>
      </c>
      <c r="Z5364" s="337" t="s">
        <v>12484</v>
      </c>
      <c r="AA5364" s="337" t="s">
        <v>12484</v>
      </c>
      <c r="AB5364" s="337" t="s">
        <v>12484</v>
      </c>
      <c r="AC5364" s="339" t="e">
        <v>#N/A</v>
      </c>
      <c r="AD5364" s="368" t="s">
        <v>12496</v>
      </c>
      <c r="AE5364" s="339" t="s">
        <v>12710</v>
      </c>
      <c r="AF5364" s="340">
        <v>0</v>
      </c>
      <c r="AG5364" s="366">
        <v>233134.83309316091</v>
      </c>
      <c r="AH5364" s="366">
        <v>183354.52298740239</v>
      </c>
      <c r="AI5364" s="340">
        <v>0</v>
      </c>
      <c r="AJ5364" s="340">
        <v>0</v>
      </c>
      <c r="AK5364" s="341">
        <v>183354.52298740239</v>
      </c>
      <c r="AL5364" s="342">
        <v>0</v>
      </c>
      <c r="AM5364" s="339" t="s">
        <v>12762</v>
      </c>
      <c r="AN5364" s="339" t="s">
        <v>12484</v>
      </c>
      <c r="AO5364" s="337" t="s">
        <v>12763</v>
      </c>
      <c r="AP5364" s="343">
        <v>43707</v>
      </c>
      <c r="AQ5364" s="335" t="s">
        <v>12921</v>
      </c>
      <c r="AR5364" s="335" t="s">
        <v>8721</v>
      </c>
      <c r="AS5364" s="335" t="s">
        <v>1994</v>
      </c>
      <c r="AT5364" s="335" t="s">
        <v>12764</v>
      </c>
      <c r="AU5364" s="335" t="s">
        <v>8721</v>
      </c>
      <c r="AV5364" s="335" t="s">
        <v>8721</v>
      </c>
      <c r="AW5364" s="327" t="s">
        <v>12484</v>
      </c>
      <c r="AX5364" s="335" t="s">
        <v>12961</v>
      </c>
      <c r="AY5364" s="335" t="s">
        <v>12484</v>
      </c>
      <c r="AZ5364" s="310"/>
      <c r="BA5364" s="311" t="s">
        <v>12486</v>
      </c>
      <c r="BB5364" s="310" t="s">
        <v>16625</v>
      </c>
      <c r="BC5364" s="311" t="s">
        <v>8721</v>
      </c>
      <c r="BD5364" s="311">
        <v>2</v>
      </c>
      <c r="BE5364" s="307"/>
      <c r="BF5364" s="310" t="b">
        <v>1</v>
      </c>
    </row>
    <row r="5365" spans="1:58" s="309" customFormat="1" ht="15" customHeight="1" x14ac:dyDescent="0.25">
      <c r="A5365" s="345">
        <v>5225</v>
      </c>
      <c r="B5365" s="345" t="s">
        <v>7420</v>
      </c>
      <c r="C5365" s="337">
        <v>4043</v>
      </c>
      <c r="D5365" s="337" t="s">
        <v>7420</v>
      </c>
      <c r="E5365" s="337" t="s">
        <v>11834</v>
      </c>
      <c r="F5365" s="337" t="s">
        <v>11831</v>
      </c>
      <c r="G5365" s="337" t="s">
        <v>7418</v>
      </c>
      <c r="H5365" s="337" t="s">
        <v>7419</v>
      </c>
      <c r="I5365" s="337" t="s">
        <v>11833</v>
      </c>
      <c r="J5365" s="337" t="s">
        <v>16627</v>
      </c>
      <c r="K5365" s="337" t="s">
        <v>12473</v>
      </c>
      <c r="L5365" s="338" t="s">
        <v>12474</v>
      </c>
      <c r="M5365" s="337" t="s">
        <v>16628</v>
      </c>
      <c r="N5365" s="337" t="s">
        <v>16629</v>
      </c>
      <c r="O5365" s="337" t="s">
        <v>8721</v>
      </c>
      <c r="P5365" s="337" t="s">
        <v>8721</v>
      </c>
      <c r="Q5365" s="337" t="s">
        <v>8721</v>
      </c>
      <c r="R5365" s="337" t="s">
        <v>8721</v>
      </c>
      <c r="S5365" s="337" t="s">
        <v>8721</v>
      </c>
      <c r="T5365" s="337" t="s">
        <v>16630</v>
      </c>
      <c r="U5365" s="337" t="s">
        <v>8721</v>
      </c>
      <c r="V5365" s="337" t="s">
        <v>16631</v>
      </c>
      <c r="W5365" s="337" t="s">
        <v>12476</v>
      </c>
      <c r="X5365" s="337" t="s">
        <v>8723</v>
      </c>
      <c r="Y5365" s="337" t="s">
        <v>8721</v>
      </c>
      <c r="Z5365" s="337" t="s">
        <v>12484</v>
      </c>
      <c r="AA5365" s="337" t="s">
        <v>12484</v>
      </c>
      <c r="AB5365" s="337" t="s">
        <v>12484</v>
      </c>
      <c r="AC5365" s="339">
        <v>329058.4430381725</v>
      </c>
      <c r="AD5365" s="339" t="s">
        <v>12496</v>
      </c>
      <c r="AE5365" s="339">
        <v>407968.00797546963</v>
      </c>
      <c r="AF5365" s="340">
        <v>0.23980410351647841</v>
      </c>
      <c r="AG5365" s="366">
        <v>541357.00747807894</v>
      </c>
      <c r="AH5365" s="366">
        <v>409138.30197958997</v>
      </c>
      <c r="AI5365" s="340">
        <v>0.24336059637931196</v>
      </c>
      <c r="AJ5365" s="340">
        <v>2.8685925887372843E-3</v>
      </c>
      <c r="AK5365" s="341">
        <v>409138.30197958997</v>
      </c>
      <c r="AL5365" s="342">
        <v>0.24336059637931196</v>
      </c>
      <c r="AM5365" s="339" t="s">
        <v>12762</v>
      </c>
      <c r="AN5365" s="339" t="s">
        <v>12484</v>
      </c>
      <c r="AO5365" s="337" t="s">
        <v>12763</v>
      </c>
      <c r="AP5365" s="343">
        <v>43707</v>
      </c>
      <c r="AQ5365" s="335" t="s">
        <v>12921</v>
      </c>
      <c r="AR5365" s="335" t="s">
        <v>8721</v>
      </c>
      <c r="AS5365" s="335" t="s">
        <v>1994</v>
      </c>
      <c r="AT5365" s="335" t="s">
        <v>12764</v>
      </c>
      <c r="AU5365" s="335" t="s">
        <v>8721</v>
      </c>
      <c r="AV5365" s="335" t="s">
        <v>8721</v>
      </c>
      <c r="AW5365" s="327" t="s">
        <v>12484</v>
      </c>
      <c r="AX5365" s="335" t="s">
        <v>12741</v>
      </c>
      <c r="AY5365" s="335" t="s">
        <v>12484</v>
      </c>
      <c r="AZ5365" s="310"/>
      <c r="BA5365" s="309" t="s">
        <v>12486</v>
      </c>
      <c r="BB5365" s="310" t="s">
        <v>16630</v>
      </c>
      <c r="BC5365" s="309" t="s">
        <v>8721</v>
      </c>
      <c r="BD5365" s="309">
        <v>2</v>
      </c>
      <c r="BE5365" s="307"/>
      <c r="BF5365" s="310" t="b">
        <v>1</v>
      </c>
    </row>
    <row r="5366" spans="1:58" s="311" customFormat="1" ht="15" customHeight="1" x14ac:dyDescent="0.25">
      <c r="A5366" s="335">
        <v>5226</v>
      </c>
      <c r="B5366" s="345" t="s">
        <v>7422</v>
      </c>
      <c r="C5366" s="337">
        <v>4044</v>
      </c>
      <c r="D5366" s="337" t="s">
        <v>7422</v>
      </c>
      <c r="E5366" s="337" t="s">
        <v>11834</v>
      </c>
      <c r="F5366" s="337" t="s">
        <v>11831</v>
      </c>
      <c r="G5366" s="337" t="s">
        <v>7421</v>
      </c>
      <c r="H5366" s="337" t="s">
        <v>7419</v>
      </c>
      <c r="I5366" s="337" t="s">
        <v>11833</v>
      </c>
      <c r="J5366" s="337" t="s">
        <v>16632</v>
      </c>
      <c r="K5366" s="337" t="s">
        <v>12473</v>
      </c>
      <c r="L5366" s="338" t="s">
        <v>12474</v>
      </c>
      <c r="M5366" s="337" t="s">
        <v>16633</v>
      </c>
      <c r="N5366" s="337" t="s">
        <v>16629</v>
      </c>
      <c r="O5366" s="337" t="s">
        <v>8721</v>
      </c>
      <c r="P5366" s="337" t="s">
        <v>8721</v>
      </c>
      <c r="Q5366" s="337" t="s">
        <v>8721</v>
      </c>
      <c r="R5366" s="337" t="s">
        <v>8721</v>
      </c>
      <c r="S5366" s="337" t="s">
        <v>8721</v>
      </c>
      <c r="T5366" s="337" t="s">
        <v>16630</v>
      </c>
      <c r="U5366" s="337" t="s">
        <v>8721</v>
      </c>
      <c r="V5366" s="337" t="s">
        <v>16631</v>
      </c>
      <c r="W5366" s="337" t="s">
        <v>12476</v>
      </c>
      <c r="X5366" s="337" t="s">
        <v>8723</v>
      </c>
      <c r="Y5366" s="337" t="s">
        <v>8721</v>
      </c>
      <c r="Z5366" s="337" t="s">
        <v>12484</v>
      </c>
      <c r="AA5366" s="337" t="s">
        <v>12484</v>
      </c>
      <c r="AB5366" s="337" t="s">
        <v>12484</v>
      </c>
      <c r="AC5366" s="339">
        <v>423624.30400475016</v>
      </c>
      <c r="AD5366" s="339" t="s">
        <v>12496</v>
      </c>
      <c r="AE5366" s="339">
        <v>525211.15045440139</v>
      </c>
      <c r="AF5366" s="340">
        <v>0.23980410351647841</v>
      </c>
      <c r="AG5366" s="366">
        <v>736236.05958245613</v>
      </c>
      <c r="AH5366" s="366">
        <v>556420.93316009711</v>
      </c>
      <c r="AI5366" s="340">
        <v>0.31347736166208695</v>
      </c>
      <c r="AJ5366" s="340">
        <v>5.9423305614691779E-2</v>
      </c>
      <c r="AK5366" s="341">
        <v>556420.93316009711</v>
      </c>
      <c r="AL5366" s="342">
        <v>0.31347736166208695</v>
      </c>
      <c r="AM5366" s="339" t="s">
        <v>12762</v>
      </c>
      <c r="AN5366" s="339" t="s">
        <v>12484</v>
      </c>
      <c r="AO5366" s="337" t="s">
        <v>12763</v>
      </c>
      <c r="AP5366" s="343">
        <v>43707</v>
      </c>
      <c r="AQ5366" s="335" t="s">
        <v>12921</v>
      </c>
      <c r="AR5366" s="335" t="s">
        <v>8721</v>
      </c>
      <c r="AS5366" s="335" t="s">
        <v>1994</v>
      </c>
      <c r="AT5366" s="335" t="s">
        <v>12764</v>
      </c>
      <c r="AU5366" s="335" t="s">
        <v>8721</v>
      </c>
      <c r="AV5366" s="335" t="s">
        <v>8721</v>
      </c>
      <c r="AW5366" s="327" t="s">
        <v>12484</v>
      </c>
      <c r="AX5366" s="335" t="s">
        <v>12741</v>
      </c>
      <c r="AY5366" s="335" t="s">
        <v>12484</v>
      </c>
      <c r="AZ5366" s="310"/>
      <c r="BA5366" s="311" t="s">
        <v>12486</v>
      </c>
      <c r="BB5366" s="310" t="s">
        <v>16630</v>
      </c>
      <c r="BC5366" s="311" t="s">
        <v>8721</v>
      </c>
      <c r="BD5366" s="311">
        <v>2</v>
      </c>
      <c r="BE5366" s="307"/>
      <c r="BF5366" s="310" t="b">
        <v>1</v>
      </c>
    </row>
    <row r="5367" spans="1:58" s="309" customFormat="1" ht="15" customHeight="1" x14ac:dyDescent="0.25">
      <c r="A5367" s="345">
        <v>5227</v>
      </c>
      <c r="B5367" s="345" t="s">
        <v>7424</v>
      </c>
      <c r="C5367" s="337">
        <v>4045</v>
      </c>
      <c r="D5367" s="337" t="s">
        <v>7424</v>
      </c>
      <c r="E5367" s="337" t="s">
        <v>11834</v>
      </c>
      <c r="F5367" s="337" t="s">
        <v>11831</v>
      </c>
      <c r="G5367" s="337" t="s">
        <v>7423</v>
      </c>
      <c r="H5367" s="337" t="s">
        <v>7419</v>
      </c>
      <c r="I5367" s="337" t="s">
        <v>11833</v>
      </c>
      <c r="J5367" s="337" t="s">
        <v>16627</v>
      </c>
      <c r="K5367" s="337" t="s">
        <v>12473</v>
      </c>
      <c r="L5367" s="338" t="s">
        <v>12474</v>
      </c>
      <c r="M5367" s="337" t="s">
        <v>16628</v>
      </c>
      <c r="N5367" s="337" t="s">
        <v>16629</v>
      </c>
      <c r="O5367" s="337" t="s">
        <v>8721</v>
      </c>
      <c r="P5367" s="337" t="s">
        <v>8721</v>
      </c>
      <c r="Q5367" s="337" t="s">
        <v>8721</v>
      </c>
      <c r="R5367" s="337" t="s">
        <v>8721</v>
      </c>
      <c r="S5367" s="337" t="s">
        <v>8721</v>
      </c>
      <c r="T5367" s="337" t="s">
        <v>16630</v>
      </c>
      <c r="U5367" s="337" t="s">
        <v>8721</v>
      </c>
      <c r="V5367" s="337" t="s">
        <v>16631</v>
      </c>
      <c r="W5367" s="337" t="s">
        <v>12476</v>
      </c>
      <c r="X5367" s="337" t="s">
        <v>8723</v>
      </c>
      <c r="Y5367" s="337" t="s">
        <v>8721</v>
      </c>
      <c r="Z5367" s="337" t="s">
        <v>12484</v>
      </c>
      <c r="AA5367" s="337" t="s">
        <v>12484</v>
      </c>
      <c r="AB5367" s="337" t="s">
        <v>12484</v>
      </c>
      <c r="AC5367" s="339">
        <v>0</v>
      </c>
      <c r="AD5367" s="339" t="s">
        <v>12496</v>
      </c>
      <c r="AE5367" s="339">
        <v>0</v>
      </c>
      <c r="AF5367" s="340">
        <v>0</v>
      </c>
      <c r="AG5367" s="366">
        <v>412803.10495686182</v>
      </c>
      <c r="AH5367" s="366">
        <v>311981.851312402</v>
      </c>
      <c r="AI5367" s="340">
        <v>0</v>
      </c>
      <c r="AJ5367" s="340">
        <v>0</v>
      </c>
      <c r="AK5367" s="341">
        <v>311981.851312402</v>
      </c>
      <c r="AL5367" s="342">
        <v>0</v>
      </c>
      <c r="AM5367" s="339" t="s">
        <v>12762</v>
      </c>
      <c r="AN5367" s="339" t="s">
        <v>12484</v>
      </c>
      <c r="AO5367" s="337" t="s">
        <v>12763</v>
      </c>
      <c r="AP5367" s="343">
        <v>43707</v>
      </c>
      <c r="AQ5367" s="335" t="s">
        <v>12921</v>
      </c>
      <c r="AR5367" s="335" t="s">
        <v>8721</v>
      </c>
      <c r="AS5367" s="335" t="s">
        <v>1994</v>
      </c>
      <c r="AT5367" s="335" t="s">
        <v>12764</v>
      </c>
      <c r="AU5367" s="335" t="s">
        <v>8721</v>
      </c>
      <c r="AV5367" s="335" t="s">
        <v>8721</v>
      </c>
      <c r="AW5367" s="327" t="s">
        <v>12484</v>
      </c>
      <c r="AX5367" s="335" t="s">
        <v>12741</v>
      </c>
      <c r="AY5367" s="335" t="s">
        <v>12484</v>
      </c>
      <c r="AZ5367" s="310"/>
      <c r="BA5367" s="309" t="s">
        <v>12486</v>
      </c>
      <c r="BB5367" s="310" t="s">
        <v>16630</v>
      </c>
      <c r="BC5367" s="309" t="s">
        <v>8721</v>
      </c>
      <c r="BD5367" s="309">
        <v>2</v>
      </c>
      <c r="BE5367" s="307"/>
      <c r="BF5367" s="310" t="b">
        <v>1</v>
      </c>
    </row>
    <row r="5368" spans="1:58" s="311" customFormat="1" ht="15" customHeight="1" x14ac:dyDescent="0.25">
      <c r="A5368" s="335">
        <v>5228</v>
      </c>
      <c r="B5368" s="345" t="s">
        <v>7445</v>
      </c>
      <c r="C5368" s="337">
        <v>4054</v>
      </c>
      <c r="D5368" s="337" t="s">
        <v>7445</v>
      </c>
      <c r="E5368" s="337" t="s">
        <v>11834</v>
      </c>
      <c r="F5368" s="337" t="s">
        <v>264</v>
      </c>
      <c r="G5368" s="337" t="s">
        <v>7443</v>
      </c>
      <c r="H5368" s="337" t="s">
        <v>7444</v>
      </c>
      <c r="I5368" s="337" t="s">
        <v>11835</v>
      </c>
      <c r="J5368" s="337" t="s">
        <v>16634</v>
      </c>
      <c r="K5368" s="337" t="s">
        <v>12473</v>
      </c>
      <c r="L5368" s="338" t="s">
        <v>12474</v>
      </c>
      <c r="M5368" s="337" t="s">
        <v>16635</v>
      </c>
      <c r="N5368" s="337" t="s">
        <v>16636</v>
      </c>
      <c r="O5368" s="337" t="s">
        <v>8721</v>
      </c>
      <c r="P5368" s="337" t="s">
        <v>8721</v>
      </c>
      <c r="Q5368" s="337" t="s">
        <v>8721</v>
      </c>
      <c r="R5368" s="337" t="s">
        <v>8721</v>
      </c>
      <c r="S5368" s="337" t="s">
        <v>8721</v>
      </c>
      <c r="T5368" s="337" t="s">
        <v>16637</v>
      </c>
      <c r="U5368" s="337" t="s">
        <v>8721</v>
      </c>
      <c r="V5368" s="337" t="s">
        <v>16638</v>
      </c>
      <c r="W5368" s="337" t="s">
        <v>12476</v>
      </c>
      <c r="X5368" s="337" t="s">
        <v>8723</v>
      </c>
      <c r="Y5368" s="337" t="s">
        <v>13072</v>
      </c>
      <c r="Z5368" s="337" t="s">
        <v>12484</v>
      </c>
      <c r="AA5368" s="337" t="s">
        <v>12484</v>
      </c>
      <c r="AB5368" s="337" t="s">
        <v>12484</v>
      </c>
      <c r="AC5368" s="339">
        <v>119860.30670479227</v>
      </c>
      <c r="AD5368" s="339" t="s">
        <v>12496</v>
      </c>
      <c r="AE5368" s="339">
        <v>148603.30010134511</v>
      </c>
      <c r="AF5368" s="340">
        <v>0.23980410351647841</v>
      </c>
      <c r="AG5368" s="366">
        <v>213756.1629422367</v>
      </c>
      <c r="AH5368" s="366">
        <v>161549.27771467078</v>
      </c>
      <c r="AI5368" s="340">
        <v>0.34781298459844256</v>
      </c>
      <c r="AJ5368" s="340">
        <v>8.7117699300733653E-2</v>
      </c>
      <c r="AK5368" s="341">
        <v>161549.27771467078</v>
      </c>
      <c r="AL5368" s="342">
        <v>0.34781298459844256</v>
      </c>
      <c r="AM5368" s="339" t="s">
        <v>12762</v>
      </c>
      <c r="AN5368" s="339" t="s">
        <v>12484</v>
      </c>
      <c r="AO5368" s="337" t="s">
        <v>12763</v>
      </c>
      <c r="AP5368" s="343">
        <v>43707</v>
      </c>
      <c r="AQ5368" s="335" t="s">
        <v>12921</v>
      </c>
      <c r="AR5368" s="335" t="s">
        <v>8721</v>
      </c>
      <c r="AS5368" s="335" t="s">
        <v>1994</v>
      </c>
      <c r="AT5368" s="335" t="s">
        <v>12764</v>
      </c>
      <c r="AU5368" s="335" t="s">
        <v>8721</v>
      </c>
      <c r="AV5368" s="335" t="s">
        <v>8721</v>
      </c>
      <c r="AW5368" s="327" t="s">
        <v>12484</v>
      </c>
      <c r="AX5368" s="335" t="s">
        <v>12741</v>
      </c>
      <c r="AY5368" s="335" t="s">
        <v>12484</v>
      </c>
      <c r="AZ5368" s="310"/>
      <c r="BA5368" s="311" t="s">
        <v>12486</v>
      </c>
      <c r="BB5368" s="310" t="s">
        <v>16637</v>
      </c>
      <c r="BC5368" s="311" t="s">
        <v>8721</v>
      </c>
      <c r="BD5368" s="311">
        <v>2</v>
      </c>
      <c r="BE5368" s="307"/>
      <c r="BF5368" s="310" t="b">
        <v>1</v>
      </c>
    </row>
    <row r="5369" spans="1:58" s="309" customFormat="1" ht="15" customHeight="1" x14ac:dyDescent="0.25">
      <c r="A5369" s="345">
        <v>5229</v>
      </c>
      <c r="B5369" s="345" t="s">
        <v>7428</v>
      </c>
      <c r="C5369" s="337">
        <v>4047</v>
      </c>
      <c r="D5369" s="337" t="s">
        <v>7428</v>
      </c>
      <c r="E5369" s="337" t="s">
        <v>11834</v>
      </c>
      <c r="F5369" s="337" t="s">
        <v>264</v>
      </c>
      <c r="G5369" s="337" t="s">
        <v>7425</v>
      </c>
      <c r="H5369" s="337" t="s">
        <v>11836</v>
      </c>
      <c r="I5369" s="337" t="s">
        <v>7427</v>
      </c>
      <c r="J5369" s="337" t="s">
        <v>16639</v>
      </c>
      <c r="K5369" s="337" t="s">
        <v>12473</v>
      </c>
      <c r="L5369" s="338" t="s">
        <v>12474</v>
      </c>
      <c r="M5369" s="337" t="s">
        <v>16635</v>
      </c>
      <c r="N5369" s="337" t="s">
        <v>16636</v>
      </c>
      <c r="O5369" s="337" t="s">
        <v>8721</v>
      </c>
      <c r="P5369" s="337" t="s">
        <v>8721</v>
      </c>
      <c r="Q5369" s="337" t="s">
        <v>8721</v>
      </c>
      <c r="R5369" s="337" t="s">
        <v>8721</v>
      </c>
      <c r="S5369" s="337" t="s">
        <v>8721</v>
      </c>
      <c r="T5369" s="337" t="s">
        <v>16637</v>
      </c>
      <c r="U5369" s="337" t="s">
        <v>8721</v>
      </c>
      <c r="V5369" s="337" t="s">
        <v>16638</v>
      </c>
      <c r="W5369" s="337" t="s">
        <v>12476</v>
      </c>
      <c r="X5369" s="337" t="s">
        <v>8723</v>
      </c>
      <c r="Y5369" s="337" t="s">
        <v>13072</v>
      </c>
      <c r="Z5369" s="337" t="s">
        <v>12484</v>
      </c>
      <c r="AA5369" s="337" t="s">
        <v>12484</v>
      </c>
      <c r="AB5369" s="337" t="s">
        <v>12484</v>
      </c>
      <c r="AC5369" s="339">
        <v>19528.234703667247</v>
      </c>
      <c r="AD5369" s="339" t="s">
        <v>12496</v>
      </c>
      <c r="AE5369" s="339">
        <v>24211.185520039555</v>
      </c>
      <c r="AF5369" s="340">
        <v>0.23980410351647841</v>
      </c>
      <c r="AG5369" s="366">
        <v>40452.779223477046</v>
      </c>
      <c r="AH5369" s="366">
        <v>30572.766535249521</v>
      </c>
      <c r="AI5369" s="340">
        <v>0.56556734385767071</v>
      </c>
      <c r="AJ5369" s="340">
        <v>0.26275380071514864</v>
      </c>
      <c r="AK5369" s="341">
        <v>30572.766535249521</v>
      </c>
      <c r="AL5369" s="342">
        <v>0.56556734385767071</v>
      </c>
      <c r="AM5369" s="339" t="s">
        <v>12762</v>
      </c>
      <c r="AN5369" s="339" t="s">
        <v>12484</v>
      </c>
      <c r="AO5369" s="337" t="s">
        <v>12763</v>
      </c>
      <c r="AP5369" s="343">
        <v>43707</v>
      </c>
      <c r="AQ5369" s="335" t="s">
        <v>12921</v>
      </c>
      <c r="AR5369" s="335" t="s">
        <v>8721</v>
      </c>
      <c r="AS5369" s="335" t="s">
        <v>1994</v>
      </c>
      <c r="AT5369" s="335" t="s">
        <v>12764</v>
      </c>
      <c r="AU5369" s="335" t="s">
        <v>8721</v>
      </c>
      <c r="AV5369" s="335" t="s">
        <v>8721</v>
      </c>
      <c r="AW5369" s="327" t="s">
        <v>12484</v>
      </c>
      <c r="AX5369" s="335" t="s">
        <v>12741</v>
      </c>
      <c r="AY5369" s="335" t="s">
        <v>12484</v>
      </c>
      <c r="AZ5369" s="310"/>
      <c r="BA5369" s="309" t="s">
        <v>12486</v>
      </c>
      <c r="BB5369" s="310" t="s">
        <v>16637</v>
      </c>
      <c r="BC5369" s="309" t="s">
        <v>8721</v>
      </c>
      <c r="BD5369" s="309">
        <v>2</v>
      </c>
      <c r="BE5369" s="307"/>
      <c r="BF5369" s="310" t="b">
        <v>1</v>
      </c>
    </row>
    <row r="5370" spans="1:58" s="311" customFormat="1" ht="15" customHeight="1" x14ac:dyDescent="0.25">
      <c r="A5370" s="335">
        <v>5230</v>
      </c>
      <c r="B5370" s="345" t="s">
        <v>7430</v>
      </c>
      <c r="C5370" s="337">
        <v>4048</v>
      </c>
      <c r="D5370" s="337" t="s">
        <v>7430</v>
      </c>
      <c r="E5370" s="337" t="s">
        <v>11834</v>
      </c>
      <c r="F5370" s="337" t="s">
        <v>264</v>
      </c>
      <c r="G5370" s="337" t="s">
        <v>7425</v>
      </c>
      <c r="H5370" s="337" t="s">
        <v>7429</v>
      </c>
      <c r="I5370" s="337" t="s">
        <v>11837</v>
      </c>
      <c r="J5370" s="337" t="s">
        <v>16640</v>
      </c>
      <c r="K5370" s="337" t="s">
        <v>12473</v>
      </c>
      <c r="L5370" s="338" t="s">
        <v>12474</v>
      </c>
      <c r="M5370" s="337" t="s">
        <v>16635</v>
      </c>
      <c r="N5370" s="337" t="s">
        <v>16636</v>
      </c>
      <c r="O5370" s="337" t="s">
        <v>8721</v>
      </c>
      <c r="P5370" s="337" t="s">
        <v>8721</v>
      </c>
      <c r="Q5370" s="337" t="s">
        <v>8721</v>
      </c>
      <c r="R5370" s="337" t="s">
        <v>8721</v>
      </c>
      <c r="S5370" s="337" t="s">
        <v>8721</v>
      </c>
      <c r="T5370" s="337" t="s">
        <v>16637</v>
      </c>
      <c r="U5370" s="337" t="s">
        <v>8721</v>
      </c>
      <c r="V5370" s="337" t="s">
        <v>16638</v>
      </c>
      <c r="W5370" s="337" t="s">
        <v>12476</v>
      </c>
      <c r="X5370" s="337" t="s">
        <v>8723</v>
      </c>
      <c r="Y5370" s="337" t="s">
        <v>13072</v>
      </c>
      <c r="Z5370" s="337" t="s">
        <v>12484</v>
      </c>
      <c r="AA5370" s="337" t="s">
        <v>12484</v>
      </c>
      <c r="AB5370" s="337" t="s">
        <v>12484</v>
      </c>
      <c r="AC5370" s="339">
        <v>23218.609765777594</v>
      </c>
      <c r="AD5370" s="339" t="s">
        <v>12496</v>
      </c>
      <c r="AE5370" s="339">
        <v>28786.527665558839</v>
      </c>
      <c r="AF5370" s="340">
        <v>0.23980410351647841</v>
      </c>
      <c r="AG5370" s="366">
        <v>45049.685953417618</v>
      </c>
      <c r="AH5370" s="366">
        <v>34046.944550618784</v>
      </c>
      <c r="AI5370" s="340">
        <v>0.46636447634351064</v>
      </c>
      <c r="AJ5370" s="340">
        <v>0.18273884735857471</v>
      </c>
      <c r="AK5370" s="341">
        <v>34046.944550618784</v>
      </c>
      <c r="AL5370" s="342">
        <v>0.46636447634351064</v>
      </c>
      <c r="AM5370" s="339" t="s">
        <v>12762</v>
      </c>
      <c r="AN5370" s="339" t="s">
        <v>12484</v>
      </c>
      <c r="AO5370" s="337" t="s">
        <v>12763</v>
      </c>
      <c r="AP5370" s="343">
        <v>43707</v>
      </c>
      <c r="AQ5370" s="335" t="s">
        <v>12921</v>
      </c>
      <c r="AR5370" s="335" t="s">
        <v>8721</v>
      </c>
      <c r="AS5370" s="335" t="s">
        <v>1994</v>
      </c>
      <c r="AT5370" s="335" t="s">
        <v>12764</v>
      </c>
      <c r="AU5370" s="335" t="s">
        <v>8721</v>
      </c>
      <c r="AV5370" s="335" t="s">
        <v>8721</v>
      </c>
      <c r="AW5370" s="327" t="s">
        <v>12484</v>
      </c>
      <c r="AX5370" s="335" t="s">
        <v>12741</v>
      </c>
      <c r="AY5370" s="335" t="s">
        <v>12484</v>
      </c>
      <c r="AZ5370" s="310"/>
      <c r="BA5370" s="311" t="s">
        <v>12486</v>
      </c>
      <c r="BB5370" s="310" t="s">
        <v>16637</v>
      </c>
      <c r="BC5370" s="311" t="s">
        <v>8721</v>
      </c>
      <c r="BD5370" s="311">
        <v>2</v>
      </c>
      <c r="BE5370" s="307"/>
      <c r="BF5370" s="310" t="b">
        <v>1</v>
      </c>
    </row>
    <row r="5371" spans="1:58" s="309" customFormat="1" ht="15" customHeight="1" x14ac:dyDescent="0.25">
      <c r="A5371" s="345">
        <v>5231</v>
      </c>
      <c r="B5371" s="345" t="s">
        <v>7447</v>
      </c>
      <c r="C5371" s="337">
        <v>4055</v>
      </c>
      <c r="D5371" s="337" t="s">
        <v>7447</v>
      </c>
      <c r="E5371" s="337" t="s">
        <v>11834</v>
      </c>
      <c r="F5371" s="337" t="s">
        <v>264</v>
      </c>
      <c r="G5371" s="337" t="s">
        <v>7425</v>
      </c>
      <c r="H5371" s="337" t="s">
        <v>7446</v>
      </c>
      <c r="I5371" s="337" t="s">
        <v>11838</v>
      </c>
      <c r="J5371" s="337" t="s">
        <v>16641</v>
      </c>
      <c r="K5371" s="337" t="s">
        <v>12473</v>
      </c>
      <c r="L5371" s="338" t="s">
        <v>12474</v>
      </c>
      <c r="M5371" s="337" t="s">
        <v>16635</v>
      </c>
      <c r="N5371" s="337" t="s">
        <v>16636</v>
      </c>
      <c r="O5371" s="337" t="s">
        <v>8721</v>
      </c>
      <c r="P5371" s="337" t="s">
        <v>8721</v>
      </c>
      <c r="Q5371" s="337" t="s">
        <v>8721</v>
      </c>
      <c r="R5371" s="337" t="s">
        <v>8721</v>
      </c>
      <c r="S5371" s="337" t="s">
        <v>8721</v>
      </c>
      <c r="T5371" s="337" t="s">
        <v>16637</v>
      </c>
      <c r="U5371" s="337" t="s">
        <v>8721</v>
      </c>
      <c r="V5371" s="337" t="s">
        <v>16638</v>
      </c>
      <c r="W5371" s="337" t="s">
        <v>12476</v>
      </c>
      <c r="X5371" s="337" t="s">
        <v>8723</v>
      </c>
      <c r="Y5371" s="337" t="s">
        <v>13072</v>
      </c>
      <c r="Z5371" s="337" t="s">
        <v>12484</v>
      </c>
      <c r="AA5371" s="337" t="s">
        <v>12484</v>
      </c>
      <c r="AB5371" s="337" t="s">
        <v>12484</v>
      </c>
      <c r="AC5371" s="339">
        <v>189362.37037453713</v>
      </c>
      <c r="AD5371" s="339" t="s">
        <v>12496</v>
      </c>
      <c r="AE5371" s="339">
        <v>234772.24384195835</v>
      </c>
      <c r="AF5371" s="340">
        <v>0.23980410351647841</v>
      </c>
      <c r="AG5371" s="366">
        <v>329212.56444487168</v>
      </c>
      <c r="AH5371" s="366">
        <v>248807.10464023182</v>
      </c>
      <c r="AI5371" s="340">
        <v>0.31392052258386816</v>
      </c>
      <c r="AJ5371" s="340">
        <v>5.9780749924259968E-2</v>
      </c>
      <c r="AK5371" s="341">
        <v>248807.10464023182</v>
      </c>
      <c r="AL5371" s="342">
        <v>0.31392052258386816</v>
      </c>
      <c r="AM5371" s="339" t="s">
        <v>12762</v>
      </c>
      <c r="AN5371" s="339" t="s">
        <v>12484</v>
      </c>
      <c r="AO5371" s="337" t="s">
        <v>12763</v>
      </c>
      <c r="AP5371" s="343">
        <v>43707</v>
      </c>
      <c r="AQ5371" s="335" t="s">
        <v>12921</v>
      </c>
      <c r="AR5371" s="335" t="s">
        <v>8721</v>
      </c>
      <c r="AS5371" s="335" t="s">
        <v>1994</v>
      </c>
      <c r="AT5371" s="335" t="s">
        <v>12764</v>
      </c>
      <c r="AU5371" s="335" t="s">
        <v>8721</v>
      </c>
      <c r="AV5371" s="335" t="s">
        <v>8721</v>
      </c>
      <c r="AW5371" s="327" t="s">
        <v>12484</v>
      </c>
      <c r="AX5371" s="335" t="s">
        <v>12741</v>
      </c>
      <c r="AY5371" s="335" t="s">
        <v>12484</v>
      </c>
      <c r="AZ5371" s="310"/>
      <c r="BA5371" s="309" t="s">
        <v>12486</v>
      </c>
      <c r="BB5371" s="310" t="s">
        <v>16637</v>
      </c>
      <c r="BC5371" s="309" t="s">
        <v>8721</v>
      </c>
      <c r="BD5371" s="309">
        <v>2</v>
      </c>
      <c r="BE5371" s="307"/>
      <c r="BF5371" s="310" t="b">
        <v>1</v>
      </c>
    </row>
    <row r="5372" spans="1:58" s="311" customFormat="1" ht="15" customHeight="1" x14ac:dyDescent="0.25">
      <c r="A5372" s="335">
        <v>5232</v>
      </c>
      <c r="B5372" s="345" t="s">
        <v>7433</v>
      </c>
      <c r="C5372" s="337">
        <v>4049</v>
      </c>
      <c r="D5372" s="337" t="s">
        <v>7433</v>
      </c>
      <c r="E5372" s="337" t="s">
        <v>11834</v>
      </c>
      <c r="F5372" s="337" t="s">
        <v>264</v>
      </c>
      <c r="G5372" s="337" t="s">
        <v>7431</v>
      </c>
      <c r="H5372" s="337" t="s">
        <v>7432</v>
      </c>
      <c r="I5372" s="337" t="s">
        <v>11839</v>
      </c>
      <c r="J5372" s="337" t="s">
        <v>16642</v>
      </c>
      <c r="K5372" s="337" t="s">
        <v>12473</v>
      </c>
      <c r="L5372" s="338" t="s">
        <v>12474</v>
      </c>
      <c r="M5372" s="337" t="s">
        <v>16635</v>
      </c>
      <c r="N5372" s="337" t="s">
        <v>16636</v>
      </c>
      <c r="O5372" s="337" t="s">
        <v>8721</v>
      </c>
      <c r="P5372" s="337" t="s">
        <v>8721</v>
      </c>
      <c r="Q5372" s="337" t="s">
        <v>8721</v>
      </c>
      <c r="R5372" s="337" t="s">
        <v>8721</v>
      </c>
      <c r="S5372" s="337" t="s">
        <v>8721</v>
      </c>
      <c r="T5372" s="337" t="s">
        <v>16637</v>
      </c>
      <c r="U5372" s="337" t="s">
        <v>8721</v>
      </c>
      <c r="V5372" s="337" t="s">
        <v>16638</v>
      </c>
      <c r="W5372" s="337" t="s">
        <v>12476</v>
      </c>
      <c r="X5372" s="337" t="s">
        <v>8723</v>
      </c>
      <c r="Y5372" s="337" t="s">
        <v>13072</v>
      </c>
      <c r="Z5372" s="337" t="s">
        <v>12484</v>
      </c>
      <c r="AA5372" s="337" t="s">
        <v>12484</v>
      </c>
      <c r="AB5372" s="337" t="s">
        <v>12484</v>
      </c>
      <c r="AC5372" s="339">
        <v>21373.42223472242</v>
      </c>
      <c r="AD5372" s="339" t="s">
        <v>12496</v>
      </c>
      <c r="AE5372" s="339">
        <v>26498.856592799199</v>
      </c>
      <c r="AF5372" s="340">
        <v>0.23980410351647841</v>
      </c>
      <c r="AG5372" s="366">
        <v>58610.560806742316</v>
      </c>
      <c r="AH5372" s="366">
        <v>44295.769695958115</v>
      </c>
      <c r="AI5372" s="340">
        <v>1.0724696873295727</v>
      </c>
      <c r="AJ5372" s="340">
        <v>0.67161060481360746</v>
      </c>
      <c r="AK5372" s="341">
        <v>44295.769695958115</v>
      </c>
      <c r="AL5372" s="342">
        <v>1.0724696873295727</v>
      </c>
      <c r="AM5372" s="339" t="s">
        <v>12762</v>
      </c>
      <c r="AN5372" s="339" t="s">
        <v>12484</v>
      </c>
      <c r="AO5372" s="337" t="s">
        <v>12763</v>
      </c>
      <c r="AP5372" s="343">
        <v>43707</v>
      </c>
      <c r="AQ5372" s="335" t="s">
        <v>12921</v>
      </c>
      <c r="AR5372" s="335" t="s">
        <v>8721</v>
      </c>
      <c r="AS5372" s="335" t="s">
        <v>1994</v>
      </c>
      <c r="AT5372" s="335" t="s">
        <v>12764</v>
      </c>
      <c r="AU5372" s="335" t="s">
        <v>8721</v>
      </c>
      <c r="AV5372" s="335" t="s">
        <v>8721</v>
      </c>
      <c r="AW5372" s="327" t="s">
        <v>12484</v>
      </c>
      <c r="AX5372" s="335" t="s">
        <v>12741</v>
      </c>
      <c r="AY5372" s="335" t="s">
        <v>12484</v>
      </c>
      <c r="AZ5372" s="310"/>
      <c r="BA5372" s="311" t="s">
        <v>12486</v>
      </c>
      <c r="BB5372" s="310" t="s">
        <v>16637</v>
      </c>
      <c r="BC5372" s="311" t="s">
        <v>8721</v>
      </c>
      <c r="BD5372" s="311">
        <v>2</v>
      </c>
      <c r="BE5372" s="307"/>
      <c r="BF5372" s="310" t="b">
        <v>1</v>
      </c>
    </row>
    <row r="5373" spans="1:58" s="309" customFormat="1" ht="15" customHeight="1" x14ac:dyDescent="0.25">
      <c r="A5373" s="345">
        <v>5233</v>
      </c>
      <c r="B5373" s="345" t="s">
        <v>7435</v>
      </c>
      <c r="C5373" s="337">
        <v>4050</v>
      </c>
      <c r="D5373" s="337" t="s">
        <v>7435</v>
      </c>
      <c r="E5373" s="337" t="s">
        <v>11834</v>
      </c>
      <c r="F5373" s="337" t="s">
        <v>264</v>
      </c>
      <c r="G5373" s="337" t="s">
        <v>7431</v>
      </c>
      <c r="H5373" s="337" t="s">
        <v>7426</v>
      </c>
      <c r="I5373" s="337" t="s">
        <v>7434</v>
      </c>
      <c r="J5373" s="337" t="s">
        <v>16643</v>
      </c>
      <c r="K5373" s="337" t="s">
        <v>12473</v>
      </c>
      <c r="L5373" s="338" t="s">
        <v>12474</v>
      </c>
      <c r="M5373" s="337" t="s">
        <v>16635</v>
      </c>
      <c r="N5373" s="337" t="s">
        <v>16636</v>
      </c>
      <c r="O5373" s="337" t="s">
        <v>8721</v>
      </c>
      <c r="P5373" s="337" t="s">
        <v>8721</v>
      </c>
      <c r="Q5373" s="337" t="s">
        <v>8721</v>
      </c>
      <c r="R5373" s="337" t="s">
        <v>8721</v>
      </c>
      <c r="S5373" s="337" t="s">
        <v>8721</v>
      </c>
      <c r="T5373" s="337" t="s">
        <v>16637</v>
      </c>
      <c r="U5373" s="337" t="s">
        <v>8721</v>
      </c>
      <c r="V5373" s="337" t="s">
        <v>16638</v>
      </c>
      <c r="W5373" s="337" t="s">
        <v>12476</v>
      </c>
      <c r="X5373" s="337" t="s">
        <v>8723</v>
      </c>
      <c r="Y5373" s="337" t="s">
        <v>13072</v>
      </c>
      <c r="Z5373" s="337" t="s">
        <v>12484</v>
      </c>
      <c r="AA5373" s="337" t="s">
        <v>12484</v>
      </c>
      <c r="AB5373" s="337" t="s">
        <v>12484</v>
      </c>
      <c r="AC5373" s="339">
        <v>28139.109848591386</v>
      </c>
      <c r="AD5373" s="339" t="s">
        <v>12496</v>
      </c>
      <c r="AE5373" s="339">
        <v>34886.98385958455</v>
      </c>
      <c r="AF5373" s="340">
        <v>0.23980410351647841</v>
      </c>
      <c r="AG5373" s="366">
        <v>63437.312873179922</v>
      </c>
      <c r="AH5373" s="366">
        <v>47943.656612095845</v>
      </c>
      <c r="AI5373" s="340">
        <v>0.70380857355002124</v>
      </c>
      <c r="AJ5373" s="340">
        <v>0.37425627864714994</v>
      </c>
      <c r="AK5373" s="341">
        <v>47943.656612095845</v>
      </c>
      <c r="AL5373" s="342">
        <v>0.70380857355002124</v>
      </c>
      <c r="AM5373" s="339" t="s">
        <v>12762</v>
      </c>
      <c r="AN5373" s="339" t="s">
        <v>12484</v>
      </c>
      <c r="AO5373" s="337" t="s">
        <v>12763</v>
      </c>
      <c r="AP5373" s="343">
        <v>43707</v>
      </c>
      <c r="AQ5373" s="335" t="s">
        <v>12921</v>
      </c>
      <c r="AR5373" s="335" t="s">
        <v>8721</v>
      </c>
      <c r="AS5373" s="335" t="s">
        <v>1994</v>
      </c>
      <c r="AT5373" s="335" t="s">
        <v>12764</v>
      </c>
      <c r="AU5373" s="335" t="s">
        <v>8721</v>
      </c>
      <c r="AV5373" s="335" t="s">
        <v>8721</v>
      </c>
      <c r="AW5373" s="327" t="s">
        <v>12484</v>
      </c>
      <c r="AX5373" s="335" t="s">
        <v>12741</v>
      </c>
      <c r="AY5373" s="335" t="s">
        <v>12484</v>
      </c>
      <c r="AZ5373" s="310"/>
      <c r="BA5373" s="309" t="s">
        <v>12486</v>
      </c>
      <c r="BB5373" s="310" t="s">
        <v>16637</v>
      </c>
      <c r="BC5373" s="309" t="s">
        <v>8721</v>
      </c>
      <c r="BD5373" s="309">
        <v>2</v>
      </c>
      <c r="BE5373" s="307"/>
      <c r="BF5373" s="310" t="b">
        <v>1</v>
      </c>
    </row>
    <row r="5374" spans="1:58" s="311" customFormat="1" ht="15" customHeight="1" x14ac:dyDescent="0.25">
      <c r="A5374" s="335">
        <v>5234</v>
      </c>
      <c r="B5374" s="345" t="s">
        <v>7437</v>
      </c>
      <c r="C5374" s="337">
        <v>4051</v>
      </c>
      <c r="D5374" s="337" t="s">
        <v>7437</v>
      </c>
      <c r="E5374" s="337" t="s">
        <v>11834</v>
      </c>
      <c r="F5374" s="337" t="s">
        <v>264</v>
      </c>
      <c r="G5374" s="337" t="s">
        <v>7431</v>
      </c>
      <c r="H5374" s="337" t="s">
        <v>7436</v>
      </c>
      <c r="I5374" s="337" t="s">
        <v>11840</v>
      </c>
      <c r="J5374" s="337" t="s">
        <v>16644</v>
      </c>
      <c r="K5374" s="337" t="s">
        <v>12473</v>
      </c>
      <c r="L5374" s="338" t="s">
        <v>12474</v>
      </c>
      <c r="M5374" s="337" t="s">
        <v>16635</v>
      </c>
      <c r="N5374" s="337" t="s">
        <v>16636</v>
      </c>
      <c r="O5374" s="337" t="s">
        <v>8721</v>
      </c>
      <c r="P5374" s="337" t="s">
        <v>8721</v>
      </c>
      <c r="Q5374" s="337" t="s">
        <v>8721</v>
      </c>
      <c r="R5374" s="337" t="s">
        <v>8721</v>
      </c>
      <c r="S5374" s="337" t="s">
        <v>8721</v>
      </c>
      <c r="T5374" s="337" t="s">
        <v>16637</v>
      </c>
      <c r="U5374" s="337" t="s">
        <v>8721</v>
      </c>
      <c r="V5374" s="337" t="s">
        <v>16638</v>
      </c>
      <c r="W5374" s="337" t="s">
        <v>12476</v>
      </c>
      <c r="X5374" s="337" t="s">
        <v>8723</v>
      </c>
      <c r="Y5374" s="337" t="s">
        <v>13072</v>
      </c>
      <c r="Z5374" s="337" t="s">
        <v>12484</v>
      </c>
      <c r="AA5374" s="337" t="s">
        <v>12484</v>
      </c>
      <c r="AB5374" s="337" t="s">
        <v>12484</v>
      </c>
      <c r="AC5374" s="339">
        <v>43208.14135220863</v>
      </c>
      <c r="AD5374" s="339" t="s">
        <v>12496</v>
      </c>
      <c r="AE5374" s="339">
        <v>53569.630953788299</v>
      </c>
      <c r="AF5374" s="340">
        <v>0.23980410351647841</v>
      </c>
      <c r="AG5374" s="366">
        <v>79296.641091474885</v>
      </c>
      <c r="AH5374" s="366">
        <v>59929.570765119795</v>
      </c>
      <c r="AI5374" s="340">
        <v>0.38699719288102252</v>
      </c>
      <c r="AJ5374" s="340">
        <v>0.11872286028660306</v>
      </c>
      <c r="AK5374" s="341">
        <v>59929.570765119795</v>
      </c>
      <c r="AL5374" s="342">
        <v>0.38699719288102252</v>
      </c>
      <c r="AM5374" s="339" t="s">
        <v>12762</v>
      </c>
      <c r="AN5374" s="339" t="s">
        <v>12484</v>
      </c>
      <c r="AO5374" s="337" t="s">
        <v>12763</v>
      </c>
      <c r="AP5374" s="343">
        <v>43707</v>
      </c>
      <c r="AQ5374" s="335" t="s">
        <v>12921</v>
      </c>
      <c r="AR5374" s="335" t="s">
        <v>8721</v>
      </c>
      <c r="AS5374" s="335" t="s">
        <v>1994</v>
      </c>
      <c r="AT5374" s="335" t="s">
        <v>12764</v>
      </c>
      <c r="AU5374" s="335" t="s">
        <v>8721</v>
      </c>
      <c r="AV5374" s="335" t="s">
        <v>8721</v>
      </c>
      <c r="AW5374" s="327" t="s">
        <v>12484</v>
      </c>
      <c r="AX5374" s="335" t="s">
        <v>12741</v>
      </c>
      <c r="AY5374" s="335" t="s">
        <v>12484</v>
      </c>
      <c r="AZ5374" s="310"/>
      <c r="BA5374" s="311" t="s">
        <v>12486</v>
      </c>
      <c r="BB5374" s="310" t="s">
        <v>16637</v>
      </c>
      <c r="BC5374" s="311" t="s">
        <v>8721</v>
      </c>
      <c r="BD5374" s="311">
        <v>2</v>
      </c>
      <c r="BE5374" s="307"/>
      <c r="BF5374" s="310" t="b">
        <v>1</v>
      </c>
    </row>
    <row r="5375" spans="1:58" s="309" customFormat="1" ht="15" customHeight="1" x14ac:dyDescent="0.25">
      <c r="A5375" s="345">
        <v>5235</v>
      </c>
      <c r="B5375" s="345" t="s">
        <v>7439</v>
      </c>
      <c r="C5375" s="346">
        <v>4052</v>
      </c>
      <c r="D5375" s="346" t="s">
        <v>7439</v>
      </c>
      <c r="E5375" s="346" t="s">
        <v>11834</v>
      </c>
      <c r="F5375" s="346" t="s">
        <v>264</v>
      </c>
      <c r="G5375" s="346" t="s">
        <v>7438</v>
      </c>
      <c r="H5375" s="346" t="s">
        <v>7426</v>
      </c>
      <c r="I5375" s="346" t="s">
        <v>11841</v>
      </c>
      <c r="J5375" s="346" t="s">
        <v>16645</v>
      </c>
      <c r="K5375" s="346" t="s">
        <v>12473</v>
      </c>
      <c r="L5375" s="347" t="s">
        <v>12474</v>
      </c>
      <c r="M5375" s="346" t="s">
        <v>16635</v>
      </c>
      <c r="N5375" s="346" t="s">
        <v>16636</v>
      </c>
      <c r="O5375" s="346" t="s">
        <v>8721</v>
      </c>
      <c r="P5375" s="346" t="s">
        <v>8721</v>
      </c>
      <c r="Q5375" s="346" t="s">
        <v>8721</v>
      </c>
      <c r="R5375" s="346" t="s">
        <v>8721</v>
      </c>
      <c r="S5375" s="346" t="s">
        <v>8721</v>
      </c>
      <c r="T5375" s="346" t="s">
        <v>16637</v>
      </c>
      <c r="U5375" s="346" t="s">
        <v>8721</v>
      </c>
      <c r="V5375" s="346" t="s">
        <v>16638</v>
      </c>
      <c r="W5375" s="346" t="s">
        <v>12476</v>
      </c>
      <c r="X5375" s="346" t="s">
        <v>8723</v>
      </c>
      <c r="Y5375" s="346" t="s">
        <v>13072</v>
      </c>
      <c r="Z5375" s="346" t="s">
        <v>12484</v>
      </c>
      <c r="AA5375" s="346" t="s">
        <v>12484</v>
      </c>
      <c r="AB5375" s="346" t="s">
        <v>12484</v>
      </c>
      <c r="AC5375" s="348">
        <v>34904.797462460352</v>
      </c>
      <c r="AD5375" s="348" t="s">
        <v>12496</v>
      </c>
      <c r="AE5375" s="348">
        <v>43275.111126369906</v>
      </c>
      <c r="AF5375" s="349">
        <v>0.23980410351647841</v>
      </c>
      <c r="AG5375" s="359">
        <v>82744.321138930318</v>
      </c>
      <c r="AH5375" s="359">
        <v>62535.204276646742</v>
      </c>
      <c r="AI5375" s="349">
        <v>0.79159338609262897</v>
      </c>
      <c r="AJ5375" s="349">
        <v>0.44506166821927806</v>
      </c>
      <c r="AK5375" s="350">
        <v>62535.204276646742</v>
      </c>
      <c r="AL5375" s="351">
        <v>0.79159338609262897</v>
      </c>
      <c r="AM5375" s="348" t="s">
        <v>12762</v>
      </c>
      <c r="AN5375" s="348" t="s">
        <v>12484</v>
      </c>
      <c r="AO5375" s="346" t="s">
        <v>12763</v>
      </c>
      <c r="AP5375" s="352">
        <v>43707</v>
      </c>
      <c r="AQ5375" s="346" t="s">
        <v>12921</v>
      </c>
      <c r="AR5375" s="346" t="s">
        <v>8721</v>
      </c>
      <c r="AS5375" s="346" t="s">
        <v>1994</v>
      </c>
      <c r="AT5375" s="346" t="s">
        <v>12764</v>
      </c>
      <c r="AU5375" s="346" t="s">
        <v>8721</v>
      </c>
      <c r="AV5375" s="346" t="s">
        <v>8721</v>
      </c>
      <c r="AW5375" s="327" t="s">
        <v>12484</v>
      </c>
      <c r="AX5375" s="346" t="s">
        <v>12741</v>
      </c>
      <c r="AY5375" s="346" t="s">
        <v>12484</v>
      </c>
      <c r="AZ5375" s="310"/>
      <c r="BA5375" s="309" t="s">
        <v>12486</v>
      </c>
      <c r="BB5375" s="310" t="s">
        <v>16637</v>
      </c>
      <c r="BC5375" s="309" t="s">
        <v>8721</v>
      </c>
      <c r="BD5375" s="309">
        <v>2</v>
      </c>
      <c r="BE5375" s="307"/>
      <c r="BF5375" s="310" t="b">
        <v>1</v>
      </c>
    </row>
    <row r="5376" spans="1:58" s="311" customFormat="1" ht="15" customHeight="1" x14ac:dyDescent="0.25">
      <c r="A5376" s="335">
        <v>5236</v>
      </c>
      <c r="B5376" s="345" t="s">
        <v>7442</v>
      </c>
      <c r="C5376" s="346">
        <v>4053</v>
      </c>
      <c r="D5376" s="346" t="s">
        <v>7442</v>
      </c>
      <c r="E5376" s="346" t="s">
        <v>11834</v>
      </c>
      <c r="F5376" s="346" t="s">
        <v>264</v>
      </c>
      <c r="G5376" s="346" t="s">
        <v>7438</v>
      </c>
      <c r="H5376" s="346" t="s">
        <v>7440</v>
      </c>
      <c r="I5376" s="346" t="s">
        <v>7441</v>
      </c>
      <c r="J5376" s="346" t="s">
        <v>16646</v>
      </c>
      <c r="K5376" s="346" t="s">
        <v>12473</v>
      </c>
      <c r="L5376" s="347" t="s">
        <v>12474</v>
      </c>
      <c r="M5376" s="346" t="s">
        <v>16635</v>
      </c>
      <c r="N5376" s="346" t="s">
        <v>16636</v>
      </c>
      <c r="O5376" s="346" t="s">
        <v>8721</v>
      </c>
      <c r="P5376" s="346" t="s">
        <v>8721</v>
      </c>
      <c r="Q5376" s="346" t="s">
        <v>8721</v>
      </c>
      <c r="R5376" s="346" t="s">
        <v>8721</v>
      </c>
      <c r="S5376" s="346" t="s">
        <v>8721</v>
      </c>
      <c r="T5376" s="346" t="s">
        <v>16637</v>
      </c>
      <c r="U5376" s="346" t="s">
        <v>8721</v>
      </c>
      <c r="V5376" s="346" t="s">
        <v>16638</v>
      </c>
      <c r="W5376" s="346" t="s">
        <v>12476</v>
      </c>
      <c r="X5376" s="346" t="s">
        <v>8723</v>
      </c>
      <c r="Y5376" s="346" t="s">
        <v>13072</v>
      </c>
      <c r="Z5376" s="346" t="s">
        <v>12484</v>
      </c>
      <c r="AA5376" s="346" t="s">
        <v>12484</v>
      </c>
      <c r="AB5376" s="346" t="s">
        <v>12484</v>
      </c>
      <c r="AC5376" s="348">
        <v>37441.930317661216</v>
      </c>
      <c r="AD5376" s="348" t="s">
        <v>12496</v>
      </c>
      <c r="AE5376" s="348">
        <v>46420.658851414417</v>
      </c>
      <c r="AF5376" s="349">
        <v>0.23980410351647841</v>
      </c>
      <c r="AG5376" s="359">
        <v>85042.774503900611</v>
      </c>
      <c r="AH5376" s="359">
        <v>64272.293284331376</v>
      </c>
      <c r="AI5376" s="349">
        <v>0.71658599701026571</v>
      </c>
      <c r="AJ5376" s="349">
        <v>0.38456228055826114</v>
      </c>
      <c r="AK5376" s="350">
        <v>64272.293284331376</v>
      </c>
      <c r="AL5376" s="351">
        <v>0.71658599701026571</v>
      </c>
      <c r="AM5376" s="348" t="s">
        <v>12762</v>
      </c>
      <c r="AN5376" s="348" t="s">
        <v>12484</v>
      </c>
      <c r="AO5376" s="346" t="s">
        <v>12763</v>
      </c>
      <c r="AP5376" s="352">
        <v>43707</v>
      </c>
      <c r="AQ5376" s="346" t="s">
        <v>12921</v>
      </c>
      <c r="AR5376" s="346" t="s">
        <v>8721</v>
      </c>
      <c r="AS5376" s="346" t="s">
        <v>1994</v>
      </c>
      <c r="AT5376" s="346" t="s">
        <v>12764</v>
      </c>
      <c r="AU5376" s="346" t="s">
        <v>8721</v>
      </c>
      <c r="AV5376" s="346" t="s">
        <v>8721</v>
      </c>
      <c r="AW5376" s="327" t="s">
        <v>12484</v>
      </c>
      <c r="AX5376" s="346" t="s">
        <v>12741</v>
      </c>
      <c r="AY5376" s="346" t="s">
        <v>12484</v>
      </c>
      <c r="AZ5376" s="310"/>
      <c r="BA5376" s="311" t="s">
        <v>12486</v>
      </c>
      <c r="BB5376" s="310" t="s">
        <v>16637</v>
      </c>
      <c r="BC5376" s="311" t="s">
        <v>8721</v>
      </c>
      <c r="BD5376" s="311">
        <v>2</v>
      </c>
      <c r="BE5376" s="307"/>
      <c r="BF5376" s="310" t="b">
        <v>1</v>
      </c>
    </row>
    <row r="5377" spans="1:58" s="309" customFormat="1" ht="15" customHeight="1" x14ac:dyDescent="0.25">
      <c r="A5377" s="345">
        <v>5237</v>
      </c>
      <c r="B5377" s="345" t="s">
        <v>7458</v>
      </c>
      <c r="C5377" s="337">
        <v>4060</v>
      </c>
      <c r="D5377" s="337" t="s">
        <v>7458</v>
      </c>
      <c r="E5377" s="337" t="s">
        <v>11834</v>
      </c>
      <c r="F5377" s="337" t="s">
        <v>11842</v>
      </c>
      <c r="G5377" s="337" t="s">
        <v>7425</v>
      </c>
      <c r="H5377" s="337" t="s">
        <v>7457</v>
      </c>
      <c r="I5377" s="337" t="s">
        <v>7441</v>
      </c>
      <c r="J5377" s="337" t="s">
        <v>16647</v>
      </c>
      <c r="K5377" s="337" t="s">
        <v>12473</v>
      </c>
      <c r="L5377" s="338" t="s">
        <v>12474</v>
      </c>
      <c r="M5377" s="337" t="s">
        <v>16648</v>
      </c>
      <c r="N5377" s="337" t="s">
        <v>16636</v>
      </c>
      <c r="O5377" s="337" t="s">
        <v>8721</v>
      </c>
      <c r="P5377" s="337" t="s">
        <v>8721</v>
      </c>
      <c r="Q5377" s="337" t="s">
        <v>8721</v>
      </c>
      <c r="R5377" s="337" t="s">
        <v>8721</v>
      </c>
      <c r="S5377" s="337" t="s">
        <v>8721</v>
      </c>
      <c r="T5377" s="337" t="s">
        <v>16649</v>
      </c>
      <c r="U5377" s="337" t="s">
        <v>8721</v>
      </c>
      <c r="V5377" s="337" t="s">
        <v>16619</v>
      </c>
      <c r="W5377" s="337" t="s">
        <v>12476</v>
      </c>
      <c r="X5377" s="337" t="s">
        <v>8723</v>
      </c>
      <c r="Y5377" s="337" t="s">
        <v>13072</v>
      </c>
      <c r="Z5377" s="337" t="s">
        <v>12484</v>
      </c>
      <c r="AA5377" s="337" t="s">
        <v>12484</v>
      </c>
      <c r="AB5377" s="337" t="s">
        <v>12484</v>
      </c>
      <c r="AC5377" s="339">
        <v>8380.2267035422446</v>
      </c>
      <c r="AD5377" s="339" t="s">
        <v>12496</v>
      </c>
      <c r="AE5377" s="339">
        <v>10389.839455450046</v>
      </c>
      <c r="AF5377" s="340">
        <v>0.23980410351647841</v>
      </c>
      <c r="AG5377" s="366">
        <v>23444.224322696926</v>
      </c>
      <c r="AH5377" s="366">
        <v>17718.307878383246</v>
      </c>
      <c r="AI5377" s="340">
        <v>1.1142993507435639</v>
      </c>
      <c r="AJ5377" s="340">
        <v>0.70534953445204707</v>
      </c>
      <c r="AK5377" s="341">
        <v>17718.307878383246</v>
      </c>
      <c r="AL5377" s="342">
        <v>1.1142993507435639</v>
      </c>
      <c r="AM5377" s="339" t="s">
        <v>12762</v>
      </c>
      <c r="AN5377" s="339" t="s">
        <v>12484</v>
      </c>
      <c r="AO5377" s="337" t="s">
        <v>12763</v>
      </c>
      <c r="AP5377" s="343">
        <v>43707</v>
      </c>
      <c r="AQ5377" s="335" t="s">
        <v>12921</v>
      </c>
      <c r="AR5377" s="335" t="s">
        <v>8721</v>
      </c>
      <c r="AS5377" s="335" t="s">
        <v>1994</v>
      </c>
      <c r="AT5377" s="335" t="s">
        <v>12764</v>
      </c>
      <c r="AU5377" s="335" t="s">
        <v>8721</v>
      </c>
      <c r="AV5377" s="335" t="s">
        <v>8721</v>
      </c>
      <c r="AW5377" s="327" t="s">
        <v>12484</v>
      </c>
      <c r="AX5377" s="335" t="s">
        <v>12741</v>
      </c>
      <c r="AY5377" s="335" t="s">
        <v>12484</v>
      </c>
      <c r="AZ5377" s="310"/>
      <c r="BA5377" s="309" t="s">
        <v>11593</v>
      </c>
      <c r="BB5377" s="310" t="s">
        <v>16649</v>
      </c>
      <c r="BC5377" s="309" t="s">
        <v>8721</v>
      </c>
      <c r="BD5377" s="309">
        <v>2</v>
      </c>
      <c r="BE5377" s="307"/>
      <c r="BF5377" s="310" t="b">
        <v>1</v>
      </c>
    </row>
    <row r="5378" spans="1:58" s="311" customFormat="1" ht="15" customHeight="1" x14ac:dyDescent="0.25">
      <c r="A5378" s="335">
        <v>5238</v>
      </c>
      <c r="B5378" s="345" t="s">
        <v>7460</v>
      </c>
      <c r="C5378" s="346">
        <v>4221</v>
      </c>
      <c r="D5378" s="346" t="s">
        <v>7460</v>
      </c>
      <c r="E5378" s="346" t="s">
        <v>11834</v>
      </c>
      <c r="F5378" s="346" t="s">
        <v>11842</v>
      </c>
      <c r="G5378" s="346" t="s">
        <v>7431</v>
      </c>
      <c r="H5378" s="346" t="s">
        <v>7459</v>
      </c>
      <c r="I5378" s="346" t="s">
        <v>11843</v>
      </c>
      <c r="J5378" s="346" t="s">
        <v>16650</v>
      </c>
      <c r="K5378" s="346" t="s">
        <v>12473</v>
      </c>
      <c r="L5378" s="347" t="s">
        <v>12474</v>
      </c>
      <c r="M5378" s="346" t="s">
        <v>16648</v>
      </c>
      <c r="N5378" s="346" t="s">
        <v>16636</v>
      </c>
      <c r="O5378" s="346" t="s">
        <v>8721</v>
      </c>
      <c r="P5378" s="346" t="s">
        <v>8721</v>
      </c>
      <c r="Q5378" s="346" t="s">
        <v>8721</v>
      </c>
      <c r="R5378" s="346" t="s">
        <v>8721</v>
      </c>
      <c r="S5378" s="346" t="s">
        <v>8721</v>
      </c>
      <c r="T5378" s="346" t="s">
        <v>16649</v>
      </c>
      <c r="U5378" s="346" t="s">
        <v>8721</v>
      </c>
      <c r="V5378" s="346" t="s">
        <v>16619</v>
      </c>
      <c r="W5378" s="346" t="s">
        <v>12476</v>
      </c>
      <c r="X5378" s="346" t="s">
        <v>8723</v>
      </c>
      <c r="Y5378" s="346" t="s">
        <v>13072</v>
      </c>
      <c r="Z5378" s="346" t="s">
        <v>12484</v>
      </c>
      <c r="AA5378" s="346" t="s">
        <v>12484</v>
      </c>
      <c r="AB5378" s="346" t="s">
        <v>12484</v>
      </c>
      <c r="AC5378" s="348">
        <v>11993.718951858624</v>
      </c>
      <c r="AD5378" s="348" t="s">
        <v>12496</v>
      </c>
      <c r="AE5378" s="348">
        <v>14869.861972937679</v>
      </c>
      <c r="AF5378" s="349">
        <v>0.23980410351647841</v>
      </c>
      <c r="AG5378" s="359">
        <v>27581.440379643445</v>
      </c>
      <c r="AH5378" s="359">
        <v>20845.068092215584</v>
      </c>
      <c r="AI5378" s="349">
        <v>0.73799871214968715</v>
      </c>
      <c r="AJ5378" s="349">
        <v>0.40183332771699209</v>
      </c>
      <c r="AK5378" s="350">
        <v>20845.068092215584</v>
      </c>
      <c r="AL5378" s="351">
        <v>0.73799871214968715</v>
      </c>
      <c r="AM5378" s="348" t="s">
        <v>12762</v>
      </c>
      <c r="AN5378" s="348" t="s">
        <v>12484</v>
      </c>
      <c r="AO5378" s="346" t="s">
        <v>12763</v>
      </c>
      <c r="AP5378" s="352">
        <v>43707</v>
      </c>
      <c r="AQ5378" s="346" t="s">
        <v>12921</v>
      </c>
      <c r="AR5378" s="346" t="s">
        <v>8721</v>
      </c>
      <c r="AS5378" s="346" t="s">
        <v>1994</v>
      </c>
      <c r="AT5378" s="346" t="s">
        <v>12764</v>
      </c>
      <c r="AU5378" s="346" t="s">
        <v>8721</v>
      </c>
      <c r="AV5378" s="346" t="s">
        <v>8721</v>
      </c>
      <c r="AW5378" s="327" t="s">
        <v>12484</v>
      </c>
      <c r="AX5378" s="346" t="s">
        <v>12741</v>
      </c>
      <c r="AY5378" s="346" t="s">
        <v>12484</v>
      </c>
      <c r="AZ5378" s="310"/>
      <c r="BA5378" s="311" t="s">
        <v>11593</v>
      </c>
      <c r="BB5378" s="310" t="s">
        <v>16649</v>
      </c>
      <c r="BC5378" s="311" t="s">
        <v>8721</v>
      </c>
      <c r="BD5378" s="311">
        <v>2</v>
      </c>
      <c r="BE5378" s="307"/>
      <c r="BF5378" s="310" t="b">
        <v>1</v>
      </c>
    </row>
    <row r="5379" spans="1:58" s="309" customFormat="1" ht="15" customHeight="1" x14ac:dyDescent="0.25">
      <c r="A5379" s="345">
        <v>5239</v>
      </c>
      <c r="B5379" s="345" t="s">
        <v>7462</v>
      </c>
      <c r="C5379" s="337">
        <v>4012</v>
      </c>
      <c r="D5379" s="337" t="s">
        <v>7462</v>
      </c>
      <c r="E5379" s="337" t="s">
        <v>11834</v>
      </c>
      <c r="F5379" s="337" t="s">
        <v>11842</v>
      </c>
      <c r="G5379" s="337" t="s">
        <v>7438</v>
      </c>
      <c r="H5379" s="337" t="s">
        <v>7461</v>
      </c>
      <c r="I5379" s="337" t="s">
        <v>11844</v>
      </c>
      <c r="J5379" s="337" t="s">
        <v>16651</v>
      </c>
      <c r="K5379" s="337" t="s">
        <v>12473</v>
      </c>
      <c r="L5379" s="338" t="s">
        <v>12474</v>
      </c>
      <c r="M5379" s="337" t="s">
        <v>16652</v>
      </c>
      <c r="N5379" s="337" t="s">
        <v>16636</v>
      </c>
      <c r="O5379" s="337" t="s">
        <v>8721</v>
      </c>
      <c r="P5379" s="337" t="s">
        <v>8721</v>
      </c>
      <c r="Q5379" s="337" t="s">
        <v>8721</v>
      </c>
      <c r="R5379" s="337" t="s">
        <v>8721</v>
      </c>
      <c r="S5379" s="337" t="s">
        <v>8721</v>
      </c>
      <c r="T5379" s="337" t="s">
        <v>16649</v>
      </c>
      <c r="U5379" s="337" t="s">
        <v>8721</v>
      </c>
      <c r="V5379" s="337" t="s">
        <v>16619</v>
      </c>
      <c r="W5379" s="337" t="s">
        <v>12476</v>
      </c>
      <c r="X5379" s="337" t="s">
        <v>8723</v>
      </c>
      <c r="Y5379" s="337" t="s">
        <v>13072</v>
      </c>
      <c r="Z5379" s="337" t="s">
        <v>12484</v>
      </c>
      <c r="AA5379" s="337" t="s">
        <v>12484</v>
      </c>
      <c r="AB5379" s="337" t="s">
        <v>12484</v>
      </c>
      <c r="AC5379" s="339">
        <v>11071.125186331039</v>
      </c>
      <c r="AD5379" s="339" t="s">
        <v>12496</v>
      </c>
      <c r="AE5379" s="339">
        <v>13726.026436557859</v>
      </c>
      <c r="AF5379" s="340">
        <v>0.23980410351647841</v>
      </c>
      <c r="AG5379" s="366">
        <v>53783.808740304703</v>
      </c>
      <c r="AH5379" s="366">
        <v>40647.882779820378</v>
      </c>
      <c r="AI5379" s="340">
        <v>2.6715222794162128</v>
      </c>
      <c r="AJ5379" s="340">
        <v>1.9613729048021447</v>
      </c>
      <c r="AK5379" s="341">
        <v>40647.882779820378</v>
      </c>
      <c r="AL5379" s="342">
        <v>2.6715222794162128</v>
      </c>
      <c r="AM5379" s="339" t="s">
        <v>12762</v>
      </c>
      <c r="AN5379" s="339" t="s">
        <v>12484</v>
      </c>
      <c r="AO5379" s="337" t="s">
        <v>12763</v>
      </c>
      <c r="AP5379" s="343">
        <v>43707</v>
      </c>
      <c r="AQ5379" s="335" t="s">
        <v>12921</v>
      </c>
      <c r="AR5379" s="335" t="s">
        <v>8721</v>
      </c>
      <c r="AS5379" s="335" t="s">
        <v>1994</v>
      </c>
      <c r="AT5379" s="335" t="s">
        <v>12764</v>
      </c>
      <c r="AU5379" s="335" t="s">
        <v>8721</v>
      </c>
      <c r="AV5379" s="335" t="s">
        <v>8721</v>
      </c>
      <c r="AW5379" s="327" t="s">
        <v>12484</v>
      </c>
      <c r="AX5379" s="335" t="s">
        <v>12741</v>
      </c>
      <c r="AY5379" s="335" t="s">
        <v>12484</v>
      </c>
      <c r="AZ5379" s="310"/>
      <c r="BA5379" s="309" t="s">
        <v>11593</v>
      </c>
      <c r="BB5379" s="310" t="s">
        <v>16649</v>
      </c>
      <c r="BC5379" s="309" t="s">
        <v>8721</v>
      </c>
      <c r="BD5379" s="309">
        <v>2</v>
      </c>
      <c r="BE5379" s="307"/>
      <c r="BF5379" s="310" t="b">
        <v>1</v>
      </c>
    </row>
    <row r="5380" spans="1:58" s="311" customFormat="1" ht="15" customHeight="1" x14ac:dyDescent="0.25">
      <c r="A5380" s="335">
        <v>5240</v>
      </c>
      <c r="B5380" s="345" t="s">
        <v>7464</v>
      </c>
      <c r="C5380" s="346">
        <v>4062</v>
      </c>
      <c r="D5380" s="346" t="s">
        <v>7464</v>
      </c>
      <c r="E5380" s="346" t="s">
        <v>11834</v>
      </c>
      <c r="F5380" s="346" t="s">
        <v>11842</v>
      </c>
      <c r="G5380" s="346" t="s">
        <v>7438</v>
      </c>
      <c r="H5380" s="346" t="s">
        <v>7463</v>
      </c>
      <c r="I5380" s="346" t="s">
        <v>11845</v>
      </c>
      <c r="J5380" s="346" t="s">
        <v>16653</v>
      </c>
      <c r="K5380" s="346" t="s">
        <v>12473</v>
      </c>
      <c r="L5380" s="347" t="s">
        <v>12474</v>
      </c>
      <c r="M5380" s="346" t="s">
        <v>16654</v>
      </c>
      <c r="N5380" s="346" t="s">
        <v>16636</v>
      </c>
      <c r="O5380" s="346" t="s">
        <v>8721</v>
      </c>
      <c r="P5380" s="346" t="s">
        <v>8721</v>
      </c>
      <c r="Q5380" s="346" t="s">
        <v>8721</v>
      </c>
      <c r="R5380" s="346" t="s">
        <v>8721</v>
      </c>
      <c r="S5380" s="346" t="s">
        <v>8721</v>
      </c>
      <c r="T5380" s="346" t="s">
        <v>16649</v>
      </c>
      <c r="U5380" s="346" t="s">
        <v>8721</v>
      </c>
      <c r="V5380" s="346" t="s">
        <v>16619</v>
      </c>
      <c r="W5380" s="346" t="s">
        <v>12476</v>
      </c>
      <c r="X5380" s="346" t="s">
        <v>8723</v>
      </c>
      <c r="Y5380" s="346" t="s">
        <v>13072</v>
      </c>
      <c r="Z5380" s="346" t="s">
        <v>12484</v>
      </c>
      <c r="AA5380" s="346" t="s">
        <v>12484</v>
      </c>
      <c r="AB5380" s="346" t="s">
        <v>12484</v>
      </c>
      <c r="AC5380" s="348">
        <v>15299.679944999141</v>
      </c>
      <c r="AD5380" s="348" t="s">
        <v>12496</v>
      </c>
      <c r="AE5380" s="348">
        <v>18968.605978298703</v>
      </c>
      <c r="AF5380" s="349">
        <v>0.23980410351647841</v>
      </c>
      <c r="AG5380" s="359">
        <v>68953.600949108601</v>
      </c>
      <c r="AH5380" s="359">
        <v>52112.670230538955</v>
      </c>
      <c r="AI5380" s="349">
        <v>2.4061281293385828</v>
      </c>
      <c r="AJ5380" s="349">
        <v>1.7473115467820448</v>
      </c>
      <c r="AK5380" s="350">
        <v>52112.670230538955</v>
      </c>
      <c r="AL5380" s="351">
        <v>2.4061281293385828</v>
      </c>
      <c r="AM5380" s="348" t="s">
        <v>12762</v>
      </c>
      <c r="AN5380" s="348" t="s">
        <v>12484</v>
      </c>
      <c r="AO5380" s="346" t="s">
        <v>12763</v>
      </c>
      <c r="AP5380" s="352">
        <v>43707</v>
      </c>
      <c r="AQ5380" s="346" t="s">
        <v>12921</v>
      </c>
      <c r="AR5380" s="346" t="s">
        <v>8721</v>
      </c>
      <c r="AS5380" s="346" t="s">
        <v>1994</v>
      </c>
      <c r="AT5380" s="346" t="s">
        <v>12764</v>
      </c>
      <c r="AU5380" s="346" t="s">
        <v>8721</v>
      </c>
      <c r="AV5380" s="346" t="s">
        <v>8721</v>
      </c>
      <c r="AW5380" s="327" t="s">
        <v>12484</v>
      </c>
      <c r="AX5380" s="346" t="s">
        <v>12741</v>
      </c>
      <c r="AY5380" s="346" t="s">
        <v>12484</v>
      </c>
      <c r="AZ5380" s="310"/>
      <c r="BA5380" s="311" t="s">
        <v>11593</v>
      </c>
      <c r="BB5380" s="310" t="s">
        <v>16649</v>
      </c>
      <c r="BC5380" s="311" t="s">
        <v>8721</v>
      </c>
      <c r="BD5380" s="311">
        <v>2</v>
      </c>
      <c r="BE5380" s="307"/>
      <c r="BF5380" s="310" t="b">
        <v>1</v>
      </c>
    </row>
    <row r="5381" spans="1:58" s="309" customFormat="1" ht="15" customHeight="1" x14ac:dyDescent="0.25">
      <c r="A5381" s="345">
        <v>5241</v>
      </c>
      <c r="B5381" s="345" t="s">
        <v>7450</v>
      </c>
      <c r="C5381" s="337">
        <v>4056</v>
      </c>
      <c r="D5381" s="337" t="s">
        <v>7450</v>
      </c>
      <c r="E5381" s="337" t="s">
        <v>11834</v>
      </c>
      <c r="F5381" s="337" t="s">
        <v>11846</v>
      </c>
      <c r="G5381" s="337" t="s">
        <v>7425</v>
      </c>
      <c r="H5381" s="337" t="s">
        <v>7448</v>
      </c>
      <c r="I5381" s="337" t="s">
        <v>7449</v>
      </c>
      <c r="J5381" s="337" t="s">
        <v>16655</v>
      </c>
      <c r="K5381" s="337" t="s">
        <v>12473</v>
      </c>
      <c r="L5381" s="338" t="s">
        <v>12474</v>
      </c>
      <c r="M5381" s="337" t="s">
        <v>16656</v>
      </c>
      <c r="N5381" s="337" t="s">
        <v>16636</v>
      </c>
      <c r="O5381" s="337" t="s">
        <v>8721</v>
      </c>
      <c r="P5381" s="337" t="s">
        <v>8721</v>
      </c>
      <c r="Q5381" s="337" t="s">
        <v>13153</v>
      </c>
      <c r="R5381" s="337" t="s">
        <v>8721</v>
      </c>
      <c r="S5381" s="337" t="s">
        <v>8721</v>
      </c>
      <c r="T5381" s="337" t="s">
        <v>16649</v>
      </c>
      <c r="U5381" s="337" t="s">
        <v>8721</v>
      </c>
      <c r="V5381" s="337" t="s">
        <v>16619</v>
      </c>
      <c r="W5381" s="337" t="s">
        <v>12476</v>
      </c>
      <c r="X5381" s="337" t="s">
        <v>8723</v>
      </c>
      <c r="Y5381" s="337" t="s">
        <v>13072</v>
      </c>
      <c r="Z5381" s="337" t="s">
        <v>12484</v>
      </c>
      <c r="AA5381" s="337" t="s">
        <v>12484</v>
      </c>
      <c r="AB5381" s="337" t="s">
        <v>12484</v>
      </c>
      <c r="AC5381" s="339">
        <v>4190.1133517711223</v>
      </c>
      <c r="AD5381" s="339" t="s">
        <v>12496</v>
      </c>
      <c r="AE5381" s="339">
        <v>5194.9197277250232</v>
      </c>
      <c r="AF5381" s="340">
        <v>0.23980410351647841</v>
      </c>
      <c r="AG5381" s="366">
        <v>17238.40023727715</v>
      </c>
      <c r="AH5381" s="366">
        <v>13028.167557634739</v>
      </c>
      <c r="AI5381" s="340">
        <v>2.1092637510934762</v>
      </c>
      <c r="AJ5381" s="340">
        <v>1.5078669624294805</v>
      </c>
      <c r="AK5381" s="341">
        <v>13028.167557634739</v>
      </c>
      <c r="AL5381" s="342">
        <v>2.1092637510934762</v>
      </c>
      <c r="AM5381" s="339" t="s">
        <v>12762</v>
      </c>
      <c r="AN5381" s="339" t="s">
        <v>12484</v>
      </c>
      <c r="AO5381" s="337" t="s">
        <v>12763</v>
      </c>
      <c r="AP5381" s="343">
        <v>43707</v>
      </c>
      <c r="AQ5381" s="335" t="s">
        <v>12921</v>
      </c>
      <c r="AR5381" s="335" t="s">
        <v>8721</v>
      </c>
      <c r="AS5381" s="335" t="s">
        <v>1994</v>
      </c>
      <c r="AT5381" s="335" t="s">
        <v>12764</v>
      </c>
      <c r="AU5381" s="335" t="s">
        <v>8721</v>
      </c>
      <c r="AV5381" s="335" t="s">
        <v>8721</v>
      </c>
      <c r="AW5381" s="327" t="s">
        <v>12484</v>
      </c>
      <c r="AX5381" s="335" t="s">
        <v>12741</v>
      </c>
      <c r="AY5381" s="335" t="s">
        <v>12484</v>
      </c>
      <c r="AZ5381" s="310"/>
      <c r="BA5381" s="309" t="s">
        <v>11593</v>
      </c>
      <c r="BB5381" s="310" t="s">
        <v>16649</v>
      </c>
      <c r="BC5381" s="309" t="s">
        <v>8721</v>
      </c>
      <c r="BD5381" s="309">
        <v>2</v>
      </c>
      <c r="BE5381" s="307"/>
      <c r="BF5381" s="310" t="b">
        <v>1</v>
      </c>
    </row>
    <row r="5382" spans="1:58" s="311" customFormat="1" ht="15" customHeight="1" x14ac:dyDescent="0.25">
      <c r="A5382" s="335">
        <v>5242</v>
      </c>
      <c r="B5382" s="345" t="s">
        <v>7452</v>
      </c>
      <c r="C5382" s="346">
        <v>4057</v>
      </c>
      <c r="D5382" s="346" t="s">
        <v>7452</v>
      </c>
      <c r="E5382" s="346" t="s">
        <v>11834</v>
      </c>
      <c r="F5382" s="346" t="s">
        <v>11846</v>
      </c>
      <c r="G5382" s="346" t="s">
        <v>7431</v>
      </c>
      <c r="H5382" s="346" t="s">
        <v>7451</v>
      </c>
      <c r="I5382" s="346" t="s">
        <v>11837</v>
      </c>
      <c r="J5382" s="346" t="s">
        <v>16657</v>
      </c>
      <c r="K5382" s="346" t="s">
        <v>12473</v>
      </c>
      <c r="L5382" s="347" t="s">
        <v>12474</v>
      </c>
      <c r="M5382" s="346" t="s">
        <v>16648</v>
      </c>
      <c r="N5382" s="346" t="s">
        <v>16636</v>
      </c>
      <c r="O5382" s="346" t="s">
        <v>8721</v>
      </c>
      <c r="P5382" s="346" t="s">
        <v>8721</v>
      </c>
      <c r="Q5382" s="346" t="s">
        <v>13153</v>
      </c>
      <c r="R5382" s="346" t="s">
        <v>8721</v>
      </c>
      <c r="S5382" s="346" t="s">
        <v>8721</v>
      </c>
      <c r="T5382" s="346" t="s">
        <v>16649</v>
      </c>
      <c r="U5382" s="346" t="s">
        <v>8721</v>
      </c>
      <c r="V5382" s="346" t="s">
        <v>16619</v>
      </c>
      <c r="W5382" s="346" t="s">
        <v>12476</v>
      </c>
      <c r="X5382" s="346" t="s">
        <v>8723</v>
      </c>
      <c r="Y5382" s="346" t="s">
        <v>13072</v>
      </c>
      <c r="Z5382" s="346" t="s">
        <v>12484</v>
      </c>
      <c r="AA5382" s="346" t="s">
        <v>12484</v>
      </c>
      <c r="AB5382" s="346" t="s">
        <v>12484</v>
      </c>
      <c r="AC5382" s="348">
        <v>5197.2782124720707</v>
      </c>
      <c r="AD5382" s="348" t="s">
        <v>12496</v>
      </c>
      <c r="AE5382" s="348">
        <v>6443.6068549396614</v>
      </c>
      <c r="AF5382" s="349">
        <v>0.23980410351647841</v>
      </c>
      <c r="AG5382" s="359">
        <v>19996.544275241493</v>
      </c>
      <c r="AH5382" s="359">
        <v>15112.674366856296</v>
      </c>
      <c r="AI5382" s="349">
        <v>1.9078055376350527</v>
      </c>
      <c r="AJ5382" s="349">
        <v>1.3453749906034287</v>
      </c>
      <c r="AK5382" s="350">
        <v>15112.674366856296</v>
      </c>
      <c r="AL5382" s="351">
        <v>1.9078055376350527</v>
      </c>
      <c r="AM5382" s="348" t="s">
        <v>12762</v>
      </c>
      <c r="AN5382" s="348" t="s">
        <v>12484</v>
      </c>
      <c r="AO5382" s="346" t="s">
        <v>12763</v>
      </c>
      <c r="AP5382" s="352">
        <v>43707</v>
      </c>
      <c r="AQ5382" s="346" t="s">
        <v>12921</v>
      </c>
      <c r="AR5382" s="346" t="s">
        <v>8721</v>
      </c>
      <c r="AS5382" s="346" t="s">
        <v>1994</v>
      </c>
      <c r="AT5382" s="346" t="s">
        <v>12764</v>
      </c>
      <c r="AU5382" s="346" t="s">
        <v>8721</v>
      </c>
      <c r="AV5382" s="346" t="s">
        <v>8721</v>
      </c>
      <c r="AW5382" s="327" t="s">
        <v>12484</v>
      </c>
      <c r="AX5382" s="346" t="s">
        <v>12741</v>
      </c>
      <c r="AY5382" s="346" t="s">
        <v>12484</v>
      </c>
      <c r="AZ5382" s="310"/>
      <c r="BA5382" s="311" t="s">
        <v>11593</v>
      </c>
      <c r="BB5382" s="310" t="s">
        <v>16649</v>
      </c>
      <c r="BC5382" s="311" t="s">
        <v>8721</v>
      </c>
      <c r="BD5382" s="311">
        <v>2</v>
      </c>
      <c r="BE5382" s="307"/>
      <c r="BF5382" s="310" t="b">
        <v>1</v>
      </c>
    </row>
    <row r="5383" spans="1:58" s="309" customFormat="1" ht="15" customHeight="1" x14ac:dyDescent="0.25">
      <c r="A5383" s="345">
        <v>5243</v>
      </c>
      <c r="B5383" s="345" t="s">
        <v>7454</v>
      </c>
      <c r="C5383" s="337">
        <v>4058</v>
      </c>
      <c r="D5383" s="337" t="s">
        <v>7454</v>
      </c>
      <c r="E5383" s="337" t="s">
        <v>11834</v>
      </c>
      <c r="F5383" s="337" t="s">
        <v>11846</v>
      </c>
      <c r="G5383" s="337" t="s">
        <v>7431</v>
      </c>
      <c r="H5383" s="337" t="s">
        <v>7453</v>
      </c>
      <c r="I5383" s="337" t="s">
        <v>11847</v>
      </c>
      <c r="J5383" s="337" t="s">
        <v>16658</v>
      </c>
      <c r="K5383" s="337" t="s">
        <v>12473</v>
      </c>
      <c r="L5383" s="338" t="s">
        <v>12474</v>
      </c>
      <c r="M5383" s="337" t="s">
        <v>16659</v>
      </c>
      <c r="N5383" s="337" t="s">
        <v>16636</v>
      </c>
      <c r="O5383" s="337" t="s">
        <v>8721</v>
      </c>
      <c r="P5383" s="337" t="s">
        <v>8721</v>
      </c>
      <c r="Q5383" s="337" t="s">
        <v>13153</v>
      </c>
      <c r="R5383" s="337" t="s">
        <v>8721</v>
      </c>
      <c r="S5383" s="337" t="s">
        <v>8721</v>
      </c>
      <c r="T5383" s="337" t="s">
        <v>16649</v>
      </c>
      <c r="U5383" s="337" t="s">
        <v>8721</v>
      </c>
      <c r="V5383" s="337" t="s">
        <v>16619</v>
      </c>
      <c r="W5383" s="337" t="s">
        <v>12476</v>
      </c>
      <c r="X5383" s="337" t="s">
        <v>8723</v>
      </c>
      <c r="Y5383" s="337" t="s">
        <v>13072</v>
      </c>
      <c r="Z5383" s="337" t="s">
        <v>12484</v>
      </c>
      <c r="AA5383" s="337" t="s">
        <v>12484</v>
      </c>
      <c r="AB5383" s="337" t="s">
        <v>12484</v>
      </c>
      <c r="AC5383" s="339">
        <v>6289.0141683463808</v>
      </c>
      <c r="AD5383" s="339" t="s">
        <v>12496</v>
      </c>
      <c r="AE5383" s="339">
        <v>7797.1455729891159</v>
      </c>
      <c r="AF5383" s="340">
        <v>0.23980410351647841</v>
      </c>
      <c r="AG5383" s="366">
        <v>27581.440379643445</v>
      </c>
      <c r="AH5383" s="366">
        <v>20845.068092215584</v>
      </c>
      <c r="AI5383" s="340">
        <v>2.3145207713368117</v>
      </c>
      <c r="AJ5383" s="340">
        <v>1.6734229721742149</v>
      </c>
      <c r="AK5383" s="341">
        <v>20845.068092215584</v>
      </c>
      <c r="AL5383" s="342">
        <v>2.3145207713368117</v>
      </c>
      <c r="AM5383" s="339" t="s">
        <v>12762</v>
      </c>
      <c r="AN5383" s="339" t="s">
        <v>12484</v>
      </c>
      <c r="AO5383" s="337" t="s">
        <v>12763</v>
      </c>
      <c r="AP5383" s="343">
        <v>43707</v>
      </c>
      <c r="AQ5383" s="335" t="s">
        <v>12921</v>
      </c>
      <c r="AR5383" s="335" t="s">
        <v>8721</v>
      </c>
      <c r="AS5383" s="335" t="s">
        <v>1994</v>
      </c>
      <c r="AT5383" s="335" t="s">
        <v>12764</v>
      </c>
      <c r="AU5383" s="335" t="s">
        <v>8721</v>
      </c>
      <c r="AV5383" s="335" t="s">
        <v>8721</v>
      </c>
      <c r="AW5383" s="327" t="s">
        <v>12484</v>
      </c>
      <c r="AX5383" s="335" t="s">
        <v>12741</v>
      </c>
      <c r="AY5383" s="335" t="s">
        <v>12484</v>
      </c>
      <c r="AZ5383" s="310"/>
      <c r="BA5383" s="309" t="s">
        <v>11593</v>
      </c>
      <c r="BB5383" s="310" t="s">
        <v>16649</v>
      </c>
      <c r="BC5383" s="309" t="s">
        <v>8721</v>
      </c>
      <c r="BD5383" s="309">
        <v>2</v>
      </c>
      <c r="BE5383" s="307"/>
      <c r="BF5383" s="310" t="b">
        <v>1</v>
      </c>
    </row>
    <row r="5384" spans="1:58" s="311" customFormat="1" ht="15" customHeight="1" x14ac:dyDescent="0.25">
      <c r="A5384" s="335">
        <v>5244</v>
      </c>
      <c r="B5384" s="345" t="s">
        <v>7456</v>
      </c>
      <c r="C5384" s="346">
        <v>4059</v>
      </c>
      <c r="D5384" s="346" t="s">
        <v>7456</v>
      </c>
      <c r="E5384" s="346" t="s">
        <v>11834</v>
      </c>
      <c r="F5384" s="346" t="s">
        <v>11846</v>
      </c>
      <c r="G5384" s="346" t="s">
        <v>7438</v>
      </c>
      <c r="H5384" s="346" t="s">
        <v>7455</v>
      </c>
      <c r="I5384" s="346" t="s">
        <v>11835</v>
      </c>
      <c r="J5384" s="346" t="s">
        <v>16660</v>
      </c>
      <c r="K5384" s="346" t="s">
        <v>12473</v>
      </c>
      <c r="L5384" s="347" t="s">
        <v>12474</v>
      </c>
      <c r="M5384" s="346" t="s">
        <v>16661</v>
      </c>
      <c r="N5384" s="346" t="s">
        <v>16636</v>
      </c>
      <c r="O5384" s="346" t="s">
        <v>8721</v>
      </c>
      <c r="P5384" s="346" t="s">
        <v>8721</v>
      </c>
      <c r="Q5384" s="346" t="s">
        <v>13153</v>
      </c>
      <c r="R5384" s="346" t="s">
        <v>8721</v>
      </c>
      <c r="S5384" s="346" t="s">
        <v>8721</v>
      </c>
      <c r="T5384" s="346" t="s">
        <v>16649</v>
      </c>
      <c r="U5384" s="346" t="s">
        <v>8721</v>
      </c>
      <c r="V5384" s="346" t="s">
        <v>16619</v>
      </c>
      <c r="W5384" s="346" t="s">
        <v>12476</v>
      </c>
      <c r="X5384" s="346" t="s">
        <v>8723</v>
      </c>
      <c r="Y5384" s="346" t="s">
        <v>13072</v>
      </c>
      <c r="Z5384" s="346" t="s">
        <v>12484</v>
      </c>
      <c r="AA5384" s="346" t="s">
        <v>12484</v>
      </c>
      <c r="AB5384" s="346" t="s">
        <v>12484</v>
      </c>
      <c r="AC5384" s="348">
        <v>12824.053340833452</v>
      </c>
      <c r="AD5384" s="348" t="s">
        <v>12496</v>
      </c>
      <c r="AE5384" s="348">
        <v>15899.313955679518</v>
      </c>
      <c r="AF5384" s="349">
        <v>0.23980410351647841</v>
      </c>
      <c r="AG5384" s="359">
        <v>41372.160569465159</v>
      </c>
      <c r="AH5384" s="359">
        <v>31267.602138323371</v>
      </c>
      <c r="AI5384" s="349">
        <v>1.4381996321524384</v>
      </c>
      <c r="AJ5384" s="349">
        <v>0.96660071154542027</v>
      </c>
      <c r="AK5384" s="350">
        <v>31267.602138323371</v>
      </c>
      <c r="AL5384" s="351">
        <v>1.4381996321524384</v>
      </c>
      <c r="AM5384" s="348" t="s">
        <v>12762</v>
      </c>
      <c r="AN5384" s="348" t="s">
        <v>12484</v>
      </c>
      <c r="AO5384" s="346" t="s">
        <v>12763</v>
      </c>
      <c r="AP5384" s="352">
        <v>43707</v>
      </c>
      <c r="AQ5384" s="346" t="s">
        <v>12921</v>
      </c>
      <c r="AR5384" s="346" t="s">
        <v>8721</v>
      </c>
      <c r="AS5384" s="346" t="s">
        <v>1994</v>
      </c>
      <c r="AT5384" s="346" t="s">
        <v>12764</v>
      </c>
      <c r="AU5384" s="346" t="s">
        <v>8721</v>
      </c>
      <c r="AV5384" s="346" t="s">
        <v>8721</v>
      </c>
      <c r="AW5384" s="327" t="s">
        <v>12484</v>
      </c>
      <c r="AX5384" s="346" t="s">
        <v>12741</v>
      </c>
      <c r="AY5384" s="346" t="s">
        <v>12484</v>
      </c>
      <c r="AZ5384" s="310"/>
      <c r="BA5384" s="311" t="s">
        <v>11593</v>
      </c>
      <c r="BB5384" s="310" t="s">
        <v>16649</v>
      </c>
      <c r="BC5384" s="311" t="s">
        <v>8721</v>
      </c>
      <c r="BD5384" s="311">
        <v>2</v>
      </c>
      <c r="BE5384" s="307"/>
      <c r="BF5384" s="310" t="b">
        <v>1</v>
      </c>
    </row>
    <row r="5385" spans="1:58" s="309" customFormat="1" ht="15" customHeight="1" x14ac:dyDescent="0.25">
      <c r="A5385" s="345">
        <v>5245</v>
      </c>
      <c r="B5385" s="345" t="s">
        <v>7466</v>
      </c>
      <c r="C5385" s="346">
        <v>3990</v>
      </c>
      <c r="D5385" s="346" t="s">
        <v>7466</v>
      </c>
      <c r="E5385" s="346" t="s">
        <v>11834</v>
      </c>
      <c r="F5385" s="346" t="s">
        <v>7465</v>
      </c>
      <c r="G5385" s="346" t="s">
        <v>1997</v>
      </c>
      <c r="H5385" s="346" t="s">
        <v>11848</v>
      </c>
      <c r="I5385" s="346" t="s">
        <v>8721</v>
      </c>
      <c r="J5385" s="346" t="s">
        <v>16662</v>
      </c>
      <c r="K5385" s="346" t="s">
        <v>12473</v>
      </c>
      <c r="L5385" s="347" t="s">
        <v>12474</v>
      </c>
      <c r="M5385" s="346" t="s">
        <v>16663</v>
      </c>
      <c r="N5385" s="346" t="s">
        <v>16664</v>
      </c>
      <c r="O5385" s="346" t="s">
        <v>8721</v>
      </c>
      <c r="P5385" s="346" t="s">
        <v>8721</v>
      </c>
      <c r="Q5385" s="346" t="s">
        <v>14102</v>
      </c>
      <c r="R5385" s="346" t="s">
        <v>8721</v>
      </c>
      <c r="S5385" s="346" t="s">
        <v>16665</v>
      </c>
      <c r="T5385" s="346" t="s">
        <v>16666</v>
      </c>
      <c r="U5385" s="346" t="s">
        <v>8721</v>
      </c>
      <c r="V5385" s="346" t="s">
        <v>16619</v>
      </c>
      <c r="W5385" s="346" t="s">
        <v>12476</v>
      </c>
      <c r="X5385" s="346" t="s">
        <v>8871</v>
      </c>
      <c r="Y5385" s="346" t="s">
        <v>40</v>
      </c>
      <c r="Z5385" s="346" t="s">
        <v>12484</v>
      </c>
      <c r="AA5385" s="346" t="s">
        <v>12484</v>
      </c>
      <c r="AB5385" s="346" t="s">
        <v>12484</v>
      </c>
      <c r="AC5385" s="348">
        <v>890.46550991555239</v>
      </c>
      <c r="AD5385" s="358" t="s">
        <v>12496</v>
      </c>
      <c r="AE5385" s="348">
        <v>1104.0027932331952</v>
      </c>
      <c r="AF5385" s="349">
        <v>0.23980410351647841</v>
      </c>
      <c r="AG5385" s="359">
        <v>1676.8589942549124</v>
      </c>
      <c r="AH5385" s="359">
        <v>1267.3101707221158</v>
      </c>
      <c r="AI5385" s="349">
        <v>0.42319961481978297</v>
      </c>
      <c r="AJ5385" s="349">
        <v>0.1479229749144535</v>
      </c>
      <c r="AK5385" s="350">
        <v>1267.3101707221158</v>
      </c>
      <c r="AL5385" s="351">
        <v>0.42319961481978297</v>
      </c>
      <c r="AM5385" s="348" t="s">
        <v>12762</v>
      </c>
      <c r="AN5385" s="348" t="s">
        <v>12484</v>
      </c>
      <c r="AO5385" s="346" t="s">
        <v>12763</v>
      </c>
      <c r="AP5385" s="352">
        <v>43707</v>
      </c>
      <c r="AQ5385" s="346" t="s">
        <v>12921</v>
      </c>
      <c r="AR5385" s="346" t="s">
        <v>8721</v>
      </c>
      <c r="AS5385" s="346" t="s">
        <v>1994</v>
      </c>
      <c r="AT5385" s="346" t="s">
        <v>12764</v>
      </c>
      <c r="AU5385" s="346" t="s">
        <v>8721</v>
      </c>
      <c r="AV5385" s="346" t="s">
        <v>8721</v>
      </c>
      <c r="AW5385" s="327" t="s">
        <v>12484</v>
      </c>
      <c r="AX5385" s="346" t="s">
        <v>12741</v>
      </c>
      <c r="AY5385" s="346" t="s">
        <v>12484</v>
      </c>
      <c r="AZ5385" s="310"/>
      <c r="BA5385" s="309" t="s">
        <v>12486</v>
      </c>
      <c r="BB5385" s="310" t="s">
        <v>16666</v>
      </c>
      <c r="BC5385" s="309" t="s">
        <v>8721</v>
      </c>
      <c r="BD5385" s="309">
        <v>2</v>
      </c>
      <c r="BE5385" s="307"/>
      <c r="BF5385" s="310" t="b">
        <v>1</v>
      </c>
    </row>
    <row r="5386" spans="1:58" s="311" customFormat="1" ht="15" customHeight="1" x14ac:dyDescent="0.25">
      <c r="A5386" s="335">
        <v>5246</v>
      </c>
      <c r="B5386" s="345" t="s">
        <v>7468</v>
      </c>
      <c r="C5386" s="346">
        <v>8724</v>
      </c>
      <c r="D5386" s="346" t="s">
        <v>7468</v>
      </c>
      <c r="E5386" s="346" t="s">
        <v>11849</v>
      </c>
      <c r="F5386" s="346" t="s">
        <v>11850</v>
      </c>
      <c r="G5386" s="346" t="s">
        <v>11851</v>
      </c>
      <c r="H5386" s="346" t="s">
        <v>11852</v>
      </c>
      <c r="I5386" s="346" t="s">
        <v>11288</v>
      </c>
      <c r="J5386" s="346" t="s">
        <v>16667</v>
      </c>
      <c r="K5386" s="346" t="s">
        <v>12473</v>
      </c>
      <c r="L5386" s="347" t="s">
        <v>12474</v>
      </c>
      <c r="M5386" s="346" t="s">
        <v>16668</v>
      </c>
      <c r="N5386" s="346" t="s">
        <v>16669</v>
      </c>
      <c r="O5386" s="346" t="s">
        <v>8721</v>
      </c>
      <c r="P5386" s="346" t="s">
        <v>8721</v>
      </c>
      <c r="Q5386" s="346" t="s">
        <v>8721</v>
      </c>
      <c r="R5386" s="346" t="s">
        <v>8721</v>
      </c>
      <c r="S5386" s="346" t="s">
        <v>8721</v>
      </c>
      <c r="T5386" s="346" t="s">
        <v>8721</v>
      </c>
      <c r="U5386" s="346" t="s">
        <v>8721</v>
      </c>
      <c r="V5386" s="346" t="s">
        <v>12962</v>
      </c>
      <c r="W5386" s="346" t="s">
        <v>12476</v>
      </c>
      <c r="X5386" s="346" t="s">
        <v>8871</v>
      </c>
      <c r="Y5386" s="346" t="s">
        <v>40</v>
      </c>
      <c r="Z5386" s="346" t="s">
        <v>12484</v>
      </c>
      <c r="AA5386" s="346" t="s">
        <v>12484</v>
      </c>
      <c r="AB5386" s="346" t="s">
        <v>12484</v>
      </c>
      <c r="AC5386" s="348" t="e">
        <v>#DIV/0!</v>
      </c>
      <c r="AD5386" s="348" t="s">
        <v>12478</v>
      </c>
      <c r="AE5386" s="348" t="s">
        <v>12710</v>
      </c>
      <c r="AF5386" s="349">
        <v>0</v>
      </c>
      <c r="AG5386" s="359">
        <v>1402.8948802068062</v>
      </c>
      <c r="AH5386" s="359">
        <v>1007.2449791066373</v>
      </c>
      <c r="AI5386" s="349">
        <v>0</v>
      </c>
      <c r="AJ5386" s="349">
        <v>0</v>
      </c>
      <c r="AK5386" s="350">
        <v>1007.2449791066373</v>
      </c>
      <c r="AL5386" s="351">
        <v>0</v>
      </c>
      <c r="AM5386" s="348" t="s">
        <v>12762</v>
      </c>
      <c r="AN5386" s="348" t="s">
        <v>12484</v>
      </c>
      <c r="AO5386" s="346" t="s">
        <v>12763</v>
      </c>
      <c r="AP5386" s="352">
        <v>43707</v>
      </c>
      <c r="AQ5386" s="346" t="s">
        <v>12921</v>
      </c>
      <c r="AR5386" s="346" t="s">
        <v>8721</v>
      </c>
      <c r="AS5386" s="346" t="s">
        <v>8721</v>
      </c>
      <c r="AT5386" s="346" t="s">
        <v>12764</v>
      </c>
      <c r="AU5386" s="346" t="s">
        <v>8721</v>
      </c>
      <c r="AV5386" s="346" t="s">
        <v>8721</v>
      </c>
      <c r="AW5386" s="327" t="s">
        <v>12484</v>
      </c>
      <c r="AX5386" s="346" t="s">
        <v>12741</v>
      </c>
      <c r="AY5386" s="346" t="s">
        <v>12484</v>
      </c>
      <c r="AZ5386" s="309"/>
      <c r="BA5386" s="311" t="s">
        <v>12486</v>
      </c>
      <c r="BB5386" s="310" t="s">
        <v>8721</v>
      </c>
      <c r="BC5386" s="311" t="s">
        <v>8721</v>
      </c>
      <c r="BD5386" s="311">
        <v>2</v>
      </c>
      <c r="BE5386" s="307"/>
      <c r="BF5386" s="310" t="b">
        <v>1</v>
      </c>
    </row>
    <row r="5387" spans="1:58" s="309" customFormat="1" ht="15" customHeight="1" x14ac:dyDescent="0.25">
      <c r="A5387" s="345">
        <v>5247</v>
      </c>
      <c r="B5387" s="401" t="s">
        <v>7539</v>
      </c>
      <c r="C5387" s="337">
        <v>7504</v>
      </c>
      <c r="D5387" s="337" t="s">
        <v>7539</v>
      </c>
      <c r="E5387" s="337" t="s">
        <v>1453</v>
      </c>
      <c r="F5387" s="337" t="s">
        <v>11853</v>
      </c>
      <c r="G5387" s="337" t="s">
        <v>11854</v>
      </c>
      <c r="H5387" s="337" t="s">
        <v>11855</v>
      </c>
      <c r="I5387" s="337" t="s">
        <v>7491</v>
      </c>
      <c r="J5387" s="337" t="s">
        <v>16670</v>
      </c>
      <c r="K5387" s="337" t="s">
        <v>12473</v>
      </c>
      <c r="L5387" s="338" t="s">
        <v>12474</v>
      </c>
      <c r="M5387" s="337" t="s">
        <v>8721</v>
      </c>
      <c r="N5387" s="337" t="s">
        <v>16671</v>
      </c>
      <c r="O5387" s="337" t="s">
        <v>8721</v>
      </c>
      <c r="P5387" s="337" t="s">
        <v>8721</v>
      </c>
      <c r="Q5387" s="337" t="s">
        <v>8721</v>
      </c>
      <c r="R5387" s="337" t="s">
        <v>12758</v>
      </c>
      <c r="S5387" s="337" t="s">
        <v>8721</v>
      </c>
      <c r="T5387" s="337" t="s">
        <v>8721</v>
      </c>
      <c r="U5387" s="337" t="s">
        <v>8721</v>
      </c>
      <c r="V5387" s="337">
        <v>10264</v>
      </c>
      <c r="W5387" s="337" t="s">
        <v>12476</v>
      </c>
      <c r="X5387" s="337" t="s">
        <v>290</v>
      </c>
      <c r="Y5387" s="337" t="s">
        <v>8721</v>
      </c>
      <c r="Z5387" s="337" t="s">
        <v>12733</v>
      </c>
      <c r="AA5387" s="337" t="s">
        <v>12734</v>
      </c>
      <c r="AB5387" s="337" t="s">
        <v>13350</v>
      </c>
      <c r="AC5387" s="339">
        <v>646.49181359469662</v>
      </c>
      <c r="AD5387" s="339" t="s">
        <v>12496</v>
      </c>
      <c r="AE5387" s="339">
        <v>848.07987095635747</v>
      </c>
      <c r="AF5387" s="340">
        <v>0.3118184223258269</v>
      </c>
      <c r="AG5387" s="366">
        <v>1125</v>
      </c>
      <c r="AH5387" s="366">
        <v>783.0208178507728</v>
      </c>
      <c r="AI5387" s="340">
        <v>0.21118442861160491</v>
      </c>
      <c r="AJ5387" s="340">
        <v>-7.6713356057159232E-2</v>
      </c>
      <c r="AK5387" s="341">
        <v>783.0208178507728</v>
      </c>
      <c r="AL5387" s="342">
        <v>0.21118442861160491</v>
      </c>
      <c r="AM5387" s="339" t="s">
        <v>14574</v>
      </c>
      <c r="AN5387" s="339" t="s">
        <v>14575</v>
      </c>
      <c r="AO5387" s="337" t="s">
        <v>14576</v>
      </c>
      <c r="AP5387" s="343">
        <v>44482</v>
      </c>
      <c r="AQ5387" s="335" t="s">
        <v>12921</v>
      </c>
      <c r="AR5387" s="335" t="s">
        <v>8721</v>
      </c>
      <c r="AS5387" s="335" t="s">
        <v>12921</v>
      </c>
      <c r="AT5387" s="335" t="s">
        <v>14577</v>
      </c>
      <c r="AU5387" s="335" t="s">
        <v>8721</v>
      </c>
      <c r="AV5387" s="335" t="s">
        <v>8721</v>
      </c>
      <c r="AW5387" s="327" t="s">
        <v>12484</v>
      </c>
      <c r="AX5387" s="335" t="s">
        <v>12941</v>
      </c>
      <c r="AY5387" s="397">
        <v>2</v>
      </c>
      <c r="AZ5387" s="310"/>
      <c r="BA5387" s="309" t="s">
        <v>13642</v>
      </c>
      <c r="BB5387" s="310" t="s">
        <v>8721</v>
      </c>
      <c r="BC5387" s="309" t="s">
        <v>8721</v>
      </c>
      <c r="BD5387" s="309">
        <v>2</v>
      </c>
      <c r="BE5387" s="307"/>
      <c r="BF5387" s="310" t="b">
        <v>1</v>
      </c>
    </row>
    <row r="5388" spans="1:58" s="311" customFormat="1" ht="15" customHeight="1" x14ac:dyDescent="0.25">
      <c r="A5388" s="335">
        <v>5248</v>
      </c>
      <c r="B5388" s="401" t="s">
        <v>7540</v>
      </c>
      <c r="C5388" s="346">
        <v>7505</v>
      </c>
      <c r="D5388" s="346" t="s">
        <v>7540</v>
      </c>
      <c r="E5388" s="346" t="s">
        <v>1453</v>
      </c>
      <c r="F5388" s="346" t="s">
        <v>11853</v>
      </c>
      <c r="G5388" s="346" t="s">
        <v>11854</v>
      </c>
      <c r="H5388" s="346" t="s">
        <v>11855</v>
      </c>
      <c r="I5388" s="346" t="s">
        <v>5725</v>
      </c>
      <c r="J5388" s="346" t="s">
        <v>16670</v>
      </c>
      <c r="K5388" s="346" t="s">
        <v>12473</v>
      </c>
      <c r="L5388" s="347" t="s">
        <v>12474</v>
      </c>
      <c r="M5388" s="346" t="s">
        <v>8721</v>
      </c>
      <c r="N5388" s="346" t="s">
        <v>16671</v>
      </c>
      <c r="O5388" s="346" t="s">
        <v>8721</v>
      </c>
      <c r="P5388" s="346" t="s">
        <v>8721</v>
      </c>
      <c r="Q5388" s="346" t="s">
        <v>8721</v>
      </c>
      <c r="R5388" s="346" t="s">
        <v>12758</v>
      </c>
      <c r="S5388" s="346" t="s">
        <v>8721</v>
      </c>
      <c r="T5388" s="346" t="s">
        <v>8721</v>
      </c>
      <c r="U5388" s="346" t="s">
        <v>8721</v>
      </c>
      <c r="V5388" s="346">
        <v>10264</v>
      </c>
      <c r="W5388" s="346" t="s">
        <v>12476</v>
      </c>
      <c r="X5388" s="346" t="s">
        <v>290</v>
      </c>
      <c r="Y5388" s="346" t="s">
        <v>8721</v>
      </c>
      <c r="Z5388" s="346" t="s">
        <v>12733</v>
      </c>
      <c r="AA5388" s="346" t="s">
        <v>12734</v>
      </c>
      <c r="AB5388" s="346" t="s">
        <v>13350</v>
      </c>
      <c r="AC5388" s="348">
        <v>788.87393920781426</v>
      </c>
      <c r="AD5388" s="348" t="s">
        <v>12496</v>
      </c>
      <c r="AE5388" s="348">
        <v>1034.8593663455551</v>
      </c>
      <c r="AF5388" s="349">
        <v>0.3118184223258269</v>
      </c>
      <c r="AG5388" s="359">
        <v>1450</v>
      </c>
      <c r="AH5388" s="359">
        <v>1009.2268318965516</v>
      </c>
      <c r="AI5388" s="349">
        <v>0.27932586150585137</v>
      </c>
      <c r="AJ5388" s="349">
        <v>-2.4769099341025225E-2</v>
      </c>
      <c r="AK5388" s="350">
        <v>1009.2268318965516</v>
      </c>
      <c r="AL5388" s="351">
        <v>0.27932586150585137</v>
      </c>
      <c r="AM5388" s="348" t="s">
        <v>14574</v>
      </c>
      <c r="AN5388" s="348" t="s">
        <v>14575</v>
      </c>
      <c r="AO5388" s="346" t="s">
        <v>14576</v>
      </c>
      <c r="AP5388" s="352">
        <v>44483</v>
      </c>
      <c r="AQ5388" s="346" t="s">
        <v>12921</v>
      </c>
      <c r="AR5388" s="346" t="s">
        <v>8721</v>
      </c>
      <c r="AS5388" s="346" t="s">
        <v>12921</v>
      </c>
      <c r="AT5388" s="346" t="s">
        <v>14577</v>
      </c>
      <c r="AU5388" s="346" t="s">
        <v>8721</v>
      </c>
      <c r="AV5388" s="346" t="s">
        <v>8721</v>
      </c>
      <c r="AW5388" s="327" t="s">
        <v>12484</v>
      </c>
      <c r="AX5388" s="346" t="s">
        <v>12941</v>
      </c>
      <c r="AY5388" s="374">
        <v>2</v>
      </c>
      <c r="AZ5388" s="310"/>
      <c r="BA5388" s="311" t="s">
        <v>13642</v>
      </c>
      <c r="BB5388" s="310" t="s">
        <v>8721</v>
      </c>
      <c r="BC5388" s="311" t="s">
        <v>8721</v>
      </c>
      <c r="BD5388" s="311">
        <v>2</v>
      </c>
      <c r="BE5388" s="307"/>
      <c r="BF5388" s="310" t="b">
        <v>1</v>
      </c>
    </row>
    <row r="5389" spans="1:58" s="309" customFormat="1" ht="15" customHeight="1" x14ac:dyDescent="0.25">
      <c r="A5389" s="345">
        <v>5249</v>
      </c>
      <c r="B5389" s="345" t="s">
        <v>7471</v>
      </c>
      <c r="C5389" s="337">
        <v>6920</v>
      </c>
      <c r="D5389" s="337" t="s">
        <v>7471</v>
      </c>
      <c r="E5389" s="337" t="s">
        <v>1453</v>
      </c>
      <c r="F5389" s="337" t="s">
        <v>7469</v>
      </c>
      <c r="G5389" s="337" t="s">
        <v>7470</v>
      </c>
      <c r="H5389" s="337" t="s">
        <v>11856</v>
      </c>
      <c r="I5389" s="337" t="s">
        <v>8721</v>
      </c>
      <c r="J5389" s="337" t="s">
        <v>16672</v>
      </c>
      <c r="K5389" s="337" t="s">
        <v>12473</v>
      </c>
      <c r="L5389" s="338" t="s">
        <v>12474</v>
      </c>
      <c r="M5389" s="337" t="s">
        <v>16673</v>
      </c>
      <c r="N5389" s="337" t="s">
        <v>16308</v>
      </c>
      <c r="O5389" s="337" t="s">
        <v>8721</v>
      </c>
      <c r="P5389" s="337" t="s">
        <v>8721</v>
      </c>
      <c r="Q5389" s="337" t="s">
        <v>8721</v>
      </c>
      <c r="R5389" s="337" t="s">
        <v>8721</v>
      </c>
      <c r="S5389" s="337" t="s">
        <v>8721</v>
      </c>
      <c r="T5389" s="337" t="s">
        <v>16674</v>
      </c>
      <c r="U5389" s="337" t="s">
        <v>8721</v>
      </c>
      <c r="V5389" s="337" t="s">
        <v>16675</v>
      </c>
      <c r="W5389" s="337" t="s">
        <v>12476</v>
      </c>
      <c r="X5389" s="337" t="s">
        <v>8723</v>
      </c>
      <c r="Y5389" s="337" t="s">
        <v>16676</v>
      </c>
      <c r="Z5389" s="337" t="s">
        <v>12484</v>
      </c>
      <c r="AA5389" s="337" t="s">
        <v>12484</v>
      </c>
      <c r="AB5389" s="337" t="s">
        <v>12484</v>
      </c>
      <c r="AC5389" s="339">
        <v>600.31382690936107</v>
      </c>
      <c r="AD5389" s="339" t="s">
        <v>12496</v>
      </c>
      <c r="AE5389" s="339">
        <v>744.27154599990683</v>
      </c>
      <c r="AF5389" s="340">
        <v>0.23980410351647841</v>
      </c>
      <c r="AG5389" s="366">
        <v>841.23393157912494</v>
      </c>
      <c r="AH5389" s="366">
        <v>635.77457681257522</v>
      </c>
      <c r="AI5389" s="340">
        <v>5.907035339462241E-2</v>
      </c>
      <c r="AJ5389" s="340">
        <v>-0.1457760541437455</v>
      </c>
      <c r="AK5389" s="341">
        <v>635.77457681257522</v>
      </c>
      <c r="AL5389" s="342">
        <v>5.907035339462241E-2</v>
      </c>
      <c r="AM5389" s="339" t="s">
        <v>12762</v>
      </c>
      <c r="AN5389" s="339" t="s">
        <v>12484</v>
      </c>
      <c r="AO5389" s="337" t="s">
        <v>12763</v>
      </c>
      <c r="AP5389" s="343">
        <v>43707</v>
      </c>
      <c r="AQ5389" s="335" t="s">
        <v>12921</v>
      </c>
      <c r="AR5389" s="335" t="s">
        <v>8721</v>
      </c>
      <c r="AS5389" s="335" t="s">
        <v>1994</v>
      </c>
      <c r="AT5389" s="335" t="s">
        <v>12764</v>
      </c>
      <c r="AU5389" s="335" t="s">
        <v>8721</v>
      </c>
      <c r="AV5389" s="335" t="s">
        <v>8721</v>
      </c>
      <c r="AW5389" s="327" t="s">
        <v>12484</v>
      </c>
      <c r="AX5389" s="335" t="s">
        <v>12741</v>
      </c>
      <c r="AY5389" s="335" t="s">
        <v>12484</v>
      </c>
      <c r="BA5389" s="309" t="s">
        <v>12486</v>
      </c>
      <c r="BB5389" s="310" t="s">
        <v>16674</v>
      </c>
      <c r="BC5389" s="309" t="s">
        <v>8721</v>
      </c>
      <c r="BD5389" s="309">
        <v>2</v>
      </c>
      <c r="BE5389" s="307"/>
      <c r="BF5389" s="310" t="b">
        <v>1</v>
      </c>
    </row>
    <row r="5390" spans="1:58" s="311" customFormat="1" ht="15" customHeight="1" x14ac:dyDescent="0.25">
      <c r="A5390" s="335">
        <v>5250</v>
      </c>
      <c r="B5390" s="345" t="s">
        <v>7473</v>
      </c>
      <c r="C5390" s="346">
        <v>6921</v>
      </c>
      <c r="D5390" s="346" t="s">
        <v>7473</v>
      </c>
      <c r="E5390" s="346" t="s">
        <v>1453</v>
      </c>
      <c r="F5390" s="346" t="s">
        <v>7469</v>
      </c>
      <c r="G5390" s="346" t="s">
        <v>7470</v>
      </c>
      <c r="H5390" s="346" t="s">
        <v>7472</v>
      </c>
      <c r="I5390" s="346" t="s">
        <v>8721</v>
      </c>
      <c r="J5390" s="346" t="s">
        <v>16677</v>
      </c>
      <c r="K5390" s="346" t="s">
        <v>12473</v>
      </c>
      <c r="L5390" s="347" t="s">
        <v>12474</v>
      </c>
      <c r="M5390" s="346" t="s">
        <v>16678</v>
      </c>
      <c r="N5390" s="346" t="s">
        <v>16308</v>
      </c>
      <c r="O5390" s="346" t="s">
        <v>8721</v>
      </c>
      <c r="P5390" s="346" t="s">
        <v>8721</v>
      </c>
      <c r="Q5390" s="346" t="s">
        <v>8721</v>
      </c>
      <c r="R5390" s="346" t="s">
        <v>8721</v>
      </c>
      <c r="S5390" s="346" t="s">
        <v>8721</v>
      </c>
      <c r="T5390" s="346" t="s">
        <v>16674</v>
      </c>
      <c r="U5390" s="346" t="s">
        <v>8721</v>
      </c>
      <c r="V5390" s="346" t="s">
        <v>16675</v>
      </c>
      <c r="W5390" s="346" t="s">
        <v>12476</v>
      </c>
      <c r="X5390" s="346" t="s">
        <v>8723</v>
      </c>
      <c r="Y5390" s="346" t="s">
        <v>16676</v>
      </c>
      <c r="Z5390" s="346" t="s">
        <v>12484</v>
      </c>
      <c r="AA5390" s="346" t="s">
        <v>12484</v>
      </c>
      <c r="AB5390" s="346" t="s">
        <v>12484</v>
      </c>
      <c r="AC5390" s="348">
        <v>966.6591879463557</v>
      </c>
      <c r="AD5390" s="348" t="s">
        <v>12496</v>
      </c>
      <c r="AE5390" s="348">
        <v>1198.4680279177985</v>
      </c>
      <c r="AF5390" s="349">
        <v>0.23980410351647841</v>
      </c>
      <c r="AG5390" s="359">
        <v>419.46773910707736</v>
      </c>
      <c r="AH5390" s="359">
        <v>317.01874390244535</v>
      </c>
      <c r="AI5390" s="349">
        <v>-0.67204703803007959</v>
      </c>
      <c r="AJ5390" s="349">
        <v>-0.73548001572204702</v>
      </c>
      <c r="AK5390" s="350">
        <v>317.01874390244535</v>
      </c>
      <c r="AL5390" s="351">
        <v>-0.67204703803007959</v>
      </c>
      <c r="AM5390" s="348" t="s">
        <v>12762</v>
      </c>
      <c r="AN5390" s="348" t="s">
        <v>12484</v>
      </c>
      <c r="AO5390" s="346" t="s">
        <v>12763</v>
      </c>
      <c r="AP5390" s="352">
        <v>43707</v>
      </c>
      <c r="AQ5390" s="346" t="s">
        <v>12921</v>
      </c>
      <c r="AR5390" s="346" t="s">
        <v>8721</v>
      </c>
      <c r="AS5390" s="346" t="s">
        <v>1994</v>
      </c>
      <c r="AT5390" s="346" t="s">
        <v>12764</v>
      </c>
      <c r="AU5390" s="346" t="s">
        <v>8721</v>
      </c>
      <c r="AV5390" s="346" t="s">
        <v>8721</v>
      </c>
      <c r="AW5390" s="327" t="s">
        <v>12484</v>
      </c>
      <c r="AX5390" s="346" t="s">
        <v>12741</v>
      </c>
      <c r="AY5390" s="346" t="s">
        <v>12484</v>
      </c>
      <c r="AZ5390" s="309"/>
      <c r="BA5390" s="311" t="s">
        <v>12486</v>
      </c>
      <c r="BB5390" s="310" t="s">
        <v>16674</v>
      </c>
      <c r="BC5390" s="311" t="s">
        <v>8721</v>
      </c>
      <c r="BD5390" s="311">
        <v>2</v>
      </c>
      <c r="BE5390" s="307"/>
      <c r="BF5390" s="310" t="b">
        <v>1</v>
      </c>
    </row>
    <row r="5391" spans="1:58" s="309" customFormat="1" ht="15" customHeight="1" x14ac:dyDescent="0.25">
      <c r="A5391" s="345">
        <v>5251</v>
      </c>
      <c r="B5391" s="345" t="s">
        <v>7475</v>
      </c>
      <c r="C5391" s="337">
        <v>6922</v>
      </c>
      <c r="D5391" s="337" t="s">
        <v>7475</v>
      </c>
      <c r="E5391" s="337" t="s">
        <v>1453</v>
      </c>
      <c r="F5391" s="337" t="s">
        <v>7469</v>
      </c>
      <c r="G5391" s="337" t="s">
        <v>7470</v>
      </c>
      <c r="H5391" s="337" t="s">
        <v>7474</v>
      </c>
      <c r="I5391" s="337" t="s">
        <v>8721</v>
      </c>
      <c r="J5391" s="337" t="s">
        <v>16679</v>
      </c>
      <c r="K5391" s="337" t="s">
        <v>12473</v>
      </c>
      <c r="L5391" s="338" t="s">
        <v>12474</v>
      </c>
      <c r="M5391" s="337" t="s">
        <v>16680</v>
      </c>
      <c r="N5391" s="337" t="s">
        <v>16308</v>
      </c>
      <c r="O5391" s="337" t="s">
        <v>8721</v>
      </c>
      <c r="P5391" s="337" t="s">
        <v>8721</v>
      </c>
      <c r="Q5391" s="337" t="s">
        <v>8721</v>
      </c>
      <c r="R5391" s="337" t="s">
        <v>8721</v>
      </c>
      <c r="S5391" s="337" t="s">
        <v>8721</v>
      </c>
      <c r="T5391" s="337" t="s">
        <v>16674</v>
      </c>
      <c r="U5391" s="337" t="s">
        <v>8721</v>
      </c>
      <c r="V5391" s="337" t="s">
        <v>16675</v>
      </c>
      <c r="W5391" s="337" t="s">
        <v>12476</v>
      </c>
      <c r="X5391" s="337" t="s">
        <v>8723</v>
      </c>
      <c r="Y5391" s="337" t="s">
        <v>16676</v>
      </c>
      <c r="Z5391" s="337" t="s">
        <v>12484</v>
      </c>
      <c r="AA5391" s="337" t="s">
        <v>12484</v>
      </c>
      <c r="AB5391" s="337" t="s">
        <v>12484</v>
      </c>
      <c r="AC5391" s="339">
        <v>1743.2189973714139</v>
      </c>
      <c r="AD5391" s="339" t="s">
        <v>12496</v>
      </c>
      <c r="AE5391" s="339">
        <v>2161.2500662689604</v>
      </c>
      <c r="AF5391" s="340">
        <v>0.23980410351647863</v>
      </c>
      <c r="AG5391" s="366">
        <v>1092.9145750433715</v>
      </c>
      <c r="AH5391" s="366">
        <v>825.98582315404258</v>
      </c>
      <c r="AI5391" s="340">
        <v>-0.52617208486166112</v>
      </c>
      <c r="AJ5391" s="340">
        <v>-0.61782033645927426</v>
      </c>
      <c r="AK5391" s="341">
        <v>825.98582315404258</v>
      </c>
      <c r="AL5391" s="342">
        <v>-0.52617208486166112</v>
      </c>
      <c r="AM5391" s="339" t="s">
        <v>12762</v>
      </c>
      <c r="AN5391" s="339" t="s">
        <v>12484</v>
      </c>
      <c r="AO5391" s="337" t="s">
        <v>12763</v>
      </c>
      <c r="AP5391" s="343">
        <v>43707</v>
      </c>
      <c r="AQ5391" s="335" t="s">
        <v>12921</v>
      </c>
      <c r="AR5391" s="335" t="s">
        <v>8721</v>
      </c>
      <c r="AS5391" s="335" t="s">
        <v>1994</v>
      </c>
      <c r="AT5391" s="335" t="s">
        <v>12764</v>
      </c>
      <c r="AU5391" s="335" t="s">
        <v>8721</v>
      </c>
      <c r="AV5391" s="335" t="s">
        <v>8721</v>
      </c>
      <c r="AW5391" s="327" t="s">
        <v>12484</v>
      </c>
      <c r="AX5391" s="335" t="s">
        <v>12741</v>
      </c>
      <c r="AY5391" s="335" t="s">
        <v>12484</v>
      </c>
      <c r="AZ5391" s="311"/>
      <c r="BA5391" s="309" t="s">
        <v>12486</v>
      </c>
      <c r="BB5391" s="310" t="s">
        <v>16674</v>
      </c>
      <c r="BC5391" s="309" t="s">
        <v>8721</v>
      </c>
      <c r="BD5391" s="309">
        <v>2</v>
      </c>
      <c r="BE5391" s="307"/>
      <c r="BF5391" s="310" t="b">
        <v>1</v>
      </c>
    </row>
    <row r="5392" spans="1:58" s="311" customFormat="1" ht="15" customHeight="1" x14ac:dyDescent="0.25">
      <c r="A5392" s="335">
        <v>5252</v>
      </c>
      <c r="B5392" s="345" t="s">
        <v>7477</v>
      </c>
      <c r="C5392" s="346">
        <v>6923</v>
      </c>
      <c r="D5392" s="346" t="s">
        <v>7477</v>
      </c>
      <c r="E5392" s="346" t="s">
        <v>1453</v>
      </c>
      <c r="F5392" s="346" t="s">
        <v>7469</v>
      </c>
      <c r="G5392" s="346" t="s">
        <v>7470</v>
      </c>
      <c r="H5392" s="346" t="s">
        <v>7476</v>
      </c>
      <c r="I5392" s="346" t="s">
        <v>8721</v>
      </c>
      <c r="J5392" s="346" t="s">
        <v>16681</v>
      </c>
      <c r="K5392" s="346" t="s">
        <v>12473</v>
      </c>
      <c r="L5392" s="347" t="s">
        <v>12474</v>
      </c>
      <c r="M5392" s="346" t="s">
        <v>16682</v>
      </c>
      <c r="N5392" s="346" t="s">
        <v>16308</v>
      </c>
      <c r="O5392" s="346" t="s">
        <v>8721</v>
      </c>
      <c r="P5392" s="346" t="s">
        <v>8721</v>
      </c>
      <c r="Q5392" s="346" t="s">
        <v>8721</v>
      </c>
      <c r="R5392" s="346" t="s">
        <v>8721</v>
      </c>
      <c r="S5392" s="346" t="s">
        <v>8721</v>
      </c>
      <c r="T5392" s="346" t="s">
        <v>16674</v>
      </c>
      <c r="U5392" s="346" t="s">
        <v>8721</v>
      </c>
      <c r="V5392" s="346" t="s">
        <v>16675</v>
      </c>
      <c r="W5392" s="346" t="s">
        <v>12476</v>
      </c>
      <c r="X5392" s="346" t="s">
        <v>8723</v>
      </c>
      <c r="Y5392" s="346" t="s">
        <v>16676</v>
      </c>
      <c r="Z5392" s="346" t="s">
        <v>12484</v>
      </c>
      <c r="AA5392" s="346" t="s">
        <v>12484</v>
      </c>
      <c r="AB5392" s="346" t="s">
        <v>12484</v>
      </c>
      <c r="AC5392" s="348">
        <v>2886.1241678334668</v>
      </c>
      <c r="AD5392" s="348" t="s">
        <v>12496</v>
      </c>
      <c r="AE5392" s="348">
        <v>3578.2285865380136</v>
      </c>
      <c r="AF5392" s="349">
        <v>0.23980410351647841</v>
      </c>
      <c r="AG5392" s="359">
        <v>2923.6326802422045</v>
      </c>
      <c r="AH5392" s="359">
        <v>2209.5772177748513</v>
      </c>
      <c r="AI5392" s="349">
        <v>-0.23441366715919243</v>
      </c>
      <c r="AJ5392" s="349">
        <v>-0.38249411284463286</v>
      </c>
      <c r="AK5392" s="350">
        <v>2209.5772177748513</v>
      </c>
      <c r="AL5392" s="351">
        <v>-0.23441366715919243</v>
      </c>
      <c r="AM5392" s="348" t="s">
        <v>12762</v>
      </c>
      <c r="AN5392" s="348" t="s">
        <v>12484</v>
      </c>
      <c r="AO5392" s="346" t="s">
        <v>12763</v>
      </c>
      <c r="AP5392" s="352">
        <v>43707</v>
      </c>
      <c r="AQ5392" s="346" t="s">
        <v>12921</v>
      </c>
      <c r="AR5392" s="346" t="s">
        <v>8721</v>
      </c>
      <c r="AS5392" s="346" t="s">
        <v>1994</v>
      </c>
      <c r="AT5392" s="346" t="s">
        <v>12764</v>
      </c>
      <c r="AU5392" s="346" t="s">
        <v>8721</v>
      </c>
      <c r="AV5392" s="346" t="s">
        <v>8721</v>
      </c>
      <c r="AW5392" s="327" t="s">
        <v>12484</v>
      </c>
      <c r="AX5392" s="346" t="s">
        <v>12741</v>
      </c>
      <c r="AY5392" s="346" t="s">
        <v>12484</v>
      </c>
      <c r="BA5392" s="311" t="s">
        <v>12486</v>
      </c>
      <c r="BB5392" s="310" t="s">
        <v>16674</v>
      </c>
      <c r="BC5392" s="311" t="s">
        <v>8721</v>
      </c>
      <c r="BD5392" s="311">
        <v>2</v>
      </c>
      <c r="BE5392" s="307"/>
      <c r="BF5392" s="310" t="b">
        <v>1</v>
      </c>
    </row>
    <row r="5393" spans="1:58" s="309" customFormat="1" ht="15" customHeight="1" x14ac:dyDescent="0.25">
      <c r="A5393" s="345">
        <v>5253</v>
      </c>
      <c r="B5393" s="401" t="s">
        <v>7533</v>
      </c>
      <c r="C5393" s="346">
        <v>7498</v>
      </c>
      <c r="D5393" s="346" t="s">
        <v>7533</v>
      </c>
      <c r="E5393" s="346" t="s">
        <v>1453</v>
      </c>
      <c r="F5393" s="346" t="s">
        <v>7531</v>
      </c>
      <c r="G5393" s="346" t="s">
        <v>7532</v>
      </c>
      <c r="H5393" s="346" t="s">
        <v>11857</v>
      </c>
      <c r="I5393" s="346" t="s">
        <v>7491</v>
      </c>
      <c r="J5393" s="346" t="s">
        <v>16683</v>
      </c>
      <c r="K5393" s="346" t="s">
        <v>12473</v>
      </c>
      <c r="L5393" s="347" t="s">
        <v>12474</v>
      </c>
      <c r="M5393" s="346" t="s">
        <v>8721</v>
      </c>
      <c r="N5393" s="346" t="s">
        <v>16684</v>
      </c>
      <c r="O5393" s="346" t="s">
        <v>8721</v>
      </c>
      <c r="P5393" s="346" t="s">
        <v>8721</v>
      </c>
      <c r="Q5393" s="346" t="s">
        <v>16685</v>
      </c>
      <c r="R5393" s="346" t="s">
        <v>12758</v>
      </c>
      <c r="S5393" s="346" t="s">
        <v>8721</v>
      </c>
      <c r="T5393" s="346" t="s">
        <v>8721</v>
      </c>
      <c r="U5393" s="346" t="s">
        <v>8721</v>
      </c>
      <c r="V5393" s="346">
        <v>10263</v>
      </c>
      <c r="W5393" s="346" t="s">
        <v>12476</v>
      </c>
      <c r="X5393" s="346" t="s">
        <v>8723</v>
      </c>
      <c r="Y5393" s="346" t="s">
        <v>8721</v>
      </c>
      <c r="Z5393" s="346" t="s">
        <v>12733</v>
      </c>
      <c r="AA5393" s="346" t="s">
        <v>12734</v>
      </c>
      <c r="AB5393" s="346" t="s">
        <v>13350</v>
      </c>
      <c r="AC5393" s="348">
        <v>138.53396005600641</v>
      </c>
      <c r="AD5393" s="348" t="s">
        <v>12496</v>
      </c>
      <c r="AE5393" s="348">
        <v>181.73140091921945</v>
      </c>
      <c r="AF5393" s="349">
        <v>0.3118184223258269</v>
      </c>
      <c r="AG5393" s="359">
        <v>226</v>
      </c>
      <c r="AH5393" s="359">
        <v>157.30018207491079</v>
      </c>
      <c r="AI5393" s="349">
        <v>0.13546297248210903</v>
      </c>
      <c r="AJ5393" s="349">
        <v>-0.13443586920440054</v>
      </c>
      <c r="AK5393" s="350">
        <v>157.30018207491079</v>
      </c>
      <c r="AL5393" s="351">
        <v>0.13546297248210903</v>
      </c>
      <c r="AM5393" s="348" t="s">
        <v>14574</v>
      </c>
      <c r="AN5393" s="348" t="s">
        <v>14575</v>
      </c>
      <c r="AO5393" s="346" t="s">
        <v>14576</v>
      </c>
      <c r="AP5393" s="352">
        <v>44483</v>
      </c>
      <c r="AQ5393" s="346" t="s">
        <v>12921</v>
      </c>
      <c r="AR5393" s="346" t="s">
        <v>8721</v>
      </c>
      <c r="AS5393" s="346" t="s">
        <v>12921</v>
      </c>
      <c r="AT5393" s="346" t="s">
        <v>14577</v>
      </c>
      <c r="AU5393" s="346" t="s">
        <v>8721</v>
      </c>
      <c r="AV5393" s="346" t="s">
        <v>8721</v>
      </c>
      <c r="AW5393" s="327" t="s">
        <v>12484</v>
      </c>
      <c r="AX5393" s="346" t="s">
        <v>12941</v>
      </c>
      <c r="AY5393" s="374">
        <v>2</v>
      </c>
      <c r="AZ5393" s="310"/>
      <c r="BA5393" s="309" t="s">
        <v>13642</v>
      </c>
      <c r="BB5393" s="310" t="s">
        <v>8721</v>
      </c>
      <c r="BC5393" s="309" t="s">
        <v>8721</v>
      </c>
      <c r="BD5393" s="309">
        <v>2</v>
      </c>
      <c r="BE5393" s="307"/>
      <c r="BF5393" s="310" t="b">
        <v>1</v>
      </c>
    </row>
    <row r="5394" spans="1:58" s="311" customFormat="1" ht="15" customHeight="1" x14ac:dyDescent="0.25">
      <c r="A5394" s="335">
        <v>5254</v>
      </c>
      <c r="B5394" s="401" t="s">
        <v>7534</v>
      </c>
      <c r="C5394" s="337">
        <v>7959</v>
      </c>
      <c r="D5394" s="337" t="s">
        <v>7534</v>
      </c>
      <c r="E5394" s="337" t="s">
        <v>1453</v>
      </c>
      <c r="F5394" s="337" t="s">
        <v>7531</v>
      </c>
      <c r="G5394" s="337" t="s">
        <v>7532</v>
      </c>
      <c r="H5394" s="337" t="s">
        <v>11857</v>
      </c>
      <c r="I5394" s="337" t="s">
        <v>5725</v>
      </c>
      <c r="J5394" s="337" t="s">
        <v>16683</v>
      </c>
      <c r="K5394" s="337" t="s">
        <v>12473</v>
      </c>
      <c r="L5394" s="338" t="s">
        <v>12474</v>
      </c>
      <c r="M5394" s="337" t="s">
        <v>8721</v>
      </c>
      <c r="N5394" s="337" t="s">
        <v>16684</v>
      </c>
      <c r="O5394" s="337" t="s">
        <v>8721</v>
      </c>
      <c r="P5394" s="337" t="s">
        <v>8721</v>
      </c>
      <c r="Q5394" s="337" t="s">
        <v>16685</v>
      </c>
      <c r="R5394" s="337" t="s">
        <v>12758</v>
      </c>
      <c r="S5394" s="337" t="s">
        <v>8721</v>
      </c>
      <c r="T5394" s="337" t="s">
        <v>8721</v>
      </c>
      <c r="U5394" s="337" t="s">
        <v>8721</v>
      </c>
      <c r="V5394" s="337">
        <v>10263</v>
      </c>
      <c r="W5394" s="337" t="s">
        <v>12476</v>
      </c>
      <c r="X5394" s="337" t="s">
        <v>8723</v>
      </c>
      <c r="Y5394" s="337" t="s">
        <v>8721</v>
      </c>
      <c r="Z5394" s="337" t="s">
        <v>12733</v>
      </c>
      <c r="AA5394" s="337" t="s">
        <v>12734</v>
      </c>
      <c r="AB5394" s="337" t="s">
        <v>13350</v>
      </c>
      <c r="AC5394" s="339">
        <v>169.31928451289673</v>
      </c>
      <c r="AD5394" s="339" t="s">
        <v>12496</v>
      </c>
      <c r="AE5394" s="339">
        <v>222.11615667904601</v>
      </c>
      <c r="AF5394" s="340">
        <v>0.3118184223258269</v>
      </c>
      <c r="AG5394" s="366">
        <v>249</v>
      </c>
      <c r="AH5394" s="366">
        <v>173.30860768430438</v>
      </c>
      <c r="AI5394" s="340">
        <v>2.3560949852134527E-2</v>
      </c>
      <c r="AJ5394" s="340">
        <v>-0.21973885071885024</v>
      </c>
      <c r="AK5394" s="341">
        <v>173.30860768430438</v>
      </c>
      <c r="AL5394" s="342">
        <v>2.3560949852134527E-2</v>
      </c>
      <c r="AM5394" s="339" t="s">
        <v>14574</v>
      </c>
      <c r="AN5394" s="339" t="s">
        <v>14575</v>
      </c>
      <c r="AO5394" s="337" t="s">
        <v>14576</v>
      </c>
      <c r="AP5394" s="343">
        <v>44483</v>
      </c>
      <c r="AQ5394" s="335" t="s">
        <v>12921</v>
      </c>
      <c r="AR5394" s="335" t="s">
        <v>8721</v>
      </c>
      <c r="AS5394" s="335" t="s">
        <v>12921</v>
      </c>
      <c r="AT5394" s="335" t="s">
        <v>14577</v>
      </c>
      <c r="AU5394" s="335" t="s">
        <v>8721</v>
      </c>
      <c r="AV5394" s="335" t="s">
        <v>8721</v>
      </c>
      <c r="AW5394" s="327" t="s">
        <v>12484</v>
      </c>
      <c r="AX5394" s="335" t="s">
        <v>12941</v>
      </c>
      <c r="AY5394" s="397">
        <v>2</v>
      </c>
      <c r="AZ5394" s="310"/>
      <c r="BA5394" s="311" t="s">
        <v>13642</v>
      </c>
      <c r="BB5394" s="310" t="s">
        <v>8721</v>
      </c>
      <c r="BC5394" s="311" t="s">
        <v>8721</v>
      </c>
      <c r="BD5394" s="311">
        <v>2</v>
      </c>
      <c r="BE5394" s="307"/>
      <c r="BF5394" s="310" t="b">
        <v>1</v>
      </c>
    </row>
    <row r="5395" spans="1:58" s="309" customFormat="1" ht="15" customHeight="1" x14ac:dyDescent="0.25">
      <c r="A5395" s="345">
        <v>5255</v>
      </c>
      <c r="B5395" s="401" t="s">
        <v>7535</v>
      </c>
      <c r="C5395" s="346">
        <v>7978</v>
      </c>
      <c r="D5395" s="346" t="s">
        <v>7535</v>
      </c>
      <c r="E5395" s="346" t="s">
        <v>1453</v>
      </c>
      <c r="F5395" s="346" t="s">
        <v>7531</v>
      </c>
      <c r="G5395" s="346" t="s">
        <v>7532</v>
      </c>
      <c r="H5395" s="346" t="s">
        <v>11858</v>
      </c>
      <c r="I5395" s="346" t="s">
        <v>8721</v>
      </c>
      <c r="J5395" s="346" t="s">
        <v>16683</v>
      </c>
      <c r="K5395" s="346" t="s">
        <v>12473</v>
      </c>
      <c r="L5395" s="347" t="s">
        <v>12474</v>
      </c>
      <c r="M5395" s="346" t="s">
        <v>8721</v>
      </c>
      <c r="N5395" s="346" t="s">
        <v>16684</v>
      </c>
      <c r="O5395" s="346" t="s">
        <v>8721</v>
      </c>
      <c r="P5395" s="346" t="s">
        <v>8721</v>
      </c>
      <c r="Q5395" s="346" t="s">
        <v>16685</v>
      </c>
      <c r="R5395" s="346" t="s">
        <v>12758</v>
      </c>
      <c r="S5395" s="346" t="s">
        <v>8721</v>
      </c>
      <c r="T5395" s="346" t="s">
        <v>8721</v>
      </c>
      <c r="U5395" s="346" t="s">
        <v>8721</v>
      </c>
      <c r="V5395" s="346">
        <v>10263</v>
      </c>
      <c r="W5395" s="346" t="s">
        <v>12476</v>
      </c>
      <c r="X5395" s="346" t="s">
        <v>8723</v>
      </c>
      <c r="Y5395" s="346" t="s">
        <v>8721</v>
      </c>
      <c r="Z5395" s="346" t="s">
        <v>12733</v>
      </c>
      <c r="AA5395" s="346" t="s">
        <v>12734</v>
      </c>
      <c r="AB5395" s="346" t="s">
        <v>13350</v>
      </c>
      <c r="AC5395" s="348">
        <v>384.8165557111289</v>
      </c>
      <c r="AD5395" s="348" t="s">
        <v>12496</v>
      </c>
      <c r="AE5395" s="348">
        <v>504.8094469978318</v>
      </c>
      <c r="AF5395" s="349">
        <v>0.3118184223258269</v>
      </c>
      <c r="AG5395" s="359">
        <v>502</v>
      </c>
      <c r="AH5395" s="359">
        <v>349.40128938763371</v>
      </c>
      <c r="AI5395" s="349">
        <v>-9.2031555809881649E-2</v>
      </c>
      <c r="AJ5395" s="349">
        <v>-0.30785508974610287</v>
      </c>
      <c r="AK5395" s="350">
        <v>349.40128938763371</v>
      </c>
      <c r="AL5395" s="351">
        <v>-9.2031555809881649E-2</v>
      </c>
      <c r="AM5395" s="348" t="s">
        <v>14574</v>
      </c>
      <c r="AN5395" s="348" t="s">
        <v>14575</v>
      </c>
      <c r="AO5395" s="346" t="s">
        <v>14576</v>
      </c>
      <c r="AP5395" s="352">
        <v>44483</v>
      </c>
      <c r="AQ5395" s="346" t="s">
        <v>12921</v>
      </c>
      <c r="AR5395" s="346" t="s">
        <v>8721</v>
      </c>
      <c r="AS5395" s="346" t="s">
        <v>12921</v>
      </c>
      <c r="AT5395" s="346" t="s">
        <v>14577</v>
      </c>
      <c r="AU5395" s="346" t="s">
        <v>8721</v>
      </c>
      <c r="AV5395" s="346" t="s">
        <v>8721</v>
      </c>
      <c r="AW5395" s="327" t="s">
        <v>12484</v>
      </c>
      <c r="AX5395" s="346" t="s">
        <v>12941</v>
      </c>
      <c r="AY5395" s="374">
        <v>2</v>
      </c>
      <c r="AZ5395" s="310"/>
      <c r="BA5395" s="309" t="s">
        <v>13642</v>
      </c>
      <c r="BB5395" s="310" t="s">
        <v>8721</v>
      </c>
      <c r="BC5395" s="309" t="s">
        <v>8721</v>
      </c>
      <c r="BD5395" s="309">
        <v>2</v>
      </c>
      <c r="BE5395" s="307"/>
      <c r="BF5395" s="310" t="b">
        <v>1</v>
      </c>
    </row>
    <row r="5396" spans="1:58" s="311" customFormat="1" ht="15" customHeight="1" x14ac:dyDescent="0.25">
      <c r="A5396" s="335">
        <v>5256</v>
      </c>
      <c r="B5396" s="401" t="s">
        <v>7536</v>
      </c>
      <c r="C5396" s="337">
        <v>7503</v>
      </c>
      <c r="D5396" s="337" t="s">
        <v>7536</v>
      </c>
      <c r="E5396" s="337" t="s">
        <v>1453</v>
      </c>
      <c r="F5396" s="337" t="s">
        <v>7531</v>
      </c>
      <c r="G5396" s="337" t="s">
        <v>7532</v>
      </c>
      <c r="H5396" s="337" t="s">
        <v>11858</v>
      </c>
      <c r="I5396" s="337" t="s">
        <v>5725</v>
      </c>
      <c r="J5396" s="337" t="s">
        <v>16683</v>
      </c>
      <c r="K5396" s="337" t="s">
        <v>12473</v>
      </c>
      <c r="L5396" s="338" t="s">
        <v>12474</v>
      </c>
      <c r="M5396" s="337" t="s">
        <v>8721</v>
      </c>
      <c r="N5396" s="337" t="s">
        <v>16684</v>
      </c>
      <c r="O5396" s="337" t="s">
        <v>8721</v>
      </c>
      <c r="P5396" s="337" t="s">
        <v>8721</v>
      </c>
      <c r="Q5396" s="337" t="s">
        <v>16685</v>
      </c>
      <c r="R5396" s="337" t="s">
        <v>12758</v>
      </c>
      <c r="S5396" s="337" t="s">
        <v>8721</v>
      </c>
      <c r="T5396" s="337" t="s">
        <v>8721</v>
      </c>
      <c r="U5396" s="337" t="s">
        <v>8721</v>
      </c>
      <c r="V5396" s="337">
        <v>10263</v>
      </c>
      <c r="W5396" s="337" t="s">
        <v>12476</v>
      </c>
      <c r="X5396" s="337" t="s">
        <v>8723</v>
      </c>
      <c r="Y5396" s="337" t="s">
        <v>8721</v>
      </c>
      <c r="Z5396" s="337" t="s">
        <v>12733</v>
      </c>
      <c r="AA5396" s="337" t="s">
        <v>12734</v>
      </c>
      <c r="AB5396" s="337" t="s">
        <v>13350</v>
      </c>
      <c r="AC5396" s="339">
        <v>461.77986685335463</v>
      </c>
      <c r="AD5396" s="339" t="s">
        <v>12496</v>
      </c>
      <c r="AE5396" s="339">
        <v>605.77133639739804</v>
      </c>
      <c r="AF5396" s="340">
        <v>0.3118184223258269</v>
      </c>
      <c r="AG5396" s="366">
        <v>608</v>
      </c>
      <c r="AH5396" s="366">
        <v>423.17925089179545</v>
      </c>
      <c r="AI5396" s="340">
        <v>-8.3590946102934827E-2</v>
      </c>
      <c r="AJ5396" s="340">
        <v>-0.30142080771186996</v>
      </c>
      <c r="AK5396" s="341">
        <v>423.17925089179545</v>
      </c>
      <c r="AL5396" s="342">
        <v>-8.3590946102934827E-2</v>
      </c>
      <c r="AM5396" s="339" t="s">
        <v>14574</v>
      </c>
      <c r="AN5396" s="339" t="s">
        <v>14575</v>
      </c>
      <c r="AO5396" s="337" t="s">
        <v>14576</v>
      </c>
      <c r="AP5396" s="343">
        <v>44483</v>
      </c>
      <c r="AQ5396" s="335" t="s">
        <v>12921</v>
      </c>
      <c r="AR5396" s="335" t="s">
        <v>8721</v>
      </c>
      <c r="AS5396" s="335" t="s">
        <v>12921</v>
      </c>
      <c r="AT5396" s="335" t="s">
        <v>14577</v>
      </c>
      <c r="AU5396" s="335" t="s">
        <v>8721</v>
      </c>
      <c r="AV5396" s="335" t="s">
        <v>8721</v>
      </c>
      <c r="AW5396" s="327" t="s">
        <v>12484</v>
      </c>
      <c r="AX5396" s="335" t="s">
        <v>12941</v>
      </c>
      <c r="AY5396" s="397">
        <v>2</v>
      </c>
      <c r="AZ5396" s="310"/>
      <c r="BA5396" s="311" t="s">
        <v>13642</v>
      </c>
      <c r="BB5396" s="310" t="s">
        <v>8721</v>
      </c>
      <c r="BC5396" s="311" t="s">
        <v>8721</v>
      </c>
      <c r="BD5396" s="311">
        <v>2</v>
      </c>
      <c r="BE5396" s="307"/>
      <c r="BF5396" s="310" t="b">
        <v>1</v>
      </c>
    </row>
    <row r="5397" spans="1:58" s="309" customFormat="1" ht="15" customHeight="1" x14ac:dyDescent="0.25">
      <c r="A5397" s="335">
        <v>5258</v>
      </c>
      <c r="B5397" s="401" t="s">
        <v>7503</v>
      </c>
      <c r="C5397" s="337">
        <v>7465</v>
      </c>
      <c r="D5397" s="337" t="s">
        <v>7503</v>
      </c>
      <c r="E5397" s="337" t="s">
        <v>1453</v>
      </c>
      <c r="F5397" s="337" t="s">
        <v>11859</v>
      </c>
      <c r="G5397" s="337" t="s">
        <v>11860</v>
      </c>
      <c r="H5397" s="337" t="s">
        <v>11861</v>
      </c>
      <c r="I5397" s="337" t="s">
        <v>5725</v>
      </c>
      <c r="J5397" s="337" t="s">
        <v>16686</v>
      </c>
      <c r="K5397" s="337" t="s">
        <v>12473</v>
      </c>
      <c r="L5397" s="338" t="s">
        <v>12474</v>
      </c>
      <c r="M5397" s="337" t="s">
        <v>8721</v>
      </c>
      <c r="N5397" s="337" t="s">
        <v>16687</v>
      </c>
      <c r="O5397" s="337" t="s">
        <v>8721</v>
      </c>
      <c r="P5397" s="337" t="s">
        <v>8721</v>
      </c>
      <c r="Q5397" s="337" t="s">
        <v>16688</v>
      </c>
      <c r="R5397" s="337" t="s">
        <v>12758</v>
      </c>
      <c r="S5397" s="337" t="s">
        <v>8721</v>
      </c>
      <c r="T5397" s="337" t="s">
        <v>8721</v>
      </c>
      <c r="U5397" s="337" t="s">
        <v>8721</v>
      </c>
      <c r="V5397" s="337">
        <v>10262</v>
      </c>
      <c r="W5397" s="337" t="s">
        <v>12476</v>
      </c>
      <c r="X5397" s="337" t="s">
        <v>290</v>
      </c>
      <c r="Y5397" s="337" t="s">
        <v>8721</v>
      </c>
      <c r="Z5397" s="337" t="s">
        <v>12733</v>
      </c>
      <c r="AA5397" s="337" t="s">
        <v>12734</v>
      </c>
      <c r="AB5397" s="337" t="s">
        <v>13350</v>
      </c>
      <c r="AC5397" s="339">
        <v>134.68579449889509</v>
      </c>
      <c r="AD5397" s="339" t="s">
        <v>12496</v>
      </c>
      <c r="AE5397" s="339">
        <v>166.98400070510726</v>
      </c>
      <c r="AF5397" s="340">
        <v>0.23980410351647841</v>
      </c>
      <c r="AG5397" s="366">
        <v>265</v>
      </c>
      <c r="AH5397" s="366">
        <v>200.27754056362085</v>
      </c>
      <c r="AI5397" s="340">
        <v>0.4869982488410376</v>
      </c>
      <c r="AJ5397" s="340">
        <v>0.19938161571125468</v>
      </c>
      <c r="AK5397" s="341">
        <v>200.27754056362085</v>
      </c>
      <c r="AL5397" s="342">
        <v>0.4869982488410376</v>
      </c>
      <c r="AM5397" s="339" t="s">
        <v>14574</v>
      </c>
      <c r="AN5397" s="339" t="s">
        <v>14575</v>
      </c>
      <c r="AO5397" s="337" t="s">
        <v>14576</v>
      </c>
      <c r="AP5397" s="343">
        <v>44482</v>
      </c>
      <c r="AQ5397" s="335" t="s">
        <v>12921</v>
      </c>
      <c r="AR5397" s="335" t="s">
        <v>8721</v>
      </c>
      <c r="AS5397" s="335" t="s">
        <v>12921</v>
      </c>
      <c r="AT5397" s="335" t="s">
        <v>14577</v>
      </c>
      <c r="AU5397" s="335" t="s">
        <v>8721</v>
      </c>
      <c r="AV5397" s="335" t="s">
        <v>8721</v>
      </c>
      <c r="AW5397" s="327" t="s">
        <v>12484</v>
      </c>
      <c r="AX5397" s="335" t="s">
        <v>12741</v>
      </c>
      <c r="AY5397" s="397">
        <v>2</v>
      </c>
      <c r="AZ5397" s="311"/>
      <c r="BA5397" s="309" t="s">
        <v>13642</v>
      </c>
      <c r="BB5397" s="310" t="s">
        <v>8721</v>
      </c>
      <c r="BC5397" s="309" t="s">
        <v>8721</v>
      </c>
      <c r="BD5397" s="309">
        <v>2</v>
      </c>
      <c r="BE5397" s="307"/>
      <c r="BF5397" s="310" t="b">
        <v>1</v>
      </c>
    </row>
    <row r="5398" spans="1:58" s="311" customFormat="1" ht="15" customHeight="1" x14ac:dyDescent="0.25">
      <c r="A5398" s="345">
        <v>5257</v>
      </c>
      <c r="B5398" s="401" t="s">
        <v>7502</v>
      </c>
      <c r="C5398" s="337">
        <v>7463</v>
      </c>
      <c r="D5398" s="337" t="s">
        <v>7502</v>
      </c>
      <c r="E5398" s="337" t="s">
        <v>1453</v>
      </c>
      <c r="F5398" s="337" t="s">
        <v>11859</v>
      </c>
      <c r="G5398" s="337" t="s">
        <v>11860</v>
      </c>
      <c r="H5398" s="337" t="s">
        <v>11861</v>
      </c>
      <c r="I5398" s="337" t="s">
        <v>7491</v>
      </c>
      <c r="J5398" s="337" t="s">
        <v>16689</v>
      </c>
      <c r="K5398" s="337" t="s">
        <v>12473</v>
      </c>
      <c r="L5398" s="338" t="s">
        <v>12474</v>
      </c>
      <c r="M5398" s="337" t="s">
        <v>8721</v>
      </c>
      <c r="N5398" s="337" t="s">
        <v>16690</v>
      </c>
      <c r="O5398" s="337" t="s">
        <v>8721</v>
      </c>
      <c r="P5398" s="337" t="s">
        <v>8721</v>
      </c>
      <c r="Q5398" s="337" t="s">
        <v>16688</v>
      </c>
      <c r="R5398" s="337" t="s">
        <v>12758</v>
      </c>
      <c r="S5398" s="337" t="s">
        <v>8721</v>
      </c>
      <c r="T5398" s="337" t="s">
        <v>8721</v>
      </c>
      <c r="U5398" s="337" t="s">
        <v>8721</v>
      </c>
      <c r="V5398" s="337">
        <v>10262</v>
      </c>
      <c r="W5398" s="337" t="s">
        <v>12476</v>
      </c>
      <c r="X5398" s="337" t="s">
        <v>290</v>
      </c>
      <c r="Y5398" s="337" t="s">
        <v>8721</v>
      </c>
      <c r="Z5398" s="337" t="s">
        <v>12733</v>
      </c>
      <c r="AA5398" s="337" t="s">
        <v>12734</v>
      </c>
      <c r="AB5398" s="337" t="s">
        <v>13350</v>
      </c>
      <c r="AC5398" s="339">
        <v>100.05230448489351</v>
      </c>
      <c r="AD5398" s="339" t="s">
        <v>12496</v>
      </c>
      <c r="AE5398" s="339">
        <v>124.04525766665112</v>
      </c>
      <c r="AF5398" s="340">
        <v>0.23980410351647841</v>
      </c>
      <c r="AG5398" s="366">
        <v>225</v>
      </c>
      <c r="AH5398" s="366">
        <v>170.04696840307432</v>
      </c>
      <c r="AI5398" s="340">
        <v>0.69958072708609143</v>
      </c>
      <c r="AJ5398" s="340">
        <v>0.37084618631729027</v>
      </c>
      <c r="AK5398" s="341">
        <v>170.04696840307432</v>
      </c>
      <c r="AL5398" s="342">
        <v>0.69958072708609143</v>
      </c>
      <c r="AM5398" s="339" t="s">
        <v>14574</v>
      </c>
      <c r="AN5398" s="339" t="s">
        <v>14575</v>
      </c>
      <c r="AO5398" s="337" t="s">
        <v>14576</v>
      </c>
      <c r="AP5398" s="343">
        <v>44482</v>
      </c>
      <c r="AQ5398" s="335" t="s">
        <v>12921</v>
      </c>
      <c r="AR5398" s="335" t="s">
        <v>8721</v>
      </c>
      <c r="AS5398" s="335" t="s">
        <v>12921</v>
      </c>
      <c r="AT5398" s="335" t="s">
        <v>14577</v>
      </c>
      <c r="AU5398" s="335" t="s">
        <v>8721</v>
      </c>
      <c r="AV5398" s="335" t="s">
        <v>8721</v>
      </c>
      <c r="AW5398" s="327" t="s">
        <v>12484</v>
      </c>
      <c r="AX5398" s="335" t="s">
        <v>12741</v>
      </c>
      <c r="AY5398" s="397">
        <v>2</v>
      </c>
      <c r="AZ5398" s="309"/>
      <c r="BA5398" s="311" t="s">
        <v>13642</v>
      </c>
      <c r="BB5398" s="310" t="s">
        <v>8721</v>
      </c>
      <c r="BC5398" s="311" t="s">
        <v>8721</v>
      </c>
      <c r="BD5398" s="311">
        <v>2</v>
      </c>
      <c r="BE5398" s="307"/>
      <c r="BF5398" s="310" t="b">
        <v>1</v>
      </c>
    </row>
    <row r="5399" spans="1:58" s="309" customFormat="1" ht="15" customHeight="1" x14ac:dyDescent="0.25">
      <c r="A5399" s="345">
        <v>5259</v>
      </c>
      <c r="B5399" s="345" t="s">
        <v>7486</v>
      </c>
      <c r="C5399" s="337">
        <v>6927</v>
      </c>
      <c r="D5399" s="337" t="s">
        <v>7486</v>
      </c>
      <c r="E5399" s="337" t="s">
        <v>1453</v>
      </c>
      <c r="F5399" s="337" t="s">
        <v>11859</v>
      </c>
      <c r="G5399" s="337" t="s">
        <v>7485</v>
      </c>
      <c r="H5399" s="337" t="s">
        <v>8721</v>
      </c>
      <c r="I5399" s="337" t="s">
        <v>8721</v>
      </c>
      <c r="J5399" s="337" t="s">
        <v>16691</v>
      </c>
      <c r="K5399" s="337" t="s">
        <v>12473</v>
      </c>
      <c r="L5399" s="338" t="s">
        <v>12474</v>
      </c>
      <c r="M5399" s="337" t="s">
        <v>8721</v>
      </c>
      <c r="N5399" s="337" t="s">
        <v>8721</v>
      </c>
      <c r="O5399" s="337" t="s">
        <v>8721</v>
      </c>
      <c r="P5399" s="337" t="s">
        <v>8721</v>
      </c>
      <c r="Q5399" s="337" t="s">
        <v>8721</v>
      </c>
      <c r="R5399" s="337" t="s">
        <v>8721</v>
      </c>
      <c r="S5399" s="337" t="s">
        <v>8721</v>
      </c>
      <c r="T5399" s="337" t="s">
        <v>16692</v>
      </c>
      <c r="U5399" s="337" t="s">
        <v>8721</v>
      </c>
      <c r="V5399" s="337" t="s">
        <v>16675</v>
      </c>
      <c r="W5399" s="337" t="s">
        <v>12476</v>
      </c>
      <c r="X5399" s="337" t="s">
        <v>8723</v>
      </c>
      <c r="Y5399" s="337" t="s">
        <v>8721</v>
      </c>
      <c r="Z5399" s="337" t="s">
        <v>12484</v>
      </c>
      <c r="AA5399" s="337" t="s">
        <v>12484</v>
      </c>
      <c r="AB5399" s="337" t="s">
        <v>12484</v>
      </c>
      <c r="AC5399" s="339">
        <v>1654.7111895578544</v>
      </c>
      <c r="AD5399" s="339" t="s">
        <v>12496</v>
      </c>
      <c r="AE5399" s="339">
        <v>2170.6806220906769</v>
      </c>
      <c r="AF5399" s="340">
        <v>0.3118184223258269</v>
      </c>
      <c r="AG5399" s="366">
        <v>452.80655024075946</v>
      </c>
      <c r="AH5399" s="366">
        <v>315.16173804240577</v>
      </c>
      <c r="AI5399" s="340">
        <v>-0.80953670946854583</v>
      </c>
      <c r="AJ5399" s="340">
        <v>-0.85480971505662595</v>
      </c>
      <c r="AK5399" s="341">
        <v>315.16173804240577</v>
      </c>
      <c r="AL5399" s="342">
        <v>-0.80953670946854583</v>
      </c>
      <c r="AM5399" s="339" t="s">
        <v>12762</v>
      </c>
      <c r="AN5399" s="339" t="s">
        <v>12484</v>
      </c>
      <c r="AO5399" s="337" t="s">
        <v>12763</v>
      </c>
      <c r="AP5399" s="343">
        <v>43707</v>
      </c>
      <c r="AQ5399" s="335" t="s">
        <v>12921</v>
      </c>
      <c r="AR5399" s="335" t="s">
        <v>8721</v>
      </c>
      <c r="AS5399" s="335" t="s">
        <v>1994</v>
      </c>
      <c r="AT5399" s="335" t="s">
        <v>12764</v>
      </c>
      <c r="AU5399" s="335" t="s">
        <v>8721</v>
      </c>
      <c r="AV5399" s="335" t="s">
        <v>8721</v>
      </c>
      <c r="AW5399" s="327" t="s">
        <v>12484</v>
      </c>
      <c r="AX5399" s="335" t="s">
        <v>12941</v>
      </c>
      <c r="AY5399" s="335" t="s">
        <v>12484</v>
      </c>
      <c r="AZ5399" s="311"/>
      <c r="BA5399" s="309" t="s">
        <v>12486</v>
      </c>
      <c r="BB5399" s="310" t="s">
        <v>16692</v>
      </c>
      <c r="BC5399" s="309" t="s">
        <v>8721</v>
      </c>
      <c r="BD5399" s="309">
        <v>2</v>
      </c>
      <c r="BE5399" s="307"/>
      <c r="BF5399" s="310" t="b">
        <v>1</v>
      </c>
    </row>
    <row r="5400" spans="1:58" s="311" customFormat="1" ht="15" customHeight="1" x14ac:dyDescent="0.25">
      <c r="A5400" s="335">
        <v>5260</v>
      </c>
      <c r="B5400" s="345" t="s">
        <v>7484</v>
      </c>
      <c r="C5400" s="346">
        <v>6926</v>
      </c>
      <c r="D5400" s="346" t="s">
        <v>7484</v>
      </c>
      <c r="E5400" s="346" t="s">
        <v>1453</v>
      </c>
      <c r="F5400" s="346" t="s">
        <v>11859</v>
      </c>
      <c r="G5400" s="346" t="s">
        <v>7483</v>
      </c>
      <c r="H5400" s="346" t="s">
        <v>8721</v>
      </c>
      <c r="I5400" s="346" t="s">
        <v>8721</v>
      </c>
      <c r="J5400" s="346" t="s">
        <v>16693</v>
      </c>
      <c r="K5400" s="346" t="s">
        <v>12473</v>
      </c>
      <c r="L5400" s="347" t="s">
        <v>12474</v>
      </c>
      <c r="M5400" s="346" t="s">
        <v>8721</v>
      </c>
      <c r="N5400" s="346" t="s">
        <v>8721</v>
      </c>
      <c r="O5400" s="346" t="s">
        <v>8721</v>
      </c>
      <c r="P5400" s="346" t="s">
        <v>8721</v>
      </c>
      <c r="Q5400" s="346" t="s">
        <v>8721</v>
      </c>
      <c r="R5400" s="346" t="s">
        <v>8721</v>
      </c>
      <c r="S5400" s="346" t="s">
        <v>8721</v>
      </c>
      <c r="T5400" s="346" t="s">
        <v>16692</v>
      </c>
      <c r="U5400" s="346" t="s">
        <v>8721</v>
      </c>
      <c r="V5400" s="346" t="s">
        <v>16675</v>
      </c>
      <c r="W5400" s="346" t="s">
        <v>12476</v>
      </c>
      <c r="X5400" s="346" t="s">
        <v>8723</v>
      </c>
      <c r="Y5400" s="346" t="s">
        <v>8721</v>
      </c>
      <c r="Z5400" s="346" t="s">
        <v>12484</v>
      </c>
      <c r="AA5400" s="346" t="s">
        <v>12484</v>
      </c>
      <c r="AB5400" s="346" t="s">
        <v>12484</v>
      </c>
      <c r="AC5400" s="348">
        <v>1454.6065805880671</v>
      </c>
      <c r="AD5400" s="348" t="s">
        <v>12496</v>
      </c>
      <c r="AE5400" s="348">
        <v>1908.1797096518039</v>
      </c>
      <c r="AF5400" s="349">
        <v>0.3118184223258269</v>
      </c>
      <c r="AG5400" s="359">
        <v>476.56899311053689</v>
      </c>
      <c r="AH5400" s="359">
        <v>331.70083799798391</v>
      </c>
      <c r="AI5400" s="349">
        <v>-0.77196525684361739</v>
      </c>
      <c r="AJ5400" s="349">
        <v>-0.82616897333086559</v>
      </c>
      <c r="AK5400" s="350">
        <v>331.70083799798391</v>
      </c>
      <c r="AL5400" s="351">
        <v>-0.77196525684361739</v>
      </c>
      <c r="AM5400" s="348" t="s">
        <v>12762</v>
      </c>
      <c r="AN5400" s="348" t="s">
        <v>12484</v>
      </c>
      <c r="AO5400" s="346" t="s">
        <v>12763</v>
      </c>
      <c r="AP5400" s="352">
        <v>43707</v>
      </c>
      <c r="AQ5400" s="346" t="s">
        <v>12921</v>
      </c>
      <c r="AR5400" s="346" t="s">
        <v>8721</v>
      </c>
      <c r="AS5400" s="346" t="s">
        <v>1994</v>
      </c>
      <c r="AT5400" s="346" t="s">
        <v>12764</v>
      </c>
      <c r="AU5400" s="346" t="s">
        <v>8721</v>
      </c>
      <c r="AV5400" s="346" t="s">
        <v>8721</v>
      </c>
      <c r="AW5400" s="327" t="s">
        <v>12484</v>
      </c>
      <c r="AX5400" s="346" t="s">
        <v>12941</v>
      </c>
      <c r="AY5400" s="346" t="s">
        <v>12484</v>
      </c>
      <c r="AZ5400" s="309"/>
      <c r="BA5400" s="311" t="s">
        <v>12486</v>
      </c>
      <c r="BB5400" s="310" t="s">
        <v>16692</v>
      </c>
      <c r="BC5400" s="311" t="s">
        <v>8721</v>
      </c>
      <c r="BD5400" s="311">
        <v>2</v>
      </c>
      <c r="BE5400" s="307"/>
      <c r="BF5400" s="310" t="b">
        <v>1</v>
      </c>
    </row>
    <row r="5401" spans="1:58" s="309" customFormat="1" ht="15" customHeight="1" x14ac:dyDescent="0.25">
      <c r="A5401" s="345">
        <v>5261</v>
      </c>
      <c r="B5401" s="345" t="s">
        <v>7488</v>
      </c>
      <c r="C5401" s="346">
        <v>6928</v>
      </c>
      <c r="D5401" s="346" t="s">
        <v>7488</v>
      </c>
      <c r="E5401" s="346" t="s">
        <v>1453</v>
      </c>
      <c r="F5401" s="346" t="s">
        <v>11859</v>
      </c>
      <c r="G5401" s="346" t="s">
        <v>7487</v>
      </c>
      <c r="H5401" s="346" t="s">
        <v>8721</v>
      </c>
      <c r="I5401" s="346" t="s">
        <v>8721</v>
      </c>
      <c r="J5401" s="346" t="s">
        <v>16694</v>
      </c>
      <c r="K5401" s="346" t="s">
        <v>12473</v>
      </c>
      <c r="L5401" s="347" t="s">
        <v>12474</v>
      </c>
      <c r="M5401" s="346" t="s">
        <v>8721</v>
      </c>
      <c r="N5401" s="346" t="s">
        <v>8721</v>
      </c>
      <c r="O5401" s="346" t="s">
        <v>8721</v>
      </c>
      <c r="P5401" s="346" t="s">
        <v>8721</v>
      </c>
      <c r="Q5401" s="346" t="s">
        <v>8721</v>
      </c>
      <c r="R5401" s="346" t="s">
        <v>8721</v>
      </c>
      <c r="S5401" s="346" t="s">
        <v>8721</v>
      </c>
      <c r="T5401" s="346" t="s">
        <v>16692</v>
      </c>
      <c r="U5401" s="346" t="s">
        <v>8721</v>
      </c>
      <c r="V5401" s="346" t="s">
        <v>16675</v>
      </c>
      <c r="W5401" s="346" t="s">
        <v>12476</v>
      </c>
      <c r="X5401" s="346" t="s">
        <v>8723</v>
      </c>
      <c r="Y5401" s="346" t="s">
        <v>8721</v>
      </c>
      <c r="Z5401" s="346" t="s">
        <v>12484</v>
      </c>
      <c r="AA5401" s="346" t="s">
        <v>12484</v>
      </c>
      <c r="AB5401" s="346" t="s">
        <v>12484</v>
      </c>
      <c r="AC5401" s="348">
        <v>3078.5324456890312</v>
      </c>
      <c r="AD5401" s="348" t="s">
        <v>12496</v>
      </c>
      <c r="AE5401" s="348">
        <v>4038.4755759826544</v>
      </c>
      <c r="AF5401" s="349">
        <v>0.3118184223258269</v>
      </c>
      <c r="AG5401" s="359">
        <v>768.31898612280452</v>
      </c>
      <c r="AH5401" s="359">
        <v>534.76423189702666</v>
      </c>
      <c r="AI5401" s="349">
        <v>-0.826292481456262</v>
      </c>
      <c r="AJ5401" s="349">
        <v>-0.8675826504740205</v>
      </c>
      <c r="AK5401" s="350">
        <v>534.76423189702666</v>
      </c>
      <c r="AL5401" s="351">
        <v>-0.826292481456262</v>
      </c>
      <c r="AM5401" s="348" t="s">
        <v>12762</v>
      </c>
      <c r="AN5401" s="348" t="s">
        <v>12484</v>
      </c>
      <c r="AO5401" s="346" t="s">
        <v>12763</v>
      </c>
      <c r="AP5401" s="352">
        <v>43707</v>
      </c>
      <c r="AQ5401" s="346" t="s">
        <v>12921</v>
      </c>
      <c r="AR5401" s="346" t="s">
        <v>8721</v>
      </c>
      <c r="AS5401" s="346" t="s">
        <v>1994</v>
      </c>
      <c r="AT5401" s="346" t="s">
        <v>12764</v>
      </c>
      <c r="AU5401" s="346" t="s">
        <v>8721</v>
      </c>
      <c r="AV5401" s="346" t="s">
        <v>8721</v>
      </c>
      <c r="AW5401" s="327" t="s">
        <v>12484</v>
      </c>
      <c r="AX5401" s="346" t="s">
        <v>12941</v>
      </c>
      <c r="AY5401" s="346" t="s">
        <v>12484</v>
      </c>
      <c r="BA5401" s="309" t="s">
        <v>12486</v>
      </c>
      <c r="BB5401" s="310" t="s">
        <v>16692</v>
      </c>
      <c r="BC5401" s="309" t="s">
        <v>8721</v>
      </c>
      <c r="BD5401" s="309">
        <v>2</v>
      </c>
      <c r="BE5401" s="307"/>
      <c r="BF5401" s="310" t="b">
        <v>1</v>
      </c>
    </row>
    <row r="5402" spans="1:58" s="311" customFormat="1" ht="15" customHeight="1" x14ac:dyDescent="0.25">
      <c r="A5402" s="335">
        <v>5262</v>
      </c>
      <c r="B5402" s="345" t="s">
        <v>7490</v>
      </c>
      <c r="C5402" s="337">
        <v>6929</v>
      </c>
      <c r="D5402" s="337" t="s">
        <v>7490</v>
      </c>
      <c r="E5402" s="337" t="s">
        <v>1453</v>
      </c>
      <c r="F5402" s="337" t="s">
        <v>11859</v>
      </c>
      <c r="G5402" s="337" t="s">
        <v>7489</v>
      </c>
      <c r="H5402" s="337" t="s">
        <v>8721</v>
      </c>
      <c r="I5402" s="337" t="s">
        <v>8721</v>
      </c>
      <c r="J5402" s="337" t="s">
        <v>16695</v>
      </c>
      <c r="K5402" s="337" t="s">
        <v>12473</v>
      </c>
      <c r="L5402" s="338" t="s">
        <v>12474</v>
      </c>
      <c r="M5402" s="337" t="s">
        <v>8721</v>
      </c>
      <c r="N5402" s="337" t="s">
        <v>8721</v>
      </c>
      <c r="O5402" s="337" t="s">
        <v>8721</v>
      </c>
      <c r="P5402" s="337" t="s">
        <v>8721</v>
      </c>
      <c r="Q5402" s="337" t="s">
        <v>8721</v>
      </c>
      <c r="R5402" s="337" t="s">
        <v>8721</v>
      </c>
      <c r="S5402" s="337" t="s">
        <v>8721</v>
      </c>
      <c r="T5402" s="337" t="s">
        <v>16692</v>
      </c>
      <c r="U5402" s="337" t="s">
        <v>8721</v>
      </c>
      <c r="V5402" s="337" t="s">
        <v>16675</v>
      </c>
      <c r="W5402" s="337" t="s">
        <v>12476</v>
      </c>
      <c r="X5402" s="337" t="s">
        <v>8723</v>
      </c>
      <c r="Y5402" s="337" t="s">
        <v>8721</v>
      </c>
      <c r="Z5402" s="337" t="s">
        <v>12484</v>
      </c>
      <c r="AA5402" s="337" t="s">
        <v>12484</v>
      </c>
      <c r="AB5402" s="337" t="s">
        <v>12484</v>
      </c>
      <c r="AC5402" s="339">
        <v>4617.7986685335463</v>
      </c>
      <c r="AD5402" s="339" t="s">
        <v>12496</v>
      </c>
      <c r="AE5402" s="339">
        <v>6057.7133639739804</v>
      </c>
      <c r="AF5402" s="340">
        <v>0.3118184223258269</v>
      </c>
      <c r="AG5402" s="366">
        <v>1341.2578864274392</v>
      </c>
      <c r="AH5402" s="366">
        <v>933.54030860374439</v>
      </c>
      <c r="AI5402" s="340">
        <v>-0.79783867257681795</v>
      </c>
      <c r="AJ5402" s="340">
        <v>-0.84589229425155188</v>
      </c>
      <c r="AK5402" s="341">
        <v>933.54030860374439</v>
      </c>
      <c r="AL5402" s="342">
        <v>-0.79783867257681795</v>
      </c>
      <c r="AM5402" s="339" t="s">
        <v>12762</v>
      </c>
      <c r="AN5402" s="339" t="s">
        <v>12484</v>
      </c>
      <c r="AO5402" s="337" t="s">
        <v>12763</v>
      </c>
      <c r="AP5402" s="343">
        <v>43707</v>
      </c>
      <c r="AQ5402" s="335" t="s">
        <v>12921</v>
      </c>
      <c r="AR5402" s="335" t="s">
        <v>8721</v>
      </c>
      <c r="AS5402" s="335" t="s">
        <v>1994</v>
      </c>
      <c r="AT5402" s="335" t="s">
        <v>12764</v>
      </c>
      <c r="AU5402" s="335" t="s">
        <v>8721</v>
      </c>
      <c r="AV5402" s="335" t="s">
        <v>8721</v>
      </c>
      <c r="AW5402" s="327" t="s">
        <v>12484</v>
      </c>
      <c r="AX5402" s="335" t="s">
        <v>12941</v>
      </c>
      <c r="AY5402" s="335" t="s">
        <v>12484</v>
      </c>
      <c r="AZ5402" s="309"/>
      <c r="BA5402" s="311" t="s">
        <v>12486</v>
      </c>
      <c r="BB5402" s="310" t="s">
        <v>16692</v>
      </c>
      <c r="BC5402" s="311" t="s">
        <v>8721</v>
      </c>
      <c r="BD5402" s="311">
        <v>2</v>
      </c>
      <c r="BE5402" s="307"/>
      <c r="BF5402" s="310" t="b">
        <v>1</v>
      </c>
    </row>
    <row r="5403" spans="1:58" s="309" customFormat="1" ht="15" customHeight="1" x14ac:dyDescent="0.25">
      <c r="A5403" s="345">
        <v>5263</v>
      </c>
      <c r="B5403" s="345" t="s">
        <v>7479</v>
      </c>
      <c r="C5403" s="337">
        <v>6924</v>
      </c>
      <c r="D5403" s="337" t="s">
        <v>7479</v>
      </c>
      <c r="E5403" s="337" t="s">
        <v>1453</v>
      </c>
      <c r="F5403" s="337" t="s">
        <v>11859</v>
      </c>
      <c r="G5403" s="337" t="s">
        <v>11862</v>
      </c>
      <c r="H5403" s="337" t="s">
        <v>11863</v>
      </c>
      <c r="I5403" s="337" t="s">
        <v>7478</v>
      </c>
      <c r="J5403" s="337" t="s">
        <v>16696</v>
      </c>
      <c r="K5403" s="337" t="s">
        <v>12473</v>
      </c>
      <c r="L5403" s="338" t="s">
        <v>12474</v>
      </c>
      <c r="M5403" s="337" t="s">
        <v>8721</v>
      </c>
      <c r="N5403" s="337" t="s">
        <v>16697</v>
      </c>
      <c r="O5403" s="337" t="s">
        <v>8721</v>
      </c>
      <c r="P5403" s="337" t="s">
        <v>8721</v>
      </c>
      <c r="Q5403" s="337" t="s">
        <v>8721</v>
      </c>
      <c r="R5403" s="337" t="s">
        <v>8721</v>
      </c>
      <c r="S5403" s="337" t="s">
        <v>8721</v>
      </c>
      <c r="T5403" s="337" t="s">
        <v>16698</v>
      </c>
      <c r="U5403" s="337" t="s">
        <v>8721</v>
      </c>
      <c r="V5403" s="337" t="s">
        <v>16675</v>
      </c>
      <c r="W5403" s="337" t="s">
        <v>12476</v>
      </c>
      <c r="X5403" s="337" t="s">
        <v>8805</v>
      </c>
      <c r="Y5403" s="337" t="s">
        <v>8721</v>
      </c>
      <c r="Z5403" s="337" t="s">
        <v>12484</v>
      </c>
      <c r="AA5403" s="337" t="s">
        <v>12484</v>
      </c>
      <c r="AB5403" s="337" t="s">
        <v>12484</v>
      </c>
      <c r="AC5403" s="339">
        <v>307.85324456890311</v>
      </c>
      <c r="AD5403" s="339" t="s">
        <v>12496</v>
      </c>
      <c r="AE5403" s="339">
        <v>403.84755759826544</v>
      </c>
      <c r="AF5403" s="340">
        <v>0.3118184223258269</v>
      </c>
      <c r="AG5403" s="366">
        <v>227.06334297787356</v>
      </c>
      <c r="AH5403" s="366">
        <v>158.04028846441341</v>
      </c>
      <c r="AI5403" s="340">
        <v>-0.48663757406317953</v>
      </c>
      <c r="AJ5403" s="340">
        <v>-0.60866350311909823</v>
      </c>
      <c r="AK5403" s="341">
        <v>158.04028846441341</v>
      </c>
      <c r="AL5403" s="342">
        <v>-0.48663757406317953</v>
      </c>
      <c r="AM5403" s="339" t="s">
        <v>12762</v>
      </c>
      <c r="AN5403" s="339" t="s">
        <v>12484</v>
      </c>
      <c r="AO5403" s="337" t="s">
        <v>12763</v>
      </c>
      <c r="AP5403" s="343">
        <v>43707</v>
      </c>
      <c r="AQ5403" s="335" t="s">
        <v>12921</v>
      </c>
      <c r="AR5403" s="335" t="s">
        <v>8721</v>
      </c>
      <c r="AS5403" s="335" t="s">
        <v>1994</v>
      </c>
      <c r="AT5403" s="335" t="s">
        <v>12764</v>
      </c>
      <c r="AU5403" s="335" t="s">
        <v>8721</v>
      </c>
      <c r="AV5403" s="335" t="s">
        <v>8721</v>
      </c>
      <c r="AW5403" s="327" t="s">
        <v>12484</v>
      </c>
      <c r="AX5403" s="335" t="s">
        <v>12941</v>
      </c>
      <c r="AY5403" s="335" t="s">
        <v>12484</v>
      </c>
      <c r="AZ5403" s="311"/>
      <c r="BA5403" s="309" t="s">
        <v>12486</v>
      </c>
      <c r="BB5403" s="310" t="s">
        <v>16698</v>
      </c>
      <c r="BC5403" s="309" t="s">
        <v>8721</v>
      </c>
      <c r="BD5403" s="309">
        <v>2</v>
      </c>
      <c r="BE5403" s="307"/>
      <c r="BF5403" s="310" t="b">
        <v>1</v>
      </c>
    </row>
    <row r="5404" spans="1:58" s="311" customFormat="1" ht="15" customHeight="1" x14ac:dyDescent="0.25">
      <c r="A5404" s="335">
        <v>5264</v>
      </c>
      <c r="B5404" s="345" t="s">
        <v>7480</v>
      </c>
      <c r="C5404" s="346">
        <v>6908</v>
      </c>
      <c r="D5404" s="346" t="s">
        <v>7480</v>
      </c>
      <c r="E5404" s="346" t="s">
        <v>1453</v>
      </c>
      <c r="F5404" s="346" t="s">
        <v>11859</v>
      </c>
      <c r="G5404" s="346" t="s">
        <v>11862</v>
      </c>
      <c r="H5404" s="346" t="s">
        <v>11863</v>
      </c>
      <c r="I5404" s="346" t="s">
        <v>11864</v>
      </c>
      <c r="J5404" s="346" t="s">
        <v>16699</v>
      </c>
      <c r="K5404" s="346" t="s">
        <v>12473</v>
      </c>
      <c r="L5404" s="347" t="s">
        <v>12474</v>
      </c>
      <c r="M5404" s="346" t="s">
        <v>8721</v>
      </c>
      <c r="N5404" s="346" t="s">
        <v>16697</v>
      </c>
      <c r="O5404" s="346" t="s">
        <v>8721</v>
      </c>
      <c r="P5404" s="346" t="s">
        <v>8721</v>
      </c>
      <c r="Q5404" s="346" t="s">
        <v>8721</v>
      </c>
      <c r="R5404" s="346" t="s">
        <v>8721</v>
      </c>
      <c r="S5404" s="346" t="s">
        <v>8721</v>
      </c>
      <c r="T5404" s="346" t="s">
        <v>8721</v>
      </c>
      <c r="U5404" s="346" t="s">
        <v>8721</v>
      </c>
      <c r="V5404" s="346" t="s">
        <v>16675</v>
      </c>
      <c r="W5404" s="346" t="s">
        <v>12476</v>
      </c>
      <c r="X5404" s="346" t="s">
        <v>8805</v>
      </c>
      <c r="Y5404" s="346" t="s">
        <v>8721</v>
      </c>
      <c r="Z5404" s="346" t="s">
        <v>12484</v>
      </c>
      <c r="AA5404" s="346" t="s">
        <v>12484</v>
      </c>
      <c r="AB5404" s="346" t="s">
        <v>12484</v>
      </c>
      <c r="AC5404" s="348">
        <v>387.89508815681791</v>
      </c>
      <c r="AD5404" s="348" t="s">
        <v>12496</v>
      </c>
      <c r="AE5404" s="348">
        <v>508.8479225738144</v>
      </c>
      <c r="AF5404" s="349">
        <v>0.3118184223258269</v>
      </c>
      <c r="AG5404" s="359">
        <v>170.29750723340516</v>
      </c>
      <c r="AH5404" s="359">
        <v>118.53021634831005</v>
      </c>
      <c r="AI5404" s="349">
        <v>-0.69442712741855916</v>
      </c>
      <c r="AJ5404" s="349">
        <v>-0.76706160899946318</v>
      </c>
      <c r="AK5404" s="350">
        <v>118.53021634831005</v>
      </c>
      <c r="AL5404" s="351">
        <v>-0.69442712741855916</v>
      </c>
      <c r="AM5404" s="348" t="s">
        <v>12762</v>
      </c>
      <c r="AN5404" s="348" t="s">
        <v>12484</v>
      </c>
      <c r="AO5404" s="346" t="s">
        <v>12763</v>
      </c>
      <c r="AP5404" s="352">
        <v>43707</v>
      </c>
      <c r="AQ5404" s="346" t="s">
        <v>12921</v>
      </c>
      <c r="AR5404" s="346" t="s">
        <v>8721</v>
      </c>
      <c r="AS5404" s="346" t="s">
        <v>1994</v>
      </c>
      <c r="AT5404" s="346" t="s">
        <v>12764</v>
      </c>
      <c r="AU5404" s="346" t="s">
        <v>8721</v>
      </c>
      <c r="AV5404" s="346" t="s">
        <v>8721</v>
      </c>
      <c r="AW5404" s="327" t="s">
        <v>12484</v>
      </c>
      <c r="AX5404" s="346" t="s">
        <v>12941</v>
      </c>
      <c r="AY5404" s="346" t="s">
        <v>12484</v>
      </c>
      <c r="BA5404" s="311" t="s">
        <v>12486</v>
      </c>
      <c r="BB5404" s="310" t="s">
        <v>8721</v>
      </c>
      <c r="BC5404" s="311" t="s">
        <v>8721</v>
      </c>
      <c r="BD5404" s="311">
        <v>2</v>
      </c>
      <c r="BE5404" s="307"/>
      <c r="BF5404" s="310" t="b">
        <v>1</v>
      </c>
    </row>
    <row r="5405" spans="1:58" s="309" customFormat="1" ht="15" customHeight="1" x14ac:dyDescent="0.25">
      <c r="A5405" s="345">
        <v>5265</v>
      </c>
      <c r="B5405" s="345" t="s">
        <v>7482</v>
      </c>
      <c r="C5405" s="337">
        <v>6925</v>
      </c>
      <c r="D5405" s="337" t="s">
        <v>7482</v>
      </c>
      <c r="E5405" s="337" t="s">
        <v>1453</v>
      </c>
      <c r="F5405" s="337" t="s">
        <v>11859</v>
      </c>
      <c r="G5405" s="337" t="s">
        <v>11862</v>
      </c>
      <c r="H5405" s="337" t="s">
        <v>11863</v>
      </c>
      <c r="I5405" s="337" t="s">
        <v>7487</v>
      </c>
      <c r="J5405" s="337" t="s">
        <v>16700</v>
      </c>
      <c r="K5405" s="337" t="s">
        <v>12473</v>
      </c>
      <c r="L5405" s="338" t="s">
        <v>12474</v>
      </c>
      <c r="M5405" s="337" t="s">
        <v>8721</v>
      </c>
      <c r="N5405" s="337" t="s">
        <v>16697</v>
      </c>
      <c r="O5405" s="337" t="s">
        <v>8721</v>
      </c>
      <c r="P5405" s="337" t="s">
        <v>8721</v>
      </c>
      <c r="Q5405" s="337" t="s">
        <v>8721</v>
      </c>
      <c r="R5405" s="337" t="s">
        <v>8721</v>
      </c>
      <c r="S5405" s="337" t="s">
        <v>8721</v>
      </c>
      <c r="T5405" s="337" t="s">
        <v>16701</v>
      </c>
      <c r="U5405" s="337" t="s">
        <v>8721</v>
      </c>
      <c r="V5405" s="337" t="s">
        <v>16675</v>
      </c>
      <c r="W5405" s="337" t="s">
        <v>12476</v>
      </c>
      <c r="X5405" s="337" t="s">
        <v>8805</v>
      </c>
      <c r="Y5405" s="337" t="s">
        <v>8721</v>
      </c>
      <c r="Z5405" s="337" t="s">
        <v>12484</v>
      </c>
      <c r="AA5405" s="337" t="s">
        <v>12484</v>
      </c>
      <c r="AB5405" s="337" t="s">
        <v>12484</v>
      </c>
      <c r="AC5405" s="339">
        <v>923.55973370670927</v>
      </c>
      <c r="AD5405" s="339" t="s">
        <v>12496</v>
      </c>
      <c r="AE5405" s="339">
        <v>1211.5426727947961</v>
      </c>
      <c r="AF5405" s="340">
        <v>0.3118184223258269</v>
      </c>
      <c r="AG5405" s="366">
        <v>295.71040015723065</v>
      </c>
      <c r="AH5405" s="366">
        <v>205.81991055830582</v>
      </c>
      <c r="AI5405" s="340">
        <v>-0.77714499339176779</v>
      </c>
      <c r="AJ5405" s="340">
        <v>-0.83011748972612009</v>
      </c>
      <c r="AK5405" s="341">
        <v>205.81991055830582</v>
      </c>
      <c r="AL5405" s="342">
        <v>-0.77714499339176779</v>
      </c>
      <c r="AM5405" s="339" t="s">
        <v>12762</v>
      </c>
      <c r="AN5405" s="339" t="s">
        <v>12484</v>
      </c>
      <c r="AO5405" s="337" t="s">
        <v>12763</v>
      </c>
      <c r="AP5405" s="343">
        <v>43707</v>
      </c>
      <c r="AQ5405" s="335" t="s">
        <v>12921</v>
      </c>
      <c r="AR5405" s="335" t="s">
        <v>8721</v>
      </c>
      <c r="AS5405" s="335" t="s">
        <v>1994</v>
      </c>
      <c r="AT5405" s="335" t="s">
        <v>12764</v>
      </c>
      <c r="AU5405" s="335" t="s">
        <v>8721</v>
      </c>
      <c r="AV5405" s="335" t="s">
        <v>8721</v>
      </c>
      <c r="AW5405" s="327" t="s">
        <v>12484</v>
      </c>
      <c r="AX5405" s="335" t="s">
        <v>12941</v>
      </c>
      <c r="AY5405" s="335" t="s">
        <v>12484</v>
      </c>
      <c r="AZ5405" s="311"/>
      <c r="BA5405" s="309" t="s">
        <v>12486</v>
      </c>
      <c r="BB5405" s="310" t="s">
        <v>16701</v>
      </c>
      <c r="BC5405" s="309" t="s">
        <v>8721</v>
      </c>
      <c r="BD5405" s="309">
        <v>2</v>
      </c>
      <c r="BE5405" s="307"/>
      <c r="BF5405" s="310" t="b">
        <v>1</v>
      </c>
    </row>
    <row r="5406" spans="1:58" s="311" customFormat="1" ht="15" customHeight="1" x14ac:dyDescent="0.25">
      <c r="A5406" s="335">
        <v>5266</v>
      </c>
      <c r="B5406" s="401" t="s">
        <v>7537</v>
      </c>
      <c r="C5406" s="346">
        <v>7488</v>
      </c>
      <c r="D5406" s="346" t="s">
        <v>7537</v>
      </c>
      <c r="E5406" s="346" t="s">
        <v>1453</v>
      </c>
      <c r="F5406" s="346" t="s">
        <v>11865</v>
      </c>
      <c r="G5406" s="346" t="s">
        <v>11866</v>
      </c>
      <c r="H5406" s="346" t="s">
        <v>11867</v>
      </c>
      <c r="I5406" s="346" t="s">
        <v>7491</v>
      </c>
      <c r="J5406" s="346" t="s">
        <v>16670</v>
      </c>
      <c r="K5406" s="346" t="s">
        <v>12473</v>
      </c>
      <c r="L5406" s="347" t="s">
        <v>12474</v>
      </c>
      <c r="M5406" s="346" t="s">
        <v>8721</v>
      </c>
      <c r="N5406" s="346" t="s">
        <v>16671</v>
      </c>
      <c r="O5406" s="346" t="s">
        <v>8721</v>
      </c>
      <c r="P5406" s="346" t="s">
        <v>8721</v>
      </c>
      <c r="Q5406" s="346" t="s">
        <v>8721</v>
      </c>
      <c r="R5406" s="346" t="s">
        <v>12758</v>
      </c>
      <c r="S5406" s="346" t="s">
        <v>8721</v>
      </c>
      <c r="T5406" s="346" t="s">
        <v>8721</v>
      </c>
      <c r="U5406" s="346" t="s">
        <v>8721</v>
      </c>
      <c r="V5406" s="346">
        <v>10264</v>
      </c>
      <c r="W5406" s="346" t="s">
        <v>12476</v>
      </c>
      <c r="X5406" s="346" t="s">
        <v>290</v>
      </c>
      <c r="Y5406" s="346" t="s">
        <v>8721</v>
      </c>
      <c r="Z5406" s="346" t="s">
        <v>12733</v>
      </c>
      <c r="AA5406" s="346" t="s">
        <v>12734</v>
      </c>
      <c r="AB5406" s="346" t="s">
        <v>13350</v>
      </c>
      <c r="AC5406" s="348">
        <v>430.9945423964644</v>
      </c>
      <c r="AD5406" s="348" t="s">
        <v>12496</v>
      </c>
      <c r="AE5406" s="348">
        <v>565.38658063757168</v>
      </c>
      <c r="AF5406" s="349">
        <v>0.3118184223258269</v>
      </c>
      <c r="AG5406" s="359">
        <v>616</v>
      </c>
      <c r="AH5406" s="359">
        <v>428.74739892984536</v>
      </c>
      <c r="AI5406" s="349">
        <v>-5.2138559670018569E-3</v>
      </c>
      <c r="AJ5406" s="349">
        <v>-0.24167390310828019</v>
      </c>
      <c r="AK5406" s="350">
        <v>428.74739892984536</v>
      </c>
      <c r="AL5406" s="351">
        <v>-5.2138559670018569E-3</v>
      </c>
      <c r="AM5406" s="348" t="s">
        <v>14574</v>
      </c>
      <c r="AN5406" s="348" t="s">
        <v>14575</v>
      </c>
      <c r="AO5406" s="346" t="s">
        <v>14576</v>
      </c>
      <c r="AP5406" s="352">
        <v>44483</v>
      </c>
      <c r="AQ5406" s="346" t="s">
        <v>12921</v>
      </c>
      <c r="AR5406" s="346" t="s">
        <v>8721</v>
      </c>
      <c r="AS5406" s="346" t="s">
        <v>12921</v>
      </c>
      <c r="AT5406" s="346" t="s">
        <v>14577</v>
      </c>
      <c r="AU5406" s="346" t="s">
        <v>8721</v>
      </c>
      <c r="AV5406" s="346" t="s">
        <v>8721</v>
      </c>
      <c r="AW5406" s="327" t="s">
        <v>12484</v>
      </c>
      <c r="AX5406" s="346" t="s">
        <v>12941</v>
      </c>
      <c r="AY5406" s="374">
        <v>2</v>
      </c>
      <c r="AZ5406" s="310"/>
      <c r="BA5406" s="311" t="s">
        <v>13642</v>
      </c>
      <c r="BB5406" s="310" t="s">
        <v>8721</v>
      </c>
      <c r="BC5406" s="311" t="s">
        <v>8721</v>
      </c>
      <c r="BD5406" s="311">
        <v>2</v>
      </c>
      <c r="BE5406" s="307"/>
      <c r="BF5406" s="310" t="b">
        <v>1</v>
      </c>
    </row>
    <row r="5407" spans="1:58" s="309" customFormat="1" ht="15" customHeight="1" x14ac:dyDescent="0.25">
      <c r="A5407" s="345">
        <v>5267</v>
      </c>
      <c r="B5407" s="401" t="s">
        <v>7538</v>
      </c>
      <c r="C5407" s="337">
        <v>7489</v>
      </c>
      <c r="D5407" s="337" t="s">
        <v>7538</v>
      </c>
      <c r="E5407" s="337" t="s">
        <v>1453</v>
      </c>
      <c r="F5407" s="337" t="s">
        <v>11865</v>
      </c>
      <c r="G5407" s="337" t="s">
        <v>11866</v>
      </c>
      <c r="H5407" s="337" t="s">
        <v>11867</v>
      </c>
      <c r="I5407" s="337" t="s">
        <v>5725</v>
      </c>
      <c r="J5407" s="337" t="s">
        <v>16670</v>
      </c>
      <c r="K5407" s="337" t="s">
        <v>12473</v>
      </c>
      <c r="L5407" s="338" t="s">
        <v>12474</v>
      </c>
      <c r="M5407" s="337" t="s">
        <v>8721</v>
      </c>
      <c r="N5407" s="337" t="s">
        <v>16671</v>
      </c>
      <c r="O5407" s="337" t="s">
        <v>8721</v>
      </c>
      <c r="P5407" s="337" t="s">
        <v>8721</v>
      </c>
      <c r="Q5407" s="337" t="s">
        <v>8721</v>
      </c>
      <c r="R5407" s="337" t="s">
        <v>12758</v>
      </c>
      <c r="S5407" s="337" t="s">
        <v>8721</v>
      </c>
      <c r="T5407" s="337" t="s">
        <v>8721</v>
      </c>
      <c r="U5407" s="337" t="s">
        <v>8721</v>
      </c>
      <c r="V5407" s="337">
        <v>10264</v>
      </c>
      <c r="W5407" s="337" t="s">
        <v>12476</v>
      </c>
      <c r="X5407" s="337" t="s">
        <v>290</v>
      </c>
      <c r="Y5407" s="337" t="s">
        <v>8721</v>
      </c>
      <c r="Z5407" s="337" t="s">
        <v>12733</v>
      </c>
      <c r="AA5407" s="337" t="s">
        <v>12734</v>
      </c>
      <c r="AB5407" s="337" t="s">
        <v>13350</v>
      </c>
      <c r="AC5407" s="339">
        <v>504.10968798157882</v>
      </c>
      <c r="AD5407" s="339" t="s">
        <v>12496</v>
      </c>
      <c r="AE5407" s="339">
        <v>661.30037556715956</v>
      </c>
      <c r="AF5407" s="340">
        <v>0.3118184223258269</v>
      </c>
      <c r="AG5407" s="366">
        <v>1250</v>
      </c>
      <c r="AH5407" s="366">
        <v>870.02313094530314</v>
      </c>
      <c r="AI5407" s="340">
        <v>0.72586076341602768</v>
      </c>
      <c r="AJ5407" s="340">
        <v>0.3156247343714782</v>
      </c>
      <c r="AK5407" s="341">
        <v>870.02313094530314</v>
      </c>
      <c r="AL5407" s="342">
        <v>0.72586076341602768</v>
      </c>
      <c r="AM5407" s="339" t="s">
        <v>14574</v>
      </c>
      <c r="AN5407" s="339" t="s">
        <v>14575</v>
      </c>
      <c r="AO5407" s="337" t="s">
        <v>14576</v>
      </c>
      <c r="AP5407" s="343">
        <v>44483</v>
      </c>
      <c r="AQ5407" s="335" t="s">
        <v>12921</v>
      </c>
      <c r="AR5407" s="335" t="s">
        <v>8721</v>
      </c>
      <c r="AS5407" s="335" t="s">
        <v>12921</v>
      </c>
      <c r="AT5407" s="335" t="s">
        <v>14577</v>
      </c>
      <c r="AU5407" s="335" t="s">
        <v>8721</v>
      </c>
      <c r="AV5407" s="335" t="s">
        <v>8721</v>
      </c>
      <c r="AW5407" s="327" t="s">
        <v>12484</v>
      </c>
      <c r="AX5407" s="335" t="s">
        <v>12941</v>
      </c>
      <c r="AY5407" s="397">
        <v>2</v>
      </c>
      <c r="AZ5407" s="310"/>
      <c r="BA5407" s="309" t="s">
        <v>13642</v>
      </c>
      <c r="BB5407" s="310" t="s">
        <v>8721</v>
      </c>
      <c r="BC5407" s="309" t="s">
        <v>8721</v>
      </c>
      <c r="BD5407" s="309">
        <v>2</v>
      </c>
      <c r="BE5407" s="307"/>
      <c r="BF5407" s="310" t="b">
        <v>1</v>
      </c>
    </row>
    <row r="5408" spans="1:58" s="311" customFormat="1" ht="15" customHeight="1" x14ac:dyDescent="0.25">
      <c r="A5408" s="335">
        <v>5268</v>
      </c>
      <c r="B5408" s="401" t="s">
        <v>7506</v>
      </c>
      <c r="C5408" s="337">
        <v>7495</v>
      </c>
      <c r="D5408" s="337" t="s">
        <v>7506</v>
      </c>
      <c r="E5408" s="337" t="s">
        <v>1453</v>
      </c>
      <c r="F5408" s="337" t="s">
        <v>11865</v>
      </c>
      <c r="G5408" s="337" t="s">
        <v>11868</v>
      </c>
      <c r="H5408" s="337" t="s">
        <v>11869</v>
      </c>
      <c r="I5408" s="337" t="s">
        <v>5725</v>
      </c>
      <c r="J5408" s="337" t="s">
        <v>16686</v>
      </c>
      <c r="K5408" s="337" t="s">
        <v>12473</v>
      </c>
      <c r="L5408" s="338" t="s">
        <v>12474</v>
      </c>
      <c r="M5408" s="337" t="s">
        <v>16702</v>
      </c>
      <c r="N5408" s="337" t="s">
        <v>8721</v>
      </c>
      <c r="O5408" s="337" t="s">
        <v>8721</v>
      </c>
      <c r="P5408" s="337" t="s">
        <v>8721</v>
      </c>
      <c r="Q5408" s="337" t="s">
        <v>16688</v>
      </c>
      <c r="R5408" s="337" t="s">
        <v>12758</v>
      </c>
      <c r="S5408" s="337" t="s">
        <v>8721</v>
      </c>
      <c r="T5408" s="337" t="s">
        <v>8721</v>
      </c>
      <c r="U5408" s="337" t="s">
        <v>8721</v>
      </c>
      <c r="V5408" s="337">
        <v>10262</v>
      </c>
      <c r="W5408" s="337" t="s">
        <v>12476</v>
      </c>
      <c r="X5408" s="337" t="s">
        <v>8723</v>
      </c>
      <c r="Y5408" s="337" t="s">
        <v>8721</v>
      </c>
      <c r="Z5408" s="337" t="s">
        <v>12733</v>
      </c>
      <c r="AA5408" s="337" t="s">
        <v>12734</v>
      </c>
      <c r="AB5408" s="337" t="s">
        <v>13350</v>
      </c>
      <c r="AC5408" s="339">
        <v>1616.2295339867412</v>
      </c>
      <c r="AD5408" s="339" t="s">
        <v>12496</v>
      </c>
      <c r="AE5408" s="339">
        <v>2003.8080084612873</v>
      </c>
      <c r="AF5408" s="340">
        <v>0.23980410351647841</v>
      </c>
      <c r="AG5408" s="366">
        <v>2887</v>
      </c>
      <c r="AH5408" s="366">
        <v>2181.8915456874465</v>
      </c>
      <c r="AI5408" s="340">
        <v>0.3499886617622876</v>
      </c>
      <c r="AJ5408" s="340">
        <v>8.887255489257595E-2</v>
      </c>
      <c r="AK5408" s="341">
        <v>2181.8915456874465</v>
      </c>
      <c r="AL5408" s="342">
        <v>0.3499886617622876</v>
      </c>
      <c r="AM5408" s="339" t="s">
        <v>14574</v>
      </c>
      <c r="AN5408" s="339" t="s">
        <v>14575</v>
      </c>
      <c r="AO5408" s="337" t="s">
        <v>14576</v>
      </c>
      <c r="AP5408" s="343">
        <v>44482</v>
      </c>
      <c r="AQ5408" s="335" t="s">
        <v>12921</v>
      </c>
      <c r="AR5408" s="335" t="s">
        <v>8721</v>
      </c>
      <c r="AS5408" s="335" t="s">
        <v>12921</v>
      </c>
      <c r="AT5408" s="335" t="s">
        <v>14577</v>
      </c>
      <c r="AU5408" s="335" t="s">
        <v>8721</v>
      </c>
      <c r="AV5408" s="335" t="s">
        <v>8721</v>
      </c>
      <c r="AW5408" s="327" t="s">
        <v>12484</v>
      </c>
      <c r="AX5408" s="335" t="s">
        <v>12741</v>
      </c>
      <c r="AY5408" s="397">
        <v>2</v>
      </c>
      <c r="AZ5408" s="310"/>
      <c r="BA5408" s="311" t="s">
        <v>13642</v>
      </c>
      <c r="BB5408" s="310" t="s">
        <v>8721</v>
      </c>
      <c r="BC5408" s="311" t="s">
        <v>8721</v>
      </c>
      <c r="BD5408" s="311">
        <v>2</v>
      </c>
      <c r="BE5408" s="307"/>
      <c r="BF5408" s="310" t="b">
        <v>1</v>
      </c>
    </row>
    <row r="5409" spans="1:58" s="309" customFormat="1" ht="15" customHeight="1" x14ac:dyDescent="0.25">
      <c r="A5409" s="345">
        <v>5269</v>
      </c>
      <c r="B5409" s="401" t="s">
        <v>7504</v>
      </c>
      <c r="C5409" s="346">
        <v>7466</v>
      </c>
      <c r="D5409" s="346" t="s">
        <v>7504</v>
      </c>
      <c r="E5409" s="346" t="s">
        <v>1453</v>
      </c>
      <c r="F5409" s="346" t="s">
        <v>11865</v>
      </c>
      <c r="G5409" s="346" t="s">
        <v>11870</v>
      </c>
      <c r="H5409" s="346" t="s">
        <v>11871</v>
      </c>
      <c r="I5409" s="346" t="s">
        <v>7491</v>
      </c>
      <c r="J5409" s="346" t="s">
        <v>16686</v>
      </c>
      <c r="K5409" s="346" t="s">
        <v>12473</v>
      </c>
      <c r="L5409" s="347" t="s">
        <v>12474</v>
      </c>
      <c r="M5409" s="346" t="s">
        <v>16702</v>
      </c>
      <c r="N5409" s="346" t="s">
        <v>8721</v>
      </c>
      <c r="O5409" s="346" t="s">
        <v>8721</v>
      </c>
      <c r="P5409" s="346" t="s">
        <v>8721</v>
      </c>
      <c r="Q5409" s="346" t="s">
        <v>16688</v>
      </c>
      <c r="R5409" s="346" t="s">
        <v>12758</v>
      </c>
      <c r="S5409" s="346" t="s">
        <v>8721</v>
      </c>
      <c r="T5409" s="346" t="s">
        <v>8721</v>
      </c>
      <c r="U5409" s="346" t="s">
        <v>8721</v>
      </c>
      <c r="V5409" s="346">
        <v>10262</v>
      </c>
      <c r="W5409" s="346" t="s">
        <v>12476</v>
      </c>
      <c r="X5409" s="346" t="s">
        <v>290</v>
      </c>
      <c r="Y5409" s="346" t="s">
        <v>8721</v>
      </c>
      <c r="Z5409" s="346" t="s">
        <v>12733</v>
      </c>
      <c r="AA5409" s="346" t="s">
        <v>12734</v>
      </c>
      <c r="AB5409" s="346" t="s">
        <v>13350</v>
      </c>
      <c r="AC5409" s="348">
        <v>269.37158899779018</v>
      </c>
      <c r="AD5409" s="348" t="s">
        <v>12496</v>
      </c>
      <c r="AE5409" s="348">
        <v>333.96800141021453</v>
      </c>
      <c r="AF5409" s="349">
        <v>0.23980410351647841</v>
      </c>
      <c r="AG5409" s="359">
        <v>412</v>
      </c>
      <c r="AH5409" s="359">
        <v>311.37489325362941</v>
      </c>
      <c r="AI5409" s="349">
        <v>0.15593071419341031</v>
      </c>
      <c r="AJ5409" s="349">
        <v>-6.7650517598043414E-2</v>
      </c>
      <c r="AK5409" s="350">
        <v>311.37489325362941</v>
      </c>
      <c r="AL5409" s="351">
        <v>0.15593071419341031</v>
      </c>
      <c r="AM5409" s="348" t="s">
        <v>14574</v>
      </c>
      <c r="AN5409" s="348" t="s">
        <v>14575</v>
      </c>
      <c r="AO5409" s="346" t="s">
        <v>14576</v>
      </c>
      <c r="AP5409" s="352">
        <v>44482</v>
      </c>
      <c r="AQ5409" s="346" t="s">
        <v>12921</v>
      </c>
      <c r="AR5409" s="346" t="s">
        <v>8721</v>
      </c>
      <c r="AS5409" s="346" t="s">
        <v>12921</v>
      </c>
      <c r="AT5409" s="346" t="s">
        <v>14577</v>
      </c>
      <c r="AU5409" s="346" t="s">
        <v>8721</v>
      </c>
      <c r="AV5409" s="346" t="s">
        <v>8721</v>
      </c>
      <c r="AW5409" s="327" t="s">
        <v>12484</v>
      </c>
      <c r="AX5409" s="346" t="s">
        <v>12741</v>
      </c>
      <c r="AY5409" s="374">
        <v>2</v>
      </c>
      <c r="BA5409" s="309" t="s">
        <v>13642</v>
      </c>
      <c r="BB5409" s="310" t="s">
        <v>8721</v>
      </c>
      <c r="BC5409" s="309" t="s">
        <v>8721</v>
      </c>
      <c r="BD5409" s="309">
        <v>2</v>
      </c>
      <c r="BE5409" s="307"/>
      <c r="BF5409" s="310" t="b">
        <v>1</v>
      </c>
    </row>
    <row r="5410" spans="1:58" s="311" customFormat="1" ht="15" customHeight="1" x14ac:dyDescent="0.25">
      <c r="A5410" s="335">
        <v>5270</v>
      </c>
      <c r="B5410" s="401" t="s">
        <v>7505</v>
      </c>
      <c r="C5410" s="346">
        <v>7467</v>
      </c>
      <c r="D5410" s="346" t="s">
        <v>7505</v>
      </c>
      <c r="E5410" s="346" t="s">
        <v>1453</v>
      </c>
      <c r="F5410" s="346" t="s">
        <v>11865</v>
      </c>
      <c r="G5410" s="346" t="s">
        <v>11870</v>
      </c>
      <c r="H5410" s="346" t="s">
        <v>11871</v>
      </c>
      <c r="I5410" s="346" t="s">
        <v>5725</v>
      </c>
      <c r="J5410" s="346" t="s">
        <v>16686</v>
      </c>
      <c r="K5410" s="346" t="s">
        <v>12473</v>
      </c>
      <c r="L5410" s="347" t="s">
        <v>12474</v>
      </c>
      <c r="M5410" s="346" t="s">
        <v>16702</v>
      </c>
      <c r="N5410" s="346" t="s">
        <v>8721</v>
      </c>
      <c r="O5410" s="346" t="s">
        <v>8721</v>
      </c>
      <c r="P5410" s="346" t="s">
        <v>8721</v>
      </c>
      <c r="Q5410" s="346" t="s">
        <v>16688</v>
      </c>
      <c r="R5410" s="346" t="s">
        <v>12758</v>
      </c>
      <c r="S5410" s="346" t="s">
        <v>8721</v>
      </c>
      <c r="T5410" s="346" t="s">
        <v>8721</v>
      </c>
      <c r="U5410" s="346" t="s">
        <v>8721</v>
      </c>
      <c r="V5410" s="346">
        <v>10262</v>
      </c>
      <c r="W5410" s="346" t="s">
        <v>12476</v>
      </c>
      <c r="X5410" s="346" t="s">
        <v>290</v>
      </c>
      <c r="Y5410" s="346" t="s">
        <v>8721</v>
      </c>
      <c r="Z5410" s="346" t="s">
        <v>12733</v>
      </c>
      <c r="AA5410" s="346" t="s">
        <v>12734</v>
      </c>
      <c r="AB5410" s="346" t="s">
        <v>13350</v>
      </c>
      <c r="AC5410" s="348">
        <v>307.85324456890311</v>
      </c>
      <c r="AD5410" s="348" t="s">
        <v>12496</v>
      </c>
      <c r="AE5410" s="348">
        <v>381.67771589738811</v>
      </c>
      <c r="AF5410" s="349">
        <v>0.23980410351647841</v>
      </c>
      <c r="AG5410" s="359">
        <v>476</v>
      </c>
      <c r="AH5410" s="359">
        <v>359.74380871050386</v>
      </c>
      <c r="AI5410" s="349">
        <v>0.16855617102319242</v>
      </c>
      <c r="AJ5410" s="349">
        <v>-5.7467088785400966E-2</v>
      </c>
      <c r="AK5410" s="350">
        <v>359.74380871050386</v>
      </c>
      <c r="AL5410" s="351">
        <v>0.16855617102319242</v>
      </c>
      <c r="AM5410" s="348" t="s">
        <v>14574</v>
      </c>
      <c r="AN5410" s="348" t="s">
        <v>14575</v>
      </c>
      <c r="AO5410" s="346" t="s">
        <v>14576</v>
      </c>
      <c r="AP5410" s="352">
        <v>44482</v>
      </c>
      <c r="AQ5410" s="346" t="s">
        <v>12921</v>
      </c>
      <c r="AR5410" s="346" t="s">
        <v>8721</v>
      </c>
      <c r="AS5410" s="346" t="s">
        <v>12921</v>
      </c>
      <c r="AT5410" s="346" t="s">
        <v>14577</v>
      </c>
      <c r="AU5410" s="346" t="s">
        <v>8721</v>
      </c>
      <c r="AV5410" s="346" t="s">
        <v>8721</v>
      </c>
      <c r="AW5410" s="327" t="s">
        <v>12484</v>
      </c>
      <c r="AX5410" s="346" t="s">
        <v>12741</v>
      </c>
      <c r="AY5410" s="374">
        <v>2</v>
      </c>
      <c r="BA5410" s="311" t="s">
        <v>13642</v>
      </c>
      <c r="BB5410" s="310" t="s">
        <v>8721</v>
      </c>
      <c r="BC5410" s="311" t="s">
        <v>8721</v>
      </c>
      <c r="BD5410" s="311">
        <v>2</v>
      </c>
      <c r="BE5410" s="307"/>
      <c r="BF5410" s="310" t="b">
        <v>1</v>
      </c>
    </row>
    <row r="5411" spans="1:58" s="309" customFormat="1" ht="15" customHeight="1" x14ac:dyDescent="0.25">
      <c r="A5411" s="345">
        <v>5271</v>
      </c>
      <c r="B5411" s="401" t="s">
        <v>7542</v>
      </c>
      <c r="C5411" s="346">
        <v>7490</v>
      </c>
      <c r="D5411" s="346" t="s">
        <v>7542</v>
      </c>
      <c r="E5411" s="346" t="s">
        <v>1453</v>
      </c>
      <c r="F5411" s="346" t="s">
        <v>11865</v>
      </c>
      <c r="G5411" s="346" t="s">
        <v>11872</v>
      </c>
      <c r="H5411" s="346" t="s">
        <v>11873</v>
      </c>
      <c r="I5411" s="346" t="s">
        <v>7541</v>
      </c>
      <c r="J5411" s="346" t="s">
        <v>16703</v>
      </c>
      <c r="K5411" s="346" t="s">
        <v>12473</v>
      </c>
      <c r="L5411" s="347" t="s">
        <v>12474</v>
      </c>
      <c r="M5411" s="346" t="s">
        <v>8721</v>
      </c>
      <c r="N5411" s="346" t="s">
        <v>8721</v>
      </c>
      <c r="O5411" s="346" t="s">
        <v>8721</v>
      </c>
      <c r="P5411" s="346" t="s">
        <v>8721</v>
      </c>
      <c r="Q5411" s="346" t="s">
        <v>8721</v>
      </c>
      <c r="R5411" s="346" t="s">
        <v>16704</v>
      </c>
      <c r="S5411" s="346" t="s">
        <v>8721</v>
      </c>
      <c r="T5411" s="346" t="s">
        <v>8721</v>
      </c>
      <c r="U5411" s="346" t="s">
        <v>8721</v>
      </c>
      <c r="V5411" s="346">
        <v>10265</v>
      </c>
      <c r="W5411" s="346" t="s">
        <v>12476</v>
      </c>
      <c r="X5411" s="346" t="s">
        <v>8723</v>
      </c>
      <c r="Y5411" s="346" t="s">
        <v>8721</v>
      </c>
      <c r="Z5411" s="346" t="s">
        <v>12733</v>
      </c>
      <c r="AA5411" s="346" t="s">
        <v>12734</v>
      </c>
      <c r="AB5411" s="346" t="s">
        <v>13350</v>
      </c>
      <c r="AC5411" s="348">
        <v>584.92116468091592</v>
      </c>
      <c r="AD5411" s="348" t="s">
        <v>12496</v>
      </c>
      <c r="AE5411" s="348">
        <v>767.31035943670429</v>
      </c>
      <c r="AF5411" s="349">
        <v>0.3118184223258269</v>
      </c>
      <c r="AG5411" s="359">
        <v>890</v>
      </c>
      <c r="AH5411" s="359">
        <v>619.45646923305583</v>
      </c>
      <c r="AI5411" s="349">
        <v>5.9042665298287611E-2</v>
      </c>
      <c r="AJ5411" s="349">
        <v>-0.19269111694541763</v>
      </c>
      <c r="AK5411" s="350">
        <v>619.45646923305583</v>
      </c>
      <c r="AL5411" s="351">
        <v>5.9042665298287611E-2</v>
      </c>
      <c r="AM5411" s="348" t="s">
        <v>14574</v>
      </c>
      <c r="AN5411" s="348" t="s">
        <v>14575</v>
      </c>
      <c r="AO5411" s="346" t="s">
        <v>14576</v>
      </c>
      <c r="AP5411" s="352">
        <v>44483</v>
      </c>
      <c r="AQ5411" s="346" t="s">
        <v>12921</v>
      </c>
      <c r="AR5411" s="346" t="s">
        <v>8721</v>
      </c>
      <c r="AS5411" s="346" t="s">
        <v>12921</v>
      </c>
      <c r="AT5411" s="346" t="s">
        <v>14577</v>
      </c>
      <c r="AU5411" s="346" t="s">
        <v>8721</v>
      </c>
      <c r="AV5411" s="346" t="s">
        <v>8721</v>
      </c>
      <c r="AW5411" s="327" t="s">
        <v>12484</v>
      </c>
      <c r="AX5411" s="346" t="s">
        <v>12941</v>
      </c>
      <c r="AY5411" s="374">
        <v>2</v>
      </c>
      <c r="AZ5411" s="310"/>
      <c r="BA5411" s="309" t="s">
        <v>13642</v>
      </c>
      <c r="BB5411" s="310" t="s">
        <v>8721</v>
      </c>
      <c r="BC5411" s="309" t="s">
        <v>8721</v>
      </c>
      <c r="BD5411" s="309">
        <v>2</v>
      </c>
      <c r="BE5411" s="307"/>
      <c r="BF5411" s="310" t="b">
        <v>1</v>
      </c>
    </row>
    <row r="5412" spans="1:58" s="311" customFormat="1" ht="15" customHeight="1" x14ac:dyDescent="0.25">
      <c r="A5412" s="335">
        <v>5272</v>
      </c>
      <c r="B5412" s="401" t="s">
        <v>7544</v>
      </c>
      <c r="C5412" s="337">
        <v>7491</v>
      </c>
      <c r="D5412" s="337" t="s">
        <v>7544</v>
      </c>
      <c r="E5412" s="337" t="s">
        <v>1453</v>
      </c>
      <c r="F5412" s="337" t="s">
        <v>11865</v>
      </c>
      <c r="G5412" s="337" t="s">
        <v>11872</v>
      </c>
      <c r="H5412" s="337" t="s">
        <v>11873</v>
      </c>
      <c r="I5412" s="337" t="s">
        <v>7543</v>
      </c>
      <c r="J5412" s="337" t="s">
        <v>16703</v>
      </c>
      <c r="K5412" s="337" t="s">
        <v>12473</v>
      </c>
      <c r="L5412" s="338" t="s">
        <v>12474</v>
      </c>
      <c r="M5412" s="337" t="s">
        <v>8721</v>
      </c>
      <c r="N5412" s="337" t="s">
        <v>8721</v>
      </c>
      <c r="O5412" s="337" t="s">
        <v>8721</v>
      </c>
      <c r="P5412" s="337" t="s">
        <v>8721</v>
      </c>
      <c r="Q5412" s="337" t="s">
        <v>8721</v>
      </c>
      <c r="R5412" s="337" t="s">
        <v>16704</v>
      </c>
      <c r="S5412" s="337" t="s">
        <v>8721</v>
      </c>
      <c r="T5412" s="337" t="s">
        <v>8721</v>
      </c>
      <c r="U5412" s="337" t="s">
        <v>8721</v>
      </c>
      <c r="V5412" s="337">
        <v>10265</v>
      </c>
      <c r="W5412" s="337" t="s">
        <v>12476</v>
      </c>
      <c r="X5412" s="337" t="s">
        <v>8723</v>
      </c>
      <c r="Y5412" s="337" t="s">
        <v>8721</v>
      </c>
      <c r="Z5412" s="337" t="s">
        <v>12733</v>
      </c>
      <c r="AA5412" s="337" t="s">
        <v>12734</v>
      </c>
      <c r="AB5412" s="337" t="s">
        <v>13350</v>
      </c>
      <c r="AC5412" s="339">
        <v>600.31382690936107</v>
      </c>
      <c r="AD5412" s="339" t="s">
        <v>12496</v>
      </c>
      <c r="AE5412" s="339">
        <v>787.50273731661753</v>
      </c>
      <c r="AF5412" s="340">
        <v>0.3118184223258269</v>
      </c>
      <c r="AG5412" s="366">
        <v>950</v>
      </c>
      <c r="AH5412" s="366">
        <v>661.2175795184304</v>
      </c>
      <c r="AI5412" s="340">
        <v>0.1014531897801263</v>
      </c>
      <c r="AJ5412" s="340">
        <v>-0.16036154773061295</v>
      </c>
      <c r="AK5412" s="341">
        <v>661.2175795184304</v>
      </c>
      <c r="AL5412" s="342">
        <v>0.1014531897801263</v>
      </c>
      <c r="AM5412" s="339" t="s">
        <v>14574</v>
      </c>
      <c r="AN5412" s="339" t="s">
        <v>14575</v>
      </c>
      <c r="AO5412" s="337" t="s">
        <v>14576</v>
      </c>
      <c r="AP5412" s="343">
        <v>44483</v>
      </c>
      <c r="AQ5412" s="335" t="s">
        <v>12921</v>
      </c>
      <c r="AR5412" s="335" t="s">
        <v>8721</v>
      </c>
      <c r="AS5412" s="335" t="s">
        <v>12921</v>
      </c>
      <c r="AT5412" s="335" t="s">
        <v>14577</v>
      </c>
      <c r="AU5412" s="335" t="s">
        <v>8721</v>
      </c>
      <c r="AV5412" s="335" t="s">
        <v>8721</v>
      </c>
      <c r="AW5412" s="327" t="s">
        <v>12484</v>
      </c>
      <c r="AX5412" s="335" t="s">
        <v>12941</v>
      </c>
      <c r="AY5412" s="397">
        <v>2</v>
      </c>
      <c r="AZ5412" s="310"/>
      <c r="BA5412" s="311" t="s">
        <v>13642</v>
      </c>
      <c r="BB5412" s="310" t="s">
        <v>8721</v>
      </c>
      <c r="BC5412" s="311" t="s">
        <v>8721</v>
      </c>
      <c r="BD5412" s="311">
        <v>2</v>
      </c>
      <c r="BE5412" s="307"/>
      <c r="BF5412" s="310" t="b">
        <v>1</v>
      </c>
    </row>
    <row r="5413" spans="1:58" s="309" customFormat="1" ht="15" customHeight="1" x14ac:dyDescent="0.25">
      <c r="A5413" s="345">
        <v>5273</v>
      </c>
      <c r="B5413" s="401" t="s">
        <v>7546</v>
      </c>
      <c r="C5413" s="346">
        <v>7492</v>
      </c>
      <c r="D5413" s="346" t="s">
        <v>7546</v>
      </c>
      <c r="E5413" s="346" t="s">
        <v>1453</v>
      </c>
      <c r="F5413" s="346" t="s">
        <v>11865</v>
      </c>
      <c r="G5413" s="346" t="s">
        <v>11872</v>
      </c>
      <c r="H5413" s="346" t="s">
        <v>11873</v>
      </c>
      <c r="I5413" s="346" t="s">
        <v>7545</v>
      </c>
      <c r="J5413" s="346" t="s">
        <v>16703</v>
      </c>
      <c r="K5413" s="346" t="s">
        <v>12473</v>
      </c>
      <c r="L5413" s="347" t="s">
        <v>12474</v>
      </c>
      <c r="M5413" s="346" t="s">
        <v>8721</v>
      </c>
      <c r="N5413" s="346" t="s">
        <v>8721</v>
      </c>
      <c r="O5413" s="346" t="s">
        <v>8721</v>
      </c>
      <c r="P5413" s="346" t="s">
        <v>8721</v>
      </c>
      <c r="Q5413" s="346" t="s">
        <v>8721</v>
      </c>
      <c r="R5413" s="346" t="s">
        <v>16704</v>
      </c>
      <c r="S5413" s="346" t="s">
        <v>8721</v>
      </c>
      <c r="T5413" s="346" t="s">
        <v>8721</v>
      </c>
      <c r="U5413" s="346" t="s">
        <v>8721</v>
      </c>
      <c r="V5413" s="346">
        <v>10265</v>
      </c>
      <c r="W5413" s="346" t="s">
        <v>12476</v>
      </c>
      <c r="X5413" s="346" t="s">
        <v>8723</v>
      </c>
      <c r="Y5413" s="346" t="s">
        <v>8721</v>
      </c>
      <c r="Z5413" s="346" t="s">
        <v>12733</v>
      </c>
      <c r="AA5413" s="346" t="s">
        <v>12734</v>
      </c>
      <c r="AB5413" s="346" t="s">
        <v>13350</v>
      </c>
      <c r="AC5413" s="348">
        <v>677.27713805158692</v>
      </c>
      <c r="AD5413" s="348" t="s">
        <v>12496</v>
      </c>
      <c r="AE5413" s="348">
        <v>888.46462671618406</v>
      </c>
      <c r="AF5413" s="349">
        <v>0.3118184223258269</v>
      </c>
      <c r="AG5413" s="359">
        <v>1120</v>
      </c>
      <c r="AH5413" s="359">
        <v>779.54072532699161</v>
      </c>
      <c r="AI5413" s="349">
        <v>0.15099223276545248</v>
      </c>
      <c r="AJ5413" s="349">
        <v>-0.12259790442280338</v>
      </c>
      <c r="AK5413" s="350">
        <v>779.54072532699161</v>
      </c>
      <c r="AL5413" s="351">
        <v>0.15099223276545248</v>
      </c>
      <c r="AM5413" s="348" t="s">
        <v>14574</v>
      </c>
      <c r="AN5413" s="348" t="s">
        <v>14575</v>
      </c>
      <c r="AO5413" s="346" t="s">
        <v>14576</v>
      </c>
      <c r="AP5413" s="352">
        <v>44484</v>
      </c>
      <c r="AQ5413" s="346" t="s">
        <v>12921</v>
      </c>
      <c r="AR5413" s="346" t="s">
        <v>8721</v>
      </c>
      <c r="AS5413" s="346" t="s">
        <v>12921</v>
      </c>
      <c r="AT5413" s="346" t="s">
        <v>14577</v>
      </c>
      <c r="AU5413" s="346" t="s">
        <v>8721</v>
      </c>
      <c r="AV5413" s="346" t="s">
        <v>8721</v>
      </c>
      <c r="AW5413" s="327" t="s">
        <v>12484</v>
      </c>
      <c r="AX5413" s="346" t="s">
        <v>12941</v>
      </c>
      <c r="AY5413" s="374">
        <v>2</v>
      </c>
      <c r="AZ5413" s="310"/>
      <c r="BA5413" s="309" t="s">
        <v>13642</v>
      </c>
      <c r="BB5413" s="310" t="s">
        <v>8721</v>
      </c>
      <c r="BC5413" s="309" t="s">
        <v>8721</v>
      </c>
      <c r="BD5413" s="309">
        <v>2</v>
      </c>
      <c r="BE5413" s="307"/>
      <c r="BF5413" s="310" t="b">
        <v>1</v>
      </c>
    </row>
    <row r="5414" spans="1:58" s="311" customFormat="1" ht="15" customHeight="1" x14ac:dyDescent="0.25">
      <c r="A5414" s="335">
        <v>5274</v>
      </c>
      <c r="B5414" s="401" t="s">
        <v>7547</v>
      </c>
      <c r="C5414" s="337">
        <v>7493</v>
      </c>
      <c r="D5414" s="337" t="s">
        <v>7547</v>
      </c>
      <c r="E5414" s="337" t="s">
        <v>1453</v>
      </c>
      <c r="F5414" s="337" t="s">
        <v>11865</v>
      </c>
      <c r="G5414" s="337" t="s">
        <v>11872</v>
      </c>
      <c r="H5414" s="337" t="s">
        <v>11873</v>
      </c>
      <c r="I5414" s="337" t="s">
        <v>6103</v>
      </c>
      <c r="J5414" s="337" t="s">
        <v>16703</v>
      </c>
      <c r="K5414" s="337" t="s">
        <v>12473</v>
      </c>
      <c r="L5414" s="338" t="s">
        <v>12474</v>
      </c>
      <c r="M5414" s="337" t="s">
        <v>8721</v>
      </c>
      <c r="N5414" s="337" t="s">
        <v>8721</v>
      </c>
      <c r="O5414" s="337" t="s">
        <v>8721</v>
      </c>
      <c r="P5414" s="337" t="s">
        <v>8721</v>
      </c>
      <c r="Q5414" s="337" t="s">
        <v>8721</v>
      </c>
      <c r="R5414" s="337" t="s">
        <v>16704</v>
      </c>
      <c r="S5414" s="337" t="s">
        <v>8721</v>
      </c>
      <c r="T5414" s="337" t="s">
        <v>8721</v>
      </c>
      <c r="U5414" s="337" t="s">
        <v>8721</v>
      </c>
      <c r="V5414" s="337">
        <v>10265</v>
      </c>
      <c r="W5414" s="337" t="s">
        <v>12476</v>
      </c>
      <c r="X5414" s="337" t="s">
        <v>8723</v>
      </c>
      <c r="Y5414" s="337" t="s">
        <v>8721</v>
      </c>
      <c r="Z5414" s="337" t="s">
        <v>12733</v>
      </c>
      <c r="AA5414" s="337" t="s">
        <v>12734</v>
      </c>
      <c r="AB5414" s="337" t="s">
        <v>13350</v>
      </c>
      <c r="AC5414" s="339">
        <v>827.35559477892718</v>
      </c>
      <c r="AD5414" s="339" t="s">
        <v>12496</v>
      </c>
      <c r="AE5414" s="339">
        <v>1085.3403110453385</v>
      </c>
      <c r="AF5414" s="340">
        <v>0.3118184223258269</v>
      </c>
      <c r="AG5414" s="366">
        <v>1300</v>
      </c>
      <c r="AH5414" s="366">
        <v>904.8240561831152</v>
      </c>
      <c r="AI5414" s="340">
        <v>9.3633815850230562E-2</v>
      </c>
      <c r="AJ5414" s="340">
        <v>-0.16632226134525507</v>
      </c>
      <c r="AK5414" s="341">
        <v>904.8240561831152</v>
      </c>
      <c r="AL5414" s="342">
        <v>9.3633815850230562E-2</v>
      </c>
      <c r="AM5414" s="339" t="s">
        <v>14574</v>
      </c>
      <c r="AN5414" s="339" t="s">
        <v>14575</v>
      </c>
      <c r="AO5414" s="337" t="s">
        <v>14576</v>
      </c>
      <c r="AP5414" s="343">
        <v>44484</v>
      </c>
      <c r="AQ5414" s="335" t="s">
        <v>12921</v>
      </c>
      <c r="AR5414" s="335" t="s">
        <v>8721</v>
      </c>
      <c r="AS5414" s="335" t="s">
        <v>12921</v>
      </c>
      <c r="AT5414" s="335" t="s">
        <v>14577</v>
      </c>
      <c r="AU5414" s="335" t="s">
        <v>8721</v>
      </c>
      <c r="AV5414" s="335" t="s">
        <v>8721</v>
      </c>
      <c r="AW5414" s="327" t="s">
        <v>12484</v>
      </c>
      <c r="AX5414" s="335" t="s">
        <v>12941</v>
      </c>
      <c r="AY5414" s="397">
        <v>2</v>
      </c>
      <c r="AZ5414" s="310"/>
      <c r="BA5414" s="311" t="s">
        <v>13642</v>
      </c>
      <c r="BB5414" s="310" t="s">
        <v>8721</v>
      </c>
      <c r="BC5414" s="311" t="s">
        <v>8721</v>
      </c>
      <c r="BD5414" s="311">
        <v>2</v>
      </c>
      <c r="BE5414" s="307"/>
      <c r="BF5414" s="310" t="b">
        <v>1</v>
      </c>
    </row>
    <row r="5415" spans="1:58" s="309" customFormat="1" ht="15" customHeight="1" x14ac:dyDescent="0.25">
      <c r="A5415" s="345">
        <v>5275</v>
      </c>
      <c r="B5415" s="401" t="s">
        <v>7549</v>
      </c>
      <c r="C5415" s="346">
        <v>7494</v>
      </c>
      <c r="D5415" s="346" t="s">
        <v>7549</v>
      </c>
      <c r="E5415" s="346" t="s">
        <v>1453</v>
      </c>
      <c r="F5415" s="346" t="s">
        <v>11865</v>
      </c>
      <c r="G5415" s="346" t="s">
        <v>11872</v>
      </c>
      <c r="H5415" s="346" t="s">
        <v>11873</v>
      </c>
      <c r="I5415" s="346" t="s">
        <v>7548</v>
      </c>
      <c r="J5415" s="346" t="s">
        <v>16703</v>
      </c>
      <c r="K5415" s="346" t="s">
        <v>12473</v>
      </c>
      <c r="L5415" s="347" t="s">
        <v>12474</v>
      </c>
      <c r="M5415" s="346" t="s">
        <v>8721</v>
      </c>
      <c r="N5415" s="346" t="s">
        <v>8721</v>
      </c>
      <c r="O5415" s="346" t="s">
        <v>8721</v>
      </c>
      <c r="P5415" s="346" t="s">
        <v>8721</v>
      </c>
      <c r="Q5415" s="346" t="s">
        <v>8721</v>
      </c>
      <c r="R5415" s="346" t="s">
        <v>16704</v>
      </c>
      <c r="S5415" s="346" t="s">
        <v>8721</v>
      </c>
      <c r="T5415" s="346" t="s">
        <v>8721</v>
      </c>
      <c r="U5415" s="346" t="s">
        <v>8721</v>
      </c>
      <c r="V5415" s="346">
        <v>10265</v>
      </c>
      <c r="W5415" s="346" t="s">
        <v>12476</v>
      </c>
      <c r="X5415" s="346" t="s">
        <v>8723</v>
      </c>
      <c r="Y5415" s="346" t="s">
        <v>8721</v>
      </c>
      <c r="Z5415" s="346" t="s">
        <v>12733</v>
      </c>
      <c r="AA5415" s="346" t="s">
        <v>12734</v>
      </c>
      <c r="AB5415" s="346" t="s">
        <v>13350</v>
      </c>
      <c r="AC5415" s="348">
        <v>885.07807813559646</v>
      </c>
      <c r="AD5415" s="348" t="s">
        <v>12496</v>
      </c>
      <c r="AE5415" s="348">
        <v>1161.061728095013</v>
      </c>
      <c r="AF5415" s="349">
        <v>0.31181842232582668</v>
      </c>
      <c r="AG5415" s="359">
        <v>1450</v>
      </c>
      <c r="AH5415" s="359">
        <v>1009.2268318965516</v>
      </c>
      <c r="AI5415" s="349">
        <v>0.14026870264651969</v>
      </c>
      <c r="AJ5415" s="349">
        <v>-0.13077245810830507</v>
      </c>
      <c r="AK5415" s="350">
        <v>1009.2268318965516</v>
      </c>
      <c r="AL5415" s="351">
        <v>0.14026870264651969</v>
      </c>
      <c r="AM5415" s="348" t="s">
        <v>14574</v>
      </c>
      <c r="AN5415" s="348" t="s">
        <v>14575</v>
      </c>
      <c r="AO5415" s="346" t="s">
        <v>14576</v>
      </c>
      <c r="AP5415" s="352">
        <v>44484</v>
      </c>
      <c r="AQ5415" s="346" t="s">
        <v>12921</v>
      </c>
      <c r="AR5415" s="346" t="s">
        <v>8721</v>
      </c>
      <c r="AS5415" s="346" t="s">
        <v>12921</v>
      </c>
      <c r="AT5415" s="346" t="s">
        <v>14577</v>
      </c>
      <c r="AU5415" s="346" t="s">
        <v>8721</v>
      </c>
      <c r="AV5415" s="346" t="s">
        <v>8721</v>
      </c>
      <c r="AW5415" s="327" t="s">
        <v>12484</v>
      </c>
      <c r="AX5415" s="346" t="s">
        <v>12941</v>
      </c>
      <c r="AY5415" s="374">
        <v>2</v>
      </c>
      <c r="AZ5415" s="310"/>
      <c r="BA5415" s="309" t="s">
        <v>13642</v>
      </c>
      <c r="BB5415" s="310" t="s">
        <v>8721</v>
      </c>
      <c r="BC5415" s="309" t="s">
        <v>8721</v>
      </c>
      <c r="BD5415" s="309">
        <v>2</v>
      </c>
      <c r="BE5415" s="307"/>
      <c r="BF5415" s="310" t="b">
        <v>1</v>
      </c>
    </row>
    <row r="5416" spans="1:58" s="311" customFormat="1" ht="15" customHeight="1" x14ac:dyDescent="0.25">
      <c r="A5416" s="335">
        <v>5276</v>
      </c>
      <c r="B5416" s="345" t="s">
        <v>7551</v>
      </c>
      <c r="C5416" s="337">
        <v>7506</v>
      </c>
      <c r="D5416" s="337" t="s">
        <v>7551</v>
      </c>
      <c r="E5416" s="337" t="s">
        <v>1453</v>
      </c>
      <c r="F5416" s="337" t="s">
        <v>2338</v>
      </c>
      <c r="G5416" s="337" t="s">
        <v>7550</v>
      </c>
      <c r="H5416" s="337" t="s">
        <v>7631</v>
      </c>
      <c r="I5416" s="337" t="s">
        <v>8721</v>
      </c>
      <c r="J5416" s="337" t="s">
        <v>16705</v>
      </c>
      <c r="K5416" s="337" t="s">
        <v>12473</v>
      </c>
      <c r="L5416" s="338" t="s">
        <v>12474</v>
      </c>
      <c r="M5416" s="337" t="s">
        <v>16706</v>
      </c>
      <c r="N5416" s="337" t="s">
        <v>16707</v>
      </c>
      <c r="O5416" s="337" t="s">
        <v>8721</v>
      </c>
      <c r="P5416" s="337" t="s">
        <v>8721</v>
      </c>
      <c r="Q5416" s="337" t="s">
        <v>8721</v>
      </c>
      <c r="R5416" s="337" t="s">
        <v>8721</v>
      </c>
      <c r="S5416" s="337" t="s">
        <v>8721</v>
      </c>
      <c r="T5416" s="337" t="s">
        <v>16708</v>
      </c>
      <c r="U5416" s="337" t="s">
        <v>8721</v>
      </c>
      <c r="V5416" s="337" t="s">
        <v>16709</v>
      </c>
      <c r="W5416" s="337" t="s">
        <v>12476</v>
      </c>
      <c r="X5416" s="337" t="s">
        <v>10219</v>
      </c>
      <c r="Y5416" s="337" t="s">
        <v>14787</v>
      </c>
      <c r="Z5416" s="337" t="s">
        <v>12484</v>
      </c>
      <c r="AA5416" s="337" t="s">
        <v>12484</v>
      </c>
      <c r="AB5416" s="337" t="s">
        <v>12484</v>
      </c>
      <c r="AC5416" s="339">
        <v>3595.7258965647889</v>
      </c>
      <c r="AD5416" s="339" t="s">
        <v>12496</v>
      </c>
      <c r="AE5416" s="339">
        <v>3906.6324472872157</v>
      </c>
      <c r="AF5416" s="340">
        <v>8.6465587107030117E-2</v>
      </c>
      <c r="AG5416" s="366">
        <v>5753.9843132722635</v>
      </c>
      <c r="AH5416" s="366">
        <v>5766.8442259667208</v>
      </c>
      <c r="AI5416" s="340">
        <v>0.60380529324444066</v>
      </c>
      <c r="AJ5416" s="340">
        <v>0.47616759543663889</v>
      </c>
      <c r="AK5416" s="341">
        <v>5766.8442259667208</v>
      </c>
      <c r="AL5416" s="342">
        <v>0.60380529324444066</v>
      </c>
      <c r="AM5416" s="339" t="s">
        <v>12762</v>
      </c>
      <c r="AN5416" s="339" t="s">
        <v>12484</v>
      </c>
      <c r="AO5416" s="337" t="s">
        <v>12763</v>
      </c>
      <c r="AP5416" s="343">
        <v>44477</v>
      </c>
      <c r="AQ5416" s="335" t="s">
        <v>12921</v>
      </c>
      <c r="AR5416" s="335" t="s">
        <v>8721</v>
      </c>
      <c r="AS5416" s="335" t="s">
        <v>1994</v>
      </c>
      <c r="AT5416" s="335" t="s">
        <v>12764</v>
      </c>
      <c r="AU5416" s="335" t="s">
        <v>8721</v>
      </c>
      <c r="AV5416" s="335" t="s">
        <v>8721</v>
      </c>
      <c r="AW5416" s="327" t="s">
        <v>12484</v>
      </c>
      <c r="AX5416" s="335" t="s">
        <v>2395</v>
      </c>
      <c r="AY5416" s="335" t="s">
        <v>12484</v>
      </c>
      <c r="AZ5416" s="310"/>
      <c r="BA5416" s="311" t="s">
        <v>12486</v>
      </c>
      <c r="BB5416" s="310" t="s">
        <v>16708</v>
      </c>
      <c r="BC5416" s="311" t="s">
        <v>8721</v>
      </c>
      <c r="BD5416" s="311">
        <v>2</v>
      </c>
      <c r="BE5416" s="307"/>
      <c r="BF5416" s="310" t="b">
        <v>1</v>
      </c>
    </row>
    <row r="5417" spans="1:58" s="309" customFormat="1" ht="15" customHeight="1" x14ac:dyDescent="0.25">
      <c r="A5417" s="345">
        <v>5277</v>
      </c>
      <c r="B5417" s="345" t="s">
        <v>7562</v>
      </c>
      <c r="C5417" s="337">
        <v>6919</v>
      </c>
      <c r="D5417" s="337" t="s">
        <v>7562</v>
      </c>
      <c r="E5417" s="337" t="s">
        <v>1453</v>
      </c>
      <c r="F5417" s="337" t="s">
        <v>11874</v>
      </c>
      <c r="G5417" s="337" t="s">
        <v>7559</v>
      </c>
      <c r="H5417" s="337" t="s">
        <v>7560</v>
      </c>
      <c r="I5417" s="337" t="s">
        <v>7561</v>
      </c>
      <c r="J5417" s="337" t="s">
        <v>16710</v>
      </c>
      <c r="K5417" s="337" t="s">
        <v>12473</v>
      </c>
      <c r="L5417" s="338" t="s">
        <v>12474</v>
      </c>
      <c r="M5417" s="337" t="s">
        <v>16711</v>
      </c>
      <c r="N5417" s="337" t="s">
        <v>16712</v>
      </c>
      <c r="O5417" s="337" t="s">
        <v>8721</v>
      </c>
      <c r="P5417" s="337" t="s">
        <v>8721</v>
      </c>
      <c r="Q5417" s="337" t="s">
        <v>8721</v>
      </c>
      <c r="R5417" s="337" t="s">
        <v>8721</v>
      </c>
      <c r="S5417" s="337" t="s">
        <v>8721</v>
      </c>
      <c r="T5417" s="337" t="s">
        <v>16713</v>
      </c>
      <c r="U5417" s="337" t="s">
        <v>8721</v>
      </c>
      <c r="V5417" s="337" t="s">
        <v>16714</v>
      </c>
      <c r="W5417" s="337" t="s">
        <v>12476</v>
      </c>
      <c r="X5417" s="337" t="s">
        <v>8723</v>
      </c>
      <c r="Y5417" s="337" t="s">
        <v>8721</v>
      </c>
      <c r="Z5417" s="337" t="s">
        <v>12484</v>
      </c>
      <c r="AA5417" s="337" t="s">
        <v>12484</v>
      </c>
      <c r="AB5417" s="337" t="s">
        <v>12484</v>
      </c>
      <c r="AC5417" s="339">
        <v>40020.921793957401</v>
      </c>
      <c r="AD5417" s="339" t="s">
        <v>12496</v>
      </c>
      <c r="AE5417" s="339">
        <v>52500.182487774502</v>
      </c>
      <c r="AF5417" s="340">
        <v>0.3118184223258269</v>
      </c>
      <c r="AG5417" s="366">
        <v>71392.939466531403</v>
      </c>
      <c r="AH5417" s="366">
        <v>49690.806977648121</v>
      </c>
      <c r="AI5417" s="340">
        <v>0.24162075110300774</v>
      </c>
      <c r="AJ5417" s="340">
        <v>-5.3511728474097908E-2</v>
      </c>
      <c r="AK5417" s="341">
        <v>49690.806977648121</v>
      </c>
      <c r="AL5417" s="342">
        <v>0.24162075110300774</v>
      </c>
      <c r="AM5417" s="339" t="s">
        <v>12762</v>
      </c>
      <c r="AN5417" s="339" t="s">
        <v>12484</v>
      </c>
      <c r="AO5417" s="337" t="s">
        <v>12763</v>
      </c>
      <c r="AP5417" s="343">
        <v>43707</v>
      </c>
      <c r="AQ5417" s="335" t="s">
        <v>12921</v>
      </c>
      <c r="AR5417" s="335" t="s">
        <v>8721</v>
      </c>
      <c r="AS5417" s="335" t="s">
        <v>1994</v>
      </c>
      <c r="AT5417" s="335" t="s">
        <v>12764</v>
      </c>
      <c r="AU5417" s="335" t="s">
        <v>8721</v>
      </c>
      <c r="AV5417" s="335" t="s">
        <v>8721</v>
      </c>
      <c r="AW5417" s="327" t="s">
        <v>12484</v>
      </c>
      <c r="AX5417" s="335" t="s">
        <v>12941</v>
      </c>
      <c r="AY5417" s="335" t="s">
        <v>12484</v>
      </c>
      <c r="AZ5417" s="311"/>
      <c r="BA5417" s="309" t="s">
        <v>12486</v>
      </c>
      <c r="BB5417" s="310" t="s">
        <v>16713</v>
      </c>
      <c r="BC5417" s="309" t="s">
        <v>8721</v>
      </c>
      <c r="BD5417" s="309">
        <v>2</v>
      </c>
      <c r="BE5417" s="307"/>
      <c r="BF5417" s="310" t="b">
        <v>1</v>
      </c>
    </row>
    <row r="5418" spans="1:58" s="311" customFormat="1" ht="15" customHeight="1" x14ac:dyDescent="0.25">
      <c r="A5418" s="335">
        <v>5278</v>
      </c>
      <c r="B5418" s="345" t="s">
        <v>7554</v>
      </c>
      <c r="C5418" s="346">
        <v>6915</v>
      </c>
      <c r="D5418" s="346" t="s">
        <v>7554</v>
      </c>
      <c r="E5418" s="346" t="s">
        <v>1453</v>
      </c>
      <c r="F5418" s="346" t="s">
        <v>11875</v>
      </c>
      <c r="G5418" s="346" t="s">
        <v>7553</v>
      </c>
      <c r="H5418" s="346" t="s">
        <v>7552</v>
      </c>
      <c r="I5418" s="346" t="s">
        <v>8721</v>
      </c>
      <c r="J5418" s="346" t="s">
        <v>16715</v>
      </c>
      <c r="K5418" s="346" t="s">
        <v>12473</v>
      </c>
      <c r="L5418" s="347" t="s">
        <v>12474</v>
      </c>
      <c r="M5418" s="346" t="s">
        <v>16711</v>
      </c>
      <c r="N5418" s="346" t="s">
        <v>16712</v>
      </c>
      <c r="O5418" s="346" t="s">
        <v>8721</v>
      </c>
      <c r="P5418" s="346" t="s">
        <v>8721</v>
      </c>
      <c r="Q5418" s="346" t="s">
        <v>8721</v>
      </c>
      <c r="R5418" s="346" t="s">
        <v>8721</v>
      </c>
      <c r="S5418" s="346" t="s">
        <v>8721</v>
      </c>
      <c r="T5418" s="346" t="s">
        <v>16713</v>
      </c>
      <c r="U5418" s="346" t="s">
        <v>8721</v>
      </c>
      <c r="V5418" s="346" t="s">
        <v>16714</v>
      </c>
      <c r="W5418" s="346" t="s">
        <v>12476</v>
      </c>
      <c r="X5418" s="346" t="s">
        <v>8723</v>
      </c>
      <c r="Y5418" s="346" t="s">
        <v>13072</v>
      </c>
      <c r="Z5418" s="346" t="s">
        <v>12484</v>
      </c>
      <c r="AA5418" s="346" t="s">
        <v>12484</v>
      </c>
      <c r="AB5418" s="346" t="s">
        <v>12484</v>
      </c>
      <c r="AC5418" s="348">
        <v>3193.9774124023697</v>
      </c>
      <c r="AD5418" s="348" t="s">
        <v>12496</v>
      </c>
      <c r="AE5418" s="348">
        <v>4189.9184100820039</v>
      </c>
      <c r="AF5418" s="349">
        <v>0.3118184223258269</v>
      </c>
      <c r="AG5418" s="359">
        <v>5697.705745886642</v>
      </c>
      <c r="AH5418" s="359">
        <v>3965.7086337930718</v>
      </c>
      <c r="AI5418" s="349">
        <v>0.24162075110300796</v>
      </c>
      <c r="AJ5418" s="349">
        <v>-5.3511728474097908E-2</v>
      </c>
      <c r="AK5418" s="350">
        <v>3965.7086337930718</v>
      </c>
      <c r="AL5418" s="351">
        <v>0.24162075110300796</v>
      </c>
      <c r="AM5418" s="348" t="s">
        <v>12762</v>
      </c>
      <c r="AN5418" s="348" t="s">
        <v>12484</v>
      </c>
      <c r="AO5418" s="346" t="s">
        <v>12763</v>
      </c>
      <c r="AP5418" s="352">
        <v>43707</v>
      </c>
      <c r="AQ5418" s="346" t="s">
        <v>12921</v>
      </c>
      <c r="AR5418" s="346" t="s">
        <v>8721</v>
      </c>
      <c r="AS5418" s="346" t="s">
        <v>1994</v>
      </c>
      <c r="AT5418" s="346" t="s">
        <v>12764</v>
      </c>
      <c r="AU5418" s="346" t="s">
        <v>8721</v>
      </c>
      <c r="AV5418" s="346" t="s">
        <v>8721</v>
      </c>
      <c r="AW5418" s="327" t="s">
        <v>12484</v>
      </c>
      <c r="AX5418" s="346" t="s">
        <v>12941</v>
      </c>
      <c r="AY5418" s="346" t="s">
        <v>12484</v>
      </c>
      <c r="AZ5418" s="309"/>
      <c r="BA5418" s="311" t="s">
        <v>12486</v>
      </c>
      <c r="BB5418" s="310" t="s">
        <v>16713</v>
      </c>
      <c r="BC5418" s="311" t="s">
        <v>8721</v>
      </c>
      <c r="BD5418" s="311">
        <v>2</v>
      </c>
      <c r="BE5418" s="307"/>
      <c r="BF5418" s="310" t="b">
        <v>1</v>
      </c>
    </row>
    <row r="5419" spans="1:58" s="309" customFormat="1" ht="15" customHeight="1" x14ac:dyDescent="0.25">
      <c r="A5419" s="345">
        <v>5279</v>
      </c>
      <c r="B5419" s="345" t="s">
        <v>7556</v>
      </c>
      <c r="C5419" s="346">
        <v>6916</v>
      </c>
      <c r="D5419" s="346" t="s">
        <v>7556</v>
      </c>
      <c r="E5419" s="346" t="s">
        <v>1453</v>
      </c>
      <c r="F5419" s="346" t="s">
        <v>11875</v>
      </c>
      <c r="G5419" s="346" t="s">
        <v>7553</v>
      </c>
      <c r="H5419" s="346" t="s">
        <v>11876</v>
      </c>
      <c r="I5419" s="346" t="s">
        <v>7555</v>
      </c>
      <c r="J5419" s="346" t="s">
        <v>16715</v>
      </c>
      <c r="K5419" s="346" t="s">
        <v>12473</v>
      </c>
      <c r="L5419" s="347" t="s">
        <v>12474</v>
      </c>
      <c r="M5419" s="346" t="s">
        <v>16711</v>
      </c>
      <c r="N5419" s="346" t="s">
        <v>16712</v>
      </c>
      <c r="O5419" s="346" t="s">
        <v>8721</v>
      </c>
      <c r="P5419" s="346" t="s">
        <v>8721</v>
      </c>
      <c r="Q5419" s="346" t="s">
        <v>8721</v>
      </c>
      <c r="R5419" s="346" t="s">
        <v>8721</v>
      </c>
      <c r="S5419" s="346" t="s">
        <v>8721</v>
      </c>
      <c r="T5419" s="346" t="s">
        <v>16713</v>
      </c>
      <c r="U5419" s="346" t="s">
        <v>8721</v>
      </c>
      <c r="V5419" s="346" t="s">
        <v>16714</v>
      </c>
      <c r="W5419" s="346" t="s">
        <v>12476</v>
      </c>
      <c r="X5419" s="346" t="s">
        <v>8723</v>
      </c>
      <c r="Y5419" s="346" t="s">
        <v>13072</v>
      </c>
      <c r="Z5419" s="346" t="s">
        <v>12484</v>
      </c>
      <c r="AA5419" s="346" t="s">
        <v>12484</v>
      </c>
      <c r="AB5419" s="346" t="s">
        <v>12484</v>
      </c>
      <c r="AC5419" s="348">
        <v>5579.8400578113688</v>
      </c>
      <c r="AD5419" s="348" t="s">
        <v>12496</v>
      </c>
      <c r="AE5419" s="348">
        <v>7319.7369814685608</v>
      </c>
      <c r="AF5419" s="349">
        <v>0.3118184223258269</v>
      </c>
      <c r="AG5419" s="359">
        <v>9953.8232910067818</v>
      </c>
      <c r="AH5419" s="359">
        <v>6928.0452036144006</v>
      </c>
      <c r="AI5419" s="349">
        <v>0.24162075110300751</v>
      </c>
      <c r="AJ5419" s="349">
        <v>-5.351172847409813E-2</v>
      </c>
      <c r="AK5419" s="350">
        <v>6928.0452036144006</v>
      </c>
      <c r="AL5419" s="351">
        <v>0.24162075110300751</v>
      </c>
      <c r="AM5419" s="348" t="s">
        <v>12762</v>
      </c>
      <c r="AN5419" s="348" t="s">
        <v>12484</v>
      </c>
      <c r="AO5419" s="346" t="s">
        <v>12763</v>
      </c>
      <c r="AP5419" s="352">
        <v>43707</v>
      </c>
      <c r="AQ5419" s="346" t="s">
        <v>12921</v>
      </c>
      <c r="AR5419" s="346" t="s">
        <v>8721</v>
      </c>
      <c r="AS5419" s="346" t="s">
        <v>1994</v>
      </c>
      <c r="AT5419" s="346" t="s">
        <v>12764</v>
      </c>
      <c r="AU5419" s="346" t="s">
        <v>8721</v>
      </c>
      <c r="AV5419" s="346" t="s">
        <v>8721</v>
      </c>
      <c r="AW5419" s="327" t="s">
        <v>12484</v>
      </c>
      <c r="AX5419" s="346" t="s">
        <v>12941</v>
      </c>
      <c r="AY5419" s="346" t="s">
        <v>12484</v>
      </c>
      <c r="BA5419" s="309" t="s">
        <v>12486</v>
      </c>
      <c r="BB5419" s="310" t="s">
        <v>16713</v>
      </c>
      <c r="BC5419" s="309" t="s">
        <v>8721</v>
      </c>
      <c r="BD5419" s="309">
        <v>2</v>
      </c>
      <c r="BE5419" s="307"/>
      <c r="BF5419" s="310" t="b">
        <v>1</v>
      </c>
    </row>
    <row r="5420" spans="1:58" s="311" customFormat="1" ht="15" customHeight="1" x14ac:dyDescent="0.25">
      <c r="A5420" s="335">
        <v>5280</v>
      </c>
      <c r="B5420" s="345" t="s">
        <v>7557</v>
      </c>
      <c r="C5420" s="337">
        <v>6917</v>
      </c>
      <c r="D5420" s="337" t="s">
        <v>7557</v>
      </c>
      <c r="E5420" s="337" t="s">
        <v>1453</v>
      </c>
      <c r="F5420" s="337" t="s">
        <v>11875</v>
      </c>
      <c r="G5420" s="337" t="s">
        <v>7553</v>
      </c>
      <c r="H5420" s="337" t="s">
        <v>11876</v>
      </c>
      <c r="I5420" s="337" t="s">
        <v>11877</v>
      </c>
      <c r="J5420" s="337" t="s">
        <v>16715</v>
      </c>
      <c r="K5420" s="337" t="s">
        <v>12473</v>
      </c>
      <c r="L5420" s="338" t="s">
        <v>12474</v>
      </c>
      <c r="M5420" s="337" t="s">
        <v>16711</v>
      </c>
      <c r="N5420" s="337" t="s">
        <v>16712</v>
      </c>
      <c r="O5420" s="337" t="s">
        <v>8721</v>
      </c>
      <c r="P5420" s="337" t="s">
        <v>8721</v>
      </c>
      <c r="Q5420" s="337" t="s">
        <v>8721</v>
      </c>
      <c r="R5420" s="337" t="s">
        <v>8721</v>
      </c>
      <c r="S5420" s="337" t="s">
        <v>8721</v>
      </c>
      <c r="T5420" s="337" t="s">
        <v>16713</v>
      </c>
      <c r="U5420" s="337" t="s">
        <v>8721</v>
      </c>
      <c r="V5420" s="337" t="s">
        <v>16714</v>
      </c>
      <c r="W5420" s="337" t="s">
        <v>12476</v>
      </c>
      <c r="X5420" s="337" t="s">
        <v>8723</v>
      </c>
      <c r="Y5420" s="337" t="s">
        <v>13072</v>
      </c>
      <c r="Z5420" s="337" t="s">
        <v>12484</v>
      </c>
      <c r="AA5420" s="337" t="s">
        <v>12484</v>
      </c>
      <c r="AB5420" s="337" t="s">
        <v>12484</v>
      </c>
      <c r="AC5420" s="339">
        <v>7311.5145585114496</v>
      </c>
      <c r="AD5420" s="339" t="s">
        <v>12496</v>
      </c>
      <c r="AE5420" s="339">
        <v>9591.3794929588039</v>
      </c>
      <c r="AF5420" s="340">
        <v>0.31181842232582668</v>
      </c>
      <c r="AG5420" s="366">
        <v>13042.940864077853</v>
      </c>
      <c r="AH5420" s="366">
        <v>9078.12819783956</v>
      </c>
      <c r="AI5420" s="340">
        <v>0.24162075110300751</v>
      </c>
      <c r="AJ5420" s="340">
        <v>-5.3511728474098019E-2</v>
      </c>
      <c r="AK5420" s="341">
        <v>9078.12819783956</v>
      </c>
      <c r="AL5420" s="342">
        <v>0.24162075110300751</v>
      </c>
      <c r="AM5420" s="339" t="s">
        <v>12762</v>
      </c>
      <c r="AN5420" s="339" t="s">
        <v>12484</v>
      </c>
      <c r="AO5420" s="337" t="s">
        <v>12763</v>
      </c>
      <c r="AP5420" s="343">
        <v>43707</v>
      </c>
      <c r="AQ5420" s="335" t="s">
        <v>12921</v>
      </c>
      <c r="AR5420" s="335" t="s">
        <v>8721</v>
      </c>
      <c r="AS5420" s="335" t="s">
        <v>1994</v>
      </c>
      <c r="AT5420" s="335" t="s">
        <v>12764</v>
      </c>
      <c r="AU5420" s="335" t="s">
        <v>8721</v>
      </c>
      <c r="AV5420" s="335" t="s">
        <v>8721</v>
      </c>
      <c r="AW5420" s="327" t="s">
        <v>12484</v>
      </c>
      <c r="AX5420" s="335" t="s">
        <v>12941</v>
      </c>
      <c r="AY5420" s="335" t="s">
        <v>12484</v>
      </c>
      <c r="AZ5420" s="309"/>
      <c r="BA5420" s="311" t="s">
        <v>12486</v>
      </c>
      <c r="BB5420" s="310" t="s">
        <v>16713</v>
      </c>
      <c r="BC5420" s="311" t="s">
        <v>8721</v>
      </c>
      <c r="BD5420" s="311">
        <v>2</v>
      </c>
      <c r="BE5420" s="307"/>
      <c r="BF5420" s="310" t="b">
        <v>1</v>
      </c>
    </row>
    <row r="5421" spans="1:58" s="309" customFormat="1" ht="15" customHeight="1" x14ac:dyDescent="0.25">
      <c r="A5421" s="345">
        <v>5281</v>
      </c>
      <c r="B5421" s="345" t="s">
        <v>7558</v>
      </c>
      <c r="C5421" s="346">
        <v>6918</v>
      </c>
      <c r="D5421" s="346" t="s">
        <v>7558</v>
      </c>
      <c r="E5421" s="346" t="s">
        <v>1453</v>
      </c>
      <c r="F5421" s="346" t="s">
        <v>11875</v>
      </c>
      <c r="G5421" s="346" t="s">
        <v>7553</v>
      </c>
      <c r="H5421" s="346" t="s">
        <v>11876</v>
      </c>
      <c r="I5421" s="346" t="s">
        <v>11878</v>
      </c>
      <c r="J5421" s="346" t="s">
        <v>16715</v>
      </c>
      <c r="K5421" s="346" t="s">
        <v>12473</v>
      </c>
      <c r="L5421" s="347" t="s">
        <v>12474</v>
      </c>
      <c r="M5421" s="346" t="s">
        <v>16711</v>
      </c>
      <c r="N5421" s="346" t="s">
        <v>16712</v>
      </c>
      <c r="O5421" s="346" t="s">
        <v>8721</v>
      </c>
      <c r="P5421" s="346" t="s">
        <v>8721</v>
      </c>
      <c r="Q5421" s="346" t="s">
        <v>8721</v>
      </c>
      <c r="R5421" s="346" t="s">
        <v>8721</v>
      </c>
      <c r="S5421" s="346" t="s">
        <v>8721</v>
      </c>
      <c r="T5421" s="346" t="s">
        <v>16713</v>
      </c>
      <c r="U5421" s="346" t="s">
        <v>8721</v>
      </c>
      <c r="V5421" s="346" t="s">
        <v>16714</v>
      </c>
      <c r="W5421" s="346" t="s">
        <v>12476</v>
      </c>
      <c r="X5421" s="346" t="s">
        <v>8723</v>
      </c>
      <c r="Y5421" s="346" t="s">
        <v>13072</v>
      </c>
      <c r="Z5421" s="346" t="s">
        <v>12484</v>
      </c>
      <c r="AA5421" s="346" t="s">
        <v>12484</v>
      </c>
      <c r="AB5421" s="346" t="s">
        <v>12484</v>
      </c>
      <c r="AC5421" s="348">
        <v>8081.1476699337063</v>
      </c>
      <c r="AD5421" s="348" t="s">
        <v>12496</v>
      </c>
      <c r="AE5421" s="348">
        <v>10600.998386954467</v>
      </c>
      <c r="AF5421" s="349">
        <v>0.3118184223258269</v>
      </c>
      <c r="AG5421" s="359">
        <v>14415.882007664995</v>
      </c>
      <c r="AH5421" s="359">
        <v>10033.720639717409</v>
      </c>
      <c r="AI5421" s="349">
        <v>0.24162075110300774</v>
      </c>
      <c r="AJ5421" s="349">
        <v>-5.3511728474098019E-2</v>
      </c>
      <c r="AK5421" s="350">
        <v>10033.720639717409</v>
      </c>
      <c r="AL5421" s="351">
        <v>0.24162075110300774</v>
      </c>
      <c r="AM5421" s="348" t="s">
        <v>12762</v>
      </c>
      <c r="AN5421" s="348" t="s">
        <v>12484</v>
      </c>
      <c r="AO5421" s="346" t="s">
        <v>12763</v>
      </c>
      <c r="AP5421" s="352">
        <v>43707</v>
      </c>
      <c r="AQ5421" s="346" t="s">
        <v>12921</v>
      </c>
      <c r="AR5421" s="346" t="s">
        <v>8721</v>
      </c>
      <c r="AS5421" s="346" t="s">
        <v>1994</v>
      </c>
      <c r="AT5421" s="346" t="s">
        <v>12764</v>
      </c>
      <c r="AU5421" s="346" t="s">
        <v>8721</v>
      </c>
      <c r="AV5421" s="346" t="s">
        <v>8721</v>
      </c>
      <c r="AW5421" s="327" t="s">
        <v>12484</v>
      </c>
      <c r="AX5421" s="346" t="s">
        <v>12941</v>
      </c>
      <c r="AY5421" s="346" t="s">
        <v>12484</v>
      </c>
      <c r="AZ5421" s="311"/>
      <c r="BA5421" s="309" t="s">
        <v>12486</v>
      </c>
      <c r="BB5421" s="310" t="s">
        <v>16713</v>
      </c>
      <c r="BC5421" s="309" t="s">
        <v>8721</v>
      </c>
      <c r="BD5421" s="309">
        <v>2</v>
      </c>
      <c r="BE5421" s="307"/>
      <c r="BF5421" s="310" t="b">
        <v>1</v>
      </c>
    </row>
    <row r="5422" spans="1:58" s="311" customFormat="1" ht="15" customHeight="1" x14ac:dyDescent="0.25">
      <c r="A5422" s="335">
        <v>5282</v>
      </c>
      <c r="B5422" s="401" t="s">
        <v>7495</v>
      </c>
      <c r="C5422" s="346">
        <v>7496</v>
      </c>
      <c r="D5422" s="346" t="s">
        <v>7495</v>
      </c>
      <c r="E5422" s="346" t="s">
        <v>1453</v>
      </c>
      <c r="F5422" s="346" t="s">
        <v>11879</v>
      </c>
      <c r="G5422" s="346" t="s">
        <v>11880</v>
      </c>
      <c r="H5422" s="346" t="s">
        <v>7494</v>
      </c>
      <c r="I5422" s="346" t="s">
        <v>7491</v>
      </c>
      <c r="J5422" s="346" t="s">
        <v>16716</v>
      </c>
      <c r="K5422" s="346" t="s">
        <v>12473</v>
      </c>
      <c r="L5422" s="347" t="s">
        <v>12474</v>
      </c>
      <c r="M5422" s="346" t="s">
        <v>16717</v>
      </c>
      <c r="N5422" s="346" t="s">
        <v>16690</v>
      </c>
      <c r="O5422" s="346" t="s">
        <v>8721</v>
      </c>
      <c r="P5422" s="346" t="s">
        <v>8721</v>
      </c>
      <c r="Q5422" s="346" t="s">
        <v>8721</v>
      </c>
      <c r="R5422" s="346" t="s">
        <v>12758</v>
      </c>
      <c r="S5422" s="346" t="s">
        <v>8721</v>
      </c>
      <c r="T5422" s="346" t="s">
        <v>8721</v>
      </c>
      <c r="U5422" s="346" t="s">
        <v>8721</v>
      </c>
      <c r="V5422" s="346">
        <v>10261</v>
      </c>
      <c r="W5422" s="346" t="s">
        <v>12476</v>
      </c>
      <c r="X5422" s="346" t="s">
        <v>290</v>
      </c>
      <c r="Y5422" s="346" t="s">
        <v>8721</v>
      </c>
      <c r="Z5422" s="346" t="s">
        <v>12733</v>
      </c>
      <c r="AA5422" s="346" t="s">
        <v>12734</v>
      </c>
      <c r="AB5422" s="346" t="s">
        <v>13350</v>
      </c>
      <c r="AC5422" s="348">
        <v>573.37666800958209</v>
      </c>
      <c r="AD5422" s="348" t="s">
        <v>12496</v>
      </c>
      <c r="AE5422" s="348">
        <v>710.87474585888538</v>
      </c>
      <c r="AF5422" s="349">
        <v>0.23980410351647841</v>
      </c>
      <c r="AG5422" s="359">
        <v>1055</v>
      </c>
      <c r="AH5422" s="359">
        <v>797.33134073441511</v>
      </c>
      <c r="AI5422" s="349">
        <v>0.39058909303419775</v>
      </c>
      <c r="AJ5422" s="349">
        <v>0.12162001165349046</v>
      </c>
      <c r="AK5422" s="350">
        <v>797.33134073441511</v>
      </c>
      <c r="AL5422" s="351">
        <v>0.39058909303419775</v>
      </c>
      <c r="AM5422" s="348" t="s">
        <v>14574</v>
      </c>
      <c r="AN5422" s="348" t="s">
        <v>14575</v>
      </c>
      <c r="AO5422" s="346" t="s">
        <v>14576</v>
      </c>
      <c r="AP5422" s="352">
        <v>44482</v>
      </c>
      <c r="AQ5422" s="346" t="s">
        <v>12921</v>
      </c>
      <c r="AR5422" s="346" t="s">
        <v>8721</v>
      </c>
      <c r="AS5422" s="346" t="s">
        <v>12921</v>
      </c>
      <c r="AT5422" s="346" t="s">
        <v>14577</v>
      </c>
      <c r="AU5422" s="346" t="s">
        <v>8721</v>
      </c>
      <c r="AV5422" s="346" t="s">
        <v>8721</v>
      </c>
      <c r="AW5422" s="327" t="s">
        <v>12484</v>
      </c>
      <c r="AX5422" s="346" t="s">
        <v>12741</v>
      </c>
      <c r="AY5422" s="374">
        <v>2</v>
      </c>
      <c r="AZ5422" s="310"/>
      <c r="BA5422" s="311" t="s">
        <v>13642</v>
      </c>
      <c r="BB5422" s="310" t="s">
        <v>8721</v>
      </c>
      <c r="BC5422" s="311" t="s">
        <v>8721</v>
      </c>
      <c r="BD5422" s="311">
        <v>2</v>
      </c>
      <c r="BE5422" s="307"/>
      <c r="BF5422" s="310" t="b">
        <v>1</v>
      </c>
    </row>
    <row r="5423" spans="1:58" s="309" customFormat="1" ht="15" customHeight="1" x14ac:dyDescent="0.25">
      <c r="A5423" s="345">
        <v>5283</v>
      </c>
      <c r="B5423" s="401" t="s">
        <v>7496</v>
      </c>
      <c r="C5423" s="337">
        <v>7497</v>
      </c>
      <c r="D5423" s="337" t="s">
        <v>7496</v>
      </c>
      <c r="E5423" s="337" t="s">
        <v>1453</v>
      </c>
      <c r="F5423" s="337" t="s">
        <v>11879</v>
      </c>
      <c r="G5423" s="337" t="s">
        <v>11880</v>
      </c>
      <c r="H5423" s="337" t="s">
        <v>7494</v>
      </c>
      <c r="I5423" s="337" t="s">
        <v>5725</v>
      </c>
      <c r="J5423" s="337" t="s">
        <v>16716</v>
      </c>
      <c r="K5423" s="337" t="s">
        <v>12473</v>
      </c>
      <c r="L5423" s="338" t="s">
        <v>12474</v>
      </c>
      <c r="M5423" s="337" t="s">
        <v>16717</v>
      </c>
      <c r="N5423" s="337" t="s">
        <v>16690</v>
      </c>
      <c r="O5423" s="337" t="s">
        <v>8721</v>
      </c>
      <c r="P5423" s="337" t="s">
        <v>8721</v>
      </c>
      <c r="Q5423" s="337" t="s">
        <v>8721</v>
      </c>
      <c r="R5423" s="337" t="s">
        <v>12758</v>
      </c>
      <c r="S5423" s="337" t="s">
        <v>8721</v>
      </c>
      <c r="T5423" s="337" t="s">
        <v>8721</v>
      </c>
      <c r="U5423" s="337" t="s">
        <v>8721</v>
      </c>
      <c r="V5423" s="337">
        <v>10261</v>
      </c>
      <c r="W5423" s="337" t="s">
        <v>12476</v>
      </c>
      <c r="X5423" s="337" t="s">
        <v>290</v>
      </c>
      <c r="Y5423" s="337" t="s">
        <v>8721</v>
      </c>
      <c r="Z5423" s="337" t="s">
        <v>12733</v>
      </c>
      <c r="AA5423" s="337" t="s">
        <v>12734</v>
      </c>
      <c r="AB5423" s="337" t="s">
        <v>13350</v>
      </c>
      <c r="AC5423" s="339">
        <v>684.97346916580943</v>
      </c>
      <c r="AD5423" s="339" t="s">
        <v>12496</v>
      </c>
      <c r="AE5423" s="339">
        <v>849.23291787168853</v>
      </c>
      <c r="AF5423" s="340">
        <v>0.23980410351647841</v>
      </c>
      <c r="AG5423" s="366">
        <v>1320</v>
      </c>
      <c r="AH5423" s="366">
        <v>997.60888129803595</v>
      </c>
      <c r="AI5423" s="340">
        <v>0.45641973916590906</v>
      </c>
      <c r="AJ5423" s="340">
        <v>0.17471763082170777</v>
      </c>
      <c r="AK5423" s="341">
        <v>997.60888129803595</v>
      </c>
      <c r="AL5423" s="342">
        <v>0.45641973916590906</v>
      </c>
      <c r="AM5423" s="339" t="s">
        <v>14574</v>
      </c>
      <c r="AN5423" s="339" t="s">
        <v>14575</v>
      </c>
      <c r="AO5423" s="337" t="s">
        <v>14576</v>
      </c>
      <c r="AP5423" s="343">
        <v>44482</v>
      </c>
      <c r="AQ5423" s="335" t="s">
        <v>12921</v>
      </c>
      <c r="AR5423" s="335" t="s">
        <v>8721</v>
      </c>
      <c r="AS5423" s="335" t="s">
        <v>12921</v>
      </c>
      <c r="AT5423" s="335" t="s">
        <v>14577</v>
      </c>
      <c r="AU5423" s="335" t="s">
        <v>8721</v>
      </c>
      <c r="AV5423" s="335" t="s">
        <v>8721</v>
      </c>
      <c r="AW5423" s="327" t="s">
        <v>12484</v>
      </c>
      <c r="AX5423" s="335" t="s">
        <v>12741</v>
      </c>
      <c r="AY5423" s="397">
        <v>2</v>
      </c>
      <c r="AZ5423" s="310"/>
      <c r="BA5423" s="309" t="s">
        <v>13642</v>
      </c>
      <c r="BB5423" s="310" t="s">
        <v>8721</v>
      </c>
      <c r="BC5423" s="309" t="s">
        <v>8721</v>
      </c>
      <c r="BD5423" s="309">
        <v>2</v>
      </c>
      <c r="BE5423" s="307"/>
      <c r="BF5423" s="310" t="b">
        <v>1</v>
      </c>
    </row>
    <row r="5424" spans="1:58" s="311" customFormat="1" ht="15" customHeight="1" x14ac:dyDescent="0.25">
      <c r="A5424" s="335">
        <v>5284</v>
      </c>
      <c r="B5424" s="401" t="s">
        <v>7493</v>
      </c>
      <c r="C5424" s="346">
        <v>7501</v>
      </c>
      <c r="D5424" s="346" t="s">
        <v>7493</v>
      </c>
      <c r="E5424" s="346" t="s">
        <v>1453</v>
      </c>
      <c r="F5424" s="346" t="s">
        <v>11879</v>
      </c>
      <c r="G5424" s="346" t="s">
        <v>11880</v>
      </c>
      <c r="H5424" s="346" t="s">
        <v>7492</v>
      </c>
      <c r="I5424" s="346" t="s">
        <v>7491</v>
      </c>
      <c r="J5424" s="346" t="s">
        <v>16718</v>
      </c>
      <c r="K5424" s="346" t="s">
        <v>12473</v>
      </c>
      <c r="L5424" s="347" t="s">
        <v>12474</v>
      </c>
      <c r="M5424" s="346" t="s">
        <v>16717</v>
      </c>
      <c r="N5424" s="346" t="s">
        <v>16690</v>
      </c>
      <c r="O5424" s="346" t="s">
        <v>8721</v>
      </c>
      <c r="P5424" s="346" t="s">
        <v>8721</v>
      </c>
      <c r="Q5424" s="346" t="s">
        <v>8721</v>
      </c>
      <c r="R5424" s="346" t="s">
        <v>12758</v>
      </c>
      <c r="S5424" s="346" t="s">
        <v>8721</v>
      </c>
      <c r="T5424" s="346" t="s">
        <v>8721</v>
      </c>
      <c r="U5424" s="346" t="s">
        <v>8721</v>
      </c>
      <c r="V5424" s="346">
        <v>10261</v>
      </c>
      <c r="W5424" s="346" t="s">
        <v>12476</v>
      </c>
      <c r="X5424" s="346" t="s">
        <v>290</v>
      </c>
      <c r="Y5424" s="346" t="s">
        <v>8721</v>
      </c>
      <c r="Z5424" s="346" t="s">
        <v>12733</v>
      </c>
      <c r="AA5424" s="346" t="s">
        <v>12734</v>
      </c>
      <c r="AB5424" s="346" t="s">
        <v>13350</v>
      </c>
      <c r="AC5424" s="348">
        <v>592.61749579513855</v>
      </c>
      <c r="AD5424" s="348" t="s">
        <v>12496</v>
      </c>
      <c r="AE5424" s="348">
        <v>734.7296031024722</v>
      </c>
      <c r="AF5424" s="349">
        <v>0.23980410351647841</v>
      </c>
      <c r="AG5424" s="359">
        <v>955</v>
      </c>
      <c r="AH5424" s="359">
        <v>721.75491033304866</v>
      </c>
      <c r="AI5424" s="349">
        <v>0.21791022953961448</v>
      </c>
      <c r="AJ5424" s="349">
        <v>-1.7659139790525025E-2</v>
      </c>
      <c r="AK5424" s="350">
        <v>721.75491033304866</v>
      </c>
      <c r="AL5424" s="351">
        <v>0.21791022953961448</v>
      </c>
      <c r="AM5424" s="348" t="s">
        <v>14574</v>
      </c>
      <c r="AN5424" s="348" t="s">
        <v>14575</v>
      </c>
      <c r="AO5424" s="346" t="s">
        <v>14576</v>
      </c>
      <c r="AP5424" s="352">
        <v>44482</v>
      </c>
      <c r="AQ5424" s="346" t="s">
        <v>12921</v>
      </c>
      <c r="AR5424" s="346" t="s">
        <v>8721</v>
      </c>
      <c r="AS5424" s="346" t="s">
        <v>12921</v>
      </c>
      <c r="AT5424" s="346" t="s">
        <v>14577</v>
      </c>
      <c r="AU5424" s="346" t="s">
        <v>8721</v>
      </c>
      <c r="AV5424" s="346" t="s">
        <v>8721</v>
      </c>
      <c r="AW5424" s="327" t="s">
        <v>12484</v>
      </c>
      <c r="AX5424" s="346" t="s">
        <v>12741</v>
      </c>
      <c r="AY5424" s="374">
        <v>2</v>
      </c>
      <c r="AZ5424" s="310"/>
      <c r="BA5424" s="311" t="s">
        <v>13642</v>
      </c>
      <c r="BB5424" s="310" t="s">
        <v>8721</v>
      </c>
      <c r="BC5424" s="311" t="s">
        <v>8721</v>
      </c>
      <c r="BD5424" s="311">
        <v>2</v>
      </c>
      <c r="BE5424" s="307"/>
      <c r="BF5424" s="310" t="b">
        <v>1</v>
      </c>
    </row>
    <row r="5425" spans="1:58" s="309" customFormat="1" ht="15" customHeight="1" x14ac:dyDescent="0.25">
      <c r="A5425" s="345">
        <v>5285</v>
      </c>
      <c r="B5425" s="401" t="s">
        <v>7497</v>
      </c>
      <c r="C5425" s="346">
        <v>7502</v>
      </c>
      <c r="D5425" s="346" t="s">
        <v>7497</v>
      </c>
      <c r="E5425" s="346" t="s">
        <v>1453</v>
      </c>
      <c r="F5425" s="346" t="s">
        <v>11879</v>
      </c>
      <c r="G5425" s="346" t="s">
        <v>11880</v>
      </c>
      <c r="H5425" s="346" t="s">
        <v>7492</v>
      </c>
      <c r="I5425" s="346" t="s">
        <v>5725</v>
      </c>
      <c r="J5425" s="346" t="s">
        <v>16718</v>
      </c>
      <c r="K5425" s="346" t="s">
        <v>12473</v>
      </c>
      <c r="L5425" s="347" t="s">
        <v>12474</v>
      </c>
      <c r="M5425" s="346" t="s">
        <v>16717</v>
      </c>
      <c r="N5425" s="346" t="s">
        <v>16690</v>
      </c>
      <c r="O5425" s="346" t="s">
        <v>8721</v>
      </c>
      <c r="P5425" s="346" t="s">
        <v>8721</v>
      </c>
      <c r="Q5425" s="346" t="s">
        <v>8721</v>
      </c>
      <c r="R5425" s="346" t="s">
        <v>12758</v>
      </c>
      <c r="S5425" s="346" t="s">
        <v>8721</v>
      </c>
      <c r="T5425" s="346" t="s">
        <v>8721</v>
      </c>
      <c r="U5425" s="346" t="s">
        <v>8721</v>
      </c>
      <c r="V5425" s="346">
        <v>10261</v>
      </c>
      <c r="W5425" s="346" t="s">
        <v>12476</v>
      </c>
      <c r="X5425" s="346" t="s">
        <v>290</v>
      </c>
      <c r="Y5425" s="346" t="s">
        <v>8721</v>
      </c>
      <c r="Z5425" s="346" t="s">
        <v>12733</v>
      </c>
      <c r="AA5425" s="346" t="s">
        <v>12734</v>
      </c>
      <c r="AB5425" s="346" t="s">
        <v>13350</v>
      </c>
      <c r="AC5425" s="348">
        <v>711.91062806558853</v>
      </c>
      <c r="AD5425" s="348" t="s">
        <v>12496</v>
      </c>
      <c r="AE5425" s="348">
        <v>882.6297180127101</v>
      </c>
      <c r="AF5425" s="349">
        <v>0.23980410351647841</v>
      </c>
      <c r="AG5425" s="359">
        <v>1163</v>
      </c>
      <c r="AH5425" s="359">
        <v>878.95388556789078</v>
      </c>
      <c r="AI5425" s="349">
        <v>0.23464076938448586</v>
      </c>
      <c r="AJ5425" s="349">
        <v>-4.1646370723792403E-3</v>
      </c>
      <c r="AK5425" s="350">
        <v>878.95388556789078</v>
      </c>
      <c r="AL5425" s="351">
        <v>0.23464076938448586</v>
      </c>
      <c r="AM5425" s="348" t="s">
        <v>14574</v>
      </c>
      <c r="AN5425" s="348" t="s">
        <v>14575</v>
      </c>
      <c r="AO5425" s="346" t="s">
        <v>14576</v>
      </c>
      <c r="AP5425" s="352">
        <v>44482</v>
      </c>
      <c r="AQ5425" s="346" t="s">
        <v>12921</v>
      </c>
      <c r="AR5425" s="346" t="s">
        <v>8721</v>
      </c>
      <c r="AS5425" s="346" t="s">
        <v>12921</v>
      </c>
      <c r="AT5425" s="346" t="s">
        <v>14577</v>
      </c>
      <c r="AU5425" s="346" t="s">
        <v>8721</v>
      </c>
      <c r="AV5425" s="346" t="s">
        <v>8721</v>
      </c>
      <c r="AW5425" s="327" t="s">
        <v>12484</v>
      </c>
      <c r="AX5425" s="346" t="s">
        <v>12741</v>
      </c>
      <c r="AY5425" s="374">
        <v>2</v>
      </c>
      <c r="AZ5425" s="310"/>
      <c r="BA5425" s="309" t="s">
        <v>13642</v>
      </c>
      <c r="BB5425" s="310" t="s">
        <v>8721</v>
      </c>
      <c r="BC5425" s="309" t="s">
        <v>8721</v>
      </c>
      <c r="BD5425" s="309">
        <v>2</v>
      </c>
      <c r="BE5425" s="307"/>
      <c r="BF5425" s="310" t="b">
        <v>1</v>
      </c>
    </row>
    <row r="5426" spans="1:58" s="311" customFormat="1" ht="15" customHeight="1" x14ac:dyDescent="0.25">
      <c r="A5426" s="335">
        <v>5286</v>
      </c>
      <c r="B5426" s="345" t="s">
        <v>7499</v>
      </c>
      <c r="C5426" s="346">
        <v>6913</v>
      </c>
      <c r="D5426" s="346" t="s">
        <v>7499</v>
      </c>
      <c r="E5426" s="346" t="s">
        <v>1453</v>
      </c>
      <c r="F5426" s="346" t="s">
        <v>11879</v>
      </c>
      <c r="G5426" s="346" t="s">
        <v>11881</v>
      </c>
      <c r="H5426" s="346" t="s">
        <v>7498</v>
      </c>
      <c r="I5426" s="346" t="s">
        <v>11882</v>
      </c>
      <c r="J5426" s="346" t="s">
        <v>16719</v>
      </c>
      <c r="K5426" s="346" t="s">
        <v>12473</v>
      </c>
      <c r="L5426" s="347" t="s">
        <v>12753</v>
      </c>
      <c r="M5426" s="346" t="s">
        <v>16717</v>
      </c>
      <c r="N5426" s="346" t="s">
        <v>16690</v>
      </c>
      <c r="O5426" s="346" t="s">
        <v>8721</v>
      </c>
      <c r="P5426" s="346" t="s">
        <v>8721</v>
      </c>
      <c r="Q5426" s="346" t="s">
        <v>8721</v>
      </c>
      <c r="R5426" s="346" t="s">
        <v>12758</v>
      </c>
      <c r="S5426" s="346" t="s">
        <v>8721</v>
      </c>
      <c r="T5426" s="346" t="s">
        <v>16720</v>
      </c>
      <c r="U5426" s="346" t="s">
        <v>8721</v>
      </c>
      <c r="V5426" s="346" t="s">
        <v>16721</v>
      </c>
      <c r="W5426" s="346" t="s">
        <v>12476</v>
      </c>
      <c r="X5426" s="346" t="s">
        <v>8723</v>
      </c>
      <c r="Y5426" s="346" t="s">
        <v>13072</v>
      </c>
      <c r="Z5426" s="346" t="s">
        <v>12484</v>
      </c>
      <c r="AA5426" s="346" t="s">
        <v>12484</v>
      </c>
      <c r="AB5426" s="346" t="s">
        <v>12484</v>
      </c>
      <c r="AC5426" s="348">
        <v>2770.6792011201283</v>
      </c>
      <c r="AD5426" s="348" t="s">
        <v>12496</v>
      </c>
      <c r="AE5426" s="348">
        <v>3634.6280183843892</v>
      </c>
      <c r="AF5426" s="349">
        <v>0.3118184223258269</v>
      </c>
      <c r="AG5426" s="359">
        <v>4942.5881169137128</v>
      </c>
      <c r="AH5426" s="359">
        <v>3440.1327907602545</v>
      </c>
      <c r="AI5426" s="349">
        <v>0.24162075110300751</v>
      </c>
      <c r="AJ5426" s="349">
        <v>-5.351172847409813E-2</v>
      </c>
      <c r="AK5426" s="350">
        <v>3440.1327907602545</v>
      </c>
      <c r="AL5426" s="351">
        <v>0.24162075110300751</v>
      </c>
      <c r="AM5426" s="348" t="s">
        <v>12762</v>
      </c>
      <c r="AN5426" s="348" t="s">
        <v>12484</v>
      </c>
      <c r="AO5426" s="346" t="s">
        <v>12763</v>
      </c>
      <c r="AP5426" s="352">
        <v>43707</v>
      </c>
      <c r="AQ5426" s="346" t="s">
        <v>12921</v>
      </c>
      <c r="AR5426" s="346" t="s">
        <v>8721</v>
      </c>
      <c r="AS5426" s="346" t="s">
        <v>1994</v>
      </c>
      <c r="AT5426" s="346" t="s">
        <v>12764</v>
      </c>
      <c r="AU5426" s="346" t="s">
        <v>8721</v>
      </c>
      <c r="AV5426" s="346" t="s">
        <v>8721</v>
      </c>
      <c r="AW5426" s="327" t="s">
        <v>12484</v>
      </c>
      <c r="AX5426" s="346" t="s">
        <v>12941</v>
      </c>
      <c r="AY5426" s="346" t="s">
        <v>12484</v>
      </c>
      <c r="BA5426" s="311" t="s">
        <v>12766</v>
      </c>
      <c r="BB5426" s="310" t="s">
        <v>16720</v>
      </c>
      <c r="BC5426" s="311" t="s">
        <v>8721</v>
      </c>
      <c r="BD5426" s="311">
        <v>1</v>
      </c>
      <c r="BE5426" s="307"/>
      <c r="BF5426" s="310" t="b">
        <v>1</v>
      </c>
    </row>
    <row r="5427" spans="1:58" s="309" customFormat="1" ht="15" customHeight="1" x14ac:dyDescent="0.25">
      <c r="A5427" s="345">
        <v>5287</v>
      </c>
      <c r="B5427" s="345" t="s">
        <v>7501</v>
      </c>
      <c r="C5427" s="337">
        <v>6914</v>
      </c>
      <c r="D5427" s="337" t="s">
        <v>7501</v>
      </c>
      <c r="E5427" s="337" t="s">
        <v>1453</v>
      </c>
      <c r="F5427" s="337" t="s">
        <v>11879</v>
      </c>
      <c r="G5427" s="337" t="s">
        <v>11881</v>
      </c>
      <c r="H5427" s="337" t="s">
        <v>7500</v>
      </c>
      <c r="I5427" s="337" t="s">
        <v>11883</v>
      </c>
      <c r="J5427" s="337" t="s">
        <v>16719</v>
      </c>
      <c r="K5427" s="337" t="s">
        <v>12473</v>
      </c>
      <c r="L5427" s="338" t="s">
        <v>12753</v>
      </c>
      <c r="M5427" s="337" t="s">
        <v>16717</v>
      </c>
      <c r="N5427" s="337" t="s">
        <v>16690</v>
      </c>
      <c r="O5427" s="337" t="s">
        <v>8721</v>
      </c>
      <c r="P5427" s="337" t="s">
        <v>8721</v>
      </c>
      <c r="Q5427" s="337" t="s">
        <v>8721</v>
      </c>
      <c r="R5427" s="337" t="s">
        <v>12758</v>
      </c>
      <c r="S5427" s="337" t="s">
        <v>8721</v>
      </c>
      <c r="T5427" s="337" t="s">
        <v>16720</v>
      </c>
      <c r="U5427" s="337" t="s">
        <v>8721</v>
      </c>
      <c r="V5427" s="337" t="s">
        <v>16721</v>
      </c>
      <c r="W5427" s="337" t="s">
        <v>12476</v>
      </c>
      <c r="X5427" s="337" t="s">
        <v>8723</v>
      </c>
      <c r="Y5427" s="337" t="s">
        <v>13072</v>
      </c>
      <c r="Z5427" s="337" t="s">
        <v>12484</v>
      </c>
      <c r="AA5427" s="337" t="s">
        <v>12484</v>
      </c>
      <c r="AB5427" s="337" t="s">
        <v>12484</v>
      </c>
      <c r="AC5427" s="339">
        <v>3232.4590679734824</v>
      </c>
      <c r="AD5427" s="339" t="s">
        <v>12496</v>
      </c>
      <c r="AE5427" s="339">
        <v>4240.3993547817863</v>
      </c>
      <c r="AF5427" s="340">
        <v>0.3118184223258269</v>
      </c>
      <c r="AG5427" s="366">
        <v>5766.3528030659973</v>
      </c>
      <c r="AH5427" s="366">
        <v>4013.4882558869631</v>
      </c>
      <c r="AI5427" s="340">
        <v>0.24162075110300751</v>
      </c>
      <c r="AJ5427" s="340">
        <v>-5.3511728474098019E-2</v>
      </c>
      <c r="AK5427" s="341">
        <v>4013.4882558869631</v>
      </c>
      <c r="AL5427" s="342">
        <v>0.24162075110300751</v>
      </c>
      <c r="AM5427" s="339" t="s">
        <v>12762</v>
      </c>
      <c r="AN5427" s="339" t="s">
        <v>12484</v>
      </c>
      <c r="AO5427" s="337" t="s">
        <v>12763</v>
      </c>
      <c r="AP5427" s="343">
        <v>43707</v>
      </c>
      <c r="AQ5427" s="335" t="s">
        <v>12921</v>
      </c>
      <c r="AR5427" s="335" t="s">
        <v>8721</v>
      </c>
      <c r="AS5427" s="335" t="s">
        <v>1994</v>
      </c>
      <c r="AT5427" s="335" t="s">
        <v>12764</v>
      </c>
      <c r="AU5427" s="335" t="s">
        <v>8721</v>
      </c>
      <c r="AV5427" s="335" t="s">
        <v>8721</v>
      </c>
      <c r="AW5427" s="327" t="s">
        <v>12484</v>
      </c>
      <c r="AX5427" s="335" t="s">
        <v>12941</v>
      </c>
      <c r="AY5427" s="335" t="s">
        <v>12484</v>
      </c>
      <c r="BA5427" s="309" t="s">
        <v>12766</v>
      </c>
      <c r="BB5427" s="310" t="s">
        <v>16720</v>
      </c>
      <c r="BC5427" s="309" t="s">
        <v>8721</v>
      </c>
      <c r="BD5427" s="309">
        <v>1</v>
      </c>
      <c r="BE5427" s="307"/>
      <c r="BF5427" s="310" t="b">
        <v>1</v>
      </c>
    </row>
    <row r="5428" spans="1:58" s="311" customFormat="1" ht="15" customHeight="1" x14ac:dyDescent="0.25">
      <c r="A5428" s="335">
        <v>5288</v>
      </c>
      <c r="B5428" s="401" t="s">
        <v>7572</v>
      </c>
      <c r="C5428" s="346">
        <v>6906</v>
      </c>
      <c r="D5428" s="346" t="s">
        <v>7572</v>
      </c>
      <c r="E5428" s="346" t="s">
        <v>1453</v>
      </c>
      <c r="F5428" s="346" t="s">
        <v>11884</v>
      </c>
      <c r="G5428" s="346" t="s">
        <v>7570</v>
      </c>
      <c r="H5428" s="346" t="s">
        <v>7571</v>
      </c>
      <c r="I5428" s="346" t="s">
        <v>11885</v>
      </c>
      <c r="J5428" s="346" t="s">
        <v>16722</v>
      </c>
      <c r="K5428" s="346" t="s">
        <v>12473</v>
      </c>
      <c r="L5428" s="347" t="s">
        <v>12474</v>
      </c>
      <c r="M5428" s="346" t="s">
        <v>16723</v>
      </c>
      <c r="N5428" s="346" t="s">
        <v>16724</v>
      </c>
      <c r="O5428" s="346" t="s">
        <v>8721</v>
      </c>
      <c r="P5428" s="346" t="s">
        <v>8721</v>
      </c>
      <c r="Q5428" s="346" t="s">
        <v>8721</v>
      </c>
      <c r="R5428" s="346" t="s">
        <v>8721</v>
      </c>
      <c r="S5428" s="346" t="s">
        <v>8721</v>
      </c>
      <c r="T5428" s="346" t="s">
        <v>8721</v>
      </c>
      <c r="U5428" s="346" t="s">
        <v>8721</v>
      </c>
      <c r="V5428" s="346">
        <v>10268</v>
      </c>
      <c r="W5428" s="346" t="s">
        <v>12476</v>
      </c>
      <c r="X5428" s="346" t="s">
        <v>8723</v>
      </c>
      <c r="Y5428" s="346" t="s">
        <v>8721</v>
      </c>
      <c r="Z5428" s="346" t="s">
        <v>12733</v>
      </c>
      <c r="AA5428" s="346" t="s">
        <v>12734</v>
      </c>
      <c r="AB5428" s="346" t="s">
        <v>13350</v>
      </c>
      <c r="AC5428" s="348">
        <v>4958.9414897107772</v>
      </c>
      <c r="AD5428" s="348" t="s">
        <v>12496</v>
      </c>
      <c r="AE5428" s="348">
        <v>6148.1160080415402</v>
      </c>
      <c r="AF5428" s="349">
        <v>0.23980410351647841</v>
      </c>
      <c r="AG5428" s="359">
        <v>7500</v>
      </c>
      <c r="AH5428" s="359">
        <v>5668.2322801024766</v>
      </c>
      <c r="AI5428" s="349">
        <v>0.14303269999522983</v>
      </c>
      <c r="AJ5428" s="349">
        <v>-7.8053785470441839E-2</v>
      </c>
      <c r="AK5428" s="350">
        <v>5668.2322801024766</v>
      </c>
      <c r="AL5428" s="351">
        <v>0.14303269999522983</v>
      </c>
      <c r="AM5428" s="348" t="s">
        <v>14574</v>
      </c>
      <c r="AN5428" s="348" t="s">
        <v>14575</v>
      </c>
      <c r="AO5428" s="346" t="s">
        <v>14576</v>
      </c>
      <c r="AP5428" s="352">
        <v>44470</v>
      </c>
      <c r="AQ5428" s="346" t="s">
        <v>12921</v>
      </c>
      <c r="AR5428" s="346" t="s">
        <v>8721</v>
      </c>
      <c r="AS5428" s="346" t="s">
        <v>12921</v>
      </c>
      <c r="AT5428" s="346" t="s">
        <v>14577</v>
      </c>
      <c r="AU5428" s="346" t="s">
        <v>8721</v>
      </c>
      <c r="AV5428" s="346" t="s">
        <v>8721</v>
      </c>
      <c r="AW5428" s="327" t="s">
        <v>12484</v>
      </c>
      <c r="AX5428" s="346" t="s">
        <v>12741</v>
      </c>
      <c r="AY5428" s="346">
        <v>1.58</v>
      </c>
      <c r="AZ5428" s="309"/>
      <c r="BA5428" s="311" t="s">
        <v>13642</v>
      </c>
      <c r="BB5428" s="310" t="s">
        <v>8721</v>
      </c>
      <c r="BC5428" s="311" t="s">
        <v>8721</v>
      </c>
      <c r="BD5428" s="311">
        <v>2</v>
      </c>
      <c r="BE5428" s="307"/>
      <c r="BF5428" s="310" t="b">
        <v>1</v>
      </c>
    </row>
    <row r="5429" spans="1:58" s="309" customFormat="1" ht="15" customHeight="1" x14ac:dyDescent="0.25">
      <c r="A5429" s="345">
        <v>5289</v>
      </c>
      <c r="B5429" s="345" t="s">
        <v>7576</v>
      </c>
      <c r="C5429" s="337">
        <v>6912</v>
      </c>
      <c r="D5429" s="337" t="s">
        <v>7576</v>
      </c>
      <c r="E5429" s="337" t="s">
        <v>1453</v>
      </c>
      <c r="F5429" s="337" t="s">
        <v>11884</v>
      </c>
      <c r="G5429" s="337" t="s">
        <v>11886</v>
      </c>
      <c r="H5429" s="337" t="s">
        <v>7573</v>
      </c>
      <c r="I5429" s="337" t="s">
        <v>11885</v>
      </c>
      <c r="J5429" s="337" t="s">
        <v>16725</v>
      </c>
      <c r="K5429" s="337" t="s">
        <v>12473</v>
      </c>
      <c r="L5429" s="338" t="s">
        <v>12474</v>
      </c>
      <c r="M5429" s="337" t="s">
        <v>8721</v>
      </c>
      <c r="N5429" s="337" t="s">
        <v>16724</v>
      </c>
      <c r="O5429" s="337" t="s">
        <v>8721</v>
      </c>
      <c r="P5429" s="337" t="s">
        <v>8721</v>
      </c>
      <c r="Q5429" s="337" t="s">
        <v>8721</v>
      </c>
      <c r="R5429" s="337" t="s">
        <v>8721</v>
      </c>
      <c r="S5429" s="337" t="s">
        <v>8721</v>
      </c>
      <c r="T5429" s="337" t="s">
        <v>16726</v>
      </c>
      <c r="U5429" s="337" t="s">
        <v>8721</v>
      </c>
      <c r="V5429" s="337" t="s">
        <v>16727</v>
      </c>
      <c r="W5429" s="337" t="s">
        <v>12476</v>
      </c>
      <c r="X5429" s="337" t="s">
        <v>8723</v>
      </c>
      <c r="Y5429" s="337" t="s">
        <v>13072</v>
      </c>
      <c r="Z5429" s="337" t="s">
        <v>12484</v>
      </c>
      <c r="AA5429" s="337" t="s">
        <v>12484</v>
      </c>
      <c r="AB5429" s="337" t="s">
        <v>12484</v>
      </c>
      <c r="AC5429" s="339">
        <v>13800.465076016815</v>
      </c>
      <c r="AD5429" s="339" t="s">
        <v>12496</v>
      </c>
      <c r="AE5429" s="339">
        <v>17109.873231681497</v>
      </c>
      <c r="AF5429" s="340">
        <v>0.23980410351647841</v>
      </c>
      <c r="AG5429" s="366">
        <v>21453.763708632658</v>
      </c>
      <c r="AH5429" s="366">
        <v>16213.988797728354</v>
      </c>
      <c r="AI5429" s="340">
        <v>0.1748871294131884</v>
      </c>
      <c r="AJ5429" s="340">
        <v>-5.2360670463313386E-2</v>
      </c>
      <c r="AK5429" s="341">
        <v>16213.988797728354</v>
      </c>
      <c r="AL5429" s="342">
        <v>0.1748871294131884</v>
      </c>
      <c r="AM5429" s="339" t="s">
        <v>12762</v>
      </c>
      <c r="AN5429" s="339" t="s">
        <v>12484</v>
      </c>
      <c r="AO5429" s="337" t="s">
        <v>12763</v>
      </c>
      <c r="AP5429" s="343">
        <v>43707</v>
      </c>
      <c r="AQ5429" s="335" t="s">
        <v>12921</v>
      </c>
      <c r="AR5429" s="335" t="s">
        <v>8721</v>
      </c>
      <c r="AS5429" s="335" t="s">
        <v>1994</v>
      </c>
      <c r="AT5429" s="335" t="s">
        <v>12764</v>
      </c>
      <c r="AU5429" s="335" t="s">
        <v>8721</v>
      </c>
      <c r="AV5429" s="335" t="s">
        <v>8721</v>
      </c>
      <c r="AW5429" s="327" t="s">
        <v>12484</v>
      </c>
      <c r="AX5429" s="335" t="s">
        <v>12741</v>
      </c>
      <c r="AY5429" s="335" t="s">
        <v>12484</v>
      </c>
      <c r="AZ5429" s="311"/>
      <c r="BA5429" s="309" t="s">
        <v>12486</v>
      </c>
      <c r="BB5429" s="310" t="s">
        <v>16726</v>
      </c>
      <c r="BC5429" s="309" t="s">
        <v>8721</v>
      </c>
      <c r="BD5429" s="309">
        <v>2</v>
      </c>
      <c r="BE5429" s="307"/>
      <c r="BF5429" s="310" t="b">
        <v>1</v>
      </c>
    </row>
    <row r="5430" spans="1:58" s="311" customFormat="1" ht="15" customHeight="1" x14ac:dyDescent="0.25">
      <c r="A5430" s="335">
        <v>5290</v>
      </c>
      <c r="B5430" s="345" t="s">
        <v>7574</v>
      </c>
      <c r="C5430" s="337">
        <v>6907</v>
      </c>
      <c r="D5430" s="337" t="s">
        <v>7574</v>
      </c>
      <c r="E5430" s="337" t="s">
        <v>1453</v>
      </c>
      <c r="F5430" s="337" t="s">
        <v>11884</v>
      </c>
      <c r="G5430" s="337" t="s">
        <v>11887</v>
      </c>
      <c r="H5430" s="337" t="s">
        <v>7573</v>
      </c>
      <c r="I5430" s="337" t="s">
        <v>11885</v>
      </c>
      <c r="J5430" s="337" t="s">
        <v>16725</v>
      </c>
      <c r="K5430" s="337" t="s">
        <v>12473</v>
      </c>
      <c r="L5430" s="338" t="s">
        <v>12474</v>
      </c>
      <c r="M5430" s="337" t="s">
        <v>8721</v>
      </c>
      <c r="N5430" s="337" t="s">
        <v>16724</v>
      </c>
      <c r="O5430" s="337" t="s">
        <v>8721</v>
      </c>
      <c r="P5430" s="337" t="s">
        <v>8721</v>
      </c>
      <c r="Q5430" s="337" t="s">
        <v>8721</v>
      </c>
      <c r="R5430" s="337" t="s">
        <v>8721</v>
      </c>
      <c r="S5430" s="337" t="s">
        <v>8721</v>
      </c>
      <c r="T5430" s="337" t="s">
        <v>16726</v>
      </c>
      <c r="U5430" s="337" t="s">
        <v>8721</v>
      </c>
      <c r="V5430" s="337" t="s">
        <v>16727</v>
      </c>
      <c r="W5430" s="337" t="s">
        <v>12476</v>
      </c>
      <c r="X5430" s="337" t="s">
        <v>8723</v>
      </c>
      <c r="Y5430" s="337" t="s">
        <v>13072</v>
      </c>
      <c r="Z5430" s="337" t="s">
        <v>12484</v>
      </c>
      <c r="AA5430" s="337" t="s">
        <v>12484</v>
      </c>
      <c r="AB5430" s="337" t="s">
        <v>12484</v>
      </c>
      <c r="AC5430" s="339">
        <v>6842.5704276629331</v>
      </c>
      <c r="AD5430" s="339" t="s">
        <v>12496</v>
      </c>
      <c r="AE5430" s="339">
        <v>8483.4468948170088</v>
      </c>
      <c r="AF5430" s="340">
        <v>0.23980410351647841</v>
      </c>
      <c r="AG5430" s="366">
        <v>10637.242173082488</v>
      </c>
      <c r="AH5430" s="366">
        <v>8039.2479275644764</v>
      </c>
      <c r="AI5430" s="340">
        <v>0.1748871294131884</v>
      </c>
      <c r="AJ5430" s="340">
        <v>-5.2360670463313386E-2</v>
      </c>
      <c r="AK5430" s="341">
        <v>8039.2479275644764</v>
      </c>
      <c r="AL5430" s="342">
        <v>0.1748871294131884</v>
      </c>
      <c r="AM5430" s="339" t="s">
        <v>12762</v>
      </c>
      <c r="AN5430" s="339" t="s">
        <v>12484</v>
      </c>
      <c r="AO5430" s="337" t="s">
        <v>12763</v>
      </c>
      <c r="AP5430" s="343">
        <v>43707</v>
      </c>
      <c r="AQ5430" s="335" t="s">
        <v>12921</v>
      </c>
      <c r="AR5430" s="335" t="s">
        <v>8721</v>
      </c>
      <c r="AS5430" s="335" t="s">
        <v>1994</v>
      </c>
      <c r="AT5430" s="335" t="s">
        <v>12764</v>
      </c>
      <c r="AU5430" s="335" t="s">
        <v>8721</v>
      </c>
      <c r="AV5430" s="335" t="s">
        <v>8721</v>
      </c>
      <c r="AW5430" s="327" t="s">
        <v>12484</v>
      </c>
      <c r="AX5430" s="335" t="s">
        <v>12741</v>
      </c>
      <c r="AY5430" s="335" t="s">
        <v>12484</v>
      </c>
      <c r="AZ5430" s="309"/>
      <c r="BA5430" s="311" t="s">
        <v>12486</v>
      </c>
      <c r="BB5430" s="310" t="s">
        <v>16726</v>
      </c>
      <c r="BC5430" s="311" t="s">
        <v>8721</v>
      </c>
      <c r="BD5430" s="311">
        <v>2</v>
      </c>
      <c r="BE5430" s="307"/>
      <c r="BF5430" s="310" t="b">
        <v>1</v>
      </c>
    </row>
    <row r="5431" spans="1:58" s="309" customFormat="1" ht="15" customHeight="1" x14ac:dyDescent="0.25">
      <c r="A5431" s="345">
        <v>5291</v>
      </c>
      <c r="B5431" s="345" t="s">
        <v>7575</v>
      </c>
      <c r="C5431" s="346">
        <v>6911</v>
      </c>
      <c r="D5431" s="346" t="s">
        <v>7575</v>
      </c>
      <c r="E5431" s="346" t="s">
        <v>1453</v>
      </c>
      <c r="F5431" s="346" t="s">
        <v>11884</v>
      </c>
      <c r="G5431" s="346" t="s">
        <v>11888</v>
      </c>
      <c r="H5431" s="346" t="s">
        <v>7573</v>
      </c>
      <c r="I5431" s="346" t="s">
        <v>11885</v>
      </c>
      <c r="J5431" s="346" t="s">
        <v>16725</v>
      </c>
      <c r="K5431" s="346" t="s">
        <v>12473</v>
      </c>
      <c r="L5431" s="347" t="s">
        <v>12474</v>
      </c>
      <c r="M5431" s="346" t="s">
        <v>8721</v>
      </c>
      <c r="N5431" s="346" t="s">
        <v>16724</v>
      </c>
      <c r="O5431" s="346" t="s">
        <v>8721</v>
      </c>
      <c r="P5431" s="346" t="s">
        <v>8721</v>
      </c>
      <c r="Q5431" s="346" t="s">
        <v>8721</v>
      </c>
      <c r="R5431" s="346" t="s">
        <v>8721</v>
      </c>
      <c r="S5431" s="346" t="s">
        <v>8721</v>
      </c>
      <c r="T5431" s="346" t="s">
        <v>16728</v>
      </c>
      <c r="U5431" s="346" t="s">
        <v>8721</v>
      </c>
      <c r="V5431" s="346" t="s">
        <v>16727</v>
      </c>
      <c r="W5431" s="346" t="s">
        <v>12476</v>
      </c>
      <c r="X5431" s="346" t="s">
        <v>8723</v>
      </c>
      <c r="Y5431" s="346" t="s">
        <v>13072</v>
      </c>
      <c r="Z5431" s="346" t="s">
        <v>12484</v>
      </c>
      <c r="AA5431" s="346" t="s">
        <v>12484</v>
      </c>
      <c r="AB5431" s="346" t="s">
        <v>12484</v>
      </c>
      <c r="AC5431" s="348">
        <v>8303.3438897482774</v>
      </c>
      <c r="AD5431" s="348" t="s">
        <v>12496</v>
      </c>
      <c r="AE5431" s="348">
        <v>10294.519827418391</v>
      </c>
      <c r="AF5431" s="349">
        <v>0.23980410351647841</v>
      </c>
      <c r="AG5431" s="359">
        <v>12908.114097673129</v>
      </c>
      <c r="AH5431" s="359">
        <v>9755.4918671568921</v>
      </c>
      <c r="AI5431" s="349">
        <v>0.1748871294131884</v>
      </c>
      <c r="AJ5431" s="349">
        <v>-5.2360670463313275E-2</v>
      </c>
      <c r="AK5431" s="350">
        <v>9755.4918671568921</v>
      </c>
      <c r="AL5431" s="351">
        <v>0.1748871294131884</v>
      </c>
      <c r="AM5431" s="348" t="s">
        <v>12762</v>
      </c>
      <c r="AN5431" s="348" t="s">
        <v>12484</v>
      </c>
      <c r="AO5431" s="346" t="s">
        <v>12763</v>
      </c>
      <c r="AP5431" s="352">
        <v>43707</v>
      </c>
      <c r="AQ5431" s="346" t="s">
        <v>12921</v>
      </c>
      <c r="AR5431" s="346" t="s">
        <v>8721</v>
      </c>
      <c r="AS5431" s="346" t="s">
        <v>1994</v>
      </c>
      <c r="AT5431" s="346" t="s">
        <v>12764</v>
      </c>
      <c r="AU5431" s="346" t="s">
        <v>8721</v>
      </c>
      <c r="AV5431" s="346" t="s">
        <v>8721</v>
      </c>
      <c r="AW5431" s="327" t="s">
        <v>12484</v>
      </c>
      <c r="AX5431" s="346" t="s">
        <v>12741</v>
      </c>
      <c r="AY5431" s="346" t="s">
        <v>12484</v>
      </c>
      <c r="BA5431" s="309" t="s">
        <v>12486</v>
      </c>
      <c r="BB5431" s="310" t="s">
        <v>16728</v>
      </c>
      <c r="BC5431" s="309" t="s">
        <v>8721</v>
      </c>
      <c r="BD5431" s="309">
        <v>2</v>
      </c>
      <c r="BE5431" s="307"/>
      <c r="BF5431" s="310" t="b">
        <v>1</v>
      </c>
    </row>
    <row r="5432" spans="1:58" s="311" customFormat="1" ht="15" customHeight="1" x14ac:dyDescent="0.25">
      <c r="A5432" s="335">
        <v>5292</v>
      </c>
      <c r="B5432" s="345" t="s">
        <v>7569</v>
      </c>
      <c r="C5432" s="346">
        <v>6848</v>
      </c>
      <c r="D5432" s="346" t="s">
        <v>7569</v>
      </c>
      <c r="E5432" s="346" t="s">
        <v>1453</v>
      </c>
      <c r="F5432" s="346" t="s">
        <v>11889</v>
      </c>
      <c r="G5432" s="346" t="s">
        <v>7568</v>
      </c>
      <c r="H5432" s="346" t="s">
        <v>11890</v>
      </c>
      <c r="I5432" s="346" t="s">
        <v>11891</v>
      </c>
      <c r="J5432" s="346" t="s">
        <v>16725</v>
      </c>
      <c r="K5432" s="346" t="s">
        <v>12473</v>
      </c>
      <c r="L5432" s="347" t="s">
        <v>12474</v>
      </c>
      <c r="M5432" s="346" t="s">
        <v>8721</v>
      </c>
      <c r="N5432" s="346" t="s">
        <v>16724</v>
      </c>
      <c r="O5432" s="346" t="s">
        <v>8721</v>
      </c>
      <c r="P5432" s="346" t="s">
        <v>8721</v>
      </c>
      <c r="Q5432" s="346" t="s">
        <v>8721</v>
      </c>
      <c r="R5432" s="346" t="s">
        <v>8721</v>
      </c>
      <c r="S5432" s="346" t="s">
        <v>8721</v>
      </c>
      <c r="T5432" s="346" t="s">
        <v>16729</v>
      </c>
      <c r="U5432" s="346" t="s">
        <v>8721</v>
      </c>
      <c r="V5432" s="346" t="s">
        <v>16727</v>
      </c>
      <c r="W5432" s="346" t="s">
        <v>12476</v>
      </c>
      <c r="X5432" s="346" t="s">
        <v>8723</v>
      </c>
      <c r="Y5432" s="346" t="s">
        <v>13072</v>
      </c>
      <c r="Z5432" s="346" t="s">
        <v>12484</v>
      </c>
      <c r="AA5432" s="346" t="s">
        <v>12484</v>
      </c>
      <c r="AB5432" s="346" t="s">
        <v>12484</v>
      </c>
      <c r="AC5432" s="348">
        <v>6150.6251035172427</v>
      </c>
      <c r="AD5432" s="348" t="s">
        <v>12496</v>
      </c>
      <c r="AE5432" s="348">
        <v>7625.5702425321424</v>
      </c>
      <c r="AF5432" s="349">
        <v>0.23980410351647841</v>
      </c>
      <c r="AG5432" s="359">
        <v>9561.5659982763937</v>
      </c>
      <c r="AH5432" s="359">
        <v>7226.2902719680687</v>
      </c>
      <c r="AI5432" s="349">
        <v>0.17488712941318862</v>
      </c>
      <c r="AJ5432" s="349">
        <v>-5.2360670463313275E-2</v>
      </c>
      <c r="AK5432" s="350">
        <v>7226.2902719680687</v>
      </c>
      <c r="AL5432" s="351">
        <v>0.17488712941318862</v>
      </c>
      <c r="AM5432" s="348" t="s">
        <v>12762</v>
      </c>
      <c r="AN5432" s="348" t="s">
        <v>12484</v>
      </c>
      <c r="AO5432" s="346" t="s">
        <v>12763</v>
      </c>
      <c r="AP5432" s="352">
        <v>43707</v>
      </c>
      <c r="AQ5432" s="346" t="s">
        <v>12921</v>
      </c>
      <c r="AR5432" s="346" t="s">
        <v>8721</v>
      </c>
      <c r="AS5432" s="346" t="s">
        <v>1994</v>
      </c>
      <c r="AT5432" s="346" t="s">
        <v>12764</v>
      </c>
      <c r="AU5432" s="346" t="s">
        <v>8721</v>
      </c>
      <c r="AV5432" s="346" t="s">
        <v>8721</v>
      </c>
      <c r="AW5432" s="327" t="s">
        <v>12484</v>
      </c>
      <c r="AX5432" s="346" t="s">
        <v>12741</v>
      </c>
      <c r="AY5432" s="346" t="s">
        <v>12484</v>
      </c>
      <c r="BA5432" s="311" t="s">
        <v>12486</v>
      </c>
      <c r="BB5432" s="310" t="s">
        <v>16729</v>
      </c>
      <c r="BC5432" s="311" t="s">
        <v>8721</v>
      </c>
      <c r="BD5432" s="311">
        <v>2</v>
      </c>
      <c r="BE5432" s="307"/>
      <c r="BF5432" s="310" t="b">
        <v>1</v>
      </c>
    </row>
    <row r="5433" spans="1:58" s="309" customFormat="1" ht="15" customHeight="1" x14ac:dyDescent="0.25">
      <c r="A5433" s="345">
        <v>5293</v>
      </c>
      <c r="B5433" s="345" t="s">
        <v>7565</v>
      </c>
      <c r="C5433" s="346">
        <v>3703</v>
      </c>
      <c r="D5433" s="346" t="s">
        <v>7565</v>
      </c>
      <c r="E5433" s="346" t="s">
        <v>1453</v>
      </c>
      <c r="F5433" s="346" t="s">
        <v>11889</v>
      </c>
      <c r="G5433" s="346" t="s">
        <v>7563</v>
      </c>
      <c r="H5433" s="346" t="s">
        <v>7564</v>
      </c>
      <c r="I5433" s="346" t="s">
        <v>11891</v>
      </c>
      <c r="J5433" s="346" t="s">
        <v>16725</v>
      </c>
      <c r="K5433" s="346" t="s">
        <v>12473</v>
      </c>
      <c r="L5433" s="347" t="s">
        <v>12474</v>
      </c>
      <c r="M5433" s="346" t="s">
        <v>8721</v>
      </c>
      <c r="N5433" s="346" t="s">
        <v>16724</v>
      </c>
      <c r="O5433" s="346" t="s">
        <v>8721</v>
      </c>
      <c r="P5433" s="346" t="s">
        <v>8721</v>
      </c>
      <c r="Q5433" s="346" t="s">
        <v>8721</v>
      </c>
      <c r="R5433" s="346" t="s">
        <v>8721</v>
      </c>
      <c r="S5433" s="346" t="s">
        <v>8721</v>
      </c>
      <c r="T5433" s="346" t="s">
        <v>16726</v>
      </c>
      <c r="U5433" s="346" t="s">
        <v>8721</v>
      </c>
      <c r="V5433" s="346" t="s">
        <v>16727</v>
      </c>
      <c r="W5433" s="346" t="s">
        <v>12476</v>
      </c>
      <c r="X5433" s="346" t="s">
        <v>8723</v>
      </c>
      <c r="Y5433" s="346" t="s">
        <v>13072</v>
      </c>
      <c r="Z5433" s="346" t="s">
        <v>12484</v>
      </c>
      <c r="AA5433" s="346" t="s">
        <v>12484</v>
      </c>
      <c r="AB5433" s="346" t="s">
        <v>12484</v>
      </c>
      <c r="AC5433" s="348">
        <v>711.91062806558853</v>
      </c>
      <c r="AD5433" s="348" t="s">
        <v>12496</v>
      </c>
      <c r="AE5433" s="348">
        <v>882.6297180127101</v>
      </c>
      <c r="AF5433" s="349">
        <v>0.23980410351647841</v>
      </c>
      <c r="AG5433" s="359">
        <v>1105.5560685507078</v>
      </c>
      <c r="AH5433" s="359">
        <v>835.53981269630776</v>
      </c>
      <c r="AI5433" s="349">
        <v>0.17365829327010585</v>
      </c>
      <c r="AJ5433" s="349">
        <v>-5.3351823936347742E-2</v>
      </c>
      <c r="AK5433" s="350">
        <v>835.53981269630776</v>
      </c>
      <c r="AL5433" s="351">
        <v>0.17365829327010585</v>
      </c>
      <c r="AM5433" s="348" t="s">
        <v>12762</v>
      </c>
      <c r="AN5433" s="348" t="s">
        <v>12484</v>
      </c>
      <c r="AO5433" s="346" t="s">
        <v>12763</v>
      </c>
      <c r="AP5433" s="352">
        <v>43707</v>
      </c>
      <c r="AQ5433" s="346" t="s">
        <v>12921</v>
      </c>
      <c r="AR5433" s="346" t="s">
        <v>8721</v>
      </c>
      <c r="AS5433" s="346" t="s">
        <v>1994</v>
      </c>
      <c r="AT5433" s="346" t="s">
        <v>12764</v>
      </c>
      <c r="AU5433" s="346" t="s">
        <v>8721</v>
      </c>
      <c r="AV5433" s="346" t="s">
        <v>8721</v>
      </c>
      <c r="AW5433" s="327" t="s">
        <v>12484</v>
      </c>
      <c r="AX5433" s="346" t="s">
        <v>12741</v>
      </c>
      <c r="AY5433" s="346" t="s">
        <v>12484</v>
      </c>
      <c r="AZ5433" s="311"/>
      <c r="BA5433" s="309" t="s">
        <v>12486</v>
      </c>
      <c r="BB5433" s="310" t="s">
        <v>16726</v>
      </c>
      <c r="BC5433" s="309" t="s">
        <v>8721</v>
      </c>
      <c r="BD5433" s="309">
        <v>2</v>
      </c>
      <c r="BE5433" s="307"/>
      <c r="BF5433" s="310" t="b">
        <v>1</v>
      </c>
    </row>
    <row r="5434" spans="1:58" s="311" customFormat="1" ht="15" customHeight="1" x14ac:dyDescent="0.25">
      <c r="A5434" s="335">
        <v>5294</v>
      </c>
      <c r="B5434" s="345" t="s">
        <v>7566</v>
      </c>
      <c r="C5434" s="337">
        <v>6905</v>
      </c>
      <c r="D5434" s="337" t="s">
        <v>7566</v>
      </c>
      <c r="E5434" s="337" t="s">
        <v>1453</v>
      </c>
      <c r="F5434" s="337" t="s">
        <v>11889</v>
      </c>
      <c r="G5434" s="337" t="s">
        <v>7563</v>
      </c>
      <c r="H5434" s="337" t="s">
        <v>11892</v>
      </c>
      <c r="I5434" s="337" t="s">
        <v>11891</v>
      </c>
      <c r="J5434" s="337" t="s">
        <v>16725</v>
      </c>
      <c r="K5434" s="337" t="s">
        <v>12473</v>
      </c>
      <c r="L5434" s="338" t="s">
        <v>12474</v>
      </c>
      <c r="M5434" s="337" t="s">
        <v>8721</v>
      </c>
      <c r="N5434" s="337" t="s">
        <v>16724</v>
      </c>
      <c r="O5434" s="337" t="s">
        <v>8721</v>
      </c>
      <c r="P5434" s="337" t="s">
        <v>8721</v>
      </c>
      <c r="Q5434" s="337" t="s">
        <v>8721</v>
      </c>
      <c r="R5434" s="337" t="s">
        <v>8721</v>
      </c>
      <c r="S5434" s="337" t="s">
        <v>8721</v>
      </c>
      <c r="T5434" s="337" t="s">
        <v>16726</v>
      </c>
      <c r="U5434" s="337" t="s">
        <v>8721</v>
      </c>
      <c r="V5434" s="337" t="s">
        <v>16727</v>
      </c>
      <c r="W5434" s="337" t="s">
        <v>12476</v>
      </c>
      <c r="X5434" s="337" t="s">
        <v>8723</v>
      </c>
      <c r="Y5434" s="337" t="s">
        <v>13072</v>
      </c>
      <c r="Z5434" s="337" t="s">
        <v>12484</v>
      </c>
      <c r="AA5434" s="337" t="s">
        <v>12484</v>
      </c>
      <c r="AB5434" s="337" t="s">
        <v>12484</v>
      </c>
      <c r="AC5434" s="339">
        <v>884.15235863060377</v>
      </c>
      <c r="AD5434" s="339" t="s">
        <v>12496</v>
      </c>
      <c r="AE5434" s="339">
        <v>1096.1757223639956</v>
      </c>
      <c r="AF5434" s="340">
        <v>0.23980410351647841</v>
      </c>
      <c r="AG5434" s="366">
        <v>1374.4751122522316</v>
      </c>
      <c r="AH5434" s="366">
        <v>1038.7792265954099</v>
      </c>
      <c r="AI5434" s="340">
        <v>0.1748871294131884</v>
      </c>
      <c r="AJ5434" s="340">
        <v>-5.2360670463313386E-2</v>
      </c>
      <c r="AK5434" s="341">
        <v>1038.7792265954099</v>
      </c>
      <c r="AL5434" s="342">
        <v>0.1748871294131884</v>
      </c>
      <c r="AM5434" s="339" t="s">
        <v>12762</v>
      </c>
      <c r="AN5434" s="339" t="s">
        <v>12484</v>
      </c>
      <c r="AO5434" s="337" t="s">
        <v>12763</v>
      </c>
      <c r="AP5434" s="343">
        <v>43707</v>
      </c>
      <c r="AQ5434" s="335" t="s">
        <v>12921</v>
      </c>
      <c r="AR5434" s="335" t="s">
        <v>8721</v>
      </c>
      <c r="AS5434" s="335" t="s">
        <v>1994</v>
      </c>
      <c r="AT5434" s="335" t="s">
        <v>12764</v>
      </c>
      <c r="AU5434" s="335" t="s">
        <v>8721</v>
      </c>
      <c r="AV5434" s="335" t="s">
        <v>8721</v>
      </c>
      <c r="AW5434" s="327" t="s">
        <v>12484</v>
      </c>
      <c r="AX5434" s="335" t="s">
        <v>12741</v>
      </c>
      <c r="AY5434" s="335" t="s">
        <v>12484</v>
      </c>
      <c r="AZ5434" s="309"/>
      <c r="BA5434" s="311" t="s">
        <v>12486</v>
      </c>
      <c r="BB5434" s="310" t="s">
        <v>16726</v>
      </c>
      <c r="BC5434" s="311" t="s">
        <v>8721</v>
      </c>
      <c r="BD5434" s="311">
        <v>2</v>
      </c>
      <c r="BE5434" s="307"/>
      <c r="BF5434" s="310" t="b">
        <v>1</v>
      </c>
    </row>
    <row r="5435" spans="1:58" s="309" customFormat="1" ht="15" customHeight="1" x14ac:dyDescent="0.25">
      <c r="A5435" s="345">
        <v>5295</v>
      </c>
      <c r="B5435" s="345" t="s">
        <v>7567</v>
      </c>
      <c r="C5435" s="337">
        <v>6847</v>
      </c>
      <c r="D5435" s="337" t="s">
        <v>7567</v>
      </c>
      <c r="E5435" s="337" t="s">
        <v>1453</v>
      </c>
      <c r="F5435" s="337" t="s">
        <v>11889</v>
      </c>
      <c r="G5435" s="337" t="s">
        <v>7563</v>
      </c>
      <c r="H5435" s="337" t="s">
        <v>11893</v>
      </c>
      <c r="I5435" s="337" t="s">
        <v>11891</v>
      </c>
      <c r="J5435" s="337" t="s">
        <v>16725</v>
      </c>
      <c r="K5435" s="337" t="s">
        <v>12473</v>
      </c>
      <c r="L5435" s="338" t="s">
        <v>12474</v>
      </c>
      <c r="M5435" s="337" t="s">
        <v>8721</v>
      </c>
      <c r="N5435" s="337" t="s">
        <v>16724</v>
      </c>
      <c r="O5435" s="337" t="s">
        <v>8721</v>
      </c>
      <c r="P5435" s="337" t="s">
        <v>8721</v>
      </c>
      <c r="Q5435" s="337" t="s">
        <v>8721</v>
      </c>
      <c r="R5435" s="337" t="s">
        <v>8721</v>
      </c>
      <c r="S5435" s="337" t="s">
        <v>8721</v>
      </c>
      <c r="T5435" s="337" t="s">
        <v>16729</v>
      </c>
      <c r="U5435" s="337" t="s">
        <v>8721</v>
      </c>
      <c r="V5435" s="337" t="s">
        <v>16727</v>
      </c>
      <c r="W5435" s="337" t="s">
        <v>12476</v>
      </c>
      <c r="X5435" s="337" t="s">
        <v>8723</v>
      </c>
      <c r="Y5435" s="337" t="s">
        <v>13072</v>
      </c>
      <c r="Z5435" s="337" t="s">
        <v>12484</v>
      </c>
      <c r="AA5435" s="337" t="s">
        <v>12484</v>
      </c>
      <c r="AB5435" s="337" t="s">
        <v>12484</v>
      </c>
      <c r="AC5435" s="339">
        <v>961.03517242456917</v>
      </c>
      <c r="AD5435" s="339" t="s">
        <v>12496</v>
      </c>
      <c r="AE5435" s="339">
        <v>1191.4953503956472</v>
      </c>
      <c r="AF5435" s="340">
        <v>0.23980410351647841</v>
      </c>
      <c r="AG5435" s="366">
        <v>1493.9946872306864</v>
      </c>
      <c r="AH5435" s="366">
        <v>1129.1078549950107</v>
      </c>
      <c r="AI5435" s="340">
        <v>0.1748871294131884</v>
      </c>
      <c r="AJ5435" s="340">
        <v>-5.2360670463313275E-2</v>
      </c>
      <c r="AK5435" s="341">
        <v>1129.1078549950107</v>
      </c>
      <c r="AL5435" s="342">
        <v>0.1748871294131884</v>
      </c>
      <c r="AM5435" s="339" t="s">
        <v>12762</v>
      </c>
      <c r="AN5435" s="339" t="s">
        <v>12484</v>
      </c>
      <c r="AO5435" s="337" t="s">
        <v>12763</v>
      </c>
      <c r="AP5435" s="343">
        <v>43707</v>
      </c>
      <c r="AQ5435" s="335" t="s">
        <v>12921</v>
      </c>
      <c r="AR5435" s="335" t="s">
        <v>8721</v>
      </c>
      <c r="AS5435" s="335" t="s">
        <v>1994</v>
      </c>
      <c r="AT5435" s="335" t="s">
        <v>12764</v>
      </c>
      <c r="AU5435" s="335" t="s">
        <v>8721</v>
      </c>
      <c r="AV5435" s="335" t="s">
        <v>8721</v>
      </c>
      <c r="AW5435" s="327" t="s">
        <v>12484</v>
      </c>
      <c r="AX5435" s="335" t="s">
        <v>12741</v>
      </c>
      <c r="AY5435" s="335" t="s">
        <v>12484</v>
      </c>
      <c r="BA5435" s="309" t="s">
        <v>12486</v>
      </c>
      <c r="BB5435" s="310" t="s">
        <v>16729</v>
      </c>
      <c r="BC5435" s="309" t="s">
        <v>8721</v>
      </c>
      <c r="BD5435" s="309">
        <v>2</v>
      </c>
      <c r="BE5435" s="307"/>
      <c r="BF5435" s="310" t="b">
        <v>1</v>
      </c>
    </row>
    <row r="5436" spans="1:58" s="311" customFormat="1" ht="15" customHeight="1" x14ac:dyDescent="0.25">
      <c r="A5436" s="335">
        <v>5296</v>
      </c>
      <c r="B5436" s="401" t="s">
        <v>7511</v>
      </c>
      <c r="C5436" s="337">
        <v>7471</v>
      </c>
      <c r="D5436" s="337" t="s">
        <v>7511</v>
      </c>
      <c r="E5436" s="337" t="s">
        <v>1453</v>
      </c>
      <c r="F5436" s="337" t="s">
        <v>11894</v>
      </c>
      <c r="G5436" s="337" t="s">
        <v>7510</v>
      </c>
      <c r="H5436" s="337" t="s">
        <v>11895</v>
      </c>
      <c r="I5436" s="337" t="s">
        <v>11896</v>
      </c>
      <c r="J5436" s="337" t="s">
        <v>16730</v>
      </c>
      <c r="K5436" s="337" t="s">
        <v>12473</v>
      </c>
      <c r="L5436" s="338" t="s">
        <v>12474</v>
      </c>
      <c r="M5436" s="337" t="s">
        <v>8721</v>
      </c>
      <c r="N5436" s="337" t="s">
        <v>16731</v>
      </c>
      <c r="O5436" s="337" t="s">
        <v>8721</v>
      </c>
      <c r="P5436" s="337" t="s">
        <v>8721</v>
      </c>
      <c r="Q5436" s="337" t="s">
        <v>16732</v>
      </c>
      <c r="R5436" s="337" t="s">
        <v>12758</v>
      </c>
      <c r="S5436" s="337" t="s">
        <v>8721</v>
      </c>
      <c r="T5436" s="337" t="s">
        <v>8721</v>
      </c>
      <c r="U5436" s="337" t="s">
        <v>8721</v>
      </c>
      <c r="V5436" s="337">
        <v>10263</v>
      </c>
      <c r="W5436" s="337" t="s">
        <v>12476</v>
      </c>
      <c r="X5436" s="337" t="s">
        <v>290</v>
      </c>
      <c r="Y5436" s="337" t="s">
        <v>8721</v>
      </c>
      <c r="Z5436" s="337" t="s">
        <v>12733</v>
      </c>
      <c r="AA5436" s="337" t="s">
        <v>12734</v>
      </c>
      <c r="AB5436" s="337" t="s">
        <v>13350</v>
      </c>
      <c r="AC5436" s="339">
        <v>615.70648913780622</v>
      </c>
      <c r="AD5436" s="339" t="s">
        <v>12496</v>
      </c>
      <c r="AE5436" s="339">
        <v>807.69511519653088</v>
      </c>
      <c r="AF5436" s="340">
        <v>0.3118184223258269</v>
      </c>
      <c r="AG5436" s="366">
        <v>837</v>
      </c>
      <c r="AH5436" s="366">
        <v>582.56748848097493</v>
      </c>
      <c r="AI5436" s="340">
        <v>-5.3822724368614128E-2</v>
      </c>
      <c r="AJ5436" s="340">
        <v>-0.27872847375185272</v>
      </c>
      <c r="AK5436" s="341">
        <v>582.56748848097493</v>
      </c>
      <c r="AL5436" s="342">
        <v>-5.3822724368614128E-2</v>
      </c>
      <c r="AM5436" s="339" t="s">
        <v>14574</v>
      </c>
      <c r="AN5436" s="339" t="s">
        <v>14575</v>
      </c>
      <c r="AO5436" s="337" t="s">
        <v>14576</v>
      </c>
      <c r="AP5436" s="343">
        <v>44482</v>
      </c>
      <c r="AQ5436" s="335" t="s">
        <v>12921</v>
      </c>
      <c r="AR5436" s="335" t="s">
        <v>8721</v>
      </c>
      <c r="AS5436" s="335" t="s">
        <v>12921</v>
      </c>
      <c r="AT5436" s="335" t="s">
        <v>14577</v>
      </c>
      <c r="AU5436" s="335" t="s">
        <v>8721</v>
      </c>
      <c r="AV5436" s="335" t="s">
        <v>8721</v>
      </c>
      <c r="AW5436" s="327" t="s">
        <v>12484</v>
      </c>
      <c r="AX5436" s="335" t="s">
        <v>12941</v>
      </c>
      <c r="AY5436" s="397">
        <v>2</v>
      </c>
      <c r="BA5436" s="311" t="s">
        <v>13642</v>
      </c>
      <c r="BB5436" s="310" t="s">
        <v>8721</v>
      </c>
      <c r="BC5436" s="311" t="s">
        <v>8721</v>
      </c>
      <c r="BD5436" s="311">
        <v>2</v>
      </c>
      <c r="BE5436" s="307"/>
      <c r="BF5436" s="310" t="b">
        <v>1</v>
      </c>
    </row>
    <row r="5437" spans="1:58" s="309" customFormat="1" ht="15" customHeight="1" x14ac:dyDescent="0.25">
      <c r="A5437" s="345">
        <v>5297</v>
      </c>
      <c r="B5437" s="401" t="s">
        <v>7514</v>
      </c>
      <c r="C5437" s="337">
        <v>7473</v>
      </c>
      <c r="D5437" s="337" t="s">
        <v>7514</v>
      </c>
      <c r="E5437" s="337" t="s">
        <v>1453</v>
      </c>
      <c r="F5437" s="337" t="s">
        <v>11894</v>
      </c>
      <c r="G5437" s="337" t="s">
        <v>7510</v>
      </c>
      <c r="H5437" s="337" t="s">
        <v>11897</v>
      </c>
      <c r="I5437" s="337" t="s">
        <v>11896</v>
      </c>
      <c r="J5437" s="337" t="s">
        <v>16730</v>
      </c>
      <c r="K5437" s="337" t="s">
        <v>12473</v>
      </c>
      <c r="L5437" s="338" t="s">
        <v>12474</v>
      </c>
      <c r="M5437" s="337" t="s">
        <v>8721</v>
      </c>
      <c r="N5437" s="337" t="s">
        <v>16731</v>
      </c>
      <c r="O5437" s="337" t="s">
        <v>8721</v>
      </c>
      <c r="P5437" s="337" t="s">
        <v>8721</v>
      </c>
      <c r="Q5437" s="337" t="s">
        <v>16732</v>
      </c>
      <c r="R5437" s="337" t="s">
        <v>12758</v>
      </c>
      <c r="S5437" s="337" t="s">
        <v>8721</v>
      </c>
      <c r="T5437" s="337" t="s">
        <v>8721</v>
      </c>
      <c r="U5437" s="337" t="s">
        <v>8721</v>
      </c>
      <c r="V5437" s="337">
        <v>10263</v>
      </c>
      <c r="W5437" s="337" t="s">
        <v>12476</v>
      </c>
      <c r="X5437" s="337" t="s">
        <v>290</v>
      </c>
      <c r="Y5437" s="337" t="s">
        <v>8721</v>
      </c>
      <c r="Z5437" s="337" t="s">
        <v>12733</v>
      </c>
      <c r="AA5437" s="337" t="s">
        <v>12734</v>
      </c>
      <c r="AB5437" s="337" t="s">
        <v>13350</v>
      </c>
      <c r="AC5437" s="339">
        <v>574.14630112100429</v>
      </c>
      <c r="AD5437" s="339" t="s">
        <v>12496</v>
      </c>
      <c r="AE5437" s="339">
        <v>753.17569492076495</v>
      </c>
      <c r="AF5437" s="340">
        <v>0.3118184223258269</v>
      </c>
      <c r="AG5437" s="366">
        <v>982</v>
      </c>
      <c r="AH5437" s="366">
        <v>683.49017167063016</v>
      </c>
      <c r="AI5437" s="340">
        <v>0.19044600711723669</v>
      </c>
      <c r="AJ5437" s="340">
        <v>-9.2522267672837999E-2</v>
      </c>
      <c r="AK5437" s="341">
        <v>683.49017167063016</v>
      </c>
      <c r="AL5437" s="342">
        <v>0.19044600711723669</v>
      </c>
      <c r="AM5437" s="339" t="s">
        <v>14574</v>
      </c>
      <c r="AN5437" s="339" t="s">
        <v>14575</v>
      </c>
      <c r="AO5437" s="337" t="s">
        <v>14576</v>
      </c>
      <c r="AP5437" s="343">
        <v>44482</v>
      </c>
      <c r="AQ5437" s="335" t="s">
        <v>12921</v>
      </c>
      <c r="AR5437" s="335" t="s">
        <v>8721</v>
      </c>
      <c r="AS5437" s="335" t="s">
        <v>12921</v>
      </c>
      <c r="AT5437" s="335" t="s">
        <v>14577</v>
      </c>
      <c r="AU5437" s="335" t="s">
        <v>8721</v>
      </c>
      <c r="AV5437" s="335" t="s">
        <v>8721</v>
      </c>
      <c r="AW5437" s="327" t="s">
        <v>12484</v>
      </c>
      <c r="AX5437" s="335" t="s">
        <v>12941</v>
      </c>
      <c r="AY5437" s="397">
        <v>2</v>
      </c>
      <c r="AZ5437" s="311"/>
      <c r="BA5437" s="309" t="s">
        <v>13642</v>
      </c>
      <c r="BB5437" s="310" t="s">
        <v>8721</v>
      </c>
      <c r="BC5437" s="309" t="s">
        <v>8721</v>
      </c>
      <c r="BD5437" s="309">
        <v>2</v>
      </c>
      <c r="BE5437" s="307"/>
      <c r="BF5437" s="310" t="b">
        <v>1</v>
      </c>
    </row>
    <row r="5438" spans="1:58" s="311" customFormat="1" ht="15" customHeight="1" x14ac:dyDescent="0.25">
      <c r="A5438" s="335">
        <v>5298</v>
      </c>
      <c r="B5438" s="401" t="s">
        <v>7523</v>
      </c>
      <c r="C5438" s="337">
        <v>7478</v>
      </c>
      <c r="D5438" s="337" t="s">
        <v>7523</v>
      </c>
      <c r="E5438" s="337" t="s">
        <v>1453</v>
      </c>
      <c r="F5438" s="337" t="s">
        <v>11894</v>
      </c>
      <c r="G5438" s="337" t="s">
        <v>7510</v>
      </c>
      <c r="H5438" s="337" t="s">
        <v>11895</v>
      </c>
      <c r="I5438" s="337" t="s">
        <v>7522</v>
      </c>
      <c r="J5438" s="337" t="s">
        <v>16730</v>
      </c>
      <c r="K5438" s="337" t="s">
        <v>12473</v>
      </c>
      <c r="L5438" s="338" t="s">
        <v>12474</v>
      </c>
      <c r="M5438" s="337" t="s">
        <v>8721</v>
      </c>
      <c r="N5438" s="337" t="s">
        <v>16731</v>
      </c>
      <c r="O5438" s="337" t="s">
        <v>8721</v>
      </c>
      <c r="P5438" s="337" t="s">
        <v>8721</v>
      </c>
      <c r="Q5438" s="337" t="s">
        <v>16732</v>
      </c>
      <c r="R5438" s="337" t="s">
        <v>12758</v>
      </c>
      <c r="S5438" s="337" t="s">
        <v>8721</v>
      </c>
      <c r="T5438" s="337" t="s">
        <v>8721</v>
      </c>
      <c r="U5438" s="337" t="s">
        <v>8721</v>
      </c>
      <c r="V5438" s="337">
        <v>10263</v>
      </c>
      <c r="W5438" s="337" t="s">
        <v>12476</v>
      </c>
      <c r="X5438" s="337" t="s">
        <v>290</v>
      </c>
      <c r="Y5438" s="337" t="s">
        <v>8721</v>
      </c>
      <c r="Z5438" s="337" t="s">
        <v>12733</v>
      </c>
      <c r="AA5438" s="337" t="s">
        <v>12734</v>
      </c>
      <c r="AB5438" s="337" t="s">
        <v>13350</v>
      </c>
      <c r="AC5438" s="339">
        <v>340.1778352486379</v>
      </c>
      <c r="AD5438" s="339" t="s">
        <v>12496</v>
      </c>
      <c r="AE5438" s="339">
        <v>446.25155114608327</v>
      </c>
      <c r="AF5438" s="340">
        <v>0.3118184223258269</v>
      </c>
      <c r="AG5438" s="366">
        <v>635</v>
      </c>
      <c r="AH5438" s="366">
        <v>441.97175052021396</v>
      </c>
      <c r="AI5438" s="340">
        <v>0.29923735388925121</v>
      </c>
      <c r="AJ5438" s="340">
        <v>-9.590556301435238E-3</v>
      </c>
      <c r="AK5438" s="341">
        <v>441.97175052021396</v>
      </c>
      <c r="AL5438" s="342">
        <v>0.29923735388925121</v>
      </c>
      <c r="AM5438" s="339" t="s">
        <v>14574</v>
      </c>
      <c r="AN5438" s="339" t="s">
        <v>14575</v>
      </c>
      <c r="AO5438" s="337" t="s">
        <v>14576</v>
      </c>
      <c r="AP5438" s="343">
        <v>44482</v>
      </c>
      <c r="AQ5438" s="335" t="s">
        <v>12921</v>
      </c>
      <c r="AR5438" s="335" t="s">
        <v>8721</v>
      </c>
      <c r="AS5438" s="335" t="s">
        <v>12921</v>
      </c>
      <c r="AT5438" s="335" t="s">
        <v>14577</v>
      </c>
      <c r="AU5438" s="335" t="s">
        <v>8721</v>
      </c>
      <c r="AV5438" s="335" t="s">
        <v>8721</v>
      </c>
      <c r="AW5438" s="327" t="s">
        <v>12484</v>
      </c>
      <c r="AX5438" s="335" t="s">
        <v>12941</v>
      </c>
      <c r="AY5438" s="397">
        <v>2</v>
      </c>
      <c r="AZ5438" s="309"/>
      <c r="BA5438" s="311" t="s">
        <v>13642</v>
      </c>
      <c r="BB5438" s="310" t="s">
        <v>8721</v>
      </c>
      <c r="BC5438" s="311" t="s">
        <v>8721</v>
      </c>
      <c r="BD5438" s="311">
        <v>2</v>
      </c>
      <c r="BE5438" s="307"/>
      <c r="BF5438" s="310" t="b">
        <v>1</v>
      </c>
    </row>
    <row r="5439" spans="1:58" s="309" customFormat="1" ht="15" customHeight="1" x14ac:dyDescent="0.25">
      <c r="A5439" s="345">
        <v>5299</v>
      </c>
      <c r="B5439" s="401" t="s">
        <v>7525</v>
      </c>
      <c r="C5439" s="337">
        <v>7483</v>
      </c>
      <c r="D5439" s="337" t="s">
        <v>7525</v>
      </c>
      <c r="E5439" s="337" t="s">
        <v>1453</v>
      </c>
      <c r="F5439" s="337" t="s">
        <v>11894</v>
      </c>
      <c r="G5439" s="337" t="s">
        <v>7510</v>
      </c>
      <c r="H5439" s="337" t="s">
        <v>11897</v>
      </c>
      <c r="I5439" s="337" t="s">
        <v>7522</v>
      </c>
      <c r="J5439" s="337" t="s">
        <v>16730</v>
      </c>
      <c r="K5439" s="337" t="s">
        <v>12473</v>
      </c>
      <c r="L5439" s="338" t="s">
        <v>12474</v>
      </c>
      <c r="M5439" s="337" t="s">
        <v>8721</v>
      </c>
      <c r="N5439" s="337" t="s">
        <v>16731</v>
      </c>
      <c r="O5439" s="337" t="s">
        <v>8721</v>
      </c>
      <c r="P5439" s="337" t="s">
        <v>8721</v>
      </c>
      <c r="Q5439" s="337" t="s">
        <v>16732</v>
      </c>
      <c r="R5439" s="337" t="s">
        <v>12758</v>
      </c>
      <c r="S5439" s="337" t="s">
        <v>8721</v>
      </c>
      <c r="T5439" s="337" t="s">
        <v>8721</v>
      </c>
      <c r="U5439" s="337" t="s">
        <v>8721</v>
      </c>
      <c r="V5439" s="337">
        <v>10263</v>
      </c>
      <c r="W5439" s="337" t="s">
        <v>12476</v>
      </c>
      <c r="X5439" s="337" t="s">
        <v>290</v>
      </c>
      <c r="Y5439" s="337" t="s">
        <v>8721</v>
      </c>
      <c r="Z5439" s="337" t="s">
        <v>12733</v>
      </c>
      <c r="AA5439" s="337" t="s">
        <v>12734</v>
      </c>
      <c r="AB5439" s="337" t="s">
        <v>13350</v>
      </c>
      <c r="AC5439" s="339">
        <v>349.41343258570498</v>
      </c>
      <c r="AD5439" s="339" t="s">
        <v>12496</v>
      </c>
      <c r="AE5439" s="339">
        <v>458.36697787403119</v>
      </c>
      <c r="AF5439" s="340">
        <v>0.3118184223258269</v>
      </c>
      <c r="AG5439" s="366">
        <v>678</v>
      </c>
      <c r="AH5439" s="366">
        <v>471.90054622473241</v>
      </c>
      <c r="AI5439" s="340">
        <v>0.35055067211528423</v>
      </c>
      <c r="AJ5439" s="340">
        <v>2.952561812692478E-2</v>
      </c>
      <c r="AK5439" s="341">
        <v>471.90054622473241</v>
      </c>
      <c r="AL5439" s="342">
        <v>0.35055067211528423</v>
      </c>
      <c r="AM5439" s="339" t="s">
        <v>14574</v>
      </c>
      <c r="AN5439" s="339" t="s">
        <v>14575</v>
      </c>
      <c r="AO5439" s="337" t="s">
        <v>14576</v>
      </c>
      <c r="AP5439" s="343">
        <v>44483</v>
      </c>
      <c r="AQ5439" s="335" t="s">
        <v>12921</v>
      </c>
      <c r="AR5439" s="335" t="s">
        <v>8721</v>
      </c>
      <c r="AS5439" s="335" t="s">
        <v>12921</v>
      </c>
      <c r="AT5439" s="335" t="s">
        <v>14577</v>
      </c>
      <c r="AU5439" s="335" t="s">
        <v>8721</v>
      </c>
      <c r="AV5439" s="335" t="s">
        <v>8721</v>
      </c>
      <c r="AW5439" s="327" t="s">
        <v>12484</v>
      </c>
      <c r="AX5439" s="335" t="s">
        <v>12941</v>
      </c>
      <c r="AY5439" s="397">
        <v>2</v>
      </c>
      <c r="AZ5439" s="311"/>
      <c r="BA5439" s="309" t="s">
        <v>13642</v>
      </c>
      <c r="BB5439" s="310" t="s">
        <v>8721</v>
      </c>
      <c r="BC5439" s="309" t="s">
        <v>8721</v>
      </c>
      <c r="BD5439" s="309">
        <v>2</v>
      </c>
      <c r="BE5439" s="307"/>
      <c r="BF5439" s="310" t="b">
        <v>1</v>
      </c>
    </row>
    <row r="5440" spans="1:58" s="311" customFormat="1" ht="15" customHeight="1" x14ac:dyDescent="0.25">
      <c r="A5440" s="335">
        <v>5300</v>
      </c>
      <c r="B5440" s="401" t="s">
        <v>7513</v>
      </c>
      <c r="C5440" s="346">
        <v>7470</v>
      </c>
      <c r="D5440" s="346" t="s">
        <v>7513</v>
      </c>
      <c r="E5440" s="346" t="s">
        <v>1453</v>
      </c>
      <c r="F5440" s="346" t="s">
        <v>11894</v>
      </c>
      <c r="G5440" s="346" t="s">
        <v>7512</v>
      </c>
      <c r="H5440" s="346" t="s">
        <v>11895</v>
      </c>
      <c r="I5440" s="346" t="s">
        <v>11896</v>
      </c>
      <c r="J5440" s="346" t="s">
        <v>16730</v>
      </c>
      <c r="K5440" s="346" t="s">
        <v>12473</v>
      </c>
      <c r="L5440" s="347" t="s">
        <v>12474</v>
      </c>
      <c r="M5440" s="346" t="s">
        <v>8721</v>
      </c>
      <c r="N5440" s="346" t="s">
        <v>16731</v>
      </c>
      <c r="O5440" s="346" t="s">
        <v>8721</v>
      </c>
      <c r="P5440" s="346" t="s">
        <v>8721</v>
      </c>
      <c r="Q5440" s="346" t="s">
        <v>16732</v>
      </c>
      <c r="R5440" s="346" t="s">
        <v>12758</v>
      </c>
      <c r="S5440" s="346" t="s">
        <v>8721</v>
      </c>
      <c r="T5440" s="346" t="s">
        <v>8721</v>
      </c>
      <c r="U5440" s="346" t="s">
        <v>8721</v>
      </c>
      <c r="V5440" s="346">
        <v>10263</v>
      </c>
      <c r="W5440" s="346" t="s">
        <v>12476</v>
      </c>
      <c r="X5440" s="346" t="s">
        <v>290</v>
      </c>
      <c r="Y5440" s="346" t="s">
        <v>8721</v>
      </c>
      <c r="Z5440" s="346" t="s">
        <v>12733</v>
      </c>
      <c r="AA5440" s="346" t="s">
        <v>12734</v>
      </c>
      <c r="AB5440" s="346" t="s">
        <v>13350</v>
      </c>
      <c r="AC5440" s="348">
        <v>467.93693174473276</v>
      </c>
      <c r="AD5440" s="348" t="s">
        <v>12496</v>
      </c>
      <c r="AE5440" s="348">
        <v>613.84828754936348</v>
      </c>
      <c r="AF5440" s="349">
        <v>0.3118184223258269</v>
      </c>
      <c r="AG5440" s="359">
        <v>770</v>
      </c>
      <c r="AH5440" s="359">
        <v>535.93424866230669</v>
      </c>
      <c r="AI5440" s="349">
        <v>0.1453129947748335</v>
      </c>
      <c r="AJ5440" s="349">
        <v>-0.12692719107861195</v>
      </c>
      <c r="AK5440" s="350">
        <v>535.93424866230669</v>
      </c>
      <c r="AL5440" s="351">
        <v>0.1453129947748335</v>
      </c>
      <c r="AM5440" s="348" t="s">
        <v>14574</v>
      </c>
      <c r="AN5440" s="348" t="s">
        <v>14575</v>
      </c>
      <c r="AO5440" s="346" t="s">
        <v>14576</v>
      </c>
      <c r="AP5440" s="352">
        <v>44482</v>
      </c>
      <c r="AQ5440" s="346" t="s">
        <v>12921</v>
      </c>
      <c r="AR5440" s="346" t="s">
        <v>8721</v>
      </c>
      <c r="AS5440" s="346" t="s">
        <v>12921</v>
      </c>
      <c r="AT5440" s="346" t="s">
        <v>14577</v>
      </c>
      <c r="AU5440" s="346" t="s">
        <v>8721</v>
      </c>
      <c r="AV5440" s="346" t="s">
        <v>8721</v>
      </c>
      <c r="AW5440" s="327" t="s">
        <v>12484</v>
      </c>
      <c r="AX5440" s="346" t="s">
        <v>12941</v>
      </c>
      <c r="AY5440" s="374">
        <v>2</v>
      </c>
      <c r="AZ5440" s="309"/>
      <c r="BA5440" s="311" t="s">
        <v>13642</v>
      </c>
      <c r="BB5440" s="310" t="s">
        <v>8721</v>
      </c>
      <c r="BC5440" s="311" t="s">
        <v>8721</v>
      </c>
      <c r="BD5440" s="311">
        <v>2</v>
      </c>
      <c r="BE5440" s="307"/>
      <c r="BF5440" s="310" t="b">
        <v>1</v>
      </c>
    </row>
    <row r="5441" spans="1:58" s="309" customFormat="1" ht="15" customHeight="1" x14ac:dyDescent="0.25">
      <c r="A5441" s="345">
        <v>5301</v>
      </c>
      <c r="B5441" s="401" t="s">
        <v>7515</v>
      </c>
      <c r="C5441" s="346">
        <v>7472</v>
      </c>
      <c r="D5441" s="346" t="s">
        <v>7515</v>
      </c>
      <c r="E5441" s="346" t="s">
        <v>1453</v>
      </c>
      <c r="F5441" s="346" t="s">
        <v>11894</v>
      </c>
      <c r="G5441" s="346" t="s">
        <v>7512</v>
      </c>
      <c r="H5441" s="346" t="s">
        <v>11897</v>
      </c>
      <c r="I5441" s="346" t="s">
        <v>11896</v>
      </c>
      <c r="J5441" s="346" t="s">
        <v>16730</v>
      </c>
      <c r="K5441" s="346" t="s">
        <v>12473</v>
      </c>
      <c r="L5441" s="347" t="s">
        <v>12474</v>
      </c>
      <c r="M5441" s="346" t="s">
        <v>8721</v>
      </c>
      <c r="N5441" s="346" t="s">
        <v>16731</v>
      </c>
      <c r="O5441" s="346" t="s">
        <v>8721</v>
      </c>
      <c r="P5441" s="346" t="s">
        <v>8721</v>
      </c>
      <c r="Q5441" s="346" t="s">
        <v>16732</v>
      </c>
      <c r="R5441" s="346" t="s">
        <v>12758</v>
      </c>
      <c r="S5441" s="346" t="s">
        <v>8721</v>
      </c>
      <c r="T5441" s="346" t="s">
        <v>8721</v>
      </c>
      <c r="U5441" s="346" t="s">
        <v>8721</v>
      </c>
      <c r="V5441" s="346">
        <v>10263</v>
      </c>
      <c r="W5441" s="346" t="s">
        <v>12476</v>
      </c>
      <c r="X5441" s="346" t="s">
        <v>290</v>
      </c>
      <c r="Y5441" s="346" t="s">
        <v>8721</v>
      </c>
      <c r="Z5441" s="346" t="s">
        <v>12733</v>
      </c>
      <c r="AA5441" s="346" t="s">
        <v>12734</v>
      </c>
      <c r="AB5441" s="346" t="s">
        <v>13350</v>
      </c>
      <c r="AC5441" s="348">
        <v>477.17252908179989</v>
      </c>
      <c r="AD5441" s="348" t="s">
        <v>12496</v>
      </c>
      <c r="AE5441" s="348">
        <v>625.96371427731151</v>
      </c>
      <c r="AF5441" s="349">
        <v>0.3118184223258269</v>
      </c>
      <c r="AG5441" s="359">
        <v>854</v>
      </c>
      <c r="AH5441" s="359">
        <v>594.39980306183111</v>
      </c>
      <c r="AI5441" s="349">
        <v>0.24567062610583634</v>
      </c>
      <c r="AJ5441" s="349">
        <v>-5.0424506238227584E-2</v>
      </c>
      <c r="AK5441" s="350">
        <v>594.39980306183111</v>
      </c>
      <c r="AL5441" s="351">
        <v>0.24567062610583634</v>
      </c>
      <c r="AM5441" s="348" t="s">
        <v>14574</v>
      </c>
      <c r="AN5441" s="348" t="s">
        <v>14575</v>
      </c>
      <c r="AO5441" s="346" t="s">
        <v>14576</v>
      </c>
      <c r="AP5441" s="352">
        <v>44483</v>
      </c>
      <c r="AQ5441" s="346" t="s">
        <v>12921</v>
      </c>
      <c r="AR5441" s="346" t="s">
        <v>8721</v>
      </c>
      <c r="AS5441" s="346" t="s">
        <v>12921</v>
      </c>
      <c r="AT5441" s="346" t="s">
        <v>14577</v>
      </c>
      <c r="AU5441" s="346" t="s">
        <v>8721</v>
      </c>
      <c r="AV5441" s="346" t="s">
        <v>8721</v>
      </c>
      <c r="AW5441" s="327" t="s">
        <v>12484</v>
      </c>
      <c r="AX5441" s="346" t="s">
        <v>12941</v>
      </c>
      <c r="AY5441" s="374">
        <v>2</v>
      </c>
      <c r="AZ5441" s="311"/>
      <c r="BA5441" s="309" t="s">
        <v>13642</v>
      </c>
      <c r="BB5441" s="310" t="s">
        <v>8721</v>
      </c>
      <c r="BC5441" s="309" t="s">
        <v>8721</v>
      </c>
      <c r="BD5441" s="309">
        <v>2</v>
      </c>
      <c r="BE5441" s="307"/>
      <c r="BF5441" s="310" t="b">
        <v>1</v>
      </c>
    </row>
    <row r="5442" spans="1:58" s="311" customFormat="1" ht="15" customHeight="1" x14ac:dyDescent="0.25">
      <c r="A5442" s="335">
        <v>5302</v>
      </c>
      <c r="B5442" s="401" t="s">
        <v>7524</v>
      </c>
      <c r="C5442" s="346">
        <v>7459</v>
      </c>
      <c r="D5442" s="346" t="s">
        <v>7524</v>
      </c>
      <c r="E5442" s="346" t="s">
        <v>1453</v>
      </c>
      <c r="F5442" s="346" t="s">
        <v>11894</v>
      </c>
      <c r="G5442" s="346" t="s">
        <v>7512</v>
      </c>
      <c r="H5442" s="346" t="s">
        <v>11895</v>
      </c>
      <c r="I5442" s="346" t="s">
        <v>7522</v>
      </c>
      <c r="J5442" s="346" t="s">
        <v>16730</v>
      </c>
      <c r="K5442" s="346" t="s">
        <v>12473</v>
      </c>
      <c r="L5442" s="347" t="s">
        <v>12474</v>
      </c>
      <c r="M5442" s="346" t="s">
        <v>8721</v>
      </c>
      <c r="N5442" s="346" t="s">
        <v>16731</v>
      </c>
      <c r="O5442" s="346" t="s">
        <v>8721</v>
      </c>
      <c r="P5442" s="346" t="s">
        <v>8721</v>
      </c>
      <c r="Q5442" s="346" t="s">
        <v>16732</v>
      </c>
      <c r="R5442" s="346" t="s">
        <v>12758</v>
      </c>
      <c r="S5442" s="346" t="s">
        <v>8721</v>
      </c>
      <c r="T5442" s="346" t="s">
        <v>8721</v>
      </c>
      <c r="U5442" s="346" t="s">
        <v>8721</v>
      </c>
      <c r="V5442" s="346">
        <v>10263</v>
      </c>
      <c r="W5442" s="346" t="s">
        <v>12476</v>
      </c>
      <c r="X5442" s="346" t="s">
        <v>290</v>
      </c>
      <c r="Y5442" s="346" t="s">
        <v>8721</v>
      </c>
      <c r="Z5442" s="346" t="s">
        <v>12733</v>
      </c>
      <c r="AA5442" s="346" t="s">
        <v>12734</v>
      </c>
      <c r="AB5442" s="346" t="s">
        <v>13350</v>
      </c>
      <c r="AC5442" s="348">
        <v>284.76425122623539</v>
      </c>
      <c r="AD5442" s="348" t="s">
        <v>12496</v>
      </c>
      <c r="AE5442" s="348">
        <v>373.55899077839553</v>
      </c>
      <c r="AF5442" s="349">
        <v>0.3118184223258269</v>
      </c>
      <c r="AG5442" s="359">
        <v>552</v>
      </c>
      <c r="AH5442" s="359">
        <v>384.20221462544583</v>
      </c>
      <c r="AI5442" s="349">
        <v>0.34919398404475421</v>
      </c>
      <c r="AJ5442" s="349">
        <v>2.8491413966165613E-2</v>
      </c>
      <c r="AK5442" s="350">
        <v>384.20221462544583</v>
      </c>
      <c r="AL5442" s="351">
        <v>0.34919398404475421</v>
      </c>
      <c r="AM5442" s="348" t="s">
        <v>14574</v>
      </c>
      <c r="AN5442" s="348" t="s">
        <v>14575</v>
      </c>
      <c r="AO5442" s="346" t="s">
        <v>14576</v>
      </c>
      <c r="AP5442" s="352">
        <v>44482</v>
      </c>
      <c r="AQ5442" s="346" t="s">
        <v>12921</v>
      </c>
      <c r="AR5442" s="346" t="s">
        <v>8721</v>
      </c>
      <c r="AS5442" s="346" t="s">
        <v>12921</v>
      </c>
      <c r="AT5442" s="346" t="s">
        <v>14577</v>
      </c>
      <c r="AU5442" s="346" t="s">
        <v>8721</v>
      </c>
      <c r="AV5442" s="346" t="s">
        <v>8721</v>
      </c>
      <c r="AW5442" s="327" t="s">
        <v>12484</v>
      </c>
      <c r="AX5442" s="346" t="s">
        <v>12941</v>
      </c>
      <c r="AY5442" s="374">
        <v>2</v>
      </c>
      <c r="AZ5442" s="309"/>
      <c r="BA5442" s="311" t="s">
        <v>13642</v>
      </c>
      <c r="BB5442" s="310" t="s">
        <v>8721</v>
      </c>
      <c r="BC5442" s="311" t="s">
        <v>8721</v>
      </c>
      <c r="BD5442" s="311">
        <v>2</v>
      </c>
      <c r="BE5442" s="307"/>
      <c r="BF5442" s="310" t="b">
        <v>1</v>
      </c>
    </row>
    <row r="5443" spans="1:58" s="309" customFormat="1" ht="15" customHeight="1" x14ac:dyDescent="0.25">
      <c r="A5443" s="345">
        <v>5303</v>
      </c>
      <c r="B5443" s="401" t="s">
        <v>7526</v>
      </c>
      <c r="C5443" s="346">
        <v>7482</v>
      </c>
      <c r="D5443" s="346" t="s">
        <v>7526</v>
      </c>
      <c r="E5443" s="346" t="s">
        <v>1453</v>
      </c>
      <c r="F5443" s="346" t="s">
        <v>11894</v>
      </c>
      <c r="G5443" s="346" t="s">
        <v>7512</v>
      </c>
      <c r="H5443" s="346" t="s">
        <v>11897</v>
      </c>
      <c r="I5443" s="346" t="s">
        <v>7522</v>
      </c>
      <c r="J5443" s="346" t="s">
        <v>16730</v>
      </c>
      <c r="K5443" s="346" t="s">
        <v>12473</v>
      </c>
      <c r="L5443" s="347" t="s">
        <v>12474</v>
      </c>
      <c r="M5443" s="346" t="s">
        <v>8721</v>
      </c>
      <c r="N5443" s="346" t="s">
        <v>16731</v>
      </c>
      <c r="O5443" s="346" t="s">
        <v>8721</v>
      </c>
      <c r="P5443" s="346" t="s">
        <v>8721</v>
      </c>
      <c r="Q5443" s="346" t="s">
        <v>16732</v>
      </c>
      <c r="R5443" s="346" t="s">
        <v>12758</v>
      </c>
      <c r="S5443" s="346" t="s">
        <v>8721</v>
      </c>
      <c r="T5443" s="346" t="s">
        <v>8721</v>
      </c>
      <c r="U5443" s="346" t="s">
        <v>8721</v>
      </c>
      <c r="V5443" s="346">
        <v>10263</v>
      </c>
      <c r="W5443" s="346" t="s">
        <v>12476</v>
      </c>
      <c r="X5443" s="346" t="s">
        <v>290</v>
      </c>
      <c r="Y5443" s="346" t="s">
        <v>8721</v>
      </c>
      <c r="Z5443" s="346" t="s">
        <v>12733</v>
      </c>
      <c r="AA5443" s="346" t="s">
        <v>12734</v>
      </c>
      <c r="AB5443" s="346" t="s">
        <v>13350</v>
      </c>
      <c r="AC5443" s="348">
        <v>295.53911478614697</v>
      </c>
      <c r="AD5443" s="348" t="s">
        <v>12496</v>
      </c>
      <c r="AE5443" s="348">
        <v>387.6936552943348</v>
      </c>
      <c r="AF5443" s="349">
        <v>0.3118184223258269</v>
      </c>
      <c r="AG5443" s="359">
        <v>684</v>
      </c>
      <c r="AH5443" s="359">
        <v>476.07665725326984</v>
      </c>
      <c r="AI5443" s="349">
        <v>0.61087529005343466</v>
      </c>
      <c r="AJ5443" s="349">
        <v>0.22797123644397832</v>
      </c>
      <c r="AK5443" s="350">
        <v>476.07665725326984</v>
      </c>
      <c r="AL5443" s="351">
        <v>0.61087529005343466</v>
      </c>
      <c r="AM5443" s="348" t="s">
        <v>14574</v>
      </c>
      <c r="AN5443" s="348" t="s">
        <v>14575</v>
      </c>
      <c r="AO5443" s="346" t="s">
        <v>14576</v>
      </c>
      <c r="AP5443" s="352">
        <v>44482</v>
      </c>
      <c r="AQ5443" s="346" t="s">
        <v>12921</v>
      </c>
      <c r="AR5443" s="346" t="s">
        <v>8721</v>
      </c>
      <c r="AS5443" s="346" t="s">
        <v>12921</v>
      </c>
      <c r="AT5443" s="346" t="s">
        <v>14577</v>
      </c>
      <c r="AU5443" s="346" t="s">
        <v>8721</v>
      </c>
      <c r="AV5443" s="346" t="s">
        <v>8721</v>
      </c>
      <c r="AW5443" s="327" t="s">
        <v>12484</v>
      </c>
      <c r="AX5443" s="346" t="s">
        <v>12941</v>
      </c>
      <c r="AY5443" s="374">
        <v>2</v>
      </c>
      <c r="AZ5443" s="311"/>
      <c r="BA5443" s="309" t="s">
        <v>13642</v>
      </c>
      <c r="BB5443" s="310" t="s">
        <v>8721</v>
      </c>
      <c r="BC5443" s="309" t="s">
        <v>8721</v>
      </c>
      <c r="BD5443" s="309">
        <v>2</v>
      </c>
      <c r="BE5443" s="307"/>
      <c r="BF5443" s="310" t="b">
        <v>1</v>
      </c>
    </row>
    <row r="5444" spans="1:58" s="311" customFormat="1" ht="15" customHeight="1" x14ac:dyDescent="0.25">
      <c r="A5444" s="335">
        <v>5304</v>
      </c>
      <c r="B5444" s="401" t="s">
        <v>7517</v>
      </c>
      <c r="C5444" s="337">
        <v>7475</v>
      </c>
      <c r="D5444" s="337" t="s">
        <v>7517</v>
      </c>
      <c r="E5444" s="337" t="s">
        <v>1453</v>
      </c>
      <c r="F5444" s="337" t="s">
        <v>11894</v>
      </c>
      <c r="G5444" s="337" t="s">
        <v>7516</v>
      </c>
      <c r="H5444" s="337" t="s">
        <v>11895</v>
      </c>
      <c r="I5444" s="337" t="s">
        <v>11896</v>
      </c>
      <c r="J5444" s="337" t="s">
        <v>16730</v>
      </c>
      <c r="K5444" s="337" t="s">
        <v>12473</v>
      </c>
      <c r="L5444" s="338" t="s">
        <v>12474</v>
      </c>
      <c r="M5444" s="337" t="s">
        <v>8721</v>
      </c>
      <c r="N5444" s="337" t="s">
        <v>16731</v>
      </c>
      <c r="O5444" s="337" t="s">
        <v>8721</v>
      </c>
      <c r="P5444" s="337" t="s">
        <v>8721</v>
      </c>
      <c r="Q5444" s="337" t="s">
        <v>16732</v>
      </c>
      <c r="R5444" s="337" t="s">
        <v>12758</v>
      </c>
      <c r="S5444" s="337" t="s">
        <v>8721</v>
      </c>
      <c r="T5444" s="337" t="s">
        <v>8721</v>
      </c>
      <c r="U5444" s="337" t="s">
        <v>8721</v>
      </c>
      <c r="V5444" s="337">
        <v>10263</v>
      </c>
      <c r="W5444" s="337" t="s">
        <v>12476</v>
      </c>
      <c r="X5444" s="337" t="s">
        <v>290</v>
      </c>
      <c r="Y5444" s="337" t="s">
        <v>8721</v>
      </c>
      <c r="Z5444" s="337" t="s">
        <v>12733</v>
      </c>
      <c r="AA5444" s="337" t="s">
        <v>12734</v>
      </c>
      <c r="AB5444" s="337" t="s">
        <v>13350</v>
      </c>
      <c r="AC5444" s="339">
        <v>660.34520960029715</v>
      </c>
      <c r="AD5444" s="339" t="s">
        <v>12496</v>
      </c>
      <c r="AE5444" s="339">
        <v>866.25301104827929</v>
      </c>
      <c r="AF5444" s="340">
        <v>0.3118184223258269</v>
      </c>
      <c r="AG5444" s="366">
        <v>945</v>
      </c>
      <c r="AH5444" s="366">
        <v>657.7374869946492</v>
      </c>
      <c r="AI5444" s="340">
        <v>-3.9490293375890051E-3</v>
      </c>
      <c r="AJ5444" s="340">
        <v>-0.24070972498127197</v>
      </c>
      <c r="AK5444" s="341">
        <v>657.7374869946492</v>
      </c>
      <c r="AL5444" s="342">
        <v>-3.9490293375890051E-3</v>
      </c>
      <c r="AM5444" s="339" t="s">
        <v>14574</v>
      </c>
      <c r="AN5444" s="339" t="s">
        <v>14575</v>
      </c>
      <c r="AO5444" s="337" t="s">
        <v>14576</v>
      </c>
      <c r="AP5444" s="343">
        <v>44482</v>
      </c>
      <c r="AQ5444" s="335" t="s">
        <v>12921</v>
      </c>
      <c r="AR5444" s="335" t="s">
        <v>8721</v>
      </c>
      <c r="AS5444" s="335" t="s">
        <v>12921</v>
      </c>
      <c r="AT5444" s="335" t="s">
        <v>14577</v>
      </c>
      <c r="AU5444" s="335" t="s">
        <v>8721</v>
      </c>
      <c r="AV5444" s="335" t="s">
        <v>8721</v>
      </c>
      <c r="AW5444" s="327" t="s">
        <v>12484</v>
      </c>
      <c r="AX5444" s="335" t="s">
        <v>12941</v>
      </c>
      <c r="AY5444" s="397">
        <v>2</v>
      </c>
      <c r="BA5444" s="311" t="s">
        <v>13642</v>
      </c>
      <c r="BB5444" s="310" t="s">
        <v>8721</v>
      </c>
      <c r="BC5444" s="311" t="s">
        <v>8721</v>
      </c>
      <c r="BD5444" s="311">
        <v>2</v>
      </c>
      <c r="BE5444" s="307"/>
      <c r="BF5444" s="310" t="b">
        <v>1</v>
      </c>
    </row>
    <row r="5445" spans="1:58" s="309" customFormat="1" ht="15" customHeight="1" x14ac:dyDescent="0.25">
      <c r="A5445" s="345">
        <v>5305</v>
      </c>
      <c r="B5445" s="401" t="s">
        <v>7520</v>
      </c>
      <c r="C5445" s="337">
        <v>7477</v>
      </c>
      <c r="D5445" s="337" t="s">
        <v>7520</v>
      </c>
      <c r="E5445" s="337" t="s">
        <v>1453</v>
      </c>
      <c r="F5445" s="337" t="s">
        <v>11894</v>
      </c>
      <c r="G5445" s="337" t="s">
        <v>7516</v>
      </c>
      <c r="H5445" s="337" t="s">
        <v>11897</v>
      </c>
      <c r="I5445" s="337" t="s">
        <v>11896</v>
      </c>
      <c r="J5445" s="337" t="s">
        <v>16730</v>
      </c>
      <c r="K5445" s="337" t="s">
        <v>12473</v>
      </c>
      <c r="L5445" s="338" t="s">
        <v>12474</v>
      </c>
      <c r="M5445" s="337" t="s">
        <v>8721</v>
      </c>
      <c r="N5445" s="337" t="s">
        <v>16731</v>
      </c>
      <c r="O5445" s="337" t="s">
        <v>8721</v>
      </c>
      <c r="P5445" s="337" t="s">
        <v>8721</v>
      </c>
      <c r="Q5445" s="337" t="s">
        <v>16732</v>
      </c>
      <c r="R5445" s="337" t="s">
        <v>12758</v>
      </c>
      <c r="S5445" s="337" t="s">
        <v>8721</v>
      </c>
      <c r="T5445" s="337" t="s">
        <v>8721</v>
      </c>
      <c r="U5445" s="337" t="s">
        <v>8721</v>
      </c>
      <c r="V5445" s="337">
        <v>10263</v>
      </c>
      <c r="W5445" s="337" t="s">
        <v>12476</v>
      </c>
      <c r="X5445" s="337" t="s">
        <v>290</v>
      </c>
      <c r="Y5445" s="337" t="s">
        <v>8721</v>
      </c>
      <c r="Z5445" s="337" t="s">
        <v>12733</v>
      </c>
      <c r="AA5445" s="337" t="s">
        <v>12734</v>
      </c>
      <c r="AB5445" s="337" t="s">
        <v>13350</v>
      </c>
      <c r="AC5445" s="339">
        <v>624.17245336345104</v>
      </c>
      <c r="AD5445" s="339" t="s">
        <v>12496</v>
      </c>
      <c r="AE5445" s="339">
        <v>818.80092303048309</v>
      </c>
      <c r="AF5445" s="340">
        <v>0.3118184223258269</v>
      </c>
      <c r="AG5445" s="366">
        <v>1030</v>
      </c>
      <c r="AH5445" s="366">
        <v>716.89905989892975</v>
      </c>
      <c r="AI5445" s="340">
        <v>0.14855927402083657</v>
      </c>
      <c r="AJ5445" s="340">
        <v>-0.12445255038844116</v>
      </c>
      <c r="AK5445" s="341">
        <v>716.89905989892975</v>
      </c>
      <c r="AL5445" s="342">
        <v>0.14855927402083657</v>
      </c>
      <c r="AM5445" s="339" t="s">
        <v>14574</v>
      </c>
      <c r="AN5445" s="339" t="s">
        <v>14575</v>
      </c>
      <c r="AO5445" s="337" t="s">
        <v>14576</v>
      </c>
      <c r="AP5445" s="343">
        <v>44482</v>
      </c>
      <c r="AQ5445" s="335" t="s">
        <v>12921</v>
      </c>
      <c r="AR5445" s="335" t="s">
        <v>8721</v>
      </c>
      <c r="AS5445" s="335" t="s">
        <v>12921</v>
      </c>
      <c r="AT5445" s="335" t="s">
        <v>14577</v>
      </c>
      <c r="AU5445" s="335" t="s">
        <v>8721</v>
      </c>
      <c r="AV5445" s="335" t="s">
        <v>8721</v>
      </c>
      <c r="AW5445" s="327" t="s">
        <v>12484</v>
      </c>
      <c r="AX5445" s="335" t="s">
        <v>12941</v>
      </c>
      <c r="AY5445" s="397">
        <v>2</v>
      </c>
      <c r="AZ5445" s="311"/>
      <c r="BA5445" s="309" t="s">
        <v>13642</v>
      </c>
      <c r="BB5445" s="310" t="s">
        <v>8721</v>
      </c>
      <c r="BC5445" s="309" t="s">
        <v>8721</v>
      </c>
      <c r="BD5445" s="309">
        <v>2</v>
      </c>
      <c r="BE5445" s="307"/>
      <c r="BF5445" s="310" t="b">
        <v>1</v>
      </c>
    </row>
    <row r="5446" spans="1:58" s="311" customFormat="1" ht="15" customHeight="1" x14ac:dyDescent="0.25">
      <c r="A5446" s="335">
        <v>5306</v>
      </c>
      <c r="B5446" s="401" t="s">
        <v>7527</v>
      </c>
      <c r="C5446" s="337">
        <v>7485</v>
      </c>
      <c r="D5446" s="337" t="s">
        <v>7527</v>
      </c>
      <c r="E5446" s="337" t="s">
        <v>1453</v>
      </c>
      <c r="F5446" s="337" t="s">
        <v>11894</v>
      </c>
      <c r="G5446" s="337" t="s">
        <v>7516</v>
      </c>
      <c r="H5446" s="337" t="s">
        <v>11895</v>
      </c>
      <c r="I5446" s="337" t="s">
        <v>7522</v>
      </c>
      <c r="J5446" s="337" t="s">
        <v>16730</v>
      </c>
      <c r="K5446" s="337" t="s">
        <v>12473</v>
      </c>
      <c r="L5446" s="338" t="s">
        <v>12474</v>
      </c>
      <c r="M5446" s="337" t="s">
        <v>8721</v>
      </c>
      <c r="N5446" s="337" t="s">
        <v>16731</v>
      </c>
      <c r="O5446" s="337" t="s">
        <v>8721</v>
      </c>
      <c r="P5446" s="337" t="s">
        <v>8721</v>
      </c>
      <c r="Q5446" s="337" t="s">
        <v>16732</v>
      </c>
      <c r="R5446" s="337" t="s">
        <v>12758</v>
      </c>
      <c r="S5446" s="337" t="s">
        <v>8721</v>
      </c>
      <c r="T5446" s="337" t="s">
        <v>8721</v>
      </c>
      <c r="U5446" s="337" t="s">
        <v>8721</v>
      </c>
      <c r="V5446" s="337">
        <v>10263</v>
      </c>
      <c r="W5446" s="337" t="s">
        <v>12476</v>
      </c>
      <c r="X5446" s="337" t="s">
        <v>290</v>
      </c>
      <c r="Y5446" s="337" t="s">
        <v>8721</v>
      </c>
      <c r="Z5446" s="337" t="s">
        <v>12733</v>
      </c>
      <c r="AA5446" s="337" t="s">
        <v>12734</v>
      </c>
      <c r="AB5446" s="337" t="s">
        <v>13350</v>
      </c>
      <c r="AC5446" s="339">
        <v>374.04169215121732</v>
      </c>
      <c r="AD5446" s="339" t="s">
        <v>12496</v>
      </c>
      <c r="AE5446" s="339">
        <v>490.67478248189252</v>
      </c>
      <c r="AF5446" s="340">
        <v>0.3118184223258269</v>
      </c>
      <c r="AG5446" s="366">
        <v>685</v>
      </c>
      <c r="AH5446" s="366">
        <v>476.77267575802608</v>
      </c>
      <c r="AI5446" s="340">
        <v>0.27465115724392763</v>
      </c>
      <c r="AJ5446" s="340">
        <v>-2.8332629310085844E-2</v>
      </c>
      <c r="AK5446" s="341">
        <v>476.77267575802608</v>
      </c>
      <c r="AL5446" s="342">
        <v>0.27465115724392763</v>
      </c>
      <c r="AM5446" s="339" t="s">
        <v>14574</v>
      </c>
      <c r="AN5446" s="339" t="s">
        <v>14575</v>
      </c>
      <c r="AO5446" s="337" t="s">
        <v>14576</v>
      </c>
      <c r="AP5446" s="343">
        <v>44483</v>
      </c>
      <c r="AQ5446" s="335" t="s">
        <v>12921</v>
      </c>
      <c r="AR5446" s="335" t="s">
        <v>8721</v>
      </c>
      <c r="AS5446" s="335" t="s">
        <v>12921</v>
      </c>
      <c r="AT5446" s="335" t="s">
        <v>14577</v>
      </c>
      <c r="AU5446" s="335" t="s">
        <v>8721</v>
      </c>
      <c r="AV5446" s="335" t="s">
        <v>8721</v>
      </c>
      <c r="AW5446" s="327" t="s">
        <v>12484</v>
      </c>
      <c r="AX5446" s="335" t="s">
        <v>12941</v>
      </c>
      <c r="AY5446" s="397">
        <v>2</v>
      </c>
      <c r="AZ5446" s="309"/>
      <c r="BA5446" s="311" t="s">
        <v>13642</v>
      </c>
      <c r="BB5446" s="310" t="s">
        <v>8721</v>
      </c>
      <c r="BC5446" s="311" t="s">
        <v>8721</v>
      </c>
      <c r="BD5446" s="311">
        <v>2</v>
      </c>
      <c r="BE5446" s="307"/>
      <c r="BF5446" s="310" t="b">
        <v>1</v>
      </c>
    </row>
    <row r="5447" spans="1:58" s="309" customFormat="1" ht="15" customHeight="1" x14ac:dyDescent="0.25">
      <c r="A5447" s="345">
        <v>5307</v>
      </c>
      <c r="B5447" s="401" t="s">
        <v>7529</v>
      </c>
      <c r="C5447" s="337">
        <v>7487</v>
      </c>
      <c r="D5447" s="337" t="s">
        <v>7529</v>
      </c>
      <c r="E5447" s="337" t="s">
        <v>1453</v>
      </c>
      <c r="F5447" s="337" t="s">
        <v>11894</v>
      </c>
      <c r="G5447" s="337" t="s">
        <v>7516</v>
      </c>
      <c r="H5447" s="337" t="s">
        <v>11897</v>
      </c>
      <c r="I5447" s="337" t="s">
        <v>7522</v>
      </c>
      <c r="J5447" s="337" t="s">
        <v>16730</v>
      </c>
      <c r="K5447" s="337" t="s">
        <v>12473</v>
      </c>
      <c r="L5447" s="338" t="s">
        <v>12474</v>
      </c>
      <c r="M5447" s="337" t="s">
        <v>8721</v>
      </c>
      <c r="N5447" s="337" t="s">
        <v>16731</v>
      </c>
      <c r="O5447" s="337" t="s">
        <v>8721</v>
      </c>
      <c r="P5447" s="337" t="s">
        <v>8721</v>
      </c>
      <c r="Q5447" s="337" t="s">
        <v>16732</v>
      </c>
      <c r="R5447" s="337" t="s">
        <v>12758</v>
      </c>
      <c r="S5447" s="337" t="s">
        <v>8721</v>
      </c>
      <c r="T5447" s="337" t="s">
        <v>8721</v>
      </c>
      <c r="U5447" s="337" t="s">
        <v>8721</v>
      </c>
      <c r="V5447" s="337">
        <v>10263</v>
      </c>
      <c r="W5447" s="337" t="s">
        <v>12476</v>
      </c>
      <c r="X5447" s="337" t="s">
        <v>290</v>
      </c>
      <c r="Y5447" s="337" t="s">
        <v>8721</v>
      </c>
      <c r="Z5447" s="337" t="s">
        <v>12733</v>
      </c>
      <c r="AA5447" s="337" t="s">
        <v>12734</v>
      </c>
      <c r="AB5447" s="337" t="s">
        <v>13350</v>
      </c>
      <c r="AC5447" s="339">
        <v>384.8165557111289</v>
      </c>
      <c r="AD5447" s="339" t="s">
        <v>12496</v>
      </c>
      <c r="AE5447" s="339">
        <v>504.8094469978318</v>
      </c>
      <c r="AF5447" s="340">
        <v>0.3118184223258269</v>
      </c>
      <c r="AG5447" s="366">
        <v>725</v>
      </c>
      <c r="AH5447" s="366">
        <v>504.61341594827582</v>
      </c>
      <c r="AI5447" s="340">
        <v>0.3113090080434977</v>
      </c>
      <c r="AJ5447" s="340">
        <v>-3.8832682455092193E-4</v>
      </c>
      <c r="AK5447" s="341">
        <v>504.61341594827582</v>
      </c>
      <c r="AL5447" s="342">
        <v>0.3113090080434977</v>
      </c>
      <c r="AM5447" s="339" t="s">
        <v>14574</v>
      </c>
      <c r="AN5447" s="339" t="s">
        <v>14575</v>
      </c>
      <c r="AO5447" s="337" t="s">
        <v>14576</v>
      </c>
      <c r="AP5447" s="343">
        <v>44483</v>
      </c>
      <c r="AQ5447" s="335" t="s">
        <v>12921</v>
      </c>
      <c r="AR5447" s="335" t="s">
        <v>8721</v>
      </c>
      <c r="AS5447" s="335" t="s">
        <v>12921</v>
      </c>
      <c r="AT5447" s="335" t="s">
        <v>14577</v>
      </c>
      <c r="AU5447" s="335" t="s">
        <v>8721</v>
      </c>
      <c r="AV5447" s="335" t="s">
        <v>8721</v>
      </c>
      <c r="AW5447" s="327" t="s">
        <v>12484</v>
      </c>
      <c r="AX5447" s="335" t="s">
        <v>12941</v>
      </c>
      <c r="AY5447" s="397">
        <v>2</v>
      </c>
      <c r="AZ5447" s="310"/>
      <c r="BA5447" s="309" t="s">
        <v>13642</v>
      </c>
      <c r="BB5447" s="310" t="s">
        <v>8721</v>
      </c>
      <c r="BC5447" s="309" t="s">
        <v>8721</v>
      </c>
      <c r="BD5447" s="309">
        <v>2</v>
      </c>
      <c r="BE5447" s="307"/>
      <c r="BF5447" s="310" t="b">
        <v>1</v>
      </c>
    </row>
    <row r="5448" spans="1:58" s="311" customFormat="1" ht="15" customHeight="1" x14ac:dyDescent="0.25">
      <c r="A5448" s="335">
        <v>5308</v>
      </c>
      <c r="B5448" s="401" t="s">
        <v>7519</v>
      </c>
      <c r="C5448" s="346">
        <v>7474</v>
      </c>
      <c r="D5448" s="346" t="s">
        <v>7519</v>
      </c>
      <c r="E5448" s="346" t="s">
        <v>1453</v>
      </c>
      <c r="F5448" s="346" t="s">
        <v>11894</v>
      </c>
      <c r="G5448" s="346" t="s">
        <v>7518</v>
      </c>
      <c r="H5448" s="346" t="s">
        <v>11895</v>
      </c>
      <c r="I5448" s="346" t="s">
        <v>11896</v>
      </c>
      <c r="J5448" s="346" t="s">
        <v>16730</v>
      </c>
      <c r="K5448" s="346" t="s">
        <v>12473</v>
      </c>
      <c r="L5448" s="347" t="s">
        <v>12474</v>
      </c>
      <c r="M5448" s="346" t="s">
        <v>8721</v>
      </c>
      <c r="N5448" s="346" t="s">
        <v>16731</v>
      </c>
      <c r="O5448" s="346" t="s">
        <v>8721</v>
      </c>
      <c r="P5448" s="346" t="s">
        <v>8721</v>
      </c>
      <c r="Q5448" s="346" t="s">
        <v>16732</v>
      </c>
      <c r="R5448" s="346" t="s">
        <v>12758</v>
      </c>
      <c r="S5448" s="346" t="s">
        <v>8721</v>
      </c>
      <c r="T5448" s="346" t="s">
        <v>8721</v>
      </c>
      <c r="U5448" s="346" t="s">
        <v>8721</v>
      </c>
      <c r="V5448" s="346">
        <v>10263</v>
      </c>
      <c r="W5448" s="346" t="s">
        <v>12476</v>
      </c>
      <c r="X5448" s="346" t="s">
        <v>290</v>
      </c>
      <c r="Y5448" s="346" t="s">
        <v>8721</v>
      </c>
      <c r="Z5448" s="346" t="s">
        <v>12733</v>
      </c>
      <c r="AA5448" s="346" t="s">
        <v>12734</v>
      </c>
      <c r="AB5448" s="346" t="s">
        <v>13350</v>
      </c>
      <c r="AC5448" s="348">
        <v>503.34005487015662</v>
      </c>
      <c r="AD5448" s="348" t="s">
        <v>12496</v>
      </c>
      <c r="AE5448" s="348">
        <v>660.29075667316397</v>
      </c>
      <c r="AF5448" s="349">
        <v>0.3118184223258269</v>
      </c>
      <c r="AG5448" s="359">
        <v>815</v>
      </c>
      <c r="AH5448" s="359">
        <v>567.25508137633767</v>
      </c>
      <c r="AI5448" s="349">
        <v>0.12698180064900422</v>
      </c>
      <c r="AJ5448" s="349">
        <v>-0.14090107177265521</v>
      </c>
      <c r="AK5448" s="350">
        <v>567.25508137633767</v>
      </c>
      <c r="AL5448" s="351">
        <v>0.12698180064900422</v>
      </c>
      <c r="AM5448" s="348" t="s">
        <v>14574</v>
      </c>
      <c r="AN5448" s="348" t="s">
        <v>14575</v>
      </c>
      <c r="AO5448" s="346" t="s">
        <v>14576</v>
      </c>
      <c r="AP5448" s="352">
        <v>44482</v>
      </c>
      <c r="AQ5448" s="346" t="s">
        <v>12921</v>
      </c>
      <c r="AR5448" s="346" t="s">
        <v>8721</v>
      </c>
      <c r="AS5448" s="346" t="s">
        <v>12921</v>
      </c>
      <c r="AT5448" s="346" t="s">
        <v>14577</v>
      </c>
      <c r="AU5448" s="346" t="s">
        <v>8721</v>
      </c>
      <c r="AV5448" s="346" t="s">
        <v>8721</v>
      </c>
      <c r="AW5448" s="327" t="s">
        <v>12484</v>
      </c>
      <c r="AX5448" s="346" t="s">
        <v>12941</v>
      </c>
      <c r="AY5448" s="374">
        <v>2</v>
      </c>
      <c r="AZ5448" s="309"/>
      <c r="BA5448" s="311" t="s">
        <v>13642</v>
      </c>
      <c r="BB5448" s="310" t="s">
        <v>8721</v>
      </c>
      <c r="BC5448" s="311" t="s">
        <v>8721</v>
      </c>
      <c r="BD5448" s="311">
        <v>2</v>
      </c>
      <c r="BE5448" s="307"/>
      <c r="BF5448" s="310" t="b">
        <v>1</v>
      </c>
    </row>
    <row r="5449" spans="1:58" s="309" customFormat="1" ht="15" customHeight="1" x14ac:dyDescent="0.25">
      <c r="A5449" s="345">
        <v>5309</v>
      </c>
      <c r="B5449" s="401" t="s">
        <v>7521</v>
      </c>
      <c r="C5449" s="346">
        <v>7476</v>
      </c>
      <c r="D5449" s="346" t="s">
        <v>7521</v>
      </c>
      <c r="E5449" s="346" t="s">
        <v>1453</v>
      </c>
      <c r="F5449" s="346" t="s">
        <v>11894</v>
      </c>
      <c r="G5449" s="346" t="s">
        <v>7518</v>
      </c>
      <c r="H5449" s="346" t="s">
        <v>11897</v>
      </c>
      <c r="I5449" s="346" t="s">
        <v>11896</v>
      </c>
      <c r="J5449" s="346" t="s">
        <v>16730</v>
      </c>
      <c r="K5449" s="346" t="s">
        <v>12473</v>
      </c>
      <c r="L5449" s="347" t="s">
        <v>12474</v>
      </c>
      <c r="M5449" s="346" t="s">
        <v>8721</v>
      </c>
      <c r="N5449" s="346" t="s">
        <v>16731</v>
      </c>
      <c r="O5449" s="346" t="s">
        <v>8721</v>
      </c>
      <c r="P5449" s="346" t="s">
        <v>8721</v>
      </c>
      <c r="Q5449" s="346" t="s">
        <v>16732</v>
      </c>
      <c r="R5449" s="346" t="s">
        <v>12758</v>
      </c>
      <c r="S5449" s="346" t="s">
        <v>8721</v>
      </c>
      <c r="T5449" s="346" t="s">
        <v>8721</v>
      </c>
      <c r="U5449" s="346" t="s">
        <v>8721</v>
      </c>
      <c r="V5449" s="346">
        <v>10263</v>
      </c>
      <c r="W5449" s="346" t="s">
        <v>12476</v>
      </c>
      <c r="X5449" s="346" t="s">
        <v>290</v>
      </c>
      <c r="Y5449" s="346" t="s">
        <v>8721</v>
      </c>
      <c r="Z5449" s="346" t="s">
        <v>12733</v>
      </c>
      <c r="AA5449" s="346" t="s">
        <v>12734</v>
      </c>
      <c r="AB5449" s="346" t="s">
        <v>13350</v>
      </c>
      <c r="AC5449" s="348">
        <v>515.6541846529127</v>
      </c>
      <c r="AD5449" s="348" t="s">
        <v>12496</v>
      </c>
      <c r="AE5449" s="348">
        <v>676.4446589770946</v>
      </c>
      <c r="AF5449" s="349">
        <v>0.3118184223258269</v>
      </c>
      <c r="AG5449" s="359">
        <v>915</v>
      </c>
      <c r="AH5449" s="359">
        <v>636.85693185196192</v>
      </c>
      <c r="AI5449" s="349">
        <v>0.23504656959320691</v>
      </c>
      <c r="AJ5449" s="349">
        <v>-5.8523231131717979E-2</v>
      </c>
      <c r="AK5449" s="350">
        <v>636.85693185196192</v>
      </c>
      <c r="AL5449" s="351">
        <v>0.23504656959320691</v>
      </c>
      <c r="AM5449" s="348" t="s">
        <v>14574</v>
      </c>
      <c r="AN5449" s="348" t="s">
        <v>14575</v>
      </c>
      <c r="AO5449" s="346" t="s">
        <v>14576</v>
      </c>
      <c r="AP5449" s="352">
        <v>44482</v>
      </c>
      <c r="AQ5449" s="346" t="s">
        <v>12921</v>
      </c>
      <c r="AR5449" s="346" t="s">
        <v>8721</v>
      </c>
      <c r="AS5449" s="346" t="s">
        <v>12921</v>
      </c>
      <c r="AT5449" s="346" t="s">
        <v>14577</v>
      </c>
      <c r="AU5449" s="346" t="s">
        <v>8721</v>
      </c>
      <c r="AV5449" s="346" t="s">
        <v>8721</v>
      </c>
      <c r="AW5449" s="327" t="s">
        <v>12484</v>
      </c>
      <c r="AX5449" s="346" t="s">
        <v>12941</v>
      </c>
      <c r="AY5449" s="374">
        <v>2</v>
      </c>
      <c r="BA5449" s="309" t="s">
        <v>13642</v>
      </c>
      <c r="BB5449" s="310" t="s">
        <v>8721</v>
      </c>
      <c r="BC5449" s="309" t="s">
        <v>8721</v>
      </c>
      <c r="BD5449" s="309">
        <v>2</v>
      </c>
      <c r="BE5449" s="307"/>
      <c r="BF5449" s="310" t="b">
        <v>1</v>
      </c>
    </row>
    <row r="5450" spans="1:58" s="311" customFormat="1" ht="15" customHeight="1" x14ac:dyDescent="0.25">
      <c r="A5450" s="335">
        <v>5310</v>
      </c>
      <c r="B5450" s="401" t="s">
        <v>7528</v>
      </c>
      <c r="C5450" s="346">
        <v>7484</v>
      </c>
      <c r="D5450" s="346" t="s">
        <v>7528</v>
      </c>
      <c r="E5450" s="346" t="s">
        <v>1453</v>
      </c>
      <c r="F5450" s="346" t="s">
        <v>11894</v>
      </c>
      <c r="G5450" s="346" t="s">
        <v>7518</v>
      </c>
      <c r="H5450" s="346" t="s">
        <v>11895</v>
      </c>
      <c r="I5450" s="346" t="s">
        <v>7522</v>
      </c>
      <c r="J5450" s="346" t="s">
        <v>16730</v>
      </c>
      <c r="K5450" s="346" t="s">
        <v>12473</v>
      </c>
      <c r="L5450" s="347" t="s">
        <v>12474</v>
      </c>
      <c r="M5450" s="346" t="s">
        <v>8721</v>
      </c>
      <c r="N5450" s="346" t="s">
        <v>16731</v>
      </c>
      <c r="O5450" s="346" t="s">
        <v>8721</v>
      </c>
      <c r="P5450" s="346" t="s">
        <v>8721</v>
      </c>
      <c r="Q5450" s="346" t="s">
        <v>16732</v>
      </c>
      <c r="R5450" s="346" t="s">
        <v>12758</v>
      </c>
      <c r="S5450" s="346" t="s">
        <v>8721</v>
      </c>
      <c r="T5450" s="346" t="s">
        <v>8721</v>
      </c>
      <c r="U5450" s="346" t="s">
        <v>8721</v>
      </c>
      <c r="V5450" s="346">
        <v>10263</v>
      </c>
      <c r="W5450" s="346" t="s">
        <v>12476</v>
      </c>
      <c r="X5450" s="346" t="s">
        <v>290</v>
      </c>
      <c r="Y5450" s="346" t="s">
        <v>8721</v>
      </c>
      <c r="Z5450" s="346" t="s">
        <v>12733</v>
      </c>
      <c r="AA5450" s="346" t="s">
        <v>12734</v>
      </c>
      <c r="AB5450" s="346" t="s">
        <v>13350</v>
      </c>
      <c r="AC5450" s="348">
        <v>318.62810812881474</v>
      </c>
      <c r="AD5450" s="348" t="s">
        <v>12496</v>
      </c>
      <c r="AE5450" s="348">
        <v>417.98222211420472</v>
      </c>
      <c r="AF5450" s="349">
        <v>0.3118184223258269</v>
      </c>
      <c r="AG5450" s="359">
        <v>618</v>
      </c>
      <c r="AH5450" s="359">
        <v>430.13943593935784</v>
      </c>
      <c r="AI5450" s="349">
        <v>0.34997329163898305</v>
      </c>
      <c r="AJ5450" s="349">
        <v>2.9085480630397287E-2</v>
      </c>
      <c r="AK5450" s="350">
        <v>430.13943593935784</v>
      </c>
      <c r="AL5450" s="351">
        <v>0.34997329163898305</v>
      </c>
      <c r="AM5450" s="348" t="s">
        <v>14574</v>
      </c>
      <c r="AN5450" s="348" t="s">
        <v>14575</v>
      </c>
      <c r="AO5450" s="346" t="s">
        <v>14576</v>
      </c>
      <c r="AP5450" s="352">
        <v>44483</v>
      </c>
      <c r="AQ5450" s="346" t="s">
        <v>12921</v>
      </c>
      <c r="AR5450" s="346" t="s">
        <v>8721</v>
      </c>
      <c r="AS5450" s="346" t="s">
        <v>12921</v>
      </c>
      <c r="AT5450" s="346" t="s">
        <v>14577</v>
      </c>
      <c r="AU5450" s="346" t="s">
        <v>8721</v>
      </c>
      <c r="AV5450" s="346" t="s">
        <v>8721</v>
      </c>
      <c r="AW5450" s="327" t="s">
        <v>12484</v>
      </c>
      <c r="AX5450" s="346" t="s">
        <v>12941</v>
      </c>
      <c r="AY5450" s="374">
        <v>2</v>
      </c>
      <c r="BA5450" s="311" t="s">
        <v>13642</v>
      </c>
      <c r="BB5450" s="310" t="s">
        <v>8721</v>
      </c>
      <c r="BC5450" s="311" t="s">
        <v>8721</v>
      </c>
      <c r="BD5450" s="311">
        <v>2</v>
      </c>
      <c r="BE5450" s="307"/>
      <c r="BF5450" s="310" t="b">
        <v>1</v>
      </c>
    </row>
    <row r="5451" spans="1:58" s="309" customFormat="1" ht="15" customHeight="1" x14ac:dyDescent="0.25">
      <c r="A5451" s="345">
        <v>5311</v>
      </c>
      <c r="B5451" s="401" t="s">
        <v>7530</v>
      </c>
      <c r="C5451" s="346">
        <v>7486</v>
      </c>
      <c r="D5451" s="346" t="s">
        <v>7530</v>
      </c>
      <c r="E5451" s="346" t="s">
        <v>1453</v>
      </c>
      <c r="F5451" s="346" t="s">
        <v>11894</v>
      </c>
      <c r="G5451" s="346" t="s">
        <v>7518</v>
      </c>
      <c r="H5451" s="346" t="s">
        <v>11897</v>
      </c>
      <c r="I5451" s="346" t="s">
        <v>7522</v>
      </c>
      <c r="J5451" s="346" t="s">
        <v>16730</v>
      </c>
      <c r="K5451" s="346" t="s">
        <v>12473</v>
      </c>
      <c r="L5451" s="347" t="s">
        <v>12474</v>
      </c>
      <c r="M5451" s="346" t="s">
        <v>8721</v>
      </c>
      <c r="N5451" s="346" t="s">
        <v>16731</v>
      </c>
      <c r="O5451" s="346" t="s">
        <v>8721</v>
      </c>
      <c r="P5451" s="346" t="s">
        <v>8721</v>
      </c>
      <c r="Q5451" s="346" t="s">
        <v>16732</v>
      </c>
      <c r="R5451" s="346" t="s">
        <v>12758</v>
      </c>
      <c r="S5451" s="346" t="s">
        <v>8721</v>
      </c>
      <c r="T5451" s="346" t="s">
        <v>8721</v>
      </c>
      <c r="U5451" s="346" t="s">
        <v>8721</v>
      </c>
      <c r="V5451" s="346">
        <v>10263</v>
      </c>
      <c r="W5451" s="346" t="s">
        <v>12476</v>
      </c>
      <c r="X5451" s="346" t="s">
        <v>290</v>
      </c>
      <c r="Y5451" s="346" t="s">
        <v>8721</v>
      </c>
      <c r="Z5451" s="346" t="s">
        <v>12733</v>
      </c>
      <c r="AA5451" s="346" t="s">
        <v>12734</v>
      </c>
      <c r="AB5451" s="346" t="s">
        <v>13350</v>
      </c>
      <c r="AC5451" s="348">
        <v>330.94223791157083</v>
      </c>
      <c r="AD5451" s="348" t="s">
        <v>12496</v>
      </c>
      <c r="AE5451" s="348">
        <v>434.1361244181353</v>
      </c>
      <c r="AF5451" s="349">
        <v>0.3118184223258269</v>
      </c>
      <c r="AG5451" s="359">
        <v>641</v>
      </c>
      <c r="AH5451" s="359">
        <v>446.14786154875145</v>
      </c>
      <c r="AI5451" s="349">
        <v>0.34811399223076522</v>
      </c>
      <c r="AJ5451" s="349">
        <v>2.7668135534022253E-2</v>
      </c>
      <c r="AK5451" s="350">
        <v>446.14786154875145</v>
      </c>
      <c r="AL5451" s="351">
        <v>0.34811399223076522</v>
      </c>
      <c r="AM5451" s="348" t="s">
        <v>14574</v>
      </c>
      <c r="AN5451" s="348" t="s">
        <v>14575</v>
      </c>
      <c r="AO5451" s="346" t="s">
        <v>14576</v>
      </c>
      <c r="AP5451" s="352">
        <v>44483</v>
      </c>
      <c r="AQ5451" s="346" t="s">
        <v>12921</v>
      </c>
      <c r="AR5451" s="346" t="s">
        <v>8721</v>
      </c>
      <c r="AS5451" s="346" t="s">
        <v>12921</v>
      </c>
      <c r="AT5451" s="346" t="s">
        <v>14577</v>
      </c>
      <c r="AU5451" s="346" t="s">
        <v>8721</v>
      </c>
      <c r="AV5451" s="346" t="s">
        <v>8721</v>
      </c>
      <c r="AW5451" s="327" t="s">
        <v>12484</v>
      </c>
      <c r="AX5451" s="346" t="s">
        <v>12941</v>
      </c>
      <c r="AY5451" s="374">
        <v>2</v>
      </c>
      <c r="AZ5451" s="310"/>
      <c r="BA5451" s="309" t="s">
        <v>13642</v>
      </c>
      <c r="BB5451" s="310" t="s">
        <v>8721</v>
      </c>
      <c r="BC5451" s="309" t="s">
        <v>8721</v>
      </c>
      <c r="BD5451" s="309">
        <v>2</v>
      </c>
      <c r="BE5451" s="307"/>
      <c r="BF5451" s="310" t="b">
        <v>1</v>
      </c>
    </row>
    <row r="5452" spans="1:58" s="311" customFormat="1" ht="15" customHeight="1" x14ac:dyDescent="0.25">
      <c r="A5452" s="335">
        <v>5312</v>
      </c>
      <c r="B5452" s="401" t="s">
        <v>7509</v>
      </c>
      <c r="C5452" s="346">
        <v>7469</v>
      </c>
      <c r="D5452" s="346" t="s">
        <v>7509</v>
      </c>
      <c r="E5452" s="346" t="s">
        <v>1453</v>
      </c>
      <c r="F5452" s="346" t="s">
        <v>11894</v>
      </c>
      <c r="G5452" s="346" t="s">
        <v>11898</v>
      </c>
      <c r="H5452" s="346" t="s">
        <v>7507</v>
      </c>
      <c r="I5452" s="346" t="s">
        <v>11899</v>
      </c>
      <c r="J5452" s="346" t="s">
        <v>16686</v>
      </c>
      <c r="K5452" s="346" t="s">
        <v>12473</v>
      </c>
      <c r="L5452" s="347" t="s">
        <v>12474</v>
      </c>
      <c r="M5452" s="346" t="s">
        <v>16702</v>
      </c>
      <c r="N5452" s="346" t="s">
        <v>8721</v>
      </c>
      <c r="O5452" s="346" t="s">
        <v>8721</v>
      </c>
      <c r="P5452" s="346" t="s">
        <v>8721</v>
      </c>
      <c r="Q5452" s="346" t="s">
        <v>16688</v>
      </c>
      <c r="R5452" s="346" t="s">
        <v>12758</v>
      </c>
      <c r="S5452" s="346" t="s">
        <v>8721</v>
      </c>
      <c r="T5452" s="346" t="s">
        <v>8721</v>
      </c>
      <c r="U5452" s="346" t="s">
        <v>8721</v>
      </c>
      <c r="V5452" s="346">
        <v>10262</v>
      </c>
      <c r="W5452" s="346" t="s">
        <v>12476</v>
      </c>
      <c r="X5452" s="346" t="s">
        <v>290</v>
      </c>
      <c r="Y5452" s="346" t="s">
        <v>8721</v>
      </c>
      <c r="Z5452" s="346" t="s">
        <v>12733</v>
      </c>
      <c r="AA5452" s="346" t="s">
        <v>12734</v>
      </c>
      <c r="AB5452" s="346" t="s">
        <v>13350</v>
      </c>
      <c r="AC5452" s="348">
        <v>538.74317799558037</v>
      </c>
      <c r="AD5452" s="348" t="s">
        <v>12496</v>
      </c>
      <c r="AE5452" s="348">
        <v>667.93600282042905</v>
      </c>
      <c r="AF5452" s="349">
        <v>0.23980410351647841</v>
      </c>
      <c r="AG5452" s="359">
        <v>1250</v>
      </c>
      <c r="AH5452" s="359">
        <v>944.70538001707951</v>
      </c>
      <c r="AI5452" s="349">
        <v>0.75353567080311046</v>
      </c>
      <c r="AJ5452" s="349">
        <v>0.4143651128670458</v>
      </c>
      <c r="AK5452" s="350">
        <v>944.70538001707951</v>
      </c>
      <c r="AL5452" s="351">
        <v>0.75353567080311046</v>
      </c>
      <c r="AM5452" s="348" t="s">
        <v>14574</v>
      </c>
      <c r="AN5452" s="348" t="s">
        <v>14575</v>
      </c>
      <c r="AO5452" s="346" t="s">
        <v>14576</v>
      </c>
      <c r="AP5452" s="352">
        <v>44482</v>
      </c>
      <c r="AQ5452" s="346" t="s">
        <v>12921</v>
      </c>
      <c r="AR5452" s="346" t="s">
        <v>8721</v>
      </c>
      <c r="AS5452" s="346" t="s">
        <v>12921</v>
      </c>
      <c r="AT5452" s="346" t="s">
        <v>14577</v>
      </c>
      <c r="AU5452" s="346" t="s">
        <v>8721</v>
      </c>
      <c r="AV5452" s="346" t="s">
        <v>8721</v>
      </c>
      <c r="AW5452" s="327" t="s">
        <v>12484</v>
      </c>
      <c r="AX5452" s="346" t="s">
        <v>12741</v>
      </c>
      <c r="AY5452" s="374">
        <v>2</v>
      </c>
      <c r="BA5452" s="311" t="s">
        <v>13642</v>
      </c>
      <c r="BB5452" s="310" t="s">
        <v>8721</v>
      </c>
      <c r="BC5452" s="311" t="s">
        <v>8721</v>
      </c>
      <c r="BD5452" s="311">
        <v>2</v>
      </c>
      <c r="BE5452" s="307"/>
      <c r="BF5452" s="310" t="b">
        <v>1</v>
      </c>
    </row>
    <row r="5453" spans="1:58" s="309" customFormat="1" ht="15" customHeight="1" x14ac:dyDescent="0.25">
      <c r="A5453" s="345">
        <v>5313</v>
      </c>
      <c r="B5453" s="401" t="s">
        <v>7508</v>
      </c>
      <c r="C5453" s="337">
        <v>7468</v>
      </c>
      <c r="D5453" s="337" t="s">
        <v>7508</v>
      </c>
      <c r="E5453" s="337" t="s">
        <v>1453</v>
      </c>
      <c r="F5453" s="337" t="s">
        <v>11894</v>
      </c>
      <c r="G5453" s="337" t="s">
        <v>11900</v>
      </c>
      <c r="H5453" s="337" t="s">
        <v>7507</v>
      </c>
      <c r="I5453" s="337" t="s">
        <v>11899</v>
      </c>
      <c r="J5453" s="337" t="s">
        <v>16686</v>
      </c>
      <c r="K5453" s="337" t="s">
        <v>12473</v>
      </c>
      <c r="L5453" s="338" t="s">
        <v>12474</v>
      </c>
      <c r="M5453" s="337" t="s">
        <v>16702</v>
      </c>
      <c r="N5453" s="337" t="s">
        <v>8721</v>
      </c>
      <c r="O5453" s="337" t="s">
        <v>8721</v>
      </c>
      <c r="P5453" s="337" t="s">
        <v>8721</v>
      </c>
      <c r="Q5453" s="337" t="s">
        <v>16688</v>
      </c>
      <c r="R5453" s="337" t="s">
        <v>12758</v>
      </c>
      <c r="S5453" s="337" t="s">
        <v>8721</v>
      </c>
      <c r="T5453" s="337" t="s">
        <v>8721</v>
      </c>
      <c r="U5453" s="337" t="s">
        <v>8721</v>
      </c>
      <c r="V5453" s="337">
        <v>10262</v>
      </c>
      <c r="W5453" s="337" t="s">
        <v>12476</v>
      </c>
      <c r="X5453" s="337" t="s">
        <v>290</v>
      </c>
      <c r="Y5453" s="337" t="s">
        <v>8721</v>
      </c>
      <c r="Z5453" s="337" t="s">
        <v>12733</v>
      </c>
      <c r="AA5453" s="337" t="s">
        <v>12734</v>
      </c>
      <c r="AB5453" s="337" t="s">
        <v>13350</v>
      </c>
      <c r="AC5453" s="339">
        <v>461.77986685335463</v>
      </c>
      <c r="AD5453" s="339" t="s">
        <v>12496</v>
      </c>
      <c r="AE5453" s="339">
        <v>572.51657384608211</v>
      </c>
      <c r="AF5453" s="340">
        <v>0.23980410351647841</v>
      </c>
      <c r="AG5453" s="366">
        <v>856</v>
      </c>
      <c r="AH5453" s="366">
        <v>646.93424423569604</v>
      </c>
      <c r="AI5453" s="340">
        <v>0.40095809859363163</v>
      </c>
      <c r="AJ5453" s="340">
        <v>0.12998343417324487</v>
      </c>
      <c r="AK5453" s="341">
        <v>646.93424423569604</v>
      </c>
      <c r="AL5453" s="342">
        <v>0.40095809859363163</v>
      </c>
      <c r="AM5453" s="339" t="s">
        <v>14574</v>
      </c>
      <c r="AN5453" s="339" t="s">
        <v>14575</v>
      </c>
      <c r="AO5453" s="337" t="s">
        <v>14576</v>
      </c>
      <c r="AP5453" s="343">
        <v>44482</v>
      </c>
      <c r="AQ5453" s="335" t="s">
        <v>12921</v>
      </c>
      <c r="AR5453" s="335" t="s">
        <v>8721</v>
      </c>
      <c r="AS5453" s="335" t="s">
        <v>12921</v>
      </c>
      <c r="AT5453" s="335" t="s">
        <v>14577</v>
      </c>
      <c r="AU5453" s="335" t="s">
        <v>8721</v>
      </c>
      <c r="AV5453" s="335" t="s">
        <v>8721</v>
      </c>
      <c r="AW5453" s="327" t="s">
        <v>12484</v>
      </c>
      <c r="AX5453" s="335" t="s">
        <v>12741</v>
      </c>
      <c r="AY5453" s="397">
        <v>2</v>
      </c>
      <c r="BA5453" s="309" t="s">
        <v>13642</v>
      </c>
      <c r="BB5453" s="310" t="s">
        <v>8721</v>
      </c>
      <c r="BC5453" s="309" t="s">
        <v>8721</v>
      </c>
      <c r="BD5453" s="309">
        <v>2</v>
      </c>
      <c r="BE5453" s="307"/>
      <c r="BF5453" s="310" t="b">
        <v>1</v>
      </c>
    </row>
    <row r="5454" spans="1:58" s="311" customFormat="1" ht="15" customHeight="1" x14ac:dyDescent="0.25">
      <c r="A5454" s="335">
        <v>5314</v>
      </c>
      <c r="B5454" s="401" t="s">
        <v>7634</v>
      </c>
      <c r="C5454" s="346">
        <v>7640</v>
      </c>
      <c r="D5454" s="346" t="s">
        <v>7634</v>
      </c>
      <c r="E5454" s="346" t="s">
        <v>1454</v>
      </c>
      <c r="F5454" s="346" t="s">
        <v>7633</v>
      </c>
      <c r="G5454" s="346" t="s">
        <v>7550</v>
      </c>
      <c r="H5454" s="346" t="s">
        <v>7631</v>
      </c>
      <c r="I5454" s="346" t="s">
        <v>8721</v>
      </c>
      <c r="J5454" s="346" t="s">
        <v>16733</v>
      </c>
      <c r="K5454" s="346" t="s">
        <v>12473</v>
      </c>
      <c r="L5454" s="347" t="s">
        <v>12474</v>
      </c>
      <c r="M5454" s="346" t="s">
        <v>8721</v>
      </c>
      <c r="N5454" s="346" t="s">
        <v>16734</v>
      </c>
      <c r="O5454" s="346" t="s">
        <v>8721</v>
      </c>
      <c r="P5454" s="346" t="s">
        <v>8721</v>
      </c>
      <c r="Q5454" s="346" t="s">
        <v>16735</v>
      </c>
      <c r="R5454" s="346" t="s">
        <v>8721</v>
      </c>
      <c r="S5454" s="346" t="s">
        <v>8721</v>
      </c>
      <c r="T5454" s="346" t="s">
        <v>8721</v>
      </c>
      <c r="U5454" s="346" t="s">
        <v>8721</v>
      </c>
      <c r="V5454" s="346">
        <v>10269</v>
      </c>
      <c r="W5454" s="346" t="s">
        <v>12476</v>
      </c>
      <c r="X5454" s="346" t="s">
        <v>10219</v>
      </c>
      <c r="Y5454" s="346" t="s">
        <v>8721</v>
      </c>
      <c r="Z5454" s="346" t="s">
        <v>12733</v>
      </c>
      <c r="AA5454" s="346" t="s">
        <v>12734</v>
      </c>
      <c r="AB5454" s="346" t="s">
        <v>13350</v>
      </c>
      <c r="AC5454" s="348">
        <v>2654.1862546125462</v>
      </c>
      <c r="AD5454" s="348" t="s">
        <v>12496</v>
      </c>
      <c r="AE5454" s="348">
        <v>2883.6820274090292</v>
      </c>
      <c r="AF5454" s="349">
        <v>8.6465587107030117E-2</v>
      </c>
      <c r="AG5454" s="359">
        <v>2880</v>
      </c>
      <c r="AH5454" s="359">
        <v>2886.4366787505151</v>
      </c>
      <c r="AI5454" s="349">
        <v>8.7503438665751165E-2</v>
      </c>
      <c r="AJ5454" s="349">
        <v>9.5525488431214001E-4</v>
      </c>
      <c r="AK5454" s="350">
        <v>2886.4366787505151</v>
      </c>
      <c r="AL5454" s="351">
        <v>8.7503438665751165E-2</v>
      </c>
      <c r="AM5454" s="348" t="s">
        <v>14574</v>
      </c>
      <c r="AN5454" s="348" t="s">
        <v>14575</v>
      </c>
      <c r="AO5454" s="346" t="s">
        <v>14576</v>
      </c>
      <c r="AP5454" s="352">
        <v>44484</v>
      </c>
      <c r="AQ5454" s="346" t="s">
        <v>12921</v>
      </c>
      <c r="AR5454" s="346" t="s">
        <v>8721</v>
      </c>
      <c r="AS5454" s="346" t="s">
        <v>12921</v>
      </c>
      <c r="AT5454" s="346" t="s">
        <v>14577</v>
      </c>
      <c r="AU5454" s="346" t="s">
        <v>8721</v>
      </c>
      <c r="AV5454" s="346" t="s">
        <v>8721</v>
      </c>
      <c r="AW5454" s="327" t="s">
        <v>12484</v>
      </c>
      <c r="AX5454" s="346" t="s">
        <v>2395</v>
      </c>
      <c r="AY5454" s="374">
        <v>2</v>
      </c>
      <c r="AZ5454" s="310"/>
      <c r="BA5454" s="311" t="s">
        <v>13642</v>
      </c>
      <c r="BB5454" s="310" t="s">
        <v>8721</v>
      </c>
      <c r="BC5454" s="311" t="s">
        <v>8721</v>
      </c>
      <c r="BD5454" s="311">
        <v>2</v>
      </c>
      <c r="BE5454" s="307"/>
      <c r="BF5454" s="310" t="b">
        <v>1</v>
      </c>
    </row>
    <row r="5455" spans="1:58" s="309" customFormat="1" ht="15" customHeight="1" x14ac:dyDescent="0.25">
      <c r="A5455" s="345">
        <v>5315</v>
      </c>
      <c r="B5455" s="345" t="s">
        <v>7580</v>
      </c>
      <c r="C5455" s="346">
        <v>7106</v>
      </c>
      <c r="D5455" s="346" t="s">
        <v>7580</v>
      </c>
      <c r="E5455" s="346" t="s">
        <v>1454</v>
      </c>
      <c r="F5455" s="346" t="s">
        <v>11901</v>
      </c>
      <c r="G5455" s="346" t="s">
        <v>7579</v>
      </c>
      <c r="H5455" s="346" t="s">
        <v>8721</v>
      </c>
      <c r="I5455" s="346" t="s">
        <v>8721</v>
      </c>
      <c r="J5455" s="346" t="s">
        <v>16736</v>
      </c>
      <c r="K5455" s="346" t="s">
        <v>12473</v>
      </c>
      <c r="L5455" s="347" t="s">
        <v>12474</v>
      </c>
      <c r="M5455" s="346" t="s">
        <v>16737</v>
      </c>
      <c r="N5455" s="346" t="s">
        <v>16738</v>
      </c>
      <c r="O5455" s="346" t="s">
        <v>8721</v>
      </c>
      <c r="P5455" s="346" t="s">
        <v>8721</v>
      </c>
      <c r="Q5455" s="346" t="s">
        <v>8721</v>
      </c>
      <c r="R5455" s="346" t="s">
        <v>8721</v>
      </c>
      <c r="S5455" s="346" t="s">
        <v>8721</v>
      </c>
      <c r="T5455" s="346" t="s">
        <v>16739</v>
      </c>
      <c r="U5455" s="346" t="s">
        <v>8721</v>
      </c>
      <c r="V5455" s="346" t="s">
        <v>16740</v>
      </c>
      <c r="W5455" s="346" t="s">
        <v>12476</v>
      </c>
      <c r="X5455" s="346" t="s">
        <v>10219</v>
      </c>
      <c r="Y5455" s="346" t="s">
        <v>8721</v>
      </c>
      <c r="Z5455" s="346" t="s">
        <v>12484</v>
      </c>
      <c r="AA5455" s="346" t="s">
        <v>12484</v>
      </c>
      <c r="AB5455" s="346" t="s">
        <v>12484</v>
      </c>
      <c r="AC5455" s="348">
        <v>2422.1590046125461</v>
      </c>
      <c r="AD5455" s="348" t="s">
        <v>12496</v>
      </c>
      <c r="AE5455" s="348">
        <v>2631.5924050129497</v>
      </c>
      <c r="AF5455" s="349">
        <v>8.6465587107030117E-2</v>
      </c>
      <c r="AG5455" s="359">
        <v>2650.6131355541888</v>
      </c>
      <c r="AH5455" s="359">
        <v>2656.5371443199729</v>
      </c>
      <c r="AI5455" s="349">
        <v>9.6764142759041771E-2</v>
      </c>
      <c r="AJ5455" s="349">
        <v>9.4789524622072019E-3</v>
      </c>
      <c r="AK5455" s="350">
        <v>2656.5371443199729</v>
      </c>
      <c r="AL5455" s="351">
        <v>9.6764142759041771E-2</v>
      </c>
      <c r="AM5455" s="348" t="s">
        <v>12762</v>
      </c>
      <c r="AN5455" s="348" t="s">
        <v>12484</v>
      </c>
      <c r="AO5455" s="346" t="s">
        <v>12763</v>
      </c>
      <c r="AP5455" s="352">
        <v>43707</v>
      </c>
      <c r="AQ5455" s="346" t="s">
        <v>12921</v>
      </c>
      <c r="AR5455" s="346" t="s">
        <v>8721</v>
      </c>
      <c r="AS5455" s="346" t="s">
        <v>12501</v>
      </c>
      <c r="AT5455" s="346" t="s">
        <v>12764</v>
      </c>
      <c r="AU5455" s="346" t="s">
        <v>8721</v>
      </c>
      <c r="AV5455" s="346" t="s">
        <v>8721</v>
      </c>
      <c r="AW5455" s="327" t="s">
        <v>12484</v>
      </c>
      <c r="AX5455" s="346" t="s">
        <v>2395</v>
      </c>
      <c r="AY5455" s="346" t="s">
        <v>12484</v>
      </c>
      <c r="BA5455" s="309" t="s">
        <v>12486</v>
      </c>
      <c r="BB5455" s="310" t="s">
        <v>16739</v>
      </c>
      <c r="BC5455" s="309" t="s">
        <v>8721</v>
      </c>
      <c r="BD5455" s="309">
        <v>2</v>
      </c>
      <c r="BE5455" s="307"/>
      <c r="BF5455" s="310" t="b">
        <v>1</v>
      </c>
    </row>
    <row r="5456" spans="1:58" s="311" customFormat="1" ht="15" customHeight="1" x14ac:dyDescent="0.25">
      <c r="A5456" s="335">
        <v>5316</v>
      </c>
      <c r="B5456" s="345" t="s">
        <v>7586</v>
      </c>
      <c r="C5456" s="337">
        <v>7109</v>
      </c>
      <c r="D5456" s="337" t="s">
        <v>7586</v>
      </c>
      <c r="E5456" s="337" t="s">
        <v>1454</v>
      </c>
      <c r="F5456" s="337" t="s">
        <v>11901</v>
      </c>
      <c r="G5456" s="337" t="s">
        <v>7585</v>
      </c>
      <c r="H5456" s="337" t="s">
        <v>8721</v>
      </c>
      <c r="I5456" s="337" t="s">
        <v>8721</v>
      </c>
      <c r="J5456" s="337" t="s">
        <v>16736</v>
      </c>
      <c r="K5456" s="337" t="s">
        <v>12473</v>
      </c>
      <c r="L5456" s="338" t="s">
        <v>12474</v>
      </c>
      <c r="M5456" s="337" t="s">
        <v>16737</v>
      </c>
      <c r="N5456" s="337" t="s">
        <v>16738</v>
      </c>
      <c r="O5456" s="337" t="s">
        <v>8721</v>
      </c>
      <c r="P5456" s="337" t="s">
        <v>8721</v>
      </c>
      <c r="Q5456" s="337" t="s">
        <v>8721</v>
      </c>
      <c r="R5456" s="337" t="s">
        <v>8721</v>
      </c>
      <c r="S5456" s="337" t="s">
        <v>8721</v>
      </c>
      <c r="T5456" s="337" t="s">
        <v>16739</v>
      </c>
      <c r="U5456" s="337" t="s">
        <v>8721</v>
      </c>
      <c r="V5456" s="337" t="s">
        <v>16740</v>
      </c>
      <c r="W5456" s="337" t="s">
        <v>12476</v>
      </c>
      <c r="X5456" s="337" t="s">
        <v>10219</v>
      </c>
      <c r="Y5456" s="337" t="s">
        <v>8721</v>
      </c>
      <c r="Z5456" s="337" t="s">
        <v>12484</v>
      </c>
      <c r="AA5456" s="337" t="s">
        <v>12484</v>
      </c>
      <c r="AB5456" s="337" t="s">
        <v>12484</v>
      </c>
      <c r="AC5456" s="339">
        <v>2084.8204935424355</v>
      </c>
      <c r="AD5456" s="339" t="s">
        <v>12496</v>
      </c>
      <c r="AE5456" s="339">
        <v>2265.0857215293504</v>
      </c>
      <c r="AF5456" s="340">
        <v>8.6465587107030117E-2</v>
      </c>
      <c r="AG5456" s="366">
        <v>2121.8125100072189</v>
      </c>
      <c r="AH5456" s="366">
        <v>2126.5546716376844</v>
      </c>
      <c r="AI5456" s="340">
        <v>2.0018115815974014E-2</v>
      </c>
      <c r="AJ5456" s="340">
        <v>-6.1159296787289819E-2</v>
      </c>
      <c r="AK5456" s="341">
        <v>2126.5546716376844</v>
      </c>
      <c r="AL5456" s="342">
        <v>2.0018115815974014E-2</v>
      </c>
      <c r="AM5456" s="339" t="s">
        <v>12762</v>
      </c>
      <c r="AN5456" s="339" t="s">
        <v>12484</v>
      </c>
      <c r="AO5456" s="337" t="s">
        <v>12763</v>
      </c>
      <c r="AP5456" s="343">
        <v>43707</v>
      </c>
      <c r="AQ5456" s="335" t="s">
        <v>12921</v>
      </c>
      <c r="AR5456" s="335" t="s">
        <v>8721</v>
      </c>
      <c r="AS5456" s="335" t="s">
        <v>12501</v>
      </c>
      <c r="AT5456" s="335" t="s">
        <v>12764</v>
      </c>
      <c r="AU5456" s="335" t="s">
        <v>8721</v>
      </c>
      <c r="AV5456" s="335" t="s">
        <v>8721</v>
      </c>
      <c r="AW5456" s="327" t="s">
        <v>12484</v>
      </c>
      <c r="AX5456" s="335" t="s">
        <v>2395</v>
      </c>
      <c r="AY5456" s="335" t="s">
        <v>12484</v>
      </c>
      <c r="BA5456" s="311" t="s">
        <v>12486</v>
      </c>
      <c r="BB5456" s="310" t="s">
        <v>16739</v>
      </c>
      <c r="BC5456" s="311" t="s">
        <v>8721</v>
      </c>
      <c r="BD5456" s="311">
        <v>2</v>
      </c>
      <c r="BE5456" s="307"/>
      <c r="BF5456" s="310" t="b">
        <v>1</v>
      </c>
    </row>
    <row r="5457" spans="1:58" s="309" customFormat="1" ht="15" customHeight="1" x14ac:dyDescent="0.25">
      <c r="A5457" s="345">
        <v>5317</v>
      </c>
      <c r="B5457" s="345" t="s">
        <v>7584</v>
      </c>
      <c r="C5457" s="346">
        <v>7108</v>
      </c>
      <c r="D5457" s="346" t="s">
        <v>7584</v>
      </c>
      <c r="E5457" s="346" t="s">
        <v>1454</v>
      </c>
      <c r="F5457" s="346" t="s">
        <v>11901</v>
      </c>
      <c r="G5457" s="346" t="s">
        <v>7583</v>
      </c>
      <c r="H5457" s="346" t="s">
        <v>8721</v>
      </c>
      <c r="I5457" s="346" t="s">
        <v>8721</v>
      </c>
      <c r="J5457" s="346" t="s">
        <v>16736</v>
      </c>
      <c r="K5457" s="346" t="s">
        <v>12473</v>
      </c>
      <c r="L5457" s="347" t="s">
        <v>12474</v>
      </c>
      <c r="M5457" s="346" t="s">
        <v>16737</v>
      </c>
      <c r="N5457" s="346" t="s">
        <v>16738</v>
      </c>
      <c r="O5457" s="346" t="s">
        <v>8721</v>
      </c>
      <c r="P5457" s="346" t="s">
        <v>8721</v>
      </c>
      <c r="Q5457" s="346" t="s">
        <v>8721</v>
      </c>
      <c r="R5457" s="346" t="s">
        <v>8721</v>
      </c>
      <c r="S5457" s="346" t="s">
        <v>8721</v>
      </c>
      <c r="T5457" s="346" t="s">
        <v>16739</v>
      </c>
      <c r="U5457" s="346" t="s">
        <v>8721</v>
      </c>
      <c r="V5457" s="346" t="s">
        <v>16740</v>
      </c>
      <c r="W5457" s="346" t="s">
        <v>12476</v>
      </c>
      <c r="X5457" s="346" t="s">
        <v>10219</v>
      </c>
      <c r="Y5457" s="346" t="s">
        <v>8721</v>
      </c>
      <c r="Z5457" s="346" t="s">
        <v>12484</v>
      </c>
      <c r="AA5457" s="346" t="s">
        <v>12484</v>
      </c>
      <c r="AB5457" s="346" t="s">
        <v>12484</v>
      </c>
      <c r="AC5457" s="348">
        <v>2107.081410516605</v>
      </c>
      <c r="AD5457" s="348" t="s">
        <v>12496</v>
      </c>
      <c r="AE5457" s="348">
        <v>2289.2714417592324</v>
      </c>
      <c r="AF5457" s="349">
        <v>8.6465587107030117E-2</v>
      </c>
      <c r="AG5457" s="359">
        <v>2300.2827211293211</v>
      </c>
      <c r="AH5457" s="359">
        <v>2305.4237561679565</v>
      </c>
      <c r="AI5457" s="349">
        <v>9.4131315791316617E-2</v>
      </c>
      <c r="AJ5457" s="349">
        <v>7.0556571466735551E-3</v>
      </c>
      <c r="AK5457" s="350">
        <v>2305.4237561679565</v>
      </c>
      <c r="AL5457" s="351">
        <v>9.4131315791316617E-2</v>
      </c>
      <c r="AM5457" s="348" t="s">
        <v>12762</v>
      </c>
      <c r="AN5457" s="348" t="s">
        <v>12484</v>
      </c>
      <c r="AO5457" s="346" t="s">
        <v>12763</v>
      </c>
      <c r="AP5457" s="352">
        <v>43707</v>
      </c>
      <c r="AQ5457" s="346" t="s">
        <v>12921</v>
      </c>
      <c r="AR5457" s="346" t="s">
        <v>8721</v>
      </c>
      <c r="AS5457" s="346" t="s">
        <v>12501</v>
      </c>
      <c r="AT5457" s="346" t="s">
        <v>12764</v>
      </c>
      <c r="AU5457" s="346" t="s">
        <v>8721</v>
      </c>
      <c r="AV5457" s="346" t="s">
        <v>8721</v>
      </c>
      <c r="AW5457" s="327" t="s">
        <v>12484</v>
      </c>
      <c r="AX5457" s="346" t="s">
        <v>2395</v>
      </c>
      <c r="AY5457" s="346" t="s">
        <v>12484</v>
      </c>
      <c r="BA5457" s="309" t="s">
        <v>12486</v>
      </c>
      <c r="BB5457" s="310" t="s">
        <v>16739</v>
      </c>
      <c r="BC5457" s="309" t="s">
        <v>8721</v>
      </c>
      <c r="BD5457" s="309">
        <v>2</v>
      </c>
      <c r="BE5457" s="307"/>
      <c r="BF5457" s="310" t="b">
        <v>1</v>
      </c>
    </row>
    <row r="5458" spans="1:58" s="311" customFormat="1" ht="15" customHeight="1" x14ac:dyDescent="0.25">
      <c r="A5458" s="335">
        <v>5318</v>
      </c>
      <c r="B5458" s="345" t="s">
        <v>7582</v>
      </c>
      <c r="C5458" s="337">
        <v>7107</v>
      </c>
      <c r="D5458" s="337" t="s">
        <v>7582</v>
      </c>
      <c r="E5458" s="337" t="s">
        <v>1454</v>
      </c>
      <c r="F5458" s="337" t="s">
        <v>11901</v>
      </c>
      <c r="G5458" s="337" t="s">
        <v>7581</v>
      </c>
      <c r="H5458" s="337" t="s">
        <v>8721</v>
      </c>
      <c r="I5458" s="337" t="s">
        <v>8721</v>
      </c>
      <c r="J5458" s="337" t="s">
        <v>16736</v>
      </c>
      <c r="K5458" s="337" t="s">
        <v>12473</v>
      </c>
      <c r="L5458" s="338" t="s">
        <v>12474</v>
      </c>
      <c r="M5458" s="337" t="s">
        <v>16737</v>
      </c>
      <c r="N5458" s="337" t="s">
        <v>16738</v>
      </c>
      <c r="O5458" s="337" t="s">
        <v>8721</v>
      </c>
      <c r="P5458" s="337" t="s">
        <v>8721</v>
      </c>
      <c r="Q5458" s="337" t="s">
        <v>8721</v>
      </c>
      <c r="R5458" s="337" t="s">
        <v>8721</v>
      </c>
      <c r="S5458" s="337" t="s">
        <v>8721</v>
      </c>
      <c r="T5458" s="337" t="s">
        <v>16739</v>
      </c>
      <c r="U5458" s="337" t="s">
        <v>8721</v>
      </c>
      <c r="V5458" s="337" t="s">
        <v>16740</v>
      </c>
      <c r="W5458" s="337" t="s">
        <v>12476</v>
      </c>
      <c r="X5458" s="337" t="s">
        <v>10219</v>
      </c>
      <c r="Y5458" s="337" t="s">
        <v>8721</v>
      </c>
      <c r="Z5458" s="337" t="s">
        <v>12484</v>
      </c>
      <c r="AA5458" s="337" t="s">
        <v>12484</v>
      </c>
      <c r="AB5458" s="337" t="s">
        <v>12484</v>
      </c>
      <c r="AC5458" s="339">
        <v>2249.2088035055349</v>
      </c>
      <c r="AD5458" s="339" t="s">
        <v>12496</v>
      </c>
      <c r="AE5458" s="339">
        <v>2443.6879632269415</v>
      </c>
      <c r="AF5458" s="340">
        <v>8.6465587107030117E-2</v>
      </c>
      <c r="AG5458" s="366">
        <v>2472.1429244320861</v>
      </c>
      <c r="AH5458" s="366">
        <v>2477.6680597897002</v>
      </c>
      <c r="AI5458" s="340">
        <v>0.10157316471823208</v>
      </c>
      <c r="AJ5458" s="340">
        <v>1.3905251846429323E-2</v>
      </c>
      <c r="AK5458" s="341">
        <v>2477.6680597897002</v>
      </c>
      <c r="AL5458" s="342">
        <v>0.10157316471823208</v>
      </c>
      <c r="AM5458" s="339" t="s">
        <v>12762</v>
      </c>
      <c r="AN5458" s="339" t="s">
        <v>12484</v>
      </c>
      <c r="AO5458" s="337" t="s">
        <v>12763</v>
      </c>
      <c r="AP5458" s="343">
        <v>43707</v>
      </c>
      <c r="AQ5458" s="335" t="s">
        <v>12921</v>
      </c>
      <c r="AR5458" s="335" t="s">
        <v>8721</v>
      </c>
      <c r="AS5458" s="335" t="s">
        <v>12501</v>
      </c>
      <c r="AT5458" s="335" t="s">
        <v>12764</v>
      </c>
      <c r="AU5458" s="335" t="s">
        <v>8721</v>
      </c>
      <c r="AV5458" s="335" t="s">
        <v>8721</v>
      </c>
      <c r="AW5458" s="327" t="s">
        <v>12484</v>
      </c>
      <c r="AX5458" s="335" t="s">
        <v>2395</v>
      </c>
      <c r="AY5458" s="335" t="s">
        <v>12484</v>
      </c>
      <c r="BA5458" s="311" t="s">
        <v>12486</v>
      </c>
      <c r="BB5458" s="310" t="s">
        <v>16739</v>
      </c>
      <c r="BC5458" s="311" t="s">
        <v>8721</v>
      </c>
      <c r="BD5458" s="311">
        <v>2</v>
      </c>
      <c r="BE5458" s="307"/>
      <c r="BF5458" s="310" t="b">
        <v>1</v>
      </c>
    </row>
    <row r="5459" spans="1:58" s="309" customFormat="1" ht="15" customHeight="1" x14ac:dyDescent="0.25">
      <c r="A5459" s="345">
        <v>5319</v>
      </c>
      <c r="B5459" s="345" t="s">
        <v>7587</v>
      </c>
      <c r="C5459" s="346">
        <v>7024</v>
      </c>
      <c r="D5459" s="346" t="s">
        <v>7587</v>
      </c>
      <c r="E5459" s="346" t="s">
        <v>1454</v>
      </c>
      <c r="F5459" s="346" t="s">
        <v>11902</v>
      </c>
      <c r="G5459" s="346" t="s">
        <v>7579</v>
      </c>
      <c r="H5459" s="346" t="s">
        <v>8721</v>
      </c>
      <c r="I5459" s="346" t="s">
        <v>8721</v>
      </c>
      <c r="J5459" s="346" t="s">
        <v>16741</v>
      </c>
      <c r="K5459" s="346" t="s">
        <v>12473</v>
      </c>
      <c r="L5459" s="347" t="s">
        <v>12474</v>
      </c>
      <c r="M5459" s="346" t="s">
        <v>16742</v>
      </c>
      <c r="N5459" s="346" t="s">
        <v>16738</v>
      </c>
      <c r="O5459" s="346" t="s">
        <v>8721</v>
      </c>
      <c r="P5459" s="346" t="s">
        <v>8721</v>
      </c>
      <c r="Q5459" s="346" t="s">
        <v>8721</v>
      </c>
      <c r="R5459" s="346" t="s">
        <v>8721</v>
      </c>
      <c r="S5459" s="346" t="s">
        <v>8721</v>
      </c>
      <c r="T5459" s="346" t="s">
        <v>8721</v>
      </c>
      <c r="U5459" s="346" t="s">
        <v>8721</v>
      </c>
      <c r="V5459" s="346" t="s">
        <v>16740</v>
      </c>
      <c r="W5459" s="346" t="s">
        <v>12476</v>
      </c>
      <c r="X5459" s="346" t="s">
        <v>10219</v>
      </c>
      <c r="Y5459" s="346" t="s">
        <v>8721</v>
      </c>
      <c r="Z5459" s="346" t="s">
        <v>12484</v>
      </c>
      <c r="AA5459" s="346" t="s">
        <v>12484</v>
      </c>
      <c r="AB5459" s="346" t="s">
        <v>12484</v>
      </c>
      <c r="AC5459" s="348">
        <v>1964.0978284132841</v>
      </c>
      <c r="AD5459" s="348" t="s">
        <v>12496</v>
      </c>
      <c r="AE5459" s="348">
        <v>2133.9247002826814</v>
      </c>
      <c r="AF5459" s="349">
        <v>8.6465587107030117E-2</v>
      </c>
      <c r="AG5459" s="359">
        <v>2584.9926666748979</v>
      </c>
      <c r="AH5459" s="359">
        <v>2590.7700164553926</v>
      </c>
      <c r="AI5459" s="349">
        <v>0.31906363266455617</v>
      </c>
      <c r="AJ5459" s="349">
        <v>0.21408689637089484</v>
      </c>
      <c r="AK5459" s="350">
        <v>2590.7700164553926</v>
      </c>
      <c r="AL5459" s="351">
        <v>0.31906363266455617</v>
      </c>
      <c r="AM5459" s="348" t="s">
        <v>12762</v>
      </c>
      <c r="AN5459" s="348" t="s">
        <v>12484</v>
      </c>
      <c r="AO5459" s="346" t="s">
        <v>12763</v>
      </c>
      <c r="AP5459" s="352">
        <v>43707</v>
      </c>
      <c r="AQ5459" s="346" t="s">
        <v>12921</v>
      </c>
      <c r="AR5459" s="346" t="s">
        <v>8721</v>
      </c>
      <c r="AS5459" s="346" t="s">
        <v>12501</v>
      </c>
      <c r="AT5459" s="346" t="s">
        <v>12764</v>
      </c>
      <c r="AU5459" s="346" t="s">
        <v>8721</v>
      </c>
      <c r="AV5459" s="346" t="s">
        <v>8721</v>
      </c>
      <c r="AW5459" s="327" t="s">
        <v>12484</v>
      </c>
      <c r="AX5459" s="346" t="s">
        <v>2395</v>
      </c>
      <c r="AY5459" s="346" t="s">
        <v>12484</v>
      </c>
      <c r="BA5459" s="309" t="s">
        <v>12486</v>
      </c>
      <c r="BB5459" s="310" t="s">
        <v>8721</v>
      </c>
      <c r="BC5459" s="309" t="s">
        <v>8721</v>
      </c>
      <c r="BD5459" s="309">
        <v>2</v>
      </c>
      <c r="BE5459" s="307"/>
      <c r="BF5459" s="310" t="b">
        <v>1</v>
      </c>
    </row>
    <row r="5460" spans="1:58" s="311" customFormat="1" ht="15" customHeight="1" x14ac:dyDescent="0.25">
      <c r="A5460" s="335">
        <v>5320</v>
      </c>
      <c r="B5460" s="345" t="s">
        <v>7590</v>
      </c>
      <c r="C5460" s="337">
        <v>7062</v>
      </c>
      <c r="D5460" s="337" t="s">
        <v>7590</v>
      </c>
      <c r="E5460" s="337" t="s">
        <v>1454</v>
      </c>
      <c r="F5460" s="337" t="s">
        <v>11902</v>
      </c>
      <c r="G5460" s="337" t="s">
        <v>7585</v>
      </c>
      <c r="H5460" s="337" t="s">
        <v>8721</v>
      </c>
      <c r="I5460" s="337" t="s">
        <v>8721</v>
      </c>
      <c r="J5460" s="337" t="s">
        <v>16741</v>
      </c>
      <c r="K5460" s="337" t="s">
        <v>12473</v>
      </c>
      <c r="L5460" s="338" t="s">
        <v>12474</v>
      </c>
      <c r="M5460" s="337" t="s">
        <v>16742</v>
      </c>
      <c r="N5460" s="337" t="s">
        <v>16738</v>
      </c>
      <c r="O5460" s="337" t="s">
        <v>8721</v>
      </c>
      <c r="P5460" s="337" t="s">
        <v>8721</v>
      </c>
      <c r="Q5460" s="337" t="s">
        <v>8721</v>
      </c>
      <c r="R5460" s="337" t="s">
        <v>8721</v>
      </c>
      <c r="S5460" s="337" t="s">
        <v>8721</v>
      </c>
      <c r="T5460" s="337" t="s">
        <v>8721</v>
      </c>
      <c r="U5460" s="337" t="s">
        <v>8721</v>
      </c>
      <c r="V5460" s="337" t="s">
        <v>16740</v>
      </c>
      <c r="W5460" s="337" t="s">
        <v>12476</v>
      </c>
      <c r="X5460" s="337" t="s">
        <v>10219</v>
      </c>
      <c r="Y5460" s="337" t="s">
        <v>8721</v>
      </c>
      <c r="Z5460" s="337" t="s">
        <v>12484</v>
      </c>
      <c r="AA5460" s="337" t="s">
        <v>12484</v>
      </c>
      <c r="AB5460" s="337" t="s">
        <v>12484</v>
      </c>
      <c r="AC5460" s="339">
        <v>1692.6858791512918</v>
      </c>
      <c r="AD5460" s="339" t="s">
        <v>12496</v>
      </c>
      <c r="AE5460" s="339">
        <v>1839.0449574798877</v>
      </c>
      <c r="AF5460" s="340">
        <v>8.6465587107030117E-2</v>
      </c>
      <c r="AG5460" s="366">
        <v>2274.4112926751409</v>
      </c>
      <c r="AH5460" s="366">
        <v>2279.4945061603817</v>
      </c>
      <c r="AI5460" s="340">
        <v>0.34667307988846341</v>
      </c>
      <c r="AJ5460" s="340">
        <v>0.23949906547366773</v>
      </c>
      <c r="AK5460" s="341">
        <v>2279.4945061603817</v>
      </c>
      <c r="AL5460" s="342">
        <v>0.34667307988846341</v>
      </c>
      <c r="AM5460" s="339" t="s">
        <v>12762</v>
      </c>
      <c r="AN5460" s="339" t="s">
        <v>12484</v>
      </c>
      <c r="AO5460" s="337" t="s">
        <v>12763</v>
      </c>
      <c r="AP5460" s="343">
        <v>43707</v>
      </c>
      <c r="AQ5460" s="335" t="s">
        <v>12921</v>
      </c>
      <c r="AR5460" s="335" t="s">
        <v>8721</v>
      </c>
      <c r="AS5460" s="335" t="s">
        <v>12501</v>
      </c>
      <c r="AT5460" s="335" t="s">
        <v>12764</v>
      </c>
      <c r="AU5460" s="335" t="s">
        <v>8721</v>
      </c>
      <c r="AV5460" s="335" t="s">
        <v>8721</v>
      </c>
      <c r="AW5460" s="327" t="s">
        <v>12484</v>
      </c>
      <c r="AX5460" s="335" t="s">
        <v>2395</v>
      </c>
      <c r="AY5460" s="335" t="s">
        <v>12484</v>
      </c>
      <c r="BA5460" s="311" t="s">
        <v>12486</v>
      </c>
      <c r="BB5460" s="310" t="s">
        <v>8721</v>
      </c>
      <c r="BC5460" s="311" t="s">
        <v>8721</v>
      </c>
      <c r="BD5460" s="311">
        <v>2</v>
      </c>
      <c r="BE5460" s="307"/>
      <c r="BF5460" s="310" t="b">
        <v>1</v>
      </c>
    </row>
    <row r="5461" spans="1:58" s="309" customFormat="1" ht="15" customHeight="1" x14ac:dyDescent="0.25">
      <c r="A5461" s="345">
        <v>5321</v>
      </c>
      <c r="B5461" s="345" t="s">
        <v>7589</v>
      </c>
      <c r="C5461" s="346">
        <v>7061</v>
      </c>
      <c r="D5461" s="346" t="s">
        <v>7589</v>
      </c>
      <c r="E5461" s="346" t="s">
        <v>1454</v>
      </c>
      <c r="F5461" s="346" t="s">
        <v>11902</v>
      </c>
      <c r="G5461" s="346" t="s">
        <v>7583</v>
      </c>
      <c r="H5461" s="346" t="s">
        <v>8721</v>
      </c>
      <c r="I5461" s="346" t="s">
        <v>8721</v>
      </c>
      <c r="J5461" s="346" t="s">
        <v>16741</v>
      </c>
      <c r="K5461" s="346" t="s">
        <v>12473</v>
      </c>
      <c r="L5461" s="347" t="s">
        <v>12474</v>
      </c>
      <c r="M5461" s="346" t="s">
        <v>16742</v>
      </c>
      <c r="N5461" s="346" t="s">
        <v>16738</v>
      </c>
      <c r="O5461" s="346" t="s">
        <v>8721</v>
      </c>
      <c r="P5461" s="346" t="s">
        <v>8721</v>
      </c>
      <c r="Q5461" s="346" t="s">
        <v>8721</v>
      </c>
      <c r="R5461" s="346" t="s">
        <v>8721</v>
      </c>
      <c r="S5461" s="346" t="s">
        <v>8721</v>
      </c>
      <c r="T5461" s="346" t="s">
        <v>8721</v>
      </c>
      <c r="U5461" s="346" t="s">
        <v>8721</v>
      </c>
      <c r="V5461" s="346" t="s">
        <v>16740</v>
      </c>
      <c r="W5461" s="346" t="s">
        <v>12476</v>
      </c>
      <c r="X5461" s="346" t="s">
        <v>10219</v>
      </c>
      <c r="Y5461" s="346" t="s">
        <v>8721</v>
      </c>
      <c r="Z5461" s="346" t="s">
        <v>12484</v>
      </c>
      <c r="AA5461" s="346" t="s">
        <v>12484</v>
      </c>
      <c r="AB5461" s="346" t="s">
        <v>12484</v>
      </c>
      <c r="AC5461" s="348">
        <v>1708.0972832103321</v>
      </c>
      <c r="AD5461" s="348" t="s">
        <v>12496</v>
      </c>
      <c r="AE5461" s="348">
        <v>1855.7889176390365</v>
      </c>
      <c r="AF5461" s="349">
        <v>8.6465587107030117E-2</v>
      </c>
      <c r="AG5461" s="359">
        <v>2332.9439362366338</v>
      </c>
      <c r="AH5461" s="359">
        <v>2338.1579677159802</v>
      </c>
      <c r="AI5461" s="349">
        <v>0.36886697888861608</v>
      </c>
      <c r="AJ5461" s="349">
        <v>0.25992667888685372</v>
      </c>
      <c r="AK5461" s="350">
        <v>2338.1579677159802</v>
      </c>
      <c r="AL5461" s="351">
        <v>0.36886697888861608</v>
      </c>
      <c r="AM5461" s="348" t="s">
        <v>12762</v>
      </c>
      <c r="AN5461" s="348" t="s">
        <v>12484</v>
      </c>
      <c r="AO5461" s="346" t="s">
        <v>12763</v>
      </c>
      <c r="AP5461" s="352">
        <v>43707</v>
      </c>
      <c r="AQ5461" s="346" t="s">
        <v>12921</v>
      </c>
      <c r="AR5461" s="346" t="s">
        <v>8721</v>
      </c>
      <c r="AS5461" s="346" t="s">
        <v>12501</v>
      </c>
      <c r="AT5461" s="346" t="s">
        <v>12764</v>
      </c>
      <c r="AU5461" s="346" t="s">
        <v>8721</v>
      </c>
      <c r="AV5461" s="346" t="s">
        <v>8721</v>
      </c>
      <c r="AW5461" s="327" t="s">
        <v>12484</v>
      </c>
      <c r="AX5461" s="346" t="s">
        <v>2395</v>
      </c>
      <c r="AY5461" s="346" t="s">
        <v>12484</v>
      </c>
      <c r="BA5461" s="309" t="s">
        <v>12486</v>
      </c>
      <c r="BB5461" s="310" t="s">
        <v>8721</v>
      </c>
      <c r="BC5461" s="309" t="s">
        <v>8721</v>
      </c>
      <c r="BD5461" s="309">
        <v>2</v>
      </c>
      <c r="BE5461" s="307"/>
      <c r="BF5461" s="310" t="b">
        <v>1</v>
      </c>
    </row>
    <row r="5462" spans="1:58" s="311" customFormat="1" ht="15" customHeight="1" x14ac:dyDescent="0.25">
      <c r="A5462" s="335">
        <v>5322</v>
      </c>
      <c r="B5462" s="345" t="s">
        <v>7588</v>
      </c>
      <c r="C5462" s="337">
        <v>7060</v>
      </c>
      <c r="D5462" s="337" t="s">
        <v>7588</v>
      </c>
      <c r="E5462" s="337" t="s">
        <v>1454</v>
      </c>
      <c r="F5462" s="337" t="s">
        <v>11902</v>
      </c>
      <c r="G5462" s="337" t="s">
        <v>7581</v>
      </c>
      <c r="H5462" s="337" t="s">
        <v>8721</v>
      </c>
      <c r="I5462" s="337" t="s">
        <v>8721</v>
      </c>
      <c r="J5462" s="337" t="s">
        <v>16741</v>
      </c>
      <c r="K5462" s="337" t="s">
        <v>12473</v>
      </c>
      <c r="L5462" s="338" t="s">
        <v>12474</v>
      </c>
      <c r="M5462" s="337" t="s">
        <v>16742</v>
      </c>
      <c r="N5462" s="337" t="s">
        <v>16738</v>
      </c>
      <c r="O5462" s="337" t="s">
        <v>8721</v>
      </c>
      <c r="P5462" s="337" t="s">
        <v>8721</v>
      </c>
      <c r="Q5462" s="337" t="s">
        <v>8721</v>
      </c>
      <c r="R5462" s="337" t="s">
        <v>8721</v>
      </c>
      <c r="S5462" s="337" t="s">
        <v>8721</v>
      </c>
      <c r="T5462" s="337" t="s">
        <v>8721</v>
      </c>
      <c r="U5462" s="337" t="s">
        <v>8721</v>
      </c>
      <c r="V5462" s="337" t="s">
        <v>16740</v>
      </c>
      <c r="W5462" s="337" t="s">
        <v>12476</v>
      </c>
      <c r="X5462" s="337" t="s">
        <v>10219</v>
      </c>
      <c r="Y5462" s="337" t="s">
        <v>8721</v>
      </c>
      <c r="Z5462" s="337" t="s">
        <v>12484</v>
      </c>
      <c r="AA5462" s="337" t="s">
        <v>12484</v>
      </c>
      <c r="AB5462" s="337" t="s">
        <v>12484</v>
      </c>
      <c r="AC5462" s="339">
        <v>1829.6761374538744</v>
      </c>
      <c r="AD5462" s="339" t="s">
        <v>12496</v>
      </c>
      <c r="AE5462" s="339">
        <v>1987.8801588945469</v>
      </c>
      <c r="AF5462" s="340">
        <v>8.6465587107030117E-2</v>
      </c>
      <c r="AG5462" s="366">
        <v>2455.9819420903837</v>
      </c>
      <c r="AH5462" s="366">
        <v>2461.4709583328499</v>
      </c>
      <c r="AI5462" s="340">
        <v>0.34530418140456454</v>
      </c>
      <c r="AJ5462" s="340">
        <v>0.23823910979707419</v>
      </c>
      <c r="AK5462" s="341">
        <v>2461.4709583328499</v>
      </c>
      <c r="AL5462" s="342">
        <v>0.34530418140456454</v>
      </c>
      <c r="AM5462" s="339" t="s">
        <v>12762</v>
      </c>
      <c r="AN5462" s="339" t="s">
        <v>12484</v>
      </c>
      <c r="AO5462" s="337" t="s">
        <v>12763</v>
      </c>
      <c r="AP5462" s="343">
        <v>43707</v>
      </c>
      <c r="AQ5462" s="335" t="s">
        <v>12921</v>
      </c>
      <c r="AR5462" s="335" t="s">
        <v>8721</v>
      </c>
      <c r="AS5462" s="335" t="s">
        <v>12501</v>
      </c>
      <c r="AT5462" s="335" t="s">
        <v>12764</v>
      </c>
      <c r="AU5462" s="335" t="s">
        <v>8721</v>
      </c>
      <c r="AV5462" s="335" t="s">
        <v>8721</v>
      </c>
      <c r="AW5462" s="327" t="s">
        <v>12484</v>
      </c>
      <c r="AX5462" s="335" t="s">
        <v>2395</v>
      </c>
      <c r="AY5462" s="335" t="s">
        <v>12484</v>
      </c>
      <c r="BA5462" s="311" t="s">
        <v>12486</v>
      </c>
      <c r="BB5462" s="310" t="s">
        <v>8721</v>
      </c>
      <c r="BC5462" s="311" t="s">
        <v>8721</v>
      </c>
      <c r="BD5462" s="311">
        <v>2</v>
      </c>
      <c r="BE5462" s="307"/>
      <c r="BF5462" s="310" t="b">
        <v>1</v>
      </c>
    </row>
    <row r="5463" spans="1:58" s="309" customFormat="1" ht="15" customHeight="1" x14ac:dyDescent="0.25">
      <c r="A5463" s="345">
        <v>5323</v>
      </c>
      <c r="B5463" s="345" t="s">
        <v>7597</v>
      </c>
      <c r="C5463" s="337">
        <v>7112</v>
      </c>
      <c r="D5463" s="337" t="s">
        <v>7597</v>
      </c>
      <c r="E5463" s="337" t="s">
        <v>1454</v>
      </c>
      <c r="F5463" s="337" t="s">
        <v>9831</v>
      </c>
      <c r="G5463" s="337" t="s">
        <v>7596</v>
      </c>
      <c r="H5463" s="337" t="s">
        <v>8721</v>
      </c>
      <c r="I5463" s="337" t="s">
        <v>8721</v>
      </c>
      <c r="J5463" s="337" t="s">
        <v>16743</v>
      </c>
      <c r="K5463" s="337" t="s">
        <v>12473</v>
      </c>
      <c r="L5463" s="338" t="s">
        <v>12474</v>
      </c>
      <c r="M5463" s="337" t="s">
        <v>16744</v>
      </c>
      <c r="N5463" s="337" t="s">
        <v>16745</v>
      </c>
      <c r="O5463" s="337" t="s">
        <v>8721</v>
      </c>
      <c r="P5463" s="337" t="s">
        <v>8721</v>
      </c>
      <c r="Q5463" s="337" t="s">
        <v>8721</v>
      </c>
      <c r="R5463" s="337" t="s">
        <v>8721</v>
      </c>
      <c r="S5463" s="337" t="s">
        <v>8721</v>
      </c>
      <c r="T5463" s="337" t="s">
        <v>16746</v>
      </c>
      <c r="U5463" s="337" t="s">
        <v>8721</v>
      </c>
      <c r="V5463" s="337" t="s">
        <v>16747</v>
      </c>
      <c r="W5463" s="337" t="s">
        <v>12476</v>
      </c>
      <c r="X5463" s="337" t="s">
        <v>9246</v>
      </c>
      <c r="Y5463" s="337" t="s">
        <v>16748</v>
      </c>
      <c r="Z5463" s="337" t="s">
        <v>12484</v>
      </c>
      <c r="AA5463" s="337" t="s">
        <v>12484</v>
      </c>
      <c r="AB5463" s="337" t="s">
        <v>12484</v>
      </c>
      <c r="AC5463" s="339">
        <v>308.22808118081178</v>
      </c>
      <c r="AD5463" s="339" t="s">
        <v>12496</v>
      </c>
      <c r="AE5463" s="339">
        <v>382.14243986698068</v>
      </c>
      <c r="AF5463" s="340">
        <v>0.23980410351647841</v>
      </c>
      <c r="AG5463" s="366">
        <v>30.206417775774817</v>
      </c>
      <c r="AH5463" s="366">
        <v>22.828932307054409</v>
      </c>
      <c r="AI5463" s="340">
        <v>-0.92593493681822403</v>
      </c>
      <c r="AJ5463" s="340">
        <v>-0.94026067265650759</v>
      </c>
      <c r="AK5463" s="341">
        <v>22.828932307054409</v>
      </c>
      <c r="AL5463" s="342">
        <v>-0.92593493681822403</v>
      </c>
      <c r="AM5463" s="339" t="s">
        <v>12762</v>
      </c>
      <c r="AN5463" s="339" t="s">
        <v>12484</v>
      </c>
      <c r="AO5463" s="337" t="s">
        <v>12763</v>
      </c>
      <c r="AP5463" s="343">
        <v>43707</v>
      </c>
      <c r="AQ5463" s="335" t="s">
        <v>12921</v>
      </c>
      <c r="AR5463" s="335" t="s">
        <v>8721</v>
      </c>
      <c r="AS5463" s="335" t="s">
        <v>12501</v>
      </c>
      <c r="AT5463" s="335" t="s">
        <v>12764</v>
      </c>
      <c r="AU5463" s="335" t="s">
        <v>8721</v>
      </c>
      <c r="AV5463" s="335" t="s">
        <v>8721</v>
      </c>
      <c r="AW5463" s="327" t="s">
        <v>12484</v>
      </c>
      <c r="AX5463" s="335" t="s">
        <v>12741</v>
      </c>
      <c r="AY5463" s="335" t="s">
        <v>12484</v>
      </c>
      <c r="AZ5463" s="311"/>
      <c r="BA5463" s="309" t="s">
        <v>12486</v>
      </c>
      <c r="BB5463" s="310" t="s">
        <v>16746</v>
      </c>
      <c r="BC5463" s="309" t="s">
        <v>8721</v>
      </c>
      <c r="BD5463" s="309">
        <v>2</v>
      </c>
      <c r="BE5463" s="307"/>
      <c r="BF5463" s="310" t="b">
        <v>1</v>
      </c>
    </row>
    <row r="5464" spans="1:58" s="311" customFormat="1" ht="15" customHeight="1" x14ac:dyDescent="0.25">
      <c r="A5464" s="335">
        <v>5324</v>
      </c>
      <c r="B5464" s="345" t="s">
        <v>7599</v>
      </c>
      <c r="C5464" s="346">
        <v>7113</v>
      </c>
      <c r="D5464" s="346" t="s">
        <v>7599</v>
      </c>
      <c r="E5464" s="346" t="s">
        <v>1454</v>
      </c>
      <c r="F5464" s="346" t="s">
        <v>9831</v>
      </c>
      <c r="G5464" s="346" t="s">
        <v>7598</v>
      </c>
      <c r="H5464" s="346" t="s">
        <v>8721</v>
      </c>
      <c r="I5464" s="346" t="s">
        <v>8721</v>
      </c>
      <c r="J5464" s="346" t="s">
        <v>16749</v>
      </c>
      <c r="K5464" s="346" t="s">
        <v>12473</v>
      </c>
      <c r="L5464" s="347" t="s">
        <v>12474</v>
      </c>
      <c r="M5464" s="346" t="s">
        <v>16750</v>
      </c>
      <c r="N5464" s="346" t="s">
        <v>16738</v>
      </c>
      <c r="O5464" s="346" t="s">
        <v>8721</v>
      </c>
      <c r="P5464" s="346" t="s">
        <v>8721</v>
      </c>
      <c r="Q5464" s="346" t="s">
        <v>8721</v>
      </c>
      <c r="R5464" s="346" t="s">
        <v>8721</v>
      </c>
      <c r="S5464" s="346" t="s">
        <v>8721</v>
      </c>
      <c r="T5464" s="346" t="s">
        <v>16751</v>
      </c>
      <c r="U5464" s="346" t="s">
        <v>8721</v>
      </c>
      <c r="V5464" s="346" t="s">
        <v>16747</v>
      </c>
      <c r="W5464" s="346" t="s">
        <v>12476</v>
      </c>
      <c r="X5464" s="346" t="s">
        <v>10219</v>
      </c>
      <c r="Y5464" s="346" t="s">
        <v>16752</v>
      </c>
      <c r="Z5464" s="346" t="s">
        <v>12484</v>
      </c>
      <c r="AA5464" s="346" t="s">
        <v>12484</v>
      </c>
      <c r="AB5464" s="346" t="s">
        <v>12484</v>
      </c>
      <c r="AC5464" s="348">
        <v>148.12071678966788</v>
      </c>
      <c r="AD5464" s="348" t="s">
        <v>12496</v>
      </c>
      <c r="AE5464" s="348">
        <v>183.64067249163239</v>
      </c>
      <c r="AF5464" s="349">
        <v>0.23980410351647841</v>
      </c>
      <c r="AG5464" s="359">
        <v>605.95061961741555</v>
      </c>
      <c r="AH5464" s="359">
        <v>457.95584830180428</v>
      </c>
      <c r="AI5464" s="349">
        <v>2.0917744541575756</v>
      </c>
      <c r="AJ5464" s="349">
        <v>1.4937604621474643</v>
      </c>
      <c r="AK5464" s="350">
        <v>457.95584830180428</v>
      </c>
      <c r="AL5464" s="351">
        <v>2.0917744541575756</v>
      </c>
      <c r="AM5464" s="348" t="s">
        <v>12762</v>
      </c>
      <c r="AN5464" s="348" t="s">
        <v>12484</v>
      </c>
      <c r="AO5464" s="346" t="s">
        <v>12763</v>
      </c>
      <c r="AP5464" s="352">
        <v>43707</v>
      </c>
      <c r="AQ5464" s="346" t="s">
        <v>12921</v>
      </c>
      <c r="AR5464" s="346" t="s">
        <v>8721</v>
      </c>
      <c r="AS5464" s="346" t="s">
        <v>12501</v>
      </c>
      <c r="AT5464" s="346" t="s">
        <v>12764</v>
      </c>
      <c r="AU5464" s="346" t="s">
        <v>8721</v>
      </c>
      <c r="AV5464" s="346" t="s">
        <v>8721</v>
      </c>
      <c r="AW5464" s="327" t="s">
        <v>12484</v>
      </c>
      <c r="AX5464" s="346" t="s">
        <v>12741</v>
      </c>
      <c r="AY5464" s="346" t="s">
        <v>12484</v>
      </c>
      <c r="BA5464" s="311" t="s">
        <v>12486</v>
      </c>
      <c r="BB5464" s="310" t="s">
        <v>16751</v>
      </c>
      <c r="BC5464" s="311" t="s">
        <v>8721</v>
      </c>
      <c r="BD5464" s="311">
        <v>2</v>
      </c>
      <c r="BE5464" s="307"/>
      <c r="BF5464" s="310" t="b">
        <v>1</v>
      </c>
    </row>
    <row r="5465" spans="1:58" s="309" customFormat="1" ht="15" customHeight="1" x14ac:dyDescent="0.25">
      <c r="A5465" s="345">
        <v>5325</v>
      </c>
      <c r="B5465" s="345" t="s">
        <v>7601</v>
      </c>
      <c r="C5465" s="346">
        <v>7110</v>
      </c>
      <c r="D5465" s="346" t="s">
        <v>7601</v>
      </c>
      <c r="E5465" s="346" t="s">
        <v>1454</v>
      </c>
      <c r="F5465" s="346" t="s">
        <v>9831</v>
      </c>
      <c r="G5465" s="346" t="s">
        <v>7600</v>
      </c>
      <c r="H5465" s="346" t="s">
        <v>8721</v>
      </c>
      <c r="I5465" s="346" t="s">
        <v>8721</v>
      </c>
      <c r="J5465" s="346" t="s">
        <v>8721</v>
      </c>
      <c r="K5465" s="346" t="s">
        <v>12473</v>
      </c>
      <c r="L5465" s="347" t="s">
        <v>12474</v>
      </c>
      <c r="M5465" s="346" t="s">
        <v>16753</v>
      </c>
      <c r="N5465" s="346" t="s">
        <v>16738</v>
      </c>
      <c r="O5465" s="346" t="s">
        <v>8721</v>
      </c>
      <c r="P5465" s="346" t="s">
        <v>8721</v>
      </c>
      <c r="Q5465" s="346" t="s">
        <v>8721</v>
      </c>
      <c r="R5465" s="346" t="s">
        <v>8721</v>
      </c>
      <c r="S5465" s="346" t="s">
        <v>8721</v>
      </c>
      <c r="T5465" s="346" t="s">
        <v>8721</v>
      </c>
      <c r="U5465" s="346" t="s">
        <v>8721</v>
      </c>
      <c r="V5465" s="346" t="s">
        <v>16747</v>
      </c>
      <c r="W5465" s="346" t="s">
        <v>12476</v>
      </c>
      <c r="X5465" s="346" t="s">
        <v>10219</v>
      </c>
      <c r="Y5465" s="346" t="s">
        <v>16752</v>
      </c>
      <c r="Z5465" s="346" t="s">
        <v>12484</v>
      </c>
      <c r="AA5465" s="346" t="s">
        <v>12484</v>
      </c>
      <c r="AB5465" s="346" t="s">
        <v>12484</v>
      </c>
      <c r="AC5465" s="348">
        <v>754.30260977859791</v>
      </c>
      <c r="AD5465" s="348" t="s">
        <v>12496</v>
      </c>
      <c r="AE5465" s="348">
        <v>935.18747089669466</v>
      </c>
      <c r="AF5465" s="349">
        <v>0.23980410351647841</v>
      </c>
      <c r="AG5465" s="359">
        <v>1158.8982409972482</v>
      </c>
      <c r="AH5465" s="359">
        <v>875.85392252994427</v>
      </c>
      <c r="AI5465" s="349">
        <v>0.16114396420691679</v>
      </c>
      <c r="AJ5465" s="349">
        <v>-6.3445619422017097E-2</v>
      </c>
      <c r="AK5465" s="350">
        <v>875.85392252994427</v>
      </c>
      <c r="AL5465" s="351">
        <v>0.16114396420691679</v>
      </c>
      <c r="AM5465" s="348" t="s">
        <v>12762</v>
      </c>
      <c r="AN5465" s="348" t="s">
        <v>12484</v>
      </c>
      <c r="AO5465" s="346" t="s">
        <v>12763</v>
      </c>
      <c r="AP5465" s="352">
        <v>43707</v>
      </c>
      <c r="AQ5465" s="346" t="s">
        <v>12921</v>
      </c>
      <c r="AR5465" s="346" t="s">
        <v>8721</v>
      </c>
      <c r="AS5465" s="346" t="s">
        <v>12501</v>
      </c>
      <c r="AT5465" s="346" t="s">
        <v>12764</v>
      </c>
      <c r="AU5465" s="346" t="s">
        <v>8721</v>
      </c>
      <c r="AV5465" s="346" t="s">
        <v>8721</v>
      </c>
      <c r="AW5465" s="327" t="s">
        <v>12484</v>
      </c>
      <c r="AX5465" s="346" t="s">
        <v>12741</v>
      </c>
      <c r="AY5465" s="346" t="s">
        <v>12484</v>
      </c>
      <c r="BA5465" s="309" t="s">
        <v>12486</v>
      </c>
      <c r="BB5465" s="310" t="s">
        <v>8721</v>
      </c>
      <c r="BC5465" s="309" t="s">
        <v>8721</v>
      </c>
      <c r="BD5465" s="309">
        <v>2</v>
      </c>
      <c r="BE5465" s="307"/>
      <c r="BF5465" s="310" t="b">
        <v>1</v>
      </c>
    </row>
    <row r="5466" spans="1:58" s="311" customFormat="1" ht="15" customHeight="1" x14ac:dyDescent="0.25">
      <c r="A5466" s="335">
        <v>5326</v>
      </c>
      <c r="B5466" s="345" t="s">
        <v>7592</v>
      </c>
      <c r="C5466" s="346">
        <v>7079</v>
      </c>
      <c r="D5466" s="346" t="s">
        <v>7592</v>
      </c>
      <c r="E5466" s="346" t="s">
        <v>1454</v>
      </c>
      <c r="F5466" s="346" t="s">
        <v>7591</v>
      </c>
      <c r="G5466" s="346" t="s">
        <v>7579</v>
      </c>
      <c r="H5466" s="346" t="s">
        <v>8721</v>
      </c>
      <c r="I5466" s="346" t="s">
        <v>8721</v>
      </c>
      <c r="J5466" s="346" t="s">
        <v>16754</v>
      </c>
      <c r="K5466" s="346" t="s">
        <v>12473</v>
      </c>
      <c r="L5466" s="347" t="s">
        <v>12474</v>
      </c>
      <c r="M5466" s="346" t="s">
        <v>16742</v>
      </c>
      <c r="N5466" s="346" t="s">
        <v>16738</v>
      </c>
      <c r="O5466" s="346" t="s">
        <v>8721</v>
      </c>
      <c r="P5466" s="346" t="s">
        <v>8721</v>
      </c>
      <c r="Q5466" s="346" t="s">
        <v>8721</v>
      </c>
      <c r="R5466" s="346" t="s">
        <v>8721</v>
      </c>
      <c r="S5466" s="346" t="s">
        <v>8721</v>
      </c>
      <c r="T5466" s="346" t="s">
        <v>16755</v>
      </c>
      <c r="U5466" s="346" t="s">
        <v>8721</v>
      </c>
      <c r="V5466" s="346" t="s">
        <v>16740</v>
      </c>
      <c r="W5466" s="346" t="s">
        <v>12476</v>
      </c>
      <c r="X5466" s="346" t="s">
        <v>10219</v>
      </c>
      <c r="Y5466" s="346" t="s">
        <v>8721</v>
      </c>
      <c r="Z5466" s="346" t="s">
        <v>12484</v>
      </c>
      <c r="AA5466" s="346" t="s">
        <v>12484</v>
      </c>
      <c r="AB5466" s="346" t="s">
        <v>12484</v>
      </c>
      <c r="AC5466" s="348">
        <v>2017.181553505535</v>
      </c>
      <c r="AD5466" s="348" t="s">
        <v>12496</v>
      </c>
      <c r="AE5466" s="348">
        <v>2191.5983408308621</v>
      </c>
      <c r="AF5466" s="349">
        <v>8.6465587107030117E-2</v>
      </c>
      <c r="AG5466" s="359">
        <v>3212.4638001978446</v>
      </c>
      <c r="AH5466" s="359">
        <v>3219.6435215449046</v>
      </c>
      <c r="AI5466" s="349">
        <v>0.59610993663395617</v>
      </c>
      <c r="AJ5466" s="349">
        <v>0.46908466828109474</v>
      </c>
      <c r="AK5466" s="350">
        <v>3219.6435215449046</v>
      </c>
      <c r="AL5466" s="351">
        <v>0.59610993663395617</v>
      </c>
      <c r="AM5466" s="348" t="s">
        <v>12762</v>
      </c>
      <c r="AN5466" s="348" t="s">
        <v>12484</v>
      </c>
      <c r="AO5466" s="346" t="s">
        <v>12763</v>
      </c>
      <c r="AP5466" s="352">
        <v>43707</v>
      </c>
      <c r="AQ5466" s="346" t="s">
        <v>12921</v>
      </c>
      <c r="AR5466" s="346" t="s">
        <v>8721</v>
      </c>
      <c r="AS5466" s="346" t="s">
        <v>12501</v>
      </c>
      <c r="AT5466" s="346" t="s">
        <v>12764</v>
      </c>
      <c r="AU5466" s="346" t="s">
        <v>8721</v>
      </c>
      <c r="AV5466" s="346" t="s">
        <v>8721</v>
      </c>
      <c r="AW5466" s="327" t="s">
        <v>12484</v>
      </c>
      <c r="AX5466" s="346" t="s">
        <v>2395</v>
      </c>
      <c r="AY5466" s="346" t="s">
        <v>12484</v>
      </c>
      <c r="AZ5466" s="309"/>
      <c r="BA5466" s="311" t="s">
        <v>12486</v>
      </c>
      <c r="BB5466" s="310" t="s">
        <v>16755</v>
      </c>
      <c r="BC5466" s="311" t="s">
        <v>8721</v>
      </c>
      <c r="BD5466" s="311">
        <v>2</v>
      </c>
      <c r="BE5466" s="307"/>
      <c r="BF5466" s="310" t="b">
        <v>1</v>
      </c>
    </row>
    <row r="5467" spans="1:58" s="309" customFormat="1" ht="15" customHeight="1" x14ac:dyDescent="0.25">
      <c r="A5467" s="345">
        <v>5327</v>
      </c>
      <c r="B5467" s="345" t="s">
        <v>7595</v>
      </c>
      <c r="C5467" s="337">
        <v>7102</v>
      </c>
      <c r="D5467" s="337" t="s">
        <v>7595</v>
      </c>
      <c r="E5467" s="337" t="s">
        <v>1454</v>
      </c>
      <c r="F5467" s="337" t="s">
        <v>7591</v>
      </c>
      <c r="G5467" s="337" t="s">
        <v>7585</v>
      </c>
      <c r="H5467" s="337" t="s">
        <v>8721</v>
      </c>
      <c r="I5467" s="337" t="s">
        <v>8721</v>
      </c>
      <c r="J5467" s="337" t="s">
        <v>16754</v>
      </c>
      <c r="K5467" s="337" t="s">
        <v>12473</v>
      </c>
      <c r="L5467" s="338" t="s">
        <v>12474</v>
      </c>
      <c r="M5467" s="337" t="s">
        <v>16742</v>
      </c>
      <c r="N5467" s="337" t="s">
        <v>16738</v>
      </c>
      <c r="O5467" s="337" t="s">
        <v>8721</v>
      </c>
      <c r="P5467" s="337" t="s">
        <v>8721</v>
      </c>
      <c r="Q5467" s="337" t="s">
        <v>8721</v>
      </c>
      <c r="R5467" s="337" t="s">
        <v>8721</v>
      </c>
      <c r="S5467" s="337" t="s">
        <v>8721</v>
      </c>
      <c r="T5467" s="337" t="s">
        <v>16755</v>
      </c>
      <c r="U5467" s="337" t="s">
        <v>8721</v>
      </c>
      <c r="V5467" s="337" t="s">
        <v>16740</v>
      </c>
      <c r="W5467" s="337" t="s">
        <v>12476</v>
      </c>
      <c r="X5467" s="337" t="s">
        <v>10219</v>
      </c>
      <c r="Y5467" s="337" t="s">
        <v>8721</v>
      </c>
      <c r="Z5467" s="337" t="s">
        <v>12484</v>
      </c>
      <c r="AA5467" s="337" t="s">
        <v>12484</v>
      </c>
      <c r="AB5467" s="337" t="s">
        <v>12484</v>
      </c>
      <c r="AC5467" s="339">
        <v>1734.6391457564575</v>
      </c>
      <c r="AD5467" s="339" t="s">
        <v>12496</v>
      </c>
      <c r="AE5467" s="339">
        <v>1884.6257379131268</v>
      </c>
      <c r="AF5467" s="340">
        <v>8.6465587107030117E-2</v>
      </c>
      <c r="AG5467" s="366">
        <v>2551.4630182641313</v>
      </c>
      <c r="AH5467" s="366">
        <v>2557.1654306920432</v>
      </c>
      <c r="AI5467" s="340">
        <v>0.47417717220770483</v>
      </c>
      <c r="AJ5467" s="340">
        <v>0.35685583574998248</v>
      </c>
      <c r="AK5467" s="341">
        <v>2557.1654306920432</v>
      </c>
      <c r="AL5467" s="342">
        <v>0.47417717220770483</v>
      </c>
      <c r="AM5467" s="339" t="s">
        <v>12762</v>
      </c>
      <c r="AN5467" s="339" t="s">
        <v>12484</v>
      </c>
      <c r="AO5467" s="337" t="s">
        <v>12763</v>
      </c>
      <c r="AP5467" s="343">
        <v>43707</v>
      </c>
      <c r="AQ5467" s="335" t="s">
        <v>12921</v>
      </c>
      <c r="AR5467" s="335" t="s">
        <v>8721</v>
      </c>
      <c r="AS5467" s="335" t="s">
        <v>12501</v>
      </c>
      <c r="AT5467" s="335" t="s">
        <v>12764</v>
      </c>
      <c r="AU5467" s="335" t="s">
        <v>8721</v>
      </c>
      <c r="AV5467" s="335" t="s">
        <v>8721</v>
      </c>
      <c r="AW5467" s="327" t="s">
        <v>12484</v>
      </c>
      <c r="AX5467" s="335" t="s">
        <v>2395</v>
      </c>
      <c r="AY5467" s="335" t="s">
        <v>12484</v>
      </c>
      <c r="AZ5467" s="311"/>
      <c r="BA5467" s="309" t="s">
        <v>12486</v>
      </c>
      <c r="BB5467" s="310" t="s">
        <v>16755</v>
      </c>
      <c r="BC5467" s="309" t="s">
        <v>8721</v>
      </c>
      <c r="BD5467" s="309">
        <v>2</v>
      </c>
      <c r="BE5467" s="307"/>
      <c r="BF5467" s="310" t="b">
        <v>1</v>
      </c>
    </row>
    <row r="5468" spans="1:58" s="311" customFormat="1" ht="15" customHeight="1" x14ac:dyDescent="0.25">
      <c r="A5468" s="335">
        <v>5328</v>
      </c>
      <c r="B5468" s="345" t="s">
        <v>7594</v>
      </c>
      <c r="C5468" s="346">
        <v>7005</v>
      </c>
      <c r="D5468" s="346" t="s">
        <v>7594</v>
      </c>
      <c r="E5468" s="346" t="s">
        <v>1454</v>
      </c>
      <c r="F5468" s="346" t="s">
        <v>7591</v>
      </c>
      <c r="G5468" s="346" t="s">
        <v>7583</v>
      </c>
      <c r="H5468" s="346" t="s">
        <v>8721</v>
      </c>
      <c r="I5468" s="346" t="s">
        <v>8721</v>
      </c>
      <c r="J5468" s="346" t="s">
        <v>16754</v>
      </c>
      <c r="K5468" s="346" t="s">
        <v>12473</v>
      </c>
      <c r="L5468" s="347" t="s">
        <v>12474</v>
      </c>
      <c r="M5468" s="346" t="s">
        <v>16742</v>
      </c>
      <c r="N5468" s="346" t="s">
        <v>16738</v>
      </c>
      <c r="O5468" s="346" t="s">
        <v>8721</v>
      </c>
      <c r="P5468" s="346" t="s">
        <v>8721</v>
      </c>
      <c r="Q5468" s="346" t="s">
        <v>8721</v>
      </c>
      <c r="R5468" s="346" t="s">
        <v>8721</v>
      </c>
      <c r="S5468" s="346" t="s">
        <v>8721</v>
      </c>
      <c r="T5468" s="346" t="s">
        <v>16755</v>
      </c>
      <c r="U5468" s="346" t="s">
        <v>8721</v>
      </c>
      <c r="V5468" s="346" t="s">
        <v>16740</v>
      </c>
      <c r="W5468" s="346" t="s">
        <v>12476</v>
      </c>
      <c r="X5468" s="346" t="s">
        <v>10219</v>
      </c>
      <c r="Y5468" s="346" t="s">
        <v>8721</v>
      </c>
      <c r="Z5468" s="346" t="s">
        <v>12484</v>
      </c>
      <c r="AA5468" s="346" t="s">
        <v>12484</v>
      </c>
      <c r="AB5468" s="346" t="s">
        <v>12484</v>
      </c>
      <c r="AC5468" s="348">
        <v>1751.7629280442804</v>
      </c>
      <c r="AD5468" s="348" t="s">
        <v>12496</v>
      </c>
      <c r="AE5468" s="348">
        <v>1903.2301380899594</v>
      </c>
      <c r="AF5468" s="349">
        <v>8.6465587107030117E-2</v>
      </c>
      <c r="AG5468" s="359">
        <v>2769.5932763022574</v>
      </c>
      <c r="AH5468" s="359">
        <v>2775.7832006734884</v>
      </c>
      <c r="AI5468" s="349">
        <v>0.584565557493818</v>
      </c>
      <c r="AJ5468" s="349">
        <v>0.45845904030250617</v>
      </c>
      <c r="AK5468" s="350">
        <v>2775.7832006734884</v>
      </c>
      <c r="AL5468" s="351">
        <v>0.584565557493818</v>
      </c>
      <c r="AM5468" s="348" t="s">
        <v>12762</v>
      </c>
      <c r="AN5468" s="348" t="s">
        <v>12484</v>
      </c>
      <c r="AO5468" s="346" t="s">
        <v>12763</v>
      </c>
      <c r="AP5468" s="352">
        <v>43707</v>
      </c>
      <c r="AQ5468" s="346" t="s">
        <v>12921</v>
      </c>
      <c r="AR5468" s="346" t="s">
        <v>8721</v>
      </c>
      <c r="AS5468" s="346" t="s">
        <v>12501</v>
      </c>
      <c r="AT5468" s="346" t="s">
        <v>12764</v>
      </c>
      <c r="AU5468" s="346" t="s">
        <v>8721</v>
      </c>
      <c r="AV5468" s="346" t="s">
        <v>8721</v>
      </c>
      <c r="AW5468" s="327" t="s">
        <v>12484</v>
      </c>
      <c r="AX5468" s="346" t="s">
        <v>2395</v>
      </c>
      <c r="AY5468" s="346" t="s">
        <v>12484</v>
      </c>
      <c r="AZ5468" s="309"/>
      <c r="BA5468" s="311" t="s">
        <v>12486</v>
      </c>
      <c r="BB5468" s="310" t="s">
        <v>16755</v>
      </c>
      <c r="BC5468" s="311" t="s">
        <v>8721</v>
      </c>
      <c r="BD5468" s="311">
        <v>2</v>
      </c>
      <c r="BE5468" s="307"/>
      <c r="BF5468" s="310" t="b">
        <v>1</v>
      </c>
    </row>
    <row r="5469" spans="1:58" s="309" customFormat="1" ht="15" customHeight="1" x14ac:dyDescent="0.25">
      <c r="A5469" s="345">
        <v>5329</v>
      </c>
      <c r="B5469" s="345" t="s">
        <v>7593</v>
      </c>
      <c r="C5469" s="337">
        <v>7004</v>
      </c>
      <c r="D5469" s="337" t="s">
        <v>7593</v>
      </c>
      <c r="E5469" s="337" t="s">
        <v>1454</v>
      </c>
      <c r="F5469" s="337" t="s">
        <v>7591</v>
      </c>
      <c r="G5469" s="337" t="s">
        <v>7581</v>
      </c>
      <c r="H5469" s="337" t="s">
        <v>8721</v>
      </c>
      <c r="I5469" s="337" t="s">
        <v>8721</v>
      </c>
      <c r="J5469" s="337" t="s">
        <v>16754</v>
      </c>
      <c r="K5469" s="337" t="s">
        <v>12473</v>
      </c>
      <c r="L5469" s="338" t="s">
        <v>12474</v>
      </c>
      <c r="M5469" s="337" t="s">
        <v>16742</v>
      </c>
      <c r="N5469" s="337" t="s">
        <v>16738</v>
      </c>
      <c r="O5469" s="337" t="s">
        <v>8721</v>
      </c>
      <c r="P5469" s="337" t="s">
        <v>8721</v>
      </c>
      <c r="Q5469" s="337" t="s">
        <v>8721</v>
      </c>
      <c r="R5469" s="337" t="s">
        <v>8721</v>
      </c>
      <c r="S5469" s="337" t="s">
        <v>8721</v>
      </c>
      <c r="T5469" s="337" t="s">
        <v>16755</v>
      </c>
      <c r="U5469" s="337" t="s">
        <v>8721</v>
      </c>
      <c r="V5469" s="337" t="s">
        <v>16740</v>
      </c>
      <c r="W5469" s="337" t="s">
        <v>12476</v>
      </c>
      <c r="X5469" s="337" t="s">
        <v>10219</v>
      </c>
      <c r="Y5469" s="337" t="s">
        <v>8721</v>
      </c>
      <c r="Z5469" s="337" t="s">
        <v>12484</v>
      </c>
      <c r="AA5469" s="337" t="s">
        <v>12484</v>
      </c>
      <c r="AB5469" s="337" t="s">
        <v>12484</v>
      </c>
      <c r="AC5469" s="339">
        <v>1874.1979714022141</v>
      </c>
      <c r="AD5469" s="339" t="s">
        <v>12496</v>
      </c>
      <c r="AE5469" s="339">
        <v>2036.2515993543113</v>
      </c>
      <c r="AF5469" s="340">
        <v>8.6465587107030117E-2</v>
      </c>
      <c r="AG5469" s="366">
        <v>2994.3335421597194</v>
      </c>
      <c r="AH5469" s="366">
        <v>3001.0257515634607</v>
      </c>
      <c r="AI5469" s="340">
        <v>0.60123199222021917</v>
      </c>
      <c r="AJ5469" s="340">
        <v>0.47379908873494614</v>
      </c>
      <c r="AK5469" s="341">
        <v>3001.0257515634607</v>
      </c>
      <c r="AL5469" s="342">
        <v>0.60123199222021917</v>
      </c>
      <c r="AM5469" s="339" t="s">
        <v>12762</v>
      </c>
      <c r="AN5469" s="339" t="s">
        <v>12484</v>
      </c>
      <c r="AO5469" s="337" t="s">
        <v>12763</v>
      </c>
      <c r="AP5469" s="343">
        <v>43707</v>
      </c>
      <c r="AQ5469" s="335" t="s">
        <v>12921</v>
      </c>
      <c r="AR5469" s="335" t="s">
        <v>8721</v>
      </c>
      <c r="AS5469" s="335" t="s">
        <v>12501</v>
      </c>
      <c r="AT5469" s="335" t="s">
        <v>12764</v>
      </c>
      <c r="AU5469" s="335" t="s">
        <v>8721</v>
      </c>
      <c r="AV5469" s="335" t="s">
        <v>8721</v>
      </c>
      <c r="AW5469" s="327" t="s">
        <v>12484</v>
      </c>
      <c r="AX5469" s="335" t="s">
        <v>2395</v>
      </c>
      <c r="AY5469" s="335" t="s">
        <v>12484</v>
      </c>
      <c r="BA5469" s="309" t="s">
        <v>12486</v>
      </c>
      <c r="BB5469" s="310" t="s">
        <v>16755</v>
      </c>
      <c r="BC5469" s="309" t="s">
        <v>8721</v>
      </c>
      <c r="BD5469" s="309">
        <v>2</v>
      </c>
      <c r="BE5469" s="307"/>
      <c r="BF5469" s="310" t="b">
        <v>1</v>
      </c>
    </row>
    <row r="5470" spans="1:58" s="311" customFormat="1" ht="15" customHeight="1" x14ac:dyDescent="0.25">
      <c r="A5470" s="335">
        <v>5330</v>
      </c>
      <c r="B5470" s="345" t="s">
        <v>7603</v>
      </c>
      <c r="C5470" s="337">
        <v>7081</v>
      </c>
      <c r="D5470" s="337" t="s">
        <v>7603</v>
      </c>
      <c r="E5470" s="337" t="s">
        <v>1454</v>
      </c>
      <c r="F5470" s="337" t="s">
        <v>11903</v>
      </c>
      <c r="G5470" s="337" t="s">
        <v>7602</v>
      </c>
      <c r="H5470" s="337" t="s">
        <v>8721</v>
      </c>
      <c r="I5470" s="337" t="s">
        <v>8721</v>
      </c>
      <c r="J5470" s="337" t="s">
        <v>8721</v>
      </c>
      <c r="K5470" s="337" t="s">
        <v>12473</v>
      </c>
      <c r="L5470" s="338" t="s">
        <v>12474</v>
      </c>
      <c r="M5470" s="337" t="s">
        <v>16753</v>
      </c>
      <c r="N5470" s="337" t="s">
        <v>16738</v>
      </c>
      <c r="O5470" s="337" t="s">
        <v>8721</v>
      </c>
      <c r="P5470" s="337" t="s">
        <v>8721</v>
      </c>
      <c r="Q5470" s="337" t="s">
        <v>8721</v>
      </c>
      <c r="R5470" s="337" t="s">
        <v>8721</v>
      </c>
      <c r="S5470" s="337" t="s">
        <v>8721</v>
      </c>
      <c r="T5470" s="337" t="s">
        <v>16756</v>
      </c>
      <c r="U5470" s="337" t="s">
        <v>8721</v>
      </c>
      <c r="V5470" s="337" t="s">
        <v>16747</v>
      </c>
      <c r="W5470" s="337" t="s">
        <v>12476</v>
      </c>
      <c r="X5470" s="337" t="s">
        <v>10219</v>
      </c>
      <c r="Y5470" s="337" t="s">
        <v>16752</v>
      </c>
      <c r="Z5470" s="337" t="s">
        <v>12484</v>
      </c>
      <c r="AA5470" s="337" t="s">
        <v>12484</v>
      </c>
      <c r="AB5470" s="337" t="s">
        <v>12484</v>
      </c>
      <c r="AC5470" s="339">
        <v>118.15409778597785</v>
      </c>
      <c r="AD5470" s="339" t="s">
        <v>12496</v>
      </c>
      <c r="AE5470" s="339">
        <v>146.48793528234259</v>
      </c>
      <c r="AF5470" s="340">
        <v>0.23980410351647841</v>
      </c>
      <c r="AG5470" s="366">
        <v>201.11466943490009</v>
      </c>
      <c r="AH5470" s="366">
        <v>151.99528817240528</v>
      </c>
      <c r="AI5470" s="340">
        <v>0.28641571490585749</v>
      </c>
      <c r="AJ5470" s="340">
        <v>3.7595948631863552E-2</v>
      </c>
      <c r="AK5470" s="341">
        <v>151.99528817240528</v>
      </c>
      <c r="AL5470" s="342">
        <v>0.28641571490585749</v>
      </c>
      <c r="AM5470" s="339" t="s">
        <v>12762</v>
      </c>
      <c r="AN5470" s="339" t="s">
        <v>12484</v>
      </c>
      <c r="AO5470" s="337" t="s">
        <v>12763</v>
      </c>
      <c r="AP5470" s="343">
        <v>43707</v>
      </c>
      <c r="AQ5470" s="335" t="s">
        <v>12921</v>
      </c>
      <c r="AR5470" s="335" t="s">
        <v>8721</v>
      </c>
      <c r="AS5470" s="335" t="s">
        <v>12501</v>
      </c>
      <c r="AT5470" s="335" t="s">
        <v>12764</v>
      </c>
      <c r="AU5470" s="335" t="s">
        <v>8721</v>
      </c>
      <c r="AV5470" s="335" t="s">
        <v>8721</v>
      </c>
      <c r="AW5470" s="327" t="s">
        <v>12484</v>
      </c>
      <c r="AX5470" s="335" t="s">
        <v>12741</v>
      </c>
      <c r="AY5470" s="335" t="s">
        <v>12484</v>
      </c>
      <c r="AZ5470" s="309"/>
      <c r="BA5470" s="311" t="s">
        <v>12486</v>
      </c>
      <c r="BB5470" s="310" t="s">
        <v>16756</v>
      </c>
      <c r="BC5470" s="311" t="s">
        <v>8721</v>
      </c>
      <c r="BD5470" s="311">
        <v>2</v>
      </c>
      <c r="BE5470" s="307"/>
      <c r="BF5470" s="310" t="b">
        <v>1</v>
      </c>
    </row>
    <row r="5471" spans="1:58" s="309" customFormat="1" ht="15" customHeight="1" x14ac:dyDescent="0.25">
      <c r="A5471" s="345">
        <v>5331</v>
      </c>
      <c r="B5471" s="345" t="s">
        <v>7605</v>
      </c>
      <c r="C5471" s="346">
        <v>7114</v>
      </c>
      <c r="D5471" s="346" t="s">
        <v>7605</v>
      </c>
      <c r="E5471" s="346" t="s">
        <v>1454</v>
      </c>
      <c r="F5471" s="346" t="s">
        <v>11904</v>
      </c>
      <c r="G5471" s="346" t="s">
        <v>7604</v>
      </c>
      <c r="H5471" s="346" t="s">
        <v>8721</v>
      </c>
      <c r="I5471" s="346" t="s">
        <v>8721</v>
      </c>
      <c r="J5471" s="346" t="s">
        <v>8721</v>
      </c>
      <c r="K5471" s="346" t="s">
        <v>12473</v>
      </c>
      <c r="L5471" s="347" t="s">
        <v>12474</v>
      </c>
      <c r="M5471" s="346" t="s">
        <v>16753</v>
      </c>
      <c r="N5471" s="346" t="s">
        <v>16738</v>
      </c>
      <c r="O5471" s="346" t="s">
        <v>8721</v>
      </c>
      <c r="P5471" s="346" t="s">
        <v>8721</v>
      </c>
      <c r="Q5471" s="346" t="s">
        <v>8721</v>
      </c>
      <c r="R5471" s="346" t="s">
        <v>8721</v>
      </c>
      <c r="S5471" s="346" t="s">
        <v>8721</v>
      </c>
      <c r="T5471" s="346" t="s">
        <v>16757</v>
      </c>
      <c r="U5471" s="346" t="s">
        <v>8721</v>
      </c>
      <c r="V5471" s="346" t="s">
        <v>16747</v>
      </c>
      <c r="W5471" s="346" t="s">
        <v>12476</v>
      </c>
      <c r="X5471" s="346" t="s">
        <v>10219</v>
      </c>
      <c r="Y5471" s="346" t="s">
        <v>16752</v>
      </c>
      <c r="Z5471" s="346" t="s">
        <v>12484</v>
      </c>
      <c r="AA5471" s="346" t="s">
        <v>12484</v>
      </c>
      <c r="AB5471" s="346" t="s">
        <v>12484</v>
      </c>
      <c r="AC5471" s="348">
        <v>59.933238007380076</v>
      </c>
      <c r="AD5471" s="348" t="s">
        <v>12496</v>
      </c>
      <c r="AE5471" s="348">
        <v>74.305474418579593</v>
      </c>
      <c r="AF5471" s="349">
        <v>0.23980410351647841</v>
      </c>
      <c r="AG5471" s="359">
        <v>299.07852125811354</v>
      </c>
      <c r="AH5471" s="359">
        <v>226.03287046407385</v>
      </c>
      <c r="AI5471" s="349">
        <v>2.7714109562416858</v>
      </c>
      <c r="AJ5471" s="349">
        <v>2.0419410175726678</v>
      </c>
      <c r="AK5471" s="350">
        <v>226.03287046407385</v>
      </c>
      <c r="AL5471" s="351">
        <v>2.7714109562416858</v>
      </c>
      <c r="AM5471" s="348" t="s">
        <v>12762</v>
      </c>
      <c r="AN5471" s="348" t="s">
        <v>12484</v>
      </c>
      <c r="AO5471" s="346" t="s">
        <v>12763</v>
      </c>
      <c r="AP5471" s="352">
        <v>43707</v>
      </c>
      <c r="AQ5471" s="346" t="s">
        <v>12921</v>
      </c>
      <c r="AR5471" s="346" t="s">
        <v>8721</v>
      </c>
      <c r="AS5471" s="346" t="s">
        <v>12501</v>
      </c>
      <c r="AT5471" s="346" t="s">
        <v>12764</v>
      </c>
      <c r="AU5471" s="346" t="s">
        <v>8721</v>
      </c>
      <c r="AV5471" s="346" t="s">
        <v>8721</v>
      </c>
      <c r="AW5471" s="327" t="s">
        <v>12484</v>
      </c>
      <c r="AX5471" s="346" t="s">
        <v>12741</v>
      </c>
      <c r="AY5471" s="346" t="s">
        <v>12484</v>
      </c>
      <c r="AZ5471" s="311"/>
      <c r="BA5471" s="309" t="s">
        <v>12486</v>
      </c>
      <c r="BB5471" s="310" t="s">
        <v>16757</v>
      </c>
      <c r="BC5471" s="309" t="s">
        <v>8721</v>
      </c>
      <c r="BD5471" s="309">
        <v>2</v>
      </c>
      <c r="BE5471" s="307"/>
      <c r="BF5471" s="310" t="b">
        <v>1</v>
      </c>
    </row>
    <row r="5472" spans="1:58" s="311" customFormat="1" ht="15" customHeight="1" x14ac:dyDescent="0.25">
      <c r="A5472" s="335">
        <v>5332</v>
      </c>
      <c r="B5472" s="345" t="s">
        <v>7606</v>
      </c>
      <c r="C5472" s="346">
        <v>7103</v>
      </c>
      <c r="D5472" s="346" t="s">
        <v>7606</v>
      </c>
      <c r="E5472" s="346" t="s">
        <v>1454</v>
      </c>
      <c r="F5472" s="346" t="s">
        <v>11905</v>
      </c>
      <c r="G5472" s="346" t="s">
        <v>7579</v>
      </c>
      <c r="H5472" s="346" t="s">
        <v>8721</v>
      </c>
      <c r="I5472" s="346" t="s">
        <v>8721</v>
      </c>
      <c r="J5472" s="346" t="s">
        <v>16758</v>
      </c>
      <c r="K5472" s="346" t="s">
        <v>12473</v>
      </c>
      <c r="L5472" s="347" t="s">
        <v>12474</v>
      </c>
      <c r="M5472" s="346" t="s">
        <v>16737</v>
      </c>
      <c r="N5472" s="346" t="s">
        <v>16738</v>
      </c>
      <c r="O5472" s="346" t="s">
        <v>8721</v>
      </c>
      <c r="P5472" s="346" t="s">
        <v>8721</v>
      </c>
      <c r="Q5472" s="346" t="s">
        <v>8721</v>
      </c>
      <c r="R5472" s="346" t="s">
        <v>8721</v>
      </c>
      <c r="S5472" s="346" t="s">
        <v>8721</v>
      </c>
      <c r="T5472" s="346" t="s">
        <v>16759</v>
      </c>
      <c r="U5472" s="346" t="s">
        <v>8721</v>
      </c>
      <c r="V5472" s="346" t="s">
        <v>16760</v>
      </c>
      <c r="W5472" s="346" t="s">
        <v>12476</v>
      </c>
      <c r="X5472" s="346" t="s">
        <v>10219</v>
      </c>
      <c r="Y5472" s="346" t="s">
        <v>8721</v>
      </c>
      <c r="Z5472" s="346" t="s">
        <v>12484</v>
      </c>
      <c r="AA5472" s="346" t="s">
        <v>12484</v>
      </c>
      <c r="AB5472" s="346" t="s">
        <v>12484</v>
      </c>
      <c r="AC5472" s="348">
        <v>2028.31201199262</v>
      </c>
      <c r="AD5472" s="348" t="s">
        <v>12496</v>
      </c>
      <c r="AE5472" s="348">
        <v>2203.6912009458033</v>
      </c>
      <c r="AF5472" s="349">
        <v>8.6465587107030117E-2</v>
      </c>
      <c r="AG5472" s="359">
        <v>2551.4630182641313</v>
      </c>
      <c r="AH5472" s="359">
        <v>2557.1654306920432</v>
      </c>
      <c r="AI5472" s="349">
        <v>0.26073573275340212</v>
      </c>
      <c r="AJ5472" s="349">
        <v>0.16040098067938557</v>
      </c>
      <c r="AK5472" s="350">
        <v>2557.1654306920432</v>
      </c>
      <c r="AL5472" s="351">
        <v>0.26073573275340212</v>
      </c>
      <c r="AM5472" s="348" t="s">
        <v>12762</v>
      </c>
      <c r="AN5472" s="348" t="s">
        <v>12484</v>
      </c>
      <c r="AO5472" s="346" t="s">
        <v>12763</v>
      </c>
      <c r="AP5472" s="352">
        <v>43707</v>
      </c>
      <c r="AQ5472" s="346" t="s">
        <v>12921</v>
      </c>
      <c r="AR5472" s="346" t="s">
        <v>8721</v>
      </c>
      <c r="AS5472" s="346" t="s">
        <v>12501</v>
      </c>
      <c r="AT5472" s="346" t="s">
        <v>12764</v>
      </c>
      <c r="AU5472" s="346" t="s">
        <v>8721</v>
      </c>
      <c r="AV5472" s="346" t="s">
        <v>8721</v>
      </c>
      <c r="AW5472" s="327" t="s">
        <v>12484</v>
      </c>
      <c r="AX5472" s="346" t="s">
        <v>2395</v>
      </c>
      <c r="AY5472" s="346" t="s">
        <v>12484</v>
      </c>
      <c r="AZ5472" s="309"/>
      <c r="BA5472" s="311" t="s">
        <v>12486</v>
      </c>
      <c r="BB5472" s="310" t="s">
        <v>16759</v>
      </c>
      <c r="BC5472" s="311" t="s">
        <v>8721</v>
      </c>
      <c r="BD5472" s="311">
        <v>2</v>
      </c>
      <c r="BE5472" s="307"/>
      <c r="BF5472" s="310" t="b">
        <v>1</v>
      </c>
    </row>
    <row r="5473" spans="1:58" s="309" customFormat="1" ht="15" customHeight="1" x14ac:dyDescent="0.25">
      <c r="A5473" s="345">
        <v>5333</v>
      </c>
      <c r="B5473" s="345" t="s">
        <v>7609</v>
      </c>
      <c r="C5473" s="337">
        <v>7105</v>
      </c>
      <c r="D5473" s="337" t="s">
        <v>7609</v>
      </c>
      <c r="E5473" s="337" t="s">
        <v>1454</v>
      </c>
      <c r="F5473" s="337" t="s">
        <v>11905</v>
      </c>
      <c r="G5473" s="337" t="s">
        <v>7585</v>
      </c>
      <c r="H5473" s="337" t="s">
        <v>8721</v>
      </c>
      <c r="I5473" s="337" t="s">
        <v>8721</v>
      </c>
      <c r="J5473" s="337" t="s">
        <v>16758</v>
      </c>
      <c r="K5473" s="337" t="s">
        <v>12473</v>
      </c>
      <c r="L5473" s="338" t="s">
        <v>12474</v>
      </c>
      <c r="M5473" s="337" t="s">
        <v>16737</v>
      </c>
      <c r="N5473" s="337" t="s">
        <v>16738</v>
      </c>
      <c r="O5473" s="337" t="s">
        <v>8721</v>
      </c>
      <c r="P5473" s="337" t="s">
        <v>8721</v>
      </c>
      <c r="Q5473" s="337" t="s">
        <v>8721</v>
      </c>
      <c r="R5473" s="337" t="s">
        <v>8721</v>
      </c>
      <c r="S5473" s="337" t="s">
        <v>8721</v>
      </c>
      <c r="T5473" s="337" t="s">
        <v>16759</v>
      </c>
      <c r="U5473" s="337" t="s">
        <v>8721</v>
      </c>
      <c r="V5473" s="337" t="s">
        <v>16760</v>
      </c>
      <c r="W5473" s="337" t="s">
        <v>12476</v>
      </c>
      <c r="X5473" s="337" t="s">
        <v>10219</v>
      </c>
      <c r="Y5473" s="337" t="s">
        <v>8721</v>
      </c>
      <c r="Z5473" s="337" t="s">
        <v>12484</v>
      </c>
      <c r="AA5473" s="337" t="s">
        <v>12484</v>
      </c>
      <c r="AB5473" s="337" t="s">
        <v>12484</v>
      </c>
      <c r="AC5473" s="339">
        <v>1750.050549815498</v>
      </c>
      <c r="AD5473" s="339" t="s">
        <v>12496</v>
      </c>
      <c r="AE5473" s="339">
        <v>1901.3696980722759</v>
      </c>
      <c r="AF5473" s="340">
        <v>8.6465587107030117E-2</v>
      </c>
      <c r="AG5473" s="366">
        <v>2055.7124318138472</v>
      </c>
      <c r="AH5473" s="366">
        <v>2060.3068625523979</v>
      </c>
      <c r="AI5473" s="340">
        <v>0.17728420060186778</v>
      </c>
      <c r="AJ5473" s="340">
        <v>8.3590879060112311E-2</v>
      </c>
      <c r="AK5473" s="341">
        <v>2060.3068625523979</v>
      </c>
      <c r="AL5473" s="342">
        <v>0.17728420060186778</v>
      </c>
      <c r="AM5473" s="339" t="s">
        <v>12762</v>
      </c>
      <c r="AN5473" s="339" t="s">
        <v>12484</v>
      </c>
      <c r="AO5473" s="337" t="s">
        <v>12763</v>
      </c>
      <c r="AP5473" s="343">
        <v>43707</v>
      </c>
      <c r="AQ5473" s="335" t="s">
        <v>12921</v>
      </c>
      <c r="AR5473" s="335" t="s">
        <v>8721</v>
      </c>
      <c r="AS5473" s="335" t="s">
        <v>12501</v>
      </c>
      <c r="AT5473" s="335" t="s">
        <v>12764</v>
      </c>
      <c r="AU5473" s="335" t="s">
        <v>8721</v>
      </c>
      <c r="AV5473" s="335" t="s">
        <v>8721</v>
      </c>
      <c r="AW5473" s="327" t="s">
        <v>12484</v>
      </c>
      <c r="AX5473" s="335" t="s">
        <v>2395</v>
      </c>
      <c r="AY5473" s="335" t="s">
        <v>12484</v>
      </c>
      <c r="AZ5473" s="311"/>
      <c r="BA5473" s="309" t="s">
        <v>12486</v>
      </c>
      <c r="BB5473" s="310" t="s">
        <v>16759</v>
      </c>
      <c r="BC5473" s="309" t="s">
        <v>8721</v>
      </c>
      <c r="BD5473" s="309">
        <v>2</v>
      </c>
      <c r="BE5473" s="307"/>
      <c r="BF5473" s="310" t="b">
        <v>1</v>
      </c>
    </row>
    <row r="5474" spans="1:58" s="311" customFormat="1" ht="15" customHeight="1" x14ac:dyDescent="0.25">
      <c r="A5474" s="335">
        <v>5334</v>
      </c>
      <c r="B5474" s="345" t="s">
        <v>7608</v>
      </c>
      <c r="C5474" s="346">
        <v>7080</v>
      </c>
      <c r="D5474" s="346" t="s">
        <v>7608</v>
      </c>
      <c r="E5474" s="346" t="s">
        <v>1454</v>
      </c>
      <c r="F5474" s="346" t="s">
        <v>11905</v>
      </c>
      <c r="G5474" s="346" t="s">
        <v>7583</v>
      </c>
      <c r="H5474" s="346" t="s">
        <v>8721</v>
      </c>
      <c r="I5474" s="346" t="s">
        <v>8721</v>
      </c>
      <c r="J5474" s="346" t="s">
        <v>16758</v>
      </c>
      <c r="K5474" s="346" t="s">
        <v>12473</v>
      </c>
      <c r="L5474" s="347" t="s">
        <v>12474</v>
      </c>
      <c r="M5474" s="346" t="s">
        <v>16737</v>
      </c>
      <c r="N5474" s="346" t="s">
        <v>16738</v>
      </c>
      <c r="O5474" s="346" t="s">
        <v>8721</v>
      </c>
      <c r="P5474" s="346" t="s">
        <v>8721</v>
      </c>
      <c r="Q5474" s="346" t="s">
        <v>8721</v>
      </c>
      <c r="R5474" s="346" t="s">
        <v>8721</v>
      </c>
      <c r="S5474" s="346" t="s">
        <v>8721</v>
      </c>
      <c r="T5474" s="346" t="s">
        <v>16759</v>
      </c>
      <c r="U5474" s="346" t="s">
        <v>8721</v>
      </c>
      <c r="V5474" s="346" t="s">
        <v>16760</v>
      </c>
      <c r="W5474" s="346" t="s">
        <v>12476</v>
      </c>
      <c r="X5474" s="346" t="s">
        <v>10219</v>
      </c>
      <c r="Y5474" s="346" t="s">
        <v>8721</v>
      </c>
      <c r="Z5474" s="346" t="s">
        <v>12484</v>
      </c>
      <c r="AA5474" s="346" t="s">
        <v>12484</v>
      </c>
      <c r="AB5474" s="346" t="s">
        <v>12484</v>
      </c>
      <c r="AC5474" s="348">
        <v>1763.7495756457565</v>
      </c>
      <c r="AD5474" s="348" t="s">
        <v>12496</v>
      </c>
      <c r="AE5474" s="348">
        <v>1916.253218213742</v>
      </c>
      <c r="AF5474" s="349">
        <v>8.6465587107030117E-2</v>
      </c>
      <c r="AG5474" s="359">
        <v>2220.9626272972755</v>
      </c>
      <c r="AH5474" s="359">
        <v>2225.9263852656131</v>
      </c>
      <c r="AI5474" s="349">
        <v>0.26204219465262879</v>
      </c>
      <c r="AJ5474" s="349">
        <v>0.16160346874226605</v>
      </c>
      <c r="AK5474" s="350">
        <v>2225.9263852656131</v>
      </c>
      <c r="AL5474" s="351">
        <v>0.26204219465262879</v>
      </c>
      <c r="AM5474" s="348" t="s">
        <v>12762</v>
      </c>
      <c r="AN5474" s="348" t="s">
        <v>12484</v>
      </c>
      <c r="AO5474" s="346" t="s">
        <v>12763</v>
      </c>
      <c r="AP5474" s="352">
        <v>43707</v>
      </c>
      <c r="AQ5474" s="346" t="s">
        <v>12921</v>
      </c>
      <c r="AR5474" s="346" t="s">
        <v>8721</v>
      </c>
      <c r="AS5474" s="346" t="s">
        <v>12501</v>
      </c>
      <c r="AT5474" s="346" t="s">
        <v>12764</v>
      </c>
      <c r="AU5474" s="346" t="s">
        <v>8721</v>
      </c>
      <c r="AV5474" s="346" t="s">
        <v>8721</v>
      </c>
      <c r="AW5474" s="327" t="s">
        <v>12484</v>
      </c>
      <c r="AX5474" s="346" t="s">
        <v>2395</v>
      </c>
      <c r="AY5474" s="346" t="s">
        <v>12484</v>
      </c>
      <c r="AZ5474" s="309"/>
      <c r="BA5474" s="311" t="s">
        <v>12486</v>
      </c>
      <c r="BB5474" s="310" t="s">
        <v>16759</v>
      </c>
      <c r="BC5474" s="311" t="s">
        <v>8721</v>
      </c>
      <c r="BD5474" s="311">
        <v>2</v>
      </c>
      <c r="BE5474" s="307"/>
      <c r="BF5474" s="310" t="b">
        <v>1</v>
      </c>
    </row>
    <row r="5475" spans="1:58" s="309" customFormat="1" ht="15" customHeight="1" x14ac:dyDescent="0.25">
      <c r="A5475" s="345">
        <v>5335</v>
      </c>
      <c r="B5475" s="345" t="s">
        <v>7607</v>
      </c>
      <c r="C5475" s="337">
        <v>7104</v>
      </c>
      <c r="D5475" s="337" t="s">
        <v>7607</v>
      </c>
      <c r="E5475" s="337" t="s">
        <v>1454</v>
      </c>
      <c r="F5475" s="337" t="s">
        <v>11905</v>
      </c>
      <c r="G5475" s="337" t="s">
        <v>7581</v>
      </c>
      <c r="H5475" s="337" t="s">
        <v>8721</v>
      </c>
      <c r="I5475" s="337" t="s">
        <v>8721</v>
      </c>
      <c r="J5475" s="337" t="s">
        <v>16758</v>
      </c>
      <c r="K5475" s="337" t="s">
        <v>12473</v>
      </c>
      <c r="L5475" s="338" t="s">
        <v>12474</v>
      </c>
      <c r="M5475" s="337" t="s">
        <v>16737</v>
      </c>
      <c r="N5475" s="337" t="s">
        <v>16738</v>
      </c>
      <c r="O5475" s="337" t="s">
        <v>8721</v>
      </c>
      <c r="P5475" s="337" t="s">
        <v>8721</v>
      </c>
      <c r="Q5475" s="337" t="s">
        <v>8721</v>
      </c>
      <c r="R5475" s="337" t="s">
        <v>8721</v>
      </c>
      <c r="S5475" s="337" t="s">
        <v>8721</v>
      </c>
      <c r="T5475" s="337" t="s">
        <v>16759</v>
      </c>
      <c r="U5475" s="337" t="s">
        <v>8721</v>
      </c>
      <c r="V5475" s="337" t="s">
        <v>16760</v>
      </c>
      <c r="W5475" s="337" t="s">
        <v>12476</v>
      </c>
      <c r="X5475" s="337" t="s">
        <v>10219</v>
      </c>
      <c r="Y5475" s="337" t="s">
        <v>8721</v>
      </c>
      <c r="Z5475" s="337" t="s">
        <v>12484</v>
      </c>
      <c r="AA5475" s="337" t="s">
        <v>12484</v>
      </c>
      <c r="AB5475" s="337" t="s">
        <v>12484</v>
      </c>
      <c r="AC5475" s="339">
        <v>1885.3284298892986</v>
      </c>
      <c r="AD5475" s="339" t="s">
        <v>12496</v>
      </c>
      <c r="AE5475" s="339">
        <v>2048.3444594692519</v>
      </c>
      <c r="AF5475" s="340">
        <v>8.6465587107030117E-2</v>
      </c>
      <c r="AG5475" s="366">
        <v>2386.2128227807038</v>
      </c>
      <c r="AH5475" s="366">
        <v>2391.5459079788288</v>
      </c>
      <c r="AI5475" s="340">
        <v>0.26850360396848938</v>
      </c>
      <c r="AJ5475" s="340">
        <v>0.16755065141656122</v>
      </c>
      <c r="AK5475" s="341">
        <v>2391.5459079788288</v>
      </c>
      <c r="AL5475" s="342">
        <v>0.26850360396848938</v>
      </c>
      <c r="AM5475" s="339" t="s">
        <v>12762</v>
      </c>
      <c r="AN5475" s="339" t="s">
        <v>12484</v>
      </c>
      <c r="AO5475" s="337" t="s">
        <v>12763</v>
      </c>
      <c r="AP5475" s="343">
        <v>43707</v>
      </c>
      <c r="AQ5475" s="335" t="s">
        <v>12921</v>
      </c>
      <c r="AR5475" s="335" t="s">
        <v>8721</v>
      </c>
      <c r="AS5475" s="335" t="s">
        <v>12501</v>
      </c>
      <c r="AT5475" s="335" t="s">
        <v>12764</v>
      </c>
      <c r="AU5475" s="335" t="s">
        <v>8721</v>
      </c>
      <c r="AV5475" s="335" t="s">
        <v>8721</v>
      </c>
      <c r="AW5475" s="327" t="s">
        <v>12484</v>
      </c>
      <c r="AX5475" s="335" t="s">
        <v>2395</v>
      </c>
      <c r="AY5475" s="335" t="s">
        <v>12484</v>
      </c>
      <c r="AZ5475" s="311"/>
      <c r="BA5475" s="309" t="s">
        <v>12486</v>
      </c>
      <c r="BB5475" s="310" t="s">
        <v>16759</v>
      </c>
      <c r="BC5475" s="309" t="s">
        <v>8721</v>
      </c>
      <c r="BD5475" s="309">
        <v>2</v>
      </c>
      <c r="BE5475" s="307"/>
      <c r="BF5475" s="310" t="b">
        <v>1</v>
      </c>
    </row>
    <row r="5476" spans="1:58" s="311" customFormat="1" ht="15" customHeight="1" x14ac:dyDescent="0.25">
      <c r="A5476" s="335">
        <v>5336</v>
      </c>
      <c r="B5476" s="345" t="s">
        <v>7610</v>
      </c>
      <c r="C5476" s="346">
        <v>7099</v>
      </c>
      <c r="D5476" s="346" t="s">
        <v>7610</v>
      </c>
      <c r="E5476" s="346" t="s">
        <v>1454</v>
      </c>
      <c r="F5476" s="346" t="s">
        <v>11906</v>
      </c>
      <c r="G5476" s="346" t="s">
        <v>7579</v>
      </c>
      <c r="H5476" s="346" t="s">
        <v>8721</v>
      </c>
      <c r="I5476" s="346" t="s">
        <v>8721</v>
      </c>
      <c r="J5476" s="346" t="s">
        <v>16758</v>
      </c>
      <c r="K5476" s="346" t="s">
        <v>12473</v>
      </c>
      <c r="L5476" s="347" t="s">
        <v>12474</v>
      </c>
      <c r="M5476" s="346" t="s">
        <v>16761</v>
      </c>
      <c r="N5476" s="346" t="s">
        <v>16738</v>
      </c>
      <c r="O5476" s="346" t="s">
        <v>8721</v>
      </c>
      <c r="P5476" s="346" t="s">
        <v>8721</v>
      </c>
      <c r="Q5476" s="346" t="s">
        <v>8721</v>
      </c>
      <c r="R5476" s="346" t="s">
        <v>8721</v>
      </c>
      <c r="S5476" s="346" t="s">
        <v>8721</v>
      </c>
      <c r="T5476" s="346" t="s">
        <v>16759</v>
      </c>
      <c r="U5476" s="346" t="s">
        <v>8721</v>
      </c>
      <c r="V5476" s="346" t="s">
        <v>16760</v>
      </c>
      <c r="W5476" s="346" t="s">
        <v>12476</v>
      </c>
      <c r="X5476" s="346" t="s">
        <v>10219</v>
      </c>
      <c r="Y5476" s="346" t="s">
        <v>8721</v>
      </c>
      <c r="Z5476" s="346" t="s">
        <v>12484</v>
      </c>
      <c r="AA5476" s="346" t="s">
        <v>12484</v>
      </c>
      <c r="AB5476" s="346" t="s">
        <v>12484</v>
      </c>
      <c r="AC5476" s="348">
        <v>1762.0371974169741</v>
      </c>
      <c r="AD5476" s="348" t="s">
        <v>12496</v>
      </c>
      <c r="AE5476" s="348">
        <v>1914.3927781960588</v>
      </c>
      <c r="AF5476" s="349">
        <v>8.6465587107030117E-2</v>
      </c>
      <c r="AG5476" s="359">
        <v>2088.762470910533</v>
      </c>
      <c r="AH5476" s="359">
        <v>2093.4307670950411</v>
      </c>
      <c r="AI5476" s="349">
        <v>0.18807410545240888</v>
      </c>
      <c r="AJ5476" s="349">
        <v>9.3522077046117369E-2</v>
      </c>
      <c r="AK5476" s="350">
        <v>2093.4307670950411</v>
      </c>
      <c r="AL5476" s="351">
        <v>0.18807410545240888</v>
      </c>
      <c r="AM5476" s="348" t="s">
        <v>12762</v>
      </c>
      <c r="AN5476" s="348" t="s">
        <v>12484</v>
      </c>
      <c r="AO5476" s="346" t="s">
        <v>12763</v>
      </c>
      <c r="AP5476" s="352">
        <v>43707</v>
      </c>
      <c r="AQ5476" s="346" t="s">
        <v>12921</v>
      </c>
      <c r="AR5476" s="346" t="s">
        <v>8721</v>
      </c>
      <c r="AS5476" s="346" t="s">
        <v>12501</v>
      </c>
      <c r="AT5476" s="346" t="s">
        <v>12764</v>
      </c>
      <c r="AU5476" s="346" t="s">
        <v>8721</v>
      </c>
      <c r="AV5476" s="346" t="s">
        <v>8721</v>
      </c>
      <c r="AW5476" s="327" t="s">
        <v>12484</v>
      </c>
      <c r="AX5476" s="346" t="s">
        <v>2395</v>
      </c>
      <c r="AY5476" s="346" t="s">
        <v>12484</v>
      </c>
      <c r="AZ5476" s="309"/>
      <c r="BA5476" s="311" t="s">
        <v>12486</v>
      </c>
      <c r="BB5476" s="310" t="s">
        <v>16759</v>
      </c>
      <c r="BC5476" s="311" t="s">
        <v>8721</v>
      </c>
      <c r="BD5476" s="311">
        <v>2</v>
      </c>
      <c r="BE5476" s="307"/>
      <c r="BF5476" s="310" t="b">
        <v>1</v>
      </c>
    </row>
    <row r="5477" spans="1:58" s="309" customFormat="1" ht="15" customHeight="1" x14ac:dyDescent="0.25">
      <c r="A5477" s="345">
        <v>5337</v>
      </c>
      <c r="B5477" s="345" t="s">
        <v>7613</v>
      </c>
      <c r="C5477" s="337">
        <v>7023</v>
      </c>
      <c r="D5477" s="337" t="s">
        <v>7613</v>
      </c>
      <c r="E5477" s="337" t="s">
        <v>1454</v>
      </c>
      <c r="F5477" s="337" t="s">
        <v>11906</v>
      </c>
      <c r="G5477" s="337" t="s">
        <v>7585</v>
      </c>
      <c r="H5477" s="337" t="s">
        <v>8721</v>
      </c>
      <c r="I5477" s="337" t="s">
        <v>8721</v>
      </c>
      <c r="J5477" s="337" t="s">
        <v>16758</v>
      </c>
      <c r="K5477" s="337" t="s">
        <v>12473</v>
      </c>
      <c r="L5477" s="338" t="s">
        <v>12474</v>
      </c>
      <c r="M5477" s="337" t="s">
        <v>16761</v>
      </c>
      <c r="N5477" s="337" t="s">
        <v>16738</v>
      </c>
      <c r="O5477" s="337" t="s">
        <v>8721</v>
      </c>
      <c r="P5477" s="337" t="s">
        <v>8721</v>
      </c>
      <c r="Q5477" s="337" t="s">
        <v>8721</v>
      </c>
      <c r="R5477" s="337" t="s">
        <v>8721</v>
      </c>
      <c r="S5477" s="337" t="s">
        <v>8721</v>
      </c>
      <c r="T5477" s="337" t="s">
        <v>16759</v>
      </c>
      <c r="U5477" s="337" t="s">
        <v>8721</v>
      </c>
      <c r="V5477" s="337" t="s">
        <v>16760</v>
      </c>
      <c r="W5477" s="337" t="s">
        <v>12476</v>
      </c>
      <c r="X5477" s="337" t="s">
        <v>10219</v>
      </c>
      <c r="Y5477" s="337" t="s">
        <v>8721</v>
      </c>
      <c r="Z5477" s="337" t="s">
        <v>12484</v>
      </c>
      <c r="AA5477" s="337" t="s">
        <v>12484</v>
      </c>
      <c r="AB5477" s="337" t="s">
        <v>12484</v>
      </c>
      <c r="AC5477" s="339">
        <v>1522.3042453874539</v>
      </c>
      <c r="AD5477" s="339" t="s">
        <v>12496</v>
      </c>
      <c r="AE5477" s="339">
        <v>1653.9311757204046</v>
      </c>
      <c r="AF5477" s="340">
        <v>8.6465587107030117E-2</v>
      </c>
      <c r="AG5477" s="366">
        <v>1659.1119626536192</v>
      </c>
      <c r="AH5477" s="366">
        <v>1662.8200080406812</v>
      </c>
      <c r="AI5477" s="340">
        <v>9.2304651372409063E-2</v>
      </c>
      <c r="AJ5477" s="340">
        <v>5.3743665097822912E-3</v>
      </c>
      <c r="AK5477" s="341">
        <v>1662.8200080406812</v>
      </c>
      <c r="AL5477" s="342">
        <v>9.2304651372409063E-2</v>
      </c>
      <c r="AM5477" s="339" t="s">
        <v>12762</v>
      </c>
      <c r="AN5477" s="339" t="s">
        <v>12484</v>
      </c>
      <c r="AO5477" s="337" t="s">
        <v>12763</v>
      </c>
      <c r="AP5477" s="343">
        <v>43707</v>
      </c>
      <c r="AQ5477" s="335" t="s">
        <v>12921</v>
      </c>
      <c r="AR5477" s="335" t="s">
        <v>8721</v>
      </c>
      <c r="AS5477" s="335" t="s">
        <v>12501</v>
      </c>
      <c r="AT5477" s="335" t="s">
        <v>12764</v>
      </c>
      <c r="AU5477" s="335" t="s">
        <v>8721</v>
      </c>
      <c r="AV5477" s="335" t="s">
        <v>8721</v>
      </c>
      <c r="AW5477" s="327" t="s">
        <v>12484</v>
      </c>
      <c r="AX5477" s="335" t="s">
        <v>2395</v>
      </c>
      <c r="AY5477" s="335" t="s">
        <v>12484</v>
      </c>
      <c r="AZ5477" s="311"/>
      <c r="BA5477" s="309" t="s">
        <v>12486</v>
      </c>
      <c r="BB5477" s="310" t="s">
        <v>16759</v>
      </c>
      <c r="BC5477" s="309" t="s">
        <v>8721</v>
      </c>
      <c r="BD5477" s="309">
        <v>2</v>
      </c>
      <c r="BE5477" s="307"/>
      <c r="BF5477" s="310" t="b">
        <v>1</v>
      </c>
    </row>
    <row r="5478" spans="1:58" s="311" customFormat="1" ht="15" customHeight="1" x14ac:dyDescent="0.25">
      <c r="A5478" s="335">
        <v>5338</v>
      </c>
      <c r="B5478" s="345" t="s">
        <v>7612</v>
      </c>
      <c r="C5478" s="346">
        <v>7022</v>
      </c>
      <c r="D5478" s="346" t="s">
        <v>7612</v>
      </c>
      <c r="E5478" s="346" t="s">
        <v>1454</v>
      </c>
      <c r="F5478" s="346" t="s">
        <v>11906</v>
      </c>
      <c r="G5478" s="346" t="s">
        <v>7583</v>
      </c>
      <c r="H5478" s="346" t="s">
        <v>8721</v>
      </c>
      <c r="I5478" s="346" t="s">
        <v>8721</v>
      </c>
      <c r="J5478" s="346" t="s">
        <v>16758</v>
      </c>
      <c r="K5478" s="346" t="s">
        <v>12473</v>
      </c>
      <c r="L5478" s="347" t="s">
        <v>12474</v>
      </c>
      <c r="M5478" s="346" t="s">
        <v>16761</v>
      </c>
      <c r="N5478" s="346" t="s">
        <v>16738</v>
      </c>
      <c r="O5478" s="346" t="s">
        <v>8721</v>
      </c>
      <c r="P5478" s="346" t="s">
        <v>8721</v>
      </c>
      <c r="Q5478" s="346" t="s">
        <v>8721</v>
      </c>
      <c r="R5478" s="346" t="s">
        <v>8721</v>
      </c>
      <c r="S5478" s="346" t="s">
        <v>8721</v>
      </c>
      <c r="T5478" s="346" t="s">
        <v>16759</v>
      </c>
      <c r="U5478" s="346" t="s">
        <v>8721</v>
      </c>
      <c r="V5478" s="346" t="s">
        <v>16760</v>
      </c>
      <c r="W5478" s="346" t="s">
        <v>12476</v>
      </c>
      <c r="X5478" s="346" t="s">
        <v>10219</v>
      </c>
      <c r="Y5478" s="346" t="s">
        <v>8721</v>
      </c>
      <c r="Z5478" s="346" t="s">
        <v>12484</v>
      </c>
      <c r="AA5478" s="346" t="s">
        <v>12484</v>
      </c>
      <c r="AB5478" s="346" t="s">
        <v>12484</v>
      </c>
      <c r="AC5478" s="348">
        <v>1544.5651623616236</v>
      </c>
      <c r="AD5478" s="348" t="s">
        <v>12496</v>
      </c>
      <c r="AE5478" s="348">
        <v>1678.1168959502868</v>
      </c>
      <c r="AF5478" s="349">
        <v>8.6465587107030117E-2</v>
      </c>
      <c r="AG5478" s="359">
        <v>1890.462236330419</v>
      </c>
      <c r="AH5478" s="359">
        <v>1894.6873398391829</v>
      </c>
      <c r="AI5478" s="349">
        <v>0.22668009483149687</v>
      </c>
      <c r="AJ5478" s="349">
        <v>0.12905563635735651</v>
      </c>
      <c r="AK5478" s="350">
        <v>1894.6873398391829</v>
      </c>
      <c r="AL5478" s="351">
        <v>0.22668009483149687</v>
      </c>
      <c r="AM5478" s="348" t="s">
        <v>12762</v>
      </c>
      <c r="AN5478" s="348" t="s">
        <v>12484</v>
      </c>
      <c r="AO5478" s="346" t="s">
        <v>12763</v>
      </c>
      <c r="AP5478" s="352">
        <v>43707</v>
      </c>
      <c r="AQ5478" s="346" t="s">
        <v>12921</v>
      </c>
      <c r="AR5478" s="346" t="s">
        <v>8721</v>
      </c>
      <c r="AS5478" s="346" t="s">
        <v>12501</v>
      </c>
      <c r="AT5478" s="346" t="s">
        <v>12764</v>
      </c>
      <c r="AU5478" s="346" t="s">
        <v>8721</v>
      </c>
      <c r="AV5478" s="346" t="s">
        <v>8721</v>
      </c>
      <c r="AW5478" s="327" t="s">
        <v>12484</v>
      </c>
      <c r="AX5478" s="346" t="s">
        <v>2395</v>
      </c>
      <c r="AY5478" s="346" t="s">
        <v>12484</v>
      </c>
      <c r="AZ5478" s="309"/>
      <c r="BA5478" s="311" t="s">
        <v>12486</v>
      </c>
      <c r="BB5478" s="310" t="s">
        <v>16759</v>
      </c>
      <c r="BC5478" s="311" t="s">
        <v>8721</v>
      </c>
      <c r="BD5478" s="311">
        <v>2</v>
      </c>
      <c r="BE5478" s="307"/>
      <c r="BF5478" s="310" t="b">
        <v>1</v>
      </c>
    </row>
    <row r="5479" spans="1:58" s="309" customFormat="1" ht="15" customHeight="1" x14ac:dyDescent="0.25">
      <c r="A5479" s="345">
        <v>5339</v>
      </c>
      <c r="B5479" s="345" t="s">
        <v>7611</v>
      </c>
      <c r="C5479" s="337">
        <v>7100</v>
      </c>
      <c r="D5479" s="337" t="s">
        <v>7611</v>
      </c>
      <c r="E5479" s="337" t="s">
        <v>1454</v>
      </c>
      <c r="F5479" s="337" t="s">
        <v>11906</v>
      </c>
      <c r="G5479" s="337" t="s">
        <v>7581</v>
      </c>
      <c r="H5479" s="337" t="s">
        <v>8721</v>
      </c>
      <c r="I5479" s="337" t="s">
        <v>8721</v>
      </c>
      <c r="J5479" s="337" t="s">
        <v>16758</v>
      </c>
      <c r="K5479" s="337" t="s">
        <v>12473</v>
      </c>
      <c r="L5479" s="338" t="s">
        <v>12474</v>
      </c>
      <c r="M5479" s="337" t="s">
        <v>16761</v>
      </c>
      <c r="N5479" s="337" t="s">
        <v>16738</v>
      </c>
      <c r="O5479" s="337" t="s">
        <v>8721</v>
      </c>
      <c r="P5479" s="337" t="s">
        <v>8721</v>
      </c>
      <c r="Q5479" s="337" t="s">
        <v>8721</v>
      </c>
      <c r="R5479" s="337" t="s">
        <v>8721</v>
      </c>
      <c r="S5479" s="337" t="s">
        <v>8721</v>
      </c>
      <c r="T5479" s="337" t="s">
        <v>16759</v>
      </c>
      <c r="U5479" s="337" t="s">
        <v>8721</v>
      </c>
      <c r="V5479" s="337" t="s">
        <v>16760</v>
      </c>
      <c r="W5479" s="337" t="s">
        <v>12476</v>
      </c>
      <c r="X5479" s="337" t="s">
        <v>10219</v>
      </c>
      <c r="Y5479" s="337" t="s">
        <v>8721</v>
      </c>
      <c r="Z5479" s="337" t="s">
        <v>12484</v>
      </c>
      <c r="AA5479" s="337" t="s">
        <v>12484</v>
      </c>
      <c r="AB5479" s="337" t="s">
        <v>12484</v>
      </c>
      <c r="AC5479" s="339">
        <v>1642.170721402214</v>
      </c>
      <c r="AD5479" s="339" t="s">
        <v>12496</v>
      </c>
      <c r="AE5479" s="339">
        <v>1784.1619769582317</v>
      </c>
      <c r="AF5479" s="340">
        <v>8.6465587107030117E-2</v>
      </c>
      <c r="AG5479" s="366">
        <v>1989.6123536204757</v>
      </c>
      <c r="AH5479" s="366">
        <v>1994.0590534671117</v>
      </c>
      <c r="AI5479" s="340">
        <v>0.21428242963948829</v>
      </c>
      <c r="AJ5479" s="340">
        <v>0.1176446304873775</v>
      </c>
      <c r="AK5479" s="341">
        <v>1994.0590534671117</v>
      </c>
      <c r="AL5479" s="342">
        <v>0.21428242963948829</v>
      </c>
      <c r="AM5479" s="339" t="s">
        <v>12762</v>
      </c>
      <c r="AN5479" s="339" t="s">
        <v>12484</v>
      </c>
      <c r="AO5479" s="337" t="s">
        <v>12763</v>
      </c>
      <c r="AP5479" s="343">
        <v>43707</v>
      </c>
      <c r="AQ5479" s="335" t="s">
        <v>12921</v>
      </c>
      <c r="AR5479" s="335" t="s">
        <v>8721</v>
      </c>
      <c r="AS5479" s="335" t="s">
        <v>12501</v>
      </c>
      <c r="AT5479" s="335" t="s">
        <v>12764</v>
      </c>
      <c r="AU5479" s="335" t="s">
        <v>8721</v>
      </c>
      <c r="AV5479" s="335" t="s">
        <v>8721</v>
      </c>
      <c r="AW5479" s="327" t="s">
        <v>12484</v>
      </c>
      <c r="AX5479" s="335" t="s">
        <v>2395</v>
      </c>
      <c r="AY5479" s="335" t="s">
        <v>12484</v>
      </c>
      <c r="BA5479" s="309" t="s">
        <v>12486</v>
      </c>
      <c r="BB5479" s="310" t="s">
        <v>16759</v>
      </c>
      <c r="BC5479" s="309" t="s">
        <v>8721</v>
      </c>
      <c r="BD5479" s="309">
        <v>2</v>
      </c>
      <c r="BE5479" s="307"/>
      <c r="BF5479" s="310" t="b">
        <v>1</v>
      </c>
    </row>
    <row r="5480" spans="1:58" s="311" customFormat="1" ht="15" customHeight="1" x14ac:dyDescent="0.25">
      <c r="A5480" s="335">
        <v>5340</v>
      </c>
      <c r="B5480" s="401" t="s">
        <v>7632</v>
      </c>
      <c r="C5480" s="346">
        <v>7507</v>
      </c>
      <c r="D5480" s="346" t="s">
        <v>7632</v>
      </c>
      <c r="E5480" s="346" t="s">
        <v>1454</v>
      </c>
      <c r="F5480" s="346" t="s">
        <v>11907</v>
      </c>
      <c r="G5480" s="346" t="s">
        <v>2338</v>
      </c>
      <c r="H5480" s="346" t="s">
        <v>7550</v>
      </c>
      <c r="I5480" s="346" t="s">
        <v>7631</v>
      </c>
      <c r="J5480" s="346" t="s">
        <v>16762</v>
      </c>
      <c r="K5480" s="346" t="s">
        <v>12473</v>
      </c>
      <c r="L5480" s="347" t="s">
        <v>12474</v>
      </c>
      <c r="M5480" s="346" t="s">
        <v>8721</v>
      </c>
      <c r="N5480" s="346" t="s">
        <v>16763</v>
      </c>
      <c r="O5480" s="346" t="s">
        <v>16764</v>
      </c>
      <c r="P5480" s="346" t="s">
        <v>8721</v>
      </c>
      <c r="Q5480" s="346" t="s">
        <v>16735</v>
      </c>
      <c r="R5480" s="346" t="s">
        <v>16704</v>
      </c>
      <c r="S5480" s="346" t="s">
        <v>8721</v>
      </c>
      <c r="T5480" s="346" t="s">
        <v>8721</v>
      </c>
      <c r="U5480" s="346" t="s">
        <v>8721</v>
      </c>
      <c r="V5480" s="346">
        <v>10269</v>
      </c>
      <c r="W5480" s="346" t="s">
        <v>12476</v>
      </c>
      <c r="X5480" s="346" t="s">
        <v>10219</v>
      </c>
      <c r="Y5480" s="346" t="s">
        <v>8721</v>
      </c>
      <c r="Z5480" s="346" t="s">
        <v>12733</v>
      </c>
      <c r="AA5480" s="346" t="s">
        <v>12734</v>
      </c>
      <c r="AB5480" s="346" t="s">
        <v>13350</v>
      </c>
      <c r="AC5480" s="348">
        <v>4000.1155424354242</v>
      </c>
      <c r="AD5480" s="348" t="s">
        <v>12496</v>
      </c>
      <c r="AE5480" s="348">
        <v>4345.9878813080595</v>
      </c>
      <c r="AF5480" s="349">
        <v>8.6465587107030117E-2</v>
      </c>
      <c r="AG5480" s="359">
        <v>3964</v>
      </c>
      <c r="AH5480" s="359">
        <v>3972.8593731135566</v>
      </c>
      <c r="AI5480" s="349">
        <v>-6.8138455083907035E-3</v>
      </c>
      <c r="AJ5480" s="349">
        <v>-8.5855855650061819E-2</v>
      </c>
      <c r="AK5480" s="350">
        <v>3972.8593731135566</v>
      </c>
      <c r="AL5480" s="351">
        <v>-6.8138455083907035E-3</v>
      </c>
      <c r="AM5480" s="348" t="s">
        <v>14574</v>
      </c>
      <c r="AN5480" s="348" t="s">
        <v>14575</v>
      </c>
      <c r="AO5480" s="346" t="s">
        <v>14576</v>
      </c>
      <c r="AP5480" s="352">
        <v>44484</v>
      </c>
      <c r="AQ5480" s="346" t="s">
        <v>12921</v>
      </c>
      <c r="AR5480" s="346" t="s">
        <v>8721</v>
      </c>
      <c r="AS5480" s="346" t="s">
        <v>12921</v>
      </c>
      <c r="AT5480" s="346" t="s">
        <v>14577</v>
      </c>
      <c r="AU5480" s="346" t="s">
        <v>8721</v>
      </c>
      <c r="AV5480" s="346" t="s">
        <v>8721</v>
      </c>
      <c r="AW5480" s="327" t="s">
        <v>12484</v>
      </c>
      <c r="AX5480" s="346" t="s">
        <v>2395</v>
      </c>
      <c r="AY5480" s="346">
        <v>1.58</v>
      </c>
      <c r="AZ5480" s="310"/>
      <c r="BA5480" s="311" t="s">
        <v>13642</v>
      </c>
      <c r="BB5480" s="310" t="s">
        <v>8721</v>
      </c>
      <c r="BC5480" s="311" t="s">
        <v>8721</v>
      </c>
      <c r="BD5480" s="311">
        <v>2</v>
      </c>
      <c r="BE5480" s="307"/>
      <c r="BF5480" s="310" t="b">
        <v>1</v>
      </c>
    </row>
    <row r="5481" spans="1:58" s="309" customFormat="1" ht="15" customHeight="1" x14ac:dyDescent="0.25">
      <c r="A5481" s="345">
        <v>5341</v>
      </c>
      <c r="B5481" s="345" t="s">
        <v>7615</v>
      </c>
      <c r="C5481" s="337">
        <v>7151</v>
      </c>
      <c r="D5481" s="337" t="s">
        <v>7615</v>
      </c>
      <c r="E5481" s="337" t="s">
        <v>1454</v>
      </c>
      <c r="F5481" s="337" t="s">
        <v>7614</v>
      </c>
      <c r="G5481" s="337" t="s">
        <v>11908</v>
      </c>
      <c r="H5481" s="337" t="s">
        <v>11909</v>
      </c>
      <c r="I5481" s="337" t="s">
        <v>8721</v>
      </c>
      <c r="J5481" s="337" t="s">
        <v>16758</v>
      </c>
      <c r="K5481" s="337" t="s">
        <v>12473</v>
      </c>
      <c r="L5481" s="338" t="s">
        <v>12474</v>
      </c>
      <c r="M5481" s="337" t="s">
        <v>16761</v>
      </c>
      <c r="N5481" s="337" t="s">
        <v>16738</v>
      </c>
      <c r="O5481" s="337" t="s">
        <v>8721</v>
      </c>
      <c r="P5481" s="337" t="s">
        <v>8721</v>
      </c>
      <c r="Q5481" s="337" t="s">
        <v>8721</v>
      </c>
      <c r="R5481" s="337" t="s">
        <v>8721</v>
      </c>
      <c r="S5481" s="337" t="s">
        <v>8721</v>
      </c>
      <c r="T5481" s="337" t="s">
        <v>16765</v>
      </c>
      <c r="U5481" s="337" t="s">
        <v>8721</v>
      </c>
      <c r="V5481" s="337" t="s">
        <v>16760</v>
      </c>
      <c r="W5481" s="337" t="s">
        <v>12476</v>
      </c>
      <c r="X5481" s="337" t="s">
        <v>10219</v>
      </c>
      <c r="Y5481" s="337" t="s">
        <v>8721</v>
      </c>
      <c r="Z5481" s="337" t="s">
        <v>12484</v>
      </c>
      <c r="AA5481" s="337" t="s">
        <v>12484</v>
      </c>
      <c r="AB5481" s="337" t="s">
        <v>12484</v>
      </c>
      <c r="AC5481" s="339">
        <v>1994.0644474169742</v>
      </c>
      <c r="AD5481" s="339" t="s">
        <v>12496</v>
      </c>
      <c r="AE5481" s="339">
        <v>2166.4824005921387</v>
      </c>
      <c r="AF5481" s="340">
        <v>8.6465587107030339E-2</v>
      </c>
      <c r="AG5481" s="366">
        <v>2858.1673810813741</v>
      </c>
      <c r="AH5481" s="366">
        <v>2864.5552648477706</v>
      </c>
      <c r="AI5481" s="340">
        <v>0.43654096464053249</v>
      </c>
      <c r="AJ5481" s="340">
        <v>0.32221487885839095</v>
      </c>
      <c r="AK5481" s="341">
        <v>2864.5552648477706</v>
      </c>
      <c r="AL5481" s="342">
        <v>0.43654096464053249</v>
      </c>
      <c r="AM5481" s="339" t="s">
        <v>12762</v>
      </c>
      <c r="AN5481" s="339" t="s">
        <v>12484</v>
      </c>
      <c r="AO5481" s="337" t="s">
        <v>12763</v>
      </c>
      <c r="AP5481" s="343">
        <v>43707</v>
      </c>
      <c r="AQ5481" s="335" t="s">
        <v>12921</v>
      </c>
      <c r="AR5481" s="335" t="s">
        <v>8721</v>
      </c>
      <c r="AS5481" s="335" t="s">
        <v>12501</v>
      </c>
      <c r="AT5481" s="335" t="s">
        <v>12764</v>
      </c>
      <c r="AU5481" s="335" t="s">
        <v>8721</v>
      </c>
      <c r="AV5481" s="335" t="s">
        <v>8721</v>
      </c>
      <c r="AW5481" s="327" t="s">
        <v>12484</v>
      </c>
      <c r="AX5481" s="335" t="s">
        <v>2395</v>
      </c>
      <c r="AY5481" s="335" t="s">
        <v>12484</v>
      </c>
      <c r="BA5481" s="309" t="s">
        <v>12486</v>
      </c>
      <c r="BB5481" s="310" t="s">
        <v>16765</v>
      </c>
      <c r="BC5481" s="309" t="s">
        <v>8721</v>
      </c>
      <c r="BD5481" s="309">
        <v>2</v>
      </c>
      <c r="BE5481" s="307"/>
      <c r="BF5481" s="310" t="b">
        <v>1</v>
      </c>
    </row>
    <row r="5482" spans="1:58" s="311" customFormat="1" ht="15" customHeight="1" x14ac:dyDescent="0.25">
      <c r="A5482" s="335">
        <v>5342</v>
      </c>
      <c r="B5482" s="345" t="s">
        <v>7616</v>
      </c>
      <c r="C5482" s="346">
        <v>7041</v>
      </c>
      <c r="D5482" s="346" t="s">
        <v>7616</v>
      </c>
      <c r="E5482" s="346" t="s">
        <v>1454</v>
      </c>
      <c r="F5482" s="346" t="s">
        <v>7614</v>
      </c>
      <c r="G5482" s="346" t="s">
        <v>11908</v>
      </c>
      <c r="H5482" s="346" t="s">
        <v>7581</v>
      </c>
      <c r="I5482" s="346" t="s">
        <v>8721</v>
      </c>
      <c r="J5482" s="346" t="s">
        <v>16758</v>
      </c>
      <c r="K5482" s="346" t="s">
        <v>12473</v>
      </c>
      <c r="L5482" s="347" t="s">
        <v>12474</v>
      </c>
      <c r="M5482" s="346" t="s">
        <v>16761</v>
      </c>
      <c r="N5482" s="346" t="s">
        <v>16738</v>
      </c>
      <c r="O5482" s="346" t="s">
        <v>8721</v>
      </c>
      <c r="P5482" s="346" t="s">
        <v>8721</v>
      </c>
      <c r="Q5482" s="346" t="s">
        <v>8721</v>
      </c>
      <c r="R5482" s="346" t="s">
        <v>8721</v>
      </c>
      <c r="S5482" s="346" t="s">
        <v>8721</v>
      </c>
      <c r="T5482" s="346" t="s">
        <v>16765</v>
      </c>
      <c r="U5482" s="346" t="s">
        <v>8721</v>
      </c>
      <c r="V5482" s="346" t="s">
        <v>16760</v>
      </c>
      <c r="W5482" s="346" t="s">
        <v>12476</v>
      </c>
      <c r="X5482" s="346" t="s">
        <v>10219</v>
      </c>
      <c r="Y5482" s="346" t="s">
        <v>8721</v>
      </c>
      <c r="Z5482" s="346" t="s">
        <v>12484</v>
      </c>
      <c r="AA5482" s="346" t="s">
        <v>12484</v>
      </c>
      <c r="AB5482" s="346" t="s">
        <v>12484</v>
      </c>
      <c r="AC5482" s="348">
        <v>1851.9370544280441</v>
      </c>
      <c r="AD5482" s="348" t="s">
        <v>12496</v>
      </c>
      <c r="AE5482" s="348">
        <v>2012.0658791244289</v>
      </c>
      <c r="AF5482" s="349">
        <v>8.6465587107030117E-2</v>
      </c>
      <c r="AG5482" s="359">
        <v>2692.9171855979466</v>
      </c>
      <c r="AH5482" s="359">
        <v>2698.9357421345562</v>
      </c>
      <c r="AI5482" s="349">
        <v>0.4573582485869645</v>
      </c>
      <c r="AJ5482" s="349">
        <v>0.34137543414285521</v>
      </c>
      <c r="AK5482" s="350">
        <v>2698.9357421345562</v>
      </c>
      <c r="AL5482" s="351">
        <v>0.4573582485869645</v>
      </c>
      <c r="AM5482" s="348" t="s">
        <v>12762</v>
      </c>
      <c r="AN5482" s="348" t="s">
        <v>12484</v>
      </c>
      <c r="AO5482" s="346" t="s">
        <v>12763</v>
      </c>
      <c r="AP5482" s="352">
        <v>43707</v>
      </c>
      <c r="AQ5482" s="346" t="s">
        <v>12921</v>
      </c>
      <c r="AR5482" s="346" t="s">
        <v>8721</v>
      </c>
      <c r="AS5482" s="346" t="s">
        <v>12501</v>
      </c>
      <c r="AT5482" s="346" t="s">
        <v>12764</v>
      </c>
      <c r="AU5482" s="346" t="s">
        <v>8721</v>
      </c>
      <c r="AV5482" s="346" t="s">
        <v>8721</v>
      </c>
      <c r="AW5482" s="327" t="s">
        <v>12484</v>
      </c>
      <c r="AX5482" s="346" t="s">
        <v>2395</v>
      </c>
      <c r="AY5482" s="346" t="s">
        <v>12484</v>
      </c>
      <c r="AZ5482" s="309"/>
      <c r="BA5482" s="311" t="s">
        <v>12486</v>
      </c>
      <c r="BB5482" s="310" t="s">
        <v>16765</v>
      </c>
      <c r="BC5482" s="311" t="s">
        <v>8721</v>
      </c>
      <c r="BD5482" s="311">
        <v>2</v>
      </c>
      <c r="BE5482" s="307"/>
      <c r="BF5482" s="310" t="b">
        <v>1</v>
      </c>
    </row>
    <row r="5483" spans="1:58" s="309" customFormat="1" ht="15" customHeight="1" x14ac:dyDescent="0.25">
      <c r="A5483" s="345">
        <v>5343</v>
      </c>
      <c r="B5483" s="345" t="s">
        <v>7617</v>
      </c>
      <c r="C5483" s="337">
        <v>6986</v>
      </c>
      <c r="D5483" s="337" t="s">
        <v>7617</v>
      </c>
      <c r="E5483" s="337" t="s">
        <v>1454</v>
      </c>
      <c r="F5483" s="337" t="s">
        <v>7614</v>
      </c>
      <c r="G5483" s="337" t="s">
        <v>11908</v>
      </c>
      <c r="H5483" s="337" t="s">
        <v>7583</v>
      </c>
      <c r="I5483" s="337" t="s">
        <v>8721</v>
      </c>
      <c r="J5483" s="337" t="s">
        <v>16758</v>
      </c>
      <c r="K5483" s="337" t="s">
        <v>12473</v>
      </c>
      <c r="L5483" s="338" t="s">
        <v>12474</v>
      </c>
      <c r="M5483" s="337" t="s">
        <v>16761</v>
      </c>
      <c r="N5483" s="337" t="s">
        <v>16738</v>
      </c>
      <c r="O5483" s="337" t="s">
        <v>8721</v>
      </c>
      <c r="P5483" s="337" t="s">
        <v>8721</v>
      </c>
      <c r="Q5483" s="337" t="s">
        <v>8721</v>
      </c>
      <c r="R5483" s="337" t="s">
        <v>8721</v>
      </c>
      <c r="S5483" s="337" t="s">
        <v>8721</v>
      </c>
      <c r="T5483" s="337" t="s">
        <v>16765</v>
      </c>
      <c r="U5483" s="337" t="s">
        <v>8721</v>
      </c>
      <c r="V5483" s="337" t="s">
        <v>16760</v>
      </c>
      <c r="W5483" s="337" t="s">
        <v>12476</v>
      </c>
      <c r="X5483" s="337" t="s">
        <v>10219</v>
      </c>
      <c r="Y5483" s="337" t="s">
        <v>8721</v>
      </c>
      <c r="Z5483" s="337" t="s">
        <v>12484</v>
      </c>
      <c r="AA5483" s="337" t="s">
        <v>12484</v>
      </c>
      <c r="AB5483" s="337" t="s">
        <v>12484</v>
      </c>
      <c r="AC5483" s="339">
        <v>1727.7896328413285</v>
      </c>
      <c r="AD5483" s="339" t="s">
        <v>12496</v>
      </c>
      <c r="AE5483" s="339">
        <v>1877.1839778423939</v>
      </c>
      <c r="AF5483" s="340">
        <v>8.6465587107030117E-2</v>
      </c>
      <c r="AG5483" s="366">
        <v>2521.0569822951811</v>
      </c>
      <c r="AH5483" s="366">
        <v>2526.6914385128121</v>
      </c>
      <c r="AI5483" s="340">
        <v>0.4623837245496718</v>
      </c>
      <c r="AJ5483" s="340">
        <v>0.34600096119345314</v>
      </c>
      <c r="AK5483" s="341">
        <v>2526.6914385128121</v>
      </c>
      <c r="AL5483" s="342">
        <v>0.4623837245496718</v>
      </c>
      <c r="AM5483" s="339" t="s">
        <v>12762</v>
      </c>
      <c r="AN5483" s="339" t="s">
        <v>12484</v>
      </c>
      <c r="AO5483" s="337" t="s">
        <v>12763</v>
      </c>
      <c r="AP5483" s="343">
        <v>43707</v>
      </c>
      <c r="AQ5483" s="335" t="s">
        <v>12921</v>
      </c>
      <c r="AR5483" s="335" t="s">
        <v>8721</v>
      </c>
      <c r="AS5483" s="335" t="s">
        <v>12501</v>
      </c>
      <c r="AT5483" s="335" t="s">
        <v>12764</v>
      </c>
      <c r="AU5483" s="335" t="s">
        <v>8721</v>
      </c>
      <c r="AV5483" s="335" t="s">
        <v>8721</v>
      </c>
      <c r="AW5483" s="327" t="s">
        <v>12484</v>
      </c>
      <c r="AX5483" s="335" t="s">
        <v>2395</v>
      </c>
      <c r="AY5483" s="335" t="s">
        <v>12484</v>
      </c>
      <c r="AZ5483" s="311"/>
      <c r="BA5483" s="309" t="s">
        <v>12486</v>
      </c>
      <c r="BB5483" s="310" t="s">
        <v>16765</v>
      </c>
      <c r="BC5483" s="309" t="s">
        <v>8721</v>
      </c>
      <c r="BD5483" s="309">
        <v>2</v>
      </c>
      <c r="BE5483" s="307"/>
      <c r="BF5483" s="310" t="b">
        <v>1</v>
      </c>
    </row>
    <row r="5484" spans="1:58" s="311" customFormat="1" ht="15" customHeight="1" x14ac:dyDescent="0.25">
      <c r="A5484" s="335">
        <v>5344</v>
      </c>
      <c r="B5484" s="345" t="s">
        <v>7618</v>
      </c>
      <c r="C5484" s="346">
        <v>7097</v>
      </c>
      <c r="D5484" s="346" t="s">
        <v>7618</v>
      </c>
      <c r="E5484" s="346" t="s">
        <v>1454</v>
      </c>
      <c r="F5484" s="346" t="s">
        <v>7614</v>
      </c>
      <c r="G5484" s="346" t="s">
        <v>11908</v>
      </c>
      <c r="H5484" s="346" t="s">
        <v>7585</v>
      </c>
      <c r="I5484" s="346" t="s">
        <v>8721</v>
      </c>
      <c r="J5484" s="346" t="s">
        <v>16758</v>
      </c>
      <c r="K5484" s="346" t="s">
        <v>12473</v>
      </c>
      <c r="L5484" s="347" t="s">
        <v>12474</v>
      </c>
      <c r="M5484" s="346" t="s">
        <v>16761</v>
      </c>
      <c r="N5484" s="346" t="s">
        <v>16738</v>
      </c>
      <c r="O5484" s="346" t="s">
        <v>8721</v>
      </c>
      <c r="P5484" s="346" t="s">
        <v>8721</v>
      </c>
      <c r="Q5484" s="346" t="s">
        <v>8721</v>
      </c>
      <c r="R5484" s="346" t="s">
        <v>8721</v>
      </c>
      <c r="S5484" s="346" t="s">
        <v>8721</v>
      </c>
      <c r="T5484" s="346" t="s">
        <v>16765</v>
      </c>
      <c r="U5484" s="346" t="s">
        <v>8721</v>
      </c>
      <c r="V5484" s="346" t="s">
        <v>16760</v>
      </c>
      <c r="W5484" s="346" t="s">
        <v>12476</v>
      </c>
      <c r="X5484" s="346" t="s">
        <v>10219</v>
      </c>
      <c r="Y5484" s="346" t="s">
        <v>8721</v>
      </c>
      <c r="Z5484" s="346" t="s">
        <v>12484</v>
      </c>
      <c r="AA5484" s="346" t="s">
        <v>12484</v>
      </c>
      <c r="AB5484" s="346" t="s">
        <v>12484</v>
      </c>
      <c r="AC5484" s="348">
        <v>1679.8430424354246</v>
      </c>
      <c r="AD5484" s="348" t="s">
        <v>12496</v>
      </c>
      <c r="AE5484" s="348">
        <v>1825.0916573472634</v>
      </c>
      <c r="AF5484" s="349">
        <v>8.6465587107030117E-2</v>
      </c>
      <c r="AG5484" s="359">
        <v>2355.8067868117532</v>
      </c>
      <c r="AH5484" s="359">
        <v>2361.0719157995973</v>
      </c>
      <c r="AI5484" s="349">
        <v>0.40553126462132538</v>
      </c>
      <c r="AJ5484" s="349">
        <v>0.29367306364841483</v>
      </c>
      <c r="AK5484" s="350">
        <v>2361.0719157995973</v>
      </c>
      <c r="AL5484" s="351">
        <v>0.40553126462132538</v>
      </c>
      <c r="AM5484" s="348" t="s">
        <v>12762</v>
      </c>
      <c r="AN5484" s="348" t="s">
        <v>12484</v>
      </c>
      <c r="AO5484" s="346" t="s">
        <v>12763</v>
      </c>
      <c r="AP5484" s="352">
        <v>43707</v>
      </c>
      <c r="AQ5484" s="346" t="s">
        <v>12921</v>
      </c>
      <c r="AR5484" s="346" t="s">
        <v>8721</v>
      </c>
      <c r="AS5484" s="346" t="s">
        <v>12501</v>
      </c>
      <c r="AT5484" s="346" t="s">
        <v>12764</v>
      </c>
      <c r="AU5484" s="346" t="s">
        <v>8721</v>
      </c>
      <c r="AV5484" s="346" t="s">
        <v>8721</v>
      </c>
      <c r="AW5484" s="327" t="s">
        <v>12484</v>
      </c>
      <c r="AX5484" s="346" t="s">
        <v>2395</v>
      </c>
      <c r="AY5484" s="346" t="s">
        <v>12484</v>
      </c>
      <c r="AZ5484" s="309"/>
      <c r="BA5484" s="311" t="s">
        <v>12486</v>
      </c>
      <c r="BB5484" s="310" t="s">
        <v>16765</v>
      </c>
      <c r="BC5484" s="311" t="s">
        <v>8721</v>
      </c>
      <c r="BD5484" s="311">
        <v>2</v>
      </c>
      <c r="BE5484" s="307"/>
      <c r="BF5484" s="310" t="b">
        <v>1</v>
      </c>
    </row>
    <row r="5485" spans="1:58" s="309" customFormat="1" ht="15" customHeight="1" x14ac:dyDescent="0.25">
      <c r="A5485" s="345">
        <v>5345</v>
      </c>
      <c r="B5485" s="345" t="s">
        <v>7627</v>
      </c>
      <c r="C5485" s="346">
        <v>7093</v>
      </c>
      <c r="D5485" s="346" t="s">
        <v>7627</v>
      </c>
      <c r="E5485" s="346" t="s">
        <v>1454</v>
      </c>
      <c r="F5485" s="346" t="s">
        <v>7614</v>
      </c>
      <c r="G5485" s="346" t="s">
        <v>11910</v>
      </c>
      <c r="H5485" s="346" t="s">
        <v>7579</v>
      </c>
      <c r="I5485" s="346" t="s">
        <v>8721</v>
      </c>
      <c r="J5485" s="346" t="s">
        <v>16758</v>
      </c>
      <c r="K5485" s="346" t="s">
        <v>12473</v>
      </c>
      <c r="L5485" s="347" t="s">
        <v>12474</v>
      </c>
      <c r="M5485" s="346" t="s">
        <v>16761</v>
      </c>
      <c r="N5485" s="346" t="s">
        <v>16738</v>
      </c>
      <c r="O5485" s="346" t="s">
        <v>8721</v>
      </c>
      <c r="P5485" s="346" t="s">
        <v>8721</v>
      </c>
      <c r="Q5485" s="346" t="s">
        <v>8721</v>
      </c>
      <c r="R5485" s="346" t="s">
        <v>8721</v>
      </c>
      <c r="S5485" s="346" t="s">
        <v>8721</v>
      </c>
      <c r="T5485" s="346" t="s">
        <v>16766</v>
      </c>
      <c r="U5485" s="346" t="s">
        <v>8721</v>
      </c>
      <c r="V5485" s="346" t="s">
        <v>16760</v>
      </c>
      <c r="W5485" s="346" t="s">
        <v>12476</v>
      </c>
      <c r="X5485" s="346" t="s">
        <v>10219</v>
      </c>
      <c r="Y5485" s="346" t="s">
        <v>8721</v>
      </c>
      <c r="Z5485" s="346" t="s">
        <v>12484</v>
      </c>
      <c r="AA5485" s="346" t="s">
        <v>12484</v>
      </c>
      <c r="AB5485" s="346" t="s">
        <v>12484</v>
      </c>
      <c r="AC5485" s="348">
        <v>2061.7033874538747</v>
      </c>
      <c r="AD5485" s="348" t="s">
        <v>12496</v>
      </c>
      <c r="AE5485" s="348">
        <v>2239.969781290627</v>
      </c>
      <c r="AF5485" s="349">
        <v>8.6465587107030117E-2</v>
      </c>
      <c r="AG5485" s="359">
        <v>2386.2128227807038</v>
      </c>
      <c r="AH5485" s="359">
        <v>2391.5459079788288</v>
      </c>
      <c r="AI5485" s="349">
        <v>0.15998543851271307</v>
      </c>
      <c r="AJ5485" s="349">
        <v>6.7668826586074093E-2</v>
      </c>
      <c r="AK5485" s="350">
        <v>2391.5459079788288</v>
      </c>
      <c r="AL5485" s="351">
        <v>0.15998543851271307</v>
      </c>
      <c r="AM5485" s="348" t="s">
        <v>12762</v>
      </c>
      <c r="AN5485" s="348" t="s">
        <v>12484</v>
      </c>
      <c r="AO5485" s="346" t="s">
        <v>12763</v>
      </c>
      <c r="AP5485" s="352">
        <v>43707</v>
      </c>
      <c r="AQ5485" s="346" t="s">
        <v>12921</v>
      </c>
      <c r="AR5485" s="346" t="s">
        <v>8721</v>
      </c>
      <c r="AS5485" s="346" t="s">
        <v>12501</v>
      </c>
      <c r="AT5485" s="346" t="s">
        <v>12764</v>
      </c>
      <c r="AU5485" s="346" t="s">
        <v>8721</v>
      </c>
      <c r="AV5485" s="346" t="s">
        <v>8721</v>
      </c>
      <c r="AW5485" s="327" t="s">
        <v>12484</v>
      </c>
      <c r="AX5485" s="346" t="s">
        <v>2395</v>
      </c>
      <c r="AY5485" s="346" t="s">
        <v>12484</v>
      </c>
      <c r="BA5485" s="309" t="s">
        <v>12486</v>
      </c>
      <c r="BB5485" s="310" t="s">
        <v>16766</v>
      </c>
      <c r="BC5485" s="309" t="s">
        <v>8721</v>
      </c>
      <c r="BD5485" s="309">
        <v>2</v>
      </c>
      <c r="BE5485" s="307"/>
      <c r="BF5485" s="310" t="b">
        <v>1</v>
      </c>
    </row>
    <row r="5486" spans="1:58" s="311" customFormat="1" ht="15" customHeight="1" x14ac:dyDescent="0.25">
      <c r="A5486" s="335">
        <v>5346</v>
      </c>
      <c r="B5486" s="345" t="s">
        <v>7628</v>
      </c>
      <c r="C5486" s="337">
        <v>7094</v>
      </c>
      <c r="D5486" s="337" t="s">
        <v>7628</v>
      </c>
      <c r="E5486" s="337" t="s">
        <v>1454</v>
      </c>
      <c r="F5486" s="337" t="s">
        <v>7614</v>
      </c>
      <c r="G5486" s="337" t="s">
        <v>11910</v>
      </c>
      <c r="H5486" s="337" t="s">
        <v>7581</v>
      </c>
      <c r="I5486" s="337" t="s">
        <v>8721</v>
      </c>
      <c r="J5486" s="337" t="s">
        <v>16758</v>
      </c>
      <c r="K5486" s="337" t="s">
        <v>12473</v>
      </c>
      <c r="L5486" s="338" t="s">
        <v>12474</v>
      </c>
      <c r="M5486" s="337" t="s">
        <v>16761</v>
      </c>
      <c r="N5486" s="337" t="s">
        <v>16738</v>
      </c>
      <c r="O5486" s="337" t="s">
        <v>8721</v>
      </c>
      <c r="P5486" s="337" t="s">
        <v>8721</v>
      </c>
      <c r="Q5486" s="337" t="s">
        <v>8721</v>
      </c>
      <c r="R5486" s="337" t="s">
        <v>8721</v>
      </c>
      <c r="S5486" s="337" t="s">
        <v>8721</v>
      </c>
      <c r="T5486" s="337" t="s">
        <v>16766</v>
      </c>
      <c r="U5486" s="337" t="s">
        <v>8721</v>
      </c>
      <c r="V5486" s="337" t="s">
        <v>16760</v>
      </c>
      <c r="W5486" s="337" t="s">
        <v>12476</v>
      </c>
      <c r="X5486" s="337" t="s">
        <v>10219</v>
      </c>
      <c r="Y5486" s="337" t="s">
        <v>8721</v>
      </c>
      <c r="Z5486" s="337" t="s">
        <v>12484</v>
      </c>
      <c r="AA5486" s="337" t="s">
        <v>12484</v>
      </c>
      <c r="AB5486" s="337" t="s">
        <v>12484</v>
      </c>
      <c r="AC5486" s="339">
        <v>1919.5759944649446</v>
      </c>
      <c r="AD5486" s="339" t="s">
        <v>12496</v>
      </c>
      <c r="AE5486" s="339">
        <v>2085.5532598229174</v>
      </c>
      <c r="AF5486" s="340">
        <v>8.6465587107030117E-2</v>
      </c>
      <c r="AG5486" s="366">
        <v>2230.2166382443475</v>
      </c>
      <c r="AH5486" s="366">
        <v>2235.2010785375533</v>
      </c>
      <c r="AI5486" s="340">
        <v>0.16442437547807787</v>
      </c>
      <c r="AJ5486" s="340">
        <v>7.1754493926154739E-2</v>
      </c>
      <c r="AK5486" s="341">
        <v>2235.2010785375533</v>
      </c>
      <c r="AL5486" s="342">
        <v>0.16442437547807787</v>
      </c>
      <c r="AM5486" s="339" t="s">
        <v>12762</v>
      </c>
      <c r="AN5486" s="339" t="s">
        <v>12484</v>
      </c>
      <c r="AO5486" s="337" t="s">
        <v>12763</v>
      </c>
      <c r="AP5486" s="343">
        <v>43707</v>
      </c>
      <c r="AQ5486" s="335" t="s">
        <v>12921</v>
      </c>
      <c r="AR5486" s="335" t="s">
        <v>8721</v>
      </c>
      <c r="AS5486" s="335" t="s">
        <v>12501</v>
      </c>
      <c r="AT5486" s="335" t="s">
        <v>12764</v>
      </c>
      <c r="AU5486" s="335" t="s">
        <v>8721</v>
      </c>
      <c r="AV5486" s="335" t="s">
        <v>8721</v>
      </c>
      <c r="AW5486" s="327" t="s">
        <v>12484</v>
      </c>
      <c r="AX5486" s="335" t="s">
        <v>2395</v>
      </c>
      <c r="AY5486" s="335" t="s">
        <v>12484</v>
      </c>
      <c r="BA5486" s="311" t="s">
        <v>12486</v>
      </c>
      <c r="BB5486" s="310" t="s">
        <v>16766</v>
      </c>
      <c r="BC5486" s="311" t="s">
        <v>8721</v>
      </c>
      <c r="BD5486" s="311">
        <v>2</v>
      </c>
      <c r="BE5486" s="307"/>
      <c r="BF5486" s="310" t="b">
        <v>1</v>
      </c>
    </row>
    <row r="5487" spans="1:58" s="309" customFormat="1" ht="15" customHeight="1" x14ac:dyDescent="0.25">
      <c r="A5487" s="345">
        <v>5347</v>
      </c>
      <c r="B5487" s="345" t="s">
        <v>7629</v>
      </c>
      <c r="C5487" s="346">
        <v>7095</v>
      </c>
      <c r="D5487" s="346" t="s">
        <v>7629</v>
      </c>
      <c r="E5487" s="346" t="s">
        <v>1454</v>
      </c>
      <c r="F5487" s="346" t="s">
        <v>7614</v>
      </c>
      <c r="G5487" s="346" t="s">
        <v>11910</v>
      </c>
      <c r="H5487" s="346" t="s">
        <v>7583</v>
      </c>
      <c r="I5487" s="346" t="s">
        <v>8721</v>
      </c>
      <c r="J5487" s="346" t="s">
        <v>16758</v>
      </c>
      <c r="K5487" s="346" t="s">
        <v>12473</v>
      </c>
      <c r="L5487" s="347" t="s">
        <v>12474</v>
      </c>
      <c r="M5487" s="346" t="s">
        <v>16761</v>
      </c>
      <c r="N5487" s="346" t="s">
        <v>16738</v>
      </c>
      <c r="O5487" s="346" t="s">
        <v>8721</v>
      </c>
      <c r="P5487" s="346" t="s">
        <v>8721</v>
      </c>
      <c r="Q5487" s="346" t="s">
        <v>8721</v>
      </c>
      <c r="R5487" s="346" t="s">
        <v>8721</v>
      </c>
      <c r="S5487" s="346" t="s">
        <v>8721</v>
      </c>
      <c r="T5487" s="346" t="s">
        <v>16766</v>
      </c>
      <c r="U5487" s="346" t="s">
        <v>8721</v>
      </c>
      <c r="V5487" s="346" t="s">
        <v>16760</v>
      </c>
      <c r="W5487" s="346" t="s">
        <v>12476</v>
      </c>
      <c r="X5487" s="346" t="s">
        <v>10219</v>
      </c>
      <c r="Y5487" s="346" t="s">
        <v>8721</v>
      </c>
      <c r="Z5487" s="346" t="s">
        <v>12484</v>
      </c>
      <c r="AA5487" s="346" t="s">
        <v>12484</v>
      </c>
      <c r="AB5487" s="346" t="s">
        <v>12484</v>
      </c>
      <c r="AC5487" s="348">
        <v>1794.5723837638377</v>
      </c>
      <c r="AD5487" s="348" t="s">
        <v>12496</v>
      </c>
      <c r="AE5487" s="348">
        <v>1949.7411385320404</v>
      </c>
      <c r="AF5487" s="349">
        <v>8.6465587107030117E-2</v>
      </c>
      <c r="AG5487" s="359">
        <v>2079.5084599634606</v>
      </c>
      <c r="AH5487" s="359">
        <v>2084.1560738231005</v>
      </c>
      <c r="AI5487" s="349">
        <v>0.16136640275936154</v>
      </c>
      <c r="AJ5487" s="349">
        <v>6.8939887780313791E-2</v>
      </c>
      <c r="AK5487" s="350">
        <v>2084.1560738231005</v>
      </c>
      <c r="AL5487" s="351">
        <v>0.16136640275936154</v>
      </c>
      <c r="AM5487" s="348" t="s">
        <v>12762</v>
      </c>
      <c r="AN5487" s="348" t="s">
        <v>12484</v>
      </c>
      <c r="AO5487" s="346" t="s">
        <v>12763</v>
      </c>
      <c r="AP5487" s="352">
        <v>43707</v>
      </c>
      <c r="AQ5487" s="346" t="s">
        <v>12921</v>
      </c>
      <c r="AR5487" s="346" t="s">
        <v>8721</v>
      </c>
      <c r="AS5487" s="346" t="s">
        <v>12501</v>
      </c>
      <c r="AT5487" s="346" t="s">
        <v>12764</v>
      </c>
      <c r="AU5487" s="346" t="s">
        <v>8721</v>
      </c>
      <c r="AV5487" s="346" t="s">
        <v>8721</v>
      </c>
      <c r="AW5487" s="327" t="s">
        <v>12484</v>
      </c>
      <c r="AX5487" s="346" t="s">
        <v>2395</v>
      </c>
      <c r="AY5487" s="346" t="s">
        <v>12484</v>
      </c>
      <c r="BA5487" s="309" t="s">
        <v>12486</v>
      </c>
      <c r="BB5487" s="310" t="s">
        <v>16766</v>
      </c>
      <c r="BC5487" s="309" t="s">
        <v>8721</v>
      </c>
      <c r="BD5487" s="309">
        <v>2</v>
      </c>
      <c r="BE5487" s="307"/>
      <c r="BF5487" s="310" t="b">
        <v>1</v>
      </c>
    </row>
    <row r="5488" spans="1:58" s="311" customFormat="1" ht="15" customHeight="1" x14ac:dyDescent="0.25">
      <c r="A5488" s="335">
        <v>5348</v>
      </c>
      <c r="B5488" s="345" t="s">
        <v>7630</v>
      </c>
      <c r="C5488" s="337">
        <v>7096</v>
      </c>
      <c r="D5488" s="337" t="s">
        <v>7630</v>
      </c>
      <c r="E5488" s="337" t="s">
        <v>1454</v>
      </c>
      <c r="F5488" s="337" t="s">
        <v>7614</v>
      </c>
      <c r="G5488" s="337" t="s">
        <v>11910</v>
      </c>
      <c r="H5488" s="337" t="s">
        <v>7585</v>
      </c>
      <c r="I5488" s="337" t="s">
        <v>8721</v>
      </c>
      <c r="J5488" s="337" t="s">
        <v>16758</v>
      </c>
      <c r="K5488" s="337" t="s">
        <v>12473</v>
      </c>
      <c r="L5488" s="338" t="s">
        <v>12474</v>
      </c>
      <c r="M5488" s="337" t="s">
        <v>16761</v>
      </c>
      <c r="N5488" s="337" t="s">
        <v>16738</v>
      </c>
      <c r="O5488" s="337" t="s">
        <v>8721</v>
      </c>
      <c r="P5488" s="337" t="s">
        <v>8721</v>
      </c>
      <c r="Q5488" s="337" t="s">
        <v>8721</v>
      </c>
      <c r="R5488" s="337" t="s">
        <v>8721</v>
      </c>
      <c r="S5488" s="337" t="s">
        <v>8721</v>
      </c>
      <c r="T5488" s="337" t="s">
        <v>16766</v>
      </c>
      <c r="U5488" s="337" t="s">
        <v>8721</v>
      </c>
      <c r="V5488" s="337" t="s">
        <v>16760</v>
      </c>
      <c r="W5488" s="337" t="s">
        <v>12476</v>
      </c>
      <c r="X5488" s="337" t="s">
        <v>10219</v>
      </c>
      <c r="Y5488" s="337" t="s">
        <v>8721</v>
      </c>
      <c r="Z5488" s="337" t="s">
        <v>12484</v>
      </c>
      <c r="AA5488" s="337" t="s">
        <v>12484</v>
      </c>
      <c r="AB5488" s="337" t="s">
        <v>12484</v>
      </c>
      <c r="AC5488" s="339">
        <v>1768.030521217712</v>
      </c>
      <c r="AD5488" s="339" t="s">
        <v>12496</v>
      </c>
      <c r="AE5488" s="339">
        <v>1920.9043182579499</v>
      </c>
      <c r="AF5488" s="340">
        <v>8.6465587107030117E-2</v>
      </c>
      <c r="AG5488" s="366">
        <v>1923.5122754271042</v>
      </c>
      <c r="AH5488" s="366">
        <v>1927.8112443818254</v>
      </c>
      <c r="AI5488" s="340">
        <v>9.0372152090488989E-2</v>
      </c>
      <c r="AJ5488" s="340">
        <v>3.5956638017968778E-3</v>
      </c>
      <c r="AK5488" s="341">
        <v>1927.8112443818254</v>
      </c>
      <c r="AL5488" s="342">
        <v>9.0372152090488989E-2</v>
      </c>
      <c r="AM5488" s="339" t="s">
        <v>12762</v>
      </c>
      <c r="AN5488" s="339" t="s">
        <v>12484</v>
      </c>
      <c r="AO5488" s="337" t="s">
        <v>12763</v>
      </c>
      <c r="AP5488" s="343">
        <v>43707</v>
      </c>
      <c r="AQ5488" s="335" t="s">
        <v>12921</v>
      </c>
      <c r="AR5488" s="335" t="s">
        <v>8721</v>
      </c>
      <c r="AS5488" s="335" t="s">
        <v>12501</v>
      </c>
      <c r="AT5488" s="335" t="s">
        <v>12764</v>
      </c>
      <c r="AU5488" s="335" t="s">
        <v>8721</v>
      </c>
      <c r="AV5488" s="335" t="s">
        <v>8721</v>
      </c>
      <c r="AW5488" s="327" t="s">
        <v>12484</v>
      </c>
      <c r="AX5488" s="335" t="s">
        <v>2395</v>
      </c>
      <c r="AY5488" s="335" t="s">
        <v>12484</v>
      </c>
      <c r="BA5488" s="311" t="s">
        <v>12486</v>
      </c>
      <c r="BB5488" s="310" t="s">
        <v>16766</v>
      </c>
      <c r="BC5488" s="311" t="s">
        <v>8721</v>
      </c>
      <c r="BD5488" s="311">
        <v>2</v>
      </c>
      <c r="BE5488" s="307"/>
      <c r="BF5488" s="310" t="b">
        <v>1</v>
      </c>
    </row>
    <row r="5489" spans="1:58" s="309" customFormat="1" ht="15" customHeight="1" x14ac:dyDescent="0.25">
      <c r="A5489" s="345">
        <v>5349</v>
      </c>
      <c r="B5489" s="345" t="s">
        <v>7619</v>
      </c>
      <c r="C5489" s="337">
        <v>7042</v>
      </c>
      <c r="D5489" s="337" t="s">
        <v>7619</v>
      </c>
      <c r="E5489" s="337" t="s">
        <v>1454</v>
      </c>
      <c r="F5489" s="337" t="s">
        <v>7614</v>
      </c>
      <c r="G5489" s="337" t="s">
        <v>11911</v>
      </c>
      <c r="H5489" s="337" t="s">
        <v>7579</v>
      </c>
      <c r="I5489" s="337" t="s">
        <v>8721</v>
      </c>
      <c r="J5489" s="337" t="s">
        <v>16767</v>
      </c>
      <c r="K5489" s="337" t="s">
        <v>12473</v>
      </c>
      <c r="L5489" s="338" t="s">
        <v>12474</v>
      </c>
      <c r="M5489" s="337" t="s">
        <v>16761</v>
      </c>
      <c r="N5489" s="337" t="s">
        <v>16738</v>
      </c>
      <c r="O5489" s="337" t="s">
        <v>8721</v>
      </c>
      <c r="P5489" s="337" t="s">
        <v>8721</v>
      </c>
      <c r="Q5489" s="337" t="s">
        <v>8721</v>
      </c>
      <c r="R5489" s="337" t="s">
        <v>8721</v>
      </c>
      <c r="S5489" s="337" t="s">
        <v>8721</v>
      </c>
      <c r="T5489" s="337" t="s">
        <v>8721</v>
      </c>
      <c r="U5489" s="337" t="s">
        <v>8721</v>
      </c>
      <c r="V5489" s="337" t="s">
        <v>16760</v>
      </c>
      <c r="W5489" s="337" t="s">
        <v>12476</v>
      </c>
      <c r="X5489" s="337" t="s">
        <v>10219</v>
      </c>
      <c r="Y5489" s="337" t="s">
        <v>8721</v>
      </c>
      <c r="Z5489" s="337" t="s">
        <v>12484</v>
      </c>
      <c r="AA5489" s="337" t="s">
        <v>12484</v>
      </c>
      <c r="AB5489" s="337" t="s">
        <v>12484</v>
      </c>
      <c r="AC5489" s="339">
        <v>2129.342327490775</v>
      </c>
      <c r="AD5489" s="339" t="s">
        <v>12496</v>
      </c>
      <c r="AE5489" s="339">
        <v>2313.4571619891149</v>
      </c>
      <c r="AF5489" s="340">
        <v>8.6465587107030117E-2</v>
      </c>
      <c r="AG5489" s="366">
        <v>2881.9634092309884</v>
      </c>
      <c r="AH5489" s="366">
        <v>2888.4044761184746</v>
      </c>
      <c r="AI5489" s="340">
        <v>0.3564772741460418</v>
      </c>
      <c r="AJ5489" s="340">
        <v>0.24852299993963101</v>
      </c>
      <c r="AK5489" s="341">
        <v>2888.4044761184746</v>
      </c>
      <c r="AL5489" s="342">
        <v>0.3564772741460418</v>
      </c>
      <c r="AM5489" s="339" t="s">
        <v>12762</v>
      </c>
      <c r="AN5489" s="339" t="s">
        <v>12484</v>
      </c>
      <c r="AO5489" s="337" t="s">
        <v>12763</v>
      </c>
      <c r="AP5489" s="343">
        <v>43707</v>
      </c>
      <c r="AQ5489" s="335" t="s">
        <v>12921</v>
      </c>
      <c r="AR5489" s="335" t="s">
        <v>8721</v>
      </c>
      <c r="AS5489" s="335" t="s">
        <v>12501</v>
      </c>
      <c r="AT5489" s="335" t="s">
        <v>12764</v>
      </c>
      <c r="AU5489" s="335" t="s">
        <v>8721</v>
      </c>
      <c r="AV5489" s="335" t="s">
        <v>8721</v>
      </c>
      <c r="AW5489" s="327" t="s">
        <v>12484</v>
      </c>
      <c r="AX5489" s="335" t="s">
        <v>2395</v>
      </c>
      <c r="AY5489" s="335" t="s">
        <v>12484</v>
      </c>
      <c r="BA5489" s="309" t="s">
        <v>12486</v>
      </c>
      <c r="BB5489" s="310" t="s">
        <v>8721</v>
      </c>
      <c r="BC5489" s="309" t="s">
        <v>8721</v>
      </c>
      <c r="BD5489" s="309">
        <v>2</v>
      </c>
      <c r="BE5489" s="307"/>
      <c r="BF5489" s="310" t="b">
        <v>1</v>
      </c>
    </row>
    <row r="5490" spans="1:58" s="311" customFormat="1" ht="15" customHeight="1" x14ac:dyDescent="0.25">
      <c r="A5490" s="335">
        <v>5350</v>
      </c>
      <c r="B5490" s="345" t="s">
        <v>7620</v>
      </c>
      <c r="C5490" s="346">
        <v>7043</v>
      </c>
      <c r="D5490" s="346" t="s">
        <v>7620</v>
      </c>
      <c r="E5490" s="346" t="s">
        <v>1454</v>
      </c>
      <c r="F5490" s="346" t="s">
        <v>7614</v>
      </c>
      <c r="G5490" s="346" t="s">
        <v>11911</v>
      </c>
      <c r="H5490" s="346" t="s">
        <v>7581</v>
      </c>
      <c r="I5490" s="346" t="s">
        <v>8721</v>
      </c>
      <c r="J5490" s="346" t="s">
        <v>16768</v>
      </c>
      <c r="K5490" s="346" t="s">
        <v>12473</v>
      </c>
      <c r="L5490" s="347" t="s">
        <v>12474</v>
      </c>
      <c r="M5490" s="346" t="s">
        <v>16761</v>
      </c>
      <c r="N5490" s="346" t="s">
        <v>16738</v>
      </c>
      <c r="O5490" s="346" t="s">
        <v>8721</v>
      </c>
      <c r="P5490" s="346" t="s">
        <v>8721</v>
      </c>
      <c r="Q5490" s="346" t="s">
        <v>8721</v>
      </c>
      <c r="R5490" s="346" t="s">
        <v>8721</v>
      </c>
      <c r="S5490" s="346" t="s">
        <v>8721</v>
      </c>
      <c r="T5490" s="346" t="s">
        <v>8721</v>
      </c>
      <c r="U5490" s="346" t="s">
        <v>8721</v>
      </c>
      <c r="V5490" s="346" t="s">
        <v>16760</v>
      </c>
      <c r="W5490" s="346" t="s">
        <v>12476</v>
      </c>
      <c r="X5490" s="346" t="s">
        <v>10219</v>
      </c>
      <c r="Y5490" s="346" t="s">
        <v>8721</v>
      </c>
      <c r="Z5490" s="346" t="s">
        <v>12484</v>
      </c>
      <c r="AA5490" s="346" t="s">
        <v>12484</v>
      </c>
      <c r="AB5490" s="346" t="s">
        <v>12484</v>
      </c>
      <c r="AC5490" s="348">
        <v>1979.5092324723248</v>
      </c>
      <c r="AD5490" s="348" t="s">
        <v>12496</v>
      </c>
      <c r="AE5490" s="348">
        <v>2150.668660441831</v>
      </c>
      <c r="AF5490" s="349">
        <v>8.6465587107030117E-2</v>
      </c>
      <c r="AG5490" s="359">
        <v>2688.9511809063438</v>
      </c>
      <c r="AH5490" s="359">
        <v>2694.9608735894385</v>
      </c>
      <c r="AI5490" s="349">
        <v>0.36142879729009625</v>
      </c>
      <c r="AJ5490" s="349">
        <v>0.25308045965378456</v>
      </c>
      <c r="AK5490" s="350">
        <v>2694.9608735894385</v>
      </c>
      <c r="AL5490" s="351">
        <v>0.36142879729009625</v>
      </c>
      <c r="AM5490" s="348" t="s">
        <v>12762</v>
      </c>
      <c r="AN5490" s="348" t="s">
        <v>12484</v>
      </c>
      <c r="AO5490" s="346" t="s">
        <v>12763</v>
      </c>
      <c r="AP5490" s="352">
        <v>43707</v>
      </c>
      <c r="AQ5490" s="346" t="s">
        <v>12921</v>
      </c>
      <c r="AR5490" s="346" t="s">
        <v>8721</v>
      </c>
      <c r="AS5490" s="346" t="s">
        <v>12501</v>
      </c>
      <c r="AT5490" s="346" t="s">
        <v>12764</v>
      </c>
      <c r="AU5490" s="346" t="s">
        <v>8721</v>
      </c>
      <c r="AV5490" s="346" t="s">
        <v>8721</v>
      </c>
      <c r="AW5490" s="327" t="s">
        <v>12484</v>
      </c>
      <c r="AX5490" s="346" t="s">
        <v>2395</v>
      </c>
      <c r="AY5490" s="346" t="s">
        <v>12484</v>
      </c>
      <c r="AZ5490" s="309"/>
      <c r="BA5490" s="311" t="s">
        <v>12486</v>
      </c>
      <c r="BB5490" s="310" t="s">
        <v>8721</v>
      </c>
      <c r="BC5490" s="311" t="s">
        <v>8721</v>
      </c>
      <c r="BD5490" s="311">
        <v>2</v>
      </c>
      <c r="BE5490" s="307"/>
      <c r="BF5490" s="310" t="b">
        <v>1</v>
      </c>
    </row>
    <row r="5491" spans="1:58" s="309" customFormat="1" ht="15" customHeight="1" x14ac:dyDescent="0.25">
      <c r="A5491" s="345">
        <v>5351</v>
      </c>
      <c r="B5491" s="345" t="s">
        <v>7621</v>
      </c>
      <c r="C5491" s="337">
        <v>6985</v>
      </c>
      <c r="D5491" s="337" t="s">
        <v>7621</v>
      </c>
      <c r="E5491" s="337" t="s">
        <v>1454</v>
      </c>
      <c r="F5491" s="337" t="s">
        <v>7614</v>
      </c>
      <c r="G5491" s="337" t="s">
        <v>11911</v>
      </c>
      <c r="H5491" s="337" t="s">
        <v>7583</v>
      </c>
      <c r="I5491" s="337" t="s">
        <v>8721</v>
      </c>
      <c r="J5491" s="337" t="s">
        <v>16768</v>
      </c>
      <c r="K5491" s="337" t="s">
        <v>12473</v>
      </c>
      <c r="L5491" s="338" t="s">
        <v>12474</v>
      </c>
      <c r="M5491" s="337" t="s">
        <v>16761</v>
      </c>
      <c r="N5491" s="337" t="s">
        <v>16738</v>
      </c>
      <c r="O5491" s="337" t="s">
        <v>8721</v>
      </c>
      <c r="P5491" s="337" t="s">
        <v>8721</v>
      </c>
      <c r="Q5491" s="337" t="s">
        <v>8721</v>
      </c>
      <c r="R5491" s="337" t="s">
        <v>8721</v>
      </c>
      <c r="S5491" s="337" t="s">
        <v>8721</v>
      </c>
      <c r="T5491" s="337" t="s">
        <v>8721</v>
      </c>
      <c r="U5491" s="337" t="s">
        <v>8721</v>
      </c>
      <c r="V5491" s="337" t="s">
        <v>16760</v>
      </c>
      <c r="W5491" s="337" t="s">
        <v>12476</v>
      </c>
      <c r="X5491" s="337" t="s">
        <v>10219</v>
      </c>
      <c r="Y5491" s="337" t="s">
        <v>8721</v>
      </c>
      <c r="Z5491" s="337" t="s">
        <v>12484</v>
      </c>
      <c r="AA5491" s="337" t="s">
        <v>12484</v>
      </c>
      <c r="AB5491" s="337" t="s">
        <v>12484</v>
      </c>
      <c r="AC5491" s="339">
        <v>1856.2180000000001</v>
      </c>
      <c r="AD5491" s="339" t="s">
        <v>12496</v>
      </c>
      <c r="AE5491" s="339">
        <v>2016.7169791686374</v>
      </c>
      <c r="AF5491" s="340">
        <v>8.6465587107030117E-2</v>
      </c>
      <c r="AG5491" s="366">
        <v>2495.9389525816996</v>
      </c>
      <c r="AH5491" s="366">
        <v>2501.5172710604029</v>
      </c>
      <c r="AI5491" s="340">
        <v>0.34764196396134661</v>
      </c>
      <c r="AJ5491" s="340">
        <v>0.24039084160020185</v>
      </c>
      <c r="AK5491" s="341">
        <v>2501.5172710604029</v>
      </c>
      <c r="AL5491" s="342">
        <v>0.34764196396134661</v>
      </c>
      <c r="AM5491" s="339" t="s">
        <v>12762</v>
      </c>
      <c r="AN5491" s="339" t="s">
        <v>12484</v>
      </c>
      <c r="AO5491" s="337" t="s">
        <v>12763</v>
      </c>
      <c r="AP5491" s="343">
        <v>43707</v>
      </c>
      <c r="AQ5491" s="335" t="s">
        <v>12921</v>
      </c>
      <c r="AR5491" s="335" t="s">
        <v>8721</v>
      </c>
      <c r="AS5491" s="335" t="s">
        <v>12501</v>
      </c>
      <c r="AT5491" s="335" t="s">
        <v>12764</v>
      </c>
      <c r="AU5491" s="335" t="s">
        <v>8721</v>
      </c>
      <c r="AV5491" s="335" t="s">
        <v>8721</v>
      </c>
      <c r="AW5491" s="327" t="s">
        <v>12484</v>
      </c>
      <c r="AX5491" s="335" t="s">
        <v>2395</v>
      </c>
      <c r="AY5491" s="335" t="s">
        <v>12484</v>
      </c>
      <c r="AZ5491" s="311"/>
      <c r="BA5491" s="309" t="s">
        <v>12486</v>
      </c>
      <c r="BB5491" s="310" t="s">
        <v>8721</v>
      </c>
      <c r="BC5491" s="309" t="s">
        <v>8721</v>
      </c>
      <c r="BD5491" s="309">
        <v>2</v>
      </c>
      <c r="BE5491" s="307"/>
      <c r="BF5491" s="310" t="b">
        <v>1</v>
      </c>
    </row>
    <row r="5492" spans="1:58" s="311" customFormat="1" ht="15" customHeight="1" x14ac:dyDescent="0.25">
      <c r="A5492" s="335">
        <v>5352</v>
      </c>
      <c r="B5492" s="345" t="s">
        <v>7622</v>
      </c>
      <c r="C5492" s="346">
        <v>7003</v>
      </c>
      <c r="D5492" s="346" t="s">
        <v>7622</v>
      </c>
      <c r="E5492" s="346" t="s">
        <v>1454</v>
      </c>
      <c r="F5492" s="346" t="s">
        <v>7614</v>
      </c>
      <c r="G5492" s="346" t="s">
        <v>11911</v>
      </c>
      <c r="H5492" s="346" t="s">
        <v>7585</v>
      </c>
      <c r="I5492" s="346" t="s">
        <v>8721</v>
      </c>
      <c r="J5492" s="346" t="s">
        <v>16768</v>
      </c>
      <c r="K5492" s="346" t="s">
        <v>12473</v>
      </c>
      <c r="L5492" s="347" t="s">
        <v>12474</v>
      </c>
      <c r="M5492" s="346" t="s">
        <v>16761</v>
      </c>
      <c r="N5492" s="346" t="s">
        <v>16738</v>
      </c>
      <c r="O5492" s="346" t="s">
        <v>8721</v>
      </c>
      <c r="P5492" s="346" t="s">
        <v>8721</v>
      </c>
      <c r="Q5492" s="346" t="s">
        <v>8721</v>
      </c>
      <c r="R5492" s="346" t="s">
        <v>8721</v>
      </c>
      <c r="S5492" s="346" t="s">
        <v>8721</v>
      </c>
      <c r="T5492" s="346" t="s">
        <v>8721</v>
      </c>
      <c r="U5492" s="346" t="s">
        <v>8721</v>
      </c>
      <c r="V5492" s="346" t="s">
        <v>16760</v>
      </c>
      <c r="W5492" s="346" t="s">
        <v>12476</v>
      </c>
      <c r="X5492" s="346" t="s">
        <v>10219</v>
      </c>
      <c r="Y5492" s="346" t="s">
        <v>8721</v>
      </c>
      <c r="Z5492" s="346" t="s">
        <v>12484</v>
      </c>
      <c r="AA5492" s="346" t="s">
        <v>12484</v>
      </c>
      <c r="AB5492" s="346" t="s">
        <v>12484</v>
      </c>
      <c r="AC5492" s="348">
        <v>1835.6694612546123</v>
      </c>
      <c r="AD5492" s="348" t="s">
        <v>12496</v>
      </c>
      <c r="AE5492" s="348">
        <v>1994.3916989564379</v>
      </c>
      <c r="AF5492" s="349">
        <v>8.6465587107030117E-2</v>
      </c>
      <c r="AG5492" s="359">
        <v>2302.9267242570559</v>
      </c>
      <c r="AH5492" s="359">
        <v>2308.0736685313682</v>
      </c>
      <c r="AI5492" s="349">
        <v>0.25734709720228444</v>
      </c>
      <c r="AJ5492" s="349">
        <v>0.1572820272662907</v>
      </c>
      <c r="AK5492" s="350">
        <v>2308.0736685313682</v>
      </c>
      <c r="AL5492" s="351">
        <v>0.25734709720228444</v>
      </c>
      <c r="AM5492" s="348" t="s">
        <v>12762</v>
      </c>
      <c r="AN5492" s="348" t="s">
        <v>12484</v>
      </c>
      <c r="AO5492" s="346" t="s">
        <v>12763</v>
      </c>
      <c r="AP5492" s="352">
        <v>43707</v>
      </c>
      <c r="AQ5492" s="346" t="s">
        <v>12921</v>
      </c>
      <c r="AR5492" s="346" t="s">
        <v>8721</v>
      </c>
      <c r="AS5492" s="346" t="s">
        <v>12501</v>
      </c>
      <c r="AT5492" s="346" t="s">
        <v>12764</v>
      </c>
      <c r="AU5492" s="346" t="s">
        <v>8721</v>
      </c>
      <c r="AV5492" s="346" t="s">
        <v>8721</v>
      </c>
      <c r="AW5492" s="327" t="s">
        <v>12484</v>
      </c>
      <c r="AX5492" s="346" t="s">
        <v>2395</v>
      </c>
      <c r="AY5492" s="346" t="s">
        <v>12484</v>
      </c>
      <c r="BA5492" s="311" t="s">
        <v>12486</v>
      </c>
      <c r="BB5492" s="310" t="s">
        <v>8721</v>
      </c>
      <c r="BC5492" s="311" t="s">
        <v>8721</v>
      </c>
      <c r="BD5492" s="311">
        <v>2</v>
      </c>
      <c r="BE5492" s="307"/>
      <c r="BF5492" s="310" t="b">
        <v>1</v>
      </c>
    </row>
    <row r="5493" spans="1:58" s="309" customFormat="1" ht="15" customHeight="1" x14ac:dyDescent="0.25">
      <c r="A5493" s="345">
        <v>5353</v>
      </c>
      <c r="B5493" s="345" t="s">
        <v>7624</v>
      </c>
      <c r="C5493" s="337">
        <v>7090</v>
      </c>
      <c r="D5493" s="337" t="s">
        <v>7624</v>
      </c>
      <c r="E5493" s="337" t="s">
        <v>1454</v>
      </c>
      <c r="F5493" s="337" t="s">
        <v>7614</v>
      </c>
      <c r="G5493" s="337" t="s">
        <v>11912</v>
      </c>
      <c r="H5493" s="337" t="s">
        <v>7581</v>
      </c>
      <c r="I5493" s="337" t="s">
        <v>8721</v>
      </c>
      <c r="J5493" s="337" t="s">
        <v>16758</v>
      </c>
      <c r="K5493" s="337" t="s">
        <v>12473</v>
      </c>
      <c r="L5493" s="338" t="s">
        <v>12474</v>
      </c>
      <c r="M5493" s="337" t="s">
        <v>16761</v>
      </c>
      <c r="N5493" s="337" t="s">
        <v>16738</v>
      </c>
      <c r="O5493" s="337" t="s">
        <v>8721</v>
      </c>
      <c r="P5493" s="337" t="s">
        <v>8721</v>
      </c>
      <c r="Q5493" s="337" t="s">
        <v>8721</v>
      </c>
      <c r="R5493" s="337" t="s">
        <v>8721</v>
      </c>
      <c r="S5493" s="337" t="s">
        <v>8721</v>
      </c>
      <c r="T5493" s="337" t="s">
        <v>16769</v>
      </c>
      <c r="U5493" s="337" t="s">
        <v>8721</v>
      </c>
      <c r="V5493" s="337" t="s">
        <v>16760</v>
      </c>
      <c r="W5493" s="337" t="s">
        <v>12476</v>
      </c>
      <c r="X5493" s="337" t="s">
        <v>10219</v>
      </c>
      <c r="Y5493" s="337" t="s">
        <v>8721</v>
      </c>
      <c r="Z5493" s="337" t="s">
        <v>12484</v>
      </c>
      <c r="AA5493" s="337" t="s">
        <v>12484</v>
      </c>
      <c r="AB5493" s="337" t="s">
        <v>12484</v>
      </c>
      <c r="AC5493" s="339">
        <v>1754.3314953874537</v>
      </c>
      <c r="AD5493" s="339" t="s">
        <v>12496</v>
      </c>
      <c r="AE5493" s="339">
        <v>1906.020798116484</v>
      </c>
      <c r="AF5493" s="340">
        <v>8.6465587107030117E-2</v>
      </c>
      <c r="AG5493" s="366">
        <v>2468.1769197404842</v>
      </c>
      <c r="AH5493" s="366">
        <v>2473.6931912445834</v>
      </c>
      <c r="AI5493" s="340">
        <v>0.41004889768467323</v>
      </c>
      <c r="AJ5493" s="340">
        <v>0.29783116411377519</v>
      </c>
      <c r="AK5493" s="341">
        <v>2473.6931912445834</v>
      </c>
      <c r="AL5493" s="342">
        <v>0.41004889768467323</v>
      </c>
      <c r="AM5493" s="339" t="s">
        <v>12762</v>
      </c>
      <c r="AN5493" s="339" t="s">
        <v>12484</v>
      </c>
      <c r="AO5493" s="337" t="s">
        <v>12763</v>
      </c>
      <c r="AP5493" s="343">
        <v>43707</v>
      </c>
      <c r="AQ5493" s="335" t="s">
        <v>12921</v>
      </c>
      <c r="AR5493" s="335" t="s">
        <v>8721</v>
      </c>
      <c r="AS5493" s="335" t="s">
        <v>12501</v>
      </c>
      <c r="AT5493" s="335" t="s">
        <v>12764</v>
      </c>
      <c r="AU5493" s="335" t="s">
        <v>8721</v>
      </c>
      <c r="AV5493" s="335" t="s">
        <v>8721</v>
      </c>
      <c r="AW5493" s="327" t="s">
        <v>12484</v>
      </c>
      <c r="AX5493" s="335" t="s">
        <v>2395</v>
      </c>
      <c r="AY5493" s="335" t="s">
        <v>12484</v>
      </c>
      <c r="AZ5493" s="311"/>
      <c r="BA5493" s="309" t="s">
        <v>12486</v>
      </c>
      <c r="BB5493" s="310" t="s">
        <v>16769</v>
      </c>
      <c r="BC5493" s="309" t="s">
        <v>8721</v>
      </c>
      <c r="BD5493" s="309">
        <v>2</v>
      </c>
      <c r="BE5493" s="307"/>
      <c r="BF5493" s="310" t="b">
        <v>1</v>
      </c>
    </row>
    <row r="5494" spans="1:58" s="311" customFormat="1" ht="15" customHeight="1" x14ac:dyDescent="0.25">
      <c r="A5494" s="335">
        <v>5354</v>
      </c>
      <c r="B5494" s="345" t="s">
        <v>7625</v>
      </c>
      <c r="C5494" s="346">
        <v>7091</v>
      </c>
      <c r="D5494" s="346" t="s">
        <v>7625</v>
      </c>
      <c r="E5494" s="346" t="s">
        <v>1454</v>
      </c>
      <c r="F5494" s="346" t="s">
        <v>7614</v>
      </c>
      <c r="G5494" s="346" t="s">
        <v>11912</v>
      </c>
      <c r="H5494" s="346" t="s">
        <v>7583</v>
      </c>
      <c r="I5494" s="346" t="s">
        <v>8721</v>
      </c>
      <c r="J5494" s="346" t="s">
        <v>16758</v>
      </c>
      <c r="K5494" s="346" t="s">
        <v>12473</v>
      </c>
      <c r="L5494" s="347" t="s">
        <v>12474</v>
      </c>
      <c r="M5494" s="346" t="s">
        <v>16761</v>
      </c>
      <c r="N5494" s="346" t="s">
        <v>16738</v>
      </c>
      <c r="O5494" s="346" t="s">
        <v>8721</v>
      </c>
      <c r="P5494" s="346" t="s">
        <v>8721</v>
      </c>
      <c r="Q5494" s="346" t="s">
        <v>8721</v>
      </c>
      <c r="R5494" s="346" t="s">
        <v>8721</v>
      </c>
      <c r="S5494" s="346" t="s">
        <v>8721</v>
      </c>
      <c r="T5494" s="346" t="s">
        <v>16769</v>
      </c>
      <c r="U5494" s="346" t="s">
        <v>8721</v>
      </c>
      <c r="V5494" s="346" t="s">
        <v>16760</v>
      </c>
      <c r="W5494" s="346" t="s">
        <v>12476</v>
      </c>
      <c r="X5494" s="346" t="s">
        <v>10219</v>
      </c>
      <c r="Y5494" s="346" t="s">
        <v>8721</v>
      </c>
      <c r="Z5494" s="346" t="s">
        <v>12484</v>
      </c>
      <c r="AA5494" s="346" t="s">
        <v>12484</v>
      </c>
      <c r="AB5494" s="346" t="s">
        <v>12484</v>
      </c>
      <c r="AC5494" s="348">
        <v>1640.4583431734318</v>
      </c>
      <c r="AD5494" s="348" t="s">
        <v>12496</v>
      </c>
      <c r="AE5494" s="348">
        <v>1782.3015369405484</v>
      </c>
      <c r="AF5494" s="349">
        <v>8.6465587107030117E-2</v>
      </c>
      <c r="AG5494" s="359">
        <v>2287.0627054906467</v>
      </c>
      <c r="AH5494" s="359">
        <v>2292.1741943508996</v>
      </c>
      <c r="AI5494" s="349">
        <v>0.39727668422029994</v>
      </c>
      <c r="AJ5494" s="349">
        <v>0.28607541812794768</v>
      </c>
      <c r="AK5494" s="350">
        <v>2292.1741943508996</v>
      </c>
      <c r="AL5494" s="351">
        <v>0.39727668422029994</v>
      </c>
      <c r="AM5494" s="348" t="s">
        <v>12762</v>
      </c>
      <c r="AN5494" s="348" t="s">
        <v>12484</v>
      </c>
      <c r="AO5494" s="346" t="s">
        <v>12763</v>
      </c>
      <c r="AP5494" s="352">
        <v>43707</v>
      </c>
      <c r="AQ5494" s="346" t="s">
        <v>12921</v>
      </c>
      <c r="AR5494" s="346" t="s">
        <v>8721</v>
      </c>
      <c r="AS5494" s="346" t="s">
        <v>12501</v>
      </c>
      <c r="AT5494" s="346" t="s">
        <v>12764</v>
      </c>
      <c r="AU5494" s="346" t="s">
        <v>8721</v>
      </c>
      <c r="AV5494" s="346" t="s">
        <v>8721</v>
      </c>
      <c r="AW5494" s="327" t="s">
        <v>12484</v>
      </c>
      <c r="AX5494" s="346" t="s">
        <v>2395</v>
      </c>
      <c r="AY5494" s="346" t="s">
        <v>12484</v>
      </c>
      <c r="AZ5494" s="309"/>
      <c r="BA5494" s="311" t="s">
        <v>12486</v>
      </c>
      <c r="BB5494" s="310" t="s">
        <v>16769</v>
      </c>
      <c r="BC5494" s="311" t="s">
        <v>8721</v>
      </c>
      <c r="BD5494" s="311">
        <v>2</v>
      </c>
      <c r="BE5494" s="307"/>
      <c r="BF5494" s="310" t="b">
        <v>1</v>
      </c>
    </row>
    <row r="5495" spans="1:58" s="309" customFormat="1" ht="15" customHeight="1" x14ac:dyDescent="0.25">
      <c r="A5495" s="345">
        <v>5355</v>
      </c>
      <c r="B5495" s="345" t="s">
        <v>7626</v>
      </c>
      <c r="C5495" s="337">
        <v>7092</v>
      </c>
      <c r="D5495" s="337" t="s">
        <v>7626</v>
      </c>
      <c r="E5495" s="337" t="s">
        <v>1454</v>
      </c>
      <c r="F5495" s="337" t="s">
        <v>7614</v>
      </c>
      <c r="G5495" s="337" t="s">
        <v>11912</v>
      </c>
      <c r="H5495" s="337" t="s">
        <v>7585</v>
      </c>
      <c r="I5495" s="337" t="s">
        <v>8721</v>
      </c>
      <c r="J5495" s="337" t="s">
        <v>16758</v>
      </c>
      <c r="K5495" s="337" t="s">
        <v>12473</v>
      </c>
      <c r="L5495" s="338" t="s">
        <v>12474</v>
      </c>
      <c r="M5495" s="337" t="s">
        <v>16761</v>
      </c>
      <c r="N5495" s="337" t="s">
        <v>16738</v>
      </c>
      <c r="O5495" s="337" t="s">
        <v>8721</v>
      </c>
      <c r="P5495" s="337" t="s">
        <v>8721</v>
      </c>
      <c r="Q5495" s="337" t="s">
        <v>8721</v>
      </c>
      <c r="R5495" s="337" t="s">
        <v>8721</v>
      </c>
      <c r="S5495" s="337" t="s">
        <v>8721</v>
      </c>
      <c r="T5495" s="337" t="s">
        <v>16769</v>
      </c>
      <c r="U5495" s="337" t="s">
        <v>8721</v>
      </c>
      <c r="V5495" s="337" t="s">
        <v>16760</v>
      </c>
      <c r="W5495" s="337" t="s">
        <v>12476</v>
      </c>
      <c r="X5495" s="337" t="s">
        <v>10219</v>
      </c>
      <c r="Y5495" s="337" t="s">
        <v>8721</v>
      </c>
      <c r="Z5495" s="337" t="s">
        <v>12484</v>
      </c>
      <c r="AA5495" s="337" t="s">
        <v>12484</v>
      </c>
      <c r="AB5495" s="337" t="s">
        <v>12484</v>
      </c>
      <c r="AC5495" s="339">
        <v>1626.7593173431733</v>
      </c>
      <c r="AD5495" s="339" t="s">
        <v>12496</v>
      </c>
      <c r="AE5495" s="339">
        <v>1767.4180167990824</v>
      </c>
      <c r="AF5495" s="340">
        <v>8.6465587107030117E-2</v>
      </c>
      <c r="AG5495" s="366">
        <v>2104.6264896769421</v>
      </c>
      <c r="AH5495" s="366">
        <v>2109.3302412755097</v>
      </c>
      <c r="AI5495" s="340">
        <v>0.29664555708245288</v>
      </c>
      <c r="AJ5495" s="340">
        <v>0.19345294730878337</v>
      </c>
      <c r="AK5495" s="341">
        <v>2109.3302412755097</v>
      </c>
      <c r="AL5495" s="342">
        <v>0.29664555708245288</v>
      </c>
      <c r="AM5495" s="339" t="s">
        <v>12762</v>
      </c>
      <c r="AN5495" s="339" t="s">
        <v>12484</v>
      </c>
      <c r="AO5495" s="337" t="s">
        <v>12763</v>
      </c>
      <c r="AP5495" s="343">
        <v>43707</v>
      </c>
      <c r="AQ5495" s="335" t="s">
        <v>12921</v>
      </c>
      <c r="AR5495" s="335" t="s">
        <v>8721</v>
      </c>
      <c r="AS5495" s="335" t="s">
        <v>12501</v>
      </c>
      <c r="AT5495" s="335" t="s">
        <v>12764</v>
      </c>
      <c r="AU5495" s="335" t="s">
        <v>8721</v>
      </c>
      <c r="AV5495" s="335" t="s">
        <v>8721</v>
      </c>
      <c r="AW5495" s="327" t="s">
        <v>12484</v>
      </c>
      <c r="AX5495" s="335" t="s">
        <v>2395</v>
      </c>
      <c r="AY5495" s="335" t="s">
        <v>12484</v>
      </c>
      <c r="AZ5495" s="311"/>
      <c r="BA5495" s="309" t="s">
        <v>12486</v>
      </c>
      <c r="BB5495" s="310" t="s">
        <v>16769</v>
      </c>
      <c r="BC5495" s="309" t="s">
        <v>8721</v>
      </c>
      <c r="BD5495" s="309">
        <v>2</v>
      </c>
      <c r="BE5495" s="307"/>
      <c r="BF5495" s="310" t="b">
        <v>1</v>
      </c>
    </row>
    <row r="5496" spans="1:58" s="311" customFormat="1" ht="15" customHeight="1" x14ac:dyDescent="0.25">
      <c r="A5496" s="335">
        <v>5356</v>
      </c>
      <c r="B5496" s="345" t="s">
        <v>7623</v>
      </c>
      <c r="C5496" s="337">
        <v>7098</v>
      </c>
      <c r="D5496" s="337" t="s">
        <v>7623</v>
      </c>
      <c r="E5496" s="337" t="s">
        <v>1454</v>
      </c>
      <c r="F5496" s="337" t="s">
        <v>7614</v>
      </c>
      <c r="G5496" s="337" t="s">
        <v>11912</v>
      </c>
      <c r="H5496" s="337" t="s">
        <v>7579</v>
      </c>
      <c r="I5496" s="337" t="s">
        <v>8721</v>
      </c>
      <c r="J5496" s="337" t="s">
        <v>16758</v>
      </c>
      <c r="K5496" s="337" t="s">
        <v>12473</v>
      </c>
      <c r="L5496" s="338" t="s">
        <v>12474</v>
      </c>
      <c r="M5496" s="337" t="s">
        <v>16761</v>
      </c>
      <c r="N5496" s="337" t="s">
        <v>16738</v>
      </c>
      <c r="O5496" s="337" t="s">
        <v>8721</v>
      </c>
      <c r="P5496" s="337" t="s">
        <v>8721</v>
      </c>
      <c r="Q5496" s="337" t="s">
        <v>8721</v>
      </c>
      <c r="R5496" s="337" t="s">
        <v>8721</v>
      </c>
      <c r="S5496" s="337" t="s">
        <v>8721</v>
      </c>
      <c r="T5496" s="337" t="s">
        <v>16759</v>
      </c>
      <c r="U5496" s="337" t="s">
        <v>8721</v>
      </c>
      <c r="V5496" s="337" t="s">
        <v>16760</v>
      </c>
      <c r="W5496" s="337" t="s">
        <v>12476</v>
      </c>
      <c r="X5496" s="337" t="s">
        <v>10219</v>
      </c>
      <c r="Y5496" s="337" t="s">
        <v>8721</v>
      </c>
      <c r="Z5496" s="337" t="s">
        <v>12484</v>
      </c>
      <c r="AA5496" s="337" t="s">
        <v>12484</v>
      </c>
      <c r="AB5496" s="337" t="s">
        <v>12484</v>
      </c>
      <c r="AC5496" s="339">
        <v>1889.6093754612546</v>
      </c>
      <c r="AD5496" s="339" t="s">
        <v>12496</v>
      </c>
      <c r="AE5496" s="339">
        <v>2052.9955595134606</v>
      </c>
      <c r="AF5496" s="340">
        <v>8.6465587107030117E-2</v>
      </c>
      <c r="AG5496" s="366">
        <v>2650.6131355541888</v>
      </c>
      <c r="AH5496" s="366">
        <v>2656.5371443199729</v>
      </c>
      <c r="AI5496" s="340">
        <v>0.40586577248089228</v>
      </c>
      <c r="AJ5496" s="340">
        <v>0.29398094993909551</v>
      </c>
      <c r="AK5496" s="341">
        <v>2656.5371443199729</v>
      </c>
      <c r="AL5496" s="342">
        <v>0.40586577248089228</v>
      </c>
      <c r="AM5496" s="339" t="s">
        <v>12762</v>
      </c>
      <c r="AN5496" s="339" t="s">
        <v>12484</v>
      </c>
      <c r="AO5496" s="337" t="s">
        <v>12763</v>
      </c>
      <c r="AP5496" s="343">
        <v>43707</v>
      </c>
      <c r="AQ5496" s="335" t="s">
        <v>12921</v>
      </c>
      <c r="AR5496" s="335" t="s">
        <v>8721</v>
      </c>
      <c r="AS5496" s="335" t="s">
        <v>12501</v>
      </c>
      <c r="AT5496" s="335" t="s">
        <v>12764</v>
      </c>
      <c r="AU5496" s="335" t="s">
        <v>8721</v>
      </c>
      <c r="AV5496" s="335" t="s">
        <v>8721</v>
      </c>
      <c r="AW5496" s="327" t="s">
        <v>12484</v>
      </c>
      <c r="AX5496" s="335" t="s">
        <v>2395</v>
      </c>
      <c r="AY5496" s="335" t="s">
        <v>12484</v>
      </c>
      <c r="AZ5496" s="309"/>
      <c r="BA5496" s="311" t="s">
        <v>12486</v>
      </c>
      <c r="BB5496" s="310" t="s">
        <v>16759</v>
      </c>
      <c r="BC5496" s="311" t="s">
        <v>8721</v>
      </c>
      <c r="BD5496" s="311">
        <v>2</v>
      </c>
      <c r="BE5496" s="307"/>
      <c r="BF5496" s="310" t="b">
        <v>1</v>
      </c>
    </row>
    <row r="5497" spans="1:58" s="309" customFormat="1" ht="15" customHeight="1" x14ac:dyDescent="0.25">
      <c r="A5497" s="345">
        <v>5357</v>
      </c>
      <c r="B5497" s="345" t="s">
        <v>7638</v>
      </c>
      <c r="C5497" s="337">
        <v>4650</v>
      </c>
      <c r="D5497" s="337" t="s">
        <v>7638</v>
      </c>
      <c r="E5497" s="337" t="s">
        <v>7635</v>
      </c>
      <c r="F5497" s="337" t="s">
        <v>11913</v>
      </c>
      <c r="G5497" s="337" t="s">
        <v>7636</v>
      </c>
      <c r="H5497" s="337" t="s">
        <v>7658</v>
      </c>
      <c r="I5497" s="337" t="s">
        <v>7637</v>
      </c>
      <c r="J5497" s="337" t="s">
        <v>16770</v>
      </c>
      <c r="K5497" s="337" t="s">
        <v>12473</v>
      </c>
      <c r="L5497" s="338" t="s">
        <v>12474</v>
      </c>
      <c r="M5497" s="337" t="s">
        <v>15741</v>
      </c>
      <c r="N5497" s="337" t="s">
        <v>12932</v>
      </c>
      <c r="O5497" s="337" t="s">
        <v>8721</v>
      </c>
      <c r="P5497" s="337" t="s">
        <v>8721</v>
      </c>
      <c r="Q5497" s="337" t="s">
        <v>8721</v>
      </c>
      <c r="R5497" s="337" t="s">
        <v>8721</v>
      </c>
      <c r="S5497" s="337" t="s">
        <v>8721</v>
      </c>
      <c r="T5497" s="337" t="s">
        <v>8721</v>
      </c>
      <c r="U5497" s="337" t="s">
        <v>8721</v>
      </c>
      <c r="V5497" s="337" t="s">
        <v>16771</v>
      </c>
      <c r="W5497" s="337" t="s">
        <v>12476</v>
      </c>
      <c r="X5497" s="337" t="s">
        <v>8871</v>
      </c>
      <c r="Y5497" s="337" t="s">
        <v>8721</v>
      </c>
      <c r="Z5497" s="337" t="s">
        <v>12484</v>
      </c>
      <c r="AA5497" s="337" t="s">
        <v>12484</v>
      </c>
      <c r="AB5497" s="337" t="s">
        <v>12484</v>
      </c>
      <c r="AC5497" s="339">
        <v>303.11049338270914</v>
      </c>
      <c r="AD5497" s="339" t="s">
        <v>12478</v>
      </c>
      <c r="AE5497" s="339">
        <v>375.79763351478715</v>
      </c>
      <c r="AF5497" s="340">
        <v>0.23980410351647841</v>
      </c>
      <c r="AG5497" s="366">
        <v>545.90552782503755</v>
      </c>
      <c r="AH5497" s="366">
        <v>391.94711572920608</v>
      </c>
      <c r="AI5497" s="340">
        <v>0.29308329564932367</v>
      </c>
      <c r="AJ5497" s="340">
        <v>4.2973879487677724E-2</v>
      </c>
      <c r="AK5497" s="341">
        <v>391.94711572920608</v>
      </c>
      <c r="AL5497" s="342">
        <v>0.29308329564932367</v>
      </c>
      <c r="AM5497" s="339" t="s">
        <v>12762</v>
      </c>
      <c r="AN5497" s="339" t="s">
        <v>12484</v>
      </c>
      <c r="AO5497" s="337" t="s">
        <v>12763</v>
      </c>
      <c r="AP5497" s="343">
        <v>43707</v>
      </c>
      <c r="AQ5497" s="335" t="s">
        <v>12921</v>
      </c>
      <c r="AR5497" s="335" t="s">
        <v>8721</v>
      </c>
      <c r="AS5497" s="335" t="s">
        <v>1994</v>
      </c>
      <c r="AT5497" s="335" t="s">
        <v>12764</v>
      </c>
      <c r="AU5497" s="335" t="s">
        <v>8721</v>
      </c>
      <c r="AV5497" s="335" t="s">
        <v>8721</v>
      </c>
      <c r="AW5497" s="327" t="s">
        <v>12484</v>
      </c>
      <c r="AX5497" s="335" t="s">
        <v>12741</v>
      </c>
      <c r="AY5497" s="335" t="s">
        <v>12484</v>
      </c>
      <c r="BA5497" s="309" t="s">
        <v>12486</v>
      </c>
      <c r="BB5497" s="310" t="s">
        <v>8721</v>
      </c>
      <c r="BC5497" s="309" t="s">
        <v>8721</v>
      </c>
      <c r="BD5497" s="309">
        <v>2</v>
      </c>
      <c r="BE5497" s="307"/>
      <c r="BF5497" s="310" t="b">
        <v>1</v>
      </c>
    </row>
    <row r="5498" spans="1:58" s="311" customFormat="1" ht="15" customHeight="1" x14ac:dyDescent="0.25">
      <c r="A5498" s="335">
        <v>5358</v>
      </c>
      <c r="B5498" s="345" t="s">
        <v>7640</v>
      </c>
      <c r="C5498" s="346">
        <v>4651</v>
      </c>
      <c r="D5498" s="346" t="s">
        <v>7640</v>
      </c>
      <c r="E5498" s="346" t="s">
        <v>7635</v>
      </c>
      <c r="F5498" s="346" t="s">
        <v>11913</v>
      </c>
      <c r="G5498" s="346" t="s">
        <v>7636</v>
      </c>
      <c r="H5498" s="346" t="s">
        <v>7658</v>
      </c>
      <c r="I5498" s="346" t="s">
        <v>7639</v>
      </c>
      <c r="J5498" s="346" t="s">
        <v>16770</v>
      </c>
      <c r="K5498" s="346" t="s">
        <v>12473</v>
      </c>
      <c r="L5498" s="347" t="s">
        <v>12474</v>
      </c>
      <c r="M5498" s="346" t="s">
        <v>15741</v>
      </c>
      <c r="N5498" s="346" t="s">
        <v>12932</v>
      </c>
      <c r="O5498" s="346" t="s">
        <v>8721</v>
      </c>
      <c r="P5498" s="346" t="s">
        <v>8721</v>
      </c>
      <c r="Q5498" s="346" t="s">
        <v>8721</v>
      </c>
      <c r="R5498" s="346" t="s">
        <v>8721</v>
      </c>
      <c r="S5498" s="346" t="s">
        <v>8721</v>
      </c>
      <c r="T5498" s="346" t="s">
        <v>8721</v>
      </c>
      <c r="U5498" s="346" t="s">
        <v>8721</v>
      </c>
      <c r="V5498" s="346" t="s">
        <v>16771</v>
      </c>
      <c r="W5498" s="346" t="s">
        <v>12476</v>
      </c>
      <c r="X5498" s="346" t="s">
        <v>8871</v>
      </c>
      <c r="Y5498" s="346" t="s">
        <v>8721</v>
      </c>
      <c r="Z5498" s="346" t="s">
        <v>12484</v>
      </c>
      <c r="AA5498" s="346" t="s">
        <v>12484</v>
      </c>
      <c r="AB5498" s="346" t="s">
        <v>12484</v>
      </c>
      <c r="AC5498" s="348">
        <v>313.33590761730653</v>
      </c>
      <c r="AD5498" s="348" t="s">
        <v>12478</v>
      </c>
      <c r="AE5498" s="348">
        <v>388.47514404299682</v>
      </c>
      <c r="AF5498" s="349">
        <v>0.23980410351647841</v>
      </c>
      <c r="AG5498" s="359">
        <v>564.32161792033992</v>
      </c>
      <c r="AH5498" s="359">
        <v>405.16942806705873</v>
      </c>
      <c r="AI5498" s="349">
        <v>0.29308329564932367</v>
      </c>
      <c r="AJ5498" s="349">
        <v>4.2973879487677502E-2</v>
      </c>
      <c r="AK5498" s="350">
        <v>405.16942806705873</v>
      </c>
      <c r="AL5498" s="351">
        <v>0.29308329564932367</v>
      </c>
      <c r="AM5498" s="348" t="s">
        <v>12762</v>
      </c>
      <c r="AN5498" s="348" t="s">
        <v>12484</v>
      </c>
      <c r="AO5498" s="346" t="s">
        <v>12763</v>
      </c>
      <c r="AP5498" s="352">
        <v>43707</v>
      </c>
      <c r="AQ5498" s="346" t="s">
        <v>12921</v>
      </c>
      <c r="AR5498" s="346" t="s">
        <v>8721</v>
      </c>
      <c r="AS5498" s="346" t="s">
        <v>1994</v>
      </c>
      <c r="AT5498" s="346" t="s">
        <v>12764</v>
      </c>
      <c r="AU5498" s="346" t="s">
        <v>8721</v>
      </c>
      <c r="AV5498" s="346" t="s">
        <v>8721</v>
      </c>
      <c r="AW5498" s="327" t="s">
        <v>12484</v>
      </c>
      <c r="AX5498" s="346" t="s">
        <v>12741</v>
      </c>
      <c r="AY5498" s="346" t="s">
        <v>12484</v>
      </c>
      <c r="BA5498" s="311" t="s">
        <v>12486</v>
      </c>
      <c r="BB5498" s="310" t="s">
        <v>8721</v>
      </c>
      <c r="BC5498" s="311" t="s">
        <v>8721</v>
      </c>
      <c r="BD5498" s="311">
        <v>2</v>
      </c>
      <c r="BE5498" s="307"/>
      <c r="BF5498" s="310" t="b">
        <v>1</v>
      </c>
    </row>
    <row r="5499" spans="1:58" s="309" customFormat="1" ht="15" customHeight="1" x14ac:dyDescent="0.25">
      <c r="A5499" s="345">
        <v>5359</v>
      </c>
      <c r="B5499" s="345" t="s">
        <v>7642</v>
      </c>
      <c r="C5499" s="337">
        <v>4652</v>
      </c>
      <c r="D5499" s="337" t="s">
        <v>7642</v>
      </c>
      <c r="E5499" s="337" t="s">
        <v>7635</v>
      </c>
      <c r="F5499" s="337" t="s">
        <v>11913</v>
      </c>
      <c r="G5499" s="337" t="s">
        <v>7636</v>
      </c>
      <c r="H5499" s="337" t="s">
        <v>7658</v>
      </c>
      <c r="I5499" s="337" t="s">
        <v>7641</v>
      </c>
      <c r="J5499" s="337" t="s">
        <v>16770</v>
      </c>
      <c r="K5499" s="337" t="s">
        <v>12473</v>
      </c>
      <c r="L5499" s="338" t="s">
        <v>12474</v>
      </c>
      <c r="M5499" s="337" t="s">
        <v>15741</v>
      </c>
      <c r="N5499" s="337" t="s">
        <v>12932</v>
      </c>
      <c r="O5499" s="337" t="s">
        <v>8721</v>
      </c>
      <c r="P5499" s="337" t="s">
        <v>8721</v>
      </c>
      <c r="Q5499" s="337" t="s">
        <v>8721</v>
      </c>
      <c r="R5499" s="337" t="s">
        <v>8721</v>
      </c>
      <c r="S5499" s="337" t="s">
        <v>8721</v>
      </c>
      <c r="T5499" s="337" t="s">
        <v>8721</v>
      </c>
      <c r="U5499" s="337" t="s">
        <v>8721</v>
      </c>
      <c r="V5499" s="337" t="s">
        <v>16771</v>
      </c>
      <c r="W5499" s="337" t="s">
        <v>12476</v>
      </c>
      <c r="X5499" s="337" t="s">
        <v>8871</v>
      </c>
      <c r="Y5499" s="337" t="s">
        <v>8721</v>
      </c>
      <c r="Z5499" s="337" t="s">
        <v>12484</v>
      </c>
      <c r="AA5499" s="337" t="s">
        <v>12484</v>
      </c>
      <c r="AB5499" s="337" t="s">
        <v>12484</v>
      </c>
      <c r="AC5499" s="339">
        <v>323.56132185190393</v>
      </c>
      <c r="AD5499" s="339" t="s">
        <v>12478</v>
      </c>
      <c r="AE5499" s="339">
        <v>401.15265457120648</v>
      </c>
      <c r="AF5499" s="340">
        <v>0.23980410351647841</v>
      </c>
      <c r="AG5499" s="366">
        <v>582.73770801564251</v>
      </c>
      <c r="AH5499" s="366">
        <v>418.39174040491156</v>
      </c>
      <c r="AI5499" s="340">
        <v>0.29308329564932389</v>
      </c>
      <c r="AJ5499" s="340">
        <v>4.2973879487677724E-2</v>
      </c>
      <c r="AK5499" s="341">
        <v>418.39174040491156</v>
      </c>
      <c r="AL5499" s="342">
        <v>0.29308329564932389</v>
      </c>
      <c r="AM5499" s="339" t="s">
        <v>12762</v>
      </c>
      <c r="AN5499" s="339" t="s">
        <v>12484</v>
      </c>
      <c r="AO5499" s="337" t="s">
        <v>12763</v>
      </c>
      <c r="AP5499" s="343">
        <v>43707</v>
      </c>
      <c r="AQ5499" s="335" t="s">
        <v>12921</v>
      </c>
      <c r="AR5499" s="335" t="s">
        <v>8721</v>
      </c>
      <c r="AS5499" s="335" t="s">
        <v>1994</v>
      </c>
      <c r="AT5499" s="335" t="s">
        <v>12764</v>
      </c>
      <c r="AU5499" s="335" t="s">
        <v>8721</v>
      </c>
      <c r="AV5499" s="335" t="s">
        <v>8721</v>
      </c>
      <c r="AW5499" s="327" t="s">
        <v>12484</v>
      </c>
      <c r="AX5499" s="335" t="s">
        <v>12741</v>
      </c>
      <c r="AY5499" s="335" t="s">
        <v>12484</v>
      </c>
      <c r="BA5499" s="309" t="s">
        <v>12486</v>
      </c>
      <c r="BB5499" s="310" t="s">
        <v>8721</v>
      </c>
      <c r="BC5499" s="309" t="s">
        <v>8721</v>
      </c>
      <c r="BD5499" s="309">
        <v>2</v>
      </c>
      <c r="BE5499" s="307"/>
      <c r="BF5499" s="310" t="b">
        <v>1</v>
      </c>
    </row>
    <row r="5500" spans="1:58" s="311" customFormat="1" ht="15" customHeight="1" x14ac:dyDescent="0.25">
      <c r="A5500" s="335">
        <v>5360</v>
      </c>
      <c r="B5500" s="345" t="s">
        <v>7643</v>
      </c>
      <c r="C5500" s="346">
        <v>4385</v>
      </c>
      <c r="D5500" s="346" t="s">
        <v>7643</v>
      </c>
      <c r="E5500" s="346" t="s">
        <v>7635</v>
      </c>
      <c r="F5500" s="346" t="s">
        <v>11913</v>
      </c>
      <c r="G5500" s="346" t="s">
        <v>7636</v>
      </c>
      <c r="H5500" s="346" t="s">
        <v>3607</v>
      </c>
      <c r="I5500" s="346" t="s">
        <v>7637</v>
      </c>
      <c r="J5500" s="346" t="s">
        <v>16770</v>
      </c>
      <c r="K5500" s="346" t="s">
        <v>12473</v>
      </c>
      <c r="L5500" s="347" t="s">
        <v>12474</v>
      </c>
      <c r="M5500" s="346" t="s">
        <v>15741</v>
      </c>
      <c r="N5500" s="346" t="s">
        <v>12932</v>
      </c>
      <c r="O5500" s="346" t="s">
        <v>8721</v>
      </c>
      <c r="P5500" s="346" t="s">
        <v>8721</v>
      </c>
      <c r="Q5500" s="346" t="s">
        <v>8721</v>
      </c>
      <c r="R5500" s="346" t="s">
        <v>8721</v>
      </c>
      <c r="S5500" s="346" t="s">
        <v>8721</v>
      </c>
      <c r="T5500" s="346" t="s">
        <v>8721</v>
      </c>
      <c r="U5500" s="346" t="s">
        <v>8721</v>
      </c>
      <c r="V5500" s="346" t="s">
        <v>16771</v>
      </c>
      <c r="W5500" s="346" t="s">
        <v>12476</v>
      </c>
      <c r="X5500" s="346" t="s">
        <v>8871</v>
      </c>
      <c r="Y5500" s="346" t="s">
        <v>8721</v>
      </c>
      <c r="Z5500" s="346" t="s">
        <v>12484</v>
      </c>
      <c r="AA5500" s="346" t="s">
        <v>12484</v>
      </c>
      <c r="AB5500" s="346" t="s">
        <v>12484</v>
      </c>
      <c r="AC5500" s="348">
        <v>276.81657106517292</v>
      </c>
      <c r="AD5500" s="348" t="s">
        <v>12478</v>
      </c>
      <c r="AE5500" s="348">
        <v>343.19832072796225</v>
      </c>
      <c r="AF5500" s="349">
        <v>0.23980410351647841</v>
      </c>
      <c r="AG5500" s="359">
        <v>498.54986757997403</v>
      </c>
      <c r="AH5500" s="359">
        <v>357.94688400329903</v>
      </c>
      <c r="AI5500" s="349">
        <v>0.29308329564932367</v>
      </c>
      <c r="AJ5500" s="349">
        <v>4.2973879487677502E-2</v>
      </c>
      <c r="AK5500" s="350">
        <v>357.94688400329903</v>
      </c>
      <c r="AL5500" s="351">
        <v>0.29308329564932367</v>
      </c>
      <c r="AM5500" s="348" t="s">
        <v>12762</v>
      </c>
      <c r="AN5500" s="348" t="s">
        <v>12484</v>
      </c>
      <c r="AO5500" s="346" t="s">
        <v>12763</v>
      </c>
      <c r="AP5500" s="352">
        <v>43707</v>
      </c>
      <c r="AQ5500" s="346" t="s">
        <v>12921</v>
      </c>
      <c r="AR5500" s="346" t="s">
        <v>8721</v>
      </c>
      <c r="AS5500" s="346" t="s">
        <v>1994</v>
      </c>
      <c r="AT5500" s="346" t="s">
        <v>12764</v>
      </c>
      <c r="AU5500" s="346" t="s">
        <v>8721</v>
      </c>
      <c r="AV5500" s="346" t="s">
        <v>8721</v>
      </c>
      <c r="AW5500" s="327" t="s">
        <v>12484</v>
      </c>
      <c r="AX5500" s="346" t="s">
        <v>12741</v>
      </c>
      <c r="AY5500" s="346" t="s">
        <v>12484</v>
      </c>
      <c r="BA5500" s="311" t="s">
        <v>12486</v>
      </c>
      <c r="BB5500" s="310" t="s">
        <v>8721</v>
      </c>
      <c r="BC5500" s="311" t="s">
        <v>8721</v>
      </c>
      <c r="BD5500" s="311">
        <v>2</v>
      </c>
      <c r="BE5500" s="307"/>
      <c r="BF5500" s="310" t="b">
        <v>1</v>
      </c>
    </row>
    <row r="5501" spans="1:58" s="309" customFormat="1" ht="15" customHeight="1" x14ac:dyDescent="0.25">
      <c r="A5501" s="345">
        <v>5361</v>
      </c>
      <c r="B5501" s="345" t="s">
        <v>7644</v>
      </c>
      <c r="C5501" s="337">
        <v>4386</v>
      </c>
      <c r="D5501" s="337" t="s">
        <v>7644</v>
      </c>
      <c r="E5501" s="337" t="s">
        <v>7635</v>
      </c>
      <c r="F5501" s="337" t="s">
        <v>11913</v>
      </c>
      <c r="G5501" s="337" t="s">
        <v>7636</v>
      </c>
      <c r="H5501" s="337" t="s">
        <v>3607</v>
      </c>
      <c r="I5501" s="337" t="s">
        <v>7639</v>
      </c>
      <c r="J5501" s="337" t="s">
        <v>16770</v>
      </c>
      <c r="K5501" s="337" t="s">
        <v>12473</v>
      </c>
      <c r="L5501" s="338" t="s">
        <v>12474</v>
      </c>
      <c r="M5501" s="337" t="s">
        <v>15741</v>
      </c>
      <c r="N5501" s="337" t="s">
        <v>12932</v>
      </c>
      <c r="O5501" s="337" t="s">
        <v>8721</v>
      </c>
      <c r="P5501" s="337" t="s">
        <v>8721</v>
      </c>
      <c r="Q5501" s="337" t="s">
        <v>8721</v>
      </c>
      <c r="R5501" s="337" t="s">
        <v>8721</v>
      </c>
      <c r="S5501" s="337" t="s">
        <v>8721</v>
      </c>
      <c r="T5501" s="337" t="s">
        <v>8721</v>
      </c>
      <c r="U5501" s="337" t="s">
        <v>8721</v>
      </c>
      <c r="V5501" s="337" t="s">
        <v>16771</v>
      </c>
      <c r="W5501" s="337" t="s">
        <v>12476</v>
      </c>
      <c r="X5501" s="337" t="s">
        <v>8871</v>
      </c>
      <c r="Y5501" s="337" t="s">
        <v>8721</v>
      </c>
      <c r="Z5501" s="337" t="s">
        <v>12484</v>
      </c>
      <c r="AA5501" s="337" t="s">
        <v>12484</v>
      </c>
      <c r="AB5501" s="337" t="s">
        <v>12484</v>
      </c>
      <c r="AC5501" s="339">
        <v>284.12043837559963</v>
      </c>
      <c r="AD5501" s="339" t="s">
        <v>12478</v>
      </c>
      <c r="AE5501" s="339">
        <v>352.25368539096917</v>
      </c>
      <c r="AF5501" s="340">
        <v>0.23980410351647841</v>
      </c>
      <c r="AG5501" s="366">
        <v>511.70421764804729</v>
      </c>
      <c r="AH5501" s="366">
        <v>367.39139281605105</v>
      </c>
      <c r="AI5501" s="340">
        <v>0.29308329564932412</v>
      </c>
      <c r="AJ5501" s="340">
        <v>4.2973879487677724E-2</v>
      </c>
      <c r="AK5501" s="341">
        <v>367.39139281605105</v>
      </c>
      <c r="AL5501" s="342">
        <v>0.29308329564932412</v>
      </c>
      <c r="AM5501" s="339" t="s">
        <v>12762</v>
      </c>
      <c r="AN5501" s="339" t="s">
        <v>12484</v>
      </c>
      <c r="AO5501" s="337" t="s">
        <v>12763</v>
      </c>
      <c r="AP5501" s="343">
        <v>43707</v>
      </c>
      <c r="AQ5501" s="335" t="s">
        <v>12921</v>
      </c>
      <c r="AR5501" s="335" t="s">
        <v>8721</v>
      </c>
      <c r="AS5501" s="335" t="s">
        <v>1994</v>
      </c>
      <c r="AT5501" s="335" t="s">
        <v>12764</v>
      </c>
      <c r="AU5501" s="335" t="s">
        <v>8721</v>
      </c>
      <c r="AV5501" s="335" t="s">
        <v>8721</v>
      </c>
      <c r="AW5501" s="327" t="s">
        <v>12484</v>
      </c>
      <c r="AX5501" s="335" t="s">
        <v>12741</v>
      </c>
      <c r="AY5501" s="335" t="s">
        <v>12484</v>
      </c>
      <c r="BA5501" s="309" t="s">
        <v>12486</v>
      </c>
      <c r="BB5501" s="310" t="s">
        <v>8721</v>
      </c>
      <c r="BC5501" s="309" t="s">
        <v>8721</v>
      </c>
      <c r="BD5501" s="309">
        <v>2</v>
      </c>
      <c r="BE5501" s="307"/>
      <c r="BF5501" s="310" t="b">
        <v>1</v>
      </c>
    </row>
    <row r="5502" spans="1:58" s="311" customFormat="1" ht="15" customHeight="1" x14ac:dyDescent="0.25">
      <c r="A5502" s="335">
        <v>5362</v>
      </c>
      <c r="B5502" s="345" t="s">
        <v>7645</v>
      </c>
      <c r="C5502" s="346">
        <v>4387</v>
      </c>
      <c r="D5502" s="346" t="s">
        <v>7645</v>
      </c>
      <c r="E5502" s="346" t="s">
        <v>7635</v>
      </c>
      <c r="F5502" s="346" t="s">
        <v>11913</v>
      </c>
      <c r="G5502" s="346" t="s">
        <v>7636</v>
      </c>
      <c r="H5502" s="346" t="s">
        <v>3607</v>
      </c>
      <c r="I5502" s="346" t="s">
        <v>7641</v>
      </c>
      <c r="J5502" s="346" t="s">
        <v>16770</v>
      </c>
      <c r="K5502" s="346" t="s">
        <v>12473</v>
      </c>
      <c r="L5502" s="347" t="s">
        <v>12474</v>
      </c>
      <c r="M5502" s="346" t="s">
        <v>15741</v>
      </c>
      <c r="N5502" s="346" t="s">
        <v>12932</v>
      </c>
      <c r="O5502" s="346" t="s">
        <v>8721</v>
      </c>
      <c r="P5502" s="346" t="s">
        <v>8721</v>
      </c>
      <c r="Q5502" s="346" t="s">
        <v>8721</v>
      </c>
      <c r="R5502" s="346" t="s">
        <v>8721</v>
      </c>
      <c r="S5502" s="346" t="s">
        <v>8721</v>
      </c>
      <c r="T5502" s="346" t="s">
        <v>8721</v>
      </c>
      <c r="U5502" s="346" t="s">
        <v>8721</v>
      </c>
      <c r="V5502" s="346" t="s">
        <v>16771</v>
      </c>
      <c r="W5502" s="346" t="s">
        <v>12476</v>
      </c>
      <c r="X5502" s="346" t="s">
        <v>8871</v>
      </c>
      <c r="Y5502" s="346" t="s">
        <v>8721</v>
      </c>
      <c r="Z5502" s="346" t="s">
        <v>12484</v>
      </c>
      <c r="AA5502" s="346" t="s">
        <v>12484</v>
      </c>
      <c r="AB5502" s="346" t="s">
        <v>12484</v>
      </c>
      <c r="AC5502" s="348">
        <v>292.15469241706904</v>
      </c>
      <c r="AD5502" s="348" t="s">
        <v>12478</v>
      </c>
      <c r="AE5502" s="348">
        <v>362.21458652027678</v>
      </c>
      <c r="AF5502" s="349">
        <v>0.23980410351647841</v>
      </c>
      <c r="AG5502" s="359">
        <v>526.17400272292764</v>
      </c>
      <c r="AH5502" s="359">
        <v>377.7803525100781</v>
      </c>
      <c r="AI5502" s="349">
        <v>0.29308329564932367</v>
      </c>
      <c r="AJ5502" s="349">
        <v>4.2973879487677502E-2</v>
      </c>
      <c r="AK5502" s="350">
        <v>377.7803525100781</v>
      </c>
      <c r="AL5502" s="351">
        <v>0.29308329564932367</v>
      </c>
      <c r="AM5502" s="348" t="s">
        <v>12762</v>
      </c>
      <c r="AN5502" s="348" t="s">
        <v>12484</v>
      </c>
      <c r="AO5502" s="346" t="s">
        <v>12763</v>
      </c>
      <c r="AP5502" s="352">
        <v>43707</v>
      </c>
      <c r="AQ5502" s="346" t="s">
        <v>12921</v>
      </c>
      <c r="AR5502" s="346" t="s">
        <v>8721</v>
      </c>
      <c r="AS5502" s="346" t="s">
        <v>1994</v>
      </c>
      <c r="AT5502" s="346" t="s">
        <v>12764</v>
      </c>
      <c r="AU5502" s="346" t="s">
        <v>8721</v>
      </c>
      <c r="AV5502" s="346" t="s">
        <v>8721</v>
      </c>
      <c r="AW5502" s="327" t="s">
        <v>12484</v>
      </c>
      <c r="AX5502" s="346" t="s">
        <v>12741</v>
      </c>
      <c r="AY5502" s="346" t="s">
        <v>12484</v>
      </c>
      <c r="BA5502" s="311" t="s">
        <v>12486</v>
      </c>
      <c r="BB5502" s="310" t="s">
        <v>8721</v>
      </c>
      <c r="BC5502" s="311" t="s">
        <v>8721</v>
      </c>
      <c r="BD5502" s="311">
        <v>2</v>
      </c>
      <c r="BE5502" s="307"/>
      <c r="BF5502" s="310" t="b">
        <v>1</v>
      </c>
    </row>
    <row r="5503" spans="1:58" s="309" customFormat="1" ht="15" customHeight="1" x14ac:dyDescent="0.25">
      <c r="A5503" s="345">
        <v>5363</v>
      </c>
      <c r="B5503" s="345" t="s">
        <v>7653</v>
      </c>
      <c r="C5503" s="346">
        <v>4393</v>
      </c>
      <c r="D5503" s="346" t="s">
        <v>7653</v>
      </c>
      <c r="E5503" s="346" t="s">
        <v>7635</v>
      </c>
      <c r="F5503" s="346" t="s">
        <v>11914</v>
      </c>
      <c r="G5503" s="346" t="s">
        <v>11915</v>
      </c>
      <c r="H5503" s="346" t="s">
        <v>11916</v>
      </c>
      <c r="I5503" s="346" t="s">
        <v>7637</v>
      </c>
      <c r="J5503" s="346" t="s">
        <v>16770</v>
      </c>
      <c r="K5503" s="346" t="s">
        <v>12473</v>
      </c>
      <c r="L5503" s="347" t="s">
        <v>12474</v>
      </c>
      <c r="M5503" s="346" t="s">
        <v>15741</v>
      </c>
      <c r="N5503" s="346" t="s">
        <v>12932</v>
      </c>
      <c r="O5503" s="346" t="s">
        <v>8721</v>
      </c>
      <c r="P5503" s="346" t="s">
        <v>8721</v>
      </c>
      <c r="Q5503" s="346" t="s">
        <v>8721</v>
      </c>
      <c r="R5503" s="346" t="s">
        <v>8721</v>
      </c>
      <c r="S5503" s="346" t="s">
        <v>8721</v>
      </c>
      <c r="T5503" s="346" t="s">
        <v>8721</v>
      </c>
      <c r="U5503" s="346" t="s">
        <v>8721</v>
      </c>
      <c r="V5503" s="346" t="s">
        <v>16771</v>
      </c>
      <c r="W5503" s="346" t="s">
        <v>12476</v>
      </c>
      <c r="X5503" s="346" t="s">
        <v>8871</v>
      </c>
      <c r="Y5503" s="346" t="s">
        <v>8721</v>
      </c>
      <c r="Z5503" s="346" t="s">
        <v>12484</v>
      </c>
      <c r="AA5503" s="346" t="s">
        <v>12484</v>
      </c>
      <c r="AB5503" s="346" t="s">
        <v>12484</v>
      </c>
      <c r="AC5503" s="348">
        <v>386.37458072157375</v>
      </c>
      <c r="AD5503" s="348" t="s">
        <v>12478</v>
      </c>
      <c r="AE5503" s="348">
        <v>479.02879067306594</v>
      </c>
      <c r="AF5503" s="349">
        <v>0.23980410351647841</v>
      </c>
      <c r="AG5503" s="359">
        <v>695.86511860107203</v>
      </c>
      <c r="AH5503" s="359">
        <v>499.61451619457836</v>
      </c>
      <c r="AI5503" s="349">
        <v>0.29308329564932412</v>
      </c>
      <c r="AJ5503" s="349">
        <v>4.2973879487677946E-2</v>
      </c>
      <c r="AK5503" s="350">
        <v>499.61451619457836</v>
      </c>
      <c r="AL5503" s="351">
        <v>0.29308329564932412</v>
      </c>
      <c r="AM5503" s="348" t="s">
        <v>12762</v>
      </c>
      <c r="AN5503" s="348" t="s">
        <v>12484</v>
      </c>
      <c r="AO5503" s="346" t="s">
        <v>12763</v>
      </c>
      <c r="AP5503" s="352">
        <v>43707</v>
      </c>
      <c r="AQ5503" s="346" t="s">
        <v>12921</v>
      </c>
      <c r="AR5503" s="346" t="s">
        <v>8721</v>
      </c>
      <c r="AS5503" s="346" t="s">
        <v>1994</v>
      </c>
      <c r="AT5503" s="346" t="s">
        <v>12764</v>
      </c>
      <c r="AU5503" s="346" t="s">
        <v>8721</v>
      </c>
      <c r="AV5503" s="346" t="s">
        <v>8721</v>
      </c>
      <c r="AW5503" s="327" t="s">
        <v>12484</v>
      </c>
      <c r="AX5503" s="346" t="s">
        <v>12741</v>
      </c>
      <c r="AY5503" s="346" t="s">
        <v>12484</v>
      </c>
      <c r="BA5503" s="309" t="s">
        <v>12486</v>
      </c>
      <c r="BB5503" s="310" t="s">
        <v>8721</v>
      </c>
      <c r="BC5503" s="309" t="s">
        <v>8721</v>
      </c>
      <c r="BD5503" s="309">
        <v>2</v>
      </c>
      <c r="BE5503" s="307"/>
      <c r="BF5503" s="310" t="b">
        <v>1</v>
      </c>
    </row>
    <row r="5504" spans="1:58" s="311" customFormat="1" ht="15" customHeight="1" x14ac:dyDescent="0.25">
      <c r="A5504" s="335">
        <v>5364</v>
      </c>
      <c r="B5504" s="345" t="s">
        <v>7654</v>
      </c>
      <c r="C5504" s="337">
        <v>4394</v>
      </c>
      <c r="D5504" s="337" t="s">
        <v>7654</v>
      </c>
      <c r="E5504" s="337" t="s">
        <v>7635</v>
      </c>
      <c r="F5504" s="337" t="s">
        <v>11914</v>
      </c>
      <c r="G5504" s="337" t="s">
        <v>11915</v>
      </c>
      <c r="H5504" s="337" t="s">
        <v>11916</v>
      </c>
      <c r="I5504" s="337" t="s">
        <v>7639</v>
      </c>
      <c r="J5504" s="337" t="s">
        <v>16770</v>
      </c>
      <c r="K5504" s="337" t="s">
        <v>12473</v>
      </c>
      <c r="L5504" s="338" t="s">
        <v>12474</v>
      </c>
      <c r="M5504" s="337" t="s">
        <v>15741</v>
      </c>
      <c r="N5504" s="337" t="s">
        <v>12932</v>
      </c>
      <c r="O5504" s="337" t="s">
        <v>8721</v>
      </c>
      <c r="P5504" s="337" t="s">
        <v>8721</v>
      </c>
      <c r="Q5504" s="337" t="s">
        <v>8721</v>
      </c>
      <c r="R5504" s="337" t="s">
        <v>8721</v>
      </c>
      <c r="S5504" s="337" t="s">
        <v>8721</v>
      </c>
      <c r="T5504" s="337" t="s">
        <v>8721</v>
      </c>
      <c r="U5504" s="337" t="s">
        <v>8721</v>
      </c>
      <c r="V5504" s="337" t="s">
        <v>16771</v>
      </c>
      <c r="W5504" s="337" t="s">
        <v>12476</v>
      </c>
      <c r="X5504" s="337" t="s">
        <v>8871</v>
      </c>
      <c r="Y5504" s="337" t="s">
        <v>8721</v>
      </c>
      <c r="Z5504" s="337" t="s">
        <v>12484</v>
      </c>
      <c r="AA5504" s="337" t="s">
        <v>12484</v>
      </c>
      <c r="AB5504" s="337" t="s">
        <v>12484</v>
      </c>
      <c r="AC5504" s="339">
        <v>404.63424899764055</v>
      </c>
      <c r="AD5504" s="339" t="s">
        <v>12478</v>
      </c>
      <c r="AE5504" s="339">
        <v>501.66720233058322</v>
      </c>
      <c r="AF5504" s="340">
        <v>0.23980410351647841</v>
      </c>
      <c r="AG5504" s="366">
        <v>728.75099377125491</v>
      </c>
      <c r="AH5504" s="366">
        <v>523.22578822645823</v>
      </c>
      <c r="AI5504" s="340">
        <v>0.29308329564932412</v>
      </c>
      <c r="AJ5504" s="340">
        <v>4.2973879487677946E-2</v>
      </c>
      <c r="AK5504" s="341">
        <v>523.22578822645823</v>
      </c>
      <c r="AL5504" s="342">
        <v>0.29308329564932412</v>
      </c>
      <c r="AM5504" s="339" t="s">
        <v>12762</v>
      </c>
      <c r="AN5504" s="339" t="s">
        <v>12484</v>
      </c>
      <c r="AO5504" s="337" t="s">
        <v>12763</v>
      </c>
      <c r="AP5504" s="343">
        <v>43707</v>
      </c>
      <c r="AQ5504" s="335" t="s">
        <v>12921</v>
      </c>
      <c r="AR5504" s="335" t="s">
        <v>8721</v>
      </c>
      <c r="AS5504" s="335" t="s">
        <v>1994</v>
      </c>
      <c r="AT5504" s="335" t="s">
        <v>12764</v>
      </c>
      <c r="AU5504" s="335" t="s">
        <v>8721</v>
      </c>
      <c r="AV5504" s="335" t="s">
        <v>8721</v>
      </c>
      <c r="AW5504" s="327" t="s">
        <v>12484</v>
      </c>
      <c r="AX5504" s="335" t="s">
        <v>12741</v>
      </c>
      <c r="AY5504" s="335" t="s">
        <v>12484</v>
      </c>
      <c r="BA5504" s="311" t="s">
        <v>12486</v>
      </c>
      <c r="BB5504" s="310" t="s">
        <v>8721</v>
      </c>
      <c r="BC5504" s="311" t="s">
        <v>8721</v>
      </c>
      <c r="BD5504" s="311">
        <v>2</v>
      </c>
      <c r="BE5504" s="307"/>
      <c r="BF5504" s="310" t="b">
        <v>1</v>
      </c>
    </row>
    <row r="5505" spans="1:58" s="309" customFormat="1" ht="15" customHeight="1" x14ac:dyDescent="0.25">
      <c r="A5505" s="345">
        <v>5365</v>
      </c>
      <c r="B5505" s="345" t="s">
        <v>7655</v>
      </c>
      <c r="C5505" s="346">
        <v>4395</v>
      </c>
      <c r="D5505" s="346" t="s">
        <v>7655</v>
      </c>
      <c r="E5505" s="346" t="s">
        <v>7635</v>
      </c>
      <c r="F5505" s="346" t="s">
        <v>11914</v>
      </c>
      <c r="G5505" s="346" t="s">
        <v>11915</v>
      </c>
      <c r="H5505" s="346" t="s">
        <v>11916</v>
      </c>
      <c r="I5505" s="346" t="s">
        <v>7641</v>
      </c>
      <c r="J5505" s="346" t="s">
        <v>16770</v>
      </c>
      <c r="K5505" s="346" t="s">
        <v>12473</v>
      </c>
      <c r="L5505" s="347" t="s">
        <v>12474</v>
      </c>
      <c r="M5505" s="346" t="s">
        <v>15741</v>
      </c>
      <c r="N5505" s="346" t="s">
        <v>12932</v>
      </c>
      <c r="O5505" s="346" t="s">
        <v>8721</v>
      </c>
      <c r="P5505" s="346" t="s">
        <v>8721</v>
      </c>
      <c r="Q5505" s="346" t="s">
        <v>8721</v>
      </c>
      <c r="R5505" s="346" t="s">
        <v>8721</v>
      </c>
      <c r="S5505" s="346" t="s">
        <v>8721</v>
      </c>
      <c r="T5505" s="346" t="s">
        <v>8721</v>
      </c>
      <c r="U5505" s="346" t="s">
        <v>8721</v>
      </c>
      <c r="V5505" s="346" t="s">
        <v>16771</v>
      </c>
      <c r="W5505" s="346" t="s">
        <v>12476</v>
      </c>
      <c r="X5505" s="346" t="s">
        <v>8871</v>
      </c>
      <c r="Y5505" s="346" t="s">
        <v>8721</v>
      </c>
      <c r="Z5505" s="346" t="s">
        <v>12484</v>
      </c>
      <c r="AA5505" s="346" t="s">
        <v>12484</v>
      </c>
      <c r="AB5505" s="346" t="s">
        <v>12484</v>
      </c>
      <c r="AC5505" s="348">
        <v>422.16353054266477</v>
      </c>
      <c r="AD5505" s="348" t="s">
        <v>12478</v>
      </c>
      <c r="AE5505" s="348">
        <v>523.40007752179997</v>
      </c>
      <c r="AF5505" s="349">
        <v>0.23980410351647841</v>
      </c>
      <c r="AG5505" s="359">
        <v>760.32143393463059</v>
      </c>
      <c r="AH5505" s="359">
        <v>545.89260937706297</v>
      </c>
      <c r="AI5505" s="349">
        <v>0.29308329564932389</v>
      </c>
      <c r="AJ5505" s="349">
        <v>4.2973879487677724E-2</v>
      </c>
      <c r="AK5505" s="350">
        <v>545.89260937706297</v>
      </c>
      <c r="AL5505" s="351">
        <v>0.29308329564932389</v>
      </c>
      <c r="AM5505" s="348" t="s">
        <v>12762</v>
      </c>
      <c r="AN5505" s="348" t="s">
        <v>12484</v>
      </c>
      <c r="AO5505" s="346" t="s">
        <v>12763</v>
      </c>
      <c r="AP5505" s="352">
        <v>43707</v>
      </c>
      <c r="AQ5505" s="346" t="s">
        <v>12921</v>
      </c>
      <c r="AR5505" s="346" t="s">
        <v>8721</v>
      </c>
      <c r="AS5505" s="346" t="s">
        <v>1994</v>
      </c>
      <c r="AT5505" s="346" t="s">
        <v>12764</v>
      </c>
      <c r="AU5505" s="346" t="s">
        <v>8721</v>
      </c>
      <c r="AV5505" s="346" t="s">
        <v>8721</v>
      </c>
      <c r="AW5505" s="327" t="s">
        <v>12484</v>
      </c>
      <c r="AX5505" s="346" t="s">
        <v>12741</v>
      </c>
      <c r="AY5505" s="346" t="s">
        <v>12484</v>
      </c>
      <c r="BA5505" s="309" t="s">
        <v>12486</v>
      </c>
      <c r="BB5505" s="310" t="s">
        <v>8721</v>
      </c>
      <c r="BC5505" s="309" t="s">
        <v>8721</v>
      </c>
      <c r="BD5505" s="309">
        <v>2</v>
      </c>
      <c r="BE5505" s="307"/>
      <c r="BF5505" s="310" t="b">
        <v>1</v>
      </c>
    </row>
    <row r="5506" spans="1:58" s="311" customFormat="1" ht="15" customHeight="1" x14ac:dyDescent="0.25">
      <c r="A5506" s="335">
        <v>5366</v>
      </c>
      <c r="B5506" s="345" t="s">
        <v>7656</v>
      </c>
      <c r="C5506" s="337">
        <v>4396</v>
      </c>
      <c r="D5506" s="337" t="s">
        <v>7656</v>
      </c>
      <c r="E5506" s="337" t="s">
        <v>7635</v>
      </c>
      <c r="F5506" s="337" t="s">
        <v>11914</v>
      </c>
      <c r="G5506" s="337" t="s">
        <v>11915</v>
      </c>
      <c r="H5506" s="337" t="s">
        <v>11916</v>
      </c>
      <c r="I5506" s="337" t="s">
        <v>7649</v>
      </c>
      <c r="J5506" s="337" t="s">
        <v>16770</v>
      </c>
      <c r="K5506" s="337" t="s">
        <v>12473</v>
      </c>
      <c r="L5506" s="338" t="s">
        <v>12474</v>
      </c>
      <c r="M5506" s="337" t="s">
        <v>15741</v>
      </c>
      <c r="N5506" s="337" t="s">
        <v>12932</v>
      </c>
      <c r="O5506" s="337" t="s">
        <v>8721</v>
      </c>
      <c r="P5506" s="337" t="s">
        <v>8721</v>
      </c>
      <c r="Q5506" s="337" t="s">
        <v>8721</v>
      </c>
      <c r="R5506" s="337" t="s">
        <v>8721</v>
      </c>
      <c r="S5506" s="337" t="s">
        <v>8721</v>
      </c>
      <c r="T5506" s="337" t="s">
        <v>8721</v>
      </c>
      <c r="U5506" s="337" t="s">
        <v>8721</v>
      </c>
      <c r="V5506" s="337" t="s">
        <v>16771</v>
      </c>
      <c r="W5506" s="337" t="s">
        <v>12476</v>
      </c>
      <c r="X5506" s="337" t="s">
        <v>8871</v>
      </c>
      <c r="Y5506" s="337" t="s">
        <v>8721</v>
      </c>
      <c r="Z5506" s="337" t="s">
        <v>12484</v>
      </c>
      <c r="AA5506" s="337" t="s">
        <v>12484</v>
      </c>
      <c r="AB5506" s="337" t="s">
        <v>12484</v>
      </c>
      <c r="AC5506" s="339">
        <v>440.42319881873146</v>
      </c>
      <c r="AD5506" s="339" t="s">
        <v>12478</v>
      </c>
      <c r="AE5506" s="339">
        <v>546.03848917931714</v>
      </c>
      <c r="AF5506" s="340">
        <v>0.23980410351647841</v>
      </c>
      <c r="AG5506" s="366">
        <v>793.20730910481359</v>
      </c>
      <c r="AH5506" s="366">
        <v>569.50388140894279</v>
      </c>
      <c r="AI5506" s="340">
        <v>0.29308329564932412</v>
      </c>
      <c r="AJ5506" s="340">
        <v>4.2973879487677724E-2</v>
      </c>
      <c r="AK5506" s="341">
        <v>569.50388140894279</v>
      </c>
      <c r="AL5506" s="342">
        <v>0.29308329564932412</v>
      </c>
      <c r="AM5506" s="339" t="s">
        <v>12762</v>
      </c>
      <c r="AN5506" s="339" t="s">
        <v>12484</v>
      </c>
      <c r="AO5506" s="337" t="s">
        <v>12763</v>
      </c>
      <c r="AP5506" s="343">
        <v>43707</v>
      </c>
      <c r="AQ5506" s="335" t="s">
        <v>12921</v>
      </c>
      <c r="AR5506" s="335" t="s">
        <v>8721</v>
      </c>
      <c r="AS5506" s="335" t="s">
        <v>1994</v>
      </c>
      <c r="AT5506" s="335" t="s">
        <v>12764</v>
      </c>
      <c r="AU5506" s="335" t="s">
        <v>8721</v>
      </c>
      <c r="AV5506" s="335" t="s">
        <v>8721</v>
      </c>
      <c r="AW5506" s="327" t="s">
        <v>12484</v>
      </c>
      <c r="AX5506" s="335" t="s">
        <v>12741</v>
      </c>
      <c r="AY5506" s="335" t="s">
        <v>12484</v>
      </c>
      <c r="BA5506" s="311" t="s">
        <v>12486</v>
      </c>
      <c r="BB5506" s="310" t="s">
        <v>8721</v>
      </c>
      <c r="BC5506" s="311" t="s">
        <v>8721</v>
      </c>
      <c r="BD5506" s="311">
        <v>2</v>
      </c>
      <c r="BE5506" s="307"/>
      <c r="BF5506" s="310" t="b">
        <v>1</v>
      </c>
    </row>
    <row r="5507" spans="1:58" s="309" customFormat="1" ht="15" customHeight="1" x14ac:dyDescent="0.25">
      <c r="A5507" s="345">
        <v>5367</v>
      </c>
      <c r="B5507" s="345" t="s">
        <v>7657</v>
      </c>
      <c r="C5507" s="346">
        <v>4397</v>
      </c>
      <c r="D5507" s="346" t="s">
        <v>7657</v>
      </c>
      <c r="E5507" s="346" t="s">
        <v>7635</v>
      </c>
      <c r="F5507" s="346" t="s">
        <v>11914</v>
      </c>
      <c r="G5507" s="346" t="s">
        <v>11915</v>
      </c>
      <c r="H5507" s="346" t="s">
        <v>11916</v>
      </c>
      <c r="I5507" s="346" t="s">
        <v>7651</v>
      </c>
      <c r="J5507" s="346" t="s">
        <v>16770</v>
      </c>
      <c r="K5507" s="346" t="s">
        <v>12473</v>
      </c>
      <c r="L5507" s="347" t="s">
        <v>12474</v>
      </c>
      <c r="M5507" s="346" t="s">
        <v>15741</v>
      </c>
      <c r="N5507" s="346" t="s">
        <v>12932</v>
      </c>
      <c r="O5507" s="346" t="s">
        <v>8721</v>
      </c>
      <c r="P5507" s="346" t="s">
        <v>8721</v>
      </c>
      <c r="Q5507" s="346" t="s">
        <v>8721</v>
      </c>
      <c r="R5507" s="346" t="s">
        <v>8721</v>
      </c>
      <c r="S5507" s="346" t="s">
        <v>8721</v>
      </c>
      <c r="T5507" s="346" t="s">
        <v>8721</v>
      </c>
      <c r="U5507" s="346" t="s">
        <v>8721</v>
      </c>
      <c r="V5507" s="346" t="s">
        <v>16771</v>
      </c>
      <c r="W5507" s="346" t="s">
        <v>12476</v>
      </c>
      <c r="X5507" s="346" t="s">
        <v>8871</v>
      </c>
      <c r="Y5507" s="346" t="s">
        <v>8721</v>
      </c>
      <c r="Z5507" s="346" t="s">
        <v>12484</v>
      </c>
      <c r="AA5507" s="346" t="s">
        <v>12484</v>
      </c>
      <c r="AB5507" s="346" t="s">
        <v>12484</v>
      </c>
      <c r="AC5507" s="348">
        <v>457.95248036375568</v>
      </c>
      <c r="AD5507" s="348" t="s">
        <v>12478</v>
      </c>
      <c r="AE5507" s="348">
        <v>567.77136437053377</v>
      </c>
      <c r="AF5507" s="349">
        <v>0.23980410351647841</v>
      </c>
      <c r="AG5507" s="359">
        <v>824.77774926818915</v>
      </c>
      <c r="AH5507" s="359">
        <v>592.17070255954741</v>
      </c>
      <c r="AI5507" s="349">
        <v>0.29308329564932367</v>
      </c>
      <c r="AJ5507" s="349">
        <v>4.2973879487677724E-2</v>
      </c>
      <c r="AK5507" s="350">
        <v>592.17070255954741</v>
      </c>
      <c r="AL5507" s="351">
        <v>0.29308329564932367</v>
      </c>
      <c r="AM5507" s="348" t="s">
        <v>12762</v>
      </c>
      <c r="AN5507" s="348" t="s">
        <v>12484</v>
      </c>
      <c r="AO5507" s="346" t="s">
        <v>12763</v>
      </c>
      <c r="AP5507" s="352">
        <v>43707</v>
      </c>
      <c r="AQ5507" s="346" t="s">
        <v>12921</v>
      </c>
      <c r="AR5507" s="346" t="s">
        <v>8721</v>
      </c>
      <c r="AS5507" s="346" t="s">
        <v>1994</v>
      </c>
      <c r="AT5507" s="346" t="s">
        <v>12764</v>
      </c>
      <c r="AU5507" s="346" t="s">
        <v>8721</v>
      </c>
      <c r="AV5507" s="346" t="s">
        <v>8721</v>
      </c>
      <c r="AW5507" s="327" t="s">
        <v>12484</v>
      </c>
      <c r="AX5507" s="346" t="s">
        <v>12741</v>
      </c>
      <c r="AY5507" s="346" t="s">
        <v>12484</v>
      </c>
      <c r="BA5507" s="309" t="s">
        <v>12486</v>
      </c>
      <c r="BB5507" s="310" t="s">
        <v>8721</v>
      </c>
      <c r="BC5507" s="309" t="s">
        <v>8721</v>
      </c>
      <c r="BD5507" s="309">
        <v>2</v>
      </c>
      <c r="BE5507" s="307"/>
      <c r="BF5507" s="310" t="b">
        <v>1</v>
      </c>
    </row>
    <row r="5508" spans="1:58" s="311" customFormat="1" ht="15" customHeight="1" x14ac:dyDescent="0.25">
      <c r="A5508" s="335">
        <v>5368</v>
      </c>
      <c r="B5508" s="345" t="s">
        <v>7646</v>
      </c>
      <c r="C5508" s="337">
        <v>4388</v>
      </c>
      <c r="D5508" s="337" t="s">
        <v>7646</v>
      </c>
      <c r="E5508" s="337" t="s">
        <v>7635</v>
      </c>
      <c r="F5508" s="337" t="s">
        <v>11914</v>
      </c>
      <c r="G5508" s="337" t="s">
        <v>11917</v>
      </c>
      <c r="H5508" s="337" t="s">
        <v>11916</v>
      </c>
      <c r="I5508" s="337" t="s">
        <v>7637</v>
      </c>
      <c r="J5508" s="337" t="s">
        <v>16770</v>
      </c>
      <c r="K5508" s="337" t="s">
        <v>12473</v>
      </c>
      <c r="L5508" s="338" t="s">
        <v>12474</v>
      </c>
      <c r="M5508" s="337" t="s">
        <v>15741</v>
      </c>
      <c r="N5508" s="337" t="s">
        <v>12932</v>
      </c>
      <c r="O5508" s="337" t="s">
        <v>8721</v>
      </c>
      <c r="P5508" s="337" t="s">
        <v>8721</v>
      </c>
      <c r="Q5508" s="337" t="s">
        <v>8721</v>
      </c>
      <c r="R5508" s="337" t="s">
        <v>8721</v>
      </c>
      <c r="S5508" s="337" t="s">
        <v>8721</v>
      </c>
      <c r="T5508" s="337" t="s">
        <v>8721</v>
      </c>
      <c r="U5508" s="337" t="s">
        <v>8721</v>
      </c>
      <c r="V5508" s="337" t="s">
        <v>16771</v>
      </c>
      <c r="W5508" s="337" t="s">
        <v>12476</v>
      </c>
      <c r="X5508" s="337" t="s">
        <v>8871</v>
      </c>
      <c r="Y5508" s="337" t="s">
        <v>8721</v>
      </c>
      <c r="Z5508" s="337" t="s">
        <v>12484</v>
      </c>
      <c r="AA5508" s="337" t="s">
        <v>12484</v>
      </c>
      <c r="AB5508" s="337" t="s">
        <v>12484</v>
      </c>
      <c r="AC5508" s="339">
        <v>330.86518916233064</v>
      </c>
      <c r="AD5508" s="339" t="s">
        <v>12478</v>
      </c>
      <c r="AE5508" s="339">
        <v>410.2080192342134</v>
      </c>
      <c r="AF5508" s="340">
        <v>0.23980410351647841</v>
      </c>
      <c r="AG5508" s="366">
        <v>595.8920580837156</v>
      </c>
      <c r="AH5508" s="366">
        <v>427.83624921766346</v>
      </c>
      <c r="AI5508" s="340">
        <v>0.29308329564932389</v>
      </c>
      <c r="AJ5508" s="340">
        <v>4.2973879487677724E-2</v>
      </c>
      <c r="AK5508" s="341">
        <v>427.83624921766346</v>
      </c>
      <c r="AL5508" s="342">
        <v>0.29308329564932389</v>
      </c>
      <c r="AM5508" s="339" t="s">
        <v>12762</v>
      </c>
      <c r="AN5508" s="339" t="s">
        <v>12484</v>
      </c>
      <c r="AO5508" s="337" t="s">
        <v>12763</v>
      </c>
      <c r="AP5508" s="343">
        <v>43707</v>
      </c>
      <c r="AQ5508" s="335" t="s">
        <v>12921</v>
      </c>
      <c r="AR5508" s="335" t="s">
        <v>8721</v>
      </c>
      <c r="AS5508" s="335" t="s">
        <v>1994</v>
      </c>
      <c r="AT5508" s="335" t="s">
        <v>12764</v>
      </c>
      <c r="AU5508" s="335" t="s">
        <v>8721</v>
      </c>
      <c r="AV5508" s="335" t="s">
        <v>8721</v>
      </c>
      <c r="AW5508" s="327" t="s">
        <v>12484</v>
      </c>
      <c r="AX5508" s="335" t="s">
        <v>12741</v>
      </c>
      <c r="AY5508" s="335" t="s">
        <v>12484</v>
      </c>
      <c r="AZ5508" s="309"/>
      <c r="BA5508" s="311" t="s">
        <v>12486</v>
      </c>
      <c r="BB5508" s="310" t="s">
        <v>8721</v>
      </c>
      <c r="BC5508" s="311" t="s">
        <v>8721</v>
      </c>
      <c r="BD5508" s="311">
        <v>2</v>
      </c>
      <c r="BE5508" s="307"/>
      <c r="BF5508" s="310" t="b">
        <v>1</v>
      </c>
    </row>
    <row r="5509" spans="1:58" s="309" customFormat="1" ht="15" customHeight="1" x14ac:dyDescent="0.25">
      <c r="A5509" s="345">
        <v>5369</v>
      </c>
      <c r="B5509" s="345" t="s">
        <v>7647</v>
      </c>
      <c r="C5509" s="346">
        <v>4389</v>
      </c>
      <c r="D5509" s="346" t="s">
        <v>7647</v>
      </c>
      <c r="E5509" s="346" t="s">
        <v>7635</v>
      </c>
      <c r="F5509" s="346" t="s">
        <v>11914</v>
      </c>
      <c r="G5509" s="346" t="s">
        <v>11917</v>
      </c>
      <c r="H5509" s="346" t="s">
        <v>11916</v>
      </c>
      <c r="I5509" s="346" t="s">
        <v>7639</v>
      </c>
      <c r="J5509" s="346" t="s">
        <v>16770</v>
      </c>
      <c r="K5509" s="346" t="s">
        <v>12473</v>
      </c>
      <c r="L5509" s="347" t="s">
        <v>12474</v>
      </c>
      <c r="M5509" s="346" t="s">
        <v>15741</v>
      </c>
      <c r="N5509" s="346" t="s">
        <v>12932</v>
      </c>
      <c r="O5509" s="346" t="s">
        <v>8721</v>
      </c>
      <c r="P5509" s="346" t="s">
        <v>8721</v>
      </c>
      <c r="Q5509" s="346" t="s">
        <v>8721</v>
      </c>
      <c r="R5509" s="346" t="s">
        <v>8721</v>
      </c>
      <c r="S5509" s="346" t="s">
        <v>8721</v>
      </c>
      <c r="T5509" s="346" t="s">
        <v>8721</v>
      </c>
      <c r="U5509" s="346" t="s">
        <v>8721</v>
      </c>
      <c r="V5509" s="346" t="s">
        <v>16771</v>
      </c>
      <c r="W5509" s="346" t="s">
        <v>12476</v>
      </c>
      <c r="X5509" s="346" t="s">
        <v>8871</v>
      </c>
      <c r="Y5509" s="346" t="s">
        <v>8721</v>
      </c>
      <c r="Z5509" s="346" t="s">
        <v>12484</v>
      </c>
      <c r="AA5509" s="346" t="s">
        <v>12484</v>
      </c>
      <c r="AB5509" s="346" t="s">
        <v>12484</v>
      </c>
      <c r="AC5509" s="348">
        <v>344.74253705214142</v>
      </c>
      <c r="AD5509" s="348" t="s">
        <v>12478</v>
      </c>
      <c r="AE5509" s="348">
        <v>427.41321209392652</v>
      </c>
      <c r="AF5509" s="349">
        <v>0.23980410351647841</v>
      </c>
      <c r="AG5509" s="359">
        <v>620.88532321305468</v>
      </c>
      <c r="AH5509" s="359">
        <v>445.78081596189219</v>
      </c>
      <c r="AI5509" s="349">
        <v>0.29308329564932389</v>
      </c>
      <c r="AJ5509" s="349">
        <v>4.2973879487677724E-2</v>
      </c>
      <c r="AK5509" s="350">
        <v>445.78081596189219</v>
      </c>
      <c r="AL5509" s="351">
        <v>0.29308329564932389</v>
      </c>
      <c r="AM5509" s="348" t="s">
        <v>12762</v>
      </c>
      <c r="AN5509" s="348" t="s">
        <v>12484</v>
      </c>
      <c r="AO5509" s="346" t="s">
        <v>12763</v>
      </c>
      <c r="AP5509" s="352">
        <v>43707</v>
      </c>
      <c r="AQ5509" s="346" t="s">
        <v>12921</v>
      </c>
      <c r="AR5509" s="346" t="s">
        <v>8721</v>
      </c>
      <c r="AS5509" s="346" t="s">
        <v>1994</v>
      </c>
      <c r="AT5509" s="346" t="s">
        <v>12764</v>
      </c>
      <c r="AU5509" s="346" t="s">
        <v>8721</v>
      </c>
      <c r="AV5509" s="346" t="s">
        <v>8721</v>
      </c>
      <c r="AW5509" s="327" t="s">
        <v>12484</v>
      </c>
      <c r="AX5509" s="346" t="s">
        <v>12741</v>
      </c>
      <c r="AY5509" s="346" t="s">
        <v>12484</v>
      </c>
      <c r="AZ5509" s="311"/>
      <c r="BA5509" s="309" t="s">
        <v>12486</v>
      </c>
      <c r="BB5509" s="310" t="s">
        <v>8721</v>
      </c>
      <c r="BC5509" s="309" t="s">
        <v>8721</v>
      </c>
      <c r="BD5509" s="309">
        <v>2</v>
      </c>
      <c r="BE5509" s="307"/>
      <c r="BF5509" s="310" t="b">
        <v>1</v>
      </c>
    </row>
    <row r="5510" spans="1:58" s="311" customFormat="1" ht="15" customHeight="1" x14ac:dyDescent="0.25">
      <c r="A5510" s="335">
        <v>5370</v>
      </c>
      <c r="B5510" s="345" t="s">
        <v>7648</v>
      </c>
      <c r="C5510" s="337">
        <v>4390</v>
      </c>
      <c r="D5510" s="337" t="s">
        <v>7648</v>
      </c>
      <c r="E5510" s="337" t="s">
        <v>7635</v>
      </c>
      <c r="F5510" s="337" t="s">
        <v>11914</v>
      </c>
      <c r="G5510" s="337" t="s">
        <v>11917</v>
      </c>
      <c r="H5510" s="337" t="s">
        <v>11916</v>
      </c>
      <c r="I5510" s="337" t="s">
        <v>7641</v>
      </c>
      <c r="J5510" s="337" t="s">
        <v>16770</v>
      </c>
      <c r="K5510" s="337" t="s">
        <v>12473</v>
      </c>
      <c r="L5510" s="338" t="s">
        <v>12474</v>
      </c>
      <c r="M5510" s="337" t="s">
        <v>15741</v>
      </c>
      <c r="N5510" s="337" t="s">
        <v>12932</v>
      </c>
      <c r="O5510" s="337" t="s">
        <v>8721</v>
      </c>
      <c r="P5510" s="337" t="s">
        <v>8721</v>
      </c>
      <c r="Q5510" s="337" t="s">
        <v>8721</v>
      </c>
      <c r="R5510" s="337" t="s">
        <v>8721</v>
      </c>
      <c r="S5510" s="337" t="s">
        <v>8721</v>
      </c>
      <c r="T5510" s="337" t="s">
        <v>8721</v>
      </c>
      <c r="U5510" s="337" t="s">
        <v>8721</v>
      </c>
      <c r="V5510" s="337" t="s">
        <v>16771</v>
      </c>
      <c r="W5510" s="337" t="s">
        <v>12476</v>
      </c>
      <c r="X5510" s="337" t="s">
        <v>8871</v>
      </c>
      <c r="Y5510" s="337" t="s">
        <v>8721</v>
      </c>
      <c r="Z5510" s="337" t="s">
        <v>12484</v>
      </c>
      <c r="AA5510" s="337" t="s">
        <v>12484</v>
      </c>
      <c r="AB5510" s="337" t="s">
        <v>12484</v>
      </c>
      <c r="AC5510" s="339">
        <v>357.88949821090955</v>
      </c>
      <c r="AD5510" s="339" t="s">
        <v>12478</v>
      </c>
      <c r="AE5510" s="339">
        <v>443.71286848733899</v>
      </c>
      <c r="AF5510" s="340">
        <v>0.23980410351647841</v>
      </c>
      <c r="AG5510" s="366">
        <v>644.56315333558643</v>
      </c>
      <c r="AH5510" s="366">
        <v>462.78093182484571</v>
      </c>
      <c r="AI5510" s="340">
        <v>0.29308329564932389</v>
      </c>
      <c r="AJ5510" s="340">
        <v>4.2973879487677724E-2</v>
      </c>
      <c r="AK5510" s="341">
        <v>462.78093182484571</v>
      </c>
      <c r="AL5510" s="342">
        <v>0.29308329564932389</v>
      </c>
      <c r="AM5510" s="339" t="s">
        <v>12762</v>
      </c>
      <c r="AN5510" s="339" t="s">
        <v>12484</v>
      </c>
      <c r="AO5510" s="337" t="s">
        <v>12763</v>
      </c>
      <c r="AP5510" s="343">
        <v>43707</v>
      </c>
      <c r="AQ5510" s="335" t="s">
        <v>12921</v>
      </c>
      <c r="AR5510" s="335" t="s">
        <v>8721</v>
      </c>
      <c r="AS5510" s="335" t="s">
        <v>1994</v>
      </c>
      <c r="AT5510" s="335" t="s">
        <v>12764</v>
      </c>
      <c r="AU5510" s="335" t="s">
        <v>8721</v>
      </c>
      <c r="AV5510" s="335" t="s">
        <v>8721</v>
      </c>
      <c r="AW5510" s="327" t="s">
        <v>12484</v>
      </c>
      <c r="AX5510" s="335" t="s">
        <v>12741</v>
      </c>
      <c r="AY5510" s="335" t="s">
        <v>12484</v>
      </c>
      <c r="AZ5510" s="309"/>
      <c r="BA5510" s="311" t="s">
        <v>12486</v>
      </c>
      <c r="BB5510" s="310" t="s">
        <v>8721</v>
      </c>
      <c r="BC5510" s="311" t="s">
        <v>8721</v>
      </c>
      <c r="BD5510" s="311">
        <v>2</v>
      </c>
      <c r="BE5510" s="307"/>
      <c r="BF5510" s="310" t="b">
        <v>1</v>
      </c>
    </row>
    <row r="5511" spans="1:58" s="309" customFormat="1" ht="15" customHeight="1" x14ac:dyDescent="0.25">
      <c r="A5511" s="345">
        <v>5371</v>
      </c>
      <c r="B5511" s="345" t="s">
        <v>7650</v>
      </c>
      <c r="C5511" s="346">
        <v>4391</v>
      </c>
      <c r="D5511" s="346" t="s">
        <v>7650</v>
      </c>
      <c r="E5511" s="346" t="s">
        <v>7635</v>
      </c>
      <c r="F5511" s="346" t="s">
        <v>11914</v>
      </c>
      <c r="G5511" s="346" t="s">
        <v>11917</v>
      </c>
      <c r="H5511" s="346" t="s">
        <v>11916</v>
      </c>
      <c r="I5511" s="346" t="s">
        <v>7649</v>
      </c>
      <c r="J5511" s="346" t="s">
        <v>16770</v>
      </c>
      <c r="K5511" s="346" t="s">
        <v>12473</v>
      </c>
      <c r="L5511" s="347" t="s">
        <v>12474</v>
      </c>
      <c r="M5511" s="346" t="s">
        <v>15741</v>
      </c>
      <c r="N5511" s="346" t="s">
        <v>12932</v>
      </c>
      <c r="O5511" s="346" t="s">
        <v>8721</v>
      </c>
      <c r="P5511" s="346" t="s">
        <v>8721</v>
      </c>
      <c r="Q5511" s="346" t="s">
        <v>8721</v>
      </c>
      <c r="R5511" s="346" t="s">
        <v>8721</v>
      </c>
      <c r="S5511" s="346" t="s">
        <v>8721</v>
      </c>
      <c r="T5511" s="346" t="s">
        <v>8721</v>
      </c>
      <c r="U5511" s="346" t="s">
        <v>8721</v>
      </c>
      <c r="V5511" s="346" t="s">
        <v>16771</v>
      </c>
      <c r="W5511" s="346" t="s">
        <v>12476</v>
      </c>
      <c r="X5511" s="346" t="s">
        <v>8871</v>
      </c>
      <c r="Y5511" s="346" t="s">
        <v>8721</v>
      </c>
      <c r="Z5511" s="346" t="s">
        <v>12484</v>
      </c>
      <c r="AA5511" s="346" t="s">
        <v>12484</v>
      </c>
      <c r="AB5511" s="346" t="s">
        <v>12484</v>
      </c>
      <c r="AC5511" s="348">
        <v>371.76684610072027</v>
      </c>
      <c r="AD5511" s="348" t="s">
        <v>12478</v>
      </c>
      <c r="AE5511" s="348">
        <v>460.91806134705212</v>
      </c>
      <c r="AF5511" s="349">
        <v>0.23980410351647841</v>
      </c>
      <c r="AG5511" s="359">
        <v>669.55641846492551</v>
      </c>
      <c r="AH5511" s="359">
        <v>480.72549856907443</v>
      </c>
      <c r="AI5511" s="349">
        <v>0.29308329564932412</v>
      </c>
      <c r="AJ5511" s="349">
        <v>4.2973879487677724E-2</v>
      </c>
      <c r="AK5511" s="350">
        <v>480.72549856907443</v>
      </c>
      <c r="AL5511" s="351">
        <v>0.29308329564932412</v>
      </c>
      <c r="AM5511" s="348" t="s">
        <v>12762</v>
      </c>
      <c r="AN5511" s="348" t="s">
        <v>12484</v>
      </c>
      <c r="AO5511" s="346" t="s">
        <v>12763</v>
      </c>
      <c r="AP5511" s="352">
        <v>43707</v>
      </c>
      <c r="AQ5511" s="346" t="s">
        <v>12921</v>
      </c>
      <c r="AR5511" s="346" t="s">
        <v>8721</v>
      </c>
      <c r="AS5511" s="346" t="s">
        <v>1994</v>
      </c>
      <c r="AT5511" s="346" t="s">
        <v>12764</v>
      </c>
      <c r="AU5511" s="346" t="s">
        <v>8721</v>
      </c>
      <c r="AV5511" s="346" t="s">
        <v>8721</v>
      </c>
      <c r="AW5511" s="327" t="s">
        <v>12484</v>
      </c>
      <c r="AX5511" s="346" t="s">
        <v>12741</v>
      </c>
      <c r="AY5511" s="346" t="s">
        <v>12484</v>
      </c>
      <c r="AZ5511" s="311"/>
      <c r="BA5511" s="309" t="s">
        <v>12486</v>
      </c>
      <c r="BB5511" s="310" t="s">
        <v>8721</v>
      </c>
      <c r="BC5511" s="309" t="s">
        <v>8721</v>
      </c>
      <c r="BD5511" s="309">
        <v>2</v>
      </c>
      <c r="BE5511" s="307"/>
      <c r="BF5511" s="310" t="b">
        <v>1</v>
      </c>
    </row>
    <row r="5512" spans="1:58" s="311" customFormat="1" ht="15" customHeight="1" x14ac:dyDescent="0.25">
      <c r="A5512" s="335">
        <v>5372</v>
      </c>
      <c r="B5512" s="345" t="s">
        <v>7652</v>
      </c>
      <c r="C5512" s="337">
        <v>4392</v>
      </c>
      <c r="D5512" s="337" t="s">
        <v>7652</v>
      </c>
      <c r="E5512" s="337" t="s">
        <v>7635</v>
      </c>
      <c r="F5512" s="337" t="s">
        <v>11914</v>
      </c>
      <c r="G5512" s="337" t="s">
        <v>11917</v>
      </c>
      <c r="H5512" s="337" t="s">
        <v>11916</v>
      </c>
      <c r="I5512" s="337" t="s">
        <v>7651</v>
      </c>
      <c r="J5512" s="337" t="s">
        <v>16770</v>
      </c>
      <c r="K5512" s="337" t="s">
        <v>12473</v>
      </c>
      <c r="L5512" s="338" t="s">
        <v>12474</v>
      </c>
      <c r="M5512" s="337" t="s">
        <v>15741</v>
      </c>
      <c r="N5512" s="337" t="s">
        <v>12932</v>
      </c>
      <c r="O5512" s="337" t="s">
        <v>8721</v>
      </c>
      <c r="P5512" s="337" t="s">
        <v>8721</v>
      </c>
      <c r="Q5512" s="337" t="s">
        <v>8721</v>
      </c>
      <c r="R5512" s="337" t="s">
        <v>8721</v>
      </c>
      <c r="S5512" s="337" t="s">
        <v>8721</v>
      </c>
      <c r="T5512" s="337" t="s">
        <v>8721</v>
      </c>
      <c r="U5512" s="337" t="s">
        <v>8721</v>
      </c>
      <c r="V5512" s="337" t="s">
        <v>16771</v>
      </c>
      <c r="W5512" s="337" t="s">
        <v>12476</v>
      </c>
      <c r="X5512" s="337" t="s">
        <v>8871</v>
      </c>
      <c r="Y5512" s="337" t="s">
        <v>8721</v>
      </c>
      <c r="Z5512" s="337" t="s">
        <v>12484</v>
      </c>
      <c r="AA5512" s="337" t="s">
        <v>12484</v>
      </c>
      <c r="AB5512" s="337" t="s">
        <v>12484</v>
      </c>
      <c r="AC5512" s="339">
        <v>384.91380725948841</v>
      </c>
      <c r="AD5512" s="339" t="s">
        <v>12478</v>
      </c>
      <c r="AE5512" s="339">
        <v>477.21771774046459</v>
      </c>
      <c r="AF5512" s="340">
        <v>0.23980410351647841</v>
      </c>
      <c r="AG5512" s="366">
        <v>693.23424858745727</v>
      </c>
      <c r="AH5512" s="366">
        <v>497.7256144320279</v>
      </c>
      <c r="AI5512" s="340">
        <v>0.29308329564932389</v>
      </c>
      <c r="AJ5512" s="340">
        <v>4.2973879487677724E-2</v>
      </c>
      <c r="AK5512" s="341">
        <v>497.7256144320279</v>
      </c>
      <c r="AL5512" s="342">
        <v>0.29308329564932389</v>
      </c>
      <c r="AM5512" s="339" t="s">
        <v>12762</v>
      </c>
      <c r="AN5512" s="339" t="s">
        <v>12484</v>
      </c>
      <c r="AO5512" s="337" t="s">
        <v>12763</v>
      </c>
      <c r="AP5512" s="343">
        <v>43707</v>
      </c>
      <c r="AQ5512" s="335" t="s">
        <v>12921</v>
      </c>
      <c r="AR5512" s="335" t="s">
        <v>8721</v>
      </c>
      <c r="AS5512" s="335" t="s">
        <v>1994</v>
      </c>
      <c r="AT5512" s="335" t="s">
        <v>12764</v>
      </c>
      <c r="AU5512" s="335" t="s">
        <v>8721</v>
      </c>
      <c r="AV5512" s="335" t="s">
        <v>8721</v>
      </c>
      <c r="AW5512" s="327" t="s">
        <v>12484</v>
      </c>
      <c r="AX5512" s="335" t="s">
        <v>12741</v>
      </c>
      <c r="AY5512" s="335" t="s">
        <v>12484</v>
      </c>
      <c r="BA5512" s="311" t="s">
        <v>12486</v>
      </c>
      <c r="BB5512" s="310" t="s">
        <v>8721</v>
      </c>
      <c r="BC5512" s="311" t="s">
        <v>8721</v>
      </c>
      <c r="BD5512" s="311">
        <v>2</v>
      </c>
      <c r="BE5512" s="307"/>
      <c r="BF5512" s="310" t="b">
        <v>1</v>
      </c>
    </row>
    <row r="5513" spans="1:58" s="309" customFormat="1" ht="15" customHeight="1" x14ac:dyDescent="0.25">
      <c r="A5513" s="345">
        <v>5373</v>
      </c>
      <c r="B5513" s="345" t="s">
        <v>7659</v>
      </c>
      <c r="C5513" s="337">
        <v>4275</v>
      </c>
      <c r="D5513" s="337" t="s">
        <v>7659</v>
      </c>
      <c r="E5513" s="337" t="s">
        <v>11918</v>
      </c>
      <c r="F5513" s="337" t="s">
        <v>11913</v>
      </c>
      <c r="G5513" s="337" t="s">
        <v>7677</v>
      </c>
      <c r="H5513" s="337" t="s">
        <v>11916</v>
      </c>
      <c r="I5513" s="337" t="s">
        <v>7658</v>
      </c>
      <c r="J5513" s="337" t="s">
        <v>16772</v>
      </c>
      <c r="K5513" s="337" t="s">
        <v>12473</v>
      </c>
      <c r="L5513" s="338" t="s">
        <v>12474</v>
      </c>
      <c r="M5513" s="337" t="s">
        <v>8721</v>
      </c>
      <c r="N5513" s="337" t="s">
        <v>16773</v>
      </c>
      <c r="O5513" s="337" t="s">
        <v>8721</v>
      </c>
      <c r="P5513" s="337" t="s">
        <v>8721</v>
      </c>
      <c r="Q5513" s="337" t="s">
        <v>8721</v>
      </c>
      <c r="R5513" s="337" t="s">
        <v>8721</v>
      </c>
      <c r="S5513" s="337" t="s">
        <v>16774</v>
      </c>
      <c r="T5513" s="337" t="s">
        <v>16775</v>
      </c>
      <c r="U5513" s="337" t="s">
        <v>8721</v>
      </c>
      <c r="V5513" s="337" t="s">
        <v>16776</v>
      </c>
      <c r="W5513" s="337" t="s">
        <v>12476</v>
      </c>
      <c r="X5513" s="337" t="s">
        <v>8871</v>
      </c>
      <c r="Y5513" s="337" t="s">
        <v>13022</v>
      </c>
      <c r="Z5513" s="337" t="s">
        <v>12484</v>
      </c>
      <c r="AA5513" s="337" t="s">
        <v>12484</v>
      </c>
      <c r="AB5513" s="337" t="s">
        <v>12484</v>
      </c>
      <c r="AC5513" s="339">
        <v>629.52140348783564</v>
      </c>
      <c r="AD5513" s="339" t="s">
        <v>12478</v>
      </c>
      <c r="AE5513" s="339">
        <v>780.48321929567135</v>
      </c>
      <c r="AF5513" s="340">
        <v>0.23980410351647841</v>
      </c>
      <c r="AG5513" s="366">
        <v>1217.031056751767</v>
      </c>
      <c r="AH5513" s="366">
        <v>873.79919809056196</v>
      </c>
      <c r="AI5513" s="340">
        <v>0.38803731413946529</v>
      </c>
      <c r="AJ5513" s="340">
        <v>0.1195618002896992</v>
      </c>
      <c r="AK5513" s="341">
        <v>873.79919809056196</v>
      </c>
      <c r="AL5513" s="342">
        <v>0.38803731413946529</v>
      </c>
      <c r="AM5513" s="339" t="s">
        <v>12762</v>
      </c>
      <c r="AN5513" s="339" t="s">
        <v>12484</v>
      </c>
      <c r="AO5513" s="337" t="s">
        <v>12763</v>
      </c>
      <c r="AP5513" s="343">
        <v>43707</v>
      </c>
      <c r="AQ5513" s="335" t="s">
        <v>12921</v>
      </c>
      <c r="AR5513" s="335" t="s">
        <v>8721</v>
      </c>
      <c r="AS5513" s="335" t="s">
        <v>1994</v>
      </c>
      <c r="AT5513" s="335" t="s">
        <v>12764</v>
      </c>
      <c r="AU5513" s="335" t="s">
        <v>8721</v>
      </c>
      <c r="AV5513" s="335" t="s">
        <v>8721</v>
      </c>
      <c r="AW5513" s="327" t="s">
        <v>12484</v>
      </c>
      <c r="AX5513" s="335" t="s">
        <v>12741</v>
      </c>
      <c r="AY5513" s="335" t="s">
        <v>12484</v>
      </c>
      <c r="BA5513" s="309" t="s">
        <v>12486</v>
      </c>
      <c r="BB5513" s="310" t="s">
        <v>16775</v>
      </c>
      <c r="BC5513" s="309" t="s">
        <v>8721</v>
      </c>
      <c r="BD5513" s="309">
        <v>2</v>
      </c>
      <c r="BE5513" s="307"/>
      <c r="BF5513" s="310" t="b">
        <v>1</v>
      </c>
    </row>
    <row r="5514" spans="1:58" s="311" customFormat="1" ht="15" customHeight="1" x14ac:dyDescent="0.25">
      <c r="A5514" s="335">
        <v>5374</v>
      </c>
      <c r="B5514" s="345" t="s">
        <v>7661</v>
      </c>
      <c r="C5514" s="346">
        <v>4276</v>
      </c>
      <c r="D5514" s="346" t="s">
        <v>7661</v>
      </c>
      <c r="E5514" s="346" t="s">
        <v>11918</v>
      </c>
      <c r="F5514" s="346" t="s">
        <v>11913</v>
      </c>
      <c r="G5514" s="346" t="s">
        <v>7677</v>
      </c>
      <c r="H5514" s="346" t="s">
        <v>11916</v>
      </c>
      <c r="I5514" s="346" t="s">
        <v>7660</v>
      </c>
      <c r="J5514" s="346" t="s">
        <v>16772</v>
      </c>
      <c r="K5514" s="346" t="s">
        <v>12473</v>
      </c>
      <c r="L5514" s="347" t="s">
        <v>12474</v>
      </c>
      <c r="M5514" s="346" t="s">
        <v>8721</v>
      </c>
      <c r="N5514" s="346" t="s">
        <v>16773</v>
      </c>
      <c r="O5514" s="346" t="s">
        <v>8721</v>
      </c>
      <c r="P5514" s="346" t="s">
        <v>8721</v>
      </c>
      <c r="Q5514" s="346" t="s">
        <v>8721</v>
      </c>
      <c r="R5514" s="346" t="s">
        <v>8721</v>
      </c>
      <c r="S5514" s="346" t="s">
        <v>16774</v>
      </c>
      <c r="T5514" s="346" t="s">
        <v>16775</v>
      </c>
      <c r="U5514" s="346" t="s">
        <v>8721</v>
      </c>
      <c r="V5514" s="346" t="s">
        <v>16776</v>
      </c>
      <c r="W5514" s="346" t="s">
        <v>12476</v>
      </c>
      <c r="X5514" s="346" t="s">
        <v>8871</v>
      </c>
      <c r="Y5514" s="346" t="s">
        <v>13022</v>
      </c>
      <c r="Z5514" s="346" t="s">
        <v>12484</v>
      </c>
      <c r="AA5514" s="346" t="s">
        <v>12484</v>
      </c>
      <c r="AB5514" s="346" t="s">
        <v>12484</v>
      </c>
      <c r="AC5514" s="348">
        <v>535.9340171388892</v>
      </c>
      <c r="AD5514" s="348" t="s">
        <v>12478</v>
      </c>
      <c r="AE5514" s="348">
        <v>664.45319366286549</v>
      </c>
      <c r="AF5514" s="349">
        <v>0.23980410351647841</v>
      </c>
      <c r="AG5514" s="359">
        <v>1041.19937433154</v>
      </c>
      <c r="AH5514" s="359">
        <v>747.55625445708131</v>
      </c>
      <c r="AI5514" s="349">
        <v>0.39486621589715121</v>
      </c>
      <c r="AJ5514" s="349">
        <v>0.12506984929382581</v>
      </c>
      <c r="AK5514" s="350">
        <v>747.55625445708131</v>
      </c>
      <c r="AL5514" s="351">
        <v>0.39486621589715121</v>
      </c>
      <c r="AM5514" s="348" t="s">
        <v>12762</v>
      </c>
      <c r="AN5514" s="348" t="s">
        <v>12484</v>
      </c>
      <c r="AO5514" s="346" t="s">
        <v>12763</v>
      </c>
      <c r="AP5514" s="352">
        <v>43707</v>
      </c>
      <c r="AQ5514" s="346" t="s">
        <v>12921</v>
      </c>
      <c r="AR5514" s="346" t="s">
        <v>8721</v>
      </c>
      <c r="AS5514" s="346" t="s">
        <v>1994</v>
      </c>
      <c r="AT5514" s="346" t="s">
        <v>12764</v>
      </c>
      <c r="AU5514" s="346" t="s">
        <v>8721</v>
      </c>
      <c r="AV5514" s="346" t="s">
        <v>8721</v>
      </c>
      <c r="AW5514" s="327" t="s">
        <v>12484</v>
      </c>
      <c r="AX5514" s="346" t="s">
        <v>12741</v>
      </c>
      <c r="AY5514" s="346" t="s">
        <v>12484</v>
      </c>
      <c r="BA5514" s="311" t="s">
        <v>12486</v>
      </c>
      <c r="BB5514" s="310" t="s">
        <v>16775</v>
      </c>
      <c r="BC5514" s="311" t="s">
        <v>8721</v>
      </c>
      <c r="BD5514" s="311">
        <v>2</v>
      </c>
      <c r="BE5514" s="307"/>
      <c r="BF5514" s="310" t="b">
        <v>1</v>
      </c>
    </row>
    <row r="5515" spans="1:58" s="309" customFormat="1" ht="15" customHeight="1" x14ac:dyDescent="0.25">
      <c r="A5515" s="345">
        <v>5375</v>
      </c>
      <c r="B5515" s="345" t="s">
        <v>7662</v>
      </c>
      <c r="C5515" s="346">
        <v>4269</v>
      </c>
      <c r="D5515" s="346" t="s">
        <v>7662</v>
      </c>
      <c r="E5515" s="346" t="s">
        <v>11918</v>
      </c>
      <c r="F5515" s="346" t="s">
        <v>11914</v>
      </c>
      <c r="G5515" s="346" t="s">
        <v>11919</v>
      </c>
      <c r="H5515" s="346" t="s">
        <v>11920</v>
      </c>
      <c r="I5515" s="346" t="s">
        <v>3607</v>
      </c>
      <c r="J5515" s="346" t="s">
        <v>16777</v>
      </c>
      <c r="K5515" s="346" t="s">
        <v>12473</v>
      </c>
      <c r="L5515" s="347" t="s">
        <v>12474</v>
      </c>
      <c r="M5515" s="346" t="s">
        <v>8721</v>
      </c>
      <c r="N5515" s="346" t="s">
        <v>16773</v>
      </c>
      <c r="O5515" s="346" t="s">
        <v>8721</v>
      </c>
      <c r="P5515" s="346" t="s">
        <v>8721</v>
      </c>
      <c r="Q5515" s="346" t="s">
        <v>8721</v>
      </c>
      <c r="R5515" s="346" t="s">
        <v>8721</v>
      </c>
      <c r="S5515" s="346" t="s">
        <v>16774</v>
      </c>
      <c r="T5515" s="346" t="s">
        <v>16778</v>
      </c>
      <c r="U5515" s="346" t="s">
        <v>8721</v>
      </c>
      <c r="V5515" s="346" t="s">
        <v>16776</v>
      </c>
      <c r="W5515" s="346" t="s">
        <v>12476</v>
      </c>
      <c r="X5515" s="346" t="s">
        <v>8871</v>
      </c>
      <c r="Y5515" s="346" t="s">
        <v>13022</v>
      </c>
      <c r="Z5515" s="346" t="s">
        <v>12484</v>
      </c>
      <c r="AA5515" s="346" t="s">
        <v>12484</v>
      </c>
      <c r="AB5515" s="346" t="s">
        <v>12484</v>
      </c>
      <c r="AC5515" s="348">
        <v>840.82417422881656</v>
      </c>
      <c r="AD5515" s="348" t="s">
        <v>12478</v>
      </c>
      <c r="AE5515" s="348">
        <v>1042.4572615447412</v>
      </c>
      <c r="AF5515" s="349">
        <v>0.23980410351647841</v>
      </c>
      <c r="AG5515" s="359">
        <v>1434.234899741459</v>
      </c>
      <c r="AH5515" s="359">
        <v>1029.7463637554497</v>
      </c>
      <c r="AI5515" s="349">
        <v>0.2246869147166326</v>
      </c>
      <c r="AJ5515" s="349">
        <v>-1.2193207585753818E-2</v>
      </c>
      <c r="AK5515" s="350">
        <v>1029.7463637554497</v>
      </c>
      <c r="AL5515" s="351">
        <v>0.2246869147166326</v>
      </c>
      <c r="AM5515" s="348" t="s">
        <v>12762</v>
      </c>
      <c r="AN5515" s="348" t="s">
        <v>12484</v>
      </c>
      <c r="AO5515" s="346" t="s">
        <v>12763</v>
      </c>
      <c r="AP5515" s="352">
        <v>43707</v>
      </c>
      <c r="AQ5515" s="346" t="s">
        <v>12921</v>
      </c>
      <c r="AR5515" s="346" t="s">
        <v>8721</v>
      </c>
      <c r="AS5515" s="346" t="s">
        <v>1994</v>
      </c>
      <c r="AT5515" s="346" t="s">
        <v>12764</v>
      </c>
      <c r="AU5515" s="346" t="s">
        <v>8721</v>
      </c>
      <c r="AV5515" s="346" t="s">
        <v>8721</v>
      </c>
      <c r="AW5515" s="327" t="s">
        <v>12484</v>
      </c>
      <c r="AX5515" s="346" t="s">
        <v>12741</v>
      </c>
      <c r="AY5515" s="346" t="s">
        <v>12484</v>
      </c>
      <c r="AZ5515" s="311"/>
      <c r="BA5515" s="309" t="s">
        <v>12486</v>
      </c>
      <c r="BB5515" s="310" t="s">
        <v>16778</v>
      </c>
      <c r="BC5515" s="309" t="s">
        <v>8721</v>
      </c>
      <c r="BD5515" s="309">
        <v>2</v>
      </c>
      <c r="BE5515" s="307"/>
      <c r="BF5515" s="310" t="b">
        <v>1</v>
      </c>
    </row>
    <row r="5516" spans="1:58" s="311" customFormat="1" ht="15" customHeight="1" x14ac:dyDescent="0.25">
      <c r="A5516" s="335">
        <v>5376</v>
      </c>
      <c r="B5516" s="345" t="s">
        <v>7664</v>
      </c>
      <c r="C5516" s="337">
        <v>4270</v>
      </c>
      <c r="D5516" s="337" t="s">
        <v>7664</v>
      </c>
      <c r="E5516" s="337" t="s">
        <v>11918</v>
      </c>
      <c r="F5516" s="337" t="s">
        <v>11914</v>
      </c>
      <c r="G5516" s="337" t="s">
        <v>11919</v>
      </c>
      <c r="H5516" s="337" t="s">
        <v>11920</v>
      </c>
      <c r="I5516" s="337" t="s">
        <v>7663</v>
      </c>
      <c r="J5516" s="337" t="s">
        <v>16777</v>
      </c>
      <c r="K5516" s="337" t="s">
        <v>12473</v>
      </c>
      <c r="L5516" s="338" t="s">
        <v>12474</v>
      </c>
      <c r="M5516" s="337" t="s">
        <v>8721</v>
      </c>
      <c r="N5516" s="337" t="s">
        <v>16773</v>
      </c>
      <c r="O5516" s="337" t="s">
        <v>8721</v>
      </c>
      <c r="P5516" s="337" t="s">
        <v>8721</v>
      </c>
      <c r="Q5516" s="337" t="s">
        <v>8721</v>
      </c>
      <c r="R5516" s="337" t="s">
        <v>8721</v>
      </c>
      <c r="S5516" s="337" t="s">
        <v>16774</v>
      </c>
      <c r="T5516" s="337" t="s">
        <v>16778</v>
      </c>
      <c r="U5516" s="337" t="s">
        <v>8721</v>
      </c>
      <c r="V5516" s="337" t="s">
        <v>16776</v>
      </c>
      <c r="W5516" s="337" t="s">
        <v>12476</v>
      </c>
      <c r="X5516" s="337" t="s">
        <v>8871</v>
      </c>
      <c r="Y5516" s="337" t="s">
        <v>13022</v>
      </c>
      <c r="Z5516" s="337" t="s">
        <v>12484</v>
      </c>
      <c r="AA5516" s="337" t="s">
        <v>12484</v>
      </c>
      <c r="AB5516" s="337" t="s">
        <v>12484</v>
      </c>
      <c r="AC5516" s="339">
        <v>819.62078200913345</v>
      </c>
      <c r="AD5516" s="339" t="s">
        <v>12478</v>
      </c>
      <c r="AE5516" s="339">
        <v>1016.1692088623087</v>
      </c>
      <c r="AF5516" s="340">
        <v>0.23980410351647841</v>
      </c>
      <c r="AG5516" s="366">
        <v>1313.5660980805189</v>
      </c>
      <c r="AH5516" s="366">
        <v>943.10904949717872</v>
      </c>
      <c r="AI5516" s="340">
        <v>0.15066512489512407</v>
      </c>
      <c r="AJ5516" s="340">
        <v>-7.1897631543989871E-2</v>
      </c>
      <c r="AK5516" s="341">
        <v>943.10904949717872</v>
      </c>
      <c r="AL5516" s="342">
        <v>0.15066512489512407</v>
      </c>
      <c r="AM5516" s="339" t="s">
        <v>12762</v>
      </c>
      <c r="AN5516" s="339" t="s">
        <v>12484</v>
      </c>
      <c r="AO5516" s="337" t="s">
        <v>12763</v>
      </c>
      <c r="AP5516" s="343">
        <v>43707</v>
      </c>
      <c r="AQ5516" s="335" t="s">
        <v>12921</v>
      </c>
      <c r="AR5516" s="335" t="s">
        <v>8721</v>
      </c>
      <c r="AS5516" s="335" t="s">
        <v>1994</v>
      </c>
      <c r="AT5516" s="335" t="s">
        <v>12764</v>
      </c>
      <c r="AU5516" s="335" t="s">
        <v>8721</v>
      </c>
      <c r="AV5516" s="335" t="s">
        <v>8721</v>
      </c>
      <c r="AW5516" s="327" t="s">
        <v>12484</v>
      </c>
      <c r="AX5516" s="335" t="s">
        <v>12741</v>
      </c>
      <c r="AY5516" s="335" t="s">
        <v>12484</v>
      </c>
      <c r="AZ5516" s="309"/>
      <c r="BA5516" s="311" t="s">
        <v>12486</v>
      </c>
      <c r="BB5516" s="310" t="s">
        <v>16778</v>
      </c>
      <c r="BC5516" s="311" t="s">
        <v>8721</v>
      </c>
      <c r="BD5516" s="311">
        <v>2</v>
      </c>
      <c r="BE5516" s="307"/>
      <c r="BF5516" s="310" t="b">
        <v>1</v>
      </c>
    </row>
    <row r="5517" spans="1:58" s="309" customFormat="1" ht="15" customHeight="1" x14ac:dyDescent="0.25">
      <c r="A5517" s="345">
        <v>5377</v>
      </c>
      <c r="B5517" s="345" t="s">
        <v>7666</v>
      </c>
      <c r="C5517" s="346">
        <v>4271</v>
      </c>
      <c r="D5517" s="346" t="s">
        <v>7666</v>
      </c>
      <c r="E5517" s="346" t="s">
        <v>11918</v>
      </c>
      <c r="F5517" s="346" t="s">
        <v>11914</v>
      </c>
      <c r="G5517" s="346" t="s">
        <v>11919</v>
      </c>
      <c r="H5517" s="346" t="s">
        <v>11920</v>
      </c>
      <c r="I5517" s="346" t="s">
        <v>7665</v>
      </c>
      <c r="J5517" s="346" t="s">
        <v>16777</v>
      </c>
      <c r="K5517" s="346" t="s">
        <v>12473</v>
      </c>
      <c r="L5517" s="347" t="s">
        <v>12474</v>
      </c>
      <c r="M5517" s="346" t="s">
        <v>8721</v>
      </c>
      <c r="N5517" s="346" t="s">
        <v>16773</v>
      </c>
      <c r="O5517" s="346" t="s">
        <v>8721</v>
      </c>
      <c r="P5517" s="346" t="s">
        <v>8721</v>
      </c>
      <c r="Q5517" s="346" t="s">
        <v>8721</v>
      </c>
      <c r="R5517" s="346" t="s">
        <v>8721</v>
      </c>
      <c r="S5517" s="346" t="s">
        <v>16774</v>
      </c>
      <c r="T5517" s="346" t="s">
        <v>16778</v>
      </c>
      <c r="U5517" s="346" t="s">
        <v>8721</v>
      </c>
      <c r="V5517" s="346" t="s">
        <v>16776</v>
      </c>
      <c r="W5517" s="346" t="s">
        <v>12476</v>
      </c>
      <c r="X5517" s="346" t="s">
        <v>8871</v>
      </c>
      <c r="Y5517" s="346" t="s">
        <v>13022</v>
      </c>
      <c r="Z5517" s="346" t="s">
        <v>12484</v>
      </c>
      <c r="AA5517" s="346" t="s">
        <v>12484</v>
      </c>
      <c r="AB5517" s="346" t="s">
        <v>12484</v>
      </c>
      <c r="AC5517" s="348">
        <v>814.50272181817536</v>
      </c>
      <c r="AD5517" s="348" t="s">
        <v>12478</v>
      </c>
      <c r="AE5517" s="348">
        <v>1009.8238168355145</v>
      </c>
      <c r="AF5517" s="349">
        <v>0.23980410351647841</v>
      </c>
      <c r="AG5517" s="359">
        <v>1388.2658324420531</v>
      </c>
      <c r="AH5517" s="359">
        <v>996.74167260944159</v>
      </c>
      <c r="AI5517" s="349">
        <v>0.22374259276195296</v>
      </c>
      <c r="AJ5517" s="349">
        <v>-1.2954877878666449E-2</v>
      </c>
      <c r="AK5517" s="350">
        <v>996.74167260944159</v>
      </c>
      <c r="AL5517" s="351">
        <v>0.22374259276195296</v>
      </c>
      <c r="AM5517" s="348" t="s">
        <v>12762</v>
      </c>
      <c r="AN5517" s="348" t="s">
        <v>12484</v>
      </c>
      <c r="AO5517" s="346" t="s">
        <v>12763</v>
      </c>
      <c r="AP5517" s="352">
        <v>43707</v>
      </c>
      <c r="AQ5517" s="346" t="s">
        <v>12921</v>
      </c>
      <c r="AR5517" s="346" t="s">
        <v>8721</v>
      </c>
      <c r="AS5517" s="346" t="s">
        <v>1994</v>
      </c>
      <c r="AT5517" s="346" t="s">
        <v>12764</v>
      </c>
      <c r="AU5517" s="346" t="s">
        <v>8721</v>
      </c>
      <c r="AV5517" s="346" t="s">
        <v>8721</v>
      </c>
      <c r="AW5517" s="327" t="s">
        <v>12484</v>
      </c>
      <c r="AX5517" s="346" t="s">
        <v>12741</v>
      </c>
      <c r="AY5517" s="346" t="s">
        <v>12484</v>
      </c>
      <c r="AZ5517" s="311"/>
      <c r="BA5517" s="309" t="s">
        <v>12486</v>
      </c>
      <c r="BB5517" s="310" t="s">
        <v>16778</v>
      </c>
      <c r="BC5517" s="309" t="s">
        <v>8721</v>
      </c>
      <c r="BD5517" s="309">
        <v>2</v>
      </c>
      <c r="BE5517" s="307"/>
      <c r="BF5517" s="310" t="b">
        <v>1</v>
      </c>
    </row>
    <row r="5518" spans="1:58" s="311" customFormat="1" ht="15" customHeight="1" x14ac:dyDescent="0.25">
      <c r="A5518" s="335">
        <v>5378</v>
      </c>
      <c r="B5518" s="367" t="s">
        <v>11921</v>
      </c>
      <c r="C5518" s="337">
        <v>9766</v>
      </c>
      <c r="D5518" s="337" t="s">
        <v>11921</v>
      </c>
      <c r="E5518" s="337" t="s">
        <v>11922</v>
      </c>
      <c r="F5518" s="337" t="s">
        <v>11923</v>
      </c>
      <c r="G5518" s="337" t="s">
        <v>11924</v>
      </c>
      <c r="H5518" s="337" t="s">
        <v>11925</v>
      </c>
      <c r="I5518" s="337" t="s">
        <v>11926</v>
      </c>
      <c r="J5518" s="337" t="s">
        <v>16779</v>
      </c>
      <c r="K5518" s="337" t="s">
        <v>12473</v>
      </c>
      <c r="L5518" s="338" t="s">
        <v>12474</v>
      </c>
      <c r="M5518" s="337" t="s">
        <v>16780</v>
      </c>
      <c r="N5518" s="337" t="s">
        <v>16781</v>
      </c>
      <c r="O5518" s="337" t="s">
        <v>8721</v>
      </c>
      <c r="P5518" s="337" t="s">
        <v>8721</v>
      </c>
      <c r="Q5518" s="337" t="s">
        <v>8721</v>
      </c>
      <c r="R5518" s="337" t="s">
        <v>8721</v>
      </c>
      <c r="S5518" s="337" t="s">
        <v>8721</v>
      </c>
      <c r="T5518" s="337" t="s">
        <v>8721</v>
      </c>
      <c r="U5518" s="337" t="s">
        <v>8721</v>
      </c>
      <c r="V5518" s="337" t="s">
        <v>12411</v>
      </c>
      <c r="W5518" s="337" t="s">
        <v>12476</v>
      </c>
      <c r="X5518" s="337" t="s">
        <v>8871</v>
      </c>
      <c r="Y5518" s="337" t="s">
        <v>40</v>
      </c>
      <c r="Z5518" s="337" t="s">
        <v>12484</v>
      </c>
      <c r="AA5518" s="337" t="s">
        <v>12484</v>
      </c>
      <c r="AB5518" s="337" t="s">
        <v>12484</v>
      </c>
      <c r="AC5518" s="339" t="e">
        <v>#N/A</v>
      </c>
      <c r="AD5518" s="368" t="s">
        <v>12478</v>
      </c>
      <c r="AE5518" s="339" t="s">
        <v>12710</v>
      </c>
      <c r="AF5518" s="340">
        <v>0</v>
      </c>
      <c r="AG5518" s="366">
        <v>1185.9319062500003</v>
      </c>
      <c r="AH5518" s="366">
        <v>886.06956445312528</v>
      </c>
      <c r="AI5518" s="340">
        <v>0</v>
      </c>
      <c r="AJ5518" s="340">
        <v>0</v>
      </c>
      <c r="AK5518" s="341">
        <v>886.06956445312528</v>
      </c>
      <c r="AL5518" s="342">
        <v>0</v>
      </c>
      <c r="AM5518" s="339" t="s">
        <v>12762</v>
      </c>
      <c r="AN5518" s="339" t="s">
        <v>12484</v>
      </c>
      <c r="AO5518" s="337" t="s">
        <v>12763</v>
      </c>
      <c r="AP5518" s="343">
        <v>43707</v>
      </c>
      <c r="AQ5518" s="335" t="s">
        <v>12921</v>
      </c>
      <c r="AR5518" s="335" t="s">
        <v>8721</v>
      </c>
      <c r="AS5518" s="335" t="s">
        <v>1994</v>
      </c>
      <c r="AT5518" s="335" t="s">
        <v>12764</v>
      </c>
      <c r="AU5518" s="335" t="s">
        <v>8721</v>
      </c>
      <c r="AV5518" s="335" t="s">
        <v>8721</v>
      </c>
      <c r="AW5518" s="327" t="s">
        <v>12484</v>
      </c>
      <c r="AX5518" s="335" t="s">
        <v>12485</v>
      </c>
      <c r="AY5518" s="335" t="s">
        <v>12484</v>
      </c>
      <c r="BA5518" s="311" t="s">
        <v>12486</v>
      </c>
      <c r="BB5518" s="310" t="s">
        <v>8721</v>
      </c>
      <c r="BC5518" s="311" t="s">
        <v>8721</v>
      </c>
      <c r="BD5518" s="311">
        <v>2</v>
      </c>
      <c r="BE5518" s="307"/>
      <c r="BF5518" s="310" t="b">
        <v>1</v>
      </c>
    </row>
    <row r="5519" spans="1:58" s="309" customFormat="1" ht="15" customHeight="1" x14ac:dyDescent="0.25">
      <c r="A5519" s="345">
        <v>5379</v>
      </c>
      <c r="B5519" s="367" t="s">
        <v>11927</v>
      </c>
      <c r="C5519" s="346">
        <v>9767</v>
      </c>
      <c r="D5519" s="346" t="s">
        <v>11927</v>
      </c>
      <c r="E5519" s="346" t="s">
        <v>11922</v>
      </c>
      <c r="F5519" s="346" t="s">
        <v>11923</v>
      </c>
      <c r="G5519" s="346" t="s">
        <v>11924</v>
      </c>
      <c r="H5519" s="346" t="s">
        <v>11928</v>
      </c>
      <c r="I5519" s="346" t="s">
        <v>11926</v>
      </c>
      <c r="J5519" s="346" t="s">
        <v>16779</v>
      </c>
      <c r="K5519" s="346" t="s">
        <v>12473</v>
      </c>
      <c r="L5519" s="347" t="s">
        <v>12474</v>
      </c>
      <c r="M5519" s="346" t="s">
        <v>16780</v>
      </c>
      <c r="N5519" s="346" t="s">
        <v>16781</v>
      </c>
      <c r="O5519" s="346" t="s">
        <v>8721</v>
      </c>
      <c r="P5519" s="346" t="s">
        <v>8721</v>
      </c>
      <c r="Q5519" s="346" t="s">
        <v>8721</v>
      </c>
      <c r="R5519" s="346" t="s">
        <v>8721</v>
      </c>
      <c r="S5519" s="346" t="s">
        <v>8721</v>
      </c>
      <c r="T5519" s="346" t="s">
        <v>8721</v>
      </c>
      <c r="U5519" s="346" t="s">
        <v>8721</v>
      </c>
      <c r="V5519" s="346" t="s">
        <v>12411</v>
      </c>
      <c r="W5519" s="346" t="s">
        <v>12476</v>
      </c>
      <c r="X5519" s="346" t="s">
        <v>8871</v>
      </c>
      <c r="Y5519" s="346" t="s">
        <v>40</v>
      </c>
      <c r="Z5519" s="346" t="s">
        <v>12484</v>
      </c>
      <c r="AA5519" s="346" t="s">
        <v>12484</v>
      </c>
      <c r="AB5519" s="346" t="s">
        <v>12484</v>
      </c>
      <c r="AC5519" s="348" t="e">
        <v>#N/A</v>
      </c>
      <c r="AD5519" s="358" t="s">
        <v>12478</v>
      </c>
      <c r="AE5519" s="348" t="s">
        <v>12710</v>
      </c>
      <c r="AF5519" s="349">
        <v>0</v>
      </c>
      <c r="AG5519" s="359">
        <v>1157.9977500000002</v>
      </c>
      <c r="AH5519" s="359">
        <v>865.19854687500015</v>
      </c>
      <c r="AI5519" s="349">
        <v>0</v>
      </c>
      <c r="AJ5519" s="349">
        <v>0</v>
      </c>
      <c r="AK5519" s="350">
        <v>865.19854687500015</v>
      </c>
      <c r="AL5519" s="351">
        <v>0</v>
      </c>
      <c r="AM5519" s="348" t="s">
        <v>12762</v>
      </c>
      <c r="AN5519" s="348" t="s">
        <v>12484</v>
      </c>
      <c r="AO5519" s="346" t="s">
        <v>12763</v>
      </c>
      <c r="AP5519" s="352">
        <v>43707</v>
      </c>
      <c r="AQ5519" s="346" t="s">
        <v>12921</v>
      </c>
      <c r="AR5519" s="346" t="s">
        <v>8721</v>
      </c>
      <c r="AS5519" s="346" t="s">
        <v>1994</v>
      </c>
      <c r="AT5519" s="346" t="s">
        <v>12764</v>
      </c>
      <c r="AU5519" s="346" t="s">
        <v>8721</v>
      </c>
      <c r="AV5519" s="346" t="s">
        <v>8721</v>
      </c>
      <c r="AW5519" s="327" t="s">
        <v>12484</v>
      </c>
      <c r="AX5519" s="346" t="s">
        <v>12485</v>
      </c>
      <c r="AY5519" s="346" t="s">
        <v>12484</v>
      </c>
      <c r="AZ5519" s="311"/>
      <c r="BA5519" s="309" t="s">
        <v>12486</v>
      </c>
      <c r="BB5519" s="310" t="s">
        <v>8721</v>
      </c>
      <c r="BC5519" s="309" t="s">
        <v>8721</v>
      </c>
      <c r="BD5519" s="309">
        <v>2</v>
      </c>
      <c r="BE5519" s="307"/>
      <c r="BF5519" s="310" t="b">
        <v>1</v>
      </c>
    </row>
    <row r="5520" spans="1:58" s="311" customFormat="1" ht="15" customHeight="1" x14ac:dyDescent="0.25">
      <c r="A5520" s="335">
        <v>5380</v>
      </c>
      <c r="B5520" s="367" t="s">
        <v>11929</v>
      </c>
      <c r="C5520" s="337">
        <v>9776</v>
      </c>
      <c r="D5520" s="337" t="s">
        <v>11929</v>
      </c>
      <c r="E5520" s="337" t="s">
        <v>11922</v>
      </c>
      <c r="F5520" s="337" t="s">
        <v>11923</v>
      </c>
      <c r="G5520" s="337" t="s">
        <v>11930</v>
      </c>
      <c r="H5520" s="337" t="s">
        <v>8721</v>
      </c>
      <c r="I5520" s="337" t="s">
        <v>8721</v>
      </c>
      <c r="J5520" s="337" t="s">
        <v>8721</v>
      </c>
      <c r="K5520" s="337" t="s">
        <v>12473</v>
      </c>
      <c r="L5520" s="338" t="s">
        <v>12474</v>
      </c>
      <c r="M5520" s="337" t="s">
        <v>16782</v>
      </c>
      <c r="N5520" s="337" t="s">
        <v>8721</v>
      </c>
      <c r="O5520" s="337" t="s">
        <v>8721</v>
      </c>
      <c r="P5520" s="337" t="s">
        <v>8721</v>
      </c>
      <c r="Q5520" s="337" t="s">
        <v>8721</v>
      </c>
      <c r="R5520" s="337" t="s">
        <v>8721</v>
      </c>
      <c r="S5520" s="337" t="s">
        <v>8721</v>
      </c>
      <c r="T5520" s="337" t="s">
        <v>8721</v>
      </c>
      <c r="U5520" s="337" t="s">
        <v>8721</v>
      </c>
      <c r="V5520" s="337" t="s">
        <v>12411</v>
      </c>
      <c r="W5520" s="337" t="s">
        <v>12476</v>
      </c>
      <c r="X5520" s="337" t="s">
        <v>8871</v>
      </c>
      <c r="Y5520" s="337" t="s">
        <v>40</v>
      </c>
      <c r="Z5520" s="337" t="s">
        <v>12484</v>
      </c>
      <c r="AA5520" s="337" t="s">
        <v>12484</v>
      </c>
      <c r="AB5520" s="337" t="s">
        <v>12484</v>
      </c>
      <c r="AC5520" s="339" t="e">
        <v>#N/A</v>
      </c>
      <c r="AD5520" s="368" t="s">
        <v>12478</v>
      </c>
      <c r="AE5520" s="339" t="s">
        <v>12710</v>
      </c>
      <c r="AF5520" s="340">
        <v>0</v>
      </c>
      <c r="AG5520" s="366">
        <v>22984.533649702869</v>
      </c>
      <c r="AH5520" s="366">
        <v>16502.345573004004</v>
      </c>
      <c r="AI5520" s="340">
        <v>0</v>
      </c>
      <c r="AJ5520" s="340">
        <v>0</v>
      </c>
      <c r="AK5520" s="341">
        <v>16502.345573004004</v>
      </c>
      <c r="AL5520" s="342">
        <v>0</v>
      </c>
      <c r="AM5520" s="339" t="s">
        <v>12762</v>
      </c>
      <c r="AN5520" s="339" t="s">
        <v>12484</v>
      </c>
      <c r="AO5520" s="337" t="s">
        <v>12763</v>
      </c>
      <c r="AP5520" s="343">
        <v>43707</v>
      </c>
      <c r="AQ5520" s="335" t="s">
        <v>12921</v>
      </c>
      <c r="AR5520" s="335" t="s">
        <v>8721</v>
      </c>
      <c r="AS5520" s="335" t="s">
        <v>1994</v>
      </c>
      <c r="AT5520" s="335" t="s">
        <v>12764</v>
      </c>
      <c r="AU5520" s="335" t="s">
        <v>8721</v>
      </c>
      <c r="AV5520" s="335" t="s">
        <v>8721</v>
      </c>
      <c r="AW5520" s="327" t="s">
        <v>12484</v>
      </c>
      <c r="AX5520" s="335" t="s">
        <v>12741</v>
      </c>
      <c r="AY5520" s="335" t="s">
        <v>12484</v>
      </c>
      <c r="AZ5520" s="309"/>
      <c r="BA5520" s="311" t="s">
        <v>12486</v>
      </c>
      <c r="BB5520" s="310" t="s">
        <v>8721</v>
      </c>
      <c r="BC5520" s="311" t="s">
        <v>8721</v>
      </c>
      <c r="BD5520" s="311">
        <v>2</v>
      </c>
      <c r="BE5520" s="307"/>
      <c r="BF5520" s="310" t="b">
        <v>1</v>
      </c>
    </row>
    <row r="5521" spans="1:58" s="309" customFormat="1" ht="15" customHeight="1" x14ac:dyDescent="0.25">
      <c r="A5521" s="345">
        <v>5381</v>
      </c>
      <c r="B5521" s="367" t="s">
        <v>11931</v>
      </c>
      <c r="C5521" s="337">
        <v>9773</v>
      </c>
      <c r="D5521" s="337" t="s">
        <v>11931</v>
      </c>
      <c r="E5521" s="337" t="s">
        <v>11922</v>
      </c>
      <c r="F5521" s="337" t="s">
        <v>11923</v>
      </c>
      <c r="G5521" s="337" t="s">
        <v>187</v>
      </c>
      <c r="H5521" s="337" t="s">
        <v>11932</v>
      </c>
      <c r="I5521" s="337" t="s">
        <v>8721</v>
      </c>
      <c r="J5521" s="337" t="s">
        <v>16783</v>
      </c>
      <c r="K5521" s="337" t="s">
        <v>12473</v>
      </c>
      <c r="L5521" s="338" t="s">
        <v>12474</v>
      </c>
      <c r="M5521" s="337" t="s">
        <v>16784</v>
      </c>
      <c r="N5521" s="337" t="s">
        <v>16785</v>
      </c>
      <c r="O5521" s="337" t="s">
        <v>8721</v>
      </c>
      <c r="P5521" s="337" t="s">
        <v>8721</v>
      </c>
      <c r="Q5521" s="337" t="s">
        <v>8721</v>
      </c>
      <c r="R5521" s="337" t="s">
        <v>8721</v>
      </c>
      <c r="S5521" s="337" t="s">
        <v>16786</v>
      </c>
      <c r="T5521" s="337" t="s">
        <v>8721</v>
      </c>
      <c r="U5521" s="337" t="s">
        <v>8721</v>
      </c>
      <c r="V5521" s="337" t="s">
        <v>12411</v>
      </c>
      <c r="W5521" s="337" t="s">
        <v>12476</v>
      </c>
      <c r="X5521" s="337" t="s">
        <v>8871</v>
      </c>
      <c r="Y5521" s="337" t="s">
        <v>40</v>
      </c>
      <c r="Z5521" s="337" t="s">
        <v>12484</v>
      </c>
      <c r="AA5521" s="337" t="s">
        <v>12484</v>
      </c>
      <c r="AB5521" s="337" t="s">
        <v>12484</v>
      </c>
      <c r="AC5521" s="339" t="e">
        <v>#N/A</v>
      </c>
      <c r="AD5521" s="368" t="s">
        <v>12478</v>
      </c>
      <c r="AE5521" s="339" t="s">
        <v>12710</v>
      </c>
      <c r="AF5521" s="340">
        <v>0</v>
      </c>
      <c r="AG5521" s="366">
        <v>384.99093863252307</v>
      </c>
      <c r="AH5521" s="366">
        <v>276.41428834781703</v>
      </c>
      <c r="AI5521" s="340">
        <v>0</v>
      </c>
      <c r="AJ5521" s="340">
        <v>0</v>
      </c>
      <c r="AK5521" s="341">
        <v>276.41428834781703</v>
      </c>
      <c r="AL5521" s="342">
        <v>0</v>
      </c>
      <c r="AM5521" s="339" t="s">
        <v>12762</v>
      </c>
      <c r="AN5521" s="339" t="s">
        <v>12484</v>
      </c>
      <c r="AO5521" s="337" t="s">
        <v>12763</v>
      </c>
      <c r="AP5521" s="343">
        <v>43707</v>
      </c>
      <c r="AQ5521" s="335" t="s">
        <v>12921</v>
      </c>
      <c r="AR5521" s="335" t="s">
        <v>8721</v>
      </c>
      <c r="AS5521" s="335" t="s">
        <v>1994</v>
      </c>
      <c r="AT5521" s="335" t="s">
        <v>12764</v>
      </c>
      <c r="AU5521" s="335" t="s">
        <v>8721</v>
      </c>
      <c r="AV5521" s="335" t="s">
        <v>8721</v>
      </c>
      <c r="AW5521" s="327" t="s">
        <v>12484</v>
      </c>
      <c r="AX5521" s="335" t="s">
        <v>12741</v>
      </c>
      <c r="AY5521" s="335" t="s">
        <v>12484</v>
      </c>
      <c r="BA5521" s="309" t="s">
        <v>12486</v>
      </c>
      <c r="BB5521" s="310" t="s">
        <v>8721</v>
      </c>
      <c r="BC5521" s="309" t="s">
        <v>8721</v>
      </c>
      <c r="BD5521" s="309">
        <v>2</v>
      </c>
      <c r="BE5521" s="307"/>
      <c r="BF5521" s="310" t="b">
        <v>1</v>
      </c>
    </row>
    <row r="5522" spans="1:58" s="311" customFormat="1" ht="15" customHeight="1" x14ac:dyDescent="0.25">
      <c r="A5522" s="335">
        <v>5382</v>
      </c>
      <c r="B5522" s="367" t="s">
        <v>11933</v>
      </c>
      <c r="C5522" s="337">
        <v>9764</v>
      </c>
      <c r="D5522" s="337" t="s">
        <v>11933</v>
      </c>
      <c r="E5522" s="337" t="s">
        <v>11922</v>
      </c>
      <c r="F5522" s="337" t="s">
        <v>11923</v>
      </c>
      <c r="G5522" s="337" t="s">
        <v>11934</v>
      </c>
      <c r="H5522" s="337" t="s">
        <v>11925</v>
      </c>
      <c r="I5522" s="337" t="s">
        <v>11935</v>
      </c>
      <c r="J5522" s="337" t="s">
        <v>16787</v>
      </c>
      <c r="K5522" s="337" t="s">
        <v>12473</v>
      </c>
      <c r="L5522" s="338" t="s">
        <v>12474</v>
      </c>
      <c r="M5522" s="337" t="s">
        <v>16788</v>
      </c>
      <c r="N5522" s="337" t="s">
        <v>1264</v>
      </c>
      <c r="O5522" s="337" t="s">
        <v>8721</v>
      </c>
      <c r="P5522" s="337" t="s">
        <v>8721</v>
      </c>
      <c r="Q5522" s="337" t="s">
        <v>8721</v>
      </c>
      <c r="R5522" s="337" t="s">
        <v>8721</v>
      </c>
      <c r="S5522" s="337" t="s">
        <v>8721</v>
      </c>
      <c r="T5522" s="337" t="s">
        <v>8721</v>
      </c>
      <c r="U5522" s="337" t="s">
        <v>8721</v>
      </c>
      <c r="V5522" s="337" t="s">
        <v>8721</v>
      </c>
      <c r="W5522" s="337" t="s">
        <v>12476</v>
      </c>
      <c r="X5522" s="337" t="s">
        <v>8871</v>
      </c>
      <c r="Y5522" s="337" t="s">
        <v>40</v>
      </c>
      <c r="Z5522" s="337" t="s">
        <v>12484</v>
      </c>
      <c r="AA5522" s="337" t="s">
        <v>12484</v>
      </c>
      <c r="AB5522" s="337" t="s">
        <v>12484</v>
      </c>
      <c r="AC5522" s="339" t="e">
        <v>#N/A</v>
      </c>
      <c r="AD5522" s="368" t="s">
        <v>12478</v>
      </c>
      <c r="AE5522" s="339" t="s">
        <v>12710</v>
      </c>
      <c r="AF5522" s="340">
        <v>0</v>
      </c>
      <c r="AG5522" s="366">
        <v>1185.9319062500003</v>
      </c>
      <c r="AH5522" s="366">
        <v>886.06956445312528</v>
      </c>
      <c r="AI5522" s="340">
        <v>0</v>
      </c>
      <c r="AJ5522" s="340">
        <v>0</v>
      </c>
      <c r="AK5522" s="341">
        <v>886.06956445312528</v>
      </c>
      <c r="AL5522" s="342">
        <v>0</v>
      </c>
      <c r="AM5522" s="339" t="s">
        <v>12762</v>
      </c>
      <c r="AN5522" s="339" t="s">
        <v>12484</v>
      </c>
      <c r="AO5522" s="337" t="s">
        <v>12763</v>
      </c>
      <c r="AP5522" s="343">
        <v>43707</v>
      </c>
      <c r="AQ5522" s="335" t="s">
        <v>12921</v>
      </c>
      <c r="AR5522" s="335" t="s">
        <v>8721</v>
      </c>
      <c r="AS5522" s="335" t="s">
        <v>1994</v>
      </c>
      <c r="AT5522" s="335" t="s">
        <v>12764</v>
      </c>
      <c r="AU5522" s="335" t="s">
        <v>8721</v>
      </c>
      <c r="AV5522" s="335" t="s">
        <v>8721</v>
      </c>
      <c r="AW5522" s="327" t="s">
        <v>12484</v>
      </c>
      <c r="AX5522" s="335" t="s">
        <v>12485</v>
      </c>
      <c r="AY5522" s="335" t="s">
        <v>12484</v>
      </c>
      <c r="AZ5522" s="309"/>
      <c r="BA5522" s="311" t="s">
        <v>12486</v>
      </c>
      <c r="BB5522" s="310" t="s">
        <v>8721</v>
      </c>
      <c r="BC5522" s="311" t="s">
        <v>8721</v>
      </c>
      <c r="BD5522" s="311">
        <v>2</v>
      </c>
      <c r="BE5522" s="307"/>
      <c r="BF5522" s="310" t="b">
        <v>1</v>
      </c>
    </row>
    <row r="5523" spans="1:58" s="309" customFormat="1" ht="15" customHeight="1" x14ac:dyDescent="0.25">
      <c r="A5523" s="345">
        <v>5383</v>
      </c>
      <c r="B5523" s="367" t="s">
        <v>11936</v>
      </c>
      <c r="C5523" s="346">
        <v>9765</v>
      </c>
      <c r="D5523" s="346" t="s">
        <v>11936</v>
      </c>
      <c r="E5523" s="346" t="s">
        <v>11922</v>
      </c>
      <c r="F5523" s="346" t="s">
        <v>11923</v>
      </c>
      <c r="G5523" s="346" t="s">
        <v>11934</v>
      </c>
      <c r="H5523" s="346" t="s">
        <v>11925</v>
      </c>
      <c r="I5523" s="346" t="s">
        <v>11926</v>
      </c>
      <c r="J5523" s="346" t="s">
        <v>16789</v>
      </c>
      <c r="K5523" s="346" t="s">
        <v>12473</v>
      </c>
      <c r="L5523" s="347" t="s">
        <v>12474</v>
      </c>
      <c r="M5523" s="346" t="s">
        <v>16780</v>
      </c>
      <c r="N5523" s="346" t="s">
        <v>16781</v>
      </c>
      <c r="O5523" s="346" t="s">
        <v>8721</v>
      </c>
      <c r="P5523" s="346" t="s">
        <v>8721</v>
      </c>
      <c r="Q5523" s="346" t="s">
        <v>8721</v>
      </c>
      <c r="R5523" s="346" t="s">
        <v>8721</v>
      </c>
      <c r="S5523" s="346" t="s">
        <v>8721</v>
      </c>
      <c r="T5523" s="346" t="s">
        <v>8721</v>
      </c>
      <c r="U5523" s="346" t="s">
        <v>8721</v>
      </c>
      <c r="V5523" s="346" t="s">
        <v>12411</v>
      </c>
      <c r="W5523" s="346" t="s">
        <v>12476</v>
      </c>
      <c r="X5523" s="346" t="s">
        <v>8871</v>
      </c>
      <c r="Y5523" s="346" t="s">
        <v>40</v>
      </c>
      <c r="Z5523" s="346" t="s">
        <v>12484</v>
      </c>
      <c r="AA5523" s="346" t="s">
        <v>12484</v>
      </c>
      <c r="AB5523" s="346" t="s">
        <v>12484</v>
      </c>
      <c r="AC5523" s="348" t="e">
        <v>#N/A</v>
      </c>
      <c r="AD5523" s="358" t="s">
        <v>12478</v>
      </c>
      <c r="AE5523" s="348" t="s">
        <v>12710</v>
      </c>
      <c r="AF5523" s="349">
        <v>0</v>
      </c>
      <c r="AG5523" s="359">
        <v>830.15233437500012</v>
      </c>
      <c r="AH5523" s="359">
        <v>620.24869511718759</v>
      </c>
      <c r="AI5523" s="349">
        <v>0</v>
      </c>
      <c r="AJ5523" s="349">
        <v>0</v>
      </c>
      <c r="AK5523" s="350">
        <v>620.24869511718759</v>
      </c>
      <c r="AL5523" s="351">
        <v>0</v>
      </c>
      <c r="AM5523" s="348" t="s">
        <v>12762</v>
      </c>
      <c r="AN5523" s="348" t="s">
        <v>12484</v>
      </c>
      <c r="AO5523" s="346" t="s">
        <v>12763</v>
      </c>
      <c r="AP5523" s="352">
        <v>43707</v>
      </c>
      <c r="AQ5523" s="346" t="s">
        <v>12921</v>
      </c>
      <c r="AR5523" s="346" t="s">
        <v>8721</v>
      </c>
      <c r="AS5523" s="346" t="s">
        <v>1994</v>
      </c>
      <c r="AT5523" s="346" t="s">
        <v>12764</v>
      </c>
      <c r="AU5523" s="346" t="s">
        <v>8721</v>
      </c>
      <c r="AV5523" s="346" t="s">
        <v>8721</v>
      </c>
      <c r="AW5523" s="327" t="s">
        <v>12484</v>
      </c>
      <c r="AX5523" s="346" t="s">
        <v>12485</v>
      </c>
      <c r="AY5523" s="346" t="s">
        <v>12484</v>
      </c>
      <c r="AZ5523" s="311"/>
      <c r="BA5523" s="309" t="s">
        <v>12486</v>
      </c>
      <c r="BB5523" s="310" t="s">
        <v>8721</v>
      </c>
      <c r="BC5523" s="309" t="s">
        <v>8721</v>
      </c>
      <c r="BD5523" s="309">
        <v>2</v>
      </c>
      <c r="BE5523" s="307"/>
      <c r="BF5523" s="310" t="b">
        <v>1</v>
      </c>
    </row>
    <row r="5524" spans="1:58" s="311" customFormat="1" ht="15" customHeight="1" x14ac:dyDescent="0.25">
      <c r="A5524" s="335">
        <v>5384</v>
      </c>
      <c r="B5524" s="367" t="s">
        <v>11937</v>
      </c>
      <c r="C5524" s="346">
        <v>9775</v>
      </c>
      <c r="D5524" s="346" t="s">
        <v>11937</v>
      </c>
      <c r="E5524" s="346" t="s">
        <v>11922</v>
      </c>
      <c r="F5524" s="346" t="s">
        <v>11923</v>
      </c>
      <c r="G5524" s="346" t="s">
        <v>11938</v>
      </c>
      <c r="H5524" s="346" t="s">
        <v>11939</v>
      </c>
      <c r="I5524" s="346" t="s">
        <v>8721</v>
      </c>
      <c r="J5524" s="346" t="s">
        <v>8721</v>
      </c>
      <c r="K5524" s="346" t="s">
        <v>12473</v>
      </c>
      <c r="L5524" s="347" t="s">
        <v>12474</v>
      </c>
      <c r="M5524" s="346" t="s">
        <v>16790</v>
      </c>
      <c r="N5524" s="346" t="s">
        <v>8721</v>
      </c>
      <c r="O5524" s="346" t="s">
        <v>8721</v>
      </c>
      <c r="P5524" s="346" t="s">
        <v>8721</v>
      </c>
      <c r="Q5524" s="346" t="s">
        <v>8721</v>
      </c>
      <c r="R5524" s="346" t="s">
        <v>8721</v>
      </c>
      <c r="S5524" s="346" t="s">
        <v>8721</v>
      </c>
      <c r="T5524" s="346" t="s">
        <v>8721</v>
      </c>
      <c r="U5524" s="346" t="s">
        <v>8721</v>
      </c>
      <c r="V5524" s="346" t="s">
        <v>12411</v>
      </c>
      <c r="W5524" s="346" t="s">
        <v>12476</v>
      </c>
      <c r="X5524" s="346" t="s">
        <v>8871</v>
      </c>
      <c r="Y5524" s="346" t="s">
        <v>40</v>
      </c>
      <c r="Z5524" s="346" t="s">
        <v>12484</v>
      </c>
      <c r="AA5524" s="346" t="s">
        <v>12484</v>
      </c>
      <c r="AB5524" s="346" t="s">
        <v>12484</v>
      </c>
      <c r="AC5524" s="348" t="e">
        <v>#N/A</v>
      </c>
      <c r="AD5524" s="358" t="s">
        <v>12478</v>
      </c>
      <c r="AE5524" s="348" t="s">
        <v>12710</v>
      </c>
      <c r="AF5524" s="349">
        <v>0</v>
      </c>
      <c r="AG5524" s="359">
        <v>305.69429754104812</v>
      </c>
      <c r="AH5524" s="359">
        <v>219.4811961209532</v>
      </c>
      <c r="AI5524" s="349">
        <v>0</v>
      </c>
      <c r="AJ5524" s="349">
        <v>0</v>
      </c>
      <c r="AK5524" s="350">
        <v>219.4811961209532</v>
      </c>
      <c r="AL5524" s="351">
        <v>0</v>
      </c>
      <c r="AM5524" s="348" t="s">
        <v>12762</v>
      </c>
      <c r="AN5524" s="348" t="s">
        <v>12484</v>
      </c>
      <c r="AO5524" s="346" t="s">
        <v>12763</v>
      </c>
      <c r="AP5524" s="352">
        <v>43707</v>
      </c>
      <c r="AQ5524" s="346" t="s">
        <v>12921</v>
      </c>
      <c r="AR5524" s="346" t="s">
        <v>8721</v>
      </c>
      <c r="AS5524" s="346" t="s">
        <v>1994</v>
      </c>
      <c r="AT5524" s="346" t="s">
        <v>12764</v>
      </c>
      <c r="AU5524" s="346" t="s">
        <v>8721</v>
      </c>
      <c r="AV5524" s="346" t="s">
        <v>8721</v>
      </c>
      <c r="AW5524" s="327" t="s">
        <v>12484</v>
      </c>
      <c r="AX5524" s="346" t="s">
        <v>12741</v>
      </c>
      <c r="AY5524" s="346" t="s">
        <v>12484</v>
      </c>
      <c r="BA5524" s="311" t="s">
        <v>12486</v>
      </c>
      <c r="BB5524" s="310" t="s">
        <v>8721</v>
      </c>
      <c r="BC5524" s="311" t="s">
        <v>8721</v>
      </c>
      <c r="BD5524" s="311">
        <v>2</v>
      </c>
      <c r="BE5524" s="307"/>
      <c r="BF5524" s="310" t="b">
        <v>1</v>
      </c>
    </row>
    <row r="5525" spans="1:58" s="309" customFormat="1" ht="15" customHeight="1" x14ac:dyDescent="0.25">
      <c r="A5525" s="345">
        <v>5385</v>
      </c>
      <c r="B5525" s="367" t="s">
        <v>11940</v>
      </c>
      <c r="C5525" s="346">
        <v>9768</v>
      </c>
      <c r="D5525" s="346" t="s">
        <v>11940</v>
      </c>
      <c r="E5525" s="346" t="s">
        <v>11922</v>
      </c>
      <c r="F5525" s="346" t="s">
        <v>11923</v>
      </c>
      <c r="G5525" s="346" t="s">
        <v>11372</v>
      </c>
      <c r="H5525" s="346" t="s">
        <v>11941</v>
      </c>
      <c r="I5525" s="346" t="s">
        <v>11942</v>
      </c>
      <c r="J5525" s="346" t="s">
        <v>16791</v>
      </c>
      <c r="K5525" s="346" t="s">
        <v>12473</v>
      </c>
      <c r="L5525" s="347" t="s">
        <v>12474</v>
      </c>
      <c r="M5525" s="346" t="s">
        <v>16792</v>
      </c>
      <c r="N5525" s="346" t="s">
        <v>16793</v>
      </c>
      <c r="O5525" s="346" t="s">
        <v>8721</v>
      </c>
      <c r="P5525" s="346" t="s">
        <v>8721</v>
      </c>
      <c r="Q5525" s="346" t="s">
        <v>16794</v>
      </c>
      <c r="R5525" s="346" t="s">
        <v>8721</v>
      </c>
      <c r="S5525" s="346" t="s">
        <v>8721</v>
      </c>
      <c r="T5525" s="346" t="s">
        <v>8721</v>
      </c>
      <c r="U5525" s="346" t="s">
        <v>8721</v>
      </c>
      <c r="V5525" s="346" t="s">
        <v>12411</v>
      </c>
      <c r="W5525" s="346" t="s">
        <v>12476</v>
      </c>
      <c r="X5525" s="346" t="s">
        <v>8871</v>
      </c>
      <c r="Y5525" s="346" t="s">
        <v>40</v>
      </c>
      <c r="Z5525" s="346" t="s">
        <v>12484</v>
      </c>
      <c r="AA5525" s="346" t="s">
        <v>12484</v>
      </c>
      <c r="AB5525" s="346" t="s">
        <v>12484</v>
      </c>
      <c r="AC5525" s="348" t="e">
        <v>#N/A</v>
      </c>
      <c r="AD5525" s="358" t="s">
        <v>12478</v>
      </c>
      <c r="AE5525" s="348" t="s">
        <v>12710</v>
      </c>
      <c r="AF5525" s="349">
        <v>0</v>
      </c>
      <c r="AG5525" s="359">
        <v>994.20201562500029</v>
      </c>
      <c r="AH5525" s="359">
        <v>742.81848925781264</v>
      </c>
      <c r="AI5525" s="349">
        <v>0</v>
      </c>
      <c r="AJ5525" s="349">
        <v>0</v>
      </c>
      <c r="AK5525" s="350">
        <v>742.81848925781264</v>
      </c>
      <c r="AL5525" s="351">
        <v>0</v>
      </c>
      <c r="AM5525" s="348" t="s">
        <v>12762</v>
      </c>
      <c r="AN5525" s="348" t="s">
        <v>12484</v>
      </c>
      <c r="AO5525" s="346" t="s">
        <v>12763</v>
      </c>
      <c r="AP5525" s="352">
        <v>43707</v>
      </c>
      <c r="AQ5525" s="346" t="s">
        <v>12921</v>
      </c>
      <c r="AR5525" s="346" t="s">
        <v>8721</v>
      </c>
      <c r="AS5525" s="346" t="s">
        <v>1994</v>
      </c>
      <c r="AT5525" s="346" t="s">
        <v>12764</v>
      </c>
      <c r="AU5525" s="346" t="s">
        <v>8721</v>
      </c>
      <c r="AV5525" s="346" t="s">
        <v>8721</v>
      </c>
      <c r="AW5525" s="327" t="s">
        <v>12484</v>
      </c>
      <c r="AX5525" s="346" t="s">
        <v>12485</v>
      </c>
      <c r="AY5525" s="346" t="s">
        <v>12484</v>
      </c>
      <c r="BA5525" s="309" t="s">
        <v>12486</v>
      </c>
      <c r="BB5525" s="310" t="s">
        <v>8721</v>
      </c>
      <c r="BC5525" s="309" t="s">
        <v>8721</v>
      </c>
      <c r="BD5525" s="309">
        <v>2</v>
      </c>
      <c r="BE5525" s="307"/>
      <c r="BF5525" s="310" t="b">
        <v>1</v>
      </c>
    </row>
    <row r="5526" spans="1:58" s="311" customFormat="1" ht="15" customHeight="1" x14ac:dyDescent="0.25">
      <c r="A5526" s="335">
        <v>5386</v>
      </c>
      <c r="B5526" s="367" t="s">
        <v>11943</v>
      </c>
      <c r="C5526" s="337">
        <v>9769</v>
      </c>
      <c r="D5526" s="337" t="s">
        <v>11943</v>
      </c>
      <c r="E5526" s="337" t="s">
        <v>11922</v>
      </c>
      <c r="F5526" s="337" t="s">
        <v>11923</v>
      </c>
      <c r="G5526" s="337" t="s">
        <v>11372</v>
      </c>
      <c r="H5526" s="337" t="s">
        <v>11941</v>
      </c>
      <c r="I5526" s="337" t="s">
        <v>11944</v>
      </c>
      <c r="J5526" s="337" t="s">
        <v>16791</v>
      </c>
      <c r="K5526" s="337" t="s">
        <v>12473</v>
      </c>
      <c r="L5526" s="338" t="s">
        <v>12474</v>
      </c>
      <c r="M5526" s="337" t="s">
        <v>16792</v>
      </c>
      <c r="N5526" s="337" t="s">
        <v>1264</v>
      </c>
      <c r="O5526" s="337" t="s">
        <v>8721</v>
      </c>
      <c r="P5526" s="337" t="s">
        <v>8721</v>
      </c>
      <c r="Q5526" s="337" t="s">
        <v>16794</v>
      </c>
      <c r="R5526" s="337" t="s">
        <v>8721</v>
      </c>
      <c r="S5526" s="337" t="s">
        <v>8721</v>
      </c>
      <c r="T5526" s="337" t="s">
        <v>8721</v>
      </c>
      <c r="U5526" s="337" t="s">
        <v>8721</v>
      </c>
      <c r="V5526" s="337" t="s">
        <v>12411</v>
      </c>
      <c r="W5526" s="337" t="s">
        <v>12476</v>
      </c>
      <c r="X5526" s="337" t="s">
        <v>8871</v>
      </c>
      <c r="Y5526" s="337" t="s">
        <v>40</v>
      </c>
      <c r="Z5526" s="337" t="s">
        <v>12484</v>
      </c>
      <c r="AA5526" s="337" t="s">
        <v>12484</v>
      </c>
      <c r="AB5526" s="337" t="s">
        <v>12484</v>
      </c>
      <c r="AC5526" s="339" t="e">
        <v>#N/A</v>
      </c>
      <c r="AD5526" s="368" t="s">
        <v>12478</v>
      </c>
      <c r="AE5526" s="339" t="s">
        <v>12710</v>
      </c>
      <c r="AF5526" s="340">
        <v>0</v>
      </c>
      <c r="AG5526" s="366">
        <v>831.67601562500022</v>
      </c>
      <c r="AH5526" s="366">
        <v>621.38711425781264</v>
      </c>
      <c r="AI5526" s="340">
        <v>0</v>
      </c>
      <c r="AJ5526" s="340">
        <v>0</v>
      </c>
      <c r="AK5526" s="341">
        <v>621.38711425781264</v>
      </c>
      <c r="AL5526" s="342">
        <v>0</v>
      </c>
      <c r="AM5526" s="339" t="s">
        <v>12762</v>
      </c>
      <c r="AN5526" s="339" t="s">
        <v>12484</v>
      </c>
      <c r="AO5526" s="337" t="s">
        <v>12763</v>
      </c>
      <c r="AP5526" s="343">
        <v>43707</v>
      </c>
      <c r="AQ5526" s="335" t="s">
        <v>12921</v>
      </c>
      <c r="AR5526" s="335" t="s">
        <v>8721</v>
      </c>
      <c r="AS5526" s="335" t="s">
        <v>1994</v>
      </c>
      <c r="AT5526" s="335" t="s">
        <v>12764</v>
      </c>
      <c r="AU5526" s="335" t="s">
        <v>8721</v>
      </c>
      <c r="AV5526" s="335" t="s">
        <v>8721</v>
      </c>
      <c r="AW5526" s="327" t="s">
        <v>12484</v>
      </c>
      <c r="AX5526" s="335" t="s">
        <v>12485</v>
      </c>
      <c r="AY5526" s="335" t="s">
        <v>12484</v>
      </c>
      <c r="BA5526" s="311" t="s">
        <v>12486</v>
      </c>
      <c r="BB5526" s="310" t="s">
        <v>8721</v>
      </c>
      <c r="BC5526" s="311" t="s">
        <v>8721</v>
      </c>
      <c r="BD5526" s="311">
        <v>2</v>
      </c>
      <c r="BE5526" s="307"/>
      <c r="BF5526" s="310" t="b">
        <v>1</v>
      </c>
    </row>
    <row r="5527" spans="1:58" s="309" customFormat="1" ht="15" customHeight="1" x14ac:dyDescent="0.25">
      <c r="A5527" s="345">
        <v>5387</v>
      </c>
      <c r="B5527" s="367" t="s">
        <v>11945</v>
      </c>
      <c r="C5527" s="346">
        <v>9758</v>
      </c>
      <c r="D5527" s="346" t="s">
        <v>11945</v>
      </c>
      <c r="E5527" s="346" t="s">
        <v>11922</v>
      </c>
      <c r="F5527" s="346" t="s">
        <v>11923</v>
      </c>
      <c r="G5527" s="346" t="s">
        <v>11946</v>
      </c>
      <c r="H5527" s="346" t="s">
        <v>8721</v>
      </c>
      <c r="I5527" s="346" t="s">
        <v>8721</v>
      </c>
      <c r="J5527" s="346" t="s">
        <v>8721</v>
      </c>
      <c r="K5527" s="346" t="s">
        <v>12473</v>
      </c>
      <c r="L5527" s="347" t="s">
        <v>12474</v>
      </c>
      <c r="M5527" s="346" t="s">
        <v>8721</v>
      </c>
      <c r="N5527" s="346" t="s">
        <v>8721</v>
      </c>
      <c r="O5527" s="346" t="s">
        <v>8721</v>
      </c>
      <c r="P5527" s="346" t="s">
        <v>8721</v>
      </c>
      <c r="Q5527" s="346" t="s">
        <v>8721</v>
      </c>
      <c r="R5527" s="346" t="s">
        <v>8721</v>
      </c>
      <c r="S5527" s="346" t="s">
        <v>8721</v>
      </c>
      <c r="T5527" s="346" t="s">
        <v>8721</v>
      </c>
      <c r="U5527" s="346" t="s">
        <v>8721</v>
      </c>
      <c r="V5527" s="346" t="s">
        <v>8721</v>
      </c>
      <c r="W5527" s="346" t="s">
        <v>12476</v>
      </c>
      <c r="X5527" s="346" t="s">
        <v>8871</v>
      </c>
      <c r="Y5527" s="346" t="s">
        <v>40</v>
      </c>
      <c r="Z5527" s="346" t="s">
        <v>12484</v>
      </c>
      <c r="AA5527" s="346" t="s">
        <v>12484</v>
      </c>
      <c r="AB5527" s="346" t="s">
        <v>12484</v>
      </c>
      <c r="AC5527" s="348" t="e">
        <v>#N/A</v>
      </c>
      <c r="AD5527" s="358" t="s">
        <v>12478</v>
      </c>
      <c r="AE5527" s="348" t="s">
        <v>12710</v>
      </c>
      <c r="AF5527" s="349">
        <v>0</v>
      </c>
      <c r="AG5527" s="359">
        <v>779.61690625000017</v>
      </c>
      <c r="AH5527" s="359">
        <v>582.4911269531251</v>
      </c>
      <c r="AI5527" s="349">
        <v>0</v>
      </c>
      <c r="AJ5527" s="349">
        <v>0</v>
      </c>
      <c r="AK5527" s="350">
        <v>582.4911269531251</v>
      </c>
      <c r="AL5527" s="351">
        <v>0</v>
      </c>
      <c r="AM5527" s="348" t="s">
        <v>12762</v>
      </c>
      <c r="AN5527" s="348" t="s">
        <v>12484</v>
      </c>
      <c r="AO5527" s="346" t="s">
        <v>12763</v>
      </c>
      <c r="AP5527" s="352">
        <v>43707</v>
      </c>
      <c r="AQ5527" s="346" t="s">
        <v>12921</v>
      </c>
      <c r="AR5527" s="346" t="s">
        <v>8721</v>
      </c>
      <c r="AS5527" s="346" t="s">
        <v>1994</v>
      </c>
      <c r="AT5527" s="346" t="s">
        <v>12764</v>
      </c>
      <c r="AU5527" s="346" t="s">
        <v>8721</v>
      </c>
      <c r="AV5527" s="346" t="s">
        <v>8721</v>
      </c>
      <c r="AW5527" s="327" t="s">
        <v>12484</v>
      </c>
      <c r="AX5527" s="346" t="s">
        <v>12485</v>
      </c>
      <c r="AY5527" s="346" t="s">
        <v>12484</v>
      </c>
      <c r="BA5527" s="309" t="s">
        <v>12486</v>
      </c>
      <c r="BB5527" s="310" t="s">
        <v>8721</v>
      </c>
      <c r="BC5527" s="309" t="s">
        <v>8721</v>
      </c>
      <c r="BD5527" s="309">
        <v>2</v>
      </c>
      <c r="BE5527" s="307"/>
      <c r="BF5527" s="310" t="b">
        <v>1</v>
      </c>
    </row>
    <row r="5528" spans="1:58" s="311" customFormat="1" ht="15" customHeight="1" x14ac:dyDescent="0.25">
      <c r="A5528" s="335">
        <v>5388</v>
      </c>
      <c r="B5528" s="367" t="s">
        <v>11947</v>
      </c>
      <c r="C5528" s="346">
        <v>9752</v>
      </c>
      <c r="D5528" s="346" t="s">
        <v>11947</v>
      </c>
      <c r="E5528" s="346" t="s">
        <v>11922</v>
      </c>
      <c r="F5528" s="346" t="s">
        <v>11948</v>
      </c>
      <c r="G5528" s="346" t="s">
        <v>11949</v>
      </c>
      <c r="H5528" s="346" t="s">
        <v>11950</v>
      </c>
      <c r="I5528" s="346" t="s">
        <v>8721</v>
      </c>
      <c r="J5528" s="346" t="s">
        <v>16795</v>
      </c>
      <c r="K5528" s="346" t="s">
        <v>12473</v>
      </c>
      <c r="L5528" s="347" t="s">
        <v>12474</v>
      </c>
      <c r="M5528" s="346" t="s">
        <v>16796</v>
      </c>
      <c r="N5528" s="346" t="s">
        <v>16797</v>
      </c>
      <c r="O5528" s="346" t="s">
        <v>8721</v>
      </c>
      <c r="P5528" s="346" t="s">
        <v>8721</v>
      </c>
      <c r="Q5528" s="346" t="s">
        <v>16798</v>
      </c>
      <c r="R5528" s="346" t="s">
        <v>8721</v>
      </c>
      <c r="S5528" s="346" t="s">
        <v>8721</v>
      </c>
      <c r="T5528" s="346" t="s">
        <v>8721</v>
      </c>
      <c r="U5528" s="346" t="s">
        <v>8721</v>
      </c>
      <c r="V5528" s="346" t="s">
        <v>8721</v>
      </c>
      <c r="W5528" s="346" t="s">
        <v>12476</v>
      </c>
      <c r="X5528" s="346" t="s">
        <v>8871</v>
      </c>
      <c r="Y5528" s="346" t="s">
        <v>40</v>
      </c>
      <c r="Z5528" s="346" t="s">
        <v>12484</v>
      </c>
      <c r="AA5528" s="346" t="s">
        <v>12484</v>
      </c>
      <c r="AB5528" s="346" t="s">
        <v>12484</v>
      </c>
      <c r="AC5528" s="348" t="e">
        <v>#N/A</v>
      </c>
      <c r="AD5528" s="358" t="s">
        <v>12478</v>
      </c>
      <c r="AE5528" s="348" t="s">
        <v>12710</v>
      </c>
      <c r="AF5528" s="349">
        <v>0</v>
      </c>
      <c r="AG5528" s="359">
        <v>824.0737570011961</v>
      </c>
      <c r="AH5528" s="359">
        <v>615.70708326096212</v>
      </c>
      <c r="AI5528" s="349">
        <v>0</v>
      </c>
      <c r="AJ5528" s="349">
        <v>0</v>
      </c>
      <c r="AK5528" s="350">
        <v>615.70708326096212</v>
      </c>
      <c r="AL5528" s="351">
        <v>0</v>
      </c>
      <c r="AM5528" s="348" t="s">
        <v>12762</v>
      </c>
      <c r="AN5528" s="348" t="s">
        <v>12484</v>
      </c>
      <c r="AO5528" s="346" t="s">
        <v>12763</v>
      </c>
      <c r="AP5528" s="352">
        <v>43707</v>
      </c>
      <c r="AQ5528" s="346" t="s">
        <v>12921</v>
      </c>
      <c r="AR5528" s="346" t="s">
        <v>8721</v>
      </c>
      <c r="AS5528" s="346" t="s">
        <v>1994</v>
      </c>
      <c r="AT5528" s="346" t="s">
        <v>12764</v>
      </c>
      <c r="AU5528" s="346" t="s">
        <v>8721</v>
      </c>
      <c r="AV5528" s="346" t="s">
        <v>8721</v>
      </c>
      <c r="AW5528" s="327" t="s">
        <v>12484</v>
      </c>
      <c r="AX5528" s="346" t="s">
        <v>12485</v>
      </c>
      <c r="AY5528" s="346" t="s">
        <v>12484</v>
      </c>
      <c r="AZ5528" s="309"/>
      <c r="BA5528" s="311" t="s">
        <v>12486</v>
      </c>
      <c r="BB5528" s="310" t="s">
        <v>8721</v>
      </c>
      <c r="BC5528" s="311" t="s">
        <v>8721</v>
      </c>
      <c r="BD5528" s="311">
        <v>2</v>
      </c>
      <c r="BE5528" s="307"/>
      <c r="BF5528" s="310" t="b">
        <v>1</v>
      </c>
    </row>
    <row r="5529" spans="1:58" s="309" customFormat="1" ht="15" customHeight="1" x14ac:dyDescent="0.25">
      <c r="A5529" s="345">
        <v>5389</v>
      </c>
      <c r="B5529" s="367" t="s">
        <v>11951</v>
      </c>
      <c r="C5529" s="337">
        <v>9753</v>
      </c>
      <c r="D5529" s="337" t="s">
        <v>11951</v>
      </c>
      <c r="E5529" s="337" t="s">
        <v>11922</v>
      </c>
      <c r="F5529" s="337" t="s">
        <v>11948</v>
      </c>
      <c r="G5529" s="337" t="s">
        <v>11949</v>
      </c>
      <c r="H5529" s="337" t="s">
        <v>11952</v>
      </c>
      <c r="I5529" s="337" t="s">
        <v>8721</v>
      </c>
      <c r="J5529" s="337" t="s">
        <v>16795</v>
      </c>
      <c r="K5529" s="337" t="s">
        <v>12473</v>
      </c>
      <c r="L5529" s="338" t="s">
        <v>12474</v>
      </c>
      <c r="M5529" s="337" t="s">
        <v>16796</v>
      </c>
      <c r="N5529" s="337" t="s">
        <v>16797</v>
      </c>
      <c r="O5529" s="337" t="s">
        <v>8721</v>
      </c>
      <c r="P5529" s="337" t="s">
        <v>8721</v>
      </c>
      <c r="Q5529" s="337" t="s">
        <v>16798</v>
      </c>
      <c r="R5529" s="337" t="s">
        <v>8721</v>
      </c>
      <c r="S5529" s="337" t="s">
        <v>8721</v>
      </c>
      <c r="T5529" s="337" t="s">
        <v>8721</v>
      </c>
      <c r="U5529" s="337" t="s">
        <v>8721</v>
      </c>
      <c r="V5529" s="337" t="s">
        <v>8721</v>
      </c>
      <c r="W5529" s="337" t="s">
        <v>12476</v>
      </c>
      <c r="X5529" s="337" t="s">
        <v>8871</v>
      </c>
      <c r="Y5529" s="337" t="s">
        <v>40</v>
      </c>
      <c r="Z5529" s="337" t="s">
        <v>12484</v>
      </c>
      <c r="AA5529" s="337" t="s">
        <v>12484</v>
      </c>
      <c r="AB5529" s="337" t="s">
        <v>12484</v>
      </c>
      <c r="AC5529" s="339" t="e">
        <v>#N/A</v>
      </c>
      <c r="AD5529" s="368" t="s">
        <v>12478</v>
      </c>
      <c r="AE5529" s="339" t="s">
        <v>12710</v>
      </c>
      <c r="AF5529" s="340">
        <v>0</v>
      </c>
      <c r="AG5529" s="366">
        <v>1097.1044412844783</v>
      </c>
      <c r="AH5529" s="366">
        <v>819.70208350529117</v>
      </c>
      <c r="AI5529" s="340">
        <v>0</v>
      </c>
      <c r="AJ5529" s="340">
        <v>0</v>
      </c>
      <c r="AK5529" s="341">
        <v>819.70208350529117</v>
      </c>
      <c r="AL5529" s="342">
        <v>0</v>
      </c>
      <c r="AM5529" s="339" t="s">
        <v>12762</v>
      </c>
      <c r="AN5529" s="339" t="s">
        <v>12484</v>
      </c>
      <c r="AO5529" s="337" t="s">
        <v>12763</v>
      </c>
      <c r="AP5529" s="343">
        <v>43707</v>
      </c>
      <c r="AQ5529" s="335" t="s">
        <v>12921</v>
      </c>
      <c r="AR5529" s="335" t="s">
        <v>8721</v>
      </c>
      <c r="AS5529" s="335" t="s">
        <v>1994</v>
      </c>
      <c r="AT5529" s="335" t="s">
        <v>12764</v>
      </c>
      <c r="AU5529" s="335" t="s">
        <v>8721</v>
      </c>
      <c r="AV5529" s="335" t="s">
        <v>8721</v>
      </c>
      <c r="AW5529" s="327" t="s">
        <v>12484</v>
      </c>
      <c r="AX5529" s="335" t="s">
        <v>12485</v>
      </c>
      <c r="AY5529" s="335" t="s">
        <v>12484</v>
      </c>
      <c r="AZ5529" s="311"/>
      <c r="BA5529" s="309" t="s">
        <v>12486</v>
      </c>
      <c r="BB5529" s="310" t="s">
        <v>8721</v>
      </c>
      <c r="BC5529" s="309" t="s">
        <v>8721</v>
      </c>
      <c r="BD5529" s="309">
        <v>2</v>
      </c>
      <c r="BE5529" s="307"/>
      <c r="BF5529" s="310" t="b">
        <v>1</v>
      </c>
    </row>
    <row r="5530" spans="1:58" s="311" customFormat="1" ht="15" customHeight="1" x14ac:dyDescent="0.25">
      <c r="A5530" s="335">
        <v>5390</v>
      </c>
      <c r="B5530" s="367" t="s">
        <v>11953</v>
      </c>
      <c r="C5530" s="346">
        <v>9754</v>
      </c>
      <c r="D5530" s="346" t="s">
        <v>11953</v>
      </c>
      <c r="E5530" s="346" t="s">
        <v>11922</v>
      </c>
      <c r="F5530" s="346" t="s">
        <v>11948</v>
      </c>
      <c r="G5530" s="346" t="s">
        <v>11949</v>
      </c>
      <c r="H5530" s="346" t="s">
        <v>11954</v>
      </c>
      <c r="I5530" s="346" t="s">
        <v>8721</v>
      </c>
      <c r="J5530" s="346" t="s">
        <v>16795</v>
      </c>
      <c r="K5530" s="346" t="s">
        <v>12473</v>
      </c>
      <c r="L5530" s="347" t="s">
        <v>12474</v>
      </c>
      <c r="M5530" s="346" t="s">
        <v>16796</v>
      </c>
      <c r="N5530" s="346" t="s">
        <v>16797</v>
      </c>
      <c r="O5530" s="346" t="s">
        <v>8721</v>
      </c>
      <c r="P5530" s="346" t="s">
        <v>8721</v>
      </c>
      <c r="Q5530" s="346" t="s">
        <v>16798</v>
      </c>
      <c r="R5530" s="346" t="s">
        <v>8721</v>
      </c>
      <c r="S5530" s="346" t="s">
        <v>8721</v>
      </c>
      <c r="T5530" s="346" t="s">
        <v>8721</v>
      </c>
      <c r="U5530" s="346" t="s">
        <v>8721</v>
      </c>
      <c r="V5530" s="346" t="s">
        <v>8721</v>
      </c>
      <c r="W5530" s="346" t="s">
        <v>12476</v>
      </c>
      <c r="X5530" s="346" t="s">
        <v>8871</v>
      </c>
      <c r="Y5530" s="346" t="s">
        <v>40</v>
      </c>
      <c r="Z5530" s="346" t="s">
        <v>12484</v>
      </c>
      <c r="AA5530" s="346" t="s">
        <v>12484</v>
      </c>
      <c r="AB5530" s="346" t="s">
        <v>12484</v>
      </c>
      <c r="AC5530" s="348" t="e">
        <v>#N/A</v>
      </c>
      <c r="AD5530" s="358" t="s">
        <v>12478</v>
      </c>
      <c r="AE5530" s="348" t="s">
        <v>12710</v>
      </c>
      <c r="AF5530" s="349">
        <v>0</v>
      </c>
      <c r="AG5530" s="359">
        <v>1279.124897473333</v>
      </c>
      <c r="AH5530" s="359">
        <v>955.69875033484402</v>
      </c>
      <c r="AI5530" s="349">
        <v>0</v>
      </c>
      <c r="AJ5530" s="349">
        <v>0</v>
      </c>
      <c r="AK5530" s="350">
        <v>955.69875033484402</v>
      </c>
      <c r="AL5530" s="351">
        <v>0</v>
      </c>
      <c r="AM5530" s="348" t="s">
        <v>12762</v>
      </c>
      <c r="AN5530" s="348" t="s">
        <v>12484</v>
      </c>
      <c r="AO5530" s="346" t="s">
        <v>12763</v>
      </c>
      <c r="AP5530" s="352">
        <v>43707</v>
      </c>
      <c r="AQ5530" s="346" t="s">
        <v>12921</v>
      </c>
      <c r="AR5530" s="346" t="s">
        <v>8721</v>
      </c>
      <c r="AS5530" s="346" t="s">
        <v>1994</v>
      </c>
      <c r="AT5530" s="346" t="s">
        <v>12764</v>
      </c>
      <c r="AU5530" s="346" t="s">
        <v>8721</v>
      </c>
      <c r="AV5530" s="346" t="s">
        <v>8721</v>
      </c>
      <c r="AW5530" s="327" t="s">
        <v>12484</v>
      </c>
      <c r="AX5530" s="346" t="s">
        <v>12485</v>
      </c>
      <c r="AY5530" s="346" t="s">
        <v>12484</v>
      </c>
      <c r="AZ5530" s="309"/>
      <c r="BA5530" s="311" t="s">
        <v>12486</v>
      </c>
      <c r="BB5530" s="310" t="s">
        <v>8721</v>
      </c>
      <c r="BC5530" s="311" t="s">
        <v>8721</v>
      </c>
      <c r="BD5530" s="311">
        <v>2</v>
      </c>
      <c r="BE5530" s="307"/>
      <c r="BF5530" s="310" t="b">
        <v>1</v>
      </c>
    </row>
    <row r="5531" spans="1:58" s="309" customFormat="1" ht="15" customHeight="1" x14ac:dyDescent="0.25">
      <c r="A5531" s="345">
        <v>5391</v>
      </c>
      <c r="B5531" s="367" t="s">
        <v>11955</v>
      </c>
      <c r="C5531" s="337">
        <v>9755</v>
      </c>
      <c r="D5531" s="337" t="s">
        <v>11955</v>
      </c>
      <c r="E5531" s="337" t="s">
        <v>11922</v>
      </c>
      <c r="F5531" s="337" t="s">
        <v>11948</v>
      </c>
      <c r="G5531" s="337" t="s">
        <v>11956</v>
      </c>
      <c r="H5531" s="337" t="s">
        <v>11950</v>
      </c>
      <c r="I5531" s="337" t="s">
        <v>8721</v>
      </c>
      <c r="J5531" s="337" t="s">
        <v>16795</v>
      </c>
      <c r="K5531" s="337" t="s">
        <v>12473</v>
      </c>
      <c r="L5531" s="338" t="s">
        <v>12474</v>
      </c>
      <c r="M5531" s="337" t="s">
        <v>16796</v>
      </c>
      <c r="N5531" s="337" t="s">
        <v>16797</v>
      </c>
      <c r="O5531" s="337" t="s">
        <v>8721</v>
      </c>
      <c r="P5531" s="337" t="s">
        <v>8721</v>
      </c>
      <c r="Q5531" s="337" t="s">
        <v>16798</v>
      </c>
      <c r="R5531" s="337" t="s">
        <v>8721</v>
      </c>
      <c r="S5531" s="337" t="s">
        <v>8721</v>
      </c>
      <c r="T5531" s="337" t="s">
        <v>8721</v>
      </c>
      <c r="U5531" s="337" t="s">
        <v>8721</v>
      </c>
      <c r="V5531" s="337" t="s">
        <v>8721</v>
      </c>
      <c r="W5531" s="337" t="s">
        <v>12476</v>
      </c>
      <c r="X5531" s="337" t="s">
        <v>8871</v>
      </c>
      <c r="Y5531" s="337" t="s">
        <v>40</v>
      </c>
      <c r="Z5531" s="337" t="s">
        <v>12484</v>
      </c>
      <c r="AA5531" s="337" t="s">
        <v>12484</v>
      </c>
      <c r="AB5531" s="337" t="s">
        <v>12484</v>
      </c>
      <c r="AC5531" s="339" t="e">
        <v>#N/A</v>
      </c>
      <c r="AD5531" s="368" t="s">
        <v>12478</v>
      </c>
      <c r="AE5531" s="339" t="s">
        <v>12710</v>
      </c>
      <c r="AF5531" s="340">
        <v>0</v>
      </c>
      <c r="AG5531" s="366">
        <v>680.41459287597581</v>
      </c>
      <c r="AH5531" s="366">
        <v>508.37207328670456</v>
      </c>
      <c r="AI5531" s="340">
        <v>0</v>
      </c>
      <c r="AJ5531" s="340">
        <v>0</v>
      </c>
      <c r="AK5531" s="341">
        <v>508.37207328670456</v>
      </c>
      <c r="AL5531" s="342">
        <v>0</v>
      </c>
      <c r="AM5531" s="339" t="s">
        <v>12762</v>
      </c>
      <c r="AN5531" s="339" t="s">
        <v>12484</v>
      </c>
      <c r="AO5531" s="337" t="s">
        <v>12763</v>
      </c>
      <c r="AP5531" s="343">
        <v>43707</v>
      </c>
      <c r="AQ5531" s="335" t="s">
        <v>12921</v>
      </c>
      <c r="AR5531" s="335" t="s">
        <v>8721</v>
      </c>
      <c r="AS5531" s="335" t="s">
        <v>1994</v>
      </c>
      <c r="AT5531" s="335" t="s">
        <v>12764</v>
      </c>
      <c r="AU5531" s="335" t="s">
        <v>8721</v>
      </c>
      <c r="AV5531" s="335" t="s">
        <v>8721</v>
      </c>
      <c r="AW5531" s="327" t="s">
        <v>12484</v>
      </c>
      <c r="AX5531" s="335" t="s">
        <v>12485</v>
      </c>
      <c r="AY5531" s="335" t="s">
        <v>12484</v>
      </c>
      <c r="AZ5531" s="311"/>
      <c r="BA5531" s="309" t="s">
        <v>12486</v>
      </c>
      <c r="BB5531" s="310" t="s">
        <v>8721</v>
      </c>
      <c r="BC5531" s="309" t="s">
        <v>8721</v>
      </c>
      <c r="BD5531" s="309">
        <v>2</v>
      </c>
      <c r="BE5531" s="307"/>
      <c r="BF5531" s="310" t="b">
        <v>1</v>
      </c>
    </row>
    <row r="5532" spans="1:58" s="311" customFormat="1" ht="15" customHeight="1" x14ac:dyDescent="0.25">
      <c r="A5532" s="335">
        <v>5392</v>
      </c>
      <c r="B5532" s="367" t="s">
        <v>11957</v>
      </c>
      <c r="C5532" s="346">
        <v>9756</v>
      </c>
      <c r="D5532" s="346" t="s">
        <v>11957</v>
      </c>
      <c r="E5532" s="346" t="s">
        <v>11922</v>
      </c>
      <c r="F5532" s="346" t="s">
        <v>11948</v>
      </c>
      <c r="G5532" s="346" t="s">
        <v>11956</v>
      </c>
      <c r="H5532" s="346" t="s">
        <v>11952</v>
      </c>
      <c r="I5532" s="346" t="s">
        <v>8721</v>
      </c>
      <c r="J5532" s="346" t="s">
        <v>16795</v>
      </c>
      <c r="K5532" s="346" t="s">
        <v>12473</v>
      </c>
      <c r="L5532" s="347" t="s">
        <v>12474</v>
      </c>
      <c r="M5532" s="346" t="s">
        <v>16796</v>
      </c>
      <c r="N5532" s="346" t="s">
        <v>16797</v>
      </c>
      <c r="O5532" s="346" t="s">
        <v>8721</v>
      </c>
      <c r="P5532" s="346" t="s">
        <v>8721</v>
      </c>
      <c r="Q5532" s="346" t="s">
        <v>16798</v>
      </c>
      <c r="R5532" s="346" t="s">
        <v>8721</v>
      </c>
      <c r="S5532" s="346" t="s">
        <v>8721</v>
      </c>
      <c r="T5532" s="346" t="s">
        <v>8721</v>
      </c>
      <c r="U5532" s="346" t="s">
        <v>8721</v>
      </c>
      <c r="V5532" s="346" t="s">
        <v>8721</v>
      </c>
      <c r="W5532" s="346" t="s">
        <v>12476</v>
      </c>
      <c r="X5532" s="346" t="s">
        <v>8871</v>
      </c>
      <c r="Y5532" s="346" t="s">
        <v>40</v>
      </c>
      <c r="Z5532" s="346" t="s">
        <v>12484</v>
      </c>
      <c r="AA5532" s="346" t="s">
        <v>12484</v>
      </c>
      <c r="AB5532" s="346" t="s">
        <v>12484</v>
      </c>
      <c r="AC5532" s="348" t="e">
        <v>#N/A</v>
      </c>
      <c r="AD5532" s="358" t="s">
        <v>12478</v>
      </c>
      <c r="AE5532" s="348" t="s">
        <v>12710</v>
      </c>
      <c r="AF5532" s="349">
        <v>0</v>
      </c>
      <c r="AG5532" s="359">
        <v>896.19359174719784</v>
      </c>
      <c r="AH5532" s="359">
        <v>669.59145067282088</v>
      </c>
      <c r="AI5532" s="349">
        <v>0</v>
      </c>
      <c r="AJ5532" s="349">
        <v>0</v>
      </c>
      <c r="AK5532" s="350">
        <v>669.59145067282088</v>
      </c>
      <c r="AL5532" s="351">
        <v>0</v>
      </c>
      <c r="AM5532" s="348" t="s">
        <v>12762</v>
      </c>
      <c r="AN5532" s="348" t="s">
        <v>12484</v>
      </c>
      <c r="AO5532" s="346" t="s">
        <v>12763</v>
      </c>
      <c r="AP5532" s="352">
        <v>43707</v>
      </c>
      <c r="AQ5532" s="346" t="s">
        <v>12921</v>
      </c>
      <c r="AR5532" s="346" t="s">
        <v>8721</v>
      </c>
      <c r="AS5532" s="346" t="s">
        <v>1994</v>
      </c>
      <c r="AT5532" s="346" t="s">
        <v>12764</v>
      </c>
      <c r="AU5532" s="346" t="s">
        <v>8721</v>
      </c>
      <c r="AV5532" s="346" t="s">
        <v>8721</v>
      </c>
      <c r="AW5532" s="327" t="s">
        <v>12484</v>
      </c>
      <c r="AX5532" s="346" t="s">
        <v>12485</v>
      </c>
      <c r="AY5532" s="346" t="s">
        <v>12484</v>
      </c>
      <c r="BA5532" s="311" t="s">
        <v>12486</v>
      </c>
      <c r="BB5532" s="310" t="s">
        <v>8721</v>
      </c>
      <c r="BC5532" s="311" t="s">
        <v>8721</v>
      </c>
      <c r="BD5532" s="311">
        <v>2</v>
      </c>
      <c r="BE5532" s="307"/>
      <c r="BF5532" s="310" t="b">
        <v>1</v>
      </c>
    </row>
    <row r="5533" spans="1:58" s="309" customFormat="1" ht="15" customHeight="1" x14ac:dyDescent="0.25">
      <c r="A5533" s="345">
        <v>5393</v>
      </c>
      <c r="B5533" s="367" t="s">
        <v>11958</v>
      </c>
      <c r="C5533" s="337">
        <v>9757</v>
      </c>
      <c r="D5533" s="337" t="s">
        <v>11958</v>
      </c>
      <c r="E5533" s="337" t="s">
        <v>11922</v>
      </c>
      <c r="F5533" s="337" t="s">
        <v>11948</v>
      </c>
      <c r="G5533" s="337" t="s">
        <v>11956</v>
      </c>
      <c r="H5533" s="337" t="s">
        <v>11954</v>
      </c>
      <c r="I5533" s="337" t="s">
        <v>8721</v>
      </c>
      <c r="J5533" s="337" t="s">
        <v>16795</v>
      </c>
      <c r="K5533" s="337" t="s">
        <v>12473</v>
      </c>
      <c r="L5533" s="338" t="s">
        <v>12474</v>
      </c>
      <c r="M5533" s="337" t="s">
        <v>16796</v>
      </c>
      <c r="N5533" s="337" t="s">
        <v>16797</v>
      </c>
      <c r="O5533" s="337" t="s">
        <v>8721</v>
      </c>
      <c r="P5533" s="337" t="s">
        <v>8721</v>
      </c>
      <c r="Q5533" s="337" t="s">
        <v>16798</v>
      </c>
      <c r="R5533" s="337" t="s">
        <v>8721</v>
      </c>
      <c r="S5533" s="337" t="s">
        <v>8721</v>
      </c>
      <c r="T5533" s="337" t="s">
        <v>8721</v>
      </c>
      <c r="U5533" s="337" t="s">
        <v>8721</v>
      </c>
      <c r="V5533" s="337" t="s">
        <v>8721</v>
      </c>
      <c r="W5533" s="337" t="s">
        <v>12476</v>
      </c>
      <c r="X5533" s="337" t="s">
        <v>8871</v>
      </c>
      <c r="Y5533" s="337" t="s">
        <v>40</v>
      </c>
      <c r="Z5533" s="337" t="s">
        <v>12484</v>
      </c>
      <c r="AA5533" s="337" t="s">
        <v>12484</v>
      </c>
      <c r="AB5533" s="337" t="s">
        <v>12484</v>
      </c>
      <c r="AC5533" s="339" t="e">
        <v>#N/A</v>
      </c>
      <c r="AD5533" s="368" t="s">
        <v>12478</v>
      </c>
      <c r="AE5533" s="339" t="s">
        <v>12710</v>
      </c>
      <c r="AF5533" s="340">
        <v>0</v>
      </c>
      <c r="AG5533" s="366">
        <v>1040.0462576613463</v>
      </c>
      <c r="AH5533" s="366">
        <v>777.0710355968987</v>
      </c>
      <c r="AI5533" s="340">
        <v>0</v>
      </c>
      <c r="AJ5533" s="340">
        <v>0</v>
      </c>
      <c r="AK5533" s="341">
        <v>777.0710355968987</v>
      </c>
      <c r="AL5533" s="342">
        <v>0</v>
      </c>
      <c r="AM5533" s="339" t="s">
        <v>12762</v>
      </c>
      <c r="AN5533" s="339" t="s">
        <v>12484</v>
      </c>
      <c r="AO5533" s="337" t="s">
        <v>12763</v>
      </c>
      <c r="AP5533" s="343">
        <v>43707</v>
      </c>
      <c r="AQ5533" s="335" t="s">
        <v>12921</v>
      </c>
      <c r="AR5533" s="335" t="s">
        <v>8721</v>
      </c>
      <c r="AS5533" s="335" t="s">
        <v>1994</v>
      </c>
      <c r="AT5533" s="335" t="s">
        <v>12764</v>
      </c>
      <c r="AU5533" s="335" t="s">
        <v>8721</v>
      </c>
      <c r="AV5533" s="335" t="s">
        <v>8721</v>
      </c>
      <c r="AW5533" s="327" t="s">
        <v>12484</v>
      </c>
      <c r="AX5533" s="335" t="s">
        <v>12485</v>
      </c>
      <c r="AY5533" s="335" t="s">
        <v>12484</v>
      </c>
      <c r="BA5533" s="309" t="s">
        <v>12486</v>
      </c>
      <c r="BB5533" s="310" t="s">
        <v>8721</v>
      </c>
      <c r="BC5533" s="309" t="s">
        <v>8721</v>
      </c>
      <c r="BD5533" s="309">
        <v>2</v>
      </c>
      <c r="BE5533" s="307"/>
      <c r="BF5533" s="310" t="b">
        <v>1</v>
      </c>
    </row>
    <row r="5534" spans="1:58" s="311" customFormat="1" ht="15" customHeight="1" x14ac:dyDescent="0.25">
      <c r="A5534" s="335">
        <v>5394</v>
      </c>
      <c r="B5534" s="367" t="s">
        <v>11959</v>
      </c>
      <c r="C5534" s="337">
        <v>9749</v>
      </c>
      <c r="D5534" s="337" t="s">
        <v>11959</v>
      </c>
      <c r="E5534" s="337" t="s">
        <v>11922</v>
      </c>
      <c r="F5534" s="337" t="s">
        <v>11948</v>
      </c>
      <c r="G5534" s="337" t="s">
        <v>11960</v>
      </c>
      <c r="H5534" s="337" t="s">
        <v>11950</v>
      </c>
      <c r="I5534" s="337" t="s">
        <v>8721</v>
      </c>
      <c r="J5534" s="337" t="s">
        <v>16795</v>
      </c>
      <c r="K5534" s="337" t="s">
        <v>12473</v>
      </c>
      <c r="L5534" s="338" t="s">
        <v>12474</v>
      </c>
      <c r="M5534" s="337" t="s">
        <v>16796</v>
      </c>
      <c r="N5534" s="337" t="s">
        <v>16797</v>
      </c>
      <c r="O5534" s="337" t="s">
        <v>8721</v>
      </c>
      <c r="P5534" s="337" t="s">
        <v>8721</v>
      </c>
      <c r="Q5534" s="337" t="s">
        <v>16798</v>
      </c>
      <c r="R5534" s="337" t="s">
        <v>8721</v>
      </c>
      <c r="S5534" s="337" t="s">
        <v>8721</v>
      </c>
      <c r="T5534" s="337" t="s">
        <v>8721</v>
      </c>
      <c r="U5534" s="337" t="s">
        <v>8721</v>
      </c>
      <c r="V5534" s="337" t="s">
        <v>8721</v>
      </c>
      <c r="W5534" s="337" t="s">
        <v>12476</v>
      </c>
      <c r="X5534" s="337" t="s">
        <v>8871</v>
      </c>
      <c r="Y5534" s="337" t="s">
        <v>40</v>
      </c>
      <c r="Z5534" s="337" t="s">
        <v>12484</v>
      </c>
      <c r="AA5534" s="337" t="s">
        <v>12484</v>
      </c>
      <c r="AB5534" s="337" t="s">
        <v>12484</v>
      </c>
      <c r="AC5534" s="339" t="e">
        <v>#N/A</v>
      </c>
      <c r="AD5534" s="368" t="s">
        <v>12478</v>
      </c>
      <c r="AE5534" s="339" t="s">
        <v>12710</v>
      </c>
      <c r="AF5534" s="340">
        <v>0</v>
      </c>
      <c r="AG5534" s="366">
        <v>1093.0047938373677</v>
      </c>
      <c r="AH5534" s="366">
        <v>816.63903004604242</v>
      </c>
      <c r="AI5534" s="340">
        <v>0</v>
      </c>
      <c r="AJ5534" s="340">
        <v>0</v>
      </c>
      <c r="AK5534" s="341">
        <v>816.63903004604242</v>
      </c>
      <c r="AL5534" s="342">
        <v>0</v>
      </c>
      <c r="AM5534" s="339" t="s">
        <v>12762</v>
      </c>
      <c r="AN5534" s="339" t="s">
        <v>12484</v>
      </c>
      <c r="AO5534" s="337" t="s">
        <v>12763</v>
      </c>
      <c r="AP5534" s="343">
        <v>43707</v>
      </c>
      <c r="AQ5534" s="335" t="s">
        <v>12921</v>
      </c>
      <c r="AR5534" s="335" t="s">
        <v>8721</v>
      </c>
      <c r="AS5534" s="335" t="s">
        <v>1994</v>
      </c>
      <c r="AT5534" s="335" t="s">
        <v>12764</v>
      </c>
      <c r="AU5534" s="335" t="s">
        <v>8721</v>
      </c>
      <c r="AV5534" s="335" t="s">
        <v>8721</v>
      </c>
      <c r="AW5534" s="327" t="s">
        <v>12484</v>
      </c>
      <c r="AX5534" s="335" t="s">
        <v>12485</v>
      </c>
      <c r="AY5534" s="335" t="s">
        <v>12484</v>
      </c>
      <c r="AZ5534" s="309"/>
      <c r="BA5534" s="311" t="s">
        <v>12486</v>
      </c>
      <c r="BB5534" s="310" t="s">
        <v>8721</v>
      </c>
      <c r="BC5534" s="311" t="s">
        <v>8721</v>
      </c>
      <c r="BD5534" s="311">
        <v>2</v>
      </c>
      <c r="BE5534" s="307"/>
      <c r="BF5534" s="310" t="b">
        <v>1</v>
      </c>
    </row>
    <row r="5535" spans="1:58" s="309" customFormat="1" ht="15" customHeight="1" x14ac:dyDescent="0.25">
      <c r="A5535" s="345">
        <v>5395</v>
      </c>
      <c r="B5535" s="367" t="s">
        <v>11961</v>
      </c>
      <c r="C5535" s="346">
        <v>9750</v>
      </c>
      <c r="D5535" s="346" t="s">
        <v>11961</v>
      </c>
      <c r="E5535" s="346" t="s">
        <v>11922</v>
      </c>
      <c r="F5535" s="346" t="s">
        <v>11948</v>
      </c>
      <c r="G5535" s="346" t="s">
        <v>11960</v>
      </c>
      <c r="H5535" s="346" t="s">
        <v>11952</v>
      </c>
      <c r="I5535" s="346" t="s">
        <v>8721</v>
      </c>
      <c r="J5535" s="346" t="s">
        <v>16795</v>
      </c>
      <c r="K5535" s="346" t="s">
        <v>12473</v>
      </c>
      <c r="L5535" s="347" t="s">
        <v>12474</v>
      </c>
      <c r="M5535" s="346" t="s">
        <v>16796</v>
      </c>
      <c r="N5535" s="346" t="s">
        <v>16797</v>
      </c>
      <c r="O5535" s="346" t="s">
        <v>8721</v>
      </c>
      <c r="P5535" s="346" t="s">
        <v>8721</v>
      </c>
      <c r="Q5535" s="346" t="s">
        <v>16798</v>
      </c>
      <c r="R5535" s="346" t="s">
        <v>8721</v>
      </c>
      <c r="S5535" s="346" t="s">
        <v>8721</v>
      </c>
      <c r="T5535" s="346" t="s">
        <v>8721</v>
      </c>
      <c r="U5535" s="346" t="s">
        <v>8721</v>
      </c>
      <c r="V5535" s="346" t="s">
        <v>8721</v>
      </c>
      <c r="W5535" s="346" t="s">
        <v>12476</v>
      </c>
      <c r="X5535" s="346" t="s">
        <v>8871</v>
      </c>
      <c r="Y5535" s="346" t="s">
        <v>40</v>
      </c>
      <c r="Z5535" s="346" t="s">
        <v>12484</v>
      </c>
      <c r="AA5535" s="346" t="s">
        <v>12484</v>
      </c>
      <c r="AB5535" s="346" t="s">
        <v>12484</v>
      </c>
      <c r="AC5535" s="348" t="e">
        <v>#N/A</v>
      </c>
      <c r="AD5535" s="358" t="s">
        <v>12478</v>
      </c>
      <c r="AE5535" s="348" t="s">
        <v>12710</v>
      </c>
      <c r="AF5535" s="349">
        <v>0</v>
      </c>
      <c r="AG5535" s="359">
        <v>1473.0570946011474</v>
      </c>
      <c r="AH5535" s="359">
        <v>1100.5952798378253</v>
      </c>
      <c r="AI5535" s="349">
        <v>0</v>
      </c>
      <c r="AJ5535" s="349">
        <v>0</v>
      </c>
      <c r="AK5535" s="350">
        <v>1100.5952798378253</v>
      </c>
      <c r="AL5535" s="351">
        <v>0</v>
      </c>
      <c r="AM5535" s="348" t="s">
        <v>12762</v>
      </c>
      <c r="AN5535" s="348" t="s">
        <v>12484</v>
      </c>
      <c r="AO5535" s="346" t="s">
        <v>12763</v>
      </c>
      <c r="AP5535" s="352">
        <v>43707</v>
      </c>
      <c r="AQ5535" s="346" t="s">
        <v>12921</v>
      </c>
      <c r="AR5535" s="346" t="s">
        <v>8721</v>
      </c>
      <c r="AS5535" s="346" t="s">
        <v>1994</v>
      </c>
      <c r="AT5535" s="346" t="s">
        <v>12764</v>
      </c>
      <c r="AU5535" s="346" t="s">
        <v>8721</v>
      </c>
      <c r="AV5535" s="346" t="s">
        <v>8721</v>
      </c>
      <c r="AW5535" s="327" t="s">
        <v>12484</v>
      </c>
      <c r="AX5535" s="346" t="s">
        <v>12485</v>
      </c>
      <c r="AY5535" s="346" t="s">
        <v>12484</v>
      </c>
      <c r="BA5535" s="309" t="s">
        <v>12486</v>
      </c>
      <c r="BB5535" s="310" t="s">
        <v>8721</v>
      </c>
      <c r="BC5535" s="309" t="s">
        <v>8721</v>
      </c>
      <c r="BD5535" s="309">
        <v>2</v>
      </c>
      <c r="BE5535" s="307"/>
      <c r="BF5535" s="310" t="b">
        <v>1</v>
      </c>
    </row>
    <row r="5536" spans="1:58" s="311" customFormat="1" ht="15" customHeight="1" x14ac:dyDescent="0.25">
      <c r="A5536" s="335">
        <v>5396</v>
      </c>
      <c r="B5536" s="367" t="s">
        <v>11962</v>
      </c>
      <c r="C5536" s="337">
        <v>9751</v>
      </c>
      <c r="D5536" s="337" t="s">
        <v>11962</v>
      </c>
      <c r="E5536" s="337" t="s">
        <v>11922</v>
      </c>
      <c r="F5536" s="337" t="s">
        <v>11948</v>
      </c>
      <c r="G5536" s="337" t="s">
        <v>11960</v>
      </c>
      <c r="H5536" s="337" t="s">
        <v>11954</v>
      </c>
      <c r="I5536" s="337" t="s">
        <v>8721</v>
      </c>
      <c r="J5536" s="337" t="s">
        <v>16795</v>
      </c>
      <c r="K5536" s="337" t="s">
        <v>12473</v>
      </c>
      <c r="L5536" s="338" t="s">
        <v>12474</v>
      </c>
      <c r="M5536" s="337" t="s">
        <v>16796</v>
      </c>
      <c r="N5536" s="337" t="s">
        <v>16797</v>
      </c>
      <c r="O5536" s="337" t="s">
        <v>8721</v>
      </c>
      <c r="P5536" s="337" t="s">
        <v>8721</v>
      </c>
      <c r="Q5536" s="337" t="s">
        <v>16798</v>
      </c>
      <c r="R5536" s="337" t="s">
        <v>8721</v>
      </c>
      <c r="S5536" s="337" t="s">
        <v>8721</v>
      </c>
      <c r="T5536" s="337" t="s">
        <v>8721</v>
      </c>
      <c r="U5536" s="337" t="s">
        <v>8721</v>
      </c>
      <c r="V5536" s="337" t="s">
        <v>8721</v>
      </c>
      <c r="W5536" s="337" t="s">
        <v>12476</v>
      </c>
      <c r="X5536" s="337" t="s">
        <v>8871</v>
      </c>
      <c r="Y5536" s="337" t="s">
        <v>40</v>
      </c>
      <c r="Z5536" s="337" t="s">
        <v>12484</v>
      </c>
      <c r="AA5536" s="337" t="s">
        <v>12484</v>
      </c>
      <c r="AB5536" s="337" t="s">
        <v>12484</v>
      </c>
      <c r="AC5536" s="339" t="e">
        <v>#N/A</v>
      </c>
      <c r="AD5536" s="368" t="s">
        <v>12478</v>
      </c>
      <c r="AE5536" s="339" t="s">
        <v>12710</v>
      </c>
      <c r="AF5536" s="340">
        <v>0</v>
      </c>
      <c r="AG5536" s="366">
        <v>1726.4252951103347</v>
      </c>
      <c r="AH5536" s="366">
        <v>1289.8994463656813</v>
      </c>
      <c r="AI5536" s="340">
        <v>0</v>
      </c>
      <c r="AJ5536" s="340">
        <v>0</v>
      </c>
      <c r="AK5536" s="341">
        <v>1289.8994463656813</v>
      </c>
      <c r="AL5536" s="342">
        <v>0</v>
      </c>
      <c r="AM5536" s="339" t="s">
        <v>12762</v>
      </c>
      <c r="AN5536" s="339" t="s">
        <v>12484</v>
      </c>
      <c r="AO5536" s="337" t="s">
        <v>12763</v>
      </c>
      <c r="AP5536" s="343">
        <v>43707</v>
      </c>
      <c r="AQ5536" s="335" t="s">
        <v>12921</v>
      </c>
      <c r="AR5536" s="335" t="s">
        <v>8721</v>
      </c>
      <c r="AS5536" s="335" t="s">
        <v>1994</v>
      </c>
      <c r="AT5536" s="335" t="s">
        <v>12764</v>
      </c>
      <c r="AU5536" s="335" t="s">
        <v>8721</v>
      </c>
      <c r="AV5536" s="335" t="s">
        <v>8721</v>
      </c>
      <c r="AW5536" s="327" t="s">
        <v>12484</v>
      </c>
      <c r="AX5536" s="335" t="s">
        <v>12485</v>
      </c>
      <c r="AY5536" s="335" t="s">
        <v>12484</v>
      </c>
      <c r="BA5536" s="311" t="s">
        <v>12486</v>
      </c>
      <c r="BB5536" s="310" t="s">
        <v>8721</v>
      </c>
      <c r="BC5536" s="311" t="s">
        <v>8721</v>
      </c>
      <c r="BD5536" s="311">
        <v>2</v>
      </c>
      <c r="BE5536" s="307"/>
      <c r="BF5536" s="310" t="b">
        <v>1</v>
      </c>
    </row>
    <row r="5537" spans="1:58" s="309" customFormat="1" ht="15" customHeight="1" x14ac:dyDescent="0.25">
      <c r="A5537" s="345">
        <v>5397</v>
      </c>
      <c r="B5537" s="367" t="s">
        <v>11963</v>
      </c>
      <c r="C5537" s="346">
        <v>9746</v>
      </c>
      <c r="D5537" s="346" t="s">
        <v>11963</v>
      </c>
      <c r="E5537" s="346" t="s">
        <v>11922</v>
      </c>
      <c r="F5537" s="346" t="s">
        <v>11964</v>
      </c>
      <c r="G5537" s="346" t="s">
        <v>107</v>
      </c>
      <c r="H5537" s="346" t="s">
        <v>8721</v>
      </c>
      <c r="I5537" s="346" t="s">
        <v>8721</v>
      </c>
      <c r="J5537" s="346" t="s">
        <v>16799</v>
      </c>
      <c r="K5537" s="346" t="s">
        <v>12473</v>
      </c>
      <c r="L5537" s="347" t="s">
        <v>12474</v>
      </c>
      <c r="M5537" s="346" t="s">
        <v>16800</v>
      </c>
      <c r="N5537" s="346" t="s">
        <v>1264</v>
      </c>
      <c r="O5537" s="346" t="s">
        <v>8721</v>
      </c>
      <c r="P5537" s="346" t="s">
        <v>8721</v>
      </c>
      <c r="Q5537" s="346" t="s">
        <v>16801</v>
      </c>
      <c r="R5537" s="346" t="s">
        <v>8721</v>
      </c>
      <c r="S5537" s="346" t="s">
        <v>8721</v>
      </c>
      <c r="T5537" s="346" t="s">
        <v>8721</v>
      </c>
      <c r="U5537" s="346" t="s">
        <v>8721</v>
      </c>
      <c r="V5537" s="346" t="s">
        <v>8721</v>
      </c>
      <c r="W5537" s="346" t="s">
        <v>12476</v>
      </c>
      <c r="X5537" s="346" t="s">
        <v>8871</v>
      </c>
      <c r="Y5537" s="346" t="s">
        <v>40</v>
      </c>
      <c r="Z5537" s="346" t="s">
        <v>12484</v>
      </c>
      <c r="AA5537" s="346" t="s">
        <v>12484</v>
      </c>
      <c r="AB5537" s="346" t="s">
        <v>12484</v>
      </c>
      <c r="AC5537" s="348" t="e">
        <v>#N/A</v>
      </c>
      <c r="AD5537" s="358" t="s">
        <v>12478</v>
      </c>
      <c r="AE5537" s="348" t="s">
        <v>12710</v>
      </c>
      <c r="AF5537" s="349">
        <v>0</v>
      </c>
      <c r="AG5537" s="359">
        <v>796.41409096220445</v>
      </c>
      <c r="AH5537" s="359">
        <v>571.80627410458874</v>
      </c>
      <c r="AI5537" s="349">
        <v>0</v>
      </c>
      <c r="AJ5537" s="349">
        <v>0</v>
      </c>
      <c r="AK5537" s="350">
        <v>571.80627410458874</v>
      </c>
      <c r="AL5537" s="351">
        <v>0</v>
      </c>
      <c r="AM5537" s="348" t="s">
        <v>12762</v>
      </c>
      <c r="AN5537" s="348" t="s">
        <v>12484</v>
      </c>
      <c r="AO5537" s="346" t="s">
        <v>12763</v>
      </c>
      <c r="AP5537" s="352">
        <v>43707</v>
      </c>
      <c r="AQ5537" s="346" t="s">
        <v>12921</v>
      </c>
      <c r="AR5537" s="346" t="s">
        <v>8721</v>
      </c>
      <c r="AS5537" s="346" t="s">
        <v>1994</v>
      </c>
      <c r="AT5537" s="346" t="s">
        <v>12764</v>
      </c>
      <c r="AU5537" s="346" t="s">
        <v>8721</v>
      </c>
      <c r="AV5537" s="346" t="s">
        <v>8721</v>
      </c>
      <c r="AW5537" s="327" t="s">
        <v>12484</v>
      </c>
      <c r="AX5537" s="346" t="s">
        <v>12741</v>
      </c>
      <c r="AY5537" s="346" t="s">
        <v>12484</v>
      </c>
      <c r="AZ5537" s="311"/>
      <c r="BA5537" s="309" t="s">
        <v>12486</v>
      </c>
      <c r="BB5537" s="310" t="s">
        <v>8721</v>
      </c>
      <c r="BC5537" s="309" t="s">
        <v>8721</v>
      </c>
      <c r="BD5537" s="309">
        <v>2</v>
      </c>
      <c r="BE5537" s="307"/>
      <c r="BF5537" s="310" t="b">
        <v>1</v>
      </c>
    </row>
    <row r="5538" spans="1:58" s="311" customFormat="1" ht="15" customHeight="1" x14ac:dyDescent="0.25">
      <c r="A5538" s="335">
        <v>5398</v>
      </c>
      <c r="B5538" s="367" t="s">
        <v>11965</v>
      </c>
      <c r="C5538" s="337">
        <v>9747</v>
      </c>
      <c r="D5538" s="337" t="s">
        <v>11965</v>
      </c>
      <c r="E5538" s="337" t="s">
        <v>11922</v>
      </c>
      <c r="F5538" s="337" t="s">
        <v>11964</v>
      </c>
      <c r="G5538" s="337" t="s">
        <v>11966</v>
      </c>
      <c r="H5538" s="337" t="s">
        <v>8721</v>
      </c>
      <c r="I5538" s="337" t="s">
        <v>8721</v>
      </c>
      <c r="J5538" s="337" t="s">
        <v>16799</v>
      </c>
      <c r="K5538" s="337" t="s">
        <v>12473</v>
      </c>
      <c r="L5538" s="338" t="s">
        <v>12474</v>
      </c>
      <c r="M5538" s="337" t="s">
        <v>16800</v>
      </c>
      <c r="N5538" s="337" t="s">
        <v>1264</v>
      </c>
      <c r="O5538" s="337" t="s">
        <v>8721</v>
      </c>
      <c r="P5538" s="337" t="s">
        <v>8721</v>
      </c>
      <c r="Q5538" s="337" t="s">
        <v>16801</v>
      </c>
      <c r="R5538" s="337" t="s">
        <v>8721</v>
      </c>
      <c r="S5538" s="337" t="s">
        <v>8721</v>
      </c>
      <c r="T5538" s="337" t="s">
        <v>8721</v>
      </c>
      <c r="U5538" s="337" t="s">
        <v>8721</v>
      </c>
      <c r="V5538" s="337" t="s">
        <v>8721</v>
      </c>
      <c r="W5538" s="337" t="s">
        <v>12476</v>
      </c>
      <c r="X5538" s="337" t="s">
        <v>8871</v>
      </c>
      <c r="Y5538" s="337" t="s">
        <v>40</v>
      </c>
      <c r="Z5538" s="337" t="s">
        <v>12484</v>
      </c>
      <c r="AA5538" s="337" t="s">
        <v>12484</v>
      </c>
      <c r="AB5538" s="337" t="s">
        <v>12484</v>
      </c>
      <c r="AC5538" s="339" t="e">
        <v>#N/A</v>
      </c>
      <c r="AD5538" s="368" t="s">
        <v>12478</v>
      </c>
      <c r="AE5538" s="339" t="s">
        <v>12710</v>
      </c>
      <c r="AF5538" s="340">
        <v>0</v>
      </c>
      <c r="AG5538" s="366">
        <v>1111.3022019631337</v>
      </c>
      <c r="AH5538" s="366">
        <v>797.88840845474351</v>
      </c>
      <c r="AI5538" s="340">
        <v>0</v>
      </c>
      <c r="AJ5538" s="340">
        <v>0</v>
      </c>
      <c r="AK5538" s="341">
        <v>797.88840845474351</v>
      </c>
      <c r="AL5538" s="342">
        <v>0</v>
      </c>
      <c r="AM5538" s="339" t="s">
        <v>12762</v>
      </c>
      <c r="AN5538" s="339" t="s">
        <v>12484</v>
      </c>
      <c r="AO5538" s="337" t="s">
        <v>12763</v>
      </c>
      <c r="AP5538" s="343">
        <v>43707</v>
      </c>
      <c r="AQ5538" s="335" t="s">
        <v>12921</v>
      </c>
      <c r="AR5538" s="335" t="s">
        <v>8721</v>
      </c>
      <c r="AS5538" s="335" t="s">
        <v>1994</v>
      </c>
      <c r="AT5538" s="335" t="s">
        <v>12764</v>
      </c>
      <c r="AU5538" s="335" t="s">
        <v>8721</v>
      </c>
      <c r="AV5538" s="335" t="s">
        <v>8721</v>
      </c>
      <c r="AW5538" s="327" t="s">
        <v>12484</v>
      </c>
      <c r="AX5538" s="335" t="s">
        <v>12741</v>
      </c>
      <c r="AY5538" s="335" t="s">
        <v>12484</v>
      </c>
      <c r="AZ5538" s="309"/>
      <c r="BA5538" s="311" t="s">
        <v>12486</v>
      </c>
      <c r="BB5538" s="310" t="s">
        <v>8721</v>
      </c>
      <c r="BC5538" s="311" t="s">
        <v>8721</v>
      </c>
      <c r="BD5538" s="311">
        <v>2</v>
      </c>
      <c r="BE5538" s="307"/>
      <c r="BF5538" s="310" t="b">
        <v>1</v>
      </c>
    </row>
    <row r="5539" spans="1:58" s="309" customFormat="1" ht="15" customHeight="1" x14ac:dyDescent="0.25">
      <c r="A5539" s="345">
        <v>5399</v>
      </c>
      <c r="B5539" s="367" t="s">
        <v>11967</v>
      </c>
      <c r="C5539" s="346">
        <v>9748</v>
      </c>
      <c r="D5539" s="346" t="s">
        <v>11967</v>
      </c>
      <c r="E5539" s="346" t="s">
        <v>11922</v>
      </c>
      <c r="F5539" s="346" t="s">
        <v>11964</v>
      </c>
      <c r="G5539" s="346" t="s">
        <v>11968</v>
      </c>
      <c r="H5539" s="346" t="s">
        <v>8721</v>
      </c>
      <c r="I5539" s="346" t="s">
        <v>8721</v>
      </c>
      <c r="J5539" s="346" t="s">
        <v>16799</v>
      </c>
      <c r="K5539" s="346" t="s">
        <v>12473</v>
      </c>
      <c r="L5539" s="347" t="s">
        <v>12474</v>
      </c>
      <c r="M5539" s="346" t="s">
        <v>16800</v>
      </c>
      <c r="N5539" s="346" t="s">
        <v>1264</v>
      </c>
      <c r="O5539" s="346" t="s">
        <v>8721</v>
      </c>
      <c r="P5539" s="346" t="s">
        <v>8721</v>
      </c>
      <c r="Q5539" s="346" t="s">
        <v>16801</v>
      </c>
      <c r="R5539" s="346" t="s">
        <v>8721</v>
      </c>
      <c r="S5539" s="346" t="s">
        <v>8721</v>
      </c>
      <c r="T5539" s="346" t="s">
        <v>8721</v>
      </c>
      <c r="U5539" s="346" t="s">
        <v>8721</v>
      </c>
      <c r="V5539" s="346" t="s">
        <v>8721</v>
      </c>
      <c r="W5539" s="346" t="s">
        <v>12476</v>
      </c>
      <c r="X5539" s="346" t="s">
        <v>8871</v>
      </c>
      <c r="Y5539" s="346" t="s">
        <v>40</v>
      </c>
      <c r="Z5539" s="346" t="s">
        <v>12484</v>
      </c>
      <c r="AA5539" s="346" t="s">
        <v>12484</v>
      </c>
      <c r="AB5539" s="346" t="s">
        <v>12484</v>
      </c>
      <c r="AC5539" s="348" t="e">
        <v>#N/A</v>
      </c>
      <c r="AD5539" s="358" t="s">
        <v>12478</v>
      </c>
      <c r="AE5539" s="348" t="s">
        <v>12710</v>
      </c>
      <c r="AF5539" s="349">
        <v>0</v>
      </c>
      <c r="AG5539" s="359">
        <v>1648.2128906250005</v>
      </c>
      <c r="AH5539" s="359">
        <v>1231.463012695313</v>
      </c>
      <c r="AI5539" s="349">
        <v>0</v>
      </c>
      <c r="AJ5539" s="349">
        <v>0</v>
      </c>
      <c r="AK5539" s="350">
        <v>1231.463012695313</v>
      </c>
      <c r="AL5539" s="351">
        <v>0</v>
      </c>
      <c r="AM5539" s="348" t="s">
        <v>12762</v>
      </c>
      <c r="AN5539" s="348" t="s">
        <v>12484</v>
      </c>
      <c r="AO5539" s="346" t="s">
        <v>12763</v>
      </c>
      <c r="AP5539" s="352">
        <v>43707</v>
      </c>
      <c r="AQ5539" s="346" t="s">
        <v>12921</v>
      </c>
      <c r="AR5539" s="346" t="s">
        <v>8721</v>
      </c>
      <c r="AS5539" s="346" t="s">
        <v>1994</v>
      </c>
      <c r="AT5539" s="346" t="s">
        <v>12764</v>
      </c>
      <c r="AU5539" s="346" t="s">
        <v>8721</v>
      </c>
      <c r="AV5539" s="346" t="s">
        <v>8721</v>
      </c>
      <c r="AW5539" s="327" t="s">
        <v>12484</v>
      </c>
      <c r="AX5539" s="346" t="s">
        <v>12485</v>
      </c>
      <c r="AY5539" s="346" t="s">
        <v>12484</v>
      </c>
      <c r="AZ5539" s="311"/>
      <c r="BA5539" s="309" t="s">
        <v>12486</v>
      </c>
      <c r="BB5539" s="310" t="s">
        <v>8721</v>
      </c>
      <c r="BC5539" s="309" t="s">
        <v>8721</v>
      </c>
      <c r="BD5539" s="309">
        <v>2</v>
      </c>
      <c r="BE5539" s="307"/>
      <c r="BF5539" s="310" t="b">
        <v>1</v>
      </c>
    </row>
    <row r="5540" spans="1:58" s="311" customFormat="1" ht="15" customHeight="1" x14ac:dyDescent="0.25">
      <c r="A5540" s="335">
        <v>5400</v>
      </c>
      <c r="B5540" s="367" t="s">
        <v>11969</v>
      </c>
      <c r="C5540" s="337">
        <v>9683</v>
      </c>
      <c r="D5540" s="337" t="s">
        <v>11969</v>
      </c>
      <c r="E5540" s="337" t="s">
        <v>11922</v>
      </c>
      <c r="F5540" s="337" t="s">
        <v>11970</v>
      </c>
      <c r="G5540" s="337" t="s">
        <v>8721</v>
      </c>
      <c r="H5540" s="337" t="s">
        <v>8721</v>
      </c>
      <c r="I5540" s="337" t="s">
        <v>8721</v>
      </c>
      <c r="J5540" s="337" t="s">
        <v>11970</v>
      </c>
      <c r="K5540" s="337" t="s">
        <v>12473</v>
      </c>
      <c r="L5540" s="338" t="s">
        <v>12474</v>
      </c>
      <c r="M5540" s="337" t="s">
        <v>8721</v>
      </c>
      <c r="N5540" s="337" t="s">
        <v>8721</v>
      </c>
      <c r="O5540" s="337" t="s">
        <v>8721</v>
      </c>
      <c r="P5540" s="337" t="s">
        <v>8721</v>
      </c>
      <c r="Q5540" s="337" t="s">
        <v>8721</v>
      </c>
      <c r="R5540" s="337" t="s">
        <v>8721</v>
      </c>
      <c r="S5540" s="337" t="s">
        <v>8721</v>
      </c>
      <c r="T5540" s="337" t="s">
        <v>8721</v>
      </c>
      <c r="U5540" s="337" t="s">
        <v>8721</v>
      </c>
      <c r="V5540" s="337" t="s">
        <v>8721</v>
      </c>
      <c r="W5540" s="337" t="s">
        <v>12476</v>
      </c>
      <c r="X5540" s="337" t="s">
        <v>8871</v>
      </c>
      <c r="Y5540" s="337" t="s">
        <v>40</v>
      </c>
      <c r="Z5540" s="337" t="s">
        <v>12484</v>
      </c>
      <c r="AA5540" s="337" t="s">
        <v>12484</v>
      </c>
      <c r="AB5540" s="337" t="s">
        <v>12484</v>
      </c>
      <c r="AC5540" s="339" t="e">
        <v>#N/A</v>
      </c>
      <c r="AD5540" s="368" t="s">
        <v>12478</v>
      </c>
      <c r="AE5540" s="339" t="s">
        <v>12710</v>
      </c>
      <c r="AF5540" s="340">
        <v>0</v>
      </c>
      <c r="AG5540" s="366">
        <v>105.38795312500002</v>
      </c>
      <c r="AH5540" s="366">
        <v>78.740657226562504</v>
      </c>
      <c r="AI5540" s="340">
        <v>0</v>
      </c>
      <c r="AJ5540" s="340">
        <v>0</v>
      </c>
      <c r="AK5540" s="341">
        <v>78.740657226562504</v>
      </c>
      <c r="AL5540" s="342">
        <v>0</v>
      </c>
      <c r="AM5540" s="339" t="s">
        <v>12762</v>
      </c>
      <c r="AN5540" s="339" t="s">
        <v>12484</v>
      </c>
      <c r="AO5540" s="337" t="s">
        <v>12763</v>
      </c>
      <c r="AP5540" s="343">
        <v>43707</v>
      </c>
      <c r="AQ5540" s="335" t="s">
        <v>12921</v>
      </c>
      <c r="AR5540" s="335" t="s">
        <v>8721</v>
      </c>
      <c r="AS5540" s="335" t="s">
        <v>1994</v>
      </c>
      <c r="AT5540" s="335" t="s">
        <v>12764</v>
      </c>
      <c r="AU5540" s="335" t="s">
        <v>8721</v>
      </c>
      <c r="AV5540" s="335" t="s">
        <v>8721</v>
      </c>
      <c r="AW5540" s="327" t="s">
        <v>12484</v>
      </c>
      <c r="AX5540" s="335" t="s">
        <v>12485</v>
      </c>
      <c r="AY5540" s="335" t="s">
        <v>12484</v>
      </c>
      <c r="AZ5540" s="309"/>
      <c r="BA5540" s="311" t="s">
        <v>12486</v>
      </c>
      <c r="BB5540" s="310" t="s">
        <v>8721</v>
      </c>
      <c r="BC5540" s="311" t="s">
        <v>8721</v>
      </c>
      <c r="BD5540" s="311">
        <v>2</v>
      </c>
      <c r="BE5540" s="307"/>
      <c r="BF5540" s="310" t="b">
        <v>1</v>
      </c>
    </row>
    <row r="5541" spans="1:58" s="309" customFormat="1" ht="15" customHeight="1" x14ac:dyDescent="0.25">
      <c r="A5541" s="345">
        <v>5401</v>
      </c>
      <c r="B5541" s="367" t="s">
        <v>11971</v>
      </c>
      <c r="C5541" s="346">
        <v>9684</v>
      </c>
      <c r="D5541" s="346" t="s">
        <v>11971</v>
      </c>
      <c r="E5541" s="346" t="s">
        <v>11922</v>
      </c>
      <c r="F5541" s="346" t="s">
        <v>404</v>
      </c>
      <c r="G5541" s="346" t="s">
        <v>11972</v>
      </c>
      <c r="H5541" s="346" t="s">
        <v>8721</v>
      </c>
      <c r="I5541" s="346" t="s">
        <v>8721</v>
      </c>
      <c r="J5541" s="346" t="s">
        <v>11972</v>
      </c>
      <c r="K5541" s="346" t="s">
        <v>12473</v>
      </c>
      <c r="L5541" s="347" t="s">
        <v>12474</v>
      </c>
      <c r="M5541" s="346" t="s">
        <v>8721</v>
      </c>
      <c r="N5541" s="346" t="s">
        <v>8721</v>
      </c>
      <c r="O5541" s="346" t="s">
        <v>8721</v>
      </c>
      <c r="P5541" s="346" t="s">
        <v>8721</v>
      </c>
      <c r="Q5541" s="346" t="s">
        <v>8721</v>
      </c>
      <c r="R5541" s="346" t="s">
        <v>8721</v>
      </c>
      <c r="S5541" s="346" t="s">
        <v>8721</v>
      </c>
      <c r="T5541" s="346" t="s">
        <v>8721</v>
      </c>
      <c r="U5541" s="346" t="s">
        <v>8721</v>
      </c>
      <c r="V5541" s="346" t="s">
        <v>8721</v>
      </c>
      <c r="W5541" s="346" t="s">
        <v>12476</v>
      </c>
      <c r="X5541" s="346" t="s">
        <v>8871</v>
      </c>
      <c r="Y5541" s="346" t="s">
        <v>40</v>
      </c>
      <c r="Z5541" s="346" t="s">
        <v>12484</v>
      </c>
      <c r="AA5541" s="346" t="s">
        <v>12484</v>
      </c>
      <c r="AB5541" s="346" t="s">
        <v>12484</v>
      </c>
      <c r="AC5541" s="348" t="e">
        <v>#N/A</v>
      </c>
      <c r="AD5541" s="358" t="s">
        <v>12478</v>
      </c>
      <c r="AE5541" s="348" t="s">
        <v>12710</v>
      </c>
      <c r="AF5541" s="349">
        <v>0</v>
      </c>
      <c r="AG5541" s="359">
        <v>599.31462500000009</v>
      </c>
      <c r="AH5541" s="359">
        <v>447.77819531250003</v>
      </c>
      <c r="AI5541" s="349">
        <v>0</v>
      </c>
      <c r="AJ5541" s="349">
        <v>0</v>
      </c>
      <c r="AK5541" s="350">
        <v>447.77819531250003</v>
      </c>
      <c r="AL5541" s="351">
        <v>0</v>
      </c>
      <c r="AM5541" s="348" t="s">
        <v>12762</v>
      </c>
      <c r="AN5541" s="348" t="s">
        <v>12484</v>
      </c>
      <c r="AO5541" s="346" t="s">
        <v>12763</v>
      </c>
      <c r="AP5541" s="352">
        <v>43707</v>
      </c>
      <c r="AQ5541" s="346" t="s">
        <v>12921</v>
      </c>
      <c r="AR5541" s="346" t="s">
        <v>8721</v>
      </c>
      <c r="AS5541" s="346" t="s">
        <v>1994</v>
      </c>
      <c r="AT5541" s="346" t="s">
        <v>12764</v>
      </c>
      <c r="AU5541" s="346" t="s">
        <v>8721</v>
      </c>
      <c r="AV5541" s="346" t="s">
        <v>8721</v>
      </c>
      <c r="AW5541" s="327" t="s">
        <v>12484</v>
      </c>
      <c r="AX5541" s="346" t="s">
        <v>12485</v>
      </c>
      <c r="AY5541" s="346" t="s">
        <v>12484</v>
      </c>
      <c r="AZ5541" s="311"/>
      <c r="BA5541" s="309" t="s">
        <v>12486</v>
      </c>
      <c r="BB5541" s="310" t="s">
        <v>8721</v>
      </c>
      <c r="BC5541" s="309" t="s">
        <v>8721</v>
      </c>
      <c r="BD5541" s="309">
        <v>2</v>
      </c>
      <c r="BE5541" s="307"/>
      <c r="BF5541" s="310" t="b">
        <v>1</v>
      </c>
    </row>
    <row r="5542" spans="1:58" s="311" customFormat="1" ht="15" customHeight="1" x14ac:dyDescent="0.25">
      <c r="A5542" s="335">
        <v>5402</v>
      </c>
      <c r="B5542" s="367" t="s">
        <v>11973</v>
      </c>
      <c r="C5542" s="346">
        <v>9686</v>
      </c>
      <c r="D5542" s="346" t="s">
        <v>11973</v>
      </c>
      <c r="E5542" s="346" t="s">
        <v>11922</v>
      </c>
      <c r="F5542" s="346" t="s">
        <v>404</v>
      </c>
      <c r="G5542" s="346" t="s">
        <v>11974</v>
      </c>
      <c r="H5542" s="346" t="s">
        <v>8721</v>
      </c>
      <c r="I5542" s="346" t="s">
        <v>8721</v>
      </c>
      <c r="J5542" s="346" t="s">
        <v>11974</v>
      </c>
      <c r="K5542" s="346" t="s">
        <v>12473</v>
      </c>
      <c r="L5542" s="347" t="s">
        <v>12474</v>
      </c>
      <c r="M5542" s="346" t="s">
        <v>8721</v>
      </c>
      <c r="N5542" s="346" t="s">
        <v>8721</v>
      </c>
      <c r="O5542" s="346" t="s">
        <v>8721</v>
      </c>
      <c r="P5542" s="346" t="s">
        <v>8721</v>
      </c>
      <c r="Q5542" s="346" t="s">
        <v>8721</v>
      </c>
      <c r="R5542" s="346" t="s">
        <v>8721</v>
      </c>
      <c r="S5542" s="346" t="s">
        <v>8721</v>
      </c>
      <c r="T5542" s="346" t="s">
        <v>8721</v>
      </c>
      <c r="U5542" s="346" t="s">
        <v>8721</v>
      </c>
      <c r="V5542" s="346" t="s">
        <v>8721</v>
      </c>
      <c r="W5542" s="346" t="s">
        <v>12476</v>
      </c>
      <c r="X5542" s="346" t="s">
        <v>8871</v>
      </c>
      <c r="Y5542" s="346" t="s">
        <v>40</v>
      </c>
      <c r="Z5542" s="346" t="s">
        <v>12484</v>
      </c>
      <c r="AA5542" s="346" t="s">
        <v>12484</v>
      </c>
      <c r="AB5542" s="346" t="s">
        <v>12484</v>
      </c>
      <c r="AC5542" s="348" t="e">
        <v>#N/A</v>
      </c>
      <c r="AD5542" s="358" t="s">
        <v>12478</v>
      </c>
      <c r="AE5542" s="348" t="s">
        <v>12710</v>
      </c>
      <c r="AF5542" s="349">
        <v>0</v>
      </c>
      <c r="AG5542" s="359">
        <v>1814.4504218750003</v>
      </c>
      <c r="AH5542" s="359">
        <v>1355.6674599609378</v>
      </c>
      <c r="AI5542" s="349">
        <v>0</v>
      </c>
      <c r="AJ5542" s="349">
        <v>0</v>
      </c>
      <c r="AK5542" s="350">
        <v>1355.6674599609378</v>
      </c>
      <c r="AL5542" s="351">
        <v>0</v>
      </c>
      <c r="AM5542" s="348" t="s">
        <v>12762</v>
      </c>
      <c r="AN5542" s="348" t="s">
        <v>12484</v>
      </c>
      <c r="AO5542" s="346" t="s">
        <v>12763</v>
      </c>
      <c r="AP5542" s="352">
        <v>43707</v>
      </c>
      <c r="AQ5542" s="346" t="s">
        <v>12921</v>
      </c>
      <c r="AR5542" s="346" t="s">
        <v>8721</v>
      </c>
      <c r="AS5542" s="346" t="s">
        <v>1994</v>
      </c>
      <c r="AT5542" s="346" t="s">
        <v>12764</v>
      </c>
      <c r="AU5542" s="346" t="s">
        <v>8721</v>
      </c>
      <c r="AV5542" s="346" t="s">
        <v>8721</v>
      </c>
      <c r="AW5542" s="327" t="s">
        <v>12484</v>
      </c>
      <c r="AX5542" s="346" t="s">
        <v>12485</v>
      </c>
      <c r="AY5542" s="346" t="s">
        <v>12484</v>
      </c>
      <c r="AZ5542" s="309"/>
      <c r="BA5542" s="311" t="s">
        <v>12486</v>
      </c>
      <c r="BB5542" s="310" t="s">
        <v>8721</v>
      </c>
      <c r="BC5542" s="311" t="s">
        <v>8721</v>
      </c>
      <c r="BD5542" s="311">
        <v>2</v>
      </c>
      <c r="BE5542" s="307"/>
      <c r="BF5542" s="310" t="b">
        <v>1</v>
      </c>
    </row>
    <row r="5543" spans="1:58" s="309" customFormat="1" ht="15" customHeight="1" x14ac:dyDescent="0.25">
      <c r="A5543" s="345">
        <v>5403</v>
      </c>
      <c r="B5543" s="367" t="s">
        <v>11975</v>
      </c>
      <c r="C5543" s="337">
        <v>9685</v>
      </c>
      <c r="D5543" s="337" t="s">
        <v>11975</v>
      </c>
      <c r="E5543" s="337" t="s">
        <v>11922</v>
      </c>
      <c r="F5543" s="337" t="s">
        <v>404</v>
      </c>
      <c r="G5543" s="337" t="s">
        <v>11976</v>
      </c>
      <c r="H5543" s="337" t="s">
        <v>8721</v>
      </c>
      <c r="I5543" s="337" t="s">
        <v>8721</v>
      </c>
      <c r="J5543" s="337" t="s">
        <v>11976</v>
      </c>
      <c r="K5543" s="337" t="s">
        <v>12473</v>
      </c>
      <c r="L5543" s="338" t="s">
        <v>12474</v>
      </c>
      <c r="M5543" s="337" t="s">
        <v>8721</v>
      </c>
      <c r="N5543" s="337" t="s">
        <v>8721</v>
      </c>
      <c r="O5543" s="337" t="s">
        <v>8721</v>
      </c>
      <c r="P5543" s="337" t="s">
        <v>8721</v>
      </c>
      <c r="Q5543" s="337" t="s">
        <v>8721</v>
      </c>
      <c r="R5543" s="337" t="s">
        <v>8721</v>
      </c>
      <c r="S5543" s="337" t="s">
        <v>8721</v>
      </c>
      <c r="T5543" s="337" t="s">
        <v>8721</v>
      </c>
      <c r="U5543" s="337" t="s">
        <v>8721</v>
      </c>
      <c r="V5543" s="337" t="s">
        <v>8721</v>
      </c>
      <c r="W5543" s="337" t="s">
        <v>12476</v>
      </c>
      <c r="X5543" s="337" t="s">
        <v>8871</v>
      </c>
      <c r="Y5543" s="337" t="s">
        <v>40</v>
      </c>
      <c r="Z5543" s="337" t="s">
        <v>12484</v>
      </c>
      <c r="AA5543" s="337" t="s">
        <v>12484</v>
      </c>
      <c r="AB5543" s="337" t="s">
        <v>12484</v>
      </c>
      <c r="AC5543" s="339" t="e">
        <v>#N/A</v>
      </c>
      <c r="AD5543" s="368" t="s">
        <v>12478</v>
      </c>
      <c r="AE5543" s="339" t="s">
        <v>12710</v>
      </c>
      <c r="AF5543" s="340">
        <v>0</v>
      </c>
      <c r="AG5543" s="366">
        <v>942.14290625000024</v>
      </c>
      <c r="AH5543" s="366">
        <v>703.92250195312522</v>
      </c>
      <c r="AI5543" s="340">
        <v>0</v>
      </c>
      <c r="AJ5543" s="340">
        <v>0</v>
      </c>
      <c r="AK5543" s="341">
        <v>703.92250195312522</v>
      </c>
      <c r="AL5543" s="342">
        <v>0</v>
      </c>
      <c r="AM5543" s="339" t="s">
        <v>12762</v>
      </c>
      <c r="AN5543" s="339" t="s">
        <v>12484</v>
      </c>
      <c r="AO5543" s="337" t="s">
        <v>12763</v>
      </c>
      <c r="AP5543" s="343">
        <v>43707</v>
      </c>
      <c r="AQ5543" s="335" t="s">
        <v>12921</v>
      </c>
      <c r="AR5543" s="335" t="s">
        <v>8721</v>
      </c>
      <c r="AS5543" s="335" t="s">
        <v>1994</v>
      </c>
      <c r="AT5543" s="335" t="s">
        <v>12764</v>
      </c>
      <c r="AU5543" s="335" t="s">
        <v>8721</v>
      </c>
      <c r="AV5543" s="335" t="s">
        <v>8721</v>
      </c>
      <c r="AW5543" s="327" t="s">
        <v>12484</v>
      </c>
      <c r="AX5543" s="335" t="s">
        <v>12485</v>
      </c>
      <c r="AY5543" s="335" t="s">
        <v>12484</v>
      </c>
      <c r="AZ5543" s="311"/>
      <c r="BA5543" s="309" t="s">
        <v>12486</v>
      </c>
      <c r="BB5543" s="310" t="s">
        <v>8721</v>
      </c>
      <c r="BC5543" s="309" t="s">
        <v>8721</v>
      </c>
      <c r="BD5543" s="309">
        <v>2</v>
      </c>
      <c r="BE5543" s="307"/>
      <c r="BF5543" s="310" t="b">
        <v>1</v>
      </c>
    </row>
    <row r="5544" spans="1:58" s="311" customFormat="1" ht="15" customHeight="1" x14ac:dyDescent="0.25">
      <c r="A5544" s="335">
        <v>5404</v>
      </c>
      <c r="B5544" s="367" t="s">
        <v>11977</v>
      </c>
      <c r="C5544" s="337">
        <v>9687</v>
      </c>
      <c r="D5544" s="337" t="s">
        <v>11977</v>
      </c>
      <c r="E5544" s="337" t="s">
        <v>11922</v>
      </c>
      <c r="F5544" s="337" t="s">
        <v>11978</v>
      </c>
      <c r="G5544" s="337" t="s">
        <v>11979</v>
      </c>
      <c r="H5544" s="337" t="s">
        <v>11980</v>
      </c>
      <c r="I5544" s="337" t="s">
        <v>11981</v>
      </c>
      <c r="J5544" s="337" t="s">
        <v>16802</v>
      </c>
      <c r="K5544" s="337" t="s">
        <v>12752</v>
      </c>
      <c r="L5544" s="338" t="s">
        <v>12474</v>
      </c>
      <c r="M5544" s="337" t="s">
        <v>16803</v>
      </c>
      <c r="N5544" s="337" t="s">
        <v>16804</v>
      </c>
      <c r="O5544" s="337" t="s">
        <v>8721</v>
      </c>
      <c r="P5544" s="337" t="s">
        <v>8721</v>
      </c>
      <c r="Q5544" s="337" t="s">
        <v>16805</v>
      </c>
      <c r="R5544" s="337" t="s">
        <v>8721</v>
      </c>
      <c r="S5544" s="337" t="s">
        <v>8721</v>
      </c>
      <c r="T5544" s="337" t="s">
        <v>8721</v>
      </c>
      <c r="U5544" s="337" t="s">
        <v>8721</v>
      </c>
      <c r="V5544" s="337" t="s">
        <v>8721</v>
      </c>
      <c r="W5544" s="337" t="s">
        <v>12476</v>
      </c>
      <c r="X5544" s="337" t="s">
        <v>10219</v>
      </c>
      <c r="Y5544" s="337" t="s">
        <v>16806</v>
      </c>
      <c r="Z5544" s="337" t="s">
        <v>12484</v>
      </c>
      <c r="AA5544" s="337" t="s">
        <v>12484</v>
      </c>
      <c r="AB5544" s="337" t="s">
        <v>12484</v>
      </c>
      <c r="AC5544" s="339" t="e">
        <v>#N/A</v>
      </c>
      <c r="AD5544" s="368" t="s">
        <v>12478</v>
      </c>
      <c r="AE5544" s="339" t="s">
        <v>12710</v>
      </c>
      <c r="AF5544" s="340">
        <v>0</v>
      </c>
      <c r="AG5544" s="366">
        <v>147.2891875</v>
      </c>
      <c r="AH5544" s="366">
        <v>110.04718359374999</v>
      </c>
      <c r="AI5544" s="340">
        <v>0</v>
      </c>
      <c r="AJ5544" s="340">
        <v>0</v>
      </c>
      <c r="AK5544" s="341">
        <v>110.04718359374999</v>
      </c>
      <c r="AL5544" s="342">
        <v>0</v>
      </c>
      <c r="AM5544" s="339" t="s">
        <v>12762</v>
      </c>
      <c r="AN5544" s="339" t="s">
        <v>12484</v>
      </c>
      <c r="AO5544" s="337" t="s">
        <v>12763</v>
      </c>
      <c r="AP5544" s="343">
        <v>43707</v>
      </c>
      <c r="AQ5544" s="335" t="s">
        <v>12921</v>
      </c>
      <c r="AR5544" s="335" t="s">
        <v>8721</v>
      </c>
      <c r="AS5544" s="335" t="s">
        <v>1994</v>
      </c>
      <c r="AT5544" s="335" t="s">
        <v>12764</v>
      </c>
      <c r="AU5544" s="335" t="s">
        <v>8721</v>
      </c>
      <c r="AV5544" s="335" t="s">
        <v>8721</v>
      </c>
      <c r="AW5544" s="327" t="s">
        <v>12484</v>
      </c>
      <c r="AX5544" s="335" t="s">
        <v>12485</v>
      </c>
      <c r="AY5544" s="335" t="s">
        <v>12484</v>
      </c>
      <c r="BA5544" s="311" t="s">
        <v>12486</v>
      </c>
      <c r="BB5544" s="310" t="s">
        <v>8721</v>
      </c>
      <c r="BC5544" s="311" t="s">
        <v>8721</v>
      </c>
      <c r="BD5544" s="311">
        <v>2</v>
      </c>
      <c r="BE5544" s="307"/>
      <c r="BF5544" s="310" t="b">
        <v>1</v>
      </c>
    </row>
    <row r="5545" spans="1:58" s="309" customFormat="1" ht="15" customHeight="1" x14ac:dyDescent="0.25">
      <c r="A5545" s="345">
        <v>5405</v>
      </c>
      <c r="B5545" s="367" t="s">
        <v>11982</v>
      </c>
      <c r="C5545" s="346">
        <v>9688</v>
      </c>
      <c r="D5545" s="346" t="s">
        <v>11982</v>
      </c>
      <c r="E5545" s="346" t="s">
        <v>11922</v>
      </c>
      <c r="F5545" s="346" t="s">
        <v>11978</v>
      </c>
      <c r="G5545" s="346" t="s">
        <v>11979</v>
      </c>
      <c r="H5545" s="346" t="s">
        <v>11983</v>
      </c>
      <c r="I5545" s="346" t="s">
        <v>11981</v>
      </c>
      <c r="J5545" s="346" t="s">
        <v>16807</v>
      </c>
      <c r="K5545" s="346" t="s">
        <v>12752</v>
      </c>
      <c r="L5545" s="347" t="s">
        <v>12474</v>
      </c>
      <c r="M5545" s="346" t="s">
        <v>16803</v>
      </c>
      <c r="N5545" s="346" t="s">
        <v>16804</v>
      </c>
      <c r="O5545" s="346" t="s">
        <v>8721</v>
      </c>
      <c r="P5545" s="346" t="s">
        <v>8721</v>
      </c>
      <c r="Q5545" s="346" t="s">
        <v>16805</v>
      </c>
      <c r="R5545" s="346" t="s">
        <v>8721</v>
      </c>
      <c r="S5545" s="346" t="s">
        <v>8721</v>
      </c>
      <c r="T5545" s="346" t="s">
        <v>8721</v>
      </c>
      <c r="U5545" s="346" t="s">
        <v>8721</v>
      </c>
      <c r="V5545" s="346" t="s">
        <v>8721</v>
      </c>
      <c r="W5545" s="346" t="s">
        <v>12476</v>
      </c>
      <c r="X5545" s="346" t="s">
        <v>10219</v>
      </c>
      <c r="Y5545" s="346" t="s">
        <v>16806</v>
      </c>
      <c r="Z5545" s="346" t="s">
        <v>12484</v>
      </c>
      <c r="AA5545" s="346" t="s">
        <v>12484</v>
      </c>
      <c r="AB5545" s="346" t="s">
        <v>12484</v>
      </c>
      <c r="AC5545" s="348" t="e">
        <v>#N/A</v>
      </c>
      <c r="AD5545" s="358" t="s">
        <v>12478</v>
      </c>
      <c r="AE5545" s="348" t="s">
        <v>12710</v>
      </c>
      <c r="AF5545" s="349">
        <v>0</v>
      </c>
      <c r="AG5545" s="359">
        <v>134.59184375000007</v>
      </c>
      <c r="AH5545" s="359">
        <v>100.56035742187504</v>
      </c>
      <c r="AI5545" s="349">
        <v>0</v>
      </c>
      <c r="AJ5545" s="349">
        <v>0</v>
      </c>
      <c r="AK5545" s="350">
        <v>100.56035742187504</v>
      </c>
      <c r="AL5545" s="351">
        <v>0</v>
      </c>
      <c r="AM5545" s="348" t="s">
        <v>12762</v>
      </c>
      <c r="AN5545" s="348" t="s">
        <v>12484</v>
      </c>
      <c r="AO5545" s="346" t="s">
        <v>12763</v>
      </c>
      <c r="AP5545" s="352">
        <v>43707</v>
      </c>
      <c r="AQ5545" s="346" t="s">
        <v>12921</v>
      </c>
      <c r="AR5545" s="346" t="s">
        <v>8721</v>
      </c>
      <c r="AS5545" s="346" t="s">
        <v>1994</v>
      </c>
      <c r="AT5545" s="346" t="s">
        <v>12764</v>
      </c>
      <c r="AU5545" s="346" t="s">
        <v>8721</v>
      </c>
      <c r="AV5545" s="346" t="s">
        <v>8721</v>
      </c>
      <c r="AW5545" s="327" t="s">
        <v>12484</v>
      </c>
      <c r="AX5545" s="346" t="s">
        <v>12485</v>
      </c>
      <c r="AY5545" s="346" t="s">
        <v>12484</v>
      </c>
      <c r="AZ5545" s="311"/>
      <c r="BA5545" s="309" t="s">
        <v>12486</v>
      </c>
      <c r="BB5545" s="310" t="s">
        <v>8721</v>
      </c>
      <c r="BC5545" s="309" t="s">
        <v>8721</v>
      </c>
      <c r="BD5545" s="309">
        <v>2</v>
      </c>
      <c r="BE5545" s="307"/>
      <c r="BF5545" s="310" t="b">
        <v>1</v>
      </c>
    </row>
    <row r="5546" spans="1:58" s="311" customFormat="1" ht="15" customHeight="1" x14ac:dyDescent="0.25">
      <c r="A5546" s="335">
        <v>5406</v>
      </c>
      <c r="B5546" s="367" t="s">
        <v>11984</v>
      </c>
      <c r="C5546" s="337">
        <v>9689</v>
      </c>
      <c r="D5546" s="337" t="s">
        <v>11984</v>
      </c>
      <c r="E5546" s="337" t="s">
        <v>11922</v>
      </c>
      <c r="F5546" s="337" t="s">
        <v>11978</v>
      </c>
      <c r="G5546" s="337" t="s">
        <v>11979</v>
      </c>
      <c r="H5546" s="337" t="s">
        <v>11985</v>
      </c>
      <c r="I5546" s="337" t="s">
        <v>11981</v>
      </c>
      <c r="J5546" s="337" t="s">
        <v>16808</v>
      </c>
      <c r="K5546" s="337" t="s">
        <v>12752</v>
      </c>
      <c r="L5546" s="338" t="s">
        <v>12474</v>
      </c>
      <c r="M5546" s="337" t="s">
        <v>16803</v>
      </c>
      <c r="N5546" s="337" t="s">
        <v>16804</v>
      </c>
      <c r="O5546" s="337" t="s">
        <v>8721</v>
      </c>
      <c r="P5546" s="337" t="s">
        <v>8721</v>
      </c>
      <c r="Q5546" s="337" t="s">
        <v>16805</v>
      </c>
      <c r="R5546" s="337" t="s">
        <v>8721</v>
      </c>
      <c r="S5546" s="337" t="s">
        <v>8721</v>
      </c>
      <c r="T5546" s="337" t="s">
        <v>8721</v>
      </c>
      <c r="U5546" s="337" t="s">
        <v>8721</v>
      </c>
      <c r="V5546" s="337" t="s">
        <v>8721</v>
      </c>
      <c r="W5546" s="337" t="s">
        <v>12476</v>
      </c>
      <c r="X5546" s="337" t="s">
        <v>10219</v>
      </c>
      <c r="Y5546" s="337" t="s">
        <v>16806</v>
      </c>
      <c r="Z5546" s="337" t="s">
        <v>12484</v>
      </c>
      <c r="AA5546" s="337" t="s">
        <v>12484</v>
      </c>
      <c r="AB5546" s="337" t="s">
        <v>12484</v>
      </c>
      <c r="AC5546" s="339" t="e">
        <v>#N/A</v>
      </c>
      <c r="AD5546" s="368" t="s">
        <v>12478</v>
      </c>
      <c r="AE5546" s="339" t="s">
        <v>12710</v>
      </c>
      <c r="AF5546" s="340">
        <v>0</v>
      </c>
      <c r="AG5546" s="366">
        <v>123.16423437500004</v>
      </c>
      <c r="AH5546" s="366">
        <v>92.022213867187517</v>
      </c>
      <c r="AI5546" s="340">
        <v>0</v>
      </c>
      <c r="AJ5546" s="340">
        <v>0</v>
      </c>
      <c r="AK5546" s="341">
        <v>92.022213867187517</v>
      </c>
      <c r="AL5546" s="342">
        <v>0</v>
      </c>
      <c r="AM5546" s="339" t="s">
        <v>12762</v>
      </c>
      <c r="AN5546" s="339" t="s">
        <v>12484</v>
      </c>
      <c r="AO5546" s="337" t="s">
        <v>12763</v>
      </c>
      <c r="AP5546" s="343">
        <v>43707</v>
      </c>
      <c r="AQ5546" s="335" t="s">
        <v>12921</v>
      </c>
      <c r="AR5546" s="335" t="s">
        <v>8721</v>
      </c>
      <c r="AS5546" s="335" t="s">
        <v>1994</v>
      </c>
      <c r="AT5546" s="335" t="s">
        <v>12764</v>
      </c>
      <c r="AU5546" s="335" t="s">
        <v>8721</v>
      </c>
      <c r="AV5546" s="335" t="s">
        <v>8721</v>
      </c>
      <c r="AW5546" s="327" t="s">
        <v>12484</v>
      </c>
      <c r="AX5546" s="335" t="s">
        <v>12485</v>
      </c>
      <c r="AY5546" s="335" t="s">
        <v>12484</v>
      </c>
      <c r="AZ5546" s="309"/>
      <c r="BA5546" s="311" t="s">
        <v>12486</v>
      </c>
      <c r="BB5546" s="310" t="s">
        <v>8721</v>
      </c>
      <c r="BC5546" s="311" t="s">
        <v>8721</v>
      </c>
      <c r="BD5546" s="311">
        <v>2</v>
      </c>
      <c r="BE5546" s="307"/>
      <c r="BF5546" s="310" t="b">
        <v>1</v>
      </c>
    </row>
    <row r="5547" spans="1:58" s="309" customFormat="1" ht="15" customHeight="1" x14ac:dyDescent="0.25">
      <c r="A5547" s="345">
        <v>5407</v>
      </c>
      <c r="B5547" s="367" t="s">
        <v>11986</v>
      </c>
      <c r="C5547" s="346">
        <v>9690</v>
      </c>
      <c r="D5547" s="346" t="s">
        <v>11986</v>
      </c>
      <c r="E5547" s="346" t="s">
        <v>11922</v>
      </c>
      <c r="F5547" s="346" t="s">
        <v>11978</v>
      </c>
      <c r="G5547" s="346" t="s">
        <v>11979</v>
      </c>
      <c r="H5547" s="346" t="s">
        <v>11987</v>
      </c>
      <c r="I5547" s="346" t="s">
        <v>11988</v>
      </c>
      <c r="J5547" s="346" t="s">
        <v>16809</v>
      </c>
      <c r="K5547" s="346" t="s">
        <v>12752</v>
      </c>
      <c r="L5547" s="347" t="s">
        <v>12474</v>
      </c>
      <c r="M5547" s="346" t="s">
        <v>16803</v>
      </c>
      <c r="N5547" s="346" t="s">
        <v>16804</v>
      </c>
      <c r="O5547" s="346" t="s">
        <v>8721</v>
      </c>
      <c r="P5547" s="346" t="s">
        <v>8721</v>
      </c>
      <c r="Q5547" s="346" t="s">
        <v>16805</v>
      </c>
      <c r="R5547" s="346" t="s">
        <v>8721</v>
      </c>
      <c r="S5547" s="346" t="s">
        <v>8721</v>
      </c>
      <c r="T5547" s="346" t="s">
        <v>8721</v>
      </c>
      <c r="U5547" s="346" t="s">
        <v>8721</v>
      </c>
      <c r="V5547" s="346" t="s">
        <v>8721</v>
      </c>
      <c r="W5547" s="346" t="s">
        <v>12476</v>
      </c>
      <c r="X5547" s="346" t="s">
        <v>10219</v>
      </c>
      <c r="Y5547" s="346" t="s">
        <v>16806</v>
      </c>
      <c r="Z5547" s="346" t="s">
        <v>12484</v>
      </c>
      <c r="AA5547" s="346" t="s">
        <v>12484</v>
      </c>
      <c r="AB5547" s="346" t="s">
        <v>12484</v>
      </c>
      <c r="AC5547" s="348" t="e">
        <v>#N/A</v>
      </c>
      <c r="AD5547" s="358" t="s">
        <v>12478</v>
      </c>
      <c r="AE5547" s="348" t="s">
        <v>12710</v>
      </c>
      <c r="AF5547" s="349">
        <v>0</v>
      </c>
      <c r="AG5547" s="359">
        <v>130.78264062500006</v>
      </c>
      <c r="AH5547" s="359">
        <v>97.714309570312537</v>
      </c>
      <c r="AI5547" s="349">
        <v>0</v>
      </c>
      <c r="AJ5547" s="349">
        <v>0</v>
      </c>
      <c r="AK5547" s="350">
        <v>97.714309570312537</v>
      </c>
      <c r="AL5547" s="351">
        <v>0</v>
      </c>
      <c r="AM5547" s="348" t="s">
        <v>12762</v>
      </c>
      <c r="AN5547" s="348" t="s">
        <v>12484</v>
      </c>
      <c r="AO5547" s="346" t="s">
        <v>12763</v>
      </c>
      <c r="AP5547" s="352">
        <v>43707</v>
      </c>
      <c r="AQ5547" s="346" t="s">
        <v>12921</v>
      </c>
      <c r="AR5547" s="346" t="s">
        <v>8721</v>
      </c>
      <c r="AS5547" s="346" t="s">
        <v>1994</v>
      </c>
      <c r="AT5547" s="346" t="s">
        <v>12764</v>
      </c>
      <c r="AU5547" s="346" t="s">
        <v>8721</v>
      </c>
      <c r="AV5547" s="346" t="s">
        <v>8721</v>
      </c>
      <c r="AW5547" s="327" t="s">
        <v>12484</v>
      </c>
      <c r="AX5547" s="346" t="s">
        <v>12485</v>
      </c>
      <c r="AY5547" s="346" t="s">
        <v>12484</v>
      </c>
      <c r="BA5547" s="309" t="s">
        <v>12486</v>
      </c>
      <c r="BB5547" s="310" t="s">
        <v>8721</v>
      </c>
      <c r="BC5547" s="309" t="s">
        <v>8721</v>
      </c>
      <c r="BD5547" s="309">
        <v>2</v>
      </c>
      <c r="BE5547" s="307"/>
      <c r="BF5547" s="310" t="b">
        <v>1</v>
      </c>
    </row>
    <row r="5548" spans="1:58" s="311" customFormat="1" ht="15" customHeight="1" x14ac:dyDescent="0.25">
      <c r="A5548" s="335">
        <v>5408</v>
      </c>
      <c r="B5548" s="367" t="s">
        <v>11989</v>
      </c>
      <c r="C5548" s="337">
        <v>9691</v>
      </c>
      <c r="D5548" s="337" t="s">
        <v>11989</v>
      </c>
      <c r="E5548" s="337" t="s">
        <v>11922</v>
      </c>
      <c r="F5548" s="337" t="s">
        <v>11978</v>
      </c>
      <c r="G5548" s="337" t="s">
        <v>11979</v>
      </c>
      <c r="H5548" s="337" t="s">
        <v>11990</v>
      </c>
      <c r="I5548" s="337" t="s">
        <v>11988</v>
      </c>
      <c r="J5548" s="337" t="s">
        <v>16810</v>
      </c>
      <c r="K5548" s="337" t="s">
        <v>12752</v>
      </c>
      <c r="L5548" s="338" t="s">
        <v>12474</v>
      </c>
      <c r="M5548" s="337" t="s">
        <v>16803</v>
      </c>
      <c r="N5548" s="337" t="s">
        <v>16804</v>
      </c>
      <c r="O5548" s="337" t="s">
        <v>8721</v>
      </c>
      <c r="P5548" s="337" t="s">
        <v>8721</v>
      </c>
      <c r="Q5548" s="337" t="s">
        <v>16805</v>
      </c>
      <c r="R5548" s="337" t="s">
        <v>8721</v>
      </c>
      <c r="S5548" s="337" t="s">
        <v>8721</v>
      </c>
      <c r="T5548" s="337" t="s">
        <v>8721</v>
      </c>
      <c r="U5548" s="337" t="s">
        <v>8721</v>
      </c>
      <c r="V5548" s="337" t="s">
        <v>8721</v>
      </c>
      <c r="W5548" s="337" t="s">
        <v>12476</v>
      </c>
      <c r="X5548" s="337" t="s">
        <v>10219</v>
      </c>
      <c r="Y5548" s="337" t="s">
        <v>16806</v>
      </c>
      <c r="Z5548" s="337" t="s">
        <v>12484</v>
      </c>
      <c r="AA5548" s="337" t="s">
        <v>12484</v>
      </c>
      <c r="AB5548" s="337" t="s">
        <v>12484</v>
      </c>
      <c r="AC5548" s="339" t="e">
        <v>#N/A</v>
      </c>
      <c r="AD5548" s="368" t="s">
        <v>12478</v>
      </c>
      <c r="AE5548" s="339" t="s">
        <v>12710</v>
      </c>
      <c r="AF5548" s="340">
        <v>0</v>
      </c>
      <c r="AG5548" s="366">
        <v>128.24317187500006</v>
      </c>
      <c r="AH5548" s="366">
        <v>95.816944335937535</v>
      </c>
      <c r="AI5548" s="340">
        <v>0</v>
      </c>
      <c r="AJ5548" s="340">
        <v>0</v>
      </c>
      <c r="AK5548" s="341">
        <v>95.816944335937535</v>
      </c>
      <c r="AL5548" s="342">
        <v>0</v>
      </c>
      <c r="AM5548" s="339" t="s">
        <v>12762</v>
      </c>
      <c r="AN5548" s="339" t="s">
        <v>12484</v>
      </c>
      <c r="AO5548" s="337" t="s">
        <v>12763</v>
      </c>
      <c r="AP5548" s="343">
        <v>43707</v>
      </c>
      <c r="AQ5548" s="335" t="s">
        <v>12921</v>
      </c>
      <c r="AR5548" s="335" t="s">
        <v>8721</v>
      </c>
      <c r="AS5548" s="335" t="s">
        <v>1994</v>
      </c>
      <c r="AT5548" s="335" t="s">
        <v>12764</v>
      </c>
      <c r="AU5548" s="335" t="s">
        <v>8721</v>
      </c>
      <c r="AV5548" s="335" t="s">
        <v>8721</v>
      </c>
      <c r="AW5548" s="327" t="s">
        <v>12484</v>
      </c>
      <c r="AX5548" s="335" t="s">
        <v>12485</v>
      </c>
      <c r="AY5548" s="335" t="s">
        <v>12484</v>
      </c>
      <c r="AZ5548" s="309"/>
      <c r="BA5548" s="311" t="s">
        <v>12486</v>
      </c>
      <c r="BB5548" s="310" t="s">
        <v>8721</v>
      </c>
      <c r="BC5548" s="311" t="s">
        <v>8721</v>
      </c>
      <c r="BD5548" s="311">
        <v>2</v>
      </c>
      <c r="BE5548" s="307"/>
      <c r="BF5548" s="310" t="b">
        <v>1</v>
      </c>
    </row>
    <row r="5549" spans="1:58" s="309" customFormat="1" ht="15" customHeight="1" x14ac:dyDescent="0.25">
      <c r="A5549" s="345">
        <v>5409</v>
      </c>
      <c r="B5549" s="367" t="s">
        <v>11991</v>
      </c>
      <c r="C5549" s="346">
        <v>9692</v>
      </c>
      <c r="D5549" s="346" t="s">
        <v>11991</v>
      </c>
      <c r="E5549" s="346" t="s">
        <v>11922</v>
      </c>
      <c r="F5549" s="346" t="s">
        <v>11978</v>
      </c>
      <c r="G5549" s="346" t="s">
        <v>11992</v>
      </c>
      <c r="H5549" s="346" t="s">
        <v>11993</v>
      </c>
      <c r="I5549" s="346" t="s">
        <v>11988</v>
      </c>
      <c r="J5549" s="346" t="s">
        <v>16811</v>
      </c>
      <c r="K5549" s="346" t="s">
        <v>12752</v>
      </c>
      <c r="L5549" s="347" t="s">
        <v>12474</v>
      </c>
      <c r="M5549" s="346" t="s">
        <v>16803</v>
      </c>
      <c r="N5549" s="346" t="s">
        <v>16804</v>
      </c>
      <c r="O5549" s="346" t="s">
        <v>8721</v>
      </c>
      <c r="P5549" s="346" t="s">
        <v>8721</v>
      </c>
      <c r="Q5549" s="346" t="s">
        <v>16805</v>
      </c>
      <c r="R5549" s="346" t="s">
        <v>8721</v>
      </c>
      <c r="S5549" s="346" t="s">
        <v>8721</v>
      </c>
      <c r="T5549" s="346" t="s">
        <v>8721</v>
      </c>
      <c r="U5549" s="346" t="s">
        <v>8721</v>
      </c>
      <c r="V5549" s="346" t="s">
        <v>8721</v>
      </c>
      <c r="W5549" s="346" t="s">
        <v>12476</v>
      </c>
      <c r="X5549" s="346" t="s">
        <v>10219</v>
      </c>
      <c r="Y5549" s="346" t="s">
        <v>16806</v>
      </c>
      <c r="Z5549" s="346" t="s">
        <v>12484</v>
      </c>
      <c r="AA5549" s="346" t="s">
        <v>12484</v>
      </c>
      <c r="AB5549" s="346" t="s">
        <v>12484</v>
      </c>
      <c r="AC5549" s="348" t="e">
        <v>#N/A</v>
      </c>
      <c r="AD5549" s="358" t="s">
        <v>12478</v>
      </c>
      <c r="AE5549" s="348" t="s">
        <v>12710</v>
      </c>
      <c r="AF5549" s="349">
        <v>0</v>
      </c>
      <c r="AG5549" s="359">
        <v>120.62476562500002</v>
      </c>
      <c r="AH5549" s="359">
        <v>90.124848632812515</v>
      </c>
      <c r="AI5549" s="349">
        <v>0</v>
      </c>
      <c r="AJ5549" s="349">
        <v>0</v>
      </c>
      <c r="AK5549" s="350">
        <v>90.124848632812515</v>
      </c>
      <c r="AL5549" s="351">
        <v>0</v>
      </c>
      <c r="AM5549" s="348" t="s">
        <v>12762</v>
      </c>
      <c r="AN5549" s="348" t="s">
        <v>12484</v>
      </c>
      <c r="AO5549" s="346" t="s">
        <v>12763</v>
      </c>
      <c r="AP5549" s="352">
        <v>43707</v>
      </c>
      <c r="AQ5549" s="346" t="s">
        <v>12921</v>
      </c>
      <c r="AR5549" s="346" t="s">
        <v>8721</v>
      </c>
      <c r="AS5549" s="346" t="s">
        <v>1994</v>
      </c>
      <c r="AT5549" s="346" t="s">
        <v>12764</v>
      </c>
      <c r="AU5549" s="346" t="s">
        <v>8721</v>
      </c>
      <c r="AV5549" s="346" t="s">
        <v>8721</v>
      </c>
      <c r="AW5549" s="327" t="s">
        <v>12484</v>
      </c>
      <c r="AX5549" s="346" t="s">
        <v>12485</v>
      </c>
      <c r="AY5549" s="346" t="s">
        <v>12484</v>
      </c>
      <c r="AZ5549" s="311"/>
      <c r="BA5549" s="309" t="s">
        <v>12486</v>
      </c>
      <c r="BB5549" s="310" t="s">
        <v>8721</v>
      </c>
      <c r="BC5549" s="309" t="s">
        <v>8721</v>
      </c>
      <c r="BD5549" s="309">
        <v>2</v>
      </c>
      <c r="BE5549" s="307"/>
      <c r="BF5549" s="310" t="b">
        <v>1</v>
      </c>
    </row>
    <row r="5550" spans="1:58" s="311" customFormat="1" ht="15" customHeight="1" x14ac:dyDescent="0.25">
      <c r="A5550" s="335">
        <v>5410</v>
      </c>
      <c r="B5550" s="367" t="s">
        <v>11994</v>
      </c>
      <c r="C5550" s="337">
        <v>9693</v>
      </c>
      <c r="D5550" s="337" t="s">
        <v>11994</v>
      </c>
      <c r="E5550" s="337" t="s">
        <v>11922</v>
      </c>
      <c r="F5550" s="337" t="s">
        <v>11978</v>
      </c>
      <c r="G5550" s="337" t="s">
        <v>11992</v>
      </c>
      <c r="H5550" s="337" t="s">
        <v>11995</v>
      </c>
      <c r="I5550" s="337" t="s">
        <v>11988</v>
      </c>
      <c r="J5550" s="337" t="s">
        <v>16812</v>
      </c>
      <c r="K5550" s="337" t="s">
        <v>12752</v>
      </c>
      <c r="L5550" s="338" t="s">
        <v>12474</v>
      </c>
      <c r="M5550" s="337" t="s">
        <v>16803</v>
      </c>
      <c r="N5550" s="337" t="s">
        <v>16804</v>
      </c>
      <c r="O5550" s="337" t="s">
        <v>8721</v>
      </c>
      <c r="P5550" s="337" t="s">
        <v>8721</v>
      </c>
      <c r="Q5550" s="337" t="s">
        <v>16805</v>
      </c>
      <c r="R5550" s="337" t="s">
        <v>8721</v>
      </c>
      <c r="S5550" s="337" t="s">
        <v>8721</v>
      </c>
      <c r="T5550" s="337" t="s">
        <v>8721</v>
      </c>
      <c r="U5550" s="337" t="s">
        <v>8721</v>
      </c>
      <c r="V5550" s="337" t="s">
        <v>8721</v>
      </c>
      <c r="W5550" s="337" t="s">
        <v>12476</v>
      </c>
      <c r="X5550" s="337" t="s">
        <v>10219</v>
      </c>
      <c r="Y5550" s="337" t="s">
        <v>16806</v>
      </c>
      <c r="Z5550" s="337" t="s">
        <v>12484</v>
      </c>
      <c r="AA5550" s="337" t="s">
        <v>12484</v>
      </c>
      <c r="AB5550" s="337" t="s">
        <v>12484</v>
      </c>
      <c r="AC5550" s="339" t="e">
        <v>#N/A</v>
      </c>
      <c r="AD5550" s="368" t="s">
        <v>12478</v>
      </c>
      <c r="AE5550" s="339" t="s">
        <v>12710</v>
      </c>
      <c r="AF5550" s="340">
        <v>0</v>
      </c>
      <c r="AG5550" s="366">
        <v>119.35503125000002</v>
      </c>
      <c r="AH5550" s="366">
        <v>89.176166015625014</v>
      </c>
      <c r="AI5550" s="340">
        <v>0</v>
      </c>
      <c r="AJ5550" s="340">
        <v>0</v>
      </c>
      <c r="AK5550" s="341">
        <v>89.176166015625014</v>
      </c>
      <c r="AL5550" s="342">
        <v>0</v>
      </c>
      <c r="AM5550" s="339" t="s">
        <v>12762</v>
      </c>
      <c r="AN5550" s="339" t="s">
        <v>12484</v>
      </c>
      <c r="AO5550" s="337" t="s">
        <v>12763</v>
      </c>
      <c r="AP5550" s="343">
        <v>43707</v>
      </c>
      <c r="AQ5550" s="335" t="s">
        <v>12921</v>
      </c>
      <c r="AR5550" s="335" t="s">
        <v>8721</v>
      </c>
      <c r="AS5550" s="335" t="s">
        <v>1994</v>
      </c>
      <c r="AT5550" s="335" t="s">
        <v>12764</v>
      </c>
      <c r="AU5550" s="335" t="s">
        <v>8721</v>
      </c>
      <c r="AV5550" s="335" t="s">
        <v>8721</v>
      </c>
      <c r="AW5550" s="327" t="s">
        <v>12484</v>
      </c>
      <c r="AX5550" s="335" t="s">
        <v>12485</v>
      </c>
      <c r="AY5550" s="335" t="s">
        <v>12484</v>
      </c>
      <c r="BA5550" s="311" t="s">
        <v>12486</v>
      </c>
      <c r="BB5550" s="310" t="s">
        <v>8721</v>
      </c>
      <c r="BC5550" s="311" t="s">
        <v>8721</v>
      </c>
      <c r="BD5550" s="311">
        <v>2</v>
      </c>
      <c r="BE5550" s="307"/>
      <c r="BF5550" s="310" t="b">
        <v>1</v>
      </c>
    </row>
    <row r="5551" spans="1:58" s="309" customFormat="1" ht="15" customHeight="1" x14ac:dyDescent="0.25">
      <c r="A5551" s="345">
        <v>5411</v>
      </c>
      <c r="B5551" s="367" t="s">
        <v>11996</v>
      </c>
      <c r="C5551" s="346">
        <v>9694</v>
      </c>
      <c r="D5551" s="346" t="s">
        <v>11996</v>
      </c>
      <c r="E5551" s="346" t="s">
        <v>11922</v>
      </c>
      <c r="F5551" s="346" t="s">
        <v>11978</v>
      </c>
      <c r="G5551" s="346" t="s">
        <v>11997</v>
      </c>
      <c r="H5551" s="346" t="s">
        <v>11998</v>
      </c>
      <c r="I5551" s="346" t="s">
        <v>11999</v>
      </c>
      <c r="J5551" s="346" t="s">
        <v>16812</v>
      </c>
      <c r="K5551" s="346" t="s">
        <v>12752</v>
      </c>
      <c r="L5551" s="347" t="s">
        <v>12474</v>
      </c>
      <c r="M5551" s="346" t="s">
        <v>16803</v>
      </c>
      <c r="N5551" s="346" t="s">
        <v>16804</v>
      </c>
      <c r="O5551" s="346" t="s">
        <v>8721</v>
      </c>
      <c r="P5551" s="346" t="s">
        <v>8721</v>
      </c>
      <c r="Q5551" s="346" t="s">
        <v>16805</v>
      </c>
      <c r="R5551" s="346" t="s">
        <v>8721</v>
      </c>
      <c r="S5551" s="346" t="s">
        <v>8721</v>
      </c>
      <c r="T5551" s="346" t="s">
        <v>8721</v>
      </c>
      <c r="U5551" s="346" t="s">
        <v>8721</v>
      </c>
      <c r="V5551" s="346" t="s">
        <v>8721</v>
      </c>
      <c r="W5551" s="346" t="s">
        <v>12476</v>
      </c>
      <c r="X5551" s="346" t="s">
        <v>10219</v>
      </c>
      <c r="Y5551" s="346" t="s">
        <v>16806</v>
      </c>
      <c r="Z5551" s="346" t="s">
        <v>12484</v>
      </c>
      <c r="AA5551" s="346" t="s">
        <v>12484</v>
      </c>
      <c r="AB5551" s="346" t="s">
        <v>12484</v>
      </c>
      <c r="AC5551" s="348" t="e">
        <v>#N/A</v>
      </c>
      <c r="AD5551" s="358" t="s">
        <v>12478</v>
      </c>
      <c r="AE5551" s="348" t="s">
        <v>12710</v>
      </c>
      <c r="AF5551" s="349">
        <v>0</v>
      </c>
      <c r="AG5551" s="359">
        <v>123.16423437500004</v>
      </c>
      <c r="AH5551" s="359">
        <v>92.022213867187517</v>
      </c>
      <c r="AI5551" s="349">
        <v>0</v>
      </c>
      <c r="AJ5551" s="349">
        <v>0</v>
      </c>
      <c r="AK5551" s="350">
        <v>92.022213867187517</v>
      </c>
      <c r="AL5551" s="351">
        <v>0</v>
      </c>
      <c r="AM5551" s="348" t="s">
        <v>12762</v>
      </c>
      <c r="AN5551" s="348" t="s">
        <v>12484</v>
      </c>
      <c r="AO5551" s="346" t="s">
        <v>12763</v>
      </c>
      <c r="AP5551" s="352">
        <v>43707</v>
      </c>
      <c r="AQ5551" s="346" t="s">
        <v>12921</v>
      </c>
      <c r="AR5551" s="346" t="s">
        <v>8721</v>
      </c>
      <c r="AS5551" s="346" t="s">
        <v>1994</v>
      </c>
      <c r="AT5551" s="346" t="s">
        <v>12764</v>
      </c>
      <c r="AU5551" s="346" t="s">
        <v>8721</v>
      </c>
      <c r="AV5551" s="346" t="s">
        <v>8721</v>
      </c>
      <c r="AW5551" s="327" t="s">
        <v>12484</v>
      </c>
      <c r="AX5551" s="346" t="s">
        <v>12485</v>
      </c>
      <c r="AY5551" s="346" t="s">
        <v>12484</v>
      </c>
      <c r="BA5551" s="309" t="s">
        <v>12486</v>
      </c>
      <c r="BB5551" s="310" t="s">
        <v>8721</v>
      </c>
      <c r="BC5551" s="309" t="s">
        <v>8721</v>
      </c>
      <c r="BD5551" s="309">
        <v>2</v>
      </c>
      <c r="BE5551" s="307"/>
      <c r="BF5551" s="310" t="b">
        <v>1</v>
      </c>
    </row>
    <row r="5552" spans="1:58" s="311" customFormat="1" ht="15" customHeight="1" x14ac:dyDescent="0.25">
      <c r="A5552" s="335">
        <v>5412</v>
      </c>
      <c r="B5552" s="367" t="s">
        <v>12000</v>
      </c>
      <c r="C5552" s="337">
        <v>9695</v>
      </c>
      <c r="D5552" s="337" t="s">
        <v>12000</v>
      </c>
      <c r="E5552" s="337" t="s">
        <v>11922</v>
      </c>
      <c r="F5552" s="337" t="s">
        <v>11978</v>
      </c>
      <c r="G5552" s="337" t="s">
        <v>11997</v>
      </c>
      <c r="H5552" s="337" t="s">
        <v>12001</v>
      </c>
      <c r="I5552" s="337" t="s">
        <v>11999</v>
      </c>
      <c r="J5552" s="337" t="s">
        <v>16813</v>
      </c>
      <c r="K5552" s="337" t="s">
        <v>12752</v>
      </c>
      <c r="L5552" s="338" t="s">
        <v>12474</v>
      </c>
      <c r="M5552" s="337" t="s">
        <v>16803</v>
      </c>
      <c r="N5552" s="337" t="s">
        <v>16804</v>
      </c>
      <c r="O5552" s="337" t="s">
        <v>8721</v>
      </c>
      <c r="P5552" s="337" t="s">
        <v>8721</v>
      </c>
      <c r="Q5552" s="337" t="s">
        <v>16805</v>
      </c>
      <c r="R5552" s="337" t="s">
        <v>8721</v>
      </c>
      <c r="S5552" s="337" t="s">
        <v>8721</v>
      </c>
      <c r="T5552" s="337" t="s">
        <v>8721</v>
      </c>
      <c r="U5552" s="337" t="s">
        <v>8721</v>
      </c>
      <c r="V5552" s="337" t="s">
        <v>8721</v>
      </c>
      <c r="W5552" s="337" t="s">
        <v>12476</v>
      </c>
      <c r="X5552" s="337" t="s">
        <v>10219</v>
      </c>
      <c r="Y5552" s="337" t="s">
        <v>16806</v>
      </c>
      <c r="Z5552" s="337" t="s">
        <v>12484</v>
      </c>
      <c r="AA5552" s="337" t="s">
        <v>12484</v>
      </c>
      <c r="AB5552" s="337" t="s">
        <v>12484</v>
      </c>
      <c r="AC5552" s="339" t="e">
        <v>#N/A</v>
      </c>
      <c r="AD5552" s="368" t="s">
        <v>12478</v>
      </c>
      <c r="AE5552" s="339" t="s">
        <v>12710</v>
      </c>
      <c r="AF5552" s="340">
        <v>0</v>
      </c>
      <c r="AG5552" s="366">
        <v>119.35503125000002</v>
      </c>
      <c r="AH5552" s="366">
        <v>89.176166015625014</v>
      </c>
      <c r="AI5552" s="340">
        <v>0</v>
      </c>
      <c r="AJ5552" s="340">
        <v>0</v>
      </c>
      <c r="AK5552" s="341">
        <v>89.176166015625014</v>
      </c>
      <c r="AL5552" s="342">
        <v>0</v>
      </c>
      <c r="AM5552" s="339" t="s">
        <v>12762</v>
      </c>
      <c r="AN5552" s="339" t="s">
        <v>12484</v>
      </c>
      <c r="AO5552" s="337" t="s">
        <v>12763</v>
      </c>
      <c r="AP5552" s="343">
        <v>43707</v>
      </c>
      <c r="AQ5552" s="335" t="s">
        <v>12921</v>
      </c>
      <c r="AR5552" s="335" t="s">
        <v>8721</v>
      </c>
      <c r="AS5552" s="335" t="s">
        <v>1994</v>
      </c>
      <c r="AT5552" s="335" t="s">
        <v>12764</v>
      </c>
      <c r="AU5552" s="335" t="s">
        <v>8721</v>
      </c>
      <c r="AV5552" s="335" t="s">
        <v>8721</v>
      </c>
      <c r="AW5552" s="327" t="s">
        <v>12484</v>
      </c>
      <c r="AX5552" s="335" t="s">
        <v>12485</v>
      </c>
      <c r="AY5552" s="335" t="s">
        <v>12484</v>
      </c>
      <c r="AZ5552" s="309"/>
      <c r="BA5552" s="311" t="s">
        <v>12486</v>
      </c>
      <c r="BB5552" s="310" t="s">
        <v>8721</v>
      </c>
      <c r="BC5552" s="311" t="s">
        <v>8721</v>
      </c>
      <c r="BD5552" s="311">
        <v>2</v>
      </c>
      <c r="BE5552" s="307"/>
      <c r="BF5552" s="310" t="b">
        <v>1</v>
      </c>
    </row>
    <row r="5553" spans="1:58" s="309" customFormat="1" ht="15" customHeight="1" x14ac:dyDescent="0.25">
      <c r="A5553" s="345">
        <v>5413</v>
      </c>
      <c r="B5553" s="367" t="s">
        <v>12002</v>
      </c>
      <c r="C5553" s="346">
        <v>9696</v>
      </c>
      <c r="D5553" s="346" t="s">
        <v>12002</v>
      </c>
      <c r="E5553" s="346" t="s">
        <v>11922</v>
      </c>
      <c r="F5553" s="346" t="s">
        <v>11978</v>
      </c>
      <c r="G5553" s="346" t="s">
        <v>12003</v>
      </c>
      <c r="H5553" s="346" t="s">
        <v>12004</v>
      </c>
      <c r="I5553" s="346" t="s">
        <v>11999</v>
      </c>
      <c r="J5553" s="346" t="s">
        <v>16814</v>
      </c>
      <c r="K5553" s="346" t="s">
        <v>12752</v>
      </c>
      <c r="L5553" s="347" t="s">
        <v>12474</v>
      </c>
      <c r="M5553" s="346" t="s">
        <v>16803</v>
      </c>
      <c r="N5553" s="346" t="s">
        <v>16804</v>
      </c>
      <c r="O5553" s="346" t="s">
        <v>8721</v>
      </c>
      <c r="P5553" s="346" t="s">
        <v>8721</v>
      </c>
      <c r="Q5553" s="346" t="s">
        <v>16805</v>
      </c>
      <c r="R5553" s="346" t="s">
        <v>8721</v>
      </c>
      <c r="S5553" s="346" t="s">
        <v>8721</v>
      </c>
      <c r="T5553" s="346" t="s">
        <v>8721</v>
      </c>
      <c r="U5553" s="346" t="s">
        <v>8721</v>
      </c>
      <c r="V5553" s="346" t="s">
        <v>8721</v>
      </c>
      <c r="W5553" s="346" t="s">
        <v>12476</v>
      </c>
      <c r="X5553" s="346" t="s">
        <v>10219</v>
      </c>
      <c r="Y5553" s="346" t="s">
        <v>16806</v>
      </c>
      <c r="Z5553" s="346" t="s">
        <v>12484</v>
      </c>
      <c r="AA5553" s="346" t="s">
        <v>12484</v>
      </c>
      <c r="AB5553" s="346" t="s">
        <v>12484</v>
      </c>
      <c r="AC5553" s="348" t="e">
        <v>#N/A</v>
      </c>
      <c r="AD5553" s="358" t="s">
        <v>12478</v>
      </c>
      <c r="AE5553" s="348" t="s">
        <v>12710</v>
      </c>
      <c r="AF5553" s="349">
        <v>0</v>
      </c>
      <c r="AG5553" s="359">
        <v>115.54582812500003</v>
      </c>
      <c r="AH5553" s="359">
        <v>86.330118164062526</v>
      </c>
      <c r="AI5553" s="349">
        <v>0</v>
      </c>
      <c r="AJ5553" s="349">
        <v>0</v>
      </c>
      <c r="AK5553" s="350">
        <v>86.330118164062526</v>
      </c>
      <c r="AL5553" s="351">
        <v>0</v>
      </c>
      <c r="AM5553" s="348" t="s">
        <v>12762</v>
      </c>
      <c r="AN5553" s="348" t="s">
        <v>12484</v>
      </c>
      <c r="AO5553" s="346" t="s">
        <v>12763</v>
      </c>
      <c r="AP5553" s="352">
        <v>43707</v>
      </c>
      <c r="AQ5553" s="346" t="s">
        <v>12921</v>
      </c>
      <c r="AR5553" s="346" t="s">
        <v>8721</v>
      </c>
      <c r="AS5553" s="346" t="s">
        <v>1994</v>
      </c>
      <c r="AT5553" s="346" t="s">
        <v>12764</v>
      </c>
      <c r="AU5553" s="346" t="s">
        <v>8721</v>
      </c>
      <c r="AV5553" s="346" t="s">
        <v>8721</v>
      </c>
      <c r="AW5553" s="327" t="s">
        <v>12484</v>
      </c>
      <c r="AX5553" s="346" t="s">
        <v>12485</v>
      </c>
      <c r="AY5553" s="346" t="s">
        <v>12484</v>
      </c>
      <c r="AZ5553" s="311"/>
      <c r="BA5553" s="309" t="s">
        <v>12486</v>
      </c>
      <c r="BB5553" s="310" t="s">
        <v>8721</v>
      </c>
      <c r="BC5553" s="309" t="s">
        <v>8721</v>
      </c>
      <c r="BD5553" s="309">
        <v>2</v>
      </c>
      <c r="BE5553" s="307"/>
      <c r="BF5553" s="310" t="b">
        <v>1</v>
      </c>
    </row>
    <row r="5554" spans="1:58" s="311" customFormat="1" ht="15" customHeight="1" x14ac:dyDescent="0.25">
      <c r="A5554" s="335">
        <v>5414</v>
      </c>
      <c r="B5554" s="367" t="s">
        <v>12005</v>
      </c>
      <c r="C5554" s="337">
        <v>9697</v>
      </c>
      <c r="D5554" s="337" t="s">
        <v>12005</v>
      </c>
      <c r="E5554" s="337" t="s">
        <v>11922</v>
      </c>
      <c r="F5554" s="337" t="s">
        <v>11978</v>
      </c>
      <c r="G5554" s="337" t="s">
        <v>12003</v>
      </c>
      <c r="H5554" s="337" t="s">
        <v>11990</v>
      </c>
      <c r="I5554" s="337" t="s">
        <v>11999</v>
      </c>
      <c r="J5554" s="337" t="s">
        <v>16815</v>
      </c>
      <c r="K5554" s="337" t="s">
        <v>12752</v>
      </c>
      <c r="L5554" s="338" t="s">
        <v>12474</v>
      </c>
      <c r="M5554" s="337" t="s">
        <v>16803</v>
      </c>
      <c r="N5554" s="337" t="s">
        <v>16804</v>
      </c>
      <c r="O5554" s="337" t="s">
        <v>8721</v>
      </c>
      <c r="P5554" s="337" t="s">
        <v>8721</v>
      </c>
      <c r="Q5554" s="337" t="s">
        <v>16805</v>
      </c>
      <c r="R5554" s="337" t="s">
        <v>8721</v>
      </c>
      <c r="S5554" s="337" t="s">
        <v>8721</v>
      </c>
      <c r="T5554" s="337" t="s">
        <v>8721</v>
      </c>
      <c r="U5554" s="337" t="s">
        <v>8721</v>
      </c>
      <c r="V5554" s="337" t="s">
        <v>8721</v>
      </c>
      <c r="W5554" s="337" t="s">
        <v>12476</v>
      </c>
      <c r="X5554" s="337" t="s">
        <v>10219</v>
      </c>
      <c r="Y5554" s="337" t="s">
        <v>16806</v>
      </c>
      <c r="Z5554" s="337" t="s">
        <v>12484</v>
      </c>
      <c r="AA5554" s="337" t="s">
        <v>12484</v>
      </c>
      <c r="AB5554" s="337" t="s">
        <v>12484</v>
      </c>
      <c r="AC5554" s="339" t="e">
        <v>#N/A</v>
      </c>
      <c r="AD5554" s="368" t="s">
        <v>12478</v>
      </c>
      <c r="AE5554" s="339" t="s">
        <v>12710</v>
      </c>
      <c r="AF5554" s="340">
        <v>0</v>
      </c>
      <c r="AG5554" s="366">
        <v>106.65768750000002</v>
      </c>
      <c r="AH5554" s="366">
        <v>79.689339843750005</v>
      </c>
      <c r="AI5554" s="340">
        <v>0</v>
      </c>
      <c r="AJ5554" s="340">
        <v>0</v>
      </c>
      <c r="AK5554" s="341">
        <v>79.689339843750005</v>
      </c>
      <c r="AL5554" s="342">
        <v>0</v>
      </c>
      <c r="AM5554" s="339" t="s">
        <v>12762</v>
      </c>
      <c r="AN5554" s="339" t="s">
        <v>12484</v>
      </c>
      <c r="AO5554" s="337" t="s">
        <v>12763</v>
      </c>
      <c r="AP5554" s="343">
        <v>43707</v>
      </c>
      <c r="AQ5554" s="335" t="s">
        <v>12921</v>
      </c>
      <c r="AR5554" s="335" t="s">
        <v>8721</v>
      </c>
      <c r="AS5554" s="335" t="s">
        <v>1994</v>
      </c>
      <c r="AT5554" s="335" t="s">
        <v>12764</v>
      </c>
      <c r="AU5554" s="335" t="s">
        <v>8721</v>
      </c>
      <c r="AV5554" s="335" t="s">
        <v>8721</v>
      </c>
      <c r="AW5554" s="327" t="s">
        <v>12484</v>
      </c>
      <c r="AX5554" s="335" t="s">
        <v>12485</v>
      </c>
      <c r="AY5554" s="335" t="s">
        <v>12484</v>
      </c>
      <c r="AZ5554" s="309"/>
      <c r="BA5554" s="311" t="s">
        <v>12486</v>
      </c>
      <c r="BB5554" s="310" t="s">
        <v>8721</v>
      </c>
      <c r="BC5554" s="311" t="s">
        <v>8721</v>
      </c>
      <c r="BD5554" s="311">
        <v>2</v>
      </c>
      <c r="BE5554" s="307"/>
      <c r="BF5554" s="310" t="b">
        <v>1</v>
      </c>
    </row>
    <row r="5555" spans="1:58" s="309" customFormat="1" ht="15" customHeight="1" x14ac:dyDescent="0.25">
      <c r="A5555" s="345">
        <v>5415</v>
      </c>
      <c r="B5555" s="367" t="s">
        <v>12006</v>
      </c>
      <c r="C5555" s="346">
        <v>9742</v>
      </c>
      <c r="D5555" s="346" t="s">
        <v>12006</v>
      </c>
      <c r="E5555" s="346" t="s">
        <v>11922</v>
      </c>
      <c r="F5555" s="346" t="s">
        <v>12007</v>
      </c>
      <c r="G5555" s="346" t="s">
        <v>10994</v>
      </c>
      <c r="H5555" s="346" t="s">
        <v>12008</v>
      </c>
      <c r="I5555" s="346" t="s">
        <v>8721</v>
      </c>
      <c r="J5555" s="346" t="s">
        <v>15546</v>
      </c>
      <c r="K5555" s="346" t="s">
        <v>12473</v>
      </c>
      <c r="L5555" s="347" t="s">
        <v>12474</v>
      </c>
      <c r="M5555" s="346" t="s">
        <v>15547</v>
      </c>
      <c r="N5555" s="346" t="s">
        <v>15548</v>
      </c>
      <c r="O5555" s="346" t="s">
        <v>8721</v>
      </c>
      <c r="P5555" s="346" t="s">
        <v>8721</v>
      </c>
      <c r="Q5555" s="346" t="s">
        <v>8721</v>
      </c>
      <c r="R5555" s="346" t="s">
        <v>8721</v>
      </c>
      <c r="S5555" s="346" t="s">
        <v>8721</v>
      </c>
      <c r="T5555" s="346" t="s">
        <v>8721</v>
      </c>
      <c r="U5555" s="346" t="s">
        <v>8721</v>
      </c>
      <c r="V5555" s="346" t="s">
        <v>8721</v>
      </c>
      <c r="W5555" s="346" t="s">
        <v>12476</v>
      </c>
      <c r="X5555" s="346" t="s">
        <v>8871</v>
      </c>
      <c r="Y5555" s="346" t="s">
        <v>40</v>
      </c>
      <c r="Z5555" s="346" t="s">
        <v>12484</v>
      </c>
      <c r="AA5555" s="346" t="s">
        <v>12484</v>
      </c>
      <c r="AB5555" s="346" t="s">
        <v>12484</v>
      </c>
      <c r="AC5555" s="348" t="e">
        <v>#N/A</v>
      </c>
      <c r="AD5555" s="358" t="s">
        <v>12478</v>
      </c>
      <c r="AE5555" s="348" t="s">
        <v>12710</v>
      </c>
      <c r="AF5555" s="349">
        <v>0</v>
      </c>
      <c r="AG5555" s="359">
        <v>305.69429754104812</v>
      </c>
      <c r="AH5555" s="359">
        <v>219.4811961209532</v>
      </c>
      <c r="AI5555" s="349">
        <v>0</v>
      </c>
      <c r="AJ5555" s="349">
        <v>0</v>
      </c>
      <c r="AK5555" s="350">
        <v>219.4811961209532</v>
      </c>
      <c r="AL5555" s="351">
        <v>0</v>
      </c>
      <c r="AM5555" s="348" t="s">
        <v>12762</v>
      </c>
      <c r="AN5555" s="348" t="s">
        <v>12484</v>
      </c>
      <c r="AO5555" s="346" t="s">
        <v>12763</v>
      </c>
      <c r="AP5555" s="352">
        <v>43707</v>
      </c>
      <c r="AQ5555" s="346" t="s">
        <v>12921</v>
      </c>
      <c r="AR5555" s="346" t="s">
        <v>8721</v>
      </c>
      <c r="AS5555" s="346" t="s">
        <v>1994</v>
      </c>
      <c r="AT5555" s="346" t="s">
        <v>12764</v>
      </c>
      <c r="AU5555" s="346" t="s">
        <v>8721</v>
      </c>
      <c r="AV5555" s="346" t="s">
        <v>8721</v>
      </c>
      <c r="AW5555" s="327" t="s">
        <v>12484</v>
      </c>
      <c r="AX5555" s="346" t="s">
        <v>12741</v>
      </c>
      <c r="AY5555" s="346" t="s">
        <v>12484</v>
      </c>
      <c r="BA5555" s="309" t="s">
        <v>12486</v>
      </c>
      <c r="BB5555" s="310" t="s">
        <v>8721</v>
      </c>
      <c r="BC5555" s="309" t="s">
        <v>8721</v>
      </c>
      <c r="BD5555" s="309">
        <v>2</v>
      </c>
      <c r="BE5555" s="307"/>
      <c r="BF5555" s="310" t="b">
        <v>1</v>
      </c>
    </row>
    <row r="5556" spans="1:58" s="311" customFormat="1" ht="15" customHeight="1" x14ac:dyDescent="0.25">
      <c r="A5556" s="335">
        <v>5416</v>
      </c>
      <c r="B5556" s="367" t="s">
        <v>12009</v>
      </c>
      <c r="C5556" s="337">
        <v>9743</v>
      </c>
      <c r="D5556" s="337" t="s">
        <v>12009</v>
      </c>
      <c r="E5556" s="337" t="s">
        <v>11922</v>
      </c>
      <c r="F5556" s="337" t="s">
        <v>12007</v>
      </c>
      <c r="G5556" s="337" t="s">
        <v>10994</v>
      </c>
      <c r="H5556" s="337" t="s">
        <v>12010</v>
      </c>
      <c r="I5556" s="337" t="s">
        <v>8721</v>
      </c>
      <c r="J5556" s="337" t="s">
        <v>15546</v>
      </c>
      <c r="K5556" s="337" t="s">
        <v>12473</v>
      </c>
      <c r="L5556" s="338" t="s">
        <v>12474</v>
      </c>
      <c r="M5556" s="337" t="s">
        <v>15547</v>
      </c>
      <c r="N5556" s="337" t="s">
        <v>15548</v>
      </c>
      <c r="O5556" s="337" t="s">
        <v>8721</v>
      </c>
      <c r="P5556" s="337" t="s">
        <v>8721</v>
      </c>
      <c r="Q5556" s="337" t="s">
        <v>8721</v>
      </c>
      <c r="R5556" s="337" t="s">
        <v>8721</v>
      </c>
      <c r="S5556" s="337" t="s">
        <v>8721</v>
      </c>
      <c r="T5556" s="337" t="s">
        <v>8721</v>
      </c>
      <c r="U5556" s="337" t="s">
        <v>8721</v>
      </c>
      <c r="V5556" s="337" t="s">
        <v>8721</v>
      </c>
      <c r="W5556" s="337" t="s">
        <v>12476</v>
      </c>
      <c r="X5556" s="337" t="s">
        <v>8871</v>
      </c>
      <c r="Y5556" s="337" t="s">
        <v>40</v>
      </c>
      <c r="Z5556" s="337" t="s">
        <v>12484</v>
      </c>
      <c r="AA5556" s="337" t="s">
        <v>12484</v>
      </c>
      <c r="AB5556" s="337" t="s">
        <v>12484</v>
      </c>
      <c r="AC5556" s="339" t="e">
        <v>#N/A</v>
      </c>
      <c r="AD5556" s="368" t="s">
        <v>12478</v>
      </c>
      <c r="AE5556" s="339" t="s">
        <v>12710</v>
      </c>
      <c r="AF5556" s="340">
        <v>0</v>
      </c>
      <c r="AG5556" s="366">
        <v>249.3821900992761</v>
      </c>
      <c r="AH5556" s="366">
        <v>179.05044946709342</v>
      </c>
      <c r="AI5556" s="340">
        <v>0</v>
      </c>
      <c r="AJ5556" s="340">
        <v>0</v>
      </c>
      <c r="AK5556" s="341">
        <v>179.05044946709342</v>
      </c>
      <c r="AL5556" s="342">
        <v>0</v>
      </c>
      <c r="AM5556" s="339" t="s">
        <v>12762</v>
      </c>
      <c r="AN5556" s="339" t="s">
        <v>12484</v>
      </c>
      <c r="AO5556" s="337" t="s">
        <v>12763</v>
      </c>
      <c r="AP5556" s="343">
        <v>43707</v>
      </c>
      <c r="AQ5556" s="335" t="s">
        <v>12921</v>
      </c>
      <c r="AR5556" s="335" t="s">
        <v>8721</v>
      </c>
      <c r="AS5556" s="335" t="s">
        <v>1994</v>
      </c>
      <c r="AT5556" s="335" t="s">
        <v>12764</v>
      </c>
      <c r="AU5556" s="335" t="s">
        <v>8721</v>
      </c>
      <c r="AV5556" s="335" t="s">
        <v>8721</v>
      </c>
      <c r="AW5556" s="327" t="s">
        <v>12484</v>
      </c>
      <c r="AX5556" s="335" t="s">
        <v>12741</v>
      </c>
      <c r="AY5556" s="335" t="s">
        <v>12484</v>
      </c>
      <c r="BA5556" s="311" t="s">
        <v>12486</v>
      </c>
      <c r="BB5556" s="310" t="s">
        <v>8721</v>
      </c>
      <c r="BC5556" s="311" t="s">
        <v>8721</v>
      </c>
      <c r="BD5556" s="311">
        <v>2</v>
      </c>
      <c r="BE5556" s="307"/>
      <c r="BF5556" s="310" t="b">
        <v>1</v>
      </c>
    </row>
    <row r="5557" spans="1:58" s="309" customFormat="1" ht="15" customHeight="1" x14ac:dyDescent="0.25">
      <c r="A5557" s="345">
        <v>5417</v>
      </c>
      <c r="B5557" s="367" t="s">
        <v>12011</v>
      </c>
      <c r="C5557" s="346">
        <v>9744</v>
      </c>
      <c r="D5557" s="346" t="s">
        <v>12011</v>
      </c>
      <c r="E5557" s="346" t="s">
        <v>11922</v>
      </c>
      <c r="F5557" s="346" t="s">
        <v>12007</v>
      </c>
      <c r="G5557" s="346" t="s">
        <v>10994</v>
      </c>
      <c r="H5557" s="346" t="s">
        <v>12012</v>
      </c>
      <c r="I5557" s="346" t="s">
        <v>8721</v>
      </c>
      <c r="J5557" s="346" t="s">
        <v>15546</v>
      </c>
      <c r="K5557" s="346" t="s">
        <v>12473</v>
      </c>
      <c r="L5557" s="347" t="s">
        <v>12474</v>
      </c>
      <c r="M5557" s="346" t="s">
        <v>15547</v>
      </c>
      <c r="N5557" s="346" t="s">
        <v>15548</v>
      </c>
      <c r="O5557" s="346" t="s">
        <v>8721</v>
      </c>
      <c r="P5557" s="346" t="s">
        <v>8721</v>
      </c>
      <c r="Q5557" s="346" t="s">
        <v>8721</v>
      </c>
      <c r="R5557" s="346" t="s">
        <v>8721</v>
      </c>
      <c r="S5557" s="346" t="s">
        <v>8721</v>
      </c>
      <c r="T5557" s="346" t="s">
        <v>8721</v>
      </c>
      <c r="U5557" s="346" t="s">
        <v>8721</v>
      </c>
      <c r="V5557" s="346" t="s">
        <v>8721</v>
      </c>
      <c r="W5557" s="346" t="s">
        <v>12476</v>
      </c>
      <c r="X5557" s="346" t="s">
        <v>8871</v>
      </c>
      <c r="Y5557" s="346" t="s">
        <v>40</v>
      </c>
      <c r="Z5557" s="346" t="s">
        <v>12484</v>
      </c>
      <c r="AA5557" s="346" t="s">
        <v>12484</v>
      </c>
      <c r="AB5557" s="346" t="s">
        <v>12484</v>
      </c>
      <c r="AC5557" s="348" t="e">
        <v>#N/A</v>
      </c>
      <c r="AD5557" s="358" t="s">
        <v>12478</v>
      </c>
      <c r="AE5557" s="348" t="s">
        <v>12710</v>
      </c>
      <c r="AF5557" s="349">
        <v>0</v>
      </c>
      <c r="AG5557" s="359">
        <v>319.48501773086986</v>
      </c>
      <c r="AH5557" s="359">
        <v>229.38260346475562</v>
      </c>
      <c r="AI5557" s="349">
        <v>0</v>
      </c>
      <c r="AJ5557" s="349">
        <v>0</v>
      </c>
      <c r="AK5557" s="350">
        <v>229.38260346475562</v>
      </c>
      <c r="AL5557" s="351">
        <v>0</v>
      </c>
      <c r="AM5557" s="348" t="s">
        <v>12762</v>
      </c>
      <c r="AN5557" s="348" t="s">
        <v>12484</v>
      </c>
      <c r="AO5557" s="346" t="s">
        <v>12763</v>
      </c>
      <c r="AP5557" s="352">
        <v>43707</v>
      </c>
      <c r="AQ5557" s="346" t="s">
        <v>12921</v>
      </c>
      <c r="AR5557" s="346" t="s">
        <v>8721</v>
      </c>
      <c r="AS5557" s="346" t="s">
        <v>1994</v>
      </c>
      <c r="AT5557" s="346" t="s">
        <v>12764</v>
      </c>
      <c r="AU5557" s="346" t="s">
        <v>8721</v>
      </c>
      <c r="AV5557" s="346" t="s">
        <v>8721</v>
      </c>
      <c r="AW5557" s="327" t="s">
        <v>12484</v>
      </c>
      <c r="AX5557" s="346" t="s">
        <v>12741</v>
      </c>
      <c r="AY5557" s="346" t="s">
        <v>12484</v>
      </c>
      <c r="AZ5557" s="311"/>
      <c r="BA5557" s="309" t="s">
        <v>12486</v>
      </c>
      <c r="BB5557" s="310" t="s">
        <v>8721</v>
      </c>
      <c r="BC5557" s="309" t="s">
        <v>8721</v>
      </c>
      <c r="BD5557" s="309">
        <v>2</v>
      </c>
      <c r="BE5557" s="307"/>
      <c r="BF5557" s="310" t="b">
        <v>1</v>
      </c>
    </row>
    <row r="5558" spans="1:58" s="311" customFormat="1" ht="15" customHeight="1" x14ac:dyDescent="0.25">
      <c r="A5558" s="335">
        <v>5418</v>
      </c>
      <c r="B5558" s="367" t="s">
        <v>12013</v>
      </c>
      <c r="C5558" s="337">
        <v>9745</v>
      </c>
      <c r="D5558" s="337" t="s">
        <v>12013</v>
      </c>
      <c r="E5558" s="337" t="s">
        <v>11922</v>
      </c>
      <c r="F5558" s="337" t="s">
        <v>12007</v>
      </c>
      <c r="G5558" s="337" t="s">
        <v>11926</v>
      </c>
      <c r="H5558" s="337" t="s">
        <v>12014</v>
      </c>
      <c r="I5558" s="337" t="s">
        <v>8721</v>
      </c>
      <c r="J5558" s="337" t="s">
        <v>16816</v>
      </c>
      <c r="K5558" s="337" t="s">
        <v>12473</v>
      </c>
      <c r="L5558" s="338" t="s">
        <v>12474</v>
      </c>
      <c r="M5558" s="337" t="s">
        <v>16817</v>
      </c>
      <c r="N5558" s="337" t="s">
        <v>16818</v>
      </c>
      <c r="O5558" s="337" t="s">
        <v>8721</v>
      </c>
      <c r="P5558" s="337" t="s">
        <v>8721</v>
      </c>
      <c r="Q5558" s="337" t="s">
        <v>8721</v>
      </c>
      <c r="R5558" s="337" t="s">
        <v>8721</v>
      </c>
      <c r="S5558" s="337" t="s">
        <v>8721</v>
      </c>
      <c r="T5558" s="337" t="s">
        <v>8721</v>
      </c>
      <c r="U5558" s="337" t="s">
        <v>8721</v>
      </c>
      <c r="V5558" s="337" t="s">
        <v>8721</v>
      </c>
      <c r="W5558" s="337" t="s">
        <v>12476</v>
      </c>
      <c r="X5558" s="337" t="s">
        <v>8871</v>
      </c>
      <c r="Y5558" s="337" t="s">
        <v>40</v>
      </c>
      <c r="Z5558" s="337" t="s">
        <v>12484</v>
      </c>
      <c r="AA5558" s="337" t="s">
        <v>12484</v>
      </c>
      <c r="AB5558" s="337" t="s">
        <v>12484</v>
      </c>
      <c r="AC5558" s="339" t="e">
        <v>#N/A</v>
      </c>
      <c r="AD5558" s="368" t="s">
        <v>12478</v>
      </c>
      <c r="AE5558" s="339" t="s">
        <v>12710</v>
      </c>
      <c r="AF5558" s="340">
        <v>0</v>
      </c>
      <c r="AG5558" s="366">
        <v>1048.0947344264507</v>
      </c>
      <c r="AH5558" s="366">
        <v>752.50695812898243</v>
      </c>
      <c r="AI5558" s="340">
        <v>0</v>
      </c>
      <c r="AJ5558" s="340">
        <v>0</v>
      </c>
      <c r="AK5558" s="341">
        <v>752.50695812898243</v>
      </c>
      <c r="AL5558" s="342">
        <v>0</v>
      </c>
      <c r="AM5558" s="339" t="s">
        <v>12762</v>
      </c>
      <c r="AN5558" s="339" t="s">
        <v>12484</v>
      </c>
      <c r="AO5558" s="337" t="s">
        <v>12763</v>
      </c>
      <c r="AP5558" s="343">
        <v>43707</v>
      </c>
      <c r="AQ5558" s="335" t="s">
        <v>12921</v>
      </c>
      <c r="AR5558" s="335" t="s">
        <v>8721</v>
      </c>
      <c r="AS5558" s="335" t="s">
        <v>1994</v>
      </c>
      <c r="AT5558" s="335" t="s">
        <v>12764</v>
      </c>
      <c r="AU5558" s="335" t="s">
        <v>8721</v>
      </c>
      <c r="AV5558" s="335" t="s">
        <v>8721</v>
      </c>
      <c r="AW5558" s="327" t="s">
        <v>12484</v>
      </c>
      <c r="AX5558" s="335" t="s">
        <v>12741</v>
      </c>
      <c r="AY5558" s="335" t="s">
        <v>12484</v>
      </c>
      <c r="BA5558" s="311" t="s">
        <v>12486</v>
      </c>
      <c r="BB5558" s="310" t="s">
        <v>8721</v>
      </c>
      <c r="BC5558" s="311" t="s">
        <v>8721</v>
      </c>
      <c r="BD5558" s="311">
        <v>2</v>
      </c>
      <c r="BE5558" s="307"/>
      <c r="BF5558" s="310" t="b">
        <v>1</v>
      </c>
    </row>
    <row r="5559" spans="1:58" s="309" customFormat="1" ht="15" customHeight="1" x14ac:dyDescent="0.25">
      <c r="A5559" s="345">
        <v>5419</v>
      </c>
      <c r="B5559" s="367" t="s">
        <v>12015</v>
      </c>
      <c r="C5559" s="337">
        <v>9698</v>
      </c>
      <c r="D5559" s="337" t="s">
        <v>12015</v>
      </c>
      <c r="E5559" s="337" t="s">
        <v>11922</v>
      </c>
      <c r="F5559" s="337" t="s">
        <v>12007</v>
      </c>
      <c r="G5559" s="337" t="s">
        <v>12016</v>
      </c>
      <c r="H5559" s="337" t="s">
        <v>12017</v>
      </c>
      <c r="I5559" s="337" t="s">
        <v>12018</v>
      </c>
      <c r="J5559" s="337" t="s">
        <v>16819</v>
      </c>
      <c r="K5559" s="337" t="s">
        <v>12473</v>
      </c>
      <c r="L5559" s="338" t="s">
        <v>12474</v>
      </c>
      <c r="M5559" s="337" t="s">
        <v>8979</v>
      </c>
      <c r="N5559" s="337" t="s">
        <v>16664</v>
      </c>
      <c r="O5559" s="337" t="s">
        <v>8721</v>
      </c>
      <c r="P5559" s="337" t="s">
        <v>8721</v>
      </c>
      <c r="Q5559" s="337" t="s">
        <v>8721</v>
      </c>
      <c r="R5559" s="337" t="s">
        <v>8721</v>
      </c>
      <c r="S5559" s="337" t="s">
        <v>8721</v>
      </c>
      <c r="T5559" s="337" t="s">
        <v>8721</v>
      </c>
      <c r="U5559" s="337" t="s">
        <v>8721</v>
      </c>
      <c r="V5559" s="337" t="s">
        <v>8721</v>
      </c>
      <c r="W5559" s="337" t="s">
        <v>12476</v>
      </c>
      <c r="X5559" s="337" t="s">
        <v>8871</v>
      </c>
      <c r="Y5559" s="337" t="s">
        <v>40</v>
      </c>
      <c r="Z5559" s="337" t="s">
        <v>12484</v>
      </c>
      <c r="AA5559" s="337" t="s">
        <v>12484</v>
      </c>
      <c r="AB5559" s="337" t="s">
        <v>12484</v>
      </c>
      <c r="AC5559" s="339" t="e">
        <v>#N/A</v>
      </c>
      <c r="AD5559" s="368" t="s">
        <v>12478</v>
      </c>
      <c r="AE5559" s="339" t="s">
        <v>12710</v>
      </c>
      <c r="AF5559" s="340">
        <v>0</v>
      </c>
      <c r="AG5559" s="366">
        <v>738.95275683794716</v>
      </c>
      <c r="AH5559" s="366">
        <v>530.55041017207861</v>
      </c>
      <c r="AI5559" s="340">
        <v>0</v>
      </c>
      <c r="AJ5559" s="340">
        <v>0</v>
      </c>
      <c r="AK5559" s="341">
        <v>530.55041017207861</v>
      </c>
      <c r="AL5559" s="342">
        <v>0</v>
      </c>
      <c r="AM5559" s="339" t="s">
        <v>12762</v>
      </c>
      <c r="AN5559" s="339" t="s">
        <v>12484</v>
      </c>
      <c r="AO5559" s="337" t="s">
        <v>12763</v>
      </c>
      <c r="AP5559" s="343">
        <v>43707</v>
      </c>
      <c r="AQ5559" s="335" t="s">
        <v>12921</v>
      </c>
      <c r="AR5559" s="335" t="s">
        <v>8721</v>
      </c>
      <c r="AS5559" s="335" t="s">
        <v>1994</v>
      </c>
      <c r="AT5559" s="335" t="s">
        <v>12764</v>
      </c>
      <c r="AU5559" s="335" t="s">
        <v>8721</v>
      </c>
      <c r="AV5559" s="335" t="s">
        <v>8721</v>
      </c>
      <c r="AW5559" s="327" t="s">
        <v>12484</v>
      </c>
      <c r="AX5559" s="335" t="s">
        <v>12741</v>
      </c>
      <c r="AY5559" s="335" t="s">
        <v>12484</v>
      </c>
      <c r="AZ5559" s="311"/>
      <c r="BA5559" s="309" t="s">
        <v>12486</v>
      </c>
      <c r="BB5559" s="310" t="s">
        <v>8721</v>
      </c>
      <c r="BC5559" s="309" t="s">
        <v>8721</v>
      </c>
      <c r="BD5559" s="309">
        <v>2</v>
      </c>
      <c r="BE5559" s="307"/>
      <c r="BF5559" s="310" t="b">
        <v>1</v>
      </c>
    </row>
    <row r="5560" spans="1:58" s="311" customFormat="1" ht="15" customHeight="1" x14ac:dyDescent="0.25">
      <c r="A5560" s="335">
        <v>5420</v>
      </c>
      <c r="B5560" s="367" t="s">
        <v>12019</v>
      </c>
      <c r="C5560" s="346">
        <v>9699</v>
      </c>
      <c r="D5560" s="346" t="s">
        <v>12019</v>
      </c>
      <c r="E5560" s="346" t="s">
        <v>11922</v>
      </c>
      <c r="F5560" s="346" t="s">
        <v>12007</v>
      </c>
      <c r="G5560" s="346" t="s">
        <v>12016</v>
      </c>
      <c r="H5560" s="346" t="s">
        <v>12017</v>
      </c>
      <c r="I5560" s="346" t="s">
        <v>12020</v>
      </c>
      <c r="J5560" s="346" t="s">
        <v>16819</v>
      </c>
      <c r="K5560" s="346" t="s">
        <v>12473</v>
      </c>
      <c r="L5560" s="347" t="s">
        <v>12474</v>
      </c>
      <c r="M5560" s="346" t="s">
        <v>8979</v>
      </c>
      <c r="N5560" s="346" t="s">
        <v>16664</v>
      </c>
      <c r="O5560" s="346" t="s">
        <v>8721</v>
      </c>
      <c r="P5560" s="346" t="s">
        <v>8721</v>
      </c>
      <c r="Q5560" s="346" t="s">
        <v>8721</v>
      </c>
      <c r="R5560" s="346" t="s">
        <v>8721</v>
      </c>
      <c r="S5560" s="346" t="s">
        <v>8721</v>
      </c>
      <c r="T5560" s="346" t="s">
        <v>8721</v>
      </c>
      <c r="U5560" s="346" t="s">
        <v>8721</v>
      </c>
      <c r="V5560" s="346" t="s">
        <v>8721</v>
      </c>
      <c r="W5560" s="346" t="s">
        <v>12476</v>
      </c>
      <c r="X5560" s="346" t="s">
        <v>8871</v>
      </c>
      <c r="Y5560" s="346" t="s">
        <v>40</v>
      </c>
      <c r="Z5560" s="346" t="s">
        <v>12484</v>
      </c>
      <c r="AA5560" s="346" t="s">
        <v>12484</v>
      </c>
      <c r="AB5560" s="346" t="s">
        <v>12484</v>
      </c>
      <c r="AC5560" s="348" t="e">
        <v>#N/A</v>
      </c>
      <c r="AD5560" s="358" t="s">
        <v>12478</v>
      </c>
      <c r="AE5560" s="348" t="s">
        <v>12710</v>
      </c>
      <c r="AF5560" s="349">
        <v>0</v>
      </c>
      <c r="AG5560" s="359">
        <v>758.48961044019461</v>
      </c>
      <c r="AH5560" s="359">
        <v>544.57740390913204</v>
      </c>
      <c r="AI5560" s="349">
        <v>0</v>
      </c>
      <c r="AJ5560" s="349">
        <v>0</v>
      </c>
      <c r="AK5560" s="350">
        <v>544.57740390913204</v>
      </c>
      <c r="AL5560" s="351">
        <v>0</v>
      </c>
      <c r="AM5560" s="348" t="s">
        <v>12762</v>
      </c>
      <c r="AN5560" s="348" t="s">
        <v>12484</v>
      </c>
      <c r="AO5560" s="346" t="s">
        <v>12763</v>
      </c>
      <c r="AP5560" s="352">
        <v>43707</v>
      </c>
      <c r="AQ5560" s="346" t="s">
        <v>12921</v>
      </c>
      <c r="AR5560" s="346" t="s">
        <v>8721</v>
      </c>
      <c r="AS5560" s="346" t="s">
        <v>1994</v>
      </c>
      <c r="AT5560" s="346" t="s">
        <v>12764</v>
      </c>
      <c r="AU5560" s="346" t="s">
        <v>8721</v>
      </c>
      <c r="AV5560" s="346" t="s">
        <v>8721</v>
      </c>
      <c r="AW5560" s="327" t="s">
        <v>12484</v>
      </c>
      <c r="AX5560" s="346" t="s">
        <v>12741</v>
      </c>
      <c r="AY5560" s="346" t="s">
        <v>12484</v>
      </c>
      <c r="BA5560" s="311" t="s">
        <v>12486</v>
      </c>
      <c r="BB5560" s="310" t="s">
        <v>8721</v>
      </c>
      <c r="BC5560" s="311" t="s">
        <v>8721</v>
      </c>
      <c r="BD5560" s="311">
        <v>2</v>
      </c>
      <c r="BE5560" s="307"/>
      <c r="BF5560" s="310" t="b">
        <v>1</v>
      </c>
    </row>
    <row r="5561" spans="1:58" s="309" customFormat="1" ht="15" customHeight="1" x14ac:dyDescent="0.25">
      <c r="A5561" s="345">
        <v>5421</v>
      </c>
      <c r="B5561" s="367" t="s">
        <v>12021</v>
      </c>
      <c r="C5561" s="337">
        <v>9700</v>
      </c>
      <c r="D5561" s="337" t="s">
        <v>12021</v>
      </c>
      <c r="E5561" s="337" t="s">
        <v>11922</v>
      </c>
      <c r="F5561" s="337" t="s">
        <v>12007</v>
      </c>
      <c r="G5561" s="337" t="s">
        <v>12016</v>
      </c>
      <c r="H5561" s="337" t="s">
        <v>12017</v>
      </c>
      <c r="I5561" s="337" t="s">
        <v>12022</v>
      </c>
      <c r="J5561" s="337" t="s">
        <v>16819</v>
      </c>
      <c r="K5561" s="337" t="s">
        <v>12473</v>
      </c>
      <c r="L5561" s="338" t="s">
        <v>12474</v>
      </c>
      <c r="M5561" s="337" t="s">
        <v>8979</v>
      </c>
      <c r="N5561" s="337" t="s">
        <v>16664</v>
      </c>
      <c r="O5561" s="337" t="s">
        <v>8721</v>
      </c>
      <c r="P5561" s="337" t="s">
        <v>8721</v>
      </c>
      <c r="Q5561" s="337" t="s">
        <v>8721</v>
      </c>
      <c r="R5561" s="337" t="s">
        <v>8721</v>
      </c>
      <c r="S5561" s="337" t="s">
        <v>8721</v>
      </c>
      <c r="T5561" s="337" t="s">
        <v>8721</v>
      </c>
      <c r="U5561" s="337" t="s">
        <v>8721</v>
      </c>
      <c r="V5561" s="337" t="s">
        <v>8721</v>
      </c>
      <c r="W5561" s="337" t="s">
        <v>12476</v>
      </c>
      <c r="X5561" s="337" t="s">
        <v>8871</v>
      </c>
      <c r="Y5561" s="337" t="s">
        <v>40</v>
      </c>
      <c r="Z5561" s="337" t="s">
        <v>12484</v>
      </c>
      <c r="AA5561" s="337" t="s">
        <v>12484</v>
      </c>
      <c r="AB5561" s="337" t="s">
        <v>12484</v>
      </c>
      <c r="AC5561" s="339" t="e">
        <v>#N/A</v>
      </c>
      <c r="AD5561" s="368" t="s">
        <v>12478</v>
      </c>
      <c r="AE5561" s="339" t="s">
        <v>12710</v>
      </c>
      <c r="AF5561" s="340">
        <v>0</v>
      </c>
      <c r="AG5561" s="366">
        <v>778.6010773836847</v>
      </c>
      <c r="AH5561" s="366">
        <v>559.01695628551056</v>
      </c>
      <c r="AI5561" s="340">
        <v>0</v>
      </c>
      <c r="AJ5561" s="340">
        <v>0</v>
      </c>
      <c r="AK5561" s="341">
        <v>559.01695628551056</v>
      </c>
      <c r="AL5561" s="342">
        <v>0</v>
      </c>
      <c r="AM5561" s="339" t="s">
        <v>12762</v>
      </c>
      <c r="AN5561" s="339" t="s">
        <v>12484</v>
      </c>
      <c r="AO5561" s="337" t="s">
        <v>12763</v>
      </c>
      <c r="AP5561" s="343">
        <v>43707</v>
      </c>
      <c r="AQ5561" s="335" t="s">
        <v>12921</v>
      </c>
      <c r="AR5561" s="335" t="s">
        <v>8721</v>
      </c>
      <c r="AS5561" s="335" t="s">
        <v>1994</v>
      </c>
      <c r="AT5561" s="335" t="s">
        <v>12764</v>
      </c>
      <c r="AU5561" s="335" t="s">
        <v>8721</v>
      </c>
      <c r="AV5561" s="335" t="s">
        <v>8721</v>
      </c>
      <c r="AW5561" s="327" t="s">
        <v>12484</v>
      </c>
      <c r="AX5561" s="335" t="s">
        <v>12741</v>
      </c>
      <c r="AY5561" s="335" t="s">
        <v>12484</v>
      </c>
      <c r="AZ5561" s="311"/>
      <c r="BA5561" s="309" t="s">
        <v>12486</v>
      </c>
      <c r="BB5561" s="310" t="s">
        <v>8721</v>
      </c>
      <c r="BC5561" s="309" t="s">
        <v>8721</v>
      </c>
      <c r="BD5561" s="309">
        <v>2</v>
      </c>
      <c r="BE5561" s="307"/>
      <c r="BF5561" s="310" t="b">
        <v>1</v>
      </c>
    </row>
    <row r="5562" spans="1:58" s="311" customFormat="1" ht="15" customHeight="1" x14ac:dyDescent="0.25">
      <c r="A5562" s="335">
        <v>5422</v>
      </c>
      <c r="B5562" s="367" t="s">
        <v>12023</v>
      </c>
      <c r="C5562" s="346">
        <v>9701</v>
      </c>
      <c r="D5562" s="346" t="s">
        <v>12023</v>
      </c>
      <c r="E5562" s="346" t="s">
        <v>11922</v>
      </c>
      <c r="F5562" s="346" t="s">
        <v>12007</v>
      </c>
      <c r="G5562" s="346" t="s">
        <v>12016</v>
      </c>
      <c r="H5562" s="346" t="s">
        <v>12017</v>
      </c>
      <c r="I5562" s="346" t="s">
        <v>12024</v>
      </c>
      <c r="J5562" s="346" t="s">
        <v>16819</v>
      </c>
      <c r="K5562" s="346" t="s">
        <v>12473</v>
      </c>
      <c r="L5562" s="347" t="s">
        <v>12474</v>
      </c>
      <c r="M5562" s="346" t="s">
        <v>8979</v>
      </c>
      <c r="N5562" s="346" t="s">
        <v>16664</v>
      </c>
      <c r="O5562" s="346" t="s">
        <v>8721</v>
      </c>
      <c r="P5562" s="346" t="s">
        <v>8721</v>
      </c>
      <c r="Q5562" s="346" t="s">
        <v>8721</v>
      </c>
      <c r="R5562" s="346" t="s">
        <v>8721</v>
      </c>
      <c r="S5562" s="346" t="s">
        <v>8721</v>
      </c>
      <c r="T5562" s="346" t="s">
        <v>8721</v>
      </c>
      <c r="U5562" s="346" t="s">
        <v>8721</v>
      </c>
      <c r="V5562" s="346" t="s">
        <v>8721</v>
      </c>
      <c r="W5562" s="346" t="s">
        <v>12476</v>
      </c>
      <c r="X5562" s="346" t="s">
        <v>8871</v>
      </c>
      <c r="Y5562" s="346" t="s">
        <v>40</v>
      </c>
      <c r="Z5562" s="346" t="s">
        <v>12484</v>
      </c>
      <c r="AA5562" s="346" t="s">
        <v>12484</v>
      </c>
      <c r="AB5562" s="346" t="s">
        <v>12484</v>
      </c>
      <c r="AC5562" s="348" t="e">
        <v>#N/A</v>
      </c>
      <c r="AD5562" s="358" t="s">
        <v>12478</v>
      </c>
      <c r="AE5562" s="348" t="s">
        <v>12710</v>
      </c>
      <c r="AF5562" s="349">
        <v>0</v>
      </c>
      <c r="AG5562" s="359">
        <v>797.5633176446895</v>
      </c>
      <c r="AH5562" s="359">
        <v>572.63139138323879</v>
      </c>
      <c r="AI5562" s="349">
        <v>0</v>
      </c>
      <c r="AJ5562" s="349">
        <v>0</v>
      </c>
      <c r="AK5562" s="350">
        <v>572.63139138323879</v>
      </c>
      <c r="AL5562" s="351">
        <v>0</v>
      </c>
      <c r="AM5562" s="348" t="s">
        <v>12762</v>
      </c>
      <c r="AN5562" s="348" t="s">
        <v>12484</v>
      </c>
      <c r="AO5562" s="346" t="s">
        <v>12763</v>
      </c>
      <c r="AP5562" s="352">
        <v>43707</v>
      </c>
      <c r="AQ5562" s="346" t="s">
        <v>12921</v>
      </c>
      <c r="AR5562" s="346" t="s">
        <v>8721</v>
      </c>
      <c r="AS5562" s="346" t="s">
        <v>1994</v>
      </c>
      <c r="AT5562" s="346" t="s">
        <v>12764</v>
      </c>
      <c r="AU5562" s="346" t="s">
        <v>8721</v>
      </c>
      <c r="AV5562" s="346" t="s">
        <v>8721</v>
      </c>
      <c r="AW5562" s="327" t="s">
        <v>12484</v>
      </c>
      <c r="AX5562" s="346" t="s">
        <v>12741</v>
      </c>
      <c r="AY5562" s="346" t="s">
        <v>12484</v>
      </c>
      <c r="AZ5562" s="309"/>
      <c r="BA5562" s="311" t="s">
        <v>12486</v>
      </c>
      <c r="BB5562" s="310" t="s">
        <v>8721</v>
      </c>
      <c r="BC5562" s="311" t="s">
        <v>8721</v>
      </c>
      <c r="BD5562" s="311">
        <v>2</v>
      </c>
      <c r="BE5562" s="307"/>
      <c r="BF5562" s="310" t="b">
        <v>1</v>
      </c>
    </row>
    <row r="5563" spans="1:58" s="309" customFormat="1" ht="15" customHeight="1" x14ac:dyDescent="0.25">
      <c r="A5563" s="345">
        <v>5423</v>
      </c>
      <c r="B5563" s="367" t="s">
        <v>12025</v>
      </c>
      <c r="C5563" s="337">
        <v>9702</v>
      </c>
      <c r="D5563" s="337" t="s">
        <v>12025</v>
      </c>
      <c r="E5563" s="337" t="s">
        <v>11922</v>
      </c>
      <c r="F5563" s="337" t="s">
        <v>12007</v>
      </c>
      <c r="G5563" s="337" t="s">
        <v>12016</v>
      </c>
      <c r="H5563" s="337" t="s">
        <v>12017</v>
      </c>
      <c r="I5563" s="337" t="s">
        <v>12026</v>
      </c>
      <c r="J5563" s="337" t="s">
        <v>16819</v>
      </c>
      <c r="K5563" s="337" t="s">
        <v>12473</v>
      </c>
      <c r="L5563" s="338" t="s">
        <v>12474</v>
      </c>
      <c r="M5563" s="337" t="s">
        <v>8979</v>
      </c>
      <c r="N5563" s="337" t="s">
        <v>16664</v>
      </c>
      <c r="O5563" s="337" t="s">
        <v>8721</v>
      </c>
      <c r="P5563" s="337" t="s">
        <v>8721</v>
      </c>
      <c r="Q5563" s="337" t="s">
        <v>8721</v>
      </c>
      <c r="R5563" s="337" t="s">
        <v>8721</v>
      </c>
      <c r="S5563" s="337" t="s">
        <v>8721</v>
      </c>
      <c r="T5563" s="337" t="s">
        <v>8721</v>
      </c>
      <c r="U5563" s="337" t="s">
        <v>8721</v>
      </c>
      <c r="V5563" s="337" t="s">
        <v>8721</v>
      </c>
      <c r="W5563" s="337" t="s">
        <v>12476</v>
      </c>
      <c r="X5563" s="337" t="s">
        <v>8871</v>
      </c>
      <c r="Y5563" s="337" t="s">
        <v>40</v>
      </c>
      <c r="Z5563" s="337" t="s">
        <v>12484</v>
      </c>
      <c r="AA5563" s="337" t="s">
        <v>12484</v>
      </c>
      <c r="AB5563" s="337" t="s">
        <v>12484</v>
      </c>
      <c r="AC5563" s="339" t="e">
        <v>#N/A</v>
      </c>
      <c r="AD5563" s="368" t="s">
        <v>12478</v>
      </c>
      <c r="AE5563" s="339" t="s">
        <v>12710</v>
      </c>
      <c r="AF5563" s="340">
        <v>0</v>
      </c>
      <c r="AG5563" s="366">
        <v>817.67478458817948</v>
      </c>
      <c r="AH5563" s="366">
        <v>587.07094375961742</v>
      </c>
      <c r="AI5563" s="340">
        <v>0</v>
      </c>
      <c r="AJ5563" s="340">
        <v>0</v>
      </c>
      <c r="AK5563" s="341">
        <v>587.07094375961742</v>
      </c>
      <c r="AL5563" s="342">
        <v>0</v>
      </c>
      <c r="AM5563" s="339" t="s">
        <v>12762</v>
      </c>
      <c r="AN5563" s="339" t="s">
        <v>12484</v>
      </c>
      <c r="AO5563" s="337" t="s">
        <v>12763</v>
      </c>
      <c r="AP5563" s="343">
        <v>43707</v>
      </c>
      <c r="AQ5563" s="335" t="s">
        <v>12921</v>
      </c>
      <c r="AR5563" s="335" t="s">
        <v>8721</v>
      </c>
      <c r="AS5563" s="335" t="s">
        <v>1994</v>
      </c>
      <c r="AT5563" s="335" t="s">
        <v>12764</v>
      </c>
      <c r="AU5563" s="335" t="s">
        <v>8721</v>
      </c>
      <c r="AV5563" s="335" t="s">
        <v>8721</v>
      </c>
      <c r="AW5563" s="327" t="s">
        <v>12484</v>
      </c>
      <c r="AX5563" s="335" t="s">
        <v>12741</v>
      </c>
      <c r="AY5563" s="335" t="s">
        <v>12484</v>
      </c>
      <c r="AZ5563" s="311"/>
      <c r="BA5563" s="309" t="s">
        <v>12486</v>
      </c>
      <c r="BB5563" s="310" t="s">
        <v>8721</v>
      </c>
      <c r="BC5563" s="309" t="s">
        <v>8721</v>
      </c>
      <c r="BD5563" s="309">
        <v>2</v>
      </c>
      <c r="BE5563" s="307"/>
      <c r="BF5563" s="310" t="b">
        <v>1</v>
      </c>
    </row>
    <row r="5564" spans="1:58" s="311" customFormat="1" ht="15" customHeight="1" x14ac:dyDescent="0.25">
      <c r="A5564" s="335">
        <v>5424</v>
      </c>
      <c r="B5564" s="367" t="s">
        <v>12027</v>
      </c>
      <c r="C5564" s="346">
        <v>9703</v>
      </c>
      <c r="D5564" s="346" t="s">
        <v>12027</v>
      </c>
      <c r="E5564" s="346" t="s">
        <v>11922</v>
      </c>
      <c r="F5564" s="346" t="s">
        <v>12007</v>
      </c>
      <c r="G5564" s="346" t="s">
        <v>12016</v>
      </c>
      <c r="H5564" s="346" t="s">
        <v>12017</v>
      </c>
      <c r="I5564" s="346" t="s">
        <v>12028</v>
      </c>
      <c r="J5564" s="346" t="s">
        <v>16819</v>
      </c>
      <c r="K5564" s="346" t="s">
        <v>12473</v>
      </c>
      <c r="L5564" s="347" t="s">
        <v>12474</v>
      </c>
      <c r="M5564" s="346" t="s">
        <v>8979</v>
      </c>
      <c r="N5564" s="346" t="s">
        <v>16664</v>
      </c>
      <c r="O5564" s="346" t="s">
        <v>8721</v>
      </c>
      <c r="P5564" s="346" t="s">
        <v>8721</v>
      </c>
      <c r="Q5564" s="346" t="s">
        <v>8721</v>
      </c>
      <c r="R5564" s="346" t="s">
        <v>8721</v>
      </c>
      <c r="S5564" s="346" t="s">
        <v>8721</v>
      </c>
      <c r="T5564" s="346" t="s">
        <v>8721</v>
      </c>
      <c r="U5564" s="346" t="s">
        <v>8721</v>
      </c>
      <c r="V5564" s="346" t="s">
        <v>8721</v>
      </c>
      <c r="W5564" s="346" t="s">
        <v>12476</v>
      </c>
      <c r="X5564" s="346" t="s">
        <v>8871</v>
      </c>
      <c r="Y5564" s="346" t="s">
        <v>40</v>
      </c>
      <c r="Z5564" s="346" t="s">
        <v>12484</v>
      </c>
      <c r="AA5564" s="346" t="s">
        <v>12484</v>
      </c>
      <c r="AB5564" s="346" t="s">
        <v>12484</v>
      </c>
      <c r="AC5564" s="348" t="e">
        <v>#N/A</v>
      </c>
      <c r="AD5564" s="358" t="s">
        <v>12478</v>
      </c>
      <c r="AE5564" s="348" t="s">
        <v>12710</v>
      </c>
      <c r="AF5564" s="349">
        <v>0</v>
      </c>
      <c r="AG5564" s="359">
        <v>837.78625153166956</v>
      </c>
      <c r="AH5564" s="359">
        <v>601.51049613599594</v>
      </c>
      <c r="AI5564" s="349">
        <v>0</v>
      </c>
      <c r="AJ5564" s="349">
        <v>0</v>
      </c>
      <c r="AK5564" s="350">
        <v>601.51049613599594</v>
      </c>
      <c r="AL5564" s="351">
        <v>0</v>
      </c>
      <c r="AM5564" s="348" t="s">
        <v>12762</v>
      </c>
      <c r="AN5564" s="348" t="s">
        <v>12484</v>
      </c>
      <c r="AO5564" s="346" t="s">
        <v>12763</v>
      </c>
      <c r="AP5564" s="352">
        <v>43707</v>
      </c>
      <c r="AQ5564" s="346" t="s">
        <v>12921</v>
      </c>
      <c r="AR5564" s="346" t="s">
        <v>8721</v>
      </c>
      <c r="AS5564" s="346" t="s">
        <v>1994</v>
      </c>
      <c r="AT5564" s="346" t="s">
        <v>12764</v>
      </c>
      <c r="AU5564" s="346" t="s">
        <v>8721</v>
      </c>
      <c r="AV5564" s="346" t="s">
        <v>8721</v>
      </c>
      <c r="AW5564" s="327" t="s">
        <v>12484</v>
      </c>
      <c r="AX5564" s="346" t="s">
        <v>12741</v>
      </c>
      <c r="AY5564" s="346" t="s">
        <v>12484</v>
      </c>
      <c r="AZ5564" s="309"/>
      <c r="BA5564" s="311" t="s">
        <v>12486</v>
      </c>
      <c r="BB5564" s="310" t="s">
        <v>8721</v>
      </c>
      <c r="BC5564" s="311" t="s">
        <v>8721</v>
      </c>
      <c r="BD5564" s="311">
        <v>2</v>
      </c>
      <c r="BE5564" s="307"/>
      <c r="BF5564" s="310" t="b">
        <v>1</v>
      </c>
    </row>
    <row r="5565" spans="1:58" s="309" customFormat="1" ht="15" customHeight="1" x14ac:dyDescent="0.25">
      <c r="A5565" s="345">
        <v>5425</v>
      </c>
      <c r="B5565" s="367" t="s">
        <v>12029</v>
      </c>
      <c r="C5565" s="346">
        <v>9704</v>
      </c>
      <c r="D5565" s="346" t="s">
        <v>12029</v>
      </c>
      <c r="E5565" s="346" t="s">
        <v>11922</v>
      </c>
      <c r="F5565" s="346" t="s">
        <v>12007</v>
      </c>
      <c r="G5565" s="346" t="s">
        <v>12016</v>
      </c>
      <c r="H5565" s="346" t="s">
        <v>12017</v>
      </c>
      <c r="I5565" s="346" t="s">
        <v>12030</v>
      </c>
      <c r="J5565" s="346" t="s">
        <v>16819</v>
      </c>
      <c r="K5565" s="346" t="s">
        <v>12473</v>
      </c>
      <c r="L5565" s="347" t="s">
        <v>12474</v>
      </c>
      <c r="M5565" s="346" t="s">
        <v>8979</v>
      </c>
      <c r="N5565" s="346" t="s">
        <v>16664</v>
      </c>
      <c r="O5565" s="346" t="s">
        <v>8721</v>
      </c>
      <c r="P5565" s="346" t="s">
        <v>8721</v>
      </c>
      <c r="Q5565" s="346" t="s">
        <v>8721</v>
      </c>
      <c r="R5565" s="346" t="s">
        <v>8721</v>
      </c>
      <c r="S5565" s="346" t="s">
        <v>8721</v>
      </c>
      <c r="T5565" s="346" t="s">
        <v>8721</v>
      </c>
      <c r="U5565" s="346" t="s">
        <v>8721</v>
      </c>
      <c r="V5565" s="346" t="s">
        <v>8721</v>
      </c>
      <c r="W5565" s="346" t="s">
        <v>12476</v>
      </c>
      <c r="X5565" s="346" t="s">
        <v>8871</v>
      </c>
      <c r="Y5565" s="346" t="s">
        <v>40</v>
      </c>
      <c r="Z5565" s="346" t="s">
        <v>12484</v>
      </c>
      <c r="AA5565" s="346" t="s">
        <v>12484</v>
      </c>
      <c r="AB5565" s="346" t="s">
        <v>12484</v>
      </c>
      <c r="AC5565" s="348" t="e">
        <v>#N/A</v>
      </c>
      <c r="AD5565" s="358" t="s">
        <v>12478</v>
      </c>
      <c r="AE5565" s="348" t="s">
        <v>12710</v>
      </c>
      <c r="AF5565" s="349">
        <v>0</v>
      </c>
      <c r="AG5565" s="359">
        <v>938.34358624911954</v>
      </c>
      <c r="AH5565" s="359">
        <v>673.7082580178884</v>
      </c>
      <c r="AI5565" s="349">
        <v>0</v>
      </c>
      <c r="AJ5565" s="349">
        <v>0</v>
      </c>
      <c r="AK5565" s="350">
        <v>673.7082580178884</v>
      </c>
      <c r="AL5565" s="351">
        <v>0</v>
      </c>
      <c r="AM5565" s="348" t="s">
        <v>12762</v>
      </c>
      <c r="AN5565" s="348" t="s">
        <v>12484</v>
      </c>
      <c r="AO5565" s="346" t="s">
        <v>12763</v>
      </c>
      <c r="AP5565" s="352">
        <v>43707</v>
      </c>
      <c r="AQ5565" s="346" t="s">
        <v>12921</v>
      </c>
      <c r="AR5565" s="346" t="s">
        <v>8721</v>
      </c>
      <c r="AS5565" s="346" t="s">
        <v>1994</v>
      </c>
      <c r="AT5565" s="346" t="s">
        <v>12764</v>
      </c>
      <c r="AU5565" s="346" t="s">
        <v>8721</v>
      </c>
      <c r="AV5565" s="346" t="s">
        <v>8721</v>
      </c>
      <c r="AW5565" s="327" t="s">
        <v>12484</v>
      </c>
      <c r="AX5565" s="346" t="s">
        <v>12741</v>
      </c>
      <c r="AY5565" s="346" t="s">
        <v>12484</v>
      </c>
      <c r="AZ5565" s="311"/>
      <c r="BA5565" s="309" t="s">
        <v>12486</v>
      </c>
      <c r="BB5565" s="310" t="s">
        <v>8721</v>
      </c>
      <c r="BC5565" s="309" t="s">
        <v>8721</v>
      </c>
      <c r="BD5565" s="309">
        <v>2</v>
      </c>
      <c r="BE5565" s="307"/>
      <c r="BF5565" s="310" t="b">
        <v>1</v>
      </c>
    </row>
    <row r="5566" spans="1:58" s="311" customFormat="1" ht="15" customHeight="1" x14ac:dyDescent="0.25">
      <c r="A5566" s="335">
        <v>5426</v>
      </c>
      <c r="B5566" s="367" t="s">
        <v>12031</v>
      </c>
      <c r="C5566" s="337">
        <v>9705</v>
      </c>
      <c r="D5566" s="337" t="s">
        <v>12031</v>
      </c>
      <c r="E5566" s="337" t="s">
        <v>11922</v>
      </c>
      <c r="F5566" s="337" t="s">
        <v>12007</v>
      </c>
      <c r="G5566" s="337" t="s">
        <v>12016</v>
      </c>
      <c r="H5566" s="337" t="s">
        <v>12017</v>
      </c>
      <c r="I5566" s="337" t="s">
        <v>12032</v>
      </c>
      <c r="J5566" s="337" t="s">
        <v>16819</v>
      </c>
      <c r="K5566" s="337" t="s">
        <v>12473</v>
      </c>
      <c r="L5566" s="338" t="s">
        <v>12474</v>
      </c>
      <c r="M5566" s="337" t="s">
        <v>8979</v>
      </c>
      <c r="N5566" s="337" t="s">
        <v>16664</v>
      </c>
      <c r="O5566" s="337" t="s">
        <v>8721</v>
      </c>
      <c r="P5566" s="337" t="s">
        <v>8721</v>
      </c>
      <c r="Q5566" s="337" t="s">
        <v>8721</v>
      </c>
      <c r="R5566" s="337" t="s">
        <v>8721</v>
      </c>
      <c r="S5566" s="337" t="s">
        <v>8721</v>
      </c>
      <c r="T5566" s="337" t="s">
        <v>8721</v>
      </c>
      <c r="U5566" s="337" t="s">
        <v>8721</v>
      </c>
      <c r="V5566" s="337" t="s">
        <v>8721</v>
      </c>
      <c r="W5566" s="337" t="s">
        <v>12476</v>
      </c>
      <c r="X5566" s="337" t="s">
        <v>8871</v>
      </c>
      <c r="Y5566" s="337" t="s">
        <v>40</v>
      </c>
      <c r="Z5566" s="337" t="s">
        <v>12484</v>
      </c>
      <c r="AA5566" s="337" t="s">
        <v>12484</v>
      </c>
      <c r="AB5566" s="337" t="s">
        <v>12484</v>
      </c>
      <c r="AC5566" s="339" t="e">
        <v>#N/A</v>
      </c>
      <c r="AD5566" s="368" t="s">
        <v>12478</v>
      </c>
      <c r="AE5566" s="339" t="s">
        <v>12710</v>
      </c>
      <c r="AF5566" s="340">
        <v>0</v>
      </c>
      <c r="AG5566" s="366">
        <v>960.75350655757984</v>
      </c>
      <c r="AH5566" s="366">
        <v>689.79804495156725</v>
      </c>
      <c r="AI5566" s="340">
        <v>0</v>
      </c>
      <c r="AJ5566" s="340">
        <v>0</v>
      </c>
      <c r="AK5566" s="341">
        <v>689.79804495156725</v>
      </c>
      <c r="AL5566" s="342">
        <v>0</v>
      </c>
      <c r="AM5566" s="339" t="s">
        <v>12762</v>
      </c>
      <c r="AN5566" s="339" t="s">
        <v>12484</v>
      </c>
      <c r="AO5566" s="337" t="s">
        <v>12763</v>
      </c>
      <c r="AP5566" s="343">
        <v>43707</v>
      </c>
      <c r="AQ5566" s="335" t="s">
        <v>12921</v>
      </c>
      <c r="AR5566" s="335" t="s">
        <v>8721</v>
      </c>
      <c r="AS5566" s="335" t="s">
        <v>1994</v>
      </c>
      <c r="AT5566" s="335" t="s">
        <v>12764</v>
      </c>
      <c r="AU5566" s="335" t="s">
        <v>8721</v>
      </c>
      <c r="AV5566" s="335" t="s">
        <v>8721</v>
      </c>
      <c r="AW5566" s="327" t="s">
        <v>12484</v>
      </c>
      <c r="AX5566" s="335" t="s">
        <v>12741</v>
      </c>
      <c r="AY5566" s="335" t="s">
        <v>12484</v>
      </c>
      <c r="AZ5566" s="309"/>
      <c r="BA5566" s="311" t="s">
        <v>12486</v>
      </c>
      <c r="BB5566" s="310" t="s">
        <v>8721</v>
      </c>
      <c r="BC5566" s="311" t="s">
        <v>8721</v>
      </c>
      <c r="BD5566" s="311">
        <v>2</v>
      </c>
      <c r="BE5566" s="307"/>
      <c r="BF5566" s="310" t="b">
        <v>1</v>
      </c>
    </row>
    <row r="5567" spans="1:58" s="309" customFormat="1" ht="15" customHeight="1" x14ac:dyDescent="0.25">
      <c r="A5567" s="345">
        <v>5427</v>
      </c>
      <c r="B5567" s="367" t="s">
        <v>12033</v>
      </c>
      <c r="C5567" s="346">
        <v>9706</v>
      </c>
      <c r="D5567" s="346" t="s">
        <v>12033</v>
      </c>
      <c r="E5567" s="346" t="s">
        <v>11922</v>
      </c>
      <c r="F5567" s="346" t="s">
        <v>12007</v>
      </c>
      <c r="G5567" s="346" t="s">
        <v>12016</v>
      </c>
      <c r="H5567" s="346" t="s">
        <v>12017</v>
      </c>
      <c r="I5567" s="346" t="s">
        <v>12034</v>
      </c>
      <c r="J5567" s="346" t="s">
        <v>16819</v>
      </c>
      <c r="K5567" s="346" t="s">
        <v>12473</v>
      </c>
      <c r="L5567" s="347" t="s">
        <v>12474</v>
      </c>
      <c r="M5567" s="346" t="s">
        <v>8979</v>
      </c>
      <c r="N5567" s="346" t="s">
        <v>16664</v>
      </c>
      <c r="O5567" s="346" t="s">
        <v>8721</v>
      </c>
      <c r="P5567" s="346" t="s">
        <v>8721</v>
      </c>
      <c r="Q5567" s="346" t="s">
        <v>8721</v>
      </c>
      <c r="R5567" s="346" t="s">
        <v>8721</v>
      </c>
      <c r="S5567" s="346" t="s">
        <v>8721</v>
      </c>
      <c r="T5567" s="346" t="s">
        <v>8721</v>
      </c>
      <c r="U5567" s="346" t="s">
        <v>8721</v>
      </c>
      <c r="V5567" s="346" t="s">
        <v>8721</v>
      </c>
      <c r="W5567" s="346" t="s">
        <v>12476</v>
      </c>
      <c r="X5567" s="346" t="s">
        <v>8871</v>
      </c>
      <c r="Y5567" s="346" t="s">
        <v>40</v>
      </c>
      <c r="Z5567" s="346" t="s">
        <v>12484</v>
      </c>
      <c r="AA5567" s="346" t="s">
        <v>12484</v>
      </c>
      <c r="AB5567" s="346" t="s">
        <v>12484</v>
      </c>
      <c r="AC5567" s="348" t="e">
        <v>#N/A</v>
      </c>
      <c r="AD5567" s="358" t="s">
        <v>12478</v>
      </c>
      <c r="AE5567" s="348" t="s">
        <v>12710</v>
      </c>
      <c r="AF5567" s="349">
        <v>0</v>
      </c>
      <c r="AG5567" s="359">
        <v>982.58881352479762</v>
      </c>
      <c r="AH5567" s="359">
        <v>705.47527324592102</v>
      </c>
      <c r="AI5567" s="349">
        <v>0</v>
      </c>
      <c r="AJ5567" s="349">
        <v>0</v>
      </c>
      <c r="AK5567" s="350">
        <v>705.47527324592102</v>
      </c>
      <c r="AL5567" s="351">
        <v>0</v>
      </c>
      <c r="AM5567" s="348" t="s">
        <v>12762</v>
      </c>
      <c r="AN5567" s="348" t="s">
        <v>12484</v>
      </c>
      <c r="AO5567" s="346" t="s">
        <v>12763</v>
      </c>
      <c r="AP5567" s="352">
        <v>43707</v>
      </c>
      <c r="AQ5567" s="346" t="s">
        <v>12921</v>
      </c>
      <c r="AR5567" s="346" t="s">
        <v>8721</v>
      </c>
      <c r="AS5567" s="346" t="s">
        <v>1994</v>
      </c>
      <c r="AT5567" s="346" t="s">
        <v>12764</v>
      </c>
      <c r="AU5567" s="346" t="s">
        <v>8721</v>
      </c>
      <c r="AV5567" s="346" t="s">
        <v>8721</v>
      </c>
      <c r="AW5567" s="327" t="s">
        <v>12484</v>
      </c>
      <c r="AX5567" s="346" t="s">
        <v>12741</v>
      </c>
      <c r="AY5567" s="346" t="s">
        <v>12484</v>
      </c>
      <c r="AZ5567" s="311"/>
      <c r="BA5567" s="309" t="s">
        <v>12486</v>
      </c>
      <c r="BB5567" s="310" t="s">
        <v>8721</v>
      </c>
      <c r="BC5567" s="309" t="s">
        <v>8721</v>
      </c>
      <c r="BD5567" s="309">
        <v>2</v>
      </c>
      <c r="BE5567" s="307"/>
      <c r="BF5567" s="310" t="b">
        <v>1</v>
      </c>
    </row>
    <row r="5568" spans="1:58" s="311" customFormat="1" ht="15" customHeight="1" x14ac:dyDescent="0.25">
      <c r="A5568" s="335">
        <v>5428</v>
      </c>
      <c r="B5568" s="367" t="s">
        <v>12035</v>
      </c>
      <c r="C5568" s="337">
        <v>9707</v>
      </c>
      <c r="D5568" s="337" t="s">
        <v>12035</v>
      </c>
      <c r="E5568" s="337" t="s">
        <v>11922</v>
      </c>
      <c r="F5568" s="337" t="s">
        <v>12007</v>
      </c>
      <c r="G5568" s="337" t="s">
        <v>12016</v>
      </c>
      <c r="H5568" s="337" t="s">
        <v>12017</v>
      </c>
      <c r="I5568" s="337" t="s">
        <v>12036</v>
      </c>
      <c r="J5568" s="337" t="s">
        <v>16819</v>
      </c>
      <c r="K5568" s="337" t="s">
        <v>12473</v>
      </c>
      <c r="L5568" s="338" t="s">
        <v>12474</v>
      </c>
      <c r="M5568" s="337" t="s">
        <v>8979</v>
      </c>
      <c r="N5568" s="337" t="s">
        <v>16664</v>
      </c>
      <c r="O5568" s="337" t="s">
        <v>8721</v>
      </c>
      <c r="P5568" s="337" t="s">
        <v>8721</v>
      </c>
      <c r="Q5568" s="337" t="s">
        <v>8721</v>
      </c>
      <c r="R5568" s="337" t="s">
        <v>8721</v>
      </c>
      <c r="S5568" s="337" t="s">
        <v>8721</v>
      </c>
      <c r="T5568" s="337" t="s">
        <v>8721</v>
      </c>
      <c r="U5568" s="337" t="s">
        <v>8721</v>
      </c>
      <c r="V5568" s="337" t="s">
        <v>8721</v>
      </c>
      <c r="W5568" s="337" t="s">
        <v>12476</v>
      </c>
      <c r="X5568" s="337" t="s">
        <v>8871</v>
      </c>
      <c r="Y5568" s="337" t="s">
        <v>40</v>
      </c>
      <c r="Z5568" s="337" t="s">
        <v>12484</v>
      </c>
      <c r="AA5568" s="337" t="s">
        <v>12484</v>
      </c>
      <c r="AB5568" s="337" t="s">
        <v>12484</v>
      </c>
      <c r="AC5568" s="339" t="e">
        <v>#N/A</v>
      </c>
      <c r="AD5568" s="368" t="s">
        <v>12478</v>
      </c>
      <c r="AE5568" s="339" t="s">
        <v>12710</v>
      </c>
      <c r="AF5568" s="340">
        <v>0</v>
      </c>
      <c r="AG5568" s="366">
        <v>1004.4241204920153</v>
      </c>
      <c r="AH5568" s="366">
        <v>721.1525015402749</v>
      </c>
      <c r="AI5568" s="340">
        <v>0</v>
      </c>
      <c r="AJ5568" s="340">
        <v>0</v>
      </c>
      <c r="AK5568" s="341">
        <v>721.1525015402749</v>
      </c>
      <c r="AL5568" s="342">
        <v>0</v>
      </c>
      <c r="AM5568" s="339" t="s">
        <v>12762</v>
      </c>
      <c r="AN5568" s="339" t="s">
        <v>12484</v>
      </c>
      <c r="AO5568" s="337" t="s">
        <v>12763</v>
      </c>
      <c r="AP5568" s="343">
        <v>43707</v>
      </c>
      <c r="AQ5568" s="335" t="s">
        <v>12921</v>
      </c>
      <c r="AR5568" s="335" t="s">
        <v>8721</v>
      </c>
      <c r="AS5568" s="335" t="s">
        <v>1994</v>
      </c>
      <c r="AT5568" s="335" t="s">
        <v>12764</v>
      </c>
      <c r="AU5568" s="335" t="s">
        <v>8721</v>
      </c>
      <c r="AV5568" s="335" t="s">
        <v>8721</v>
      </c>
      <c r="AW5568" s="327" t="s">
        <v>12484</v>
      </c>
      <c r="AX5568" s="335" t="s">
        <v>12741</v>
      </c>
      <c r="AY5568" s="335" t="s">
        <v>12484</v>
      </c>
      <c r="BA5568" s="311" t="s">
        <v>12486</v>
      </c>
      <c r="BB5568" s="310" t="s">
        <v>8721</v>
      </c>
      <c r="BC5568" s="311" t="s">
        <v>8721</v>
      </c>
      <c r="BD5568" s="311">
        <v>2</v>
      </c>
      <c r="BE5568" s="307"/>
      <c r="BF5568" s="310" t="b">
        <v>1</v>
      </c>
    </row>
    <row r="5569" spans="1:58" s="309" customFormat="1" ht="15" customHeight="1" x14ac:dyDescent="0.25">
      <c r="A5569" s="345">
        <v>5429</v>
      </c>
      <c r="B5569" s="367" t="s">
        <v>12037</v>
      </c>
      <c r="C5569" s="346">
        <v>9708</v>
      </c>
      <c r="D5569" s="346" t="s">
        <v>12037</v>
      </c>
      <c r="E5569" s="346" t="s">
        <v>11922</v>
      </c>
      <c r="F5569" s="346" t="s">
        <v>12007</v>
      </c>
      <c r="G5569" s="346" t="s">
        <v>12016</v>
      </c>
      <c r="H5569" s="346" t="s">
        <v>12017</v>
      </c>
      <c r="I5569" s="346" t="s">
        <v>12038</v>
      </c>
      <c r="J5569" s="346" t="s">
        <v>16819</v>
      </c>
      <c r="K5569" s="346" t="s">
        <v>12473</v>
      </c>
      <c r="L5569" s="347" t="s">
        <v>12474</v>
      </c>
      <c r="M5569" s="346" t="s">
        <v>8979</v>
      </c>
      <c r="N5569" s="346" t="s">
        <v>16664</v>
      </c>
      <c r="O5569" s="346" t="s">
        <v>8721</v>
      </c>
      <c r="P5569" s="346" t="s">
        <v>8721</v>
      </c>
      <c r="Q5569" s="346" t="s">
        <v>8721</v>
      </c>
      <c r="R5569" s="346" t="s">
        <v>8721</v>
      </c>
      <c r="S5569" s="346" t="s">
        <v>8721</v>
      </c>
      <c r="T5569" s="346" t="s">
        <v>8721</v>
      </c>
      <c r="U5569" s="346" t="s">
        <v>8721</v>
      </c>
      <c r="V5569" s="346" t="s">
        <v>8721</v>
      </c>
      <c r="W5569" s="346" t="s">
        <v>12476</v>
      </c>
      <c r="X5569" s="346" t="s">
        <v>8871</v>
      </c>
      <c r="Y5569" s="346" t="s">
        <v>40</v>
      </c>
      <c r="Z5569" s="346" t="s">
        <v>12484</v>
      </c>
      <c r="AA5569" s="346" t="s">
        <v>12484</v>
      </c>
      <c r="AB5569" s="346" t="s">
        <v>12484</v>
      </c>
      <c r="AC5569" s="348" t="e">
        <v>#N/A</v>
      </c>
      <c r="AD5569" s="358" t="s">
        <v>12478</v>
      </c>
      <c r="AE5569" s="348" t="s">
        <v>12710</v>
      </c>
      <c r="AF5569" s="349">
        <v>0</v>
      </c>
      <c r="AG5569" s="359">
        <v>1026.8340408004756</v>
      </c>
      <c r="AH5569" s="359">
        <v>737.24228847395375</v>
      </c>
      <c r="AI5569" s="349">
        <v>0</v>
      </c>
      <c r="AJ5569" s="349">
        <v>0</v>
      </c>
      <c r="AK5569" s="350">
        <v>737.24228847395375</v>
      </c>
      <c r="AL5569" s="351">
        <v>0</v>
      </c>
      <c r="AM5569" s="348" t="s">
        <v>12762</v>
      </c>
      <c r="AN5569" s="348" t="s">
        <v>12484</v>
      </c>
      <c r="AO5569" s="346" t="s">
        <v>12763</v>
      </c>
      <c r="AP5569" s="352">
        <v>43707</v>
      </c>
      <c r="AQ5569" s="346" t="s">
        <v>12921</v>
      </c>
      <c r="AR5569" s="346" t="s">
        <v>8721</v>
      </c>
      <c r="AS5569" s="346" t="s">
        <v>1994</v>
      </c>
      <c r="AT5569" s="346" t="s">
        <v>12764</v>
      </c>
      <c r="AU5569" s="346" t="s">
        <v>8721</v>
      </c>
      <c r="AV5569" s="346" t="s">
        <v>8721</v>
      </c>
      <c r="AW5569" s="327" t="s">
        <v>12484</v>
      </c>
      <c r="AX5569" s="346" t="s">
        <v>12741</v>
      </c>
      <c r="AY5569" s="346" t="s">
        <v>12484</v>
      </c>
      <c r="BA5569" s="309" t="s">
        <v>12486</v>
      </c>
      <c r="BB5569" s="310" t="s">
        <v>8721</v>
      </c>
      <c r="BC5569" s="309" t="s">
        <v>8721</v>
      </c>
      <c r="BD5569" s="309">
        <v>2</v>
      </c>
      <c r="BE5569" s="307"/>
      <c r="BF5569" s="310" t="b">
        <v>1</v>
      </c>
    </row>
    <row r="5570" spans="1:58" s="311" customFormat="1" ht="15" customHeight="1" x14ac:dyDescent="0.25">
      <c r="A5570" s="335">
        <v>5430</v>
      </c>
      <c r="B5570" s="367" t="s">
        <v>12039</v>
      </c>
      <c r="C5570" s="337">
        <v>9709</v>
      </c>
      <c r="D5570" s="337" t="s">
        <v>12039</v>
      </c>
      <c r="E5570" s="337" t="s">
        <v>11922</v>
      </c>
      <c r="F5570" s="337" t="s">
        <v>12007</v>
      </c>
      <c r="G5570" s="337" t="s">
        <v>12016</v>
      </c>
      <c r="H5570" s="337" t="s">
        <v>12017</v>
      </c>
      <c r="I5570" s="337" t="s">
        <v>12040</v>
      </c>
      <c r="J5570" s="337" t="s">
        <v>16819</v>
      </c>
      <c r="K5570" s="337" t="s">
        <v>12473</v>
      </c>
      <c r="L5570" s="338" t="s">
        <v>12474</v>
      </c>
      <c r="M5570" s="337" t="s">
        <v>8979</v>
      </c>
      <c r="N5570" s="337" t="s">
        <v>16664</v>
      </c>
      <c r="O5570" s="337" t="s">
        <v>8721</v>
      </c>
      <c r="P5570" s="337" t="s">
        <v>8721</v>
      </c>
      <c r="Q5570" s="337" t="s">
        <v>8721</v>
      </c>
      <c r="R5570" s="337" t="s">
        <v>8721</v>
      </c>
      <c r="S5570" s="337" t="s">
        <v>8721</v>
      </c>
      <c r="T5570" s="337" t="s">
        <v>8721</v>
      </c>
      <c r="U5570" s="337" t="s">
        <v>8721</v>
      </c>
      <c r="V5570" s="337" t="s">
        <v>8721</v>
      </c>
      <c r="W5570" s="337" t="s">
        <v>12476</v>
      </c>
      <c r="X5570" s="337" t="s">
        <v>8871</v>
      </c>
      <c r="Y5570" s="337" t="s">
        <v>40</v>
      </c>
      <c r="Z5570" s="337" t="s">
        <v>12484</v>
      </c>
      <c r="AA5570" s="337" t="s">
        <v>12484</v>
      </c>
      <c r="AB5570" s="337" t="s">
        <v>12484</v>
      </c>
      <c r="AC5570" s="339" t="e">
        <v>#N/A</v>
      </c>
      <c r="AD5570" s="368" t="s">
        <v>12478</v>
      </c>
      <c r="AE5570" s="339" t="s">
        <v>12710</v>
      </c>
      <c r="AF5570" s="340">
        <v>0</v>
      </c>
      <c r="AG5570" s="366">
        <v>1048.6693477676936</v>
      </c>
      <c r="AH5570" s="366">
        <v>752.91951676830774</v>
      </c>
      <c r="AI5570" s="340">
        <v>0</v>
      </c>
      <c r="AJ5570" s="340">
        <v>0</v>
      </c>
      <c r="AK5570" s="341">
        <v>752.91951676830774</v>
      </c>
      <c r="AL5570" s="342">
        <v>0</v>
      </c>
      <c r="AM5570" s="339" t="s">
        <v>12762</v>
      </c>
      <c r="AN5570" s="339" t="s">
        <v>12484</v>
      </c>
      <c r="AO5570" s="337" t="s">
        <v>12763</v>
      </c>
      <c r="AP5570" s="343">
        <v>43707</v>
      </c>
      <c r="AQ5570" s="335" t="s">
        <v>12921</v>
      </c>
      <c r="AR5570" s="335" t="s">
        <v>8721</v>
      </c>
      <c r="AS5570" s="335" t="s">
        <v>1994</v>
      </c>
      <c r="AT5570" s="335" t="s">
        <v>12764</v>
      </c>
      <c r="AU5570" s="335" t="s">
        <v>8721</v>
      </c>
      <c r="AV5570" s="335" t="s">
        <v>8721</v>
      </c>
      <c r="AW5570" s="327" t="s">
        <v>12484</v>
      </c>
      <c r="AX5570" s="335" t="s">
        <v>12741</v>
      </c>
      <c r="AY5570" s="335" t="s">
        <v>12484</v>
      </c>
      <c r="BA5570" s="311" t="s">
        <v>12486</v>
      </c>
      <c r="BB5570" s="310" t="s">
        <v>8721</v>
      </c>
      <c r="BC5570" s="311" t="s">
        <v>8721</v>
      </c>
      <c r="BD5570" s="311">
        <v>2</v>
      </c>
      <c r="BE5570" s="307"/>
      <c r="BF5570" s="310" t="b">
        <v>1</v>
      </c>
    </row>
    <row r="5571" spans="1:58" s="309" customFormat="1" ht="15" customHeight="1" x14ac:dyDescent="0.25">
      <c r="A5571" s="345">
        <v>5431</v>
      </c>
      <c r="B5571" s="367" t="s">
        <v>12041</v>
      </c>
      <c r="C5571" s="346">
        <v>9710</v>
      </c>
      <c r="D5571" s="346" t="s">
        <v>12041</v>
      </c>
      <c r="E5571" s="346" t="s">
        <v>11922</v>
      </c>
      <c r="F5571" s="346" t="s">
        <v>12007</v>
      </c>
      <c r="G5571" s="346" t="s">
        <v>12016</v>
      </c>
      <c r="H5571" s="346" t="s">
        <v>12017</v>
      </c>
      <c r="I5571" s="346" t="s">
        <v>12042</v>
      </c>
      <c r="J5571" s="346" t="s">
        <v>16819</v>
      </c>
      <c r="K5571" s="346" t="s">
        <v>12473</v>
      </c>
      <c r="L5571" s="347" t="s">
        <v>12474</v>
      </c>
      <c r="M5571" s="346" t="s">
        <v>8979</v>
      </c>
      <c r="N5571" s="346" t="s">
        <v>16664</v>
      </c>
      <c r="O5571" s="346" t="s">
        <v>8721</v>
      </c>
      <c r="P5571" s="346" t="s">
        <v>8721</v>
      </c>
      <c r="Q5571" s="346" t="s">
        <v>8721</v>
      </c>
      <c r="R5571" s="346" t="s">
        <v>8721</v>
      </c>
      <c r="S5571" s="346" t="s">
        <v>8721</v>
      </c>
      <c r="T5571" s="346" t="s">
        <v>8721</v>
      </c>
      <c r="U5571" s="346" t="s">
        <v>8721</v>
      </c>
      <c r="V5571" s="346" t="s">
        <v>8721</v>
      </c>
      <c r="W5571" s="346" t="s">
        <v>12476</v>
      </c>
      <c r="X5571" s="346" t="s">
        <v>8871</v>
      </c>
      <c r="Y5571" s="346" t="s">
        <v>40</v>
      </c>
      <c r="Z5571" s="346" t="s">
        <v>12484</v>
      </c>
      <c r="AA5571" s="346" t="s">
        <v>12484</v>
      </c>
      <c r="AB5571" s="346" t="s">
        <v>12484</v>
      </c>
      <c r="AC5571" s="348" t="e">
        <v>#N/A</v>
      </c>
      <c r="AD5571" s="358" t="s">
        <v>12478</v>
      </c>
      <c r="AE5571" s="348" t="s">
        <v>12710</v>
      </c>
      <c r="AF5571" s="349">
        <v>0</v>
      </c>
      <c r="AG5571" s="359">
        <v>1070.5046547349111</v>
      </c>
      <c r="AH5571" s="359">
        <v>768.5967450626614</v>
      </c>
      <c r="AI5571" s="349">
        <v>0</v>
      </c>
      <c r="AJ5571" s="349">
        <v>0</v>
      </c>
      <c r="AK5571" s="350">
        <v>768.5967450626614</v>
      </c>
      <c r="AL5571" s="351">
        <v>0</v>
      </c>
      <c r="AM5571" s="348" t="s">
        <v>12762</v>
      </c>
      <c r="AN5571" s="348" t="s">
        <v>12484</v>
      </c>
      <c r="AO5571" s="346" t="s">
        <v>12763</v>
      </c>
      <c r="AP5571" s="352">
        <v>43707</v>
      </c>
      <c r="AQ5571" s="346" t="s">
        <v>12921</v>
      </c>
      <c r="AR5571" s="346" t="s">
        <v>8721</v>
      </c>
      <c r="AS5571" s="346" t="s">
        <v>1994</v>
      </c>
      <c r="AT5571" s="346" t="s">
        <v>12764</v>
      </c>
      <c r="AU5571" s="346" t="s">
        <v>8721</v>
      </c>
      <c r="AV5571" s="346" t="s">
        <v>8721</v>
      </c>
      <c r="AW5571" s="327" t="s">
        <v>12484</v>
      </c>
      <c r="AX5571" s="346" t="s">
        <v>12741</v>
      </c>
      <c r="AY5571" s="346" t="s">
        <v>12484</v>
      </c>
      <c r="BA5571" s="309" t="s">
        <v>12486</v>
      </c>
      <c r="BB5571" s="310" t="s">
        <v>8721</v>
      </c>
      <c r="BC5571" s="309" t="s">
        <v>8721</v>
      </c>
      <c r="BD5571" s="309">
        <v>2</v>
      </c>
      <c r="BE5571" s="307"/>
      <c r="BF5571" s="310" t="b">
        <v>1</v>
      </c>
    </row>
    <row r="5572" spans="1:58" s="311" customFormat="1" ht="15" customHeight="1" x14ac:dyDescent="0.25">
      <c r="A5572" s="335">
        <v>5432</v>
      </c>
      <c r="B5572" s="367" t="s">
        <v>12043</v>
      </c>
      <c r="C5572" s="337">
        <v>9711</v>
      </c>
      <c r="D5572" s="337" t="s">
        <v>12043</v>
      </c>
      <c r="E5572" s="337" t="s">
        <v>11922</v>
      </c>
      <c r="F5572" s="337" t="s">
        <v>12007</v>
      </c>
      <c r="G5572" s="337" t="s">
        <v>12016</v>
      </c>
      <c r="H5572" s="337" t="s">
        <v>12017</v>
      </c>
      <c r="I5572" s="337" t="s">
        <v>12044</v>
      </c>
      <c r="J5572" s="337" t="s">
        <v>16819</v>
      </c>
      <c r="K5572" s="337" t="s">
        <v>12473</v>
      </c>
      <c r="L5572" s="338" t="s">
        <v>12474</v>
      </c>
      <c r="M5572" s="337" t="s">
        <v>8979</v>
      </c>
      <c r="N5572" s="337" t="s">
        <v>16664</v>
      </c>
      <c r="O5572" s="337" t="s">
        <v>8721</v>
      </c>
      <c r="P5572" s="337" t="s">
        <v>8721</v>
      </c>
      <c r="Q5572" s="337" t="s">
        <v>8721</v>
      </c>
      <c r="R5572" s="337" t="s">
        <v>8721</v>
      </c>
      <c r="S5572" s="337" t="s">
        <v>8721</v>
      </c>
      <c r="T5572" s="337" t="s">
        <v>8721</v>
      </c>
      <c r="U5572" s="337" t="s">
        <v>8721</v>
      </c>
      <c r="V5572" s="337" t="s">
        <v>8721</v>
      </c>
      <c r="W5572" s="337" t="s">
        <v>12476</v>
      </c>
      <c r="X5572" s="337" t="s">
        <v>8871</v>
      </c>
      <c r="Y5572" s="337" t="s">
        <v>40</v>
      </c>
      <c r="Z5572" s="337" t="s">
        <v>12484</v>
      </c>
      <c r="AA5572" s="337" t="s">
        <v>12484</v>
      </c>
      <c r="AB5572" s="337" t="s">
        <v>12484</v>
      </c>
      <c r="AC5572" s="339" t="e">
        <v>#N/A</v>
      </c>
      <c r="AD5572" s="368" t="s">
        <v>12478</v>
      </c>
      <c r="AE5572" s="339" t="s">
        <v>12710</v>
      </c>
      <c r="AF5572" s="340">
        <v>0</v>
      </c>
      <c r="AG5572" s="366">
        <v>1092.9145750433715</v>
      </c>
      <c r="AH5572" s="366">
        <v>784.68653199634036</v>
      </c>
      <c r="AI5572" s="340">
        <v>0</v>
      </c>
      <c r="AJ5572" s="340">
        <v>0</v>
      </c>
      <c r="AK5572" s="341">
        <v>784.68653199634036</v>
      </c>
      <c r="AL5572" s="342">
        <v>0</v>
      </c>
      <c r="AM5572" s="339" t="s">
        <v>12762</v>
      </c>
      <c r="AN5572" s="339" t="s">
        <v>12484</v>
      </c>
      <c r="AO5572" s="337" t="s">
        <v>12763</v>
      </c>
      <c r="AP5572" s="343">
        <v>43707</v>
      </c>
      <c r="AQ5572" s="335" t="s">
        <v>12921</v>
      </c>
      <c r="AR5572" s="335" t="s">
        <v>8721</v>
      </c>
      <c r="AS5572" s="335" t="s">
        <v>1994</v>
      </c>
      <c r="AT5572" s="335" t="s">
        <v>12764</v>
      </c>
      <c r="AU5572" s="335" t="s">
        <v>8721</v>
      </c>
      <c r="AV5572" s="335" t="s">
        <v>8721</v>
      </c>
      <c r="AW5572" s="327" t="s">
        <v>12484</v>
      </c>
      <c r="AX5572" s="335" t="s">
        <v>12741</v>
      </c>
      <c r="AY5572" s="335" t="s">
        <v>12484</v>
      </c>
      <c r="BA5572" s="311" t="s">
        <v>12486</v>
      </c>
      <c r="BB5572" s="310" t="s">
        <v>8721</v>
      </c>
      <c r="BC5572" s="311" t="s">
        <v>8721</v>
      </c>
      <c r="BD5572" s="311">
        <v>2</v>
      </c>
      <c r="BE5572" s="307"/>
      <c r="BF5572" s="310" t="b">
        <v>1</v>
      </c>
    </row>
    <row r="5573" spans="1:58" s="309" customFormat="1" ht="15" customHeight="1" x14ac:dyDescent="0.25">
      <c r="A5573" s="345">
        <v>5433</v>
      </c>
      <c r="B5573" s="367" t="s">
        <v>12045</v>
      </c>
      <c r="C5573" s="346">
        <v>9712</v>
      </c>
      <c r="D5573" s="346" t="s">
        <v>12045</v>
      </c>
      <c r="E5573" s="346" t="s">
        <v>11922</v>
      </c>
      <c r="F5573" s="346" t="s">
        <v>12007</v>
      </c>
      <c r="G5573" s="346" t="s">
        <v>12016</v>
      </c>
      <c r="H5573" s="346" t="s">
        <v>12017</v>
      </c>
      <c r="I5573" s="346" t="s">
        <v>12046</v>
      </c>
      <c r="J5573" s="346" t="s">
        <v>16819</v>
      </c>
      <c r="K5573" s="346" t="s">
        <v>12473</v>
      </c>
      <c r="L5573" s="347" t="s">
        <v>12474</v>
      </c>
      <c r="M5573" s="346" t="s">
        <v>8979</v>
      </c>
      <c r="N5573" s="346" t="s">
        <v>16664</v>
      </c>
      <c r="O5573" s="346" t="s">
        <v>8721</v>
      </c>
      <c r="P5573" s="346" t="s">
        <v>8721</v>
      </c>
      <c r="Q5573" s="346" t="s">
        <v>8721</v>
      </c>
      <c r="R5573" s="346" t="s">
        <v>8721</v>
      </c>
      <c r="S5573" s="346" t="s">
        <v>8721</v>
      </c>
      <c r="T5573" s="346" t="s">
        <v>8721</v>
      </c>
      <c r="U5573" s="346" t="s">
        <v>8721</v>
      </c>
      <c r="V5573" s="346" t="s">
        <v>8721</v>
      </c>
      <c r="W5573" s="346" t="s">
        <v>12476</v>
      </c>
      <c r="X5573" s="346" t="s">
        <v>8871</v>
      </c>
      <c r="Y5573" s="346" t="s">
        <v>40</v>
      </c>
      <c r="Z5573" s="346" t="s">
        <v>12484</v>
      </c>
      <c r="AA5573" s="346" t="s">
        <v>12484</v>
      </c>
      <c r="AB5573" s="346" t="s">
        <v>12484</v>
      </c>
      <c r="AC5573" s="348" t="e">
        <v>#N/A</v>
      </c>
      <c r="AD5573" s="358" t="s">
        <v>12478</v>
      </c>
      <c r="AE5573" s="348" t="s">
        <v>12710</v>
      </c>
      <c r="AF5573" s="349">
        <v>0</v>
      </c>
      <c r="AG5573" s="359">
        <v>1114.7498820105891</v>
      </c>
      <c r="AH5573" s="359">
        <v>800.36376029069402</v>
      </c>
      <c r="AI5573" s="349">
        <v>0</v>
      </c>
      <c r="AJ5573" s="349">
        <v>0</v>
      </c>
      <c r="AK5573" s="350">
        <v>800.36376029069402</v>
      </c>
      <c r="AL5573" s="351">
        <v>0</v>
      </c>
      <c r="AM5573" s="348" t="s">
        <v>12762</v>
      </c>
      <c r="AN5573" s="348" t="s">
        <v>12484</v>
      </c>
      <c r="AO5573" s="346" t="s">
        <v>12763</v>
      </c>
      <c r="AP5573" s="352">
        <v>43707</v>
      </c>
      <c r="AQ5573" s="346" t="s">
        <v>12921</v>
      </c>
      <c r="AR5573" s="346" t="s">
        <v>8721</v>
      </c>
      <c r="AS5573" s="346" t="s">
        <v>1994</v>
      </c>
      <c r="AT5573" s="346" t="s">
        <v>12764</v>
      </c>
      <c r="AU5573" s="346" t="s">
        <v>8721</v>
      </c>
      <c r="AV5573" s="346" t="s">
        <v>8721</v>
      </c>
      <c r="AW5573" s="327" t="s">
        <v>12484</v>
      </c>
      <c r="AX5573" s="346" t="s">
        <v>12741</v>
      </c>
      <c r="AY5573" s="346" t="s">
        <v>12484</v>
      </c>
      <c r="BA5573" s="309" t="s">
        <v>12486</v>
      </c>
      <c r="BB5573" s="310" t="s">
        <v>8721</v>
      </c>
      <c r="BC5573" s="309" t="s">
        <v>8721</v>
      </c>
      <c r="BD5573" s="309">
        <v>2</v>
      </c>
      <c r="BE5573" s="307"/>
      <c r="BF5573" s="310" t="b">
        <v>1</v>
      </c>
    </row>
    <row r="5574" spans="1:58" s="311" customFormat="1" ht="15" customHeight="1" x14ac:dyDescent="0.25">
      <c r="A5574" s="335">
        <v>5434</v>
      </c>
      <c r="B5574" s="367" t="s">
        <v>12047</v>
      </c>
      <c r="C5574" s="337">
        <v>9713</v>
      </c>
      <c r="D5574" s="337" t="s">
        <v>12047</v>
      </c>
      <c r="E5574" s="337" t="s">
        <v>11922</v>
      </c>
      <c r="F5574" s="337" t="s">
        <v>12007</v>
      </c>
      <c r="G5574" s="337" t="s">
        <v>12016</v>
      </c>
      <c r="H5574" s="337" t="s">
        <v>12017</v>
      </c>
      <c r="I5574" s="337" t="s">
        <v>12048</v>
      </c>
      <c r="J5574" s="337" t="s">
        <v>16819</v>
      </c>
      <c r="K5574" s="337" t="s">
        <v>12473</v>
      </c>
      <c r="L5574" s="338" t="s">
        <v>12474</v>
      </c>
      <c r="M5574" s="337" t="s">
        <v>8979</v>
      </c>
      <c r="N5574" s="337" t="s">
        <v>16664</v>
      </c>
      <c r="O5574" s="337" t="s">
        <v>8721</v>
      </c>
      <c r="P5574" s="337" t="s">
        <v>8721</v>
      </c>
      <c r="Q5574" s="337" t="s">
        <v>8721</v>
      </c>
      <c r="R5574" s="337" t="s">
        <v>8721</v>
      </c>
      <c r="S5574" s="337" t="s">
        <v>8721</v>
      </c>
      <c r="T5574" s="337" t="s">
        <v>8721</v>
      </c>
      <c r="U5574" s="337" t="s">
        <v>8721</v>
      </c>
      <c r="V5574" s="337" t="s">
        <v>8721</v>
      </c>
      <c r="W5574" s="337" t="s">
        <v>12476</v>
      </c>
      <c r="X5574" s="337" t="s">
        <v>8871</v>
      </c>
      <c r="Y5574" s="337" t="s">
        <v>40</v>
      </c>
      <c r="Z5574" s="337" t="s">
        <v>12484</v>
      </c>
      <c r="AA5574" s="337" t="s">
        <v>12484</v>
      </c>
      <c r="AB5574" s="337" t="s">
        <v>12484</v>
      </c>
      <c r="AC5574" s="339" t="e">
        <v>#N/A</v>
      </c>
      <c r="AD5574" s="368" t="s">
        <v>12478</v>
      </c>
      <c r="AE5574" s="339" t="s">
        <v>12710</v>
      </c>
      <c r="AF5574" s="340">
        <v>0</v>
      </c>
      <c r="AG5574" s="366">
        <v>1136.5851889778066</v>
      </c>
      <c r="AH5574" s="366">
        <v>816.04098858504778</v>
      </c>
      <c r="AI5574" s="340">
        <v>0</v>
      </c>
      <c r="AJ5574" s="340">
        <v>0</v>
      </c>
      <c r="AK5574" s="341">
        <v>816.04098858504778</v>
      </c>
      <c r="AL5574" s="342">
        <v>0</v>
      </c>
      <c r="AM5574" s="339" t="s">
        <v>12762</v>
      </c>
      <c r="AN5574" s="339" t="s">
        <v>12484</v>
      </c>
      <c r="AO5574" s="337" t="s">
        <v>12763</v>
      </c>
      <c r="AP5574" s="343">
        <v>43707</v>
      </c>
      <c r="AQ5574" s="335" t="s">
        <v>12921</v>
      </c>
      <c r="AR5574" s="335" t="s">
        <v>8721</v>
      </c>
      <c r="AS5574" s="335" t="s">
        <v>1994</v>
      </c>
      <c r="AT5574" s="335" t="s">
        <v>12764</v>
      </c>
      <c r="AU5574" s="335" t="s">
        <v>8721</v>
      </c>
      <c r="AV5574" s="335" t="s">
        <v>8721</v>
      </c>
      <c r="AW5574" s="327" t="s">
        <v>12484</v>
      </c>
      <c r="AX5574" s="335" t="s">
        <v>12741</v>
      </c>
      <c r="AY5574" s="335" t="s">
        <v>12484</v>
      </c>
      <c r="BA5574" s="311" t="s">
        <v>12486</v>
      </c>
      <c r="BB5574" s="310" t="s">
        <v>8721</v>
      </c>
      <c r="BC5574" s="311" t="s">
        <v>8721</v>
      </c>
      <c r="BD5574" s="311">
        <v>2</v>
      </c>
      <c r="BE5574" s="307"/>
      <c r="BF5574" s="310" t="b">
        <v>1</v>
      </c>
    </row>
    <row r="5575" spans="1:58" s="309" customFormat="1" ht="15" customHeight="1" x14ac:dyDescent="0.25">
      <c r="A5575" s="345">
        <v>5435</v>
      </c>
      <c r="B5575" s="367" t="s">
        <v>12049</v>
      </c>
      <c r="C5575" s="346">
        <v>9714</v>
      </c>
      <c r="D5575" s="346" t="s">
        <v>12049</v>
      </c>
      <c r="E5575" s="346" t="s">
        <v>11922</v>
      </c>
      <c r="F5575" s="346" t="s">
        <v>12007</v>
      </c>
      <c r="G5575" s="346" t="s">
        <v>12016</v>
      </c>
      <c r="H5575" s="346" t="s">
        <v>12017</v>
      </c>
      <c r="I5575" s="346" t="s">
        <v>12050</v>
      </c>
      <c r="J5575" s="346" t="s">
        <v>16819</v>
      </c>
      <c r="K5575" s="346" t="s">
        <v>12473</v>
      </c>
      <c r="L5575" s="347" t="s">
        <v>12474</v>
      </c>
      <c r="M5575" s="346" t="s">
        <v>8979</v>
      </c>
      <c r="N5575" s="346" t="s">
        <v>16664</v>
      </c>
      <c r="O5575" s="346" t="s">
        <v>8721</v>
      </c>
      <c r="P5575" s="346" t="s">
        <v>8721</v>
      </c>
      <c r="Q5575" s="346" t="s">
        <v>8721</v>
      </c>
      <c r="R5575" s="346" t="s">
        <v>8721</v>
      </c>
      <c r="S5575" s="346" t="s">
        <v>8721</v>
      </c>
      <c r="T5575" s="346" t="s">
        <v>8721</v>
      </c>
      <c r="U5575" s="346" t="s">
        <v>8721</v>
      </c>
      <c r="V5575" s="346" t="s">
        <v>8721</v>
      </c>
      <c r="W5575" s="346" t="s">
        <v>12476</v>
      </c>
      <c r="X5575" s="346" t="s">
        <v>8871</v>
      </c>
      <c r="Y5575" s="346" t="s">
        <v>40</v>
      </c>
      <c r="Z5575" s="346" t="s">
        <v>12484</v>
      </c>
      <c r="AA5575" s="346" t="s">
        <v>12484</v>
      </c>
      <c r="AB5575" s="346" t="s">
        <v>12484</v>
      </c>
      <c r="AC5575" s="348" t="e">
        <v>#N/A</v>
      </c>
      <c r="AD5575" s="358" t="s">
        <v>12478</v>
      </c>
      <c r="AE5575" s="348" t="s">
        <v>12710</v>
      </c>
      <c r="AF5575" s="349">
        <v>0</v>
      </c>
      <c r="AG5575" s="359">
        <v>1158.9951092862671</v>
      </c>
      <c r="AH5575" s="359">
        <v>832.13077551872675</v>
      </c>
      <c r="AI5575" s="349">
        <v>0</v>
      </c>
      <c r="AJ5575" s="349">
        <v>0</v>
      </c>
      <c r="AK5575" s="350">
        <v>832.13077551872675</v>
      </c>
      <c r="AL5575" s="351">
        <v>0</v>
      </c>
      <c r="AM5575" s="348" t="s">
        <v>12762</v>
      </c>
      <c r="AN5575" s="348" t="s">
        <v>12484</v>
      </c>
      <c r="AO5575" s="346" t="s">
        <v>12763</v>
      </c>
      <c r="AP5575" s="352">
        <v>43707</v>
      </c>
      <c r="AQ5575" s="346" t="s">
        <v>12921</v>
      </c>
      <c r="AR5575" s="346" t="s">
        <v>8721</v>
      </c>
      <c r="AS5575" s="346" t="s">
        <v>1994</v>
      </c>
      <c r="AT5575" s="346" t="s">
        <v>12764</v>
      </c>
      <c r="AU5575" s="346" t="s">
        <v>8721</v>
      </c>
      <c r="AV5575" s="346" t="s">
        <v>8721</v>
      </c>
      <c r="AW5575" s="327" t="s">
        <v>12484</v>
      </c>
      <c r="AX5575" s="346" t="s">
        <v>12741</v>
      </c>
      <c r="AY5575" s="346" t="s">
        <v>12484</v>
      </c>
      <c r="BA5575" s="309" t="s">
        <v>12486</v>
      </c>
      <c r="BB5575" s="310" t="s">
        <v>8721</v>
      </c>
      <c r="BC5575" s="309" t="s">
        <v>8721</v>
      </c>
      <c r="BD5575" s="309">
        <v>2</v>
      </c>
      <c r="BE5575" s="307"/>
      <c r="BF5575" s="310" t="b">
        <v>1</v>
      </c>
    </row>
    <row r="5576" spans="1:58" s="311" customFormat="1" ht="15" customHeight="1" x14ac:dyDescent="0.25">
      <c r="A5576" s="335">
        <v>5436</v>
      </c>
      <c r="B5576" s="367" t="s">
        <v>12051</v>
      </c>
      <c r="C5576" s="337">
        <v>9715</v>
      </c>
      <c r="D5576" s="337" t="s">
        <v>12051</v>
      </c>
      <c r="E5576" s="337" t="s">
        <v>11922</v>
      </c>
      <c r="F5576" s="337" t="s">
        <v>12007</v>
      </c>
      <c r="G5576" s="337" t="s">
        <v>12016</v>
      </c>
      <c r="H5576" s="337" t="s">
        <v>12017</v>
      </c>
      <c r="I5576" s="337" t="s">
        <v>12052</v>
      </c>
      <c r="J5576" s="337" t="s">
        <v>16819</v>
      </c>
      <c r="K5576" s="337" t="s">
        <v>12473</v>
      </c>
      <c r="L5576" s="338" t="s">
        <v>12474</v>
      </c>
      <c r="M5576" s="337" t="s">
        <v>8979</v>
      </c>
      <c r="N5576" s="337" t="s">
        <v>16664</v>
      </c>
      <c r="O5576" s="337" t="s">
        <v>8721</v>
      </c>
      <c r="P5576" s="337" t="s">
        <v>8721</v>
      </c>
      <c r="Q5576" s="337" t="s">
        <v>8721</v>
      </c>
      <c r="R5576" s="337" t="s">
        <v>8721</v>
      </c>
      <c r="S5576" s="337" t="s">
        <v>8721</v>
      </c>
      <c r="T5576" s="337" t="s">
        <v>8721</v>
      </c>
      <c r="U5576" s="337" t="s">
        <v>8721</v>
      </c>
      <c r="V5576" s="337" t="s">
        <v>8721</v>
      </c>
      <c r="W5576" s="337" t="s">
        <v>12476</v>
      </c>
      <c r="X5576" s="337" t="s">
        <v>8871</v>
      </c>
      <c r="Y5576" s="337" t="s">
        <v>40</v>
      </c>
      <c r="Z5576" s="337" t="s">
        <v>12484</v>
      </c>
      <c r="AA5576" s="337" t="s">
        <v>12484</v>
      </c>
      <c r="AB5576" s="337" t="s">
        <v>12484</v>
      </c>
      <c r="AC5576" s="339" t="e">
        <v>#N/A</v>
      </c>
      <c r="AD5576" s="368" t="s">
        <v>12478</v>
      </c>
      <c r="AE5576" s="339" t="s">
        <v>12710</v>
      </c>
      <c r="AF5576" s="340">
        <v>0</v>
      </c>
      <c r="AG5576" s="366">
        <v>1181.4050295947275</v>
      </c>
      <c r="AH5576" s="366">
        <v>848.22056245240572</v>
      </c>
      <c r="AI5576" s="340">
        <v>0</v>
      </c>
      <c r="AJ5576" s="340">
        <v>0</v>
      </c>
      <c r="AK5576" s="341">
        <v>848.22056245240572</v>
      </c>
      <c r="AL5576" s="342">
        <v>0</v>
      </c>
      <c r="AM5576" s="339" t="s">
        <v>12762</v>
      </c>
      <c r="AN5576" s="339" t="s">
        <v>12484</v>
      </c>
      <c r="AO5576" s="337" t="s">
        <v>12763</v>
      </c>
      <c r="AP5576" s="343">
        <v>43707</v>
      </c>
      <c r="AQ5576" s="335" t="s">
        <v>12921</v>
      </c>
      <c r="AR5576" s="335" t="s">
        <v>8721</v>
      </c>
      <c r="AS5576" s="335" t="s">
        <v>1994</v>
      </c>
      <c r="AT5576" s="335" t="s">
        <v>12764</v>
      </c>
      <c r="AU5576" s="335" t="s">
        <v>8721</v>
      </c>
      <c r="AV5576" s="335" t="s">
        <v>8721</v>
      </c>
      <c r="AW5576" s="327" t="s">
        <v>12484</v>
      </c>
      <c r="AX5576" s="335" t="s">
        <v>12741</v>
      </c>
      <c r="AY5576" s="335" t="s">
        <v>12484</v>
      </c>
      <c r="BA5576" s="311" t="s">
        <v>12486</v>
      </c>
      <c r="BB5576" s="310" t="s">
        <v>8721</v>
      </c>
      <c r="BC5576" s="311" t="s">
        <v>8721</v>
      </c>
      <c r="BD5576" s="311">
        <v>2</v>
      </c>
      <c r="BE5576" s="307"/>
      <c r="BF5576" s="310" t="b">
        <v>1</v>
      </c>
    </row>
    <row r="5577" spans="1:58" s="309" customFormat="1" ht="15" customHeight="1" x14ac:dyDescent="0.25">
      <c r="A5577" s="345">
        <v>5437</v>
      </c>
      <c r="B5577" s="367" t="s">
        <v>12053</v>
      </c>
      <c r="C5577" s="346">
        <v>9716</v>
      </c>
      <c r="D5577" s="346" t="s">
        <v>12053</v>
      </c>
      <c r="E5577" s="346" t="s">
        <v>11922</v>
      </c>
      <c r="F5577" s="346" t="s">
        <v>12007</v>
      </c>
      <c r="G5577" s="346" t="s">
        <v>12016</v>
      </c>
      <c r="H5577" s="346" t="s">
        <v>12017</v>
      </c>
      <c r="I5577" s="346" t="s">
        <v>12054</v>
      </c>
      <c r="J5577" s="346" t="s">
        <v>16819</v>
      </c>
      <c r="K5577" s="346" t="s">
        <v>12473</v>
      </c>
      <c r="L5577" s="347" t="s">
        <v>12474</v>
      </c>
      <c r="M5577" s="346" t="s">
        <v>8979</v>
      </c>
      <c r="N5577" s="346" t="s">
        <v>16664</v>
      </c>
      <c r="O5577" s="346" t="s">
        <v>8721</v>
      </c>
      <c r="P5577" s="346" t="s">
        <v>8721</v>
      </c>
      <c r="Q5577" s="346" t="s">
        <v>8721</v>
      </c>
      <c r="R5577" s="346" t="s">
        <v>8721</v>
      </c>
      <c r="S5577" s="346" t="s">
        <v>8721</v>
      </c>
      <c r="T5577" s="346" t="s">
        <v>8721</v>
      </c>
      <c r="U5577" s="346" t="s">
        <v>8721</v>
      </c>
      <c r="V5577" s="346" t="s">
        <v>8721</v>
      </c>
      <c r="W5577" s="346" t="s">
        <v>12476</v>
      </c>
      <c r="X5577" s="346" t="s">
        <v>8871</v>
      </c>
      <c r="Y5577" s="346" t="s">
        <v>40</v>
      </c>
      <c r="Z5577" s="346" t="s">
        <v>12484</v>
      </c>
      <c r="AA5577" s="346" t="s">
        <v>12484</v>
      </c>
      <c r="AB5577" s="346" t="s">
        <v>12484</v>
      </c>
      <c r="AC5577" s="348" t="e">
        <v>#N/A</v>
      </c>
      <c r="AD5577" s="358" t="s">
        <v>12478</v>
      </c>
      <c r="AE5577" s="348" t="s">
        <v>12710</v>
      </c>
      <c r="AF5577" s="349">
        <v>0</v>
      </c>
      <c r="AG5577" s="359">
        <v>1203.8149499031877</v>
      </c>
      <c r="AH5577" s="359">
        <v>864.31034938608457</v>
      </c>
      <c r="AI5577" s="349">
        <v>0</v>
      </c>
      <c r="AJ5577" s="349">
        <v>0</v>
      </c>
      <c r="AK5577" s="350">
        <v>864.31034938608457</v>
      </c>
      <c r="AL5577" s="351">
        <v>0</v>
      </c>
      <c r="AM5577" s="348" t="s">
        <v>12762</v>
      </c>
      <c r="AN5577" s="348" t="s">
        <v>12484</v>
      </c>
      <c r="AO5577" s="346" t="s">
        <v>12763</v>
      </c>
      <c r="AP5577" s="352">
        <v>43707</v>
      </c>
      <c r="AQ5577" s="346" t="s">
        <v>12921</v>
      </c>
      <c r="AR5577" s="346" t="s">
        <v>8721</v>
      </c>
      <c r="AS5577" s="346" t="s">
        <v>1994</v>
      </c>
      <c r="AT5577" s="346" t="s">
        <v>12764</v>
      </c>
      <c r="AU5577" s="346" t="s">
        <v>8721</v>
      </c>
      <c r="AV5577" s="346" t="s">
        <v>8721</v>
      </c>
      <c r="AW5577" s="327" t="s">
        <v>12484</v>
      </c>
      <c r="AX5577" s="346" t="s">
        <v>12741</v>
      </c>
      <c r="AY5577" s="346" t="s">
        <v>12484</v>
      </c>
      <c r="BA5577" s="309" t="s">
        <v>12486</v>
      </c>
      <c r="BB5577" s="310" t="s">
        <v>8721</v>
      </c>
      <c r="BC5577" s="309" t="s">
        <v>8721</v>
      </c>
      <c r="BD5577" s="309">
        <v>2</v>
      </c>
      <c r="BE5577" s="307"/>
      <c r="BF5577" s="310" t="b">
        <v>1</v>
      </c>
    </row>
    <row r="5578" spans="1:58" s="311" customFormat="1" ht="15" customHeight="1" x14ac:dyDescent="0.25">
      <c r="A5578" s="335">
        <v>5438</v>
      </c>
      <c r="B5578" s="367" t="s">
        <v>12055</v>
      </c>
      <c r="C5578" s="337">
        <v>9717</v>
      </c>
      <c r="D5578" s="337" t="s">
        <v>12055</v>
      </c>
      <c r="E5578" s="337" t="s">
        <v>11922</v>
      </c>
      <c r="F5578" s="337" t="s">
        <v>12007</v>
      </c>
      <c r="G5578" s="337" t="s">
        <v>12016</v>
      </c>
      <c r="H5578" s="337" t="s">
        <v>12017</v>
      </c>
      <c r="I5578" s="337" t="s">
        <v>12056</v>
      </c>
      <c r="J5578" s="337" t="s">
        <v>16819</v>
      </c>
      <c r="K5578" s="337" t="s">
        <v>12473</v>
      </c>
      <c r="L5578" s="338" t="s">
        <v>12474</v>
      </c>
      <c r="M5578" s="337" t="s">
        <v>8979</v>
      </c>
      <c r="N5578" s="337" t="s">
        <v>16664</v>
      </c>
      <c r="O5578" s="337" t="s">
        <v>8721</v>
      </c>
      <c r="P5578" s="337" t="s">
        <v>8721</v>
      </c>
      <c r="Q5578" s="337" t="s">
        <v>8721</v>
      </c>
      <c r="R5578" s="337" t="s">
        <v>8721</v>
      </c>
      <c r="S5578" s="337" t="s">
        <v>8721</v>
      </c>
      <c r="T5578" s="337" t="s">
        <v>8721</v>
      </c>
      <c r="U5578" s="337" t="s">
        <v>8721</v>
      </c>
      <c r="V5578" s="337" t="s">
        <v>8721</v>
      </c>
      <c r="W5578" s="337" t="s">
        <v>12476</v>
      </c>
      <c r="X5578" s="337" t="s">
        <v>8871</v>
      </c>
      <c r="Y5578" s="337" t="s">
        <v>40</v>
      </c>
      <c r="Z5578" s="337" t="s">
        <v>12484</v>
      </c>
      <c r="AA5578" s="337" t="s">
        <v>12484</v>
      </c>
      <c r="AB5578" s="337" t="s">
        <v>12484</v>
      </c>
      <c r="AC5578" s="339" t="e">
        <v>#N/A</v>
      </c>
      <c r="AD5578" s="368" t="s">
        <v>12478</v>
      </c>
      <c r="AE5578" s="339" t="s">
        <v>12710</v>
      </c>
      <c r="AF5578" s="340">
        <v>0</v>
      </c>
      <c r="AG5578" s="366">
        <v>1225.6502568704054</v>
      </c>
      <c r="AH5578" s="366">
        <v>879.98757768043833</v>
      </c>
      <c r="AI5578" s="340">
        <v>0</v>
      </c>
      <c r="AJ5578" s="340">
        <v>0</v>
      </c>
      <c r="AK5578" s="341">
        <v>879.98757768043833</v>
      </c>
      <c r="AL5578" s="342">
        <v>0</v>
      </c>
      <c r="AM5578" s="339" t="s">
        <v>12762</v>
      </c>
      <c r="AN5578" s="339" t="s">
        <v>12484</v>
      </c>
      <c r="AO5578" s="337" t="s">
        <v>12763</v>
      </c>
      <c r="AP5578" s="343">
        <v>43707</v>
      </c>
      <c r="AQ5578" s="335" t="s">
        <v>12921</v>
      </c>
      <c r="AR5578" s="335" t="s">
        <v>8721</v>
      </c>
      <c r="AS5578" s="335" t="s">
        <v>1994</v>
      </c>
      <c r="AT5578" s="335" t="s">
        <v>12764</v>
      </c>
      <c r="AU5578" s="335" t="s">
        <v>8721</v>
      </c>
      <c r="AV5578" s="335" t="s">
        <v>8721</v>
      </c>
      <c r="AW5578" s="327" t="s">
        <v>12484</v>
      </c>
      <c r="AX5578" s="335" t="s">
        <v>12741</v>
      </c>
      <c r="AY5578" s="335" t="s">
        <v>12484</v>
      </c>
      <c r="AZ5578" s="309"/>
      <c r="BA5578" s="311" t="s">
        <v>12486</v>
      </c>
      <c r="BB5578" s="310" t="s">
        <v>8721</v>
      </c>
      <c r="BC5578" s="311" t="s">
        <v>8721</v>
      </c>
      <c r="BD5578" s="311">
        <v>2</v>
      </c>
      <c r="BE5578" s="307"/>
      <c r="BF5578" s="310" t="b">
        <v>1</v>
      </c>
    </row>
    <row r="5579" spans="1:58" s="309" customFormat="1" ht="15" customHeight="1" x14ac:dyDescent="0.25">
      <c r="A5579" s="345">
        <v>5439</v>
      </c>
      <c r="B5579" s="367" t="s">
        <v>12057</v>
      </c>
      <c r="C5579" s="346">
        <v>9718</v>
      </c>
      <c r="D5579" s="346" t="s">
        <v>12057</v>
      </c>
      <c r="E5579" s="346" t="s">
        <v>11922</v>
      </c>
      <c r="F5579" s="346" t="s">
        <v>12007</v>
      </c>
      <c r="G5579" s="346" t="s">
        <v>12016</v>
      </c>
      <c r="H5579" s="346" t="s">
        <v>12017</v>
      </c>
      <c r="I5579" s="346" t="s">
        <v>12058</v>
      </c>
      <c r="J5579" s="346" t="s">
        <v>16819</v>
      </c>
      <c r="K5579" s="346" t="s">
        <v>12473</v>
      </c>
      <c r="L5579" s="347" t="s">
        <v>12474</v>
      </c>
      <c r="M5579" s="346" t="s">
        <v>8979</v>
      </c>
      <c r="N5579" s="346" t="s">
        <v>16664</v>
      </c>
      <c r="O5579" s="346" t="s">
        <v>8721</v>
      </c>
      <c r="P5579" s="346" t="s">
        <v>8721</v>
      </c>
      <c r="Q5579" s="346" t="s">
        <v>8721</v>
      </c>
      <c r="R5579" s="346" t="s">
        <v>8721</v>
      </c>
      <c r="S5579" s="346" t="s">
        <v>8721</v>
      </c>
      <c r="T5579" s="346" t="s">
        <v>8721</v>
      </c>
      <c r="U5579" s="346" t="s">
        <v>8721</v>
      </c>
      <c r="V5579" s="346" t="s">
        <v>8721</v>
      </c>
      <c r="W5579" s="346" t="s">
        <v>12476</v>
      </c>
      <c r="X5579" s="346" t="s">
        <v>8871</v>
      </c>
      <c r="Y5579" s="346" t="s">
        <v>40</v>
      </c>
      <c r="Z5579" s="346" t="s">
        <v>12484</v>
      </c>
      <c r="AA5579" s="346" t="s">
        <v>12484</v>
      </c>
      <c r="AB5579" s="346" t="s">
        <v>12484</v>
      </c>
      <c r="AC5579" s="348" t="e">
        <v>#N/A</v>
      </c>
      <c r="AD5579" s="358" t="s">
        <v>12478</v>
      </c>
      <c r="AE5579" s="348" t="s">
        <v>12710</v>
      </c>
      <c r="AF5579" s="349">
        <v>0</v>
      </c>
      <c r="AG5579" s="359">
        <v>1247.4855638376232</v>
      </c>
      <c r="AH5579" s="359">
        <v>895.66480597479222</v>
      </c>
      <c r="AI5579" s="349">
        <v>0</v>
      </c>
      <c r="AJ5579" s="349">
        <v>0</v>
      </c>
      <c r="AK5579" s="350">
        <v>895.66480597479222</v>
      </c>
      <c r="AL5579" s="351">
        <v>0</v>
      </c>
      <c r="AM5579" s="348" t="s">
        <v>12762</v>
      </c>
      <c r="AN5579" s="348" t="s">
        <v>12484</v>
      </c>
      <c r="AO5579" s="346" t="s">
        <v>12763</v>
      </c>
      <c r="AP5579" s="352">
        <v>43707</v>
      </c>
      <c r="AQ5579" s="346" t="s">
        <v>12921</v>
      </c>
      <c r="AR5579" s="346" t="s">
        <v>8721</v>
      </c>
      <c r="AS5579" s="346" t="s">
        <v>1994</v>
      </c>
      <c r="AT5579" s="346" t="s">
        <v>12764</v>
      </c>
      <c r="AU5579" s="346" t="s">
        <v>8721</v>
      </c>
      <c r="AV5579" s="346" t="s">
        <v>8721</v>
      </c>
      <c r="AW5579" s="327" t="s">
        <v>12484</v>
      </c>
      <c r="AX5579" s="346" t="s">
        <v>12741</v>
      </c>
      <c r="AY5579" s="346" t="s">
        <v>12484</v>
      </c>
      <c r="BA5579" s="309" t="s">
        <v>12486</v>
      </c>
      <c r="BB5579" s="310" t="s">
        <v>8721</v>
      </c>
      <c r="BC5579" s="309" t="s">
        <v>8721</v>
      </c>
      <c r="BD5579" s="309">
        <v>2</v>
      </c>
      <c r="BE5579" s="307"/>
      <c r="BF5579" s="310" t="b">
        <v>1</v>
      </c>
    </row>
    <row r="5580" spans="1:58" s="311" customFormat="1" ht="15" customHeight="1" x14ac:dyDescent="0.25">
      <c r="A5580" s="335">
        <v>5440</v>
      </c>
      <c r="B5580" s="367" t="s">
        <v>12059</v>
      </c>
      <c r="C5580" s="337">
        <v>9719</v>
      </c>
      <c r="D5580" s="337" t="s">
        <v>12059</v>
      </c>
      <c r="E5580" s="337" t="s">
        <v>11922</v>
      </c>
      <c r="F5580" s="337" t="s">
        <v>12007</v>
      </c>
      <c r="G5580" s="337" t="s">
        <v>12016</v>
      </c>
      <c r="H5580" s="337" t="s">
        <v>12017</v>
      </c>
      <c r="I5580" s="337" t="s">
        <v>12060</v>
      </c>
      <c r="J5580" s="337" t="s">
        <v>16819</v>
      </c>
      <c r="K5580" s="337" t="s">
        <v>12473</v>
      </c>
      <c r="L5580" s="338" t="s">
        <v>12474</v>
      </c>
      <c r="M5580" s="337" t="s">
        <v>8979</v>
      </c>
      <c r="N5580" s="337" t="s">
        <v>16664</v>
      </c>
      <c r="O5580" s="337" t="s">
        <v>8721</v>
      </c>
      <c r="P5580" s="337" t="s">
        <v>8721</v>
      </c>
      <c r="Q5580" s="337" t="s">
        <v>8721</v>
      </c>
      <c r="R5580" s="337" t="s">
        <v>8721</v>
      </c>
      <c r="S5580" s="337" t="s">
        <v>8721</v>
      </c>
      <c r="T5580" s="337" t="s">
        <v>8721</v>
      </c>
      <c r="U5580" s="337" t="s">
        <v>8721</v>
      </c>
      <c r="V5580" s="337" t="s">
        <v>8721</v>
      </c>
      <c r="W5580" s="337" t="s">
        <v>12476</v>
      </c>
      <c r="X5580" s="337" t="s">
        <v>8871</v>
      </c>
      <c r="Y5580" s="337" t="s">
        <v>40</v>
      </c>
      <c r="Z5580" s="337" t="s">
        <v>12484</v>
      </c>
      <c r="AA5580" s="337" t="s">
        <v>12484</v>
      </c>
      <c r="AB5580" s="337" t="s">
        <v>12484</v>
      </c>
      <c r="AC5580" s="339" t="e">
        <v>#N/A</v>
      </c>
      <c r="AD5580" s="368" t="s">
        <v>12478</v>
      </c>
      <c r="AE5580" s="339" t="s">
        <v>12710</v>
      </c>
      <c r="AF5580" s="340">
        <v>0</v>
      </c>
      <c r="AG5580" s="366">
        <v>1269.320870804841</v>
      </c>
      <c r="AH5580" s="366">
        <v>911.3420342691461</v>
      </c>
      <c r="AI5580" s="340">
        <v>0</v>
      </c>
      <c r="AJ5580" s="340">
        <v>0</v>
      </c>
      <c r="AK5580" s="341">
        <v>911.3420342691461</v>
      </c>
      <c r="AL5580" s="342">
        <v>0</v>
      </c>
      <c r="AM5580" s="339" t="s">
        <v>12762</v>
      </c>
      <c r="AN5580" s="339" t="s">
        <v>12484</v>
      </c>
      <c r="AO5580" s="337" t="s">
        <v>12763</v>
      </c>
      <c r="AP5580" s="343">
        <v>43707</v>
      </c>
      <c r="AQ5580" s="335" t="s">
        <v>12921</v>
      </c>
      <c r="AR5580" s="335" t="s">
        <v>8721</v>
      </c>
      <c r="AS5580" s="335" t="s">
        <v>1994</v>
      </c>
      <c r="AT5580" s="335" t="s">
        <v>12764</v>
      </c>
      <c r="AU5580" s="335" t="s">
        <v>8721</v>
      </c>
      <c r="AV5580" s="335" t="s">
        <v>8721</v>
      </c>
      <c r="AW5580" s="327" t="s">
        <v>12484</v>
      </c>
      <c r="AX5580" s="335" t="s">
        <v>12741</v>
      </c>
      <c r="AY5580" s="335" t="s">
        <v>12484</v>
      </c>
      <c r="BA5580" s="311" t="s">
        <v>12486</v>
      </c>
      <c r="BB5580" s="310" t="s">
        <v>8721</v>
      </c>
      <c r="BC5580" s="311" t="s">
        <v>8721</v>
      </c>
      <c r="BD5580" s="311">
        <v>2</v>
      </c>
      <c r="BE5580" s="307"/>
      <c r="BF5580" s="310" t="b">
        <v>1</v>
      </c>
    </row>
    <row r="5581" spans="1:58" s="309" customFormat="1" ht="15" customHeight="1" x14ac:dyDescent="0.25">
      <c r="A5581" s="345">
        <v>5441</v>
      </c>
      <c r="B5581" s="367" t="s">
        <v>12061</v>
      </c>
      <c r="C5581" s="346">
        <v>9720</v>
      </c>
      <c r="D5581" s="346" t="s">
        <v>12061</v>
      </c>
      <c r="E5581" s="346" t="s">
        <v>11922</v>
      </c>
      <c r="F5581" s="346" t="s">
        <v>12007</v>
      </c>
      <c r="G5581" s="346" t="s">
        <v>12016</v>
      </c>
      <c r="H5581" s="346" t="s">
        <v>12062</v>
      </c>
      <c r="I5581" s="346" t="s">
        <v>12018</v>
      </c>
      <c r="J5581" s="346" t="s">
        <v>16819</v>
      </c>
      <c r="K5581" s="346" t="s">
        <v>12473</v>
      </c>
      <c r="L5581" s="347" t="s">
        <v>12474</v>
      </c>
      <c r="M5581" s="346" t="s">
        <v>8979</v>
      </c>
      <c r="N5581" s="346" t="s">
        <v>16664</v>
      </c>
      <c r="O5581" s="346" t="s">
        <v>8721</v>
      </c>
      <c r="P5581" s="346" t="s">
        <v>8721</v>
      </c>
      <c r="Q5581" s="346" t="s">
        <v>8721</v>
      </c>
      <c r="R5581" s="346" t="s">
        <v>8721</v>
      </c>
      <c r="S5581" s="346" t="s">
        <v>8721</v>
      </c>
      <c r="T5581" s="346" t="s">
        <v>8721</v>
      </c>
      <c r="U5581" s="346" t="s">
        <v>8721</v>
      </c>
      <c r="V5581" s="346" t="s">
        <v>8721</v>
      </c>
      <c r="W5581" s="346" t="s">
        <v>12476</v>
      </c>
      <c r="X5581" s="346" t="s">
        <v>8871</v>
      </c>
      <c r="Y5581" s="346" t="s">
        <v>40</v>
      </c>
      <c r="Z5581" s="346" t="s">
        <v>12484</v>
      </c>
      <c r="AA5581" s="346" t="s">
        <v>12484</v>
      </c>
      <c r="AB5581" s="346" t="s">
        <v>12484</v>
      </c>
      <c r="AC5581" s="348" t="e">
        <v>#N/A</v>
      </c>
      <c r="AD5581" s="358" t="s">
        <v>12478</v>
      </c>
      <c r="AE5581" s="348" t="s">
        <v>12710</v>
      </c>
      <c r="AF5581" s="349">
        <v>0</v>
      </c>
      <c r="AG5581" s="359">
        <v>502.21206024600764</v>
      </c>
      <c r="AH5581" s="359">
        <v>360.57625077013745</v>
      </c>
      <c r="AI5581" s="349">
        <v>0</v>
      </c>
      <c r="AJ5581" s="349">
        <v>0</v>
      </c>
      <c r="AK5581" s="350">
        <v>360.57625077013745</v>
      </c>
      <c r="AL5581" s="351">
        <v>0</v>
      </c>
      <c r="AM5581" s="348" t="s">
        <v>12762</v>
      </c>
      <c r="AN5581" s="348" t="s">
        <v>12484</v>
      </c>
      <c r="AO5581" s="346" t="s">
        <v>12763</v>
      </c>
      <c r="AP5581" s="352">
        <v>43707</v>
      </c>
      <c r="AQ5581" s="346" t="s">
        <v>12921</v>
      </c>
      <c r="AR5581" s="346" t="s">
        <v>8721</v>
      </c>
      <c r="AS5581" s="346" t="s">
        <v>1994</v>
      </c>
      <c r="AT5581" s="346" t="s">
        <v>12764</v>
      </c>
      <c r="AU5581" s="346" t="s">
        <v>8721</v>
      </c>
      <c r="AV5581" s="346" t="s">
        <v>8721</v>
      </c>
      <c r="AW5581" s="327" t="s">
        <v>12484</v>
      </c>
      <c r="AX5581" s="346" t="s">
        <v>12741</v>
      </c>
      <c r="AY5581" s="346" t="s">
        <v>12484</v>
      </c>
      <c r="AZ5581" s="311"/>
      <c r="BA5581" s="309" t="s">
        <v>12486</v>
      </c>
      <c r="BB5581" s="310" t="s">
        <v>8721</v>
      </c>
      <c r="BC5581" s="309" t="s">
        <v>8721</v>
      </c>
      <c r="BD5581" s="309">
        <v>2</v>
      </c>
      <c r="BE5581" s="307"/>
      <c r="BF5581" s="310" t="b">
        <v>1</v>
      </c>
    </row>
    <row r="5582" spans="1:58" s="311" customFormat="1" ht="15" customHeight="1" x14ac:dyDescent="0.25">
      <c r="A5582" s="335">
        <v>5442</v>
      </c>
      <c r="B5582" s="367" t="s">
        <v>12063</v>
      </c>
      <c r="C5582" s="337">
        <v>9721</v>
      </c>
      <c r="D5582" s="337" t="s">
        <v>12063</v>
      </c>
      <c r="E5582" s="337" t="s">
        <v>11922</v>
      </c>
      <c r="F5582" s="337" t="s">
        <v>12007</v>
      </c>
      <c r="G5582" s="337" t="s">
        <v>12016</v>
      </c>
      <c r="H5582" s="337" t="s">
        <v>12062</v>
      </c>
      <c r="I5582" s="337" t="s">
        <v>12020</v>
      </c>
      <c r="J5582" s="337" t="s">
        <v>16819</v>
      </c>
      <c r="K5582" s="337" t="s">
        <v>12473</v>
      </c>
      <c r="L5582" s="338" t="s">
        <v>12474</v>
      </c>
      <c r="M5582" s="337" t="s">
        <v>8979</v>
      </c>
      <c r="N5582" s="337" t="s">
        <v>16664</v>
      </c>
      <c r="O5582" s="337" t="s">
        <v>8721</v>
      </c>
      <c r="P5582" s="337" t="s">
        <v>8721</v>
      </c>
      <c r="Q5582" s="337" t="s">
        <v>8721</v>
      </c>
      <c r="R5582" s="337" t="s">
        <v>8721</v>
      </c>
      <c r="S5582" s="337" t="s">
        <v>8721</v>
      </c>
      <c r="T5582" s="337" t="s">
        <v>8721</v>
      </c>
      <c r="U5582" s="337" t="s">
        <v>8721</v>
      </c>
      <c r="V5582" s="337" t="s">
        <v>8721</v>
      </c>
      <c r="W5582" s="337" t="s">
        <v>12476</v>
      </c>
      <c r="X5582" s="337" t="s">
        <v>8871</v>
      </c>
      <c r="Y5582" s="337" t="s">
        <v>40</v>
      </c>
      <c r="Z5582" s="337" t="s">
        <v>12484</v>
      </c>
      <c r="AA5582" s="337" t="s">
        <v>12484</v>
      </c>
      <c r="AB5582" s="337" t="s">
        <v>12484</v>
      </c>
      <c r="AC5582" s="339" t="e">
        <v>#N/A</v>
      </c>
      <c r="AD5582" s="368" t="s">
        <v>12478</v>
      </c>
      <c r="AE5582" s="339" t="s">
        <v>12710</v>
      </c>
      <c r="AF5582" s="340">
        <v>0</v>
      </c>
      <c r="AG5582" s="366">
        <v>511.98048704713142</v>
      </c>
      <c r="AH5582" s="366">
        <v>367.58974763866416</v>
      </c>
      <c r="AI5582" s="340">
        <v>0</v>
      </c>
      <c r="AJ5582" s="340">
        <v>0</v>
      </c>
      <c r="AK5582" s="341">
        <v>367.58974763866416</v>
      </c>
      <c r="AL5582" s="342">
        <v>0</v>
      </c>
      <c r="AM5582" s="339" t="s">
        <v>12762</v>
      </c>
      <c r="AN5582" s="339" t="s">
        <v>12484</v>
      </c>
      <c r="AO5582" s="337" t="s">
        <v>12763</v>
      </c>
      <c r="AP5582" s="343">
        <v>43707</v>
      </c>
      <c r="AQ5582" s="335" t="s">
        <v>12921</v>
      </c>
      <c r="AR5582" s="335" t="s">
        <v>8721</v>
      </c>
      <c r="AS5582" s="335" t="s">
        <v>1994</v>
      </c>
      <c r="AT5582" s="335" t="s">
        <v>12764</v>
      </c>
      <c r="AU5582" s="335" t="s">
        <v>8721</v>
      </c>
      <c r="AV5582" s="335" t="s">
        <v>8721</v>
      </c>
      <c r="AW5582" s="327" t="s">
        <v>12484</v>
      </c>
      <c r="AX5582" s="335" t="s">
        <v>12741</v>
      </c>
      <c r="AY5582" s="335" t="s">
        <v>12484</v>
      </c>
      <c r="BA5582" s="311" t="s">
        <v>12486</v>
      </c>
      <c r="BB5582" s="310" t="s">
        <v>8721</v>
      </c>
      <c r="BC5582" s="311" t="s">
        <v>8721</v>
      </c>
      <c r="BD5582" s="311">
        <v>2</v>
      </c>
      <c r="BE5582" s="307"/>
      <c r="BF5582" s="310" t="b">
        <v>1</v>
      </c>
    </row>
    <row r="5583" spans="1:58" s="309" customFormat="1" ht="15" customHeight="1" x14ac:dyDescent="0.25">
      <c r="A5583" s="345">
        <v>5443</v>
      </c>
      <c r="B5583" s="367" t="s">
        <v>12064</v>
      </c>
      <c r="C5583" s="346">
        <v>9722</v>
      </c>
      <c r="D5583" s="346" t="s">
        <v>12064</v>
      </c>
      <c r="E5583" s="346" t="s">
        <v>11922</v>
      </c>
      <c r="F5583" s="346" t="s">
        <v>12007</v>
      </c>
      <c r="G5583" s="346" t="s">
        <v>12016</v>
      </c>
      <c r="H5583" s="346" t="s">
        <v>12062</v>
      </c>
      <c r="I5583" s="346" t="s">
        <v>12022</v>
      </c>
      <c r="J5583" s="346" t="s">
        <v>16819</v>
      </c>
      <c r="K5583" s="346" t="s">
        <v>12473</v>
      </c>
      <c r="L5583" s="347" t="s">
        <v>12474</v>
      </c>
      <c r="M5583" s="346" t="s">
        <v>8979</v>
      </c>
      <c r="N5583" s="346" t="s">
        <v>16664</v>
      </c>
      <c r="O5583" s="346" t="s">
        <v>8721</v>
      </c>
      <c r="P5583" s="346" t="s">
        <v>8721</v>
      </c>
      <c r="Q5583" s="346" t="s">
        <v>8721</v>
      </c>
      <c r="R5583" s="346" t="s">
        <v>8721</v>
      </c>
      <c r="S5583" s="346" t="s">
        <v>8721</v>
      </c>
      <c r="T5583" s="346" t="s">
        <v>8721</v>
      </c>
      <c r="U5583" s="346" t="s">
        <v>8721</v>
      </c>
      <c r="V5583" s="346" t="s">
        <v>8721</v>
      </c>
      <c r="W5583" s="346" t="s">
        <v>12476</v>
      </c>
      <c r="X5583" s="346" t="s">
        <v>8871</v>
      </c>
      <c r="Y5583" s="346" t="s">
        <v>40</v>
      </c>
      <c r="Z5583" s="346" t="s">
        <v>12484</v>
      </c>
      <c r="AA5583" s="346" t="s">
        <v>12484</v>
      </c>
      <c r="AB5583" s="346" t="s">
        <v>12484</v>
      </c>
      <c r="AC5583" s="348" t="e">
        <v>#N/A</v>
      </c>
      <c r="AD5583" s="358" t="s">
        <v>12478</v>
      </c>
      <c r="AE5583" s="348" t="s">
        <v>12710</v>
      </c>
      <c r="AF5583" s="349">
        <v>0</v>
      </c>
      <c r="AG5583" s="359">
        <v>519.45046048328481</v>
      </c>
      <c r="AH5583" s="359">
        <v>372.95300994989043</v>
      </c>
      <c r="AI5583" s="349">
        <v>0</v>
      </c>
      <c r="AJ5583" s="349">
        <v>0</v>
      </c>
      <c r="AK5583" s="350">
        <v>372.95300994989043</v>
      </c>
      <c r="AL5583" s="351">
        <v>0</v>
      </c>
      <c r="AM5583" s="348" t="s">
        <v>12762</v>
      </c>
      <c r="AN5583" s="348" t="s">
        <v>12484</v>
      </c>
      <c r="AO5583" s="346" t="s">
        <v>12763</v>
      </c>
      <c r="AP5583" s="352">
        <v>43707</v>
      </c>
      <c r="AQ5583" s="346" t="s">
        <v>12921</v>
      </c>
      <c r="AR5583" s="346" t="s">
        <v>8721</v>
      </c>
      <c r="AS5583" s="346" t="s">
        <v>1994</v>
      </c>
      <c r="AT5583" s="346" t="s">
        <v>12764</v>
      </c>
      <c r="AU5583" s="346" t="s">
        <v>8721</v>
      </c>
      <c r="AV5583" s="346" t="s">
        <v>8721</v>
      </c>
      <c r="AW5583" s="327" t="s">
        <v>12484</v>
      </c>
      <c r="AX5583" s="346" t="s">
        <v>12741</v>
      </c>
      <c r="AY5583" s="346" t="s">
        <v>12484</v>
      </c>
      <c r="AZ5583" s="311"/>
      <c r="BA5583" s="309" t="s">
        <v>12486</v>
      </c>
      <c r="BB5583" s="310" t="s">
        <v>8721</v>
      </c>
      <c r="BC5583" s="309" t="s">
        <v>8721</v>
      </c>
      <c r="BD5583" s="309">
        <v>2</v>
      </c>
      <c r="BE5583" s="307"/>
      <c r="BF5583" s="310" t="b">
        <v>1</v>
      </c>
    </row>
    <row r="5584" spans="1:58" s="311" customFormat="1" ht="15" customHeight="1" x14ac:dyDescent="0.25">
      <c r="A5584" s="335">
        <v>5444</v>
      </c>
      <c r="B5584" s="367" t="s">
        <v>12065</v>
      </c>
      <c r="C5584" s="337">
        <v>9723</v>
      </c>
      <c r="D5584" s="337" t="s">
        <v>12065</v>
      </c>
      <c r="E5584" s="337" t="s">
        <v>11922</v>
      </c>
      <c r="F5584" s="337" t="s">
        <v>12007</v>
      </c>
      <c r="G5584" s="337" t="s">
        <v>12016</v>
      </c>
      <c r="H5584" s="337" t="s">
        <v>12062</v>
      </c>
      <c r="I5584" s="337" t="s">
        <v>12024</v>
      </c>
      <c r="J5584" s="337" t="s">
        <v>16819</v>
      </c>
      <c r="K5584" s="337" t="s">
        <v>12473</v>
      </c>
      <c r="L5584" s="338" t="s">
        <v>12474</v>
      </c>
      <c r="M5584" s="337" t="s">
        <v>8979</v>
      </c>
      <c r="N5584" s="337" t="s">
        <v>16664</v>
      </c>
      <c r="O5584" s="337" t="s">
        <v>8721</v>
      </c>
      <c r="P5584" s="337" t="s">
        <v>8721</v>
      </c>
      <c r="Q5584" s="337" t="s">
        <v>8721</v>
      </c>
      <c r="R5584" s="337" t="s">
        <v>8721</v>
      </c>
      <c r="S5584" s="337" t="s">
        <v>8721</v>
      </c>
      <c r="T5584" s="337" t="s">
        <v>8721</v>
      </c>
      <c r="U5584" s="337" t="s">
        <v>8721</v>
      </c>
      <c r="V5584" s="337" t="s">
        <v>8721</v>
      </c>
      <c r="W5584" s="337" t="s">
        <v>12476</v>
      </c>
      <c r="X5584" s="337" t="s">
        <v>8871</v>
      </c>
      <c r="Y5584" s="337" t="s">
        <v>40</v>
      </c>
      <c r="Z5584" s="337" t="s">
        <v>12484</v>
      </c>
      <c r="AA5584" s="337" t="s">
        <v>12484</v>
      </c>
      <c r="AB5584" s="337" t="s">
        <v>12484</v>
      </c>
      <c r="AC5584" s="339" t="e">
        <v>#N/A</v>
      </c>
      <c r="AD5584" s="368" t="s">
        <v>12478</v>
      </c>
      <c r="AE5584" s="339" t="s">
        <v>12710</v>
      </c>
      <c r="AF5584" s="340">
        <v>0</v>
      </c>
      <c r="AG5584" s="366">
        <v>526.34582057819568</v>
      </c>
      <c r="AH5584" s="366">
        <v>377.90371362179161</v>
      </c>
      <c r="AI5584" s="340">
        <v>0</v>
      </c>
      <c r="AJ5584" s="340">
        <v>0</v>
      </c>
      <c r="AK5584" s="341">
        <v>377.90371362179161</v>
      </c>
      <c r="AL5584" s="342">
        <v>0</v>
      </c>
      <c r="AM5584" s="339" t="s">
        <v>12762</v>
      </c>
      <c r="AN5584" s="339" t="s">
        <v>12484</v>
      </c>
      <c r="AO5584" s="337" t="s">
        <v>12763</v>
      </c>
      <c r="AP5584" s="343">
        <v>43707</v>
      </c>
      <c r="AQ5584" s="335" t="s">
        <v>12921</v>
      </c>
      <c r="AR5584" s="335" t="s">
        <v>8721</v>
      </c>
      <c r="AS5584" s="335" t="s">
        <v>1994</v>
      </c>
      <c r="AT5584" s="335" t="s">
        <v>12764</v>
      </c>
      <c r="AU5584" s="335" t="s">
        <v>8721</v>
      </c>
      <c r="AV5584" s="335" t="s">
        <v>8721</v>
      </c>
      <c r="AW5584" s="327" t="s">
        <v>12484</v>
      </c>
      <c r="AX5584" s="335" t="s">
        <v>12741</v>
      </c>
      <c r="AY5584" s="335" t="s">
        <v>12484</v>
      </c>
      <c r="AZ5584" s="309"/>
      <c r="BA5584" s="311" t="s">
        <v>12486</v>
      </c>
      <c r="BB5584" s="310" t="s">
        <v>8721</v>
      </c>
      <c r="BC5584" s="311" t="s">
        <v>8721</v>
      </c>
      <c r="BD5584" s="311">
        <v>2</v>
      </c>
      <c r="BE5584" s="307"/>
      <c r="BF5584" s="310" t="b">
        <v>1</v>
      </c>
    </row>
    <row r="5585" spans="1:58" s="309" customFormat="1" ht="15" customHeight="1" x14ac:dyDescent="0.25">
      <c r="A5585" s="345">
        <v>5445</v>
      </c>
      <c r="B5585" s="367" t="s">
        <v>12066</v>
      </c>
      <c r="C5585" s="346">
        <v>9724</v>
      </c>
      <c r="D5585" s="346" t="s">
        <v>12066</v>
      </c>
      <c r="E5585" s="346" t="s">
        <v>11922</v>
      </c>
      <c r="F5585" s="346" t="s">
        <v>12007</v>
      </c>
      <c r="G5585" s="346" t="s">
        <v>12016</v>
      </c>
      <c r="H5585" s="346" t="s">
        <v>12062</v>
      </c>
      <c r="I5585" s="346" t="s">
        <v>12026</v>
      </c>
      <c r="J5585" s="346" t="s">
        <v>16819</v>
      </c>
      <c r="K5585" s="346" t="s">
        <v>12473</v>
      </c>
      <c r="L5585" s="347" t="s">
        <v>12474</v>
      </c>
      <c r="M5585" s="346" t="s">
        <v>8979</v>
      </c>
      <c r="N5585" s="346" t="s">
        <v>16664</v>
      </c>
      <c r="O5585" s="346" t="s">
        <v>8721</v>
      </c>
      <c r="P5585" s="346" t="s">
        <v>8721</v>
      </c>
      <c r="Q5585" s="346" t="s">
        <v>8721</v>
      </c>
      <c r="R5585" s="346" t="s">
        <v>8721</v>
      </c>
      <c r="S5585" s="346" t="s">
        <v>8721</v>
      </c>
      <c r="T5585" s="346" t="s">
        <v>8721</v>
      </c>
      <c r="U5585" s="346" t="s">
        <v>8721</v>
      </c>
      <c r="V5585" s="346" t="s">
        <v>8721</v>
      </c>
      <c r="W5585" s="346" t="s">
        <v>12476</v>
      </c>
      <c r="X5585" s="346" t="s">
        <v>8871</v>
      </c>
      <c r="Y5585" s="346" t="s">
        <v>40</v>
      </c>
      <c r="Z5585" s="346" t="s">
        <v>12484</v>
      </c>
      <c r="AA5585" s="346" t="s">
        <v>12484</v>
      </c>
      <c r="AB5585" s="346" t="s">
        <v>12484</v>
      </c>
      <c r="AC5585" s="348" t="e">
        <v>#N/A</v>
      </c>
      <c r="AD5585" s="358" t="s">
        <v>12478</v>
      </c>
      <c r="AE5585" s="348" t="s">
        <v>12710</v>
      </c>
      <c r="AF5585" s="349">
        <v>0</v>
      </c>
      <c r="AG5585" s="359">
        <v>533.81579401434908</v>
      </c>
      <c r="AH5585" s="359">
        <v>383.26697593301787</v>
      </c>
      <c r="AI5585" s="349">
        <v>0</v>
      </c>
      <c r="AJ5585" s="349">
        <v>0</v>
      </c>
      <c r="AK5585" s="350">
        <v>383.26697593301787</v>
      </c>
      <c r="AL5585" s="351">
        <v>0</v>
      </c>
      <c r="AM5585" s="348" t="s">
        <v>12762</v>
      </c>
      <c r="AN5585" s="348" t="s">
        <v>12484</v>
      </c>
      <c r="AO5585" s="346" t="s">
        <v>12763</v>
      </c>
      <c r="AP5585" s="352">
        <v>43707</v>
      </c>
      <c r="AQ5585" s="346" t="s">
        <v>12921</v>
      </c>
      <c r="AR5585" s="346" t="s">
        <v>8721</v>
      </c>
      <c r="AS5585" s="346" t="s">
        <v>1994</v>
      </c>
      <c r="AT5585" s="346" t="s">
        <v>12764</v>
      </c>
      <c r="AU5585" s="346" t="s">
        <v>8721</v>
      </c>
      <c r="AV5585" s="346" t="s">
        <v>8721</v>
      </c>
      <c r="AW5585" s="327" t="s">
        <v>12484</v>
      </c>
      <c r="AX5585" s="346" t="s">
        <v>12741</v>
      </c>
      <c r="AY5585" s="346" t="s">
        <v>12484</v>
      </c>
      <c r="AZ5585" s="311"/>
      <c r="BA5585" s="309" t="s">
        <v>12486</v>
      </c>
      <c r="BB5585" s="310" t="s">
        <v>8721</v>
      </c>
      <c r="BC5585" s="309" t="s">
        <v>8721</v>
      </c>
      <c r="BD5585" s="309">
        <v>2</v>
      </c>
      <c r="BE5585" s="307"/>
      <c r="BF5585" s="310" t="b">
        <v>1</v>
      </c>
    </row>
    <row r="5586" spans="1:58" s="311" customFormat="1" ht="15" customHeight="1" x14ac:dyDescent="0.25">
      <c r="A5586" s="335">
        <v>5446</v>
      </c>
      <c r="B5586" s="367" t="s">
        <v>12067</v>
      </c>
      <c r="C5586" s="337">
        <v>9725</v>
      </c>
      <c r="D5586" s="337" t="s">
        <v>12067</v>
      </c>
      <c r="E5586" s="337" t="s">
        <v>11922</v>
      </c>
      <c r="F5586" s="337" t="s">
        <v>12007</v>
      </c>
      <c r="G5586" s="337" t="s">
        <v>12016</v>
      </c>
      <c r="H5586" s="337" t="s">
        <v>12062</v>
      </c>
      <c r="I5586" s="337" t="s">
        <v>12028</v>
      </c>
      <c r="J5586" s="337" t="s">
        <v>16819</v>
      </c>
      <c r="K5586" s="337" t="s">
        <v>12473</v>
      </c>
      <c r="L5586" s="338" t="s">
        <v>12474</v>
      </c>
      <c r="M5586" s="337" t="s">
        <v>8979</v>
      </c>
      <c r="N5586" s="337" t="s">
        <v>16664</v>
      </c>
      <c r="O5586" s="337" t="s">
        <v>8721</v>
      </c>
      <c r="P5586" s="337" t="s">
        <v>8721</v>
      </c>
      <c r="Q5586" s="337" t="s">
        <v>8721</v>
      </c>
      <c r="R5586" s="337" t="s">
        <v>8721</v>
      </c>
      <c r="S5586" s="337" t="s">
        <v>8721</v>
      </c>
      <c r="T5586" s="337" t="s">
        <v>8721</v>
      </c>
      <c r="U5586" s="337" t="s">
        <v>8721</v>
      </c>
      <c r="V5586" s="337" t="s">
        <v>8721</v>
      </c>
      <c r="W5586" s="337" t="s">
        <v>12476</v>
      </c>
      <c r="X5586" s="337" t="s">
        <v>8871</v>
      </c>
      <c r="Y5586" s="337" t="s">
        <v>40</v>
      </c>
      <c r="Z5586" s="337" t="s">
        <v>12484</v>
      </c>
      <c r="AA5586" s="337" t="s">
        <v>12484</v>
      </c>
      <c r="AB5586" s="337" t="s">
        <v>12484</v>
      </c>
      <c r="AC5586" s="339" t="e">
        <v>#N/A</v>
      </c>
      <c r="AD5586" s="368" t="s">
        <v>12478</v>
      </c>
      <c r="AE5586" s="339" t="s">
        <v>12710</v>
      </c>
      <c r="AF5586" s="340">
        <v>0</v>
      </c>
      <c r="AG5586" s="366">
        <v>541.28576745050259</v>
      </c>
      <c r="AH5586" s="366">
        <v>388.63023824424425</v>
      </c>
      <c r="AI5586" s="340">
        <v>0</v>
      </c>
      <c r="AJ5586" s="340">
        <v>0</v>
      </c>
      <c r="AK5586" s="341">
        <v>388.63023824424425</v>
      </c>
      <c r="AL5586" s="342">
        <v>0</v>
      </c>
      <c r="AM5586" s="339" t="s">
        <v>12762</v>
      </c>
      <c r="AN5586" s="339" t="s">
        <v>12484</v>
      </c>
      <c r="AO5586" s="337" t="s">
        <v>12763</v>
      </c>
      <c r="AP5586" s="343">
        <v>43707</v>
      </c>
      <c r="AQ5586" s="335" t="s">
        <v>12921</v>
      </c>
      <c r="AR5586" s="335" t="s">
        <v>8721</v>
      </c>
      <c r="AS5586" s="335" t="s">
        <v>1994</v>
      </c>
      <c r="AT5586" s="335" t="s">
        <v>12764</v>
      </c>
      <c r="AU5586" s="335" t="s">
        <v>8721</v>
      </c>
      <c r="AV5586" s="335" t="s">
        <v>8721</v>
      </c>
      <c r="AW5586" s="327" t="s">
        <v>12484</v>
      </c>
      <c r="AX5586" s="335" t="s">
        <v>12741</v>
      </c>
      <c r="AY5586" s="335" t="s">
        <v>12484</v>
      </c>
      <c r="AZ5586" s="309"/>
      <c r="BA5586" s="311" t="s">
        <v>12486</v>
      </c>
      <c r="BB5586" s="310" t="s">
        <v>8721</v>
      </c>
      <c r="BC5586" s="311" t="s">
        <v>8721</v>
      </c>
      <c r="BD5586" s="311">
        <v>2</v>
      </c>
      <c r="BE5586" s="307"/>
      <c r="BF5586" s="310" t="b">
        <v>1</v>
      </c>
    </row>
    <row r="5587" spans="1:58" s="309" customFormat="1" ht="15" customHeight="1" x14ac:dyDescent="0.25">
      <c r="A5587" s="345">
        <v>5447</v>
      </c>
      <c r="B5587" s="367" t="s">
        <v>12068</v>
      </c>
      <c r="C5587" s="346">
        <v>9726</v>
      </c>
      <c r="D5587" s="346" t="s">
        <v>12068</v>
      </c>
      <c r="E5587" s="346" t="s">
        <v>11922</v>
      </c>
      <c r="F5587" s="346" t="s">
        <v>12007</v>
      </c>
      <c r="G5587" s="346" t="s">
        <v>12016</v>
      </c>
      <c r="H5587" s="346" t="s">
        <v>12062</v>
      </c>
      <c r="I5587" s="346" t="s">
        <v>12030</v>
      </c>
      <c r="J5587" s="346" t="s">
        <v>16819</v>
      </c>
      <c r="K5587" s="346" t="s">
        <v>12473</v>
      </c>
      <c r="L5587" s="347" t="s">
        <v>12474</v>
      </c>
      <c r="M5587" s="346" t="s">
        <v>8979</v>
      </c>
      <c r="N5587" s="346" t="s">
        <v>16664</v>
      </c>
      <c r="O5587" s="346" t="s">
        <v>8721</v>
      </c>
      <c r="P5587" s="346" t="s">
        <v>8721</v>
      </c>
      <c r="Q5587" s="346" t="s">
        <v>8721</v>
      </c>
      <c r="R5587" s="346" t="s">
        <v>8721</v>
      </c>
      <c r="S5587" s="346" t="s">
        <v>8721</v>
      </c>
      <c r="T5587" s="346" t="s">
        <v>8721</v>
      </c>
      <c r="U5587" s="346" t="s">
        <v>8721</v>
      </c>
      <c r="V5587" s="346" t="s">
        <v>8721</v>
      </c>
      <c r="W5587" s="346" t="s">
        <v>12476</v>
      </c>
      <c r="X5587" s="346" t="s">
        <v>8871</v>
      </c>
      <c r="Y5587" s="346" t="s">
        <v>40</v>
      </c>
      <c r="Z5587" s="346" t="s">
        <v>12484</v>
      </c>
      <c r="AA5587" s="346" t="s">
        <v>12484</v>
      </c>
      <c r="AB5587" s="346" t="s">
        <v>12484</v>
      </c>
      <c r="AC5587" s="348" t="e">
        <v>#N/A</v>
      </c>
      <c r="AD5587" s="358" t="s">
        <v>12478</v>
      </c>
      <c r="AE5587" s="348" t="s">
        <v>12710</v>
      </c>
      <c r="AF5587" s="349">
        <v>0</v>
      </c>
      <c r="AG5587" s="359">
        <v>593.00096816233395</v>
      </c>
      <c r="AH5587" s="359">
        <v>425.76051578350319</v>
      </c>
      <c r="AI5587" s="349">
        <v>0</v>
      </c>
      <c r="AJ5587" s="349">
        <v>0</v>
      </c>
      <c r="AK5587" s="350">
        <v>425.76051578350319</v>
      </c>
      <c r="AL5587" s="351">
        <v>0</v>
      </c>
      <c r="AM5587" s="348" t="s">
        <v>12762</v>
      </c>
      <c r="AN5587" s="348" t="s">
        <v>12484</v>
      </c>
      <c r="AO5587" s="346" t="s">
        <v>12763</v>
      </c>
      <c r="AP5587" s="352">
        <v>43707</v>
      </c>
      <c r="AQ5587" s="346" t="s">
        <v>12921</v>
      </c>
      <c r="AR5587" s="346" t="s">
        <v>8721</v>
      </c>
      <c r="AS5587" s="346" t="s">
        <v>1994</v>
      </c>
      <c r="AT5587" s="346" t="s">
        <v>12764</v>
      </c>
      <c r="AU5587" s="346" t="s">
        <v>8721</v>
      </c>
      <c r="AV5587" s="346" t="s">
        <v>8721</v>
      </c>
      <c r="AW5587" s="327" t="s">
        <v>12484</v>
      </c>
      <c r="AX5587" s="346" t="s">
        <v>12741</v>
      </c>
      <c r="AY5587" s="346" t="s">
        <v>12484</v>
      </c>
      <c r="AZ5587" s="311"/>
      <c r="BA5587" s="309" t="s">
        <v>12486</v>
      </c>
      <c r="BB5587" s="310" t="s">
        <v>8721</v>
      </c>
      <c r="BC5587" s="309" t="s">
        <v>8721</v>
      </c>
      <c r="BD5587" s="309">
        <v>2</v>
      </c>
      <c r="BE5587" s="307"/>
      <c r="BF5587" s="310" t="b">
        <v>1</v>
      </c>
    </row>
    <row r="5588" spans="1:58" s="311" customFormat="1" ht="15" customHeight="1" x14ac:dyDescent="0.25">
      <c r="A5588" s="335">
        <v>5448</v>
      </c>
      <c r="B5588" s="367" t="s">
        <v>12069</v>
      </c>
      <c r="C5588" s="337">
        <v>9727</v>
      </c>
      <c r="D5588" s="337" t="s">
        <v>12069</v>
      </c>
      <c r="E5588" s="337" t="s">
        <v>11922</v>
      </c>
      <c r="F5588" s="337" t="s">
        <v>12007</v>
      </c>
      <c r="G5588" s="337" t="s">
        <v>12016</v>
      </c>
      <c r="H5588" s="337" t="s">
        <v>12062</v>
      </c>
      <c r="I5588" s="337" t="s">
        <v>12032</v>
      </c>
      <c r="J5588" s="337" t="s">
        <v>16819</v>
      </c>
      <c r="K5588" s="337" t="s">
        <v>12473</v>
      </c>
      <c r="L5588" s="338" t="s">
        <v>12474</v>
      </c>
      <c r="M5588" s="337" t="s">
        <v>8979</v>
      </c>
      <c r="N5588" s="337" t="s">
        <v>16664</v>
      </c>
      <c r="O5588" s="337" t="s">
        <v>8721</v>
      </c>
      <c r="P5588" s="337" t="s">
        <v>8721</v>
      </c>
      <c r="Q5588" s="337" t="s">
        <v>8721</v>
      </c>
      <c r="R5588" s="337" t="s">
        <v>8721</v>
      </c>
      <c r="S5588" s="337" t="s">
        <v>8721</v>
      </c>
      <c r="T5588" s="337" t="s">
        <v>8721</v>
      </c>
      <c r="U5588" s="337" t="s">
        <v>8721</v>
      </c>
      <c r="V5588" s="337" t="s">
        <v>8721</v>
      </c>
      <c r="W5588" s="337" t="s">
        <v>12476</v>
      </c>
      <c r="X5588" s="337" t="s">
        <v>8871</v>
      </c>
      <c r="Y5588" s="337" t="s">
        <v>40</v>
      </c>
      <c r="Z5588" s="337" t="s">
        <v>12484</v>
      </c>
      <c r="AA5588" s="337" t="s">
        <v>12484</v>
      </c>
      <c r="AB5588" s="337" t="s">
        <v>12484</v>
      </c>
      <c r="AC5588" s="339" t="e">
        <v>#N/A</v>
      </c>
      <c r="AD5588" s="368" t="s">
        <v>12478</v>
      </c>
      <c r="AE5588" s="339" t="s">
        <v>12710</v>
      </c>
      <c r="AF5588" s="340">
        <v>0</v>
      </c>
      <c r="AG5588" s="366">
        <v>603.3440083047002</v>
      </c>
      <c r="AH5588" s="366">
        <v>433.18657129135499</v>
      </c>
      <c r="AI5588" s="340">
        <v>0</v>
      </c>
      <c r="AJ5588" s="340">
        <v>0</v>
      </c>
      <c r="AK5588" s="341">
        <v>433.18657129135499</v>
      </c>
      <c r="AL5588" s="342">
        <v>0</v>
      </c>
      <c r="AM5588" s="339" t="s">
        <v>12762</v>
      </c>
      <c r="AN5588" s="339" t="s">
        <v>12484</v>
      </c>
      <c r="AO5588" s="337" t="s">
        <v>12763</v>
      </c>
      <c r="AP5588" s="343">
        <v>43707</v>
      </c>
      <c r="AQ5588" s="335" t="s">
        <v>12921</v>
      </c>
      <c r="AR5588" s="335" t="s">
        <v>8721</v>
      </c>
      <c r="AS5588" s="335" t="s">
        <v>1994</v>
      </c>
      <c r="AT5588" s="335" t="s">
        <v>12764</v>
      </c>
      <c r="AU5588" s="335" t="s">
        <v>8721</v>
      </c>
      <c r="AV5588" s="335" t="s">
        <v>8721</v>
      </c>
      <c r="AW5588" s="327" t="s">
        <v>12484</v>
      </c>
      <c r="AX5588" s="335" t="s">
        <v>12741</v>
      </c>
      <c r="AY5588" s="335" t="s">
        <v>12484</v>
      </c>
      <c r="AZ5588" s="309"/>
      <c r="BA5588" s="311" t="s">
        <v>12486</v>
      </c>
      <c r="BB5588" s="310" t="s">
        <v>8721</v>
      </c>
      <c r="BC5588" s="311" t="s">
        <v>8721</v>
      </c>
      <c r="BD5588" s="311">
        <v>2</v>
      </c>
      <c r="BE5588" s="307"/>
      <c r="BF5588" s="310" t="b">
        <v>1</v>
      </c>
    </row>
    <row r="5589" spans="1:58" s="309" customFormat="1" ht="15" customHeight="1" x14ac:dyDescent="0.25">
      <c r="A5589" s="345">
        <v>5449</v>
      </c>
      <c r="B5589" s="367" t="s">
        <v>12070</v>
      </c>
      <c r="C5589" s="346">
        <v>9728</v>
      </c>
      <c r="D5589" s="346" t="s">
        <v>12070</v>
      </c>
      <c r="E5589" s="346" t="s">
        <v>11922</v>
      </c>
      <c r="F5589" s="346" t="s">
        <v>12007</v>
      </c>
      <c r="G5589" s="346" t="s">
        <v>12016</v>
      </c>
      <c r="H5589" s="346" t="s">
        <v>12062</v>
      </c>
      <c r="I5589" s="346" t="s">
        <v>12034</v>
      </c>
      <c r="J5589" s="346" t="s">
        <v>16819</v>
      </c>
      <c r="K5589" s="346" t="s">
        <v>12473</v>
      </c>
      <c r="L5589" s="347" t="s">
        <v>12474</v>
      </c>
      <c r="M5589" s="346" t="s">
        <v>8979</v>
      </c>
      <c r="N5589" s="346" t="s">
        <v>16664</v>
      </c>
      <c r="O5589" s="346" t="s">
        <v>8721</v>
      </c>
      <c r="P5589" s="346" t="s">
        <v>8721</v>
      </c>
      <c r="Q5589" s="346" t="s">
        <v>8721</v>
      </c>
      <c r="R5589" s="346" t="s">
        <v>8721</v>
      </c>
      <c r="S5589" s="346" t="s">
        <v>8721</v>
      </c>
      <c r="T5589" s="346" t="s">
        <v>8721</v>
      </c>
      <c r="U5589" s="346" t="s">
        <v>8721</v>
      </c>
      <c r="V5589" s="346" t="s">
        <v>8721</v>
      </c>
      <c r="W5589" s="346" t="s">
        <v>12476</v>
      </c>
      <c r="X5589" s="346" t="s">
        <v>8871</v>
      </c>
      <c r="Y5589" s="346" t="s">
        <v>40</v>
      </c>
      <c r="Z5589" s="346" t="s">
        <v>12484</v>
      </c>
      <c r="AA5589" s="346" t="s">
        <v>12484</v>
      </c>
      <c r="AB5589" s="346" t="s">
        <v>12484</v>
      </c>
      <c r="AC5589" s="348" t="e">
        <v>#N/A</v>
      </c>
      <c r="AD5589" s="358" t="s">
        <v>12478</v>
      </c>
      <c r="AE5589" s="348" t="s">
        <v>12710</v>
      </c>
      <c r="AF5589" s="349">
        <v>0</v>
      </c>
      <c r="AG5589" s="359">
        <v>613.68704844706667</v>
      </c>
      <c r="AH5589" s="359">
        <v>440.61262679920691</v>
      </c>
      <c r="AI5589" s="349">
        <v>0</v>
      </c>
      <c r="AJ5589" s="349">
        <v>0</v>
      </c>
      <c r="AK5589" s="350">
        <v>440.61262679920691</v>
      </c>
      <c r="AL5589" s="351">
        <v>0</v>
      </c>
      <c r="AM5589" s="348" t="s">
        <v>12762</v>
      </c>
      <c r="AN5589" s="348" t="s">
        <v>12484</v>
      </c>
      <c r="AO5589" s="346" t="s">
        <v>12763</v>
      </c>
      <c r="AP5589" s="352">
        <v>43707</v>
      </c>
      <c r="AQ5589" s="346" t="s">
        <v>12921</v>
      </c>
      <c r="AR5589" s="346" t="s">
        <v>8721</v>
      </c>
      <c r="AS5589" s="346" t="s">
        <v>1994</v>
      </c>
      <c r="AT5589" s="346" t="s">
        <v>12764</v>
      </c>
      <c r="AU5589" s="346" t="s">
        <v>8721</v>
      </c>
      <c r="AV5589" s="346" t="s">
        <v>8721</v>
      </c>
      <c r="AW5589" s="327" t="s">
        <v>12484</v>
      </c>
      <c r="AX5589" s="346" t="s">
        <v>12741</v>
      </c>
      <c r="AY5589" s="346" t="s">
        <v>12484</v>
      </c>
      <c r="AZ5589" s="311"/>
      <c r="BA5589" s="309" t="s">
        <v>12486</v>
      </c>
      <c r="BB5589" s="310" t="s">
        <v>8721</v>
      </c>
      <c r="BC5589" s="309" t="s">
        <v>8721</v>
      </c>
      <c r="BD5589" s="309">
        <v>2</v>
      </c>
      <c r="BE5589" s="307"/>
      <c r="BF5589" s="310" t="b">
        <v>1</v>
      </c>
    </row>
    <row r="5590" spans="1:58" s="311" customFormat="1" ht="15" customHeight="1" x14ac:dyDescent="0.25">
      <c r="A5590" s="335">
        <v>5450</v>
      </c>
      <c r="B5590" s="367" t="s">
        <v>12071</v>
      </c>
      <c r="C5590" s="337">
        <v>9729</v>
      </c>
      <c r="D5590" s="337" t="s">
        <v>12071</v>
      </c>
      <c r="E5590" s="337" t="s">
        <v>11922</v>
      </c>
      <c r="F5590" s="337" t="s">
        <v>12007</v>
      </c>
      <c r="G5590" s="337" t="s">
        <v>12016</v>
      </c>
      <c r="H5590" s="337" t="s">
        <v>12062</v>
      </c>
      <c r="I5590" s="337" t="s">
        <v>12036</v>
      </c>
      <c r="J5590" s="337" t="s">
        <v>16819</v>
      </c>
      <c r="K5590" s="337" t="s">
        <v>12473</v>
      </c>
      <c r="L5590" s="338" t="s">
        <v>12474</v>
      </c>
      <c r="M5590" s="337" t="s">
        <v>8979</v>
      </c>
      <c r="N5590" s="337" t="s">
        <v>16664</v>
      </c>
      <c r="O5590" s="337" t="s">
        <v>8721</v>
      </c>
      <c r="P5590" s="337" t="s">
        <v>8721</v>
      </c>
      <c r="Q5590" s="337" t="s">
        <v>8721</v>
      </c>
      <c r="R5590" s="337" t="s">
        <v>8721</v>
      </c>
      <c r="S5590" s="337" t="s">
        <v>8721</v>
      </c>
      <c r="T5590" s="337" t="s">
        <v>8721</v>
      </c>
      <c r="U5590" s="337" t="s">
        <v>8721</v>
      </c>
      <c r="V5590" s="337" t="s">
        <v>8721</v>
      </c>
      <c r="W5590" s="337" t="s">
        <v>12476</v>
      </c>
      <c r="X5590" s="337" t="s">
        <v>8871</v>
      </c>
      <c r="Y5590" s="337" t="s">
        <v>40</v>
      </c>
      <c r="Z5590" s="337" t="s">
        <v>12484</v>
      </c>
      <c r="AA5590" s="337" t="s">
        <v>12484</v>
      </c>
      <c r="AB5590" s="337" t="s">
        <v>12484</v>
      </c>
      <c r="AC5590" s="339" t="e">
        <v>#N/A</v>
      </c>
      <c r="AD5590" s="368" t="s">
        <v>12478</v>
      </c>
      <c r="AE5590" s="339" t="s">
        <v>12710</v>
      </c>
      <c r="AF5590" s="340">
        <v>0</v>
      </c>
      <c r="AG5590" s="366">
        <v>624.03008858943281</v>
      </c>
      <c r="AH5590" s="366">
        <v>448.03868230705859</v>
      </c>
      <c r="AI5590" s="340">
        <v>0</v>
      </c>
      <c r="AJ5590" s="340">
        <v>0</v>
      </c>
      <c r="AK5590" s="341">
        <v>448.03868230705859</v>
      </c>
      <c r="AL5590" s="342">
        <v>0</v>
      </c>
      <c r="AM5590" s="339" t="s">
        <v>12762</v>
      </c>
      <c r="AN5590" s="339" t="s">
        <v>12484</v>
      </c>
      <c r="AO5590" s="337" t="s">
        <v>12763</v>
      </c>
      <c r="AP5590" s="343">
        <v>43707</v>
      </c>
      <c r="AQ5590" s="335" t="s">
        <v>12921</v>
      </c>
      <c r="AR5590" s="335" t="s">
        <v>8721</v>
      </c>
      <c r="AS5590" s="335" t="s">
        <v>1994</v>
      </c>
      <c r="AT5590" s="335" t="s">
        <v>12764</v>
      </c>
      <c r="AU5590" s="335" t="s">
        <v>8721</v>
      </c>
      <c r="AV5590" s="335" t="s">
        <v>8721</v>
      </c>
      <c r="AW5590" s="327" t="s">
        <v>12484</v>
      </c>
      <c r="AX5590" s="335" t="s">
        <v>12741</v>
      </c>
      <c r="AY5590" s="335" t="s">
        <v>12484</v>
      </c>
      <c r="BA5590" s="311" t="s">
        <v>12486</v>
      </c>
      <c r="BB5590" s="310" t="s">
        <v>8721</v>
      </c>
      <c r="BC5590" s="311" t="s">
        <v>8721</v>
      </c>
      <c r="BD5590" s="311">
        <v>2</v>
      </c>
      <c r="BE5590" s="307"/>
      <c r="BF5590" s="310" t="b">
        <v>1</v>
      </c>
    </row>
    <row r="5591" spans="1:58" s="309" customFormat="1" ht="15" customHeight="1" x14ac:dyDescent="0.25">
      <c r="A5591" s="345">
        <v>5451</v>
      </c>
      <c r="B5591" s="367" t="s">
        <v>12072</v>
      </c>
      <c r="C5591" s="346">
        <v>9730</v>
      </c>
      <c r="D5591" s="346" t="s">
        <v>12072</v>
      </c>
      <c r="E5591" s="346" t="s">
        <v>11922</v>
      </c>
      <c r="F5591" s="346" t="s">
        <v>12007</v>
      </c>
      <c r="G5591" s="346" t="s">
        <v>12016</v>
      </c>
      <c r="H5591" s="346" t="s">
        <v>12062</v>
      </c>
      <c r="I5591" s="346" t="s">
        <v>12038</v>
      </c>
      <c r="J5591" s="346" t="s">
        <v>16819</v>
      </c>
      <c r="K5591" s="346" t="s">
        <v>12473</v>
      </c>
      <c r="L5591" s="347" t="s">
        <v>12474</v>
      </c>
      <c r="M5591" s="346" t="s">
        <v>8979</v>
      </c>
      <c r="N5591" s="346" t="s">
        <v>16664</v>
      </c>
      <c r="O5591" s="346" t="s">
        <v>8721</v>
      </c>
      <c r="P5591" s="346" t="s">
        <v>8721</v>
      </c>
      <c r="Q5591" s="346" t="s">
        <v>8721</v>
      </c>
      <c r="R5591" s="346" t="s">
        <v>8721</v>
      </c>
      <c r="S5591" s="346" t="s">
        <v>8721</v>
      </c>
      <c r="T5591" s="346" t="s">
        <v>8721</v>
      </c>
      <c r="U5591" s="346" t="s">
        <v>8721</v>
      </c>
      <c r="V5591" s="346" t="s">
        <v>8721</v>
      </c>
      <c r="W5591" s="346" t="s">
        <v>12476</v>
      </c>
      <c r="X5591" s="346" t="s">
        <v>8871</v>
      </c>
      <c r="Y5591" s="346" t="s">
        <v>40</v>
      </c>
      <c r="Z5591" s="346" t="s">
        <v>12484</v>
      </c>
      <c r="AA5591" s="346" t="s">
        <v>12484</v>
      </c>
      <c r="AB5591" s="346" t="s">
        <v>12484</v>
      </c>
      <c r="AC5591" s="348" t="e">
        <v>#N/A</v>
      </c>
      <c r="AD5591" s="358" t="s">
        <v>12478</v>
      </c>
      <c r="AE5591" s="348" t="s">
        <v>12710</v>
      </c>
      <c r="AF5591" s="349">
        <v>0</v>
      </c>
      <c r="AG5591" s="359">
        <v>634.37312873179917</v>
      </c>
      <c r="AH5591" s="359">
        <v>455.46473781491045</v>
      </c>
      <c r="AI5591" s="349">
        <v>0</v>
      </c>
      <c r="AJ5591" s="349">
        <v>0</v>
      </c>
      <c r="AK5591" s="350">
        <v>455.46473781491045</v>
      </c>
      <c r="AL5591" s="351">
        <v>0</v>
      </c>
      <c r="AM5591" s="348" t="s">
        <v>12762</v>
      </c>
      <c r="AN5591" s="348" t="s">
        <v>12484</v>
      </c>
      <c r="AO5591" s="346" t="s">
        <v>12763</v>
      </c>
      <c r="AP5591" s="352">
        <v>43707</v>
      </c>
      <c r="AQ5591" s="346" t="s">
        <v>12921</v>
      </c>
      <c r="AR5591" s="346" t="s">
        <v>8721</v>
      </c>
      <c r="AS5591" s="346" t="s">
        <v>1994</v>
      </c>
      <c r="AT5591" s="346" t="s">
        <v>12764</v>
      </c>
      <c r="AU5591" s="346" t="s">
        <v>8721</v>
      </c>
      <c r="AV5591" s="346" t="s">
        <v>8721</v>
      </c>
      <c r="AW5591" s="327" t="s">
        <v>12484</v>
      </c>
      <c r="AX5591" s="346" t="s">
        <v>12741</v>
      </c>
      <c r="AY5591" s="346" t="s">
        <v>12484</v>
      </c>
      <c r="BA5591" s="309" t="s">
        <v>12486</v>
      </c>
      <c r="BB5591" s="310" t="s">
        <v>8721</v>
      </c>
      <c r="BC5591" s="309" t="s">
        <v>8721</v>
      </c>
      <c r="BD5591" s="309">
        <v>2</v>
      </c>
      <c r="BE5591" s="307"/>
      <c r="BF5591" s="310" t="b">
        <v>1</v>
      </c>
    </row>
    <row r="5592" spans="1:58" s="311" customFormat="1" ht="15" customHeight="1" x14ac:dyDescent="0.25">
      <c r="A5592" s="335">
        <v>5452</v>
      </c>
      <c r="B5592" s="367" t="s">
        <v>12073</v>
      </c>
      <c r="C5592" s="337">
        <v>9731</v>
      </c>
      <c r="D5592" s="337" t="s">
        <v>12073</v>
      </c>
      <c r="E5592" s="337" t="s">
        <v>11922</v>
      </c>
      <c r="F5592" s="337" t="s">
        <v>12007</v>
      </c>
      <c r="G5592" s="337" t="s">
        <v>12016</v>
      </c>
      <c r="H5592" s="337" t="s">
        <v>12062</v>
      </c>
      <c r="I5592" s="337" t="s">
        <v>12040</v>
      </c>
      <c r="J5592" s="337" t="s">
        <v>16819</v>
      </c>
      <c r="K5592" s="337" t="s">
        <v>12473</v>
      </c>
      <c r="L5592" s="338" t="s">
        <v>12474</v>
      </c>
      <c r="M5592" s="337" t="s">
        <v>8979</v>
      </c>
      <c r="N5592" s="337" t="s">
        <v>16664</v>
      </c>
      <c r="O5592" s="337" t="s">
        <v>8721</v>
      </c>
      <c r="P5592" s="337" t="s">
        <v>8721</v>
      </c>
      <c r="Q5592" s="337" t="s">
        <v>8721</v>
      </c>
      <c r="R5592" s="337" t="s">
        <v>8721</v>
      </c>
      <c r="S5592" s="337" t="s">
        <v>8721</v>
      </c>
      <c r="T5592" s="337" t="s">
        <v>8721</v>
      </c>
      <c r="U5592" s="337" t="s">
        <v>8721</v>
      </c>
      <c r="V5592" s="337" t="s">
        <v>8721</v>
      </c>
      <c r="W5592" s="337" t="s">
        <v>12476</v>
      </c>
      <c r="X5592" s="337" t="s">
        <v>8871</v>
      </c>
      <c r="Y5592" s="337" t="s">
        <v>40</v>
      </c>
      <c r="Z5592" s="337" t="s">
        <v>12484</v>
      </c>
      <c r="AA5592" s="337" t="s">
        <v>12484</v>
      </c>
      <c r="AB5592" s="337" t="s">
        <v>12484</v>
      </c>
      <c r="AC5592" s="339" t="e">
        <v>#N/A</v>
      </c>
      <c r="AD5592" s="368" t="s">
        <v>12478</v>
      </c>
      <c r="AE5592" s="339" t="s">
        <v>12710</v>
      </c>
      <c r="AF5592" s="340">
        <v>0</v>
      </c>
      <c r="AG5592" s="366">
        <v>644.14155553292289</v>
      </c>
      <c r="AH5592" s="366">
        <v>462.47823468343717</v>
      </c>
      <c r="AI5592" s="340">
        <v>0</v>
      </c>
      <c r="AJ5592" s="340">
        <v>0</v>
      </c>
      <c r="AK5592" s="341">
        <v>462.47823468343717</v>
      </c>
      <c r="AL5592" s="342">
        <v>0</v>
      </c>
      <c r="AM5592" s="339" t="s">
        <v>12762</v>
      </c>
      <c r="AN5592" s="339" t="s">
        <v>12484</v>
      </c>
      <c r="AO5592" s="337" t="s">
        <v>12763</v>
      </c>
      <c r="AP5592" s="343">
        <v>43707</v>
      </c>
      <c r="AQ5592" s="335" t="s">
        <v>12921</v>
      </c>
      <c r="AR5592" s="335" t="s">
        <v>8721</v>
      </c>
      <c r="AS5592" s="335" t="s">
        <v>1994</v>
      </c>
      <c r="AT5592" s="335" t="s">
        <v>12764</v>
      </c>
      <c r="AU5592" s="335" t="s">
        <v>8721</v>
      </c>
      <c r="AV5592" s="335" t="s">
        <v>8721</v>
      </c>
      <c r="AW5592" s="327" t="s">
        <v>12484</v>
      </c>
      <c r="AX5592" s="335" t="s">
        <v>12741</v>
      </c>
      <c r="AY5592" s="335" t="s">
        <v>12484</v>
      </c>
      <c r="AZ5592" s="309"/>
      <c r="BA5592" s="311" t="s">
        <v>12486</v>
      </c>
      <c r="BB5592" s="310" t="s">
        <v>8721</v>
      </c>
      <c r="BC5592" s="311" t="s">
        <v>8721</v>
      </c>
      <c r="BD5592" s="311">
        <v>2</v>
      </c>
      <c r="BE5592" s="307"/>
      <c r="BF5592" s="310" t="b">
        <v>1</v>
      </c>
    </row>
    <row r="5593" spans="1:58" s="309" customFormat="1" ht="15" customHeight="1" x14ac:dyDescent="0.25">
      <c r="A5593" s="345">
        <v>5453</v>
      </c>
      <c r="B5593" s="367" t="s">
        <v>12074</v>
      </c>
      <c r="C5593" s="346">
        <v>9732</v>
      </c>
      <c r="D5593" s="346" t="s">
        <v>12074</v>
      </c>
      <c r="E5593" s="346" t="s">
        <v>11922</v>
      </c>
      <c r="F5593" s="346" t="s">
        <v>12007</v>
      </c>
      <c r="G5593" s="346" t="s">
        <v>12016</v>
      </c>
      <c r="H5593" s="346" t="s">
        <v>12062</v>
      </c>
      <c r="I5593" s="346" t="s">
        <v>12042</v>
      </c>
      <c r="J5593" s="346" t="s">
        <v>16819</v>
      </c>
      <c r="K5593" s="346" t="s">
        <v>12473</v>
      </c>
      <c r="L5593" s="347" t="s">
        <v>12474</v>
      </c>
      <c r="M5593" s="346" t="s">
        <v>8979</v>
      </c>
      <c r="N5593" s="346" t="s">
        <v>16664</v>
      </c>
      <c r="O5593" s="346" t="s">
        <v>8721</v>
      </c>
      <c r="P5593" s="346" t="s">
        <v>8721</v>
      </c>
      <c r="Q5593" s="346" t="s">
        <v>8721</v>
      </c>
      <c r="R5593" s="346" t="s">
        <v>8721</v>
      </c>
      <c r="S5593" s="346" t="s">
        <v>8721</v>
      </c>
      <c r="T5593" s="346" t="s">
        <v>8721</v>
      </c>
      <c r="U5593" s="346" t="s">
        <v>8721</v>
      </c>
      <c r="V5593" s="346" t="s">
        <v>8721</v>
      </c>
      <c r="W5593" s="346" t="s">
        <v>12476</v>
      </c>
      <c r="X5593" s="346" t="s">
        <v>8871</v>
      </c>
      <c r="Y5593" s="346" t="s">
        <v>40</v>
      </c>
      <c r="Z5593" s="346" t="s">
        <v>12484</v>
      </c>
      <c r="AA5593" s="346" t="s">
        <v>12484</v>
      </c>
      <c r="AB5593" s="346" t="s">
        <v>12484</v>
      </c>
      <c r="AC5593" s="348" t="e">
        <v>#N/A</v>
      </c>
      <c r="AD5593" s="358" t="s">
        <v>12478</v>
      </c>
      <c r="AE5593" s="348" t="s">
        <v>12710</v>
      </c>
      <c r="AF5593" s="349">
        <v>0</v>
      </c>
      <c r="AG5593" s="359">
        <v>654.48459567528914</v>
      </c>
      <c r="AH5593" s="359">
        <v>469.90429019128891</v>
      </c>
      <c r="AI5593" s="349">
        <v>0</v>
      </c>
      <c r="AJ5593" s="349">
        <v>0</v>
      </c>
      <c r="AK5593" s="350">
        <v>469.90429019128891</v>
      </c>
      <c r="AL5593" s="351">
        <v>0</v>
      </c>
      <c r="AM5593" s="348" t="s">
        <v>12762</v>
      </c>
      <c r="AN5593" s="348" t="s">
        <v>12484</v>
      </c>
      <c r="AO5593" s="346" t="s">
        <v>12763</v>
      </c>
      <c r="AP5593" s="352">
        <v>43707</v>
      </c>
      <c r="AQ5593" s="346" t="s">
        <v>12921</v>
      </c>
      <c r="AR5593" s="346" t="s">
        <v>8721</v>
      </c>
      <c r="AS5593" s="346" t="s">
        <v>1994</v>
      </c>
      <c r="AT5593" s="346" t="s">
        <v>12764</v>
      </c>
      <c r="AU5593" s="346" t="s">
        <v>8721</v>
      </c>
      <c r="AV5593" s="346" t="s">
        <v>8721</v>
      </c>
      <c r="AW5593" s="327" t="s">
        <v>12484</v>
      </c>
      <c r="AX5593" s="346" t="s">
        <v>12741</v>
      </c>
      <c r="AY5593" s="346" t="s">
        <v>12484</v>
      </c>
      <c r="AZ5593" s="311"/>
      <c r="BA5593" s="309" t="s">
        <v>12486</v>
      </c>
      <c r="BB5593" s="310" t="s">
        <v>8721</v>
      </c>
      <c r="BC5593" s="309" t="s">
        <v>8721</v>
      </c>
      <c r="BD5593" s="309">
        <v>2</v>
      </c>
      <c r="BE5593" s="307"/>
      <c r="BF5593" s="310" t="b">
        <v>1</v>
      </c>
    </row>
    <row r="5594" spans="1:58" s="311" customFormat="1" ht="15" customHeight="1" x14ac:dyDescent="0.25">
      <c r="A5594" s="335">
        <v>5454</v>
      </c>
      <c r="B5594" s="367" t="s">
        <v>12075</v>
      </c>
      <c r="C5594" s="337">
        <v>9733</v>
      </c>
      <c r="D5594" s="337" t="s">
        <v>12075</v>
      </c>
      <c r="E5594" s="337" t="s">
        <v>11922</v>
      </c>
      <c r="F5594" s="337" t="s">
        <v>12007</v>
      </c>
      <c r="G5594" s="337" t="s">
        <v>12016</v>
      </c>
      <c r="H5594" s="337" t="s">
        <v>12062</v>
      </c>
      <c r="I5594" s="337" t="s">
        <v>12044</v>
      </c>
      <c r="J5594" s="337" t="s">
        <v>16819</v>
      </c>
      <c r="K5594" s="337" t="s">
        <v>12473</v>
      </c>
      <c r="L5594" s="338" t="s">
        <v>12474</v>
      </c>
      <c r="M5594" s="337" t="s">
        <v>8979</v>
      </c>
      <c r="N5594" s="337" t="s">
        <v>16664</v>
      </c>
      <c r="O5594" s="337" t="s">
        <v>8721</v>
      </c>
      <c r="P5594" s="337" t="s">
        <v>8721</v>
      </c>
      <c r="Q5594" s="337" t="s">
        <v>8721</v>
      </c>
      <c r="R5594" s="337" t="s">
        <v>8721</v>
      </c>
      <c r="S5594" s="337" t="s">
        <v>8721</v>
      </c>
      <c r="T5594" s="337" t="s">
        <v>8721</v>
      </c>
      <c r="U5594" s="337" t="s">
        <v>8721</v>
      </c>
      <c r="V5594" s="337" t="s">
        <v>8721</v>
      </c>
      <c r="W5594" s="337" t="s">
        <v>12476</v>
      </c>
      <c r="X5594" s="337" t="s">
        <v>8871</v>
      </c>
      <c r="Y5594" s="337" t="s">
        <v>40</v>
      </c>
      <c r="Z5594" s="337" t="s">
        <v>12484</v>
      </c>
      <c r="AA5594" s="337" t="s">
        <v>12484</v>
      </c>
      <c r="AB5594" s="337" t="s">
        <v>12484</v>
      </c>
      <c r="AC5594" s="339" t="e">
        <v>#N/A</v>
      </c>
      <c r="AD5594" s="368" t="s">
        <v>12478</v>
      </c>
      <c r="AE5594" s="339" t="s">
        <v>12710</v>
      </c>
      <c r="AF5594" s="340">
        <v>0</v>
      </c>
      <c r="AG5594" s="366">
        <v>664.8276358176555</v>
      </c>
      <c r="AH5594" s="366">
        <v>477.33034569914076</v>
      </c>
      <c r="AI5594" s="340">
        <v>0</v>
      </c>
      <c r="AJ5594" s="340">
        <v>0</v>
      </c>
      <c r="AK5594" s="341">
        <v>477.33034569914076</v>
      </c>
      <c r="AL5594" s="342">
        <v>0</v>
      </c>
      <c r="AM5594" s="339" t="s">
        <v>12762</v>
      </c>
      <c r="AN5594" s="339" t="s">
        <v>12484</v>
      </c>
      <c r="AO5594" s="337" t="s">
        <v>12763</v>
      </c>
      <c r="AP5594" s="343">
        <v>43707</v>
      </c>
      <c r="AQ5594" s="335" t="s">
        <v>12921</v>
      </c>
      <c r="AR5594" s="335" t="s">
        <v>8721</v>
      </c>
      <c r="AS5594" s="335" t="s">
        <v>1994</v>
      </c>
      <c r="AT5594" s="335" t="s">
        <v>12764</v>
      </c>
      <c r="AU5594" s="335" t="s">
        <v>8721</v>
      </c>
      <c r="AV5594" s="335" t="s">
        <v>8721</v>
      </c>
      <c r="AW5594" s="327" t="s">
        <v>12484</v>
      </c>
      <c r="AX5594" s="335" t="s">
        <v>12741</v>
      </c>
      <c r="AY5594" s="335" t="s">
        <v>12484</v>
      </c>
      <c r="AZ5594" s="309"/>
      <c r="BA5594" s="311" t="s">
        <v>12486</v>
      </c>
      <c r="BB5594" s="310" t="s">
        <v>8721</v>
      </c>
      <c r="BC5594" s="311" t="s">
        <v>8721</v>
      </c>
      <c r="BD5594" s="311">
        <v>2</v>
      </c>
      <c r="BE5594" s="307"/>
      <c r="BF5594" s="310" t="b">
        <v>1</v>
      </c>
    </row>
    <row r="5595" spans="1:58" s="309" customFormat="1" ht="15" customHeight="1" x14ac:dyDescent="0.25">
      <c r="A5595" s="345">
        <v>5455</v>
      </c>
      <c r="B5595" s="367" t="s">
        <v>12076</v>
      </c>
      <c r="C5595" s="346">
        <v>9734</v>
      </c>
      <c r="D5595" s="346" t="s">
        <v>12076</v>
      </c>
      <c r="E5595" s="346" t="s">
        <v>11922</v>
      </c>
      <c r="F5595" s="346" t="s">
        <v>12007</v>
      </c>
      <c r="G5595" s="346" t="s">
        <v>12016</v>
      </c>
      <c r="H5595" s="346" t="s">
        <v>12062</v>
      </c>
      <c r="I5595" s="346" t="s">
        <v>12046</v>
      </c>
      <c r="J5595" s="346" t="s">
        <v>16819</v>
      </c>
      <c r="K5595" s="346" t="s">
        <v>12473</v>
      </c>
      <c r="L5595" s="347" t="s">
        <v>12474</v>
      </c>
      <c r="M5595" s="346" t="s">
        <v>8979</v>
      </c>
      <c r="N5595" s="346" t="s">
        <v>16664</v>
      </c>
      <c r="O5595" s="346" t="s">
        <v>8721</v>
      </c>
      <c r="P5595" s="346" t="s">
        <v>8721</v>
      </c>
      <c r="Q5595" s="346" t="s">
        <v>8721</v>
      </c>
      <c r="R5595" s="346" t="s">
        <v>8721</v>
      </c>
      <c r="S5595" s="346" t="s">
        <v>8721</v>
      </c>
      <c r="T5595" s="346" t="s">
        <v>8721</v>
      </c>
      <c r="U5595" s="346" t="s">
        <v>8721</v>
      </c>
      <c r="V5595" s="346" t="s">
        <v>8721</v>
      </c>
      <c r="W5595" s="346" t="s">
        <v>12476</v>
      </c>
      <c r="X5595" s="346" t="s">
        <v>8871</v>
      </c>
      <c r="Y5595" s="346" t="s">
        <v>40</v>
      </c>
      <c r="Z5595" s="346" t="s">
        <v>12484</v>
      </c>
      <c r="AA5595" s="346" t="s">
        <v>12484</v>
      </c>
      <c r="AB5595" s="346" t="s">
        <v>12484</v>
      </c>
      <c r="AC5595" s="348" t="e">
        <v>#N/A</v>
      </c>
      <c r="AD5595" s="358" t="s">
        <v>12478</v>
      </c>
      <c r="AE5595" s="348" t="s">
        <v>12710</v>
      </c>
      <c r="AF5595" s="349">
        <v>0</v>
      </c>
      <c r="AG5595" s="359">
        <v>675.17067596002175</v>
      </c>
      <c r="AH5595" s="359">
        <v>484.75640120699256</v>
      </c>
      <c r="AI5595" s="349">
        <v>0</v>
      </c>
      <c r="AJ5595" s="349">
        <v>0</v>
      </c>
      <c r="AK5595" s="350">
        <v>484.75640120699256</v>
      </c>
      <c r="AL5595" s="351">
        <v>0</v>
      </c>
      <c r="AM5595" s="348" t="s">
        <v>12762</v>
      </c>
      <c r="AN5595" s="348" t="s">
        <v>12484</v>
      </c>
      <c r="AO5595" s="346" t="s">
        <v>12763</v>
      </c>
      <c r="AP5595" s="352">
        <v>43707</v>
      </c>
      <c r="AQ5595" s="346" t="s">
        <v>12921</v>
      </c>
      <c r="AR5595" s="346" t="s">
        <v>8721</v>
      </c>
      <c r="AS5595" s="346" t="s">
        <v>1994</v>
      </c>
      <c r="AT5595" s="346" t="s">
        <v>12764</v>
      </c>
      <c r="AU5595" s="346" t="s">
        <v>8721</v>
      </c>
      <c r="AV5595" s="346" t="s">
        <v>8721</v>
      </c>
      <c r="AW5595" s="327" t="s">
        <v>12484</v>
      </c>
      <c r="AX5595" s="346" t="s">
        <v>12741</v>
      </c>
      <c r="AY5595" s="346" t="s">
        <v>12484</v>
      </c>
      <c r="BA5595" s="309" t="s">
        <v>12486</v>
      </c>
      <c r="BB5595" s="310" t="s">
        <v>8721</v>
      </c>
      <c r="BC5595" s="309" t="s">
        <v>8721</v>
      </c>
      <c r="BD5595" s="309">
        <v>2</v>
      </c>
      <c r="BE5595" s="307"/>
      <c r="BF5595" s="310" t="b">
        <v>1</v>
      </c>
    </row>
    <row r="5596" spans="1:58" s="311" customFormat="1" ht="15" customHeight="1" x14ac:dyDescent="0.25">
      <c r="A5596" s="335">
        <v>5456</v>
      </c>
      <c r="B5596" s="367" t="s">
        <v>12077</v>
      </c>
      <c r="C5596" s="337">
        <v>9735</v>
      </c>
      <c r="D5596" s="337" t="s">
        <v>12077</v>
      </c>
      <c r="E5596" s="337" t="s">
        <v>11922</v>
      </c>
      <c r="F5596" s="337" t="s">
        <v>12007</v>
      </c>
      <c r="G5596" s="337" t="s">
        <v>12016</v>
      </c>
      <c r="H5596" s="337" t="s">
        <v>12062</v>
      </c>
      <c r="I5596" s="337" t="s">
        <v>12048</v>
      </c>
      <c r="J5596" s="337" t="s">
        <v>16819</v>
      </c>
      <c r="K5596" s="337" t="s">
        <v>12473</v>
      </c>
      <c r="L5596" s="338" t="s">
        <v>12474</v>
      </c>
      <c r="M5596" s="337" t="s">
        <v>8979</v>
      </c>
      <c r="N5596" s="337" t="s">
        <v>16664</v>
      </c>
      <c r="O5596" s="337" t="s">
        <v>8721</v>
      </c>
      <c r="P5596" s="337" t="s">
        <v>8721</v>
      </c>
      <c r="Q5596" s="337" t="s">
        <v>8721</v>
      </c>
      <c r="R5596" s="337" t="s">
        <v>8721</v>
      </c>
      <c r="S5596" s="337" t="s">
        <v>8721</v>
      </c>
      <c r="T5596" s="337" t="s">
        <v>8721</v>
      </c>
      <c r="U5596" s="337" t="s">
        <v>8721</v>
      </c>
      <c r="V5596" s="337" t="s">
        <v>8721</v>
      </c>
      <c r="W5596" s="337" t="s">
        <v>12476</v>
      </c>
      <c r="X5596" s="337" t="s">
        <v>8871</v>
      </c>
      <c r="Y5596" s="337" t="s">
        <v>40</v>
      </c>
      <c r="Z5596" s="337" t="s">
        <v>12484</v>
      </c>
      <c r="AA5596" s="337" t="s">
        <v>12484</v>
      </c>
      <c r="AB5596" s="337" t="s">
        <v>12484</v>
      </c>
      <c r="AC5596" s="339" t="e">
        <v>#N/A</v>
      </c>
      <c r="AD5596" s="368" t="s">
        <v>12478</v>
      </c>
      <c r="AE5596" s="339" t="s">
        <v>12710</v>
      </c>
      <c r="AF5596" s="340">
        <v>0</v>
      </c>
      <c r="AG5596" s="366">
        <v>685.51371610238812</v>
      </c>
      <c r="AH5596" s="366">
        <v>492.18245671484448</v>
      </c>
      <c r="AI5596" s="340">
        <v>0</v>
      </c>
      <c r="AJ5596" s="340">
        <v>0</v>
      </c>
      <c r="AK5596" s="341">
        <v>492.18245671484448</v>
      </c>
      <c r="AL5596" s="342">
        <v>0</v>
      </c>
      <c r="AM5596" s="339" t="s">
        <v>12762</v>
      </c>
      <c r="AN5596" s="339" t="s">
        <v>12484</v>
      </c>
      <c r="AO5596" s="337" t="s">
        <v>12763</v>
      </c>
      <c r="AP5596" s="343">
        <v>43707</v>
      </c>
      <c r="AQ5596" s="335" t="s">
        <v>12921</v>
      </c>
      <c r="AR5596" s="335" t="s">
        <v>8721</v>
      </c>
      <c r="AS5596" s="335" t="s">
        <v>1994</v>
      </c>
      <c r="AT5596" s="335" t="s">
        <v>12764</v>
      </c>
      <c r="AU5596" s="335" t="s">
        <v>8721</v>
      </c>
      <c r="AV5596" s="335" t="s">
        <v>8721</v>
      </c>
      <c r="AW5596" s="327" t="s">
        <v>12484</v>
      </c>
      <c r="AX5596" s="335" t="s">
        <v>12741</v>
      </c>
      <c r="AY5596" s="335" t="s">
        <v>12484</v>
      </c>
      <c r="BA5596" s="311" t="s">
        <v>12486</v>
      </c>
      <c r="BB5596" s="310" t="s">
        <v>8721</v>
      </c>
      <c r="BC5596" s="311" t="s">
        <v>8721</v>
      </c>
      <c r="BD5596" s="311">
        <v>2</v>
      </c>
      <c r="BE5596" s="307"/>
      <c r="BF5596" s="310" t="b">
        <v>1</v>
      </c>
    </row>
    <row r="5597" spans="1:58" s="309" customFormat="1" ht="15" customHeight="1" x14ac:dyDescent="0.25">
      <c r="A5597" s="345">
        <v>5457</v>
      </c>
      <c r="B5597" s="367" t="s">
        <v>12078</v>
      </c>
      <c r="C5597" s="346">
        <v>9736</v>
      </c>
      <c r="D5597" s="346" t="s">
        <v>12078</v>
      </c>
      <c r="E5597" s="346" t="s">
        <v>11922</v>
      </c>
      <c r="F5597" s="346" t="s">
        <v>12007</v>
      </c>
      <c r="G5597" s="346" t="s">
        <v>12016</v>
      </c>
      <c r="H5597" s="346" t="s">
        <v>12062</v>
      </c>
      <c r="I5597" s="346" t="s">
        <v>12050</v>
      </c>
      <c r="J5597" s="346" t="s">
        <v>16819</v>
      </c>
      <c r="K5597" s="346" t="s">
        <v>12473</v>
      </c>
      <c r="L5597" s="347" t="s">
        <v>12474</v>
      </c>
      <c r="M5597" s="346" t="s">
        <v>8979</v>
      </c>
      <c r="N5597" s="346" t="s">
        <v>16664</v>
      </c>
      <c r="O5597" s="346" t="s">
        <v>8721</v>
      </c>
      <c r="P5597" s="346" t="s">
        <v>8721</v>
      </c>
      <c r="Q5597" s="346" t="s">
        <v>8721</v>
      </c>
      <c r="R5597" s="346" t="s">
        <v>8721</v>
      </c>
      <c r="S5597" s="346" t="s">
        <v>8721</v>
      </c>
      <c r="T5597" s="346" t="s">
        <v>8721</v>
      </c>
      <c r="U5597" s="346" t="s">
        <v>8721</v>
      </c>
      <c r="V5597" s="346" t="s">
        <v>8721</v>
      </c>
      <c r="W5597" s="346" t="s">
        <v>12476</v>
      </c>
      <c r="X5597" s="346" t="s">
        <v>8871</v>
      </c>
      <c r="Y5597" s="346" t="s">
        <v>40</v>
      </c>
      <c r="Z5597" s="346" t="s">
        <v>12484</v>
      </c>
      <c r="AA5597" s="346" t="s">
        <v>12484</v>
      </c>
      <c r="AB5597" s="346" t="s">
        <v>12484</v>
      </c>
      <c r="AC5597" s="348" t="e">
        <v>#N/A</v>
      </c>
      <c r="AD5597" s="358" t="s">
        <v>12478</v>
      </c>
      <c r="AE5597" s="348" t="s">
        <v>12710</v>
      </c>
      <c r="AF5597" s="349">
        <v>0</v>
      </c>
      <c r="AG5597" s="359">
        <v>695.85675624475425</v>
      </c>
      <c r="AH5597" s="359">
        <v>499.60851222269611</v>
      </c>
      <c r="AI5597" s="349">
        <v>0</v>
      </c>
      <c r="AJ5597" s="349">
        <v>0</v>
      </c>
      <c r="AK5597" s="350">
        <v>499.60851222269611</v>
      </c>
      <c r="AL5597" s="351">
        <v>0</v>
      </c>
      <c r="AM5597" s="348" t="s">
        <v>12762</v>
      </c>
      <c r="AN5597" s="348" t="s">
        <v>12484</v>
      </c>
      <c r="AO5597" s="346" t="s">
        <v>12763</v>
      </c>
      <c r="AP5597" s="352">
        <v>43707</v>
      </c>
      <c r="AQ5597" s="346" t="s">
        <v>12921</v>
      </c>
      <c r="AR5597" s="346" t="s">
        <v>8721</v>
      </c>
      <c r="AS5597" s="346" t="s">
        <v>1994</v>
      </c>
      <c r="AT5597" s="346" t="s">
        <v>12764</v>
      </c>
      <c r="AU5597" s="346" t="s">
        <v>8721</v>
      </c>
      <c r="AV5597" s="346" t="s">
        <v>8721</v>
      </c>
      <c r="AW5597" s="327" t="s">
        <v>12484</v>
      </c>
      <c r="AX5597" s="346" t="s">
        <v>12741</v>
      </c>
      <c r="AY5597" s="346" t="s">
        <v>12484</v>
      </c>
      <c r="AZ5597" s="311"/>
      <c r="BA5597" s="309" t="s">
        <v>12486</v>
      </c>
      <c r="BB5597" s="310" t="s">
        <v>8721</v>
      </c>
      <c r="BC5597" s="309" t="s">
        <v>8721</v>
      </c>
      <c r="BD5597" s="309">
        <v>2</v>
      </c>
      <c r="BE5597" s="307"/>
      <c r="BF5597" s="310" t="b">
        <v>1</v>
      </c>
    </row>
    <row r="5598" spans="1:58" s="311" customFormat="1" ht="15" customHeight="1" x14ac:dyDescent="0.25">
      <c r="A5598" s="335">
        <v>5458</v>
      </c>
      <c r="B5598" s="367" t="s">
        <v>12079</v>
      </c>
      <c r="C5598" s="337">
        <v>9737</v>
      </c>
      <c r="D5598" s="337" t="s">
        <v>12079</v>
      </c>
      <c r="E5598" s="337" t="s">
        <v>11922</v>
      </c>
      <c r="F5598" s="337" t="s">
        <v>12007</v>
      </c>
      <c r="G5598" s="337" t="s">
        <v>12016</v>
      </c>
      <c r="H5598" s="337" t="s">
        <v>12062</v>
      </c>
      <c r="I5598" s="337" t="s">
        <v>12052</v>
      </c>
      <c r="J5598" s="337" t="s">
        <v>16819</v>
      </c>
      <c r="K5598" s="337" t="s">
        <v>12473</v>
      </c>
      <c r="L5598" s="338" t="s">
        <v>12474</v>
      </c>
      <c r="M5598" s="337" t="s">
        <v>8979</v>
      </c>
      <c r="N5598" s="337" t="s">
        <v>16664</v>
      </c>
      <c r="O5598" s="337" t="s">
        <v>8721</v>
      </c>
      <c r="P5598" s="337" t="s">
        <v>8721</v>
      </c>
      <c r="Q5598" s="337" t="s">
        <v>8721</v>
      </c>
      <c r="R5598" s="337" t="s">
        <v>8721</v>
      </c>
      <c r="S5598" s="337" t="s">
        <v>8721</v>
      </c>
      <c r="T5598" s="337" t="s">
        <v>8721</v>
      </c>
      <c r="U5598" s="337" t="s">
        <v>8721</v>
      </c>
      <c r="V5598" s="337" t="s">
        <v>8721</v>
      </c>
      <c r="W5598" s="337" t="s">
        <v>12476</v>
      </c>
      <c r="X5598" s="337" t="s">
        <v>8871</v>
      </c>
      <c r="Y5598" s="337" t="s">
        <v>40</v>
      </c>
      <c r="Z5598" s="337" t="s">
        <v>12484</v>
      </c>
      <c r="AA5598" s="337" t="s">
        <v>12484</v>
      </c>
      <c r="AB5598" s="337" t="s">
        <v>12484</v>
      </c>
      <c r="AC5598" s="339" t="e">
        <v>#N/A</v>
      </c>
      <c r="AD5598" s="368" t="s">
        <v>12478</v>
      </c>
      <c r="AE5598" s="339" t="s">
        <v>12710</v>
      </c>
      <c r="AF5598" s="340">
        <v>0</v>
      </c>
      <c r="AG5598" s="366">
        <v>706.77440972836314</v>
      </c>
      <c r="AH5598" s="366">
        <v>507.44712636987305</v>
      </c>
      <c r="AI5598" s="340">
        <v>0</v>
      </c>
      <c r="AJ5598" s="340">
        <v>0</v>
      </c>
      <c r="AK5598" s="341">
        <v>507.44712636987305</v>
      </c>
      <c r="AL5598" s="342">
        <v>0</v>
      </c>
      <c r="AM5598" s="339" t="s">
        <v>12762</v>
      </c>
      <c r="AN5598" s="339" t="s">
        <v>12484</v>
      </c>
      <c r="AO5598" s="337" t="s">
        <v>12763</v>
      </c>
      <c r="AP5598" s="343">
        <v>43707</v>
      </c>
      <c r="AQ5598" s="335" t="s">
        <v>12921</v>
      </c>
      <c r="AR5598" s="335" t="s">
        <v>8721</v>
      </c>
      <c r="AS5598" s="335" t="s">
        <v>1994</v>
      </c>
      <c r="AT5598" s="335" t="s">
        <v>12764</v>
      </c>
      <c r="AU5598" s="335" t="s">
        <v>8721</v>
      </c>
      <c r="AV5598" s="335" t="s">
        <v>8721</v>
      </c>
      <c r="AW5598" s="327" t="s">
        <v>12484</v>
      </c>
      <c r="AX5598" s="335" t="s">
        <v>12741</v>
      </c>
      <c r="AY5598" s="335" t="s">
        <v>12484</v>
      </c>
      <c r="AZ5598" s="309"/>
      <c r="BA5598" s="311" t="s">
        <v>12486</v>
      </c>
      <c r="BB5598" s="310" t="s">
        <v>8721</v>
      </c>
      <c r="BC5598" s="311" t="s">
        <v>8721</v>
      </c>
      <c r="BD5598" s="311">
        <v>2</v>
      </c>
      <c r="BE5598" s="307"/>
      <c r="BF5598" s="310" t="b">
        <v>1</v>
      </c>
    </row>
    <row r="5599" spans="1:58" s="309" customFormat="1" ht="15" customHeight="1" x14ac:dyDescent="0.25">
      <c r="A5599" s="345">
        <v>5459</v>
      </c>
      <c r="B5599" s="367" t="s">
        <v>12080</v>
      </c>
      <c r="C5599" s="346">
        <v>9738</v>
      </c>
      <c r="D5599" s="346" t="s">
        <v>12080</v>
      </c>
      <c r="E5599" s="346" t="s">
        <v>11922</v>
      </c>
      <c r="F5599" s="346" t="s">
        <v>12007</v>
      </c>
      <c r="G5599" s="346" t="s">
        <v>12016</v>
      </c>
      <c r="H5599" s="346" t="s">
        <v>12062</v>
      </c>
      <c r="I5599" s="346" t="s">
        <v>12054</v>
      </c>
      <c r="J5599" s="346" t="s">
        <v>16819</v>
      </c>
      <c r="K5599" s="346" t="s">
        <v>12473</v>
      </c>
      <c r="L5599" s="347" t="s">
        <v>12474</v>
      </c>
      <c r="M5599" s="346" t="s">
        <v>8979</v>
      </c>
      <c r="N5599" s="346" t="s">
        <v>16664</v>
      </c>
      <c r="O5599" s="346" t="s">
        <v>8721</v>
      </c>
      <c r="P5599" s="346" t="s">
        <v>8721</v>
      </c>
      <c r="Q5599" s="346" t="s">
        <v>8721</v>
      </c>
      <c r="R5599" s="346" t="s">
        <v>8721</v>
      </c>
      <c r="S5599" s="346" t="s">
        <v>8721</v>
      </c>
      <c r="T5599" s="346" t="s">
        <v>8721</v>
      </c>
      <c r="U5599" s="346" t="s">
        <v>8721</v>
      </c>
      <c r="V5599" s="346" t="s">
        <v>8721</v>
      </c>
      <c r="W5599" s="346" t="s">
        <v>12476</v>
      </c>
      <c r="X5599" s="346" t="s">
        <v>8871</v>
      </c>
      <c r="Y5599" s="346" t="s">
        <v>40</v>
      </c>
      <c r="Z5599" s="346" t="s">
        <v>12484</v>
      </c>
      <c r="AA5599" s="346" t="s">
        <v>12484</v>
      </c>
      <c r="AB5599" s="346" t="s">
        <v>12484</v>
      </c>
      <c r="AC5599" s="348" t="e">
        <v>#N/A</v>
      </c>
      <c r="AD5599" s="358" t="s">
        <v>12478</v>
      </c>
      <c r="AE5599" s="348" t="s">
        <v>12710</v>
      </c>
      <c r="AF5599" s="349">
        <v>0</v>
      </c>
      <c r="AG5599" s="359">
        <v>717.1174498707295</v>
      </c>
      <c r="AH5599" s="359">
        <v>514.87318187772485</v>
      </c>
      <c r="AI5599" s="349">
        <v>0</v>
      </c>
      <c r="AJ5599" s="349">
        <v>0</v>
      </c>
      <c r="AK5599" s="350">
        <v>514.87318187772485</v>
      </c>
      <c r="AL5599" s="351">
        <v>0</v>
      </c>
      <c r="AM5599" s="348" t="s">
        <v>12762</v>
      </c>
      <c r="AN5599" s="348" t="s">
        <v>12484</v>
      </c>
      <c r="AO5599" s="346" t="s">
        <v>12763</v>
      </c>
      <c r="AP5599" s="352">
        <v>43707</v>
      </c>
      <c r="AQ5599" s="346" t="s">
        <v>12921</v>
      </c>
      <c r="AR5599" s="346" t="s">
        <v>8721</v>
      </c>
      <c r="AS5599" s="346" t="s">
        <v>1994</v>
      </c>
      <c r="AT5599" s="346" t="s">
        <v>12764</v>
      </c>
      <c r="AU5599" s="346" t="s">
        <v>8721</v>
      </c>
      <c r="AV5599" s="346" t="s">
        <v>8721</v>
      </c>
      <c r="AW5599" s="327" t="s">
        <v>12484</v>
      </c>
      <c r="AX5599" s="346" t="s">
        <v>12741</v>
      </c>
      <c r="AY5599" s="346" t="s">
        <v>12484</v>
      </c>
      <c r="AZ5599" s="311"/>
      <c r="BA5599" s="309" t="s">
        <v>12486</v>
      </c>
      <c r="BB5599" s="310" t="s">
        <v>8721</v>
      </c>
      <c r="BC5599" s="309" t="s">
        <v>8721</v>
      </c>
      <c r="BD5599" s="309">
        <v>2</v>
      </c>
      <c r="BE5599" s="307"/>
      <c r="BF5599" s="310" t="b">
        <v>1</v>
      </c>
    </row>
    <row r="5600" spans="1:58" s="311" customFormat="1" ht="15" customHeight="1" x14ac:dyDescent="0.25">
      <c r="A5600" s="335">
        <v>5460</v>
      </c>
      <c r="B5600" s="367" t="s">
        <v>12081</v>
      </c>
      <c r="C5600" s="337">
        <v>9739</v>
      </c>
      <c r="D5600" s="337" t="s">
        <v>12081</v>
      </c>
      <c r="E5600" s="337" t="s">
        <v>11922</v>
      </c>
      <c r="F5600" s="337" t="s">
        <v>12007</v>
      </c>
      <c r="G5600" s="337" t="s">
        <v>12016</v>
      </c>
      <c r="H5600" s="337" t="s">
        <v>12062</v>
      </c>
      <c r="I5600" s="337" t="s">
        <v>12056</v>
      </c>
      <c r="J5600" s="337" t="s">
        <v>16819</v>
      </c>
      <c r="K5600" s="337" t="s">
        <v>12473</v>
      </c>
      <c r="L5600" s="338" t="s">
        <v>12474</v>
      </c>
      <c r="M5600" s="337" t="s">
        <v>8979</v>
      </c>
      <c r="N5600" s="337" t="s">
        <v>16664</v>
      </c>
      <c r="O5600" s="337" t="s">
        <v>8721</v>
      </c>
      <c r="P5600" s="337" t="s">
        <v>8721</v>
      </c>
      <c r="Q5600" s="337" t="s">
        <v>8721</v>
      </c>
      <c r="R5600" s="337" t="s">
        <v>8721</v>
      </c>
      <c r="S5600" s="337" t="s">
        <v>8721</v>
      </c>
      <c r="T5600" s="337" t="s">
        <v>8721</v>
      </c>
      <c r="U5600" s="337" t="s">
        <v>8721</v>
      </c>
      <c r="V5600" s="337" t="s">
        <v>8721</v>
      </c>
      <c r="W5600" s="337" t="s">
        <v>12476</v>
      </c>
      <c r="X5600" s="337" t="s">
        <v>8871</v>
      </c>
      <c r="Y5600" s="337" t="s">
        <v>40</v>
      </c>
      <c r="Z5600" s="337" t="s">
        <v>12484</v>
      </c>
      <c r="AA5600" s="337" t="s">
        <v>12484</v>
      </c>
      <c r="AB5600" s="337" t="s">
        <v>12484</v>
      </c>
      <c r="AC5600" s="339" t="e">
        <v>#N/A</v>
      </c>
      <c r="AD5600" s="368" t="s">
        <v>12478</v>
      </c>
      <c r="AE5600" s="339" t="s">
        <v>12710</v>
      </c>
      <c r="AF5600" s="340">
        <v>0</v>
      </c>
      <c r="AG5600" s="366">
        <v>727.46049001309575</v>
      </c>
      <c r="AH5600" s="366">
        <v>522.29923738557659</v>
      </c>
      <c r="AI5600" s="340">
        <v>0</v>
      </c>
      <c r="AJ5600" s="340">
        <v>0</v>
      </c>
      <c r="AK5600" s="341">
        <v>522.29923738557659</v>
      </c>
      <c r="AL5600" s="342">
        <v>0</v>
      </c>
      <c r="AM5600" s="339" t="s">
        <v>12762</v>
      </c>
      <c r="AN5600" s="339" t="s">
        <v>12484</v>
      </c>
      <c r="AO5600" s="337" t="s">
        <v>12763</v>
      </c>
      <c r="AP5600" s="343">
        <v>43707</v>
      </c>
      <c r="AQ5600" s="335" t="s">
        <v>12921</v>
      </c>
      <c r="AR5600" s="335" t="s">
        <v>8721</v>
      </c>
      <c r="AS5600" s="335" t="s">
        <v>1994</v>
      </c>
      <c r="AT5600" s="335" t="s">
        <v>12764</v>
      </c>
      <c r="AU5600" s="335" t="s">
        <v>8721</v>
      </c>
      <c r="AV5600" s="335" t="s">
        <v>8721</v>
      </c>
      <c r="AW5600" s="327" t="s">
        <v>12484</v>
      </c>
      <c r="AX5600" s="335" t="s">
        <v>12741</v>
      </c>
      <c r="AY5600" s="335" t="s">
        <v>12484</v>
      </c>
      <c r="AZ5600" s="309"/>
      <c r="BA5600" s="311" t="s">
        <v>12486</v>
      </c>
      <c r="BB5600" s="310" t="s">
        <v>8721</v>
      </c>
      <c r="BC5600" s="311" t="s">
        <v>8721</v>
      </c>
      <c r="BD5600" s="311">
        <v>2</v>
      </c>
      <c r="BE5600" s="307"/>
      <c r="BF5600" s="310" t="b">
        <v>1</v>
      </c>
    </row>
    <row r="5601" spans="1:58" s="309" customFormat="1" ht="15" customHeight="1" x14ac:dyDescent="0.25">
      <c r="A5601" s="345">
        <v>5461</v>
      </c>
      <c r="B5601" s="367" t="s">
        <v>12082</v>
      </c>
      <c r="C5601" s="346">
        <v>9740</v>
      </c>
      <c r="D5601" s="346" t="s">
        <v>12082</v>
      </c>
      <c r="E5601" s="346" t="s">
        <v>11922</v>
      </c>
      <c r="F5601" s="346" t="s">
        <v>12007</v>
      </c>
      <c r="G5601" s="346" t="s">
        <v>12016</v>
      </c>
      <c r="H5601" s="346" t="s">
        <v>12062</v>
      </c>
      <c r="I5601" s="346" t="s">
        <v>12058</v>
      </c>
      <c r="J5601" s="346" t="s">
        <v>16819</v>
      </c>
      <c r="K5601" s="346" t="s">
        <v>12473</v>
      </c>
      <c r="L5601" s="347" t="s">
        <v>12474</v>
      </c>
      <c r="M5601" s="346" t="s">
        <v>8979</v>
      </c>
      <c r="N5601" s="346" t="s">
        <v>16664</v>
      </c>
      <c r="O5601" s="346" t="s">
        <v>8721</v>
      </c>
      <c r="P5601" s="346" t="s">
        <v>8721</v>
      </c>
      <c r="Q5601" s="346" t="s">
        <v>8721</v>
      </c>
      <c r="R5601" s="346" t="s">
        <v>8721</v>
      </c>
      <c r="S5601" s="346" t="s">
        <v>8721</v>
      </c>
      <c r="T5601" s="346" t="s">
        <v>8721</v>
      </c>
      <c r="U5601" s="346" t="s">
        <v>8721</v>
      </c>
      <c r="V5601" s="346" t="s">
        <v>8721</v>
      </c>
      <c r="W5601" s="346" t="s">
        <v>12476</v>
      </c>
      <c r="X5601" s="346" t="s">
        <v>8871</v>
      </c>
      <c r="Y5601" s="346" t="s">
        <v>40</v>
      </c>
      <c r="Z5601" s="346" t="s">
        <v>12484</v>
      </c>
      <c r="AA5601" s="346" t="s">
        <v>12484</v>
      </c>
      <c r="AB5601" s="346" t="s">
        <v>12484</v>
      </c>
      <c r="AC5601" s="348" t="e">
        <v>#N/A</v>
      </c>
      <c r="AD5601" s="358" t="s">
        <v>12478</v>
      </c>
      <c r="AE5601" s="348" t="s">
        <v>12710</v>
      </c>
      <c r="AF5601" s="349">
        <v>0</v>
      </c>
      <c r="AG5601" s="359">
        <v>737.80353015546211</v>
      </c>
      <c r="AH5601" s="359">
        <v>529.72529289342845</v>
      </c>
      <c r="AI5601" s="349">
        <v>0</v>
      </c>
      <c r="AJ5601" s="349">
        <v>0</v>
      </c>
      <c r="AK5601" s="350">
        <v>529.72529289342845</v>
      </c>
      <c r="AL5601" s="351">
        <v>0</v>
      </c>
      <c r="AM5601" s="348" t="s">
        <v>12762</v>
      </c>
      <c r="AN5601" s="348" t="s">
        <v>12484</v>
      </c>
      <c r="AO5601" s="346" t="s">
        <v>12763</v>
      </c>
      <c r="AP5601" s="352">
        <v>43707</v>
      </c>
      <c r="AQ5601" s="346" t="s">
        <v>12921</v>
      </c>
      <c r="AR5601" s="346" t="s">
        <v>8721</v>
      </c>
      <c r="AS5601" s="346" t="s">
        <v>1994</v>
      </c>
      <c r="AT5601" s="346" t="s">
        <v>12764</v>
      </c>
      <c r="AU5601" s="346" t="s">
        <v>8721</v>
      </c>
      <c r="AV5601" s="346" t="s">
        <v>8721</v>
      </c>
      <c r="AW5601" s="327" t="s">
        <v>12484</v>
      </c>
      <c r="AX5601" s="346" t="s">
        <v>12741</v>
      </c>
      <c r="AY5601" s="346" t="s">
        <v>12484</v>
      </c>
      <c r="BA5601" s="309" t="s">
        <v>12486</v>
      </c>
      <c r="BB5601" s="310" t="s">
        <v>8721</v>
      </c>
      <c r="BC5601" s="309" t="s">
        <v>8721</v>
      </c>
      <c r="BD5601" s="309">
        <v>2</v>
      </c>
      <c r="BE5601" s="307"/>
      <c r="BF5601" s="310" t="b">
        <v>1</v>
      </c>
    </row>
    <row r="5602" spans="1:58" s="311" customFormat="1" ht="15" customHeight="1" x14ac:dyDescent="0.25">
      <c r="A5602" s="335">
        <v>5462</v>
      </c>
      <c r="B5602" s="367" t="s">
        <v>12083</v>
      </c>
      <c r="C5602" s="337">
        <v>9741</v>
      </c>
      <c r="D5602" s="337" t="s">
        <v>12083</v>
      </c>
      <c r="E5602" s="337" t="s">
        <v>11922</v>
      </c>
      <c r="F5602" s="337" t="s">
        <v>12007</v>
      </c>
      <c r="G5602" s="337" t="s">
        <v>12016</v>
      </c>
      <c r="H5602" s="337" t="s">
        <v>12062</v>
      </c>
      <c r="I5602" s="337" t="s">
        <v>12060</v>
      </c>
      <c r="J5602" s="337" t="s">
        <v>16819</v>
      </c>
      <c r="K5602" s="337" t="s">
        <v>12473</v>
      </c>
      <c r="L5602" s="338" t="s">
        <v>12474</v>
      </c>
      <c r="M5602" s="337" t="s">
        <v>8979</v>
      </c>
      <c r="N5602" s="337" t="s">
        <v>16664</v>
      </c>
      <c r="O5602" s="337" t="s">
        <v>8721</v>
      </c>
      <c r="P5602" s="337" t="s">
        <v>8721</v>
      </c>
      <c r="Q5602" s="337" t="s">
        <v>8721</v>
      </c>
      <c r="R5602" s="337" t="s">
        <v>8721</v>
      </c>
      <c r="S5602" s="337" t="s">
        <v>8721</v>
      </c>
      <c r="T5602" s="337" t="s">
        <v>8721</v>
      </c>
      <c r="U5602" s="337" t="s">
        <v>8721</v>
      </c>
      <c r="V5602" s="337" t="s">
        <v>8721</v>
      </c>
      <c r="W5602" s="337" t="s">
        <v>12476</v>
      </c>
      <c r="X5602" s="337" t="s">
        <v>8871</v>
      </c>
      <c r="Y5602" s="337" t="s">
        <v>40</v>
      </c>
      <c r="Z5602" s="337" t="s">
        <v>12484</v>
      </c>
      <c r="AA5602" s="337" t="s">
        <v>12484</v>
      </c>
      <c r="AB5602" s="337" t="s">
        <v>12484</v>
      </c>
      <c r="AC5602" s="339" t="e">
        <v>#N/A</v>
      </c>
      <c r="AD5602" s="368" t="s">
        <v>12478</v>
      </c>
      <c r="AE5602" s="339" t="s">
        <v>12710</v>
      </c>
      <c r="AF5602" s="340">
        <v>0</v>
      </c>
      <c r="AG5602" s="366">
        <v>748.14657029782825</v>
      </c>
      <c r="AH5602" s="366">
        <v>537.15134840128019</v>
      </c>
      <c r="AI5602" s="340">
        <v>0</v>
      </c>
      <c r="AJ5602" s="340">
        <v>0</v>
      </c>
      <c r="AK5602" s="341">
        <v>537.15134840128019</v>
      </c>
      <c r="AL5602" s="342">
        <v>0</v>
      </c>
      <c r="AM5602" s="339" t="s">
        <v>12762</v>
      </c>
      <c r="AN5602" s="339" t="s">
        <v>12484</v>
      </c>
      <c r="AO5602" s="337" t="s">
        <v>12763</v>
      </c>
      <c r="AP5602" s="343">
        <v>43707</v>
      </c>
      <c r="AQ5602" s="335" t="s">
        <v>12921</v>
      </c>
      <c r="AR5602" s="335" t="s">
        <v>8721</v>
      </c>
      <c r="AS5602" s="335" t="s">
        <v>1994</v>
      </c>
      <c r="AT5602" s="335" t="s">
        <v>12764</v>
      </c>
      <c r="AU5602" s="335" t="s">
        <v>8721</v>
      </c>
      <c r="AV5602" s="335" t="s">
        <v>8721</v>
      </c>
      <c r="AW5602" s="327" t="s">
        <v>12484</v>
      </c>
      <c r="AX5602" s="335" t="s">
        <v>12741</v>
      </c>
      <c r="AY5602" s="335" t="s">
        <v>12484</v>
      </c>
      <c r="AZ5602" s="309"/>
      <c r="BA5602" s="311" t="s">
        <v>12486</v>
      </c>
      <c r="BB5602" s="310" t="s">
        <v>8721</v>
      </c>
      <c r="BC5602" s="311" t="s">
        <v>8721</v>
      </c>
      <c r="BD5602" s="311">
        <v>2</v>
      </c>
      <c r="BE5602" s="307"/>
      <c r="BF5602" s="310" t="b">
        <v>1</v>
      </c>
    </row>
    <row r="5603" spans="1:58" s="309" customFormat="1" ht="15" customHeight="1" x14ac:dyDescent="0.25">
      <c r="A5603" s="345">
        <v>5463</v>
      </c>
      <c r="B5603" s="367" t="s">
        <v>12084</v>
      </c>
      <c r="C5603" s="346">
        <v>9783</v>
      </c>
      <c r="D5603" s="346" t="s">
        <v>12084</v>
      </c>
      <c r="E5603" s="346" t="s">
        <v>11922</v>
      </c>
      <c r="F5603" s="346" t="s">
        <v>11793</v>
      </c>
      <c r="G5603" s="346" t="s">
        <v>12085</v>
      </c>
      <c r="H5603" s="346" t="s">
        <v>8721</v>
      </c>
      <c r="I5603" s="346" t="s">
        <v>8721</v>
      </c>
      <c r="J5603" s="346" t="s">
        <v>16820</v>
      </c>
      <c r="K5603" s="346" t="s">
        <v>12473</v>
      </c>
      <c r="L5603" s="347" t="s">
        <v>12474</v>
      </c>
      <c r="M5603" s="346" t="s">
        <v>16821</v>
      </c>
      <c r="N5603" s="346" t="s">
        <v>16822</v>
      </c>
      <c r="O5603" s="346" t="s">
        <v>8721</v>
      </c>
      <c r="P5603" s="346" t="s">
        <v>8721</v>
      </c>
      <c r="Q5603" s="346" t="s">
        <v>16823</v>
      </c>
      <c r="R5603" s="346" t="s">
        <v>8721</v>
      </c>
      <c r="S5603" s="346" t="s">
        <v>8721</v>
      </c>
      <c r="T5603" s="346" t="s">
        <v>8721</v>
      </c>
      <c r="U5603" s="346" t="s">
        <v>8721</v>
      </c>
      <c r="V5603" s="346" t="s">
        <v>8721</v>
      </c>
      <c r="W5603" s="346" t="s">
        <v>12476</v>
      </c>
      <c r="X5603" s="346" t="s">
        <v>9246</v>
      </c>
      <c r="Y5603" s="346" t="s">
        <v>1344</v>
      </c>
      <c r="Z5603" s="346" t="s">
        <v>12484</v>
      </c>
      <c r="AA5603" s="346" t="s">
        <v>12484</v>
      </c>
      <c r="AB5603" s="346" t="s">
        <v>12484</v>
      </c>
      <c r="AC5603" s="348" t="e">
        <v>#N/A</v>
      </c>
      <c r="AD5603" s="358" t="s">
        <v>12478</v>
      </c>
      <c r="AE5603" s="348" t="s">
        <v>12710</v>
      </c>
      <c r="AF5603" s="349">
        <v>0</v>
      </c>
      <c r="AG5603" s="359">
        <v>69.591967779120708</v>
      </c>
      <c r="AH5603" s="359">
        <v>49.965368838852037</v>
      </c>
      <c r="AI5603" s="349">
        <v>0</v>
      </c>
      <c r="AJ5603" s="349">
        <v>0</v>
      </c>
      <c r="AK5603" s="350">
        <v>49.965368838852037</v>
      </c>
      <c r="AL5603" s="351">
        <v>0</v>
      </c>
      <c r="AM5603" s="348" t="s">
        <v>12762</v>
      </c>
      <c r="AN5603" s="348" t="s">
        <v>12484</v>
      </c>
      <c r="AO5603" s="346" t="s">
        <v>12763</v>
      </c>
      <c r="AP5603" s="352">
        <v>43707</v>
      </c>
      <c r="AQ5603" s="346" t="s">
        <v>12921</v>
      </c>
      <c r="AR5603" s="346" t="s">
        <v>8721</v>
      </c>
      <c r="AS5603" s="346" t="s">
        <v>1994</v>
      </c>
      <c r="AT5603" s="346" t="s">
        <v>12764</v>
      </c>
      <c r="AU5603" s="346" t="s">
        <v>8721</v>
      </c>
      <c r="AV5603" s="346" t="s">
        <v>8721</v>
      </c>
      <c r="AW5603" s="327" t="s">
        <v>12484</v>
      </c>
      <c r="AX5603" s="346" t="s">
        <v>12741</v>
      </c>
      <c r="AY5603" s="346" t="s">
        <v>12484</v>
      </c>
      <c r="AZ5603" s="311"/>
      <c r="BA5603" s="309" t="s">
        <v>12486</v>
      </c>
      <c r="BB5603" s="310" t="s">
        <v>8721</v>
      </c>
      <c r="BC5603" s="309" t="s">
        <v>8721</v>
      </c>
      <c r="BD5603" s="309">
        <v>2</v>
      </c>
      <c r="BE5603" s="307"/>
      <c r="BF5603" s="310" t="b">
        <v>1</v>
      </c>
    </row>
    <row r="5604" spans="1:58" s="311" customFormat="1" ht="15" customHeight="1" x14ac:dyDescent="0.25">
      <c r="A5604" s="335">
        <v>5464</v>
      </c>
      <c r="B5604" s="345" t="s">
        <v>7667</v>
      </c>
      <c r="C5604" s="337">
        <v>8683</v>
      </c>
      <c r="D5604" s="337" t="s">
        <v>7667</v>
      </c>
      <c r="E5604" s="337" t="s">
        <v>11922</v>
      </c>
      <c r="F5604" s="337" t="s">
        <v>1467</v>
      </c>
      <c r="G5604" s="337" t="s">
        <v>8721</v>
      </c>
      <c r="H5604" s="337" t="s">
        <v>8721</v>
      </c>
      <c r="I5604" s="337" t="s">
        <v>8721</v>
      </c>
      <c r="J5604" s="337" t="s">
        <v>8721</v>
      </c>
      <c r="K5604" s="337" t="s">
        <v>12473</v>
      </c>
      <c r="L5604" s="338" t="s">
        <v>12474</v>
      </c>
      <c r="M5604" s="337" t="s">
        <v>8721</v>
      </c>
      <c r="N5604" s="337" t="s">
        <v>8721</v>
      </c>
      <c r="O5604" s="337" t="s">
        <v>8721</v>
      </c>
      <c r="P5604" s="337" t="s">
        <v>8721</v>
      </c>
      <c r="Q5604" s="337" t="s">
        <v>8721</v>
      </c>
      <c r="R5604" s="337" t="s">
        <v>8721</v>
      </c>
      <c r="S5604" s="337" t="s">
        <v>8721</v>
      </c>
      <c r="T5604" s="337" t="s">
        <v>8721</v>
      </c>
      <c r="U5604" s="337" t="s">
        <v>8721</v>
      </c>
      <c r="V5604" s="337" t="s">
        <v>12962</v>
      </c>
      <c r="W5604" s="337" t="s">
        <v>12476</v>
      </c>
      <c r="X5604" s="337" t="s">
        <v>8882</v>
      </c>
      <c r="Y5604" s="337" t="s">
        <v>8721</v>
      </c>
      <c r="Z5604" s="337" t="s">
        <v>12484</v>
      </c>
      <c r="AA5604" s="337" t="s">
        <v>12484</v>
      </c>
      <c r="AB5604" s="337" t="s">
        <v>12484</v>
      </c>
      <c r="AC5604" s="339">
        <v>0</v>
      </c>
      <c r="AD5604" s="339" t="s">
        <v>12478</v>
      </c>
      <c r="AE5604" s="339">
        <v>0</v>
      </c>
      <c r="AF5604" s="340">
        <v>0</v>
      </c>
      <c r="AG5604" s="366">
        <v>0</v>
      </c>
      <c r="AH5604" s="366">
        <v>0</v>
      </c>
      <c r="AI5604" s="340">
        <v>0</v>
      </c>
      <c r="AJ5604" s="340">
        <v>0</v>
      </c>
      <c r="AK5604" s="341">
        <v>0</v>
      </c>
      <c r="AL5604" s="342">
        <v>0</v>
      </c>
      <c r="AM5604" s="339" t="s">
        <v>12762</v>
      </c>
      <c r="AN5604" s="339" t="s">
        <v>12484</v>
      </c>
      <c r="AO5604" s="337" t="s">
        <v>12763</v>
      </c>
      <c r="AP5604" s="343">
        <v>43707</v>
      </c>
      <c r="AQ5604" s="335" t="s">
        <v>12921</v>
      </c>
      <c r="AR5604" s="335" t="s">
        <v>8721</v>
      </c>
      <c r="AS5604" s="335" t="s">
        <v>1994</v>
      </c>
      <c r="AT5604" s="335" t="s">
        <v>12764</v>
      </c>
      <c r="AU5604" s="335" t="s">
        <v>8721</v>
      </c>
      <c r="AV5604" s="335" t="s">
        <v>8721</v>
      </c>
      <c r="AW5604" s="327" t="s">
        <v>12484</v>
      </c>
      <c r="AX5604" s="344" t="s">
        <v>12485</v>
      </c>
      <c r="AY5604" s="335" t="s">
        <v>12484</v>
      </c>
      <c r="BA5604" s="311" t="s">
        <v>12486</v>
      </c>
      <c r="BB5604" s="310" t="s">
        <v>8721</v>
      </c>
      <c r="BC5604" s="311" t="s">
        <v>8721</v>
      </c>
      <c r="BD5604" s="311">
        <v>2</v>
      </c>
      <c r="BE5604" s="307"/>
      <c r="BF5604" s="310" t="b">
        <v>1</v>
      </c>
    </row>
    <row r="5605" spans="1:58" s="309" customFormat="1" ht="15" customHeight="1" x14ac:dyDescent="0.25">
      <c r="A5605" s="335">
        <v>5466</v>
      </c>
      <c r="B5605" s="345" t="s">
        <v>7672</v>
      </c>
      <c r="C5605" s="346">
        <v>4363</v>
      </c>
      <c r="D5605" s="346" t="s">
        <v>7672</v>
      </c>
      <c r="E5605" s="346" t="s">
        <v>11823</v>
      </c>
      <c r="F5605" s="346" t="s">
        <v>12086</v>
      </c>
      <c r="G5605" s="346" t="s">
        <v>12087</v>
      </c>
      <c r="H5605" s="346" t="s">
        <v>8721</v>
      </c>
      <c r="I5605" s="346" t="s">
        <v>8721</v>
      </c>
      <c r="J5605" s="346" t="s">
        <v>16831</v>
      </c>
      <c r="K5605" s="346" t="s">
        <v>12473</v>
      </c>
      <c r="L5605" s="347" t="s">
        <v>12474</v>
      </c>
      <c r="M5605" s="346" t="s">
        <v>16832</v>
      </c>
      <c r="N5605" s="346" t="s">
        <v>16833</v>
      </c>
      <c r="O5605" s="346" t="s">
        <v>8721</v>
      </c>
      <c r="P5605" s="346" t="s">
        <v>8721</v>
      </c>
      <c r="Q5605" s="346" t="s">
        <v>8721</v>
      </c>
      <c r="R5605" s="346" t="s">
        <v>8721</v>
      </c>
      <c r="S5605" s="346" t="s">
        <v>8721</v>
      </c>
      <c r="T5605" s="346" t="s">
        <v>8721</v>
      </c>
      <c r="U5605" s="346" t="s">
        <v>8721</v>
      </c>
      <c r="V5605" s="346" t="s">
        <v>16834</v>
      </c>
      <c r="W5605" s="346" t="s">
        <v>12476</v>
      </c>
      <c r="X5605" s="346" t="s">
        <v>8871</v>
      </c>
      <c r="Y5605" s="346" t="s">
        <v>8721</v>
      </c>
      <c r="Z5605" s="346" t="s">
        <v>12484</v>
      </c>
      <c r="AA5605" s="346" t="s">
        <v>12484</v>
      </c>
      <c r="AB5605" s="346" t="s">
        <v>12484</v>
      </c>
      <c r="AC5605" s="348">
        <v>338.63856902579346</v>
      </c>
      <c r="AD5605" s="358" t="s">
        <v>12478</v>
      </c>
      <c r="AE5605" s="348">
        <v>419.84548748712695</v>
      </c>
      <c r="AF5605" s="349">
        <v>0.23980410351647841</v>
      </c>
      <c r="AG5605" s="359">
        <v>1301.9009727680129</v>
      </c>
      <c r="AH5605" s="359">
        <v>934.73376844979236</v>
      </c>
      <c r="AI5605" s="349">
        <v>1.7602696619551197</v>
      </c>
      <c r="AJ5605" s="349">
        <v>1.2263756460606299</v>
      </c>
      <c r="AK5605" s="350">
        <v>934.73376844979236</v>
      </c>
      <c r="AL5605" s="351">
        <v>1.7602696619551197</v>
      </c>
      <c r="AM5605" s="348" t="s">
        <v>12762</v>
      </c>
      <c r="AN5605" s="348" t="s">
        <v>12484</v>
      </c>
      <c r="AO5605" s="346" t="s">
        <v>12763</v>
      </c>
      <c r="AP5605" s="352">
        <v>43707</v>
      </c>
      <c r="AQ5605" s="346" t="s">
        <v>12921</v>
      </c>
      <c r="AR5605" s="346" t="s">
        <v>8721</v>
      </c>
      <c r="AS5605" s="346" t="s">
        <v>1994</v>
      </c>
      <c r="AT5605" s="346" t="s">
        <v>12764</v>
      </c>
      <c r="AU5605" s="346" t="s">
        <v>8721</v>
      </c>
      <c r="AV5605" s="346" t="s">
        <v>8721</v>
      </c>
      <c r="AW5605" s="327" t="s">
        <v>12484</v>
      </c>
      <c r="AX5605" s="346" t="s">
        <v>12741</v>
      </c>
      <c r="AY5605" s="346" t="s">
        <v>12484</v>
      </c>
      <c r="AZ5605" s="310"/>
      <c r="BA5605" s="309" t="s">
        <v>12486</v>
      </c>
      <c r="BB5605" s="310" t="s">
        <v>8721</v>
      </c>
      <c r="BC5605" s="309" t="s">
        <v>8721</v>
      </c>
      <c r="BD5605" s="309">
        <v>2</v>
      </c>
      <c r="BE5605" s="307"/>
      <c r="BF5605" s="310" t="b">
        <v>1</v>
      </c>
    </row>
    <row r="5606" spans="1:58" s="311" customFormat="1" ht="15" customHeight="1" x14ac:dyDescent="0.25">
      <c r="A5606" s="345">
        <v>5467</v>
      </c>
      <c r="B5606" s="336" t="s">
        <v>7669</v>
      </c>
      <c r="C5606" s="346">
        <v>4064</v>
      </c>
      <c r="D5606" s="346" t="s">
        <v>7669</v>
      </c>
      <c r="E5606" s="346" t="s">
        <v>11823</v>
      </c>
      <c r="F5606" s="346" t="s">
        <v>12088</v>
      </c>
      <c r="G5606" s="346" t="s">
        <v>12089</v>
      </c>
      <c r="H5606" s="346" t="s">
        <v>8721</v>
      </c>
      <c r="I5606" s="346" t="s">
        <v>8721</v>
      </c>
      <c r="J5606" s="346" t="s">
        <v>16835</v>
      </c>
      <c r="K5606" s="346" t="s">
        <v>12473</v>
      </c>
      <c r="L5606" s="347" t="s">
        <v>12474</v>
      </c>
      <c r="M5606" s="346" t="s">
        <v>16836</v>
      </c>
      <c r="N5606" s="346" t="s">
        <v>16837</v>
      </c>
      <c r="O5606" s="346" t="s">
        <v>8721</v>
      </c>
      <c r="P5606" s="346" t="s">
        <v>8721</v>
      </c>
      <c r="Q5606" s="346" t="s">
        <v>8721</v>
      </c>
      <c r="R5606" s="346" t="s">
        <v>8721</v>
      </c>
      <c r="S5606" s="346" t="s">
        <v>16838</v>
      </c>
      <c r="T5606" s="346" t="s">
        <v>15440</v>
      </c>
      <c r="U5606" s="346" t="s">
        <v>8721</v>
      </c>
      <c r="V5606" s="346">
        <v>10275</v>
      </c>
      <c r="W5606" s="346" t="s">
        <v>12476</v>
      </c>
      <c r="X5606" s="346" t="s">
        <v>40</v>
      </c>
      <c r="Y5606" s="346" t="s">
        <v>8721</v>
      </c>
      <c r="Z5606" s="346" t="s">
        <v>13170</v>
      </c>
      <c r="AA5606" s="346" t="s">
        <v>13171</v>
      </c>
      <c r="AB5606" s="346" t="s">
        <v>13614</v>
      </c>
      <c r="AC5606" s="348">
        <v>307.85324456890311</v>
      </c>
      <c r="AD5606" s="348" t="s">
        <v>12496</v>
      </c>
      <c r="AE5606" s="359">
        <v>381.67771589738811</v>
      </c>
      <c r="AF5606" s="349">
        <v>0.23980410351647841</v>
      </c>
      <c r="AG5606" s="359">
        <v>1786</v>
      </c>
      <c r="AH5606" s="359">
        <v>1349.7950469684031</v>
      </c>
      <c r="AI5606" s="349">
        <v>3.384540591276096</v>
      </c>
      <c r="AJ5606" s="349">
        <v>2.53647852821276</v>
      </c>
      <c r="AK5606" s="350">
        <v>1349.7950469684031</v>
      </c>
      <c r="AL5606" s="351">
        <v>3.384540591276096</v>
      </c>
      <c r="AM5606" s="359" t="s">
        <v>12736</v>
      </c>
      <c r="AN5606" s="348" t="s">
        <v>13431</v>
      </c>
      <c r="AO5606" s="346" t="s">
        <v>13432</v>
      </c>
      <c r="AP5606" s="352">
        <v>44302</v>
      </c>
      <c r="AQ5606" s="346" t="s">
        <v>12921</v>
      </c>
      <c r="AR5606" s="346" t="s">
        <v>8721</v>
      </c>
      <c r="AS5606" s="346" t="s">
        <v>12501</v>
      </c>
      <c r="AT5606" s="346" t="s">
        <v>16839</v>
      </c>
      <c r="AU5606" s="346" t="s">
        <v>16840</v>
      </c>
      <c r="AV5606" s="346" t="s">
        <v>16841</v>
      </c>
      <c r="AW5606" s="327" t="s">
        <v>12484</v>
      </c>
      <c r="AX5606" s="346" t="s">
        <v>12741</v>
      </c>
      <c r="AY5606" s="346">
        <v>1.56</v>
      </c>
      <c r="AZ5606" s="310"/>
      <c r="BA5606" s="311" t="s">
        <v>12486</v>
      </c>
      <c r="BB5606" s="310" t="s">
        <v>15440</v>
      </c>
      <c r="BC5606" s="311" t="s">
        <v>8721</v>
      </c>
      <c r="BD5606" s="311">
        <v>2</v>
      </c>
      <c r="BE5606" s="307"/>
      <c r="BF5606" s="310" t="b">
        <v>1</v>
      </c>
    </row>
    <row r="5607" spans="1:58" s="309" customFormat="1" ht="15" customHeight="1" x14ac:dyDescent="0.25">
      <c r="A5607" s="345">
        <v>5469</v>
      </c>
      <c r="B5607" s="382" t="s">
        <v>7675</v>
      </c>
      <c r="C5607" s="346">
        <v>4438</v>
      </c>
      <c r="D5607" s="346" t="s">
        <v>7675</v>
      </c>
      <c r="E5607" s="346" t="s">
        <v>11823</v>
      </c>
      <c r="F5607" s="346" t="s">
        <v>12086</v>
      </c>
      <c r="G5607" s="346" t="s">
        <v>1441</v>
      </c>
      <c r="H5607" s="346" t="s">
        <v>8721</v>
      </c>
      <c r="I5607" s="346" t="s">
        <v>8721</v>
      </c>
      <c r="J5607" s="346" t="s">
        <v>16842</v>
      </c>
      <c r="K5607" s="346" t="s">
        <v>12473</v>
      </c>
      <c r="L5607" s="347" t="s">
        <v>12474</v>
      </c>
      <c r="M5607" s="346" t="s">
        <v>8721</v>
      </c>
      <c r="N5607" s="346" t="s">
        <v>8721</v>
      </c>
      <c r="O5607" s="346" t="s">
        <v>8721</v>
      </c>
      <c r="P5607" s="346" t="s">
        <v>8721</v>
      </c>
      <c r="Q5607" s="346" t="s">
        <v>8721</v>
      </c>
      <c r="R5607" s="346" t="s">
        <v>8721</v>
      </c>
      <c r="S5607" s="346" t="s">
        <v>8721</v>
      </c>
      <c r="T5607" s="346" t="s">
        <v>8721</v>
      </c>
      <c r="U5607" s="346" t="s">
        <v>8721</v>
      </c>
      <c r="V5607" s="346" t="s">
        <v>12962</v>
      </c>
      <c r="W5607" s="346" t="s">
        <v>12476</v>
      </c>
      <c r="X5607" s="346" t="s">
        <v>8871</v>
      </c>
      <c r="Y5607" s="346" t="s">
        <v>8721</v>
      </c>
      <c r="Z5607" s="346" t="s">
        <v>12484</v>
      </c>
      <c r="AA5607" s="346" t="s">
        <v>12484</v>
      </c>
      <c r="AB5607" s="346" t="s">
        <v>12484</v>
      </c>
      <c r="AC5607" s="348">
        <v>25.397892676934507</v>
      </c>
      <c r="AD5607" s="348" t="s">
        <v>12496</v>
      </c>
      <c r="AE5607" s="348">
        <v>31.488411561534519</v>
      </c>
      <c r="AF5607" s="349">
        <v>0.23980410351647841</v>
      </c>
      <c r="AG5607" s="359">
        <v>0</v>
      </c>
      <c r="AH5607" s="359">
        <v>0</v>
      </c>
      <c r="AI5607" s="349">
        <v>-1</v>
      </c>
      <c r="AJ5607" s="349">
        <v>-1</v>
      </c>
      <c r="AK5607" s="350">
        <v>0</v>
      </c>
      <c r="AL5607" s="351">
        <v>-1</v>
      </c>
      <c r="AM5607" s="348" t="s">
        <v>12711</v>
      </c>
      <c r="AN5607" s="348" t="s">
        <v>12484</v>
      </c>
      <c r="AO5607" s="346" t="s">
        <v>12763</v>
      </c>
      <c r="AP5607" s="352">
        <v>44575</v>
      </c>
      <c r="AQ5607" s="346" t="s">
        <v>12921</v>
      </c>
      <c r="AR5607" s="346" t="s">
        <v>8721</v>
      </c>
      <c r="AS5607" s="346" t="s">
        <v>1994</v>
      </c>
      <c r="AT5607" s="346" t="s">
        <v>12764</v>
      </c>
      <c r="AU5607" s="346" t="s">
        <v>8721</v>
      </c>
      <c r="AV5607" s="346" t="s">
        <v>8721</v>
      </c>
      <c r="AW5607" s="327" t="s">
        <v>12484</v>
      </c>
      <c r="AX5607" s="346" t="s">
        <v>12741</v>
      </c>
      <c r="AY5607" s="346" t="s">
        <v>12484</v>
      </c>
      <c r="AZ5607" s="310"/>
      <c r="BA5607" s="309" t="s">
        <v>12486</v>
      </c>
      <c r="BB5607" s="310" t="s">
        <v>8721</v>
      </c>
      <c r="BC5607" s="309" t="s">
        <v>8721</v>
      </c>
      <c r="BD5607" s="309">
        <v>2</v>
      </c>
      <c r="BE5607" s="307"/>
      <c r="BF5607" s="310" t="b">
        <v>1</v>
      </c>
    </row>
    <row r="5608" spans="1:58" s="311" customFormat="1" ht="15" customHeight="1" x14ac:dyDescent="0.25">
      <c r="A5608" s="335">
        <v>5470</v>
      </c>
      <c r="B5608" s="382" t="s">
        <v>7671</v>
      </c>
      <c r="C5608" s="346">
        <v>4384</v>
      </c>
      <c r="D5608" s="346" t="s">
        <v>7671</v>
      </c>
      <c r="E5608" s="346" t="s">
        <v>11823</v>
      </c>
      <c r="F5608" s="346" t="s">
        <v>12086</v>
      </c>
      <c r="G5608" s="346" t="s">
        <v>7670</v>
      </c>
      <c r="H5608" s="346" t="s">
        <v>8721</v>
      </c>
      <c r="I5608" s="346" t="s">
        <v>8721</v>
      </c>
      <c r="J5608" s="346" t="s">
        <v>16843</v>
      </c>
      <c r="K5608" s="346" t="s">
        <v>12473</v>
      </c>
      <c r="L5608" s="347" t="s">
        <v>12474</v>
      </c>
      <c r="M5608" s="346" t="s">
        <v>16844</v>
      </c>
      <c r="N5608" s="346" t="s">
        <v>16845</v>
      </c>
      <c r="O5608" s="346" t="s">
        <v>8721</v>
      </c>
      <c r="P5608" s="346" t="s">
        <v>8721</v>
      </c>
      <c r="Q5608" s="346" t="s">
        <v>8721</v>
      </c>
      <c r="R5608" s="346" t="s">
        <v>8721</v>
      </c>
      <c r="S5608" s="346" t="s">
        <v>8721</v>
      </c>
      <c r="T5608" s="346" t="s">
        <v>8721</v>
      </c>
      <c r="U5608" s="346" t="s">
        <v>8721</v>
      </c>
      <c r="V5608" s="346" t="s">
        <v>16834</v>
      </c>
      <c r="W5608" s="346" t="s">
        <v>12476</v>
      </c>
      <c r="X5608" s="346" t="s">
        <v>8871</v>
      </c>
      <c r="Y5608" s="346" t="s">
        <v>8721</v>
      </c>
      <c r="Z5608" s="346" t="s">
        <v>12484</v>
      </c>
      <c r="AA5608" s="346" t="s">
        <v>12484</v>
      </c>
      <c r="AB5608" s="346" t="s">
        <v>12484</v>
      </c>
      <c r="AC5608" s="348">
        <v>683.43420294296493</v>
      </c>
      <c r="AD5608" s="348" t="s">
        <v>12496</v>
      </c>
      <c r="AE5608" s="348">
        <v>847.32452929220165</v>
      </c>
      <c r="AF5608" s="349">
        <v>0.23980410351647841</v>
      </c>
      <c r="AG5608" s="359">
        <v>0</v>
      </c>
      <c r="AH5608" s="359">
        <v>0</v>
      </c>
      <c r="AI5608" s="349">
        <v>-1</v>
      </c>
      <c r="AJ5608" s="349">
        <v>-1</v>
      </c>
      <c r="AK5608" s="350">
        <v>0</v>
      </c>
      <c r="AL5608" s="351">
        <v>-1</v>
      </c>
      <c r="AM5608" s="348" t="s">
        <v>12711</v>
      </c>
      <c r="AN5608" s="348" t="s">
        <v>12484</v>
      </c>
      <c r="AO5608" s="346" t="s">
        <v>12763</v>
      </c>
      <c r="AP5608" s="352">
        <v>44575</v>
      </c>
      <c r="AQ5608" s="346" t="s">
        <v>12921</v>
      </c>
      <c r="AR5608" s="346" t="s">
        <v>8721</v>
      </c>
      <c r="AS5608" s="346" t="s">
        <v>1994</v>
      </c>
      <c r="AT5608" s="346" t="s">
        <v>12764</v>
      </c>
      <c r="AU5608" s="346" t="s">
        <v>8721</v>
      </c>
      <c r="AV5608" s="346" t="s">
        <v>8721</v>
      </c>
      <c r="AW5608" s="327" t="s">
        <v>12484</v>
      </c>
      <c r="AX5608" s="346" t="s">
        <v>12741</v>
      </c>
      <c r="AY5608" s="346" t="s">
        <v>12484</v>
      </c>
      <c r="AZ5608" s="310"/>
      <c r="BA5608" s="311" t="s">
        <v>12486</v>
      </c>
      <c r="BB5608" s="310" t="s">
        <v>8721</v>
      </c>
      <c r="BC5608" s="311" t="s">
        <v>8721</v>
      </c>
      <c r="BD5608" s="311">
        <v>2</v>
      </c>
      <c r="BE5608" s="307"/>
      <c r="BF5608" s="310" t="b">
        <v>1</v>
      </c>
    </row>
    <row r="5609" spans="1:58" s="309" customFormat="1" ht="15" customHeight="1" x14ac:dyDescent="0.25">
      <c r="A5609" s="345">
        <v>5471</v>
      </c>
      <c r="B5609" s="345" t="s">
        <v>7674</v>
      </c>
      <c r="C5609" s="346">
        <v>4478</v>
      </c>
      <c r="D5609" s="346" t="s">
        <v>7674</v>
      </c>
      <c r="E5609" s="346" t="s">
        <v>11823</v>
      </c>
      <c r="F5609" s="346" t="s">
        <v>12086</v>
      </c>
      <c r="G5609" s="346" t="s">
        <v>7673</v>
      </c>
      <c r="H5609" s="346" t="s">
        <v>8721</v>
      </c>
      <c r="I5609" s="346" t="s">
        <v>8721</v>
      </c>
      <c r="J5609" s="346" t="s">
        <v>16846</v>
      </c>
      <c r="K5609" s="346" t="s">
        <v>12473</v>
      </c>
      <c r="L5609" s="347" t="s">
        <v>12474</v>
      </c>
      <c r="M5609" s="346" t="s">
        <v>16847</v>
      </c>
      <c r="N5609" s="346" t="s">
        <v>8721</v>
      </c>
      <c r="O5609" s="346" t="s">
        <v>8721</v>
      </c>
      <c r="P5609" s="346" t="s">
        <v>8721</v>
      </c>
      <c r="Q5609" s="346" t="s">
        <v>8721</v>
      </c>
      <c r="R5609" s="346" t="s">
        <v>8721</v>
      </c>
      <c r="S5609" s="346" t="s">
        <v>8721</v>
      </c>
      <c r="T5609" s="346" t="s">
        <v>8721</v>
      </c>
      <c r="U5609" s="346" t="s">
        <v>8721</v>
      </c>
      <c r="V5609" s="346" t="s">
        <v>16834</v>
      </c>
      <c r="W5609" s="346" t="s">
        <v>12476</v>
      </c>
      <c r="X5609" s="346" t="s">
        <v>8871</v>
      </c>
      <c r="Y5609" s="346" t="s">
        <v>8721</v>
      </c>
      <c r="Z5609" s="346" t="s">
        <v>12484</v>
      </c>
      <c r="AA5609" s="346" t="s">
        <v>12484</v>
      </c>
      <c r="AB5609" s="346" t="s">
        <v>12484</v>
      </c>
      <c r="AC5609" s="348">
        <v>517.19345087575732</v>
      </c>
      <c r="AD5609" s="348" t="s">
        <v>12496</v>
      </c>
      <c r="AE5609" s="348">
        <v>641.21856270761214</v>
      </c>
      <c r="AF5609" s="349">
        <v>0.23980410351647841</v>
      </c>
      <c r="AG5609" s="359">
        <v>1545.302102695282</v>
      </c>
      <c r="AH5609" s="359">
        <v>1167.8841681343506</v>
      </c>
      <c r="AI5609" s="349">
        <v>1.2581186327026894</v>
      </c>
      <c r="AJ5609" s="349">
        <v>0.82135115241024548</v>
      </c>
      <c r="AK5609" s="350">
        <v>1167.8841681343506</v>
      </c>
      <c r="AL5609" s="351">
        <v>1.2581186327026894</v>
      </c>
      <c r="AM5609" s="348" t="s">
        <v>12762</v>
      </c>
      <c r="AN5609" s="348" t="s">
        <v>12484</v>
      </c>
      <c r="AO5609" s="346" t="s">
        <v>12763</v>
      </c>
      <c r="AP5609" s="352">
        <v>43707</v>
      </c>
      <c r="AQ5609" s="346" t="s">
        <v>12921</v>
      </c>
      <c r="AR5609" s="346" t="s">
        <v>8721</v>
      </c>
      <c r="AS5609" s="346" t="s">
        <v>1994</v>
      </c>
      <c r="AT5609" s="346" t="s">
        <v>12764</v>
      </c>
      <c r="AU5609" s="346" t="s">
        <v>8721</v>
      </c>
      <c r="AV5609" s="346" t="s">
        <v>8721</v>
      </c>
      <c r="AW5609" s="327" t="s">
        <v>12484</v>
      </c>
      <c r="AX5609" s="346" t="s">
        <v>12741</v>
      </c>
      <c r="AY5609" s="346" t="s">
        <v>12484</v>
      </c>
      <c r="AZ5609" s="310"/>
      <c r="BA5609" s="309" t="s">
        <v>12486</v>
      </c>
      <c r="BB5609" s="310" t="s">
        <v>8721</v>
      </c>
      <c r="BC5609" s="309" t="s">
        <v>8721</v>
      </c>
      <c r="BD5609" s="309">
        <v>2</v>
      </c>
      <c r="BE5609" s="307"/>
      <c r="BF5609" s="310" t="b">
        <v>1</v>
      </c>
    </row>
    <row r="5610" spans="1:58" s="311" customFormat="1" ht="15" customHeight="1" x14ac:dyDescent="0.25">
      <c r="A5610" s="335">
        <v>5474</v>
      </c>
      <c r="B5610" s="345" t="s">
        <v>7678</v>
      </c>
      <c r="C5610" s="337">
        <v>4280</v>
      </c>
      <c r="D5610" s="337" t="s">
        <v>7678</v>
      </c>
      <c r="E5610" s="337" t="s">
        <v>12090</v>
      </c>
      <c r="F5610" s="337" t="s">
        <v>11913</v>
      </c>
      <c r="G5610" s="337" t="s">
        <v>7677</v>
      </c>
      <c r="H5610" s="337" t="s">
        <v>7658</v>
      </c>
      <c r="I5610" s="337" t="s">
        <v>11916</v>
      </c>
      <c r="J5610" s="337" t="s">
        <v>16848</v>
      </c>
      <c r="K5610" s="337" t="s">
        <v>12473</v>
      </c>
      <c r="L5610" s="338" t="s">
        <v>12474</v>
      </c>
      <c r="M5610" s="337" t="s">
        <v>16849</v>
      </c>
      <c r="N5610" s="337" t="s">
        <v>16850</v>
      </c>
      <c r="O5610" s="337" t="s">
        <v>8721</v>
      </c>
      <c r="P5610" s="337" t="s">
        <v>8721</v>
      </c>
      <c r="Q5610" s="337" t="s">
        <v>16851</v>
      </c>
      <c r="R5610" s="337" t="s">
        <v>8721</v>
      </c>
      <c r="S5610" s="337" t="s">
        <v>8721</v>
      </c>
      <c r="T5610" s="337" t="s">
        <v>16852</v>
      </c>
      <c r="U5610" s="337" t="s">
        <v>8721</v>
      </c>
      <c r="V5610" s="337" t="s">
        <v>16853</v>
      </c>
      <c r="W5610" s="337" t="s">
        <v>12476</v>
      </c>
      <c r="X5610" s="337" t="s">
        <v>8871</v>
      </c>
      <c r="Y5610" s="337" t="s">
        <v>13022</v>
      </c>
      <c r="Z5610" s="337" t="s">
        <v>12484</v>
      </c>
      <c r="AA5610" s="337" t="s">
        <v>12484</v>
      </c>
      <c r="AB5610" s="337" t="s">
        <v>12484</v>
      </c>
      <c r="AC5610" s="339">
        <v>661.96102676604335</v>
      </c>
      <c r="AD5610" s="358" t="s">
        <v>12478</v>
      </c>
      <c r="AE5610" s="339">
        <v>820.70199735252197</v>
      </c>
      <c r="AF5610" s="340">
        <v>0.23980410351647841</v>
      </c>
      <c r="AG5610" s="366">
        <v>1027.8307127067214</v>
      </c>
      <c r="AH5610" s="366">
        <v>737.95787507102989</v>
      </c>
      <c r="AI5610" s="340">
        <v>0.11480562334049016</v>
      </c>
      <c r="AJ5610" s="340">
        <v>-0.10082115377861134</v>
      </c>
      <c r="AK5610" s="341">
        <v>737.95787507102989</v>
      </c>
      <c r="AL5610" s="342">
        <v>0.11480562334049016</v>
      </c>
      <c r="AM5610" s="339" t="s">
        <v>12762</v>
      </c>
      <c r="AN5610" s="339" t="s">
        <v>12484</v>
      </c>
      <c r="AO5610" s="337" t="s">
        <v>12763</v>
      </c>
      <c r="AP5610" s="343">
        <v>43707</v>
      </c>
      <c r="AQ5610" s="335" t="s">
        <v>12921</v>
      </c>
      <c r="AR5610" s="335" t="s">
        <v>8721</v>
      </c>
      <c r="AS5610" s="335" t="s">
        <v>1994</v>
      </c>
      <c r="AT5610" s="335" t="s">
        <v>12764</v>
      </c>
      <c r="AU5610" s="335" t="s">
        <v>8721</v>
      </c>
      <c r="AV5610" s="335" t="s">
        <v>8721</v>
      </c>
      <c r="AW5610" s="327" t="s">
        <v>12484</v>
      </c>
      <c r="AX5610" s="335" t="s">
        <v>12741</v>
      </c>
      <c r="AY5610" s="335" t="s">
        <v>12484</v>
      </c>
      <c r="AZ5610" s="309"/>
      <c r="BA5610" s="311" t="s">
        <v>12486</v>
      </c>
      <c r="BB5610" s="310" t="s">
        <v>16852</v>
      </c>
      <c r="BC5610" s="311" t="s">
        <v>8721</v>
      </c>
      <c r="BD5610" s="311">
        <v>2</v>
      </c>
      <c r="BE5610" s="307"/>
      <c r="BF5610" s="310" t="b">
        <v>1</v>
      </c>
    </row>
    <row r="5611" spans="1:58" s="309" customFormat="1" ht="15" customHeight="1" x14ac:dyDescent="0.25">
      <c r="A5611" s="345">
        <v>5475</v>
      </c>
      <c r="B5611" s="345" t="s">
        <v>7679</v>
      </c>
      <c r="C5611" s="337">
        <v>4281</v>
      </c>
      <c r="D5611" s="337" t="s">
        <v>7679</v>
      </c>
      <c r="E5611" s="337" t="s">
        <v>12090</v>
      </c>
      <c r="F5611" s="337" t="s">
        <v>11913</v>
      </c>
      <c r="G5611" s="337" t="s">
        <v>7677</v>
      </c>
      <c r="H5611" s="337" t="s">
        <v>7660</v>
      </c>
      <c r="I5611" s="337" t="s">
        <v>11916</v>
      </c>
      <c r="J5611" s="337" t="s">
        <v>16848</v>
      </c>
      <c r="K5611" s="337" t="s">
        <v>12473</v>
      </c>
      <c r="L5611" s="338" t="s">
        <v>12474</v>
      </c>
      <c r="M5611" s="337" t="s">
        <v>16849</v>
      </c>
      <c r="N5611" s="337" t="s">
        <v>16850</v>
      </c>
      <c r="O5611" s="337" t="s">
        <v>8721</v>
      </c>
      <c r="P5611" s="337" t="s">
        <v>8721</v>
      </c>
      <c r="Q5611" s="337" t="s">
        <v>16851</v>
      </c>
      <c r="R5611" s="337" t="s">
        <v>8721</v>
      </c>
      <c r="S5611" s="337" t="s">
        <v>8721</v>
      </c>
      <c r="T5611" s="337" t="s">
        <v>16852</v>
      </c>
      <c r="U5611" s="337" t="s">
        <v>8721</v>
      </c>
      <c r="V5611" s="337" t="s">
        <v>16853</v>
      </c>
      <c r="W5611" s="337" t="s">
        <v>12476</v>
      </c>
      <c r="X5611" s="337" t="s">
        <v>8871</v>
      </c>
      <c r="Y5611" s="337" t="s">
        <v>13022</v>
      </c>
      <c r="Z5611" s="337" t="s">
        <v>12484</v>
      </c>
      <c r="AA5611" s="337" t="s">
        <v>12484</v>
      </c>
      <c r="AB5611" s="337" t="s">
        <v>12484</v>
      </c>
      <c r="AC5611" s="339">
        <v>578.92758786856052</v>
      </c>
      <c r="AD5611" s="358" t="s">
        <v>12478</v>
      </c>
      <c r="AE5611" s="339">
        <v>717.75679907833796</v>
      </c>
      <c r="AF5611" s="340">
        <v>0.23980410351647841</v>
      </c>
      <c r="AG5611" s="366">
        <v>844.17097286892204</v>
      </c>
      <c r="AH5611" s="366">
        <v>606.09457338987727</v>
      </c>
      <c r="AI5611" s="340">
        <v>4.6926396479631372E-2</v>
      </c>
      <c r="AJ5611" s="340">
        <v>-0.15557111521875466</v>
      </c>
      <c r="AK5611" s="341">
        <v>606.09457338987727</v>
      </c>
      <c r="AL5611" s="342">
        <v>4.6926396479631372E-2</v>
      </c>
      <c r="AM5611" s="339" t="s">
        <v>12762</v>
      </c>
      <c r="AN5611" s="339" t="s">
        <v>12484</v>
      </c>
      <c r="AO5611" s="337" t="s">
        <v>12763</v>
      </c>
      <c r="AP5611" s="343">
        <v>43707</v>
      </c>
      <c r="AQ5611" s="335" t="s">
        <v>12921</v>
      </c>
      <c r="AR5611" s="335" t="s">
        <v>8721</v>
      </c>
      <c r="AS5611" s="335" t="s">
        <v>1994</v>
      </c>
      <c r="AT5611" s="335" t="s">
        <v>12764</v>
      </c>
      <c r="AU5611" s="335" t="s">
        <v>8721</v>
      </c>
      <c r="AV5611" s="335" t="s">
        <v>8721</v>
      </c>
      <c r="AW5611" s="327" t="s">
        <v>12484</v>
      </c>
      <c r="AX5611" s="335" t="s">
        <v>12741</v>
      </c>
      <c r="AY5611" s="335" t="s">
        <v>12484</v>
      </c>
      <c r="AZ5611" s="311"/>
      <c r="BA5611" s="309" t="s">
        <v>12486</v>
      </c>
      <c r="BB5611" s="310" t="s">
        <v>16852</v>
      </c>
      <c r="BC5611" s="309" t="s">
        <v>8721</v>
      </c>
      <c r="BD5611" s="309">
        <v>2</v>
      </c>
      <c r="BE5611" s="307"/>
      <c r="BF5611" s="310" t="b">
        <v>1</v>
      </c>
    </row>
    <row r="5612" spans="1:58" s="311" customFormat="1" ht="15" customHeight="1" x14ac:dyDescent="0.25">
      <c r="A5612" s="335">
        <v>5476</v>
      </c>
      <c r="B5612" s="345" t="s">
        <v>7680</v>
      </c>
      <c r="C5612" s="346">
        <v>4277</v>
      </c>
      <c r="D5612" s="346" t="s">
        <v>7680</v>
      </c>
      <c r="E5612" s="346" t="s">
        <v>12090</v>
      </c>
      <c r="F5612" s="346" t="s">
        <v>11914</v>
      </c>
      <c r="G5612" s="346" t="s">
        <v>12091</v>
      </c>
      <c r="H5612" s="346" t="s">
        <v>7660</v>
      </c>
      <c r="I5612" s="346" t="s">
        <v>12092</v>
      </c>
      <c r="J5612" s="346" t="s">
        <v>16854</v>
      </c>
      <c r="K5612" s="346" t="s">
        <v>12473</v>
      </c>
      <c r="L5612" s="347" t="s">
        <v>12474</v>
      </c>
      <c r="M5612" s="346" t="s">
        <v>16849</v>
      </c>
      <c r="N5612" s="346" t="s">
        <v>16850</v>
      </c>
      <c r="O5612" s="346" t="s">
        <v>8721</v>
      </c>
      <c r="P5612" s="346" t="s">
        <v>8721</v>
      </c>
      <c r="Q5612" s="346" t="s">
        <v>16851</v>
      </c>
      <c r="R5612" s="346" t="s">
        <v>8721</v>
      </c>
      <c r="S5612" s="346" t="s">
        <v>8721</v>
      </c>
      <c r="T5612" s="346" t="s">
        <v>16855</v>
      </c>
      <c r="U5612" s="346" t="s">
        <v>8721</v>
      </c>
      <c r="V5612" s="346" t="s">
        <v>16853</v>
      </c>
      <c r="W5612" s="346" t="s">
        <v>12476</v>
      </c>
      <c r="X5612" s="346" t="s">
        <v>8871</v>
      </c>
      <c r="Y5612" s="346" t="s">
        <v>13022</v>
      </c>
      <c r="Z5612" s="346" t="s">
        <v>12484</v>
      </c>
      <c r="AA5612" s="346" t="s">
        <v>12484</v>
      </c>
      <c r="AB5612" s="346" t="s">
        <v>12484</v>
      </c>
      <c r="AC5612" s="348">
        <v>907.21720276879341</v>
      </c>
      <c r="AD5612" s="358" t="s">
        <v>12478</v>
      </c>
      <c r="AE5612" s="348">
        <v>1124.7716107734911</v>
      </c>
      <c r="AF5612" s="349">
        <v>0.23980410351647841</v>
      </c>
      <c r="AG5612" s="359">
        <v>1301.1075545135682</v>
      </c>
      <c r="AH5612" s="359">
        <v>934.16411311467334</v>
      </c>
      <c r="AI5612" s="349">
        <v>2.9702821180682015E-2</v>
      </c>
      <c r="AJ5612" s="349">
        <v>-0.16946328999870419</v>
      </c>
      <c r="AK5612" s="350">
        <v>934.16411311467334</v>
      </c>
      <c r="AL5612" s="351">
        <v>2.9702821180682015E-2</v>
      </c>
      <c r="AM5612" s="348" t="s">
        <v>12762</v>
      </c>
      <c r="AN5612" s="348" t="s">
        <v>12484</v>
      </c>
      <c r="AO5612" s="346" t="s">
        <v>12763</v>
      </c>
      <c r="AP5612" s="352">
        <v>43707</v>
      </c>
      <c r="AQ5612" s="346" t="s">
        <v>12921</v>
      </c>
      <c r="AR5612" s="346" t="s">
        <v>8721</v>
      </c>
      <c r="AS5612" s="346" t="s">
        <v>12501</v>
      </c>
      <c r="AT5612" s="346" t="s">
        <v>12764</v>
      </c>
      <c r="AU5612" s="346" t="s">
        <v>8721</v>
      </c>
      <c r="AV5612" s="346" t="s">
        <v>8721</v>
      </c>
      <c r="AW5612" s="327" t="s">
        <v>12484</v>
      </c>
      <c r="AX5612" s="346" t="s">
        <v>12741</v>
      </c>
      <c r="AY5612" s="346" t="s">
        <v>12484</v>
      </c>
      <c r="BA5612" s="311" t="s">
        <v>12486</v>
      </c>
      <c r="BB5612" s="310" t="s">
        <v>16855</v>
      </c>
      <c r="BC5612" s="311" t="s">
        <v>8721</v>
      </c>
      <c r="BD5612" s="311">
        <v>2</v>
      </c>
      <c r="BE5612" s="307"/>
      <c r="BF5612" s="310" t="b">
        <v>1</v>
      </c>
    </row>
    <row r="5613" spans="1:58" s="309" customFormat="1" ht="15" customHeight="1" x14ac:dyDescent="0.25">
      <c r="A5613" s="345">
        <v>5477</v>
      </c>
      <c r="B5613" s="345" t="s">
        <v>7681</v>
      </c>
      <c r="C5613" s="337">
        <v>4278</v>
      </c>
      <c r="D5613" s="337" t="s">
        <v>7681</v>
      </c>
      <c r="E5613" s="337" t="s">
        <v>12090</v>
      </c>
      <c r="F5613" s="337" t="s">
        <v>11914</v>
      </c>
      <c r="G5613" s="337" t="s">
        <v>12091</v>
      </c>
      <c r="H5613" s="337" t="s">
        <v>7663</v>
      </c>
      <c r="I5613" s="337" t="s">
        <v>12092</v>
      </c>
      <c r="J5613" s="337" t="s">
        <v>16854</v>
      </c>
      <c r="K5613" s="337" t="s">
        <v>12473</v>
      </c>
      <c r="L5613" s="338" t="s">
        <v>12474</v>
      </c>
      <c r="M5613" s="337" t="s">
        <v>16849</v>
      </c>
      <c r="N5613" s="337" t="s">
        <v>16850</v>
      </c>
      <c r="O5613" s="337" t="s">
        <v>8721</v>
      </c>
      <c r="P5613" s="337" t="s">
        <v>8721</v>
      </c>
      <c r="Q5613" s="337" t="s">
        <v>16851</v>
      </c>
      <c r="R5613" s="337" t="s">
        <v>8721</v>
      </c>
      <c r="S5613" s="337" t="s">
        <v>8721</v>
      </c>
      <c r="T5613" s="337" t="s">
        <v>16855</v>
      </c>
      <c r="U5613" s="337" t="s">
        <v>8721</v>
      </c>
      <c r="V5613" s="337" t="s">
        <v>16853</v>
      </c>
      <c r="W5613" s="337" t="s">
        <v>12476</v>
      </c>
      <c r="X5613" s="337" t="s">
        <v>8871</v>
      </c>
      <c r="Y5613" s="337" t="s">
        <v>13022</v>
      </c>
      <c r="Z5613" s="337" t="s">
        <v>12484</v>
      </c>
      <c r="AA5613" s="337" t="s">
        <v>12484</v>
      </c>
      <c r="AB5613" s="337" t="s">
        <v>12484</v>
      </c>
      <c r="AC5613" s="339">
        <v>884.15235863060377</v>
      </c>
      <c r="AD5613" s="358" t="s">
        <v>12478</v>
      </c>
      <c r="AE5613" s="339">
        <v>1096.1757223639956</v>
      </c>
      <c r="AF5613" s="340">
        <v>0.23980410351647841</v>
      </c>
      <c r="AG5613" s="366">
        <v>1197.1074608704766</v>
      </c>
      <c r="AH5613" s="366">
        <v>859.49453264462272</v>
      </c>
      <c r="AI5613" s="340">
        <v>-2.7888661660272707E-2</v>
      </c>
      <c r="AJ5613" s="340">
        <v>-0.21591537277339978</v>
      </c>
      <c r="AK5613" s="341">
        <v>859.49453264462272</v>
      </c>
      <c r="AL5613" s="342">
        <v>-2.7888661660272707E-2</v>
      </c>
      <c r="AM5613" s="339" t="s">
        <v>12762</v>
      </c>
      <c r="AN5613" s="339" t="s">
        <v>12484</v>
      </c>
      <c r="AO5613" s="337" t="s">
        <v>12763</v>
      </c>
      <c r="AP5613" s="343">
        <v>43707</v>
      </c>
      <c r="AQ5613" s="335" t="s">
        <v>12921</v>
      </c>
      <c r="AR5613" s="335" t="s">
        <v>8721</v>
      </c>
      <c r="AS5613" s="335" t="s">
        <v>1994</v>
      </c>
      <c r="AT5613" s="335" t="s">
        <v>12764</v>
      </c>
      <c r="AU5613" s="335" t="s">
        <v>8721</v>
      </c>
      <c r="AV5613" s="335" t="s">
        <v>8721</v>
      </c>
      <c r="AW5613" s="327" t="s">
        <v>12484</v>
      </c>
      <c r="AX5613" s="335" t="s">
        <v>12741</v>
      </c>
      <c r="AY5613" s="335" t="s">
        <v>12484</v>
      </c>
      <c r="BA5613" s="309" t="s">
        <v>12486</v>
      </c>
      <c r="BB5613" s="310" t="s">
        <v>16855</v>
      </c>
      <c r="BC5613" s="309" t="s">
        <v>8721</v>
      </c>
      <c r="BD5613" s="309">
        <v>2</v>
      </c>
      <c r="BE5613" s="307"/>
      <c r="BF5613" s="310" t="b">
        <v>1</v>
      </c>
    </row>
    <row r="5614" spans="1:58" s="311" customFormat="1" ht="15" customHeight="1" x14ac:dyDescent="0.25">
      <c r="A5614" s="335">
        <v>5478</v>
      </c>
      <c r="B5614" s="345" t="s">
        <v>7682</v>
      </c>
      <c r="C5614" s="346">
        <v>4279</v>
      </c>
      <c r="D5614" s="346" t="s">
        <v>7682</v>
      </c>
      <c r="E5614" s="346" t="s">
        <v>12090</v>
      </c>
      <c r="F5614" s="346" t="s">
        <v>11914</v>
      </c>
      <c r="G5614" s="346" t="s">
        <v>12091</v>
      </c>
      <c r="H5614" s="346" t="s">
        <v>7665</v>
      </c>
      <c r="I5614" s="346" t="s">
        <v>12092</v>
      </c>
      <c r="J5614" s="346" t="s">
        <v>16854</v>
      </c>
      <c r="K5614" s="346" t="s">
        <v>12473</v>
      </c>
      <c r="L5614" s="347" t="s">
        <v>12474</v>
      </c>
      <c r="M5614" s="346" t="s">
        <v>16849</v>
      </c>
      <c r="N5614" s="346" t="s">
        <v>16850</v>
      </c>
      <c r="O5614" s="346" t="s">
        <v>8721</v>
      </c>
      <c r="P5614" s="346" t="s">
        <v>8721</v>
      </c>
      <c r="Q5614" s="346" t="s">
        <v>16851</v>
      </c>
      <c r="R5614" s="346" t="s">
        <v>8721</v>
      </c>
      <c r="S5614" s="346" t="s">
        <v>8721</v>
      </c>
      <c r="T5614" s="346" t="s">
        <v>16855</v>
      </c>
      <c r="U5614" s="346" t="s">
        <v>8721</v>
      </c>
      <c r="V5614" s="346" t="s">
        <v>16853</v>
      </c>
      <c r="W5614" s="346" t="s">
        <v>12476</v>
      </c>
      <c r="X5614" s="346" t="s">
        <v>8871</v>
      </c>
      <c r="Y5614" s="346" t="s">
        <v>13022</v>
      </c>
      <c r="Z5614" s="346" t="s">
        <v>12484</v>
      </c>
      <c r="AA5614" s="346" t="s">
        <v>12484</v>
      </c>
      <c r="AB5614" s="346" t="s">
        <v>12484</v>
      </c>
      <c r="AC5614" s="348">
        <v>878.00173352708657</v>
      </c>
      <c r="AD5614" s="358" t="s">
        <v>12478</v>
      </c>
      <c r="AE5614" s="348">
        <v>1088.5501521214635</v>
      </c>
      <c r="AF5614" s="349">
        <v>0.23980410351647841</v>
      </c>
      <c r="AG5614" s="359">
        <v>1256.8521955165077</v>
      </c>
      <c r="AH5614" s="359">
        <v>902.38982355294945</v>
      </c>
      <c r="AI5614" s="349">
        <v>2.7776813068342898E-2</v>
      </c>
      <c r="AJ5614" s="349">
        <v>-0.17101676776739061</v>
      </c>
      <c r="AK5614" s="350">
        <v>902.38982355294945</v>
      </c>
      <c r="AL5614" s="351">
        <v>2.7776813068342898E-2</v>
      </c>
      <c r="AM5614" s="348" t="s">
        <v>12762</v>
      </c>
      <c r="AN5614" s="348" t="s">
        <v>12484</v>
      </c>
      <c r="AO5614" s="346" t="s">
        <v>12763</v>
      </c>
      <c r="AP5614" s="352">
        <v>43707</v>
      </c>
      <c r="AQ5614" s="346" t="s">
        <v>12921</v>
      </c>
      <c r="AR5614" s="346" t="s">
        <v>8721</v>
      </c>
      <c r="AS5614" s="346" t="s">
        <v>1994</v>
      </c>
      <c r="AT5614" s="346" t="s">
        <v>12764</v>
      </c>
      <c r="AU5614" s="346" t="s">
        <v>8721</v>
      </c>
      <c r="AV5614" s="346" t="s">
        <v>8721</v>
      </c>
      <c r="AW5614" s="327" t="s">
        <v>12484</v>
      </c>
      <c r="AX5614" s="346" t="s">
        <v>12741</v>
      </c>
      <c r="AY5614" s="346" t="s">
        <v>12484</v>
      </c>
      <c r="AZ5614" s="309"/>
      <c r="BA5614" s="311" t="s">
        <v>12486</v>
      </c>
      <c r="BB5614" s="310" t="s">
        <v>16855</v>
      </c>
      <c r="BC5614" s="311" t="s">
        <v>8721</v>
      </c>
      <c r="BD5614" s="311">
        <v>2</v>
      </c>
      <c r="BE5614" s="307"/>
      <c r="BF5614" s="310" t="b">
        <v>1</v>
      </c>
    </row>
    <row r="5615" spans="1:58" s="309" customFormat="1" ht="15" customHeight="1" x14ac:dyDescent="0.25">
      <c r="A5615" s="345">
        <v>5479</v>
      </c>
      <c r="B5615" s="345" t="s">
        <v>7740</v>
      </c>
      <c r="C5615" s="337">
        <v>7457</v>
      </c>
      <c r="D5615" s="337" t="s">
        <v>7740</v>
      </c>
      <c r="E5615" s="337" t="s">
        <v>1457</v>
      </c>
      <c r="F5615" s="337" t="s">
        <v>8895</v>
      </c>
      <c r="G5615" s="337" t="s">
        <v>12093</v>
      </c>
      <c r="H5615" s="337" t="s">
        <v>12094</v>
      </c>
      <c r="I5615" s="337" t="s">
        <v>12095</v>
      </c>
      <c r="J5615" s="337" t="s">
        <v>16856</v>
      </c>
      <c r="K5615" s="337" t="s">
        <v>12473</v>
      </c>
      <c r="L5615" s="338" t="s">
        <v>12474</v>
      </c>
      <c r="M5615" s="337" t="s">
        <v>16857</v>
      </c>
      <c r="N5615" s="337" t="s">
        <v>8721</v>
      </c>
      <c r="O5615" s="337" t="s">
        <v>16858</v>
      </c>
      <c r="P5615" s="337" t="s">
        <v>8721</v>
      </c>
      <c r="Q5615" s="337" t="s">
        <v>16859</v>
      </c>
      <c r="R5615" s="337" t="s">
        <v>12758</v>
      </c>
      <c r="S5615" s="337" t="s">
        <v>8721</v>
      </c>
      <c r="T5615" s="337" t="s">
        <v>8721</v>
      </c>
      <c r="U5615" s="337" t="s">
        <v>8721</v>
      </c>
      <c r="V5615" s="337" t="s">
        <v>12987</v>
      </c>
      <c r="W5615" s="337" t="s">
        <v>12476</v>
      </c>
      <c r="X5615" s="337" t="s">
        <v>8721</v>
      </c>
      <c r="Y5615" s="337" t="s">
        <v>8721</v>
      </c>
      <c r="Z5615" s="337" t="s">
        <v>12484</v>
      </c>
      <c r="AA5615" s="337" t="s">
        <v>12484</v>
      </c>
      <c r="AB5615" s="337" t="s">
        <v>12484</v>
      </c>
      <c r="AC5615" s="339">
        <v>0</v>
      </c>
      <c r="AD5615" s="339" t="s">
        <v>12496</v>
      </c>
      <c r="AE5615" s="339">
        <v>0</v>
      </c>
      <c r="AF5615" s="340">
        <v>0</v>
      </c>
      <c r="AG5615" s="387">
        <v>0</v>
      </c>
      <c r="AH5615" s="387">
        <v>0</v>
      </c>
      <c r="AI5615" s="340">
        <v>0</v>
      </c>
      <c r="AJ5615" s="340">
        <v>0</v>
      </c>
      <c r="AK5615" s="341">
        <v>0</v>
      </c>
      <c r="AL5615" s="342">
        <v>0</v>
      </c>
      <c r="AM5615" s="339" t="s">
        <v>12762</v>
      </c>
      <c r="AN5615" s="339" t="s">
        <v>12484</v>
      </c>
      <c r="AO5615" s="337" t="s">
        <v>12763</v>
      </c>
      <c r="AP5615" s="343">
        <v>43707</v>
      </c>
      <c r="AQ5615" s="335" t="s">
        <v>12921</v>
      </c>
      <c r="AR5615" s="335" t="s">
        <v>8721</v>
      </c>
      <c r="AS5615" s="335" t="s">
        <v>12501</v>
      </c>
      <c r="AT5615" s="335" t="s">
        <v>12764</v>
      </c>
      <c r="AU5615" s="335" t="s">
        <v>8721</v>
      </c>
      <c r="AV5615" s="335" t="s">
        <v>8721</v>
      </c>
      <c r="AW5615" s="327" t="s">
        <v>12484</v>
      </c>
      <c r="AX5615" s="335" t="s">
        <v>2395</v>
      </c>
      <c r="AY5615" s="335" t="s">
        <v>12484</v>
      </c>
      <c r="AZ5615" s="311"/>
      <c r="BA5615" s="309" t="s">
        <v>12486</v>
      </c>
      <c r="BB5615" s="310" t="s">
        <v>8721</v>
      </c>
      <c r="BC5615" s="309" t="s">
        <v>8721</v>
      </c>
      <c r="BD5615" s="309">
        <v>2</v>
      </c>
      <c r="BE5615" s="307"/>
      <c r="BF5615" s="310" t="b">
        <v>1</v>
      </c>
    </row>
    <row r="5616" spans="1:58" s="311" customFormat="1" ht="15" customHeight="1" x14ac:dyDescent="0.25">
      <c r="A5616" s="335">
        <v>5480</v>
      </c>
      <c r="B5616" s="345" t="s">
        <v>12096</v>
      </c>
      <c r="C5616" s="346">
        <v>7456</v>
      </c>
      <c r="D5616" s="346" t="s">
        <v>12096</v>
      </c>
      <c r="E5616" s="346" t="s">
        <v>1457</v>
      </c>
      <c r="F5616" s="346" t="s">
        <v>8895</v>
      </c>
      <c r="G5616" s="346" t="s">
        <v>7739</v>
      </c>
      <c r="H5616" s="346" t="s">
        <v>12094</v>
      </c>
      <c r="I5616" s="346" t="s">
        <v>12095</v>
      </c>
      <c r="J5616" s="346" t="s">
        <v>16856</v>
      </c>
      <c r="K5616" s="346" t="s">
        <v>12473</v>
      </c>
      <c r="L5616" s="347" t="s">
        <v>12474</v>
      </c>
      <c r="M5616" s="346" t="s">
        <v>16857</v>
      </c>
      <c r="N5616" s="346" t="s">
        <v>8721</v>
      </c>
      <c r="O5616" s="346" t="s">
        <v>16858</v>
      </c>
      <c r="P5616" s="346" t="s">
        <v>8721</v>
      </c>
      <c r="Q5616" s="346" t="s">
        <v>16859</v>
      </c>
      <c r="R5616" s="346" t="s">
        <v>12758</v>
      </c>
      <c r="S5616" s="346" t="s">
        <v>8721</v>
      </c>
      <c r="T5616" s="346" t="s">
        <v>8721</v>
      </c>
      <c r="U5616" s="346" t="s">
        <v>8721</v>
      </c>
      <c r="V5616" s="346" t="s">
        <v>12987</v>
      </c>
      <c r="W5616" s="346" t="s">
        <v>12476</v>
      </c>
      <c r="X5616" s="346" t="s">
        <v>8721</v>
      </c>
      <c r="Y5616" s="346" t="s">
        <v>8721</v>
      </c>
      <c r="Z5616" s="346" t="s">
        <v>12484</v>
      </c>
      <c r="AA5616" s="346" t="s">
        <v>12484</v>
      </c>
      <c r="AB5616" s="346" t="s">
        <v>12484</v>
      </c>
      <c r="AC5616" s="348">
        <v>0</v>
      </c>
      <c r="AD5616" s="348" t="s">
        <v>12496</v>
      </c>
      <c r="AE5616" s="348">
        <v>0</v>
      </c>
      <c r="AF5616" s="349">
        <v>0</v>
      </c>
      <c r="AG5616" s="386">
        <v>0</v>
      </c>
      <c r="AH5616" s="386">
        <v>0</v>
      </c>
      <c r="AI5616" s="349">
        <v>0</v>
      </c>
      <c r="AJ5616" s="349">
        <v>0</v>
      </c>
      <c r="AK5616" s="350">
        <v>0</v>
      </c>
      <c r="AL5616" s="351">
        <v>0</v>
      </c>
      <c r="AM5616" s="348" t="s">
        <v>12762</v>
      </c>
      <c r="AN5616" s="348" t="s">
        <v>12484</v>
      </c>
      <c r="AO5616" s="346" t="s">
        <v>12763</v>
      </c>
      <c r="AP5616" s="352">
        <v>43707</v>
      </c>
      <c r="AQ5616" s="346" t="s">
        <v>12921</v>
      </c>
      <c r="AR5616" s="346" t="s">
        <v>8721</v>
      </c>
      <c r="AS5616" s="346" t="s">
        <v>12501</v>
      </c>
      <c r="AT5616" s="346" t="s">
        <v>12764</v>
      </c>
      <c r="AU5616" s="346" t="s">
        <v>8721</v>
      </c>
      <c r="AV5616" s="346" t="s">
        <v>8721</v>
      </c>
      <c r="AW5616" s="327" t="s">
        <v>12484</v>
      </c>
      <c r="AX5616" s="346" t="s">
        <v>2395</v>
      </c>
      <c r="AY5616" s="346" t="s">
        <v>12484</v>
      </c>
      <c r="AZ5616" s="309"/>
      <c r="BA5616" s="311" t="s">
        <v>12486</v>
      </c>
      <c r="BB5616" s="310" t="s">
        <v>8721</v>
      </c>
      <c r="BC5616" s="311" t="s">
        <v>8721</v>
      </c>
      <c r="BD5616" s="311">
        <v>2</v>
      </c>
      <c r="BE5616" s="307"/>
      <c r="BF5616" s="310" t="b">
        <v>1</v>
      </c>
    </row>
    <row r="5617" spans="1:58" s="309" customFormat="1" ht="15" customHeight="1" x14ac:dyDescent="0.25">
      <c r="A5617" s="345">
        <v>5481</v>
      </c>
      <c r="B5617" s="345" t="s">
        <v>7742</v>
      </c>
      <c r="C5617" s="346">
        <v>7458</v>
      </c>
      <c r="D5617" s="346" t="s">
        <v>7742</v>
      </c>
      <c r="E5617" s="346" t="s">
        <v>1457</v>
      </c>
      <c r="F5617" s="346" t="s">
        <v>8895</v>
      </c>
      <c r="G5617" s="346" t="s">
        <v>7741</v>
      </c>
      <c r="H5617" s="346" t="s">
        <v>12094</v>
      </c>
      <c r="I5617" s="346" t="s">
        <v>12095</v>
      </c>
      <c r="J5617" s="346" t="s">
        <v>16856</v>
      </c>
      <c r="K5617" s="346" t="s">
        <v>12473</v>
      </c>
      <c r="L5617" s="347" t="s">
        <v>12474</v>
      </c>
      <c r="M5617" s="346" t="s">
        <v>16857</v>
      </c>
      <c r="N5617" s="346" t="s">
        <v>8721</v>
      </c>
      <c r="O5617" s="346" t="s">
        <v>16858</v>
      </c>
      <c r="P5617" s="346" t="s">
        <v>8721</v>
      </c>
      <c r="Q5617" s="346" t="s">
        <v>16859</v>
      </c>
      <c r="R5617" s="346" t="s">
        <v>12758</v>
      </c>
      <c r="S5617" s="346" t="s">
        <v>8721</v>
      </c>
      <c r="T5617" s="346" t="s">
        <v>8721</v>
      </c>
      <c r="U5617" s="346" t="s">
        <v>8721</v>
      </c>
      <c r="V5617" s="346" t="s">
        <v>12987</v>
      </c>
      <c r="W5617" s="346" t="s">
        <v>12476</v>
      </c>
      <c r="X5617" s="346" t="s">
        <v>8721</v>
      </c>
      <c r="Y5617" s="346" t="s">
        <v>8721</v>
      </c>
      <c r="Z5617" s="346" t="s">
        <v>12484</v>
      </c>
      <c r="AA5617" s="346" t="s">
        <v>12484</v>
      </c>
      <c r="AB5617" s="346" t="s">
        <v>12484</v>
      </c>
      <c r="AC5617" s="348">
        <v>0</v>
      </c>
      <c r="AD5617" s="348" t="s">
        <v>12496</v>
      </c>
      <c r="AE5617" s="348">
        <v>0</v>
      </c>
      <c r="AF5617" s="349">
        <v>0</v>
      </c>
      <c r="AG5617" s="386">
        <v>0</v>
      </c>
      <c r="AH5617" s="386">
        <v>0</v>
      </c>
      <c r="AI5617" s="349">
        <v>0</v>
      </c>
      <c r="AJ5617" s="349">
        <v>0</v>
      </c>
      <c r="AK5617" s="350">
        <v>0</v>
      </c>
      <c r="AL5617" s="351">
        <v>0</v>
      </c>
      <c r="AM5617" s="348" t="s">
        <v>12762</v>
      </c>
      <c r="AN5617" s="348" t="s">
        <v>12484</v>
      </c>
      <c r="AO5617" s="346" t="s">
        <v>12763</v>
      </c>
      <c r="AP5617" s="352">
        <v>43707</v>
      </c>
      <c r="AQ5617" s="346" t="s">
        <v>12921</v>
      </c>
      <c r="AR5617" s="346" t="s">
        <v>8721</v>
      </c>
      <c r="AS5617" s="346" t="s">
        <v>12501</v>
      </c>
      <c r="AT5617" s="346" t="s">
        <v>12764</v>
      </c>
      <c r="AU5617" s="346" t="s">
        <v>8721</v>
      </c>
      <c r="AV5617" s="346" t="s">
        <v>8721</v>
      </c>
      <c r="AW5617" s="327" t="s">
        <v>12484</v>
      </c>
      <c r="AX5617" s="346" t="s">
        <v>2395</v>
      </c>
      <c r="AY5617" s="346" t="s">
        <v>12484</v>
      </c>
      <c r="BA5617" s="309" t="s">
        <v>12486</v>
      </c>
      <c r="BB5617" s="310" t="s">
        <v>8721</v>
      </c>
      <c r="BC5617" s="309" t="s">
        <v>8721</v>
      </c>
      <c r="BD5617" s="309">
        <v>2</v>
      </c>
      <c r="BE5617" s="307"/>
      <c r="BF5617" s="310" t="b">
        <v>1</v>
      </c>
    </row>
    <row r="5618" spans="1:58" s="311" customFormat="1" ht="15" customHeight="1" x14ac:dyDescent="0.25">
      <c r="A5618" s="335">
        <v>5482</v>
      </c>
      <c r="B5618" s="345" t="s">
        <v>7943</v>
      </c>
      <c r="C5618" s="337">
        <v>7787</v>
      </c>
      <c r="D5618" s="337" t="s">
        <v>7943</v>
      </c>
      <c r="E5618" s="337" t="s">
        <v>1457</v>
      </c>
      <c r="F5618" s="337" t="s">
        <v>7683</v>
      </c>
      <c r="G5618" s="337" t="s">
        <v>7941</v>
      </c>
      <c r="H5618" s="337" t="s">
        <v>7942</v>
      </c>
      <c r="I5618" s="337" t="s">
        <v>8721</v>
      </c>
      <c r="J5618" s="337" t="s">
        <v>16860</v>
      </c>
      <c r="K5618" s="337" t="s">
        <v>12752</v>
      </c>
      <c r="L5618" s="338" t="s">
        <v>12753</v>
      </c>
      <c r="M5618" s="337" t="s">
        <v>16861</v>
      </c>
      <c r="N5618" s="337" t="s">
        <v>16862</v>
      </c>
      <c r="O5618" s="337" t="s">
        <v>16863</v>
      </c>
      <c r="P5618" s="337" t="s">
        <v>16864</v>
      </c>
      <c r="Q5618" s="337" t="s">
        <v>16865</v>
      </c>
      <c r="R5618" s="337" t="s">
        <v>12758</v>
      </c>
      <c r="S5618" s="337" t="s">
        <v>16866</v>
      </c>
      <c r="T5618" s="337" t="s">
        <v>16867</v>
      </c>
      <c r="U5618" s="337" t="s">
        <v>8721</v>
      </c>
      <c r="V5618" s="337" t="s">
        <v>16868</v>
      </c>
      <c r="W5618" s="337" t="s">
        <v>12476</v>
      </c>
      <c r="X5618" s="337" t="s">
        <v>8723</v>
      </c>
      <c r="Y5618" s="337" t="s">
        <v>8721</v>
      </c>
      <c r="Z5618" s="337" t="s">
        <v>12484</v>
      </c>
      <c r="AA5618" s="337" t="s">
        <v>12484</v>
      </c>
      <c r="AB5618" s="337" t="s">
        <v>12484</v>
      </c>
      <c r="AC5618" s="339">
        <v>27031.113468634689</v>
      </c>
      <c r="AD5618" s="339" t="s">
        <v>12761</v>
      </c>
      <c r="AE5618" s="339">
        <v>29368.374564856935</v>
      </c>
      <c r="AF5618" s="340">
        <v>8.6465587107030117E-2</v>
      </c>
      <c r="AG5618" s="387">
        <v>32664.316751269038</v>
      </c>
      <c r="AH5618" s="387">
        <v>32737.32012402355</v>
      </c>
      <c r="AI5618" s="340">
        <v>0.2110977286233513</v>
      </c>
      <c r="AJ5618" s="340">
        <v>0.11471338162507627</v>
      </c>
      <c r="AK5618" s="341">
        <v>32737.32012402355</v>
      </c>
      <c r="AL5618" s="342">
        <v>0.2110977286233513</v>
      </c>
      <c r="AM5618" s="339" t="s">
        <v>12762</v>
      </c>
      <c r="AN5618" s="339" t="s">
        <v>12484</v>
      </c>
      <c r="AO5618" s="337" t="s">
        <v>12763</v>
      </c>
      <c r="AP5618" s="343">
        <v>43707</v>
      </c>
      <c r="AQ5618" s="335" t="s">
        <v>12921</v>
      </c>
      <c r="AR5618" s="335" t="s">
        <v>8721</v>
      </c>
      <c r="AS5618" s="335" t="s">
        <v>12501</v>
      </c>
      <c r="AT5618" s="335" t="s">
        <v>12764</v>
      </c>
      <c r="AU5618" s="335" t="s">
        <v>8721</v>
      </c>
      <c r="AV5618" s="335" t="s">
        <v>8721</v>
      </c>
      <c r="AW5618" s="327" t="s">
        <v>12484</v>
      </c>
      <c r="AX5618" s="335" t="s">
        <v>2395</v>
      </c>
      <c r="AY5618" s="335" t="s">
        <v>12484</v>
      </c>
      <c r="AZ5618" s="309"/>
      <c r="BA5618" s="311" t="s">
        <v>12766</v>
      </c>
      <c r="BB5618" s="310" t="s">
        <v>16867</v>
      </c>
      <c r="BC5618" s="311" t="s">
        <v>8721</v>
      </c>
      <c r="BD5618" s="311">
        <v>1</v>
      </c>
      <c r="BE5618" s="307"/>
      <c r="BF5618" s="310" t="b">
        <v>1</v>
      </c>
    </row>
    <row r="5619" spans="1:58" s="309" customFormat="1" ht="15" customHeight="1" x14ac:dyDescent="0.25">
      <c r="A5619" s="345">
        <v>5483</v>
      </c>
      <c r="B5619" s="345" t="s">
        <v>7945</v>
      </c>
      <c r="C5619" s="346">
        <v>7421</v>
      </c>
      <c r="D5619" s="346" t="s">
        <v>7945</v>
      </c>
      <c r="E5619" s="346" t="s">
        <v>1457</v>
      </c>
      <c r="F5619" s="346" t="s">
        <v>7683</v>
      </c>
      <c r="G5619" s="346" t="s">
        <v>7941</v>
      </c>
      <c r="H5619" s="346" t="s">
        <v>7944</v>
      </c>
      <c r="I5619" s="346" t="s">
        <v>8721</v>
      </c>
      <c r="J5619" s="346" t="s">
        <v>16860</v>
      </c>
      <c r="K5619" s="346" t="s">
        <v>12752</v>
      </c>
      <c r="L5619" s="347" t="s">
        <v>12753</v>
      </c>
      <c r="M5619" s="346" t="s">
        <v>16861</v>
      </c>
      <c r="N5619" s="346" t="s">
        <v>16862</v>
      </c>
      <c r="O5619" s="346" t="s">
        <v>16863</v>
      </c>
      <c r="P5619" s="346" t="s">
        <v>16864</v>
      </c>
      <c r="Q5619" s="346" t="s">
        <v>16865</v>
      </c>
      <c r="R5619" s="346" t="s">
        <v>12758</v>
      </c>
      <c r="S5619" s="346" t="s">
        <v>16866</v>
      </c>
      <c r="T5619" s="346" t="s">
        <v>16867</v>
      </c>
      <c r="U5619" s="346" t="s">
        <v>8721</v>
      </c>
      <c r="V5619" s="346" t="s">
        <v>16868</v>
      </c>
      <c r="W5619" s="346" t="s">
        <v>12476</v>
      </c>
      <c r="X5619" s="346" t="s">
        <v>8723</v>
      </c>
      <c r="Y5619" s="346" t="s">
        <v>8721</v>
      </c>
      <c r="Z5619" s="346" t="s">
        <v>12484</v>
      </c>
      <c r="AA5619" s="346" t="s">
        <v>12484</v>
      </c>
      <c r="AB5619" s="346" t="s">
        <v>12484</v>
      </c>
      <c r="AC5619" s="348">
        <v>39935.1065498155</v>
      </c>
      <c r="AD5619" s="348" t="s">
        <v>12761</v>
      </c>
      <c r="AE5619" s="348">
        <v>43388.118983827102</v>
      </c>
      <c r="AF5619" s="349">
        <v>8.6465587107030117E-2</v>
      </c>
      <c r="AG5619" s="386">
        <v>48256.84873096447</v>
      </c>
      <c r="AH5619" s="386">
        <v>48364.700756239967</v>
      </c>
      <c r="AI5619" s="349">
        <v>0.21108230163125508</v>
      </c>
      <c r="AJ5619" s="349">
        <v>0.11469918237911814</v>
      </c>
      <c r="AK5619" s="350">
        <v>48364.700756239967</v>
      </c>
      <c r="AL5619" s="351">
        <v>0.21108230163125508</v>
      </c>
      <c r="AM5619" s="348" t="s">
        <v>12762</v>
      </c>
      <c r="AN5619" s="348" t="s">
        <v>12484</v>
      </c>
      <c r="AO5619" s="346" t="s">
        <v>12763</v>
      </c>
      <c r="AP5619" s="352">
        <v>43707</v>
      </c>
      <c r="AQ5619" s="346" t="s">
        <v>12921</v>
      </c>
      <c r="AR5619" s="346" t="s">
        <v>8721</v>
      </c>
      <c r="AS5619" s="346" t="s">
        <v>12501</v>
      </c>
      <c r="AT5619" s="346" t="s">
        <v>12764</v>
      </c>
      <c r="AU5619" s="346" t="s">
        <v>8721</v>
      </c>
      <c r="AV5619" s="346" t="s">
        <v>8721</v>
      </c>
      <c r="AW5619" s="327" t="s">
        <v>12484</v>
      </c>
      <c r="AX5619" s="346" t="s">
        <v>2395</v>
      </c>
      <c r="AY5619" s="346" t="s">
        <v>12484</v>
      </c>
      <c r="AZ5619" s="311"/>
      <c r="BA5619" s="309" t="s">
        <v>12766</v>
      </c>
      <c r="BB5619" s="310" t="s">
        <v>16867</v>
      </c>
      <c r="BC5619" s="309" t="s">
        <v>8721</v>
      </c>
      <c r="BD5619" s="309">
        <v>1</v>
      </c>
      <c r="BE5619" s="307"/>
      <c r="BF5619" s="310" t="b">
        <v>1</v>
      </c>
    </row>
    <row r="5620" spans="1:58" s="311" customFormat="1" ht="15" customHeight="1" x14ac:dyDescent="0.25">
      <c r="A5620" s="335">
        <v>5484</v>
      </c>
      <c r="B5620" s="345" t="s">
        <v>7947</v>
      </c>
      <c r="C5620" s="337">
        <v>7902</v>
      </c>
      <c r="D5620" s="337" t="s">
        <v>7947</v>
      </c>
      <c r="E5620" s="337" t="s">
        <v>1457</v>
      </c>
      <c r="F5620" s="337" t="s">
        <v>7683</v>
      </c>
      <c r="G5620" s="337" t="s">
        <v>7941</v>
      </c>
      <c r="H5620" s="337" t="s">
        <v>7946</v>
      </c>
      <c r="I5620" s="337" t="s">
        <v>8721</v>
      </c>
      <c r="J5620" s="337" t="s">
        <v>16860</v>
      </c>
      <c r="K5620" s="337" t="s">
        <v>12752</v>
      </c>
      <c r="L5620" s="338" t="s">
        <v>12753</v>
      </c>
      <c r="M5620" s="337" t="s">
        <v>16861</v>
      </c>
      <c r="N5620" s="337" t="s">
        <v>16862</v>
      </c>
      <c r="O5620" s="337" t="s">
        <v>16863</v>
      </c>
      <c r="P5620" s="337" t="s">
        <v>16864</v>
      </c>
      <c r="Q5620" s="337" t="s">
        <v>16865</v>
      </c>
      <c r="R5620" s="337" t="s">
        <v>12758</v>
      </c>
      <c r="S5620" s="337" t="s">
        <v>16866</v>
      </c>
      <c r="T5620" s="337" t="s">
        <v>16867</v>
      </c>
      <c r="U5620" s="337" t="s">
        <v>8721</v>
      </c>
      <c r="V5620" s="337" t="s">
        <v>16868</v>
      </c>
      <c r="W5620" s="337" t="s">
        <v>12476</v>
      </c>
      <c r="X5620" s="337" t="s">
        <v>8723</v>
      </c>
      <c r="Y5620" s="337" t="s">
        <v>8721</v>
      </c>
      <c r="Z5620" s="337" t="s">
        <v>12484</v>
      </c>
      <c r="AA5620" s="337" t="s">
        <v>12484</v>
      </c>
      <c r="AB5620" s="337" t="s">
        <v>12484</v>
      </c>
      <c r="AC5620" s="339">
        <v>76812.394833948347</v>
      </c>
      <c r="AD5620" s="339" t="s">
        <v>12761</v>
      </c>
      <c r="AE5620" s="339">
        <v>83454.023650362695</v>
      </c>
      <c r="AF5620" s="340">
        <v>8.6465587107030117E-2</v>
      </c>
      <c r="AG5620" s="387">
        <v>92818.081218274121</v>
      </c>
      <c r="AH5620" s="387">
        <v>93025.525722107894</v>
      </c>
      <c r="AI5620" s="340">
        <v>0.21107440958205781</v>
      </c>
      <c r="AJ5620" s="340">
        <v>0.11469191841301463</v>
      </c>
      <c r="AK5620" s="341">
        <v>93025.525722107894</v>
      </c>
      <c r="AL5620" s="342">
        <v>0.21107440958205781</v>
      </c>
      <c r="AM5620" s="339" t="s">
        <v>12762</v>
      </c>
      <c r="AN5620" s="339" t="s">
        <v>12484</v>
      </c>
      <c r="AO5620" s="337" t="s">
        <v>12763</v>
      </c>
      <c r="AP5620" s="343">
        <v>43707</v>
      </c>
      <c r="AQ5620" s="335" t="s">
        <v>12921</v>
      </c>
      <c r="AR5620" s="335" t="s">
        <v>8721</v>
      </c>
      <c r="AS5620" s="335" t="s">
        <v>12501</v>
      </c>
      <c r="AT5620" s="335" t="s">
        <v>12764</v>
      </c>
      <c r="AU5620" s="335" t="s">
        <v>8721</v>
      </c>
      <c r="AV5620" s="335" t="s">
        <v>8721</v>
      </c>
      <c r="AW5620" s="327" t="s">
        <v>12484</v>
      </c>
      <c r="AX5620" s="335" t="s">
        <v>2395</v>
      </c>
      <c r="AY5620" s="335" t="s">
        <v>12484</v>
      </c>
      <c r="AZ5620" s="309"/>
      <c r="BA5620" s="311" t="s">
        <v>12766</v>
      </c>
      <c r="BB5620" s="310" t="s">
        <v>16867</v>
      </c>
      <c r="BC5620" s="311" t="s">
        <v>8721</v>
      </c>
      <c r="BD5620" s="311">
        <v>1</v>
      </c>
      <c r="BE5620" s="307"/>
      <c r="BF5620" s="310" t="b">
        <v>1</v>
      </c>
    </row>
    <row r="5621" spans="1:58" s="309" customFormat="1" ht="15" customHeight="1" x14ac:dyDescent="0.25">
      <c r="A5621" s="345">
        <v>5485</v>
      </c>
      <c r="B5621" s="345" t="s">
        <v>7686</v>
      </c>
      <c r="C5621" s="346">
        <v>7882</v>
      </c>
      <c r="D5621" s="346" t="s">
        <v>7686</v>
      </c>
      <c r="E5621" s="346" t="s">
        <v>1457</v>
      </c>
      <c r="F5621" s="346" t="s">
        <v>7683</v>
      </c>
      <c r="G5621" s="346" t="s">
        <v>7684</v>
      </c>
      <c r="H5621" s="346" t="s">
        <v>7685</v>
      </c>
      <c r="I5621" s="346" t="s">
        <v>8721</v>
      </c>
      <c r="J5621" s="346" t="s">
        <v>16860</v>
      </c>
      <c r="K5621" s="346" t="s">
        <v>12752</v>
      </c>
      <c r="L5621" s="347" t="s">
        <v>12753</v>
      </c>
      <c r="M5621" s="346" t="s">
        <v>16861</v>
      </c>
      <c r="N5621" s="346" t="s">
        <v>16862</v>
      </c>
      <c r="O5621" s="346" t="s">
        <v>16863</v>
      </c>
      <c r="P5621" s="346" t="s">
        <v>16864</v>
      </c>
      <c r="Q5621" s="346" t="s">
        <v>16865</v>
      </c>
      <c r="R5621" s="346" t="s">
        <v>12758</v>
      </c>
      <c r="S5621" s="346" t="s">
        <v>16866</v>
      </c>
      <c r="T5621" s="346" t="s">
        <v>16867</v>
      </c>
      <c r="U5621" s="346" t="s">
        <v>8721</v>
      </c>
      <c r="V5621" s="346" t="s">
        <v>16868</v>
      </c>
      <c r="W5621" s="346" t="s">
        <v>12476</v>
      </c>
      <c r="X5621" s="346" t="s">
        <v>8723</v>
      </c>
      <c r="Y5621" s="346" t="s">
        <v>8721</v>
      </c>
      <c r="Z5621" s="346" t="s">
        <v>12484</v>
      </c>
      <c r="AA5621" s="346" t="s">
        <v>12484</v>
      </c>
      <c r="AB5621" s="346" t="s">
        <v>12484</v>
      </c>
      <c r="AC5621" s="348">
        <v>51249.034132841327</v>
      </c>
      <c r="AD5621" s="348" t="s">
        <v>12761</v>
      </c>
      <c r="AE5621" s="348">
        <v>55680.311957805679</v>
      </c>
      <c r="AF5621" s="349">
        <v>8.6465587107030117E-2</v>
      </c>
      <c r="AG5621" s="386">
        <v>61928.616243654833</v>
      </c>
      <c r="AH5621" s="386">
        <v>62067.024093732733</v>
      </c>
      <c r="AI5621" s="349">
        <v>0.21108670912412442</v>
      </c>
      <c r="AJ5621" s="349">
        <v>0.11470323910481817</v>
      </c>
      <c r="AK5621" s="350">
        <v>62067.024093732733</v>
      </c>
      <c r="AL5621" s="351">
        <v>0.21108670912412442</v>
      </c>
      <c r="AM5621" s="348" t="s">
        <v>12762</v>
      </c>
      <c r="AN5621" s="348" t="s">
        <v>12484</v>
      </c>
      <c r="AO5621" s="346" t="s">
        <v>12763</v>
      </c>
      <c r="AP5621" s="352">
        <v>43707</v>
      </c>
      <c r="AQ5621" s="346" t="s">
        <v>12921</v>
      </c>
      <c r="AR5621" s="346" t="s">
        <v>8721</v>
      </c>
      <c r="AS5621" s="346" t="s">
        <v>12501</v>
      </c>
      <c r="AT5621" s="346" t="s">
        <v>12764</v>
      </c>
      <c r="AU5621" s="346" t="s">
        <v>8721</v>
      </c>
      <c r="AV5621" s="346" t="s">
        <v>8721</v>
      </c>
      <c r="AW5621" s="327" t="s">
        <v>12484</v>
      </c>
      <c r="AX5621" s="346" t="s">
        <v>2395</v>
      </c>
      <c r="AY5621" s="346" t="s">
        <v>12484</v>
      </c>
      <c r="AZ5621" s="311"/>
      <c r="BA5621" s="309" t="s">
        <v>12766</v>
      </c>
      <c r="BB5621" s="310" t="s">
        <v>16867</v>
      </c>
      <c r="BC5621" s="309" t="s">
        <v>8721</v>
      </c>
      <c r="BD5621" s="309">
        <v>1</v>
      </c>
      <c r="BE5621" s="307"/>
      <c r="BF5621" s="310" t="b">
        <v>1</v>
      </c>
    </row>
    <row r="5622" spans="1:58" s="311" customFormat="1" ht="15" customHeight="1" x14ac:dyDescent="0.25">
      <c r="A5622" s="335">
        <v>5486</v>
      </c>
      <c r="B5622" s="345" t="s">
        <v>7688</v>
      </c>
      <c r="C5622" s="337">
        <v>7622</v>
      </c>
      <c r="D5622" s="337" t="s">
        <v>7688</v>
      </c>
      <c r="E5622" s="337" t="s">
        <v>1457</v>
      </c>
      <c r="F5622" s="337" t="s">
        <v>7683</v>
      </c>
      <c r="G5622" s="337" t="s">
        <v>7684</v>
      </c>
      <c r="H5622" s="337" t="s">
        <v>7687</v>
      </c>
      <c r="I5622" s="337" t="s">
        <v>8721</v>
      </c>
      <c r="J5622" s="337" t="s">
        <v>16860</v>
      </c>
      <c r="K5622" s="337" t="s">
        <v>12752</v>
      </c>
      <c r="L5622" s="338" t="s">
        <v>12753</v>
      </c>
      <c r="M5622" s="337" t="s">
        <v>16861</v>
      </c>
      <c r="N5622" s="337" t="s">
        <v>16862</v>
      </c>
      <c r="O5622" s="337" t="s">
        <v>16863</v>
      </c>
      <c r="P5622" s="337" t="s">
        <v>16864</v>
      </c>
      <c r="Q5622" s="337" t="s">
        <v>16865</v>
      </c>
      <c r="R5622" s="337" t="s">
        <v>12758</v>
      </c>
      <c r="S5622" s="337" t="s">
        <v>16866</v>
      </c>
      <c r="T5622" s="337" t="s">
        <v>16867</v>
      </c>
      <c r="U5622" s="337" t="s">
        <v>8721</v>
      </c>
      <c r="V5622" s="337" t="s">
        <v>16868</v>
      </c>
      <c r="W5622" s="337" t="s">
        <v>12476</v>
      </c>
      <c r="X5622" s="337" t="s">
        <v>8723</v>
      </c>
      <c r="Y5622" s="337" t="s">
        <v>8721</v>
      </c>
      <c r="Z5622" s="337" t="s">
        <v>12484</v>
      </c>
      <c r="AA5622" s="337" t="s">
        <v>12484</v>
      </c>
      <c r="AB5622" s="337" t="s">
        <v>12484</v>
      </c>
      <c r="AC5622" s="339">
        <v>52166.37961254613</v>
      </c>
      <c r="AD5622" s="339" t="s">
        <v>12761</v>
      </c>
      <c r="AE5622" s="339">
        <v>56676.976252993139</v>
      </c>
      <c r="AF5622" s="340">
        <v>8.6465587107030117E-2</v>
      </c>
      <c r="AG5622" s="387">
        <v>63036.797969543157</v>
      </c>
      <c r="AH5622" s="387">
        <v>63177.682559123394</v>
      </c>
      <c r="AI5622" s="340">
        <v>0.21108045120940355</v>
      </c>
      <c r="AJ5622" s="340">
        <v>0.11469747922176676</v>
      </c>
      <c r="AK5622" s="341">
        <v>63177.682559123394</v>
      </c>
      <c r="AL5622" s="342">
        <v>0.21108045120940355</v>
      </c>
      <c r="AM5622" s="339" t="s">
        <v>12762</v>
      </c>
      <c r="AN5622" s="339" t="s">
        <v>12484</v>
      </c>
      <c r="AO5622" s="337" t="s">
        <v>12763</v>
      </c>
      <c r="AP5622" s="343">
        <v>43707</v>
      </c>
      <c r="AQ5622" s="335" t="s">
        <v>12921</v>
      </c>
      <c r="AR5622" s="335" t="s">
        <v>8721</v>
      </c>
      <c r="AS5622" s="335" t="s">
        <v>12501</v>
      </c>
      <c r="AT5622" s="335" t="s">
        <v>12764</v>
      </c>
      <c r="AU5622" s="335" t="s">
        <v>8721</v>
      </c>
      <c r="AV5622" s="335" t="s">
        <v>8721</v>
      </c>
      <c r="AW5622" s="327" t="s">
        <v>12484</v>
      </c>
      <c r="AX5622" s="335" t="s">
        <v>2395</v>
      </c>
      <c r="AY5622" s="335" t="s">
        <v>12484</v>
      </c>
      <c r="BA5622" s="311" t="s">
        <v>12766</v>
      </c>
      <c r="BB5622" s="310" t="s">
        <v>16867</v>
      </c>
      <c r="BC5622" s="311" t="s">
        <v>8721</v>
      </c>
      <c r="BD5622" s="311">
        <v>1</v>
      </c>
      <c r="BE5622" s="307"/>
      <c r="BF5622" s="310" t="b">
        <v>1</v>
      </c>
    </row>
    <row r="5623" spans="1:58" s="309" customFormat="1" ht="15" customHeight="1" x14ac:dyDescent="0.25">
      <c r="A5623" s="345">
        <v>5487</v>
      </c>
      <c r="B5623" s="345" t="s">
        <v>7690</v>
      </c>
      <c r="C5623" s="346">
        <v>7422</v>
      </c>
      <c r="D5623" s="346" t="s">
        <v>7690</v>
      </c>
      <c r="E5623" s="346" t="s">
        <v>1457</v>
      </c>
      <c r="F5623" s="346" t="s">
        <v>7683</v>
      </c>
      <c r="G5623" s="346" t="s">
        <v>7684</v>
      </c>
      <c r="H5623" s="346" t="s">
        <v>7689</v>
      </c>
      <c r="I5623" s="346" t="s">
        <v>8721</v>
      </c>
      <c r="J5623" s="346" t="s">
        <v>16860</v>
      </c>
      <c r="K5623" s="346" t="s">
        <v>12752</v>
      </c>
      <c r="L5623" s="347" t="s">
        <v>12753</v>
      </c>
      <c r="M5623" s="346" t="s">
        <v>16861</v>
      </c>
      <c r="N5623" s="346" t="s">
        <v>16862</v>
      </c>
      <c r="O5623" s="346" t="s">
        <v>16863</v>
      </c>
      <c r="P5623" s="346" t="s">
        <v>16864</v>
      </c>
      <c r="Q5623" s="346" t="s">
        <v>16865</v>
      </c>
      <c r="R5623" s="346" t="s">
        <v>12758</v>
      </c>
      <c r="S5623" s="346" t="s">
        <v>16866</v>
      </c>
      <c r="T5623" s="346" t="s">
        <v>16867</v>
      </c>
      <c r="U5623" s="346" t="s">
        <v>8721</v>
      </c>
      <c r="V5623" s="346" t="s">
        <v>16868</v>
      </c>
      <c r="W5623" s="346" t="s">
        <v>12476</v>
      </c>
      <c r="X5623" s="346" t="s">
        <v>8723</v>
      </c>
      <c r="Y5623" s="346" t="s">
        <v>8721</v>
      </c>
      <c r="Z5623" s="346" t="s">
        <v>12484</v>
      </c>
      <c r="AA5623" s="346" t="s">
        <v>12484</v>
      </c>
      <c r="AB5623" s="346" t="s">
        <v>12484</v>
      </c>
      <c r="AC5623" s="348">
        <v>57670.452490774907</v>
      </c>
      <c r="AD5623" s="348" t="s">
        <v>12761</v>
      </c>
      <c r="AE5623" s="348">
        <v>62656.962024117849</v>
      </c>
      <c r="AF5623" s="349">
        <v>8.6465587107030117E-2</v>
      </c>
      <c r="AG5623" s="386">
        <v>69687.146192893415</v>
      </c>
      <c r="AH5623" s="386">
        <v>69842.894030769748</v>
      </c>
      <c r="AI5623" s="349">
        <v>0.21106894456813863</v>
      </c>
      <c r="AJ5623" s="349">
        <v>0.11468688832832163</v>
      </c>
      <c r="AK5623" s="350">
        <v>69842.894030769748</v>
      </c>
      <c r="AL5623" s="351">
        <v>0.21106894456813863</v>
      </c>
      <c r="AM5623" s="348" t="s">
        <v>12762</v>
      </c>
      <c r="AN5623" s="348" t="s">
        <v>12484</v>
      </c>
      <c r="AO5623" s="346" t="s">
        <v>12763</v>
      </c>
      <c r="AP5623" s="352">
        <v>43707</v>
      </c>
      <c r="AQ5623" s="346" t="s">
        <v>12921</v>
      </c>
      <c r="AR5623" s="346" t="s">
        <v>8721</v>
      </c>
      <c r="AS5623" s="346" t="s">
        <v>12501</v>
      </c>
      <c r="AT5623" s="346" t="s">
        <v>12764</v>
      </c>
      <c r="AU5623" s="346" t="s">
        <v>8721</v>
      </c>
      <c r="AV5623" s="346" t="s">
        <v>8721</v>
      </c>
      <c r="AW5623" s="327" t="s">
        <v>12484</v>
      </c>
      <c r="AX5623" s="346" t="s">
        <v>2395</v>
      </c>
      <c r="AY5623" s="346" t="s">
        <v>12484</v>
      </c>
      <c r="BA5623" s="309" t="s">
        <v>12766</v>
      </c>
      <c r="BB5623" s="310" t="s">
        <v>16867</v>
      </c>
      <c r="BC5623" s="309" t="s">
        <v>8721</v>
      </c>
      <c r="BD5623" s="309">
        <v>1</v>
      </c>
      <c r="BE5623" s="307"/>
      <c r="BF5623" s="310" t="b">
        <v>1</v>
      </c>
    </row>
    <row r="5624" spans="1:58" s="311" customFormat="1" ht="15" customHeight="1" x14ac:dyDescent="0.25">
      <c r="A5624" s="335">
        <v>5488</v>
      </c>
      <c r="B5624" s="345" t="s">
        <v>7692</v>
      </c>
      <c r="C5624" s="337">
        <v>7657</v>
      </c>
      <c r="D5624" s="337" t="s">
        <v>7692</v>
      </c>
      <c r="E5624" s="337" t="s">
        <v>1457</v>
      </c>
      <c r="F5624" s="337" t="s">
        <v>7683</v>
      </c>
      <c r="G5624" s="337" t="s">
        <v>7684</v>
      </c>
      <c r="H5624" s="337" t="s">
        <v>7691</v>
      </c>
      <c r="I5624" s="337" t="s">
        <v>8721</v>
      </c>
      <c r="J5624" s="337" t="s">
        <v>16860</v>
      </c>
      <c r="K5624" s="337" t="s">
        <v>12752</v>
      </c>
      <c r="L5624" s="338" t="s">
        <v>12753</v>
      </c>
      <c r="M5624" s="337" t="s">
        <v>16861</v>
      </c>
      <c r="N5624" s="337" t="s">
        <v>16862</v>
      </c>
      <c r="O5624" s="337" t="s">
        <v>16863</v>
      </c>
      <c r="P5624" s="337" t="s">
        <v>16864</v>
      </c>
      <c r="Q5624" s="337" t="s">
        <v>16865</v>
      </c>
      <c r="R5624" s="337" t="s">
        <v>12758</v>
      </c>
      <c r="S5624" s="337" t="s">
        <v>16866</v>
      </c>
      <c r="T5624" s="337" t="s">
        <v>16867</v>
      </c>
      <c r="U5624" s="337" t="s">
        <v>8721</v>
      </c>
      <c r="V5624" s="337" t="s">
        <v>16868</v>
      </c>
      <c r="W5624" s="337" t="s">
        <v>12476</v>
      </c>
      <c r="X5624" s="337" t="s">
        <v>8723</v>
      </c>
      <c r="Y5624" s="337" t="s">
        <v>8721</v>
      </c>
      <c r="Z5624" s="337" t="s">
        <v>12484</v>
      </c>
      <c r="AA5624" s="337" t="s">
        <v>12484</v>
      </c>
      <c r="AB5624" s="337" t="s">
        <v>12484</v>
      </c>
      <c r="AC5624" s="339">
        <v>64825.747232472328</v>
      </c>
      <c r="AD5624" s="339" t="s">
        <v>12761</v>
      </c>
      <c r="AE5624" s="339">
        <v>70430.943526579984</v>
      </c>
      <c r="AF5624" s="340">
        <v>8.6465587107030117E-2</v>
      </c>
      <c r="AG5624" s="387">
        <v>78333.730964467017</v>
      </c>
      <c r="AH5624" s="387">
        <v>78508.803555282138</v>
      </c>
      <c r="AI5624" s="340">
        <v>0.21107440958205781</v>
      </c>
      <c r="AJ5624" s="340">
        <v>0.11469191841301463</v>
      </c>
      <c r="AK5624" s="341">
        <v>78508.803555282138</v>
      </c>
      <c r="AL5624" s="342">
        <v>0.21107440958205781</v>
      </c>
      <c r="AM5624" s="339" t="s">
        <v>12762</v>
      </c>
      <c r="AN5624" s="339" t="s">
        <v>12484</v>
      </c>
      <c r="AO5624" s="337" t="s">
        <v>12763</v>
      </c>
      <c r="AP5624" s="343">
        <v>43707</v>
      </c>
      <c r="AQ5624" s="335" t="s">
        <v>12921</v>
      </c>
      <c r="AR5624" s="335" t="s">
        <v>8721</v>
      </c>
      <c r="AS5624" s="335" t="s">
        <v>12501</v>
      </c>
      <c r="AT5624" s="335" t="s">
        <v>12764</v>
      </c>
      <c r="AU5624" s="335" t="s">
        <v>8721</v>
      </c>
      <c r="AV5624" s="335" t="s">
        <v>8721</v>
      </c>
      <c r="AW5624" s="327" t="s">
        <v>12484</v>
      </c>
      <c r="AX5624" s="335" t="s">
        <v>2395</v>
      </c>
      <c r="AY5624" s="335" t="s">
        <v>12484</v>
      </c>
      <c r="BA5624" s="311" t="s">
        <v>12766</v>
      </c>
      <c r="BB5624" s="310" t="s">
        <v>16867</v>
      </c>
      <c r="BC5624" s="311" t="s">
        <v>8721</v>
      </c>
      <c r="BD5624" s="311">
        <v>1</v>
      </c>
      <c r="BE5624" s="307"/>
      <c r="BF5624" s="310" t="b">
        <v>1</v>
      </c>
    </row>
    <row r="5625" spans="1:58" s="309" customFormat="1" ht="15" customHeight="1" x14ac:dyDescent="0.25">
      <c r="A5625" s="345">
        <v>5489</v>
      </c>
      <c r="B5625" s="345" t="s">
        <v>7694</v>
      </c>
      <c r="C5625" s="346">
        <v>7691</v>
      </c>
      <c r="D5625" s="346" t="s">
        <v>7694</v>
      </c>
      <c r="E5625" s="346" t="s">
        <v>1457</v>
      </c>
      <c r="F5625" s="346" t="s">
        <v>7683</v>
      </c>
      <c r="G5625" s="346" t="s">
        <v>7684</v>
      </c>
      <c r="H5625" s="346" t="s">
        <v>7693</v>
      </c>
      <c r="I5625" s="346" t="s">
        <v>8721</v>
      </c>
      <c r="J5625" s="346" t="s">
        <v>16860</v>
      </c>
      <c r="K5625" s="346" t="s">
        <v>12752</v>
      </c>
      <c r="L5625" s="347" t="s">
        <v>12753</v>
      </c>
      <c r="M5625" s="346" t="s">
        <v>16861</v>
      </c>
      <c r="N5625" s="346" t="s">
        <v>16862</v>
      </c>
      <c r="O5625" s="346" t="s">
        <v>16863</v>
      </c>
      <c r="P5625" s="346" t="s">
        <v>16864</v>
      </c>
      <c r="Q5625" s="346" t="s">
        <v>16865</v>
      </c>
      <c r="R5625" s="346" t="s">
        <v>12758</v>
      </c>
      <c r="S5625" s="346" t="s">
        <v>16866</v>
      </c>
      <c r="T5625" s="346" t="s">
        <v>16867</v>
      </c>
      <c r="U5625" s="346" t="s">
        <v>8721</v>
      </c>
      <c r="V5625" s="346" t="s">
        <v>16868</v>
      </c>
      <c r="W5625" s="346" t="s">
        <v>12476</v>
      </c>
      <c r="X5625" s="346" t="s">
        <v>8723</v>
      </c>
      <c r="Y5625" s="346" t="s">
        <v>8721</v>
      </c>
      <c r="Z5625" s="346" t="s">
        <v>12484</v>
      </c>
      <c r="AA5625" s="346" t="s">
        <v>12484</v>
      </c>
      <c r="AB5625" s="346" t="s">
        <v>12484</v>
      </c>
      <c r="AC5625" s="348">
        <v>71522.369234317346</v>
      </c>
      <c r="AD5625" s="348" t="s">
        <v>12761</v>
      </c>
      <c r="AE5625" s="348">
        <v>77706.592881448378</v>
      </c>
      <c r="AF5625" s="349">
        <v>8.6465587107030117E-2</v>
      </c>
      <c r="AG5625" s="386">
        <v>86425.595939086299</v>
      </c>
      <c r="AH5625" s="386">
        <v>86618.753507448011</v>
      </c>
      <c r="AI5625" s="349">
        <v>0.21107220628657841</v>
      </c>
      <c r="AJ5625" s="349">
        <v>0.11468989046523115</v>
      </c>
      <c r="AK5625" s="350">
        <v>86618.753507448011</v>
      </c>
      <c r="AL5625" s="351">
        <v>0.21107220628657841</v>
      </c>
      <c r="AM5625" s="348" t="s">
        <v>12762</v>
      </c>
      <c r="AN5625" s="348" t="s">
        <v>12484</v>
      </c>
      <c r="AO5625" s="346" t="s">
        <v>12763</v>
      </c>
      <c r="AP5625" s="352">
        <v>43707</v>
      </c>
      <c r="AQ5625" s="346" t="s">
        <v>12921</v>
      </c>
      <c r="AR5625" s="346" t="s">
        <v>8721</v>
      </c>
      <c r="AS5625" s="346" t="s">
        <v>12501</v>
      </c>
      <c r="AT5625" s="346" t="s">
        <v>12764</v>
      </c>
      <c r="AU5625" s="346" t="s">
        <v>8721</v>
      </c>
      <c r="AV5625" s="346" t="s">
        <v>8721</v>
      </c>
      <c r="AW5625" s="327" t="s">
        <v>12484</v>
      </c>
      <c r="AX5625" s="346" t="s">
        <v>2395</v>
      </c>
      <c r="AY5625" s="346" t="s">
        <v>12484</v>
      </c>
      <c r="BA5625" s="309" t="s">
        <v>12766</v>
      </c>
      <c r="BB5625" s="310" t="s">
        <v>16867</v>
      </c>
      <c r="BC5625" s="309" t="s">
        <v>8721</v>
      </c>
      <c r="BD5625" s="309">
        <v>1</v>
      </c>
      <c r="BE5625" s="307"/>
      <c r="BF5625" s="310" t="b">
        <v>1</v>
      </c>
    </row>
    <row r="5626" spans="1:58" s="311" customFormat="1" ht="15" customHeight="1" x14ac:dyDescent="0.25">
      <c r="A5626" s="335">
        <v>5490</v>
      </c>
      <c r="B5626" s="345" t="s">
        <v>7696</v>
      </c>
      <c r="C5626" s="337">
        <v>7623</v>
      </c>
      <c r="D5626" s="337" t="s">
        <v>7696</v>
      </c>
      <c r="E5626" s="337" t="s">
        <v>1457</v>
      </c>
      <c r="F5626" s="337" t="s">
        <v>7683</v>
      </c>
      <c r="G5626" s="337" t="s">
        <v>7684</v>
      </c>
      <c r="H5626" s="337" t="s">
        <v>7695</v>
      </c>
      <c r="I5626" s="337" t="s">
        <v>8721</v>
      </c>
      <c r="J5626" s="337" t="s">
        <v>16860</v>
      </c>
      <c r="K5626" s="337" t="s">
        <v>12752</v>
      </c>
      <c r="L5626" s="338" t="s">
        <v>12753</v>
      </c>
      <c r="M5626" s="337" t="s">
        <v>16861</v>
      </c>
      <c r="N5626" s="337" t="s">
        <v>16862</v>
      </c>
      <c r="O5626" s="337" t="s">
        <v>16863</v>
      </c>
      <c r="P5626" s="337" t="s">
        <v>16864</v>
      </c>
      <c r="Q5626" s="337" t="s">
        <v>16865</v>
      </c>
      <c r="R5626" s="337" t="s">
        <v>12758</v>
      </c>
      <c r="S5626" s="337" t="s">
        <v>16866</v>
      </c>
      <c r="T5626" s="337" t="s">
        <v>16867</v>
      </c>
      <c r="U5626" s="337" t="s">
        <v>8721</v>
      </c>
      <c r="V5626" s="337" t="s">
        <v>16868</v>
      </c>
      <c r="W5626" s="337" t="s">
        <v>12476</v>
      </c>
      <c r="X5626" s="337" t="s">
        <v>8723</v>
      </c>
      <c r="Y5626" s="337" t="s">
        <v>8721</v>
      </c>
      <c r="Z5626" s="337" t="s">
        <v>12484</v>
      </c>
      <c r="AA5626" s="337" t="s">
        <v>12484</v>
      </c>
      <c r="AB5626" s="337" t="s">
        <v>12484</v>
      </c>
      <c r="AC5626" s="339">
        <v>92499.002536900371</v>
      </c>
      <c r="AD5626" s="339" t="s">
        <v>12761</v>
      </c>
      <c r="AE5626" s="339">
        <v>100496.98309806813</v>
      </c>
      <c r="AF5626" s="340">
        <v>8.6465587107030117E-2</v>
      </c>
      <c r="AG5626" s="387">
        <v>111772.89441624367</v>
      </c>
      <c r="AH5626" s="387">
        <v>112022.70212956749</v>
      </c>
      <c r="AI5626" s="340">
        <v>0.21106929866490809</v>
      </c>
      <c r="AJ5626" s="340">
        <v>0.11468721424455297</v>
      </c>
      <c r="AK5626" s="341">
        <v>112022.70212956749</v>
      </c>
      <c r="AL5626" s="342">
        <v>0.21106929866490809</v>
      </c>
      <c r="AM5626" s="339" t="s">
        <v>12762</v>
      </c>
      <c r="AN5626" s="339" t="s">
        <v>12484</v>
      </c>
      <c r="AO5626" s="337" t="s">
        <v>12763</v>
      </c>
      <c r="AP5626" s="343">
        <v>43707</v>
      </c>
      <c r="AQ5626" s="335" t="s">
        <v>12921</v>
      </c>
      <c r="AR5626" s="335" t="s">
        <v>8721</v>
      </c>
      <c r="AS5626" s="335" t="s">
        <v>12501</v>
      </c>
      <c r="AT5626" s="335" t="s">
        <v>12764</v>
      </c>
      <c r="AU5626" s="335" t="s">
        <v>8721</v>
      </c>
      <c r="AV5626" s="335" t="s">
        <v>8721</v>
      </c>
      <c r="AW5626" s="327" t="s">
        <v>12484</v>
      </c>
      <c r="AX5626" s="335" t="s">
        <v>2395</v>
      </c>
      <c r="AY5626" s="335" t="s">
        <v>12484</v>
      </c>
      <c r="BA5626" s="311" t="s">
        <v>12766</v>
      </c>
      <c r="BB5626" s="310" t="s">
        <v>16867</v>
      </c>
      <c r="BC5626" s="311" t="s">
        <v>8721</v>
      </c>
      <c r="BD5626" s="311">
        <v>1</v>
      </c>
      <c r="BE5626" s="307"/>
      <c r="BF5626" s="310" t="b">
        <v>1</v>
      </c>
    </row>
    <row r="5627" spans="1:58" s="309" customFormat="1" ht="15" customHeight="1" x14ac:dyDescent="0.25">
      <c r="A5627" s="345">
        <v>5491</v>
      </c>
      <c r="B5627" s="345" t="s">
        <v>7699</v>
      </c>
      <c r="C5627" s="346">
        <v>7805</v>
      </c>
      <c r="D5627" s="346" t="s">
        <v>7699</v>
      </c>
      <c r="E5627" s="346" t="s">
        <v>1457</v>
      </c>
      <c r="F5627" s="346" t="s">
        <v>7683</v>
      </c>
      <c r="G5627" s="346" t="s">
        <v>7697</v>
      </c>
      <c r="H5627" s="346" t="s">
        <v>7698</v>
      </c>
      <c r="I5627" s="346" t="s">
        <v>8721</v>
      </c>
      <c r="J5627" s="346" t="s">
        <v>16860</v>
      </c>
      <c r="K5627" s="346" t="s">
        <v>12752</v>
      </c>
      <c r="L5627" s="347" t="s">
        <v>12753</v>
      </c>
      <c r="M5627" s="346" t="s">
        <v>16861</v>
      </c>
      <c r="N5627" s="346" t="s">
        <v>16862</v>
      </c>
      <c r="O5627" s="346" t="s">
        <v>16863</v>
      </c>
      <c r="P5627" s="346" t="s">
        <v>16864</v>
      </c>
      <c r="Q5627" s="346" t="s">
        <v>16865</v>
      </c>
      <c r="R5627" s="346" t="s">
        <v>12758</v>
      </c>
      <c r="S5627" s="346" t="s">
        <v>16866</v>
      </c>
      <c r="T5627" s="346" t="s">
        <v>16867</v>
      </c>
      <c r="U5627" s="346" t="s">
        <v>8721</v>
      </c>
      <c r="V5627" s="346" t="s">
        <v>16868</v>
      </c>
      <c r="W5627" s="346" t="s">
        <v>12476</v>
      </c>
      <c r="X5627" s="346" t="s">
        <v>8723</v>
      </c>
      <c r="Y5627" s="346" t="s">
        <v>8721</v>
      </c>
      <c r="Z5627" s="346" t="s">
        <v>12484</v>
      </c>
      <c r="AA5627" s="346" t="s">
        <v>12484</v>
      </c>
      <c r="AB5627" s="346" t="s">
        <v>12484</v>
      </c>
      <c r="AC5627" s="348">
        <v>45683.804889298895</v>
      </c>
      <c r="AD5627" s="348" t="s">
        <v>12761</v>
      </c>
      <c r="AE5627" s="348">
        <v>49633.881900335138</v>
      </c>
      <c r="AF5627" s="349">
        <v>8.6465587107030117E-2</v>
      </c>
      <c r="AG5627" s="386">
        <v>55202.795939086303</v>
      </c>
      <c r="AH5627" s="386">
        <v>55326.171863943993</v>
      </c>
      <c r="AI5627" s="349">
        <v>0.21106751064213025</v>
      </c>
      <c r="AJ5627" s="349">
        <v>0.11468556852028966</v>
      </c>
      <c r="AK5627" s="350">
        <v>55326.171863943993</v>
      </c>
      <c r="AL5627" s="351">
        <v>0.21106751064213025</v>
      </c>
      <c r="AM5627" s="348" t="s">
        <v>12762</v>
      </c>
      <c r="AN5627" s="348" t="s">
        <v>12484</v>
      </c>
      <c r="AO5627" s="346" t="s">
        <v>12763</v>
      </c>
      <c r="AP5627" s="352">
        <v>43707</v>
      </c>
      <c r="AQ5627" s="346" t="s">
        <v>12921</v>
      </c>
      <c r="AR5627" s="346" t="s">
        <v>8721</v>
      </c>
      <c r="AS5627" s="346" t="s">
        <v>12501</v>
      </c>
      <c r="AT5627" s="346" t="s">
        <v>12764</v>
      </c>
      <c r="AU5627" s="346" t="s">
        <v>8721</v>
      </c>
      <c r="AV5627" s="346" t="s">
        <v>8721</v>
      </c>
      <c r="AW5627" s="327" t="s">
        <v>12484</v>
      </c>
      <c r="AX5627" s="346" t="s">
        <v>2395</v>
      </c>
      <c r="AY5627" s="346" t="s">
        <v>12484</v>
      </c>
      <c r="BA5627" s="309" t="s">
        <v>12766</v>
      </c>
      <c r="BB5627" s="310" t="s">
        <v>16867</v>
      </c>
      <c r="BC5627" s="309" t="s">
        <v>8721</v>
      </c>
      <c r="BD5627" s="309">
        <v>1</v>
      </c>
      <c r="BE5627" s="307"/>
      <c r="BF5627" s="310" t="b">
        <v>1</v>
      </c>
    </row>
    <row r="5628" spans="1:58" s="311" customFormat="1" ht="15" customHeight="1" x14ac:dyDescent="0.25">
      <c r="A5628" s="335">
        <v>5492</v>
      </c>
      <c r="B5628" s="345" t="s">
        <v>7701</v>
      </c>
      <c r="C5628" s="337">
        <v>7938</v>
      </c>
      <c r="D5628" s="337" t="s">
        <v>7701</v>
      </c>
      <c r="E5628" s="337" t="s">
        <v>1457</v>
      </c>
      <c r="F5628" s="337" t="s">
        <v>7683</v>
      </c>
      <c r="G5628" s="337" t="s">
        <v>7697</v>
      </c>
      <c r="H5628" s="337" t="s">
        <v>7700</v>
      </c>
      <c r="I5628" s="337" t="s">
        <v>8721</v>
      </c>
      <c r="J5628" s="337" t="s">
        <v>16860</v>
      </c>
      <c r="K5628" s="337" t="s">
        <v>12752</v>
      </c>
      <c r="L5628" s="338" t="s">
        <v>12753</v>
      </c>
      <c r="M5628" s="337" t="s">
        <v>16861</v>
      </c>
      <c r="N5628" s="337" t="s">
        <v>16862</v>
      </c>
      <c r="O5628" s="337" t="s">
        <v>16863</v>
      </c>
      <c r="P5628" s="337" t="s">
        <v>16864</v>
      </c>
      <c r="Q5628" s="337" t="s">
        <v>16865</v>
      </c>
      <c r="R5628" s="337" t="s">
        <v>12758</v>
      </c>
      <c r="S5628" s="337" t="s">
        <v>16866</v>
      </c>
      <c r="T5628" s="337" t="s">
        <v>16867</v>
      </c>
      <c r="U5628" s="337" t="s">
        <v>8721</v>
      </c>
      <c r="V5628" s="337" t="s">
        <v>16868</v>
      </c>
      <c r="W5628" s="337" t="s">
        <v>12476</v>
      </c>
      <c r="X5628" s="337" t="s">
        <v>8723</v>
      </c>
      <c r="Y5628" s="337" t="s">
        <v>8721</v>
      </c>
      <c r="Z5628" s="337" t="s">
        <v>12484</v>
      </c>
      <c r="AA5628" s="337" t="s">
        <v>12484</v>
      </c>
      <c r="AB5628" s="337" t="s">
        <v>12484</v>
      </c>
      <c r="AC5628" s="339">
        <v>53725.866928044285</v>
      </c>
      <c r="AD5628" s="339" t="s">
        <v>12761</v>
      </c>
      <c r="AE5628" s="339">
        <v>58371.305554811806</v>
      </c>
      <c r="AF5628" s="340">
        <v>8.6465587107030117E-2</v>
      </c>
      <c r="AG5628" s="387">
        <v>64921.084263959398</v>
      </c>
      <c r="AH5628" s="387">
        <v>65066.180154078233</v>
      </c>
      <c r="AI5628" s="340">
        <v>0.21107734271132683</v>
      </c>
      <c r="AJ5628" s="340">
        <v>0.11469461811128778</v>
      </c>
      <c r="AK5628" s="341">
        <v>65066.180154078233</v>
      </c>
      <c r="AL5628" s="342">
        <v>0.21107734271132683</v>
      </c>
      <c r="AM5628" s="339" t="s">
        <v>12762</v>
      </c>
      <c r="AN5628" s="339" t="s">
        <v>12484</v>
      </c>
      <c r="AO5628" s="337" t="s">
        <v>12763</v>
      </c>
      <c r="AP5628" s="343">
        <v>43707</v>
      </c>
      <c r="AQ5628" s="335" t="s">
        <v>12921</v>
      </c>
      <c r="AR5628" s="335" t="s">
        <v>8721</v>
      </c>
      <c r="AS5628" s="335" t="s">
        <v>12501</v>
      </c>
      <c r="AT5628" s="335" t="s">
        <v>12764</v>
      </c>
      <c r="AU5628" s="335" t="s">
        <v>8721</v>
      </c>
      <c r="AV5628" s="335" t="s">
        <v>8721</v>
      </c>
      <c r="AW5628" s="327" t="s">
        <v>12484</v>
      </c>
      <c r="AX5628" s="335" t="s">
        <v>2395</v>
      </c>
      <c r="AY5628" s="335" t="s">
        <v>12484</v>
      </c>
      <c r="BA5628" s="311" t="s">
        <v>12766</v>
      </c>
      <c r="BB5628" s="310" t="s">
        <v>16867</v>
      </c>
      <c r="BC5628" s="311" t="s">
        <v>8721</v>
      </c>
      <c r="BD5628" s="311">
        <v>1</v>
      </c>
      <c r="BE5628" s="307"/>
      <c r="BF5628" s="310" t="b">
        <v>1</v>
      </c>
    </row>
    <row r="5629" spans="1:58" s="309" customFormat="1" ht="15" customHeight="1" x14ac:dyDescent="0.25">
      <c r="A5629" s="345">
        <v>5493</v>
      </c>
      <c r="B5629" s="345" t="s">
        <v>7702</v>
      </c>
      <c r="C5629" s="346">
        <v>7843</v>
      </c>
      <c r="D5629" s="346" t="s">
        <v>7702</v>
      </c>
      <c r="E5629" s="346" t="s">
        <v>1457</v>
      </c>
      <c r="F5629" s="346" t="s">
        <v>7683</v>
      </c>
      <c r="G5629" s="346" t="s">
        <v>7697</v>
      </c>
      <c r="H5629" s="346" t="s">
        <v>7687</v>
      </c>
      <c r="I5629" s="346" t="s">
        <v>8721</v>
      </c>
      <c r="J5629" s="346" t="s">
        <v>16860</v>
      </c>
      <c r="K5629" s="346" t="s">
        <v>12752</v>
      </c>
      <c r="L5629" s="347" t="s">
        <v>12753</v>
      </c>
      <c r="M5629" s="346" t="s">
        <v>16861</v>
      </c>
      <c r="N5629" s="346" t="s">
        <v>16862</v>
      </c>
      <c r="O5629" s="346" t="s">
        <v>16863</v>
      </c>
      <c r="P5629" s="346" t="s">
        <v>16864</v>
      </c>
      <c r="Q5629" s="346" t="s">
        <v>16865</v>
      </c>
      <c r="R5629" s="346" t="s">
        <v>12758</v>
      </c>
      <c r="S5629" s="346" t="s">
        <v>16866</v>
      </c>
      <c r="T5629" s="346" t="s">
        <v>16867</v>
      </c>
      <c r="U5629" s="346" t="s">
        <v>8721</v>
      </c>
      <c r="V5629" s="346" t="s">
        <v>16868</v>
      </c>
      <c r="W5629" s="346" t="s">
        <v>12476</v>
      </c>
      <c r="X5629" s="346" t="s">
        <v>8723</v>
      </c>
      <c r="Y5629" s="346" t="s">
        <v>8721</v>
      </c>
      <c r="Z5629" s="346" t="s">
        <v>12484</v>
      </c>
      <c r="AA5629" s="346" t="s">
        <v>12484</v>
      </c>
      <c r="AB5629" s="346" t="s">
        <v>12484</v>
      </c>
      <c r="AC5629" s="348">
        <v>64764.590867158673</v>
      </c>
      <c r="AD5629" s="348" t="s">
        <v>12761</v>
      </c>
      <c r="AE5629" s="348">
        <v>70364.499240234145</v>
      </c>
      <c r="AF5629" s="349">
        <v>8.6465587107030117E-2</v>
      </c>
      <c r="AG5629" s="386">
        <v>78259.516751269039</v>
      </c>
      <c r="AH5629" s="386">
        <v>78434.423476442127</v>
      </c>
      <c r="AI5629" s="349">
        <v>0.21106954319100413</v>
      </c>
      <c r="AJ5629" s="349">
        <v>0.11468743931021441</v>
      </c>
      <c r="AK5629" s="350">
        <v>78434.423476442127</v>
      </c>
      <c r="AL5629" s="351">
        <v>0.21106954319100413</v>
      </c>
      <c r="AM5629" s="348" t="s">
        <v>12762</v>
      </c>
      <c r="AN5629" s="348" t="s">
        <v>12484</v>
      </c>
      <c r="AO5629" s="346" t="s">
        <v>12763</v>
      </c>
      <c r="AP5629" s="352">
        <v>43707</v>
      </c>
      <c r="AQ5629" s="346" t="s">
        <v>12921</v>
      </c>
      <c r="AR5629" s="346" t="s">
        <v>8721</v>
      </c>
      <c r="AS5629" s="346" t="s">
        <v>12501</v>
      </c>
      <c r="AT5629" s="346" t="s">
        <v>12764</v>
      </c>
      <c r="AU5629" s="346" t="s">
        <v>8721</v>
      </c>
      <c r="AV5629" s="346" t="s">
        <v>8721</v>
      </c>
      <c r="AW5629" s="327" t="s">
        <v>12484</v>
      </c>
      <c r="AX5629" s="346" t="s">
        <v>2395</v>
      </c>
      <c r="AY5629" s="346" t="s">
        <v>12484</v>
      </c>
      <c r="AZ5629" s="311"/>
      <c r="BA5629" s="309" t="s">
        <v>12766</v>
      </c>
      <c r="BB5629" s="310" t="s">
        <v>16867</v>
      </c>
      <c r="BC5629" s="309" t="s">
        <v>8721</v>
      </c>
      <c r="BD5629" s="309">
        <v>1</v>
      </c>
      <c r="BE5629" s="307"/>
      <c r="BF5629" s="310" t="b">
        <v>1</v>
      </c>
    </row>
    <row r="5630" spans="1:58" s="311" customFormat="1" ht="15" customHeight="1" x14ac:dyDescent="0.25">
      <c r="A5630" s="335">
        <v>5494</v>
      </c>
      <c r="B5630" s="345" t="s">
        <v>7703</v>
      </c>
      <c r="C5630" s="337">
        <v>7658</v>
      </c>
      <c r="D5630" s="337" t="s">
        <v>7703</v>
      </c>
      <c r="E5630" s="337" t="s">
        <v>1457</v>
      </c>
      <c r="F5630" s="337" t="s">
        <v>7683</v>
      </c>
      <c r="G5630" s="337" t="s">
        <v>7697</v>
      </c>
      <c r="H5630" s="337" t="s">
        <v>7693</v>
      </c>
      <c r="I5630" s="337" t="s">
        <v>8721</v>
      </c>
      <c r="J5630" s="337" t="s">
        <v>16860</v>
      </c>
      <c r="K5630" s="337" t="s">
        <v>12752</v>
      </c>
      <c r="L5630" s="338" t="s">
        <v>12753</v>
      </c>
      <c r="M5630" s="337" t="s">
        <v>16861</v>
      </c>
      <c r="N5630" s="337" t="s">
        <v>16862</v>
      </c>
      <c r="O5630" s="337" t="s">
        <v>16863</v>
      </c>
      <c r="P5630" s="337" t="s">
        <v>16864</v>
      </c>
      <c r="Q5630" s="337" t="s">
        <v>16865</v>
      </c>
      <c r="R5630" s="337" t="s">
        <v>12758</v>
      </c>
      <c r="S5630" s="337" t="s">
        <v>16866</v>
      </c>
      <c r="T5630" s="337" t="s">
        <v>16867</v>
      </c>
      <c r="U5630" s="337" t="s">
        <v>8721</v>
      </c>
      <c r="V5630" s="337" t="s">
        <v>16868</v>
      </c>
      <c r="W5630" s="337" t="s">
        <v>12476</v>
      </c>
      <c r="X5630" s="337" t="s">
        <v>8723</v>
      </c>
      <c r="Y5630" s="337" t="s">
        <v>8721</v>
      </c>
      <c r="Z5630" s="337" t="s">
        <v>12484</v>
      </c>
      <c r="AA5630" s="337" t="s">
        <v>12484</v>
      </c>
      <c r="AB5630" s="337" t="s">
        <v>12484</v>
      </c>
      <c r="AC5630" s="339">
        <v>84701.565959409592</v>
      </c>
      <c r="AD5630" s="339" t="s">
        <v>12761</v>
      </c>
      <c r="AE5630" s="339">
        <v>92025.33658897478</v>
      </c>
      <c r="AF5630" s="340">
        <v>8.6465587107030117E-2</v>
      </c>
      <c r="AG5630" s="387">
        <v>102351.46294416244</v>
      </c>
      <c r="AH5630" s="387">
        <v>102580.21415479328</v>
      </c>
      <c r="AI5630" s="340">
        <v>0.211078130526553</v>
      </c>
      <c r="AJ5630" s="340">
        <v>0.11469534322880204</v>
      </c>
      <c r="AK5630" s="341">
        <v>102580.21415479328</v>
      </c>
      <c r="AL5630" s="342">
        <v>0.211078130526553</v>
      </c>
      <c r="AM5630" s="339" t="s">
        <v>12762</v>
      </c>
      <c r="AN5630" s="339" t="s">
        <v>12484</v>
      </c>
      <c r="AO5630" s="337" t="s">
        <v>12763</v>
      </c>
      <c r="AP5630" s="343">
        <v>43707</v>
      </c>
      <c r="AQ5630" s="335" t="s">
        <v>12921</v>
      </c>
      <c r="AR5630" s="335" t="s">
        <v>8721</v>
      </c>
      <c r="AS5630" s="335" t="s">
        <v>12501</v>
      </c>
      <c r="AT5630" s="335" t="s">
        <v>12764</v>
      </c>
      <c r="AU5630" s="335" t="s">
        <v>8721</v>
      </c>
      <c r="AV5630" s="335" t="s">
        <v>8721</v>
      </c>
      <c r="AW5630" s="327" t="s">
        <v>12484</v>
      </c>
      <c r="AX5630" s="335" t="s">
        <v>2395</v>
      </c>
      <c r="AY5630" s="335" t="s">
        <v>12484</v>
      </c>
      <c r="AZ5630" s="309"/>
      <c r="BA5630" s="311" t="s">
        <v>12766</v>
      </c>
      <c r="BB5630" s="310" t="s">
        <v>16867</v>
      </c>
      <c r="BC5630" s="311" t="s">
        <v>8721</v>
      </c>
      <c r="BD5630" s="311">
        <v>1</v>
      </c>
      <c r="BE5630" s="307"/>
      <c r="BF5630" s="310" t="b">
        <v>1</v>
      </c>
    </row>
    <row r="5631" spans="1:58" s="309" customFormat="1" ht="15" customHeight="1" x14ac:dyDescent="0.25">
      <c r="A5631" s="345">
        <v>5495</v>
      </c>
      <c r="B5631" s="345" t="s">
        <v>7704</v>
      </c>
      <c r="C5631" s="346">
        <v>7729</v>
      </c>
      <c r="D5631" s="346" t="s">
        <v>7704</v>
      </c>
      <c r="E5631" s="346" t="s">
        <v>1457</v>
      </c>
      <c r="F5631" s="346" t="s">
        <v>7683</v>
      </c>
      <c r="G5631" s="346" t="s">
        <v>7697</v>
      </c>
      <c r="H5631" s="346" t="s">
        <v>7695</v>
      </c>
      <c r="I5631" s="346" t="s">
        <v>8721</v>
      </c>
      <c r="J5631" s="346" t="s">
        <v>16860</v>
      </c>
      <c r="K5631" s="346" t="s">
        <v>12752</v>
      </c>
      <c r="L5631" s="347" t="s">
        <v>12753</v>
      </c>
      <c r="M5631" s="346" t="s">
        <v>16861</v>
      </c>
      <c r="N5631" s="346" t="s">
        <v>16862</v>
      </c>
      <c r="O5631" s="346" t="s">
        <v>16863</v>
      </c>
      <c r="P5631" s="346" t="s">
        <v>16864</v>
      </c>
      <c r="Q5631" s="346" t="s">
        <v>16865</v>
      </c>
      <c r="R5631" s="346" t="s">
        <v>12758</v>
      </c>
      <c r="S5631" s="346" t="s">
        <v>16866</v>
      </c>
      <c r="T5631" s="346" t="s">
        <v>16867</v>
      </c>
      <c r="U5631" s="346" t="s">
        <v>8721</v>
      </c>
      <c r="V5631" s="346" t="s">
        <v>16868</v>
      </c>
      <c r="W5631" s="346" t="s">
        <v>12476</v>
      </c>
      <c r="X5631" s="346" t="s">
        <v>8723</v>
      </c>
      <c r="Y5631" s="346" t="s">
        <v>8721</v>
      </c>
      <c r="Z5631" s="346" t="s">
        <v>12484</v>
      </c>
      <c r="AA5631" s="346" t="s">
        <v>12484</v>
      </c>
      <c r="AB5631" s="346" t="s">
        <v>12484</v>
      </c>
      <c r="AC5631" s="348">
        <v>107176.53021217712</v>
      </c>
      <c r="AD5631" s="348" t="s">
        <v>12761</v>
      </c>
      <c r="AE5631" s="348">
        <v>116443.61182106737</v>
      </c>
      <c r="AF5631" s="349">
        <v>8.6465587107030117E-2</v>
      </c>
      <c r="AG5631" s="386">
        <v>129508.83350253808</v>
      </c>
      <c r="AH5631" s="386">
        <v>129798.28029302759</v>
      </c>
      <c r="AI5631" s="349">
        <v>0.21106999859079445</v>
      </c>
      <c r="AJ5631" s="349">
        <v>0.11468785846733809</v>
      </c>
      <c r="AK5631" s="350">
        <v>129798.28029302759</v>
      </c>
      <c r="AL5631" s="351">
        <v>0.21106999859079445</v>
      </c>
      <c r="AM5631" s="348" t="s">
        <v>12762</v>
      </c>
      <c r="AN5631" s="348" t="s">
        <v>12484</v>
      </c>
      <c r="AO5631" s="346" t="s">
        <v>12763</v>
      </c>
      <c r="AP5631" s="352">
        <v>43707</v>
      </c>
      <c r="AQ5631" s="346" t="s">
        <v>12921</v>
      </c>
      <c r="AR5631" s="346" t="s">
        <v>8721</v>
      </c>
      <c r="AS5631" s="346" t="s">
        <v>12501</v>
      </c>
      <c r="AT5631" s="346" t="s">
        <v>12764</v>
      </c>
      <c r="AU5631" s="346" t="s">
        <v>8721</v>
      </c>
      <c r="AV5631" s="346" t="s">
        <v>8721</v>
      </c>
      <c r="AW5631" s="327" t="s">
        <v>12484</v>
      </c>
      <c r="AX5631" s="346" t="s">
        <v>2395</v>
      </c>
      <c r="AY5631" s="346" t="s">
        <v>12484</v>
      </c>
      <c r="BA5631" s="309" t="s">
        <v>12766</v>
      </c>
      <c r="BB5631" s="310" t="s">
        <v>16867</v>
      </c>
      <c r="BC5631" s="309" t="s">
        <v>8721</v>
      </c>
      <c r="BD5631" s="309">
        <v>1</v>
      </c>
      <c r="BE5631" s="307"/>
      <c r="BF5631" s="310" t="b">
        <v>1</v>
      </c>
    </row>
    <row r="5632" spans="1:58" s="311" customFormat="1" ht="15" customHeight="1" x14ac:dyDescent="0.25">
      <c r="A5632" s="335">
        <v>5496</v>
      </c>
      <c r="B5632" s="345" t="s">
        <v>7706</v>
      </c>
      <c r="C5632" s="337">
        <v>7659</v>
      </c>
      <c r="D5632" s="337" t="s">
        <v>7706</v>
      </c>
      <c r="E5632" s="337" t="s">
        <v>1457</v>
      </c>
      <c r="F5632" s="337" t="s">
        <v>7683</v>
      </c>
      <c r="G5632" s="337" t="s">
        <v>7697</v>
      </c>
      <c r="H5632" s="337" t="s">
        <v>7705</v>
      </c>
      <c r="I5632" s="337" t="s">
        <v>8721</v>
      </c>
      <c r="J5632" s="337" t="s">
        <v>16860</v>
      </c>
      <c r="K5632" s="337" t="s">
        <v>12752</v>
      </c>
      <c r="L5632" s="338" t="s">
        <v>12753</v>
      </c>
      <c r="M5632" s="337" t="s">
        <v>16861</v>
      </c>
      <c r="N5632" s="337" t="s">
        <v>16862</v>
      </c>
      <c r="O5632" s="337" t="s">
        <v>16863</v>
      </c>
      <c r="P5632" s="337" t="s">
        <v>16864</v>
      </c>
      <c r="Q5632" s="337" t="s">
        <v>16865</v>
      </c>
      <c r="R5632" s="337" t="s">
        <v>12758</v>
      </c>
      <c r="S5632" s="337" t="s">
        <v>16866</v>
      </c>
      <c r="T5632" s="337" t="s">
        <v>16867</v>
      </c>
      <c r="U5632" s="337" t="s">
        <v>8721</v>
      </c>
      <c r="V5632" s="337" t="s">
        <v>16868</v>
      </c>
      <c r="W5632" s="337" t="s">
        <v>12476</v>
      </c>
      <c r="X5632" s="337" t="s">
        <v>8723</v>
      </c>
      <c r="Y5632" s="337" t="s">
        <v>8721</v>
      </c>
      <c r="Z5632" s="337" t="s">
        <v>12484</v>
      </c>
      <c r="AA5632" s="337" t="s">
        <v>12484</v>
      </c>
      <c r="AB5632" s="337" t="s">
        <v>12484</v>
      </c>
      <c r="AC5632" s="339">
        <v>131363.87269372694</v>
      </c>
      <c r="AD5632" s="339" t="s">
        <v>12761</v>
      </c>
      <c r="AE5632" s="339">
        <v>142722.3270708432</v>
      </c>
      <c r="AF5632" s="340">
        <v>8.6465587107030117E-2</v>
      </c>
      <c r="AG5632" s="387">
        <v>158736.65482233505</v>
      </c>
      <c r="AH5632" s="387">
        <v>159091.42456296796</v>
      </c>
      <c r="AI5632" s="340">
        <v>0.21107440958205781</v>
      </c>
      <c r="AJ5632" s="340">
        <v>0.11469191841301485</v>
      </c>
      <c r="AK5632" s="341">
        <v>159091.42456296796</v>
      </c>
      <c r="AL5632" s="342">
        <v>0.21107440958205781</v>
      </c>
      <c r="AM5632" s="339" t="s">
        <v>12762</v>
      </c>
      <c r="AN5632" s="339" t="s">
        <v>12484</v>
      </c>
      <c r="AO5632" s="337" t="s">
        <v>12763</v>
      </c>
      <c r="AP5632" s="343">
        <v>43707</v>
      </c>
      <c r="AQ5632" s="335" t="s">
        <v>12921</v>
      </c>
      <c r="AR5632" s="335" t="s">
        <v>8721</v>
      </c>
      <c r="AS5632" s="335" t="s">
        <v>12501</v>
      </c>
      <c r="AT5632" s="335" t="s">
        <v>12764</v>
      </c>
      <c r="AU5632" s="335" t="s">
        <v>8721</v>
      </c>
      <c r="AV5632" s="335" t="s">
        <v>8721</v>
      </c>
      <c r="AW5632" s="327" t="s">
        <v>12484</v>
      </c>
      <c r="AX5632" s="335" t="s">
        <v>2395</v>
      </c>
      <c r="AY5632" s="335" t="s">
        <v>12484</v>
      </c>
      <c r="BA5632" s="311" t="s">
        <v>12766</v>
      </c>
      <c r="BB5632" s="310" t="s">
        <v>16867</v>
      </c>
      <c r="BC5632" s="311" t="s">
        <v>8721</v>
      </c>
      <c r="BD5632" s="311">
        <v>1</v>
      </c>
      <c r="BE5632" s="307"/>
      <c r="BF5632" s="310" t="b">
        <v>1</v>
      </c>
    </row>
    <row r="5633" spans="1:58" s="309" customFormat="1" ht="15" customHeight="1" x14ac:dyDescent="0.25">
      <c r="A5633" s="345">
        <v>5497</v>
      </c>
      <c r="B5633" s="345" t="s">
        <v>7708</v>
      </c>
      <c r="C5633" s="346">
        <v>7806</v>
      </c>
      <c r="D5633" s="346" t="s">
        <v>7708</v>
      </c>
      <c r="E5633" s="346" t="s">
        <v>1457</v>
      </c>
      <c r="F5633" s="346" t="s">
        <v>7683</v>
      </c>
      <c r="G5633" s="346" t="s">
        <v>7697</v>
      </c>
      <c r="H5633" s="346" t="s">
        <v>7707</v>
      </c>
      <c r="I5633" s="346" t="s">
        <v>8721</v>
      </c>
      <c r="J5633" s="346" t="s">
        <v>16860</v>
      </c>
      <c r="K5633" s="346" t="s">
        <v>12752</v>
      </c>
      <c r="L5633" s="347" t="s">
        <v>12753</v>
      </c>
      <c r="M5633" s="346" t="s">
        <v>16861</v>
      </c>
      <c r="N5633" s="346" t="s">
        <v>16862</v>
      </c>
      <c r="O5633" s="346" t="s">
        <v>16863</v>
      </c>
      <c r="P5633" s="346" t="s">
        <v>16864</v>
      </c>
      <c r="Q5633" s="346" t="s">
        <v>16865</v>
      </c>
      <c r="R5633" s="346" t="s">
        <v>12758</v>
      </c>
      <c r="S5633" s="346" t="s">
        <v>16866</v>
      </c>
      <c r="T5633" s="346" t="s">
        <v>16867</v>
      </c>
      <c r="U5633" s="346" t="s">
        <v>8721</v>
      </c>
      <c r="V5633" s="346" t="s">
        <v>16868</v>
      </c>
      <c r="W5633" s="346" t="s">
        <v>12476</v>
      </c>
      <c r="X5633" s="346" t="s">
        <v>8723</v>
      </c>
      <c r="Y5633" s="346" t="s">
        <v>8721</v>
      </c>
      <c r="Z5633" s="346" t="s">
        <v>12484</v>
      </c>
      <c r="AA5633" s="346" t="s">
        <v>12484</v>
      </c>
      <c r="AB5633" s="346" t="s">
        <v>12484</v>
      </c>
      <c r="AC5633" s="348">
        <v>142372.01845018449</v>
      </c>
      <c r="AD5633" s="348" t="s">
        <v>12761</v>
      </c>
      <c r="AE5633" s="348">
        <v>154682.29861309263</v>
      </c>
      <c r="AF5633" s="349">
        <v>8.6465587107030117E-2</v>
      </c>
      <c r="AG5633" s="386">
        <v>172038.60913705587</v>
      </c>
      <c r="AH5633" s="386">
        <v>172423.10818556306</v>
      </c>
      <c r="AI5633" s="349">
        <v>0.21107440958205803</v>
      </c>
      <c r="AJ5633" s="349">
        <v>0.11469191841301485</v>
      </c>
      <c r="AK5633" s="350">
        <v>172423.10818556306</v>
      </c>
      <c r="AL5633" s="351">
        <v>0.21107440958205803</v>
      </c>
      <c r="AM5633" s="348" t="s">
        <v>12762</v>
      </c>
      <c r="AN5633" s="348" t="s">
        <v>12484</v>
      </c>
      <c r="AO5633" s="346" t="s">
        <v>12763</v>
      </c>
      <c r="AP5633" s="352">
        <v>43707</v>
      </c>
      <c r="AQ5633" s="346" t="s">
        <v>12921</v>
      </c>
      <c r="AR5633" s="346" t="s">
        <v>8721</v>
      </c>
      <c r="AS5633" s="346" t="s">
        <v>12501</v>
      </c>
      <c r="AT5633" s="346" t="s">
        <v>12764</v>
      </c>
      <c r="AU5633" s="346" t="s">
        <v>8721</v>
      </c>
      <c r="AV5633" s="346" t="s">
        <v>8721</v>
      </c>
      <c r="AW5633" s="327" t="s">
        <v>12484</v>
      </c>
      <c r="AX5633" s="346" t="s">
        <v>2395</v>
      </c>
      <c r="AY5633" s="346" t="s">
        <v>12484</v>
      </c>
      <c r="BA5633" s="309" t="s">
        <v>12766</v>
      </c>
      <c r="BB5633" s="310" t="s">
        <v>16867</v>
      </c>
      <c r="BC5633" s="309" t="s">
        <v>8721</v>
      </c>
      <c r="BD5633" s="309">
        <v>1</v>
      </c>
      <c r="BE5633" s="307"/>
      <c r="BF5633" s="310" t="b">
        <v>1</v>
      </c>
    </row>
    <row r="5634" spans="1:58" s="311" customFormat="1" ht="15" customHeight="1" x14ac:dyDescent="0.25">
      <c r="A5634" s="335">
        <v>5498</v>
      </c>
      <c r="B5634" s="345" t="s">
        <v>7710</v>
      </c>
      <c r="C5634" s="337">
        <v>7977</v>
      </c>
      <c r="D5634" s="337" t="s">
        <v>7710</v>
      </c>
      <c r="E5634" s="337" t="s">
        <v>1457</v>
      </c>
      <c r="F5634" s="337" t="s">
        <v>7683</v>
      </c>
      <c r="G5634" s="337" t="s">
        <v>7697</v>
      </c>
      <c r="H5634" s="337" t="s">
        <v>7709</v>
      </c>
      <c r="I5634" s="337" t="s">
        <v>8721</v>
      </c>
      <c r="J5634" s="337" t="s">
        <v>16860</v>
      </c>
      <c r="K5634" s="337" t="s">
        <v>12752</v>
      </c>
      <c r="L5634" s="338" t="s">
        <v>12753</v>
      </c>
      <c r="M5634" s="337" t="s">
        <v>16861</v>
      </c>
      <c r="N5634" s="337" t="s">
        <v>16862</v>
      </c>
      <c r="O5634" s="337" t="s">
        <v>16863</v>
      </c>
      <c r="P5634" s="337" t="s">
        <v>16864</v>
      </c>
      <c r="Q5634" s="337" t="s">
        <v>16865</v>
      </c>
      <c r="R5634" s="337" t="s">
        <v>12758</v>
      </c>
      <c r="S5634" s="337" t="s">
        <v>16866</v>
      </c>
      <c r="T5634" s="337" t="s">
        <v>16867</v>
      </c>
      <c r="U5634" s="337" t="s">
        <v>8721</v>
      </c>
      <c r="V5634" s="337" t="s">
        <v>16868</v>
      </c>
      <c r="W5634" s="337" t="s">
        <v>12476</v>
      </c>
      <c r="X5634" s="337" t="s">
        <v>8723</v>
      </c>
      <c r="Y5634" s="337" t="s">
        <v>8721</v>
      </c>
      <c r="Z5634" s="337" t="s">
        <v>12484</v>
      </c>
      <c r="AA5634" s="337" t="s">
        <v>12484</v>
      </c>
      <c r="AB5634" s="337" t="s">
        <v>12484</v>
      </c>
      <c r="AC5634" s="339">
        <v>168791.56826568267</v>
      </c>
      <c r="AD5634" s="339" t="s">
        <v>12761</v>
      </c>
      <c r="AE5634" s="339">
        <v>183386.23031449129</v>
      </c>
      <c r="AF5634" s="340">
        <v>8.6465587107030117E-2</v>
      </c>
      <c r="AG5634" s="387">
        <v>203963.29949238582</v>
      </c>
      <c r="AH5634" s="387">
        <v>204419.14887979123</v>
      </c>
      <c r="AI5634" s="340">
        <v>0.21107440958205781</v>
      </c>
      <c r="AJ5634" s="340">
        <v>0.11469191841301463</v>
      </c>
      <c r="AK5634" s="341">
        <v>204419.14887979123</v>
      </c>
      <c r="AL5634" s="342">
        <v>0.21107440958205781</v>
      </c>
      <c r="AM5634" s="339" t="s">
        <v>12762</v>
      </c>
      <c r="AN5634" s="339" t="s">
        <v>12484</v>
      </c>
      <c r="AO5634" s="337" t="s">
        <v>12763</v>
      </c>
      <c r="AP5634" s="343">
        <v>43707</v>
      </c>
      <c r="AQ5634" s="335" t="s">
        <v>12921</v>
      </c>
      <c r="AR5634" s="335" t="s">
        <v>8721</v>
      </c>
      <c r="AS5634" s="335" t="s">
        <v>12501</v>
      </c>
      <c r="AT5634" s="335" t="s">
        <v>12764</v>
      </c>
      <c r="AU5634" s="335" t="s">
        <v>8721</v>
      </c>
      <c r="AV5634" s="335" t="s">
        <v>8721</v>
      </c>
      <c r="AW5634" s="327" t="s">
        <v>12484</v>
      </c>
      <c r="AX5634" s="335" t="s">
        <v>2395</v>
      </c>
      <c r="AY5634" s="335" t="s">
        <v>12484</v>
      </c>
      <c r="BA5634" s="311" t="s">
        <v>12766</v>
      </c>
      <c r="BB5634" s="310" t="s">
        <v>16867</v>
      </c>
      <c r="BC5634" s="311" t="s">
        <v>8721</v>
      </c>
      <c r="BD5634" s="311">
        <v>1</v>
      </c>
      <c r="BE5634" s="307"/>
      <c r="BF5634" s="310" t="b">
        <v>1</v>
      </c>
    </row>
    <row r="5635" spans="1:58" s="309" customFormat="1" ht="15" customHeight="1" x14ac:dyDescent="0.25">
      <c r="A5635" s="345">
        <v>5499</v>
      </c>
      <c r="B5635" s="345" t="s">
        <v>7712</v>
      </c>
      <c r="C5635" s="346">
        <v>7807</v>
      </c>
      <c r="D5635" s="346" t="s">
        <v>7712</v>
      </c>
      <c r="E5635" s="346" t="s">
        <v>1457</v>
      </c>
      <c r="F5635" s="346" t="s">
        <v>7683</v>
      </c>
      <c r="G5635" s="346" t="s">
        <v>7697</v>
      </c>
      <c r="H5635" s="346" t="s">
        <v>7711</v>
      </c>
      <c r="I5635" s="346" t="s">
        <v>8721</v>
      </c>
      <c r="J5635" s="346" t="s">
        <v>16860</v>
      </c>
      <c r="K5635" s="346" t="s">
        <v>12752</v>
      </c>
      <c r="L5635" s="347" t="s">
        <v>12753</v>
      </c>
      <c r="M5635" s="346" t="s">
        <v>16861</v>
      </c>
      <c r="N5635" s="346" t="s">
        <v>16862</v>
      </c>
      <c r="O5635" s="346" t="s">
        <v>16863</v>
      </c>
      <c r="P5635" s="346" t="s">
        <v>16864</v>
      </c>
      <c r="Q5635" s="346" t="s">
        <v>16865</v>
      </c>
      <c r="R5635" s="346" t="s">
        <v>12758</v>
      </c>
      <c r="S5635" s="346" t="s">
        <v>16866</v>
      </c>
      <c r="T5635" s="346" t="s">
        <v>16867</v>
      </c>
      <c r="U5635" s="346" t="s">
        <v>8721</v>
      </c>
      <c r="V5635" s="346" t="s">
        <v>16868</v>
      </c>
      <c r="W5635" s="346" t="s">
        <v>12476</v>
      </c>
      <c r="X5635" s="346" t="s">
        <v>8723</v>
      </c>
      <c r="Y5635" s="346" t="s">
        <v>8721</v>
      </c>
      <c r="Z5635" s="346" t="s">
        <v>12484</v>
      </c>
      <c r="AA5635" s="346" t="s">
        <v>12484</v>
      </c>
      <c r="AB5635" s="346" t="s">
        <v>12484</v>
      </c>
      <c r="AC5635" s="348">
        <v>197535.05996309963</v>
      </c>
      <c r="AD5635" s="348" t="s">
        <v>12761</v>
      </c>
      <c r="AE5635" s="348">
        <v>214615.04489703145</v>
      </c>
      <c r="AF5635" s="349">
        <v>8.6465587107030117E-2</v>
      </c>
      <c r="AG5635" s="386">
        <v>238696.80913705585</v>
      </c>
      <c r="AH5635" s="386">
        <v>239230.28645621845</v>
      </c>
      <c r="AI5635" s="349">
        <v>0.21107760060876113</v>
      </c>
      <c r="AJ5635" s="349">
        <v>0.11469485548413894</v>
      </c>
      <c r="AK5635" s="350">
        <v>239230.28645621845</v>
      </c>
      <c r="AL5635" s="351">
        <v>0.21107760060876113</v>
      </c>
      <c r="AM5635" s="348" t="s">
        <v>12762</v>
      </c>
      <c r="AN5635" s="348" t="s">
        <v>12484</v>
      </c>
      <c r="AO5635" s="346" t="s">
        <v>12763</v>
      </c>
      <c r="AP5635" s="352">
        <v>43707</v>
      </c>
      <c r="AQ5635" s="346" t="s">
        <v>12921</v>
      </c>
      <c r="AR5635" s="346" t="s">
        <v>8721</v>
      </c>
      <c r="AS5635" s="346" t="s">
        <v>12501</v>
      </c>
      <c r="AT5635" s="346" t="s">
        <v>12764</v>
      </c>
      <c r="AU5635" s="346" t="s">
        <v>8721</v>
      </c>
      <c r="AV5635" s="346" t="s">
        <v>8721</v>
      </c>
      <c r="AW5635" s="327" t="s">
        <v>12484</v>
      </c>
      <c r="AX5635" s="346" t="s">
        <v>2395</v>
      </c>
      <c r="AY5635" s="346" t="s">
        <v>12484</v>
      </c>
      <c r="BA5635" s="309" t="s">
        <v>12766</v>
      </c>
      <c r="BB5635" s="310" t="s">
        <v>16867</v>
      </c>
      <c r="BC5635" s="309" t="s">
        <v>8721</v>
      </c>
      <c r="BD5635" s="309">
        <v>1</v>
      </c>
      <c r="BE5635" s="307"/>
      <c r="BF5635" s="310" t="b">
        <v>1</v>
      </c>
    </row>
    <row r="5636" spans="1:58" s="311" customFormat="1" ht="15" customHeight="1" x14ac:dyDescent="0.25">
      <c r="A5636" s="335">
        <v>5500</v>
      </c>
      <c r="B5636" s="345" t="s">
        <v>7714</v>
      </c>
      <c r="C5636" s="337">
        <v>7844</v>
      </c>
      <c r="D5636" s="337" t="s">
        <v>7714</v>
      </c>
      <c r="E5636" s="337" t="s">
        <v>1457</v>
      </c>
      <c r="F5636" s="337" t="s">
        <v>7683</v>
      </c>
      <c r="G5636" s="337" t="s">
        <v>7697</v>
      </c>
      <c r="H5636" s="337" t="s">
        <v>7713</v>
      </c>
      <c r="I5636" s="337" t="s">
        <v>8721</v>
      </c>
      <c r="J5636" s="337" t="s">
        <v>16860</v>
      </c>
      <c r="K5636" s="337" t="s">
        <v>12752</v>
      </c>
      <c r="L5636" s="338" t="s">
        <v>12753</v>
      </c>
      <c r="M5636" s="337" t="s">
        <v>16861</v>
      </c>
      <c r="N5636" s="337" t="s">
        <v>16862</v>
      </c>
      <c r="O5636" s="337" t="s">
        <v>16863</v>
      </c>
      <c r="P5636" s="337" t="s">
        <v>16864</v>
      </c>
      <c r="Q5636" s="337" t="s">
        <v>16865</v>
      </c>
      <c r="R5636" s="337" t="s">
        <v>12758</v>
      </c>
      <c r="S5636" s="337" t="s">
        <v>16866</v>
      </c>
      <c r="T5636" s="337" t="s">
        <v>16867</v>
      </c>
      <c r="U5636" s="337" t="s">
        <v>8721</v>
      </c>
      <c r="V5636" s="337" t="s">
        <v>16868</v>
      </c>
      <c r="W5636" s="337" t="s">
        <v>12476</v>
      </c>
      <c r="X5636" s="337" t="s">
        <v>8723</v>
      </c>
      <c r="Y5636" s="337" t="s">
        <v>8721</v>
      </c>
      <c r="Z5636" s="337" t="s">
        <v>12484</v>
      </c>
      <c r="AA5636" s="337" t="s">
        <v>12484</v>
      </c>
      <c r="AB5636" s="337" t="s">
        <v>12484</v>
      </c>
      <c r="AC5636" s="339">
        <v>337338.51107011072</v>
      </c>
      <c r="AD5636" s="339" t="s">
        <v>12761</v>
      </c>
      <c r="AE5636" s="339">
        <v>366506.68348359922</v>
      </c>
      <c r="AF5636" s="340">
        <v>8.6465587107030117E-2</v>
      </c>
      <c r="AG5636" s="387">
        <v>407631.00000000006</v>
      </c>
      <c r="AH5636" s="387">
        <v>408542.03812352481</v>
      </c>
      <c r="AI5636" s="340">
        <v>0.21107440958205781</v>
      </c>
      <c r="AJ5636" s="340">
        <v>0.11469191841301485</v>
      </c>
      <c r="AK5636" s="341">
        <v>408542.03812352481</v>
      </c>
      <c r="AL5636" s="342">
        <v>0.21107440958205781</v>
      </c>
      <c r="AM5636" s="339" t="s">
        <v>12762</v>
      </c>
      <c r="AN5636" s="339" t="s">
        <v>12484</v>
      </c>
      <c r="AO5636" s="337" t="s">
        <v>12763</v>
      </c>
      <c r="AP5636" s="343">
        <v>43707</v>
      </c>
      <c r="AQ5636" s="335" t="s">
        <v>12921</v>
      </c>
      <c r="AR5636" s="335" t="s">
        <v>8721</v>
      </c>
      <c r="AS5636" s="335" t="s">
        <v>12501</v>
      </c>
      <c r="AT5636" s="335" t="s">
        <v>12764</v>
      </c>
      <c r="AU5636" s="335" t="s">
        <v>8721</v>
      </c>
      <c r="AV5636" s="335" t="s">
        <v>8721</v>
      </c>
      <c r="AW5636" s="327" t="s">
        <v>12484</v>
      </c>
      <c r="AX5636" s="335" t="s">
        <v>2395</v>
      </c>
      <c r="AY5636" s="335" t="s">
        <v>12484</v>
      </c>
      <c r="AZ5636" s="309"/>
      <c r="BA5636" s="311" t="s">
        <v>12766</v>
      </c>
      <c r="BB5636" s="310" t="s">
        <v>16867</v>
      </c>
      <c r="BC5636" s="311" t="s">
        <v>8721</v>
      </c>
      <c r="BD5636" s="311">
        <v>1</v>
      </c>
      <c r="BE5636" s="307"/>
      <c r="BF5636" s="310" t="b">
        <v>1</v>
      </c>
    </row>
    <row r="5637" spans="1:58" s="309" customFormat="1" ht="15" customHeight="1" x14ac:dyDescent="0.25">
      <c r="A5637" s="345">
        <v>5501</v>
      </c>
      <c r="B5637" s="345" t="s">
        <v>7716</v>
      </c>
      <c r="C5637" s="346">
        <v>7957</v>
      </c>
      <c r="D5637" s="346" t="s">
        <v>7716</v>
      </c>
      <c r="E5637" s="346" t="s">
        <v>1457</v>
      </c>
      <c r="F5637" s="346" t="s">
        <v>7683</v>
      </c>
      <c r="G5637" s="346" t="s">
        <v>7697</v>
      </c>
      <c r="H5637" s="346" t="s">
        <v>7715</v>
      </c>
      <c r="I5637" s="346" t="s">
        <v>8721</v>
      </c>
      <c r="J5637" s="346" t="s">
        <v>16860</v>
      </c>
      <c r="K5637" s="346" t="s">
        <v>12752</v>
      </c>
      <c r="L5637" s="347" t="s">
        <v>12753</v>
      </c>
      <c r="M5637" s="346" t="s">
        <v>16861</v>
      </c>
      <c r="N5637" s="346" t="s">
        <v>16862</v>
      </c>
      <c r="O5637" s="346" t="s">
        <v>16863</v>
      </c>
      <c r="P5637" s="346" t="s">
        <v>16864</v>
      </c>
      <c r="Q5637" s="346" t="s">
        <v>16865</v>
      </c>
      <c r="R5637" s="346" t="s">
        <v>12758</v>
      </c>
      <c r="S5637" s="346" t="s">
        <v>16866</v>
      </c>
      <c r="T5637" s="346" t="s">
        <v>16867</v>
      </c>
      <c r="U5637" s="346" t="s">
        <v>8721</v>
      </c>
      <c r="V5637" s="346" t="s">
        <v>16868</v>
      </c>
      <c r="W5637" s="346" t="s">
        <v>12476</v>
      </c>
      <c r="X5637" s="346" t="s">
        <v>8723</v>
      </c>
      <c r="Y5637" s="346" t="s">
        <v>8721</v>
      </c>
      <c r="Z5637" s="346" t="s">
        <v>12484</v>
      </c>
      <c r="AA5637" s="346" t="s">
        <v>12484</v>
      </c>
      <c r="AB5637" s="346" t="s">
        <v>12484</v>
      </c>
      <c r="AC5637" s="348">
        <v>390605.70525830257</v>
      </c>
      <c r="AD5637" s="348" t="s">
        <v>12761</v>
      </c>
      <c r="AE5637" s="348">
        <v>424379.65689081728</v>
      </c>
      <c r="AF5637" s="349">
        <v>8.6465587107030117E-2</v>
      </c>
      <c r="AG5637" s="386">
        <v>471997.36446700513</v>
      </c>
      <c r="AH5637" s="386">
        <v>473052.25870525651</v>
      </c>
      <c r="AI5637" s="349">
        <v>0.21107360270744913</v>
      </c>
      <c r="AJ5637" s="349">
        <v>0.11469117575294496</v>
      </c>
      <c r="AK5637" s="350">
        <v>473052.25870525651</v>
      </c>
      <c r="AL5637" s="351">
        <v>0.21107360270744913</v>
      </c>
      <c r="AM5637" s="348" t="s">
        <v>12762</v>
      </c>
      <c r="AN5637" s="348" t="s">
        <v>12484</v>
      </c>
      <c r="AO5637" s="346" t="s">
        <v>12763</v>
      </c>
      <c r="AP5637" s="352">
        <v>43707</v>
      </c>
      <c r="AQ5637" s="346" t="s">
        <v>12921</v>
      </c>
      <c r="AR5637" s="346" t="s">
        <v>8721</v>
      </c>
      <c r="AS5637" s="346" t="s">
        <v>12501</v>
      </c>
      <c r="AT5637" s="346" t="s">
        <v>12764</v>
      </c>
      <c r="AU5637" s="346" t="s">
        <v>8721</v>
      </c>
      <c r="AV5637" s="346" t="s">
        <v>8721</v>
      </c>
      <c r="AW5637" s="327" t="s">
        <v>12484</v>
      </c>
      <c r="AX5637" s="346" t="s">
        <v>2395</v>
      </c>
      <c r="AY5637" s="346" t="s">
        <v>12484</v>
      </c>
      <c r="AZ5637" s="311"/>
      <c r="BA5637" s="309" t="s">
        <v>12766</v>
      </c>
      <c r="BB5637" s="310" t="s">
        <v>16867</v>
      </c>
      <c r="BC5637" s="309" t="s">
        <v>8721</v>
      </c>
      <c r="BD5637" s="309">
        <v>1</v>
      </c>
      <c r="BE5637" s="307"/>
      <c r="BF5637" s="310" t="b">
        <v>1</v>
      </c>
    </row>
    <row r="5638" spans="1:58" s="311" customFormat="1" ht="15" customHeight="1" x14ac:dyDescent="0.25">
      <c r="A5638" s="335">
        <v>5502</v>
      </c>
      <c r="B5638" s="345" t="s">
        <v>7718</v>
      </c>
      <c r="C5638" s="337">
        <v>7919</v>
      </c>
      <c r="D5638" s="337" t="s">
        <v>7718</v>
      </c>
      <c r="E5638" s="337" t="s">
        <v>1457</v>
      </c>
      <c r="F5638" s="337" t="s">
        <v>7683</v>
      </c>
      <c r="G5638" s="337" t="s">
        <v>7717</v>
      </c>
      <c r="H5638" s="337" t="s">
        <v>7698</v>
      </c>
      <c r="I5638" s="337" t="s">
        <v>8721</v>
      </c>
      <c r="J5638" s="337" t="s">
        <v>16860</v>
      </c>
      <c r="K5638" s="337" t="s">
        <v>12752</v>
      </c>
      <c r="L5638" s="338" t="s">
        <v>12753</v>
      </c>
      <c r="M5638" s="337" t="s">
        <v>16861</v>
      </c>
      <c r="N5638" s="337" t="s">
        <v>16862</v>
      </c>
      <c r="O5638" s="337" t="s">
        <v>16863</v>
      </c>
      <c r="P5638" s="337" t="s">
        <v>16864</v>
      </c>
      <c r="Q5638" s="337" t="s">
        <v>16865</v>
      </c>
      <c r="R5638" s="337" t="s">
        <v>12758</v>
      </c>
      <c r="S5638" s="337" t="s">
        <v>16866</v>
      </c>
      <c r="T5638" s="337" t="s">
        <v>16867</v>
      </c>
      <c r="U5638" s="337" t="s">
        <v>8721</v>
      </c>
      <c r="V5638" s="337" t="s">
        <v>16868</v>
      </c>
      <c r="W5638" s="337" t="s">
        <v>12476</v>
      </c>
      <c r="X5638" s="337" t="s">
        <v>8723</v>
      </c>
      <c r="Y5638" s="337" t="s">
        <v>8721</v>
      </c>
      <c r="Z5638" s="337" t="s">
        <v>12484</v>
      </c>
      <c r="AA5638" s="337" t="s">
        <v>12484</v>
      </c>
      <c r="AB5638" s="337" t="s">
        <v>12484</v>
      </c>
      <c r="AC5638" s="339">
        <v>48191.215867158673</v>
      </c>
      <c r="AD5638" s="339" t="s">
        <v>12761</v>
      </c>
      <c r="AE5638" s="339">
        <v>52358.09764051417</v>
      </c>
      <c r="AF5638" s="340">
        <v>8.6465587107030117E-2</v>
      </c>
      <c r="AG5638" s="387">
        <v>58233.000000000007</v>
      </c>
      <c r="AH5638" s="387">
        <v>58363.148303360686</v>
      </c>
      <c r="AI5638" s="340">
        <v>0.21107440958205781</v>
      </c>
      <c r="AJ5638" s="340">
        <v>0.11469191841301485</v>
      </c>
      <c r="AK5638" s="341">
        <v>58363.148303360686</v>
      </c>
      <c r="AL5638" s="342">
        <v>0.21107440958205781</v>
      </c>
      <c r="AM5638" s="339" t="s">
        <v>12762</v>
      </c>
      <c r="AN5638" s="339" t="s">
        <v>12484</v>
      </c>
      <c r="AO5638" s="337" t="s">
        <v>12763</v>
      </c>
      <c r="AP5638" s="343">
        <v>43707</v>
      </c>
      <c r="AQ5638" s="335" t="s">
        <v>12921</v>
      </c>
      <c r="AR5638" s="335" t="s">
        <v>8721</v>
      </c>
      <c r="AS5638" s="335" t="s">
        <v>12501</v>
      </c>
      <c r="AT5638" s="335" t="s">
        <v>12764</v>
      </c>
      <c r="AU5638" s="335" t="s">
        <v>8721</v>
      </c>
      <c r="AV5638" s="335" t="s">
        <v>8721</v>
      </c>
      <c r="AW5638" s="327" t="s">
        <v>12484</v>
      </c>
      <c r="AX5638" s="335" t="s">
        <v>2395</v>
      </c>
      <c r="AY5638" s="335" t="s">
        <v>12484</v>
      </c>
      <c r="AZ5638" s="309"/>
      <c r="BA5638" s="311" t="s">
        <v>12766</v>
      </c>
      <c r="BB5638" s="310" t="s">
        <v>16867</v>
      </c>
      <c r="BC5638" s="311" t="s">
        <v>8721</v>
      </c>
      <c r="BD5638" s="311">
        <v>1</v>
      </c>
      <c r="BE5638" s="307"/>
      <c r="BF5638" s="310" t="b">
        <v>1</v>
      </c>
    </row>
    <row r="5639" spans="1:58" s="309" customFormat="1" ht="15" customHeight="1" x14ac:dyDescent="0.25">
      <c r="A5639" s="345">
        <v>5503</v>
      </c>
      <c r="B5639" s="345" t="s">
        <v>7719</v>
      </c>
      <c r="C5639" s="346">
        <v>8233</v>
      </c>
      <c r="D5639" s="346" t="s">
        <v>7719</v>
      </c>
      <c r="E5639" s="346" t="s">
        <v>1457</v>
      </c>
      <c r="F5639" s="346" t="s">
        <v>7683</v>
      </c>
      <c r="G5639" s="346" t="s">
        <v>7717</v>
      </c>
      <c r="H5639" s="346" t="s">
        <v>7700</v>
      </c>
      <c r="I5639" s="346" t="s">
        <v>8721</v>
      </c>
      <c r="J5639" s="346" t="s">
        <v>16860</v>
      </c>
      <c r="K5639" s="346" t="s">
        <v>12752</v>
      </c>
      <c r="L5639" s="347" t="s">
        <v>12753</v>
      </c>
      <c r="M5639" s="346" t="s">
        <v>16861</v>
      </c>
      <c r="N5639" s="346" t="s">
        <v>16862</v>
      </c>
      <c r="O5639" s="346" t="s">
        <v>16863</v>
      </c>
      <c r="P5639" s="346" t="s">
        <v>16864</v>
      </c>
      <c r="Q5639" s="346" t="s">
        <v>16865</v>
      </c>
      <c r="R5639" s="346" t="s">
        <v>12758</v>
      </c>
      <c r="S5639" s="346" t="s">
        <v>16866</v>
      </c>
      <c r="T5639" s="346" t="s">
        <v>16867</v>
      </c>
      <c r="U5639" s="346" t="s">
        <v>8721</v>
      </c>
      <c r="V5639" s="346" t="s">
        <v>16868</v>
      </c>
      <c r="W5639" s="346" t="s">
        <v>12476</v>
      </c>
      <c r="X5639" s="346" t="s">
        <v>8723</v>
      </c>
      <c r="Y5639" s="346" t="s">
        <v>8721</v>
      </c>
      <c r="Z5639" s="346" t="s">
        <v>12484</v>
      </c>
      <c r="AA5639" s="346" t="s">
        <v>12484</v>
      </c>
      <c r="AB5639" s="346" t="s">
        <v>12484</v>
      </c>
      <c r="AC5639" s="348">
        <v>56080.386992619926</v>
      </c>
      <c r="AD5639" s="348" t="s">
        <v>12761</v>
      </c>
      <c r="AE5639" s="348">
        <v>60929.410579126263</v>
      </c>
      <c r="AF5639" s="349">
        <v>8.6465587107030117E-2</v>
      </c>
      <c r="AG5639" s="386">
        <v>67766.381725888335</v>
      </c>
      <c r="AH5639" s="386">
        <v>67917.836736046083</v>
      </c>
      <c r="AI5639" s="349">
        <v>0.21108002954729876</v>
      </c>
      <c r="AJ5639" s="349">
        <v>0.11469709111733928</v>
      </c>
      <c r="AK5639" s="350">
        <v>67917.836736046083</v>
      </c>
      <c r="AL5639" s="351">
        <v>0.21108002954729876</v>
      </c>
      <c r="AM5639" s="348" t="s">
        <v>12762</v>
      </c>
      <c r="AN5639" s="348" t="s">
        <v>12484</v>
      </c>
      <c r="AO5639" s="346" t="s">
        <v>12763</v>
      </c>
      <c r="AP5639" s="352">
        <v>43707</v>
      </c>
      <c r="AQ5639" s="346" t="s">
        <v>12921</v>
      </c>
      <c r="AR5639" s="346" t="s">
        <v>8721</v>
      </c>
      <c r="AS5639" s="346" t="s">
        <v>12501</v>
      </c>
      <c r="AT5639" s="346" t="s">
        <v>12764</v>
      </c>
      <c r="AU5639" s="346" t="s">
        <v>8721</v>
      </c>
      <c r="AV5639" s="346" t="s">
        <v>8721</v>
      </c>
      <c r="AW5639" s="327" t="s">
        <v>12484</v>
      </c>
      <c r="AX5639" s="346" t="s">
        <v>2395</v>
      </c>
      <c r="AY5639" s="346" t="s">
        <v>12484</v>
      </c>
      <c r="AZ5639" s="311"/>
      <c r="BA5639" s="309" t="s">
        <v>12766</v>
      </c>
      <c r="BB5639" s="310" t="s">
        <v>16867</v>
      </c>
      <c r="BC5639" s="309" t="s">
        <v>8721</v>
      </c>
      <c r="BD5639" s="309">
        <v>1</v>
      </c>
      <c r="BE5639" s="307"/>
      <c r="BF5639" s="310" t="b">
        <v>1</v>
      </c>
    </row>
    <row r="5640" spans="1:58" s="311" customFormat="1" ht="15" customHeight="1" x14ac:dyDescent="0.25">
      <c r="A5640" s="335">
        <v>5504</v>
      </c>
      <c r="B5640" s="345" t="s">
        <v>7720</v>
      </c>
      <c r="C5640" s="337">
        <v>7711</v>
      </c>
      <c r="D5640" s="337" t="s">
        <v>7720</v>
      </c>
      <c r="E5640" s="337" t="s">
        <v>1457</v>
      </c>
      <c r="F5640" s="337" t="s">
        <v>7683</v>
      </c>
      <c r="G5640" s="337" t="s">
        <v>7717</v>
      </c>
      <c r="H5640" s="337" t="s">
        <v>7687</v>
      </c>
      <c r="I5640" s="337" t="s">
        <v>8721</v>
      </c>
      <c r="J5640" s="337" t="s">
        <v>16860</v>
      </c>
      <c r="K5640" s="337" t="s">
        <v>12752</v>
      </c>
      <c r="L5640" s="338" t="s">
        <v>12753</v>
      </c>
      <c r="M5640" s="337" t="s">
        <v>16861</v>
      </c>
      <c r="N5640" s="337" t="s">
        <v>16862</v>
      </c>
      <c r="O5640" s="337" t="s">
        <v>16863</v>
      </c>
      <c r="P5640" s="337" t="s">
        <v>16864</v>
      </c>
      <c r="Q5640" s="337" t="s">
        <v>16865</v>
      </c>
      <c r="R5640" s="337" t="s">
        <v>12758</v>
      </c>
      <c r="S5640" s="337" t="s">
        <v>16866</v>
      </c>
      <c r="T5640" s="337" t="s">
        <v>16867</v>
      </c>
      <c r="U5640" s="337" t="s">
        <v>8721</v>
      </c>
      <c r="V5640" s="337" t="s">
        <v>16868</v>
      </c>
      <c r="W5640" s="337" t="s">
        <v>12476</v>
      </c>
      <c r="X5640" s="337" t="s">
        <v>8723</v>
      </c>
      <c r="Y5640" s="337" t="s">
        <v>8721</v>
      </c>
      <c r="Z5640" s="337" t="s">
        <v>12484</v>
      </c>
      <c r="AA5640" s="337" t="s">
        <v>12484</v>
      </c>
      <c r="AB5640" s="337" t="s">
        <v>12484</v>
      </c>
      <c r="AC5640" s="339">
        <v>66305.731273062731</v>
      </c>
      <c r="AD5640" s="339" t="s">
        <v>12761</v>
      </c>
      <c r="AE5640" s="339">
        <v>72038.895256149073</v>
      </c>
      <c r="AF5640" s="340">
        <v>8.6465587107030117E-2</v>
      </c>
      <c r="AG5640" s="387">
        <v>80122.419289340105</v>
      </c>
      <c r="AH5640" s="387">
        <v>80301.48952325662</v>
      </c>
      <c r="AI5640" s="340">
        <v>0.2110791628638562</v>
      </c>
      <c r="AJ5640" s="340">
        <v>0.11469629340827892</v>
      </c>
      <c r="AK5640" s="341">
        <v>80301.48952325662</v>
      </c>
      <c r="AL5640" s="342">
        <v>0.2110791628638562</v>
      </c>
      <c r="AM5640" s="339" t="s">
        <v>12762</v>
      </c>
      <c r="AN5640" s="339" t="s">
        <v>12484</v>
      </c>
      <c r="AO5640" s="337" t="s">
        <v>12763</v>
      </c>
      <c r="AP5640" s="343">
        <v>43707</v>
      </c>
      <c r="AQ5640" s="335" t="s">
        <v>12921</v>
      </c>
      <c r="AR5640" s="335" t="s">
        <v>8721</v>
      </c>
      <c r="AS5640" s="335" t="s">
        <v>12501</v>
      </c>
      <c r="AT5640" s="335" t="s">
        <v>12764</v>
      </c>
      <c r="AU5640" s="335" t="s">
        <v>8721</v>
      </c>
      <c r="AV5640" s="335" t="s">
        <v>8721</v>
      </c>
      <c r="AW5640" s="327" t="s">
        <v>12484</v>
      </c>
      <c r="AX5640" s="335" t="s">
        <v>2395</v>
      </c>
      <c r="AY5640" s="335" t="s">
        <v>12484</v>
      </c>
      <c r="AZ5640" s="309"/>
      <c r="BA5640" s="311" t="s">
        <v>12766</v>
      </c>
      <c r="BB5640" s="310" t="s">
        <v>16867</v>
      </c>
      <c r="BC5640" s="311" t="s">
        <v>8721</v>
      </c>
      <c r="BD5640" s="311">
        <v>1</v>
      </c>
      <c r="BE5640" s="307"/>
      <c r="BF5640" s="310" t="b">
        <v>1</v>
      </c>
    </row>
    <row r="5641" spans="1:58" s="309" customFormat="1" ht="15" customHeight="1" x14ac:dyDescent="0.25">
      <c r="A5641" s="345">
        <v>5505</v>
      </c>
      <c r="B5641" s="345" t="s">
        <v>7721</v>
      </c>
      <c r="C5641" s="346">
        <v>7639</v>
      </c>
      <c r="D5641" s="346" t="s">
        <v>7721</v>
      </c>
      <c r="E5641" s="346" t="s">
        <v>1457</v>
      </c>
      <c r="F5641" s="346" t="s">
        <v>7683</v>
      </c>
      <c r="G5641" s="346" t="s">
        <v>7717</v>
      </c>
      <c r="H5641" s="346" t="s">
        <v>7693</v>
      </c>
      <c r="I5641" s="346" t="s">
        <v>8721</v>
      </c>
      <c r="J5641" s="346" t="s">
        <v>16860</v>
      </c>
      <c r="K5641" s="346" t="s">
        <v>12752</v>
      </c>
      <c r="L5641" s="347" t="s">
        <v>12753</v>
      </c>
      <c r="M5641" s="346" t="s">
        <v>16861</v>
      </c>
      <c r="N5641" s="346" t="s">
        <v>16862</v>
      </c>
      <c r="O5641" s="346" t="s">
        <v>16863</v>
      </c>
      <c r="P5641" s="346" t="s">
        <v>16864</v>
      </c>
      <c r="Q5641" s="346" t="s">
        <v>16865</v>
      </c>
      <c r="R5641" s="346" t="s">
        <v>12758</v>
      </c>
      <c r="S5641" s="346" t="s">
        <v>16866</v>
      </c>
      <c r="T5641" s="346" t="s">
        <v>16867</v>
      </c>
      <c r="U5641" s="346" t="s">
        <v>8721</v>
      </c>
      <c r="V5641" s="346" t="s">
        <v>16868</v>
      </c>
      <c r="W5641" s="346" t="s">
        <v>12476</v>
      </c>
      <c r="X5641" s="346" t="s">
        <v>8723</v>
      </c>
      <c r="Y5641" s="346" t="s">
        <v>8721</v>
      </c>
      <c r="Z5641" s="346" t="s">
        <v>12484</v>
      </c>
      <c r="AA5641" s="346" t="s">
        <v>12484</v>
      </c>
      <c r="AB5641" s="346" t="s">
        <v>12484</v>
      </c>
      <c r="AC5641" s="348">
        <v>88401.526060885604</v>
      </c>
      <c r="AD5641" s="348" t="s">
        <v>12761</v>
      </c>
      <c r="AE5641" s="348">
        <v>96045.215912897504</v>
      </c>
      <c r="AF5641" s="349">
        <v>8.6465587107030117E-2</v>
      </c>
      <c r="AG5641" s="386">
        <v>106821.92588832488</v>
      </c>
      <c r="AH5641" s="386">
        <v>107060.66839542714</v>
      </c>
      <c r="AI5641" s="349">
        <v>0.21107262697807117</v>
      </c>
      <c r="AJ5641" s="349">
        <v>0.11469027767629214</v>
      </c>
      <c r="AK5641" s="350">
        <v>107060.66839542714</v>
      </c>
      <c r="AL5641" s="351">
        <v>0.21107262697807117</v>
      </c>
      <c r="AM5641" s="348" t="s">
        <v>12762</v>
      </c>
      <c r="AN5641" s="348" t="s">
        <v>12484</v>
      </c>
      <c r="AO5641" s="346" t="s">
        <v>12763</v>
      </c>
      <c r="AP5641" s="352">
        <v>43707</v>
      </c>
      <c r="AQ5641" s="346" t="s">
        <v>12921</v>
      </c>
      <c r="AR5641" s="346" t="s">
        <v>8721</v>
      </c>
      <c r="AS5641" s="346" t="s">
        <v>12501</v>
      </c>
      <c r="AT5641" s="346" t="s">
        <v>12764</v>
      </c>
      <c r="AU5641" s="346" t="s">
        <v>8721</v>
      </c>
      <c r="AV5641" s="346" t="s">
        <v>8721</v>
      </c>
      <c r="AW5641" s="327" t="s">
        <v>12484</v>
      </c>
      <c r="AX5641" s="346" t="s">
        <v>2395</v>
      </c>
      <c r="AY5641" s="346" t="s">
        <v>12484</v>
      </c>
      <c r="AZ5641" s="311"/>
      <c r="BA5641" s="309" t="s">
        <v>12766</v>
      </c>
      <c r="BB5641" s="310" t="s">
        <v>16867</v>
      </c>
      <c r="BC5641" s="309" t="s">
        <v>8721</v>
      </c>
      <c r="BD5641" s="309">
        <v>1</v>
      </c>
      <c r="BE5641" s="307"/>
      <c r="BF5641" s="310" t="b">
        <v>1</v>
      </c>
    </row>
    <row r="5642" spans="1:58" s="311" customFormat="1" ht="15" customHeight="1" x14ac:dyDescent="0.25">
      <c r="A5642" s="335">
        <v>5506</v>
      </c>
      <c r="B5642" s="345" t="s">
        <v>7722</v>
      </c>
      <c r="C5642" s="337">
        <v>7863</v>
      </c>
      <c r="D5642" s="337" t="s">
        <v>7722</v>
      </c>
      <c r="E5642" s="337" t="s">
        <v>1457</v>
      </c>
      <c r="F5642" s="337" t="s">
        <v>7683</v>
      </c>
      <c r="G5642" s="337" t="s">
        <v>7717</v>
      </c>
      <c r="H5642" s="337" t="s">
        <v>7695</v>
      </c>
      <c r="I5642" s="337" t="s">
        <v>8721</v>
      </c>
      <c r="J5642" s="337" t="s">
        <v>16860</v>
      </c>
      <c r="K5642" s="337" t="s">
        <v>12752</v>
      </c>
      <c r="L5642" s="338" t="s">
        <v>12753</v>
      </c>
      <c r="M5642" s="337" t="s">
        <v>16861</v>
      </c>
      <c r="N5642" s="337" t="s">
        <v>16862</v>
      </c>
      <c r="O5642" s="337" t="s">
        <v>16863</v>
      </c>
      <c r="P5642" s="337" t="s">
        <v>16864</v>
      </c>
      <c r="Q5642" s="337" t="s">
        <v>16865</v>
      </c>
      <c r="R5642" s="337" t="s">
        <v>12758</v>
      </c>
      <c r="S5642" s="337" t="s">
        <v>16866</v>
      </c>
      <c r="T5642" s="337" t="s">
        <v>16867</v>
      </c>
      <c r="U5642" s="337" t="s">
        <v>8721</v>
      </c>
      <c r="V5642" s="337" t="s">
        <v>16868</v>
      </c>
      <c r="W5642" s="337" t="s">
        <v>12476</v>
      </c>
      <c r="X5642" s="337" t="s">
        <v>8723</v>
      </c>
      <c r="Y5642" s="337" t="s">
        <v>8721</v>
      </c>
      <c r="Z5642" s="337" t="s">
        <v>12484</v>
      </c>
      <c r="AA5642" s="337" t="s">
        <v>12484</v>
      </c>
      <c r="AB5642" s="337" t="s">
        <v>12484</v>
      </c>
      <c r="AC5642" s="339">
        <v>110998.80304428044</v>
      </c>
      <c r="AD5642" s="339" t="s">
        <v>12761</v>
      </c>
      <c r="AE5642" s="339">
        <v>120596.37971768176</v>
      </c>
      <c r="AF5642" s="340">
        <v>8.6465587107030117E-2</v>
      </c>
      <c r="AG5642" s="387">
        <v>134127.72487309645</v>
      </c>
      <c r="AH5642" s="387">
        <v>134427.49469134145</v>
      </c>
      <c r="AI5642" s="340">
        <v>0.2110715701836412</v>
      </c>
      <c r="AJ5642" s="340">
        <v>0.11468930498609131</v>
      </c>
      <c r="AK5642" s="341">
        <v>134427.49469134145</v>
      </c>
      <c r="AL5642" s="342">
        <v>0.2110715701836412</v>
      </c>
      <c r="AM5642" s="339" t="s">
        <v>12762</v>
      </c>
      <c r="AN5642" s="339" t="s">
        <v>12484</v>
      </c>
      <c r="AO5642" s="337" t="s">
        <v>12763</v>
      </c>
      <c r="AP5642" s="343">
        <v>43707</v>
      </c>
      <c r="AQ5642" s="335" t="s">
        <v>12921</v>
      </c>
      <c r="AR5642" s="335" t="s">
        <v>8721</v>
      </c>
      <c r="AS5642" s="335" t="s">
        <v>12501</v>
      </c>
      <c r="AT5642" s="335" t="s">
        <v>12764</v>
      </c>
      <c r="AU5642" s="335" t="s">
        <v>8721</v>
      </c>
      <c r="AV5642" s="335" t="s">
        <v>8721</v>
      </c>
      <c r="AW5642" s="327" t="s">
        <v>12484</v>
      </c>
      <c r="AX5642" s="335" t="s">
        <v>2395</v>
      </c>
      <c r="AY5642" s="335" t="s">
        <v>12484</v>
      </c>
      <c r="BA5642" s="311" t="s">
        <v>12766</v>
      </c>
      <c r="BB5642" s="310" t="s">
        <v>16867</v>
      </c>
      <c r="BC5642" s="311" t="s">
        <v>8721</v>
      </c>
      <c r="BD5642" s="311">
        <v>1</v>
      </c>
      <c r="BE5642" s="307"/>
      <c r="BF5642" s="310" t="b">
        <v>1</v>
      </c>
    </row>
    <row r="5643" spans="1:58" s="309" customFormat="1" ht="15" customHeight="1" x14ac:dyDescent="0.25">
      <c r="A5643" s="345">
        <v>5507</v>
      </c>
      <c r="B5643" s="345" t="s">
        <v>7723</v>
      </c>
      <c r="C5643" s="346">
        <v>7730</v>
      </c>
      <c r="D5643" s="346" t="s">
        <v>7723</v>
      </c>
      <c r="E5643" s="346" t="s">
        <v>1457</v>
      </c>
      <c r="F5643" s="346" t="s">
        <v>7683</v>
      </c>
      <c r="G5643" s="346" t="s">
        <v>7717</v>
      </c>
      <c r="H5643" s="346" t="s">
        <v>7705</v>
      </c>
      <c r="I5643" s="346" t="s">
        <v>8721</v>
      </c>
      <c r="J5643" s="346" t="s">
        <v>16860</v>
      </c>
      <c r="K5643" s="346" t="s">
        <v>12752</v>
      </c>
      <c r="L5643" s="347" t="s">
        <v>12753</v>
      </c>
      <c r="M5643" s="346" t="s">
        <v>16861</v>
      </c>
      <c r="N5643" s="346" t="s">
        <v>16862</v>
      </c>
      <c r="O5643" s="346" t="s">
        <v>16863</v>
      </c>
      <c r="P5643" s="346" t="s">
        <v>16864</v>
      </c>
      <c r="Q5643" s="346" t="s">
        <v>16865</v>
      </c>
      <c r="R5643" s="346" t="s">
        <v>12758</v>
      </c>
      <c r="S5643" s="346" t="s">
        <v>16866</v>
      </c>
      <c r="T5643" s="346" t="s">
        <v>16867</v>
      </c>
      <c r="U5643" s="346" t="s">
        <v>8721</v>
      </c>
      <c r="V5643" s="346" t="s">
        <v>16868</v>
      </c>
      <c r="W5643" s="346" t="s">
        <v>12476</v>
      </c>
      <c r="X5643" s="346" t="s">
        <v>8723</v>
      </c>
      <c r="Y5643" s="346" t="s">
        <v>8721</v>
      </c>
      <c r="Z5643" s="346" t="s">
        <v>12484</v>
      </c>
      <c r="AA5643" s="346" t="s">
        <v>12484</v>
      </c>
      <c r="AB5643" s="346" t="s">
        <v>12484</v>
      </c>
      <c r="AC5643" s="348">
        <v>139558.82564575647</v>
      </c>
      <c r="AD5643" s="348" t="s">
        <v>12761</v>
      </c>
      <c r="AE5643" s="348">
        <v>151625.86144118445</v>
      </c>
      <c r="AF5643" s="349">
        <v>8.6465587107030117E-2</v>
      </c>
      <c r="AG5643" s="386">
        <v>168639.84974619292</v>
      </c>
      <c r="AH5643" s="386">
        <v>169016.75271055105</v>
      </c>
      <c r="AI5643" s="349">
        <v>0.21107892624123914</v>
      </c>
      <c r="AJ5643" s="349">
        <v>0.11469607561710382</v>
      </c>
      <c r="AK5643" s="350">
        <v>169016.75271055105</v>
      </c>
      <c r="AL5643" s="351">
        <v>0.21107892624123914</v>
      </c>
      <c r="AM5643" s="348" t="s">
        <v>12762</v>
      </c>
      <c r="AN5643" s="348" t="s">
        <v>12484</v>
      </c>
      <c r="AO5643" s="346" t="s">
        <v>12763</v>
      </c>
      <c r="AP5643" s="352">
        <v>43707</v>
      </c>
      <c r="AQ5643" s="346" t="s">
        <v>12921</v>
      </c>
      <c r="AR5643" s="346" t="s">
        <v>8721</v>
      </c>
      <c r="AS5643" s="346" t="s">
        <v>12501</v>
      </c>
      <c r="AT5643" s="346" t="s">
        <v>12764</v>
      </c>
      <c r="AU5643" s="346" t="s">
        <v>8721</v>
      </c>
      <c r="AV5643" s="346" t="s">
        <v>8721</v>
      </c>
      <c r="AW5643" s="327" t="s">
        <v>12484</v>
      </c>
      <c r="AX5643" s="346" t="s">
        <v>2395</v>
      </c>
      <c r="AY5643" s="346" t="s">
        <v>12484</v>
      </c>
      <c r="BA5643" s="309" t="s">
        <v>12766</v>
      </c>
      <c r="BB5643" s="310" t="s">
        <v>16867</v>
      </c>
      <c r="BC5643" s="309" t="s">
        <v>8721</v>
      </c>
      <c r="BD5643" s="309">
        <v>1</v>
      </c>
      <c r="BE5643" s="307"/>
      <c r="BF5643" s="310" t="b">
        <v>1</v>
      </c>
    </row>
    <row r="5644" spans="1:58" s="311" customFormat="1" ht="15" customHeight="1" x14ac:dyDescent="0.25">
      <c r="A5644" s="335">
        <v>5508</v>
      </c>
      <c r="B5644" s="345" t="s">
        <v>7724</v>
      </c>
      <c r="C5644" s="337">
        <v>7712</v>
      </c>
      <c r="D5644" s="337" t="s">
        <v>7724</v>
      </c>
      <c r="E5644" s="337" t="s">
        <v>1457</v>
      </c>
      <c r="F5644" s="337" t="s">
        <v>7683</v>
      </c>
      <c r="G5644" s="337" t="s">
        <v>7717</v>
      </c>
      <c r="H5644" s="337" t="s">
        <v>7707</v>
      </c>
      <c r="I5644" s="337" t="s">
        <v>8721</v>
      </c>
      <c r="J5644" s="337" t="s">
        <v>16860</v>
      </c>
      <c r="K5644" s="337" t="s">
        <v>12752</v>
      </c>
      <c r="L5644" s="338" t="s">
        <v>12753</v>
      </c>
      <c r="M5644" s="337" t="s">
        <v>16861</v>
      </c>
      <c r="N5644" s="337" t="s">
        <v>16862</v>
      </c>
      <c r="O5644" s="337" t="s">
        <v>16863</v>
      </c>
      <c r="P5644" s="337" t="s">
        <v>16864</v>
      </c>
      <c r="Q5644" s="337" t="s">
        <v>16865</v>
      </c>
      <c r="R5644" s="337" t="s">
        <v>12758</v>
      </c>
      <c r="S5644" s="337" t="s">
        <v>16866</v>
      </c>
      <c r="T5644" s="337" t="s">
        <v>16867</v>
      </c>
      <c r="U5644" s="337" t="s">
        <v>8721</v>
      </c>
      <c r="V5644" s="337" t="s">
        <v>16868</v>
      </c>
      <c r="W5644" s="337" t="s">
        <v>12476</v>
      </c>
      <c r="X5644" s="337" t="s">
        <v>8723</v>
      </c>
      <c r="Y5644" s="337" t="s">
        <v>8721</v>
      </c>
      <c r="Z5644" s="337" t="s">
        <v>12484</v>
      </c>
      <c r="AA5644" s="337" t="s">
        <v>12484</v>
      </c>
      <c r="AB5644" s="337" t="s">
        <v>12484</v>
      </c>
      <c r="AC5644" s="339">
        <v>168302.31734317343</v>
      </c>
      <c r="AD5644" s="339" t="s">
        <v>12761</v>
      </c>
      <c r="AE5644" s="339">
        <v>182854.67602372463</v>
      </c>
      <c r="AF5644" s="340">
        <v>8.6465587107030117E-2</v>
      </c>
      <c r="AG5644" s="387">
        <v>203372.10152284265</v>
      </c>
      <c r="AH5644" s="387">
        <v>203826.62960767589</v>
      </c>
      <c r="AI5644" s="340">
        <v>0.21107440958205781</v>
      </c>
      <c r="AJ5644" s="340">
        <v>0.11469191841301463</v>
      </c>
      <c r="AK5644" s="341">
        <v>203826.62960767589</v>
      </c>
      <c r="AL5644" s="342">
        <v>0.21107440958205781</v>
      </c>
      <c r="AM5644" s="339" t="s">
        <v>12762</v>
      </c>
      <c r="AN5644" s="339" t="s">
        <v>12484</v>
      </c>
      <c r="AO5644" s="337" t="s">
        <v>12763</v>
      </c>
      <c r="AP5644" s="343">
        <v>43707</v>
      </c>
      <c r="AQ5644" s="335" t="s">
        <v>12921</v>
      </c>
      <c r="AR5644" s="335" t="s">
        <v>8721</v>
      </c>
      <c r="AS5644" s="335" t="s">
        <v>12501</v>
      </c>
      <c r="AT5644" s="335" t="s">
        <v>12764</v>
      </c>
      <c r="AU5644" s="335" t="s">
        <v>8721</v>
      </c>
      <c r="AV5644" s="335" t="s">
        <v>8721</v>
      </c>
      <c r="AW5644" s="327" t="s">
        <v>12484</v>
      </c>
      <c r="AX5644" s="335" t="s">
        <v>2395</v>
      </c>
      <c r="AY5644" s="335" t="s">
        <v>12484</v>
      </c>
      <c r="BA5644" s="311" t="s">
        <v>12766</v>
      </c>
      <c r="BB5644" s="310" t="s">
        <v>16867</v>
      </c>
      <c r="BC5644" s="311" t="s">
        <v>8721</v>
      </c>
      <c r="BD5644" s="311">
        <v>1</v>
      </c>
      <c r="BE5644" s="307"/>
      <c r="BF5644" s="310" t="b">
        <v>1</v>
      </c>
    </row>
    <row r="5645" spans="1:58" s="309" customFormat="1" ht="15" customHeight="1" x14ac:dyDescent="0.25">
      <c r="A5645" s="345">
        <v>5509</v>
      </c>
      <c r="B5645" s="345" t="s">
        <v>7726</v>
      </c>
      <c r="C5645" s="346">
        <v>7845</v>
      </c>
      <c r="D5645" s="346" t="s">
        <v>7726</v>
      </c>
      <c r="E5645" s="346" t="s">
        <v>1457</v>
      </c>
      <c r="F5645" s="346" t="s">
        <v>7683</v>
      </c>
      <c r="G5645" s="346" t="s">
        <v>7717</v>
      </c>
      <c r="H5645" s="346" t="s">
        <v>7725</v>
      </c>
      <c r="I5645" s="346" t="s">
        <v>8721</v>
      </c>
      <c r="J5645" s="346" t="s">
        <v>16860</v>
      </c>
      <c r="K5645" s="346" t="s">
        <v>12752</v>
      </c>
      <c r="L5645" s="347" t="s">
        <v>12753</v>
      </c>
      <c r="M5645" s="346" t="s">
        <v>16861</v>
      </c>
      <c r="N5645" s="346" t="s">
        <v>16862</v>
      </c>
      <c r="O5645" s="346" t="s">
        <v>16863</v>
      </c>
      <c r="P5645" s="346" t="s">
        <v>16864</v>
      </c>
      <c r="Q5645" s="346" t="s">
        <v>16865</v>
      </c>
      <c r="R5645" s="346" t="s">
        <v>12758</v>
      </c>
      <c r="S5645" s="346" t="s">
        <v>16866</v>
      </c>
      <c r="T5645" s="346" t="s">
        <v>16867</v>
      </c>
      <c r="U5645" s="346" t="s">
        <v>8721</v>
      </c>
      <c r="V5645" s="346" t="s">
        <v>16868</v>
      </c>
      <c r="W5645" s="346" t="s">
        <v>12476</v>
      </c>
      <c r="X5645" s="346" t="s">
        <v>8723</v>
      </c>
      <c r="Y5645" s="346" t="s">
        <v>8721</v>
      </c>
      <c r="Z5645" s="346" t="s">
        <v>12484</v>
      </c>
      <c r="AA5645" s="346" t="s">
        <v>12484</v>
      </c>
      <c r="AB5645" s="346" t="s">
        <v>12484</v>
      </c>
      <c r="AC5645" s="348">
        <v>197779.68542435425</v>
      </c>
      <c r="AD5645" s="348" t="s">
        <v>12761</v>
      </c>
      <c r="AE5645" s="348">
        <v>214880.82204241477</v>
      </c>
      <c r="AF5645" s="349">
        <v>8.6465587107030117E-2</v>
      </c>
      <c r="AG5645" s="386">
        <v>238992.40812182744</v>
      </c>
      <c r="AH5645" s="386">
        <v>239526.54609227614</v>
      </c>
      <c r="AI5645" s="349">
        <v>0.21107759666191317</v>
      </c>
      <c r="AJ5645" s="349">
        <v>0.11469485185139794</v>
      </c>
      <c r="AK5645" s="350">
        <v>239526.54609227614</v>
      </c>
      <c r="AL5645" s="351">
        <v>0.21107759666191317</v>
      </c>
      <c r="AM5645" s="348" t="s">
        <v>12762</v>
      </c>
      <c r="AN5645" s="348" t="s">
        <v>12484</v>
      </c>
      <c r="AO5645" s="346" t="s">
        <v>12763</v>
      </c>
      <c r="AP5645" s="352">
        <v>43707</v>
      </c>
      <c r="AQ5645" s="346" t="s">
        <v>12921</v>
      </c>
      <c r="AR5645" s="346" t="s">
        <v>8721</v>
      </c>
      <c r="AS5645" s="346" t="s">
        <v>12501</v>
      </c>
      <c r="AT5645" s="346" t="s">
        <v>12764</v>
      </c>
      <c r="AU5645" s="346" t="s">
        <v>8721</v>
      </c>
      <c r="AV5645" s="346" t="s">
        <v>8721</v>
      </c>
      <c r="AW5645" s="327" t="s">
        <v>12484</v>
      </c>
      <c r="AX5645" s="346" t="s">
        <v>2395</v>
      </c>
      <c r="AY5645" s="346" t="s">
        <v>12484</v>
      </c>
      <c r="BA5645" s="309" t="s">
        <v>12766</v>
      </c>
      <c r="BB5645" s="310" t="s">
        <v>16867</v>
      </c>
      <c r="BC5645" s="309" t="s">
        <v>8721</v>
      </c>
      <c r="BD5645" s="309">
        <v>1</v>
      </c>
      <c r="BE5645" s="307"/>
      <c r="BF5645" s="310" t="b">
        <v>1</v>
      </c>
    </row>
    <row r="5646" spans="1:58" s="311" customFormat="1" ht="15" customHeight="1" x14ac:dyDescent="0.25">
      <c r="A5646" s="335">
        <v>5510</v>
      </c>
      <c r="B5646" s="345" t="s">
        <v>7727</v>
      </c>
      <c r="C5646" s="337">
        <v>7920</v>
      </c>
      <c r="D5646" s="337" t="s">
        <v>7727</v>
      </c>
      <c r="E5646" s="337" t="s">
        <v>1457</v>
      </c>
      <c r="F5646" s="337" t="s">
        <v>7683</v>
      </c>
      <c r="G5646" s="337" t="s">
        <v>7717</v>
      </c>
      <c r="H5646" s="337" t="s">
        <v>7711</v>
      </c>
      <c r="I5646" s="337" t="s">
        <v>8721</v>
      </c>
      <c r="J5646" s="337" t="s">
        <v>16860</v>
      </c>
      <c r="K5646" s="337" t="s">
        <v>12752</v>
      </c>
      <c r="L5646" s="338" t="s">
        <v>12753</v>
      </c>
      <c r="M5646" s="337" t="s">
        <v>16861</v>
      </c>
      <c r="N5646" s="337" t="s">
        <v>16862</v>
      </c>
      <c r="O5646" s="337" t="s">
        <v>16863</v>
      </c>
      <c r="P5646" s="337" t="s">
        <v>16864</v>
      </c>
      <c r="Q5646" s="337" t="s">
        <v>16865</v>
      </c>
      <c r="R5646" s="337" t="s">
        <v>12758</v>
      </c>
      <c r="S5646" s="337" t="s">
        <v>16866</v>
      </c>
      <c r="T5646" s="337" t="s">
        <v>16867</v>
      </c>
      <c r="U5646" s="337" t="s">
        <v>8721</v>
      </c>
      <c r="V5646" s="337" t="s">
        <v>16868</v>
      </c>
      <c r="W5646" s="337" t="s">
        <v>12476</v>
      </c>
      <c r="X5646" s="337" t="s">
        <v>8723</v>
      </c>
      <c r="Y5646" s="337" t="s">
        <v>8721</v>
      </c>
      <c r="Z5646" s="337" t="s">
        <v>12484</v>
      </c>
      <c r="AA5646" s="337" t="s">
        <v>12484</v>
      </c>
      <c r="AB5646" s="337" t="s">
        <v>12484</v>
      </c>
      <c r="AC5646" s="339">
        <v>229458.68265682657</v>
      </c>
      <c r="AD5646" s="339" t="s">
        <v>12761</v>
      </c>
      <c r="AE5646" s="339">
        <v>249298.96236955479</v>
      </c>
      <c r="AF5646" s="340">
        <v>8.6465587107030117E-2</v>
      </c>
      <c r="AG5646" s="387">
        <v>277271.84771573608</v>
      </c>
      <c r="AH5646" s="387">
        <v>277891.53862209304</v>
      </c>
      <c r="AI5646" s="340">
        <v>0.21107440958205803</v>
      </c>
      <c r="AJ5646" s="340">
        <v>0.11469191841301485</v>
      </c>
      <c r="AK5646" s="341">
        <v>277891.53862209304</v>
      </c>
      <c r="AL5646" s="342">
        <v>0.21107440958205803</v>
      </c>
      <c r="AM5646" s="339" t="s">
        <v>12762</v>
      </c>
      <c r="AN5646" s="339" t="s">
        <v>12484</v>
      </c>
      <c r="AO5646" s="337" t="s">
        <v>12763</v>
      </c>
      <c r="AP5646" s="343">
        <v>43707</v>
      </c>
      <c r="AQ5646" s="335" t="s">
        <v>12921</v>
      </c>
      <c r="AR5646" s="335" t="s">
        <v>8721</v>
      </c>
      <c r="AS5646" s="335" t="s">
        <v>12501</v>
      </c>
      <c r="AT5646" s="335" t="s">
        <v>12764</v>
      </c>
      <c r="AU5646" s="335" t="s">
        <v>8721</v>
      </c>
      <c r="AV5646" s="335" t="s">
        <v>8721</v>
      </c>
      <c r="AW5646" s="327" t="s">
        <v>12484</v>
      </c>
      <c r="AX5646" s="335" t="s">
        <v>2395</v>
      </c>
      <c r="AY5646" s="335" t="s">
        <v>12484</v>
      </c>
      <c r="BA5646" s="311" t="s">
        <v>12766</v>
      </c>
      <c r="BB5646" s="310" t="s">
        <v>16867</v>
      </c>
      <c r="BC5646" s="311" t="s">
        <v>8721</v>
      </c>
      <c r="BD5646" s="311">
        <v>1</v>
      </c>
      <c r="BE5646" s="307"/>
      <c r="BF5646" s="310" t="b">
        <v>1</v>
      </c>
    </row>
    <row r="5647" spans="1:58" s="309" customFormat="1" ht="15" customHeight="1" x14ac:dyDescent="0.25">
      <c r="A5647" s="345">
        <v>5511</v>
      </c>
      <c r="B5647" s="345" t="s">
        <v>7728</v>
      </c>
      <c r="C5647" s="346">
        <v>7921</v>
      </c>
      <c r="D5647" s="346" t="s">
        <v>7728</v>
      </c>
      <c r="E5647" s="346" t="s">
        <v>1457</v>
      </c>
      <c r="F5647" s="346" t="s">
        <v>7683</v>
      </c>
      <c r="G5647" s="346" t="s">
        <v>7717</v>
      </c>
      <c r="H5647" s="346" t="s">
        <v>7713</v>
      </c>
      <c r="I5647" s="346" t="s">
        <v>8721</v>
      </c>
      <c r="J5647" s="346" t="s">
        <v>16860</v>
      </c>
      <c r="K5647" s="346" t="s">
        <v>12752</v>
      </c>
      <c r="L5647" s="347" t="s">
        <v>12753</v>
      </c>
      <c r="M5647" s="346" t="s">
        <v>16861</v>
      </c>
      <c r="N5647" s="346" t="s">
        <v>16862</v>
      </c>
      <c r="O5647" s="346" t="s">
        <v>16863</v>
      </c>
      <c r="P5647" s="346" t="s">
        <v>16864</v>
      </c>
      <c r="Q5647" s="346" t="s">
        <v>16865</v>
      </c>
      <c r="R5647" s="346" t="s">
        <v>12758</v>
      </c>
      <c r="S5647" s="346" t="s">
        <v>16866</v>
      </c>
      <c r="T5647" s="346" t="s">
        <v>16867</v>
      </c>
      <c r="U5647" s="346" t="s">
        <v>8721</v>
      </c>
      <c r="V5647" s="346" t="s">
        <v>16868</v>
      </c>
      <c r="W5647" s="346" t="s">
        <v>12476</v>
      </c>
      <c r="X5647" s="346" t="s">
        <v>8723</v>
      </c>
      <c r="Y5647" s="346" t="s">
        <v>8721</v>
      </c>
      <c r="Z5647" s="346" t="s">
        <v>12484</v>
      </c>
      <c r="AA5647" s="346" t="s">
        <v>12484</v>
      </c>
      <c r="AB5647" s="346" t="s">
        <v>12484</v>
      </c>
      <c r="AC5647" s="348">
        <v>262819.47993542434</v>
      </c>
      <c r="AD5647" s="348" t="s">
        <v>12761</v>
      </c>
      <c r="AE5647" s="348">
        <v>285544.32057120511</v>
      </c>
      <c r="AF5647" s="349">
        <v>8.6465587107030117E-2</v>
      </c>
      <c r="AG5647" s="386">
        <v>317584.0020304569</v>
      </c>
      <c r="AH5647" s="386">
        <v>318293.78890454478</v>
      </c>
      <c r="AI5647" s="349">
        <v>0.21107380998832603</v>
      </c>
      <c r="AJ5647" s="349">
        <v>0.11469136653752154</v>
      </c>
      <c r="AK5647" s="350">
        <v>318293.78890454478</v>
      </c>
      <c r="AL5647" s="351">
        <v>0.21107380998832603</v>
      </c>
      <c r="AM5647" s="348" t="s">
        <v>12762</v>
      </c>
      <c r="AN5647" s="348" t="s">
        <v>12484</v>
      </c>
      <c r="AO5647" s="346" t="s">
        <v>12763</v>
      </c>
      <c r="AP5647" s="352">
        <v>43707</v>
      </c>
      <c r="AQ5647" s="346" t="s">
        <v>12921</v>
      </c>
      <c r="AR5647" s="346" t="s">
        <v>8721</v>
      </c>
      <c r="AS5647" s="346" t="s">
        <v>12501</v>
      </c>
      <c r="AT5647" s="346" t="s">
        <v>12764</v>
      </c>
      <c r="AU5647" s="346" t="s">
        <v>8721</v>
      </c>
      <c r="AV5647" s="346" t="s">
        <v>8721</v>
      </c>
      <c r="AW5647" s="327" t="s">
        <v>12484</v>
      </c>
      <c r="AX5647" s="346" t="s">
        <v>2395</v>
      </c>
      <c r="AY5647" s="346" t="s">
        <v>12484</v>
      </c>
      <c r="AZ5647" s="311"/>
      <c r="BA5647" s="309" t="s">
        <v>12766</v>
      </c>
      <c r="BB5647" s="310" t="s">
        <v>16867</v>
      </c>
      <c r="BC5647" s="309" t="s">
        <v>8721</v>
      </c>
      <c r="BD5647" s="309">
        <v>1</v>
      </c>
      <c r="BE5647" s="307"/>
      <c r="BF5647" s="310" t="b">
        <v>1</v>
      </c>
    </row>
    <row r="5648" spans="1:58" s="311" customFormat="1" ht="15" customHeight="1" x14ac:dyDescent="0.25">
      <c r="A5648" s="335">
        <v>5512</v>
      </c>
      <c r="B5648" s="345" t="s">
        <v>7729</v>
      </c>
      <c r="C5648" s="337">
        <v>7423</v>
      </c>
      <c r="D5648" s="337" t="s">
        <v>7729</v>
      </c>
      <c r="E5648" s="337" t="s">
        <v>1457</v>
      </c>
      <c r="F5648" s="337" t="s">
        <v>7683</v>
      </c>
      <c r="G5648" s="337" t="s">
        <v>7717</v>
      </c>
      <c r="H5648" s="337" t="s">
        <v>7715</v>
      </c>
      <c r="I5648" s="337" t="s">
        <v>8721</v>
      </c>
      <c r="J5648" s="337" t="s">
        <v>16860</v>
      </c>
      <c r="K5648" s="337" t="s">
        <v>12752</v>
      </c>
      <c r="L5648" s="338" t="s">
        <v>12753</v>
      </c>
      <c r="M5648" s="337" t="s">
        <v>16861</v>
      </c>
      <c r="N5648" s="337" t="s">
        <v>16862</v>
      </c>
      <c r="O5648" s="337" t="s">
        <v>16863</v>
      </c>
      <c r="P5648" s="337" t="s">
        <v>16864</v>
      </c>
      <c r="Q5648" s="337" t="s">
        <v>16865</v>
      </c>
      <c r="R5648" s="337" t="s">
        <v>12758</v>
      </c>
      <c r="S5648" s="337" t="s">
        <v>16866</v>
      </c>
      <c r="T5648" s="337" t="s">
        <v>16867</v>
      </c>
      <c r="U5648" s="337" t="s">
        <v>8721</v>
      </c>
      <c r="V5648" s="337" t="s">
        <v>16868</v>
      </c>
      <c r="W5648" s="337" t="s">
        <v>12476</v>
      </c>
      <c r="X5648" s="337" t="s">
        <v>8723</v>
      </c>
      <c r="Y5648" s="337" t="s">
        <v>8721</v>
      </c>
      <c r="Z5648" s="337" t="s">
        <v>12484</v>
      </c>
      <c r="AA5648" s="337" t="s">
        <v>12484</v>
      </c>
      <c r="AB5648" s="337" t="s">
        <v>12484</v>
      </c>
      <c r="AC5648" s="339">
        <v>298198.43726937269</v>
      </c>
      <c r="AD5648" s="339" t="s">
        <v>12761</v>
      </c>
      <c r="AE5648" s="339">
        <v>323982.3402222679</v>
      </c>
      <c r="AF5648" s="340">
        <v>8.6465587107030117E-2</v>
      </c>
      <c r="AG5648" s="387">
        <v>360335.16243654827</v>
      </c>
      <c r="AH5648" s="387">
        <v>361140.49635429785</v>
      </c>
      <c r="AI5648" s="340">
        <v>0.21107440958205781</v>
      </c>
      <c r="AJ5648" s="340">
        <v>0.11469191841301485</v>
      </c>
      <c r="AK5648" s="341">
        <v>361140.49635429785</v>
      </c>
      <c r="AL5648" s="342">
        <v>0.21107440958205781</v>
      </c>
      <c r="AM5648" s="339" t="s">
        <v>12762</v>
      </c>
      <c r="AN5648" s="339" t="s">
        <v>12484</v>
      </c>
      <c r="AO5648" s="337" t="s">
        <v>12763</v>
      </c>
      <c r="AP5648" s="343">
        <v>43707</v>
      </c>
      <c r="AQ5648" s="335" t="s">
        <v>12921</v>
      </c>
      <c r="AR5648" s="335" t="s">
        <v>8721</v>
      </c>
      <c r="AS5648" s="335" t="s">
        <v>12501</v>
      </c>
      <c r="AT5648" s="335" t="s">
        <v>12764</v>
      </c>
      <c r="AU5648" s="335" t="s">
        <v>8721</v>
      </c>
      <c r="AV5648" s="335" t="s">
        <v>8721</v>
      </c>
      <c r="AW5648" s="327" t="s">
        <v>12484</v>
      </c>
      <c r="AX5648" s="335" t="s">
        <v>2395</v>
      </c>
      <c r="AY5648" s="335" t="s">
        <v>12484</v>
      </c>
      <c r="AZ5648" s="309"/>
      <c r="BA5648" s="311" t="s">
        <v>12766</v>
      </c>
      <c r="BB5648" s="310" t="s">
        <v>16867</v>
      </c>
      <c r="BC5648" s="311" t="s">
        <v>8721</v>
      </c>
      <c r="BD5648" s="311">
        <v>1</v>
      </c>
      <c r="BE5648" s="307"/>
      <c r="BF5648" s="310" t="b">
        <v>1</v>
      </c>
    </row>
    <row r="5649" spans="1:58" s="311" customFormat="1" ht="15" customHeight="1" x14ac:dyDescent="0.25">
      <c r="A5649" s="335"/>
      <c r="B5649" s="391" t="s">
        <v>7734</v>
      </c>
      <c r="C5649" s="337"/>
      <c r="D5649" s="337" t="s">
        <v>7734</v>
      </c>
      <c r="E5649" s="337" t="s">
        <v>1457</v>
      </c>
      <c r="F5649" s="337" t="s">
        <v>7730</v>
      </c>
      <c r="G5649" s="337" t="s">
        <v>7731</v>
      </c>
      <c r="H5649" s="337" t="s">
        <v>7732</v>
      </c>
      <c r="I5649" s="337" t="s">
        <v>7733</v>
      </c>
      <c r="J5649" s="337" t="s">
        <v>8721</v>
      </c>
      <c r="K5649" s="395" t="s">
        <v>12752</v>
      </c>
      <c r="L5649" s="396" t="s">
        <v>12753</v>
      </c>
      <c r="M5649" s="337" t="s">
        <v>8721</v>
      </c>
      <c r="N5649" s="337" t="s">
        <v>8721</v>
      </c>
      <c r="O5649" s="337" t="s">
        <v>8721</v>
      </c>
      <c r="P5649" s="337" t="s">
        <v>8721</v>
      </c>
      <c r="Q5649" s="337" t="s">
        <v>8721</v>
      </c>
      <c r="R5649" s="337" t="s">
        <v>8721</v>
      </c>
      <c r="S5649" s="337" t="s">
        <v>8721</v>
      </c>
      <c r="T5649" s="337" t="s">
        <v>8721</v>
      </c>
      <c r="U5649" s="337" t="s">
        <v>8721</v>
      </c>
      <c r="V5649" s="337" t="s">
        <v>8721</v>
      </c>
      <c r="W5649" s="337"/>
      <c r="X5649" s="337" t="s">
        <v>1557</v>
      </c>
      <c r="Y5649" s="337" t="s">
        <v>8721</v>
      </c>
      <c r="Z5649" s="337" t="s">
        <v>12484</v>
      </c>
      <c r="AA5649" s="337" t="s">
        <v>12484</v>
      </c>
      <c r="AB5649" s="337" t="s">
        <v>12484</v>
      </c>
      <c r="AC5649" s="339">
        <v>538.17601476014761</v>
      </c>
      <c r="AD5649" s="339" t="s">
        <v>12761</v>
      </c>
      <c r="AE5649" s="339">
        <v>584.70971984330549</v>
      </c>
      <c r="AF5649" s="340">
        <v>8.6465587107030117E-2</v>
      </c>
      <c r="AG5649" s="387"/>
      <c r="AH5649" s="387">
        <v>0</v>
      </c>
      <c r="AI5649" s="340">
        <v>-1</v>
      </c>
      <c r="AJ5649" s="340">
        <v>-1</v>
      </c>
      <c r="AK5649" s="341">
        <v>584.70971984330549</v>
      </c>
      <c r="AL5649" s="342">
        <v>8.6465587107030117E-2</v>
      </c>
      <c r="AM5649" s="339" t="s">
        <v>12762</v>
      </c>
      <c r="AN5649" s="339" t="s">
        <v>12484</v>
      </c>
      <c r="AO5649" s="337"/>
      <c r="AP5649" s="343">
        <v>44469</v>
      </c>
      <c r="AQ5649" s="335"/>
      <c r="AR5649" s="335"/>
      <c r="AS5649" s="335"/>
      <c r="AT5649" s="335" t="s">
        <v>12852</v>
      </c>
      <c r="AU5649" s="335" t="s">
        <v>8721</v>
      </c>
      <c r="AV5649" s="335" t="s">
        <v>8721</v>
      </c>
      <c r="AW5649" s="327" t="s">
        <v>12484</v>
      </c>
      <c r="AX5649" s="344" t="s">
        <v>2395</v>
      </c>
      <c r="AY5649" s="335" t="s">
        <v>12484</v>
      </c>
      <c r="AZ5649" s="309"/>
      <c r="BB5649" s="310"/>
      <c r="BE5649" s="307"/>
      <c r="BF5649" s="310" t="b">
        <v>1</v>
      </c>
    </row>
    <row r="5650" spans="1:58" s="311" customFormat="1" ht="15" customHeight="1" x14ac:dyDescent="0.25">
      <c r="A5650" s="335"/>
      <c r="B5650" s="391" t="s">
        <v>7736</v>
      </c>
      <c r="C5650" s="337"/>
      <c r="D5650" s="337" t="s">
        <v>7736</v>
      </c>
      <c r="E5650" s="337" t="s">
        <v>1457</v>
      </c>
      <c r="F5650" s="337" t="s">
        <v>7730</v>
      </c>
      <c r="G5650" s="337" t="s">
        <v>7731</v>
      </c>
      <c r="H5650" s="337" t="s">
        <v>7735</v>
      </c>
      <c r="I5650" s="337" t="s">
        <v>7733</v>
      </c>
      <c r="J5650" s="337" t="s">
        <v>8721</v>
      </c>
      <c r="K5650" s="395" t="s">
        <v>12752</v>
      </c>
      <c r="L5650" s="396" t="s">
        <v>12753</v>
      </c>
      <c r="M5650" s="337" t="s">
        <v>8721</v>
      </c>
      <c r="N5650" s="337" t="s">
        <v>8721</v>
      </c>
      <c r="O5650" s="337" t="s">
        <v>8721</v>
      </c>
      <c r="P5650" s="337" t="s">
        <v>8721</v>
      </c>
      <c r="Q5650" s="337" t="s">
        <v>8721</v>
      </c>
      <c r="R5650" s="337" t="s">
        <v>8721</v>
      </c>
      <c r="S5650" s="337" t="s">
        <v>8721</v>
      </c>
      <c r="T5650" s="337" t="s">
        <v>8721</v>
      </c>
      <c r="U5650" s="337" t="s">
        <v>8721</v>
      </c>
      <c r="V5650" s="337" t="s">
        <v>8721</v>
      </c>
      <c r="W5650" s="337"/>
      <c r="X5650" s="337" t="s">
        <v>1557</v>
      </c>
      <c r="Y5650" s="337" t="s">
        <v>8721</v>
      </c>
      <c r="Z5650" s="337" t="s">
        <v>12484</v>
      </c>
      <c r="AA5650" s="337" t="s">
        <v>12484</v>
      </c>
      <c r="AB5650" s="337" t="s">
        <v>12484</v>
      </c>
      <c r="AC5650" s="339">
        <v>518.60597785977859</v>
      </c>
      <c r="AD5650" s="339" t="s">
        <v>12761</v>
      </c>
      <c r="AE5650" s="339">
        <v>563.44754821263984</v>
      </c>
      <c r="AF5650" s="340">
        <v>8.6465587107030117E-2</v>
      </c>
      <c r="AG5650" s="387"/>
      <c r="AH5650" s="387">
        <v>0</v>
      </c>
      <c r="AI5650" s="340">
        <v>-1</v>
      </c>
      <c r="AJ5650" s="340">
        <v>-1</v>
      </c>
      <c r="AK5650" s="341">
        <v>563.44754821263984</v>
      </c>
      <c r="AL5650" s="342">
        <v>8.6465587107030117E-2</v>
      </c>
      <c r="AM5650" s="339" t="s">
        <v>12762</v>
      </c>
      <c r="AN5650" s="339" t="s">
        <v>12484</v>
      </c>
      <c r="AO5650" s="337"/>
      <c r="AP5650" s="343">
        <v>44469</v>
      </c>
      <c r="AQ5650" s="335"/>
      <c r="AR5650" s="335"/>
      <c r="AS5650" s="335"/>
      <c r="AT5650" s="335" t="s">
        <v>12852</v>
      </c>
      <c r="AU5650" s="335" t="s">
        <v>8721</v>
      </c>
      <c r="AV5650" s="335" t="s">
        <v>8721</v>
      </c>
      <c r="AW5650" s="327" t="s">
        <v>12484</v>
      </c>
      <c r="AX5650" s="344" t="s">
        <v>2395</v>
      </c>
      <c r="AY5650" s="335" t="s">
        <v>12484</v>
      </c>
      <c r="AZ5650" s="309"/>
      <c r="BB5650" s="310"/>
      <c r="BE5650" s="307"/>
      <c r="BF5650" s="310" t="b">
        <v>1</v>
      </c>
    </row>
    <row r="5651" spans="1:58" s="311" customFormat="1" ht="15" customHeight="1" x14ac:dyDescent="0.25">
      <c r="A5651" s="335"/>
      <c r="B5651" s="391" t="s">
        <v>7738</v>
      </c>
      <c r="C5651" s="337"/>
      <c r="D5651" s="337" t="s">
        <v>7738</v>
      </c>
      <c r="E5651" s="337" t="s">
        <v>1457</v>
      </c>
      <c r="F5651" s="337" t="s">
        <v>7730</v>
      </c>
      <c r="G5651" s="337" t="s">
        <v>7731</v>
      </c>
      <c r="H5651" s="337" t="s">
        <v>7737</v>
      </c>
      <c r="I5651" s="337" t="s">
        <v>7733</v>
      </c>
      <c r="J5651" s="337" t="s">
        <v>8721</v>
      </c>
      <c r="K5651" s="395" t="s">
        <v>12752</v>
      </c>
      <c r="L5651" s="396" t="s">
        <v>12753</v>
      </c>
      <c r="M5651" s="337" t="s">
        <v>8721</v>
      </c>
      <c r="N5651" s="337" t="s">
        <v>8721</v>
      </c>
      <c r="O5651" s="337" t="s">
        <v>8721</v>
      </c>
      <c r="P5651" s="337" t="s">
        <v>8721</v>
      </c>
      <c r="Q5651" s="337" t="s">
        <v>8721</v>
      </c>
      <c r="R5651" s="337" t="s">
        <v>8721</v>
      </c>
      <c r="S5651" s="337" t="s">
        <v>8721</v>
      </c>
      <c r="T5651" s="337" t="s">
        <v>8721</v>
      </c>
      <c r="U5651" s="337" t="s">
        <v>8721</v>
      </c>
      <c r="V5651" s="337" t="s">
        <v>8721</v>
      </c>
      <c r="W5651" s="337"/>
      <c r="X5651" s="337" t="s">
        <v>1557</v>
      </c>
      <c r="Y5651" s="337" t="s">
        <v>8721</v>
      </c>
      <c r="Z5651" s="337" t="s">
        <v>12484</v>
      </c>
      <c r="AA5651" s="337" t="s">
        <v>12484</v>
      </c>
      <c r="AB5651" s="337" t="s">
        <v>12484</v>
      </c>
      <c r="AC5651" s="339">
        <v>489.25092250922512</v>
      </c>
      <c r="AD5651" s="339" t="s">
        <v>12761</v>
      </c>
      <c r="AE5651" s="339">
        <v>531.55429076664132</v>
      </c>
      <c r="AF5651" s="340">
        <v>8.6465587107030117E-2</v>
      </c>
      <c r="AG5651" s="387"/>
      <c r="AH5651" s="387">
        <v>0</v>
      </c>
      <c r="AI5651" s="340">
        <v>-1</v>
      </c>
      <c r="AJ5651" s="340">
        <v>-1</v>
      </c>
      <c r="AK5651" s="341">
        <v>531.55429076664132</v>
      </c>
      <c r="AL5651" s="342">
        <v>8.6465587107030117E-2</v>
      </c>
      <c r="AM5651" s="339" t="s">
        <v>12762</v>
      </c>
      <c r="AN5651" s="339" t="s">
        <v>12484</v>
      </c>
      <c r="AO5651" s="337"/>
      <c r="AP5651" s="343">
        <v>44469</v>
      </c>
      <c r="AQ5651" s="335"/>
      <c r="AR5651" s="335"/>
      <c r="AS5651" s="335"/>
      <c r="AT5651" s="335" t="s">
        <v>12852</v>
      </c>
      <c r="AU5651" s="335" t="s">
        <v>8721</v>
      </c>
      <c r="AV5651" s="335" t="s">
        <v>8721</v>
      </c>
      <c r="AW5651" s="327" t="s">
        <v>12484</v>
      </c>
      <c r="AX5651" s="344" t="s">
        <v>2395</v>
      </c>
      <c r="AY5651" s="335" t="s">
        <v>12484</v>
      </c>
      <c r="AZ5651" s="309"/>
      <c r="BB5651" s="310"/>
      <c r="BE5651" s="307"/>
      <c r="BF5651" s="310" t="b">
        <v>1</v>
      </c>
    </row>
    <row r="5652" spans="1:58" s="309" customFormat="1" ht="15" customHeight="1" x14ac:dyDescent="0.25">
      <c r="A5652" s="345">
        <v>5513</v>
      </c>
      <c r="B5652" s="345" t="s">
        <v>8124</v>
      </c>
      <c r="C5652" s="346">
        <v>7427</v>
      </c>
      <c r="D5652" s="346" t="s">
        <v>8124</v>
      </c>
      <c r="E5652" s="346" t="s">
        <v>1457</v>
      </c>
      <c r="F5652" s="346" t="s">
        <v>8120</v>
      </c>
      <c r="G5652" s="346" t="s">
        <v>8121</v>
      </c>
      <c r="H5652" s="346" t="s">
        <v>8122</v>
      </c>
      <c r="I5652" s="346" t="s">
        <v>8123</v>
      </c>
      <c r="J5652" s="346" t="s">
        <v>16869</v>
      </c>
      <c r="K5652" s="346" t="s">
        <v>12752</v>
      </c>
      <c r="L5652" s="347" t="s">
        <v>12753</v>
      </c>
      <c r="M5652" s="346" t="s">
        <v>8721</v>
      </c>
      <c r="N5652" s="346" t="s">
        <v>16870</v>
      </c>
      <c r="O5652" s="346" t="s">
        <v>16871</v>
      </c>
      <c r="P5652" s="346" t="s">
        <v>16872</v>
      </c>
      <c r="Q5652" s="346" t="s">
        <v>16873</v>
      </c>
      <c r="R5652" s="346" t="s">
        <v>12758</v>
      </c>
      <c r="S5652" s="346" t="s">
        <v>8721</v>
      </c>
      <c r="T5652" s="346" t="s">
        <v>16874</v>
      </c>
      <c r="U5652" s="346" t="s">
        <v>8721</v>
      </c>
      <c r="V5652" s="346" t="s">
        <v>16875</v>
      </c>
      <c r="W5652" s="346" t="s">
        <v>12476</v>
      </c>
      <c r="X5652" s="346" t="s">
        <v>8723</v>
      </c>
      <c r="Y5652" s="346" t="s">
        <v>8721</v>
      </c>
      <c r="Z5652" s="346" t="s">
        <v>12484</v>
      </c>
      <c r="AA5652" s="346" t="s">
        <v>12484</v>
      </c>
      <c r="AB5652" s="346" t="s">
        <v>12484</v>
      </c>
      <c r="AC5652" s="348">
        <v>5967.6381273062725</v>
      </c>
      <c r="AD5652" s="348" t="s">
        <v>12496</v>
      </c>
      <c r="AE5652" s="348">
        <v>6483.6334616261074</v>
      </c>
      <c r="AF5652" s="349">
        <v>8.6465587107030117E-2</v>
      </c>
      <c r="AG5652" s="386">
        <v>10520.808121827413</v>
      </c>
      <c r="AH5652" s="386">
        <v>10544.321685048251</v>
      </c>
      <c r="AI5652" s="349">
        <v>0.76691707173066215</v>
      </c>
      <c r="AJ5652" s="349">
        <v>0.62629823962993059</v>
      </c>
      <c r="AK5652" s="350">
        <v>10544.321685048251</v>
      </c>
      <c r="AL5652" s="351">
        <v>0.76691707173066215</v>
      </c>
      <c r="AM5652" s="348" t="s">
        <v>12762</v>
      </c>
      <c r="AN5652" s="348" t="s">
        <v>12484</v>
      </c>
      <c r="AO5652" s="346" t="s">
        <v>12763</v>
      </c>
      <c r="AP5652" s="352">
        <v>43707</v>
      </c>
      <c r="AQ5652" s="346" t="s">
        <v>12921</v>
      </c>
      <c r="AR5652" s="346" t="s">
        <v>8721</v>
      </c>
      <c r="AS5652" s="346" t="s">
        <v>12501</v>
      </c>
      <c r="AT5652" s="346" t="s">
        <v>12764</v>
      </c>
      <c r="AU5652" s="346" t="s">
        <v>8721</v>
      </c>
      <c r="AV5652" s="346" t="s">
        <v>8721</v>
      </c>
      <c r="AW5652" s="327" t="s">
        <v>12484</v>
      </c>
      <c r="AX5652" s="346" t="s">
        <v>2395</v>
      </c>
      <c r="AY5652" s="346" t="s">
        <v>12484</v>
      </c>
      <c r="AZ5652" s="311"/>
      <c r="BA5652" s="309" t="s">
        <v>12766</v>
      </c>
      <c r="BB5652" s="310" t="s">
        <v>16874</v>
      </c>
      <c r="BC5652" s="309" t="s">
        <v>8721</v>
      </c>
      <c r="BD5652" s="309">
        <v>1</v>
      </c>
      <c r="BE5652" s="307"/>
      <c r="BF5652" s="310" t="b">
        <v>1</v>
      </c>
    </row>
    <row r="5653" spans="1:58" s="311" customFormat="1" ht="15" customHeight="1" x14ac:dyDescent="0.25">
      <c r="A5653" s="335">
        <v>5514</v>
      </c>
      <c r="B5653" s="345" t="s">
        <v>8127</v>
      </c>
      <c r="C5653" s="337">
        <v>7428</v>
      </c>
      <c r="D5653" s="337" t="s">
        <v>8127</v>
      </c>
      <c r="E5653" s="337" t="s">
        <v>1457</v>
      </c>
      <c r="F5653" s="337" t="s">
        <v>8120</v>
      </c>
      <c r="G5653" s="337" t="s">
        <v>8121</v>
      </c>
      <c r="H5653" s="337" t="s">
        <v>8125</v>
      </c>
      <c r="I5653" s="337" t="s">
        <v>8126</v>
      </c>
      <c r="J5653" s="337" t="s">
        <v>16869</v>
      </c>
      <c r="K5653" s="337" t="s">
        <v>12752</v>
      </c>
      <c r="L5653" s="338" t="s">
        <v>12753</v>
      </c>
      <c r="M5653" s="337" t="s">
        <v>8721</v>
      </c>
      <c r="N5653" s="337" t="s">
        <v>16870</v>
      </c>
      <c r="O5653" s="337" t="s">
        <v>16871</v>
      </c>
      <c r="P5653" s="337" t="s">
        <v>16872</v>
      </c>
      <c r="Q5653" s="337" t="s">
        <v>16873</v>
      </c>
      <c r="R5653" s="337" t="s">
        <v>12758</v>
      </c>
      <c r="S5653" s="337" t="s">
        <v>8721</v>
      </c>
      <c r="T5653" s="337" t="s">
        <v>16874</v>
      </c>
      <c r="U5653" s="337" t="s">
        <v>8721</v>
      </c>
      <c r="V5653" s="337" t="s">
        <v>16875</v>
      </c>
      <c r="W5653" s="337" t="s">
        <v>12476</v>
      </c>
      <c r="X5653" s="337" t="s">
        <v>8723</v>
      </c>
      <c r="Y5653" s="337" t="s">
        <v>8721</v>
      </c>
      <c r="Z5653" s="337" t="s">
        <v>12484</v>
      </c>
      <c r="AA5653" s="337" t="s">
        <v>12484</v>
      </c>
      <c r="AB5653" s="337" t="s">
        <v>12484</v>
      </c>
      <c r="AC5653" s="339">
        <v>8296.472518450184</v>
      </c>
      <c r="AD5653" s="339" t="s">
        <v>12496</v>
      </c>
      <c r="AE5653" s="339">
        <v>9013.8318856753194</v>
      </c>
      <c r="AF5653" s="340">
        <v>8.6465587107030117E-2</v>
      </c>
      <c r="AG5653" s="387">
        <v>14626.489340101525</v>
      </c>
      <c r="AH5653" s="387">
        <v>14659.178927993911</v>
      </c>
      <c r="AI5653" s="340">
        <v>0.76691707173066215</v>
      </c>
      <c r="AJ5653" s="340">
        <v>0.62629823962993081</v>
      </c>
      <c r="AK5653" s="341">
        <v>14659.178927993911</v>
      </c>
      <c r="AL5653" s="342">
        <v>0.76691707173066215</v>
      </c>
      <c r="AM5653" s="339" t="s">
        <v>12762</v>
      </c>
      <c r="AN5653" s="339" t="s">
        <v>12484</v>
      </c>
      <c r="AO5653" s="337" t="s">
        <v>12763</v>
      </c>
      <c r="AP5653" s="343">
        <v>43707</v>
      </c>
      <c r="AQ5653" s="335" t="s">
        <v>12921</v>
      </c>
      <c r="AR5653" s="335" t="s">
        <v>8721</v>
      </c>
      <c r="AS5653" s="335" t="s">
        <v>12501</v>
      </c>
      <c r="AT5653" s="335" t="s">
        <v>12764</v>
      </c>
      <c r="AU5653" s="335" t="s">
        <v>8721</v>
      </c>
      <c r="AV5653" s="335" t="s">
        <v>8721</v>
      </c>
      <c r="AW5653" s="327" t="s">
        <v>12484</v>
      </c>
      <c r="AX5653" s="335" t="s">
        <v>2395</v>
      </c>
      <c r="AY5653" s="335" t="s">
        <v>12484</v>
      </c>
      <c r="AZ5653" s="309"/>
      <c r="BA5653" s="311" t="s">
        <v>12766</v>
      </c>
      <c r="BB5653" s="310" t="s">
        <v>16874</v>
      </c>
      <c r="BC5653" s="311" t="s">
        <v>8721</v>
      </c>
      <c r="BD5653" s="311">
        <v>1</v>
      </c>
      <c r="BE5653" s="307"/>
      <c r="BF5653" s="310" t="b">
        <v>1</v>
      </c>
    </row>
    <row r="5654" spans="1:58" s="309" customFormat="1" ht="15" customHeight="1" x14ac:dyDescent="0.25">
      <c r="A5654" s="345">
        <v>5515</v>
      </c>
      <c r="B5654" s="345" t="s">
        <v>8130</v>
      </c>
      <c r="C5654" s="346">
        <v>7430</v>
      </c>
      <c r="D5654" s="346" t="s">
        <v>8130</v>
      </c>
      <c r="E5654" s="346" t="s">
        <v>1457</v>
      </c>
      <c r="F5654" s="346" t="s">
        <v>8120</v>
      </c>
      <c r="G5654" s="346" t="s">
        <v>8121</v>
      </c>
      <c r="H5654" s="346" t="s">
        <v>8128</v>
      </c>
      <c r="I5654" s="346" t="s">
        <v>8129</v>
      </c>
      <c r="J5654" s="346" t="s">
        <v>16869</v>
      </c>
      <c r="K5654" s="346" t="s">
        <v>12752</v>
      </c>
      <c r="L5654" s="347" t="s">
        <v>12753</v>
      </c>
      <c r="M5654" s="346" t="s">
        <v>8721</v>
      </c>
      <c r="N5654" s="346" t="s">
        <v>16870</v>
      </c>
      <c r="O5654" s="346" t="s">
        <v>16871</v>
      </c>
      <c r="P5654" s="346" t="s">
        <v>16872</v>
      </c>
      <c r="Q5654" s="346" t="s">
        <v>16873</v>
      </c>
      <c r="R5654" s="346" t="s">
        <v>12758</v>
      </c>
      <c r="S5654" s="346" t="s">
        <v>8721</v>
      </c>
      <c r="T5654" s="346" t="s">
        <v>16874</v>
      </c>
      <c r="U5654" s="346" t="s">
        <v>8721</v>
      </c>
      <c r="V5654" s="346" t="s">
        <v>16875</v>
      </c>
      <c r="W5654" s="346" t="s">
        <v>12476</v>
      </c>
      <c r="X5654" s="346" t="s">
        <v>8723</v>
      </c>
      <c r="Y5654" s="346" t="s">
        <v>8721</v>
      </c>
      <c r="Z5654" s="346" t="s">
        <v>12484</v>
      </c>
      <c r="AA5654" s="346" t="s">
        <v>12484</v>
      </c>
      <c r="AB5654" s="346" t="s">
        <v>12484</v>
      </c>
      <c r="AC5654" s="348">
        <v>10548.249889298893</v>
      </c>
      <c r="AD5654" s="348" t="s">
        <v>12496</v>
      </c>
      <c r="AE5654" s="348">
        <v>11460.310508928787</v>
      </c>
      <c r="AF5654" s="349">
        <v>8.6465587107030117E-2</v>
      </c>
      <c r="AG5654" s="386">
        <v>18596.320812182745</v>
      </c>
      <c r="AH5654" s="386">
        <v>18637.88280628328</v>
      </c>
      <c r="AI5654" s="349">
        <v>0.76691707173066193</v>
      </c>
      <c r="AJ5654" s="349">
        <v>0.62629823962993059</v>
      </c>
      <c r="AK5654" s="350">
        <v>18637.88280628328</v>
      </c>
      <c r="AL5654" s="351">
        <v>0.76691707173066193</v>
      </c>
      <c r="AM5654" s="348" t="s">
        <v>12762</v>
      </c>
      <c r="AN5654" s="348" t="s">
        <v>12484</v>
      </c>
      <c r="AO5654" s="346" t="s">
        <v>12763</v>
      </c>
      <c r="AP5654" s="352">
        <v>43707</v>
      </c>
      <c r="AQ5654" s="346" t="s">
        <v>12921</v>
      </c>
      <c r="AR5654" s="346" t="s">
        <v>8721</v>
      </c>
      <c r="AS5654" s="346" t="s">
        <v>12501</v>
      </c>
      <c r="AT5654" s="346" t="s">
        <v>12764</v>
      </c>
      <c r="AU5654" s="346" t="s">
        <v>8721</v>
      </c>
      <c r="AV5654" s="346" t="s">
        <v>8721</v>
      </c>
      <c r="AW5654" s="327" t="s">
        <v>12484</v>
      </c>
      <c r="AX5654" s="346" t="s">
        <v>2395</v>
      </c>
      <c r="AY5654" s="346" t="s">
        <v>12484</v>
      </c>
      <c r="BA5654" s="309" t="s">
        <v>12766</v>
      </c>
      <c r="BB5654" s="310" t="s">
        <v>16874</v>
      </c>
      <c r="BC5654" s="309" t="s">
        <v>8721</v>
      </c>
      <c r="BD5654" s="309">
        <v>1</v>
      </c>
      <c r="BE5654" s="307"/>
      <c r="BF5654" s="310" t="b">
        <v>1</v>
      </c>
    </row>
    <row r="5655" spans="1:58" s="311" customFormat="1" ht="15" customHeight="1" x14ac:dyDescent="0.25">
      <c r="A5655" s="335">
        <v>5516</v>
      </c>
      <c r="B5655" s="345" t="s">
        <v>8133</v>
      </c>
      <c r="C5655" s="337">
        <v>7431</v>
      </c>
      <c r="D5655" s="337" t="s">
        <v>8133</v>
      </c>
      <c r="E5655" s="337" t="s">
        <v>1457</v>
      </c>
      <c r="F5655" s="337" t="s">
        <v>8120</v>
      </c>
      <c r="G5655" s="337" t="s">
        <v>8121</v>
      </c>
      <c r="H5655" s="337" t="s">
        <v>8131</v>
      </c>
      <c r="I5655" s="337" t="s">
        <v>8132</v>
      </c>
      <c r="J5655" s="337" t="s">
        <v>16869</v>
      </c>
      <c r="K5655" s="337" t="s">
        <v>12752</v>
      </c>
      <c r="L5655" s="338" t="s">
        <v>12753</v>
      </c>
      <c r="M5655" s="337" t="s">
        <v>8721</v>
      </c>
      <c r="N5655" s="337" t="s">
        <v>16870</v>
      </c>
      <c r="O5655" s="337" t="s">
        <v>16871</v>
      </c>
      <c r="P5655" s="337" t="s">
        <v>16872</v>
      </c>
      <c r="Q5655" s="337" t="s">
        <v>16873</v>
      </c>
      <c r="R5655" s="337" t="s">
        <v>12758</v>
      </c>
      <c r="S5655" s="337" t="s">
        <v>8721</v>
      </c>
      <c r="T5655" s="337" t="s">
        <v>16874</v>
      </c>
      <c r="U5655" s="337" t="s">
        <v>8721</v>
      </c>
      <c r="V5655" s="337" t="s">
        <v>16875</v>
      </c>
      <c r="W5655" s="337" t="s">
        <v>12476</v>
      </c>
      <c r="X5655" s="337" t="s">
        <v>8723</v>
      </c>
      <c r="Y5655" s="337" t="s">
        <v>8721</v>
      </c>
      <c r="Z5655" s="337" t="s">
        <v>12484</v>
      </c>
      <c r="AA5655" s="337" t="s">
        <v>12484</v>
      </c>
      <c r="AB5655" s="337" t="s">
        <v>12484</v>
      </c>
      <c r="AC5655" s="339">
        <v>13001.231702029521</v>
      </c>
      <c r="AD5655" s="339" t="s">
        <v>12496</v>
      </c>
      <c r="AE5655" s="339">
        <v>14125.390834260037</v>
      </c>
      <c r="AF5655" s="340">
        <v>8.6465587107030117E-2</v>
      </c>
      <c r="AG5655" s="387">
        <v>22920.87106598985</v>
      </c>
      <c r="AH5655" s="387">
        <v>22972.098247841848</v>
      </c>
      <c r="AI5655" s="340">
        <v>0.7669170717306617</v>
      </c>
      <c r="AJ5655" s="340">
        <v>0.62629823962993014</v>
      </c>
      <c r="AK5655" s="341">
        <v>22972.098247841848</v>
      </c>
      <c r="AL5655" s="342">
        <v>0.7669170717306617</v>
      </c>
      <c r="AM5655" s="339" t="s">
        <v>12762</v>
      </c>
      <c r="AN5655" s="339" t="s">
        <v>12484</v>
      </c>
      <c r="AO5655" s="337" t="s">
        <v>12763</v>
      </c>
      <c r="AP5655" s="343">
        <v>43707</v>
      </c>
      <c r="AQ5655" s="335" t="s">
        <v>12921</v>
      </c>
      <c r="AR5655" s="335" t="s">
        <v>8721</v>
      </c>
      <c r="AS5655" s="335" t="s">
        <v>12501</v>
      </c>
      <c r="AT5655" s="335" t="s">
        <v>12764</v>
      </c>
      <c r="AU5655" s="335" t="s">
        <v>8721</v>
      </c>
      <c r="AV5655" s="335" t="s">
        <v>8721</v>
      </c>
      <c r="AW5655" s="327" t="s">
        <v>12484</v>
      </c>
      <c r="AX5655" s="335" t="s">
        <v>2395</v>
      </c>
      <c r="AY5655" s="335" t="s">
        <v>12484</v>
      </c>
      <c r="BA5655" s="311" t="s">
        <v>12766</v>
      </c>
      <c r="BB5655" s="310" t="s">
        <v>16874</v>
      </c>
      <c r="BC5655" s="311" t="s">
        <v>8721</v>
      </c>
      <c r="BD5655" s="311">
        <v>1</v>
      </c>
      <c r="BE5655" s="307"/>
      <c r="BF5655" s="310" t="b">
        <v>1</v>
      </c>
    </row>
    <row r="5656" spans="1:58" s="309" customFormat="1" ht="15" customHeight="1" x14ac:dyDescent="0.25">
      <c r="A5656" s="345">
        <v>5517</v>
      </c>
      <c r="B5656" s="345" t="s">
        <v>8136</v>
      </c>
      <c r="C5656" s="346">
        <v>7432</v>
      </c>
      <c r="D5656" s="346" t="s">
        <v>8136</v>
      </c>
      <c r="E5656" s="346" t="s">
        <v>1457</v>
      </c>
      <c r="F5656" s="346" t="s">
        <v>8120</v>
      </c>
      <c r="G5656" s="346" t="s">
        <v>8121</v>
      </c>
      <c r="H5656" s="346" t="s">
        <v>8134</v>
      </c>
      <c r="I5656" s="346" t="s">
        <v>8135</v>
      </c>
      <c r="J5656" s="346" t="s">
        <v>16869</v>
      </c>
      <c r="K5656" s="346" t="s">
        <v>12752</v>
      </c>
      <c r="L5656" s="347" t="s">
        <v>12753</v>
      </c>
      <c r="M5656" s="346" t="s">
        <v>8721</v>
      </c>
      <c r="N5656" s="346" t="s">
        <v>16870</v>
      </c>
      <c r="O5656" s="346" t="s">
        <v>16871</v>
      </c>
      <c r="P5656" s="346" t="s">
        <v>16872</v>
      </c>
      <c r="Q5656" s="346" t="s">
        <v>16873</v>
      </c>
      <c r="R5656" s="346" t="s">
        <v>12758</v>
      </c>
      <c r="S5656" s="346" t="s">
        <v>8721</v>
      </c>
      <c r="T5656" s="346" t="s">
        <v>16874</v>
      </c>
      <c r="U5656" s="346" t="s">
        <v>8721</v>
      </c>
      <c r="V5656" s="346" t="s">
        <v>16875</v>
      </c>
      <c r="W5656" s="346" t="s">
        <v>12476</v>
      </c>
      <c r="X5656" s="346" t="s">
        <v>8723</v>
      </c>
      <c r="Y5656" s="346" t="s">
        <v>8721</v>
      </c>
      <c r="Z5656" s="346" t="s">
        <v>12484</v>
      </c>
      <c r="AA5656" s="346" t="s">
        <v>12484</v>
      </c>
      <c r="AB5656" s="346" t="s">
        <v>12484</v>
      </c>
      <c r="AC5656" s="348">
        <v>14520.9673800738</v>
      </c>
      <c r="AD5656" s="348" t="s">
        <v>12496</v>
      </c>
      <c r="AE5656" s="348">
        <v>15776.531349953913</v>
      </c>
      <c r="AF5656" s="349">
        <v>8.6465587107030117E-2</v>
      </c>
      <c r="AG5656" s="386">
        <v>25600.129949238581</v>
      </c>
      <c r="AH5656" s="386">
        <v>25657.345161896461</v>
      </c>
      <c r="AI5656" s="349">
        <v>0.76691707173066193</v>
      </c>
      <c r="AJ5656" s="349">
        <v>0.62629823962993059</v>
      </c>
      <c r="AK5656" s="350">
        <v>25657.345161896461</v>
      </c>
      <c r="AL5656" s="351">
        <v>0.76691707173066193</v>
      </c>
      <c r="AM5656" s="348" t="s">
        <v>12762</v>
      </c>
      <c r="AN5656" s="348" t="s">
        <v>12484</v>
      </c>
      <c r="AO5656" s="346" t="s">
        <v>12763</v>
      </c>
      <c r="AP5656" s="352">
        <v>43707</v>
      </c>
      <c r="AQ5656" s="346" t="s">
        <v>12921</v>
      </c>
      <c r="AR5656" s="346" t="s">
        <v>8721</v>
      </c>
      <c r="AS5656" s="346" t="s">
        <v>12501</v>
      </c>
      <c r="AT5656" s="346" t="s">
        <v>12764</v>
      </c>
      <c r="AU5656" s="346" t="s">
        <v>8721</v>
      </c>
      <c r="AV5656" s="346" t="s">
        <v>8721</v>
      </c>
      <c r="AW5656" s="327" t="s">
        <v>12484</v>
      </c>
      <c r="AX5656" s="346" t="s">
        <v>2395</v>
      </c>
      <c r="AY5656" s="346" t="s">
        <v>12484</v>
      </c>
      <c r="BA5656" s="309" t="s">
        <v>12766</v>
      </c>
      <c r="BB5656" s="310" t="s">
        <v>16874</v>
      </c>
      <c r="BC5656" s="309" t="s">
        <v>8721</v>
      </c>
      <c r="BD5656" s="309">
        <v>1</v>
      </c>
      <c r="BE5656" s="307"/>
      <c r="BF5656" s="310" t="b">
        <v>1</v>
      </c>
    </row>
    <row r="5657" spans="1:58" s="311" customFormat="1" ht="15" customHeight="1" x14ac:dyDescent="0.25">
      <c r="A5657" s="335">
        <v>5518</v>
      </c>
      <c r="B5657" s="345" t="s">
        <v>8139</v>
      </c>
      <c r="C5657" s="337">
        <v>7433</v>
      </c>
      <c r="D5657" s="337" t="s">
        <v>8139</v>
      </c>
      <c r="E5657" s="337" t="s">
        <v>1457</v>
      </c>
      <c r="F5657" s="337" t="s">
        <v>8120</v>
      </c>
      <c r="G5657" s="337" t="s">
        <v>8121</v>
      </c>
      <c r="H5657" s="337" t="s">
        <v>8137</v>
      </c>
      <c r="I5657" s="337" t="s">
        <v>8138</v>
      </c>
      <c r="J5657" s="337" t="s">
        <v>16869</v>
      </c>
      <c r="K5657" s="337" t="s">
        <v>12752</v>
      </c>
      <c r="L5657" s="338" t="s">
        <v>12753</v>
      </c>
      <c r="M5657" s="337" t="s">
        <v>8721</v>
      </c>
      <c r="N5657" s="337" t="s">
        <v>16870</v>
      </c>
      <c r="O5657" s="337" t="s">
        <v>16871</v>
      </c>
      <c r="P5657" s="337" t="s">
        <v>16872</v>
      </c>
      <c r="Q5657" s="337" t="s">
        <v>16873</v>
      </c>
      <c r="R5657" s="337" t="s">
        <v>12758</v>
      </c>
      <c r="S5657" s="337" t="s">
        <v>8721</v>
      </c>
      <c r="T5657" s="337" t="s">
        <v>16874</v>
      </c>
      <c r="U5657" s="337" t="s">
        <v>8721</v>
      </c>
      <c r="V5657" s="337" t="s">
        <v>16875</v>
      </c>
      <c r="W5657" s="337" t="s">
        <v>12476</v>
      </c>
      <c r="X5657" s="337" t="s">
        <v>8723</v>
      </c>
      <c r="Y5657" s="337" t="s">
        <v>8721</v>
      </c>
      <c r="Z5657" s="337" t="s">
        <v>12484</v>
      </c>
      <c r="AA5657" s="337" t="s">
        <v>12484</v>
      </c>
      <c r="AB5657" s="337" t="s">
        <v>12484</v>
      </c>
      <c r="AC5657" s="339">
        <v>17222.244035977859</v>
      </c>
      <c r="AD5657" s="339" t="s">
        <v>12496</v>
      </c>
      <c r="AE5657" s="339">
        <v>18711.375477849233</v>
      </c>
      <c r="AF5657" s="340">
        <v>8.6465587107030117E-2</v>
      </c>
      <c r="AG5657" s="387">
        <v>30362.418274111678</v>
      </c>
      <c r="AH5657" s="387">
        <v>30430.277000680857</v>
      </c>
      <c r="AI5657" s="340">
        <v>0.76691707173066193</v>
      </c>
      <c r="AJ5657" s="340">
        <v>0.62629823962993059</v>
      </c>
      <c r="AK5657" s="341">
        <v>30430.277000680857</v>
      </c>
      <c r="AL5657" s="342">
        <v>0.76691707173066193</v>
      </c>
      <c r="AM5657" s="339" t="s">
        <v>12762</v>
      </c>
      <c r="AN5657" s="339" t="s">
        <v>12484</v>
      </c>
      <c r="AO5657" s="337" t="s">
        <v>12763</v>
      </c>
      <c r="AP5657" s="343">
        <v>43707</v>
      </c>
      <c r="AQ5657" s="335" t="s">
        <v>12921</v>
      </c>
      <c r="AR5657" s="335" t="s">
        <v>8721</v>
      </c>
      <c r="AS5657" s="335" t="s">
        <v>12501</v>
      </c>
      <c r="AT5657" s="335" t="s">
        <v>12764</v>
      </c>
      <c r="AU5657" s="335" t="s">
        <v>8721</v>
      </c>
      <c r="AV5657" s="335" t="s">
        <v>8721</v>
      </c>
      <c r="AW5657" s="327" t="s">
        <v>12484</v>
      </c>
      <c r="AX5657" s="335" t="s">
        <v>2395</v>
      </c>
      <c r="AY5657" s="335" t="s">
        <v>12484</v>
      </c>
      <c r="BA5657" s="311" t="s">
        <v>12766</v>
      </c>
      <c r="BB5657" s="310" t="s">
        <v>16874</v>
      </c>
      <c r="BC5657" s="311" t="s">
        <v>8721</v>
      </c>
      <c r="BD5657" s="311">
        <v>1</v>
      </c>
      <c r="BE5657" s="307"/>
      <c r="BF5657" s="310" t="b">
        <v>1</v>
      </c>
    </row>
    <row r="5658" spans="1:58" s="309" customFormat="1" ht="15" customHeight="1" x14ac:dyDescent="0.25">
      <c r="A5658" s="345">
        <v>5519</v>
      </c>
      <c r="B5658" s="345" t="s">
        <v>8142</v>
      </c>
      <c r="C5658" s="346">
        <v>7434</v>
      </c>
      <c r="D5658" s="346" t="s">
        <v>8142</v>
      </c>
      <c r="E5658" s="346" t="s">
        <v>1457</v>
      </c>
      <c r="F5658" s="346" t="s">
        <v>8120</v>
      </c>
      <c r="G5658" s="346" t="s">
        <v>8121</v>
      </c>
      <c r="H5658" s="346" t="s">
        <v>8140</v>
      </c>
      <c r="I5658" s="346" t="s">
        <v>8141</v>
      </c>
      <c r="J5658" s="346" t="s">
        <v>16869</v>
      </c>
      <c r="K5658" s="346" t="s">
        <v>12752</v>
      </c>
      <c r="L5658" s="347" t="s">
        <v>12753</v>
      </c>
      <c r="M5658" s="346" t="s">
        <v>8721</v>
      </c>
      <c r="N5658" s="346" t="s">
        <v>16870</v>
      </c>
      <c r="O5658" s="346" t="s">
        <v>16871</v>
      </c>
      <c r="P5658" s="346" t="s">
        <v>16872</v>
      </c>
      <c r="Q5658" s="346" t="s">
        <v>16873</v>
      </c>
      <c r="R5658" s="346" t="s">
        <v>12758</v>
      </c>
      <c r="S5658" s="346" t="s">
        <v>8721</v>
      </c>
      <c r="T5658" s="346" t="s">
        <v>16874</v>
      </c>
      <c r="U5658" s="346" t="s">
        <v>8721</v>
      </c>
      <c r="V5658" s="346" t="s">
        <v>16875</v>
      </c>
      <c r="W5658" s="346" t="s">
        <v>12476</v>
      </c>
      <c r="X5658" s="346" t="s">
        <v>8723</v>
      </c>
      <c r="Y5658" s="346" t="s">
        <v>8721</v>
      </c>
      <c r="Z5658" s="346" t="s">
        <v>12484</v>
      </c>
      <c r="AA5658" s="346" t="s">
        <v>12484</v>
      </c>
      <c r="AB5658" s="346" t="s">
        <v>12484</v>
      </c>
      <c r="AC5658" s="348">
        <v>17051.00621309963</v>
      </c>
      <c r="AD5658" s="348" t="s">
        <v>12496</v>
      </c>
      <c r="AE5658" s="348">
        <v>18525.331476080908</v>
      </c>
      <c r="AF5658" s="349">
        <v>8.6465587107030117E-2</v>
      </c>
      <c r="AG5658" s="386">
        <v>30060.529949238582</v>
      </c>
      <c r="AH5658" s="386">
        <v>30127.713968111322</v>
      </c>
      <c r="AI5658" s="349">
        <v>0.76691707173066193</v>
      </c>
      <c r="AJ5658" s="349">
        <v>0.62629823962993036</v>
      </c>
      <c r="AK5658" s="350">
        <v>30127.713968111322</v>
      </c>
      <c r="AL5658" s="351">
        <v>0.76691707173066193</v>
      </c>
      <c r="AM5658" s="348" t="s">
        <v>12762</v>
      </c>
      <c r="AN5658" s="348" t="s">
        <v>12484</v>
      </c>
      <c r="AO5658" s="346" t="s">
        <v>12763</v>
      </c>
      <c r="AP5658" s="352">
        <v>43707</v>
      </c>
      <c r="AQ5658" s="346" t="s">
        <v>12921</v>
      </c>
      <c r="AR5658" s="346" t="s">
        <v>8721</v>
      </c>
      <c r="AS5658" s="346" t="s">
        <v>12501</v>
      </c>
      <c r="AT5658" s="346" t="s">
        <v>12764</v>
      </c>
      <c r="AU5658" s="346" t="s">
        <v>8721</v>
      </c>
      <c r="AV5658" s="346" t="s">
        <v>8721</v>
      </c>
      <c r="AW5658" s="327" t="s">
        <v>12484</v>
      </c>
      <c r="AX5658" s="346" t="s">
        <v>2395</v>
      </c>
      <c r="AY5658" s="346" t="s">
        <v>12484</v>
      </c>
      <c r="BA5658" s="309" t="s">
        <v>12766</v>
      </c>
      <c r="BB5658" s="310" t="s">
        <v>16874</v>
      </c>
      <c r="BC5658" s="309" t="s">
        <v>8721</v>
      </c>
      <c r="BD5658" s="309">
        <v>1</v>
      </c>
      <c r="BE5658" s="307"/>
      <c r="BF5658" s="310" t="b">
        <v>1</v>
      </c>
    </row>
    <row r="5659" spans="1:58" s="311" customFormat="1" ht="15" customHeight="1" x14ac:dyDescent="0.25">
      <c r="A5659" s="335">
        <v>5520</v>
      </c>
      <c r="B5659" s="345" t="s">
        <v>8145</v>
      </c>
      <c r="C5659" s="337">
        <v>7435</v>
      </c>
      <c r="D5659" s="337" t="s">
        <v>8145</v>
      </c>
      <c r="E5659" s="337" t="s">
        <v>1457</v>
      </c>
      <c r="F5659" s="337" t="s">
        <v>8120</v>
      </c>
      <c r="G5659" s="337" t="s">
        <v>8121</v>
      </c>
      <c r="H5659" s="337" t="s">
        <v>8143</v>
      </c>
      <c r="I5659" s="337" t="s">
        <v>8144</v>
      </c>
      <c r="J5659" s="337" t="s">
        <v>16869</v>
      </c>
      <c r="K5659" s="337" t="s">
        <v>12752</v>
      </c>
      <c r="L5659" s="338" t="s">
        <v>12753</v>
      </c>
      <c r="M5659" s="337" t="s">
        <v>8721</v>
      </c>
      <c r="N5659" s="337" t="s">
        <v>16870</v>
      </c>
      <c r="O5659" s="337" t="s">
        <v>16871</v>
      </c>
      <c r="P5659" s="337" t="s">
        <v>16872</v>
      </c>
      <c r="Q5659" s="337" t="s">
        <v>16873</v>
      </c>
      <c r="R5659" s="337" t="s">
        <v>12758</v>
      </c>
      <c r="S5659" s="337" t="s">
        <v>8721</v>
      </c>
      <c r="T5659" s="337" t="s">
        <v>16874</v>
      </c>
      <c r="U5659" s="337" t="s">
        <v>8721</v>
      </c>
      <c r="V5659" s="337" t="s">
        <v>16875</v>
      </c>
      <c r="W5659" s="337" t="s">
        <v>12476</v>
      </c>
      <c r="X5659" s="337" t="s">
        <v>8723</v>
      </c>
      <c r="Y5659" s="337" t="s">
        <v>8721</v>
      </c>
      <c r="Z5659" s="337" t="s">
        <v>12484</v>
      </c>
      <c r="AA5659" s="337" t="s">
        <v>12484</v>
      </c>
      <c r="AB5659" s="337" t="s">
        <v>12484</v>
      </c>
      <c r="AC5659" s="339">
        <v>25856.911254612543</v>
      </c>
      <c r="AD5659" s="339" t="s">
        <v>12496</v>
      </c>
      <c r="AE5659" s="339">
        <v>28092.644267016993</v>
      </c>
      <c r="AF5659" s="340">
        <v>8.6465587107030117E-2</v>
      </c>
      <c r="AG5659" s="387">
        <v>45585.137055837571</v>
      </c>
      <c r="AH5659" s="387">
        <v>45687.017917999598</v>
      </c>
      <c r="AI5659" s="340">
        <v>0.76691707173066215</v>
      </c>
      <c r="AJ5659" s="340">
        <v>0.62629823962993059</v>
      </c>
      <c r="AK5659" s="341">
        <v>45687.017917999598</v>
      </c>
      <c r="AL5659" s="342">
        <v>0.76691707173066215</v>
      </c>
      <c r="AM5659" s="339" t="s">
        <v>12762</v>
      </c>
      <c r="AN5659" s="339" t="s">
        <v>12484</v>
      </c>
      <c r="AO5659" s="337" t="s">
        <v>12763</v>
      </c>
      <c r="AP5659" s="343">
        <v>43707</v>
      </c>
      <c r="AQ5659" s="335" t="s">
        <v>12921</v>
      </c>
      <c r="AR5659" s="335" t="s">
        <v>8721</v>
      </c>
      <c r="AS5659" s="335" t="s">
        <v>12501</v>
      </c>
      <c r="AT5659" s="335" t="s">
        <v>12764</v>
      </c>
      <c r="AU5659" s="335" t="s">
        <v>8721</v>
      </c>
      <c r="AV5659" s="335" t="s">
        <v>8721</v>
      </c>
      <c r="AW5659" s="327" t="s">
        <v>12484</v>
      </c>
      <c r="AX5659" s="335" t="s">
        <v>2395</v>
      </c>
      <c r="AY5659" s="335" t="s">
        <v>12484</v>
      </c>
      <c r="BA5659" s="311" t="s">
        <v>12766</v>
      </c>
      <c r="BB5659" s="310" t="s">
        <v>16874</v>
      </c>
      <c r="BC5659" s="311" t="s">
        <v>8721</v>
      </c>
      <c r="BD5659" s="311">
        <v>1</v>
      </c>
      <c r="BE5659" s="307"/>
      <c r="BF5659" s="310" t="b">
        <v>1</v>
      </c>
    </row>
    <row r="5660" spans="1:58" s="309" customFormat="1" ht="15" customHeight="1" x14ac:dyDescent="0.25">
      <c r="A5660" s="345">
        <v>5521</v>
      </c>
      <c r="B5660" s="345" t="s">
        <v>12097</v>
      </c>
      <c r="C5660" s="346">
        <v>7448</v>
      </c>
      <c r="D5660" s="346" t="s">
        <v>12097</v>
      </c>
      <c r="E5660" s="346" t="s">
        <v>1457</v>
      </c>
      <c r="F5660" s="346" t="s">
        <v>8120</v>
      </c>
      <c r="G5660" s="346" t="s">
        <v>12098</v>
      </c>
      <c r="H5660" s="346" t="s">
        <v>8122</v>
      </c>
      <c r="I5660" s="346" t="s">
        <v>8123</v>
      </c>
      <c r="J5660" s="346" t="s">
        <v>16876</v>
      </c>
      <c r="K5660" s="346" t="s">
        <v>12752</v>
      </c>
      <c r="L5660" s="347" t="s">
        <v>12753</v>
      </c>
      <c r="M5660" s="346" t="s">
        <v>16877</v>
      </c>
      <c r="N5660" s="346" t="s">
        <v>16878</v>
      </c>
      <c r="O5660" s="346" t="s">
        <v>16879</v>
      </c>
      <c r="P5660" s="346" t="s">
        <v>16872</v>
      </c>
      <c r="Q5660" s="346" t="s">
        <v>16873</v>
      </c>
      <c r="R5660" s="346" t="s">
        <v>12758</v>
      </c>
      <c r="S5660" s="346" t="s">
        <v>8721</v>
      </c>
      <c r="T5660" s="346" t="s">
        <v>16880</v>
      </c>
      <c r="U5660" s="346" t="s">
        <v>8721</v>
      </c>
      <c r="V5660" s="346" t="s">
        <v>16875</v>
      </c>
      <c r="W5660" s="346" t="s">
        <v>12476</v>
      </c>
      <c r="X5660" s="346" t="s">
        <v>8723</v>
      </c>
      <c r="Y5660" s="346" t="s">
        <v>13022</v>
      </c>
      <c r="Z5660" s="346" t="s">
        <v>12484</v>
      </c>
      <c r="AA5660" s="346" t="s">
        <v>12484</v>
      </c>
      <c r="AB5660" s="346" t="s">
        <v>12484</v>
      </c>
      <c r="AC5660" s="348">
        <v>6935.1318265682658</v>
      </c>
      <c r="AD5660" s="348" t="s">
        <v>12496</v>
      </c>
      <c r="AE5660" s="348">
        <v>7534.7820716171409</v>
      </c>
      <c r="AF5660" s="349">
        <v>8.6465587107030117E-2</v>
      </c>
      <c r="AG5660" s="386">
        <v>12226.477157360408</v>
      </c>
      <c r="AH5660" s="386">
        <v>12253.802819066117</v>
      </c>
      <c r="AI5660" s="349">
        <v>0.76691707173066193</v>
      </c>
      <c r="AJ5660" s="349">
        <v>0.62629823962993059</v>
      </c>
      <c r="AK5660" s="350">
        <v>12253.802819066117</v>
      </c>
      <c r="AL5660" s="351">
        <v>0.76691707173066193</v>
      </c>
      <c r="AM5660" s="348" t="s">
        <v>12762</v>
      </c>
      <c r="AN5660" s="348" t="s">
        <v>12484</v>
      </c>
      <c r="AO5660" s="346" t="s">
        <v>12763</v>
      </c>
      <c r="AP5660" s="352">
        <v>43707</v>
      </c>
      <c r="AQ5660" s="346" t="s">
        <v>12921</v>
      </c>
      <c r="AR5660" s="346" t="s">
        <v>8721</v>
      </c>
      <c r="AS5660" s="346" t="s">
        <v>12501</v>
      </c>
      <c r="AT5660" s="346" t="s">
        <v>12764</v>
      </c>
      <c r="AU5660" s="346" t="s">
        <v>8721</v>
      </c>
      <c r="AV5660" s="346" t="s">
        <v>8721</v>
      </c>
      <c r="AW5660" s="327" t="s">
        <v>12484</v>
      </c>
      <c r="AX5660" s="346" t="s">
        <v>2395</v>
      </c>
      <c r="AY5660" s="346" t="s">
        <v>12484</v>
      </c>
      <c r="AZ5660" s="311"/>
      <c r="BA5660" s="309" t="s">
        <v>12766</v>
      </c>
      <c r="BB5660" s="310" t="s">
        <v>16880</v>
      </c>
      <c r="BC5660" s="309" t="s">
        <v>8721</v>
      </c>
      <c r="BD5660" s="309">
        <v>1</v>
      </c>
      <c r="BE5660" s="307"/>
      <c r="BF5660" s="310" t="b">
        <v>1</v>
      </c>
    </row>
    <row r="5661" spans="1:58" s="311" customFormat="1" ht="15" customHeight="1" x14ac:dyDescent="0.25">
      <c r="A5661" s="335">
        <v>5522</v>
      </c>
      <c r="B5661" s="345" t="s">
        <v>8146</v>
      </c>
      <c r="C5661" s="337">
        <v>7449</v>
      </c>
      <c r="D5661" s="337" t="s">
        <v>8146</v>
      </c>
      <c r="E5661" s="337" t="s">
        <v>1457</v>
      </c>
      <c r="F5661" s="337" t="s">
        <v>8120</v>
      </c>
      <c r="G5661" s="337" t="s">
        <v>12098</v>
      </c>
      <c r="H5661" s="337" t="s">
        <v>8125</v>
      </c>
      <c r="I5661" s="337" t="s">
        <v>8126</v>
      </c>
      <c r="J5661" s="337" t="s">
        <v>16876</v>
      </c>
      <c r="K5661" s="337" t="s">
        <v>12752</v>
      </c>
      <c r="L5661" s="338" t="s">
        <v>12753</v>
      </c>
      <c r="M5661" s="337" t="s">
        <v>16877</v>
      </c>
      <c r="N5661" s="337" t="s">
        <v>16878</v>
      </c>
      <c r="O5661" s="337" t="s">
        <v>16879</v>
      </c>
      <c r="P5661" s="337" t="s">
        <v>16872</v>
      </c>
      <c r="Q5661" s="337" t="s">
        <v>16873</v>
      </c>
      <c r="R5661" s="337" t="s">
        <v>12758</v>
      </c>
      <c r="S5661" s="337" t="s">
        <v>8721</v>
      </c>
      <c r="T5661" s="337" t="s">
        <v>16880</v>
      </c>
      <c r="U5661" s="337" t="s">
        <v>8721</v>
      </c>
      <c r="V5661" s="337" t="s">
        <v>16875</v>
      </c>
      <c r="W5661" s="337" t="s">
        <v>12476</v>
      </c>
      <c r="X5661" s="337" t="s">
        <v>8723</v>
      </c>
      <c r="Y5661" s="337" t="s">
        <v>13022</v>
      </c>
      <c r="Z5661" s="337" t="s">
        <v>12484</v>
      </c>
      <c r="AA5661" s="337" t="s">
        <v>12484</v>
      </c>
      <c r="AB5661" s="337" t="s">
        <v>12484</v>
      </c>
      <c r="AC5661" s="339">
        <v>9829.0510332103313</v>
      </c>
      <c r="AD5661" s="339" t="s">
        <v>12496</v>
      </c>
      <c r="AE5661" s="339">
        <v>10678.925701501823</v>
      </c>
      <c r="AF5661" s="340">
        <v>8.6465587107030117E-2</v>
      </c>
      <c r="AG5661" s="387">
        <v>17328.389847715738</v>
      </c>
      <c r="AH5661" s="387">
        <v>17367.118069491236</v>
      </c>
      <c r="AI5661" s="340">
        <v>0.76691707173066193</v>
      </c>
      <c r="AJ5661" s="340">
        <v>0.62629823962993059</v>
      </c>
      <c r="AK5661" s="341">
        <v>17367.118069491236</v>
      </c>
      <c r="AL5661" s="342">
        <v>0.76691707173066193</v>
      </c>
      <c r="AM5661" s="339" t="s">
        <v>12762</v>
      </c>
      <c r="AN5661" s="339" t="s">
        <v>12484</v>
      </c>
      <c r="AO5661" s="337" t="s">
        <v>12763</v>
      </c>
      <c r="AP5661" s="343">
        <v>43707</v>
      </c>
      <c r="AQ5661" s="335" t="s">
        <v>12921</v>
      </c>
      <c r="AR5661" s="335" t="s">
        <v>8721</v>
      </c>
      <c r="AS5661" s="335" t="s">
        <v>12501</v>
      </c>
      <c r="AT5661" s="335" t="s">
        <v>12764</v>
      </c>
      <c r="AU5661" s="335" t="s">
        <v>8721</v>
      </c>
      <c r="AV5661" s="335" t="s">
        <v>8721</v>
      </c>
      <c r="AW5661" s="327" t="s">
        <v>12484</v>
      </c>
      <c r="AX5661" s="335" t="s">
        <v>2395</v>
      </c>
      <c r="AY5661" s="335" t="s">
        <v>12484</v>
      </c>
      <c r="AZ5661" s="309"/>
      <c r="BA5661" s="311" t="s">
        <v>12766</v>
      </c>
      <c r="BB5661" s="310" t="s">
        <v>16880</v>
      </c>
      <c r="BC5661" s="311" t="s">
        <v>8721</v>
      </c>
      <c r="BD5661" s="311">
        <v>1</v>
      </c>
      <c r="BE5661" s="307"/>
      <c r="BF5661" s="310" t="b">
        <v>1</v>
      </c>
    </row>
    <row r="5662" spans="1:58" s="309" customFormat="1" ht="15" customHeight="1" x14ac:dyDescent="0.25">
      <c r="A5662" s="345">
        <v>5523</v>
      </c>
      <c r="B5662" s="345" t="s">
        <v>8147</v>
      </c>
      <c r="C5662" s="346">
        <v>7450</v>
      </c>
      <c r="D5662" s="346" t="s">
        <v>8147</v>
      </c>
      <c r="E5662" s="346" t="s">
        <v>1457</v>
      </c>
      <c r="F5662" s="346" t="s">
        <v>8120</v>
      </c>
      <c r="G5662" s="346" t="s">
        <v>12098</v>
      </c>
      <c r="H5662" s="346" t="s">
        <v>8128</v>
      </c>
      <c r="I5662" s="346" t="s">
        <v>8129</v>
      </c>
      <c r="J5662" s="346" t="s">
        <v>16876</v>
      </c>
      <c r="K5662" s="346" t="s">
        <v>12752</v>
      </c>
      <c r="L5662" s="347" t="s">
        <v>12753</v>
      </c>
      <c r="M5662" s="346" t="s">
        <v>16877</v>
      </c>
      <c r="N5662" s="346" t="s">
        <v>16878</v>
      </c>
      <c r="O5662" s="346" t="s">
        <v>16879</v>
      </c>
      <c r="P5662" s="346" t="s">
        <v>16872</v>
      </c>
      <c r="Q5662" s="346" t="s">
        <v>16873</v>
      </c>
      <c r="R5662" s="346" t="s">
        <v>12758</v>
      </c>
      <c r="S5662" s="346" t="s">
        <v>8721</v>
      </c>
      <c r="T5662" s="346" t="s">
        <v>16880</v>
      </c>
      <c r="U5662" s="346" t="s">
        <v>8721</v>
      </c>
      <c r="V5662" s="346" t="s">
        <v>16875</v>
      </c>
      <c r="W5662" s="346" t="s">
        <v>12476</v>
      </c>
      <c r="X5662" s="346" t="s">
        <v>8723</v>
      </c>
      <c r="Y5662" s="346" t="s">
        <v>13022</v>
      </c>
      <c r="Z5662" s="346" t="s">
        <v>12484</v>
      </c>
      <c r="AA5662" s="346" t="s">
        <v>12484</v>
      </c>
      <c r="AB5662" s="346" t="s">
        <v>12484</v>
      </c>
      <c r="AC5662" s="348">
        <v>12269.190009225091</v>
      </c>
      <c r="AD5662" s="348" t="s">
        <v>12496</v>
      </c>
      <c r="AE5662" s="348">
        <v>13330.052726700447</v>
      </c>
      <c r="AF5662" s="349">
        <v>8.6465587107030117E-2</v>
      </c>
      <c r="AG5662" s="386">
        <v>22535.963451776654</v>
      </c>
      <c r="AH5662" s="386">
        <v>22586.330381315696</v>
      </c>
      <c r="AI5662" s="349">
        <v>0.84089824709970618</v>
      </c>
      <c r="AJ5662" s="349">
        <v>0.69439167604151186</v>
      </c>
      <c r="AK5662" s="350">
        <v>22586.330381315696</v>
      </c>
      <c r="AL5662" s="351">
        <v>0.84089824709970618</v>
      </c>
      <c r="AM5662" s="348" t="s">
        <v>12762</v>
      </c>
      <c r="AN5662" s="348" t="s">
        <v>12484</v>
      </c>
      <c r="AO5662" s="346" t="s">
        <v>12763</v>
      </c>
      <c r="AP5662" s="352">
        <v>43707</v>
      </c>
      <c r="AQ5662" s="346" t="s">
        <v>12921</v>
      </c>
      <c r="AR5662" s="346" t="s">
        <v>8721</v>
      </c>
      <c r="AS5662" s="346" t="s">
        <v>12501</v>
      </c>
      <c r="AT5662" s="346" t="s">
        <v>12764</v>
      </c>
      <c r="AU5662" s="346" t="s">
        <v>8721</v>
      </c>
      <c r="AV5662" s="346" t="s">
        <v>8721</v>
      </c>
      <c r="AW5662" s="327" t="s">
        <v>12484</v>
      </c>
      <c r="AX5662" s="346" t="s">
        <v>2395</v>
      </c>
      <c r="AY5662" s="346" t="s">
        <v>12484</v>
      </c>
      <c r="BA5662" s="309" t="s">
        <v>12766</v>
      </c>
      <c r="BB5662" s="310" t="s">
        <v>16880</v>
      </c>
      <c r="BC5662" s="309" t="s">
        <v>8721</v>
      </c>
      <c r="BD5662" s="309">
        <v>1</v>
      </c>
      <c r="BE5662" s="307"/>
      <c r="BF5662" s="310" t="b">
        <v>1</v>
      </c>
    </row>
    <row r="5663" spans="1:58" s="311" customFormat="1" ht="15" customHeight="1" x14ac:dyDescent="0.25">
      <c r="A5663" s="335">
        <v>5524</v>
      </c>
      <c r="B5663" s="345" t="s">
        <v>8148</v>
      </c>
      <c r="C5663" s="337">
        <v>7451</v>
      </c>
      <c r="D5663" s="337" t="s">
        <v>8148</v>
      </c>
      <c r="E5663" s="337" t="s">
        <v>1457</v>
      </c>
      <c r="F5663" s="337" t="s">
        <v>8120</v>
      </c>
      <c r="G5663" s="337" t="s">
        <v>12098</v>
      </c>
      <c r="H5663" s="337" t="s">
        <v>12099</v>
      </c>
      <c r="I5663" s="337" t="s">
        <v>8132</v>
      </c>
      <c r="J5663" s="337" t="s">
        <v>16876</v>
      </c>
      <c r="K5663" s="337" t="s">
        <v>12752</v>
      </c>
      <c r="L5663" s="338" t="s">
        <v>12753</v>
      </c>
      <c r="M5663" s="337" t="s">
        <v>16877</v>
      </c>
      <c r="N5663" s="337" t="s">
        <v>16878</v>
      </c>
      <c r="O5663" s="337" t="s">
        <v>16879</v>
      </c>
      <c r="P5663" s="337" t="s">
        <v>16872</v>
      </c>
      <c r="Q5663" s="337" t="s">
        <v>16873</v>
      </c>
      <c r="R5663" s="337" t="s">
        <v>12758</v>
      </c>
      <c r="S5663" s="337" t="s">
        <v>8721</v>
      </c>
      <c r="T5663" s="337" t="s">
        <v>16880</v>
      </c>
      <c r="U5663" s="337" t="s">
        <v>8721</v>
      </c>
      <c r="V5663" s="337" t="s">
        <v>16875</v>
      </c>
      <c r="W5663" s="337" t="s">
        <v>12476</v>
      </c>
      <c r="X5663" s="337" t="s">
        <v>8723</v>
      </c>
      <c r="Y5663" s="337" t="s">
        <v>13022</v>
      </c>
      <c r="Z5663" s="337" t="s">
        <v>12484</v>
      </c>
      <c r="AA5663" s="337" t="s">
        <v>12484</v>
      </c>
      <c r="AB5663" s="337" t="s">
        <v>12484</v>
      </c>
      <c r="AC5663" s="339">
        <v>15103.175977859779</v>
      </c>
      <c r="AD5663" s="339" t="s">
        <v>12496</v>
      </c>
      <c r="AE5663" s="339">
        <v>16409.080955966219</v>
      </c>
      <c r="AF5663" s="340">
        <v>8.6465587107030117E-2</v>
      </c>
      <c r="AG5663" s="387">
        <v>26626.550253807109</v>
      </c>
      <c r="AH5663" s="387">
        <v>26686.059472632875</v>
      </c>
      <c r="AI5663" s="340">
        <v>0.7669170717306617</v>
      </c>
      <c r="AJ5663" s="340">
        <v>0.62629823962993014</v>
      </c>
      <c r="AK5663" s="341">
        <v>26686.059472632875</v>
      </c>
      <c r="AL5663" s="342">
        <v>0.7669170717306617</v>
      </c>
      <c r="AM5663" s="339" t="s">
        <v>12762</v>
      </c>
      <c r="AN5663" s="339" t="s">
        <v>12484</v>
      </c>
      <c r="AO5663" s="337" t="s">
        <v>12763</v>
      </c>
      <c r="AP5663" s="343">
        <v>43707</v>
      </c>
      <c r="AQ5663" s="335" t="s">
        <v>12921</v>
      </c>
      <c r="AR5663" s="335" t="s">
        <v>8721</v>
      </c>
      <c r="AS5663" s="335" t="s">
        <v>12501</v>
      </c>
      <c r="AT5663" s="335" t="s">
        <v>12764</v>
      </c>
      <c r="AU5663" s="335" t="s">
        <v>8721</v>
      </c>
      <c r="AV5663" s="335" t="s">
        <v>8721</v>
      </c>
      <c r="AW5663" s="327" t="s">
        <v>12484</v>
      </c>
      <c r="AX5663" s="335" t="s">
        <v>2395</v>
      </c>
      <c r="AY5663" s="335" t="s">
        <v>12484</v>
      </c>
      <c r="BA5663" s="311" t="s">
        <v>12766</v>
      </c>
      <c r="BB5663" s="310" t="s">
        <v>16880</v>
      </c>
      <c r="BC5663" s="311" t="s">
        <v>8721</v>
      </c>
      <c r="BD5663" s="311">
        <v>1</v>
      </c>
      <c r="BE5663" s="307"/>
      <c r="BF5663" s="310" t="b">
        <v>1</v>
      </c>
    </row>
    <row r="5664" spans="1:58" s="309" customFormat="1" ht="15" customHeight="1" x14ac:dyDescent="0.25">
      <c r="A5664" s="345">
        <v>5525</v>
      </c>
      <c r="B5664" s="345" t="s">
        <v>8149</v>
      </c>
      <c r="C5664" s="346">
        <v>7452</v>
      </c>
      <c r="D5664" s="346" t="s">
        <v>8149</v>
      </c>
      <c r="E5664" s="346" t="s">
        <v>1457</v>
      </c>
      <c r="F5664" s="346" t="s">
        <v>8120</v>
      </c>
      <c r="G5664" s="346" t="s">
        <v>12098</v>
      </c>
      <c r="H5664" s="346" t="s">
        <v>8134</v>
      </c>
      <c r="I5664" s="346" t="s">
        <v>8135</v>
      </c>
      <c r="J5664" s="346" t="s">
        <v>16876</v>
      </c>
      <c r="K5664" s="346" t="s">
        <v>12752</v>
      </c>
      <c r="L5664" s="347" t="s">
        <v>12753</v>
      </c>
      <c r="M5664" s="346" t="s">
        <v>16877</v>
      </c>
      <c r="N5664" s="346" t="s">
        <v>16878</v>
      </c>
      <c r="O5664" s="346" t="s">
        <v>16879</v>
      </c>
      <c r="P5664" s="346" t="s">
        <v>16872</v>
      </c>
      <c r="Q5664" s="346" t="s">
        <v>16873</v>
      </c>
      <c r="R5664" s="346" t="s">
        <v>12758</v>
      </c>
      <c r="S5664" s="346" t="s">
        <v>8721</v>
      </c>
      <c r="T5664" s="346" t="s">
        <v>16880</v>
      </c>
      <c r="U5664" s="346" t="s">
        <v>8721</v>
      </c>
      <c r="V5664" s="346" t="s">
        <v>16875</v>
      </c>
      <c r="W5664" s="346" t="s">
        <v>12476</v>
      </c>
      <c r="X5664" s="346" t="s">
        <v>8723</v>
      </c>
      <c r="Y5664" s="346" t="s">
        <v>13022</v>
      </c>
      <c r="Z5664" s="346" t="s">
        <v>12484</v>
      </c>
      <c r="AA5664" s="346" t="s">
        <v>12484</v>
      </c>
      <c r="AB5664" s="346" t="s">
        <v>12484</v>
      </c>
      <c r="AC5664" s="348">
        <v>18408.065959409592</v>
      </c>
      <c r="AD5664" s="348" t="s">
        <v>12496</v>
      </c>
      <c r="AE5664" s="348">
        <v>19999.730190094877</v>
      </c>
      <c r="AF5664" s="349">
        <v>8.6465587107030117E-2</v>
      </c>
      <c r="AG5664" s="386">
        <v>32452.99492385787</v>
      </c>
      <c r="AH5664" s="386">
        <v>32525.526001224876</v>
      </c>
      <c r="AI5664" s="349">
        <v>0.76691707173066193</v>
      </c>
      <c r="AJ5664" s="349">
        <v>0.62629823962993059</v>
      </c>
      <c r="AK5664" s="350">
        <v>32525.526001224876</v>
      </c>
      <c r="AL5664" s="351">
        <v>0.76691707173066193</v>
      </c>
      <c r="AM5664" s="348" t="s">
        <v>12762</v>
      </c>
      <c r="AN5664" s="348" t="s">
        <v>12484</v>
      </c>
      <c r="AO5664" s="346" t="s">
        <v>12763</v>
      </c>
      <c r="AP5664" s="352">
        <v>43707</v>
      </c>
      <c r="AQ5664" s="346" t="s">
        <v>12921</v>
      </c>
      <c r="AR5664" s="346" t="s">
        <v>8721</v>
      </c>
      <c r="AS5664" s="346" t="s">
        <v>12501</v>
      </c>
      <c r="AT5664" s="346" t="s">
        <v>12764</v>
      </c>
      <c r="AU5664" s="346" t="s">
        <v>8721</v>
      </c>
      <c r="AV5664" s="346" t="s">
        <v>8721</v>
      </c>
      <c r="AW5664" s="327" t="s">
        <v>12484</v>
      </c>
      <c r="AX5664" s="346" t="s">
        <v>2395</v>
      </c>
      <c r="AY5664" s="346" t="s">
        <v>12484</v>
      </c>
      <c r="BA5664" s="309" t="s">
        <v>12766</v>
      </c>
      <c r="BB5664" s="310" t="s">
        <v>16880</v>
      </c>
      <c r="BC5664" s="309" t="s">
        <v>8721</v>
      </c>
      <c r="BD5664" s="309">
        <v>1</v>
      </c>
      <c r="BE5664" s="307"/>
      <c r="BF5664" s="310" t="b">
        <v>1</v>
      </c>
    </row>
    <row r="5665" spans="1:58" s="311" customFormat="1" ht="15" customHeight="1" x14ac:dyDescent="0.25">
      <c r="A5665" s="335">
        <v>5526</v>
      </c>
      <c r="B5665" s="345" t="s">
        <v>8150</v>
      </c>
      <c r="C5665" s="337">
        <v>7453</v>
      </c>
      <c r="D5665" s="337" t="s">
        <v>8150</v>
      </c>
      <c r="E5665" s="337" t="s">
        <v>1457</v>
      </c>
      <c r="F5665" s="337" t="s">
        <v>8120</v>
      </c>
      <c r="G5665" s="337" t="s">
        <v>12098</v>
      </c>
      <c r="H5665" s="337" t="s">
        <v>8137</v>
      </c>
      <c r="I5665" s="337" t="s">
        <v>8138</v>
      </c>
      <c r="J5665" s="337" t="s">
        <v>16876</v>
      </c>
      <c r="K5665" s="337" t="s">
        <v>12752</v>
      </c>
      <c r="L5665" s="338" t="s">
        <v>12753</v>
      </c>
      <c r="M5665" s="337" t="s">
        <v>16877</v>
      </c>
      <c r="N5665" s="337" t="s">
        <v>16878</v>
      </c>
      <c r="O5665" s="337" t="s">
        <v>16879</v>
      </c>
      <c r="P5665" s="337" t="s">
        <v>16872</v>
      </c>
      <c r="Q5665" s="337" t="s">
        <v>16873</v>
      </c>
      <c r="R5665" s="337" t="s">
        <v>12758</v>
      </c>
      <c r="S5665" s="337" t="s">
        <v>8721</v>
      </c>
      <c r="T5665" s="337" t="s">
        <v>16880</v>
      </c>
      <c r="U5665" s="337" t="s">
        <v>8721</v>
      </c>
      <c r="V5665" s="337" t="s">
        <v>16875</v>
      </c>
      <c r="W5665" s="337" t="s">
        <v>12476</v>
      </c>
      <c r="X5665" s="337" t="s">
        <v>8723</v>
      </c>
      <c r="Y5665" s="337" t="s">
        <v>13022</v>
      </c>
      <c r="Z5665" s="337" t="s">
        <v>12484</v>
      </c>
      <c r="AA5665" s="337" t="s">
        <v>12484</v>
      </c>
      <c r="AB5665" s="337" t="s">
        <v>12484</v>
      </c>
      <c r="AC5665" s="339">
        <v>19996.296766605166</v>
      </c>
      <c r="AD5665" s="339" t="s">
        <v>12496</v>
      </c>
      <c r="AE5665" s="339">
        <v>21725.288306496092</v>
      </c>
      <c r="AF5665" s="340">
        <v>8.6465587107030117E-2</v>
      </c>
      <c r="AG5665" s="387">
        <v>35253.009137055844</v>
      </c>
      <c r="AH5665" s="387">
        <v>35331.798128307302</v>
      </c>
      <c r="AI5665" s="340">
        <v>0.76691707173066193</v>
      </c>
      <c r="AJ5665" s="340">
        <v>0.62629823962993014</v>
      </c>
      <c r="AK5665" s="341">
        <v>35331.798128307302</v>
      </c>
      <c r="AL5665" s="342">
        <v>0.76691707173066193</v>
      </c>
      <c r="AM5665" s="339" t="s">
        <v>12762</v>
      </c>
      <c r="AN5665" s="339" t="s">
        <v>12484</v>
      </c>
      <c r="AO5665" s="337" t="s">
        <v>12763</v>
      </c>
      <c r="AP5665" s="343">
        <v>43707</v>
      </c>
      <c r="AQ5665" s="335" t="s">
        <v>12921</v>
      </c>
      <c r="AR5665" s="335" t="s">
        <v>8721</v>
      </c>
      <c r="AS5665" s="335" t="s">
        <v>12501</v>
      </c>
      <c r="AT5665" s="335" t="s">
        <v>12764</v>
      </c>
      <c r="AU5665" s="335" t="s">
        <v>8721</v>
      </c>
      <c r="AV5665" s="335" t="s">
        <v>8721</v>
      </c>
      <c r="AW5665" s="327" t="s">
        <v>12484</v>
      </c>
      <c r="AX5665" s="335" t="s">
        <v>2395</v>
      </c>
      <c r="AY5665" s="335" t="s">
        <v>12484</v>
      </c>
      <c r="BA5665" s="311" t="s">
        <v>12766</v>
      </c>
      <c r="BB5665" s="310" t="s">
        <v>16880</v>
      </c>
      <c r="BC5665" s="311" t="s">
        <v>8721</v>
      </c>
      <c r="BD5665" s="311">
        <v>1</v>
      </c>
      <c r="BE5665" s="307"/>
      <c r="BF5665" s="310" t="b">
        <v>1</v>
      </c>
    </row>
    <row r="5666" spans="1:58" s="309" customFormat="1" ht="15" customHeight="1" x14ac:dyDescent="0.25">
      <c r="A5666" s="345">
        <v>5527</v>
      </c>
      <c r="B5666" s="345" t="s">
        <v>8151</v>
      </c>
      <c r="C5666" s="346">
        <v>7454</v>
      </c>
      <c r="D5666" s="346" t="s">
        <v>8151</v>
      </c>
      <c r="E5666" s="346" t="s">
        <v>1457</v>
      </c>
      <c r="F5666" s="346" t="s">
        <v>8120</v>
      </c>
      <c r="G5666" s="346" t="s">
        <v>12098</v>
      </c>
      <c r="H5666" s="346" t="s">
        <v>8140</v>
      </c>
      <c r="I5666" s="346" t="s">
        <v>8141</v>
      </c>
      <c r="J5666" s="346" t="s">
        <v>16876</v>
      </c>
      <c r="K5666" s="346" t="s">
        <v>12752</v>
      </c>
      <c r="L5666" s="347" t="s">
        <v>12753</v>
      </c>
      <c r="M5666" s="346" t="s">
        <v>16877</v>
      </c>
      <c r="N5666" s="346" t="s">
        <v>16878</v>
      </c>
      <c r="O5666" s="346" t="s">
        <v>16879</v>
      </c>
      <c r="P5666" s="346" t="s">
        <v>16872</v>
      </c>
      <c r="Q5666" s="346" t="s">
        <v>16873</v>
      </c>
      <c r="R5666" s="346" t="s">
        <v>12758</v>
      </c>
      <c r="S5666" s="346" t="s">
        <v>8721</v>
      </c>
      <c r="T5666" s="346" t="s">
        <v>16880</v>
      </c>
      <c r="U5666" s="346" t="s">
        <v>8721</v>
      </c>
      <c r="V5666" s="346" t="s">
        <v>16875</v>
      </c>
      <c r="W5666" s="346" t="s">
        <v>12476</v>
      </c>
      <c r="X5666" s="346" t="s">
        <v>8723</v>
      </c>
      <c r="Y5666" s="346" t="s">
        <v>13022</v>
      </c>
      <c r="Z5666" s="346" t="s">
        <v>12484</v>
      </c>
      <c r="AA5666" s="346" t="s">
        <v>12484</v>
      </c>
      <c r="AB5666" s="346" t="s">
        <v>12484</v>
      </c>
      <c r="AC5666" s="348">
        <v>20595.629146678966</v>
      </c>
      <c r="AD5666" s="348" t="s">
        <v>12496</v>
      </c>
      <c r="AE5666" s="348">
        <v>22376.442312685223</v>
      </c>
      <c r="AF5666" s="349">
        <v>8.6465587107030117E-2</v>
      </c>
      <c r="AG5666" s="386">
        <v>36309.618274111679</v>
      </c>
      <c r="AH5666" s="386">
        <v>36390.768742300672</v>
      </c>
      <c r="AI5666" s="349">
        <v>0.76691707173066193</v>
      </c>
      <c r="AJ5666" s="349">
        <v>0.62629823962993059</v>
      </c>
      <c r="AK5666" s="350">
        <v>36390.768742300672</v>
      </c>
      <c r="AL5666" s="351">
        <v>0.76691707173066193</v>
      </c>
      <c r="AM5666" s="348" t="s">
        <v>12762</v>
      </c>
      <c r="AN5666" s="348" t="s">
        <v>12484</v>
      </c>
      <c r="AO5666" s="346" t="s">
        <v>12763</v>
      </c>
      <c r="AP5666" s="352">
        <v>43707</v>
      </c>
      <c r="AQ5666" s="346" t="s">
        <v>12921</v>
      </c>
      <c r="AR5666" s="346" t="s">
        <v>8721</v>
      </c>
      <c r="AS5666" s="346" t="s">
        <v>12501</v>
      </c>
      <c r="AT5666" s="346" t="s">
        <v>12764</v>
      </c>
      <c r="AU5666" s="346" t="s">
        <v>8721</v>
      </c>
      <c r="AV5666" s="346" t="s">
        <v>8721</v>
      </c>
      <c r="AW5666" s="327" t="s">
        <v>12484</v>
      </c>
      <c r="AX5666" s="346" t="s">
        <v>2395</v>
      </c>
      <c r="AY5666" s="346" t="s">
        <v>12484</v>
      </c>
      <c r="BA5666" s="309" t="s">
        <v>12766</v>
      </c>
      <c r="BB5666" s="310" t="s">
        <v>16880</v>
      </c>
      <c r="BC5666" s="309" t="s">
        <v>8721</v>
      </c>
      <c r="BD5666" s="309">
        <v>1</v>
      </c>
      <c r="BE5666" s="307"/>
      <c r="BF5666" s="310" t="b">
        <v>1</v>
      </c>
    </row>
    <row r="5667" spans="1:58" s="311" customFormat="1" ht="15" customHeight="1" x14ac:dyDescent="0.25">
      <c r="A5667" s="335">
        <v>5528</v>
      </c>
      <c r="B5667" s="345" t="s">
        <v>8152</v>
      </c>
      <c r="C5667" s="337">
        <v>7455</v>
      </c>
      <c r="D5667" s="337" t="s">
        <v>8152</v>
      </c>
      <c r="E5667" s="337" t="s">
        <v>1457</v>
      </c>
      <c r="F5667" s="337" t="s">
        <v>8120</v>
      </c>
      <c r="G5667" s="337" t="s">
        <v>12098</v>
      </c>
      <c r="H5667" s="337" t="s">
        <v>12100</v>
      </c>
      <c r="I5667" s="337" t="s">
        <v>8144</v>
      </c>
      <c r="J5667" s="337" t="s">
        <v>16876</v>
      </c>
      <c r="K5667" s="337" t="s">
        <v>12752</v>
      </c>
      <c r="L5667" s="338" t="s">
        <v>12753</v>
      </c>
      <c r="M5667" s="337" t="s">
        <v>16877</v>
      </c>
      <c r="N5667" s="337" t="s">
        <v>16878</v>
      </c>
      <c r="O5667" s="337" t="s">
        <v>16879</v>
      </c>
      <c r="P5667" s="337" t="s">
        <v>16872</v>
      </c>
      <c r="Q5667" s="337" t="s">
        <v>16873</v>
      </c>
      <c r="R5667" s="337" t="s">
        <v>12758</v>
      </c>
      <c r="S5667" s="337" t="s">
        <v>8721</v>
      </c>
      <c r="T5667" s="337" t="s">
        <v>16880</v>
      </c>
      <c r="U5667" s="337" t="s">
        <v>8721</v>
      </c>
      <c r="V5667" s="337" t="s">
        <v>16875</v>
      </c>
      <c r="W5667" s="337" t="s">
        <v>12476</v>
      </c>
      <c r="X5667" s="337" t="s">
        <v>8723</v>
      </c>
      <c r="Y5667" s="337" t="s">
        <v>13022</v>
      </c>
      <c r="Z5667" s="337" t="s">
        <v>12484</v>
      </c>
      <c r="AA5667" s="337" t="s">
        <v>12484</v>
      </c>
      <c r="AB5667" s="337" t="s">
        <v>12484</v>
      </c>
      <c r="AC5667" s="339">
        <v>30257.723302583028</v>
      </c>
      <c r="AD5667" s="339" t="s">
        <v>12496</v>
      </c>
      <c r="AE5667" s="339">
        <v>32873.975112462933</v>
      </c>
      <c r="AF5667" s="340">
        <v>8.6465587107030117E-2</v>
      </c>
      <c r="AG5667" s="387">
        <v>38249.250761421325</v>
      </c>
      <c r="AH5667" s="387">
        <v>38334.736226559922</v>
      </c>
      <c r="AI5667" s="340">
        <v>0.26694053756805225</v>
      </c>
      <c r="AJ5667" s="340">
        <v>0.16611198053826914</v>
      </c>
      <c r="AK5667" s="341">
        <v>38334.736226559922</v>
      </c>
      <c r="AL5667" s="342">
        <v>0.26694053756805225</v>
      </c>
      <c r="AM5667" s="339" t="s">
        <v>12762</v>
      </c>
      <c r="AN5667" s="339" t="s">
        <v>12484</v>
      </c>
      <c r="AO5667" s="337" t="s">
        <v>12763</v>
      </c>
      <c r="AP5667" s="343">
        <v>43707</v>
      </c>
      <c r="AQ5667" s="335" t="s">
        <v>12921</v>
      </c>
      <c r="AR5667" s="335" t="s">
        <v>8721</v>
      </c>
      <c r="AS5667" s="335" t="s">
        <v>12501</v>
      </c>
      <c r="AT5667" s="335" t="s">
        <v>12764</v>
      </c>
      <c r="AU5667" s="335" t="s">
        <v>8721</v>
      </c>
      <c r="AV5667" s="335" t="s">
        <v>8721</v>
      </c>
      <c r="AW5667" s="327" t="s">
        <v>12484</v>
      </c>
      <c r="AX5667" s="335" t="s">
        <v>2395</v>
      </c>
      <c r="AY5667" s="335" t="s">
        <v>12484</v>
      </c>
      <c r="BA5667" s="311" t="s">
        <v>12766</v>
      </c>
      <c r="BB5667" s="310" t="s">
        <v>16880</v>
      </c>
      <c r="BC5667" s="311" t="s">
        <v>8721</v>
      </c>
      <c r="BD5667" s="311">
        <v>1</v>
      </c>
      <c r="BE5667" s="307"/>
      <c r="BF5667" s="310" t="b">
        <v>1</v>
      </c>
    </row>
    <row r="5668" spans="1:58" s="309" customFormat="1" ht="15" customHeight="1" x14ac:dyDescent="0.25">
      <c r="A5668" s="345">
        <v>5529</v>
      </c>
      <c r="B5668" s="345" t="s">
        <v>7746</v>
      </c>
      <c r="C5668" s="337">
        <v>7296</v>
      </c>
      <c r="D5668" s="337" t="s">
        <v>7746</v>
      </c>
      <c r="E5668" s="337" t="s">
        <v>1457</v>
      </c>
      <c r="F5668" s="337" t="s">
        <v>7743</v>
      </c>
      <c r="G5668" s="337" t="s">
        <v>7744</v>
      </c>
      <c r="H5668" s="337" t="s">
        <v>6623</v>
      </c>
      <c r="I5668" s="337" t="s">
        <v>7745</v>
      </c>
      <c r="J5668" s="337" t="s">
        <v>16881</v>
      </c>
      <c r="K5668" s="337" t="s">
        <v>12473</v>
      </c>
      <c r="L5668" s="338" t="s">
        <v>12474</v>
      </c>
      <c r="M5668" s="337" t="s">
        <v>16882</v>
      </c>
      <c r="N5668" s="337" t="s">
        <v>16883</v>
      </c>
      <c r="O5668" s="337" t="s">
        <v>16884</v>
      </c>
      <c r="P5668" s="337" t="s">
        <v>8721</v>
      </c>
      <c r="Q5668" s="337" t="s">
        <v>1457</v>
      </c>
      <c r="R5668" s="337" t="s">
        <v>1457</v>
      </c>
      <c r="S5668" s="337" t="s">
        <v>8721</v>
      </c>
      <c r="T5668" s="337" t="s">
        <v>16885</v>
      </c>
      <c r="U5668" s="337" t="s">
        <v>8721</v>
      </c>
      <c r="V5668" s="337" t="s">
        <v>16886</v>
      </c>
      <c r="W5668" s="337" t="s">
        <v>12476</v>
      </c>
      <c r="X5668" s="337" t="s">
        <v>8871</v>
      </c>
      <c r="Y5668" s="337" t="s">
        <v>1344</v>
      </c>
      <c r="Z5668" s="337" t="s">
        <v>12484</v>
      </c>
      <c r="AA5668" s="337" t="s">
        <v>12484</v>
      </c>
      <c r="AB5668" s="337" t="s">
        <v>12484</v>
      </c>
      <c r="AC5668" s="339">
        <v>274.83670571955719</v>
      </c>
      <c r="AD5668" s="339" t="s">
        <v>12496</v>
      </c>
      <c r="AE5668" s="339">
        <v>360.53585369425707</v>
      </c>
      <c r="AF5668" s="340">
        <v>0.3118184223258269</v>
      </c>
      <c r="AG5668" s="387">
        <v>484.27918781725896</v>
      </c>
      <c r="AH5668" s="387">
        <v>337.06727618913612</v>
      </c>
      <c r="AI5668" s="340">
        <v>0.2264274355445044</v>
      </c>
      <c r="AJ5668" s="340">
        <v>-6.5093602382810034E-2</v>
      </c>
      <c r="AK5668" s="341">
        <v>337.06727618913612</v>
      </c>
      <c r="AL5668" s="342">
        <v>0.2264274355445044</v>
      </c>
      <c r="AM5668" s="339" t="s">
        <v>12762</v>
      </c>
      <c r="AN5668" s="339" t="s">
        <v>12484</v>
      </c>
      <c r="AO5668" s="337" t="s">
        <v>12763</v>
      </c>
      <c r="AP5668" s="343">
        <v>43707</v>
      </c>
      <c r="AQ5668" s="335" t="s">
        <v>12921</v>
      </c>
      <c r="AR5668" s="335" t="s">
        <v>8721</v>
      </c>
      <c r="AS5668" s="335" t="s">
        <v>12501</v>
      </c>
      <c r="AT5668" s="335" t="s">
        <v>12764</v>
      </c>
      <c r="AU5668" s="335" t="s">
        <v>8721</v>
      </c>
      <c r="AV5668" s="335" t="s">
        <v>8721</v>
      </c>
      <c r="AW5668" s="327" t="s">
        <v>12484</v>
      </c>
      <c r="AX5668" s="335" t="s">
        <v>12941</v>
      </c>
      <c r="AY5668" s="335" t="s">
        <v>12484</v>
      </c>
      <c r="BA5668" s="309" t="s">
        <v>12486</v>
      </c>
      <c r="BB5668" s="310" t="s">
        <v>16885</v>
      </c>
      <c r="BC5668" s="309" t="s">
        <v>8721</v>
      </c>
      <c r="BD5668" s="309">
        <v>2</v>
      </c>
      <c r="BE5668" s="307"/>
      <c r="BF5668" s="310" t="b">
        <v>1</v>
      </c>
    </row>
    <row r="5669" spans="1:58" s="311" customFormat="1" ht="15" customHeight="1" x14ac:dyDescent="0.25">
      <c r="A5669" s="335">
        <v>5530</v>
      </c>
      <c r="B5669" s="345" t="s">
        <v>7748</v>
      </c>
      <c r="C5669" s="346">
        <v>7297</v>
      </c>
      <c r="D5669" s="346" t="s">
        <v>7748</v>
      </c>
      <c r="E5669" s="346" t="s">
        <v>1457</v>
      </c>
      <c r="F5669" s="346" t="s">
        <v>7743</v>
      </c>
      <c r="G5669" s="346" t="s">
        <v>7744</v>
      </c>
      <c r="H5669" s="346" t="s">
        <v>6623</v>
      </c>
      <c r="I5669" s="346" t="s">
        <v>7747</v>
      </c>
      <c r="J5669" s="346" t="s">
        <v>16881</v>
      </c>
      <c r="K5669" s="346" t="s">
        <v>12473</v>
      </c>
      <c r="L5669" s="347" t="s">
        <v>12474</v>
      </c>
      <c r="M5669" s="346" t="s">
        <v>16882</v>
      </c>
      <c r="N5669" s="346" t="s">
        <v>16883</v>
      </c>
      <c r="O5669" s="346" t="s">
        <v>16884</v>
      </c>
      <c r="P5669" s="346" t="s">
        <v>8721</v>
      </c>
      <c r="Q5669" s="346" t="s">
        <v>1457</v>
      </c>
      <c r="R5669" s="346" t="s">
        <v>1457</v>
      </c>
      <c r="S5669" s="346" t="s">
        <v>8721</v>
      </c>
      <c r="T5669" s="346" t="s">
        <v>16885</v>
      </c>
      <c r="U5669" s="346" t="s">
        <v>8721</v>
      </c>
      <c r="V5669" s="346" t="s">
        <v>16886</v>
      </c>
      <c r="W5669" s="346" t="s">
        <v>12476</v>
      </c>
      <c r="X5669" s="346" t="s">
        <v>8871</v>
      </c>
      <c r="Y5669" s="346" t="s">
        <v>1344</v>
      </c>
      <c r="Z5669" s="346" t="s">
        <v>12484</v>
      </c>
      <c r="AA5669" s="346" t="s">
        <v>12484</v>
      </c>
      <c r="AB5669" s="346" t="s">
        <v>12484</v>
      </c>
      <c r="AC5669" s="348">
        <v>232.88343911439114</v>
      </c>
      <c r="AD5669" s="348" t="s">
        <v>12496</v>
      </c>
      <c r="AE5669" s="348">
        <v>305.50078568485333</v>
      </c>
      <c r="AF5669" s="349">
        <v>0.3118184223258269</v>
      </c>
      <c r="AG5669" s="386">
        <v>410.06497461928939</v>
      </c>
      <c r="AH5669" s="386">
        <v>285.41281048742434</v>
      </c>
      <c r="AI5669" s="349">
        <v>0.22556078514123556</v>
      </c>
      <c r="AJ5669" s="349">
        <v>-6.5754250524747371E-2</v>
      </c>
      <c r="AK5669" s="350">
        <v>285.41281048742434</v>
      </c>
      <c r="AL5669" s="351">
        <v>0.22556078514123556</v>
      </c>
      <c r="AM5669" s="348" t="s">
        <v>12762</v>
      </c>
      <c r="AN5669" s="348" t="s">
        <v>12484</v>
      </c>
      <c r="AO5669" s="346" t="s">
        <v>12763</v>
      </c>
      <c r="AP5669" s="352">
        <v>43707</v>
      </c>
      <c r="AQ5669" s="346" t="s">
        <v>12921</v>
      </c>
      <c r="AR5669" s="346" t="s">
        <v>8721</v>
      </c>
      <c r="AS5669" s="346" t="s">
        <v>12501</v>
      </c>
      <c r="AT5669" s="346" t="s">
        <v>12764</v>
      </c>
      <c r="AU5669" s="346" t="s">
        <v>8721</v>
      </c>
      <c r="AV5669" s="346" t="s">
        <v>8721</v>
      </c>
      <c r="AW5669" s="327" t="s">
        <v>12484</v>
      </c>
      <c r="AX5669" s="346" t="s">
        <v>12941</v>
      </c>
      <c r="AY5669" s="346" t="s">
        <v>12484</v>
      </c>
      <c r="BA5669" s="311" t="s">
        <v>12486</v>
      </c>
      <c r="BB5669" s="310" t="s">
        <v>16885</v>
      </c>
      <c r="BC5669" s="311" t="s">
        <v>8721</v>
      </c>
      <c r="BD5669" s="311">
        <v>2</v>
      </c>
      <c r="BE5669" s="307"/>
      <c r="BF5669" s="310" t="b">
        <v>1</v>
      </c>
    </row>
    <row r="5670" spans="1:58" s="309" customFormat="1" ht="15" customHeight="1" x14ac:dyDescent="0.25">
      <c r="A5670" s="345">
        <v>5531</v>
      </c>
      <c r="B5670" s="345" t="s">
        <v>7750</v>
      </c>
      <c r="C5670" s="337">
        <v>7298</v>
      </c>
      <c r="D5670" s="337" t="s">
        <v>7750</v>
      </c>
      <c r="E5670" s="337" t="s">
        <v>1457</v>
      </c>
      <c r="F5670" s="337" t="s">
        <v>7743</v>
      </c>
      <c r="G5670" s="337" t="s">
        <v>7744</v>
      </c>
      <c r="H5670" s="337" t="s">
        <v>6623</v>
      </c>
      <c r="I5670" s="337" t="s">
        <v>7749</v>
      </c>
      <c r="J5670" s="337" t="s">
        <v>16881</v>
      </c>
      <c r="K5670" s="337" t="s">
        <v>12473</v>
      </c>
      <c r="L5670" s="338" t="s">
        <v>12474</v>
      </c>
      <c r="M5670" s="337" t="s">
        <v>16882</v>
      </c>
      <c r="N5670" s="337" t="s">
        <v>16883</v>
      </c>
      <c r="O5670" s="337" t="s">
        <v>16884</v>
      </c>
      <c r="P5670" s="337" t="s">
        <v>8721</v>
      </c>
      <c r="Q5670" s="337" t="s">
        <v>1457</v>
      </c>
      <c r="R5670" s="337" t="s">
        <v>1457</v>
      </c>
      <c r="S5670" s="337" t="s">
        <v>8721</v>
      </c>
      <c r="T5670" s="337" t="s">
        <v>16885</v>
      </c>
      <c r="U5670" s="337" t="s">
        <v>8721</v>
      </c>
      <c r="V5670" s="337" t="s">
        <v>16886</v>
      </c>
      <c r="W5670" s="337" t="s">
        <v>12476</v>
      </c>
      <c r="X5670" s="337" t="s">
        <v>8871</v>
      </c>
      <c r="Y5670" s="337" t="s">
        <v>1344</v>
      </c>
      <c r="Z5670" s="337" t="s">
        <v>12484</v>
      </c>
      <c r="AA5670" s="337" t="s">
        <v>12484</v>
      </c>
      <c r="AB5670" s="337" t="s">
        <v>12484</v>
      </c>
      <c r="AC5670" s="339">
        <v>218.3282241697417</v>
      </c>
      <c r="AD5670" s="339" t="s">
        <v>12496</v>
      </c>
      <c r="AE5670" s="339">
        <v>286.40698657955005</v>
      </c>
      <c r="AF5670" s="340">
        <v>0.3118184223258269</v>
      </c>
      <c r="AG5670" s="387">
        <v>384.90761421319803</v>
      </c>
      <c r="AH5670" s="387">
        <v>267.90282211396271</v>
      </c>
      <c r="AI5670" s="340">
        <v>0.22706454070582605</v>
      </c>
      <c r="AJ5670" s="340">
        <v>-6.4607936721710391E-2</v>
      </c>
      <c r="AK5670" s="341">
        <v>267.90282211396271</v>
      </c>
      <c r="AL5670" s="342">
        <v>0.22706454070582605</v>
      </c>
      <c r="AM5670" s="339" t="s">
        <v>12762</v>
      </c>
      <c r="AN5670" s="339" t="s">
        <v>12484</v>
      </c>
      <c r="AO5670" s="337" t="s">
        <v>12763</v>
      </c>
      <c r="AP5670" s="343">
        <v>43707</v>
      </c>
      <c r="AQ5670" s="335" t="s">
        <v>12921</v>
      </c>
      <c r="AR5670" s="335" t="s">
        <v>8721</v>
      </c>
      <c r="AS5670" s="335" t="s">
        <v>12501</v>
      </c>
      <c r="AT5670" s="335" t="s">
        <v>12764</v>
      </c>
      <c r="AU5670" s="335" t="s">
        <v>8721</v>
      </c>
      <c r="AV5670" s="335" t="s">
        <v>8721</v>
      </c>
      <c r="AW5670" s="327" t="s">
        <v>12484</v>
      </c>
      <c r="AX5670" s="335" t="s">
        <v>12941</v>
      </c>
      <c r="AY5670" s="335" t="s">
        <v>12484</v>
      </c>
      <c r="BA5670" s="309" t="s">
        <v>12486</v>
      </c>
      <c r="BB5670" s="310" t="s">
        <v>16885</v>
      </c>
      <c r="BC5670" s="309" t="s">
        <v>8721</v>
      </c>
      <c r="BD5670" s="309">
        <v>2</v>
      </c>
      <c r="BE5670" s="307"/>
      <c r="BF5670" s="310" t="b">
        <v>1</v>
      </c>
    </row>
    <row r="5671" spans="1:58" s="311" customFormat="1" ht="15" customHeight="1" x14ac:dyDescent="0.25">
      <c r="A5671" s="335">
        <v>5532</v>
      </c>
      <c r="B5671" s="345" t="s">
        <v>7751</v>
      </c>
      <c r="C5671" s="346">
        <v>7299</v>
      </c>
      <c r="D5671" s="346" t="s">
        <v>7751</v>
      </c>
      <c r="E5671" s="346" t="s">
        <v>1457</v>
      </c>
      <c r="F5671" s="346" t="s">
        <v>7743</v>
      </c>
      <c r="G5671" s="346" t="s">
        <v>7744</v>
      </c>
      <c r="H5671" s="346" t="s">
        <v>6623</v>
      </c>
      <c r="I5671" s="346" t="s">
        <v>5449</v>
      </c>
      <c r="J5671" s="346" t="s">
        <v>16881</v>
      </c>
      <c r="K5671" s="346" t="s">
        <v>12473</v>
      </c>
      <c r="L5671" s="347" t="s">
        <v>12474</v>
      </c>
      <c r="M5671" s="346" t="s">
        <v>16882</v>
      </c>
      <c r="N5671" s="346" t="s">
        <v>16883</v>
      </c>
      <c r="O5671" s="346" t="s">
        <v>16884</v>
      </c>
      <c r="P5671" s="346" t="s">
        <v>8721</v>
      </c>
      <c r="Q5671" s="346" t="s">
        <v>1457</v>
      </c>
      <c r="R5671" s="346" t="s">
        <v>1457</v>
      </c>
      <c r="S5671" s="346" t="s">
        <v>8721</v>
      </c>
      <c r="T5671" s="346" t="s">
        <v>16885</v>
      </c>
      <c r="U5671" s="346" t="s">
        <v>8721</v>
      </c>
      <c r="V5671" s="346" t="s">
        <v>16886</v>
      </c>
      <c r="W5671" s="346" t="s">
        <v>12476</v>
      </c>
      <c r="X5671" s="346" t="s">
        <v>8871</v>
      </c>
      <c r="Y5671" s="346" t="s">
        <v>1344</v>
      </c>
      <c r="Z5671" s="346" t="s">
        <v>12484</v>
      </c>
      <c r="AA5671" s="346" t="s">
        <v>12484</v>
      </c>
      <c r="AB5671" s="346" t="s">
        <v>12484</v>
      </c>
      <c r="AC5671" s="348">
        <v>200.3482527675277</v>
      </c>
      <c r="AD5671" s="348" t="s">
        <v>12496</v>
      </c>
      <c r="AE5671" s="348">
        <v>262.82052886123415</v>
      </c>
      <c r="AF5671" s="349">
        <v>0.3118184223258269</v>
      </c>
      <c r="AG5671" s="386">
        <v>353.46091370558378</v>
      </c>
      <c r="AH5671" s="386">
        <v>246.01533664713568</v>
      </c>
      <c r="AI5671" s="349">
        <v>0.22793851829892109</v>
      </c>
      <c r="AJ5671" s="349">
        <v>-6.3941703058406851E-2</v>
      </c>
      <c r="AK5671" s="350">
        <v>246.01533664713568</v>
      </c>
      <c r="AL5671" s="351">
        <v>0.22793851829892109</v>
      </c>
      <c r="AM5671" s="348" t="s">
        <v>12762</v>
      </c>
      <c r="AN5671" s="348" t="s">
        <v>12484</v>
      </c>
      <c r="AO5671" s="346" t="s">
        <v>12763</v>
      </c>
      <c r="AP5671" s="352">
        <v>43707</v>
      </c>
      <c r="AQ5671" s="346" t="s">
        <v>12921</v>
      </c>
      <c r="AR5671" s="346" t="s">
        <v>8721</v>
      </c>
      <c r="AS5671" s="346" t="s">
        <v>12501</v>
      </c>
      <c r="AT5671" s="346" t="s">
        <v>12764</v>
      </c>
      <c r="AU5671" s="346" t="s">
        <v>8721</v>
      </c>
      <c r="AV5671" s="346" t="s">
        <v>8721</v>
      </c>
      <c r="AW5671" s="327" t="s">
        <v>12484</v>
      </c>
      <c r="AX5671" s="346" t="s">
        <v>12941</v>
      </c>
      <c r="AY5671" s="346" t="s">
        <v>12484</v>
      </c>
      <c r="BA5671" s="311" t="s">
        <v>12486</v>
      </c>
      <c r="BB5671" s="310" t="s">
        <v>16885</v>
      </c>
      <c r="BC5671" s="311" t="s">
        <v>8721</v>
      </c>
      <c r="BD5671" s="311">
        <v>2</v>
      </c>
      <c r="BE5671" s="307"/>
      <c r="BF5671" s="310" t="b">
        <v>1</v>
      </c>
    </row>
    <row r="5672" spans="1:58" s="309" customFormat="1" ht="15" customHeight="1" x14ac:dyDescent="0.25">
      <c r="A5672" s="345">
        <v>5533</v>
      </c>
      <c r="B5672" s="345" t="s">
        <v>7765</v>
      </c>
      <c r="C5672" s="337">
        <v>7556</v>
      </c>
      <c r="D5672" s="337" t="s">
        <v>7765</v>
      </c>
      <c r="E5672" s="337" t="s">
        <v>1457</v>
      </c>
      <c r="F5672" s="337" t="s">
        <v>7743</v>
      </c>
      <c r="G5672" s="337" t="s">
        <v>12101</v>
      </c>
      <c r="H5672" s="337" t="s">
        <v>7764</v>
      </c>
      <c r="I5672" s="337" t="s">
        <v>8721</v>
      </c>
      <c r="J5672" s="337" t="s">
        <v>16887</v>
      </c>
      <c r="K5672" s="337" t="s">
        <v>12473</v>
      </c>
      <c r="L5672" s="338" t="s">
        <v>12474</v>
      </c>
      <c r="M5672" s="337" t="s">
        <v>16888</v>
      </c>
      <c r="N5672" s="337" t="s">
        <v>16889</v>
      </c>
      <c r="O5672" s="337" t="s">
        <v>16884</v>
      </c>
      <c r="P5672" s="337" t="s">
        <v>8721</v>
      </c>
      <c r="Q5672" s="337" t="s">
        <v>1457</v>
      </c>
      <c r="R5672" s="337" t="s">
        <v>1457</v>
      </c>
      <c r="S5672" s="337" t="s">
        <v>8721</v>
      </c>
      <c r="T5672" s="337" t="s">
        <v>16890</v>
      </c>
      <c r="U5672" s="337" t="s">
        <v>8721</v>
      </c>
      <c r="V5672" s="337" t="s">
        <v>16886</v>
      </c>
      <c r="W5672" s="337" t="s">
        <v>12476</v>
      </c>
      <c r="X5672" s="337" t="s">
        <v>8871</v>
      </c>
      <c r="Y5672" s="337" t="s">
        <v>1344</v>
      </c>
      <c r="Z5672" s="337" t="s">
        <v>12484</v>
      </c>
      <c r="AA5672" s="337" t="s">
        <v>12484</v>
      </c>
      <c r="AB5672" s="337" t="s">
        <v>12484</v>
      </c>
      <c r="AC5672" s="339">
        <v>66.782750922509223</v>
      </c>
      <c r="AD5672" s="339" t="s">
        <v>12496</v>
      </c>
      <c r="AE5672" s="339">
        <v>87.606842953744703</v>
      </c>
      <c r="AF5672" s="340">
        <v>0.3118184223258269</v>
      </c>
      <c r="AG5672" s="387">
        <v>118.23959390862946</v>
      </c>
      <c r="AH5672" s="387">
        <v>82.2969453552696</v>
      </c>
      <c r="AI5672" s="340">
        <v>0.23230840626439808</v>
      </c>
      <c r="AJ5672" s="340">
        <v>-6.0610534741888378E-2</v>
      </c>
      <c r="AK5672" s="341">
        <v>82.2969453552696</v>
      </c>
      <c r="AL5672" s="342">
        <v>0.23230840626439808</v>
      </c>
      <c r="AM5672" s="339" t="s">
        <v>12762</v>
      </c>
      <c r="AN5672" s="339" t="s">
        <v>12484</v>
      </c>
      <c r="AO5672" s="337" t="s">
        <v>12763</v>
      </c>
      <c r="AP5672" s="343">
        <v>43707</v>
      </c>
      <c r="AQ5672" s="335" t="s">
        <v>12921</v>
      </c>
      <c r="AR5672" s="335" t="s">
        <v>8721</v>
      </c>
      <c r="AS5672" s="335" t="s">
        <v>12501</v>
      </c>
      <c r="AT5672" s="335" t="s">
        <v>12764</v>
      </c>
      <c r="AU5672" s="335" t="s">
        <v>8721</v>
      </c>
      <c r="AV5672" s="335" t="s">
        <v>8721</v>
      </c>
      <c r="AW5672" s="327" t="s">
        <v>12484</v>
      </c>
      <c r="AX5672" s="335" t="s">
        <v>12941</v>
      </c>
      <c r="AY5672" s="335" t="s">
        <v>12484</v>
      </c>
      <c r="BA5672" s="309" t="s">
        <v>12486</v>
      </c>
      <c r="BB5672" s="310" t="s">
        <v>16890</v>
      </c>
      <c r="BC5672" s="309" t="s">
        <v>8721</v>
      </c>
      <c r="BD5672" s="309">
        <v>2</v>
      </c>
      <c r="BE5672" s="307"/>
      <c r="BF5672" s="310" t="b">
        <v>1</v>
      </c>
    </row>
    <row r="5673" spans="1:58" s="311" customFormat="1" ht="15" customHeight="1" x14ac:dyDescent="0.25">
      <c r="A5673" s="335">
        <v>5534</v>
      </c>
      <c r="B5673" s="345" t="s">
        <v>7767</v>
      </c>
      <c r="C5673" s="346">
        <v>7301</v>
      </c>
      <c r="D5673" s="346" t="s">
        <v>7767</v>
      </c>
      <c r="E5673" s="346" t="s">
        <v>1457</v>
      </c>
      <c r="F5673" s="346" t="s">
        <v>7743</v>
      </c>
      <c r="G5673" s="346" t="s">
        <v>12101</v>
      </c>
      <c r="H5673" s="346" t="s">
        <v>7766</v>
      </c>
      <c r="I5673" s="346" t="s">
        <v>8721</v>
      </c>
      <c r="J5673" s="346" t="s">
        <v>16887</v>
      </c>
      <c r="K5673" s="346" t="s">
        <v>12473</v>
      </c>
      <c r="L5673" s="347" t="s">
        <v>12474</v>
      </c>
      <c r="M5673" s="346" t="s">
        <v>16888</v>
      </c>
      <c r="N5673" s="346" t="s">
        <v>16889</v>
      </c>
      <c r="O5673" s="346" t="s">
        <v>16884</v>
      </c>
      <c r="P5673" s="346" t="s">
        <v>8721</v>
      </c>
      <c r="Q5673" s="346" t="s">
        <v>1457</v>
      </c>
      <c r="R5673" s="346" t="s">
        <v>1457</v>
      </c>
      <c r="S5673" s="346" t="s">
        <v>8721</v>
      </c>
      <c r="T5673" s="346" t="s">
        <v>16890</v>
      </c>
      <c r="U5673" s="346" t="s">
        <v>8721</v>
      </c>
      <c r="V5673" s="346" t="s">
        <v>16886</v>
      </c>
      <c r="W5673" s="346" t="s">
        <v>12476</v>
      </c>
      <c r="X5673" s="346" t="s">
        <v>8871</v>
      </c>
      <c r="Y5673" s="346" t="s">
        <v>1344</v>
      </c>
      <c r="Z5673" s="346" t="s">
        <v>12484</v>
      </c>
      <c r="AA5673" s="346" t="s">
        <v>12484</v>
      </c>
      <c r="AB5673" s="346" t="s">
        <v>12484</v>
      </c>
      <c r="AC5673" s="348">
        <v>100.17412638376385</v>
      </c>
      <c r="AD5673" s="348" t="s">
        <v>12496</v>
      </c>
      <c r="AE5673" s="348">
        <v>131.41026443061708</v>
      </c>
      <c r="AF5673" s="349">
        <v>0.3118184223258269</v>
      </c>
      <c r="AG5673" s="386">
        <v>176.10152284263961</v>
      </c>
      <c r="AH5673" s="386">
        <v>122.5699186142313</v>
      </c>
      <c r="AI5673" s="349">
        <v>0.22356863033344454</v>
      </c>
      <c r="AJ5673" s="349">
        <v>-6.7272871374924992E-2</v>
      </c>
      <c r="AK5673" s="350">
        <v>122.5699186142313</v>
      </c>
      <c r="AL5673" s="351">
        <v>0.22356863033344454</v>
      </c>
      <c r="AM5673" s="348" t="s">
        <v>12762</v>
      </c>
      <c r="AN5673" s="348" t="s">
        <v>12484</v>
      </c>
      <c r="AO5673" s="346" t="s">
        <v>12763</v>
      </c>
      <c r="AP5673" s="352">
        <v>43707</v>
      </c>
      <c r="AQ5673" s="346" t="s">
        <v>12921</v>
      </c>
      <c r="AR5673" s="346" t="s">
        <v>8721</v>
      </c>
      <c r="AS5673" s="346" t="s">
        <v>12501</v>
      </c>
      <c r="AT5673" s="346" t="s">
        <v>12764</v>
      </c>
      <c r="AU5673" s="346" t="s">
        <v>8721</v>
      </c>
      <c r="AV5673" s="346" t="s">
        <v>8721</v>
      </c>
      <c r="AW5673" s="327" t="s">
        <v>12484</v>
      </c>
      <c r="AX5673" s="346" t="s">
        <v>12941</v>
      </c>
      <c r="AY5673" s="346" t="s">
        <v>12484</v>
      </c>
      <c r="BA5673" s="311" t="s">
        <v>12486</v>
      </c>
      <c r="BB5673" s="310" t="s">
        <v>16890</v>
      </c>
      <c r="BC5673" s="311" t="s">
        <v>8721</v>
      </c>
      <c r="BD5673" s="311">
        <v>2</v>
      </c>
      <c r="BE5673" s="307"/>
      <c r="BF5673" s="310" t="b">
        <v>1</v>
      </c>
    </row>
    <row r="5674" spans="1:58" s="309" customFormat="1" ht="15" customHeight="1" x14ac:dyDescent="0.25">
      <c r="A5674" s="345">
        <v>5535</v>
      </c>
      <c r="B5674" s="345" t="s">
        <v>7769</v>
      </c>
      <c r="C5674" s="337">
        <v>7302</v>
      </c>
      <c r="D5674" s="337" t="s">
        <v>7769</v>
      </c>
      <c r="E5674" s="337" t="s">
        <v>1457</v>
      </c>
      <c r="F5674" s="337" t="s">
        <v>7743</v>
      </c>
      <c r="G5674" s="337" t="s">
        <v>12101</v>
      </c>
      <c r="H5674" s="337" t="s">
        <v>7768</v>
      </c>
      <c r="I5674" s="337" t="s">
        <v>8721</v>
      </c>
      <c r="J5674" s="337" t="s">
        <v>16887</v>
      </c>
      <c r="K5674" s="337" t="s">
        <v>12473</v>
      </c>
      <c r="L5674" s="338" t="s">
        <v>12474</v>
      </c>
      <c r="M5674" s="337" t="s">
        <v>16888</v>
      </c>
      <c r="N5674" s="337" t="s">
        <v>16889</v>
      </c>
      <c r="O5674" s="337" t="s">
        <v>16884</v>
      </c>
      <c r="P5674" s="337" t="s">
        <v>8721</v>
      </c>
      <c r="Q5674" s="337" t="s">
        <v>1457</v>
      </c>
      <c r="R5674" s="337" t="s">
        <v>1457</v>
      </c>
      <c r="S5674" s="337" t="s">
        <v>8721</v>
      </c>
      <c r="T5674" s="337" t="s">
        <v>16890</v>
      </c>
      <c r="U5674" s="337" t="s">
        <v>8721</v>
      </c>
      <c r="V5674" s="337" t="s">
        <v>16886</v>
      </c>
      <c r="W5674" s="337" t="s">
        <v>12476</v>
      </c>
      <c r="X5674" s="337" t="s">
        <v>8871</v>
      </c>
      <c r="Y5674" s="337" t="s">
        <v>1344</v>
      </c>
      <c r="Z5674" s="337" t="s">
        <v>12484</v>
      </c>
      <c r="AA5674" s="337" t="s">
        <v>12484</v>
      </c>
      <c r="AB5674" s="337" t="s">
        <v>12484</v>
      </c>
      <c r="AC5674" s="339">
        <v>96.749369926199265</v>
      </c>
      <c r="AD5674" s="339" t="s">
        <v>12496</v>
      </c>
      <c r="AE5674" s="339">
        <v>126.91760581760452</v>
      </c>
      <c r="AF5674" s="340">
        <v>0.3118184223258269</v>
      </c>
      <c r="AG5674" s="387">
        <v>171.07005076142133</v>
      </c>
      <c r="AH5674" s="387">
        <v>119.06792093953898</v>
      </c>
      <c r="AI5674" s="340">
        <v>0.23068420011793744</v>
      </c>
      <c r="AJ5674" s="340">
        <v>-6.1848668098470561E-2</v>
      </c>
      <c r="AK5674" s="341">
        <v>119.06792093953898</v>
      </c>
      <c r="AL5674" s="342">
        <v>0.23068420011793744</v>
      </c>
      <c r="AM5674" s="339" t="s">
        <v>12762</v>
      </c>
      <c r="AN5674" s="339" t="s">
        <v>12484</v>
      </c>
      <c r="AO5674" s="337" t="s">
        <v>12763</v>
      </c>
      <c r="AP5674" s="343">
        <v>43707</v>
      </c>
      <c r="AQ5674" s="335" t="s">
        <v>12921</v>
      </c>
      <c r="AR5674" s="335" t="s">
        <v>8721</v>
      </c>
      <c r="AS5674" s="335" t="s">
        <v>12501</v>
      </c>
      <c r="AT5674" s="335" t="s">
        <v>12764</v>
      </c>
      <c r="AU5674" s="335" t="s">
        <v>8721</v>
      </c>
      <c r="AV5674" s="335" t="s">
        <v>8721</v>
      </c>
      <c r="AW5674" s="327" t="s">
        <v>12484</v>
      </c>
      <c r="AX5674" s="335" t="s">
        <v>12941</v>
      </c>
      <c r="AY5674" s="335" t="s">
        <v>12484</v>
      </c>
      <c r="BA5674" s="309" t="s">
        <v>12486</v>
      </c>
      <c r="BB5674" s="310" t="s">
        <v>16890</v>
      </c>
      <c r="BC5674" s="309" t="s">
        <v>8721</v>
      </c>
      <c r="BD5674" s="309">
        <v>2</v>
      </c>
      <c r="BE5674" s="307"/>
      <c r="BF5674" s="310" t="b">
        <v>1</v>
      </c>
    </row>
    <row r="5675" spans="1:58" s="311" customFormat="1" ht="15" customHeight="1" x14ac:dyDescent="0.25">
      <c r="A5675" s="335">
        <v>5536</v>
      </c>
      <c r="B5675" s="345" t="s">
        <v>7771</v>
      </c>
      <c r="C5675" s="337">
        <v>7499</v>
      </c>
      <c r="D5675" s="337" t="s">
        <v>7771</v>
      </c>
      <c r="E5675" s="337" t="s">
        <v>1457</v>
      </c>
      <c r="F5675" s="337" t="s">
        <v>7743</v>
      </c>
      <c r="G5675" s="337" t="s">
        <v>12101</v>
      </c>
      <c r="H5675" s="337" t="s">
        <v>7770</v>
      </c>
      <c r="I5675" s="337" t="s">
        <v>8721</v>
      </c>
      <c r="J5675" s="337" t="s">
        <v>16887</v>
      </c>
      <c r="K5675" s="337" t="s">
        <v>12473</v>
      </c>
      <c r="L5675" s="338" t="s">
        <v>12474</v>
      </c>
      <c r="M5675" s="337" t="s">
        <v>16888</v>
      </c>
      <c r="N5675" s="337" t="s">
        <v>16889</v>
      </c>
      <c r="O5675" s="337" t="s">
        <v>16884</v>
      </c>
      <c r="P5675" s="337" t="s">
        <v>8721</v>
      </c>
      <c r="Q5675" s="337" t="s">
        <v>1457</v>
      </c>
      <c r="R5675" s="337" t="s">
        <v>1457</v>
      </c>
      <c r="S5675" s="337" t="s">
        <v>8721</v>
      </c>
      <c r="T5675" s="337" t="s">
        <v>16890</v>
      </c>
      <c r="U5675" s="337" t="s">
        <v>8721</v>
      </c>
      <c r="V5675" s="337" t="s">
        <v>16886</v>
      </c>
      <c r="W5675" s="337" t="s">
        <v>12476</v>
      </c>
      <c r="X5675" s="337" t="s">
        <v>8871</v>
      </c>
      <c r="Y5675" s="337" t="s">
        <v>1344</v>
      </c>
      <c r="Z5675" s="337" t="s">
        <v>12484</v>
      </c>
      <c r="AA5675" s="337" t="s">
        <v>12484</v>
      </c>
      <c r="AB5675" s="337" t="s">
        <v>12484</v>
      </c>
      <c r="AC5675" s="339">
        <v>144.69596033210331</v>
      </c>
      <c r="AD5675" s="339" t="s">
        <v>12496</v>
      </c>
      <c r="AE5675" s="339">
        <v>189.8148263997802</v>
      </c>
      <c r="AF5675" s="340">
        <v>0.3118184223258269</v>
      </c>
      <c r="AG5675" s="387">
        <v>255.34720812182744</v>
      </c>
      <c r="AH5675" s="387">
        <v>177.72638199063539</v>
      </c>
      <c r="AI5675" s="340">
        <v>0.22827466352703496</v>
      </c>
      <c r="AJ5675" s="340">
        <v>-6.3685459341751405E-2</v>
      </c>
      <c r="AK5675" s="341">
        <v>177.72638199063539</v>
      </c>
      <c r="AL5675" s="342">
        <v>0.22827466352703496</v>
      </c>
      <c r="AM5675" s="339" t="s">
        <v>12762</v>
      </c>
      <c r="AN5675" s="339" t="s">
        <v>12484</v>
      </c>
      <c r="AO5675" s="337" t="s">
        <v>12763</v>
      </c>
      <c r="AP5675" s="343">
        <v>43707</v>
      </c>
      <c r="AQ5675" s="335" t="s">
        <v>12921</v>
      </c>
      <c r="AR5675" s="335" t="s">
        <v>8721</v>
      </c>
      <c r="AS5675" s="335" t="s">
        <v>12501</v>
      </c>
      <c r="AT5675" s="335" t="s">
        <v>12764</v>
      </c>
      <c r="AU5675" s="335" t="s">
        <v>8721</v>
      </c>
      <c r="AV5675" s="335" t="s">
        <v>8721</v>
      </c>
      <c r="AW5675" s="327" t="s">
        <v>12484</v>
      </c>
      <c r="AX5675" s="335" t="s">
        <v>12941</v>
      </c>
      <c r="AY5675" s="335" t="s">
        <v>12484</v>
      </c>
      <c r="BA5675" s="311" t="s">
        <v>12486</v>
      </c>
      <c r="BB5675" s="310" t="s">
        <v>16890</v>
      </c>
      <c r="BC5675" s="311" t="s">
        <v>8721</v>
      </c>
      <c r="BD5675" s="311">
        <v>2</v>
      </c>
      <c r="BE5675" s="307"/>
      <c r="BF5675" s="310" t="b">
        <v>1</v>
      </c>
    </row>
    <row r="5676" spans="1:58" s="309" customFormat="1" ht="15" customHeight="1" x14ac:dyDescent="0.25">
      <c r="A5676" s="345">
        <v>5537</v>
      </c>
      <c r="B5676" s="345" t="s">
        <v>7773</v>
      </c>
      <c r="C5676" s="346">
        <v>7303</v>
      </c>
      <c r="D5676" s="346" t="s">
        <v>7773</v>
      </c>
      <c r="E5676" s="346" t="s">
        <v>1457</v>
      </c>
      <c r="F5676" s="346" t="s">
        <v>7743</v>
      </c>
      <c r="G5676" s="346" t="s">
        <v>12101</v>
      </c>
      <c r="H5676" s="346" t="s">
        <v>7772</v>
      </c>
      <c r="I5676" s="346" t="s">
        <v>8721</v>
      </c>
      <c r="J5676" s="346" t="s">
        <v>16887</v>
      </c>
      <c r="K5676" s="346" t="s">
        <v>12473</v>
      </c>
      <c r="L5676" s="347" t="s">
        <v>12474</v>
      </c>
      <c r="M5676" s="346" t="s">
        <v>16888</v>
      </c>
      <c r="N5676" s="346" t="s">
        <v>16889</v>
      </c>
      <c r="O5676" s="346" t="s">
        <v>16884</v>
      </c>
      <c r="P5676" s="346" t="s">
        <v>8721</v>
      </c>
      <c r="Q5676" s="346" t="s">
        <v>1457</v>
      </c>
      <c r="R5676" s="346" t="s">
        <v>1457</v>
      </c>
      <c r="S5676" s="346" t="s">
        <v>8721</v>
      </c>
      <c r="T5676" s="346" t="s">
        <v>16890</v>
      </c>
      <c r="U5676" s="346" t="s">
        <v>8721</v>
      </c>
      <c r="V5676" s="346" t="s">
        <v>16886</v>
      </c>
      <c r="W5676" s="346" t="s">
        <v>12476</v>
      </c>
      <c r="X5676" s="346" t="s">
        <v>8871</v>
      </c>
      <c r="Y5676" s="346" t="s">
        <v>1344</v>
      </c>
      <c r="Z5676" s="346" t="s">
        <v>12484</v>
      </c>
      <c r="AA5676" s="346" t="s">
        <v>12484</v>
      </c>
      <c r="AB5676" s="346" t="s">
        <v>12484</v>
      </c>
      <c r="AC5676" s="348">
        <v>103.5988828413284</v>
      </c>
      <c r="AD5676" s="348" t="s">
        <v>12496</v>
      </c>
      <c r="AE5676" s="348">
        <v>135.90292304362961</v>
      </c>
      <c r="AF5676" s="349">
        <v>0.3118184223258269</v>
      </c>
      <c r="AG5676" s="386">
        <v>182.39086294416245</v>
      </c>
      <c r="AH5676" s="386">
        <v>126.9474157075967</v>
      </c>
      <c r="AI5676" s="349">
        <v>0.22537436916215414</v>
      </c>
      <c r="AJ5676" s="349">
        <v>-6.5896355541652851E-2</v>
      </c>
      <c r="AK5676" s="350">
        <v>126.9474157075967</v>
      </c>
      <c r="AL5676" s="351">
        <v>0.22537436916215414</v>
      </c>
      <c r="AM5676" s="348" t="s">
        <v>12762</v>
      </c>
      <c r="AN5676" s="348" t="s">
        <v>12484</v>
      </c>
      <c r="AO5676" s="346" t="s">
        <v>12763</v>
      </c>
      <c r="AP5676" s="352">
        <v>43707</v>
      </c>
      <c r="AQ5676" s="346" t="s">
        <v>12921</v>
      </c>
      <c r="AR5676" s="346" t="s">
        <v>8721</v>
      </c>
      <c r="AS5676" s="346" t="s">
        <v>12501</v>
      </c>
      <c r="AT5676" s="346" t="s">
        <v>12764</v>
      </c>
      <c r="AU5676" s="346" t="s">
        <v>8721</v>
      </c>
      <c r="AV5676" s="346" t="s">
        <v>8721</v>
      </c>
      <c r="AW5676" s="327" t="s">
        <v>12484</v>
      </c>
      <c r="AX5676" s="346" t="s">
        <v>12941</v>
      </c>
      <c r="AY5676" s="346" t="s">
        <v>12484</v>
      </c>
      <c r="BA5676" s="309" t="s">
        <v>12486</v>
      </c>
      <c r="BB5676" s="310" t="s">
        <v>16890</v>
      </c>
      <c r="BC5676" s="309" t="s">
        <v>8721</v>
      </c>
      <c r="BD5676" s="309">
        <v>2</v>
      </c>
      <c r="BE5676" s="307"/>
      <c r="BF5676" s="310" t="b">
        <v>1</v>
      </c>
    </row>
    <row r="5677" spans="1:58" s="311" customFormat="1" ht="15" customHeight="1" x14ac:dyDescent="0.25">
      <c r="A5677" s="335">
        <v>5538</v>
      </c>
      <c r="B5677" s="345" t="s">
        <v>7775</v>
      </c>
      <c r="C5677" s="346">
        <v>7289</v>
      </c>
      <c r="D5677" s="346" t="s">
        <v>7775</v>
      </c>
      <c r="E5677" s="346" t="s">
        <v>1457</v>
      </c>
      <c r="F5677" s="346" t="s">
        <v>7743</v>
      </c>
      <c r="G5677" s="346" t="s">
        <v>12101</v>
      </c>
      <c r="H5677" s="346" t="s">
        <v>7774</v>
      </c>
      <c r="I5677" s="346" t="s">
        <v>8721</v>
      </c>
      <c r="J5677" s="346" t="s">
        <v>16887</v>
      </c>
      <c r="K5677" s="346" t="s">
        <v>12473</v>
      </c>
      <c r="L5677" s="347" t="s">
        <v>12474</v>
      </c>
      <c r="M5677" s="346" t="s">
        <v>16888</v>
      </c>
      <c r="N5677" s="346" t="s">
        <v>16889</v>
      </c>
      <c r="O5677" s="346" t="s">
        <v>16884</v>
      </c>
      <c r="P5677" s="346" t="s">
        <v>8721</v>
      </c>
      <c r="Q5677" s="346" t="s">
        <v>1457</v>
      </c>
      <c r="R5677" s="346" t="s">
        <v>1457</v>
      </c>
      <c r="S5677" s="346" t="s">
        <v>8721</v>
      </c>
      <c r="T5677" s="346" t="s">
        <v>16890</v>
      </c>
      <c r="U5677" s="346" t="s">
        <v>8721</v>
      </c>
      <c r="V5677" s="346" t="s">
        <v>16886</v>
      </c>
      <c r="W5677" s="346" t="s">
        <v>12476</v>
      </c>
      <c r="X5677" s="346" t="s">
        <v>8871</v>
      </c>
      <c r="Y5677" s="346" t="s">
        <v>1344</v>
      </c>
      <c r="Z5677" s="346" t="s">
        <v>12484</v>
      </c>
      <c r="AA5677" s="346" t="s">
        <v>12484</v>
      </c>
      <c r="AB5677" s="346" t="s">
        <v>12484</v>
      </c>
      <c r="AC5677" s="348">
        <v>115.58553044280443</v>
      </c>
      <c r="AD5677" s="348" t="s">
        <v>12496</v>
      </c>
      <c r="AE5677" s="348">
        <v>151.62722818917354</v>
      </c>
      <c r="AF5677" s="349">
        <v>0.3118184223258269</v>
      </c>
      <c r="AG5677" s="386">
        <v>203.77461928934014</v>
      </c>
      <c r="AH5677" s="386">
        <v>141.83090582503908</v>
      </c>
      <c r="AI5677" s="349">
        <v>0.22706454070582605</v>
      </c>
      <c r="AJ5677" s="349">
        <v>-6.460793672171028E-2</v>
      </c>
      <c r="AK5677" s="350">
        <v>141.83090582503908</v>
      </c>
      <c r="AL5677" s="351">
        <v>0.22706454070582605</v>
      </c>
      <c r="AM5677" s="348" t="s">
        <v>12762</v>
      </c>
      <c r="AN5677" s="348" t="s">
        <v>12484</v>
      </c>
      <c r="AO5677" s="346" t="s">
        <v>12763</v>
      </c>
      <c r="AP5677" s="352">
        <v>43707</v>
      </c>
      <c r="AQ5677" s="346" t="s">
        <v>12921</v>
      </c>
      <c r="AR5677" s="346" t="s">
        <v>8721</v>
      </c>
      <c r="AS5677" s="346" t="s">
        <v>12501</v>
      </c>
      <c r="AT5677" s="346" t="s">
        <v>12764</v>
      </c>
      <c r="AU5677" s="346" t="s">
        <v>8721</v>
      </c>
      <c r="AV5677" s="346" t="s">
        <v>8721</v>
      </c>
      <c r="AW5677" s="327" t="s">
        <v>12484</v>
      </c>
      <c r="AX5677" s="346" t="s">
        <v>12941</v>
      </c>
      <c r="AY5677" s="346" t="s">
        <v>12484</v>
      </c>
      <c r="AZ5677" s="309"/>
      <c r="BA5677" s="311" t="s">
        <v>12486</v>
      </c>
      <c r="BB5677" s="310" t="s">
        <v>16890</v>
      </c>
      <c r="BC5677" s="311" t="s">
        <v>8721</v>
      </c>
      <c r="BD5677" s="311">
        <v>2</v>
      </c>
      <c r="BE5677" s="307"/>
      <c r="BF5677" s="310" t="b">
        <v>1</v>
      </c>
    </row>
    <row r="5678" spans="1:58" s="309" customFormat="1" ht="15" customHeight="1" x14ac:dyDescent="0.25">
      <c r="A5678" s="345">
        <v>5539</v>
      </c>
      <c r="B5678" s="345" t="s">
        <v>7777</v>
      </c>
      <c r="C5678" s="337">
        <v>7693</v>
      </c>
      <c r="D5678" s="337" t="s">
        <v>7777</v>
      </c>
      <c r="E5678" s="337" t="s">
        <v>1457</v>
      </c>
      <c r="F5678" s="337" t="s">
        <v>7743</v>
      </c>
      <c r="G5678" s="337" t="s">
        <v>12101</v>
      </c>
      <c r="H5678" s="337" t="s">
        <v>7776</v>
      </c>
      <c r="I5678" s="337" t="s">
        <v>8721</v>
      </c>
      <c r="J5678" s="337" t="s">
        <v>16887</v>
      </c>
      <c r="K5678" s="337" t="s">
        <v>12473</v>
      </c>
      <c r="L5678" s="338" t="s">
        <v>12474</v>
      </c>
      <c r="M5678" s="337" t="s">
        <v>16888</v>
      </c>
      <c r="N5678" s="337" t="s">
        <v>16889</v>
      </c>
      <c r="O5678" s="337" t="s">
        <v>16884</v>
      </c>
      <c r="P5678" s="337" t="s">
        <v>8721</v>
      </c>
      <c r="Q5678" s="337" t="s">
        <v>1457</v>
      </c>
      <c r="R5678" s="337" t="s">
        <v>1457</v>
      </c>
      <c r="S5678" s="337" t="s">
        <v>8721</v>
      </c>
      <c r="T5678" s="337" t="s">
        <v>16890</v>
      </c>
      <c r="U5678" s="337" t="s">
        <v>8721</v>
      </c>
      <c r="V5678" s="337" t="s">
        <v>16886</v>
      </c>
      <c r="W5678" s="337" t="s">
        <v>12476</v>
      </c>
      <c r="X5678" s="337" t="s">
        <v>8871</v>
      </c>
      <c r="Y5678" s="337" t="s">
        <v>1344</v>
      </c>
      <c r="Z5678" s="337" t="s">
        <v>12484</v>
      </c>
      <c r="AA5678" s="337" t="s">
        <v>12484</v>
      </c>
      <c r="AB5678" s="337" t="s">
        <v>12484</v>
      </c>
      <c r="AC5678" s="339">
        <v>232.88343911439114</v>
      </c>
      <c r="AD5678" s="339" t="s">
        <v>12496</v>
      </c>
      <c r="AE5678" s="339">
        <v>305.50078568485333</v>
      </c>
      <c r="AF5678" s="340">
        <v>0.3118184223258269</v>
      </c>
      <c r="AG5678" s="387">
        <v>410.06497461928939</v>
      </c>
      <c r="AH5678" s="387">
        <v>285.41281048742434</v>
      </c>
      <c r="AI5678" s="340">
        <v>0.22556078514123556</v>
      </c>
      <c r="AJ5678" s="340">
        <v>-6.5754250524747371E-2</v>
      </c>
      <c r="AK5678" s="341">
        <v>285.41281048742434</v>
      </c>
      <c r="AL5678" s="342">
        <v>0.22556078514123556</v>
      </c>
      <c r="AM5678" s="339" t="s">
        <v>12762</v>
      </c>
      <c r="AN5678" s="339" t="s">
        <v>12484</v>
      </c>
      <c r="AO5678" s="337" t="s">
        <v>12763</v>
      </c>
      <c r="AP5678" s="343">
        <v>43707</v>
      </c>
      <c r="AQ5678" s="335" t="s">
        <v>12921</v>
      </c>
      <c r="AR5678" s="335" t="s">
        <v>8721</v>
      </c>
      <c r="AS5678" s="335" t="s">
        <v>12501</v>
      </c>
      <c r="AT5678" s="335" t="s">
        <v>12764</v>
      </c>
      <c r="AU5678" s="335" t="s">
        <v>8721</v>
      </c>
      <c r="AV5678" s="335" t="s">
        <v>8721</v>
      </c>
      <c r="AW5678" s="327" t="s">
        <v>12484</v>
      </c>
      <c r="AX5678" s="335" t="s">
        <v>12941</v>
      </c>
      <c r="AY5678" s="335" t="s">
        <v>12484</v>
      </c>
      <c r="AZ5678" s="311"/>
      <c r="BA5678" s="309" t="s">
        <v>12486</v>
      </c>
      <c r="BB5678" s="310" t="s">
        <v>16890</v>
      </c>
      <c r="BC5678" s="309" t="s">
        <v>8721</v>
      </c>
      <c r="BD5678" s="309">
        <v>2</v>
      </c>
      <c r="BE5678" s="307"/>
      <c r="BF5678" s="310" t="b">
        <v>1</v>
      </c>
    </row>
    <row r="5679" spans="1:58" s="311" customFormat="1" ht="15" customHeight="1" x14ac:dyDescent="0.25">
      <c r="A5679" s="335">
        <v>5540</v>
      </c>
      <c r="B5679" s="345" t="s">
        <v>7755</v>
      </c>
      <c r="C5679" s="337">
        <v>7288</v>
      </c>
      <c r="D5679" s="337" t="s">
        <v>7755</v>
      </c>
      <c r="E5679" s="337" t="s">
        <v>1457</v>
      </c>
      <c r="F5679" s="337" t="s">
        <v>7743</v>
      </c>
      <c r="G5679" s="337" t="s">
        <v>7752</v>
      </c>
      <c r="H5679" s="337" t="s">
        <v>7753</v>
      </c>
      <c r="I5679" s="337" t="s">
        <v>7754</v>
      </c>
      <c r="J5679" s="337" t="s">
        <v>16881</v>
      </c>
      <c r="K5679" s="337" t="s">
        <v>12473</v>
      </c>
      <c r="L5679" s="338" t="s">
        <v>12474</v>
      </c>
      <c r="M5679" s="337" t="s">
        <v>16882</v>
      </c>
      <c r="N5679" s="337" t="s">
        <v>16891</v>
      </c>
      <c r="O5679" s="337" t="s">
        <v>16884</v>
      </c>
      <c r="P5679" s="337" t="s">
        <v>8721</v>
      </c>
      <c r="Q5679" s="337" t="s">
        <v>1457</v>
      </c>
      <c r="R5679" s="337" t="s">
        <v>1457</v>
      </c>
      <c r="S5679" s="337" t="s">
        <v>8721</v>
      </c>
      <c r="T5679" s="337" t="s">
        <v>16885</v>
      </c>
      <c r="U5679" s="337" t="s">
        <v>8721</v>
      </c>
      <c r="V5679" s="337" t="s">
        <v>16886</v>
      </c>
      <c r="W5679" s="337" t="s">
        <v>12476</v>
      </c>
      <c r="X5679" s="337" t="s">
        <v>9246</v>
      </c>
      <c r="Y5679" s="337" t="s">
        <v>1344</v>
      </c>
      <c r="Z5679" s="337" t="s">
        <v>12484</v>
      </c>
      <c r="AA5679" s="337" t="s">
        <v>12484</v>
      </c>
      <c r="AB5679" s="337" t="s">
        <v>12484</v>
      </c>
      <c r="AC5679" s="339">
        <v>1767.1743321033209</v>
      </c>
      <c r="AD5679" s="339" t="s">
        <v>12496</v>
      </c>
      <c r="AE5679" s="339">
        <v>2318.2118443144755</v>
      </c>
      <c r="AF5679" s="340">
        <v>0.3118184223258269</v>
      </c>
      <c r="AG5679" s="387">
        <v>3115.7390862944167</v>
      </c>
      <c r="AH5679" s="387">
        <v>2168.6120600532213</v>
      </c>
      <c r="AI5679" s="340">
        <v>0.22716362537481083</v>
      </c>
      <c r="AJ5679" s="340">
        <v>-6.4532404416858924E-2</v>
      </c>
      <c r="AK5679" s="341">
        <v>2168.6120600532213</v>
      </c>
      <c r="AL5679" s="342">
        <v>0.22716362537481083</v>
      </c>
      <c r="AM5679" s="339" t="s">
        <v>12762</v>
      </c>
      <c r="AN5679" s="339" t="s">
        <v>12484</v>
      </c>
      <c r="AO5679" s="337" t="s">
        <v>12763</v>
      </c>
      <c r="AP5679" s="343">
        <v>43707</v>
      </c>
      <c r="AQ5679" s="335" t="s">
        <v>12921</v>
      </c>
      <c r="AR5679" s="335" t="s">
        <v>8721</v>
      </c>
      <c r="AS5679" s="335" t="s">
        <v>12501</v>
      </c>
      <c r="AT5679" s="335" t="s">
        <v>12764</v>
      </c>
      <c r="AU5679" s="335" t="s">
        <v>8721</v>
      </c>
      <c r="AV5679" s="335" t="s">
        <v>8721</v>
      </c>
      <c r="AW5679" s="327" t="s">
        <v>12484</v>
      </c>
      <c r="AX5679" s="335" t="s">
        <v>12941</v>
      </c>
      <c r="AY5679" s="335" t="s">
        <v>12484</v>
      </c>
      <c r="BA5679" s="311" t="s">
        <v>12486</v>
      </c>
      <c r="BB5679" s="310" t="s">
        <v>16885</v>
      </c>
      <c r="BC5679" s="311" t="s">
        <v>8721</v>
      </c>
      <c r="BD5679" s="311">
        <v>2</v>
      </c>
      <c r="BE5679" s="307"/>
      <c r="BF5679" s="310" t="b">
        <v>1</v>
      </c>
    </row>
    <row r="5680" spans="1:58" s="309" customFormat="1" ht="15" customHeight="1" x14ac:dyDescent="0.25">
      <c r="A5680" s="345">
        <v>5541</v>
      </c>
      <c r="B5680" s="345" t="s">
        <v>7758</v>
      </c>
      <c r="C5680" s="346">
        <v>7292</v>
      </c>
      <c r="D5680" s="346" t="s">
        <v>7758</v>
      </c>
      <c r="E5680" s="346" t="s">
        <v>1457</v>
      </c>
      <c r="F5680" s="346" t="s">
        <v>7743</v>
      </c>
      <c r="G5680" s="346" t="s">
        <v>7752</v>
      </c>
      <c r="H5680" s="346" t="s">
        <v>7756</v>
      </c>
      <c r="I5680" s="346" t="s">
        <v>7757</v>
      </c>
      <c r="J5680" s="346" t="s">
        <v>16881</v>
      </c>
      <c r="K5680" s="346" t="s">
        <v>12473</v>
      </c>
      <c r="L5680" s="347" t="s">
        <v>12474</v>
      </c>
      <c r="M5680" s="346" t="s">
        <v>16882</v>
      </c>
      <c r="N5680" s="346" t="s">
        <v>16891</v>
      </c>
      <c r="O5680" s="346" t="s">
        <v>16884</v>
      </c>
      <c r="P5680" s="346" t="s">
        <v>8721</v>
      </c>
      <c r="Q5680" s="346" t="s">
        <v>1457</v>
      </c>
      <c r="R5680" s="346" t="s">
        <v>1457</v>
      </c>
      <c r="S5680" s="346" t="s">
        <v>8721</v>
      </c>
      <c r="T5680" s="346" t="s">
        <v>16885</v>
      </c>
      <c r="U5680" s="346" t="s">
        <v>8721</v>
      </c>
      <c r="V5680" s="346" t="s">
        <v>16886</v>
      </c>
      <c r="W5680" s="346" t="s">
        <v>12476</v>
      </c>
      <c r="X5680" s="346" t="s">
        <v>9246</v>
      </c>
      <c r="Y5680" s="346" t="s">
        <v>1344</v>
      </c>
      <c r="Z5680" s="346" t="s">
        <v>12484</v>
      </c>
      <c r="AA5680" s="346" t="s">
        <v>12484</v>
      </c>
      <c r="AB5680" s="346" t="s">
        <v>12484</v>
      </c>
      <c r="AC5680" s="348">
        <v>2414.4533025830256</v>
      </c>
      <c r="AD5680" s="348" t="s">
        <v>12496</v>
      </c>
      <c r="AE5680" s="348">
        <v>3167.3243221738471</v>
      </c>
      <c r="AF5680" s="349">
        <v>0.3118184223258269</v>
      </c>
      <c r="AG5680" s="386">
        <v>4256.6253807106605</v>
      </c>
      <c r="AH5680" s="386">
        <v>2962.6900327897051</v>
      </c>
      <c r="AI5680" s="349">
        <v>0.22706454070582605</v>
      </c>
      <c r="AJ5680" s="349">
        <v>-6.4607936721710391E-2</v>
      </c>
      <c r="AK5680" s="350">
        <v>2962.6900327897051</v>
      </c>
      <c r="AL5680" s="351">
        <v>0.22706454070582605</v>
      </c>
      <c r="AM5680" s="348" t="s">
        <v>12762</v>
      </c>
      <c r="AN5680" s="348" t="s">
        <v>12484</v>
      </c>
      <c r="AO5680" s="346" t="s">
        <v>12763</v>
      </c>
      <c r="AP5680" s="352">
        <v>43707</v>
      </c>
      <c r="AQ5680" s="346" t="s">
        <v>12921</v>
      </c>
      <c r="AR5680" s="346" t="s">
        <v>8721</v>
      </c>
      <c r="AS5680" s="346" t="s">
        <v>12501</v>
      </c>
      <c r="AT5680" s="346" t="s">
        <v>12764</v>
      </c>
      <c r="AU5680" s="346" t="s">
        <v>8721</v>
      </c>
      <c r="AV5680" s="346" t="s">
        <v>8721</v>
      </c>
      <c r="AW5680" s="327" t="s">
        <v>12484</v>
      </c>
      <c r="AX5680" s="346" t="s">
        <v>12941</v>
      </c>
      <c r="AY5680" s="346" t="s">
        <v>12484</v>
      </c>
      <c r="BA5680" s="309" t="s">
        <v>12486</v>
      </c>
      <c r="BB5680" s="310" t="s">
        <v>16885</v>
      </c>
      <c r="BC5680" s="309" t="s">
        <v>8721</v>
      </c>
      <c r="BD5680" s="309">
        <v>2</v>
      </c>
      <c r="BE5680" s="307"/>
      <c r="BF5680" s="310" t="b">
        <v>1</v>
      </c>
    </row>
    <row r="5681" spans="1:58" s="311" customFormat="1" ht="15" customHeight="1" x14ac:dyDescent="0.25">
      <c r="A5681" s="335">
        <v>5542</v>
      </c>
      <c r="B5681" s="345" t="s">
        <v>7760</v>
      </c>
      <c r="C5681" s="337">
        <v>7294</v>
      </c>
      <c r="D5681" s="337" t="s">
        <v>7760</v>
      </c>
      <c r="E5681" s="337" t="s">
        <v>1457</v>
      </c>
      <c r="F5681" s="337" t="s">
        <v>7743</v>
      </c>
      <c r="G5681" s="337" t="s">
        <v>7752</v>
      </c>
      <c r="H5681" s="337" t="s">
        <v>7759</v>
      </c>
      <c r="I5681" s="337" t="s">
        <v>7058</v>
      </c>
      <c r="J5681" s="337" t="s">
        <v>16881</v>
      </c>
      <c r="K5681" s="337" t="s">
        <v>12473</v>
      </c>
      <c r="L5681" s="338" t="s">
        <v>12474</v>
      </c>
      <c r="M5681" s="337" t="s">
        <v>16882</v>
      </c>
      <c r="N5681" s="337" t="s">
        <v>16891</v>
      </c>
      <c r="O5681" s="337" t="s">
        <v>16884</v>
      </c>
      <c r="P5681" s="337" t="s">
        <v>8721</v>
      </c>
      <c r="Q5681" s="337" t="s">
        <v>1457</v>
      </c>
      <c r="R5681" s="337" t="s">
        <v>1457</v>
      </c>
      <c r="S5681" s="337" t="s">
        <v>8721</v>
      </c>
      <c r="T5681" s="337" t="s">
        <v>16885</v>
      </c>
      <c r="U5681" s="337" t="s">
        <v>8721</v>
      </c>
      <c r="V5681" s="337" t="s">
        <v>16886</v>
      </c>
      <c r="W5681" s="337" t="s">
        <v>12476</v>
      </c>
      <c r="X5681" s="337" t="s">
        <v>9246</v>
      </c>
      <c r="Y5681" s="337" t="s">
        <v>1344</v>
      </c>
      <c r="Z5681" s="337" t="s">
        <v>12484</v>
      </c>
      <c r="AA5681" s="337" t="s">
        <v>12484</v>
      </c>
      <c r="AB5681" s="337" t="s">
        <v>12484</v>
      </c>
      <c r="AC5681" s="339">
        <v>6729.64643911439</v>
      </c>
      <c r="AD5681" s="339" t="s">
        <v>12496</v>
      </c>
      <c r="AE5681" s="339">
        <v>8828.0741745696578</v>
      </c>
      <c r="AF5681" s="340">
        <v>0.3118184223258269</v>
      </c>
      <c r="AG5681" s="387">
        <v>11864.211167512693</v>
      </c>
      <c r="AH5681" s="387">
        <v>8257.7105169244987</v>
      </c>
      <c r="AI5681" s="340">
        <v>0.22706454070582627</v>
      </c>
      <c r="AJ5681" s="340">
        <v>-6.4607936721710058E-2</v>
      </c>
      <c r="AK5681" s="341">
        <v>8257.7105169244987</v>
      </c>
      <c r="AL5681" s="342">
        <v>0.22706454070582627</v>
      </c>
      <c r="AM5681" s="339" t="s">
        <v>12762</v>
      </c>
      <c r="AN5681" s="339" t="s">
        <v>12484</v>
      </c>
      <c r="AO5681" s="337" t="s">
        <v>12763</v>
      </c>
      <c r="AP5681" s="343">
        <v>43707</v>
      </c>
      <c r="AQ5681" s="335" t="s">
        <v>12921</v>
      </c>
      <c r="AR5681" s="335" t="s">
        <v>8721</v>
      </c>
      <c r="AS5681" s="335" t="s">
        <v>12501</v>
      </c>
      <c r="AT5681" s="335" t="s">
        <v>12764</v>
      </c>
      <c r="AU5681" s="335" t="s">
        <v>8721</v>
      </c>
      <c r="AV5681" s="335" t="s">
        <v>8721</v>
      </c>
      <c r="AW5681" s="327" t="s">
        <v>12484</v>
      </c>
      <c r="AX5681" s="335" t="s">
        <v>12941</v>
      </c>
      <c r="AY5681" s="335" t="s">
        <v>12484</v>
      </c>
      <c r="AZ5681" s="309"/>
      <c r="BA5681" s="311" t="s">
        <v>12486</v>
      </c>
      <c r="BB5681" s="310" t="s">
        <v>16885</v>
      </c>
      <c r="BC5681" s="311" t="s">
        <v>8721</v>
      </c>
      <c r="BD5681" s="311">
        <v>2</v>
      </c>
      <c r="BE5681" s="307"/>
      <c r="BF5681" s="310" t="b">
        <v>1</v>
      </c>
    </row>
    <row r="5682" spans="1:58" s="309" customFormat="1" ht="15" customHeight="1" x14ac:dyDescent="0.25">
      <c r="A5682" s="345">
        <v>5543</v>
      </c>
      <c r="B5682" s="345" t="s">
        <v>7763</v>
      </c>
      <c r="C5682" s="346">
        <v>7295</v>
      </c>
      <c r="D5682" s="346" t="s">
        <v>7763</v>
      </c>
      <c r="E5682" s="346" t="s">
        <v>1457</v>
      </c>
      <c r="F5682" s="346" t="s">
        <v>7743</v>
      </c>
      <c r="G5682" s="346" t="s">
        <v>7752</v>
      </c>
      <c r="H5682" s="346" t="s">
        <v>7761</v>
      </c>
      <c r="I5682" s="346" t="s">
        <v>7762</v>
      </c>
      <c r="J5682" s="346" t="s">
        <v>16881</v>
      </c>
      <c r="K5682" s="346" t="s">
        <v>12473</v>
      </c>
      <c r="L5682" s="347" t="s">
        <v>12474</v>
      </c>
      <c r="M5682" s="346" t="s">
        <v>16882</v>
      </c>
      <c r="N5682" s="346" t="s">
        <v>16891</v>
      </c>
      <c r="O5682" s="346" t="s">
        <v>16884</v>
      </c>
      <c r="P5682" s="346" t="s">
        <v>8721</v>
      </c>
      <c r="Q5682" s="346" t="s">
        <v>1457</v>
      </c>
      <c r="R5682" s="346" t="s">
        <v>1457</v>
      </c>
      <c r="S5682" s="346" t="s">
        <v>8721</v>
      </c>
      <c r="T5682" s="346" t="s">
        <v>16885</v>
      </c>
      <c r="U5682" s="346" t="s">
        <v>8721</v>
      </c>
      <c r="V5682" s="346" t="s">
        <v>16886</v>
      </c>
      <c r="W5682" s="346" t="s">
        <v>12476</v>
      </c>
      <c r="X5682" s="346" t="s">
        <v>9246</v>
      </c>
      <c r="Y5682" s="346" t="s">
        <v>1344</v>
      </c>
      <c r="Z5682" s="346" t="s">
        <v>12484</v>
      </c>
      <c r="AA5682" s="346" t="s">
        <v>12484</v>
      </c>
      <c r="AB5682" s="346" t="s">
        <v>12484</v>
      </c>
      <c r="AC5682" s="348">
        <v>33973.584059040593</v>
      </c>
      <c r="AD5682" s="348" t="s">
        <v>12496</v>
      </c>
      <c r="AE5682" s="348">
        <v>44567.173441084495</v>
      </c>
      <c r="AF5682" s="349">
        <v>0.3118184223258269</v>
      </c>
      <c r="AG5682" s="386">
        <v>59894.643654822343</v>
      </c>
      <c r="AH5682" s="386">
        <v>41687.780319537414</v>
      </c>
      <c r="AI5682" s="349">
        <v>0.22706454070582582</v>
      </c>
      <c r="AJ5682" s="349">
        <v>-6.4607936721710391E-2</v>
      </c>
      <c r="AK5682" s="350">
        <v>41687.780319537414</v>
      </c>
      <c r="AL5682" s="351">
        <v>0.22706454070582582</v>
      </c>
      <c r="AM5682" s="348" t="s">
        <v>12762</v>
      </c>
      <c r="AN5682" s="348" t="s">
        <v>12484</v>
      </c>
      <c r="AO5682" s="346" t="s">
        <v>12763</v>
      </c>
      <c r="AP5682" s="352">
        <v>43707</v>
      </c>
      <c r="AQ5682" s="346" t="s">
        <v>12921</v>
      </c>
      <c r="AR5682" s="346" t="s">
        <v>8721</v>
      </c>
      <c r="AS5682" s="346" t="s">
        <v>12501</v>
      </c>
      <c r="AT5682" s="346" t="s">
        <v>12764</v>
      </c>
      <c r="AU5682" s="346" t="s">
        <v>8721</v>
      </c>
      <c r="AV5682" s="346" t="s">
        <v>8721</v>
      </c>
      <c r="AW5682" s="327" t="s">
        <v>12484</v>
      </c>
      <c r="AX5682" s="346" t="s">
        <v>12941</v>
      </c>
      <c r="AY5682" s="346" t="s">
        <v>12484</v>
      </c>
      <c r="AZ5682" s="311"/>
      <c r="BA5682" s="309" t="s">
        <v>12486</v>
      </c>
      <c r="BB5682" s="310" t="s">
        <v>16885</v>
      </c>
      <c r="BC5682" s="309" t="s">
        <v>8721</v>
      </c>
      <c r="BD5682" s="309">
        <v>2</v>
      </c>
      <c r="BE5682" s="307"/>
      <c r="BF5682" s="310" t="b">
        <v>1</v>
      </c>
    </row>
    <row r="5683" spans="1:58" s="311" customFormat="1" ht="15" customHeight="1" x14ac:dyDescent="0.25">
      <c r="A5683" s="335">
        <v>5544</v>
      </c>
      <c r="B5683" s="345" t="s">
        <v>7950</v>
      </c>
      <c r="C5683" s="346">
        <v>7411</v>
      </c>
      <c r="D5683" s="371" t="s">
        <v>7950</v>
      </c>
      <c r="E5683" s="346" t="s">
        <v>1457</v>
      </c>
      <c r="F5683" s="346" t="s">
        <v>7948</v>
      </c>
      <c r="G5683" s="346" t="s">
        <v>12102</v>
      </c>
      <c r="H5683" s="346" t="s">
        <v>7949</v>
      </c>
      <c r="I5683" s="346" t="s">
        <v>12103</v>
      </c>
      <c r="J5683" s="346" t="s">
        <v>16892</v>
      </c>
      <c r="K5683" s="346" t="s">
        <v>12752</v>
      </c>
      <c r="L5683" s="347" t="s">
        <v>12753</v>
      </c>
      <c r="M5683" s="346" t="s">
        <v>16893</v>
      </c>
      <c r="N5683" s="346" t="s">
        <v>16894</v>
      </c>
      <c r="O5683" s="346" t="s">
        <v>16895</v>
      </c>
      <c r="P5683" s="346" t="s">
        <v>16896</v>
      </c>
      <c r="Q5683" s="346" t="s">
        <v>16897</v>
      </c>
      <c r="R5683" s="346" t="s">
        <v>16898</v>
      </c>
      <c r="S5683" s="346" t="s">
        <v>8721</v>
      </c>
      <c r="T5683" s="346" t="s">
        <v>16899</v>
      </c>
      <c r="U5683" s="346" t="s">
        <v>16900</v>
      </c>
      <c r="V5683" s="346" t="s">
        <v>16901</v>
      </c>
      <c r="W5683" s="346" t="s">
        <v>12476</v>
      </c>
      <c r="X5683" s="346" t="s">
        <v>8723</v>
      </c>
      <c r="Y5683" s="346" t="s">
        <v>13022</v>
      </c>
      <c r="Z5683" s="346" t="s">
        <v>12484</v>
      </c>
      <c r="AA5683" s="346" t="s">
        <v>12484</v>
      </c>
      <c r="AB5683" s="346" t="s">
        <v>12484</v>
      </c>
      <c r="AC5683" s="348">
        <v>2547.1626153136531</v>
      </c>
      <c r="AD5683" s="348" t="s">
        <v>12496</v>
      </c>
      <c r="AE5683" s="348">
        <v>2767.4045263038265</v>
      </c>
      <c r="AF5683" s="349">
        <v>8.6465587107030117E-2</v>
      </c>
      <c r="AG5683" s="386">
        <v>4490.5888324873104</v>
      </c>
      <c r="AH5683" s="386">
        <v>4500.6251094718145</v>
      </c>
      <c r="AI5683" s="349">
        <v>0.76691707173066193</v>
      </c>
      <c r="AJ5683" s="349">
        <v>0.62629823962993036</v>
      </c>
      <c r="AK5683" s="350">
        <v>4500.6251094718145</v>
      </c>
      <c r="AL5683" s="351">
        <v>0.76691707173066193</v>
      </c>
      <c r="AM5683" s="348" t="s">
        <v>12762</v>
      </c>
      <c r="AN5683" s="348" t="s">
        <v>12484</v>
      </c>
      <c r="AO5683" s="346" t="s">
        <v>12763</v>
      </c>
      <c r="AP5683" s="352">
        <v>43707</v>
      </c>
      <c r="AQ5683" s="346" t="s">
        <v>12921</v>
      </c>
      <c r="AR5683" s="346" t="s">
        <v>8721</v>
      </c>
      <c r="AS5683" s="346" t="s">
        <v>12501</v>
      </c>
      <c r="AT5683" s="346" t="s">
        <v>12764</v>
      </c>
      <c r="AU5683" s="346" t="s">
        <v>8721</v>
      </c>
      <c r="AV5683" s="346" t="s">
        <v>8721</v>
      </c>
      <c r="AW5683" s="327" t="s">
        <v>12484</v>
      </c>
      <c r="AX5683" s="346" t="s">
        <v>2395</v>
      </c>
      <c r="AY5683" s="346" t="s">
        <v>12484</v>
      </c>
      <c r="AZ5683" s="309"/>
      <c r="BA5683" s="311" t="s">
        <v>12766</v>
      </c>
      <c r="BB5683" s="310" t="s">
        <v>16899</v>
      </c>
      <c r="BC5683" s="311" t="s">
        <v>16900</v>
      </c>
      <c r="BD5683" s="311">
        <v>1</v>
      </c>
      <c r="BE5683" s="307"/>
      <c r="BF5683" s="310" t="b">
        <v>1</v>
      </c>
    </row>
    <row r="5684" spans="1:58" s="309" customFormat="1" ht="15" customHeight="1" x14ac:dyDescent="0.25">
      <c r="A5684" s="345">
        <v>5545</v>
      </c>
      <c r="B5684" s="345" t="s">
        <v>7954</v>
      </c>
      <c r="C5684" s="337">
        <v>7416</v>
      </c>
      <c r="D5684" s="372" t="s">
        <v>7954</v>
      </c>
      <c r="E5684" s="337" t="s">
        <v>1457</v>
      </c>
      <c r="F5684" s="337" t="s">
        <v>7948</v>
      </c>
      <c r="G5684" s="337" t="s">
        <v>12102</v>
      </c>
      <c r="H5684" s="337" t="s">
        <v>7953</v>
      </c>
      <c r="I5684" s="337" t="s">
        <v>12103</v>
      </c>
      <c r="J5684" s="337" t="s">
        <v>16892</v>
      </c>
      <c r="K5684" s="337" t="s">
        <v>12752</v>
      </c>
      <c r="L5684" s="338" t="s">
        <v>12753</v>
      </c>
      <c r="M5684" s="337" t="s">
        <v>16893</v>
      </c>
      <c r="N5684" s="337" t="s">
        <v>16894</v>
      </c>
      <c r="O5684" s="337" t="s">
        <v>16895</v>
      </c>
      <c r="P5684" s="337" t="s">
        <v>16896</v>
      </c>
      <c r="Q5684" s="337" t="s">
        <v>16897</v>
      </c>
      <c r="R5684" s="337" t="s">
        <v>16898</v>
      </c>
      <c r="S5684" s="337" t="s">
        <v>8721</v>
      </c>
      <c r="T5684" s="337" t="s">
        <v>16902</v>
      </c>
      <c r="U5684" s="337" t="s">
        <v>16900</v>
      </c>
      <c r="V5684" s="337" t="s">
        <v>16903</v>
      </c>
      <c r="W5684" s="337" t="s">
        <v>12476</v>
      </c>
      <c r="X5684" s="337" t="s">
        <v>8723</v>
      </c>
      <c r="Y5684" s="337" t="s">
        <v>13022</v>
      </c>
      <c r="Z5684" s="337" t="s">
        <v>12484</v>
      </c>
      <c r="AA5684" s="337" t="s">
        <v>12484</v>
      </c>
      <c r="AB5684" s="337" t="s">
        <v>12484</v>
      </c>
      <c r="AC5684" s="339">
        <v>4914.5255166051656</v>
      </c>
      <c r="AD5684" s="339" t="s">
        <v>12496</v>
      </c>
      <c r="AE5684" s="339">
        <v>5339.4628507509115</v>
      </c>
      <c r="AF5684" s="340">
        <v>8.6465587107030117E-2</v>
      </c>
      <c r="AG5684" s="387">
        <v>8664.1949238578691</v>
      </c>
      <c r="AH5684" s="387">
        <v>8683.5590347456182</v>
      </c>
      <c r="AI5684" s="340">
        <v>0.76691707173066193</v>
      </c>
      <c r="AJ5684" s="340">
        <v>0.62629823962993059</v>
      </c>
      <c r="AK5684" s="341">
        <v>8683.5590347456182</v>
      </c>
      <c r="AL5684" s="342">
        <v>0.76691707173066193</v>
      </c>
      <c r="AM5684" s="339" t="s">
        <v>12762</v>
      </c>
      <c r="AN5684" s="339" t="s">
        <v>12484</v>
      </c>
      <c r="AO5684" s="337" t="s">
        <v>12763</v>
      </c>
      <c r="AP5684" s="343">
        <v>43707</v>
      </c>
      <c r="AQ5684" s="335" t="s">
        <v>12921</v>
      </c>
      <c r="AR5684" s="335" t="s">
        <v>8721</v>
      </c>
      <c r="AS5684" s="335" t="s">
        <v>12501</v>
      </c>
      <c r="AT5684" s="335" t="s">
        <v>12764</v>
      </c>
      <c r="AU5684" s="335" t="s">
        <v>8721</v>
      </c>
      <c r="AV5684" s="335" t="s">
        <v>8721</v>
      </c>
      <c r="AW5684" s="327" t="s">
        <v>12484</v>
      </c>
      <c r="AX5684" s="335" t="s">
        <v>2395</v>
      </c>
      <c r="AY5684" s="335" t="s">
        <v>12484</v>
      </c>
      <c r="AZ5684" s="311"/>
      <c r="BA5684" s="309" t="s">
        <v>12766</v>
      </c>
      <c r="BB5684" s="310" t="s">
        <v>16902</v>
      </c>
      <c r="BC5684" s="309" t="s">
        <v>16900</v>
      </c>
      <c r="BD5684" s="309">
        <v>1</v>
      </c>
      <c r="BE5684" s="307"/>
      <c r="BF5684" s="310" t="b">
        <v>1</v>
      </c>
    </row>
    <row r="5685" spans="1:58" s="311" customFormat="1" ht="15" customHeight="1" x14ac:dyDescent="0.25">
      <c r="A5685" s="335">
        <v>5546</v>
      </c>
      <c r="B5685" s="345" t="s">
        <v>7956</v>
      </c>
      <c r="C5685" s="346">
        <v>7417</v>
      </c>
      <c r="D5685" s="371" t="s">
        <v>7956</v>
      </c>
      <c r="E5685" s="346" t="s">
        <v>1457</v>
      </c>
      <c r="F5685" s="346" t="s">
        <v>7948</v>
      </c>
      <c r="G5685" s="346" t="s">
        <v>12102</v>
      </c>
      <c r="H5685" s="346" t="s">
        <v>7955</v>
      </c>
      <c r="I5685" s="346" t="s">
        <v>12103</v>
      </c>
      <c r="J5685" s="346" t="s">
        <v>16892</v>
      </c>
      <c r="K5685" s="346" t="s">
        <v>12752</v>
      </c>
      <c r="L5685" s="347" t="s">
        <v>12753</v>
      </c>
      <c r="M5685" s="346" t="s">
        <v>16893</v>
      </c>
      <c r="N5685" s="346" t="s">
        <v>16894</v>
      </c>
      <c r="O5685" s="346" t="s">
        <v>16895</v>
      </c>
      <c r="P5685" s="346" t="s">
        <v>16896</v>
      </c>
      <c r="Q5685" s="346" t="s">
        <v>16897</v>
      </c>
      <c r="R5685" s="346" t="s">
        <v>16898</v>
      </c>
      <c r="S5685" s="346" t="s">
        <v>8721</v>
      </c>
      <c r="T5685" s="346" t="s">
        <v>16902</v>
      </c>
      <c r="U5685" s="346" t="s">
        <v>16900</v>
      </c>
      <c r="V5685" s="346" t="s">
        <v>16903</v>
      </c>
      <c r="W5685" s="346" t="s">
        <v>12476</v>
      </c>
      <c r="X5685" s="346" t="s">
        <v>8723</v>
      </c>
      <c r="Y5685" s="346" t="s">
        <v>13022</v>
      </c>
      <c r="Z5685" s="346" t="s">
        <v>12484</v>
      </c>
      <c r="AA5685" s="346" t="s">
        <v>12484</v>
      </c>
      <c r="AB5685" s="346" t="s">
        <v>12484</v>
      </c>
      <c r="AC5685" s="348">
        <v>7611.5212269372696</v>
      </c>
      <c r="AD5685" s="348" t="s">
        <v>12496</v>
      </c>
      <c r="AE5685" s="348">
        <v>8269.6558786020232</v>
      </c>
      <c r="AF5685" s="349">
        <v>8.6465587107030117E-2</v>
      </c>
      <c r="AG5685" s="386">
        <v>13418.936040609138</v>
      </c>
      <c r="AH5685" s="386">
        <v>13448.926797715774</v>
      </c>
      <c r="AI5685" s="349">
        <v>0.7669170717306617</v>
      </c>
      <c r="AJ5685" s="349">
        <v>0.62629823962993014</v>
      </c>
      <c r="AK5685" s="350">
        <v>13448.926797715774</v>
      </c>
      <c r="AL5685" s="351">
        <v>0.7669170717306617</v>
      </c>
      <c r="AM5685" s="348" t="s">
        <v>12762</v>
      </c>
      <c r="AN5685" s="348" t="s">
        <v>12484</v>
      </c>
      <c r="AO5685" s="346" t="s">
        <v>12763</v>
      </c>
      <c r="AP5685" s="352">
        <v>43707</v>
      </c>
      <c r="AQ5685" s="346" t="s">
        <v>12921</v>
      </c>
      <c r="AR5685" s="346" t="s">
        <v>8721</v>
      </c>
      <c r="AS5685" s="346" t="s">
        <v>12501</v>
      </c>
      <c r="AT5685" s="346" t="s">
        <v>12764</v>
      </c>
      <c r="AU5685" s="346" t="s">
        <v>8721</v>
      </c>
      <c r="AV5685" s="346" t="s">
        <v>8721</v>
      </c>
      <c r="AW5685" s="327" t="s">
        <v>12484</v>
      </c>
      <c r="AX5685" s="346" t="s">
        <v>2395</v>
      </c>
      <c r="AY5685" s="346" t="s">
        <v>12484</v>
      </c>
      <c r="BA5685" s="311" t="s">
        <v>12766</v>
      </c>
      <c r="BB5685" s="310" t="s">
        <v>16902</v>
      </c>
      <c r="BC5685" s="311" t="s">
        <v>16900</v>
      </c>
      <c r="BD5685" s="311">
        <v>1</v>
      </c>
      <c r="BE5685" s="307"/>
      <c r="BF5685" s="310" t="b">
        <v>1</v>
      </c>
    </row>
    <row r="5686" spans="1:58" s="309" customFormat="1" ht="15" customHeight="1" x14ac:dyDescent="0.25">
      <c r="A5686" s="345">
        <v>5547</v>
      </c>
      <c r="B5686" s="345" t="s">
        <v>7958</v>
      </c>
      <c r="C5686" s="337">
        <v>7418</v>
      </c>
      <c r="D5686" s="372" t="s">
        <v>7958</v>
      </c>
      <c r="E5686" s="337" t="s">
        <v>1457</v>
      </c>
      <c r="F5686" s="337" t="s">
        <v>7948</v>
      </c>
      <c r="G5686" s="337" t="s">
        <v>12102</v>
      </c>
      <c r="H5686" s="337" t="s">
        <v>7957</v>
      </c>
      <c r="I5686" s="337" t="s">
        <v>12103</v>
      </c>
      <c r="J5686" s="337" t="s">
        <v>16892</v>
      </c>
      <c r="K5686" s="337" t="s">
        <v>12752</v>
      </c>
      <c r="L5686" s="338" t="s">
        <v>12753</v>
      </c>
      <c r="M5686" s="337" t="s">
        <v>16893</v>
      </c>
      <c r="N5686" s="337" t="s">
        <v>16894</v>
      </c>
      <c r="O5686" s="337" t="s">
        <v>16895</v>
      </c>
      <c r="P5686" s="337" t="s">
        <v>16896</v>
      </c>
      <c r="Q5686" s="337" t="s">
        <v>16897</v>
      </c>
      <c r="R5686" s="337" t="s">
        <v>16898</v>
      </c>
      <c r="S5686" s="337" t="s">
        <v>8721</v>
      </c>
      <c r="T5686" s="337" t="s">
        <v>16902</v>
      </c>
      <c r="U5686" s="337" t="s">
        <v>16900</v>
      </c>
      <c r="V5686" s="337" t="s">
        <v>16903</v>
      </c>
      <c r="W5686" s="337" t="s">
        <v>12476</v>
      </c>
      <c r="X5686" s="337" t="s">
        <v>8723</v>
      </c>
      <c r="Y5686" s="337" t="s">
        <v>13022</v>
      </c>
      <c r="Z5686" s="337" t="s">
        <v>12484</v>
      </c>
      <c r="AA5686" s="337" t="s">
        <v>12484</v>
      </c>
      <c r="AB5686" s="337" t="s">
        <v>12484</v>
      </c>
      <c r="AC5686" s="339">
        <v>10274.269372693727</v>
      </c>
      <c r="AD5686" s="339" t="s">
        <v>12496</v>
      </c>
      <c r="AE5686" s="339">
        <v>11162.640106099469</v>
      </c>
      <c r="AF5686" s="340">
        <v>8.6465587107030117E-2</v>
      </c>
      <c r="AG5686" s="387">
        <v>18113.299492385788</v>
      </c>
      <c r="AH5686" s="387">
        <v>18153.781954172024</v>
      </c>
      <c r="AI5686" s="340">
        <v>0.76691707173066193</v>
      </c>
      <c r="AJ5686" s="340">
        <v>0.62629823962993036</v>
      </c>
      <c r="AK5686" s="341">
        <v>18153.781954172024</v>
      </c>
      <c r="AL5686" s="342">
        <v>0.76691707173066193</v>
      </c>
      <c r="AM5686" s="339" t="s">
        <v>12762</v>
      </c>
      <c r="AN5686" s="339" t="s">
        <v>12484</v>
      </c>
      <c r="AO5686" s="337" t="s">
        <v>12763</v>
      </c>
      <c r="AP5686" s="343">
        <v>43707</v>
      </c>
      <c r="AQ5686" s="335" t="s">
        <v>12921</v>
      </c>
      <c r="AR5686" s="335" t="s">
        <v>8721</v>
      </c>
      <c r="AS5686" s="335" t="s">
        <v>12501</v>
      </c>
      <c r="AT5686" s="335" t="s">
        <v>12764</v>
      </c>
      <c r="AU5686" s="335" t="s">
        <v>8721</v>
      </c>
      <c r="AV5686" s="335" t="s">
        <v>8721</v>
      </c>
      <c r="AW5686" s="327" t="s">
        <v>12484</v>
      </c>
      <c r="AX5686" s="335" t="s">
        <v>2395</v>
      </c>
      <c r="AY5686" s="335" t="s">
        <v>12484</v>
      </c>
      <c r="BA5686" s="309" t="s">
        <v>12766</v>
      </c>
      <c r="BB5686" s="310" t="s">
        <v>16902</v>
      </c>
      <c r="BC5686" s="309" t="s">
        <v>16900</v>
      </c>
      <c r="BD5686" s="309">
        <v>1</v>
      </c>
      <c r="BE5686" s="307"/>
      <c r="BF5686" s="310" t="b">
        <v>1</v>
      </c>
    </row>
    <row r="5687" spans="1:58" s="311" customFormat="1" ht="15" customHeight="1" x14ac:dyDescent="0.25">
      <c r="A5687" s="335">
        <v>5548</v>
      </c>
      <c r="B5687" s="345" t="s">
        <v>7964</v>
      </c>
      <c r="C5687" s="346">
        <v>7419</v>
      </c>
      <c r="D5687" s="371" t="s">
        <v>7964</v>
      </c>
      <c r="E5687" s="346" t="s">
        <v>1457</v>
      </c>
      <c r="F5687" s="346" t="s">
        <v>7948</v>
      </c>
      <c r="G5687" s="346" t="s">
        <v>12102</v>
      </c>
      <c r="H5687" s="346" t="s">
        <v>7963</v>
      </c>
      <c r="I5687" s="346" t="s">
        <v>12104</v>
      </c>
      <c r="J5687" s="346" t="s">
        <v>16892</v>
      </c>
      <c r="K5687" s="346" t="s">
        <v>12752</v>
      </c>
      <c r="L5687" s="347" t="s">
        <v>12753</v>
      </c>
      <c r="M5687" s="346" t="s">
        <v>16893</v>
      </c>
      <c r="N5687" s="346" t="s">
        <v>16894</v>
      </c>
      <c r="O5687" s="346" t="s">
        <v>16895</v>
      </c>
      <c r="P5687" s="346" t="s">
        <v>16896</v>
      </c>
      <c r="Q5687" s="346" t="s">
        <v>16897</v>
      </c>
      <c r="R5687" s="346" t="s">
        <v>16898</v>
      </c>
      <c r="S5687" s="346" t="s">
        <v>8721</v>
      </c>
      <c r="T5687" s="346" t="s">
        <v>16902</v>
      </c>
      <c r="U5687" s="346" t="s">
        <v>16900</v>
      </c>
      <c r="V5687" s="346" t="s">
        <v>16903</v>
      </c>
      <c r="W5687" s="346" t="s">
        <v>12476</v>
      </c>
      <c r="X5687" s="346" t="s">
        <v>8723</v>
      </c>
      <c r="Y5687" s="346" t="s">
        <v>13022</v>
      </c>
      <c r="Z5687" s="346" t="s">
        <v>12484</v>
      </c>
      <c r="AA5687" s="346" t="s">
        <v>12484</v>
      </c>
      <c r="AB5687" s="346" t="s">
        <v>12484</v>
      </c>
      <c r="AC5687" s="348">
        <v>21447.537315498153</v>
      </c>
      <c r="AD5687" s="348" t="s">
        <v>12496</v>
      </c>
      <c r="AE5687" s="348">
        <v>23302.011221482637</v>
      </c>
      <c r="AF5687" s="349">
        <v>8.6465587107030117E-2</v>
      </c>
      <c r="AG5687" s="386">
        <v>37811.512690355332</v>
      </c>
      <c r="AH5687" s="386">
        <v>37896.019829334102</v>
      </c>
      <c r="AI5687" s="349">
        <v>0.76691707173066215</v>
      </c>
      <c r="AJ5687" s="349">
        <v>0.62629823962993059</v>
      </c>
      <c r="AK5687" s="350">
        <v>37896.019829334102</v>
      </c>
      <c r="AL5687" s="351">
        <v>0.76691707173066215</v>
      </c>
      <c r="AM5687" s="348" t="s">
        <v>12762</v>
      </c>
      <c r="AN5687" s="348" t="s">
        <v>12484</v>
      </c>
      <c r="AO5687" s="346" t="s">
        <v>12763</v>
      </c>
      <c r="AP5687" s="352">
        <v>43707</v>
      </c>
      <c r="AQ5687" s="346" t="s">
        <v>12921</v>
      </c>
      <c r="AR5687" s="346" t="s">
        <v>8721</v>
      </c>
      <c r="AS5687" s="346" t="s">
        <v>12501</v>
      </c>
      <c r="AT5687" s="346" t="s">
        <v>12764</v>
      </c>
      <c r="AU5687" s="346" t="s">
        <v>8721</v>
      </c>
      <c r="AV5687" s="346" t="s">
        <v>8721</v>
      </c>
      <c r="AW5687" s="327" t="s">
        <v>12484</v>
      </c>
      <c r="AX5687" s="346" t="s">
        <v>2395</v>
      </c>
      <c r="AY5687" s="346" t="s">
        <v>12484</v>
      </c>
      <c r="AZ5687" s="309"/>
      <c r="BA5687" s="311" t="s">
        <v>12766</v>
      </c>
      <c r="BB5687" s="310" t="s">
        <v>16902</v>
      </c>
      <c r="BC5687" s="311" t="s">
        <v>16900</v>
      </c>
      <c r="BD5687" s="311">
        <v>1</v>
      </c>
      <c r="BE5687" s="307"/>
      <c r="BF5687" s="310" t="b">
        <v>1</v>
      </c>
    </row>
    <row r="5688" spans="1:58" s="309" customFormat="1" ht="15" customHeight="1" x14ac:dyDescent="0.25">
      <c r="A5688" s="345">
        <v>5549</v>
      </c>
      <c r="B5688" s="345" t="s">
        <v>7952</v>
      </c>
      <c r="C5688" s="337">
        <v>7420</v>
      </c>
      <c r="D5688" s="372" t="s">
        <v>7952</v>
      </c>
      <c r="E5688" s="337" t="s">
        <v>1457</v>
      </c>
      <c r="F5688" s="337" t="s">
        <v>7948</v>
      </c>
      <c r="G5688" s="337" t="s">
        <v>12102</v>
      </c>
      <c r="H5688" s="337" t="s">
        <v>7951</v>
      </c>
      <c r="I5688" s="337" t="s">
        <v>12103</v>
      </c>
      <c r="J5688" s="337" t="s">
        <v>16892</v>
      </c>
      <c r="K5688" s="337" t="s">
        <v>12752</v>
      </c>
      <c r="L5688" s="338" t="s">
        <v>12753</v>
      </c>
      <c r="M5688" s="337" t="s">
        <v>16893</v>
      </c>
      <c r="N5688" s="337" t="s">
        <v>16894</v>
      </c>
      <c r="O5688" s="337" t="s">
        <v>16895</v>
      </c>
      <c r="P5688" s="337" t="s">
        <v>16896</v>
      </c>
      <c r="Q5688" s="337" t="s">
        <v>16897</v>
      </c>
      <c r="R5688" s="337" t="s">
        <v>16898</v>
      </c>
      <c r="S5688" s="337" t="s">
        <v>8721</v>
      </c>
      <c r="T5688" s="337" t="s">
        <v>16902</v>
      </c>
      <c r="U5688" s="337" t="s">
        <v>16900</v>
      </c>
      <c r="V5688" s="337" t="s">
        <v>16903</v>
      </c>
      <c r="W5688" s="337" t="s">
        <v>12476</v>
      </c>
      <c r="X5688" s="337" t="s">
        <v>8723</v>
      </c>
      <c r="Y5688" s="337" t="s">
        <v>13022</v>
      </c>
      <c r="Z5688" s="337" t="s">
        <v>12484</v>
      </c>
      <c r="AA5688" s="337" t="s">
        <v>12484</v>
      </c>
      <c r="AB5688" s="337" t="s">
        <v>12484</v>
      </c>
      <c r="AC5688" s="339">
        <v>2825.4240774907748</v>
      </c>
      <c r="AD5688" s="339" t="s">
        <v>12496</v>
      </c>
      <c r="AE5688" s="339">
        <v>3069.7260291773537</v>
      </c>
      <c r="AF5688" s="340">
        <v>8.6465587107030117E-2</v>
      </c>
      <c r="AG5688" s="387">
        <v>4981.1573604060923</v>
      </c>
      <c r="AH5688" s="387">
        <v>4992.2900373973071</v>
      </c>
      <c r="AI5688" s="340">
        <v>0.76691707173066215</v>
      </c>
      <c r="AJ5688" s="340">
        <v>0.62629823962993059</v>
      </c>
      <c r="AK5688" s="341">
        <v>4992.2900373973071</v>
      </c>
      <c r="AL5688" s="342">
        <v>0.76691707173066215</v>
      </c>
      <c r="AM5688" s="339" t="s">
        <v>12762</v>
      </c>
      <c r="AN5688" s="339" t="s">
        <v>12484</v>
      </c>
      <c r="AO5688" s="337" t="s">
        <v>12763</v>
      </c>
      <c r="AP5688" s="343">
        <v>43707</v>
      </c>
      <c r="AQ5688" s="335" t="s">
        <v>12921</v>
      </c>
      <c r="AR5688" s="335" t="s">
        <v>8721</v>
      </c>
      <c r="AS5688" s="335" t="s">
        <v>12501</v>
      </c>
      <c r="AT5688" s="335" t="s">
        <v>12764</v>
      </c>
      <c r="AU5688" s="335" t="s">
        <v>8721</v>
      </c>
      <c r="AV5688" s="335" t="s">
        <v>8721</v>
      </c>
      <c r="AW5688" s="327" t="s">
        <v>12484</v>
      </c>
      <c r="AX5688" s="335" t="s">
        <v>2395</v>
      </c>
      <c r="AY5688" s="335" t="s">
        <v>12484</v>
      </c>
      <c r="AZ5688" s="311"/>
      <c r="BA5688" s="309" t="s">
        <v>12766</v>
      </c>
      <c r="BB5688" s="310" t="s">
        <v>16902</v>
      </c>
      <c r="BC5688" s="309" t="s">
        <v>16900</v>
      </c>
      <c r="BD5688" s="309">
        <v>1</v>
      </c>
      <c r="BE5688" s="307"/>
      <c r="BF5688" s="310" t="b">
        <v>1</v>
      </c>
    </row>
    <row r="5689" spans="1:58" s="311" customFormat="1" ht="15" customHeight="1" x14ac:dyDescent="0.25">
      <c r="A5689" s="335">
        <v>5550</v>
      </c>
      <c r="B5689" s="345" t="s">
        <v>7960</v>
      </c>
      <c r="C5689" s="346">
        <v>7425</v>
      </c>
      <c r="D5689" s="371" t="s">
        <v>7960</v>
      </c>
      <c r="E5689" s="346" t="s">
        <v>1457</v>
      </c>
      <c r="F5689" s="346" t="s">
        <v>7948</v>
      </c>
      <c r="G5689" s="346" t="s">
        <v>12102</v>
      </c>
      <c r="H5689" s="346" t="s">
        <v>7959</v>
      </c>
      <c r="I5689" s="346" t="s">
        <v>12105</v>
      </c>
      <c r="J5689" s="346" t="s">
        <v>16892</v>
      </c>
      <c r="K5689" s="346" t="s">
        <v>12752</v>
      </c>
      <c r="L5689" s="347" t="s">
        <v>12753</v>
      </c>
      <c r="M5689" s="346" t="s">
        <v>16893</v>
      </c>
      <c r="N5689" s="346" t="s">
        <v>16894</v>
      </c>
      <c r="O5689" s="346" t="s">
        <v>16895</v>
      </c>
      <c r="P5689" s="346" t="s">
        <v>16896</v>
      </c>
      <c r="Q5689" s="346" t="s">
        <v>16897</v>
      </c>
      <c r="R5689" s="346" t="s">
        <v>16898</v>
      </c>
      <c r="S5689" s="346" t="s">
        <v>8721</v>
      </c>
      <c r="T5689" s="346" t="s">
        <v>16902</v>
      </c>
      <c r="U5689" s="346" t="s">
        <v>16900</v>
      </c>
      <c r="V5689" s="346" t="s">
        <v>16903</v>
      </c>
      <c r="W5689" s="346" t="s">
        <v>12476</v>
      </c>
      <c r="X5689" s="346" t="s">
        <v>8723</v>
      </c>
      <c r="Y5689" s="346" t="s">
        <v>13022</v>
      </c>
      <c r="Z5689" s="346" t="s">
        <v>12484</v>
      </c>
      <c r="AA5689" s="346" t="s">
        <v>12484</v>
      </c>
      <c r="AB5689" s="346" t="s">
        <v>12484</v>
      </c>
      <c r="AC5689" s="348">
        <v>10454.069086715866</v>
      </c>
      <c r="AD5689" s="348" t="s">
        <v>12496</v>
      </c>
      <c r="AE5689" s="348">
        <v>11357.986307956207</v>
      </c>
      <c r="AF5689" s="349">
        <v>8.6465587107030117E-2</v>
      </c>
      <c r="AG5689" s="386">
        <v>18430.282233502541</v>
      </c>
      <c r="AH5689" s="386">
        <v>18471.473138370035</v>
      </c>
      <c r="AI5689" s="349">
        <v>0.76691707173066193</v>
      </c>
      <c r="AJ5689" s="349">
        <v>0.62629823962993059</v>
      </c>
      <c r="AK5689" s="350">
        <v>18471.473138370035</v>
      </c>
      <c r="AL5689" s="351">
        <v>0.76691707173066193</v>
      </c>
      <c r="AM5689" s="348" t="s">
        <v>12762</v>
      </c>
      <c r="AN5689" s="348" t="s">
        <v>12484</v>
      </c>
      <c r="AO5689" s="346" t="s">
        <v>12763</v>
      </c>
      <c r="AP5689" s="352">
        <v>43707</v>
      </c>
      <c r="AQ5689" s="346" t="s">
        <v>12921</v>
      </c>
      <c r="AR5689" s="346" t="s">
        <v>8721</v>
      </c>
      <c r="AS5689" s="346" t="s">
        <v>12501</v>
      </c>
      <c r="AT5689" s="346" t="s">
        <v>12764</v>
      </c>
      <c r="AU5689" s="346" t="s">
        <v>8721</v>
      </c>
      <c r="AV5689" s="346" t="s">
        <v>8721</v>
      </c>
      <c r="AW5689" s="327" t="s">
        <v>12484</v>
      </c>
      <c r="AX5689" s="346" t="s">
        <v>2395</v>
      </c>
      <c r="AY5689" s="346" t="s">
        <v>12484</v>
      </c>
      <c r="BA5689" s="311" t="s">
        <v>12766</v>
      </c>
      <c r="BB5689" s="310" t="s">
        <v>16902</v>
      </c>
      <c r="BC5689" s="311" t="s">
        <v>16900</v>
      </c>
      <c r="BD5689" s="311">
        <v>1</v>
      </c>
      <c r="BE5689" s="307"/>
      <c r="BF5689" s="310" t="b">
        <v>1</v>
      </c>
    </row>
    <row r="5690" spans="1:58" s="309" customFormat="1" ht="15" customHeight="1" x14ac:dyDescent="0.25">
      <c r="A5690" s="345">
        <v>5551</v>
      </c>
      <c r="B5690" s="345" t="s">
        <v>7962</v>
      </c>
      <c r="C5690" s="337">
        <v>7426</v>
      </c>
      <c r="D5690" s="372" t="s">
        <v>7962</v>
      </c>
      <c r="E5690" s="337" t="s">
        <v>1457</v>
      </c>
      <c r="F5690" s="337" t="s">
        <v>7948</v>
      </c>
      <c r="G5690" s="337" t="s">
        <v>12102</v>
      </c>
      <c r="H5690" s="337" t="s">
        <v>7961</v>
      </c>
      <c r="I5690" s="337" t="s">
        <v>12104</v>
      </c>
      <c r="J5690" s="337" t="s">
        <v>16892</v>
      </c>
      <c r="K5690" s="337" t="s">
        <v>12752</v>
      </c>
      <c r="L5690" s="338" t="s">
        <v>12753</v>
      </c>
      <c r="M5690" s="337" t="s">
        <v>16893</v>
      </c>
      <c r="N5690" s="337" t="s">
        <v>16894</v>
      </c>
      <c r="O5690" s="337" t="s">
        <v>16895</v>
      </c>
      <c r="P5690" s="337" t="s">
        <v>16896</v>
      </c>
      <c r="Q5690" s="337" t="s">
        <v>16897</v>
      </c>
      <c r="R5690" s="337" t="s">
        <v>12862</v>
      </c>
      <c r="S5690" s="337" t="s">
        <v>8721</v>
      </c>
      <c r="T5690" s="337" t="s">
        <v>16899</v>
      </c>
      <c r="U5690" s="337" t="s">
        <v>16900</v>
      </c>
      <c r="V5690" s="337" t="s">
        <v>16903</v>
      </c>
      <c r="W5690" s="337" t="s">
        <v>12476</v>
      </c>
      <c r="X5690" s="337" t="s">
        <v>8723</v>
      </c>
      <c r="Y5690" s="337" t="s">
        <v>13022</v>
      </c>
      <c r="Z5690" s="337" t="s">
        <v>12484</v>
      </c>
      <c r="AA5690" s="337" t="s">
        <v>12484</v>
      </c>
      <c r="AB5690" s="337" t="s">
        <v>12484</v>
      </c>
      <c r="AC5690" s="339">
        <v>21379.042186346865</v>
      </c>
      <c r="AD5690" s="339" t="s">
        <v>12496</v>
      </c>
      <c r="AE5690" s="339">
        <v>23227.593620775311</v>
      </c>
      <c r="AF5690" s="340">
        <v>8.6465587107030117E-2</v>
      </c>
      <c r="AG5690" s="387">
        <v>37690.757360406096</v>
      </c>
      <c r="AH5690" s="387">
        <v>37774.994616306285</v>
      </c>
      <c r="AI5690" s="340">
        <v>0.7669170717306617</v>
      </c>
      <c r="AJ5690" s="340">
        <v>0.62629823962993014</v>
      </c>
      <c r="AK5690" s="341">
        <v>37774.994616306285</v>
      </c>
      <c r="AL5690" s="342">
        <v>0.7669170717306617</v>
      </c>
      <c r="AM5690" s="339" t="s">
        <v>12762</v>
      </c>
      <c r="AN5690" s="339" t="s">
        <v>12484</v>
      </c>
      <c r="AO5690" s="337" t="s">
        <v>12763</v>
      </c>
      <c r="AP5690" s="343">
        <v>43707</v>
      </c>
      <c r="AQ5690" s="335" t="s">
        <v>12921</v>
      </c>
      <c r="AR5690" s="335" t="s">
        <v>8721</v>
      </c>
      <c r="AS5690" s="335" t="s">
        <v>12501</v>
      </c>
      <c r="AT5690" s="335" t="s">
        <v>12764</v>
      </c>
      <c r="AU5690" s="335" t="s">
        <v>8721</v>
      </c>
      <c r="AV5690" s="335" t="s">
        <v>8721</v>
      </c>
      <c r="AW5690" s="327" t="s">
        <v>12484</v>
      </c>
      <c r="AX5690" s="335" t="s">
        <v>2395</v>
      </c>
      <c r="AY5690" s="335" t="s">
        <v>12484</v>
      </c>
      <c r="AZ5690" s="311"/>
      <c r="BA5690" s="309" t="s">
        <v>12766</v>
      </c>
      <c r="BB5690" s="310" t="s">
        <v>16899</v>
      </c>
      <c r="BC5690" s="309" t="s">
        <v>16900</v>
      </c>
      <c r="BD5690" s="309">
        <v>1</v>
      </c>
      <c r="BE5690" s="307"/>
      <c r="BF5690" s="310" t="b">
        <v>1</v>
      </c>
    </row>
    <row r="5691" spans="1:58" s="311" customFormat="1" ht="15" customHeight="1" x14ac:dyDescent="0.25">
      <c r="A5691" s="335">
        <v>5552</v>
      </c>
      <c r="B5691" s="345" t="s">
        <v>7967</v>
      </c>
      <c r="C5691" s="346">
        <v>7412</v>
      </c>
      <c r="D5691" s="371" t="s">
        <v>7967</v>
      </c>
      <c r="E5691" s="346" t="s">
        <v>1457</v>
      </c>
      <c r="F5691" s="346" t="s">
        <v>7948</v>
      </c>
      <c r="G5691" s="346" t="s">
        <v>7965</v>
      </c>
      <c r="H5691" s="346" t="s">
        <v>12106</v>
      </c>
      <c r="I5691" s="346" t="s">
        <v>7966</v>
      </c>
      <c r="J5691" s="346" t="s">
        <v>16887</v>
      </c>
      <c r="K5691" s="346" t="s">
        <v>12752</v>
      </c>
      <c r="L5691" s="347" t="s">
        <v>12474</v>
      </c>
      <c r="M5691" s="346" t="s">
        <v>8721</v>
      </c>
      <c r="N5691" s="346" t="s">
        <v>8721</v>
      </c>
      <c r="O5691" s="346" t="s">
        <v>16895</v>
      </c>
      <c r="P5691" s="346" t="s">
        <v>16896</v>
      </c>
      <c r="Q5691" s="346" t="s">
        <v>16897</v>
      </c>
      <c r="R5691" s="346" t="s">
        <v>8721</v>
      </c>
      <c r="S5691" s="346" t="s">
        <v>8721</v>
      </c>
      <c r="T5691" s="346" t="s">
        <v>16904</v>
      </c>
      <c r="U5691" s="346" t="s">
        <v>8721</v>
      </c>
      <c r="V5691" s="346" t="s">
        <v>16901</v>
      </c>
      <c r="W5691" s="346" t="s">
        <v>12476</v>
      </c>
      <c r="X5691" s="346" t="s">
        <v>8723</v>
      </c>
      <c r="Y5691" s="346" t="s">
        <v>13022</v>
      </c>
      <c r="Z5691" s="346" t="s">
        <v>12484</v>
      </c>
      <c r="AA5691" s="346" t="s">
        <v>12484</v>
      </c>
      <c r="AB5691" s="346" t="s">
        <v>12484</v>
      </c>
      <c r="AC5691" s="348">
        <v>903.27951568265689</v>
      </c>
      <c r="AD5691" s="348" t="s">
        <v>12496</v>
      </c>
      <c r="AE5691" s="348">
        <v>981.38210932791162</v>
      </c>
      <c r="AF5691" s="349">
        <v>8.6465587107030117E-2</v>
      </c>
      <c r="AG5691" s="386">
        <v>1592.4609137055838</v>
      </c>
      <c r="AH5691" s="386">
        <v>1596.0199968042905</v>
      </c>
      <c r="AI5691" s="349">
        <v>0.7669170717306617</v>
      </c>
      <c r="AJ5691" s="349">
        <v>0.62629823962993036</v>
      </c>
      <c r="AK5691" s="350">
        <v>1596.0199968042905</v>
      </c>
      <c r="AL5691" s="351">
        <v>0.7669170717306617</v>
      </c>
      <c r="AM5691" s="348" t="s">
        <v>12762</v>
      </c>
      <c r="AN5691" s="348" t="s">
        <v>12484</v>
      </c>
      <c r="AO5691" s="346" t="s">
        <v>12763</v>
      </c>
      <c r="AP5691" s="352">
        <v>43707</v>
      </c>
      <c r="AQ5691" s="346" t="s">
        <v>12921</v>
      </c>
      <c r="AR5691" s="346" t="s">
        <v>8721</v>
      </c>
      <c r="AS5691" s="346" t="s">
        <v>12501</v>
      </c>
      <c r="AT5691" s="346" t="s">
        <v>12764</v>
      </c>
      <c r="AU5691" s="346" t="s">
        <v>8721</v>
      </c>
      <c r="AV5691" s="346" t="s">
        <v>8721</v>
      </c>
      <c r="AW5691" s="327" t="s">
        <v>12484</v>
      </c>
      <c r="AX5691" s="346" t="s">
        <v>2395</v>
      </c>
      <c r="AY5691" s="346" t="s">
        <v>12484</v>
      </c>
      <c r="BA5691" s="311" t="s">
        <v>12486</v>
      </c>
      <c r="BB5691" s="310" t="s">
        <v>16904</v>
      </c>
      <c r="BC5691" s="311" t="s">
        <v>8721</v>
      </c>
      <c r="BD5691" s="311">
        <v>2</v>
      </c>
      <c r="BE5691" s="307"/>
      <c r="BF5691" s="310" t="b">
        <v>1</v>
      </c>
    </row>
    <row r="5692" spans="1:58" s="309" customFormat="1" ht="15" customHeight="1" x14ac:dyDescent="0.25">
      <c r="A5692" s="345">
        <v>5553</v>
      </c>
      <c r="B5692" s="345" t="s">
        <v>7969</v>
      </c>
      <c r="C5692" s="337">
        <v>7413</v>
      </c>
      <c r="D5692" s="372" t="s">
        <v>7969</v>
      </c>
      <c r="E5692" s="337" t="s">
        <v>1457</v>
      </c>
      <c r="F5692" s="337" t="s">
        <v>7948</v>
      </c>
      <c r="G5692" s="337" t="s">
        <v>7965</v>
      </c>
      <c r="H5692" s="337" t="s">
        <v>12107</v>
      </c>
      <c r="I5692" s="337" t="s">
        <v>7968</v>
      </c>
      <c r="J5692" s="337" t="s">
        <v>16887</v>
      </c>
      <c r="K5692" s="337" t="s">
        <v>12752</v>
      </c>
      <c r="L5692" s="338" t="s">
        <v>12474</v>
      </c>
      <c r="M5692" s="337" t="s">
        <v>8721</v>
      </c>
      <c r="N5692" s="337" t="s">
        <v>8721</v>
      </c>
      <c r="O5692" s="337" t="s">
        <v>16895</v>
      </c>
      <c r="P5692" s="337" t="s">
        <v>16896</v>
      </c>
      <c r="Q5692" s="337" t="s">
        <v>16897</v>
      </c>
      <c r="R5692" s="337" t="s">
        <v>8721</v>
      </c>
      <c r="S5692" s="337" t="s">
        <v>8721</v>
      </c>
      <c r="T5692" s="337" t="s">
        <v>16904</v>
      </c>
      <c r="U5692" s="337" t="s">
        <v>8721</v>
      </c>
      <c r="V5692" s="337" t="s">
        <v>16901</v>
      </c>
      <c r="W5692" s="337" t="s">
        <v>12476</v>
      </c>
      <c r="X5692" s="337" t="s">
        <v>8723</v>
      </c>
      <c r="Y5692" s="337" t="s">
        <v>13022</v>
      </c>
      <c r="Z5692" s="337" t="s">
        <v>12484</v>
      </c>
      <c r="AA5692" s="337" t="s">
        <v>12484</v>
      </c>
      <c r="AB5692" s="337" t="s">
        <v>12484</v>
      </c>
      <c r="AC5692" s="339">
        <v>2517.195996309963</v>
      </c>
      <c r="AD5692" s="339" t="s">
        <v>12496</v>
      </c>
      <c r="AE5692" s="339">
        <v>2734.8468259943697</v>
      </c>
      <c r="AF5692" s="340">
        <v>8.6465587107030117E-2</v>
      </c>
      <c r="AG5692" s="387">
        <v>4437.7583756345184</v>
      </c>
      <c r="AH5692" s="387">
        <v>4447.6765787721461</v>
      </c>
      <c r="AI5692" s="340">
        <v>0.76691707173066193</v>
      </c>
      <c r="AJ5692" s="340">
        <v>0.62629823962993036</v>
      </c>
      <c r="AK5692" s="341">
        <v>4447.6765787721461</v>
      </c>
      <c r="AL5692" s="342">
        <v>0.76691707173066193</v>
      </c>
      <c r="AM5692" s="339" t="s">
        <v>12762</v>
      </c>
      <c r="AN5692" s="339" t="s">
        <v>12484</v>
      </c>
      <c r="AO5692" s="337" t="s">
        <v>12763</v>
      </c>
      <c r="AP5692" s="343">
        <v>43707</v>
      </c>
      <c r="AQ5692" s="335" t="s">
        <v>12921</v>
      </c>
      <c r="AR5692" s="335" t="s">
        <v>8721</v>
      </c>
      <c r="AS5692" s="335" t="s">
        <v>12501</v>
      </c>
      <c r="AT5692" s="335" t="s">
        <v>12764</v>
      </c>
      <c r="AU5692" s="335" t="s">
        <v>8721</v>
      </c>
      <c r="AV5692" s="335" t="s">
        <v>8721</v>
      </c>
      <c r="AW5692" s="327" t="s">
        <v>12484</v>
      </c>
      <c r="AX5692" s="335" t="s">
        <v>2395</v>
      </c>
      <c r="AY5692" s="335" t="s">
        <v>12484</v>
      </c>
      <c r="AZ5692" s="311"/>
      <c r="BA5692" s="309" t="s">
        <v>12486</v>
      </c>
      <c r="BB5692" s="310" t="s">
        <v>16904</v>
      </c>
      <c r="BC5692" s="309" t="s">
        <v>8721</v>
      </c>
      <c r="BD5692" s="309">
        <v>2</v>
      </c>
      <c r="BE5692" s="307"/>
      <c r="BF5692" s="310" t="b">
        <v>1</v>
      </c>
    </row>
    <row r="5693" spans="1:58" s="311" customFormat="1" ht="15" customHeight="1" x14ac:dyDescent="0.25">
      <c r="A5693" s="335">
        <v>5554</v>
      </c>
      <c r="B5693" s="345" t="s">
        <v>7971</v>
      </c>
      <c r="C5693" s="346">
        <v>7606</v>
      </c>
      <c r="D5693" s="371" t="s">
        <v>7971</v>
      </c>
      <c r="E5693" s="346" t="s">
        <v>1457</v>
      </c>
      <c r="F5693" s="346" t="s">
        <v>7948</v>
      </c>
      <c r="G5693" s="346" t="s">
        <v>7965</v>
      </c>
      <c r="H5693" s="346" t="s">
        <v>12108</v>
      </c>
      <c r="I5693" s="346" t="s">
        <v>7970</v>
      </c>
      <c r="J5693" s="346" t="s">
        <v>16905</v>
      </c>
      <c r="K5693" s="346" t="s">
        <v>12752</v>
      </c>
      <c r="L5693" s="347" t="s">
        <v>12474</v>
      </c>
      <c r="M5693" s="346" t="s">
        <v>8721</v>
      </c>
      <c r="N5693" s="346" t="s">
        <v>8721</v>
      </c>
      <c r="O5693" s="346" t="s">
        <v>16895</v>
      </c>
      <c r="P5693" s="346" t="s">
        <v>16896</v>
      </c>
      <c r="Q5693" s="346" t="s">
        <v>16897</v>
      </c>
      <c r="R5693" s="346" t="s">
        <v>8721</v>
      </c>
      <c r="S5693" s="346" t="s">
        <v>8721</v>
      </c>
      <c r="T5693" s="346" t="s">
        <v>16902</v>
      </c>
      <c r="U5693" s="346" t="s">
        <v>8721</v>
      </c>
      <c r="V5693" s="346" t="s">
        <v>16903</v>
      </c>
      <c r="W5693" s="346" t="s">
        <v>12476</v>
      </c>
      <c r="X5693" s="346" t="s">
        <v>8723</v>
      </c>
      <c r="Y5693" s="346" t="s">
        <v>13022</v>
      </c>
      <c r="Z5693" s="346" t="s">
        <v>12484</v>
      </c>
      <c r="AA5693" s="346" t="s">
        <v>12484</v>
      </c>
      <c r="AB5693" s="346" t="s">
        <v>12484</v>
      </c>
      <c r="AC5693" s="348">
        <v>3754.3892666051661</v>
      </c>
      <c r="AD5693" s="348" t="s">
        <v>12496</v>
      </c>
      <c r="AE5693" s="348">
        <v>4079.0147387705142</v>
      </c>
      <c r="AF5693" s="349">
        <v>8.6465587107030117E-2</v>
      </c>
      <c r="AG5693" s="386">
        <v>6618.9015228426406</v>
      </c>
      <c r="AH5693" s="386">
        <v>6633.6944890870273</v>
      </c>
      <c r="AI5693" s="349">
        <v>0.76691707173066193</v>
      </c>
      <c r="AJ5693" s="349">
        <v>0.62629823962993036</v>
      </c>
      <c r="AK5693" s="350">
        <v>6633.6944890870273</v>
      </c>
      <c r="AL5693" s="351">
        <v>0.76691707173066193</v>
      </c>
      <c r="AM5693" s="348" t="s">
        <v>12762</v>
      </c>
      <c r="AN5693" s="348" t="s">
        <v>12484</v>
      </c>
      <c r="AO5693" s="346" t="s">
        <v>12763</v>
      </c>
      <c r="AP5693" s="352">
        <v>43707</v>
      </c>
      <c r="AQ5693" s="346" t="s">
        <v>12921</v>
      </c>
      <c r="AR5693" s="346" t="s">
        <v>8721</v>
      </c>
      <c r="AS5693" s="346" t="s">
        <v>12501</v>
      </c>
      <c r="AT5693" s="346" t="s">
        <v>12764</v>
      </c>
      <c r="AU5693" s="346" t="s">
        <v>8721</v>
      </c>
      <c r="AV5693" s="346" t="s">
        <v>8721</v>
      </c>
      <c r="AW5693" s="327" t="s">
        <v>12484</v>
      </c>
      <c r="AX5693" s="346" t="s">
        <v>2395</v>
      </c>
      <c r="AY5693" s="346" t="s">
        <v>12484</v>
      </c>
      <c r="BA5693" s="311" t="s">
        <v>12486</v>
      </c>
      <c r="BB5693" s="310" t="s">
        <v>16902</v>
      </c>
      <c r="BC5693" s="311" t="s">
        <v>8721</v>
      </c>
      <c r="BD5693" s="311">
        <v>2</v>
      </c>
      <c r="BE5693" s="307"/>
      <c r="BF5693" s="310" t="b">
        <v>1</v>
      </c>
    </row>
    <row r="5694" spans="1:58" s="310" customFormat="1" ht="15" customHeight="1" x14ac:dyDescent="0.25">
      <c r="A5694" s="325">
        <v>5555</v>
      </c>
      <c r="B5694" s="326" t="s">
        <v>7778</v>
      </c>
      <c r="C5694" s="327">
        <v>7306</v>
      </c>
      <c r="D5694" s="327" t="s">
        <v>7778</v>
      </c>
      <c r="E5694" s="327" t="s">
        <v>1457</v>
      </c>
      <c r="F5694" s="327" t="s">
        <v>12109</v>
      </c>
      <c r="G5694" s="327" t="s">
        <v>12110</v>
      </c>
      <c r="H5694" s="327" t="s">
        <v>7860</v>
      </c>
      <c r="I5694" s="327" t="s">
        <v>2231</v>
      </c>
      <c r="J5694" s="327" t="s">
        <v>16906</v>
      </c>
      <c r="K5694" s="327" t="s">
        <v>12752</v>
      </c>
      <c r="L5694" s="328" t="s">
        <v>12753</v>
      </c>
      <c r="M5694" s="327" t="s">
        <v>16907</v>
      </c>
      <c r="N5694" s="327" t="s">
        <v>16908</v>
      </c>
      <c r="O5694" s="327" t="s">
        <v>16909</v>
      </c>
      <c r="P5694" s="327" t="s">
        <v>16910</v>
      </c>
      <c r="Q5694" s="327" t="s">
        <v>16911</v>
      </c>
      <c r="R5694" s="327" t="s">
        <v>12758</v>
      </c>
      <c r="S5694" s="327" t="s">
        <v>16912</v>
      </c>
      <c r="T5694" s="327" t="s">
        <v>16913</v>
      </c>
      <c r="U5694" s="327" t="s">
        <v>8721</v>
      </c>
      <c r="V5694" s="327">
        <v>20134</v>
      </c>
      <c r="W5694" s="327" t="s">
        <v>12476</v>
      </c>
      <c r="X5694" s="327" t="s">
        <v>1344</v>
      </c>
      <c r="Y5694" s="327" t="s">
        <v>14378</v>
      </c>
      <c r="Z5694" s="327" t="s">
        <v>12733</v>
      </c>
      <c r="AA5694" s="327" t="s">
        <v>12734</v>
      </c>
      <c r="AB5694" s="327" t="s">
        <v>16914</v>
      </c>
      <c r="AC5694" s="378">
        <v>265.41862546125463</v>
      </c>
      <c r="AD5694" s="378" t="s">
        <v>12761</v>
      </c>
      <c r="AE5694" s="330">
        <v>288.36820274090297</v>
      </c>
      <c r="AF5694" s="331">
        <v>8.6465587107030117E-2</v>
      </c>
      <c r="AG5694" s="417">
        <v>418.00173010380627</v>
      </c>
      <c r="AH5694" s="417">
        <v>418.93594637249993</v>
      </c>
      <c r="AI5694" s="331">
        <v>0.57839694047264767</v>
      </c>
      <c r="AJ5694" s="331">
        <v>0.45278134825742655</v>
      </c>
      <c r="AK5694" s="332">
        <v>418.93594637249993</v>
      </c>
      <c r="AL5694" s="333">
        <v>0.57839694047264767</v>
      </c>
      <c r="AM5694" s="330" t="s">
        <v>12762</v>
      </c>
      <c r="AN5694" s="329" t="s">
        <v>13668</v>
      </c>
      <c r="AO5694" s="327" t="s">
        <v>12763</v>
      </c>
      <c r="AP5694" s="334">
        <v>44187</v>
      </c>
      <c r="AQ5694" s="325" t="s">
        <v>12921</v>
      </c>
      <c r="AR5694" s="325" t="s">
        <v>8721</v>
      </c>
      <c r="AS5694" s="327" t="s">
        <v>1994</v>
      </c>
      <c r="AT5694" s="327" t="s">
        <v>16915</v>
      </c>
      <c r="AU5694" s="327" t="s">
        <v>8721</v>
      </c>
      <c r="AV5694" s="327" t="s">
        <v>16916</v>
      </c>
      <c r="AW5694" s="327" t="s">
        <v>12484</v>
      </c>
      <c r="AX5694" s="327" t="s">
        <v>2395</v>
      </c>
      <c r="AY5694" s="327">
        <v>1.56</v>
      </c>
      <c r="AZ5694" s="309"/>
      <c r="BA5694" s="310" t="s">
        <v>12766</v>
      </c>
      <c r="BB5694" s="310" t="s">
        <v>16913</v>
      </c>
      <c r="BC5694" s="310" t="s">
        <v>8721</v>
      </c>
      <c r="BD5694" s="310">
        <v>1</v>
      </c>
      <c r="BE5694" s="307"/>
      <c r="BF5694" s="310" t="b">
        <v>1</v>
      </c>
    </row>
    <row r="5695" spans="1:58" s="310" customFormat="1" ht="15" customHeight="1" x14ac:dyDescent="0.25">
      <c r="A5695" s="325">
        <v>5556</v>
      </c>
      <c r="B5695" s="326" t="s">
        <v>7779</v>
      </c>
      <c r="C5695" s="327">
        <v>7307</v>
      </c>
      <c r="D5695" s="327" t="s">
        <v>7779</v>
      </c>
      <c r="E5695" s="327" t="s">
        <v>1457</v>
      </c>
      <c r="F5695" s="327" t="s">
        <v>12109</v>
      </c>
      <c r="G5695" s="327" t="s">
        <v>12110</v>
      </c>
      <c r="H5695" s="327" t="s">
        <v>7860</v>
      </c>
      <c r="I5695" s="327" t="s">
        <v>2235</v>
      </c>
      <c r="J5695" s="327" t="s">
        <v>16906</v>
      </c>
      <c r="K5695" s="327" t="s">
        <v>12752</v>
      </c>
      <c r="L5695" s="328" t="s">
        <v>12753</v>
      </c>
      <c r="M5695" s="327" t="s">
        <v>16907</v>
      </c>
      <c r="N5695" s="327" t="s">
        <v>16908</v>
      </c>
      <c r="O5695" s="327" t="s">
        <v>16909</v>
      </c>
      <c r="P5695" s="327" t="s">
        <v>16910</v>
      </c>
      <c r="Q5695" s="327" t="s">
        <v>16911</v>
      </c>
      <c r="R5695" s="327" t="s">
        <v>12758</v>
      </c>
      <c r="S5695" s="327" t="s">
        <v>16912</v>
      </c>
      <c r="T5695" s="327" t="s">
        <v>16913</v>
      </c>
      <c r="U5695" s="327" t="s">
        <v>8721</v>
      </c>
      <c r="V5695" s="327">
        <v>20134</v>
      </c>
      <c r="W5695" s="327" t="s">
        <v>12476</v>
      </c>
      <c r="X5695" s="327" t="s">
        <v>1344</v>
      </c>
      <c r="Y5695" s="327" t="s">
        <v>14378</v>
      </c>
      <c r="Z5695" s="327" t="s">
        <v>12733</v>
      </c>
      <c r="AA5695" s="327" t="s">
        <v>12734</v>
      </c>
      <c r="AB5695" s="327" t="s">
        <v>16914</v>
      </c>
      <c r="AC5695" s="378">
        <v>249.51797047970481</v>
      </c>
      <c r="AD5695" s="378" t="s">
        <v>12761</v>
      </c>
      <c r="AE5695" s="330">
        <v>271.0926882909871</v>
      </c>
      <c r="AF5695" s="331">
        <v>8.6465587107030117E-2</v>
      </c>
      <c r="AG5695" s="417">
        <v>394.42214532871975</v>
      </c>
      <c r="AH5695" s="417">
        <v>395.30366221815376</v>
      </c>
      <c r="AI5695" s="331">
        <v>0.58426930716922776</v>
      </c>
      <c r="AJ5695" s="331">
        <v>0.45818636684822844</v>
      </c>
      <c r="AK5695" s="332">
        <v>394.76656485100955</v>
      </c>
      <c r="AL5695" s="333">
        <v>0.5821167673497043</v>
      </c>
      <c r="AM5695" s="330" t="s">
        <v>12762</v>
      </c>
      <c r="AN5695" s="329" t="s">
        <v>13668</v>
      </c>
      <c r="AO5695" s="327" t="s">
        <v>12763</v>
      </c>
      <c r="AP5695" s="334">
        <v>44187</v>
      </c>
      <c r="AQ5695" s="327" t="s">
        <v>12921</v>
      </c>
      <c r="AR5695" s="327" t="s">
        <v>8721</v>
      </c>
      <c r="AS5695" s="327" t="s">
        <v>1994</v>
      </c>
      <c r="AT5695" s="327" t="s">
        <v>16915</v>
      </c>
      <c r="AU5695" s="327" t="s">
        <v>8721</v>
      </c>
      <c r="AV5695" s="327" t="s">
        <v>16916</v>
      </c>
      <c r="AW5695" s="327" t="s">
        <v>12484</v>
      </c>
      <c r="AX5695" s="327" t="s">
        <v>2395</v>
      </c>
      <c r="AY5695" s="327">
        <v>1.56</v>
      </c>
      <c r="AZ5695" s="311"/>
      <c r="BA5695" s="310" t="s">
        <v>12766</v>
      </c>
      <c r="BB5695" s="310" t="s">
        <v>16913</v>
      </c>
      <c r="BC5695" s="310" t="s">
        <v>8721</v>
      </c>
      <c r="BD5695" s="310">
        <v>1</v>
      </c>
      <c r="BE5695" s="307"/>
      <c r="BF5695" s="310" t="b">
        <v>1</v>
      </c>
    </row>
    <row r="5696" spans="1:58" s="310" customFormat="1" ht="15" customHeight="1" x14ac:dyDescent="0.25">
      <c r="A5696" s="325">
        <v>5557</v>
      </c>
      <c r="B5696" s="326" t="s">
        <v>7780</v>
      </c>
      <c r="C5696" s="327">
        <v>7311</v>
      </c>
      <c r="D5696" s="327" t="s">
        <v>7780</v>
      </c>
      <c r="E5696" s="327" t="s">
        <v>1457</v>
      </c>
      <c r="F5696" s="327" t="s">
        <v>12109</v>
      </c>
      <c r="G5696" s="327" t="s">
        <v>12110</v>
      </c>
      <c r="H5696" s="327" t="s">
        <v>7860</v>
      </c>
      <c r="I5696" s="327" t="s">
        <v>2237</v>
      </c>
      <c r="J5696" s="327" t="s">
        <v>16906</v>
      </c>
      <c r="K5696" s="327" t="s">
        <v>12752</v>
      </c>
      <c r="L5696" s="328" t="s">
        <v>12753</v>
      </c>
      <c r="M5696" s="327" t="s">
        <v>16907</v>
      </c>
      <c r="N5696" s="327" t="s">
        <v>16908</v>
      </c>
      <c r="O5696" s="327" t="s">
        <v>16909</v>
      </c>
      <c r="P5696" s="327" t="s">
        <v>16910</v>
      </c>
      <c r="Q5696" s="327" t="s">
        <v>16911</v>
      </c>
      <c r="R5696" s="327" t="s">
        <v>12758</v>
      </c>
      <c r="S5696" s="327" t="s">
        <v>16912</v>
      </c>
      <c r="T5696" s="327" t="s">
        <v>16913</v>
      </c>
      <c r="U5696" s="327" t="s">
        <v>8721</v>
      </c>
      <c r="V5696" s="327">
        <v>20134</v>
      </c>
      <c r="W5696" s="327" t="s">
        <v>12476</v>
      </c>
      <c r="X5696" s="327" t="s">
        <v>1344</v>
      </c>
      <c r="Y5696" s="327" t="s">
        <v>14378</v>
      </c>
      <c r="Z5696" s="327" t="s">
        <v>12733</v>
      </c>
      <c r="AA5696" s="327" t="s">
        <v>12734</v>
      </c>
      <c r="AB5696" s="327" t="s">
        <v>16914</v>
      </c>
      <c r="AC5696" s="378">
        <v>239.24370110701108</v>
      </c>
      <c r="AD5696" s="378" t="s">
        <v>12761</v>
      </c>
      <c r="AE5696" s="330">
        <v>259.9300481848876</v>
      </c>
      <c r="AF5696" s="331">
        <v>8.6465587107030117E-2</v>
      </c>
      <c r="AG5696" s="417">
        <v>365.48356401384086</v>
      </c>
      <c r="AH5696" s="417">
        <v>366.30040439236535</v>
      </c>
      <c r="AI5696" s="331">
        <v>0.53107648267204821</v>
      </c>
      <c r="AJ5696" s="331">
        <v>0.40922685526460101</v>
      </c>
      <c r="AK5696" s="332">
        <v>366.30040439236535</v>
      </c>
      <c r="AL5696" s="333">
        <v>0.53107648267204821</v>
      </c>
      <c r="AM5696" s="330" t="s">
        <v>12762</v>
      </c>
      <c r="AN5696" s="329" t="s">
        <v>13668</v>
      </c>
      <c r="AO5696" s="327" t="s">
        <v>12763</v>
      </c>
      <c r="AP5696" s="334">
        <v>44187</v>
      </c>
      <c r="AQ5696" s="325" t="s">
        <v>12921</v>
      </c>
      <c r="AR5696" s="325" t="s">
        <v>8721</v>
      </c>
      <c r="AS5696" s="327" t="s">
        <v>1994</v>
      </c>
      <c r="AT5696" s="327" t="s">
        <v>16915</v>
      </c>
      <c r="AU5696" s="327" t="s">
        <v>8721</v>
      </c>
      <c r="AV5696" s="327" t="s">
        <v>16916</v>
      </c>
      <c r="AW5696" s="327" t="s">
        <v>12484</v>
      </c>
      <c r="AX5696" s="327" t="s">
        <v>2395</v>
      </c>
      <c r="AY5696" s="327">
        <v>1.56</v>
      </c>
      <c r="AZ5696" s="311"/>
      <c r="BA5696" s="310" t="s">
        <v>12766</v>
      </c>
      <c r="BB5696" s="310" t="s">
        <v>16913</v>
      </c>
      <c r="BC5696" s="310" t="s">
        <v>8721</v>
      </c>
      <c r="BD5696" s="310">
        <v>1</v>
      </c>
      <c r="BE5696" s="307"/>
      <c r="BF5696" s="310" t="b">
        <v>1</v>
      </c>
    </row>
    <row r="5697" spans="1:58" s="310" customFormat="1" ht="15" customHeight="1" x14ac:dyDescent="0.25">
      <c r="A5697" s="325">
        <v>5558</v>
      </c>
      <c r="B5697" s="326" t="s">
        <v>7781</v>
      </c>
      <c r="C5697" s="327">
        <v>7312</v>
      </c>
      <c r="D5697" s="327" t="s">
        <v>7781</v>
      </c>
      <c r="E5697" s="327" t="s">
        <v>1457</v>
      </c>
      <c r="F5697" s="327" t="s">
        <v>12109</v>
      </c>
      <c r="G5697" s="327" t="s">
        <v>12110</v>
      </c>
      <c r="H5697" s="327" t="s">
        <v>7860</v>
      </c>
      <c r="I5697" s="327" t="s">
        <v>5159</v>
      </c>
      <c r="J5697" s="327" t="s">
        <v>16906</v>
      </c>
      <c r="K5697" s="327" t="s">
        <v>12752</v>
      </c>
      <c r="L5697" s="328" t="s">
        <v>12753</v>
      </c>
      <c r="M5697" s="327" t="s">
        <v>16907</v>
      </c>
      <c r="N5697" s="327" t="s">
        <v>16908</v>
      </c>
      <c r="O5697" s="327" t="s">
        <v>16909</v>
      </c>
      <c r="P5697" s="327" t="s">
        <v>16910</v>
      </c>
      <c r="Q5697" s="327" t="s">
        <v>16911</v>
      </c>
      <c r="R5697" s="327" t="s">
        <v>12758</v>
      </c>
      <c r="S5697" s="327" t="s">
        <v>16912</v>
      </c>
      <c r="T5697" s="327" t="s">
        <v>16913</v>
      </c>
      <c r="U5697" s="327" t="s">
        <v>8721</v>
      </c>
      <c r="V5697" s="327">
        <v>20134</v>
      </c>
      <c r="W5697" s="327" t="s">
        <v>12476</v>
      </c>
      <c r="X5697" s="327" t="s">
        <v>1344</v>
      </c>
      <c r="Y5697" s="327" t="s">
        <v>14378</v>
      </c>
      <c r="Z5697" s="327" t="s">
        <v>12733</v>
      </c>
      <c r="AA5697" s="327" t="s">
        <v>12734</v>
      </c>
      <c r="AB5697" s="327" t="s">
        <v>16914</v>
      </c>
      <c r="AC5697" s="378">
        <v>199.12512546125464</v>
      </c>
      <c r="AD5697" s="378" t="s">
        <v>12761</v>
      </c>
      <c r="AE5697" s="330">
        <v>216.34259634202306</v>
      </c>
      <c r="AF5697" s="331">
        <v>8.6465587107030117E-2</v>
      </c>
      <c r="AG5697" s="417">
        <v>297.96020761245677</v>
      </c>
      <c r="AH5697" s="417">
        <v>298.62613613219224</v>
      </c>
      <c r="AI5697" s="331">
        <v>0.4996908875283963</v>
      </c>
      <c r="AJ5697" s="331">
        <v>0.38033906027495612</v>
      </c>
      <c r="AK5697" s="332">
        <v>298.62613613219224</v>
      </c>
      <c r="AL5697" s="333">
        <v>0.4996908875283963</v>
      </c>
      <c r="AM5697" s="330" t="s">
        <v>12762</v>
      </c>
      <c r="AN5697" s="329" t="s">
        <v>13668</v>
      </c>
      <c r="AO5697" s="327" t="s">
        <v>12763</v>
      </c>
      <c r="AP5697" s="334">
        <v>44187</v>
      </c>
      <c r="AQ5697" s="327" t="s">
        <v>12921</v>
      </c>
      <c r="AR5697" s="327" t="s">
        <v>8721</v>
      </c>
      <c r="AS5697" s="327" t="s">
        <v>1994</v>
      </c>
      <c r="AT5697" s="327" t="s">
        <v>16915</v>
      </c>
      <c r="AU5697" s="327" t="s">
        <v>8721</v>
      </c>
      <c r="AV5697" s="327" t="s">
        <v>16916</v>
      </c>
      <c r="AW5697" s="327" t="s">
        <v>12484</v>
      </c>
      <c r="AX5697" s="327" t="s">
        <v>2395</v>
      </c>
      <c r="AY5697" s="327">
        <v>1.56</v>
      </c>
      <c r="AZ5697" s="309"/>
      <c r="BA5697" s="310" t="s">
        <v>12766</v>
      </c>
      <c r="BB5697" s="310" t="s">
        <v>16913</v>
      </c>
      <c r="BC5697" s="310" t="s">
        <v>8721</v>
      </c>
      <c r="BD5697" s="310">
        <v>1</v>
      </c>
      <c r="BE5697" s="307"/>
      <c r="BF5697" s="310" t="b">
        <v>1</v>
      </c>
    </row>
    <row r="5698" spans="1:58" s="310" customFormat="1" ht="15" customHeight="1" x14ac:dyDescent="0.25">
      <c r="A5698" s="325">
        <v>5559</v>
      </c>
      <c r="B5698" s="326" t="s">
        <v>7782</v>
      </c>
      <c r="C5698" s="327">
        <v>7313</v>
      </c>
      <c r="D5698" s="327" t="s">
        <v>7782</v>
      </c>
      <c r="E5698" s="327" t="s">
        <v>1457</v>
      </c>
      <c r="F5698" s="327" t="s">
        <v>12109</v>
      </c>
      <c r="G5698" s="327" t="s">
        <v>12110</v>
      </c>
      <c r="H5698" s="327" t="s">
        <v>7860</v>
      </c>
      <c r="I5698" s="327" t="s">
        <v>5161</v>
      </c>
      <c r="J5698" s="327" t="s">
        <v>16906</v>
      </c>
      <c r="K5698" s="327" t="s">
        <v>12752</v>
      </c>
      <c r="L5698" s="328" t="s">
        <v>12753</v>
      </c>
      <c r="M5698" s="327" t="s">
        <v>16907</v>
      </c>
      <c r="N5698" s="327" t="s">
        <v>16908</v>
      </c>
      <c r="O5698" s="327" t="s">
        <v>16909</v>
      </c>
      <c r="P5698" s="327" t="s">
        <v>16910</v>
      </c>
      <c r="Q5698" s="327" t="s">
        <v>16911</v>
      </c>
      <c r="R5698" s="327" t="s">
        <v>12758</v>
      </c>
      <c r="S5698" s="327" t="s">
        <v>16912</v>
      </c>
      <c r="T5698" s="327" t="s">
        <v>16913</v>
      </c>
      <c r="U5698" s="327" t="s">
        <v>8721</v>
      </c>
      <c r="V5698" s="327">
        <v>10054</v>
      </c>
      <c r="W5698" s="327" t="s">
        <v>12476</v>
      </c>
      <c r="X5698" s="327" t="s">
        <v>1344</v>
      </c>
      <c r="Y5698" s="327" t="s">
        <v>14378</v>
      </c>
      <c r="Z5698" s="327" t="s">
        <v>12733</v>
      </c>
      <c r="AA5698" s="327" t="s">
        <v>12734</v>
      </c>
      <c r="AB5698" s="327" t="s">
        <v>16914</v>
      </c>
      <c r="AC5698" s="378">
        <v>179.00468127306272</v>
      </c>
      <c r="AD5698" s="378" t="s">
        <v>12761</v>
      </c>
      <c r="AE5698" s="330">
        <v>194.48242613424489</v>
      </c>
      <c r="AF5698" s="331">
        <v>8.6465587107030117E-2</v>
      </c>
      <c r="AG5698" s="417">
        <v>264.73442906574394</v>
      </c>
      <c r="AH5698" s="417">
        <v>265.32609936924996</v>
      </c>
      <c r="AI5698" s="331">
        <v>0.48222994774370309</v>
      </c>
      <c r="AJ5698" s="331">
        <v>0.3642677369013485</v>
      </c>
      <c r="AK5698" s="332">
        <v>265.32609936924996</v>
      </c>
      <c r="AL5698" s="333">
        <v>0.48222994774370309</v>
      </c>
      <c r="AM5698" s="330" t="s">
        <v>12762</v>
      </c>
      <c r="AN5698" s="329" t="s">
        <v>13668</v>
      </c>
      <c r="AO5698" s="327" t="s">
        <v>12763</v>
      </c>
      <c r="AP5698" s="334">
        <v>44187</v>
      </c>
      <c r="AQ5698" s="325" t="s">
        <v>12921</v>
      </c>
      <c r="AR5698" s="325" t="s">
        <v>8721</v>
      </c>
      <c r="AS5698" s="327" t="s">
        <v>1994</v>
      </c>
      <c r="AT5698" s="327" t="s">
        <v>16915</v>
      </c>
      <c r="AU5698" s="327" t="s">
        <v>8721</v>
      </c>
      <c r="AV5698" s="327" t="s">
        <v>16916</v>
      </c>
      <c r="AW5698" s="327" t="s">
        <v>12484</v>
      </c>
      <c r="AX5698" s="327" t="s">
        <v>2395</v>
      </c>
      <c r="AY5698" s="327">
        <v>1.56</v>
      </c>
      <c r="AZ5698" s="311"/>
      <c r="BA5698" s="310" t="s">
        <v>12766</v>
      </c>
      <c r="BB5698" s="310" t="s">
        <v>16913</v>
      </c>
      <c r="BC5698" s="310" t="s">
        <v>8721</v>
      </c>
      <c r="BD5698" s="310">
        <v>1</v>
      </c>
      <c r="BE5698" s="307"/>
      <c r="BF5698" s="310" t="b">
        <v>1</v>
      </c>
    </row>
    <row r="5699" spans="1:58" s="310" customFormat="1" ht="15" customHeight="1" x14ac:dyDescent="0.25">
      <c r="A5699" s="325">
        <v>5560</v>
      </c>
      <c r="B5699" s="326" t="s">
        <v>7783</v>
      </c>
      <c r="C5699" s="327">
        <v>7314</v>
      </c>
      <c r="D5699" s="327" t="s">
        <v>7783</v>
      </c>
      <c r="E5699" s="327" t="s">
        <v>1457</v>
      </c>
      <c r="F5699" s="327" t="s">
        <v>12109</v>
      </c>
      <c r="G5699" s="327" t="s">
        <v>12110</v>
      </c>
      <c r="H5699" s="327" t="s">
        <v>7860</v>
      </c>
      <c r="I5699" s="327" t="s">
        <v>5163</v>
      </c>
      <c r="J5699" s="327" t="s">
        <v>16906</v>
      </c>
      <c r="K5699" s="327" t="s">
        <v>12752</v>
      </c>
      <c r="L5699" s="328" t="s">
        <v>12753</v>
      </c>
      <c r="M5699" s="327" t="s">
        <v>16907</v>
      </c>
      <c r="N5699" s="327" t="s">
        <v>16908</v>
      </c>
      <c r="O5699" s="327" t="s">
        <v>16909</v>
      </c>
      <c r="P5699" s="327" t="s">
        <v>16910</v>
      </c>
      <c r="Q5699" s="327" t="s">
        <v>16911</v>
      </c>
      <c r="R5699" s="327" t="s">
        <v>12758</v>
      </c>
      <c r="S5699" s="327" t="s">
        <v>16912</v>
      </c>
      <c r="T5699" s="327" t="s">
        <v>16913</v>
      </c>
      <c r="U5699" s="327" t="s">
        <v>8721</v>
      </c>
      <c r="V5699" s="327">
        <v>20134</v>
      </c>
      <c r="W5699" s="327" t="s">
        <v>12476</v>
      </c>
      <c r="X5699" s="327" t="s">
        <v>1344</v>
      </c>
      <c r="Y5699" s="327" t="s">
        <v>14378</v>
      </c>
      <c r="Z5699" s="327" t="s">
        <v>12733</v>
      </c>
      <c r="AA5699" s="327" t="s">
        <v>12734</v>
      </c>
      <c r="AB5699" s="327" t="s">
        <v>16914</v>
      </c>
      <c r="AC5699" s="378">
        <v>156.80492066420663</v>
      </c>
      <c r="AD5699" s="378" t="s">
        <v>12761</v>
      </c>
      <c r="AE5699" s="330">
        <v>170.36315019070855</v>
      </c>
      <c r="AF5699" s="331">
        <v>8.6465587107030117E-2</v>
      </c>
      <c r="AG5699" s="417">
        <v>230.43685121107268</v>
      </c>
      <c r="AH5699" s="417">
        <v>230.95186787201919</v>
      </c>
      <c r="AI5699" s="331">
        <v>0.4728610995990119</v>
      </c>
      <c r="AJ5699" s="331">
        <v>0.35564450183907836</v>
      </c>
      <c r="AK5699" s="332">
        <v>230.95186787201919</v>
      </c>
      <c r="AL5699" s="333">
        <v>0.4728610995990119</v>
      </c>
      <c r="AM5699" s="330" t="s">
        <v>12762</v>
      </c>
      <c r="AN5699" s="329" t="s">
        <v>13668</v>
      </c>
      <c r="AO5699" s="327" t="s">
        <v>12763</v>
      </c>
      <c r="AP5699" s="334">
        <v>44187</v>
      </c>
      <c r="AQ5699" s="327" t="s">
        <v>12921</v>
      </c>
      <c r="AR5699" s="327" t="s">
        <v>8721</v>
      </c>
      <c r="AS5699" s="327" t="s">
        <v>1994</v>
      </c>
      <c r="AT5699" s="327" t="s">
        <v>16915</v>
      </c>
      <c r="AU5699" s="327" t="s">
        <v>8721</v>
      </c>
      <c r="AV5699" s="327" t="s">
        <v>16916</v>
      </c>
      <c r="AW5699" s="327" t="s">
        <v>12484</v>
      </c>
      <c r="AX5699" s="327" t="s">
        <v>2395</v>
      </c>
      <c r="AY5699" s="327">
        <v>1.56</v>
      </c>
      <c r="AZ5699" s="309"/>
      <c r="BA5699" s="310" t="s">
        <v>12766</v>
      </c>
      <c r="BB5699" s="310" t="s">
        <v>16913</v>
      </c>
      <c r="BC5699" s="310" t="s">
        <v>8721</v>
      </c>
      <c r="BD5699" s="310">
        <v>1</v>
      </c>
      <c r="BE5699" s="307"/>
      <c r="BF5699" s="310" t="b">
        <v>1</v>
      </c>
    </row>
    <row r="5700" spans="1:58" s="310" customFormat="1" ht="15" customHeight="1" x14ac:dyDescent="0.25">
      <c r="A5700" s="325">
        <v>5561</v>
      </c>
      <c r="B5700" s="326" t="s">
        <v>7784</v>
      </c>
      <c r="C5700" s="327">
        <v>7315</v>
      </c>
      <c r="D5700" s="327" t="s">
        <v>7784</v>
      </c>
      <c r="E5700" s="327" t="s">
        <v>1457</v>
      </c>
      <c r="F5700" s="327" t="s">
        <v>12109</v>
      </c>
      <c r="G5700" s="327" t="s">
        <v>12110</v>
      </c>
      <c r="H5700" s="327" t="s">
        <v>7860</v>
      </c>
      <c r="I5700" s="327" t="s">
        <v>2533</v>
      </c>
      <c r="J5700" s="327" t="s">
        <v>16906</v>
      </c>
      <c r="K5700" s="327" t="s">
        <v>12752</v>
      </c>
      <c r="L5700" s="328" t="s">
        <v>12753</v>
      </c>
      <c r="M5700" s="327" t="s">
        <v>16907</v>
      </c>
      <c r="N5700" s="327" t="s">
        <v>16908</v>
      </c>
      <c r="O5700" s="327" t="s">
        <v>16909</v>
      </c>
      <c r="P5700" s="327" t="s">
        <v>16910</v>
      </c>
      <c r="Q5700" s="327" t="s">
        <v>16911</v>
      </c>
      <c r="R5700" s="327" t="s">
        <v>12758</v>
      </c>
      <c r="S5700" s="327" t="s">
        <v>16912</v>
      </c>
      <c r="T5700" s="327" t="s">
        <v>16913</v>
      </c>
      <c r="U5700" s="327" t="s">
        <v>8721</v>
      </c>
      <c r="V5700" s="327">
        <v>20134</v>
      </c>
      <c r="W5700" s="327" t="s">
        <v>12476</v>
      </c>
      <c r="X5700" s="327" t="s">
        <v>1344</v>
      </c>
      <c r="Y5700" s="327" t="s">
        <v>14378</v>
      </c>
      <c r="Z5700" s="327" t="s">
        <v>12733</v>
      </c>
      <c r="AA5700" s="327" t="s">
        <v>12734</v>
      </c>
      <c r="AB5700" s="327" t="s">
        <v>16914</v>
      </c>
      <c r="AC5700" s="378">
        <v>140.78195295202954</v>
      </c>
      <c r="AD5700" s="378" t="s">
        <v>12761</v>
      </c>
      <c r="AE5700" s="330">
        <v>152.95474716810108</v>
      </c>
      <c r="AF5700" s="331">
        <v>8.6465587107030117E-2</v>
      </c>
      <c r="AG5700" s="417">
        <v>205.78546712802768</v>
      </c>
      <c r="AH5700" s="417">
        <v>206.24538898338457</v>
      </c>
      <c r="AI5700" s="331">
        <v>0.4649987776036979</v>
      </c>
      <c r="AJ5700" s="331">
        <v>0.34840789711950393</v>
      </c>
      <c r="AK5700" s="332">
        <v>206.24538898338457</v>
      </c>
      <c r="AL5700" s="333">
        <v>0.4649987776036979</v>
      </c>
      <c r="AM5700" s="330" t="s">
        <v>12762</v>
      </c>
      <c r="AN5700" s="329" t="s">
        <v>13668</v>
      </c>
      <c r="AO5700" s="327" t="s">
        <v>12763</v>
      </c>
      <c r="AP5700" s="334">
        <v>44187</v>
      </c>
      <c r="AQ5700" s="325" t="s">
        <v>12921</v>
      </c>
      <c r="AR5700" s="325" t="s">
        <v>8721</v>
      </c>
      <c r="AS5700" s="327" t="s">
        <v>1994</v>
      </c>
      <c r="AT5700" s="327" t="s">
        <v>16915</v>
      </c>
      <c r="AU5700" s="327" t="s">
        <v>8721</v>
      </c>
      <c r="AV5700" s="327" t="s">
        <v>16916</v>
      </c>
      <c r="AW5700" s="327" t="s">
        <v>12484</v>
      </c>
      <c r="AX5700" s="327" t="s">
        <v>2395</v>
      </c>
      <c r="AY5700" s="327">
        <v>1.56</v>
      </c>
      <c r="AZ5700" s="309"/>
      <c r="BA5700" s="310" t="s">
        <v>12766</v>
      </c>
      <c r="BB5700" s="310" t="s">
        <v>16913</v>
      </c>
      <c r="BC5700" s="310" t="s">
        <v>8721</v>
      </c>
      <c r="BD5700" s="310">
        <v>1</v>
      </c>
      <c r="BE5700" s="307"/>
      <c r="BF5700" s="310" t="b">
        <v>1</v>
      </c>
    </row>
    <row r="5701" spans="1:58" s="310" customFormat="1" ht="15" customHeight="1" x14ac:dyDescent="0.25">
      <c r="A5701" s="325">
        <v>5562</v>
      </c>
      <c r="B5701" s="326" t="s">
        <v>7785</v>
      </c>
      <c r="C5701" s="327">
        <v>7316</v>
      </c>
      <c r="D5701" s="327" t="s">
        <v>7785</v>
      </c>
      <c r="E5701" s="327" t="s">
        <v>1457</v>
      </c>
      <c r="F5701" s="327" t="s">
        <v>12109</v>
      </c>
      <c r="G5701" s="327" t="s">
        <v>12110</v>
      </c>
      <c r="H5701" s="327" t="s">
        <v>7860</v>
      </c>
      <c r="I5701" s="327" t="s">
        <v>5166</v>
      </c>
      <c r="J5701" s="327" t="s">
        <v>16906</v>
      </c>
      <c r="K5701" s="327" t="s">
        <v>12752</v>
      </c>
      <c r="L5701" s="328" t="s">
        <v>12753</v>
      </c>
      <c r="M5701" s="327" t="s">
        <v>16907</v>
      </c>
      <c r="N5701" s="327" t="s">
        <v>16908</v>
      </c>
      <c r="O5701" s="327" t="s">
        <v>16909</v>
      </c>
      <c r="P5701" s="327" t="s">
        <v>16910</v>
      </c>
      <c r="Q5701" s="327" t="s">
        <v>16911</v>
      </c>
      <c r="R5701" s="327" t="s">
        <v>12758</v>
      </c>
      <c r="S5701" s="327" t="s">
        <v>16912</v>
      </c>
      <c r="T5701" s="327" t="s">
        <v>16913</v>
      </c>
      <c r="U5701" s="327" t="s">
        <v>8721</v>
      </c>
      <c r="V5701" s="327">
        <v>20134</v>
      </c>
      <c r="W5701" s="327" t="s">
        <v>12476</v>
      </c>
      <c r="X5701" s="327" t="s">
        <v>1344</v>
      </c>
      <c r="Y5701" s="327" t="s">
        <v>14378</v>
      </c>
      <c r="Z5701" s="327" t="s">
        <v>12733</v>
      </c>
      <c r="AA5701" s="327" t="s">
        <v>12734</v>
      </c>
      <c r="AB5701" s="327" t="s">
        <v>16914</v>
      </c>
      <c r="AC5701" s="378">
        <v>133.07625092250922</v>
      </c>
      <c r="AD5701" s="378" t="s">
        <v>12761</v>
      </c>
      <c r="AE5701" s="330">
        <v>144.58276708852642</v>
      </c>
      <c r="AF5701" s="331">
        <v>8.6465587107030117E-2</v>
      </c>
      <c r="AG5701" s="417">
        <v>195.0674740484429</v>
      </c>
      <c r="AH5701" s="417">
        <v>195.50344164049994</v>
      </c>
      <c r="AI5701" s="331">
        <v>0.46910842682472542</v>
      </c>
      <c r="AJ5701" s="331">
        <v>0.35219048284499466</v>
      </c>
      <c r="AK5701" s="332">
        <v>195.50344164049994</v>
      </c>
      <c r="AL5701" s="333">
        <v>0.46910842682472542</v>
      </c>
      <c r="AM5701" s="330" t="s">
        <v>12762</v>
      </c>
      <c r="AN5701" s="329" t="s">
        <v>13668</v>
      </c>
      <c r="AO5701" s="327" t="s">
        <v>12763</v>
      </c>
      <c r="AP5701" s="334">
        <v>44187</v>
      </c>
      <c r="AQ5701" s="327" t="s">
        <v>12921</v>
      </c>
      <c r="AR5701" s="327" t="s">
        <v>8721</v>
      </c>
      <c r="AS5701" s="327" t="s">
        <v>1994</v>
      </c>
      <c r="AT5701" s="327" t="s">
        <v>16915</v>
      </c>
      <c r="AU5701" s="327" t="s">
        <v>8721</v>
      </c>
      <c r="AV5701" s="327" t="s">
        <v>16916</v>
      </c>
      <c r="AW5701" s="327" t="s">
        <v>12484</v>
      </c>
      <c r="AX5701" s="327" t="s">
        <v>2395</v>
      </c>
      <c r="AY5701" s="327">
        <v>1.56</v>
      </c>
      <c r="AZ5701" s="311"/>
      <c r="BA5701" s="310" t="s">
        <v>12766</v>
      </c>
      <c r="BB5701" s="310" t="s">
        <v>16913</v>
      </c>
      <c r="BC5701" s="310" t="s">
        <v>8721</v>
      </c>
      <c r="BD5701" s="310">
        <v>1</v>
      </c>
      <c r="BE5701" s="307"/>
      <c r="BF5701" s="310" t="b">
        <v>1</v>
      </c>
    </row>
    <row r="5702" spans="1:58" s="310" customFormat="1" ht="15" customHeight="1" x14ac:dyDescent="0.25">
      <c r="A5702" s="325">
        <v>5563</v>
      </c>
      <c r="B5702" s="326" t="s">
        <v>7786</v>
      </c>
      <c r="C5702" s="327">
        <v>7317</v>
      </c>
      <c r="D5702" s="327" t="s">
        <v>7786</v>
      </c>
      <c r="E5702" s="327" t="s">
        <v>1457</v>
      </c>
      <c r="F5702" s="327" t="s">
        <v>12109</v>
      </c>
      <c r="G5702" s="327" t="s">
        <v>12110</v>
      </c>
      <c r="H5702" s="327" t="s">
        <v>7860</v>
      </c>
      <c r="I5702" s="327" t="s">
        <v>5168</v>
      </c>
      <c r="J5702" s="327" t="s">
        <v>16906</v>
      </c>
      <c r="K5702" s="327" t="s">
        <v>12752</v>
      </c>
      <c r="L5702" s="328" t="s">
        <v>12753</v>
      </c>
      <c r="M5702" s="327" t="s">
        <v>16907</v>
      </c>
      <c r="N5702" s="327" t="s">
        <v>16908</v>
      </c>
      <c r="O5702" s="327" t="s">
        <v>16909</v>
      </c>
      <c r="P5702" s="327" t="s">
        <v>16910</v>
      </c>
      <c r="Q5702" s="327" t="s">
        <v>16911</v>
      </c>
      <c r="R5702" s="327" t="s">
        <v>12758</v>
      </c>
      <c r="S5702" s="327" t="s">
        <v>16912</v>
      </c>
      <c r="T5702" s="327" t="s">
        <v>16913</v>
      </c>
      <c r="U5702" s="327" t="s">
        <v>8721</v>
      </c>
      <c r="V5702" s="327">
        <v>20134</v>
      </c>
      <c r="W5702" s="327" t="s">
        <v>12476</v>
      </c>
      <c r="X5702" s="327" t="s">
        <v>1344</v>
      </c>
      <c r="Y5702" s="327" t="s">
        <v>14378</v>
      </c>
      <c r="Z5702" s="327" t="s">
        <v>12733</v>
      </c>
      <c r="AA5702" s="327" t="s">
        <v>12734</v>
      </c>
      <c r="AB5702" s="327" t="s">
        <v>16914</v>
      </c>
      <c r="AC5702" s="378">
        <v>126.41020710332103</v>
      </c>
      <c r="AD5702" s="378" t="s">
        <v>12761</v>
      </c>
      <c r="AE5702" s="330">
        <v>137.34033987683094</v>
      </c>
      <c r="AF5702" s="331">
        <v>8.6465587107030117E-2</v>
      </c>
      <c r="AG5702" s="417">
        <v>183.27768166089967</v>
      </c>
      <c r="AH5702" s="417">
        <v>183.68729956332689</v>
      </c>
      <c r="AI5702" s="331">
        <v>0.45310496495896557</v>
      </c>
      <c r="AJ5702" s="331">
        <v>0.33746064505199747</v>
      </c>
      <c r="AK5702" s="332">
        <v>183.68729956332689</v>
      </c>
      <c r="AL5702" s="333">
        <v>0.45310496495896557</v>
      </c>
      <c r="AM5702" s="330" t="s">
        <v>12762</v>
      </c>
      <c r="AN5702" s="329" t="s">
        <v>13668</v>
      </c>
      <c r="AO5702" s="327" t="s">
        <v>12763</v>
      </c>
      <c r="AP5702" s="334">
        <v>44187</v>
      </c>
      <c r="AQ5702" s="325" t="s">
        <v>12921</v>
      </c>
      <c r="AR5702" s="325" t="s">
        <v>8721</v>
      </c>
      <c r="AS5702" s="327" t="s">
        <v>1994</v>
      </c>
      <c r="AT5702" s="327" t="s">
        <v>16915</v>
      </c>
      <c r="AU5702" s="327" t="s">
        <v>8721</v>
      </c>
      <c r="AV5702" s="327" t="s">
        <v>16916</v>
      </c>
      <c r="AW5702" s="327" t="s">
        <v>12484</v>
      </c>
      <c r="AX5702" s="327" t="s">
        <v>2395</v>
      </c>
      <c r="AY5702" s="327">
        <v>1.56</v>
      </c>
      <c r="AZ5702" s="311"/>
      <c r="BA5702" s="310" t="s">
        <v>12766</v>
      </c>
      <c r="BB5702" s="310" t="s">
        <v>16913</v>
      </c>
      <c r="BC5702" s="310" t="s">
        <v>8721</v>
      </c>
      <c r="BD5702" s="310">
        <v>1</v>
      </c>
      <c r="BE5702" s="307"/>
      <c r="BF5702" s="310" t="b">
        <v>1</v>
      </c>
    </row>
    <row r="5703" spans="1:58" s="310" customFormat="1" ht="15" customHeight="1" x14ac:dyDescent="0.25">
      <c r="A5703" s="325">
        <v>5564</v>
      </c>
      <c r="B5703" s="326" t="s">
        <v>7787</v>
      </c>
      <c r="C5703" s="327">
        <v>7318</v>
      </c>
      <c r="D5703" s="327" t="s">
        <v>7787</v>
      </c>
      <c r="E5703" s="327" t="s">
        <v>1457</v>
      </c>
      <c r="F5703" s="327" t="s">
        <v>12109</v>
      </c>
      <c r="G5703" s="327" t="s">
        <v>12110</v>
      </c>
      <c r="H5703" s="327" t="s">
        <v>7860</v>
      </c>
      <c r="I5703" s="327" t="s">
        <v>5170</v>
      </c>
      <c r="J5703" s="327" t="s">
        <v>16906</v>
      </c>
      <c r="K5703" s="327" t="s">
        <v>12752</v>
      </c>
      <c r="L5703" s="328" t="s">
        <v>12753</v>
      </c>
      <c r="M5703" s="327" t="s">
        <v>16907</v>
      </c>
      <c r="N5703" s="327" t="s">
        <v>16908</v>
      </c>
      <c r="O5703" s="327" t="s">
        <v>16909</v>
      </c>
      <c r="P5703" s="327" t="s">
        <v>16910</v>
      </c>
      <c r="Q5703" s="327" t="s">
        <v>16911</v>
      </c>
      <c r="R5703" s="327" t="s">
        <v>12758</v>
      </c>
      <c r="S5703" s="327" t="s">
        <v>16912</v>
      </c>
      <c r="T5703" s="327" t="s">
        <v>16913</v>
      </c>
      <c r="U5703" s="327" t="s">
        <v>8721</v>
      </c>
      <c r="V5703" s="327">
        <v>20134</v>
      </c>
      <c r="W5703" s="327" t="s">
        <v>12476</v>
      </c>
      <c r="X5703" s="327" t="s">
        <v>1344</v>
      </c>
      <c r="Y5703" s="327" t="s">
        <v>14378</v>
      </c>
      <c r="Z5703" s="327" t="s">
        <v>12733</v>
      </c>
      <c r="AA5703" s="327" t="s">
        <v>12734</v>
      </c>
      <c r="AB5703" s="327" t="s">
        <v>16914</v>
      </c>
      <c r="AC5703" s="378">
        <v>119.01028690036901</v>
      </c>
      <c r="AD5703" s="378" t="s">
        <v>12761</v>
      </c>
      <c r="AE5703" s="330">
        <v>129.30058122898552</v>
      </c>
      <c r="AF5703" s="331">
        <v>8.6465587107030117E-2</v>
      </c>
      <c r="AG5703" s="417">
        <v>172.55968858131487</v>
      </c>
      <c r="AH5703" s="417">
        <v>172.94535222044226</v>
      </c>
      <c r="AI5703" s="331">
        <v>0.45319666664803249</v>
      </c>
      <c r="AJ5703" s="331">
        <v>0.33754504872769142</v>
      </c>
      <c r="AK5703" s="332">
        <v>172.94535222044226</v>
      </c>
      <c r="AL5703" s="333">
        <v>0.45319666664803249</v>
      </c>
      <c r="AM5703" s="330" t="s">
        <v>12762</v>
      </c>
      <c r="AN5703" s="329" t="s">
        <v>13668</v>
      </c>
      <c r="AO5703" s="327" t="s">
        <v>12763</v>
      </c>
      <c r="AP5703" s="334">
        <v>44187</v>
      </c>
      <c r="AQ5703" s="327" t="s">
        <v>12921</v>
      </c>
      <c r="AR5703" s="327" t="s">
        <v>8721</v>
      </c>
      <c r="AS5703" s="327" t="s">
        <v>1994</v>
      </c>
      <c r="AT5703" s="327" t="s">
        <v>16915</v>
      </c>
      <c r="AU5703" s="327" t="s">
        <v>8721</v>
      </c>
      <c r="AV5703" s="327" t="s">
        <v>16916</v>
      </c>
      <c r="AW5703" s="327" t="s">
        <v>12484</v>
      </c>
      <c r="AX5703" s="327" t="s">
        <v>2395</v>
      </c>
      <c r="AY5703" s="327">
        <v>1.56</v>
      </c>
      <c r="AZ5703" s="309"/>
      <c r="BA5703" s="310" t="s">
        <v>12766</v>
      </c>
      <c r="BB5703" s="310" t="s">
        <v>16913</v>
      </c>
      <c r="BC5703" s="310" t="s">
        <v>8721</v>
      </c>
      <c r="BD5703" s="310">
        <v>1</v>
      </c>
      <c r="BE5703" s="307"/>
      <c r="BF5703" s="310" t="b">
        <v>1</v>
      </c>
    </row>
    <row r="5704" spans="1:58" s="310" customFormat="1" ht="15" customHeight="1" x14ac:dyDescent="0.25">
      <c r="A5704" s="325">
        <v>5565</v>
      </c>
      <c r="B5704" s="326" t="s">
        <v>7788</v>
      </c>
      <c r="C5704" s="327">
        <v>7319</v>
      </c>
      <c r="D5704" s="327" t="s">
        <v>7788</v>
      </c>
      <c r="E5704" s="327" t="s">
        <v>1457</v>
      </c>
      <c r="F5704" s="327" t="s">
        <v>12109</v>
      </c>
      <c r="G5704" s="327" t="s">
        <v>12110</v>
      </c>
      <c r="H5704" s="327" t="s">
        <v>7860</v>
      </c>
      <c r="I5704" s="327" t="s">
        <v>5172</v>
      </c>
      <c r="J5704" s="327" t="s">
        <v>16906</v>
      </c>
      <c r="K5704" s="327" t="s">
        <v>12752</v>
      </c>
      <c r="L5704" s="328" t="s">
        <v>12753</v>
      </c>
      <c r="M5704" s="327" t="s">
        <v>16907</v>
      </c>
      <c r="N5704" s="327" t="s">
        <v>16908</v>
      </c>
      <c r="O5704" s="327" t="s">
        <v>16909</v>
      </c>
      <c r="P5704" s="327" t="s">
        <v>16910</v>
      </c>
      <c r="Q5704" s="327" t="s">
        <v>16911</v>
      </c>
      <c r="R5704" s="327" t="s">
        <v>12758</v>
      </c>
      <c r="S5704" s="327" t="s">
        <v>16912</v>
      </c>
      <c r="T5704" s="327" t="s">
        <v>16913</v>
      </c>
      <c r="U5704" s="327" t="s">
        <v>8721</v>
      </c>
      <c r="V5704" s="327">
        <v>20134</v>
      </c>
      <c r="W5704" s="327" t="s">
        <v>12476</v>
      </c>
      <c r="X5704" s="327" t="s">
        <v>1344</v>
      </c>
      <c r="Y5704" s="327" t="s">
        <v>14378</v>
      </c>
      <c r="Z5704" s="327" t="s">
        <v>12733</v>
      </c>
      <c r="AA5704" s="327" t="s">
        <v>12734</v>
      </c>
      <c r="AB5704" s="327" t="s">
        <v>16914</v>
      </c>
      <c r="AC5704" s="378">
        <v>113.1392758302583</v>
      </c>
      <c r="AD5704" s="378" t="s">
        <v>12761</v>
      </c>
      <c r="AE5704" s="330">
        <v>122.92192973978581</v>
      </c>
      <c r="AF5704" s="331">
        <v>8.6465587107030117E-2</v>
      </c>
      <c r="AG5704" s="417">
        <v>162.91349480968859</v>
      </c>
      <c r="AH5704" s="417">
        <v>163.27759961184611</v>
      </c>
      <c r="AI5704" s="331">
        <v>0.44315577781149873</v>
      </c>
      <c r="AJ5704" s="331">
        <v>0.3283032568516413</v>
      </c>
      <c r="AK5704" s="332">
        <v>163.27759961184611</v>
      </c>
      <c r="AL5704" s="333">
        <v>0.44315577781149873</v>
      </c>
      <c r="AM5704" s="330" t="s">
        <v>12762</v>
      </c>
      <c r="AN5704" s="329" t="s">
        <v>13668</v>
      </c>
      <c r="AO5704" s="327" t="s">
        <v>12763</v>
      </c>
      <c r="AP5704" s="334">
        <v>44187</v>
      </c>
      <c r="AQ5704" s="325" t="s">
        <v>12921</v>
      </c>
      <c r="AR5704" s="325" t="s">
        <v>8721</v>
      </c>
      <c r="AS5704" s="327" t="s">
        <v>1994</v>
      </c>
      <c r="AT5704" s="327" t="s">
        <v>16915</v>
      </c>
      <c r="AU5704" s="327" t="s">
        <v>8721</v>
      </c>
      <c r="AV5704" s="327" t="s">
        <v>16916</v>
      </c>
      <c r="AW5704" s="327" t="s">
        <v>12484</v>
      </c>
      <c r="AX5704" s="327" t="s">
        <v>2395</v>
      </c>
      <c r="AY5704" s="327">
        <v>1.56</v>
      </c>
      <c r="AZ5704" s="311"/>
      <c r="BA5704" s="310" t="s">
        <v>12766</v>
      </c>
      <c r="BB5704" s="310" t="s">
        <v>16913</v>
      </c>
      <c r="BC5704" s="310" t="s">
        <v>8721</v>
      </c>
      <c r="BD5704" s="310">
        <v>1</v>
      </c>
      <c r="BE5704" s="307"/>
      <c r="BF5704" s="310" t="b">
        <v>1</v>
      </c>
    </row>
    <row r="5705" spans="1:58" s="310" customFormat="1" ht="15" customHeight="1" x14ac:dyDescent="0.25">
      <c r="A5705" s="325">
        <v>5566</v>
      </c>
      <c r="B5705" s="326" t="s">
        <v>7789</v>
      </c>
      <c r="C5705" s="327">
        <v>7320</v>
      </c>
      <c r="D5705" s="327" t="s">
        <v>7789</v>
      </c>
      <c r="E5705" s="327" t="s">
        <v>1457</v>
      </c>
      <c r="F5705" s="327" t="s">
        <v>12109</v>
      </c>
      <c r="G5705" s="327" t="s">
        <v>12110</v>
      </c>
      <c r="H5705" s="327" t="s">
        <v>7860</v>
      </c>
      <c r="I5705" s="327" t="s">
        <v>5174</v>
      </c>
      <c r="J5705" s="327" t="s">
        <v>16906</v>
      </c>
      <c r="K5705" s="327" t="s">
        <v>12752</v>
      </c>
      <c r="L5705" s="328" t="s">
        <v>12753</v>
      </c>
      <c r="M5705" s="327" t="s">
        <v>16907</v>
      </c>
      <c r="N5705" s="327" t="s">
        <v>16908</v>
      </c>
      <c r="O5705" s="327" t="s">
        <v>16909</v>
      </c>
      <c r="P5705" s="327" t="s">
        <v>16910</v>
      </c>
      <c r="Q5705" s="327" t="s">
        <v>16911</v>
      </c>
      <c r="R5705" s="327" t="s">
        <v>12758</v>
      </c>
      <c r="S5705" s="327" t="s">
        <v>16912</v>
      </c>
      <c r="T5705" s="327" t="s">
        <v>16913</v>
      </c>
      <c r="U5705" s="327" t="s">
        <v>8721</v>
      </c>
      <c r="V5705" s="327">
        <v>10054</v>
      </c>
      <c r="W5705" s="327" t="s">
        <v>12476</v>
      </c>
      <c r="X5705" s="327" t="s">
        <v>1344</v>
      </c>
      <c r="Y5705" s="327" t="s">
        <v>14378</v>
      </c>
      <c r="Z5705" s="327" t="s">
        <v>12733</v>
      </c>
      <c r="AA5705" s="327" t="s">
        <v>12734</v>
      </c>
      <c r="AB5705" s="327" t="s">
        <v>16914</v>
      </c>
      <c r="AC5705" s="378">
        <v>110.69302121771219</v>
      </c>
      <c r="AD5705" s="378" t="s">
        <v>12761</v>
      </c>
      <c r="AE5705" s="330">
        <v>120.26415828595262</v>
      </c>
      <c r="AF5705" s="331">
        <v>8.6465587107030117E-2</v>
      </c>
      <c r="AG5705" s="417">
        <v>159.69809688581316</v>
      </c>
      <c r="AH5705" s="417">
        <v>160.05501540898075</v>
      </c>
      <c r="AI5705" s="331">
        <v>0.44593591943057431</v>
      </c>
      <c r="AJ5705" s="331">
        <v>0.33086214288730353</v>
      </c>
      <c r="AK5705" s="332">
        <v>160.05501540898075</v>
      </c>
      <c r="AL5705" s="333">
        <v>0.44593591943057431</v>
      </c>
      <c r="AM5705" s="330" t="s">
        <v>12762</v>
      </c>
      <c r="AN5705" s="329" t="s">
        <v>13668</v>
      </c>
      <c r="AO5705" s="327" t="s">
        <v>12763</v>
      </c>
      <c r="AP5705" s="334">
        <v>44187</v>
      </c>
      <c r="AQ5705" s="327" t="s">
        <v>12921</v>
      </c>
      <c r="AR5705" s="327" t="s">
        <v>8721</v>
      </c>
      <c r="AS5705" s="327" t="s">
        <v>1994</v>
      </c>
      <c r="AT5705" s="327" t="s">
        <v>16915</v>
      </c>
      <c r="AU5705" s="327" t="s">
        <v>8721</v>
      </c>
      <c r="AV5705" s="327" t="s">
        <v>16916</v>
      </c>
      <c r="AW5705" s="327" t="s">
        <v>12484</v>
      </c>
      <c r="AX5705" s="327" t="s">
        <v>2395</v>
      </c>
      <c r="AY5705" s="327">
        <v>1.56</v>
      </c>
      <c r="AZ5705" s="309"/>
      <c r="BA5705" s="310" t="s">
        <v>12766</v>
      </c>
      <c r="BB5705" s="310" t="s">
        <v>16913</v>
      </c>
      <c r="BC5705" s="310" t="s">
        <v>8721</v>
      </c>
      <c r="BD5705" s="310">
        <v>1</v>
      </c>
      <c r="BE5705" s="307"/>
      <c r="BF5705" s="310" t="b">
        <v>1</v>
      </c>
    </row>
    <row r="5706" spans="1:58" s="310" customFormat="1" ht="15" customHeight="1" x14ac:dyDescent="0.25">
      <c r="A5706" s="325">
        <v>5567</v>
      </c>
      <c r="B5706" s="326" t="s">
        <v>7790</v>
      </c>
      <c r="C5706" s="327">
        <v>7321</v>
      </c>
      <c r="D5706" s="327" t="s">
        <v>7790</v>
      </c>
      <c r="E5706" s="327" t="s">
        <v>1457</v>
      </c>
      <c r="F5706" s="327" t="s">
        <v>12109</v>
      </c>
      <c r="G5706" s="327" t="s">
        <v>12110</v>
      </c>
      <c r="H5706" s="327" t="s">
        <v>7860</v>
      </c>
      <c r="I5706" s="327" t="s">
        <v>5176</v>
      </c>
      <c r="J5706" s="327" t="s">
        <v>16906</v>
      </c>
      <c r="K5706" s="327" t="s">
        <v>12752</v>
      </c>
      <c r="L5706" s="328" t="s">
        <v>12753</v>
      </c>
      <c r="M5706" s="327" t="s">
        <v>16907</v>
      </c>
      <c r="N5706" s="327" t="s">
        <v>16908</v>
      </c>
      <c r="O5706" s="327" t="s">
        <v>16909</v>
      </c>
      <c r="P5706" s="327" t="s">
        <v>16910</v>
      </c>
      <c r="Q5706" s="327" t="s">
        <v>16911</v>
      </c>
      <c r="R5706" s="327" t="s">
        <v>12758</v>
      </c>
      <c r="S5706" s="327" t="s">
        <v>16912</v>
      </c>
      <c r="T5706" s="327" t="s">
        <v>16913</v>
      </c>
      <c r="U5706" s="327" t="s">
        <v>8721</v>
      </c>
      <c r="V5706" s="327">
        <v>20134</v>
      </c>
      <c r="W5706" s="327" t="s">
        <v>12476</v>
      </c>
      <c r="X5706" s="327" t="s">
        <v>1344</v>
      </c>
      <c r="Y5706" s="327" t="s">
        <v>14378</v>
      </c>
      <c r="Z5706" s="327" t="s">
        <v>12733</v>
      </c>
      <c r="AA5706" s="327" t="s">
        <v>12734</v>
      </c>
      <c r="AB5706" s="327" t="s">
        <v>16914</v>
      </c>
      <c r="AC5706" s="378">
        <v>75.77273662361624</v>
      </c>
      <c r="AD5706" s="378" t="s">
        <v>12496</v>
      </c>
      <c r="AE5706" s="330">
        <v>82.324470782483587</v>
      </c>
      <c r="AF5706" s="331">
        <v>8.6465587107030117E-2</v>
      </c>
      <c r="AG5706" s="417">
        <v>154.33910034602076</v>
      </c>
      <c r="AH5706" s="417">
        <v>154.68404173753842</v>
      </c>
      <c r="AI5706" s="331">
        <v>1.0414208147964361</v>
      </c>
      <c r="AJ5706" s="331">
        <v>0.87895579852850969</v>
      </c>
      <c r="AK5706" s="332">
        <v>154.68404173753842</v>
      </c>
      <c r="AL5706" s="333">
        <v>1.0414208147964361</v>
      </c>
      <c r="AM5706" s="330" t="s">
        <v>12762</v>
      </c>
      <c r="AN5706" s="329" t="s">
        <v>13668</v>
      </c>
      <c r="AO5706" s="327" t="s">
        <v>12763</v>
      </c>
      <c r="AP5706" s="334">
        <v>44187</v>
      </c>
      <c r="AQ5706" s="325" t="s">
        <v>12921</v>
      </c>
      <c r="AR5706" s="325" t="s">
        <v>8721</v>
      </c>
      <c r="AS5706" s="327" t="s">
        <v>1994</v>
      </c>
      <c r="AT5706" s="327" t="s">
        <v>16915</v>
      </c>
      <c r="AU5706" s="327" t="s">
        <v>8721</v>
      </c>
      <c r="AV5706" s="327" t="s">
        <v>16916</v>
      </c>
      <c r="AW5706" s="327" t="s">
        <v>12484</v>
      </c>
      <c r="AX5706" s="327" t="s">
        <v>2395</v>
      </c>
      <c r="AY5706" s="327">
        <v>1.56</v>
      </c>
      <c r="AZ5706" s="309"/>
      <c r="BA5706" s="310" t="s">
        <v>12766</v>
      </c>
      <c r="BB5706" s="310" t="s">
        <v>16913</v>
      </c>
      <c r="BC5706" s="310" t="s">
        <v>8721</v>
      </c>
      <c r="BD5706" s="310">
        <v>1</v>
      </c>
      <c r="BE5706" s="307"/>
      <c r="BF5706" s="310" t="b">
        <v>1</v>
      </c>
    </row>
    <row r="5707" spans="1:58" s="310" customFormat="1" ht="15" customHeight="1" x14ac:dyDescent="0.25">
      <c r="A5707" s="325">
        <v>5568</v>
      </c>
      <c r="B5707" s="326" t="s">
        <v>7791</v>
      </c>
      <c r="C5707" s="327">
        <v>7322</v>
      </c>
      <c r="D5707" s="327" t="s">
        <v>7791</v>
      </c>
      <c r="E5707" s="327" t="s">
        <v>1457</v>
      </c>
      <c r="F5707" s="327" t="s">
        <v>12109</v>
      </c>
      <c r="G5707" s="327" t="s">
        <v>12110</v>
      </c>
      <c r="H5707" s="327" t="s">
        <v>7860</v>
      </c>
      <c r="I5707" s="327" t="s">
        <v>2550</v>
      </c>
      <c r="J5707" s="327" t="s">
        <v>16906</v>
      </c>
      <c r="K5707" s="327" t="s">
        <v>12752</v>
      </c>
      <c r="L5707" s="328" t="s">
        <v>12753</v>
      </c>
      <c r="M5707" s="327" t="s">
        <v>16907</v>
      </c>
      <c r="N5707" s="327" t="s">
        <v>16908</v>
      </c>
      <c r="O5707" s="327" t="s">
        <v>16909</v>
      </c>
      <c r="P5707" s="327" t="s">
        <v>16910</v>
      </c>
      <c r="Q5707" s="327" t="s">
        <v>16911</v>
      </c>
      <c r="R5707" s="327" t="s">
        <v>12758</v>
      </c>
      <c r="S5707" s="327" t="s">
        <v>16912</v>
      </c>
      <c r="T5707" s="327" t="s">
        <v>16913</v>
      </c>
      <c r="U5707" s="327" t="s">
        <v>8721</v>
      </c>
      <c r="V5707" s="327">
        <v>20134</v>
      </c>
      <c r="W5707" s="327" t="s">
        <v>12476</v>
      </c>
      <c r="X5707" s="327" t="s">
        <v>1344</v>
      </c>
      <c r="Y5707" s="327" t="s">
        <v>14378</v>
      </c>
      <c r="Z5707" s="327" t="s">
        <v>12733</v>
      </c>
      <c r="AA5707" s="327" t="s">
        <v>12734</v>
      </c>
      <c r="AB5707" s="327" t="s">
        <v>16914</v>
      </c>
      <c r="AC5707" s="378">
        <v>101.83757952029521</v>
      </c>
      <c r="AD5707" s="378" t="s">
        <v>12761</v>
      </c>
      <c r="AE5707" s="330">
        <v>110.6430256230764</v>
      </c>
      <c r="AF5707" s="331">
        <v>8.6465587107030117E-2</v>
      </c>
      <c r="AG5707" s="417">
        <v>144.69290657439447</v>
      </c>
      <c r="AH5707" s="417">
        <v>145.01628912894228</v>
      </c>
      <c r="AI5707" s="331">
        <v>0.42399583544738495</v>
      </c>
      <c r="AJ5707" s="331">
        <v>0.31066814480439131</v>
      </c>
      <c r="AK5707" s="332">
        <v>145.01628912894228</v>
      </c>
      <c r="AL5707" s="333">
        <v>0.42399583544738495</v>
      </c>
      <c r="AM5707" s="330" t="s">
        <v>12762</v>
      </c>
      <c r="AN5707" s="329" t="s">
        <v>13668</v>
      </c>
      <c r="AO5707" s="327" t="s">
        <v>12763</v>
      </c>
      <c r="AP5707" s="334">
        <v>44187</v>
      </c>
      <c r="AQ5707" s="327" t="s">
        <v>12921</v>
      </c>
      <c r="AR5707" s="327" t="s">
        <v>8721</v>
      </c>
      <c r="AS5707" s="327" t="s">
        <v>1994</v>
      </c>
      <c r="AT5707" s="327" t="s">
        <v>16915</v>
      </c>
      <c r="AU5707" s="327" t="s">
        <v>8721</v>
      </c>
      <c r="AV5707" s="327" t="s">
        <v>16916</v>
      </c>
      <c r="AW5707" s="327" t="s">
        <v>12484</v>
      </c>
      <c r="AX5707" s="327" t="s">
        <v>2395</v>
      </c>
      <c r="AY5707" s="327">
        <v>1.56</v>
      </c>
      <c r="AZ5707" s="311"/>
      <c r="BA5707" s="310" t="s">
        <v>12766</v>
      </c>
      <c r="BB5707" s="310" t="s">
        <v>16913</v>
      </c>
      <c r="BC5707" s="310" t="s">
        <v>8721</v>
      </c>
      <c r="BD5707" s="310">
        <v>1</v>
      </c>
      <c r="BE5707" s="307"/>
      <c r="BF5707" s="310" t="b">
        <v>1</v>
      </c>
    </row>
    <row r="5708" spans="1:58" s="310" customFormat="1" ht="15" customHeight="1" x14ac:dyDescent="0.25">
      <c r="A5708" s="325">
        <v>5569</v>
      </c>
      <c r="B5708" s="326" t="s">
        <v>7792</v>
      </c>
      <c r="C5708" s="327">
        <v>7323</v>
      </c>
      <c r="D5708" s="327" t="s">
        <v>7792</v>
      </c>
      <c r="E5708" s="327" t="s">
        <v>1457</v>
      </c>
      <c r="F5708" s="327" t="s">
        <v>12109</v>
      </c>
      <c r="G5708" s="327" t="s">
        <v>12110</v>
      </c>
      <c r="H5708" s="327" t="s">
        <v>7860</v>
      </c>
      <c r="I5708" s="327" t="s">
        <v>5179</v>
      </c>
      <c r="J5708" s="327" t="s">
        <v>16906</v>
      </c>
      <c r="K5708" s="327" t="s">
        <v>12752</v>
      </c>
      <c r="L5708" s="328" t="s">
        <v>12753</v>
      </c>
      <c r="M5708" s="327" t="s">
        <v>16907</v>
      </c>
      <c r="N5708" s="327" t="s">
        <v>16908</v>
      </c>
      <c r="O5708" s="327" t="s">
        <v>16909</v>
      </c>
      <c r="P5708" s="327" t="s">
        <v>16910</v>
      </c>
      <c r="Q5708" s="327" t="s">
        <v>16911</v>
      </c>
      <c r="R5708" s="327" t="s">
        <v>12758</v>
      </c>
      <c r="S5708" s="327" t="s">
        <v>16912</v>
      </c>
      <c r="T5708" s="327" t="s">
        <v>16913</v>
      </c>
      <c r="U5708" s="327" t="s">
        <v>8721</v>
      </c>
      <c r="V5708" s="327">
        <v>20134</v>
      </c>
      <c r="W5708" s="327" t="s">
        <v>12476</v>
      </c>
      <c r="X5708" s="327" t="s">
        <v>1344</v>
      </c>
      <c r="Y5708" s="327" t="s">
        <v>14378</v>
      </c>
      <c r="Z5708" s="327" t="s">
        <v>12733</v>
      </c>
      <c r="AA5708" s="327" t="s">
        <v>12734</v>
      </c>
      <c r="AB5708" s="327" t="s">
        <v>16914</v>
      </c>
      <c r="AC5708" s="378">
        <v>97.238620848708493</v>
      </c>
      <c r="AD5708" s="378" t="s">
        <v>12761</v>
      </c>
      <c r="AE5708" s="330">
        <v>105.64641528986998</v>
      </c>
      <c r="AF5708" s="331">
        <v>8.6465587107030117E-2</v>
      </c>
      <c r="AG5708" s="417">
        <v>135.04671280276818</v>
      </c>
      <c r="AH5708" s="417">
        <v>135.34853652034613</v>
      </c>
      <c r="AI5708" s="331">
        <v>0.39192159801332482</v>
      </c>
      <c r="AJ5708" s="331">
        <v>0.28114651262875534</v>
      </c>
      <c r="AK5708" s="332">
        <v>135.34853652034613</v>
      </c>
      <c r="AL5708" s="333">
        <v>0.39192159801332482</v>
      </c>
      <c r="AM5708" s="330" t="s">
        <v>12762</v>
      </c>
      <c r="AN5708" s="329" t="s">
        <v>13668</v>
      </c>
      <c r="AO5708" s="327" t="s">
        <v>12763</v>
      </c>
      <c r="AP5708" s="334">
        <v>44187</v>
      </c>
      <c r="AQ5708" s="325" t="s">
        <v>12921</v>
      </c>
      <c r="AR5708" s="325" t="s">
        <v>8721</v>
      </c>
      <c r="AS5708" s="327" t="s">
        <v>1994</v>
      </c>
      <c r="AT5708" s="327" t="s">
        <v>16915</v>
      </c>
      <c r="AU5708" s="327" t="s">
        <v>8721</v>
      </c>
      <c r="AV5708" s="327" t="s">
        <v>16916</v>
      </c>
      <c r="AW5708" s="327" t="s">
        <v>12484</v>
      </c>
      <c r="AX5708" s="327" t="s">
        <v>2395</v>
      </c>
      <c r="AY5708" s="327">
        <v>1.56</v>
      </c>
      <c r="AZ5708" s="311"/>
      <c r="BA5708" s="310" t="s">
        <v>12766</v>
      </c>
      <c r="BB5708" s="310" t="s">
        <v>16913</v>
      </c>
      <c r="BC5708" s="310" t="s">
        <v>8721</v>
      </c>
      <c r="BD5708" s="310">
        <v>1</v>
      </c>
      <c r="BE5708" s="307"/>
      <c r="BF5708" s="310" t="b">
        <v>1</v>
      </c>
    </row>
    <row r="5709" spans="1:58" s="310" customFormat="1" ht="15" customHeight="1" x14ac:dyDescent="0.25">
      <c r="A5709" s="325">
        <v>5570</v>
      </c>
      <c r="B5709" s="326" t="s">
        <v>7793</v>
      </c>
      <c r="C5709" s="327">
        <v>7324</v>
      </c>
      <c r="D5709" s="327" t="s">
        <v>7793</v>
      </c>
      <c r="E5709" s="327" t="s">
        <v>1457</v>
      </c>
      <c r="F5709" s="327" t="s">
        <v>12109</v>
      </c>
      <c r="G5709" s="327" t="s">
        <v>12110</v>
      </c>
      <c r="H5709" s="327" t="s">
        <v>7860</v>
      </c>
      <c r="I5709" s="327" t="s">
        <v>5181</v>
      </c>
      <c r="J5709" s="327" t="s">
        <v>16906</v>
      </c>
      <c r="K5709" s="327" t="s">
        <v>12752</v>
      </c>
      <c r="L5709" s="328" t="s">
        <v>12753</v>
      </c>
      <c r="M5709" s="327" t="s">
        <v>16907</v>
      </c>
      <c r="N5709" s="327" t="s">
        <v>16908</v>
      </c>
      <c r="O5709" s="327" t="s">
        <v>16909</v>
      </c>
      <c r="P5709" s="327" t="s">
        <v>16910</v>
      </c>
      <c r="Q5709" s="327" t="s">
        <v>16911</v>
      </c>
      <c r="R5709" s="327" t="s">
        <v>12758</v>
      </c>
      <c r="S5709" s="327" t="s">
        <v>16912</v>
      </c>
      <c r="T5709" s="327" t="s">
        <v>16913</v>
      </c>
      <c r="U5709" s="327" t="s">
        <v>8721</v>
      </c>
      <c r="V5709" s="327">
        <v>20134</v>
      </c>
      <c r="W5709" s="327" t="s">
        <v>12476</v>
      </c>
      <c r="X5709" s="327" t="s">
        <v>1344</v>
      </c>
      <c r="Y5709" s="327" t="s">
        <v>14378</v>
      </c>
      <c r="Z5709" s="327" t="s">
        <v>12733</v>
      </c>
      <c r="AA5709" s="327" t="s">
        <v>12734</v>
      </c>
      <c r="AB5709" s="327" t="s">
        <v>16914</v>
      </c>
      <c r="AC5709" s="378">
        <v>89.288293357933583</v>
      </c>
      <c r="AD5709" s="378" t="s">
        <v>12761</v>
      </c>
      <c r="AE5709" s="330">
        <v>97.008658064912041</v>
      </c>
      <c r="AF5709" s="331">
        <v>8.6465587107030117E-2</v>
      </c>
      <c r="AG5709" s="417">
        <v>124.3287197231834</v>
      </c>
      <c r="AH5709" s="417">
        <v>124.60658917746152</v>
      </c>
      <c r="AI5709" s="331">
        <v>0.39555348737539475</v>
      </c>
      <c r="AJ5709" s="331">
        <v>0.28448936067214414</v>
      </c>
      <c r="AK5709" s="332">
        <v>124.60658917746152</v>
      </c>
      <c r="AL5709" s="333">
        <v>0.39555348737539475</v>
      </c>
      <c r="AM5709" s="330" t="s">
        <v>12762</v>
      </c>
      <c r="AN5709" s="329" t="s">
        <v>13668</v>
      </c>
      <c r="AO5709" s="327" t="s">
        <v>12763</v>
      </c>
      <c r="AP5709" s="334">
        <v>44187</v>
      </c>
      <c r="AQ5709" s="327" t="s">
        <v>12921</v>
      </c>
      <c r="AR5709" s="327" t="s">
        <v>8721</v>
      </c>
      <c r="AS5709" s="327" t="s">
        <v>1994</v>
      </c>
      <c r="AT5709" s="327" t="s">
        <v>16915</v>
      </c>
      <c r="AU5709" s="327" t="s">
        <v>8721</v>
      </c>
      <c r="AV5709" s="327" t="s">
        <v>16916</v>
      </c>
      <c r="AW5709" s="327" t="s">
        <v>12484</v>
      </c>
      <c r="AX5709" s="327" t="s">
        <v>2395</v>
      </c>
      <c r="AY5709" s="327">
        <v>1.56</v>
      </c>
      <c r="AZ5709" s="309"/>
      <c r="BA5709" s="310" t="s">
        <v>12766</v>
      </c>
      <c r="BB5709" s="310" t="s">
        <v>16913</v>
      </c>
      <c r="BC5709" s="310" t="s">
        <v>8721</v>
      </c>
      <c r="BD5709" s="310">
        <v>1</v>
      </c>
      <c r="BE5709" s="307"/>
      <c r="BF5709" s="310" t="b">
        <v>1</v>
      </c>
    </row>
    <row r="5710" spans="1:58" s="310" customFormat="1" ht="15" customHeight="1" x14ac:dyDescent="0.25">
      <c r="A5710" s="325">
        <v>5571</v>
      </c>
      <c r="B5710" s="326" t="s">
        <v>7794</v>
      </c>
      <c r="C5710" s="327">
        <v>7325</v>
      </c>
      <c r="D5710" s="327" t="s">
        <v>7794</v>
      </c>
      <c r="E5710" s="327" t="s">
        <v>1457</v>
      </c>
      <c r="F5710" s="327" t="s">
        <v>12109</v>
      </c>
      <c r="G5710" s="327" t="s">
        <v>12110</v>
      </c>
      <c r="H5710" s="327" t="s">
        <v>7860</v>
      </c>
      <c r="I5710" s="327" t="s">
        <v>5183</v>
      </c>
      <c r="J5710" s="327" t="s">
        <v>16906</v>
      </c>
      <c r="K5710" s="327" t="s">
        <v>12752</v>
      </c>
      <c r="L5710" s="328" t="s">
        <v>12753</v>
      </c>
      <c r="M5710" s="327" t="s">
        <v>16907</v>
      </c>
      <c r="N5710" s="327" t="s">
        <v>16908</v>
      </c>
      <c r="O5710" s="327" t="s">
        <v>16909</v>
      </c>
      <c r="P5710" s="327" t="s">
        <v>16910</v>
      </c>
      <c r="Q5710" s="327" t="s">
        <v>16911</v>
      </c>
      <c r="R5710" s="327" t="s">
        <v>12758</v>
      </c>
      <c r="S5710" s="327" t="s">
        <v>16912</v>
      </c>
      <c r="T5710" s="327" t="s">
        <v>16913</v>
      </c>
      <c r="U5710" s="327" t="s">
        <v>8721</v>
      </c>
      <c r="V5710" s="327">
        <v>20134</v>
      </c>
      <c r="W5710" s="327" t="s">
        <v>12476</v>
      </c>
      <c r="X5710" s="327" t="s">
        <v>1344</v>
      </c>
      <c r="Y5710" s="327" t="s">
        <v>14378</v>
      </c>
      <c r="Z5710" s="327" t="s">
        <v>12733</v>
      </c>
      <c r="AA5710" s="327" t="s">
        <v>12734</v>
      </c>
      <c r="AB5710" s="327" t="s">
        <v>16914</v>
      </c>
      <c r="AC5710" s="378">
        <v>83.7842204797048</v>
      </c>
      <c r="AD5710" s="378" t="s">
        <v>12761</v>
      </c>
      <c r="AE5710" s="330">
        <v>91.028672293787338</v>
      </c>
      <c r="AF5710" s="331">
        <v>8.6465587107030117E-2</v>
      </c>
      <c r="AG5710" s="417">
        <v>113.61072664359862</v>
      </c>
      <c r="AH5710" s="417">
        <v>113.8646418345769</v>
      </c>
      <c r="AI5710" s="331">
        <v>0.35902251262406315</v>
      </c>
      <c r="AJ5710" s="331">
        <v>0.25086567743280286</v>
      </c>
      <c r="AK5710" s="332">
        <v>113.8646418345769</v>
      </c>
      <c r="AL5710" s="333">
        <v>0.35902251262406315</v>
      </c>
      <c r="AM5710" s="330" t="s">
        <v>12762</v>
      </c>
      <c r="AN5710" s="329" t="s">
        <v>13668</v>
      </c>
      <c r="AO5710" s="327" t="s">
        <v>12763</v>
      </c>
      <c r="AP5710" s="334">
        <v>44187</v>
      </c>
      <c r="AQ5710" s="325" t="s">
        <v>12921</v>
      </c>
      <c r="AR5710" s="325" t="s">
        <v>8721</v>
      </c>
      <c r="AS5710" s="327" t="s">
        <v>1994</v>
      </c>
      <c r="AT5710" s="327" t="s">
        <v>16915</v>
      </c>
      <c r="AU5710" s="327" t="s">
        <v>8721</v>
      </c>
      <c r="AV5710" s="327" t="s">
        <v>16916</v>
      </c>
      <c r="AW5710" s="327" t="s">
        <v>12484</v>
      </c>
      <c r="AX5710" s="327" t="s">
        <v>2395</v>
      </c>
      <c r="AY5710" s="327">
        <v>1.56</v>
      </c>
      <c r="AZ5710" s="309"/>
      <c r="BA5710" s="310" t="s">
        <v>12766</v>
      </c>
      <c r="BB5710" s="310" t="s">
        <v>16913</v>
      </c>
      <c r="BC5710" s="310" t="s">
        <v>8721</v>
      </c>
      <c r="BD5710" s="310">
        <v>1</v>
      </c>
      <c r="BE5710" s="307"/>
      <c r="BF5710" s="310" t="b">
        <v>1</v>
      </c>
    </row>
    <row r="5711" spans="1:58" s="310" customFormat="1" ht="15" customHeight="1" x14ac:dyDescent="0.25">
      <c r="A5711" s="325">
        <v>5572</v>
      </c>
      <c r="B5711" s="326" t="s">
        <v>7795</v>
      </c>
      <c r="C5711" s="327">
        <v>7326</v>
      </c>
      <c r="D5711" s="327" t="s">
        <v>7795</v>
      </c>
      <c r="E5711" s="327" t="s">
        <v>1457</v>
      </c>
      <c r="F5711" s="327" t="s">
        <v>12109</v>
      </c>
      <c r="G5711" s="327" t="s">
        <v>12110</v>
      </c>
      <c r="H5711" s="327" t="s">
        <v>7860</v>
      </c>
      <c r="I5711" s="327" t="s">
        <v>5185</v>
      </c>
      <c r="J5711" s="327" t="s">
        <v>16906</v>
      </c>
      <c r="K5711" s="327" t="s">
        <v>12752</v>
      </c>
      <c r="L5711" s="328" t="s">
        <v>12753</v>
      </c>
      <c r="M5711" s="327" t="s">
        <v>16907</v>
      </c>
      <c r="N5711" s="327" t="s">
        <v>16908</v>
      </c>
      <c r="O5711" s="327" t="s">
        <v>16909</v>
      </c>
      <c r="P5711" s="327" t="s">
        <v>16910</v>
      </c>
      <c r="Q5711" s="327" t="s">
        <v>16911</v>
      </c>
      <c r="R5711" s="327" t="s">
        <v>12758</v>
      </c>
      <c r="S5711" s="327" t="s">
        <v>16912</v>
      </c>
      <c r="T5711" s="327" t="s">
        <v>16913</v>
      </c>
      <c r="U5711" s="327" t="s">
        <v>8721</v>
      </c>
      <c r="V5711" s="327">
        <v>20134</v>
      </c>
      <c r="W5711" s="327" t="s">
        <v>12476</v>
      </c>
      <c r="X5711" s="327" t="s">
        <v>1344</v>
      </c>
      <c r="Y5711" s="327" t="s">
        <v>14378</v>
      </c>
      <c r="Z5711" s="327" t="s">
        <v>12733</v>
      </c>
      <c r="AA5711" s="327" t="s">
        <v>12734</v>
      </c>
      <c r="AB5711" s="327" t="s">
        <v>16914</v>
      </c>
      <c r="AC5711" s="378">
        <v>78.891711254612545</v>
      </c>
      <c r="AD5711" s="378" t="s">
        <v>12761</v>
      </c>
      <c r="AE5711" s="330">
        <v>85.713129386120912</v>
      </c>
      <c r="AF5711" s="331">
        <v>8.6465587107030117E-2</v>
      </c>
      <c r="AG5711" s="417">
        <v>102.89273356401384</v>
      </c>
      <c r="AH5711" s="417">
        <v>103.12269449169229</v>
      </c>
      <c r="AI5711" s="331">
        <v>0.30714232017198184</v>
      </c>
      <c r="AJ5711" s="331">
        <v>0.20311433301127857</v>
      </c>
      <c r="AK5711" s="332">
        <v>103.39124317526439</v>
      </c>
      <c r="AL5711" s="333">
        <v>0.31054633663076281</v>
      </c>
      <c r="AM5711" s="330" t="s">
        <v>12762</v>
      </c>
      <c r="AN5711" s="329" t="s">
        <v>13668</v>
      </c>
      <c r="AO5711" s="327" t="s">
        <v>12763</v>
      </c>
      <c r="AP5711" s="334">
        <v>44187</v>
      </c>
      <c r="AQ5711" s="327" t="s">
        <v>12921</v>
      </c>
      <c r="AR5711" s="327" t="s">
        <v>8721</v>
      </c>
      <c r="AS5711" s="327" t="s">
        <v>1994</v>
      </c>
      <c r="AT5711" s="327" t="s">
        <v>16915</v>
      </c>
      <c r="AU5711" s="327" t="s">
        <v>8721</v>
      </c>
      <c r="AV5711" s="327" t="s">
        <v>16916</v>
      </c>
      <c r="AW5711" s="327" t="s">
        <v>12484</v>
      </c>
      <c r="AX5711" s="327" t="s">
        <v>2395</v>
      </c>
      <c r="AY5711" s="327">
        <v>1.56</v>
      </c>
      <c r="AZ5711" s="311"/>
      <c r="BA5711" s="310" t="s">
        <v>12766</v>
      </c>
      <c r="BB5711" s="310" t="s">
        <v>16913</v>
      </c>
      <c r="BC5711" s="310" t="s">
        <v>8721</v>
      </c>
      <c r="BD5711" s="310">
        <v>1</v>
      </c>
      <c r="BE5711" s="307"/>
      <c r="BF5711" s="310" t="b">
        <v>1</v>
      </c>
    </row>
    <row r="5712" spans="1:58" s="310" customFormat="1" ht="15" customHeight="1" x14ac:dyDescent="0.25">
      <c r="A5712" s="325">
        <v>5573</v>
      </c>
      <c r="B5712" s="326" t="s">
        <v>7796</v>
      </c>
      <c r="C5712" s="327">
        <v>7330</v>
      </c>
      <c r="D5712" s="327" t="s">
        <v>7796</v>
      </c>
      <c r="E5712" s="327" t="s">
        <v>1457</v>
      </c>
      <c r="F5712" s="327" t="s">
        <v>12109</v>
      </c>
      <c r="G5712" s="327" t="s">
        <v>12110</v>
      </c>
      <c r="H5712" s="327" t="s">
        <v>7860</v>
      </c>
      <c r="I5712" s="327" t="s">
        <v>5187</v>
      </c>
      <c r="J5712" s="327" t="s">
        <v>16906</v>
      </c>
      <c r="K5712" s="327" t="s">
        <v>12752</v>
      </c>
      <c r="L5712" s="328" t="s">
        <v>12753</v>
      </c>
      <c r="M5712" s="327" t="s">
        <v>16907</v>
      </c>
      <c r="N5712" s="327" t="s">
        <v>16908</v>
      </c>
      <c r="O5712" s="327" t="s">
        <v>16909</v>
      </c>
      <c r="P5712" s="327" t="s">
        <v>16910</v>
      </c>
      <c r="Q5712" s="327" t="s">
        <v>16911</v>
      </c>
      <c r="R5712" s="327" t="s">
        <v>12758</v>
      </c>
      <c r="S5712" s="327" t="s">
        <v>16912</v>
      </c>
      <c r="T5712" s="327" t="s">
        <v>16913</v>
      </c>
      <c r="U5712" s="327" t="s">
        <v>8721</v>
      </c>
      <c r="V5712" s="327">
        <v>20134</v>
      </c>
      <c r="W5712" s="327" t="s">
        <v>12476</v>
      </c>
      <c r="X5712" s="327" t="s">
        <v>1344</v>
      </c>
      <c r="Y5712" s="327" t="s">
        <v>14378</v>
      </c>
      <c r="Z5712" s="327" t="s">
        <v>12733</v>
      </c>
      <c r="AA5712" s="327" t="s">
        <v>12734</v>
      </c>
      <c r="AB5712" s="327" t="s">
        <v>16914</v>
      </c>
      <c r="AC5712" s="378">
        <v>75.83389298892989</v>
      </c>
      <c r="AD5712" s="378" t="s">
        <v>12761</v>
      </c>
      <c r="AE5712" s="330">
        <v>82.390915068829401</v>
      </c>
      <c r="AF5712" s="331">
        <v>8.6465587107030117E-2</v>
      </c>
      <c r="AG5712" s="417">
        <v>95.390138408304509</v>
      </c>
      <c r="AH5712" s="417">
        <v>95.603331351673063</v>
      </c>
      <c r="AI5712" s="331">
        <v>0.26069396655699961</v>
      </c>
      <c r="AJ5712" s="331">
        <v>0.16036253841586778</v>
      </c>
      <c r="AK5712" s="332">
        <v>95.388492404815366</v>
      </c>
      <c r="AL5712" s="333">
        <v>0.25786094640743329</v>
      </c>
      <c r="AM5712" s="330" t="s">
        <v>12762</v>
      </c>
      <c r="AN5712" s="329" t="s">
        <v>13668</v>
      </c>
      <c r="AO5712" s="327" t="s">
        <v>12763</v>
      </c>
      <c r="AP5712" s="334">
        <v>44770</v>
      </c>
      <c r="AQ5712" s="325" t="s">
        <v>12921</v>
      </c>
      <c r="AR5712" s="325" t="s">
        <v>8721</v>
      </c>
      <c r="AS5712" s="327" t="s">
        <v>1994</v>
      </c>
      <c r="AT5712" s="327" t="s">
        <v>16915</v>
      </c>
      <c r="AU5712" s="327" t="s">
        <v>8721</v>
      </c>
      <c r="AV5712" s="327" t="s">
        <v>16916</v>
      </c>
      <c r="AW5712" s="327" t="s">
        <v>12484</v>
      </c>
      <c r="AX5712" s="327" t="s">
        <v>2395</v>
      </c>
      <c r="AY5712" s="327">
        <v>1.56</v>
      </c>
      <c r="AZ5712" s="309"/>
      <c r="BA5712" s="310" t="s">
        <v>12766</v>
      </c>
      <c r="BB5712" s="310" t="s">
        <v>16913</v>
      </c>
      <c r="BC5712" s="310" t="s">
        <v>8721</v>
      </c>
      <c r="BD5712" s="310">
        <v>1</v>
      </c>
      <c r="BE5712" s="307"/>
      <c r="BF5712" s="310" t="b">
        <v>0</v>
      </c>
    </row>
    <row r="5713" spans="1:58" s="310" customFormat="1" ht="15" customHeight="1" x14ac:dyDescent="0.25">
      <c r="A5713" s="325">
        <v>5574</v>
      </c>
      <c r="B5713" s="326" t="s">
        <v>7797</v>
      </c>
      <c r="C5713" s="327">
        <v>7331</v>
      </c>
      <c r="D5713" s="327" t="s">
        <v>7797</v>
      </c>
      <c r="E5713" s="327" t="s">
        <v>1457</v>
      </c>
      <c r="F5713" s="327" t="s">
        <v>12109</v>
      </c>
      <c r="G5713" s="327" t="s">
        <v>12110</v>
      </c>
      <c r="H5713" s="327" t="s">
        <v>7860</v>
      </c>
      <c r="I5713" s="327" t="s">
        <v>5189</v>
      </c>
      <c r="J5713" s="327" t="s">
        <v>16906</v>
      </c>
      <c r="K5713" s="327" t="s">
        <v>12752</v>
      </c>
      <c r="L5713" s="328" t="s">
        <v>12753</v>
      </c>
      <c r="M5713" s="327" t="s">
        <v>16907</v>
      </c>
      <c r="N5713" s="327" t="s">
        <v>16908</v>
      </c>
      <c r="O5713" s="327" t="s">
        <v>16909</v>
      </c>
      <c r="P5713" s="327" t="s">
        <v>16910</v>
      </c>
      <c r="Q5713" s="327" t="s">
        <v>16911</v>
      </c>
      <c r="R5713" s="327" t="s">
        <v>12758</v>
      </c>
      <c r="S5713" s="327" t="s">
        <v>16912</v>
      </c>
      <c r="T5713" s="327" t="s">
        <v>16913</v>
      </c>
      <c r="U5713" s="327" t="s">
        <v>8721</v>
      </c>
      <c r="V5713" s="327">
        <v>20134</v>
      </c>
      <c r="W5713" s="327" t="s">
        <v>12476</v>
      </c>
      <c r="X5713" s="327" t="s">
        <v>1344</v>
      </c>
      <c r="Y5713" s="327" t="s">
        <v>14378</v>
      </c>
      <c r="Z5713" s="327" t="s">
        <v>12733</v>
      </c>
      <c r="AA5713" s="327" t="s">
        <v>12734</v>
      </c>
      <c r="AB5713" s="327" t="s">
        <v>16914</v>
      </c>
      <c r="AC5713" s="329">
        <v>73.387638376383762</v>
      </c>
      <c r="AD5713" s="329" t="s">
        <v>12761</v>
      </c>
      <c r="AE5713" s="330">
        <v>79.733143614996195</v>
      </c>
      <c r="AF5713" s="331">
        <v>8.6465587107030117E-2</v>
      </c>
      <c r="AG5713" s="417">
        <v>90.577386582541962</v>
      </c>
      <c r="AH5713" s="417">
        <v>90.779823228199277</v>
      </c>
      <c r="AI5713" s="331">
        <v>0.23699065996123325</v>
      </c>
      <c r="AJ5713" s="331">
        <v>0.13854564253158874</v>
      </c>
      <c r="AK5713" s="332">
        <v>90.87687452080381</v>
      </c>
      <c r="AL5713" s="333">
        <v>0.23831310737542566</v>
      </c>
      <c r="AM5713" s="330" t="s">
        <v>12762</v>
      </c>
      <c r="AN5713" s="329" t="s">
        <v>13668</v>
      </c>
      <c r="AO5713" s="327" t="s">
        <v>12763</v>
      </c>
      <c r="AP5713" s="334">
        <v>44187</v>
      </c>
      <c r="AQ5713" s="327" t="s">
        <v>12921</v>
      </c>
      <c r="AR5713" s="327" t="s">
        <v>8721</v>
      </c>
      <c r="AS5713" s="327" t="s">
        <v>1994</v>
      </c>
      <c r="AT5713" s="327" t="s">
        <v>16915</v>
      </c>
      <c r="AU5713" s="327" t="s">
        <v>8721</v>
      </c>
      <c r="AV5713" s="327" t="s">
        <v>16916</v>
      </c>
      <c r="AW5713" s="327" t="s">
        <v>12484</v>
      </c>
      <c r="AX5713" s="327" t="s">
        <v>2395</v>
      </c>
      <c r="AY5713" s="327">
        <v>1.56</v>
      </c>
      <c r="AZ5713" s="311"/>
      <c r="BA5713" s="310" t="s">
        <v>12766</v>
      </c>
      <c r="BB5713" s="310" t="s">
        <v>16913</v>
      </c>
      <c r="BC5713" s="310" t="s">
        <v>8721</v>
      </c>
      <c r="BD5713" s="310">
        <v>1</v>
      </c>
      <c r="BE5713" s="307"/>
      <c r="BF5713" s="310" t="b">
        <v>1</v>
      </c>
    </row>
    <row r="5714" spans="1:58" s="310" customFormat="1" ht="15" customHeight="1" x14ac:dyDescent="0.25">
      <c r="A5714" s="325">
        <v>5575</v>
      </c>
      <c r="B5714" s="326" t="s">
        <v>7798</v>
      </c>
      <c r="C5714" s="327">
        <v>7332</v>
      </c>
      <c r="D5714" s="327" t="s">
        <v>7798</v>
      </c>
      <c r="E5714" s="327" t="s">
        <v>1457</v>
      </c>
      <c r="F5714" s="327" t="s">
        <v>12109</v>
      </c>
      <c r="G5714" s="327" t="s">
        <v>12110</v>
      </c>
      <c r="H5714" s="327" t="s">
        <v>7860</v>
      </c>
      <c r="I5714" s="327" t="s">
        <v>5191</v>
      </c>
      <c r="J5714" s="327" t="s">
        <v>16906</v>
      </c>
      <c r="K5714" s="327" t="s">
        <v>12752</v>
      </c>
      <c r="L5714" s="328" t="s">
        <v>12753</v>
      </c>
      <c r="M5714" s="327" t="s">
        <v>16907</v>
      </c>
      <c r="N5714" s="327" t="s">
        <v>16908</v>
      </c>
      <c r="O5714" s="327" t="s">
        <v>16909</v>
      </c>
      <c r="P5714" s="327" t="s">
        <v>16910</v>
      </c>
      <c r="Q5714" s="327" t="s">
        <v>16911</v>
      </c>
      <c r="R5714" s="327" t="s">
        <v>12758</v>
      </c>
      <c r="S5714" s="327" t="s">
        <v>16912</v>
      </c>
      <c r="T5714" s="327" t="s">
        <v>16913</v>
      </c>
      <c r="U5714" s="327" t="s">
        <v>8721</v>
      </c>
      <c r="V5714" s="327">
        <v>20134</v>
      </c>
      <c r="W5714" s="327" t="s">
        <v>12476</v>
      </c>
      <c r="X5714" s="327" t="s">
        <v>1344</v>
      </c>
      <c r="Y5714" s="327" t="s">
        <v>14378</v>
      </c>
      <c r="Z5714" s="327" t="s">
        <v>12733</v>
      </c>
      <c r="AA5714" s="327" t="s">
        <v>12734</v>
      </c>
      <c r="AB5714" s="327" t="s">
        <v>16914</v>
      </c>
      <c r="AC5714" s="378">
        <v>71.858729243542427</v>
      </c>
      <c r="AD5714" s="378" t="s">
        <v>12761</v>
      </c>
      <c r="AE5714" s="330">
        <v>78.072036456350432</v>
      </c>
      <c r="AF5714" s="331">
        <v>8.6465587107030117E-2</v>
      </c>
      <c r="AG5714" s="417">
        <v>87.887543252595165</v>
      </c>
      <c r="AH5714" s="417">
        <v>88.08396821165384</v>
      </c>
      <c r="AI5714" s="331">
        <v>0.22579356939532147</v>
      </c>
      <c r="AJ5714" s="331">
        <v>0.12823966441430046</v>
      </c>
      <c r="AK5714" s="332">
        <v>88.352516895225932</v>
      </c>
      <c r="AL5714" s="333">
        <v>0.22953074491177028</v>
      </c>
      <c r="AM5714" s="330" t="s">
        <v>12762</v>
      </c>
      <c r="AN5714" s="329" t="s">
        <v>13668</v>
      </c>
      <c r="AO5714" s="327" t="s">
        <v>12763</v>
      </c>
      <c r="AP5714" s="334">
        <v>44187</v>
      </c>
      <c r="AQ5714" s="325" t="s">
        <v>12921</v>
      </c>
      <c r="AR5714" s="325" t="s">
        <v>8721</v>
      </c>
      <c r="AS5714" s="327" t="s">
        <v>1994</v>
      </c>
      <c r="AT5714" s="327" t="s">
        <v>16915</v>
      </c>
      <c r="AU5714" s="327" t="s">
        <v>8721</v>
      </c>
      <c r="AV5714" s="327" t="s">
        <v>16916</v>
      </c>
      <c r="AW5714" s="327" t="s">
        <v>12484</v>
      </c>
      <c r="AX5714" s="327" t="s">
        <v>2395</v>
      </c>
      <c r="AY5714" s="327">
        <v>1.56</v>
      </c>
      <c r="AZ5714" s="309"/>
      <c r="BA5714" s="310" t="s">
        <v>12766</v>
      </c>
      <c r="BB5714" s="310" t="s">
        <v>16913</v>
      </c>
      <c r="BC5714" s="310" t="s">
        <v>8721</v>
      </c>
      <c r="BD5714" s="310">
        <v>1</v>
      </c>
      <c r="BE5714" s="307"/>
      <c r="BF5714" s="310" t="b">
        <v>1</v>
      </c>
    </row>
    <row r="5715" spans="1:58" s="310" customFormat="1" ht="15" customHeight="1" x14ac:dyDescent="0.25">
      <c r="A5715" s="325">
        <v>5576</v>
      </c>
      <c r="B5715" s="326" t="s">
        <v>7799</v>
      </c>
      <c r="C5715" s="327">
        <v>7333</v>
      </c>
      <c r="D5715" s="327" t="s">
        <v>7799</v>
      </c>
      <c r="E5715" s="327" t="s">
        <v>1457</v>
      </c>
      <c r="F5715" s="327" t="s">
        <v>12109</v>
      </c>
      <c r="G5715" s="327" t="s">
        <v>12110</v>
      </c>
      <c r="H5715" s="327" t="s">
        <v>7860</v>
      </c>
      <c r="I5715" s="327" t="s">
        <v>5193</v>
      </c>
      <c r="J5715" s="327" t="s">
        <v>16906</v>
      </c>
      <c r="K5715" s="327" t="s">
        <v>12752</v>
      </c>
      <c r="L5715" s="328" t="s">
        <v>12753</v>
      </c>
      <c r="M5715" s="327" t="s">
        <v>16907</v>
      </c>
      <c r="N5715" s="327" t="s">
        <v>16908</v>
      </c>
      <c r="O5715" s="327" t="s">
        <v>16909</v>
      </c>
      <c r="P5715" s="327" t="s">
        <v>16910</v>
      </c>
      <c r="Q5715" s="327" t="s">
        <v>16911</v>
      </c>
      <c r="R5715" s="327" t="s">
        <v>12758</v>
      </c>
      <c r="S5715" s="327" t="s">
        <v>16912</v>
      </c>
      <c r="T5715" s="327" t="s">
        <v>16913</v>
      </c>
      <c r="U5715" s="327" t="s">
        <v>8721</v>
      </c>
      <c r="V5715" s="327">
        <v>20134</v>
      </c>
      <c r="W5715" s="327" t="s">
        <v>12476</v>
      </c>
      <c r="X5715" s="327" t="s">
        <v>1344</v>
      </c>
      <c r="Y5715" s="327" t="s">
        <v>14378</v>
      </c>
      <c r="Z5715" s="327" t="s">
        <v>12733</v>
      </c>
      <c r="AA5715" s="327" t="s">
        <v>12734</v>
      </c>
      <c r="AB5715" s="327" t="s">
        <v>16914</v>
      </c>
      <c r="AC5715" s="329">
        <v>70.329820110701107</v>
      </c>
      <c r="AD5715" s="329" t="s">
        <v>12761</v>
      </c>
      <c r="AE5715" s="330">
        <v>76.410929297704698</v>
      </c>
      <c r="AF5715" s="331">
        <v>8.6465587107030117E-2</v>
      </c>
      <c r="AG5715" s="417">
        <v>86.803328808269399</v>
      </c>
      <c r="AH5715" s="417">
        <v>86.99733059369099</v>
      </c>
      <c r="AI5715" s="331">
        <v>0.23699065996123347</v>
      </c>
      <c r="AJ5715" s="331">
        <v>0.13854564253158874</v>
      </c>
      <c r="AK5715" s="332">
        <v>87.095709056108447</v>
      </c>
      <c r="AL5715" s="333">
        <v>0.23838947574467495</v>
      </c>
      <c r="AM5715" s="330" t="s">
        <v>12762</v>
      </c>
      <c r="AN5715" s="329" t="s">
        <v>13668</v>
      </c>
      <c r="AO5715" s="327" t="s">
        <v>12763</v>
      </c>
      <c r="AP5715" s="334">
        <v>44187</v>
      </c>
      <c r="AQ5715" s="327" t="s">
        <v>12921</v>
      </c>
      <c r="AR5715" s="327" t="s">
        <v>8721</v>
      </c>
      <c r="AS5715" s="327" t="s">
        <v>1994</v>
      </c>
      <c r="AT5715" s="327" t="s">
        <v>16915</v>
      </c>
      <c r="AU5715" s="327" t="s">
        <v>8721</v>
      </c>
      <c r="AV5715" s="327" t="s">
        <v>16916</v>
      </c>
      <c r="AW5715" s="327" t="s">
        <v>12484</v>
      </c>
      <c r="AX5715" s="327" t="s">
        <v>2395</v>
      </c>
      <c r="AY5715" s="327">
        <v>1.56</v>
      </c>
      <c r="AZ5715" s="311"/>
      <c r="BA5715" s="310" t="s">
        <v>12766</v>
      </c>
      <c r="BB5715" s="310" t="s">
        <v>16913</v>
      </c>
      <c r="BC5715" s="310" t="s">
        <v>8721</v>
      </c>
      <c r="BD5715" s="310">
        <v>1</v>
      </c>
      <c r="BE5715" s="307"/>
      <c r="BF5715" s="310" t="b">
        <v>1</v>
      </c>
    </row>
    <row r="5716" spans="1:58" s="310" customFormat="1" ht="15" customHeight="1" x14ac:dyDescent="0.25">
      <c r="A5716" s="325">
        <v>5577</v>
      </c>
      <c r="B5716" s="326" t="s">
        <v>7800</v>
      </c>
      <c r="C5716" s="327">
        <v>7334</v>
      </c>
      <c r="D5716" s="327" t="s">
        <v>7800</v>
      </c>
      <c r="E5716" s="327" t="s">
        <v>1457</v>
      </c>
      <c r="F5716" s="327" t="s">
        <v>12109</v>
      </c>
      <c r="G5716" s="327" t="s">
        <v>12110</v>
      </c>
      <c r="H5716" s="327" t="s">
        <v>7860</v>
      </c>
      <c r="I5716" s="327" t="s">
        <v>5195</v>
      </c>
      <c r="J5716" s="327" t="s">
        <v>16906</v>
      </c>
      <c r="K5716" s="327" t="s">
        <v>12752</v>
      </c>
      <c r="L5716" s="328" t="s">
        <v>12753</v>
      </c>
      <c r="M5716" s="327" t="s">
        <v>16907</v>
      </c>
      <c r="N5716" s="327" t="s">
        <v>16908</v>
      </c>
      <c r="O5716" s="327" t="s">
        <v>16909</v>
      </c>
      <c r="P5716" s="327" t="s">
        <v>16910</v>
      </c>
      <c r="Q5716" s="327" t="s">
        <v>16911</v>
      </c>
      <c r="R5716" s="327" t="s">
        <v>12758</v>
      </c>
      <c r="S5716" s="327" t="s">
        <v>16912</v>
      </c>
      <c r="T5716" s="327" t="s">
        <v>16913</v>
      </c>
      <c r="U5716" s="327" t="s">
        <v>8721</v>
      </c>
      <c r="V5716" s="327">
        <v>20134</v>
      </c>
      <c r="W5716" s="327" t="s">
        <v>12476</v>
      </c>
      <c r="X5716" s="327" t="s">
        <v>1344</v>
      </c>
      <c r="Y5716" s="327" t="s">
        <v>14378</v>
      </c>
      <c r="Z5716" s="327" t="s">
        <v>12733</v>
      </c>
      <c r="AA5716" s="327" t="s">
        <v>12734</v>
      </c>
      <c r="AB5716" s="327" t="s">
        <v>16914</v>
      </c>
      <c r="AC5716" s="378">
        <v>67.883565498154979</v>
      </c>
      <c r="AD5716" s="378" t="s">
        <v>12761</v>
      </c>
      <c r="AE5716" s="330">
        <v>73.753157843871477</v>
      </c>
      <c r="AF5716" s="331">
        <v>8.6465587107030117E-2</v>
      </c>
      <c r="AG5716" s="417">
        <v>84.672145328719722</v>
      </c>
      <c r="AH5716" s="417">
        <v>84.861384008788434</v>
      </c>
      <c r="AI5716" s="331">
        <v>0.25010204437618855</v>
      </c>
      <c r="AJ5716" s="331">
        <v>0.15061356679034721</v>
      </c>
      <c r="AK5716" s="332">
        <v>84.566035059590661</v>
      </c>
      <c r="AL5716" s="333">
        <v>0.24575122769426572</v>
      </c>
      <c r="AM5716" s="330" t="s">
        <v>12762</v>
      </c>
      <c r="AN5716" s="329" t="s">
        <v>13668</v>
      </c>
      <c r="AO5716" s="327" t="s">
        <v>12763</v>
      </c>
      <c r="AP5716" s="334">
        <v>44187</v>
      </c>
      <c r="AQ5716" s="325" t="s">
        <v>12921</v>
      </c>
      <c r="AR5716" s="325" t="s">
        <v>8721</v>
      </c>
      <c r="AS5716" s="327" t="s">
        <v>1994</v>
      </c>
      <c r="AT5716" s="327" t="s">
        <v>16915</v>
      </c>
      <c r="AU5716" s="327" t="s">
        <v>8721</v>
      </c>
      <c r="AV5716" s="327" t="s">
        <v>16916</v>
      </c>
      <c r="AW5716" s="327" t="s">
        <v>12484</v>
      </c>
      <c r="AX5716" s="327" t="s">
        <v>2395</v>
      </c>
      <c r="AY5716" s="327">
        <v>1.56</v>
      </c>
      <c r="AZ5716" s="309"/>
      <c r="BA5716" s="310" t="s">
        <v>12766</v>
      </c>
      <c r="BB5716" s="310" t="s">
        <v>16913</v>
      </c>
      <c r="BC5716" s="310" t="s">
        <v>8721</v>
      </c>
      <c r="BD5716" s="310">
        <v>1</v>
      </c>
      <c r="BE5716" s="307"/>
      <c r="BF5716" s="310" t="b">
        <v>0</v>
      </c>
    </row>
    <row r="5717" spans="1:58" s="310" customFormat="1" ht="15" customHeight="1" x14ac:dyDescent="0.25">
      <c r="A5717" s="325">
        <v>5578</v>
      </c>
      <c r="B5717" s="326" t="s">
        <v>7801</v>
      </c>
      <c r="C5717" s="327">
        <v>7335</v>
      </c>
      <c r="D5717" s="327" t="s">
        <v>7801</v>
      </c>
      <c r="E5717" s="327" t="s">
        <v>1457</v>
      </c>
      <c r="F5717" s="327" t="s">
        <v>12109</v>
      </c>
      <c r="G5717" s="327" t="s">
        <v>12110</v>
      </c>
      <c r="H5717" s="327" t="s">
        <v>7860</v>
      </c>
      <c r="I5717" s="327" t="s">
        <v>5197</v>
      </c>
      <c r="J5717" s="327" t="s">
        <v>16906</v>
      </c>
      <c r="K5717" s="327" t="s">
        <v>12752</v>
      </c>
      <c r="L5717" s="328" t="s">
        <v>12753</v>
      </c>
      <c r="M5717" s="327" t="s">
        <v>16907</v>
      </c>
      <c r="N5717" s="327" t="s">
        <v>16908</v>
      </c>
      <c r="O5717" s="327" t="s">
        <v>16909</v>
      </c>
      <c r="P5717" s="327" t="s">
        <v>16910</v>
      </c>
      <c r="Q5717" s="327" t="s">
        <v>16911</v>
      </c>
      <c r="R5717" s="327" t="s">
        <v>12758</v>
      </c>
      <c r="S5717" s="327" t="s">
        <v>16912</v>
      </c>
      <c r="T5717" s="327" t="s">
        <v>16913</v>
      </c>
      <c r="U5717" s="327" t="s">
        <v>8721</v>
      </c>
      <c r="V5717" s="327">
        <v>20134</v>
      </c>
      <c r="W5717" s="327" t="s">
        <v>12476</v>
      </c>
      <c r="X5717" s="327" t="s">
        <v>1344</v>
      </c>
      <c r="Y5717" s="327" t="s">
        <v>14378</v>
      </c>
      <c r="Z5717" s="327" t="s">
        <v>12733</v>
      </c>
      <c r="AA5717" s="327" t="s">
        <v>12734</v>
      </c>
      <c r="AB5717" s="327" t="s">
        <v>16914</v>
      </c>
      <c r="AC5717" s="378">
        <v>66.476969095940973</v>
      </c>
      <c r="AD5717" s="378" t="s">
        <v>12761</v>
      </c>
      <c r="AE5717" s="330">
        <v>72.224939257917413</v>
      </c>
      <c r="AF5717" s="331">
        <v>8.6465587107030117E-2</v>
      </c>
      <c r="AG5717" s="417">
        <v>81.456747404844293</v>
      </c>
      <c r="AH5717" s="417">
        <v>81.638799805923057</v>
      </c>
      <c r="AI5717" s="331">
        <v>0.22807644385983084</v>
      </c>
      <c r="AJ5717" s="331">
        <v>0.13034085794642847</v>
      </c>
      <c r="AK5717" s="332">
        <v>82.046993804952663</v>
      </c>
      <c r="AL5717" s="333">
        <v>0.23421682607912975</v>
      </c>
      <c r="AM5717" s="330" t="s">
        <v>12762</v>
      </c>
      <c r="AN5717" s="329" t="s">
        <v>13668</v>
      </c>
      <c r="AO5717" s="327" t="s">
        <v>12763</v>
      </c>
      <c r="AP5717" s="334">
        <v>44187</v>
      </c>
      <c r="AQ5717" s="327" t="s">
        <v>12921</v>
      </c>
      <c r="AR5717" s="327" t="s">
        <v>8721</v>
      </c>
      <c r="AS5717" s="327" t="s">
        <v>1994</v>
      </c>
      <c r="AT5717" s="327" t="s">
        <v>16915</v>
      </c>
      <c r="AU5717" s="327" t="s">
        <v>8721</v>
      </c>
      <c r="AV5717" s="327" t="s">
        <v>16916</v>
      </c>
      <c r="AW5717" s="327" t="s">
        <v>12484</v>
      </c>
      <c r="AX5717" s="327" t="s">
        <v>2395</v>
      </c>
      <c r="AY5717" s="327">
        <v>1.56</v>
      </c>
      <c r="AZ5717" s="311"/>
      <c r="BA5717" s="310" t="s">
        <v>12766</v>
      </c>
      <c r="BB5717" s="310" t="s">
        <v>16913</v>
      </c>
      <c r="BC5717" s="310" t="s">
        <v>8721</v>
      </c>
      <c r="BD5717" s="310">
        <v>1</v>
      </c>
      <c r="BE5717" s="307"/>
      <c r="BF5717" s="310" t="b">
        <v>0</v>
      </c>
    </row>
    <row r="5718" spans="1:58" s="310" customFormat="1" ht="15" customHeight="1" x14ac:dyDescent="0.25">
      <c r="A5718" s="325">
        <v>5579</v>
      </c>
      <c r="B5718" s="326" t="s">
        <v>7802</v>
      </c>
      <c r="C5718" s="327">
        <v>7336</v>
      </c>
      <c r="D5718" s="327" t="s">
        <v>7802</v>
      </c>
      <c r="E5718" s="327" t="s">
        <v>1457</v>
      </c>
      <c r="F5718" s="327" t="s">
        <v>12109</v>
      </c>
      <c r="G5718" s="327" t="s">
        <v>12110</v>
      </c>
      <c r="H5718" s="327" t="s">
        <v>7860</v>
      </c>
      <c r="I5718" s="327" t="s">
        <v>5199</v>
      </c>
      <c r="J5718" s="327" t="s">
        <v>16906</v>
      </c>
      <c r="K5718" s="327" t="s">
        <v>12752</v>
      </c>
      <c r="L5718" s="328" t="s">
        <v>12753</v>
      </c>
      <c r="M5718" s="327" t="s">
        <v>16907</v>
      </c>
      <c r="N5718" s="327" t="s">
        <v>16908</v>
      </c>
      <c r="O5718" s="327" t="s">
        <v>16909</v>
      </c>
      <c r="P5718" s="327" t="s">
        <v>16910</v>
      </c>
      <c r="Q5718" s="327" t="s">
        <v>16911</v>
      </c>
      <c r="R5718" s="327" t="s">
        <v>12758</v>
      </c>
      <c r="S5718" s="327" t="s">
        <v>16912</v>
      </c>
      <c r="T5718" s="327" t="s">
        <v>16913</v>
      </c>
      <c r="U5718" s="327" t="s">
        <v>8721</v>
      </c>
      <c r="V5718" s="327">
        <v>20134</v>
      </c>
      <c r="W5718" s="327" t="s">
        <v>12476</v>
      </c>
      <c r="X5718" s="327" t="s">
        <v>1344</v>
      </c>
      <c r="Y5718" s="327" t="s">
        <v>14378</v>
      </c>
      <c r="Z5718" s="327" t="s">
        <v>12733</v>
      </c>
      <c r="AA5718" s="327" t="s">
        <v>12734</v>
      </c>
      <c r="AB5718" s="327" t="s">
        <v>16914</v>
      </c>
      <c r="AC5718" s="329">
        <v>64.39765267527676</v>
      </c>
      <c r="AD5718" s="329" t="s">
        <v>12761</v>
      </c>
      <c r="AE5718" s="330">
        <v>69.965833522159173</v>
      </c>
      <c r="AF5718" s="331">
        <v>8.6465587107030117E-2</v>
      </c>
      <c r="AG5718" s="417">
        <v>79.47752414790483</v>
      </c>
      <c r="AH5718" s="417">
        <v>79.655153068330662</v>
      </c>
      <c r="AI5718" s="331">
        <v>0.23692634372854227</v>
      </c>
      <c r="AJ5718" s="331">
        <v>0.13848644486030093</v>
      </c>
      <c r="AK5718" s="332">
        <v>79.522636179374786</v>
      </c>
      <c r="AL5718" s="333">
        <v>0.23486855305682175</v>
      </c>
      <c r="AM5718" s="330" t="s">
        <v>12762</v>
      </c>
      <c r="AN5718" s="329" t="s">
        <v>13668</v>
      </c>
      <c r="AO5718" s="327" t="s">
        <v>12763</v>
      </c>
      <c r="AP5718" s="334">
        <v>44187</v>
      </c>
      <c r="AQ5718" s="325" t="s">
        <v>12921</v>
      </c>
      <c r="AR5718" s="325" t="s">
        <v>8721</v>
      </c>
      <c r="AS5718" s="327" t="s">
        <v>1994</v>
      </c>
      <c r="AT5718" s="327" t="s">
        <v>16915</v>
      </c>
      <c r="AU5718" s="327" t="s">
        <v>8721</v>
      </c>
      <c r="AV5718" s="327" t="s">
        <v>16916</v>
      </c>
      <c r="AW5718" s="327" t="s">
        <v>12484</v>
      </c>
      <c r="AX5718" s="327" t="s">
        <v>2395</v>
      </c>
      <c r="AY5718" s="327">
        <v>1.56</v>
      </c>
      <c r="AZ5718" s="311"/>
      <c r="BA5718" s="310" t="s">
        <v>12766</v>
      </c>
      <c r="BB5718" s="310" t="s">
        <v>16913</v>
      </c>
      <c r="BC5718" s="310" t="s">
        <v>8721</v>
      </c>
      <c r="BD5718" s="310">
        <v>1</v>
      </c>
      <c r="BE5718" s="307"/>
      <c r="BF5718" s="310" t="b">
        <v>1</v>
      </c>
    </row>
    <row r="5719" spans="1:58" s="310" customFormat="1" ht="15" customHeight="1" x14ac:dyDescent="0.25">
      <c r="A5719" s="325">
        <v>5580</v>
      </c>
      <c r="B5719" s="326" t="s">
        <v>7803</v>
      </c>
      <c r="C5719" s="327">
        <v>7337</v>
      </c>
      <c r="D5719" s="327" t="s">
        <v>7803</v>
      </c>
      <c r="E5719" s="327" t="s">
        <v>1457</v>
      </c>
      <c r="F5719" s="327" t="s">
        <v>12109</v>
      </c>
      <c r="G5719" s="327" t="s">
        <v>12110</v>
      </c>
      <c r="H5719" s="327" t="s">
        <v>7860</v>
      </c>
      <c r="I5719" s="327" t="s">
        <v>5201</v>
      </c>
      <c r="J5719" s="327" t="s">
        <v>16906</v>
      </c>
      <c r="K5719" s="327" t="s">
        <v>12752</v>
      </c>
      <c r="L5719" s="328" t="s">
        <v>12753</v>
      </c>
      <c r="M5719" s="327" t="s">
        <v>16907</v>
      </c>
      <c r="N5719" s="327" t="s">
        <v>16908</v>
      </c>
      <c r="O5719" s="327" t="s">
        <v>16909</v>
      </c>
      <c r="P5719" s="327" t="s">
        <v>16910</v>
      </c>
      <c r="Q5719" s="327" t="s">
        <v>16911</v>
      </c>
      <c r="R5719" s="327" t="s">
        <v>12758</v>
      </c>
      <c r="S5719" s="327" t="s">
        <v>16912</v>
      </c>
      <c r="T5719" s="327" t="s">
        <v>16913</v>
      </c>
      <c r="U5719" s="327" t="s">
        <v>8721</v>
      </c>
      <c r="V5719" s="327">
        <v>20134</v>
      </c>
      <c r="W5719" s="327" t="s">
        <v>12476</v>
      </c>
      <c r="X5719" s="327" t="s">
        <v>1344</v>
      </c>
      <c r="Y5719" s="327" t="s">
        <v>14378</v>
      </c>
      <c r="Z5719" s="327" t="s">
        <v>12733</v>
      </c>
      <c r="AA5719" s="327" t="s">
        <v>12734</v>
      </c>
      <c r="AB5719" s="327" t="s">
        <v>16914</v>
      </c>
      <c r="AC5719" s="378">
        <v>63.798320295202949</v>
      </c>
      <c r="AD5719" s="378" t="s">
        <v>12761</v>
      </c>
      <c r="AE5719" s="330">
        <v>69.314679515970028</v>
      </c>
      <c r="AF5719" s="331">
        <v>8.6465587107030117E-2</v>
      </c>
      <c r="AG5719" s="417">
        <v>79.313148788927336</v>
      </c>
      <c r="AH5719" s="417">
        <v>79.490410337346134</v>
      </c>
      <c r="AI5719" s="331">
        <v>0.24596399982842643</v>
      </c>
      <c r="AJ5719" s="331">
        <v>0.14680484555990225</v>
      </c>
      <c r="AK5719" s="332">
        <v>79.522636179374786</v>
      </c>
      <c r="AL5719" s="333">
        <v>0.24646912036889734</v>
      </c>
      <c r="AM5719" s="330" t="s">
        <v>12762</v>
      </c>
      <c r="AN5719" s="329" t="s">
        <v>13668</v>
      </c>
      <c r="AO5719" s="327" t="s">
        <v>12763</v>
      </c>
      <c r="AP5719" s="334">
        <v>44771</v>
      </c>
      <c r="AQ5719" s="327" t="s">
        <v>12921</v>
      </c>
      <c r="AR5719" s="327" t="s">
        <v>8721</v>
      </c>
      <c r="AS5719" s="327" t="s">
        <v>1994</v>
      </c>
      <c r="AT5719" s="327" t="s">
        <v>16915</v>
      </c>
      <c r="AU5719" s="327" t="s">
        <v>8721</v>
      </c>
      <c r="AV5719" s="327" t="s">
        <v>16916</v>
      </c>
      <c r="AW5719" s="327" t="s">
        <v>12484</v>
      </c>
      <c r="AX5719" s="327" t="s">
        <v>2395</v>
      </c>
      <c r="AY5719" s="327">
        <v>1.56</v>
      </c>
      <c r="AZ5719" s="309"/>
      <c r="BA5719" s="310" t="s">
        <v>12766</v>
      </c>
      <c r="BB5719" s="310" t="s">
        <v>16913</v>
      </c>
      <c r="BC5719" s="310" t="s">
        <v>8721</v>
      </c>
      <c r="BD5719" s="310">
        <v>1</v>
      </c>
      <c r="BE5719" s="307"/>
      <c r="BF5719" s="310" t="b">
        <v>1</v>
      </c>
    </row>
    <row r="5720" spans="1:58" s="310" customFormat="1" ht="15" customHeight="1" x14ac:dyDescent="0.25">
      <c r="A5720" s="325">
        <v>5581</v>
      </c>
      <c r="B5720" s="326" t="s">
        <v>7804</v>
      </c>
      <c r="C5720" s="327">
        <v>7277</v>
      </c>
      <c r="D5720" s="327" t="s">
        <v>7804</v>
      </c>
      <c r="E5720" s="327" t="s">
        <v>1457</v>
      </c>
      <c r="F5720" s="327" t="s">
        <v>12109</v>
      </c>
      <c r="G5720" s="327" t="s">
        <v>12110</v>
      </c>
      <c r="H5720" s="327" t="s">
        <v>7860</v>
      </c>
      <c r="I5720" s="327" t="s">
        <v>5203</v>
      </c>
      <c r="J5720" s="327" t="s">
        <v>16906</v>
      </c>
      <c r="K5720" s="327" t="s">
        <v>12752</v>
      </c>
      <c r="L5720" s="328" t="s">
        <v>12753</v>
      </c>
      <c r="M5720" s="327" t="s">
        <v>16907</v>
      </c>
      <c r="N5720" s="327" t="s">
        <v>16908</v>
      </c>
      <c r="O5720" s="327" t="s">
        <v>16909</v>
      </c>
      <c r="P5720" s="327" t="s">
        <v>16910</v>
      </c>
      <c r="Q5720" s="327" t="s">
        <v>16911</v>
      </c>
      <c r="R5720" s="327" t="s">
        <v>12758</v>
      </c>
      <c r="S5720" s="327" t="s">
        <v>16912</v>
      </c>
      <c r="T5720" s="327" t="s">
        <v>16913</v>
      </c>
      <c r="U5720" s="327" t="s">
        <v>8721</v>
      </c>
      <c r="V5720" s="327">
        <v>20134</v>
      </c>
      <c r="W5720" s="327" t="s">
        <v>12476</v>
      </c>
      <c r="X5720" s="327" t="s">
        <v>1344</v>
      </c>
      <c r="Y5720" s="327" t="s">
        <v>14378</v>
      </c>
      <c r="Z5720" s="327" t="s">
        <v>12733</v>
      </c>
      <c r="AA5720" s="327" t="s">
        <v>12734</v>
      </c>
      <c r="AB5720" s="327" t="s">
        <v>16914</v>
      </c>
      <c r="AC5720" s="378">
        <v>61.963629335793357</v>
      </c>
      <c r="AD5720" s="378" t="s">
        <v>12761</v>
      </c>
      <c r="AE5720" s="330">
        <v>67.321350925595127</v>
      </c>
      <c r="AF5720" s="331">
        <v>8.6465587107030117E-2</v>
      </c>
      <c r="AG5720" s="417">
        <v>77.169550173010379</v>
      </c>
      <c r="AH5720" s="417">
        <v>77.342020868769211</v>
      </c>
      <c r="AI5720" s="331">
        <v>0.24818416380417707</v>
      </c>
      <c r="AJ5720" s="331">
        <v>0.14884831937269238</v>
      </c>
      <c r="AK5720" s="332">
        <v>76.998278553796908</v>
      </c>
      <c r="AL5720" s="333">
        <v>0.24263667863171423</v>
      </c>
      <c r="AM5720" s="330" t="s">
        <v>12762</v>
      </c>
      <c r="AN5720" s="329" t="s">
        <v>13668</v>
      </c>
      <c r="AO5720" s="327" t="s">
        <v>12763</v>
      </c>
      <c r="AP5720" s="334">
        <v>44187</v>
      </c>
      <c r="AQ5720" s="325" t="s">
        <v>12921</v>
      </c>
      <c r="AR5720" s="325" t="s">
        <v>8721</v>
      </c>
      <c r="AS5720" s="327" t="s">
        <v>1994</v>
      </c>
      <c r="AT5720" s="327" t="s">
        <v>16915</v>
      </c>
      <c r="AU5720" s="327" t="s">
        <v>8721</v>
      </c>
      <c r="AV5720" s="327" t="s">
        <v>16916</v>
      </c>
      <c r="AW5720" s="327" t="s">
        <v>12484</v>
      </c>
      <c r="AX5720" s="327" t="s">
        <v>2395</v>
      </c>
      <c r="AY5720" s="327">
        <v>1.56</v>
      </c>
      <c r="AZ5720" s="309"/>
      <c r="BA5720" s="310" t="s">
        <v>12766</v>
      </c>
      <c r="BB5720" s="310" t="s">
        <v>16913</v>
      </c>
      <c r="BC5720" s="310" t="s">
        <v>8721</v>
      </c>
      <c r="BD5720" s="310">
        <v>1</v>
      </c>
      <c r="BE5720" s="307"/>
      <c r="BF5720" s="310" t="b">
        <v>1</v>
      </c>
    </row>
    <row r="5721" spans="1:58" s="310" customFormat="1" ht="15" customHeight="1" x14ac:dyDescent="0.25">
      <c r="A5721" s="325">
        <v>5582</v>
      </c>
      <c r="B5721" s="326" t="s">
        <v>7805</v>
      </c>
      <c r="C5721" s="327">
        <v>7338</v>
      </c>
      <c r="D5721" s="327" t="s">
        <v>7805</v>
      </c>
      <c r="E5721" s="327" t="s">
        <v>1457</v>
      </c>
      <c r="F5721" s="327" t="s">
        <v>12109</v>
      </c>
      <c r="G5721" s="327" t="s">
        <v>12110</v>
      </c>
      <c r="H5721" s="327" t="s">
        <v>7860</v>
      </c>
      <c r="I5721" s="327" t="s">
        <v>5205</v>
      </c>
      <c r="J5721" s="327" t="s">
        <v>16906</v>
      </c>
      <c r="K5721" s="327" t="s">
        <v>12752</v>
      </c>
      <c r="L5721" s="328" t="s">
        <v>12753</v>
      </c>
      <c r="M5721" s="327" t="s">
        <v>16907</v>
      </c>
      <c r="N5721" s="327" t="s">
        <v>16908</v>
      </c>
      <c r="O5721" s="327" t="s">
        <v>16909</v>
      </c>
      <c r="P5721" s="327" t="s">
        <v>16910</v>
      </c>
      <c r="Q5721" s="327" t="s">
        <v>16911</v>
      </c>
      <c r="R5721" s="327" t="s">
        <v>12758</v>
      </c>
      <c r="S5721" s="327" t="s">
        <v>16912</v>
      </c>
      <c r="T5721" s="327" t="s">
        <v>16913</v>
      </c>
      <c r="U5721" s="327" t="s">
        <v>8721</v>
      </c>
      <c r="V5721" s="327">
        <v>20134</v>
      </c>
      <c r="W5721" s="327" t="s">
        <v>12476</v>
      </c>
      <c r="X5721" s="327" t="s">
        <v>1344</v>
      </c>
      <c r="Y5721" s="327" t="s">
        <v>14378</v>
      </c>
      <c r="Z5721" s="327" t="s">
        <v>12733</v>
      </c>
      <c r="AA5721" s="327" t="s">
        <v>12734</v>
      </c>
      <c r="AB5721" s="327" t="s">
        <v>16914</v>
      </c>
      <c r="AC5721" s="329">
        <v>61.498840959409598</v>
      </c>
      <c r="AD5721" s="329" t="s">
        <v>12761</v>
      </c>
      <c r="AE5721" s="330">
        <v>66.816374349366825</v>
      </c>
      <c r="AF5721" s="331">
        <v>8.6465587107030117E-2</v>
      </c>
      <c r="AG5721" s="417">
        <v>75.902597364319746</v>
      </c>
      <c r="AH5721" s="417">
        <v>76.072236473890527</v>
      </c>
      <c r="AI5721" s="331">
        <v>0.23697024670919653</v>
      </c>
      <c r="AJ5721" s="331">
        <v>0.13852685385362307</v>
      </c>
      <c r="AK5721" s="332">
        <v>75.730728767336515</v>
      </c>
      <c r="AL5721" s="333">
        <v>0.23141717121661265</v>
      </c>
      <c r="AM5721" s="330" t="s">
        <v>12762</v>
      </c>
      <c r="AN5721" s="329" t="s">
        <v>13668</v>
      </c>
      <c r="AO5721" s="327" t="s">
        <v>12763</v>
      </c>
      <c r="AP5721" s="334">
        <v>44187</v>
      </c>
      <c r="AQ5721" s="327" t="s">
        <v>12921</v>
      </c>
      <c r="AR5721" s="327" t="s">
        <v>8721</v>
      </c>
      <c r="AS5721" s="327" t="s">
        <v>1994</v>
      </c>
      <c r="AT5721" s="327" t="s">
        <v>16915</v>
      </c>
      <c r="AU5721" s="327" t="s">
        <v>8721</v>
      </c>
      <c r="AV5721" s="327" t="s">
        <v>16916</v>
      </c>
      <c r="AW5721" s="327" t="s">
        <v>12484</v>
      </c>
      <c r="AX5721" s="327" t="s">
        <v>2395</v>
      </c>
      <c r="AY5721" s="327">
        <v>1.56</v>
      </c>
      <c r="AZ5721" s="311"/>
      <c r="BA5721" s="310" t="s">
        <v>12766</v>
      </c>
      <c r="BB5721" s="310" t="s">
        <v>16913</v>
      </c>
      <c r="BC5721" s="310" t="s">
        <v>8721</v>
      </c>
      <c r="BD5721" s="310">
        <v>1</v>
      </c>
      <c r="BE5721" s="307"/>
      <c r="BF5721" s="310" t="b">
        <v>1</v>
      </c>
    </row>
    <row r="5722" spans="1:58" s="310" customFormat="1" ht="15" customHeight="1" x14ac:dyDescent="0.25">
      <c r="A5722" s="325">
        <v>5583</v>
      </c>
      <c r="B5722" s="326" t="s">
        <v>7806</v>
      </c>
      <c r="C5722" s="327">
        <v>7339</v>
      </c>
      <c r="D5722" s="327" t="s">
        <v>7806</v>
      </c>
      <c r="E5722" s="327" t="s">
        <v>1457</v>
      </c>
      <c r="F5722" s="327" t="s">
        <v>12109</v>
      </c>
      <c r="G5722" s="327" t="s">
        <v>12110</v>
      </c>
      <c r="H5722" s="327" t="s">
        <v>7860</v>
      </c>
      <c r="I5722" s="327" t="s">
        <v>5207</v>
      </c>
      <c r="J5722" s="327" t="s">
        <v>16906</v>
      </c>
      <c r="K5722" s="327" t="s">
        <v>12752</v>
      </c>
      <c r="L5722" s="328" t="s">
        <v>12753</v>
      </c>
      <c r="M5722" s="327" t="s">
        <v>16907</v>
      </c>
      <c r="N5722" s="327" t="s">
        <v>16908</v>
      </c>
      <c r="O5722" s="327" t="s">
        <v>16909</v>
      </c>
      <c r="P5722" s="327" t="s">
        <v>16910</v>
      </c>
      <c r="Q5722" s="327" t="s">
        <v>16911</v>
      </c>
      <c r="R5722" s="327" t="s">
        <v>12758</v>
      </c>
      <c r="S5722" s="327" t="s">
        <v>16912</v>
      </c>
      <c r="T5722" s="327" t="s">
        <v>16913</v>
      </c>
      <c r="U5722" s="327" t="s">
        <v>8721</v>
      </c>
      <c r="V5722" s="327">
        <v>20134</v>
      </c>
      <c r="W5722" s="327" t="s">
        <v>12476</v>
      </c>
      <c r="X5722" s="327" t="s">
        <v>1344</v>
      </c>
      <c r="Y5722" s="327" t="s">
        <v>14378</v>
      </c>
      <c r="Z5722" s="327" t="s">
        <v>12733</v>
      </c>
      <c r="AA5722" s="327" t="s">
        <v>12734</v>
      </c>
      <c r="AB5722" s="327" t="s">
        <v>16914</v>
      </c>
      <c r="AC5722" s="329">
        <v>58.881348523985231</v>
      </c>
      <c r="AD5722" s="329" t="s">
        <v>12761</v>
      </c>
      <c r="AE5722" s="330">
        <v>63.972558893765274</v>
      </c>
      <c r="AF5722" s="331">
        <v>8.6465587107030117E-2</v>
      </c>
      <c r="AG5722" s="417">
        <v>72.667492380326863</v>
      </c>
      <c r="AH5722" s="417">
        <v>72.829901166458001</v>
      </c>
      <c r="AI5722" s="331">
        <v>0.23689254733679954</v>
      </c>
      <c r="AJ5722" s="331">
        <v>0.13845533813023625</v>
      </c>
      <c r="AK5722" s="332">
        <v>73.206371141758638</v>
      </c>
      <c r="AL5722" s="333">
        <v>0.24328625238496593</v>
      </c>
      <c r="AM5722" s="330" t="s">
        <v>12762</v>
      </c>
      <c r="AN5722" s="329" t="s">
        <v>13668</v>
      </c>
      <c r="AO5722" s="327" t="s">
        <v>12763</v>
      </c>
      <c r="AP5722" s="334">
        <v>44187</v>
      </c>
      <c r="AQ5722" s="325" t="s">
        <v>12921</v>
      </c>
      <c r="AR5722" s="325" t="s">
        <v>8721</v>
      </c>
      <c r="AS5722" s="327" t="s">
        <v>1994</v>
      </c>
      <c r="AT5722" s="327" t="s">
        <v>16915</v>
      </c>
      <c r="AU5722" s="327" t="s">
        <v>8721</v>
      </c>
      <c r="AV5722" s="327" t="s">
        <v>16916</v>
      </c>
      <c r="AW5722" s="327" t="s">
        <v>12484</v>
      </c>
      <c r="AX5722" s="327" t="s">
        <v>2395</v>
      </c>
      <c r="AY5722" s="327">
        <v>1.56</v>
      </c>
      <c r="AZ5722" s="311"/>
      <c r="BA5722" s="310" t="s">
        <v>12766</v>
      </c>
      <c r="BB5722" s="310" t="s">
        <v>16913</v>
      </c>
      <c r="BC5722" s="310" t="s">
        <v>8721</v>
      </c>
      <c r="BD5722" s="310">
        <v>1</v>
      </c>
      <c r="BE5722" s="307"/>
      <c r="BF5722" s="310" t="b">
        <v>1</v>
      </c>
    </row>
    <row r="5723" spans="1:58" s="310" customFormat="1" ht="15" customHeight="1" x14ac:dyDescent="0.25">
      <c r="A5723" s="325">
        <v>5584</v>
      </c>
      <c r="B5723" s="326" t="s">
        <v>7807</v>
      </c>
      <c r="C5723" s="327">
        <v>7340</v>
      </c>
      <c r="D5723" s="327" t="s">
        <v>7807</v>
      </c>
      <c r="E5723" s="327" t="s">
        <v>1457</v>
      </c>
      <c r="F5723" s="327" t="s">
        <v>12109</v>
      </c>
      <c r="G5723" s="327" t="s">
        <v>12110</v>
      </c>
      <c r="H5723" s="327" t="s">
        <v>7860</v>
      </c>
      <c r="I5723" s="327" t="s">
        <v>5209</v>
      </c>
      <c r="J5723" s="327" t="s">
        <v>16906</v>
      </c>
      <c r="K5723" s="327" t="s">
        <v>12752</v>
      </c>
      <c r="L5723" s="328" t="s">
        <v>12753</v>
      </c>
      <c r="M5723" s="327" t="s">
        <v>16907</v>
      </c>
      <c r="N5723" s="327" t="s">
        <v>16908</v>
      </c>
      <c r="O5723" s="327" t="s">
        <v>16909</v>
      </c>
      <c r="P5723" s="327" t="s">
        <v>16910</v>
      </c>
      <c r="Q5723" s="327" t="s">
        <v>16911</v>
      </c>
      <c r="R5723" s="327" t="s">
        <v>12758</v>
      </c>
      <c r="S5723" s="327" t="s">
        <v>16912</v>
      </c>
      <c r="T5723" s="327" t="s">
        <v>16913</v>
      </c>
      <c r="U5723" s="327" t="s">
        <v>8721</v>
      </c>
      <c r="V5723" s="327">
        <v>20134</v>
      </c>
      <c r="W5723" s="327" t="s">
        <v>12476</v>
      </c>
      <c r="X5723" s="327" t="s">
        <v>1344</v>
      </c>
      <c r="Y5723" s="327" t="s">
        <v>14378</v>
      </c>
      <c r="Z5723" s="327" t="s">
        <v>12733</v>
      </c>
      <c r="AA5723" s="327" t="s">
        <v>12734</v>
      </c>
      <c r="AB5723" s="327" t="s">
        <v>16914</v>
      </c>
      <c r="AC5723" s="329">
        <v>63.835014114391136</v>
      </c>
      <c r="AD5723" s="329" t="s">
        <v>12761</v>
      </c>
      <c r="AE5723" s="330">
        <v>69.354546087777521</v>
      </c>
      <c r="AF5723" s="331">
        <v>8.6465587107030117E-2</v>
      </c>
      <c r="AG5723" s="417">
        <v>70.941198882863191</v>
      </c>
      <c r="AH5723" s="417">
        <v>71.099749475705337</v>
      </c>
      <c r="AI5723" s="331">
        <v>0.11380486809787382</v>
      </c>
      <c r="AJ5723" s="331">
        <v>2.5163503856243663E-2</v>
      </c>
      <c r="AK5723" s="332">
        <v>70.682013516180746</v>
      </c>
      <c r="AL5723" s="333">
        <v>0.10726087393855543</v>
      </c>
      <c r="AM5723" s="330" t="s">
        <v>12762</v>
      </c>
      <c r="AN5723" s="329" t="s">
        <v>13668</v>
      </c>
      <c r="AO5723" s="327" t="s">
        <v>12763</v>
      </c>
      <c r="AP5723" s="334">
        <v>44187</v>
      </c>
      <c r="AQ5723" s="327" t="s">
        <v>12921</v>
      </c>
      <c r="AR5723" s="327" t="s">
        <v>8721</v>
      </c>
      <c r="AS5723" s="327" t="s">
        <v>1994</v>
      </c>
      <c r="AT5723" s="327" t="s">
        <v>16915</v>
      </c>
      <c r="AU5723" s="327" t="s">
        <v>8721</v>
      </c>
      <c r="AV5723" s="327" t="s">
        <v>16916</v>
      </c>
      <c r="AW5723" s="327" t="s">
        <v>12484</v>
      </c>
      <c r="AX5723" s="327" t="s">
        <v>2395</v>
      </c>
      <c r="AY5723" s="327">
        <v>1.56</v>
      </c>
      <c r="AZ5723" s="311"/>
      <c r="BA5723" s="310" t="s">
        <v>12766</v>
      </c>
      <c r="BB5723" s="310" t="s">
        <v>16913</v>
      </c>
      <c r="BC5723" s="310" t="s">
        <v>8721</v>
      </c>
      <c r="BD5723" s="310">
        <v>1</v>
      </c>
      <c r="BE5723" s="307"/>
      <c r="BF5723" s="310" t="b">
        <v>1</v>
      </c>
    </row>
    <row r="5724" spans="1:58" s="310" customFormat="1" ht="15" customHeight="1" x14ac:dyDescent="0.25">
      <c r="A5724" s="325">
        <v>5585</v>
      </c>
      <c r="B5724" s="326" t="s">
        <v>7808</v>
      </c>
      <c r="C5724" s="327">
        <v>7341</v>
      </c>
      <c r="D5724" s="327" t="s">
        <v>7808</v>
      </c>
      <c r="E5724" s="327" t="s">
        <v>1457</v>
      </c>
      <c r="F5724" s="327" t="s">
        <v>12109</v>
      </c>
      <c r="G5724" s="327" t="s">
        <v>12110</v>
      </c>
      <c r="H5724" s="327" t="s">
        <v>7838</v>
      </c>
      <c r="I5724" s="327" t="s">
        <v>2231</v>
      </c>
      <c r="J5724" s="327" t="s">
        <v>16906</v>
      </c>
      <c r="K5724" s="327" t="s">
        <v>12752</v>
      </c>
      <c r="L5724" s="328" t="s">
        <v>12753</v>
      </c>
      <c r="M5724" s="327" t="s">
        <v>16917</v>
      </c>
      <c r="N5724" s="327" t="s">
        <v>16908</v>
      </c>
      <c r="O5724" s="327" t="s">
        <v>16909</v>
      </c>
      <c r="P5724" s="327" t="s">
        <v>16910</v>
      </c>
      <c r="Q5724" s="327" t="s">
        <v>16911</v>
      </c>
      <c r="R5724" s="327" t="s">
        <v>12758</v>
      </c>
      <c r="S5724" s="327" t="s">
        <v>16912</v>
      </c>
      <c r="T5724" s="327" t="s">
        <v>16918</v>
      </c>
      <c r="U5724" s="327" t="s">
        <v>8721</v>
      </c>
      <c r="V5724" s="327">
        <v>20135</v>
      </c>
      <c r="W5724" s="327" t="s">
        <v>12476</v>
      </c>
      <c r="X5724" s="327" t="s">
        <v>1344</v>
      </c>
      <c r="Y5724" s="327" t="s">
        <v>14378</v>
      </c>
      <c r="Z5724" s="327" t="s">
        <v>12733</v>
      </c>
      <c r="AA5724" s="327" t="s">
        <v>12734</v>
      </c>
      <c r="AB5724" s="327" t="s">
        <v>16914</v>
      </c>
      <c r="AC5724" s="378">
        <v>331.77328182656828</v>
      </c>
      <c r="AD5724" s="378" t="s">
        <v>12761</v>
      </c>
      <c r="AE5724" s="330">
        <v>360.46025342612865</v>
      </c>
      <c r="AF5724" s="331">
        <v>8.6465587107030117E-2</v>
      </c>
      <c r="AG5724" s="417">
        <v>523.03806228373708</v>
      </c>
      <c r="AH5724" s="417">
        <v>524.20703033276914</v>
      </c>
      <c r="AI5724" s="331">
        <v>0.58001580912954287</v>
      </c>
      <c r="AJ5724" s="331">
        <v>0.45427138040948556</v>
      </c>
      <c r="AK5724" s="332">
        <v>523.66993296562487</v>
      </c>
      <c r="AL5724" s="333">
        <v>0.57839694047264767</v>
      </c>
      <c r="AM5724" s="330" t="s">
        <v>12762</v>
      </c>
      <c r="AN5724" s="329" t="s">
        <v>13668</v>
      </c>
      <c r="AO5724" s="327" t="s">
        <v>12763</v>
      </c>
      <c r="AP5724" s="334">
        <v>44187</v>
      </c>
      <c r="AQ5724" s="325" t="s">
        <v>12921</v>
      </c>
      <c r="AR5724" s="325" t="s">
        <v>8721</v>
      </c>
      <c r="AS5724" s="327" t="s">
        <v>1994</v>
      </c>
      <c r="AT5724" s="327" t="s">
        <v>16915</v>
      </c>
      <c r="AU5724" s="327" t="s">
        <v>8721</v>
      </c>
      <c r="AV5724" s="327" t="s">
        <v>16916</v>
      </c>
      <c r="AW5724" s="327" t="s">
        <v>12484</v>
      </c>
      <c r="AX5724" s="327" t="s">
        <v>2395</v>
      </c>
      <c r="AY5724" s="327">
        <v>1.56</v>
      </c>
      <c r="AZ5724" s="309"/>
      <c r="BA5724" s="310" t="s">
        <v>12766</v>
      </c>
      <c r="BB5724" s="310" t="s">
        <v>16918</v>
      </c>
      <c r="BC5724" s="310" t="s">
        <v>8721</v>
      </c>
      <c r="BD5724" s="310">
        <v>1</v>
      </c>
      <c r="BE5724" s="307"/>
      <c r="BF5724" s="310" t="b">
        <v>1</v>
      </c>
    </row>
    <row r="5725" spans="1:58" s="310" customFormat="1" ht="15" customHeight="1" x14ac:dyDescent="0.25">
      <c r="A5725" s="325">
        <v>5586</v>
      </c>
      <c r="B5725" s="326" t="s">
        <v>7809</v>
      </c>
      <c r="C5725" s="327">
        <v>7344</v>
      </c>
      <c r="D5725" s="327" t="s">
        <v>7809</v>
      </c>
      <c r="E5725" s="327" t="s">
        <v>1457</v>
      </c>
      <c r="F5725" s="327" t="s">
        <v>12109</v>
      </c>
      <c r="G5725" s="327" t="s">
        <v>12110</v>
      </c>
      <c r="H5725" s="327" t="s">
        <v>7838</v>
      </c>
      <c r="I5725" s="327" t="s">
        <v>2235</v>
      </c>
      <c r="J5725" s="327" t="s">
        <v>16906</v>
      </c>
      <c r="K5725" s="327" t="s">
        <v>12752</v>
      </c>
      <c r="L5725" s="328" t="s">
        <v>12753</v>
      </c>
      <c r="M5725" s="327" t="s">
        <v>16917</v>
      </c>
      <c r="N5725" s="327" t="s">
        <v>16908</v>
      </c>
      <c r="O5725" s="327" t="s">
        <v>16909</v>
      </c>
      <c r="P5725" s="327" t="s">
        <v>16910</v>
      </c>
      <c r="Q5725" s="327" t="s">
        <v>16911</v>
      </c>
      <c r="R5725" s="327" t="s">
        <v>12758</v>
      </c>
      <c r="S5725" s="327" t="s">
        <v>16912</v>
      </c>
      <c r="T5725" s="327" t="s">
        <v>16918</v>
      </c>
      <c r="U5725" s="327" t="s">
        <v>16919</v>
      </c>
      <c r="V5725" s="327">
        <v>20135</v>
      </c>
      <c r="W5725" s="327" t="s">
        <v>12476</v>
      </c>
      <c r="X5725" s="327" t="s">
        <v>1344</v>
      </c>
      <c r="Y5725" s="327" t="s">
        <v>14378</v>
      </c>
      <c r="Z5725" s="327" t="s">
        <v>12733</v>
      </c>
      <c r="AA5725" s="327" t="s">
        <v>12734</v>
      </c>
      <c r="AB5725" s="327" t="s">
        <v>16914</v>
      </c>
      <c r="AC5725" s="378">
        <v>308.53386300738009</v>
      </c>
      <c r="AD5725" s="378" t="s">
        <v>12761</v>
      </c>
      <c r="AE5725" s="330">
        <v>335.21142461471322</v>
      </c>
      <c r="AF5725" s="331">
        <v>8.6465587107030117E-2</v>
      </c>
      <c r="AG5725" s="417">
        <v>487.66868512110727</v>
      </c>
      <c r="AH5725" s="417">
        <v>488.75860410124989</v>
      </c>
      <c r="AI5725" s="331">
        <v>0.584132773424481</v>
      </c>
      <c r="AJ5725" s="331">
        <v>0.45806069904395819</v>
      </c>
      <c r="AK5725" s="332">
        <v>488.22182196994538</v>
      </c>
      <c r="AL5725" s="333">
        <v>0.58239298990097299</v>
      </c>
      <c r="AM5725" s="330" t="s">
        <v>12762</v>
      </c>
      <c r="AN5725" s="329" t="s">
        <v>13668</v>
      </c>
      <c r="AO5725" s="327" t="s">
        <v>12763</v>
      </c>
      <c r="AP5725" s="334">
        <v>44748</v>
      </c>
      <c r="AQ5725" s="327" t="s">
        <v>12921</v>
      </c>
      <c r="AR5725" s="327" t="s">
        <v>8721</v>
      </c>
      <c r="AS5725" s="327" t="s">
        <v>1994</v>
      </c>
      <c r="AT5725" s="327" t="s">
        <v>16915</v>
      </c>
      <c r="AU5725" s="327" t="s">
        <v>8721</v>
      </c>
      <c r="AV5725" s="327" t="s">
        <v>16916</v>
      </c>
      <c r="AW5725" s="327" t="s">
        <v>12484</v>
      </c>
      <c r="AX5725" s="327" t="s">
        <v>2395</v>
      </c>
      <c r="AY5725" s="327">
        <v>1.56</v>
      </c>
      <c r="AZ5725" s="311"/>
      <c r="BA5725" s="310" t="s">
        <v>12766</v>
      </c>
      <c r="BB5725" s="310" t="s">
        <v>16918</v>
      </c>
      <c r="BC5725" s="310" t="s">
        <v>16919</v>
      </c>
      <c r="BD5725" s="310">
        <v>1</v>
      </c>
      <c r="BE5725" s="307"/>
      <c r="BF5725" s="310" t="b">
        <v>1</v>
      </c>
    </row>
    <row r="5726" spans="1:58" s="310" customFormat="1" ht="15" customHeight="1" x14ac:dyDescent="0.25">
      <c r="A5726" s="325">
        <v>5587</v>
      </c>
      <c r="B5726" s="326" t="s">
        <v>7810</v>
      </c>
      <c r="C5726" s="327">
        <v>7349</v>
      </c>
      <c r="D5726" s="327" t="s">
        <v>7810</v>
      </c>
      <c r="E5726" s="327" t="s">
        <v>1457</v>
      </c>
      <c r="F5726" s="327" t="s">
        <v>12109</v>
      </c>
      <c r="G5726" s="327" t="s">
        <v>12110</v>
      </c>
      <c r="H5726" s="327" t="s">
        <v>7838</v>
      </c>
      <c r="I5726" s="327" t="s">
        <v>2237</v>
      </c>
      <c r="J5726" s="327" t="s">
        <v>16906</v>
      </c>
      <c r="K5726" s="327" t="s">
        <v>12752</v>
      </c>
      <c r="L5726" s="328" t="s">
        <v>12753</v>
      </c>
      <c r="M5726" s="327" t="s">
        <v>16917</v>
      </c>
      <c r="N5726" s="327" t="s">
        <v>16908</v>
      </c>
      <c r="O5726" s="327" t="s">
        <v>16909</v>
      </c>
      <c r="P5726" s="327" t="s">
        <v>16910</v>
      </c>
      <c r="Q5726" s="327" t="s">
        <v>16911</v>
      </c>
      <c r="R5726" s="327" t="s">
        <v>12758</v>
      </c>
      <c r="S5726" s="327" t="s">
        <v>16912</v>
      </c>
      <c r="T5726" s="327" t="s">
        <v>16918</v>
      </c>
      <c r="U5726" s="327" t="s">
        <v>16919</v>
      </c>
      <c r="V5726" s="327">
        <v>20135</v>
      </c>
      <c r="W5726" s="327" t="s">
        <v>12476</v>
      </c>
      <c r="X5726" s="327" t="s">
        <v>1344</v>
      </c>
      <c r="Y5726" s="327" t="s">
        <v>14378</v>
      </c>
      <c r="Z5726" s="327" t="s">
        <v>12733</v>
      </c>
      <c r="AA5726" s="327" t="s">
        <v>12734</v>
      </c>
      <c r="AB5726" s="327" t="s">
        <v>16914</v>
      </c>
      <c r="AC5726" s="378">
        <v>298.60206928044283</v>
      </c>
      <c r="AD5726" s="378" t="s">
        <v>12761</v>
      </c>
      <c r="AE5726" s="330">
        <v>324.42087251215042</v>
      </c>
      <c r="AF5726" s="331">
        <v>8.6465587107030117E-2</v>
      </c>
      <c r="AG5726" s="417">
        <v>457.6583044982699</v>
      </c>
      <c r="AH5726" s="417">
        <v>458.68115154117299</v>
      </c>
      <c r="AI5726" s="331">
        <v>0.5360950198586405</v>
      </c>
      <c r="AJ5726" s="331">
        <v>0.41384599575662073</v>
      </c>
      <c r="AK5726" s="332">
        <v>458.65966764648726</v>
      </c>
      <c r="AL5726" s="333">
        <v>0.53602307161415075</v>
      </c>
      <c r="AM5726" s="330" t="s">
        <v>12762</v>
      </c>
      <c r="AN5726" s="329" t="s">
        <v>13668</v>
      </c>
      <c r="AO5726" s="327" t="s">
        <v>12763</v>
      </c>
      <c r="AP5726" s="334">
        <v>44187</v>
      </c>
      <c r="AQ5726" s="325" t="s">
        <v>12921</v>
      </c>
      <c r="AR5726" s="325" t="s">
        <v>8721</v>
      </c>
      <c r="AS5726" s="327" t="s">
        <v>1994</v>
      </c>
      <c r="AT5726" s="327" t="s">
        <v>16915</v>
      </c>
      <c r="AU5726" s="327" t="s">
        <v>8721</v>
      </c>
      <c r="AV5726" s="327" t="s">
        <v>16916</v>
      </c>
      <c r="AW5726" s="327" t="s">
        <v>12484</v>
      </c>
      <c r="AX5726" s="327" t="s">
        <v>2395</v>
      </c>
      <c r="AY5726" s="327">
        <v>1.56</v>
      </c>
      <c r="AZ5726" s="311"/>
      <c r="BA5726" s="310" t="s">
        <v>12766</v>
      </c>
      <c r="BB5726" s="310" t="s">
        <v>16918</v>
      </c>
      <c r="BC5726" s="310" t="s">
        <v>16919</v>
      </c>
      <c r="BD5726" s="310">
        <v>1</v>
      </c>
      <c r="BE5726" s="307"/>
      <c r="BF5726" s="310" t="b">
        <v>1</v>
      </c>
    </row>
    <row r="5727" spans="1:58" s="310" customFormat="1" ht="15" customHeight="1" x14ac:dyDescent="0.25">
      <c r="A5727" s="325">
        <v>5588</v>
      </c>
      <c r="B5727" s="326" t="s">
        <v>7811</v>
      </c>
      <c r="C5727" s="327">
        <v>7352</v>
      </c>
      <c r="D5727" s="327" t="s">
        <v>7811</v>
      </c>
      <c r="E5727" s="327" t="s">
        <v>1457</v>
      </c>
      <c r="F5727" s="327" t="s">
        <v>12109</v>
      </c>
      <c r="G5727" s="327" t="s">
        <v>12110</v>
      </c>
      <c r="H5727" s="327" t="s">
        <v>7838</v>
      </c>
      <c r="I5727" s="327" t="s">
        <v>5159</v>
      </c>
      <c r="J5727" s="327" t="s">
        <v>16906</v>
      </c>
      <c r="K5727" s="327" t="s">
        <v>12752</v>
      </c>
      <c r="L5727" s="328" t="s">
        <v>12753</v>
      </c>
      <c r="M5727" s="327" t="s">
        <v>16917</v>
      </c>
      <c r="N5727" s="327" t="s">
        <v>16908</v>
      </c>
      <c r="O5727" s="327" t="s">
        <v>16909</v>
      </c>
      <c r="P5727" s="327" t="s">
        <v>16910</v>
      </c>
      <c r="Q5727" s="327" t="s">
        <v>16911</v>
      </c>
      <c r="R5727" s="327" t="s">
        <v>12758</v>
      </c>
      <c r="S5727" s="327" t="s">
        <v>16912</v>
      </c>
      <c r="T5727" s="327" t="s">
        <v>16918</v>
      </c>
      <c r="U5727" s="327" t="s">
        <v>16919</v>
      </c>
      <c r="V5727" s="327">
        <v>20135</v>
      </c>
      <c r="W5727" s="327" t="s">
        <v>12476</v>
      </c>
      <c r="X5727" s="327" t="s">
        <v>1344</v>
      </c>
      <c r="Y5727" s="327" t="s">
        <v>14378</v>
      </c>
      <c r="Z5727" s="327" t="s">
        <v>12733</v>
      </c>
      <c r="AA5727" s="327" t="s">
        <v>12734</v>
      </c>
      <c r="AB5727" s="327" t="s">
        <v>16914</v>
      </c>
      <c r="AC5727" s="378">
        <v>248.90640682656829</v>
      </c>
      <c r="AD5727" s="378" t="s">
        <v>12761</v>
      </c>
      <c r="AE5727" s="330">
        <v>270.42824542752879</v>
      </c>
      <c r="AF5727" s="331">
        <v>8.6465587107030117E-2</v>
      </c>
      <c r="AG5727" s="417">
        <v>372.98615916955021</v>
      </c>
      <c r="AH5727" s="417">
        <v>373.81976753238456</v>
      </c>
      <c r="AI5727" s="331">
        <v>0.5018487161435452</v>
      </c>
      <c r="AJ5727" s="331">
        <v>0.38232515964225833</v>
      </c>
      <c r="AK5727" s="332">
        <v>373.66938026958422</v>
      </c>
      <c r="AL5727" s="333">
        <v>0.50124452413130394</v>
      </c>
      <c r="AM5727" s="330" t="s">
        <v>12762</v>
      </c>
      <c r="AN5727" s="329" t="s">
        <v>13668</v>
      </c>
      <c r="AO5727" s="327" t="s">
        <v>12763</v>
      </c>
      <c r="AP5727" s="334">
        <v>44187</v>
      </c>
      <c r="AQ5727" s="327" t="s">
        <v>12921</v>
      </c>
      <c r="AR5727" s="327" t="s">
        <v>8721</v>
      </c>
      <c r="AS5727" s="327" t="s">
        <v>1994</v>
      </c>
      <c r="AT5727" s="327" t="s">
        <v>16915</v>
      </c>
      <c r="AU5727" s="327" t="s">
        <v>8721</v>
      </c>
      <c r="AV5727" s="327" t="s">
        <v>16916</v>
      </c>
      <c r="AW5727" s="327" t="s">
        <v>12484</v>
      </c>
      <c r="AX5727" s="327" t="s">
        <v>2395</v>
      </c>
      <c r="AY5727" s="327">
        <v>1.56</v>
      </c>
      <c r="AZ5727" s="309"/>
      <c r="BA5727" s="310" t="s">
        <v>12766</v>
      </c>
      <c r="BB5727" s="310" t="s">
        <v>16918</v>
      </c>
      <c r="BC5727" s="310" t="s">
        <v>16919</v>
      </c>
      <c r="BD5727" s="310">
        <v>1</v>
      </c>
      <c r="BE5727" s="307"/>
      <c r="BF5727" s="310" t="b">
        <v>1</v>
      </c>
    </row>
    <row r="5728" spans="1:58" s="310" customFormat="1" ht="15" customHeight="1" x14ac:dyDescent="0.25">
      <c r="A5728" s="325">
        <v>5589</v>
      </c>
      <c r="B5728" s="326" t="s">
        <v>7812</v>
      </c>
      <c r="C5728" s="327">
        <v>7355</v>
      </c>
      <c r="D5728" s="327" t="s">
        <v>7812</v>
      </c>
      <c r="E5728" s="327" t="s">
        <v>1457</v>
      </c>
      <c r="F5728" s="327" t="s">
        <v>12109</v>
      </c>
      <c r="G5728" s="327" t="s">
        <v>12110</v>
      </c>
      <c r="H5728" s="327" t="s">
        <v>7838</v>
      </c>
      <c r="I5728" s="327" t="s">
        <v>5161</v>
      </c>
      <c r="J5728" s="327" t="s">
        <v>16906</v>
      </c>
      <c r="K5728" s="327" t="s">
        <v>12752</v>
      </c>
      <c r="L5728" s="328" t="s">
        <v>12753</v>
      </c>
      <c r="M5728" s="327" t="s">
        <v>16917</v>
      </c>
      <c r="N5728" s="327" t="s">
        <v>16908</v>
      </c>
      <c r="O5728" s="327" t="s">
        <v>16909</v>
      </c>
      <c r="P5728" s="327" t="s">
        <v>16910</v>
      </c>
      <c r="Q5728" s="327" t="s">
        <v>16911</v>
      </c>
      <c r="R5728" s="327" t="s">
        <v>12758</v>
      </c>
      <c r="S5728" s="327" t="s">
        <v>16912</v>
      </c>
      <c r="T5728" s="327" t="s">
        <v>16918</v>
      </c>
      <c r="U5728" s="327" t="s">
        <v>16919</v>
      </c>
      <c r="V5728" s="327">
        <v>20135</v>
      </c>
      <c r="W5728" s="327" t="s">
        <v>12476</v>
      </c>
      <c r="X5728" s="327" t="s">
        <v>1344</v>
      </c>
      <c r="Y5728" s="327" t="s">
        <v>14378</v>
      </c>
      <c r="Z5728" s="327" t="s">
        <v>12733</v>
      </c>
      <c r="AA5728" s="327" t="s">
        <v>12734</v>
      </c>
      <c r="AB5728" s="327" t="s">
        <v>16914</v>
      </c>
      <c r="AC5728" s="378">
        <v>223.75890940959411</v>
      </c>
      <c r="AD5728" s="378" t="s">
        <v>12761</v>
      </c>
      <c r="AE5728" s="330">
        <v>243.10635488212344</v>
      </c>
      <c r="AF5728" s="331">
        <v>8.6465587107030117E-2</v>
      </c>
      <c r="AG5728" s="417">
        <v>331.18598615916954</v>
      </c>
      <c r="AH5728" s="417">
        <v>331.92617289513453</v>
      </c>
      <c r="AI5728" s="331">
        <v>0.48340986185063395</v>
      </c>
      <c r="AJ5728" s="331">
        <v>0.36535374838752244</v>
      </c>
      <c r="AK5728" s="332">
        <v>331.65762421156245</v>
      </c>
      <c r="AL5728" s="333">
        <v>0.48220969205949293</v>
      </c>
      <c r="AM5728" s="330" t="s">
        <v>12762</v>
      </c>
      <c r="AN5728" s="329" t="s">
        <v>13668</v>
      </c>
      <c r="AO5728" s="327" t="s">
        <v>12763</v>
      </c>
      <c r="AP5728" s="334">
        <v>44187</v>
      </c>
      <c r="AQ5728" s="325" t="s">
        <v>12921</v>
      </c>
      <c r="AR5728" s="325" t="s">
        <v>8721</v>
      </c>
      <c r="AS5728" s="327" t="s">
        <v>1994</v>
      </c>
      <c r="AT5728" s="327" t="s">
        <v>16915</v>
      </c>
      <c r="AU5728" s="327" t="s">
        <v>8721</v>
      </c>
      <c r="AV5728" s="327" t="s">
        <v>16916</v>
      </c>
      <c r="AW5728" s="327" t="s">
        <v>12484</v>
      </c>
      <c r="AX5728" s="327" t="s">
        <v>2395</v>
      </c>
      <c r="AY5728" s="327">
        <v>1.56</v>
      </c>
      <c r="AZ5728" s="309"/>
      <c r="BA5728" s="310" t="s">
        <v>12766</v>
      </c>
      <c r="BB5728" s="310" t="s">
        <v>16918</v>
      </c>
      <c r="BC5728" s="310" t="s">
        <v>16919</v>
      </c>
      <c r="BD5728" s="310">
        <v>1</v>
      </c>
      <c r="BE5728" s="307"/>
      <c r="BF5728" s="310" t="b">
        <v>1</v>
      </c>
    </row>
    <row r="5729" spans="1:58" s="310" customFormat="1" ht="15" customHeight="1" x14ac:dyDescent="0.25">
      <c r="A5729" s="325">
        <v>5590</v>
      </c>
      <c r="B5729" s="326" t="s">
        <v>7813</v>
      </c>
      <c r="C5729" s="327">
        <v>7357</v>
      </c>
      <c r="D5729" s="327" t="s">
        <v>7813</v>
      </c>
      <c r="E5729" s="327" t="s">
        <v>1457</v>
      </c>
      <c r="F5729" s="327" t="s">
        <v>12109</v>
      </c>
      <c r="G5729" s="327" t="s">
        <v>12110</v>
      </c>
      <c r="H5729" s="327" t="s">
        <v>7838</v>
      </c>
      <c r="I5729" s="327" t="s">
        <v>5163</v>
      </c>
      <c r="J5729" s="327" t="s">
        <v>16906</v>
      </c>
      <c r="K5729" s="327" t="s">
        <v>12752</v>
      </c>
      <c r="L5729" s="328" t="s">
        <v>12753</v>
      </c>
      <c r="M5729" s="327" t="s">
        <v>16917</v>
      </c>
      <c r="N5729" s="327" t="s">
        <v>16908</v>
      </c>
      <c r="O5729" s="327" t="s">
        <v>16909</v>
      </c>
      <c r="P5729" s="327" t="s">
        <v>16910</v>
      </c>
      <c r="Q5729" s="327" t="s">
        <v>16911</v>
      </c>
      <c r="R5729" s="327" t="s">
        <v>12758</v>
      </c>
      <c r="S5729" s="327" t="s">
        <v>16912</v>
      </c>
      <c r="T5729" s="327" t="s">
        <v>16918</v>
      </c>
      <c r="U5729" s="327" t="s">
        <v>16919</v>
      </c>
      <c r="V5729" s="327">
        <v>20135</v>
      </c>
      <c r="W5729" s="327" t="s">
        <v>12476</v>
      </c>
      <c r="X5729" s="327" t="s">
        <v>1344</v>
      </c>
      <c r="Y5729" s="327" t="s">
        <v>14378</v>
      </c>
      <c r="Z5729" s="327" t="s">
        <v>12733</v>
      </c>
      <c r="AA5729" s="327" t="s">
        <v>12734</v>
      </c>
      <c r="AB5729" s="327" t="s">
        <v>16914</v>
      </c>
      <c r="AC5729" s="378">
        <v>196.00615083025832</v>
      </c>
      <c r="AD5729" s="378" t="s">
        <v>12761</v>
      </c>
      <c r="AE5729" s="330">
        <v>212.95393773838572</v>
      </c>
      <c r="AF5729" s="331">
        <v>8.6465587107030117E-2</v>
      </c>
      <c r="AG5729" s="417">
        <v>287.24221453287197</v>
      </c>
      <c r="AH5729" s="417">
        <v>287.88418878930764</v>
      </c>
      <c r="AI5729" s="331">
        <v>0.46875078955361893</v>
      </c>
      <c r="AJ5729" s="331">
        <v>0.35186130788045755</v>
      </c>
      <c r="AK5729" s="332">
        <v>287.93789852602208</v>
      </c>
      <c r="AL5729" s="333">
        <v>0.46902481022331188</v>
      </c>
      <c r="AM5729" s="330" t="s">
        <v>12762</v>
      </c>
      <c r="AN5729" s="329" t="s">
        <v>13668</v>
      </c>
      <c r="AO5729" s="327" t="s">
        <v>12763</v>
      </c>
      <c r="AP5729" s="334">
        <v>44187</v>
      </c>
      <c r="AQ5729" s="327" t="s">
        <v>12921</v>
      </c>
      <c r="AR5729" s="327" t="s">
        <v>8721</v>
      </c>
      <c r="AS5729" s="327" t="s">
        <v>1994</v>
      </c>
      <c r="AT5729" s="327" t="s">
        <v>16915</v>
      </c>
      <c r="AU5729" s="327" t="s">
        <v>8721</v>
      </c>
      <c r="AV5729" s="327" t="s">
        <v>16916</v>
      </c>
      <c r="AW5729" s="327" t="s">
        <v>12484</v>
      </c>
      <c r="AX5729" s="327" t="s">
        <v>2395</v>
      </c>
      <c r="AY5729" s="327">
        <v>1.56</v>
      </c>
      <c r="AZ5729" s="311"/>
      <c r="BA5729" s="310" t="s">
        <v>12766</v>
      </c>
      <c r="BB5729" s="310" t="s">
        <v>16918</v>
      </c>
      <c r="BC5729" s="310" t="s">
        <v>16919</v>
      </c>
      <c r="BD5729" s="310">
        <v>1</v>
      </c>
      <c r="BE5729" s="307"/>
      <c r="BF5729" s="310" t="b">
        <v>1</v>
      </c>
    </row>
    <row r="5730" spans="1:58" s="310" customFormat="1" ht="15" customHeight="1" x14ac:dyDescent="0.25">
      <c r="A5730" s="325">
        <v>5591</v>
      </c>
      <c r="B5730" s="326" t="s">
        <v>7814</v>
      </c>
      <c r="C5730" s="327">
        <v>7360</v>
      </c>
      <c r="D5730" s="327" t="s">
        <v>7814</v>
      </c>
      <c r="E5730" s="327" t="s">
        <v>1457</v>
      </c>
      <c r="F5730" s="327" t="s">
        <v>12109</v>
      </c>
      <c r="G5730" s="327" t="s">
        <v>12110</v>
      </c>
      <c r="H5730" s="327" t="s">
        <v>7838</v>
      </c>
      <c r="I5730" s="327" t="s">
        <v>2533</v>
      </c>
      <c r="J5730" s="327" t="s">
        <v>16906</v>
      </c>
      <c r="K5730" s="327" t="s">
        <v>12752</v>
      </c>
      <c r="L5730" s="328" t="s">
        <v>12753</v>
      </c>
      <c r="M5730" s="327" t="s">
        <v>16917</v>
      </c>
      <c r="N5730" s="327" t="s">
        <v>16908</v>
      </c>
      <c r="O5730" s="327" t="s">
        <v>16909</v>
      </c>
      <c r="P5730" s="327" t="s">
        <v>16910</v>
      </c>
      <c r="Q5730" s="327" t="s">
        <v>16911</v>
      </c>
      <c r="R5730" s="327" t="s">
        <v>12758</v>
      </c>
      <c r="S5730" s="327" t="s">
        <v>16912</v>
      </c>
      <c r="T5730" s="327" t="s">
        <v>16918</v>
      </c>
      <c r="U5730" s="327" t="s">
        <v>16919</v>
      </c>
      <c r="V5730" s="327">
        <v>20135</v>
      </c>
      <c r="W5730" s="327" t="s">
        <v>12476</v>
      </c>
      <c r="X5730" s="327" t="s">
        <v>1344</v>
      </c>
      <c r="Y5730" s="327" t="s">
        <v>14378</v>
      </c>
      <c r="Z5730" s="327" t="s">
        <v>12733</v>
      </c>
      <c r="AA5730" s="327" t="s">
        <v>12734</v>
      </c>
      <c r="AB5730" s="327" t="s">
        <v>16914</v>
      </c>
      <c r="AC5730" s="378">
        <v>175.98355682656828</v>
      </c>
      <c r="AD5730" s="378" t="s">
        <v>12761</v>
      </c>
      <c r="AE5730" s="330">
        <v>191.20007838876089</v>
      </c>
      <c r="AF5730" s="331">
        <v>8.6465587107030117E-2</v>
      </c>
      <c r="AG5730" s="417">
        <v>258.30363321799308</v>
      </c>
      <c r="AH5730" s="417">
        <v>258.88093096351918</v>
      </c>
      <c r="AI5730" s="331">
        <v>0.471051816611743</v>
      </c>
      <c r="AJ5730" s="331">
        <v>0.35397920934501403</v>
      </c>
      <c r="AK5730" s="332">
        <v>258.5586725432326</v>
      </c>
      <c r="AL5730" s="333">
        <v>0.46922063177778628</v>
      </c>
      <c r="AM5730" s="330" t="s">
        <v>12762</v>
      </c>
      <c r="AN5730" s="329" t="s">
        <v>13668</v>
      </c>
      <c r="AO5730" s="327" t="s">
        <v>12763</v>
      </c>
      <c r="AP5730" s="334">
        <v>44187</v>
      </c>
      <c r="AQ5730" s="325" t="s">
        <v>12921</v>
      </c>
      <c r="AR5730" s="325" t="s">
        <v>8721</v>
      </c>
      <c r="AS5730" s="327" t="s">
        <v>1994</v>
      </c>
      <c r="AT5730" s="327" t="s">
        <v>16915</v>
      </c>
      <c r="AU5730" s="327" t="s">
        <v>8721</v>
      </c>
      <c r="AV5730" s="327" t="s">
        <v>16916</v>
      </c>
      <c r="AW5730" s="327" t="s">
        <v>12484</v>
      </c>
      <c r="AX5730" s="327" t="s">
        <v>2395</v>
      </c>
      <c r="AY5730" s="327">
        <v>1.56</v>
      </c>
      <c r="AZ5730" s="309"/>
      <c r="BA5730" s="310" t="s">
        <v>12766</v>
      </c>
      <c r="BB5730" s="310" t="s">
        <v>16918</v>
      </c>
      <c r="BC5730" s="310" t="s">
        <v>16919</v>
      </c>
      <c r="BD5730" s="310">
        <v>1</v>
      </c>
      <c r="BE5730" s="307"/>
      <c r="BF5730" s="310" t="b">
        <v>1</v>
      </c>
    </row>
    <row r="5731" spans="1:58" s="310" customFormat="1" ht="15" customHeight="1" x14ac:dyDescent="0.25">
      <c r="A5731" s="325">
        <v>5592</v>
      </c>
      <c r="B5731" s="326" t="s">
        <v>7815</v>
      </c>
      <c r="C5731" s="327">
        <v>7363</v>
      </c>
      <c r="D5731" s="327" t="s">
        <v>7815</v>
      </c>
      <c r="E5731" s="327" t="s">
        <v>1457</v>
      </c>
      <c r="F5731" s="327" t="s">
        <v>12109</v>
      </c>
      <c r="G5731" s="327" t="s">
        <v>12110</v>
      </c>
      <c r="H5731" s="327" t="s">
        <v>7838</v>
      </c>
      <c r="I5731" s="327" t="s">
        <v>5166</v>
      </c>
      <c r="J5731" s="327" t="s">
        <v>16906</v>
      </c>
      <c r="K5731" s="327" t="s">
        <v>12752</v>
      </c>
      <c r="L5731" s="328" t="s">
        <v>12753</v>
      </c>
      <c r="M5731" s="327" t="s">
        <v>16917</v>
      </c>
      <c r="N5731" s="327" t="s">
        <v>16908</v>
      </c>
      <c r="O5731" s="327" t="s">
        <v>16909</v>
      </c>
      <c r="P5731" s="327" t="s">
        <v>16910</v>
      </c>
      <c r="Q5731" s="327" t="s">
        <v>16911</v>
      </c>
      <c r="R5731" s="327" t="s">
        <v>12758</v>
      </c>
      <c r="S5731" s="327" t="s">
        <v>16912</v>
      </c>
      <c r="T5731" s="327" t="s">
        <v>16918</v>
      </c>
      <c r="U5731" s="327" t="s">
        <v>16919</v>
      </c>
      <c r="V5731" s="327">
        <v>20135</v>
      </c>
      <c r="W5731" s="327" t="s">
        <v>12476</v>
      </c>
      <c r="X5731" s="327" t="s">
        <v>1344</v>
      </c>
      <c r="Y5731" s="327" t="s">
        <v>14378</v>
      </c>
      <c r="Z5731" s="327" t="s">
        <v>12733</v>
      </c>
      <c r="AA5731" s="327" t="s">
        <v>12734</v>
      </c>
      <c r="AB5731" s="327" t="s">
        <v>16914</v>
      </c>
      <c r="AC5731" s="378">
        <v>166.34531365313654</v>
      </c>
      <c r="AD5731" s="378" t="s">
        <v>12761</v>
      </c>
      <c r="AE5731" s="330">
        <v>180.72845886065807</v>
      </c>
      <c r="AF5731" s="331">
        <v>8.6465587107030117E-2</v>
      </c>
      <c r="AG5731" s="417">
        <v>242.22664359861594</v>
      </c>
      <c r="AH5731" s="417">
        <v>242.76800994919228</v>
      </c>
      <c r="AI5731" s="331">
        <v>0.45942199763687031</v>
      </c>
      <c r="AJ5731" s="331">
        <v>0.34327494119986279</v>
      </c>
      <c r="AK5731" s="332">
        <v>243.26016460602457</v>
      </c>
      <c r="AL5731" s="333">
        <v>0.46238063017074804</v>
      </c>
      <c r="AM5731" s="330" t="s">
        <v>12762</v>
      </c>
      <c r="AN5731" s="329" t="s">
        <v>13668</v>
      </c>
      <c r="AO5731" s="327" t="s">
        <v>12763</v>
      </c>
      <c r="AP5731" s="334">
        <v>44187</v>
      </c>
      <c r="AQ5731" s="327" t="s">
        <v>12921</v>
      </c>
      <c r="AR5731" s="327" t="s">
        <v>8721</v>
      </c>
      <c r="AS5731" s="327" t="s">
        <v>1994</v>
      </c>
      <c r="AT5731" s="327" t="s">
        <v>16915</v>
      </c>
      <c r="AU5731" s="327" t="s">
        <v>8721</v>
      </c>
      <c r="AV5731" s="327" t="s">
        <v>16916</v>
      </c>
      <c r="AW5731" s="327" t="s">
        <v>12484</v>
      </c>
      <c r="AX5731" s="327" t="s">
        <v>2395</v>
      </c>
      <c r="AY5731" s="327">
        <v>1.56</v>
      </c>
      <c r="AZ5731" s="311"/>
      <c r="BA5731" s="310" t="s">
        <v>12766</v>
      </c>
      <c r="BB5731" s="310" t="s">
        <v>16918</v>
      </c>
      <c r="BC5731" s="310" t="s">
        <v>16919</v>
      </c>
      <c r="BD5731" s="310">
        <v>1</v>
      </c>
      <c r="BE5731" s="307"/>
      <c r="BF5731" s="310" t="b">
        <v>0</v>
      </c>
    </row>
    <row r="5732" spans="1:58" s="310" customFormat="1" ht="15" customHeight="1" x14ac:dyDescent="0.25">
      <c r="A5732" s="325">
        <v>5593</v>
      </c>
      <c r="B5732" s="326" t="s">
        <v>7816</v>
      </c>
      <c r="C5732" s="327">
        <v>7369</v>
      </c>
      <c r="D5732" s="327" t="s">
        <v>7816</v>
      </c>
      <c r="E5732" s="327" t="s">
        <v>1457</v>
      </c>
      <c r="F5732" s="327" t="s">
        <v>12109</v>
      </c>
      <c r="G5732" s="327" t="s">
        <v>12110</v>
      </c>
      <c r="H5732" s="327" t="s">
        <v>7838</v>
      </c>
      <c r="I5732" s="327" t="s">
        <v>5168</v>
      </c>
      <c r="J5732" s="327" t="s">
        <v>16906</v>
      </c>
      <c r="K5732" s="327" t="s">
        <v>12752</v>
      </c>
      <c r="L5732" s="328" t="s">
        <v>12753</v>
      </c>
      <c r="M5732" s="327" t="s">
        <v>16917</v>
      </c>
      <c r="N5732" s="327" t="s">
        <v>16908</v>
      </c>
      <c r="O5732" s="327" t="s">
        <v>16909</v>
      </c>
      <c r="P5732" s="327" t="s">
        <v>16910</v>
      </c>
      <c r="Q5732" s="327" t="s">
        <v>16911</v>
      </c>
      <c r="R5732" s="327" t="s">
        <v>12758</v>
      </c>
      <c r="S5732" s="327" t="s">
        <v>16912</v>
      </c>
      <c r="T5732" s="327" t="s">
        <v>16918</v>
      </c>
      <c r="U5732" s="327" t="s">
        <v>16919</v>
      </c>
      <c r="V5732" s="327">
        <v>20135</v>
      </c>
      <c r="W5732" s="327" t="s">
        <v>12476</v>
      </c>
      <c r="X5732" s="327" t="s">
        <v>1344</v>
      </c>
      <c r="Y5732" s="327" t="s">
        <v>14378</v>
      </c>
      <c r="Z5732" s="327" t="s">
        <v>12733</v>
      </c>
      <c r="AA5732" s="327" t="s">
        <v>12734</v>
      </c>
      <c r="AB5732" s="327" t="s">
        <v>16914</v>
      </c>
      <c r="AC5732" s="378">
        <v>157.33086540590406</v>
      </c>
      <c r="AD5732" s="378" t="s">
        <v>12761</v>
      </c>
      <c r="AE5732" s="330">
        <v>170.9345710532827</v>
      </c>
      <c r="AF5732" s="331">
        <v>8.6465587107030117E-2</v>
      </c>
      <c r="AG5732" s="417">
        <v>229.36505190311419</v>
      </c>
      <c r="AH5732" s="417">
        <v>229.87767313773071</v>
      </c>
      <c r="AI5732" s="331">
        <v>0.46110982447506599</v>
      </c>
      <c r="AJ5732" s="331">
        <v>0.34482844354565723</v>
      </c>
      <c r="AK5732" s="332">
        <v>229.6091244541586</v>
      </c>
      <c r="AL5732" s="333">
        <v>0.45940292047451092</v>
      </c>
      <c r="AM5732" s="330" t="s">
        <v>12762</v>
      </c>
      <c r="AN5732" s="329" t="s">
        <v>13668</v>
      </c>
      <c r="AO5732" s="327" t="s">
        <v>12763</v>
      </c>
      <c r="AP5732" s="334">
        <v>44187</v>
      </c>
      <c r="AQ5732" s="325" t="s">
        <v>12921</v>
      </c>
      <c r="AR5732" s="325" t="s">
        <v>8721</v>
      </c>
      <c r="AS5732" s="327" t="s">
        <v>1994</v>
      </c>
      <c r="AT5732" s="327" t="s">
        <v>16915</v>
      </c>
      <c r="AU5732" s="327" t="s">
        <v>8721</v>
      </c>
      <c r="AV5732" s="327" t="s">
        <v>16916</v>
      </c>
      <c r="AW5732" s="327" t="s">
        <v>12484</v>
      </c>
      <c r="AX5732" s="327" t="s">
        <v>2395</v>
      </c>
      <c r="AY5732" s="327">
        <v>1.56</v>
      </c>
      <c r="AZ5732" s="309"/>
      <c r="BA5732" s="310" t="s">
        <v>12766</v>
      </c>
      <c r="BB5732" s="310" t="s">
        <v>16918</v>
      </c>
      <c r="BC5732" s="310" t="s">
        <v>16919</v>
      </c>
      <c r="BD5732" s="310">
        <v>1</v>
      </c>
      <c r="BE5732" s="307"/>
      <c r="BF5732" s="310" t="b">
        <v>1</v>
      </c>
    </row>
    <row r="5733" spans="1:58" s="310" customFormat="1" ht="15" customHeight="1" x14ac:dyDescent="0.25">
      <c r="A5733" s="325">
        <v>5594</v>
      </c>
      <c r="B5733" s="326" t="s">
        <v>7817</v>
      </c>
      <c r="C5733" s="327">
        <v>7372</v>
      </c>
      <c r="D5733" s="327" t="s">
        <v>7817</v>
      </c>
      <c r="E5733" s="327" t="s">
        <v>1457</v>
      </c>
      <c r="F5733" s="327" t="s">
        <v>12109</v>
      </c>
      <c r="G5733" s="327" t="s">
        <v>12110</v>
      </c>
      <c r="H5733" s="327" t="s">
        <v>7838</v>
      </c>
      <c r="I5733" s="327" t="s">
        <v>5170</v>
      </c>
      <c r="J5733" s="327" t="s">
        <v>16906</v>
      </c>
      <c r="K5733" s="327" t="s">
        <v>12752</v>
      </c>
      <c r="L5733" s="328" t="s">
        <v>12753</v>
      </c>
      <c r="M5733" s="327" t="s">
        <v>16917</v>
      </c>
      <c r="N5733" s="327" t="s">
        <v>16908</v>
      </c>
      <c r="O5733" s="327" t="s">
        <v>16909</v>
      </c>
      <c r="P5733" s="327" t="s">
        <v>16910</v>
      </c>
      <c r="Q5733" s="327" t="s">
        <v>16911</v>
      </c>
      <c r="R5733" s="327" t="s">
        <v>12758</v>
      </c>
      <c r="S5733" s="327" t="s">
        <v>16912</v>
      </c>
      <c r="T5733" s="327" t="s">
        <v>16918</v>
      </c>
      <c r="U5733" s="327" t="s">
        <v>16919</v>
      </c>
      <c r="V5733" s="327">
        <v>20135</v>
      </c>
      <c r="W5733" s="327" t="s">
        <v>12476</v>
      </c>
      <c r="X5733" s="327" t="s">
        <v>1344</v>
      </c>
      <c r="Y5733" s="327" t="s">
        <v>14378</v>
      </c>
      <c r="Z5733" s="327" t="s">
        <v>12733</v>
      </c>
      <c r="AA5733" s="327" t="s">
        <v>12734</v>
      </c>
      <c r="AB5733" s="327" t="s">
        <v>16914</v>
      </c>
      <c r="AC5733" s="378">
        <v>148.76897426199264</v>
      </c>
      <c r="AD5733" s="378" t="s">
        <v>12761</v>
      </c>
      <c r="AE5733" s="330">
        <v>161.63237096486648</v>
      </c>
      <c r="AF5733" s="331">
        <v>8.6465587107030117E-2</v>
      </c>
      <c r="AG5733" s="417">
        <v>215.43166089965399</v>
      </c>
      <c r="AH5733" s="417">
        <v>215.91314159198072</v>
      </c>
      <c r="AI5733" s="331">
        <v>0.45133178919243244</v>
      </c>
      <c r="AJ5733" s="331">
        <v>0.33582858621131706</v>
      </c>
      <c r="AK5733" s="332">
        <v>215.81646406589476</v>
      </c>
      <c r="AL5733" s="333">
        <v>0.45068193913757026</v>
      </c>
      <c r="AM5733" s="330" t="s">
        <v>12762</v>
      </c>
      <c r="AN5733" s="329" t="s">
        <v>13668</v>
      </c>
      <c r="AO5733" s="327" t="s">
        <v>12763</v>
      </c>
      <c r="AP5733" s="334">
        <v>44187</v>
      </c>
      <c r="AQ5733" s="327" t="s">
        <v>12921</v>
      </c>
      <c r="AR5733" s="327" t="s">
        <v>8721</v>
      </c>
      <c r="AS5733" s="327" t="s">
        <v>1994</v>
      </c>
      <c r="AT5733" s="327" t="s">
        <v>16915</v>
      </c>
      <c r="AU5733" s="327" t="s">
        <v>8721</v>
      </c>
      <c r="AV5733" s="327" t="s">
        <v>16916</v>
      </c>
      <c r="AW5733" s="327" t="s">
        <v>12484</v>
      </c>
      <c r="AX5733" s="327" t="s">
        <v>2395</v>
      </c>
      <c r="AY5733" s="327">
        <v>1.56</v>
      </c>
      <c r="AZ5733" s="311"/>
      <c r="BA5733" s="310" t="s">
        <v>12766</v>
      </c>
      <c r="BB5733" s="310" t="s">
        <v>16918</v>
      </c>
      <c r="BC5733" s="310" t="s">
        <v>16919</v>
      </c>
      <c r="BD5733" s="310">
        <v>1</v>
      </c>
      <c r="BE5733" s="307"/>
      <c r="BF5733" s="310" t="b">
        <v>1</v>
      </c>
    </row>
    <row r="5734" spans="1:58" s="310" customFormat="1" ht="15" customHeight="1" x14ac:dyDescent="0.25">
      <c r="A5734" s="325">
        <v>5595</v>
      </c>
      <c r="B5734" s="326" t="s">
        <v>7818</v>
      </c>
      <c r="C5734" s="327">
        <v>7375</v>
      </c>
      <c r="D5734" s="327" t="s">
        <v>7818</v>
      </c>
      <c r="E5734" s="327" t="s">
        <v>1457</v>
      </c>
      <c r="F5734" s="327" t="s">
        <v>12109</v>
      </c>
      <c r="G5734" s="327" t="s">
        <v>12110</v>
      </c>
      <c r="H5734" s="327" t="s">
        <v>7838</v>
      </c>
      <c r="I5734" s="327" t="s">
        <v>5172</v>
      </c>
      <c r="J5734" s="327" t="s">
        <v>16906</v>
      </c>
      <c r="K5734" s="327" t="s">
        <v>12752</v>
      </c>
      <c r="L5734" s="328" t="s">
        <v>12753</v>
      </c>
      <c r="M5734" s="327" t="s">
        <v>16917</v>
      </c>
      <c r="N5734" s="327" t="s">
        <v>16908</v>
      </c>
      <c r="O5734" s="327" t="s">
        <v>16909</v>
      </c>
      <c r="P5734" s="327" t="s">
        <v>16910</v>
      </c>
      <c r="Q5734" s="327" t="s">
        <v>16911</v>
      </c>
      <c r="R5734" s="327" t="s">
        <v>12758</v>
      </c>
      <c r="S5734" s="327" t="s">
        <v>16912</v>
      </c>
      <c r="T5734" s="327" t="s">
        <v>16918</v>
      </c>
      <c r="U5734" s="327" t="s">
        <v>16919</v>
      </c>
      <c r="V5734" s="327">
        <v>20135</v>
      </c>
      <c r="W5734" s="327" t="s">
        <v>12476</v>
      </c>
      <c r="X5734" s="327" t="s">
        <v>1344</v>
      </c>
      <c r="Y5734" s="327" t="s">
        <v>14378</v>
      </c>
      <c r="Z5734" s="327" t="s">
        <v>12733</v>
      </c>
      <c r="AA5734" s="327" t="s">
        <v>12734</v>
      </c>
      <c r="AB5734" s="327" t="s">
        <v>16914</v>
      </c>
      <c r="AC5734" s="378">
        <v>141.43021042435424</v>
      </c>
      <c r="AD5734" s="378" t="s">
        <v>12761</v>
      </c>
      <c r="AE5734" s="330">
        <v>153.65905660336685</v>
      </c>
      <c r="AF5734" s="331">
        <v>8.6465587107030117E-2</v>
      </c>
      <c r="AG5734" s="417">
        <v>203.64186851211073</v>
      </c>
      <c r="AH5734" s="417">
        <v>204.09699951480766</v>
      </c>
      <c r="AI5734" s="331">
        <v>0.44309337377371394</v>
      </c>
      <c r="AJ5734" s="331">
        <v>0.32824581919459517</v>
      </c>
      <c r="AK5734" s="332">
        <v>204.46222572446572</v>
      </c>
      <c r="AL5734" s="333">
        <v>0.44567575138994053</v>
      </c>
      <c r="AM5734" s="330" t="s">
        <v>12762</v>
      </c>
      <c r="AN5734" s="329" t="s">
        <v>13668</v>
      </c>
      <c r="AO5734" s="327" t="s">
        <v>12763</v>
      </c>
      <c r="AP5734" s="334">
        <v>44187</v>
      </c>
      <c r="AQ5734" s="325" t="s">
        <v>12921</v>
      </c>
      <c r="AR5734" s="325" t="s">
        <v>8721</v>
      </c>
      <c r="AS5734" s="327" t="s">
        <v>1994</v>
      </c>
      <c r="AT5734" s="327" t="s">
        <v>16915</v>
      </c>
      <c r="AU5734" s="327" t="s">
        <v>8721</v>
      </c>
      <c r="AV5734" s="327" t="s">
        <v>16916</v>
      </c>
      <c r="AW5734" s="327" t="s">
        <v>12484</v>
      </c>
      <c r="AX5734" s="327" t="s">
        <v>2395</v>
      </c>
      <c r="AY5734" s="327">
        <v>1.56</v>
      </c>
      <c r="AZ5734" s="309"/>
      <c r="BA5734" s="310" t="s">
        <v>12766</v>
      </c>
      <c r="BB5734" s="310" t="s">
        <v>16918</v>
      </c>
      <c r="BC5734" s="310" t="s">
        <v>16919</v>
      </c>
      <c r="BD5734" s="310">
        <v>1</v>
      </c>
      <c r="BE5734" s="307"/>
      <c r="BF5734" s="310" t="b">
        <v>1</v>
      </c>
    </row>
    <row r="5735" spans="1:58" s="310" customFormat="1" ht="15" customHeight="1" x14ac:dyDescent="0.25">
      <c r="A5735" s="325">
        <v>5596</v>
      </c>
      <c r="B5735" s="326" t="s">
        <v>7819</v>
      </c>
      <c r="C5735" s="327">
        <v>7378</v>
      </c>
      <c r="D5735" s="327" t="s">
        <v>7819</v>
      </c>
      <c r="E5735" s="327" t="s">
        <v>1457</v>
      </c>
      <c r="F5735" s="327" t="s">
        <v>12109</v>
      </c>
      <c r="G5735" s="327" t="s">
        <v>12110</v>
      </c>
      <c r="H5735" s="327" t="s">
        <v>7838</v>
      </c>
      <c r="I5735" s="327" t="s">
        <v>5174</v>
      </c>
      <c r="J5735" s="327" t="s">
        <v>16906</v>
      </c>
      <c r="K5735" s="327" t="s">
        <v>12752</v>
      </c>
      <c r="L5735" s="328" t="s">
        <v>12753</v>
      </c>
      <c r="M5735" s="327" t="s">
        <v>16917</v>
      </c>
      <c r="N5735" s="327" t="s">
        <v>16908</v>
      </c>
      <c r="O5735" s="327" t="s">
        <v>16909</v>
      </c>
      <c r="P5735" s="327" t="s">
        <v>16910</v>
      </c>
      <c r="Q5735" s="327" t="s">
        <v>16911</v>
      </c>
      <c r="R5735" s="327" t="s">
        <v>12758</v>
      </c>
      <c r="S5735" s="327" t="s">
        <v>16912</v>
      </c>
      <c r="T5735" s="327" t="s">
        <v>16918</v>
      </c>
      <c r="U5735" s="327" t="s">
        <v>16919</v>
      </c>
      <c r="V5735" s="327">
        <v>20135</v>
      </c>
      <c r="W5735" s="327" t="s">
        <v>12476</v>
      </c>
      <c r="X5735" s="327" t="s">
        <v>1344</v>
      </c>
      <c r="Y5735" s="327" t="s">
        <v>14378</v>
      </c>
      <c r="Z5735" s="327" t="s">
        <v>12733</v>
      </c>
      <c r="AA5735" s="327" t="s">
        <v>12734</v>
      </c>
      <c r="AB5735" s="327" t="s">
        <v>16914</v>
      </c>
      <c r="AC5735" s="378">
        <v>135.15556734317343</v>
      </c>
      <c r="AD5735" s="378" t="s">
        <v>12761</v>
      </c>
      <c r="AE5735" s="330">
        <v>146.84187282428468</v>
      </c>
      <c r="AF5735" s="331">
        <v>8.6465587107030117E-2</v>
      </c>
      <c r="AG5735" s="417">
        <v>195.0674740484429</v>
      </c>
      <c r="AH5735" s="417">
        <v>195.50344164049994</v>
      </c>
      <c r="AI5735" s="331">
        <v>0.44650675871972956</v>
      </c>
      <c r="AJ5735" s="331">
        <v>0.33138755233968675</v>
      </c>
      <c r="AK5735" s="332">
        <v>195.29934464098514</v>
      </c>
      <c r="AL5735" s="333">
        <v>0.44499666924634096</v>
      </c>
      <c r="AM5735" s="330" t="s">
        <v>12762</v>
      </c>
      <c r="AN5735" s="329" t="s">
        <v>13668</v>
      </c>
      <c r="AO5735" s="327" t="s">
        <v>12763</v>
      </c>
      <c r="AP5735" s="334">
        <v>44771</v>
      </c>
      <c r="AQ5735" s="327" t="s">
        <v>12921</v>
      </c>
      <c r="AR5735" s="327" t="s">
        <v>8721</v>
      </c>
      <c r="AS5735" s="327" t="s">
        <v>1994</v>
      </c>
      <c r="AT5735" s="327" t="s">
        <v>16915</v>
      </c>
      <c r="AU5735" s="327" t="s">
        <v>8721</v>
      </c>
      <c r="AV5735" s="327" t="s">
        <v>16916</v>
      </c>
      <c r="AW5735" s="327" t="s">
        <v>12484</v>
      </c>
      <c r="AX5735" s="327" t="s">
        <v>2395</v>
      </c>
      <c r="AY5735" s="327">
        <v>1.56</v>
      </c>
      <c r="AZ5735" s="311"/>
      <c r="BA5735" s="310" t="s">
        <v>12766</v>
      </c>
      <c r="BB5735" s="310" t="s">
        <v>16918</v>
      </c>
      <c r="BC5735" s="310" t="s">
        <v>16919</v>
      </c>
      <c r="BD5735" s="310">
        <v>1</v>
      </c>
      <c r="BE5735" s="307"/>
      <c r="BF5735" s="310" t="b">
        <v>1</v>
      </c>
    </row>
    <row r="5736" spans="1:58" s="310" customFormat="1" ht="15" customHeight="1" x14ac:dyDescent="0.25">
      <c r="A5736" s="325">
        <v>5597</v>
      </c>
      <c r="B5736" s="326" t="s">
        <v>7820</v>
      </c>
      <c r="C5736" s="327">
        <v>7379</v>
      </c>
      <c r="D5736" s="327" t="s">
        <v>7820</v>
      </c>
      <c r="E5736" s="327" t="s">
        <v>1457</v>
      </c>
      <c r="F5736" s="327" t="s">
        <v>12109</v>
      </c>
      <c r="G5736" s="327" t="s">
        <v>12110</v>
      </c>
      <c r="H5736" s="327" t="s">
        <v>7838</v>
      </c>
      <c r="I5736" s="327" t="s">
        <v>5176</v>
      </c>
      <c r="J5736" s="327" t="s">
        <v>16906</v>
      </c>
      <c r="K5736" s="327" t="s">
        <v>12752</v>
      </c>
      <c r="L5736" s="328" t="s">
        <v>12753</v>
      </c>
      <c r="M5736" s="327" t="s">
        <v>16917</v>
      </c>
      <c r="N5736" s="327" t="s">
        <v>16908</v>
      </c>
      <c r="O5736" s="327" t="s">
        <v>16909</v>
      </c>
      <c r="P5736" s="327" t="s">
        <v>16910</v>
      </c>
      <c r="Q5736" s="327" t="s">
        <v>16911</v>
      </c>
      <c r="R5736" s="327" t="s">
        <v>12758</v>
      </c>
      <c r="S5736" s="327" t="s">
        <v>16912</v>
      </c>
      <c r="T5736" s="327" t="s">
        <v>16918</v>
      </c>
      <c r="U5736" s="327" t="s">
        <v>16919</v>
      </c>
      <c r="V5736" s="327">
        <v>20135</v>
      </c>
      <c r="W5736" s="327" t="s">
        <v>12476</v>
      </c>
      <c r="X5736" s="327" t="s">
        <v>1344</v>
      </c>
      <c r="Y5736" s="327" t="s">
        <v>14378</v>
      </c>
      <c r="Z5736" s="327" t="s">
        <v>12733</v>
      </c>
      <c r="AA5736" s="327" t="s">
        <v>12734</v>
      </c>
      <c r="AB5736" s="327" t="s">
        <v>16914</v>
      </c>
      <c r="AC5736" s="378">
        <v>129.19893736162362</v>
      </c>
      <c r="AD5736" s="378" t="s">
        <v>12761</v>
      </c>
      <c r="AE5736" s="330">
        <v>140.37019933420081</v>
      </c>
      <c r="AF5736" s="331">
        <v>8.6465587107030117E-2</v>
      </c>
      <c r="AG5736" s="417">
        <v>185.42128027681662</v>
      </c>
      <c r="AH5736" s="417">
        <v>185.83568903190383</v>
      </c>
      <c r="AI5736" s="331">
        <v>0.43836855648244066</v>
      </c>
      <c r="AJ5736" s="331">
        <v>0.32389702310998625</v>
      </c>
      <c r="AK5736" s="332">
        <v>185.33081750678824</v>
      </c>
      <c r="AL5736" s="333">
        <v>0.43446084999951129</v>
      </c>
      <c r="AM5736" s="330" t="s">
        <v>12762</v>
      </c>
      <c r="AN5736" s="329" t="s">
        <v>13668</v>
      </c>
      <c r="AO5736" s="327" t="s">
        <v>12763</v>
      </c>
      <c r="AP5736" s="334">
        <v>44771</v>
      </c>
      <c r="AQ5736" s="325" t="s">
        <v>12921</v>
      </c>
      <c r="AR5736" s="325" t="s">
        <v>8721</v>
      </c>
      <c r="AS5736" s="327" t="s">
        <v>1994</v>
      </c>
      <c r="AT5736" s="327" t="s">
        <v>16915</v>
      </c>
      <c r="AU5736" s="327" t="s">
        <v>8721</v>
      </c>
      <c r="AV5736" s="327" t="s">
        <v>16916</v>
      </c>
      <c r="AW5736" s="327" t="s">
        <v>12484</v>
      </c>
      <c r="AX5736" s="327" t="s">
        <v>2395</v>
      </c>
      <c r="AY5736" s="327">
        <v>1.56</v>
      </c>
      <c r="AZ5736" s="309"/>
      <c r="BA5736" s="310" t="s">
        <v>12766</v>
      </c>
      <c r="BB5736" s="310" t="s">
        <v>16918</v>
      </c>
      <c r="BC5736" s="310" t="s">
        <v>16919</v>
      </c>
      <c r="BD5736" s="310">
        <v>1</v>
      </c>
      <c r="BE5736" s="307"/>
      <c r="BF5736" s="310" t="b">
        <v>1</v>
      </c>
    </row>
    <row r="5737" spans="1:58" s="310" customFormat="1" ht="15" customHeight="1" x14ac:dyDescent="0.25">
      <c r="A5737" s="325">
        <v>5598</v>
      </c>
      <c r="B5737" s="326" t="s">
        <v>7821</v>
      </c>
      <c r="C5737" s="327">
        <v>7380</v>
      </c>
      <c r="D5737" s="327" t="s">
        <v>7821</v>
      </c>
      <c r="E5737" s="327" t="s">
        <v>1457</v>
      </c>
      <c r="F5737" s="327" t="s">
        <v>12109</v>
      </c>
      <c r="G5737" s="327" t="s">
        <v>12110</v>
      </c>
      <c r="H5737" s="327" t="s">
        <v>7838</v>
      </c>
      <c r="I5737" s="327" t="s">
        <v>2550</v>
      </c>
      <c r="J5737" s="327" t="s">
        <v>16906</v>
      </c>
      <c r="K5737" s="327" t="s">
        <v>12752</v>
      </c>
      <c r="L5737" s="328" t="s">
        <v>12753</v>
      </c>
      <c r="M5737" s="327" t="s">
        <v>16917</v>
      </c>
      <c r="N5737" s="327" t="s">
        <v>16908</v>
      </c>
      <c r="O5737" s="327" t="s">
        <v>16909</v>
      </c>
      <c r="P5737" s="327" t="s">
        <v>16910</v>
      </c>
      <c r="Q5737" s="327" t="s">
        <v>16911</v>
      </c>
      <c r="R5737" s="327" t="s">
        <v>12758</v>
      </c>
      <c r="S5737" s="327" t="s">
        <v>16912</v>
      </c>
      <c r="T5737" s="327" t="s">
        <v>16918</v>
      </c>
      <c r="U5737" s="327" t="s">
        <v>16919</v>
      </c>
      <c r="V5737" s="327">
        <v>20135</v>
      </c>
      <c r="W5737" s="327" t="s">
        <v>12476</v>
      </c>
      <c r="X5737" s="327" t="s">
        <v>1344</v>
      </c>
      <c r="Y5737" s="327" t="s">
        <v>14378</v>
      </c>
      <c r="Z5737" s="327" t="s">
        <v>12733</v>
      </c>
      <c r="AA5737" s="327" t="s">
        <v>12734</v>
      </c>
      <c r="AB5737" s="327" t="s">
        <v>16914</v>
      </c>
      <c r="AC5737" s="378">
        <v>124.75898523985241</v>
      </c>
      <c r="AD5737" s="378" t="s">
        <v>12761</v>
      </c>
      <c r="AE5737" s="330">
        <v>135.54634414549355</v>
      </c>
      <c r="AF5737" s="331">
        <v>8.6465587107030117E-2</v>
      </c>
      <c r="AG5737" s="417">
        <v>176.84688581314879</v>
      </c>
      <c r="AH5737" s="417">
        <v>177.24213115759611</v>
      </c>
      <c r="AI5737" s="331">
        <v>0.42067628088544873</v>
      </c>
      <c r="AJ5737" s="331">
        <v>0.30761277461933534</v>
      </c>
      <c r="AK5737" s="332">
        <v>176.91987273730959</v>
      </c>
      <c r="AL5737" s="333">
        <v>0.41809323310202084</v>
      </c>
      <c r="AM5737" s="330" t="s">
        <v>12762</v>
      </c>
      <c r="AN5737" s="329" t="s">
        <v>13668</v>
      </c>
      <c r="AO5737" s="327" t="s">
        <v>12763</v>
      </c>
      <c r="AP5737" s="334">
        <v>44187</v>
      </c>
      <c r="AQ5737" s="327" t="s">
        <v>12921</v>
      </c>
      <c r="AR5737" s="327" t="s">
        <v>8721</v>
      </c>
      <c r="AS5737" s="327" t="s">
        <v>1994</v>
      </c>
      <c r="AT5737" s="327" t="s">
        <v>16915</v>
      </c>
      <c r="AU5737" s="327" t="s">
        <v>8721</v>
      </c>
      <c r="AV5737" s="327" t="s">
        <v>16916</v>
      </c>
      <c r="AW5737" s="327" t="s">
        <v>12484</v>
      </c>
      <c r="AX5737" s="327" t="s">
        <v>2395</v>
      </c>
      <c r="AY5737" s="327">
        <v>1.56</v>
      </c>
      <c r="AZ5737" s="311"/>
      <c r="BA5737" s="310" t="s">
        <v>12766</v>
      </c>
      <c r="BB5737" s="310" t="s">
        <v>16918</v>
      </c>
      <c r="BC5737" s="310" t="s">
        <v>16919</v>
      </c>
      <c r="BD5737" s="310">
        <v>1</v>
      </c>
      <c r="BE5737" s="307"/>
      <c r="BF5737" s="310" t="b">
        <v>1</v>
      </c>
    </row>
    <row r="5738" spans="1:58" s="310" customFormat="1" ht="15" customHeight="1" x14ac:dyDescent="0.25">
      <c r="A5738" s="325">
        <v>5599</v>
      </c>
      <c r="B5738" s="326" t="s">
        <v>7822</v>
      </c>
      <c r="C5738" s="327">
        <v>7382</v>
      </c>
      <c r="D5738" s="327" t="s">
        <v>7822</v>
      </c>
      <c r="E5738" s="327" t="s">
        <v>1457</v>
      </c>
      <c r="F5738" s="327" t="s">
        <v>12109</v>
      </c>
      <c r="G5738" s="327" t="s">
        <v>12110</v>
      </c>
      <c r="H5738" s="327" t="s">
        <v>7838</v>
      </c>
      <c r="I5738" s="327" t="s">
        <v>5179</v>
      </c>
      <c r="J5738" s="327" t="s">
        <v>16906</v>
      </c>
      <c r="K5738" s="327" t="s">
        <v>12752</v>
      </c>
      <c r="L5738" s="328" t="s">
        <v>12753</v>
      </c>
      <c r="M5738" s="327" t="s">
        <v>16917</v>
      </c>
      <c r="N5738" s="327" t="s">
        <v>16908</v>
      </c>
      <c r="O5738" s="327" t="s">
        <v>16909</v>
      </c>
      <c r="P5738" s="327" t="s">
        <v>16910</v>
      </c>
      <c r="Q5738" s="327" t="s">
        <v>16911</v>
      </c>
      <c r="R5738" s="327" t="s">
        <v>12758</v>
      </c>
      <c r="S5738" s="327" t="s">
        <v>16912</v>
      </c>
      <c r="T5738" s="327" t="s">
        <v>16918</v>
      </c>
      <c r="U5738" s="327" t="s">
        <v>16919</v>
      </c>
      <c r="V5738" s="327">
        <v>20135</v>
      </c>
      <c r="W5738" s="327" t="s">
        <v>12476</v>
      </c>
      <c r="X5738" s="327" t="s">
        <v>1344</v>
      </c>
      <c r="Y5738" s="327" t="s">
        <v>14378</v>
      </c>
      <c r="Z5738" s="327" t="s">
        <v>12733</v>
      </c>
      <c r="AA5738" s="327" t="s">
        <v>12734</v>
      </c>
      <c r="AB5738" s="327" t="s">
        <v>16914</v>
      </c>
      <c r="AC5738" s="378">
        <v>123.23007610701107</v>
      </c>
      <c r="AD5738" s="378" t="s">
        <v>12761</v>
      </c>
      <c r="AE5738" s="330">
        <v>133.88523698684779</v>
      </c>
      <c r="AF5738" s="331">
        <v>8.6465587107030117E-2</v>
      </c>
      <c r="AG5738" s="417">
        <v>171.48788927335642</v>
      </c>
      <c r="AH5738" s="417">
        <v>171.87115748615383</v>
      </c>
      <c r="AI5738" s="331">
        <v>0.39471761209417422</v>
      </c>
      <c r="AJ5738" s="331">
        <v>0.28372000792766716</v>
      </c>
      <c r="AK5738" s="332">
        <v>172.39140519376497</v>
      </c>
      <c r="AL5738" s="333">
        <v>0.39893937129490187</v>
      </c>
      <c r="AM5738" s="330" t="s">
        <v>12762</v>
      </c>
      <c r="AN5738" s="329" t="s">
        <v>13668</v>
      </c>
      <c r="AO5738" s="327" t="s">
        <v>12763</v>
      </c>
      <c r="AP5738" s="334">
        <v>44187</v>
      </c>
      <c r="AQ5738" s="325" t="s">
        <v>12921</v>
      </c>
      <c r="AR5738" s="325" t="s">
        <v>8721</v>
      </c>
      <c r="AS5738" s="327" t="s">
        <v>1994</v>
      </c>
      <c r="AT5738" s="327" t="s">
        <v>16915</v>
      </c>
      <c r="AU5738" s="327" t="s">
        <v>8721</v>
      </c>
      <c r="AV5738" s="327" t="s">
        <v>16916</v>
      </c>
      <c r="AW5738" s="327" t="s">
        <v>12484</v>
      </c>
      <c r="AX5738" s="327" t="s">
        <v>2395</v>
      </c>
      <c r="AY5738" s="327">
        <v>1.56</v>
      </c>
      <c r="AZ5738" s="311"/>
      <c r="BA5738" s="310" t="s">
        <v>12766</v>
      </c>
      <c r="BB5738" s="310" t="s">
        <v>16918</v>
      </c>
      <c r="BC5738" s="310" t="s">
        <v>16919</v>
      </c>
      <c r="BD5738" s="310">
        <v>1</v>
      </c>
      <c r="BE5738" s="307"/>
      <c r="BF5738" s="310" t="b">
        <v>0</v>
      </c>
    </row>
    <row r="5739" spans="1:58" s="310" customFormat="1" ht="15" customHeight="1" x14ac:dyDescent="0.25">
      <c r="A5739" s="325">
        <v>5600</v>
      </c>
      <c r="B5739" s="326" t="s">
        <v>7823</v>
      </c>
      <c r="C5739" s="327">
        <v>7388</v>
      </c>
      <c r="D5739" s="327" t="s">
        <v>7823</v>
      </c>
      <c r="E5739" s="327" t="s">
        <v>1457</v>
      </c>
      <c r="F5739" s="327" t="s">
        <v>12109</v>
      </c>
      <c r="G5739" s="327" t="s">
        <v>12110</v>
      </c>
      <c r="H5739" s="327" t="s">
        <v>7838</v>
      </c>
      <c r="I5739" s="327" t="s">
        <v>5181</v>
      </c>
      <c r="J5739" s="327" t="s">
        <v>16906</v>
      </c>
      <c r="K5739" s="327" t="s">
        <v>12752</v>
      </c>
      <c r="L5739" s="328" t="s">
        <v>12753</v>
      </c>
      <c r="M5739" s="327" t="s">
        <v>16917</v>
      </c>
      <c r="N5739" s="327" t="s">
        <v>16908</v>
      </c>
      <c r="O5739" s="327" t="s">
        <v>16909</v>
      </c>
      <c r="P5739" s="327" t="s">
        <v>16910</v>
      </c>
      <c r="Q5739" s="327" t="s">
        <v>16911</v>
      </c>
      <c r="R5739" s="327" t="s">
        <v>12758</v>
      </c>
      <c r="S5739" s="327" t="s">
        <v>16912</v>
      </c>
      <c r="T5739" s="327" t="s">
        <v>16918</v>
      </c>
      <c r="U5739" s="327" t="s">
        <v>16919</v>
      </c>
      <c r="V5739" s="327">
        <v>20135</v>
      </c>
      <c r="W5739" s="327" t="s">
        <v>12476</v>
      </c>
      <c r="X5739" s="327" t="s">
        <v>1344</v>
      </c>
      <c r="Y5739" s="327" t="s">
        <v>14378</v>
      </c>
      <c r="Z5739" s="327" t="s">
        <v>12733</v>
      </c>
      <c r="AA5739" s="327" t="s">
        <v>12734</v>
      </c>
      <c r="AB5739" s="327" t="s">
        <v>16914</v>
      </c>
      <c r="AC5739" s="378">
        <v>116.8086577490775</v>
      </c>
      <c r="AD5739" s="378" t="s">
        <v>12761</v>
      </c>
      <c r="AE5739" s="330">
        <v>126.90858692053563</v>
      </c>
      <c r="AF5739" s="331">
        <v>8.6465587107030117E-2</v>
      </c>
      <c r="AG5739" s="417">
        <v>162.91349480968859</v>
      </c>
      <c r="AH5739" s="417">
        <v>163.27759961184611</v>
      </c>
      <c r="AI5739" s="331">
        <v>0.39782104133574481</v>
      </c>
      <c r="AJ5739" s="331">
        <v>0.28657645297148493</v>
      </c>
      <c r="AK5739" s="332">
        <v>162.8382614531221</v>
      </c>
      <c r="AL5739" s="333">
        <v>0.39405986329303677</v>
      </c>
      <c r="AM5739" s="330" t="s">
        <v>12762</v>
      </c>
      <c r="AN5739" s="329" t="s">
        <v>13668</v>
      </c>
      <c r="AO5739" s="327" t="s">
        <v>12763</v>
      </c>
      <c r="AP5739" s="334">
        <v>44187</v>
      </c>
      <c r="AQ5739" s="327" t="s">
        <v>12921</v>
      </c>
      <c r="AR5739" s="327" t="s">
        <v>8721</v>
      </c>
      <c r="AS5739" s="327" t="s">
        <v>1994</v>
      </c>
      <c r="AT5739" s="327" t="s">
        <v>16915</v>
      </c>
      <c r="AU5739" s="327" t="s">
        <v>8721</v>
      </c>
      <c r="AV5739" s="327" t="s">
        <v>16916</v>
      </c>
      <c r="AW5739" s="327" t="s">
        <v>12484</v>
      </c>
      <c r="AX5739" s="327" t="s">
        <v>2395</v>
      </c>
      <c r="AY5739" s="327">
        <v>1.56</v>
      </c>
      <c r="AZ5739" s="309"/>
      <c r="BA5739" s="310" t="s">
        <v>12766</v>
      </c>
      <c r="BB5739" s="310" t="s">
        <v>16918</v>
      </c>
      <c r="BC5739" s="310" t="s">
        <v>16919</v>
      </c>
      <c r="BD5739" s="310">
        <v>1</v>
      </c>
      <c r="BE5739" s="307"/>
      <c r="BF5739" s="310" t="b">
        <v>0</v>
      </c>
    </row>
    <row r="5740" spans="1:58" s="310" customFormat="1" ht="15" customHeight="1" x14ac:dyDescent="0.25">
      <c r="A5740" s="325">
        <v>5601</v>
      </c>
      <c r="B5740" s="326" t="s">
        <v>7824</v>
      </c>
      <c r="C5740" s="327">
        <v>7390</v>
      </c>
      <c r="D5740" s="327" t="s">
        <v>7824</v>
      </c>
      <c r="E5740" s="327" t="s">
        <v>1457</v>
      </c>
      <c r="F5740" s="327" t="s">
        <v>12109</v>
      </c>
      <c r="G5740" s="327" t="s">
        <v>12110</v>
      </c>
      <c r="H5740" s="327" t="s">
        <v>7838</v>
      </c>
      <c r="I5740" s="327" t="s">
        <v>5183</v>
      </c>
      <c r="J5740" s="327" t="s">
        <v>16906</v>
      </c>
      <c r="K5740" s="327" t="s">
        <v>12752</v>
      </c>
      <c r="L5740" s="328" t="s">
        <v>12753</v>
      </c>
      <c r="M5740" s="327" t="s">
        <v>16917</v>
      </c>
      <c r="N5740" s="327" t="s">
        <v>16908</v>
      </c>
      <c r="O5740" s="327" t="s">
        <v>16909</v>
      </c>
      <c r="P5740" s="327" t="s">
        <v>16910</v>
      </c>
      <c r="Q5740" s="327" t="s">
        <v>16911</v>
      </c>
      <c r="R5740" s="327" t="s">
        <v>12758</v>
      </c>
      <c r="S5740" s="327" t="s">
        <v>16912</v>
      </c>
      <c r="T5740" s="327" t="s">
        <v>16918</v>
      </c>
      <c r="U5740" s="327" t="s">
        <v>16919</v>
      </c>
      <c r="V5740" s="327">
        <v>20135</v>
      </c>
      <c r="W5740" s="327" t="s">
        <v>12476</v>
      </c>
      <c r="X5740" s="327" t="s">
        <v>1344</v>
      </c>
      <c r="Y5740" s="327" t="s">
        <v>14378</v>
      </c>
      <c r="Z5740" s="327" t="s">
        <v>12733</v>
      </c>
      <c r="AA5740" s="327" t="s">
        <v>12734</v>
      </c>
      <c r="AB5740" s="327" t="s">
        <v>16914</v>
      </c>
      <c r="AC5740" s="378">
        <v>111.30458487084871</v>
      </c>
      <c r="AD5740" s="378" t="s">
        <v>12761</v>
      </c>
      <c r="AE5740" s="330">
        <v>120.92860114941091</v>
      </c>
      <c r="AF5740" s="331">
        <v>8.6465587107030117E-2</v>
      </c>
      <c r="AG5740" s="417">
        <v>151.12370242214533</v>
      </c>
      <c r="AH5740" s="417">
        <v>151.46145753467303</v>
      </c>
      <c r="AI5740" s="331">
        <v>0.3607836344784896</v>
      </c>
      <c r="AJ5740" s="331">
        <v>0.25248664166335533</v>
      </c>
      <c r="AK5740" s="332">
        <v>151.35403806124421</v>
      </c>
      <c r="AL5740" s="333">
        <v>0.35981853970226396</v>
      </c>
      <c r="AM5740" s="330" t="s">
        <v>12762</v>
      </c>
      <c r="AN5740" s="329" t="s">
        <v>13668</v>
      </c>
      <c r="AO5740" s="327" t="s">
        <v>12763</v>
      </c>
      <c r="AP5740" s="334">
        <v>44187</v>
      </c>
      <c r="AQ5740" s="325" t="s">
        <v>12921</v>
      </c>
      <c r="AR5740" s="325" t="s">
        <v>8721</v>
      </c>
      <c r="AS5740" s="327" t="s">
        <v>1994</v>
      </c>
      <c r="AT5740" s="327" t="s">
        <v>16915</v>
      </c>
      <c r="AU5740" s="327" t="s">
        <v>8721</v>
      </c>
      <c r="AV5740" s="327" t="s">
        <v>16916</v>
      </c>
      <c r="AW5740" s="327" t="s">
        <v>12484</v>
      </c>
      <c r="AX5740" s="327" t="s">
        <v>2395</v>
      </c>
      <c r="AY5740" s="327">
        <v>1.56</v>
      </c>
      <c r="AZ5740" s="309"/>
      <c r="BA5740" s="310" t="s">
        <v>12766</v>
      </c>
      <c r="BB5740" s="310" t="s">
        <v>16918</v>
      </c>
      <c r="BC5740" s="310" t="s">
        <v>16919</v>
      </c>
      <c r="BD5740" s="310">
        <v>1</v>
      </c>
      <c r="BE5740" s="307"/>
      <c r="BF5740" s="310" t="b">
        <v>1</v>
      </c>
    </row>
    <row r="5741" spans="1:58" s="310" customFormat="1" ht="15" customHeight="1" x14ac:dyDescent="0.25">
      <c r="A5741" s="325">
        <v>5602</v>
      </c>
      <c r="B5741" s="326" t="s">
        <v>7825</v>
      </c>
      <c r="C5741" s="327">
        <v>7392</v>
      </c>
      <c r="D5741" s="327" t="s">
        <v>7825</v>
      </c>
      <c r="E5741" s="327" t="s">
        <v>1457</v>
      </c>
      <c r="F5741" s="327" t="s">
        <v>12109</v>
      </c>
      <c r="G5741" s="327" t="s">
        <v>12110</v>
      </c>
      <c r="H5741" s="327" t="s">
        <v>7838</v>
      </c>
      <c r="I5741" s="327" t="s">
        <v>5185</v>
      </c>
      <c r="J5741" s="327" t="s">
        <v>16906</v>
      </c>
      <c r="K5741" s="327" t="s">
        <v>12752</v>
      </c>
      <c r="L5741" s="328" t="s">
        <v>12753</v>
      </c>
      <c r="M5741" s="327" t="s">
        <v>16917</v>
      </c>
      <c r="N5741" s="327" t="s">
        <v>16908</v>
      </c>
      <c r="O5741" s="327" t="s">
        <v>16909</v>
      </c>
      <c r="P5741" s="327" t="s">
        <v>16910</v>
      </c>
      <c r="Q5741" s="327" t="s">
        <v>16911</v>
      </c>
      <c r="R5741" s="327" t="s">
        <v>12758</v>
      </c>
      <c r="S5741" s="327" t="s">
        <v>16912</v>
      </c>
      <c r="T5741" s="327" t="s">
        <v>16918</v>
      </c>
      <c r="U5741" s="327" t="s">
        <v>16919</v>
      </c>
      <c r="V5741" s="327">
        <v>20135</v>
      </c>
      <c r="W5741" s="327" t="s">
        <v>12476</v>
      </c>
      <c r="X5741" s="327" t="s">
        <v>1344</v>
      </c>
      <c r="Y5741" s="327" t="s">
        <v>14378</v>
      </c>
      <c r="Z5741" s="327" t="s">
        <v>12733</v>
      </c>
      <c r="AA5741" s="327" t="s">
        <v>12734</v>
      </c>
      <c r="AB5741" s="327" t="s">
        <v>16914</v>
      </c>
      <c r="AC5741" s="378">
        <v>105.17671706642066</v>
      </c>
      <c r="AD5741" s="378" t="s">
        <v>12761</v>
      </c>
      <c r="AE5741" s="330">
        <v>114.27088365755873</v>
      </c>
      <c r="AF5741" s="331">
        <v>8.6465587107030117E-2</v>
      </c>
      <c r="AG5741" s="417">
        <v>138.26211072664361</v>
      </c>
      <c r="AH5741" s="417">
        <v>138.57112072321152</v>
      </c>
      <c r="AI5741" s="331">
        <v>0.31750756810275593</v>
      </c>
      <c r="AJ5741" s="331">
        <v>0.21265467009491701</v>
      </c>
      <c r="AK5741" s="332">
        <v>138.30257203963941</v>
      </c>
      <c r="AL5741" s="333">
        <v>0.31495425886224693</v>
      </c>
      <c r="AM5741" s="330" t="s">
        <v>12762</v>
      </c>
      <c r="AN5741" s="329" t="s">
        <v>13668</v>
      </c>
      <c r="AO5741" s="327" t="s">
        <v>12763</v>
      </c>
      <c r="AP5741" s="334">
        <v>44771</v>
      </c>
      <c r="AQ5741" s="327" t="s">
        <v>12921</v>
      </c>
      <c r="AR5741" s="327" t="s">
        <v>8721</v>
      </c>
      <c r="AS5741" s="327" t="s">
        <v>1994</v>
      </c>
      <c r="AT5741" s="327" t="s">
        <v>16915</v>
      </c>
      <c r="AU5741" s="327" t="s">
        <v>8721</v>
      </c>
      <c r="AV5741" s="327" t="s">
        <v>16916</v>
      </c>
      <c r="AW5741" s="327" t="s">
        <v>12484</v>
      </c>
      <c r="AX5741" s="327" t="s">
        <v>2395</v>
      </c>
      <c r="AY5741" s="327">
        <v>1.56</v>
      </c>
      <c r="AZ5741" s="311"/>
      <c r="BA5741" s="310" t="s">
        <v>12766</v>
      </c>
      <c r="BB5741" s="310" t="s">
        <v>16918</v>
      </c>
      <c r="BC5741" s="310" t="s">
        <v>16919</v>
      </c>
      <c r="BD5741" s="310">
        <v>1</v>
      </c>
      <c r="BE5741" s="307"/>
      <c r="BF5741" s="310" t="b">
        <v>1</v>
      </c>
    </row>
    <row r="5742" spans="1:58" s="310" customFormat="1" ht="15" customHeight="1" x14ac:dyDescent="0.25">
      <c r="A5742" s="325">
        <v>5603</v>
      </c>
      <c r="B5742" s="326" t="s">
        <v>7826</v>
      </c>
      <c r="C5742" s="327">
        <v>7393</v>
      </c>
      <c r="D5742" s="327" t="s">
        <v>7826</v>
      </c>
      <c r="E5742" s="327" t="s">
        <v>1457</v>
      </c>
      <c r="F5742" s="327" t="s">
        <v>12109</v>
      </c>
      <c r="G5742" s="327" t="s">
        <v>12110</v>
      </c>
      <c r="H5742" s="327" t="s">
        <v>7838</v>
      </c>
      <c r="I5742" s="327" t="s">
        <v>5187</v>
      </c>
      <c r="J5742" s="327" t="s">
        <v>16906</v>
      </c>
      <c r="K5742" s="327" t="s">
        <v>12752</v>
      </c>
      <c r="L5742" s="328" t="s">
        <v>12753</v>
      </c>
      <c r="M5742" s="327" t="s">
        <v>16917</v>
      </c>
      <c r="N5742" s="327" t="s">
        <v>16908</v>
      </c>
      <c r="O5742" s="327" t="s">
        <v>16909</v>
      </c>
      <c r="P5742" s="327" t="s">
        <v>16910</v>
      </c>
      <c r="Q5742" s="327" t="s">
        <v>16911</v>
      </c>
      <c r="R5742" s="327" t="s">
        <v>12758</v>
      </c>
      <c r="S5742" s="327" t="s">
        <v>16912</v>
      </c>
      <c r="T5742" s="327" t="s">
        <v>16918</v>
      </c>
      <c r="U5742" s="327" t="s">
        <v>16919</v>
      </c>
      <c r="V5742" s="327">
        <v>20135</v>
      </c>
      <c r="W5742" s="327" t="s">
        <v>12476</v>
      </c>
      <c r="X5742" s="327" t="s">
        <v>1344</v>
      </c>
      <c r="Y5742" s="327" t="s">
        <v>14378</v>
      </c>
      <c r="Z5742" s="327" t="s">
        <v>12733</v>
      </c>
      <c r="AA5742" s="327" t="s">
        <v>12734</v>
      </c>
      <c r="AB5742" s="327" t="s">
        <v>16914</v>
      </c>
      <c r="AC5742" s="378">
        <v>102.05774243542436</v>
      </c>
      <c r="AD5742" s="378" t="s">
        <v>12761</v>
      </c>
      <c r="AE5742" s="330">
        <v>110.88222505392139</v>
      </c>
      <c r="AF5742" s="331">
        <v>8.6465587107030117E-2</v>
      </c>
      <c r="AG5742" s="417">
        <v>128.6159169550173</v>
      </c>
      <c r="AH5742" s="417">
        <v>128.90336811461535</v>
      </c>
      <c r="AI5742" s="331">
        <v>0.26304349908756008</v>
      </c>
      <c r="AJ5742" s="331">
        <v>0.16252508507951013</v>
      </c>
      <c r="AK5742" s="332">
        <v>128.90336811461535</v>
      </c>
      <c r="AL5742" s="333">
        <v>0.26304349908756008</v>
      </c>
      <c r="AM5742" s="330" t="s">
        <v>12762</v>
      </c>
      <c r="AN5742" s="329" t="s">
        <v>13668</v>
      </c>
      <c r="AO5742" s="327" t="s">
        <v>12763</v>
      </c>
      <c r="AP5742" s="334">
        <v>44187</v>
      </c>
      <c r="AQ5742" s="325" t="s">
        <v>12921</v>
      </c>
      <c r="AR5742" s="325" t="s">
        <v>8721</v>
      </c>
      <c r="AS5742" s="327" t="s">
        <v>1994</v>
      </c>
      <c r="AT5742" s="327" t="s">
        <v>16915</v>
      </c>
      <c r="AU5742" s="327" t="s">
        <v>8721</v>
      </c>
      <c r="AV5742" s="327" t="s">
        <v>16916</v>
      </c>
      <c r="AW5742" s="327" t="s">
        <v>12484</v>
      </c>
      <c r="AX5742" s="327" t="s">
        <v>2395</v>
      </c>
      <c r="AY5742" s="327">
        <v>1.56</v>
      </c>
      <c r="AZ5742" s="311"/>
      <c r="BA5742" s="310" t="s">
        <v>12766</v>
      </c>
      <c r="BB5742" s="310" t="s">
        <v>16918</v>
      </c>
      <c r="BC5742" s="310" t="s">
        <v>16919</v>
      </c>
      <c r="BD5742" s="310">
        <v>1</v>
      </c>
      <c r="BE5742" s="307"/>
      <c r="BF5742" s="310" t="b">
        <v>1</v>
      </c>
    </row>
    <row r="5743" spans="1:58" s="310" customFormat="1" ht="15" customHeight="1" x14ac:dyDescent="0.25">
      <c r="A5743" s="325">
        <v>5604</v>
      </c>
      <c r="B5743" s="326" t="s">
        <v>7827</v>
      </c>
      <c r="C5743" s="327">
        <v>7395</v>
      </c>
      <c r="D5743" s="327" t="s">
        <v>7827</v>
      </c>
      <c r="E5743" s="327" t="s">
        <v>1457</v>
      </c>
      <c r="F5743" s="327" t="s">
        <v>12109</v>
      </c>
      <c r="G5743" s="327" t="s">
        <v>12110</v>
      </c>
      <c r="H5743" s="327" t="s">
        <v>7838</v>
      </c>
      <c r="I5743" s="327" t="s">
        <v>5189</v>
      </c>
      <c r="J5743" s="327" t="s">
        <v>16906</v>
      </c>
      <c r="K5743" s="327" t="s">
        <v>12752</v>
      </c>
      <c r="L5743" s="328" t="s">
        <v>12753</v>
      </c>
      <c r="M5743" s="327" t="s">
        <v>16917</v>
      </c>
      <c r="N5743" s="327" t="s">
        <v>16908</v>
      </c>
      <c r="O5743" s="327" t="s">
        <v>16909</v>
      </c>
      <c r="P5743" s="327" t="s">
        <v>16910</v>
      </c>
      <c r="Q5743" s="327" t="s">
        <v>16911</v>
      </c>
      <c r="R5743" s="327" t="s">
        <v>12758</v>
      </c>
      <c r="S5743" s="327" t="s">
        <v>16912</v>
      </c>
      <c r="T5743" s="327" t="s">
        <v>16918</v>
      </c>
      <c r="U5743" s="327" t="s">
        <v>16919</v>
      </c>
      <c r="V5743" s="327">
        <v>20135</v>
      </c>
      <c r="W5743" s="327" t="s">
        <v>12476</v>
      </c>
      <c r="X5743" s="327" t="s">
        <v>1344</v>
      </c>
      <c r="Y5743" s="327" t="s">
        <v>14378</v>
      </c>
      <c r="Z5743" s="327" t="s">
        <v>12733</v>
      </c>
      <c r="AA5743" s="327" t="s">
        <v>12734</v>
      </c>
      <c r="AB5743" s="327" t="s">
        <v>16914</v>
      </c>
      <c r="AC5743" s="329">
        <v>95.416161162361632</v>
      </c>
      <c r="AD5743" s="329" t="s">
        <v>12761</v>
      </c>
      <c r="AE5743" s="330">
        <v>103.66637555676424</v>
      </c>
      <c r="AF5743" s="331">
        <v>8.6465587107030117E-2</v>
      </c>
      <c r="AG5743" s="417">
        <v>117.76796322306622</v>
      </c>
      <c r="AH5743" s="417">
        <v>118.0311696627778</v>
      </c>
      <c r="AI5743" s="331">
        <v>0.23701444519376658</v>
      </c>
      <c r="AJ5743" s="331">
        <v>0.13856753483339324</v>
      </c>
      <c r="AK5743" s="332">
        <v>118.64480840216056</v>
      </c>
      <c r="AL5743" s="333">
        <v>0.24344562762562516</v>
      </c>
      <c r="AM5743" s="330" t="s">
        <v>12762</v>
      </c>
      <c r="AN5743" s="329" t="s">
        <v>13668</v>
      </c>
      <c r="AO5743" s="327" t="s">
        <v>12763</v>
      </c>
      <c r="AP5743" s="334">
        <v>44187</v>
      </c>
      <c r="AQ5743" s="327" t="s">
        <v>12921</v>
      </c>
      <c r="AR5743" s="327" t="s">
        <v>8721</v>
      </c>
      <c r="AS5743" s="327" t="s">
        <v>1994</v>
      </c>
      <c r="AT5743" s="327" t="s">
        <v>16915</v>
      </c>
      <c r="AU5743" s="327" t="s">
        <v>8721</v>
      </c>
      <c r="AV5743" s="327" t="s">
        <v>16916</v>
      </c>
      <c r="AW5743" s="327" t="s">
        <v>12484</v>
      </c>
      <c r="AX5743" s="327" t="s">
        <v>2395</v>
      </c>
      <c r="AY5743" s="327">
        <v>1.56</v>
      </c>
      <c r="AZ5743" s="309"/>
      <c r="BA5743" s="310" t="s">
        <v>12766</v>
      </c>
      <c r="BB5743" s="310" t="s">
        <v>16918</v>
      </c>
      <c r="BC5743" s="310" t="s">
        <v>16919</v>
      </c>
      <c r="BD5743" s="310">
        <v>1</v>
      </c>
      <c r="BE5743" s="307"/>
      <c r="BF5743" s="310" t="b">
        <v>1</v>
      </c>
    </row>
    <row r="5744" spans="1:58" s="310" customFormat="1" ht="15" customHeight="1" x14ac:dyDescent="0.25">
      <c r="A5744" s="325">
        <v>5605</v>
      </c>
      <c r="B5744" s="326" t="s">
        <v>7828</v>
      </c>
      <c r="C5744" s="327">
        <v>7398</v>
      </c>
      <c r="D5744" s="327" t="s">
        <v>7828</v>
      </c>
      <c r="E5744" s="327" t="s">
        <v>1457</v>
      </c>
      <c r="F5744" s="327" t="s">
        <v>12109</v>
      </c>
      <c r="G5744" s="327" t="s">
        <v>12110</v>
      </c>
      <c r="H5744" s="327" t="s">
        <v>7838</v>
      </c>
      <c r="I5744" s="327" t="s">
        <v>5191</v>
      </c>
      <c r="J5744" s="327" t="s">
        <v>16906</v>
      </c>
      <c r="K5744" s="327" t="s">
        <v>12752</v>
      </c>
      <c r="L5744" s="328" t="s">
        <v>12753</v>
      </c>
      <c r="M5744" s="327" t="s">
        <v>16917</v>
      </c>
      <c r="N5744" s="327" t="s">
        <v>16908</v>
      </c>
      <c r="O5744" s="327" t="s">
        <v>16909</v>
      </c>
      <c r="P5744" s="327" t="s">
        <v>16910</v>
      </c>
      <c r="Q5744" s="327" t="s">
        <v>16911</v>
      </c>
      <c r="R5744" s="327" t="s">
        <v>12758</v>
      </c>
      <c r="S5744" s="327" t="s">
        <v>16912</v>
      </c>
      <c r="T5744" s="327" t="s">
        <v>16918</v>
      </c>
      <c r="U5744" s="327" t="s">
        <v>16919</v>
      </c>
      <c r="V5744" s="327">
        <v>20135</v>
      </c>
      <c r="W5744" s="327" t="s">
        <v>12476</v>
      </c>
      <c r="X5744" s="327" t="s">
        <v>1344</v>
      </c>
      <c r="Y5744" s="327" t="s">
        <v>14378</v>
      </c>
      <c r="Z5744" s="327" t="s">
        <v>12733</v>
      </c>
      <c r="AA5744" s="327" t="s">
        <v>12734</v>
      </c>
      <c r="AB5744" s="327" t="s">
        <v>16914</v>
      </c>
      <c r="AC5744" s="329">
        <v>93.361307287822882</v>
      </c>
      <c r="AD5744" s="329" t="s">
        <v>12761</v>
      </c>
      <c r="AE5744" s="330">
        <v>101.43384753554433</v>
      </c>
      <c r="AF5744" s="331">
        <v>8.6465587107030117E-2</v>
      </c>
      <c r="AG5744" s="417">
        <v>115.22915455831304</v>
      </c>
      <c r="AH5744" s="417">
        <v>115.48668686754407</v>
      </c>
      <c r="AI5744" s="331">
        <v>0.23698660850485975</v>
      </c>
      <c r="AJ5744" s="331">
        <v>0.13854191350747458</v>
      </c>
      <c r="AK5744" s="332">
        <v>116.12052575346776</v>
      </c>
      <c r="AL5744" s="333">
        <v>0.24377570459120346</v>
      </c>
      <c r="AM5744" s="330" t="s">
        <v>12762</v>
      </c>
      <c r="AN5744" s="329" t="s">
        <v>13668</v>
      </c>
      <c r="AO5744" s="327" t="s">
        <v>12763</v>
      </c>
      <c r="AP5744" s="334">
        <v>44771</v>
      </c>
      <c r="AQ5744" s="325" t="s">
        <v>12921</v>
      </c>
      <c r="AR5744" s="325" t="s">
        <v>8721</v>
      </c>
      <c r="AS5744" s="327" t="s">
        <v>1994</v>
      </c>
      <c r="AT5744" s="327" t="s">
        <v>16915</v>
      </c>
      <c r="AU5744" s="327" t="s">
        <v>8721</v>
      </c>
      <c r="AV5744" s="327" t="s">
        <v>16916</v>
      </c>
      <c r="AW5744" s="327" t="s">
        <v>12484</v>
      </c>
      <c r="AX5744" s="327" t="s">
        <v>2395</v>
      </c>
      <c r="AY5744" s="327">
        <v>1.56</v>
      </c>
      <c r="AZ5744" s="311"/>
      <c r="BA5744" s="310" t="s">
        <v>12766</v>
      </c>
      <c r="BB5744" s="310" t="s">
        <v>16918</v>
      </c>
      <c r="BC5744" s="310" t="s">
        <v>16919</v>
      </c>
      <c r="BD5744" s="310">
        <v>1</v>
      </c>
      <c r="BE5744" s="307"/>
      <c r="BF5744" s="310" t="b">
        <v>0</v>
      </c>
    </row>
    <row r="5745" spans="1:58" s="310" customFormat="1" ht="15" customHeight="1" x14ac:dyDescent="0.25">
      <c r="A5745" s="325">
        <v>5606</v>
      </c>
      <c r="B5745" s="326" t="s">
        <v>7829</v>
      </c>
      <c r="C5745" s="327">
        <v>7401</v>
      </c>
      <c r="D5745" s="327" t="s">
        <v>7829</v>
      </c>
      <c r="E5745" s="327" t="s">
        <v>1457</v>
      </c>
      <c r="F5745" s="327" t="s">
        <v>12109</v>
      </c>
      <c r="G5745" s="327" t="s">
        <v>12110</v>
      </c>
      <c r="H5745" s="327" t="s">
        <v>7838</v>
      </c>
      <c r="I5745" s="327" t="s">
        <v>5193</v>
      </c>
      <c r="J5745" s="327" t="s">
        <v>16906</v>
      </c>
      <c r="K5745" s="327" t="s">
        <v>12752</v>
      </c>
      <c r="L5745" s="328" t="s">
        <v>12753</v>
      </c>
      <c r="M5745" s="327" t="s">
        <v>16917</v>
      </c>
      <c r="N5745" s="327" t="s">
        <v>16908</v>
      </c>
      <c r="O5745" s="327" t="s">
        <v>16909</v>
      </c>
      <c r="P5745" s="327" t="s">
        <v>16910</v>
      </c>
      <c r="Q5745" s="327" t="s">
        <v>16911</v>
      </c>
      <c r="R5745" s="327" t="s">
        <v>12758</v>
      </c>
      <c r="S5745" s="327" t="s">
        <v>16912</v>
      </c>
      <c r="T5745" s="327" t="s">
        <v>16918</v>
      </c>
      <c r="U5745" s="327" t="s">
        <v>16919</v>
      </c>
      <c r="V5745" s="327">
        <v>20135</v>
      </c>
      <c r="W5745" s="327" t="s">
        <v>12476</v>
      </c>
      <c r="X5745" s="327" t="s">
        <v>1344</v>
      </c>
      <c r="Y5745" s="327" t="s">
        <v>14378</v>
      </c>
      <c r="Z5745" s="327" t="s">
        <v>12733</v>
      </c>
      <c r="AA5745" s="327" t="s">
        <v>12734</v>
      </c>
      <c r="AB5745" s="327" t="s">
        <v>16914</v>
      </c>
      <c r="AC5745" s="329">
        <v>88.799042435424354</v>
      </c>
      <c r="AD5745" s="329" t="s">
        <v>12761</v>
      </c>
      <c r="AE5745" s="330">
        <v>96.477103774145405</v>
      </c>
      <c r="AF5745" s="331">
        <v>8.6465587107030117E-2</v>
      </c>
      <c r="AG5745" s="417">
        <v>109.59253036847753</v>
      </c>
      <c r="AH5745" s="417">
        <v>109.83746505994904</v>
      </c>
      <c r="AI5745" s="331">
        <v>0.23692172851778293</v>
      </c>
      <c r="AJ5745" s="331">
        <v>0.13848219694779051</v>
      </c>
      <c r="AK5745" s="332">
        <v>109.81492768630942</v>
      </c>
      <c r="AL5745" s="333">
        <v>0.23666792652823987</v>
      </c>
      <c r="AM5745" s="330" t="s">
        <v>12762</v>
      </c>
      <c r="AN5745" s="329" t="s">
        <v>13668</v>
      </c>
      <c r="AO5745" s="327" t="s">
        <v>12763</v>
      </c>
      <c r="AP5745" s="334">
        <v>44187</v>
      </c>
      <c r="AQ5745" s="327" t="s">
        <v>12921</v>
      </c>
      <c r="AR5745" s="327" t="s">
        <v>8721</v>
      </c>
      <c r="AS5745" s="327" t="s">
        <v>1994</v>
      </c>
      <c r="AT5745" s="327" t="s">
        <v>16915</v>
      </c>
      <c r="AU5745" s="327" t="s">
        <v>8721</v>
      </c>
      <c r="AV5745" s="327" t="s">
        <v>16916</v>
      </c>
      <c r="AW5745" s="327" t="s">
        <v>12484</v>
      </c>
      <c r="AX5745" s="327" t="s">
        <v>2395</v>
      </c>
      <c r="AY5745" s="327">
        <v>1.56</v>
      </c>
      <c r="AZ5745" s="309"/>
      <c r="BA5745" s="310" t="s">
        <v>12766</v>
      </c>
      <c r="BB5745" s="310" t="s">
        <v>16918</v>
      </c>
      <c r="BC5745" s="310" t="s">
        <v>16919</v>
      </c>
      <c r="BD5745" s="310">
        <v>1</v>
      </c>
      <c r="BE5745" s="307"/>
      <c r="BF5745" s="310" t="b">
        <v>1</v>
      </c>
    </row>
    <row r="5746" spans="1:58" s="310" customFormat="1" ht="15" customHeight="1" x14ac:dyDescent="0.25">
      <c r="A5746" s="325">
        <v>5607</v>
      </c>
      <c r="B5746" s="326" t="s">
        <v>7830</v>
      </c>
      <c r="C5746" s="327">
        <v>7121</v>
      </c>
      <c r="D5746" s="327" t="s">
        <v>7830</v>
      </c>
      <c r="E5746" s="327" t="s">
        <v>1457</v>
      </c>
      <c r="F5746" s="327" t="s">
        <v>12109</v>
      </c>
      <c r="G5746" s="327" t="s">
        <v>12110</v>
      </c>
      <c r="H5746" s="327" t="s">
        <v>7838</v>
      </c>
      <c r="I5746" s="327" t="s">
        <v>5195</v>
      </c>
      <c r="J5746" s="327" t="s">
        <v>16906</v>
      </c>
      <c r="K5746" s="327" t="s">
        <v>12752</v>
      </c>
      <c r="L5746" s="328" t="s">
        <v>12753</v>
      </c>
      <c r="M5746" s="327" t="s">
        <v>16917</v>
      </c>
      <c r="N5746" s="327" t="s">
        <v>16908</v>
      </c>
      <c r="O5746" s="327" t="s">
        <v>16909</v>
      </c>
      <c r="P5746" s="327" t="s">
        <v>16910</v>
      </c>
      <c r="Q5746" s="327" t="s">
        <v>16911</v>
      </c>
      <c r="R5746" s="327" t="s">
        <v>12758</v>
      </c>
      <c r="S5746" s="327" t="s">
        <v>16912</v>
      </c>
      <c r="T5746" s="327" t="s">
        <v>16918</v>
      </c>
      <c r="U5746" s="327" t="s">
        <v>16919</v>
      </c>
      <c r="V5746" s="327">
        <v>20135</v>
      </c>
      <c r="W5746" s="327" t="s">
        <v>12476</v>
      </c>
      <c r="X5746" s="327" t="s">
        <v>1344</v>
      </c>
      <c r="Y5746" s="327" t="s">
        <v>14378</v>
      </c>
      <c r="Z5746" s="327" t="s">
        <v>12733</v>
      </c>
      <c r="AA5746" s="327" t="s">
        <v>12734</v>
      </c>
      <c r="AB5746" s="327" t="s">
        <v>16914</v>
      </c>
      <c r="AC5746" s="329">
        <v>85.949155811808112</v>
      </c>
      <c r="AD5746" s="329" t="s">
        <v>12761</v>
      </c>
      <c r="AE5746" s="330">
        <v>93.380800030429711</v>
      </c>
      <c r="AF5746" s="331">
        <v>8.6465587107030117E-2</v>
      </c>
      <c r="AG5746" s="417">
        <v>106.07537526122547</v>
      </c>
      <c r="AH5746" s="417">
        <v>106.31244925910633</v>
      </c>
      <c r="AI5746" s="331">
        <v>0.23692255328121115</v>
      </c>
      <c r="AJ5746" s="331">
        <v>0.13848295607301098</v>
      </c>
      <c r="AK5746" s="332">
        <v>106.02302027427115</v>
      </c>
      <c r="AL5746" s="333">
        <v>0.23355510909747856</v>
      </c>
      <c r="AM5746" s="330" t="s">
        <v>12762</v>
      </c>
      <c r="AN5746" s="329" t="s">
        <v>13668</v>
      </c>
      <c r="AO5746" s="327" t="s">
        <v>12763</v>
      </c>
      <c r="AP5746" s="334">
        <v>44187</v>
      </c>
      <c r="AQ5746" s="325" t="s">
        <v>12921</v>
      </c>
      <c r="AR5746" s="325" t="s">
        <v>8721</v>
      </c>
      <c r="AS5746" s="327" t="s">
        <v>1994</v>
      </c>
      <c r="AT5746" s="327" t="s">
        <v>16915</v>
      </c>
      <c r="AU5746" s="327" t="s">
        <v>8721</v>
      </c>
      <c r="AV5746" s="327" t="s">
        <v>16916</v>
      </c>
      <c r="AW5746" s="327" t="s">
        <v>12484</v>
      </c>
      <c r="AX5746" s="327" t="s">
        <v>2395</v>
      </c>
      <c r="AY5746" s="327">
        <v>1.56</v>
      </c>
      <c r="AZ5746" s="311"/>
      <c r="BA5746" s="310" t="s">
        <v>12766</v>
      </c>
      <c r="BB5746" s="310" t="s">
        <v>16918</v>
      </c>
      <c r="BC5746" s="310" t="s">
        <v>16919</v>
      </c>
      <c r="BD5746" s="310">
        <v>1</v>
      </c>
      <c r="BE5746" s="307"/>
      <c r="BF5746" s="310" t="b">
        <v>1</v>
      </c>
    </row>
    <row r="5747" spans="1:58" s="310" customFormat="1" ht="15" customHeight="1" x14ac:dyDescent="0.25">
      <c r="A5747" s="325">
        <v>5608</v>
      </c>
      <c r="B5747" s="326" t="s">
        <v>7831</v>
      </c>
      <c r="C5747" s="327">
        <v>7123</v>
      </c>
      <c r="D5747" s="327" t="s">
        <v>7831</v>
      </c>
      <c r="E5747" s="327" t="s">
        <v>1457</v>
      </c>
      <c r="F5747" s="327" t="s">
        <v>12109</v>
      </c>
      <c r="G5747" s="327" t="s">
        <v>12110</v>
      </c>
      <c r="H5747" s="327" t="s">
        <v>7838</v>
      </c>
      <c r="I5747" s="327" t="s">
        <v>5197</v>
      </c>
      <c r="J5747" s="327" t="s">
        <v>16906</v>
      </c>
      <c r="K5747" s="327" t="s">
        <v>12752</v>
      </c>
      <c r="L5747" s="328" t="s">
        <v>12753</v>
      </c>
      <c r="M5747" s="327" t="s">
        <v>16917</v>
      </c>
      <c r="N5747" s="327" t="s">
        <v>16908</v>
      </c>
      <c r="O5747" s="327" t="s">
        <v>16909</v>
      </c>
      <c r="P5747" s="327" t="s">
        <v>16910</v>
      </c>
      <c r="Q5747" s="327" t="s">
        <v>16911</v>
      </c>
      <c r="R5747" s="327" t="s">
        <v>12758</v>
      </c>
      <c r="S5747" s="327" t="s">
        <v>16912</v>
      </c>
      <c r="T5747" s="327" t="s">
        <v>16918</v>
      </c>
      <c r="U5747" s="327" t="s">
        <v>16919</v>
      </c>
      <c r="V5747" s="327">
        <v>20135</v>
      </c>
      <c r="W5747" s="327" t="s">
        <v>12476</v>
      </c>
      <c r="X5747" s="327" t="s">
        <v>1344</v>
      </c>
      <c r="Y5747" s="327" t="s">
        <v>14378</v>
      </c>
      <c r="Z5747" s="327" t="s">
        <v>12733</v>
      </c>
      <c r="AA5747" s="327" t="s">
        <v>12734</v>
      </c>
      <c r="AB5747" s="327" t="s">
        <v>16914</v>
      </c>
      <c r="AC5747" s="329">
        <v>83.099269188191883</v>
      </c>
      <c r="AD5747" s="329" t="s">
        <v>12761</v>
      </c>
      <c r="AE5747" s="330">
        <v>90.284496286714031</v>
      </c>
      <c r="AF5747" s="331">
        <v>8.6465587107030117E-2</v>
      </c>
      <c r="AG5747" s="417">
        <v>102.55822015397331</v>
      </c>
      <c r="AH5747" s="417">
        <v>102.78743345826349</v>
      </c>
      <c r="AI5747" s="331">
        <v>0.23692343461510523</v>
      </c>
      <c r="AJ5747" s="331">
        <v>0.1384837672665773</v>
      </c>
      <c r="AK5747" s="332">
        <v>103.49866264869326</v>
      </c>
      <c r="AL5747" s="333">
        <v>0.24548222457051461</v>
      </c>
      <c r="AM5747" s="330" t="s">
        <v>12762</v>
      </c>
      <c r="AN5747" s="329" t="s">
        <v>13668</v>
      </c>
      <c r="AO5747" s="327" t="s">
        <v>12763</v>
      </c>
      <c r="AP5747" s="334">
        <v>44187</v>
      </c>
      <c r="AQ5747" s="327" t="s">
        <v>12921</v>
      </c>
      <c r="AR5747" s="327" t="s">
        <v>8721</v>
      </c>
      <c r="AS5747" s="327" t="s">
        <v>1994</v>
      </c>
      <c r="AT5747" s="327" t="s">
        <v>16915</v>
      </c>
      <c r="AU5747" s="327" t="s">
        <v>8721</v>
      </c>
      <c r="AV5747" s="327" t="s">
        <v>16916</v>
      </c>
      <c r="AW5747" s="327" t="s">
        <v>12484</v>
      </c>
      <c r="AX5747" s="327" t="s">
        <v>2395</v>
      </c>
      <c r="AY5747" s="327">
        <v>1.56</v>
      </c>
      <c r="AZ5747" s="309"/>
      <c r="BA5747" s="310" t="s">
        <v>12766</v>
      </c>
      <c r="BB5747" s="310" t="s">
        <v>16918</v>
      </c>
      <c r="BC5747" s="310" t="s">
        <v>16919</v>
      </c>
      <c r="BD5747" s="310">
        <v>1</v>
      </c>
      <c r="BE5747" s="307"/>
      <c r="BF5747" s="310" t="b">
        <v>1</v>
      </c>
    </row>
    <row r="5748" spans="1:58" s="310" customFormat="1" ht="15" customHeight="1" x14ac:dyDescent="0.25">
      <c r="A5748" s="325">
        <v>5609</v>
      </c>
      <c r="B5748" s="326" t="s">
        <v>7832</v>
      </c>
      <c r="C5748" s="327">
        <v>7124</v>
      </c>
      <c r="D5748" s="327" t="s">
        <v>7832</v>
      </c>
      <c r="E5748" s="327" t="s">
        <v>1457</v>
      </c>
      <c r="F5748" s="327" t="s">
        <v>12109</v>
      </c>
      <c r="G5748" s="327" t="s">
        <v>12110</v>
      </c>
      <c r="H5748" s="327" t="s">
        <v>7838</v>
      </c>
      <c r="I5748" s="327" t="s">
        <v>5199</v>
      </c>
      <c r="J5748" s="327" t="s">
        <v>16906</v>
      </c>
      <c r="K5748" s="327" t="s">
        <v>12752</v>
      </c>
      <c r="L5748" s="328" t="s">
        <v>12753</v>
      </c>
      <c r="M5748" s="327" t="s">
        <v>16917</v>
      </c>
      <c r="N5748" s="327" t="s">
        <v>16908</v>
      </c>
      <c r="O5748" s="327" t="s">
        <v>16909</v>
      </c>
      <c r="P5748" s="327" t="s">
        <v>16910</v>
      </c>
      <c r="Q5748" s="327" t="s">
        <v>16911</v>
      </c>
      <c r="R5748" s="327" t="s">
        <v>12758</v>
      </c>
      <c r="S5748" s="327" t="s">
        <v>16912</v>
      </c>
      <c r="T5748" s="327" t="s">
        <v>16918</v>
      </c>
      <c r="U5748" s="327" t="s">
        <v>16919</v>
      </c>
      <c r="V5748" s="327">
        <v>20135</v>
      </c>
      <c r="W5748" s="327" t="s">
        <v>12476</v>
      </c>
      <c r="X5748" s="327" t="s">
        <v>1344</v>
      </c>
      <c r="Y5748" s="327" t="s">
        <v>14378</v>
      </c>
      <c r="Z5748" s="327" t="s">
        <v>12733</v>
      </c>
      <c r="AA5748" s="327" t="s">
        <v>12734</v>
      </c>
      <c r="AB5748" s="327" t="s">
        <v>16914</v>
      </c>
      <c r="AC5748" s="329">
        <v>80.494008025830269</v>
      </c>
      <c r="AD5748" s="329" t="s">
        <v>12761</v>
      </c>
      <c r="AE5748" s="330">
        <v>87.453969688381676</v>
      </c>
      <c r="AF5748" s="331">
        <v>8.6465587107030117E-2</v>
      </c>
      <c r="AG5748" s="417">
        <v>99.346905184881052</v>
      </c>
      <c r="AH5748" s="417">
        <v>99.568941335413342</v>
      </c>
      <c r="AI5748" s="331">
        <v>0.23697333226917938</v>
      </c>
      <c r="AJ5748" s="331">
        <v>0.13852969385152059</v>
      </c>
      <c r="AK5748" s="332">
        <v>99.717497183997864</v>
      </c>
      <c r="AL5748" s="333">
        <v>0.23881888390995321</v>
      </c>
      <c r="AM5748" s="330" t="s">
        <v>12762</v>
      </c>
      <c r="AN5748" s="329" t="s">
        <v>13668</v>
      </c>
      <c r="AO5748" s="327" t="s">
        <v>12763</v>
      </c>
      <c r="AP5748" s="418">
        <v>44187</v>
      </c>
      <c r="AQ5748" s="325" t="s">
        <v>12921</v>
      </c>
      <c r="AR5748" s="325" t="s">
        <v>8721</v>
      </c>
      <c r="AS5748" s="327" t="s">
        <v>1994</v>
      </c>
      <c r="AT5748" s="327" t="s">
        <v>16915</v>
      </c>
      <c r="AU5748" s="327" t="s">
        <v>8721</v>
      </c>
      <c r="AV5748" s="327" t="s">
        <v>16916</v>
      </c>
      <c r="AW5748" s="327" t="s">
        <v>12484</v>
      </c>
      <c r="AX5748" s="327" t="s">
        <v>2395</v>
      </c>
      <c r="AY5748" s="327">
        <v>1.56</v>
      </c>
      <c r="AZ5748" s="311"/>
      <c r="BA5748" s="310" t="s">
        <v>12766</v>
      </c>
      <c r="BB5748" s="310" t="s">
        <v>16918</v>
      </c>
      <c r="BC5748" s="310" t="s">
        <v>16919</v>
      </c>
      <c r="BD5748" s="310">
        <v>1</v>
      </c>
      <c r="BE5748" s="307"/>
      <c r="BF5748" s="310" t="b">
        <v>1</v>
      </c>
    </row>
    <row r="5749" spans="1:58" s="310" customFormat="1" ht="15" customHeight="1" x14ac:dyDescent="0.25">
      <c r="A5749" s="325">
        <v>5610</v>
      </c>
      <c r="B5749" s="326" t="s">
        <v>7833</v>
      </c>
      <c r="C5749" s="327">
        <v>7125</v>
      </c>
      <c r="D5749" s="327" t="s">
        <v>7833</v>
      </c>
      <c r="E5749" s="327" t="s">
        <v>1457</v>
      </c>
      <c r="F5749" s="327" t="s">
        <v>12109</v>
      </c>
      <c r="G5749" s="327" t="s">
        <v>12110</v>
      </c>
      <c r="H5749" s="327" t="s">
        <v>7838</v>
      </c>
      <c r="I5749" s="327" t="s">
        <v>5201</v>
      </c>
      <c r="J5749" s="327" t="s">
        <v>16906</v>
      </c>
      <c r="K5749" s="327" t="s">
        <v>12752</v>
      </c>
      <c r="L5749" s="328" t="s">
        <v>12753</v>
      </c>
      <c r="M5749" s="327" t="s">
        <v>16917</v>
      </c>
      <c r="N5749" s="327" t="s">
        <v>16908</v>
      </c>
      <c r="O5749" s="327" t="s">
        <v>16909</v>
      </c>
      <c r="P5749" s="327" t="s">
        <v>16910</v>
      </c>
      <c r="Q5749" s="327" t="s">
        <v>16911</v>
      </c>
      <c r="R5749" s="327" t="s">
        <v>12758</v>
      </c>
      <c r="S5749" s="327" t="s">
        <v>16912</v>
      </c>
      <c r="T5749" s="327" t="s">
        <v>16918</v>
      </c>
      <c r="U5749" s="327" t="s">
        <v>16919</v>
      </c>
      <c r="V5749" s="327">
        <v>20135</v>
      </c>
      <c r="W5749" s="327" t="s">
        <v>12476</v>
      </c>
      <c r="X5749" s="327" t="s">
        <v>1344</v>
      </c>
      <c r="Y5749" s="327" t="s">
        <v>14378</v>
      </c>
      <c r="Z5749" s="327" t="s">
        <v>12733</v>
      </c>
      <c r="AA5749" s="327" t="s">
        <v>12734</v>
      </c>
      <c r="AB5749" s="327" t="s">
        <v>16914</v>
      </c>
      <c r="AC5749" s="329">
        <v>76.078518450184504</v>
      </c>
      <c r="AD5749" s="329" t="s">
        <v>12761</v>
      </c>
      <c r="AE5749" s="330">
        <v>82.656692214212725</v>
      </c>
      <c r="AF5749" s="331">
        <v>8.6465587107030117E-2</v>
      </c>
      <c r="AG5749" s="417">
        <v>98.429384770401413</v>
      </c>
      <c r="AH5749" s="417">
        <v>98.649370301435411</v>
      </c>
      <c r="AI5749" s="331">
        <v>0.29667838321575735</v>
      </c>
      <c r="AJ5749" s="331">
        <v>0.19348316099773433</v>
      </c>
      <c r="AK5749" s="332">
        <v>98.4499473975375</v>
      </c>
      <c r="AL5749" s="333">
        <v>0.29405710577817823</v>
      </c>
      <c r="AM5749" s="330" t="s">
        <v>12762</v>
      </c>
      <c r="AN5749" s="329" t="s">
        <v>13668</v>
      </c>
      <c r="AO5749" s="327" t="s">
        <v>12763</v>
      </c>
      <c r="AP5749" s="334">
        <v>44771</v>
      </c>
      <c r="AQ5749" s="327" t="s">
        <v>12921</v>
      </c>
      <c r="AR5749" s="327" t="s">
        <v>8721</v>
      </c>
      <c r="AS5749" s="327" t="s">
        <v>1994</v>
      </c>
      <c r="AT5749" s="327" t="s">
        <v>16915</v>
      </c>
      <c r="AU5749" s="327" t="s">
        <v>8721</v>
      </c>
      <c r="AV5749" s="327" t="s">
        <v>16916</v>
      </c>
      <c r="AW5749" s="327" t="s">
        <v>12484</v>
      </c>
      <c r="AX5749" s="327" t="s">
        <v>2395</v>
      </c>
      <c r="AY5749" s="327">
        <v>1.56</v>
      </c>
      <c r="AZ5749" s="309"/>
      <c r="BA5749" s="310" t="s">
        <v>12766</v>
      </c>
      <c r="BB5749" s="310" t="s">
        <v>16918</v>
      </c>
      <c r="BC5749" s="310" t="s">
        <v>16919</v>
      </c>
      <c r="BD5749" s="310">
        <v>1</v>
      </c>
      <c r="BE5749" s="307"/>
      <c r="BF5749" s="310" t="b">
        <v>1</v>
      </c>
    </row>
    <row r="5750" spans="1:58" s="310" customFormat="1" ht="15" customHeight="1" x14ac:dyDescent="0.25">
      <c r="A5750" s="325">
        <v>5611</v>
      </c>
      <c r="B5750" s="326" t="s">
        <v>7834</v>
      </c>
      <c r="C5750" s="327">
        <v>7126</v>
      </c>
      <c r="D5750" s="327" t="s">
        <v>7834</v>
      </c>
      <c r="E5750" s="327" t="s">
        <v>1457</v>
      </c>
      <c r="F5750" s="327" t="s">
        <v>12109</v>
      </c>
      <c r="G5750" s="327" t="s">
        <v>12110</v>
      </c>
      <c r="H5750" s="327" t="s">
        <v>7838</v>
      </c>
      <c r="I5750" s="327" t="s">
        <v>5203</v>
      </c>
      <c r="J5750" s="327" t="s">
        <v>16906</v>
      </c>
      <c r="K5750" s="327" t="s">
        <v>12752</v>
      </c>
      <c r="L5750" s="328" t="s">
        <v>12753</v>
      </c>
      <c r="M5750" s="327" t="s">
        <v>16917</v>
      </c>
      <c r="N5750" s="327" t="s">
        <v>16908</v>
      </c>
      <c r="O5750" s="327" t="s">
        <v>16909</v>
      </c>
      <c r="P5750" s="327" t="s">
        <v>16910</v>
      </c>
      <c r="Q5750" s="327" t="s">
        <v>16911</v>
      </c>
      <c r="R5750" s="327" t="s">
        <v>12758</v>
      </c>
      <c r="S5750" s="327" t="s">
        <v>16912</v>
      </c>
      <c r="T5750" s="327" t="s">
        <v>16918</v>
      </c>
      <c r="U5750" s="327" t="s">
        <v>16919</v>
      </c>
      <c r="V5750" s="327">
        <v>20135</v>
      </c>
      <c r="W5750" s="327" t="s">
        <v>12476</v>
      </c>
      <c r="X5750" s="327" t="s">
        <v>1344</v>
      </c>
      <c r="Y5750" s="327" t="s">
        <v>14378</v>
      </c>
      <c r="Z5750" s="327" t="s">
        <v>12733</v>
      </c>
      <c r="AA5750" s="327" t="s">
        <v>12734</v>
      </c>
      <c r="AB5750" s="327" t="s">
        <v>16914</v>
      </c>
      <c r="AC5750" s="329">
        <v>77.448421033210337</v>
      </c>
      <c r="AD5750" s="329" t="s">
        <v>12761</v>
      </c>
      <c r="AE5750" s="330">
        <v>84.145044228359325</v>
      </c>
      <c r="AF5750" s="331">
        <v>8.6465587107030117E-2</v>
      </c>
      <c r="AG5750" s="417">
        <v>95.591869373381769</v>
      </c>
      <c r="AH5750" s="417">
        <v>95.805513176964297</v>
      </c>
      <c r="AI5750" s="331">
        <v>0.23702345249727341</v>
      </c>
      <c r="AJ5750" s="331">
        <v>0.13857582529708923</v>
      </c>
      <c r="AK5750" s="332">
        <v>95.925589771959608</v>
      </c>
      <c r="AL5750" s="333">
        <v>0.23857385976695578</v>
      </c>
      <c r="AM5750" s="330" t="s">
        <v>12762</v>
      </c>
      <c r="AN5750" s="329" t="s">
        <v>13668</v>
      </c>
      <c r="AO5750" s="327" t="s">
        <v>12763</v>
      </c>
      <c r="AP5750" s="334">
        <v>44187</v>
      </c>
      <c r="AQ5750" s="325" t="s">
        <v>12921</v>
      </c>
      <c r="AR5750" s="325" t="s">
        <v>8721</v>
      </c>
      <c r="AS5750" s="327" t="s">
        <v>1994</v>
      </c>
      <c r="AT5750" s="327" t="s">
        <v>16915</v>
      </c>
      <c r="AU5750" s="327" t="s">
        <v>8721</v>
      </c>
      <c r="AV5750" s="327" t="s">
        <v>16916</v>
      </c>
      <c r="AW5750" s="327" t="s">
        <v>12484</v>
      </c>
      <c r="AX5750" s="327" t="s">
        <v>2395</v>
      </c>
      <c r="AY5750" s="327">
        <v>1.56</v>
      </c>
      <c r="AZ5750" s="311"/>
      <c r="BA5750" s="310" t="s">
        <v>12766</v>
      </c>
      <c r="BB5750" s="310" t="s">
        <v>16918</v>
      </c>
      <c r="BC5750" s="310" t="s">
        <v>16919</v>
      </c>
      <c r="BD5750" s="310">
        <v>1</v>
      </c>
      <c r="BE5750" s="307"/>
      <c r="BF5750" s="310" t="b">
        <v>1</v>
      </c>
    </row>
    <row r="5751" spans="1:58" s="310" customFormat="1" ht="15" customHeight="1" x14ac:dyDescent="0.25">
      <c r="A5751" s="325">
        <v>5612</v>
      </c>
      <c r="B5751" s="326" t="s">
        <v>7835</v>
      </c>
      <c r="C5751" s="327">
        <v>7127</v>
      </c>
      <c r="D5751" s="327" t="s">
        <v>7835</v>
      </c>
      <c r="E5751" s="327" t="s">
        <v>1457</v>
      </c>
      <c r="F5751" s="327" t="s">
        <v>12109</v>
      </c>
      <c r="G5751" s="327" t="s">
        <v>12110</v>
      </c>
      <c r="H5751" s="327" t="s">
        <v>7838</v>
      </c>
      <c r="I5751" s="327" t="s">
        <v>5205</v>
      </c>
      <c r="J5751" s="327" t="s">
        <v>16906</v>
      </c>
      <c r="K5751" s="327" t="s">
        <v>12752</v>
      </c>
      <c r="L5751" s="328" t="s">
        <v>12753</v>
      </c>
      <c r="M5751" s="327" t="s">
        <v>16917</v>
      </c>
      <c r="N5751" s="327" t="s">
        <v>16908</v>
      </c>
      <c r="O5751" s="327" t="s">
        <v>16909</v>
      </c>
      <c r="P5751" s="327" t="s">
        <v>16910</v>
      </c>
      <c r="Q5751" s="327" t="s">
        <v>16911</v>
      </c>
      <c r="R5751" s="327" t="s">
        <v>12758</v>
      </c>
      <c r="S5751" s="327" t="s">
        <v>16912</v>
      </c>
      <c r="T5751" s="327" t="s">
        <v>16918</v>
      </c>
      <c r="U5751" s="327" t="s">
        <v>16919</v>
      </c>
      <c r="V5751" s="327">
        <v>20135</v>
      </c>
      <c r="W5751" s="327" t="s">
        <v>12476</v>
      </c>
      <c r="X5751" s="327" t="s">
        <v>1344</v>
      </c>
      <c r="Y5751" s="327" t="s">
        <v>14378</v>
      </c>
      <c r="Z5751" s="327" t="s">
        <v>12733</v>
      </c>
      <c r="AA5751" s="327" t="s">
        <v>12734</v>
      </c>
      <c r="AB5751" s="327" t="s">
        <v>16914</v>
      </c>
      <c r="AC5751" s="378">
        <v>76.873551199261982</v>
      </c>
      <c r="AD5751" s="378" t="s">
        <v>12761</v>
      </c>
      <c r="AE5751" s="330">
        <v>83.520467936708513</v>
      </c>
      <c r="AF5751" s="331">
        <v>8.6465587107030117E-2</v>
      </c>
      <c r="AG5751" s="417">
        <v>94.318339100346023</v>
      </c>
      <c r="AH5751" s="417">
        <v>94.529136617384594</v>
      </c>
      <c r="AI5751" s="331">
        <v>0.22967048019361069</v>
      </c>
      <c r="AJ5751" s="331">
        <v>0.13180803403805652</v>
      </c>
      <c r="AK5751" s="332">
        <v>94.668781932842094</v>
      </c>
      <c r="AL5751" s="333">
        <v>0.23148703885753297</v>
      </c>
      <c r="AM5751" s="330" t="s">
        <v>12762</v>
      </c>
      <c r="AN5751" s="329" t="s">
        <v>13668</v>
      </c>
      <c r="AO5751" s="327" t="s">
        <v>12763</v>
      </c>
      <c r="AP5751" s="334">
        <v>44187</v>
      </c>
      <c r="AQ5751" s="327" t="s">
        <v>12921</v>
      </c>
      <c r="AR5751" s="327" t="s">
        <v>8721</v>
      </c>
      <c r="AS5751" s="327" t="s">
        <v>1994</v>
      </c>
      <c r="AT5751" s="327" t="s">
        <v>16915</v>
      </c>
      <c r="AU5751" s="327" t="s">
        <v>8721</v>
      </c>
      <c r="AV5751" s="327" t="s">
        <v>16916</v>
      </c>
      <c r="AW5751" s="327" t="s">
        <v>12484</v>
      </c>
      <c r="AX5751" s="327" t="s">
        <v>2395</v>
      </c>
      <c r="AY5751" s="327">
        <v>1.56</v>
      </c>
      <c r="AZ5751" s="309"/>
      <c r="BA5751" s="310" t="s">
        <v>12766</v>
      </c>
      <c r="BB5751" s="310" t="s">
        <v>16918</v>
      </c>
      <c r="BC5751" s="310" t="s">
        <v>16919</v>
      </c>
      <c r="BD5751" s="310">
        <v>1</v>
      </c>
      <c r="BE5751" s="307"/>
      <c r="BF5751" s="310" t="b">
        <v>1</v>
      </c>
    </row>
    <row r="5752" spans="1:58" s="310" customFormat="1" ht="15" customHeight="1" x14ac:dyDescent="0.25">
      <c r="A5752" s="325">
        <v>5613</v>
      </c>
      <c r="B5752" s="326" t="s">
        <v>7836</v>
      </c>
      <c r="C5752" s="327">
        <v>7130</v>
      </c>
      <c r="D5752" s="327" t="s">
        <v>7836</v>
      </c>
      <c r="E5752" s="327" t="s">
        <v>1457</v>
      </c>
      <c r="F5752" s="327" t="s">
        <v>12109</v>
      </c>
      <c r="G5752" s="327" t="s">
        <v>12110</v>
      </c>
      <c r="H5752" s="327" t="s">
        <v>7838</v>
      </c>
      <c r="I5752" s="327" t="s">
        <v>5207</v>
      </c>
      <c r="J5752" s="327" t="s">
        <v>16906</v>
      </c>
      <c r="K5752" s="327" t="s">
        <v>12752</v>
      </c>
      <c r="L5752" s="328" t="s">
        <v>12753</v>
      </c>
      <c r="M5752" s="327" t="s">
        <v>16917</v>
      </c>
      <c r="N5752" s="327" t="s">
        <v>16908</v>
      </c>
      <c r="O5752" s="327" t="s">
        <v>16909</v>
      </c>
      <c r="P5752" s="327" t="s">
        <v>16910</v>
      </c>
      <c r="Q5752" s="327" t="s">
        <v>16911</v>
      </c>
      <c r="R5752" s="327" t="s">
        <v>12758</v>
      </c>
      <c r="S5752" s="327" t="s">
        <v>16912</v>
      </c>
      <c r="T5752" s="327" t="s">
        <v>16918</v>
      </c>
      <c r="U5752" s="327" t="s">
        <v>16919</v>
      </c>
      <c r="V5752" s="327">
        <v>20135</v>
      </c>
      <c r="W5752" s="327" t="s">
        <v>12476</v>
      </c>
      <c r="X5752" s="327" t="s">
        <v>1344</v>
      </c>
      <c r="Y5752" s="327" t="s">
        <v>14378</v>
      </c>
      <c r="Z5752" s="327" t="s">
        <v>12733</v>
      </c>
      <c r="AA5752" s="327" t="s">
        <v>12734</v>
      </c>
      <c r="AB5752" s="327" t="s">
        <v>16914</v>
      </c>
      <c r="AC5752" s="329">
        <v>73.595570018450189</v>
      </c>
      <c r="AD5752" s="329" t="s">
        <v>12761</v>
      </c>
      <c r="AE5752" s="330">
        <v>79.959054188572026</v>
      </c>
      <c r="AF5752" s="331">
        <v>8.6465587107030117E-2</v>
      </c>
      <c r="AG5752" s="417">
        <v>90.834365475408589</v>
      </c>
      <c r="AH5752" s="417">
        <v>91.037376458072515</v>
      </c>
      <c r="AI5752" s="331">
        <v>0.23699533049679111</v>
      </c>
      <c r="AJ5752" s="331">
        <v>0.13854994136591259</v>
      </c>
      <c r="AK5752" s="332">
        <v>90.87687452080381</v>
      </c>
      <c r="AL5752" s="333">
        <v>0.23481446638732795</v>
      </c>
      <c r="AM5752" s="330" t="s">
        <v>12762</v>
      </c>
      <c r="AN5752" s="329" t="s">
        <v>13668</v>
      </c>
      <c r="AO5752" s="327" t="s">
        <v>12763</v>
      </c>
      <c r="AP5752" s="334">
        <v>44187</v>
      </c>
      <c r="AQ5752" s="325" t="s">
        <v>12921</v>
      </c>
      <c r="AR5752" s="325" t="s">
        <v>8721</v>
      </c>
      <c r="AS5752" s="327" t="s">
        <v>1994</v>
      </c>
      <c r="AT5752" s="327" t="s">
        <v>16915</v>
      </c>
      <c r="AU5752" s="327" t="s">
        <v>8721</v>
      </c>
      <c r="AV5752" s="327" t="s">
        <v>16916</v>
      </c>
      <c r="AW5752" s="327" t="s">
        <v>12484</v>
      </c>
      <c r="AX5752" s="327" t="s">
        <v>2395</v>
      </c>
      <c r="AY5752" s="327">
        <v>1.56</v>
      </c>
      <c r="AZ5752" s="309"/>
      <c r="BA5752" s="310" t="s">
        <v>12766</v>
      </c>
      <c r="BB5752" s="310" t="s">
        <v>16918</v>
      </c>
      <c r="BC5752" s="310" t="s">
        <v>16919</v>
      </c>
      <c r="BD5752" s="310">
        <v>1</v>
      </c>
      <c r="BE5752" s="307"/>
      <c r="BF5752" s="310" t="b">
        <v>1</v>
      </c>
    </row>
    <row r="5753" spans="1:58" s="310" customFormat="1" ht="15" customHeight="1" x14ac:dyDescent="0.25">
      <c r="A5753" s="325">
        <v>5614</v>
      </c>
      <c r="B5753" s="326" t="s">
        <v>7837</v>
      </c>
      <c r="C5753" s="327">
        <v>7133</v>
      </c>
      <c r="D5753" s="327" t="s">
        <v>7837</v>
      </c>
      <c r="E5753" s="327" t="s">
        <v>1457</v>
      </c>
      <c r="F5753" s="327" t="s">
        <v>12109</v>
      </c>
      <c r="G5753" s="327" t="s">
        <v>12110</v>
      </c>
      <c r="H5753" s="327" t="s">
        <v>7838</v>
      </c>
      <c r="I5753" s="327" t="s">
        <v>5209</v>
      </c>
      <c r="J5753" s="327" t="s">
        <v>16906</v>
      </c>
      <c r="K5753" s="327" t="s">
        <v>12752</v>
      </c>
      <c r="L5753" s="328" t="s">
        <v>12753</v>
      </c>
      <c r="M5753" s="327" t="s">
        <v>16917</v>
      </c>
      <c r="N5753" s="327" t="s">
        <v>16908</v>
      </c>
      <c r="O5753" s="327" t="s">
        <v>16909</v>
      </c>
      <c r="P5753" s="327" t="s">
        <v>16910</v>
      </c>
      <c r="Q5753" s="327" t="s">
        <v>16911</v>
      </c>
      <c r="R5753" s="327" t="s">
        <v>12758</v>
      </c>
      <c r="S5753" s="327" t="s">
        <v>16912</v>
      </c>
      <c r="T5753" s="327" t="s">
        <v>16918</v>
      </c>
      <c r="U5753" s="327" t="s">
        <v>16919</v>
      </c>
      <c r="V5753" s="327">
        <v>20135</v>
      </c>
      <c r="W5753" s="327" t="s">
        <v>12476</v>
      </c>
      <c r="X5753" s="327" t="s">
        <v>1344</v>
      </c>
      <c r="Y5753" s="327" t="s">
        <v>14378</v>
      </c>
      <c r="Z5753" s="327" t="s">
        <v>12733</v>
      </c>
      <c r="AA5753" s="327" t="s">
        <v>12734</v>
      </c>
      <c r="AB5753" s="327" t="s">
        <v>16914</v>
      </c>
      <c r="AC5753" s="378">
        <v>71.846497970479703</v>
      </c>
      <c r="AD5753" s="378" t="s">
        <v>12761</v>
      </c>
      <c r="AE5753" s="330">
        <v>78.058747599081272</v>
      </c>
      <c r="AF5753" s="331">
        <v>8.6465587107030117E-2</v>
      </c>
      <c r="AG5753" s="417">
        <v>87.887543252595165</v>
      </c>
      <c r="AH5753" s="417">
        <v>88.08396821165384</v>
      </c>
      <c r="AI5753" s="331">
        <v>0.22600225062947099</v>
      </c>
      <c r="AJ5753" s="331">
        <v>0.12843173790160267</v>
      </c>
      <c r="AK5753" s="332">
        <v>88.352516895225932</v>
      </c>
      <c r="AL5753" s="333">
        <v>0.22974006236919475</v>
      </c>
      <c r="AM5753" s="330" t="s">
        <v>12762</v>
      </c>
      <c r="AN5753" s="329" t="s">
        <v>13668</v>
      </c>
      <c r="AO5753" s="327" t="s">
        <v>12763</v>
      </c>
      <c r="AP5753" s="334">
        <v>44187</v>
      </c>
      <c r="AQ5753" s="327" t="s">
        <v>12921</v>
      </c>
      <c r="AR5753" s="327" t="s">
        <v>8721</v>
      </c>
      <c r="AS5753" s="327" t="s">
        <v>1994</v>
      </c>
      <c r="AT5753" s="327" t="s">
        <v>16915</v>
      </c>
      <c r="AU5753" s="327" t="s">
        <v>8721</v>
      </c>
      <c r="AV5753" s="327" t="s">
        <v>16916</v>
      </c>
      <c r="AW5753" s="327" t="s">
        <v>12484</v>
      </c>
      <c r="AX5753" s="327" t="s">
        <v>2395</v>
      </c>
      <c r="AY5753" s="327">
        <v>1.56</v>
      </c>
      <c r="AZ5753" s="309"/>
      <c r="BA5753" s="310" t="s">
        <v>12766</v>
      </c>
      <c r="BB5753" s="310" t="s">
        <v>16918</v>
      </c>
      <c r="BC5753" s="310" t="s">
        <v>16919</v>
      </c>
      <c r="BD5753" s="310">
        <v>1</v>
      </c>
      <c r="BE5753" s="307"/>
      <c r="BF5753" s="310" t="b">
        <v>1</v>
      </c>
    </row>
    <row r="5754" spans="1:58" s="310" customFormat="1" ht="15" customHeight="1" x14ac:dyDescent="0.25">
      <c r="A5754" s="325">
        <v>5615</v>
      </c>
      <c r="B5754" s="326" t="s">
        <v>7861</v>
      </c>
      <c r="C5754" s="327">
        <v>7561</v>
      </c>
      <c r="D5754" s="327" t="s">
        <v>7861</v>
      </c>
      <c r="E5754" s="327" t="s">
        <v>1457</v>
      </c>
      <c r="F5754" s="327" t="s">
        <v>12109</v>
      </c>
      <c r="G5754" s="327" t="s">
        <v>7859</v>
      </c>
      <c r="H5754" s="327" t="s">
        <v>7860</v>
      </c>
      <c r="I5754" s="327" t="s">
        <v>5172</v>
      </c>
      <c r="J5754" s="327" t="s">
        <v>16920</v>
      </c>
      <c r="K5754" s="327" t="s">
        <v>12752</v>
      </c>
      <c r="L5754" s="328" t="s">
        <v>12753</v>
      </c>
      <c r="M5754" s="327" t="s">
        <v>16921</v>
      </c>
      <c r="N5754" s="327" t="s">
        <v>16908</v>
      </c>
      <c r="O5754" s="327" t="s">
        <v>16909</v>
      </c>
      <c r="P5754" s="327" t="s">
        <v>16910</v>
      </c>
      <c r="Q5754" s="327" t="s">
        <v>16911</v>
      </c>
      <c r="R5754" s="327" t="s">
        <v>16898</v>
      </c>
      <c r="S5754" s="327" t="s">
        <v>8721</v>
      </c>
      <c r="T5754" s="327" t="s">
        <v>16922</v>
      </c>
      <c r="U5754" s="327" t="s">
        <v>8721</v>
      </c>
      <c r="V5754" s="327">
        <v>20137</v>
      </c>
      <c r="W5754" s="327" t="s">
        <v>12476</v>
      </c>
      <c r="X5754" s="327" t="s">
        <v>1344</v>
      </c>
      <c r="Y5754" s="327" t="s">
        <v>14378</v>
      </c>
      <c r="Z5754" s="327" t="s">
        <v>12733</v>
      </c>
      <c r="AA5754" s="327" t="s">
        <v>12734</v>
      </c>
      <c r="AB5754" s="327" t="s">
        <v>16914</v>
      </c>
      <c r="AC5754" s="378">
        <v>127.48655913284134</v>
      </c>
      <c r="AD5754" s="378" t="s">
        <v>12761</v>
      </c>
      <c r="AE5754" s="330">
        <v>138.50975931651757</v>
      </c>
      <c r="AF5754" s="331">
        <v>8.6465587107030117E-2</v>
      </c>
      <c r="AG5754" s="417">
        <v>162.91349480968859</v>
      </c>
      <c r="AH5754" s="417">
        <v>163.27759961184611</v>
      </c>
      <c r="AI5754" s="331">
        <v>0.28074363856436357</v>
      </c>
      <c r="AJ5754" s="331">
        <v>0.17881657160871933</v>
      </c>
      <c r="AK5754" s="332">
        <v>163.27759961184611</v>
      </c>
      <c r="AL5754" s="333">
        <v>0.28074363856436357</v>
      </c>
      <c r="AM5754" s="330" t="s">
        <v>12762</v>
      </c>
      <c r="AN5754" s="329" t="s">
        <v>13668</v>
      </c>
      <c r="AO5754" s="327" t="s">
        <v>12763</v>
      </c>
      <c r="AP5754" s="334">
        <v>44187</v>
      </c>
      <c r="AQ5754" s="327" t="s">
        <v>12921</v>
      </c>
      <c r="AR5754" s="327" t="s">
        <v>8721</v>
      </c>
      <c r="AS5754" s="327" t="s">
        <v>1994</v>
      </c>
      <c r="AT5754" s="327" t="s">
        <v>16915</v>
      </c>
      <c r="AU5754" s="327" t="s">
        <v>8721</v>
      </c>
      <c r="AV5754" s="327" t="s">
        <v>16916</v>
      </c>
      <c r="AW5754" s="327" t="s">
        <v>12484</v>
      </c>
      <c r="AX5754" s="327" t="s">
        <v>2395</v>
      </c>
      <c r="AY5754" s="327">
        <v>1.56</v>
      </c>
      <c r="BA5754" s="310" t="s">
        <v>12766</v>
      </c>
      <c r="BB5754" s="310" t="s">
        <v>16922</v>
      </c>
      <c r="BC5754" s="310" t="s">
        <v>8721</v>
      </c>
      <c r="BD5754" s="310">
        <v>1</v>
      </c>
      <c r="BE5754" s="307"/>
      <c r="BF5754" s="310" t="b">
        <v>1</v>
      </c>
    </row>
    <row r="5755" spans="1:58" s="310" customFormat="1" ht="15" customHeight="1" x14ac:dyDescent="0.25">
      <c r="A5755" s="325">
        <v>5616</v>
      </c>
      <c r="B5755" s="326" t="s">
        <v>7862</v>
      </c>
      <c r="C5755" s="327">
        <v>7562</v>
      </c>
      <c r="D5755" s="327" t="s">
        <v>7862</v>
      </c>
      <c r="E5755" s="327" t="s">
        <v>1457</v>
      </c>
      <c r="F5755" s="327" t="s">
        <v>12109</v>
      </c>
      <c r="G5755" s="327" t="s">
        <v>7859</v>
      </c>
      <c r="H5755" s="327" t="s">
        <v>7860</v>
      </c>
      <c r="I5755" s="327" t="s">
        <v>5174</v>
      </c>
      <c r="J5755" s="327" t="s">
        <v>16920</v>
      </c>
      <c r="K5755" s="327" t="s">
        <v>12752</v>
      </c>
      <c r="L5755" s="328" t="s">
        <v>12753</v>
      </c>
      <c r="M5755" s="327" t="s">
        <v>16921</v>
      </c>
      <c r="N5755" s="327" t="s">
        <v>16908</v>
      </c>
      <c r="O5755" s="327" t="s">
        <v>16909</v>
      </c>
      <c r="P5755" s="327" t="s">
        <v>16910</v>
      </c>
      <c r="Q5755" s="327" t="s">
        <v>16911</v>
      </c>
      <c r="R5755" s="327" t="s">
        <v>16898</v>
      </c>
      <c r="S5755" s="327" t="s">
        <v>8721</v>
      </c>
      <c r="T5755" s="327" t="s">
        <v>16922</v>
      </c>
      <c r="U5755" s="327" t="s">
        <v>8721</v>
      </c>
      <c r="V5755" s="327">
        <v>20137</v>
      </c>
      <c r="W5755" s="327" t="s">
        <v>12476</v>
      </c>
      <c r="X5755" s="327" t="s">
        <v>1344</v>
      </c>
      <c r="Y5755" s="327" t="s">
        <v>14378</v>
      </c>
      <c r="Z5755" s="327" t="s">
        <v>12733</v>
      </c>
      <c r="AA5755" s="327" t="s">
        <v>12734</v>
      </c>
      <c r="AB5755" s="327" t="s">
        <v>16914</v>
      </c>
      <c r="AC5755" s="378">
        <v>121.83571097785978</v>
      </c>
      <c r="AD5755" s="378" t="s">
        <v>12761</v>
      </c>
      <c r="AE5755" s="330">
        <v>132.37030725816285</v>
      </c>
      <c r="AF5755" s="331">
        <v>8.6465587107030117E-2</v>
      </c>
      <c r="AG5755" s="417">
        <v>159.69809688581316</v>
      </c>
      <c r="AH5755" s="417">
        <v>160.05501540898075</v>
      </c>
      <c r="AI5755" s="331">
        <v>0.3136954192196264</v>
      </c>
      <c r="AJ5755" s="331">
        <v>0.20914590835559665</v>
      </c>
      <c r="AK5755" s="332">
        <v>160.05501540898075</v>
      </c>
      <c r="AL5755" s="333">
        <v>0.3136954192196264</v>
      </c>
      <c r="AM5755" s="330" t="s">
        <v>12762</v>
      </c>
      <c r="AN5755" s="329" t="s">
        <v>13668</v>
      </c>
      <c r="AO5755" s="327" t="s">
        <v>12763</v>
      </c>
      <c r="AP5755" s="334">
        <v>44187</v>
      </c>
      <c r="AQ5755" s="325" t="s">
        <v>12921</v>
      </c>
      <c r="AR5755" s="325" t="s">
        <v>8721</v>
      </c>
      <c r="AS5755" s="327" t="s">
        <v>1994</v>
      </c>
      <c r="AT5755" s="327" t="s">
        <v>16915</v>
      </c>
      <c r="AU5755" s="327" t="s">
        <v>8721</v>
      </c>
      <c r="AV5755" s="327" t="s">
        <v>16916</v>
      </c>
      <c r="AW5755" s="327" t="s">
        <v>12484</v>
      </c>
      <c r="AX5755" s="327" t="s">
        <v>2395</v>
      </c>
      <c r="AY5755" s="327">
        <v>1.56</v>
      </c>
      <c r="BA5755" s="310" t="s">
        <v>12766</v>
      </c>
      <c r="BB5755" s="310" t="s">
        <v>16922</v>
      </c>
      <c r="BC5755" s="310" t="s">
        <v>8721</v>
      </c>
      <c r="BD5755" s="310">
        <v>1</v>
      </c>
      <c r="BE5755" s="307"/>
      <c r="BF5755" s="310" t="b">
        <v>1</v>
      </c>
    </row>
    <row r="5756" spans="1:58" s="310" customFormat="1" ht="15" customHeight="1" x14ac:dyDescent="0.25">
      <c r="A5756" s="325">
        <v>5617</v>
      </c>
      <c r="B5756" s="326" t="s">
        <v>7863</v>
      </c>
      <c r="C5756" s="327">
        <v>7563</v>
      </c>
      <c r="D5756" s="327" t="s">
        <v>7863</v>
      </c>
      <c r="E5756" s="327" t="s">
        <v>1457</v>
      </c>
      <c r="F5756" s="327" t="s">
        <v>12109</v>
      </c>
      <c r="G5756" s="327" t="s">
        <v>7859</v>
      </c>
      <c r="H5756" s="327" t="s">
        <v>7860</v>
      </c>
      <c r="I5756" s="327" t="s">
        <v>5176</v>
      </c>
      <c r="J5756" s="327" t="s">
        <v>16920</v>
      </c>
      <c r="K5756" s="327" t="s">
        <v>12752</v>
      </c>
      <c r="L5756" s="328" t="s">
        <v>12753</v>
      </c>
      <c r="M5756" s="327" t="s">
        <v>16921</v>
      </c>
      <c r="N5756" s="327" t="s">
        <v>16908</v>
      </c>
      <c r="O5756" s="327" t="s">
        <v>16909</v>
      </c>
      <c r="P5756" s="327" t="s">
        <v>16910</v>
      </c>
      <c r="Q5756" s="327" t="s">
        <v>16911</v>
      </c>
      <c r="R5756" s="327" t="s">
        <v>16898</v>
      </c>
      <c r="S5756" s="327" t="s">
        <v>8721</v>
      </c>
      <c r="T5756" s="327" t="s">
        <v>16922</v>
      </c>
      <c r="U5756" s="327" t="s">
        <v>8721</v>
      </c>
      <c r="V5756" s="327">
        <v>20137</v>
      </c>
      <c r="W5756" s="327" t="s">
        <v>12476</v>
      </c>
      <c r="X5756" s="327" t="s">
        <v>1344</v>
      </c>
      <c r="Y5756" s="327" t="s">
        <v>14378</v>
      </c>
      <c r="Z5756" s="327" t="s">
        <v>12733</v>
      </c>
      <c r="AA5756" s="327" t="s">
        <v>12734</v>
      </c>
      <c r="AB5756" s="327" t="s">
        <v>16914</v>
      </c>
      <c r="AC5756" s="378">
        <v>116.63741992619927</v>
      </c>
      <c r="AD5756" s="378" t="s">
        <v>12761</v>
      </c>
      <c r="AE5756" s="330">
        <v>126.7225429187673</v>
      </c>
      <c r="AF5756" s="331">
        <v>8.6465587107030117E-2</v>
      </c>
      <c r="AG5756" s="417">
        <v>154.33910034602076</v>
      </c>
      <c r="AH5756" s="417">
        <v>154.68404173753842</v>
      </c>
      <c r="AI5756" s="331">
        <v>0.32619567404193806</v>
      </c>
      <c r="AJ5756" s="331">
        <v>0.22065133933348569</v>
      </c>
      <c r="AK5756" s="332">
        <v>154.68404173753842</v>
      </c>
      <c r="AL5756" s="333">
        <v>0.32619567404193806</v>
      </c>
      <c r="AM5756" s="330" t="s">
        <v>12762</v>
      </c>
      <c r="AN5756" s="329" t="s">
        <v>13668</v>
      </c>
      <c r="AO5756" s="327" t="s">
        <v>12763</v>
      </c>
      <c r="AP5756" s="334">
        <v>44187</v>
      </c>
      <c r="AQ5756" s="327" t="s">
        <v>12921</v>
      </c>
      <c r="AR5756" s="327" t="s">
        <v>8721</v>
      </c>
      <c r="AS5756" s="327" t="s">
        <v>1994</v>
      </c>
      <c r="AT5756" s="327" t="s">
        <v>16915</v>
      </c>
      <c r="AU5756" s="327" t="s">
        <v>8721</v>
      </c>
      <c r="AV5756" s="327" t="s">
        <v>16916</v>
      </c>
      <c r="AW5756" s="327" t="s">
        <v>12484</v>
      </c>
      <c r="AX5756" s="327" t="s">
        <v>2395</v>
      </c>
      <c r="AY5756" s="327">
        <v>1.56</v>
      </c>
      <c r="BA5756" s="310" t="s">
        <v>12766</v>
      </c>
      <c r="BB5756" s="310" t="s">
        <v>16922</v>
      </c>
      <c r="BC5756" s="310" t="s">
        <v>8721</v>
      </c>
      <c r="BD5756" s="310">
        <v>1</v>
      </c>
      <c r="BE5756" s="307"/>
      <c r="BF5756" s="310" t="b">
        <v>1</v>
      </c>
    </row>
    <row r="5757" spans="1:58" s="310" customFormat="1" ht="15" customHeight="1" x14ac:dyDescent="0.25">
      <c r="A5757" s="325">
        <v>5618</v>
      </c>
      <c r="B5757" s="326" t="s">
        <v>7864</v>
      </c>
      <c r="C5757" s="327">
        <v>7564</v>
      </c>
      <c r="D5757" s="327" t="s">
        <v>7864</v>
      </c>
      <c r="E5757" s="327" t="s">
        <v>1457</v>
      </c>
      <c r="F5757" s="327" t="s">
        <v>12109</v>
      </c>
      <c r="G5757" s="327" t="s">
        <v>7859</v>
      </c>
      <c r="H5757" s="327" t="s">
        <v>7860</v>
      </c>
      <c r="I5757" s="327" t="s">
        <v>2550</v>
      </c>
      <c r="J5757" s="327" t="s">
        <v>16920</v>
      </c>
      <c r="K5757" s="327" t="s">
        <v>12752</v>
      </c>
      <c r="L5757" s="328" t="s">
        <v>12753</v>
      </c>
      <c r="M5757" s="327" t="s">
        <v>16921</v>
      </c>
      <c r="N5757" s="327" t="s">
        <v>16908</v>
      </c>
      <c r="O5757" s="327" t="s">
        <v>16909</v>
      </c>
      <c r="P5757" s="327" t="s">
        <v>16910</v>
      </c>
      <c r="Q5757" s="327" t="s">
        <v>16911</v>
      </c>
      <c r="R5757" s="327" t="s">
        <v>16898</v>
      </c>
      <c r="S5757" s="327" t="s">
        <v>8721</v>
      </c>
      <c r="T5757" s="327" t="s">
        <v>16922</v>
      </c>
      <c r="U5757" s="327" t="s">
        <v>8721</v>
      </c>
      <c r="V5757" s="327">
        <v>20137</v>
      </c>
      <c r="W5757" s="327" t="s">
        <v>12476</v>
      </c>
      <c r="X5757" s="327" t="s">
        <v>1344</v>
      </c>
      <c r="Y5757" s="327" t="s">
        <v>14378</v>
      </c>
      <c r="Z5757" s="327" t="s">
        <v>12733</v>
      </c>
      <c r="AA5757" s="327" t="s">
        <v>12734</v>
      </c>
      <c r="AB5757" s="327" t="s">
        <v>16914</v>
      </c>
      <c r="AC5757" s="378">
        <v>114.86388533210332</v>
      </c>
      <c r="AD5757" s="378" t="s">
        <v>12761</v>
      </c>
      <c r="AE5757" s="330">
        <v>124.79565861473822</v>
      </c>
      <c r="AF5757" s="331">
        <v>8.6465587107030117E-2</v>
      </c>
      <c r="AG5757" s="417">
        <v>144.69290657439447</v>
      </c>
      <c r="AH5757" s="417">
        <v>145.01628912894228</v>
      </c>
      <c r="AI5757" s="331">
        <v>0.26250551868117644</v>
      </c>
      <c r="AJ5757" s="331">
        <v>0.16202991945920164</v>
      </c>
      <c r="AK5757" s="332">
        <v>145.01628912894228</v>
      </c>
      <c r="AL5757" s="333">
        <v>0.26250551868117644</v>
      </c>
      <c r="AM5757" s="330" t="s">
        <v>12762</v>
      </c>
      <c r="AN5757" s="329" t="s">
        <v>13668</v>
      </c>
      <c r="AO5757" s="327" t="s">
        <v>12763</v>
      </c>
      <c r="AP5757" s="334">
        <v>44187</v>
      </c>
      <c r="AQ5757" s="325" t="s">
        <v>12921</v>
      </c>
      <c r="AR5757" s="325" t="s">
        <v>8721</v>
      </c>
      <c r="AS5757" s="327" t="s">
        <v>1994</v>
      </c>
      <c r="AT5757" s="327" t="s">
        <v>16915</v>
      </c>
      <c r="AU5757" s="327" t="s">
        <v>8721</v>
      </c>
      <c r="AV5757" s="327" t="s">
        <v>16916</v>
      </c>
      <c r="AW5757" s="327" t="s">
        <v>12484</v>
      </c>
      <c r="AX5757" s="327" t="s">
        <v>2395</v>
      </c>
      <c r="AY5757" s="327">
        <v>1.56</v>
      </c>
      <c r="BA5757" s="310" t="s">
        <v>12766</v>
      </c>
      <c r="BB5757" s="310" t="s">
        <v>16922</v>
      </c>
      <c r="BC5757" s="310" t="s">
        <v>8721</v>
      </c>
      <c r="BD5757" s="310">
        <v>1</v>
      </c>
      <c r="BE5757" s="307"/>
      <c r="BF5757" s="310" t="b">
        <v>1</v>
      </c>
    </row>
    <row r="5758" spans="1:58" s="310" customFormat="1" ht="15" customHeight="1" x14ac:dyDescent="0.25">
      <c r="A5758" s="325">
        <v>5619</v>
      </c>
      <c r="B5758" s="326" t="s">
        <v>7865</v>
      </c>
      <c r="C5758" s="327">
        <v>7566</v>
      </c>
      <c r="D5758" s="327" t="s">
        <v>7865</v>
      </c>
      <c r="E5758" s="327" t="s">
        <v>1457</v>
      </c>
      <c r="F5758" s="327" t="s">
        <v>12109</v>
      </c>
      <c r="G5758" s="327" t="s">
        <v>7859</v>
      </c>
      <c r="H5758" s="327" t="s">
        <v>7860</v>
      </c>
      <c r="I5758" s="327" t="s">
        <v>5179</v>
      </c>
      <c r="J5758" s="327" t="s">
        <v>16920</v>
      </c>
      <c r="K5758" s="327" t="s">
        <v>12752</v>
      </c>
      <c r="L5758" s="328" t="s">
        <v>12753</v>
      </c>
      <c r="M5758" s="327" t="s">
        <v>16921</v>
      </c>
      <c r="N5758" s="327" t="s">
        <v>16908</v>
      </c>
      <c r="O5758" s="327" t="s">
        <v>16909</v>
      </c>
      <c r="P5758" s="327" t="s">
        <v>16910</v>
      </c>
      <c r="Q5758" s="327" t="s">
        <v>16911</v>
      </c>
      <c r="R5758" s="327" t="s">
        <v>16898</v>
      </c>
      <c r="S5758" s="327" t="s">
        <v>8721</v>
      </c>
      <c r="T5758" s="327" t="s">
        <v>16922</v>
      </c>
      <c r="U5758" s="327" t="s">
        <v>8721</v>
      </c>
      <c r="V5758" s="327">
        <v>20137</v>
      </c>
      <c r="W5758" s="327" t="s">
        <v>12476</v>
      </c>
      <c r="X5758" s="327" t="s">
        <v>1344</v>
      </c>
      <c r="Y5758" s="327" t="s">
        <v>14378</v>
      </c>
      <c r="Z5758" s="327" t="s">
        <v>12733</v>
      </c>
      <c r="AA5758" s="327" t="s">
        <v>12734</v>
      </c>
      <c r="AB5758" s="327" t="s">
        <v>16914</v>
      </c>
      <c r="AC5758" s="378">
        <v>111.31681614391145</v>
      </c>
      <c r="AD5758" s="378" t="s">
        <v>12761</v>
      </c>
      <c r="AE5758" s="330">
        <v>120.94189000668008</v>
      </c>
      <c r="AF5758" s="331">
        <v>8.6465587107030117E-2</v>
      </c>
      <c r="AG5758" s="417">
        <v>135.04671280276818</v>
      </c>
      <c r="AH5758" s="417">
        <v>135.34853652034613</v>
      </c>
      <c r="AI5758" s="331">
        <v>0.21588580421996828</v>
      </c>
      <c r="AJ5758" s="331">
        <v>0.11912040164801718</v>
      </c>
      <c r="AK5758" s="332">
        <v>135.34853652034613</v>
      </c>
      <c r="AL5758" s="333">
        <v>0.21588580421996828</v>
      </c>
      <c r="AM5758" s="330" t="s">
        <v>12762</v>
      </c>
      <c r="AN5758" s="329" t="s">
        <v>13668</v>
      </c>
      <c r="AO5758" s="327" t="s">
        <v>12763</v>
      </c>
      <c r="AP5758" s="334">
        <v>44187</v>
      </c>
      <c r="AQ5758" s="327" t="s">
        <v>12921</v>
      </c>
      <c r="AR5758" s="327" t="s">
        <v>8721</v>
      </c>
      <c r="AS5758" s="327" t="s">
        <v>1994</v>
      </c>
      <c r="AT5758" s="327" t="s">
        <v>16915</v>
      </c>
      <c r="AU5758" s="327" t="s">
        <v>8721</v>
      </c>
      <c r="AV5758" s="327" t="s">
        <v>16916</v>
      </c>
      <c r="AW5758" s="327" t="s">
        <v>12484</v>
      </c>
      <c r="AX5758" s="327" t="s">
        <v>2395</v>
      </c>
      <c r="AY5758" s="327">
        <v>1.56</v>
      </c>
      <c r="BA5758" s="310" t="s">
        <v>12766</v>
      </c>
      <c r="BB5758" s="310" t="s">
        <v>16922</v>
      </c>
      <c r="BC5758" s="310" t="s">
        <v>8721</v>
      </c>
      <c r="BD5758" s="310">
        <v>1</v>
      </c>
      <c r="BE5758" s="307"/>
      <c r="BF5758" s="310" t="b">
        <v>1</v>
      </c>
    </row>
    <row r="5759" spans="1:58" s="310" customFormat="1" ht="15" customHeight="1" x14ac:dyDescent="0.25">
      <c r="A5759" s="325">
        <v>5620</v>
      </c>
      <c r="B5759" s="326" t="s">
        <v>7866</v>
      </c>
      <c r="C5759" s="327">
        <v>7567</v>
      </c>
      <c r="D5759" s="327" t="s">
        <v>7866</v>
      </c>
      <c r="E5759" s="327" t="s">
        <v>1457</v>
      </c>
      <c r="F5759" s="327" t="s">
        <v>12109</v>
      </c>
      <c r="G5759" s="327" t="s">
        <v>7859</v>
      </c>
      <c r="H5759" s="327" t="s">
        <v>7860</v>
      </c>
      <c r="I5759" s="327" t="s">
        <v>5181</v>
      </c>
      <c r="J5759" s="327" t="s">
        <v>16920</v>
      </c>
      <c r="K5759" s="327" t="s">
        <v>12752</v>
      </c>
      <c r="L5759" s="328" t="s">
        <v>12753</v>
      </c>
      <c r="M5759" s="327" t="s">
        <v>16921</v>
      </c>
      <c r="N5759" s="327" t="s">
        <v>16908</v>
      </c>
      <c r="O5759" s="327" t="s">
        <v>16909</v>
      </c>
      <c r="P5759" s="327" t="s">
        <v>16910</v>
      </c>
      <c r="Q5759" s="327" t="s">
        <v>16911</v>
      </c>
      <c r="R5759" s="327" t="s">
        <v>16898</v>
      </c>
      <c r="S5759" s="327" t="s">
        <v>8721</v>
      </c>
      <c r="T5759" s="327" t="s">
        <v>16922</v>
      </c>
      <c r="U5759" s="327" t="s">
        <v>8721</v>
      </c>
      <c r="V5759" s="327">
        <v>20137</v>
      </c>
      <c r="W5759" s="327" t="s">
        <v>12476</v>
      </c>
      <c r="X5759" s="327" t="s">
        <v>1344</v>
      </c>
      <c r="Y5759" s="327" t="s">
        <v>14378</v>
      </c>
      <c r="Z5759" s="327" t="s">
        <v>12733</v>
      </c>
      <c r="AA5759" s="327" t="s">
        <v>12734</v>
      </c>
      <c r="AB5759" s="327" t="s">
        <v>16914</v>
      </c>
      <c r="AC5759" s="378">
        <v>104.85870396678968</v>
      </c>
      <c r="AD5759" s="378" t="s">
        <v>12761</v>
      </c>
      <c r="AE5759" s="330">
        <v>113.92537336856041</v>
      </c>
      <c r="AF5759" s="331">
        <v>8.6465587107030117E-2</v>
      </c>
      <c r="AG5759" s="417">
        <v>124.3287197231834</v>
      </c>
      <c r="AH5759" s="417">
        <v>124.60658917746152</v>
      </c>
      <c r="AI5759" s="331">
        <v>0.18832852651818288</v>
      </c>
      <c r="AJ5759" s="331">
        <v>9.375625019324052E-2</v>
      </c>
      <c r="AK5759" s="332">
        <v>124.60658917746152</v>
      </c>
      <c r="AL5759" s="333">
        <v>0.18832852651818288</v>
      </c>
      <c r="AM5759" s="330" t="s">
        <v>12762</v>
      </c>
      <c r="AN5759" s="329" t="s">
        <v>13668</v>
      </c>
      <c r="AO5759" s="327" t="s">
        <v>12763</v>
      </c>
      <c r="AP5759" s="334">
        <v>44187</v>
      </c>
      <c r="AQ5759" s="325" t="s">
        <v>12921</v>
      </c>
      <c r="AR5759" s="325" t="s">
        <v>8721</v>
      </c>
      <c r="AS5759" s="327" t="s">
        <v>1994</v>
      </c>
      <c r="AT5759" s="327" t="s">
        <v>16915</v>
      </c>
      <c r="AU5759" s="327" t="s">
        <v>8721</v>
      </c>
      <c r="AV5759" s="327" t="s">
        <v>16916</v>
      </c>
      <c r="AW5759" s="327" t="s">
        <v>12484</v>
      </c>
      <c r="AX5759" s="327" t="s">
        <v>2395</v>
      </c>
      <c r="AY5759" s="327">
        <v>1.56</v>
      </c>
      <c r="BA5759" s="310" t="s">
        <v>12766</v>
      </c>
      <c r="BB5759" s="310" t="s">
        <v>16922</v>
      </c>
      <c r="BC5759" s="310" t="s">
        <v>8721</v>
      </c>
      <c r="BD5759" s="310">
        <v>1</v>
      </c>
      <c r="BE5759" s="307"/>
      <c r="BF5759" s="310" t="b">
        <v>1</v>
      </c>
    </row>
    <row r="5760" spans="1:58" s="310" customFormat="1" ht="15" customHeight="1" x14ac:dyDescent="0.25">
      <c r="A5760" s="325">
        <v>5621</v>
      </c>
      <c r="B5760" s="326" t="s">
        <v>7867</v>
      </c>
      <c r="C5760" s="327">
        <v>7568</v>
      </c>
      <c r="D5760" s="327" t="s">
        <v>7867</v>
      </c>
      <c r="E5760" s="327" t="s">
        <v>1457</v>
      </c>
      <c r="F5760" s="327" t="s">
        <v>12109</v>
      </c>
      <c r="G5760" s="327" t="s">
        <v>7859</v>
      </c>
      <c r="H5760" s="327" t="s">
        <v>7860</v>
      </c>
      <c r="I5760" s="327" t="s">
        <v>5183</v>
      </c>
      <c r="J5760" s="327" t="s">
        <v>16920</v>
      </c>
      <c r="K5760" s="327" t="s">
        <v>12752</v>
      </c>
      <c r="L5760" s="328" t="s">
        <v>12753</v>
      </c>
      <c r="M5760" s="327" t="s">
        <v>16921</v>
      </c>
      <c r="N5760" s="327" t="s">
        <v>16908</v>
      </c>
      <c r="O5760" s="327" t="s">
        <v>16909</v>
      </c>
      <c r="P5760" s="327" t="s">
        <v>16910</v>
      </c>
      <c r="Q5760" s="327" t="s">
        <v>16911</v>
      </c>
      <c r="R5760" s="327" t="s">
        <v>16898</v>
      </c>
      <c r="S5760" s="327" t="s">
        <v>8721</v>
      </c>
      <c r="T5760" s="327" t="s">
        <v>16922</v>
      </c>
      <c r="U5760" s="327" t="s">
        <v>8721</v>
      </c>
      <c r="V5760" s="327">
        <v>20137</v>
      </c>
      <c r="W5760" s="327" t="s">
        <v>12476</v>
      </c>
      <c r="X5760" s="327" t="s">
        <v>1344</v>
      </c>
      <c r="Y5760" s="327" t="s">
        <v>14378</v>
      </c>
      <c r="Z5760" s="327" t="s">
        <v>12733</v>
      </c>
      <c r="AA5760" s="327" t="s">
        <v>12734</v>
      </c>
      <c r="AB5760" s="327" t="s">
        <v>16914</v>
      </c>
      <c r="AC5760" s="378">
        <v>103.08516937269373</v>
      </c>
      <c r="AD5760" s="378" t="s">
        <v>12761</v>
      </c>
      <c r="AE5760" s="330">
        <v>111.99848906453133</v>
      </c>
      <c r="AF5760" s="331">
        <v>8.6465587107030117E-2</v>
      </c>
      <c r="AG5760" s="417">
        <v>113.61072664359862</v>
      </c>
      <c r="AH5760" s="417">
        <v>113.8646418345769</v>
      </c>
      <c r="AI5760" s="331">
        <v>0.10456860601267581</v>
      </c>
      <c r="AJ5760" s="331">
        <v>1.6662303086699026E-2</v>
      </c>
      <c r="AK5760" s="332">
        <v>113.8646418345769</v>
      </c>
      <c r="AL5760" s="333">
        <v>0.10456860601267581</v>
      </c>
      <c r="AM5760" s="330" t="s">
        <v>12762</v>
      </c>
      <c r="AN5760" s="329" t="s">
        <v>13668</v>
      </c>
      <c r="AO5760" s="327" t="s">
        <v>12763</v>
      </c>
      <c r="AP5760" s="334">
        <v>44187</v>
      </c>
      <c r="AQ5760" s="327" t="s">
        <v>12921</v>
      </c>
      <c r="AR5760" s="327" t="s">
        <v>8721</v>
      </c>
      <c r="AS5760" s="327" t="s">
        <v>1994</v>
      </c>
      <c r="AT5760" s="327" t="s">
        <v>16915</v>
      </c>
      <c r="AU5760" s="327" t="s">
        <v>8721</v>
      </c>
      <c r="AV5760" s="327" t="s">
        <v>16916</v>
      </c>
      <c r="AW5760" s="327" t="s">
        <v>12484</v>
      </c>
      <c r="AX5760" s="327" t="s">
        <v>2395</v>
      </c>
      <c r="AY5760" s="327">
        <v>1.56</v>
      </c>
      <c r="AZ5760" s="309"/>
      <c r="BA5760" s="310" t="s">
        <v>12766</v>
      </c>
      <c r="BB5760" s="310" t="s">
        <v>16922</v>
      </c>
      <c r="BC5760" s="310" t="s">
        <v>8721</v>
      </c>
      <c r="BD5760" s="310">
        <v>1</v>
      </c>
      <c r="BE5760" s="307"/>
      <c r="BF5760" s="310" t="b">
        <v>1</v>
      </c>
    </row>
    <row r="5761" spans="1:58" s="310" customFormat="1" ht="15" customHeight="1" x14ac:dyDescent="0.25">
      <c r="A5761" s="325">
        <v>5622</v>
      </c>
      <c r="B5761" s="326" t="s">
        <v>7868</v>
      </c>
      <c r="C5761" s="327">
        <v>7569</v>
      </c>
      <c r="D5761" s="327" t="s">
        <v>7868</v>
      </c>
      <c r="E5761" s="327" t="s">
        <v>1457</v>
      </c>
      <c r="F5761" s="327" t="s">
        <v>12109</v>
      </c>
      <c r="G5761" s="327" t="s">
        <v>7859</v>
      </c>
      <c r="H5761" s="327" t="s">
        <v>7860</v>
      </c>
      <c r="I5761" s="327" t="s">
        <v>5185</v>
      </c>
      <c r="J5761" s="327" t="s">
        <v>16920</v>
      </c>
      <c r="K5761" s="327" t="s">
        <v>12752</v>
      </c>
      <c r="L5761" s="328" t="s">
        <v>12753</v>
      </c>
      <c r="M5761" s="327" t="s">
        <v>16921</v>
      </c>
      <c r="N5761" s="327" t="s">
        <v>16908</v>
      </c>
      <c r="O5761" s="327" t="s">
        <v>16909</v>
      </c>
      <c r="P5761" s="327" t="s">
        <v>16910</v>
      </c>
      <c r="Q5761" s="327" t="s">
        <v>16911</v>
      </c>
      <c r="R5761" s="327" t="s">
        <v>16898</v>
      </c>
      <c r="S5761" s="327" t="s">
        <v>8721</v>
      </c>
      <c r="T5761" s="327" t="s">
        <v>16922</v>
      </c>
      <c r="U5761" s="327" t="s">
        <v>8721</v>
      </c>
      <c r="V5761" s="327">
        <v>20137</v>
      </c>
      <c r="W5761" s="327" t="s">
        <v>12476</v>
      </c>
      <c r="X5761" s="327" t="s">
        <v>1344</v>
      </c>
      <c r="Y5761" s="327" t="s">
        <v>14378</v>
      </c>
      <c r="Z5761" s="327" t="s">
        <v>12733</v>
      </c>
      <c r="AA5761" s="327" t="s">
        <v>12734</v>
      </c>
      <c r="AB5761" s="327" t="s">
        <v>16914</v>
      </c>
      <c r="AC5761" s="378">
        <v>93.703782933579333</v>
      </c>
      <c r="AD5761" s="378" t="s">
        <v>12761</v>
      </c>
      <c r="AE5761" s="330">
        <v>101.80593553908098</v>
      </c>
      <c r="AF5761" s="331">
        <v>8.6465587107030117E-2</v>
      </c>
      <c r="AG5761" s="417">
        <v>102.89273356401384</v>
      </c>
      <c r="AH5761" s="417">
        <v>103.12269449169229</v>
      </c>
      <c r="AI5761" s="331">
        <v>0.10051794349422827</v>
      </c>
      <c r="AJ5761" s="331">
        <v>1.2934009649229417E-2</v>
      </c>
      <c r="AK5761" s="332">
        <v>103.39124317526439</v>
      </c>
      <c r="AL5761" s="333">
        <v>0.1033838756387444</v>
      </c>
      <c r="AM5761" s="330" t="s">
        <v>12762</v>
      </c>
      <c r="AN5761" s="329" t="s">
        <v>13668</v>
      </c>
      <c r="AO5761" s="327" t="s">
        <v>12763</v>
      </c>
      <c r="AP5761" s="334">
        <v>44187</v>
      </c>
      <c r="AQ5761" s="325" t="s">
        <v>12921</v>
      </c>
      <c r="AR5761" s="325" t="s">
        <v>8721</v>
      </c>
      <c r="AS5761" s="327" t="s">
        <v>1994</v>
      </c>
      <c r="AT5761" s="327" t="s">
        <v>16915</v>
      </c>
      <c r="AU5761" s="327" t="s">
        <v>8721</v>
      </c>
      <c r="AV5761" s="327" t="s">
        <v>16916</v>
      </c>
      <c r="AW5761" s="327" t="s">
        <v>12484</v>
      </c>
      <c r="AX5761" s="327" t="s">
        <v>2395</v>
      </c>
      <c r="AY5761" s="327">
        <v>1.56</v>
      </c>
      <c r="AZ5761" s="311"/>
      <c r="BA5761" s="310" t="s">
        <v>12766</v>
      </c>
      <c r="BB5761" s="310" t="s">
        <v>16922</v>
      </c>
      <c r="BC5761" s="310" t="s">
        <v>8721</v>
      </c>
      <c r="BD5761" s="310">
        <v>1</v>
      </c>
      <c r="BE5761" s="307"/>
      <c r="BF5761" s="310" t="b">
        <v>1</v>
      </c>
    </row>
    <row r="5762" spans="1:58" s="310" customFormat="1" ht="15" customHeight="1" x14ac:dyDescent="0.25">
      <c r="A5762" s="325">
        <v>5623</v>
      </c>
      <c r="B5762" s="326" t="s">
        <v>7869</v>
      </c>
      <c r="C5762" s="327">
        <v>7570</v>
      </c>
      <c r="D5762" s="327" t="s">
        <v>7869</v>
      </c>
      <c r="E5762" s="327" t="s">
        <v>1457</v>
      </c>
      <c r="F5762" s="327" t="s">
        <v>12109</v>
      </c>
      <c r="G5762" s="327" t="s">
        <v>7859</v>
      </c>
      <c r="H5762" s="327" t="s">
        <v>7860</v>
      </c>
      <c r="I5762" s="327" t="s">
        <v>5187</v>
      </c>
      <c r="J5762" s="327" t="s">
        <v>16920</v>
      </c>
      <c r="K5762" s="327" t="s">
        <v>12752</v>
      </c>
      <c r="L5762" s="328" t="s">
        <v>12753</v>
      </c>
      <c r="M5762" s="327" t="s">
        <v>16921</v>
      </c>
      <c r="N5762" s="327" t="s">
        <v>16908</v>
      </c>
      <c r="O5762" s="327" t="s">
        <v>16909</v>
      </c>
      <c r="P5762" s="327" t="s">
        <v>16910</v>
      </c>
      <c r="Q5762" s="327" t="s">
        <v>16911</v>
      </c>
      <c r="R5762" s="327" t="s">
        <v>16898</v>
      </c>
      <c r="S5762" s="327" t="s">
        <v>8721</v>
      </c>
      <c r="T5762" s="327" t="s">
        <v>16922</v>
      </c>
      <c r="U5762" s="327" t="s">
        <v>8721</v>
      </c>
      <c r="V5762" s="327">
        <v>20137</v>
      </c>
      <c r="W5762" s="327" t="s">
        <v>12476</v>
      </c>
      <c r="X5762" s="327" t="s">
        <v>1344</v>
      </c>
      <c r="Y5762" s="327" t="s">
        <v>14378</v>
      </c>
      <c r="Z5762" s="327" t="s">
        <v>12733</v>
      </c>
      <c r="AA5762" s="327" t="s">
        <v>12734</v>
      </c>
      <c r="AB5762" s="327" t="s">
        <v>16914</v>
      </c>
      <c r="AC5762" s="378">
        <v>90.915052675276755</v>
      </c>
      <c r="AD5762" s="378" t="s">
        <v>12761</v>
      </c>
      <c r="AE5762" s="330">
        <v>98.776076081711125</v>
      </c>
      <c r="AF5762" s="331">
        <v>8.6465587107030117E-2</v>
      </c>
      <c r="AG5762" s="417">
        <v>95.390138408304509</v>
      </c>
      <c r="AH5762" s="417">
        <v>95.603331351673063</v>
      </c>
      <c r="AI5762" s="331">
        <v>5.156768366115938E-2</v>
      </c>
      <c r="AJ5762" s="331">
        <v>-3.2120578746349993E-2</v>
      </c>
      <c r="AK5762" s="332">
        <v>95.388492404815366</v>
      </c>
      <c r="AL5762" s="333">
        <v>4.920461021472966E-2</v>
      </c>
      <c r="AM5762" s="330" t="s">
        <v>12762</v>
      </c>
      <c r="AN5762" s="329" t="s">
        <v>13668</v>
      </c>
      <c r="AO5762" s="327" t="s">
        <v>12763</v>
      </c>
      <c r="AP5762" s="334">
        <v>44771</v>
      </c>
      <c r="AQ5762" s="327" t="s">
        <v>12921</v>
      </c>
      <c r="AR5762" s="327" t="s">
        <v>8721</v>
      </c>
      <c r="AS5762" s="327" t="s">
        <v>1994</v>
      </c>
      <c r="AT5762" s="327" t="s">
        <v>16915</v>
      </c>
      <c r="AU5762" s="327" t="s">
        <v>8721</v>
      </c>
      <c r="AV5762" s="327" t="s">
        <v>16916</v>
      </c>
      <c r="AW5762" s="327" t="s">
        <v>12484</v>
      </c>
      <c r="AX5762" s="327" t="s">
        <v>2395</v>
      </c>
      <c r="AY5762" s="327">
        <v>1.56</v>
      </c>
      <c r="AZ5762" s="311"/>
      <c r="BA5762" s="310" t="s">
        <v>12766</v>
      </c>
      <c r="BB5762" s="310" t="s">
        <v>16922</v>
      </c>
      <c r="BC5762" s="310" t="s">
        <v>8721</v>
      </c>
      <c r="BD5762" s="310">
        <v>1</v>
      </c>
      <c r="BE5762" s="307"/>
      <c r="BF5762" s="310" t="b">
        <v>1</v>
      </c>
    </row>
    <row r="5763" spans="1:58" s="310" customFormat="1" ht="15" customHeight="1" x14ac:dyDescent="0.25">
      <c r="A5763" s="325">
        <v>5624</v>
      </c>
      <c r="B5763" s="326" t="s">
        <v>7870</v>
      </c>
      <c r="C5763" s="327">
        <v>7571</v>
      </c>
      <c r="D5763" s="327" t="s">
        <v>7870</v>
      </c>
      <c r="E5763" s="327" t="s">
        <v>1457</v>
      </c>
      <c r="F5763" s="327" t="s">
        <v>12109</v>
      </c>
      <c r="G5763" s="327" t="s">
        <v>7859</v>
      </c>
      <c r="H5763" s="327" t="s">
        <v>7860</v>
      </c>
      <c r="I5763" s="327" t="s">
        <v>5189</v>
      </c>
      <c r="J5763" s="327" t="s">
        <v>16920</v>
      </c>
      <c r="K5763" s="327" t="s">
        <v>12752</v>
      </c>
      <c r="L5763" s="328" t="s">
        <v>12753</v>
      </c>
      <c r="M5763" s="327" t="s">
        <v>16921</v>
      </c>
      <c r="N5763" s="327" t="s">
        <v>16908</v>
      </c>
      <c r="O5763" s="327" t="s">
        <v>16909</v>
      </c>
      <c r="P5763" s="327" t="s">
        <v>16910</v>
      </c>
      <c r="Q5763" s="327" t="s">
        <v>16911</v>
      </c>
      <c r="R5763" s="327" t="s">
        <v>16898</v>
      </c>
      <c r="S5763" s="327" t="s">
        <v>8721</v>
      </c>
      <c r="T5763" s="327" t="s">
        <v>16922</v>
      </c>
      <c r="U5763" s="327" t="s">
        <v>8721</v>
      </c>
      <c r="V5763" s="327">
        <v>20137</v>
      </c>
      <c r="W5763" s="327" t="s">
        <v>12476</v>
      </c>
      <c r="X5763" s="327" t="s">
        <v>1344</v>
      </c>
      <c r="Y5763" s="327" t="s">
        <v>14378</v>
      </c>
      <c r="Z5763" s="327" t="s">
        <v>12733</v>
      </c>
      <c r="AA5763" s="327" t="s">
        <v>12734</v>
      </c>
      <c r="AB5763" s="327" t="s">
        <v>16914</v>
      </c>
      <c r="AC5763" s="378">
        <v>84.933960147601482</v>
      </c>
      <c r="AD5763" s="378" t="s">
        <v>12761</v>
      </c>
      <c r="AE5763" s="330">
        <v>92.277824877088946</v>
      </c>
      <c r="AF5763" s="331">
        <v>8.6465587107030117E-2</v>
      </c>
      <c r="AG5763" s="417">
        <v>91.102941176470594</v>
      </c>
      <c r="AH5763" s="417">
        <v>91.306552414519217</v>
      </c>
      <c r="AI5763" s="331">
        <v>7.5029967469351533E-2</v>
      </c>
      <c r="AJ5763" s="331">
        <v>-1.0525524023387356E-2</v>
      </c>
      <c r="AK5763" s="332">
        <v>90.87687452080381</v>
      </c>
      <c r="AL5763" s="333">
        <v>6.9971002916554337E-2</v>
      </c>
      <c r="AM5763" s="330" t="s">
        <v>12762</v>
      </c>
      <c r="AN5763" s="329" t="s">
        <v>13668</v>
      </c>
      <c r="AO5763" s="327" t="s">
        <v>12763</v>
      </c>
      <c r="AP5763" s="334">
        <v>44187</v>
      </c>
      <c r="AQ5763" s="325" t="s">
        <v>12921</v>
      </c>
      <c r="AR5763" s="325" t="s">
        <v>8721</v>
      </c>
      <c r="AS5763" s="327" t="s">
        <v>1994</v>
      </c>
      <c r="AT5763" s="327" t="s">
        <v>16915</v>
      </c>
      <c r="AU5763" s="327" t="s">
        <v>8721</v>
      </c>
      <c r="AV5763" s="327" t="s">
        <v>16916</v>
      </c>
      <c r="AW5763" s="327" t="s">
        <v>12484</v>
      </c>
      <c r="AX5763" s="327" t="s">
        <v>2395</v>
      </c>
      <c r="AY5763" s="327">
        <v>1.56</v>
      </c>
      <c r="AZ5763" s="309"/>
      <c r="BA5763" s="310" t="s">
        <v>12766</v>
      </c>
      <c r="BB5763" s="310" t="s">
        <v>16922</v>
      </c>
      <c r="BC5763" s="310" t="s">
        <v>8721</v>
      </c>
      <c r="BD5763" s="310">
        <v>1</v>
      </c>
      <c r="BE5763" s="307"/>
      <c r="BF5763" s="310" t="b">
        <v>1</v>
      </c>
    </row>
    <row r="5764" spans="1:58" s="310" customFormat="1" ht="15" customHeight="1" x14ac:dyDescent="0.25">
      <c r="A5764" s="325">
        <v>5625</v>
      </c>
      <c r="B5764" s="326" t="s">
        <v>7871</v>
      </c>
      <c r="C5764" s="327">
        <v>7572</v>
      </c>
      <c r="D5764" s="327" t="s">
        <v>7871</v>
      </c>
      <c r="E5764" s="327" t="s">
        <v>1457</v>
      </c>
      <c r="F5764" s="327" t="s">
        <v>12109</v>
      </c>
      <c r="G5764" s="327" t="s">
        <v>7859</v>
      </c>
      <c r="H5764" s="327" t="s">
        <v>7860</v>
      </c>
      <c r="I5764" s="327" t="s">
        <v>5191</v>
      </c>
      <c r="J5764" s="327" t="s">
        <v>16920</v>
      </c>
      <c r="K5764" s="327" t="s">
        <v>12752</v>
      </c>
      <c r="L5764" s="328" t="s">
        <v>12753</v>
      </c>
      <c r="M5764" s="327" t="s">
        <v>16921</v>
      </c>
      <c r="N5764" s="327" t="s">
        <v>16908</v>
      </c>
      <c r="O5764" s="327" t="s">
        <v>16909</v>
      </c>
      <c r="P5764" s="327" t="s">
        <v>16910</v>
      </c>
      <c r="Q5764" s="327" t="s">
        <v>16911</v>
      </c>
      <c r="R5764" s="327" t="s">
        <v>16898</v>
      </c>
      <c r="S5764" s="327" t="s">
        <v>8721</v>
      </c>
      <c r="T5764" s="327" t="s">
        <v>16922</v>
      </c>
      <c r="U5764" s="327" t="s">
        <v>8721</v>
      </c>
      <c r="V5764" s="327">
        <v>20137</v>
      </c>
      <c r="W5764" s="327" t="s">
        <v>12476</v>
      </c>
      <c r="X5764" s="327" t="s">
        <v>1344</v>
      </c>
      <c r="Y5764" s="327" t="s">
        <v>14378</v>
      </c>
      <c r="Z5764" s="327" t="s">
        <v>12733</v>
      </c>
      <c r="AA5764" s="327" t="s">
        <v>12734</v>
      </c>
      <c r="AB5764" s="327" t="s">
        <v>16914</v>
      </c>
      <c r="AC5764" s="378">
        <v>83.209350645756459</v>
      </c>
      <c r="AD5764" s="378" t="s">
        <v>12761</v>
      </c>
      <c r="AE5764" s="330">
        <v>90.404096002136527</v>
      </c>
      <c r="AF5764" s="331">
        <v>8.6465587107030117E-2</v>
      </c>
      <c r="AG5764" s="417">
        <v>87.887543252595165</v>
      </c>
      <c r="AH5764" s="417">
        <v>88.08396821165384</v>
      </c>
      <c r="AI5764" s="331">
        <v>5.8582569483685454E-2</v>
      </c>
      <c r="AJ5764" s="331">
        <v>-2.5663967597528536E-2</v>
      </c>
      <c r="AK5764" s="332">
        <v>88.352516895225932</v>
      </c>
      <c r="AL5764" s="333">
        <v>6.1809955366257441E-2</v>
      </c>
      <c r="AM5764" s="330" t="s">
        <v>12762</v>
      </c>
      <c r="AN5764" s="329" t="s">
        <v>13668</v>
      </c>
      <c r="AO5764" s="327" t="s">
        <v>12763</v>
      </c>
      <c r="AP5764" s="334">
        <v>44187</v>
      </c>
      <c r="AQ5764" s="327" t="s">
        <v>12921</v>
      </c>
      <c r="AR5764" s="327" t="s">
        <v>8721</v>
      </c>
      <c r="AS5764" s="327" t="s">
        <v>1994</v>
      </c>
      <c r="AT5764" s="327" t="s">
        <v>16915</v>
      </c>
      <c r="AU5764" s="327" t="s">
        <v>8721</v>
      </c>
      <c r="AV5764" s="327" t="s">
        <v>16916</v>
      </c>
      <c r="AW5764" s="327" t="s">
        <v>12484</v>
      </c>
      <c r="AX5764" s="327" t="s">
        <v>2395</v>
      </c>
      <c r="AY5764" s="327">
        <v>1.56</v>
      </c>
      <c r="AZ5764" s="309"/>
      <c r="BA5764" s="310" t="s">
        <v>12766</v>
      </c>
      <c r="BB5764" s="310" t="s">
        <v>16922</v>
      </c>
      <c r="BC5764" s="310" t="s">
        <v>8721</v>
      </c>
      <c r="BD5764" s="310">
        <v>1</v>
      </c>
      <c r="BE5764" s="307"/>
      <c r="BF5764" s="310" t="b">
        <v>1</v>
      </c>
    </row>
    <row r="5765" spans="1:58" s="310" customFormat="1" ht="15" customHeight="1" x14ac:dyDescent="0.25">
      <c r="A5765" s="325">
        <v>5626</v>
      </c>
      <c r="B5765" s="326" t="s">
        <v>7872</v>
      </c>
      <c r="C5765" s="327">
        <v>7573</v>
      </c>
      <c r="D5765" s="327" t="s">
        <v>7872</v>
      </c>
      <c r="E5765" s="327" t="s">
        <v>1457</v>
      </c>
      <c r="F5765" s="327" t="s">
        <v>12109</v>
      </c>
      <c r="G5765" s="327" t="s">
        <v>7859</v>
      </c>
      <c r="H5765" s="327" t="s">
        <v>7860</v>
      </c>
      <c r="I5765" s="327" t="s">
        <v>5193</v>
      </c>
      <c r="J5765" s="327" t="s">
        <v>16920</v>
      </c>
      <c r="K5765" s="327" t="s">
        <v>12752</v>
      </c>
      <c r="L5765" s="328" t="s">
        <v>12753</v>
      </c>
      <c r="M5765" s="327" t="s">
        <v>16921</v>
      </c>
      <c r="N5765" s="327" t="s">
        <v>16908</v>
      </c>
      <c r="O5765" s="327" t="s">
        <v>16909</v>
      </c>
      <c r="P5765" s="327" t="s">
        <v>16910</v>
      </c>
      <c r="Q5765" s="327" t="s">
        <v>16911</v>
      </c>
      <c r="R5765" s="327" t="s">
        <v>16898</v>
      </c>
      <c r="S5765" s="327" t="s">
        <v>8721</v>
      </c>
      <c r="T5765" s="327" t="s">
        <v>16922</v>
      </c>
      <c r="U5765" s="327" t="s">
        <v>8721</v>
      </c>
      <c r="V5765" s="327">
        <v>20137</v>
      </c>
      <c r="W5765" s="327" t="s">
        <v>12476</v>
      </c>
      <c r="X5765" s="327" t="s">
        <v>1344</v>
      </c>
      <c r="Y5765" s="327" t="s">
        <v>14378</v>
      </c>
      <c r="Z5765" s="327" t="s">
        <v>12733</v>
      </c>
      <c r="AA5765" s="327" t="s">
        <v>12734</v>
      </c>
      <c r="AB5765" s="327" t="s">
        <v>16914</v>
      </c>
      <c r="AC5765" s="378">
        <v>81.998454612546141</v>
      </c>
      <c r="AD5765" s="378" t="s">
        <v>12761</v>
      </c>
      <c r="AE5765" s="330">
        <v>89.088499132489105</v>
      </c>
      <c r="AF5765" s="331">
        <v>8.6465587107030117E-2</v>
      </c>
      <c r="AG5765" s="417">
        <v>86.815743944636679</v>
      </c>
      <c r="AH5765" s="417">
        <v>87.009773477365371</v>
      </c>
      <c r="AI5765" s="331">
        <v>6.1114796473889621E-2</v>
      </c>
      <c r="AJ5765" s="331">
        <v>-2.3333266082217086E-2</v>
      </c>
      <c r="AK5765" s="332">
        <v>87.095709056108447</v>
      </c>
      <c r="AL5765" s="333">
        <v>6.2162811087691061E-2</v>
      </c>
      <c r="AM5765" s="330" t="s">
        <v>12762</v>
      </c>
      <c r="AN5765" s="329" t="s">
        <v>13668</v>
      </c>
      <c r="AO5765" s="327" t="s">
        <v>12763</v>
      </c>
      <c r="AP5765" s="334">
        <v>44187</v>
      </c>
      <c r="AQ5765" s="325" t="s">
        <v>12921</v>
      </c>
      <c r="AR5765" s="325" t="s">
        <v>8721</v>
      </c>
      <c r="AS5765" s="327" t="s">
        <v>1994</v>
      </c>
      <c r="AT5765" s="327" t="s">
        <v>16915</v>
      </c>
      <c r="AU5765" s="327" t="s">
        <v>8721</v>
      </c>
      <c r="AV5765" s="327" t="s">
        <v>16916</v>
      </c>
      <c r="AW5765" s="327" t="s">
        <v>12484</v>
      </c>
      <c r="AX5765" s="327" t="s">
        <v>2395</v>
      </c>
      <c r="AY5765" s="327">
        <v>1.56</v>
      </c>
      <c r="AZ5765" s="309"/>
      <c r="BA5765" s="310" t="s">
        <v>12766</v>
      </c>
      <c r="BB5765" s="310" t="s">
        <v>16922</v>
      </c>
      <c r="BC5765" s="310" t="s">
        <v>8721</v>
      </c>
      <c r="BD5765" s="310">
        <v>1</v>
      </c>
      <c r="BE5765" s="307"/>
      <c r="BF5765" s="310" t="b">
        <v>1</v>
      </c>
    </row>
    <row r="5766" spans="1:58" s="310" customFormat="1" ht="15" customHeight="1" x14ac:dyDescent="0.25">
      <c r="A5766" s="325">
        <v>5627</v>
      </c>
      <c r="B5766" s="326" t="s">
        <v>7873</v>
      </c>
      <c r="C5766" s="327">
        <v>7574</v>
      </c>
      <c r="D5766" s="327" t="s">
        <v>7873</v>
      </c>
      <c r="E5766" s="327" t="s">
        <v>1457</v>
      </c>
      <c r="F5766" s="327" t="s">
        <v>12109</v>
      </c>
      <c r="G5766" s="327" t="s">
        <v>7859</v>
      </c>
      <c r="H5766" s="327" t="s">
        <v>7860</v>
      </c>
      <c r="I5766" s="327" t="s">
        <v>5195</v>
      </c>
      <c r="J5766" s="327" t="s">
        <v>16920</v>
      </c>
      <c r="K5766" s="327" t="s">
        <v>12752</v>
      </c>
      <c r="L5766" s="328" t="s">
        <v>12753</v>
      </c>
      <c r="M5766" s="327" t="s">
        <v>16921</v>
      </c>
      <c r="N5766" s="327" t="s">
        <v>16908</v>
      </c>
      <c r="O5766" s="327" t="s">
        <v>16909</v>
      </c>
      <c r="P5766" s="327" t="s">
        <v>16910</v>
      </c>
      <c r="Q5766" s="327" t="s">
        <v>16911</v>
      </c>
      <c r="R5766" s="327" t="s">
        <v>16898</v>
      </c>
      <c r="S5766" s="327" t="s">
        <v>8721</v>
      </c>
      <c r="T5766" s="327" t="s">
        <v>16922</v>
      </c>
      <c r="U5766" s="327" t="s">
        <v>8721</v>
      </c>
      <c r="V5766" s="327">
        <v>20137</v>
      </c>
      <c r="W5766" s="327" t="s">
        <v>12476</v>
      </c>
      <c r="X5766" s="327" t="s">
        <v>1344</v>
      </c>
      <c r="Y5766" s="327" t="s">
        <v>14378</v>
      </c>
      <c r="Z5766" s="327" t="s">
        <v>12733</v>
      </c>
      <c r="AA5766" s="327" t="s">
        <v>12734</v>
      </c>
      <c r="AB5766" s="327" t="s">
        <v>16914</v>
      </c>
      <c r="AC5766" s="378">
        <v>80.971027675276758</v>
      </c>
      <c r="AD5766" s="378" t="s">
        <v>12761</v>
      </c>
      <c r="AE5766" s="330">
        <v>87.972235121879152</v>
      </c>
      <c r="AF5766" s="331">
        <v>8.6465587107030117E-2</v>
      </c>
      <c r="AG5766" s="417">
        <v>84.672145328719722</v>
      </c>
      <c r="AH5766" s="417">
        <v>84.861384008788434</v>
      </c>
      <c r="AI5766" s="331">
        <v>4.8046275874296995E-2</v>
      </c>
      <c r="AJ5766" s="331">
        <v>-3.5361737811718141E-2</v>
      </c>
      <c r="AK5766" s="332">
        <v>84.566035059590661</v>
      </c>
      <c r="AL5766" s="333">
        <v>4.4398687870569997E-2</v>
      </c>
      <c r="AM5766" s="330" t="s">
        <v>12762</v>
      </c>
      <c r="AN5766" s="329" t="s">
        <v>13668</v>
      </c>
      <c r="AO5766" s="327" t="s">
        <v>12763</v>
      </c>
      <c r="AP5766" s="334">
        <v>44187</v>
      </c>
      <c r="AQ5766" s="327" t="s">
        <v>12921</v>
      </c>
      <c r="AR5766" s="327" t="s">
        <v>8721</v>
      </c>
      <c r="AS5766" s="327" t="s">
        <v>1994</v>
      </c>
      <c r="AT5766" s="327" t="s">
        <v>16915</v>
      </c>
      <c r="AU5766" s="327" t="s">
        <v>8721</v>
      </c>
      <c r="AV5766" s="327" t="s">
        <v>16916</v>
      </c>
      <c r="AW5766" s="327" t="s">
        <v>12484</v>
      </c>
      <c r="AX5766" s="327" t="s">
        <v>2395</v>
      </c>
      <c r="AY5766" s="327">
        <v>1.56</v>
      </c>
      <c r="AZ5766" s="309"/>
      <c r="BA5766" s="310" t="s">
        <v>12766</v>
      </c>
      <c r="BB5766" s="310" t="s">
        <v>16922</v>
      </c>
      <c r="BC5766" s="310" t="s">
        <v>8721</v>
      </c>
      <c r="BD5766" s="310">
        <v>1</v>
      </c>
      <c r="BE5766" s="307"/>
      <c r="BF5766" s="310" t="b">
        <v>0</v>
      </c>
    </row>
    <row r="5767" spans="1:58" s="310" customFormat="1" ht="15" customHeight="1" x14ac:dyDescent="0.25">
      <c r="A5767" s="325">
        <v>5628</v>
      </c>
      <c r="B5767" s="326" t="s">
        <v>7874</v>
      </c>
      <c r="C5767" s="327">
        <v>7575</v>
      </c>
      <c r="D5767" s="327" t="s">
        <v>7874</v>
      </c>
      <c r="E5767" s="327" t="s">
        <v>1457</v>
      </c>
      <c r="F5767" s="327" t="s">
        <v>12109</v>
      </c>
      <c r="G5767" s="327" t="s">
        <v>7859</v>
      </c>
      <c r="H5767" s="327" t="s">
        <v>7860</v>
      </c>
      <c r="I5767" s="327" t="s">
        <v>5197</v>
      </c>
      <c r="J5767" s="327" t="s">
        <v>16920</v>
      </c>
      <c r="K5767" s="327" t="s">
        <v>12752</v>
      </c>
      <c r="L5767" s="328" t="s">
        <v>12753</v>
      </c>
      <c r="M5767" s="327" t="s">
        <v>16921</v>
      </c>
      <c r="N5767" s="327" t="s">
        <v>16908</v>
      </c>
      <c r="O5767" s="327" t="s">
        <v>16909</v>
      </c>
      <c r="P5767" s="327" t="s">
        <v>16910</v>
      </c>
      <c r="Q5767" s="327" t="s">
        <v>16911</v>
      </c>
      <c r="R5767" s="327" t="s">
        <v>16898</v>
      </c>
      <c r="S5767" s="327" t="s">
        <v>8721</v>
      </c>
      <c r="T5767" s="327" t="s">
        <v>16922</v>
      </c>
      <c r="U5767" s="327" t="s">
        <v>8721</v>
      </c>
      <c r="V5767" s="327">
        <v>20137</v>
      </c>
      <c r="W5767" s="327" t="s">
        <v>12476</v>
      </c>
      <c r="X5767" s="327" t="s">
        <v>1344</v>
      </c>
      <c r="Y5767" s="327" t="s">
        <v>14378</v>
      </c>
      <c r="Z5767" s="327" t="s">
        <v>12733</v>
      </c>
      <c r="AA5767" s="327" t="s">
        <v>12734</v>
      </c>
      <c r="AB5767" s="327" t="s">
        <v>16914</v>
      </c>
      <c r="AC5767" s="378">
        <v>79.906906918819189</v>
      </c>
      <c r="AD5767" s="378" t="s">
        <v>12761</v>
      </c>
      <c r="AE5767" s="330">
        <v>86.816104539461691</v>
      </c>
      <c r="AF5767" s="331">
        <v>8.6465587107030117E-2</v>
      </c>
      <c r="AG5767" s="417">
        <v>81.456747404844293</v>
      </c>
      <c r="AH5767" s="417">
        <v>81.638799805923057</v>
      </c>
      <c r="AI5767" s="331">
        <v>2.1673882194731542E-2</v>
      </c>
      <c r="AJ5767" s="331">
        <v>-5.9635303392187144E-2</v>
      </c>
      <c r="AK5767" s="332">
        <v>82.041675804080484</v>
      </c>
      <c r="AL5767" s="333">
        <v>2.6715699150138494E-2</v>
      </c>
      <c r="AM5767" s="330" t="s">
        <v>12762</v>
      </c>
      <c r="AN5767" s="329" t="s">
        <v>13668</v>
      </c>
      <c r="AO5767" s="327" t="s">
        <v>12763</v>
      </c>
      <c r="AP5767" s="334">
        <v>44187</v>
      </c>
      <c r="AQ5767" s="325" t="s">
        <v>12921</v>
      </c>
      <c r="AR5767" s="325" t="s">
        <v>8721</v>
      </c>
      <c r="AS5767" s="327" t="s">
        <v>1994</v>
      </c>
      <c r="AT5767" s="327" t="s">
        <v>16915</v>
      </c>
      <c r="AU5767" s="327" t="s">
        <v>8721</v>
      </c>
      <c r="AV5767" s="327" t="s">
        <v>16916</v>
      </c>
      <c r="AW5767" s="327" t="s">
        <v>12484</v>
      </c>
      <c r="AX5767" s="327" t="s">
        <v>2395</v>
      </c>
      <c r="AY5767" s="327">
        <v>1.56</v>
      </c>
      <c r="AZ5767" s="309"/>
      <c r="BA5767" s="310" t="s">
        <v>12766</v>
      </c>
      <c r="BB5767" s="310" t="s">
        <v>16922</v>
      </c>
      <c r="BC5767" s="310" t="s">
        <v>8721</v>
      </c>
      <c r="BD5767" s="310">
        <v>1</v>
      </c>
      <c r="BE5767" s="307"/>
      <c r="BF5767" s="310" t="b">
        <v>0</v>
      </c>
    </row>
    <row r="5768" spans="1:58" s="310" customFormat="1" ht="15" customHeight="1" x14ac:dyDescent="0.25">
      <c r="A5768" s="325">
        <v>5629</v>
      </c>
      <c r="B5768" s="326" t="s">
        <v>7875</v>
      </c>
      <c r="C5768" s="327">
        <v>7576</v>
      </c>
      <c r="D5768" s="327" t="s">
        <v>7875</v>
      </c>
      <c r="E5768" s="327" t="s">
        <v>1457</v>
      </c>
      <c r="F5768" s="327" t="s">
        <v>12109</v>
      </c>
      <c r="G5768" s="327" t="s">
        <v>7859</v>
      </c>
      <c r="H5768" s="327" t="s">
        <v>7860</v>
      </c>
      <c r="I5768" s="327" t="s">
        <v>5199</v>
      </c>
      <c r="J5768" s="327" t="s">
        <v>16920</v>
      </c>
      <c r="K5768" s="327" t="s">
        <v>12752</v>
      </c>
      <c r="L5768" s="328" t="s">
        <v>12753</v>
      </c>
      <c r="M5768" s="327" t="s">
        <v>16921</v>
      </c>
      <c r="N5768" s="327" t="s">
        <v>16908</v>
      </c>
      <c r="O5768" s="327" t="s">
        <v>16909</v>
      </c>
      <c r="P5768" s="327" t="s">
        <v>16910</v>
      </c>
      <c r="Q5768" s="327" t="s">
        <v>16911</v>
      </c>
      <c r="R5768" s="327" t="s">
        <v>16898</v>
      </c>
      <c r="S5768" s="327" t="s">
        <v>8721</v>
      </c>
      <c r="T5768" s="327" t="s">
        <v>16922</v>
      </c>
      <c r="U5768" s="327" t="s">
        <v>8721</v>
      </c>
      <c r="V5768" s="327">
        <v>20137</v>
      </c>
      <c r="W5768" s="327" t="s">
        <v>12476</v>
      </c>
      <c r="X5768" s="327" t="s">
        <v>1344</v>
      </c>
      <c r="Y5768" s="327" t="s">
        <v>14378</v>
      </c>
      <c r="Z5768" s="327" t="s">
        <v>12733</v>
      </c>
      <c r="AA5768" s="327" t="s">
        <v>12734</v>
      </c>
      <c r="AB5768" s="327" t="s">
        <v>16914</v>
      </c>
      <c r="AC5768" s="378">
        <v>79.038486531365322</v>
      </c>
      <c r="AD5768" s="378" t="s">
        <v>12761</v>
      </c>
      <c r="AE5768" s="330">
        <v>85.872595673350915</v>
      </c>
      <c r="AF5768" s="331">
        <v>8.6465587107030117E-2</v>
      </c>
      <c r="AG5768" s="417">
        <v>79.313148788927336</v>
      </c>
      <c r="AH5768" s="417">
        <v>79.490410337346134</v>
      </c>
      <c r="AI5768" s="331">
        <v>5.7177689732390569E-3</v>
      </c>
      <c r="AJ5768" s="331">
        <v>-7.4321560748924487E-2</v>
      </c>
      <c r="AK5768" s="332">
        <v>79.522636179374786</v>
      </c>
      <c r="AL5768" s="333">
        <v>6.1254923930931238E-3</v>
      </c>
      <c r="AM5768" s="330" t="s">
        <v>12762</v>
      </c>
      <c r="AN5768" s="329" t="s">
        <v>13668</v>
      </c>
      <c r="AO5768" s="327" t="s">
        <v>12763</v>
      </c>
      <c r="AP5768" s="334">
        <v>44771</v>
      </c>
      <c r="AQ5768" s="327" t="s">
        <v>12921</v>
      </c>
      <c r="AR5768" s="327" t="s">
        <v>8721</v>
      </c>
      <c r="AS5768" s="327" t="s">
        <v>1994</v>
      </c>
      <c r="AT5768" s="327" t="s">
        <v>16915</v>
      </c>
      <c r="AU5768" s="327" t="s">
        <v>8721</v>
      </c>
      <c r="AV5768" s="327" t="s">
        <v>16916</v>
      </c>
      <c r="AW5768" s="327" t="s">
        <v>12484</v>
      </c>
      <c r="AX5768" s="327" t="s">
        <v>2395</v>
      </c>
      <c r="AY5768" s="327">
        <v>1.56</v>
      </c>
      <c r="AZ5768" s="309"/>
      <c r="BA5768" s="310" t="s">
        <v>12766</v>
      </c>
      <c r="BB5768" s="310" t="s">
        <v>16922</v>
      </c>
      <c r="BC5768" s="310" t="s">
        <v>8721</v>
      </c>
      <c r="BD5768" s="310">
        <v>1</v>
      </c>
      <c r="BE5768" s="307"/>
      <c r="BF5768" s="310" t="b">
        <v>1</v>
      </c>
    </row>
    <row r="5769" spans="1:58" s="310" customFormat="1" ht="15" customHeight="1" x14ac:dyDescent="0.25">
      <c r="A5769" s="325">
        <v>5630</v>
      </c>
      <c r="B5769" s="326" t="s">
        <v>7876</v>
      </c>
      <c r="C5769" s="327">
        <v>7577</v>
      </c>
      <c r="D5769" s="327" t="s">
        <v>7876</v>
      </c>
      <c r="E5769" s="327" t="s">
        <v>1457</v>
      </c>
      <c r="F5769" s="327" t="s">
        <v>12109</v>
      </c>
      <c r="G5769" s="327" t="s">
        <v>7859</v>
      </c>
      <c r="H5769" s="327" t="s">
        <v>7860</v>
      </c>
      <c r="I5769" s="327" t="s">
        <v>5201</v>
      </c>
      <c r="J5769" s="327" t="s">
        <v>16920</v>
      </c>
      <c r="K5769" s="327" t="s">
        <v>12752</v>
      </c>
      <c r="L5769" s="328" t="s">
        <v>12753</v>
      </c>
      <c r="M5769" s="327" t="s">
        <v>16921</v>
      </c>
      <c r="N5769" s="327" t="s">
        <v>16908</v>
      </c>
      <c r="O5769" s="327" t="s">
        <v>16909</v>
      </c>
      <c r="P5769" s="327" t="s">
        <v>16910</v>
      </c>
      <c r="Q5769" s="327" t="s">
        <v>16911</v>
      </c>
      <c r="R5769" s="327" t="s">
        <v>16898</v>
      </c>
      <c r="S5769" s="327" t="s">
        <v>8721</v>
      </c>
      <c r="T5769" s="327" t="s">
        <v>16922</v>
      </c>
      <c r="U5769" s="327" t="s">
        <v>8721</v>
      </c>
      <c r="V5769" s="327">
        <v>20137</v>
      </c>
      <c r="W5769" s="327" t="s">
        <v>12476</v>
      </c>
      <c r="X5769" s="327" t="s">
        <v>1344</v>
      </c>
      <c r="Y5769" s="327" t="s">
        <v>14378</v>
      </c>
      <c r="Z5769" s="327" t="s">
        <v>12733</v>
      </c>
      <c r="AA5769" s="327" t="s">
        <v>12734</v>
      </c>
      <c r="AB5769" s="327" t="s">
        <v>16914</v>
      </c>
      <c r="AC5769" s="378">
        <v>78.316841420664204</v>
      </c>
      <c r="AD5769" s="378" t="s">
        <v>12761</v>
      </c>
      <c r="AE5769" s="330">
        <v>85.088553094470115</v>
      </c>
      <c r="AF5769" s="331">
        <v>8.6465587107030117E-2</v>
      </c>
      <c r="AG5769" s="417">
        <v>79.313148788927336</v>
      </c>
      <c r="AH5769" s="417">
        <v>79.490410337346134</v>
      </c>
      <c r="AI5769" s="331">
        <v>1.4984885694997896E-2</v>
      </c>
      <c r="AJ5769" s="331">
        <v>-6.5791960887013889E-2</v>
      </c>
      <c r="AK5769" s="332">
        <v>79.522636179374786</v>
      </c>
      <c r="AL5769" s="333">
        <v>1.5396366054063471E-2</v>
      </c>
      <c r="AM5769" s="330" t="s">
        <v>12762</v>
      </c>
      <c r="AN5769" s="329" t="s">
        <v>13668</v>
      </c>
      <c r="AO5769" s="327" t="s">
        <v>12763</v>
      </c>
      <c r="AP5769" s="334">
        <v>44771</v>
      </c>
      <c r="AQ5769" s="325" t="s">
        <v>12921</v>
      </c>
      <c r="AR5769" s="325" t="s">
        <v>8721</v>
      </c>
      <c r="AS5769" s="327" t="s">
        <v>1994</v>
      </c>
      <c r="AT5769" s="327" t="s">
        <v>16915</v>
      </c>
      <c r="AU5769" s="327" t="s">
        <v>8721</v>
      </c>
      <c r="AV5769" s="327" t="s">
        <v>16916</v>
      </c>
      <c r="AW5769" s="327" t="s">
        <v>12484</v>
      </c>
      <c r="AX5769" s="327" t="s">
        <v>2395</v>
      </c>
      <c r="AY5769" s="327">
        <v>1.56</v>
      </c>
      <c r="AZ5769" s="309"/>
      <c r="BA5769" s="310" t="s">
        <v>12766</v>
      </c>
      <c r="BB5769" s="310" t="s">
        <v>16922</v>
      </c>
      <c r="BC5769" s="310" t="s">
        <v>8721</v>
      </c>
      <c r="BD5769" s="310">
        <v>1</v>
      </c>
      <c r="BE5769" s="307"/>
      <c r="BF5769" s="310" t="b">
        <v>1</v>
      </c>
    </row>
    <row r="5770" spans="1:58" s="310" customFormat="1" ht="15" customHeight="1" x14ac:dyDescent="0.25">
      <c r="A5770" s="325">
        <v>5631</v>
      </c>
      <c r="B5770" s="326" t="s">
        <v>7877</v>
      </c>
      <c r="C5770" s="327">
        <v>7578</v>
      </c>
      <c r="D5770" s="327" t="s">
        <v>7877</v>
      </c>
      <c r="E5770" s="327" t="s">
        <v>1457</v>
      </c>
      <c r="F5770" s="327" t="s">
        <v>12109</v>
      </c>
      <c r="G5770" s="327" t="s">
        <v>7859</v>
      </c>
      <c r="H5770" s="327" t="s">
        <v>7860</v>
      </c>
      <c r="I5770" s="327" t="s">
        <v>5203</v>
      </c>
      <c r="J5770" s="327" t="s">
        <v>16920</v>
      </c>
      <c r="K5770" s="327" t="s">
        <v>12752</v>
      </c>
      <c r="L5770" s="328" t="s">
        <v>12753</v>
      </c>
      <c r="M5770" s="327" t="s">
        <v>16921</v>
      </c>
      <c r="N5770" s="327" t="s">
        <v>16908</v>
      </c>
      <c r="O5770" s="327" t="s">
        <v>16909</v>
      </c>
      <c r="P5770" s="327" t="s">
        <v>16910</v>
      </c>
      <c r="Q5770" s="327" t="s">
        <v>16911</v>
      </c>
      <c r="R5770" s="327" t="s">
        <v>16898</v>
      </c>
      <c r="S5770" s="327" t="s">
        <v>8721</v>
      </c>
      <c r="T5770" s="327" t="s">
        <v>16922</v>
      </c>
      <c r="U5770" s="327" t="s">
        <v>8721</v>
      </c>
      <c r="V5770" s="327">
        <v>20137</v>
      </c>
      <c r="W5770" s="327" t="s">
        <v>12476</v>
      </c>
      <c r="X5770" s="327" t="s">
        <v>1344</v>
      </c>
      <c r="Y5770" s="327" t="s">
        <v>14378</v>
      </c>
      <c r="Z5770" s="327" t="s">
        <v>12733</v>
      </c>
      <c r="AA5770" s="327" t="s">
        <v>12734</v>
      </c>
      <c r="AB5770" s="327" t="s">
        <v>16914</v>
      </c>
      <c r="AC5770" s="378">
        <v>77.693046494464937</v>
      </c>
      <c r="AD5770" s="378" t="s">
        <v>12761</v>
      </c>
      <c r="AE5770" s="330">
        <v>84.410821373742635</v>
      </c>
      <c r="AF5770" s="331">
        <v>8.6465587107030117E-2</v>
      </c>
      <c r="AG5770" s="417">
        <v>77.169550173010379</v>
      </c>
      <c r="AH5770" s="417">
        <v>77.342020868769211</v>
      </c>
      <c r="AI5770" s="331">
        <v>-4.5181086536584258E-3</v>
      </c>
      <c r="AJ5770" s="331">
        <v>-8.3742823371841912E-2</v>
      </c>
      <c r="AK5770" s="332">
        <v>76.998278553796908</v>
      </c>
      <c r="AL5770" s="333">
        <v>-8.9424726151976497E-3</v>
      </c>
      <c r="AM5770" s="330" t="s">
        <v>12762</v>
      </c>
      <c r="AN5770" s="329" t="s">
        <v>13668</v>
      </c>
      <c r="AO5770" s="327" t="s">
        <v>12763</v>
      </c>
      <c r="AP5770" s="334">
        <v>44187</v>
      </c>
      <c r="AQ5770" s="327" t="s">
        <v>12921</v>
      </c>
      <c r="AR5770" s="327" t="s">
        <v>8721</v>
      </c>
      <c r="AS5770" s="327" t="s">
        <v>1994</v>
      </c>
      <c r="AT5770" s="327" t="s">
        <v>16915</v>
      </c>
      <c r="AU5770" s="327" t="s">
        <v>8721</v>
      </c>
      <c r="AV5770" s="327" t="s">
        <v>16916</v>
      </c>
      <c r="AW5770" s="327" t="s">
        <v>12484</v>
      </c>
      <c r="AX5770" s="327" t="s">
        <v>2395</v>
      </c>
      <c r="AY5770" s="327">
        <v>1.56</v>
      </c>
      <c r="AZ5770" s="309"/>
      <c r="BA5770" s="310" t="s">
        <v>12766</v>
      </c>
      <c r="BB5770" s="310" t="s">
        <v>16922</v>
      </c>
      <c r="BC5770" s="310" t="s">
        <v>8721</v>
      </c>
      <c r="BD5770" s="310">
        <v>1</v>
      </c>
      <c r="BE5770" s="307"/>
      <c r="BF5770" s="310" t="b">
        <v>1</v>
      </c>
    </row>
    <row r="5771" spans="1:58" s="310" customFormat="1" ht="15" customHeight="1" x14ac:dyDescent="0.25">
      <c r="A5771" s="325">
        <v>5632</v>
      </c>
      <c r="B5771" s="326" t="s">
        <v>7878</v>
      </c>
      <c r="C5771" s="327">
        <v>7579</v>
      </c>
      <c r="D5771" s="327" t="s">
        <v>7878</v>
      </c>
      <c r="E5771" s="327" t="s">
        <v>1457</v>
      </c>
      <c r="F5771" s="327" t="s">
        <v>12109</v>
      </c>
      <c r="G5771" s="327" t="s">
        <v>7859</v>
      </c>
      <c r="H5771" s="327" t="s">
        <v>7860</v>
      </c>
      <c r="I5771" s="327" t="s">
        <v>5205</v>
      </c>
      <c r="J5771" s="327" t="s">
        <v>16920</v>
      </c>
      <c r="K5771" s="327" t="s">
        <v>12752</v>
      </c>
      <c r="L5771" s="328" t="s">
        <v>12753</v>
      </c>
      <c r="M5771" s="327" t="s">
        <v>16921</v>
      </c>
      <c r="N5771" s="327" t="s">
        <v>16908</v>
      </c>
      <c r="O5771" s="327" t="s">
        <v>16909</v>
      </c>
      <c r="P5771" s="327" t="s">
        <v>16910</v>
      </c>
      <c r="Q5771" s="327" t="s">
        <v>16911</v>
      </c>
      <c r="R5771" s="327" t="s">
        <v>16898</v>
      </c>
      <c r="S5771" s="327" t="s">
        <v>8721</v>
      </c>
      <c r="T5771" s="327" t="s">
        <v>16922</v>
      </c>
      <c r="U5771" s="327" t="s">
        <v>8721</v>
      </c>
      <c r="V5771" s="327">
        <v>20137</v>
      </c>
      <c r="W5771" s="327" t="s">
        <v>12476</v>
      </c>
      <c r="X5771" s="327" t="s">
        <v>1344</v>
      </c>
      <c r="Y5771" s="327" t="s">
        <v>14378</v>
      </c>
      <c r="Z5771" s="327" t="s">
        <v>12733</v>
      </c>
      <c r="AA5771" s="327" t="s">
        <v>12734</v>
      </c>
      <c r="AB5771" s="327" t="s">
        <v>16914</v>
      </c>
      <c r="AC5771" s="378">
        <v>77.11817666051661</v>
      </c>
      <c r="AD5771" s="378" t="s">
        <v>12761</v>
      </c>
      <c r="AE5771" s="330">
        <v>83.786245082091853</v>
      </c>
      <c r="AF5771" s="331">
        <v>8.6465587107030117E-2</v>
      </c>
      <c r="AG5771" s="417">
        <v>76.097750865051907</v>
      </c>
      <c r="AH5771" s="417">
        <v>76.267826134480757</v>
      </c>
      <c r="AI5771" s="331">
        <v>-1.1026590135542191E-2</v>
      </c>
      <c r="AJ5771" s="331">
        <v>-8.9733332007475908E-2</v>
      </c>
      <c r="AK5771" s="332">
        <v>75.730728767336515</v>
      </c>
      <c r="AL5771" s="333">
        <v>-1.7991191613461077E-2</v>
      </c>
      <c r="AM5771" s="330" t="s">
        <v>12762</v>
      </c>
      <c r="AN5771" s="329" t="s">
        <v>13668</v>
      </c>
      <c r="AO5771" s="327" t="s">
        <v>12763</v>
      </c>
      <c r="AP5771" s="334">
        <v>44187</v>
      </c>
      <c r="AQ5771" s="325" t="s">
        <v>12921</v>
      </c>
      <c r="AR5771" s="325" t="s">
        <v>8721</v>
      </c>
      <c r="AS5771" s="327" t="s">
        <v>1994</v>
      </c>
      <c r="AT5771" s="327" t="s">
        <v>16915</v>
      </c>
      <c r="AU5771" s="327" t="s">
        <v>8721</v>
      </c>
      <c r="AV5771" s="327" t="s">
        <v>16916</v>
      </c>
      <c r="AW5771" s="327" t="s">
        <v>12484</v>
      </c>
      <c r="AX5771" s="327" t="s">
        <v>2395</v>
      </c>
      <c r="AY5771" s="327">
        <v>1.56</v>
      </c>
      <c r="AZ5771" s="309"/>
      <c r="BA5771" s="310" t="s">
        <v>12766</v>
      </c>
      <c r="BB5771" s="310" t="s">
        <v>16922</v>
      </c>
      <c r="BC5771" s="310" t="s">
        <v>8721</v>
      </c>
      <c r="BD5771" s="310">
        <v>1</v>
      </c>
      <c r="BE5771" s="307"/>
      <c r="BF5771" s="310" t="b">
        <v>1</v>
      </c>
    </row>
    <row r="5772" spans="1:58" s="310" customFormat="1" ht="15" customHeight="1" x14ac:dyDescent="0.25">
      <c r="A5772" s="325">
        <v>5633</v>
      </c>
      <c r="B5772" s="326" t="s">
        <v>7879</v>
      </c>
      <c r="C5772" s="327">
        <v>7581</v>
      </c>
      <c r="D5772" s="327" t="s">
        <v>7879</v>
      </c>
      <c r="E5772" s="327" t="s">
        <v>1457</v>
      </c>
      <c r="F5772" s="327" t="s">
        <v>12109</v>
      </c>
      <c r="G5772" s="327" t="s">
        <v>7859</v>
      </c>
      <c r="H5772" s="327" t="s">
        <v>7860</v>
      </c>
      <c r="I5772" s="327" t="s">
        <v>5207</v>
      </c>
      <c r="J5772" s="327" t="s">
        <v>16920</v>
      </c>
      <c r="K5772" s="327" t="s">
        <v>12752</v>
      </c>
      <c r="L5772" s="328" t="s">
        <v>12753</v>
      </c>
      <c r="M5772" s="327" t="s">
        <v>16921</v>
      </c>
      <c r="N5772" s="327" t="s">
        <v>16908</v>
      </c>
      <c r="O5772" s="327" t="s">
        <v>16909</v>
      </c>
      <c r="P5772" s="327" t="s">
        <v>16910</v>
      </c>
      <c r="Q5772" s="327" t="s">
        <v>16911</v>
      </c>
      <c r="R5772" s="327" t="s">
        <v>16898</v>
      </c>
      <c r="S5772" s="327" t="s">
        <v>8721</v>
      </c>
      <c r="T5772" s="327" t="s">
        <v>16922</v>
      </c>
      <c r="U5772" s="327" t="s">
        <v>8721</v>
      </c>
      <c r="V5772" s="327">
        <v>20137</v>
      </c>
      <c r="W5772" s="327" t="s">
        <v>12476</v>
      </c>
      <c r="X5772" s="327" t="s">
        <v>1344</v>
      </c>
      <c r="Y5772" s="327" t="s">
        <v>14378</v>
      </c>
      <c r="Z5772" s="327" t="s">
        <v>12733</v>
      </c>
      <c r="AA5772" s="327" t="s">
        <v>12734</v>
      </c>
      <c r="AB5772" s="327" t="s">
        <v>16914</v>
      </c>
      <c r="AC5772" s="378">
        <v>76.347606457564581</v>
      </c>
      <c r="AD5772" s="378" t="s">
        <v>12761</v>
      </c>
      <c r="AE5772" s="330">
        <v>82.949047074134384</v>
      </c>
      <c r="AF5772" s="331">
        <v>8.6465587107030117E-2</v>
      </c>
      <c r="AG5772" s="417">
        <v>72.882352941176478</v>
      </c>
      <c r="AH5772" s="417">
        <v>73.045241931615379</v>
      </c>
      <c r="AI5772" s="331">
        <v>-4.3254329496036248E-2</v>
      </c>
      <c r="AJ5772" s="331">
        <v>-0.11939624976845886</v>
      </c>
      <c r="AK5772" s="332">
        <v>73.206371141758638</v>
      </c>
      <c r="AL5772" s="333">
        <v>-4.1143861105218837E-2</v>
      </c>
      <c r="AM5772" s="330" t="s">
        <v>12762</v>
      </c>
      <c r="AN5772" s="329" t="s">
        <v>13668</v>
      </c>
      <c r="AO5772" s="327" t="s">
        <v>12763</v>
      </c>
      <c r="AP5772" s="334">
        <v>44187</v>
      </c>
      <c r="AQ5772" s="327" t="s">
        <v>12921</v>
      </c>
      <c r="AR5772" s="327" t="s">
        <v>8721</v>
      </c>
      <c r="AS5772" s="327" t="s">
        <v>1994</v>
      </c>
      <c r="AT5772" s="327" t="s">
        <v>16915</v>
      </c>
      <c r="AU5772" s="327" t="s">
        <v>8721</v>
      </c>
      <c r="AV5772" s="327" t="s">
        <v>16916</v>
      </c>
      <c r="AW5772" s="327" t="s">
        <v>12484</v>
      </c>
      <c r="AX5772" s="327" t="s">
        <v>2395</v>
      </c>
      <c r="AY5772" s="327">
        <v>1.56</v>
      </c>
      <c r="AZ5772" s="309"/>
      <c r="BA5772" s="310" t="s">
        <v>12766</v>
      </c>
      <c r="BB5772" s="310" t="s">
        <v>16922</v>
      </c>
      <c r="BC5772" s="310" t="s">
        <v>8721</v>
      </c>
      <c r="BD5772" s="310">
        <v>1</v>
      </c>
      <c r="BE5772" s="307"/>
      <c r="BF5772" s="310" t="b">
        <v>1</v>
      </c>
    </row>
    <row r="5773" spans="1:58" s="310" customFormat="1" ht="15" customHeight="1" x14ac:dyDescent="0.25">
      <c r="A5773" s="325">
        <v>5634</v>
      </c>
      <c r="B5773" s="326" t="s">
        <v>7881</v>
      </c>
      <c r="C5773" s="327">
        <v>7907</v>
      </c>
      <c r="D5773" s="327" t="s">
        <v>7881</v>
      </c>
      <c r="E5773" s="327" t="s">
        <v>1457</v>
      </c>
      <c r="F5773" s="327" t="s">
        <v>12109</v>
      </c>
      <c r="G5773" s="327" t="s">
        <v>7859</v>
      </c>
      <c r="H5773" s="327" t="s">
        <v>7860</v>
      </c>
      <c r="I5773" s="327" t="s">
        <v>7839</v>
      </c>
      <c r="J5773" s="327" t="s">
        <v>16920</v>
      </c>
      <c r="K5773" s="327" t="s">
        <v>12752</v>
      </c>
      <c r="L5773" s="328" t="s">
        <v>12753</v>
      </c>
      <c r="M5773" s="327" t="s">
        <v>16921</v>
      </c>
      <c r="N5773" s="327" t="s">
        <v>16908</v>
      </c>
      <c r="O5773" s="327" t="s">
        <v>16909</v>
      </c>
      <c r="P5773" s="327" t="s">
        <v>16910</v>
      </c>
      <c r="Q5773" s="327" t="s">
        <v>16911</v>
      </c>
      <c r="R5773" s="327" t="s">
        <v>16898</v>
      </c>
      <c r="S5773" s="327" t="s">
        <v>8721</v>
      </c>
      <c r="T5773" s="327" t="s">
        <v>16922</v>
      </c>
      <c r="U5773" s="327" t="s">
        <v>8721</v>
      </c>
      <c r="V5773" s="327">
        <v>20137</v>
      </c>
      <c r="W5773" s="327" t="s">
        <v>12476</v>
      </c>
      <c r="X5773" s="327" t="s">
        <v>1344</v>
      </c>
      <c r="Y5773" s="327" t="s">
        <v>14378</v>
      </c>
      <c r="Z5773" s="327" t="s">
        <v>12733</v>
      </c>
      <c r="AA5773" s="327" t="s">
        <v>12734</v>
      </c>
      <c r="AB5773" s="327" t="s">
        <v>16914</v>
      </c>
      <c r="AC5773" s="378">
        <v>55.065191328413299</v>
      </c>
      <c r="AD5773" s="378" t="s">
        <v>12761</v>
      </c>
      <c r="AE5773" s="330">
        <v>59.826435425785498</v>
      </c>
      <c r="AF5773" s="331">
        <v>8.6465587107030117E-2</v>
      </c>
      <c r="AG5773" s="417">
        <v>67.523356401384092</v>
      </c>
      <c r="AH5773" s="417">
        <v>67.674268260173065</v>
      </c>
      <c r="AI5773" s="331">
        <v>0.22898452956529658</v>
      </c>
      <c r="AJ5773" s="331">
        <v>0.13117667430015589</v>
      </c>
      <c r="AK5773" s="332">
        <v>68.157655890602868</v>
      </c>
      <c r="AL5773" s="333">
        <v>0.23776299049076277</v>
      </c>
      <c r="AM5773" s="330" t="s">
        <v>12762</v>
      </c>
      <c r="AN5773" s="329" t="s">
        <v>13668</v>
      </c>
      <c r="AO5773" s="327" t="s">
        <v>12763</v>
      </c>
      <c r="AP5773" s="334">
        <v>44187</v>
      </c>
      <c r="AQ5773" s="325" t="s">
        <v>12921</v>
      </c>
      <c r="AR5773" s="325" t="s">
        <v>8721</v>
      </c>
      <c r="AS5773" s="327" t="s">
        <v>1994</v>
      </c>
      <c r="AT5773" s="327" t="s">
        <v>16915</v>
      </c>
      <c r="AU5773" s="327" t="s">
        <v>8721</v>
      </c>
      <c r="AV5773" s="327" t="s">
        <v>16916</v>
      </c>
      <c r="AW5773" s="327" t="s">
        <v>12484</v>
      </c>
      <c r="AX5773" s="327" t="s">
        <v>2395</v>
      </c>
      <c r="AY5773" s="327">
        <v>1.56</v>
      </c>
      <c r="AZ5773" s="309"/>
      <c r="BA5773" s="310" t="s">
        <v>12766</v>
      </c>
      <c r="BB5773" s="310" t="s">
        <v>16922</v>
      </c>
      <c r="BC5773" s="310" t="s">
        <v>8721</v>
      </c>
      <c r="BD5773" s="310">
        <v>1</v>
      </c>
      <c r="BE5773" s="307"/>
      <c r="BF5773" s="310" t="b">
        <v>1</v>
      </c>
    </row>
    <row r="5774" spans="1:58" s="310" customFormat="1" ht="15" customHeight="1" x14ac:dyDescent="0.25">
      <c r="A5774" s="325">
        <v>5635</v>
      </c>
      <c r="B5774" s="326" t="s">
        <v>7882</v>
      </c>
      <c r="C5774" s="327">
        <v>7582</v>
      </c>
      <c r="D5774" s="327" t="s">
        <v>7882</v>
      </c>
      <c r="E5774" s="327" t="s">
        <v>1457</v>
      </c>
      <c r="F5774" s="327" t="s">
        <v>12109</v>
      </c>
      <c r="G5774" s="327" t="s">
        <v>7859</v>
      </c>
      <c r="H5774" s="327" t="s">
        <v>7860</v>
      </c>
      <c r="I5774" s="327" t="s">
        <v>7841</v>
      </c>
      <c r="J5774" s="327" t="s">
        <v>16920</v>
      </c>
      <c r="K5774" s="327" t="s">
        <v>12752</v>
      </c>
      <c r="L5774" s="328" t="s">
        <v>12753</v>
      </c>
      <c r="M5774" s="327" t="s">
        <v>16921</v>
      </c>
      <c r="N5774" s="327" t="s">
        <v>16908</v>
      </c>
      <c r="O5774" s="327" t="s">
        <v>16909</v>
      </c>
      <c r="P5774" s="327" t="s">
        <v>16910</v>
      </c>
      <c r="Q5774" s="327" t="s">
        <v>16911</v>
      </c>
      <c r="R5774" s="327" t="s">
        <v>16898</v>
      </c>
      <c r="S5774" s="327" t="s">
        <v>8721</v>
      </c>
      <c r="T5774" s="327" t="s">
        <v>16922</v>
      </c>
      <c r="U5774" s="327" t="s">
        <v>8721</v>
      </c>
      <c r="V5774" s="327">
        <v>20137</v>
      </c>
      <c r="W5774" s="327" t="s">
        <v>12476</v>
      </c>
      <c r="X5774" s="327" t="s">
        <v>1344</v>
      </c>
      <c r="Y5774" s="327" t="s">
        <v>14378</v>
      </c>
      <c r="Z5774" s="327" t="s">
        <v>12733</v>
      </c>
      <c r="AA5774" s="327" t="s">
        <v>12734</v>
      </c>
      <c r="AB5774" s="327" t="s">
        <v>16914</v>
      </c>
      <c r="AC5774" s="378">
        <v>53.438432011070113</v>
      </c>
      <c r="AD5774" s="378" t="s">
        <v>12761</v>
      </c>
      <c r="AE5774" s="330">
        <v>58.059017408986399</v>
      </c>
      <c r="AF5774" s="331">
        <v>8.6465587107030117E-2</v>
      </c>
      <c r="AG5774" s="417">
        <v>65.379757785467135</v>
      </c>
      <c r="AH5774" s="417">
        <v>65.525878791596142</v>
      </c>
      <c r="AI5774" s="331">
        <v>0.22619388940944285</v>
      </c>
      <c r="AJ5774" s="331">
        <v>0.12860812524626053</v>
      </c>
      <c r="AK5774" s="332">
        <v>65.63329826502499</v>
      </c>
      <c r="AL5774" s="333">
        <v>0.22820404332650757</v>
      </c>
      <c r="AM5774" s="330" t="s">
        <v>12762</v>
      </c>
      <c r="AN5774" s="329" t="s">
        <v>13668</v>
      </c>
      <c r="AO5774" s="327" t="s">
        <v>12763</v>
      </c>
      <c r="AP5774" s="334">
        <v>44187</v>
      </c>
      <c r="AQ5774" s="327" t="s">
        <v>12921</v>
      </c>
      <c r="AR5774" s="327" t="s">
        <v>8721</v>
      </c>
      <c r="AS5774" s="327" t="s">
        <v>1994</v>
      </c>
      <c r="AT5774" s="327" t="s">
        <v>16915</v>
      </c>
      <c r="AU5774" s="327" t="s">
        <v>8721</v>
      </c>
      <c r="AV5774" s="327" t="s">
        <v>16916</v>
      </c>
      <c r="AW5774" s="327" t="s">
        <v>12484</v>
      </c>
      <c r="AX5774" s="327" t="s">
        <v>2395</v>
      </c>
      <c r="AY5774" s="327">
        <v>1.56</v>
      </c>
      <c r="AZ5774" s="309"/>
      <c r="BA5774" s="310" t="s">
        <v>12766</v>
      </c>
      <c r="BB5774" s="310" t="s">
        <v>16922</v>
      </c>
      <c r="BC5774" s="310" t="s">
        <v>8721</v>
      </c>
      <c r="BD5774" s="310">
        <v>1</v>
      </c>
      <c r="BE5774" s="307"/>
      <c r="BF5774" s="310" t="b">
        <v>1</v>
      </c>
    </row>
    <row r="5775" spans="1:58" s="310" customFormat="1" ht="15" customHeight="1" x14ac:dyDescent="0.25">
      <c r="A5775" s="325">
        <v>5636</v>
      </c>
      <c r="B5775" s="326" t="s">
        <v>7883</v>
      </c>
      <c r="C5775" s="327">
        <v>7583</v>
      </c>
      <c r="D5775" s="327" t="s">
        <v>7883</v>
      </c>
      <c r="E5775" s="327" t="s">
        <v>1457</v>
      </c>
      <c r="F5775" s="327" t="s">
        <v>12109</v>
      </c>
      <c r="G5775" s="327" t="s">
        <v>7859</v>
      </c>
      <c r="H5775" s="327" t="s">
        <v>7860</v>
      </c>
      <c r="I5775" s="327" t="s">
        <v>7843</v>
      </c>
      <c r="J5775" s="327" t="s">
        <v>16920</v>
      </c>
      <c r="K5775" s="327" t="s">
        <v>12752</v>
      </c>
      <c r="L5775" s="328" t="s">
        <v>12753</v>
      </c>
      <c r="M5775" s="327" t="s">
        <v>16921</v>
      </c>
      <c r="N5775" s="327" t="s">
        <v>16908</v>
      </c>
      <c r="O5775" s="327" t="s">
        <v>16909</v>
      </c>
      <c r="P5775" s="327" t="s">
        <v>16910</v>
      </c>
      <c r="Q5775" s="327" t="s">
        <v>16911</v>
      </c>
      <c r="R5775" s="327" t="s">
        <v>16898</v>
      </c>
      <c r="S5775" s="327" t="s">
        <v>8721</v>
      </c>
      <c r="T5775" s="327" t="s">
        <v>16922</v>
      </c>
      <c r="U5775" s="327" t="s">
        <v>8721</v>
      </c>
      <c r="V5775" s="327">
        <v>20137</v>
      </c>
      <c r="W5775" s="327" t="s">
        <v>12476</v>
      </c>
      <c r="X5775" s="327" t="s">
        <v>1344</v>
      </c>
      <c r="Y5775" s="327" t="s">
        <v>14378</v>
      </c>
      <c r="Z5775" s="327" t="s">
        <v>12733</v>
      </c>
      <c r="AA5775" s="327" t="s">
        <v>12734</v>
      </c>
      <c r="AB5775" s="327" t="s">
        <v>16914</v>
      </c>
      <c r="AC5775" s="329">
        <v>61.559997324723248</v>
      </c>
      <c r="AD5775" s="329" t="s">
        <v>12761</v>
      </c>
      <c r="AE5775" s="330">
        <v>66.882818635712653</v>
      </c>
      <c r="AF5775" s="331">
        <v>8.6465587107030117E-2</v>
      </c>
      <c r="AG5775" s="417">
        <v>75.979333875858089</v>
      </c>
      <c r="AH5775" s="417">
        <v>76.149144488301502</v>
      </c>
      <c r="AI5775" s="331">
        <v>0.23699070496416463</v>
      </c>
      <c r="AJ5775" s="331">
        <v>0.13854568395299371</v>
      </c>
      <c r="AK5775" s="332">
        <v>75.730728767336515</v>
      </c>
      <c r="AL5775" s="333">
        <v>0.2301938281099003</v>
      </c>
      <c r="AM5775" s="330" t="s">
        <v>12762</v>
      </c>
      <c r="AN5775" s="329" t="s">
        <v>13668</v>
      </c>
      <c r="AO5775" s="327" t="s">
        <v>12763</v>
      </c>
      <c r="AP5775" s="334">
        <v>44187</v>
      </c>
      <c r="AQ5775" s="325" t="s">
        <v>12921</v>
      </c>
      <c r="AR5775" s="325" t="s">
        <v>8721</v>
      </c>
      <c r="AS5775" s="327" t="s">
        <v>1994</v>
      </c>
      <c r="AT5775" s="327" t="s">
        <v>16915</v>
      </c>
      <c r="AU5775" s="327" t="s">
        <v>8721</v>
      </c>
      <c r="AV5775" s="327" t="s">
        <v>16916</v>
      </c>
      <c r="AW5775" s="327" t="s">
        <v>12484</v>
      </c>
      <c r="AX5775" s="327" t="s">
        <v>2395</v>
      </c>
      <c r="AY5775" s="327">
        <v>1.56</v>
      </c>
      <c r="AZ5775" s="309"/>
      <c r="BA5775" s="310" t="s">
        <v>12766</v>
      </c>
      <c r="BB5775" s="310" t="s">
        <v>16922</v>
      </c>
      <c r="BC5775" s="310" t="s">
        <v>8721</v>
      </c>
      <c r="BD5775" s="310">
        <v>1</v>
      </c>
      <c r="BE5775" s="307"/>
      <c r="BF5775" s="310" t="b">
        <v>1</v>
      </c>
    </row>
    <row r="5776" spans="1:58" s="310" customFormat="1" ht="15" customHeight="1" x14ac:dyDescent="0.25">
      <c r="A5776" s="325">
        <v>5637</v>
      </c>
      <c r="B5776" s="326" t="s">
        <v>7884</v>
      </c>
      <c r="C5776" s="327">
        <v>7584</v>
      </c>
      <c r="D5776" s="327" t="s">
        <v>7884</v>
      </c>
      <c r="E5776" s="327" t="s">
        <v>1457</v>
      </c>
      <c r="F5776" s="327" t="s">
        <v>12109</v>
      </c>
      <c r="G5776" s="327" t="s">
        <v>7859</v>
      </c>
      <c r="H5776" s="327" t="s">
        <v>7860</v>
      </c>
      <c r="I5776" s="327" t="s">
        <v>7845</v>
      </c>
      <c r="J5776" s="327" t="s">
        <v>16920</v>
      </c>
      <c r="K5776" s="327" t="s">
        <v>12752</v>
      </c>
      <c r="L5776" s="328" t="s">
        <v>12753</v>
      </c>
      <c r="M5776" s="327" t="s">
        <v>16921</v>
      </c>
      <c r="N5776" s="327" t="s">
        <v>16908</v>
      </c>
      <c r="O5776" s="327" t="s">
        <v>16909</v>
      </c>
      <c r="P5776" s="327" t="s">
        <v>16910</v>
      </c>
      <c r="Q5776" s="327" t="s">
        <v>16911</v>
      </c>
      <c r="R5776" s="327" t="s">
        <v>16898</v>
      </c>
      <c r="S5776" s="327" t="s">
        <v>8721</v>
      </c>
      <c r="T5776" s="327" t="s">
        <v>16922</v>
      </c>
      <c r="U5776" s="327" t="s">
        <v>8721</v>
      </c>
      <c r="V5776" s="327">
        <v>20137</v>
      </c>
      <c r="W5776" s="327" t="s">
        <v>12476</v>
      </c>
      <c r="X5776" s="327" t="s">
        <v>1344</v>
      </c>
      <c r="Y5776" s="327" t="s">
        <v>14378</v>
      </c>
      <c r="Z5776" s="327" t="s">
        <v>12733</v>
      </c>
      <c r="AA5776" s="327" t="s">
        <v>12734</v>
      </c>
      <c r="AB5776" s="327" t="s">
        <v>16914</v>
      </c>
      <c r="AC5776" s="329">
        <v>58.282016143911441</v>
      </c>
      <c r="AD5776" s="329" t="s">
        <v>12761</v>
      </c>
      <c r="AE5776" s="330">
        <v>63.321404887576151</v>
      </c>
      <c r="AF5776" s="331">
        <v>8.6465587107030117E-2</v>
      </c>
      <c r="AG5776" s="417">
        <v>71.933541177635405</v>
      </c>
      <c r="AH5776" s="417">
        <v>72.094309613728257</v>
      </c>
      <c r="AI5776" s="331">
        <v>0.23699065996123303</v>
      </c>
      <c r="AJ5776" s="331">
        <v>0.13854564253158852</v>
      </c>
      <c r="AK5776" s="332">
        <v>71.949563302641138</v>
      </c>
      <c r="AL5776" s="333">
        <v>0.23450710979149103</v>
      </c>
      <c r="AM5776" s="330" t="s">
        <v>12762</v>
      </c>
      <c r="AN5776" s="329" t="s">
        <v>13668</v>
      </c>
      <c r="AO5776" s="327" t="s">
        <v>12763</v>
      </c>
      <c r="AP5776" s="334">
        <v>44187</v>
      </c>
      <c r="AQ5776" s="327" t="s">
        <v>12921</v>
      </c>
      <c r="AR5776" s="327" t="s">
        <v>8721</v>
      </c>
      <c r="AS5776" s="327" t="s">
        <v>1994</v>
      </c>
      <c r="AT5776" s="327" t="s">
        <v>16915</v>
      </c>
      <c r="AU5776" s="327" t="s">
        <v>8721</v>
      </c>
      <c r="AV5776" s="327" t="s">
        <v>16916</v>
      </c>
      <c r="AW5776" s="327" t="s">
        <v>12484</v>
      </c>
      <c r="AX5776" s="327" t="s">
        <v>2395</v>
      </c>
      <c r="AY5776" s="327">
        <v>1.56</v>
      </c>
      <c r="AZ5776" s="309"/>
      <c r="BA5776" s="310" t="s">
        <v>12766</v>
      </c>
      <c r="BB5776" s="310" t="s">
        <v>16922</v>
      </c>
      <c r="BC5776" s="310" t="s">
        <v>8721</v>
      </c>
      <c r="BD5776" s="310">
        <v>1</v>
      </c>
      <c r="BE5776" s="307"/>
      <c r="BF5776" s="310" t="b">
        <v>1</v>
      </c>
    </row>
    <row r="5777" spans="1:58" s="310" customFormat="1" ht="15" customHeight="1" x14ac:dyDescent="0.25">
      <c r="A5777" s="325">
        <v>5638</v>
      </c>
      <c r="B5777" s="326" t="s">
        <v>7885</v>
      </c>
      <c r="C5777" s="327">
        <v>7585</v>
      </c>
      <c r="D5777" s="327" t="s">
        <v>7885</v>
      </c>
      <c r="E5777" s="327" t="s">
        <v>1457</v>
      </c>
      <c r="F5777" s="327" t="s">
        <v>12109</v>
      </c>
      <c r="G5777" s="327" t="s">
        <v>7859</v>
      </c>
      <c r="H5777" s="327" t="s">
        <v>7860</v>
      </c>
      <c r="I5777" s="327" t="s">
        <v>7847</v>
      </c>
      <c r="J5777" s="327" t="s">
        <v>16920</v>
      </c>
      <c r="K5777" s="327" t="s">
        <v>12752</v>
      </c>
      <c r="L5777" s="328" t="s">
        <v>12753</v>
      </c>
      <c r="M5777" s="327" t="s">
        <v>16921</v>
      </c>
      <c r="N5777" s="327" t="s">
        <v>16908</v>
      </c>
      <c r="O5777" s="327" t="s">
        <v>16909</v>
      </c>
      <c r="P5777" s="327" t="s">
        <v>16910</v>
      </c>
      <c r="Q5777" s="327" t="s">
        <v>16911</v>
      </c>
      <c r="R5777" s="327" t="s">
        <v>16898</v>
      </c>
      <c r="S5777" s="327" t="s">
        <v>8721</v>
      </c>
      <c r="T5777" s="327" t="s">
        <v>16922</v>
      </c>
      <c r="U5777" s="327" t="s">
        <v>8721</v>
      </c>
      <c r="V5777" s="327">
        <v>20137</v>
      </c>
      <c r="W5777" s="327" t="s">
        <v>12476</v>
      </c>
      <c r="X5777" s="327" t="s">
        <v>1344</v>
      </c>
      <c r="Y5777" s="327" t="s">
        <v>14378</v>
      </c>
      <c r="Z5777" s="327" t="s">
        <v>12733</v>
      </c>
      <c r="AA5777" s="327" t="s">
        <v>12734</v>
      </c>
      <c r="AB5777" s="327" t="s">
        <v>16914</v>
      </c>
      <c r="AC5777" s="329">
        <v>55.040728782287822</v>
      </c>
      <c r="AD5777" s="329" t="s">
        <v>12761</v>
      </c>
      <c r="AE5777" s="330">
        <v>59.799857711247149</v>
      </c>
      <c r="AF5777" s="331">
        <v>8.6465587107030117E-2</v>
      </c>
      <c r="AG5777" s="417">
        <v>67.933039936906468</v>
      </c>
      <c r="AH5777" s="417">
        <v>68.084867421149454</v>
      </c>
      <c r="AI5777" s="331">
        <v>0.23699065996123325</v>
      </c>
      <c r="AJ5777" s="331">
        <v>0.13854564253158852</v>
      </c>
      <c r="AK5777" s="332">
        <v>68.157655890602868</v>
      </c>
      <c r="AL5777" s="333">
        <v>0.23831310737542588</v>
      </c>
      <c r="AM5777" s="330" t="s">
        <v>12762</v>
      </c>
      <c r="AN5777" s="329" t="s">
        <v>13668</v>
      </c>
      <c r="AO5777" s="327" t="s">
        <v>12763</v>
      </c>
      <c r="AP5777" s="334">
        <v>44187</v>
      </c>
      <c r="AQ5777" s="325" t="s">
        <v>12921</v>
      </c>
      <c r="AR5777" s="325" t="s">
        <v>8721</v>
      </c>
      <c r="AS5777" s="327" t="s">
        <v>1994</v>
      </c>
      <c r="AT5777" s="327" t="s">
        <v>16915</v>
      </c>
      <c r="AU5777" s="327" t="s">
        <v>8721</v>
      </c>
      <c r="AV5777" s="327" t="s">
        <v>16916</v>
      </c>
      <c r="AW5777" s="327" t="s">
        <v>12484</v>
      </c>
      <c r="AX5777" s="327" t="s">
        <v>2395</v>
      </c>
      <c r="AY5777" s="327">
        <v>1.56</v>
      </c>
      <c r="AZ5777" s="309"/>
      <c r="BA5777" s="310" t="s">
        <v>12766</v>
      </c>
      <c r="BB5777" s="310" t="s">
        <v>16922</v>
      </c>
      <c r="BC5777" s="310" t="s">
        <v>8721</v>
      </c>
      <c r="BD5777" s="310">
        <v>1</v>
      </c>
      <c r="BE5777" s="307"/>
      <c r="BF5777" s="310" t="b">
        <v>1</v>
      </c>
    </row>
    <row r="5778" spans="1:58" s="310" customFormat="1" ht="15" customHeight="1" x14ac:dyDescent="0.25">
      <c r="A5778" s="325">
        <v>5639</v>
      </c>
      <c r="B5778" s="326" t="s">
        <v>7887</v>
      </c>
      <c r="C5778" s="327">
        <v>7586</v>
      </c>
      <c r="D5778" s="327" t="s">
        <v>7887</v>
      </c>
      <c r="E5778" s="327" t="s">
        <v>1457</v>
      </c>
      <c r="F5778" s="327" t="s">
        <v>12109</v>
      </c>
      <c r="G5778" s="327" t="s">
        <v>7859</v>
      </c>
      <c r="H5778" s="327" t="s">
        <v>7860</v>
      </c>
      <c r="I5778" s="327" t="s">
        <v>7851</v>
      </c>
      <c r="J5778" s="327" t="s">
        <v>16920</v>
      </c>
      <c r="K5778" s="327" t="s">
        <v>12752</v>
      </c>
      <c r="L5778" s="328" t="s">
        <v>12753</v>
      </c>
      <c r="M5778" s="327" t="s">
        <v>16921</v>
      </c>
      <c r="N5778" s="327" t="s">
        <v>16908</v>
      </c>
      <c r="O5778" s="327" t="s">
        <v>16909</v>
      </c>
      <c r="P5778" s="327" t="s">
        <v>16910</v>
      </c>
      <c r="Q5778" s="327" t="s">
        <v>16911</v>
      </c>
      <c r="R5778" s="327" t="s">
        <v>16898</v>
      </c>
      <c r="S5778" s="327" t="s">
        <v>8721</v>
      </c>
      <c r="T5778" s="327" t="s">
        <v>16922</v>
      </c>
      <c r="U5778" s="327" t="s">
        <v>8721</v>
      </c>
      <c r="V5778" s="327">
        <v>20137</v>
      </c>
      <c r="W5778" s="327" t="s">
        <v>12476</v>
      </c>
      <c r="X5778" s="327" t="s">
        <v>1344</v>
      </c>
      <c r="Y5778" s="327" t="s">
        <v>14378</v>
      </c>
      <c r="Z5778" s="327" t="s">
        <v>12733</v>
      </c>
      <c r="AA5778" s="327" t="s">
        <v>12734</v>
      </c>
      <c r="AB5778" s="327" t="s">
        <v>16914</v>
      </c>
      <c r="AC5778" s="329">
        <v>48.558154059040596</v>
      </c>
      <c r="AD5778" s="329" t="s">
        <v>12761</v>
      </c>
      <c r="AE5778" s="330">
        <v>52.756763358589161</v>
      </c>
      <c r="AF5778" s="331">
        <v>8.6465587107030117E-2</v>
      </c>
      <c r="AG5778" s="417">
        <v>59.932037455448601</v>
      </c>
      <c r="AH5778" s="417">
        <v>60.065983035991856</v>
      </c>
      <c r="AI5778" s="331">
        <v>0.23699065996123303</v>
      </c>
      <c r="AJ5778" s="331">
        <v>0.1385456425315883</v>
      </c>
      <c r="AK5778" s="332">
        <v>60.584583013869221</v>
      </c>
      <c r="AL5778" s="333">
        <v>0.24767063715408133</v>
      </c>
      <c r="AM5778" s="330" t="s">
        <v>12762</v>
      </c>
      <c r="AN5778" s="329" t="s">
        <v>13668</v>
      </c>
      <c r="AO5778" s="327" t="s">
        <v>12763</v>
      </c>
      <c r="AP5778" s="334">
        <v>44771</v>
      </c>
      <c r="AQ5778" s="327" t="s">
        <v>12921</v>
      </c>
      <c r="AR5778" s="327" t="s">
        <v>8721</v>
      </c>
      <c r="AS5778" s="327" t="s">
        <v>1994</v>
      </c>
      <c r="AT5778" s="327" t="s">
        <v>16915</v>
      </c>
      <c r="AU5778" s="327" t="s">
        <v>8721</v>
      </c>
      <c r="AV5778" s="327" t="s">
        <v>16916</v>
      </c>
      <c r="AW5778" s="327" t="s">
        <v>12484</v>
      </c>
      <c r="AX5778" s="327" t="s">
        <v>2395</v>
      </c>
      <c r="AY5778" s="327">
        <v>1.56</v>
      </c>
      <c r="AZ5778" s="309"/>
      <c r="BA5778" s="310" t="s">
        <v>12766</v>
      </c>
      <c r="BB5778" s="310" t="s">
        <v>16922</v>
      </c>
      <c r="BC5778" s="310" t="s">
        <v>8721</v>
      </c>
      <c r="BD5778" s="310">
        <v>1</v>
      </c>
      <c r="BE5778" s="307"/>
      <c r="BF5778" s="310" t="b">
        <v>1</v>
      </c>
    </row>
    <row r="5779" spans="1:58" s="310" customFormat="1" ht="15" customHeight="1" x14ac:dyDescent="0.25">
      <c r="A5779" s="325">
        <v>5640</v>
      </c>
      <c r="B5779" s="326" t="s">
        <v>7888</v>
      </c>
      <c r="C5779" s="327">
        <v>7587</v>
      </c>
      <c r="D5779" s="327" t="s">
        <v>7888</v>
      </c>
      <c r="E5779" s="327" t="s">
        <v>1457</v>
      </c>
      <c r="F5779" s="327" t="s">
        <v>12109</v>
      </c>
      <c r="G5779" s="327" t="s">
        <v>7859</v>
      </c>
      <c r="H5779" s="327" t="s">
        <v>7860</v>
      </c>
      <c r="I5779" s="327" t="s">
        <v>7853</v>
      </c>
      <c r="J5779" s="327" t="s">
        <v>16920</v>
      </c>
      <c r="K5779" s="327" t="s">
        <v>12752</v>
      </c>
      <c r="L5779" s="328" t="s">
        <v>12753</v>
      </c>
      <c r="M5779" s="327" t="s">
        <v>16921</v>
      </c>
      <c r="N5779" s="327" t="s">
        <v>16908</v>
      </c>
      <c r="O5779" s="327" t="s">
        <v>16909</v>
      </c>
      <c r="P5779" s="327" t="s">
        <v>16910</v>
      </c>
      <c r="Q5779" s="327" t="s">
        <v>16911</v>
      </c>
      <c r="R5779" s="327" t="s">
        <v>16898</v>
      </c>
      <c r="S5779" s="327" t="s">
        <v>8721</v>
      </c>
      <c r="T5779" s="327" t="s">
        <v>16922</v>
      </c>
      <c r="U5779" s="327" t="s">
        <v>8721</v>
      </c>
      <c r="V5779" s="327">
        <v>20137</v>
      </c>
      <c r="W5779" s="327" t="s">
        <v>12476</v>
      </c>
      <c r="X5779" s="327" t="s">
        <v>1344</v>
      </c>
      <c r="Y5779" s="327" t="s">
        <v>14378</v>
      </c>
      <c r="Z5779" s="327" t="s">
        <v>12733</v>
      </c>
      <c r="AA5779" s="327" t="s">
        <v>12734</v>
      </c>
      <c r="AB5779" s="327" t="s">
        <v>16914</v>
      </c>
      <c r="AC5779" s="329">
        <v>45.25571033210332</v>
      </c>
      <c r="AD5779" s="329" t="s">
        <v>12761</v>
      </c>
      <c r="AE5779" s="330">
        <v>49.168771895914325</v>
      </c>
      <c r="AF5779" s="331">
        <v>8.6465587107030117E-2</v>
      </c>
      <c r="AG5779" s="417">
        <v>55.856055059234208</v>
      </c>
      <c r="AH5779" s="417">
        <v>55.980890990722884</v>
      </c>
      <c r="AI5779" s="331">
        <v>0.23699065996123325</v>
      </c>
      <c r="AJ5779" s="331">
        <v>0.13854564253158852</v>
      </c>
      <c r="AK5779" s="332">
        <v>55.535903621223717</v>
      </c>
      <c r="AL5779" s="333">
        <v>0.22715792578838112</v>
      </c>
      <c r="AM5779" s="330" t="s">
        <v>12762</v>
      </c>
      <c r="AN5779" s="329" t="s">
        <v>13668</v>
      </c>
      <c r="AO5779" s="327" t="s">
        <v>12763</v>
      </c>
      <c r="AP5779" s="334">
        <v>44187</v>
      </c>
      <c r="AQ5779" s="325" t="s">
        <v>12921</v>
      </c>
      <c r="AR5779" s="325" t="s">
        <v>8721</v>
      </c>
      <c r="AS5779" s="327" t="s">
        <v>1994</v>
      </c>
      <c r="AT5779" s="327" t="s">
        <v>16915</v>
      </c>
      <c r="AU5779" s="327" t="s">
        <v>8721</v>
      </c>
      <c r="AV5779" s="327" t="s">
        <v>16916</v>
      </c>
      <c r="AW5779" s="327" t="s">
        <v>12484</v>
      </c>
      <c r="AX5779" s="327" t="s">
        <v>2395</v>
      </c>
      <c r="AY5779" s="327">
        <v>1.56</v>
      </c>
      <c r="AZ5779" s="309"/>
      <c r="BA5779" s="310" t="s">
        <v>12766</v>
      </c>
      <c r="BB5779" s="310" t="s">
        <v>16922</v>
      </c>
      <c r="BC5779" s="310" t="s">
        <v>8721</v>
      </c>
      <c r="BD5779" s="310">
        <v>1</v>
      </c>
      <c r="BE5779" s="307"/>
      <c r="BF5779" s="310" t="b">
        <v>0</v>
      </c>
    </row>
    <row r="5780" spans="1:58" s="310" customFormat="1" ht="15" customHeight="1" x14ac:dyDescent="0.25">
      <c r="A5780" s="325">
        <v>5641</v>
      </c>
      <c r="B5780" s="326" t="s">
        <v>7889</v>
      </c>
      <c r="C5780" s="327">
        <v>7588</v>
      </c>
      <c r="D5780" s="327" t="s">
        <v>7889</v>
      </c>
      <c r="E5780" s="327" t="s">
        <v>1457</v>
      </c>
      <c r="F5780" s="327" t="s">
        <v>12109</v>
      </c>
      <c r="G5780" s="327" t="s">
        <v>7859</v>
      </c>
      <c r="H5780" s="327" t="s">
        <v>7860</v>
      </c>
      <c r="I5780" s="327" t="s">
        <v>7855</v>
      </c>
      <c r="J5780" s="327" t="s">
        <v>16920</v>
      </c>
      <c r="K5780" s="327" t="s">
        <v>12752</v>
      </c>
      <c r="L5780" s="328" t="s">
        <v>12753</v>
      </c>
      <c r="M5780" s="327" t="s">
        <v>16921</v>
      </c>
      <c r="N5780" s="327" t="s">
        <v>16908</v>
      </c>
      <c r="O5780" s="327" t="s">
        <v>16909</v>
      </c>
      <c r="P5780" s="327" t="s">
        <v>16910</v>
      </c>
      <c r="Q5780" s="327" t="s">
        <v>16911</v>
      </c>
      <c r="R5780" s="327" t="s">
        <v>16898</v>
      </c>
      <c r="S5780" s="327" t="s">
        <v>8721</v>
      </c>
      <c r="T5780" s="327" t="s">
        <v>16922</v>
      </c>
      <c r="U5780" s="327" t="s">
        <v>8721</v>
      </c>
      <c r="V5780" s="327">
        <v>20137</v>
      </c>
      <c r="W5780" s="327" t="s">
        <v>12476</v>
      </c>
      <c r="X5780" s="327" t="s">
        <v>1344</v>
      </c>
      <c r="Y5780" s="327" t="s">
        <v>14378</v>
      </c>
      <c r="Z5780" s="327" t="s">
        <v>12733</v>
      </c>
      <c r="AA5780" s="327" t="s">
        <v>12734</v>
      </c>
      <c r="AB5780" s="327" t="s">
        <v>16914</v>
      </c>
      <c r="AC5780" s="329">
        <v>41.965497878228788</v>
      </c>
      <c r="AD5780" s="329" t="s">
        <v>12761</v>
      </c>
      <c r="AE5780" s="330">
        <v>45.594069290508671</v>
      </c>
      <c r="AF5780" s="331">
        <v>8.6465587107030117E-2</v>
      </c>
      <c r="AG5780" s="417">
        <v>51.788840183740341</v>
      </c>
      <c r="AH5780" s="417">
        <v>51.904586061214133</v>
      </c>
      <c r="AI5780" s="331">
        <v>0.2368395154473224</v>
      </c>
      <c r="AJ5780" s="331">
        <v>0.13840652674577392</v>
      </c>
      <c r="AK5780" s="332">
        <v>51.754702298018067</v>
      </c>
      <c r="AL5780" s="333">
        <v>0.23326792042821931</v>
      </c>
      <c r="AM5780" s="330" t="s">
        <v>12762</v>
      </c>
      <c r="AN5780" s="329" t="s">
        <v>13668</v>
      </c>
      <c r="AO5780" s="327" t="s">
        <v>12763</v>
      </c>
      <c r="AP5780" s="334">
        <v>44187</v>
      </c>
      <c r="AQ5780" s="327" t="s">
        <v>12921</v>
      </c>
      <c r="AR5780" s="327" t="s">
        <v>8721</v>
      </c>
      <c r="AS5780" s="327" t="s">
        <v>1994</v>
      </c>
      <c r="AT5780" s="327" t="s">
        <v>16915</v>
      </c>
      <c r="AU5780" s="327" t="s">
        <v>8721</v>
      </c>
      <c r="AV5780" s="327" t="s">
        <v>16916</v>
      </c>
      <c r="AW5780" s="327" t="s">
        <v>12484</v>
      </c>
      <c r="AX5780" s="327" t="s">
        <v>2395</v>
      </c>
      <c r="AY5780" s="327">
        <v>1.56</v>
      </c>
      <c r="AZ5780" s="311"/>
      <c r="BA5780" s="310" t="s">
        <v>12766</v>
      </c>
      <c r="BB5780" s="310" t="s">
        <v>16922</v>
      </c>
      <c r="BC5780" s="310" t="s">
        <v>8721</v>
      </c>
      <c r="BD5780" s="310">
        <v>1</v>
      </c>
      <c r="BE5780" s="307"/>
      <c r="BF5780" s="310" t="b">
        <v>1</v>
      </c>
    </row>
    <row r="5781" spans="1:58" s="310" customFormat="1" ht="15" customHeight="1" x14ac:dyDescent="0.25">
      <c r="A5781" s="325">
        <v>5642</v>
      </c>
      <c r="B5781" s="326" t="s">
        <v>7890</v>
      </c>
      <c r="C5781" s="327">
        <v>7589</v>
      </c>
      <c r="D5781" s="327" t="s">
        <v>7890</v>
      </c>
      <c r="E5781" s="327" t="s">
        <v>1457</v>
      </c>
      <c r="F5781" s="327" t="s">
        <v>12109</v>
      </c>
      <c r="G5781" s="327" t="s">
        <v>7859</v>
      </c>
      <c r="H5781" s="327" t="s">
        <v>7860</v>
      </c>
      <c r="I5781" s="327" t="s">
        <v>7857</v>
      </c>
      <c r="J5781" s="327" t="s">
        <v>16920</v>
      </c>
      <c r="K5781" s="327" t="s">
        <v>12752</v>
      </c>
      <c r="L5781" s="328" t="s">
        <v>12753</v>
      </c>
      <c r="M5781" s="327" t="s">
        <v>16921</v>
      </c>
      <c r="N5781" s="327" t="s">
        <v>16908</v>
      </c>
      <c r="O5781" s="327" t="s">
        <v>16909</v>
      </c>
      <c r="P5781" s="327" t="s">
        <v>16910</v>
      </c>
      <c r="Q5781" s="327" t="s">
        <v>16911</v>
      </c>
      <c r="R5781" s="327" t="s">
        <v>16898</v>
      </c>
      <c r="S5781" s="327" t="s">
        <v>8721</v>
      </c>
      <c r="T5781" s="327" t="s">
        <v>16922</v>
      </c>
      <c r="U5781" s="327" t="s">
        <v>8721</v>
      </c>
      <c r="V5781" s="327">
        <v>20137</v>
      </c>
      <c r="W5781" s="327" t="s">
        <v>12476</v>
      </c>
      <c r="X5781" s="327" t="s">
        <v>1344</v>
      </c>
      <c r="Y5781" s="327" t="s">
        <v>14378</v>
      </c>
      <c r="Z5781" s="327" t="s">
        <v>12733</v>
      </c>
      <c r="AA5781" s="327" t="s">
        <v>12734</v>
      </c>
      <c r="AB5781" s="327" t="s">
        <v>16914</v>
      </c>
      <c r="AC5781" s="329">
        <v>39.115611254612546</v>
      </c>
      <c r="AD5781" s="329" t="s">
        <v>12761</v>
      </c>
      <c r="AE5781" s="330">
        <v>42.497765546792976</v>
      </c>
      <c r="AF5781" s="331">
        <v>8.6465587107030117E-2</v>
      </c>
      <c r="AG5781" s="417">
        <v>48.281881908289016</v>
      </c>
      <c r="AH5781" s="417">
        <v>48.389789881661926</v>
      </c>
      <c r="AI5781" s="331">
        <v>0.23709660489980866</v>
      </c>
      <c r="AJ5781" s="331">
        <v>0.13864315591796061</v>
      </c>
      <c r="AK5781" s="332">
        <v>47.962794885979804</v>
      </c>
      <c r="AL5781" s="333">
        <v>0.22618037524145795</v>
      </c>
      <c r="AM5781" s="330" t="s">
        <v>12762</v>
      </c>
      <c r="AN5781" s="329" t="s">
        <v>13668</v>
      </c>
      <c r="AO5781" s="327" t="s">
        <v>12763</v>
      </c>
      <c r="AP5781" s="334">
        <v>44187</v>
      </c>
      <c r="AQ5781" s="325" t="s">
        <v>12921</v>
      </c>
      <c r="AR5781" s="325" t="s">
        <v>8721</v>
      </c>
      <c r="AS5781" s="327" t="s">
        <v>1994</v>
      </c>
      <c r="AT5781" s="327" t="s">
        <v>16915</v>
      </c>
      <c r="AU5781" s="327" t="s">
        <v>8721</v>
      </c>
      <c r="AV5781" s="327" t="s">
        <v>16916</v>
      </c>
      <c r="AW5781" s="327" t="s">
        <v>12484</v>
      </c>
      <c r="AX5781" s="327" t="s">
        <v>2395</v>
      </c>
      <c r="AY5781" s="327">
        <v>1.56</v>
      </c>
      <c r="AZ5781" s="311"/>
      <c r="BA5781" s="310" t="s">
        <v>12766</v>
      </c>
      <c r="BB5781" s="310" t="s">
        <v>16922</v>
      </c>
      <c r="BC5781" s="310" t="s">
        <v>8721</v>
      </c>
      <c r="BD5781" s="310">
        <v>1</v>
      </c>
      <c r="BE5781" s="307"/>
      <c r="BF5781" s="310" t="b">
        <v>1</v>
      </c>
    </row>
    <row r="5782" spans="1:58" s="310" customFormat="1" ht="15" customHeight="1" x14ac:dyDescent="0.25">
      <c r="A5782" s="325">
        <v>5643</v>
      </c>
      <c r="B5782" s="326" t="s">
        <v>7886</v>
      </c>
      <c r="C5782" s="327">
        <v>7590</v>
      </c>
      <c r="D5782" s="327" t="s">
        <v>7886</v>
      </c>
      <c r="E5782" s="327" t="s">
        <v>1457</v>
      </c>
      <c r="F5782" s="327" t="s">
        <v>12109</v>
      </c>
      <c r="G5782" s="327" t="s">
        <v>7859</v>
      </c>
      <c r="H5782" s="327" t="s">
        <v>7860</v>
      </c>
      <c r="I5782" s="327" t="s">
        <v>7849</v>
      </c>
      <c r="J5782" s="327" t="s">
        <v>16920</v>
      </c>
      <c r="K5782" s="327" t="s">
        <v>12752</v>
      </c>
      <c r="L5782" s="328" t="s">
        <v>12753</v>
      </c>
      <c r="M5782" s="327" t="s">
        <v>16921</v>
      </c>
      <c r="N5782" s="327" t="s">
        <v>16908</v>
      </c>
      <c r="O5782" s="327" t="s">
        <v>16909</v>
      </c>
      <c r="P5782" s="327" t="s">
        <v>16910</v>
      </c>
      <c r="Q5782" s="327" t="s">
        <v>16911</v>
      </c>
      <c r="R5782" s="327" t="s">
        <v>16898</v>
      </c>
      <c r="S5782" s="327" t="s">
        <v>8721</v>
      </c>
      <c r="T5782" s="327" t="s">
        <v>16922</v>
      </c>
      <c r="U5782" s="327" t="s">
        <v>8721</v>
      </c>
      <c r="V5782" s="327">
        <v>20137</v>
      </c>
      <c r="W5782" s="327" t="s">
        <v>12476</v>
      </c>
      <c r="X5782" s="327" t="s">
        <v>1344</v>
      </c>
      <c r="Y5782" s="327" t="s">
        <v>14378</v>
      </c>
      <c r="Z5782" s="327" t="s">
        <v>12733</v>
      </c>
      <c r="AA5782" s="327" t="s">
        <v>12734</v>
      </c>
      <c r="AB5782" s="327" t="s">
        <v>16914</v>
      </c>
      <c r="AC5782" s="329">
        <v>51.799441420664209</v>
      </c>
      <c r="AD5782" s="329" t="s">
        <v>12761</v>
      </c>
      <c r="AE5782" s="330">
        <v>56.278310534918155</v>
      </c>
      <c r="AF5782" s="331">
        <v>8.6465587107030117E-2</v>
      </c>
      <c r="AG5782" s="417">
        <v>63.932538696177538</v>
      </c>
      <c r="AH5782" s="417">
        <v>64.075425228570651</v>
      </c>
      <c r="AI5782" s="331">
        <v>0.23699065996123303</v>
      </c>
      <c r="AJ5782" s="331">
        <v>0.1385456425315883</v>
      </c>
      <c r="AK5782" s="332">
        <v>64.376490425907477</v>
      </c>
      <c r="AL5782" s="333">
        <v>0.24280279208234745</v>
      </c>
      <c r="AM5782" s="330" t="s">
        <v>12762</v>
      </c>
      <c r="AN5782" s="329" t="s">
        <v>13668</v>
      </c>
      <c r="AO5782" s="327" t="s">
        <v>12763</v>
      </c>
      <c r="AP5782" s="334">
        <v>44187</v>
      </c>
      <c r="AQ5782" s="327" t="s">
        <v>12921</v>
      </c>
      <c r="AR5782" s="327" t="s">
        <v>8721</v>
      </c>
      <c r="AS5782" s="327" t="s">
        <v>1994</v>
      </c>
      <c r="AT5782" s="327" t="s">
        <v>16915</v>
      </c>
      <c r="AU5782" s="327" t="s">
        <v>8721</v>
      </c>
      <c r="AV5782" s="327" t="s">
        <v>16916</v>
      </c>
      <c r="AW5782" s="327" t="s">
        <v>12484</v>
      </c>
      <c r="AX5782" s="327" t="s">
        <v>2395</v>
      </c>
      <c r="AY5782" s="327">
        <v>1.56</v>
      </c>
      <c r="AZ5782" s="309"/>
      <c r="BA5782" s="310" t="s">
        <v>12766</v>
      </c>
      <c r="BB5782" s="310" t="s">
        <v>16922</v>
      </c>
      <c r="BC5782" s="310" t="s">
        <v>8721</v>
      </c>
      <c r="BD5782" s="310">
        <v>1</v>
      </c>
      <c r="BE5782" s="307"/>
      <c r="BF5782" s="310" t="b">
        <v>1</v>
      </c>
    </row>
    <row r="5783" spans="1:58" s="310" customFormat="1" ht="15" customHeight="1" x14ac:dyDescent="0.25">
      <c r="A5783" s="325">
        <v>5644</v>
      </c>
      <c r="B5783" s="326" t="s">
        <v>7840</v>
      </c>
      <c r="C5783" s="327">
        <v>7591</v>
      </c>
      <c r="D5783" s="327" t="s">
        <v>7840</v>
      </c>
      <c r="E5783" s="327" t="s">
        <v>1457</v>
      </c>
      <c r="F5783" s="327" t="s">
        <v>12109</v>
      </c>
      <c r="G5783" s="327" t="s">
        <v>7859</v>
      </c>
      <c r="H5783" s="327" t="s">
        <v>7838</v>
      </c>
      <c r="I5783" s="327" t="s">
        <v>7839</v>
      </c>
      <c r="J5783" s="327" t="s">
        <v>16920</v>
      </c>
      <c r="K5783" s="327" t="s">
        <v>12752</v>
      </c>
      <c r="L5783" s="328" t="s">
        <v>12753</v>
      </c>
      <c r="M5783" s="327" t="s">
        <v>16923</v>
      </c>
      <c r="N5783" s="327" t="s">
        <v>16908</v>
      </c>
      <c r="O5783" s="327" t="s">
        <v>16909</v>
      </c>
      <c r="P5783" s="327" t="s">
        <v>16910</v>
      </c>
      <c r="Q5783" s="327" t="s">
        <v>16911</v>
      </c>
      <c r="R5783" s="327" t="s">
        <v>16898</v>
      </c>
      <c r="S5783" s="327" t="s">
        <v>16924</v>
      </c>
      <c r="T5783" s="327" t="s">
        <v>16925</v>
      </c>
      <c r="U5783" s="327" t="s">
        <v>8721</v>
      </c>
      <c r="V5783" s="327">
        <v>20137</v>
      </c>
      <c r="W5783" s="327" t="s">
        <v>12476</v>
      </c>
      <c r="X5783" s="327" t="s">
        <v>1344</v>
      </c>
      <c r="Y5783" s="327" t="s">
        <v>14378</v>
      </c>
      <c r="Z5783" s="327" t="s">
        <v>12733</v>
      </c>
      <c r="AA5783" s="327" t="s">
        <v>12734</v>
      </c>
      <c r="AB5783" s="327" t="s">
        <v>16914</v>
      </c>
      <c r="AC5783" s="378">
        <v>68.837604797047973</v>
      </c>
      <c r="AD5783" s="378" t="s">
        <v>12761</v>
      </c>
      <c r="AE5783" s="330">
        <v>74.789688710866443</v>
      </c>
      <c r="AF5783" s="331">
        <v>8.6465587107030117E-2</v>
      </c>
      <c r="AG5783" s="417">
        <v>85.743944636678208</v>
      </c>
      <c r="AH5783" s="417">
        <v>85.935578743076917</v>
      </c>
      <c r="AI5783" s="331">
        <v>0.24838130258073954</v>
      </c>
      <c r="AJ5783" s="331">
        <v>0.14902976900064369</v>
      </c>
      <c r="AK5783" s="332">
        <v>85.828159269648054</v>
      </c>
      <c r="AL5783" s="333">
        <v>0.24682082595251353</v>
      </c>
      <c r="AM5783" s="330" t="s">
        <v>12762</v>
      </c>
      <c r="AN5783" s="329" t="s">
        <v>13668</v>
      </c>
      <c r="AO5783" s="327" t="s">
        <v>12763</v>
      </c>
      <c r="AP5783" s="334">
        <v>44187</v>
      </c>
      <c r="AQ5783" s="325" t="s">
        <v>12921</v>
      </c>
      <c r="AR5783" s="325" t="s">
        <v>8721</v>
      </c>
      <c r="AS5783" s="327" t="s">
        <v>1994</v>
      </c>
      <c r="AT5783" s="327" t="s">
        <v>16915</v>
      </c>
      <c r="AU5783" s="327" t="s">
        <v>8721</v>
      </c>
      <c r="AV5783" s="327" t="s">
        <v>16916</v>
      </c>
      <c r="AW5783" s="327" t="s">
        <v>12484</v>
      </c>
      <c r="AX5783" s="327" t="s">
        <v>2395</v>
      </c>
      <c r="AY5783" s="327">
        <v>1.56</v>
      </c>
      <c r="AZ5783" s="309"/>
      <c r="BA5783" s="310" t="s">
        <v>12766</v>
      </c>
      <c r="BB5783" s="310" t="s">
        <v>16925</v>
      </c>
      <c r="BC5783" s="310" t="s">
        <v>8721</v>
      </c>
      <c r="BD5783" s="310">
        <v>1</v>
      </c>
      <c r="BE5783" s="307"/>
      <c r="BF5783" s="310" t="b">
        <v>1</v>
      </c>
    </row>
    <row r="5784" spans="1:58" s="310" customFormat="1" ht="15" customHeight="1" x14ac:dyDescent="0.25">
      <c r="A5784" s="325">
        <v>5645</v>
      </c>
      <c r="B5784" s="326" t="s">
        <v>7842</v>
      </c>
      <c r="C5784" s="327">
        <v>7594</v>
      </c>
      <c r="D5784" s="327" t="s">
        <v>7842</v>
      </c>
      <c r="E5784" s="327" t="s">
        <v>1457</v>
      </c>
      <c r="F5784" s="327" t="s">
        <v>12109</v>
      </c>
      <c r="G5784" s="327" t="s">
        <v>7859</v>
      </c>
      <c r="H5784" s="327" t="s">
        <v>7838</v>
      </c>
      <c r="I5784" s="327" t="s">
        <v>7841</v>
      </c>
      <c r="J5784" s="327" t="s">
        <v>16920</v>
      </c>
      <c r="K5784" s="327" t="s">
        <v>12752</v>
      </c>
      <c r="L5784" s="328" t="s">
        <v>12753</v>
      </c>
      <c r="M5784" s="327" t="s">
        <v>16923</v>
      </c>
      <c r="N5784" s="327" t="s">
        <v>16908</v>
      </c>
      <c r="O5784" s="327" t="s">
        <v>16909</v>
      </c>
      <c r="P5784" s="327" t="s">
        <v>16910</v>
      </c>
      <c r="Q5784" s="327" t="s">
        <v>16911</v>
      </c>
      <c r="R5784" s="327" t="s">
        <v>16898</v>
      </c>
      <c r="S5784" s="327" t="s">
        <v>16924</v>
      </c>
      <c r="T5784" s="327" t="s">
        <v>16925</v>
      </c>
      <c r="U5784" s="327" t="s">
        <v>8721</v>
      </c>
      <c r="V5784" s="327">
        <v>20137</v>
      </c>
      <c r="W5784" s="327" t="s">
        <v>12476</v>
      </c>
      <c r="X5784" s="327" t="s">
        <v>1344</v>
      </c>
      <c r="Y5784" s="327" t="s">
        <v>14378</v>
      </c>
      <c r="Z5784" s="327" t="s">
        <v>12733</v>
      </c>
      <c r="AA5784" s="327" t="s">
        <v>12734</v>
      </c>
      <c r="AB5784" s="327" t="s">
        <v>16914</v>
      </c>
      <c r="AC5784" s="378">
        <v>66.648206918819199</v>
      </c>
      <c r="AD5784" s="378" t="s">
        <v>12761</v>
      </c>
      <c r="AE5784" s="330">
        <v>72.410983259685722</v>
      </c>
      <c r="AF5784" s="331">
        <v>8.6465587107030117E-2</v>
      </c>
      <c r="AG5784" s="417">
        <v>81.456747404844293</v>
      </c>
      <c r="AH5784" s="417">
        <v>81.638799805923057</v>
      </c>
      <c r="AI5784" s="331">
        <v>0.22492117312868065</v>
      </c>
      <c r="AJ5784" s="331">
        <v>0.12743669718092132</v>
      </c>
      <c r="AK5784" s="332">
        <v>82.041675804080484</v>
      </c>
      <c r="AL5784" s="333">
        <v>0.23096598688710834</v>
      </c>
      <c r="AM5784" s="330" t="s">
        <v>12762</v>
      </c>
      <c r="AN5784" s="329" t="s">
        <v>13668</v>
      </c>
      <c r="AO5784" s="327" t="s">
        <v>12763</v>
      </c>
      <c r="AP5784" s="334">
        <v>44187</v>
      </c>
      <c r="AQ5784" s="327" t="s">
        <v>12921</v>
      </c>
      <c r="AR5784" s="327" t="s">
        <v>8721</v>
      </c>
      <c r="AS5784" s="327" t="s">
        <v>1994</v>
      </c>
      <c r="AT5784" s="327" t="s">
        <v>16915</v>
      </c>
      <c r="AU5784" s="327" t="s">
        <v>8721</v>
      </c>
      <c r="AV5784" s="327" t="s">
        <v>16916</v>
      </c>
      <c r="AW5784" s="327" t="s">
        <v>12484</v>
      </c>
      <c r="AX5784" s="327" t="s">
        <v>2395</v>
      </c>
      <c r="AY5784" s="327">
        <v>1.56</v>
      </c>
      <c r="AZ5784" s="311"/>
      <c r="BA5784" s="310" t="s">
        <v>12766</v>
      </c>
      <c r="BB5784" s="310" t="s">
        <v>16925</v>
      </c>
      <c r="BC5784" s="310" t="s">
        <v>8721</v>
      </c>
      <c r="BD5784" s="310">
        <v>1</v>
      </c>
      <c r="BE5784" s="307"/>
      <c r="BF5784" s="310" t="b">
        <v>0</v>
      </c>
    </row>
    <row r="5785" spans="1:58" s="310" customFormat="1" ht="15" customHeight="1" x14ac:dyDescent="0.25">
      <c r="A5785" s="325">
        <v>5646</v>
      </c>
      <c r="B5785" s="326" t="s">
        <v>7844</v>
      </c>
      <c r="C5785" s="327">
        <v>7595</v>
      </c>
      <c r="D5785" s="327" t="s">
        <v>7844</v>
      </c>
      <c r="E5785" s="327" t="s">
        <v>1457</v>
      </c>
      <c r="F5785" s="327" t="s">
        <v>12109</v>
      </c>
      <c r="G5785" s="327" t="s">
        <v>7859</v>
      </c>
      <c r="H5785" s="327" t="s">
        <v>7838</v>
      </c>
      <c r="I5785" s="327" t="s">
        <v>7843</v>
      </c>
      <c r="J5785" s="327" t="s">
        <v>16920</v>
      </c>
      <c r="K5785" s="327" t="s">
        <v>12752</v>
      </c>
      <c r="L5785" s="328" t="s">
        <v>12753</v>
      </c>
      <c r="M5785" s="327" t="s">
        <v>16923</v>
      </c>
      <c r="N5785" s="327" t="s">
        <v>16908</v>
      </c>
      <c r="O5785" s="327" t="s">
        <v>16909</v>
      </c>
      <c r="P5785" s="327" t="s">
        <v>16910</v>
      </c>
      <c r="Q5785" s="327" t="s">
        <v>16911</v>
      </c>
      <c r="R5785" s="327" t="s">
        <v>16898</v>
      </c>
      <c r="S5785" s="327" t="s">
        <v>16924</v>
      </c>
      <c r="T5785" s="327" t="s">
        <v>16925</v>
      </c>
      <c r="U5785" s="327" t="s">
        <v>8721</v>
      </c>
      <c r="V5785" s="327">
        <v>20137</v>
      </c>
      <c r="W5785" s="327" t="s">
        <v>12476</v>
      </c>
      <c r="X5785" s="327" t="s">
        <v>1344</v>
      </c>
      <c r="Y5785" s="327" t="s">
        <v>14378</v>
      </c>
      <c r="Z5785" s="327" t="s">
        <v>12733</v>
      </c>
      <c r="AA5785" s="327" t="s">
        <v>12734</v>
      </c>
      <c r="AB5785" s="327" t="s">
        <v>16914</v>
      </c>
      <c r="AC5785" s="329">
        <v>66.024411992619932</v>
      </c>
      <c r="AD5785" s="329" t="s">
        <v>12761</v>
      </c>
      <c r="AE5785" s="330">
        <v>71.733251538958257</v>
      </c>
      <c r="AF5785" s="331">
        <v>8.6465587107030117E-2</v>
      </c>
      <c r="AG5785" s="417">
        <v>81.489455462093574</v>
      </c>
      <c r="AH5785" s="417">
        <v>81.671580964303274</v>
      </c>
      <c r="AI5785" s="331">
        <v>0.23699065996123303</v>
      </c>
      <c r="AJ5785" s="331">
        <v>0.1385456425315883</v>
      </c>
      <c r="AK5785" s="332">
        <v>82.041675804080484</v>
      </c>
      <c r="AL5785" s="333">
        <v>0.2425960842067163</v>
      </c>
      <c r="AM5785" s="330" t="s">
        <v>12762</v>
      </c>
      <c r="AN5785" s="329" t="s">
        <v>13668</v>
      </c>
      <c r="AO5785" s="327" t="s">
        <v>12763</v>
      </c>
      <c r="AP5785" s="334">
        <v>44187</v>
      </c>
      <c r="AQ5785" s="325" t="s">
        <v>12921</v>
      </c>
      <c r="AR5785" s="325" t="s">
        <v>8721</v>
      </c>
      <c r="AS5785" s="327" t="s">
        <v>1994</v>
      </c>
      <c r="AT5785" s="327" t="s">
        <v>16915</v>
      </c>
      <c r="AU5785" s="327" t="s">
        <v>8721</v>
      </c>
      <c r="AV5785" s="327" t="s">
        <v>16916</v>
      </c>
      <c r="AW5785" s="327" t="s">
        <v>12484</v>
      </c>
      <c r="AX5785" s="327" t="s">
        <v>2395</v>
      </c>
      <c r="AY5785" s="327">
        <v>1.56</v>
      </c>
      <c r="AZ5785" s="309"/>
      <c r="BA5785" s="310" t="s">
        <v>12766</v>
      </c>
      <c r="BB5785" s="310" t="s">
        <v>16925</v>
      </c>
      <c r="BC5785" s="310" t="s">
        <v>8721</v>
      </c>
      <c r="BD5785" s="310">
        <v>1</v>
      </c>
      <c r="BE5785" s="307"/>
      <c r="BF5785" s="310" t="b">
        <v>0</v>
      </c>
    </row>
    <row r="5786" spans="1:58" s="310" customFormat="1" ht="15" customHeight="1" x14ac:dyDescent="0.25">
      <c r="A5786" s="325">
        <v>5647</v>
      </c>
      <c r="B5786" s="326" t="s">
        <v>7846</v>
      </c>
      <c r="C5786" s="327">
        <v>7596</v>
      </c>
      <c r="D5786" s="327" t="s">
        <v>7846</v>
      </c>
      <c r="E5786" s="327" t="s">
        <v>1457</v>
      </c>
      <c r="F5786" s="327" t="s">
        <v>12109</v>
      </c>
      <c r="G5786" s="327" t="s">
        <v>7859</v>
      </c>
      <c r="H5786" s="327" t="s">
        <v>7838</v>
      </c>
      <c r="I5786" s="327" t="s">
        <v>7845</v>
      </c>
      <c r="J5786" s="327" t="s">
        <v>16920</v>
      </c>
      <c r="K5786" s="327" t="s">
        <v>12752</v>
      </c>
      <c r="L5786" s="328" t="s">
        <v>12753</v>
      </c>
      <c r="M5786" s="327" t="s">
        <v>16923</v>
      </c>
      <c r="N5786" s="327" t="s">
        <v>16908</v>
      </c>
      <c r="O5786" s="327" t="s">
        <v>16909</v>
      </c>
      <c r="P5786" s="327" t="s">
        <v>16910</v>
      </c>
      <c r="Q5786" s="327" t="s">
        <v>16911</v>
      </c>
      <c r="R5786" s="327" t="s">
        <v>16898</v>
      </c>
      <c r="S5786" s="327" t="s">
        <v>16924</v>
      </c>
      <c r="T5786" s="327" t="s">
        <v>16925</v>
      </c>
      <c r="U5786" s="327" t="s">
        <v>8721</v>
      </c>
      <c r="V5786" s="327">
        <v>20137</v>
      </c>
      <c r="W5786" s="327" t="s">
        <v>12476</v>
      </c>
      <c r="X5786" s="327" t="s">
        <v>1344</v>
      </c>
      <c r="Y5786" s="327" t="s">
        <v>14378</v>
      </c>
      <c r="Z5786" s="327" t="s">
        <v>12733</v>
      </c>
      <c r="AA5786" s="327" t="s">
        <v>12734</v>
      </c>
      <c r="AB5786" s="327" t="s">
        <v>16914</v>
      </c>
      <c r="AC5786" s="378">
        <v>63.737163929889299</v>
      </c>
      <c r="AD5786" s="378" t="s">
        <v>12761</v>
      </c>
      <c r="AE5786" s="330">
        <v>69.2482352296242</v>
      </c>
      <c r="AF5786" s="331">
        <v>8.6465587107030117E-2</v>
      </c>
      <c r="AG5786" s="417">
        <v>79.313148788927336</v>
      </c>
      <c r="AH5786" s="417">
        <v>79.490410337346134</v>
      </c>
      <c r="AI5786" s="331">
        <v>0.24715951316543294</v>
      </c>
      <c r="AJ5786" s="331">
        <v>0.14790521482257724</v>
      </c>
      <c r="AK5786" s="332">
        <v>79.522636179374786</v>
      </c>
      <c r="AL5786" s="333">
        <v>0.24766511837347305</v>
      </c>
      <c r="AM5786" s="330" t="s">
        <v>12762</v>
      </c>
      <c r="AN5786" s="329" t="s">
        <v>13668</v>
      </c>
      <c r="AO5786" s="327" t="s">
        <v>12763</v>
      </c>
      <c r="AP5786" s="334">
        <v>44771</v>
      </c>
      <c r="AQ5786" s="327" t="s">
        <v>12921</v>
      </c>
      <c r="AR5786" s="327" t="s">
        <v>8721</v>
      </c>
      <c r="AS5786" s="327" t="s">
        <v>1994</v>
      </c>
      <c r="AT5786" s="327" t="s">
        <v>16915</v>
      </c>
      <c r="AU5786" s="327" t="s">
        <v>8721</v>
      </c>
      <c r="AV5786" s="327" t="s">
        <v>16916</v>
      </c>
      <c r="AW5786" s="327" t="s">
        <v>12484</v>
      </c>
      <c r="AX5786" s="327" t="s">
        <v>2395</v>
      </c>
      <c r="AY5786" s="327">
        <v>1.56</v>
      </c>
      <c r="AZ5786" s="311"/>
      <c r="BA5786" s="310" t="s">
        <v>12766</v>
      </c>
      <c r="BB5786" s="310" t="s">
        <v>16925</v>
      </c>
      <c r="BC5786" s="310" t="s">
        <v>8721</v>
      </c>
      <c r="BD5786" s="310">
        <v>1</v>
      </c>
      <c r="BE5786" s="307"/>
      <c r="BF5786" s="310" t="b">
        <v>1</v>
      </c>
    </row>
    <row r="5787" spans="1:58" s="310" customFormat="1" ht="15" customHeight="1" x14ac:dyDescent="0.25">
      <c r="A5787" s="325">
        <v>5648</v>
      </c>
      <c r="B5787" s="326" t="s">
        <v>7848</v>
      </c>
      <c r="C5787" s="327">
        <v>7597</v>
      </c>
      <c r="D5787" s="327" t="s">
        <v>7848</v>
      </c>
      <c r="E5787" s="327" t="s">
        <v>1457</v>
      </c>
      <c r="F5787" s="327" t="s">
        <v>12109</v>
      </c>
      <c r="G5787" s="327" t="s">
        <v>7859</v>
      </c>
      <c r="H5787" s="327" t="s">
        <v>7838</v>
      </c>
      <c r="I5787" s="327" t="s">
        <v>7847</v>
      </c>
      <c r="J5787" s="327" t="s">
        <v>16920</v>
      </c>
      <c r="K5787" s="327" t="s">
        <v>12752</v>
      </c>
      <c r="L5787" s="328" t="s">
        <v>12753</v>
      </c>
      <c r="M5787" s="327" t="s">
        <v>16923</v>
      </c>
      <c r="N5787" s="327" t="s">
        <v>16908</v>
      </c>
      <c r="O5787" s="327" t="s">
        <v>16909</v>
      </c>
      <c r="P5787" s="327" t="s">
        <v>16910</v>
      </c>
      <c r="Q5787" s="327" t="s">
        <v>16911</v>
      </c>
      <c r="R5787" s="327" t="s">
        <v>16898</v>
      </c>
      <c r="S5787" s="327" t="s">
        <v>16924</v>
      </c>
      <c r="T5787" s="327" t="s">
        <v>16925</v>
      </c>
      <c r="U5787" s="327" t="s">
        <v>8721</v>
      </c>
      <c r="V5787" s="327">
        <v>20137</v>
      </c>
      <c r="W5787" s="327" t="s">
        <v>12476</v>
      </c>
      <c r="X5787" s="327" t="s">
        <v>1344</v>
      </c>
      <c r="Y5787" s="327" t="s">
        <v>14378</v>
      </c>
      <c r="Z5787" s="327" t="s">
        <v>12733</v>
      </c>
      <c r="AA5787" s="327" t="s">
        <v>12734</v>
      </c>
      <c r="AB5787" s="327" t="s">
        <v>16914</v>
      </c>
      <c r="AC5787" s="378">
        <v>61.07074640221402</v>
      </c>
      <c r="AD5787" s="378" t="s">
        <v>12761</v>
      </c>
      <c r="AE5787" s="330">
        <v>66.351264344946003</v>
      </c>
      <c r="AF5787" s="331">
        <v>8.6465587107030117E-2</v>
      </c>
      <c r="AG5787" s="417">
        <v>76.097750865051907</v>
      </c>
      <c r="AH5787" s="417">
        <v>76.267826134480757</v>
      </c>
      <c r="AI5787" s="331">
        <v>0.24884385123080444</v>
      </c>
      <c r="AJ5787" s="331">
        <v>0.14945550604703883</v>
      </c>
      <c r="AK5787" s="332">
        <v>75.730728767336515</v>
      </c>
      <c r="AL5787" s="333">
        <v>0.24004917622213662</v>
      </c>
      <c r="AM5787" s="330" t="s">
        <v>12762</v>
      </c>
      <c r="AN5787" s="329" t="s">
        <v>13668</v>
      </c>
      <c r="AO5787" s="327" t="s">
        <v>12763</v>
      </c>
      <c r="AP5787" s="334">
        <v>44187</v>
      </c>
      <c r="AQ5787" s="325" t="s">
        <v>12921</v>
      </c>
      <c r="AR5787" s="325" t="s">
        <v>8721</v>
      </c>
      <c r="AS5787" s="327" t="s">
        <v>1994</v>
      </c>
      <c r="AT5787" s="327" t="s">
        <v>16915</v>
      </c>
      <c r="AU5787" s="327" t="s">
        <v>8721</v>
      </c>
      <c r="AV5787" s="327" t="s">
        <v>16916</v>
      </c>
      <c r="AW5787" s="327" t="s">
        <v>12484</v>
      </c>
      <c r="AX5787" s="327" t="s">
        <v>2395</v>
      </c>
      <c r="AY5787" s="327">
        <v>1.56</v>
      </c>
      <c r="AZ5787" s="311"/>
      <c r="BA5787" s="310" t="s">
        <v>12766</v>
      </c>
      <c r="BB5787" s="310" t="s">
        <v>16925</v>
      </c>
      <c r="BC5787" s="310" t="s">
        <v>8721</v>
      </c>
      <c r="BD5787" s="310">
        <v>1</v>
      </c>
      <c r="BE5787" s="307"/>
      <c r="BF5787" s="310" t="b">
        <v>1</v>
      </c>
    </row>
    <row r="5788" spans="1:58" s="310" customFormat="1" ht="15" customHeight="1" x14ac:dyDescent="0.25">
      <c r="A5788" s="325">
        <v>5649</v>
      </c>
      <c r="B5788" s="326" t="s">
        <v>7852</v>
      </c>
      <c r="C5788" s="327">
        <v>7598</v>
      </c>
      <c r="D5788" s="327" t="s">
        <v>7852</v>
      </c>
      <c r="E5788" s="327" t="s">
        <v>1457</v>
      </c>
      <c r="F5788" s="327" t="s">
        <v>12109</v>
      </c>
      <c r="G5788" s="327" t="s">
        <v>7859</v>
      </c>
      <c r="H5788" s="327" t="s">
        <v>7838</v>
      </c>
      <c r="I5788" s="327" t="s">
        <v>7851</v>
      </c>
      <c r="J5788" s="327" t="s">
        <v>16920</v>
      </c>
      <c r="K5788" s="327" t="s">
        <v>12752</v>
      </c>
      <c r="L5788" s="328" t="s">
        <v>12753</v>
      </c>
      <c r="M5788" s="327" t="s">
        <v>16923</v>
      </c>
      <c r="N5788" s="327" t="s">
        <v>16908</v>
      </c>
      <c r="O5788" s="327" t="s">
        <v>16909</v>
      </c>
      <c r="P5788" s="327" t="s">
        <v>16910</v>
      </c>
      <c r="Q5788" s="327" t="s">
        <v>16911</v>
      </c>
      <c r="R5788" s="327" t="s">
        <v>16898</v>
      </c>
      <c r="S5788" s="327" t="s">
        <v>16924</v>
      </c>
      <c r="T5788" s="327" t="s">
        <v>16925</v>
      </c>
      <c r="U5788" s="327" t="s">
        <v>8721</v>
      </c>
      <c r="V5788" s="327">
        <v>20137</v>
      </c>
      <c r="W5788" s="327" t="s">
        <v>12476</v>
      </c>
      <c r="X5788" s="327" t="s">
        <v>1344</v>
      </c>
      <c r="Y5788" s="327" t="s">
        <v>14378</v>
      </c>
      <c r="Z5788" s="327" t="s">
        <v>12733</v>
      </c>
      <c r="AA5788" s="327" t="s">
        <v>12734</v>
      </c>
      <c r="AB5788" s="327" t="s">
        <v>16914</v>
      </c>
      <c r="AC5788" s="378">
        <v>55.481054612546124</v>
      </c>
      <c r="AD5788" s="378" t="s">
        <v>12761</v>
      </c>
      <c r="AE5788" s="330">
        <v>60.278256572937124</v>
      </c>
      <c r="AF5788" s="331">
        <v>8.6465587107030117E-2</v>
      </c>
      <c r="AG5788" s="417">
        <v>67.523356401384092</v>
      </c>
      <c r="AH5788" s="417">
        <v>67.674268260173065</v>
      </c>
      <c r="AI5788" s="331">
        <v>0.21977256439659754</v>
      </c>
      <c r="AJ5788" s="331">
        <v>0.12269783679437896</v>
      </c>
      <c r="AK5788" s="332">
        <v>68.157655890602868</v>
      </c>
      <c r="AL5788" s="333">
        <v>0.22848522557085893</v>
      </c>
      <c r="AM5788" s="330" t="s">
        <v>12762</v>
      </c>
      <c r="AN5788" s="329" t="s">
        <v>13668</v>
      </c>
      <c r="AO5788" s="327" t="s">
        <v>12763</v>
      </c>
      <c r="AP5788" s="334">
        <v>44187</v>
      </c>
      <c r="AQ5788" s="325" t="s">
        <v>12921</v>
      </c>
      <c r="AR5788" s="325" t="s">
        <v>8721</v>
      </c>
      <c r="AS5788" s="327" t="s">
        <v>1994</v>
      </c>
      <c r="AT5788" s="327" t="s">
        <v>16915</v>
      </c>
      <c r="AU5788" s="327" t="s">
        <v>8721</v>
      </c>
      <c r="AV5788" s="327" t="s">
        <v>16916</v>
      </c>
      <c r="AW5788" s="327" t="s">
        <v>12484</v>
      </c>
      <c r="AX5788" s="327" t="s">
        <v>2395</v>
      </c>
      <c r="AY5788" s="327">
        <v>1.56</v>
      </c>
      <c r="AZ5788" s="309"/>
      <c r="BA5788" s="310" t="s">
        <v>12766</v>
      </c>
      <c r="BB5788" s="310" t="s">
        <v>16925</v>
      </c>
      <c r="BC5788" s="310" t="s">
        <v>8721</v>
      </c>
      <c r="BD5788" s="310">
        <v>1</v>
      </c>
      <c r="BE5788" s="307"/>
      <c r="BF5788" s="310" t="b">
        <v>1</v>
      </c>
    </row>
    <row r="5789" spans="1:58" s="310" customFormat="1" ht="15" customHeight="1" x14ac:dyDescent="0.25">
      <c r="A5789" s="325">
        <v>5650</v>
      </c>
      <c r="B5789" s="326" t="s">
        <v>7854</v>
      </c>
      <c r="C5789" s="327">
        <v>7599</v>
      </c>
      <c r="D5789" s="327" t="s">
        <v>7854</v>
      </c>
      <c r="E5789" s="327" t="s">
        <v>1457</v>
      </c>
      <c r="F5789" s="327" t="s">
        <v>12109</v>
      </c>
      <c r="G5789" s="327" t="s">
        <v>7859</v>
      </c>
      <c r="H5789" s="327" t="s">
        <v>7838</v>
      </c>
      <c r="I5789" s="327" t="s">
        <v>7853</v>
      </c>
      <c r="J5789" s="327" t="s">
        <v>16920</v>
      </c>
      <c r="K5789" s="327" t="s">
        <v>12752</v>
      </c>
      <c r="L5789" s="328" t="s">
        <v>12753</v>
      </c>
      <c r="M5789" s="327" t="s">
        <v>16923</v>
      </c>
      <c r="N5789" s="327" t="s">
        <v>16908</v>
      </c>
      <c r="O5789" s="327" t="s">
        <v>16909</v>
      </c>
      <c r="P5789" s="327" t="s">
        <v>16910</v>
      </c>
      <c r="Q5789" s="327" t="s">
        <v>16911</v>
      </c>
      <c r="R5789" s="327" t="s">
        <v>16898</v>
      </c>
      <c r="S5789" s="327" t="s">
        <v>16924</v>
      </c>
      <c r="T5789" s="327" t="s">
        <v>16925</v>
      </c>
      <c r="U5789" s="327" t="s">
        <v>8721</v>
      </c>
      <c r="V5789" s="327">
        <v>20137</v>
      </c>
      <c r="W5789" s="327" t="s">
        <v>12476</v>
      </c>
      <c r="X5789" s="327" t="s">
        <v>1344</v>
      </c>
      <c r="Y5789" s="327" t="s">
        <v>14378</v>
      </c>
      <c r="Z5789" s="327" t="s">
        <v>12733</v>
      </c>
      <c r="AA5789" s="327" t="s">
        <v>12734</v>
      </c>
      <c r="AB5789" s="327" t="s">
        <v>16914</v>
      </c>
      <c r="AC5789" s="329">
        <v>42.259048431734314</v>
      </c>
      <c r="AD5789" s="329" t="s">
        <v>12761</v>
      </c>
      <c r="AE5789" s="330">
        <v>45.913001864968642</v>
      </c>
      <c r="AF5789" s="331">
        <v>8.6465587107030117E-2</v>
      </c>
      <c r="AG5789" s="417">
        <v>65.745895943871218</v>
      </c>
      <c r="AH5789" s="417">
        <v>65.892835253369654</v>
      </c>
      <c r="AI5789" s="331">
        <v>0.55925979639161993</v>
      </c>
      <c r="AJ5789" s="331">
        <v>0.43516722010820019</v>
      </c>
      <c r="AK5789" s="332">
        <v>65.633340643264404</v>
      </c>
      <c r="AL5789" s="333">
        <v>0.55311922721802764</v>
      </c>
      <c r="AM5789" s="330" t="s">
        <v>12762</v>
      </c>
      <c r="AN5789" s="329" t="s">
        <v>13668</v>
      </c>
      <c r="AO5789" s="327" t="s">
        <v>12763</v>
      </c>
      <c r="AP5789" s="334">
        <v>44187</v>
      </c>
      <c r="AQ5789" s="327" t="s">
        <v>12921</v>
      </c>
      <c r="AR5789" s="327" t="s">
        <v>8721</v>
      </c>
      <c r="AS5789" s="327" t="s">
        <v>1994</v>
      </c>
      <c r="AT5789" s="327" t="s">
        <v>16915</v>
      </c>
      <c r="AU5789" s="327" t="s">
        <v>8721</v>
      </c>
      <c r="AV5789" s="327" t="s">
        <v>16916</v>
      </c>
      <c r="AW5789" s="327" t="s">
        <v>12484</v>
      </c>
      <c r="AX5789" s="327" t="s">
        <v>2395</v>
      </c>
      <c r="AY5789" s="327">
        <v>1.56</v>
      </c>
      <c r="AZ5789" s="311"/>
      <c r="BA5789" s="310" t="s">
        <v>12766</v>
      </c>
      <c r="BB5789" s="310" t="s">
        <v>16925</v>
      </c>
      <c r="BC5789" s="310" t="s">
        <v>8721</v>
      </c>
      <c r="BD5789" s="310">
        <v>1</v>
      </c>
      <c r="BE5789" s="307"/>
      <c r="BF5789" s="310" t="b">
        <v>0</v>
      </c>
    </row>
    <row r="5790" spans="1:58" s="310" customFormat="1" ht="15" customHeight="1" x14ac:dyDescent="0.25">
      <c r="A5790" s="325">
        <v>5651</v>
      </c>
      <c r="B5790" s="326" t="s">
        <v>7856</v>
      </c>
      <c r="C5790" s="327">
        <v>7600</v>
      </c>
      <c r="D5790" s="327" t="s">
        <v>7856</v>
      </c>
      <c r="E5790" s="327" t="s">
        <v>1457</v>
      </c>
      <c r="F5790" s="327" t="s">
        <v>12109</v>
      </c>
      <c r="G5790" s="327" t="s">
        <v>7859</v>
      </c>
      <c r="H5790" s="327" t="s">
        <v>7838</v>
      </c>
      <c r="I5790" s="327" t="s">
        <v>7855</v>
      </c>
      <c r="J5790" s="327" t="s">
        <v>16920</v>
      </c>
      <c r="K5790" s="327" t="s">
        <v>12752</v>
      </c>
      <c r="L5790" s="328" t="s">
        <v>12753</v>
      </c>
      <c r="M5790" s="327" t="s">
        <v>16923</v>
      </c>
      <c r="N5790" s="327" t="s">
        <v>16908</v>
      </c>
      <c r="O5790" s="327" t="s">
        <v>16909</v>
      </c>
      <c r="P5790" s="327" t="s">
        <v>16910</v>
      </c>
      <c r="Q5790" s="327" t="s">
        <v>16911</v>
      </c>
      <c r="R5790" s="327" t="s">
        <v>16898</v>
      </c>
      <c r="S5790" s="327" t="s">
        <v>16924</v>
      </c>
      <c r="T5790" s="327" t="s">
        <v>16925</v>
      </c>
      <c r="U5790" s="327" t="s">
        <v>8721</v>
      </c>
      <c r="V5790" s="327">
        <v>20137</v>
      </c>
      <c r="W5790" s="327" t="s">
        <v>12476</v>
      </c>
      <c r="X5790" s="327" t="s">
        <v>1344</v>
      </c>
      <c r="Y5790" s="327" t="s">
        <v>14378</v>
      </c>
      <c r="Z5790" s="327" t="s">
        <v>12733</v>
      </c>
      <c r="AA5790" s="327" t="s">
        <v>12734</v>
      </c>
      <c r="AB5790" s="327" t="s">
        <v>16914</v>
      </c>
      <c r="AC5790" s="329">
        <v>49.964750461254617</v>
      </c>
      <c r="AD5790" s="329" t="s">
        <v>12761</v>
      </c>
      <c r="AE5790" s="330">
        <v>54.284981944543254</v>
      </c>
      <c r="AF5790" s="331">
        <v>8.6465587107030117E-2</v>
      </c>
      <c r="AG5790" s="417">
        <v>61.66266983990544</v>
      </c>
      <c r="AH5790" s="417">
        <v>61.800483310967437</v>
      </c>
      <c r="AI5790" s="331">
        <v>0.23688165637674685</v>
      </c>
      <c r="AJ5790" s="331">
        <v>0.13844531391945392</v>
      </c>
      <c r="AK5790" s="332">
        <v>61.852132800329606</v>
      </c>
      <c r="AL5790" s="333">
        <v>0.23791537492603143</v>
      </c>
      <c r="AM5790" s="330" t="s">
        <v>12762</v>
      </c>
      <c r="AN5790" s="329" t="s">
        <v>13668</v>
      </c>
      <c r="AO5790" s="327" t="s">
        <v>12763</v>
      </c>
      <c r="AP5790" s="334">
        <v>44187</v>
      </c>
      <c r="AQ5790" s="325" t="s">
        <v>12921</v>
      </c>
      <c r="AR5790" s="325" t="s">
        <v>8721</v>
      </c>
      <c r="AS5790" s="327" t="s">
        <v>1994</v>
      </c>
      <c r="AT5790" s="327" t="s">
        <v>16915</v>
      </c>
      <c r="AU5790" s="327" t="s">
        <v>8721</v>
      </c>
      <c r="AV5790" s="327" t="s">
        <v>16916</v>
      </c>
      <c r="AW5790" s="327" t="s">
        <v>12484</v>
      </c>
      <c r="AX5790" s="327" t="s">
        <v>2395</v>
      </c>
      <c r="AY5790" s="327">
        <v>1.56</v>
      </c>
      <c r="AZ5790" s="309"/>
      <c r="BA5790" s="310" t="s">
        <v>12766</v>
      </c>
      <c r="BB5790" s="310" t="s">
        <v>16925</v>
      </c>
      <c r="BC5790" s="310" t="s">
        <v>8721</v>
      </c>
      <c r="BD5790" s="310">
        <v>1</v>
      </c>
      <c r="BE5790" s="307"/>
      <c r="BF5790" s="310" t="b">
        <v>1</v>
      </c>
    </row>
    <row r="5791" spans="1:58" s="310" customFormat="1" ht="15" customHeight="1" x14ac:dyDescent="0.25">
      <c r="A5791" s="325">
        <v>5652</v>
      </c>
      <c r="B5791" s="326" t="s">
        <v>7858</v>
      </c>
      <c r="C5791" s="327">
        <v>7601</v>
      </c>
      <c r="D5791" s="327" t="s">
        <v>7858</v>
      </c>
      <c r="E5791" s="327" t="s">
        <v>1457</v>
      </c>
      <c r="F5791" s="327" t="s">
        <v>12109</v>
      </c>
      <c r="G5791" s="327" t="s">
        <v>7859</v>
      </c>
      <c r="H5791" s="327" t="s">
        <v>7838</v>
      </c>
      <c r="I5791" s="327" t="s">
        <v>7857</v>
      </c>
      <c r="J5791" s="327" t="s">
        <v>16920</v>
      </c>
      <c r="K5791" s="327" t="s">
        <v>12752</v>
      </c>
      <c r="L5791" s="328" t="s">
        <v>12753</v>
      </c>
      <c r="M5791" s="327" t="s">
        <v>16923</v>
      </c>
      <c r="N5791" s="327" t="s">
        <v>16908</v>
      </c>
      <c r="O5791" s="327" t="s">
        <v>16909</v>
      </c>
      <c r="P5791" s="327" t="s">
        <v>16910</v>
      </c>
      <c r="Q5791" s="327" t="s">
        <v>16911</v>
      </c>
      <c r="R5791" s="327" t="s">
        <v>16898</v>
      </c>
      <c r="S5791" s="327" t="s">
        <v>16924</v>
      </c>
      <c r="T5791" s="327" t="s">
        <v>16925</v>
      </c>
      <c r="U5791" s="327" t="s">
        <v>8721</v>
      </c>
      <c r="V5791" s="327">
        <v>20137</v>
      </c>
      <c r="W5791" s="327" t="s">
        <v>12476</v>
      </c>
      <c r="X5791" s="327" t="s">
        <v>1344</v>
      </c>
      <c r="Y5791" s="327" t="s">
        <v>14378</v>
      </c>
      <c r="Z5791" s="327" t="s">
        <v>12733</v>
      </c>
      <c r="AA5791" s="327" t="s">
        <v>12734</v>
      </c>
      <c r="AB5791" s="327" t="s">
        <v>16914</v>
      </c>
      <c r="AC5791" s="329">
        <v>46.564456549815503</v>
      </c>
      <c r="AD5791" s="329" t="s">
        <v>12761</v>
      </c>
      <c r="AE5791" s="330">
        <v>50.590679623715097</v>
      </c>
      <c r="AF5791" s="331">
        <v>8.6465587107030117E-2</v>
      </c>
      <c r="AG5791" s="417">
        <v>57.475878398519974</v>
      </c>
      <c r="AH5791" s="417">
        <v>57.604334566976554</v>
      </c>
      <c r="AI5791" s="331">
        <v>0.23708808896653588</v>
      </c>
      <c r="AJ5791" s="331">
        <v>0.13863531771914972</v>
      </c>
      <c r="AK5791" s="332">
        <v>58.06026287673388</v>
      </c>
      <c r="AL5791" s="333">
        <v>0.2468794264702725</v>
      </c>
      <c r="AM5791" s="330" t="s">
        <v>12762</v>
      </c>
      <c r="AN5791" s="329" t="s">
        <v>13668</v>
      </c>
      <c r="AO5791" s="327" t="s">
        <v>12763</v>
      </c>
      <c r="AP5791" s="334">
        <v>44187</v>
      </c>
      <c r="AQ5791" s="327" t="s">
        <v>12921</v>
      </c>
      <c r="AR5791" s="327" t="s">
        <v>8721</v>
      </c>
      <c r="AS5791" s="327" t="s">
        <v>1994</v>
      </c>
      <c r="AT5791" s="327" t="s">
        <v>16915</v>
      </c>
      <c r="AU5791" s="327" t="s">
        <v>8721</v>
      </c>
      <c r="AV5791" s="327" t="s">
        <v>16916</v>
      </c>
      <c r="AW5791" s="327" t="s">
        <v>12484</v>
      </c>
      <c r="AX5791" s="327" t="s">
        <v>2395</v>
      </c>
      <c r="AY5791" s="327">
        <v>1.56</v>
      </c>
      <c r="AZ5791" s="311"/>
      <c r="BA5791" s="310" t="s">
        <v>12766</v>
      </c>
      <c r="BB5791" s="310" t="s">
        <v>16925</v>
      </c>
      <c r="BC5791" s="310" t="s">
        <v>8721</v>
      </c>
      <c r="BD5791" s="310">
        <v>1</v>
      </c>
      <c r="BE5791" s="307"/>
      <c r="BF5791" s="310" t="b">
        <v>0</v>
      </c>
    </row>
    <row r="5792" spans="1:58" s="310" customFormat="1" ht="15" customHeight="1" x14ac:dyDescent="0.25">
      <c r="A5792" s="325">
        <v>5653</v>
      </c>
      <c r="B5792" s="326" t="s">
        <v>7850</v>
      </c>
      <c r="C5792" s="327">
        <v>7608</v>
      </c>
      <c r="D5792" s="327" t="s">
        <v>7850</v>
      </c>
      <c r="E5792" s="327" t="s">
        <v>1457</v>
      </c>
      <c r="F5792" s="327" t="s">
        <v>12109</v>
      </c>
      <c r="G5792" s="327" t="s">
        <v>7859</v>
      </c>
      <c r="H5792" s="327" t="s">
        <v>7838</v>
      </c>
      <c r="I5792" s="327" t="s">
        <v>7849</v>
      </c>
      <c r="J5792" s="327" t="s">
        <v>16920</v>
      </c>
      <c r="K5792" s="327" t="s">
        <v>12752</v>
      </c>
      <c r="L5792" s="328" t="s">
        <v>12753</v>
      </c>
      <c r="M5792" s="327" t="s">
        <v>16923</v>
      </c>
      <c r="N5792" s="327" t="s">
        <v>16908</v>
      </c>
      <c r="O5792" s="327" t="s">
        <v>16909</v>
      </c>
      <c r="P5792" s="327" t="s">
        <v>16910</v>
      </c>
      <c r="Q5792" s="327" t="s">
        <v>16911</v>
      </c>
      <c r="R5792" s="327" t="s">
        <v>16898</v>
      </c>
      <c r="S5792" s="327" t="s">
        <v>16924</v>
      </c>
      <c r="T5792" s="327" t="s">
        <v>16925</v>
      </c>
      <c r="U5792" s="327" t="s">
        <v>8721</v>
      </c>
      <c r="V5792" s="327">
        <v>20137</v>
      </c>
      <c r="W5792" s="327" t="s">
        <v>12476</v>
      </c>
      <c r="X5792" s="327" t="s">
        <v>1344</v>
      </c>
      <c r="Y5792" s="327" t="s">
        <v>14378</v>
      </c>
      <c r="Z5792" s="327" t="s">
        <v>12733</v>
      </c>
      <c r="AA5792" s="327" t="s">
        <v>12734</v>
      </c>
      <c r="AB5792" s="327" t="s">
        <v>16914</v>
      </c>
      <c r="AC5792" s="329">
        <v>58.233091051660516</v>
      </c>
      <c r="AD5792" s="329" t="s">
        <v>12761</v>
      </c>
      <c r="AE5792" s="330">
        <v>63.268249458499483</v>
      </c>
      <c r="AF5792" s="331">
        <v>8.6465587107030117E-2</v>
      </c>
      <c r="AG5792" s="417">
        <v>71.87074356518994</v>
      </c>
      <c r="AH5792" s="417">
        <v>72.031371651262788</v>
      </c>
      <c r="AI5792" s="331">
        <v>0.23694913579911736</v>
      </c>
      <c r="AJ5792" s="331">
        <v>0.13850742304023189</v>
      </c>
      <c r="AK5792" s="332">
        <v>71.949563302641138</v>
      </c>
      <c r="AL5792" s="333">
        <v>0.23554429282849298</v>
      </c>
      <c r="AM5792" s="330" t="s">
        <v>12762</v>
      </c>
      <c r="AN5792" s="329" t="s">
        <v>13668</v>
      </c>
      <c r="AO5792" s="327" t="s">
        <v>12763</v>
      </c>
      <c r="AP5792" s="334">
        <v>44187</v>
      </c>
      <c r="AQ5792" s="325" t="s">
        <v>12921</v>
      </c>
      <c r="AR5792" s="325" t="s">
        <v>8721</v>
      </c>
      <c r="AS5792" s="327" t="s">
        <v>1994</v>
      </c>
      <c r="AT5792" s="327" t="s">
        <v>16915</v>
      </c>
      <c r="AU5792" s="327" t="s">
        <v>8721</v>
      </c>
      <c r="AV5792" s="327" t="s">
        <v>16916</v>
      </c>
      <c r="AW5792" s="327" t="s">
        <v>12484</v>
      </c>
      <c r="AX5792" s="327" t="s">
        <v>2395</v>
      </c>
      <c r="AY5792" s="327">
        <v>1.56</v>
      </c>
      <c r="AZ5792" s="311"/>
      <c r="BA5792" s="310" t="s">
        <v>12766</v>
      </c>
      <c r="BB5792" s="310" t="s">
        <v>16925</v>
      </c>
      <c r="BC5792" s="310" t="s">
        <v>8721</v>
      </c>
      <c r="BD5792" s="310">
        <v>1</v>
      </c>
      <c r="BE5792" s="307"/>
      <c r="BF5792" s="310" t="b">
        <v>1</v>
      </c>
    </row>
    <row r="5793" spans="1:58" s="310" customFormat="1" ht="15" customHeight="1" x14ac:dyDescent="0.25">
      <c r="A5793" s="325">
        <v>5654</v>
      </c>
      <c r="B5793" s="326" t="s">
        <v>7880</v>
      </c>
      <c r="C5793" s="327">
        <v>7609</v>
      </c>
      <c r="D5793" s="327" t="s">
        <v>7880</v>
      </c>
      <c r="E5793" s="327" t="s">
        <v>1457</v>
      </c>
      <c r="F5793" s="327" t="s">
        <v>12109</v>
      </c>
      <c r="G5793" s="327" t="s">
        <v>7859</v>
      </c>
      <c r="H5793" s="327" t="s">
        <v>7860</v>
      </c>
      <c r="I5793" s="327" t="s">
        <v>5209</v>
      </c>
      <c r="J5793" s="327" t="s">
        <v>16920</v>
      </c>
      <c r="K5793" s="327" t="s">
        <v>12752</v>
      </c>
      <c r="L5793" s="328" t="s">
        <v>12753</v>
      </c>
      <c r="M5793" s="327" t="s">
        <v>16921</v>
      </c>
      <c r="N5793" s="327" t="s">
        <v>16908</v>
      </c>
      <c r="O5793" s="327" t="s">
        <v>16909</v>
      </c>
      <c r="P5793" s="327" t="s">
        <v>16910</v>
      </c>
      <c r="Q5793" s="327" t="s">
        <v>16911</v>
      </c>
      <c r="R5793" s="327" t="s">
        <v>16898</v>
      </c>
      <c r="S5793" s="327" t="s">
        <v>8721</v>
      </c>
      <c r="T5793" s="327" t="s">
        <v>16922</v>
      </c>
      <c r="U5793" s="327" t="s">
        <v>8721</v>
      </c>
      <c r="V5793" s="327">
        <v>20137</v>
      </c>
      <c r="W5793" s="327" t="s">
        <v>12476</v>
      </c>
      <c r="X5793" s="327" t="s">
        <v>1344</v>
      </c>
      <c r="Y5793" s="327" t="s">
        <v>14378</v>
      </c>
      <c r="Z5793" s="327" t="s">
        <v>12733</v>
      </c>
      <c r="AA5793" s="327" t="s">
        <v>12734</v>
      </c>
      <c r="AB5793" s="327" t="s">
        <v>16914</v>
      </c>
      <c r="AC5793" s="378">
        <v>75.369104612546138</v>
      </c>
      <c r="AD5793" s="378" t="s">
        <v>12761</v>
      </c>
      <c r="AE5793" s="330">
        <v>81.885938492601113</v>
      </c>
      <c r="AF5793" s="331">
        <v>8.6465587107030117E-2</v>
      </c>
      <c r="AG5793" s="417">
        <v>70.738754325259521</v>
      </c>
      <c r="AH5793" s="417">
        <v>70.896852463038456</v>
      </c>
      <c r="AI5793" s="331">
        <v>-5.9338002919079647E-2</v>
      </c>
      <c r="AJ5793" s="331">
        <v>-0.13419991553929111</v>
      </c>
      <c r="AK5793" s="332">
        <v>70.682013516180746</v>
      </c>
      <c r="AL5793" s="333">
        <v>-6.2188493819325119E-2</v>
      </c>
      <c r="AM5793" s="330" t="s">
        <v>12762</v>
      </c>
      <c r="AN5793" s="329" t="s">
        <v>13668</v>
      </c>
      <c r="AO5793" s="327" t="s">
        <v>12763</v>
      </c>
      <c r="AP5793" s="334">
        <v>44187</v>
      </c>
      <c r="AQ5793" s="327" t="s">
        <v>12921</v>
      </c>
      <c r="AR5793" s="327" t="s">
        <v>8721</v>
      </c>
      <c r="AS5793" s="327" t="s">
        <v>1994</v>
      </c>
      <c r="AT5793" s="327" t="s">
        <v>16915</v>
      </c>
      <c r="AU5793" s="327" t="s">
        <v>8721</v>
      </c>
      <c r="AV5793" s="327" t="s">
        <v>16916</v>
      </c>
      <c r="AW5793" s="327" t="s">
        <v>12484</v>
      </c>
      <c r="AX5793" s="327" t="s">
        <v>2395</v>
      </c>
      <c r="AY5793" s="327">
        <v>1.56</v>
      </c>
      <c r="AZ5793" s="309"/>
      <c r="BA5793" s="310" t="s">
        <v>12766</v>
      </c>
      <c r="BB5793" s="310" t="s">
        <v>16922</v>
      </c>
      <c r="BC5793" s="310" t="s">
        <v>8721</v>
      </c>
      <c r="BD5793" s="310">
        <v>1</v>
      </c>
      <c r="BE5793" s="307"/>
      <c r="BF5793" s="310" t="b">
        <v>1</v>
      </c>
    </row>
    <row r="5794" spans="1:58" s="309" customFormat="1" ht="15" customHeight="1" x14ac:dyDescent="0.25">
      <c r="A5794" s="345">
        <v>5655</v>
      </c>
      <c r="B5794" s="345" t="s">
        <v>7994</v>
      </c>
      <c r="C5794" s="337">
        <v>7271</v>
      </c>
      <c r="D5794" s="337" t="s">
        <v>7994</v>
      </c>
      <c r="E5794" s="337" t="s">
        <v>1457</v>
      </c>
      <c r="F5794" s="337" t="s">
        <v>7992</v>
      </c>
      <c r="G5794" s="337" t="s">
        <v>7993</v>
      </c>
      <c r="H5794" s="337" t="s">
        <v>7974</v>
      </c>
      <c r="I5794" s="337" t="s">
        <v>8721</v>
      </c>
      <c r="J5794" s="337" t="s">
        <v>16926</v>
      </c>
      <c r="K5794" s="337" t="s">
        <v>12752</v>
      </c>
      <c r="L5794" s="338" t="s">
        <v>12753</v>
      </c>
      <c r="M5794" s="337" t="s">
        <v>16927</v>
      </c>
      <c r="N5794" s="337" t="s">
        <v>16928</v>
      </c>
      <c r="O5794" s="337" t="s">
        <v>16929</v>
      </c>
      <c r="P5794" s="337" t="s">
        <v>8721</v>
      </c>
      <c r="Q5794" s="337" t="s">
        <v>16930</v>
      </c>
      <c r="R5794" s="337" t="s">
        <v>12758</v>
      </c>
      <c r="S5794" s="337" t="s">
        <v>8721</v>
      </c>
      <c r="T5794" s="337" t="s">
        <v>16931</v>
      </c>
      <c r="U5794" s="337" t="s">
        <v>8721</v>
      </c>
      <c r="V5794" s="337" t="s">
        <v>16932</v>
      </c>
      <c r="W5794" s="337" t="s">
        <v>12476</v>
      </c>
      <c r="X5794" s="337" t="s">
        <v>9246</v>
      </c>
      <c r="Y5794" s="337" t="s">
        <v>1344</v>
      </c>
      <c r="Z5794" s="337" t="s">
        <v>12484</v>
      </c>
      <c r="AA5794" s="337" t="s">
        <v>12484</v>
      </c>
      <c r="AB5794" s="337" t="s">
        <v>12484</v>
      </c>
      <c r="AC5794" s="339">
        <v>130.87462177121773</v>
      </c>
      <c r="AD5794" s="339" t="s">
        <v>12761</v>
      </c>
      <c r="AE5794" s="339">
        <v>154.06646216243217</v>
      </c>
      <c r="AF5794" s="340">
        <v>0.17720655141037311</v>
      </c>
      <c r="AG5794" s="387">
        <v>161.00710659898479</v>
      </c>
      <c r="AH5794" s="387">
        <v>126.62792958202832</v>
      </c>
      <c r="AI5794" s="340">
        <v>-3.2448553674623626E-2</v>
      </c>
      <c r="AJ5794" s="340">
        <v>-0.17809542839683978</v>
      </c>
      <c r="AK5794" s="341">
        <v>126.62792958202832</v>
      </c>
      <c r="AL5794" s="342">
        <v>-3.2448553674623626E-2</v>
      </c>
      <c r="AM5794" s="339" t="s">
        <v>12762</v>
      </c>
      <c r="AN5794" s="339" t="s">
        <v>12484</v>
      </c>
      <c r="AO5794" s="337" t="s">
        <v>12763</v>
      </c>
      <c r="AP5794" s="343">
        <v>43707</v>
      </c>
      <c r="AQ5794" s="335" t="s">
        <v>12921</v>
      </c>
      <c r="AR5794" s="335" t="s">
        <v>8721</v>
      </c>
      <c r="AS5794" s="335" t="s">
        <v>12501</v>
      </c>
      <c r="AT5794" s="335" t="s">
        <v>12764</v>
      </c>
      <c r="AU5794" s="335" t="s">
        <v>8721</v>
      </c>
      <c r="AV5794" s="335" t="s">
        <v>8721</v>
      </c>
      <c r="AW5794" s="327" t="s">
        <v>12484</v>
      </c>
      <c r="AX5794" s="335" t="s">
        <v>12598</v>
      </c>
      <c r="AY5794" s="335" t="s">
        <v>12484</v>
      </c>
      <c r="AZ5794" s="311"/>
      <c r="BA5794" s="309" t="s">
        <v>12766</v>
      </c>
      <c r="BB5794" s="310" t="s">
        <v>16931</v>
      </c>
      <c r="BC5794" s="309" t="s">
        <v>8721</v>
      </c>
      <c r="BD5794" s="309">
        <v>1</v>
      </c>
      <c r="BE5794" s="307"/>
      <c r="BF5794" s="310" t="b">
        <v>1</v>
      </c>
    </row>
    <row r="5795" spans="1:58" s="311" customFormat="1" ht="15" customHeight="1" x14ac:dyDescent="0.25">
      <c r="A5795" s="335">
        <v>5656</v>
      </c>
      <c r="B5795" s="345" t="s">
        <v>7995</v>
      </c>
      <c r="C5795" s="346">
        <v>7137</v>
      </c>
      <c r="D5795" s="346" t="s">
        <v>7995</v>
      </c>
      <c r="E5795" s="346" t="s">
        <v>1457</v>
      </c>
      <c r="F5795" s="346" t="s">
        <v>7992</v>
      </c>
      <c r="G5795" s="346" t="s">
        <v>7993</v>
      </c>
      <c r="H5795" s="346" t="s">
        <v>7976</v>
      </c>
      <c r="I5795" s="346" t="s">
        <v>8721</v>
      </c>
      <c r="J5795" s="346" t="s">
        <v>16926</v>
      </c>
      <c r="K5795" s="346" t="s">
        <v>12752</v>
      </c>
      <c r="L5795" s="347" t="s">
        <v>12753</v>
      </c>
      <c r="M5795" s="346" t="s">
        <v>16927</v>
      </c>
      <c r="N5795" s="346" t="s">
        <v>16928</v>
      </c>
      <c r="O5795" s="346" t="s">
        <v>16929</v>
      </c>
      <c r="P5795" s="346" t="s">
        <v>8721</v>
      </c>
      <c r="Q5795" s="346" t="s">
        <v>16930</v>
      </c>
      <c r="R5795" s="346" t="s">
        <v>12758</v>
      </c>
      <c r="S5795" s="346" t="s">
        <v>8721</v>
      </c>
      <c r="T5795" s="346" t="s">
        <v>16931</v>
      </c>
      <c r="U5795" s="346" t="s">
        <v>8721</v>
      </c>
      <c r="V5795" s="346" t="s">
        <v>16932</v>
      </c>
      <c r="W5795" s="346" t="s">
        <v>12476</v>
      </c>
      <c r="X5795" s="346" t="s">
        <v>9246</v>
      </c>
      <c r="Y5795" s="346" t="s">
        <v>1344</v>
      </c>
      <c r="Z5795" s="346" t="s">
        <v>12484</v>
      </c>
      <c r="AA5795" s="346" t="s">
        <v>12484</v>
      </c>
      <c r="AB5795" s="346" t="s">
        <v>12484</v>
      </c>
      <c r="AC5795" s="348">
        <v>86.842038745387455</v>
      </c>
      <c r="AD5795" s="348" t="s">
        <v>12761</v>
      </c>
      <c r="AE5795" s="348">
        <v>102.23101694890357</v>
      </c>
      <c r="AF5795" s="349">
        <v>0.17720655141037311</v>
      </c>
      <c r="AG5795" s="386">
        <v>106.91878172588834</v>
      </c>
      <c r="AH5795" s="386">
        <v>84.08885948806568</v>
      </c>
      <c r="AI5795" s="349">
        <v>-3.1703300579962623E-2</v>
      </c>
      <c r="AJ5795" s="349">
        <v>-0.17746235929459242</v>
      </c>
      <c r="AK5795" s="350">
        <v>84.08885948806568</v>
      </c>
      <c r="AL5795" s="351">
        <v>-3.1703300579962623E-2</v>
      </c>
      <c r="AM5795" s="348" t="s">
        <v>12762</v>
      </c>
      <c r="AN5795" s="348" t="s">
        <v>12484</v>
      </c>
      <c r="AO5795" s="346" t="s">
        <v>12763</v>
      </c>
      <c r="AP5795" s="352">
        <v>43707</v>
      </c>
      <c r="AQ5795" s="346" t="s">
        <v>12921</v>
      </c>
      <c r="AR5795" s="346" t="s">
        <v>8721</v>
      </c>
      <c r="AS5795" s="346" t="s">
        <v>12501</v>
      </c>
      <c r="AT5795" s="346" t="s">
        <v>12764</v>
      </c>
      <c r="AU5795" s="346" t="s">
        <v>8721</v>
      </c>
      <c r="AV5795" s="346" t="s">
        <v>8721</v>
      </c>
      <c r="AW5795" s="327" t="s">
        <v>12484</v>
      </c>
      <c r="AX5795" s="346" t="s">
        <v>12598</v>
      </c>
      <c r="AY5795" s="346" t="s">
        <v>12484</v>
      </c>
      <c r="AZ5795" s="309"/>
      <c r="BA5795" s="311" t="s">
        <v>12766</v>
      </c>
      <c r="BB5795" s="310" t="s">
        <v>16931</v>
      </c>
      <c r="BC5795" s="311" t="s">
        <v>8721</v>
      </c>
      <c r="BD5795" s="311">
        <v>1</v>
      </c>
      <c r="BE5795" s="307"/>
      <c r="BF5795" s="310" t="b">
        <v>1</v>
      </c>
    </row>
    <row r="5796" spans="1:58" s="309" customFormat="1" ht="15" customHeight="1" x14ac:dyDescent="0.25">
      <c r="A5796" s="345">
        <v>5657</v>
      </c>
      <c r="B5796" s="345" t="s">
        <v>7996</v>
      </c>
      <c r="C5796" s="337">
        <v>7142</v>
      </c>
      <c r="D5796" s="337" t="s">
        <v>7996</v>
      </c>
      <c r="E5796" s="337" t="s">
        <v>1457</v>
      </c>
      <c r="F5796" s="337" t="s">
        <v>7992</v>
      </c>
      <c r="G5796" s="337" t="s">
        <v>7993</v>
      </c>
      <c r="H5796" s="337" t="s">
        <v>7978</v>
      </c>
      <c r="I5796" s="337" t="s">
        <v>8721</v>
      </c>
      <c r="J5796" s="337" t="s">
        <v>16926</v>
      </c>
      <c r="K5796" s="337" t="s">
        <v>12752</v>
      </c>
      <c r="L5796" s="338" t="s">
        <v>12753</v>
      </c>
      <c r="M5796" s="337" t="s">
        <v>16927</v>
      </c>
      <c r="N5796" s="337" t="s">
        <v>16928</v>
      </c>
      <c r="O5796" s="337" t="s">
        <v>16929</v>
      </c>
      <c r="P5796" s="337" t="s">
        <v>8721</v>
      </c>
      <c r="Q5796" s="337" t="s">
        <v>16930</v>
      </c>
      <c r="R5796" s="337" t="s">
        <v>12758</v>
      </c>
      <c r="S5796" s="337" t="s">
        <v>8721</v>
      </c>
      <c r="T5796" s="337" t="s">
        <v>16931</v>
      </c>
      <c r="U5796" s="337" t="s">
        <v>8721</v>
      </c>
      <c r="V5796" s="337" t="s">
        <v>16932</v>
      </c>
      <c r="W5796" s="337" t="s">
        <v>12476</v>
      </c>
      <c r="X5796" s="337" t="s">
        <v>9246</v>
      </c>
      <c r="Y5796" s="337" t="s">
        <v>1344</v>
      </c>
      <c r="Z5796" s="337" t="s">
        <v>12484</v>
      </c>
      <c r="AA5796" s="337" t="s">
        <v>12484</v>
      </c>
      <c r="AB5796" s="337" t="s">
        <v>12484</v>
      </c>
      <c r="AC5796" s="339">
        <v>61.15636531365314</v>
      </c>
      <c r="AD5796" s="339" t="s">
        <v>12761</v>
      </c>
      <c r="AE5796" s="339">
        <v>71.99367390767857</v>
      </c>
      <c r="AF5796" s="340">
        <v>0.17720655141037311</v>
      </c>
      <c r="AG5796" s="387">
        <v>75.472081218274127</v>
      </c>
      <c r="AH5796" s="387">
        <v>59.356841991575777</v>
      </c>
      <c r="AI5796" s="340">
        <v>-2.9424955404856568E-2</v>
      </c>
      <c r="AJ5796" s="340">
        <v>-0.17552697661057959</v>
      </c>
      <c r="AK5796" s="341">
        <v>59.356841991575777</v>
      </c>
      <c r="AL5796" s="342">
        <v>-2.9424955404856568E-2</v>
      </c>
      <c r="AM5796" s="339" t="s">
        <v>12762</v>
      </c>
      <c r="AN5796" s="339" t="s">
        <v>12484</v>
      </c>
      <c r="AO5796" s="337" t="s">
        <v>12763</v>
      </c>
      <c r="AP5796" s="343">
        <v>43707</v>
      </c>
      <c r="AQ5796" s="335" t="s">
        <v>12921</v>
      </c>
      <c r="AR5796" s="335" t="s">
        <v>8721</v>
      </c>
      <c r="AS5796" s="335" t="s">
        <v>12501</v>
      </c>
      <c r="AT5796" s="335" t="s">
        <v>12764</v>
      </c>
      <c r="AU5796" s="335" t="s">
        <v>8721</v>
      </c>
      <c r="AV5796" s="335" t="s">
        <v>8721</v>
      </c>
      <c r="AW5796" s="327" t="s">
        <v>12484</v>
      </c>
      <c r="AX5796" s="335" t="s">
        <v>12598</v>
      </c>
      <c r="AY5796" s="335" t="s">
        <v>12484</v>
      </c>
      <c r="BA5796" s="309" t="s">
        <v>12766</v>
      </c>
      <c r="BB5796" s="310" t="s">
        <v>16931</v>
      </c>
      <c r="BC5796" s="309" t="s">
        <v>8721</v>
      </c>
      <c r="BD5796" s="309">
        <v>1</v>
      </c>
      <c r="BE5796" s="307"/>
      <c r="BF5796" s="310" t="b">
        <v>1</v>
      </c>
    </row>
    <row r="5797" spans="1:58" s="311" customFormat="1" ht="15" customHeight="1" x14ac:dyDescent="0.25">
      <c r="A5797" s="335">
        <v>5658</v>
      </c>
      <c r="B5797" s="345" t="s">
        <v>7997</v>
      </c>
      <c r="C5797" s="346">
        <v>7272</v>
      </c>
      <c r="D5797" s="346" t="s">
        <v>7997</v>
      </c>
      <c r="E5797" s="346" t="s">
        <v>1457</v>
      </c>
      <c r="F5797" s="346" t="s">
        <v>7992</v>
      </c>
      <c r="G5797" s="346" t="s">
        <v>7993</v>
      </c>
      <c r="H5797" s="346" t="s">
        <v>7980</v>
      </c>
      <c r="I5797" s="346" t="s">
        <v>8721</v>
      </c>
      <c r="J5797" s="346" t="s">
        <v>16926</v>
      </c>
      <c r="K5797" s="346" t="s">
        <v>12752</v>
      </c>
      <c r="L5797" s="347" t="s">
        <v>12753</v>
      </c>
      <c r="M5797" s="346" t="s">
        <v>16927</v>
      </c>
      <c r="N5797" s="346" t="s">
        <v>16928</v>
      </c>
      <c r="O5797" s="346" t="s">
        <v>16929</v>
      </c>
      <c r="P5797" s="346" t="s">
        <v>8721</v>
      </c>
      <c r="Q5797" s="346" t="s">
        <v>16930</v>
      </c>
      <c r="R5797" s="346" t="s">
        <v>12758</v>
      </c>
      <c r="S5797" s="346" t="s">
        <v>8721</v>
      </c>
      <c r="T5797" s="346" t="s">
        <v>16931</v>
      </c>
      <c r="U5797" s="346" t="s">
        <v>8721</v>
      </c>
      <c r="V5797" s="346" t="s">
        <v>16932</v>
      </c>
      <c r="W5797" s="346" t="s">
        <v>12476</v>
      </c>
      <c r="X5797" s="346" t="s">
        <v>9246</v>
      </c>
      <c r="Y5797" s="346" t="s">
        <v>1344</v>
      </c>
      <c r="Z5797" s="346" t="s">
        <v>12484</v>
      </c>
      <c r="AA5797" s="346" t="s">
        <v>12484</v>
      </c>
      <c r="AB5797" s="346" t="s">
        <v>12484</v>
      </c>
      <c r="AC5797" s="348">
        <v>44.032583025830263</v>
      </c>
      <c r="AD5797" s="348" t="s">
        <v>12761</v>
      </c>
      <c r="AE5797" s="348">
        <v>51.835445213528573</v>
      </c>
      <c r="AF5797" s="349">
        <v>0.17720655141037311</v>
      </c>
      <c r="AG5797" s="386">
        <v>54.088324873096454</v>
      </c>
      <c r="AH5797" s="386">
        <v>42.539070093962636</v>
      </c>
      <c r="AI5797" s="349">
        <v>-3.3918358389093517E-2</v>
      </c>
      <c r="AJ5797" s="349">
        <v>-0.17934398134849372</v>
      </c>
      <c r="AK5797" s="350">
        <v>42.539070093962636</v>
      </c>
      <c r="AL5797" s="351">
        <v>-3.3918358389093517E-2</v>
      </c>
      <c r="AM5797" s="348" t="s">
        <v>12762</v>
      </c>
      <c r="AN5797" s="348" t="s">
        <v>12484</v>
      </c>
      <c r="AO5797" s="346" t="s">
        <v>12763</v>
      </c>
      <c r="AP5797" s="352">
        <v>43707</v>
      </c>
      <c r="AQ5797" s="346" t="s">
        <v>12921</v>
      </c>
      <c r="AR5797" s="346" t="s">
        <v>8721</v>
      </c>
      <c r="AS5797" s="346" t="s">
        <v>12501</v>
      </c>
      <c r="AT5797" s="346" t="s">
        <v>12764</v>
      </c>
      <c r="AU5797" s="346" t="s">
        <v>8721</v>
      </c>
      <c r="AV5797" s="346" t="s">
        <v>8721</v>
      </c>
      <c r="AW5797" s="327" t="s">
        <v>12484</v>
      </c>
      <c r="AX5797" s="346" t="s">
        <v>12598</v>
      </c>
      <c r="AY5797" s="346" t="s">
        <v>12484</v>
      </c>
      <c r="BA5797" s="311" t="s">
        <v>12766</v>
      </c>
      <c r="BB5797" s="310" t="s">
        <v>16931</v>
      </c>
      <c r="BC5797" s="311" t="s">
        <v>8721</v>
      </c>
      <c r="BD5797" s="311">
        <v>1</v>
      </c>
      <c r="BE5797" s="307"/>
      <c r="BF5797" s="310" t="b">
        <v>1</v>
      </c>
    </row>
    <row r="5798" spans="1:58" s="309" customFormat="1" ht="15" customHeight="1" x14ac:dyDescent="0.25">
      <c r="A5798" s="345">
        <v>5659</v>
      </c>
      <c r="B5798" s="345" t="s">
        <v>7998</v>
      </c>
      <c r="C5798" s="337">
        <v>7144</v>
      </c>
      <c r="D5798" s="337" t="s">
        <v>7998</v>
      </c>
      <c r="E5798" s="337" t="s">
        <v>1457</v>
      </c>
      <c r="F5798" s="337" t="s">
        <v>7992</v>
      </c>
      <c r="G5798" s="337" t="s">
        <v>7993</v>
      </c>
      <c r="H5798" s="337" t="s">
        <v>7982</v>
      </c>
      <c r="I5798" s="337" t="s">
        <v>8721</v>
      </c>
      <c r="J5798" s="337" t="s">
        <v>16926</v>
      </c>
      <c r="K5798" s="337" t="s">
        <v>12752</v>
      </c>
      <c r="L5798" s="338" t="s">
        <v>12753</v>
      </c>
      <c r="M5798" s="337" t="s">
        <v>16927</v>
      </c>
      <c r="N5798" s="337" t="s">
        <v>16928</v>
      </c>
      <c r="O5798" s="337" t="s">
        <v>16929</v>
      </c>
      <c r="P5798" s="337" t="s">
        <v>8721</v>
      </c>
      <c r="Q5798" s="337" t="s">
        <v>16930</v>
      </c>
      <c r="R5798" s="337" t="s">
        <v>12758</v>
      </c>
      <c r="S5798" s="337" t="s">
        <v>8721</v>
      </c>
      <c r="T5798" s="337" t="s">
        <v>16931</v>
      </c>
      <c r="U5798" s="337" t="s">
        <v>8721</v>
      </c>
      <c r="V5798" s="337" t="s">
        <v>16932</v>
      </c>
      <c r="W5798" s="337" t="s">
        <v>12476</v>
      </c>
      <c r="X5798" s="337" t="s">
        <v>9246</v>
      </c>
      <c r="Y5798" s="337" t="s">
        <v>1344</v>
      </c>
      <c r="Z5798" s="337" t="s">
        <v>12484</v>
      </c>
      <c r="AA5798" s="337" t="s">
        <v>12484</v>
      </c>
      <c r="AB5798" s="337" t="s">
        <v>12484</v>
      </c>
      <c r="AC5798" s="339">
        <v>40.363201107011072</v>
      </c>
      <c r="AD5798" s="339" t="s">
        <v>12761</v>
      </c>
      <c r="AE5798" s="339">
        <v>47.515824779067856</v>
      </c>
      <c r="AF5798" s="340">
        <v>0.17720655141037311</v>
      </c>
      <c r="AG5798" s="387">
        <v>50.314720812182749</v>
      </c>
      <c r="AH5798" s="387">
        <v>39.571227994383847</v>
      </c>
      <c r="AI5798" s="340">
        <v>-1.9621167075612789E-2</v>
      </c>
      <c r="AJ5798" s="340">
        <v>-0.16719896627331288</v>
      </c>
      <c r="AK5798" s="341">
        <v>39.571227994383847</v>
      </c>
      <c r="AL5798" s="342">
        <v>-1.9621167075612789E-2</v>
      </c>
      <c r="AM5798" s="339" t="s">
        <v>12762</v>
      </c>
      <c r="AN5798" s="339" t="s">
        <v>12484</v>
      </c>
      <c r="AO5798" s="337" t="s">
        <v>12763</v>
      </c>
      <c r="AP5798" s="343">
        <v>43707</v>
      </c>
      <c r="AQ5798" s="335" t="s">
        <v>12921</v>
      </c>
      <c r="AR5798" s="335" t="s">
        <v>8721</v>
      </c>
      <c r="AS5798" s="335" t="s">
        <v>12501</v>
      </c>
      <c r="AT5798" s="335" t="s">
        <v>12764</v>
      </c>
      <c r="AU5798" s="335" t="s">
        <v>8721</v>
      </c>
      <c r="AV5798" s="335" t="s">
        <v>8721</v>
      </c>
      <c r="AW5798" s="327" t="s">
        <v>12484</v>
      </c>
      <c r="AX5798" s="335" t="s">
        <v>12598</v>
      </c>
      <c r="AY5798" s="335" t="s">
        <v>12484</v>
      </c>
      <c r="BA5798" s="309" t="s">
        <v>12766</v>
      </c>
      <c r="BB5798" s="310" t="s">
        <v>16931</v>
      </c>
      <c r="BC5798" s="309" t="s">
        <v>8721</v>
      </c>
      <c r="BD5798" s="309">
        <v>1</v>
      </c>
      <c r="BE5798" s="307"/>
      <c r="BF5798" s="310" t="b">
        <v>1</v>
      </c>
    </row>
    <row r="5799" spans="1:58" s="311" customFormat="1" ht="15" customHeight="1" x14ac:dyDescent="0.25">
      <c r="A5799" s="335">
        <v>5660</v>
      </c>
      <c r="B5799" s="345" t="s">
        <v>7999</v>
      </c>
      <c r="C5799" s="346">
        <v>7147</v>
      </c>
      <c r="D5799" s="346" t="s">
        <v>7999</v>
      </c>
      <c r="E5799" s="346" t="s">
        <v>1457</v>
      </c>
      <c r="F5799" s="346" t="s">
        <v>7992</v>
      </c>
      <c r="G5799" s="346" t="s">
        <v>7993</v>
      </c>
      <c r="H5799" s="346" t="s">
        <v>7984</v>
      </c>
      <c r="I5799" s="346" t="s">
        <v>8721</v>
      </c>
      <c r="J5799" s="346" t="s">
        <v>16926</v>
      </c>
      <c r="K5799" s="346" t="s">
        <v>12752</v>
      </c>
      <c r="L5799" s="347" t="s">
        <v>12753</v>
      </c>
      <c r="M5799" s="346" t="s">
        <v>16927</v>
      </c>
      <c r="N5799" s="346" t="s">
        <v>16928</v>
      </c>
      <c r="O5799" s="346" t="s">
        <v>16929</v>
      </c>
      <c r="P5799" s="346" t="s">
        <v>8721</v>
      </c>
      <c r="Q5799" s="346" t="s">
        <v>16930</v>
      </c>
      <c r="R5799" s="346" t="s">
        <v>12758</v>
      </c>
      <c r="S5799" s="346" t="s">
        <v>8721</v>
      </c>
      <c r="T5799" s="346" t="s">
        <v>16931</v>
      </c>
      <c r="U5799" s="346" t="s">
        <v>8721</v>
      </c>
      <c r="V5799" s="346" t="s">
        <v>16932</v>
      </c>
      <c r="W5799" s="346" t="s">
        <v>12476</v>
      </c>
      <c r="X5799" s="346" t="s">
        <v>9246</v>
      </c>
      <c r="Y5799" s="346" t="s">
        <v>1344</v>
      </c>
      <c r="Z5799" s="346" t="s">
        <v>12484</v>
      </c>
      <c r="AA5799" s="346" t="s">
        <v>12484</v>
      </c>
      <c r="AB5799" s="346" t="s">
        <v>12484</v>
      </c>
      <c r="AC5799" s="348">
        <v>29.355055350553506</v>
      </c>
      <c r="AD5799" s="348" t="s">
        <v>12761</v>
      </c>
      <c r="AE5799" s="348">
        <v>34.556963475685713</v>
      </c>
      <c r="AF5799" s="349">
        <v>0.17720655141037311</v>
      </c>
      <c r="AG5799" s="386">
        <v>36.478172588832493</v>
      </c>
      <c r="AH5799" s="386">
        <v>28.68914029592829</v>
      </c>
      <c r="AI5799" s="349">
        <v>-2.2684850928501477E-2</v>
      </c>
      <c r="AJ5799" s="349">
        <v>-0.16980146950370867</v>
      </c>
      <c r="AK5799" s="350">
        <v>28.68914029592829</v>
      </c>
      <c r="AL5799" s="351">
        <v>-2.2684850928501477E-2</v>
      </c>
      <c r="AM5799" s="348" t="s">
        <v>12762</v>
      </c>
      <c r="AN5799" s="348" t="s">
        <v>12484</v>
      </c>
      <c r="AO5799" s="346" t="s">
        <v>12763</v>
      </c>
      <c r="AP5799" s="352">
        <v>43707</v>
      </c>
      <c r="AQ5799" s="346" t="s">
        <v>12921</v>
      </c>
      <c r="AR5799" s="346" t="s">
        <v>8721</v>
      </c>
      <c r="AS5799" s="346" t="s">
        <v>12501</v>
      </c>
      <c r="AT5799" s="346" t="s">
        <v>12764</v>
      </c>
      <c r="AU5799" s="346" t="s">
        <v>8721</v>
      </c>
      <c r="AV5799" s="346" t="s">
        <v>8721</v>
      </c>
      <c r="AW5799" s="327" t="s">
        <v>12484</v>
      </c>
      <c r="AX5799" s="346" t="s">
        <v>12598</v>
      </c>
      <c r="AY5799" s="346" t="s">
        <v>12484</v>
      </c>
      <c r="BA5799" s="311" t="s">
        <v>12766</v>
      </c>
      <c r="BB5799" s="310" t="s">
        <v>16931</v>
      </c>
      <c r="BC5799" s="311" t="s">
        <v>8721</v>
      </c>
      <c r="BD5799" s="311">
        <v>1</v>
      </c>
      <c r="BE5799" s="307"/>
      <c r="BF5799" s="310" t="b">
        <v>1</v>
      </c>
    </row>
    <row r="5800" spans="1:58" s="309" customFormat="1" ht="15" customHeight="1" x14ac:dyDescent="0.25">
      <c r="A5800" s="345">
        <v>5661</v>
      </c>
      <c r="B5800" s="345" t="s">
        <v>8001</v>
      </c>
      <c r="C5800" s="337">
        <v>7405</v>
      </c>
      <c r="D5800" s="337" t="s">
        <v>8001</v>
      </c>
      <c r="E5800" s="337" t="s">
        <v>1457</v>
      </c>
      <c r="F5800" s="337" t="s">
        <v>8000</v>
      </c>
      <c r="G5800" s="337" t="s">
        <v>12111</v>
      </c>
      <c r="H5800" s="337" t="s">
        <v>7974</v>
      </c>
      <c r="I5800" s="337" t="s">
        <v>8721</v>
      </c>
      <c r="J5800" s="337" t="s">
        <v>16933</v>
      </c>
      <c r="K5800" s="337" t="s">
        <v>12752</v>
      </c>
      <c r="L5800" s="338" t="s">
        <v>12753</v>
      </c>
      <c r="M5800" s="337" t="s">
        <v>16934</v>
      </c>
      <c r="N5800" s="337" t="s">
        <v>16928</v>
      </c>
      <c r="O5800" s="337" t="s">
        <v>16935</v>
      </c>
      <c r="P5800" s="337" t="s">
        <v>8721</v>
      </c>
      <c r="Q5800" s="337" t="s">
        <v>16930</v>
      </c>
      <c r="R5800" s="337" t="s">
        <v>12758</v>
      </c>
      <c r="S5800" s="337" t="s">
        <v>8721</v>
      </c>
      <c r="T5800" s="337" t="s">
        <v>8721</v>
      </c>
      <c r="U5800" s="337" t="s">
        <v>8721</v>
      </c>
      <c r="V5800" s="337" t="s">
        <v>16936</v>
      </c>
      <c r="W5800" s="337" t="s">
        <v>12476</v>
      </c>
      <c r="X5800" s="337" t="s">
        <v>9246</v>
      </c>
      <c r="Y5800" s="337" t="s">
        <v>1344</v>
      </c>
      <c r="Z5800" s="337" t="s">
        <v>12484</v>
      </c>
      <c r="AA5800" s="337" t="s">
        <v>12484</v>
      </c>
      <c r="AB5800" s="337" t="s">
        <v>12484</v>
      </c>
      <c r="AC5800" s="339">
        <v>124.75898523985242</v>
      </c>
      <c r="AD5800" s="339" t="s">
        <v>12761</v>
      </c>
      <c r="AE5800" s="339">
        <v>146.86709477166431</v>
      </c>
      <c r="AF5800" s="340">
        <v>0.17720655141037311</v>
      </c>
      <c r="AG5800" s="387">
        <v>153.45989847715737</v>
      </c>
      <c r="AH5800" s="387">
        <v>120.69224538287072</v>
      </c>
      <c r="AI5800" s="340">
        <v>-3.2596769276082904E-2</v>
      </c>
      <c r="AJ5800" s="340">
        <v>-0.17822133289616626</v>
      </c>
      <c r="AK5800" s="341">
        <v>120.69224538287072</v>
      </c>
      <c r="AL5800" s="342">
        <v>-3.2596769276082904E-2</v>
      </c>
      <c r="AM5800" s="339" t="s">
        <v>12762</v>
      </c>
      <c r="AN5800" s="339" t="s">
        <v>12484</v>
      </c>
      <c r="AO5800" s="337" t="s">
        <v>12763</v>
      </c>
      <c r="AP5800" s="343">
        <v>43707</v>
      </c>
      <c r="AQ5800" s="335" t="s">
        <v>12921</v>
      </c>
      <c r="AR5800" s="335" t="s">
        <v>8721</v>
      </c>
      <c r="AS5800" s="335" t="s">
        <v>12501</v>
      </c>
      <c r="AT5800" s="335" t="s">
        <v>12764</v>
      </c>
      <c r="AU5800" s="335" t="s">
        <v>8721</v>
      </c>
      <c r="AV5800" s="335" t="s">
        <v>8721</v>
      </c>
      <c r="AW5800" s="327" t="s">
        <v>12484</v>
      </c>
      <c r="AX5800" s="335" t="s">
        <v>12598</v>
      </c>
      <c r="AY5800" s="335" t="s">
        <v>12484</v>
      </c>
      <c r="AZ5800" s="311"/>
      <c r="BA5800" s="309" t="s">
        <v>12766</v>
      </c>
      <c r="BB5800" s="310" t="s">
        <v>8721</v>
      </c>
      <c r="BC5800" s="309" t="s">
        <v>8721</v>
      </c>
      <c r="BD5800" s="309">
        <v>1</v>
      </c>
      <c r="BE5800" s="307"/>
      <c r="BF5800" s="310" t="b">
        <v>1</v>
      </c>
    </row>
    <row r="5801" spans="1:58" s="311" customFormat="1" ht="15" customHeight="1" x14ac:dyDescent="0.25">
      <c r="A5801" s="335">
        <v>5662</v>
      </c>
      <c r="B5801" s="345" t="s">
        <v>8002</v>
      </c>
      <c r="C5801" s="346">
        <v>7150</v>
      </c>
      <c r="D5801" s="346" t="s">
        <v>8002</v>
      </c>
      <c r="E5801" s="346" t="s">
        <v>1457</v>
      </c>
      <c r="F5801" s="346" t="s">
        <v>8000</v>
      </c>
      <c r="G5801" s="346" t="s">
        <v>12111</v>
      </c>
      <c r="H5801" s="346" t="s">
        <v>7976</v>
      </c>
      <c r="I5801" s="346" t="s">
        <v>8721</v>
      </c>
      <c r="J5801" s="346" t="s">
        <v>16933</v>
      </c>
      <c r="K5801" s="346" t="s">
        <v>12752</v>
      </c>
      <c r="L5801" s="347" t="s">
        <v>12753</v>
      </c>
      <c r="M5801" s="346" t="s">
        <v>16934</v>
      </c>
      <c r="N5801" s="346" t="s">
        <v>16928</v>
      </c>
      <c r="O5801" s="346" t="s">
        <v>16935</v>
      </c>
      <c r="P5801" s="346" t="s">
        <v>8721</v>
      </c>
      <c r="Q5801" s="346" t="s">
        <v>16930</v>
      </c>
      <c r="R5801" s="346" t="s">
        <v>12758</v>
      </c>
      <c r="S5801" s="346" t="s">
        <v>8721</v>
      </c>
      <c r="T5801" s="346" t="s">
        <v>8721</v>
      </c>
      <c r="U5801" s="346" t="s">
        <v>8721</v>
      </c>
      <c r="V5801" s="346" t="s">
        <v>16936</v>
      </c>
      <c r="W5801" s="346" t="s">
        <v>12476</v>
      </c>
      <c r="X5801" s="346" t="s">
        <v>9246</v>
      </c>
      <c r="Y5801" s="346" t="s">
        <v>1344</v>
      </c>
      <c r="Z5801" s="346" t="s">
        <v>12484</v>
      </c>
      <c r="AA5801" s="346" t="s">
        <v>12484</v>
      </c>
      <c r="AB5801" s="346" t="s">
        <v>12484</v>
      </c>
      <c r="AC5801" s="348">
        <v>83.172656826568272</v>
      </c>
      <c r="AD5801" s="348" t="s">
        <v>12761</v>
      </c>
      <c r="AE5801" s="348">
        <v>97.911396514442856</v>
      </c>
      <c r="AF5801" s="349">
        <v>0.17720655141037311</v>
      </c>
      <c r="AG5801" s="386">
        <v>103.14517766497463</v>
      </c>
      <c r="AH5801" s="386">
        <v>81.121017388486877</v>
      </c>
      <c r="AI5801" s="349">
        <v>-2.4667234598017895E-2</v>
      </c>
      <c r="AJ5801" s="349">
        <v>-0.1714854421822003</v>
      </c>
      <c r="AK5801" s="350">
        <v>81.121017388486877</v>
      </c>
      <c r="AL5801" s="351">
        <v>-2.4667234598017895E-2</v>
      </c>
      <c r="AM5801" s="348" t="s">
        <v>12762</v>
      </c>
      <c r="AN5801" s="348" t="s">
        <v>12484</v>
      </c>
      <c r="AO5801" s="346" t="s">
        <v>12763</v>
      </c>
      <c r="AP5801" s="352">
        <v>43707</v>
      </c>
      <c r="AQ5801" s="346" t="s">
        <v>12921</v>
      </c>
      <c r="AR5801" s="346" t="s">
        <v>8721</v>
      </c>
      <c r="AS5801" s="346" t="s">
        <v>12501</v>
      </c>
      <c r="AT5801" s="346" t="s">
        <v>12764</v>
      </c>
      <c r="AU5801" s="346" t="s">
        <v>8721</v>
      </c>
      <c r="AV5801" s="346" t="s">
        <v>8721</v>
      </c>
      <c r="AW5801" s="327" t="s">
        <v>12484</v>
      </c>
      <c r="AX5801" s="346" t="s">
        <v>12598</v>
      </c>
      <c r="AY5801" s="346" t="s">
        <v>12484</v>
      </c>
      <c r="AZ5801" s="309"/>
      <c r="BA5801" s="311" t="s">
        <v>12766</v>
      </c>
      <c r="BB5801" s="310" t="s">
        <v>8721</v>
      </c>
      <c r="BC5801" s="311" t="s">
        <v>8721</v>
      </c>
      <c r="BD5801" s="311">
        <v>1</v>
      </c>
      <c r="BE5801" s="307"/>
      <c r="BF5801" s="310" t="b">
        <v>1</v>
      </c>
    </row>
    <row r="5802" spans="1:58" s="309" customFormat="1" ht="15" customHeight="1" x14ac:dyDescent="0.25">
      <c r="A5802" s="345">
        <v>5663</v>
      </c>
      <c r="B5802" s="345" t="s">
        <v>8003</v>
      </c>
      <c r="C5802" s="337">
        <v>7138</v>
      </c>
      <c r="D5802" s="337" t="s">
        <v>8003</v>
      </c>
      <c r="E5802" s="337" t="s">
        <v>1457</v>
      </c>
      <c r="F5802" s="337" t="s">
        <v>8000</v>
      </c>
      <c r="G5802" s="337" t="s">
        <v>12111</v>
      </c>
      <c r="H5802" s="337" t="s">
        <v>7978</v>
      </c>
      <c r="I5802" s="337" t="s">
        <v>8721</v>
      </c>
      <c r="J5802" s="337" t="s">
        <v>16933</v>
      </c>
      <c r="K5802" s="337" t="s">
        <v>12752</v>
      </c>
      <c r="L5802" s="338" t="s">
        <v>12753</v>
      </c>
      <c r="M5802" s="337" t="s">
        <v>16934</v>
      </c>
      <c r="N5802" s="337" t="s">
        <v>16928</v>
      </c>
      <c r="O5802" s="337" t="s">
        <v>16935</v>
      </c>
      <c r="P5802" s="337" t="s">
        <v>8721</v>
      </c>
      <c r="Q5802" s="337" t="s">
        <v>16930</v>
      </c>
      <c r="R5802" s="337" t="s">
        <v>12758</v>
      </c>
      <c r="S5802" s="337" t="s">
        <v>8721</v>
      </c>
      <c r="T5802" s="337" t="s">
        <v>8721</v>
      </c>
      <c r="U5802" s="337" t="s">
        <v>8721</v>
      </c>
      <c r="V5802" s="337" t="s">
        <v>16936</v>
      </c>
      <c r="W5802" s="337" t="s">
        <v>12476</v>
      </c>
      <c r="X5802" s="337" t="s">
        <v>9246</v>
      </c>
      <c r="Y5802" s="337" t="s">
        <v>1344</v>
      </c>
      <c r="Z5802" s="337" t="s">
        <v>12484</v>
      </c>
      <c r="AA5802" s="337" t="s">
        <v>12484</v>
      </c>
      <c r="AB5802" s="337" t="s">
        <v>12484</v>
      </c>
      <c r="AC5802" s="339">
        <v>59.933238007380076</v>
      </c>
      <c r="AD5802" s="339" t="s">
        <v>12761</v>
      </c>
      <c r="AE5802" s="339">
        <v>70.553800429524998</v>
      </c>
      <c r="AF5802" s="340">
        <v>0.17720655141037311</v>
      </c>
      <c r="AG5802" s="387">
        <v>74.214213197969556</v>
      </c>
      <c r="AH5802" s="387">
        <v>58.367561291716179</v>
      </c>
      <c r="AI5802" s="340">
        <v>-2.6123679742968364E-2</v>
      </c>
      <c r="AJ5802" s="340">
        <v>-0.17272264659905101</v>
      </c>
      <c r="AK5802" s="341">
        <v>58.367561291716179</v>
      </c>
      <c r="AL5802" s="342">
        <v>-2.6123679742968364E-2</v>
      </c>
      <c r="AM5802" s="339" t="s">
        <v>12762</v>
      </c>
      <c r="AN5802" s="339" t="s">
        <v>12484</v>
      </c>
      <c r="AO5802" s="337" t="s">
        <v>12763</v>
      </c>
      <c r="AP5802" s="343">
        <v>43707</v>
      </c>
      <c r="AQ5802" s="335" t="s">
        <v>12921</v>
      </c>
      <c r="AR5802" s="335" t="s">
        <v>8721</v>
      </c>
      <c r="AS5802" s="335" t="s">
        <v>12501</v>
      </c>
      <c r="AT5802" s="335" t="s">
        <v>12764</v>
      </c>
      <c r="AU5802" s="335" t="s">
        <v>8721</v>
      </c>
      <c r="AV5802" s="335" t="s">
        <v>8721</v>
      </c>
      <c r="AW5802" s="327" t="s">
        <v>12484</v>
      </c>
      <c r="AX5802" s="335" t="s">
        <v>12598</v>
      </c>
      <c r="AY5802" s="335" t="s">
        <v>12484</v>
      </c>
      <c r="AZ5802" s="311"/>
      <c r="BA5802" s="309" t="s">
        <v>12766</v>
      </c>
      <c r="BB5802" s="310" t="s">
        <v>8721</v>
      </c>
      <c r="BC5802" s="309" t="s">
        <v>8721</v>
      </c>
      <c r="BD5802" s="309">
        <v>1</v>
      </c>
      <c r="BE5802" s="307"/>
      <c r="BF5802" s="310" t="b">
        <v>1</v>
      </c>
    </row>
    <row r="5803" spans="1:58" s="311" customFormat="1" ht="15" customHeight="1" x14ac:dyDescent="0.25">
      <c r="A5803" s="335">
        <v>5664</v>
      </c>
      <c r="B5803" s="345" t="s">
        <v>8004</v>
      </c>
      <c r="C5803" s="346">
        <v>7154</v>
      </c>
      <c r="D5803" s="346" t="s">
        <v>8004</v>
      </c>
      <c r="E5803" s="346" t="s">
        <v>1457</v>
      </c>
      <c r="F5803" s="346" t="s">
        <v>8000</v>
      </c>
      <c r="G5803" s="346" t="s">
        <v>12111</v>
      </c>
      <c r="H5803" s="346" t="s">
        <v>7980</v>
      </c>
      <c r="I5803" s="346" t="s">
        <v>8721</v>
      </c>
      <c r="J5803" s="346" t="s">
        <v>16933</v>
      </c>
      <c r="K5803" s="346" t="s">
        <v>12752</v>
      </c>
      <c r="L5803" s="347" t="s">
        <v>12753</v>
      </c>
      <c r="M5803" s="346" t="s">
        <v>16934</v>
      </c>
      <c r="N5803" s="346" t="s">
        <v>16928</v>
      </c>
      <c r="O5803" s="346" t="s">
        <v>16935</v>
      </c>
      <c r="P5803" s="346" t="s">
        <v>8721</v>
      </c>
      <c r="Q5803" s="346" t="s">
        <v>16930</v>
      </c>
      <c r="R5803" s="346" t="s">
        <v>12758</v>
      </c>
      <c r="S5803" s="346" t="s">
        <v>8721</v>
      </c>
      <c r="T5803" s="346" t="s">
        <v>8721</v>
      </c>
      <c r="U5803" s="346" t="s">
        <v>8721</v>
      </c>
      <c r="V5803" s="346" t="s">
        <v>16936</v>
      </c>
      <c r="W5803" s="346" t="s">
        <v>12476</v>
      </c>
      <c r="X5803" s="346" t="s">
        <v>9246</v>
      </c>
      <c r="Y5803" s="346" t="s">
        <v>1344</v>
      </c>
      <c r="Z5803" s="346" t="s">
        <v>12484</v>
      </c>
      <c r="AA5803" s="346" t="s">
        <v>12484</v>
      </c>
      <c r="AB5803" s="346" t="s">
        <v>12484</v>
      </c>
      <c r="AC5803" s="348">
        <v>44.032583025830263</v>
      </c>
      <c r="AD5803" s="348" t="s">
        <v>12761</v>
      </c>
      <c r="AE5803" s="348">
        <v>51.835445213528573</v>
      </c>
      <c r="AF5803" s="349">
        <v>0.17720655141037311</v>
      </c>
      <c r="AG5803" s="386">
        <v>54.088324873096454</v>
      </c>
      <c r="AH5803" s="386">
        <v>42.539070093962636</v>
      </c>
      <c r="AI5803" s="349">
        <v>-3.3918358389093517E-2</v>
      </c>
      <c r="AJ5803" s="349">
        <v>-0.17934398134849372</v>
      </c>
      <c r="AK5803" s="350">
        <v>42.539070093962636</v>
      </c>
      <c r="AL5803" s="351">
        <v>-3.3918358389093517E-2</v>
      </c>
      <c r="AM5803" s="348" t="s">
        <v>12762</v>
      </c>
      <c r="AN5803" s="348" t="s">
        <v>12484</v>
      </c>
      <c r="AO5803" s="346" t="s">
        <v>12763</v>
      </c>
      <c r="AP5803" s="352">
        <v>43707</v>
      </c>
      <c r="AQ5803" s="346" t="s">
        <v>12921</v>
      </c>
      <c r="AR5803" s="346" t="s">
        <v>8721</v>
      </c>
      <c r="AS5803" s="346" t="s">
        <v>12501</v>
      </c>
      <c r="AT5803" s="346" t="s">
        <v>12764</v>
      </c>
      <c r="AU5803" s="346" t="s">
        <v>8721</v>
      </c>
      <c r="AV5803" s="346" t="s">
        <v>8721</v>
      </c>
      <c r="AW5803" s="327" t="s">
        <v>12484</v>
      </c>
      <c r="AX5803" s="346" t="s">
        <v>12598</v>
      </c>
      <c r="AY5803" s="346" t="s">
        <v>12484</v>
      </c>
      <c r="BA5803" s="311" t="s">
        <v>12766</v>
      </c>
      <c r="BB5803" s="310" t="s">
        <v>8721</v>
      </c>
      <c r="BC5803" s="311" t="s">
        <v>8721</v>
      </c>
      <c r="BD5803" s="311">
        <v>1</v>
      </c>
      <c r="BE5803" s="307"/>
      <c r="BF5803" s="310" t="b">
        <v>1</v>
      </c>
    </row>
    <row r="5804" spans="1:58" s="309" customFormat="1" ht="15" customHeight="1" x14ac:dyDescent="0.25">
      <c r="A5804" s="345">
        <v>5665</v>
      </c>
      <c r="B5804" s="345" t="s">
        <v>8005</v>
      </c>
      <c r="C5804" s="337">
        <v>7160</v>
      </c>
      <c r="D5804" s="337" t="s">
        <v>8005</v>
      </c>
      <c r="E5804" s="337" t="s">
        <v>1457</v>
      </c>
      <c r="F5804" s="337" t="s">
        <v>8000</v>
      </c>
      <c r="G5804" s="337" t="s">
        <v>12111</v>
      </c>
      <c r="H5804" s="337" t="s">
        <v>7982</v>
      </c>
      <c r="I5804" s="337" t="s">
        <v>8721</v>
      </c>
      <c r="J5804" s="337" t="s">
        <v>16933</v>
      </c>
      <c r="K5804" s="337" t="s">
        <v>12752</v>
      </c>
      <c r="L5804" s="338" t="s">
        <v>12753</v>
      </c>
      <c r="M5804" s="337" t="s">
        <v>16934</v>
      </c>
      <c r="N5804" s="337" t="s">
        <v>16928</v>
      </c>
      <c r="O5804" s="337" t="s">
        <v>16935</v>
      </c>
      <c r="P5804" s="337" t="s">
        <v>8721</v>
      </c>
      <c r="Q5804" s="337" t="s">
        <v>16930</v>
      </c>
      <c r="R5804" s="337" t="s">
        <v>12758</v>
      </c>
      <c r="S5804" s="337" t="s">
        <v>8721</v>
      </c>
      <c r="T5804" s="337" t="s">
        <v>8721</v>
      </c>
      <c r="U5804" s="337" t="s">
        <v>8721</v>
      </c>
      <c r="V5804" s="337" t="s">
        <v>16936</v>
      </c>
      <c r="W5804" s="337" t="s">
        <v>12476</v>
      </c>
      <c r="X5804" s="337" t="s">
        <v>9246</v>
      </c>
      <c r="Y5804" s="337" t="s">
        <v>1344</v>
      </c>
      <c r="Z5804" s="337" t="s">
        <v>12484</v>
      </c>
      <c r="AA5804" s="337" t="s">
        <v>12484</v>
      </c>
      <c r="AB5804" s="337" t="s">
        <v>12484</v>
      </c>
      <c r="AC5804" s="339">
        <v>39.140073800738008</v>
      </c>
      <c r="AD5804" s="339" t="s">
        <v>12761</v>
      </c>
      <c r="AE5804" s="339">
        <v>46.075951300914284</v>
      </c>
      <c r="AF5804" s="340">
        <v>0.17720655141037311</v>
      </c>
      <c r="AG5804" s="387">
        <v>47.798984771573608</v>
      </c>
      <c r="AH5804" s="387">
        <v>37.592666594664657</v>
      </c>
      <c r="AI5804" s="340">
        <v>-3.9535112119389426E-2</v>
      </c>
      <c r="AJ5804" s="340">
        <v>-0.18411523727088608</v>
      </c>
      <c r="AK5804" s="341">
        <v>37.592666594664657</v>
      </c>
      <c r="AL5804" s="342">
        <v>-3.9535112119389426E-2</v>
      </c>
      <c r="AM5804" s="339" t="s">
        <v>12762</v>
      </c>
      <c r="AN5804" s="339" t="s">
        <v>12484</v>
      </c>
      <c r="AO5804" s="337" t="s">
        <v>12763</v>
      </c>
      <c r="AP5804" s="343">
        <v>43707</v>
      </c>
      <c r="AQ5804" s="335" t="s">
        <v>12921</v>
      </c>
      <c r="AR5804" s="335" t="s">
        <v>8721</v>
      </c>
      <c r="AS5804" s="335" t="s">
        <v>12501</v>
      </c>
      <c r="AT5804" s="335" t="s">
        <v>12764</v>
      </c>
      <c r="AU5804" s="335" t="s">
        <v>8721</v>
      </c>
      <c r="AV5804" s="335" t="s">
        <v>8721</v>
      </c>
      <c r="AW5804" s="327" t="s">
        <v>12484</v>
      </c>
      <c r="AX5804" s="335" t="s">
        <v>12598</v>
      </c>
      <c r="AY5804" s="335" t="s">
        <v>12484</v>
      </c>
      <c r="AZ5804" s="311"/>
      <c r="BA5804" s="309" t="s">
        <v>12766</v>
      </c>
      <c r="BB5804" s="310" t="s">
        <v>8721</v>
      </c>
      <c r="BC5804" s="309" t="s">
        <v>8721</v>
      </c>
      <c r="BD5804" s="309">
        <v>1</v>
      </c>
      <c r="BE5804" s="307"/>
      <c r="BF5804" s="310" t="b">
        <v>1</v>
      </c>
    </row>
    <row r="5805" spans="1:58" s="311" customFormat="1" ht="15" customHeight="1" x14ac:dyDescent="0.25">
      <c r="A5805" s="335">
        <v>5666</v>
      </c>
      <c r="B5805" s="345" t="s">
        <v>8006</v>
      </c>
      <c r="C5805" s="346">
        <v>7163</v>
      </c>
      <c r="D5805" s="346" t="s">
        <v>8006</v>
      </c>
      <c r="E5805" s="346" t="s">
        <v>1457</v>
      </c>
      <c r="F5805" s="346" t="s">
        <v>8000</v>
      </c>
      <c r="G5805" s="346" t="s">
        <v>12111</v>
      </c>
      <c r="H5805" s="346" t="s">
        <v>7984</v>
      </c>
      <c r="I5805" s="346" t="s">
        <v>8721</v>
      </c>
      <c r="J5805" s="346" t="s">
        <v>16933</v>
      </c>
      <c r="K5805" s="346" t="s">
        <v>12752</v>
      </c>
      <c r="L5805" s="347" t="s">
        <v>12753</v>
      </c>
      <c r="M5805" s="346" t="s">
        <v>16934</v>
      </c>
      <c r="N5805" s="346" t="s">
        <v>16928</v>
      </c>
      <c r="O5805" s="346" t="s">
        <v>16935</v>
      </c>
      <c r="P5805" s="346" t="s">
        <v>8721</v>
      </c>
      <c r="Q5805" s="346" t="s">
        <v>16930</v>
      </c>
      <c r="R5805" s="346" t="s">
        <v>12758</v>
      </c>
      <c r="S5805" s="346" t="s">
        <v>8721</v>
      </c>
      <c r="T5805" s="346" t="s">
        <v>8721</v>
      </c>
      <c r="U5805" s="346" t="s">
        <v>8721</v>
      </c>
      <c r="V5805" s="346" t="s">
        <v>16936</v>
      </c>
      <c r="W5805" s="346" t="s">
        <v>12476</v>
      </c>
      <c r="X5805" s="346" t="s">
        <v>9246</v>
      </c>
      <c r="Y5805" s="346" t="s">
        <v>1344</v>
      </c>
      <c r="Z5805" s="346" t="s">
        <v>12484</v>
      </c>
      <c r="AA5805" s="346" t="s">
        <v>12484</v>
      </c>
      <c r="AB5805" s="346" t="s">
        <v>12484</v>
      </c>
      <c r="AC5805" s="348">
        <v>28.131928044280446</v>
      </c>
      <c r="AD5805" s="348" t="s">
        <v>12761</v>
      </c>
      <c r="AE5805" s="348">
        <v>33.117089997532148</v>
      </c>
      <c r="AF5805" s="349">
        <v>0.17720655141037311</v>
      </c>
      <c r="AG5805" s="386">
        <v>35.220304568527922</v>
      </c>
      <c r="AH5805" s="386">
        <v>27.699859596068691</v>
      </c>
      <c r="AI5805" s="349">
        <v>-1.5358650410724373E-2</v>
      </c>
      <c r="AJ5805" s="349">
        <v>-0.16357809221363173</v>
      </c>
      <c r="AK5805" s="350">
        <v>27.699859596068691</v>
      </c>
      <c r="AL5805" s="351">
        <v>-1.5358650410724373E-2</v>
      </c>
      <c r="AM5805" s="348" t="s">
        <v>12762</v>
      </c>
      <c r="AN5805" s="348" t="s">
        <v>12484</v>
      </c>
      <c r="AO5805" s="346" t="s">
        <v>12763</v>
      </c>
      <c r="AP5805" s="352">
        <v>43707</v>
      </c>
      <c r="AQ5805" s="346" t="s">
        <v>12921</v>
      </c>
      <c r="AR5805" s="346" t="s">
        <v>8721</v>
      </c>
      <c r="AS5805" s="346" t="s">
        <v>12501</v>
      </c>
      <c r="AT5805" s="346" t="s">
        <v>12764</v>
      </c>
      <c r="AU5805" s="346" t="s">
        <v>8721</v>
      </c>
      <c r="AV5805" s="346" t="s">
        <v>8721</v>
      </c>
      <c r="AW5805" s="327" t="s">
        <v>12484</v>
      </c>
      <c r="AX5805" s="346" t="s">
        <v>12598</v>
      </c>
      <c r="AY5805" s="346" t="s">
        <v>12484</v>
      </c>
      <c r="AZ5805" s="309"/>
      <c r="BA5805" s="311" t="s">
        <v>12766</v>
      </c>
      <c r="BB5805" s="310" t="s">
        <v>8721</v>
      </c>
      <c r="BC5805" s="311" t="s">
        <v>8721</v>
      </c>
      <c r="BD5805" s="311">
        <v>1</v>
      </c>
      <c r="BE5805" s="307"/>
      <c r="BF5805" s="310" t="b">
        <v>1</v>
      </c>
    </row>
    <row r="5806" spans="1:58" s="309" customFormat="1" ht="15" customHeight="1" x14ac:dyDescent="0.25">
      <c r="A5806" s="345">
        <v>5667</v>
      </c>
      <c r="B5806" s="345" t="s">
        <v>7975</v>
      </c>
      <c r="C5806" s="337">
        <v>7270</v>
      </c>
      <c r="D5806" s="337" t="s">
        <v>7975</v>
      </c>
      <c r="E5806" s="337" t="s">
        <v>1457</v>
      </c>
      <c r="F5806" s="337" t="s">
        <v>7972</v>
      </c>
      <c r="G5806" s="337" t="s">
        <v>7973</v>
      </c>
      <c r="H5806" s="337" t="s">
        <v>7974</v>
      </c>
      <c r="I5806" s="337" t="s">
        <v>8721</v>
      </c>
      <c r="J5806" s="337" t="s">
        <v>16937</v>
      </c>
      <c r="K5806" s="337" t="s">
        <v>12752</v>
      </c>
      <c r="L5806" s="338" t="s">
        <v>12474</v>
      </c>
      <c r="M5806" s="337" t="s">
        <v>16938</v>
      </c>
      <c r="N5806" s="337" t="s">
        <v>16939</v>
      </c>
      <c r="O5806" s="337" t="s">
        <v>16935</v>
      </c>
      <c r="P5806" s="337" t="s">
        <v>8721</v>
      </c>
      <c r="Q5806" s="337" t="s">
        <v>16930</v>
      </c>
      <c r="R5806" s="337" t="s">
        <v>12758</v>
      </c>
      <c r="S5806" s="337" t="s">
        <v>16940</v>
      </c>
      <c r="T5806" s="337" t="s">
        <v>8721</v>
      </c>
      <c r="U5806" s="337" t="s">
        <v>8721</v>
      </c>
      <c r="V5806" s="337" t="s">
        <v>16941</v>
      </c>
      <c r="W5806" s="337" t="s">
        <v>12476</v>
      </c>
      <c r="X5806" s="337" t="s">
        <v>9246</v>
      </c>
      <c r="Y5806" s="337" t="s">
        <v>1344</v>
      </c>
      <c r="Z5806" s="337" t="s">
        <v>12484</v>
      </c>
      <c r="AA5806" s="337" t="s">
        <v>12484</v>
      </c>
      <c r="AB5806" s="337" t="s">
        <v>12484</v>
      </c>
      <c r="AC5806" s="339">
        <v>44.032583025830263</v>
      </c>
      <c r="AD5806" s="339" t="s">
        <v>12761</v>
      </c>
      <c r="AE5806" s="339">
        <v>51.835445213528573</v>
      </c>
      <c r="AF5806" s="340">
        <v>0.17720655141037311</v>
      </c>
      <c r="AG5806" s="387">
        <v>54.088324873096454</v>
      </c>
      <c r="AH5806" s="387">
        <v>42.539070093962636</v>
      </c>
      <c r="AI5806" s="340">
        <v>-3.3918358389093517E-2</v>
      </c>
      <c r="AJ5806" s="340">
        <v>-0.17934398134849372</v>
      </c>
      <c r="AK5806" s="341">
        <v>42.539070093962636</v>
      </c>
      <c r="AL5806" s="342">
        <v>-3.3918358389093517E-2</v>
      </c>
      <c r="AM5806" s="339" t="s">
        <v>12762</v>
      </c>
      <c r="AN5806" s="339" t="s">
        <v>12484</v>
      </c>
      <c r="AO5806" s="337" t="s">
        <v>12763</v>
      </c>
      <c r="AP5806" s="343">
        <v>43707</v>
      </c>
      <c r="AQ5806" s="335" t="s">
        <v>12921</v>
      </c>
      <c r="AR5806" s="335" t="s">
        <v>8721</v>
      </c>
      <c r="AS5806" s="335" t="s">
        <v>12501</v>
      </c>
      <c r="AT5806" s="335" t="s">
        <v>12764</v>
      </c>
      <c r="AU5806" s="335" t="s">
        <v>8721</v>
      </c>
      <c r="AV5806" s="335" t="s">
        <v>8721</v>
      </c>
      <c r="AW5806" s="327" t="s">
        <v>12484</v>
      </c>
      <c r="AX5806" s="335" t="s">
        <v>12598</v>
      </c>
      <c r="AY5806" s="335" t="s">
        <v>12484</v>
      </c>
      <c r="AZ5806" s="311"/>
      <c r="BA5806" s="309" t="s">
        <v>12486</v>
      </c>
      <c r="BB5806" s="310" t="s">
        <v>8721</v>
      </c>
      <c r="BC5806" s="309" t="s">
        <v>8721</v>
      </c>
      <c r="BD5806" s="309">
        <v>2</v>
      </c>
      <c r="BE5806" s="307"/>
      <c r="BF5806" s="310" t="b">
        <v>1</v>
      </c>
    </row>
    <row r="5807" spans="1:58" s="311" customFormat="1" ht="15" customHeight="1" x14ac:dyDescent="0.25">
      <c r="A5807" s="335">
        <v>5668</v>
      </c>
      <c r="B5807" s="345" t="s">
        <v>7977</v>
      </c>
      <c r="C5807" s="346">
        <v>8572</v>
      </c>
      <c r="D5807" s="346" t="s">
        <v>7977</v>
      </c>
      <c r="E5807" s="346" t="s">
        <v>1457</v>
      </c>
      <c r="F5807" s="346" t="s">
        <v>7972</v>
      </c>
      <c r="G5807" s="346" t="s">
        <v>7973</v>
      </c>
      <c r="H5807" s="346" t="s">
        <v>7976</v>
      </c>
      <c r="I5807" s="346" t="s">
        <v>8721</v>
      </c>
      <c r="J5807" s="346" t="s">
        <v>16933</v>
      </c>
      <c r="K5807" s="346" t="s">
        <v>12752</v>
      </c>
      <c r="L5807" s="347" t="s">
        <v>12474</v>
      </c>
      <c r="M5807" s="346" t="s">
        <v>16938</v>
      </c>
      <c r="N5807" s="346" t="s">
        <v>16939</v>
      </c>
      <c r="O5807" s="346" t="s">
        <v>16935</v>
      </c>
      <c r="P5807" s="346" t="s">
        <v>8721</v>
      </c>
      <c r="Q5807" s="346" t="s">
        <v>16930</v>
      </c>
      <c r="R5807" s="346" t="s">
        <v>12758</v>
      </c>
      <c r="S5807" s="346" t="s">
        <v>16940</v>
      </c>
      <c r="T5807" s="346" t="s">
        <v>8721</v>
      </c>
      <c r="U5807" s="346" t="s">
        <v>8721</v>
      </c>
      <c r="V5807" s="346" t="s">
        <v>16941</v>
      </c>
      <c r="W5807" s="346" t="s">
        <v>12476</v>
      </c>
      <c r="X5807" s="346" t="s">
        <v>9246</v>
      </c>
      <c r="Y5807" s="346" t="s">
        <v>1344</v>
      </c>
      <c r="Z5807" s="346" t="s">
        <v>12484</v>
      </c>
      <c r="AA5807" s="346" t="s">
        <v>12484</v>
      </c>
      <c r="AB5807" s="346" t="s">
        <v>12484</v>
      </c>
      <c r="AC5807" s="348">
        <v>29.355055350553506</v>
      </c>
      <c r="AD5807" s="348" t="s">
        <v>12761</v>
      </c>
      <c r="AE5807" s="348">
        <v>34.556963475685713</v>
      </c>
      <c r="AF5807" s="349">
        <v>0.17720655141037311</v>
      </c>
      <c r="AG5807" s="386">
        <v>36.478172588832493</v>
      </c>
      <c r="AH5807" s="386">
        <v>28.68914029592829</v>
      </c>
      <c r="AI5807" s="349">
        <v>-2.2684850928501477E-2</v>
      </c>
      <c r="AJ5807" s="349">
        <v>-0.16980146950370867</v>
      </c>
      <c r="AK5807" s="350">
        <v>28.68914029592829</v>
      </c>
      <c r="AL5807" s="351">
        <v>-2.2684850928501477E-2</v>
      </c>
      <c r="AM5807" s="348" t="s">
        <v>12762</v>
      </c>
      <c r="AN5807" s="348" t="s">
        <v>12484</v>
      </c>
      <c r="AO5807" s="346" t="s">
        <v>12763</v>
      </c>
      <c r="AP5807" s="352">
        <v>43707</v>
      </c>
      <c r="AQ5807" s="346" t="s">
        <v>12921</v>
      </c>
      <c r="AR5807" s="346" t="s">
        <v>8721</v>
      </c>
      <c r="AS5807" s="346" t="s">
        <v>12501</v>
      </c>
      <c r="AT5807" s="346" t="s">
        <v>12764</v>
      </c>
      <c r="AU5807" s="346" t="s">
        <v>8721</v>
      </c>
      <c r="AV5807" s="346" t="s">
        <v>8721</v>
      </c>
      <c r="AW5807" s="327" t="s">
        <v>12484</v>
      </c>
      <c r="AX5807" s="346" t="s">
        <v>12598</v>
      </c>
      <c r="AY5807" s="346" t="s">
        <v>12484</v>
      </c>
      <c r="AZ5807" s="309"/>
      <c r="BA5807" s="311" t="s">
        <v>12486</v>
      </c>
      <c r="BB5807" s="310" t="s">
        <v>8721</v>
      </c>
      <c r="BC5807" s="311" t="s">
        <v>8721</v>
      </c>
      <c r="BD5807" s="311">
        <v>2</v>
      </c>
      <c r="BE5807" s="307"/>
      <c r="BF5807" s="310" t="b">
        <v>1</v>
      </c>
    </row>
    <row r="5808" spans="1:58" s="309" customFormat="1" ht="15" customHeight="1" x14ac:dyDescent="0.25">
      <c r="A5808" s="345">
        <v>5669</v>
      </c>
      <c r="B5808" s="345" t="s">
        <v>7979</v>
      </c>
      <c r="C5808" s="337">
        <v>8573</v>
      </c>
      <c r="D5808" s="337" t="s">
        <v>7979</v>
      </c>
      <c r="E5808" s="337" t="s">
        <v>1457</v>
      </c>
      <c r="F5808" s="337" t="s">
        <v>7972</v>
      </c>
      <c r="G5808" s="337" t="s">
        <v>7973</v>
      </c>
      <c r="H5808" s="337" t="s">
        <v>7978</v>
      </c>
      <c r="I5808" s="337" t="s">
        <v>8721</v>
      </c>
      <c r="J5808" s="337" t="s">
        <v>16933</v>
      </c>
      <c r="K5808" s="337" t="s">
        <v>12752</v>
      </c>
      <c r="L5808" s="338" t="s">
        <v>12474</v>
      </c>
      <c r="M5808" s="337" t="s">
        <v>16938</v>
      </c>
      <c r="N5808" s="337" t="s">
        <v>16939</v>
      </c>
      <c r="O5808" s="337" t="s">
        <v>16935</v>
      </c>
      <c r="P5808" s="337" t="s">
        <v>8721</v>
      </c>
      <c r="Q5808" s="337" t="s">
        <v>16930</v>
      </c>
      <c r="R5808" s="337" t="s">
        <v>12758</v>
      </c>
      <c r="S5808" s="337" t="s">
        <v>16940</v>
      </c>
      <c r="T5808" s="337" t="s">
        <v>8721</v>
      </c>
      <c r="U5808" s="337" t="s">
        <v>8721</v>
      </c>
      <c r="V5808" s="337" t="s">
        <v>16941</v>
      </c>
      <c r="W5808" s="337" t="s">
        <v>12476</v>
      </c>
      <c r="X5808" s="337" t="s">
        <v>9246</v>
      </c>
      <c r="Y5808" s="337" t="s">
        <v>1344</v>
      </c>
      <c r="Z5808" s="337" t="s">
        <v>12484</v>
      </c>
      <c r="AA5808" s="337" t="s">
        <v>12484</v>
      </c>
      <c r="AB5808" s="337" t="s">
        <v>12484</v>
      </c>
      <c r="AC5808" s="339">
        <v>20.793164206642068</v>
      </c>
      <c r="AD5808" s="339" t="s">
        <v>12761</v>
      </c>
      <c r="AE5808" s="339">
        <v>24.477849128610714</v>
      </c>
      <c r="AF5808" s="340">
        <v>0.17720655141037311</v>
      </c>
      <c r="AG5808" s="387">
        <v>25.157360406091374</v>
      </c>
      <c r="AH5808" s="387">
        <v>19.785613997191923</v>
      </c>
      <c r="AI5808" s="340">
        <v>-4.8455838632212478E-2</v>
      </c>
      <c r="AJ5808" s="340">
        <v>-0.19169311432409775</v>
      </c>
      <c r="AK5808" s="341">
        <v>19.785613997191923</v>
      </c>
      <c r="AL5808" s="342">
        <v>-4.8455838632212478E-2</v>
      </c>
      <c r="AM5808" s="339" t="s">
        <v>12762</v>
      </c>
      <c r="AN5808" s="339" t="s">
        <v>12484</v>
      </c>
      <c r="AO5808" s="337" t="s">
        <v>12763</v>
      </c>
      <c r="AP5808" s="343">
        <v>43707</v>
      </c>
      <c r="AQ5808" s="335" t="s">
        <v>12921</v>
      </c>
      <c r="AR5808" s="335" t="s">
        <v>8721</v>
      </c>
      <c r="AS5808" s="335" t="s">
        <v>12501</v>
      </c>
      <c r="AT5808" s="335" t="s">
        <v>12764</v>
      </c>
      <c r="AU5808" s="335" t="s">
        <v>8721</v>
      </c>
      <c r="AV5808" s="335" t="s">
        <v>8721</v>
      </c>
      <c r="AW5808" s="327" t="s">
        <v>12484</v>
      </c>
      <c r="AX5808" s="335" t="s">
        <v>12598</v>
      </c>
      <c r="AY5808" s="335" t="s">
        <v>12484</v>
      </c>
      <c r="BA5808" s="309" t="s">
        <v>12486</v>
      </c>
      <c r="BB5808" s="310" t="s">
        <v>8721</v>
      </c>
      <c r="BC5808" s="309" t="s">
        <v>8721</v>
      </c>
      <c r="BD5808" s="309">
        <v>2</v>
      </c>
      <c r="BE5808" s="307"/>
      <c r="BF5808" s="310" t="b">
        <v>1</v>
      </c>
    </row>
    <row r="5809" spans="1:58" s="311" customFormat="1" ht="15" customHeight="1" x14ac:dyDescent="0.25">
      <c r="A5809" s="335">
        <v>5670</v>
      </c>
      <c r="B5809" s="345" t="s">
        <v>7981</v>
      </c>
      <c r="C5809" s="346">
        <v>8574</v>
      </c>
      <c r="D5809" s="346" t="s">
        <v>7981</v>
      </c>
      <c r="E5809" s="346" t="s">
        <v>1457</v>
      </c>
      <c r="F5809" s="346" t="s">
        <v>7972</v>
      </c>
      <c r="G5809" s="346" t="s">
        <v>7973</v>
      </c>
      <c r="H5809" s="346" t="s">
        <v>7980</v>
      </c>
      <c r="I5809" s="346" t="s">
        <v>8721</v>
      </c>
      <c r="J5809" s="346" t="s">
        <v>16933</v>
      </c>
      <c r="K5809" s="346" t="s">
        <v>12752</v>
      </c>
      <c r="L5809" s="347" t="s">
        <v>12474</v>
      </c>
      <c r="M5809" s="346" t="s">
        <v>16938</v>
      </c>
      <c r="N5809" s="346" t="s">
        <v>16939</v>
      </c>
      <c r="O5809" s="346" t="s">
        <v>16935</v>
      </c>
      <c r="P5809" s="346" t="s">
        <v>8721</v>
      </c>
      <c r="Q5809" s="346" t="s">
        <v>16930</v>
      </c>
      <c r="R5809" s="346" t="s">
        <v>12758</v>
      </c>
      <c r="S5809" s="346" t="s">
        <v>16940</v>
      </c>
      <c r="T5809" s="346" t="s">
        <v>8721</v>
      </c>
      <c r="U5809" s="346" t="s">
        <v>8721</v>
      </c>
      <c r="V5809" s="346" t="s">
        <v>16941</v>
      </c>
      <c r="W5809" s="346" t="s">
        <v>12476</v>
      </c>
      <c r="X5809" s="346" t="s">
        <v>9246</v>
      </c>
      <c r="Y5809" s="346" t="s">
        <v>1344</v>
      </c>
      <c r="Z5809" s="346" t="s">
        <v>12484</v>
      </c>
      <c r="AA5809" s="346" t="s">
        <v>12484</v>
      </c>
      <c r="AB5809" s="346" t="s">
        <v>12484</v>
      </c>
      <c r="AC5809" s="348">
        <v>15.900654981549817</v>
      </c>
      <c r="AD5809" s="348" t="s">
        <v>12761</v>
      </c>
      <c r="AE5809" s="348">
        <v>18.718355215996429</v>
      </c>
      <c r="AF5809" s="349">
        <v>0.17720655141037311</v>
      </c>
      <c r="AG5809" s="386">
        <v>20.125888324873099</v>
      </c>
      <c r="AH5809" s="386">
        <v>15.828491197753539</v>
      </c>
      <c r="AI5809" s="349">
        <v>-4.538415799853035E-3</v>
      </c>
      <c r="AJ5809" s="349">
        <v>-0.15438664267751767</v>
      </c>
      <c r="AK5809" s="350">
        <v>15.828491197753539</v>
      </c>
      <c r="AL5809" s="351">
        <v>-4.538415799853035E-3</v>
      </c>
      <c r="AM5809" s="348" t="s">
        <v>12762</v>
      </c>
      <c r="AN5809" s="348" t="s">
        <v>12484</v>
      </c>
      <c r="AO5809" s="346" t="s">
        <v>12763</v>
      </c>
      <c r="AP5809" s="352">
        <v>43707</v>
      </c>
      <c r="AQ5809" s="346" t="s">
        <v>12921</v>
      </c>
      <c r="AR5809" s="346" t="s">
        <v>8721</v>
      </c>
      <c r="AS5809" s="346" t="s">
        <v>12501</v>
      </c>
      <c r="AT5809" s="346" t="s">
        <v>12764</v>
      </c>
      <c r="AU5809" s="346" t="s">
        <v>8721</v>
      </c>
      <c r="AV5809" s="346" t="s">
        <v>8721</v>
      </c>
      <c r="AW5809" s="327" t="s">
        <v>12484</v>
      </c>
      <c r="AX5809" s="346" t="s">
        <v>12598</v>
      </c>
      <c r="AY5809" s="346" t="s">
        <v>12484</v>
      </c>
      <c r="AZ5809" s="309"/>
      <c r="BA5809" s="311" t="s">
        <v>12486</v>
      </c>
      <c r="BB5809" s="310" t="s">
        <v>8721</v>
      </c>
      <c r="BC5809" s="311" t="s">
        <v>8721</v>
      </c>
      <c r="BD5809" s="311">
        <v>2</v>
      </c>
      <c r="BE5809" s="307"/>
      <c r="BF5809" s="310" t="b">
        <v>1</v>
      </c>
    </row>
    <row r="5810" spans="1:58" s="309" customFormat="1" ht="15" customHeight="1" x14ac:dyDescent="0.25">
      <c r="A5810" s="345">
        <v>5671</v>
      </c>
      <c r="B5810" s="345" t="s">
        <v>7983</v>
      </c>
      <c r="C5810" s="337">
        <v>8575</v>
      </c>
      <c r="D5810" s="337" t="s">
        <v>7983</v>
      </c>
      <c r="E5810" s="337" t="s">
        <v>1457</v>
      </c>
      <c r="F5810" s="337" t="s">
        <v>7972</v>
      </c>
      <c r="G5810" s="337" t="s">
        <v>7973</v>
      </c>
      <c r="H5810" s="337" t="s">
        <v>7982</v>
      </c>
      <c r="I5810" s="337" t="s">
        <v>8721</v>
      </c>
      <c r="J5810" s="337" t="s">
        <v>16933</v>
      </c>
      <c r="K5810" s="337" t="s">
        <v>12752</v>
      </c>
      <c r="L5810" s="338" t="s">
        <v>12474</v>
      </c>
      <c r="M5810" s="337" t="s">
        <v>16938</v>
      </c>
      <c r="N5810" s="337" t="s">
        <v>16939</v>
      </c>
      <c r="O5810" s="337" t="s">
        <v>16935</v>
      </c>
      <c r="P5810" s="337" t="s">
        <v>8721</v>
      </c>
      <c r="Q5810" s="337" t="s">
        <v>16930</v>
      </c>
      <c r="R5810" s="337" t="s">
        <v>12758</v>
      </c>
      <c r="S5810" s="337" t="s">
        <v>16942</v>
      </c>
      <c r="T5810" s="337" t="s">
        <v>8721</v>
      </c>
      <c r="U5810" s="337" t="s">
        <v>8721</v>
      </c>
      <c r="V5810" s="337" t="s">
        <v>16941</v>
      </c>
      <c r="W5810" s="337" t="s">
        <v>12476</v>
      </c>
      <c r="X5810" s="337" t="s">
        <v>9246</v>
      </c>
      <c r="Y5810" s="337" t="s">
        <v>1344</v>
      </c>
      <c r="Z5810" s="337" t="s">
        <v>12484</v>
      </c>
      <c r="AA5810" s="337" t="s">
        <v>12484</v>
      </c>
      <c r="AB5810" s="337" t="s">
        <v>12484</v>
      </c>
      <c r="AC5810" s="339">
        <v>13.45440036900369</v>
      </c>
      <c r="AD5810" s="339" t="s">
        <v>12761</v>
      </c>
      <c r="AE5810" s="339">
        <v>15.838608259689284</v>
      </c>
      <c r="AF5810" s="340">
        <v>0.17720655141037311</v>
      </c>
      <c r="AG5810" s="387">
        <v>16.352284263959394</v>
      </c>
      <c r="AH5810" s="387">
        <v>12.860649098174751</v>
      </c>
      <c r="AI5810" s="340">
        <v>-4.4130637898722402E-2</v>
      </c>
      <c r="AJ5810" s="340">
        <v>-0.18801899211647999</v>
      </c>
      <c r="AK5810" s="341">
        <v>12.860649098174751</v>
      </c>
      <c r="AL5810" s="342">
        <v>-4.4130637898722402E-2</v>
      </c>
      <c r="AM5810" s="339" t="s">
        <v>12762</v>
      </c>
      <c r="AN5810" s="339" t="s">
        <v>12484</v>
      </c>
      <c r="AO5810" s="337" t="s">
        <v>12763</v>
      </c>
      <c r="AP5810" s="343">
        <v>43707</v>
      </c>
      <c r="AQ5810" s="335" t="s">
        <v>12921</v>
      </c>
      <c r="AR5810" s="335" t="s">
        <v>8721</v>
      </c>
      <c r="AS5810" s="335" t="s">
        <v>12501</v>
      </c>
      <c r="AT5810" s="335" t="s">
        <v>12764</v>
      </c>
      <c r="AU5810" s="335" t="s">
        <v>8721</v>
      </c>
      <c r="AV5810" s="335" t="s">
        <v>8721</v>
      </c>
      <c r="AW5810" s="327" t="s">
        <v>12484</v>
      </c>
      <c r="AX5810" s="335" t="s">
        <v>12598</v>
      </c>
      <c r="AY5810" s="335" t="s">
        <v>12484</v>
      </c>
      <c r="AZ5810" s="311"/>
      <c r="BA5810" s="309" t="s">
        <v>12486</v>
      </c>
      <c r="BB5810" s="310" t="s">
        <v>8721</v>
      </c>
      <c r="BC5810" s="309" t="s">
        <v>8721</v>
      </c>
      <c r="BD5810" s="309">
        <v>2</v>
      </c>
      <c r="BE5810" s="307"/>
      <c r="BF5810" s="310" t="b">
        <v>1</v>
      </c>
    </row>
    <row r="5811" spans="1:58" s="311" customFormat="1" ht="15" customHeight="1" x14ac:dyDescent="0.25">
      <c r="A5811" s="335">
        <v>5672</v>
      </c>
      <c r="B5811" s="345" t="s">
        <v>7985</v>
      </c>
      <c r="C5811" s="346">
        <v>8576</v>
      </c>
      <c r="D5811" s="346" t="s">
        <v>7985</v>
      </c>
      <c r="E5811" s="346" t="s">
        <v>1457</v>
      </c>
      <c r="F5811" s="346" t="s">
        <v>7972</v>
      </c>
      <c r="G5811" s="346" t="s">
        <v>7973</v>
      </c>
      <c r="H5811" s="346" t="s">
        <v>7984</v>
      </c>
      <c r="I5811" s="346" t="s">
        <v>8721</v>
      </c>
      <c r="J5811" s="346" t="s">
        <v>16933</v>
      </c>
      <c r="K5811" s="346" t="s">
        <v>12752</v>
      </c>
      <c r="L5811" s="347" t="s">
        <v>12474</v>
      </c>
      <c r="M5811" s="346" t="s">
        <v>16938</v>
      </c>
      <c r="N5811" s="346" t="s">
        <v>16939</v>
      </c>
      <c r="O5811" s="346" t="s">
        <v>16935</v>
      </c>
      <c r="P5811" s="346" t="s">
        <v>8721</v>
      </c>
      <c r="Q5811" s="346" t="s">
        <v>16930</v>
      </c>
      <c r="R5811" s="346" t="s">
        <v>12758</v>
      </c>
      <c r="S5811" s="346" t="s">
        <v>16942</v>
      </c>
      <c r="T5811" s="346" t="s">
        <v>8721</v>
      </c>
      <c r="U5811" s="346" t="s">
        <v>8721</v>
      </c>
      <c r="V5811" s="346" t="s">
        <v>16941</v>
      </c>
      <c r="W5811" s="346" t="s">
        <v>12476</v>
      </c>
      <c r="X5811" s="346" t="s">
        <v>9246</v>
      </c>
      <c r="Y5811" s="346" t="s">
        <v>1344</v>
      </c>
      <c r="Z5811" s="346" t="s">
        <v>12484</v>
      </c>
      <c r="AA5811" s="346" t="s">
        <v>12484</v>
      </c>
      <c r="AB5811" s="346" t="s">
        <v>12484</v>
      </c>
      <c r="AC5811" s="348">
        <v>9.7850184501845021</v>
      </c>
      <c r="AD5811" s="348" t="s">
        <v>12761</v>
      </c>
      <c r="AE5811" s="348">
        <v>11.518987825228571</v>
      </c>
      <c r="AF5811" s="349">
        <v>0.17720655141037311</v>
      </c>
      <c r="AG5811" s="386">
        <v>12.578680203045687</v>
      </c>
      <c r="AH5811" s="386">
        <v>9.8928069985959617</v>
      </c>
      <c r="AI5811" s="349">
        <v>1.1015671453274312E-2</v>
      </c>
      <c r="AJ5811" s="349">
        <v>-0.14117393396935385</v>
      </c>
      <c r="AK5811" s="350">
        <v>9.8928069985959617</v>
      </c>
      <c r="AL5811" s="351">
        <v>1.1015671453274312E-2</v>
      </c>
      <c r="AM5811" s="348" t="s">
        <v>12762</v>
      </c>
      <c r="AN5811" s="348" t="s">
        <v>12484</v>
      </c>
      <c r="AO5811" s="346" t="s">
        <v>12763</v>
      </c>
      <c r="AP5811" s="352">
        <v>43707</v>
      </c>
      <c r="AQ5811" s="346" t="s">
        <v>12921</v>
      </c>
      <c r="AR5811" s="346" t="s">
        <v>8721</v>
      </c>
      <c r="AS5811" s="346" t="s">
        <v>12501</v>
      </c>
      <c r="AT5811" s="346" t="s">
        <v>12764</v>
      </c>
      <c r="AU5811" s="346" t="s">
        <v>8721</v>
      </c>
      <c r="AV5811" s="346" t="s">
        <v>8721</v>
      </c>
      <c r="AW5811" s="327" t="s">
        <v>12484</v>
      </c>
      <c r="AX5811" s="346" t="s">
        <v>12598</v>
      </c>
      <c r="AY5811" s="346" t="s">
        <v>12484</v>
      </c>
      <c r="AZ5811" s="309"/>
      <c r="BA5811" s="311" t="s">
        <v>12486</v>
      </c>
      <c r="BB5811" s="310" t="s">
        <v>8721</v>
      </c>
      <c r="BC5811" s="311" t="s">
        <v>8721</v>
      </c>
      <c r="BD5811" s="311">
        <v>2</v>
      </c>
      <c r="BE5811" s="307"/>
      <c r="BF5811" s="310" t="b">
        <v>1</v>
      </c>
    </row>
    <row r="5812" spans="1:58" s="309" customFormat="1" ht="15" customHeight="1" x14ac:dyDescent="0.25">
      <c r="A5812" s="345">
        <v>5673</v>
      </c>
      <c r="B5812" s="345" t="s">
        <v>7986</v>
      </c>
      <c r="C5812" s="337">
        <v>8577</v>
      </c>
      <c r="D5812" s="337" t="s">
        <v>7986</v>
      </c>
      <c r="E5812" s="337" t="s">
        <v>1457</v>
      </c>
      <c r="F5812" s="337" t="s">
        <v>7972</v>
      </c>
      <c r="G5812" s="337" t="s">
        <v>12112</v>
      </c>
      <c r="H5812" s="337" t="s">
        <v>7974</v>
      </c>
      <c r="I5812" s="337" t="s">
        <v>8721</v>
      </c>
      <c r="J5812" s="337" t="s">
        <v>16943</v>
      </c>
      <c r="K5812" s="337" t="s">
        <v>12752</v>
      </c>
      <c r="L5812" s="338" t="s">
        <v>12753</v>
      </c>
      <c r="M5812" s="337" t="s">
        <v>16944</v>
      </c>
      <c r="N5812" s="337" t="s">
        <v>16945</v>
      </c>
      <c r="O5812" s="337" t="s">
        <v>16929</v>
      </c>
      <c r="P5812" s="337" t="s">
        <v>8721</v>
      </c>
      <c r="Q5812" s="337" t="s">
        <v>1457</v>
      </c>
      <c r="R5812" s="337" t="s">
        <v>12758</v>
      </c>
      <c r="S5812" s="337" t="s">
        <v>8721</v>
      </c>
      <c r="T5812" s="337" t="s">
        <v>8721</v>
      </c>
      <c r="U5812" s="337" t="s">
        <v>8721</v>
      </c>
      <c r="V5812" s="337" t="s">
        <v>16946</v>
      </c>
      <c r="W5812" s="337" t="s">
        <v>12476</v>
      </c>
      <c r="X5812" s="337" t="s">
        <v>9246</v>
      </c>
      <c r="Y5812" s="337" t="s">
        <v>1344</v>
      </c>
      <c r="Z5812" s="337" t="s">
        <v>12484</v>
      </c>
      <c r="AA5812" s="337" t="s">
        <v>12484</v>
      </c>
      <c r="AB5812" s="337" t="s">
        <v>12484</v>
      </c>
      <c r="AC5812" s="339">
        <v>46.478837638376383</v>
      </c>
      <c r="AD5812" s="339" t="s">
        <v>12761</v>
      </c>
      <c r="AE5812" s="339">
        <v>54.71519216983571</v>
      </c>
      <c r="AF5812" s="340">
        <v>0.17720655141037311</v>
      </c>
      <c r="AG5812" s="387">
        <v>57.861928934010159</v>
      </c>
      <c r="AH5812" s="387">
        <v>45.506912193541424</v>
      </c>
      <c r="AI5812" s="340">
        <v>-2.0911139224197517E-2</v>
      </c>
      <c r="AJ5812" s="340">
        <v>-0.16829475710716368</v>
      </c>
      <c r="AK5812" s="341">
        <v>45.506912193541424</v>
      </c>
      <c r="AL5812" s="342">
        <v>-2.0911139224197517E-2</v>
      </c>
      <c r="AM5812" s="339" t="s">
        <v>12762</v>
      </c>
      <c r="AN5812" s="339" t="s">
        <v>12484</v>
      </c>
      <c r="AO5812" s="337" t="s">
        <v>12763</v>
      </c>
      <c r="AP5812" s="343">
        <v>43707</v>
      </c>
      <c r="AQ5812" s="335" t="s">
        <v>12921</v>
      </c>
      <c r="AR5812" s="335" t="s">
        <v>8721</v>
      </c>
      <c r="AS5812" s="335" t="s">
        <v>12501</v>
      </c>
      <c r="AT5812" s="335" t="s">
        <v>12764</v>
      </c>
      <c r="AU5812" s="335" t="s">
        <v>8721</v>
      </c>
      <c r="AV5812" s="335" t="s">
        <v>8721</v>
      </c>
      <c r="AW5812" s="327" t="s">
        <v>12484</v>
      </c>
      <c r="AX5812" s="335" t="s">
        <v>12598</v>
      </c>
      <c r="AY5812" s="335" t="s">
        <v>12484</v>
      </c>
      <c r="BA5812" s="309" t="s">
        <v>12766</v>
      </c>
      <c r="BB5812" s="310" t="s">
        <v>8721</v>
      </c>
      <c r="BC5812" s="309" t="s">
        <v>8721</v>
      </c>
      <c r="BD5812" s="309">
        <v>1</v>
      </c>
      <c r="BE5812" s="307"/>
      <c r="BF5812" s="310" t="b">
        <v>1</v>
      </c>
    </row>
    <row r="5813" spans="1:58" s="311" customFormat="1" ht="15" customHeight="1" x14ac:dyDescent="0.25">
      <c r="A5813" s="335">
        <v>5674</v>
      </c>
      <c r="B5813" s="345" t="s">
        <v>7987</v>
      </c>
      <c r="C5813" s="346">
        <v>7441</v>
      </c>
      <c r="D5813" s="346" t="s">
        <v>7987</v>
      </c>
      <c r="E5813" s="346" t="s">
        <v>1457</v>
      </c>
      <c r="F5813" s="346" t="s">
        <v>7972</v>
      </c>
      <c r="G5813" s="346" t="s">
        <v>12112</v>
      </c>
      <c r="H5813" s="346" t="s">
        <v>7976</v>
      </c>
      <c r="I5813" s="346" t="s">
        <v>8721</v>
      </c>
      <c r="J5813" s="346" t="s">
        <v>16943</v>
      </c>
      <c r="K5813" s="346" t="s">
        <v>12752</v>
      </c>
      <c r="L5813" s="347" t="s">
        <v>12753</v>
      </c>
      <c r="M5813" s="346" t="s">
        <v>16944</v>
      </c>
      <c r="N5813" s="346" t="s">
        <v>16945</v>
      </c>
      <c r="O5813" s="346" t="s">
        <v>16929</v>
      </c>
      <c r="P5813" s="346" t="s">
        <v>8721</v>
      </c>
      <c r="Q5813" s="346" t="s">
        <v>1457</v>
      </c>
      <c r="R5813" s="346" t="s">
        <v>12758</v>
      </c>
      <c r="S5813" s="346" t="s">
        <v>8721</v>
      </c>
      <c r="T5813" s="346" t="s">
        <v>8721</v>
      </c>
      <c r="U5813" s="346" t="s">
        <v>8721</v>
      </c>
      <c r="V5813" s="346" t="s">
        <v>16946</v>
      </c>
      <c r="W5813" s="346" t="s">
        <v>12476</v>
      </c>
      <c r="X5813" s="346" t="s">
        <v>9246</v>
      </c>
      <c r="Y5813" s="346" t="s">
        <v>1344</v>
      </c>
      <c r="Z5813" s="346" t="s">
        <v>12484</v>
      </c>
      <c r="AA5813" s="346" t="s">
        <v>12484</v>
      </c>
      <c r="AB5813" s="346" t="s">
        <v>12484</v>
      </c>
      <c r="AC5813" s="348">
        <v>30.57818265682657</v>
      </c>
      <c r="AD5813" s="348" t="s">
        <v>12761</v>
      </c>
      <c r="AE5813" s="348">
        <v>35.996836953839285</v>
      </c>
      <c r="AF5813" s="349">
        <v>0.17720655141037311</v>
      </c>
      <c r="AG5813" s="386">
        <v>37.736040609137063</v>
      </c>
      <c r="AH5813" s="386">
        <v>29.678420995787889</v>
      </c>
      <c r="AI5813" s="349">
        <v>-2.9424955404856568E-2</v>
      </c>
      <c r="AJ5813" s="349">
        <v>-0.17552697661057959</v>
      </c>
      <c r="AK5813" s="350">
        <v>29.678420995787889</v>
      </c>
      <c r="AL5813" s="351">
        <v>-2.9424955404856568E-2</v>
      </c>
      <c r="AM5813" s="348" t="s">
        <v>12762</v>
      </c>
      <c r="AN5813" s="348" t="s">
        <v>12484</v>
      </c>
      <c r="AO5813" s="346" t="s">
        <v>12763</v>
      </c>
      <c r="AP5813" s="352">
        <v>43707</v>
      </c>
      <c r="AQ5813" s="346" t="s">
        <v>12921</v>
      </c>
      <c r="AR5813" s="346" t="s">
        <v>8721</v>
      </c>
      <c r="AS5813" s="346" t="s">
        <v>12501</v>
      </c>
      <c r="AT5813" s="346" t="s">
        <v>12764</v>
      </c>
      <c r="AU5813" s="346" t="s">
        <v>8721</v>
      </c>
      <c r="AV5813" s="346" t="s">
        <v>8721</v>
      </c>
      <c r="AW5813" s="327" t="s">
        <v>12484</v>
      </c>
      <c r="AX5813" s="346" t="s">
        <v>12598</v>
      </c>
      <c r="AY5813" s="346" t="s">
        <v>12484</v>
      </c>
      <c r="BA5813" s="311" t="s">
        <v>12766</v>
      </c>
      <c r="BB5813" s="310" t="s">
        <v>8721</v>
      </c>
      <c r="BC5813" s="311" t="s">
        <v>8721</v>
      </c>
      <c r="BD5813" s="311">
        <v>1</v>
      </c>
      <c r="BE5813" s="307"/>
      <c r="BF5813" s="310" t="b">
        <v>1</v>
      </c>
    </row>
    <row r="5814" spans="1:58" s="309" customFormat="1" ht="15" customHeight="1" x14ac:dyDescent="0.25">
      <c r="A5814" s="345">
        <v>5675</v>
      </c>
      <c r="B5814" s="345" t="s">
        <v>7988</v>
      </c>
      <c r="C5814" s="337">
        <v>8578</v>
      </c>
      <c r="D5814" s="337" t="s">
        <v>7988</v>
      </c>
      <c r="E5814" s="337" t="s">
        <v>1457</v>
      </c>
      <c r="F5814" s="337" t="s">
        <v>7972</v>
      </c>
      <c r="G5814" s="337" t="s">
        <v>12112</v>
      </c>
      <c r="H5814" s="337" t="s">
        <v>7978</v>
      </c>
      <c r="I5814" s="337" t="s">
        <v>8721</v>
      </c>
      <c r="J5814" s="337" t="s">
        <v>16943</v>
      </c>
      <c r="K5814" s="337" t="s">
        <v>12752</v>
      </c>
      <c r="L5814" s="338" t="s">
        <v>12753</v>
      </c>
      <c r="M5814" s="337" t="s">
        <v>16944</v>
      </c>
      <c r="N5814" s="337" t="s">
        <v>16945</v>
      </c>
      <c r="O5814" s="337" t="s">
        <v>16929</v>
      </c>
      <c r="P5814" s="337" t="s">
        <v>8721</v>
      </c>
      <c r="Q5814" s="337" t="s">
        <v>1457</v>
      </c>
      <c r="R5814" s="337" t="s">
        <v>12758</v>
      </c>
      <c r="S5814" s="337" t="s">
        <v>8721</v>
      </c>
      <c r="T5814" s="337" t="s">
        <v>8721</v>
      </c>
      <c r="U5814" s="337" t="s">
        <v>8721</v>
      </c>
      <c r="V5814" s="337" t="s">
        <v>16946</v>
      </c>
      <c r="W5814" s="337" t="s">
        <v>12476</v>
      </c>
      <c r="X5814" s="337" t="s">
        <v>9246</v>
      </c>
      <c r="Y5814" s="337" t="s">
        <v>1344</v>
      </c>
      <c r="Z5814" s="337" t="s">
        <v>12484</v>
      </c>
      <c r="AA5814" s="337" t="s">
        <v>12484</v>
      </c>
      <c r="AB5814" s="337" t="s">
        <v>12484</v>
      </c>
      <c r="AC5814" s="339">
        <v>22.016291512915132</v>
      </c>
      <c r="AD5814" s="339" t="s">
        <v>12761</v>
      </c>
      <c r="AE5814" s="339">
        <v>25.917722606764286</v>
      </c>
      <c r="AF5814" s="340">
        <v>0.17720655141037311</v>
      </c>
      <c r="AG5814" s="387">
        <v>27.673096446700512</v>
      </c>
      <c r="AH5814" s="387">
        <v>21.764175396911117</v>
      </c>
      <c r="AI5814" s="340">
        <v>-1.1451343467909658E-2</v>
      </c>
      <c r="AJ5814" s="340">
        <v>-0.16025895765892373</v>
      </c>
      <c r="AK5814" s="341">
        <v>21.764175396911117</v>
      </c>
      <c r="AL5814" s="342">
        <v>-1.1451343467909658E-2</v>
      </c>
      <c r="AM5814" s="339" t="s">
        <v>12762</v>
      </c>
      <c r="AN5814" s="339" t="s">
        <v>12484</v>
      </c>
      <c r="AO5814" s="337" t="s">
        <v>12763</v>
      </c>
      <c r="AP5814" s="343">
        <v>43707</v>
      </c>
      <c r="AQ5814" s="335" t="s">
        <v>12921</v>
      </c>
      <c r="AR5814" s="335" t="s">
        <v>8721</v>
      </c>
      <c r="AS5814" s="335" t="s">
        <v>12501</v>
      </c>
      <c r="AT5814" s="335" t="s">
        <v>12764</v>
      </c>
      <c r="AU5814" s="335" t="s">
        <v>8721</v>
      </c>
      <c r="AV5814" s="335" t="s">
        <v>8721</v>
      </c>
      <c r="AW5814" s="327" t="s">
        <v>12484</v>
      </c>
      <c r="AX5814" s="335" t="s">
        <v>12598</v>
      </c>
      <c r="AY5814" s="335" t="s">
        <v>12484</v>
      </c>
      <c r="AZ5814" s="311"/>
      <c r="BA5814" s="309" t="s">
        <v>12766</v>
      </c>
      <c r="BB5814" s="310" t="s">
        <v>8721</v>
      </c>
      <c r="BC5814" s="309" t="s">
        <v>8721</v>
      </c>
      <c r="BD5814" s="309">
        <v>1</v>
      </c>
      <c r="BE5814" s="307"/>
      <c r="BF5814" s="310" t="b">
        <v>1</v>
      </c>
    </row>
    <row r="5815" spans="1:58" s="311" customFormat="1" ht="15" customHeight="1" x14ac:dyDescent="0.25">
      <c r="A5815" s="335">
        <v>5676</v>
      </c>
      <c r="B5815" s="345" t="s">
        <v>7989</v>
      </c>
      <c r="C5815" s="346">
        <v>8579</v>
      </c>
      <c r="D5815" s="346" t="s">
        <v>7989</v>
      </c>
      <c r="E5815" s="346" t="s">
        <v>1457</v>
      </c>
      <c r="F5815" s="346" t="s">
        <v>7972</v>
      </c>
      <c r="G5815" s="346" t="s">
        <v>12112</v>
      </c>
      <c r="H5815" s="346" t="s">
        <v>7980</v>
      </c>
      <c r="I5815" s="346" t="s">
        <v>8721</v>
      </c>
      <c r="J5815" s="346" t="s">
        <v>16943</v>
      </c>
      <c r="K5815" s="346" t="s">
        <v>12752</v>
      </c>
      <c r="L5815" s="347" t="s">
        <v>12753</v>
      </c>
      <c r="M5815" s="346" t="s">
        <v>16944</v>
      </c>
      <c r="N5815" s="346" t="s">
        <v>16945</v>
      </c>
      <c r="O5815" s="346" t="s">
        <v>16929</v>
      </c>
      <c r="P5815" s="346" t="s">
        <v>8721</v>
      </c>
      <c r="Q5815" s="346" t="s">
        <v>1457</v>
      </c>
      <c r="R5815" s="346" t="s">
        <v>12758</v>
      </c>
      <c r="S5815" s="346" t="s">
        <v>8721</v>
      </c>
      <c r="T5815" s="346" t="s">
        <v>8721</v>
      </c>
      <c r="U5815" s="346" t="s">
        <v>8721</v>
      </c>
      <c r="V5815" s="346" t="s">
        <v>16946</v>
      </c>
      <c r="W5815" s="346" t="s">
        <v>12476</v>
      </c>
      <c r="X5815" s="346" t="s">
        <v>9246</v>
      </c>
      <c r="Y5815" s="346" t="s">
        <v>1344</v>
      </c>
      <c r="Z5815" s="346" t="s">
        <v>12484</v>
      </c>
      <c r="AA5815" s="346" t="s">
        <v>12484</v>
      </c>
      <c r="AB5815" s="346" t="s">
        <v>12484</v>
      </c>
      <c r="AC5815" s="348">
        <v>15.900654981549817</v>
      </c>
      <c r="AD5815" s="348" t="s">
        <v>12761</v>
      </c>
      <c r="AE5815" s="348">
        <v>18.718355215996429</v>
      </c>
      <c r="AF5815" s="349">
        <v>0.17720655141037311</v>
      </c>
      <c r="AG5815" s="386">
        <v>20.125888324873099</v>
      </c>
      <c r="AH5815" s="386">
        <v>15.828491197753539</v>
      </c>
      <c r="AI5815" s="349">
        <v>-4.538415799853035E-3</v>
      </c>
      <c r="AJ5815" s="349">
        <v>-0.15438664267751767</v>
      </c>
      <c r="AK5815" s="350">
        <v>15.828491197753539</v>
      </c>
      <c r="AL5815" s="351">
        <v>-4.538415799853035E-3</v>
      </c>
      <c r="AM5815" s="348" t="s">
        <v>12762</v>
      </c>
      <c r="AN5815" s="348" t="s">
        <v>12484</v>
      </c>
      <c r="AO5815" s="346" t="s">
        <v>12763</v>
      </c>
      <c r="AP5815" s="352">
        <v>43707</v>
      </c>
      <c r="AQ5815" s="346" t="s">
        <v>12921</v>
      </c>
      <c r="AR5815" s="346" t="s">
        <v>8721</v>
      </c>
      <c r="AS5815" s="346" t="s">
        <v>12501</v>
      </c>
      <c r="AT5815" s="346" t="s">
        <v>12764</v>
      </c>
      <c r="AU5815" s="346" t="s">
        <v>8721</v>
      </c>
      <c r="AV5815" s="346" t="s">
        <v>8721</v>
      </c>
      <c r="AW5815" s="327" t="s">
        <v>12484</v>
      </c>
      <c r="AX5815" s="346" t="s">
        <v>12598</v>
      </c>
      <c r="AY5815" s="346" t="s">
        <v>12484</v>
      </c>
      <c r="BA5815" s="311" t="s">
        <v>12766</v>
      </c>
      <c r="BB5815" s="310" t="s">
        <v>8721</v>
      </c>
      <c r="BC5815" s="311" t="s">
        <v>8721</v>
      </c>
      <c r="BD5815" s="311">
        <v>1</v>
      </c>
      <c r="BE5815" s="307"/>
      <c r="BF5815" s="310" t="b">
        <v>1</v>
      </c>
    </row>
    <row r="5816" spans="1:58" s="309" customFormat="1" ht="15" customHeight="1" x14ac:dyDescent="0.25">
      <c r="A5816" s="345">
        <v>5677</v>
      </c>
      <c r="B5816" s="345" t="s">
        <v>7990</v>
      </c>
      <c r="C5816" s="337">
        <v>7641</v>
      </c>
      <c r="D5816" s="337" t="s">
        <v>7990</v>
      </c>
      <c r="E5816" s="337" t="s">
        <v>1457</v>
      </c>
      <c r="F5816" s="337" t="s">
        <v>7972</v>
      </c>
      <c r="G5816" s="337" t="s">
        <v>12112</v>
      </c>
      <c r="H5816" s="337" t="s">
        <v>7982</v>
      </c>
      <c r="I5816" s="337" t="s">
        <v>8721</v>
      </c>
      <c r="J5816" s="337" t="s">
        <v>16943</v>
      </c>
      <c r="K5816" s="337" t="s">
        <v>12752</v>
      </c>
      <c r="L5816" s="338" t="s">
        <v>12753</v>
      </c>
      <c r="M5816" s="337" t="s">
        <v>16944</v>
      </c>
      <c r="N5816" s="337" t="s">
        <v>16945</v>
      </c>
      <c r="O5816" s="337" t="s">
        <v>16929</v>
      </c>
      <c r="P5816" s="337" t="s">
        <v>8721</v>
      </c>
      <c r="Q5816" s="337" t="s">
        <v>1457</v>
      </c>
      <c r="R5816" s="337" t="s">
        <v>12758</v>
      </c>
      <c r="S5816" s="337" t="s">
        <v>8721</v>
      </c>
      <c r="T5816" s="337" t="s">
        <v>8721</v>
      </c>
      <c r="U5816" s="337" t="s">
        <v>8721</v>
      </c>
      <c r="V5816" s="337" t="s">
        <v>16946</v>
      </c>
      <c r="W5816" s="337" t="s">
        <v>12476</v>
      </c>
      <c r="X5816" s="337" t="s">
        <v>9246</v>
      </c>
      <c r="Y5816" s="337" t="s">
        <v>1344</v>
      </c>
      <c r="Z5816" s="337" t="s">
        <v>12484</v>
      </c>
      <c r="AA5816" s="337" t="s">
        <v>12484</v>
      </c>
      <c r="AB5816" s="337" t="s">
        <v>12484</v>
      </c>
      <c r="AC5816" s="339">
        <v>14.677527675276753</v>
      </c>
      <c r="AD5816" s="339" t="s">
        <v>12761</v>
      </c>
      <c r="AE5816" s="339">
        <v>17.278481737842856</v>
      </c>
      <c r="AF5816" s="340">
        <v>0.17720655141037311</v>
      </c>
      <c r="AG5816" s="387">
        <v>17.610152284263961</v>
      </c>
      <c r="AH5816" s="387">
        <v>13.849929798034346</v>
      </c>
      <c r="AI5816" s="340">
        <v>-5.6385373310277376E-2</v>
      </c>
      <c r="AJ5816" s="340">
        <v>-0.1984290050380636</v>
      </c>
      <c r="AK5816" s="341">
        <v>13.849929798034346</v>
      </c>
      <c r="AL5816" s="342">
        <v>-5.6385373310277376E-2</v>
      </c>
      <c r="AM5816" s="339" t="s">
        <v>12762</v>
      </c>
      <c r="AN5816" s="339" t="s">
        <v>12484</v>
      </c>
      <c r="AO5816" s="337" t="s">
        <v>12763</v>
      </c>
      <c r="AP5816" s="343">
        <v>43707</v>
      </c>
      <c r="AQ5816" s="335" t="s">
        <v>12921</v>
      </c>
      <c r="AR5816" s="335" t="s">
        <v>8721</v>
      </c>
      <c r="AS5816" s="335" t="s">
        <v>12501</v>
      </c>
      <c r="AT5816" s="335" t="s">
        <v>12764</v>
      </c>
      <c r="AU5816" s="335" t="s">
        <v>8721</v>
      </c>
      <c r="AV5816" s="335" t="s">
        <v>8721</v>
      </c>
      <c r="AW5816" s="327" t="s">
        <v>12484</v>
      </c>
      <c r="AX5816" s="335" t="s">
        <v>12598</v>
      </c>
      <c r="AY5816" s="335" t="s">
        <v>12484</v>
      </c>
      <c r="BA5816" s="309" t="s">
        <v>12766</v>
      </c>
      <c r="BB5816" s="310" t="s">
        <v>8721</v>
      </c>
      <c r="BC5816" s="309" t="s">
        <v>8721</v>
      </c>
      <c r="BD5816" s="309">
        <v>1</v>
      </c>
      <c r="BE5816" s="307"/>
      <c r="BF5816" s="310" t="b">
        <v>1</v>
      </c>
    </row>
    <row r="5817" spans="1:58" s="311" customFormat="1" ht="15" customHeight="1" x14ac:dyDescent="0.25">
      <c r="A5817" s="335">
        <v>5678</v>
      </c>
      <c r="B5817" s="345" t="s">
        <v>7991</v>
      </c>
      <c r="C5817" s="346">
        <v>7310</v>
      </c>
      <c r="D5817" s="346" t="s">
        <v>7991</v>
      </c>
      <c r="E5817" s="346" t="s">
        <v>1457</v>
      </c>
      <c r="F5817" s="346" t="s">
        <v>7972</v>
      </c>
      <c r="G5817" s="346" t="s">
        <v>12112</v>
      </c>
      <c r="H5817" s="346" t="s">
        <v>7984</v>
      </c>
      <c r="I5817" s="346" t="s">
        <v>8721</v>
      </c>
      <c r="J5817" s="346" t="s">
        <v>16943</v>
      </c>
      <c r="K5817" s="346" t="s">
        <v>12752</v>
      </c>
      <c r="L5817" s="347" t="s">
        <v>12753</v>
      </c>
      <c r="M5817" s="346" t="s">
        <v>16944</v>
      </c>
      <c r="N5817" s="346" t="s">
        <v>16945</v>
      </c>
      <c r="O5817" s="346" t="s">
        <v>16929</v>
      </c>
      <c r="P5817" s="346" t="s">
        <v>8721</v>
      </c>
      <c r="Q5817" s="346" t="s">
        <v>1457</v>
      </c>
      <c r="R5817" s="346" t="s">
        <v>12758</v>
      </c>
      <c r="S5817" s="346" t="s">
        <v>8721</v>
      </c>
      <c r="T5817" s="346" t="s">
        <v>8721</v>
      </c>
      <c r="U5817" s="346" t="s">
        <v>8721</v>
      </c>
      <c r="V5817" s="346" t="s">
        <v>16946</v>
      </c>
      <c r="W5817" s="346" t="s">
        <v>12476</v>
      </c>
      <c r="X5817" s="346" t="s">
        <v>9246</v>
      </c>
      <c r="Y5817" s="346" t="s">
        <v>1344</v>
      </c>
      <c r="Z5817" s="346" t="s">
        <v>12484</v>
      </c>
      <c r="AA5817" s="346" t="s">
        <v>12484</v>
      </c>
      <c r="AB5817" s="346" t="s">
        <v>12484</v>
      </c>
      <c r="AC5817" s="348">
        <v>9.7850184501845021</v>
      </c>
      <c r="AD5817" s="348" t="s">
        <v>12761</v>
      </c>
      <c r="AE5817" s="348">
        <v>11.518987825228571</v>
      </c>
      <c r="AF5817" s="349">
        <v>0.17720655141037311</v>
      </c>
      <c r="AG5817" s="386">
        <v>12.578680203045687</v>
      </c>
      <c r="AH5817" s="386">
        <v>9.8928069985959617</v>
      </c>
      <c r="AI5817" s="349">
        <v>1.1015671453274312E-2</v>
      </c>
      <c r="AJ5817" s="349">
        <v>-0.14117393396935385</v>
      </c>
      <c r="AK5817" s="350">
        <v>9.8928069985959617</v>
      </c>
      <c r="AL5817" s="351">
        <v>1.1015671453274312E-2</v>
      </c>
      <c r="AM5817" s="348" t="s">
        <v>12762</v>
      </c>
      <c r="AN5817" s="348" t="s">
        <v>12484</v>
      </c>
      <c r="AO5817" s="346" t="s">
        <v>12763</v>
      </c>
      <c r="AP5817" s="352">
        <v>43707</v>
      </c>
      <c r="AQ5817" s="346" t="s">
        <v>12921</v>
      </c>
      <c r="AR5817" s="346" t="s">
        <v>8721</v>
      </c>
      <c r="AS5817" s="346" t="s">
        <v>12501</v>
      </c>
      <c r="AT5817" s="346" t="s">
        <v>12764</v>
      </c>
      <c r="AU5817" s="346" t="s">
        <v>8721</v>
      </c>
      <c r="AV5817" s="346" t="s">
        <v>8721</v>
      </c>
      <c r="AW5817" s="327" t="s">
        <v>12484</v>
      </c>
      <c r="AX5817" s="346" t="s">
        <v>12598</v>
      </c>
      <c r="AY5817" s="346" t="s">
        <v>12484</v>
      </c>
      <c r="BA5817" s="311" t="s">
        <v>12766</v>
      </c>
      <c r="BB5817" s="310" t="s">
        <v>8721</v>
      </c>
      <c r="BC5817" s="311" t="s">
        <v>8721</v>
      </c>
      <c r="BD5817" s="311">
        <v>1</v>
      </c>
      <c r="BE5817" s="307"/>
      <c r="BF5817" s="310" t="b">
        <v>1</v>
      </c>
    </row>
    <row r="5818" spans="1:58" s="309" customFormat="1" ht="15" customHeight="1" x14ac:dyDescent="0.25">
      <c r="A5818" s="345">
        <v>5679</v>
      </c>
      <c r="B5818" s="345" t="s">
        <v>12113</v>
      </c>
      <c r="C5818" s="337">
        <v>7603</v>
      </c>
      <c r="D5818" s="337" t="s">
        <v>12113</v>
      </c>
      <c r="E5818" s="337" t="s">
        <v>1457</v>
      </c>
      <c r="F5818" s="337" t="s">
        <v>12114</v>
      </c>
      <c r="G5818" s="337" t="s">
        <v>8039</v>
      </c>
      <c r="H5818" s="337" t="s">
        <v>8015</v>
      </c>
      <c r="I5818" s="337" t="s">
        <v>8040</v>
      </c>
      <c r="J5818" s="337" t="s">
        <v>16947</v>
      </c>
      <c r="K5818" s="337" t="s">
        <v>12752</v>
      </c>
      <c r="L5818" s="338" t="s">
        <v>12753</v>
      </c>
      <c r="M5818" s="337" t="s">
        <v>8721</v>
      </c>
      <c r="N5818" s="337" t="s">
        <v>16948</v>
      </c>
      <c r="O5818" s="337" t="s">
        <v>16949</v>
      </c>
      <c r="P5818" s="337" t="s">
        <v>16950</v>
      </c>
      <c r="Q5818" s="337" t="s">
        <v>16951</v>
      </c>
      <c r="R5818" s="337" t="s">
        <v>16898</v>
      </c>
      <c r="S5818" s="337" t="s">
        <v>8721</v>
      </c>
      <c r="T5818" s="337" t="s">
        <v>16952</v>
      </c>
      <c r="U5818" s="337" t="s">
        <v>8721</v>
      </c>
      <c r="V5818" s="337" t="s">
        <v>16953</v>
      </c>
      <c r="W5818" s="337" t="s">
        <v>12476</v>
      </c>
      <c r="X5818" s="337" t="s">
        <v>8723</v>
      </c>
      <c r="Y5818" s="337" t="s">
        <v>13022</v>
      </c>
      <c r="Z5818" s="337" t="s">
        <v>12484</v>
      </c>
      <c r="AA5818" s="337" t="s">
        <v>12484</v>
      </c>
      <c r="AB5818" s="337" t="s">
        <v>12484</v>
      </c>
      <c r="AC5818" s="339">
        <v>303439.53777675278</v>
      </c>
      <c r="AD5818" s="339" t="s">
        <v>12761</v>
      </c>
      <c r="AE5818" s="339">
        <v>329676.61556210555</v>
      </c>
      <c r="AF5818" s="340">
        <v>8.6465587107030117E-2</v>
      </c>
      <c r="AG5818" s="387">
        <v>374469.82538071071</v>
      </c>
      <c r="AH5818" s="387">
        <v>375306.74967506388</v>
      </c>
      <c r="AI5818" s="340">
        <v>0.23684195021146315</v>
      </c>
      <c r="AJ5818" s="340">
        <v>0.13840876774095112</v>
      </c>
      <c r="AK5818" s="341">
        <v>375306.74967506388</v>
      </c>
      <c r="AL5818" s="342">
        <v>0.23684195021146315</v>
      </c>
      <c r="AM5818" s="339" t="s">
        <v>12762</v>
      </c>
      <c r="AN5818" s="339" t="s">
        <v>12484</v>
      </c>
      <c r="AO5818" s="337" t="s">
        <v>12763</v>
      </c>
      <c r="AP5818" s="343">
        <v>43707</v>
      </c>
      <c r="AQ5818" s="335" t="s">
        <v>12921</v>
      </c>
      <c r="AR5818" s="335" t="s">
        <v>8721</v>
      </c>
      <c r="AS5818" s="335" t="s">
        <v>12501</v>
      </c>
      <c r="AT5818" s="335" t="s">
        <v>12764</v>
      </c>
      <c r="AU5818" s="335" t="s">
        <v>8721</v>
      </c>
      <c r="AV5818" s="335" t="s">
        <v>8721</v>
      </c>
      <c r="AW5818" s="327" t="s">
        <v>12484</v>
      </c>
      <c r="AX5818" s="335" t="s">
        <v>2395</v>
      </c>
      <c r="AY5818" s="335" t="s">
        <v>12484</v>
      </c>
      <c r="BA5818" s="309" t="s">
        <v>12766</v>
      </c>
      <c r="BB5818" s="310" t="s">
        <v>16952</v>
      </c>
      <c r="BC5818" s="309" t="s">
        <v>8721</v>
      </c>
      <c r="BD5818" s="309">
        <v>1</v>
      </c>
      <c r="BE5818" s="307"/>
      <c r="BF5818" s="310" t="b">
        <v>1</v>
      </c>
    </row>
    <row r="5819" spans="1:58" s="311" customFormat="1" ht="15" customHeight="1" x14ac:dyDescent="0.25">
      <c r="A5819" s="335">
        <v>5680</v>
      </c>
      <c r="B5819" s="345" t="s">
        <v>8042</v>
      </c>
      <c r="C5819" s="346">
        <v>7629</v>
      </c>
      <c r="D5819" s="346" t="s">
        <v>8042</v>
      </c>
      <c r="E5819" s="346" t="s">
        <v>1457</v>
      </c>
      <c r="F5819" s="346" t="s">
        <v>12114</v>
      </c>
      <c r="G5819" s="346" t="s">
        <v>8039</v>
      </c>
      <c r="H5819" s="346" t="s">
        <v>8015</v>
      </c>
      <c r="I5819" s="346" t="s">
        <v>8041</v>
      </c>
      <c r="J5819" s="346" t="s">
        <v>16947</v>
      </c>
      <c r="K5819" s="346" t="s">
        <v>12752</v>
      </c>
      <c r="L5819" s="347" t="s">
        <v>12753</v>
      </c>
      <c r="M5819" s="346" t="s">
        <v>8721</v>
      </c>
      <c r="N5819" s="346" t="s">
        <v>16948</v>
      </c>
      <c r="O5819" s="346" t="s">
        <v>16949</v>
      </c>
      <c r="P5819" s="346" t="s">
        <v>16950</v>
      </c>
      <c r="Q5819" s="346" t="s">
        <v>16951</v>
      </c>
      <c r="R5819" s="346" t="s">
        <v>16898</v>
      </c>
      <c r="S5819" s="346" t="s">
        <v>8721</v>
      </c>
      <c r="T5819" s="346" t="s">
        <v>16952</v>
      </c>
      <c r="U5819" s="346" t="s">
        <v>8721</v>
      </c>
      <c r="V5819" s="346" t="s">
        <v>16953</v>
      </c>
      <c r="W5819" s="346" t="s">
        <v>12476</v>
      </c>
      <c r="X5819" s="346" t="s">
        <v>8723</v>
      </c>
      <c r="Y5819" s="346" t="s">
        <v>13022</v>
      </c>
      <c r="Z5819" s="346" t="s">
        <v>12484</v>
      </c>
      <c r="AA5819" s="346" t="s">
        <v>12484</v>
      </c>
      <c r="AB5819" s="346" t="s">
        <v>12484</v>
      </c>
      <c r="AC5819" s="348">
        <v>393657.40788745391</v>
      </c>
      <c r="AD5819" s="348" t="s">
        <v>12761</v>
      </c>
      <c r="AE5819" s="348">
        <v>427695.22677947424</v>
      </c>
      <c r="AF5819" s="349">
        <v>8.6465587107030117E-2</v>
      </c>
      <c r="AG5819" s="386">
        <v>485806.23959390871</v>
      </c>
      <c r="AH5819" s="386">
        <v>486891.99608670798</v>
      </c>
      <c r="AI5819" s="349">
        <v>0.23684195021146337</v>
      </c>
      <c r="AJ5819" s="349">
        <v>0.13840876774095134</v>
      </c>
      <c r="AK5819" s="350">
        <v>486891.99608670798</v>
      </c>
      <c r="AL5819" s="351">
        <v>0.23684195021146337</v>
      </c>
      <c r="AM5819" s="348" t="s">
        <v>12762</v>
      </c>
      <c r="AN5819" s="348" t="s">
        <v>12484</v>
      </c>
      <c r="AO5819" s="346" t="s">
        <v>12763</v>
      </c>
      <c r="AP5819" s="352">
        <v>43707</v>
      </c>
      <c r="AQ5819" s="346" t="s">
        <v>12921</v>
      </c>
      <c r="AR5819" s="346" t="s">
        <v>8721</v>
      </c>
      <c r="AS5819" s="346" t="s">
        <v>12501</v>
      </c>
      <c r="AT5819" s="346" t="s">
        <v>12764</v>
      </c>
      <c r="AU5819" s="346" t="s">
        <v>8721</v>
      </c>
      <c r="AV5819" s="346" t="s">
        <v>8721</v>
      </c>
      <c r="AW5819" s="327" t="s">
        <v>12484</v>
      </c>
      <c r="AX5819" s="346" t="s">
        <v>2395</v>
      </c>
      <c r="AY5819" s="346" t="s">
        <v>12484</v>
      </c>
      <c r="BA5819" s="311" t="s">
        <v>12766</v>
      </c>
      <c r="BB5819" s="310" t="s">
        <v>16952</v>
      </c>
      <c r="BC5819" s="311" t="s">
        <v>8721</v>
      </c>
      <c r="BD5819" s="311">
        <v>1</v>
      </c>
      <c r="BE5819" s="307"/>
      <c r="BF5819" s="310" t="b">
        <v>1</v>
      </c>
    </row>
    <row r="5820" spans="1:58" s="309" customFormat="1" ht="15" customHeight="1" x14ac:dyDescent="0.25">
      <c r="A5820" s="345">
        <v>5681</v>
      </c>
      <c r="B5820" s="345" t="s">
        <v>8043</v>
      </c>
      <c r="C5820" s="337">
        <v>7631</v>
      </c>
      <c r="D5820" s="337" t="s">
        <v>8043</v>
      </c>
      <c r="E5820" s="337" t="s">
        <v>1457</v>
      </c>
      <c r="F5820" s="337" t="s">
        <v>12114</v>
      </c>
      <c r="G5820" s="337" t="s">
        <v>8039</v>
      </c>
      <c r="H5820" s="337" t="s">
        <v>8015</v>
      </c>
      <c r="I5820" s="337" t="s">
        <v>8036</v>
      </c>
      <c r="J5820" s="337" t="s">
        <v>16947</v>
      </c>
      <c r="K5820" s="337" t="s">
        <v>12752</v>
      </c>
      <c r="L5820" s="338" t="s">
        <v>12474</v>
      </c>
      <c r="M5820" s="337" t="s">
        <v>8721</v>
      </c>
      <c r="N5820" s="337" t="s">
        <v>16948</v>
      </c>
      <c r="O5820" s="337" t="s">
        <v>16949</v>
      </c>
      <c r="P5820" s="337" t="s">
        <v>16950</v>
      </c>
      <c r="Q5820" s="337" t="s">
        <v>16951</v>
      </c>
      <c r="R5820" s="337" t="s">
        <v>16898</v>
      </c>
      <c r="S5820" s="337" t="s">
        <v>8721</v>
      </c>
      <c r="T5820" s="337" t="s">
        <v>16952</v>
      </c>
      <c r="U5820" s="337" t="s">
        <v>8721</v>
      </c>
      <c r="V5820" s="337" t="s">
        <v>16953</v>
      </c>
      <c r="W5820" s="337" t="s">
        <v>12476</v>
      </c>
      <c r="X5820" s="337" t="s">
        <v>8723</v>
      </c>
      <c r="Y5820" s="337" t="s">
        <v>13022</v>
      </c>
      <c r="Z5820" s="337" t="s">
        <v>12484</v>
      </c>
      <c r="AA5820" s="337" t="s">
        <v>12484</v>
      </c>
      <c r="AB5820" s="337" t="s">
        <v>12484</v>
      </c>
      <c r="AC5820" s="339">
        <v>1149464.4642527676</v>
      </c>
      <c r="AD5820" s="339" t="s">
        <v>12761</v>
      </c>
      <c r="AE5820" s="339">
        <v>1248853.5840130509</v>
      </c>
      <c r="AF5820" s="340">
        <v>8.6465587107030117E-2</v>
      </c>
      <c r="AG5820" s="387">
        <v>1418535.5025380712</v>
      </c>
      <c r="AH5820" s="387">
        <v>1421705.869665168</v>
      </c>
      <c r="AI5820" s="340">
        <v>0.23684195021146337</v>
      </c>
      <c r="AJ5820" s="340">
        <v>0.13840876774095134</v>
      </c>
      <c r="AK5820" s="341">
        <v>1421705.869665168</v>
      </c>
      <c r="AL5820" s="342">
        <v>0.23684195021146337</v>
      </c>
      <c r="AM5820" s="339" t="s">
        <v>12762</v>
      </c>
      <c r="AN5820" s="339" t="s">
        <v>12484</v>
      </c>
      <c r="AO5820" s="337" t="s">
        <v>12763</v>
      </c>
      <c r="AP5820" s="343">
        <v>43707</v>
      </c>
      <c r="AQ5820" s="335" t="s">
        <v>12921</v>
      </c>
      <c r="AR5820" s="335" t="s">
        <v>8721</v>
      </c>
      <c r="AS5820" s="335" t="s">
        <v>12501</v>
      </c>
      <c r="AT5820" s="335" t="s">
        <v>12764</v>
      </c>
      <c r="AU5820" s="335" t="s">
        <v>8721</v>
      </c>
      <c r="AV5820" s="335" t="s">
        <v>8721</v>
      </c>
      <c r="AW5820" s="327" t="s">
        <v>12484</v>
      </c>
      <c r="AX5820" s="335" t="s">
        <v>2395</v>
      </c>
      <c r="AY5820" s="335" t="s">
        <v>12484</v>
      </c>
      <c r="BA5820" s="309" t="s">
        <v>12486</v>
      </c>
      <c r="BB5820" s="310" t="s">
        <v>16952</v>
      </c>
      <c r="BC5820" s="309" t="s">
        <v>8721</v>
      </c>
      <c r="BD5820" s="309">
        <v>2</v>
      </c>
      <c r="BE5820" s="307"/>
      <c r="BF5820" s="310" t="b">
        <v>1</v>
      </c>
    </row>
    <row r="5821" spans="1:58" s="311" customFormat="1" ht="15" customHeight="1" x14ac:dyDescent="0.25">
      <c r="A5821" s="335">
        <v>5682</v>
      </c>
      <c r="B5821" s="345" t="s">
        <v>12115</v>
      </c>
      <c r="C5821" s="346">
        <v>7632</v>
      </c>
      <c r="D5821" s="346" t="s">
        <v>12115</v>
      </c>
      <c r="E5821" s="346" t="s">
        <v>1457</v>
      </c>
      <c r="F5821" s="346" t="s">
        <v>12114</v>
      </c>
      <c r="G5821" s="346" t="s">
        <v>8039</v>
      </c>
      <c r="H5821" s="346" t="s">
        <v>8015</v>
      </c>
      <c r="I5821" s="346" t="s">
        <v>8044</v>
      </c>
      <c r="J5821" s="346" t="s">
        <v>16947</v>
      </c>
      <c r="K5821" s="346" t="s">
        <v>12752</v>
      </c>
      <c r="L5821" s="347" t="s">
        <v>12753</v>
      </c>
      <c r="M5821" s="346" t="s">
        <v>8721</v>
      </c>
      <c r="N5821" s="346" t="s">
        <v>16948</v>
      </c>
      <c r="O5821" s="346" t="s">
        <v>16949</v>
      </c>
      <c r="P5821" s="346" t="s">
        <v>16950</v>
      </c>
      <c r="Q5821" s="346" t="s">
        <v>16951</v>
      </c>
      <c r="R5821" s="346" t="s">
        <v>16898</v>
      </c>
      <c r="S5821" s="346" t="s">
        <v>8721</v>
      </c>
      <c r="T5821" s="346" t="s">
        <v>16952</v>
      </c>
      <c r="U5821" s="346" t="s">
        <v>8721</v>
      </c>
      <c r="V5821" s="346" t="s">
        <v>16953</v>
      </c>
      <c r="W5821" s="346" t="s">
        <v>12476</v>
      </c>
      <c r="X5821" s="346" t="s">
        <v>8723</v>
      </c>
      <c r="Y5821" s="346" t="s">
        <v>13022</v>
      </c>
      <c r="Z5821" s="346" t="s">
        <v>12484</v>
      </c>
      <c r="AA5821" s="346" t="s">
        <v>12484</v>
      </c>
      <c r="AB5821" s="346" t="s">
        <v>12484</v>
      </c>
      <c r="AC5821" s="348">
        <v>629935.02527675277</v>
      </c>
      <c r="AD5821" s="348" t="s">
        <v>12761</v>
      </c>
      <c r="AE5821" s="348">
        <v>684402.72707658901</v>
      </c>
      <c r="AF5821" s="349">
        <v>8.6465587107030117E-2</v>
      </c>
      <c r="AG5821" s="386">
        <v>777392.6253807107</v>
      </c>
      <c r="AH5821" s="386">
        <v>779130.06516980624</v>
      </c>
      <c r="AI5821" s="349">
        <v>0.23684195021146315</v>
      </c>
      <c r="AJ5821" s="349">
        <v>0.13840876774095112</v>
      </c>
      <c r="AK5821" s="350">
        <v>779130.06516980624</v>
      </c>
      <c r="AL5821" s="351">
        <v>0.23684195021146315</v>
      </c>
      <c r="AM5821" s="348" t="s">
        <v>12762</v>
      </c>
      <c r="AN5821" s="348" t="s">
        <v>12484</v>
      </c>
      <c r="AO5821" s="346" t="s">
        <v>12763</v>
      </c>
      <c r="AP5821" s="352">
        <v>43707</v>
      </c>
      <c r="AQ5821" s="346" t="s">
        <v>12921</v>
      </c>
      <c r="AR5821" s="346" t="s">
        <v>8721</v>
      </c>
      <c r="AS5821" s="346" t="s">
        <v>12501</v>
      </c>
      <c r="AT5821" s="346" t="s">
        <v>12764</v>
      </c>
      <c r="AU5821" s="346" t="s">
        <v>8721</v>
      </c>
      <c r="AV5821" s="346" t="s">
        <v>8721</v>
      </c>
      <c r="AW5821" s="327" t="s">
        <v>12484</v>
      </c>
      <c r="AX5821" s="346" t="s">
        <v>2395</v>
      </c>
      <c r="AY5821" s="346" t="s">
        <v>12484</v>
      </c>
      <c r="BA5821" s="311" t="s">
        <v>12766</v>
      </c>
      <c r="BB5821" s="310" t="s">
        <v>16952</v>
      </c>
      <c r="BC5821" s="311" t="s">
        <v>8721</v>
      </c>
      <c r="BD5821" s="311">
        <v>1</v>
      </c>
      <c r="BE5821" s="307"/>
      <c r="BF5821" s="310" t="b">
        <v>1</v>
      </c>
    </row>
    <row r="5822" spans="1:58" s="309" customFormat="1" ht="15" customHeight="1" x14ac:dyDescent="0.25">
      <c r="A5822" s="345">
        <v>5683</v>
      </c>
      <c r="B5822" s="345" t="s">
        <v>8047</v>
      </c>
      <c r="C5822" s="346">
        <v>7636</v>
      </c>
      <c r="D5822" s="346" t="s">
        <v>8047</v>
      </c>
      <c r="E5822" s="346" t="s">
        <v>1457</v>
      </c>
      <c r="F5822" s="346" t="s">
        <v>12114</v>
      </c>
      <c r="G5822" s="346" t="s">
        <v>8045</v>
      </c>
      <c r="H5822" s="346" t="s">
        <v>8015</v>
      </c>
      <c r="I5822" s="346" t="s">
        <v>8046</v>
      </c>
      <c r="J5822" s="346" t="s">
        <v>16947</v>
      </c>
      <c r="K5822" s="346" t="s">
        <v>12752</v>
      </c>
      <c r="L5822" s="347" t="s">
        <v>12753</v>
      </c>
      <c r="M5822" s="346" t="s">
        <v>8721</v>
      </c>
      <c r="N5822" s="346" t="s">
        <v>16954</v>
      </c>
      <c r="O5822" s="346" t="s">
        <v>16949</v>
      </c>
      <c r="P5822" s="346" t="s">
        <v>16950</v>
      </c>
      <c r="Q5822" s="346" t="s">
        <v>16951</v>
      </c>
      <c r="R5822" s="346" t="s">
        <v>16898</v>
      </c>
      <c r="S5822" s="346" t="s">
        <v>8721</v>
      </c>
      <c r="T5822" s="346" t="s">
        <v>16952</v>
      </c>
      <c r="U5822" s="346" t="s">
        <v>8721</v>
      </c>
      <c r="V5822" s="346" t="s">
        <v>16953</v>
      </c>
      <c r="W5822" s="346" t="s">
        <v>12476</v>
      </c>
      <c r="X5822" s="346" t="s">
        <v>8723</v>
      </c>
      <c r="Y5822" s="346" t="s">
        <v>8721</v>
      </c>
      <c r="Z5822" s="346" t="s">
        <v>12484</v>
      </c>
      <c r="AA5822" s="346" t="s">
        <v>12484</v>
      </c>
      <c r="AB5822" s="346" t="s">
        <v>12484</v>
      </c>
      <c r="AC5822" s="348">
        <v>1161756.8936808119</v>
      </c>
      <c r="AD5822" s="348" t="s">
        <v>12761</v>
      </c>
      <c r="AE5822" s="348">
        <v>1262208.8855685629</v>
      </c>
      <c r="AF5822" s="349">
        <v>8.6465587107030117E-2</v>
      </c>
      <c r="AG5822" s="386">
        <v>1433705.3908629443</v>
      </c>
      <c r="AH5822" s="386">
        <v>1436909.6620517869</v>
      </c>
      <c r="AI5822" s="349">
        <v>0.23684195021146315</v>
      </c>
      <c r="AJ5822" s="349">
        <v>0.13840876774095112</v>
      </c>
      <c r="AK5822" s="350">
        <v>1436909.6620517869</v>
      </c>
      <c r="AL5822" s="351">
        <v>0.23684195021146315</v>
      </c>
      <c r="AM5822" s="348" t="s">
        <v>12762</v>
      </c>
      <c r="AN5822" s="348" t="s">
        <v>12484</v>
      </c>
      <c r="AO5822" s="346" t="s">
        <v>12763</v>
      </c>
      <c r="AP5822" s="352">
        <v>43707</v>
      </c>
      <c r="AQ5822" s="346" t="s">
        <v>12921</v>
      </c>
      <c r="AR5822" s="346" t="s">
        <v>8721</v>
      </c>
      <c r="AS5822" s="346" t="s">
        <v>12501</v>
      </c>
      <c r="AT5822" s="346" t="s">
        <v>12764</v>
      </c>
      <c r="AU5822" s="346" t="s">
        <v>8721</v>
      </c>
      <c r="AV5822" s="346" t="s">
        <v>8721</v>
      </c>
      <c r="AW5822" s="327" t="s">
        <v>12484</v>
      </c>
      <c r="AX5822" s="346" t="s">
        <v>2395</v>
      </c>
      <c r="AY5822" s="346" t="s">
        <v>12484</v>
      </c>
      <c r="AZ5822" s="311"/>
      <c r="BA5822" s="309" t="s">
        <v>12766</v>
      </c>
      <c r="BB5822" s="310" t="s">
        <v>16952</v>
      </c>
      <c r="BC5822" s="309" t="s">
        <v>8721</v>
      </c>
      <c r="BD5822" s="309">
        <v>1</v>
      </c>
      <c r="BE5822" s="307"/>
      <c r="BF5822" s="310" t="b">
        <v>1</v>
      </c>
    </row>
    <row r="5823" spans="1:58" s="311" customFormat="1" ht="15" customHeight="1" x14ac:dyDescent="0.25">
      <c r="A5823" s="335">
        <v>5684</v>
      </c>
      <c r="B5823" s="345" t="s">
        <v>8049</v>
      </c>
      <c r="C5823" s="337">
        <v>7638</v>
      </c>
      <c r="D5823" s="337" t="s">
        <v>8049</v>
      </c>
      <c r="E5823" s="337" t="s">
        <v>1457</v>
      </c>
      <c r="F5823" s="337" t="s">
        <v>12114</v>
      </c>
      <c r="G5823" s="337" t="s">
        <v>8045</v>
      </c>
      <c r="H5823" s="337" t="s">
        <v>8015</v>
      </c>
      <c r="I5823" s="337" t="s">
        <v>8048</v>
      </c>
      <c r="J5823" s="337" t="s">
        <v>16947</v>
      </c>
      <c r="K5823" s="337" t="s">
        <v>12752</v>
      </c>
      <c r="L5823" s="338" t="s">
        <v>12753</v>
      </c>
      <c r="M5823" s="337" t="s">
        <v>8721</v>
      </c>
      <c r="N5823" s="337" t="s">
        <v>16955</v>
      </c>
      <c r="O5823" s="337" t="s">
        <v>16949</v>
      </c>
      <c r="P5823" s="337" t="s">
        <v>16950</v>
      </c>
      <c r="Q5823" s="337" t="s">
        <v>16951</v>
      </c>
      <c r="R5823" s="337" t="s">
        <v>16898</v>
      </c>
      <c r="S5823" s="337" t="s">
        <v>8721</v>
      </c>
      <c r="T5823" s="337" t="s">
        <v>16952</v>
      </c>
      <c r="U5823" s="337" t="s">
        <v>8721</v>
      </c>
      <c r="V5823" s="337" t="s">
        <v>16953</v>
      </c>
      <c r="W5823" s="337" t="s">
        <v>12476</v>
      </c>
      <c r="X5823" s="337" t="s">
        <v>8723</v>
      </c>
      <c r="Y5823" s="337" t="s">
        <v>13022</v>
      </c>
      <c r="Z5823" s="337" t="s">
        <v>12484</v>
      </c>
      <c r="AA5823" s="337" t="s">
        <v>12484</v>
      </c>
      <c r="AB5823" s="337" t="s">
        <v>12484</v>
      </c>
      <c r="AC5823" s="339">
        <v>1384188.7099630996</v>
      </c>
      <c r="AD5823" s="339" t="s">
        <v>12761</v>
      </c>
      <c r="AE5823" s="339">
        <v>1503873.3994369817</v>
      </c>
      <c r="AF5823" s="340">
        <v>8.6465587107030117E-2</v>
      </c>
      <c r="AG5823" s="387">
        <v>1708204.8974619291</v>
      </c>
      <c r="AH5823" s="387">
        <v>1712022.6634914498</v>
      </c>
      <c r="AI5823" s="340">
        <v>0.23684195021146337</v>
      </c>
      <c r="AJ5823" s="340">
        <v>0.13840876774095134</v>
      </c>
      <c r="AK5823" s="341">
        <v>1712022.6634914498</v>
      </c>
      <c r="AL5823" s="342">
        <v>0.23684195021146337</v>
      </c>
      <c r="AM5823" s="339" t="s">
        <v>12762</v>
      </c>
      <c r="AN5823" s="339" t="s">
        <v>12484</v>
      </c>
      <c r="AO5823" s="337" t="s">
        <v>12763</v>
      </c>
      <c r="AP5823" s="343">
        <v>43707</v>
      </c>
      <c r="AQ5823" s="335" t="s">
        <v>12921</v>
      </c>
      <c r="AR5823" s="335" t="s">
        <v>8721</v>
      </c>
      <c r="AS5823" s="335" t="s">
        <v>12501</v>
      </c>
      <c r="AT5823" s="335" t="s">
        <v>12764</v>
      </c>
      <c r="AU5823" s="335" t="s">
        <v>8721</v>
      </c>
      <c r="AV5823" s="335" t="s">
        <v>8721</v>
      </c>
      <c r="AW5823" s="327" t="s">
        <v>12484</v>
      </c>
      <c r="AX5823" s="335" t="s">
        <v>2395</v>
      </c>
      <c r="AY5823" s="335" t="s">
        <v>12484</v>
      </c>
      <c r="AZ5823" s="309"/>
      <c r="BA5823" s="311" t="s">
        <v>12766</v>
      </c>
      <c r="BB5823" s="310" t="s">
        <v>16952</v>
      </c>
      <c r="BC5823" s="311" t="s">
        <v>8721</v>
      </c>
      <c r="BD5823" s="311">
        <v>1</v>
      </c>
      <c r="BE5823" s="307"/>
      <c r="BF5823" s="310" t="b">
        <v>1</v>
      </c>
    </row>
    <row r="5824" spans="1:58" s="309" customFormat="1" ht="15" customHeight="1" x14ac:dyDescent="0.25">
      <c r="A5824" s="345">
        <v>5685</v>
      </c>
      <c r="B5824" s="345" t="s">
        <v>12116</v>
      </c>
      <c r="C5824" s="337">
        <v>7635</v>
      </c>
      <c r="D5824" s="337" t="s">
        <v>12116</v>
      </c>
      <c r="E5824" s="337" t="s">
        <v>1457</v>
      </c>
      <c r="F5824" s="337" t="s">
        <v>12114</v>
      </c>
      <c r="G5824" s="337" t="s">
        <v>8035</v>
      </c>
      <c r="H5824" s="337" t="s">
        <v>8015</v>
      </c>
      <c r="I5824" s="337" t="s">
        <v>8036</v>
      </c>
      <c r="J5824" s="337" t="s">
        <v>16947</v>
      </c>
      <c r="K5824" s="337" t="s">
        <v>12752</v>
      </c>
      <c r="L5824" s="338" t="s">
        <v>12474</v>
      </c>
      <c r="M5824" s="337" t="s">
        <v>8721</v>
      </c>
      <c r="N5824" s="337" t="s">
        <v>16956</v>
      </c>
      <c r="O5824" s="337" t="s">
        <v>16949</v>
      </c>
      <c r="P5824" s="337" t="s">
        <v>16950</v>
      </c>
      <c r="Q5824" s="337" t="s">
        <v>16951</v>
      </c>
      <c r="R5824" s="337" t="s">
        <v>16898</v>
      </c>
      <c r="S5824" s="337" t="s">
        <v>8721</v>
      </c>
      <c r="T5824" s="337" t="s">
        <v>16957</v>
      </c>
      <c r="U5824" s="337" t="s">
        <v>8721</v>
      </c>
      <c r="V5824" s="337" t="s">
        <v>16958</v>
      </c>
      <c r="W5824" s="337" t="s">
        <v>12476</v>
      </c>
      <c r="X5824" s="337" t="s">
        <v>8723</v>
      </c>
      <c r="Y5824" s="337" t="s">
        <v>13022</v>
      </c>
      <c r="Z5824" s="337" t="s">
        <v>12484</v>
      </c>
      <c r="AA5824" s="337" t="s">
        <v>12484</v>
      </c>
      <c r="AB5824" s="337" t="s">
        <v>12484</v>
      </c>
      <c r="AC5824" s="339">
        <v>584000.47928966791</v>
      </c>
      <c r="AD5824" s="339" t="s">
        <v>12761</v>
      </c>
      <c r="AE5824" s="339">
        <v>634496.42360223609</v>
      </c>
      <c r="AF5824" s="340">
        <v>8.6465587107030117E-2</v>
      </c>
      <c r="AG5824" s="387">
        <v>72098.479187817269</v>
      </c>
      <c r="AH5824" s="387">
        <v>72259.616253418892</v>
      </c>
      <c r="AI5824" s="340">
        <v>-0.87626788193511451</v>
      </c>
      <c r="AJ5824" s="340">
        <v>-0.8861150141033447</v>
      </c>
      <c r="AK5824" s="341">
        <v>72259.616253418892</v>
      </c>
      <c r="AL5824" s="342">
        <v>-0.87626788193511451</v>
      </c>
      <c r="AM5824" s="339" t="s">
        <v>12762</v>
      </c>
      <c r="AN5824" s="339" t="s">
        <v>12484</v>
      </c>
      <c r="AO5824" s="337" t="s">
        <v>12763</v>
      </c>
      <c r="AP5824" s="343">
        <v>43707</v>
      </c>
      <c r="AQ5824" s="335" t="s">
        <v>12921</v>
      </c>
      <c r="AR5824" s="335" t="s">
        <v>8721</v>
      </c>
      <c r="AS5824" s="335" t="s">
        <v>12501</v>
      </c>
      <c r="AT5824" s="335" t="s">
        <v>12764</v>
      </c>
      <c r="AU5824" s="335" t="s">
        <v>8721</v>
      </c>
      <c r="AV5824" s="335" t="s">
        <v>8721</v>
      </c>
      <c r="AW5824" s="327" t="s">
        <v>12484</v>
      </c>
      <c r="AX5824" s="335" t="s">
        <v>2395</v>
      </c>
      <c r="AY5824" s="335" t="s">
        <v>12484</v>
      </c>
      <c r="BA5824" s="309" t="s">
        <v>12486</v>
      </c>
      <c r="BB5824" s="310" t="s">
        <v>16957</v>
      </c>
      <c r="BC5824" s="309" t="s">
        <v>8721</v>
      </c>
      <c r="BD5824" s="309">
        <v>2</v>
      </c>
      <c r="BE5824" s="307"/>
      <c r="BF5824" s="310" t="b">
        <v>1</v>
      </c>
    </row>
    <row r="5825" spans="1:58" s="311" customFormat="1" ht="15" customHeight="1" x14ac:dyDescent="0.25">
      <c r="A5825" s="335">
        <v>5686</v>
      </c>
      <c r="B5825" s="345" t="s">
        <v>8038</v>
      </c>
      <c r="C5825" s="346">
        <v>7642</v>
      </c>
      <c r="D5825" s="346" t="s">
        <v>8038</v>
      </c>
      <c r="E5825" s="346" t="s">
        <v>1457</v>
      </c>
      <c r="F5825" s="346" t="s">
        <v>12114</v>
      </c>
      <c r="G5825" s="346" t="s">
        <v>8037</v>
      </c>
      <c r="H5825" s="346" t="s">
        <v>8015</v>
      </c>
      <c r="I5825" s="346" t="s">
        <v>8036</v>
      </c>
      <c r="J5825" s="346" t="s">
        <v>16947</v>
      </c>
      <c r="K5825" s="346" t="s">
        <v>12752</v>
      </c>
      <c r="L5825" s="347" t="s">
        <v>12474</v>
      </c>
      <c r="M5825" s="346" t="s">
        <v>8721</v>
      </c>
      <c r="N5825" s="346" t="s">
        <v>16956</v>
      </c>
      <c r="O5825" s="346" t="s">
        <v>16949</v>
      </c>
      <c r="P5825" s="346" t="s">
        <v>16950</v>
      </c>
      <c r="Q5825" s="346" t="s">
        <v>16951</v>
      </c>
      <c r="R5825" s="346" t="s">
        <v>16898</v>
      </c>
      <c r="S5825" s="346" t="s">
        <v>8721</v>
      </c>
      <c r="T5825" s="346" t="s">
        <v>16957</v>
      </c>
      <c r="U5825" s="346" t="s">
        <v>8721</v>
      </c>
      <c r="V5825" s="346" t="s">
        <v>16958</v>
      </c>
      <c r="W5825" s="346" t="s">
        <v>12476</v>
      </c>
      <c r="X5825" s="346" t="s">
        <v>8723</v>
      </c>
      <c r="Y5825" s="346" t="s">
        <v>13022</v>
      </c>
      <c r="Z5825" s="346" t="s">
        <v>12484</v>
      </c>
      <c r="AA5825" s="346" t="s">
        <v>12484</v>
      </c>
      <c r="AB5825" s="346" t="s">
        <v>12484</v>
      </c>
      <c r="AC5825" s="348">
        <v>1464737.7587177122</v>
      </c>
      <c r="AD5825" s="348" t="s">
        <v>12761</v>
      </c>
      <c r="AE5825" s="348">
        <v>1591387.1689830746</v>
      </c>
      <c r="AF5825" s="349">
        <v>8.6465587107030117E-2</v>
      </c>
      <c r="AG5825" s="386">
        <v>1807609.175634518</v>
      </c>
      <c r="AH5825" s="386">
        <v>1811649.106040783</v>
      </c>
      <c r="AI5825" s="349">
        <v>0.23684195021146337</v>
      </c>
      <c r="AJ5825" s="349">
        <v>0.13840876774095134</v>
      </c>
      <c r="AK5825" s="350">
        <v>1811649.106040783</v>
      </c>
      <c r="AL5825" s="351">
        <v>0.23684195021146337</v>
      </c>
      <c r="AM5825" s="348" t="s">
        <v>12762</v>
      </c>
      <c r="AN5825" s="348" t="s">
        <v>12484</v>
      </c>
      <c r="AO5825" s="346" t="s">
        <v>12763</v>
      </c>
      <c r="AP5825" s="352">
        <v>43707</v>
      </c>
      <c r="AQ5825" s="346" t="s">
        <v>12921</v>
      </c>
      <c r="AR5825" s="346" t="s">
        <v>8721</v>
      </c>
      <c r="AS5825" s="346" t="s">
        <v>12501</v>
      </c>
      <c r="AT5825" s="346" t="s">
        <v>12764</v>
      </c>
      <c r="AU5825" s="346" t="s">
        <v>8721</v>
      </c>
      <c r="AV5825" s="346" t="s">
        <v>8721</v>
      </c>
      <c r="AW5825" s="327" t="s">
        <v>12484</v>
      </c>
      <c r="AX5825" s="346" t="s">
        <v>2395</v>
      </c>
      <c r="AY5825" s="346" t="s">
        <v>12484</v>
      </c>
      <c r="AZ5825" s="309"/>
      <c r="BA5825" s="311" t="s">
        <v>12486</v>
      </c>
      <c r="BB5825" s="310" t="s">
        <v>16957</v>
      </c>
      <c r="BC5825" s="311" t="s">
        <v>8721</v>
      </c>
      <c r="BD5825" s="311">
        <v>2</v>
      </c>
      <c r="BE5825" s="307"/>
      <c r="BF5825" s="310" t="b">
        <v>1</v>
      </c>
    </row>
    <row r="5826" spans="1:58" s="309" customFormat="1" ht="15" customHeight="1" x14ac:dyDescent="0.25">
      <c r="A5826" s="345">
        <v>5687</v>
      </c>
      <c r="B5826" s="345" t="s">
        <v>12117</v>
      </c>
      <c r="C5826" s="337">
        <v>7663</v>
      </c>
      <c r="D5826" s="337" t="s">
        <v>12117</v>
      </c>
      <c r="E5826" s="337" t="s">
        <v>1457</v>
      </c>
      <c r="F5826" s="337" t="s">
        <v>12114</v>
      </c>
      <c r="G5826" s="337" t="s">
        <v>8032</v>
      </c>
      <c r="H5826" s="337" t="s">
        <v>8015</v>
      </c>
      <c r="I5826" s="337" t="s">
        <v>8023</v>
      </c>
      <c r="J5826" s="337" t="s">
        <v>16947</v>
      </c>
      <c r="K5826" s="337" t="s">
        <v>12752</v>
      </c>
      <c r="L5826" s="338" t="s">
        <v>12753</v>
      </c>
      <c r="M5826" s="337" t="s">
        <v>8721</v>
      </c>
      <c r="N5826" s="337" t="s">
        <v>16959</v>
      </c>
      <c r="O5826" s="337" t="s">
        <v>16960</v>
      </c>
      <c r="P5826" s="337" t="s">
        <v>16950</v>
      </c>
      <c r="Q5826" s="337" t="s">
        <v>16951</v>
      </c>
      <c r="R5826" s="337" t="s">
        <v>16898</v>
      </c>
      <c r="S5826" s="337" t="s">
        <v>8721</v>
      </c>
      <c r="T5826" s="337" t="s">
        <v>8721</v>
      </c>
      <c r="U5826" s="337" t="s">
        <v>8721</v>
      </c>
      <c r="V5826" s="337" t="s">
        <v>16961</v>
      </c>
      <c r="W5826" s="337" t="s">
        <v>12476</v>
      </c>
      <c r="X5826" s="337" t="s">
        <v>8723</v>
      </c>
      <c r="Y5826" s="337" t="s">
        <v>16962</v>
      </c>
      <c r="Z5826" s="337" t="s">
        <v>12484</v>
      </c>
      <c r="AA5826" s="337" t="s">
        <v>12484</v>
      </c>
      <c r="AB5826" s="337" t="s">
        <v>12484</v>
      </c>
      <c r="AC5826" s="339">
        <v>3871.1979243542437</v>
      </c>
      <c r="AD5826" s="339" t="s">
        <v>12761</v>
      </c>
      <c r="AE5826" s="339">
        <v>4205.9233256910502</v>
      </c>
      <c r="AF5826" s="340">
        <v>8.6465587107030339E-2</v>
      </c>
      <c r="AG5826" s="387">
        <v>4777.3827411167522</v>
      </c>
      <c r="AH5826" s="387">
        <v>4788.0599904128721</v>
      </c>
      <c r="AI5826" s="340">
        <v>0.23684195021146337</v>
      </c>
      <c r="AJ5826" s="340">
        <v>0.13840876774095134</v>
      </c>
      <c r="AK5826" s="341">
        <v>4788.0599904128721</v>
      </c>
      <c r="AL5826" s="342">
        <v>0.23684195021146337</v>
      </c>
      <c r="AM5826" s="339" t="s">
        <v>12762</v>
      </c>
      <c r="AN5826" s="339" t="s">
        <v>12484</v>
      </c>
      <c r="AO5826" s="337" t="s">
        <v>12763</v>
      </c>
      <c r="AP5826" s="343">
        <v>43707</v>
      </c>
      <c r="AQ5826" s="335" t="s">
        <v>12921</v>
      </c>
      <c r="AR5826" s="335" t="s">
        <v>8721</v>
      </c>
      <c r="AS5826" s="335" t="s">
        <v>12501</v>
      </c>
      <c r="AT5826" s="335" t="s">
        <v>12764</v>
      </c>
      <c r="AU5826" s="335" t="s">
        <v>8721</v>
      </c>
      <c r="AV5826" s="335" t="s">
        <v>8721</v>
      </c>
      <c r="AW5826" s="327" t="s">
        <v>12484</v>
      </c>
      <c r="AX5826" s="335" t="s">
        <v>2395</v>
      </c>
      <c r="AY5826" s="335" t="s">
        <v>12484</v>
      </c>
      <c r="BA5826" s="309" t="s">
        <v>12766</v>
      </c>
      <c r="BB5826" s="310" t="s">
        <v>8721</v>
      </c>
      <c r="BC5826" s="309" t="s">
        <v>8721</v>
      </c>
      <c r="BD5826" s="309">
        <v>1</v>
      </c>
      <c r="BE5826" s="307"/>
      <c r="BF5826" s="310" t="b">
        <v>1</v>
      </c>
    </row>
    <row r="5827" spans="1:58" s="311" customFormat="1" ht="15" customHeight="1" x14ac:dyDescent="0.25">
      <c r="A5827" s="335">
        <v>5688</v>
      </c>
      <c r="B5827" s="345" t="s">
        <v>8033</v>
      </c>
      <c r="C5827" s="346">
        <v>7664</v>
      </c>
      <c r="D5827" s="346" t="s">
        <v>8033</v>
      </c>
      <c r="E5827" s="346" t="s">
        <v>1457</v>
      </c>
      <c r="F5827" s="346" t="s">
        <v>12114</v>
      </c>
      <c r="G5827" s="346" t="s">
        <v>8032</v>
      </c>
      <c r="H5827" s="346" t="s">
        <v>8015</v>
      </c>
      <c r="I5827" s="346" t="s">
        <v>8024</v>
      </c>
      <c r="J5827" s="346" t="s">
        <v>16947</v>
      </c>
      <c r="K5827" s="346" t="s">
        <v>12752</v>
      </c>
      <c r="L5827" s="347" t="s">
        <v>12753</v>
      </c>
      <c r="M5827" s="346" t="s">
        <v>8721</v>
      </c>
      <c r="N5827" s="346" t="s">
        <v>16959</v>
      </c>
      <c r="O5827" s="346" t="s">
        <v>16960</v>
      </c>
      <c r="P5827" s="346" t="s">
        <v>16950</v>
      </c>
      <c r="Q5827" s="346" t="s">
        <v>16951</v>
      </c>
      <c r="R5827" s="346" t="s">
        <v>16898</v>
      </c>
      <c r="S5827" s="346" t="s">
        <v>8721</v>
      </c>
      <c r="T5827" s="346" t="s">
        <v>8721</v>
      </c>
      <c r="U5827" s="346" t="s">
        <v>8721</v>
      </c>
      <c r="V5827" s="346" t="s">
        <v>16961</v>
      </c>
      <c r="W5827" s="346" t="s">
        <v>12476</v>
      </c>
      <c r="X5827" s="346" t="s">
        <v>8723</v>
      </c>
      <c r="Y5827" s="346" t="s">
        <v>16962</v>
      </c>
      <c r="Z5827" s="346" t="s">
        <v>12484</v>
      </c>
      <c r="AA5827" s="346" t="s">
        <v>12484</v>
      </c>
      <c r="AB5827" s="346" t="s">
        <v>12484</v>
      </c>
      <c r="AC5827" s="348">
        <v>7467.1922047970484</v>
      </c>
      <c r="AD5827" s="348" t="s">
        <v>12761</v>
      </c>
      <c r="AE5827" s="348">
        <v>8112.8473628258635</v>
      </c>
      <c r="AF5827" s="349">
        <v>8.6465587107030117E-2</v>
      </c>
      <c r="AG5827" s="386">
        <v>9215.1411167512706</v>
      </c>
      <c r="AH5827" s="386">
        <v>9235.7365691850173</v>
      </c>
      <c r="AI5827" s="349">
        <v>0.23684195021146315</v>
      </c>
      <c r="AJ5827" s="349">
        <v>0.13840876774095134</v>
      </c>
      <c r="AK5827" s="350">
        <v>9235.7365691850173</v>
      </c>
      <c r="AL5827" s="351">
        <v>0.23684195021146315</v>
      </c>
      <c r="AM5827" s="348" t="s">
        <v>12762</v>
      </c>
      <c r="AN5827" s="348" t="s">
        <v>12484</v>
      </c>
      <c r="AO5827" s="346" t="s">
        <v>12763</v>
      </c>
      <c r="AP5827" s="352">
        <v>43707</v>
      </c>
      <c r="AQ5827" s="346" t="s">
        <v>12921</v>
      </c>
      <c r="AR5827" s="346" t="s">
        <v>8721</v>
      </c>
      <c r="AS5827" s="346" t="s">
        <v>12501</v>
      </c>
      <c r="AT5827" s="346" t="s">
        <v>12764</v>
      </c>
      <c r="AU5827" s="346" t="s">
        <v>8721</v>
      </c>
      <c r="AV5827" s="346" t="s">
        <v>8721</v>
      </c>
      <c r="AW5827" s="327" t="s">
        <v>12484</v>
      </c>
      <c r="AX5827" s="346" t="s">
        <v>2395</v>
      </c>
      <c r="AY5827" s="346" t="s">
        <v>12484</v>
      </c>
      <c r="AZ5827" s="309"/>
      <c r="BA5827" s="311" t="s">
        <v>12766</v>
      </c>
      <c r="BB5827" s="310" t="s">
        <v>8721</v>
      </c>
      <c r="BC5827" s="311" t="s">
        <v>8721</v>
      </c>
      <c r="BD5827" s="311">
        <v>1</v>
      </c>
      <c r="BE5827" s="307"/>
      <c r="BF5827" s="310" t="b">
        <v>1</v>
      </c>
    </row>
    <row r="5828" spans="1:58" s="309" customFormat="1" ht="15" customHeight="1" x14ac:dyDescent="0.25">
      <c r="A5828" s="345">
        <v>5689</v>
      </c>
      <c r="B5828" s="345" t="s">
        <v>12118</v>
      </c>
      <c r="C5828" s="337">
        <v>7665</v>
      </c>
      <c r="D5828" s="337" t="s">
        <v>12118</v>
      </c>
      <c r="E5828" s="337" t="s">
        <v>1457</v>
      </c>
      <c r="F5828" s="337" t="s">
        <v>12114</v>
      </c>
      <c r="G5828" s="337" t="s">
        <v>8032</v>
      </c>
      <c r="H5828" s="337" t="s">
        <v>8015</v>
      </c>
      <c r="I5828" s="337" t="s">
        <v>8026</v>
      </c>
      <c r="J5828" s="337" t="s">
        <v>16947</v>
      </c>
      <c r="K5828" s="337" t="s">
        <v>12752</v>
      </c>
      <c r="L5828" s="338" t="s">
        <v>12753</v>
      </c>
      <c r="M5828" s="337" t="s">
        <v>8721</v>
      </c>
      <c r="N5828" s="337" t="s">
        <v>16959</v>
      </c>
      <c r="O5828" s="337" t="s">
        <v>16960</v>
      </c>
      <c r="P5828" s="337" t="s">
        <v>16950</v>
      </c>
      <c r="Q5828" s="337" t="s">
        <v>16951</v>
      </c>
      <c r="R5828" s="337" t="s">
        <v>16898</v>
      </c>
      <c r="S5828" s="337" t="s">
        <v>8721</v>
      </c>
      <c r="T5828" s="337" t="s">
        <v>8721</v>
      </c>
      <c r="U5828" s="337" t="s">
        <v>8721</v>
      </c>
      <c r="V5828" s="337" t="s">
        <v>16961</v>
      </c>
      <c r="W5828" s="337" t="s">
        <v>12476</v>
      </c>
      <c r="X5828" s="337" t="s">
        <v>8723</v>
      </c>
      <c r="Y5828" s="337" t="s">
        <v>16962</v>
      </c>
      <c r="Z5828" s="337" t="s">
        <v>12484</v>
      </c>
      <c r="AA5828" s="337" t="s">
        <v>12484</v>
      </c>
      <c r="AB5828" s="337" t="s">
        <v>12484</v>
      </c>
      <c r="AC5828" s="339">
        <v>14023.154566420664</v>
      </c>
      <c r="AD5828" s="339" t="s">
        <v>12761</v>
      </c>
      <c r="AE5828" s="339">
        <v>15235.674859098857</v>
      </c>
      <c r="AF5828" s="340">
        <v>8.6465587107030117E-2</v>
      </c>
      <c r="AG5828" s="387">
        <v>17305.748223350256</v>
      </c>
      <c r="AH5828" s="387">
        <v>17344.42584204852</v>
      </c>
      <c r="AI5828" s="340">
        <v>0.23684195021146315</v>
      </c>
      <c r="AJ5828" s="340">
        <v>0.13840876774095112</v>
      </c>
      <c r="AK5828" s="341">
        <v>17344.42584204852</v>
      </c>
      <c r="AL5828" s="342">
        <v>0.23684195021146315</v>
      </c>
      <c r="AM5828" s="339" t="s">
        <v>12762</v>
      </c>
      <c r="AN5828" s="339" t="s">
        <v>12484</v>
      </c>
      <c r="AO5828" s="337" t="s">
        <v>12763</v>
      </c>
      <c r="AP5828" s="343">
        <v>43707</v>
      </c>
      <c r="AQ5828" s="335" t="s">
        <v>12921</v>
      </c>
      <c r="AR5828" s="335" t="s">
        <v>8721</v>
      </c>
      <c r="AS5828" s="335" t="s">
        <v>12501</v>
      </c>
      <c r="AT5828" s="335" t="s">
        <v>12764</v>
      </c>
      <c r="AU5828" s="335" t="s">
        <v>8721</v>
      </c>
      <c r="AV5828" s="335" t="s">
        <v>8721</v>
      </c>
      <c r="AW5828" s="327" t="s">
        <v>12484</v>
      </c>
      <c r="AX5828" s="335" t="s">
        <v>2395</v>
      </c>
      <c r="AY5828" s="335" t="s">
        <v>12484</v>
      </c>
      <c r="AZ5828" s="311"/>
      <c r="BA5828" s="309" t="s">
        <v>12766</v>
      </c>
      <c r="BB5828" s="310" t="s">
        <v>8721</v>
      </c>
      <c r="BC5828" s="309" t="s">
        <v>8721</v>
      </c>
      <c r="BD5828" s="309">
        <v>1</v>
      </c>
      <c r="BE5828" s="307"/>
      <c r="BF5828" s="310" t="b">
        <v>1</v>
      </c>
    </row>
    <row r="5829" spans="1:58" s="311" customFormat="1" ht="15" customHeight="1" x14ac:dyDescent="0.25">
      <c r="A5829" s="335">
        <v>5690</v>
      </c>
      <c r="B5829" s="345" t="s">
        <v>12119</v>
      </c>
      <c r="C5829" s="346">
        <v>7666</v>
      </c>
      <c r="D5829" s="346" t="s">
        <v>12119</v>
      </c>
      <c r="E5829" s="346" t="s">
        <v>1457</v>
      </c>
      <c r="F5829" s="346" t="s">
        <v>12114</v>
      </c>
      <c r="G5829" s="346" t="s">
        <v>8032</v>
      </c>
      <c r="H5829" s="346" t="s">
        <v>8015</v>
      </c>
      <c r="I5829" s="346" t="s">
        <v>8028</v>
      </c>
      <c r="J5829" s="346" t="s">
        <v>16947</v>
      </c>
      <c r="K5829" s="346" t="s">
        <v>12752</v>
      </c>
      <c r="L5829" s="347" t="s">
        <v>12753</v>
      </c>
      <c r="M5829" s="346" t="s">
        <v>8721</v>
      </c>
      <c r="N5829" s="346" t="s">
        <v>16959</v>
      </c>
      <c r="O5829" s="346" t="s">
        <v>16960</v>
      </c>
      <c r="P5829" s="346" t="s">
        <v>16950</v>
      </c>
      <c r="Q5829" s="346" t="s">
        <v>16951</v>
      </c>
      <c r="R5829" s="346" t="s">
        <v>16898</v>
      </c>
      <c r="S5829" s="346" t="s">
        <v>8721</v>
      </c>
      <c r="T5829" s="346" t="s">
        <v>8721</v>
      </c>
      <c r="U5829" s="346" t="s">
        <v>8721</v>
      </c>
      <c r="V5829" s="346" t="s">
        <v>16961</v>
      </c>
      <c r="W5829" s="346" t="s">
        <v>12476</v>
      </c>
      <c r="X5829" s="346" t="s">
        <v>8723</v>
      </c>
      <c r="Y5829" s="346" t="s">
        <v>16962</v>
      </c>
      <c r="Z5829" s="346" t="s">
        <v>12484</v>
      </c>
      <c r="AA5829" s="346" t="s">
        <v>12484</v>
      </c>
      <c r="AB5829" s="346" t="s">
        <v>12484</v>
      </c>
      <c r="AC5829" s="348">
        <v>18860.623062730629</v>
      </c>
      <c r="AD5829" s="348" t="s">
        <v>12761</v>
      </c>
      <c r="AE5829" s="348">
        <v>20491.417909054024</v>
      </c>
      <c r="AF5829" s="349">
        <v>8.6465587107030117E-2</v>
      </c>
      <c r="AG5829" s="386">
        <v>23275.589847715739</v>
      </c>
      <c r="AH5829" s="386">
        <v>23327.609811111051</v>
      </c>
      <c r="AI5829" s="349">
        <v>0.23684195021146315</v>
      </c>
      <c r="AJ5829" s="349">
        <v>0.13840876774095134</v>
      </c>
      <c r="AK5829" s="350">
        <v>23327.609811111051</v>
      </c>
      <c r="AL5829" s="351">
        <v>0.23684195021146315</v>
      </c>
      <c r="AM5829" s="348" t="s">
        <v>12762</v>
      </c>
      <c r="AN5829" s="348" t="s">
        <v>12484</v>
      </c>
      <c r="AO5829" s="346" t="s">
        <v>12763</v>
      </c>
      <c r="AP5829" s="352">
        <v>43707</v>
      </c>
      <c r="AQ5829" s="346" t="s">
        <v>12921</v>
      </c>
      <c r="AR5829" s="346" t="s">
        <v>8721</v>
      </c>
      <c r="AS5829" s="346" t="s">
        <v>12501</v>
      </c>
      <c r="AT5829" s="346" t="s">
        <v>12764</v>
      </c>
      <c r="AU5829" s="346" t="s">
        <v>8721</v>
      </c>
      <c r="AV5829" s="346" t="s">
        <v>8721</v>
      </c>
      <c r="AW5829" s="327" t="s">
        <v>12484</v>
      </c>
      <c r="AX5829" s="346" t="s">
        <v>2395</v>
      </c>
      <c r="AY5829" s="346" t="s">
        <v>12484</v>
      </c>
      <c r="AZ5829" s="309"/>
      <c r="BA5829" s="311" t="s">
        <v>12766</v>
      </c>
      <c r="BB5829" s="310" t="s">
        <v>8721</v>
      </c>
      <c r="BC5829" s="311" t="s">
        <v>8721</v>
      </c>
      <c r="BD5829" s="311">
        <v>1</v>
      </c>
      <c r="BE5829" s="307"/>
      <c r="BF5829" s="310" t="b">
        <v>1</v>
      </c>
    </row>
    <row r="5830" spans="1:58" s="309" customFormat="1" ht="15" customHeight="1" x14ac:dyDescent="0.25">
      <c r="A5830" s="345">
        <v>5691</v>
      </c>
      <c r="B5830" s="345" t="s">
        <v>12120</v>
      </c>
      <c r="C5830" s="337">
        <v>7667</v>
      </c>
      <c r="D5830" s="337" t="s">
        <v>12120</v>
      </c>
      <c r="E5830" s="337" t="s">
        <v>1457</v>
      </c>
      <c r="F5830" s="337" t="s">
        <v>12114</v>
      </c>
      <c r="G5830" s="337" t="s">
        <v>8032</v>
      </c>
      <c r="H5830" s="337" t="s">
        <v>8015</v>
      </c>
      <c r="I5830" s="337" t="s">
        <v>8029</v>
      </c>
      <c r="J5830" s="337" t="s">
        <v>16947</v>
      </c>
      <c r="K5830" s="337" t="s">
        <v>12752</v>
      </c>
      <c r="L5830" s="338" t="s">
        <v>12753</v>
      </c>
      <c r="M5830" s="337" t="s">
        <v>8721</v>
      </c>
      <c r="N5830" s="337" t="s">
        <v>16959</v>
      </c>
      <c r="O5830" s="337" t="s">
        <v>16960</v>
      </c>
      <c r="P5830" s="337" t="s">
        <v>16950</v>
      </c>
      <c r="Q5830" s="337" t="s">
        <v>16951</v>
      </c>
      <c r="R5830" s="337" t="s">
        <v>16898</v>
      </c>
      <c r="S5830" s="337" t="s">
        <v>8721</v>
      </c>
      <c r="T5830" s="337" t="s">
        <v>8721</v>
      </c>
      <c r="U5830" s="337" t="s">
        <v>8721</v>
      </c>
      <c r="V5830" s="337" t="s">
        <v>16961</v>
      </c>
      <c r="W5830" s="337" t="s">
        <v>12476</v>
      </c>
      <c r="X5830" s="337" t="s">
        <v>8723</v>
      </c>
      <c r="Y5830" s="337" t="s">
        <v>16962</v>
      </c>
      <c r="Z5830" s="337" t="s">
        <v>12484</v>
      </c>
      <c r="AA5830" s="337" t="s">
        <v>12484</v>
      </c>
      <c r="AB5830" s="337" t="s">
        <v>12484</v>
      </c>
      <c r="AC5830" s="339">
        <v>33752.198016605165</v>
      </c>
      <c r="AD5830" s="339" t="s">
        <v>12761</v>
      </c>
      <c r="AE5830" s="339">
        <v>36670.601634263665</v>
      </c>
      <c r="AF5830" s="340">
        <v>8.6465587107030117E-2</v>
      </c>
      <c r="AG5830" s="387">
        <v>41653.041624365491</v>
      </c>
      <c r="AH5830" s="387">
        <v>41746.134418781425</v>
      </c>
      <c r="AI5830" s="340">
        <v>0.23684195021146359</v>
      </c>
      <c r="AJ5830" s="340">
        <v>0.13840876774095157</v>
      </c>
      <c r="AK5830" s="341">
        <v>41746.134418781425</v>
      </c>
      <c r="AL5830" s="342">
        <v>0.23684195021146359</v>
      </c>
      <c r="AM5830" s="339" t="s">
        <v>12762</v>
      </c>
      <c r="AN5830" s="339" t="s">
        <v>12484</v>
      </c>
      <c r="AO5830" s="337" t="s">
        <v>12763</v>
      </c>
      <c r="AP5830" s="343">
        <v>43707</v>
      </c>
      <c r="AQ5830" s="335" t="s">
        <v>12921</v>
      </c>
      <c r="AR5830" s="335" t="s">
        <v>8721</v>
      </c>
      <c r="AS5830" s="335" t="s">
        <v>12501</v>
      </c>
      <c r="AT5830" s="335" t="s">
        <v>12764</v>
      </c>
      <c r="AU5830" s="335" t="s">
        <v>8721</v>
      </c>
      <c r="AV5830" s="335" t="s">
        <v>8721</v>
      </c>
      <c r="AW5830" s="327" t="s">
        <v>12484</v>
      </c>
      <c r="AX5830" s="335" t="s">
        <v>2395</v>
      </c>
      <c r="AY5830" s="335" t="s">
        <v>12484</v>
      </c>
      <c r="AZ5830" s="311"/>
      <c r="BA5830" s="309" t="s">
        <v>12766</v>
      </c>
      <c r="BB5830" s="310" t="s">
        <v>8721</v>
      </c>
      <c r="BC5830" s="309" t="s">
        <v>8721</v>
      </c>
      <c r="BD5830" s="309">
        <v>1</v>
      </c>
      <c r="BE5830" s="307"/>
      <c r="BF5830" s="310" t="b">
        <v>1</v>
      </c>
    </row>
    <row r="5831" spans="1:58" s="311" customFormat="1" ht="15" customHeight="1" x14ac:dyDescent="0.25">
      <c r="A5831" s="335">
        <v>5692</v>
      </c>
      <c r="B5831" s="345" t="s">
        <v>12121</v>
      </c>
      <c r="C5831" s="346">
        <v>7668</v>
      </c>
      <c r="D5831" s="346" t="s">
        <v>12121</v>
      </c>
      <c r="E5831" s="346" t="s">
        <v>1457</v>
      </c>
      <c r="F5831" s="346" t="s">
        <v>12114</v>
      </c>
      <c r="G5831" s="346" t="s">
        <v>8032</v>
      </c>
      <c r="H5831" s="346" t="s">
        <v>8015</v>
      </c>
      <c r="I5831" s="346" t="s">
        <v>12122</v>
      </c>
      <c r="J5831" s="346" t="s">
        <v>16947</v>
      </c>
      <c r="K5831" s="346" t="s">
        <v>12752</v>
      </c>
      <c r="L5831" s="347" t="s">
        <v>12753</v>
      </c>
      <c r="M5831" s="346" t="s">
        <v>8721</v>
      </c>
      <c r="N5831" s="346" t="s">
        <v>16959</v>
      </c>
      <c r="O5831" s="346" t="s">
        <v>16960</v>
      </c>
      <c r="P5831" s="346" t="s">
        <v>16950</v>
      </c>
      <c r="Q5831" s="346" t="s">
        <v>16951</v>
      </c>
      <c r="R5831" s="346" t="s">
        <v>16898</v>
      </c>
      <c r="S5831" s="346" t="s">
        <v>8721</v>
      </c>
      <c r="T5831" s="346" t="s">
        <v>8721</v>
      </c>
      <c r="U5831" s="346" t="s">
        <v>8721</v>
      </c>
      <c r="V5831" s="346" t="s">
        <v>16961</v>
      </c>
      <c r="W5831" s="346" t="s">
        <v>12476</v>
      </c>
      <c r="X5831" s="346" t="s">
        <v>8723</v>
      </c>
      <c r="Y5831" s="346" t="s">
        <v>16962</v>
      </c>
      <c r="Z5831" s="346" t="s">
        <v>12484</v>
      </c>
      <c r="AA5831" s="346" t="s">
        <v>12484</v>
      </c>
      <c r="AB5831" s="346" t="s">
        <v>12484</v>
      </c>
      <c r="AC5831" s="348">
        <v>54294.621125461257</v>
      </c>
      <c r="AD5831" s="348" t="s">
        <v>12761</v>
      </c>
      <c r="AE5831" s="348">
        <v>58989.237417828022</v>
      </c>
      <c r="AF5831" s="349">
        <v>8.6465587107030117E-2</v>
      </c>
      <c r="AG5831" s="386">
        <v>67004.113705583761</v>
      </c>
      <c r="AH5831" s="386">
        <v>67153.865078808012</v>
      </c>
      <c r="AI5831" s="349">
        <v>0.23684195021146315</v>
      </c>
      <c r="AJ5831" s="349">
        <v>0.13840876774095134</v>
      </c>
      <c r="AK5831" s="350">
        <v>67153.865078808012</v>
      </c>
      <c r="AL5831" s="351">
        <v>0.23684195021146315</v>
      </c>
      <c r="AM5831" s="348" t="s">
        <v>12762</v>
      </c>
      <c r="AN5831" s="348" t="s">
        <v>12484</v>
      </c>
      <c r="AO5831" s="346" t="s">
        <v>12763</v>
      </c>
      <c r="AP5831" s="352">
        <v>43707</v>
      </c>
      <c r="AQ5831" s="346" t="s">
        <v>12921</v>
      </c>
      <c r="AR5831" s="346" t="s">
        <v>8721</v>
      </c>
      <c r="AS5831" s="346" t="s">
        <v>12501</v>
      </c>
      <c r="AT5831" s="346" t="s">
        <v>12764</v>
      </c>
      <c r="AU5831" s="346" t="s">
        <v>8721</v>
      </c>
      <c r="AV5831" s="346" t="s">
        <v>8721</v>
      </c>
      <c r="AW5831" s="327" t="s">
        <v>12484</v>
      </c>
      <c r="AX5831" s="346" t="s">
        <v>2395</v>
      </c>
      <c r="AY5831" s="346" t="s">
        <v>12484</v>
      </c>
      <c r="AZ5831" s="309"/>
      <c r="BA5831" s="311" t="s">
        <v>12766</v>
      </c>
      <c r="BB5831" s="310" t="s">
        <v>8721</v>
      </c>
      <c r="BC5831" s="311" t="s">
        <v>8721</v>
      </c>
      <c r="BD5831" s="311">
        <v>1</v>
      </c>
      <c r="BE5831" s="307"/>
      <c r="BF5831" s="310" t="b">
        <v>1</v>
      </c>
    </row>
    <row r="5832" spans="1:58" s="309" customFormat="1" ht="15" customHeight="1" x14ac:dyDescent="0.25">
      <c r="A5832" s="345">
        <v>5693</v>
      </c>
      <c r="B5832" s="345" t="s">
        <v>8034</v>
      </c>
      <c r="C5832" s="337">
        <v>7605</v>
      </c>
      <c r="D5832" s="337" t="s">
        <v>8034</v>
      </c>
      <c r="E5832" s="337" t="s">
        <v>1457</v>
      </c>
      <c r="F5832" s="337" t="s">
        <v>12114</v>
      </c>
      <c r="G5832" s="337" t="s">
        <v>8032</v>
      </c>
      <c r="H5832" s="337" t="s">
        <v>8015</v>
      </c>
      <c r="I5832" s="337" t="s">
        <v>12123</v>
      </c>
      <c r="J5832" s="337" t="s">
        <v>16947</v>
      </c>
      <c r="K5832" s="337" t="s">
        <v>12752</v>
      </c>
      <c r="L5832" s="338" t="s">
        <v>12753</v>
      </c>
      <c r="M5832" s="337" t="s">
        <v>8721</v>
      </c>
      <c r="N5832" s="337" t="s">
        <v>16959</v>
      </c>
      <c r="O5832" s="337" t="s">
        <v>16960</v>
      </c>
      <c r="P5832" s="337" t="s">
        <v>16950</v>
      </c>
      <c r="Q5832" s="337" t="s">
        <v>16951</v>
      </c>
      <c r="R5832" s="337" t="s">
        <v>16898</v>
      </c>
      <c r="S5832" s="337" t="s">
        <v>8721</v>
      </c>
      <c r="T5832" s="337" t="s">
        <v>8721</v>
      </c>
      <c r="U5832" s="337" t="s">
        <v>8721</v>
      </c>
      <c r="V5832" s="337" t="s">
        <v>16961</v>
      </c>
      <c r="W5832" s="337" t="s">
        <v>12476</v>
      </c>
      <c r="X5832" s="337" t="s">
        <v>8723</v>
      </c>
      <c r="Y5832" s="337" t="s">
        <v>16962</v>
      </c>
      <c r="Z5832" s="337" t="s">
        <v>12484</v>
      </c>
      <c r="AA5832" s="337" t="s">
        <v>12484</v>
      </c>
      <c r="AB5832" s="337" t="s">
        <v>12484</v>
      </c>
      <c r="AC5832" s="339">
        <v>64844.094142066424</v>
      </c>
      <c r="AD5832" s="339" t="s">
        <v>12761</v>
      </c>
      <c r="AE5832" s="339">
        <v>70450.876812483722</v>
      </c>
      <c r="AF5832" s="340">
        <v>8.6465587107029895E-2</v>
      </c>
      <c r="AG5832" s="387">
        <v>80023.047715736044</v>
      </c>
      <c r="AH5832" s="387">
        <v>80201.895858369156</v>
      </c>
      <c r="AI5832" s="340">
        <v>0.23684195021146337</v>
      </c>
      <c r="AJ5832" s="340">
        <v>0.13840876774095134</v>
      </c>
      <c r="AK5832" s="341">
        <v>80201.895858369156</v>
      </c>
      <c r="AL5832" s="342">
        <v>0.23684195021146337</v>
      </c>
      <c r="AM5832" s="339" t="s">
        <v>12762</v>
      </c>
      <c r="AN5832" s="339" t="s">
        <v>12484</v>
      </c>
      <c r="AO5832" s="337" t="s">
        <v>12763</v>
      </c>
      <c r="AP5832" s="343">
        <v>43707</v>
      </c>
      <c r="AQ5832" s="335" t="s">
        <v>12921</v>
      </c>
      <c r="AR5832" s="335" t="s">
        <v>8721</v>
      </c>
      <c r="AS5832" s="335" t="s">
        <v>12501</v>
      </c>
      <c r="AT5832" s="335" t="s">
        <v>12764</v>
      </c>
      <c r="AU5832" s="335" t="s">
        <v>8721</v>
      </c>
      <c r="AV5832" s="335" t="s">
        <v>8721</v>
      </c>
      <c r="AW5832" s="327" t="s">
        <v>12484</v>
      </c>
      <c r="AX5832" s="335" t="s">
        <v>2395</v>
      </c>
      <c r="AY5832" s="335" t="s">
        <v>12484</v>
      </c>
      <c r="AZ5832" s="311"/>
      <c r="BA5832" s="309" t="s">
        <v>12766</v>
      </c>
      <c r="BB5832" s="310" t="s">
        <v>8721</v>
      </c>
      <c r="BC5832" s="309" t="s">
        <v>8721</v>
      </c>
      <c r="BD5832" s="309">
        <v>1</v>
      </c>
      <c r="BE5832" s="307"/>
      <c r="BF5832" s="310" t="b">
        <v>1</v>
      </c>
    </row>
    <row r="5833" spans="1:58" s="311" customFormat="1" ht="15" customHeight="1" x14ac:dyDescent="0.25">
      <c r="A5833" s="335">
        <v>5694</v>
      </c>
      <c r="B5833" s="345" t="s">
        <v>12124</v>
      </c>
      <c r="C5833" s="346">
        <v>7669</v>
      </c>
      <c r="D5833" s="346" t="s">
        <v>12124</v>
      </c>
      <c r="E5833" s="346" t="s">
        <v>1457</v>
      </c>
      <c r="F5833" s="346" t="s">
        <v>12114</v>
      </c>
      <c r="G5833" s="346" t="s">
        <v>8032</v>
      </c>
      <c r="H5833" s="346" t="s">
        <v>8015</v>
      </c>
      <c r="I5833" s="346" t="s">
        <v>12125</v>
      </c>
      <c r="J5833" s="346" t="s">
        <v>16947</v>
      </c>
      <c r="K5833" s="346" t="s">
        <v>12752</v>
      </c>
      <c r="L5833" s="347" t="s">
        <v>12753</v>
      </c>
      <c r="M5833" s="346" t="s">
        <v>8721</v>
      </c>
      <c r="N5833" s="346" t="s">
        <v>16959</v>
      </c>
      <c r="O5833" s="346" t="s">
        <v>16960</v>
      </c>
      <c r="P5833" s="346" t="s">
        <v>16950</v>
      </c>
      <c r="Q5833" s="346" t="s">
        <v>16951</v>
      </c>
      <c r="R5833" s="346" t="s">
        <v>16898</v>
      </c>
      <c r="S5833" s="346" t="s">
        <v>8721</v>
      </c>
      <c r="T5833" s="346" t="s">
        <v>8721</v>
      </c>
      <c r="U5833" s="346" t="s">
        <v>8721</v>
      </c>
      <c r="V5833" s="346" t="s">
        <v>16961</v>
      </c>
      <c r="W5833" s="346" t="s">
        <v>12476</v>
      </c>
      <c r="X5833" s="346" t="s">
        <v>8723</v>
      </c>
      <c r="Y5833" s="346" t="s">
        <v>16962</v>
      </c>
      <c r="Z5833" s="346" t="s">
        <v>12484</v>
      </c>
      <c r="AA5833" s="346" t="s">
        <v>12484</v>
      </c>
      <c r="AB5833" s="346" t="s">
        <v>12484</v>
      </c>
      <c r="AC5833" s="348">
        <v>84854.456872693729</v>
      </c>
      <c r="AD5833" s="348" t="s">
        <v>12761</v>
      </c>
      <c r="AE5833" s="348">
        <v>92191.447304839356</v>
      </c>
      <c r="AF5833" s="349">
        <v>8.6465587107030117E-2</v>
      </c>
      <c r="AG5833" s="386">
        <v>104717.51269035535</v>
      </c>
      <c r="AH5833" s="386">
        <v>104951.55192255702</v>
      </c>
      <c r="AI5833" s="349">
        <v>0.23684195021146337</v>
      </c>
      <c r="AJ5833" s="349">
        <v>0.13840876774095134</v>
      </c>
      <c r="AK5833" s="350">
        <v>104951.55192255702</v>
      </c>
      <c r="AL5833" s="351">
        <v>0.23684195021146337</v>
      </c>
      <c r="AM5833" s="348" t="s">
        <v>12762</v>
      </c>
      <c r="AN5833" s="348" t="s">
        <v>12484</v>
      </c>
      <c r="AO5833" s="346" t="s">
        <v>12763</v>
      </c>
      <c r="AP5833" s="352">
        <v>43707</v>
      </c>
      <c r="AQ5833" s="346" t="s">
        <v>12921</v>
      </c>
      <c r="AR5833" s="346" t="s">
        <v>8721</v>
      </c>
      <c r="AS5833" s="346" t="s">
        <v>12501</v>
      </c>
      <c r="AT5833" s="346" t="s">
        <v>12764</v>
      </c>
      <c r="AU5833" s="346" t="s">
        <v>8721</v>
      </c>
      <c r="AV5833" s="346" t="s">
        <v>8721</v>
      </c>
      <c r="AW5833" s="327" t="s">
        <v>12484</v>
      </c>
      <c r="AX5833" s="346" t="s">
        <v>2395</v>
      </c>
      <c r="AY5833" s="346" t="s">
        <v>12484</v>
      </c>
      <c r="AZ5833" s="309"/>
      <c r="BA5833" s="311" t="s">
        <v>12766</v>
      </c>
      <c r="BB5833" s="310" t="s">
        <v>8721</v>
      </c>
      <c r="BC5833" s="311" t="s">
        <v>8721</v>
      </c>
      <c r="BD5833" s="311">
        <v>1</v>
      </c>
      <c r="BE5833" s="307"/>
      <c r="BF5833" s="310" t="b">
        <v>1</v>
      </c>
    </row>
    <row r="5834" spans="1:58" s="309" customFormat="1" ht="15" customHeight="1" x14ac:dyDescent="0.25">
      <c r="A5834" s="345">
        <v>5695</v>
      </c>
      <c r="B5834" s="345" t="s">
        <v>12126</v>
      </c>
      <c r="C5834" s="337">
        <v>7644</v>
      </c>
      <c r="D5834" s="337" t="s">
        <v>12126</v>
      </c>
      <c r="E5834" s="337" t="s">
        <v>1457</v>
      </c>
      <c r="F5834" s="337" t="s">
        <v>12114</v>
      </c>
      <c r="G5834" s="337" t="s">
        <v>8022</v>
      </c>
      <c r="H5834" s="337" t="s">
        <v>8015</v>
      </c>
      <c r="I5834" s="337" t="s">
        <v>8023</v>
      </c>
      <c r="J5834" s="337" t="s">
        <v>16947</v>
      </c>
      <c r="K5834" s="337" t="s">
        <v>12752</v>
      </c>
      <c r="L5834" s="338" t="s">
        <v>12753</v>
      </c>
      <c r="M5834" s="337" t="s">
        <v>8721</v>
      </c>
      <c r="N5834" s="337" t="s">
        <v>16963</v>
      </c>
      <c r="O5834" s="337" t="s">
        <v>16964</v>
      </c>
      <c r="P5834" s="337" t="s">
        <v>16950</v>
      </c>
      <c r="Q5834" s="337" t="s">
        <v>16951</v>
      </c>
      <c r="R5834" s="337" t="s">
        <v>16898</v>
      </c>
      <c r="S5834" s="337" t="s">
        <v>8721</v>
      </c>
      <c r="T5834" s="337" t="s">
        <v>16965</v>
      </c>
      <c r="U5834" s="337" t="s">
        <v>8721</v>
      </c>
      <c r="V5834" s="337" t="s">
        <v>16966</v>
      </c>
      <c r="W5834" s="337" t="s">
        <v>12476</v>
      </c>
      <c r="X5834" s="337" t="s">
        <v>8723</v>
      </c>
      <c r="Y5834" s="337" t="s">
        <v>13022</v>
      </c>
      <c r="Z5834" s="337" t="s">
        <v>12484</v>
      </c>
      <c r="AA5834" s="337" t="s">
        <v>12484</v>
      </c>
      <c r="AB5834" s="337" t="s">
        <v>12484</v>
      </c>
      <c r="AC5834" s="339">
        <v>4030.2044741697418</v>
      </c>
      <c r="AD5834" s="339" t="s">
        <v>12761</v>
      </c>
      <c r="AE5834" s="339">
        <v>4378.6784701902079</v>
      </c>
      <c r="AF5834" s="340">
        <v>8.6465587107030117E-2</v>
      </c>
      <c r="AG5834" s="387">
        <v>4973.6101522842646</v>
      </c>
      <c r="AH5834" s="387">
        <v>4984.7259615830681</v>
      </c>
      <c r="AI5834" s="340">
        <v>0.23684195021146315</v>
      </c>
      <c r="AJ5834" s="340">
        <v>0.13840876774095112</v>
      </c>
      <c r="AK5834" s="341">
        <v>4984.7259615830681</v>
      </c>
      <c r="AL5834" s="342">
        <v>0.23684195021146315</v>
      </c>
      <c r="AM5834" s="339" t="s">
        <v>12762</v>
      </c>
      <c r="AN5834" s="339" t="s">
        <v>12484</v>
      </c>
      <c r="AO5834" s="337" t="s">
        <v>12763</v>
      </c>
      <c r="AP5834" s="343">
        <v>43707</v>
      </c>
      <c r="AQ5834" s="335" t="s">
        <v>12921</v>
      </c>
      <c r="AR5834" s="335" t="s">
        <v>8721</v>
      </c>
      <c r="AS5834" s="335" t="s">
        <v>12501</v>
      </c>
      <c r="AT5834" s="335" t="s">
        <v>12764</v>
      </c>
      <c r="AU5834" s="335" t="s">
        <v>8721</v>
      </c>
      <c r="AV5834" s="335" t="s">
        <v>8721</v>
      </c>
      <c r="AW5834" s="327" t="s">
        <v>12484</v>
      </c>
      <c r="AX5834" s="335" t="s">
        <v>2395</v>
      </c>
      <c r="AY5834" s="335" t="s">
        <v>12484</v>
      </c>
      <c r="AZ5834" s="311"/>
      <c r="BA5834" s="309" t="s">
        <v>12766</v>
      </c>
      <c r="BB5834" s="310" t="s">
        <v>16965</v>
      </c>
      <c r="BC5834" s="309" t="s">
        <v>8721</v>
      </c>
      <c r="BD5834" s="309">
        <v>1</v>
      </c>
      <c r="BE5834" s="307"/>
      <c r="BF5834" s="310" t="b">
        <v>1</v>
      </c>
    </row>
    <row r="5835" spans="1:58" s="311" customFormat="1" ht="15" customHeight="1" x14ac:dyDescent="0.25">
      <c r="A5835" s="335">
        <v>5696</v>
      </c>
      <c r="B5835" s="345" t="s">
        <v>8025</v>
      </c>
      <c r="C5835" s="346">
        <v>7645</v>
      </c>
      <c r="D5835" s="346" t="s">
        <v>8025</v>
      </c>
      <c r="E5835" s="346" t="s">
        <v>1457</v>
      </c>
      <c r="F5835" s="346" t="s">
        <v>12114</v>
      </c>
      <c r="G5835" s="346" t="s">
        <v>8022</v>
      </c>
      <c r="H5835" s="346" t="s">
        <v>8015</v>
      </c>
      <c r="I5835" s="346" t="s">
        <v>8024</v>
      </c>
      <c r="J5835" s="346" t="s">
        <v>16947</v>
      </c>
      <c r="K5835" s="346" t="s">
        <v>12752</v>
      </c>
      <c r="L5835" s="347" t="s">
        <v>12753</v>
      </c>
      <c r="M5835" s="346" t="s">
        <v>8721</v>
      </c>
      <c r="N5835" s="346" t="s">
        <v>16963</v>
      </c>
      <c r="O5835" s="346" t="s">
        <v>16964</v>
      </c>
      <c r="P5835" s="346" t="s">
        <v>16950</v>
      </c>
      <c r="Q5835" s="346" t="s">
        <v>16951</v>
      </c>
      <c r="R5835" s="346" t="s">
        <v>16898</v>
      </c>
      <c r="S5835" s="346" t="s">
        <v>8721</v>
      </c>
      <c r="T5835" s="346" t="s">
        <v>16965</v>
      </c>
      <c r="U5835" s="346" t="s">
        <v>8721</v>
      </c>
      <c r="V5835" s="346" t="s">
        <v>16966</v>
      </c>
      <c r="W5835" s="346" t="s">
        <v>12476</v>
      </c>
      <c r="X5835" s="346" t="s">
        <v>8723</v>
      </c>
      <c r="Y5835" s="346" t="s">
        <v>13022</v>
      </c>
      <c r="Z5835" s="346" t="s">
        <v>12484</v>
      </c>
      <c r="AA5835" s="346" t="s">
        <v>12484</v>
      </c>
      <c r="AB5835" s="346" t="s">
        <v>12484</v>
      </c>
      <c r="AC5835" s="348">
        <v>8635.2787822878236</v>
      </c>
      <c r="AD5835" s="348" t="s">
        <v>12761</v>
      </c>
      <c r="AE5835" s="348">
        <v>9381.9332320312205</v>
      </c>
      <c r="AF5835" s="349">
        <v>8.6465587107030117E-2</v>
      </c>
      <c r="AG5835" s="386">
        <v>10656.657868020306</v>
      </c>
      <c r="AH5835" s="386">
        <v>10680.475049704541</v>
      </c>
      <c r="AI5835" s="349">
        <v>0.23684195021146315</v>
      </c>
      <c r="AJ5835" s="349">
        <v>0.13840876774095112</v>
      </c>
      <c r="AK5835" s="350">
        <v>10680.475049704541</v>
      </c>
      <c r="AL5835" s="351">
        <v>0.23684195021146315</v>
      </c>
      <c r="AM5835" s="348" t="s">
        <v>12762</v>
      </c>
      <c r="AN5835" s="348" t="s">
        <v>12484</v>
      </c>
      <c r="AO5835" s="346" t="s">
        <v>12763</v>
      </c>
      <c r="AP5835" s="352">
        <v>43707</v>
      </c>
      <c r="AQ5835" s="346" t="s">
        <v>12921</v>
      </c>
      <c r="AR5835" s="346" t="s">
        <v>8721</v>
      </c>
      <c r="AS5835" s="346" t="s">
        <v>12501</v>
      </c>
      <c r="AT5835" s="346" t="s">
        <v>12764</v>
      </c>
      <c r="AU5835" s="346" t="s">
        <v>8721</v>
      </c>
      <c r="AV5835" s="346" t="s">
        <v>8721</v>
      </c>
      <c r="AW5835" s="327" t="s">
        <v>12484</v>
      </c>
      <c r="AX5835" s="346" t="s">
        <v>2395</v>
      </c>
      <c r="AY5835" s="346" t="s">
        <v>12484</v>
      </c>
      <c r="AZ5835" s="309"/>
      <c r="BA5835" s="311" t="s">
        <v>12766</v>
      </c>
      <c r="BB5835" s="310" t="s">
        <v>16965</v>
      </c>
      <c r="BC5835" s="311" t="s">
        <v>8721</v>
      </c>
      <c r="BD5835" s="311">
        <v>1</v>
      </c>
      <c r="BE5835" s="307"/>
      <c r="BF5835" s="310" t="b">
        <v>1</v>
      </c>
    </row>
    <row r="5836" spans="1:58" s="309" customFormat="1" ht="15" customHeight="1" x14ac:dyDescent="0.25">
      <c r="A5836" s="345">
        <v>5697</v>
      </c>
      <c r="B5836" s="345" t="s">
        <v>8027</v>
      </c>
      <c r="C5836" s="337">
        <v>7646</v>
      </c>
      <c r="D5836" s="337" t="s">
        <v>8027</v>
      </c>
      <c r="E5836" s="337" t="s">
        <v>1457</v>
      </c>
      <c r="F5836" s="337" t="s">
        <v>12114</v>
      </c>
      <c r="G5836" s="337" t="s">
        <v>8022</v>
      </c>
      <c r="H5836" s="337" t="s">
        <v>8015</v>
      </c>
      <c r="I5836" s="337" t="s">
        <v>8026</v>
      </c>
      <c r="J5836" s="337" t="s">
        <v>16947</v>
      </c>
      <c r="K5836" s="337" t="s">
        <v>12752</v>
      </c>
      <c r="L5836" s="338" t="s">
        <v>12753</v>
      </c>
      <c r="M5836" s="337" t="s">
        <v>8721</v>
      </c>
      <c r="N5836" s="337" t="s">
        <v>16963</v>
      </c>
      <c r="O5836" s="337" t="s">
        <v>16964</v>
      </c>
      <c r="P5836" s="337" t="s">
        <v>16950</v>
      </c>
      <c r="Q5836" s="337" t="s">
        <v>16951</v>
      </c>
      <c r="R5836" s="337" t="s">
        <v>16898</v>
      </c>
      <c r="S5836" s="337" t="s">
        <v>8721</v>
      </c>
      <c r="T5836" s="337" t="s">
        <v>16965</v>
      </c>
      <c r="U5836" s="337" t="s">
        <v>8721</v>
      </c>
      <c r="V5836" s="337" t="s">
        <v>16966</v>
      </c>
      <c r="W5836" s="337" t="s">
        <v>12476</v>
      </c>
      <c r="X5836" s="337" t="s">
        <v>8723</v>
      </c>
      <c r="Y5836" s="337" t="s">
        <v>13022</v>
      </c>
      <c r="Z5836" s="337" t="s">
        <v>12484</v>
      </c>
      <c r="AA5836" s="337" t="s">
        <v>12484</v>
      </c>
      <c r="AB5836" s="337" t="s">
        <v>12484</v>
      </c>
      <c r="AC5836" s="339">
        <v>25930.298892988929</v>
      </c>
      <c r="AD5836" s="339" t="s">
        <v>12761</v>
      </c>
      <c r="AE5836" s="339">
        <v>28172.377410631991</v>
      </c>
      <c r="AF5836" s="340">
        <v>8.6465587107030117E-2</v>
      </c>
      <c r="AG5836" s="387">
        <v>32000.162436548228</v>
      </c>
      <c r="AH5836" s="387">
        <v>32071.681452370576</v>
      </c>
      <c r="AI5836" s="340">
        <v>0.23684195021146337</v>
      </c>
      <c r="AJ5836" s="340">
        <v>0.13840876774095134</v>
      </c>
      <c r="AK5836" s="341">
        <v>32071.681452370576</v>
      </c>
      <c r="AL5836" s="342">
        <v>0.23684195021146337</v>
      </c>
      <c r="AM5836" s="339" t="s">
        <v>12762</v>
      </c>
      <c r="AN5836" s="339" t="s">
        <v>12484</v>
      </c>
      <c r="AO5836" s="337" t="s">
        <v>12763</v>
      </c>
      <c r="AP5836" s="343">
        <v>43707</v>
      </c>
      <c r="AQ5836" s="335" t="s">
        <v>12921</v>
      </c>
      <c r="AR5836" s="335" t="s">
        <v>8721</v>
      </c>
      <c r="AS5836" s="335" t="s">
        <v>12501</v>
      </c>
      <c r="AT5836" s="335" t="s">
        <v>12764</v>
      </c>
      <c r="AU5836" s="335" t="s">
        <v>8721</v>
      </c>
      <c r="AV5836" s="335" t="s">
        <v>8721</v>
      </c>
      <c r="AW5836" s="327" t="s">
        <v>12484</v>
      </c>
      <c r="AX5836" s="335" t="s">
        <v>2395</v>
      </c>
      <c r="AY5836" s="335" t="s">
        <v>12484</v>
      </c>
      <c r="BA5836" s="309" t="s">
        <v>12766</v>
      </c>
      <c r="BB5836" s="310" t="s">
        <v>16965</v>
      </c>
      <c r="BC5836" s="309" t="s">
        <v>8721</v>
      </c>
      <c r="BD5836" s="309">
        <v>1</v>
      </c>
      <c r="BE5836" s="307"/>
      <c r="BF5836" s="310" t="b">
        <v>1</v>
      </c>
    </row>
    <row r="5837" spans="1:58" s="311" customFormat="1" ht="15" customHeight="1" x14ac:dyDescent="0.25">
      <c r="A5837" s="335">
        <v>5698</v>
      </c>
      <c r="B5837" s="345" t="s">
        <v>12127</v>
      </c>
      <c r="C5837" s="346">
        <v>7647</v>
      </c>
      <c r="D5837" s="346" t="s">
        <v>12127</v>
      </c>
      <c r="E5837" s="346" t="s">
        <v>1457</v>
      </c>
      <c r="F5837" s="346" t="s">
        <v>12114</v>
      </c>
      <c r="G5837" s="346" t="s">
        <v>8022</v>
      </c>
      <c r="H5837" s="346" t="s">
        <v>8015</v>
      </c>
      <c r="I5837" s="346" t="s">
        <v>8028</v>
      </c>
      <c r="J5837" s="346" t="s">
        <v>16947</v>
      </c>
      <c r="K5837" s="346" t="s">
        <v>12752</v>
      </c>
      <c r="L5837" s="347" t="s">
        <v>12753</v>
      </c>
      <c r="M5837" s="346" t="s">
        <v>8721</v>
      </c>
      <c r="N5837" s="346" t="s">
        <v>16963</v>
      </c>
      <c r="O5837" s="346" t="s">
        <v>16964</v>
      </c>
      <c r="P5837" s="346" t="s">
        <v>16950</v>
      </c>
      <c r="Q5837" s="346" t="s">
        <v>16951</v>
      </c>
      <c r="R5837" s="346" t="s">
        <v>16898</v>
      </c>
      <c r="S5837" s="346" t="s">
        <v>8721</v>
      </c>
      <c r="T5837" s="346" t="s">
        <v>16965</v>
      </c>
      <c r="U5837" s="346" t="s">
        <v>8721</v>
      </c>
      <c r="V5837" s="346" t="s">
        <v>16966</v>
      </c>
      <c r="W5837" s="346" t="s">
        <v>12476</v>
      </c>
      <c r="X5837" s="346" t="s">
        <v>8723</v>
      </c>
      <c r="Y5837" s="346" t="s">
        <v>13022</v>
      </c>
      <c r="Z5837" s="346" t="s">
        <v>12484</v>
      </c>
      <c r="AA5837" s="346" t="s">
        <v>12484</v>
      </c>
      <c r="AB5837" s="346" t="s">
        <v>12484</v>
      </c>
      <c r="AC5837" s="348">
        <v>33275.178367158675</v>
      </c>
      <c r="AD5837" s="348" t="s">
        <v>12761</v>
      </c>
      <c r="AE5837" s="348">
        <v>36152.3362007662</v>
      </c>
      <c r="AF5837" s="349">
        <v>8.6465587107030117E-2</v>
      </c>
      <c r="AG5837" s="386">
        <v>41064.359390862948</v>
      </c>
      <c r="AH5837" s="386">
        <v>41156.136505270828</v>
      </c>
      <c r="AI5837" s="349">
        <v>0.23684195021146315</v>
      </c>
      <c r="AJ5837" s="349">
        <v>0.13840876774095112</v>
      </c>
      <c r="AK5837" s="350">
        <v>41156.136505270828</v>
      </c>
      <c r="AL5837" s="351">
        <v>0.23684195021146315</v>
      </c>
      <c r="AM5837" s="348" t="s">
        <v>12762</v>
      </c>
      <c r="AN5837" s="348" t="s">
        <v>12484</v>
      </c>
      <c r="AO5837" s="346" t="s">
        <v>12763</v>
      </c>
      <c r="AP5837" s="352">
        <v>43707</v>
      </c>
      <c r="AQ5837" s="346" t="s">
        <v>12921</v>
      </c>
      <c r="AR5837" s="346" t="s">
        <v>8721</v>
      </c>
      <c r="AS5837" s="346" t="s">
        <v>12501</v>
      </c>
      <c r="AT5837" s="346" t="s">
        <v>12764</v>
      </c>
      <c r="AU5837" s="346" t="s">
        <v>8721</v>
      </c>
      <c r="AV5837" s="346" t="s">
        <v>8721</v>
      </c>
      <c r="AW5837" s="327" t="s">
        <v>12484</v>
      </c>
      <c r="AX5837" s="346" t="s">
        <v>2395</v>
      </c>
      <c r="AY5837" s="346" t="s">
        <v>12484</v>
      </c>
      <c r="BA5837" s="311" t="s">
        <v>12766</v>
      </c>
      <c r="BB5837" s="310" t="s">
        <v>16965</v>
      </c>
      <c r="BC5837" s="311" t="s">
        <v>8721</v>
      </c>
      <c r="BD5837" s="311">
        <v>1</v>
      </c>
      <c r="BE5837" s="307"/>
      <c r="BF5837" s="310" t="b">
        <v>1</v>
      </c>
    </row>
    <row r="5838" spans="1:58" s="309" customFormat="1" ht="15" customHeight="1" x14ac:dyDescent="0.25">
      <c r="A5838" s="345">
        <v>5699</v>
      </c>
      <c r="B5838" s="345" t="s">
        <v>12128</v>
      </c>
      <c r="C5838" s="337">
        <v>7648</v>
      </c>
      <c r="D5838" s="337" t="s">
        <v>12128</v>
      </c>
      <c r="E5838" s="337" t="s">
        <v>1457</v>
      </c>
      <c r="F5838" s="337" t="s">
        <v>12114</v>
      </c>
      <c r="G5838" s="337" t="s">
        <v>8022</v>
      </c>
      <c r="H5838" s="337" t="s">
        <v>8015</v>
      </c>
      <c r="I5838" s="337" t="s">
        <v>8029</v>
      </c>
      <c r="J5838" s="337" t="s">
        <v>16947</v>
      </c>
      <c r="K5838" s="337" t="s">
        <v>12752</v>
      </c>
      <c r="L5838" s="338" t="s">
        <v>12753</v>
      </c>
      <c r="M5838" s="337" t="s">
        <v>8721</v>
      </c>
      <c r="N5838" s="337" t="s">
        <v>16963</v>
      </c>
      <c r="O5838" s="337" t="s">
        <v>16964</v>
      </c>
      <c r="P5838" s="337" t="s">
        <v>16950</v>
      </c>
      <c r="Q5838" s="337" t="s">
        <v>16951</v>
      </c>
      <c r="R5838" s="337" t="s">
        <v>16898</v>
      </c>
      <c r="S5838" s="337" t="s">
        <v>8721</v>
      </c>
      <c r="T5838" s="337" t="s">
        <v>16965</v>
      </c>
      <c r="U5838" s="337" t="s">
        <v>8721</v>
      </c>
      <c r="V5838" s="337" t="s">
        <v>16966</v>
      </c>
      <c r="W5838" s="337" t="s">
        <v>12476</v>
      </c>
      <c r="X5838" s="337" t="s">
        <v>8723</v>
      </c>
      <c r="Y5838" s="337" t="s">
        <v>13022</v>
      </c>
      <c r="Z5838" s="337" t="s">
        <v>12484</v>
      </c>
      <c r="AA5838" s="337" t="s">
        <v>12484</v>
      </c>
      <c r="AB5838" s="337" t="s">
        <v>12484</v>
      </c>
      <c r="AC5838" s="339">
        <v>56857.072832103324</v>
      </c>
      <c r="AD5838" s="339" t="s">
        <v>12761</v>
      </c>
      <c r="AE5838" s="339">
        <v>61773.253015718306</v>
      </c>
      <c r="AF5838" s="340">
        <v>8.6465587107030117E-2</v>
      </c>
      <c r="AG5838" s="387">
        <v>70166.393908629456</v>
      </c>
      <c r="AH5838" s="387">
        <v>70323.212844973881</v>
      </c>
      <c r="AI5838" s="340">
        <v>0.23684195021146337</v>
      </c>
      <c r="AJ5838" s="340">
        <v>0.13840876774095134</v>
      </c>
      <c r="AK5838" s="341">
        <v>70323.212844973881</v>
      </c>
      <c r="AL5838" s="342">
        <v>0.23684195021146337</v>
      </c>
      <c r="AM5838" s="339" t="s">
        <v>12762</v>
      </c>
      <c r="AN5838" s="339" t="s">
        <v>12484</v>
      </c>
      <c r="AO5838" s="337" t="s">
        <v>12763</v>
      </c>
      <c r="AP5838" s="343">
        <v>43707</v>
      </c>
      <c r="AQ5838" s="335" t="s">
        <v>12921</v>
      </c>
      <c r="AR5838" s="335" t="s">
        <v>8721</v>
      </c>
      <c r="AS5838" s="335" t="s">
        <v>12501</v>
      </c>
      <c r="AT5838" s="335" t="s">
        <v>12764</v>
      </c>
      <c r="AU5838" s="335" t="s">
        <v>8721</v>
      </c>
      <c r="AV5838" s="335" t="s">
        <v>8721</v>
      </c>
      <c r="AW5838" s="327" t="s">
        <v>12484</v>
      </c>
      <c r="AX5838" s="335" t="s">
        <v>2395</v>
      </c>
      <c r="AY5838" s="335" t="s">
        <v>12484</v>
      </c>
      <c r="BA5838" s="309" t="s">
        <v>12766</v>
      </c>
      <c r="BB5838" s="310" t="s">
        <v>16965</v>
      </c>
      <c r="BC5838" s="309" t="s">
        <v>8721</v>
      </c>
      <c r="BD5838" s="309">
        <v>1</v>
      </c>
      <c r="BE5838" s="307"/>
      <c r="BF5838" s="310" t="b">
        <v>1</v>
      </c>
    </row>
    <row r="5839" spans="1:58" s="311" customFormat="1" ht="15" customHeight="1" x14ac:dyDescent="0.25">
      <c r="A5839" s="335">
        <v>5700</v>
      </c>
      <c r="B5839" s="345" t="s">
        <v>12129</v>
      </c>
      <c r="C5839" s="346">
        <v>7649</v>
      </c>
      <c r="D5839" s="346" t="s">
        <v>12129</v>
      </c>
      <c r="E5839" s="346" t="s">
        <v>1457</v>
      </c>
      <c r="F5839" s="346" t="s">
        <v>12114</v>
      </c>
      <c r="G5839" s="346" t="s">
        <v>8022</v>
      </c>
      <c r="H5839" s="346" t="s">
        <v>8015</v>
      </c>
      <c r="I5839" s="346" t="s">
        <v>12122</v>
      </c>
      <c r="J5839" s="346" t="s">
        <v>16947</v>
      </c>
      <c r="K5839" s="346" t="s">
        <v>12752</v>
      </c>
      <c r="L5839" s="347" t="s">
        <v>12753</v>
      </c>
      <c r="M5839" s="346" t="s">
        <v>8721</v>
      </c>
      <c r="N5839" s="346" t="s">
        <v>16963</v>
      </c>
      <c r="O5839" s="346" t="s">
        <v>16964</v>
      </c>
      <c r="P5839" s="346" t="s">
        <v>16950</v>
      </c>
      <c r="Q5839" s="346" t="s">
        <v>16951</v>
      </c>
      <c r="R5839" s="346" t="s">
        <v>16898</v>
      </c>
      <c r="S5839" s="346" t="s">
        <v>8721</v>
      </c>
      <c r="T5839" s="346" t="s">
        <v>16965</v>
      </c>
      <c r="U5839" s="346" t="s">
        <v>8721</v>
      </c>
      <c r="V5839" s="346" t="s">
        <v>16966</v>
      </c>
      <c r="W5839" s="346" t="s">
        <v>12476</v>
      </c>
      <c r="X5839" s="346" t="s">
        <v>8723</v>
      </c>
      <c r="Y5839" s="346" t="s">
        <v>13022</v>
      </c>
      <c r="Z5839" s="346" t="s">
        <v>12484</v>
      </c>
      <c r="AA5839" s="346" t="s">
        <v>12484</v>
      </c>
      <c r="AB5839" s="346" t="s">
        <v>12484</v>
      </c>
      <c r="AC5839" s="348">
        <v>93422.46365313654</v>
      </c>
      <c r="AD5839" s="348" t="s">
        <v>12761</v>
      </c>
      <c r="AE5839" s="348">
        <v>101500.29182189018</v>
      </c>
      <c r="AF5839" s="349">
        <v>8.6465587107030117E-2</v>
      </c>
      <c r="AG5839" s="386">
        <v>116549.01928934011</v>
      </c>
      <c r="AH5839" s="386">
        <v>116809.501440678</v>
      </c>
      <c r="AI5839" s="349">
        <v>0.25033634174296648</v>
      </c>
      <c r="AJ5839" s="349">
        <v>0.15082921776867386</v>
      </c>
      <c r="AK5839" s="350">
        <v>116809.501440678</v>
      </c>
      <c r="AL5839" s="351">
        <v>0.25033634174296648</v>
      </c>
      <c r="AM5839" s="348" t="s">
        <v>12762</v>
      </c>
      <c r="AN5839" s="348" t="s">
        <v>12484</v>
      </c>
      <c r="AO5839" s="346" t="s">
        <v>12763</v>
      </c>
      <c r="AP5839" s="352">
        <v>43707</v>
      </c>
      <c r="AQ5839" s="346" t="s">
        <v>12921</v>
      </c>
      <c r="AR5839" s="346" t="s">
        <v>8721</v>
      </c>
      <c r="AS5839" s="346" t="s">
        <v>12501</v>
      </c>
      <c r="AT5839" s="346" t="s">
        <v>12764</v>
      </c>
      <c r="AU5839" s="346" t="s">
        <v>8721</v>
      </c>
      <c r="AV5839" s="346" t="s">
        <v>8721</v>
      </c>
      <c r="AW5839" s="327" t="s">
        <v>12484</v>
      </c>
      <c r="AX5839" s="346" t="s">
        <v>2395</v>
      </c>
      <c r="AY5839" s="346" t="s">
        <v>12484</v>
      </c>
      <c r="BA5839" s="311" t="s">
        <v>12766</v>
      </c>
      <c r="BB5839" s="310" t="s">
        <v>16965</v>
      </c>
      <c r="BC5839" s="311" t="s">
        <v>8721</v>
      </c>
      <c r="BD5839" s="311">
        <v>1</v>
      </c>
      <c r="BE5839" s="307"/>
      <c r="BF5839" s="310" t="b">
        <v>1</v>
      </c>
    </row>
    <row r="5840" spans="1:58" s="309" customFormat="1" ht="15" customHeight="1" x14ac:dyDescent="0.25">
      <c r="A5840" s="345">
        <v>5701</v>
      </c>
      <c r="B5840" s="345" t="s">
        <v>12130</v>
      </c>
      <c r="C5840" s="337">
        <v>7650</v>
      </c>
      <c r="D5840" s="337" t="s">
        <v>12130</v>
      </c>
      <c r="E5840" s="337" t="s">
        <v>1457</v>
      </c>
      <c r="F5840" s="337" t="s">
        <v>12114</v>
      </c>
      <c r="G5840" s="337" t="s">
        <v>8022</v>
      </c>
      <c r="H5840" s="337" t="s">
        <v>8015</v>
      </c>
      <c r="I5840" s="337" t="s">
        <v>12123</v>
      </c>
      <c r="J5840" s="337" t="s">
        <v>16947</v>
      </c>
      <c r="K5840" s="337" t="s">
        <v>12752</v>
      </c>
      <c r="L5840" s="338" t="s">
        <v>12753</v>
      </c>
      <c r="M5840" s="337" t="s">
        <v>8721</v>
      </c>
      <c r="N5840" s="337" t="s">
        <v>16963</v>
      </c>
      <c r="O5840" s="337" t="s">
        <v>16964</v>
      </c>
      <c r="P5840" s="337" t="s">
        <v>16950</v>
      </c>
      <c r="Q5840" s="337" t="s">
        <v>16951</v>
      </c>
      <c r="R5840" s="337" t="s">
        <v>16898</v>
      </c>
      <c r="S5840" s="337" t="s">
        <v>8721</v>
      </c>
      <c r="T5840" s="337" t="s">
        <v>16965</v>
      </c>
      <c r="U5840" s="337" t="s">
        <v>8721</v>
      </c>
      <c r="V5840" s="337" t="s">
        <v>16966</v>
      </c>
      <c r="W5840" s="337" t="s">
        <v>12476</v>
      </c>
      <c r="X5840" s="337" t="s">
        <v>8723</v>
      </c>
      <c r="Y5840" s="337" t="s">
        <v>13022</v>
      </c>
      <c r="Z5840" s="337" t="s">
        <v>12484</v>
      </c>
      <c r="AA5840" s="337" t="s">
        <v>12484</v>
      </c>
      <c r="AB5840" s="337" t="s">
        <v>12484</v>
      </c>
      <c r="AC5840" s="339">
        <v>155086.42679889299</v>
      </c>
      <c r="AD5840" s="339" t="s">
        <v>12761</v>
      </c>
      <c r="AE5840" s="339">
        <v>168496.06574439071</v>
      </c>
      <c r="AF5840" s="340">
        <v>8.6465587107030117E-2</v>
      </c>
      <c r="AG5840" s="387">
        <v>191389.65076142133</v>
      </c>
      <c r="AH5840" s="387">
        <v>191817.39857327015</v>
      </c>
      <c r="AI5840" s="340">
        <v>0.23684195021146337</v>
      </c>
      <c r="AJ5840" s="340">
        <v>0.13840876774095134</v>
      </c>
      <c r="AK5840" s="341">
        <v>191817.39857327015</v>
      </c>
      <c r="AL5840" s="342">
        <v>0.23684195021146337</v>
      </c>
      <c r="AM5840" s="339" t="s">
        <v>12762</v>
      </c>
      <c r="AN5840" s="339" t="s">
        <v>12484</v>
      </c>
      <c r="AO5840" s="337" t="s">
        <v>12763</v>
      </c>
      <c r="AP5840" s="343">
        <v>43707</v>
      </c>
      <c r="AQ5840" s="335" t="s">
        <v>12921</v>
      </c>
      <c r="AR5840" s="335" t="s">
        <v>8721</v>
      </c>
      <c r="AS5840" s="335" t="s">
        <v>12501</v>
      </c>
      <c r="AT5840" s="335" t="s">
        <v>12764</v>
      </c>
      <c r="AU5840" s="335" t="s">
        <v>8721</v>
      </c>
      <c r="AV5840" s="335" t="s">
        <v>8721</v>
      </c>
      <c r="AW5840" s="327" t="s">
        <v>12484</v>
      </c>
      <c r="AX5840" s="335" t="s">
        <v>2395</v>
      </c>
      <c r="AY5840" s="335" t="s">
        <v>12484</v>
      </c>
      <c r="BA5840" s="309" t="s">
        <v>12766</v>
      </c>
      <c r="BB5840" s="310" t="s">
        <v>16965</v>
      </c>
      <c r="BC5840" s="309" t="s">
        <v>8721</v>
      </c>
      <c r="BD5840" s="309">
        <v>1</v>
      </c>
      <c r="BE5840" s="307"/>
      <c r="BF5840" s="310" t="b">
        <v>1</v>
      </c>
    </row>
    <row r="5841" spans="1:58" s="311" customFormat="1" ht="15" customHeight="1" x14ac:dyDescent="0.25">
      <c r="A5841" s="335">
        <v>5702</v>
      </c>
      <c r="B5841" s="345" t="s">
        <v>12131</v>
      </c>
      <c r="C5841" s="346">
        <v>7651</v>
      </c>
      <c r="D5841" s="346" t="s">
        <v>12131</v>
      </c>
      <c r="E5841" s="346" t="s">
        <v>1457</v>
      </c>
      <c r="F5841" s="346" t="s">
        <v>12114</v>
      </c>
      <c r="G5841" s="346" t="s">
        <v>8022</v>
      </c>
      <c r="H5841" s="346" t="s">
        <v>8015</v>
      </c>
      <c r="I5841" s="346" t="s">
        <v>12125</v>
      </c>
      <c r="J5841" s="346" t="s">
        <v>16947</v>
      </c>
      <c r="K5841" s="346" t="s">
        <v>12752</v>
      </c>
      <c r="L5841" s="347" t="s">
        <v>12753</v>
      </c>
      <c r="M5841" s="346" t="s">
        <v>8721</v>
      </c>
      <c r="N5841" s="346" t="s">
        <v>16963</v>
      </c>
      <c r="O5841" s="346" t="s">
        <v>16964</v>
      </c>
      <c r="P5841" s="346" t="s">
        <v>16950</v>
      </c>
      <c r="Q5841" s="346" t="s">
        <v>16951</v>
      </c>
      <c r="R5841" s="346" t="s">
        <v>16898</v>
      </c>
      <c r="S5841" s="346" t="s">
        <v>8721</v>
      </c>
      <c r="T5841" s="346" t="s">
        <v>16965</v>
      </c>
      <c r="U5841" s="346" t="s">
        <v>8721</v>
      </c>
      <c r="V5841" s="346" t="s">
        <v>16966</v>
      </c>
      <c r="W5841" s="346" t="s">
        <v>12476</v>
      </c>
      <c r="X5841" s="346" t="s">
        <v>8723</v>
      </c>
      <c r="Y5841" s="346" t="s">
        <v>13022</v>
      </c>
      <c r="Z5841" s="346" t="s">
        <v>12484</v>
      </c>
      <c r="AA5841" s="346" t="s">
        <v>12484</v>
      </c>
      <c r="AB5841" s="346" t="s">
        <v>12484</v>
      </c>
      <c r="AC5841" s="348">
        <v>184398.67269372696</v>
      </c>
      <c r="AD5841" s="348" t="s">
        <v>12761</v>
      </c>
      <c r="AE5841" s="348">
        <v>200342.81218994714</v>
      </c>
      <c r="AF5841" s="349">
        <v>8.6465587107030117E-2</v>
      </c>
      <c r="AG5841" s="386">
        <v>227563.41928934012</v>
      </c>
      <c r="AH5841" s="386">
        <v>228072.01395091452</v>
      </c>
      <c r="AI5841" s="349">
        <v>0.23684195021146315</v>
      </c>
      <c r="AJ5841" s="349">
        <v>0.13840876774095112</v>
      </c>
      <c r="AK5841" s="350">
        <v>228072.01395091452</v>
      </c>
      <c r="AL5841" s="351">
        <v>0.23684195021146315</v>
      </c>
      <c r="AM5841" s="348" t="s">
        <v>12762</v>
      </c>
      <c r="AN5841" s="348" t="s">
        <v>12484</v>
      </c>
      <c r="AO5841" s="346" t="s">
        <v>12763</v>
      </c>
      <c r="AP5841" s="352">
        <v>43707</v>
      </c>
      <c r="AQ5841" s="346" t="s">
        <v>12921</v>
      </c>
      <c r="AR5841" s="346" t="s">
        <v>8721</v>
      </c>
      <c r="AS5841" s="346" t="s">
        <v>12501</v>
      </c>
      <c r="AT5841" s="346" t="s">
        <v>12764</v>
      </c>
      <c r="AU5841" s="346" t="s">
        <v>8721</v>
      </c>
      <c r="AV5841" s="346" t="s">
        <v>8721</v>
      </c>
      <c r="AW5841" s="327" t="s">
        <v>12484</v>
      </c>
      <c r="AX5841" s="346" t="s">
        <v>2395</v>
      </c>
      <c r="AY5841" s="346" t="s">
        <v>12484</v>
      </c>
      <c r="AZ5841" s="309"/>
      <c r="BA5841" s="311" t="s">
        <v>12766</v>
      </c>
      <c r="BB5841" s="310" t="s">
        <v>16965</v>
      </c>
      <c r="BC5841" s="311" t="s">
        <v>8721</v>
      </c>
      <c r="BD5841" s="311">
        <v>1</v>
      </c>
      <c r="BE5841" s="307"/>
      <c r="BF5841" s="310" t="b">
        <v>1</v>
      </c>
    </row>
    <row r="5842" spans="1:58" s="309" customFormat="1" ht="15" customHeight="1" x14ac:dyDescent="0.25">
      <c r="A5842" s="345">
        <v>5703</v>
      </c>
      <c r="B5842" s="345" t="s">
        <v>12132</v>
      </c>
      <c r="C5842" s="337">
        <v>7626</v>
      </c>
      <c r="D5842" s="337" t="s">
        <v>12132</v>
      </c>
      <c r="E5842" s="337" t="s">
        <v>1457</v>
      </c>
      <c r="F5842" s="337" t="s">
        <v>12114</v>
      </c>
      <c r="G5842" s="337" t="s">
        <v>8014</v>
      </c>
      <c r="H5842" s="337" t="s">
        <v>8015</v>
      </c>
      <c r="I5842" s="337" t="s">
        <v>8016</v>
      </c>
      <c r="J5842" s="337" t="s">
        <v>16967</v>
      </c>
      <c r="K5842" s="337" t="s">
        <v>12752</v>
      </c>
      <c r="L5842" s="338" t="s">
        <v>12753</v>
      </c>
      <c r="M5842" s="337" t="s">
        <v>8721</v>
      </c>
      <c r="N5842" s="337" t="s">
        <v>16968</v>
      </c>
      <c r="O5842" s="337" t="s">
        <v>16949</v>
      </c>
      <c r="P5842" s="337" t="s">
        <v>16950</v>
      </c>
      <c r="Q5842" s="337" t="s">
        <v>16951</v>
      </c>
      <c r="R5842" s="337" t="s">
        <v>16898</v>
      </c>
      <c r="S5842" s="337" t="s">
        <v>8721</v>
      </c>
      <c r="T5842" s="337" t="s">
        <v>16969</v>
      </c>
      <c r="U5842" s="337" t="s">
        <v>8721</v>
      </c>
      <c r="V5842" s="337" t="s">
        <v>16970</v>
      </c>
      <c r="W5842" s="337" t="s">
        <v>12476</v>
      </c>
      <c r="X5842" s="337" t="s">
        <v>8723</v>
      </c>
      <c r="Y5842" s="337" t="s">
        <v>13022</v>
      </c>
      <c r="Z5842" s="337" t="s">
        <v>12484</v>
      </c>
      <c r="AA5842" s="337" t="s">
        <v>12484</v>
      </c>
      <c r="AB5842" s="337" t="s">
        <v>12484</v>
      </c>
      <c r="AC5842" s="339">
        <v>48331.875507380078</v>
      </c>
      <c r="AD5842" s="339" t="s">
        <v>12761</v>
      </c>
      <c r="AE5842" s="339">
        <v>52510.919499109586</v>
      </c>
      <c r="AF5842" s="340">
        <v>8.6465587107030117E-2</v>
      </c>
      <c r="AG5842" s="387">
        <v>59645.585786802039</v>
      </c>
      <c r="AH5842" s="387">
        <v>59778.891159925632</v>
      </c>
      <c r="AI5842" s="340">
        <v>0.23684195021146337</v>
      </c>
      <c r="AJ5842" s="340">
        <v>0.13840876774095112</v>
      </c>
      <c r="AK5842" s="341">
        <v>59778.891159925632</v>
      </c>
      <c r="AL5842" s="342">
        <v>0.23684195021146337</v>
      </c>
      <c r="AM5842" s="339" t="s">
        <v>12762</v>
      </c>
      <c r="AN5842" s="339" t="s">
        <v>12484</v>
      </c>
      <c r="AO5842" s="337" t="s">
        <v>12763</v>
      </c>
      <c r="AP5842" s="343">
        <v>43707</v>
      </c>
      <c r="AQ5842" s="335" t="s">
        <v>12921</v>
      </c>
      <c r="AR5842" s="335" t="s">
        <v>8721</v>
      </c>
      <c r="AS5842" s="335" t="s">
        <v>12501</v>
      </c>
      <c r="AT5842" s="335" t="s">
        <v>12764</v>
      </c>
      <c r="AU5842" s="335" t="s">
        <v>8721</v>
      </c>
      <c r="AV5842" s="335" t="s">
        <v>8721</v>
      </c>
      <c r="AW5842" s="327" t="s">
        <v>12484</v>
      </c>
      <c r="AX5842" s="335" t="s">
        <v>2395</v>
      </c>
      <c r="AY5842" s="335" t="s">
        <v>12484</v>
      </c>
      <c r="AZ5842" s="311"/>
      <c r="BA5842" s="309" t="s">
        <v>12766</v>
      </c>
      <c r="BB5842" s="310" t="s">
        <v>16969</v>
      </c>
      <c r="BC5842" s="309" t="s">
        <v>8721</v>
      </c>
      <c r="BD5842" s="309">
        <v>1</v>
      </c>
      <c r="BE5842" s="307"/>
      <c r="BF5842" s="310" t="b">
        <v>1</v>
      </c>
    </row>
    <row r="5843" spans="1:58" s="311" customFormat="1" ht="15" customHeight="1" x14ac:dyDescent="0.25">
      <c r="A5843" s="335">
        <v>5704</v>
      </c>
      <c r="B5843" s="345" t="s">
        <v>8018</v>
      </c>
      <c r="C5843" s="346">
        <v>7627</v>
      </c>
      <c r="D5843" s="346" t="s">
        <v>8018</v>
      </c>
      <c r="E5843" s="346" t="s">
        <v>1457</v>
      </c>
      <c r="F5843" s="346" t="s">
        <v>12114</v>
      </c>
      <c r="G5843" s="346" t="s">
        <v>8014</v>
      </c>
      <c r="H5843" s="346" t="s">
        <v>8015</v>
      </c>
      <c r="I5843" s="346" t="s">
        <v>8017</v>
      </c>
      <c r="J5843" s="346" t="s">
        <v>16967</v>
      </c>
      <c r="K5843" s="346" t="s">
        <v>12752</v>
      </c>
      <c r="L5843" s="347" t="s">
        <v>12753</v>
      </c>
      <c r="M5843" s="346" t="s">
        <v>8721</v>
      </c>
      <c r="N5843" s="346" t="s">
        <v>16968</v>
      </c>
      <c r="O5843" s="346" t="s">
        <v>16949</v>
      </c>
      <c r="P5843" s="346" t="s">
        <v>16950</v>
      </c>
      <c r="Q5843" s="346" t="s">
        <v>16951</v>
      </c>
      <c r="R5843" s="346" t="s">
        <v>16898</v>
      </c>
      <c r="S5843" s="346" t="s">
        <v>8721</v>
      </c>
      <c r="T5843" s="346" t="s">
        <v>16969</v>
      </c>
      <c r="U5843" s="346" t="s">
        <v>8721</v>
      </c>
      <c r="V5843" s="346" t="s">
        <v>16970</v>
      </c>
      <c r="W5843" s="346" t="s">
        <v>12476</v>
      </c>
      <c r="X5843" s="346" t="s">
        <v>8723</v>
      </c>
      <c r="Y5843" s="346" t="s">
        <v>13022</v>
      </c>
      <c r="Z5843" s="346" t="s">
        <v>12484</v>
      </c>
      <c r="AA5843" s="346" t="s">
        <v>12484</v>
      </c>
      <c r="AB5843" s="346" t="s">
        <v>12484</v>
      </c>
      <c r="AC5843" s="348">
        <v>100125.20129151292</v>
      </c>
      <c r="AD5843" s="348" t="s">
        <v>12761</v>
      </c>
      <c r="AE5843" s="348">
        <v>108782.58560539315</v>
      </c>
      <c r="AF5843" s="349">
        <v>8.6465587107030117E-2</v>
      </c>
      <c r="AG5843" s="386">
        <v>123562.89137055838</v>
      </c>
      <c r="AH5843" s="386">
        <v>123839.04923071015</v>
      </c>
      <c r="AI5843" s="349">
        <v>0.23684195021146315</v>
      </c>
      <c r="AJ5843" s="349">
        <v>0.13840876774095112</v>
      </c>
      <c r="AK5843" s="350">
        <v>123839.04923071015</v>
      </c>
      <c r="AL5843" s="351">
        <v>0.23684195021146315</v>
      </c>
      <c r="AM5843" s="348" t="s">
        <v>12762</v>
      </c>
      <c r="AN5843" s="348" t="s">
        <v>12484</v>
      </c>
      <c r="AO5843" s="346" t="s">
        <v>12763</v>
      </c>
      <c r="AP5843" s="352">
        <v>43707</v>
      </c>
      <c r="AQ5843" s="346" t="s">
        <v>12921</v>
      </c>
      <c r="AR5843" s="346" t="s">
        <v>8721</v>
      </c>
      <c r="AS5843" s="346" t="s">
        <v>12501</v>
      </c>
      <c r="AT5843" s="346" t="s">
        <v>12764</v>
      </c>
      <c r="AU5843" s="346" t="s">
        <v>8721</v>
      </c>
      <c r="AV5843" s="346" t="s">
        <v>8721</v>
      </c>
      <c r="AW5843" s="327" t="s">
        <v>12484</v>
      </c>
      <c r="AX5843" s="346" t="s">
        <v>2395</v>
      </c>
      <c r="AY5843" s="346" t="s">
        <v>12484</v>
      </c>
      <c r="AZ5843" s="309"/>
      <c r="BA5843" s="311" t="s">
        <v>12766</v>
      </c>
      <c r="BB5843" s="310" t="s">
        <v>16969</v>
      </c>
      <c r="BC5843" s="311" t="s">
        <v>8721</v>
      </c>
      <c r="BD5843" s="311">
        <v>1</v>
      </c>
      <c r="BE5843" s="307"/>
      <c r="BF5843" s="310" t="b">
        <v>1</v>
      </c>
    </row>
    <row r="5844" spans="1:58" s="309" customFormat="1" ht="15" customHeight="1" x14ac:dyDescent="0.25">
      <c r="A5844" s="345">
        <v>5705</v>
      </c>
      <c r="B5844" s="345" t="s">
        <v>8020</v>
      </c>
      <c r="C5844" s="337">
        <v>7628</v>
      </c>
      <c r="D5844" s="337" t="s">
        <v>8020</v>
      </c>
      <c r="E5844" s="337" t="s">
        <v>1457</v>
      </c>
      <c r="F5844" s="337" t="s">
        <v>12114</v>
      </c>
      <c r="G5844" s="337" t="s">
        <v>8014</v>
      </c>
      <c r="H5844" s="337" t="s">
        <v>8015</v>
      </c>
      <c r="I5844" s="337" t="s">
        <v>8019</v>
      </c>
      <c r="J5844" s="337" t="s">
        <v>16947</v>
      </c>
      <c r="K5844" s="337" t="s">
        <v>12752</v>
      </c>
      <c r="L5844" s="338" t="s">
        <v>12753</v>
      </c>
      <c r="M5844" s="337" t="s">
        <v>8721</v>
      </c>
      <c r="N5844" s="337" t="s">
        <v>16968</v>
      </c>
      <c r="O5844" s="337" t="s">
        <v>16949</v>
      </c>
      <c r="P5844" s="337" t="s">
        <v>16950</v>
      </c>
      <c r="Q5844" s="337" t="s">
        <v>16951</v>
      </c>
      <c r="R5844" s="337" t="s">
        <v>16898</v>
      </c>
      <c r="S5844" s="337" t="s">
        <v>8721</v>
      </c>
      <c r="T5844" s="337" t="s">
        <v>16969</v>
      </c>
      <c r="U5844" s="337" t="s">
        <v>8721</v>
      </c>
      <c r="V5844" s="337" t="s">
        <v>16970</v>
      </c>
      <c r="W5844" s="337" t="s">
        <v>12476</v>
      </c>
      <c r="X5844" s="337" t="s">
        <v>8723</v>
      </c>
      <c r="Y5844" s="337" t="s">
        <v>13022</v>
      </c>
      <c r="Z5844" s="337" t="s">
        <v>12484</v>
      </c>
      <c r="AA5844" s="337" t="s">
        <v>12484</v>
      </c>
      <c r="AB5844" s="337" t="s">
        <v>12484</v>
      </c>
      <c r="AC5844" s="339">
        <v>203308.2208487085</v>
      </c>
      <c r="AD5844" s="339" t="s">
        <v>12761</v>
      </c>
      <c r="AE5844" s="339">
        <v>220887.38552807781</v>
      </c>
      <c r="AF5844" s="340">
        <v>8.6465587107030117E-2</v>
      </c>
      <c r="AG5844" s="387">
        <v>250899.38680203049</v>
      </c>
      <c r="AH5844" s="387">
        <v>251460.1363685395</v>
      </c>
      <c r="AI5844" s="340">
        <v>0.23684195021146337</v>
      </c>
      <c r="AJ5844" s="340">
        <v>0.13840876774095134</v>
      </c>
      <c r="AK5844" s="341">
        <v>251460.1363685395</v>
      </c>
      <c r="AL5844" s="342">
        <v>0.23684195021146337</v>
      </c>
      <c r="AM5844" s="339" t="s">
        <v>12762</v>
      </c>
      <c r="AN5844" s="339" t="s">
        <v>12484</v>
      </c>
      <c r="AO5844" s="337" t="s">
        <v>12763</v>
      </c>
      <c r="AP5844" s="343">
        <v>43707</v>
      </c>
      <c r="AQ5844" s="335" t="s">
        <v>12921</v>
      </c>
      <c r="AR5844" s="335" t="s">
        <v>8721</v>
      </c>
      <c r="AS5844" s="335" t="s">
        <v>12501</v>
      </c>
      <c r="AT5844" s="335" t="s">
        <v>12764</v>
      </c>
      <c r="AU5844" s="335" t="s">
        <v>8721</v>
      </c>
      <c r="AV5844" s="335" t="s">
        <v>8721</v>
      </c>
      <c r="AW5844" s="327" t="s">
        <v>12484</v>
      </c>
      <c r="AX5844" s="335" t="s">
        <v>2395</v>
      </c>
      <c r="AY5844" s="335" t="s">
        <v>12484</v>
      </c>
      <c r="AZ5844" s="311"/>
      <c r="BA5844" s="309" t="s">
        <v>12766</v>
      </c>
      <c r="BB5844" s="310" t="s">
        <v>16969</v>
      </c>
      <c r="BC5844" s="309" t="s">
        <v>8721</v>
      </c>
      <c r="BD5844" s="309">
        <v>1</v>
      </c>
      <c r="BE5844" s="307"/>
      <c r="BF5844" s="310" t="b">
        <v>1</v>
      </c>
    </row>
    <row r="5845" spans="1:58" s="311" customFormat="1" ht="15" customHeight="1" x14ac:dyDescent="0.25">
      <c r="A5845" s="335">
        <v>5706</v>
      </c>
      <c r="B5845" s="345" t="s">
        <v>12133</v>
      </c>
      <c r="C5845" s="346">
        <v>7602</v>
      </c>
      <c r="D5845" s="346" t="s">
        <v>12133</v>
      </c>
      <c r="E5845" s="346" t="s">
        <v>1457</v>
      </c>
      <c r="F5845" s="346" t="s">
        <v>12114</v>
      </c>
      <c r="G5845" s="346" t="s">
        <v>8014</v>
      </c>
      <c r="H5845" s="346" t="s">
        <v>8015</v>
      </c>
      <c r="I5845" s="346" t="s">
        <v>8021</v>
      </c>
      <c r="J5845" s="346" t="s">
        <v>16947</v>
      </c>
      <c r="K5845" s="346" t="s">
        <v>12752</v>
      </c>
      <c r="L5845" s="347" t="s">
        <v>12753</v>
      </c>
      <c r="M5845" s="346" t="s">
        <v>8721</v>
      </c>
      <c r="N5845" s="346" t="s">
        <v>16968</v>
      </c>
      <c r="O5845" s="346" t="s">
        <v>16949</v>
      </c>
      <c r="P5845" s="346" t="s">
        <v>16950</v>
      </c>
      <c r="Q5845" s="346" t="s">
        <v>16951</v>
      </c>
      <c r="R5845" s="346" t="s">
        <v>16898</v>
      </c>
      <c r="S5845" s="346" t="s">
        <v>8721</v>
      </c>
      <c r="T5845" s="346" t="s">
        <v>16969</v>
      </c>
      <c r="U5845" s="346" t="s">
        <v>8721</v>
      </c>
      <c r="V5845" s="346" t="s">
        <v>16970</v>
      </c>
      <c r="W5845" s="346" t="s">
        <v>12476</v>
      </c>
      <c r="X5845" s="346" t="s">
        <v>8723</v>
      </c>
      <c r="Y5845" s="346" t="s">
        <v>13022</v>
      </c>
      <c r="Z5845" s="346" t="s">
        <v>12484</v>
      </c>
      <c r="AA5845" s="346" t="s">
        <v>12484</v>
      </c>
      <c r="AB5845" s="346" t="s">
        <v>12484</v>
      </c>
      <c r="AC5845" s="348">
        <v>321425.62481549819</v>
      </c>
      <c r="AD5845" s="348" t="s">
        <v>12761</v>
      </c>
      <c r="AE5845" s="348">
        <v>349217.88017641421</v>
      </c>
      <c r="AF5845" s="349">
        <v>8.6465587107030117E-2</v>
      </c>
      <c r="AG5845" s="386">
        <v>396666.16446700512</v>
      </c>
      <c r="AH5845" s="386">
        <v>397552.69664473884</v>
      </c>
      <c r="AI5845" s="349">
        <v>0.23684195021146315</v>
      </c>
      <c r="AJ5845" s="349">
        <v>0.13840876774095112</v>
      </c>
      <c r="AK5845" s="350">
        <v>397552.69664473884</v>
      </c>
      <c r="AL5845" s="351">
        <v>0.23684195021146315</v>
      </c>
      <c r="AM5845" s="348" t="s">
        <v>12762</v>
      </c>
      <c r="AN5845" s="348" t="s">
        <v>12484</v>
      </c>
      <c r="AO5845" s="346" t="s">
        <v>12763</v>
      </c>
      <c r="AP5845" s="352">
        <v>43707</v>
      </c>
      <c r="AQ5845" s="346" t="s">
        <v>12921</v>
      </c>
      <c r="AR5845" s="346" t="s">
        <v>8721</v>
      </c>
      <c r="AS5845" s="346" t="s">
        <v>12501</v>
      </c>
      <c r="AT5845" s="346" t="s">
        <v>12764</v>
      </c>
      <c r="AU5845" s="346" t="s">
        <v>8721</v>
      </c>
      <c r="AV5845" s="346" t="s">
        <v>8721</v>
      </c>
      <c r="AW5845" s="327" t="s">
        <v>12484</v>
      </c>
      <c r="AX5845" s="346" t="s">
        <v>2395</v>
      </c>
      <c r="AY5845" s="346" t="s">
        <v>12484</v>
      </c>
      <c r="BA5845" s="311" t="s">
        <v>12766</v>
      </c>
      <c r="BB5845" s="310" t="s">
        <v>16969</v>
      </c>
      <c r="BC5845" s="311" t="s">
        <v>8721</v>
      </c>
      <c r="BD5845" s="311">
        <v>1</v>
      </c>
      <c r="BE5845" s="307"/>
      <c r="BF5845" s="310" t="b">
        <v>1</v>
      </c>
    </row>
    <row r="5846" spans="1:58" s="309" customFormat="1" ht="15" customHeight="1" x14ac:dyDescent="0.25">
      <c r="A5846" s="345">
        <v>5707</v>
      </c>
      <c r="B5846" s="345" t="s">
        <v>12134</v>
      </c>
      <c r="C5846" s="337">
        <v>7652</v>
      </c>
      <c r="D5846" s="337" t="s">
        <v>12134</v>
      </c>
      <c r="E5846" s="337" t="s">
        <v>1457</v>
      </c>
      <c r="F5846" s="337" t="s">
        <v>12114</v>
      </c>
      <c r="G5846" s="337" t="s">
        <v>8030</v>
      </c>
      <c r="H5846" s="337" t="s">
        <v>8015</v>
      </c>
      <c r="I5846" s="337" t="s">
        <v>8023</v>
      </c>
      <c r="J5846" s="337" t="s">
        <v>16947</v>
      </c>
      <c r="K5846" s="337" t="s">
        <v>12752</v>
      </c>
      <c r="L5846" s="338" t="s">
        <v>12753</v>
      </c>
      <c r="M5846" s="337" t="s">
        <v>8721</v>
      </c>
      <c r="N5846" s="337" t="s">
        <v>16971</v>
      </c>
      <c r="O5846" s="337" t="s">
        <v>16949</v>
      </c>
      <c r="P5846" s="337" t="s">
        <v>16950</v>
      </c>
      <c r="Q5846" s="337" t="s">
        <v>16951</v>
      </c>
      <c r="R5846" s="337" t="s">
        <v>16898</v>
      </c>
      <c r="S5846" s="337" t="s">
        <v>8721</v>
      </c>
      <c r="T5846" s="337" t="s">
        <v>8721</v>
      </c>
      <c r="U5846" s="337" t="s">
        <v>8721</v>
      </c>
      <c r="V5846" s="337" t="s">
        <v>16972</v>
      </c>
      <c r="W5846" s="337" t="s">
        <v>12476</v>
      </c>
      <c r="X5846" s="337" t="s">
        <v>8723</v>
      </c>
      <c r="Y5846" s="337" t="s">
        <v>13022</v>
      </c>
      <c r="Z5846" s="337" t="s">
        <v>12484</v>
      </c>
      <c r="AA5846" s="337" t="s">
        <v>12484</v>
      </c>
      <c r="AB5846" s="337" t="s">
        <v>12484</v>
      </c>
      <c r="AC5846" s="339">
        <v>4024.0888376383764</v>
      </c>
      <c r="AD5846" s="339" t="s">
        <v>12761</v>
      </c>
      <c r="AE5846" s="339">
        <v>4372.0340415556248</v>
      </c>
      <c r="AF5846" s="340">
        <v>8.6465587107030117E-2</v>
      </c>
      <c r="AG5846" s="387">
        <v>4966.0629441624369</v>
      </c>
      <c r="AH5846" s="387">
        <v>4977.16188576883</v>
      </c>
      <c r="AI5846" s="340">
        <v>0.23684195021146337</v>
      </c>
      <c r="AJ5846" s="340">
        <v>0.13840876774095134</v>
      </c>
      <c r="AK5846" s="341">
        <v>4977.16188576883</v>
      </c>
      <c r="AL5846" s="342">
        <v>0.23684195021146337</v>
      </c>
      <c r="AM5846" s="339" t="s">
        <v>12762</v>
      </c>
      <c r="AN5846" s="339" t="s">
        <v>12484</v>
      </c>
      <c r="AO5846" s="337" t="s">
        <v>12763</v>
      </c>
      <c r="AP5846" s="343">
        <v>43707</v>
      </c>
      <c r="AQ5846" s="335" t="s">
        <v>12921</v>
      </c>
      <c r="AR5846" s="335" t="s">
        <v>8721</v>
      </c>
      <c r="AS5846" s="335" t="s">
        <v>12501</v>
      </c>
      <c r="AT5846" s="335" t="s">
        <v>12764</v>
      </c>
      <c r="AU5846" s="335" t="s">
        <v>8721</v>
      </c>
      <c r="AV5846" s="335" t="s">
        <v>8721</v>
      </c>
      <c r="AW5846" s="327" t="s">
        <v>12484</v>
      </c>
      <c r="AX5846" s="335" t="s">
        <v>2395</v>
      </c>
      <c r="AY5846" s="335" t="s">
        <v>12484</v>
      </c>
      <c r="BA5846" s="309" t="s">
        <v>12766</v>
      </c>
      <c r="BB5846" s="310" t="s">
        <v>8721</v>
      </c>
      <c r="BC5846" s="309" t="s">
        <v>8721</v>
      </c>
      <c r="BD5846" s="309">
        <v>1</v>
      </c>
      <c r="BE5846" s="307"/>
      <c r="BF5846" s="310" t="b">
        <v>1</v>
      </c>
    </row>
    <row r="5847" spans="1:58" s="311" customFormat="1" ht="15" customHeight="1" x14ac:dyDescent="0.25">
      <c r="A5847" s="335">
        <v>5708</v>
      </c>
      <c r="B5847" s="345" t="s">
        <v>8031</v>
      </c>
      <c r="C5847" s="346">
        <v>7653</v>
      </c>
      <c r="D5847" s="346" t="s">
        <v>8031</v>
      </c>
      <c r="E5847" s="346" t="s">
        <v>1457</v>
      </c>
      <c r="F5847" s="346" t="s">
        <v>12114</v>
      </c>
      <c r="G5847" s="346" t="s">
        <v>8030</v>
      </c>
      <c r="H5847" s="346" t="s">
        <v>8015</v>
      </c>
      <c r="I5847" s="346" t="s">
        <v>8024</v>
      </c>
      <c r="J5847" s="346" t="s">
        <v>16947</v>
      </c>
      <c r="K5847" s="346" t="s">
        <v>12752</v>
      </c>
      <c r="L5847" s="347" t="s">
        <v>12753</v>
      </c>
      <c r="M5847" s="346" t="s">
        <v>8721</v>
      </c>
      <c r="N5847" s="346" t="s">
        <v>16971</v>
      </c>
      <c r="O5847" s="346" t="s">
        <v>16949</v>
      </c>
      <c r="P5847" s="346" t="s">
        <v>16950</v>
      </c>
      <c r="Q5847" s="346" t="s">
        <v>16951</v>
      </c>
      <c r="R5847" s="346" t="s">
        <v>16898</v>
      </c>
      <c r="S5847" s="346" t="s">
        <v>8721</v>
      </c>
      <c r="T5847" s="346" t="s">
        <v>8721</v>
      </c>
      <c r="U5847" s="346" t="s">
        <v>8721</v>
      </c>
      <c r="V5847" s="346" t="s">
        <v>16972</v>
      </c>
      <c r="W5847" s="346" t="s">
        <v>12476</v>
      </c>
      <c r="X5847" s="346" t="s">
        <v>8723</v>
      </c>
      <c r="Y5847" s="346" t="s">
        <v>13022</v>
      </c>
      <c r="Z5847" s="346" t="s">
        <v>12484</v>
      </c>
      <c r="AA5847" s="346" t="s">
        <v>12484</v>
      </c>
      <c r="AB5847" s="346" t="s">
        <v>12484</v>
      </c>
      <c r="AC5847" s="348">
        <v>7699.5863929889301</v>
      </c>
      <c r="AD5847" s="348" t="s">
        <v>12761</v>
      </c>
      <c r="AE5847" s="348">
        <v>8365.3356509400182</v>
      </c>
      <c r="AF5847" s="349">
        <v>8.6465587107030117E-2</v>
      </c>
      <c r="AG5847" s="386">
        <v>9501.9350253807115</v>
      </c>
      <c r="AH5847" s="386">
        <v>9523.171450126074</v>
      </c>
      <c r="AI5847" s="349">
        <v>0.23684195021146315</v>
      </c>
      <c r="AJ5847" s="349">
        <v>0.13840876774095112</v>
      </c>
      <c r="AK5847" s="350">
        <v>9523.171450126074</v>
      </c>
      <c r="AL5847" s="351">
        <v>0.23684195021146315</v>
      </c>
      <c r="AM5847" s="348" t="s">
        <v>12762</v>
      </c>
      <c r="AN5847" s="348" t="s">
        <v>12484</v>
      </c>
      <c r="AO5847" s="346" t="s">
        <v>12763</v>
      </c>
      <c r="AP5847" s="352">
        <v>43707</v>
      </c>
      <c r="AQ5847" s="346" t="s">
        <v>12921</v>
      </c>
      <c r="AR5847" s="346" t="s">
        <v>8721</v>
      </c>
      <c r="AS5847" s="346" t="s">
        <v>12501</v>
      </c>
      <c r="AT5847" s="346" t="s">
        <v>12764</v>
      </c>
      <c r="AU5847" s="346" t="s">
        <v>8721</v>
      </c>
      <c r="AV5847" s="346" t="s">
        <v>8721</v>
      </c>
      <c r="AW5847" s="327" t="s">
        <v>12484</v>
      </c>
      <c r="AX5847" s="346" t="s">
        <v>2395</v>
      </c>
      <c r="AY5847" s="346" t="s">
        <v>12484</v>
      </c>
      <c r="BA5847" s="311" t="s">
        <v>12766</v>
      </c>
      <c r="BB5847" s="310" t="s">
        <v>8721</v>
      </c>
      <c r="BC5847" s="311" t="s">
        <v>8721</v>
      </c>
      <c r="BD5847" s="311">
        <v>1</v>
      </c>
      <c r="BE5847" s="307"/>
      <c r="BF5847" s="310" t="b">
        <v>1</v>
      </c>
    </row>
    <row r="5848" spans="1:58" s="309" customFormat="1" ht="15" customHeight="1" x14ac:dyDescent="0.25">
      <c r="A5848" s="345">
        <v>5709</v>
      </c>
      <c r="B5848" s="345" t="s">
        <v>12135</v>
      </c>
      <c r="C5848" s="337">
        <v>7654</v>
      </c>
      <c r="D5848" s="337" t="s">
        <v>12135</v>
      </c>
      <c r="E5848" s="337" t="s">
        <v>1457</v>
      </c>
      <c r="F5848" s="337" t="s">
        <v>12114</v>
      </c>
      <c r="G5848" s="337" t="s">
        <v>8030</v>
      </c>
      <c r="H5848" s="337" t="s">
        <v>8015</v>
      </c>
      <c r="I5848" s="337" t="s">
        <v>8026</v>
      </c>
      <c r="J5848" s="337" t="s">
        <v>16947</v>
      </c>
      <c r="K5848" s="337" t="s">
        <v>12752</v>
      </c>
      <c r="L5848" s="338" t="s">
        <v>12753</v>
      </c>
      <c r="M5848" s="337" t="s">
        <v>8721</v>
      </c>
      <c r="N5848" s="337" t="s">
        <v>16971</v>
      </c>
      <c r="O5848" s="337" t="s">
        <v>16949</v>
      </c>
      <c r="P5848" s="337" t="s">
        <v>16950</v>
      </c>
      <c r="Q5848" s="337" t="s">
        <v>16951</v>
      </c>
      <c r="R5848" s="337" t="s">
        <v>16898</v>
      </c>
      <c r="S5848" s="337" t="s">
        <v>8721</v>
      </c>
      <c r="T5848" s="337" t="s">
        <v>8721</v>
      </c>
      <c r="U5848" s="337" t="s">
        <v>8721</v>
      </c>
      <c r="V5848" s="337" t="s">
        <v>16972</v>
      </c>
      <c r="W5848" s="337" t="s">
        <v>12476</v>
      </c>
      <c r="X5848" s="337" t="s">
        <v>8723</v>
      </c>
      <c r="Y5848" s="337" t="s">
        <v>13022</v>
      </c>
      <c r="Z5848" s="337" t="s">
        <v>12484</v>
      </c>
      <c r="AA5848" s="337" t="s">
        <v>12484</v>
      </c>
      <c r="AB5848" s="337" t="s">
        <v>12484</v>
      </c>
      <c r="AC5848" s="339">
        <v>21423.074769372695</v>
      </c>
      <c r="AD5848" s="339" t="s">
        <v>12761</v>
      </c>
      <c r="AE5848" s="339">
        <v>23275.433506944308</v>
      </c>
      <c r="AF5848" s="340">
        <v>8.6465587107030117E-2</v>
      </c>
      <c r="AG5848" s="387">
        <v>26437.870050761423</v>
      </c>
      <c r="AH5848" s="387">
        <v>26496.957577276917</v>
      </c>
      <c r="AI5848" s="340">
        <v>0.23684195021146315</v>
      </c>
      <c r="AJ5848" s="340">
        <v>0.13840876774095134</v>
      </c>
      <c r="AK5848" s="341">
        <v>26496.957577276917</v>
      </c>
      <c r="AL5848" s="342">
        <v>0.23684195021146315</v>
      </c>
      <c r="AM5848" s="339" t="s">
        <v>12762</v>
      </c>
      <c r="AN5848" s="339" t="s">
        <v>12484</v>
      </c>
      <c r="AO5848" s="337" t="s">
        <v>12763</v>
      </c>
      <c r="AP5848" s="343">
        <v>43707</v>
      </c>
      <c r="AQ5848" s="335" t="s">
        <v>12921</v>
      </c>
      <c r="AR5848" s="335" t="s">
        <v>8721</v>
      </c>
      <c r="AS5848" s="335" t="s">
        <v>12501</v>
      </c>
      <c r="AT5848" s="335" t="s">
        <v>12764</v>
      </c>
      <c r="AU5848" s="335" t="s">
        <v>8721</v>
      </c>
      <c r="AV5848" s="335" t="s">
        <v>8721</v>
      </c>
      <c r="AW5848" s="327" t="s">
        <v>12484</v>
      </c>
      <c r="AX5848" s="335" t="s">
        <v>2395</v>
      </c>
      <c r="AY5848" s="335" t="s">
        <v>12484</v>
      </c>
      <c r="AZ5848" s="311"/>
      <c r="BA5848" s="309" t="s">
        <v>12766</v>
      </c>
      <c r="BB5848" s="310" t="s">
        <v>8721</v>
      </c>
      <c r="BC5848" s="309" t="s">
        <v>8721</v>
      </c>
      <c r="BD5848" s="309">
        <v>1</v>
      </c>
      <c r="BE5848" s="307"/>
      <c r="BF5848" s="310" t="b">
        <v>1</v>
      </c>
    </row>
    <row r="5849" spans="1:58" s="311" customFormat="1" ht="15" customHeight="1" x14ac:dyDescent="0.25">
      <c r="A5849" s="335">
        <v>5710</v>
      </c>
      <c r="B5849" s="345" t="s">
        <v>12136</v>
      </c>
      <c r="C5849" s="346">
        <v>7655</v>
      </c>
      <c r="D5849" s="346" t="s">
        <v>12136</v>
      </c>
      <c r="E5849" s="346" t="s">
        <v>1457</v>
      </c>
      <c r="F5849" s="346" t="s">
        <v>12114</v>
      </c>
      <c r="G5849" s="346" t="s">
        <v>8030</v>
      </c>
      <c r="H5849" s="346" t="s">
        <v>8015</v>
      </c>
      <c r="I5849" s="346" t="s">
        <v>8028</v>
      </c>
      <c r="J5849" s="346" t="s">
        <v>16947</v>
      </c>
      <c r="K5849" s="346" t="s">
        <v>12752</v>
      </c>
      <c r="L5849" s="347" t="s">
        <v>12753</v>
      </c>
      <c r="M5849" s="346" t="s">
        <v>8721</v>
      </c>
      <c r="N5849" s="346" t="s">
        <v>16971</v>
      </c>
      <c r="O5849" s="346" t="s">
        <v>16949</v>
      </c>
      <c r="P5849" s="346" t="s">
        <v>16950</v>
      </c>
      <c r="Q5849" s="346" t="s">
        <v>16951</v>
      </c>
      <c r="R5849" s="346" t="s">
        <v>16898</v>
      </c>
      <c r="S5849" s="346" t="s">
        <v>8721</v>
      </c>
      <c r="T5849" s="346" t="s">
        <v>8721</v>
      </c>
      <c r="U5849" s="346" t="s">
        <v>8721</v>
      </c>
      <c r="V5849" s="346" t="s">
        <v>16972</v>
      </c>
      <c r="W5849" s="346" t="s">
        <v>12476</v>
      </c>
      <c r="X5849" s="346" t="s">
        <v>8723</v>
      </c>
      <c r="Y5849" s="346" t="s">
        <v>13022</v>
      </c>
      <c r="Z5849" s="346" t="s">
        <v>12484</v>
      </c>
      <c r="AA5849" s="346" t="s">
        <v>12484</v>
      </c>
      <c r="AB5849" s="346" t="s">
        <v>12484</v>
      </c>
      <c r="AC5849" s="348">
        <v>29147.123708487085</v>
      </c>
      <c r="AD5849" s="348" t="s">
        <v>12761</v>
      </c>
      <c r="AE5849" s="348">
        <v>31667.346872422659</v>
      </c>
      <c r="AF5849" s="349">
        <v>8.6465587107030117E-2</v>
      </c>
      <c r="AG5849" s="386">
        <v>35969.993908629447</v>
      </c>
      <c r="AH5849" s="386">
        <v>36050.385330659949</v>
      </c>
      <c r="AI5849" s="349">
        <v>0.23684195021146337</v>
      </c>
      <c r="AJ5849" s="349">
        <v>0.13840876774095134</v>
      </c>
      <c r="AK5849" s="350">
        <v>36050.385330659949</v>
      </c>
      <c r="AL5849" s="351">
        <v>0.23684195021146337</v>
      </c>
      <c r="AM5849" s="348" t="s">
        <v>12762</v>
      </c>
      <c r="AN5849" s="348" t="s">
        <v>12484</v>
      </c>
      <c r="AO5849" s="346" t="s">
        <v>12763</v>
      </c>
      <c r="AP5849" s="352">
        <v>43707</v>
      </c>
      <c r="AQ5849" s="346" t="s">
        <v>12921</v>
      </c>
      <c r="AR5849" s="346" t="s">
        <v>8721</v>
      </c>
      <c r="AS5849" s="346" t="s">
        <v>12501</v>
      </c>
      <c r="AT5849" s="346" t="s">
        <v>12764</v>
      </c>
      <c r="AU5849" s="346" t="s">
        <v>8721</v>
      </c>
      <c r="AV5849" s="346" t="s">
        <v>8721</v>
      </c>
      <c r="AW5849" s="327" t="s">
        <v>12484</v>
      </c>
      <c r="AX5849" s="346" t="s">
        <v>2395</v>
      </c>
      <c r="AY5849" s="346" t="s">
        <v>12484</v>
      </c>
      <c r="BA5849" s="311" t="s">
        <v>12766</v>
      </c>
      <c r="BB5849" s="310" t="s">
        <v>8721</v>
      </c>
      <c r="BC5849" s="311" t="s">
        <v>8721</v>
      </c>
      <c r="BD5849" s="311">
        <v>1</v>
      </c>
      <c r="BE5849" s="307"/>
      <c r="BF5849" s="310" t="b">
        <v>1</v>
      </c>
    </row>
    <row r="5850" spans="1:58" s="309" customFormat="1" ht="15" customHeight="1" x14ac:dyDescent="0.25">
      <c r="A5850" s="345">
        <v>5711</v>
      </c>
      <c r="B5850" s="345" t="s">
        <v>12137</v>
      </c>
      <c r="C5850" s="337">
        <v>7656</v>
      </c>
      <c r="D5850" s="337" t="s">
        <v>12137</v>
      </c>
      <c r="E5850" s="337" t="s">
        <v>1457</v>
      </c>
      <c r="F5850" s="337" t="s">
        <v>12114</v>
      </c>
      <c r="G5850" s="337" t="s">
        <v>8030</v>
      </c>
      <c r="H5850" s="337" t="s">
        <v>8015</v>
      </c>
      <c r="I5850" s="337" t="s">
        <v>8029</v>
      </c>
      <c r="J5850" s="337" t="s">
        <v>16947</v>
      </c>
      <c r="K5850" s="337" t="s">
        <v>12752</v>
      </c>
      <c r="L5850" s="338" t="s">
        <v>12753</v>
      </c>
      <c r="M5850" s="337" t="s">
        <v>8721</v>
      </c>
      <c r="N5850" s="337" t="s">
        <v>16971</v>
      </c>
      <c r="O5850" s="337" t="s">
        <v>16949</v>
      </c>
      <c r="P5850" s="337" t="s">
        <v>16950</v>
      </c>
      <c r="Q5850" s="337" t="s">
        <v>16951</v>
      </c>
      <c r="R5850" s="337" t="s">
        <v>16898</v>
      </c>
      <c r="S5850" s="337" t="s">
        <v>8721</v>
      </c>
      <c r="T5850" s="337" t="s">
        <v>8721</v>
      </c>
      <c r="U5850" s="337" t="s">
        <v>8721</v>
      </c>
      <c r="V5850" s="337" t="s">
        <v>16972</v>
      </c>
      <c r="W5850" s="337" t="s">
        <v>12476</v>
      </c>
      <c r="X5850" s="337" t="s">
        <v>8723</v>
      </c>
      <c r="Y5850" s="337" t="s">
        <v>13022</v>
      </c>
      <c r="Z5850" s="337" t="s">
        <v>12484</v>
      </c>
      <c r="AA5850" s="337" t="s">
        <v>12484</v>
      </c>
      <c r="AB5850" s="337" t="s">
        <v>12484</v>
      </c>
      <c r="AC5850" s="339">
        <v>51047.218127306274</v>
      </c>
      <c r="AD5850" s="339" t="s">
        <v>12761</v>
      </c>
      <c r="AE5850" s="339">
        <v>55461.045812864439</v>
      </c>
      <c r="AF5850" s="340">
        <v>8.6465587107030117E-2</v>
      </c>
      <c r="AG5850" s="387">
        <v>62996.546192893409</v>
      </c>
      <c r="AH5850" s="387">
        <v>63137.340821447455</v>
      </c>
      <c r="AI5850" s="340">
        <v>0.23684195021146337</v>
      </c>
      <c r="AJ5850" s="340">
        <v>0.13840876774095134</v>
      </c>
      <c r="AK5850" s="341">
        <v>63137.340821447455</v>
      </c>
      <c r="AL5850" s="342">
        <v>0.23684195021146337</v>
      </c>
      <c r="AM5850" s="339" t="s">
        <v>12762</v>
      </c>
      <c r="AN5850" s="339" t="s">
        <v>12484</v>
      </c>
      <c r="AO5850" s="337" t="s">
        <v>12763</v>
      </c>
      <c r="AP5850" s="343">
        <v>43707</v>
      </c>
      <c r="AQ5850" s="335" t="s">
        <v>12921</v>
      </c>
      <c r="AR5850" s="335" t="s">
        <v>8721</v>
      </c>
      <c r="AS5850" s="335" t="s">
        <v>12501</v>
      </c>
      <c r="AT5850" s="335" t="s">
        <v>12764</v>
      </c>
      <c r="AU5850" s="335" t="s">
        <v>8721</v>
      </c>
      <c r="AV5850" s="335" t="s">
        <v>8721</v>
      </c>
      <c r="AW5850" s="327" t="s">
        <v>12484</v>
      </c>
      <c r="AX5850" s="335" t="s">
        <v>2395</v>
      </c>
      <c r="AY5850" s="335" t="s">
        <v>12484</v>
      </c>
      <c r="AZ5850" s="311"/>
      <c r="BA5850" s="309" t="s">
        <v>12766</v>
      </c>
      <c r="BB5850" s="310" t="s">
        <v>8721</v>
      </c>
      <c r="BC5850" s="309" t="s">
        <v>8721</v>
      </c>
      <c r="BD5850" s="309">
        <v>1</v>
      </c>
      <c r="BE5850" s="307"/>
      <c r="BF5850" s="310" t="b">
        <v>1</v>
      </c>
    </row>
    <row r="5851" spans="1:58" s="311" customFormat="1" ht="15" customHeight="1" x14ac:dyDescent="0.25">
      <c r="A5851" s="335">
        <v>5712</v>
      </c>
      <c r="B5851" s="345" t="s">
        <v>12138</v>
      </c>
      <c r="C5851" s="346">
        <v>7660</v>
      </c>
      <c r="D5851" s="346" t="s">
        <v>12138</v>
      </c>
      <c r="E5851" s="346" t="s">
        <v>1457</v>
      </c>
      <c r="F5851" s="346" t="s">
        <v>12114</v>
      </c>
      <c r="G5851" s="346" t="s">
        <v>8030</v>
      </c>
      <c r="H5851" s="346" t="s">
        <v>8015</v>
      </c>
      <c r="I5851" s="346" t="s">
        <v>12122</v>
      </c>
      <c r="J5851" s="346" t="s">
        <v>16947</v>
      </c>
      <c r="K5851" s="346" t="s">
        <v>12752</v>
      </c>
      <c r="L5851" s="347" t="s">
        <v>12753</v>
      </c>
      <c r="M5851" s="346" t="s">
        <v>8721</v>
      </c>
      <c r="N5851" s="346" t="s">
        <v>16971</v>
      </c>
      <c r="O5851" s="346" t="s">
        <v>16949</v>
      </c>
      <c r="P5851" s="346" t="s">
        <v>16950</v>
      </c>
      <c r="Q5851" s="346" t="s">
        <v>16951</v>
      </c>
      <c r="R5851" s="346" t="s">
        <v>16898</v>
      </c>
      <c r="S5851" s="346" t="s">
        <v>8721</v>
      </c>
      <c r="T5851" s="346" t="s">
        <v>8721</v>
      </c>
      <c r="U5851" s="346" t="s">
        <v>8721</v>
      </c>
      <c r="V5851" s="346" t="s">
        <v>16972</v>
      </c>
      <c r="W5851" s="346" t="s">
        <v>12476</v>
      </c>
      <c r="X5851" s="346" t="s">
        <v>8723</v>
      </c>
      <c r="Y5851" s="346" t="s">
        <v>13022</v>
      </c>
      <c r="Z5851" s="346" t="s">
        <v>12484</v>
      </c>
      <c r="AA5851" s="346" t="s">
        <v>12484</v>
      </c>
      <c r="AB5851" s="346" t="s">
        <v>12484</v>
      </c>
      <c r="AC5851" s="348">
        <v>72244.014345018455</v>
      </c>
      <c r="AD5851" s="348" t="s">
        <v>12761</v>
      </c>
      <c r="AE5851" s="348">
        <v>78490.635460329184</v>
      </c>
      <c r="AF5851" s="349">
        <v>8.6465587107030117E-2</v>
      </c>
      <c r="AG5851" s="386">
        <v>89155.169543147218</v>
      </c>
      <c r="AH5851" s="386">
        <v>89354.427593597546</v>
      </c>
      <c r="AI5851" s="349">
        <v>0.23684195021146315</v>
      </c>
      <c r="AJ5851" s="349">
        <v>0.13840876774095112</v>
      </c>
      <c r="AK5851" s="350">
        <v>89354.427593597546</v>
      </c>
      <c r="AL5851" s="351">
        <v>0.23684195021146315</v>
      </c>
      <c r="AM5851" s="348" t="s">
        <v>12762</v>
      </c>
      <c r="AN5851" s="348" t="s">
        <v>12484</v>
      </c>
      <c r="AO5851" s="346" t="s">
        <v>12763</v>
      </c>
      <c r="AP5851" s="352">
        <v>43707</v>
      </c>
      <c r="AQ5851" s="346" t="s">
        <v>12921</v>
      </c>
      <c r="AR5851" s="346" t="s">
        <v>8721</v>
      </c>
      <c r="AS5851" s="346" t="s">
        <v>12501</v>
      </c>
      <c r="AT5851" s="346" t="s">
        <v>12764</v>
      </c>
      <c r="AU5851" s="346" t="s">
        <v>8721</v>
      </c>
      <c r="AV5851" s="346" t="s">
        <v>8721</v>
      </c>
      <c r="AW5851" s="327" t="s">
        <v>12484</v>
      </c>
      <c r="AX5851" s="346" t="s">
        <v>2395</v>
      </c>
      <c r="AY5851" s="346" t="s">
        <v>12484</v>
      </c>
      <c r="BA5851" s="311" t="s">
        <v>12766</v>
      </c>
      <c r="BB5851" s="310" t="s">
        <v>8721</v>
      </c>
      <c r="BC5851" s="311" t="s">
        <v>8721</v>
      </c>
      <c r="BD5851" s="311">
        <v>1</v>
      </c>
      <c r="BE5851" s="307"/>
      <c r="BF5851" s="310" t="b">
        <v>1</v>
      </c>
    </row>
    <row r="5852" spans="1:58" s="309" customFormat="1" ht="15" customHeight="1" x14ac:dyDescent="0.25">
      <c r="A5852" s="345">
        <v>5713</v>
      </c>
      <c r="B5852" s="345" t="s">
        <v>12139</v>
      </c>
      <c r="C5852" s="337">
        <v>7661</v>
      </c>
      <c r="D5852" s="337" t="s">
        <v>12139</v>
      </c>
      <c r="E5852" s="337" t="s">
        <v>1457</v>
      </c>
      <c r="F5852" s="337" t="s">
        <v>12114</v>
      </c>
      <c r="G5852" s="337" t="s">
        <v>8030</v>
      </c>
      <c r="H5852" s="337" t="s">
        <v>8015</v>
      </c>
      <c r="I5852" s="337" t="s">
        <v>12123</v>
      </c>
      <c r="J5852" s="337" t="s">
        <v>16947</v>
      </c>
      <c r="K5852" s="337" t="s">
        <v>12752</v>
      </c>
      <c r="L5852" s="338" t="s">
        <v>12753</v>
      </c>
      <c r="M5852" s="337" t="s">
        <v>8721</v>
      </c>
      <c r="N5852" s="337" t="s">
        <v>16971</v>
      </c>
      <c r="O5852" s="337" t="s">
        <v>16949</v>
      </c>
      <c r="P5852" s="337" t="s">
        <v>16950</v>
      </c>
      <c r="Q5852" s="337" t="s">
        <v>16951</v>
      </c>
      <c r="R5852" s="337" t="s">
        <v>16898</v>
      </c>
      <c r="S5852" s="337" t="s">
        <v>8721</v>
      </c>
      <c r="T5852" s="337" t="s">
        <v>8721</v>
      </c>
      <c r="U5852" s="337" t="s">
        <v>8721</v>
      </c>
      <c r="V5852" s="337" t="s">
        <v>16972</v>
      </c>
      <c r="W5852" s="337" t="s">
        <v>12476</v>
      </c>
      <c r="X5852" s="337" t="s">
        <v>8723</v>
      </c>
      <c r="Y5852" s="337" t="s">
        <v>13022</v>
      </c>
      <c r="Z5852" s="337" t="s">
        <v>12484</v>
      </c>
      <c r="AA5852" s="337" t="s">
        <v>12484</v>
      </c>
      <c r="AB5852" s="337" t="s">
        <v>12484</v>
      </c>
      <c r="AC5852" s="339">
        <v>117438.56831180812</v>
      </c>
      <c r="AD5852" s="339" t="s">
        <v>12761</v>
      </c>
      <c r="AE5852" s="339">
        <v>127592.96306989767</v>
      </c>
      <c r="AF5852" s="340">
        <v>8.6465587107030117E-2</v>
      </c>
      <c r="AG5852" s="387">
        <v>144929.0375634518</v>
      </c>
      <c r="AH5852" s="387">
        <v>145252.94786081891</v>
      </c>
      <c r="AI5852" s="340">
        <v>0.23684195021146337</v>
      </c>
      <c r="AJ5852" s="340">
        <v>0.13840876774095134</v>
      </c>
      <c r="AK5852" s="341">
        <v>145252.94786081891</v>
      </c>
      <c r="AL5852" s="342">
        <v>0.23684195021146337</v>
      </c>
      <c r="AM5852" s="339" t="s">
        <v>12762</v>
      </c>
      <c r="AN5852" s="339" t="s">
        <v>12484</v>
      </c>
      <c r="AO5852" s="337" t="s">
        <v>12763</v>
      </c>
      <c r="AP5852" s="343">
        <v>43707</v>
      </c>
      <c r="AQ5852" s="335" t="s">
        <v>12921</v>
      </c>
      <c r="AR5852" s="335" t="s">
        <v>8721</v>
      </c>
      <c r="AS5852" s="335" t="s">
        <v>12501</v>
      </c>
      <c r="AT5852" s="335" t="s">
        <v>12764</v>
      </c>
      <c r="AU5852" s="335" t="s">
        <v>8721</v>
      </c>
      <c r="AV5852" s="335" t="s">
        <v>8721</v>
      </c>
      <c r="AW5852" s="327" t="s">
        <v>12484</v>
      </c>
      <c r="AX5852" s="335" t="s">
        <v>2395</v>
      </c>
      <c r="AY5852" s="335" t="s">
        <v>12484</v>
      </c>
      <c r="BA5852" s="309" t="s">
        <v>12766</v>
      </c>
      <c r="BB5852" s="310" t="s">
        <v>8721</v>
      </c>
      <c r="BC5852" s="309" t="s">
        <v>8721</v>
      </c>
      <c r="BD5852" s="309">
        <v>1</v>
      </c>
      <c r="BE5852" s="307"/>
      <c r="BF5852" s="310" t="b">
        <v>1</v>
      </c>
    </row>
    <row r="5853" spans="1:58" s="311" customFormat="1" ht="15" customHeight="1" x14ac:dyDescent="0.25">
      <c r="A5853" s="335">
        <v>5714</v>
      </c>
      <c r="B5853" s="345" t="s">
        <v>12140</v>
      </c>
      <c r="C5853" s="346">
        <v>7662</v>
      </c>
      <c r="D5853" s="346" t="s">
        <v>12140</v>
      </c>
      <c r="E5853" s="346" t="s">
        <v>1457</v>
      </c>
      <c r="F5853" s="346" t="s">
        <v>12114</v>
      </c>
      <c r="G5853" s="346" t="s">
        <v>8030</v>
      </c>
      <c r="H5853" s="346" t="s">
        <v>8015</v>
      </c>
      <c r="I5853" s="346" t="s">
        <v>12125</v>
      </c>
      <c r="J5853" s="346" t="s">
        <v>16947</v>
      </c>
      <c r="K5853" s="346" t="s">
        <v>12752</v>
      </c>
      <c r="L5853" s="347" t="s">
        <v>12753</v>
      </c>
      <c r="M5853" s="346" t="s">
        <v>8721</v>
      </c>
      <c r="N5853" s="346" t="s">
        <v>16971</v>
      </c>
      <c r="O5853" s="346" t="s">
        <v>16949</v>
      </c>
      <c r="P5853" s="346" t="s">
        <v>16950</v>
      </c>
      <c r="Q5853" s="346" t="s">
        <v>16951</v>
      </c>
      <c r="R5853" s="346" t="s">
        <v>16898</v>
      </c>
      <c r="S5853" s="346" t="s">
        <v>8721</v>
      </c>
      <c r="T5853" s="346" t="s">
        <v>8721</v>
      </c>
      <c r="U5853" s="346" t="s">
        <v>8721</v>
      </c>
      <c r="V5853" s="346" t="s">
        <v>16972</v>
      </c>
      <c r="W5853" s="346" t="s">
        <v>12476</v>
      </c>
      <c r="X5853" s="346" t="s">
        <v>8723</v>
      </c>
      <c r="Y5853" s="346" t="s">
        <v>13022</v>
      </c>
      <c r="Z5853" s="346" t="s">
        <v>12484</v>
      </c>
      <c r="AA5853" s="346" t="s">
        <v>12484</v>
      </c>
      <c r="AB5853" s="346" t="s">
        <v>12484</v>
      </c>
      <c r="AC5853" s="348">
        <v>141063.27223247231</v>
      </c>
      <c r="AD5853" s="348" t="s">
        <v>12761</v>
      </c>
      <c r="AE5853" s="348">
        <v>153260.39088529185</v>
      </c>
      <c r="AF5853" s="349">
        <v>8.6465587107030117E-2</v>
      </c>
      <c r="AG5853" s="386">
        <v>174083.9025380711</v>
      </c>
      <c r="AH5853" s="386">
        <v>174472.97273122164</v>
      </c>
      <c r="AI5853" s="349">
        <v>0.23684195021146359</v>
      </c>
      <c r="AJ5853" s="349">
        <v>0.13840876774095134</v>
      </c>
      <c r="AK5853" s="350">
        <v>174472.97273122164</v>
      </c>
      <c r="AL5853" s="351">
        <v>0.23684195021146359</v>
      </c>
      <c r="AM5853" s="348" t="s">
        <v>12762</v>
      </c>
      <c r="AN5853" s="348" t="s">
        <v>12484</v>
      </c>
      <c r="AO5853" s="346" t="s">
        <v>12763</v>
      </c>
      <c r="AP5853" s="352">
        <v>43707</v>
      </c>
      <c r="AQ5853" s="346" t="s">
        <v>12921</v>
      </c>
      <c r="AR5853" s="346" t="s">
        <v>8721</v>
      </c>
      <c r="AS5853" s="346" t="s">
        <v>12501</v>
      </c>
      <c r="AT5853" s="346" t="s">
        <v>12764</v>
      </c>
      <c r="AU5853" s="346" t="s">
        <v>8721</v>
      </c>
      <c r="AV5853" s="346" t="s">
        <v>8721</v>
      </c>
      <c r="AW5853" s="327" t="s">
        <v>12484</v>
      </c>
      <c r="AX5853" s="346" t="s">
        <v>2395</v>
      </c>
      <c r="AY5853" s="346" t="s">
        <v>12484</v>
      </c>
      <c r="AZ5853" s="309"/>
      <c r="BA5853" s="311" t="s">
        <v>12766</v>
      </c>
      <c r="BB5853" s="310" t="s">
        <v>8721</v>
      </c>
      <c r="BC5853" s="311" t="s">
        <v>8721</v>
      </c>
      <c r="BD5853" s="311">
        <v>1</v>
      </c>
      <c r="BE5853" s="307"/>
      <c r="BF5853" s="310" t="b">
        <v>1</v>
      </c>
    </row>
    <row r="5854" spans="1:58" s="309" customFormat="1" ht="15" customHeight="1" x14ac:dyDescent="0.25">
      <c r="A5854" s="345">
        <v>5715</v>
      </c>
      <c r="B5854" s="345" t="s">
        <v>8051</v>
      </c>
      <c r="C5854" s="337">
        <v>7670</v>
      </c>
      <c r="D5854" s="337" t="s">
        <v>8051</v>
      </c>
      <c r="E5854" s="337" t="s">
        <v>1457</v>
      </c>
      <c r="F5854" s="337" t="s">
        <v>12141</v>
      </c>
      <c r="G5854" s="337" t="s">
        <v>8050</v>
      </c>
      <c r="H5854" s="337" t="s">
        <v>12142</v>
      </c>
      <c r="I5854" s="337" t="s">
        <v>12143</v>
      </c>
      <c r="J5854" s="337" t="s">
        <v>16967</v>
      </c>
      <c r="K5854" s="337" t="s">
        <v>12752</v>
      </c>
      <c r="L5854" s="338" t="s">
        <v>12753</v>
      </c>
      <c r="M5854" s="337" t="s">
        <v>8721</v>
      </c>
      <c r="N5854" s="337" t="s">
        <v>16973</v>
      </c>
      <c r="O5854" s="337" t="s">
        <v>16964</v>
      </c>
      <c r="P5854" s="337" t="s">
        <v>16950</v>
      </c>
      <c r="Q5854" s="337" t="s">
        <v>16951</v>
      </c>
      <c r="R5854" s="337" t="s">
        <v>16898</v>
      </c>
      <c r="S5854" s="337" t="s">
        <v>8721</v>
      </c>
      <c r="T5854" s="337" t="s">
        <v>16974</v>
      </c>
      <c r="U5854" s="337" t="s">
        <v>8721</v>
      </c>
      <c r="V5854" s="337" t="s">
        <v>16975</v>
      </c>
      <c r="W5854" s="337" t="s">
        <v>12476</v>
      </c>
      <c r="X5854" s="337" t="s">
        <v>8723</v>
      </c>
      <c r="Y5854" s="337" t="s">
        <v>13022</v>
      </c>
      <c r="Z5854" s="337" t="s">
        <v>12484</v>
      </c>
      <c r="AA5854" s="337" t="s">
        <v>12484</v>
      </c>
      <c r="AB5854" s="337" t="s">
        <v>12484</v>
      </c>
      <c r="AC5854" s="339">
        <v>35978.289714022139</v>
      </c>
      <c r="AD5854" s="339" t="s">
        <v>12761</v>
      </c>
      <c r="AE5854" s="339">
        <v>39089.173657251886</v>
      </c>
      <c r="AF5854" s="340">
        <v>8.6465587107030117E-2</v>
      </c>
      <c r="AG5854" s="387">
        <v>44400.225380710668</v>
      </c>
      <c r="AH5854" s="387">
        <v>44499.458015164179</v>
      </c>
      <c r="AI5854" s="340">
        <v>0.23684195021146337</v>
      </c>
      <c r="AJ5854" s="340">
        <v>0.13840876774095134</v>
      </c>
      <c r="AK5854" s="341">
        <v>44499.458015164179</v>
      </c>
      <c r="AL5854" s="342">
        <v>0.23684195021146337</v>
      </c>
      <c r="AM5854" s="339" t="s">
        <v>12762</v>
      </c>
      <c r="AN5854" s="339" t="s">
        <v>12484</v>
      </c>
      <c r="AO5854" s="337" t="s">
        <v>12763</v>
      </c>
      <c r="AP5854" s="343">
        <v>43707</v>
      </c>
      <c r="AQ5854" s="335" t="s">
        <v>12921</v>
      </c>
      <c r="AR5854" s="335" t="s">
        <v>8721</v>
      </c>
      <c r="AS5854" s="335" t="s">
        <v>12501</v>
      </c>
      <c r="AT5854" s="335" t="s">
        <v>12764</v>
      </c>
      <c r="AU5854" s="335" t="s">
        <v>8721</v>
      </c>
      <c r="AV5854" s="335" t="s">
        <v>8721</v>
      </c>
      <c r="AW5854" s="327" t="s">
        <v>12484</v>
      </c>
      <c r="AX5854" s="335" t="s">
        <v>2395</v>
      </c>
      <c r="AY5854" s="335" t="s">
        <v>12484</v>
      </c>
      <c r="AZ5854" s="311"/>
      <c r="BA5854" s="309" t="s">
        <v>12766</v>
      </c>
      <c r="BB5854" s="310" t="s">
        <v>16974</v>
      </c>
      <c r="BC5854" s="309" t="s">
        <v>8721</v>
      </c>
      <c r="BD5854" s="309">
        <v>1</v>
      </c>
      <c r="BE5854" s="307"/>
      <c r="BF5854" s="310" t="b">
        <v>1</v>
      </c>
    </row>
    <row r="5855" spans="1:58" s="311" customFormat="1" ht="15" customHeight="1" x14ac:dyDescent="0.25">
      <c r="A5855" s="335">
        <v>5716</v>
      </c>
      <c r="B5855" s="345" t="s">
        <v>8052</v>
      </c>
      <c r="C5855" s="346">
        <v>7671</v>
      </c>
      <c r="D5855" s="346" t="s">
        <v>8052</v>
      </c>
      <c r="E5855" s="346" t="s">
        <v>1457</v>
      </c>
      <c r="F5855" s="346" t="s">
        <v>12141</v>
      </c>
      <c r="G5855" s="346" t="s">
        <v>8050</v>
      </c>
      <c r="H5855" s="346" t="s">
        <v>12142</v>
      </c>
      <c r="I5855" s="346" t="s">
        <v>12144</v>
      </c>
      <c r="J5855" s="346" t="s">
        <v>16967</v>
      </c>
      <c r="K5855" s="346" t="s">
        <v>12752</v>
      </c>
      <c r="L5855" s="347" t="s">
        <v>12753</v>
      </c>
      <c r="M5855" s="346" t="s">
        <v>8721</v>
      </c>
      <c r="N5855" s="346" t="s">
        <v>16973</v>
      </c>
      <c r="O5855" s="346" t="s">
        <v>16964</v>
      </c>
      <c r="P5855" s="346" t="s">
        <v>16950</v>
      </c>
      <c r="Q5855" s="346" t="s">
        <v>16951</v>
      </c>
      <c r="R5855" s="346" t="s">
        <v>16898</v>
      </c>
      <c r="S5855" s="346" t="s">
        <v>8721</v>
      </c>
      <c r="T5855" s="346" t="s">
        <v>16974</v>
      </c>
      <c r="U5855" s="346" t="s">
        <v>8721</v>
      </c>
      <c r="V5855" s="346" t="s">
        <v>16975</v>
      </c>
      <c r="W5855" s="346" t="s">
        <v>12476</v>
      </c>
      <c r="X5855" s="346" t="s">
        <v>8723</v>
      </c>
      <c r="Y5855" s="346" t="s">
        <v>13022</v>
      </c>
      <c r="Z5855" s="346" t="s">
        <v>12484</v>
      </c>
      <c r="AA5855" s="346" t="s">
        <v>12484</v>
      </c>
      <c r="AB5855" s="346" t="s">
        <v>12484</v>
      </c>
      <c r="AC5855" s="348">
        <v>45714.383071955723</v>
      </c>
      <c r="AD5855" s="348" t="s">
        <v>12761</v>
      </c>
      <c r="AE5855" s="348">
        <v>49667.10404350805</v>
      </c>
      <c r="AF5855" s="349">
        <v>8.6465587107030117E-2</v>
      </c>
      <c r="AG5855" s="386">
        <v>56324.814213197977</v>
      </c>
      <c r="AH5855" s="386">
        <v>56450.697801660761</v>
      </c>
      <c r="AI5855" s="349">
        <v>0.23485638453888313</v>
      </c>
      <c r="AJ5855" s="349">
        <v>0.13658122189307287</v>
      </c>
      <c r="AK5855" s="350">
        <v>56450.697801660761</v>
      </c>
      <c r="AL5855" s="351">
        <v>0.23485638453888313</v>
      </c>
      <c r="AM5855" s="348" t="s">
        <v>12762</v>
      </c>
      <c r="AN5855" s="348" t="s">
        <v>12484</v>
      </c>
      <c r="AO5855" s="346" t="s">
        <v>12763</v>
      </c>
      <c r="AP5855" s="352">
        <v>43707</v>
      </c>
      <c r="AQ5855" s="346" t="s">
        <v>12921</v>
      </c>
      <c r="AR5855" s="346" t="s">
        <v>8721</v>
      </c>
      <c r="AS5855" s="346" t="s">
        <v>12501</v>
      </c>
      <c r="AT5855" s="346" t="s">
        <v>12764</v>
      </c>
      <c r="AU5855" s="346" t="s">
        <v>8721</v>
      </c>
      <c r="AV5855" s="346" t="s">
        <v>8721</v>
      </c>
      <c r="AW5855" s="327" t="s">
        <v>12484</v>
      </c>
      <c r="AX5855" s="346" t="s">
        <v>2395</v>
      </c>
      <c r="AY5855" s="346" t="s">
        <v>12484</v>
      </c>
      <c r="AZ5855" s="309"/>
      <c r="BA5855" s="311" t="s">
        <v>12766</v>
      </c>
      <c r="BB5855" s="310" t="s">
        <v>16974</v>
      </c>
      <c r="BC5855" s="311" t="s">
        <v>8721</v>
      </c>
      <c r="BD5855" s="311">
        <v>1</v>
      </c>
      <c r="BE5855" s="307"/>
      <c r="BF5855" s="310" t="b">
        <v>1</v>
      </c>
    </row>
    <row r="5856" spans="1:58" s="309" customFormat="1" ht="15" customHeight="1" x14ac:dyDescent="0.25">
      <c r="A5856" s="345">
        <v>5717</v>
      </c>
      <c r="B5856" s="345" t="s">
        <v>8053</v>
      </c>
      <c r="C5856" s="337">
        <v>7672</v>
      </c>
      <c r="D5856" s="337" t="s">
        <v>8053</v>
      </c>
      <c r="E5856" s="337" t="s">
        <v>1457</v>
      </c>
      <c r="F5856" s="337" t="s">
        <v>12141</v>
      </c>
      <c r="G5856" s="337" t="s">
        <v>8050</v>
      </c>
      <c r="H5856" s="337" t="s">
        <v>12142</v>
      </c>
      <c r="I5856" s="337" t="s">
        <v>12145</v>
      </c>
      <c r="J5856" s="337" t="s">
        <v>16967</v>
      </c>
      <c r="K5856" s="337" t="s">
        <v>12752</v>
      </c>
      <c r="L5856" s="338" t="s">
        <v>12753</v>
      </c>
      <c r="M5856" s="337" t="s">
        <v>8721</v>
      </c>
      <c r="N5856" s="337" t="s">
        <v>16973</v>
      </c>
      <c r="O5856" s="337" t="s">
        <v>16964</v>
      </c>
      <c r="P5856" s="337" t="s">
        <v>16950</v>
      </c>
      <c r="Q5856" s="337" t="s">
        <v>16951</v>
      </c>
      <c r="R5856" s="337" t="s">
        <v>16898</v>
      </c>
      <c r="S5856" s="337" t="s">
        <v>8721</v>
      </c>
      <c r="T5856" s="337" t="s">
        <v>16974</v>
      </c>
      <c r="U5856" s="337" t="s">
        <v>8721</v>
      </c>
      <c r="V5856" s="337" t="s">
        <v>16975</v>
      </c>
      <c r="W5856" s="337" t="s">
        <v>12476</v>
      </c>
      <c r="X5856" s="337" t="s">
        <v>8723</v>
      </c>
      <c r="Y5856" s="337" t="s">
        <v>13022</v>
      </c>
      <c r="Z5856" s="337" t="s">
        <v>12484</v>
      </c>
      <c r="AA5856" s="337" t="s">
        <v>12484</v>
      </c>
      <c r="AB5856" s="337" t="s">
        <v>12484</v>
      </c>
      <c r="AC5856" s="339">
        <v>51102.258856088563</v>
      </c>
      <c r="AD5856" s="339" t="s">
        <v>12761</v>
      </c>
      <c r="AE5856" s="339">
        <v>55520.845670575691</v>
      </c>
      <c r="AF5856" s="340">
        <v>8.6465587107030117E-2</v>
      </c>
      <c r="AG5856" s="387">
        <v>63064.471065989856</v>
      </c>
      <c r="AH5856" s="387">
        <v>63205.417503775599</v>
      </c>
      <c r="AI5856" s="340">
        <v>0.23684195021146337</v>
      </c>
      <c r="AJ5856" s="340">
        <v>0.13840876774095134</v>
      </c>
      <c r="AK5856" s="341">
        <v>63205.417503775599</v>
      </c>
      <c r="AL5856" s="342">
        <v>0.23684195021146337</v>
      </c>
      <c r="AM5856" s="339" t="s">
        <v>12762</v>
      </c>
      <c r="AN5856" s="339" t="s">
        <v>12484</v>
      </c>
      <c r="AO5856" s="337" t="s">
        <v>12763</v>
      </c>
      <c r="AP5856" s="343">
        <v>43707</v>
      </c>
      <c r="AQ5856" s="335" t="s">
        <v>12921</v>
      </c>
      <c r="AR5856" s="335" t="s">
        <v>8721</v>
      </c>
      <c r="AS5856" s="335" t="s">
        <v>12501</v>
      </c>
      <c r="AT5856" s="335" t="s">
        <v>12764</v>
      </c>
      <c r="AU5856" s="335" t="s">
        <v>8721</v>
      </c>
      <c r="AV5856" s="335" t="s">
        <v>8721</v>
      </c>
      <c r="AW5856" s="327" t="s">
        <v>12484</v>
      </c>
      <c r="AX5856" s="335" t="s">
        <v>2395</v>
      </c>
      <c r="AY5856" s="335" t="s">
        <v>12484</v>
      </c>
      <c r="AZ5856" s="311"/>
      <c r="BA5856" s="309" t="s">
        <v>12766</v>
      </c>
      <c r="BB5856" s="310" t="s">
        <v>16974</v>
      </c>
      <c r="BC5856" s="309" t="s">
        <v>8721</v>
      </c>
      <c r="BD5856" s="309">
        <v>1</v>
      </c>
      <c r="BE5856" s="307"/>
      <c r="BF5856" s="310" t="b">
        <v>1</v>
      </c>
    </row>
    <row r="5857" spans="1:58" s="311" customFormat="1" ht="15" customHeight="1" x14ac:dyDescent="0.25">
      <c r="A5857" s="335">
        <v>5718</v>
      </c>
      <c r="B5857" s="345" t="s">
        <v>8054</v>
      </c>
      <c r="C5857" s="346">
        <v>7673</v>
      </c>
      <c r="D5857" s="346" t="s">
        <v>8054</v>
      </c>
      <c r="E5857" s="346" t="s">
        <v>1457</v>
      </c>
      <c r="F5857" s="346" t="s">
        <v>12141</v>
      </c>
      <c r="G5857" s="346" t="s">
        <v>8050</v>
      </c>
      <c r="H5857" s="346" t="s">
        <v>12142</v>
      </c>
      <c r="I5857" s="346" t="s">
        <v>12146</v>
      </c>
      <c r="J5857" s="346" t="s">
        <v>16967</v>
      </c>
      <c r="K5857" s="346" t="s">
        <v>12752</v>
      </c>
      <c r="L5857" s="347" t="s">
        <v>12753</v>
      </c>
      <c r="M5857" s="346" t="s">
        <v>8721</v>
      </c>
      <c r="N5857" s="346" t="s">
        <v>16973</v>
      </c>
      <c r="O5857" s="346" t="s">
        <v>16964</v>
      </c>
      <c r="P5857" s="346" t="s">
        <v>16950</v>
      </c>
      <c r="Q5857" s="346" t="s">
        <v>16951</v>
      </c>
      <c r="R5857" s="346" t="s">
        <v>16898</v>
      </c>
      <c r="S5857" s="346" t="s">
        <v>8721</v>
      </c>
      <c r="T5857" s="346" t="s">
        <v>16974</v>
      </c>
      <c r="U5857" s="346" t="s">
        <v>8721</v>
      </c>
      <c r="V5857" s="346" t="s">
        <v>16975</v>
      </c>
      <c r="W5857" s="346" t="s">
        <v>12476</v>
      </c>
      <c r="X5857" s="346" t="s">
        <v>8723</v>
      </c>
      <c r="Y5857" s="346" t="s">
        <v>13022</v>
      </c>
      <c r="Z5857" s="346" t="s">
        <v>12484</v>
      </c>
      <c r="AA5857" s="346" t="s">
        <v>12484</v>
      </c>
      <c r="AB5857" s="346" t="s">
        <v>12484</v>
      </c>
      <c r="AC5857" s="348">
        <v>53438.432011070116</v>
      </c>
      <c r="AD5857" s="348" t="s">
        <v>12761</v>
      </c>
      <c r="AE5857" s="348">
        <v>58059.017408986409</v>
      </c>
      <c r="AF5857" s="349">
        <v>8.6465587107030117E-2</v>
      </c>
      <c r="AG5857" s="386">
        <v>65947.504568527933</v>
      </c>
      <c r="AH5857" s="386">
        <v>66094.894464814657</v>
      </c>
      <c r="AI5857" s="349">
        <v>0.23684195021146337</v>
      </c>
      <c r="AJ5857" s="349">
        <v>0.13840876774095134</v>
      </c>
      <c r="AK5857" s="350">
        <v>66094.894464814657</v>
      </c>
      <c r="AL5857" s="351">
        <v>0.23684195021146337</v>
      </c>
      <c r="AM5857" s="348" t="s">
        <v>12762</v>
      </c>
      <c r="AN5857" s="348" t="s">
        <v>12484</v>
      </c>
      <c r="AO5857" s="346" t="s">
        <v>12763</v>
      </c>
      <c r="AP5857" s="352">
        <v>43707</v>
      </c>
      <c r="AQ5857" s="346" t="s">
        <v>12921</v>
      </c>
      <c r="AR5857" s="346" t="s">
        <v>8721</v>
      </c>
      <c r="AS5857" s="346" t="s">
        <v>12501</v>
      </c>
      <c r="AT5857" s="346" t="s">
        <v>12764</v>
      </c>
      <c r="AU5857" s="346" t="s">
        <v>8721</v>
      </c>
      <c r="AV5857" s="346" t="s">
        <v>8721</v>
      </c>
      <c r="AW5857" s="327" t="s">
        <v>12484</v>
      </c>
      <c r="AX5857" s="346" t="s">
        <v>2395</v>
      </c>
      <c r="AY5857" s="346" t="s">
        <v>12484</v>
      </c>
      <c r="BA5857" s="311" t="s">
        <v>12766</v>
      </c>
      <c r="BB5857" s="310" t="s">
        <v>16974</v>
      </c>
      <c r="BC5857" s="311" t="s">
        <v>8721</v>
      </c>
      <c r="BD5857" s="311">
        <v>1</v>
      </c>
      <c r="BE5857" s="307"/>
      <c r="BF5857" s="310" t="b">
        <v>1</v>
      </c>
    </row>
    <row r="5858" spans="1:58" s="309" customFormat="1" ht="15" customHeight="1" x14ac:dyDescent="0.25">
      <c r="A5858" s="345">
        <v>5719</v>
      </c>
      <c r="B5858" s="345" t="s">
        <v>8055</v>
      </c>
      <c r="C5858" s="337">
        <v>7674</v>
      </c>
      <c r="D5858" s="337" t="s">
        <v>8055</v>
      </c>
      <c r="E5858" s="337" t="s">
        <v>1457</v>
      </c>
      <c r="F5858" s="337" t="s">
        <v>12141</v>
      </c>
      <c r="G5858" s="337" t="s">
        <v>8050</v>
      </c>
      <c r="H5858" s="337" t="s">
        <v>12142</v>
      </c>
      <c r="I5858" s="337" t="s">
        <v>12147</v>
      </c>
      <c r="J5858" s="337" t="s">
        <v>16967</v>
      </c>
      <c r="K5858" s="337" t="s">
        <v>12752</v>
      </c>
      <c r="L5858" s="338" t="s">
        <v>12753</v>
      </c>
      <c r="M5858" s="337" t="s">
        <v>8721</v>
      </c>
      <c r="N5858" s="337" t="s">
        <v>16973</v>
      </c>
      <c r="O5858" s="337" t="s">
        <v>16964</v>
      </c>
      <c r="P5858" s="337" t="s">
        <v>16950</v>
      </c>
      <c r="Q5858" s="337" t="s">
        <v>16951</v>
      </c>
      <c r="R5858" s="337" t="s">
        <v>16898</v>
      </c>
      <c r="S5858" s="337" t="s">
        <v>8721</v>
      </c>
      <c r="T5858" s="337" t="s">
        <v>16974</v>
      </c>
      <c r="U5858" s="337" t="s">
        <v>8721</v>
      </c>
      <c r="V5858" s="337" t="s">
        <v>16975</v>
      </c>
      <c r="W5858" s="337" t="s">
        <v>12476</v>
      </c>
      <c r="X5858" s="337" t="s">
        <v>8723</v>
      </c>
      <c r="Y5858" s="337" t="s">
        <v>13022</v>
      </c>
      <c r="Z5858" s="337" t="s">
        <v>12484</v>
      </c>
      <c r="AA5858" s="337" t="s">
        <v>12484</v>
      </c>
      <c r="AB5858" s="337" t="s">
        <v>12484</v>
      </c>
      <c r="AC5858" s="339">
        <v>67749.021494464949</v>
      </c>
      <c r="AD5858" s="339" t="s">
        <v>12761</v>
      </c>
      <c r="AE5858" s="339">
        <v>73606.980413910656</v>
      </c>
      <c r="AF5858" s="340">
        <v>8.6465587107030117E-2</v>
      </c>
      <c r="AG5858" s="387">
        <v>83607.971573604067</v>
      </c>
      <c r="AH5858" s="387">
        <v>83794.831870132373</v>
      </c>
      <c r="AI5858" s="340">
        <v>0.23684195021146337</v>
      </c>
      <c r="AJ5858" s="340">
        <v>0.13840876774095134</v>
      </c>
      <c r="AK5858" s="341">
        <v>83794.831870132373</v>
      </c>
      <c r="AL5858" s="342">
        <v>0.23684195021146337</v>
      </c>
      <c r="AM5858" s="339" t="s">
        <v>12762</v>
      </c>
      <c r="AN5858" s="339" t="s">
        <v>12484</v>
      </c>
      <c r="AO5858" s="337" t="s">
        <v>12763</v>
      </c>
      <c r="AP5858" s="343">
        <v>43707</v>
      </c>
      <c r="AQ5858" s="335" t="s">
        <v>12921</v>
      </c>
      <c r="AR5858" s="335" t="s">
        <v>8721</v>
      </c>
      <c r="AS5858" s="335" t="s">
        <v>12501</v>
      </c>
      <c r="AT5858" s="335" t="s">
        <v>12764</v>
      </c>
      <c r="AU5858" s="335" t="s">
        <v>8721</v>
      </c>
      <c r="AV5858" s="335" t="s">
        <v>8721</v>
      </c>
      <c r="AW5858" s="327" t="s">
        <v>12484</v>
      </c>
      <c r="AX5858" s="335" t="s">
        <v>2395</v>
      </c>
      <c r="AY5858" s="335" t="s">
        <v>12484</v>
      </c>
      <c r="BA5858" s="309" t="s">
        <v>12766</v>
      </c>
      <c r="BB5858" s="310" t="s">
        <v>16974</v>
      </c>
      <c r="BC5858" s="309" t="s">
        <v>8721</v>
      </c>
      <c r="BD5858" s="309">
        <v>1</v>
      </c>
      <c r="BE5858" s="307"/>
      <c r="BF5858" s="310" t="b">
        <v>1</v>
      </c>
    </row>
    <row r="5859" spans="1:58" s="311" customFormat="1" ht="15" customHeight="1" x14ac:dyDescent="0.25">
      <c r="A5859" s="335">
        <v>5720</v>
      </c>
      <c r="B5859" s="345" t="s">
        <v>8056</v>
      </c>
      <c r="C5859" s="346">
        <v>7406</v>
      </c>
      <c r="D5859" s="346" t="s">
        <v>8056</v>
      </c>
      <c r="E5859" s="346" t="s">
        <v>1457</v>
      </c>
      <c r="F5859" s="346" t="s">
        <v>12141</v>
      </c>
      <c r="G5859" s="346" t="s">
        <v>8050</v>
      </c>
      <c r="H5859" s="346" t="s">
        <v>12142</v>
      </c>
      <c r="I5859" s="346" t="s">
        <v>8019</v>
      </c>
      <c r="J5859" s="346" t="s">
        <v>16967</v>
      </c>
      <c r="K5859" s="346" t="s">
        <v>12752</v>
      </c>
      <c r="L5859" s="347" t="s">
        <v>12753</v>
      </c>
      <c r="M5859" s="346" t="s">
        <v>8721</v>
      </c>
      <c r="N5859" s="346" t="s">
        <v>16973</v>
      </c>
      <c r="O5859" s="346" t="s">
        <v>16964</v>
      </c>
      <c r="P5859" s="346" t="s">
        <v>16950</v>
      </c>
      <c r="Q5859" s="346" t="s">
        <v>16951</v>
      </c>
      <c r="R5859" s="346" t="s">
        <v>16898</v>
      </c>
      <c r="S5859" s="346" t="s">
        <v>8721</v>
      </c>
      <c r="T5859" s="346" t="s">
        <v>16974</v>
      </c>
      <c r="U5859" s="346" t="s">
        <v>8721</v>
      </c>
      <c r="V5859" s="346" t="s">
        <v>16975</v>
      </c>
      <c r="W5859" s="346" t="s">
        <v>12476</v>
      </c>
      <c r="X5859" s="346" t="s">
        <v>8723</v>
      </c>
      <c r="Y5859" s="346" t="s">
        <v>13022</v>
      </c>
      <c r="Z5859" s="346" t="s">
        <v>12484</v>
      </c>
      <c r="AA5859" s="346" t="s">
        <v>12484</v>
      </c>
      <c r="AB5859" s="346" t="s">
        <v>12484</v>
      </c>
      <c r="AC5859" s="348">
        <v>70910.805581180815</v>
      </c>
      <c r="AD5859" s="348" t="s">
        <v>12761</v>
      </c>
      <c r="AE5859" s="348">
        <v>77042.150017990076</v>
      </c>
      <c r="AF5859" s="349">
        <v>8.6465587107030117E-2</v>
      </c>
      <c r="AG5859" s="386">
        <v>86151.380710659912</v>
      </c>
      <c r="AH5859" s="386">
        <v>86343.9254195307</v>
      </c>
      <c r="AI5859" s="349">
        <v>0.2176412989792027</v>
      </c>
      <c r="AJ5859" s="349">
        <v>0.1207361866117258</v>
      </c>
      <c r="AK5859" s="350">
        <v>86343.9254195307</v>
      </c>
      <c r="AL5859" s="351">
        <v>0.2176412989792027</v>
      </c>
      <c r="AM5859" s="348" t="s">
        <v>12762</v>
      </c>
      <c r="AN5859" s="348" t="s">
        <v>12484</v>
      </c>
      <c r="AO5859" s="346" t="s">
        <v>12763</v>
      </c>
      <c r="AP5859" s="352">
        <v>43707</v>
      </c>
      <c r="AQ5859" s="346" t="s">
        <v>12921</v>
      </c>
      <c r="AR5859" s="346" t="s">
        <v>8721</v>
      </c>
      <c r="AS5859" s="346" t="s">
        <v>12501</v>
      </c>
      <c r="AT5859" s="346" t="s">
        <v>12764</v>
      </c>
      <c r="AU5859" s="346" t="s">
        <v>8721</v>
      </c>
      <c r="AV5859" s="346" t="s">
        <v>8721</v>
      </c>
      <c r="AW5859" s="327" t="s">
        <v>12484</v>
      </c>
      <c r="AX5859" s="346" t="s">
        <v>2395</v>
      </c>
      <c r="AY5859" s="346" t="s">
        <v>12484</v>
      </c>
      <c r="BA5859" s="311" t="s">
        <v>12766</v>
      </c>
      <c r="BB5859" s="310" t="s">
        <v>16974</v>
      </c>
      <c r="BC5859" s="311" t="s">
        <v>8721</v>
      </c>
      <c r="BD5859" s="311">
        <v>1</v>
      </c>
      <c r="BE5859" s="307"/>
      <c r="BF5859" s="310" t="b">
        <v>1</v>
      </c>
    </row>
    <row r="5860" spans="1:58" s="309" customFormat="1" ht="15" customHeight="1" x14ac:dyDescent="0.25">
      <c r="A5860" s="345">
        <v>5721</v>
      </c>
      <c r="B5860" s="345" t="s">
        <v>8057</v>
      </c>
      <c r="C5860" s="337">
        <v>7407</v>
      </c>
      <c r="D5860" s="337" t="s">
        <v>8057</v>
      </c>
      <c r="E5860" s="337" t="s">
        <v>1457</v>
      </c>
      <c r="F5860" s="337" t="s">
        <v>12141</v>
      </c>
      <c r="G5860" s="337" t="s">
        <v>8050</v>
      </c>
      <c r="H5860" s="337" t="s">
        <v>12142</v>
      </c>
      <c r="I5860" s="337" t="s">
        <v>12148</v>
      </c>
      <c r="J5860" s="337" t="s">
        <v>16967</v>
      </c>
      <c r="K5860" s="337" t="s">
        <v>12752</v>
      </c>
      <c r="L5860" s="338" t="s">
        <v>12753</v>
      </c>
      <c r="M5860" s="337" t="s">
        <v>8721</v>
      </c>
      <c r="N5860" s="337" t="s">
        <v>16973</v>
      </c>
      <c r="O5860" s="337" t="s">
        <v>16964</v>
      </c>
      <c r="P5860" s="337" t="s">
        <v>16950</v>
      </c>
      <c r="Q5860" s="337" t="s">
        <v>16951</v>
      </c>
      <c r="R5860" s="337" t="s">
        <v>16898</v>
      </c>
      <c r="S5860" s="337" t="s">
        <v>8721</v>
      </c>
      <c r="T5860" s="337" t="s">
        <v>16974</v>
      </c>
      <c r="U5860" s="337" t="s">
        <v>8721</v>
      </c>
      <c r="V5860" s="337" t="s">
        <v>16975</v>
      </c>
      <c r="W5860" s="337" t="s">
        <v>12476</v>
      </c>
      <c r="X5860" s="337" t="s">
        <v>8723</v>
      </c>
      <c r="Y5860" s="337" t="s">
        <v>13022</v>
      </c>
      <c r="Z5860" s="337" t="s">
        <v>12484</v>
      </c>
      <c r="AA5860" s="337" t="s">
        <v>12484</v>
      </c>
      <c r="AB5860" s="337" t="s">
        <v>12484</v>
      </c>
      <c r="AC5860" s="339">
        <v>79533.853090405901</v>
      </c>
      <c r="AD5860" s="339" t="s">
        <v>12761</v>
      </c>
      <c r="AE5860" s="339">
        <v>86410.794392752126</v>
      </c>
      <c r="AF5860" s="340">
        <v>8.6465587107030117E-2</v>
      </c>
      <c r="AG5860" s="387">
        <v>98151.4416243655</v>
      </c>
      <c r="AH5860" s="387">
        <v>98370.80596416966</v>
      </c>
      <c r="AI5860" s="340">
        <v>0.23684195021146337</v>
      </c>
      <c r="AJ5860" s="340">
        <v>0.13840876774095134</v>
      </c>
      <c r="AK5860" s="341">
        <v>98370.80596416966</v>
      </c>
      <c r="AL5860" s="342">
        <v>0.23684195021146337</v>
      </c>
      <c r="AM5860" s="339" t="s">
        <v>12762</v>
      </c>
      <c r="AN5860" s="339" t="s">
        <v>12484</v>
      </c>
      <c r="AO5860" s="337" t="s">
        <v>12763</v>
      </c>
      <c r="AP5860" s="343">
        <v>43707</v>
      </c>
      <c r="AQ5860" s="335" t="s">
        <v>12921</v>
      </c>
      <c r="AR5860" s="335" t="s">
        <v>8721</v>
      </c>
      <c r="AS5860" s="335" t="s">
        <v>12501</v>
      </c>
      <c r="AT5860" s="335" t="s">
        <v>12764</v>
      </c>
      <c r="AU5860" s="335" t="s">
        <v>8721</v>
      </c>
      <c r="AV5860" s="335" t="s">
        <v>8721</v>
      </c>
      <c r="AW5860" s="327" t="s">
        <v>12484</v>
      </c>
      <c r="AX5860" s="335" t="s">
        <v>2395</v>
      </c>
      <c r="AY5860" s="335" t="s">
        <v>12484</v>
      </c>
      <c r="BA5860" s="309" t="s">
        <v>12766</v>
      </c>
      <c r="BB5860" s="310" t="s">
        <v>16974</v>
      </c>
      <c r="BC5860" s="309" t="s">
        <v>8721</v>
      </c>
      <c r="BD5860" s="309">
        <v>1</v>
      </c>
      <c r="BE5860" s="307"/>
      <c r="BF5860" s="310" t="b">
        <v>1</v>
      </c>
    </row>
    <row r="5861" spans="1:58" s="311" customFormat="1" ht="15" customHeight="1" x14ac:dyDescent="0.25">
      <c r="A5861" s="335">
        <v>5722</v>
      </c>
      <c r="B5861" s="345" t="s">
        <v>8058</v>
      </c>
      <c r="C5861" s="346">
        <v>7408</v>
      </c>
      <c r="D5861" s="346" t="s">
        <v>8058</v>
      </c>
      <c r="E5861" s="346" t="s">
        <v>1457</v>
      </c>
      <c r="F5861" s="346" t="s">
        <v>12141</v>
      </c>
      <c r="G5861" s="346" t="s">
        <v>8050</v>
      </c>
      <c r="H5861" s="346" t="s">
        <v>12142</v>
      </c>
      <c r="I5861" s="346" t="s">
        <v>12149</v>
      </c>
      <c r="J5861" s="346" t="s">
        <v>16967</v>
      </c>
      <c r="K5861" s="346" t="s">
        <v>12752</v>
      </c>
      <c r="L5861" s="347" t="s">
        <v>12753</v>
      </c>
      <c r="M5861" s="346" t="s">
        <v>8721</v>
      </c>
      <c r="N5861" s="346" t="s">
        <v>16973</v>
      </c>
      <c r="O5861" s="346" t="s">
        <v>16964</v>
      </c>
      <c r="P5861" s="346" t="s">
        <v>16950</v>
      </c>
      <c r="Q5861" s="346" t="s">
        <v>16951</v>
      </c>
      <c r="R5861" s="346" t="s">
        <v>16898</v>
      </c>
      <c r="S5861" s="346" t="s">
        <v>8721</v>
      </c>
      <c r="T5861" s="346" t="s">
        <v>16974</v>
      </c>
      <c r="U5861" s="346" t="s">
        <v>8721</v>
      </c>
      <c r="V5861" s="346" t="s">
        <v>16975</v>
      </c>
      <c r="W5861" s="346" t="s">
        <v>12476</v>
      </c>
      <c r="X5861" s="346" t="s">
        <v>8723</v>
      </c>
      <c r="Y5861" s="346" t="s">
        <v>13022</v>
      </c>
      <c r="Z5861" s="346" t="s">
        <v>12484</v>
      </c>
      <c r="AA5861" s="346" t="s">
        <v>12484</v>
      </c>
      <c r="AB5861" s="346" t="s">
        <v>12484</v>
      </c>
      <c r="AC5861" s="348">
        <v>84273.471402214025</v>
      </c>
      <c r="AD5861" s="348" t="s">
        <v>12761</v>
      </c>
      <c r="AE5861" s="348">
        <v>91560.226584553981</v>
      </c>
      <c r="AF5861" s="349">
        <v>8.6465587107030117E-2</v>
      </c>
      <c r="AG5861" s="386">
        <v>104000.52791878174</v>
      </c>
      <c r="AH5861" s="386">
        <v>104232.96472020437</v>
      </c>
      <c r="AI5861" s="349">
        <v>0.23684195021146315</v>
      </c>
      <c r="AJ5861" s="349">
        <v>0.13840876774095112</v>
      </c>
      <c r="AK5861" s="350">
        <v>104232.96472020437</v>
      </c>
      <c r="AL5861" s="351">
        <v>0.23684195021146315</v>
      </c>
      <c r="AM5861" s="348" t="s">
        <v>12762</v>
      </c>
      <c r="AN5861" s="348" t="s">
        <v>12484</v>
      </c>
      <c r="AO5861" s="346" t="s">
        <v>12763</v>
      </c>
      <c r="AP5861" s="352">
        <v>43707</v>
      </c>
      <c r="AQ5861" s="346" t="s">
        <v>12921</v>
      </c>
      <c r="AR5861" s="346" t="s">
        <v>8721</v>
      </c>
      <c r="AS5861" s="346" t="s">
        <v>12501</v>
      </c>
      <c r="AT5861" s="346" t="s">
        <v>12764</v>
      </c>
      <c r="AU5861" s="346" t="s">
        <v>8721</v>
      </c>
      <c r="AV5861" s="346" t="s">
        <v>8721</v>
      </c>
      <c r="AW5861" s="327" t="s">
        <v>12484</v>
      </c>
      <c r="AX5861" s="346" t="s">
        <v>2395</v>
      </c>
      <c r="AY5861" s="346" t="s">
        <v>12484</v>
      </c>
      <c r="BA5861" s="311" t="s">
        <v>12766</v>
      </c>
      <c r="BB5861" s="310" t="s">
        <v>16974</v>
      </c>
      <c r="BC5861" s="311" t="s">
        <v>8721</v>
      </c>
      <c r="BD5861" s="311">
        <v>1</v>
      </c>
      <c r="BE5861" s="307"/>
      <c r="BF5861" s="310" t="b">
        <v>1</v>
      </c>
    </row>
    <row r="5862" spans="1:58" s="309" customFormat="1" ht="15" customHeight="1" x14ac:dyDescent="0.25">
      <c r="A5862" s="345">
        <v>5723</v>
      </c>
      <c r="B5862" s="345" t="s">
        <v>8059</v>
      </c>
      <c r="C5862" s="337">
        <v>7409</v>
      </c>
      <c r="D5862" s="337" t="s">
        <v>8059</v>
      </c>
      <c r="E5862" s="337" t="s">
        <v>1457</v>
      </c>
      <c r="F5862" s="337" t="s">
        <v>12141</v>
      </c>
      <c r="G5862" s="337" t="s">
        <v>8050</v>
      </c>
      <c r="H5862" s="337" t="s">
        <v>12142</v>
      </c>
      <c r="I5862" s="337" t="s">
        <v>12150</v>
      </c>
      <c r="J5862" s="337" t="s">
        <v>16967</v>
      </c>
      <c r="K5862" s="337" t="s">
        <v>12752</v>
      </c>
      <c r="L5862" s="338" t="s">
        <v>12753</v>
      </c>
      <c r="M5862" s="337" t="s">
        <v>8721</v>
      </c>
      <c r="N5862" s="337" t="s">
        <v>16973</v>
      </c>
      <c r="O5862" s="337" t="s">
        <v>16964</v>
      </c>
      <c r="P5862" s="337" t="s">
        <v>16950</v>
      </c>
      <c r="Q5862" s="337" t="s">
        <v>16951</v>
      </c>
      <c r="R5862" s="337" t="s">
        <v>16898</v>
      </c>
      <c r="S5862" s="337" t="s">
        <v>8721</v>
      </c>
      <c r="T5862" s="337" t="s">
        <v>16974</v>
      </c>
      <c r="U5862" s="337" t="s">
        <v>8721</v>
      </c>
      <c r="V5862" s="337" t="s">
        <v>16975</v>
      </c>
      <c r="W5862" s="337" t="s">
        <v>12476</v>
      </c>
      <c r="X5862" s="337" t="s">
        <v>8723</v>
      </c>
      <c r="Y5862" s="337" t="s">
        <v>13022</v>
      </c>
      <c r="Z5862" s="337" t="s">
        <v>12484</v>
      </c>
      <c r="AA5862" s="337" t="s">
        <v>12484</v>
      </c>
      <c r="AB5862" s="337" t="s">
        <v>12484</v>
      </c>
      <c r="AC5862" s="339">
        <v>112075.15507380074</v>
      </c>
      <c r="AD5862" s="339" t="s">
        <v>12761</v>
      </c>
      <c r="AE5862" s="339">
        <v>121765.79915736837</v>
      </c>
      <c r="AF5862" s="340">
        <v>8.6465587107030117E-2</v>
      </c>
      <c r="AG5862" s="387">
        <v>138310.13604060916</v>
      </c>
      <c r="AH5862" s="387">
        <v>138619.25337173187</v>
      </c>
      <c r="AI5862" s="340">
        <v>0.23684195021146315</v>
      </c>
      <c r="AJ5862" s="340">
        <v>0.13840876774095112</v>
      </c>
      <c r="AK5862" s="341">
        <v>138619.25337173187</v>
      </c>
      <c r="AL5862" s="342">
        <v>0.23684195021146315</v>
      </c>
      <c r="AM5862" s="339" t="s">
        <v>12762</v>
      </c>
      <c r="AN5862" s="339" t="s">
        <v>12484</v>
      </c>
      <c r="AO5862" s="337" t="s">
        <v>12763</v>
      </c>
      <c r="AP5862" s="343">
        <v>43707</v>
      </c>
      <c r="AQ5862" s="335" t="s">
        <v>12921</v>
      </c>
      <c r="AR5862" s="335" t="s">
        <v>8721</v>
      </c>
      <c r="AS5862" s="335" t="s">
        <v>12501</v>
      </c>
      <c r="AT5862" s="335" t="s">
        <v>12764</v>
      </c>
      <c r="AU5862" s="335" t="s">
        <v>8721</v>
      </c>
      <c r="AV5862" s="335" t="s">
        <v>8721</v>
      </c>
      <c r="AW5862" s="327" t="s">
        <v>12484</v>
      </c>
      <c r="AX5862" s="335" t="s">
        <v>2395</v>
      </c>
      <c r="AY5862" s="335" t="s">
        <v>12484</v>
      </c>
      <c r="BA5862" s="309" t="s">
        <v>12766</v>
      </c>
      <c r="BB5862" s="310" t="s">
        <v>16974</v>
      </c>
      <c r="BC5862" s="309" t="s">
        <v>8721</v>
      </c>
      <c r="BD5862" s="309">
        <v>1</v>
      </c>
      <c r="BE5862" s="307"/>
      <c r="BF5862" s="310" t="b">
        <v>1</v>
      </c>
    </row>
    <row r="5863" spans="1:58" s="311" customFormat="1" ht="15" customHeight="1" x14ac:dyDescent="0.25">
      <c r="A5863" s="335">
        <v>5724</v>
      </c>
      <c r="B5863" s="345" t="s">
        <v>8060</v>
      </c>
      <c r="C5863" s="346">
        <v>7410</v>
      </c>
      <c r="D5863" s="346" t="s">
        <v>8060</v>
      </c>
      <c r="E5863" s="346" t="s">
        <v>1457</v>
      </c>
      <c r="F5863" s="346" t="s">
        <v>12141</v>
      </c>
      <c r="G5863" s="346" t="s">
        <v>8050</v>
      </c>
      <c r="H5863" s="346" t="s">
        <v>12142</v>
      </c>
      <c r="I5863" s="346" t="s">
        <v>12151</v>
      </c>
      <c r="J5863" s="346" t="s">
        <v>16967</v>
      </c>
      <c r="K5863" s="346" t="s">
        <v>12752</v>
      </c>
      <c r="L5863" s="347" t="s">
        <v>12753</v>
      </c>
      <c r="M5863" s="346" t="s">
        <v>8721</v>
      </c>
      <c r="N5863" s="346" t="s">
        <v>16973</v>
      </c>
      <c r="O5863" s="346" t="s">
        <v>16964</v>
      </c>
      <c r="P5863" s="346" t="s">
        <v>16950</v>
      </c>
      <c r="Q5863" s="346" t="s">
        <v>16951</v>
      </c>
      <c r="R5863" s="346" t="s">
        <v>16898</v>
      </c>
      <c r="S5863" s="346" t="s">
        <v>8721</v>
      </c>
      <c r="T5863" s="346" t="s">
        <v>16974</v>
      </c>
      <c r="U5863" s="346" t="s">
        <v>8721</v>
      </c>
      <c r="V5863" s="346" t="s">
        <v>16975</v>
      </c>
      <c r="W5863" s="346" t="s">
        <v>12476</v>
      </c>
      <c r="X5863" s="346" t="s">
        <v>8723</v>
      </c>
      <c r="Y5863" s="346" t="s">
        <v>13022</v>
      </c>
      <c r="Z5863" s="346" t="s">
        <v>12484</v>
      </c>
      <c r="AA5863" s="346" t="s">
        <v>12484</v>
      </c>
      <c r="AB5863" s="346" t="s">
        <v>12484</v>
      </c>
      <c r="AC5863" s="348">
        <v>146084.20982472325</v>
      </c>
      <c r="AD5863" s="348" t="s">
        <v>12761</v>
      </c>
      <c r="AE5863" s="348">
        <v>158715.46679428453</v>
      </c>
      <c r="AF5863" s="349">
        <v>8.6465587107030117E-2</v>
      </c>
      <c r="AG5863" s="386">
        <v>180280.1604060914</v>
      </c>
      <c r="AH5863" s="386">
        <v>180683.07897471133</v>
      </c>
      <c r="AI5863" s="349">
        <v>0.23684195021146337</v>
      </c>
      <c r="AJ5863" s="349">
        <v>0.13840876774095134</v>
      </c>
      <c r="AK5863" s="350">
        <v>180683.07897471133</v>
      </c>
      <c r="AL5863" s="351">
        <v>0.23684195021146337</v>
      </c>
      <c r="AM5863" s="348" t="s">
        <v>12762</v>
      </c>
      <c r="AN5863" s="348" t="s">
        <v>12484</v>
      </c>
      <c r="AO5863" s="346" t="s">
        <v>12763</v>
      </c>
      <c r="AP5863" s="352">
        <v>43707</v>
      </c>
      <c r="AQ5863" s="346" t="s">
        <v>12921</v>
      </c>
      <c r="AR5863" s="346" t="s">
        <v>8721</v>
      </c>
      <c r="AS5863" s="346" t="s">
        <v>12501</v>
      </c>
      <c r="AT5863" s="346" t="s">
        <v>12764</v>
      </c>
      <c r="AU5863" s="346" t="s">
        <v>8721</v>
      </c>
      <c r="AV5863" s="346" t="s">
        <v>8721</v>
      </c>
      <c r="AW5863" s="327" t="s">
        <v>12484</v>
      </c>
      <c r="AX5863" s="346" t="s">
        <v>2395</v>
      </c>
      <c r="AY5863" s="346" t="s">
        <v>12484</v>
      </c>
      <c r="AZ5863" s="309"/>
      <c r="BA5863" s="311" t="s">
        <v>12766</v>
      </c>
      <c r="BB5863" s="310" t="s">
        <v>16974</v>
      </c>
      <c r="BC5863" s="311" t="s">
        <v>8721</v>
      </c>
      <c r="BD5863" s="311">
        <v>1</v>
      </c>
      <c r="BE5863" s="307"/>
      <c r="BF5863" s="310" t="b">
        <v>1</v>
      </c>
    </row>
    <row r="5864" spans="1:58" s="309" customFormat="1" ht="15" customHeight="1" x14ac:dyDescent="0.25">
      <c r="A5864" s="345">
        <v>5725</v>
      </c>
      <c r="B5864" s="345" t="s">
        <v>8010</v>
      </c>
      <c r="C5864" s="337">
        <v>7624</v>
      </c>
      <c r="D5864" s="337" t="s">
        <v>8010</v>
      </c>
      <c r="E5864" s="337" t="s">
        <v>1457</v>
      </c>
      <c r="F5864" s="337" t="s">
        <v>12152</v>
      </c>
      <c r="G5864" s="337" t="s">
        <v>8007</v>
      </c>
      <c r="H5864" s="337" t="s">
        <v>8008</v>
      </c>
      <c r="I5864" s="337" t="s">
        <v>8009</v>
      </c>
      <c r="J5864" s="337" t="s">
        <v>16976</v>
      </c>
      <c r="K5864" s="337" t="s">
        <v>12752</v>
      </c>
      <c r="L5864" s="338" t="s">
        <v>12753</v>
      </c>
      <c r="M5864" s="337" t="s">
        <v>8721</v>
      </c>
      <c r="N5864" s="337" t="s">
        <v>16977</v>
      </c>
      <c r="O5864" s="337" t="s">
        <v>16949</v>
      </c>
      <c r="P5864" s="337" t="s">
        <v>16950</v>
      </c>
      <c r="Q5864" s="337" t="s">
        <v>16951</v>
      </c>
      <c r="R5864" s="337" t="s">
        <v>16898</v>
      </c>
      <c r="S5864" s="337" t="s">
        <v>8721</v>
      </c>
      <c r="T5864" s="337" t="s">
        <v>16978</v>
      </c>
      <c r="U5864" s="337" t="s">
        <v>8721</v>
      </c>
      <c r="V5864" s="337" t="s">
        <v>16979</v>
      </c>
      <c r="W5864" s="337" t="s">
        <v>12476</v>
      </c>
      <c r="X5864" s="337" t="s">
        <v>8723</v>
      </c>
      <c r="Y5864" s="337" t="s">
        <v>13022</v>
      </c>
      <c r="Z5864" s="337" t="s">
        <v>12484</v>
      </c>
      <c r="AA5864" s="337" t="s">
        <v>12484</v>
      </c>
      <c r="AB5864" s="337" t="s">
        <v>12484</v>
      </c>
      <c r="AC5864" s="339">
        <v>2330583.4631918818</v>
      </c>
      <c r="AD5864" s="339" t="s">
        <v>12761</v>
      </c>
      <c r="AE5864" s="339">
        <v>2532098.7306387033</v>
      </c>
      <c r="AF5864" s="340">
        <v>8.6465587107030117E-2</v>
      </c>
      <c r="AG5864" s="387">
        <v>2876135.3543147212</v>
      </c>
      <c r="AH5864" s="387">
        <v>2882563.3957448336</v>
      </c>
      <c r="AI5864" s="340">
        <v>0.23684195021146359</v>
      </c>
      <c r="AJ5864" s="340">
        <v>0.13840876774095157</v>
      </c>
      <c r="AK5864" s="341">
        <v>2882563.3957448336</v>
      </c>
      <c r="AL5864" s="342">
        <v>0.23684195021146359</v>
      </c>
      <c r="AM5864" s="339" t="s">
        <v>12762</v>
      </c>
      <c r="AN5864" s="339" t="s">
        <v>12484</v>
      </c>
      <c r="AO5864" s="337" t="s">
        <v>12763</v>
      </c>
      <c r="AP5864" s="343">
        <v>43707</v>
      </c>
      <c r="AQ5864" s="335" t="s">
        <v>12921</v>
      </c>
      <c r="AR5864" s="335" t="s">
        <v>8721</v>
      </c>
      <c r="AS5864" s="335" t="s">
        <v>12501</v>
      </c>
      <c r="AT5864" s="335" t="s">
        <v>12764</v>
      </c>
      <c r="AU5864" s="335" t="s">
        <v>8721</v>
      </c>
      <c r="AV5864" s="335" t="s">
        <v>8721</v>
      </c>
      <c r="AW5864" s="327" t="s">
        <v>12484</v>
      </c>
      <c r="AX5864" s="335" t="s">
        <v>2395</v>
      </c>
      <c r="AY5864" s="335" t="s">
        <v>12484</v>
      </c>
      <c r="AZ5864" s="311"/>
      <c r="BA5864" s="309" t="s">
        <v>12766</v>
      </c>
      <c r="BB5864" s="310" t="s">
        <v>16978</v>
      </c>
      <c r="BC5864" s="309" t="s">
        <v>8721</v>
      </c>
      <c r="BD5864" s="309">
        <v>1</v>
      </c>
      <c r="BE5864" s="307"/>
      <c r="BF5864" s="310" t="b">
        <v>1</v>
      </c>
    </row>
    <row r="5865" spans="1:58" s="311" customFormat="1" ht="15" customHeight="1" x14ac:dyDescent="0.25">
      <c r="A5865" s="335">
        <v>5726</v>
      </c>
      <c r="B5865" s="345" t="s">
        <v>8013</v>
      </c>
      <c r="C5865" s="346">
        <v>7625</v>
      </c>
      <c r="D5865" s="346" t="s">
        <v>8013</v>
      </c>
      <c r="E5865" s="346" t="s">
        <v>1457</v>
      </c>
      <c r="F5865" s="346" t="s">
        <v>12152</v>
      </c>
      <c r="G5865" s="346" t="s">
        <v>8007</v>
      </c>
      <c r="H5865" s="346" t="s">
        <v>8011</v>
      </c>
      <c r="I5865" s="346" t="s">
        <v>8012</v>
      </c>
      <c r="J5865" s="346" t="s">
        <v>16980</v>
      </c>
      <c r="K5865" s="346" t="s">
        <v>12752</v>
      </c>
      <c r="L5865" s="347" t="s">
        <v>12753</v>
      </c>
      <c r="M5865" s="346" t="s">
        <v>8721</v>
      </c>
      <c r="N5865" s="346" t="s">
        <v>16977</v>
      </c>
      <c r="O5865" s="346" t="s">
        <v>16949</v>
      </c>
      <c r="P5865" s="346" t="s">
        <v>16950</v>
      </c>
      <c r="Q5865" s="346" t="s">
        <v>16951</v>
      </c>
      <c r="R5865" s="346" t="s">
        <v>16898</v>
      </c>
      <c r="S5865" s="346" t="s">
        <v>8721</v>
      </c>
      <c r="T5865" s="346" t="s">
        <v>16978</v>
      </c>
      <c r="U5865" s="346" t="s">
        <v>8721</v>
      </c>
      <c r="V5865" s="346" t="s">
        <v>16979</v>
      </c>
      <c r="W5865" s="346" t="s">
        <v>12476</v>
      </c>
      <c r="X5865" s="346" t="s">
        <v>8723</v>
      </c>
      <c r="Y5865" s="346" t="s">
        <v>13022</v>
      </c>
      <c r="Z5865" s="346" t="s">
        <v>12484</v>
      </c>
      <c r="AA5865" s="346" t="s">
        <v>12484</v>
      </c>
      <c r="AB5865" s="346" t="s">
        <v>12484</v>
      </c>
      <c r="AC5865" s="348">
        <v>2770603.5116236163</v>
      </c>
      <c r="AD5865" s="348" t="s">
        <v>12761</v>
      </c>
      <c r="AE5865" s="348">
        <v>3010165.3708969518</v>
      </c>
      <c r="AF5865" s="349">
        <v>8.6465587107030117E-2</v>
      </c>
      <c r="AG5865" s="386">
        <v>3419156.9786802037</v>
      </c>
      <c r="AH5865" s="386">
        <v>3426798.6505792825</v>
      </c>
      <c r="AI5865" s="349">
        <v>0.23684195021146337</v>
      </c>
      <c r="AJ5865" s="349">
        <v>0.13840876774095134</v>
      </c>
      <c r="AK5865" s="350">
        <v>3426798.6505792825</v>
      </c>
      <c r="AL5865" s="351">
        <v>0.23684195021146337</v>
      </c>
      <c r="AM5865" s="348" t="s">
        <v>12762</v>
      </c>
      <c r="AN5865" s="348" t="s">
        <v>12484</v>
      </c>
      <c r="AO5865" s="346" t="s">
        <v>12763</v>
      </c>
      <c r="AP5865" s="352">
        <v>43707</v>
      </c>
      <c r="AQ5865" s="346" t="s">
        <v>12921</v>
      </c>
      <c r="AR5865" s="346" t="s">
        <v>8721</v>
      </c>
      <c r="AS5865" s="346" t="s">
        <v>12501</v>
      </c>
      <c r="AT5865" s="346" t="s">
        <v>12764</v>
      </c>
      <c r="AU5865" s="346" t="s">
        <v>8721</v>
      </c>
      <c r="AV5865" s="346" t="s">
        <v>8721</v>
      </c>
      <c r="AW5865" s="327" t="s">
        <v>12484</v>
      </c>
      <c r="AX5865" s="346" t="s">
        <v>2395</v>
      </c>
      <c r="AY5865" s="346" t="s">
        <v>12484</v>
      </c>
      <c r="AZ5865" s="309"/>
      <c r="BA5865" s="311" t="s">
        <v>12766</v>
      </c>
      <c r="BB5865" s="310" t="s">
        <v>16978</v>
      </c>
      <c r="BC5865" s="311" t="s">
        <v>8721</v>
      </c>
      <c r="BD5865" s="311">
        <v>1</v>
      </c>
      <c r="BE5865" s="307"/>
      <c r="BF5865" s="310" t="b">
        <v>1</v>
      </c>
    </row>
    <row r="5866" spans="1:58" s="309" customFormat="1" ht="15" customHeight="1" x14ac:dyDescent="0.25">
      <c r="A5866" s="345">
        <v>5727</v>
      </c>
      <c r="B5866" s="345" t="s">
        <v>7939</v>
      </c>
      <c r="C5866" s="337">
        <v>7274</v>
      </c>
      <c r="D5866" s="337" t="s">
        <v>7939</v>
      </c>
      <c r="E5866" s="337" t="s">
        <v>1457</v>
      </c>
      <c r="F5866" s="337" t="s">
        <v>12153</v>
      </c>
      <c r="G5866" s="337" t="s">
        <v>6626</v>
      </c>
      <c r="H5866" s="337" t="s">
        <v>12154</v>
      </c>
      <c r="I5866" s="337" t="s">
        <v>12155</v>
      </c>
      <c r="J5866" s="337" t="s">
        <v>16981</v>
      </c>
      <c r="K5866" s="337" t="s">
        <v>12473</v>
      </c>
      <c r="L5866" s="338" t="s">
        <v>12474</v>
      </c>
      <c r="M5866" s="337" t="s">
        <v>16982</v>
      </c>
      <c r="N5866" s="337" t="s">
        <v>16983</v>
      </c>
      <c r="O5866" s="337" t="s">
        <v>8721</v>
      </c>
      <c r="P5866" s="337" t="s">
        <v>8721</v>
      </c>
      <c r="Q5866" s="337" t="s">
        <v>8721</v>
      </c>
      <c r="R5866" s="337" t="s">
        <v>8721</v>
      </c>
      <c r="S5866" s="337" t="s">
        <v>8721</v>
      </c>
      <c r="T5866" s="337" t="s">
        <v>16984</v>
      </c>
      <c r="U5866" s="337" t="s">
        <v>8721</v>
      </c>
      <c r="V5866" s="337" t="s">
        <v>16985</v>
      </c>
      <c r="W5866" s="337" t="s">
        <v>12476</v>
      </c>
      <c r="X5866" s="337" t="s">
        <v>9246</v>
      </c>
      <c r="Y5866" s="337" t="s">
        <v>8721</v>
      </c>
      <c r="Z5866" s="337" t="s">
        <v>12484</v>
      </c>
      <c r="AA5866" s="337" t="s">
        <v>12484</v>
      </c>
      <c r="AB5866" s="337" t="s">
        <v>12484</v>
      </c>
      <c r="AC5866" s="339">
        <v>8.5618911439114385</v>
      </c>
      <c r="AD5866" s="339" t="s">
        <v>12496</v>
      </c>
      <c r="AE5866" s="339">
        <v>11.231646532531373</v>
      </c>
      <c r="AF5866" s="340">
        <v>0.3118184223258269</v>
      </c>
      <c r="AG5866" s="387">
        <v>16.352284263959394</v>
      </c>
      <c r="AH5866" s="387">
        <v>11.381492442750051</v>
      </c>
      <c r="AI5866" s="340">
        <v>0.32931991909797853</v>
      </c>
      <c r="AJ5866" s="340">
        <v>1.3341401884813919E-2</v>
      </c>
      <c r="AK5866" s="341">
        <v>11.381492442750051</v>
      </c>
      <c r="AL5866" s="342">
        <v>0.32931991909797853</v>
      </c>
      <c r="AM5866" s="339" t="s">
        <v>12762</v>
      </c>
      <c r="AN5866" s="339" t="s">
        <v>12484</v>
      </c>
      <c r="AO5866" s="337" t="s">
        <v>12763</v>
      </c>
      <c r="AP5866" s="343">
        <v>43707</v>
      </c>
      <c r="AQ5866" s="335" t="s">
        <v>12921</v>
      </c>
      <c r="AR5866" s="335" t="s">
        <v>8721</v>
      </c>
      <c r="AS5866" s="335" t="s">
        <v>12501</v>
      </c>
      <c r="AT5866" s="335" t="s">
        <v>12764</v>
      </c>
      <c r="AU5866" s="335" t="s">
        <v>8721</v>
      </c>
      <c r="AV5866" s="335" t="s">
        <v>8721</v>
      </c>
      <c r="AW5866" s="327" t="s">
        <v>12484</v>
      </c>
      <c r="AX5866" s="335" t="s">
        <v>12941</v>
      </c>
      <c r="AY5866" s="335" t="s">
        <v>12484</v>
      </c>
      <c r="AZ5866" s="311"/>
      <c r="BA5866" s="309" t="s">
        <v>12486</v>
      </c>
      <c r="BB5866" s="310" t="s">
        <v>16984</v>
      </c>
      <c r="BC5866" s="309" t="s">
        <v>8721</v>
      </c>
      <c r="BD5866" s="309">
        <v>2</v>
      </c>
      <c r="BE5866" s="307"/>
      <c r="BF5866" s="310" t="b">
        <v>1</v>
      </c>
    </row>
    <row r="5867" spans="1:58" s="311" customFormat="1" ht="15" customHeight="1" x14ac:dyDescent="0.25">
      <c r="A5867" s="335">
        <v>5728</v>
      </c>
      <c r="B5867" s="345" t="s">
        <v>7940</v>
      </c>
      <c r="C5867" s="346">
        <v>7286</v>
      </c>
      <c r="D5867" s="346" t="s">
        <v>7940</v>
      </c>
      <c r="E5867" s="346" t="s">
        <v>1457</v>
      </c>
      <c r="F5867" s="346" t="s">
        <v>12153</v>
      </c>
      <c r="G5867" s="346" t="s">
        <v>6626</v>
      </c>
      <c r="H5867" s="346" t="s">
        <v>12156</v>
      </c>
      <c r="I5867" s="346" t="s">
        <v>12157</v>
      </c>
      <c r="J5867" s="346" t="s">
        <v>16981</v>
      </c>
      <c r="K5867" s="346" t="s">
        <v>12473</v>
      </c>
      <c r="L5867" s="347" t="s">
        <v>12474</v>
      </c>
      <c r="M5867" s="346" t="s">
        <v>16982</v>
      </c>
      <c r="N5867" s="346" t="s">
        <v>16983</v>
      </c>
      <c r="O5867" s="346" t="s">
        <v>8721</v>
      </c>
      <c r="P5867" s="346" t="s">
        <v>8721</v>
      </c>
      <c r="Q5867" s="346" t="s">
        <v>8721</v>
      </c>
      <c r="R5867" s="346" t="s">
        <v>8721</v>
      </c>
      <c r="S5867" s="346" t="s">
        <v>8721</v>
      </c>
      <c r="T5867" s="346" t="s">
        <v>16984</v>
      </c>
      <c r="U5867" s="346" t="s">
        <v>8721</v>
      </c>
      <c r="V5867" s="346" t="s">
        <v>16985</v>
      </c>
      <c r="W5867" s="346" t="s">
        <v>12476</v>
      </c>
      <c r="X5867" s="346" t="s">
        <v>9246</v>
      </c>
      <c r="Y5867" s="346" t="s">
        <v>8721</v>
      </c>
      <c r="Z5867" s="346" t="s">
        <v>12484</v>
      </c>
      <c r="AA5867" s="346" t="s">
        <v>12484</v>
      </c>
      <c r="AB5867" s="346" t="s">
        <v>12484</v>
      </c>
      <c r="AC5867" s="348">
        <v>13.699025830258302</v>
      </c>
      <c r="AD5867" s="348" t="s">
        <v>12496</v>
      </c>
      <c r="AE5867" s="348">
        <v>17.970634452050195</v>
      </c>
      <c r="AF5867" s="349">
        <v>0.31181842232582668</v>
      </c>
      <c r="AG5867" s="386">
        <v>26.415228426395942</v>
      </c>
      <c r="AH5867" s="386">
        <v>18.385487792134697</v>
      </c>
      <c r="AI5867" s="349">
        <v>0.3421018413969974</v>
      </c>
      <c r="AJ5867" s="349">
        <v>2.3085069210629472E-2</v>
      </c>
      <c r="AK5867" s="350">
        <v>18.385487792134697</v>
      </c>
      <c r="AL5867" s="351">
        <v>0.3421018413969974</v>
      </c>
      <c r="AM5867" s="348" t="s">
        <v>12762</v>
      </c>
      <c r="AN5867" s="348" t="s">
        <v>12484</v>
      </c>
      <c r="AO5867" s="346" t="s">
        <v>12763</v>
      </c>
      <c r="AP5867" s="352">
        <v>43707</v>
      </c>
      <c r="AQ5867" s="346" t="s">
        <v>12921</v>
      </c>
      <c r="AR5867" s="346" t="s">
        <v>8721</v>
      </c>
      <c r="AS5867" s="346" t="s">
        <v>12501</v>
      </c>
      <c r="AT5867" s="346" t="s">
        <v>12764</v>
      </c>
      <c r="AU5867" s="346" t="s">
        <v>8721</v>
      </c>
      <c r="AV5867" s="346" t="s">
        <v>8721</v>
      </c>
      <c r="AW5867" s="327" t="s">
        <v>12484</v>
      </c>
      <c r="AX5867" s="346" t="s">
        <v>12941</v>
      </c>
      <c r="AY5867" s="346" t="s">
        <v>12484</v>
      </c>
      <c r="AZ5867" s="309"/>
      <c r="BA5867" s="311" t="s">
        <v>12486</v>
      </c>
      <c r="BB5867" s="310" t="s">
        <v>16984</v>
      </c>
      <c r="BC5867" s="311" t="s">
        <v>8721</v>
      </c>
      <c r="BD5867" s="311">
        <v>2</v>
      </c>
      <c r="BE5867" s="307"/>
      <c r="BF5867" s="310" t="b">
        <v>1</v>
      </c>
    </row>
    <row r="5868" spans="1:58" s="309" customFormat="1" ht="15" customHeight="1" x14ac:dyDescent="0.25">
      <c r="A5868" s="345">
        <v>5729</v>
      </c>
      <c r="B5868" s="345" t="s">
        <v>7938</v>
      </c>
      <c r="C5868" s="337">
        <v>7273</v>
      </c>
      <c r="D5868" s="337" t="s">
        <v>7938</v>
      </c>
      <c r="E5868" s="337" t="s">
        <v>1457</v>
      </c>
      <c r="F5868" s="337" t="s">
        <v>12153</v>
      </c>
      <c r="G5868" s="337" t="s">
        <v>7937</v>
      </c>
      <c r="H5868" s="337" t="s">
        <v>12158</v>
      </c>
      <c r="I5868" s="337" t="s">
        <v>12159</v>
      </c>
      <c r="J5868" s="337" t="s">
        <v>16981</v>
      </c>
      <c r="K5868" s="337" t="s">
        <v>12473</v>
      </c>
      <c r="L5868" s="338" t="s">
        <v>12474</v>
      </c>
      <c r="M5868" s="337" t="s">
        <v>16982</v>
      </c>
      <c r="N5868" s="337" t="s">
        <v>16983</v>
      </c>
      <c r="O5868" s="337" t="s">
        <v>8721</v>
      </c>
      <c r="P5868" s="337" t="s">
        <v>8721</v>
      </c>
      <c r="Q5868" s="337" t="s">
        <v>8721</v>
      </c>
      <c r="R5868" s="337" t="s">
        <v>8721</v>
      </c>
      <c r="S5868" s="337" t="s">
        <v>8721</v>
      </c>
      <c r="T5868" s="337" t="s">
        <v>16986</v>
      </c>
      <c r="U5868" s="337" t="s">
        <v>8721</v>
      </c>
      <c r="V5868" s="337" t="s">
        <v>16985</v>
      </c>
      <c r="W5868" s="337" t="s">
        <v>12476</v>
      </c>
      <c r="X5868" s="337" t="s">
        <v>9246</v>
      </c>
      <c r="Y5868" s="337" t="s">
        <v>8721</v>
      </c>
      <c r="Z5868" s="337" t="s">
        <v>12484</v>
      </c>
      <c r="AA5868" s="337" t="s">
        <v>12484</v>
      </c>
      <c r="AB5868" s="337" t="s">
        <v>12484</v>
      </c>
      <c r="AC5868" s="339">
        <v>4.2809455719557192</v>
      </c>
      <c r="AD5868" s="339" t="s">
        <v>12496</v>
      </c>
      <c r="AE5868" s="339">
        <v>5.6158232662656866</v>
      </c>
      <c r="AF5868" s="340">
        <v>0.3118184223258269</v>
      </c>
      <c r="AG5868" s="387">
        <v>6.2893401015228436</v>
      </c>
      <c r="AH5868" s="387">
        <v>4.3774970933654043</v>
      </c>
      <c r="AI5868" s="340">
        <v>2.2553783921521742E-2</v>
      </c>
      <c r="AJ5868" s="340">
        <v>-0.22050661393475857</v>
      </c>
      <c r="AK5868" s="341">
        <v>4.3774970933654043</v>
      </c>
      <c r="AL5868" s="342">
        <v>2.2553783921521742E-2</v>
      </c>
      <c r="AM5868" s="339" t="s">
        <v>12762</v>
      </c>
      <c r="AN5868" s="339" t="s">
        <v>12484</v>
      </c>
      <c r="AO5868" s="337" t="s">
        <v>12763</v>
      </c>
      <c r="AP5868" s="343">
        <v>43707</v>
      </c>
      <c r="AQ5868" s="335" t="s">
        <v>12921</v>
      </c>
      <c r="AR5868" s="335" t="s">
        <v>8721</v>
      </c>
      <c r="AS5868" s="335" t="s">
        <v>12501</v>
      </c>
      <c r="AT5868" s="335" t="s">
        <v>12764</v>
      </c>
      <c r="AU5868" s="335" t="s">
        <v>8721</v>
      </c>
      <c r="AV5868" s="335" t="s">
        <v>8721</v>
      </c>
      <c r="AW5868" s="327" t="s">
        <v>12484</v>
      </c>
      <c r="AX5868" s="335" t="s">
        <v>12941</v>
      </c>
      <c r="AY5868" s="335" t="s">
        <v>12484</v>
      </c>
      <c r="BA5868" s="309" t="s">
        <v>12486</v>
      </c>
      <c r="BB5868" s="310" t="s">
        <v>16986</v>
      </c>
      <c r="BC5868" s="309" t="s">
        <v>8721</v>
      </c>
      <c r="BD5868" s="309">
        <v>2</v>
      </c>
      <c r="BE5868" s="307"/>
      <c r="BF5868" s="310" t="b">
        <v>1</v>
      </c>
    </row>
    <row r="5869" spans="1:58" s="311" customFormat="1" ht="15" customHeight="1" x14ac:dyDescent="0.25">
      <c r="A5869" s="335">
        <v>5730</v>
      </c>
      <c r="B5869" s="345" t="s">
        <v>7934</v>
      </c>
      <c r="C5869" s="346">
        <v>7267</v>
      </c>
      <c r="D5869" s="346" t="s">
        <v>7934</v>
      </c>
      <c r="E5869" s="346" t="s">
        <v>1457</v>
      </c>
      <c r="F5869" s="346" t="s">
        <v>12153</v>
      </c>
      <c r="G5869" s="346" t="s">
        <v>7933</v>
      </c>
      <c r="H5869" s="346" t="s">
        <v>12158</v>
      </c>
      <c r="I5869" s="346" t="s">
        <v>12159</v>
      </c>
      <c r="J5869" s="346" t="s">
        <v>16987</v>
      </c>
      <c r="K5869" s="346" t="s">
        <v>12473</v>
      </c>
      <c r="L5869" s="347" t="s">
        <v>12474</v>
      </c>
      <c r="M5869" s="346" t="s">
        <v>16988</v>
      </c>
      <c r="N5869" s="346" t="s">
        <v>16989</v>
      </c>
      <c r="O5869" s="346" t="s">
        <v>7614</v>
      </c>
      <c r="P5869" s="346" t="s">
        <v>8721</v>
      </c>
      <c r="Q5869" s="346" t="s">
        <v>16990</v>
      </c>
      <c r="R5869" s="346" t="s">
        <v>8721</v>
      </c>
      <c r="S5869" s="346" t="s">
        <v>8721</v>
      </c>
      <c r="T5869" s="346" t="s">
        <v>8721</v>
      </c>
      <c r="U5869" s="346" t="s">
        <v>8721</v>
      </c>
      <c r="V5869" s="346" t="s">
        <v>16991</v>
      </c>
      <c r="W5869" s="346" t="s">
        <v>12476</v>
      </c>
      <c r="X5869" s="346" t="s">
        <v>9246</v>
      </c>
      <c r="Y5869" s="346" t="s">
        <v>8721</v>
      </c>
      <c r="Z5869" s="346" t="s">
        <v>12484</v>
      </c>
      <c r="AA5869" s="346" t="s">
        <v>12484</v>
      </c>
      <c r="AB5869" s="346" t="s">
        <v>12484</v>
      </c>
      <c r="AC5869" s="348">
        <v>6.8495129151291509</v>
      </c>
      <c r="AD5869" s="348" t="s">
        <v>12496</v>
      </c>
      <c r="AE5869" s="348">
        <v>8.9853172260250975</v>
      </c>
      <c r="AF5869" s="349">
        <v>0.31181842232582668</v>
      </c>
      <c r="AG5869" s="386">
        <v>13.836548223350256</v>
      </c>
      <c r="AH5869" s="386">
        <v>9.6304936054038883</v>
      </c>
      <c r="AI5869" s="349">
        <v>0.40601145289209239</v>
      </c>
      <c r="AJ5869" s="349">
        <v>7.1803405839707013E-2</v>
      </c>
      <c r="AK5869" s="350">
        <v>9.6304936054038883</v>
      </c>
      <c r="AL5869" s="351">
        <v>0.40601145289209239</v>
      </c>
      <c r="AM5869" s="348" t="s">
        <v>12762</v>
      </c>
      <c r="AN5869" s="348" t="s">
        <v>12484</v>
      </c>
      <c r="AO5869" s="346" t="s">
        <v>12763</v>
      </c>
      <c r="AP5869" s="352">
        <v>43707</v>
      </c>
      <c r="AQ5869" s="346" t="s">
        <v>12921</v>
      </c>
      <c r="AR5869" s="346" t="s">
        <v>8721</v>
      </c>
      <c r="AS5869" s="346" t="s">
        <v>12501</v>
      </c>
      <c r="AT5869" s="346" t="s">
        <v>12764</v>
      </c>
      <c r="AU5869" s="346" t="s">
        <v>8721</v>
      </c>
      <c r="AV5869" s="346" t="s">
        <v>8721</v>
      </c>
      <c r="AW5869" s="327" t="s">
        <v>12484</v>
      </c>
      <c r="AX5869" s="346" t="s">
        <v>12941</v>
      </c>
      <c r="AY5869" s="346" t="s">
        <v>12484</v>
      </c>
      <c r="BA5869" s="311" t="s">
        <v>12486</v>
      </c>
      <c r="BB5869" s="310" t="s">
        <v>8721</v>
      </c>
      <c r="BC5869" s="311" t="s">
        <v>8721</v>
      </c>
      <c r="BD5869" s="311">
        <v>2</v>
      </c>
      <c r="BE5869" s="307"/>
      <c r="BF5869" s="310" t="b">
        <v>1</v>
      </c>
    </row>
    <row r="5870" spans="1:58" s="309" customFormat="1" ht="15" customHeight="1" x14ac:dyDescent="0.25">
      <c r="A5870" s="345">
        <v>5731</v>
      </c>
      <c r="B5870" s="345" t="s">
        <v>7935</v>
      </c>
      <c r="C5870" s="337">
        <v>7268</v>
      </c>
      <c r="D5870" s="337" t="s">
        <v>7935</v>
      </c>
      <c r="E5870" s="337" t="s">
        <v>1457</v>
      </c>
      <c r="F5870" s="337" t="s">
        <v>12153</v>
      </c>
      <c r="G5870" s="337" t="s">
        <v>7933</v>
      </c>
      <c r="H5870" s="337" t="s">
        <v>12154</v>
      </c>
      <c r="I5870" s="337" t="s">
        <v>12155</v>
      </c>
      <c r="J5870" s="337" t="s">
        <v>16987</v>
      </c>
      <c r="K5870" s="337" t="s">
        <v>12473</v>
      </c>
      <c r="L5870" s="338" t="s">
        <v>12474</v>
      </c>
      <c r="M5870" s="337" t="s">
        <v>16988</v>
      </c>
      <c r="N5870" s="337" t="s">
        <v>16989</v>
      </c>
      <c r="O5870" s="337" t="s">
        <v>7614</v>
      </c>
      <c r="P5870" s="337" t="s">
        <v>8721</v>
      </c>
      <c r="Q5870" s="337" t="s">
        <v>16990</v>
      </c>
      <c r="R5870" s="337" t="s">
        <v>8721</v>
      </c>
      <c r="S5870" s="337" t="s">
        <v>8721</v>
      </c>
      <c r="T5870" s="337" t="s">
        <v>8721</v>
      </c>
      <c r="U5870" s="337" t="s">
        <v>8721</v>
      </c>
      <c r="V5870" s="337" t="s">
        <v>16991</v>
      </c>
      <c r="W5870" s="337" t="s">
        <v>12476</v>
      </c>
      <c r="X5870" s="337" t="s">
        <v>9246</v>
      </c>
      <c r="Y5870" s="337" t="s">
        <v>8721</v>
      </c>
      <c r="Z5870" s="337" t="s">
        <v>12484</v>
      </c>
      <c r="AA5870" s="337" t="s">
        <v>12484</v>
      </c>
      <c r="AB5870" s="337" t="s">
        <v>12484</v>
      </c>
      <c r="AC5870" s="339">
        <v>15.41140405904059</v>
      </c>
      <c r="AD5870" s="339" t="s">
        <v>12496</v>
      </c>
      <c r="AE5870" s="339">
        <v>20.216963758556471</v>
      </c>
      <c r="AF5870" s="340">
        <v>0.3118184223258269</v>
      </c>
      <c r="AG5870" s="387">
        <v>23.899492385786804</v>
      </c>
      <c r="AH5870" s="387">
        <v>16.634488954788534</v>
      </c>
      <c r="AI5870" s="340">
        <v>7.936232747271732E-2</v>
      </c>
      <c r="AJ5870" s="340">
        <v>-0.17720142582002296</v>
      </c>
      <c r="AK5870" s="341">
        <v>16.634488954788534</v>
      </c>
      <c r="AL5870" s="342">
        <v>7.936232747271732E-2</v>
      </c>
      <c r="AM5870" s="339" t="s">
        <v>12762</v>
      </c>
      <c r="AN5870" s="339" t="s">
        <v>12484</v>
      </c>
      <c r="AO5870" s="337" t="s">
        <v>12763</v>
      </c>
      <c r="AP5870" s="343">
        <v>43707</v>
      </c>
      <c r="AQ5870" s="335" t="s">
        <v>12921</v>
      </c>
      <c r="AR5870" s="335" t="s">
        <v>8721</v>
      </c>
      <c r="AS5870" s="335" t="s">
        <v>12501</v>
      </c>
      <c r="AT5870" s="335" t="s">
        <v>12764</v>
      </c>
      <c r="AU5870" s="335" t="s">
        <v>8721</v>
      </c>
      <c r="AV5870" s="335" t="s">
        <v>8721</v>
      </c>
      <c r="AW5870" s="327" t="s">
        <v>12484</v>
      </c>
      <c r="AX5870" s="335" t="s">
        <v>12941</v>
      </c>
      <c r="AY5870" s="335" t="s">
        <v>12484</v>
      </c>
      <c r="BA5870" s="309" t="s">
        <v>12486</v>
      </c>
      <c r="BB5870" s="310" t="s">
        <v>8721</v>
      </c>
      <c r="BC5870" s="309" t="s">
        <v>8721</v>
      </c>
      <c r="BD5870" s="309">
        <v>2</v>
      </c>
      <c r="BE5870" s="307"/>
      <c r="BF5870" s="310" t="b">
        <v>1</v>
      </c>
    </row>
    <row r="5871" spans="1:58" s="311" customFormat="1" ht="15" customHeight="1" x14ac:dyDescent="0.25">
      <c r="A5871" s="335">
        <v>5732</v>
      </c>
      <c r="B5871" s="345" t="s">
        <v>7936</v>
      </c>
      <c r="C5871" s="346">
        <v>7269</v>
      </c>
      <c r="D5871" s="346" t="s">
        <v>7936</v>
      </c>
      <c r="E5871" s="346" t="s">
        <v>1457</v>
      </c>
      <c r="F5871" s="346" t="s">
        <v>12153</v>
      </c>
      <c r="G5871" s="346" t="s">
        <v>7933</v>
      </c>
      <c r="H5871" s="346" t="s">
        <v>12156</v>
      </c>
      <c r="I5871" s="346" t="s">
        <v>12157</v>
      </c>
      <c r="J5871" s="346" t="s">
        <v>16987</v>
      </c>
      <c r="K5871" s="346" t="s">
        <v>12473</v>
      </c>
      <c r="L5871" s="347" t="s">
        <v>12474</v>
      </c>
      <c r="M5871" s="346" t="s">
        <v>16988</v>
      </c>
      <c r="N5871" s="346" t="s">
        <v>16989</v>
      </c>
      <c r="O5871" s="346" t="s">
        <v>7614</v>
      </c>
      <c r="P5871" s="346" t="s">
        <v>8721</v>
      </c>
      <c r="Q5871" s="346" t="s">
        <v>16990</v>
      </c>
      <c r="R5871" s="346" t="s">
        <v>8721</v>
      </c>
      <c r="S5871" s="346" t="s">
        <v>8721</v>
      </c>
      <c r="T5871" s="346" t="s">
        <v>8721</v>
      </c>
      <c r="U5871" s="346" t="s">
        <v>8721</v>
      </c>
      <c r="V5871" s="346" t="s">
        <v>16991</v>
      </c>
      <c r="W5871" s="346" t="s">
        <v>12476</v>
      </c>
      <c r="X5871" s="346" t="s">
        <v>9246</v>
      </c>
      <c r="Y5871" s="346" t="s">
        <v>8721</v>
      </c>
      <c r="Z5871" s="346" t="s">
        <v>12484</v>
      </c>
      <c r="AA5871" s="346" t="s">
        <v>12484</v>
      </c>
      <c r="AB5871" s="346" t="s">
        <v>12484</v>
      </c>
      <c r="AC5871" s="348">
        <v>23.973295202952031</v>
      </c>
      <c r="AD5871" s="348" t="s">
        <v>12496</v>
      </c>
      <c r="AE5871" s="348">
        <v>31.448610291087846</v>
      </c>
      <c r="AF5871" s="349">
        <v>0.3118184223258269</v>
      </c>
      <c r="AG5871" s="386">
        <v>38.993908629441627</v>
      </c>
      <c r="AH5871" s="386">
        <v>27.140481978865502</v>
      </c>
      <c r="AI5871" s="349">
        <v>0.1321131179131132</v>
      </c>
      <c r="AJ5871" s="349">
        <v>-0.13698946542776858</v>
      </c>
      <c r="AK5871" s="350">
        <v>27.140481978865502</v>
      </c>
      <c r="AL5871" s="351">
        <v>0.1321131179131132</v>
      </c>
      <c r="AM5871" s="348" t="s">
        <v>12762</v>
      </c>
      <c r="AN5871" s="348" t="s">
        <v>12484</v>
      </c>
      <c r="AO5871" s="346" t="s">
        <v>12763</v>
      </c>
      <c r="AP5871" s="352">
        <v>43707</v>
      </c>
      <c r="AQ5871" s="346" t="s">
        <v>12921</v>
      </c>
      <c r="AR5871" s="346" t="s">
        <v>8721</v>
      </c>
      <c r="AS5871" s="346" t="s">
        <v>12501</v>
      </c>
      <c r="AT5871" s="346" t="s">
        <v>12764</v>
      </c>
      <c r="AU5871" s="346" t="s">
        <v>8721</v>
      </c>
      <c r="AV5871" s="346" t="s">
        <v>8721</v>
      </c>
      <c r="AW5871" s="327" t="s">
        <v>12484</v>
      </c>
      <c r="AX5871" s="346" t="s">
        <v>12941</v>
      </c>
      <c r="AY5871" s="346" t="s">
        <v>12484</v>
      </c>
      <c r="BA5871" s="311" t="s">
        <v>12486</v>
      </c>
      <c r="BB5871" s="310" t="s">
        <v>8721</v>
      </c>
      <c r="BC5871" s="311" t="s">
        <v>8721</v>
      </c>
      <c r="BD5871" s="311">
        <v>2</v>
      </c>
      <c r="BE5871" s="307"/>
      <c r="BF5871" s="310" t="b">
        <v>1</v>
      </c>
    </row>
    <row r="5872" spans="1:58" s="309" customFormat="1" ht="15" customHeight="1" x14ac:dyDescent="0.25">
      <c r="A5872" s="345">
        <v>5733</v>
      </c>
      <c r="B5872" s="345" t="s">
        <v>7930</v>
      </c>
      <c r="C5872" s="346">
        <v>7283</v>
      </c>
      <c r="D5872" s="346" t="s">
        <v>7930</v>
      </c>
      <c r="E5872" s="346" t="s">
        <v>1457</v>
      </c>
      <c r="F5872" s="346" t="s">
        <v>12153</v>
      </c>
      <c r="G5872" s="346" t="s">
        <v>7929</v>
      </c>
      <c r="H5872" s="346" t="s">
        <v>12158</v>
      </c>
      <c r="I5872" s="346" t="s">
        <v>12159</v>
      </c>
      <c r="J5872" s="346" t="s">
        <v>16992</v>
      </c>
      <c r="K5872" s="346" t="s">
        <v>12752</v>
      </c>
      <c r="L5872" s="347" t="s">
        <v>12753</v>
      </c>
      <c r="M5872" s="346" t="s">
        <v>16988</v>
      </c>
      <c r="N5872" s="346" t="s">
        <v>16989</v>
      </c>
      <c r="O5872" s="346" t="s">
        <v>16993</v>
      </c>
      <c r="P5872" s="346" t="s">
        <v>8721</v>
      </c>
      <c r="Q5872" s="346" t="s">
        <v>16994</v>
      </c>
      <c r="R5872" s="346" t="s">
        <v>12758</v>
      </c>
      <c r="S5872" s="346" t="s">
        <v>8721</v>
      </c>
      <c r="T5872" s="346" t="s">
        <v>16995</v>
      </c>
      <c r="U5872" s="346" t="s">
        <v>8721</v>
      </c>
      <c r="V5872" s="346" t="s">
        <v>16996</v>
      </c>
      <c r="W5872" s="346" t="s">
        <v>12476</v>
      </c>
      <c r="X5872" s="346" t="s">
        <v>9246</v>
      </c>
      <c r="Y5872" s="346" t="s">
        <v>8721</v>
      </c>
      <c r="Z5872" s="346" t="s">
        <v>12484</v>
      </c>
      <c r="AA5872" s="346" t="s">
        <v>12484</v>
      </c>
      <c r="AB5872" s="346" t="s">
        <v>12484</v>
      </c>
      <c r="AC5872" s="348">
        <v>13.45440036900369</v>
      </c>
      <c r="AD5872" s="348" t="s">
        <v>12761</v>
      </c>
      <c r="AE5872" s="348">
        <v>14.617742996082637</v>
      </c>
      <c r="AF5872" s="349">
        <v>8.6465587107030117E-2</v>
      </c>
      <c r="AG5872" s="386">
        <v>17.610152284263961</v>
      </c>
      <c r="AH5872" s="386">
        <v>17.649510233222802</v>
      </c>
      <c r="AI5872" s="349">
        <v>0.31180206840609759</v>
      </c>
      <c r="AJ5872" s="349">
        <v>0.20740323851313014</v>
      </c>
      <c r="AK5872" s="350">
        <v>17.649510233222802</v>
      </c>
      <c r="AL5872" s="351">
        <v>0.31180206840609759</v>
      </c>
      <c r="AM5872" s="348" t="s">
        <v>12762</v>
      </c>
      <c r="AN5872" s="348" t="s">
        <v>12484</v>
      </c>
      <c r="AO5872" s="346" t="s">
        <v>12763</v>
      </c>
      <c r="AP5872" s="352">
        <v>43707</v>
      </c>
      <c r="AQ5872" s="346" t="s">
        <v>12921</v>
      </c>
      <c r="AR5872" s="346" t="s">
        <v>8721</v>
      </c>
      <c r="AS5872" s="346" t="s">
        <v>12501</v>
      </c>
      <c r="AT5872" s="346" t="s">
        <v>12764</v>
      </c>
      <c r="AU5872" s="346" t="s">
        <v>8721</v>
      </c>
      <c r="AV5872" s="346" t="s">
        <v>8721</v>
      </c>
      <c r="AW5872" s="327" t="s">
        <v>12484</v>
      </c>
      <c r="AX5872" s="346" t="s">
        <v>2395</v>
      </c>
      <c r="AY5872" s="346" t="s">
        <v>12484</v>
      </c>
      <c r="AZ5872" s="311"/>
      <c r="BA5872" s="309" t="s">
        <v>12766</v>
      </c>
      <c r="BB5872" s="310" t="s">
        <v>16995</v>
      </c>
      <c r="BC5872" s="309" t="s">
        <v>8721</v>
      </c>
      <c r="BD5872" s="309">
        <v>1</v>
      </c>
      <c r="BE5872" s="307"/>
      <c r="BF5872" s="310" t="b">
        <v>1</v>
      </c>
    </row>
    <row r="5873" spans="1:58" s="311" customFormat="1" ht="15" customHeight="1" x14ac:dyDescent="0.25">
      <c r="A5873" s="335">
        <v>5734</v>
      </c>
      <c r="B5873" s="345" t="s">
        <v>7931</v>
      </c>
      <c r="C5873" s="337">
        <v>7284</v>
      </c>
      <c r="D5873" s="337" t="s">
        <v>7931</v>
      </c>
      <c r="E5873" s="337" t="s">
        <v>1457</v>
      </c>
      <c r="F5873" s="337" t="s">
        <v>12153</v>
      </c>
      <c r="G5873" s="337" t="s">
        <v>7929</v>
      </c>
      <c r="H5873" s="337" t="s">
        <v>12154</v>
      </c>
      <c r="I5873" s="337" t="s">
        <v>12155</v>
      </c>
      <c r="J5873" s="337" t="s">
        <v>16992</v>
      </c>
      <c r="K5873" s="337" t="s">
        <v>12752</v>
      </c>
      <c r="L5873" s="338" t="s">
        <v>12753</v>
      </c>
      <c r="M5873" s="337" t="s">
        <v>16988</v>
      </c>
      <c r="N5873" s="337" t="s">
        <v>16989</v>
      </c>
      <c r="O5873" s="337" t="s">
        <v>16993</v>
      </c>
      <c r="P5873" s="337" t="s">
        <v>8721</v>
      </c>
      <c r="Q5873" s="337" t="s">
        <v>16994</v>
      </c>
      <c r="R5873" s="337" t="s">
        <v>12758</v>
      </c>
      <c r="S5873" s="337" t="s">
        <v>8721</v>
      </c>
      <c r="T5873" s="337" t="s">
        <v>16995</v>
      </c>
      <c r="U5873" s="337" t="s">
        <v>8721</v>
      </c>
      <c r="V5873" s="337" t="s">
        <v>16996</v>
      </c>
      <c r="W5873" s="337" t="s">
        <v>12476</v>
      </c>
      <c r="X5873" s="337" t="s">
        <v>9246</v>
      </c>
      <c r="Y5873" s="337" t="s">
        <v>8721</v>
      </c>
      <c r="Z5873" s="337" t="s">
        <v>12484</v>
      </c>
      <c r="AA5873" s="337" t="s">
        <v>12484</v>
      </c>
      <c r="AB5873" s="337" t="s">
        <v>12484</v>
      </c>
      <c r="AC5873" s="339">
        <v>28.131928044280446</v>
      </c>
      <c r="AD5873" s="339" t="s">
        <v>12761</v>
      </c>
      <c r="AE5873" s="339">
        <v>30.56437171908188</v>
      </c>
      <c r="AF5873" s="340">
        <v>8.6465587107030117E-2</v>
      </c>
      <c r="AG5873" s="387">
        <v>36.478172588832493</v>
      </c>
      <c r="AH5873" s="387">
        <v>36.55969976881866</v>
      </c>
      <c r="AI5873" s="340">
        <v>0.29958031000479823</v>
      </c>
      <c r="AJ5873" s="340">
        <v>0.19615414001766607</v>
      </c>
      <c r="AK5873" s="341">
        <v>36.55969976881866</v>
      </c>
      <c r="AL5873" s="342">
        <v>0.29958031000479823</v>
      </c>
      <c r="AM5873" s="339" t="s">
        <v>12762</v>
      </c>
      <c r="AN5873" s="339" t="s">
        <v>12484</v>
      </c>
      <c r="AO5873" s="337" t="s">
        <v>12763</v>
      </c>
      <c r="AP5873" s="343">
        <v>43707</v>
      </c>
      <c r="AQ5873" s="335" t="s">
        <v>12921</v>
      </c>
      <c r="AR5873" s="335" t="s">
        <v>8721</v>
      </c>
      <c r="AS5873" s="335" t="s">
        <v>12501</v>
      </c>
      <c r="AT5873" s="335" t="s">
        <v>12764</v>
      </c>
      <c r="AU5873" s="335" t="s">
        <v>8721</v>
      </c>
      <c r="AV5873" s="335" t="s">
        <v>8721</v>
      </c>
      <c r="AW5873" s="327" t="s">
        <v>12484</v>
      </c>
      <c r="AX5873" s="335" t="s">
        <v>2395</v>
      </c>
      <c r="AY5873" s="335" t="s">
        <v>12484</v>
      </c>
      <c r="AZ5873" s="309"/>
      <c r="BA5873" s="311" t="s">
        <v>12766</v>
      </c>
      <c r="BB5873" s="310" t="s">
        <v>16995</v>
      </c>
      <c r="BC5873" s="311" t="s">
        <v>8721</v>
      </c>
      <c r="BD5873" s="311">
        <v>1</v>
      </c>
      <c r="BE5873" s="307"/>
      <c r="BF5873" s="310" t="b">
        <v>1</v>
      </c>
    </row>
    <row r="5874" spans="1:58" s="309" customFormat="1" ht="15" customHeight="1" x14ac:dyDescent="0.25">
      <c r="A5874" s="345">
        <v>5735</v>
      </c>
      <c r="B5874" s="345" t="s">
        <v>7932</v>
      </c>
      <c r="C5874" s="346">
        <v>7285</v>
      </c>
      <c r="D5874" s="346" t="s">
        <v>7932</v>
      </c>
      <c r="E5874" s="346" t="s">
        <v>1457</v>
      </c>
      <c r="F5874" s="346" t="s">
        <v>12153</v>
      </c>
      <c r="G5874" s="346" t="s">
        <v>7929</v>
      </c>
      <c r="H5874" s="346" t="s">
        <v>12156</v>
      </c>
      <c r="I5874" s="346" t="s">
        <v>12157</v>
      </c>
      <c r="J5874" s="346" t="s">
        <v>16992</v>
      </c>
      <c r="K5874" s="346" t="s">
        <v>12752</v>
      </c>
      <c r="L5874" s="347" t="s">
        <v>12753</v>
      </c>
      <c r="M5874" s="346" t="s">
        <v>16988</v>
      </c>
      <c r="N5874" s="346" t="s">
        <v>16989</v>
      </c>
      <c r="O5874" s="346" t="s">
        <v>16993</v>
      </c>
      <c r="P5874" s="346" t="s">
        <v>8721</v>
      </c>
      <c r="Q5874" s="346" t="s">
        <v>16994</v>
      </c>
      <c r="R5874" s="346" t="s">
        <v>12758</v>
      </c>
      <c r="S5874" s="346" t="s">
        <v>8721</v>
      </c>
      <c r="T5874" s="346" t="s">
        <v>16995</v>
      </c>
      <c r="U5874" s="346" t="s">
        <v>8721</v>
      </c>
      <c r="V5874" s="346" t="s">
        <v>16996</v>
      </c>
      <c r="W5874" s="346" t="s">
        <v>12476</v>
      </c>
      <c r="X5874" s="346" t="s">
        <v>9246</v>
      </c>
      <c r="Y5874" s="346" t="s">
        <v>8721</v>
      </c>
      <c r="Z5874" s="346" t="s">
        <v>12484</v>
      </c>
      <c r="AA5874" s="346" t="s">
        <v>12484</v>
      </c>
      <c r="AB5874" s="346" t="s">
        <v>12484</v>
      </c>
      <c r="AC5874" s="348">
        <v>45.25571033210332</v>
      </c>
      <c r="AD5874" s="348" t="s">
        <v>12761</v>
      </c>
      <c r="AE5874" s="348">
        <v>49.168771895914325</v>
      </c>
      <c r="AF5874" s="349">
        <v>8.6465587107030117E-2</v>
      </c>
      <c r="AG5874" s="386">
        <v>42.767512690355332</v>
      </c>
      <c r="AH5874" s="386">
        <v>42.863096280683941</v>
      </c>
      <c r="AI5874" s="349">
        <v>-5.2868776865095723E-2</v>
      </c>
      <c r="AJ5874" s="349">
        <v>-0.12824553821638884</v>
      </c>
      <c r="AK5874" s="350">
        <v>42.863096280683941</v>
      </c>
      <c r="AL5874" s="351">
        <v>-5.2868776865095723E-2</v>
      </c>
      <c r="AM5874" s="348" t="s">
        <v>12762</v>
      </c>
      <c r="AN5874" s="348" t="s">
        <v>12484</v>
      </c>
      <c r="AO5874" s="346" t="s">
        <v>12763</v>
      </c>
      <c r="AP5874" s="352">
        <v>43707</v>
      </c>
      <c r="AQ5874" s="346" t="s">
        <v>12921</v>
      </c>
      <c r="AR5874" s="346" t="s">
        <v>8721</v>
      </c>
      <c r="AS5874" s="346" t="s">
        <v>12501</v>
      </c>
      <c r="AT5874" s="346" t="s">
        <v>12764</v>
      </c>
      <c r="AU5874" s="346" t="s">
        <v>8721</v>
      </c>
      <c r="AV5874" s="346" t="s">
        <v>8721</v>
      </c>
      <c r="AW5874" s="327" t="s">
        <v>12484</v>
      </c>
      <c r="AX5874" s="346" t="s">
        <v>2395</v>
      </c>
      <c r="AY5874" s="346" t="s">
        <v>12484</v>
      </c>
      <c r="BA5874" s="309" t="s">
        <v>12766</v>
      </c>
      <c r="BB5874" s="310" t="s">
        <v>16995</v>
      </c>
      <c r="BC5874" s="309" t="s">
        <v>8721</v>
      </c>
      <c r="BD5874" s="309">
        <v>1</v>
      </c>
      <c r="BE5874" s="307"/>
      <c r="BF5874" s="310" t="b">
        <v>1</v>
      </c>
    </row>
    <row r="5875" spans="1:58" s="311" customFormat="1" ht="15" customHeight="1" x14ac:dyDescent="0.25">
      <c r="A5875" s="335">
        <v>5736</v>
      </c>
      <c r="B5875" s="345" t="s">
        <v>7895</v>
      </c>
      <c r="C5875" s="337">
        <v>7610</v>
      </c>
      <c r="D5875" s="337" t="s">
        <v>7895</v>
      </c>
      <c r="E5875" s="337" t="s">
        <v>1457</v>
      </c>
      <c r="F5875" s="337" t="s">
        <v>7891</v>
      </c>
      <c r="G5875" s="337" t="s">
        <v>7892</v>
      </c>
      <c r="H5875" s="337" t="s">
        <v>7893</v>
      </c>
      <c r="I5875" s="337" t="s">
        <v>7894</v>
      </c>
      <c r="J5875" s="337" t="s">
        <v>16997</v>
      </c>
      <c r="K5875" s="337" t="s">
        <v>12752</v>
      </c>
      <c r="L5875" s="338" t="s">
        <v>12753</v>
      </c>
      <c r="M5875" s="337" t="s">
        <v>16998</v>
      </c>
      <c r="N5875" s="337" t="s">
        <v>16999</v>
      </c>
      <c r="O5875" s="337" t="s">
        <v>17000</v>
      </c>
      <c r="P5875" s="337" t="s">
        <v>8721</v>
      </c>
      <c r="Q5875" s="337" t="s">
        <v>16951</v>
      </c>
      <c r="R5875" s="337" t="s">
        <v>16898</v>
      </c>
      <c r="S5875" s="337" t="s">
        <v>8721</v>
      </c>
      <c r="T5875" s="337" t="s">
        <v>17001</v>
      </c>
      <c r="U5875" s="337" t="s">
        <v>8721</v>
      </c>
      <c r="V5875" s="337" t="s">
        <v>17002</v>
      </c>
      <c r="W5875" s="337" t="s">
        <v>12476</v>
      </c>
      <c r="X5875" s="337" t="s">
        <v>8723</v>
      </c>
      <c r="Y5875" s="337" t="s">
        <v>8721</v>
      </c>
      <c r="Z5875" s="337" t="s">
        <v>12484</v>
      </c>
      <c r="AA5875" s="337" t="s">
        <v>12484</v>
      </c>
      <c r="AB5875" s="337" t="s">
        <v>12484</v>
      </c>
      <c r="AC5875" s="339">
        <v>141271.20387453874</v>
      </c>
      <c r="AD5875" s="339" t="s">
        <v>12761</v>
      </c>
      <c r="AE5875" s="339">
        <v>153486.30145886767</v>
      </c>
      <c r="AF5875" s="340">
        <v>8.6465587107030117E-2</v>
      </c>
      <c r="AG5875" s="414">
        <v>142336</v>
      </c>
      <c r="AH5875" s="414">
        <v>142654.11496758103</v>
      </c>
      <c r="AI5875" s="340">
        <v>9.7890515201557449E-3</v>
      </c>
      <c r="AJ5875" s="340">
        <v>-7.0574288313211664E-2</v>
      </c>
      <c r="AK5875" s="341">
        <v>142654.11496758103</v>
      </c>
      <c r="AL5875" s="342">
        <v>9.7890515201557449E-3</v>
      </c>
      <c r="AM5875" s="339" t="s">
        <v>12762</v>
      </c>
      <c r="AN5875" s="339" t="s">
        <v>12484</v>
      </c>
      <c r="AO5875" s="337" t="s">
        <v>12763</v>
      </c>
      <c r="AP5875" s="343">
        <v>44480</v>
      </c>
      <c r="AQ5875" s="335" t="s">
        <v>12921</v>
      </c>
      <c r="AR5875" s="335" t="s">
        <v>8721</v>
      </c>
      <c r="AS5875" s="335" t="s">
        <v>12501</v>
      </c>
      <c r="AT5875" s="335" t="s">
        <v>12764</v>
      </c>
      <c r="AU5875" s="335" t="s">
        <v>8721</v>
      </c>
      <c r="AV5875" s="335" t="s">
        <v>8721</v>
      </c>
      <c r="AW5875" s="327" t="s">
        <v>12484</v>
      </c>
      <c r="AX5875" s="335" t="s">
        <v>2395</v>
      </c>
      <c r="AY5875" s="335" t="s">
        <v>12484</v>
      </c>
      <c r="BA5875" s="311" t="s">
        <v>12766</v>
      </c>
      <c r="BB5875" s="310" t="s">
        <v>17001</v>
      </c>
      <c r="BC5875" s="311" t="s">
        <v>8721</v>
      </c>
      <c r="BD5875" s="311">
        <v>1</v>
      </c>
      <c r="BE5875" s="307"/>
      <c r="BF5875" s="310" t="b">
        <v>1</v>
      </c>
    </row>
    <row r="5876" spans="1:58" s="309" customFormat="1" ht="15" customHeight="1" x14ac:dyDescent="0.25">
      <c r="A5876" s="345">
        <v>5737</v>
      </c>
      <c r="B5876" s="345" t="s">
        <v>7898</v>
      </c>
      <c r="C5876" s="346">
        <v>7611</v>
      </c>
      <c r="D5876" s="346" t="s">
        <v>7898</v>
      </c>
      <c r="E5876" s="346" t="s">
        <v>1457</v>
      </c>
      <c r="F5876" s="346" t="s">
        <v>7891</v>
      </c>
      <c r="G5876" s="346" t="s">
        <v>7892</v>
      </c>
      <c r="H5876" s="346" t="s">
        <v>7896</v>
      </c>
      <c r="I5876" s="346" t="s">
        <v>7897</v>
      </c>
      <c r="J5876" s="346" t="s">
        <v>17003</v>
      </c>
      <c r="K5876" s="346" t="s">
        <v>12752</v>
      </c>
      <c r="L5876" s="347" t="s">
        <v>12753</v>
      </c>
      <c r="M5876" s="346" t="s">
        <v>17004</v>
      </c>
      <c r="N5876" s="346" t="s">
        <v>16999</v>
      </c>
      <c r="O5876" s="346" t="s">
        <v>17000</v>
      </c>
      <c r="P5876" s="346" t="s">
        <v>8721</v>
      </c>
      <c r="Q5876" s="346" t="s">
        <v>16951</v>
      </c>
      <c r="R5876" s="346" t="s">
        <v>16898</v>
      </c>
      <c r="S5876" s="346" t="s">
        <v>17005</v>
      </c>
      <c r="T5876" s="346" t="s">
        <v>17001</v>
      </c>
      <c r="U5876" s="346" t="s">
        <v>8721</v>
      </c>
      <c r="V5876" s="346" t="s">
        <v>17002</v>
      </c>
      <c r="W5876" s="346" t="s">
        <v>12476</v>
      </c>
      <c r="X5876" s="346" t="s">
        <v>8723</v>
      </c>
      <c r="Y5876" s="346" t="s">
        <v>8721</v>
      </c>
      <c r="Z5876" s="346" t="s">
        <v>12484</v>
      </c>
      <c r="AA5876" s="346" t="s">
        <v>12484</v>
      </c>
      <c r="AB5876" s="346" t="s">
        <v>12484</v>
      </c>
      <c r="AC5876" s="348">
        <v>362963.02813653136</v>
      </c>
      <c r="AD5876" s="348" t="s">
        <v>12761</v>
      </c>
      <c r="AE5876" s="348">
        <v>394346.83946250204</v>
      </c>
      <c r="AF5876" s="349">
        <v>8.6465587107030117E-2</v>
      </c>
      <c r="AG5876" s="413">
        <v>365769</v>
      </c>
      <c r="AH5876" s="413">
        <v>366586.47831593652</v>
      </c>
      <c r="AI5876" s="349">
        <v>9.9829731915344055E-3</v>
      </c>
      <c r="AJ5876" s="349">
        <v>-7.039579975942778E-2</v>
      </c>
      <c r="AK5876" s="350">
        <v>366586.47831593652</v>
      </c>
      <c r="AL5876" s="351">
        <v>9.9829731915344055E-3</v>
      </c>
      <c r="AM5876" s="348" t="s">
        <v>12762</v>
      </c>
      <c r="AN5876" s="348" t="s">
        <v>12484</v>
      </c>
      <c r="AO5876" s="346" t="s">
        <v>12763</v>
      </c>
      <c r="AP5876" s="352">
        <v>44480</v>
      </c>
      <c r="AQ5876" s="346" t="s">
        <v>12921</v>
      </c>
      <c r="AR5876" s="346" t="s">
        <v>8721</v>
      </c>
      <c r="AS5876" s="346" t="s">
        <v>12501</v>
      </c>
      <c r="AT5876" s="346" t="s">
        <v>12764</v>
      </c>
      <c r="AU5876" s="346" t="s">
        <v>8721</v>
      </c>
      <c r="AV5876" s="346" t="s">
        <v>8721</v>
      </c>
      <c r="AW5876" s="327" t="s">
        <v>12484</v>
      </c>
      <c r="AX5876" s="346" t="s">
        <v>2395</v>
      </c>
      <c r="AY5876" s="346" t="s">
        <v>12484</v>
      </c>
      <c r="BA5876" s="309" t="s">
        <v>12766</v>
      </c>
      <c r="BB5876" s="310" t="s">
        <v>17001</v>
      </c>
      <c r="BC5876" s="309" t="s">
        <v>8721</v>
      </c>
      <c r="BD5876" s="309">
        <v>1</v>
      </c>
      <c r="BE5876" s="307"/>
      <c r="BF5876" s="310" t="b">
        <v>1</v>
      </c>
    </row>
    <row r="5877" spans="1:58" s="311" customFormat="1" ht="15" customHeight="1" x14ac:dyDescent="0.25">
      <c r="A5877" s="335">
        <v>5738</v>
      </c>
      <c r="B5877" s="345" t="s">
        <v>7901</v>
      </c>
      <c r="C5877" s="337">
        <v>7612</v>
      </c>
      <c r="D5877" s="337" t="s">
        <v>7901</v>
      </c>
      <c r="E5877" s="337" t="s">
        <v>1457</v>
      </c>
      <c r="F5877" s="337" t="s">
        <v>7891</v>
      </c>
      <c r="G5877" s="337" t="s">
        <v>7892</v>
      </c>
      <c r="H5877" s="337" t="s">
        <v>7899</v>
      </c>
      <c r="I5877" s="337" t="s">
        <v>7900</v>
      </c>
      <c r="J5877" s="337" t="s">
        <v>17003</v>
      </c>
      <c r="K5877" s="337" t="s">
        <v>12752</v>
      </c>
      <c r="L5877" s="338" t="s">
        <v>12753</v>
      </c>
      <c r="M5877" s="337" t="s">
        <v>17004</v>
      </c>
      <c r="N5877" s="337" t="s">
        <v>16999</v>
      </c>
      <c r="O5877" s="337" t="s">
        <v>17000</v>
      </c>
      <c r="P5877" s="337" t="s">
        <v>8721</v>
      </c>
      <c r="Q5877" s="337" t="s">
        <v>16951</v>
      </c>
      <c r="R5877" s="337" t="s">
        <v>16898</v>
      </c>
      <c r="S5877" s="337" t="s">
        <v>17005</v>
      </c>
      <c r="T5877" s="337" t="s">
        <v>17001</v>
      </c>
      <c r="U5877" s="337" t="s">
        <v>8721</v>
      </c>
      <c r="V5877" s="337" t="s">
        <v>17002</v>
      </c>
      <c r="W5877" s="337" t="s">
        <v>12476</v>
      </c>
      <c r="X5877" s="337" t="s">
        <v>8723</v>
      </c>
      <c r="Y5877" s="337" t="s">
        <v>8721</v>
      </c>
      <c r="Z5877" s="337" t="s">
        <v>12484</v>
      </c>
      <c r="AA5877" s="337" t="s">
        <v>12484</v>
      </c>
      <c r="AB5877" s="337" t="s">
        <v>12484</v>
      </c>
      <c r="AC5877" s="339">
        <v>706050.23754612543</v>
      </c>
      <c r="AD5877" s="339" t="s">
        <v>12761</v>
      </c>
      <c r="AE5877" s="339">
        <v>767099.28586260928</v>
      </c>
      <c r="AF5877" s="340">
        <v>8.6465587107030117E-2</v>
      </c>
      <c r="AG5877" s="414">
        <v>711569</v>
      </c>
      <c r="AH5877" s="414">
        <v>713159.3267575783</v>
      </c>
      <c r="AI5877" s="340">
        <v>1.006881498427159E-2</v>
      </c>
      <c r="AJ5877" s="340">
        <v>-7.0316789624403131E-2</v>
      </c>
      <c r="AK5877" s="341">
        <v>713159.3267575783</v>
      </c>
      <c r="AL5877" s="342">
        <v>1.006881498427159E-2</v>
      </c>
      <c r="AM5877" s="339" t="s">
        <v>12762</v>
      </c>
      <c r="AN5877" s="339" t="s">
        <v>12484</v>
      </c>
      <c r="AO5877" s="337" t="s">
        <v>12763</v>
      </c>
      <c r="AP5877" s="343">
        <v>44480</v>
      </c>
      <c r="AQ5877" s="335" t="s">
        <v>12921</v>
      </c>
      <c r="AR5877" s="335" t="s">
        <v>8721</v>
      </c>
      <c r="AS5877" s="335" t="s">
        <v>12501</v>
      </c>
      <c r="AT5877" s="335" t="s">
        <v>12764</v>
      </c>
      <c r="AU5877" s="335" t="s">
        <v>8721</v>
      </c>
      <c r="AV5877" s="335" t="s">
        <v>8721</v>
      </c>
      <c r="AW5877" s="327" t="s">
        <v>12484</v>
      </c>
      <c r="AX5877" s="335" t="s">
        <v>2395</v>
      </c>
      <c r="AY5877" s="335" t="s">
        <v>12484</v>
      </c>
      <c r="AZ5877" s="309"/>
      <c r="BA5877" s="311" t="s">
        <v>12766</v>
      </c>
      <c r="BB5877" s="310" t="s">
        <v>17001</v>
      </c>
      <c r="BC5877" s="311" t="s">
        <v>8721</v>
      </c>
      <c r="BD5877" s="311">
        <v>1</v>
      </c>
      <c r="BE5877" s="307"/>
      <c r="BF5877" s="310" t="b">
        <v>1</v>
      </c>
    </row>
    <row r="5878" spans="1:58" s="309" customFormat="1" ht="15" customHeight="1" x14ac:dyDescent="0.25">
      <c r="A5878" s="345">
        <v>5739</v>
      </c>
      <c r="B5878" s="345" t="s">
        <v>7904</v>
      </c>
      <c r="C5878" s="346">
        <v>7613</v>
      </c>
      <c r="D5878" s="346" t="s">
        <v>7904</v>
      </c>
      <c r="E5878" s="346" t="s">
        <v>1457</v>
      </c>
      <c r="F5878" s="346" t="s">
        <v>7891</v>
      </c>
      <c r="G5878" s="346" t="s">
        <v>7892</v>
      </c>
      <c r="H5878" s="346" t="s">
        <v>7902</v>
      </c>
      <c r="I5878" s="346" t="s">
        <v>7903</v>
      </c>
      <c r="J5878" s="346" t="s">
        <v>17003</v>
      </c>
      <c r="K5878" s="346" t="s">
        <v>12752</v>
      </c>
      <c r="L5878" s="347" t="s">
        <v>12753</v>
      </c>
      <c r="M5878" s="346" t="s">
        <v>17004</v>
      </c>
      <c r="N5878" s="346" t="s">
        <v>16999</v>
      </c>
      <c r="O5878" s="346" t="s">
        <v>17000</v>
      </c>
      <c r="P5878" s="346" t="s">
        <v>8721</v>
      </c>
      <c r="Q5878" s="346" t="s">
        <v>16951</v>
      </c>
      <c r="R5878" s="346" t="s">
        <v>16898</v>
      </c>
      <c r="S5878" s="346" t="s">
        <v>17005</v>
      </c>
      <c r="T5878" s="346" t="s">
        <v>17001</v>
      </c>
      <c r="U5878" s="346" t="s">
        <v>8721</v>
      </c>
      <c r="V5878" s="346" t="s">
        <v>17002</v>
      </c>
      <c r="W5878" s="346" t="s">
        <v>12476</v>
      </c>
      <c r="X5878" s="346" t="s">
        <v>8723</v>
      </c>
      <c r="Y5878" s="346" t="s">
        <v>8721</v>
      </c>
      <c r="Z5878" s="346" t="s">
        <v>12484</v>
      </c>
      <c r="AA5878" s="346" t="s">
        <v>12484</v>
      </c>
      <c r="AB5878" s="346" t="s">
        <v>12484</v>
      </c>
      <c r="AC5878" s="348">
        <v>1261197.1436808119</v>
      </c>
      <c r="AD5878" s="348" t="s">
        <v>12761</v>
      </c>
      <c r="AE5878" s="348">
        <v>1370247.2951668827</v>
      </c>
      <c r="AF5878" s="349">
        <v>8.6465587107030117E-2</v>
      </c>
      <c r="AG5878" s="413">
        <v>1271040</v>
      </c>
      <c r="AH5878" s="413">
        <v>1273880.7208885606</v>
      </c>
      <c r="AI5878" s="349">
        <v>1.0056776033231074E-2</v>
      </c>
      <c r="AJ5878" s="349">
        <v>-7.0327870464130693E-2</v>
      </c>
      <c r="AK5878" s="350">
        <v>1273880.7208885606</v>
      </c>
      <c r="AL5878" s="351">
        <v>1.0056776033231074E-2</v>
      </c>
      <c r="AM5878" s="348" t="s">
        <v>12762</v>
      </c>
      <c r="AN5878" s="348" t="s">
        <v>12484</v>
      </c>
      <c r="AO5878" s="346" t="s">
        <v>12763</v>
      </c>
      <c r="AP5878" s="352">
        <v>44480</v>
      </c>
      <c r="AQ5878" s="346" t="s">
        <v>12921</v>
      </c>
      <c r="AR5878" s="346" t="s">
        <v>8721</v>
      </c>
      <c r="AS5878" s="346" t="s">
        <v>12501</v>
      </c>
      <c r="AT5878" s="346" t="s">
        <v>12764</v>
      </c>
      <c r="AU5878" s="346" t="s">
        <v>8721</v>
      </c>
      <c r="AV5878" s="346" t="s">
        <v>8721</v>
      </c>
      <c r="AW5878" s="327" t="s">
        <v>12484</v>
      </c>
      <c r="AX5878" s="346" t="s">
        <v>2395</v>
      </c>
      <c r="AY5878" s="346" t="s">
        <v>12484</v>
      </c>
      <c r="BA5878" s="309" t="s">
        <v>12766</v>
      </c>
      <c r="BB5878" s="310" t="s">
        <v>17001</v>
      </c>
      <c r="BC5878" s="309" t="s">
        <v>8721</v>
      </c>
      <c r="BD5878" s="309">
        <v>1</v>
      </c>
      <c r="BE5878" s="307"/>
      <c r="BF5878" s="310" t="b">
        <v>1</v>
      </c>
    </row>
    <row r="5879" spans="1:58" s="311" customFormat="1" ht="15" customHeight="1" x14ac:dyDescent="0.25">
      <c r="A5879" s="335">
        <v>5740</v>
      </c>
      <c r="B5879" s="345" t="s">
        <v>7907</v>
      </c>
      <c r="C5879" s="337">
        <v>7614</v>
      </c>
      <c r="D5879" s="337" t="s">
        <v>7907</v>
      </c>
      <c r="E5879" s="337" t="s">
        <v>1457</v>
      </c>
      <c r="F5879" s="337" t="s">
        <v>7891</v>
      </c>
      <c r="G5879" s="337" t="s">
        <v>7892</v>
      </c>
      <c r="H5879" s="337" t="s">
        <v>7905</v>
      </c>
      <c r="I5879" s="337" t="s">
        <v>7906</v>
      </c>
      <c r="J5879" s="337" t="s">
        <v>17003</v>
      </c>
      <c r="K5879" s="337" t="s">
        <v>12752</v>
      </c>
      <c r="L5879" s="338" t="s">
        <v>12753</v>
      </c>
      <c r="M5879" s="337" t="s">
        <v>17004</v>
      </c>
      <c r="N5879" s="337" t="s">
        <v>16999</v>
      </c>
      <c r="O5879" s="337" t="s">
        <v>17000</v>
      </c>
      <c r="P5879" s="337" t="s">
        <v>8721</v>
      </c>
      <c r="Q5879" s="337" t="s">
        <v>16951</v>
      </c>
      <c r="R5879" s="337" t="s">
        <v>16898</v>
      </c>
      <c r="S5879" s="337" t="s">
        <v>17005</v>
      </c>
      <c r="T5879" s="337" t="s">
        <v>17001</v>
      </c>
      <c r="U5879" s="337" t="s">
        <v>8721</v>
      </c>
      <c r="V5879" s="337" t="s">
        <v>17002</v>
      </c>
      <c r="W5879" s="337" t="s">
        <v>12476</v>
      </c>
      <c r="X5879" s="337" t="s">
        <v>8723</v>
      </c>
      <c r="Y5879" s="337" t="s">
        <v>8721</v>
      </c>
      <c r="Z5879" s="337" t="s">
        <v>12484</v>
      </c>
      <c r="AA5879" s="337" t="s">
        <v>12484</v>
      </c>
      <c r="AB5879" s="337" t="s">
        <v>12484</v>
      </c>
      <c r="AC5879" s="339">
        <v>1995990.8729243544</v>
      </c>
      <c r="AD5879" s="339" t="s">
        <v>12761</v>
      </c>
      <c r="AE5879" s="339">
        <v>2168575.3956120322</v>
      </c>
      <c r="AF5879" s="340">
        <v>8.6465587107030117E-2</v>
      </c>
      <c r="AG5879" s="414">
        <v>2011564</v>
      </c>
      <c r="AH5879" s="414">
        <v>2016059.7608521185</v>
      </c>
      <c r="AI5879" s="340">
        <v>1.0054599046518176E-2</v>
      </c>
      <c r="AJ5879" s="340">
        <v>-7.032987419691239E-2</v>
      </c>
      <c r="AK5879" s="341">
        <v>2016059.7608521185</v>
      </c>
      <c r="AL5879" s="342">
        <v>1.0054599046518176E-2</v>
      </c>
      <c r="AM5879" s="339" t="s">
        <v>12762</v>
      </c>
      <c r="AN5879" s="339" t="s">
        <v>12484</v>
      </c>
      <c r="AO5879" s="337" t="s">
        <v>12763</v>
      </c>
      <c r="AP5879" s="343">
        <v>44480</v>
      </c>
      <c r="AQ5879" s="335" t="s">
        <v>12921</v>
      </c>
      <c r="AR5879" s="335" t="s">
        <v>8721</v>
      </c>
      <c r="AS5879" s="335" t="s">
        <v>12501</v>
      </c>
      <c r="AT5879" s="335" t="s">
        <v>12764</v>
      </c>
      <c r="AU5879" s="335" t="s">
        <v>8721</v>
      </c>
      <c r="AV5879" s="335" t="s">
        <v>8721</v>
      </c>
      <c r="AW5879" s="327" t="s">
        <v>12484</v>
      </c>
      <c r="AX5879" s="335" t="s">
        <v>2395</v>
      </c>
      <c r="AY5879" s="335" t="s">
        <v>12484</v>
      </c>
      <c r="AZ5879" s="309"/>
      <c r="BA5879" s="311" t="s">
        <v>12766</v>
      </c>
      <c r="BB5879" s="310" t="s">
        <v>17001</v>
      </c>
      <c r="BC5879" s="311" t="s">
        <v>8721</v>
      </c>
      <c r="BD5879" s="311">
        <v>1</v>
      </c>
      <c r="BE5879" s="307"/>
      <c r="BF5879" s="310" t="b">
        <v>1</v>
      </c>
    </row>
    <row r="5880" spans="1:58" s="309" customFormat="1" ht="15" customHeight="1" x14ac:dyDescent="0.25">
      <c r="A5880" s="345">
        <v>5741</v>
      </c>
      <c r="B5880" s="345" t="s">
        <v>7910</v>
      </c>
      <c r="C5880" s="346">
        <v>7615</v>
      </c>
      <c r="D5880" s="346" t="s">
        <v>7910</v>
      </c>
      <c r="E5880" s="346" t="s">
        <v>1457</v>
      </c>
      <c r="F5880" s="346" t="s">
        <v>7891</v>
      </c>
      <c r="G5880" s="346" t="s">
        <v>7892</v>
      </c>
      <c r="H5880" s="346" t="s">
        <v>7908</v>
      </c>
      <c r="I5880" s="346" t="s">
        <v>7909</v>
      </c>
      <c r="J5880" s="346" t="s">
        <v>17003</v>
      </c>
      <c r="K5880" s="346" t="s">
        <v>12752</v>
      </c>
      <c r="L5880" s="347" t="s">
        <v>12753</v>
      </c>
      <c r="M5880" s="346" t="s">
        <v>17004</v>
      </c>
      <c r="N5880" s="346" t="s">
        <v>16999</v>
      </c>
      <c r="O5880" s="346" t="s">
        <v>17000</v>
      </c>
      <c r="P5880" s="346" t="s">
        <v>8721</v>
      </c>
      <c r="Q5880" s="346" t="s">
        <v>16951</v>
      </c>
      <c r="R5880" s="346" t="s">
        <v>16898</v>
      </c>
      <c r="S5880" s="346" t="s">
        <v>17005</v>
      </c>
      <c r="T5880" s="346" t="s">
        <v>17001</v>
      </c>
      <c r="U5880" s="346" t="s">
        <v>8721</v>
      </c>
      <c r="V5880" s="346" t="s">
        <v>17002</v>
      </c>
      <c r="W5880" s="346" t="s">
        <v>12476</v>
      </c>
      <c r="X5880" s="346" t="s">
        <v>8723</v>
      </c>
      <c r="Y5880" s="346" t="s">
        <v>8721</v>
      </c>
      <c r="Z5880" s="346" t="s">
        <v>12484</v>
      </c>
      <c r="AA5880" s="346" t="s">
        <v>12484</v>
      </c>
      <c r="AB5880" s="346" t="s">
        <v>12484</v>
      </c>
      <c r="AC5880" s="348">
        <v>2967459.7359317346</v>
      </c>
      <c r="AD5880" s="348" t="s">
        <v>12761</v>
      </c>
      <c r="AE5880" s="348">
        <v>3224042.8842155444</v>
      </c>
      <c r="AF5880" s="349">
        <v>8.6465587107030117E-2</v>
      </c>
      <c r="AG5880" s="413">
        <v>2990610</v>
      </c>
      <c r="AH5880" s="413">
        <v>2997293.8874437772</v>
      </c>
      <c r="AI5880" s="349">
        <v>1.0053767925068513E-2</v>
      </c>
      <c r="AJ5880" s="349">
        <v>-7.0330639174155607E-2</v>
      </c>
      <c r="AK5880" s="350">
        <v>2997293.8874437772</v>
      </c>
      <c r="AL5880" s="351">
        <v>1.0053767925068513E-2</v>
      </c>
      <c r="AM5880" s="348" t="s">
        <v>12762</v>
      </c>
      <c r="AN5880" s="348" t="s">
        <v>12484</v>
      </c>
      <c r="AO5880" s="346" t="s">
        <v>12763</v>
      </c>
      <c r="AP5880" s="352">
        <v>44480</v>
      </c>
      <c r="AQ5880" s="346" t="s">
        <v>12921</v>
      </c>
      <c r="AR5880" s="346" t="s">
        <v>8721</v>
      </c>
      <c r="AS5880" s="346" t="s">
        <v>12501</v>
      </c>
      <c r="AT5880" s="346" t="s">
        <v>12764</v>
      </c>
      <c r="AU5880" s="346" t="s">
        <v>8721</v>
      </c>
      <c r="AV5880" s="346" t="s">
        <v>8721</v>
      </c>
      <c r="AW5880" s="327" t="s">
        <v>12484</v>
      </c>
      <c r="AX5880" s="346" t="s">
        <v>2395</v>
      </c>
      <c r="AY5880" s="346" t="s">
        <v>12484</v>
      </c>
      <c r="AZ5880" s="311"/>
      <c r="BA5880" s="309" t="s">
        <v>12766</v>
      </c>
      <c r="BB5880" s="310" t="s">
        <v>17001</v>
      </c>
      <c r="BC5880" s="309" t="s">
        <v>8721</v>
      </c>
      <c r="BD5880" s="309">
        <v>1</v>
      </c>
      <c r="BE5880" s="307"/>
      <c r="BF5880" s="310" t="b">
        <v>1</v>
      </c>
    </row>
    <row r="5881" spans="1:58" s="311" customFormat="1" ht="15" customHeight="1" x14ac:dyDescent="0.25">
      <c r="A5881" s="335">
        <v>5742</v>
      </c>
      <c r="B5881" s="345" t="s">
        <v>12160</v>
      </c>
      <c r="C5881" s="337">
        <v>7616</v>
      </c>
      <c r="D5881" s="337" t="s">
        <v>12160</v>
      </c>
      <c r="E5881" s="337" t="s">
        <v>1457</v>
      </c>
      <c r="F5881" s="337" t="s">
        <v>7891</v>
      </c>
      <c r="G5881" s="337" t="s">
        <v>7911</v>
      </c>
      <c r="H5881" s="337" t="s">
        <v>7912</v>
      </c>
      <c r="I5881" s="337" t="s">
        <v>7913</v>
      </c>
      <c r="J5881" s="337" t="s">
        <v>17003</v>
      </c>
      <c r="K5881" s="337" t="s">
        <v>12752</v>
      </c>
      <c r="L5881" s="338" t="s">
        <v>12753</v>
      </c>
      <c r="M5881" s="337" t="s">
        <v>17004</v>
      </c>
      <c r="N5881" s="337" t="s">
        <v>16999</v>
      </c>
      <c r="O5881" s="337" t="s">
        <v>17000</v>
      </c>
      <c r="P5881" s="337" t="s">
        <v>8721</v>
      </c>
      <c r="Q5881" s="337" t="s">
        <v>16951</v>
      </c>
      <c r="R5881" s="337" t="s">
        <v>16898</v>
      </c>
      <c r="S5881" s="337" t="s">
        <v>17005</v>
      </c>
      <c r="T5881" s="337" t="s">
        <v>17001</v>
      </c>
      <c r="U5881" s="337" t="s">
        <v>8721</v>
      </c>
      <c r="V5881" s="337" t="s">
        <v>17002</v>
      </c>
      <c r="W5881" s="337" t="s">
        <v>12476</v>
      </c>
      <c r="X5881" s="337" t="s">
        <v>8723</v>
      </c>
      <c r="Y5881" s="337" t="s">
        <v>8721</v>
      </c>
      <c r="Z5881" s="337" t="s">
        <v>12484</v>
      </c>
      <c r="AA5881" s="337" t="s">
        <v>12484</v>
      </c>
      <c r="AB5881" s="337" t="s">
        <v>12484</v>
      </c>
      <c r="AC5881" s="339">
        <v>241873.42481549818</v>
      </c>
      <c r="AD5881" s="339" t="s">
        <v>12761</v>
      </c>
      <c r="AE5881" s="339">
        <v>262787.15249775833</v>
      </c>
      <c r="AF5881" s="340">
        <v>8.6465587107030117E-2</v>
      </c>
      <c r="AG5881" s="414">
        <v>243735</v>
      </c>
      <c r="AH5881" s="414">
        <v>244279.73746363085</v>
      </c>
      <c r="AI5881" s="340">
        <v>9.9486442132623587E-3</v>
      </c>
      <c r="AJ5881" s="340">
        <v>-7.0427396690503574E-2</v>
      </c>
      <c r="AK5881" s="341">
        <v>244279.73746363085</v>
      </c>
      <c r="AL5881" s="342">
        <v>9.9486442132623587E-3</v>
      </c>
      <c r="AM5881" s="339" t="s">
        <v>12762</v>
      </c>
      <c r="AN5881" s="339" t="s">
        <v>12484</v>
      </c>
      <c r="AO5881" s="337" t="s">
        <v>12763</v>
      </c>
      <c r="AP5881" s="343">
        <v>44480</v>
      </c>
      <c r="AQ5881" s="335" t="s">
        <v>12921</v>
      </c>
      <c r="AR5881" s="335" t="s">
        <v>8721</v>
      </c>
      <c r="AS5881" s="335" t="s">
        <v>12501</v>
      </c>
      <c r="AT5881" s="335" t="s">
        <v>12764</v>
      </c>
      <c r="AU5881" s="335" t="s">
        <v>8721</v>
      </c>
      <c r="AV5881" s="335" t="s">
        <v>8721</v>
      </c>
      <c r="AW5881" s="327" t="s">
        <v>12484</v>
      </c>
      <c r="AX5881" s="335" t="s">
        <v>2395</v>
      </c>
      <c r="AY5881" s="335" t="s">
        <v>12484</v>
      </c>
      <c r="BA5881" s="311" t="s">
        <v>12766</v>
      </c>
      <c r="BB5881" s="310" t="s">
        <v>17001</v>
      </c>
      <c r="BC5881" s="311" t="s">
        <v>8721</v>
      </c>
      <c r="BD5881" s="311">
        <v>1</v>
      </c>
      <c r="BE5881" s="307"/>
      <c r="BF5881" s="310" t="b">
        <v>1</v>
      </c>
    </row>
    <row r="5882" spans="1:58" s="309" customFormat="1" ht="15" customHeight="1" x14ac:dyDescent="0.25">
      <c r="A5882" s="345">
        <v>5743</v>
      </c>
      <c r="B5882" s="345" t="s">
        <v>7916</v>
      </c>
      <c r="C5882" s="346">
        <v>7617</v>
      </c>
      <c r="D5882" s="346" t="s">
        <v>7916</v>
      </c>
      <c r="E5882" s="346" t="s">
        <v>1457</v>
      </c>
      <c r="F5882" s="346" t="s">
        <v>7891</v>
      </c>
      <c r="G5882" s="346" t="s">
        <v>7911</v>
      </c>
      <c r="H5882" s="346" t="s">
        <v>7914</v>
      </c>
      <c r="I5882" s="346" t="s">
        <v>7915</v>
      </c>
      <c r="J5882" s="346" t="s">
        <v>17003</v>
      </c>
      <c r="K5882" s="346" t="s">
        <v>12752</v>
      </c>
      <c r="L5882" s="347" t="s">
        <v>12753</v>
      </c>
      <c r="M5882" s="346" t="s">
        <v>17004</v>
      </c>
      <c r="N5882" s="346" t="s">
        <v>16999</v>
      </c>
      <c r="O5882" s="346" t="s">
        <v>17000</v>
      </c>
      <c r="P5882" s="346" t="s">
        <v>8721</v>
      </c>
      <c r="Q5882" s="346" t="s">
        <v>16951</v>
      </c>
      <c r="R5882" s="346" t="s">
        <v>16898</v>
      </c>
      <c r="S5882" s="346" t="s">
        <v>17005</v>
      </c>
      <c r="T5882" s="346" t="s">
        <v>17001</v>
      </c>
      <c r="U5882" s="346" t="s">
        <v>8721</v>
      </c>
      <c r="V5882" s="346" t="s">
        <v>17002</v>
      </c>
      <c r="W5882" s="346" t="s">
        <v>12476</v>
      </c>
      <c r="X5882" s="346" t="s">
        <v>8723</v>
      </c>
      <c r="Y5882" s="346" t="s">
        <v>8721</v>
      </c>
      <c r="Z5882" s="346" t="s">
        <v>12484</v>
      </c>
      <c r="AA5882" s="346" t="s">
        <v>12484</v>
      </c>
      <c r="AB5882" s="346" t="s">
        <v>12484</v>
      </c>
      <c r="AC5882" s="348">
        <v>635033.01988929894</v>
      </c>
      <c r="AD5882" s="348" t="s">
        <v>12761</v>
      </c>
      <c r="AE5882" s="348">
        <v>689941.52278637746</v>
      </c>
      <c r="AF5882" s="349">
        <v>8.6465587107030117E-2</v>
      </c>
      <c r="AG5882" s="413">
        <v>640013</v>
      </c>
      <c r="AH5882" s="413">
        <v>641443.40211012273</v>
      </c>
      <c r="AI5882" s="349">
        <v>1.0094565195903238E-2</v>
      </c>
      <c r="AJ5882" s="349">
        <v>-7.0293088724956987E-2</v>
      </c>
      <c r="AK5882" s="350">
        <v>641443.40211012273</v>
      </c>
      <c r="AL5882" s="351">
        <v>1.0094565195903238E-2</v>
      </c>
      <c r="AM5882" s="348" t="s">
        <v>12762</v>
      </c>
      <c r="AN5882" s="348" t="s">
        <v>12484</v>
      </c>
      <c r="AO5882" s="346" t="s">
        <v>12763</v>
      </c>
      <c r="AP5882" s="352">
        <v>44480</v>
      </c>
      <c r="AQ5882" s="346" t="s">
        <v>12921</v>
      </c>
      <c r="AR5882" s="346" t="s">
        <v>8721</v>
      </c>
      <c r="AS5882" s="346" t="s">
        <v>12501</v>
      </c>
      <c r="AT5882" s="346" t="s">
        <v>12764</v>
      </c>
      <c r="AU5882" s="346" t="s">
        <v>8721</v>
      </c>
      <c r="AV5882" s="346" t="s">
        <v>8721</v>
      </c>
      <c r="AW5882" s="327" t="s">
        <v>12484</v>
      </c>
      <c r="AX5882" s="346" t="s">
        <v>2395</v>
      </c>
      <c r="AY5882" s="346" t="s">
        <v>12484</v>
      </c>
      <c r="BA5882" s="309" t="s">
        <v>12766</v>
      </c>
      <c r="BB5882" s="310" t="s">
        <v>17001</v>
      </c>
      <c r="BC5882" s="309" t="s">
        <v>8721</v>
      </c>
      <c r="BD5882" s="309">
        <v>1</v>
      </c>
      <c r="BE5882" s="307"/>
      <c r="BF5882" s="310" t="b">
        <v>1</v>
      </c>
    </row>
    <row r="5883" spans="1:58" s="311" customFormat="1" ht="15" customHeight="1" x14ac:dyDescent="0.25">
      <c r="A5883" s="335">
        <v>5744</v>
      </c>
      <c r="B5883" s="345" t="s">
        <v>7919</v>
      </c>
      <c r="C5883" s="337">
        <v>7618</v>
      </c>
      <c r="D5883" s="337" t="s">
        <v>7919</v>
      </c>
      <c r="E5883" s="337" t="s">
        <v>1457</v>
      </c>
      <c r="F5883" s="337" t="s">
        <v>7891</v>
      </c>
      <c r="G5883" s="337" t="s">
        <v>7911</v>
      </c>
      <c r="H5883" s="337" t="s">
        <v>7917</v>
      </c>
      <c r="I5883" s="337" t="s">
        <v>7918</v>
      </c>
      <c r="J5883" s="337" t="s">
        <v>17003</v>
      </c>
      <c r="K5883" s="337" t="s">
        <v>12752</v>
      </c>
      <c r="L5883" s="338" t="s">
        <v>12753</v>
      </c>
      <c r="M5883" s="337" t="s">
        <v>17004</v>
      </c>
      <c r="N5883" s="337" t="s">
        <v>16999</v>
      </c>
      <c r="O5883" s="337" t="s">
        <v>17000</v>
      </c>
      <c r="P5883" s="337" t="s">
        <v>8721</v>
      </c>
      <c r="Q5883" s="337" t="s">
        <v>16951</v>
      </c>
      <c r="R5883" s="337" t="s">
        <v>16898</v>
      </c>
      <c r="S5883" s="337" t="s">
        <v>17005</v>
      </c>
      <c r="T5883" s="337" t="s">
        <v>17001</v>
      </c>
      <c r="U5883" s="337" t="s">
        <v>8721</v>
      </c>
      <c r="V5883" s="337" t="s">
        <v>17002</v>
      </c>
      <c r="W5883" s="337" t="s">
        <v>12476</v>
      </c>
      <c r="X5883" s="337" t="s">
        <v>8723</v>
      </c>
      <c r="Y5883" s="337" t="s">
        <v>8721</v>
      </c>
      <c r="Z5883" s="337" t="s">
        <v>12484</v>
      </c>
      <c r="AA5883" s="337" t="s">
        <v>12484</v>
      </c>
      <c r="AB5883" s="337" t="s">
        <v>12484</v>
      </c>
      <c r="AC5883" s="339">
        <v>1176878.4165682658</v>
      </c>
      <c r="AD5883" s="339" t="s">
        <v>12761</v>
      </c>
      <c r="AE5883" s="339">
        <v>1278637.8998104329</v>
      </c>
      <c r="AF5883" s="340">
        <v>8.6465587107030117E-2</v>
      </c>
      <c r="AG5883" s="414">
        <v>1186060</v>
      </c>
      <c r="AH5883" s="414">
        <v>1188710.7941662625</v>
      </c>
      <c r="AI5883" s="340">
        <v>1.0054035685775897E-2</v>
      </c>
      <c r="AJ5883" s="340">
        <v>-7.0330392722992796E-2</v>
      </c>
      <c r="AK5883" s="341">
        <v>1188710.7941662625</v>
      </c>
      <c r="AL5883" s="342">
        <v>1.0054035685775897E-2</v>
      </c>
      <c r="AM5883" s="339" t="s">
        <v>12762</v>
      </c>
      <c r="AN5883" s="339" t="s">
        <v>12484</v>
      </c>
      <c r="AO5883" s="337" t="s">
        <v>12763</v>
      </c>
      <c r="AP5883" s="343">
        <v>44480</v>
      </c>
      <c r="AQ5883" s="335" t="s">
        <v>12921</v>
      </c>
      <c r="AR5883" s="335" t="s">
        <v>8721</v>
      </c>
      <c r="AS5883" s="335" t="s">
        <v>12501</v>
      </c>
      <c r="AT5883" s="335" t="s">
        <v>12764</v>
      </c>
      <c r="AU5883" s="335" t="s">
        <v>8721</v>
      </c>
      <c r="AV5883" s="335" t="s">
        <v>8721</v>
      </c>
      <c r="AW5883" s="327" t="s">
        <v>12484</v>
      </c>
      <c r="AX5883" s="335" t="s">
        <v>2395</v>
      </c>
      <c r="AY5883" s="335" t="s">
        <v>12484</v>
      </c>
      <c r="AZ5883" s="309"/>
      <c r="BA5883" s="311" t="s">
        <v>12766</v>
      </c>
      <c r="BB5883" s="310" t="s">
        <v>17001</v>
      </c>
      <c r="BC5883" s="311" t="s">
        <v>8721</v>
      </c>
      <c r="BD5883" s="311">
        <v>1</v>
      </c>
      <c r="BE5883" s="307"/>
      <c r="BF5883" s="310" t="b">
        <v>1</v>
      </c>
    </row>
    <row r="5884" spans="1:58" s="309" customFormat="1" ht="15" customHeight="1" x14ac:dyDescent="0.25">
      <c r="A5884" s="345">
        <v>5745</v>
      </c>
      <c r="B5884" s="345" t="s">
        <v>7922</v>
      </c>
      <c r="C5884" s="346">
        <v>7619</v>
      </c>
      <c r="D5884" s="346" t="s">
        <v>7922</v>
      </c>
      <c r="E5884" s="346" t="s">
        <v>1457</v>
      </c>
      <c r="F5884" s="346" t="s">
        <v>7891</v>
      </c>
      <c r="G5884" s="346" t="s">
        <v>7911</v>
      </c>
      <c r="H5884" s="346" t="s">
        <v>7920</v>
      </c>
      <c r="I5884" s="346" t="s">
        <v>7921</v>
      </c>
      <c r="J5884" s="346" t="s">
        <v>17003</v>
      </c>
      <c r="K5884" s="346" t="s">
        <v>12752</v>
      </c>
      <c r="L5884" s="347" t="s">
        <v>12753</v>
      </c>
      <c r="M5884" s="346" t="s">
        <v>17004</v>
      </c>
      <c r="N5884" s="346" t="s">
        <v>16999</v>
      </c>
      <c r="O5884" s="346" t="s">
        <v>17000</v>
      </c>
      <c r="P5884" s="346" t="s">
        <v>8721</v>
      </c>
      <c r="Q5884" s="346" t="s">
        <v>16951</v>
      </c>
      <c r="R5884" s="346" t="s">
        <v>16898</v>
      </c>
      <c r="S5884" s="346" t="s">
        <v>17005</v>
      </c>
      <c r="T5884" s="346" t="s">
        <v>17001</v>
      </c>
      <c r="U5884" s="346" t="s">
        <v>8721</v>
      </c>
      <c r="V5884" s="346" t="s">
        <v>17002</v>
      </c>
      <c r="W5884" s="346" t="s">
        <v>12476</v>
      </c>
      <c r="X5884" s="346" t="s">
        <v>8723</v>
      </c>
      <c r="Y5884" s="346" t="s">
        <v>8721</v>
      </c>
      <c r="Z5884" s="346" t="s">
        <v>12484</v>
      </c>
      <c r="AA5884" s="346" t="s">
        <v>12484</v>
      </c>
      <c r="AB5884" s="346" t="s">
        <v>12484</v>
      </c>
      <c r="AC5884" s="348">
        <v>2080998.2207103323</v>
      </c>
      <c r="AD5884" s="348" t="s">
        <v>12761</v>
      </c>
      <c r="AE5884" s="348">
        <v>2260932.9536327361</v>
      </c>
      <c r="AF5884" s="349">
        <v>8.6465587107030117E-2</v>
      </c>
      <c r="AG5884" s="413">
        <v>2097210</v>
      </c>
      <c r="AH5884" s="413">
        <v>2101897.1760563781</v>
      </c>
      <c r="AI5884" s="349">
        <v>1.004275502884E-2</v>
      </c>
      <c r="AJ5884" s="349">
        <v>-7.0340775616910101E-2</v>
      </c>
      <c r="AK5884" s="350">
        <v>2101897.1760563781</v>
      </c>
      <c r="AL5884" s="351">
        <v>1.004275502884E-2</v>
      </c>
      <c r="AM5884" s="348" t="s">
        <v>12762</v>
      </c>
      <c r="AN5884" s="348" t="s">
        <v>12484</v>
      </c>
      <c r="AO5884" s="346" t="s">
        <v>12763</v>
      </c>
      <c r="AP5884" s="352">
        <v>44480</v>
      </c>
      <c r="AQ5884" s="346" t="s">
        <v>12921</v>
      </c>
      <c r="AR5884" s="346" t="s">
        <v>8721</v>
      </c>
      <c r="AS5884" s="346" t="s">
        <v>12501</v>
      </c>
      <c r="AT5884" s="346" t="s">
        <v>12764</v>
      </c>
      <c r="AU5884" s="346" t="s">
        <v>8721</v>
      </c>
      <c r="AV5884" s="346" t="s">
        <v>8721</v>
      </c>
      <c r="AW5884" s="327" t="s">
        <v>12484</v>
      </c>
      <c r="AX5884" s="346" t="s">
        <v>2395</v>
      </c>
      <c r="AY5884" s="346" t="s">
        <v>12484</v>
      </c>
      <c r="BA5884" s="309" t="s">
        <v>12766</v>
      </c>
      <c r="BB5884" s="310" t="s">
        <v>17001</v>
      </c>
      <c r="BC5884" s="309" t="s">
        <v>8721</v>
      </c>
      <c r="BD5884" s="309">
        <v>1</v>
      </c>
      <c r="BE5884" s="307"/>
      <c r="BF5884" s="310" t="b">
        <v>1</v>
      </c>
    </row>
    <row r="5885" spans="1:58" s="311" customFormat="1" ht="15" customHeight="1" x14ac:dyDescent="0.25">
      <c r="A5885" s="335">
        <v>5746</v>
      </c>
      <c r="B5885" s="345" t="s">
        <v>7925</v>
      </c>
      <c r="C5885" s="337">
        <v>7620</v>
      </c>
      <c r="D5885" s="337" t="s">
        <v>7925</v>
      </c>
      <c r="E5885" s="337" t="s">
        <v>1457</v>
      </c>
      <c r="F5885" s="337" t="s">
        <v>7891</v>
      </c>
      <c r="G5885" s="337" t="s">
        <v>7911</v>
      </c>
      <c r="H5885" s="337" t="s">
        <v>7923</v>
      </c>
      <c r="I5885" s="337" t="s">
        <v>7924</v>
      </c>
      <c r="J5885" s="337" t="s">
        <v>17003</v>
      </c>
      <c r="K5885" s="337" t="s">
        <v>12752</v>
      </c>
      <c r="L5885" s="338" t="s">
        <v>12753</v>
      </c>
      <c r="M5885" s="337" t="s">
        <v>17004</v>
      </c>
      <c r="N5885" s="337" t="s">
        <v>16999</v>
      </c>
      <c r="O5885" s="337" t="s">
        <v>17000</v>
      </c>
      <c r="P5885" s="337" t="s">
        <v>8721</v>
      </c>
      <c r="Q5885" s="337" t="s">
        <v>16951</v>
      </c>
      <c r="R5885" s="337" t="s">
        <v>16898</v>
      </c>
      <c r="S5885" s="337" t="s">
        <v>17005</v>
      </c>
      <c r="T5885" s="337" t="s">
        <v>17001</v>
      </c>
      <c r="U5885" s="337" t="s">
        <v>8721</v>
      </c>
      <c r="V5885" s="337" t="s">
        <v>17002</v>
      </c>
      <c r="W5885" s="337" t="s">
        <v>12476</v>
      </c>
      <c r="X5885" s="337" t="s">
        <v>8723</v>
      </c>
      <c r="Y5885" s="337" t="s">
        <v>8721</v>
      </c>
      <c r="Z5885" s="337" t="s">
        <v>12484</v>
      </c>
      <c r="AA5885" s="337" t="s">
        <v>12484</v>
      </c>
      <c r="AB5885" s="337" t="s">
        <v>12484</v>
      </c>
      <c r="AC5885" s="339">
        <v>3266208.58048893</v>
      </c>
      <c r="AD5885" s="339" t="s">
        <v>12761</v>
      </c>
      <c r="AE5885" s="339">
        <v>3548623.2230149247</v>
      </c>
      <c r="AF5885" s="340">
        <v>8.6465587107030117E-2</v>
      </c>
      <c r="AG5885" s="419">
        <v>3291701</v>
      </c>
      <c r="AH5885" s="419">
        <v>3299057.8131526909</v>
      </c>
      <c r="AI5885" s="340">
        <v>1.005729788966625E-2</v>
      </c>
      <c r="AJ5885" s="340">
        <v>-7.0327390139267032E-2</v>
      </c>
      <c r="AK5885" s="341">
        <v>3299057.8131526909</v>
      </c>
      <c r="AL5885" s="342">
        <v>1.005729788966625E-2</v>
      </c>
      <c r="AM5885" s="339" t="s">
        <v>12762</v>
      </c>
      <c r="AN5885" s="339" t="s">
        <v>12484</v>
      </c>
      <c r="AO5885" s="337" t="s">
        <v>12763</v>
      </c>
      <c r="AP5885" s="343">
        <v>44480</v>
      </c>
      <c r="AQ5885" s="335" t="s">
        <v>12921</v>
      </c>
      <c r="AR5885" s="335" t="s">
        <v>8721</v>
      </c>
      <c r="AS5885" s="335" t="s">
        <v>12501</v>
      </c>
      <c r="AT5885" s="335" t="s">
        <v>12764</v>
      </c>
      <c r="AU5885" s="335" t="s">
        <v>8721</v>
      </c>
      <c r="AV5885" s="335" t="s">
        <v>8721</v>
      </c>
      <c r="AW5885" s="327" t="s">
        <v>12484</v>
      </c>
      <c r="AX5885" s="335" t="s">
        <v>2395</v>
      </c>
      <c r="AY5885" s="335" t="s">
        <v>12484</v>
      </c>
      <c r="BA5885" s="311" t="s">
        <v>12766</v>
      </c>
      <c r="BB5885" s="310" t="s">
        <v>17001</v>
      </c>
      <c r="BC5885" s="311" t="s">
        <v>8721</v>
      </c>
      <c r="BD5885" s="311">
        <v>1</v>
      </c>
      <c r="BE5885" s="307"/>
      <c r="BF5885" s="310" t="b">
        <v>1</v>
      </c>
    </row>
    <row r="5886" spans="1:58" s="309" customFormat="1" ht="15" customHeight="1" x14ac:dyDescent="0.25">
      <c r="A5886" s="345">
        <v>5747</v>
      </c>
      <c r="B5886" s="345" t="s">
        <v>7928</v>
      </c>
      <c r="C5886" s="346">
        <v>7621</v>
      </c>
      <c r="D5886" s="346" t="s">
        <v>7928</v>
      </c>
      <c r="E5886" s="346" t="s">
        <v>1457</v>
      </c>
      <c r="F5886" s="346" t="s">
        <v>7891</v>
      </c>
      <c r="G5886" s="346" t="s">
        <v>7911</v>
      </c>
      <c r="H5886" s="346" t="s">
        <v>7926</v>
      </c>
      <c r="I5886" s="346" t="s">
        <v>7927</v>
      </c>
      <c r="J5886" s="346" t="s">
        <v>17003</v>
      </c>
      <c r="K5886" s="346" t="s">
        <v>12752</v>
      </c>
      <c r="L5886" s="347" t="s">
        <v>12753</v>
      </c>
      <c r="M5886" s="346" t="s">
        <v>17004</v>
      </c>
      <c r="N5886" s="346" t="s">
        <v>16999</v>
      </c>
      <c r="O5886" s="346" t="s">
        <v>17000</v>
      </c>
      <c r="P5886" s="346" t="s">
        <v>8721</v>
      </c>
      <c r="Q5886" s="346" t="s">
        <v>16951</v>
      </c>
      <c r="R5886" s="346" t="s">
        <v>16898</v>
      </c>
      <c r="S5886" s="346" t="s">
        <v>17005</v>
      </c>
      <c r="T5886" s="346" t="s">
        <v>17001</v>
      </c>
      <c r="U5886" s="346" t="s">
        <v>8721</v>
      </c>
      <c r="V5886" s="346" t="s">
        <v>17002</v>
      </c>
      <c r="W5886" s="346" t="s">
        <v>12476</v>
      </c>
      <c r="X5886" s="346" t="s">
        <v>8723</v>
      </c>
      <c r="Y5886" s="346" t="s">
        <v>8721</v>
      </c>
      <c r="Z5886" s="346" t="s">
        <v>12484</v>
      </c>
      <c r="AA5886" s="346" t="s">
        <v>12484</v>
      </c>
      <c r="AB5886" s="346" t="s">
        <v>12484</v>
      </c>
      <c r="AC5886" s="348">
        <v>4698414.8222416975</v>
      </c>
      <c r="AD5886" s="348" t="s">
        <v>12761</v>
      </c>
      <c r="AE5886" s="348">
        <v>5104666.0183191979</v>
      </c>
      <c r="AF5886" s="349">
        <v>8.6465587107030117E-2</v>
      </c>
      <c r="AG5886" s="413">
        <v>4735030</v>
      </c>
      <c r="AH5886" s="413">
        <v>4745612.5927027958</v>
      </c>
      <c r="AI5886" s="349">
        <v>1.0045466874842646E-2</v>
      </c>
      <c r="AJ5886" s="349">
        <v>-7.0338279591233066E-2</v>
      </c>
      <c r="AK5886" s="350">
        <v>4745612.5927027958</v>
      </c>
      <c r="AL5886" s="351">
        <v>1.0045466874842646E-2</v>
      </c>
      <c r="AM5886" s="348" t="s">
        <v>12762</v>
      </c>
      <c r="AN5886" s="348" t="s">
        <v>12484</v>
      </c>
      <c r="AO5886" s="346" t="s">
        <v>12763</v>
      </c>
      <c r="AP5886" s="352">
        <v>44480</v>
      </c>
      <c r="AQ5886" s="346" t="s">
        <v>12921</v>
      </c>
      <c r="AR5886" s="346" t="s">
        <v>8721</v>
      </c>
      <c r="AS5886" s="346" t="s">
        <v>12501</v>
      </c>
      <c r="AT5886" s="346" t="s">
        <v>12764</v>
      </c>
      <c r="AU5886" s="346" t="s">
        <v>8721</v>
      </c>
      <c r="AV5886" s="346" t="s">
        <v>8721</v>
      </c>
      <c r="AW5886" s="327" t="s">
        <v>12484</v>
      </c>
      <c r="AX5886" s="346" t="s">
        <v>2395</v>
      </c>
      <c r="AY5886" s="346" t="s">
        <v>12484</v>
      </c>
      <c r="BA5886" s="309" t="s">
        <v>12766</v>
      </c>
      <c r="BB5886" s="310" t="s">
        <v>17001</v>
      </c>
      <c r="BC5886" s="309" t="s">
        <v>8721</v>
      </c>
      <c r="BD5886" s="309">
        <v>1</v>
      </c>
      <c r="BE5886" s="307"/>
      <c r="BF5886" s="310" t="b">
        <v>1</v>
      </c>
    </row>
    <row r="5887" spans="1:58" s="311" customFormat="1" ht="15" customHeight="1" x14ac:dyDescent="0.25">
      <c r="A5887" s="335">
        <v>5748</v>
      </c>
      <c r="B5887" s="345" t="s">
        <v>12161</v>
      </c>
      <c r="C5887" s="346">
        <v>7436</v>
      </c>
      <c r="D5887" s="346" t="s">
        <v>12161</v>
      </c>
      <c r="E5887" s="346" t="s">
        <v>1457</v>
      </c>
      <c r="F5887" s="346" t="s">
        <v>7481</v>
      </c>
      <c r="G5887" s="346" t="s">
        <v>8153</v>
      </c>
      <c r="H5887" s="346" t="s">
        <v>8154</v>
      </c>
      <c r="I5887" s="346" t="s">
        <v>12162</v>
      </c>
      <c r="J5887" s="346" t="s">
        <v>17006</v>
      </c>
      <c r="K5887" s="346" t="s">
        <v>12473</v>
      </c>
      <c r="L5887" s="347" t="s">
        <v>12753</v>
      </c>
      <c r="M5887" s="346" t="s">
        <v>17007</v>
      </c>
      <c r="N5887" s="346" t="s">
        <v>17008</v>
      </c>
      <c r="O5887" s="346" t="s">
        <v>17009</v>
      </c>
      <c r="P5887" s="346" t="s">
        <v>16872</v>
      </c>
      <c r="Q5887" s="346" t="s">
        <v>17010</v>
      </c>
      <c r="R5887" s="346" t="s">
        <v>12758</v>
      </c>
      <c r="S5887" s="346" t="s">
        <v>8721</v>
      </c>
      <c r="T5887" s="346" t="s">
        <v>17011</v>
      </c>
      <c r="U5887" s="346" t="s">
        <v>8721</v>
      </c>
      <c r="V5887" s="346" t="s">
        <v>17012</v>
      </c>
      <c r="W5887" s="346" t="s">
        <v>12476</v>
      </c>
      <c r="X5887" s="346" t="s">
        <v>8723</v>
      </c>
      <c r="Y5887" s="346" t="s">
        <v>8721</v>
      </c>
      <c r="Z5887" s="346" t="s">
        <v>12484</v>
      </c>
      <c r="AA5887" s="346" t="s">
        <v>12484</v>
      </c>
      <c r="AB5887" s="346" t="s">
        <v>12484</v>
      </c>
      <c r="AC5887" s="348">
        <v>7735.6686485239843</v>
      </c>
      <c r="AD5887" s="348" t="s">
        <v>12496</v>
      </c>
      <c r="AE5887" s="348">
        <v>8404.5377798840564</v>
      </c>
      <c r="AF5887" s="349">
        <v>8.6465587107030117E-2</v>
      </c>
      <c r="AG5887" s="386">
        <v>13637.805076142133</v>
      </c>
      <c r="AH5887" s="386">
        <v>13668.284996328686</v>
      </c>
      <c r="AI5887" s="349">
        <v>0.76691707173066215</v>
      </c>
      <c r="AJ5887" s="349">
        <v>0.62629823962993059</v>
      </c>
      <c r="AK5887" s="350">
        <v>13668.284996328686</v>
      </c>
      <c r="AL5887" s="351">
        <v>0.76691707173066215</v>
      </c>
      <c r="AM5887" s="348" t="s">
        <v>12762</v>
      </c>
      <c r="AN5887" s="348" t="s">
        <v>12484</v>
      </c>
      <c r="AO5887" s="346" t="s">
        <v>12763</v>
      </c>
      <c r="AP5887" s="352">
        <v>43707</v>
      </c>
      <c r="AQ5887" s="346" t="s">
        <v>12921</v>
      </c>
      <c r="AR5887" s="346" t="s">
        <v>8721</v>
      </c>
      <c r="AS5887" s="346" t="s">
        <v>12501</v>
      </c>
      <c r="AT5887" s="346" t="s">
        <v>12764</v>
      </c>
      <c r="AU5887" s="346" t="s">
        <v>8721</v>
      </c>
      <c r="AV5887" s="346" t="s">
        <v>8721</v>
      </c>
      <c r="AW5887" s="327" t="s">
        <v>12484</v>
      </c>
      <c r="AX5887" s="346" t="s">
        <v>2395</v>
      </c>
      <c r="AY5887" s="346" t="s">
        <v>12484</v>
      </c>
      <c r="AZ5887" s="309"/>
      <c r="BA5887" s="311" t="s">
        <v>12766</v>
      </c>
      <c r="BB5887" s="310" t="s">
        <v>17011</v>
      </c>
      <c r="BC5887" s="311" t="s">
        <v>8721</v>
      </c>
      <c r="BD5887" s="311">
        <v>1</v>
      </c>
      <c r="BE5887" s="307"/>
      <c r="BF5887" s="310" t="b">
        <v>1</v>
      </c>
    </row>
    <row r="5888" spans="1:58" s="309" customFormat="1" ht="15" customHeight="1" x14ac:dyDescent="0.25">
      <c r="A5888" s="345">
        <v>5749</v>
      </c>
      <c r="B5888" s="345" t="s">
        <v>8156</v>
      </c>
      <c r="C5888" s="337">
        <v>7437</v>
      </c>
      <c r="D5888" s="337" t="s">
        <v>8156</v>
      </c>
      <c r="E5888" s="337" t="s">
        <v>1457</v>
      </c>
      <c r="F5888" s="337" t="s">
        <v>7481</v>
      </c>
      <c r="G5888" s="337" t="s">
        <v>8153</v>
      </c>
      <c r="H5888" s="337" t="s">
        <v>8154</v>
      </c>
      <c r="I5888" s="337" t="s">
        <v>8155</v>
      </c>
      <c r="J5888" s="337" t="s">
        <v>17006</v>
      </c>
      <c r="K5888" s="337" t="s">
        <v>12473</v>
      </c>
      <c r="L5888" s="338" t="s">
        <v>12753</v>
      </c>
      <c r="M5888" s="337" t="s">
        <v>17007</v>
      </c>
      <c r="N5888" s="337" t="s">
        <v>17008</v>
      </c>
      <c r="O5888" s="337" t="s">
        <v>17009</v>
      </c>
      <c r="P5888" s="337" t="s">
        <v>16872</v>
      </c>
      <c r="Q5888" s="337" t="s">
        <v>17010</v>
      </c>
      <c r="R5888" s="337" t="s">
        <v>12758</v>
      </c>
      <c r="S5888" s="337" t="s">
        <v>8721</v>
      </c>
      <c r="T5888" s="337" t="s">
        <v>17011</v>
      </c>
      <c r="U5888" s="337" t="s">
        <v>8721</v>
      </c>
      <c r="V5888" s="337" t="s">
        <v>17012</v>
      </c>
      <c r="W5888" s="337" t="s">
        <v>12476</v>
      </c>
      <c r="X5888" s="337" t="s">
        <v>8723</v>
      </c>
      <c r="Y5888" s="337" t="s">
        <v>8721</v>
      </c>
      <c r="Z5888" s="337" t="s">
        <v>12484</v>
      </c>
      <c r="AA5888" s="337" t="s">
        <v>12484</v>
      </c>
      <c r="AB5888" s="337" t="s">
        <v>12484</v>
      </c>
      <c r="AC5888" s="339">
        <v>8818.7478782287817</v>
      </c>
      <c r="AD5888" s="339" t="s">
        <v>12496</v>
      </c>
      <c r="AE5888" s="339">
        <v>9581.26609106871</v>
      </c>
      <c r="AF5888" s="340">
        <v>8.6465587107030117E-2</v>
      </c>
      <c r="AG5888" s="387">
        <v>15547.248730964469</v>
      </c>
      <c r="AH5888" s="387">
        <v>15581.996177330988</v>
      </c>
      <c r="AI5888" s="340">
        <v>0.76691707173066193</v>
      </c>
      <c r="AJ5888" s="340">
        <v>0.62629823962993036</v>
      </c>
      <c r="AK5888" s="341">
        <v>15581.996177330988</v>
      </c>
      <c r="AL5888" s="342">
        <v>0.76691707173066193</v>
      </c>
      <c r="AM5888" s="339" t="s">
        <v>12762</v>
      </c>
      <c r="AN5888" s="339" t="s">
        <v>12484</v>
      </c>
      <c r="AO5888" s="337" t="s">
        <v>12763</v>
      </c>
      <c r="AP5888" s="343">
        <v>43707</v>
      </c>
      <c r="AQ5888" s="335" t="s">
        <v>12921</v>
      </c>
      <c r="AR5888" s="335" t="s">
        <v>8721</v>
      </c>
      <c r="AS5888" s="335" t="s">
        <v>12501</v>
      </c>
      <c r="AT5888" s="335" t="s">
        <v>12764</v>
      </c>
      <c r="AU5888" s="335" t="s">
        <v>8721</v>
      </c>
      <c r="AV5888" s="335" t="s">
        <v>8721</v>
      </c>
      <c r="AW5888" s="327" t="s">
        <v>12484</v>
      </c>
      <c r="AX5888" s="335" t="s">
        <v>2395</v>
      </c>
      <c r="AY5888" s="335" t="s">
        <v>12484</v>
      </c>
      <c r="AZ5888" s="311"/>
      <c r="BA5888" s="309" t="s">
        <v>12766</v>
      </c>
      <c r="BB5888" s="310" t="s">
        <v>17011</v>
      </c>
      <c r="BC5888" s="309" t="s">
        <v>8721</v>
      </c>
      <c r="BD5888" s="309">
        <v>1</v>
      </c>
      <c r="BE5888" s="307"/>
      <c r="BF5888" s="310" t="b">
        <v>1</v>
      </c>
    </row>
    <row r="5889" spans="1:58" s="311" customFormat="1" ht="15" customHeight="1" x14ac:dyDescent="0.25">
      <c r="A5889" s="335">
        <v>5750</v>
      </c>
      <c r="B5889" s="345" t="s">
        <v>8159</v>
      </c>
      <c r="C5889" s="346">
        <v>7438</v>
      </c>
      <c r="D5889" s="346" t="s">
        <v>8159</v>
      </c>
      <c r="E5889" s="346" t="s">
        <v>1457</v>
      </c>
      <c r="F5889" s="346" t="s">
        <v>7481</v>
      </c>
      <c r="G5889" s="346" t="s">
        <v>8157</v>
      </c>
      <c r="H5889" s="346" t="s">
        <v>8158</v>
      </c>
      <c r="I5889" s="346" t="s">
        <v>12162</v>
      </c>
      <c r="J5889" s="346" t="s">
        <v>17006</v>
      </c>
      <c r="K5889" s="346" t="s">
        <v>12473</v>
      </c>
      <c r="L5889" s="347" t="s">
        <v>12753</v>
      </c>
      <c r="M5889" s="346" t="s">
        <v>17007</v>
      </c>
      <c r="N5889" s="346" t="s">
        <v>17008</v>
      </c>
      <c r="O5889" s="346" t="s">
        <v>17009</v>
      </c>
      <c r="P5889" s="346" t="s">
        <v>16872</v>
      </c>
      <c r="Q5889" s="346" t="s">
        <v>17010</v>
      </c>
      <c r="R5889" s="346" t="s">
        <v>12758</v>
      </c>
      <c r="S5889" s="346" t="s">
        <v>8721</v>
      </c>
      <c r="T5889" s="346" t="s">
        <v>17011</v>
      </c>
      <c r="U5889" s="346" t="s">
        <v>8721</v>
      </c>
      <c r="V5889" s="346" t="s">
        <v>17012</v>
      </c>
      <c r="W5889" s="346" t="s">
        <v>12476</v>
      </c>
      <c r="X5889" s="346" t="s">
        <v>8723</v>
      </c>
      <c r="Y5889" s="346" t="s">
        <v>8721</v>
      </c>
      <c r="Z5889" s="346" t="s">
        <v>12484</v>
      </c>
      <c r="AA5889" s="346" t="s">
        <v>12484</v>
      </c>
      <c r="AB5889" s="346" t="s">
        <v>12484</v>
      </c>
      <c r="AC5889" s="348">
        <v>18532.213380996309</v>
      </c>
      <c r="AD5889" s="348" t="s">
        <v>12496</v>
      </c>
      <c r="AE5889" s="348">
        <v>20134.612091376915</v>
      </c>
      <c r="AF5889" s="349">
        <v>8.6465587107030117E-2</v>
      </c>
      <c r="AG5889" s="386">
        <v>32671.863959390867</v>
      </c>
      <c r="AH5889" s="386">
        <v>32744.88419983779</v>
      </c>
      <c r="AI5889" s="349">
        <v>0.76691707173066215</v>
      </c>
      <c r="AJ5889" s="349">
        <v>0.62629823962993036</v>
      </c>
      <c r="AK5889" s="350">
        <v>32744.88419983779</v>
      </c>
      <c r="AL5889" s="351">
        <v>0.76691707173066215</v>
      </c>
      <c r="AM5889" s="348" t="s">
        <v>12762</v>
      </c>
      <c r="AN5889" s="348" t="s">
        <v>12484</v>
      </c>
      <c r="AO5889" s="346" t="s">
        <v>12763</v>
      </c>
      <c r="AP5889" s="352">
        <v>43707</v>
      </c>
      <c r="AQ5889" s="346" t="s">
        <v>12921</v>
      </c>
      <c r="AR5889" s="346" t="s">
        <v>8721</v>
      </c>
      <c r="AS5889" s="346" t="s">
        <v>12501</v>
      </c>
      <c r="AT5889" s="346" t="s">
        <v>12764</v>
      </c>
      <c r="AU5889" s="346" t="s">
        <v>8721</v>
      </c>
      <c r="AV5889" s="346" t="s">
        <v>8721</v>
      </c>
      <c r="AW5889" s="327" t="s">
        <v>12484</v>
      </c>
      <c r="AX5889" s="346" t="s">
        <v>2395</v>
      </c>
      <c r="AY5889" s="346" t="s">
        <v>12484</v>
      </c>
      <c r="BA5889" s="311" t="s">
        <v>12766</v>
      </c>
      <c r="BB5889" s="310" t="s">
        <v>17011</v>
      </c>
      <c r="BC5889" s="311" t="s">
        <v>8721</v>
      </c>
      <c r="BD5889" s="311">
        <v>1</v>
      </c>
      <c r="BE5889" s="307"/>
      <c r="BF5889" s="310" t="b">
        <v>1</v>
      </c>
    </row>
    <row r="5890" spans="1:58" s="309" customFormat="1" ht="15" customHeight="1" x14ac:dyDescent="0.25">
      <c r="A5890" s="345">
        <v>5751</v>
      </c>
      <c r="B5890" s="345" t="s">
        <v>8160</v>
      </c>
      <c r="C5890" s="346">
        <v>7439</v>
      </c>
      <c r="D5890" s="346" t="s">
        <v>8160</v>
      </c>
      <c r="E5890" s="346" t="s">
        <v>1457</v>
      </c>
      <c r="F5890" s="346" t="s">
        <v>7481</v>
      </c>
      <c r="G5890" s="346" t="s">
        <v>8157</v>
      </c>
      <c r="H5890" s="346" t="s">
        <v>8158</v>
      </c>
      <c r="I5890" s="346" t="s">
        <v>8155</v>
      </c>
      <c r="J5890" s="346" t="s">
        <v>17006</v>
      </c>
      <c r="K5890" s="346" t="s">
        <v>12473</v>
      </c>
      <c r="L5890" s="347" t="s">
        <v>12753</v>
      </c>
      <c r="M5890" s="346" t="s">
        <v>17007</v>
      </c>
      <c r="N5890" s="346" t="s">
        <v>17008</v>
      </c>
      <c r="O5890" s="346" t="s">
        <v>17009</v>
      </c>
      <c r="P5890" s="346" t="s">
        <v>16872</v>
      </c>
      <c r="Q5890" s="346" t="s">
        <v>17010</v>
      </c>
      <c r="R5890" s="346" t="s">
        <v>12758</v>
      </c>
      <c r="S5890" s="346" t="s">
        <v>8721</v>
      </c>
      <c r="T5890" s="346" t="s">
        <v>17011</v>
      </c>
      <c r="U5890" s="346" t="s">
        <v>8721</v>
      </c>
      <c r="V5890" s="346" t="s">
        <v>17012</v>
      </c>
      <c r="W5890" s="346" t="s">
        <v>12476</v>
      </c>
      <c r="X5890" s="346" t="s">
        <v>9246</v>
      </c>
      <c r="Y5890" s="346" t="s">
        <v>8721</v>
      </c>
      <c r="Z5890" s="346" t="s">
        <v>12484</v>
      </c>
      <c r="AA5890" s="346" t="s">
        <v>12484</v>
      </c>
      <c r="AB5890" s="346" t="s">
        <v>12484</v>
      </c>
      <c r="AC5890" s="348">
        <v>21819.979580258303</v>
      </c>
      <c r="AD5890" s="348" t="s">
        <v>12496</v>
      </c>
      <c r="AE5890" s="348">
        <v>23706.656925328745</v>
      </c>
      <c r="AF5890" s="349">
        <v>8.6465587107030117E-2</v>
      </c>
      <c r="AG5890" s="386">
        <v>38468.119796954321</v>
      </c>
      <c r="AH5890" s="386">
        <v>38554.094425172836</v>
      </c>
      <c r="AI5890" s="349">
        <v>0.7669170717306617</v>
      </c>
      <c r="AJ5890" s="349">
        <v>0.62629823962993036</v>
      </c>
      <c r="AK5890" s="350">
        <v>38554.094425172836</v>
      </c>
      <c r="AL5890" s="351">
        <v>0.7669170717306617</v>
      </c>
      <c r="AM5890" s="348" t="s">
        <v>12762</v>
      </c>
      <c r="AN5890" s="348" t="s">
        <v>12484</v>
      </c>
      <c r="AO5890" s="346" t="s">
        <v>12763</v>
      </c>
      <c r="AP5890" s="352">
        <v>43707</v>
      </c>
      <c r="AQ5890" s="346" t="s">
        <v>12921</v>
      </c>
      <c r="AR5890" s="346" t="s">
        <v>8721</v>
      </c>
      <c r="AS5890" s="346" t="s">
        <v>12501</v>
      </c>
      <c r="AT5890" s="346" t="s">
        <v>12764</v>
      </c>
      <c r="AU5890" s="346" t="s">
        <v>8721</v>
      </c>
      <c r="AV5890" s="346" t="s">
        <v>8721</v>
      </c>
      <c r="AW5890" s="327" t="s">
        <v>12484</v>
      </c>
      <c r="AX5890" s="346" t="s">
        <v>2395</v>
      </c>
      <c r="AY5890" s="346" t="s">
        <v>12484</v>
      </c>
      <c r="BA5890" s="309" t="s">
        <v>12766</v>
      </c>
      <c r="BB5890" s="310" t="s">
        <v>17011</v>
      </c>
      <c r="BC5890" s="309" t="s">
        <v>8721</v>
      </c>
      <c r="BD5890" s="309">
        <v>1</v>
      </c>
      <c r="BE5890" s="307"/>
      <c r="BF5890" s="310" t="b">
        <v>1</v>
      </c>
    </row>
    <row r="5891" spans="1:58" s="311" customFormat="1" ht="15" customHeight="1" x14ac:dyDescent="0.25">
      <c r="A5891" s="335">
        <v>5752</v>
      </c>
      <c r="B5891" s="345" t="s">
        <v>8163</v>
      </c>
      <c r="C5891" s="337">
        <v>7440</v>
      </c>
      <c r="D5891" s="337" t="s">
        <v>8163</v>
      </c>
      <c r="E5891" s="337" t="s">
        <v>1457</v>
      </c>
      <c r="F5891" s="337" t="s">
        <v>7481</v>
      </c>
      <c r="G5891" s="337" t="s">
        <v>8161</v>
      </c>
      <c r="H5891" s="337" t="s">
        <v>8162</v>
      </c>
      <c r="I5891" s="337" t="s">
        <v>12162</v>
      </c>
      <c r="J5891" s="337" t="s">
        <v>17006</v>
      </c>
      <c r="K5891" s="337" t="s">
        <v>12473</v>
      </c>
      <c r="L5891" s="338" t="s">
        <v>12753</v>
      </c>
      <c r="M5891" s="337" t="s">
        <v>17007</v>
      </c>
      <c r="N5891" s="337" t="s">
        <v>17013</v>
      </c>
      <c r="O5891" s="337" t="s">
        <v>17009</v>
      </c>
      <c r="P5891" s="337" t="s">
        <v>16872</v>
      </c>
      <c r="Q5891" s="337" t="s">
        <v>17010</v>
      </c>
      <c r="R5891" s="337" t="s">
        <v>12758</v>
      </c>
      <c r="S5891" s="337" t="s">
        <v>8721</v>
      </c>
      <c r="T5891" s="337" t="s">
        <v>17011</v>
      </c>
      <c r="U5891" s="337" t="s">
        <v>8721</v>
      </c>
      <c r="V5891" s="337" t="s">
        <v>17012</v>
      </c>
      <c r="W5891" s="337" t="s">
        <v>12476</v>
      </c>
      <c r="X5891" s="337" t="s">
        <v>8723</v>
      </c>
      <c r="Y5891" s="337" t="s">
        <v>8721</v>
      </c>
      <c r="Z5891" s="337" t="s">
        <v>12484</v>
      </c>
      <c r="AA5891" s="337" t="s">
        <v>12484</v>
      </c>
      <c r="AB5891" s="337" t="s">
        <v>12484</v>
      </c>
      <c r="AC5891" s="339">
        <v>4614.8593265682657</v>
      </c>
      <c r="AD5891" s="339" t="s">
        <v>12496</v>
      </c>
      <c r="AE5891" s="339">
        <v>5013.8858476563446</v>
      </c>
      <c r="AF5891" s="340">
        <v>8.6465587107030117E-2</v>
      </c>
      <c r="AG5891" s="387">
        <v>81358.903553299504</v>
      </c>
      <c r="AH5891" s="387">
        <v>81540.737277489345</v>
      </c>
      <c r="AI5891" s="340">
        <v>16.669170717306621</v>
      </c>
      <c r="AJ5891" s="340">
        <v>15.262982396299304</v>
      </c>
      <c r="AK5891" s="341">
        <v>81540.737277489345</v>
      </c>
      <c r="AL5891" s="342">
        <v>16.669170717306621</v>
      </c>
      <c r="AM5891" s="339" t="s">
        <v>12762</v>
      </c>
      <c r="AN5891" s="339" t="s">
        <v>12484</v>
      </c>
      <c r="AO5891" s="337" t="s">
        <v>12763</v>
      </c>
      <c r="AP5891" s="343">
        <v>43707</v>
      </c>
      <c r="AQ5891" s="335" t="s">
        <v>12921</v>
      </c>
      <c r="AR5891" s="335" t="s">
        <v>8721</v>
      </c>
      <c r="AS5891" s="335" t="s">
        <v>12501</v>
      </c>
      <c r="AT5891" s="335" t="s">
        <v>12764</v>
      </c>
      <c r="AU5891" s="335" t="s">
        <v>8721</v>
      </c>
      <c r="AV5891" s="335" t="s">
        <v>8721</v>
      </c>
      <c r="AW5891" s="327" t="s">
        <v>12484</v>
      </c>
      <c r="AX5891" s="335" t="s">
        <v>2395</v>
      </c>
      <c r="AY5891" s="335" t="s">
        <v>12484</v>
      </c>
      <c r="BA5891" s="311" t="s">
        <v>12766</v>
      </c>
      <c r="BB5891" s="310" t="s">
        <v>17011</v>
      </c>
      <c r="BC5891" s="311" t="s">
        <v>8721</v>
      </c>
      <c r="BD5891" s="311">
        <v>1</v>
      </c>
      <c r="BE5891" s="307"/>
      <c r="BF5891" s="310" t="b">
        <v>1</v>
      </c>
    </row>
    <row r="5892" spans="1:58" s="309" customFormat="1" ht="15" customHeight="1" x14ac:dyDescent="0.25">
      <c r="A5892" s="345">
        <v>5753</v>
      </c>
      <c r="B5892" s="345" t="s">
        <v>8164</v>
      </c>
      <c r="C5892" s="337">
        <v>7444</v>
      </c>
      <c r="D5892" s="337" t="s">
        <v>8164</v>
      </c>
      <c r="E5892" s="337" t="s">
        <v>1457</v>
      </c>
      <c r="F5892" s="337" t="s">
        <v>7481</v>
      </c>
      <c r="G5892" s="337" t="s">
        <v>8161</v>
      </c>
      <c r="H5892" s="337" t="s">
        <v>8162</v>
      </c>
      <c r="I5892" s="337" t="s">
        <v>8155</v>
      </c>
      <c r="J5892" s="337" t="s">
        <v>17006</v>
      </c>
      <c r="K5892" s="337" t="s">
        <v>12473</v>
      </c>
      <c r="L5892" s="338" t="s">
        <v>12753</v>
      </c>
      <c r="M5892" s="337" t="s">
        <v>17007</v>
      </c>
      <c r="N5892" s="337" t="s">
        <v>17008</v>
      </c>
      <c r="O5892" s="337" t="s">
        <v>17009</v>
      </c>
      <c r="P5892" s="337" t="s">
        <v>16872</v>
      </c>
      <c r="Q5892" s="337" t="s">
        <v>17010</v>
      </c>
      <c r="R5892" s="337" t="s">
        <v>12758</v>
      </c>
      <c r="S5892" s="337" t="s">
        <v>8721</v>
      </c>
      <c r="T5892" s="337" t="s">
        <v>17011</v>
      </c>
      <c r="U5892" s="337" t="s">
        <v>8721</v>
      </c>
      <c r="V5892" s="337" t="s">
        <v>17012</v>
      </c>
      <c r="W5892" s="337" t="s">
        <v>12476</v>
      </c>
      <c r="X5892" s="337" t="s">
        <v>8723</v>
      </c>
      <c r="Y5892" s="337" t="s">
        <v>8721</v>
      </c>
      <c r="Z5892" s="337" t="s">
        <v>12484</v>
      </c>
      <c r="AA5892" s="337" t="s">
        <v>12484</v>
      </c>
      <c r="AB5892" s="337" t="s">
        <v>12484</v>
      </c>
      <c r="AC5892" s="339">
        <v>53323.458044280444</v>
      </c>
      <c r="AD5892" s="339" t="s">
        <v>12496</v>
      </c>
      <c r="AE5892" s="339">
        <v>57934.102150656239</v>
      </c>
      <c r="AF5892" s="340">
        <v>8.6465587107030117E-2</v>
      </c>
      <c r="AG5892" s="387">
        <v>94008.024365482241</v>
      </c>
      <c r="AH5892" s="387">
        <v>94218.128342152806</v>
      </c>
      <c r="AI5892" s="340">
        <v>0.76691707173066193</v>
      </c>
      <c r="AJ5892" s="340">
        <v>0.62629823962993036</v>
      </c>
      <c r="AK5892" s="341">
        <v>94218.128342152806</v>
      </c>
      <c r="AL5892" s="342">
        <v>0.76691707173066193</v>
      </c>
      <c r="AM5892" s="339" t="s">
        <v>12762</v>
      </c>
      <c r="AN5892" s="339" t="s">
        <v>12484</v>
      </c>
      <c r="AO5892" s="337" t="s">
        <v>12763</v>
      </c>
      <c r="AP5892" s="343">
        <v>43707</v>
      </c>
      <c r="AQ5892" s="335" t="s">
        <v>12921</v>
      </c>
      <c r="AR5892" s="335" t="s">
        <v>8721</v>
      </c>
      <c r="AS5892" s="335" t="s">
        <v>12501</v>
      </c>
      <c r="AT5892" s="335" t="s">
        <v>12764</v>
      </c>
      <c r="AU5892" s="335" t="s">
        <v>8721</v>
      </c>
      <c r="AV5892" s="335" t="s">
        <v>8721</v>
      </c>
      <c r="AW5892" s="327" t="s">
        <v>12484</v>
      </c>
      <c r="AX5892" s="335" t="s">
        <v>2395</v>
      </c>
      <c r="AY5892" s="335" t="s">
        <v>12484</v>
      </c>
      <c r="BA5892" s="309" t="s">
        <v>12766</v>
      </c>
      <c r="BB5892" s="310" t="s">
        <v>17011</v>
      </c>
      <c r="BC5892" s="309" t="s">
        <v>8721</v>
      </c>
      <c r="BD5892" s="309">
        <v>1</v>
      </c>
      <c r="BE5892" s="307"/>
      <c r="BF5892" s="310" t="b">
        <v>1</v>
      </c>
    </row>
    <row r="5893" spans="1:58" s="311" customFormat="1" ht="15" customHeight="1" x14ac:dyDescent="0.25">
      <c r="A5893" s="335">
        <v>5754</v>
      </c>
      <c r="B5893" s="345" t="s">
        <v>8166</v>
      </c>
      <c r="C5893" s="346">
        <v>7445</v>
      </c>
      <c r="D5893" s="346" t="s">
        <v>8166</v>
      </c>
      <c r="E5893" s="346" t="s">
        <v>1457</v>
      </c>
      <c r="F5893" s="346" t="s">
        <v>7481</v>
      </c>
      <c r="G5893" s="346" t="s">
        <v>8161</v>
      </c>
      <c r="H5893" s="346" t="s">
        <v>8165</v>
      </c>
      <c r="I5893" s="346" t="s">
        <v>12162</v>
      </c>
      <c r="J5893" s="346" t="s">
        <v>17006</v>
      </c>
      <c r="K5893" s="346" t="s">
        <v>12473</v>
      </c>
      <c r="L5893" s="347" t="s">
        <v>12753</v>
      </c>
      <c r="M5893" s="346" t="s">
        <v>17007</v>
      </c>
      <c r="N5893" s="346" t="s">
        <v>17008</v>
      </c>
      <c r="O5893" s="346" t="s">
        <v>17009</v>
      </c>
      <c r="P5893" s="346" t="s">
        <v>16872</v>
      </c>
      <c r="Q5893" s="346" t="s">
        <v>17010</v>
      </c>
      <c r="R5893" s="346" t="s">
        <v>12758</v>
      </c>
      <c r="S5893" s="346" t="s">
        <v>8721</v>
      </c>
      <c r="T5893" s="346" t="s">
        <v>17011</v>
      </c>
      <c r="U5893" s="346" t="s">
        <v>8721</v>
      </c>
      <c r="V5893" s="346" t="s">
        <v>17012</v>
      </c>
      <c r="W5893" s="346" t="s">
        <v>12476</v>
      </c>
      <c r="X5893" s="346" t="s">
        <v>8723</v>
      </c>
      <c r="Y5893" s="346" t="s">
        <v>8721</v>
      </c>
      <c r="Z5893" s="346" t="s">
        <v>12484</v>
      </c>
      <c r="AA5893" s="346" t="s">
        <v>12484</v>
      </c>
      <c r="AB5893" s="346" t="s">
        <v>12484</v>
      </c>
      <c r="AC5893" s="348">
        <v>59162.667804428049</v>
      </c>
      <c r="AD5893" s="348" t="s">
        <v>12496</v>
      </c>
      <c r="AE5893" s="348">
        <v>64278.202610956112</v>
      </c>
      <c r="AF5893" s="349">
        <v>8.6465587107030117E-2</v>
      </c>
      <c r="AG5893" s="386">
        <v>104302.41624365484</v>
      </c>
      <c r="AH5893" s="386">
        <v>104535.52775277391</v>
      </c>
      <c r="AI5893" s="349">
        <v>0.7669170717306617</v>
      </c>
      <c r="AJ5893" s="349">
        <v>0.62629823962993014</v>
      </c>
      <c r="AK5893" s="350">
        <v>104535.52775277391</v>
      </c>
      <c r="AL5893" s="351">
        <v>0.7669170717306617</v>
      </c>
      <c r="AM5893" s="348" t="s">
        <v>12762</v>
      </c>
      <c r="AN5893" s="348" t="s">
        <v>12484</v>
      </c>
      <c r="AO5893" s="346" t="s">
        <v>12763</v>
      </c>
      <c r="AP5893" s="352">
        <v>43707</v>
      </c>
      <c r="AQ5893" s="346" t="s">
        <v>12921</v>
      </c>
      <c r="AR5893" s="346" t="s">
        <v>8721</v>
      </c>
      <c r="AS5893" s="346" t="s">
        <v>12501</v>
      </c>
      <c r="AT5893" s="346" t="s">
        <v>12764</v>
      </c>
      <c r="AU5893" s="346" t="s">
        <v>8721</v>
      </c>
      <c r="AV5893" s="346" t="s">
        <v>8721</v>
      </c>
      <c r="AW5893" s="327" t="s">
        <v>12484</v>
      </c>
      <c r="AX5893" s="346" t="s">
        <v>2395</v>
      </c>
      <c r="AY5893" s="346" t="s">
        <v>12484</v>
      </c>
      <c r="BA5893" s="311" t="s">
        <v>12766</v>
      </c>
      <c r="BB5893" s="310" t="s">
        <v>17011</v>
      </c>
      <c r="BC5893" s="311" t="s">
        <v>8721</v>
      </c>
      <c r="BD5893" s="311">
        <v>1</v>
      </c>
      <c r="BE5893" s="307"/>
      <c r="BF5893" s="310" t="b">
        <v>1</v>
      </c>
    </row>
    <row r="5894" spans="1:58" s="309" customFormat="1" ht="15" customHeight="1" x14ac:dyDescent="0.25">
      <c r="A5894" s="345">
        <v>5755</v>
      </c>
      <c r="B5894" s="345" t="s">
        <v>8167</v>
      </c>
      <c r="C5894" s="337">
        <v>7607</v>
      </c>
      <c r="D5894" s="337" t="s">
        <v>8167</v>
      </c>
      <c r="E5894" s="337" t="s">
        <v>1457</v>
      </c>
      <c r="F5894" s="337" t="s">
        <v>7481</v>
      </c>
      <c r="G5894" s="337" t="s">
        <v>8161</v>
      </c>
      <c r="H5894" s="337" t="s">
        <v>8165</v>
      </c>
      <c r="I5894" s="337" t="s">
        <v>8155</v>
      </c>
      <c r="J5894" s="337" t="s">
        <v>17006</v>
      </c>
      <c r="K5894" s="337" t="s">
        <v>12473</v>
      </c>
      <c r="L5894" s="338" t="s">
        <v>12753</v>
      </c>
      <c r="M5894" s="337" t="s">
        <v>17007</v>
      </c>
      <c r="N5894" s="337" t="s">
        <v>17008</v>
      </c>
      <c r="O5894" s="337" t="s">
        <v>17009</v>
      </c>
      <c r="P5894" s="337" t="s">
        <v>16872</v>
      </c>
      <c r="Q5894" s="337" t="s">
        <v>17010</v>
      </c>
      <c r="R5894" s="337" t="s">
        <v>12758</v>
      </c>
      <c r="S5894" s="337" t="s">
        <v>8721</v>
      </c>
      <c r="T5894" s="337" t="s">
        <v>17011</v>
      </c>
      <c r="U5894" s="337" t="s">
        <v>8721</v>
      </c>
      <c r="V5894" s="337" t="s">
        <v>17012</v>
      </c>
      <c r="W5894" s="337" t="s">
        <v>12476</v>
      </c>
      <c r="X5894" s="337" t="s">
        <v>8723</v>
      </c>
      <c r="Y5894" s="337" t="s">
        <v>8721</v>
      </c>
      <c r="Z5894" s="337" t="s">
        <v>12484</v>
      </c>
      <c r="AA5894" s="337" t="s">
        <v>12484</v>
      </c>
      <c r="AB5894" s="337" t="s">
        <v>12484</v>
      </c>
      <c r="AC5894" s="339">
        <v>67031.045765682662</v>
      </c>
      <c r="AD5894" s="339" t="s">
        <v>12496</v>
      </c>
      <c r="AE5894" s="339">
        <v>72826.924492210615</v>
      </c>
      <c r="AF5894" s="340">
        <v>8.6465587107030117E-2</v>
      </c>
      <c r="AG5894" s="387">
        <v>118174.18477157362</v>
      </c>
      <c r="AH5894" s="387">
        <v>118438.29909934399</v>
      </c>
      <c r="AI5894" s="340">
        <v>0.76691707173066193</v>
      </c>
      <c r="AJ5894" s="340">
        <v>0.62629823962993036</v>
      </c>
      <c r="AK5894" s="341">
        <v>118438.29909934399</v>
      </c>
      <c r="AL5894" s="342">
        <v>0.76691707173066193</v>
      </c>
      <c r="AM5894" s="339" t="s">
        <v>12762</v>
      </c>
      <c r="AN5894" s="339" t="s">
        <v>12484</v>
      </c>
      <c r="AO5894" s="337" t="s">
        <v>12763</v>
      </c>
      <c r="AP5894" s="343">
        <v>43707</v>
      </c>
      <c r="AQ5894" s="335" t="s">
        <v>12921</v>
      </c>
      <c r="AR5894" s="335" t="s">
        <v>8721</v>
      </c>
      <c r="AS5894" s="335" t="s">
        <v>12501</v>
      </c>
      <c r="AT5894" s="335" t="s">
        <v>12764</v>
      </c>
      <c r="AU5894" s="335" t="s">
        <v>8721</v>
      </c>
      <c r="AV5894" s="335" t="s">
        <v>8721</v>
      </c>
      <c r="AW5894" s="327" t="s">
        <v>12484</v>
      </c>
      <c r="AX5894" s="335" t="s">
        <v>2395</v>
      </c>
      <c r="AY5894" s="335" t="s">
        <v>12484</v>
      </c>
      <c r="BA5894" s="309" t="s">
        <v>12766</v>
      </c>
      <c r="BB5894" s="310" t="s">
        <v>17011</v>
      </c>
      <c r="BC5894" s="309" t="s">
        <v>8721</v>
      </c>
      <c r="BD5894" s="309">
        <v>1</v>
      </c>
      <c r="BE5894" s="307"/>
      <c r="BF5894" s="310" t="b">
        <v>1</v>
      </c>
    </row>
    <row r="5895" spans="1:58" s="311" customFormat="1" ht="15" customHeight="1" x14ac:dyDescent="0.25">
      <c r="A5895" s="335">
        <v>5756</v>
      </c>
      <c r="B5895" s="345" t="s">
        <v>8169</v>
      </c>
      <c r="C5895" s="346">
        <v>7446</v>
      </c>
      <c r="D5895" s="346" t="s">
        <v>8169</v>
      </c>
      <c r="E5895" s="346" t="s">
        <v>1457</v>
      </c>
      <c r="F5895" s="346" t="s">
        <v>7481</v>
      </c>
      <c r="G5895" s="346" t="s">
        <v>8161</v>
      </c>
      <c r="H5895" s="346" t="s">
        <v>8168</v>
      </c>
      <c r="I5895" s="346" t="s">
        <v>12162</v>
      </c>
      <c r="J5895" s="346" t="s">
        <v>17006</v>
      </c>
      <c r="K5895" s="346" t="s">
        <v>12473</v>
      </c>
      <c r="L5895" s="347" t="s">
        <v>12753</v>
      </c>
      <c r="M5895" s="346" t="s">
        <v>17007</v>
      </c>
      <c r="N5895" s="346" t="s">
        <v>17008</v>
      </c>
      <c r="O5895" s="346" t="s">
        <v>17009</v>
      </c>
      <c r="P5895" s="346" t="s">
        <v>16872</v>
      </c>
      <c r="Q5895" s="346" t="s">
        <v>17010</v>
      </c>
      <c r="R5895" s="346" t="s">
        <v>12758</v>
      </c>
      <c r="S5895" s="346" t="s">
        <v>8721</v>
      </c>
      <c r="T5895" s="346" t="s">
        <v>17011</v>
      </c>
      <c r="U5895" s="346" t="s">
        <v>8721</v>
      </c>
      <c r="V5895" s="346" t="s">
        <v>17012</v>
      </c>
      <c r="W5895" s="346" t="s">
        <v>12476</v>
      </c>
      <c r="X5895" s="346" t="s">
        <v>8723</v>
      </c>
      <c r="Y5895" s="346" t="s">
        <v>8721</v>
      </c>
      <c r="Z5895" s="346" t="s">
        <v>12484</v>
      </c>
      <c r="AA5895" s="346" t="s">
        <v>12484</v>
      </c>
      <c r="AB5895" s="346" t="s">
        <v>12484</v>
      </c>
      <c r="AC5895" s="348">
        <v>87635.236803505541</v>
      </c>
      <c r="AD5895" s="348" t="s">
        <v>12496</v>
      </c>
      <c r="AE5895" s="348">
        <v>95212.669004984258</v>
      </c>
      <c r="AF5895" s="349">
        <v>8.6465587107030117E-2</v>
      </c>
      <c r="AG5895" s="386">
        <v>154498.89746192895</v>
      </c>
      <c r="AH5895" s="386">
        <v>154844.19599327314</v>
      </c>
      <c r="AI5895" s="349">
        <v>0.76691707173066193</v>
      </c>
      <c r="AJ5895" s="349">
        <v>0.62629823962993036</v>
      </c>
      <c r="AK5895" s="350">
        <v>154844.19599327314</v>
      </c>
      <c r="AL5895" s="351">
        <v>0.76691707173066193</v>
      </c>
      <c r="AM5895" s="348" t="s">
        <v>12762</v>
      </c>
      <c r="AN5895" s="348" t="s">
        <v>12484</v>
      </c>
      <c r="AO5895" s="346" t="s">
        <v>12763</v>
      </c>
      <c r="AP5895" s="352">
        <v>43707</v>
      </c>
      <c r="AQ5895" s="346" t="s">
        <v>12921</v>
      </c>
      <c r="AR5895" s="346" t="s">
        <v>8721</v>
      </c>
      <c r="AS5895" s="346" t="s">
        <v>12501</v>
      </c>
      <c r="AT5895" s="346" t="s">
        <v>12764</v>
      </c>
      <c r="AU5895" s="346" t="s">
        <v>8721</v>
      </c>
      <c r="AV5895" s="346" t="s">
        <v>8721</v>
      </c>
      <c r="AW5895" s="327" t="s">
        <v>12484</v>
      </c>
      <c r="AX5895" s="346" t="s">
        <v>2395</v>
      </c>
      <c r="AY5895" s="346" t="s">
        <v>12484</v>
      </c>
      <c r="AZ5895" s="309"/>
      <c r="BA5895" s="311" t="s">
        <v>12766</v>
      </c>
      <c r="BB5895" s="310" t="s">
        <v>17011</v>
      </c>
      <c r="BC5895" s="311" t="s">
        <v>8721</v>
      </c>
      <c r="BD5895" s="311">
        <v>1</v>
      </c>
      <c r="BE5895" s="307"/>
      <c r="BF5895" s="310" t="b">
        <v>1</v>
      </c>
    </row>
    <row r="5896" spans="1:58" s="309" customFormat="1" ht="15" customHeight="1" x14ac:dyDescent="0.25">
      <c r="A5896" s="345">
        <v>5757</v>
      </c>
      <c r="B5896" s="345" t="s">
        <v>8170</v>
      </c>
      <c r="C5896" s="337">
        <v>7447</v>
      </c>
      <c r="D5896" s="337" t="s">
        <v>8170</v>
      </c>
      <c r="E5896" s="337" t="s">
        <v>1457</v>
      </c>
      <c r="F5896" s="337" t="s">
        <v>7481</v>
      </c>
      <c r="G5896" s="337" t="s">
        <v>8161</v>
      </c>
      <c r="H5896" s="337" t="s">
        <v>8168</v>
      </c>
      <c r="I5896" s="337" t="s">
        <v>8155</v>
      </c>
      <c r="J5896" s="337" t="s">
        <v>17006</v>
      </c>
      <c r="K5896" s="337" t="s">
        <v>12473</v>
      </c>
      <c r="L5896" s="338" t="s">
        <v>12753</v>
      </c>
      <c r="M5896" s="337" t="s">
        <v>17007</v>
      </c>
      <c r="N5896" s="337" t="s">
        <v>17008</v>
      </c>
      <c r="O5896" s="337" t="s">
        <v>17009</v>
      </c>
      <c r="P5896" s="337" t="s">
        <v>16872</v>
      </c>
      <c r="Q5896" s="337" t="s">
        <v>17010</v>
      </c>
      <c r="R5896" s="337" t="s">
        <v>12758</v>
      </c>
      <c r="S5896" s="337" t="s">
        <v>8721</v>
      </c>
      <c r="T5896" s="337" t="s">
        <v>17011</v>
      </c>
      <c r="U5896" s="337" t="s">
        <v>8721</v>
      </c>
      <c r="V5896" s="337" t="s">
        <v>17012</v>
      </c>
      <c r="W5896" s="337" t="s">
        <v>12476</v>
      </c>
      <c r="X5896" s="337" t="s">
        <v>8723</v>
      </c>
      <c r="Y5896" s="337" t="s">
        <v>8721</v>
      </c>
      <c r="Z5896" s="337" t="s">
        <v>12484</v>
      </c>
      <c r="AA5896" s="337" t="s">
        <v>12484</v>
      </c>
      <c r="AB5896" s="337" t="s">
        <v>12484</v>
      </c>
      <c r="AC5896" s="339">
        <v>101548.30991236163</v>
      </c>
      <c r="AD5896" s="339" t="s">
        <v>12496</v>
      </c>
      <c r="AE5896" s="339">
        <v>110328.74414866063</v>
      </c>
      <c r="AF5896" s="340">
        <v>8.6465587107030117E-2</v>
      </c>
      <c r="AG5896" s="387">
        <v>179027.32385786803</v>
      </c>
      <c r="AH5896" s="387">
        <v>179427.44238954774</v>
      </c>
      <c r="AI5896" s="340">
        <v>0.7669170717306617</v>
      </c>
      <c r="AJ5896" s="340">
        <v>0.62629823962993014</v>
      </c>
      <c r="AK5896" s="341">
        <v>179427.44238954774</v>
      </c>
      <c r="AL5896" s="342">
        <v>0.7669170717306617</v>
      </c>
      <c r="AM5896" s="339" t="s">
        <v>12762</v>
      </c>
      <c r="AN5896" s="339" t="s">
        <v>12484</v>
      </c>
      <c r="AO5896" s="337" t="s">
        <v>12763</v>
      </c>
      <c r="AP5896" s="343">
        <v>43707</v>
      </c>
      <c r="AQ5896" s="335" t="s">
        <v>12921</v>
      </c>
      <c r="AR5896" s="335" t="s">
        <v>8721</v>
      </c>
      <c r="AS5896" s="335" t="s">
        <v>12501</v>
      </c>
      <c r="AT5896" s="335" t="s">
        <v>12764</v>
      </c>
      <c r="AU5896" s="335" t="s">
        <v>8721</v>
      </c>
      <c r="AV5896" s="335" t="s">
        <v>8721</v>
      </c>
      <c r="AW5896" s="327" t="s">
        <v>12484</v>
      </c>
      <c r="AX5896" s="335" t="s">
        <v>2395</v>
      </c>
      <c r="AY5896" s="335" t="s">
        <v>12484</v>
      </c>
      <c r="BA5896" s="309" t="s">
        <v>12766</v>
      </c>
      <c r="BB5896" s="310" t="s">
        <v>17011</v>
      </c>
      <c r="BC5896" s="309" t="s">
        <v>8721</v>
      </c>
      <c r="BD5896" s="309">
        <v>1</v>
      </c>
      <c r="BE5896" s="307"/>
      <c r="BF5896" s="310" t="b">
        <v>1</v>
      </c>
    </row>
    <row r="5897" spans="1:58" s="309" customFormat="1" ht="15" customHeight="1" x14ac:dyDescent="0.25">
      <c r="A5897" s="345"/>
      <c r="B5897" s="391" t="s">
        <v>8175</v>
      </c>
      <c r="C5897" s="337"/>
      <c r="D5897" s="337" t="s">
        <v>8175</v>
      </c>
      <c r="E5897" s="337" t="s">
        <v>1457</v>
      </c>
      <c r="F5897" s="337" t="s">
        <v>8171</v>
      </c>
      <c r="G5897" s="337" t="s">
        <v>8172</v>
      </c>
      <c r="H5897" s="337" t="s">
        <v>8173</v>
      </c>
      <c r="I5897" s="337" t="s">
        <v>8174</v>
      </c>
      <c r="J5897" s="337" t="s">
        <v>8721</v>
      </c>
      <c r="K5897" s="395" t="s">
        <v>12473</v>
      </c>
      <c r="L5897" s="396" t="s">
        <v>12753</v>
      </c>
      <c r="M5897" s="337" t="s">
        <v>8721</v>
      </c>
      <c r="N5897" s="337" t="s">
        <v>8721</v>
      </c>
      <c r="O5897" s="337" t="s">
        <v>8721</v>
      </c>
      <c r="P5897" s="337" t="s">
        <v>8721</v>
      </c>
      <c r="Q5897" s="337" t="s">
        <v>8721</v>
      </c>
      <c r="R5897" s="337" t="s">
        <v>8721</v>
      </c>
      <c r="S5897" s="337" t="s">
        <v>8721</v>
      </c>
      <c r="T5897" s="337" t="s">
        <v>8721</v>
      </c>
      <c r="U5897" s="337" t="s">
        <v>8721</v>
      </c>
      <c r="V5897" s="337" t="s">
        <v>8721</v>
      </c>
      <c r="W5897" s="337"/>
      <c r="X5897" s="337" t="s">
        <v>1351</v>
      </c>
      <c r="Y5897" s="337" t="s">
        <v>8721</v>
      </c>
      <c r="Z5897" s="337" t="s">
        <v>12484</v>
      </c>
      <c r="AA5897" s="337" t="s">
        <v>12484</v>
      </c>
      <c r="AB5897" s="337" t="s">
        <v>12484</v>
      </c>
      <c r="AC5897" s="339">
        <v>6211.0404612546126</v>
      </c>
      <c r="AD5897" s="339" t="s">
        <v>12761</v>
      </c>
      <c r="AE5897" s="339">
        <v>6748.0817212825123</v>
      </c>
      <c r="AF5897" s="340">
        <v>8.6465587107030117E-2</v>
      </c>
      <c r="AG5897" s="387"/>
      <c r="AH5897" s="387">
        <v>0</v>
      </c>
      <c r="AI5897" s="340">
        <v>-1</v>
      </c>
      <c r="AJ5897" s="340">
        <v>-1</v>
      </c>
      <c r="AK5897" s="341">
        <v>6748.0817212825123</v>
      </c>
      <c r="AL5897" s="342">
        <v>8.6465587107030117E-2</v>
      </c>
      <c r="AM5897" s="339" t="s">
        <v>12762</v>
      </c>
      <c r="AN5897" s="339" t="s">
        <v>12484</v>
      </c>
      <c r="AO5897" s="337"/>
      <c r="AP5897" s="343">
        <v>44469</v>
      </c>
      <c r="AQ5897" s="335"/>
      <c r="AR5897" s="335"/>
      <c r="AS5897" s="335"/>
      <c r="AT5897" s="335" t="s">
        <v>12852</v>
      </c>
      <c r="AU5897" s="335" t="s">
        <v>8721</v>
      </c>
      <c r="AV5897" s="335" t="s">
        <v>8721</v>
      </c>
      <c r="AW5897" s="327" t="s">
        <v>12484</v>
      </c>
      <c r="AX5897" s="344" t="s">
        <v>2395</v>
      </c>
      <c r="AY5897" s="335" t="s">
        <v>12484</v>
      </c>
      <c r="BB5897" s="310"/>
      <c r="BE5897" s="307"/>
      <c r="BF5897" s="310" t="b">
        <v>1</v>
      </c>
    </row>
    <row r="5898" spans="1:58" s="309" customFormat="1" ht="15" customHeight="1" x14ac:dyDescent="0.25">
      <c r="A5898" s="345"/>
      <c r="B5898" s="391" t="s">
        <v>8177</v>
      </c>
      <c r="C5898" s="337"/>
      <c r="D5898" s="337" t="s">
        <v>8177</v>
      </c>
      <c r="E5898" s="337" t="s">
        <v>1457</v>
      </c>
      <c r="F5898" s="337" t="s">
        <v>8171</v>
      </c>
      <c r="G5898" s="337" t="s">
        <v>8172</v>
      </c>
      <c r="H5898" s="337" t="s">
        <v>8173</v>
      </c>
      <c r="I5898" s="337" t="s">
        <v>8176</v>
      </c>
      <c r="J5898" s="337" t="s">
        <v>8721</v>
      </c>
      <c r="K5898" s="395" t="s">
        <v>12473</v>
      </c>
      <c r="L5898" s="396" t="s">
        <v>12753</v>
      </c>
      <c r="M5898" s="337" t="s">
        <v>8721</v>
      </c>
      <c r="N5898" s="337" t="s">
        <v>8721</v>
      </c>
      <c r="O5898" s="337" t="s">
        <v>8721</v>
      </c>
      <c r="P5898" s="337" t="s">
        <v>8721</v>
      </c>
      <c r="Q5898" s="337" t="s">
        <v>8721</v>
      </c>
      <c r="R5898" s="337" t="s">
        <v>8721</v>
      </c>
      <c r="S5898" s="337" t="s">
        <v>8721</v>
      </c>
      <c r="T5898" s="337" t="s">
        <v>8721</v>
      </c>
      <c r="U5898" s="337" t="s">
        <v>8721</v>
      </c>
      <c r="V5898" s="337" t="s">
        <v>8721</v>
      </c>
      <c r="W5898" s="337"/>
      <c r="X5898" s="337" t="s">
        <v>1351</v>
      </c>
      <c r="Y5898" s="337" t="s">
        <v>8721</v>
      </c>
      <c r="Z5898" s="337" t="s">
        <v>12484</v>
      </c>
      <c r="AA5898" s="337" t="s">
        <v>12484</v>
      </c>
      <c r="AB5898" s="337" t="s">
        <v>12484</v>
      </c>
      <c r="AC5898" s="339">
        <v>7774.1971586715872</v>
      </c>
      <c r="AD5898" s="339" t="s">
        <v>12761</v>
      </c>
      <c r="AE5898" s="339">
        <v>8446.3976802819307</v>
      </c>
      <c r="AF5898" s="340">
        <v>8.6465587107030117E-2</v>
      </c>
      <c r="AG5898" s="387"/>
      <c r="AH5898" s="387">
        <v>0</v>
      </c>
      <c r="AI5898" s="340">
        <v>-1</v>
      </c>
      <c r="AJ5898" s="340">
        <v>-1</v>
      </c>
      <c r="AK5898" s="341">
        <v>8446.3976802819307</v>
      </c>
      <c r="AL5898" s="342">
        <v>8.6465587107030117E-2</v>
      </c>
      <c r="AM5898" s="339" t="s">
        <v>12762</v>
      </c>
      <c r="AN5898" s="339" t="s">
        <v>12484</v>
      </c>
      <c r="AO5898" s="337"/>
      <c r="AP5898" s="343">
        <v>44469</v>
      </c>
      <c r="AQ5898" s="335"/>
      <c r="AR5898" s="335"/>
      <c r="AS5898" s="335"/>
      <c r="AT5898" s="335" t="s">
        <v>12852</v>
      </c>
      <c r="AU5898" s="335" t="s">
        <v>8721</v>
      </c>
      <c r="AV5898" s="335" t="s">
        <v>8721</v>
      </c>
      <c r="AW5898" s="327" t="s">
        <v>12484</v>
      </c>
      <c r="AX5898" s="344" t="s">
        <v>2395</v>
      </c>
      <c r="AY5898" s="335" t="s">
        <v>12484</v>
      </c>
      <c r="BB5898" s="310"/>
      <c r="BE5898" s="307"/>
      <c r="BF5898" s="310" t="b">
        <v>1</v>
      </c>
    </row>
    <row r="5899" spans="1:58" s="309" customFormat="1" ht="15" customHeight="1" x14ac:dyDescent="0.25">
      <c r="A5899" s="345"/>
      <c r="B5899" s="391" t="s">
        <v>8179</v>
      </c>
      <c r="C5899" s="337"/>
      <c r="D5899" s="337" t="s">
        <v>8179</v>
      </c>
      <c r="E5899" s="337" t="s">
        <v>1457</v>
      </c>
      <c r="F5899" s="337" t="s">
        <v>8171</v>
      </c>
      <c r="G5899" s="337" t="s">
        <v>8172</v>
      </c>
      <c r="H5899" s="337" t="s">
        <v>8173</v>
      </c>
      <c r="I5899" s="337" t="s">
        <v>8178</v>
      </c>
      <c r="J5899" s="337" t="s">
        <v>8721</v>
      </c>
      <c r="K5899" s="395" t="s">
        <v>12473</v>
      </c>
      <c r="L5899" s="396" t="s">
        <v>12753</v>
      </c>
      <c r="M5899" s="337" t="s">
        <v>8721</v>
      </c>
      <c r="N5899" s="337" t="s">
        <v>8721</v>
      </c>
      <c r="O5899" s="337" t="s">
        <v>8721</v>
      </c>
      <c r="P5899" s="337" t="s">
        <v>8721</v>
      </c>
      <c r="Q5899" s="337" t="s">
        <v>8721</v>
      </c>
      <c r="R5899" s="337" t="s">
        <v>8721</v>
      </c>
      <c r="S5899" s="337" t="s">
        <v>8721</v>
      </c>
      <c r="T5899" s="337" t="s">
        <v>8721</v>
      </c>
      <c r="U5899" s="337" t="s">
        <v>8721</v>
      </c>
      <c r="V5899" s="337" t="s">
        <v>8721</v>
      </c>
      <c r="W5899" s="337"/>
      <c r="X5899" s="337" t="s">
        <v>1351</v>
      </c>
      <c r="Y5899" s="337" t="s">
        <v>8721</v>
      </c>
      <c r="Z5899" s="337" t="s">
        <v>12484</v>
      </c>
      <c r="AA5899" s="337" t="s">
        <v>12484</v>
      </c>
      <c r="AB5899" s="337" t="s">
        <v>12484</v>
      </c>
      <c r="AC5899" s="339">
        <v>9760.5559040590415</v>
      </c>
      <c r="AD5899" s="339" t="s">
        <v>12761</v>
      </c>
      <c r="AE5899" s="339">
        <v>10604.508100794495</v>
      </c>
      <c r="AF5899" s="340">
        <v>8.6465587107030117E-2</v>
      </c>
      <c r="AG5899" s="387"/>
      <c r="AH5899" s="387">
        <v>0</v>
      </c>
      <c r="AI5899" s="340">
        <v>-1</v>
      </c>
      <c r="AJ5899" s="340">
        <v>-1</v>
      </c>
      <c r="AK5899" s="341">
        <v>10604.508100794495</v>
      </c>
      <c r="AL5899" s="342">
        <v>8.6465587107030117E-2</v>
      </c>
      <c r="AM5899" s="339" t="s">
        <v>12762</v>
      </c>
      <c r="AN5899" s="339" t="s">
        <v>12484</v>
      </c>
      <c r="AO5899" s="337"/>
      <c r="AP5899" s="343">
        <v>44469</v>
      </c>
      <c r="AQ5899" s="335"/>
      <c r="AR5899" s="335"/>
      <c r="AS5899" s="335"/>
      <c r="AT5899" s="335" t="s">
        <v>12852</v>
      </c>
      <c r="AU5899" s="335" t="s">
        <v>8721</v>
      </c>
      <c r="AV5899" s="335" t="s">
        <v>8721</v>
      </c>
      <c r="AW5899" s="327" t="s">
        <v>12484</v>
      </c>
      <c r="AX5899" s="344" t="s">
        <v>2395</v>
      </c>
      <c r="AY5899" s="335" t="s">
        <v>12484</v>
      </c>
      <c r="BB5899" s="310"/>
      <c r="BE5899" s="307"/>
      <c r="BF5899" s="310" t="b">
        <v>1</v>
      </c>
    </row>
    <row r="5900" spans="1:58" s="309" customFormat="1" ht="15" customHeight="1" x14ac:dyDescent="0.25">
      <c r="A5900" s="345"/>
      <c r="B5900" s="391" t="s">
        <v>8181</v>
      </c>
      <c r="C5900" s="337"/>
      <c r="D5900" s="337" t="s">
        <v>8181</v>
      </c>
      <c r="E5900" s="337" t="s">
        <v>1457</v>
      </c>
      <c r="F5900" s="337" t="s">
        <v>8171</v>
      </c>
      <c r="G5900" s="337" t="s">
        <v>8172</v>
      </c>
      <c r="H5900" s="337" t="s">
        <v>8173</v>
      </c>
      <c r="I5900" s="337" t="s">
        <v>8180</v>
      </c>
      <c r="J5900" s="337" t="s">
        <v>8721</v>
      </c>
      <c r="K5900" s="395" t="s">
        <v>12473</v>
      </c>
      <c r="L5900" s="396" t="s">
        <v>12753</v>
      </c>
      <c r="M5900" s="337" t="s">
        <v>8721</v>
      </c>
      <c r="N5900" s="337" t="s">
        <v>8721</v>
      </c>
      <c r="O5900" s="337" t="s">
        <v>8721</v>
      </c>
      <c r="P5900" s="337" t="s">
        <v>8721</v>
      </c>
      <c r="Q5900" s="337" t="s">
        <v>8721</v>
      </c>
      <c r="R5900" s="337" t="s">
        <v>8721</v>
      </c>
      <c r="S5900" s="337" t="s">
        <v>8721</v>
      </c>
      <c r="T5900" s="337" t="s">
        <v>8721</v>
      </c>
      <c r="U5900" s="337" t="s">
        <v>8721</v>
      </c>
      <c r="V5900" s="337" t="s">
        <v>8721</v>
      </c>
      <c r="W5900" s="337"/>
      <c r="X5900" s="337" t="s">
        <v>1351</v>
      </c>
      <c r="Y5900" s="337" t="s">
        <v>8721</v>
      </c>
      <c r="Z5900" s="337" t="s">
        <v>12484</v>
      </c>
      <c r="AA5900" s="337" t="s">
        <v>12484</v>
      </c>
      <c r="AB5900" s="337" t="s">
        <v>12484</v>
      </c>
      <c r="AC5900" s="339">
        <v>10893.171789667897</v>
      </c>
      <c r="AD5900" s="339" t="s">
        <v>12761</v>
      </c>
      <c r="AE5900" s="339">
        <v>11835.05628391927</v>
      </c>
      <c r="AF5900" s="340">
        <v>8.6465587107030117E-2</v>
      </c>
      <c r="AG5900" s="387"/>
      <c r="AH5900" s="387">
        <v>0</v>
      </c>
      <c r="AI5900" s="340">
        <v>-1</v>
      </c>
      <c r="AJ5900" s="340">
        <v>-1</v>
      </c>
      <c r="AK5900" s="341">
        <v>11835.05628391927</v>
      </c>
      <c r="AL5900" s="342">
        <v>8.6465587107030117E-2</v>
      </c>
      <c r="AM5900" s="339" t="s">
        <v>12762</v>
      </c>
      <c r="AN5900" s="339" t="s">
        <v>12484</v>
      </c>
      <c r="AO5900" s="337"/>
      <c r="AP5900" s="343">
        <v>44469</v>
      </c>
      <c r="AQ5900" s="335"/>
      <c r="AR5900" s="335"/>
      <c r="AS5900" s="335"/>
      <c r="AT5900" s="335" t="s">
        <v>12852</v>
      </c>
      <c r="AU5900" s="335" t="s">
        <v>8721</v>
      </c>
      <c r="AV5900" s="335" t="s">
        <v>8721</v>
      </c>
      <c r="AW5900" s="327" t="s">
        <v>12484</v>
      </c>
      <c r="AX5900" s="344" t="s">
        <v>2395</v>
      </c>
      <c r="AY5900" s="335" t="s">
        <v>12484</v>
      </c>
      <c r="BB5900" s="310"/>
      <c r="BE5900" s="307"/>
      <c r="BF5900" s="310" t="b">
        <v>1</v>
      </c>
    </row>
    <row r="5901" spans="1:58" s="309" customFormat="1" ht="15" customHeight="1" x14ac:dyDescent="0.25">
      <c r="A5901" s="345"/>
      <c r="B5901" s="391" t="s">
        <v>8183</v>
      </c>
      <c r="C5901" s="337"/>
      <c r="D5901" s="337" t="s">
        <v>8183</v>
      </c>
      <c r="E5901" s="337" t="s">
        <v>1457</v>
      </c>
      <c r="F5901" s="337" t="s">
        <v>8171</v>
      </c>
      <c r="G5901" s="337" t="s">
        <v>8172</v>
      </c>
      <c r="H5901" s="337" t="s">
        <v>8173</v>
      </c>
      <c r="I5901" s="337" t="s">
        <v>8182</v>
      </c>
      <c r="J5901" s="337" t="s">
        <v>8721</v>
      </c>
      <c r="K5901" s="395" t="s">
        <v>12473</v>
      </c>
      <c r="L5901" s="396" t="s">
        <v>12753</v>
      </c>
      <c r="M5901" s="337" t="s">
        <v>8721</v>
      </c>
      <c r="N5901" s="337" t="s">
        <v>8721</v>
      </c>
      <c r="O5901" s="337" t="s">
        <v>8721</v>
      </c>
      <c r="P5901" s="337" t="s">
        <v>8721</v>
      </c>
      <c r="Q5901" s="337" t="s">
        <v>8721</v>
      </c>
      <c r="R5901" s="337" t="s">
        <v>8721</v>
      </c>
      <c r="S5901" s="337" t="s">
        <v>8721</v>
      </c>
      <c r="T5901" s="337" t="s">
        <v>8721</v>
      </c>
      <c r="U5901" s="337" t="s">
        <v>8721</v>
      </c>
      <c r="V5901" s="337" t="s">
        <v>8721</v>
      </c>
      <c r="W5901" s="337"/>
      <c r="X5901" s="337" t="s">
        <v>1351</v>
      </c>
      <c r="Y5901" s="337" t="s">
        <v>8721</v>
      </c>
      <c r="Z5901" s="337" t="s">
        <v>12484</v>
      </c>
      <c r="AA5901" s="337" t="s">
        <v>12484</v>
      </c>
      <c r="AB5901" s="337" t="s">
        <v>12484</v>
      </c>
      <c r="AC5901" s="339">
        <v>12549.286162361625</v>
      </c>
      <c r="AD5901" s="339" t="s">
        <v>12761</v>
      </c>
      <c r="AE5901" s="339">
        <v>13634.367558164351</v>
      </c>
      <c r="AF5901" s="340">
        <v>8.6465587107030117E-2</v>
      </c>
      <c r="AG5901" s="387"/>
      <c r="AH5901" s="387">
        <v>0</v>
      </c>
      <c r="AI5901" s="340">
        <v>-1</v>
      </c>
      <c r="AJ5901" s="340">
        <v>-1</v>
      </c>
      <c r="AK5901" s="341">
        <v>13634.367558164351</v>
      </c>
      <c r="AL5901" s="342">
        <v>8.6465587107030117E-2</v>
      </c>
      <c r="AM5901" s="339" t="s">
        <v>12762</v>
      </c>
      <c r="AN5901" s="339" t="s">
        <v>12484</v>
      </c>
      <c r="AO5901" s="337"/>
      <c r="AP5901" s="343">
        <v>44469</v>
      </c>
      <c r="AQ5901" s="335"/>
      <c r="AR5901" s="335"/>
      <c r="AS5901" s="335"/>
      <c r="AT5901" s="335" t="s">
        <v>12852</v>
      </c>
      <c r="AU5901" s="335" t="s">
        <v>8721</v>
      </c>
      <c r="AV5901" s="335" t="s">
        <v>8721</v>
      </c>
      <c r="AW5901" s="327" t="s">
        <v>12484</v>
      </c>
      <c r="AX5901" s="344" t="s">
        <v>2395</v>
      </c>
      <c r="AY5901" s="335" t="s">
        <v>12484</v>
      </c>
      <c r="BB5901" s="310"/>
      <c r="BE5901" s="307"/>
      <c r="BF5901" s="310" t="b">
        <v>1</v>
      </c>
    </row>
    <row r="5902" spans="1:58" s="309" customFormat="1" ht="15" customHeight="1" x14ac:dyDescent="0.25">
      <c r="A5902" s="345"/>
      <c r="B5902" s="391" t="s">
        <v>8185</v>
      </c>
      <c r="C5902" s="337"/>
      <c r="D5902" s="337" t="s">
        <v>8185</v>
      </c>
      <c r="E5902" s="337" t="s">
        <v>1457</v>
      </c>
      <c r="F5902" s="337" t="s">
        <v>8171</v>
      </c>
      <c r="G5902" s="337" t="s">
        <v>8172</v>
      </c>
      <c r="H5902" s="337" t="s">
        <v>8173</v>
      </c>
      <c r="I5902" s="337" t="s">
        <v>8184</v>
      </c>
      <c r="J5902" s="337" t="s">
        <v>8721</v>
      </c>
      <c r="K5902" s="395" t="s">
        <v>12473</v>
      </c>
      <c r="L5902" s="396" t="s">
        <v>12753</v>
      </c>
      <c r="M5902" s="337" t="s">
        <v>8721</v>
      </c>
      <c r="N5902" s="337" t="s">
        <v>8721</v>
      </c>
      <c r="O5902" s="337" t="s">
        <v>8721</v>
      </c>
      <c r="P5902" s="337" t="s">
        <v>8721</v>
      </c>
      <c r="Q5902" s="337" t="s">
        <v>8721</v>
      </c>
      <c r="R5902" s="337" t="s">
        <v>8721</v>
      </c>
      <c r="S5902" s="337" t="s">
        <v>8721</v>
      </c>
      <c r="T5902" s="337" t="s">
        <v>8721</v>
      </c>
      <c r="U5902" s="337" t="s">
        <v>8721</v>
      </c>
      <c r="V5902" s="337" t="s">
        <v>8721</v>
      </c>
      <c r="W5902" s="337"/>
      <c r="X5902" s="337" t="s">
        <v>1351</v>
      </c>
      <c r="Y5902" s="337" t="s">
        <v>8721</v>
      </c>
      <c r="Z5902" s="337" t="s">
        <v>12484</v>
      </c>
      <c r="AA5902" s="337" t="s">
        <v>12484</v>
      </c>
      <c r="AB5902" s="337" t="s">
        <v>12484</v>
      </c>
      <c r="AC5902" s="339">
        <v>14191.946134686348</v>
      </c>
      <c r="AD5902" s="339" t="s">
        <v>12761</v>
      </c>
      <c r="AE5902" s="339">
        <v>15419.06108941335</v>
      </c>
      <c r="AF5902" s="340">
        <v>8.6465587107030117E-2</v>
      </c>
      <c r="AG5902" s="387"/>
      <c r="AH5902" s="387">
        <v>0</v>
      </c>
      <c r="AI5902" s="340">
        <v>-1</v>
      </c>
      <c r="AJ5902" s="340">
        <v>-1</v>
      </c>
      <c r="AK5902" s="341">
        <v>15419.06108941335</v>
      </c>
      <c r="AL5902" s="342">
        <v>8.6465587107030117E-2</v>
      </c>
      <c r="AM5902" s="339" t="s">
        <v>12762</v>
      </c>
      <c r="AN5902" s="339" t="s">
        <v>12484</v>
      </c>
      <c r="AO5902" s="337"/>
      <c r="AP5902" s="343">
        <v>44469</v>
      </c>
      <c r="AQ5902" s="335"/>
      <c r="AR5902" s="335"/>
      <c r="AS5902" s="335"/>
      <c r="AT5902" s="335" t="s">
        <v>12852</v>
      </c>
      <c r="AU5902" s="335" t="s">
        <v>8721</v>
      </c>
      <c r="AV5902" s="335" t="s">
        <v>8721</v>
      </c>
      <c r="AW5902" s="327" t="s">
        <v>12484</v>
      </c>
      <c r="AX5902" s="344" t="s">
        <v>2395</v>
      </c>
      <c r="AY5902" s="335" t="s">
        <v>12484</v>
      </c>
      <c r="BB5902" s="310"/>
      <c r="BE5902" s="307"/>
      <c r="BF5902" s="310" t="b">
        <v>1</v>
      </c>
    </row>
    <row r="5903" spans="1:58" s="309" customFormat="1" ht="15" customHeight="1" x14ac:dyDescent="0.25">
      <c r="A5903" s="345"/>
      <c r="B5903" s="391" t="s">
        <v>8187</v>
      </c>
      <c r="C5903" s="337"/>
      <c r="D5903" s="337" t="s">
        <v>8187</v>
      </c>
      <c r="E5903" s="337" t="s">
        <v>1457</v>
      </c>
      <c r="F5903" s="337" t="s">
        <v>8171</v>
      </c>
      <c r="G5903" s="337" t="s">
        <v>8172</v>
      </c>
      <c r="H5903" s="337" t="s">
        <v>8173</v>
      </c>
      <c r="I5903" s="337" t="s">
        <v>8186</v>
      </c>
      <c r="J5903" s="337" t="s">
        <v>8721</v>
      </c>
      <c r="K5903" s="395" t="s">
        <v>12473</v>
      </c>
      <c r="L5903" s="396" t="s">
        <v>12753</v>
      </c>
      <c r="M5903" s="337" t="s">
        <v>8721</v>
      </c>
      <c r="N5903" s="337" t="s">
        <v>8721</v>
      </c>
      <c r="O5903" s="337" t="s">
        <v>8721</v>
      </c>
      <c r="P5903" s="337" t="s">
        <v>8721</v>
      </c>
      <c r="Q5903" s="337" t="s">
        <v>8721</v>
      </c>
      <c r="R5903" s="337" t="s">
        <v>8721</v>
      </c>
      <c r="S5903" s="337" t="s">
        <v>8721</v>
      </c>
      <c r="T5903" s="337" t="s">
        <v>8721</v>
      </c>
      <c r="U5903" s="337" t="s">
        <v>8721</v>
      </c>
      <c r="V5903" s="337" t="s">
        <v>8721</v>
      </c>
      <c r="W5903" s="337"/>
      <c r="X5903" s="337" t="s">
        <v>1351</v>
      </c>
      <c r="Y5903" s="337" t="s">
        <v>8721</v>
      </c>
      <c r="Z5903" s="337" t="s">
        <v>12484</v>
      </c>
      <c r="AA5903" s="337" t="s">
        <v>12484</v>
      </c>
      <c r="AB5903" s="337" t="s">
        <v>12484</v>
      </c>
      <c r="AC5903" s="339">
        <v>14530.752398523986</v>
      </c>
      <c r="AD5903" s="339" t="s">
        <v>12761</v>
      </c>
      <c r="AE5903" s="339">
        <v>15787.162435769249</v>
      </c>
      <c r="AF5903" s="340">
        <v>8.6465587107030117E-2</v>
      </c>
      <c r="AG5903" s="387"/>
      <c r="AH5903" s="387">
        <v>0</v>
      </c>
      <c r="AI5903" s="340">
        <v>-1</v>
      </c>
      <c r="AJ5903" s="340">
        <v>-1</v>
      </c>
      <c r="AK5903" s="341">
        <v>15787.162435769249</v>
      </c>
      <c r="AL5903" s="342">
        <v>8.6465587107030117E-2</v>
      </c>
      <c r="AM5903" s="339" t="s">
        <v>12762</v>
      </c>
      <c r="AN5903" s="339" t="s">
        <v>12484</v>
      </c>
      <c r="AO5903" s="337"/>
      <c r="AP5903" s="343">
        <v>44469</v>
      </c>
      <c r="AQ5903" s="335"/>
      <c r="AR5903" s="335"/>
      <c r="AS5903" s="335"/>
      <c r="AT5903" s="335" t="s">
        <v>12852</v>
      </c>
      <c r="AU5903" s="335" t="s">
        <v>8721</v>
      </c>
      <c r="AV5903" s="335" t="s">
        <v>8721</v>
      </c>
      <c r="AW5903" s="327" t="s">
        <v>12484</v>
      </c>
      <c r="AX5903" s="344" t="s">
        <v>2395</v>
      </c>
      <c r="AY5903" s="335" t="s">
        <v>12484</v>
      </c>
      <c r="BB5903" s="310"/>
      <c r="BE5903" s="307"/>
      <c r="BF5903" s="310" t="b">
        <v>1</v>
      </c>
    </row>
    <row r="5904" spans="1:58" s="309" customFormat="1" ht="15" customHeight="1" x14ac:dyDescent="0.25">
      <c r="A5904" s="345"/>
      <c r="B5904" s="391" t="s">
        <v>8189</v>
      </c>
      <c r="C5904" s="337"/>
      <c r="D5904" s="337" t="s">
        <v>8189</v>
      </c>
      <c r="E5904" s="337" t="s">
        <v>1457</v>
      </c>
      <c r="F5904" s="337" t="s">
        <v>8171</v>
      </c>
      <c r="G5904" s="337" t="s">
        <v>8172</v>
      </c>
      <c r="H5904" s="337" t="s">
        <v>8173</v>
      </c>
      <c r="I5904" s="337" t="s">
        <v>8188</v>
      </c>
      <c r="J5904" s="337" t="s">
        <v>8721</v>
      </c>
      <c r="K5904" s="395" t="s">
        <v>12473</v>
      </c>
      <c r="L5904" s="396" t="s">
        <v>12753</v>
      </c>
      <c r="M5904" s="337" t="s">
        <v>8721</v>
      </c>
      <c r="N5904" s="337" t="s">
        <v>8721</v>
      </c>
      <c r="O5904" s="337" t="s">
        <v>8721</v>
      </c>
      <c r="P5904" s="337" t="s">
        <v>8721</v>
      </c>
      <c r="Q5904" s="337" t="s">
        <v>8721</v>
      </c>
      <c r="R5904" s="337" t="s">
        <v>8721</v>
      </c>
      <c r="S5904" s="337" t="s">
        <v>8721</v>
      </c>
      <c r="T5904" s="337" t="s">
        <v>8721</v>
      </c>
      <c r="U5904" s="337" t="s">
        <v>8721</v>
      </c>
      <c r="V5904" s="337" t="s">
        <v>8721</v>
      </c>
      <c r="W5904" s="337"/>
      <c r="X5904" s="337" t="s">
        <v>1351</v>
      </c>
      <c r="Y5904" s="337" t="s">
        <v>8721</v>
      </c>
      <c r="Z5904" s="337" t="s">
        <v>12484</v>
      </c>
      <c r="AA5904" s="337" t="s">
        <v>12484</v>
      </c>
      <c r="AB5904" s="337" t="s">
        <v>12484</v>
      </c>
      <c r="AC5904" s="339">
        <v>16016.852075645756</v>
      </c>
      <c r="AD5904" s="339" t="s">
        <v>12761</v>
      </c>
      <c r="AE5904" s="339">
        <v>17401.758593972922</v>
      </c>
      <c r="AF5904" s="340">
        <v>8.6465587107030117E-2</v>
      </c>
      <c r="AG5904" s="387"/>
      <c r="AH5904" s="387">
        <v>0</v>
      </c>
      <c r="AI5904" s="340">
        <v>-1</v>
      </c>
      <c r="AJ5904" s="340">
        <v>-1</v>
      </c>
      <c r="AK5904" s="341">
        <v>17401.758593972922</v>
      </c>
      <c r="AL5904" s="342">
        <v>8.6465587107030117E-2</v>
      </c>
      <c r="AM5904" s="339" t="s">
        <v>12762</v>
      </c>
      <c r="AN5904" s="339" t="s">
        <v>12484</v>
      </c>
      <c r="AO5904" s="337"/>
      <c r="AP5904" s="343">
        <v>44469</v>
      </c>
      <c r="AQ5904" s="335"/>
      <c r="AR5904" s="335"/>
      <c r="AS5904" s="335"/>
      <c r="AT5904" s="335" t="s">
        <v>12852</v>
      </c>
      <c r="AU5904" s="335" t="s">
        <v>8721</v>
      </c>
      <c r="AV5904" s="335" t="s">
        <v>8721</v>
      </c>
      <c r="AW5904" s="327" t="s">
        <v>12484</v>
      </c>
      <c r="AX5904" s="344" t="s">
        <v>2395</v>
      </c>
      <c r="AY5904" s="335" t="s">
        <v>12484</v>
      </c>
      <c r="BB5904" s="310"/>
      <c r="BE5904" s="307"/>
      <c r="BF5904" s="310" t="b">
        <v>1</v>
      </c>
    </row>
    <row r="5905" spans="1:58" s="309" customFormat="1" ht="15" customHeight="1" x14ac:dyDescent="0.25">
      <c r="A5905" s="345"/>
      <c r="B5905" s="391" t="s">
        <v>8191</v>
      </c>
      <c r="C5905" s="337"/>
      <c r="D5905" s="337" t="s">
        <v>8191</v>
      </c>
      <c r="E5905" s="337" t="s">
        <v>1457</v>
      </c>
      <c r="F5905" s="337" t="s">
        <v>8171</v>
      </c>
      <c r="G5905" s="337" t="s">
        <v>8172</v>
      </c>
      <c r="H5905" s="337" t="s">
        <v>8173</v>
      </c>
      <c r="I5905" s="337" t="s">
        <v>8190</v>
      </c>
      <c r="J5905" s="337" t="s">
        <v>8721</v>
      </c>
      <c r="K5905" s="395" t="s">
        <v>12473</v>
      </c>
      <c r="L5905" s="396" t="s">
        <v>12753</v>
      </c>
      <c r="M5905" s="337" t="s">
        <v>8721</v>
      </c>
      <c r="N5905" s="337" t="s">
        <v>8721</v>
      </c>
      <c r="O5905" s="337" t="s">
        <v>8721</v>
      </c>
      <c r="P5905" s="337" t="s">
        <v>8721</v>
      </c>
      <c r="Q5905" s="337" t="s">
        <v>8721</v>
      </c>
      <c r="R5905" s="337" t="s">
        <v>8721</v>
      </c>
      <c r="S5905" s="337" t="s">
        <v>8721</v>
      </c>
      <c r="T5905" s="337" t="s">
        <v>8721</v>
      </c>
      <c r="U5905" s="337" t="s">
        <v>8721</v>
      </c>
      <c r="V5905" s="337" t="s">
        <v>8721</v>
      </c>
      <c r="W5905" s="337"/>
      <c r="X5905" s="337" t="s">
        <v>1351</v>
      </c>
      <c r="Y5905" s="337" t="s">
        <v>8721</v>
      </c>
      <c r="Z5905" s="337" t="s">
        <v>12484</v>
      </c>
      <c r="AA5905" s="337" t="s">
        <v>12484</v>
      </c>
      <c r="AB5905" s="337" t="s">
        <v>12484</v>
      </c>
      <c r="AC5905" s="339">
        <v>17521.298662361623</v>
      </c>
      <c r="AD5905" s="339" t="s">
        <v>12761</v>
      </c>
      <c r="AE5905" s="339">
        <v>19036.288038080344</v>
      </c>
      <c r="AF5905" s="340">
        <v>8.6465587107030117E-2</v>
      </c>
      <c r="AG5905" s="387"/>
      <c r="AH5905" s="387">
        <v>0</v>
      </c>
      <c r="AI5905" s="340">
        <v>-1</v>
      </c>
      <c r="AJ5905" s="340">
        <v>-1</v>
      </c>
      <c r="AK5905" s="341">
        <v>19036.288038080344</v>
      </c>
      <c r="AL5905" s="342">
        <v>8.6465587107030117E-2</v>
      </c>
      <c r="AM5905" s="339" t="s">
        <v>12762</v>
      </c>
      <c r="AN5905" s="339" t="s">
        <v>12484</v>
      </c>
      <c r="AO5905" s="337"/>
      <c r="AP5905" s="343">
        <v>44469</v>
      </c>
      <c r="AQ5905" s="335"/>
      <c r="AR5905" s="335"/>
      <c r="AS5905" s="335"/>
      <c r="AT5905" s="335" t="s">
        <v>12852</v>
      </c>
      <c r="AU5905" s="335" t="s">
        <v>8721</v>
      </c>
      <c r="AV5905" s="335" t="s">
        <v>8721</v>
      </c>
      <c r="AW5905" s="327" t="s">
        <v>12484</v>
      </c>
      <c r="AX5905" s="344" t="s">
        <v>2395</v>
      </c>
      <c r="AY5905" s="335" t="s">
        <v>12484</v>
      </c>
      <c r="BB5905" s="310"/>
      <c r="BE5905" s="307"/>
      <c r="BF5905" s="310" t="b">
        <v>1</v>
      </c>
    </row>
    <row r="5906" spans="1:58" s="309" customFormat="1" ht="15" customHeight="1" x14ac:dyDescent="0.25">
      <c r="A5906" s="345"/>
      <c r="B5906" s="391" t="s">
        <v>8193</v>
      </c>
      <c r="C5906" s="337"/>
      <c r="D5906" s="337" t="s">
        <v>8193</v>
      </c>
      <c r="E5906" s="337" t="s">
        <v>1457</v>
      </c>
      <c r="F5906" s="337" t="s">
        <v>8171</v>
      </c>
      <c r="G5906" s="337" t="s">
        <v>8172</v>
      </c>
      <c r="H5906" s="337" t="s">
        <v>8173</v>
      </c>
      <c r="I5906" s="337" t="s">
        <v>8192</v>
      </c>
      <c r="J5906" s="337" t="s">
        <v>8721</v>
      </c>
      <c r="K5906" s="395" t="s">
        <v>12473</v>
      </c>
      <c r="L5906" s="396" t="s">
        <v>12753</v>
      </c>
      <c r="M5906" s="337" t="s">
        <v>8721</v>
      </c>
      <c r="N5906" s="337" t="s">
        <v>8721</v>
      </c>
      <c r="O5906" s="337" t="s">
        <v>8721</v>
      </c>
      <c r="P5906" s="337" t="s">
        <v>8721</v>
      </c>
      <c r="Q5906" s="337" t="s">
        <v>8721</v>
      </c>
      <c r="R5906" s="337" t="s">
        <v>8721</v>
      </c>
      <c r="S5906" s="337" t="s">
        <v>8721</v>
      </c>
      <c r="T5906" s="337" t="s">
        <v>8721</v>
      </c>
      <c r="U5906" s="337" t="s">
        <v>8721</v>
      </c>
      <c r="V5906" s="337" t="s">
        <v>8721</v>
      </c>
      <c r="W5906" s="337"/>
      <c r="X5906" s="337" t="s">
        <v>1351</v>
      </c>
      <c r="Y5906" s="337" t="s">
        <v>8721</v>
      </c>
      <c r="Z5906" s="337" t="s">
        <v>12484</v>
      </c>
      <c r="AA5906" s="337" t="s">
        <v>12484</v>
      </c>
      <c r="AB5906" s="337" t="s">
        <v>12484</v>
      </c>
      <c r="AC5906" s="339">
        <v>18768.888514760147</v>
      </c>
      <c r="AD5906" s="339" t="s">
        <v>12761</v>
      </c>
      <c r="AE5906" s="339">
        <v>20391.751479535276</v>
      </c>
      <c r="AF5906" s="340">
        <v>8.6465587107030117E-2</v>
      </c>
      <c r="AG5906" s="387"/>
      <c r="AH5906" s="387">
        <v>0</v>
      </c>
      <c r="AI5906" s="340">
        <v>-1</v>
      </c>
      <c r="AJ5906" s="340">
        <v>-1</v>
      </c>
      <c r="AK5906" s="341">
        <v>20391.751479535276</v>
      </c>
      <c r="AL5906" s="342">
        <v>8.6465587107030117E-2</v>
      </c>
      <c r="AM5906" s="339" t="s">
        <v>12762</v>
      </c>
      <c r="AN5906" s="339" t="s">
        <v>12484</v>
      </c>
      <c r="AO5906" s="337"/>
      <c r="AP5906" s="343">
        <v>44469</v>
      </c>
      <c r="AQ5906" s="335"/>
      <c r="AR5906" s="335"/>
      <c r="AS5906" s="335"/>
      <c r="AT5906" s="335" t="s">
        <v>12852</v>
      </c>
      <c r="AU5906" s="335" t="s">
        <v>8721</v>
      </c>
      <c r="AV5906" s="335" t="s">
        <v>8721</v>
      </c>
      <c r="AW5906" s="327" t="s">
        <v>12484</v>
      </c>
      <c r="AX5906" s="344" t="s">
        <v>2395</v>
      </c>
      <c r="AY5906" s="335" t="s">
        <v>12484</v>
      </c>
      <c r="BB5906" s="310"/>
      <c r="BE5906" s="307"/>
      <c r="BF5906" s="310" t="b">
        <v>1</v>
      </c>
    </row>
    <row r="5907" spans="1:58" s="309" customFormat="1" ht="15" customHeight="1" x14ac:dyDescent="0.25">
      <c r="A5907" s="345"/>
      <c r="B5907" s="391" t="s">
        <v>8195</v>
      </c>
      <c r="C5907" s="337"/>
      <c r="D5907" s="337" t="s">
        <v>8195</v>
      </c>
      <c r="E5907" s="337" t="s">
        <v>1457</v>
      </c>
      <c r="F5907" s="337" t="s">
        <v>8171</v>
      </c>
      <c r="G5907" s="337" t="s">
        <v>8172</v>
      </c>
      <c r="H5907" s="337" t="s">
        <v>8173</v>
      </c>
      <c r="I5907" s="337" t="s">
        <v>8194</v>
      </c>
      <c r="J5907" s="337" t="s">
        <v>8721</v>
      </c>
      <c r="K5907" s="395" t="s">
        <v>12473</v>
      </c>
      <c r="L5907" s="396" t="s">
        <v>12753</v>
      </c>
      <c r="M5907" s="337" t="s">
        <v>8721</v>
      </c>
      <c r="N5907" s="337" t="s">
        <v>8721</v>
      </c>
      <c r="O5907" s="337" t="s">
        <v>8721</v>
      </c>
      <c r="P5907" s="337" t="s">
        <v>8721</v>
      </c>
      <c r="Q5907" s="337" t="s">
        <v>8721</v>
      </c>
      <c r="R5907" s="337" t="s">
        <v>8721</v>
      </c>
      <c r="S5907" s="337" t="s">
        <v>8721</v>
      </c>
      <c r="T5907" s="337" t="s">
        <v>8721</v>
      </c>
      <c r="U5907" s="337" t="s">
        <v>8721</v>
      </c>
      <c r="V5907" s="337" t="s">
        <v>8721</v>
      </c>
      <c r="W5907" s="337"/>
      <c r="X5907" s="337" t="s">
        <v>1351</v>
      </c>
      <c r="Y5907" s="337" t="s">
        <v>8721</v>
      </c>
      <c r="Z5907" s="337" t="s">
        <v>12484</v>
      </c>
      <c r="AA5907" s="337" t="s">
        <v>12484</v>
      </c>
      <c r="AB5907" s="337" t="s">
        <v>12484</v>
      </c>
      <c r="AC5907" s="339">
        <v>18658.807057195572</v>
      </c>
      <c r="AD5907" s="339" t="s">
        <v>12761</v>
      </c>
      <c r="AE5907" s="339">
        <v>20272.151764112783</v>
      </c>
      <c r="AF5907" s="340">
        <v>8.6465587107030117E-2</v>
      </c>
      <c r="AG5907" s="387"/>
      <c r="AH5907" s="387">
        <v>0</v>
      </c>
      <c r="AI5907" s="340">
        <v>-1</v>
      </c>
      <c r="AJ5907" s="340">
        <v>-1</v>
      </c>
      <c r="AK5907" s="341">
        <v>20272.151764112783</v>
      </c>
      <c r="AL5907" s="342">
        <v>8.6465587107030117E-2</v>
      </c>
      <c r="AM5907" s="339" t="s">
        <v>12762</v>
      </c>
      <c r="AN5907" s="339" t="s">
        <v>12484</v>
      </c>
      <c r="AO5907" s="337"/>
      <c r="AP5907" s="343">
        <v>44469</v>
      </c>
      <c r="AQ5907" s="335"/>
      <c r="AR5907" s="335"/>
      <c r="AS5907" s="335"/>
      <c r="AT5907" s="335" t="s">
        <v>12852</v>
      </c>
      <c r="AU5907" s="335" t="s">
        <v>8721</v>
      </c>
      <c r="AV5907" s="335" t="s">
        <v>8721</v>
      </c>
      <c r="AW5907" s="327" t="s">
        <v>12484</v>
      </c>
      <c r="AX5907" s="344" t="s">
        <v>2395</v>
      </c>
      <c r="AY5907" s="335" t="s">
        <v>12484</v>
      </c>
      <c r="BB5907" s="310"/>
      <c r="BE5907" s="307"/>
      <c r="BF5907" s="310" t="b">
        <v>1</v>
      </c>
    </row>
    <row r="5908" spans="1:58" s="309" customFormat="1" ht="15" customHeight="1" x14ac:dyDescent="0.25">
      <c r="A5908" s="345"/>
      <c r="B5908" s="391" t="s">
        <v>8197</v>
      </c>
      <c r="C5908" s="337"/>
      <c r="D5908" s="337" t="s">
        <v>8197</v>
      </c>
      <c r="E5908" s="337" t="s">
        <v>1457</v>
      </c>
      <c r="F5908" s="337" t="s">
        <v>8171</v>
      </c>
      <c r="G5908" s="337" t="s">
        <v>8172</v>
      </c>
      <c r="H5908" s="337" t="s">
        <v>8173</v>
      </c>
      <c r="I5908" s="337" t="s">
        <v>8196</v>
      </c>
      <c r="J5908" s="337" t="s">
        <v>8721</v>
      </c>
      <c r="K5908" s="395" t="s">
        <v>12473</v>
      </c>
      <c r="L5908" s="396" t="s">
        <v>12753</v>
      </c>
      <c r="M5908" s="337" t="s">
        <v>8721</v>
      </c>
      <c r="N5908" s="337" t="s">
        <v>8721</v>
      </c>
      <c r="O5908" s="337" t="s">
        <v>8721</v>
      </c>
      <c r="P5908" s="337" t="s">
        <v>8721</v>
      </c>
      <c r="Q5908" s="337" t="s">
        <v>8721</v>
      </c>
      <c r="R5908" s="337" t="s">
        <v>8721</v>
      </c>
      <c r="S5908" s="337" t="s">
        <v>8721</v>
      </c>
      <c r="T5908" s="337" t="s">
        <v>8721</v>
      </c>
      <c r="U5908" s="337" t="s">
        <v>8721</v>
      </c>
      <c r="V5908" s="337" t="s">
        <v>8721</v>
      </c>
      <c r="W5908" s="337"/>
      <c r="X5908" s="337" t="s">
        <v>1351</v>
      </c>
      <c r="Y5908" s="337" t="s">
        <v>8721</v>
      </c>
      <c r="Z5908" s="337" t="s">
        <v>12484</v>
      </c>
      <c r="AA5908" s="337" t="s">
        <v>12484</v>
      </c>
      <c r="AB5908" s="337" t="s">
        <v>12484</v>
      </c>
      <c r="AC5908" s="339">
        <v>21127.077961254614</v>
      </c>
      <c r="AD5908" s="339" t="s">
        <v>12761</v>
      </c>
      <c r="AE5908" s="339">
        <v>22953.843161030491</v>
      </c>
      <c r="AF5908" s="340">
        <v>8.6465587107030117E-2</v>
      </c>
      <c r="AG5908" s="387"/>
      <c r="AH5908" s="387">
        <v>0</v>
      </c>
      <c r="AI5908" s="340">
        <v>-1</v>
      </c>
      <c r="AJ5908" s="340">
        <v>-1</v>
      </c>
      <c r="AK5908" s="341">
        <v>22953.843161030491</v>
      </c>
      <c r="AL5908" s="342">
        <v>8.6465587107030117E-2</v>
      </c>
      <c r="AM5908" s="339" t="s">
        <v>12762</v>
      </c>
      <c r="AN5908" s="339" t="s">
        <v>12484</v>
      </c>
      <c r="AO5908" s="337"/>
      <c r="AP5908" s="343">
        <v>44469</v>
      </c>
      <c r="AQ5908" s="335"/>
      <c r="AR5908" s="335"/>
      <c r="AS5908" s="335"/>
      <c r="AT5908" s="335" t="s">
        <v>12852</v>
      </c>
      <c r="AU5908" s="335" t="s">
        <v>8721</v>
      </c>
      <c r="AV5908" s="335" t="s">
        <v>8721</v>
      </c>
      <c r="AW5908" s="327" t="s">
        <v>12484</v>
      </c>
      <c r="AX5908" s="344" t="s">
        <v>2395</v>
      </c>
      <c r="AY5908" s="335" t="s">
        <v>12484</v>
      </c>
      <c r="BB5908" s="310"/>
      <c r="BE5908" s="307"/>
      <c r="BF5908" s="310" t="b">
        <v>1</v>
      </c>
    </row>
    <row r="5909" spans="1:58" s="309" customFormat="1" ht="15" customHeight="1" x14ac:dyDescent="0.25">
      <c r="A5909" s="345"/>
      <c r="B5909" s="391" t="s">
        <v>8199</v>
      </c>
      <c r="C5909" s="337"/>
      <c r="D5909" s="337" t="s">
        <v>8199</v>
      </c>
      <c r="E5909" s="337" t="s">
        <v>1457</v>
      </c>
      <c r="F5909" s="337" t="s">
        <v>8171</v>
      </c>
      <c r="G5909" s="337" t="s">
        <v>8172</v>
      </c>
      <c r="H5909" s="337" t="s">
        <v>8173</v>
      </c>
      <c r="I5909" s="337" t="s">
        <v>8198</v>
      </c>
      <c r="J5909" s="337" t="s">
        <v>8721</v>
      </c>
      <c r="K5909" s="395" t="s">
        <v>12473</v>
      </c>
      <c r="L5909" s="396" t="s">
        <v>12753</v>
      </c>
      <c r="M5909" s="337" t="s">
        <v>8721</v>
      </c>
      <c r="N5909" s="337" t="s">
        <v>8721</v>
      </c>
      <c r="O5909" s="337" t="s">
        <v>8721</v>
      </c>
      <c r="P5909" s="337" t="s">
        <v>8721</v>
      </c>
      <c r="Q5909" s="337" t="s">
        <v>8721</v>
      </c>
      <c r="R5909" s="337" t="s">
        <v>8721</v>
      </c>
      <c r="S5909" s="337" t="s">
        <v>8721</v>
      </c>
      <c r="T5909" s="337" t="s">
        <v>8721</v>
      </c>
      <c r="U5909" s="337" t="s">
        <v>8721</v>
      </c>
      <c r="V5909" s="337" t="s">
        <v>8721</v>
      </c>
      <c r="W5909" s="337"/>
      <c r="X5909" s="337" t="s">
        <v>1351</v>
      </c>
      <c r="Y5909" s="337" t="s">
        <v>8721</v>
      </c>
      <c r="Z5909" s="337" t="s">
        <v>12484</v>
      </c>
      <c r="AA5909" s="337" t="s">
        <v>12484</v>
      </c>
      <c r="AB5909" s="337" t="s">
        <v>12484</v>
      </c>
      <c r="AC5909" s="339">
        <v>23630.819557195573</v>
      </c>
      <c r="AD5909" s="339" t="s">
        <v>12761</v>
      </c>
      <c r="AE5909" s="339">
        <v>25674.072244028779</v>
      </c>
      <c r="AF5909" s="340">
        <v>8.6465587107030117E-2</v>
      </c>
      <c r="AG5909" s="387"/>
      <c r="AH5909" s="387">
        <v>0</v>
      </c>
      <c r="AI5909" s="340">
        <v>-1</v>
      </c>
      <c r="AJ5909" s="340">
        <v>-1</v>
      </c>
      <c r="AK5909" s="341">
        <v>25674.072244028779</v>
      </c>
      <c r="AL5909" s="342">
        <v>8.6465587107030117E-2</v>
      </c>
      <c r="AM5909" s="339" t="s">
        <v>12762</v>
      </c>
      <c r="AN5909" s="339" t="s">
        <v>12484</v>
      </c>
      <c r="AO5909" s="337"/>
      <c r="AP5909" s="343">
        <v>44469</v>
      </c>
      <c r="AQ5909" s="335"/>
      <c r="AR5909" s="335"/>
      <c r="AS5909" s="335"/>
      <c r="AT5909" s="335" t="s">
        <v>12852</v>
      </c>
      <c r="AU5909" s="335" t="s">
        <v>8721</v>
      </c>
      <c r="AV5909" s="335" t="s">
        <v>8721</v>
      </c>
      <c r="AW5909" s="327" t="s">
        <v>12484</v>
      </c>
      <c r="AX5909" s="344" t="s">
        <v>2395</v>
      </c>
      <c r="AY5909" s="335" t="s">
        <v>12484</v>
      </c>
      <c r="BB5909" s="310"/>
      <c r="BE5909" s="307"/>
      <c r="BF5909" s="310" t="b">
        <v>1</v>
      </c>
    </row>
    <row r="5910" spans="1:58" s="309" customFormat="1" ht="15" customHeight="1" x14ac:dyDescent="0.25">
      <c r="A5910" s="345"/>
      <c r="B5910" s="391" t="s">
        <v>8201</v>
      </c>
      <c r="C5910" s="337"/>
      <c r="D5910" s="337" t="s">
        <v>8201</v>
      </c>
      <c r="E5910" s="337" t="s">
        <v>1457</v>
      </c>
      <c r="F5910" s="337" t="s">
        <v>8171</v>
      </c>
      <c r="G5910" s="337" t="s">
        <v>8172</v>
      </c>
      <c r="H5910" s="337" t="s">
        <v>8173</v>
      </c>
      <c r="I5910" s="337" t="s">
        <v>8200</v>
      </c>
      <c r="J5910" s="337" t="s">
        <v>8721</v>
      </c>
      <c r="K5910" s="395" t="s">
        <v>12473</v>
      </c>
      <c r="L5910" s="396" t="s">
        <v>12753</v>
      </c>
      <c r="M5910" s="337" t="s">
        <v>8721</v>
      </c>
      <c r="N5910" s="337" t="s">
        <v>8721</v>
      </c>
      <c r="O5910" s="337" t="s">
        <v>8721</v>
      </c>
      <c r="P5910" s="337" t="s">
        <v>8721</v>
      </c>
      <c r="Q5910" s="337" t="s">
        <v>8721</v>
      </c>
      <c r="R5910" s="337" t="s">
        <v>8721</v>
      </c>
      <c r="S5910" s="337" t="s">
        <v>8721</v>
      </c>
      <c r="T5910" s="337" t="s">
        <v>8721</v>
      </c>
      <c r="U5910" s="337" t="s">
        <v>8721</v>
      </c>
      <c r="V5910" s="337" t="s">
        <v>8721</v>
      </c>
      <c r="W5910" s="337"/>
      <c r="X5910" s="337" t="s">
        <v>1351</v>
      </c>
      <c r="Y5910" s="337" t="s">
        <v>8721</v>
      </c>
      <c r="Z5910" s="337" t="s">
        <v>12484</v>
      </c>
      <c r="AA5910" s="337" t="s">
        <v>12484</v>
      </c>
      <c r="AB5910" s="337" t="s">
        <v>12484</v>
      </c>
      <c r="AC5910" s="339">
        <v>27245.160747232472</v>
      </c>
      <c r="AD5910" s="339" t="s">
        <v>12761</v>
      </c>
      <c r="AE5910" s="339">
        <v>29600.929567067338</v>
      </c>
      <c r="AF5910" s="340">
        <v>8.6465587107030117E-2</v>
      </c>
      <c r="AG5910" s="387"/>
      <c r="AH5910" s="387">
        <v>0</v>
      </c>
      <c r="AI5910" s="340">
        <v>-1</v>
      </c>
      <c r="AJ5910" s="340">
        <v>-1</v>
      </c>
      <c r="AK5910" s="341">
        <v>29600.929567067338</v>
      </c>
      <c r="AL5910" s="342">
        <v>8.6465587107030117E-2</v>
      </c>
      <c r="AM5910" s="339" t="s">
        <v>12762</v>
      </c>
      <c r="AN5910" s="339" t="s">
        <v>12484</v>
      </c>
      <c r="AO5910" s="337"/>
      <c r="AP5910" s="343">
        <v>44469</v>
      </c>
      <c r="AQ5910" s="335"/>
      <c r="AR5910" s="335"/>
      <c r="AS5910" s="335"/>
      <c r="AT5910" s="335" t="s">
        <v>12852</v>
      </c>
      <c r="AU5910" s="335" t="s">
        <v>8721</v>
      </c>
      <c r="AV5910" s="335" t="s">
        <v>8721</v>
      </c>
      <c r="AW5910" s="327" t="s">
        <v>12484</v>
      </c>
      <c r="AX5910" s="344" t="s">
        <v>2395</v>
      </c>
      <c r="AY5910" s="335" t="s">
        <v>12484</v>
      </c>
      <c r="BB5910" s="310"/>
      <c r="BE5910" s="307"/>
      <c r="BF5910" s="310" t="b">
        <v>1</v>
      </c>
    </row>
    <row r="5911" spans="1:58" s="309" customFormat="1" ht="15" customHeight="1" x14ac:dyDescent="0.25">
      <c r="A5911" s="345"/>
      <c r="B5911" s="391" t="s">
        <v>8203</v>
      </c>
      <c r="C5911" s="337"/>
      <c r="D5911" s="337" t="s">
        <v>8203</v>
      </c>
      <c r="E5911" s="337" t="s">
        <v>1457</v>
      </c>
      <c r="F5911" s="337" t="s">
        <v>8171</v>
      </c>
      <c r="G5911" s="337" t="s">
        <v>8172</v>
      </c>
      <c r="H5911" s="337" t="s">
        <v>8173</v>
      </c>
      <c r="I5911" s="337" t="s">
        <v>8202</v>
      </c>
      <c r="J5911" s="337" t="s">
        <v>8721</v>
      </c>
      <c r="K5911" s="395" t="s">
        <v>12473</v>
      </c>
      <c r="L5911" s="396" t="s">
        <v>12753</v>
      </c>
      <c r="M5911" s="337" t="s">
        <v>8721</v>
      </c>
      <c r="N5911" s="337" t="s">
        <v>8721</v>
      </c>
      <c r="O5911" s="337" t="s">
        <v>8721</v>
      </c>
      <c r="P5911" s="337" t="s">
        <v>8721</v>
      </c>
      <c r="Q5911" s="337" t="s">
        <v>8721</v>
      </c>
      <c r="R5911" s="337" t="s">
        <v>8721</v>
      </c>
      <c r="S5911" s="337" t="s">
        <v>8721</v>
      </c>
      <c r="T5911" s="337" t="s">
        <v>8721</v>
      </c>
      <c r="U5911" s="337" t="s">
        <v>8721</v>
      </c>
      <c r="V5911" s="337" t="s">
        <v>8721</v>
      </c>
      <c r="W5911" s="337"/>
      <c r="X5911" s="337" t="s">
        <v>1351</v>
      </c>
      <c r="Y5911" s="337" t="s">
        <v>8721</v>
      </c>
      <c r="Z5911" s="337" t="s">
        <v>12484</v>
      </c>
      <c r="AA5911" s="337" t="s">
        <v>12484</v>
      </c>
      <c r="AB5911" s="337" t="s">
        <v>12484</v>
      </c>
      <c r="AC5911" s="339">
        <v>31042.971033210331</v>
      </c>
      <c r="AD5911" s="339" t="s">
        <v>12761</v>
      </c>
      <c r="AE5911" s="339">
        <v>33727.119749143392</v>
      </c>
      <c r="AF5911" s="340">
        <v>8.6465587107030117E-2</v>
      </c>
      <c r="AG5911" s="387"/>
      <c r="AH5911" s="387">
        <v>0</v>
      </c>
      <c r="AI5911" s="340">
        <v>-1</v>
      </c>
      <c r="AJ5911" s="340">
        <v>-1</v>
      </c>
      <c r="AK5911" s="341">
        <v>33727.119749143392</v>
      </c>
      <c r="AL5911" s="342">
        <v>8.6465587107030117E-2</v>
      </c>
      <c r="AM5911" s="339" t="s">
        <v>12762</v>
      </c>
      <c r="AN5911" s="339" t="s">
        <v>12484</v>
      </c>
      <c r="AO5911" s="337"/>
      <c r="AP5911" s="343">
        <v>44469</v>
      </c>
      <c r="AQ5911" s="335"/>
      <c r="AR5911" s="335"/>
      <c r="AS5911" s="335"/>
      <c r="AT5911" s="335" t="s">
        <v>12852</v>
      </c>
      <c r="AU5911" s="335" t="s">
        <v>8721</v>
      </c>
      <c r="AV5911" s="335" t="s">
        <v>8721</v>
      </c>
      <c r="AW5911" s="327" t="s">
        <v>12484</v>
      </c>
      <c r="AX5911" s="344" t="s">
        <v>2395</v>
      </c>
      <c r="AY5911" s="335" t="s">
        <v>12484</v>
      </c>
      <c r="BB5911" s="310"/>
      <c r="BE5911" s="307"/>
      <c r="BF5911" s="310" t="b">
        <v>1</v>
      </c>
    </row>
    <row r="5912" spans="1:58" s="309" customFormat="1" ht="15" customHeight="1" x14ac:dyDescent="0.25">
      <c r="A5912" s="345"/>
      <c r="B5912" s="391" t="s">
        <v>8205</v>
      </c>
      <c r="C5912" s="337"/>
      <c r="D5912" s="337" t="s">
        <v>8205</v>
      </c>
      <c r="E5912" s="337" t="s">
        <v>1457</v>
      </c>
      <c r="F5912" s="337" t="s">
        <v>8171</v>
      </c>
      <c r="G5912" s="337" t="s">
        <v>8172</v>
      </c>
      <c r="H5912" s="337" t="s">
        <v>8173</v>
      </c>
      <c r="I5912" s="337" t="s">
        <v>8204</v>
      </c>
      <c r="J5912" s="337" t="s">
        <v>8721</v>
      </c>
      <c r="K5912" s="395" t="s">
        <v>12473</v>
      </c>
      <c r="L5912" s="396" t="s">
        <v>12753</v>
      </c>
      <c r="M5912" s="337" t="s">
        <v>8721</v>
      </c>
      <c r="N5912" s="337" t="s">
        <v>8721</v>
      </c>
      <c r="O5912" s="337" t="s">
        <v>8721</v>
      </c>
      <c r="P5912" s="337" t="s">
        <v>8721</v>
      </c>
      <c r="Q5912" s="337" t="s">
        <v>8721</v>
      </c>
      <c r="R5912" s="337" t="s">
        <v>8721</v>
      </c>
      <c r="S5912" s="337" t="s">
        <v>8721</v>
      </c>
      <c r="T5912" s="337" t="s">
        <v>8721</v>
      </c>
      <c r="U5912" s="337" t="s">
        <v>8721</v>
      </c>
      <c r="V5912" s="337" t="s">
        <v>8721</v>
      </c>
      <c r="W5912" s="337"/>
      <c r="X5912" s="337" t="s">
        <v>1351</v>
      </c>
      <c r="Y5912" s="337" t="s">
        <v>8721</v>
      </c>
      <c r="Z5912" s="337" t="s">
        <v>12484</v>
      </c>
      <c r="AA5912" s="337" t="s">
        <v>12484</v>
      </c>
      <c r="AB5912" s="337" t="s">
        <v>12484</v>
      </c>
      <c r="AC5912" s="339">
        <v>33905.088929889302</v>
      </c>
      <c r="AD5912" s="339" t="s">
        <v>12761</v>
      </c>
      <c r="AE5912" s="339">
        <v>36836.712350128248</v>
      </c>
      <c r="AF5912" s="340">
        <v>8.6465587107030117E-2</v>
      </c>
      <c r="AG5912" s="387"/>
      <c r="AH5912" s="387">
        <v>0</v>
      </c>
      <c r="AI5912" s="340">
        <v>-1</v>
      </c>
      <c r="AJ5912" s="340">
        <v>-1</v>
      </c>
      <c r="AK5912" s="341">
        <v>36836.712350128248</v>
      </c>
      <c r="AL5912" s="342">
        <v>8.6465587107030117E-2</v>
      </c>
      <c r="AM5912" s="339" t="s">
        <v>12762</v>
      </c>
      <c r="AN5912" s="339" t="s">
        <v>12484</v>
      </c>
      <c r="AO5912" s="337"/>
      <c r="AP5912" s="343">
        <v>44469</v>
      </c>
      <c r="AQ5912" s="335"/>
      <c r="AR5912" s="335"/>
      <c r="AS5912" s="335"/>
      <c r="AT5912" s="335" t="s">
        <v>12852</v>
      </c>
      <c r="AU5912" s="335" t="s">
        <v>8721</v>
      </c>
      <c r="AV5912" s="335" t="s">
        <v>8721</v>
      </c>
      <c r="AW5912" s="327" t="s">
        <v>12484</v>
      </c>
      <c r="AX5912" s="344" t="s">
        <v>2395</v>
      </c>
      <c r="AY5912" s="335" t="s">
        <v>12484</v>
      </c>
      <c r="BB5912" s="310"/>
      <c r="BE5912" s="307"/>
      <c r="BF5912" s="310" t="b">
        <v>1</v>
      </c>
    </row>
    <row r="5913" spans="1:58" s="309" customFormat="1" ht="15" customHeight="1" x14ac:dyDescent="0.25">
      <c r="A5913" s="345"/>
      <c r="B5913" s="391" t="s">
        <v>8207</v>
      </c>
      <c r="C5913" s="337"/>
      <c r="D5913" s="337" t="s">
        <v>8207</v>
      </c>
      <c r="E5913" s="337" t="s">
        <v>1457</v>
      </c>
      <c r="F5913" s="337" t="s">
        <v>8171</v>
      </c>
      <c r="G5913" s="337" t="s">
        <v>8172</v>
      </c>
      <c r="H5913" s="337" t="s">
        <v>8173</v>
      </c>
      <c r="I5913" s="337" t="s">
        <v>8206</v>
      </c>
      <c r="J5913" s="337" t="s">
        <v>8721</v>
      </c>
      <c r="K5913" s="395" t="s">
        <v>12473</v>
      </c>
      <c r="L5913" s="396" t="s">
        <v>12753</v>
      </c>
      <c r="M5913" s="337" t="s">
        <v>8721</v>
      </c>
      <c r="N5913" s="337" t="s">
        <v>8721</v>
      </c>
      <c r="O5913" s="337" t="s">
        <v>8721</v>
      </c>
      <c r="P5913" s="337" t="s">
        <v>8721</v>
      </c>
      <c r="Q5913" s="337" t="s">
        <v>8721</v>
      </c>
      <c r="R5913" s="337" t="s">
        <v>8721</v>
      </c>
      <c r="S5913" s="337" t="s">
        <v>8721</v>
      </c>
      <c r="T5913" s="337" t="s">
        <v>8721</v>
      </c>
      <c r="U5913" s="337" t="s">
        <v>8721</v>
      </c>
      <c r="V5913" s="337" t="s">
        <v>8721</v>
      </c>
      <c r="W5913" s="337"/>
      <c r="X5913" s="337" t="s">
        <v>1351</v>
      </c>
      <c r="Y5913" s="337" t="s">
        <v>8721</v>
      </c>
      <c r="Z5913" s="337" t="s">
        <v>12484</v>
      </c>
      <c r="AA5913" s="337" t="s">
        <v>12484</v>
      </c>
      <c r="AB5913" s="337" t="s">
        <v>12484</v>
      </c>
      <c r="AC5913" s="339">
        <v>37721.246125461257</v>
      </c>
      <c r="AD5913" s="339" t="s">
        <v>12761</v>
      </c>
      <c r="AE5913" s="339">
        <v>40982.835818108048</v>
      </c>
      <c r="AF5913" s="340">
        <v>8.6465587107030117E-2</v>
      </c>
      <c r="AG5913" s="387"/>
      <c r="AH5913" s="387">
        <v>0</v>
      </c>
      <c r="AI5913" s="340">
        <v>-1</v>
      </c>
      <c r="AJ5913" s="340">
        <v>-1</v>
      </c>
      <c r="AK5913" s="341">
        <v>40982.835818108048</v>
      </c>
      <c r="AL5913" s="342">
        <v>8.6465587107030117E-2</v>
      </c>
      <c r="AM5913" s="339" t="s">
        <v>12762</v>
      </c>
      <c r="AN5913" s="339" t="s">
        <v>12484</v>
      </c>
      <c r="AO5913" s="337"/>
      <c r="AP5913" s="343">
        <v>44469</v>
      </c>
      <c r="AQ5913" s="335"/>
      <c r="AR5913" s="335"/>
      <c r="AS5913" s="335"/>
      <c r="AT5913" s="335" t="s">
        <v>12852</v>
      </c>
      <c r="AU5913" s="335" t="s">
        <v>8721</v>
      </c>
      <c r="AV5913" s="335" t="s">
        <v>8721</v>
      </c>
      <c r="AW5913" s="327" t="s">
        <v>12484</v>
      </c>
      <c r="AX5913" s="344" t="s">
        <v>2395</v>
      </c>
      <c r="AY5913" s="335" t="s">
        <v>12484</v>
      </c>
      <c r="BB5913" s="310"/>
      <c r="BE5913" s="307"/>
      <c r="BF5913" s="310" t="b">
        <v>1</v>
      </c>
    </row>
    <row r="5914" spans="1:58" s="309" customFormat="1" ht="15" customHeight="1" x14ac:dyDescent="0.25">
      <c r="A5914" s="345"/>
      <c r="B5914" s="391" t="s">
        <v>8209</v>
      </c>
      <c r="C5914" s="337"/>
      <c r="D5914" s="337" t="s">
        <v>8209</v>
      </c>
      <c r="E5914" s="337" t="s">
        <v>1457</v>
      </c>
      <c r="F5914" s="337" t="s">
        <v>8171</v>
      </c>
      <c r="G5914" s="337" t="s">
        <v>8172</v>
      </c>
      <c r="H5914" s="337" t="s">
        <v>8173</v>
      </c>
      <c r="I5914" s="337" t="s">
        <v>8208</v>
      </c>
      <c r="J5914" s="337" t="s">
        <v>8721</v>
      </c>
      <c r="K5914" s="395" t="s">
        <v>12473</v>
      </c>
      <c r="L5914" s="396" t="s">
        <v>12753</v>
      </c>
      <c r="M5914" s="337" t="s">
        <v>8721</v>
      </c>
      <c r="N5914" s="337" t="s">
        <v>8721</v>
      </c>
      <c r="O5914" s="337" t="s">
        <v>8721</v>
      </c>
      <c r="P5914" s="337" t="s">
        <v>8721</v>
      </c>
      <c r="Q5914" s="337" t="s">
        <v>8721</v>
      </c>
      <c r="R5914" s="337" t="s">
        <v>8721</v>
      </c>
      <c r="S5914" s="337" t="s">
        <v>8721</v>
      </c>
      <c r="T5914" s="337" t="s">
        <v>8721</v>
      </c>
      <c r="U5914" s="337" t="s">
        <v>8721</v>
      </c>
      <c r="V5914" s="337" t="s">
        <v>8721</v>
      </c>
      <c r="W5914" s="337"/>
      <c r="X5914" s="337" t="s">
        <v>1351</v>
      </c>
      <c r="Y5914" s="337" t="s">
        <v>8721</v>
      </c>
      <c r="Z5914" s="337" t="s">
        <v>12484</v>
      </c>
      <c r="AA5914" s="337" t="s">
        <v>12484</v>
      </c>
      <c r="AB5914" s="337" t="s">
        <v>12484</v>
      </c>
      <c r="AC5914" s="339">
        <v>40620.057841328417</v>
      </c>
      <c r="AD5914" s="339" t="s">
        <v>12761</v>
      </c>
      <c r="AE5914" s="339">
        <v>44132.294990900402</v>
      </c>
      <c r="AF5914" s="340">
        <v>8.6465587107030117E-2</v>
      </c>
      <c r="AG5914" s="387"/>
      <c r="AH5914" s="387">
        <v>0</v>
      </c>
      <c r="AI5914" s="340">
        <v>-1</v>
      </c>
      <c r="AJ5914" s="340">
        <v>-1</v>
      </c>
      <c r="AK5914" s="341">
        <v>44132.294990900402</v>
      </c>
      <c r="AL5914" s="342">
        <v>8.6465587107030117E-2</v>
      </c>
      <c r="AM5914" s="339" t="s">
        <v>12762</v>
      </c>
      <c r="AN5914" s="339" t="s">
        <v>12484</v>
      </c>
      <c r="AO5914" s="337"/>
      <c r="AP5914" s="343">
        <v>44469</v>
      </c>
      <c r="AQ5914" s="335"/>
      <c r="AR5914" s="335"/>
      <c r="AS5914" s="335"/>
      <c r="AT5914" s="335" t="s">
        <v>12852</v>
      </c>
      <c r="AU5914" s="335" t="s">
        <v>8721</v>
      </c>
      <c r="AV5914" s="335" t="s">
        <v>8721</v>
      </c>
      <c r="AW5914" s="327" t="s">
        <v>12484</v>
      </c>
      <c r="AX5914" s="344" t="s">
        <v>2395</v>
      </c>
      <c r="AY5914" s="335" t="s">
        <v>12484</v>
      </c>
      <c r="BB5914" s="310"/>
      <c r="BE5914" s="307"/>
      <c r="BF5914" s="310" t="b">
        <v>1</v>
      </c>
    </row>
    <row r="5915" spans="1:58" s="309" customFormat="1" ht="15" customHeight="1" x14ac:dyDescent="0.25">
      <c r="A5915" s="345"/>
      <c r="B5915" s="391" t="s">
        <v>8211</v>
      </c>
      <c r="C5915" s="337"/>
      <c r="D5915" s="337" t="s">
        <v>8211</v>
      </c>
      <c r="E5915" s="337" t="s">
        <v>1457</v>
      </c>
      <c r="F5915" s="337" t="s">
        <v>8171</v>
      </c>
      <c r="G5915" s="337" t="s">
        <v>8172</v>
      </c>
      <c r="H5915" s="337" t="s">
        <v>8173</v>
      </c>
      <c r="I5915" s="337" t="s">
        <v>8210</v>
      </c>
      <c r="J5915" s="337" t="s">
        <v>8721</v>
      </c>
      <c r="K5915" s="395" t="s">
        <v>12473</v>
      </c>
      <c r="L5915" s="396" t="s">
        <v>12753</v>
      </c>
      <c r="M5915" s="337" t="s">
        <v>8721</v>
      </c>
      <c r="N5915" s="337" t="s">
        <v>8721</v>
      </c>
      <c r="O5915" s="337" t="s">
        <v>8721</v>
      </c>
      <c r="P5915" s="337" t="s">
        <v>8721</v>
      </c>
      <c r="Q5915" s="337" t="s">
        <v>8721</v>
      </c>
      <c r="R5915" s="337" t="s">
        <v>8721</v>
      </c>
      <c r="S5915" s="337" t="s">
        <v>8721</v>
      </c>
      <c r="T5915" s="337" t="s">
        <v>8721</v>
      </c>
      <c r="U5915" s="337" t="s">
        <v>8721</v>
      </c>
      <c r="V5915" s="337" t="s">
        <v>8721</v>
      </c>
      <c r="W5915" s="337"/>
      <c r="X5915" s="337" t="s">
        <v>1351</v>
      </c>
      <c r="Y5915" s="337" t="s">
        <v>8721</v>
      </c>
      <c r="Z5915" s="337" t="s">
        <v>12484</v>
      </c>
      <c r="AA5915" s="337" t="s">
        <v>12484</v>
      </c>
      <c r="AB5915" s="337" t="s">
        <v>12484</v>
      </c>
      <c r="AC5915" s="339">
        <v>42564.830258302587</v>
      </c>
      <c r="AD5915" s="339" t="s">
        <v>12761</v>
      </c>
      <c r="AE5915" s="339">
        <v>46245.223296697797</v>
      </c>
      <c r="AF5915" s="340">
        <v>8.6465587107030117E-2</v>
      </c>
      <c r="AG5915" s="387"/>
      <c r="AH5915" s="387">
        <v>0</v>
      </c>
      <c r="AI5915" s="340">
        <v>-1</v>
      </c>
      <c r="AJ5915" s="340">
        <v>-1</v>
      </c>
      <c r="AK5915" s="341">
        <v>46245.223296697797</v>
      </c>
      <c r="AL5915" s="342">
        <v>8.6465587107030117E-2</v>
      </c>
      <c r="AM5915" s="339" t="s">
        <v>12762</v>
      </c>
      <c r="AN5915" s="339" t="s">
        <v>12484</v>
      </c>
      <c r="AO5915" s="337"/>
      <c r="AP5915" s="343">
        <v>44469</v>
      </c>
      <c r="AQ5915" s="335"/>
      <c r="AR5915" s="335"/>
      <c r="AS5915" s="335"/>
      <c r="AT5915" s="335" t="s">
        <v>12852</v>
      </c>
      <c r="AU5915" s="335" t="s">
        <v>8721</v>
      </c>
      <c r="AV5915" s="335" t="s">
        <v>8721</v>
      </c>
      <c r="AW5915" s="327" t="s">
        <v>12484</v>
      </c>
      <c r="AX5915" s="344" t="s">
        <v>2395</v>
      </c>
      <c r="AY5915" s="335" t="s">
        <v>12484</v>
      </c>
      <c r="BB5915" s="310"/>
      <c r="BE5915" s="307"/>
      <c r="BF5915" s="310" t="b">
        <v>1</v>
      </c>
    </row>
    <row r="5916" spans="1:58" s="309" customFormat="1" ht="15" customHeight="1" x14ac:dyDescent="0.25">
      <c r="A5916" s="345"/>
      <c r="B5916" s="391" t="s">
        <v>8213</v>
      </c>
      <c r="C5916" s="337"/>
      <c r="D5916" s="337" t="s">
        <v>8213</v>
      </c>
      <c r="E5916" s="337" t="s">
        <v>1457</v>
      </c>
      <c r="F5916" s="337" t="s">
        <v>8171</v>
      </c>
      <c r="G5916" s="337" t="s">
        <v>8172</v>
      </c>
      <c r="H5916" s="337" t="s">
        <v>8173</v>
      </c>
      <c r="I5916" s="337" t="s">
        <v>8212</v>
      </c>
      <c r="J5916" s="337" t="s">
        <v>8721</v>
      </c>
      <c r="K5916" s="395" t="s">
        <v>12473</v>
      </c>
      <c r="L5916" s="396" t="s">
        <v>12753</v>
      </c>
      <c r="M5916" s="337" t="s">
        <v>8721</v>
      </c>
      <c r="N5916" s="337" t="s">
        <v>8721</v>
      </c>
      <c r="O5916" s="337" t="s">
        <v>8721</v>
      </c>
      <c r="P5916" s="337" t="s">
        <v>8721</v>
      </c>
      <c r="Q5916" s="337" t="s">
        <v>8721</v>
      </c>
      <c r="R5916" s="337" t="s">
        <v>8721</v>
      </c>
      <c r="S5916" s="337" t="s">
        <v>8721</v>
      </c>
      <c r="T5916" s="337" t="s">
        <v>8721</v>
      </c>
      <c r="U5916" s="337" t="s">
        <v>8721</v>
      </c>
      <c r="V5916" s="337" t="s">
        <v>8721</v>
      </c>
      <c r="W5916" s="337"/>
      <c r="X5916" s="337" t="s">
        <v>1351</v>
      </c>
      <c r="Y5916" s="337" t="s">
        <v>8721</v>
      </c>
      <c r="Z5916" s="337" t="s">
        <v>12484</v>
      </c>
      <c r="AA5916" s="337" t="s">
        <v>12484</v>
      </c>
      <c r="AB5916" s="337" t="s">
        <v>12484</v>
      </c>
      <c r="AC5916" s="339">
        <v>46619.497278597788</v>
      </c>
      <c r="AD5916" s="339" t="s">
        <v>12761</v>
      </c>
      <c r="AE5916" s="339">
        <v>50650.479481426337</v>
      </c>
      <c r="AF5916" s="340">
        <v>8.6465587107030117E-2</v>
      </c>
      <c r="AG5916" s="387"/>
      <c r="AH5916" s="387">
        <v>0</v>
      </c>
      <c r="AI5916" s="340">
        <v>-1</v>
      </c>
      <c r="AJ5916" s="340">
        <v>-1</v>
      </c>
      <c r="AK5916" s="341">
        <v>50650.479481426337</v>
      </c>
      <c r="AL5916" s="342">
        <v>8.6465587107030117E-2</v>
      </c>
      <c r="AM5916" s="339" t="s">
        <v>12762</v>
      </c>
      <c r="AN5916" s="339" t="s">
        <v>12484</v>
      </c>
      <c r="AO5916" s="337"/>
      <c r="AP5916" s="343">
        <v>44469</v>
      </c>
      <c r="AQ5916" s="335"/>
      <c r="AR5916" s="335"/>
      <c r="AS5916" s="335"/>
      <c r="AT5916" s="335" t="s">
        <v>12852</v>
      </c>
      <c r="AU5916" s="335" t="s">
        <v>8721</v>
      </c>
      <c r="AV5916" s="335" t="s">
        <v>8721</v>
      </c>
      <c r="AW5916" s="327" t="s">
        <v>12484</v>
      </c>
      <c r="AX5916" s="344" t="s">
        <v>2395</v>
      </c>
      <c r="AY5916" s="335" t="s">
        <v>12484</v>
      </c>
      <c r="BB5916" s="310"/>
      <c r="BE5916" s="307"/>
      <c r="BF5916" s="310" t="b">
        <v>1</v>
      </c>
    </row>
    <row r="5917" spans="1:58" s="309" customFormat="1" ht="15" customHeight="1" x14ac:dyDescent="0.25">
      <c r="A5917" s="345"/>
      <c r="B5917" s="391" t="s">
        <v>8215</v>
      </c>
      <c r="C5917" s="337"/>
      <c r="D5917" s="337" t="s">
        <v>8215</v>
      </c>
      <c r="E5917" s="337" t="s">
        <v>1457</v>
      </c>
      <c r="F5917" s="337" t="s">
        <v>8171</v>
      </c>
      <c r="G5917" s="337" t="s">
        <v>8172</v>
      </c>
      <c r="H5917" s="337" t="s">
        <v>8173</v>
      </c>
      <c r="I5917" s="337" t="s">
        <v>8214</v>
      </c>
      <c r="J5917" s="337" t="s">
        <v>8721</v>
      </c>
      <c r="K5917" s="395" t="s">
        <v>12473</v>
      </c>
      <c r="L5917" s="396" t="s">
        <v>12753</v>
      </c>
      <c r="M5917" s="337" t="s">
        <v>8721</v>
      </c>
      <c r="N5917" s="337" t="s">
        <v>8721</v>
      </c>
      <c r="O5917" s="337" t="s">
        <v>8721</v>
      </c>
      <c r="P5917" s="337" t="s">
        <v>8721</v>
      </c>
      <c r="Q5917" s="337" t="s">
        <v>8721</v>
      </c>
      <c r="R5917" s="337" t="s">
        <v>8721</v>
      </c>
      <c r="S5917" s="337" t="s">
        <v>8721</v>
      </c>
      <c r="T5917" s="337" t="s">
        <v>8721</v>
      </c>
      <c r="U5917" s="337" t="s">
        <v>8721</v>
      </c>
      <c r="V5917" s="337" t="s">
        <v>8721</v>
      </c>
      <c r="W5917" s="337"/>
      <c r="X5917" s="337" t="s">
        <v>1351</v>
      </c>
      <c r="Y5917" s="337" t="s">
        <v>8721</v>
      </c>
      <c r="Z5917" s="337" t="s">
        <v>12484</v>
      </c>
      <c r="AA5917" s="337" t="s">
        <v>12484</v>
      </c>
      <c r="AB5917" s="337" t="s">
        <v>12484</v>
      </c>
      <c r="AC5917" s="339">
        <v>50197.144649446498</v>
      </c>
      <c r="AD5917" s="339" t="s">
        <v>12761</v>
      </c>
      <c r="AE5917" s="339">
        <v>54537.470232657404</v>
      </c>
      <c r="AF5917" s="340">
        <v>8.6465587107030117E-2</v>
      </c>
      <c r="AG5917" s="387"/>
      <c r="AH5917" s="387">
        <v>0</v>
      </c>
      <c r="AI5917" s="340">
        <v>-1</v>
      </c>
      <c r="AJ5917" s="340">
        <v>-1</v>
      </c>
      <c r="AK5917" s="341">
        <v>54537.470232657404</v>
      </c>
      <c r="AL5917" s="342">
        <v>8.6465587107030117E-2</v>
      </c>
      <c r="AM5917" s="339" t="s">
        <v>12762</v>
      </c>
      <c r="AN5917" s="339" t="s">
        <v>12484</v>
      </c>
      <c r="AO5917" s="337"/>
      <c r="AP5917" s="343">
        <v>44469</v>
      </c>
      <c r="AQ5917" s="335"/>
      <c r="AR5917" s="335"/>
      <c r="AS5917" s="335"/>
      <c r="AT5917" s="335" t="s">
        <v>12852</v>
      </c>
      <c r="AU5917" s="335" t="s">
        <v>8721</v>
      </c>
      <c r="AV5917" s="335" t="s">
        <v>8721</v>
      </c>
      <c r="AW5917" s="327" t="s">
        <v>12484</v>
      </c>
      <c r="AX5917" s="344" t="s">
        <v>2395</v>
      </c>
      <c r="AY5917" s="335" t="s">
        <v>12484</v>
      </c>
      <c r="BB5917" s="310"/>
      <c r="BE5917" s="307"/>
      <c r="BF5917" s="310" t="b">
        <v>1</v>
      </c>
    </row>
    <row r="5918" spans="1:58" s="309" customFormat="1" ht="15" customHeight="1" x14ac:dyDescent="0.25">
      <c r="A5918" s="345"/>
      <c r="B5918" s="391" t="s">
        <v>8217</v>
      </c>
      <c r="C5918" s="337"/>
      <c r="D5918" s="337" t="s">
        <v>8217</v>
      </c>
      <c r="E5918" s="337" t="s">
        <v>1457</v>
      </c>
      <c r="F5918" s="337" t="s">
        <v>8171</v>
      </c>
      <c r="G5918" s="337" t="s">
        <v>8172</v>
      </c>
      <c r="H5918" s="337" t="s">
        <v>8173</v>
      </c>
      <c r="I5918" s="337" t="s">
        <v>8216</v>
      </c>
      <c r="J5918" s="337" t="s">
        <v>8721</v>
      </c>
      <c r="K5918" s="395" t="s">
        <v>12473</v>
      </c>
      <c r="L5918" s="396" t="s">
        <v>12753</v>
      </c>
      <c r="M5918" s="337" t="s">
        <v>8721</v>
      </c>
      <c r="N5918" s="337" t="s">
        <v>8721</v>
      </c>
      <c r="O5918" s="337" t="s">
        <v>8721</v>
      </c>
      <c r="P5918" s="337" t="s">
        <v>8721</v>
      </c>
      <c r="Q5918" s="337" t="s">
        <v>8721</v>
      </c>
      <c r="R5918" s="337" t="s">
        <v>8721</v>
      </c>
      <c r="S5918" s="337" t="s">
        <v>8721</v>
      </c>
      <c r="T5918" s="337" t="s">
        <v>8721</v>
      </c>
      <c r="U5918" s="337" t="s">
        <v>8721</v>
      </c>
      <c r="V5918" s="337" t="s">
        <v>8721</v>
      </c>
      <c r="W5918" s="337"/>
      <c r="X5918" s="337" t="s">
        <v>1351</v>
      </c>
      <c r="Y5918" s="337" t="s">
        <v>8721</v>
      </c>
      <c r="Z5918" s="337" t="s">
        <v>12484</v>
      </c>
      <c r="AA5918" s="337" t="s">
        <v>12484</v>
      </c>
      <c r="AB5918" s="337" t="s">
        <v>12484</v>
      </c>
      <c r="AC5918" s="339">
        <v>51756.631964944652</v>
      </c>
      <c r="AD5918" s="339" t="s">
        <v>12761</v>
      </c>
      <c r="AE5918" s="339">
        <v>56231.799534476071</v>
      </c>
      <c r="AF5918" s="340">
        <v>8.6465587107030117E-2</v>
      </c>
      <c r="AG5918" s="387"/>
      <c r="AH5918" s="387">
        <v>0</v>
      </c>
      <c r="AI5918" s="340">
        <v>-1</v>
      </c>
      <c r="AJ5918" s="340">
        <v>-1</v>
      </c>
      <c r="AK5918" s="341">
        <v>56231.799534476071</v>
      </c>
      <c r="AL5918" s="342">
        <v>8.6465587107030117E-2</v>
      </c>
      <c r="AM5918" s="339" t="s">
        <v>12762</v>
      </c>
      <c r="AN5918" s="339" t="s">
        <v>12484</v>
      </c>
      <c r="AO5918" s="337"/>
      <c r="AP5918" s="343">
        <v>44469</v>
      </c>
      <c r="AQ5918" s="335"/>
      <c r="AR5918" s="335"/>
      <c r="AS5918" s="335"/>
      <c r="AT5918" s="335" t="s">
        <v>12852</v>
      </c>
      <c r="AU5918" s="335" t="s">
        <v>8721</v>
      </c>
      <c r="AV5918" s="335" t="s">
        <v>8721</v>
      </c>
      <c r="AW5918" s="327" t="s">
        <v>12484</v>
      </c>
      <c r="AX5918" s="344" t="s">
        <v>2395</v>
      </c>
      <c r="AY5918" s="335" t="s">
        <v>12484</v>
      </c>
      <c r="BB5918" s="310"/>
      <c r="BE5918" s="307"/>
      <c r="BF5918" s="310" t="b">
        <v>1</v>
      </c>
    </row>
    <row r="5919" spans="1:58" s="309" customFormat="1" ht="15" customHeight="1" x14ac:dyDescent="0.25">
      <c r="A5919" s="345"/>
      <c r="B5919" s="391" t="s">
        <v>8219</v>
      </c>
      <c r="C5919" s="337"/>
      <c r="D5919" s="337" t="s">
        <v>8219</v>
      </c>
      <c r="E5919" s="337" t="s">
        <v>1457</v>
      </c>
      <c r="F5919" s="337" t="s">
        <v>8171</v>
      </c>
      <c r="G5919" s="337" t="s">
        <v>8172</v>
      </c>
      <c r="H5919" s="337" t="s">
        <v>8173</v>
      </c>
      <c r="I5919" s="337" t="s">
        <v>8218</v>
      </c>
      <c r="J5919" s="337" t="s">
        <v>8721</v>
      </c>
      <c r="K5919" s="395" t="s">
        <v>12473</v>
      </c>
      <c r="L5919" s="396" t="s">
        <v>12753</v>
      </c>
      <c r="M5919" s="337" t="s">
        <v>8721</v>
      </c>
      <c r="N5919" s="337" t="s">
        <v>8721</v>
      </c>
      <c r="O5919" s="337" t="s">
        <v>8721</v>
      </c>
      <c r="P5919" s="337" t="s">
        <v>8721</v>
      </c>
      <c r="Q5919" s="337" t="s">
        <v>8721</v>
      </c>
      <c r="R5919" s="337" t="s">
        <v>8721</v>
      </c>
      <c r="S5919" s="337" t="s">
        <v>8721</v>
      </c>
      <c r="T5919" s="337" t="s">
        <v>8721</v>
      </c>
      <c r="U5919" s="337" t="s">
        <v>8721</v>
      </c>
      <c r="V5919" s="337" t="s">
        <v>8721</v>
      </c>
      <c r="W5919" s="337"/>
      <c r="X5919" s="337" t="s">
        <v>1351</v>
      </c>
      <c r="Y5919" s="337" t="s">
        <v>8721</v>
      </c>
      <c r="Z5919" s="337" t="s">
        <v>12484</v>
      </c>
      <c r="AA5919" s="337" t="s">
        <v>12484</v>
      </c>
      <c r="AB5919" s="337" t="s">
        <v>12484</v>
      </c>
      <c r="AC5919" s="339">
        <v>54196.77094095941</v>
      </c>
      <c r="AD5919" s="339" t="s">
        <v>12761</v>
      </c>
      <c r="AE5919" s="339">
        <v>58882.926559674692</v>
      </c>
      <c r="AF5919" s="340">
        <v>8.6465587107030117E-2</v>
      </c>
      <c r="AG5919" s="387"/>
      <c r="AH5919" s="387">
        <v>0</v>
      </c>
      <c r="AI5919" s="340">
        <v>-1</v>
      </c>
      <c r="AJ5919" s="340">
        <v>-1</v>
      </c>
      <c r="AK5919" s="341">
        <v>58882.926559674692</v>
      </c>
      <c r="AL5919" s="342">
        <v>8.6465587107030117E-2</v>
      </c>
      <c r="AM5919" s="339" t="s">
        <v>12762</v>
      </c>
      <c r="AN5919" s="339" t="s">
        <v>12484</v>
      </c>
      <c r="AO5919" s="337"/>
      <c r="AP5919" s="343">
        <v>44469</v>
      </c>
      <c r="AQ5919" s="335"/>
      <c r="AR5919" s="335"/>
      <c r="AS5919" s="335"/>
      <c r="AT5919" s="335" t="s">
        <v>12852</v>
      </c>
      <c r="AU5919" s="335" t="s">
        <v>8721</v>
      </c>
      <c r="AV5919" s="335" t="s">
        <v>8721</v>
      </c>
      <c r="AW5919" s="327" t="s">
        <v>12484</v>
      </c>
      <c r="AX5919" s="344" t="s">
        <v>2395</v>
      </c>
      <c r="AY5919" s="335" t="s">
        <v>12484</v>
      </c>
      <c r="BB5919" s="310"/>
      <c r="BE5919" s="307"/>
      <c r="BF5919" s="310" t="b">
        <v>1</v>
      </c>
    </row>
    <row r="5920" spans="1:58" s="309" customFormat="1" ht="15" customHeight="1" x14ac:dyDescent="0.25">
      <c r="A5920" s="345"/>
      <c r="B5920" s="391" t="s">
        <v>8221</v>
      </c>
      <c r="C5920" s="337"/>
      <c r="D5920" s="337" t="s">
        <v>8221</v>
      </c>
      <c r="E5920" s="337" t="s">
        <v>1457</v>
      </c>
      <c r="F5920" s="337" t="s">
        <v>8171</v>
      </c>
      <c r="G5920" s="337" t="s">
        <v>8172</v>
      </c>
      <c r="H5920" s="337" t="s">
        <v>8173</v>
      </c>
      <c r="I5920" s="337" t="s">
        <v>8220</v>
      </c>
      <c r="J5920" s="337" t="s">
        <v>8721</v>
      </c>
      <c r="K5920" s="395" t="s">
        <v>12473</v>
      </c>
      <c r="L5920" s="396" t="s">
        <v>12753</v>
      </c>
      <c r="M5920" s="337" t="s">
        <v>8721</v>
      </c>
      <c r="N5920" s="337" t="s">
        <v>8721</v>
      </c>
      <c r="O5920" s="337" t="s">
        <v>8721</v>
      </c>
      <c r="P5920" s="337" t="s">
        <v>8721</v>
      </c>
      <c r="Q5920" s="337" t="s">
        <v>8721</v>
      </c>
      <c r="R5920" s="337" t="s">
        <v>8721</v>
      </c>
      <c r="S5920" s="337" t="s">
        <v>8721</v>
      </c>
      <c r="T5920" s="337" t="s">
        <v>8721</v>
      </c>
      <c r="U5920" s="337" t="s">
        <v>8721</v>
      </c>
      <c r="V5920" s="337" t="s">
        <v>8721</v>
      </c>
      <c r="W5920" s="337"/>
      <c r="X5920" s="337" t="s">
        <v>1351</v>
      </c>
      <c r="Y5920" s="337" t="s">
        <v>8721</v>
      </c>
      <c r="Z5920" s="337" t="s">
        <v>12484</v>
      </c>
      <c r="AA5920" s="337" t="s">
        <v>12484</v>
      </c>
      <c r="AB5920" s="337" t="s">
        <v>12484</v>
      </c>
      <c r="AC5920" s="339">
        <v>56416.747001845019</v>
      </c>
      <c r="AD5920" s="339" t="s">
        <v>12761</v>
      </c>
      <c r="AE5920" s="339">
        <v>61294.854154028326</v>
      </c>
      <c r="AF5920" s="340">
        <v>8.6465587107030117E-2</v>
      </c>
      <c r="AG5920" s="387"/>
      <c r="AH5920" s="387">
        <v>0</v>
      </c>
      <c r="AI5920" s="340">
        <v>-1</v>
      </c>
      <c r="AJ5920" s="340">
        <v>-1</v>
      </c>
      <c r="AK5920" s="341">
        <v>61294.854154028326</v>
      </c>
      <c r="AL5920" s="342">
        <v>8.6465587107030117E-2</v>
      </c>
      <c r="AM5920" s="339" t="s">
        <v>12762</v>
      </c>
      <c r="AN5920" s="339" t="s">
        <v>12484</v>
      </c>
      <c r="AO5920" s="337"/>
      <c r="AP5920" s="343">
        <v>44469</v>
      </c>
      <c r="AQ5920" s="335"/>
      <c r="AR5920" s="335"/>
      <c r="AS5920" s="335"/>
      <c r="AT5920" s="335" t="s">
        <v>12852</v>
      </c>
      <c r="AU5920" s="335" t="s">
        <v>8721</v>
      </c>
      <c r="AV5920" s="335" t="s">
        <v>8721</v>
      </c>
      <c r="AW5920" s="327" t="s">
        <v>12484</v>
      </c>
      <c r="AX5920" s="344" t="s">
        <v>2395</v>
      </c>
      <c r="AY5920" s="335" t="s">
        <v>12484</v>
      </c>
      <c r="BB5920" s="310"/>
      <c r="BE5920" s="307"/>
      <c r="BF5920" s="310" t="b">
        <v>1</v>
      </c>
    </row>
    <row r="5921" spans="1:58" s="309" customFormat="1" ht="15" customHeight="1" x14ac:dyDescent="0.25">
      <c r="A5921" s="345"/>
      <c r="B5921" s="391" t="s">
        <v>8223</v>
      </c>
      <c r="C5921" s="337"/>
      <c r="D5921" s="337" t="s">
        <v>8223</v>
      </c>
      <c r="E5921" s="337" t="s">
        <v>1457</v>
      </c>
      <c r="F5921" s="337" t="s">
        <v>8171</v>
      </c>
      <c r="G5921" s="337" t="s">
        <v>8172</v>
      </c>
      <c r="H5921" s="337" t="s">
        <v>8173</v>
      </c>
      <c r="I5921" s="337" t="s">
        <v>8222</v>
      </c>
      <c r="J5921" s="337" t="s">
        <v>8721</v>
      </c>
      <c r="K5921" s="395" t="s">
        <v>12473</v>
      </c>
      <c r="L5921" s="396" t="s">
        <v>12753</v>
      </c>
      <c r="M5921" s="337" t="s">
        <v>8721</v>
      </c>
      <c r="N5921" s="337" t="s">
        <v>8721</v>
      </c>
      <c r="O5921" s="337" t="s">
        <v>8721</v>
      </c>
      <c r="P5921" s="337" t="s">
        <v>8721</v>
      </c>
      <c r="Q5921" s="337" t="s">
        <v>8721</v>
      </c>
      <c r="R5921" s="337" t="s">
        <v>8721</v>
      </c>
      <c r="S5921" s="337" t="s">
        <v>8721</v>
      </c>
      <c r="T5921" s="337" t="s">
        <v>8721</v>
      </c>
      <c r="U5921" s="337" t="s">
        <v>8721</v>
      </c>
      <c r="V5921" s="337" t="s">
        <v>8721</v>
      </c>
      <c r="W5921" s="337"/>
      <c r="X5921" s="337" t="s">
        <v>1351</v>
      </c>
      <c r="Y5921" s="337" t="s">
        <v>8721</v>
      </c>
      <c r="Z5921" s="337" t="s">
        <v>12484</v>
      </c>
      <c r="AA5921" s="337" t="s">
        <v>12484</v>
      </c>
      <c r="AB5921" s="337" t="s">
        <v>12484</v>
      </c>
      <c r="AC5921" s="339">
        <v>59003.661254612547</v>
      </c>
      <c r="AD5921" s="339" t="s">
        <v>12761</v>
      </c>
      <c r="AE5921" s="339">
        <v>64105.44746645695</v>
      </c>
      <c r="AF5921" s="340">
        <v>8.6465587107030117E-2</v>
      </c>
      <c r="AG5921" s="387"/>
      <c r="AH5921" s="387">
        <v>0</v>
      </c>
      <c r="AI5921" s="340">
        <v>-1</v>
      </c>
      <c r="AJ5921" s="340">
        <v>-1</v>
      </c>
      <c r="AK5921" s="341">
        <v>64105.44746645695</v>
      </c>
      <c r="AL5921" s="342">
        <v>8.6465587107030117E-2</v>
      </c>
      <c r="AM5921" s="339" t="s">
        <v>12762</v>
      </c>
      <c r="AN5921" s="339" t="s">
        <v>12484</v>
      </c>
      <c r="AO5921" s="337"/>
      <c r="AP5921" s="343">
        <v>44469</v>
      </c>
      <c r="AQ5921" s="335"/>
      <c r="AR5921" s="335"/>
      <c r="AS5921" s="335"/>
      <c r="AT5921" s="335" t="s">
        <v>12852</v>
      </c>
      <c r="AU5921" s="335" t="s">
        <v>8721</v>
      </c>
      <c r="AV5921" s="335" t="s">
        <v>8721</v>
      </c>
      <c r="AW5921" s="327" t="s">
        <v>12484</v>
      </c>
      <c r="AX5921" s="344" t="s">
        <v>2395</v>
      </c>
      <c r="AY5921" s="335" t="s">
        <v>12484</v>
      </c>
      <c r="BB5921" s="310"/>
      <c r="BE5921" s="307"/>
      <c r="BF5921" s="310" t="b">
        <v>1</v>
      </c>
    </row>
    <row r="5922" spans="1:58" s="309" customFormat="1" ht="15" customHeight="1" x14ac:dyDescent="0.25">
      <c r="A5922" s="345"/>
      <c r="B5922" s="391" t="s">
        <v>8225</v>
      </c>
      <c r="C5922" s="337"/>
      <c r="D5922" s="337" t="s">
        <v>8225</v>
      </c>
      <c r="E5922" s="337" t="s">
        <v>1457</v>
      </c>
      <c r="F5922" s="337" t="s">
        <v>8171</v>
      </c>
      <c r="G5922" s="337" t="s">
        <v>8172</v>
      </c>
      <c r="H5922" s="337" t="s">
        <v>8173</v>
      </c>
      <c r="I5922" s="337" t="s">
        <v>8224</v>
      </c>
      <c r="J5922" s="337" t="s">
        <v>8721</v>
      </c>
      <c r="K5922" s="395" t="s">
        <v>12473</v>
      </c>
      <c r="L5922" s="396" t="s">
        <v>12753</v>
      </c>
      <c r="M5922" s="337" t="s">
        <v>8721</v>
      </c>
      <c r="N5922" s="337" t="s">
        <v>8721</v>
      </c>
      <c r="O5922" s="337" t="s">
        <v>8721</v>
      </c>
      <c r="P5922" s="337" t="s">
        <v>8721</v>
      </c>
      <c r="Q5922" s="337" t="s">
        <v>8721</v>
      </c>
      <c r="R5922" s="337" t="s">
        <v>8721</v>
      </c>
      <c r="S5922" s="337" t="s">
        <v>8721</v>
      </c>
      <c r="T5922" s="337" t="s">
        <v>8721</v>
      </c>
      <c r="U5922" s="337" t="s">
        <v>8721</v>
      </c>
      <c r="V5922" s="337" t="s">
        <v>8721</v>
      </c>
      <c r="W5922" s="337"/>
      <c r="X5922" s="337" t="s">
        <v>1351</v>
      </c>
      <c r="Y5922" s="337" t="s">
        <v>8721</v>
      </c>
      <c r="Z5922" s="337" t="s">
        <v>12484</v>
      </c>
      <c r="AA5922" s="337" t="s">
        <v>12484</v>
      </c>
      <c r="AB5922" s="337" t="s">
        <v>12484</v>
      </c>
      <c r="AC5922" s="339">
        <v>60820.005304428043</v>
      </c>
      <c r="AD5922" s="339" t="s">
        <v>12761</v>
      </c>
      <c r="AE5922" s="339">
        <v>66078.842770928095</v>
      </c>
      <c r="AF5922" s="340">
        <v>8.6465587107030117E-2</v>
      </c>
      <c r="AG5922" s="387"/>
      <c r="AH5922" s="387">
        <v>0</v>
      </c>
      <c r="AI5922" s="340">
        <v>-1</v>
      </c>
      <c r="AJ5922" s="340">
        <v>-1</v>
      </c>
      <c r="AK5922" s="341">
        <v>66078.842770928095</v>
      </c>
      <c r="AL5922" s="342">
        <v>8.6465587107030117E-2</v>
      </c>
      <c r="AM5922" s="339" t="s">
        <v>12762</v>
      </c>
      <c r="AN5922" s="339" t="s">
        <v>12484</v>
      </c>
      <c r="AO5922" s="337"/>
      <c r="AP5922" s="343">
        <v>44469</v>
      </c>
      <c r="AQ5922" s="335"/>
      <c r="AR5922" s="335"/>
      <c r="AS5922" s="335"/>
      <c r="AT5922" s="335" t="s">
        <v>12852</v>
      </c>
      <c r="AU5922" s="335" t="s">
        <v>8721</v>
      </c>
      <c r="AV5922" s="335" t="s">
        <v>8721</v>
      </c>
      <c r="AW5922" s="327" t="s">
        <v>12484</v>
      </c>
      <c r="AX5922" s="344" t="s">
        <v>2395</v>
      </c>
      <c r="AY5922" s="335" t="s">
        <v>12484</v>
      </c>
      <c r="BB5922" s="310"/>
      <c r="BE5922" s="307"/>
      <c r="BF5922" s="310" t="b">
        <v>1</v>
      </c>
    </row>
    <row r="5923" spans="1:58" s="309" customFormat="1" ht="15" customHeight="1" x14ac:dyDescent="0.25">
      <c r="A5923" s="345"/>
      <c r="B5923" s="391" t="s">
        <v>8227</v>
      </c>
      <c r="C5923" s="337"/>
      <c r="D5923" s="337" t="s">
        <v>8227</v>
      </c>
      <c r="E5923" s="337" t="s">
        <v>1457</v>
      </c>
      <c r="F5923" s="337" t="s">
        <v>8171</v>
      </c>
      <c r="G5923" s="337" t="s">
        <v>8172</v>
      </c>
      <c r="H5923" s="337" t="s">
        <v>8173</v>
      </c>
      <c r="I5923" s="337" t="s">
        <v>8226</v>
      </c>
      <c r="J5923" s="337" t="s">
        <v>8721</v>
      </c>
      <c r="K5923" s="395" t="s">
        <v>12473</v>
      </c>
      <c r="L5923" s="396" t="s">
        <v>12753</v>
      </c>
      <c r="M5923" s="337" t="s">
        <v>8721</v>
      </c>
      <c r="N5923" s="337" t="s">
        <v>8721</v>
      </c>
      <c r="O5923" s="337" t="s">
        <v>8721</v>
      </c>
      <c r="P5923" s="337" t="s">
        <v>8721</v>
      </c>
      <c r="Q5923" s="337" t="s">
        <v>8721</v>
      </c>
      <c r="R5923" s="337" t="s">
        <v>8721</v>
      </c>
      <c r="S5923" s="337" t="s">
        <v>8721</v>
      </c>
      <c r="T5923" s="337" t="s">
        <v>8721</v>
      </c>
      <c r="U5923" s="337" t="s">
        <v>8721</v>
      </c>
      <c r="V5923" s="337" t="s">
        <v>8721</v>
      </c>
      <c r="W5923" s="337"/>
      <c r="X5923" s="337" t="s">
        <v>1351</v>
      </c>
      <c r="Y5923" s="337" t="s">
        <v>8721</v>
      </c>
      <c r="Z5923" s="337" t="s">
        <v>12484</v>
      </c>
      <c r="AA5923" s="337" t="s">
        <v>12484</v>
      </c>
      <c r="AB5923" s="337" t="s">
        <v>12484</v>
      </c>
      <c r="AC5923" s="339">
        <v>66415.812730627309</v>
      </c>
      <c r="AD5923" s="339" t="s">
        <v>12761</v>
      </c>
      <c r="AE5923" s="339">
        <v>72158.494971571563</v>
      </c>
      <c r="AF5923" s="340">
        <v>8.6465587107030117E-2</v>
      </c>
      <c r="AG5923" s="387"/>
      <c r="AH5923" s="387">
        <v>0</v>
      </c>
      <c r="AI5923" s="340">
        <v>-1</v>
      </c>
      <c r="AJ5923" s="340">
        <v>-1</v>
      </c>
      <c r="AK5923" s="341">
        <v>72158.494971571563</v>
      </c>
      <c r="AL5923" s="342">
        <v>8.6465587107030117E-2</v>
      </c>
      <c r="AM5923" s="339" t="s">
        <v>12762</v>
      </c>
      <c r="AN5923" s="339" t="s">
        <v>12484</v>
      </c>
      <c r="AO5923" s="337"/>
      <c r="AP5923" s="343">
        <v>44469</v>
      </c>
      <c r="AQ5923" s="335"/>
      <c r="AR5923" s="335"/>
      <c r="AS5923" s="335"/>
      <c r="AT5923" s="335" t="s">
        <v>12852</v>
      </c>
      <c r="AU5923" s="335" t="s">
        <v>8721</v>
      </c>
      <c r="AV5923" s="335" t="s">
        <v>8721</v>
      </c>
      <c r="AW5923" s="327" t="s">
        <v>12484</v>
      </c>
      <c r="AX5923" s="344" t="s">
        <v>2395</v>
      </c>
      <c r="AY5923" s="335" t="s">
        <v>12484</v>
      </c>
      <c r="BB5923" s="310"/>
      <c r="BE5923" s="307"/>
      <c r="BF5923" s="310" t="b">
        <v>1</v>
      </c>
    </row>
    <row r="5924" spans="1:58" s="309" customFormat="1" ht="15" customHeight="1" x14ac:dyDescent="0.25">
      <c r="A5924" s="345"/>
      <c r="B5924" s="391" t="s">
        <v>8231</v>
      </c>
      <c r="C5924" s="337"/>
      <c r="D5924" s="337" t="s">
        <v>8231</v>
      </c>
      <c r="E5924" s="337" t="s">
        <v>1457</v>
      </c>
      <c r="F5924" s="337" t="s">
        <v>8171</v>
      </c>
      <c r="G5924" s="337" t="s">
        <v>8228</v>
      </c>
      <c r="H5924" s="337" t="s">
        <v>8229</v>
      </c>
      <c r="I5924" s="337" t="s">
        <v>8230</v>
      </c>
      <c r="J5924" s="337" t="s">
        <v>8721</v>
      </c>
      <c r="K5924" s="395" t="s">
        <v>12473</v>
      </c>
      <c r="L5924" s="396" t="s">
        <v>12753</v>
      </c>
      <c r="M5924" s="337" t="s">
        <v>8721</v>
      </c>
      <c r="N5924" s="337" t="s">
        <v>8721</v>
      </c>
      <c r="O5924" s="337" t="s">
        <v>8721</v>
      </c>
      <c r="P5924" s="337" t="s">
        <v>8721</v>
      </c>
      <c r="Q5924" s="337" t="s">
        <v>8721</v>
      </c>
      <c r="R5924" s="337" t="s">
        <v>8721</v>
      </c>
      <c r="S5924" s="337" t="s">
        <v>8721</v>
      </c>
      <c r="T5924" s="337" t="s">
        <v>8721</v>
      </c>
      <c r="U5924" s="337" t="s">
        <v>8721</v>
      </c>
      <c r="V5924" s="337" t="s">
        <v>8721</v>
      </c>
      <c r="W5924" s="337"/>
      <c r="X5924" s="337" t="s">
        <v>1351</v>
      </c>
      <c r="Y5924" s="337" t="s">
        <v>8721</v>
      </c>
      <c r="Z5924" s="337" t="s">
        <v>12484</v>
      </c>
      <c r="AA5924" s="337" t="s">
        <v>12484</v>
      </c>
      <c r="AB5924" s="337" t="s">
        <v>12484</v>
      </c>
      <c r="AC5924" s="339">
        <v>58113.836139298888</v>
      </c>
      <c r="AD5924" s="339" t="s">
        <v>12496</v>
      </c>
      <c r="AE5924" s="339">
        <v>63138.683100125112</v>
      </c>
      <c r="AF5924" s="340">
        <v>8.6465587107030117E-2</v>
      </c>
      <c r="AG5924" s="387"/>
      <c r="AH5924" s="387">
        <v>0</v>
      </c>
      <c r="AI5924" s="340">
        <v>-1</v>
      </c>
      <c r="AJ5924" s="340">
        <v>-1</v>
      </c>
      <c r="AK5924" s="341">
        <v>63138.683100125112</v>
      </c>
      <c r="AL5924" s="342">
        <v>8.6465587107030117E-2</v>
      </c>
      <c r="AM5924" s="339" t="s">
        <v>12762</v>
      </c>
      <c r="AN5924" s="339" t="s">
        <v>12484</v>
      </c>
      <c r="AO5924" s="337"/>
      <c r="AP5924" s="343">
        <v>44469</v>
      </c>
      <c r="AQ5924" s="335"/>
      <c r="AR5924" s="335"/>
      <c r="AS5924" s="335"/>
      <c r="AT5924" s="335" t="s">
        <v>12852</v>
      </c>
      <c r="AU5924" s="335" t="s">
        <v>8721</v>
      </c>
      <c r="AV5924" s="335" t="s">
        <v>8721</v>
      </c>
      <c r="AW5924" s="327" t="s">
        <v>12484</v>
      </c>
      <c r="AX5924" s="344" t="s">
        <v>2395</v>
      </c>
      <c r="AY5924" s="335" t="s">
        <v>12484</v>
      </c>
      <c r="BB5924" s="310"/>
      <c r="BE5924" s="307"/>
      <c r="BF5924" s="310" t="b">
        <v>1</v>
      </c>
    </row>
    <row r="5925" spans="1:58" s="309" customFormat="1" ht="15" customHeight="1" x14ac:dyDescent="0.25">
      <c r="A5925" s="345"/>
      <c r="B5925" s="391" t="s">
        <v>8233</v>
      </c>
      <c r="C5925" s="337"/>
      <c r="D5925" s="337" t="s">
        <v>8233</v>
      </c>
      <c r="E5925" s="337" t="s">
        <v>1457</v>
      </c>
      <c r="F5925" s="337" t="s">
        <v>8171</v>
      </c>
      <c r="G5925" s="337" t="s">
        <v>8228</v>
      </c>
      <c r="H5925" s="337" t="s">
        <v>8229</v>
      </c>
      <c r="I5925" s="337" t="s">
        <v>8232</v>
      </c>
      <c r="J5925" s="337" t="s">
        <v>8721</v>
      </c>
      <c r="K5925" s="395" t="s">
        <v>12473</v>
      </c>
      <c r="L5925" s="396" t="s">
        <v>12753</v>
      </c>
      <c r="M5925" s="337" t="s">
        <v>8721</v>
      </c>
      <c r="N5925" s="337" t="s">
        <v>8721</v>
      </c>
      <c r="O5925" s="337" t="s">
        <v>8721</v>
      </c>
      <c r="P5925" s="337" t="s">
        <v>8721</v>
      </c>
      <c r="Q5925" s="337" t="s">
        <v>8721</v>
      </c>
      <c r="R5925" s="337" t="s">
        <v>8721</v>
      </c>
      <c r="S5925" s="337" t="s">
        <v>8721</v>
      </c>
      <c r="T5925" s="337" t="s">
        <v>8721</v>
      </c>
      <c r="U5925" s="337" t="s">
        <v>8721</v>
      </c>
      <c r="V5925" s="337" t="s">
        <v>8721</v>
      </c>
      <c r="W5925" s="337"/>
      <c r="X5925" s="337" t="s">
        <v>1351</v>
      </c>
      <c r="Y5925" s="337" t="s">
        <v>8721</v>
      </c>
      <c r="Z5925" s="337" t="s">
        <v>12484</v>
      </c>
      <c r="AA5925" s="337" t="s">
        <v>12484</v>
      </c>
      <c r="AB5925" s="337" t="s">
        <v>12484</v>
      </c>
      <c r="AC5925" s="339">
        <v>75344.642066420653</v>
      </c>
      <c r="AD5925" s="339" t="s">
        <v>12496</v>
      </c>
      <c r="AE5925" s="339">
        <v>81859.36077806275</v>
      </c>
      <c r="AF5925" s="340">
        <v>8.6465587107030117E-2</v>
      </c>
      <c r="AG5925" s="387"/>
      <c r="AH5925" s="387">
        <v>0</v>
      </c>
      <c r="AI5925" s="340">
        <v>-1</v>
      </c>
      <c r="AJ5925" s="340">
        <v>-1</v>
      </c>
      <c r="AK5925" s="341">
        <v>81859.36077806275</v>
      </c>
      <c r="AL5925" s="342">
        <v>8.6465587107030117E-2</v>
      </c>
      <c r="AM5925" s="339" t="s">
        <v>12762</v>
      </c>
      <c r="AN5925" s="339" t="s">
        <v>12484</v>
      </c>
      <c r="AO5925" s="337"/>
      <c r="AP5925" s="343">
        <v>44469</v>
      </c>
      <c r="AQ5925" s="335"/>
      <c r="AR5925" s="335"/>
      <c r="AS5925" s="335"/>
      <c r="AT5925" s="335" t="s">
        <v>12852</v>
      </c>
      <c r="AU5925" s="335" t="s">
        <v>8721</v>
      </c>
      <c r="AV5925" s="335" t="s">
        <v>8721</v>
      </c>
      <c r="AW5925" s="327" t="s">
        <v>12484</v>
      </c>
      <c r="AX5925" s="344" t="s">
        <v>2395</v>
      </c>
      <c r="AY5925" s="335" t="s">
        <v>12484</v>
      </c>
      <c r="BB5925" s="310"/>
      <c r="BE5925" s="307"/>
      <c r="BF5925" s="310" t="b">
        <v>1</v>
      </c>
    </row>
    <row r="5926" spans="1:58" s="309" customFormat="1" ht="15" customHeight="1" x14ac:dyDescent="0.25">
      <c r="A5926" s="345"/>
      <c r="B5926" s="391" t="s">
        <v>8235</v>
      </c>
      <c r="C5926" s="337"/>
      <c r="D5926" s="337" t="s">
        <v>8235</v>
      </c>
      <c r="E5926" s="337" t="s">
        <v>1457</v>
      </c>
      <c r="F5926" s="337" t="s">
        <v>8171</v>
      </c>
      <c r="G5926" s="337" t="s">
        <v>8228</v>
      </c>
      <c r="H5926" s="337" t="s">
        <v>8229</v>
      </c>
      <c r="I5926" s="337" t="s">
        <v>8234</v>
      </c>
      <c r="J5926" s="337" t="s">
        <v>8721</v>
      </c>
      <c r="K5926" s="395" t="s">
        <v>12473</v>
      </c>
      <c r="L5926" s="396" t="s">
        <v>12753</v>
      </c>
      <c r="M5926" s="337" t="s">
        <v>8721</v>
      </c>
      <c r="N5926" s="337" t="s">
        <v>8721</v>
      </c>
      <c r="O5926" s="337" t="s">
        <v>8721</v>
      </c>
      <c r="P5926" s="337" t="s">
        <v>8721</v>
      </c>
      <c r="Q5926" s="337" t="s">
        <v>8721</v>
      </c>
      <c r="R5926" s="337" t="s">
        <v>8721</v>
      </c>
      <c r="S5926" s="337" t="s">
        <v>8721</v>
      </c>
      <c r="T5926" s="337" t="s">
        <v>8721</v>
      </c>
      <c r="U5926" s="337" t="s">
        <v>8721</v>
      </c>
      <c r="V5926" s="337" t="s">
        <v>8721</v>
      </c>
      <c r="W5926" s="337"/>
      <c r="X5926" s="337" t="s">
        <v>1351</v>
      </c>
      <c r="Y5926" s="337" t="s">
        <v>8721</v>
      </c>
      <c r="Z5926" s="337" t="s">
        <v>12484</v>
      </c>
      <c r="AA5926" s="337" t="s">
        <v>12484</v>
      </c>
      <c r="AB5926" s="337" t="s">
        <v>12484</v>
      </c>
      <c r="AC5926" s="339">
        <v>94180.802583025841</v>
      </c>
      <c r="AD5926" s="339" t="s">
        <v>12496</v>
      </c>
      <c r="AE5926" s="339">
        <v>102324.20097257847</v>
      </c>
      <c r="AF5926" s="340">
        <v>8.6465587107030117E-2</v>
      </c>
      <c r="AG5926" s="387"/>
      <c r="AH5926" s="387">
        <v>0</v>
      </c>
      <c r="AI5926" s="340">
        <v>-1</v>
      </c>
      <c r="AJ5926" s="340">
        <v>-1</v>
      </c>
      <c r="AK5926" s="341">
        <v>102324.20097257847</v>
      </c>
      <c r="AL5926" s="342">
        <v>8.6465587107030117E-2</v>
      </c>
      <c r="AM5926" s="339" t="s">
        <v>12762</v>
      </c>
      <c r="AN5926" s="339" t="s">
        <v>12484</v>
      </c>
      <c r="AO5926" s="337"/>
      <c r="AP5926" s="343">
        <v>44469</v>
      </c>
      <c r="AQ5926" s="335"/>
      <c r="AR5926" s="335"/>
      <c r="AS5926" s="335"/>
      <c r="AT5926" s="335" t="s">
        <v>12852</v>
      </c>
      <c r="AU5926" s="335" t="s">
        <v>8721</v>
      </c>
      <c r="AV5926" s="335" t="s">
        <v>8721</v>
      </c>
      <c r="AW5926" s="327" t="s">
        <v>12484</v>
      </c>
      <c r="AX5926" s="344" t="s">
        <v>2395</v>
      </c>
      <c r="AY5926" s="335" t="s">
        <v>12484</v>
      </c>
      <c r="BB5926" s="310"/>
      <c r="BE5926" s="307"/>
      <c r="BF5926" s="310" t="b">
        <v>1</v>
      </c>
    </row>
    <row r="5927" spans="1:58" s="309" customFormat="1" ht="15" customHeight="1" x14ac:dyDescent="0.25">
      <c r="A5927" s="345"/>
      <c r="B5927" s="391" t="s">
        <v>8237</v>
      </c>
      <c r="C5927" s="337"/>
      <c r="D5927" s="337" t="s">
        <v>8237</v>
      </c>
      <c r="E5927" s="337" t="s">
        <v>1457</v>
      </c>
      <c r="F5927" s="337" t="s">
        <v>8171</v>
      </c>
      <c r="G5927" s="337" t="s">
        <v>8228</v>
      </c>
      <c r="H5927" s="337" t="s">
        <v>8229</v>
      </c>
      <c r="I5927" s="337" t="s">
        <v>8236</v>
      </c>
      <c r="J5927" s="337" t="s">
        <v>8721</v>
      </c>
      <c r="K5927" s="395" t="s">
        <v>12473</v>
      </c>
      <c r="L5927" s="396" t="s">
        <v>12753</v>
      </c>
      <c r="M5927" s="337" t="s">
        <v>8721</v>
      </c>
      <c r="N5927" s="337" t="s">
        <v>8721</v>
      </c>
      <c r="O5927" s="337" t="s">
        <v>8721</v>
      </c>
      <c r="P5927" s="337" t="s">
        <v>8721</v>
      </c>
      <c r="Q5927" s="337" t="s">
        <v>8721</v>
      </c>
      <c r="R5927" s="337" t="s">
        <v>8721</v>
      </c>
      <c r="S5927" s="337" t="s">
        <v>8721</v>
      </c>
      <c r="T5927" s="337" t="s">
        <v>8721</v>
      </c>
      <c r="U5927" s="337" t="s">
        <v>8721</v>
      </c>
      <c r="V5927" s="337" t="s">
        <v>8721</v>
      </c>
      <c r="W5927" s="337"/>
      <c r="X5927" s="337" t="s">
        <v>1351</v>
      </c>
      <c r="Y5927" s="337" t="s">
        <v>8721</v>
      </c>
      <c r="Z5927" s="337" t="s">
        <v>12484</v>
      </c>
      <c r="AA5927" s="337" t="s">
        <v>12484</v>
      </c>
      <c r="AB5927" s="337" t="s">
        <v>12484</v>
      </c>
      <c r="AC5927" s="339">
        <v>113016.963099631</v>
      </c>
      <c r="AD5927" s="339" t="s">
        <v>12496</v>
      </c>
      <c r="AE5927" s="339">
        <v>122789.04116709415</v>
      </c>
      <c r="AF5927" s="340">
        <v>8.6465587107030117E-2</v>
      </c>
      <c r="AG5927" s="387"/>
      <c r="AH5927" s="387">
        <v>0</v>
      </c>
      <c r="AI5927" s="340">
        <v>-1</v>
      </c>
      <c r="AJ5927" s="340">
        <v>-1</v>
      </c>
      <c r="AK5927" s="341">
        <v>122789.04116709415</v>
      </c>
      <c r="AL5927" s="342">
        <v>8.6465587107030117E-2</v>
      </c>
      <c r="AM5927" s="339" t="s">
        <v>12762</v>
      </c>
      <c r="AN5927" s="339" t="s">
        <v>12484</v>
      </c>
      <c r="AO5927" s="337"/>
      <c r="AP5927" s="343">
        <v>44469</v>
      </c>
      <c r="AQ5927" s="335"/>
      <c r="AR5927" s="335"/>
      <c r="AS5927" s="335"/>
      <c r="AT5927" s="335" t="s">
        <v>12852</v>
      </c>
      <c r="AU5927" s="335" t="s">
        <v>8721</v>
      </c>
      <c r="AV5927" s="335" t="s">
        <v>8721</v>
      </c>
      <c r="AW5927" s="327" t="s">
        <v>12484</v>
      </c>
      <c r="AX5927" s="344" t="s">
        <v>2395</v>
      </c>
      <c r="AY5927" s="335" t="s">
        <v>12484</v>
      </c>
      <c r="BB5927" s="310"/>
      <c r="BE5927" s="307"/>
      <c r="BF5927" s="310" t="b">
        <v>1</v>
      </c>
    </row>
    <row r="5928" spans="1:58" s="309" customFormat="1" ht="15" customHeight="1" x14ac:dyDescent="0.25">
      <c r="A5928" s="345"/>
      <c r="B5928" s="391" t="s">
        <v>8239</v>
      </c>
      <c r="C5928" s="337"/>
      <c r="D5928" s="337" t="s">
        <v>8239</v>
      </c>
      <c r="E5928" s="337" t="s">
        <v>1457</v>
      </c>
      <c r="F5928" s="337" t="s">
        <v>8171</v>
      </c>
      <c r="G5928" s="337" t="s">
        <v>8228</v>
      </c>
      <c r="H5928" s="337" t="s">
        <v>8229</v>
      </c>
      <c r="I5928" s="337" t="s">
        <v>8238</v>
      </c>
      <c r="J5928" s="337" t="s">
        <v>8721</v>
      </c>
      <c r="K5928" s="395" t="s">
        <v>12473</v>
      </c>
      <c r="L5928" s="396" t="s">
        <v>12753</v>
      </c>
      <c r="M5928" s="337" t="s">
        <v>8721</v>
      </c>
      <c r="N5928" s="337" t="s">
        <v>8721</v>
      </c>
      <c r="O5928" s="337" t="s">
        <v>8721</v>
      </c>
      <c r="P5928" s="337" t="s">
        <v>8721</v>
      </c>
      <c r="Q5928" s="337" t="s">
        <v>8721</v>
      </c>
      <c r="R5928" s="337" t="s">
        <v>8721</v>
      </c>
      <c r="S5928" s="337" t="s">
        <v>8721</v>
      </c>
      <c r="T5928" s="337" t="s">
        <v>8721</v>
      </c>
      <c r="U5928" s="337" t="s">
        <v>8721</v>
      </c>
      <c r="V5928" s="337" t="s">
        <v>8721</v>
      </c>
      <c r="W5928" s="337"/>
      <c r="X5928" s="337" t="s">
        <v>1351</v>
      </c>
      <c r="Y5928" s="337" t="s">
        <v>8721</v>
      </c>
      <c r="Z5928" s="337" t="s">
        <v>12484</v>
      </c>
      <c r="AA5928" s="337" t="s">
        <v>12484</v>
      </c>
      <c r="AB5928" s="337" t="s">
        <v>12484</v>
      </c>
      <c r="AC5928" s="339">
        <v>131853.12361623615</v>
      </c>
      <c r="AD5928" s="339" t="s">
        <v>12496</v>
      </c>
      <c r="AE5928" s="339">
        <v>143253.88136160982</v>
      </c>
      <c r="AF5928" s="340">
        <v>8.6465587107030117E-2</v>
      </c>
      <c r="AG5928" s="387"/>
      <c r="AH5928" s="387">
        <v>0</v>
      </c>
      <c r="AI5928" s="340">
        <v>-1</v>
      </c>
      <c r="AJ5928" s="340">
        <v>-1</v>
      </c>
      <c r="AK5928" s="341">
        <v>143253.88136160982</v>
      </c>
      <c r="AL5928" s="342">
        <v>8.6465587107030117E-2</v>
      </c>
      <c r="AM5928" s="339" t="s">
        <v>12762</v>
      </c>
      <c r="AN5928" s="339" t="s">
        <v>12484</v>
      </c>
      <c r="AO5928" s="337"/>
      <c r="AP5928" s="343">
        <v>44469</v>
      </c>
      <c r="AQ5928" s="335"/>
      <c r="AR5928" s="335"/>
      <c r="AS5928" s="335"/>
      <c r="AT5928" s="335" t="s">
        <v>12852</v>
      </c>
      <c r="AU5928" s="335" t="s">
        <v>8721</v>
      </c>
      <c r="AV5928" s="335" t="s">
        <v>8721</v>
      </c>
      <c r="AW5928" s="327" t="s">
        <v>12484</v>
      </c>
      <c r="AX5928" s="344" t="s">
        <v>2395</v>
      </c>
      <c r="AY5928" s="335" t="s">
        <v>12484</v>
      </c>
      <c r="BB5928" s="310"/>
      <c r="BE5928" s="307"/>
      <c r="BF5928" s="310" t="b">
        <v>1</v>
      </c>
    </row>
    <row r="5929" spans="1:58" s="309" customFormat="1" ht="15" customHeight="1" x14ac:dyDescent="0.25">
      <c r="A5929" s="345"/>
      <c r="B5929" s="391" t="s">
        <v>8241</v>
      </c>
      <c r="C5929" s="337"/>
      <c r="D5929" s="337" t="s">
        <v>8241</v>
      </c>
      <c r="E5929" s="337" t="s">
        <v>1457</v>
      </c>
      <c r="F5929" s="337" t="s">
        <v>8171</v>
      </c>
      <c r="G5929" s="337" t="s">
        <v>8228</v>
      </c>
      <c r="H5929" s="337" t="s">
        <v>8229</v>
      </c>
      <c r="I5929" s="337" t="s">
        <v>8240</v>
      </c>
      <c r="J5929" s="337" t="s">
        <v>8721</v>
      </c>
      <c r="K5929" s="395" t="s">
        <v>12473</v>
      </c>
      <c r="L5929" s="396" t="s">
        <v>12753</v>
      </c>
      <c r="M5929" s="337" t="s">
        <v>8721</v>
      </c>
      <c r="N5929" s="337" t="s">
        <v>8721</v>
      </c>
      <c r="O5929" s="337" t="s">
        <v>8721</v>
      </c>
      <c r="P5929" s="337" t="s">
        <v>8721</v>
      </c>
      <c r="Q5929" s="337" t="s">
        <v>8721</v>
      </c>
      <c r="R5929" s="337" t="s">
        <v>8721</v>
      </c>
      <c r="S5929" s="337" t="s">
        <v>8721</v>
      </c>
      <c r="T5929" s="337" t="s">
        <v>8721</v>
      </c>
      <c r="U5929" s="337" t="s">
        <v>8721</v>
      </c>
      <c r="V5929" s="337" t="s">
        <v>8721</v>
      </c>
      <c r="W5929" s="337"/>
      <c r="X5929" s="337" t="s">
        <v>1351</v>
      </c>
      <c r="Y5929" s="337" t="s">
        <v>8721</v>
      </c>
      <c r="Z5929" s="337" t="s">
        <v>12484</v>
      </c>
      <c r="AA5929" s="337" t="s">
        <v>12484</v>
      </c>
      <c r="AB5929" s="337" t="s">
        <v>12484</v>
      </c>
      <c r="AC5929" s="339">
        <v>136990.25830258304</v>
      </c>
      <c r="AD5929" s="339" t="s">
        <v>12496</v>
      </c>
      <c r="AE5929" s="339">
        <v>148835.20141465959</v>
      </c>
      <c r="AF5929" s="340">
        <v>8.6465587107030117E-2</v>
      </c>
      <c r="AG5929" s="387"/>
      <c r="AH5929" s="387">
        <v>0</v>
      </c>
      <c r="AI5929" s="340">
        <v>-1</v>
      </c>
      <c r="AJ5929" s="340">
        <v>-1</v>
      </c>
      <c r="AK5929" s="341">
        <v>148835.20141465959</v>
      </c>
      <c r="AL5929" s="342">
        <v>8.6465587107030117E-2</v>
      </c>
      <c r="AM5929" s="339" t="s">
        <v>12762</v>
      </c>
      <c r="AN5929" s="339" t="s">
        <v>12484</v>
      </c>
      <c r="AO5929" s="337"/>
      <c r="AP5929" s="343">
        <v>44469</v>
      </c>
      <c r="AQ5929" s="335"/>
      <c r="AR5929" s="335"/>
      <c r="AS5929" s="335"/>
      <c r="AT5929" s="335" t="s">
        <v>12852</v>
      </c>
      <c r="AU5929" s="335" t="s">
        <v>8721</v>
      </c>
      <c r="AV5929" s="335" t="s">
        <v>8721</v>
      </c>
      <c r="AW5929" s="327" t="s">
        <v>12484</v>
      </c>
      <c r="AX5929" s="344" t="s">
        <v>2395</v>
      </c>
      <c r="AY5929" s="335" t="s">
        <v>12484</v>
      </c>
      <c r="BB5929" s="310"/>
      <c r="BE5929" s="307"/>
      <c r="BF5929" s="310" t="b">
        <v>1</v>
      </c>
    </row>
    <row r="5930" spans="1:58" s="309" customFormat="1" ht="15" customHeight="1" x14ac:dyDescent="0.25">
      <c r="A5930" s="345"/>
      <c r="B5930" s="391" t="s">
        <v>8243</v>
      </c>
      <c r="C5930" s="337"/>
      <c r="D5930" s="337" t="s">
        <v>8243</v>
      </c>
      <c r="E5930" s="337" t="s">
        <v>1457</v>
      </c>
      <c r="F5930" s="337" t="s">
        <v>8171</v>
      </c>
      <c r="G5930" s="337" t="s">
        <v>8228</v>
      </c>
      <c r="H5930" s="337" t="s">
        <v>8229</v>
      </c>
      <c r="I5930" s="337" t="s">
        <v>8242</v>
      </c>
      <c r="J5930" s="337" t="s">
        <v>8721</v>
      </c>
      <c r="K5930" s="395" t="s">
        <v>12473</v>
      </c>
      <c r="L5930" s="396" t="s">
        <v>12753</v>
      </c>
      <c r="M5930" s="337" t="s">
        <v>8721</v>
      </c>
      <c r="N5930" s="337" t="s">
        <v>8721</v>
      </c>
      <c r="O5930" s="337" t="s">
        <v>8721</v>
      </c>
      <c r="P5930" s="337" t="s">
        <v>8721</v>
      </c>
      <c r="Q5930" s="337" t="s">
        <v>8721</v>
      </c>
      <c r="R5930" s="337" t="s">
        <v>8721</v>
      </c>
      <c r="S5930" s="337" t="s">
        <v>8721</v>
      </c>
      <c r="T5930" s="337" t="s">
        <v>8721</v>
      </c>
      <c r="U5930" s="337" t="s">
        <v>8721</v>
      </c>
      <c r="V5930" s="337" t="s">
        <v>8721</v>
      </c>
      <c r="W5930" s="337"/>
      <c r="X5930" s="337" t="s">
        <v>1351</v>
      </c>
      <c r="Y5930" s="337" t="s">
        <v>8721</v>
      </c>
      <c r="Z5930" s="337" t="s">
        <v>12484</v>
      </c>
      <c r="AA5930" s="337" t="s">
        <v>12484</v>
      </c>
      <c r="AB5930" s="337" t="s">
        <v>12484</v>
      </c>
      <c r="AC5930" s="339">
        <v>154114.0405904059</v>
      </c>
      <c r="AD5930" s="339" t="s">
        <v>12496</v>
      </c>
      <c r="AE5930" s="339">
        <v>167439.60159149201</v>
      </c>
      <c r="AF5930" s="340">
        <v>8.6465587107030117E-2</v>
      </c>
      <c r="AG5930" s="387"/>
      <c r="AH5930" s="387">
        <v>0</v>
      </c>
      <c r="AI5930" s="340">
        <v>-1</v>
      </c>
      <c r="AJ5930" s="340">
        <v>-1</v>
      </c>
      <c r="AK5930" s="341">
        <v>167439.60159149201</v>
      </c>
      <c r="AL5930" s="342">
        <v>8.6465587107030117E-2</v>
      </c>
      <c r="AM5930" s="339" t="s">
        <v>12762</v>
      </c>
      <c r="AN5930" s="339" t="s">
        <v>12484</v>
      </c>
      <c r="AO5930" s="337"/>
      <c r="AP5930" s="343">
        <v>44469</v>
      </c>
      <c r="AQ5930" s="335"/>
      <c r="AR5930" s="335"/>
      <c r="AS5930" s="335"/>
      <c r="AT5930" s="335" t="s">
        <v>12852</v>
      </c>
      <c r="AU5930" s="335" t="s">
        <v>8721</v>
      </c>
      <c r="AV5930" s="335" t="s">
        <v>8721</v>
      </c>
      <c r="AW5930" s="327" t="s">
        <v>12484</v>
      </c>
      <c r="AX5930" s="344" t="s">
        <v>2395</v>
      </c>
      <c r="AY5930" s="335" t="s">
        <v>12484</v>
      </c>
      <c r="BB5930" s="310"/>
      <c r="BE5930" s="307"/>
      <c r="BF5930" s="310" t="b">
        <v>1</v>
      </c>
    </row>
    <row r="5931" spans="1:58" s="309" customFormat="1" ht="15" customHeight="1" x14ac:dyDescent="0.25">
      <c r="A5931" s="345"/>
      <c r="B5931" s="391" t="s">
        <v>8245</v>
      </c>
      <c r="C5931" s="337"/>
      <c r="D5931" s="337" t="s">
        <v>8245</v>
      </c>
      <c r="E5931" s="337" t="s">
        <v>1457</v>
      </c>
      <c r="F5931" s="337" t="s">
        <v>8171</v>
      </c>
      <c r="G5931" s="337" t="s">
        <v>8228</v>
      </c>
      <c r="H5931" s="337" t="s">
        <v>8229</v>
      </c>
      <c r="I5931" s="337" t="s">
        <v>8244</v>
      </c>
      <c r="J5931" s="337" t="s">
        <v>8721</v>
      </c>
      <c r="K5931" s="395" t="s">
        <v>12473</v>
      </c>
      <c r="L5931" s="396" t="s">
        <v>12753</v>
      </c>
      <c r="M5931" s="337" t="s">
        <v>8721</v>
      </c>
      <c r="N5931" s="337" t="s">
        <v>8721</v>
      </c>
      <c r="O5931" s="337" t="s">
        <v>8721</v>
      </c>
      <c r="P5931" s="337" t="s">
        <v>8721</v>
      </c>
      <c r="Q5931" s="337" t="s">
        <v>8721</v>
      </c>
      <c r="R5931" s="337" t="s">
        <v>8721</v>
      </c>
      <c r="S5931" s="337" t="s">
        <v>8721</v>
      </c>
      <c r="T5931" s="337" t="s">
        <v>8721</v>
      </c>
      <c r="U5931" s="337" t="s">
        <v>8721</v>
      </c>
      <c r="V5931" s="337" t="s">
        <v>8721</v>
      </c>
      <c r="W5931" s="337"/>
      <c r="X5931" s="337" t="s">
        <v>1351</v>
      </c>
      <c r="Y5931" s="337" t="s">
        <v>8721</v>
      </c>
      <c r="Z5931" s="337" t="s">
        <v>12484</v>
      </c>
      <c r="AA5931" s="337" t="s">
        <v>12484</v>
      </c>
      <c r="AB5931" s="337" t="s">
        <v>12484</v>
      </c>
      <c r="AC5931" s="339">
        <v>171237.82287822876</v>
      </c>
      <c r="AD5931" s="339" t="s">
        <v>12496</v>
      </c>
      <c r="AE5931" s="339">
        <v>186044.00176832444</v>
      </c>
      <c r="AF5931" s="340">
        <v>8.6465587107030117E-2</v>
      </c>
      <c r="AG5931" s="387"/>
      <c r="AH5931" s="387">
        <v>0</v>
      </c>
      <c r="AI5931" s="340">
        <v>-1</v>
      </c>
      <c r="AJ5931" s="340">
        <v>-1</v>
      </c>
      <c r="AK5931" s="341">
        <v>186044.00176832444</v>
      </c>
      <c r="AL5931" s="342">
        <v>8.6465587107030117E-2</v>
      </c>
      <c r="AM5931" s="339" t="s">
        <v>12762</v>
      </c>
      <c r="AN5931" s="339" t="s">
        <v>12484</v>
      </c>
      <c r="AO5931" s="337"/>
      <c r="AP5931" s="343">
        <v>44469</v>
      </c>
      <c r="AQ5931" s="335"/>
      <c r="AR5931" s="335"/>
      <c r="AS5931" s="335"/>
      <c r="AT5931" s="335" t="s">
        <v>12852</v>
      </c>
      <c r="AU5931" s="335" t="s">
        <v>8721</v>
      </c>
      <c r="AV5931" s="335" t="s">
        <v>8721</v>
      </c>
      <c r="AW5931" s="327" t="s">
        <v>12484</v>
      </c>
      <c r="AX5931" s="344" t="s">
        <v>2395</v>
      </c>
      <c r="AY5931" s="335" t="s">
        <v>12484</v>
      </c>
      <c r="BB5931" s="310"/>
      <c r="BE5931" s="307"/>
      <c r="BF5931" s="310" t="b">
        <v>1</v>
      </c>
    </row>
    <row r="5932" spans="1:58" s="309" customFormat="1" ht="15" customHeight="1" x14ac:dyDescent="0.25">
      <c r="A5932" s="345"/>
      <c r="B5932" s="391" t="s">
        <v>8247</v>
      </c>
      <c r="C5932" s="337"/>
      <c r="D5932" s="337" t="s">
        <v>8247</v>
      </c>
      <c r="E5932" s="337" t="s">
        <v>1457</v>
      </c>
      <c r="F5932" s="337" t="s">
        <v>8171</v>
      </c>
      <c r="G5932" s="337" t="s">
        <v>8228</v>
      </c>
      <c r="H5932" s="337" t="s">
        <v>8229</v>
      </c>
      <c r="I5932" s="337" t="s">
        <v>8246</v>
      </c>
      <c r="J5932" s="337" t="s">
        <v>8721</v>
      </c>
      <c r="K5932" s="395" t="s">
        <v>12473</v>
      </c>
      <c r="L5932" s="396" t="s">
        <v>12753</v>
      </c>
      <c r="M5932" s="337" t="s">
        <v>8721</v>
      </c>
      <c r="N5932" s="337" t="s">
        <v>8721</v>
      </c>
      <c r="O5932" s="337" t="s">
        <v>8721</v>
      </c>
      <c r="P5932" s="337" t="s">
        <v>8721</v>
      </c>
      <c r="Q5932" s="337" t="s">
        <v>8721</v>
      </c>
      <c r="R5932" s="337" t="s">
        <v>8721</v>
      </c>
      <c r="S5932" s="337" t="s">
        <v>8721</v>
      </c>
      <c r="T5932" s="337" t="s">
        <v>8721</v>
      </c>
      <c r="U5932" s="337" t="s">
        <v>8721</v>
      </c>
      <c r="V5932" s="337" t="s">
        <v>8721</v>
      </c>
      <c r="W5932" s="337"/>
      <c r="X5932" s="337" t="s">
        <v>1351</v>
      </c>
      <c r="Y5932" s="337" t="s">
        <v>8721</v>
      </c>
      <c r="Z5932" s="337" t="s">
        <v>12484</v>
      </c>
      <c r="AA5932" s="337" t="s">
        <v>12484</v>
      </c>
      <c r="AB5932" s="337" t="s">
        <v>12484</v>
      </c>
      <c r="AC5932" s="339">
        <v>188361.60516605168</v>
      </c>
      <c r="AD5932" s="339" t="s">
        <v>12496</v>
      </c>
      <c r="AE5932" s="339">
        <v>204648.40194515695</v>
      </c>
      <c r="AF5932" s="340">
        <v>8.6465587107030117E-2</v>
      </c>
      <c r="AG5932" s="387"/>
      <c r="AH5932" s="387">
        <v>0</v>
      </c>
      <c r="AI5932" s="340">
        <v>-1</v>
      </c>
      <c r="AJ5932" s="340">
        <v>-1</v>
      </c>
      <c r="AK5932" s="341">
        <v>204648.40194515695</v>
      </c>
      <c r="AL5932" s="342">
        <v>8.6465587107030117E-2</v>
      </c>
      <c r="AM5932" s="339" t="s">
        <v>12762</v>
      </c>
      <c r="AN5932" s="339" t="s">
        <v>12484</v>
      </c>
      <c r="AO5932" s="337"/>
      <c r="AP5932" s="343">
        <v>44469</v>
      </c>
      <c r="AQ5932" s="335"/>
      <c r="AR5932" s="335"/>
      <c r="AS5932" s="335"/>
      <c r="AT5932" s="335" t="s">
        <v>12852</v>
      </c>
      <c r="AU5932" s="335" t="s">
        <v>8721</v>
      </c>
      <c r="AV5932" s="335" t="s">
        <v>8721</v>
      </c>
      <c r="AW5932" s="327" t="s">
        <v>12484</v>
      </c>
      <c r="AX5932" s="344" t="s">
        <v>2395</v>
      </c>
      <c r="AY5932" s="335" t="s">
        <v>12484</v>
      </c>
      <c r="BB5932" s="310"/>
      <c r="BE5932" s="307"/>
      <c r="BF5932" s="310" t="b">
        <v>1</v>
      </c>
    </row>
    <row r="5933" spans="1:58" s="309" customFormat="1" ht="15" customHeight="1" x14ac:dyDescent="0.25">
      <c r="A5933" s="345"/>
      <c r="B5933" s="391" t="s">
        <v>8249</v>
      </c>
      <c r="C5933" s="337"/>
      <c r="D5933" s="337" t="s">
        <v>8249</v>
      </c>
      <c r="E5933" s="337" t="s">
        <v>1457</v>
      </c>
      <c r="F5933" s="337" t="s">
        <v>8171</v>
      </c>
      <c r="G5933" s="337" t="s">
        <v>8228</v>
      </c>
      <c r="H5933" s="337" t="s">
        <v>8229</v>
      </c>
      <c r="I5933" s="337" t="s">
        <v>8248</v>
      </c>
      <c r="J5933" s="337" t="s">
        <v>8721</v>
      </c>
      <c r="K5933" s="395" t="s">
        <v>12473</v>
      </c>
      <c r="L5933" s="396" t="s">
        <v>12753</v>
      </c>
      <c r="M5933" s="337" t="s">
        <v>8721</v>
      </c>
      <c r="N5933" s="337" t="s">
        <v>8721</v>
      </c>
      <c r="O5933" s="337" t="s">
        <v>8721</v>
      </c>
      <c r="P5933" s="337" t="s">
        <v>8721</v>
      </c>
      <c r="Q5933" s="337" t="s">
        <v>8721</v>
      </c>
      <c r="R5933" s="337" t="s">
        <v>8721</v>
      </c>
      <c r="S5933" s="337" t="s">
        <v>8721</v>
      </c>
      <c r="T5933" s="337" t="s">
        <v>8721</v>
      </c>
      <c r="U5933" s="337" t="s">
        <v>8721</v>
      </c>
      <c r="V5933" s="337" t="s">
        <v>8721</v>
      </c>
      <c r="W5933" s="337"/>
      <c r="X5933" s="337" t="s">
        <v>1351</v>
      </c>
      <c r="Y5933" s="337" t="s">
        <v>8721</v>
      </c>
      <c r="Z5933" s="337" t="s">
        <v>12484</v>
      </c>
      <c r="AA5933" s="337" t="s">
        <v>12484</v>
      </c>
      <c r="AB5933" s="337" t="s">
        <v>12484</v>
      </c>
      <c r="AC5933" s="339">
        <v>205485.38745387454</v>
      </c>
      <c r="AD5933" s="339" t="s">
        <v>12496</v>
      </c>
      <c r="AE5933" s="339">
        <v>223252.80212198937</v>
      </c>
      <c r="AF5933" s="340">
        <v>8.6465587107030117E-2</v>
      </c>
      <c r="AG5933" s="387"/>
      <c r="AH5933" s="387">
        <v>0</v>
      </c>
      <c r="AI5933" s="340">
        <v>-1</v>
      </c>
      <c r="AJ5933" s="340">
        <v>-1</v>
      </c>
      <c r="AK5933" s="341">
        <v>223252.80212198937</v>
      </c>
      <c r="AL5933" s="342">
        <v>8.6465587107030117E-2</v>
      </c>
      <c r="AM5933" s="339" t="s">
        <v>12762</v>
      </c>
      <c r="AN5933" s="339" t="s">
        <v>12484</v>
      </c>
      <c r="AO5933" s="337"/>
      <c r="AP5933" s="343">
        <v>44469</v>
      </c>
      <c r="AQ5933" s="335"/>
      <c r="AR5933" s="335"/>
      <c r="AS5933" s="335"/>
      <c r="AT5933" s="335" t="s">
        <v>12852</v>
      </c>
      <c r="AU5933" s="335" t="s">
        <v>8721</v>
      </c>
      <c r="AV5933" s="335" t="s">
        <v>8721</v>
      </c>
      <c r="AW5933" s="327" t="s">
        <v>12484</v>
      </c>
      <c r="AX5933" s="344" t="s">
        <v>2395</v>
      </c>
      <c r="AY5933" s="335" t="s">
        <v>12484</v>
      </c>
      <c r="BB5933" s="310"/>
      <c r="BE5933" s="307"/>
      <c r="BF5933" s="310" t="b">
        <v>1</v>
      </c>
    </row>
    <row r="5934" spans="1:58" s="310" customFormat="1" ht="15" customHeight="1" x14ac:dyDescent="0.25">
      <c r="A5934" s="325">
        <v>5758</v>
      </c>
      <c r="B5934" s="326" t="s">
        <v>8063</v>
      </c>
      <c r="C5934" s="327">
        <v>7508</v>
      </c>
      <c r="D5934" s="327" t="s">
        <v>8063</v>
      </c>
      <c r="E5934" s="327" t="s">
        <v>1457</v>
      </c>
      <c r="F5934" s="327" t="s">
        <v>7481</v>
      </c>
      <c r="G5934" s="327" t="s">
        <v>8061</v>
      </c>
      <c r="H5934" s="327" t="s">
        <v>8062</v>
      </c>
      <c r="I5934" s="327" t="s">
        <v>2237</v>
      </c>
      <c r="J5934" s="327" t="s">
        <v>17014</v>
      </c>
      <c r="K5934" s="327" t="s">
        <v>12752</v>
      </c>
      <c r="L5934" s="328" t="s">
        <v>12753</v>
      </c>
      <c r="M5934" s="327" t="s">
        <v>17015</v>
      </c>
      <c r="N5934" s="327" t="s">
        <v>17016</v>
      </c>
      <c r="O5934" s="327" t="s">
        <v>17017</v>
      </c>
      <c r="P5934" s="327" t="s">
        <v>17018</v>
      </c>
      <c r="Q5934" s="327" t="s">
        <v>16911</v>
      </c>
      <c r="R5934" s="327" t="s">
        <v>12758</v>
      </c>
      <c r="S5934" s="327" t="s">
        <v>8721</v>
      </c>
      <c r="T5934" s="327" t="s">
        <v>17019</v>
      </c>
      <c r="U5934" s="327" t="s">
        <v>8721</v>
      </c>
      <c r="V5934" s="327">
        <v>20156</v>
      </c>
      <c r="W5934" s="327" t="s">
        <v>12476</v>
      </c>
      <c r="X5934" s="327" t="s">
        <v>1344</v>
      </c>
      <c r="Y5934" s="327" t="s">
        <v>14378</v>
      </c>
      <c r="Z5934" s="327" t="s">
        <v>12733</v>
      </c>
      <c r="AA5934" s="327" t="s">
        <v>12734</v>
      </c>
      <c r="AB5934" s="327" t="s">
        <v>16914</v>
      </c>
      <c r="AC5934" s="378">
        <v>417.75179269372688</v>
      </c>
      <c r="AD5934" s="378" t="s">
        <v>12496</v>
      </c>
      <c r="AE5934" s="330">
        <v>453.87294671400429</v>
      </c>
      <c r="AF5934" s="331">
        <v>8.6465587107030117E-2</v>
      </c>
      <c r="AG5934" s="417">
        <v>979.62456747404849</v>
      </c>
      <c r="AH5934" s="417">
        <v>981.8139871396537</v>
      </c>
      <c r="AI5934" s="331">
        <v>1.3502328519257052</v>
      </c>
      <c r="AJ5934" s="331">
        <v>1.1631912504322872</v>
      </c>
      <c r="AK5934" s="332">
        <v>982.34034255945505</v>
      </c>
      <c r="AL5934" s="333">
        <v>1.3514928235859278</v>
      </c>
      <c r="AM5934" s="330" t="s">
        <v>12736</v>
      </c>
      <c r="AN5934" s="329" t="s">
        <v>13668</v>
      </c>
      <c r="AO5934" s="327" t="s">
        <v>12763</v>
      </c>
      <c r="AP5934" s="334">
        <v>44187</v>
      </c>
      <c r="AQ5934" s="327" t="s">
        <v>12921</v>
      </c>
      <c r="AR5934" s="327" t="s">
        <v>8721</v>
      </c>
      <c r="AS5934" s="327" t="s">
        <v>1994</v>
      </c>
      <c r="AT5934" s="327" t="s">
        <v>17020</v>
      </c>
      <c r="AU5934" s="327" t="s">
        <v>8721</v>
      </c>
      <c r="AV5934" s="327" t="s">
        <v>16916</v>
      </c>
      <c r="AW5934" s="327" t="s">
        <v>12484</v>
      </c>
      <c r="AX5934" s="327" t="s">
        <v>2395</v>
      </c>
      <c r="AY5934" s="327">
        <v>1.56</v>
      </c>
      <c r="BA5934" s="310" t="s">
        <v>12766</v>
      </c>
      <c r="BB5934" s="310" t="s">
        <v>17019</v>
      </c>
      <c r="BC5934" s="310" t="s">
        <v>8721</v>
      </c>
      <c r="BD5934" s="310">
        <v>1</v>
      </c>
      <c r="BE5934" s="307"/>
      <c r="BF5934" s="310" t="b">
        <v>1</v>
      </c>
    </row>
    <row r="5935" spans="1:58" s="310" customFormat="1" ht="15" customHeight="1" x14ac:dyDescent="0.25">
      <c r="A5935" s="325">
        <v>5759</v>
      </c>
      <c r="B5935" s="326" t="s">
        <v>8066</v>
      </c>
      <c r="C5935" s="327">
        <v>7510</v>
      </c>
      <c r="D5935" s="327" t="s">
        <v>8066</v>
      </c>
      <c r="E5935" s="327" t="s">
        <v>1457</v>
      </c>
      <c r="F5935" s="327" t="s">
        <v>7481</v>
      </c>
      <c r="G5935" s="327" t="s">
        <v>8061</v>
      </c>
      <c r="H5935" s="327" t="s">
        <v>8062</v>
      </c>
      <c r="I5935" s="327" t="s">
        <v>5159</v>
      </c>
      <c r="J5935" s="327" t="s">
        <v>17014</v>
      </c>
      <c r="K5935" s="327" t="s">
        <v>12752</v>
      </c>
      <c r="L5935" s="328" t="s">
        <v>12753</v>
      </c>
      <c r="M5935" s="327" t="s">
        <v>17015</v>
      </c>
      <c r="N5935" s="327" t="s">
        <v>17016</v>
      </c>
      <c r="O5935" s="327" t="s">
        <v>17017</v>
      </c>
      <c r="P5935" s="327" t="s">
        <v>17018</v>
      </c>
      <c r="Q5935" s="327" t="s">
        <v>16911</v>
      </c>
      <c r="R5935" s="327" t="s">
        <v>12758</v>
      </c>
      <c r="S5935" s="327" t="s">
        <v>8721</v>
      </c>
      <c r="T5935" s="327" t="s">
        <v>17019</v>
      </c>
      <c r="U5935" s="327" t="s">
        <v>8721</v>
      </c>
      <c r="V5935" s="327">
        <v>20156</v>
      </c>
      <c r="W5935" s="327" t="s">
        <v>12476</v>
      </c>
      <c r="X5935" s="327" t="s">
        <v>1344</v>
      </c>
      <c r="Y5935" s="327" t="s">
        <v>14378</v>
      </c>
      <c r="Z5935" s="327" t="s">
        <v>12733</v>
      </c>
      <c r="AA5935" s="327" t="s">
        <v>12734</v>
      </c>
      <c r="AB5935" s="327" t="s">
        <v>16914</v>
      </c>
      <c r="AC5935" s="378">
        <v>348.57171225092253</v>
      </c>
      <c r="AD5935" s="378" t="s">
        <v>12496</v>
      </c>
      <c r="AE5935" s="330">
        <v>378.71116999960128</v>
      </c>
      <c r="AF5935" s="331">
        <v>8.6465587107030117E-2</v>
      </c>
      <c r="AG5935" s="417">
        <v>797.41868512110727</v>
      </c>
      <c r="AH5935" s="417">
        <v>799.20088231061516</v>
      </c>
      <c r="AI5935" s="331">
        <v>1.2927875505150088</v>
      </c>
      <c r="AJ5935" s="331">
        <v>1.1103176922704883</v>
      </c>
      <c r="AK5935" s="332">
        <v>799.08272088984359</v>
      </c>
      <c r="AL5935" s="333">
        <v>1.2924485631083469</v>
      </c>
      <c r="AM5935" s="330" t="s">
        <v>12736</v>
      </c>
      <c r="AN5935" s="329" t="s">
        <v>13668</v>
      </c>
      <c r="AO5935" s="327" t="s">
        <v>12763</v>
      </c>
      <c r="AP5935" s="334">
        <v>44187</v>
      </c>
      <c r="AQ5935" s="327" t="s">
        <v>12921</v>
      </c>
      <c r="AR5935" s="327" t="s">
        <v>8721</v>
      </c>
      <c r="AS5935" s="327" t="s">
        <v>1994</v>
      </c>
      <c r="AT5935" s="327" t="s">
        <v>17020</v>
      </c>
      <c r="AU5935" s="327" t="s">
        <v>8721</v>
      </c>
      <c r="AV5935" s="327" t="s">
        <v>16916</v>
      </c>
      <c r="AW5935" s="327" t="s">
        <v>12484</v>
      </c>
      <c r="AX5935" s="327" t="s">
        <v>2395</v>
      </c>
      <c r="AY5935" s="327">
        <v>1.56</v>
      </c>
      <c r="BA5935" s="310" t="s">
        <v>12766</v>
      </c>
      <c r="BB5935" s="310" t="s">
        <v>17019</v>
      </c>
      <c r="BC5935" s="310" t="s">
        <v>8721</v>
      </c>
      <c r="BD5935" s="310">
        <v>1</v>
      </c>
      <c r="BE5935" s="307"/>
      <c r="BF5935" s="310" t="b">
        <v>1</v>
      </c>
    </row>
    <row r="5936" spans="1:58" s="310" customFormat="1" ht="15" customHeight="1" x14ac:dyDescent="0.25">
      <c r="A5936" s="325">
        <v>5760</v>
      </c>
      <c r="B5936" s="326" t="s">
        <v>8068</v>
      </c>
      <c r="C5936" s="327">
        <v>7512</v>
      </c>
      <c r="D5936" s="327" t="s">
        <v>8068</v>
      </c>
      <c r="E5936" s="327" t="s">
        <v>1457</v>
      </c>
      <c r="F5936" s="327" t="s">
        <v>7481</v>
      </c>
      <c r="G5936" s="327" t="s">
        <v>8061</v>
      </c>
      <c r="H5936" s="327" t="s">
        <v>8062</v>
      </c>
      <c r="I5936" s="327" t="s">
        <v>5161</v>
      </c>
      <c r="J5936" s="327" t="s">
        <v>17014</v>
      </c>
      <c r="K5936" s="327" t="s">
        <v>12752</v>
      </c>
      <c r="L5936" s="328" t="s">
        <v>12753</v>
      </c>
      <c r="M5936" s="327" t="s">
        <v>17015</v>
      </c>
      <c r="N5936" s="327" t="s">
        <v>17016</v>
      </c>
      <c r="O5936" s="327" t="s">
        <v>17017</v>
      </c>
      <c r="P5936" s="327" t="s">
        <v>17018</v>
      </c>
      <c r="Q5936" s="327" t="s">
        <v>16911</v>
      </c>
      <c r="R5936" s="327" t="s">
        <v>12758</v>
      </c>
      <c r="S5936" s="327" t="s">
        <v>8721</v>
      </c>
      <c r="T5936" s="327" t="s">
        <v>17019</v>
      </c>
      <c r="U5936" s="327" t="s">
        <v>8721</v>
      </c>
      <c r="V5936" s="327">
        <v>20156</v>
      </c>
      <c r="W5936" s="327" t="s">
        <v>12476</v>
      </c>
      <c r="X5936" s="327" t="s">
        <v>1344</v>
      </c>
      <c r="Y5936" s="327" t="s">
        <v>14378</v>
      </c>
      <c r="Z5936" s="327" t="s">
        <v>12733</v>
      </c>
      <c r="AA5936" s="327" t="s">
        <v>12734</v>
      </c>
      <c r="AB5936" s="327" t="s">
        <v>16914</v>
      </c>
      <c r="AC5936" s="378">
        <v>312.76588348708486</v>
      </c>
      <c r="AD5936" s="378" t="s">
        <v>12496</v>
      </c>
      <c r="AE5936" s="330">
        <v>339.80936922984461</v>
      </c>
      <c r="AF5936" s="331">
        <v>8.6465587107030117E-2</v>
      </c>
      <c r="AG5936" s="417">
        <v>704.17214532871981</v>
      </c>
      <c r="AH5936" s="417">
        <v>705.74594042751914</v>
      </c>
      <c r="AI5936" s="331">
        <v>1.2564671458377323</v>
      </c>
      <c r="AJ5936" s="331">
        <v>1.0768878210363813</v>
      </c>
      <c r="AK5936" s="332">
        <v>705.81039211157633</v>
      </c>
      <c r="AL5936" s="333">
        <v>1.2566732158967127</v>
      </c>
      <c r="AM5936" s="330" t="s">
        <v>12736</v>
      </c>
      <c r="AN5936" s="329" t="s">
        <v>13668</v>
      </c>
      <c r="AO5936" s="327" t="s">
        <v>12763</v>
      </c>
      <c r="AP5936" s="334">
        <v>44187</v>
      </c>
      <c r="AQ5936" s="327" t="s">
        <v>12921</v>
      </c>
      <c r="AR5936" s="327" t="s">
        <v>8721</v>
      </c>
      <c r="AS5936" s="327" t="s">
        <v>1994</v>
      </c>
      <c r="AT5936" s="327" t="s">
        <v>17020</v>
      </c>
      <c r="AU5936" s="327" t="s">
        <v>8721</v>
      </c>
      <c r="AV5936" s="327" t="s">
        <v>16916</v>
      </c>
      <c r="AW5936" s="327" t="s">
        <v>12484</v>
      </c>
      <c r="AX5936" s="327" t="s">
        <v>2395</v>
      </c>
      <c r="AY5936" s="327">
        <v>1.56</v>
      </c>
      <c r="BA5936" s="310" t="s">
        <v>12766</v>
      </c>
      <c r="BB5936" s="310" t="s">
        <v>17019</v>
      </c>
      <c r="BC5936" s="310" t="s">
        <v>8721</v>
      </c>
      <c r="BD5936" s="310">
        <v>1</v>
      </c>
      <c r="BE5936" s="307"/>
      <c r="BF5936" s="310" t="b">
        <v>1</v>
      </c>
    </row>
    <row r="5937" spans="1:58" s="310" customFormat="1" ht="15" customHeight="1" x14ac:dyDescent="0.25">
      <c r="A5937" s="325">
        <v>5761</v>
      </c>
      <c r="B5937" s="326" t="s">
        <v>8070</v>
      </c>
      <c r="C5937" s="327">
        <v>7514</v>
      </c>
      <c r="D5937" s="327" t="s">
        <v>8070</v>
      </c>
      <c r="E5937" s="327" t="s">
        <v>1457</v>
      </c>
      <c r="F5937" s="327" t="s">
        <v>7481</v>
      </c>
      <c r="G5937" s="327" t="s">
        <v>8061</v>
      </c>
      <c r="H5937" s="327" t="s">
        <v>8062</v>
      </c>
      <c r="I5937" s="327" t="s">
        <v>5163</v>
      </c>
      <c r="J5937" s="327" t="s">
        <v>17014</v>
      </c>
      <c r="K5937" s="327" t="s">
        <v>12752</v>
      </c>
      <c r="L5937" s="328" t="s">
        <v>12753</v>
      </c>
      <c r="M5937" s="327" t="s">
        <v>17015</v>
      </c>
      <c r="N5937" s="327" t="s">
        <v>17016</v>
      </c>
      <c r="O5937" s="327" t="s">
        <v>17017</v>
      </c>
      <c r="P5937" s="327" t="s">
        <v>17018</v>
      </c>
      <c r="Q5937" s="327" t="s">
        <v>16911</v>
      </c>
      <c r="R5937" s="327" t="s">
        <v>12758</v>
      </c>
      <c r="S5937" s="327" t="s">
        <v>8721</v>
      </c>
      <c r="T5937" s="327" t="s">
        <v>17019</v>
      </c>
      <c r="U5937" s="327" t="s">
        <v>8721</v>
      </c>
      <c r="V5937" s="327">
        <v>20156</v>
      </c>
      <c r="W5937" s="327" t="s">
        <v>12476</v>
      </c>
      <c r="X5937" s="327" t="s">
        <v>1344</v>
      </c>
      <c r="Y5937" s="327" t="s">
        <v>14378</v>
      </c>
      <c r="Z5937" s="327" t="s">
        <v>12733</v>
      </c>
      <c r="AA5937" s="327" t="s">
        <v>12734</v>
      </c>
      <c r="AB5937" s="327" t="s">
        <v>16914</v>
      </c>
      <c r="AC5937" s="378">
        <v>274.29730657749076</v>
      </c>
      <c r="AD5937" s="378" t="s">
        <v>12496</v>
      </c>
      <c r="AE5937" s="330">
        <v>298.01458423259055</v>
      </c>
      <c r="AF5937" s="331">
        <v>8.6465587107030117E-2</v>
      </c>
      <c r="AG5937" s="417">
        <v>613.0692041522492</v>
      </c>
      <c r="AH5937" s="417">
        <v>614.43938801299987</v>
      </c>
      <c r="AI5937" s="331">
        <v>1.2400489296799448</v>
      </c>
      <c r="AJ5937" s="331">
        <v>1.0617762368752066</v>
      </c>
      <c r="AK5937" s="332">
        <v>614.13861348739908</v>
      </c>
      <c r="AL5937" s="333">
        <v>1.2389524022318499</v>
      </c>
      <c r="AM5937" s="330" t="s">
        <v>12736</v>
      </c>
      <c r="AN5937" s="329" t="s">
        <v>13668</v>
      </c>
      <c r="AO5937" s="327" t="s">
        <v>12763</v>
      </c>
      <c r="AP5937" s="334">
        <v>44187</v>
      </c>
      <c r="AQ5937" s="327" t="s">
        <v>12921</v>
      </c>
      <c r="AR5937" s="327" t="s">
        <v>8721</v>
      </c>
      <c r="AS5937" s="327" t="s">
        <v>1994</v>
      </c>
      <c r="AT5937" s="327" t="s">
        <v>17020</v>
      </c>
      <c r="AU5937" s="327" t="s">
        <v>8721</v>
      </c>
      <c r="AV5937" s="327" t="s">
        <v>16916</v>
      </c>
      <c r="AW5937" s="327" t="s">
        <v>12484</v>
      </c>
      <c r="AX5937" s="327" t="s">
        <v>2395</v>
      </c>
      <c r="AY5937" s="327">
        <v>1.56</v>
      </c>
      <c r="BA5937" s="310" t="s">
        <v>12766</v>
      </c>
      <c r="BB5937" s="310" t="s">
        <v>17019</v>
      </c>
      <c r="BC5937" s="310" t="s">
        <v>8721</v>
      </c>
      <c r="BD5937" s="310">
        <v>1</v>
      </c>
      <c r="BE5937" s="307"/>
      <c r="BF5937" s="310" t="b">
        <v>1</v>
      </c>
    </row>
    <row r="5938" spans="1:58" s="310" customFormat="1" ht="15" customHeight="1" x14ac:dyDescent="0.25">
      <c r="A5938" s="325">
        <v>5762</v>
      </c>
      <c r="B5938" s="326" t="s">
        <v>8072</v>
      </c>
      <c r="C5938" s="327">
        <v>7516</v>
      </c>
      <c r="D5938" s="327" t="s">
        <v>8072</v>
      </c>
      <c r="E5938" s="327" t="s">
        <v>1457</v>
      </c>
      <c r="F5938" s="327" t="s">
        <v>7481</v>
      </c>
      <c r="G5938" s="327" t="s">
        <v>8061</v>
      </c>
      <c r="H5938" s="327" t="s">
        <v>8062</v>
      </c>
      <c r="I5938" s="327" t="s">
        <v>2533</v>
      </c>
      <c r="J5938" s="327" t="s">
        <v>17014</v>
      </c>
      <c r="K5938" s="327" t="s">
        <v>12752</v>
      </c>
      <c r="L5938" s="328" t="s">
        <v>12753</v>
      </c>
      <c r="M5938" s="327" t="s">
        <v>17015</v>
      </c>
      <c r="N5938" s="327" t="s">
        <v>17016</v>
      </c>
      <c r="O5938" s="327" t="s">
        <v>17017</v>
      </c>
      <c r="P5938" s="327" t="s">
        <v>17018</v>
      </c>
      <c r="Q5938" s="327" t="s">
        <v>16911</v>
      </c>
      <c r="R5938" s="327" t="s">
        <v>12758</v>
      </c>
      <c r="S5938" s="327" t="s">
        <v>8721</v>
      </c>
      <c r="T5938" s="327" t="s">
        <v>17019</v>
      </c>
      <c r="U5938" s="327" t="s">
        <v>8721</v>
      </c>
      <c r="V5938" s="327">
        <v>20156</v>
      </c>
      <c r="W5938" s="327" t="s">
        <v>12476</v>
      </c>
      <c r="X5938" s="327" t="s">
        <v>1344</v>
      </c>
      <c r="Y5938" s="327" t="s">
        <v>14378</v>
      </c>
      <c r="Z5938" s="327" t="s">
        <v>12733</v>
      </c>
      <c r="AA5938" s="327" t="s">
        <v>12734</v>
      </c>
      <c r="AB5938" s="327" t="s">
        <v>16914</v>
      </c>
      <c r="AC5938" s="378">
        <v>246.25711308118079</v>
      </c>
      <c r="AD5938" s="378" t="s">
        <v>12496</v>
      </c>
      <c r="AE5938" s="330">
        <v>267.54987894302741</v>
      </c>
      <c r="AF5938" s="331">
        <v>8.6465587107030117E-2</v>
      </c>
      <c r="AG5938" s="417">
        <v>547.68944636678202</v>
      </c>
      <c r="AH5938" s="417">
        <v>548.91350922140373</v>
      </c>
      <c r="AI5938" s="331">
        <v>1.2290260060039349</v>
      </c>
      <c r="AJ5938" s="331">
        <v>1.0516305647003876</v>
      </c>
      <c r="AK5938" s="332">
        <v>549.19279985231879</v>
      </c>
      <c r="AL5938" s="333">
        <v>1.2301601483944653</v>
      </c>
      <c r="AM5938" s="330" t="s">
        <v>12736</v>
      </c>
      <c r="AN5938" s="329" t="s">
        <v>13668</v>
      </c>
      <c r="AO5938" s="327" t="s">
        <v>12763</v>
      </c>
      <c r="AP5938" s="334">
        <v>44187</v>
      </c>
      <c r="AQ5938" s="327" t="s">
        <v>12921</v>
      </c>
      <c r="AR5938" s="327" t="s">
        <v>8721</v>
      </c>
      <c r="AS5938" s="327" t="s">
        <v>1994</v>
      </c>
      <c r="AT5938" s="327" t="s">
        <v>17020</v>
      </c>
      <c r="AU5938" s="327" t="s">
        <v>8721</v>
      </c>
      <c r="AV5938" s="327" t="s">
        <v>16916</v>
      </c>
      <c r="AW5938" s="327" t="s">
        <v>12484</v>
      </c>
      <c r="AX5938" s="327" t="s">
        <v>2395</v>
      </c>
      <c r="AY5938" s="327">
        <v>1.56</v>
      </c>
      <c r="BA5938" s="310" t="s">
        <v>12766</v>
      </c>
      <c r="BB5938" s="310" t="s">
        <v>17019</v>
      </c>
      <c r="BC5938" s="310" t="s">
        <v>8721</v>
      </c>
      <c r="BD5938" s="310">
        <v>1</v>
      </c>
      <c r="BE5938" s="307"/>
      <c r="BF5938" s="310" t="b">
        <v>1</v>
      </c>
    </row>
    <row r="5939" spans="1:58" s="310" customFormat="1" ht="15" customHeight="1" x14ac:dyDescent="0.25">
      <c r="A5939" s="325">
        <v>5763</v>
      </c>
      <c r="B5939" s="326" t="s">
        <v>8074</v>
      </c>
      <c r="C5939" s="327">
        <v>7521</v>
      </c>
      <c r="D5939" s="327" t="s">
        <v>8074</v>
      </c>
      <c r="E5939" s="327" t="s">
        <v>1457</v>
      </c>
      <c r="F5939" s="327" t="s">
        <v>7481</v>
      </c>
      <c r="G5939" s="327" t="s">
        <v>8061</v>
      </c>
      <c r="H5939" s="327" t="s">
        <v>8062</v>
      </c>
      <c r="I5939" s="327" t="s">
        <v>5166</v>
      </c>
      <c r="J5939" s="327" t="s">
        <v>17014</v>
      </c>
      <c r="K5939" s="327" t="s">
        <v>12752</v>
      </c>
      <c r="L5939" s="328" t="s">
        <v>12753</v>
      </c>
      <c r="M5939" s="327" t="s">
        <v>17015</v>
      </c>
      <c r="N5939" s="327" t="s">
        <v>17016</v>
      </c>
      <c r="O5939" s="327" t="s">
        <v>17017</v>
      </c>
      <c r="P5939" s="327" t="s">
        <v>17018</v>
      </c>
      <c r="Q5939" s="327" t="s">
        <v>16911</v>
      </c>
      <c r="R5939" s="327" t="s">
        <v>12758</v>
      </c>
      <c r="S5939" s="327" t="s">
        <v>8721</v>
      </c>
      <c r="T5939" s="327" t="s">
        <v>17019</v>
      </c>
      <c r="U5939" s="327" t="s">
        <v>8721</v>
      </c>
      <c r="V5939" s="327">
        <v>20156</v>
      </c>
      <c r="W5939" s="327" t="s">
        <v>12476</v>
      </c>
      <c r="X5939" s="327" t="s">
        <v>1344</v>
      </c>
      <c r="Y5939" s="327" t="s">
        <v>14378</v>
      </c>
      <c r="Z5939" s="327" t="s">
        <v>12733</v>
      </c>
      <c r="AA5939" s="327" t="s">
        <v>12734</v>
      </c>
      <c r="AB5939" s="327" t="s">
        <v>16914</v>
      </c>
      <c r="AC5939" s="378">
        <v>232.99474369926199</v>
      </c>
      <c r="AD5939" s="378" t="s">
        <v>12496</v>
      </c>
      <c r="AE5939" s="330">
        <v>253.14077100607068</v>
      </c>
      <c r="AF5939" s="331">
        <v>8.6465587107030117E-2</v>
      </c>
      <c r="AG5939" s="417">
        <v>517.67906574394465</v>
      </c>
      <c r="AH5939" s="417">
        <v>518.83605666132678</v>
      </c>
      <c r="AI5939" s="331">
        <v>1.2268144268997525</v>
      </c>
      <c r="AJ5939" s="331">
        <v>1.0495949925382995</v>
      </c>
      <c r="AK5939" s="332">
        <v>518.76086302992655</v>
      </c>
      <c r="AL5939" s="333">
        <v>1.2264917001712159</v>
      </c>
      <c r="AM5939" s="330" t="s">
        <v>12736</v>
      </c>
      <c r="AN5939" s="329" t="s">
        <v>13668</v>
      </c>
      <c r="AO5939" s="327" t="s">
        <v>12763</v>
      </c>
      <c r="AP5939" s="334">
        <v>44187</v>
      </c>
      <c r="AQ5939" s="327" t="s">
        <v>12921</v>
      </c>
      <c r="AR5939" s="327" t="s">
        <v>8721</v>
      </c>
      <c r="AS5939" s="327" t="s">
        <v>1994</v>
      </c>
      <c r="AT5939" s="327" t="s">
        <v>17020</v>
      </c>
      <c r="AU5939" s="327" t="s">
        <v>8721</v>
      </c>
      <c r="AV5939" s="327" t="s">
        <v>16916</v>
      </c>
      <c r="AW5939" s="327" t="s">
        <v>12484</v>
      </c>
      <c r="AX5939" s="327" t="s">
        <v>2395</v>
      </c>
      <c r="AY5939" s="327">
        <v>1.56</v>
      </c>
      <c r="BA5939" s="310" t="s">
        <v>12766</v>
      </c>
      <c r="BB5939" s="310" t="s">
        <v>17019</v>
      </c>
      <c r="BC5939" s="310" t="s">
        <v>8721</v>
      </c>
      <c r="BD5939" s="310">
        <v>1</v>
      </c>
      <c r="BE5939" s="307"/>
      <c r="BF5939" s="310" t="b">
        <v>1</v>
      </c>
    </row>
    <row r="5940" spans="1:58" s="310" customFormat="1" ht="15" customHeight="1" x14ac:dyDescent="0.25">
      <c r="A5940" s="325">
        <v>5764</v>
      </c>
      <c r="B5940" s="326" t="s">
        <v>8076</v>
      </c>
      <c r="C5940" s="327">
        <v>7523</v>
      </c>
      <c r="D5940" s="327" t="s">
        <v>8076</v>
      </c>
      <c r="E5940" s="327" t="s">
        <v>1457</v>
      </c>
      <c r="F5940" s="327" t="s">
        <v>7481</v>
      </c>
      <c r="G5940" s="327" t="s">
        <v>8061</v>
      </c>
      <c r="H5940" s="327" t="s">
        <v>8062</v>
      </c>
      <c r="I5940" s="327" t="s">
        <v>5168</v>
      </c>
      <c r="J5940" s="327" t="s">
        <v>17014</v>
      </c>
      <c r="K5940" s="327" t="s">
        <v>12752</v>
      </c>
      <c r="L5940" s="328" t="s">
        <v>12753</v>
      </c>
      <c r="M5940" s="327" t="s">
        <v>17015</v>
      </c>
      <c r="N5940" s="327" t="s">
        <v>17016</v>
      </c>
      <c r="O5940" s="327" t="s">
        <v>17017</v>
      </c>
      <c r="P5940" s="327" t="s">
        <v>17018</v>
      </c>
      <c r="Q5940" s="327" t="s">
        <v>16911</v>
      </c>
      <c r="R5940" s="327" t="s">
        <v>12758</v>
      </c>
      <c r="S5940" s="327" t="s">
        <v>8721</v>
      </c>
      <c r="T5940" s="327" t="s">
        <v>17019</v>
      </c>
      <c r="U5940" s="327" t="s">
        <v>8721</v>
      </c>
      <c r="V5940" s="327">
        <v>20156</v>
      </c>
      <c r="W5940" s="327" t="s">
        <v>12476</v>
      </c>
      <c r="X5940" s="327" t="s">
        <v>1344</v>
      </c>
      <c r="Y5940" s="327" t="s">
        <v>14378</v>
      </c>
      <c r="Z5940" s="327" t="s">
        <v>12733</v>
      </c>
      <c r="AA5940" s="327" t="s">
        <v>12734</v>
      </c>
      <c r="AB5940" s="327" t="s">
        <v>16914</v>
      </c>
      <c r="AC5940" s="378">
        <v>221.32488607011069</v>
      </c>
      <c r="AD5940" s="378" t="s">
        <v>12496</v>
      </c>
      <c r="AE5940" s="330">
        <v>240.46187228555937</v>
      </c>
      <c r="AF5940" s="331">
        <v>8.6465587107030117E-2</v>
      </c>
      <c r="AG5940" s="417">
        <v>487.66868512110727</v>
      </c>
      <c r="AH5940" s="417">
        <v>488.75860410124989</v>
      </c>
      <c r="AI5940" s="331">
        <v>1.2083309869926793</v>
      </c>
      <c r="AJ5940" s="331">
        <v>1.0325825439836338</v>
      </c>
      <c r="AK5940" s="332">
        <v>488.60821683844955</v>
      </c>
      <c r="AL5940" s="333">
        <v>1.2076515005351434</v>
      </c>
      <c r="AM5940" s="330" t="s">
        <v>12736</v>
      </c>
      <c r="AN5940" s="329" t="s">
        <v>13668</v>
      </c>
      <c r="AO5940" s="327" t="s">
        <v>12763</v>
      </c>
      <c r="AP5940" s="334">
        <v>44187</v>
      </c>
      <c r="AQ5940" s="327" t="s">
        <v>12921</v>
      </c>
      <c r="AR5940" s="327" t="s">
        <v>8721</v>
      </c>
      <c r="AS5940" s="327" t="s">
        <v>1994</v>
      </c>
      <c r="AT5940" s="327" t="s">
        <v>17020</v>
      </c>
      <c r="AU5940" s="327" t="s">
        <v>8721</v>
      </c>
      <c r="AV5940" s="327" t="s">
        <v>16916</v>
      </c>
      <c r="AW5940" s="327" t="s">
        <v>12484</v>
      </c>
      <c r="AX5940" s="327" t="s">
        <v>2395</v>
      </c>
      <c r="AY5940" s="327">
        <v>1.56</v>
      </c>
      <c r="BA5940" s="310" t="s">
        <v>12766</v>
      </c>
      <c r="BB5940" s="310" t="s">
        <v>17019</v>
      </c>
      <c r="BC5940" s="310" t="s">
        <v>8721</v>
      </c>
      <c r="BD5940" s="310">
        <v>1</v>
      </c>
      <c r="BE5940" s="307"/>
      <c r="BF5940" s="310" t="b">
        <v>1</v>
      </c>
    </row>
    <row r="5941" spans="1:58" s="310" customFormat="1" ht="15" customHeight="1" x14ac:dyDescent="0.25">
      <c r="A5941" s="325">
        <v>5765</v>
      </c>
      <c r="B5941" s="326" t="s">
        <v>8078</v>
      </c>
      <c r="C5941" s="327">
        <v>7525</v>
      </c>
      <c r="D5941" s="327" t="s">
        <v>8078</v>
      </c>
      <c r="E5941" s="327" t="s">
        <v>1457</v>
      </c>
      <c r="F5941" s="327" t="s">
        <v>7481</v>
      </c>
      <c r="G5941" s="327" t="s">
        <v>8061</v>
      </c>
      <c r="H5941" s="327" t="s">
        <v>8062</v>
      </c>
      <c r="I5941" s="327" t="s">
        <v>5170</v>
      </c>
      <c r="J5941" s="327" t="s">
        <v>17014</v>
      </c>
      <c r="K5941" s="327" t="s">
        <v>12752</v>
      </c>
      <c r="L5941" s="328" t="s">
        <v>12753</v>
      </c>
      <c r="M5941" s="327" t="s">
        <v>17015</v>
      </c>
      <c r="N5941" s="327" t="s">
        <v>17016</v>
      </c>
      <c r="O5941" s="327" t="s">
        <v>17017</v>
      </c>
      <c r="P5941" s="327" t="s">
        <v>17018</v>
      </c>
      <c r="Q5941" s="327" t="s">
        <v>16911</v>
      </c>
      <c r="R5941" s="327" t="s">
        <v>12758</v>
      </c>
      <c r="S5941" s="327" t="s">
        <v>8721</v>
      </c>
      <c r="T5941" s="327" t="s">
        <v>17019</v>
      </c>
      <c r="U5941" s="327" t="s">
        <v>8721</v>
      </c>
      <c r="V5941" s="327">
        <v>20156</v>
      </c>
      <c r="W5941" s="327" t="s">
        <v>12476</v>
      </c>
      <c r="X5941" s="327" t="s">
        <v>1344</v>
      </c>
      <c r="Y5941" s="327" t="s">
        <v>14378</v>
      </c>
      <c r="Z5941" s="327" t="s">
        <v>12733</v>
      </c>
      <c r="AA5941" s="327" t="s">
        <v>12734</v>
      </c>
      <c r="AB5941" s="327" t="s">
        <v>16914</v>
      </c>
      <c r="AC5941" s="378">
        <v>208.18238316420664</v>
      </c>
      <c r="AD5941" s="378" t="s">
        <v>12496</v>
      </c>
      <c r="AE5941" s="330">
        <v>226.18299514984048</v>
      </c>
      <c r="AF5941" s="331">
        <v>8.6465587107030117E-2</v>
      </c>
      <c r="AG5941" s="417">
        <v>457.6583044982699</v>
      </c>
      <c r="AH5941" s="417">
        <v>458.68115154117299</v>
      </c>
      <c r="AI5941" s="331">
        <v>1.203265927546723</v>
      </c>
      <c r="AJ5941" s="331">
        <v>1.027920583673005</v>
      </c>
      <c r="AK5941" s="332">
        <v>458.46519988749395</v>
      </c>
      <c r="AL5941" s="333">
        <v>1.2022286080079763</v>
      </c>
      <c r="AM5941" s="330" t="s">
        <v>12736</v>
      </c>
      <c r="AN5941" s="329" t="s">
        <v>13668</v>
      </c>
      <c r="AO5941" s="327" t="s">
        <v>12763</v>
      </c>
      <c r="AP5941" s="334">
        <v>44747</v>
      </c>
      <c r="AQ5941" s="327" t="s">
        <v>12921</v>
      </c>
      <c r="AR5941" s="327" t="s">
        <v>8721</v>
      </c>
      <c r="AS5941" s="327" t="s">
        <v>1994</v>
      </c>
      <c r="AT5941" s="327" t="s">
        <v>17020</v>
      </c>
      <c r="AU5941" s="327" t="s">
        <v>8721</v>
      </c>
      <c r="AV5941" s="327" t="s">
        <v>16916</v>
      </c>
      <c r="AW5941" s="327" t="s">
        <v>12484</v>
      </c>
      <c r="AX5941" s="327" t="s">
        <v>2395</v>
      </c>
      <c r="AY5941" s="327">
        <v>1.56</v>
      </c>
      <c r="AZ5941" s="311"/>
      <c r="BA5941" s="310" t="s">
        <v>12766</v>
      </c>
      <c r="BB5941" s="310" t="s">
        <v>17019</v>
      </c>
      <c r="BC5941" s="310" t="s">
        <v>8721</v>
      </c>
      <c r="BD5941" s="310">
        <v>1</v>
      </c>
      <c r="BE5941" s="307"/>
      <c r="BF5941" s="310" t="b">
        <v>1</v>
      </c>
    </row>
    <row r="5942" spans="1:58" s="310" customFormat="1" ht="15" customHeight="1" x14ac:dyDescent="0.25">
      <c r="A5942" s="325">
        <v>5766</v>
      </c>
      <c r="B5942" s="326" t="s">
        <v>8080</v>
      </c>
      <c r="C5942" s="327">
        <v>7527</v>
      </c>
      <c r="D5942" s="327" t="s">
        <v>8080</v>
      </c>
      <c r="E5942" s="327" t="s">
        <v>1457</v>
      </c>
      <c r="F5942" s="327" t="s">
        <v>7481</v>
      </c>
      <c r="G5942" s="327" t="s">
        <v>8061</v>
      </c>
      <c r="H5942" s="327" t="s">
        <v>8062</v>
      </c>
      <c r="I5942" s="327" t="s">
        <v>5172</v>
      </c>
      <c r="J5942" s="327" t="s">
        <v>17014</v>
      </c>
      <c r="K5942" s="327" t="s">
        <v>12752</v>
      </c>
      <c r="L5942" s="328" t="s">
        <v>12753</v>
      </c>
      <c r="M5942" s="327" t="s">
        <v>17015</v>
      </c>
      <c r="N5942" s="327" t="s">
        <v>17016</v>
      </c>
      <c r="O5942" s="327" t="s">
        <v>17017</v>
      </c>
      <c r="P5942" s="327" t="s">
        <v>17018</v>
      </c>
      <c r="Q5942" s="327" t="s">
        <v>16911</v>
      </c>
      <c r="R5942" s="327" t="s">
        <v>12758</v>
      </c>
      <c r="S5942" s="327" t="s">
        <v>8721</v>
      </c>
      <c r="T5942" s="327" t="s">
        <v>17019</v>
      </c>
      <c r="U5942" s="327" t="s">
        <v>8721</v>
      </c>
      <c r="V5942" s="327">
        <v>20156</v>
      </c>
      <c r="W5942" s="327" t="s">
        <v>12476</v>
      </c>
      <c r="X5942" s="327" t="s">
        <v>1344</v>
      </c>
      <c r="Y5942" s="327" t="s">
        <v>14378</v>
      </c>
      <c r="Z5942" s="327" t="s">
        <v>12733</v>
      </c>
      <c r="AA5942" s="327" t="s">
        <v>12734</v>
      </c>
      <c r="AB5942" s="327" t="s">
        <v>16914</v>
      </c>
      <c r="AC5942" s="378">
        <v>198.43038915129151</v>
      </c>
      <c r="AD5942" s="378" t="s">
        <v>12496</v>
      </c>
      <c r="AE5942" s="330">
        <v>215.58778924913437</v>
      </c>
      <c r="AF5942" s="331">
        <v>8.6465587107030117E-2</v>
      </c>
      <c r="AG5942" s="417">
        <v>434.07871972318338</v>
      </c>
      <c r="AH5942" s="417">
        <v>435.04886738682683</v>
      </c>
      <c r="AI5942" s="331">
        <v>1.1924508098158677</v>
      </c>
      <c r="AJ5942" s="331">
        <v>1.0179661793557431</v>
      </c>
      <c r="AK5942" s="332">
        <v>434.55473780905419</v>
      </c>
      <c r="AL5942" s="333">
        <v>1.1899606187726204</v>
      </c>
      <c r="AM5942" s="330" t="s">
        <v>12736</v>
      </c>
      <c r="AN5942" s="329" t="s">
        <v>13668</v>
      </c>
      <c r="AO5942" s="327" t="s">
        <v>12763</v>
      </c>
      <c r="AP5942" s="334">
        <v>44187</v>
      </c>
      <c r="AQ5942" s="327" t="s">
        <v>12921</v>
      </c>
      <c r="AR5942" s="327" t="s">
        <v>8721</v>
      </c>
      <c r="AS5942" s="327" t="s">
        <v>1994</v>
      </c>
      <c r="AT5942" s="327" t="s">
        <v>17020</v>
      </c>
      <c r="AU5942" s="327" t="s">
        <v>8721</v>
      </c>
      <c r="AV5942" s="327" t="s">
        <v>16916</v>
      </c>
      <c r="AW5942" s="327" t="s">
        <v>12484</v>
      </c>
      <c r="AX5942" s="327" t="s">
        <v>2395</v>
      </c>
      <c r="AY5942" s="327">
        <v>1.56</v>
      </c>
      <c r="AZ5942" s="309"/>
      <c r="BA5942" s="310" t="s">
        <v>12766</v>
      </c>
      <c r="BB5942" s="310" t="s">
        <v>17019</v>
      </c>
      <c r="BC5942" s="310" t="s">
        <v>8721</v>
      </c>
      <c r="BD5942" s="310">
        <v>1</v>
      </c>
      <c r="BE5942" s="307"/>
      <c r="BF5942" s="310" t="b">
        <v>1</v>
      </c>
    </row>
    <row r="5943" spans="1:58" s="310" customFormat="1" ht="15" customHeight="1" x14ac:dyDescent="0.25">
      <c r="A5943" s="325">
        <v>5767</v>
      </c>
      <c r="B5943" s="326" t="s">
        <v>8082</v>
      </c>
      <c r="C5943" s="327">
        <v>7529</v>
      </c>
      <c r="D5943" s="327" t="s">
        <v>8082</v>
      </c>
      <c r="E5943" s="327" t="s">
        <v>1457</v>
      </c>
      <c r="F5943" s="327" t="s">
        <v>7481</v>
      </c>
      <c r="G5943" s="327" t="s">
        <v>8061</v>
      </c>
      <c r="H5943" s="327" t="s">
        <v>8062</v>
      </c>
      <c r="I5943" s="327" t="s">
        <v>5174</v>
      </c>
      <c r="J5943" s="327" t="s">
        <v>17014</v>
      </c>
      <c r="K5943" s="327" t="s">
        <v>12752</v>
      </c>
      <c r="L5943" s="328" t="s">
        <v>12753</v>
      </c>
      <c r="M5943" s="327" t="s">
        <v>17015</v>
      </c>
      <c r="N5943" s="327" t="s">
        <v>17016</v>
      </c>
      <c r="O5943" s="327" t="s">
        <v>17017</v>
      </c>
      <c r="P5943" s="327" t="s">
        <v>17018</v>
      </c>
      <c r="Q5943" s="327" t="s">
        <v>16911</v>
      </c>
      <c r="R5943" s="327" t="s">
        <v>12758</v>
      </c>
      <c r="S5943" s="327" t="s">
        <v>8721</v>
      </c>
      <c r="T5943" s="327" t="s">
        <v>17019</v>
      </c>
      <c r="U5943" s="327" t="s">
        <v>8721</v>
      </c>
      <c r="V5943" s="327">
        <v>20156</v>
      </c>
      <c r="W5943" s="327" t="s">
        <v>12476</v>
      </c>
      <c r="X5943" s="327" t="s">
        <v>1344</v>
      </c>
      <c r="Y5943" s="327" t="s">
        <v>14378</v>
      </c>
      <c r="Z5943" s="327" t="s">
        <v>12733</v>
      </c>
      <c r="AA5943" s="327" t="s">
        <v>12734</v>
      </c>
      <c r="AB5943" s="327" t="s">
        <v>16914</v>
      </c>
      <c r="AC5943" s="378">
        <v>193.4901779612546</v>
      </c>
      <c r="AD5943" s="378" t="s">
        <v>12496</v>
      </c>
      <c r="AE5943" s="330">
        <v>210.22041979811823</v>
      </c>
      <c r="AF5943" s="331">
        <v>8.6465587107030117E-2</v>
      </c>
      <c r="AG5943" s="417">
        <v>422.28892733564015</v>
      </c>
      <c r="AH5943" s="417">
        <v>423.23272530965374</v>
      </c>
      <c r="AI5943" s="331">
        <v>1.1873602565728367</v>
      </c>
      <c r="AJ5943" s="331">
        <v>1.0132807541536564</v>
      </c>
      <c r="AK5943" s="332">
        <v>422.87824104733858</v>
      </c>
      <c r="AL5943" s="333">
        <v>1.1855282035660628</v>
      </c>
      <c r="AM5943" s="330" t="s">
        <v>12736</v>
      </c>
      <c r="AN5943" s="329" t="s">
        <v>13668</v>
      </c>
      <c r="AO5943" s="327" t="s">
        <v>12763</v>
      </c>
      <c r="AP5943" s="334">
        <v>44187</v>
      </c>
      <c r="AQ5943" s="327" t="s">
        <v>12921</v>
      </c>
      <c r="AR5943" s="327" t="s">
        <v>8721</v>
      </c>
      <c r="AS5943" s="327" t="s">
        <v>1994</v>
      </c>
      <c r="AT5943" s="327" t="s">
        <v>17020</v>
      </c>
      <c r="AU5943" s="327" t="s">
        <v>8721</v>
      </c>
      <c r="AV5943" s="327" t="s">
        <v>16916</v>
      </c>
      <c r="AW5943" s="327" t="s">
        <v>12484</v>
      </c>
      <c r="AX5943" s="327" t="s">
        <v>2395</v>
      </c>
      <c r="AY5943" s="327">
        <v>1.56</v>
      </c>
      <c r="BA5943" s="310" t="s">
        <v>12766</v>
      </c>
      <c r="BB5943" s="310" t="s">
        <v>17019</v>
      </c>
      <c r="BC5943" s="310" t="s">
        <v>8721</v>
      </c>
      <c r="BD5943" s="310">
        <v>1</v>
      </c>
      <c r="BE5943" s="307"/>
      <c r="BF5943" s="310" t="b">
        <v>1</v>
      </c>
    </row>
    <row r="5944" spans="1:58" s="310" customFormat="1" ht="15" customHeight="1" x14ac:dyDescent="0.25">
      <c r="A5944" s="325">
        <v>5768</v>
      </c>
      <c r="B5944" s="326" t="s">
        <v>8084</v>
      </c>
      <c r="C5944" s="327">
        <v>7531</v>
      </c>
      <c r="D5944" s="327" t="s">
        <v>8084</v>
      </c>
      <c r="E5944" s="327" t="s">
        <v>1457</v>
      </c>
      <c r="F5944" s="327" t="s">
        <v>7481</v>
      </c>
      <c r="G5944" s="327" t="s">
        <v>8061</v>
      </c>
      <c r="H5944" s="327" t="s">
        <v>8062</v>
      </c>
      <c r="I5944" s="327" t="s">
        <v>5176</v>
      </c>
      <c r="J5944" s="327" t="s">
        <v>17014</v>
      </c>
      <c r="K5944" s="327" t="s">
        <v>12752</v>
      </c>
      <c r="L5944" s="328" t="s">
        <v>12753</v>
      </c>
      <c r="M5944" s="327" t="s">
        <v>17015</v>
      </c>
      <c r="N5944" s="327" t="s">
        <v>17016</v>
      </c>
      <c r="O5944" s="327" t="s">
        <v>17017</v>
      </c>
      <c r="P5944" s="327" t="s">
        <v>17018</v>
      </c>
      <c r="Q5944" s="327" t="s">
        <v>16911</v>
      </c>
      <c r="R5944" s="327" t="s">
        <v>12758</v>
      </c>
      <c r="S5944" s="327" t="s">
        <v>8721</v>
      </c>
      <c r="T5944" s="327" t="s">
        <v>17019</v>
      </c>
      <c r="U5944" s="327" t="s">
        <v>8721</v>
      </c>
      <c r="V5944" s="327">
        <v>20156</v>
      </c>
      <c r="W5944" s="327" t="s">
        <v>12476</v>
      </c>
      <c r="X5944" s="327" t="s">
        <v>1344</v>
      </c>
      <c r="Y5944" s="327" t="s">
        <v>14378</v>
      </c>
      <c r="Z5944" s="327" t="s">
        <v>12733</v>
      </c>
      <c r="AA5944" s="327" t="s">
        <v>12734</v>
      </c>
      <c r="AB5944" s="327" t="s">
        <v>16914</v>
      </c>
      <c r="AC5944" s="378">
        <v>189.80000287822878</v>
      </c>
      <c r="AD5944" s="378" t="s">
        <v>12496</v>
      </c>
      <c r="AE5944" s="330">
        <v>206.21117156001083</v>
      </c>
      <c r="AF5944" s="331">
        <v>8.6465587107030117E-2</v>
      </c>
      <c r="AG5944" s="417">
        <v>410.49913494809692</v>
      </c>
      <c r="AH5944" s="417">
        <v>411.41658323248072</v>
      </c>
      <c r="AI5944" s="331">
        <v>1.1676321232536329</v>
      </c>
      <c r="AJ5944" s="331">
        <v>0.99512267022231504</v>
      </c>
      <c r="AK5944" s="332">
        <v>411.86575431560556</v>
      </c>
      <c r="AL5944" s="333">
        <v>1.1699986726546521</v>
      </c>
      <c r="AM5944" s="330" t="s">
        <v>12736</v>
      </c>
      <c r="AN5944" s="329" t="s">
        <v>13668</v>
      </c>
      <c r="AO5944" s="327" t="s">
        <v>12763</v>
      </c>
      <c r="AP5944" s="334">
        <v>44747</v>
      </c>
      <c r="AQ5944" s="327" t="s">
        <v>12921</v>
      </c>
      <c r="AR5944" s="327" t="s">
        <v>8721</v>
      </c>
      <c r="AS5944" s="327" t="s">
        <v>1994</v>
      </c>
      <c r="AT5944" s="327" t="s">
        <v>17020</v>
      </c>
      <c r="AU5944" s="327" t="s">
        <v>8721</v>
      </c>
      <c r="AV5944" s="327" t="s">
        <v>16916</v>
      </c>
      <c r="AW5944" s="327" t="s">
        <v>12484</v>
      </c>
      <c r="AX5944" s="327" t="s">
        <v>2395</v>
      </c>
      <c r="AY5944" s="327">
        <v>1.56</v>
      </c>
      <c r="AZ5944" s="309"/>
      <c r="BA5944" s="310" t="s">
        <v>12766</v>
      </c>
      <c r="BB5944" s="310" t="s">
        <v>17019</v>
      </c>
      <c r="BC5944" s="310" t="s">
        <v>8721</v>
      </c>
      <c r="BD5944" s="310">
        <v>1</v>
      </c>
      <c r="BE5944" s="307"/>
      <c r="BF5944" s="310" t="b">
        <v>1</v>
      </c>
    </row>
    <row r="5945" spans="1:58" s="310" customFormat="1" ht="15" customHeight="1" x14ac:dyDescent="0.25">
      <c r="A5945" s="325">
        <v>5769</v>
      </c>
      <c r="B5945" s="326" t="s">
        <v>8086</v>
      </c>
      <c r="C5945" s="327">
        <v>7533</v>
      </c>
      <c r="D5945" s="327" t="s">
        <v>8086</v>
      </c>
      <c r="E5945" s="327" t="s">
        <v>1457</v>
      </c>
      <c r="F5945" s="327" t="s">
        <v>7481</v>
      </c>
      <c r="G5945" s="327" t="s">
        <v>8061</v>
      </c>
      <c r="H5945" s="327" t="s">
        <v>8062</v>
      </c>
      <c r="I5945" s="327" t="s">
        <v>2550</v>
      </c>
      <c r="J5945" s="327" t="s">
        <v>17014</v>
      </c>
      <c r="K5945" s="327" t="s">
        <v>12752</v>
      </c>
      <c r="L5945" s="328" t="s">
        <v>12753</v>
      </c>
      <c r="M5945" s="327" t="s">
        <v>17015</v>
      </c>
      <c r="N5945" s="327" t="s">
        <v>17016</v>
      </c>
      <c r="O5945" s="327" t="s">
        <v>17017</v>
      </c>
      <c r="P5945" s="327" t="s">
        <v>17018</v>
      </c>
      <c r="Q5945" s="327" t="s">
        <v>16911</v>
      </c>
      <c r="R5945" s="327" t="s">
        <v>12758</v>
      </c>
      <c r="S5945" s="327" t="s">
        <v>8721</v>
      </c>
      <c r="T5945" s="327" t="s">
        <v>17019</v>
      </c>
      <c r="U5945" s="327" t="s">
        <v>8721</v>
      </c>
      <c r="V5945" s="327">
        <v>20156</v>
      </c>
      <c r="W5945" s="327" t="s">
        <v>12476</v>
      </c>
      <c r="X5945" s="327" t="s">
        <v>1344</v>
      </c>
      <c r="Y5945" s="327" t="s">
        <v>14378</v>
      </c>
      <c r="Z5945" s="327" t="s">
        <v>12733</v>
      </c>
      <c r="AA5945" s="327" t="s">
        <v>12734</v>
      </c>
      <c r="AB5945" s="327" t="s">
        <v>16914</v>
      </c>
      <c r="AC5945" s="378">
        <v>177.86472662361624</v>
      </c>
      <c r="AD5945" s="378" t="s">
        <v>12496</v>
      </c>
      <c r="AE5945" s="330">
        <v>193.24390463675863</v>
      </c>
      <c r="AF5945" s="331">
        <v>8.6465587107030117E-2</v>
      </c>
      <c r="AG5945" s="417">
        <v>382.63235294117646</v>
      </c>
      <c r="AH5945" s="417">
        <v>383.48752014098068</v>
      </c>
      <c r="AI5945" s="331">
        <v>1.1560627979514324</v>
      </c>
      <c r="AJ5945" s="331">
        <v>0.98447408140413928</v>
      </c>
      <c r="AK5945" s="332">
        <v>383.19723225474564</v>
      </c>
      <c r="AL5945" s="333">
        <v>1.1544307268165563</v>
      </c>
      <c r="AM5945" s="330" t="s">
        <v>12736</v>
      </c>
      <c r="AN5945" s="329" t="s">
        <v>13668</v>
      </c>
      <c r="AO5945" s="327" t="s">
        <v>12763</v>
      </c>
      <c r="AP5945" s="334">
        <v>44187</v>
      </c>
      <c r="AQ5945" s="327" t="s">
        <v>12921</v>
      </c>
      <c r="AR5945" s="327" t="s">
        <v>8721</v>
      </c>
      <c r="AS5945" s="327" t="s">
        <v>1994</v>
      </c>
      <c r="AT5945" s="327" t="s">
        <v>17020</v>
      </c>
      <c r="AU5945" s="327" t="s">
        <v>8721</v>
      </c>
      <c r="AV5945" s="327" t="s">
        <v>16916</v>
      </c>
      <c r="AW5945" s="327" t="s">
        <v>12484</v>
      </c>
      <c r="AX5945" s="327" t="s">
        <v>2395</v>
      </c>
      <c r="AY5945" s="327">
        <v>1.56</v>
      </c>
      <c r="AZ5945" s="311"/>
      <c r="BA5945" s="310" t="s">
        <v>12766</v>
      </c>
      <c r="BB5945" s="310" t="s">
        <v>17019</v>
      </c>
      <c r="BC5945" s="310" t="s">
        <v>8721</v>
      </c>
      <c r="BD5945" s="310">
        <v>1</v>
      </c>
      <c r="BE5945" s="307"/>
      <c r="BF5945" s="310" t="b">
        <v>0</v>
      </c>
    </row>
    <row r="5946" spans="1:58" s="310" customFormat="1" ht="15" customHeight="1" x14ac:dyDescent="0.25">
      <c r="A5946" s="325">
        <v>5770</v>
      </c>
      <c r="B5946" s="326" t="s">
        <v>8088</v>
      </c>
      <c r="C5946" s="327">
        <v>7535</v>
      </c>
      <c r="D5946" s="327" t="s">
        <v>8088</v>
      </c>
      <c r="E5946" s="327" t="s">
        <v>1457</v>
      </c>
      <c r="F5946" s="327" t="s">
        <v>7481</v>
      </c>
      <c r="G5946" s="327" t="s">
        <v>8061</v>
      </c>
      <c r="H5946" s="327" t="s">
        <v>8062</v>
      </c>
      <c r="I5946" s="327" t="s">
        <v>5179</v>
      </c>
      <c r="J5946" s="327" t="s">
        <v>17014</v>
      </c>
      <c r="K5946" s="327" t="s">
        <v>12752</v>
      </c>
      <c r="L5946" s="328" t="s">
        <v>12753</v>
      </c>
      <c r="M5946" s="327" t="s">
        <v>17015</v>
      </c>
      <c r="N5946" s="327" t="s">
        <v>17016</v>
      </c>
      <c r="O5946" s="327" t="s">
        <v>17017</v>
      </c>
      <c r="P5946" s="327" t="s">
        <v>17018</v>
      </c>
      <c r="Q5946" s="327" t="s">
        <v>16911</v>
      </c>
      <c r="R5946" s="327" t="s">
        <v>12758</v>
      </c>
      <c r="S5946" s="327" t="s">
        <v>8721</v>
      </c>
      <c r="T5946" s="327" t="s">
        <v>17019</v>
      </c>
      <c r="U5946" s="327" t="s">
        <v>8721</v>
      </c>
      <c r="V5946" s="327">
        <v>20156</v>
      </c>
      <c r="W5946" s="327" t="s">
        <v>12476</v>
      </c>
      <c r="X5946" s="327" t="s">
        <v>1344</v>
      </c>
      <c r="Y5946" s="327" t="s">
        <v>14378</v>
      </c>
      <c r="Z5946" s="327" t="s">
        <v>12733</v>
      </c>
      <c r="AA5946" s="327" t="s">
        <v>12734</v>
      </c>
      <c r="AB5946" s="327" t="s">
        <v>16914</v>
      </c>
      <c r="AC5946" s="378">
        <v>170.27889107011069</v>
      </c>
      <c r="AD5946" s="378" t="s">
        <v>12496</v>
      </c>
      <c r="AE5946" s="330">
        <v>185.00215535842185</v>
      </c>
      <c r="AF5946" s="331">
        <v>8.6465587107030117E-2</v>
      </c>
      <c r="AG5946" s="417">
        <v>359.05276816609</v>
      </c>
      <c r="AH5946" s="417">
        <v>359.85523598663457</v>
      </c>
      <c r="AI5946" s="331">
        <v>1.1133285149153789</v>
      </c>
      <c r="AJ5946" s="331">
        <v>0.94514077573557786</v>
      </c>
      <c r="AK5946" s="332">
        <v>359.45778393494783</v>
      </c>
      <c r="AL5946" s="333">
        <v>1.1109943908839797</v>
      </c>
      <c r="AM5946" s="330" t="s">
        <v>12736</v>
      </c>
      <c r="AN5946" s="329" t="s">
        <v>13668</v>
      </c>
      <c r="AO5946" s="327" t="s">
        <v>12763</v>
      </c>
      <c r="AP5946" s="334">
        <v>44771</v>
      </c>
      <c r="AQ5946" s="327" t="s">
        <v>12921</v>
      </c>
      <c r="AR5946" s="327" t="s">
        <v>8721</v>
      </c>
      <c r="AS5946" s="327" t="s">
        <v>1994</v>
      </c>
      <c r="AT5946" s="327" t="s">
        <v>17020</v>
      </c>
      <c r="AU5946" s="327" t="s">
        <v>8721</v>
      </c>
      <c r="AV5946" s="327" t="s">
        <v>16916</v>
      </c>
      <c r="AW5946" s="327" t="s">
        <v>12484</v>
      </c>
      <c r="AX5946" s="327" t="s">
        <v>2395</v>
      </c>
      <c r="AY5946" s="327">
        <v>1.56</v>
      </c>
      <c r="AZ5946" s="309"/>
      <c r="BA5946" s="310" t="s">
        <v>12766</v>
      </c>
      <c r="BB5946" s="310" t="s">
        <v>17019</v>
      </c>
      <c r="BC5946" s="310" t="s">
        <v>8721</v>
      </c>
      <c r="BD5946" s="310">
        <v>1</v>
      </c>
      <c r="BE5946" s="307"/>
      <c r="BF5946" s="310" t="b">
        <v>1</v>
      </c>
    </row>
    <row r="5947" spans="1:58" s="310" customFormat="1" ht="15" customHeight="1" x14ac:dyDescent="0.25">
      <c r="A5947" s="325">
        <v>5771</v>
      </c>
      <c r="B5947" s="326" t="s">
        <v>8090</v>
      </c>
      <c r="C5947" s="327">
        <v>7540</v>
      </c>
      <c r="D5947" s="327" t="s">
        <v>8090</v>
      </c>
      <c r="E5947" s="327" t="s">
        <v>1457</v>
      </c>
      <c r="F5947" s="327" t="s">
        <v>7481</v>
      </c>
      <c r="G5947" s="327" t="s">
        <v>8061</v>
      </c>
      <c r="H5947" s="327" t="s">
        <v>8062</v>
      </c>
      <c r="I5947" s="327" t="s">
        <v>5181</v>
      </c>
      <c r="J5947" s="327" t="s">
        <v>17014</v>
      </c>
      <c r="K5947" s="327" t="s">
        <v>12752</v>
      </c>
      <c r="L5947" s="328" t="s">
        <v>12753</v>
      </c>
      <c r="M5947" s="327" t="s">
        <v>17015</v>
      </c>
      <c r="N5947" s="327" t="s">
        <v>17016</v>
      </c>
      <c r="O5947" s="327" t="s">
        <v>17017</v>
      </c>
      <c r="P5947" s="327" t="s">
        <v>17018</v>
      </c>
      <c r="Q5947" s="327" t="s">
        <v>16911</v>
      </c>
      <c r="R5947" s="327" t="s">
        <v>12758</v>
      </c>
      <c r="S5947" s="327" t="s">
        <v>8721</v>
      </c>
      <c r="T5947" s="327" t="s">
        <v>17019</v>
      </c>
      <c r="U5947" s="327" t="s">
        <v>8721</v>
      </c>
      <c r="V5947" s="327">
        <v>20156</v>
      </c>
      <c r="W5947" s="327" t="s">
        <v>12476</v>
      </c>
      <c r="X5947" s="327" t="s">
        <v>1344</v>
      </c>
      <c r="Y5947" s="327" t="s">
        <v>14378</v>
      </c>
      <c r="Z5947" s="327" t="s">
        <v>12733</v>
      </c>
      <c r="AA5947" s="327" t="s">
        <v>12734</v>
      </c>
      <c r="AB5947" s="327" t="s">
        <v>16914</v>
      </c>
      <c r="AC5947" s="378">
        <v>156.56274145756458</v>
      </c>
      <c r="AD5947" s="378" t="s">
        <v>12496</v>
      </c>
      <c r="AE5947" s="330">
        <v>170.10003081677908</v>
      </c>
      <c r="AF5947" s="331">
        <v>8.6465587107030117E-2</v>
      </c>
      <c r="AG5947" s="417">
        <v>327.97058823529414</v>
      </c>
      <c r="AH5947" s="417">
        <v>328.70358869226919</v>
      </c>
      <c r="AI5947" s="331">
        <v>1.0995007217688659</v>
      </c>
      <c r="AJ5947" s="331">
        <v>0.9324134576220493</v>
      </c>
      <c r="AK5947" s="332">
        <v>328.16963477373139</v>
      </c>
      <c r="AL5947" s="333">
        <v>1.0960902429182351</v>
      </c>
      <c r="AM5947" s="330" t="s">
        <v>12736</v>
      </c>
      <c r="AN5947" s="329" t="s">
        <v>13668</v>
      </c>
      <c r="AO5947" s="327" t="s">
        <v>12763</v>
      </c>
      <c r="AP5947" s="334">
        <v>44747</v>
      </c>
      <c r="AQ5947" s="327" t="s">
        <v>12921</v>
      </c>
      <c r="AR5947" s="327" t="s">
        <v>8721</v>
      </c>
      <c r="AS5947" s="327" t="s">
        <v>1994</v>
      </c>
      <c r="AT5947" s="327" t="s">
        <v>17020</v>
      </c>
      <c r="AU5947" s="327" t="s">
        <v>8721</v>
      </c>
      <c r="AV5947" s="327" t="s">
        <v>16916</v>
      </c>
      <c r="AW5947" s="327" t="s">
        <v>12484</v>
      </c>
      <c r="AX5947" s="327" t="s">
        <v>2395</v>
      </c>
      <c r="AY5947" s="327">
        <v>1.56</v>
      </c>
      <c r="AZ5947" s="309"/>
      <c r="BA5947" s="310" t="s">
        <v>12766</v>
      </c>
      <c r="BB5947" s="310" t="s">
        <v>17019</v>
      </c>
      <c r="BC5947" s="310" t="s">
        <v>8721</v>
      </c>
      <c r="BD5947" s="310">
        <v>1</v>
      </c>
      <c r="BE5947" s="307"/>
      <c r="BF5947" s="310" t="b">
        <v>1</v>
      </c>
    </row>
    <row r="5948" spans="1:58" s="310" customFormat="1" ht="15" customHeight="1" x14ac:dyDescent="0.25">
      <c r="A5948" s="325">
        <v>5772</v>
      </c>
      <c r="B5948" s="326" t="s">
        <v>8092</v>
      </c>
      <c r="C5948" s="327">
        <v>7542</v>
      </c>
      <c r="D5948" s="327" t="s">
        <v>8092</v>
      </c>
      <c r="E5948" s="327" t="s">
        <v>1457</v>
      </c>
      <c r="F5948" s="327" t="s">
        <v>7481</v>
      </c>
      <c r="G5948" s="327" t="s">
        <v>8061</v>
      </c>
      <c r="H5948" s="327" t="s">
        <v>8062</v>
      </c>
      <c r="I5948" s="327" t="s">
        <v>5183</v>
      </c>
      <c r="J5948" s="327" t="s">
        <v>17014</v>
      </c>
      <c r="K5948" s="327" t="s">
        <v>12752</v>
      </c>
      <c r="L5948" s="328" t="s">
        <v>12753</v>
      </c>
      <c r="M5948" s="327" t="s">
        <v>17015</v>
      </c>
      <c r="N5948" s="327" t="s">
        <v>17016</v>
      </c>
      <c r="O5948" s="327" t="s">
        <v>17017</v>
      </c>
      <c r="P5948" s="327" t="s">
        <v>17018</v>
      </c>
      <c r="Q5948" s="327" t="s">
        <v>16911</v>
      </c>
      <c r="R5948" s="327" t="s">
        <v>12758</v>
      </c>
      <c r="S5948" s="327" t="s">
        <v>8721</v>
      </c>
      <c r="T5948" s="327" t="s">
        <v>17019</v>
      </c>
      <c r="U5948" s="327" t="s">
        <v>8721</v>
      </c>
      <c r="V5948" s="327">
        <v>20156</v>
      </c>
      <c r="W5948" s="327" t="s">
        <v>12476</v>
      </c>
      <c r="X5948" s="327" t="s">
        <v>1344</v>
      </c>
      <c r="Y5948" s="327" t="s">
        <v>14378</v>
      </c>
      <c r="Z5948" s="327" t="s">
        <v>12733</v>
      </c>
      <c r="AA5948" s="327" t="s">
        <v>12734</v>
      </c>
      <c r="AB5948" s="327" t="s">
        <v>16914</v>
      </c>
      <c r="AC5948" s="378">
        <v>209.1792319188192</v>
      </c>
      <c r="AD5948" s="378" t="s">
        <v>12761</v>
      </c>
      <c r="AE5948" s="330">
        <v>227.26603701727751</v>
      </c>
      <c r="AF5948" s="331">
        <v>8.6465587107030117E-2</v>
      </c>
      <c r="AG5948" s="417">
        <v>299.03200692041526</v>
      </c>
      <c r="AH5948" s="417">
        <v>299.70033086648073</v>
      </c>
      <c r="AI5948" s="331">
        <v>0.43274419796508301</v>
      </c>
      <c r="AJ5948" s="331">
        <v>0.31872027514474821</v>
      </c>
      <c r="AK5948" s="332">
        <v>300.07629902348174</v>
      </c>
      <c r="AL5948" s="333">
        <v>0.43454154731736927</v>
      </c>
      <c r="AM5948" s="330" t="s">
        <v>12736</v>
      </c>
      <c r="AN5948" s="329" t="s">
        <v>13668</v>
      </c>
      <c r="AO5948" s="327" t="s">
        <v>12763</v>
      </c>
      <c r="AP5948" s="334">
        <v>44187</v>
      </c>
      <c r="AQ5948" s="327" t="s">
        <v>12921</v>
      </c>
      <c r="AR5948" s="327" t="s">
        <v>8721</v>
      </c>
      <c r="AS5948" s="327" t="s">
        <v>1994</v>
      </c>
      <c r="AT5948" s="327" t="s">
        <v>17020</v>
      </c>
      <c r="AU5948" s="327" t="s">
        <v>8721</v>
      </c>
      <c r="AV5948" s="327" t="s">
        <v>16916</v>
      </c>
      <c r="AW5948" s="327" t="s">
        <v>12484</v>
      </c>
      <c r="AX5948" s="327" t="s">
        <v>2395</v>
      </c>
      <c r="AY5948" s="327">
        <v>1.56</v>
      </c>
      <c r="AZ5948" s="309"/>
      <c r="BA5948" s="310" t="s">
        <v>12766</v>
      </c>
      <c r="BB5948" s="310" t="s">
        <v>17019</v>
      </c>
      <c r="BC5948" s="310" t="s">
        <v>8721</v>
      </c>
      <c r="BD5948" s="310">
        <v>1</v>
      </c>
      <c r="BE5948" s="307"/>
      <c r="BF5948" s="310" t="b">
        <v>1</v>
      </c>
    </row>
    <row r="5949" spans="1:58" s="310" customFormat="1" ht="15" customHeight="1" x14ac:dyDescent="0.25">
      <c r="A5949" s="325">
        <v>5773</v>
      </c>
      <c r="B5949" s="326" t="s">
        <v>8094</v>
      </c>
      <c r="C5949" s="327">
        <v>7544</v>
      </c>
      <c r="D5949" s="327" t="s">
        <v>8094</v>
      </c>
      <c r="E5949" s="327" t="s">
        <v>1457</v>
      </c>
      <c r="F5949" s="327" t="s">
        <v>7481</v>
      </c>
      <c r="G5949" s="327" t="s">
        <v>8061</v>
      </c>
      <c r="H5949" s="327" t="s">
        <v>8062</v>
      </c>
      <c r="I5949" s="327" t="s">
        <v>5185</v>
      </c>
      <c r="J5949" s="327" t="s">
        <v>17014</v>
      </c>
      <c r="K5949" s="327" t="s">
        <v>12752</v>
      </c>
      <c r="L5949" s="328" t="s">
        <v>12753</v>
      </c>
      <c r="M5949" s="327" t="s">
        <v>17015</v>
      </c>
      <c r="N5949" s="327" t="s">
        <v>17016</v>
      </c>
      <c r="O5949" s="327" t="s">
        <v>17017</v>
      </c>
      <c r="P5949" s="327" t="s">
        <v>17018</v>
      </c>
      <c r="Q5949" s="327" t="s">
        <v>16911</v>
      </c>
      <c r="R5949" s="327" t="s">
        <v>12758</v>
      </c>
      <c r="S5949" s="327" t="s">
        <v>8721</v>
      </c>
      <c r="T5949" s="327" t="s">
        <v>17019</v>
      </c>
      <c r="U5949" s="327" t="s">
        <v>8721</v>
      </c>
      <c r="V5949" s="327">
        <v>20156</v>
      </c>
      <c r="W5949" s="327" t="s">
        <v>12476</v>
      </c>
      <c r="X5949" s="327" t="s">
        <v>1344</v>
      </c>
      <c r="Y5949" s="327" t="s">
        <v>14378</v>
      </c>
      <c r="Z5949" s="327" t="s">
        <v>12733</v>
      </c>
      <c r="AA5949" s="327" t="s">
        <v>12734</v>
      </c>
      <c r="AB5949" s="327" t="s">
        <v>16914</v>
      </c>
      <c r="AC5949" s="378">
        <v>197.22927813653138</v>
      </c>
      <c r="AD5949" s="378" t="s">
        <v>12761</v>
      </c>
      <c r="AE5949" s="330">
        <v>214.2828234653023</v>
      </c>
      <c r="AF5949" s="331">
        <v>8.6465587107030117E-2</v>
      </c>
      <c r="AG5949" s="417">
        <v>271.1652249134948</v>
      </c>
      <c r="AH5949" s="417">
        <v>271.77126777498069</v>
      </c>
      <c r="AI5949" s="331">
        <v>0.37794586251463058</v>
      </c>
      <c r="AJ5949" s="331">
        <v>0.26828302604938936</v>
      </c>
      <c r="AK5949" s="332">
        <v>272.12757857575059</v>
      </c>
      <c r="AL5949" s="333">
        <v>0.37975244419528376</v>
      </c>
      <c r="AM5949" s="330" t="s">
        <v>12736</v>
      </c>
      <c r="AN5949" s="329" t="s">
        <v>13668</v>
      </c>
      <c r="AO5949" s="327" t="s">
        <v>12763</v>
      </c>
      <c r="AP5949" s="334">
        <v>44187</v>
      </c>
      <c r="AQ5949" s="327" t="s">
        <v>12921</v>
      </c>
      <c r="AR5949" s="327" t="s">
        <v>8721</v>
      </c>
      <c r="AS5949" s="327" t="s">
        <v>1994</v>
      </c>
      <c r="AT5949" s="327" t="s">
        <v>17020</v>
      </c>
      <c r="AU5949" s="327" t="s">
        <v>8721</v>
      </c>
      <c r="AV5949" s="327" t="s">
        <v>16916</v>
      </c>
      <c r="AW5949" s="327" t="s">
        <v>12484</v>
      </c>
      <c r="AX5949" s="327" t="s">
        <v>2395</v>
      </c>
      <c r="AY5949" s="327">
        <v>1.56</v>
      </c>
      <c r="AZ5949" s="309"/>
      <c r="BA5949" s="310" t="s">
        <v>12766</v>
      </c>
      <c r="BB5949" s="310" t="s">
        <v>17019</v>
      </c>
      <c r="BC5949" s="310" t="s">
        <v>8721</v>
      </c>
      <c r="BD5949" s="310">
        <v>1</v>
      </c>
      <c r="BE5949" s="307"/>
      <c r="BF5949" s="310" t="b">
        <v>0</v>
      </c>
    </row>
    <row r="5950" spans="1:58" s="310" customFormat="1" ht="15" customHeight="1" x14ac:dyDescent="0.25">
      <c r="A5950" s="325">
        <v>5774</v>
      </c>
      <c r="B5950" s="326" t="s">
        <v>8096</v>
      </c>
      <c r="C5950" s="327">
        <v>7546</v>
      </c>
      <c r="D5950" s="327" t="s">
        <v>8096</v>
      </c>
      <c r="E5950" s="327" t="s">
        <v>1457</v>
      </c>
      <c r="F5950" s="327" t="s">
        <v>7481</v>
      </c>
      <c r="G5950" s="327" t="s">
        <v>8061</v>
      </c>
      <c r="H5950" s="327" t="s">
        <v>8062</v>
      </c>
      <c r="I5950" s="327" t="s">
        <v>5187</v>
      </c>
      <c r="J5950" s="327" t="s">
        <v>17014</v>
      </c>
      <c r="K5950" s="327" t="s">
        <v>12752</v>
      </c>
      <c r="L5950" s="328" t="s">
        <v>12753</v>
      </c>
      <c r="M5950" s="327" t="s">
        <v>17015</v>
      </c>
      <c r="N5950" s="327" t="s">
        <v>17016</v>
      </c>
      <c r="O5950" s="327" t="s">
        <v>17017</v>
      </c>
      <c r="P5950" s="327" t="s">
        <v>17018</v>
      </c>
      <c r="Q5950" s="327" t="s">
        <v>16911</v>
      </c>
      <c r="R5950" s="327" t="s">
        <v>12758</v>
      </c>
      <c r="S5950" s="327" t="s">
        <v>8721</v>
      </c>
      <c r="T5950" s="327" t="s">
        <v>17019</v>
      </c>
      <c r="U5950" s="327" t="s">
        <v>8721</v>
      </c>
      <c r="V5950" s="327">
        <v>20156</v>
      </c>
      <c r="W5950" s="327" t="s">
        <v>12476</v>
      </c>
      <c r="X5950" s="327" t="s">
        <v>1344</v>
      </c>
      <c r="Y5950" s="327" t="s">
        <v>14378</v>
      </c>
      <c r="Z5950" s="327" t="s">
        <v>12733</v>
      </c>
      <c r="AA5950" s="327" t="s">
        <v>12734</v>
      </c>
      <c r="AB5950" s="327" t="s">
        <v>16914</v>
      </c>
      <c r="AC5950" s="378">
        <v>190.11067721402216</v>
      </c>
      <c r="AD5950" s="378" t="s">
        <v>12761</v>
      </c>
      <c r="AE5950" s="330">
        <v>206.54870853464769</v>
      </c>
      <c r="AF5950" s="331">
        <v>8.6465587107030117E-2</v>
      </c>
      <c r="AG5950" s="417">
        <v>249.72923875432528</v>
      </c>
      <c r="AH5950" s="417">
        <v>250.28737308921151</v>
      </c>
      <c r="AI5950" s="331">
        <v>0.31653506660987718</v>
      </c>
      <c r="AJ5950" s="331">
        <v>0.21175956443817157</v>
      </c>
      <c r="AK5950" s="332">
        <v>250.10475998438247</v>
      </c>
      <c r="AL5950" s="333">
        <v>0.31557450454411029</v>
      </c>
      <c r="AM5950" s="330" t="s">
        <v>12736</v>
      </c>
      <c r="AN5950" s="329" t="s">
        <v>13668</v>
      </c>
      <c r="AO5950" s="327" t="s">
        <v>12763</v>
      </c>
      <c r="AP5950" s="334">
        <v>44187</v>
      </c>
      <c r="AQ5950" s="327" t="s">
        <v>12921</v>
      </c>
      <c r="AR5950" s="327" t="s">
        <v>8721</v>
      </c>
      <c r="AS5950" s="327" t="s">
        <v>1994</v>
      </c>
      <c r="AT5950" s="327" t="s">
        <v>17020</v>
      </c>
      <c r="AU5950" s="327" t="s">
        <v>8721</v>
      </c>
      <c r="AV5950" s="327" t="s">
        <v>16916</v>
      </c>
      <c r="AW5950" s="327" t="s">
        <v>12484</v>
      </c>
      <c r="AX5950" s="327" t="s">
        <v>2395</v>
      </c>
      <c r="AY5950" s="327">
        <v>1.56</v>
      </c>
      <c r="AZ5950" s="309"/>
      <c r="BA5950" s="310" t="s">
        <v>12766</v>
      </c>
      <c r="BB5950" s="310" t="s">
        <v>17019</v>
      </c>
      <c r="BC5950" s="310" t="s">
        <v>8721</v>
      </c>
      <c r="BD5950" s="310">
        <v>1</v>
      </c>
      <c r="BE5950" s="307"/>
      <c r="BF5950" s="310" t="b">
        <v>1</v>
      </c>
    </row>
    <row r="5951" spans="1:58" s="310" customFormat="1" ht="15" customHeight="1" x14ac:dyDescent="0.25">
      <c r="A5951" s="325">
        <v>5775</v>
      </c>
      <c r="B5951" s="326" t="s">
        <v>8098</v>
      </c>
      <c r="C5951" s="327">
        <v>7548</v>
      </c>
      <c r="D5951" s="327" t="s">
        <v>8098</v>
      </c>
      <c r="E5951" s="327" t="s">
        <v>1457</v>
      </c>
      <c r="F5951" s="327" t="s">
        <v>7481</v>
      </c>
      <c r="G5951" s="327" t="s">
        <v>8061</v>
      </c>
      <c r="H5951" s="327" t="s">
        <v>8062</v>
      </c>
      <c r="I5951" s="327" t="s">
        <v>5189</v>
      </c>
      <c r="J5951" s="327" t="s">
        <v>17014</v>
      </c>
      <c r="K5951" s="327" t="s">
        <v>12752</v>
      </c>
      <c r="L5951" s="328" t="s">
        <v>12753</v>
      </c>
      <c r="M5951" s="327" t="s">
        <v>17015</v>
      </c>
      <c r="N5951" s="327" t="s">
        <v>17016</v>
      </c>
      <c r="O5951" s="327" t="s">
        <v>17017</v>
      </c>
      <c r="P5951" s="327" t="s">
        <v>17018</v>
      </c>
      <c r="Q5951" s="327" t="s">
        <v>16911</v>
      </c>
      <c r="R5951" s="327" t="s">
        <v>12758</v>
      </c>
      <c r="S5951" s="327" t="s">
        <v>8721</v>
      </c>
      <c r="T5951" s="327" t="s">
        <v>17019</v>
      </c>
      <c r="U5951" s="327" t="s">
        <v>8721</v>
      </c>
      <c r="V5951" s="327">
        <v>20156</v>
      </c>
      <c r="W5951" s="327" t="s">
        <v>12476</v>
      </c>
      <c r="X5951" s="327" t="s">
        <v>1344</v>
      </c>
      <c r="Y5951" s="327" t="s">
        <v>14378</v>
      </c>
      <c r="Z5951" s="327" t="s">
        <v>12733</v>
      </c>
      <c r="AA5951" s="327" t="s">
        <v>12734</v>
      </c>
      <c r="AB5951" s="327" t="s">
        <v>16914</v>
      </c>
      <c r="AC5951" s="378">
        <v>183.46909594095942</v>
      </c>
      <c r="AD5951" s="378" t="s">
        <v>12761</v>
      </c>
      <c r="AE5951" s="330">
        <v>199.33285903749052</v>
      </c>
      <c r="AF5951" s="331">
        <v>8.6465587107030117E-2</v>
      </c>
      <c r="AG5951" s="417">
        <v>234.72404844290659</v>
      </c>
      <c r="AH5951" s="417">
        <v>235.24864680917304</v>
      </c>
      <c r="AI5951" s="331">
        <v>0.28222491969370322</v>
      </c>
      <c r="AJ5951" s="331">
        <v>0.18017996603825104</v>
      </c>
      <c r="AK5951" s="332">
        <v>235.48496965071649</v>
      </c>
      <c r="AL5951" s="333">
        <v>0.28351299952170606</v>
      </c>
      <c r="AM5951" s="330" t="s">
        <v>12736</v>
      </c>
      <c r="AN5951" s="329" t="s">
        <v>13668</v>
      </c>
      <c r="AO5951" s="327" t="s">
        <v>12763</v>
      </c>
      <c r="AP5951" s="334">
        <v>44187</v>
      </c>
      <c r="AQ5951" s="327" t="s">
        <v>12921</v>
      </c>
      <c r="AR5951" s="327" t="s">
        <v>8721</v>
      </c>
      <c r="AS5951" s="327" t="s">
        <v>1994</v>
      </c>
      <c r="AT5951" s="327" t="s">
        <v>17020</v>
      </c>
      <c r="AU5951" s="327" t="s">
        <v>8721</v>
      </c>
      <c r="AV5951" s="327" t="s">
        <v>16916</v>
      </c>
      <c r="AW5951" s="327" t="s">
        <v>12484</v>
      </c>
      <c r="AX5951" s="327" t="s">
        <v>2395</v>
      </c>
      <c r="AY5951" s="327">
        <v>1.56</v>
      </c>
      <c r="AZ5951" s="309"/>
      <c r="BA5951" s="310" t="s">
        <v>12766</v>
      </c>
      <c r="BB5951" s="310" t="s">
        <v>17019</v>
      </c>
      <c r="BC5951" s="310" t="s">
        <v>8721</v>
      </c>
      <c r="BD5951" s="310">
        <v>1</v>
      </c>
      <c r="BE5951" s="307"/>
      <c r="BF5951" s="310" t="b">
        <v>1</v>
      </c>
    </row>
    <row r="5952" spans="1:58" s="310" customFormat="1" ht="15" customHeight="1" x14ac:dyDescent="0.25">
      <c r="A5952" s="325">
        <v>5776</v>
      </c>
      <c r="B5952" s="326" t="s">
        <v>8100</v>
      </c>
      <c r="C5952" s="327">
        <v>7550</v>
      </c>
      <c r="D5952" s="327" t="s">
        <v>8100</v>
      </c>
      <c r="E5952" s="327" t="s">
        <v>1457</v>
      </c>
      <c r="F5952" s="327" t="s">
        <v>7481</v>
      </c>
      <c r="G5952" s="327" t="s">
        <v>8061</v>
      </c>
      <c r="H5952" s="327" t="s">
        <v>8062</v>
      </c>
      <c r="I5952" s="327" t="s">
        <v>5191</v>
      </c>
      <c r="J5952" s="327" t="s">
        <v>17014</v>
      </c>
      <c r="K5952" s="327" t="s">
        <v>12752</v>
      </c>
      <c r="L5952" s="328" t="s">
        <v>12753</v>
      </c>
      <c r="M5952" s="327" t="s">
        <v>17015</v>
      </c>
      <c r="N5952" s="327" t="s">
        <v>17016</v>
      </c>
      <c r="O5952" s="327" t="s">
        <v>17017</v>
      </c>
      <c r="P5952" s="327" t="s">
        <v>17018</v>
      </c>
      <c r="Q5952" s="327" t="s">
        <v>16911</v>
      </c>
      <c r="R5952" s="327" t="s">
        <v>12758</v>
      </c>
      <c r="S5952" s="327" t="s">
        <v>8721</v>
      </c>
      <c r="T5952" s="327" t="s">
        <v>17019</v>
      </c>
      <c r="U5952" s="327" t="s">
        <v>8721</v>
      </c>
      <c r="V5952" s="327">
        <v>20156</v>
      </c>
      <c r="W5952" s="327" t="s">
        <v>12476</v>
      </c>
      <c r="X5952" s="327" t="s">
        <v>1344</v>
      </c>
      <c r="Y5952" s="327" t="s">
        <v>14378</v>
      </c>
      <c r="Z5952" s="327" t="s">
        <v>12733</v>
      </c>
      <c r="AA5952" s="327" t="s">
        <v>12734</v>
      </c>
      <c r="AB5952" s="327" t="s">
        <v>16914</v>
      </c>
      <c r="AC5952" s="378">
        <v>179.9097954797048</v>
      </c>
      <c r="AD5952" s="378" t="s">
        <v>12761</v>
      </c>
      <c r="AE5952" s="330">
        <v>195.46580157216317</v>
      </c>
      <c r="AF5952" s="331">
        <v>8.6465587107030117E-2</v>
      </c>
      <c r="AG5952" s="417">
        <v>230.43685121107268</v>
      </c>
      <c r="AH5952" s="417">
        <v>230.95186787201919</v>
      </c>
      <c r="AI5952" s="331">
        <v>0.28370924582631929</v>
      </c>
      <c r="AJ5952" s="331">
        <v>0.18154616313665017</v>
      </c>
      <c r="AK5952" s="332">
        <v>230.90890008264768</v>
      </c>
      <c r="AL5952" s="333">
        <v>0.283470416199189</v>
      </c>
      <c r="AM5952" s="330" t="s">
        <v>12736</v>
      </c>
      <c r="AN5952" s="329" t="s">
        <v>13668</v>
      </c>
      <c r="AO5952" s="327" t="s">
        <v>12763</v>
      </c>
      <c r="AP5952" s="334">
        <v>44187</v>
      </c>
      <c r="AQ5952" s="327" t="s">
        <v>12921</v>
      </c>
      <c r="AR5952" s="327" t="s">
        <v>8721</v>
      </c>
      <c r="AS5952" s="327" t="s">
        <v>1994</v>
      </c>
      <c r="AT5952" s="327" t="s">
        <v>17020</v>
      </c>
      <c r="AU5952" s="327" t="s">
        <v>8721</v>
      </c>
      <c r="AV5952" s="327" t="s">
        <v>16916</v>
      </c>
      <c r="AW5952" s="327" t="s">
        <v>12484</v>
      </c>
      <c r="AX5952" s="327" t="s">
        <v>2395</v>
      </c>
      <c r="AY5952" s="327">
        <v>1.56</v>
      </c>
      <c r="AZ5952" s="309"/>
      <c r="BA5952" s="310" t="s">
        <v>12766</v>
      </c>
      <c r="BB5952" s="310" t="s">
        <v>17019</v>
      </c>
      <c r="BC5952" s="310" t="s">
        <v>8721</v>
      </c>
      <c r="BD5952" s="310">
        <v>1</v>
      </c>
      <c r="BE5952" s="307"/>
      <c r="BF5952" s="310" t="b">
        <v>1</v>
      </c>
    </row>
    <row r="5953" spans="1:58" s="310" customFormat="1" ht="15" customHeight="1" x14ac:dyDescent="0.25">
      <c r="A5953" s="325">
        <v>5777</v>
      </c>
      <c r="B5953" s="326" t="s">
        <v>8102</v>
      </c>
      <c r="C5953" s="327">
        <v>7552</v>
      </c>
      <c r="D5953" s="327" t="s">
        <v>8102</v>
      </c>
      <c r="E5953" s="327" t="s">
        <v>1457</v>
      </c>
      <c r="F5953" s="327" t="s">
        <v>7481</v>
      </c>
      <c r="G5953" s="327" t="s">
        <v>8061</v>
      </c>
      <c r="H5953" s="327" t="s">
        <v>8062</v>
      </c>
      <c r="I5953" s="327" t="s">
        <v>5193</v>
      </c>
      <c r="J5953" s="327" t="s">
        <v>17014</v>
      </c>
      <c r="K5953" s="327" t="s">
        <v>12752</v>
      </c>
      <c r="L5953" s="328" t="s">
        <v>12753</v>
      </c>
      <c r="M5953" s="327" t="s">
        <v>17015</v>
      </c>
      <c r="N5953" s="327" t="s">
        <v>17016</v>
      </c>
      <c r="O5953" s="327" t="s">
        <v>17017</v>
      </c>
      <c r="P5953" s="327" t="s">
        <v>17018</v>
      </c>
      <c r="Q5953" s="327" t="s">
        <v>16911</v>
      </c>
      <c r="R5953" s="327" t="s">
        <v>12758</v>
      </c>
      <c r="S5953" s="327" t="s">
        <v>8721</v>
      </c>
      <c r="T5953" s="327" t="s">
        <v>17019</v>
      </c>
      <c r="U5953" s="327" t="s">
        <v>8721</v>
      </c>
      <c r="V5953" s="327">
        <v>20156</v>
      </c>
      <c r="W5953" s="327" t="s">
        <v>12476</v>
      </c>
      <c r="X5953" s="327" t="s">
        <v>1344</v>
      </c>
      <c r="Y5953" s="327" t="s">
        <v>14378</v>
      </c>
      <c r="Z5953" s="327" t="s">
        <v>12733</v>
      </c>
      <c r="AA5953" s="327" t="s">
        <v>12734</v>
      </c>
      <c r="AB5953" s="327" t="s">
        <v>16914</v>
      </c>
      <c r="AC5953" s="378">
        <v>175.4331495387454</v>
      </c>
      <c r="AD5953" s="378" t="s">
        <v>12761</v>
      </c>
      <c r="AE5953" s="330">
        <v>190.60207981164842</v>
      </c>
      <c r="AF5953" s="331">
        <v>8.6465587107030117E-2</v>
      </c>
      <c r="AG5953" s="417">
        <v>225.07785467128028</v>
      </c>
      <c r="AH5953" s="417">
        <v>225.58089420057686</v>
      </c>
      <c r="AI5953" s="331">
        <v>0.28585101956888748</v>
      </c>
      <c r="AJ5953" s="331">
        <v>0.18351748534692924</v>
      </c>
      <c r="AK5953" s="332">
        <v>225.16195825420439</v>
      </c>
      <c r="AL5953" s="333">
        <v>0.2834630105325453</v>
      </c>
      <c r="AM5953" s="330" t="s">
        <v>12736</v>
      </c>
      <c r="AN5953" s="329" t="s">
        <v>13668</v>
      </c>
      <c r="AO5953" s="327" t="s">
        <v>12763</v>
      </c>
      <c r="AP5953" s="334">
        <v>44771</v>
      </c>
      <c r="AQ5953" s="327" t="s">
        <v>12921</v>
      </c>
      <c r="AR5953" s="327" t="s">
        <v>8721</v>
      </c>
      <c r="AS5953" s="327" t="s">
        <v>1994</v>
      </c>
      <c r="AT5953" s="327" t="s">
        <v>17020</v>
      </c>
      <c r="AU5953" s="327" t="s">
        <v>8721</v>
      </c>
      <c r="AV5953" s="327" t="s">
        <v>16916</v>
      </c>
      <c r="AW5953" s="327" t="s">
        <v>12484</v>
      </c>
      <c r="AX5953" s="327" t="s">
        <v>2395</v>
      </c>
      <c r="AY5953" s="327">
        <v>1.56</v>
      </c>
      <c r="AZ5953" s="309"/>
      <c r="BA5953" s="310" t="s">
        <v>12766</v>
      </c>
      <c r="BB5953" s="310" t="s">
        <v>17019</v>
      </c>
      <c r="BC5953" s="310" t="s">
        <v>8721</v>
      </c>
      <c r="BD5953" s="310">
        <v>1</v>
      </c>
      <c r="BE5953" s="307"/>
      <c r="BF5953" s="310" t="b">
        <v>1</v>
      </c>
    </row>
    <row r="5954" spans="1:58" s="310" customFormat="1" ht="15" customHeight="1" x14ac:dyDescent="0.25">
      <c r="A5954" s="325">
        <v>5778</v>
      </c>
      <c r="B5954" s="326" t="s">
        <v>8104</v>
      </c>
      <c r="C5954" s="327">
        <v>7554</v>
      </c>
      <c r="D5954" s="327" t="s">
        <v>8104</v>
      </c>
      <c r="E5954" s="327" t="s">
        <v>1457</v>
      </c>
      <c r="F5954" s="327" t="s">
        <v>7481</v>
      </c>
      <c r="G5954" s="327" t="s">
        <v>8061</v>
      </c>
      <c r="H5954" s="327" t="s">
        <v>8062</v>
      </c>
      <c r="I5954" s="327" t="s">
        <v>5195</v>
      </c>
      <c r="J5954" s="327" t="s">
        <v>17014</v>
      </c>
      <c r="K5954" s="327" t="s">
        <v>12752</v>
      </c>
      <c r="L5954" s="328" t="s">
        <v>12753</v>
      </c>
      <c r="M5954" s="327" t="s">
        <v>17015</v>
      </c>
      <c r="N5954" s="327" t="s">
        <v>17016</v>
      </c>
      <c r="O5954" s="327" t="s">
        <v>17017</v>
      </c>
      <c r="P5954" s="327" t="s">
        <v>17018</v>
      </c>
      <c r="Q5954" s="327" t="s">
        <v>16911</v>
      </c>
      <c r="R5954" s="327" t="s">
        <v>12758</v>
      </c>
      <c r="S5954" s="327" t="s">
        <v>8721</v>
      </c>
      <c r="T5954" s="327" t="s">
        <v>17019</v>
      </c>
      <c r="U5954" s="327" t="s">
        <v>8721</v>
      </c>
      <c r="V5954" s="327">
        <v>20156</v>
      </c>
      <c r="W5954" s="327" t="s">
        <v>12476</v>
      </c>
      <c r="X5954" s="327" t="s">
        <v>1344</v>
      </c>
      <c r="Y5954" s="327" t="s">
        <v>14378</v>
      </c>
      <c r="Z5954" s="327" t="s">
        <v>12733</v>
      </c>
      <c r="AA5954" s="327" t="s">
        <v>12734</v>
      </c>
      <c r="AB5954" s="327" t="s">
        <v>16914</v>
      </c>
      <c r="AC5954" s="378">
        <v>169.45205701107011</v>
      </c>
      <c r="AD5954" s="378" t="s">
        <v>12761</v>
      </c>
      <c r="AE5954" s="330">
        <v>184.10382860702623</v>
      </c>
      <c r="AF5954" s="331">
        <v>8.6465587107030117E-2</v>
      </c>
      <c r="AG5954" s="417">
        <v>216.50346020761248</v>
      </c>
      <c r="AH5954" s="417">
        <v>216.9873363262692</v>
      </c>
      <c r="AI5954" s="331">
        <v>0.28052347167490366</v>
      </c>
      <c r="AJ5954" s="331">
        <v>0.17861392654377406</v>
      </c>
      <c r="AK5954" s="332">
        <v>217.49220785138479</v>
      </c>
      <c r="AL5954" s="333">
        <v>0.28350290747533546</v>
      </c>
      <c r="AM5954" s="330" t="s">
        <v>12736</v>
      </c>
      <c r="AN5954" s="329" t="s">
        <v>13668</v>
      </c>
      <c r="AO5954" s="327" t="s">
        <v>12763</v>
      </c>
      <c r="AP5954" s="334">
        <v>44187</v>
      </c>
      <c r="AQ5954" s="327" t="s">
        <v>12921</v>
      </c>
      <c r="AR5954" s="327" t="s">
        <v>8721</v>
      </c>
      <c r="AS5954" s="327" t="s">
        <v>1994</v>
      </c>
      <c r="AT5954" s="327" t="s">
        <v>17020</v>
      </c>
      <c r="AU5954" s="327" t="s">
        <v>8721</v>
      </c>
      <c r="AV5954" s="327" t="s">
        <v>16916</v>
      </c>
      <c r="AW5954" s="327" t="s">
        <v>12484</v>
      </c>
      <c r="AX5954" s="327" t="s">
        <v>2395</v>
      </c>
      <c r="AY5954" s="327">
        <v>1.56</v>
      </c>
      <c r="AZ5954" s="311"/>
      <c r="BA5954" s="310" t="s">
        <v>12766</v>
      </c>
      <c r="BB5954" s="310" t="s">
        <v>17019</v>
      </c>
      <c r="BC5954" s="310" t="s">
        <v>8721</v>
      </c>
      <c r="BD5954" s="310">
        <v>1</v>
      </c>
      <c r="BE5954" s="307"/>
      <c r="BF5954" s="310" t="b">
        <v>1</v>
      </c>
    </row>
    <row r="5955" spans="1:58" s="310" customFormat="1" ht="15" customHeight="1" x14ac:dyDescent="0.25">
      <c r="A5955" s="325">
        <v>5779</v>
      </c>
      <c r="B5955" s="326" t="s">
        <v>8106</v>
      </c>
      <c r="C5955" s="327">
        <v>7255</v>
      </c>
      <c r="D5955" s="327" t="s">
        <v>8106</v>
      </c>
      <c r="E5955" s="327" t="s">
        <v>1457</v>
      </c>
      <c r="F5955" s="327" t="s">
        <v>7481</v>
      </c>
      <c r="G5955" s="327" t="s">
        <v>8061</v>
      </c>
      <c r="H5955" s="327" t="s">
        <v>8062</v>
      </c>
      <c r="I5955" s="327" t="s">
        <v>5197</v>
      </c>
      <c r="J5955" s="327" t="s">
        <v>17014</v>
      </c>
      <c r="K5955" s="327" t="s">
        <v>12752</v>
      </c>
      <c r="L5955" s="328" t="s">
        <v>12753</v>
      </c>
      <c r="M5955" s="327" t="s">
        <v>17015</v>
      </c>
      <c r="N5955" s="327" t="s">
        <v>17016</v>
      </c>
      <c r="O5955" s="327" t="s">
        <v>17017</v>
      </c>
      <c r="P5955" s="327" t="s">
        <v>17018</v>
      </c>
      <c r="Q5955" s="327" t="s">
        <v>16911</v>
      </c>
      <c r="R5955" s="327" t="s">
        <v>12758</v>
      </c>
      <c r="S5955" s="327" t="s">
        <v>8721</v>
      </c>
      <c r="T5955" s="327" t="s">
        <v>17019</v>
      </c>
      <c r="U5955" s="327" t="s">
        <v>8721</v>
      </c>
      <c r="V5955" s="327">
        <v>20156</v>
      </c>
      <c r="W5955" s="327" t="s">
        <v>12476</v>
      </c>
      <c r="X5955" s="327" t="s">
        <v>1344</v>
      </c>
      <c r="Y5955" s="327" t="s">
        <v>14378</v>
      </c>
      <c r="Z5955" s="327" t="s">
        <v>12733</v>
      </c>
      <c r="AA5955" s="327" t="s">
        <v>12734</v>
      </c>
      <c r="AB5955" s="327" t="s">
        <v>16914</v>
      </c>
      <c r="AC5955" s="378">
        <v>165.92945036900369</v>
      </c>
      <c r="AD5955" s="378" t="s">
        <v>12761</v>
      </c>
      <c r="AE5955" s="330">
        <v>180.2766377135064</v>
      </c>
      <c r="AF5955" s="331">
        <v>8.6465587107030117E-2</v>
      </c>
      <c r="AG5955" s="417">
        <v>212.21626297577856</v>
      </c>
      <c r="AH5955" s="417">
        <v>212.69055738911536</v>
      </c>
      <c r="AI5955" s="331">
        <v>0.28181318576130732</v>
      </c>
      <c r="AJ5955" s="331">
        <v>0.17980099965654328</v>
      </c>
      <c r="AK5955" s="332">
        <v>212.96984802003033</v>
      </c>
      <c r="AL5955" s="333">
        <v>0.28349637479311496</v>
      </c>
      <c r="AM5955" s="330" t="s">
        <v>12736</v>
      </c>
      <c r="AN5955" s="329" t="s">
        <v>13668</v>
      </c>
      <c r="AO5955" s="327" t="s">
        <v>12763</v>
      </c>
      <c r="AP5955" s="334">
        <v>44187</v>
      </c>
      <c r="AQ5955" s="327" t="s">
        <v>12921</v>
      </c>
      <c r="AR5955" s="327" t="s">
        <v>8721</v>
      </c>
      <c r="AS5955" s="327" t="s">
        <v>1994</v>
      </c>
      <c r="AT5955" s="327" t="s">
        <v>17020</v>
      </c>
      <c r="AU5955" s="327" t="s">
        <v>8721</v>
      </c>
      <c r="AV5955" s="327" t="s">
        <v>16916</v>
      </c>
      <c r="AW5955" s="327" t="s">
        <v>12484</v>
      </c>
      <c r="AX5955" s="327" t="s">
        <v>2395</v>
      </c>
      <c r="AY5955" s="327">
        <v>1.56</v>
      </c>
      <c r="AZ5955" s="311"/>
      <c r="BA5955" s="310" t="s">
        <v>12766</v>
      </c>
      <c r="BB5955" s="310" t="s">
        <v>17019</v>
      </c>
      <c r="BC5955" s="310" t="s">
        <v>8721</v>
      </c>
      <c r="BD5955" s="310">
        <v>1</v>
      </c>
      <c r="BE5955" s="307"/>
      <c r="BF5955" s="310" t="b">
        <v>1</v>
      </c>
    </row>
    <row r="5956" spans="1:58" s="310" customFormat="1" ht="15" customHeight="1" x14ac:dyDescent="0.25">
      <c r="A5956" s="325">
        <v>5780</v>
      </c>
      <c r="B5956" s="326" t="s">
        <v>8108</v>
      </c>
      <c r="C5956" s="327">
        <v>7257</v>
      </c>
      <c r="D5956" s="327" t="s">
        <v>8108</v>
      </c>
      <c r="E5956" s="327" t="s">
        <v>1457</v>
      </c>
      <c r="F5956" s="327" t="s">
        <v>7481</v>
      </c>
      <c r="G5956" s="327" t="s">
        <v>8061</v>
      </c>
      <c r="H5956" s="327" t="s">
        <v>8062</v>
      </c>
      <c r="I5956" s="327" t="s">
        <v>5199</v>
      </c>
      <c r="J5956" s="327" t="s">
        <v>17014</v>
      </c>
      <c r="K5956" s="327" t="s">
        <v>12752</v>
      </c>
      <c r="L5956" s="328" t="s">
        <v>12753</v>
      </c>
      <c r="M5956" s="327" t="s">
        <v>17015</v>
      </c>
      <c r="N5956" s="327" t="s">
        <v>17016</v>
      </c>
      <c r="O5956" s="327" t="s">
        <v>17017</v>
      </c>
      <c r="P5956" s="327" t="s">
        <v>17018</v>
      </c>
      <c r="Q5956" s="327" t="s">
        <v>16911</v>
      </c>
      <c r="R5956" s="327" t="s">
        <v>12758</v>
      </c>
      <c r="S5956" s="327" t="s">
        <v>8721</v>
      </c>
      <c r="T5956" s="327" t="s">
        <v>17019</v>
      </c>
      <c r="U5956" s="327" t="s">
        <v>8721</v>
      </c>
      <c r="V5956" s="327">
        <v>20156</v>
      </c>
      <c r="W5956" s="327" t="s">
        <v>12476</v>
      </c>
      <c r="X5956" s="327" t="s">
        <v>1344</v>
      </c>
      <c r="Y5956" s="327" t="s">
        <v>14378</v>
      </c>
      <c r="Z5956" s="327" t="s">
        <v>12733</v>
      </c>
      <c r="AA5956" s="327" t="s">
        <v>12734</v>
      </c>
      <c r="AB5956" s="327" t="s">
        <v>16914</v>
      </c>
      <c r="AC5956" s="378">
        <v>161.23264151291514</v>
      </c>
      <c r="AD5956" s="378" t="s">
        <v>12761</v>
      </c>
      <c r="AE5956" s="330">
        <v>175.17371652214666</v>
      </c>
      <c r="AF5956" s="331">
        <v>8.6465587107030117E-2</v>
      </c>
      <c r="AG5956" s="417">
        <v>206.85726643598616</v>
      </c>
      <c r="AH5956" s="417">
        <v>207.31958371767303</v>
      </c>
      <c r="AI5956" s="331">
        <v>0.28584126497156115</v>
      </c>
      <c r="AJ5956" s="331">
        <v>0.18350850706225819</v>
      </c>
      <c r="AK5956" s="332">
        <v>206.94058717349452</v>
      </c>
      <c r="AL5956" s="333">
        <v>0.28349064576305461</v>
      </c>
      <c r="AM5956" s="330" t="s">
        <v>12736</v>
      </c>
      <c r="AN5956" s="329" t="s">
        <v>13668</v>
      </c>
      <c r="AO5956" s="327" t="s">
        <v>12763</v>
      </c>
      <c r="AP5956" s="334">
        <v>44187</v>
      </c>
      <c r="AQ5956" s="327" t="s">
        <v>12921</v>
      </c>
      <c r="AR5956" s="327" t="s">
        <v>8721</v>
      </c>
      <c r="AS5956" s="327" t="s">
        <v>1994</v>
      </c>
      <c r="AT5956" s="327" t="s">
        <v>17020</v>
      </c>
      <c r="AU5956" s="327" t="s">
        <v>8721</v>
      </c>
      <c r="AV5956" s="327" t="s">
        <v>16916</v>
      </c>
      <c r="AW5956" s="327" t="s">
        <v>12484</v>
      </c>
      <c r="AX5956" s="327" t="s">
        <v>2395</v>
      </c>
      <c r="AY5956" s="327">
        <v>1.56</v>
      </c>
      <c r="AZ5956" s="311"/>
      <c r="BA5956" s="310" t="s">
        <v>12766</v>
      </c>
      <c r="BB5956" s="310" t="s">
        <v>17019</v>
      </c>
      <c r="BC5956" s="310" t="s">
        <v>8721</v>
      </c>
      <c r="BD5956" s="310">
        <v>1</v>
      </c>
      <c r="BE5956" s="307"/>
      <c r="BF5956" s="310" t="b">
        <v>0</v>
      </c>
    </row>
    <row r="5957" spans="1:58" s="310" customFormat="1" ht="15" customHeight="1" x14ac:dyDescent="0.25">
      <c r="A5957" s="325">
        <v>5781</v>
      </c>
      <c r="B5957" s="326" t="s">
        <v>8110</v>
      </c>
      <c r="C5957" s="327">
        <v>7259</v>
      </c>
      <c r="D5957" s="327" t="s">
        <v>8110</v>
      </c>
      <c r="E5957" s="327" t="s">
        <v>1457</v>
      </c>
      <c r="F5957" s="327" t="s">
        <v>7481</v>
      </c>
      <c r="G5957" s="327" t="s">
        <v>8061</v>
      </c>
      <c r="H5957" s="327" t="s">
        <v>8062</v>
      </c>
      <c r="I5957" s="327" t="s">
        <v>5201</v>
      </c>
      <c r="J5957" s="327" t="s">
        <v>17014</v>
      </c>
      <c r="K5957" s="327" t="s">
        <v>12752</v>
      </c>
      <c r="L5957" s="328" t="s">
        <v>12753</v>
      </c>
      <c r="M5957" s="327" t="s">
        <v>17015</v>
      </c>
      <c r="N5957" s="327" t="s">
        <v>17016</v>
      </c>
      <c r="O5957" s="327" t="s">
        <v>17017</v>
      </c>
      <c r="P5957" s="327" t="s">
        <v>17018</v>
      </c>
      <c r="Q5957" s="327" t="s">
        <v>16911</v>
      </c>
      <c r="R5957" s="327" t="s">
        <v>12758</v>
      </c>
      <c r="S5957" s="327" t="s">
        <v>8721</v>
      </c>
      <c r="T5957" s="327" t="s">
        <v>17019</v>
      </c>
      <c r="U5957" s="327" t="s">
        <v>8721</v>
      </c>
      <c r="V5957" s="327">
        <v>20156</v>
      </c>
      <c r="W5957" s="327" t="s">
        <v>12476</v>
      </c>
      <c r="X5957" s="327" t="s">
        <v>1344</v>
      </c>
      <c r="Y5957" s="327" t="s">
        <v>14378</v>
      </c>
      <c r="Z5957" s="327" t="s">
        <v>12733</v>
      </c>
      <c r="AA5957" s="327" t="s">
        <v>12734</v>
      </c>
      <c r="AB5957" s="327" t="s">
        <v>16914</v>
      </c>
      <c r="AC5957" s="378">
        <v>159.12886254612545</v>
      </c>
      <c r="AD5957" s="378" t="s">
        <v>12761</v>
      </c>
      <c r="AE5957" s="330">
        <v>172.88803307185009</v>
      </c>
      <c r="AF5957" s="331">
        <v>8.6465587107030117E-2</v>
      </c>
      <c r="AG5957" s="417">
        <v>203.64186851211073</v>
      </c>
      <c r="AH5957" s="417">
        <v>204.09699951480766</v>
      </c>
      <c r="AI5957" s="331">
        <v>0.28258944511494666</v>
      </c>
      <c r="AJ5957" s="331">
        <v>0.18051548096442005</v>
      </c>
      <c r="AK5957" s="332">
        <v>204.23664483026513</v>
      </c>
      <c r="AL5957" s="333">
        <v>0.28346700631423571</v>
      </c>
      <c r="AM5957" s="330" t="s">
        <v>12736</v>
      </c>
      <c r="AN5957" s="329" t="s">
        <v>13668</v>
      </c>
      <c r="AO5957" s="327" t="s">
        <v>12763</v>
      </c>
      <c r="AP5957" s="334">
        <v>44187</v>
      </c>
      <c r="AQ5957" s="327" t="s">
        <v>12921</v>
      </c>
      <c r="AR5957" s="327" t="s">
        <v>8721</v>
      </c>
      <c r="AS5957" s="327" t="s">
        <v>1994</v>
      </c>
      <c r="AT5957" s="327" t="s">
        <v>17020</v>
      </c>
      <c r="AU5957" s="327" t="s">
        <v>8721</v>
      </c>
      <c r="AV5957" s="327" t="s">
        <v>16916</v>
      </c>
      <c r="AW5957" s="327" t="s">
        <v>12484</v>
      </c>
      <c r="AX5957" s="327" t="s">
        <v>2395</v>
      </c>
      <c r="AY5957" s="327">
        <v>1.56</v>
      </c>
      <c r="AZ5957" s="311"/>
      <c r="BA5957" s="310" t="s">
        <v>12766</v>
      </c>
      <c r="BB5957" s="310" t="s">
        <v>17019</v>
      </c>
      <c r="BC5957" s="310" t="s">
        <v>8721</v>
      </c>
      <c r="BD5957" s="310">
        <v>1</v>
      </c>
      <c r="BE5957" s="307"/>
      <c r="BF5957" s="310" t="b">
        <v>1</v>
      </c>
    </row>
    <row r="5958" spans="1:58" s="310" customFormat="1" ht="15" customHeight="1" x14ac:dyDescent="0.25">
      <c r="A5958" s="325">
        <v>5782</v>
      </c>
      <c r="B5958" s="326" t="s">
        <v>8112</v>
      </c>
      <c r="C5958" s="327">
        <v>7261</v>
      </c>
      <c r="D5958" s="327" t="s">
        <v>8112</v>
      </c>
      <c r="E5958" s="327" t="s">
        <v>1457</v>
      </c>
      <c r="F5958" s="327" t="s">
        <v>7481</v>
      </c>
      <c r="G5958" s="327" t="s">
        <v>8061</v>
      </c>
      <c r="H5958" s="327" t="s">
        <v>8062</v>
      </c>
      <c r="I5958" s="327" t="s">
        <v>5203</v>
      </c>
      <c r="J5958" s="327" t="s">
        <v>17014</v>
      </c>
      <c r="K5958" s="327" t="s">
        <v>12752</v>
      </c>
      <c r="L5958" s="328" t="s">
        <v>12753</v>
      </c>
      <c r="M5958" s="327" t="s">
        <v>17015</v>
      </c>
      <c r="N5958" s="327" t="s">
        <v>17016</v>
      </c>
      <c r="O5958" s="327" t="s">
        <v>17017</v>
      </c>
      <c r="P5958" s="327" t="s">
        <v>17018</v>
      </c>
      <c r="Q5958" s="327" t="s">
        <v>16911</v>
      </c>
      <c r="R5958" s="327" t="s">
        <v>12758</v>
      </c>
      <c r="S5958" s="327" t="s">
        <v>8721</v>
      </c>
      <c r="T5958" s="327" t="s">
        <v>17019</v>
      </c>
      <c r="U5958" s="327" t="s">
        <v>8721</v>
      </c>
      <c r="V5958" s="327">
        <v>20156</v>
      </c>
      <c r="W5958" s="327" t="s">
        <v>12476</v>
      </c>
      <c r="X5958" s="327" t="s">
        <v>1344</v>
      </c>
      <c r="Y5958" s="327" t="s">
        <v>14378</v>
      </c>
      <c r="Z5958" s="327" t="s">
        <v>12733</v>
      </c>
      <c r="AA5958" s="327" t="s">
        <v>12734</v>
      </c>
      <c r="AB5958" s="327" t="s">
        <v>16914</v>
      </c>
      <c r="AC5958" s="378">
        <v>154.65221660516605</v>
      </c>
      <c r="AD5958" s="378" t="s">
        <v>12761</v>
      </c>
      <c r="AE5958" s="330">
        <v>168.02431131133531</v>
      </c>
      <c r="AF5958" s="331">
        <v>8.6465587107030117E-2</v>
      </c>
      <c r="AG5958" s="417">
        <v>198.28287197231836</v>
      </c>
      <c r="AH5958" s="417">
        <v>198.72602584336536</v>
      </c>
      <c r="AI5958" s="331">
        <v>0.28498659900052847</v>
      </c>
      <c r="AJ5958" s="331">
        <v>0.18272185907158578</v>
      </c>
      <c r="AK5958" s="332">
        <v>198.48970300182191</v>
      </c>
      <c r="AL5958" s="333">
        <v>0.28345850682874407</v>
      </c>
      <c r="AM5958" s="330" t="s">
        <v>12736</v>
      </c>
      <c r="AN5958" s="329" t="s">
        <v>13668</v>
      </c>
      <c r="AO5958" s="327" t="s">
        <v>12763</v>
      </c>
      <c r="AP5958" s="334">
        <v>44771</v>
      </c>
      <c r="AQ5958" s="327" t="s">
        <v>12921</v>
      </c>
      <c r="AR5958" s="327" t="s">
        <v>8721</v>
      </c>
      <c r="AS5958" s="327" t="s">
        <v>1994</v>
      </c>
      <c r="AT5958" s="327" t="s">
        <v>17020</v>
      </c>
      <c r="AU5958" s="327" t="s">
        <v>8721</v>
      </c>
      <c r="AV5958" s="327" t="s">
        <v>16916</v>
      </c>
      <c r="AW5958" s="327" t="s">
        <v>12484</v>
      </c>
      <c r="AX5958" s="327" t="s">
        <v>2395</v>
      </c>
      <c r="AY5958" s="327">
        <v>1.56</v>
      </c>
      <c r="AZ5958" s="311"/>
      <c r="BA5958" s="310" t="s">
        <v>12766</v>
      </c>
      <c r="BB5958" s="310" t="s">
        <v>17019</v>
      </c>
      <c r="BC5958" s="310" t="s">
        <v>8721</v>
      </c>
      <c r="BD5958" s="310">
        <v>1</v>
      </c>
      <c r="BE5958" s="307"/>
      <c r="BF5958" s="310" t="b">
        <v>1</v>
      </c>
    </row>
    <row r="5959" spans="1:58" s="310" customFormat="1" ht="15" customHeight="1" x14ac:dyDescent="0.25">
      <c r="A5959" s="325">
        <v>5783</v>
      </c>
      <c r="B5959" s="326" t="s">
        <v>8114</v>
      </c>
      <c r="C5959" s="327">
        <v>7263</v>
      </c>
      <c r="D5959" s="327" t="s">
        <v>8114</v>
      </c>
      <c r="E5959" s="327" t="s">
        <v>1457</v>
      </c>
      <c r="F5959" s="327" t="s">
        <v>7481</v>
      </c>
      <c r="G5959" s="327" t="s">
        <v>8061</v>
      </c>
      <c r="H5959" s="327" t="s">
        <v>8062</v>
      </c>
      <c r="I5959" s="327" t="s">
        <v>5205</v>
      </c>
      <c r="J5959" s="327" t="s">
        <v>17014</v>
      </c>
      <c r="K5959" s="327" t="s">
        <v>12752</v>
      </c>
      <c r="L5959" s="328" t="s">
        <v>12753</v>
      </c>
      <c r="M5959" s="327" t="s">
        <v>17015</v>
      </c>
      <c r="N5959" s="327" t="s">
        <v>17016</v>
      </c>
      <c r="O5959" s="327" t="s">
        <v>17017</v>
      </c>
      <c r="P5959" s="327" t="s">
        <v>17018</v>
      </c>
      <c r="Q5959" s="327" t="s">
        <v>16911</v>
      </c>
      <c r="R5959" s="327" t="s">
        <v>12758</v>
      </c>
      <c r="S5959" s="327" t="s">
        <v>8721</v>
      </c>
      <c r="T5959" s="327" t="s">
        <v>17019</v>
      </c>
      <c r="U5959" s="327" t="s">
        <v>8721</v>
      </c>
      <c r="V5959" s="327">
        <v>20156</v>
      </c>
      <c r="W5959" s="327" t="s">
        <v>12476</v>
      </c>
      <c r="X5959" s="327" t="s">
        <v>1344</v>
      </c>
      <c r="Y5959" s="327" t="s">
        <v>14378</v>
      </c>
      <c r="Z5959" s="327" t="s">
        <v>12733</v>
      </c>
      <c r="AA5959" s="327" t="s">
        <v>12734</v>
      </c>
      <c r="AB5959" s="327" t="s">
        <v>16914</v>
      </c>
      <c r="AC5959" s="378">
        <v>153.62478966789666</v>
      </c>
      <c r="AD5959" s="378" t="s">
        <v>12761</v>
      </c>
      <c r="AE5959" s="330">
        <v>166.90804730072537</v>
      </c>
      <c r="AF5959" s="331">
        <v>8.6465587107030117E-2</v>
      </c>
      <c r="AG5959" s="417">
        <v>197.21107266435988</v>
      </c>
      <c r="AH5959" s="417">
        <v>197.65183110907688</v>
      </c>
      <c r="AI5959" s="331">
        <v>0.28658813161832208</v>
      </c>
      <c r="AJ5959" s="331">
        <v>0.18419593486082264</v>
      </c>
      <c r="AK5959" s="332">
        <v>197.17918542598997</v>
      </c>
      <c r="AL5959" s="333">
        <v>0.28351150782532186</v>
      </c>
      <c r="AM5959" s="330" t="s">
        <v>12736</v>
      </c>
      <c r="AN5959" s="329" t="s">
        <v>13668</v>
      </c>
      <c r="AO5959" s="327" t="s">
        <v>12763</v>
      </c>
      <c r="AP5959" s="334">
        <v>44771</v>
      </c>
      <c r="AQ5959" s="327" t="s">
        <v>12921</v>
      </c>
      <c r="AR5959" s="327" t="s">
        <v>8721</v>
      </c>
      <c r="AS5959" s="327" t="s">
        <v>1994</v>
      </c>
      <c r="AT5959" s="327" t="s">
        <v>17020</v>
      </c>
      <c r="AU5959" s="327" t="s">
        <v>8721</v>
      </c>
      <c r="AV5959" s="327" t="s">
        <v>16916</v>
      </c>
      <c r="AW5959" s="327" t="s">
        <v>12484</v>
      </c>
      <c r="AX5959" s="327" t="s">
        <v>2395</v>
      </c>
      <c r="AY5959" s="327">
        <v>1.56</v>
      </c>
      <c r="AZ5959" s="311"/>
      <c r="BA5959" s="310" t="s">
        <v>12766</v>
      </c>
      <c r="BB5959" s="310" t="s">
        <v>17019</v>
      </c>
      <c r="BC5959" s="310" t="s">
        <v>8721</v>
      </c>
      <c r="BD5959" s="310">
        <v>1</v>
      </c>
      <c r="BE5959" s="307"/>
      <c r="BF5959" s="310" t="b">
        <v>1</v>
      </c>
    </row>
    <row r="5960" spans="1:58" s="310" customFormat="1" ht="15" customHeight="1" x14ac:dyDescent="0.25">
      <c r="A5960" s="325">
        <v>5784</v>
      </c>
      <c r="B5960" s="326" t="s">
        <v>8116</v>
      </c>
      <c r="C5960" s="327">
        <v>7265</v>
      </c>
      <c r="D5960" s="327" t="s">
        <v>8116</v>
      </c>
      <c r="E5960" s="327" t="s">
        <v>1457</v>
      </c>
      <c r="F5960" s="327" t="s">
        <v>7481</v>
      </c>
      <c r="G5960" s="327" t="s">
        <v>8061</v>
      </c>
      <c r="H5960" s="327" t="s">
        <v>8062</v>
      </c>
      <c r="I5960" s="327" t="s">
        <v>5207</v>
      </c>
      <c r="J5960" s="327" t="s">
        <v>17014</v>
      </c>
      <c r="K5960" s="327" t="s">
        <v>12752</v>
      </c>
      <c r="L5960" s="328" t="s">
        <v>12753</v>
      </c>
      <c r="M5960" s="327" t="s">
        <v>17015</v>
      </c>
      <c r="N5960" s="327" t="s">
        <v>17016</v>
      </c>
      <c r="O5960" s="327" t="s">
        <v>17017</v>
      </c>
      <c r="P5960" s="327" t="s">
        <v>17018</v>
      </c>
      <c r="Q5960" s="327" t="s">
        <v>16911</v>
      </c>
      <c r="R5960" s="327" t="s">
        <v>12758</v>
      </c>
      <c r="S5960" s="327" t="s">
        <v>8721</v>
      </c>
      <c r="T5960" s="327" t="s">
        <v>17019</v>
      </c>
      <c r="U5960" s="327" t="s">
        <v>8721</v>
      </c>
      <c r="V5960" s="327">
        <v>20156</v>
      </c>
      <c r="W5960" s="327" t="s">
        <v>12476</v>
      </c>
      <c r="X5960" s="327" t="s">
        <v>1344</v>
      </c>
      <c r="Y5960" s="327" t="s">
        <v>14378</v>
      </c>
      <c r="Z5960" s="327" t="s">
        <v>12733</v>
      </c>
      <c r="AA5960" s="327" t="s">
        <v>12734</v>
      </c>
      <c r="AB5960" s="327" t="s">
        <v>16914</v>
      </c>
      <c r="AC5960" s="378">
        <v>147.06882730627305</v>
      </c>
      <c r="AD5960" s="378" t="s">
        <v>12761</v>
      </c>
      <c r="AE5960" s="330">
        <v>159.78521980445237</v>
      </c>
      <c r="AF5960" s="331">
        <v>8.6465587107030117E-2</v>
      </c>
      <c r="AG5960" s="417">
        <v>188.63667820069205</v>
      </c>
      <c r="AH5960" s="417">
        <v>189.05827323476919</v>
      </c>
      <c r="AI5960" s="331">
        <v>0.2855088103820429</v>
      </c>
      <c r="AJ5960" s="331">
        <v>0.18320251063359705</v>
      </c>
      <c r="AK5960" s="332">
        <v>188.76146413094355</v>
      </c>
      <c r="AL5960" s="333">
        <v>0.28349064576305461</v>
      </c>
      <c r="AM5960" s="330" t="s">
        <v>12736</v>
      </c>
      <c r="AN5960" s="329" t="s">
        <v>13668</v>
      </c>
      <c r="AO5960" s="327" t="s">
        <v>12763</v>
      </c>
      <c r="AP5960" s="334">
        <v>44187</v>
      </c>
      <c r="AQ5960" s="327" t="s">
        <v>12921</v>
      </c>
      <c r="AR5960" s="327" t="s">
        <v>8721</v>
      </c>
      <c r="AS5960" s="327" t="s">
        <v>1994</v>
      </c>
      <c r="AT5960" s="327" t="s">
        <v>17020</v>
      </c>
      <c r="AU5960" s="327" t="s">
        <v>8721</v>
      </c>
      <c r="AV5960" s="327" t="s">
        <v>16916</v>
      </c>
      <c r="AW5960" s="327" t="s">
        <v>12484</v>
      </c>
      <c r="AX5960" s="327" t="s">
        <v>2395</v>
      </c>
      <c r="AY5960" s="327">
        <v>1.56</v>
      </c>
      <c r="AZ5960" s="311"/>
      <c r="BA5960" s="310" t="s">
        <v>12766</v>
      </c>
      <c r="BB5960" s="310" t="s">
        <v>17019</v>
      </c>
      <c r="BC5960" s="310" t="s">
        <v>8721</v>
      </c>
      <c r="BD5960" s="310">
        <v>1</v>
      </c>
      <c r="BE5960" s="307"/>
      <c r="BF5960" s="310" t="b">
        <v>0</v>
      </c>
    </row>
    <row r="5961" spans="1:58" s="310" customFormat="1" ht="15" customHeight="1" x14ac:dyDescent="0.25">
      <c r="A5961" s="325">
        <v>5785</v>
      </c>
      <c r="B5961" s="326" t="s">
        <v>8118</v>
      </c>
      <c r="C5961" s="327">
        <v>7278</v>
      </c>
      <c r="D5961" s="327" t="s">
        <v>8118</v>
      </c>
      <c r="E5961" s="327" t="s">
        <v>1457</v>
      </c>
      <c r="F5961" s="327" t="s">
        <v>7481</v>
      </c>
      <c r="G5961" s="327" t="s">
        <v>8061</v>
      </c>
      <c r="H5961" s="327" t="s">
        <v>8062</v>
      </c>
      <c r="I5961" s="327" t="s">
        <v>5209</v>
      </c>
      <c r="J5961" s="327" t="s">
        <v>17014</v>
      </c>
      <c r="K5961" s="327" t="s">
        <v>12752</v>
      </c>
      <c r="L5961" s="328" t="s">
        <v>12753</v>
      </c>
      <c r="M5961" s="327" t="s">
        <v>17015</v>
      </c>
      <c r="N5961" s="327" t="s">
        <v>17016</v>
      </c>
      <c r="O5961" s="327" t="s">
        <v>17017</v>
      </c>
      <c r="P5961" s="327" t="s">
        <v>17018</v>
      </c>
      <c r="Q5961" s="327" t="s">
        <v>16911</v>
      </c>
      <c r="R5961" s="327" t="s">
        <v>12758</v>
      </c>
      <c r="S5961" s="327" t="s">
        <v>8721</v>
      </c>
      <c r="T5961" s="327" t="s">
        <v>17019</v>
      </c>
      <c r="U5961" s="327" t="s">
        <v>8721</v>
      </c>
      <c r="V5961" s="327">
        <v>20156</v>
      </c>
      <c r="W5961" s="327" t="s">
        <v>12476</v>
      </c>
      <c r="X5961" s="327" t="s">
        <v>1344</v>
      </c>
      <c r="Y5961" s="327" t="s">
        <v>14378</v>
      </c>
      <c r="Z5961" s="327" t="s">
        <v>12733</v>
      </c>
      <c r="AA5961" s="327" t="s">
        <v>12734</v>
      </c>
      <c r="AB5961" s="327" t="s">
        <v>16914</v>
      </c>
      <c r="AC5961" s="378">
        <v>143.69299594095943</v>
      </c>
      <c r="AD5961" s="378" t="s">
        <v>12761</v>
      </c>
      <c r="AE5961" s="330">
        <v>156.1174951981626</v>
      </c>
      <c r="AF5961" s="331">
        <v>8.6465587107030117E-2</v>
      </c>
      <c r="AG5961" s="417">
        <v>184.34948096885813</v>
      </c>
      <c r="AH5961" s="417">
        <v>184.76149429761534</v>
      </c>
      <c r="AI5961" s="331">
        <v>0.28580723846505451</v>
      </c>
      <c r="AJ5961" s="331">
        <v>0.18347718853094852</v>
      </c>
      <c r="AK5961" s="332">
        <v>184.4284939299859</v>
      </c>
      <c r="AL5961" s="333">
        <v>0.28348979518642548</v>
      </c>
      <c r="AM5961" s="330" t="s">
        <v>12736</v>
      </c>
      <c r="AN5961" s="329" t="s">
        <v>13668</v>
      </c>
      <c r="AO5961" s="327" t="s">
        <v>12763</v>
      </c>
      <c r="AP5961" s="334">
        <v>44771</v>
      </c>
      <c r="AQ5961" s="327" t="s">
        <v>12921</v>
      </c>
      <c r="AR5961" s="327" t="s">
        <v>8721</v>
      </c>
      <c r="AS5961" s="327" t="s">
        <v>1994</v>
      </c>
      <c r="AT5961" s="327" t="s">
        <v>17020</v>
      </c>
      <c r="AU5961" s="327" t="s">
        <v>8721</v>
      </c>
      <c r="AV5961" s="327" t="s">
        <v>16916</v>
      </c>
      <c r="AW5961" s="327" t="s">
        <v>12484</v>
      </c>
      <c r="AX5961" s="327" t="s">
        <v>2395</v>
      </c>
      <c r="AY5961" s="327">
        <v>1.56</v>
      </c>
      <c r="AZ5961" s="311"/>
      <c r="BA5961" s="310" t="s">
        <v>12766</v>
      </c>
      <c r="BB5961" s="310" t="s">
        <v>17019</v>
      </c>
      <c r="BC5961" s="310" t="s">
        <v>8721</v>
      </c>
      <c r="BD5961" s="310">
        <v>1</v>
      </c>
      <c r="BE5961" s="307"/>
      <c r="BF5961" s="310" t="b">
        <v>1</v>
      </c>
    </row>
    <row r="5962" spans="1:58" s="310" customFormat="1" ht="15" customHeight="1" x14ac:dyDescent="0.25">
      <c r="A5962" s="325">
        <v>5786</v>
      </c>
      <c r="B5962" s="326" t="s">
        <v>8065</v>
      </c>
      <c r="C5962" s="327">
        <v>7509</v>
      </c>
      <c r="D5962" s="327" t="s">
        <v>8065</v>
      </c>
      <c r="E5962" s="327" t="s">
        <v>1457</v>
      </c>
      <c r="F5962" s="327" t="s">
        <v>7481</v>
      </c>
      <c r="G5962" s="327" t="s">
        <v>8064</v>
      </c>
      <c r="H5962" s="327" t="s">
        <v>8062</v>
      </c>
      <c r="I5962" s="327" t="s">
        <v>2237</v>
      </c>
      <c r="J5962" s="327" t="s">
        <v>17014</v>
      </c>
      <c r="K5962" s="327" t="s">
        <v>12752</v>
      </c>
      <c r="L5962" s="328" t="s">
        <v>12753</v>
      </c>
      <c r="M5962" s="327" t="s">
        <v>17015</v>
      </c>
      <c r="N5962" s="327" t="s">
        <v>17016</v>
      </c>
      <c r="O5962" s="327" t="s">
        <v>17017</v>
      </c>
      <c r="P5962" s="327" t="s">
        <v>17018</v>
      </c>
      <c r="Q5962" s="327" t="s">
        <v>16911</v>
      </c>
      <c r="R5962" s="327" t="s">
        <v>12758</v>
      </c>
      <c r="S5962" s="327" t="s">
        <v>8721</v>
      </c>
      <c r="T5962" s="327" t="s">
        <v>17019</v>
      </c>
      <c r="U5962" s="327" t="s">
        <v>8721</v>
      </c>
      <c r="V5962" s="327">
        <v>20156</v>
      </c>
      <c r="W5962" s="327" t="s">
        <v>12476</v>
      </c>
      <c r="X5962" s="327" t="s">
        <v>1344</v>
      </c>
      <c r="Y5962" s="327" t="s">
        <v>14378</v>
      </c>
      <c r="Z5962" s="327" t="s">
        <v>12733</v>
      </c>
      <c r="AA5962" s="327" t="s">
        <v>12734</v>
      </c>
      <c r="AB5962" s="327" t="s">
        <v>16914</v>
      </c>
      <c r="AC5962" s="378">
        <v>456.1005031273063</v>
      </c>
      <c r="AD5962" s="378" t="s">
        <v>12496</v>
      </c>
      <c r="AE5962" s="330">
        <v>495.53750091002064</v>
      </c>
      <c r="AF5962" s="331">
        <v>8.6465587107030117E-2</v>
      </c>
      <c r="AG5962" s="417">
        <v>1049.2915224913495</v>
      </c>
      <c r="AH5962" s="417">
        <v>1051.6366448684037</v>
      </c>
      <c r="AI5962" s="331">
        <v>1.3057125297116192</v>
      </c>
      <c r="AJ5962" s="331">
        <v>1.1222140462369552</v>
      </c>
      <c r="AK5962" s="332">
        <v>1072.3412016116038</v>
      </c>
      <c r="AL5962" s="333">
        <v>1.3511072543419078</v>
      </c>
      <c r="AM5962" s="330" t="s">
        <v>12736</v>
      </c>
      <c r="AN5962" s="329" t="s">
        <v>13668</v>
      </c>
      <c r="AO5962" s="327" t="s">
        <v>12763</v>
      </c>
      <c r="AP5962" s="334">
        <v>44747</v>
      </c>
      <c r="AQ5962" s="325" t="s">
        <v>12921</v>
      </c>
      <c r="AR5962" s="325" t="s">
        <v>8721</v>
      </c>
      <c r="AS5962" s="327" t="s">
        <v>1994</v>
      </c>
      <c r="AT5962" s="327" t="s">
        <v>17020</v>
      </c>
      <c r="AU5962" s="327" t="s">
        <v>8721</v>
      </c>
      <c r="AV5962" s="327" t="s">
        <v>16916</v>
      </c>
      <c r="AW5962" s="327" t="s">
        <v>12484</v>
      </c>
      <c r="AX5962" s="327" t="s">
        <v>2395</v>
      </c>
      <c r="AY5962" s="327">
        <v>1.56</v>
      </c>
      <c r="BA5962" s="310" t="s">
        <v>12766</v>
      </c>
      <c r="BB5962" s="310" t="s">
        <v>17019</v>
      </c>
      <c r="BC5962" s="310" t="s">
        <v>8721</v>
      </c>
      <c r="BD5962" s="310">
        <v>1</v>
      </c>
      <c r="BE5962" s="307"/>
      <c r="BF5962" s="310" t="b">
        <v>1</v>
      </c>
    </row>
    <row r="5963" spans="1:58" s="310" customFormat="1" ht="15" customHeight="1" x14ac:dyDescent="0.25">
      <c r="A5963" s="325">
        <v>5787</v>
      </c>
      <c r="B5963" s="326" t="s">
        <v>8067</v>
      </c>
      <c r="C5963" s="327">
        <v>7511</v>
      </c>
      <c r="D5963" s="327" t="s">
        <v>8067</v>
      </c>
      <c r="E5963" s="327" t="s">
        <v>1457</v>
      </c>
      <c r="F5963" s="327" t="s">
        <v>7481</v>
      </c>
      <c r="G5963" s="327" t="s">
        <v>8064</v>
      </c>
      <c r="H5963" s="327" t="s">
        <v>8062</v>
      </c>
      <c r="I5963" s="327" t="s">
        <v>5159</v>
      </c>
      <c r="J5963" s="327" t="s">
        <v>17014</v>
      </c>
      <c r="K5963" s="327" t="s">
        <v>12752</v>
      </c>
      <c r="L5963" s="328" t="s">
        <v>12753</v>
      </c>
      <c r="M5963" s="327" t="s">
        <v>17015</v>
      </c>
      <c r="N5963" s="327" t="s">
        <v>17016</v>
      </c>
      <c r="O5963" s="327" t="s">
        <v>17017</v>
      </c>
      <c r="P5963" s="327" t="s">
        <v>17018</v>
      </c>
      <c r="Q5963" s="327" t="s">
        <v>16911</v>
      </c>
      <c r="R5963" s="327" t="s">
        <v>12758</v>
      </c>
      <c r="S5963" s="327" t="s">
        <v>8721</v>
      </c>
      <c r="T5963" s="327" t="s">
        <v>17019</v>
      </c>
      <c r="U5963" s="327" t="s">
        <v>8721</v>
      </c>
      <c r="V5963" s="327">
        <v>20156</v>
      </c>
      <c r="W5963" s="327" t="s">
        <v>12476</v>
      </c>
      <c r="X5963" s="327" t="s">
        <v>1344</v>
      </c>
      <c r="Y5963" s="327" t="s">
        <v>14378</v>
      </c>
      <c r="Z5963" s="327" t="s">
        <v>12733</v>
      </c>
      <c r="AA5963" s="327" t="s">
        <v>12734</v>
      </c>
      <c r="AB5963" s="327" t="s">
        <v>16914</v>
      </c>
      <c r="AC5963" s="378">
        <v>373.46969169741698</v>
      </c>
      <c r="AD5963" s="378" t="s">
        <v>12496</v>
      </c>
      <c r="AE5963" s="330">
        <v>405.76196785671567</v>
      </c>
      <c r="AF5963" s="331">
        <v>8.6465587107030117E-2</v>
      </c>
      <c r="AG5963" s="417">
        <v>854.22404844290656</v>
      </c>
      <c r="AH5963" s="417">
        <v>856.13320322790366</v>
      </c>
      <c r="AI5963" s="331">
        <v>1.2923766566887518</v>
      </c>
      <c r="AJ5963" s="331">
        <v>1.109939499135673</v>
      </c>
      <c r="AK5963" s="332">
        <v>856.4119172221433</v>
      </c>
      <c r="AL5963" s="333">
        <v>1.2931229394539554</v>
      </c>
      <c r="AM5963" s="330" t="s">
        <v>12736</v>
      </c>
      <c r="AN5963" s="329" t="s">
        <v>13668</v>
      </c>
      <c r="AO5963" s="327" t="s">
        <v>12763</v>
      </c>
      <c r="AP5963" s="334">
        <v>44187</v>
      </c>
      <c r="AQ5963" s="325" t="s">
        <v>12921</v>
      </c>
      <c r="AR5963" s="325" t="s">
        <v>8721</v>
      </c>
      <c r="AS5963" s="327" t="s">
        <v>1994</v>
      </c>
      <c r="AT5963" s="327" t="s">
        <v>17020</v>
      </c>
      <c r="AU5963" s="327" t="s">
        <v>8721</v>
      </c>
      <c r="AV5963" s="327" t="s">
        <v>16916</v>
      </c>
      <c r="AW5963" s="327" t="s">
        <v>12484</v>
      </c>
      <c r="AX5963" s="327" t="s">
        <v>2395</v>
      </c>
      <c r="AY5963" s="327">
        <v>1.56</v>
      </c>
      <c r="BA5963" s="310" t="s">
        <v>12766</v>
      </c>
      <c r="BB5963" s="310" t="s">
        <v>17019</v>
      </c>
      <c r="BC5963" s="310" t="s">
        <v>8721</v>
      </c>
      <c r="BD5963" s="310">
        <v>1</v>
      </c>
      <c r="BE5963" s="307"/>
      <c r="BF5963" s="310" t="b">
        <v>0</v>
      </c>
    </row>
    <row r="5964" spans="1:58" s="310" customFormat="1" ht="15" customHeight="1" x14ac:dyDescent="0.25">
      <c r="A5964" s="325">
        <v>5788</v>
      </c>
      <c r="B5964" s="420" t="s">
        <v>8069</v>
      </c>
      <c r="C5964" s="327">
        <v>7513</v>
      </c>
      <c r="D5964" s="327" t="s">
        <v>8069</v>
      </c>
      <c r="E5964" s="327" t="s">
        <v>1457</v>
      </c>
      <c r="F5964" s="327" t="s">
        <v>7481</v>
      </c>
      <c r="G5964" s="327" t="s">
        <v>8064</v>
      </c>
      <c r="H5964" s="327" t="s">
        <v>8062</v>
      </c>
      <c r="I5964" s="327" t="s">
        <v>5161</v>
      </c>
      <c r="J5964" s="327" t="s">
        <v>17014</v>
      </c>
      <c r="K5964" s="327" t="s">
        <v>12752</v>
      </c>
      <c r="L5964" s="328" t="s">
        <v>12753</v>
      </c>
      <c r="M5964" s="327" t="s">
        <v>17015</v>
      </c>
      <c r="N5964" s="327" t="s">
        <v>17016</v>
      </c>
      <c r="O5964" s="327" t="s">
        <v>17017</v>
      </c>
      <c r="P5964" s="327" t="s">
        <v>17018</v>
      </c>
      <c r="Q5964" s="327" t="s">
        <v>16911</v>
      </c>
      <c r="R5964" s="327" t="s">
        <v>12758</v>
      </c>
      <c r="S5964" s="327" t="s">
        <v>8721</v>
      </c>
      <c r="T5964" s="327" t="s">
        <v>17019</v>
      </c>
      <c r="U5964" s="327" t="s">
        <v>8721</v>
      </c>
      <c r="V5964" s="327">
        <v>20156</v>
      </c>
      <c r="W5964" s="327" t="s">
        <v>12476</v>
      </c>
      <c r="X5964" s="327" t="s">
        <v>1344</v>
      </c>
      <c r="Y5964" s="327" t="s">
        <v>14378</v>
      </c>
      <c r="Z5964" s="327" t="s">
        <v>12733</v>
      </c>
      <c r="AA5964" s="327" t="s">
        <v>12734</v>
      </c>
      <c r="AB5964" s="327" t="s">
        <v>16914</v>
      </c>
      <c r="AC5964" s="378">
        <v>341.11430506457566</v>
      </c>
      <c r="AD5964" s="378" t="s">
        <v>12496</v>
      </c>
      <c r="AE5964" s="330">
        <v>370.6089537225908</v>
      </c>
      <c r="AF5964" s="331">
        <v>8.6465587107030117E-2</v>
      </c>
      <c r="AG5964" s="417">
        <v>766.33650519031141</v>
      </c>
      <c r="AH5964" s="417">
        <v>768.04923501624978</v>
      </c>
      <c r="AI5964" s="331">
        <v>1.2515890527395266</v>
      </c>
      <c r="AJ5964" s="331">
        <v>1.0723979474903675</v>
      </c>
      <c r="AK5964" s="332">
        <v>768.31201019633431</v>
      </c>
      <c r="AL5964" s="333">
        <v>1.2523593962173081</v>
      </c>
      <c r="AM5964" s="330" t="s">
        <v>12736</v>
      </c>
      <c r="AN5964" s="329" t="s">
        <v>13668</v>
      </c>
      <c r="AO5964" s="327" t="s">
        <v>12763</v>
      </c>
      <c r="AP5964" s="334">
        <v>44187</v>
      </c>
      <c r="AQ5964" s="325" t="s">
        <v>12921</v>
      </c>
      <c r="AR5964" s="325" t="s">
        <v>8721</v>
      </c>
      <c r="AS5964" s="327" t="s">
        <v>1994</v>
      </c>
      <c r="AT5964" s="327" t="s">
        <v>17020</v>
      </c>
      <c r="AU5964" s="327" t="s">
        <v>8721</v>
      </c>
      <c r="AV5964" s="327" t="s">
        <v>16916</v>
      </c>
      <c r="AW5964" s="327" t="s">
        <v>12484</v>
      </c>
      <c r="AX5964" s="327" t="s">
        <v>2395</v>
      </c>
      <c r="AY5964" s="327">
        <v>1.56</v>
      </c>
      <c r="BA5964" s="310" t="s">
        <v>12766</v>
      </c>
      <c r="BB5964" s="310" t="s">
        <v>17019</v>
      </c>
      <c r="BC5964" s="310" t="s">
        <v>8721</v>
      </c>
      <c r="BD5964" s="310">
        <v>1</v>
      </c>
      <c r="BE5964" s="307"/>
      <c r="BF5964" s="310" t="b">
        <v>0</v>
      </c>
    </row>
    <row r="5965" spans="1:58" s="310" customFormat="1" ht="15" customHeight="1" x14ac:dyDescent="0.25">
      <c r="A5965" s="325">
        <v>5789</v>
      </c>
      <c r="B5965" s="326" t="s">
        <v>8071</v>
      </c>
      <c r="C5965" s="327">
        <v>7515</v>
      </c>
      <c r="D5965" s="327" t="s">
        <v>8071</v>
      </c>
      <c r="E5965" s="327" t="s">
        <v>1457</v>
      </c>
      <c r="F5965" s="327" t="s">
        <v>7481</v>
      </c>
      <c r="G5965" s="327" t="s">
        <v>8064</v>
      </c>
      <c r="H5965" s="327" t="s">
        <v>8062</v>
      </c>
      <c r="I5965" s="327" t="s">
        <v>5163</v>
      </c>
      <c r="J5965" s="327" t="s">
        <v>17014</v>
      </c>
      <c r="K5965" s="327" t="s">
        <v>12752</v>
      </c>
      <c r="L5965" s="328" t="s">
        <v>12753</v>
      </c>
      <c r="M5965" s="327" t="s">
        <v>17015</v>
      </c>
      <c r="N5965" s="327" t="s">
        <v>17016</v>
      </c>
      <c r="O5965" s="327" t="s">
        <v>17017</v>
      </c>
      <c r="P5965" s="327" t="s">
        <v>17018</v>
      </c>
      <c r="Q5965" s="327" t="s">
        <v>16911</v>
      </c>
      <c r="R5965" s="327" t="s">
        <v>12758</v>
      </c>
      <c r="S5965" s="327" t="s">
        <v>8721</v>
      </c>
      <c r="T5965" s="327" t="s">
        <v>17019</v>
      </c>
      <c r="U5965" s="327" t="s">
        <v>8721</v>
      </c>
      <c r="V5965" s="327">
        <v>20156</v>
      </c>
      <c r="W5965" s="327" t="s">
        <v>12476</v>
      </c>
      <c r="X5965" s="327" t="s">
        <v>1344</v>
      </c>
      <c r="Y5965" s="327" t="s">
        <v>14378</v>
      </c>
      <c r="Z5965" s="327" t="s">
        <v>12733</v>
      </c>
      <c r="AA5965" s="327" t="s">
        <v>12734</v>
      </c>
      <c r="AB5965" s="327" t="s">
        <v>16914</v>
      </c>
      <c r="AC5965" s="378">
        <v>299.39220952029518</v>
      </c>
      <c r="AD5965" s="378" t="s">
        <v>12496</v>
      </c>
      <c r="AE5965" s="330">
        <v>325.27933269173849</v>
      </c>
      <c r="AF5965" s="331">
        <v>8.6465587107030117E-2</v>
      </c>
      <c r="AG5965" s="417">
        <v>668.80276816609</v>
      </c>
      <c r="AH5965" s="417">
        <v>670.29751419599984</v>
      </c>
      <c r="AI5965" s="331">
        <v>1.2388609084718412</v>
      </c>
      <c r="AJ5965" s="331">
        <v>1.0606827634857114</v>
      </c>
      <c r="AK5965" s="332">
        <v>670.32974003802849</v>
      </c>
      <c r="AL5965" s="333">
        <v>1.2389685460155175</v>
      </c>
      <c r="AM5965" s="330" t="s">
        <v>12736</v>
      </c>
      <c r="AN5965" s="329" t="s">
        <v>13668</v>
      </c>
      <c r="AO5965" s="327" t="s">
        <v>12763</v>
      </c>
      <c r="AP5965" s="334">
        <v>44187</v>
      </c>
      <c r="AQ5965" s="325" t="s">
        <v>12921</v>
      </c>
      <c r="AR5965" s="325" t="s">
        <v>8721</v>
      </c>
      <c r="AS5965" s="327" t="s">
        <v>1994</v>
      </c>
      <c r="AT5965" s="327" t="s">
        <v>17020</v>
      </c>
      <c r="AU5965" s="327" t="s">
        <v>8721</v>
      </c>
      <c r="AV5965" s="327" t="s">
        <v>16916</v>
      </c>
      <c r="AW5965" s="327" t="s">
        <v>12484</v>
      </c>
      <c r="AX5965" s="327" t="s">
        <v>2395</v>
      </c>
      <c r="AY5965" s="327">
        <v>1.56</v>
      </c>
      <c r="BA5965" s="310" t="s">
        <v>12766</v>
      </c>
      <c r="BB5965" s="310" t="s">
        <v>17019</v>
      </c>
      <c r="BC5965" s="310" t="s">
        <v>8721</v>
      </c>
      <c r="BD5965" s="310">
        <v>1</v>
      </c>
      <c r="BE5965" s="307"/>
      <c r="BF5965" s="310" t="b">
        <v>1</v>
      </c>
    </row>
    <row r="5966" spans="1:58" s="310" customFormat="1" ht="15" customHeight="1" x14ac:dyDescent="0.25">
      <c r="A5966" s="325">
        <v>5790</v>
      </c>
      <c r="B5966" s="326" t="s">
        <v>8073</v>
      </c>
      <c r="C5966" s="327">
        <v>7520</v>
      </c>
      <c r="D5966" s="327" t="s">
        <v>8073</v>
      </c>
      <c r="E5966" s="327" t="s">
        <v>1457</v>
      </c>
      <c r="F5966" s="327" t="s">
        <v>7481</v>
      </c>
      <c r="G5966" s="327" t="s">
        <v>8064</v>
      </c>
      <c r="H5966" s="327" t="s">
        <v>8062</v>
      </c>
      <c r="I5966" s="327" t="s">
        <v>2533</v>
      </c>
      <c r="J5966" s="327" t="s">
        <v>17014</v>
      </c>
      <c r="K5966" s="327" t="s">
        <v>12752</v>
      </c>
      <c r="L5966" s="328" t="s">
        <v>12753</v>
      </c>
      <c r="M5966" s="327" t="s">
        <v>17015</v>
      </c>
      <c r="N5966" s="327" t="s">
        <v>17016</v>
      </c>
      <c r="O5966" s="327" t="s">
        <v>17017</v>
      </c>
      <c r="P5966" s="327" t="s">
        <v>17018</v>
      </c>
      <c r="Q5966" s="327" t="s">
        <v>16911</v>
      </c>
      <c r="R5966" s="327" t="s">
        <v>12758</v>
      </c>
      <c r="S5966" s="327" t="s">
        <v>8721</v>
      </c>
      <c r="T5966" s="327" t="s">
        <v>17019</v>
      </c>
      <c r="U5966" s="327" t="s">
        <v>8721</v>
      </c>
      <c r="V5966" s="327">
        <v>20156</v>
      </c>
      <c r="W5966" s="327" t="s">
        <v>12476</v>
      </c>
      <c r="X5966" s="327" t="s">
        <v>1344</v>
      </c>
      <c r="Y5966" s="327" t="s">
        <v>14378</v>
      </c>
      <c r="Z5966" s="327" t="s">
        <v>12733</v>
      </c>
      <c r="AA5966" s="327" t="s">
        <v>12734</v>
      </c>
      <c r="AB5966" s="327" t="s">
        <v>16914</v>
      </c>
      <c r="AC5966" s="378">
        <v>268.88619137453878</v>
      </c>
      <c r="AD5966" s="378" t="s">
        <v>12496</v>
      </c>
      <c r="AE5966" s="330">
        <v>292.13559377671152</v>
      </c>
      <c r="AF5966" s="331">
        <v>8.6465587107030117E-2</v>
      </c>
      <c r="AG5966" s="417">
        <v>598.06401384083051</v>
      </c>
      <c r="AH5966" s="417">
        <v>599.40066173296145</v>
      </c>
      <c r="AI5966" s="331">
        <v>1.2291983782017284</v>
      </c>
      <c r="AJ5966" s="331">
        <v>1.0517892187800379</v>
      </c>
      <c r="AK5966" s="332">
        <v>599.65846846919067</v>
      </c>
      <c r="AL5966" s="333">
        <v>1.2301571732031054</v>
      </c>
      <c r="AM5966" s="330" t="s">
        <v>12736</v>
      </c>
      <c r="AN5966" s="329" t="s">
        <v>13668</v>
      </c>
      <c r="AO5966" s="327" t="s">
        <v>12763</v>
      </c>
      <c r="AP5966" s="334">
        <v>44771</v>
      </c>
      <c r="AQ5966" s="325" t="s">
        <v>12921</v>
      </c>
      <c r="AR5966" s="325" t="s">
        <v>8721</v>
      </c>
      <c r="AS5966" s="327" t="s">
        <v>1994</v>
      </c>
      <c r="AT5966" s="327" t="s">
        <v>17020</v>
      </c>
      <c r="AU5966" s="327" t="s">
        <v>8721</v>
      </c>
      <c r="AV5966" s="327" t="s">
        <v>16916</v>
      </c>
      <c r="AW5966" s="327" t="s">
        <v>12484</v>
      </c>
      <c r="AX5966" s="327" t="s">
        <v>2395</v>
      </c>
      <c r="AY5966" s="327">
        <v>1.56</v>
      </c>
      <c r="BA5966" s="310" t="s">
        <v>12766</v>
      </c>
      <c r="BB5966" s="310" t="s">
        <v>17019</v>
      </c>
      <c r="BC5966" s="310" t="s">
        <v>8721</v>
      </c>
      <c r="BD5966" s="310">
        <v>1</v>
      </c>
      <c r="BE5966" s="307"/>
      <c r="BF5966" s="310" t="b">
        <v>1</v>
      </c>
    </row>
    <row r="5967" spans="1:58" s="310" customFormat="1" ht="15" customHeight="1" x14ac:dyDescent="0.25">
      <c r="A5967" s="325">
        <v>5791</v>
      </c>
      <c r="B5967" s="326" t="s">
        <v>8075</v>
      </c>
      <c r="C5967" s="327">
        <v>7522</v>
      </c>
      <c r="D5967" s="327" t="s">
        <v>8075</v>
      </c>
      <c r="E5967" s="327" t="s">
        <v>1457</v>
      </c>
      <c r="F5967" s="327" t="s">
        <v>7481</v>
      </c>
      <c r="G5967" s="327" t="s">
        <v>8064</v>
      </c>
      <c r="H5967" s="327" t="s">
        <v>8062</v>
      </c>
      <c r="I5967" s="327" t="s">
        <v>5166</v>
      </c>
      <c r="J5967" s="327" t="s">
        <v>17014</v>
      </c>
      <c r="K5967" s="327" t="s">
        <v>12752</v>
      </c>
      <c r="L5967" s="328" t="s">
        <v>12753</v>
      </c>
      <c r="M5967" s="327" t="s">
        <v>17015</v>
      </c>
      <c r="N5967" s="327" t="s">
        <v>17016</v>
      </c>
      <c r="O5967" s="327" t="s">
        <v>17017</v>
      </c>
      <c r="P5967" s="327" t="s">
        <v>17018</v>
      </c>
      <c r="Q5967" s="327" t="s">
        <v>16911</v>
      </c>
      <c r="R5967" s="327" t="s">
        <v>12758</v>
      </c>
      <c r="S5967" s="327" t="s">
        <v>8721</v>
      </c>
      <c r="T5967" s="327" t="s">
        <v>17019</v>
      </c>
      <c r="U5967" s="327" t="s">
        <v>8721</v>
      </c>
      <c r="V5967" s="327">
        <v>20156</v>
      </c>
      <c r="W5967" s="327" t="s">
        <v>12476</v>
      </c>
      <c r="X5967" s="327" t="s">
        <v>1344</v>
      </c>
      <c r="Y5967" s="327" t="s">
        <v>14378</v>
      </c>
      <c r="Z5967" s="327" t="s">
        <v>12733</v>
      </c>
      <c r="AA5967" s="327" t="s">
        <v>12734</v>
      </c>
      <c r="AB5967" s="327" t="s">
        <v>16914</v>
      </c>
      <c r="AC5967" s="378">
        <v>253.76589161439114</v>
      </c>
      <c r="AD5967" s="378" t="s">
        <v>12496</v>
      </c>
      <c r="AE5967" s="330">
        <v>275.70790842056846</v>
      </c>
      <c r="AF5967" s="331">
        <v>8.6465587107030117E-2</v>
      </c>
      <c r="AG5967" s="417">
        <v>563.76643598615919</v>
      </c>
      <c r="AH5967" s="417">
        <v>565.02643023573069</v>
      </c>
      <c r="AI5967" s="331">
        <v>1.2265657005406942</v>
      </c>
      <c r="AJ5967" s="331">
        <v>1.0493660608887283</v>
      </c>
      <c r="AK5967" s="332">
        <v>565.39165644538878</v>
      </c>
      <c r="AL5967" s="333">
        <v>1.2280049255182299</v>
      </c>
      <c r="AM5967" s="330" t="s">
        <v>12736</v>
      </c>
      <c r="AN5967" s="329" t="s">
        <v>13668</v>
      </c>
      <c r="AO5967" s="327" t="s">
        <v>12763</v>
      </c>
      <c r="AP5967" s="334">
        <v>44187</v>
      </c>
      <c r="AQ5967" s="325" t="s">
        <v>12921</v>
      </c>
      <c r="AR5967" s="325" t="s">
        <v>8721</v>
      </c>
      <c r="AS5967" s="327" t="s">
        <v>1994</v>
      </c>
      <c r="AT5967" s="327" t="s">
        <v>17020</v>
      </c>
      <c r="AU5967" s="327" t="s">
        <v>8721</v>
      </c>
      <c r="AV5967" s="327" t="s">
        <v>16916</v>
      </c>
      <c r="AW5967" s="327" t="s">
        <v>12484</v>
      </c>
      <c r="AX5967" s="327" t="s">
        <v>2395</v>
      </c>
      <c r="AY5967" s="327">
        <v>1.56</v>
      </c>
      <c r="BA5967" s="310" t="s">
        <v>12766</v>
      </c>
      <c r="BB5967" s="310" t="s">
        <v>17019</v>
      </c>
      <c r="BC5967" s="310" t="s">
        <v>8721</v>
      </c>
      <c r="BD5967" s="310">
        <v>1</v>
      </c>
      <c r="BE5967" s="307"/>
      <c r="BF5967" s="310" t="b">
        <v>1</v>
      </c>
    </row>
    <row r="5968" spans="1:58" s="310" customFormat="1" ht="15" customHeight="1" x14ac:dyDescent="0.25">
      <c r="A5968" s="325">
        <v>5792</v>
      </c>
      <c r="B5968" s="326" t="s">
        <v>8077</v>
      </c>
      <c r="C5968" s="327">
        <v>7524</v>
      </c>
      <c r="D5968" s="327" t="s">
        <v>8077</v>
      </c>
      <c r="E5968" s="327" t="s">
        <v>1457</v>
      </c>
      <c r="F5968" s="327" t="s">
        <v>7481</v>
      </c>
      <c r="G5968" s="327" t="s">
        <v>8064</v>
      </c>
      <c r="H5968" s="327" t="s">
        <v>8062</v>
      </c>
      <c r="I5968" s="327" t="s">
        <v>5168</v>
      </c>
      <c r="J5968" s="327" t="s">
        <v>17014</v>
      </c>
      <c r="K5968" s="327" t="s">
        <v>12752</v>
      </c>
      <c r="L5968" s="328" t="s">
        <v>12753</v>
      </c>
      <c r="M5968" s="327" t="s">
        <v>17015</v>
      </c>
      <c r="N5968" s="327" t="s">
        <v>17016</v>
      </c>
      <c r="O5968" s="327" t="s">
        <v>17017</v>
      </c>
      <c r="P5968" s="327" t="s">
        <v>17018</v>
      </c>
      <c r="Q5968" s="327" t="s">
        <v>16911</v>
      </c>
      <c r="R5968" s="327" t="s">
        <v>12758</v>
      </c>
      <c r="S5968" s="327" t="s">
        <v>8721</v>
      </c>
      <c r="T5968" s="327" t="s">
        <v>17019</v>
      </c>
      <c r="U5968" s="327" t="s">
        <v>8721</v>
      </c>
      <c r="V5968" s="327">
        <v>20156</v>
      </c>
      <c r="W5968" s="327" t="s">
        <v>12476</v>
      </c>
      <c r="X5968" s="327" t="s">
        <v>1344</v>
      </c>
      <c r="Y5968" s="327" t="s">
        <v>14378</v>
      </c>
      <c r="Z5968" s="327" t="s">
        <v>12733</v>
      </c>
      <c r="AA5968" s="327" t="s">
        <v>12734</v>
      </c>
      <c r="AB5968" s="327" t="s">
        <v>16914</v>
      </c>
      <c r="AC5968" s="378">
        <v>241.29121621771216</v>
      </c>
      <c r="AD5968" s="378" t="s">
        <v>12496</v>
      </c>
      <c r="AE5968" s="330">
        <v>262.15460289174598</v>
      </c>
      <c r="AF5968" s="331">
        <v>8.6465587107030117E-2</v>
      </c>
      <c r="AG5968" s="417">
        <v>531.61245674740485</v>
      </c>
      <c r="AH5968" s="417">
        <v>532.80058820707677</v>
      </c>
      <c r="AI5968" s="331">
        <v>1.2081226020525406</v>
      </c>
      <c r="AJ5968" s="331">
        <v>1.0323907432099952</v>
      </c>
      <c r="AK5968" s="332">
        <v>532.69316873364801</v>
      </c>
      <c r="AL5968" s="333">
        <v>1.2076774160440626</v>
      </c>
      <c r="AM5968" s="330" t="s">
        <v>12736</v>
      </c>
      <c r="AN5968" s="329" t="s">
        <v>13668</v>
      </c>
      <c r="AO5968" s="327" t="s">
        <v>12763</v>
      </c>
      <c r="AP5968" s="334">
        <v>44187</v>
      </c>
      <c r="AQ5968" s="325" t="s">
        <v>12921</v>
      </c>
      <c r="AR5968" s="325" t="s">
        <v>8721</v>
      </c>
      <c r="AS5968" s="327" t="s">
        <v>1994</v>
      </c>
      <c r="AT5968" s="327" t="s">
        <v>17020</v>
      </c>
      <c r="AU5968" s="327" t="s">
        <v>8721</v>
      </c>
      <c r="AV5968" s="327" t="s">
        <v>16916</v>
      </c>
      <c r="AW5968" s="327" t="s">
        <v>12484</v>
      </c>
      <c r="AX5968" s="327" t="s">
        <v>2395</v>
      </c>
      <c r="AY5968" s="327">
        <v>1.56</v>
      </c>
      <c r="AZ5968" s="311"/>
      <c r="BA5968" s="310" t="s">
        <v>12766</v>
      </c>
      <c r="BB5968" s="310" t="s">
        <v>17019</v>
      </c>
      <c r="BC5968" s="310" t="s">
        <v>8721</v>
      </c>
      <c r="BD5968" s="310">
        <v>1</v>
      </c>
      <c r="BE5968" s="307"/>
      <c r="BF5968" s="310" t="b">
        <v>1</v>
      </c>
    </row>
    <row r="5969" spans="1:58" s="310" customFormat="1" ht="15" customHeight="1" x14ac:dyDescent="0.25">
      <c r="A5969" s="325">
        <v>5793</v>
      </c>
      <c r="B5969" s="326" t="s">
        <v>8079</v>
      </c>
      <c r="C5969" s="327">
        <v>7526</v>
      </c>
      <c r="D5969" s="327" t="s">
        <v>8079</v>
      </c>
      <c r="E5969" s="327" t="s">
        <v>1457</v>
      </c>
      <c r="F5969" s="327" t="s">
        <v>7481</v>
      </c>
      <c r="G5969" s="327" t="s">
        <v>8064</v>
      </c>
      <c r="H5969" s="327" t="s">
        <v>8062</v>
      </c>
      <c r="I5969" s="327" t="s">
        <v>5170</v>
      </c>
      <c r="J5969" s="327" t="s">
        <v>17014</v>
      </c>
      <c r="K5969" s="327" t="s">
        <v>12752</v>
      </c>
      <c r="L5969" s="328" t="s">
        <v>12753</v>
      </c>
      <c r="M5969" s="327" t="s">
        <v>17015</v>
      </c>
      <c r="N5969" s="327" t="s">
        <v>17016</v>
      </c>
      <c r="O5969" s="327" t="s">
        <v>17017</v>
      </c>
      <c r="P5969" s="327" t="s">
        <v>17018</v>
      </c>
      <c r="Q5969" s="327" t="s">
        <v>16911</v>
      </c>
      <c r="R5969" s="327" t="s">
        <v>12758</v>
      </c>
      <c r="S5969" s="327" t="s">
        <v>8721</v>
      </c>
      <c r="T5969" s="327" t="s">
        <v>17019</v>
      </c>
      <c r="U5969" s="327" t="s">
        <v>8721</v>
      </c>
      <c r="V5969" s="327">
        <v>20156</v>
      </c>
      <c r="W5969" s="327" t="s">
        <v>12476</v>
      </c>
      <c r="X5969" s="327" t="s">
        <v>1344</v>
      </c>
      <c r="Y5969" s="327" t="s">
        <v>14378</v>
      </c>
      <c r="Z5969" s="327" t="s">
        <v>12733</v>
      </c>
      <c r="AA5969" s="327" t="s">
        <v>12734</v>
      </c>
      <c r="AB5969" s="327" t="s">
        <v>16914</v>
      </c>
      <c r="AC5969" s="378">
        <v>227.34389554428043</v>
      </c>
      <c r="AD5969" s="378" t="s">
        <v>12496</v>
      </c>
      <c r="AE5969" s="330">
        <v>247.00131894771596</v>
      </c>
      <c r="AF5969" s="331">
        <v>8.6465587107030117E-2</v>
      </c>
      <c r="AG5969" s="417">
        <v>499.45847750865056</v>
      </c>
      <c r="AH5969" s="417">
        <v>500.57474617842303</v>
      </c>
      <c r="AI5969" s="331">
        <v>1.2018393983265088</v>
      </c>
      <c r="AJ5969" s="331">
        <v>1.0266075837610495</v>
      </c>
      <c r="AK5969" s="332">
        <v>500.66323062359135</v>
      </c>
      <c r="AL5969" s="333">
        <v>1.2022286080079758</v>
      </c>
      <c r="AM5969" s="330" t="s">
        <v>12736</v>
      </c>
      <c r="AN5969" s="329" t="s">
        <v>13668</v>
      </c>
      <c r="AO5969" s="327" t="s">
        <v>12763</v>
      </c>
      <c r="AP5969" s="334">
        <v>44187</v>
      </c>
      <c r="AQ5969" s="325" t="s">
        <v>12921</v>
      </c>
      <c r="AR5969" s="325" t="s">
        <v>8721</v>
      </c>
      <c r="AS5969" s="327" t="s">
        <v>1994</v>
      </c>
      <c r="AT5969" s="327" t="s">
        <v>17020</v>
      </c>
      <c r="AU5969" s="327" t="s">
        <v>8721</v>
      </c>
      <c r="AV5969" s="327" t="s">
        <v>16916</v>
      </c>
      <c r="AW5969" s="327" t="s">
        <v>12484</v>
      </c>
      <c r="AX5969" s="327" t="s">
        <v>2395</v>
      </c>
      <c r="AY5969" s="327">
        <v>1.56</v>
      </c>
      <c r="AZ5969" s="309"/>
      <c r="BA5969" s="310" t="s">
        <v>12766</v>
      </c>
      <c r="BB5969" s="310" t="s">
        <v>17019</v>
      </c>
      <c r="BC5969" s="310" t="s">
        <v>8721</v>
      </c>
      <c r="BD5969" s="310">
        <v>1</v>
      </c>
      <c r="BE5969" s="307"/>
      <c r="BF5969" s="310" t="b">
        <v>0</v>
      </c>
    </row>
    <row r="5970" spans="1:58" s="310" customFormat="1" ht="15" customHeight="1" x14ac:dyDescent="0.25">
      <c r="A5970" s="325">
        <v>5794</v>
      </c>
      <c r="B5970" s="326" t="s">
        <v>8081</v>
      </c>
      <c r="C5970" s="327">
        <v>7528</v>
      </c>
      <c r="D5970" s="327" t="s">
        <v>8081</v>
      </c>
      <c r="E5970" s="327" t="s">
        <v>1457</v>
      </c>
      <c r="F5970" s="327" t="s">
        <v>7481</v>
      </c>
      <c r="G5970" s="327" t="s">
        <v>8064</v>
      </c>
      <c r="H5970" s="327" t="s">
        <v>8062</v>
      </c>
      <c r="I5970" s="327" t="s">
        <v>5172</v>
      </c>
      <c r="J5970" s="327" t="s">
        <v>17014</v>
      </c>
      <c r="K5970" s="327" t="s">
        <v>12752</v>
      </c>
      <c r="L5970" s="328" t="s">
        <v>12753</v>
      </c>
      <c r="M5970" s="327" t="s">
        <v>17015</v>
      </c>
      <c r="N5970" s="327" t="s">
        <v>17016</v>
      </c>
      <c r="O5970" s="327" t="s">
        <v>17017</v>
      </c>
      <c r="P5970" s="327" t="s">
        <v>17018</v>
      </c>
      <c r="Q5970" s="327" t="s">
        <v>16911</v>
      </c>
      <c r="R5970" s="327" t="s">
        <v>12758</v>
      </c>
      <c r="S5970" s="327" t="s">
        <v>8721</v>
      </c>
      <c r="T5970" s="327" t="s">
        <v>17019</v>
      </c>
      <c r="U5970" s="327" t="s">
        <v>8721</v>
      </c>
      <c r="V5970" s="327">
        <v>20156</v>
      </c>
      <c r="W5970" s="327" t="s">
        <v>12476</v>
      </c>
      <c r="X5970" s="327" t="s">
        <v>1344</v>
      </c>
      <c r="Y5970" s="327" t="s">
        <v>14378</v>
      </c>
      <c r="Z5970" s="327" t="s">
        <v>12733</v>
      </c>
      <c r="AA5970" s="327" t="s">
        <v>12734</v>
      </c>
      <c r="AB5970" s="327" t="s">
        <v>16914</v>
      </c>
      <c r="AC5970" s="378">
        <v>215.91377086715869</v>
      </c>
      <c r="AD5970" s="378" t="s">
        <v>12496</v>
      </c>
      <c r="AE5970" s="330">
        <v>234.58288182968033</v>
      </c>
      <c r="AF5970" s="331">
        <v>8.6465587107030117E-2</v>
      </c>
      <c r="AG5970" s="417">
        <v>471.5916955017301</v>
      </c>
      <c r="AH5970" s="417">
        <v>472.64568308692299</v>
      </c>
      <c r="AI5970" s="331">
        <v>1.1890483464239945</v>
      </c>
      <c r="AJ5970" s="331">
        <v>1.0148344985807145</v>
      </c>
      <c r="AK5970" s="332">
        <v>472.8390381390949</v>
      </c>
      <c r="AL5970" s="333">
        <v>1.1899438662020771</v>
      </c>
      <c r="AM5970" s="330" t="s">
        <v>12736</v>
      </c>
      <c r="AN5970" s="329" t="s">
        <v>13668</v>
      </c>
      <c r="AO5970" s="327" t="s">
        <v>12763</v>
      </c>
      <c r="AP5970" s="334">
        <v>44187</v>
      </c>
      <c r="AQ5970" s="325" t="s">
        <v>12921</v>
      </c>
      <c r="AR5970" s="325" t="s">
        <v>8721</v>
      </c>
      <c r="AS5970" s="327" t="s">
        <v>1994</v>
      </c>
      <c r="AT5970" s="327" t="s">
        <v>17020</v>
      </c>
      <c r="AU5970" s="327" t="s">
        <v>8721</v>
      </c>
      <c r="AV5970" s="327" t="s">
        <v>16916</v>
      </c>
      <c r="AW5970" s="327" t="s">
        <v>12484</v>
      </c>
      <c r="AX5970" s="327" t="s">
        <v>2395</v>
      </c>
      <c r="AY5970" s="327">
        <v>1.56</v>
      </c>
      <c r="AZ5970" s="309"/>
      <c r="BA5970" s="310" t="s">
        <v>12766</v>
      </c>
      <c r="BB5970" s="310" t="s">
        <v>17019</v>
      </c>
      <c r="BC5970" s="310" t="s">
        <v>8721</v>
      </c>
      <c r="BD5970" s="310">
        <v>1</v>
      </c>
      <c r="BE5970" s="307"/>
      <c r="BF5970" s="310" t="b">
        <v>1</v>
      </c>
    </row>
    <row r="5971" spans="1:58" s="310" customFormat="1" ht="15" customHeight="1" x14ac:dyDescent="0.25">
      <c r="A5971" s="325">
        <v>5795</v>
      </c>
      <c r="B5971" s="326" t="s">
        <v>8083</v>
      </c>
      <c r="C5971" s="327">
        <v>7530</v>
      </c>
      <c r="D5971" s="327" t="s">
        <v>8083</v>
      </c>
      <c r="E5971" s="327" t="s">
        <v>1457</v>
      </c>
      <c r="F5971" s="327" t="s">
        <v>7481</v>
      </c>
      <c r="G5971" s="327" t="s">
        <v>8064</v>
      </c>
      <c r="H5971" s="327" t="s">
        <v>8062</v>
      </c>
      <c r="I5971" s="327" t="s">
        <v>5174</v>
      </c>
      <c r="J5971" s="327" t="s">
        <v>17014</v>
      </c>
      <c r="K5971" s="327" t="s">
        <v>12752</v>
      </c>
      <c r="L5971" s="328" t="s">
        <v>12753</v>
      </c>
      <c r="M5971" s="327" t="s">
        <v>17015</v>
      </c>
      <c r="N5971" s="327" t="s">
        <v>17016</v>
      </c>
      <c r="O5971" s="327" t="s">
        <v>17017</v>
      </c>
      <c r="P5971" s="327" t="s">
        <v>17018</v>
      </c>
      <c r="Q5971" s="327" t="s">
        <v>16911</v>
      </c>
      <c r="R5971" s="327" t="s">
        <v>12758</v>
      </c>
      <c r="S5971" s="327" t="s">
        <v>8721</v>
      </c>
      <c r="T5971" s="327" t="s">
        <v>17019</v>
      </c>
      <c r="U5971" s="327" t="s">
        <v>8721</v>
      </c>
      <c r="V5971" s="327">
        <v>20156</v>
      </c>
      <c r="W5971" s="327" t="s">
        <v>12476</v>
      </c>
      <c r="X5971" s="327" t="s">
        <v>1344</v>
      </c>
      <c r="Y5971" s="327" t="s">
        <v>14378</v>
      </c>
      <c r="Z5971" s="327" t="s">
        <v>12733</v>
      </c>
      <c r="AA5971" s="327" t="s">
        <v>12734</v>
      </c>
      <c r="AB5971" s="327" t="s">
        <v>16914</v>
      </c>
      <c r="AC5971" s="378">
        <v>211.40165423431731</v>
      </c>
      <c r="AD5971" s="378" t="s">
        <v>12496</v>
      </c>
      <c r="AE5971" s="330">
        <v>229.68062238308494</v>
      </c>
      <c r="AF5971" s="331">
        <v>8.6465587107030117E-2</v>
      </c>
      <c r="AG5971" s="417">
        <v>460.87370242214536</v>
      </c>
      <c r="AH5971" s="417">
        <v>461.90373574403839</v>
      </c>
      <c r="AI5971" s="331">
        <v>1.1849580005275877</v>
      </c>
      <c r="AJ5971" s="331">
        <v>1.0110696799385535</v>
      </c>
      <c r="AK5971" s="332">
        <v>462.03263911215299</v>
      </c>
      <c r="AL5971" s="333">
        <v>1.1855677562486653</v>
      </c>
      <c r="AM5971" s="330" t="s">
        <v>12736</v>
      </c>
      <c r="AN5971" s="329" t="s">
        <v>13668</v>
      </c>
      <c r="AO5971" s="327" t="s">
        <v>12763</v>
      </c>
      <c r="AP5971" s="334">
        <v>44187</v>
      </c>
      <c r="AQ5971" s="325" t="s">
        <v>12921</v>
      </c>
      <c r="AR5971" s="325" t="s">
        <v>8721</v>
      </c>
      <c r="AS5971" s="327" t="s">
        <v>1994</v>
      </c>
      <c r="AT5971" s="327" t="s">
        <v>17020</v>
      </c>
      <c r="AU5971" s="327" t="s">
        <v>8721</v>
      </c>
      <c r="AV5971" s="327" t="s">
        <v>16916</v>
      </c>
      <c r="AW5971" s="327" t="s">
        <v>12484</v>
      </c>
      <c r="AX5971" s="327" t="s">
        <v>2395</v>
      </c>
      <c r="AY5971" s="327">
        <v>1.56</v>
      </c>
      <c r="AZ5971" s="309"/>
      <c r="BA5971" s="310" t="s">
        <v>12766</v>
      </c>
      <c r="BB5971" s="310" t="s">
        <v>17019</v>
      </c>
      <c r="BC5971" s="310" t="s">
        <v>8721</v>
      </c>
      <c r="BD5971" s="310">
        <v>1</v>
      </c>
      <c r="BE5971" s="307"/>
      <c r="BF5971" s="310" t="b">
        <v>1</v>
      </c>
    </row>
    <row r="5972" spans="1:58" s="310" customFormat="1" ht="15" customHeight="1" x14ac:dyDescent="0.25">
      <c r="A5972" s="325">
        <v>5796</v>
      </c>
      <c r="B5972" s="326" t="s">
        <v>8085</v>
      </c>
      <c r="C5972" s="327">
        <v>7532</v>
      </c>
      <c r="D5972" s="327" t="s">
        <v>8085</v>
      </c>
      <c r="E5972" s="327" t="s">
        <v>1457</v>
      </c>
      <c r="F5972" s="327" t="s">
        <v>7481</v>
      </c>
      <c r="G5972" s="327" t="s">
        <v>8064</v>
      </c>
      <c r="H5972" s="327" t="s">
        <v>8062</v>
      </c>
      <c r="I5972" s="327" t="s">
        <v>5176</v>
      </c>
      <c r="J5972" s="327" t="s">
        <v>17014</v>
      </c>
      <c r="K5972" s="327" t="s">
        <v>12752</v>
      </c>
      <c r="L5972" s="328" t="s">
        <v>12753</v>
      </c>
      <c r="M5972" s="327" t="s">
        <v>17015</v>
      </c>
      <c r="N5972" s="327" t="s">
        <v>17016</v>
      </c>
      <c r="O5972" s="327" t="s">
        <v>17017</v>
      </c>
      <c r="P5972" s="327" t="s">
        <v>17018</v>
      </c>
      <c r="Q5972" s="327" t="s">
        <v>16911</v>
      </c>
      <c r="R5972" s="327" t="s">
        <v>12758</v>
      </c>
      <c r="S5972" s="327" t="s">
        <v>8721</v>
      </c>
      <c r="T5972" s="327" t="s">
        <v>17019</v>
      </c>
      <c r="U5972" s="327" t="s">
        <v>8721</v>
      </c>
      <c r="V5972" s="327">
        <v>20156</v>
      </c>
      <c r="W5972" s="327" t="s">
        <v>12476</v>
      </c>
      <c r="X5972" s="327" t="s">
        <v>1344</v>
      </c>
      <c r="Y5972" s="327" t="s">
        <v>14378</v>
      </c>
      <c r="Z5972" s="327" t="s">
        <v>12733</v>
      </c>
      <c r="AA5972" s="327" t="s">
        <v>12734</v>
      </c>
      <c r="AB5972" s="327" t="s">
        <v>16914</v>
      </c>
      <c r="AC5972" s="378">
        <v>206.22171009225087</v>
      </c>
      <c r="AD5972" s="378" t="s">
        <v>12496</v>
      </c>
      <c r="AE5972" s="330">
        <v>224.05279132959311</v>
      </c>
      <c r="AF5972" s="331">
        <v>8.6465587107030117E-2</v>
      </c>
      <c r="AG5972" s="417">
        <v>446.94031141868516</v>
      </c>
      <c r="AH5972" s="417">
        <v>447.93920419828839</v>
      </c>
      <c r="AI5972" s="331">
        <v>1.17212438010483</v>
      </c>
      <c r="AJ5972" s="331">
        <v>0.99925741402322865</v>
      </c>
      <c r="AK5972" s="332">
        <v>447.49878435723008</v>
      </c>
      <c r="AL5972" s="333">
        <v>1.1699887182442952</v>
      </c>
      <c r="AM5972" s="330" t="s">
        <v>12736</v>
      </c>
      <c r="AN5972" s="329" t="s">
        <v>13668</v>
      </c>
      <c r="AO5972" s="327" t="s">
        <v>12763</v>
      </c>
      <c r="AP5972" s="334">
        <v>44771</v>
      </c>
      <c r="AQ5972" s="325" t="s">
        <v>12921</v>
      </c>
      <c r="AR5972" s="325" t="s">
        <v>8721</v>
      </c>
      <c r="AS5972" s="327" t="s">
        <v>1994</v>
      </c>
      <c r="AT5972" s="327" t="s">
        <v>17020</v>
      </c>
      <c r="AU5972" s="327" t="s">
        <v>8721</v>
      </c>
      <c r="AV5972" s="327" t="s">
        <v>16916</v>
      </c>
      <c r="AW5972" s="327" t="s">
        <v>12484</v>
      </c>
      <c r="AX5972" s="327" t="s">
        <v>2395</v>
      </c>
      <c r="AY5972" s="327">
        <v>1.56</v>
      </c>
      <c r="AZ5972" s="311"/>
      <c r="BA5972" s="310" t="s">
        <v>12766</v>
      </c>
      <c r="BB5972" s="310" t="s">
        <v>17019</v>
      </c>
      <c r="BC5972" s="310" t="s">
        <v>8721</v>
      </c>
      <c r="BD5972" s="310">
        <v>1</v>
      </c>
      <c r="BE5972" s="307"/>
      <c r="BF5972" s="310" t="b">
        <v>1</v>
      </c>
    </row>
    <row r="5973" spans="1:58" s="310" customFormat="1" ht="15" customHeight="1" x14ac:dyDescent="0.25">
      <c r="A5973" s="325">
        <v>5797</v>
      </c>
      <c r="B5973" s="326" t="s">
        <v>8087</v>
      </c>
      <c r="C5973" s="327">
        <v>7534</v>
      </c>
      <c r="D5973" s="327" t="s">
        <v>8087</v>
      </c>
      <c r="E5973" s="327" t="s">
        <v>1457</v>
      </c>
      <c r="F5973" s="327" t="s">
        <v>7481</v>
      </c>
      <c r="G5973" s="327" t="s">
        <v>8064</v>
      </c>
      <c r="H5973" s="327" t="s">
        <v>8062</v>
      </c>
      <c r="I5973" s="327" t="s">
        <v>2550</v>
      </c>
      <c r="J5973" s="327" t="s">
        <v>17014</v>
      </c>
      <c r="K5973" s="327" t="s">
        <v>12752</v>
      </c>
      <c r="L5973" s="328" t="s">
        <v>12753</v>
      </c>
      <c r="M5973" s="327" t="s">
        <v>17015</v>
      </c>
      <c r="N5973" s="327" t="s">
        <v>17016</v>
      </c>
      <c r="O5973" s="327" t="s">
        <v>17017</v>
      </c>
      <c r="P5973" s="327" t="s">
        <v>17018</v>
      </c>
      <c r="Q5973" s="327" t="s">
        <v>16911</v>
      </c>
      <c r="R5973" s="327" t="s">
        <v>12758</v>
      </c>
      <c r="S5973" s="327" t="s">
        <v>8721</v>
      </c>
      <c r="T5973" s="327" t="s">
        <v>17019</v>
      </c>
      <c r="U5973" s="327" t="s">
        <v>8721</v>
      </c>
      <c r="V5973" s="327">
        <v>20156</v>
      </c>
      <c r="W5973" s="327" t="s">
        <v>12476</v>
      </c>
      <c r="X5973" s="327" t="s">
        <v>1344</v>
      </c>
      <c r="Y5973" s="327" t="s">
        <v>14378</v>
      </c>
      <c r="Z5973" s="327" t="s">
        <v>12733</v>
      </c>
      <c r="AA5973" s="327" t="s">
        <v>12734</v>
      </c>
      <c r="AB5973" s="327" t="s">
        <v>16914</v>
      </c>
      <c r="AC5973" s="378">
        <v>194.59466191881918</v>
      </c>
      <c r="AD5973" s="378" t="s">
        <v>12496</v>
      </c>
      <c r="AE5973" s="330">
        <v>211.42040360952393</v>
      </c>
      <c r="AF5973" s="331">
        <v>8.6465587107030117E-2</v>
      </c>
      <c r="AG5973" s="417">
        <v>418.00173010380627</v>
      </c>
      <c r="AH5973" s="417">
        <v>418.93594637249993</v>
      </c>
      <c r="AI5973" s="331">
        <v>1.1528645351395674</v>
      </c>
      <c r="AJ5973" s="331">
        <v>0.98153035005192835</v>
      </c>
      <c r="AK5973" s="332">
        <v>419.23672089810066</v>
      </c>
      <c r="AL5973" s="333">
        <v>1.1544101814724876</v>
      </c>
      <c r="AM5973" s="330" t="s">
        <v>12736</v>
      </c>
      <c r="AN5973" s="329" t="s">
        <v>13668</v>
      </c>
      <c r="AO5973" s="327" t="s">
        <v>12763</v>
      </c>
      <c r="AP5973" s="334">
        <v>44187</v>
      </c>
      <c r="AQ5973" s="325" t="s">
        <v>12921</v>
      </c>
      <c r="AR5973" s="325" t="s">
        <v>8721</v>
      </c>
      <c r="AS5973" s="327" t="s">
        <v>1994</v>
      </c>
      <c r="AT5973" s="327" t="s">
        <v>17020</v>
      </c>
      <c r="AU5973" s="327" t="s">
        <v>8721</v>
      </c>
      <c r="AV5973" s="327" t="s">
        <v>16916</v>
      </c>
      <c r="AW5973" s="327" t="s">
        <v>12484</v>
      </c>
      <c r="AX5973" s="327" t="s">
        <v>2395</v>
      </c>
      <c r="AY5973" s="327">
        <v>1.56</v>
      </c>
      <c r="AZ5973" s="311"/>
      <c r="BA5973" s="310" t="s">
        <v>12766</v>
      </c>
      <c r="BB5973" s="310" t="s">
        <v>17019</v>
      </c>
      <c r="BC5973" s="310" t="s">
        <v>8721</v>
      </c>
      <c r="BD5973" s="310">
        <v>1</v>
      </c>
      <c r="BE5973" s="307"/>
      <c r="BF5973" s="310" t="b">
        <v>1</v>
      </c>
    </row>
    <row r="5974" spans="1:58" s="310" customFormat="1" ht="15" customHeight="1" x14ac:dyDescent="0.25">
      <c r="A5974" s="325">
        <v>5798</v>
      </c>
      <c r="B5974" s="326" t="s">
        <v>8089</v>
      </c>
      <c r="C5974" s="327">
        <v>7539</v>
      </c>
      <c r="D5974" s="327" t="s">
        <v>8089</v>
      </c>
      <c r="E5974" s="327" t="s">
        <v>1457</v>
      </c>
      <c r="F5974" s="327" t="s">
        <v>7481</v>
      </c>
      <c r="G5974" s="327" t="s">
        <v>8064</v>
      </c>
      <c r="H5974" s="327" t="s">
        <v>8062</v>
      </c>
      <c r="I5974" s="327" t="s">
        <v>5179</v>
      </c>
      <c r="J5974" s="327" t="s">
        <v>17014</v>
      </c>
      <c r="K5974" s="327" t="s">
        <v>12752</v>
      </c>
      <c r="L5974" s="328" t="s">
        <v>12753</v>
      </c>
      <c r="M5974" s="327" t="s">
        <v>17015</v>
      </c>
      <c r="N5974" s="327" t="s">
        <v>17016</v>
      </c>
      <c r="O5974" s="327" t="s">
        <v>17017</v>
      </c>
      <c r="P5974" s="327" t="s">
        <v>17018</v>
      </c>
      <c r="Q5974" s="327" t="s">
        <v>16911</v>
      </c>
      <c r="R5974" s="327" t="s">
        <v>12758</v>
      </c>
      <c r="S5974" s="327" t="s">
        <v>8721</v>
      </c>
      <c r="T5974" s="327" t="s">
        <v>17019</v>
      </c>
      <c r="U5974" s="327" t="s">
        <v>8721</v>
      </c>
      <c r="V5974" s="327">
        <v>20156</v>
      </c>
      <c r="W5974" s="327" t="s">
        <v>12476</v>
      </c>
      <c r="X5974" s="327" t="s">
        <v>1344</v>
      </c>
      <c r="Y5974" s="327" t="s">
        <v>14378</v>
      </c>
      <c r="Z5974" s="327" t="s">
        <v>12733</v>
      </c>
      <c r="AA5974" s="327" t="s">
        <v>12734</v>
      </c>
      <c r="AB5974" s="327" t="s">
        <v>16914</v>
      </c>
      <c r="AC5974" s="378">
        <v>185.91290429889298</v>
      </c>
      <c r="AD5974" s="378" t="s">
        <v>12496</v>
      </c>
      <c r="AE5974" s="330">
        <v>201.98797271986987</v>
      </c>
      <c r="AF5974" s="331">
        <v>8.6465587107030117E-2</v>
      </c>
      <c r="AG5974" s="417">
        <v>391.20674740484429</v>
      </c>
      <c r="AH5974" s="417">
        <v>392.08107801528837</v>
      </c>
      <c r="AI5974" s="331">
        <v>1.1089503146319415</v>
      </c>
      <c r="AJ5974" s="331">
        <v>0.94111101139201025</v>
      </c>
      <c r="AK5974" s="332">
        <v>392.4629499905775</v>
      </c>
      <c r="AL5974" s="333">
        <v>1.1110043515839712</v>
      </c>
      <c r="AM5974" s="330" t="s">
        <v>12736</v>
      </c>
      <c r="AN5974" s="329" t="s">
        <v>13668</v>
      </c>
      <c r="AO5974" s="327" t="s">
        <v>12763</v>
      </c>
      <c r="AP5974" s="334">
        <v>44187</v>
      </c>
      <c r="AQ5974" s="325" t="s">
        <v>12921</v>
      </c>
      <c r="AR5974" s="325" t="s">
        <v>8721</v>
      </c>
      <c r="AS5974" s="327" t="s">
        <v>1994</v>
      </c>
      <c r="AT5974" s="327" t="s">
        <v>17020</v>
      </c>
      <c r="AU5974" s="327" t="s">
        <v>8721</v>
      </c>
      <c r="AV5974" s="327" t="s">
        <v>16916</v>
      </c>
      <c r="AW5974" s="327" t="s">
        <v>12484</v>
      </c>
      <c r="AX5974" s="327" t="s">
        <v>2395</v>
      </c>
      <c r="AY5974" s="327">
        <v>1.56</v>
      </c>
      <c r="AZ5974" s="311"/>
      <c r="BA5974" s="310" t="s">
        <v>12766</v>
      </c>
      <c r="BB5974" s="310" t="s">
        <v>17019</v>
      </c>
      <c r="BC5974" s="310" t="s">
        <v>8721</v>
      </c>
      <c r="BD5974" s="310">
        <v>1</v>
      </c>
      <c r="BE5974" s="307"/>
      <c r="BF5974" s="310" t="b">
        <v>0</v>
      </c>
    </row>
    <row r="5975" spans="1:58" s="310" customFormat="1" ht="15" customHeight="1" x14ac:dyDescent="0.25">
      <c r="A5975" s="325">
        <v>5799</v>
      </c>
      <c r="B5975" s="326" t="s">
        <v>8091</v>
      </c>
      <c r="C5975" s="327">
        <v>7541</v>
      </c>
      <c r="D5975" s="327" t="s">
        <v>8091</v>
      </c>
      <c r="E5975" s="327" t="s">
        <v>1457</v>
      </c>
      <c r="F5975" s="327" t="s">
        <v>7481</v>
      </c>
      <c r="G5975" s="327" t="s">
        <v>8064</v>
      </c>
      <c r="H5975" s="327" t="s">
        <v>8062</v>
      </c>
      <c r="I5975" s="327" t="s">
        <v>5181</v>
      </c>
      <c r="J5975" s="327" t="s">
        <v>17014</v>
      </c>
      <c r="K5975" s="327" t="s">
        <v>12752</v>
      </c>
      <c r="L5975" s="328" t="s">
        <v>12753</v>
      </c>
      <c r="M5975" s="327" t="s">
        <v>17015</v>
      </c>
      <c r="N5975" s="327" t="s">
        <v>17016</v>
      </c>
      <c r="O5975" s="327" t="s">
        <v>17017</v>
      </c>
      <c r="P5975" s="327" t="s">
        <v>17018</v>
      </c>
      <c r="Q5975" s="327" t="s">
        <v>16911</v>
      </c>
      <c r="R5975" s="327" t="s">
        <v>12758</v>
      </c>
      <c r="S5975" s="327" t="s">
        <v>8721</v>
      </c>
      <c r="T5975" s="327" t="s">
        <v>17019</v>
      </c>
      <c r="U5975" s="327" t="s">
        <v>8721</v>
      </c>
      <c r="V5975" s="327">
        <v>20156</v>
      </c>
      <c r="W5975" s="327" t="s">
        <v>12476</v>
      </c>
      <c r="X5975" s="327" t="s">
        <v>1344</v>
      </c>
      <c r="Y5975" s="327" t="s">
        <v>14378</v>
      </c>
      <c r="Z5975" s="327" t="s">
        <v>12733</v>
      </c>
      <c r="AA5975" s="327" t="s">
        <v>12734</v>
      </c>
      <c r="AB5975" s="327" t="s">
        <v>16914</v>
      </c>
      <c r="AC5975" s="378">
        <v>170.34738619926199</v>
      </c>
      <c r="AD5975" s="378" t="s">
        <v>12496</v>
      </c>
      <c r="AE5975" s="330">
        <v>185.07657295912918</v>
      </c>
      <c r="AF5975" s="331">
        <v>8.6465587107030117E-2</v>
      </c>
      <c r="AG5975" s="417">
        <v>355.83737024221455</v>
      </c>
      <c r="AH5975" s="417">
        <v>356.63265178376918</v>
      </c>
      <c r="AI5975" s="331">
        <v>1.0935610445269881</v>
      </c>
      <c r="AJ5975" s="331">
        <v>0.92694648534758128</v>
      </c>
      <c r="AK5975" s="332">
        <v>357.06232967748451</v>
      </c>
      <c r="AL5975" s="333">
        <v>1.0960834072312373</v>
      </c>
      <c r="AM5975" s="330" t="s">
        <v>12736</v>
      </c>
      <c r="AN5975" s="329" t="s">
        <v>13668</v>
      </c>
      <c r="AO5975" s="327" t="s">
        <v>12763</v>
      </c>
      <c r="AP5975" s="334">
        <v>44187</v>
      </c>
      <c r="AQ5975" s="325" t="s">
        <v>12921</v>
      </c>
      <c r="AR5975" s="325" t="s">
        <v>8721</v>
      </c>
      <c r="AS5975" s="327" t="s">
        <v>1994</v>
      </c>
      <c r="AT5975" s="327" t="s">
        <v>17020</v>
      </c>
      <c r="AU5975" s="327" t="s">
        <v>8721</v>
      </c>
      <c r="AV5975" s="327" t="s">
        <v>16916</v>
      </c>
      <c r="AW5975" s="327" t="s">
        <v>12484</v>
      </c>
      <c r="AX5975" s="327" t="s">
        <v>2395</v>
      </c>
      <c r="AY5975" s="327">
        <v>1.56</v>
      </c>
      <c r="AZ5975" s="311"/>
      <c r="BA5975" s="310" t="s">
        <v>12766</v>
      </c>
      <c r="BB5975" s="310" t="s">
        <v>17019</v>
      </c>
      <c r="BC5975" s="310" t="s">
        <v>8721</v>
      </c>
      <c r="BD5975" s="310">
        <v>1</v>
      </c>
      <c r="BE5975" s="307"/>
      <c r="BF5975" s="310" t="b">
        <v>1</v>
      </c>
    </row>
    <row r="5976" spans="1:58" s="310" customFormat="1" ht="15" customHeight="1" x14ac:dyDescent="0.25">
      <c r="A5976" s="325">
        <v>5800</v>
      </c>
      <c r="B5976" s="326" t="s">
        <v>8093</v>
      </c>
      <c r="C5976" s="327">
        <v>7543</v>
      </c>
      <c r="D5976" s="327" t="s">
        <v>8093</v>
      </c>
      <c r="E5976" s="327" t="s">
        <v>1457</v>
      </c>
      <c r="F5976" s="327" t="s">
        <v>7481</v>
      </c>
      <c r="G5976" s="327" t="s">
        <v>8064</v>
      </c>
      <c r="H5976" s="327" t="s">
        <v>8062</v>
      </c>
      <c r="I5976" s="327" t="s">
        <v>5183</v>
      </c>
      <c r="J5976" s="327" t="s">
        <v>17014</v>
      </c>
      <c r="K5976" s="327" t="s">
        <v>12752</v>
      </c>
      <c r="L5976" s="328" t="s">
        <v>12753</v>
      </c>
      <c r="M5976" s="327" t="s">
        <v>17015</v>
      </c>
      <c r="N5976" s="327" t="s">
        <v>17016</v>
      </c>
      <c r="O5976" s="327" t="s">
        <v>17017</v>
      </c>
      <c r="P5976" s="327" t="s">
        <v>17018</v>
      </c>
      <c r="Q5976" s="327" t="s">
        <v>16911</v>
      </c>
      <c r="R5976" s="327" t="s">
        <v>12758</v>
      </c>
      <c r="S5976" s="327" t="s">
        <v>8721</v>
      </c>
      <c r="T5976" s="327" t="s">
        <v>17019</v>
      </c>
      <c r="U5976" s="327" t="s">
        <v>8721</v>
      </c>
      <c r="V5976" s="327">
        <v>20156</v>
      </c>
      <c r="W5976" s="327" t="s">
        <v>12476</v>
      </c>
      <c r="X5976" s="327" t="s">
        <v>1344</v>
      </c>
      <c r="Y5976" s="327" t="s">
        <v>14378</v>
      </c>
      <c r="Z5976" s="327" t="s">
        <v>12733</v>
      </c>
      <c r="AA5976" s="327" t="s">
        <v>12734</v>
      </c>
      <c r="AB5976" s="327" t="s">
        <v>16914</v>
      </c>
      <c r="AC5976" s="378">
        <v>228.00316116236164</v>
      </c>
      <c r="AD5976" s="378" t="s">
        <v>12761</v>
      </c>
      <c r="AE5976" s="330">
        <v>247.71758835452405</v>
      </c>
      <c r="AF5976" s="331">
        <v>8.6465587107030117E-2</v>
      </c>
      <c r="AG5976" s="417">
        <v>325.82698961937717</v>
      </c>
      <c r="AH5976" s="417">
        <v>326.55519922369223</v>
      </c>
      <c r="AI5976" s="331">
        <v>0.43223978807535679</v>
      </c>
      <c r="AJ5976" s="331">
        <v>0.31825600835552614</v>
      </c>
      <c r="AK5976" s="332">
        <v>327.08155464349358</v>
      </c>
      <c r="AL5976" s="333">
        <v>0.43454833247060964</v>
      </c>
      <c r="AM5976" s="330" t="s">
        <v>12736</v>
      </c>
      <c r="AN5976" s="329" t="s">
        <v>13668</v>
      </c>
      <c r="AO5976" s="327" t="s">
        <v>12763</v>
      </c>
      <c r="AP5976" s="334">
        <v>44187</v>
      </c>
      <c r="AQ5976" s="325" t="s">
        <v>12921</v>
      </c>
      <c r="AR5976" s="325" t="s">
        <v>8721</v>
      </c>
      <c r="AS5976" s="327" t="s">
        <v>1994</v>
      </c>
      <c r="AT5976" s="327" t="s">
        <v>17020</v>
      </c>
      <c r="AU5976" s="327" t="s">
        <v>8721</v>
      </c>
      <c r="AV5976" s="327" t="s">
        <v>16916</v>
      </c>
      <c r="AW5976" s="327" t="s">
        <v>12484</v>
      </c>
      <c r="AX5976" s="327" t="s">
        <v>2395</v>
      </c>
      <c r="AY5976" s="327">
        <v>1.56</v>
      </c>
      <c r="AZ5976" s="311"/>
      <c r="BA5976" s="310" t="s">
        <v>12766</v>
      </c>
      <c r="BB5976" s="310" t="s">
        <v>17019</v>
      </c>
      <c r="BC5976" s="310" t="s">
        <v>8721</v>
      </c>
      <c r="BD5976" s="310">
        <v>1</v>
      </c>
      <c r="BE5976" s="307"/>
      <c r="BF5976" s="310" t="b">
        <v>1</v>
      </c>
    </row>
    <row r="5977" spans="1:58" s="310" customFormat="1" ht="15" customHeight="1" x14ac:dyDescent="0.25">
      <c r="A5977" s="325">
        <v>5801</v>
      </c>
      <c r="B5977" s="326" t="s">
        <v>8095</v>
      </c>
      <c r="C5977" s="327">
        <v>7545</v>
      </c>
      <c r="D5977" s="327" t="s">
        <v>8095</v>
      </c>
      <c r="E5977" s="327" t="s">
        <v>1457</v>
      </c>
      <c r="F5977" s="327" t="s">
        <v>7481</v>
      </c>
      <c r="G5977" s="327" t="s">
        <v>8064</v>
      </c>
      <c r="H5977" s="327" t="s">
        <v>8062</v>
      </c>
      <c r="I5977" s="327" t="s">
        <v>5185</v>
      </c>
      <c r="J5977" s="327" t="s">
        <v>17014</v>
      </c>
      <c r="K5977" s="327" t="s">
        <v>12752</v>
      </c>
      <c r="L5977" s="328" t="s">
        <v>12753</v>
      </c>
      <c r="M5977" s="327" t="s">
        <v>17015</v>
      </c>
      <c r="N5977" s="327" t="s">
        <v>17016</v>
      </c>
      <c r="O5977" s="327" t="s">
        <v>17017</v>
      </c>
      <c r="P5977" s="327" t="s">
        <v>17018</v>
      </c>
      <c r="Q5977" s="327" t="s">
        <v>16911</v>
      </c>
      <c r="R5977" s="327" t="s">
        <v>12758</v>
      </c>
      <c r="S5977" s="327" t="s">
        <v>8721</v>
      </c>
      <c r="T5977" s="327" t="s">
        <v>17019</v>
      </c>
      <c r="U5977" s="327" t="s">
        <v>8721</v>
      </c>
      <c r="V5977" s="327">
        <v>20156</v>
      </c>
      <c r="W5977" s="327" t="s">
        <v>12476</v>
      </c>
      <c r="X5977" s="327" t="s">
        <v>1344</v>
      </c>
      <c r="Y5977" s="327" t="s">
        <v>14378</v>
      </c>
      <c r="Z5977" s="327" t="s">
        <v>12733</v>
      </c>
      <c r="AA5977" s="327" t="s">
        <v>12734</v>
      </c>
      <c r="AB5977" s="327" t="s">
        <v>16914</v>
      </c>
      <c r="AC5977" s="378">
        <v>215.25817463099634</v>
      </c>
      <c r="AD5977" s="378" t="s">
        <v>12761</v>
      </c>
      <c r="AE5977" s="330">
        <v>233.87059908005304</v>
      </c>
      <c r="AF5977" s="331">
        <v>8.6465587107030117E-2</v>
      </c>
      <c r="AG5977" s="417">
        <v>295.8166089965398</v>
      </c>
      <c r="AH5977" s="417">
        <v>296.47774666361533</v>
      </c>
      <c r="AI5977" s="331">
        <v>0.37731237000336293</v>
      </c>
      <c r="AJ5977" s="331">
        <v>0.26769994958678889</v>
      </c>
      <c r="AK5977" s="332">
        <v>297.00410208341668</v>
      </c>
      <c r="AL5977" s="333">
        <v>0.37975759848633994</v>
      </c>
      <c r="AM5977" s="330" t="s">
        <v>12736</v>
      </c>
      <c r="AN5977" s="329" t="s">
        <v>13668</v>
      </c>
      <c r="AO5977" s="327" t="s">
        <v>12763</v>
      </c>
      <c r="AP5977" s="334">
        <v>44771</v>
      </c>
      <c r="AQ5977" s="325" t="s">
        <v>12921</v>
      </c>
      <c r="AR5977" s="325" t="s">
        <v>8721</v>
      </c>
      <c r="AS5977" s="327" t="s">
        <v>1994</v>
      </c>
      <c r="AT5977" s="327" t="s">
        <v>17020</v>
      </c>
      <c r="AU5977" s="327" t="s">
        <v>8721</v>
      </c>
      <c r="AV5977" s="327" t="s">
        <v>16916</v>
      </c>
      <c r="AW5977" s="327" t="s">
        <v>12484</v>
      </c>
      <c r="AX5977" s="327" t="s">
        <v>2395</v>
      </c>
      <c r="AY5977" s="327">
        <v>1.56</v>
      </c>
      <c r="AZ5977" s="311"/>
      <c r="BA5977" s="310" t="s">
        <v>12766</v>
      </c>
      <c r="BB5977" s="310" t="s">
        <v>17019</v>
      </c>
      <c r="BC5977" s="310" t="s">
        <v>8721</v>
      </c>
      <c r="BD5977" s="310">
        <v>1</v>
      </c>
      <c r="BE5977" s="307"/>
      <c r="BF5977" s="310" t="b">
        <v>1</v>
      </c>
    </row>
    <row r="5978" spans="1:58" s="310" customFormat="1" ht="15" customHeight="1" x14ac:dyDescent="0.25">
      <c r="A5978" s="325">
        <v>5802</v>
      </c>
      <c r="B5978" s="326" t="s">
        <v>8097</v>
      </c>
      <c r="C5978" s="327">
        <v>7547</v>
      </c>
      <c r="D5978" s="327" t="s">
        <v>8097</v>
      </c>
      <c r="E5978" s="327" t="s">
        <v>1457</v>
      </c>
      <c r="F5978" s="327" t="s">
        <v>7481</v>
      </c>
      <c r="G5978" s="327" t="s">
        <v>8064</v>
      </c>
      <c r="H5978" s="327" t="s">
        <v>8062</v>
      </c>
      <c r="I5978" s="327" t="s">
        <v>5187</v>
      </c>
      <c r="J5978" s="327" t="s">
        <v>17014</v>
      </c>
      <c r="K5978" s="327" t="s">
        <v>12752</v>
      </c>
      <c r="L5978" s="328" t="s">
        <v>12753</v>
      </c>
      <c r="M5978" s="327" t="s">
        <v>17015</v>
      </c>
      <c r="N5978" s="327" t="s">
        <v>17016</v>
      </c>
      <c r="O5978" s="327" t="s">
        <v>17017</v>
      </c>
      <c r="P5978" s="327" t="s">
        <v>17018</v>
      </c>
      <c r="Q5978" s="327" t="s">
        <v>16911</v>
      </c>
      <c r="R5978" s="327" t="s">
        <v>12758</v>
      </c>
      <c r="S5978" s="327" t="s">
        <v>8721</v>
      </c>
      <c r="T5978" s="327" t="s">
        <v>17019</v>
      </c>
      <c r="U5978" s="327" t="s">
        <v>8721</v>
      </c>
      <c r="V5978" s="327">
        <v>20156</v>
      </c>
      <c r="W5978" s="327" t="s">
        <v>12476</v>
      </c>
      <c r="X5978" s="327" t="s">
        <v>1344</v>
      </c>
      <c r="Y5978" s="327" t="s">
        <v>14378</v>
      </c>
      <c r="Z5978" s="327" t="s">
        <v>12733</v>
      </c>
      <c r="AA5978" s="327" t="s">
        <v>12734</v>
      </c>
      <c r="AB5978" s="327" t="s">
        <v>16914</v>
      </c>
      <c r="AC5978" s="378">
        <v>206.91644640221404</v>
      </c>
      <c r="AD5978" s="378" t="s">
        <v>12761</v>
      </c>
      <c r="AE5978" s="330">
        <v>224.80759842248179</v>
      </c>
      <c r="AF5978" s="331">
        <v>8.6465587107030117E-2</v>
      </c>
      <c r="AG5978" s="417">
        <v>271.1652249134948</v>
      </c>
      <c r="AH5978" s="417">
        <v>271.77126777498069</v>
      </c>
      <c r="AI5978" s="331">
        <v>0.31343483082392964</v>
      </c>
      <c r="AJ5978" s="331">
        <v>0.2089060587010938</v>
      </c>
      <c r="AK5978" s="332">
        <v>272.21470649706845</v>
      </c>
      <c r="AL5978" s="333">
        <v>0.31557791190713069</v>
      </c>
      <c r="AM5978" s="330" t="s">
        <v>12736</v>
      </c>
      <c r="AN5978" s="329" t="s">
        <v>13668</v>
      </c>
      <c r="AO5978" s="327" t="s">
        <v>12763</v>
      </c>
      <c r="AP5978" s="334">
        <v>44187</v>
      </c>
      <c r="AQ5978" s="325" t="s">
        <v>12921</v>
      </c>
      <c r="AR5978" s="325" t="s">
        <v>8721</v>
      </c>
      <c r="AS5978" s="327" t="s">
        <v>1994</v>
      </c>
      <c r="AT5978" s="327" t="s">
        <v>17020</v>
      </c>
      <c r="AU5978" s="327" t="s">
        <v>8721</v>
      </c>
      <c r="AV5978" s="327" t="s">
        <v>16916</v>
      </c>
      <c r="AW5978" s="327" t="s">
        <v>12484</v>
      </c>
      <c r="AX5978" s="327" t="s">
        <v>2395</v>
      </c>
      <c r="AY5978" s="327">
        <v>1.56</v>
      </c>
      <c r="AZ5978" s="311"/>
      <c r="BA5978" s="310" t="s">
        <v>12766</v>
      </c>
      <c r="BB5978" s="310" t="s">
        <v>17019</v>
      </c>
      <c r="BC5978" s="310" t="s">
        <v>8721</v>
      </c>
      <c r="BD5978" s="310">
        <v>1</v>
      </c>
      <c r="BE5978" s="307"/>
      <c r="BF5978" s="310" t="b">
        <v>0</v>
      </c>
    </row>
    <row r="5979" spans="1:58" s="310" customFormat="1" ht="15" customHeight="1" x14ac:dyDescent="0.25">
      <c r="A5979" s="325">
        <v>5803</v>
      </c>
      <c r="B5979" s="326" t="s">
        <v>8099</v>
      </c>
      <c r="C5979" s="327">
        <v>7549</v>
      </c>
      <c r="D5979" s="327" t="s">
        <v>8099</v>
      </c>
      <c r="E5979" s="327" t="s">
        <v>1457</v>
      </c>
      <c r="F5979" s="327" t="s">
        <v>7481</v>
      </c>
      <c r="G5979" s="327" t="s">
        <v>8064</v>
      </c>
      <c r="H5979" s="327" t="s">
        <v>8062</v>
      </c>
      <c r="I5979" s="327" t="s">
        <v>5189</v>
      </c>
      <c r="J5979" s="327" t="s">
        <v>17014</v>
      </c>
      <c r="K5979" s="327" t="s">
        <v>12752</v>
      </c>
      <c r="L5979" s="328" t="s">
        <v>12753</v>
      </c>
      <c r="M5979" s="327" t="s">
        <v>17015</v>
      </c>
      <c r="N5979" s="327" t="s">
        <v>17016</v>
      </c>
      <c r="O5979" s="327" t="s">
        <v>17017</v>
      </c>
      <c r="P5979" s="327" t="s">
        <v>17018</v>
      </c>
      <c r="Q5979" s="327" t="s">
        <v>16911</v>
      </c>
      <c r="R5979" s="327" t="s">
        <v>12758</v>
      </c>
      <c r="S5979" s="327" t="s">
        <v>8721</v>
      </c>
      <c r="T5979" s="327" t="s">
        <v>17019</v>
      </c>
      <c r="U5979" s="327" t="s">
        <v>8721</v>
      </c>
      <c r="V5979" s="327">
        <v>20156</v>
      </c>
      <c r="W5979" s="327" t="s">
        <v>12476</v>
      </c>
      <c r="X5979" s="327" t="s">
        <v>1344</v>
      </c>
      <c r="Y5979" s="327" t="s">
        <v>14378</v>
      </c>
      <c r="Z5979" s="327" t="s">
        <v>12733</v>
      </c>
      <c r="AA5979" s="327" t="s">
        <v>12734</v>
      </c>
      <c r="AB5979" s="327" t="s">
        <v>16914</v>
      </c>
      <c r="AC5979" s="378">
        <v>200.4338716789668</v>
      </c>
      <c r="AD5979" s="378" t="s">
        <v>12761</v>
      </c>
      <c r="AE5979" s="330">
        <v>217.7645040698238</v>
      </c>
      <c r="AF5979" s="331">
        <v>8.6465587107030117E-2</v>
      </c>
      <c r="AG5979" s="417">
        <v>256.16003460207611</v>
      </c>
      <c r="AH5979" s="417">
        <v>256.73254149494221</v>
      </c>
      <c r="AI5979" s="331">
        <v>0.28088401099265559</v>
      </c>
      <c r="AJ5979" s="331">
        <v>0.17894577259764866</v>
      </c>
      <c r="AK5979" s="332">
        <v>257.25499939402636</v>
      </c>
      <c r="AL5979" s="333">
        <v>0.28349064576305483</v>
      </c>
      <c r="AM5979" s="330" t="s">
        <v>12736</v>
      </c>
      <c r="AN5979" s="329" t="s">
        <v>13668</v>
      </c>
      <c r="AO5979" s="327" t="s">
        <v>12763</v>
      </c>
      <c r="AP5979" s="334">
        <v>44187</v>
      </c>
      <c r="AQ5979" s="325" t="s">
        <v>12921</v>
      </c>
      <c r="AR5979" s="325" t="s">
        <v>8721</v>
      </c>
      <c r="AS5979" s="327" t="s">
        <v>1994</v>
      </c>
      <c r="AT5979" s="327" t="s">
        <v>17020</v>
      </c>
      <c r="AU5979" s="327" t="s">
        <v>8721</v>
      </c>
      <c r="AV5979" s="327" t="s">
        <v>16916</v>
      </c>
      <c r="AW5979" s="327" t="s">
        <v>12484</v>
      </c>
      <c r="AX5979" s="327" t="s">
        <v>2395</v>
      </c>
      <c r="AY5979" s="327">
        <v>1.56</v>
      </c>
      <c r="AZ5979" s="311"/>
      <c r="BA5979" s="310" t="s">
        <v>12766</v>
      </c>
      <c r="BB5979" s="310" t="s">
        <v>17019</v>
      </c>
      <c r="BC5979" s="310" t="s">
        <v>8721</v>
      </c>
      <c r="BD5979" s="310">
        <v>1</v>
      </c>
      <c r="BE5979" s="307"/>
      <c r="BF5979" s="310" t="b">
        <v>0</v>
      </c>
    </row>
    <row r="5980" spans="1:58" s="310" customFormat="1" ht="15" customHeight="1" x14ac:dyDescent="0.25">
      <c r="A5980" s="325">
        <v>5804</v>
      </c>
      <c r="B5980" s="326" t="s">
        <v>8101</v>
      </c>
      <c r="C5980" s="327">
        <v>7551</v>
      </c>
      <c r="D5980" s="327" t="s">
        <v>8101</v>
      </c>
      <c r="E5980" s="327" t="s">
        <v>1457</v>
      </c>
      <c r="F5980" s="327" t="s">
        <v>7481</v>
      </c>
      <c r="G5980" s="327" t="s">
        <v>8064</v>
      </c>
      <c r="H5980" s="327" t="s">
        <v>8062</v>
      </c>
      <c r="I5980" s="327" t="s">
        <v>5191</v>
      </c>
      <c r="J5980" s="327" t="s">
        <v>17014</v>
      </c>
      <c r="K5980" s="327" t="s">
        <v>12752</v>
      </c>
      <c r="L5980" s="328" t="s">
        <v>12753</v>
      </c>
      <c r="M5980" s="327" t="s">
        <v>17015</v>
      </c>
      <c r="N5980" s="327" t="s">
        <v>17016</v>
      </c>
      <c r="O5980" s="327" t="s">
        <v>17017</v>
      </c>
      <c r="P5980" s="327" t="s">
        <v>17018</v>
      </c>
      <c r="Q5980" s="327" t="s">
        <v>16911</v>
      </c>
      <c r="R5980" s="327" t="s">
        <v>12758</v>
      </c>
      <c r="S5980" s="327" t="s">
        <v>8721</v>
      </c>
      <c r="T5980" s="327" t="s">
        <v>17019</v>
      </c>
      <c r="U5980" s="327" t="s">
        <v>8721</v>
      </c>
      <c r="V5980" s="327">
        <v>20156</v>
      </c>
      <c r="W5980" s="327" t="s">
        <v>12476</v>
      </c>
      <c r="X5980" s="327" t="s">
        <v>1344</v>
      </c>
      <c r="Y5980" s="327" t="s">
        <v>14378</v>
      </c>
      <c r="Z5980" s="327" t="s">
        <v>12733</v>
      </c>
      <c r="AA5980" s="327" t="s">
        <v>12734</v>
      </c>
      <c r="AB5980" s="327" t="s">
        <v>16914</v>
      </c>
      <c r="AC5980" s="378">
        <v>195.78598791512914</v>
      </c>
      <c r="AD5980" s="378" t="s">
        <v>12761</v>
      </c>
      <c r="AE5980" s="330">
        <v>212.7147383075407</v>
      </c>
      <c r="AF5980" s="331">
        <v>8.6465587107030117E-2</v>
      </c>
      <c r="AG5980" s="417">
        <v>250.80103806228374</v>
      </c>
      <c r="AH5980" s="417">
        <v>251.36156782349994</v>
      </c>
      <c r="AI5980" s="331">
        <v>0.28385882207495938</v>
      </c>
      <c r="AJ5980" s="331">
        <v>0.18168383546646427</v>
      </c>
      <c r="AK5980" s="332">
        <v>251.28637419209977</v>
      </c>
      <c r="AL5980" s="333">
        <v>0.28347476174356956</v>
      </c>
      <c r="AM5980" s="330" t="s">
        <v>12736</v>
      </c>
      <c r="AN5980" s="329" t="s">
        <v>13668</v>
      </c>
      <c r="AO5980" s="327" t="s">
        <v>12763</v>
      </c>
      <c r="AP5980" s="334">
        <v>44187</v>
      </c>
      <c r="AQ5980" s="325" t="s">
        <v>12921</v>
      </c>
      <c r="AR5980" s="325" t="s">
        <v>8721</v>
      </c>
      <c r="AS5980" s="327" t="s">
        <v>1994</v>
      </c>
      <c r="AT5980" s="327" t="s">
        <v>17020</v>
      </c>
      <c r="AU5980" s="327" t="s">
        <v>8721</v>
      </c>
      <c r="AV5980" s="327" t="s">
        <v>16916</v>
      </c>
      <c r="AW5980" s="327" t="s">
        <v>12484</v>
      </c>
      <c r="AX5980" s="327" t="s">
        <v>2395</v>
      </c>
      <c r="AY5980" s="327">
        <v>1.56</v>
      </c>
      <c r="AZ5980" s="311"/>
      <c r="BA5980" s="310" t="s">
        <v>12766</v>
      </c>
      <c r="BB5980" s="310" t="s">
        <v>17019</v>
      </c>
      <c r="BC5980" s="310" t="s">
        <v>8721</v>
      </c>
      <c r="BD5980" s="310">
        <v>1</v>
      </c>
      <c r="BE5980" s="307"/>
      <c r="BF5980" s="310" t="b">
        <v>1</v>
      </c>
    </row>
    <row r="5981" spans="1:58" s="310" customFormat="1" ht="15" customHeight="1" x14ac:dyDescent="0.25">
      <c r="A5981" s="325">
        <v>5805</v>
      </c>
      <c r="B5981" s="326" t="s">
        <v>8103</v>
      </c>
      <c r="C5981" s="327">
        <v>7553</v>
      </c>
      <c r="D5981" s="327" t="s">
        <v>8103</v>
      </c>
      <c r="E5981" s="327" t="s">
        <v>1457</v>
      </c>
      <c r="F5981" s="327" t="s">
        <v>7481</v>
      </c>
      <c r="G5981" s="327" t="s">
        <v>8064</v>
      </c>
      <c r="H5981" s="327" t="s">
        <v>8062</v>
      </c>
      <c r="I5981" s="327" t="s">
        <v>5193</v>
      </c>
      <c r="J5981" s="327" t="s">
        <v>17014</v>
      </c>
      <c r="K5981" s="327" t="s">
        <v>12752</v>
      </c>
      <c r="L5981" s="328" t="s">
        <v>12753</v>
      </c>
      <c r="M5981" s="327" t="s">
        <v>17015</v>
      </c>
      <c r="N5981" s="327" t="s">
        <v>17016</v>
      </c>
      <c r="O5981" s="327" t="s">
        <v>17017</v>
      </c>
      <c r="P5981" s="327" t="s">
        <v>17018</v>
      </c>
      <c r="Q5981" s="327" t="s">
        <v>16911</v>
      </c>
      <c r="R5981" s="327" t="s">
        <v>12758</v>
      </c>
      <c r="S5981" s="327" t="s">
        <v>8721</v>
      </c>
      <c r="T5981" s="327" t="s">
        <v>17019</v>
      </c>
      <c r="U5981" s="327" t="s">
        <v>8721</v>
      </c>
      <c r="V5981" s="327">
        <v>20156</v>
      </c>
      <c r="W5981" s="327" t="s">
        <v>12476</v>
      </c>
      <c r="X5981" s="327" t="s">
        <v>1344</v>
      </c>
      <c r="Y5981" s="327" t="s">
        <v>14378</v>
      </c>
      <c r="Z5981" s="327" t="s">
        <v>12733</v>
      </c>
      <c r="AA5981" s="327" t="s">
        <v>12734</v>
      </c>
      <c r="AB5981" s="327" t="s">
        <v>16914</v>
      </c>
      <c r="AC5981" s="378">
        <v>191.18702924354244</v>
      </c>
      <c r="AD5981" s="378" t="s">
        <v>12761</v>
      </c>
      <c r="AE5981" s="330">
        <v>207.71812797433427</v>
      </c>
      <c r="AF5981" s="331">
        <v>8.6465587107030117E-2</v>
      </c>
      <c r="AG5981" s="417">
        <v>244.37024221453288</v>
      </c>
      <c r="AH5981" s="417">
        <v>244.91639941776918</v>
      </c>
      <c r="AI5981" s="331">
        <v>0.28103041501724424</v>
      </c>
      <c r="AJ5981" s="331">
        <v>0.17908052516259509</v>
      </c>
      <c r="AK5981" s="332">
        <v>245.38676362531427</v>
      </c>
      <c r="AL5981" s="333">
        <v>0.28349064576305461</v>
      </c>
      <c r="AM5981" s="330" t="s">
        <v>12736</v>
      </c>
      <c r="AN5981" s="329" t="s">
        <v>13668</v>
      </c>
      <c r="AO5981" s="327" t="s">
        <v>12763</v>
      </c>
      <c r="AP5981" s="334">
        <v>44187</v>
      </c>
      <c r="AQ5981" s="325" t="s">
        <v>12921</v>
      </c>
      <c r="AR5981" s="325" t="s">
        <v>8721</v>
      </c>
      <c r="AS5981" s="327" t="s">
        <v>1994</v>
      </c>
      <c r="AT5981" s="327" t="s">
        <v>17020</v>
      </c>
      <c r="AU5981" s="327" t="s">
        <v>8721</v>
      </c>
      <c r="AV5981" s="327" t="s">
        <v>16916</v>
      </c>
      <c r="AW5981" s="327" t="s">
        <v>12484</v>
      </c>
      <c r="AX5981" s="327" t="s">
        <v>2395</v>
      </c>
      <c r="AY5981" s="327">
        <v>1.56</v>
      </c>
      <c r="AZ5981" s="309"/>
      <c r="BA5981" s="310" t="s">
        <v>12766</v>
      </c>
      <c r="BB5981" s="310" t="s">
        <v>17019</v>
      </c>
      <c r="BC5981" s="310" t="s">
        <v>8721</v>
      </c>
      <c r="BD5981" s="310">
        <v>1</v>
      </c>
      <c r="BE5981" s="307"/>
      <c r="BF5981" s="310" t="b">
        <v>0</v>
      </c>
    </row>
    <row r="5982" spans="1:58" s="310" customFormat="1" ht="15" customHeight="1" x14ac:dyDescent="0.25">
      <c r="A5982" s="325">
        <v>5806</v>
      </c>
      <c r="B5982" s="326" t="s">
        <v>8105</v>
      </c>
      <c r="C5982" s="327">
        <v>7254</v>
      </c>
      <c r="D5982" s="327" t="s">
        <v>8105</v>
      </c>
      <c r="E5982" s="327" t="s">
        <v>1457</v>
      </c>
      <c r="F5982" s="327" t="s">
        <v>7481</v>
      </c>
      <c r="G5982" s="327" t="s">
        <v>8064</v>
      </c>
      <c r="H5982" s="327" t="s">
        <v>8062</v>
      </c>
      <c r="I5982" s="327" t="s">
        <v>5195</v>
      </c>
      <c r="J5982" s="327" t="s">
        <v>17014</v>
      </c>
      <c r="K5982" s="327" t="s">
        <v>12752</v>
      </c>
      <c r="L5982" s="328" t="s">
        <v>12753</v>
      </c>
      <c r="M5982" s="327" t="s">
        <v>17015</v>
      </c>
      <c r="N5982" s="327" t="s">
        <v>17016</v>
      </c>
      <c r="O5982" s="327" t="s">
        <v>17017</v>
      </c>
      <c r="P5982" s="327" t="s">
        <v>17018</v>
      </c>
      <c r="Q5982" s="327" t="s">
        <v>16911</v>
      </c>
      <c r="R5982" s="327" t="s">
        <v>12758</v>
      </c>
      <c r="S5982" s="327" t="s">
        <v>8721</v>
      </c>
      <c r="T5982" s="327" t="s">
        <v>17019</v>
      </c>
      <c r="U5982" s="327" t="s">
        <v>8721</v>
      </c>
      <c r="V5982" s="327">
        <v>20156</v>
      </c>
      <c r="W5982" s="327" t="s">
        <v>12476</v>
      </c>
      <c r="X5982" s="327" t="s">
        <v>1344</v>
      </c>
      <c r="Y5982" s="327" t="s">
        <v>14378</v>
      </c>
      <c r="Z5982" s="327" t="s">
        <v>12733</v>
      </c>
      <c r="AA5982" s="327" t="s">
        <v>12734</v>
      </c>
      <c r="AB5982" s="327" t="s">
        <v>16914</v>
      </c>
      <c r="AC5982" s="378">
        <v>184.85122979704798</v>
      </c>
      <c r="AD5982" s="378" t="s">
        <v>12761</v>
      </c>
      <c r="AE5982" s="330">
        <v>200.83449990890628</v>
      </c>
      <c r="AF5982" s="331">
        <v>8.6465587107030117E-2</v>
      </c>
      <c r="AG5982" s="417">
        <v>236.86764705882354</v>
      </c>
      <c r="AH5982" s="417">
        <v>237.39703627774995</v>
      </c>
      <c r="AI5982" s="331">
        <v>0.28425997781239065</v>
      </c>
      <c r="AJ5982" s="331">
        <v>0.18205306551129197</v>
      </c>
      <c r="AK5982" s="332">
        <v>237.25739096229245</v>
      </c>
      <c r="AL5982" s="333">
        <v>0.28350453076661863</v>
      </c>
      <c r="AM5982" s="330" t="s">
        <v>12736</v>
      </c>
      <c r="AN5982" s="329" t="s">
        <v>13668</v>
      </c>
      <c r="AO5982" s="327" t="s">
        <v>12763</v>
      </c>
      <c r="AP5982" s="334">
        <v>44187</v>
      </c>
      <c r="AQ5982" s="325" t="s">
        <v>12921</v>
      </c>
      <c r="AR5982" s="325" t="s">
        <v>8721</v>
      </c>
      <c r="AS5982" s="327" t="s">
        <v>1994</v>
      </c>
      <c r="AT5982" s="327" t="s">
        <v>17020</v>
      </c>
      <c r="AU5982" s="327" t="s">
        <v>8721</v>
      </c>
      <c r="AV5982" s="327" t="s">
        <v>16916</v>
      </c>
      <c r="AW5982" s="327" t="s">
        <v>12484</v>
      </c>
      <c r="AX5982" s="327" t="s">
        <v>2395</v>
      </c>
      <c r="AY5982" s="327">
        <v>1.56</v>
      </c>
      <c r="AZ5982" s="309"/>
      <c r="BA5982" s="310" t="s">
        <v>12766</v>
      </c>
      <c r="BB5982" s="310" t="s">
        <v>17019</v>
      </c>
      <c r="BC5982" s="310" t="s">
        <v>8721</v>
      </c>
      <c r="BD5982" s="310">
        <v>1</v>
      </c>
      <c r="BE5982" s="307"/>
      <c r="BF5982" s="310" t="b">
        <v>1</v>
      </c>
    </row>
    <row r="5983" spans="1:58" s="310" customFormat="1" ht="15" customHeight="1" x14ac:dyDescent="0.25">
      <c r="A5983" s="325">
        <v>5807</v>
      </c>
      <c r="B5983" s="326" t="s">
        <v>8107</v>
      </c>
      <c r="C5983" s="327">
        <v>7256</v>
      </c>
      <c r="D5983" s="327" t="s">
        <v>8107</v>
      </c>
      <c r="E5983" s="327" t="s">
        <v>1457</v>
      </c>
      <c r="F5983" s="327" t="s">
        <v>7481</v>
      </c>
      <c r="G5983" s="327" t="s">
        <v>8064</v>
      </c>
      <c r="H5983" s="327" t="s">
        <v>8062</v>
      </c>
      <c r="I5983" s="327" t="s">
        <v>5197</v>
      </c>
      <c r="J5983" s="327" t="s">
        <v>17014</v>
      </c>
      <c r="K5983" s="327" t="s">
        <v>12752</v>
      </c>
      <c r="L5983" s="328" t="s">
        <v>12753</v>
      </c>
      <c r="M5983" s="327" t="s">
        <v>17015</v>
      </c>
      <c r="N5983" s="327" t="s">
        <v>17016</v>
      </c>
      <c r="O5983" s="327" t="s">
        <v>17017</v>
      </c>
      <c r="P5983" s="327" t="s">
        <v>17018</v>
      </c>
      <c r="Q5983" s="327" t="s">
        <v>16911</v>
      </c>
      <c r="R5983" s="327" t="s">
        <v>12758</v>
      </c>
      <c r="S5983" s="327" t="s">
        <v>8721</v>
      </c>
      <c r="T5983" s="327" t="s">
        <v>17019</v>
      </c>
      <c r="U5983" s="327" t="s">
        <v>8721</v>
      </c>
      <c r="V5983" s="327">
        <v>20156</v>
      </c>
      <c r="W5983" s="327" t="s">
        <v>12476</v>
      </c>
      <c r="X5983" s="327" t="s">
        <v>1344</v>
      </c>
      <c r="Y5983" s="327" t="s">
        <v>14378</v>
      </c>
      <c r="Z5983" s="327" t="s">
        <v>12733</v>
      </c>
      <c r="AA5983" s="327" t="s">
        <v>12734</v>
      </c>
      <c r="AB5983" s="327" t="s">
        <v>16914</v>
      </c>
      <c r="AC5983" s="378">
        <v>193.43758348708488</v>
      </c>
      <c r="AD5983" s="378" t="s">
        <v>12761</v>
      </c>
      <c r="AE5983" s="330">
        <v>210.16327771186081</v>
      </c>
      <c r="AF5983" s="331">
        <v>8.6465587107030117E-2</v>
      </c>
      <c r="AG5983" s="417">
        <v>232.58044982698962</v>
      </c>
      <c r="AH5983" s="417">
        <v>233.1002573405961</v>
      </c>
      <c r="AI5983" s="331">
        <v>0.20504119798497866</v>
      </c>
      <c r="AJ5983" s="331">
        <v>0.10913885564814252</v>
      </c>
      <c r="AK5983" s="332">
        <v>232.57660438289497</v>
      </c>
      <c r="AL5983" s="333">
        <v>0.2023341079342178</v>
      </c>
      <c r="AM5983" s="330" t="s">
        <v>12736</v>
      </c>
      <c r="AN5983" s="329" t="s">
        <v>13668</v>
      </c>
      <c r="AO5983" s="327" t="s">
        <v>12763</v>
      </c>
      <c r="AP5983" s="334">
        <v>44187</v>
      </c>
      <c r="AQ5983" s="325" t="s">
        <v>12921</v>
      </c>
      <c r="AR5983" s="325" t="s">
        <v>8721</v>
      </c>
      <c r="AS5983" s="327" t="s">
        <v>1994</v>
      </c>
      <c r="AT5983" s="327" t="s">
        <v>17020</v>
      </c>
      <c r="AU5983" s="327" t="s">
        <v>8721</v>
      </c>
      <c r="AV5983" s="327" t="s">
        <v>16916</v>
      </c>
      <c r="AW5983" s="327" t="s">
        <v>12484</v>
      </c>
      <c r="AX5983" s="327" t="s">
        <v>2395</v>
      </c>
      <c r="AY5983" s="327">
        <v>1.56</v>
      </c>
      <c r="AZ5983" s="309"/>
      <c r="BA5983" s="310" t="s">
        <v>12766</v>
      </c>
      <c r="BB5983" s="310" t="s">
        <v>17019</v>
      </c>
      <c r="BC5983" s="310" t="s">
        <v>8721</v>
      </c>
      <c r="BD5983" s="310">
        <v>1</v>
      </c>
      <c r="BE5983" s="307"/>
      <c r="BF5983" s="310" t="b">
        <v>0</v>
      </c>
    </row>
    <row r="5984" spans="1:58" s="310" customFormat="1" ht="15" customHeight="1" x14ac:dyDescent="0.25">
      <c r="A5984" s="325">
        <v>5808</v>
      </c>
      <c r="B5984" s="326" t="s">
        <v>8109</v>
      </c>
      <c r="C5984" s="327">
        <v>7258</v>
      </c>
      <c r="D5984" s="327" t="s">
        <v>8109</v>
      </c>
      <c r="E5984" s="327" t="s">
        <v>1457</v>
      </c>
      <c r="F5984" s="327" t="s">
        <v>7481</v>
      </c>
      <c r="G5984" s="327" t="s">
        <v>8064</v>
      </c>
      <c r="H5984" s="327" t="s">
        <v>8062</v>
      </c>
      <c r="I5984" s="327" t="s">
        <v>5199</v>
      </c>
      <c r="J5984" s="327" t="s">
        <v>17014</v>
      </c>
      <c r="K5984" s="327" t="s">
        <v>12752</v>
      </c>
      <c r="L5984" s="328" t="s">
        <v>12753</v>
      </c>
      <c r="M5984" s="327" t="s">
        <v>17015</v>
      </c>
      <c r="N5984" s="327" t="s">
        <v>17016</v>
      </c>
      <c r="O5984" s="327" t="s">
        <v>17017</v>
      </c>
      <c r="P5984" s="327" t="s">
        <v>17018</v>
      </c>
      <c r="Q5984" s="327" t="s">
        <v>16911</v>
      </c>
      <c r="R5984" s="327" t="s">
        <v>12758</v>
      </c>
      <c r="S5984" s="327" t="s">
        <v>8721</v>
      </c>
      <c r="T5984" s="327" t="s">
        <v>17019</v>
      </c>
      <c r="U5984" s="327" t="s">
        <v>8721</v>
      </c>
      <c r="V5984" s="327">
        <v>20156</v>
      </c>
      <c r="W5984" s="327" t="s">
        <v>12476</v>
      </c>
      <c r="X5984" s="327" t="s">
        <v>1344</v>
      </c>
      <c r="Y5984" s="327" t="s">
        <v>14378</v>
      </c>
      <c r="Z5984" s="327" t="s">
        <v>12733</v>
      </c>
      <c r="AA5984" s="327" t="s">
        <v>12734</v>
      </c>
      <c r="AB5984" s="327" t="s">
        <v>16914</v>
      </c>
      <c r="AC5984" s="378">
        <v>175.16406153136532</v>
      </c>
      <c r="AD5984" s="378" t="s">
        <v>12761</v>
      </c>
      <c r="AE5984" s="330">
        <v>190.30972495172676</v>
      </c>
      <c r="AF5984" s="331">
        <v>8.6465587107030117E-2</v>
      </c>
      <c r="AG5984" s="417">
        <v>224.00605536332182</v>
      </c>
      <c r="AH5984" s="417">
        <v>224.50669946628844</v>
      </c>
      <c r="AI5984" s="331">
        <v>0.28169384463654779</v>
      </c>
      <c r="AJ5984" s="331">
        <v>0.17969115620988863</v>
      </c>
      <c r="AK5984" s="332">
        <v>224.81821593923206</v>
      </c>
      <c r="AL5984" s="333">
        <v>0.28347227150231125</v>
      </c>
      <c r="AM5984" s="330" t="s">
        <v>12736</v>
      </c>
      <c r="AN5984" s="329" t="s">
        <v>13668</v>
      </c>
      <c r="AO5984" s="327" t="s">
        <v>12763</v>
      </c>
      <c r="AP5984" s="334">
        <v>44187</v>
      </c>
      <c r="AQ5984" s="325" t="s">
        <v>12921</v>
      </c>
      <c r="AR5984" s="325" t="s">
        <v>8721</v>
      </c>
      <c r="AS5984" s="327" t="s">
        <v>1994</v>
      </c>
      <c r="AT5984" s="327" t="s">
        <v>17020</v>
      </c>
      <c r="AU5984" s="327" t="s">
        <v>8721</v>
      </c>
      <c r="AV5984" s="327" t="s">
        <v>16916</v>
      </c>
      <c r="AW5984" s="327" t="s">
        <v>12484</v>
      </c>
      <c r="AX5984" s="327" t="s">
        <v>2395</v>
      </c>
      <c r="AY5984" s="327">
        <v>1.56</v>
      </c>
      <c r="AZ5984" s="309"/>
      <c r="BA5984" s="310" t="s">
        <v>12766</v>
      </c>
      <c r="BB5984" s="310" t="s">
        <v>17019</v>
      </c>
      <c r="BC5984" s="310" t="s">
        <v>8721</v>
      </c>
      <c r="BD5984" s="310">
        <v>1</v>
      </c>
      <c r="BE5984" s="307"/>
      <c r="BF5984" s="310" t="b">
        <v>1</v>
      </c>
    </row>
    <row r="5985" spans="1:58" s="310" customFormat="1" ht="15" customHeight="1" x14ac:dyDescent="0.25">
      <c r="A5985" s="325">
        <v>5809</v>
      </c>
      <c r="B5985" s="326" t="s">
        <v>8111</v>
      </c>
      <c r="C5985" s="327">
        <v>7260</v>
      </c>
      <c r="D5985" s="327" t="s">
        <v>8111</v>
      </c>
      <c r="E5985" s="327" t="s">
        <v>1457</v>
      </c>
      <c r="F5985" s="327" t="s">
        <v>7481</v>
      </c>
      <c r="G5985" s="327" t="s">
        <v>8064</v>
      </c>
      <c r="H5985" s="327" t="s">
        <v>8062</v>
      </c>
      <c r="I5985" s="327" t="s">
        <v>5201</v>
      </c>
      <c r="J5985" s="327" t="s">
        <v>17014</v>
      </c>
      <c r="K5985" s="327" t="s">
        <v>12752</v>
      </c>
      <c r="L5985" s="328" t="s">
        <v>12753</v>
      </c>
      <c r="M5985" s="327" t="s">
        <v>17015</v>
      </c>
      <c r="N5985" s="327" t="s">
        <v>17016</v>
      </c>
      <c r="O5985" s="327" t="s">
        <v>17017</v>
      </c>
      <c r="P5985" s="327" t="s">
        <v>17018</v>
      </c>
      <c r="Q5985" s="327" t="s">
        <v>16911</v>
      </c>
      <c r="R5985" s="327" t="s">
        <v>12758</v>
      </c>
      <c r="S5985" s="327" t="s">
        <v>8721</v>
      </c>
      <c r="T5985" s="327" t="s">
        <v>17019</v>
      </c>
      <c r="U5985" s="327" t="s">
        <v>8721</v>
      </c>
      <c r="V5985" s="327">
        <v>20156</v>
      </c>
      <c r="W5985" s="327" t="s">
        <v>12476</v>
      </c>
      <c r="X5985" s="327" t="s">
        <v>1344</v>
      </c>
      <c r="Y5985" s="327" t="s">
        <v>14378</v>
      </c>
      <c r="Z5985" s="327" t="s">
        <v>12733</v>
      </c>
      <c r="AA5985" s="327" t="s">
        <v>12734</v>
      </c>
      <c r="AB5985" s="327" t="s">
        <v>16914</v>
      </c>
      <c r="AC5985" s="378">
        <v>174.03878440959409</v>
      </c>
      <c r="AD5985" s="378" t="s">
        <v>12761</v>
      </c>
      <c r="AE5985" s="330">
        <v>189.08715008296349</v>
      </c>
      <c r="AF5985" s="331">
        <v>8.6465587107030117E-2</v>
      </c>
      <c r="AG5985" s="417">
        <v>222.93425605536333</v>
      </c>
      <c r="AH5985" s="417">
        <v>223.43250473199996</v>
      </c>
      <c r="AI5985" s="331">
        <v>0.28380869522829744</v>
      </c>
      <c r="AJ5985" s="331">
        <v>0.1816376979290617</v>
      </c>
      <c r="AK5985" s="332">
        <v>223.37879499528552</v>
      </c>
      <c r="AL5985" s="333">
        <v>0.28350008736886756</v>
      </c>
      <c r="AM5985" s="330" t="s">
        <v>12736</v>
      </c>
      <c r="AN5985" s="329" t="s">
        <v>13668</v>
      </c>
      <c r="AO5985" s="327" t="s">
        <v>12763</v>
      </c>
      <c r="AP5985" s="334">
        <v>44187</v>
      </c>
      <c r="AQ5985" s="325" t="s">
        <v>12921</v>
      </c>
      <c r="AR5985" s="325" t="s">
        <v>8721</v>
      </c>
      <c r="AS5985" s="327" t="s">
        <v>1994</v>
      </c>
      <c r="AT5985" s="327" t="s">
        <v>17020</v>
      </c>
      <c r="AU5985" s="327" t="s">
        <v>8721</v>
      </c>
      <c r="AV5985" s="327" t="s">
        <v>16916</v>
      </c>
      <c r="AW5985" s="327" t="s">
        <v>12484</v>
      </c>
      <c r="AX5985" s="327" t="s">
        <v>2395</v>
      </c>
      <c r="AY5985" s="327">
        <v>1.56</v>
      </c>
      <c r="AZ5985" s="309"/>
      <c r="BA5985" s="310" t="s">
        <v>12766</v>
      </c>
      <c r="BB5985" s="310" t="s">
        <v>17019</v>
      </c>
      <c r="BC5985" s="310" t="s">
        <v>8721</v>
      </c>
      <c r="BD5985" s="310">
        <v>1</v>
      </c>
      <c r="BE5985" s="307"/>
      <c r="BF5985" s="310" t="b">
        <v>1</v>
      </c>
    </row>
    <row r="5986" spans="1:58" s="310" customFormat="1" ht="15" customHeight="1" x14ac:dyDescent="0.25">
      <c r="A5986" s="325">
        <v>5810</v>
      </c>
      <c r="B5986" s="326" t="s">
        <v>8113</v>
      </c>
      <c r="C5986" s="327">
        <v>7262</v>
      </c>
      <c r="D5986" s="327" t="s">
        <v>8113</v>
      </c>
      <c r="E5986" s="327" t="s">
        <v>1457</v>
      </c>
      <c r="F5986" s="327" t="s">
        <v>7481</v>
      </c>
      <c r="G5986" s="327" t="s">
        <v>8064</v>
      </c>
      <c r="H5986" s="327" t="s">
        <v>8062</v>
      </c>
      <c r="I5986" s="327" t="s">
        <v>5203</v>
      </c>
      <c r="J5986" s="327" t="s">
        <v>17014</v>
      </c>
      <c r="K5986" s="327" t="s">
        <v>12752</v>
      </c>
      <c r="L5986" s="328" t="s">
        <v>12753</v>
      </c>
      <c r="M5986" s="327" t="s">
        <v>17015</v>
      </c>
      <c r="N5986" s="327" t="s">
        <v>17016</v>
      </c>
      <c r="O5986" s="327" t="s">
        <v>17017</v>
      </c>
      <c r="P5986" s="327" t="s">
        <v>17018</v>
      </c>
      <c r="Q5986" s="327" t="s">
        <v>16911</v>
      </c>
      <c r="R5986" s="327" t="s">
        <v>12758</v>
      </c>
      <c r="S5986" s="327" t="s">
        <v>8721</v>
      </c>
      <c r="T5986" s="327" t="s">
        <v>17019</v>
      </c>
      <c r="U5986" s="327" t="s">
        <v>8721</v>
      </c>
      <c r="V5986" s="327">
        <v>20156</v>
      </c>
      <c r="W5986" s="327" t="s">
        <v>12476</v>
      </c>
      <c r="X5986" s="327" t="s">
        <v>1344</v>
      </c>
      <c r="Y5986" s="327" t="s">
        <v>14378</v>
      </c>
      <c r="Z5986" s="327" t="s">
        <v>12733</v>
      </c>
      <c r="AA5986" s="327" t="s">
        <v>12734</v>
      </c>
      <c r="AB5986" s="327" t="s">
        <v>16914</v>
      </c>
      <c r="AC5986" s="378">
        <v>169.24412536900371</v>
      </c>
      <c r="AD5986" s="378" t="s">
        <v>12761</v>
      </c>
      <c r="AE5986" s="330">
        <v>183.87791803345044</v>
      </c>
      <c r="AF5986" s="331">
        <v>8.6465587107030117E-2</v>
      </c>
      <c r="AG5986" s="417">
        <v>216.50346020761248</v>
      </c>
      <c r="AH5986" s="417">
        <v>216.9873363262692</v>
      </c>
      <c r="AI5986" s="331">
        <v>0.28209671002270098</v>
      </c>
      <c r="AJ5986" s="331">
        <v>0.18006195984226658</v>
      </c>
      <c r="AK5986" s="332">
        <v>217.22365916781266</v>
      </c>
      <c r="AL5986" s="333">
        <v>0.28349305297421079</v>
      </c>
      <c r="AM5986" s="330" t="s">
        <v>12736</v>
      </c>
      <c r="AN5986" s="329" t="s">
        <v>13668</v>
      </c>
      <c r="AO5986" s="327" t="s">
        <v>12763</v>
      </c>
      <c r="AP5986" s="334">
        <v>44187</v>
      </c>
      <c r="AQ5986" s="325" t="s">
        <v>12921</v>
      </c>
      <c r="AR5986" s="325" t="s">
        <v>8721</v>
      </c>
      <c r="AS5986" s="327" t="s">
        <v>1994</v>
      </c>
      <c r="AT5986" s="327" t="s">
        <v>17020</v>
      </c>
      <c r="AU5986" s="327" t="s">
        <v>8721</v>
      </c>
      <c r="AV5986" s="327" t="s">
        <v>16916</v>
      </c>
      <c r="AW5986" s="327" t="s">
        <v>12484</v>
      </c>
      <c r="AX5986" s="327" t="s">
        <v>2395</v>
      </c>
      <c r="AY5986" s="327">
        <v>1.56</v>
      </c>
      <c r="AZ5986" s="309"/>
      <c r="BA5986" s="310" t="s">
        <v>12766</v>
      </c>
      <c r="BB5986" s="310" t="s">
        <v>17019</v>
      </c>
      <c r="BC5986" s="310" t="s">
        <v>8721</v>
      </c>
      <c r="BD5986" s="310">
        <v>1</v>
      </c>
      <c r="BE5986" s="307"/>
      <c r="BF5986" s="310" t="b">
        <v>1</v>
      </c>
    </row>
    <row r="5987" spans="1:58" s="310" customFormat="1" ht="15" customHeight="1" x14ac:dyDescent="0.25">
      <c r="A5987" s="325">
        <v>5811</v>
      </c>
      <c r="B5987" s="326" t="s">
        <v>8115</v>
      </c>
      <c r="C5987" s="327">
        <v>7264</v>
      </c>
      <c r="D5987" s="327" t="s">
        <v>8115</v>
      </c>
      <c r="E5987" s="327" t="s">
        <v>1457</v>
      </c>
      <c r="F5987" s="327" t="s">
        <v>7481</v>
      </c>
      <c r="G5987" s="327" t="s">
        <v>8064</v>
      </c>
      <c r="H5987" s="327" t="s">
        <v>8062</v>
      </c>
      <c r="I5987" s="327" t="s">
        <v>5205</v>
      </c>
      <c r="J5987" s="327" t="s">
        <v>17014</v>
      </c>
      <c r="K5987" s="327" t="s">
        <v>12752</v>
      </c>
      <c r="L5987" s="328" t="s">
        <v>12753</v>
      </c>
      <c r="M5987" s="327" t="s">
        <v>17015</v>
      </c>
      <c r="N5987" s="327" t="s">
        <v>17016</v>
      </c>
      <c r="O5987" s="327" t="s">
        <v>17017</v>
      </c>
      <c r="P5987" s="327" t="s">
        <v>17018</v>
      </c>
      <c r="Q5987" s="327" t="s">
        <v>16911</v>
      </c>
      <c r="R5987" s="327" t="s">
        <v>12758</v>
      </c>
      <c r="S5987" s="327" t="s">
        <v>8721</v>
      </c>
      <c r="T5987" s="327" t="s">
        <v>17019</v>
      </c>
      <c r="U5987" s="327" t="s">
        <v>8721</v>
      </c>
      <c r="V5987" s="327">
        <v>20156</v>
      </c>
      <c r="W5987" s="327" t="s">
        <v>12476</v>
      </c>
      <c r="X5987" s="327" t="s">
        <v>1344</v>
      </c>
      <c r="Y5987" s="327" t="s">
        <v>14378</v>
      </c>
      <c r="Z5987" s="327" t="s">
        <v>12733</v>
      </c>
      <c r="AA5987" s="327" t="s">
        <v>12734</v>
      </c>
      <c r="AB5987" s="327" t="s">
        <v>16914</v>
      </c>
      <c r="AC5987" s="378">
        <v>167.23819658671587</v>
      </c>
      <c r="AD5987" s="378" t="s">
        <v>12761</v>
      </c>
      <c r="AE5987" s="330">
        <v>181.69854544130717</v>
      </c>
      <c r="AF5987" s="331">
        <v>8.6465587107030117E-2</v>
      </c>
      <c r="AG5987" s="417">
        <v>214.35986159169551</v>
      </c>
      <c r="AH5987" s="417">
        <v>214.83894685769226</v>
      </c>
      <c r="AI5987" s="331">
        <v>0.2846284595415054</v>
      </c>
      <c r="AJ5987" s="331">
        <v>0.18239222188539861</v>
      </c>
      <c r="AK5987" s="332">
        <v>214.64559180552033</v>
      </c>
      <c r="AL5987" s="333">
        <v>0.28347229392791795</v>
      </c>
      <c r="AM5987" s="330" t="s">
        <v>12736</v>
      </c>
      <c r="AN5987" s="329" t="s">
        <v>13668</v>
      </c>
      <c r="AO5987" s="327" t="s">
        <v>12763</v>
      </c>
      <c r="AP5987" s="334">
        <v>44187</v>
      </c>
      <c r="AQ5987" s="325" t="s">
        <v>12921</v>
      </c>
      <c r="AR5987" s="325" t="s">
        <v>8721</v>
      </c>
      <c r="AS5987" s="327" t="s">
        <v>1994</v>
      </c>
      <c r="AT5987" s="327" t="s">
        <v>17020</v>
      </c>
      <c r="AU5987" s="327" t="s">
        <v>8721</v>
      </c>
      <c r="AV5987" s="327" t="s">
        <v>16916</v>
      </c>
      <c r="AW5987" s="327" t="s">
        <v>12484</v>
      </c>
      <c r="AX5987" s="327" t="s">
        <v>2395</v>
      </c>
      <c r="AY5987" s="327">
        <v>1.56</v>
      </c>
      <c r="AZ5987" s="309"/>
      <c r="BA5987" s="310" t="s">
        <v>12766</v>
      </c>
      <c r="BB5987" s="310" t="s">
        <v>17019</v>
      </c>
      <c r="BC5987" s="310" t="s">
        <v>8721</v>
      </c>
      <c r="BD5987" s="310">
        <v>1</v>
      </c>
      <c r="BE5987" s="307"/>
      <c r="BF5987" s="310" t="b">
        <v>1</v>
      </c>
    </row>
    <row r="5988" spans="1:58" s="310" customFormat="1" ht="15" customHeight="1" x14ac:dyDescent="0.25">
      <c r="A5988" s="325">
        <v>5812</v>
      </c>
      <c r="B5988" s="326" t="s">
        <v>8117</v>
      </c>
      <c r="C5988" s="327">
        <v>7266</v>
      </c>
      <c r="D5988" s="327" t="s">
        <v>8117</v>
      </c>
      <c r="E5988" s="327" t="s">
        <v>1457</v>
      </c>
      <c r="F5988" s="327" t="s">
        <v>7481</v>
      </c>
      <c r="G5988" s="327" t="s">
        <v>8064</v>
      </c>
      <c r="H5988" s="327" t="s">
        <v>8062</v>
      </c>
      <c r="I5988" s="327" t="s">
        <v>5207</v>
      </c>
      <c r="J5988" s="327" t="s">
        <v>17014</v>
      </c>
      <c r="K5988" s="327" t="s">
        <v>12752</v>
      </c>
      <c r="L5988" s="328" t="s">
        <v>12753</v>
      </c>
      <c r="M5988" s="327" t="s">
        <v>17015</v>
      </c>
      <c r="N5988" s="327" t="s">
        <v>17016</v>
      </c>
      <c r="O5988" s="327" t="s">
        <v>17017</v>
      </c>
      <c r="P5988" s="327" t="s">
        <v>17018</v>
      </c>
      <c r="Q5988" s="327" t="s">
        <v>16911</v>
      </c>
      <c r="R5988" s="327" t="s">
        <v>12758</v>
      </c>
      <c r="S5988" s="327" t="s">
        <v>8721</v>
      </c>
      <c r="T5988" s="327" t="s">
        <v>17019</v>
      </c>
      <c r="U5988" s="327" t="s">
        <v>8721</v>
      </c>
      <c r="V5988" s="327">
        <v>20156</v>
      </c>
      <c r="W5988" s="327" t="s">
        <v>12476</v>
      </c>
      <c r="X5988" s="327" t="s">
        <v>1344</v>
      </c>
      <c r="Y5988" s="327" t="s">
        <v>14378</v>
      </c>
      <c r="Z5988" s="327" t="s">
        <v>12733</v>
      </c>
      <c r="AA5988" s="327" t="s">
        <v>12734</v>
      </c>
      <c r="AB5988" s="327" t="s">
        <v>16914</v>
      </c>
      <c r="AC5988" s="378">
        <v>160.19298330258303</v>
      </c>
      <c r="AD5988" s="378" t="s">
        <v>12761</v>
      </c>
      <c r="AE5988" s="330">
        <v>174.04416365426755</v>
      </c>
      <c r="AF5988" s="331">
        <v>8.6465587107030117E-2</v>
      </c>
      <c r="AG5988" s="417">
        <v>204.71366782006922</v>
      </c>
      <c r="AH5988" s="417">
        <v>205.17119424909612</v>
      </c>
      <c r="AI5988" s="331">
        <v>0.28077516267710223</v>
      </c>
      <c r="AJ5988" s="331">
        <v>0.17884558689748009</v>
      </c>
      <c r="AK5988" s="332">
        <v>205.60087214281148</v>
      </c>
      <c r="AL5988" s="333">
        <v>0.2834574143266877</v>
      </c>
      <c r="AM5988" s="330" t="s">
        <v>12736</v>
      </c>
      <c r="AN5988" s="329" t="s">
        <v>13668</v>
      </c>
      <c r="AO5988" s="327" t="s">
        <v>12763</v>
      </c>
      <c r="AP5988" s="334">
        <v>44771</v>
      </c>
      <c r="AQ5988" s="325" t="s">
        <v>12921</v>
      </c>
      <c r="AR5988" s="325" t="s">
        <v>8721</v>
      </c>
      <c r="AS5988" s="327" t="s">
        <v>1994</v>
      </c>
      <c r="AT5988" s="327" t="s">
        <v>17020</v>
      </c>
      <c r="AU5988" s="327" t="s">
        <v>8721</v>
      </c>
      <c r="AV5988" s="327" t="s">
        <v>16916</v>
      </c>
      <c r="AW5988" s="327" t="s">
        <v>12484</v>
      </c>
      <c r="AX5988" s="327" t="s">
        <v>2395</v>
      </c>
      <c r="AY5988" s="327">
        <v>1.56</v>
      </c>
      <c r="AZ5988" s="309"/>
      <c r="BA5988" s="310" t="s">
        <v>12766</v>
      </c>
      <c r="BB5988" s="310" t="s">
        <v>17019</v>
      </c>
      <c r="BC5988" s="310" t="s">
        <v>8721</v>
      </c>
      <c r="BD5988" s="310">
        <v>1</v>
      </c>
      <c r="BE5988" s="307"/>
      <c r="BF5988" s="310" t="b">
        <v>1</v>
      </c>
    </row>
    <row r="5989" spans="1:58" s="310" customFormat="1" ht="15" customHeight="1" x14ac:dyDescent="0.25">
      <c r="A5989" s="325">
        <v>5813</v>
      </c>
      <c r="B5989" s="326" t="s">
        <v>8119</v>
      </c>
      <c r="C5989" s="327">
        <v>7279</v>
      </c>
      <c r="D5989" s="327" t="s">
        <v>8119</v>
      </c>
      <c r="E5989" s="327" t="s">
        <v>1457</v>
      </c>
      <c r="F5989" s="327" t="s">
        <v>7481</v>
      </c>
      <c r="G5989" s="327" t="s">
        <v>8064</v>
      </c>
      <c r="H5989" s="327" t="s">
        <v>8062</v>
      </c>
      <c r="I5989" s="327" t="s">
        <v>5209</v>
      </c>
      <c r="J5989" s="327" t="s">
        <v>17014</v>
      </c>
      <c r="K5989" s="327" t="s">
        <v>12752</v>
      </c>
      <c r="L5989" s="328" t="s">
        <v>12753</v>
      </c>
      <c r="M5989" s="327" t="s">
        <v>17015</v>
      </c>
      <c r="N5989" s="327" t="s">
        <v>17016</v>
      </c>
      <c r="O5989" s="327" t="s">
        <v>17017</v>
      </c>
      <c r="P5989" s="327" t="s">
        <v>17018</v>
      </c>
      <c r="Q5989" s="327" t="s">
        <v>16911</v>
      </c>
      <c r="R5989" s="327" t="s">
        <v>12758</v>
      </c>
      <c r="S5989" s="327" t="s">
        <v>8721</v>
      </c>
      <c r="T5989" s="327" t="s">
        <v>17019</v>
      </c>
      <c r="U5989" s="327" t="s">
        <v>8721</v>
      </c>
      <c r="V5989" s="327">
        <v>20156</v>
      </c>
      <c r="W5989" s="327" t="s">
        <v>12476</v>
      </c>
      <c r="X5989" s="327" t="s">
        <v>1344</v>
      </c>
      <c r="Y5989" s="327" t="s">
        <v>14378</v>
      </c>
      <c r="Z5989" s="327" t="s">
        <v>12733</v>
      </c>
      <c r="AA5989" s="327" t="s">
        <v>12734</v>
      </c>
      <c r="AB5989" s="327" t="s">
        <v>16914</v>
      </c>
      <c r="AC5989" s="378">
        <v>156.67037666051661</v>
      </c>
      <c r="AD5989" s="378" t="s">
        <v>12761</v>
      </c>
      <c r="AE5989" s="330">
        <v>170.21697276074772</v>
      </c>
      <c r="AF5989" s="331">
        <v>8.6465587107030117E-2</v>
      </c>
      <c r="AG5989" s="417">
        <v>200.4264705882353</v>
      </c>
      <c r="AH5989" s="417">
        <v>200.87441531194227</v>
      </c>
      <c r="AI5989" s="331">
        <v>0.28214675673634071</v>
      </c>
      <c r="AJ5989" s="331">
        <v>0.18010802362397671</v>
      </c>
      <c r="AK5989" s="332">
        <v>201.08496291194746</v>
      </c>
      <c r="AL5989" s="333">
        <v>0.28349064576305461</v>
      </c>
      <c r="AM5989" s="330" t="s">
        <v>12736</v>
      </c>
      <c r="AN5989" s="329" t="s">
        <v>13668</v>
      </c>
      <c r="AO5989" s="327" t="s">
        <v>12763</v>
      </c>
      <c r="AP5989" s="334">
        <v>44187</v>
      </c>
      <c r="AQ5989" s="325" t="s">
        <v>12921</v>
      </c>
      <c r="AR5989" s="325" t="s">
        <v>8721</v>
      </c>
      <c r="AS5989" s="327" t="s">
        <v>1994</v>
      </c>
      <c r="AT5989" s="327" t="s">
        <v>17020</v>
      </c>
      <c r="AU5989" s="327" t="s">
        <v>8721</v>
      </c>
      <c r="AV5989" s="327" t="s">
        <v>16916</v>
      </c>
      <c r="AW5989" s="327" t="s">
        <v>12484</v>
      </c>
      <c r="AX5989" s="327" t="s">
        <v>2395</v>
      </c>
      <c r="AY5989" s="327">
        <v>1.56</v>
      </c>
      <c r="AZ5989" s="309"/>
      <c r="BA5989" s="310" t="s">
        <v>12766</v>
      </c>
      <c r="BB5989" s="310" t="s">
        <v>17019</v>
      </c>
      <c r="BC5989" s="310" t="s">
        <v>8721</v>
      </c>
      <c r="BD5989" s="310">
        <v>1</v>
      </c>
      <c r="BE5989" s="307"/>
      <c r="BF5989" s="310" t="b">
        <v>0</v>
      </c>
    </row>
    <row r="5990" spans="1:58" s="311" customFormat="1" ht="15" customHeight="1" x14ac:dyDescent="0.25">
      <c r="A5990" s="335">
        <v>5814</v>
      </c>
      <c r="B5990" s="345" t="s">
        <v>8250</v>
      </c>
      <c r="C5990" s="381">
        <v>8685</v>
      </c>
      <c r="D5990" s="337" t="s">
        <v>8250</v>
      </c>
      <c r="E5990" s="337" t="s">
        <v>12163</v>
      </c>
      <c r="F5990" s="337" t="s">
        <v>1467</v>
      </c>
      <c r="G5990" s="337" t="s">
        <v>8721</v>
      </c>
      <c r="H5990" s="337" t="s">
        <v>8721</v>
      </c>
      <c r="I5990" s="337" t="s">
        <v>8721</v>
      </c>
      <c r="J5990" s="337" t="s">
        <v>8721</v>
      </c>
      <c r="K5990" s="337" t="s">
        <v>12473</v>
      </c>
      <c r="L5990" s="338" t="s">
        <v>12474</v>
      </c>
      <c r="M5990" s="337" t="s">
        <v>8721</v>
      </c>
      <c r="N5990" s="337" t="s">
        <v>8721</v>
      </c>
      <c r="O5990" s="337" t="s">
        <v>8721</v>
      </c>
      <c r="P5990" s="337" t="s">
        <v>8721</v>
      </c>
      <c r="Q5990" s="337" t="s">
        <v>8721</v>
      </c>
      <c r="R5990" s="337" t="s">
        <v>8721</v>
      </c>
      <c r="S5990" s="337" t="s">
        <v>8721</v>
      </c>
      <c r="T5990" s="337" t="s">
        <v>8721</v>
      </c>
      <c r="U5990" s="337" t="s">
        <v>8721</v>
      </c>
      <c r="V5990" s="337" t="s">
        <v>12962</v>
      </c>
      <c r="W5990" s="337" t="s">
        <v>12476</v>
      </c>
      <c r="X5990" s="337" t="s">
        <v>8882</v>
      </c>
      <c r="Y5990" s="337" t="s">
        <v>8721</v>
      </c>
      <c r="Z5990" s="337" t="s">
        <v>12484</v>
      </c>
      <c r="AA5990" s="337" t="s">
        <v>12484</v>
      </c>
      <c r="AB5990" s="337" t="s">
        <v>12484</v>
      </c>
      <c r="AC5990" s="339" t="e">
        <v>#DIV/0!</v>
      </c>
      <c r="AD5990" s="339" t="s">
        <v>12496</v>
      </c>
      <c r="AE5990" s="339" t="s">
        <v>12710</v>
      </c>
      <c r="AF5990" s="340">
        <v>0</v>
      </c>
      <c r="AG5990" s="366">
        <v>0</v>
      </c>
      <c r="AH5990" s="366">
        <v>0</v>
      </c>
      <c r="AI5990" s="340">
        <v>0</v>
      </c>
      <c r="AJ5990" s="340">
        <v>0</v>
      </c>
      <c r="AK5990" s="341">
        <v>0</v>
      </c>
      <c r="AL5990" s="342">
        <v>0</v>
      </c>
      <c r="AM5990" s="339" t="s">
        <v>12762</v>
      </c>
      <c r="AN5990" s="339" t="s">
        <v>12484</v>
      </c>
      <c r="AO5990" s="337" t="s">
        <v>12763</v>
      </c>
      <c r="AP5990" s="343">
        <v>43707</v>
      </c>
      <c r="AQ5990" s="335" t="s">
        <v>12921</v>
      </c>
      <c r="AR5990" s="335" t="s">
        <v>8721</v>
      </c>
      <c r="AS5990" s="335" t="s">
        <v>8721</v>
      </c>
      <c r="AT5990" s="335" t="s">
        <v>12764</v>
      </c>
      <c r="AU5990" s="335" t="s">
        <v>8721</v>
      </c>
      <c r="AV5990" s="335" t="s">
        <v>8721</v>
      </c>
      <c r="AW5990" s="327" t="s">
        <v>12484</v>
      </c>
      <c r="AX5990" s="335" t="s">
        <v>12961</v>
      </c>
      <c r="AY5990" s="335" t="s">
        <v>12484</v>
      </c>
      <c r="AZ5990" s="309"/>
      <c r="BA5990" s="311" t="s">
        <v>12486</v>
      </c>
      <c r="BB5990" s="310" t="s">
        <v>8721</v>
      </c>
      <c r="BC5990" s="311" t="s">
        <v>8721</v>
      </c>
      <c r="BD5990" s="311">
        <v>2</v>
      </c>
      <c r="BE5990" s="307"/>
      <c r="BF5990" s="310" t="b">
        <v>1</v>
      </c>
    </row>
    <row r="5991" spans="1:58" s="309" customFormat="1" ht="15" customHeight="1" x14ac:dyDescent="0.25">
      <c r="A5991" s="345">
        <v>5815</v>
      </c>
      <c r="B5991" s="345" t="s">
        <v>8252</v>
      </c>
      <c r="C5991" s="381">
        <v>8744</v>
      </c>
      <c r="D5991" s="346" t="s">
        <v>8252</v>
      </c>
      <c r="E5991" s="346" t="s">
        <v>8251</v>
      </c>
      <c r="F5991" s="346" t="s">
        <v>12164</v>
      </c>
      <c r="G5991" s="346" t="s">
        <v>12165</v>
      </c>
      <c r="H5991" s="346" t="s">
        <v>4845</v>
      </c>
      <c r="I5991" s="346" t="s">
        <v>8721</v>
      </c>
      <c r="J5991" s="346" t="s">
        <v>17021</v>
      </c>
      <c r="K5991" s="346" t="s">
        <v>12473</v>
      </c>
      <c r="L5991" s="347" t="s">
        <v>12474</v>
      </c>
      <c r="M5991" s="346" t="s">
        <v>8721</v>
      </c>
      <c r="N5991" s="346" t="s">
        <v>8721</v>
      </c>
      <c r="O5991" s="346" t="s">
        <v>8721</v>
      </c>
      <c r="P5991" s="346" t="s">
        <v>8721</v>
      </c>
      <c r="Q5991" s="346" t="s">
        <v>8721</v>
      </c>
      <c r="R5991" s="346" t="s">
        <v>8721</v>
      </c>
      <c r="S5991" s="346" t="s">
        <v>8721</v>
      </c>
      <c r="T5991" s="346" t="s">
        <v>8721</v>
      </c>
      <c r="U5991" s="346" t="s">
        <v>8721</v>
      </c>
      <c r="V5991" s="346" t="s">
        <v>12962</v>
      </c>
      <c r="W5991" s="346" t="s">
        <v>12476</v>
      </c>
      <c r="X5991" s="346" t="s">
        <v>8882</v>
      </c>
      <c r="Y5991" s="346" t="s">
        <v>8721</v>
      </c>
      <c r="Z5991" s="346" t="s">
        <v>12484</v>
      </c>
      <c r="AA5991" s="346" t="s">
        <v>12484</v>
      </c>
      <c r="AB5991" s="346" t="s">
        <v>12484</v>
      </c>
      <c r="AC5991" s="348" t="e">
        <v>#DIV/0!</v>
      </c>
      <c r="AD5991" s="348" t="s">
        <v>12478</v>
      </c>
      <c r="AE5991" s="348" t="s">
        <v>12710</v>
      </c>
      <c r="AF5991" s="349">
        <v>0</v>
      </c>
      <c r="AG5991" s="359">
        <v>0</v>
      </c>
      <c r="AH5991" s="359">
        <v>0</v>
      </c>
      <c r="AI5991" s="349">
        <v>0</v>
      </c>
      <c r="AJ5991" s="349">
        <v>0</v>
      </c>
      <c r="AK5991" s="350">
        <v>0</v>
      </c>
      <c r="AL5991" s="351">
        <v>0</v>
      </c>
      <c r="AM5991" s="348" t="s">
        <v>12762</v>
      </c>
      <c r="AN5991" s="348" t="s">
        <v>12484</v>
      </c>
      <c r="AO5991" s="346" t="s">
        <v>12763</v>
      </c>
      <c r="AP5991" s="352">
        <v>43707</v>
      </c>
      <c r="AQ5991" s="346" t="s">
        <v>12921</v>
      </c>
      <c r="AR5991" s="346" t="s">
        <v>8721</v>
      </c>
      <c r="AS5991" s="346" t="s">
        <v>8721</v>
      </c>
      <c r="AT5991" s="346" t="s">
        <v>12764</v>
      </c>
      <c r="AU5991" s="346" t="s">
        <v>8721</v>
      </c>
      <c r="AV5991" s="346" t="s">
        <v>8721</v>
      </c>
      <c r="AW5991" s="327" t="s">
        <v>12484</v>
      </c>
      <c r="AX5991" s="346" t="s">
        <v>12485</v>
      </c>
      <c r="AY5991" s="346" t="s">
        <v>12484</v>
      </c>
      <c r="AZ5991" s="311"/>
      <c r="BA5991" s="309" t="s">
        <v>12486</v>
      </c>
      <c r="BB5991" s="310" t="s">
        <v>8721</v>
      </c>
      <c r="BC5991" s="309" t="s">
        <v>8721</v>
      </c>
      <c r="BD5991" s="309">
        <v>2</v>
      </c>
      <c r="BE5991" s="307"/>
      <c r="BF5991" s="310" t="b">
        <v>1</v>
      </c>
    </row>
    <row r="5992" spans="1:58" s="311" customFormat="1" ht="15" customHeight="1" x14ac:dyDescent="0.25">
      <c r="A5992" s="335">
        <v>5816</v>
      </c>
      <c r="B5992" s="345" t="s">
        <v>8254</v>
      </c>
      <c r="C5992" s="346">
        <v>4333</v>
      </c>
      <c r="D5992" s="346" t="s">
        <v>8254</v>
      </c>
      <c r="E5992" s="346" t="s">
        <v>12166</v>
      </c>
      <c r="F5992" s="346" t="s">
        <v>12167</v>
      </c>
      <c r="G5992" s="346" t="s">
        <v>12168</v>
      </c>
      <c r="H5992" s="346" t="s">
        <v>12169</v>
      </c>
      <c r="I5992" s="346" t="s">
        <v>12170</v>
      </c>
      <c r="J5992" s="346" t="s">
        <v>17022</v>
      </c>
      <c r="K5992" s="346" t="s">
        <v>12473</v>
      </c>
      <c r="L5992" s="347" t="s">
        <v>12474</v>
      </c>
      <c r="M5992" s="346" t="s">
        <v>17023</v>
      </c>
      <c r="N5992" s="346" t="s">
        <v>17024</v>
      </c>
      <c r="O5992" s="346" t="s">
        <v>8721</v>
      </c>
      <c r="P5992" s="346" t="s">
        <v>8721</v>
      </c>
      <c r="Q5992" s="346" t="s">
        <v>13153</v>
      </c>
      <c r="R5992" s="346" t="s">
        <v>8721</v>
      </c>
      <c r="S5992" s="346" t="s">
        <v>8721</v>
      </c>
      <c r="T5992" s="346" t="s">
        <v>17025</v>
      </c>
      <c r="U5992" s="346" t="s">
        <v>8721</v>
      </c>
      <c r="V5992" s="346" t="s">
        <v>16619</v>
      </c>
      <c r="W5992" s="346" t="s">
        <v>12476</v>
      </c>
      <c r="X5992" s="346" t="s">
        <v>8871</v>
      </c>
      <c r="Y5992" s="346" t="s">
        <v>8721</v>
      </c>
      <c r="Z5992" s="346" t="s">
        <v>12484</v>
      </c>
      <c r="AA5992" s="346" t="s">
        <v>12484</v>
      </c>
      <c r="AB5992" s="346" t="s">
        <v>12484</v>
      </c>
      <c r="AC5992" s="348">
        <v>321.37016165877594</v>
      </c>
      <c r="AD5992" s="348" t="s">
        <v>12478</v>
      </c>
      <c r="AE5992" s="348">
        <v>378.31905973252174</v>
      </c>
      <c r="AF5992" s="349">
        <v>0.17720655141037311</v>
      </c>
      <c r="AG5992" s="359">
        <v>887.41479602881009</v>
      </c>
      <c r="AH5992" s="359">
        <v>663.03236944933701</v>
      </c>
      <c r="AI5992" s="349">
        <v>1.0631422843584675</v>
      </c>
      <c r="AJ5992" s="349">
        <v>0.75257458590141502</v>
      </c>
      <c r="AK5992" s="350">
        <v>663.03236944933701</v>
      </c>
      <c r="AL5992" s="351">
        <v>1.0631422843584675</v>
      </c>
      <c r="AM5992" s="348" t="s">
        <v>12762</v>
      </c>
      <c r="AN5992" s="348" t="s">
        <v>12484</v>
      </c>
      <c r="AO5992" s="346" t="s">
        <v>12763</v>
      </c>
      <c r="AP5992" s="352">
        <v>43707</v>
      </c>
      <c r="AQ5992" s="346" t="s">
        <v>12921</v>
      </c>
      <c r="AR5992" s="346" t="s">
        <v>8721</v>
      </c>
      <c r="AS5992" s="346" t="s">
        <v>1994</v>
      </c>
      <c r="AT5992" s="346" t="s">
        <v>12764</v>
      </c>
      <c r="AU5992" s="346" t="s">
        <v>8721</v>
      </c>
      <c r="AV5992" s="346" t="s">
        <v>8721</v>
      </c>
      <c r="AW5992" s="327" t="s">
        <v>12484</v>
      </c>
      <c r="AX5992" s="346" t="s">
        <v>12485</v>
      </c>
      <c r="AY5992" s="346" t="s">
        <v>12484</v>
      </c>
      <c r="BA5992" s="311" t="s">
        <v>12486</v>
      </c>
      <c r="BB5992" s="310" t="s">
        <v>17025</v>
      </c>
      <c r="BC5992" s="311" t="s">
        <v>8721</v>
      </c>
      <c r="BD5992" s="311">
        <v>2</v>
      </c>
      <c r="BE5992" s="307"/>
      <c r="BF5992" s="310" t="b">
        <v>1</v>
      </c>
    </row>
    <row r="5993" spans="1:58" s="309" customFormat="1" ht="15" customHeight="1" x14ac:dyDescent="0.25">
      <c r="A5993" s="345">
        <v>5817</v>
      </c>
      <c r="B5993" s="345" t="s">
        <v>8255</v>
      </c>
      <c r="C5993" s="337">
        <v>4334</v>
      </c>
      <c r="D5993" s="337" t="s">
        <v>8255</v>
      </c>
      <c r="E5993" s="337" t="s">
        <v>12166</v>
      </c>
      <c r="F5993" s="337" t="s">
        <v>12171</v>
      </c>
      <c r="G5993" s="337" t="s">
        <v>12172</v>
      </c>
      <c r="H5993" s="337" t="s">
        <v>12173</v>
      </c>
      <c r="I5993" s="337" t="s">
        <v>12174</v>
      </c>
      <c r="J5993" s="337" t="s">
        <v>17026</v>
      </c>
      <c r="K5993" s="337" t="s">
        <v>12473</v>
      </c>
      <c r="L5993" s="338" t="s">
        <v>12474</v>
      </c>
      <c r="M5993" s="337" t="s">
        <v>17027</v>
      </c>
      <c r="N5993" s="337" t="s">
        <v>17024</v>
      </c>
      <c r="O5993" s="337" t="s">
        <v>8721</v>
      </c>
      <c r="P5993" s="337" t="s">
        <v>8721</v>
      </c>
      <c r="Q5993" s="337" t="s">
        <v>13153</v>
      </c>
      <c r="R5993" s="337" t="s">
        <v>8721</v>
      </c>
      <c r="S5993" s="337" t="s">
        <v>8721</v>
      </c>
      <c r="T5993" s="337" t="s">
        <v>17028</v>
      </c>
      <c r="U5993" s="337" t="s">
        <v>8721</v>
      </c>
      <c r="V5993" s="337" t="s">
        <v>16619</v>
      </c>
      <c r="W5993" s="337" t="s">
        <v>12476</v>
      </c>
      <c r="X5993" s="337" t="s">
        <v>8871</v>
      </c>
      <c r="Y5993" s="337" t="s">
        <v>8721</v>
      </c>
      <c r="Z5993" s="337" t="s">
        <v>12484</v>
      </c>
      <c r="AA5993" s="337" t="s">
        <v>12484</v>
      </c>
      <c r="AB5993" s="337" t="s">
        <v>12484</v>
      </c>
      <c r="AC5993" s="339">
        <v>350.58563090048284</v>
      </c>
      <c r="AD5993" s="339" t="s">
        <v>12478</v>
      </c>
      <c r="AE5993" s="339">
        <v>412.71170152638734</v>
      </c>
      <c r="AF5993" s="340">
        <v>0.17720655141037311</v>
      </c>
      <c r="AG5993" s="366">
        <v>909.74708890900524</v>
      </c>
      <c r="AH5993" s="366">
        <v>679.71795225667131</v>
      </c>
      <c r="AI5993" s="340">
        <v>0.93880721953951363</v>
      </c>
      <c r="AJ5993" s="340">
        <v>0.64695585257887944</v>
      </c>
      <c r="AK5993" s="341">
        <v>679.71795225667131</v>
      </c>
      <c r="AL5993" s="342">
        <v>0.93880721953951363</v>
      </c>
      <c r="AM5993" s="339" t="s">
        <v>12762</v>
      </c>
      <c r="AN5993" s="339" t="s">
        <v>12484</v>
      </c>
      <c r="AO5993" s="337" t="s">
        <v>12763</v>
      </c>
      <c r="AP5993" s="343">
        <v>43707</v>
      </c>
      <c r="AQ5993" s="335" t="s">
        <v>12921</v>
      </c>
      <c r="AR5993" s="335" t="s">
        <v>8721</v>
      </c>
      <c r="AS5993" s="335" t="s">
        <v>1994</v>
      </c>
      <c r="AT5993" s="335" t="s">
        <v>12764</v>
      </c>
      <c r="AU5993" s="335" t="s">
        <v>8721</v>
      </c>
      <c r="AV5993" s="335" t="s">
        <v>8721</v>
      </c>
      <c r="AW5993" s="327" t="s">
        <v>12484</v>
      </c>
      <c r="AX5993" s="335" t="s">
        <v>12485</v>
      </c>
      <c r="AY5993" s="335" t="s">
        <v>12484</v>
      </c>
      <c r="BA5993" s="309" t="s">
        <v>12486</v>
      </c>
      <c r="BB5993" s="310" t="s">
        <v>17028</v>
      </c>
      <c r="BC5993" s="309" t="s">
        <v>8721</v>
      </c>
      <c r="BD5993" s="309">
        <v>2</v>
      </c>
      <c r="BE5993" s="307"/>
      <c r="BF5993" s="310" t="b">
        <v>1</v>
      </c>
    </row>
    <row r="5994" spans="1:58" s="311" customFormat="1" ht="15" customHeight="1" x14ac:dyDescent="0.25">
      <c r="A5994" s="335">
        <v>5818</v>
      </c>
      <c r="B5994" s="345" t="s">
        <v>8260</v>
      </c>
      <c r="C5994" s="337">
        <v>6200</v>
      </c>
      <c r="D5994" s="337" t="s">
        <v>8260</v>
      </c>
      <c r="E5994" s="337" t="s">
        <v>12166</v>
      </c>
      <c r="F5994" s="337" t="s">
        <v>11175</v>
      </c>
      <c r="G5994" s="337" t="s">
        <v>8721</v>
      </c>
      <c r="H5994" s="337" t="s">
        <v>8721</v>
      </c>
      <c r="I5994" s="337" t="s">
        <v>8721</v>
      </c>
      <c r="J5994" s="337" t="s">
        <v>17029</v>
      </c>
      <c r="K5994" s="337" t="s">
        <v>12473</v>
      </c>
      <c r="L5994" s="338" t="s">
        <v>12474</v>
      </c>
      <c r="M5994" s="337" t="s">
        <v>17030</v>
      </c>
      <c r="N5994" s="337" t="s">
        <v>8721</v>
      </c>
      <c r="O5994" s="337" t="s">
        <v>8721</v>
      </c>
      <c r="P5994" s="337" t="s">
        <v>8721</v>
      </c>
      <c r="Q5994" s="337" t="s">
        <v>8721</v>
      </c>
      <c r="R5994" s="337" t="s">
        <v>8721</v>
      </c>
      <c r="S5994" s="337" t="s">
        <v>8721</v>
      </c>
      <c r="T5994" s="337" t="s">
        <v>8721</v>
      </c>
      <c r="U5994" s="337" t="s">
        <v>8721</v>
      </c>
      <c r="V5994" s="337" t="s">
        <v>16619</v>
      </c>
      <c r="W5994" s="337" t="s">
        <v>12476</v>
      </c>
      <c r="X5994" s="337" t="s">
        <v>8723</v>
      </c>
      <c r="Y5994" s="337" t="s">
        <v>8721</v>
      </c>
      <c r="Z5994" s="337" t="s">
        <v>12484</v>
      </c>
      <c r="AA5994" s="337" t="s">
        <v>12484</v>
      </c>
      <c r="AB5994" s="337" t="s">
        <v>12484</v>
      </c>
      <c r="AC5994" s="339">
        <v>21450.305048516388</v>
      </c>
      <c r="AD5994" s="339" t="s">
        <v>12496</v>
      </c>
      <c r="AE5994" s="339">
        <v>26594.17622083085</v>
      </c>
      <c r="AF5994" s="340">
        <v>0.23980410351647841</v>
      </c>
      <c r="AG5994" s="366">
        <v>38914.50317792203</v>
      </c>
      <c r="AH5994" s="366">
        <v>29410.192410299744</v>
      </c>
      <c r="AI5994" s="340">
        <v>0.37108504255672115</v>
      </c>
      <c r="AJ5994" s="340">
        <v>0.10588845339992692</v>
      </c>
      <c r="AK5994" s="341">
        <v>29410.192410299744</v>
      </c>
      <c r="AL5994" s="342">
        <v>0.37108504255672115</v>
      </c>
      <c r="AM5994" s="339" t="s">
        <v>12762</v>
      </c>
      <c r="AN5994" s="339" t="s">
        <v>12484</v>
      </c>
      <c r="AO5994" s="337" t="s">
        <v>12763</v>
      </c>
      <c r="AP5994" s="343">
        <v>43707</v>
      </c>
      <c r="AQ5994" s="335" t="s">
        <v>12921</v>
      </c>
      <c r="AR5994" s="335" t="s">
        <v>8721</v>
      </c>
      <c r="AS5994" s="335" t="s">
        <v>1994</v>
      </c>
      <c r="AT5994" s="335" t="s">
        <v>12764</v>
      </c>
      <c r="AU5994" s="335" t="s">
        <v>8721</v>
      </c>
      <c r="AV5994" s="335" t="s">
        <v>8721</v>
      </c>
      <c r="AW5994" s="327" t="s">
        <v>12484</v>
      </c>
      <c r="AX5994" s="335" t="s">
        <v>12741</v>
      </c>
      <c r="AY5994" s="335" t="s">
        <v>12484</v>
      </c>
      <c r="AZ5994" s="309"/>
      <c r="BA5994" s="311" t="s">
        <v>11593</v>
      </c>
      <c r="BB5994" s="310" t="s">
        <v>8721</v>
      </c>
      <c r="BC5994" s="311" t="s">
        <v>8721</v>
      </c>
      <c r="BD5994" s="311">
        <v>2</v>
      </c>
      <c r="BE5994" s="307"/>
      <c r="BF5994" s="310" t="b">
        <v>1</v>
      </c>
    </row>
    <row r="5995" spans="1:58" s="309" customFormat="1" ht="15" customHeight="1" x14ac:dyDescent="0.25">
      <c r="A5995" s="345">
        <v>5819</v>
      </c>
      <c r="B5995" s="345" t="s">
        <v>8261</v>
      </c>
      <c r="C5995" s="346">
        <v>4339</v>
      </c>
      <c r="D5995" s="346" t="s">
        <v>8261</v>
      </c>
      <c r="E5995" s="346" t="s">
        <v>12166</v>
      </c>
      <c r="F5995" s="346" t="s">
        <v>11175</v>
      </c>
      <c r="G5995" s="346" t="s">
        <v>8721</v>
      </c>
      <c r="H5995" s="346" t="s">
        <v>8721</v>
      </c>
      <c r="I5995" s="346" t="s">
        <v>8721</v>
      </c>
      <c r="J5995" s="346" t="s">
        <v>17031</v>
      </c>
      <c r="K5995" s="346" t="s">
        <v>12473</v>
      </c>
      <c r="L5995" s="347" t="s">
        <v>12474</v>
      </c>
      <c r="M5995" s="346" t="s">
        <v>17030</v>
      </c>
      <c r="N5995" s="346" t="s">
        <v>8721</v>
      </c>
      <c r="O5995" s="346" t="s">
        <v>8721</v>
      </c>
      <c r="P5995" s="346" t="s">
        <v>8721</v>
      </c>
      <c r="Q5995" s="346" t="s">
        <v>8721</v>
      </c>
      <c r="R5995" s="346" t="s">
        <v>8721</v>
      </c>
      <c r="S5995" s="346" t="s">
        <v>8721</v>
      </c>
      <c r="T5995" s="346" t="s">
        <v>8721</v>
      </c>
      <c r="U5995" s="346" t="s">
        <v>8721</v>
      </c>
      <c r="V5995" s="346" t="s">
        <v>16619</v>
      </c>
      <c r="W5995" s="346" t="s">
        <v>12476</v>
      </c>
      <c r="X5995" s="346" t="s">
        <v>8723</v>
      </c>
      <c r="Y5995" s="346" t="s">
        <v>8721</v>
      </c>
      <c r="Z5995" s="346" t="s">
        <v>12484</v>
      </c>
      <c r="AA5995" s="346" t="s">
        <v>12484</v>
      </c>
      <c r="AB5995" s="346" t="s">
        <v>12484</v>
      </c>
      <c r="AC5995" s="348">
        <v>40901.656938389671</v>
      </c>
      <c r="AD5995" s="348" t="s">
        <v>12496</v>
      </c>
      <c r="AE5995" s="348">
        <v>50710.042112838753</v>
      </c>
      <c r="AF5995" s="349">
        <v>0.23980410351647841</v>
      </c>
      <c r="AG5995" s="359">
        <v>64482.014913873536</v>
      </c>
      <c r="AH5995" s="359">
        <v>48733.20512278231</v>
      </c>
      <c r="AI5995" s="349">
        <v>0.19147263877816312</v>
      </c>
      <c r="AJ5995" s="349">
        <v>-3.8983146289991888E-2</v>
      </c>
      <c r="AK5995" s="350">
        <v>48733.20512278231</v>
      </c>
      <c r="AL5995" s="351">
        <v>0.19147263877816312</v>
      </c>
      <c r="AM5995" s="348" t="s">
        <v>12762</v>
      </c>
      <c r="AN5995" s="348" t="s">
        <v>12484</v>
      </c>
      <c r="AO5995" s="346" t="s">
        <v>12763</v>
      </c>
      <c r="AP5995" s="352">
        <v>43707</v>
      </c>
      <c r="AQ5995" s="346" t="s">
        <v>12921</v>
      </c>
      <c r="AR5995" s="346" t="s">
        <v>8721</v>
      </c>
      <c r="AS5995" s="346" t="s">
        <v>1994</v>
      </c>
      <c r="AT5995" s="346" t="s">
        <v>12764</v>
      </c>
      <c r="AU5995" s="346" t="s">
        <v>8721</v>
      </c>
      <c r="AV5995" s="346" t="s">
        <v>8721</v>
      </c>
      <c r="AW5995" s="327" t="s">
        <v>12484</v>
      </c>
      <c r="AX5995" s="346" t="s">
        <v>12741</v>
      </c>
      <c r="AY5995" s="346" t="s">
        <v>12484</v>
      </c>
      <c r="BA5995" s="309" t="s">
        <v>11593</v>
      </c>
      <c r="BB5995" s="310" t="s">
        <v>8721</v>
      </c>
      <c r="BC5995" s="309" t="s">
        <v>8721</v>
      </c>
      <c r="BD5995" s="309">
        <v>2</v>
      </c>
      <c r="BE5995" s="307"/>
      <c r="BF5995" s="310" t="b">
        <v>1</v>
      </c>
    </row>
    <row r="5996" spans="1:58" s="311" customFormat="1" ht="15" customHeight="1" x14ac:dyDescent="0.25">
      <c r="A5996" s="335">
        <v>5820</v>
      </c>
      <c r="B5996" s="345" t="s">
        <v>8262</v>
      </c>
      <c r="C5996" s="337">
        <v>4340</v>
      </c>
      <c r="D5996" s="337" t="s">
        <v>8262</v>
      </c>
      <c r="E5996" s="337" t="s">
        <v>12166</v>
      </c>
      <c r="F5996" s="337" t="s">
        <v>11175</v>
      </c>
      <c r="G5996" s="337" t="s">
        <v>8721</v>
      </c>
      <c r="H5996" s="337" t="s">
        <v>8721</v>
      </c>
      <c r="I5996" s="337" t="s">
        <v>8721</v>
      </c>
      <c r="J5996" s="337" t="s">
        <v>17032</v>
      </c>
      <c r="K5996" s="337" t="s">
        <v>12473</v>
      </c>
      <c r="L5996" s="338" t="s">
        <v>12474</v>
      </c>
      <c r="M5996" s="337" t="s">
        <v>17030</v>
      </c>
      <c r="N5996" s="337" t="s">
        <v>8721</v>
      </c>
      <c r="O5996" s="337" t="s">
        <v>8721</v>
      </c>
      <c r="P5996" s="337" t="s">
        <v>8721</v>
      </c>
      <c r="Q5996" s="337" t="s">
        <v>8721</v>
      </c>
      <c r="R5996" s="337" t="s">
        <v>8721</v>
      </c>
      <c r="S5996" s="337" t="s">
        <v>8721</v>
      </c>
      <c r="T5996" s="337" t="s">
        <v>8721</v>
      </c>
      <c r="U5996" s="337" t="s">
        <v>8721</v>
      </c>
      <c r="V5996" s="337" t="s">
        <v>16619</v>
      </c>
      <c r="W5996" s="337" t="s">
        <v>12476</v>
      </c>
      <c r="X5996" s="337" t="s">
        <v>8723</v>
      </c>
      <c r="Y5996" s="337" t="s">
        <v>8721</v>
      </c>
      <c r="Z5996" s="337" t="s">
        <v>12484</v>
      </c>
      <c r="AA5996" s="337" t="s">
        <v>12484</v>
      </c>
      <c r="AB5996" s="337" t="s">
        <v>12484</v>
      </c>
      <c r="AC5996" s="339">
        <v>60276.12601446898</v>
      </c>
      <c r="AD5996" s="339" t="s">
        <v>12496</v>
      </c>
      <c r="AE5996" s="339">
        <v>74730.588376814994</v>
      </c>
      <c r="AF5996" s="340">
        <v>0.23980410351647841</v>
      </c>
      <c r="AG5996" s="366">
        <v>90075.693736018453</v>
      </c>
      <c r="AH5996" s="366">
        <v>68075.993984949906</v>
      </c>
      <c r="AI5996" s="340">
        <v>0.12940227725664721</v>
      </c>
      <c r="AJ5996" s="340">
        <v>-8.9047798718117188E-2</v>
      </c>
      <c r="AK5996" s="341">
        <v>68075.993984949906</v>
      </c>
      <c r="AL5996" s="342">
        <v>0.12940227725664721</v>
      </c>
      <c r="AM5996" s="339" t="s">
        <v>12762</v>
      </c>
      <c r="AN5996" s="339" t="s">
        <v>12484</v>
      </c>
      <c r="AO5996" s="337" t="s">
        <v>12763</v>
      </c>
      <c r="AP5996" s="343">
        <v>43707</v>
      </c>
      <c r="AQ5996" s="335" t="s">
        <v>12921</v>
      </c>
      <c r="AR5996" s="335" t="s">
        <v>8721</v>
      </c>
      <c r="AS5996" s="335" t="s">
        <v>1994</v>
      </c>
      <c r="AT5996" s="335" t="s">
        <v>12764</v>
      </c>
      <c r="AU5996" s="335" t="s">
        <v>8721</v>
      </c>
      <c r="AV5996" s="335" t="s">
        <v>8721</v>
      </c>
      <c r="AW5996" s="327" t="s">
        <v>12484</v>
      </c>
      <c r="AX5996" s="335" t="s">
        <v>12741</v>
      </c>
      <c r="AY5996" s="335" t="s">
        <v>12484</v>
      </c>
      <c r="BA5996" s="311" t="s">
        <v>11593</v>
      </c>
      <c r="BB5996" s="310" t="s">
        <v>8721</v>
      </c>
      <c r="BC5996" s="311" t="s">
        <v>8721</v>
      </c>
      <c r="BD5996" s="311">
        <v>2</v>
      </c>
      <c r="BE5996" s="307"/>
      <c r="BF5996" s="310" t="b">
        <v>1</v>
      </c>
    </row>
    <row r="5997" spans="1:58" s="309" customFormat="1" ht="15" customHeight="1" x14ac:dyDescent="0.25">
      <c r="A5997" s="345">
        <v>5821</v>
      </c>
      <c r="B5997" s="345" t="s">
        <v>8263</v>
      </c>
      <c r="C5997" s="346">
        <v>4341</v>
      </c>
      <c r="D5997" s="346" t="s">
        <v>8263</v>
      </c>
      <c r="E5997" s="346" t="s">
        <v>12166</v>
      </c>
      <c r="F5997" s="346" t="s">
        <v>11175</v>
      </c>
      <c r="G5997" s="346" t="s">
        <v>8721</v>
      </c>
      <c r="H5997" s="346" t="s">
        <v>8721</v>
      </c>
      <c r="I5997" s="346" t="s">
        <v>8721</v>
      </c>
      <c r="J5997" s="346" t="s">
        <v>17033</v>
      </c>
      <c r="K5997" s="346" t="s">
        <v>12473</v>
      </c>
      <c r="L5997" s="347" t="s">
        <v>12474</v>
      </c>
      <c r="M5997" s="346" t="s">
        <v>17030</v>
      </c>
      <c r="N5997" s="346" t="s">
        <v>8721</v>
      </c>
      <c r="O5997" s="346" t="s">
        <v>8721</v>
      </c>
      <c r="P5997" s="346" t="s">
        <v>8721</v>
      </c>
      <c r="Q5997" s="346" t="s">
        <v>8721</v>
      </c>
      <c r="R5997" s="346" t="s">
        <v>8721</v>
      </c>
      <c r="S5997" s="346" t="s">
        <v>8721</v>
      </c>
      <c r="T5997" s="346" t="s">
        <v>8721</v>
      </c>
      <c r="U5997" s="346" t="s">
        <v>8721</v>
      </c>
      <c r="V5997" s="346" t="s">
        <v>16619</v>
      </c>
      <c r="W5997" s="346" t="s">
        <v>12476</v>
      </c>
      <c r="X5997" s="346" t="s">
        <v>8723</v>
      </c>
      <c r="Y5997" s="346" t="s">
        <v>8721</v>
      </c>
      <c r="Z5997" s="346" t="s">
        <v>12484</v>
      </c>
      <c r="AA5997" s="346" t="s">
        <v>12484</v>
      </c>
      <c r="AB5997" s="346" t="s">
        <v>12484</v>
      </c>
      <c r="AC5997" s="348">
        <v>79727.477904342275</v>
      </c>
      <c r="AD5997" s="348" t="s">
        <v>12496</v>
      </c>
      <c r="AE5997" s="348">
        <v>98846.454268822912</v>
      </c>
      <c r="AF5997" s="349">
        <v>0.23980410351647841</v>
      </c>
      <c r="AG5997" s="359">
        <v>115647.737831458</v>
      </c>
      <c r="AH5997" s="359">
        <v>87402.432092946488</v>
      </c>
      <c r="AI5997" s="349">
        <v>9.6264856111624386E-2</v>
      </c>
      <c r="AJ5997" s="349">
        <v>-0.11577574795706125</v>
      </c>
      <c r="AK5997" s="350">
        <v>87402.432092946488</v>
      </c>
      <c r="AL5997" s="351">
        <v>9.6264856111624386E-2</v>
      </c>
      <c r="AM5997" s="348" t="s">
        <v>12762</v>
      </c>
      <c r="AN5997" s="348" t="s">
        <v>12484</v>
      </c>
      <c r="AO5997" s="346" t="s">
        <v>12763</v>
      </c>
      <c r="AP5997" s="352">
        <v>43707</v>
      </c>
      <c r="AQ5997" s="346" t="s">
        <v>12921</v>
      </c>
      <c r="AR5997" s="346" t="s">
        <v>8721</v>
      </c>
      <c r="AS5997" s="346" t="s">
        <v>1994</v>
      </c>
      <c r="AT5997" s="346" t="s">
        <v>12764</v>
      </c>
      <c r="AU5997" s="346" t="s">
        <v>8721</v>
      </c>
      <c r="AV5997" s="346" t="s">
        <v>8721</v>
      </c>
      <c r="AW5997" s="327" t="s">
        <v>12484</v>
      </c>
      <c r="AX5997" s="346" t="s">
        <v>12741</v>
      </c>
      <c r="AY5997" s="346" t="s">
        <v>12484</v>
      </c>
      <c r="BA5997" s="309" t="s">
        <v>11593</v>
      </c>
      <c r="BB5997" s="310" t="s">
        <v>8721</v>
      </c>
      <c r="BC5997" s="309" t="s">
        <v>8721</v>
      </c>
      <c r="BD5997" s="309">
        <v>2</v>
      </c>
      <c r="BE5997" s="307"/>
      <c r="BF5997" s="310" t="b">
        <v>1</v>
      </c>
    </row>
    <row r="5998" spans="1:58" s="311" customFormat="1" ht="15" customHeight="1" x14ac:dyDescent="0.25">
      <c r="A5998" s="335">
        <v>5822</v>
      </c>
      <c r="B5998" s="345" t="s">
        <v>8256</v>
      </c>
      <c r="C5998" s="337">
        <v>4342</v>
      </c>
      <c r="D5998" s="337" t="s">
        <v>8256</v>
      </c>
      <c r="E5998" s="337" t="s">
        <v>12166</v>
      </c>
      <c r="F5998" s="337" t="s">
        <v>11175</v>
      </c>
      <c r="G5998" s="337" t="s">
        <v>8721</v>
      </c>
      <c r="H5998" s="337" t="s">
        <v>8721</v>
      </c>
      <c r="I5998" s="337" t="s">
        <v>8721</v>
      </c>
      <c r="J5998" s="337" t="s">
        <v>17034</v>
      </c>
      <c r="K5998" s="337" t="s">
        <v>12473</v>
      </c>
      <c r="L5998" s="338" t="s">
        <v>12474</v>
      </c>
      <c r="M5998" s="337" t="s">
        <v>17030</v>
      </c>
      <c r="N5998" s="337" t="s">
        <v>17035</v>
      </c>
      <c r="O5998" s="337" t="s">
        <v>8721</v>
      </c>
      <c r="P5998" s="337" t="s">
        <v>8721</v>
      </c>
      <c r="Q5998" s="337" t="s">
        <v>8721</v>
      </c>
      <c r="R5998" s="337" t="s">
        <v>8721</v>
      </c>
      <c r="S5998" s="337" t="s">
        <v>8721</v>
      </c>
      <c r="T5998" s="337" t="s">
        <v>8721</v>
      </c>
      <c r="U5998" s="337" t="s">
        <v>8721</v>
      </c>
      <c r="V5998" s="337" t="s">
        <v>16619</v>
      </c>
      <c r="W5998" s="337" t="s">
        <v>12476</v>
      </c>
      <c r="X5998" s="337" t="s">
        <v>8723</v>
      </c>
      <c r="Y5998" s="337" t="s">
        <v>8721</v>
      </c>
      <c r="Z5998" s="337" t="s">
        <v>12484</v>
      </c>
      <c r="AA5998" s="337" t="s">
        <v>12484</v>
      </c>
      <c r="AB5998" s="337" t="s">
        <v>12484</v>
      </c>
      <c r="AC5998" s="339">
        <v>16253.026836044317</v>
      </c>
      <c r="AD5998" s="339" t="s">
        <v>12496</v>
      </c>
      <c r="AE5998" s="339">
        <v>20150.569365891191</v>
      </c>
      <c r="AF5998" s="340">
        <v>0.23980410351647841</v>
      </c>
      <c r="AG5998" s="366">
        <v>47463.105104521026</v>
      </c>
      <c r="AH5998" s="366">
        <v>35870.920595645694</v>
      </c>
      <c r="AI5998" s="340">
        <v>1.2070301709029851</v>
      </c>
      <c r="AJ5998" s="340">
        <v>0.78014427008520637</v>
      </c>
      <c r="AK5998" s="341">
        <v>35870.920595645694</v>
      </c>
      <c r="AL5998" s="342">
        <v>1.2070301709029851</v>
      </c>
      <c r="AM5998" s="339" t="s">
        <v>12762</v>
      </c>
      <c r="AN5998" s="339" t="s">
        <v>12484</v>
      </c>
      <c r="AO5998" s="337" t="s">
        <v>12763</v>
      </c>
      <c r="AP5998" s="343">
        <v>43707</v>
      </c>
      <c r="AQ5998" s="335" t="s">
        <v>12921</v>
      </c>
      <c r="AR5998" s="335" t="s">
        <v>8721</v>
      </c>
      <c r="AS5998" s="335" t="s">
        <v>1994</v>
      </c>
      <c r="AT5998" s="335" t="s">
        <v>12764</v>
      </c>
      <c r="AU5998" s="335" t="s">
        <v>8721</v>
      </c>
      <c r="AV5998" s="335" t="s">
        <v>8721</v>
      </c>
      <c r="AW5998" s="327" t="s">
        <v>12484</v>
      </c>
      <c r="AX5998" s="335" t="s">
        <v>12741</v>
      </c>
      <c r="AY5998" s="335" t="s">
        <v>12484</v>
      </c>
      <c r="AZ5998" s="309"/>
      <c r="BA5998" s="311" t="s">
        <v>11593</v>
      </c>
      <c r="BB5998" s="310" t="s">
        <v>8721</v>
      </c>
      <c r="BC5998" s="311" t="s">
        <v>8721</v>
      </c>
      <c r="BD5998" s="311">
        <v>2</v>
      </c>
      <c r="BE5998" s="307"/>
      <c r="BF5998" s="310" t="b">
        <v>1</v>
      </c>
    </row>
    <row r="5999" spans="1:58" s="309" customFormat="1" ht="15" customHeight="1" x14ac:dyDescent="0.25">
      <c r="A5999" s="345">
        <v>5823</v>
      </c>
      <c r="B5999" s="345" t="s">
        <v>8257</v>
      </c>
      <c r="C5999" s="346">
        <v>4343</v>
      </c>
      <c r="D5999" s="346" t="s">
        <v>8257</v>
      </c>
      <c r="E5999" s="346" t="s">
        <v>12166</v>
      </c>
      <c r="F5999" s="346" t="s">
        <v>11175</v>
      </c>
      <c r="G5999" s="346" t="s">
        <v>8721</v>
      </c>
      <c r="H5999" s="346" t="s">
        <v>8721</v>
      </c>
      <c r="I5999" s="346" t="s">
        <v>8721</v>
      </c>
      <c r="J5999" s="346" t="s">
        <v>17036</v>
      </c>
      <c r="K5999" s="346" t="s">
        <v>12473</v>
      </c>
      <c r="L5999" s="347" t="s">
        <v>12474</v>
      </c>
      <c r="M5999" s="346" t="s">
        <v>17030</v>
      </c>
      <c r="N5999" s="346" t="s">
        <v>17035</v>
      </c>
      <c r="O5999" s="346" t="s">
        <v>8721</v>
      </c>
      <c r="P5999" s="346" t="s">
        <v>8721</v>
      </c>
      <c r="Q5999" s="346" t="s">
        <v>8721</v>
      </c>
      <c r="R5999" s="346" t="s">
        <v>8721</v>
      </c>
      <c r="S5999" s="346" t="s">
        <v>8721</v>
      </c>
      <c r="T5999" s="346" t="s">
        <v>8721</v>
      </c>
      <c r="U5999" s="346" t="s">
        <v>8721</v>
      </c>
      <c r="V5999" s="346" t="s">
        <v>16619</v>
      </c>
      <c r="W5999" s="346" t="s">
        <v>12476</v>
      </c>
      <c r="X5999" s="346" t="s">
        <v>8723</v>
      </c>
      <c r="Y5999" s="346" t="s">
        <v>8721</v>
      </c>
      <c r="Z5999" s="346" t="s">
        <v>12484</v>
      </c>
      <c r="AA5999" s="346" t="s">
        <v>12484</v>
      </c>
      <c r="AB5999" s="346" t="s">
        <v>12484</v>
      </c>
      <c r="AC5999" s="348">
        <v>28215.992662385353</v>
      </c>
      <c r="AD5999" s="348" t="s">
        <v>12496</v>
      </c>
      <c r="AE5999" s="348">
        <v>34982.303487616206</v>
      </c>
      <c r="AF5999" s="349">
        <v>0.23980410351647841</v>
      </c>
      <c r="AG5999" s="359">
        <v>78051.477500028806</v>
      </c>
      <c r="AH5999" s="359">
        <v>58988.520570047389</v>
      </c>
      <c r="AI5999" s="349">
        <v>1.0906058941773398</v>
      </c>
      <c r="AJ5999" s="349">
        <v>0.68623888906942399</v>
      </c>
      <c r="AK5999" s="350">
        <v>58988.520570047389</v>
      </c>
      <c r="AL5999" s="351">
        <v>1.0906058941773398</v>
      </c>
      <c r="AM5999" s="348" t="s">
        <v>12762</v>
      </c>
      <c r="AN5999" s="348" t="s">
        <v>12484</v>
      </c>
      <c r="AO5999" s="346" t="s">
        <v>12763</v>
      </c>
      <c r="AP5999" s="352">
        <v>43707</v>
      </c>
      <c r="AQ5999" s="346" t="s">
        <v>12921</v>
      </c>
      <c r="AR5999" s="346" t="s">
        <v>8721</v>
      </c>
      <c r="AS5999" s="346" t="s">
        <v>1994</v>
      </c>
      <c r="AT5999" s="346" t="s">
        <v>12764</v>
      </c>
      <c r="AU5999" s="346" t="s">
        <v>8721</v>
      </c>
      <c r="AV5999" s="346" t="s">
        <v>8721</v>
      </c>
      <c r="AW5999" s="327" t="s">
        <v>12484</v>
      </c>
      <c r="AX5999" s="346" t="s">
        <v>12741</v>
      </c>
      <c r="AY5999" s="346" t="s">
        <v>12484</v>
      </c>
      <c r="BA5999" s="309" t="s">
        <v>11593</v>
      </c>
      <c r="BB5999" s="310" t="s">
        <v>8721</v>
      </c>
      <c r="BC5999" s="309" t="s">
        <v>8721</v>
      </c>
      <c r="BD5999" s="309">
        <v>2</v>
      </c>
      <c r="BE5999" s="307"/>
      <c r="BF5999" s="310" t="b">
        <v>1</v>
      </c>
    </row>
    <row r="6000" spans="1:58" s="311" customFormat="1" ht="15" customHeight="1" x14ac:dyDescent="0.25">
      <c r="A6000" s="335">
        <v>5824</v>
      </c>
      <c r="B6000" s="345" t="s">
        <v>8258</v>
      </c>
      <c r="C6000" s="346">
        <v>4347</v>
      </c>
      <c r="D6000" s="346" t="s">
        <v>8258</v>
      </c>
      <c r="E6000" s="346" t="s">
        <v>12166</v>
      </c>
      <c r="F6000" s="346" t="s">
        <v>11175</v>
      </c>
      <c r="G6000" s="346" t="s">
        <v>8721</v>
      </c>
      <c r="H6000" s="346" t="s">
        <v>8721</v>
      </c>
      <c r="I6000" s="346" t="s">
        <v>8721</v>
      </c>
      <c r="J6000" s="346" t="s">
        <v>17037</v>
      </c>
      <c r="K6000" s="346" t="s">
        <v>12473</v>
      </c>
      <c r="L6000" s="347" t="s">
        <v>12474</v>
      </c>
      <c r="M6000" s="346" t="s">
        <v>17030</v>
      </c>
      <c r="N6000" s="346" t="s">
        <v>17035</v>
      </c>
      <c r="O6000" s="346" t="s">
        <v>8721</v>
      </c>
      <c r="P6000" s="346" t="s">
        <v>8721</v>
      </c>
      <c r="Q6000" s="346" t="s">
        <v>8721</v>
      </c>
      <c r="R6000" s="346" t="s">
        <v>8721</v>
      </c>
      <c r="S6000" s="346" t="s">
        <v>8721</v>
      </c>
      <c r="T6000" s="346" t="s">
        <v>8721</v>
      </c>
      <c r="U6000" s="346" t="s">
        <v>8721</v>
      </c>
      <c r="V6000" s="346" t="s">
        <v>16619</v>
      </c>
      <c r="W6000" s="346" t="s">
        <v>12476</v>
      </c>
      <c r="X6000" s="346" t="s">
        <v>8723</v>
      </c>
      <c r="Y6000" s="346" t="s">
        <v>8721</v>
      </c>
      <c r="Z6000" s="346" t="s">
        <v>12484</v>
      </c>
      <c r="AA6000" s="346" t="s">
        <v>12484</v>
      </c>
      <c r="AB6000" s="346" t="s">
        <v>12484</v>
      </c>
      <c r="AC6000" s="348">
        <v>40132.828800450014</v>
      </c>
      <c r="AD6000" s="348" t="s">
        <v>12496</v>
      </c>
      <c r="AE6000" s="348">
        <v>49756.845832522238</v>
      </c>
      <c r="AF6000" s="349">
        <v>0.23980410351647841</v>
      </c>
      <c r="AG6000" s="359">
        <v>108705.26051943059</v>
      </c>
      <c r="AH6000" s="359">
        <v>82155.555559091445</v>
      </c>
      <c r="AI6000" s="349">
        <v>1.0470910726873615</v>
      </c>
      <c r="AJ6000" s="349">
        <v>0.65114074625270257</v>
      </c>
      <c r="AK6000" s="350">
        <v>82155.555559091445</v>
      </c>
      <c r="AL6000" s="351">
        <v>1.0470910726873615</v>
      </c>
      <c r="AM6000" s="348" t="s">
        <v>12762</v>
      </c>
      <c r="AN6000" s="348" t="s">
        <v>12484</v>
      </c>
      <c r="AO6000" s="346" t="s">
        <v>12763</v>
      </c>
      <c r="AP6000" s="352">
        <v>43707</v>
      </c>
      <c r="AQ6000" s="346" t="s">
        <v>12921</v>
      </c>
      <c r="AR6000" s="346" t="s">
        <v>8721</v>
      </c>
      <c r="AS6000" s="346" t="s">
        <v>1994</v>
      </c>
      <c r="AT6000" s="346" t="s">
        <v>12764</v>
      </c>
      <c r="AU6000" s="346" t="s">
        <v>8721</v>
      </c>
      <c r="AV6000" s="346" t="s">
        <v>8721</v>
      </c>
      <c r="AW6000" s="327" t="s">
        <v>12484</v>
      </c>
      <c r="AX6000" s="346" t="s">
        <v>12741</v>
      </c>
      <c r="AY6000" s="346" t="s">
        <v>12484</v>
      </c>
      <c r="BA6000" s="311" t="s">
        <v>11593</v>
      </c>
      <c r="BB6000" s="310" t="s">
        <v>8721</v>
      </c>
      <c r="BC6000" s="311" t="s">
        <v>8721</v>
      </c>
      <c r="BD6000" s="311">
        <v>2</v>
      </c>
      <c r="BE6000" s="307"/>
      <c r="BF6000" s="310" t="b">
        <v>1</v>
      </c>
    </row>
    <row r="6001" spans="1:58" s="309" customFormat="1" ht="15" customHeight="1" x14ac:dyDescent="0.25">
      <c r="A6001" s="345">
        <v>5825</v>
      </c>
      <c r="B6001" s="345" t="s">
        <v>8259</v>
      </c>
      <c r="C6001" s="337">
        <v>4348</v>
      </c>
      <c r="D6001" s="337" t="s">
        <v>8259</v>
      </c>
      <c r="E6001" s="337" t="s">
        <v>12166</v>
      </c>
      <c r="F6001" s="337" t="s">
        <v>11175</v>
      </c>
      <c r="G6001" s="337" t="s">
        <v>8721</v>
      </c>
      <c r="H6001" s="337" t="s">
        <v>8721</v>
      </c>
      <c r="I6001" s="337" t="s">
        <v>8721</v>
      </c>
      <c r="J6001" s="337" t="s">
        <v>17038</v>
      </c>
      <c r="K6001" s="337" t="s">
        <v>12473</v>
      </c>
      <c r="L6001" s="338" t="s">
        <v>12474</v>
      </c>
      <c r="M6001" s="337" t="s">
        <v>17030</v>
      </c>
      <c r="N6001" s="337" t="s">
        <v>17035</v>
      </c>
      <c r="O6001" s="337" t="s">
        <v>8721</v>
      </c>
      <c r="P6001" s="337" t="s">
        <v>8721</v>
      </c>
      <c r="Q6001" s="337" t="s">
        <v>8721</v>
      </c>
      <c r="R6001" s="337" t="s">
        <v>8721</v>
      </c>
      <c r="S6001" s="337" t="s">
        <v>8721</v>
      </c>
      <c r="T6001" s="337" t="s">
        <v>8721</v>
      </c>
      <c r="U6001" s="337" t="s">
        <v>8721</v>
      </c>
      <c r="V6001" s="337" t="s">
        <v>16619</v>
      </c>
      <c r="W6001" s="337" t="s">
        <v>12476</v>
      </c>
      <c r="X6001" s="337" t="s">
        <v>8723</v>
      </c>
      <c r="Y6001" s="337" t="s">
        <v>8721</v>
      </c>
      <c r="Z6001" s="337" t="s">
        <v>12484</v>
      </c>
      <c r="AA6001" s="337" t="s">
        <v>12484</v>
      </c>
      <c r="AB6001" s="337" t="s">
        <v>12484</v>
      </c>
      <c r="AC6001" s="339">
        <v>52126.54775230863</v>
      </c>
      <c r="AD6001" s="339" t="s">
        <v>12496</v>
      </c>
      <c r="AE6001" s="339">
        <v>64626.707805459904</v>
      </c>
      <c r="AF6001" s="340">
        <v>0.23980410351647841</v>
      </c>
      <c r="AG6001" s="366">
        <v>139357.28977011447</v>
      </c>
      <c r="AH6001" s="366">
        <v>105321.265112341</v>
      </c>
      <c r="AI6001" s="340">
        <v>1.0204918540318344</v>
      </c>
      <c r="AJ6001" s="340">
        <v>0.6296863740820644</v>
      </c>
      <c r="AK6001" s="341">
        <v>105321.265112341</v>
      </c>
      <c r="AL6001" s="342">
        <v>1.0204918540318344</v>
      </c>
      <c r="AM6001" s="339" t="s">
        <v>12762</v>
      </c>
      <c r="AN6001" s="339" t="s">
        <v>12484</v>
      </c>
      <c r="AO6001" s="337" t="s">
        <v>12763</v>
      </c>
      <c r="AP6001" s="343">
        <v>43707</v>
      </c>
      <c r="AQ6001" s="335" t="s">
        <v>12921</v>
      </c>
      <c r="AR6001" s="335" t="s">
        <v>8721</v>
      </c>
      <c r="AS6001" s="335" t="s">
        <v>1994</v>
      </c>
      <c r="AT6001" s="335" t="s">
        <v>12764</v>
      </c>
      <c r="AU6001" s="335" t="s">
        <v>8721</v>
      </c>
      <c r="AV6001" s="335" t="s">
        <v>8721</v>
      </c>
      <c r="AW6001" s="327" t="s">
        <v>12484</v>
      </c>
      <c r="AX6001" s="335" t="s">
        <v>12741</v>
      </c>
      <c r="AY6001" s="335" t="s">
        <v>12484</v>
      </c>
      <c r="AZ6001" s="310"/>
      <c r="BA6001" s="309" t="s">
        <v>11593</v>
      </c>
      <c r="BB6001" s="310" t="s">
        <v>8721</v>
      </c>
      <c r="BC6001" s="309" t="s">
        <v>8721</v>
      </c>
      <c r="BD6001" s="309">
        <v>2</v>
      </c>
      <c r="BE6001" s="307"/>
      <c r="BF6001" s="310" t="b">
        <v>1</v>
      </c>
    </row>
    <row r="6002" spans="1:58" s="311" customFormat="1" ht="15" customHeight="1" x14ac:dyDescent="0.25">
      <c r="A6002" s="335">
        <v>5826</v>
      </c>
      <c r="B6002" s="345" t="s">
        <v>8268</v>
      </c>
      <c r="C6002" s="346">
        <v>4349</v>
      </c>
      <c r="D6002" s="346" t="s">
        <v>8268</v>
      </c>
      <c r="E6002" s="346" t="s">
        <v>12166</v>
      </c>
      <c r="F6002" s="346" t="s">
        <v>11175</v>
      </c>
      <c r="G6002" s="346" t="s">
        <v>8721</v>
      </c>
      <c r="H6002" s="346" t="s">
        <v>8721</v>
      </c>
      <c r="I6002" s="346" t="s">
        <v>8721</v>
      </c>
      <c r="J6002" s="346" t="s">
        <v>17039</v>
      </c>
      <c r="K6002" s="346" t="s">
        <v>12473</v>
      </c>
      <c r="L6002" s="347" t="s">
        <v>12474</v>
      </c>
      <c r="M6002" s="346" t="s">
        <v>17030</v>
      </c>
      <c r="N6002" s="346" t="s">
        <v>17035</v>
      </c>
      <c r="O6002" s="346" t="s">
        <v>8721</v>
      </c>
      <c r="P6002" s="346" t="s">
        <v>8721</v>
      </c>
      <c r="Q6002" s="346" t="s">
        <v>8721</v>
      </c>
      <c r="R6002" s="346" t="s">
        <v>8721</v>
      </c>
      <c r="S6002" s="346" t="s">
        <v>8721</v>
      </c>
      <c r="T6002" s="346" t="s">
        <v>8721</v>
      </c>
      <c r="U6002" s="346" t="s">
        <v>8721</v>
      </c>
      <c r="V6002" s="346" t="s">
        <v>16619</v>
      </c>
      <c r="W6002" s="346" t="s">
        <v>12476</v>
      </c>
      <c r="X6002" s="346" t="s">
        <v>8723</v>
      </c>
      <c r="Y6002" s="346" t="s">
        <v>8721</v>
      </c>
      <c r="Z6002" s="346" t="s">
        <v>12484</v>
      </c>
      <c r="AA6002" s="346" t="s">
        <v>12484</v>
      </c>
      <c r="AB6002" s="346" t="s">
        <v>12484</v>
      </c>
      <c r="AC6002" s="348">
        <v>8918.4064001000024</v>
      </c>
      <c r="AD6002" s="348" t="s">
        <v>12496</v>
      </c>
      <c r="AE6002" s="348">
        <v>11057.076851671607</v>
      </c>
      <c r="AF6002" s="349">
        <v>0.23980410351647841</v>
      </c>
      <c r="AG6002" s="359">
        <v>60207.34563813889</v>
      </c>
      <c r="AH6002" s="359">
        <v>45502.562672718122</v>
      </c>
      <c r="AI6002" s="349">
        <v>4.1020956694917938</v>
      </c>
      <c r="AJ6002" s="349">
        <v>3.1152434122621706</v>
      </c>
      <c r="AK6002" s="350">
        <v>45502.562672718122</v>
      </c>
      <c r="AL6002" s="351">
        <v>4.1020956694917938</v>
      </c>
      <c r="AM6002" s="348" t="s">
        <v>12762</v>
      </c>
      <c r="AN6002" s="348" t="s">
        <v>12484</v>
      </c>
      <c r="AO6002" s="346" t="s">
        <v>12763</v>
      </c>
      <c r="AP6002" s="352">
        <v>43707</v>
      </c>
      <c r="AQ6002" s="346" t="s">
        <v>12921</v>
      </c>
      <c r="AR6002" s="346" t="s">
        <v>8721</v>
      </c>
      <c r="AS6002" s="346" t="s">
        <v>1994</v>
      </c>
      <c r="AT6002" s="346" t="s">
        <v>12764</v>
      </c>
      <c r="AU6002" s="346" t="s">
        <v>8721</v>
      </c>
      <c r="AV6002" s="346" t="s">
        <v>8721</v>
      </c>
      <c r="AW6002" s="327" t="s">
        <v>12484</v>
      </c>
      <c r="AX6002" s="346" t="s">
        <v>12741</v>
      </c>
      <c r="AY6002" s="346" t="s">
        <v>12484</v>
      </c>
      <c r="AZ6002" s="310"/>
      <c r="BA6002" s="311" t="s">
        <v>11593</v>
      </c>
      <c r="BB6002" s="310" t="s">
        <v>8721</v>
      </c>
      <c r="BC6002" s="311" t="s">
        <v>8721</v>
      </c>
      <c r="BD6002" s="311">
        <v>2</v>
      </c>
      <c r="BE6002" s="307"/>
      <c r="BF6002" s="310" t="b">
        <v>1</v>
      </c>
    </row>
    <row r="6003" spans="1:58" s="309" customFormat="1" ht="15" customHeight="1" x14ac:dyDescent="0.25">
      <c r="A6003" s="345">
        <v>5827</v>
      </c>
      <c r="B6003" s="345" t="s">
        <v>8269</v>
      </c>
      <c r="C6003" s="337">
        <v>4350</v>
      </c>
      <c r="D6003" s="337" t="s">
        <v>8269</v>
      </c>
      <c r="E6003" s="337" t="s">
        <v>12166</v>
      </c>
      <c r="F6003" s="337" t="s">
        <v>11175</v>
      </c>
      <c r="G6003" s="337" t="s">
        <v>8721</v>
      </c>
      <c r="H6003" s="337" t="s">
        <v>8721</v>
      </c>
      <c r="I6003" s="337" t="s">
        <v>8721</v>
      </c>
      <c r="J6003" s="337" t="s">
        <v>17040</v>
      </c>
      <c r="K6003" s="337" t="s">
        <v>12473</v>
      </c>
      <c r="L6003" s="338" t="s">
        <v>12474</v>
      </c>
      <c r="M6003" s="337" t="s">
        <v>17030</v>
      </c>
      <c r="N6003" s="337" t="s">
        <v>17035</v>
      </c>
      <c r="O6003" s="337" t="s">
        <v>8721</v>
      </c>
      <c r="P6003" s="337" t="s">
        <v>8721</v>
      </c>
      <c r="Q6003" s="337" t="s">
        <v>8721</v>
      </c>
      <c r="R6003" s="337" t="s">
        <v>8721</v>
      </c>
      <c r="S6003" s="337" t="s">
        <v>8721</v>
      </c>
      <c r="T6003" s="337" t="s">
        <v>8721</v>
      </c>
      <c r="U6003" s="337" t="s">
        <v>8721</v>
      </c>
      <c r="V6003" s="337" t="s">
        <v>16619</v>
      </c>
      <c r="W6003" s="337" t="s">
        <v>12476</v>
      </c>
      <c r="X6003" s="337" t="s">
        <v>8723</v>
      </c>
      <c r="Y6003" s="337" t="s">
        <v>8721</v>
      </c>
      <c r="Z6003" s="337" t="s">
        <v>12484</v>
      </c>
      <c r="AA6003" s="337" t="s">
        <v>12484</v>
      </c>
      <c r="AB6003" s="337" t="s">
        <v>12484</v>
      </c>
      <c r="AC6003" s="339">
        <v>15299.679944999141</v>
      </c>
      <c r="AD6003" s="339" t="s">
        <v>12496</v>
      </c>
      <c r="AE6003" s="339">
        <v>18968.605978298703</v>
      </c>
      <c r="AF6003" s="340">
        <v>0.23980410351647841</v>
      </c>
      <c r="AG6003" s="366">
        <v>101931.38595895379</v>
      </c>
      <c r="AH6003" s="366">
        <v>77036.102966416831</v>
      </c>
      <c r="AI6003" s="340">
        <v>4.0351447378869434</v>
      </c>
      <c r="AJ6003" s="340">
        <v>3.0612421943157582</v>
      </c>
      <c r="AK6003" s="341">
        <v>77036.102966416831</v>
      </c>
      <c r="AL6003" s="342">
        <v>4.0351447378869434</v>
      </c>
      <c r="AM6003" s="339" t="s">
        <v>12762</v>
      </c>
      <c r="AN6003" s="339" t="s">
        <v>12484</v>
      </c>
      <c r="AO6003" s="337" t="s">
        <v>12763</v>
      </c>
      <c r="AP6003" s="343">
        <v>43707</v>
      </c>
      <c r="AQ6003" s="335" t="s">
        <v>12921</v>
      </c>
      <c r="AR6003" s="335" t="s">
        <v>8721</v>
      </c>
      <c r="AS6003" s="335" t="s">
        <v>1994</v>
      </c>
      <c r="AT6003" s="335" t="s">
        <v>12764</v>
      </c>
      <c r="AU6003" s="335" t="s">
        <v>8721</v>
      </c>
      <c r="AV6003" s="335" t="s">
        <v>8721</v>
      </c>
      <c r="AW6003" s="327" t="s">
        <v>12484</v>
      </c>
      <c r="AX6003" s="335" t="s">
        <v>12741</v>
      </c>
      <c r="AY6003" s="335" t="s">
        <v>12484</v>
      </c>
      <c r="AZ6003" s="310"/>
      <c r="BA6003" s="309" t="s">
        <v>11593</v>
      </c>
      <c r="BB6003" s="310" t="s">
        <v>8721</v>
      </c>
      <c r="BC6003" s="309" t="s">
        <v>8721</v>
      </c>
      <c r="BD6003" s="309">
        <v>2</v>
      </c>
      <c r="BE6003" s="307"/>
      <c r="BF6003" s="310" t="b">
        <v>1</v>
      </c>
    </row>
    <row r="6004" spans="1:58" s="311" customFormat="1" ht="15" customHeight="1" x14ac:dyDescent="0.25">
      <c r="A6004" s="335">
        <v>5828</v>
      </c>
      <c r="B6004" s="345" t="s">
        <v>8270</v>
      </c>
      <c r="C6004" s="346">
        <v>4351</v>
      </c>
      <c r="D6004" s="346" t="s">
        <v>8270</v>
      </c>
      <c r="E6004" s="346" t="s">
        <v>12166</v>
      </c>
      <c r="F6004" s="346" t="s">
        <v>11175</v>
      </c>
      <c r="G6004" s="346" t="s">
        <v>8721</v>
      </c>
      <c r="H6004" s="346" t="s">
        <v>8721</v>
      </c>
      <c r="I6004" s="346" t="s">
        <v>8721</v>
      </c>
      <c r="J6004" s="346" t="s">
        <v>17041</v>
      </c>
      <c r="K6004" s="346" t="s">
        <v>12473</v>
      </c>
      <c r="L6004" s="347" t="s">
        <v>12474</v>
      </c>
      <c r="M6004" s="346" t="s">
        <v>17030</v>
      </c>
      <c r="N6004" s="346" t="s">
        <v>17035</v>
      </c>
      <c r="O6004" s="346" t="s">
        <v>8721</v>
      </c>
      <c r="P6004" s="346" t="s">
        <v>8721</v>
      </c>
      <c r="Q6004" s="346" t="s">
        <v>8721</v>
      </c>
      <c r="R6004" s="346" t="s">
        <v>8721</v>
      </c>
      <c r="S6004" s="346" t="s">
        <v>8721</v>
      </c>
      <c r="T6004" s="346" t="s">
        <v>8721</v>
      </c>
      <c r="U6004" s="346" t="s">
        <v>8721</v>
      </c>
      <c r="V6004" s="346" t="s">
        <v>16619</v>
      </c>
      <c r="W6004" s="346" t="s">
        <v>12476</v>
      </c>
      <c r="X6004" s="346" t="s">
        <v>8723</v>
      </c>
      <c r="Y6004" s="346" t="s">
        <v>8721</v>
      </c>
      <c r="Z6004" s="346" t="s">
        <v>12484</v>
      </c>
      <c r="AA6004" s="346" t="s">
        <v>12484</v>
      </c>
      <c r="AB6004" s="346" t="s">
        <v>12484</v>
      </c>
      <c r="AC6004" s="348">
        <v>17529.281545024143</v>
      </c>
      <c r="AD6004" s="348" t="s">
        <v>12496</v>
      </c>
      <c r="AE6004" s="348">
        <v>21732.875191216608</v>
      </c>
      <c r="AF6004" s="349">
        <v>0.23980410351647841</v>
      </c>
      <c r="AG6004" s="359">
        <v>142803.32229295876</v>
      </c>
      <c r="AH6004" s="359">
        <v>107925.65348357687</v>
      </c>
      <c r="AI6004" s="349">
        <v>5.156878318507732</v>
      </c>
      <c r="AJ6004" s="349">
        <v>3.9660089856493208</v>
      </c>
      <c r="AK6004" s="350">
        <v>107925.65348357687</v>
      </c>
      <c r="AL6004" s="351">
        <v>5.156878318507732</v>
      </c>
      <c r="AM6004" s="348" t="s">
        <v>12762</v>
      </c>
      <c r="AN6004" s="348" t="s">
        <v>12484</v>
      </c>
      <c r="AO6004" s="346" t="s">
        <v>12763</v>
      </c>
      <c r="AP6004" s="352">
        <v>43707</v>
      </c>
      <c r="AQ6004" s="346" t="s">
        <v>12921</v>
      </c>
      <c r="AR6004" s="346" t="s">
        <v>8721</v>
      </c>
      <c r="AS6004" s="346" t="s">
        <v>1994</v>
      </c>
      <c r="AT6004" s="346" t="s">
        <v>12764</v>
      </c>
      <c r="AU6004" s="346" t="s">
        <v>8721</v>
      </c>
      <c r="AV6004" s="346" t="s">
        <v>8721</v>
      </c>
      <c r="AW6004" s="327" t="s">
        <v>12484</v>
      </c>
      <c r="AX6004" s="346" t="s">
        <v>12741</v>
      </c>
      <c r="AY6004" s="346" t="s">
        <v>12484</v>
      </c>
      <c r="AZ6004" s="310"/>
      <c r="BA6004" s="311" t="s">
        <v>11593</v>
      </c>
      <c r="BB6004" s="310" t="s">
        <v>8721</v>
      </c>
      <c r="BC6004" s="311" t="s">
        <v>8721</v>
      </c>
      <c r="BD6004" s="311">
        <v>2</v>
      </c>
      <c r="BE6004" s="307"/>
      <c r="BF6004" s="310" t="b">
        <v>1</v>
      </c>
    </row>
    <row r="6005" spans="1:58" s="309" customFormat="1" ht="15" customHeight="1" x14ac:dyDescent="0.25">
      <c r="A6005" s="345">
        <v>5829</v>
      </c>
      <c r="B6005" s="345" t="s">
        <v>8271</v>
      </c>
      <c r="C6005" s="346">
        <v>4352</v>
      </c>
      <c r="D6005" s="346" t="s">
        <v>8271</v>
      </c>
      <c r="E6005" s="346" t="s">
        <v>12166</v>
      </c>
      <c r="F6005" s="346" t="s">
        <v>11175</v>
      </c>
      <c r="G6005" s="346" t="s">
        <v>8721</v>
      </c>
      <c r="H6005" s="346" t="s">
        <v>8721</v>
      </c>
      <c r="I6005" s="346" t="s">
        <v>8721</v>
      </c>
      <c r="J6005" s="346" t="s">
        <v>17042</v>
      </c>
      <c r="K6005" s="346" t="s">
        <v>12473</v>
      </c>
      <c r="L6005" s="347" t="s">
        <v>12474</v>
      </c>
      <c r="M6005" s="346" t="s">
        <v>17030</v>
      </c>
      <c r="N6005" s="346" t="s">
        <v>17035</v>
      </c>
      <c r="O6005" s="346" t="s">
        <v>8721</v>
      </c>
      <c r="P6005" s="346" t="s">
        <v>8721</v>
      </c>
      <c r="Q6005" s="346" t="s">
        <v>8721</v>
      </c>
      <c r="R6005" s="346" t="s">
        <v>8721</v>
      </c>
      <c r="S6005" s="346" t="s">
        <v>8721</v>
      </c>
      <c r="T6005" s="346" t="s">
        <v>8721</v>
      </c>
      <c r="U6005" s="346" t="s">
        <v>8721</v>
      </c>
      <c r="V6005" s="346" t="s">
        <v>16619</v>
      </c>
      <c r="W6005" s="346" t="s">
        <v>12476</v>
      </c>
      <c r="X6005" s="346" t="s">
        <v>8723</v>
      </c>
      <c r="Y6005" s="346" t="s">
        <v>8721</v>
      </c>
      <c r="Z6005" s="346" t="s">
        <v>12484</v>
      </c>
      <c r="AA6005" s="346" t="s">
        <v>12484</v>
      </c>
      <c r="AB6005" s="346" t="s">
        <v>12484</v>
      </c>
      <c r="AC6005" s="348">
        <v>27524.047338239663</v>
      </c>
      <c r="AD6005" s="348" t="s">
        <v>12496</v>
      </c>
      <c r="AE6005" s="348">
        <v>34124.426835331338</v>
      </c>
      <c r="AF6005" s="349">
        <v>0.23980410351647841</v>
      </c>
      <c r="AG6005" s="359">
        <v>185505.04689903092</v>
      </c>
      <c r="AH6005" s="359">
        <v>140198.09266066813</v>
      </c>
      <c r="AI6005" s="349">
        <v>4.09365831768093</v>
      </c>
      <c r="AJ6005" s="349">
        <v>3.1084380211629377</v>
      </c>
      <c r="AK6005" s="350">
        <v>140198.09266066813</v>
      </c>
      <c r="AL6005" s="351">
        <v>4.09365831768093</v>
      </c>
      <c r="AM6005" s="348" t="s">
        <v>12762</v>
      </c>
      <c r="AN6005" s="348" t="s">
        <v>12484</v>
      </c>
      <c r="AO6005" s="346" t="s">
        <v>12763</v>
      </c>
      <c r="AP6005" s="352">
        <v>43707</v>
      </c>
      <c r="AQ6005" s="346" t="s">
        <v>12921</v>
      </c>
      <c r="AR6005" s="346" t="s">
        <v>8721</v>
      </c>
      <c r="AS6005" s="346" t="s">
        <v>1994</v>
      </c>
      <c r="AT6005" s="346" t="s">
        <v>12764</v>
      </c>
      <c r="AU6005" s="346" t="s">
        <v>8721</v>
      </c>
      <c r="AV6005" s="346" t="s">
        <v>8721</v>
      </c>
      <c r="AW6005" s="327" t="s">
        <v>12484</v>
      </c>
      <c r="AX6005" s="346" t="s">
        <v>12741</v>
      </c>
      <c r="AY6005" s="346" t="s">
        <v>12484</v>
      </c>
      <c r="AZ6005" s="311"/>
      <c r="BA6005" s="309" t="s">
        <v>11593</v>
      </c>
      <c r="BB6005" s="310" t="s">
        <v>8721</v>
      </c>
      <c r="BC6005" s="309" t="s">
        <v>8721</v>
      </c>
      <c r="BD6005" s="309">
        <v>2</v>
      </c>
      <c r="BE6005" s="307"/>
      <c r="BF6005" s="310" t="b">
        <v>1</v>
      </c>
    </row>
    <row r="6006" spans="1:58" s="311" customFormat="1" ht="15" customHeight="1" x14ac:dyDescent="0.25">
      <c r="A6006" s="335">
        <v>5830</v>
      </c>
      <c r="B6006" s="345" t="s">
        <v>8264</v>
      </c>
      <c r="C6006" s="337">
        <v>4353</v>
      </c>
      <c r="D6006" s="337" t="s">
        <v>8264</v>
      </c>
      <c r="E6006" s="337" t="s">
        <v>12166</v>
      </c>
      <c r="F6006" s="337" t="s">
        <v>11175</v>
      </c>
      <c r="G6006" s="337" t="s">
        <v>8721</v>
      </c>
      <c r="H6006" s="337" t="s">
        <v>8721</v>
      </c>
      <c r="I6006" s="337" t="s">
        <v>8721</v>
      </c>
      <c r="J6006" s="337" t="s">
        <v>17043</v>
      </c>
      <c r="K6006" s="337" t="s">
        <v>12473</v>
      </c>
      <c r="L6006" s="338" t="s">
        <v>12474</v>
      </c>
      <c r="M6006" s="337" t="s">
        <v>17030</v>
      </c>
      <c r="N6006" s="337" t="s">
        <v>17035</v>
      </c>
      <c r="O6006" s="337" t="s">
        <v>8721</v>
      </c>
      <c r="P6006" s="337" t="s">
        <v>8721</v>
      </c>
      <c r="Q6006" s="337" t="s">
        <v>8721</v>
      </c>
      <c r="R6006" s="337" t="s">
        <v>8721</v>
      </c>
      <c r="S6006" s="337" t="s">
        <v>8721</v>
      </c>
      <c r="T6006" s="337" t="s">
        <v>8721</v>
      </c>
      <c r="U6006" s="337" t="s">
        <v>8721</v>
      </c>
      <c r="V6006" s="337" t="s">
        <v>16619</v>
      </c>
      <c r="W6006" s="337" t="s">
        <v>12476</v>
      </c>
      <c r="X6006" s="337" t="s">
        <v>8723</v>
      </c>
      <c r="Y6006" s="337" t="s">
        <v>8721</v>
      </c>
      <c r="Z6006" s="337" t="s">
        <v>12484</v>
      </c>
      <c r="AA6006" s="337" t="s">
        <v>12484</v>
      </c>
      <c r="AB6006" s="337" t="s">
        <v>12484</v>
      </c>
      <c r="AC6006" s="339">
        <v>14761.500248441384</v>
      </c>
      <c r="AD6006" s="339" t="s">
        <v>12496</v>
      </c>
      <c r="AE6006" s="339">
        <v>18301.368582077142</v>
      </c>
      <c r="AF6006" s="340">
        <v>0.23980410351647841</v>
      </c>
      <c r="AG6006" s="366">
        <v>69816.909554537007</v>
      </c>
      <c r="AH6006" s="366">
        <v>52765.128057869559</v>
      </c>
      <c r="AI6006" s="340">
        <v>2.5745098512897324</v>
      </c>
      <c r="AJ6006" s="340">
        <v>1.8831247139376992</v>
      </c>
      <c r="AK6006" s="341">
        <v>52765.128057869559</v>
      </c>
      <c r="AL6006" s="342">
        <v>2.5745098512897324</v>
      </c>
      <c r="AM6006" s="339" t="s">
        <v>12762</v>
      </c>
      <c r="AN6006" s="339" t="s">
        <v>12484</v>
      </c>
      <c r="AO6006" s="337" t="s">
        <v>12763</v>
      </c>
      <c r="AP6006" s="343">
        <v>43707</v>
      </c>
      <c r="AQ6006" s="335" t="s">
        <v>12921</v>
      </c>
      <c r="AR6006" s="335" t="s">
        <v>8721</v>
      </c>
      <c r="AS6006" s="335" t="s">
        <v>1994</v>
      </c>
      <c r="AT6006" s="335" t="s">
        <v>12764</v>
      </c>
      <c r="AU6006" s="335" t="s">
        <v>8721</v>
      </c>
      <c r="AV6006" s="335" t="s">
        <v>8721</v>
      </c>
      <c r="AW6006" s="327" t="s">
        <v>12484</v>
      </c>
      <c r="AX6006" s="335" t="s">
        <v>12741</v>
      </c>
      <c r="AY6006" s="335" t="s">
        <v>12484</v>
      </c>
      <c r="BA6006" s="311" t="s">
        <v>11593</v>
      </c>
      <c r="BB6006" s="310" t="s">
        <v>8721</v>
      </c>
      <c r="BC6006" s="311" t="s">
        <v>8721</v>
      </c>
      <c r="BD6006" s="311">
        <v>2</v>
      </c>
      <c r="BE6006" s="307"/>
      <c r="BF6006" s="310" t="b">
        <v>1</v>
      </c>
    </row>
    <row r="6007" spans="1:58" s="309" customFormat="1" ht="15" customHeight="1" x14ac:dyDescent="0.25">
      <c r="A6007" s="345">
        <v>5831</v>
      </c>
      <c r="B6007" s="345" t="s">
        <v>8265</v>
      </c>
      <c r="C6007" s="346">
        <v>4354</v>
      </c>
      <c r="D6007" s="346" t="s">
        <v>8265</v>
      </c>
      <c r="E6007" s="346" t="s">
        <v>12166</v>
      </c>
      <c r="F6007" s="346" t="s">
        <v>11175</v>
      </c>
      <c r="G6007" s="346" t="s">
        <v>8721</v>
      </c>
      <c r="H6007" s="346" t="s">
        <v>8721</v>
      </c>
      <c r="I6007" s="346" t="s">
        <v>8721</v>
      </c>
      <c r="J6007" s="346" t="s">
        <v>17044</v>
      </c>
      <c r="K6007" s="346" t="s">
        <v>12473</v>
      </c>
      <c r="L6007" s="347" t="s">
        <v>12474</v>
      </c>
      <c r="M6007" s="346" t="s">
        <v>17030</v>
      </c>
      <c r="N6007" s="346" t="s">
        <v>17035</v>
      </c>
      <c r="O6007" s="346" t="s">
        <v>8721</v>
      </c>
      <c r="P6007" s="346" t="s">
        <v>8721</v>
      </c>
      <c r="Q6007" s="346" t="s">
        <v>8721</v>
      </c>
      <c r="R6007" s="346" t="s">
        <v>8721</v>
      </c>
      <c r="S6007" s="346" t="s">
        <v>8721</v>
      </c>
      <c r="T6007" s="346" t="s">
        <v>8721</v>
      </c>
      <c r="U6007" s="346" t="s">
        <v>8721</v>
      </c>
      <c r="V6007" s="346" t="s">
        <v>16619</v>
      </c>
      <c r="W6007" s="346" t="s">
        <v>12476</v>
      </c>
      <c r="X6007" s="346" t="s">
        <v>8723</v>
      </c>
      <c r="Y6007" s="346" t="s">
        <v>8721</v>
      </c>
      <c r="Z6007" s="346" t="s">
        <v>12484</v>
      </c>
      <c r="AA6007" s="346" t="s">
        <v>12484</v>
      </c>
      <c r="AB6007" s="346" t="s">
        <v>12484</v>
      </c>
      <c r="AC6007" s="348">
        <v>25063.79729683277</v>
      </c>
      <c r="AD6007" s="348" t="s">
        <v>12496</v>
      </c>
      <c r="AE6007" s="348">
        <v>31074.198738318486</v>
      </c>
      <c r="AF6007" s="349">
        <v>0.23980410351647841</v>
      </c>
      <c r="AG6007" s="359">
        <v>120539.7929399103</v>
      </c>
      <c r="AH6007" s="359">
        <v>91099.672717182431</v>
      </c>
      <c r="AI6007" s="349">
        <v>2.6347115179029315</v>
      </c>
      <c r="AJ6007" s="349">
        <v>1.9316821162260513</v>
      </c>
      <c r="AK6007" s="350">
        <v>91099.672717182431</v>
      </c>
      <c r="AL6007" s="351">
        <v>2.6347115179029315</v>
      </c>
      <c r="AM6007" s="348" t="s">
        <v>12762</v>
      </c>
      <c r="AN6007" s="348" t="s">
        <v>12484</v>
      </c>
      <c r="AO6007" s="346" t="s">
        <v>12763</v>
      </c>
      <c r="AP6007" s="352">
        <v>43707</v>
      </c>
      <c r="AQ6007" s="346" t="s">
        <v>12921</v>
      </c>
      <c r="AR6007" s="346" t="s">
        <v>8721</v>
      </c>
      <c r="AS6007" s="346" t="s">
        <v>1994</v>
      </c>
      <c r="AT6007" s="346" t="s">
        <v>12764</v>
      </c>
      <c r="AU6007" s="346" t="s">
        <v>8721</v>
      </c>
      <c r="AV6007" s="346" t="s">
        <v>8721</v>
      </c>
      <c r="AW6007" s="327" t="s">
        <v>12484</v>
      </c>
      <c r="AX6007" s="346" t="s">
        <v>12741</v>
      </c>
      <c r="AY6007" s="346" t="s">
        <v>12484</v>
      </c>
      <c r="BA6007" s="309" t="s">
        <v>11593</v>
      </c>
      <c r="BB6007" s="310" t="s">
        <v>8721</v>
      </c>
      <c r="BC6007" s="309" t="s">
        <v>8721</v>
      </c>
      <c r="BD6007" s="309">
        <v>2</v>
      </c>
      <c r="BE6007" s="307"/>
      <c r="BF6007" s="310" t="b">
        <v>1</v>
      </c>
    </row>
    <row r="6008" spans="1:58" s="311" customFormat="1" ht="15" customHeight="1" x14ac:dyDescent="0.25">
      <c r="A6008" s="335">
        <v>5832</v>
      </c>
      <c r="B6008" s="345" t="s">
        <v>8266</v>
      </c>
      <c r="C6008" s="337">
        <v>4355</v>
      </c>
      <c r="D6008" s="337" t="s">
        <v>8266</v>
      </c>
      <c r="E6008" s="337" t="s">
        <v>12166</v>
      </c>
      <c r="F6008" s="337" t="s">
        <v>11175</v>
      </c>
      <c r="G6008" s="337" t="s">
        <v>8721</v>
      </c>
      <c r="H6008" s="337" t="s">
        <v>8721</v>
      </c>
      <c r="I6008" s="337" t="s">
        <v>8721</v>
      </c>
      <c r="J6008" s="337" t="s">
        <v>17045</v>
      </c>
      <c r="K6008" s="337" t="s">
        <v>12473</v>
      </c>
      <c r="L6008" s="338" t="s">
        <v>12474</v>
      </c>
      <c r="M6008" s="337" t="s">
        <v>17030</v>
      </c>
      <c r="N6008" s="337" t="s">
        <v>17035</v>
      </c>
      <c r="O6008" s="337" t="s">
        <v>8721</v>
      </c>
      <c r="P6008" s="337" t="s">
        <v>8721</v>
      </c>
      <c r="Q6008" s="337" t="s">
        <v>8721</v>
      </c>
      <c r="R6008" s="337" t="s">
        <v>8721</v>
      </c>
      <c r="S6008" s="337" t="s">
        <v>8721</v>
      </c>
      <c r="T6008" s="337" t="s">
        <v>8721</v>
      </c>
      <c r="U6008" s="337" t="s">
        <v>8721</v>
      </c>
      <c r="V6008" s="337" t="s">
        <v>16619</v>
      </c>
      <c r="W6008" s="337" t="s">
        <v>12476</v>
      </c>
      <c r="X6008" s="337" t="s">
        <v>8723</v>
      </c>
      <c r="Y6008" s="337" t="s">
        <v>8721</v>
      </c>
      <c r="Z6008" s="337" t="s">
        <v>12484</v>
      </c>
      <c r="AA6008" s="337" t="s">
        <v>12484</v>
      </c>
      <c r="AB6008" s="337" t="s">
        <v>12484</v>
      </c>
      <c r="AC6008" s="339">
        <v>35366.094345224148</v>
      </c>
      <c r="AD6008" s="339" t="s">
        <v>12496</v>
      </c>
      <c r="AE6008" s="339">
        <v>43847.028894559822</v>
      </c>
      <c r="AF6008" s="340">
        <v>0.23980410351647841</v>
      </c>
      <c r="AG6008" s="366">
        <v>171335.66244103812</v>
      </c>
      <c r="AH6008" s="366">
        <v>129489.37767747117</v>
      </c>
      <c r="AI6008" s="340">
        <v>2.6613988645019115</v>
      </c>
      <c r="AJ6008" s="340">
        <v>1.9532075705484608</v>
      </c>
      <c r="AK6008" s="341">
        <v>129489.37767747117</v>
      </c>
      <c r="AL6008" s="342">
        <v>2.6613988645019115</v>
      </c>
      <c r="AM6008" s="339" t="s">
        <v>12762</v>
      </c>
      <c r="AN6008" s="339" t="s">
        <v>12484</v>
      </c>
      <c r="AO6008" s="337" t="s">
        <v>12763</v>
      </c>
      <c r="AP6008" s="343">
        <v>43707</v>
      </c>
      <c r="AQ6008" s="335" t="s">
        <v>12921</v>
      </c>
      <c r="AR6008" s="335" t="s">
        <v>8721</v>
      </c>
      <c r="AS6008" s="335" t="s">
        <v>1994</v>
      </c>
      <c r="AT6008" s="335" t="s">
        <v>12764</v>
      </c>
      <c r="AU6008" s="335" t="s">
        <v>8721</v>
      </c>
      <c r="AV6008" s="335" t="s">
        <v>8721</v>
      </c>
      <c r="AW6008" s="327" t="s">
        <v>12484</v>
      </c>
      <c r="AX6008" s="335" t="s">
        <v>12741</v>
      </c>
      <c r="AY6008" s="335" t="s">
        <v>12484</v>
      </c>
      <c r="BA6008" s="311" t="s">
        <v>11593</v>
      </c>
      <c r="BB6008" s="310" t="s">
        <v>8721</v>
      </c>
      <c r="BC6008" s="311" t="s">
        <v>8721</v>
      </c>
      <c r="BD6008" s="311">
        <v>2</v>
      </c>
      <c r="BE6008" s="307"/>
      <c r="BF6008" s="310" t="b">
        <v>1</v>
      </c>
    </row>
    <row r="6009" spans="1:58" s="309" customFormat="1" ht="15" customHeight="1" x14ac:dyDescent="0.25">
      <c r="A6009" s="345">
        <v>5833</v>
      </c>
      <c r="B6009" s="345" t="s">
        <v>8267</v>
      </c>
      <c r="C6009" s="346">
        <v>4356</v>
      </c>
      <c r="D6009" s="346" t="s">
        <v>8267</v>
      </c>
      <c r="E6009" s="346" t="s">
        <v>12166</v>
      </c>
      <c r="F6009" s="346" t="s">
        <v>11175</v>
      </c>
      <c r="G6009" s="346" t="s">
        <v>8721</v>
      </c>
      <c r="H6009" s="346" t="s">
        <v>8721</v>
      </c>
      <c r="I6009" s="346" t="s">
        <v>8721</v>
      </c>
      <c r="J6009" s="346" t="s">
        <v>17046</v>
      </c>
      <c r="K6009" s="346" t="s">
        <v>12473</v>
      </c>
      <c r="L6009" s="347" t="s">
        <v>12474</v>
      </c>
      <c r="M6009" s="346" t="s">
        <v>17030</v>
      </c>
      <c r="N6009" s="346" t="s">
        <v>17035</v>
      </c>
      <c r="O6009" s="346" t="s">
        <v>8721</v>
      </c>
      <c r="P6009" s="346" t="s">
        <v>8721</v>
      </c>
      <c r="Q6009" s="346" t="s">
        <v>8721</v>
      </c>
      <c r="R6009" s="346" t="s">
        <v>8721</v>
      </c>
      <c r="S6009" s="346" t="s">
        <v>8721</v>
      </c>
      <c r="T6009" s="346" t="s">
        <v>8721</v>
      </c>
      <c r="U6009" s="346" t="s">
        <v>8721</v>
      </c>
      <c r="V6009" s="346" t="s">
        <v>16619</v>
      </c>
      <c r="W6009" s="346" t="s">
        <v>12476</v>
      </c>
      <c r="X6009" s="346" t="s">
        <v>8723</v>
      </c>
      <c r="Y6009" s="346" t="s">
        <v>8721</v>
      </c>
      <c r="Z6009" s="346" t="s">
        <v>12484</v>
      </c>
      <c r="AA6009" s="346" t="s">
        <v>12484</v>
      </c>
      <c r="AB6009" s="346" t="s">
        <v>12484</v>
      </c>
      <c r="AC6009" s="348">
        <v>45668.391393615537</v>
      </c>
      <c r="AD6009" s="348" t="s">
        <v>12496</v>
      </c>
      <c r="AE6009" s="348">
        <v>56619.859050801169</v>
      </c>
      <c r="AF6009" s="349">
        <v>0.23980410351647841</v>
      </c>
      <c r="AG6009" s="359">
        <v>222142.45621989798</v>
      </c>
      <c r="AH6009" s="359">
        <v>167887.33881691692</v>
      </c>
      <c r="AI6009" s="349">
        <v>2.6762262408127571</v>
      </c>
      <c r="AJ6009" s="349">
        <v>1.9651670214558989</v>
      </c>
      <c r="AK6009" s="350">
        <v>167887.33881691692</v>
      </c>
      <c r="AL6009" s="351">
        <v>2.6762262408127571</v>
      </c>
      <c r="AM6009" s="348" t="s">
        <v>12762</v>
      </c>
      <c r="AN6009" s="348" t="s">
        <v>12484</v>
      </c>
      <c r="AO6009" s="346" t="s">
        <v>12763</v>
      </c>
      <c r="AP6009" s="352">
        <v>43707</v>
      </c>
      <c r="AQ6009" s="346" t="s">
        <v>12921</v>
      </c>
      <c r="AR6009" s="346" t="s">
        <v>8721</v>
      </c>
      <c r="AS6009" s="346" t="s">
        <v>1994</v>
      </c>
      <c r="AT6009" s="346" t="s">
        <v>12764</v>
      </c>
      <c r="AU6009" s="346" t="s">
        <v>8721</v>
      </c>
      <c r="AV6009" s="346" t="s">
        <v>8721</v>
      </c>
      <c r="AW6009" s="327" t="s">
        <v>12484</v>
      </c>
      <c r="AX6009" s="346" t="s">
        <v>12741</v>
      </c>
      <c r="AY6009" s="346" t="s">
        <v>12484</v>
      </c>
      <c r="AZ6009" s="311"/>
      <c r="BA6009" s="309" t="s">
        <v>11593</v>
      </c>
      <c r="BB6009" s="310" t="s">
        <v>8721</v>
      </c>
      <c r="BC6009" s="309" t="s">
        <v>8721</v>
      </c>
      <c r="BD6009" s="309">
        <v>2</v>
      </c>
      <c r="BE6009" s="307"/>
      <c r="BF6009" s="310" t="b">
        <v>1</v>
      </c>
    </row>
    <row r="6010" spans="1:58" s="311" customFormat="1" ht="15" customHeight="1" x14ac:dyDescent="0.25">
      <c r="A6010" s="335">
        <v>5834</v>
      </c>
      <c r="B6010" s="345" t="s">
        <v>8278</v>
      </c>
      <c r="C6010" s="346">
        <v>6193</v>
      </c>
      <c r="D6010" s="346" t="s">
        <v>8278</v>
      </c>
      <c r="E6010" s="346" t="s">
        <v>12166</v>
      </c>
      <c r="F6010" s="346" t="s">
        <v>12175</v>
      </c>
      <c r="G6010" s="346" t="s">
        <v>8721</v>
      </c>
      <c r="H6010" s="346" t="s">
        <v>8721</v>
      </c>
      <c r="I6010" s="346" t="s">
        <v>8721</v>
      </c>
      <c r="J6010" s="346" t="s">
        <v>17047</v>
      </c>
      <c r="K6010" s="346" t="s">
        <v>12473</v>
      </c>
      <c r="L6010" s="347" t="s">
        <v>12474</v>
      </c>
      <c r="M6010" s="346" t="s">
        <v>17048</v>
      </c>
      <c r="N6010" s="346" t="s">
        <v>8721</v>
      </c>
      <c r="O6010" s="346" t="s">
        <v>8721</v>
      </c>
      <c r="P6010" s="346" t="s">
        <v>8721</v>
      </c>
      <c r="Q6010" s="346" t="s">
        <v>8721</v>
      </c>
      <c r="R6010" s="346" t="s">
        <v>8721</v>
      </c>
      <c r="S6010" s="346" t="s">
        <v>8721</v>
      </c>
      <c r="T6010" s="346" t="s">
        <v>8721</v>
      </c>
      <c r="U6010" s="346" t="s">
        <v>8721</v>
      </c>
      <c r="V6010" s="346" t="s">
        <v>17049</v>
      </c>
      <c r="W6010" s="346" t="s">
        <v>12476</v>
      </c>
      <c r="X6010" s="346" t="s">
        <v>8723</v>
      </c>
      <c r="Y6010" s="346" t="s">
        <v>8721</v>
      </c>
      <c r="Z6010" s="346" t="s">
        <v>12484</v>
      </c>
      <c r="AA6010" s="346" t="s">
        <v>12484</v>
      </c>
      <c r="AB6010" s="346" t="s">
        <v>12484</v>
      </c>
      <c r="AC6010" s="348">
        <v>63812.735448991392</v>
      </c>
      <c r="AD6010" s="348" t="s">
        <v>12496</v>
      </c>
      <c r="AE6010" s="348">
        <v>75120.770233969626</v>
      </c>
      <c r="AF6010" s="349">
        <v>0.17720655141037311</v>
      </c>
      <c r="AG6010" s="359">
        <v>95126.17813670449</v>
      </c>
      <c r="AH6010" s="359">
        <v>74814.28143730179</v>
      </c>
      <c r="AI6010" s="349">
        <v>0.17240361051603048</v>
      </c>
      <c r="AJ6010" s="349">
        <v>-4.0799474727595264E-3</v>
      </c>
      <c r="AK6010" s="350">
        <v>74814.28143730179</v>
      </c>
      <c r="AL6010" s="351">
        <v>0.17240361051603048</v>
      </c>
      <c r="AM6010" s="348" t="s">
        <v>12762</v>
      </c>
      <c r="AN6010" s="348" t="s">
        <v>12484</v>
      </c>
      <c r="AO6010" s="346" t="s">
        <v>12763</v>
      </c>
      <c r="AP6010" s="352">
        <v>43707</v>
      </c>
      <c r="AQ6010" s="346" t="s">
        <v>12921</v>
      </c>
      <c r="AR6010" s="346" t="s">
        <v>8721</v>
      </c>
      <c r="AS6010" s="346" t="s">
        <v>1994</v>
      </c>
      <c r="AT6010" s="346" t="s">
        <v>12764</v>
      </c>
      <c r="AU6010" s="346" t="s">
        <v>8721</v>
      </c>
      <c r="AV6010" s="346" t="s">
        <v>8721</v>
      </c>
      <c r="AW6010" s="327" t="s">
        <v>12484</v>
      </c>
      <c r="AX6010" s="346" t="s">
        <v>12598</v>
      </c>
      <c r="AY6010" s="346" t="s">
        <v>12484</v>
      </c>
      <c r="AZ6010" s="309"/>
      <c r="BA6010" s="311" t="s">
        <v>12486</v>
      </c>
      <c r="BB6010" s="310" t="s">
        <v>8721</v>
      </c>
      <c r="BC6010" s="311" t="s">
        <v>8721</v>
      </c>
      <c r="BD6010" s="311">
        <v>2</v>
      </c>
      <c r="BE6010" s="307"/>
      <c r="BF6010" s="310" t="b">
        <v>1</v>
      </c>
    </row>
    <row r="6011" spans="1:58" s="309" customFormat="1" ht="15" customHeight="1" x14ac:dyDescent="0.25">
      <c r="A6011" s="345">
        <v>5835</v>
      </c>
      <c r="B6011" s="345" t="s">
        <v>8279</v>
      </c>
      <c r="C6011" s="337">
        <v>6194</v>
      </c>
      <c r="D6011" s="337" t="s">
        <v>8279</v>
      </c>
      <c r="E6011" s="337" t="s">
        <v>12166</v>
      </c>
      <c r="F6011" s="337" t="s">
        <v>12175</v>
      </c>
      <c r="G6011" s="337" t="s">
        <v>8721</v>
      </c>
      <c r="H6011" s="337" t="s">
        <v>8721</v>
      </c>
      <c r="I6011" s="337" t="s">
        <v>8721</v>
      </c>
      <c r="J6011" s="337" t="s">
        <v>17050</v>
      </c>
      <c r="K6011" s="337" t="s">
        <v>12473</v>
      </c>
      <c r="L6011" s="338" t="s">
        <v>12474</v>
      </c>
      <c r="M6011" s="337" t="s">
        <v>17051</v>
      </c>
      <c r="N6011" s="337" t="s">
        <v>8721</v>
      </c>
      <c r="O6011" s="337" t="s">
        <v>8721</v>
      </c>
      <c r="P6011" s="337" t="s">
        <v>8721</v>
      </c>
      <c r="Q6011" s="337" t="s">
        <v>8721</v>
      </c>
      <c r="R6011" s="337" t="s">
        <v>8721</v>
      </c>
      <c r="S6011" s="337" t="s">
        <v>8721</v>
      </c>
      <c r="T6011" s="337" t="s">
        <v>8721</v>
      </c>
      <c r="U6011" s="337" t="s">
        <v>8721</v>
      </c>
      <c r="V6011" s="337" t="s">
        <v>17049</v>
      </c>
      <c r="W6011" s="337" t="s">
        <v>12476</v>
      </c>
      <c r="X6011" s="337" t="s">
        <v>8723</v>
      </c>
      <c r="Y6011" s="337" t="s">
        <v>8721</v>
      </c>
      <c r="Z6011" s="337" t="s">
        <v>12484</v>
      </c>
      <c r="AA6011" s="337" t="s">
        <v>12484</v>
      </c>
      <c r="AB6011" s="337" t="s">
        <v>12484</v>
      </c>
      <c r="AC6011" s="339">
        <v>99947.657932155198</v>
      </c>
      <c r="AD6011" s="339" t="s">
        <v>12496</v>
      </c>
      <c r="AE6011" s="339">
        <v>117659.03771585604</v>
      </c>
      <c r="AF6011" s="340">
        <v>0.17720655141037311</v>
      </c>
      <c r="AG6011" s="366">
        <v>112374.06348456166</v>
      </c>
      <c r="AH6011" s="366">
        <v>88379.297649332308</v>
      </c>
      <c r="AI6011" s="340">
        <v>-0.11574418572844936</v>
      </c>
      <c r="AJ6011" s="340">
        <v>-0.24885245226323927</v>
      </c>
      <c r="AK6011" s="341">
        <v>88379.297649332308</v>
      </c>
      <c r="AL6011" s="342">
        <v>-0.11574418572844936</v>
      </c>
      <c r="AM6011" s="339" t="s">
        <v>12762</v>
      </c>
      <c r="AN6011" s="339" t="s">
        <v>12484</v>
      </c>
      <c r="AO6011" s="337" t="s">
        <v>12763</v>
      </c>
      <c r="AP6011" s="343">
        <v>43707</v>
      </c>
      <c r="AQ6011" s="335" t="s">
        <v>12921</v>
      </c>
      <c r="AR6011" s="335" t="s">
        <v>8721</v>
      </c>
      <c r="AS6011" s="335" t="s">
        <v>1994</v>
      </c>
      <c r="AT6011" s="335" t="s">
        <v>12764</v>
      </c>
      <c r="AU6011" s="335" t="s">
        <v>8721</v>
      </c>
      <c r="AV6011" s="335" t="s">
        <v>8721</v>
      </c>
      <c r="AW6011" s="327" t="s">
        <v>12484</v>
      </c>
      <c r="AX6011" s="335" t="s">
        <v>12598</v>
      </c>
      <c r="AY6011" s="335" t="s">
        <v>12484</v>
      </c>
      <c r="AZ6011" s="311"/>
      <c r="BA6011" s="309" t="s">
        <v>12486</v>
      </c>
      <c r="BB6011" s="310" t="s">
        <v>8721</v>
      </c>
      <c r="BC6011" s="309" t="s">
        <v>8721</v>
      </c>
      <c r="BD6011" s="309">
        <v>2</v>
      </c>
      <c r="BE6011" s="307"/>
      <c r="BF6011" s="310" t="b">
        <v>1</v>
      </c>
    </row>
    <row r="6012" spans="1:58" s="311" customFormat="1" ht="15" customHeight="1" x14ac:dyDescent="0.25">
      <c r="A6012" s="335">
        <v>5836</v>
      </c>
      <c r="B6012" s="345" t="s">
        <v>8280</v>
      </c>
      <c r="C6012" s="346">
        <v>6195</v>
      </c>
      <c r="D6012" s="346" t="s">
        <v>8280</v>
      </c>
      <c r="E6012" s="346" t="s">
        <v>12166</v>
      </c>
      <c r="F6012" s="346" t="s">
        <v>12175</v>
      </c>
      <c r="G6012" s="346" t="s">
        <v>8721</v>
      </c>
      <c r="H6012" s="346" t="s">
        <v>8721</v>
      </c>
      <c r="I6012" s="346" t="s">
        <v>8721</v>
      </c>
      <c r="J6012" s="346" t="s">
        <v>17052</v>
      </c>
      <c r="K6012" s="346" t="s">
        <v>12473</v>
      </c>
      <c r="L6012" s="347" t="s">
        <v>12474</v>
      </c>
      <c r="M6012" s="346" t="s">
        <v>17051</v>
      </c>
      <c r="N6012" s="346" t="s">
        <v>8721</v>
      </c>
      <c r="O6012" s="346" t="s">
        <v>8721</v>
      </c>
      <c r="P6012" s="346" t="s">
        <v>8721</v>
      </c>
      <c r="Q6012" s="346" t="s">
        <v>8721</v>
      </c>
      <c r="R6012" s="346" t="s">
        <v>8721</v>
      </c>
      <c r="S6012" s="346" t="s">
        <v>8721</v>
      </c>
      <c r="T6012" s="346" t="s">
        <v>8721</v>
      </c>
      <c r="U6012" s="346" t="s">
        <v>8721</v>
      </c>
      <c r="V6012" s="346" t="s">
        <v>17049</v>
      </c>
      <c r="W6012" s="346" t="s">
        <v>12476</v>
      </c>
      <c r="X6012" s="346" t="s">
        <v>8723</v>
      </c>
      <c r="Y6012" s="346" t="s">
        <v>8721</v>
      </c>
      <c r="Z6012" s="346" t="s">
        <v>12484</v>
      </c>
      <c r="AA6012" s="346" t="s">
        <v>12484</v>
      </c>
      <c r="AB6012" s="346" t="s">
        <v>12484</v>
      </c>
      <c r="AC6012" s="348">
        <v>125318.98648416383</v>
      </c>
      <c r="AD6012" s="348" t="s">
        <v>12496</v>
      </c>
      <c r="AE6012" s="348">
        <v>147526.33190526566</v>
      </c>
      <c r="AF6012" s="349">
        <v>0.17720655141037311</v>
      </c>
      <c r="AG6012" s="359">
        <v>137103.9673608797</v>
      </c>
      <c r="AH6012" s="359">
        <v>107828.72812956724</v>
      </c>
      <c r="AI6012" s="349">
        <v>-0.13956590972595184</v>
      </c>
      <c r="AJ6012" s="349">
        <v>-0.26908825877396803</v>
      </c>
      <c r="AK6012" s="350">
        <v>107828.72812956724</v>
      </c>
      <c r="AL6012" s="351">
        <v>-0.13956590972595184</v>
      </c>
      <c r="AM6012" s="348" t="s">
        <v>12762</v>
      </c>
      <c r="AN6012" s="348" t="s">
        <v>12484</v>
      </c>
      <c r="AO6012" s="346" t="s">
        <v>12763</v>
      </c>
      <c r="AP6012" s="352">
        <v>43707</v>
      </c>
      <c r="AQ6012" s="346" t="s">
        <v>12921</v>
      </c>
      <c r="AR6012" s="346" t="s">
        <v>8721</v>
      </c>
      <c r="AS6012" s="346" t="s">
        <v>1994</v>
      </c>
      <c r="AT6012" s="346" t="s">
        <v>12764</v>
      </c>
      <c r="AU6012" s="346" t="s">
        <v>8721</v>
      </c>
      <c r="AV6012" s="346" t="s">
        <v>8721</v>
      </c>
      <c r="AW6012" s="327" t="s">
        <v>12484</v>
      </c>
      <c r="AX6012" s="346" t="s">
        <v>12598</v>
      </c>
      <c r="AY6012" s="346" t="s">
        <v>12484</v>
      </c>
      <c r="AZ6012" s="309"/>
      <c r="BA6012" s="311" t="s">
        <v>12486</v>
      </c>
      <c r="BB6012" s="310" t="s">
        <v>8721</v>
      </c>
      <c r="BC6012" s="311" t="s">
        <v>8721</v>
      </c>
      <c r="BD6012" s="311">
        <v>2</v>
      </c>
      <c r="BE6012" s="307"/>
      <c r="BF6012" s="310" t="b">
        <v>1</v>
      </c>
    </row>
    <row r="6013" spans="1:58" s="309" customFormat="1" ht="15" customHeight="1" x14ac:dyDescent="0.25">
      <c r="A6013" s="345">
        <v>5837</v>
      </c>
      <c r="B6013" s="345" t="s">
        <v>8272</v>
      </c>
      <c r="C6013" s="337">
        <v>6196</v>
      </c>
      <c r="D6013" s="337" t="s">
        <v>8272</v>
      </c>
      <c r="E6013" s="337" t="s">
        <v>12166</v>
      </c>
      <c r="F6013" s="337" t="s">
        <v>12175</v>
      </c>
      <c r="G6013" s="337" t="s">
        <v>8721</v>
      </c>
      <c r="H6013" s="337" t="s">
        <v>8721</v>
      </c>
      <c r="I6013" s="337" t="s">
        <v>8721</v>
      </c>
      <c r="J6013" s="337" t="s">
        <v>17053</v>
      </c>
      <c r="K6013" s="337" t="s">
        <v>12473</v>
      </c>
      <c r="L6013" s="338" t="s">
        <v>12474</v>
      </c>
      <c r="M6013" s="337" t="s">
        <v>17054</v>
      </c>
      <c r="N6013" s="337" t="s">
        <v>8721</v>
      </c>
      <c r="O6013" s="337" t="s">
        <v>8721</v>
      </c>
      <c r="P6013" s="337" t="s">
        <v>8721</v>
      </c>
      <c r="Q6013" s="337" t="s">
        <v>8721</v>
      </c>
      <c r="R6013" s="337" t="s">
        <v>8721</v>
      </c>
      <c r="S6013" s="337" t="s">
        <v>8721</v>
      </c>
      <c r="T6013" s="337" t="s">
        <v>8721</v>
      </c>
      <c r="U6013" s="337" t="s">
        <v>8721</v>
      </c>
      <c r="V6013" s="337" t="s">
        <v>17049</v>
      </c>
      <c r="W6013" s="337" t="s">
        <v>12476</v>
      </c>
      <c r="X6013" s="337" t="s">
        <v>8723</v>
      </c>
      <c r="Y6013" s="337" t="s">
        <v>8721</v>
      </c>
      <c r="Z6013" s="337" t="s">
        <v>12484</v>
      </c>
      <c r="AA6013" s="337" t="s">
        <v>12484</v>
      </c>
      <c r="AB6013" s="337" t="s">
        <v>12484</v>
      </c>
      <c r="AC6013" s="339">
        <v>49973.828966077599</v>
      </c>
      <c r="AD6013" s="339" t="s">
        <v>12496</v>
      </c>
      <c r="AE6013" s="339">
        <v>58829.518857928022</v>
      </c>
      <c r="AF6013" s="340">
        <v>0.17720655141037311</v>
      </c>
      <c r="AG6013" s="366">
        <v>142572.64554631579</v>
      </c>
      <c r="AH6013" s="366">
        <v>112129.7022343745</v>
      </c>
      <c r="AI6013" s="340">
        <v>1.2437684795073141</v>
      </c>
      <c r="AJ6013" s="340">
        <v>0.90601086684331444</v>
      </c>
      <c r="AK6013" s="341">
        <v>112129.7022343745</v>
      </c>
      <c r="AL6013" s="342">
        <v>1.2437684795073141</v>
      </c>
      <c r="AM6013" s="339" t="s">
        <v>12762</v>
      </c>
      <c r="AN6013" s="339" t="s">
        <v>12484</v>
      </c>
      <c r="AO6013" s="337" t="s">
        <v>12763</v>
      </c>
      <c r="AP6013" s="343">
        <v>43707</v>
      </c>
      <c r="AQ6013" s="335" t="s">
        <v>12921</v>
      </c>
      <c r="AR6013" s="335" t="s">
        <v>8721</v>
      </c>
      <c r="AS6013" s="335" t="s">
        <v>1994</v>
      </c>
      <c r="AT6013" s="335" t="s">
        <v>12764</v>
      </c>
      <c r="AU6013" s="335" t="s">
        <v>8721</v>
      </c>
      <c r="AV6013" s="335" t="s">
        <v>8721</v>
      </c>
      <c r="AW6013" s="327" t="s">
        <v>12484</v>
      </c>
      <c r="AX6013" s="335" t="s">
        <v>12598</v>
      </c>
      <c r="AY6013" s="335" t="s">
        <v>12484</v>
      </c>
      <c r="AZ6013" s="311"/>
      <c r="BA6013" s="309" t="s">
        <v>12486</v>
      </c>
      <c r="BB6013" s="310" t="s">
        <v>8721</v>
      </c>
      <c r="BC6013" s="309" t="s">
        <v>8721</v>
      </c>
      <c r="BD6013" s="309">
        <v>2</v>
      </c>
      <c r="BE6013" s="307"/>
      <c r="BF6013" s="310" t="b">
        <v>1</v>
      </c>
    </row>
    <row r="6014" spans="1:58" s="311" customFormat="1" ht="15" customHeight="1" x14ac:dyDescent="0.25">
      <c r="A6014" s="335">
        <v>5838</v>
      </c>
      <c r="B6014" s="345" t="s">
        <v>8273</v>
      </c>
      <c r="C6014" s="346">
        <v>6197</v>
      </c>
      <c r="D6014" s="346" t="s">
        <v>8273</v>
      </c>
      <c r="E6014" s="346" t="s">
        <v>12166</v>
      </c>
      <c r="F6014" s="346" t="s">
        <v>12175</v>
      </c>
      <c r="G6014" s="346" t="s">
        <v>8721</v>
      </c>
      <c r="H6014" s="346" t="s">
        <v>8721</v>
      </c>
      <c r="I6014" s="346" t="s">
        <v>8721</v>
      </c>
      <c r="J6014" s="346" t="s">
        <v>17055</v>
      </c>
      <c r="K6014" s="346" t="s">
        <v>12473</v>
      </c>
      <c r="L6014" s="347" t="s">
        <v>12474</v>
      </c>
      <c r="M6014" s="346" t="s">
        <v>17054</v>
      </c>
      <c r="N6014" s="346" t="s">
        <v>8721</v>
      </c>
      <c r="O6014" s="346" t="s">
        <v>8721</v>
      </c>
      <c r="P6014" s="346" t="s">
        <v>8721</v>
      </c>
      <c r="Q6014" s="346" t="s">
        <v>8721</v>
      </c>
      <c r="R6014" s="346" t="s">
        <v>8721</v>
      </c>
      <c r="S6014" s="346" t="s">
        <v>8721</v>
      </c>
      <c r="T6014" s="346" t="s">
        <v>8721</v>
      </c>
      <c r="U6014" s="346" t="s">
        <v>8721</v>
      </c>
      <c r="V6014" s="346" t="s">
        <v>17049</v>
      </c>
      <c r="W6014" s="346" t="s">
        <v>12476</v>
      </c>
      <c r="X6014" s="346" t="s">
        <v>8723</v>
      </c>
      <c r="Y6014" s="346" t="s">
        <v>8721</v>
      </c>
      <c r="Z6014" s="346" t="s">
        <v>12484</v>
      </c>
      <c r="AA6014" s="346" t="s">
        <v>12484</v>
      </c>
      <c r="AB6014" s="346" t="s">
        <v>12484</v>
      </c>
      <c r="AC6014" s="348">
        <v>75345.157518086242</v>
      </c>
      <c r="AD6014" s="348" t="s">
        <v>12496</v>
      </c>
      <c r="AE6014" s="348">
        <v>88696.813047337651</v>
      </c>
      <c r="AF6014" s="349">
        <v>0.17720655141037311</v>
      </c>
      <c r="AG6014" s="359">
        <v>191633.98360109155</v>
      </c>
      <c r="AH6014" s="359">
        <v>150715.17707228704</v>
      </c>
      <c r="AI6014" s="349">
        <v>1.0003299752357488</v>
      </c>
      <c r="AJ6014" s="349">
        <v>0.69921750166886021</v>
      </c>
      <c r="AK6014" s="350">
        <v>150715.17707228704</v>
      </c>
      <c r="AL6014" s="351">
        <v>1.0003299752357488</v>
      </c>
      <c r="AM6014" s="348" t="s">
        <v>12762</v>
      </c>
      <c r="AN6014" s="348" t="s">
        <v>12484</v>
      </c>
      <c r="AO6014" s="346" t="s">
        <v>12763</v>
      </c>
      <c r="AP6014" s="352">
        <v>43707</v>
      </c>
      <c r="AQ6014" s="346" t="s">
        <v>12921</v>
      </c>
      <c r="AR6014" s="346" t="s">
        <v>8721</v>
      </c>
      <c r="AS6014" s="346" t="s">
        <v>1994</v>
      </c>
      <c r="AT6014" s="346" t="s">
        <v>12764</v>
      </c>
      <c r="AU6014" s="346" t="s">
        <v>8721</v>
      </c>
      <c r="AV6014" s="346" t="s">
        <v>8721</v>
      </c>
      <c r="AW6014" s="327" t="s">
        <v>12484</v>
      </c>
      <c r="AX6014" s="346" t="s">
        <v>12598</v>
      </c>
      <c r="AY6014" s="346" t="s">
        <v>12484</v>
      </c>
      <c r="AZ6014" s="309"/>
      <c r="BA6014" s="311" t="s">
        <v>12486</v>
      </c>
      <c r="BB6014" s="310" t="s">
        <v>8721</v>
      </c>
      <c r="BC6014" s="311" t="s">
        <v>8721</v>
      </c>
      <c r="BD6014" s="311">
        <v>2</v>
      </c>
      <c r="BE6014" s="307"/>
      <c r="BF6014" s="310" t="b">
        <v>1</v>
      </c>
    </row>
    <row r="6015" spans="1:58" s="309" customFormat="1" ht="15" customHeight="1" x14ac:dyDescent="0.25">
      <c r="A6015" s="345">
        <v>5839</v>
      </c>
      <c r="B6015" s="345" t="s">
        <v>8274</v>
      </c>
      <c r="C6015" s="337">
        <v>6198</v>
      </c>
      <c r="D6015" s="337" t="s">
        <v>8274</v>
      </c>
      <c r="E6015" s="337" t="s">
        <v>12166</v>
      </c>
      <c r="F6015" s="337" t="s">
        <v>12175</v>
      </c>
      <c r="G6015" s="337" t="s">
        <v>8721</v>
      </c>
      <c r="H6015" s="337" t="s">
        <v>8721</v>
      </c>
      <c r="I6015" s="337" t="s">
        <v>8721</v>
      </c>
      <c r="J6015" s="337" t="s">
        <v>17056</v>
      </c>
      <c r="K6015" s="337" t="s">
        <v>12473</v>
      </c>
      <c r="L6015" s="338" t="s">
        <v>12474</v>
      </c>
      <c r="M6015" s="337" t="s">
        <v>17054</v>
      </c>
      <c r="N6015" s="337" t="s">
        <v>8721</v>
      </c>
      <c r="O6015" s="337" t="s">
        <v>8721</v>
      </c>
      <c r="P6015" s="337" t="s">
        <v>8721</v>
      </c>
      <c r="Q6015" s="337" t="s">
        <v>8721</v>
      </c>
      <c r="R6015" s="337" t="s">
        <v>8721</v>
      </c>
      <c r="S6015" s="337" t="s">
        <v>8721</v>
      </c>
      <c r="T6015" s="337" t="s">
        <v>8721</v>
      </c>
      <c r="U6015" s="337" t="s">
        <v>8721</v>
      </c>
      <c r="V6015" s="337" t="s">
        <v>17049</v>
      </c>
      <c r="W6015" s="337" t="s">
        <v>12476</v>
      </c>
      <c r="X6015" s="337" t="s">
        <v>8723</v>
      </c>
      <c r="Y6015" s="337" t="s">
        <v>8721</v>
      </c>
      <c r="Z6015" s="337" t="s">
        <v>12484</v>
      </c>
      <c r="AA6015" s="337" t="s">
        <v>12484</v>
      </c>
      <c r="AB6015" s="337" t="s">
        <v>12484</v>
      </c>
      <c r="AC6015" s="339">
        <v>111480.08000125003</v>
      </c>
      <c r="AD6015" s="339" t="s">
        <v>12496</v>
      </c>
      <c r="AE6015" s="339">
        <v>131235.08052922404</v>
      </c>
      <c r="AF6015" s="340">
        <v>0.17720655141037311</v>
      </c>
      <c r="AG6015" s="366">
        <v>257331.03295444406</v>
      </c>
      <c r="AH6015" s="366">
        <v>202384.20904851795</v>
      </c>
      <c r="AI6015" s="340">
        <v>0.81542934886886176</v>
      </c>
      <c r="AJ6015" s="340">
        <v>0.54215022562850557</v>
      </c>
      <c r="AK6015" s="341">
        <v>202384.20904851795</v>
      </c>
      <c r="AL6015" s="342">
        <v>0.81542934886886176</v>
      </c>
      <c r="AM6015" s="339" t="s">
        <v>12762</v>
      </c>
      <c r="AN6015" s="339" t="s">
        <v>12484</v>
      </c>
      <c r="AO6015" s="337" t="s">
        <v>12763</v>
      </c>
      <c r="AP6015" s="343">
        <v>43707</v>
      </c>
      <c r="AQ6015" s="335" t="s">
        <v>12921</v>
      </c>
      <c r="AR6015" s="335" t="s">
        <v>8721</v>
      </c>
      <c r="AS6015" s="335" t="s">
        <v>1994</v>
      </c>
      <c r="AT6015" s="335" t="s">
        <v>12764</v>
      </c>
      <c r="AU6015" s="335" t="s">
        <v>8721</v>
      </c>
      <c r="AV6015" s="335" t="s">
        <v>8721</v>
      </c>
      <c r="AW6015" s="327" t="s">
        <v>12484</v>
      </c>
      <c r="AX6015" s="335" t="s">
        <v>12598</v>
      </c>
      <c r="AY6015" s="335" t="s">
        <v>12484</v>
      </c>
      <c r="BA6015" s="309" t="s">
        <v>12486</v>
      </c>
      <c r="BB6015" s="310" t="s">
        <v>8721</v>
      </c>
      <c r="BC6015" s="309" t="s">
        <v>8721</v>
      </c>
      <c r="BD6015" s="309">
        <v>2</v>
      </c>
      <c r="BE6015" s="307"/>
      <c r="BF6015" s="310" t="b">
        <v>1</v>
      </c>
    </row>
    <row r="6016" spans="1:58" s="311" customFormat="1" ht="15" customHeight="1" x14ac:dyDescent="0.25">
      <c r="A6016" s="335">
        <v>5840</v>
      </c>
      <c r="B6016" s="345" t="s">
        <v>8276</v>
      </c>
      <c r="C6016" s="346">
        <v>6199</v>
      </c>
      <c r="D6016" s="346" t="s">
        <v>8276</v>
      </c>
      <c r="E6016" s="346" t="s">
        <v>12166</v>
      </c>
      <c r="F6016" s="346" t="s">
        <v>12175</v>
      </c>
      <c r="G6016" s="346" t="s">
        <v>8721</v>
      </c>
      <c r="H6016" s="346" t="s">
        <v>8721</v>
      </c>
      <c r="I6016" s="346" t="s">
        <v>8721</v>
      </c>
      <c r="J6016" s="346" t="s">
        <v>17057</v>
      </c>
      <c r="K6016" s="346" t="s">
        <v>12473</v>
      </c>
      <c r="L6016" s="347" t="s">
        <v>12474</v>
      </c>
      <c r="M6016" s="346" t="s">
        <v>17058</v>
      </c>
      <c r="N6016" s="346" t="s">
        <v>8721</v>
      </c>
      <c r="O6016" s="346" t="s">
        <v>8721</v>
      </c>
      <c r="P6016" s="346" t="s">
        <v>8721</v>
      </c>
      <c r="Q6016" s="346" t="s">
        <v>8721</v>
      </c>
      <c r="R6016" s="346" t="s">
        <v>8721</v>
      </c>
      <c r="S6016" s="346" t="s">
        <v>8721</v>
      </c>
      <c r="T6016" s="346" t="s">
        <v>8721</v>
      </c>
      <c r="U6016" s="346" t="s">
        <v>8721</v>
      </c>
      <c r="V6016" s="346" t="s">
        <v>17049</v>
      </c>
      <c r="W6016" s="346" t="s">
        <v>12476</v>
      </c>
      <c r="X6016" s="346" t="s">
        <v>8723</v>
      </c>
      <c r="Y6016" s="346" t="s">
        <v>8721</v>
      </c>
      <c r="Z6016" s="346" t="s">
        <v>12484</v>
      </c>
      <c r="AA6016" s="346" t="s">
        <v>12484</v>
      </c>
      <c r="AB6016" s="346" t="s">
        <v>12484</v>
      </c>
      <c r="AC6016" s="348">
        <v>136851.40855325866</v>
      </c>
      <c r="AD6016" s="348" t="s">
        <v>12496</v>
      </c>
      <c r="AE6016" s="348">
        <v>161102.37471863365</v>
      </c>
      <c r="AF6016" s="349">
        <v>0.17720655141037311</v>
      </c>
      <c r="AG6016" s="359">
        <v>295840.78398437507</v>
      </c>
      <c r="AH6016" s="359">
        <v>232671.13330078131</v>
      </c>
      <c r="AI6016" s="349">
        <v>0.70017346376257672</v>
      </c>
      <c r="AJ6016" s="349">
        <v>0.44424397037686725</v>
      </c>
      <c r="AK6016" s="350">
        <v>232671.13330078131</v>
      </c>
      <c r="AL6016" s="351">
        <v>0.70017346376257672</v>
      </c>
      <c r="AM6016" s="348" t="s">
        <v>12762</v>
      </c>
      <c r="AN6016" s="348" t="s">
        <v>12484</v>
      </c>
      <c r="AO6016" s="346" t="s">
        <v>12763</v>
      </c>
      <c r="AP6016" s="352">
        <v>43707</v>
      </c>
      <c r="AQ6016" s="346" t="s">
        <v>12921</v>
      </c>
      <c r="AR6016" s="346" t="s">
        <v>8721</v>
      </c>
      <c r="AS6016" s="346" t="s">
        <v>1994</v>
      </c>
      <c r="AT6016" s="346" t="s">
        <v>12764</v>
      </c>
      <c r="AU6016" s="346" t="s">
        <v>8721</v>
      </c>
      <c r="AV6016" s="346" t="s">
        <v>8721</v>
      </c>
      <c r="AW6016" s="327" t="s">
        <v>12484</v>
      </c>
      <c r="AX6016" s="346" t="s">
        <v>12598</v>
      </c>
      <c r="AY6016" s="346" t="s">
        <v>12484</v>
      </c>
      <c r="BA6016" s="311" t="s">
        <v>12486</v>
      </c>
      <c r="BB6016" s="310" t="s">
        <v>8721</v>
      </c>
      <c r="BC6016" s="311" t="s">
        <v>8721</v>
      </c>
      <c r="BD6016" s="311">
        <v>2</v>
      </c>
      <c r="BE6016" s="307"/>
      <c r="BF6016" s="310" t="b">
        <v>1</v>
      </c>
    </row>
    <row r="6017" spans="1:58" s="309" customFormat="1" ht="15" customHeight="1" x14ac:dyDescent="0.25">
      <c r="A6017" s="345">
        <v>5841</v>
      </c>
      <c r="B6017" s="345" t="s">
        <v>8277</v>
      </c>
      <c r="C6017" s="337">
        <v>6189</v>
      </c>
      <c r="D6017" s="337" t="s">
        <v>8277</v>
      </c>
      <c r="E6017" s="337" t="s">
        <v>12166</v>
      </c>
      <c r="F6017" s="337" t="s">
        <v>12175</v>
      </c>
      <c r="G6017" s="337" t="s">
        <v>12176</v>
      </c>
      <c r="H6017" s="337" t="s">
        <v>308</v>
      </c>
      <c r="I6017" s="337" t="s">
        <v>12177</v>
      </c>
      <c r="J6017" s="337" t="s">
        <v>17059</v>
      </c>
      <c r="K6017" s="337" t="s">
        <v>12473</v>
      </c>
      <c r="L6017" s="338" t="s">
        <v>12474</v>
      </c>
      <c r="M6017" s="337" t="s">
        <v>17060</v>
      </c>
      <c r="N6017" s="337" t="s">
        <v>8721</v>
      </c>
      <c r="O6017" s="337" t="s">
        <v>8721</v>
      </c>
      <c r="P6017" s="337" t="s">
        <v>8721</v>
      </c>
      <c r="Q6017" s="337" t="s">
        <v>8721</v>
      </c>
      <c r="R6017" s="337" t="s">
        <v>8721</v>
      </c>
      <c r="S6017" s="337" t="s">
        <v>8721</v>
      </c>
      <c r="T6017" s="337" t="s">
        <v>17061</v>
      </c>
      <c r="U6017" s="337" t="s">
        <v>8721</v>
      </c>
      <c r="V6017" s="337" t="s">
        <v>17049</v>
      </c>
      <c r="W6017" s="337" t="s">
        <v>12476</v>
      </c>
      <c r="X6017" s="337" t="s">
        <v>8723</v>
      </c>
      <c r="Y6017" s="337" t="s">
        <v>12581</v>
      </c>
      <c r="Z6017" s="337" t="s">
        <v>12484</v>
      </c>
      <c r="AA6017" s="337" t="s">
        <v>12484</v>
      </c>
      <c r="AB6017" s="337" t="s">
        <v>12484</v>
      </c>
      <c r="AC6017" s="339">
        <v>38441.406896982771</v>
      </c>
      <c r="AD6017" s="339" t="s">
        <v>12496</v>
      </c>
      <c r="AE6017" s="339">
        <v>45253.476044560019</v>
      </c>
      <c r="AF6017" s="340">
        <v>0.17720655141037311</v>
      </c>
      <c r="AG6017" s="366">
        <v>70715.519173588284</v>
      </c>
      <c r="AH6017" s="366">
        <v>55615.928833331214</v>
      </c>
      <c r="AI6017" s="340">
        <v>0.44677141974469348</v>
      </c>
      <c r="AJ6017" s="340">
        <v>0.22898689105269021</v>
      </c>
      <c r="AK6017" s="341">
        <v>55615.928833331214</v>
      </c>
      <c r="AL6017" s="342">
        <v>0.44677141974469348</v>
      </c>
      <c r="AM6017" s="339" t="s">
        <v>12762</v>
      </c>
      <c r="AN6017" s="339" t="s">
        <v>12484</v>
      </c>
      <c r="AO6017" s="337" t="s">
        <v>12763</v>
      </c>
      <c r="AP6017" s="343">
        <v>43707</v>
      </c>
      <c r="AQ6017" s="335" t="s">
        <v>12921</v>
      </c>
      <c r="AR6017" s="335" t="s">
        <v>8721</v>
      </c>
      <c r="AS6017" s="335" t="s">
        <v>1994</v>
      </c>
      <c r="AT6017" s="335" t="s">
        <v>12764</v>
      </c>
      <c r="AU6017" s="335" t="s">
        <v>8721</v>
      </c>
      <c r="AV6017" s="335" t="s">
        <v>8721</v>
      </c>
      <c r="AW6017" s="327" t="s">
        <v>12484</v>
      </c>
      <c r="AX6017" s="344" t="s">
        <v>12598</v>
      </c>
      <c r="AY6017" s="335" t="s">
        <v>12484</v>
      </c>
      <c r="AZ6017" s="311"/>
      <c r="BA6017" s="309" t="s">
        <v>12486</v>
      </c>
      <c r="BB6017" s="310" t="s">
        <v>17061</v>
      </c>
      <c r="BC6017" s="309" t="s">
        <v>8721</v>
      </c>
      <c r="BD6017" s="309">
        <v>2</v>
      </c>
      <c r="BE6017" s="307"/>
      <c r="BF6017" s="310" t="b">
        <v>1</v>
      </c>
    </row>
    <row r="6018" spans="1:58" s="311" customFormat="1" ht="15" customHeight="1" x14ac:dyDescent="0.25">
      <c r="A6018" s="335">
        <v>5842</v>
      </c>
      <c r="B6018" s="345" t="s">
        <v>8281</v>
      </c>
      <c r="C6018" s="337">
        <v>4335</v>
      </c>
      <c r="D6018" s="337" t="s">
        <v>8281</v>
      </c>
      <c r="E6018" s="337" t="s">
        <v>1458</v>
      </c>
      <c r="F6018" s="337" t="s">
        <v>12178</v>
      </c>
      <c r="G6018" s="337" t="s">
        <v>8721</v>
      </c>
      <c r="H6018" s="337" t="s">
        <v>8721</v>
      </c>
      <c r="I6018" s="337" t="s">
        <v>8721</v>
      </c>
      <c r="J6018" s="337" t="s">
        <v>17062</v>
      </c>
      <c r="K6018" s="337" t="s">
        <v>12473</v>
      </c>
      <c r="L6018" s="338" t="s">
        <v>12474</v>
      </c>
      <c r="M6018" s="337" t="s">
        <v>17063</v>
      </c>
      <c r="N6018" s="337" t="s">
        <v>8721</v>
      </c>
      <c r="O6018" s="337" t="s">
        <v>8721</v>
      </c>
      <c r="P6018" s="337" t="s">
        <v>8721</v>
      </c>
      <c r="Q6018" s="337" t="s">
        <v>8721</v>
      </c>
      <c r="R6018" s="337" t="s">
        <v>8721</v>
      </c>
      <c r="S6018" s="337" t="s">
        <v>8721</v>
      </c>
      <c r="T6018" s="337" t="s">
        <v>8721</v>
      </c>
      <c r="U6018" s="337" t="s">
        <v>8721</v>
      </c>
      <c r="V6018" s="337" t="s">
        <v>17049</v>
      </c>
      <c r="W6018" s="337" t="s">
        <v>12476</v>
      </c>
      <c r="X6018" s="337" t="s">
        <v>8723</v>
      </c>
      <c r="Y6018" s="337" t="s">
        <v>8721</v>
      </c>
      <c r="Z6018" s="337" t="s">
        <v>12484</v>
      </c>
      <c r="AA6018" s="337" t="s">
        <v>12484</v>
      </c>
      <c r="AB6018" s="337" t="s">
        <v>12484</v>
      </c>
      <c r="AC6018" s="339">
        <v>12916.312717386212</v>
      </c>
      <c r="AD6018" s="339" t="s">
        <v>12496</v>
      </c>
      <c r="AE6018" s="339">
        <v>16013.697509317502</v>
      </c>
      <c r="AF6018" s="340">
        <v>0.23980410351647841</v>
      </c>
      <c r="AG6018" s="366">
        <v>25986.010470184261</v>
      </c>
      <c r="AH6018" s="366">
        <v>19639.299117090581</v>
      </c>
      <c r="AI6018" s="340">
        <v>0.52050353276556893</v>
      </c>
      <c r="AJ6018" s="340">
        <v>0.22640627535667734</v>
      </c>
      <c r="AK6018" s="341">
        <v>19639.299117090581</v>
      </c>
      <c r="AL6018" s="342">
        <v>0.52050353276556893</v>
      </c>
      <c r="AM6018" s="339" t="s">
        <v>12762</v>
      </c>
      <c r="AN6018" s="339" t="s">
        <v>12484</v>
      </c>
      <c r="AO6018" s="337" t="s">
        <v>12763</v>
      </c>
      <c r="AP6018" s="343">
        <v>43707</v>
      </c>
      <c r="AQ6018" s="335" t="s">
        <v>12921</v>
      </c>
      <c r="AR6018" s="335" t="s">
        <v>8721</v>
      </c>
      <c r="AS6018" s="335" t="s">
        <v>1994</v>
      </c>
      <c r="AT6018" s="335" t="s">
        <v>12764</v>
      </c>
      <c r="AU6018" s="335" t="s">
        <v>8721</v>
      </c>
      <c r="AV6018" s="335" t="s">
        <v>8721</v>
      </c>
      <c r="AW6018" s="327" t="s">
        <v>12484</v>
      </c>
      <c r="AX6018" s="335" t="s">
        <v>12741</v>
      </c>
      <c r="AY6018" s="335" t="s">
        <v>12484</v>
      </c>
      <c r="BA6018" s="311" t="s">
        <v>12486</v>
      </c>
      <c r="BB6018" s="310" t="s">
        <v>8721</v>
      </c>
      <c r="BC6018" s="311" t="s">
        <v>8721</v>
      </c>
      <c r="BD6018" s="311">
        <v>2</v>
      </c>
      <c r="BE6018" s="307"/>
      <c r="BF6018" s="310" t="b">
        <v>1</v>
      </c>
    </row>
    <row r="6019" spans="1:58" s="309" customFormat="1" ht="15" customHeight="1" x14ac:dyDescent="0.25">
      <c r="A6019" s="345">
        <v>5843</v>
      </c>
      <c r="B6019" s="345" t="s">
        <v>8282</v>
      </c>
      <c r="C6019" s="346">
        <v>4336</v>
      </c>
      <c r="D6019" s="346" t="s">
        <v>8282</v>
      </c>
      <c r="E6019" s="346" t="s">
        <v>12166</v>
      </c>
      <c r="F6019" s="346" t="s">
        <v>12178</v>
      </c>
      <c r="G6019" s="346" t="s">
        <v>8721</v>
      </c>
      <c r="H6019" s="346" t="s">
        <v>8721</v>
      </c>
      <c r="I6019" s="346" t="s">
        <v>8721</v>
      </c>
      <c r="J6019" s="346" t="s">
        <v>17064</v>
      </c>
      <c r="K6019" s="346" t="s">
        <v>12473</v>
      </c>
      <c r="L6019" s="347" t="s">
        <v>12474</v>
      </c>
      <c r="M6019" s="346" t="s">
        <v>17065</v>
      </c>
      <c r="N6019" s="346" t="s">
        <v>17066</v>
      </c>
      <c r="O6019" s="346" t="s">
        <v>8721</v>
      </c>
      <c r="P6019" s="346" t="s">
        <v>8721</v>
      </c>
      <c r="Q6019" s="346" t="s">
        <v>8721</v>
      </c>
      <c r="R6019" s="346" t="s">
        <v>8721</v>
      </c>
      <c r="S6019" s="346" t="s">
        <v>8721</v>
      </c>
      <c r="T6019" s="346" t="s">
        <v>8721</v>
      </c>
      <c r="U6019" s="346" t="s">
        <v>8721</v>
      </c>
      <c r="V6019" s="346" t="s">
        <v>17049</v>
      </c>
      <c r="W6019" s="346" t="s">
        <v>12476</v>
      </c>
      <c r="X6019" s="346" t="s">
        <v>8723</v>
      </c>
      <c r="Y6019" s="346" t="s">
        <v>8721</v>
      </c>
      <c r="Z6019" s="346" t="s">
        <v>12484</v>
      </c>
      <c r="AA6019" s="346" t="s">
        <v>12484</v>
      </c>
      <c r="AB6019" s="346" t="s">
        <v>12484</v>
      </c>
      <c r="AC6019" s="348">
        <v>17298.633103642249</v>
      </c>
      <c r="AD6019" s="348" t="s">
        <v>12496</v>
      </c>
      <c r="AE6019" s="348">
        <v>21446.916307121654</v>
      </c>
      <c r="AF6019" s="349">
        <v>0.23980410351647841</v>
      </c>
      <c r="AG6019" s="359">
        <v>33049.635560828727</v>
      </c>
      <c r="AH6019" s="359">
        <v>24977.734817534947</v>
      </c>
      <c r="AI6019" s="349">
        <v>0.44391378601329223</v>
      </c>
      <c r="AJ6019" s="349">
        <v>0.16463059116992262</v>
      </c>
      <c r="AK6019" s="350">
        <v>24977.734817534947</v>
      </c>
      <c r="AL6019" s="351">
        <v>0.44391378601329223</v>
      </c>
      <c r="AM6019" s="348" t="s">
        <v>12762</v>
      </c>
      <c r="AN6019" s="348" t="s">
        <v>12484</v>
      </c>
      <c r="AO6019" s="346" t="s">
        <v>12763</v>
      </c>
      <c r="AP6019" s="352">
        <v>43707</v>
      </c>
      <c r="AQ6019" s="346" t="s">
        <v>12921</v>
      </c>
      <c r="AR6019" s="346" t="s">
        <v>8721</v>
      </c>
      <c r="AS6019" s="346" t="s">
        <v>1994</v>
      </c>
      <c r="AT6019" s="346" t="s">
        <v>12764</v>
      </c>
      <c r="AU6019" s="346" t="s">
        <v>8721</v>
      </c>
      <c r="AV6019" s="346" t="s">
        <v>8721</v>
      </c>
      <c r="AW6019" s="327" t="s">
        <v>12484</v>
      </c>
      <c r="AX6019" s="346" t="s">
        <v>12741</v>
      </c>
      <c r="AY6019" s="346" t="s">
        <v>12484</v>
      </c>
      <c r="BA6019" s="309" t="s">
        <v>12486</v>
      </c>
      <c r="BB6019" s="310" t="s">
        <v>8721</v>
      </c>
      <c r="BC6019" s="309" t="s">
        <v>8721</v>
      </c>
      <c r="BD6019" s="309">
        <v>2</v>
      </c>
      <c r="BE6019" s="307"/>
      <c r="BF6019" s="310" t="b">
        <v>1</v>
      </c>
    </row>
    <row r="6020" spans="1:58" s="311" customFormat="1" ht="15" customHeight="1" x14ac:dyDescent="0.25">
      <c r="A6020" s="335">
        <v>5844</v>
      </c>
      <c r="B6020" s="345" t="s">
        <v>8283</v>
      </c>
      <c r="C6020" s="337">
        <v>4337</v>
      </c>
      <c r="D6020" s="337" t="s">
        <v>8283</v>
      </c>
      <c r="E6020" s="337" t="s">
        <v>12166</v>
      </c>
      <c r="F6020" s="337" t="s">
        <v>12178</v>
      </c>
      <c r="G6020" s="337" t="s">
        <v>8721</v>
      </c>
      <c r="H6020" s="337" t="s">
        <v>8721</v>
      </c>
      <c r="I6020" s="337" t="s">
        <v>8721</v>
      </c>
      <c r="J6020" s="337" t="s">
        <v>17067</v>
      </c>
      <c r="K6020" s="337" t="s">
        <v>12473</v>
      </c>
      <c r="L6020" s="338" t="s">
        <v>12474</v>
      </c>
      <c r="M6020" s="337" t="s">
        <v>17063</v>
      </c>
      <c r="N6020" s="337" t="s">
        <v>8721</v>
      </c>
      <c r="O6020" s="337" t="s">
        <v>8721</v>
      </c>
      <c r="P6020" s="337" t="s">
        <v>8721</v>
      </c>
      <c r="Q6020" s="337" t="s">
        <v>8721</v>
      </c>
      <c r="R6020" s="337" t="s">
        <v>8721</v>
      </c>
      <c r="S6020" s="337" t="s">
        <v>8721</v>
      </c>
      <c r="T6020" s="337" t="s">
        <v>8721</v>
      </c>
      <c r="U6020" s="337" t="s">
        <v>8721</v>
      </c>
      <c r="V6020" s="337" t="s">
        <v>17049</v>
      </c>
      <c r="W6020" s="337" t="s">
        <v>12476</v>
      </c>
      <c r="X6020" s="337" t="s">
        <v>8723</v>
      </c>
      <c r="Y6020" s="337" t="s">
        <v>8721</v>
      </c>
      <c r="Z6020" s="337" t="s">
        <v>12484</v>
      </c>
      <c r="AA6020" s="337" t="s">
        <v>12484</v>
      </c>
      <c r="AB6020" s="337" t="s">
        <v>12484</v>
      </c>
      <c r="AC6020" s="339">
        <v>21527.187862310355</v>
      </c>
      <c r="AD6020" s="339" t="s">
        <v>12496</v>
      </c>
      <c r="AE6020" s="339">
        <v>26689.495848862505</v>
      </c>
      <c r="AF6020" s="340">
        <v>0.23980410351647841</v>
      </c>
      <c r="AG6020" s="366">
        <v>40108.998923377883</v>
      </c>
      <c r="AH6020" s="366">
        <v>30312.949656011468</v>
      </c>
      <c r="AI6020" s="340">
        <v>0.40812398952875584</v>
      </c>
      <c r="AJ6020" s="340">
        <v>0.13576329158362088</v>
      </c>
      <c r="AK6020" s="341">
        <v>30312.949656011468</v>
      </c>
      <c r="AL6020" s="342">
        <v>0.40812398952875584</v>
      </c>
      <c r="AM6020" s="339" t="s">
        <v>12762</v>
      </c>
      <c r="AN6020" s="339" t="s">
        <v>12484</v>
      </c>
      <c r="AO6020" s="337" t="s">
        <v>12763</v>
      </c>
      <c r="AP6020" s="343">
        <v>43707</v>
      </c>
      <c r="AQ6020" s="335" t="s">
        <v>12921</v>
      </c>
      <c r="AR6020" s="335" t="s">
        <v>8721</v>
      </c>
      <c r="AS6020" s="335" t="s">
        <v>1994</v>
      </c>
      <c r="AT6020" s="335" t="s">
        <v>12764</v>
      </c>
      <c r="AU6020" s="335" t="s">
        <v>8721</v>
      </c>
      <c r="AV6020" s="335" t="s">
        <v>8721</v>
      </c>
      <c r="AW6020" s="327" t="s">
        <v>12484</v>
      </c>
      <c r="AX6020" s="335" t="s">
        <v>12741</v>
      </c>
      <c r="AY6020" s="335" t="s">
        <v>12484</v>
      </c>
      <c r="BA6020" s="311" t="s">
        <v>12486</v>
      </c>
      <c r="BB6020" s="310" t="s">
        <v>8721</v>
      </c>
      <c r="BC6020" s="311" t="s">
        <v>8721</v>
      </c>
      <c r="BD6020" s="311">
        <v>2</v>
      </c>
      <c r="BE6020" s="307"/>
      <c r="BF6020" s="310" t="b">
        <v>1</v>
      </c>
    </row>
    <row r="6021" spans="1:58" s="309" customFormat="1" ht="15" customHeight="1" x14ac:dyDescent="0.25">
      <c r="A6021" s="345">
        <v>5845</v>
      </c>
      <c r="B6021" s="345" t="s">
        <v>8284</v>
      </c>
      <c r="C6021" s="346">
        <v>4338</v>
      </c>
      <c r="D6021" s="346" t="s">
        <v>8284</v>
      </c>
      <c r="E6021" s="346" t="s">
        <v>12166</v>
      </c>
      <c r="F6021" s="346" t="s">
        <v>12178</v>
      </c>
      <c r="G6021" s="346" t="s">
        <v>12176</v>
      </c>
      <c r="H6021" s="346" t="s">
        <v>308</v>
      </c>
      <c r="I6021" s="346" t="s">
        <v>8275</v>
      </c>
      <c r="J6021" s="346" t="s">
        <v>17068</v>
      </c>
      <c r="K6021" s="346" t="s">
        <v>12473</v>
      </c>
      <c r="L6021" s="347" t="s">
        <v>12474</v>
      </c>
      <c r="M6021" s="346" t="s">
        <v>17069</v>
      </c>
      <c r="N6021" s="346" t="s">
        <v>17070</v>
      </c>
      <c r="O6021" s="346" t="s">
        <v>8721</v>
      </c>
      <c r="P6021" s="346" t="s">
        <v>8721</v>
      </c>
      <c r="Q6021" s="346" t="s">
        <v>8721</v>
      </c>
      <c r="R6021" s="346" t="s">
        <v>8721</v>
      </c>
      <c r="S6021" s="346" t="s">
        <v>8721</v>
      </c>
      <c r="T6021" s="346" t="s">
        <v>8721</v>
      </c>
      <c r="U6021" s="346" t="s">
        <v>8721</v>
      </c>
      <c r="V6021" s="346" t="s">
        <v>17049</v>
      </c>
      <c r="W6021" s="346" t="s">
        <v>12476</v>
      </c>
      <c r="X6021" s="346" t="s">
        <v>8723</v>
      </c>
      <c r="Y6021" s="346" t="s">
        <v>12581</v>
      </c>
      <c r="Z6021" s="346" t="s">
        <v>12484</v>
      </c>
      <c r="AA6021" s="346" t="s">
        <v>12484</v>
      </c>
      <c r="AB6021" s="346" t="s">
        <v>12484</v>
      </c>
      <c r="AC6021" s="348">
        <v>25909.508248566384</v>
      </c>
      <c r="AD6021" s="348" t="s">
        <v>12496</v>
      </c>
      <c r="AE6021" s="348">
        <v>32122.714646666649</v>
      </c>
      <c r="AF6021" s="349">
        <v>0.23980410351647841</v>
      </c>
      <c r="AG6021" s="359">
        <v>46966.662428814532</v>
      </c>
      <c r="AH6021" s="359">
        <v>35495.726942357694</v>
      </c>
      <c r="AI6021" s="349">
        <v>0.36998844601080894</v>
      </c>
      <c r="AJ6021" s="349">
        <v>0.10500396161384384</v>
      </c>
      <c r="AK6021" s="350">
        <v>35495.726942357694</v>
      </c>
      <c r="AL6021" s="351">
        <v>0.36998844601080894</v>
      </c>
      <c r="AM6021" s="348" t="s">
        <v>12762</v>
      </c>
      <c r="AN6021" s="348" t="s">
        <v>12484</v>
      </c>
      <c r="AO6021" s="346" t="s">
        <v>12763</v>
      </c>
      <c r="AP6021" s="352">
        <v>43707</v>
      </c>
      <c r="AQ6021" s="346" t="s">
        <v>12921</v>
      </c>
      <c r="AR6021" s="346" t="s">
        <v>8721</v>
      </c>
      <c r="AS6021" s="346" t="s">
        <v>1994</v>
      </c>
      <c r="AT6021" s="346" t="s">
        <v>12764</v>
      </c>
      <c r="AU6021" s="346" t="s">
        <v>8721</v>
      </c>
      <c r="AV6021" s="346" t="s">
        <v>8721</v>
      </c>
      <c r="AW6021" s="327" t="s">
        <v>12484</v>
      </c>
      <c r="AX6021" s="346" t="s">
        <v>12741</v>
      </c>
      <c r="AY6021" s="346" t="s">
        <v>12484</v>
      </c>
      <c r="BA6021" s="309" t="s">
        <v>12486</v>
      </c>
      <c r="BB6021" s="310" t="s">
        <v>8721</v>
      </c>
      <c r="BC6021" s="309" t="s">
        <v>8721</v>
      </c>
      <c r="BD6021" s="309">
        <v>2</v>
      </c>
      <c r="BE6021" s="307"/>
      <c r="BF6021" s="310" t="b">
        <v>1</v>
      </c>
    </row>
    <row r="6022" spans="1:58" s="311" customFormat="1" ht="15" customHeight="1" x14ac:dyDescent="0.25">
      <c r="A6022" s="335">
        <v>5846</v>
      </c>
      <c r="B6022" s="367" t="s">
        <v>12179</v>
      </c>
      <c r="C6022" s="346">
        <v>9451</v>
      </c>
      <c r="D6022" s="346" t="s">
        <v>12179</v>
      </c>
      <c r="E6022" s="346" t="s">
        <v>12180</v>
      </c>
      <c r="F6022" s="346" t="s">
        <v>12181</v>
      </c>
      <c r="G6022" s="346" t="s">
        <v>12182</v>
      </c>
      <c r="H6022" s="346" t="s">
        <v>8721</v>
      </c>
      <c r="I6022" s="346" t="s">
        <v>8721</v>
      </c>
      <c r="J6022" s="346" t="s">
        <v>17071</v>
      </c>
      <c r="K6022" s="346" t="s">
        <v>12473</v>
      </c>
      <c r="L6022" s="347" t="s">
        <v>12474</v>
      </c>
      <c r="M6022" s="346" t="s">
        <v>17072</v>
      </c>
      <c r="N6022" s="346" t="s">
        <v>17073</v>
      </c>
      <c r="O6022" s="346" t="s">
        <v>8721</v>
      </c>
      <c r="P6022" s="346" t="s">
        <v>8721</v>
      </c>
      <c r="Q6022" s="346" t="s">
        <v>8721</v>
      </c>
      <c r="R6022" s="346" t="s">
        <v>8721</v>
      </c>
      <c r="S6022" s="346" t="s">
        <v>8721</v>
      </c>
      <c r="T6022" s="346" t="s">
        <v>8721</v>
      </c>
      <c r="U6022" s="346" t="s">
        <v>8721</v>
      </c>
      <c r="V6022" s="346" t="s">
        <v>8721</v>
      </c>
      <c r="W6022" s="346" t="s">
        <v>12476</v>
      </c>
      <c r="X6022" s="346" t="s">
        <v>8871</v>
      </c>
      <c r="Y6022" s="346" t="s">
        <v>8721</v>
      </c>
      <c r="Z6022" s="346" t="s">
        <v>12484</v>
      </c>
      <c r="AA6022" s="346" t="s">
        <v>12484</v>
      </c>
      <c r="AB6022" s="346" t="s">
        <v>12484</v>
      </c>
      <c r="AC6022" s="348" t="e">
        <v>#N/A</v>
      </c>
      <c r="AD6022" s="358" t="s">
        <v>12478</v>
      </c>
      <c r="AE6022" s="348" t="s">
        <v>12710</v>
      </c>
      <c r="AF6022" s="349">
        <v>0</v>
      </c>
      <c r="AG6022" s="359">
        <v>852.6099999999999</v>
      </c>
      <c r="AH6022" s="359">
        <v>637.0279502279634</v>
      </c>
      <c r="AI6022" s="349">
        <v>0</v>
      </c>
      <c r="AJ6022" s="349">
        <v>0</v>
      </c>
      <c r="AK6022" s="350">
        <v>637.0279502279634</v>
      </c>
      <c r="AL6022" s="351">
        <v>0</v>
      </c>
      <c r="AM6022" s="348" t="s">
        <v>12953</v>
      </c>
      <c r="AN6022" s="348" t="s">
        <v>12484</v>
      </c>
      <c r="AO6022" s="346" t="s">
        <v>12763</v>
      </c>
      <c r="AP6022" s="352">
        <v>43707</v>
      </c>
      <c r="AQ6022" s="346" t="s">
        <v>12921</v>
      </c>
      <c r="AR6022" s="346" t="s">
        <v>8721</v>
      </c>
      <c r="AS6022" s="346" t="s">
        <v>8721</v>
      </c>
      <c r="AT6022" s="346" t="s">
        <v>12764</v>
      </c>
      <c r="AU6022" s="346" t="s">
        <v>8721</v>
      </c>
      <c r="AV6022" s="346" t="s">
        <v>8721</v>
      </c>
      <c r="AW6022" s="327" t="s">
        <v>12484</v>
      </c>
      <c r="AX6022" s="346" t="s">
        <v>12485</v>
      </c>
      <c r="AY6022" s="346" t="s">
        <v>12484</v>
      </c>
      <c r="AZ6022" s="309"/>
      <c r="BA6022" s="311" t="s">
        <v>12486</v>
      </c>
      <c r="BB6022" s="310" t="s">
        <v>8721</v>
      </c>
      <c r="BC6022" s="311" t="s">
        <v>8721</v>
      </c>
      <c r="BD6022" s="311">
        <v>2</v>
      </c>
      <c r="BE6022" s="307"/>
      <c r="BF6022" s="310" t="b">
        <v>1</v>
      </c>
    </row>
    <row r="6023" spans="1:58" s="309" customFormat="1" ht="15" customHeight="1" x14ac:dyDescent="0.25">
      <c r="A6023" s="345">
        <v>5847</v>
      </c>
      <c r="B6023" s="367" t="s">
        <v>12183</v>
      </c>
      <c r="C6023" s="337">
        <v>9438</v>
      </c>
      <c r="D6023" s="337" t="s">
        <v>12183</v>
      </c>
      <c r="E6023" s="337" t="s">
        <v>12184</v>
      </c>
      <c r="F6023" s="337" t="s">
        <v>12185</v>
      </c>
      <c r="G6023" s="337" t="s">
        <v>12186</v>
      </c>
      <c r="H6023" s="337" t="s">
        <v>8721</v>
      </c>
      <c r="I6023" s="337" t="s">
        <v>8721</v>
      </c>
      <c r="J6023" s="337" t="s">
        <v>17074</v>
      </c>
      <c r="K6023" s="337" t="s">
        <v>12473</v>
      </c>
      <c r="L6023" s="338" t="s">
        <v>12474</v>
      </c>
      <c r="M6023" s="337" t="s">
        <v>17075</v>
      </c>
      <c r="N6023" s="337" t="s">
        <v>8721</v>
      </c>
      <c r="O6023" s="337" t="s">
        <v>8721</v>
      </c>
      <c r="P6023" s="337" t="s">
        <v>8721</v>
      </c>
      <c r="Q6023" s="337" t="s">
        <v>8721</v>
      </c>
      <c r="R6023" s="337" t="s">
        <v>8721</v>
      </c>
      <c r="S6023" s="337" t="s">
        <v>8721</v>
      </c>
      <c r="T6023" s="337" t="s">
        <v>8721</v>
      </c>
      <c r="U6023" s="337" t="s">
        <v>8721</v>
      </c>
      <c r="V6023" s="337" t="s">
        <v>8721</v>
      </c>
      <c r="W6023" s="337" t="s">
        <v>12476</v>
      </c>
      <c r="X6023" s="337" t="s">
        <v>8871</v>
      </c>
      <c r="Y6023" s="337" t="s">
        <v>8721</v>
      </c>
      <c r="Z6023" s="337" t="s">
        <v>12484</v>
      </c>
      <c r="AA6023" s="337" t="s">
        <v>12484</v>
      </c>
      <c r="AB6023" s="337" t="s">
        <v>12484</v>
      </c>
      <c r="AC6023" s="339" t="e">
        <v>#N/A</v>
      </c>
      <c r="AD6023" s="368" t="s">
        <v>12478</v>
      </c>
      <c r="AE6023" s="339" t="s">
        <v>12710</v>
      </c>
      <c r="AF6023" s="340">
        <v>0</v>
      </c>
      <c r="AG6023" s="366">
        <v>2107.2776306675069</v>
      </c>
      <c r="AH6023" s="366">
        <v>1574.4534425181048</v>
      </c>
      <c r="AI6023" s="340">
        <v>0</v>
      </c>
      <c r="AJ6023" s="340">
        <v>0</v>
      </c>
      <c r="AK6023" s="341">
        <v>1574.4534425181048</v>
      </c>
      <c r="AL6023" s="342">
        <v>0</v>
      </c>
      <c r="AM6023" s="339" t="s">
        <v>12762</v>
      </c>
      <c r="AN6023" s="339" t="s">
        <v>12484</v>
      </c>
      <c r="AO6023" s="337" t="s">
        <v>12763</v>
      </c>
      <c r="AP6023" s="343">
        <v>43707</v>
      </c>
      <c r="AQ6023" s="335" t="s">
        <v>12921</v>
      </c>
      <c r="AR6023" s="335" t="s">
        <v>8721</v>
      </c>
      <c r="AS6023" s="335" t="s">
        <v>12501</v>
      </c>
      <c r="AT6023" s="335" t="s">
        <v>12764</v>
      </c>
      <c r="AU6023" s="335" t="s">
        <v>8721</v>
      </c>
      <c r="AV6023" s="335" t="s">
        <v>8721</v>
      </c>
      <c r="AW6023" s="327" t="s">
        <v>12484</v>
      </c>
      <c r="AX6023" s="335" t="s">
        <v>12485</v>
      </c>
      <c r="AY6023" s="335" t="s">
        <v>12484</v>
      </c>
      <c r="AZ6023" s="311"/>
      <c r="BA6023" s="309" t="s">
        <v>12486</v>
      </c>
      <c r="BB6023" s="310" t="s">
        <v>8721</v>
      </c>
      <c r="BC6023" s="309" t="s">
        <v>8721</v>
      </c>
      <c r="BD6023" s="309">
        <v>2</v>
      </c>
      <c r="BE6023" s="307"/>
      <c r="BF6023" s="310" t="b">
        <v>1</v>
      </c>
    </row>
    <row r="6024" spans="1:58" s="311" customFormat="1" ht="15" customHeight="1" x14ac:dyDescent="0.25">
      <c r="A6024" s="335">
        <v>5848</v>
      </c>
      <c r="B6024" s="367" t="s">
        <v>12187</v>
      </c>
      <c r="C6024" s="346">
        <v>9439</v>
      </c>
      <c r="D6024" s="346" t="s">
        <v>12187</v>
      </c>
      <c r="E6024" s="346" t="s">
        <v>12184</v>
      </c>
      <c r="F6024" s="346" t="s">
        <v>12185</v>
      </c>
      <c r="G6024" s="346" t="s">
        <v>12188</v>
      </c>
      <c r="H6024" s="346" t="s">
        <v>8721</v>
      </c>
      <c r="I6024" s="346" t="s">
        <v>8721</v>
      </c>
      <c r="J6024" s="346" t="s">
        <v>17074</v>
      </c>
      <c r="K6024" s="346" t="s">
        <v>12473</v>
      </c>
      <c r="L6024" s="347" t="s">
        <v>12474</v>
      </c>
      <c r="M6024" s="346" t="s">
        <v>17075</v>
      </c>
      <c r="N6024" s="346" t="s">
        <v>8721</v>
      </c>
      <c r="O6024" s="346" t="s">
        <v>8721</v>
      </c>
      <c r="P6024" s="346" t="s">
        <v>8721</v>
      </c>
      <c r="Q6024" s="346" t="s">
        <v>8721</v>
      </c>
      <c r="R6024" s="346" t="s">
        <v>8721</v>
      </c>
      <c r="S6024" s="346" t="s">
        <v>8721</v>
      </c>
      <c r="T6024" s="346" t="s">
        <v>8721</v>
      </c>
      <c r="U6024" s="346" t="s">
        <v>8721</v>
      </c>
      <c r="V6024" s="346" t="s">
        <v>8721</v>
      </c>
      <c r="W6024" s="346" t="s">
        <v>12476</v>
      </c>
      <c r="X6024" s="346" t="s">
        <v>8871</v>
      </c>
      <c r="Y6024" s="346" t="s">
        <v>8721</v>
      </c>
      <c r="Z6024" s="346" t="s">
        <v>12484</v>
      </c>
      <c r="AA6024" s="346" t="s">
        <v>12484</v>
      </c>
      <c r="AB6024" s="346" t="s">
        <v>12484</v>
      </c>
      <c r="AC6024" s="348" t="e">
        <v>#N/A</v>
      </c>
      <c r="AD6024" s="358" t="s">
        <v>12478</v>
      </c>
      <c r="AE6024" s="348" t="s">
        <v>12710</v>
      </c>
      <c r="AF6024" s="349">
        <v>0</v>
      </c>
      <c r="AG6024" s="359">
        <v>2100.3490522670031</v>
      </c>
      <c r="AH6024" s="359">
        <v>1569.2767520072423</v>
      </c>
      <c r="AI6024" s="349">
        <v>0</v>
      </c>
      <c r="AJ6024" s="349">
        <v>0</v>
      </c>
      <c r="AK6024" s="350">
        <v>1569.2767520072423</v>
      </c>
      <c r="AL6024" s="351">
        <v>0</v>
      </c>
      <c r="AM6024" s="348" t="s">
        <v>12762</v>
      </c>
      <c r="AN6024" s="348" t="s">
        <v>12484</v>
      </c>
      <c r="AO6024" s="346" t="s">
        <v>12763</v>
      </c>
      <c r="AP6024" s="352">
        <v>43707</v>
      </c>
      <c r="AQ6024" s="346" t="s">
        <v>12921</v>
      </c>
      <c r="AR6024" s="346" t="s">
        <v>8721</v>
      </c>
      <c r="AS6024" s="346" t="s">
        <v>12501</v>
      </c>
      <c r="AT6024" s="346" t="s">
        <v>12764</v>
      </c>
      <c r="AU6024" s="346" t="s">
        <v>8721</v>
      </c>
      <c r="AV6024" s="346" t="s">
        <v>8721</v>
      </c>
      <c r="AW6024" s="327" t="s">
        <v>12484</v>
      </c>
      <c r="AX6024" s="346" t="s">
        <v>12485</v>
      </c>
      <c r="AY6024" s="346" t="s">
        <v>12484</v>
      </c>
      <c r="BA6024" s="311" t="s">
        <v>12486</v>
      </c>
      <c r="BB6024" s="310" t="s">
        <v>8721</v>
      </c>
      <c r="BC6024" s="311" t="s">
        <v>8721</v>
      </c>
      <c r="BD6024" s="311">
        <v>2</v>
      </c>
      <c r="BE6024" s="307"/>
      <c r="BF6024" s="310" t="b">
        <v>1</v>
      </c>
    </row>
    <row r="6025" spans="1:58" s="309" customFormat="1" ht="15" customHeight="1" x14ac:dyDescent="0.25">
      <c r="A6025" s="345">
        <v>5849</v>
      </c>
      <c r="B6025" s="345" t="s">
        <v>8286</v>
      </c>
      <c r="C6025" s="346">
        <v>8726</v>
      </c>
      <c r="D6025" s="346" t="s">
        <v>8286</v>
      </c>
      <c r="E6025" s="346" t="s">
        <v>12189</v>
      </c>
      <c r="F6025" s="346" t="s">
        <v>12190</v>
      </c>
      <c r="G6025" s="346" t="s">
        <v>12191</v>
      </c>
      <c r="H6025" s="346" t="s">
        <v>12192</v>
      </c>
      <c r="I6025" s="346" t="s">
        <v>11288</v>
      </c>
      <c r="J6025" s="346" t="s">
        <v>17076</v>
      </c>
      <c r="K6025" s="346" t="s">
        <v>12473</v>
      </c>
      <c r="L6025" s="347" t="s">
        <v>12474</v>
      </c>
      <c r="M6025" s="346" t="s">
        <v>8721</v>
      </c>
      <c r="N6025" s="346" t="s">
        <v>8721</v>
      </c>
      <c r="O6025" s="346" t="s">
        <v>8721</v>
      </c>
      <c r="P6025" s="346" t="s">
        <v>8721</v>
      </c>
      <c r="Q6025" s="346" t="s">
        <v>8721</v>
      </c>
      <c r="R6025" s="346" t="s">
        <v>8721</v>
      </c>
      <c r="S6025" s="346" t="s">
        <v>8721</v>
      </c>
      <c r="T6025" s="346" t="s">
        <v>8721</v>
      </c>
      <c r="U6025" s="346" t="s">
        <v>8721</v>
      </c>
      <c r="V6025" s="346" t="s">
        <v>12962</v>
      </c>
      <c r="W6025" s="346" t="s">
        <v>12476</v>
      </c>
      <c r="X6025" s="346" t="s">
        <v>8882</v>
      </c>
      <c r="Y6025" s="346" t="s">
        <v>8721</v>
      </c>
      <c r="Z6025" s="346" t="s">
        <v>12484</v>
      </c>
      <c r="AA6025" s="346" t="s">
        <v>12484</v>
      </c>
      <c r="AB6025" s="346" t="s">
        <v>12484</v>
      </c>
      <c r="AC6025" s="348" t="e">
        <v>#DIV/0!</v>
      </c>
      <c r="AD6025" s="348" t="s">
        <v>12478</v>
      </c>
      <c r="AE6025" s="348" t="s">
        <v>12710</v>
      </c>
      <c r="AF6025" s="349">
        <v>0</v>
      </c>
      <c r="AG6025" s="359">
        <v>2585.8444387594468</v>
      </c>
      <c r="AH6025" s="359">
        <v>1932.0148513755516</v>
      </c>
      <c r="AI6025" s="349">
        <v>0</v>
      </c>
      <c r="AJ6025" s="349">
        <v>0</v>
      </c>
      <c r="AK6025" s="350">
        <v>1932.0148513755516</v>
      </c>
      <c r="AL6025" s="351">
        <v>0</v>
      </c>
      <c r="AM6025" s="348" t="s">
        <v>12762</v>
      </c>
      <c r="AN6025" s="348" t="s">
        <v>12484</v>
      </c>
      <c r="AO6025" s="346" t="s">
        <v>12763</v>
      </c>
      <c r="AP6025" s="352">
        <v>43707</v>
      </c>
      <c r="AQ6025" s="346" t="s">
        <v>12921</v>
      </c>
      <c r="AR6025" s="346" t="s">
        <v>8721</v>
      </c>
      <c r="AS6025" s="346" t="s">
        <v>8721</v>
      </c>
      <c r="AT6025" s="346" t="s">
        <v>12764</v>
      </c>
      <c r="AU6025" s="346" t="s">
        <v>8721</v>
      </c>
      <c r="AV6025" s="346" t="s">
        <v>8721</v>
      </c>
      <c r="AW6025" s="327" t="s">
        <v>12484</v>
      </c>
      <c r="AX6025" s="346" t="s">
        <v>12485</v>
      </c>
      <c r="AY6025" s="346" t="s">
        <v>12484</v>
      </c>
      <c r="AZ6025" s="311"/>
      <c r="BA6025" s="309" t="s">
        <v>12486</v>
      </c>
      <c r="BB6025" s="310" t="s">
        <v>8721</v>
      </c>
      <c r="BC6025" s="309" t="s">
        <v>8721</v>
      </c>
      <c r="BD6025" s="309">
        <v>2</v>
      </c>
      <c r="BE6025" s="307"/>
      <c r="BF6025" s="310" t="b">
        <v>1</v>
      </c>
    </row>
    <row r="6026" spans="1:58" s="311" customFormat="1" ht="15" customHeight="1" x14ac:dyDescent="0.25">
      <c r="A6026" s="335">
        <v>5850</v>
      </c>
      <c r="B6026" s="345" t="s">
        <v>8289</v>
      </c>
      <c r="C6026" s="337">
        <v>4285</v>
      </c>
      <c r="D6026" s="337" t="s">
        <v>8289</v>
      </c>
      <c r="E6026" s="337" t="s">
        <v>12193</v>
      </c>
      <c r="F6026" s="337" t="s">
        <v>12194</v>
      </c>
      <c r="G6026" s="337" t="s">
        <v>8721</v>
      </c>
      <c r="H6026" s="337" t="s">
        <v>8721</v>
      </c>
      <c r="I6026" s="337" t="s">
        <v>8721</v>
      </c>
      <c r="J6026" s="337" t="s">
        <v>17077</v>
      </c>
      <c r="K6026" s="337" t="s">
        <v>12473</v>
      </c>
      <c r="L6026" s="338" t="s">
        <v>12474</v>
      </c>
      <c r="M6026" s="337" t="s">
        <v>17078</v>
      </c>
      <c r="N6026" s="337" t="s">
        <v>17079</v>
      </c>
      <c r="O6026" s="337" t="s">
        <v>8721</v>
      </c>
      <c r="P6026" s="337" t="s">
        <v>8721</v>
      </c>
      <c r="Q6026" s="337" t="s">
        <v>17080</v>
      </c>
      <c r="R6026" s="337" t="s">
        <v>8721</v>
      </c>
      <c r="S6026" s="337" t="s">
        <v>17081</v>
      </c>
      <c r="T6026" s="337" t="s">
        <v>8721</v>
      </c>
      <c r="U6026" s="337" t="s">
        <v>8721</v>
      </c>
      <c r="V6026" s="337" t="s">
        <v>17082</v>
      </c>
      <c r="W6026" s="337" t="s">
        <v>12476</v>
      </c>
      <c r="X6026" s="337" t="s">
        <v>8871</v>
      </c>
      <c r="Y6026" s="337" t="s">
        <v>8721</v>
      </c>
      <c r="Z6026" s="337" t="s">
        <v>12484</v>
      </c>
      <c r="AA6026" s="337" t="s">
        <v>12484</v>
      </c>
      <c r="AB6026" s="337" t="s">
        <v>12484</v>
      </c>
      <c r="AC6026" s="339">
        <v>290.9213161176134</v>
      </c>
      <c r="AD6026" s="339" t="s">
        <v>12496</v>
      </c>
      <c r="AE6026" s="339">
        <v>360.68544152303173</v>
      </c>
      <c r="AF6026" s="340">
        <v>0.23980410351647841</v>
      </c>
      <c r="AG6026" s="366">
        <v>417.16928574210704</v>
      </c>
      <c r="AH6026" s="366">
        <v>315.28165489476066</v>
      </c>
      <c r="AI6026" s="340">
        <v>8.3735145647763076E-2</v>
      </c>
      <c r="AJ6026" s="340">
        <v>-0.1258819497580741</v>
      </c>
      <c r="AK6026" s="341">
        <v>315.28165489476066</v>
      </c>
      <c r="AL6026" s="342">
        <v>8.3735145647763076E-2</v>
      </c>
      <c r="AM6026" s="339" t="s">
        <v>12762</v>
      </c>
      <c r="AN6026" s="339" t="s">
        <v>12484</v>
      </c>
      <c r="AO6026" s="337" t="s">
        <v>12763</v>
      </c>
      <c r="AP6026" s="343">
        <v>43707</v>
      </c>
      <c r="AQ6026" s="335" t="s">
        <v>12921</v>
      </c>
      <c r="AR6026" s="335" t="s">
        <v>8721</v>
      </c>
      <c r="AS6026" s="335" t="s">
        <v>1994</v>
      </c>
      <c r="AT6026" s="335" t="s">
        <v>12764</v>
      </c>
      <c r="AU6026" s="335" t="s">
        <v>8721</v>
      </c>
      <c r="AV6026" s="335" t="s">
        <v>8721</v>
      </c>
      <c r="AW6026" s="327" t="s">
        <v>12484</v>
      </c>
      <c r="AX6026" s="335" t="s">
        <v>12741</v>
      </c>
      <c r="AY6026" s="335" t="s">
        <v>12484</v>
      </c>
      <c r="BA6026" s="311" t="s">
        <v>12486</v>
      </c>
      <c r="BB6026" s="310" t="s">
        <v>8721</v>
      </c>
      <c r="BC6026" s="311" t="s">
        <v>8721</v>
      </c>
      <c r="BD6026" s="311">
        <v>2</v>
      </c>
      <c r="BE6026" s="307"/>
      <c r="BF6026" s="310" t="b">
        <v>1</v>
      </c>
    </row>
    <row r="6027" spans="1:58" s="309" customFormat="1" ht="15" customHeight="1" x14ac:dyDescent="0.25">
      <c r="A6027" s="345">
        <v>5851</v>
      </c>
      <c r="B6027" s="345" t="s">
        <v>8292</v>
      </c>
      <c r="C6027" s="337">
        <v>4287</v>
      </c>
      <c r="D6027" s="337" t="s">
        <v>8292</v>
      </c>
      <c r="E6027" s="337" t="s">
        <v>12193</v>
      </c>
      <c r="F6027" s="337" t="s">
        <v>12194</v>
      </c>
      <c r="G6027" s="337" t="s">
        <v>12195</v>
      </c>
      <c r="H6027" s="337" t="s">
        <v>8721</v>
      </c>
      <c r="I6027" s="337" t="s">
        <v>8721</v>
      </c>
      <c r="J6027" s="337" t="s">
        <v>17077</v>
      </c>
      <c r="K6027" s="337" t="s">
        <v>12473</v>
      </c>
      <c r="L6027" s="338" t="s">
        <v>12474</v>
      </c>
      <c r="M6027" s="337" t="s">
        <v>17078</v>
      </c>
      <c r="N6027" s="337" t="s">
        <v>17079</v>
      </c>
      <c r="O6027" s="337" t="s">
        <v>8721</v>
      </c>
      <c r="P6027" s="337" t="s">
        <v>8721</v>
      </c>
      <c r="Q6027" s="337" t="s">
        <v>17080</v>
      </c>
      <c r="R6027" s="337" t="s">
        <v>8721</v>
      </c>
      <c r="S6027" s="337" t="s">
        <v>17081</v>
      </c>
      <c r="T6027" s="337" t="s">
        <v>8721</v>
      </c>
      <c r="U6027" s="337" t="s">
        <v>8721</v>
      </c>
      <c r="V6027" s="337" t="s">
        <v>17082</v>
      </c>
      <c r="W6027" s="337" t="s">
        <v>12476</v>
      </c>
      <c r="X6027" s="337" t="s">
        <v>8723</v>
      </c>
      <c r="Y6027" s="337" t="s">
        <v>8721</v>
      </c>
      <c r="Z6027" s="337" t="s">
        <v>12484</v>
      </c>
      <c r="AA6027" s="337" t="s">
        <v>12484</v>
      </c>
      <c r="AB6027" s="337" t="s">
        <v>12484</v>
      </c>
      <c r="AC6027" s="339">
        <v>13056.056102167182</v>
      </c>
      <c r="AD6027" s="339" t="s">
        <v>12496</v>
      </c>
      <c r="AE6027" s="339">
        <v>16186.95193120823</v>
      </c>
      <c r="AF6027" s="340">
        <v>0.23980410351647841</v>
      </c>
      <c r="AG6027" s="366">
        <v>18705.96271081068</v>
      </c>
      <c r="AH6027" s="366">
        <v>14137.298889041376</v>
      </c>
      <c r="AI6027" s="340">
        <v>8.2815421319667681E-2</v>
      </c>
      <c r="AJ6027" s="340">
        <v>-0.12662378012102138</v>
      </c>
      <c r="AK6027" s="341">
        <v>14137.298889041376</v>
      </c>
      <c r="AL6027" s="342">
        <v>8.2815421319667681E-2</v>
      </c>
      <c r="AM6027" s="339" t="s">
        <v>12762</v>
      </c>
      <c r="AN6027" s="339" t="s">
        <v>12484</v>
      </c>
      <c r="AO6027" s="337" t="s">
        <v>12763</v>
      </c>
      <c r="AP6027" s="343">
        <v>43707</v>
      </c>
      <c r="AQ6027" s="335" t="s">
        <v>12921</v>
      </c>
      <c r="AR6027" s="335" t="s">
        <v>8721</v>
      </c>
      <c r="AS6027" s="335" t="s">
        <v>1994</v>
      </c>
      <c r="AT6027" s="335" t="s">
        <v>12764</v>
      </c>
      <c r="AU6027" s="335" t="s">
        <v>8721</v>
      </c>
      <c r="AV6027" s="335" t="s">
        <v>8721</v>
      </c>
      <c r="AW6027" s="327" t="s">
        <v>12484</v>
      </c>
      <c r="AX6027" s="335" t="s">
        <v>12741</v>
      </c>
      <c r="AY6027" s="335" t="s">
        <v>12484</v>
      </c>
      <c r="AZ6027" s="311"/>
      <c r="BA6027" s="309" t="s">
        <v>12486</v>
      </c>
      <c r="BB6027" s="310" t="s">
        <v>8721</v>
      </c>
      <c r="BC6027" s="309" t="s">
        <v>8721</v>
      </c>
      <c r="BD6027" s="309">
        <v>2</v>
      </c>
      <c r="BE6027" s="307"/>
      <c r="BF6027" s="310" t="b">
        <v>1</v>
      </c>
    </row>
    <row r="6028" spans="1:58" s="311" customFormat="1" ht="15" customHeight="1" x14ac:dyDescent="0.25">
      <c r="A6028" s="335">
        <v>5852</v>
      </c>
      <c r="B6028" s="345" t="s">
        <v>8287</v>
      </c>
      <c r="C6028" s="337">
        <v>4282</v>
      </c>
      <c r="D6028" s="337" t="s">
        <v>8287</v>
      </c>
      <c r="E6028" s="337" t="s">
        <v>12193</v>
      </c>
      <c r="F6028" s="337" t="s">
        <v>12196</v>
      </c>
      <c r="G6028" s="337" t="s">
        <v>8721</v>
      </c>
      <c r="H6028" s="337" t="s">
        <v>8721</v>
      </c>
      <c r="I6028" s="337" t="s">
        <v>8721</v>
      </c>
      <c r="J6028" s="337" t="s">
        <v>17077</v>
      </c>
      <c r="K6028" s="337" t="s">
        <v>12473</v>
      </c>
      <c r="L6028" s="338" t="s">
        <v>12474</v>
      </c>
      <c r="M6028" s="337" t="s">
        <v>17078</v>
      </c>
      <c r="N6028" s="337" t="s">
        <v>17079</v>
      </c>
      <c r="O6028" s="337" t="s">
        <v>8721</v>
      </c>
      <c r="P6028" s="337" t="s">
        <v>8721</v>
      </c>
      <c r="Q6028" s="337" t="s">
        <v>17080</v>
      </c>
      <c r="R6028" s="337" t="s">
        <v>8721</v>
      </c>
      <c r="S6028" s="337" t="s">
        <v>17081</v>
      </c>
      <c r="T6028" s="337" t="s">
        <v>8721</v>
      </c>
      <c r="U6028" s="337" t="s">
        <v>8721</v>
      </c>
      <c r="V6028" s="337" t="s">
        <v>17082</v>
      </c>
      <c r="W6028" s="337" t="s">
        <v>12476</v>
      </c>
      <c r="X6028" s="337" t="s">
        <v>8871</v>
      </c>
      <c r="Y6028" s="337" t="s">
        <v>8721</v>
      </c>
      <c r="Z6028" s="337" t="s">
        <v>12484</v>
      </c>
      <c r="AA6028" s="337" t="s">
        <v>12484</v>
      </c>
      <c r="AB6028" s="337" t="s">
        <v>12484</v>
      </c>
      <c r="AC6028" s="339">
        <v>355.57049747708305</v>
      </c>
      <c r="AD6028" s="339" t="s">
        <v>12496</v>
      </c>
      <c r="AE6028" s="339">
        <v>440.83776186148322</v>
      </c>
      <c r="AF6028" s="340">
        <v>0.23980410351647841</v>
      </c>
      <c r="AG6028" s="366">
        <v>504.51051361097797</v>
      </c>
      <c r="AH6028" s="366">
        <v>381.29103718677669</v>
      </c>
      <c r="AI6028" s="340">
        <v>7.2335978075209528E-2</v>
      </c>
      <c r="AJ6028" s="340">
        <v>-0.13507627936242195</v>
      </c>
      <c r="AK6028" s="341">
        <v>381.29103718677669</v>
      </c>
      <c r="AL6028" s="342">
        <v>7.2335978075209528E-2</v>
      </c>
      <c r="AM6028" s="339" t="s">
        <v>12762</v>
      </c>
      <c r="AN6028" s="339" t="s">
        <v>12484</v>
      </c>
      <c r="AO6028" s="337" t="s">
        <v>12763</v>
      </c>
      <c r="AP6028" s="343">
        <v>43707</v>
      </c>
      <c r="AQ6028" s="335" t="s">
        <v>12921</v>
      </c>
      <c r="AR6028" s="335" t="s">
        <v>8721</v>
      </c>
      <c r="AS6028" s="335" t="s">
        <v>1994</v>
      </c>
      <c r="AT6028" s="335" t="s">
        <v>12764</v>
      </c>
      <c r="AU6028" s="335" t="s">
        <v>8721</v>
      </c>
      <c r="AV6028" s="335" t="s">
        <v>8721</v>
      </c>
      <c r="AW6028" s="327" t="s">
        <v>12484</v>
      </c>
      <c r="AX6028" s="335" t="s">
        <v>12741</v>
      </c>
      <c r="AY6028" s="335" t="s">
        <v>12484</v>
      </c>
      <c r="AZ6028" s="309"/>
      <c r="BA6028" s="311" t="s">
        <v>12486</v>
      </c>
      <c r="BB6028" s="310" t="s">
        <v>8721</v>
      </c>
      <c r="BC6028" s="311" t="s">
        <v>8721</v>
      </c>
      <c r="BD6028" s="311">
        <v>2</v>
      </c>
      <c r="BE6028" s="307"/>
      <c r="BF6028" s="310" t="b">
        <v>1</v>
      </c>
    </row>
    <row r="6029" spans="1:58" s="309" customFormat="1" ht="15" customHeight="1" x14ac:dyDescent="0.25">
      <c r="A6029" s="345">
        <v>5853</v>
      </c>
      <c r="B6029" s="345" t="s">
        <v>8290</v>
      </c>
      <c r="C6029" s="346">
        <v>4476</v>
      </c>
      <c r="D6029" s="346" t="s">
        <v>8290</v>
      </c>
      <c r="E6029" s="346" t="s">
        <v>12193</v>
      </c>
      <c r="F6029" s="346" t="s">
        <v>12196</v>
      </c>
      <c r="G6029" s="346" t="s">
        <v>12195</v>
      </c>
      <c r="H6029" s="346" t="s">
        <v>8721</v>
      </c>
      <c r="I6029" s="346" t="s">
        <v>8721</v>
      </c>
      <c r="J6029" s="346" t="s">
        <v>17077</v>
      </c>
      <c r="K6029" s="346" t="s">
        <v>12473</v>
      </c>
      <c r="L6029" s="347" t="s">
        <v>12474</v>
      </c>
      <c r="M6029" s="346" t="s">
        <v>17078</v>
      </c>
      <c r="N6029" s="346" t="s">
        <v>17079</v>
      </c>
      <c r="O6029" s="346" t="s">
        <v>8721</v>
      </c>
      <c r="P6029" s="346" t="s">
        <v>8721</v>
      </c>
      <c r="Q6029" s="346" t="s">
        <v>17080</v>
      </c>
      <c r="R6029" s="346" t="s">
        <v>8721</v>
      </c>
      <c r="S6029" s="346" t="s">
        <v>17081</v>
      </c>
      <c r="T6029" s="346" t="s">
        <v>8721</v>
      </c>
      <c r="U6029" s="346" t="s">
        <v>8721</v>
      </c>
      <c r="V6029" s="346" t="s">
        <v>17082</v>
      </c>
      <c r="W6029" s="346" t="s">
        <v>12476</v>
      </c>
      <c r="X6029" s="346" t="s">
        <v>8723</v>
      </c>
      <c r="Y6029" s="346" t="s">
        <v>8721</v>
      </c>
      <c r="Z6029" s="346" t="s">
        <v>12484</v>
      </c>
      <c r="AA6029" s="346" t="s">
        <v>12484</v>
      </c>
      <c r="AB6029" s="346" t="s">
        <v>12484</v>
      </c>
      <c r="AC6029" s="348">
        <v>4294.5527617361986</v>
      </c>
      <c r="AD6029" s="348" t="s">
        <v>12496</v>
      </c>
      <c r="AE6029" s="348">
        <v>5324.4041367685641</v>
      </c>
      <c r="AF6029" s="349">
        <v>0.23980410351647841</v>
      </c>
      <c r="AG6029" s="359">
        <v>6098.9460039486567</v>
      </c>
      <c r="AH6029" s="359">
        <v>4609.3656818911713</v>
      </c>
      <c r="AI6029" s="349">
        <v>7.3305169972507356E-2</v>
      </c>
      <c r="AJ6029" s="349">
        <v>-0.13429454949513975</v>
      </c>
      <c r="AK6029" s="350">
        <v>4609.3656818911713</v>
      </c>
      <c r="AL6029" s="351">
        <v>7.3305169972507356E-2</v>
      </c>
      <c r="AM6029" s="348" t="s">
        <v>12762</v>
      </c>
      <c r="AN6029" s="348" t="s">
        <v>12484</v>
      </c>
      <c r="AO6029" s="346" t="s">
        <v>12763</v>
      </c>
      <c r="AP6029" s="352">
        <v>43707</v>
      </c>
      <c r="AQ6029" s="346" t="s">
        <v>12921</v>
      </c>
      <c r="AR6029" s="346" t="s">
        <v>8721</v>
      </c>
      <c r="AS6029" s="346" t="s">
        <v>1994</v>
      </c>
      <c r="AT6029" s="346" t="s">
        <v>12764</v>
      </c>
      <c r="AU6029" s="346" t="s">
        <v>8721</v>
      </c>
      <c r="AV6029" s="346" t="s">
        <v>8721</v>
      </c>
      <c r="AW6029" s="327" t="s">
        <v>12484</v>
      </c>
      <c r="AX6029" s="346" t="s">
        <v>12741</v>
      </c>
      <c r="AY6029" s="346" t="s">
        <v>12484</v>
      </c>
      <c r="AZ6029" s="311"/>
      <c r="BA6029" s="309" t="s">
        <v>12486</v>
      </c>
      <c r="BB6029" s="310" t="s">
        <v>8721</v>
      </c>
      <c r="BC6029" s="309" t="s">
        <v>8721</v>
      </c>
      <c r="BD6029" s="309">
        <v>2</v>
      </c>
      <c r="BE6029" s="307"/>
      <c r="BF6029" s="310" t="b">
        <v>1</v>
      </c>
    </row>
    <row r="6030" spans="1:58" s="311" customFormat="1" ht="15" customHeight="1" x14ac:dyDescent="0.25">
      <c r="A6030" s="335">
        <v>5854</v>
      </c>
      <c r="B6030" s="345" t="s">
        <v>8293</v>
      </c>
      <c r="C6030" s="346">
        <v>4284</v>
      </c>
      <c r="D6030" s="346" t="s">
        <v>8293</v>
      </c>
      <c r="E6030" s="346" t="s">
        <v>12193</v>
      </c>
      <c r="F6030" s="346" t="s">
        <v>12197</v>
      </c>
      <c r="G6030" s="346" t="s">
        <v>8721</v>
      </c>
      <c r="H6030" s="346" t="s">
        <v>8721</v>
      </c>
      <c r="I6030" s="346" t="s">
        <v>8721</v>
      </c>
      <c r="J6030" s="346" t="s">
        <v>17077</v>
      </c>
      <c r="K6030" s="346" t="s">
        <v>12473</v>
      </c>
      <c r="L6030" s="347" t="s">
        <v>12474</v>
      </c>
      <c r="M6030" s="346" t="s">
        <v>17083</v>
      </c>
      <c r="N6030" s="346" t="s">
        <v>17084</v>
      </c>
      <c r="O6030" s="346" t="s">
        <v>8721</v>
      </c>
      <c r="P6030" s="346" t="s">
        <v>8721</v>
      </c>
      <c r="Q6030" s="346" t="s">
        <v>17085</v>
      </c>
      <c r="R6030" s="346" t="s">
        <v>8721</v>
      </c>
      <c r="S6030" s="346" t="s">
        <v>17081</v>
      </c>
      <c r="T6030" s="346" t="s">
        <v>8721</v>
      </c>
      <c r="U6030" s="346" t="s">
        <v>8721</v>
      </c>
      <c r="V6030" s="346" t="s">
        <v>17082</v>
      </c>
      <c r="W6030" s="346" t="s">
        <v>12476</v>
      </c>
      <c r="X6030" s="346" t="s">
        <v>8871</v>
      </c>
      <c r="Y6030" s="346" t="s">
        <v>8721</v>
      </c>
      <c r="Z6030" s="346" t="s">
        <v>12484</v>
      </c>
      <c r="AA6030" s="346" t="s">
        <v>12484</v>
      </c>
      <c r="AB6030" s="346" t="s">
        <v>12484</v>
      </c>
      <c r="AC6030" s="348">
        <v>922.02046748386488</v>
      </c>
      <c r="AD6030" s="348" t="s">
        <v>12496</v>
      </c>
      <c r="AE6030" s="348">
        <v>1143.1247591126773</v>
      </c>
      <c r="AF6030" s="349">
        <v>0.23980410351647841</v>
      </c>
      <c r="AG6030" s="359">
        <v>1280.2385242884498</v>
      </c>
      <c r="AH6030" s="359">
        <v>967.55857728033993</v>
      </c>
      <c r="AI6030" s="349">
        <v>4.9389478219226124E-2</v>
      </c>
      <c r="AJ6030" s="349">
        <v>-0.1535844451209476</v>
      </c>
      <c r="AK6030" s="350">
        <v>967.55857728033993</v>
      </c>
      <c r="AL6030" s="351">
        <v>4.9389478219226124E-2</v>
      </c>
      <c r="AM6030" s="348" t="s">
        <v>12762</v>
      </c>
      <c r="AN6030" s="348" t="s">
        <v>12484</v>
      </c>
      <c r="AO6030" s="346" t="s">
        <v>12763</v>
      </c>
      <c r="AP6030" s="352">
        <v>43707</v>
      </c>
      <c r="AQ6030" s="346" t="s">
        <v>12921</v>
      </c>
      <c r="AR6030" s="346" t="s">
        <v>8721</v>
      </c>
      <c r="AS6030" s="346" t="s">
        <v>1994</v>
      </c>
      <c r="AT6030" s="346" t="s">
        <v>12764</v>
      </c>
      <c r="AU6030" s="346" t="s">
        <v>8721</v>
      </c>
      <c r="AV6030" s="346" t="s">
        <v>8721</v>
      </c>
      <c r="AW6030" s="327" t="s">
        <v>12484</v>
      </c>
      <c r="AX6030" s="346" t="s">
        <v>12741</v>
      </c>
      <c r="AY6030" s="346" t="s">
        <v>12484</v>
      </c>
      <c r="AZ6030" s="309"/>
      <c r="BA6030" s="311" t="s">
        <v>12486</v>
      </c>
      <c r="BB6030" s="310" t="s">
        <v>8721</v>
      </c>
      <c r="BC6030" s="311" t="s">
        <v>8721</v>
      </c>
      <c r="BD6030" s="311">
        <v>2</v>
      </c>
      <c r="BE6030" s="307"/>
      <c r="BF6030" s="310" t="b">
        <v>1</v>
      </c>
    </row>
    <row r="6031" spans="1:58" s="309" customFormat="1" ht="15" customHeight="1" x14ac:dyDescent="0.25">
      <c r="A6031" s="345">
        <v>5855</v>
      </c>
      <c r="B6031" s="345" t="s">
        <v>8295</v>
      </c>
      <c r="C6031" s="337">
        <v>4286</v>
      </c>
      <c r="D6031" s="337" t="s">
        <v>8295</v>
      </c>
      <c r="E6031" s="337" t="s">
        <v>12193</v>
      </c>
      <c r="F6031" s="337" t="s">
        <v>12197</v>
      </c>
      <c r="G6031" s="337" t="s">
        <v>12195</v>
      </c>
      <c r="H6031" s="337" t="s">
        <v>8294</v>
      </c>
      <c r="I6031" s="337" t="s">
        <v>8721</v>
      </c>
      <c r="J6031" s="337" t="s">
        <v>17086</v>
      </c>
      <c r="K6031" s="337" t="s">
        <v>12473</v>
      </c>
      <c r="L6031" s="338" t="s">
        <v>12474</v>
      </c>
      <c r="M6031" s="337" t="s">
        <v>17083</v>
      </c>
      <c r="N6031" s="337" t="s">
        <v>17087</v>
      </c>
      <c r="O6031" s="337" t="s">
        <v>8721</v>
      </c>
      <c r="P6031" s="337" t="s">
        <v>8721</v>
      </c>
      <c r="Q6031" s="337" t="s">
        <v>17080</v>
      </c>
      <c r="R6031" s="337" t="s">
        <v>8721</v>
      </c>
      <c r="S6031" s="337" t="s">
        <v>17081</v>
      </c>
      <c r="T6031" s="337" t="s">
        <v>8721</v>
      </c>
      <c r="U6031" s="337" t="s">
        <v>8721</v>
      </c>
      <c r="V6031" s="337" t="s">
        <v>17082</v>
      </c>
      <c r="W6031" s="337" t="s">
        <v>12476</v>
      </c>
      <c r="X6031" s="337" t="s">
        <v>8723</v>
      </c>
      <c r="Y6031" s="337" t="s">
        <v>8721</v>
      </c>
      <c r="Z6031" s="337" t="s">
        <v>12484</v>
      </c>
      <c r="AA6031" s="337" t="s">
        <v>12484</v>
      </c>
      <c r="AB6031" s="337" t="s">
        <v>12484</v>
      </c>
      <c r="AC6031" s="339">
        <v>25167.00274350783</v>
      </c>
      <c r="AD6031" s="339" t="s">
        <v>12496</v>
      </c>
      <c r="AE6031" s="339">
        <v>31202.153274611479</v>
      </c>
      <c r="AF6031" s="340">
        <v>0.23980410351647841</v>
      </c>
      <c r="AG6031" s="366">
        <v>34957.17722783309</v>
      </c>
      <c r="AH6031" s="366">
        <v>26419.386717875564</v>
      </c>
      <c r="AI6031" s="340">
        <v>4.9762937093921655E-2</v>
      </c>
      <c r="AJ6031" s="340">
        <v>-0.15328322102140135</v>
      </c>
      <c r="AK6031" s="341">
        <v>26419.386717875564</v>
      </c>
      <c r="AL6031" s="342">
        <v>4.9762937093921655E-2</v>
      </c>
      <c r="AM6031" s="339" t="s">
        <v>12762</v>
      </c>
      <c r="AN6031" s="339" t="s">
        <v>12484</v>
      </c>
      <c r="AO6031" s="337" t="s">
        <v>12763</v>
      </c>
      <c r="AP6031" s="343">
        <v>43707</v>
      </c>
      <c r="AQ6031" s="335" t="s">
        <v>12921</v>
      </c>
      <c r="AR6031" s="335" t="s">
        <v>8721</v>
      </c>
      <c r="AS6031" s="335" t="s">
        <v>1994</v>
      </c>
      <c r="AT6031" s="335" t="s">
        <v>12764</v>
      </c>
      <c r="AU6031" s="335" t="s">
        <v>8721</v>
      </c>
      <c r="AV6031" s="335" t="s">
        <v>8721</v>
      </c>
      <c r="AW6031" s="327" t="s">
        <v>12484</v>
      </c>
      <c r="AX6031" s="335" t="s">
        <v>12741</v>
      </c>
      <c r="AY6031" s="335" t="s">
        <v>12484</v>
      </c>
      <c r="BA6031" s="309" t="s">
        <v>12486</v>
      </c>
      <c r="BB6031" s="310" t="s">
        <v>8721</v>
      </c>
      <c r="BC6031" s="309" t="s">
        <v>8721</v>
      </c>
      <c r="BD6031" s="309">
        <v>2</v>
      </c>
      <c r="BE6031" s="307"/>
      <c r="BF6031" s="310" t="b">
        <v>1</v>
      </c>
    </row>
    <row r="6032" spans="1:58" s="311" customFormat="1" ht="15" customHeight="1" x14ac:dyDescent="0.25">
      <c r="A6032" s="335">
        <v>5856</v>
      </c>
      <c r="B6032" s="345" t="s">
        <v>8288</v>
      </c>
      <c r="C6032" s="337">
        <v>4283</v>
      </c>
      <c r="D6032" s="337" t="s">
        <v>8288</v>
      </c>
      <c r="E6032" s="337" t="s">
        <v>12193</v>
      </c>
      <c r="F6032" s="337" t="s">
        <v>12198</v>
      </c>
      <c r="G6032" s="337" t="s">
        <v>8721</v>
      </c>
      <c r="H6032" s="337" t="s">
        <v>8721</v>
      </c>
      <c r="I6032" s="337" t="s">
        <v>8721</v>
      </c>
      <c r="J6032" s="337" t="s">
        <v>17077</v>
      </c>
      <c r="K6032" s="337" t="s">
        <v>12473</v>
      </c>
      <c r="L6032" s="338" t="s">
        <v>12474</v>
      </c>
      <c r="M6032" s="337" t="s">
        <v>17078</v>
      </c>
      <c r="N6032" s="337" t="s">
        <v>17079</v>
      </c>
      <c r="O6032" s="337" t="s">
        <v>8721</v>
      </c>
      <c r="P6032" s="337" t="s">
        <v>8721</v>
      </c>
      <c r="Q6032" s="337" t="s">
        <v>17080</v>
      </c>
      <c r="R6032" s="337" t="s">
        <v>8721</v>
      </c>
      <c r="S6032" s="337" t="s">
        <v>17081</v>
      </c>
      <c r="T6032" s="337" t="s">
        <v>8721</v>
      </c>
      <c r="U6032" s="337" t="s">
        <v>8721</v>
      </c>
      <c r="V6032" s="337" t="s">
        <v>17082</v>
      </c>
      <c r="W6032" s="337" t="s">
        <v>12476</v>
      </c>
      <c r="X6032" s="337" t="s">
        <v>8871</v>
      </c>
      <c r="Y6032" s="337" t="s">
        <v>8721</v>
      </c>
      <c r="Z6032" s="337" t="s">
        <v>12484</v>
      </c>
      <c r="AA6032" s="337" t="s">
        <v>12484</v>
      </c>
      <c r="AB6032" s="337" t="s">
        <v>12484</v>
      </c>
      <c r="AC6032" s="339">
        <v>314.01030946028123</v>
      </c>
      <c r="AD6032" s="339" t="s">
        <v>12496</v>
      </c>
      <c r="AE6032" s="339">
        <v>389.31127021533592</v>
      </c>
      <c r="AF6032" s="340">
        <v>0.23980410351647841</v>
      </c>
      <c r="AG6032" s="366">
        <v>448.19840616920595</v>
      </c>
      <c r="AH6032" s="366">
        <v>338.73235649850324</v>
      </c>
      <c r="AI6032" s="340">
        <v>7.8730048961494603E-2</v>
      </c>
      <c r="AJ6032" s="340">
        <v>-0.12991895582384883</v>
      </c>
      <c r="AK6032" s="341">
        <v>338.73235649850324</v>
      </c>
      <c r="AL6032" s="342">
        <v>7.8730048961494603E-2</v>
      </c>
      <c r="AM6032" s="339" t="s">
        <v>12762</v>
      </c>
      <c r="AN6032" s="339" t="s">
        <v>12484</v>
      </c>
      <c r="AO6032" s="337" t="s">
        <v>12763</v>
      </c>
      <c r="AP6032" s="343">
        <v>43707</v>
      </c>
      <c r="AQ6032" s="335" t="s">
        <v>12921</v>
      </c>
      <c r="AR6032" s="335" t="s">
        <v>8721</v>
      </c>
      <c r="AS6032" s="335" t="s">
        <v>1994</v>
      </c>
      <c r="AT6032" s="335" t="s">
        <v>12764</v>
      </c>
      <c r="AU6032" s="335" t="s">
        <v>8721</v>
      </c>
      <c r="AV6032" s="335" t="s">
        <v>8721</v>
      </c>
      <c r="AW6032" s="327" t="s">
        <v>12484</v>
      </c>
      <c r="AX6032" s="335" t="s">
        <v>12741</v>
      </c>
      <c r="AY6032" s="335" t="s">
        <v>12484</v>
      </c>
      <c r="BA6032" s="311" t="s">
        <v>12486</v>
      </c>
      <c r="BB6032" s="310" t="s">
        <v>8721</v>
      </c>
      <c r="BC6032" s="311" t="s">
        <v>8721</v>
      </c>
      <c r="BD6032" s="311">
        <v>2</v>
      </c>
      <c r="BE6032" s="307"/>
      <c r="BF6032" s="310" t="b">
        <v>1</v>
      </c>
    </row>
    <row r="6033" spans="1:58" s="309" customFormat="1" ht="15" customHeight="1" x14ac:dyDescent="0.25">
      <c r="A6033" s="345">
        <v>5857</v>
      </c>
      <c r="B6033" s="345" t="s">
        <v>8291</v>
      </c>
      <c r="C6033" s="337">
        <v>4774</v>
      </c>
      <c r="D6033" s="337" t="s">
        <v>8291</v>
      </c>
      <c r="E6033" s="337" t="s">
        <v>12193</v>
      </c>
      <c r="F6033" s="337" t="s">
        <v>12198</v>
      </c>
      <c r="G6033" s="337" t="s">
        <v>12195</v>
      </c>
      <c r="H6033" s="337" t="s">
        <v>8721</v>
      </c>
      <c r="I6033" s="337" t="s">
        <v>8721</v>
      </c>
      <c r="J6033" s="337" t="s">
        <v>17077</v>
      </c>
      <c r="K6033" s="337" t="s">
        <v>12473</v>
      </c>
      <c r="L6033" s="338" t="s">
        <v>12474</v>
      </c>
      <c r="M6033" s="337" t="s">
        <v>17078</v>
      </c>
      <c r="N6033" s="337" t="s">
        <v>17079</v>
      </c>
      <c r="O6033" s="337" t="s">
        <v>8721</v>
      </c>
      <c r="P6033" s="337" t="s">
        <v>8721</v>
      </c>
      <c r="Q6033" s="337" t="s">
        <v>17080</v>
      </c>
      <c r="R6033" s="337" t="s">
        <v>8721</v>
      </c>
      <c r="S6033" s="337" t="s">
        <v>17081</v>
      </c>
      <c r="T6033" s="337" t="s">
        <v>8721</v>
      </c>
      <c r="U6033" s="337" t="s">
        <v>8721</v>
      </c>
      <c r="V6033" s="337" t="s">
        <v>17082</v>
      </c>
      <c r="W6033" s="337" t="s">
        <v>12476</v>
      </c>
      <c r="X6033" s="337" t="s">
        <v>8723</v>
      </c>
      <c r="Y6033" s="337" t="s">
        <v>8721</v>
      </c>
      <c r="Z6033" s="337" t="s">
        <v>12484</v>
      </c>
      <c r="AA6033" s="337" t="s">
        <v>12484</v>
      </c>
      <c r="AB6033" s="337" t="s">
        <v>12484</v>
      </c>
      <c r="AC6033" s="339">
        <v>7234.5512473692224</v>
      </c>
      <c r="AD6033" s="339" t="s">
        <v>12496</v>
      </c>
      <c r="AE6033" s="339">
        <v>8969.4263235886192</v>
      </c>
      <c r="AF6033" s="340">
        <v>0.23980410351647841</v>
      </c>
      <c r="AG6033" s="366">
        <v>10324.652515446527</v>
      </c>
      <c r="AH6033" s="366">
        <v>7803.0038225193657</v>
      </c>
      <c r="AI6033" s="340">
        <v>7.8574683586194238E-2</v>
      </c>
      <c r="AJ6033" s="340">
        <v>-0.13004427027865639</v>
      </c>
      <c r="AK6033" s="341">
        <v>7803.0038225193657</v>
      </c>
      <c r="AL6033" s="342">
        <v>7.8574683586194238E-2</v>
      </c>
      <c r="AM6033" s="339" t="s">
        <v>12762</v>
      </c>
      <c r="AN6033" s="339" t="s">
        <v>12484</v>
      </c>
      <c r="AO6033" s="337" t="s">
        <v>12763</v>
      </c>
      <c r="AP6033" s="343">
        <v>43707</v>
      </c>
      <c r="AQ6033" s="335" t="s">
        <v>12921</v>
      </c>
      <c r="AR6033" s="335" t="s">
        <v>8721</v>
      </c>
      <c r="AS6033" s="335" t="s">
        <v>1994</v>
      </c>
      <c r="AT6033" s="335" t="s">
        <v>12764</v>
      </c>
      <c r="AU6033" s="335" t="s">
        <v>8721</v>
      </c>
      <c r="AV6033" s="335" t="s">
        <v>8721</v>
      </c>
      <c r="AW6033" s="327" t="s">
        <v>12484</v>
      </c>
      <c r="AX6033" s="335" t="s">
        <v>12741</v>
      </c>
      <c r="AY6033" s="335" t="s">
        <v>12484</v>
      </c>
      <c r="BA6033" s="309" t="s">
        <v>12486</v>
      </c>
      <c r="BB6033" s="310" t="s">
        <v>8721</v>
      </c>
      <c r="BC6033" s="309" t="s">
        <v>8721</v>
      </c>
      <c r="BD6033" s="309">
        <v>2</v>
      </c>
      <c r="BE6033" s="307"/>
      <c r="BF6033" s="310" t="b">
        <v>1</v>
      </c>
    </row>
    <row r="6034" spans="1:58" s="311" customFormat="1" ht="15" customHeight="1" x14ac:dyDescent="0.25">
      <c r="A6034" s="335">
        <v>5858</v>
      </c>
      <c r="B6034" s="345" t="s">
        <v>12199</v>
      </c>
      <c r="C6034" s="346">
        <v>3875</v>
      </c>
      <c r="D6034" s="346" t="s">
        <v>12199</v>
      </c>
      <c r="E6034" s="346" t="s">
        <v>12200</v>
      </c>
      <c r="F6034" s="346" t="s">
        <v>12201</v>
      </c>
      <c r="G6034" s="346" t="s">
        <v>12202</v>
      </c>
      <c r="H6034" s="346" t="s">
        <v>12203</v>
      </c>
      <c r="I6034" s="346" t="s">
        <v>12204</v>
      </c>
      <c r="J6034" s="346" t="s">
        <v>17088</v>
      </c>
      <c r="K6034" s="346" t="s">
        <v>12752</v>
      </c>
      <c r="L6034" s="347" t="s">
        <v>12753</v>
      </c>
      <c r="M6034" s="346" t="s">
        <v>17089</v>
      </c>
      <c r="N6034" s="346" t="s">
        <v>17090</v>
      </c>
      <c r="O6034" s="346" t="s">
        <v>8721</v>
      </c>
      <c r="P6034" s="346" t="s">
        <v>8721</v>
      </c>
      <c r="Q6034" s="346" t="s">
        <v>8721</v>
      </c>
      <c r="R6034" s="346" t="s">
        <v>17091</v>
      </c>
      <c r="S6034" s="346" t="s">
        <v>8721</v>
      </c>
      <c r="T6034" s="346" t="s">
        <v>17092</v>
      </c>
      <c r="U6034" s="346" t="s">
        <v>17093</v>
      </c>
      <c r="V6034" s="346" t="s">
        <v>17094</v>
      </c>
      <c r="W6034" s="346" t="s">
        <v>12476</v>
      </c>
      <c r="X6034" s="346" t="s">
        <v>8723</v>
      </c>
      <c r="Y6034" s="346" t="s">
        <v>15627</v>
      </c>
      <c r="Z6034" s="346" t="s">
        <v>12484</v>
      </c>
      <c r="AA6034" s="346" t="s">
        <v>12484</v>
      </c>
      <c r="AB6034" s="346" t="s">
        <v>12484</v>
      </c>
      <c r="AC6034" s="348">
        <v>33779.053084648498</v>
      </c>
      <c r="AD6034" s="348" t="s">
        <v>12761</v>
      </c>
      <c r="AE6034" s="348">
        <v>44238.685313163209</v>
      </c>
      <c r="AF6034" s="349">
        <v>0.30964847363552295</v>
      </c>
      <c r="AG6034" s="359">
        <v>33191.847009099634</v>
      </c>
      <c r="AH6034" s="359">
        <v>28075.151327609798</v>
      </c>
      <c r="AI6034" s="349">
        <v>-0.1688591371328565</v>
      </c>
      <c r="AJ6034" s="349">
        <v>-0.36537102925036413</v>
      </c>
      <c r="AK6034" s="350">
        <v>28075.151327609798</v>
      </c>
      <c r="AL6034" s="351">
        <v>-0.1688591371328565</v>
      </c>
      <c r="AM6034" s="348" t="s">
        <v>12762</v>
      </c>
      <c r="AN6034" s="348" t="s">
        <v>12484</v>
      </c>
      <c r="AO6034" s="346" t="s">
        <v>12763</v>
      </c>
      <c r="AP6034" s="352">
        <v>43707</v>
      </c>
      <c r="AQ6034" s="346" t="s">
        <v>12921</v>
      </c>
      <c r="AR6034" s="346" t="s">
        <v>8721</v>
      </c>
      <c r="AS6034" s="346" t="s">
        <v>12501</v>
      </c>
      <c r="AT6034" s="346" t="s">
        <v>12764</v>
      </c>
      <c r="AU6034" s="346" t="s">
        <v>8721</v>
      </c>
      <c r="AV6034" s="346" t="s">
        <v>8721</v>
      </c>
      <c r="AW6034" s="327" t="s">
        <v>12484</v>
      </c>
      <c r="AX6034" s="346" t="s">
        <v>13863</v>
      </c>
      <c r="AY6034" s="346" t="s">
        <v>12484</v>
      </c>
      <c r="BA6034" s="311" t="s">
        <v>12766</v>
      </c>
      <c r="BB6034" s="310" t="s">
        <v>17092</v>
      </c>
      <c r="BC6034" s="311" t="s">
        <v>17093</v>
      </c>
      <c r="BD6034" s="311">
        <v>1</v>
      </c>
      <c r="BE6034" s="307"/>
      <c r="BF6034" s="310" t="b">
        <v>1</v>
      </c>
    </row>
    <row r="6035" spans="1:58" s="309" customFormat="1" ht="15" customHeight="1" x14ac:dyDescent="0.25">
      <c r="A6035" s="345">
        <v>5859</v>
      </c>
      <c r="B6035" s="345" t="s">
        <v>8310</v>
      </c>
      <c r="C6035" s="346">
        <v>3876</v>
      </c>
      <c r="D6035" s="346" t="s">
        <v>8310</v>
      </c>
      <c r="E6035" s="346" t="s">
        <v>12200</v>
      </c>
      <c r="F6035" s="346" t="s">
        <v>12201</v>
      </c>
      <c r="G6035" s="346" t="s">
        <v>12202</v>
      </c>
      <c r="H6035" s="346" t="s">
        <v>12203</v>
      </c>
      <c r="I6035" s="346" t="s">
        <v>12205</v>
      </c>
      <c r="J6035" s="346" t="s">
        <v>17088</v>
      </c>
      <c r="K6035" s="346" t="s">
        <v>12752</v>
      </c>
      <c r="L6035" s="347" t="s">
        <v>12753</v>
      </c>
      <c r="M6035" s="346" t="s">
        <v>17089</v>
      </c>
      <c r="N6035" s="346" t="s">
        <v>17090</v>
      </c>
      <c r="O6035" s="346" t="s">
        <v>8721</v>
      </c>
      <c r="P6035" s="346" t="s">
        <v>8721</v>
      </c>
      <c r="Q6035" s="346" t="s">
        <v>8721</v>
      </c>
      <c r="R6035" s="346" t="s">
        <v>14332</v>
      </c>
      <c r="S6035" s="346" t="s">
        <v>8721</v>
      </c>
      <c r="T6035" s="346" t="s">
        <v>17092</v>
      </c>
      <c r="U6035" s="346" t="s">
        <v>17093</v>
      </c>
      <c r="V6035" s="346" t="s">
        <v>17094</v>
      </c>
      <c r="W6035" s="346" t="s">
        <v>12476</v>
      </c>
      <c r="X6035" s="346" t="s">
        <v>8723</v>
      </c>
      <c r="Y6035" s="346" t="s">
        <v>12581</v>
      </c>
      <c r="Z6035" s="346" t="s">
        <v>12484</v>
      </c>
      <c r="AA6035" s="346" t="s">
        <v>12484</v>
      </c>
      <c r="AB6035" s="346" t="s">
        <v>12484</v>
      </c>
      <c r="AC6035" s="348">
        <v>52545.193687230989</v>
      </c>
      <c r="AD6035" s="348" t="s">
        <v>12761</v>
      </c>
      <c r="AE6035" s="348">
        <v>68815.73270936498</v>
      </c>
      <c r="AF6035" s="349">
        <v>0.30964847363552295</v>
      </c>
      <c r="AG6035" s="359">
        <v>51306.351749359899</v>
      </c>
      <c r="AH6035" s="359">
        <v>43397.211039083122</v>
      </c>
      <c r="AI6035" s="349">
        <v>-0.17409741988201899</v>
      </c>
      <c r="AJ6035" s="349">
        <v>-0.36937079167105502</v>
      </c>
      <c r="AK6035" s="350">
        <v>43397.211039083122</v>
      </c>
      <c r="AL6035" s="351">
        <v>-0.17409741988201899</v>
      </c>
      <c r="AM6035" s="348" t="s">
        <v>12762</v>
      </c>
      <c r="AN6035" s="348" t="s">
        <v>12484</v>
      </c>
      <c r="AO6035" s="346" t="s">
        <v>12763</v>
      </c>
      <c r="AP6035" s="352">
        <v>43707</v>
      </c>
      <c r="AQ6035" s="346" t="s">
        <v>12921</v>
      </c>
      <c r="AR6035" s="346" t="s">
        <v>8721</v>
      </c>
      <c r="AS6035" s="346" t="s">
        <v>12501</v>
      </c>
      <c r="AT6035" s="346" t="s">
        <v>12764</v>
      </c>
      <c r="AU6035" s="346" t="s">
        <v>8721</v>
      </c>
      <c r="AV6035" s="346" t="s">
        <v>8721</v>
      </c>
      <c r="AW6035" s="327" t="s">
        <v>12484</v>
      </c>
      <c r="AX6035" s="346" t="s">
        <v>13863</v>
      </c>
      <c r="AY6035" s="346" t="s">
        <v>12484</v>
      </c>
      <c r="BA6035" s="309" t="s">
        <v>12766</v>
      </c>
      <c r="BB6035" s="310" t="s">
        <v>17092</v>
      </c>
      <c r="BC6035" s="309" t="s">
        <v>17093</v>
      </c>
      <c r="BD6035" s="309">
        <v>1</v>
      </c>
      <c r="BE6035" s="307"/>
      <c r="BF6035" s="310" t="b">
        <v>1</v>
      </c>
    </row>
    <row r="6036" spans="1:58" s="311" customFormat="1" ht="15" customHeight="1" x14ac:dyDescent="0.25">
      <c r="A6036" s="335">
        <v>5860</v>
      </c>
      <c r="B6036" s="345" t="s">
        <v>8311</v>
      </c>
      <c r="C6036" s="337">
        <v>3877</v>
      </c>
      <c r="D6036" s="337" t="s">
        <v>8311</v>
      </c>
      <c r="E6036" s="337" t="s">
        <v>12200</v>
      </c>
      <c r="F6036" s="337" t="s">
        <v>12201</v>
      </c>
      <c r="G6036" s="337" t="s">
        <v>12202</v>
      </c>
      <c r="H6036" s="337" t="s">
        <v>12203</v>
      </c>
      <c r="I6036" s="337" t="s">
        <v>12206</v>
      </c>
      <c r="J6036" s="337" t="s">
        <v>17088</v>
      </c>
      <c r="K6036" s="337" t="s">
        <v>12752</v>
      </c>
      <c r="L6036" s="338" t="s">
        <v>12753</v>
      </c>
      <c r="M6036" s="337" t="s">
        <v>17089</v>
      </c>
      <c r="N6036" s="337" t="s">
        <v>17090</v>
      </c>
      <c r="O6036" s="337" t="s">
        <v>8721</v>
      </c>
      <c r="P6036" s="337" t="s">
        <v>8721</v>
      </c>
      <c r="Q6036" s="337" t="s">
        <v>8721</v>
      </c>
      <c r="R6036" s="337" t="s">
        <v>14332</v>
      </c>
      <c r="S6036" s="337" t="s">
        <v>8721</v>
      </c>
      <c r="T6036" s="337" t="s">
        <v>17092</v>
      </c>
      <c r="U6036" s="337" t="s">
        <v>17093</v>
      </c>
      <c r="V6036" s="337" t="s">
        <v>17094</v>
      </c>
      <c r="W6036" s="337" t="s">
        <v>12476</v>
      </c>
      <c r="X6036" s="337" t="s">
        <v>8723</v>
      </c>
      <c r="Y6036" s="337" t="s">
        <v>12581</v>
      </c>
      <c r="Z6036" s="337" t="s">
        <v>12484</v>
      </c>
      <c r="AA6036" s="337" t="s">
        <v>12484</v>
      </c>
      <c r="AB6036" s="337" t="s">
        <v>12484</v>
      </c>
      <c r="AC6036" s="339">
        <v>58800.573888091814</v>
      </c>
      <c r="AD6036" s="339" t="s">
        <v>12761</v>
      </c>
      <c r="AE6036" s="339">
        <v>77008.081841432228</v>
      </c>
      <c r="AF6036" s="340">
        <v>0.30964847363552295</v>
      </c>
      <c r="AG6036" s="366">
        <v>61827.950311067951</v>
      </c>
      <c r="AH6036" s="366">
        <v>52296.850512214332</v>
      </c>
      <c r="AI6036" s="340">
        <v>-0.11060646088684867</v>
      </c>
      <c r="AJ6036" s="340">
        <v>-0.32089140176353093</v>
      </c>
      <c r="AK6036" s="341">
        <v>52296.850512214332</v>
      </c>
      <c r="AL6036" s="342">
        <v>-0.11060646088684867</v>
      </c>
      <c r="AM6036" s="339" t="s">
        <v>12762</v>
      </c>
      <c r="AN6036" s="339" t="s">
        <v>12484</v>
      </c>
      <c r="AO6036" s="337" t="s">
        <v>12763</v>
      </c>
      <c r="AP6036" s="343">
        <v>43707</v>
      </c>
      <c r="AQ6036" s="335" t="s">
        <v>12921</v>
      </c>
      <c r="AR6036" s="335" t="s">
        <v>8721</v>
      </c>
      <c r="AS6036" s="335" t="s">
        <v>12501</v>
      </c>
      <c r="AT6036" s="335" t="s">
        <v>12764</v>
      </c>
      <c r="AU6036" s="335" t="s">
        <v>8721</v>
      </c>
      <c r="AV6036" s="335" t="s">
        <v>8721</v>
      </c>
      <c r="AW6036" s="327" t="s">
        <v>12484</v>
      </c>
      <c r="AX6036" s="335" t="s">
        <v>13863</v>
      </c>
      <c r="AY6036" s="335" t="s">
        <v>12484</v>
      </c>
      <c r="BA6036" s="311" t="s">
        <v>12766</v>
      </c>
      <c r="BB6036" s="310" t="s">
        <v>17092</v>
      </c>
      <c r="BC6036" s="311" t="s">
        <v>17093</v>
      </c>
      <c r="BD6036" s="311">
        <v>1</v>
      </c>
      <c r="BE6036" s="307"/>
      <c r="BF6036" s="310" t="b">
        <v>1</v>
      </c>
    </row>
    <row r="6037" spans="1:58" s="309" customFormat="1" ht="15" customHeight="1" x14ac:dyDescent="0.25">
      <c r="A6037" s="345">
        <v>5861</v>
      </c>
      <c r="B6037" s="345" t="s">
        <v>12207</v>
      </c>
      <c r="C6037" s="337">
        <v>3878</v>
      </c>
      <c r="D6037" s="337" t="s">
        <v>12207</v>
      </c>
      <c r="E6037" s="337" t="s">
        <v>12200</v>
      </c>
      <c r="F6037" s="337" t="s">
        <v>12201</v>
      </c>
      <c r="G6037" s="337" t="s">
        <v>12202</v>
      </c>
      <c r="H6037" s="337" t="s">
        <v>12203</v>
      </c>
      <c r="I6037" s="337" t="s">
        <v>12208</v>
      </c>
      <c r="J6037" s="337" t="s">
        <v>17088</v>
      </c>
      <c r="K6037" s="337" t="s">
        <v>12752</v>
      </c>
      <c r="L6037" s="338" t="s">
        <v>12753</v>
      </c>
      <c r="M6037" s="337" t="s">
        <v>17089</v>
      </c>
      <c r="N6037" s="337" t="s">
        <v>17090</v>
      </c>
      <c r="O6037" s="337" t="s">
        <v>8721</v>
      </c>
      <c r="P6037" s="337" t="s">
        <v>8721</v>
      </c>
      <c r="Q6037" s="337" t="s">
        <v>8721</v>
      </c>
      <c r="R6037" s="337" t="s">
        <v>14332</v>
      </c>
      <c r="S6037" s="337" t="s">
        <v>8721</v>
      </c>
      <c r="T6037" s="337" t="s">
        <v>17092</v>
      </c>
      <c r="U6037" s="337" t="s">
        <v>17093</v>
      </c>
      <c r="V6037" s="337" t="s">
        <v>17094</v>
      </c>
      <c r="W6037" s="337" t="s">
        <v>12476</v>
      </c>
      <c r="X6037" s="337" t="s">
        <v>8723</v>
      </c>
      <c r="Y6037" s="337" t="s">
        <v>12581</v>
      </c>
      <c r="Z6037" s="337" t="s">
        <v>12484</v>
      </c>
      <c r="AA6037" s="337" t="s">
        <v>12484</v>
      </c>
      <c r="AB6037" s="337" t="s">
        <v>12484</v>
      </c>
      <c r="AC6037" s="339">
        <v>78817.790530846483</v>
      </c>
      <c r="AD6037" s="339" t="s">
        <v>12761</v>
      </c>
      <c r="AE6037" s="339">
        <v>103223.59906404748</v>
      </c>
      <c r="AF6037" s="340">
        <v>0.30964847363552295</v>
      </c>
      <c r="AG6037" s="366">
        <v>77447.643021232507</v>
      </c>
      <c r="AH6037" s="366">
        <v>65508.686431089547</v>
      </c>
      <c r="AI6037" s="340">
        <v>-0.16885913713285616</v>
      </c>
      <c r="AJ6037" s="340">
        <v>-0.36537102925036391</v>
      </c>
      <c r="AK6037" s="341">
        <v>65508.686431089547</v>
      </c>
      <c r="AL6037" s="342">
        <v>-0.16885913713285616</v>
      </c>
      <c r="AM6037" s="339" t="s">
        <v>12762</v>
      </c>
      <c r="AN6037" s="339" t="s">
        <v>12484</v>
      </c>
      <c r="AO6037" s="337" t="s">
        <v>12763</v>
      </c>
      <c r="AP6037" s="343">
        <v>43707</v>
      </c>
      <c r="AQ6037" s="335" t="s">
        <v>12921</v>
      </c>
      <c r="AR6037" s="335" t="s">
        <v>8721</v>
      </c>
      <c r="AS6037" s="335" t="s">
        <v>12501</v>
      </c>
      <c r="AT6037" s="335" t="s">
        <v>12764</v>
      </c>
      <c r="AU6037" s="335" t="s">
        <v>8721</v>
      </c>
      <c r="AV6037" s="335" t="s">
        <v>8721</v>
      </c>
      <c r="AW6037" s="327" t="s">
        <v>12484</v>
      </c>
      <c r="AX6037" s="335" t="s">
        <v>13863</v>
      </c>
      <c r="AY6037" s="335" t="s">
        <v>12484</v>
      </c>
      <c r="AZ6037" s="311"/>
      <c r="BA6037" s="309" t="s">
        <v>12766</v>
      </c>
      <c r="BB6037" s="310" t="s">
        <v>17092</v>
      </c>
      <c r="BC6037" s="309" t="s">
        <v>17093</v>
      </c>
      <c r="BD6037" s="309">
        <v>1</v>
      </c>
      <c r="BE6037" s="307"/>
      <c r="BF6037" s="310" t="b">
        <v>1</v>
      </c>
    </row>
    <row r="6038" spans="1:58" s="311" customFormat="1" ht="15" customHeight="1" x14ac:dyDescent="0.25">
      <c r="A6038" s="335">
        <v>5862</v>
      </c>
      <c r="B6038" s="345" t="s">
        <v>12209</v>
      </c>
      <c r="C6038" s="346">
        <v>3879</v>
      </c>
      <c r="D6038" s="346" t="s">
        <v>12209</v>
      </c>
      <c r="E6038" s="346" t="s">
        <v>12200</v>
      </c>
      <c r="F6038" s="346" t="s">
        <v>12201</v>
      </c>
      <c r="G6038" s="346" t="s">
        <v>12202</v>
      </c>
      <c r="H6038" s="346" t="s">
        <v>12203</v>
      </c>
      <c r="I6038" s="346" t="s">
        <v>12210</v>
      </c>
      <c r="J6038" s="346" t="s">
        <v>17088</v>
      </c>
      <c r="K6038" s="346" t="s">
        <v>12752</v>
      </c>
      <c r="L6038" s="347" t="s">
        <v>12753</v>
      </c>
      <c r="M6038" s="346" t="s">
        <v>17089</v>
      </c>
      <c r="N6038" s="346" t="s">
        <v>17090</v>
      </c>
      <c r="O6038" s="346" t="s">
        <v>8721</v>
      </c>
      <c r="P6038" s="346" t="s">
        <v>8721</v>
      </c>
      <c r="Q6038" s="346" t="s">
        <v>8721</v>
      </c>
      <c r="R6038" s="346" t="s">
        <v>14332</v>
      </c>
      <c r="S6038" s="346" t="s">
        <v>8721</v>
      </c>
      <c r="T6038" s="346" t="s">
        <v>17092</v>
      </c>
      <c r="U6038" s="346" t="s">
        <v>17093</v>
      </c>
      <c r="V6038" s="346" t="s">
        <v>17094</v>
      </c>
      <c r="W6038" s="346" t="s">
        <v>12476</v>
      </c>
      <c r="X6038" s="346" t="s">
        <v>8723</v>
      </c>
      <c r="Y6038" s="346" t="s">
        <v>12581</v>
      </c>
      <c r="Z6038" s="346" t="s">
        <v>12484</v>
      </c>
      <c r="AA6038" s="346" t="s">
        <v>12484</v>
      </c>
      <c r="AB6038" s="346" t="s">
        <v>12484</v>
      </c>
      <c r="AC6038" s="348">
        <v>88826.398852223807</v>
      </c>
      <c r="AD6038" s="348" t="s">
        <v>12761</v>
      </c>
      <c r="AE6038" s="348">
        <v>116331.35767535507</v>
      </c>
      <c r="AF6038" s="349">
        <v>0.30964847363552295</v>
      </c>
      <c r="AG6038" s="359">
        <v>89596.292906916031</v>
      </c>
      <c r="AH6038" s="359">
        <v>75784.558812436924</v>
      </c>
      <c r="AI6038" s="349">
        <v>-0.14682391955891361</v>
      </c>
      <c r="AJ6038" s="349">
        <v>-0.34854573756520368</v>
      </c>
      <c r="AK6038" s="350">
        <v>75784.558812436924</v>
      </c>
      <c r="AL6038" s="351">
        <v>-0.14682391955891361</v>
      </c>
      <c r="AM6038" s="348" t="s">
        <v>12762</v>
      </c>
      <c r="AN6038" s="348" t="s">
        <v>12484</v>
      </c>
      <c r="AO6038" s="346" t="s">
        <v>12763</v>
      </c>
      <c r="AP6038" s="352">
        <v>43707</v>
      </c>
      <c r="AQ6038" s="346" t="s">
        <v>12921</v>
      </c>
      <c r="AR6038" s="346" t="s">
        <v>8721</v>
      </c>
      <c r="AS6038" s="346" t="s">
        <v>12501</v>
      </c>
      <c r="AT6038" s="346" t="s">
        <v>12764</v>
      </c>
      <c r="AU6038" s="346" t="s">
        <v>8721</v>
      </c>
      <c r="AV6038" s="346" t="s">
        <v>8721</v>
      </c>
      <c r="AW6038" s="327" t="s">
        <v>12484</v>
      </c>
      <c r="AX6038" s="346" t="s">
        <v>13863</v>
      </c>
      <c r="AY6038" s="346" t="s">
        <v>12484</v>
      </c>
      <c r="BA6038" s="311" t="s">
        <v>12766</v>
      </c>
      <c r="BB6038" s="310" t="s">
        <v>17092</v>
      </c>
      <c r="BC6038" s="311" t="s">
        <v>17093</v>
      </c>
      <c r="BD6038" s="311">
        <v>1</v>
      </c>
      <c r="BE6038" s="307"/>
      <c r="BF6038" s="310" t="b">
        <v>1</v>
      </c>
    </row>
    <row r="6039" spans="1:58" s="309" customFormat="1" ht="15" customHeight="1" x14ac:dyDescent="0.25">
      <c r="A6039" s="345">
        <v>5863</v>
      </c>
      <c r="B6039" s="345" t="s">
        <v>12211</v>
      </c>
      <c r="C6039" s="337">
        <v>3881</v>
      </c>
      <c r="D6039" s="337" t="s">
        <v>12211</v>
      </c>
      <c r="E6039" s="337" t="s">
        <v>12200</v>
      </c>
      <c r="F6039" s="337" t="s">
        <v>12201</v>
      </c>
      <c r="G6039" s="337" t="s">
        <v>12202</v>
      </c>
      <c r="H6039" s="337" t="s">
        <v>12203</v>
      </c>
      <c r="I6039" s="337" t="s">
        <v>12212</v>
      </c>
      <c r="J6039" s="337" t="s">
        <v>17088</v>
      </c>
      <c r="K6039" s="337" t="s">
        <v>12752</v>
      </c>
      <c r="L6039" s="338" t="s">
        <v>12753</v>
      </c>
      <c r="M6039" s="337" t="s">
        <v>17089</v>
      </c>
      <c r="N6039" s="337" t="s">
        <v>17090</v>
      </c>
      <c r="O6039" s="337" t="s">
        <v>8721</v>
      </c>
      <c r="P6039" s="337" t="s">
        <v>8721</v>
      </c>
      <c r="Q6039" s="337" t="s">
        <v>8721</v>
      </c>
      <c r="R6039" s="337" t="s">
        <v>14332</v>
      </c>
      <c r="S6039" s="337" t="s">
        <v>8721</v>
      </c>
      <c r="T6039" s="337" t="s">
        <v>17092</v>
      </c>
      <c r="U6039" s="337" t="s">
        <v>17093</v>
      </c>
      <c r="V6039" s="337" t="s">
        <v>17094</v>
      </c>
      <c r="W6039" s="337" t="s">
        <v>12476</v>
      </c>
      <c r="X6039" s="337" t="s">
        <v>8723</v>
      </c>
      <c r="Y6039" s="337" t="s">
        <v>12581</v>
      </c>
      <c r="Z6039" s="337" t="s">
        <v>12484</v>
      </c>
      <c r="AA6039" s="337" t="s">
        <v>12484</v>
      </c>
      <c r="AB6039" s="337" t="s">
        <v>12484</v>
      </c>
      <c r="AC6039" s="339">
        <v>106341.46341463414</v>
      </c>
      <c r="AD6039" s="339" t="s">
        <v>12761</v>
      </c>
      <c r="AE6039" s="339">
        <v>139269.9352451434</v>
      </c>
      <c r="AF6039" s="340">
        <v>0.30964847363552273</v>
      </c>
      <c r="AG6039" s="366">
        <v>119317.09709153466</v>
      </c>
      <c r="AH6039" s="366">
        <v>100923.74660251889</v>
      </c>
      <c r="AI6039" s="340">
        <v>-5.0946419563469125E-2</v>
      </c>
      <c r="AJ6039" s="340">
        <v>-0.27533716142775122</v>
      </c>
      <c r="AK6039" s="341">
        <v>100923.74660251889</v>
      </c>
      <c r="AL6039" s="342">
        <v>-5.0946419563469125E-2</v>
      </c>
      <c r="AM6039" s="339" t="s">
        <v>12762</v>
      </c>
      <c r="AN6039" s="339" t="s">
        <v>12484</v>
      </c>
      <c r="AO6039" s="337" t="s">
        <v>12763</v>
      </c>
      <c r="AP6039" s="343">
        <v>43707</v>
      </c>
      <c r="AQ6039" s="335" t="s">
        <v>12921</v>
      </c>
      <c r="AR6039" s="335" t="s">
        <v>8721</v>
      </c>
      <c r="AS6039" s="335" t="s">
        <v>12501</v>
      </c>
      <c r="AT6039" s="335" t="s">
        <v>12764</v>
      </c>
      <c r="AU6039" s="335" t="s">
        <v>8721</v>
      </c>
      <c r="AV6039" s="335" t="s">
        <v>8721</v>
      </c>
      <c r="AW6039" s="327" t="s">
        <v>12484</v>
      </c>
      <c r="AX6039" s="335" t="s">
        <v>13863</v>
      </c>
      <c r="AY6039" s="335" t="s">
        <v>12484</v>
      </c>
      <c r="AZ6039" s="311"/>
      <c r="BA6039" s="309" t="s">
        <v>12766</v>
      </c>
      <c r="BB6039" s="310" t="s">
        <v>17092</v>
      </c>
      <c r="BC6039" s="309" t="s">
        <v>17093</v>
      </c>
      <c r="BD6039" s="309">
        <v>1</v>
      </c>
      <c r="BE6039" s="307"/>
      <c r="BF6039" s="310" t="b">
        <v>1</v>
      </c>
    </row>
    <row r="6040" spans="1:58" s="311" customFormat="1" ht="15" customHeight="1" x14ac:dyDescent="0.25">
      <c r="A6040" s="335">
        <v>5864</v>
      </c>
      <c r="B6040" s="345" t="s">
        <v>12213</v>
      </c>
      <c r="C6040" s="346">
        <v>3883</v>
      </c>
      <c r="D6040" s="346" t="s">
        <v>12213</v>
      </c>
      <c r="E6040" s="346" t="s">
        <v>12200</v>
      </c>
      <c r="F6040" s="346" t="s">
        <v>12201</v>
      </c>
      <c r="G6040" s="346" t="s">
        <v>12202</v>
      </c>
      <c r="H6040" s="346" t="s">
        <v>12203</v>
      </c>
      <c r="I6040" s="346" t="s">
        <v>12214</v>
      </c>
      <c r="J6040" s="346" t="s">
        <v>17088</v>
      </c>
      <c r="K6040" s="346" t="s">
        <v>12752</v>
      </c>
      <c r="L6040" s="347" t="s">
        <v>12753</v>
      </c>
      <c r="M6040" s="346" t="s">
        <v>17089</v>
      </c>
      <c r="N6040" s="346" t="s">
        <v>17090</v>
      </c>
      <c r="O6040" s="346" t="s">
        <v>8721</v>
      </c>
      <c r="P6040" s="346" t="s">
        <v>8721</v>
      </c>
      <c r="Q6040" s="346" t="s">
        <v>8721</v>
      </c>
      <c r="R6040" s="346" t="s">
        <v>14332</v>
      </c>
      <c r="S6040" s="346" t="s">
        <v>8721</v>
      </c>
      <c r="T6040" s="346" t="s">
        <v>17092</v>
      </c>
      <c r="U6040" s="346" t="s">
        <v>17093</v>
      </c>
      <c r="V6040" s="346" t="s">
        <v>17094</v>
      </c>
      <c r="W6040" s="346" t="s">
        <v>12476</v>
      </c>
      <c r="X6040" s="346" t="s">
        <v>8723</v>
      </c>
      <c r="Y6040" s="346" t="s">
        <v>12581</v>
      </c>
      <c r="Z6040" s="346" t="s">
        <v>12484</v>
      </c>
      <c r="AA6040" s="346" t="s">
        <v>12484</v>
      </c>
      <c r="AB6040" s="346" t="s">
        <v>12484</v>
      </c>
      <c r="AC6040" s="348">
        <v>117601.14777618363</v>
      </c>
      <c r="AD6040" s="348" t="s">
        <v>12761</v>
      </c>
      <c r="AE6040" s="348">
        <v>154016.16368286446</v>
      </c>
      <c r="AF6040" s="349">
        <v>0.30964847363552295</v>
      </c>
      <c r="AG6040" s="359">
        <v>149363.3115409484</v>
      </c>
      <c r="AH6040" s="359">
        <v>126338.18097424413</v>
      </c>
      <c r="AI6040" s="349">
        <v>7.4293774876148744E-2</v>
      </c>
      <c r="AJ6040" s="349">
        <v>-0.17970829844594893</v>
      </c>
      <c r="AK6040" s="350">
        <v>126338.18097424413</v>
      </c>
      <c r="AL6040" s="351">
        <v>7.4293774876148744E-2</v>
      </c>
      <c r="AM6040" s="348" t="s">
        <v>12762</v>
      </c>
      <c r="AN6040" s="348" t="s">
        <v>12484</v>
      </c>
      <c r="AO6040" s="346" t="s">
        <v>12763</v>
      </c>
      <c r="AP6040" s="352">
        <v>43707</v>
      </c>
      <c r="AQ6040" s="346" t="s">
        <v>12921</v>
      </c>
      <c r="AR6040" s="346" t="s">
        <v>8721</v>
      </c>
      <c r="AS6040" s="346" t="s">
        <v>12501</v>
      </c>
      <c r="AT6040" s="346" t="s">
        <v>12764</v>
      </c>
      <c r="AU6040" s="346" t="s">
        <v>8721</v>
      </c>
      <c r="AV6040" s="346" t="s">
        <v>8721</v>
      </c>
      <c r="AW6040" s="327" t="s">
        <v>12484</v>
      </c>
      <c r="AX6040" s="346" t="s">
        <v>13863</v>
      </c>
      <c r="AY6040" s="346" t="s">
        <v>12484</v>
      </c>
      <c r="AZ6040" s="309"/>
      <c r="BA6040" s="311" t="s">
        <v>12766</v>
      </c>
      <c r="BB6040" s="310" t="s">
        <v>17092</v>
      </c>
      <c r="BC6040" s="311" t="s">
        <v>17093</v>
      </c>
      <c r="BD6040" s="311">
        <v>1</v>
      </c>
      <c r="BE6040" s="307"/>
      <c r="BF6040" s="310" t="b">
        <v>1</v>
      </c>
    </row>
    <row r="6041" spans="1:58" s="309" customFormat="1" ht="15" customHeight="1" x14ac:dyDescent="0.25">
      <c r="A6041" s="345">
        <v>5865</v>
      </c>
      <c r="B6041" s="345" t="s">
        <v>12215</v>
      </c>
      <c r="C6041" s="337">
        <v>3885</v>
      </c>
      <c r="D6041" s="337" t="s">
        <v>12215</v>
      </c>
      <c r="E6041" s="337" t="s">
        <v>12200</v>
      </c>
      <c r="F6041" s="337" t="s">
        <v>12201</v>
      </c>
      <c r="G6041" s="337" t="s">
        <v>12202</v>
      </c>
      <c r="H6041" s="337" t="s">
        <v>12203</v>
      </c>
      <c r="I6041" s="337" t="s">
        <v>12216</v>
      </c>
      <c r="J6041" s="337" t="s">
        <v>17088</v>
      </c>
      <c r="K6041" s="337" t="s">
        <v>12752</v>
      </c>
      <c r="L6041" s="338" t="s">
        <v>12753</v>
      </c>
      <c r="M6041" s="337" t="s">
        <v>17089</v>
      </c>
      <c r="N6041" s="337" t="s">
        <v>17090</v>
      </c>
      <c r="O6041" s="337" t="s">
        <v>8721</v>
      </c>
      <c r="P6041" s="337" t="s">
        <v>8721</v>
      </c>
      <c r="Q6041" s="337" t="s">
        <v>8721</v>
      </c>
      <c r="R6041" s="337" t="s">
        <v>14332</v>
      </c>
      <c r="S6041" s="337" t="s">
        <v>8721</v>
      </c>
      <c r="T6041" s="337" t="s">
        <v>17092</v>
      </c>
      <c r="U6041" s="337" t="s">
        <v>17093</v>
      </c>
      <c r="V6041" s="337" t="s">
        <v>17094</v>
      </c>
      <c r="W6041" s="337" t="s">
        <v>12476</v>
      </c>
      <c r="X6041" s="337" t="s">
        <v>8723</v>
      </c>
      <c r="Y6041" s="337" t="s">
        <v>12581</v>
      </c>
      <c r="Z6041" s="337" t="s">
        <v>12484</v>
      </c>
      <c r="AA6041" s="337" t="s">
        <v>12484</v>
      </c>
      <c r="AB6041" s="337" t="s">
        <v>12484</v>
      </c>
      <c r="AC6041" s="339">
        <v>146375.89670014349</v>
      </c>
      <c r="AD6041" s="339" t="s">
        <v>12761</v>
      </c>
      <c r="AE6041" s="339">
        <v>191700.96969037389</v>
      </c>
      <c r="AF6041" s="340">
        <v>0.30964847363552295</v>
      </c>
      <c r="AG6041" s="366">
        <v>172467.4403414001</v>
      </c>
      <c r="AH6041" s="366">
        <v>145880.68827091367</v>
      </c>
      <c r="AI6041" s="340">
        <v>-3.3831282362305481E-3</v>
      </c>
      <c r="AJ6041" s="340">
        <v>-0.23901955996084379</v>
      </c>
      <c r="AK6041" s="341">
        <v>145880.68827091367</v>
      </c>
      <c r="AL6041" s="342">
        <v>-3.3831282362305481E-3</v>
      </c>
      <c r="AM6041" s="339" t="s">
        <v>12762</v>
      </c>
      <c r="AN6041" s="339" t="s">
        <v>12484</v>
      </c>
      <c r="AO6041" s="337" t="s">
        <v>12763</v>
      </c>
      <c r="AP6041" s="343">
        <v>43707</v>
      </c>
      <c r="AQ6041" s="335" t="s">
        <v>12921</v>
      </c>
      <c r="AR6041" s="335" t="s">
        <v>8721</v>
      </c>
      <c r="AS6041" s="335" t="s">
        <v>12501</v>
      </c>
      <c r="AT6041" s="335" t="s">
        <v>12764</v>
      </c>
      <c r="AU6041" s="335" t="s">
        <v>8721</v>
      </c>
      <c r="AV6041" s="335" t="s">
        <v>8721</v>
      </c>
      <c r="AW6041" s="327" t="s">
        <v>12484</v>
      </c>
      <c r="AX6041" s="335" t="s">
        <v>13863</v>
      </c>
      <c r="AY6041" s="335" t="s">
        <v>12484</v>
      </c>
      <c r="AZ6041" s="311"/>
      <c r="BA6041" s="309" t="s">
        <v>12766</v>
      </c>
      <c r="BB6041" s="310" t="s">
        <v>17092</v>
      </c>
      <c r="BC6041" s="309" t="s">
        <v>17093</v>
      </c>
      <c r="BD6041" s="309">
        <v>1</v>
      </c>
      <c r="BE6041" s="307"/>
      <c r="BF6041" s="310" t="b">
        <v>1</v>
      </c>
    </row>
    <row r="6042" spans="1:58" s="311" customFormat="1" ht="15" customHeight="1" x14ac:dyDescent="0.25">
      <c r="A6042" s="335">
        <v>5866</v>
      </c>
      <c r="B6042" s="345" t="s">
        <v>12217</v>
      </c>
      <c r="C6042" s="346">
        <v>3886</v>
      </c>
      <c r="D6042" s="346" t="s">
        <v>12217</v>
      </c>
      <c r="E6042" s="346" t="s">
        <v>12200</v>
      </c>
      <c r="F6042" s="346" t="s">
        <v>12201</v>
      </c>
      <c r="G6042" s="346" t="s">
        <v>12202</v>
      </c>
      <c r="H6042" s="346" t="s">
        <v>12203</v>
      </c>
      <c r="I6042" s="346" t="s">
        <v>12218</v>
      </c>
      <c r="J6042" s="346" t="s">
        <v>17088</v>
      </c>
      <c r="K6042" s="346" t="s">
        <v>12752</v>
      </c>
      <c r="L6042" s="347" t="s">
        <v>12753</v>
      </c>
      <c r="M6042" s="346" t="s">
        <v>17089</v>
      </c>
      <c r="N6042" s="346" t="s">
        <v>17090</v>
      </c>
      <c r="O6042" s="346" t="s">
        <v>8721</v>
      </c>
      <c r="P6042" s="346" t="s">
        <v>8721</v>
      </c>
      <c r="Q6042" s="346" t="s">
        <v>8721</v>
      </c>
      <c r="R6042" s="346" t="s">
        <v>14332</v>
      </c>
      <c r="S6042" s="346" t="s">
        <v>8721</v>
      </c>
      <c r="T6042" s="346" t="s">
        <v>17092</v>
      </c>
      <c r="U6042" s="346" t="s">
        <v>17093</v>
      </c>
      <c r="V6042" s="346" t="s">
        <v>17094</v>
      </c>
      <c r="W6042" s="346" t="s">
        <v>12476</v>
      </c>
      <c r="X6042" s="346" t="s">
        <v>8723</v>
      </c>
      <c r="Y6042" s="346" t="s">
        <v>12581</v>
      </c>
      <c r="Z6042" s="346" t="s">
        <v>12484</v>
      </c>
      <c r="AA6042" s="346" t="s">
        <v>12484</v>
      </c>
      <c r="AB6042" s="346" t="s">
        <v>12484</v>
      </c>
      <c r="AC6042" s="348">
        <v>273985.65279770445</v>
      </c>
      <c r="AD6042" s="348" t="s">
        <v>12761</v>
      </c>
      <c r="AE6042" s="348">
        <v>358824.89198454597</v>
      </c>
      <c r="AF6042" s="349">
        <v>0.30964847363552295</v>
      </c>
      <c r="AG6042" s="359">
        <v>243406.87806673071</v>
      </c>
      <c r="AH6042" s="359">
        <v>205884.44306913856</v>
      </c>
      <c r="AI6042" s="349">
        <v>-0.24855757603792483</v>
      </c>
      <c r="AJ6042" s="349">
        <v>-0.42622586206197288</v>
      </c>
      <c r="AK6042" s="350">
        <v>205884.44306913856</v>
      </c>
      <c r="AL6042" s="351">
        <v>-0.24855757603792483</v>
      </c>
      <c r="AM6042" s="348" t="s">
        <v>12762</v>
      </c>
      <c r="AN6042" s="348" t="s">
        <v>12484</v>
      </c>
      <c r="AO6042" s="346" t="s">
        <v>12763</v>
      </c>
      <c r="AP6042" s="352">
        <v>43707</v>
      </c>
      <c r="AQ6042" s="346" t="s">
        <v>12921</v>
      </c>
      <c r="AR6042" s="346" t="s">
        <v>8721</v>
      </c>
      <c r="AS6042" s="346" t="s">
        <v>12501</v>
      </c>
      <c r="AT6042" s="346" t="s">
        <v>12764</v>
      </c>
      <c r="AU6042" s="346" t="s">
        <v>8721</v>
      </c>
      <c r="AV6042" s="346" t="s">
        <v>8721</v>
      </c>
      <c r="AW6042" s="327" t="s">
        <v>12484</v>
      </c>
      <c r="AX6042" s="346" t="s">
        <v>13863</v>
      </c>
      <c r="AY6042" s="346" t="s">
        <v>12484</v>
      </c>
      <c r="AZ6042" s="309"/>
      <c r="BA6042" s="311" t="s">
        <v>12766</v>
      </c>
      <c r="BB6042" s="310" t="s">
        <v>17092</v>
      </c>
      <c r="BC6042" s="311" t="s">
        <v>17093</v>
      </c>
      <c r="BD6042" s="311">
        <v>1</v>
      </c>
      <c r="BE6042" s="307"/>
      <c r="BF6042" s="310" t="b">
        <v>1</v>
      </c>
    </row>
    <row r="6043" spans="1:58" s="309" customFormat="1" ht="15" customHeight="1" x14ac:dyDescent="0.25">
      <c r="A6043" s="345">
        <v>5867</v>
      </c>
      <c r="B6043" s="345" t="s">
        <v>8312</v>
      </c>
      <c r="C6043" s="337">
        <v>3888</v>
      </c>
      <c r="D6043" s="337" t="s">
        <v>8312</v>
      </c>
      <c r="E6043" s="337" t="s">
        <v>12200</v>
      </c>
      <c r="F6043" s="337" t="s">
        <v>12201</v>
      </c>
      <c r="G6043" s="337" t="s">
        <v>12202</v>
      </c>
      <c r="H6043" s="337" t="s">
        <v>12203</v>
      </c>
      <c r="I6043" s="337" t="s">
        <v>12219</v>
      </c>
      <c r="J6043" s="337" t="s">
        <v>17088</v>
      </c>
      <c r="K6043" s="337" t="s">
        <v>12752</v>
      </c>
      <c r="L6043" s="338" t="s">
        <v>12753</v>
      </c>
      <c r="M6043" s="337" t="s">
        <v>17089</v>
      </c>
      <c r="N6043" s="337" t="s">
        <v>17090</v>
      </c>
      <c r="O6043" s="337" t="s">
        <v>8721</v>
      </c>
      <c r="P6043" s="337" t="s">
        <v>8721</v>
      </c>
      <c r="Q6043" s="337" t="s">
        <v>8721</v>
      </c>
      <c r="R6043" s="337" t="s">
        <v>14332</v>
      </c>
      <c r="S6043" s="337" t="s">
        <v>8721</v>
      </c>
      <c r="T6043" s="337" t="s">
        <v>17092</v>
      </c>
      <c r="U6043" s="337" t="s">
        <v>17093</v>
      </c>
      <c r="V6043" s="337" t="s">
        <v>17094</v>
      </c>
      <c r="W6043" s="337" t="s">
        <v>12476</v>
      </c>
      <c r="X6043" s="337" t="s">
        <v>8723</v>
      </c>
      <c r="Y6043" s="337" t="s">
        <v>12581</v>
      </c>
      <c r="Z6043" s="337" t="s">
        <v>12484</v>
      </c>
      <c r="AA6043" s="337" t="s">
        <v>12484</v>
      </c>
      <c r="AB6043" s="337" t="s">
        <v>12484</v>
      </c>
      <c r="AC6043" s="339">
        <v>547971.30559540889</v>
      </c>
      <c r="AD6043" s="339" t="s">
        <v>12761</v>
      </c>
      <c r="AE6043" s="339">
        <v>717649.78396909195</v>
      </c>
      <c r="AF6043" s="340">
        <v>0.30964847363552295</v>
      </c>
      <c r="AG6043" s="366">
        <v>442557.96012132854</v>
      </c>
      <c r="AH6043" s="366">
        <v>374335.35103479738</v>
      </c>
      <c r="AI6043" s="340">
        <v>-0.31687052367084068</v>
      </c>
      <c r="AJ6043" s="340">
        <v>-0.47838714732906629</v>
      </c>
      <c r="AK6043" s="341">
        <v>374335.35103479738</v>
      </c>
      <c r="AL6043" s="342">
        <v>-0.31687052367084068</v>
      </c>
      <c r="AM6043" s="339" t="s">
        <v>12762</v>
      </c>
      <c r="AN6043" s="339" t="s">
        <v>12484</v>
      </c>
      <c r="AO6043" s="337" t="s">
        <v>12763</v>
      </c>
      <c r="AP6043" s="343">
        <v>43707</v>
      </c>
      <c r="AQ6043" s="335" t="s">
        <v>12921</v>
      </c>
      <c r="AR6043" s="335" t="s">
        <v>8721</v>
      </c>
      <c r="AS6043" s="335" t="s">
        <v>12501</v>
      </c>
      <c r="AT6043" s="335" t="s">
        <v>12764</v>
      </c>
      <c r="AU6043" s="335" t="s">
        <v>8721</v>
      </c>
      <c r="AV6043" s="335" t="s">
        <v>8721</v>
      </c>
      <c r="AW6043" s="327" t="s">
        <v>12484</v>
      </c>
      <c r="AX6043" s="335" t="s">
        <v>13863</v>
      </c>
      <c r="AY6043" s="335" t="s">
        <v>12484</v>
      </c>
      <c r="BA6043" s="309" t="s">
        <v>12766</v>
      </c>
      <c r="BB6043" s="310" t="s">
        <v>17092</v>
      </c>
      <c r="BC6043" s="309" t="s">
        <v>17093</v>
      </c>
      <c r="BD6043" s="309">
        <v>1</v>
      </c>
      <c r="BE6043" s="307"/>
      <c r="BF6043" s="310" t="b">
        <v>1</v>
      </c>
    </row>
    <row r="6044" spans="1:58" s="311" customFormat="1" ht="15" customHeight="1" x14ac:dyDescent="0.25">
      <c r="A6044" s="335">
        <v>5868</v>
      </c>
      <c r="B6044" s="345" t="s">
        <v>12220</v>
      </c>
      <c r="C6044" s="337">
        <v>3637</v>
      </c>
      <c r="D6044" s="337" t="s">
        <v>12220</v>
      </c>
      <c r="E6044" s="337" t="s">
        <v>12200</v>
      </c>
      <c r="F6044" s="337" t="s">
        <v>12221</v>
      </c>
      <c r="G6044" s="337" t="s">
        <v>8307</v>
      </c>
      <c r="H6044" s="337" t="s">
        <v>12203</v>
      </c>
      <c r="I6044" s="337" t="s">
        <v>12222</v>
      </c>
      <c r="J6044" s="337" t="s">
        <v>17095</v>
      </c>
      <c r="K6044" s="337" t="s">
        <v>12752</v>
      </c>
      <c r="L6044" s="338" t="s">
        <v>12753</v>
      </c>
      <c r="M6044" s="337" t="s">
        <v>17096</v>
      </c>
      <c r="N6044" s="337" t="s">
        <v>17097</v>
      </c>
      <c r="O6044" s="337" t="s">
        <v>8721</v>
      </c>
      <c r="P6044" s="337" t="s">
        <v>8721</v>
      </c>
      <c r="Q6044" s="337" t="s">
        <v>8721</v>
      </c>
      <c r="R6044" s="337" t="s">
        <v>17098</v>
      </c>
      <c r="S6044" s="337" t="s">
        <v>8721</v>
      </c>
      <c r="T6044" s="337" t="s">
        <v>17099</v>
      </c>
      <c r="U6044" s="337" t="s">
        <v>17100</v>
      </c>
      <c r="V6044" s="337" t="s">
        <v>17101</v>
      </c>
      <c r="W6044" s="337" t="s">
        <v>12476</v>
      </c>
      <c r="X6044" s="337" t="s">
        <v>8723</v>
      </c>
      <c r="Y6044" s="337" t="s">
        <v>15627</v>
      </c>
      <c r="Z6044" s="337" t="s">
        <v>12484</v>
      </c>
      <c r="AA6044" s="337" t="s">
        <v>12484</v>
      </c>
      <c r="AB6044" s="337" t="s">
        <v>12484</v>
      </c>
      <c r="AC6044" s="339">
        <v>9383.0703012912491</v>
      </c>
      <c r="AD6044" s="339" t="s">
        <v>12761</v>
      </c>
      <c r="AE6044" s="339">
        <v>12288.523698100891</v>
      </c>
      <c r="AF6044" s="340">
        <v>0.30964847363552295</v>
      </c>
      <c r="AG6044" s="366">
        <v>7755.6113109497519</v>
      </c>
      <c r="AH6044" s="366">
        <v>6560.0435291637277</v>
      </c>
      <c r="AI6044" s="340">
        <v>-0.30086386241175567</v>
      </c>
      <c r="AJ6044" s="340">
        <v>-0.46616504225177691</v>
      </c>
      <c r="AK6044" s="341">
        <v>6560.0435291637277</v>
      </c>
      <c r="AL6044" s="342">
        <v>-0.30086386241175567</v>
      </c>
      <c r="AM6044" s="339" t="s">
        <v>12762</v>
      </c>
      <c r="AN6044" s="339" t="s">
        <v>12484</v>
      </c>
      <c r="AO6044" s="337" t="s">
        <v>12763</v>
      </c>
      <c r="AP6044" s="343">
        <v>43707</v>
      </c>
      <c r="AQ6044" s="335" t="s">
        <v>12921</v>
      </c>
      <c r="AR6044" s="335" t="s">
        <v>8721</v>
      </c>
      <c r="AS6044" s="335" t="s">
        <v>12501</v>
      </c>
      <c r="AT6044" s="335" t="s">
        <v>12764</v>
      </c>
      <c r="AU6044" s="335" t="s">
        <v>8721</v>
      </c>
      <c r="AV6044" s="335" t="s">
        <v>8721</v>
      </c>
      <c r="AW6044" s="327" t="s">
        <v>12484</v>
      </c>
      <c r="AX6044" s="335" t="s">
        <v>13863</v>
      </c>
      <c r="AY6044" s="335" t="s">
        <v>12484</v>
      </c>
      <c r="BA6044" s="311" t="s">
        <v>12766</v>
      </c>
      <c r="BB6044" s="310" t="s">
        <v>17099</v>
      </c>
      <c r="BC6044" s="311" t="s">
        <v>17100</v>
      </c>
      <c r="BD6044" s="311">
        <v>1</v>
      </c>
      <c r="BE6044" s="307"/>
      <c r="BF6044" s="310" t="b">
        <v>1</v>
      </c>
    </row>
    <row r="6045" spans="1:58" s="309" customFormat="1" ht="15" customHeight="1" x14ac:dyDescent="0.25">
      <c r="A6045" s="345">
        <v>5869</v>
      </c>
      <c r="B6045" s="345" t="s">
        <v>12223</v>
      </c>
      <c r="C6045" s="346">
        <v>3869</v>
      </c>
      <c r="D6045" s="346" t="s">
        <v>12223</v>
      </c>
      <c r="E6045" s="346" t="s">
        <v>12200</v>
      </c>
      <c r="F6045" s="346" t="s">
        <v>12221</v>
      </c>
      <c r="G6045" s="346" t="s">
        <v>8307</v>
      </c>
      <c r="H6045" s="346" t="s">
        <v>12203</v>
      </c>
      <c r="I6045" s="346" t="s">
        <v>12224</v>
      </c>
      <c r="J6045" s="346" t="s">
        <v>17095</v>
      </c>
      <c r="K6045" s="346" t="s">
        <v>12752</v>
      </c>
      <c r="L6045" s="347" t="s">
        <v>12753</v>
      </c>
      <c r="M6045" s="346" t="s">
        <v>17096</v>
      </c>
      <c r="N6045" s="346" t="s">
        <v>17097</v>
      </c>
      <c r="O6045" s="346" t="s">
        <v>8721</v>
      </c>
      <c r="P6045" s="346" t="s">
        <v>8721</v>
      </c>
      <c r="Q6045" s="346" t="s">
        <v>8721</v>
      </c>
      <c r="R6045" s="346" t="s">
        <v>17098</v>
      </c>
      <c r="S6045" s="346" t="s">
        <v>8721</v>
      </c>
      <c r="T6045" s="346" t="s">
        <v>17099</v>
      </c>
      <c r="U6045" s="346" t="s">
        <v>17100</v>
      </c>
      <c r="V6045" s="346" t="s">
        <v>17101</v>
      </c>
      <c r="W6045" s="346" t="s">
        <v>12476</v>
      </c>
      <c r="X6045" s="346" t="s">
        <v>8723</v>
      </c>
      <c r="Y6045" s="346" t="s">
        <v>15627</v>
      </c>
      <c r="Z6045" s="346" t="s">
        <v>12484</v>
      </c>
      <c r="AA6045" s="346" t="s">
        <v>12484</v>
      </c>
      <c r="AB6045" s="346" t="s">
        <v>12484</v>
      </c>
      <c r="AC6045" s="348">
        <v>13261.406025824965</v>
      </c>
      <c r="AD6045" s="348" t="s">
        <v>12761</v>
      </c>
      <c r="AE6045" s="348">
        <v>17367.780159982591</v>
      </c>
      <c r="AF6045" s="349">
        <v>0.30964847363552295</v>
      </c>
      <c r="AG6045" s="359">
        <v>10792.773782370634</v>
      </c>
      <c r="AH6045" s="359">
        <v>9129.011624500572</v>
      </c>
      <c r="AI6045" s="349">
        <v>-0.3116105783411699</v>
      </c>
      <c r="AJ6045" s="349">
        <v>-0.47437084414881703</v>
      </c>
      <c r="AK6045" s="350">
        <v>9129.011624500572</v>
      </c>
      <c r="AL6045" s="351">
        <v>-0.3116105783411699</v>
      </c>
      <c r="AM6045" s="348" t="s">
        <v>12762</v>
      </c>
      <c r="AN6045" s="348" t="s">
        <v>12484</v>
      </c>
      <c r="AO6045" s="346" t="s">
        <v>12763</v>
      </c>
      <c r="AP6045" s="352">
        <v>43707</v>
      </c>
      <c r="AQ6045" s="346" t="s">
        <v>12921</v>
      </c>
      <c r="AR6045" s="346" t="s">
        <v>8721</v>
      </c>
      <c r="AS6045" s="346" t="s">
        <v>12501</v>
      </c>
      <c r="AT6045" s="346" t="s">
        <v>12764</v>
      </c>
      <c r="AU6045" s="346" t="s">
        <v>8721</v>
      </c>
      <c r="AV6045" s="346" t="s">
        <v>8721</v>
      </c>
      <c r="AW6045" s="327" t="s">
        <v>12484</v>
      </c>
      <c r="AX6045" s="346" t="s">
        <v>13863</v>
      </c>
      <c r="AY6045" s="346" t="s">
        <v>12484</v>
      </c>
      <c r="BA6045" s="309" t="s">
        <v>12766</v>
      </c>
      <c r="BB6045" s="310" t="s">
        <v>17099</v>
      </c>
      <c r="BC6045" s="309" t="s">
        <v>17100</v>
      </c>
      <c r="BD6045" s="309">
        <v>1</v>
      </c>
      <c r="BE6045" s="307"/>
      <c r="BF6045" s="310" t="b">
        <v>1</v>
      </c>
    </row>
    <row r="6046" spans="1:58" s="311" customFormat="1" ht="15" customHeight="1" x14ac:dyDescent="0.25">
      <c r="A6046" s="335">
        <v>5870</v>
      </c>
      <c r="B6046" s="345" t="s">
        <v>8308</v>
      </c>
      <c r="C6046" s="337">
        <v>3870</v>
      </c>
      <c r="D6046" s="337" t="s">
        <v>8308</v>
      </c>
      <c r="E6046" s="337" t="s">
        <v>12200</v>
      </c>
      <c r="F6046" s="337" t="s">
        <v>12221</v>
      </c>
      <c r="G6046" s="337" t="s">
        <v>8307</v>
      </c>
      <c r="H6046" s="337" t="s">
        <v>12203</v>
      </c>
      <c r="I6046" s="337" t="s">
        <v>12225</v>
      </c>
      <c r="J6046" s="337" t="s">
        <v>17095</v>
      </c>
      <c r="K6046" s="337" t="s">
        <v>12752</v>
      </c>
      <c r="L6046" s="338" t="s">
        <v>12753</v>
      </c>
      <c r="M6046" s="337" t="s">
        <v>17096</v>
      </c>
      <c r="N6046" s="337" t="s">
        <v>17097</v>
      </c>
      <c r="O6046" s="337" t="s">
        <v>8721</v>
      </c>
      <c r="P6046" s="337" t="s">
        <v>8721</v>
      </c>
      <c r="Q6046" s="337" t="s">
        <v>8721</v>
      </c>
      <c r="R6046" s="337" t="s">
        <v>17098</v>
      </c>
      <c r="S6046" s="337" t="s">
        <v>8721</v>
      </c>
      <c r="T6046" s="337" t="s">
        <v>17099</v>
      </c>
      <c r="U6046" s="337" t="s">
        <v>17100</v>
      </c>
      <c r="V6046" s="337" t="s">
        <v>17101</v>
      </c>
      <c r="W6046" s="337" t="s">
        <v>12476</v>
      </c>
      <c r="X6046" s="337" t="s">
        <v>8723</v>
      </c>
      <c r="Y6046" s="337" t="s">
        <v>15627</v>
      </c>
      <c r="Z6046" s="337" t="s">
        <v>12484</v>
      </c>
      <c r="AA6046" s="337" t="s">
        <v>12484</v>
      </c>
      <c r="AB6046" s="337" t="s">
        <v>12484</v>
      </c>
      <c r="AC6046" s="339">
        <v>18140.602582496413</v>
      </c>
      <c r="AD6046" s="339" t="s">
        <v>12761</v>
      </c>
      <c r="AE6046" s="339">
        <v>23757.812482995054</v>
      </c>
      <c r="AF6046" s="340">
        <v>0.30964847363552295</v>
      </c>
      <c r="AG6046" s="366">
        <v>13287.585812466359</v>
      </c>
      <c r="AH6046" s="366">
        <v>11239.235417098695</v>
      </c>
      <c r="AI6046" s="340">
        <v>-0.38043759208179451</v>
      </c>
      <c r="AJ6046" s="340">
        <v>-0.52692465162172164</v>
      </c>
      <c r="AK6046" s="341">
        <v>11239.235417098695</v>
      </c>
      <c r="AL6046" s="342">
        <v>-0.38043759208179451</v>
      </c>
      <c r="AM6046" s="339" t="s">
        <v>12762</v>
      </c>
      <c r="AN6046" s="339" t="s">
        <v>12484</v>
      </c>
      <c r="AO6046" s="337" t="s">
        <v>12763</v>
      </c>
      <c r="AP6046" s="343">
        <v>43707</v>
      </c>
      <c r="AQ6046" s="335" t="s">
        <v>12921</v>
      </c>
      <c r="AR6046" s="335" t="s">
        <v>8721</v>
      </c>
      <c r="AS6046" s="335" t="s">
        <v>12501</v>
      </c>
      <c r="AT6046" s="335" t="s">
        <v>12764</v>
      </c>
      <c r="AU6046" s="335" t="s">
        <v>8721</v>
      </c>
      <c r="AV6046" s="335" t="s">
        <v>8721</v>
      </c>
      <c r="AW6046" s="327" t="s">
        <v>12484</v>
      </c>
      <c r="AX6046" s="335" t="s">
        <v>13863</v>
      </c>
      <c r="AY6046" s="335" t="s">
        <v>12484</v>
      </c>
      <c r="AZ6046" s="309"/>
      <c r="BA6046" s="311" t="s">
        <v>12766</v>
      </c>
      <c r="BB6046" s="310" t="s">
        <v>17099</v>
      </c>
      <c r="BC6046" s="311" t="s">
        <v>17100</v>
      </c>
      <c r="BD6046" s="311">
        <v>1</v>
      </c>
      <c r="BE6046" s="307"/>
      <c r="BF6046" s="310" t="b">
        <v>1</v>
      </c>
    </row>
    <row r="6047" spans="1:58" s="309" customFormat="1" ht="15" customHeight="1" x14ac:dyDescent="0.25">
      <c r="A6047" s="345">
        <v>5871</v>
      </c>
      <c r="B6047" s="345" t="s">
        <v>12226</v>
      </c>
      <c r="C6047" s="346">
        <v>3872</v>
      </c>
      <c r="D6047" s="346" t="s">
        <v>12226</v>
      </c>
      <c r="E6047" s="346" t="s">
        <v>12200</v>
      </c>
      <c r="F6047" s="346" t="s">
        <v>12221</v>
      </c>
      <c r="G6047" s="346" t="s">
        <v>8307</v>
      </c>
      <c r="H6047" s="346" t="s">
        <v>12203</v>
      </c>
      <c r="I6047" s="346" t="s">
        <v>12227</v>
      </c>
      <c r="J6047" s="346" t="s">
        <v>17095</v>
      </c>
      <c r="K6047" s="346" t="s">
        <v>12752</v>
      </c>
      <c r="L6047" s="347" t="s">
        <v>12753</v>
      </c>
      <c r="M6047" s="346" t="s">
        <v>17096</v>
      </c>
      <c r="N6047" s="346" t="s">
        <v>17097</v>
      </c>
      <c r="O6047" s="346" t="s">
        <v>8721</v>
      </c>
      <c r="P6047" s="346" t="s">
        <v>8721</v>
      </c>
      <c r="Q6047" s="346" t="s">
        <v>8721</v>
      </c>
      <c r="R6047" s="346" t="s">
        <v>17098</v>
      </c>
      <c r="S6047" s="346" t="s">
        <v>8721</v>
      </c>
      <c r="T6047" s="346" t="s">
        <v>17099</v>
      </c>
      <c r="U6047" s="346" t="s">
        <v>17100</v>
      </c>
      <c r="V6047" s="346" t="s">
        <v>17101</v>
      </c>
      <c r="W6047" s="346" t="s">
        <v>12476</v>
      </c>
      <c r="X6047" s="346" t="s">
        <v>8723</v>
      </c>
      <c r="Y6047" s="346" t="s">
        <v>15627</v>
      </c>
      <c r="Z6047" s="346" t="s">
        <v>12484</v>
      </c>
      <c r="AA6047" s="346" t="s">
        <v>12484</v>
      </c>
      <c r="AB6047" s="346" t="s">
        <v>12484</v>
      </c>
      <c r="AC6047" s="348">
        <v>20267.4318507891</v>
      </c>
      <c r="AD6047" s="348" t="s">
        <v>12761</v>
      </c>
      <c r="AE6047" s="348">
        <v>26543.211187897927</v>
      </c>
      <c r="AF6047" s="349">
        <v>0.30964847363552295</v>
      </c>
      <c r="AG6047" s="359">
        <v>19904.261196633281</v>
      </c>
      <c r="AH6047" s="359">
        <v>16835.915910511107</v>
      </c>
      <c r="AI6047" s="349">
        <v>-0.16931182823463597</v>
      </c>
      <c r="AJ6047" s="349">
        <v>-0.36571668773116461</v>
      </c>
      <c r="AK6047" s="350">
        <v>16835.915910511107</v>
      </c>
      <c r="AL6047" s="351">
        <v>-0.16931182823463597</v>
      </c>
      <c r="AM6047" s="348" t="s">
        <v>12762</v>
      </c>
      <c r="AN6047" s="348" t="s">
        <v>12484</v>
      </c>
      <c r="AO6047" s="346" t="s">
        <v>12763</v>
      </c>
      <c r="AP6047" s="352">
        <v>43707</v>
      </c>
      <c r="AQ6047" s="346" t="s">
        <v>12921</v>
      </c>
      <c r="AR6047" s="346" t="s">
        <v>8721</v>
      </c>
      <c r="AS6047" s="346" t="s">
        <v>12501</v>
      </c>
      <c r="AT6047" s="346" t="s">
        <v>12764</v>
      </c>
      <c r="AU6047" s="346" t="s">
        <v>8721</v>
      </c>
      <c r="AV6047" s="346" t="s">
        <v>8721</v>
      </c>
      <c r="AW6047" s="327" t="s">
        <v>12484</v>
      </c>
      <c r="AX6047" s="346" t="s">
        <v>13863</v>
      </c>
      <c r="AY6047" s="346" t="s">
        <v>12484</v>
      </c>
      <c r="BA6047" s="309" t="s">
        <v>12766</v>
      </c>
      <c r="BB6047" s="310" t="s">
        <v>17099</v>
      </c>
      <c r="BC6047" s="309" t="s">
        <v>17100</v>
      </c>
      <c r="BD6047" s="309">
        <v>1</v>
      </c>
      <c r="BE6047" s="307"/>
      <c r="BF6047" s="310" t="b">
        <v>1</v>
      </c>
    </row>
    <row r="6048" spans="1:58" s="311" customFormat="1" ht="15" customHeight="1" x14ac:dyDescent="0.25">
      <c r="A6048" s="335">
        <v>5872</v>
      </c>
      <c r="B6048" s="345" t="s">
        <v>8309</v>
      </c>
      <c r="C6048" s="337">
        <v>3873</v>
      </c>
      <c r="D6048" s="337" t="s">
        <v>8309</v>
      </c>
      <c r="E6048" s="337" t="s">
        <v>12200</v>
      </c>
      <c r="F6048" s="337" t="s">
        <v>12221</v>
      </c>
      <c r="G6048" s="337" t="s">
        <v>8307</v>
      </c>
      <c r="H6048" s="337" t="s">
        <v>12203</v>
      </c>
      <c r="I6048" s="337" t="s">
        <v>12228</v>
      </c>
      <c r="J6048" s="337" t="s">
        <v>17095</v>
      </c>
      <c r="K6048" s="337" t="s">
        <v>12752</v>
      </c>
      <c r="L6048" s="338" t="s">
        <v>12753</v>
      </c>
      <c r="M6048" s="337" t="s">
        <v>17096</v>
      </c>
      <c r="N6048" s="337" t="s">
        <v>17097</v>
      </c>
      <c r="O6048" s="337" t="s">
        <v>8721</v>
      </c>
      <c r="P6048" s="337" t="s">
        <v>8721</v>
      </c>
      <c r="Q6048" s="337" t="s">
        <v>8721</v>
      </c>
      <c r="R6048" s="337" t="s">
        <v>17098</v>
      </c>
      <c r="S6048" s="337" t="s">
        <v>8721</v>
      </c>
      <c r="T6048" s="337" t="s">
        <v>17099</v>
      </c>
      <c r="U6048" s="337" t="s">
        <v>17100</v>
      </c>
      <c r="V6048" s="337" t="s">
        <v>17101</v>
      </c>
      <c r="W6048" s="337" t="s">
        <v>12476</v>
      </c>
      <c r="X6048" s="337" t="s">
        <v>8723</v>
      </c>
      <c r="Y6048" s="337" t="s">
        <v>15627</v>
      </c>
      <c r="Z6048" s="337" t="s">
        <v>12484</v>
      </c>
      <c r="AA6048" s="337" t="s">
        <v>12484</v>
      </c>
      <c r="AB6048" s="337" t="s">
        <v>12484</v>
      </c>
      <c r="AC6048" s="339">
        <v>28774.748923959825</v>
      </c>
      <c r="AD6048" s="339" t="s">
        <v>12761</v>
      </c>
      <c r="AE6048" s="339">
        <v>37684.806007509389</v>
      </c>
      <c r="AF6048" s="340">
        <v>0.30964847363552295</v>
      </c>
      <c r="AG6048" s="366">
        <v>23212.59888871674</v>
      </c>
      <c r="AH6048" s="366">
        <v>19634.256157217311</v>
      </c>
      <c r="AI6048" s="340">
        <v>-0.31765673406559303</v>
      </c>
      <c r="AJ6048" s="340">
        <v>-0.47898746902651368</v>
      </c>
      <c r="AK6048" s="341">
        <v>19634.256157217311</v>
      </c>
      <c r="AL6048" s="342">
        <v>-0.31765673406559303</v>
      </c>
      <c r="AM6048" s="339" t="s">
        <v>12762</v>
      </c>
      <c r="AN6048" s="339" t="s">
        <v>12484</v>
      </c>
      <c r="AO6048" s="337" t="s">
        <v>12763</v>
      </c>
      <c r="AP6048" s="343">
        <v>43707</v>
      </c>
      <c r="AQ6048" s="335" t="s">
        <v>12921</v>
      </c>
      <c r="AR6048" s="335" t="s">
        <v>8721</v>
      </c>
      <c r="AS6048" s="335" t="s">
        <v>12501</v>
      </c>
      <c r="AT6048" s="335" t="s">
        <v>12764</v>
      </c>
      <c r="AU6048" s="335" t="s">
        <v>8721</v>
      </c>
      <c r="AV6048" s="335" t="s">
        <v>8721</v>
      </c>
      <c r="AW6048" s="327" t="s">
        <v>12484</v>
      </c>
      <c r="AX6048" s="335" t="s">
        <v>13863</v>
      </c>
      <c r="AY6048" s="335" t="s">
        <v>12484</v>
      </c>
      <c r="BA6048" s="311" t="s">
        <v>12766</v>
      </c>
      <c r="BB6048" s="310" t="s">
        <v>17099</v>
      </c>
      <c r="BC6048" s="311" t="s">
        <v>17100</v>
      </c>
      <c r="BD6048" s="311">
        <v>1</v>
      </c>
      <c r="BE6048" s="307"/>
      <c r="BF6048" s="310" t="b">
        <v>1</v>
      </c>
    </row>
    <row r="6049" spans="1:58" s="309" customFormat="1" ht="15" customHeight="1" x14ac:dyDescent="0.25">
      <c r="A6049" s="345">
        <v>5873</v>
      </c>
      <c r="B6049" s="345" t="s">
        <v>8297</v>
      </c>
      <c r="C6049" s="337">
        <v>3615</v>
      </c>
      <c r="D6049" s="337" t="s">
        <v>8297</v>
      </c>
      <c r="E6049" s="337" t="s">
        <v>12200</v>
      </c>
      <c r="F6049" s="337" t="s">
        <v>8296</v>
      </c>
      <c r="G6049" s="337" t="s">
        <v>12229</v>
      </c>
      <c r="H6049" s="337" t="s">
        <v>12203</v>
      </c>
      <c r="I6049" s="337" t="s">
        <v>12230</v>
      </c>
      <c r="J6049" s="337" t="s">
        <v>17102</v>
      </c>
      <c r="K6049" s="337" t="s">
        <v>12752</v>
      </c>
      <c r="L6049" s="338" t="s">
        <v>12753</v>
      </c>
      <c r="M6049" s="337" t="s">
        <v>17103</v>
      </c>
      <c r="N6049" s="337" t="s">
        <v>17104</v>
      </c>
      <c r="O6049" s="337" t="s">
        <v>8721</v>
      </c>
      <c r="P6049" s="337" t="s">
        <v>8721</v>
      </c>
      <c r="Q6049" s="337" t="s">
        <v>8721</v>
      </c>
      <c r="R6049" s="337" t="s">
        <v>12758</v>
      </c>
      <c r="S6049" s="337" t="s">
        <v>8721</v>
      </c>
      <c r="T6049" s="337" t="s">
        <v>17105</v>
      </c>
      <c r="U6049" s="337" t="s">
        <v>8721</v>
      </c>
      <c r="V6049" s="337" t="s">
        <v>17106</v>
      </c>
      <c r="W6049" s="337" t="s">
        <v>12476</v>
      </c>
      <c r="X6049" s="337" t="s">
        <v>8723</v>
      </c>
      <c r="Y6049" s="337" t="s">
        <v>13022</v>
      </c>
      <c r="Z6049" s="337" t="s">
        <v>12484</v>
      </c>
      <c r="AA6049" s="337" t="s">
        <v>12484</v>
      </c>
      <c r="AB6049" s="337" t="s">
        <v>12484</v>
      </c>
      <c r="AC6049" s="339">
        <v>311517.93400286941</v>
      </c>
      <c r="AD6049" s="339" t="s">
        <v>12761</v>
      </c>
      <c r="AE6049" s="339">
        <v>407978.98677694949</v>
      </c>
      <c r="AF6049" s="340">
        <v>0.30964847363552295</v>
      </c>
      <c r="AG6049" s="366">
        <v>86233.720170700049</v>
      </c>
      <c r="AH6049" s="366">
        <v>72940.344135456835</v>
      </c>
      <c r="AI6049" s="340">
        <v>-0.76585507229646377</v>
      </c>
      <c r="AJ6049" s="340">
        <v>-0.82121543878598136</v>
      </c>
      <c r="AK6049" s="341">
        <v>72940.344135456835</v>
      </c>
      <c r="AL6049" s="342">
        <v>-0.76585507229646377</v>
      </c>
      <c r="AM6049" s="339" t="s">
        <v>12762</v>
      </c>
      <c r="AN6049" s="339" t="s">
        <v>12484</v>
      </c>
      <c r="AO6049" s="337" t="s">
        <v>12763</v>
      </c>
      <c r="AP6049" s="343">
        <v>43707</v>
      </c>
      <c r="AQ6049" s="335" t="s">
        <v>12921</v>
      </c>
      <c r="AR6049" s="335" t="s">
        <v>8721</v>
      </c>
      <c r="AS6049" s="335" t="s">
        <v>12501</v>
      </c>
      <c r="AT6049" s="335" t="s">
        <v>12764</v>
      </c>
      <c r="AU6049" s="335" t="s">
        <v>8721</v>
      </c>
      <c r="AV6049" s="335" t="s">
        <v>8721</v>
      </c>
      <c r="AW6049" s="327" t="s">
        <v>12484</v>
      </c>
      <c r="AX6049" s="335" t="s">
        <v>13863</v>
      </c>
      <c r="AY6049" s="335" t="s">
        <v>12484</v>
      </c>
      <c r="AZ6049" s="310"/>
      <c r="BA6049" s="309" t="s">
        <v>12766</v>
      </c>
      <c r="BB6049" s="310" t="s">
        <v>17105</v>
      </c>
      <c r="BC6049" s="309" t="s">
        <v>8721</v>
      </c>
      <c r="BD6049" s="309">
        <v>1</v>
      </c>
      <c r="BE6049" s="307"/>
      <c r="BF6049" s="310" t="b">
        <v>1</v>
      </c>
    </row>
    <row r="6050" spans="1:58" s="311" customFormat="1" ht="15" customHeight="1" x14ac:dyDescent="0.25">
      <c r="A6050" s="335">
        <v>5874</v>
      </c>
      <c r="B6050" s="345" t="s">
        <v>8298</v>
      </c>
      <c r="C6050" s="346">
        <v>3616</v>
      </c>
      <c r="D6050" s="346" t="s">
        <v>8298</v>
      </c>
      <c r="E6050" s="346" t="s">
        <v>12200</v>
      </c>
      <c r="F6050" s="346" t="s">
        <v>8296</v>
      </c>
      <c r="G6050" s="346" t="s">
        <v>12229</v>
      </c>
      <c r="H6050" s="346" t="s">
        <v>12203</v>
      </c>
      <c r="I6050" s="346" t="s">
        <v>12231</v>
      </c>
      <c r="J6050" s="346" t="s">
        <v>17102</v>
      </c>
      <c r="K6050" s="346" t="s">
        <v>12752</v>
      </c>
      <c r="L6050" s="347" t="s">
        <v>12753</v>
      </c>
      <c r="M6050" s="346" t="s">
        <v>17103</v>
      </c>
      <c r="N6050" s="346" t="s">
        <v>17104</v>
      </c>
      <c r="O6050" s="346" t="s">
        <v>8721</v>
      </c>
      <c r="P6050" s="346" t="s">
        <v>8721</v>
      </c>
      <c r="Q6050" s="346" t="s">
        <v>8721</v>
      </c>
      <c r="R6050" s="346" t="s">
        <v>12758</v>
      </c>
      <c r="S6050" s="346" t="s">
        <v>8721</v>
      </c>
      <c r="T6050" s="346" t="s">
        <v>17105</v>
      </c>
      <c r="U6050" s="346" t="s">
        <v>8721</v>
      </c>
      <c r="V6050" s="346" t="s">
        <v>17106</v>
      </c>
      <c r="W6050" s="346" t="s">
        <v>12476</v>
      </c>
      <c r="X6050" s="346" t="s">
        <v>8723</v>
      </c>
      <c r="Y6050" s="346" t="s">
        <v>13022</v>
      </c>
      <c r="Z6050" s="346" t="s">
        <v>12484</v>
      </c>
      <c r="AA6050" s="346" t="s">
        <v>12484</v>
      </c>
      <c r="AB6050" s="346" t="s">
        <v>12484</v>
      </c>
      <c r="AC6050" s="348">
        <v>336539.45480631274</v>
      </c>
      <c r="AD6050" s="348" t="s">
        <v>12761</v>
      </c>
      <c r="AE6050" s="348">
        <v>440748.38330521854</v>
      </c>
      <c r="AF6050" s="349">
        <v>0.30964847363552295</v>
      </c>
      <c r="AG6050" s="359">
        <v>151858.12357104413</v>
      </c>
      <c r="AH6050" s="359">
        <v>128448.40476684224</v>
      </c>
      <c r="AI6050" s="349">
        <v>-0.61832586660376077</v>
      </c>
      <c r="AJ6050" s="349">
        <v>-0.70856749648496919</v>
      </c>
      <c r="AK6050" s="350">
        <v>128448.40476684224</v>
      </c>
      <c r="AL6050" s="351">
        <v>-0.61832586660376077</v>
      </c>
      <c r="AM6050" s="348" t="s">
        <v>12762</v>
      </c>
      <c r="AN6050" s="348" t="s">
        <v>12484</v>
      </c>
      <c r="AO6050" s="346" t="s">
        <v>12763</v>
      </c>
      <c r="AP6050" s="352">
        <v>43707</v>
      </c>
      <c r="AQ6050" s="346" t="s">
        <v>12921</v>
      </c>
      <c r="AR6050" s="346" t="s">
        <v>8721</v>
      </c>
      <c r="AS6050" s="346" t="s">
        <v>12501</v>
      </c>
      <c r="AT6050" s="346" t="s">
        <v>12764</v>
      </c>
      <c r="AU6050" s="346" t="s">
        <v>8721</v>
      </c>
      <c r="AV6050" s="346" t="s">
        <v>8721</v>
      </c>
      <c r="AW6050" s="327" t="s">
        <v>12484</v>
      </c>
      <c r="AX6050" s="346" t="s">
        <v>13863</v>
      </c>
      <c r="AY6050" s="346" t="s">
        <v>12484</v>
      </c>
      <c r="AZ6050" s="310"/>
      <c r="BA6050" s="311" t="s">
        <v>12766</v>
      </c>
      <c r="BB6050" s="310" t="s">
        <v>17105</v>
      </c>
      <c r="BC6050" s="311" t="s">
        <v>8721</v>
      </c>
      <c r="BD6050" s="311">
        <v>1</v>
      </c>
      <c r="BE6050" s="307"/>
      <c r="BF6050" s="310" t="b">
        <v>1</v>
      </c>
    </row>
    <row r="6051" spans="1:58" s="309" customFormat="1" ht="15" customHeight="1" x14ac:dyDescent="0.25">
      <c r="A6051" s="345">
        <v>5875</v>
      </c>
      <c r="B6051" s="345" t="s">
        <v>8299</v>
      </c>
      <c r="C6051" s="346">
        <v>3617</v>
      </c>
      <c r="D6051" s="346" t="s">
        <v>8299</v>
      </c>
      <c r="E6051" s="346" t="s">
        <v>12200</v>
      </c>
      <c r="F6051" s="346" t="s">
        <v>8296</v>
      </c>
      <c r="G6051" s="346" t="s">
        <v>12229</v>
      </c>
      <c r="H6051" s="346" t="s">
        <v>12203</v>
      </c>
      <c r="I6051" s="346" t="s">
        <v>12232</v>
      </c>
      <c r="J6051" s="346" t="s">
        <v>17102</v>
      </c>
      <c r="K6051" s="346" t="s">
        <v>12752</v>
      </c>
      <c r="L6051" s="347" t="s">
        <v>12753</v>
      </c>
      <c r="M6051" s="346" t="s">
        <v>17103</v>
      </c>
      <c r="N6051" s="346" t="s">
        <v>17104</v>
      </c>
      <c r="O6051" s="346" t="s">
        <v>8721</v>
      </c>
      <c r="P6051" s="346" t="s">
        <v>8721</v>
      </c>
      <c r="Q6051" s="346" t="s">
        <v>8721</v>
      </c>
      <c r="R6051" s="346" t="s">
        <v>12758</v>
      </c>
      <c r="S6051" s="346" t="s">
        <v>8721</v>
      </c>
      <c r="T6051" s="346" t="s">
        <v>17105</v>
      </c>
      <c r="U6051" s="346" t="s">
        <v>8721</v>
      </c>
      <c r="V6051" s="346" t="s">
        <v>17106</v>
      </c>
      <c r="W6051" s="346" t="s">
        <v>12476</v>
      </c>
      <c r="X6051" s="346" t="s">
        <v>8723</v>
      </c>
      <c r="Y6051" s="346" t="s">
        <v>13022</v>
      </c>
      <c r="Z6051" s="346" t="s">
        <v>12484</v>
      </c>
      <c r="AA6051" s="346" t="s">
        <v>12484</v>
      </c>
      <c r="AB6051" s="346" t="s">
        <v>12484</v>
      </c>
      <c r="AC6051" s="348">
        <v>361560.97560975607</v>
      </c>
      <c r="AD6051" s="348" t="s">
        <v>12761</v>
      </c>
      <c r="AE6051" s="348">
        <v>473517.77983348758</v>
      </c>
      <c r="AF6051" s="349">
        <v>0.30964847363552295</v>
      </c>
      <c r="AG6051" s="359">
        <v>182229.74828525292</v>
      </c>
      <c r="AH6051" s="359">
        <v>154138.08572021069</v>
      </c>
      <c r="AI6051" s="349">
        <v>-0.57368716172904488</v>
      </c>
      <c r="AJ6051" s="349">
        <v>-0.67448300299428399</v>
      </c>
      <c r="AK6051" s="350">
        <v>154138.08572021069</v>
      </c>
      <c r="AL6051" s="351">
        <v>-0.57368716172904488</v>
      </c>
      <c r="AM6051" s="348" t="s">
        <v>12762</v>
      </c>
      <c r="AN6051" s="348" t="s">
        <v>12484</v>
      </c>
      <c r="AO6051" s="346" t="s">
        <v>12763</v>
      </c>
      <c r="AP6051" s="352">
        <v>43707</v>
      </c>
      <c r="AQ6051" s="346" t="s">
        <v>12921</v>
      </c>
      <c r="AR6051" s="346" t="s">
        <v>8721</v>
      </c>
      <c r="AS6051" s="346" t="s">
        <v>12501</v>
      </c>
      <c r="AT6051" s="346" t="s">
        <v>12764</v>
      </c>
      <c r="AU6051" s="346" t="s">
        <v>8721</v>
      </c>
      <c r="AV6051" s="346" t="s">
        <v>8721</v>
      </c>
      <c r="AW6051" s="327" t="s">
        <v>12484</v>
      </c>
      <c r="AX6051" s="346" t="s">
        <v>13863</v>
      </c>
      <c r="AY6051" s="346" t="s">
        <v>12484</v>
      </c>
      <c r="AZ6051" s="310"/>
      <c r="BA6051" s="309" t="s">
        <v>12766</v>
      </c>
      <c r="BB6051" s="310" t="s">
        <v>17105</v>
      </c>
      <c r="BC6051" s="309" t="s">
        <v>8721</v>
      </c>
      <c r="BD6051" s="309">
        <v>1</v>
      </c>
      <c r="BE6051" s="307"/>
      <c r="BF6051" s="310" t="b">
        <v>1</v>
      </c>
    </row>
    <row r="6052" spans="1:58" s="311" customFormat="1" ht="15" customHeight="1" x14ac:dyDescent="0.25">
      <c r="A6052" s="335">
        <v>5876</v>
      </c>
      <c r="B6052" s="345" t="s">
        <v>8300</v>
      </c>
      <c r="C6052" s="337">
        <v>3621</v>
      </c>
      <c r="D6052" s="337" t="s">
        <v>8300</v>
      </c>
      <c r="E6052" s="337" t="s">
        <v>12200</v>
      </c>
      <c r="F6052" s="337" t="s">
        <v>8296</v>
      </c>
      <c r="G6052" s="337" t="s">
        <v>12229</v>
      </c>
      <c r="H6052" s="337" t="s">
        <v>12203</v>
      </c>
      <c r="I6052" s="337" t="s">
        <v>12233</v>
      </c>
      <c r="J6052" s="337" t="s">
        <v>17102</v>
      </c>
      <c r="K6052" s="337" t="s">
        <v>12752</v>
      </c>
      <c r="L6052" s="338" t="s">
        <v>12753</v>
      </c>
      <c r="M6052" s="337" t="s">
        <v>17103</v>
      </c>
      <c r="N6052" s="337" t="s">
        <v>17104</v>
      </c>
      <c r="O6052" s="337" t="s">
        <v>8721</v>
      </c>
      <c r="P6052" s="337" t="s">
        <v>8721</v>
      </c>
      <c r="Q6052" s="337" t="s">
        <v>8721</v>
      </c>
      <c r="R6052" s="337" t="s">
        <v>12758</v>
      </c>
      <c r="S6052" s="337" t="s">
        <v>8721</v>
      </c>
      <c r="T6052" s="337" t="s">
        <v>17105</v>
      </c>
      <c r="U6052" s="337" t="s">
        <v>8721</v>
      </c>
      <c r="V6052" s="337" t="s">
        <v>17106</v>
      </c>
      <c r="W6052" s="337" t="s">
        <v>12476</v>
      </c>
      <c r="X6052" s="337" t="s">
        <v>8723</v>
      </c>
      <c r="Y6052" s="337" t="s">
        <v>13022</v>
      </c>
      <c r="Z6052" s="337" t="s">
        <v>12484</v>
      </c>
      <c r="AA6052" s="337" t="s">
        <v>12484</v>
      </c>
      <c r="AB6052" s="337" t="s">
        <v>12484</v>
      </c>
      <c r="AC6052" s="339">
        <v>436625.53802008607</v>
      </c>
      <c r="AD6052" s="339" t="s">
        <v>12761</v>
      </c>
      <c r="AE6052" s="339">
        <v>571825.96941829473</v>
      </c>
      <c r="AF6052" s="340">
        <v>0.30964847363552295</v>
      </c>
      <c r="AG6052" s="366">
        <v>267921.11801462783</v>
      </c>
      <c r="AH6052" s="366">
        <v>226619.6855529288</v>
      </c>
      <c r="AI6052" s="340">
        <v>-0.48097473505431187</v>
      </c>
      <c r="AJ6052" s="340">
        <v>-0.60369116186964411</v>
      </c>
      <c r="AK6052" s="341">
        <v>226619.6855529288</v>
      </c>
      <c r="AL6052" s="342">
        <v>-0.48097473505431187</v>
      </c>
      <c r="AM6052" s="339" t="s">
        <v>12762</v>
      </c>
      <c r="AN6052" s="339" t="s">
        <v>12484</v>
      </c>
      <c r="AO6052" s="337" t="s">
        <v>12763</v>
      </c>
      <c r="AP6052" s="343">
        <v>43707</v>
      </c>
      <c r="AQ6052" s="335" t="s">
        <v>12921</v>
      </c>
      <c r="AR6052" s="335" t="s">
        <v>8721</v>
      </c>
      <c r="AS6052" s="335" t="s">
        <v>12501</v>
      </c>
      <c r="AT6052" s="335" t="s">
        <v>12764</v>
      </c>
      <c r="AU6052" s="335" t="s">
        <v>8721</v>
      </c>
      <c r="AV6052" s="335" t="s">
        <v>8721</v>
      </c>
      <c r="AW6052" s="327" t="s">
        <v>12484</v>
      </c>
      <c r="AX6052" s="335" t="s">
        <v>13863</v>
      </c>
      <c r="AY6052" s="335" t="s">
        <v>12484</v>
      </c>
      <c r="BA6052" s="311" t="s">
        <v>12766</v>
      </c>
      <c r="BB6052" s="310" t="s">
        <v>17105</v>
      </c>
      <c r="BC6052" s="311" t="s">
        <v>8721</v>
      </c>
      <c r="BD6052" s="311">
        <v>1</v>
      </c>
      <c r="BE6052" s="307"/>
      <c r="BF6052" s="310" t="b">
        <v>1</v>
      </c>
    </row>
    <row r="6053" spans="1:58" s="309" customFormat="1" ht="15" customHeight="1" x14ac:dyDescent="0.25">
      <c r="A6053" s="345">
        <v>5877</v>
      </c>
      <c r="B6053" s="345" t="s">
        <v>8301</v>
      </c>
      <c r="C6053" s="337">
        <v>3622</v>
      </c>
      <c r="D6053" s="337" t="s">
        <v>8301</v>
      </c>
      <c r="E6053" s="337" t="s">
        <v>12200</v>
      </c>
      <c r="F6053" s="337" t="s">
        <v>8296</v>
      </c>
      <c r="G6053" s="337" t="s">
        <v>12229</v>
      </c>
      <c r="H6053" s="337" t="s">
        <v>12203</v>
      </c>
      <c r="I6053" s="337" t="s">
        <v>12234</v>
      </c>
      <c r="J6053" s="337" t="s">
        <v>17102</v>
      </c>
      <c r="K6053" s="337" t="s">
        <v>12752</v>
      </c>
      <c r="L6053" s="338" t="s">
        <v>12753</v>
      </c>
      <c r="M6053" s="337" t="s">
        <v>17103</v>
      </c>
      <c r="N6053" s="337" t="s">
        <v>17104</v>
      </c>
      <c r="O6053" s="337" t="s">
        <v>8721</v>
      </c>
      <c r="P6053" s="337" t="s">
        <v>8721</v>
      </c>
      <c r="Q6053" s="337" t="s">
        <v>8721</v>
      </c>
      <c r="R6053" s="337" t="s">
        <v>12758</v>
      </c>
      <c r="S6053" s="337" t="s">
        <v>8721</v>
      </c>
      <c r="T6053" s="337" t="s">
        <v>17105</v>
      </c>
      <c r="U6053" s="337" t="s">
        <v>8721</v>
      </c>
      <c r="V6053" s="337" t="s">
        <v>17106</v>
      </c>
      <c r="W6053" s="337" t="s">
        <v>12476</v>
      </c>
      <c r="X6053" s="337" t="s">
        <v>8723</v>
      </c>
      <c r="Y6053" s="337" t="s">
        <v>13022</v>
      </c>
      <c r="Z6053" s="337" t="s">
        <v>12484</v>
      </c>
      <c r="AA6053" s="337" t="s">
        <v>12484</v>
      </c>
      <c r="AB6053" s="337" t="s">
        <v>12484</v>
      </c>
      <c r="AC6053" s="339">
        <v>516694.40459110471</v>
      </c>
      <c r="AD6053" s="339" t="s">
        <v>12761</v>
      </c>
      <c r="AE6053" s="339">
        <v>676688.03830875561</v>
      </c>
      <c r="AF6053" s="340">
        <v>0.30964847363552295</v>
      </c>
      <c r="AG6053" s="366">
        <v>325410.26479509455</v>
      </c>
      <c r="AH6053" s="366">
        <v>275246.58164323337</v>
      </c>
      <c r="AI6053" s="340">
        <v>-0.46729327974616908</v>
      </c>
      <c r="AJ6053" s="340">
        <v>-0.59324449959074743</v>
      </c>
      <c r="AK6053" s="341">
        <v>275246.58164323337</v>
      </c>
      <c r="AL6053" s="342">
        <v>-0.46729327974616908</v>
      </c>
      <c r="AM6053" s="339" t="s">
        <v>12762</v>
      </c>
      <c r="AN6053" s="339" t="s">
        <v>12484</v>
      </c>
      <c r="AO6053" s="337" t="s">
        <v>12763</v>
      </c>
      <c r="AP6053" s="343">
        <v>43707</v>
      </c>
      <c r="AQ6053" s="335" t="s">
        <v>12921</v>
      </c>
      <c r="AR6053" s="335" t="s">
        <v>8721</v>
      </c>
      <c r="AS6053" s="335" t="s">
        <v>12501</v>
      </c>
      <c r="AT6053" s="335" t="s">
        <v>12764</v>
      </c>
      <c r="AU6053" s="335" t="s">
        <v>8721</v>
      </c>
      <c r="AV6053" s="335" t="s">
        <v>8721</v>
      </c>
      <c r="AW6053" s="327" t="s">
        <v>12484</v>
      </c>
      <c r="AX6053" s="335" t="s">
        <v>13863</v>
      </c>
      <c r="AY6053" s="335" t="s">
        <v>12484</v>
      </c>
      <c r="BA6053" s="309" t="s">
        <v>12766</v>
      </c>
      <c r="BB6053" s="310" t="s">
        <v>17105</v>
      </c>
      <c r="BC6053" s="309" t="s">
        <v>8721</v>
      </c>
      <c r="BD6053" s="309">
        <v>1</v>
      </c>
      <c r="BE6053" s="307"/>
      <c r="BF6053" s="310" t="b">
        <v>1</v>
      </c>
    </row>
    <row r="6054" spans="1:58" s="311" customFormat="1" ht="15" customHeight="1" x14ac:dyDescent="0.25">
      <c r="A6054" s="335">
        <v>5878</v>
      </c>
      <c r="B6054" s="345" t="s">
        <v>8302</v>
      </c>
      <c r="C6054" s="346">
        <v>3623</v>
      </c>
      <c r="D6054" s="346" t="s">
        <v>8302</v>
      </c>
      <c r="E6054" s="346" t="s">
        <v>12200</v>
      </c>
      <c r="F6054" s="346" t="s">
        <v>8296</v>
      </c>
      <c r="G6054" s="346" t="s">
        <v>12229</v>
      </c>
      <c r="H6054" s="346" t="s">
        <v>12203</v>
      </c>
      <c r="I6054" s="346" t="s">
        <v>12235</v>
      </c>
      <c r="J6054" s="346" t="s">
        <v>17102</v>
      </c>
      <c r="K6054" s="346" t="s">
        <v>12752</v>
      </c>
      <c r="L6054" s="347" t="s">
        <v>12753</v>
      </c>
      <c r="M6054" s="346" t="s">
        <v>17103</v>
      </c>
      <c r="N6054" s="346" t="s">
        <v>17104</v>
      </c>
      <c r="O6054" s="346" t="s">
        <v>8721</v>
      </c>
      <c r="P6054" s="346" t="s">
        <v>8721</v>
      </c>
      <c r="Q6054" s="346" t="s">
        <v>8721</v>
      </c>
      <c r="R6054" s="346" t="s">
        <v>12758</v>
      </c>
      <c r="S6054" s="346" t="s">
        <v>8721</v>
      </c>
      <c r="T6054" s="346" t="s">
        <v>17105</v>
      </c>
      <c r="U6054" s="346" t="s">
        <v>8721</v>
      </c>
      <c r="V6054" s="346" t="s">
        <v>17106</v>
      </c>
      <c r="W6054" s="346" t="s">
        <v>12476</v>
      </c>
      <c r="X6054" s="346" t="s">
        <v>8723</v>
      </c>
      <c r="Y6054" s="346" t="s">
        <v>13022</v>
      </c>
      <c r="Z6054" s="346" t="s">
        <v>12484</v>
      </c>
      <c r="AA6054" s="346" t="s">
        <v>12484</v>
      </c>
      <c r="AB6054" s="346" t="s">
        <v>12484</v>
      </c>
      <c r="AC6054" s="348">
        <v>613027.25968436152</v>
      </c>
      <c r="AD6054" s="348" t="s">
        <v>12761</v>
      </c>
      <c r="AE6054" s="348">
        <v>802850.21494259138</v>
      </c>
      <c r="AF6054" s="349">
        <v>0.30964847363552295</v>
      </c>
      <c r="AG6054" s="359">
        <v>406762.83099386818</v>
      </c>
      <c r="AH6054" s="359">
        <v>344058.22705404169</v>
      </c>
      <c r="AI6054" s="349">
        <v>-0.43875541973257093</v>
      </c>
      <c r="AJ6054" s="349">
        <v>-0.57145402635453746</v>
      </c>
      <c r="AK6054" s="350">
        <v>344058.22705404169</v>
      </c>
      <c r="AL6054" s="351">
        <v>-0.43875541973257093</v>
      </c>
      <c r="AM6054" s="348" t="s">
        <v>12762</v>
      </c>
      <c r="AN6054" s="348" t="s">
        <v>12484</v>
      </c>
      <c r="AO6054" s="346" t="s">
        <v>12763</v>
      </c>
      <c r="AP6054" s="352">
        <v>43707</v>
      </c>
      <c r="AQ6054" s="346" t="s">
        <v>12921</v>
      </c>
      <c r="AR6054" s="346" t="s">
        <v>8721</v>
      </c>
      <c r="AS6054" s="346" t="s">
        <v>12501</v>
      </c>
      <c r="AT6054" s="346" t="s">
        <v>12764</v>
      </c>
      <c r="AU6054" s="346" t="s">
        <v>8721</v>
      </c>
      <c r="AV6054" s="346" t="s">
        <v>8721</v>
      </c>
      <c r="AW6054" s="327" t="s">
        <v>12484</v>
      </c>
      <c r="AX6054" s="346" t="s">
        <v>13863</v>
      </c>
      <c r="AY6054" s="346" t="s">
        <v>12484</v>
      </c>
      <c r="BA6054" s="311" t="s">
        <v>12766</v>
      </c>
      <c r="BB6054" s="310" t="s">
        <v>17105</v>
      </c>
      <c r="BC6054" s="311" t="s">
        <v>8721</v>
      </c>
      <c r="BD6054" s="311">
        <v>1</v>
      </c>
      <c r="BE6054" s="307"/>
      <c r="BF6054" s="310" t="b">
        <v>1</v>
      </c>
    </row>
    <row r="6055" spans="1:58" s="309" customFormat="1" ht="15" customHeight="1" x14ac:dyDescent="0.25">
      <c r="A6055" s="345">
        <v>5879</v>
      </c>
      <c r="B6055" s="345" t="s">
        <v>8303</v>
      </c>
      <c r="C6055" s="337">
        <v>3626</v>
      </c>
      <c r="D6055" s="337" t="s">
        <v>8303</v>
      </c>
      <c r="E6055" s="337" t="s">
        <v>12200</v>
      </c>
      <c r="F6055" s="337" t="s">
        <v>8296</v>
      </c>
      <c r="G6055" s="337" t="s">
        <v>12229</v>
      </c>
      <c r="H6055" s="337" t="s">
        <v>12203</v>
      </c>
      <c r="I6055" s="337" t="s">
        <v>12236</v>
      </c>
      <c r="J6055" s="337" t="s">
        <v>17102</v>
      </c>
      <c r="K6055" s="337" t="s">
        <v>12752</v>
      </c>
      <c r="L6055" s="338" t="s">
        <v>12753</v>
      </c>
      <c r="M6055" s="337" t="s">
        <v>17103</v>
      </c>
      <c r="N6055" s="337" t="s">
        <v>17104</v>
      </c>
      <c r="O6055" s="337" t="s">
        <v>8721</v>
      </c>
      <c r="P6055" s="337" t="s">
        <v>8721</v>
      </c>
      <c r="Q6055" s="337" t="s">
        <v>8721</v>
      </c>
      <c r="R6055" s="337" t="s">
        <v>12758</v>
      </c>
      <c r="S6055" s="337" t="s">
        <v>8721</v>
      </c>
      <c r="T6055" s="337" t="s">
        <v>17105</v>
      </c>
      <c r="U6055" s="337" t="s">
        <v>8721</v>
      </c>
      <c r="V6055" s="337" t="s">
        <v>17106</v>
      </c>
      <c r="W6055" s="337" t="s">
        <v>12476</v>
      </c>
      <c r="X6055" s="337" t="s">
        <v>8723</v>
      </c>
      <c r="Y6055" s="337" t="s">
        <v>13022</v>
      </c>
      <c r="Z6055" s="337" t="s">
        <v>12484</v>
      </c>
      <c r="AA6055" s="337" t="s">
        <v>12484</v>
      </c>
      <c r="AB6055" s="337" t="s">
        <v>12484</v>
      </c>
      <c r="AC6055" s="339">
        <v>776918.22094691533</v>
      </c>
      <c r="AD6055" s="339" t="s">
        <v>12761</v>
      </c>
      <c r="AE6055" s="339">
        <v>1017489.7622027537</v>
      </c>
      <c r="AF6055" s="340">
        <v>0.30964847363552295</v>
      </c>
      <c r="AG6055" s="366">
        <v>557536.25368226203</v>
      </c>
      <c r="AH6055" s="366">
        <v>471589.14321540657</v>
      </c>
      <c r="AI6055" s="340">
        <v>-0.39300027917915326</v>
      </c>
      <c r="AJ6055" s="340">
        <v>-0.53651706313538938</v>
      </c>
      <c r="AK6055" s="341">
        <v>471589.14321540657</v>
      </c>
      <c r="AL6055" s="342">
        <v>-0.39300027917915326</v>
      </c>
      <c r="AM6055" s="339" t="s">
        <v>12762</v>
      </c>
      <c r="AN6055" s="339" t="s">
        <v>12484</v>
      </c>
      <c r="AO6055" s="337" t="s">
        <v>12763</v>
      </c>
      <c r="AP6055" s="343">
        <v>43707</v>
      </c>
      <c r="AQ6055" s="335" t="s">
        <v>12921</v>
      </c>
      <c r="AR6055" s="335" t="s">
        <v>8721</v>
      </c>
      <c r="AS6055" s="335" t="s">
        <v>12501</v>
      </c>
      <c r="AT6055" s="335" t="s">
        <v>12764</v>
      </c>
      <c r="AU6055" s="335" t="s">
        <v>8721</v>
      </c>
      <c r="AV6055" s="335" t="s">
        <v>8721</v>
      </c>
      <c r="AW6055" s="327" t="s">
        <v>12484</v>
      </c>
      <c r="AX6055" s="335" t="s">
        <v>13863</v>
      </c>
      <c r="AY6055" s="335" t="s">
        <v>12484</v>
      </c>
      <c r="BA6055" s="309" t="s">
        <v>12766</v>
      </c>
      <c r="BB6055" s="310" t="s">
        <v>17105</v>
      </c>
      <c r="BC6055" s="309" t="s">
        <v>8721</v>
      </c>
      <c r="BD6055" s="309">
        <v>1</v>
      </c>
      <c r="BE6055" s="307"/>
      <c r="BF6055" s="310" t="b">
        <v>1</v>
      </c>
    </row>
    <row r="6056" spans="1:58" s="311" customFormat="1" ht="15" customHeight="1" x14ac:dyDescent="0.25">
      <c r="A6056" s="335">
        <v>5880</v>
      </c>
      <c r="B6056" s="345" t="s">
        <v>8304</v>
      </c>
      <c r="C6056" s="346">
        <v>3627</v>
      </c>
      <c r="D6056" s="346" t="s">
        <v>8304</v>
      </c>
      <c r="E6056" s="346" t="s">
        <v>12200</v>
      </c>
      <c r="F6056" s="346" t="s">
        <v>8296</v>
      </c>
      <c r="G6056" s="346" t="s">
        <v>12229</v>
      </c>
      <c r="H6056" s="346" t="s">
        <v>12203</v>
      </c>
      <c r="I6056" s="346" t="s">
        <v>12237</v>
      </c>
      <c r="J6056" s="346" t="s">
        <v>17102</v>
      </c>
      <c r="K6056" s="346" t="s">
        <v>12752</v>
      </c>
      <c r="L6056" s="347" t="s">
        <v>12753</v>
      </c>
      <c r="M6056" s="346" t="s">
        <v>17103</v>
      </c>
      <c r="N6056" s="346" t="s">
        <v>17104</v>
      </c>
      <c r="O6056" s="346" t="s">
        <v>8721</v>
      </c>
      <c r="P6056" s="346" t="s">
        <v>8721</v>
      </c>
      <c r="Q6056" s="346" t="s">
        <v>8721</v>
      </c>
      <c r="R6056" s="346" t="s">
        <v>12758</v>
      </c>
      <c r="S6056" s="346" t="s">
        <v>8721</v>
      </c>
      <c r="T6056" s="346" t="s">
        <v>17105</v>
      </c>
      <c r="U6056" s="346" t="s">
        <v>8721</v>
      </c>
      <c r="V6056" s="346" t="s">
        <v>17106</v>
      </c>
      <c r="W6056" s="346" t="s">
        <v>12476</v>
      </c>
      <c r="X6056" s="346" t="s">
        <v>8723</v>
      </c>
      <c r="Y6056" s="346" t="s">
        <v>13022</v>
      </c>
      <c r="Z6056" s="346" t="s">
        <v>12484</v>
      </c>
      <c r="AA6056" s="346" t="s">
        <v>12484</v>
      </c>
      <c r="AB6056" s="346" t="s">
        <v>12484</v>
      </c>
      <c r="AC6056" s="348">
        <v>384080.34433285508</v>
      </c>
      <c r="AD6056" s="348" t="s">
        <v>12761</v>
      </c>
      <c r="AE6056" s="348">
        <v>503010.2367089297</v>
      </c>
      <c r="AF6056" s="349">
        <v>0.30964847363552295</v>
      </c>
      <c r="AG6056" s="359">
        <v>216940.17653006301</v>
      </c>
      <c r="AH6056" s="359">
        <v>183497.7210954889</v>
      </c>
      <c r="AI6056" s="349">
        <v>-0.52224131277995189</v>
      </c>
      <c r="AJ6056" s="349">
        <v>-0.63520082156564317</v>
      </c>
      <c r="AK6056" s="350">
        <v>183497.7210954889</v>
      </c>
      <c r="AL6056" s="351">
        <v>-0.52224131277995189</v>
      </c>
      <c r="AM6056" s="348" t="s">
        <v>12762</v>
      </c>
      <c r="AN6056" s="348" t="s">
        <v>12484</v>
      </c>
      <c r="AO6056" s="346" t="s">
        <v>12763</v>
      </c>
      <c r="AP6056" s="352">
        <v>43707</v>
      </c>
      <c r="AQ6056" s="346" t="s">
        <v>12921</v>
      </c>
      <c r="AR6056" s="346" t="s">
        <v>8721</v>
      </c>
      <c r="AS6056" s="346" t="s">
        <v>12501</v>
      </c>
      <c r="AT6056" s="346" t="s">
        <v>12764</v>
      </c>
      <c r="AU6056" s="346" t="s">
        <v>8721</v>
      </c>
      <c r="AV6056" s="346" t="s">
        <v>8721</v>
      </c>
      <c r="AW6056" s="327" t="s">
        <v>12484</v>
      </c>
      <c r="AX6056" s="346" t="s">
        <v>13863</v>
      </c>
      <c r="AY6056" s="346" t="s">
        <v>12484</v>
      </c>
      <c r="BA6056" s="311" t="s">
        <v>12766</v>
      </c>
      <c r="BB6056" s="310" t="s">
        <v>17105</v>
      </c>
      <c r="BC6056" s="311" t="s">
        <v>8721</v>
      </c>
      <c r="BD6056" s="311">
        <v>1</v>
      </c>
      <c r="BE6056" s="307"/>
      <c r="BF6056" s="310" t="b">
        <v>1</v>
      </c>
    </row>
    <row r="6057" spans="1:58" s="309" customFormat="1" ht="15" customHeight="1" x14ac:dyDescent="0.25">
      <c r="A6057" s="345">
        <v>5881</v>
      </c>
      <c r="B6057" s="345" t="s">
        <v>8305</v>
      </c>
      <c r="C6057" s="337">
        <v>3628</v>
      </c>
      <c r="D6057" s="337" t="s">
        <v>8305</v>
      </c>
      <c r="E6057" s="337" t="s">
        <v>12200</v>
      </c>
      <c r="F6057" s="337" t="s">
        <v>8296</v>
      </c>
      <c r="G6057" s="337" t="s">
        <v>12229</v>
      </c>
      <c r="H6057" s="337" t="s">
        <v>12203</v>
      </c>
      <c r="I6057" s="337" t="s">
        <v>12238</v>
      </c>
      <c r="J6057" s="337" t="s">
        <v>17102</v>
      </c>
      <c r="K6057" s="337" t="s">
        <v>12752</v>
      </c>
      <c r="L6057" s="338" t="s">
        <v>12753</v>
      </c>
      <c r="M6057" s="337" t="s">
        <v>17103</v>
      </c>
      <c r="N6057" s="337" t="s">
        <v>17104</v>
      </c>
      <c r="O6057" s="337" t="s">
        <v>8721</v>
      </c>
      <c r="P6057" s="337" t="s">
        <v>8721</v>
      </c>
      <c r="Q6057" s="337" t="s">
        <v>8721</v>
      </c>
      <c r="R6057" s="337" t="s">
        <v>12758</v>
      </c>
      <c r="S6057" s="337" t="s">
        <v>8721</v>
      </c>
      <c r="T6057" s="337" t="s">
        <v>17105</v>
      </c>
      <c r="U6057" s="337" t="s">
        <v>8721</v>
      </c>
      <c r="V6057" s="337" t="s">
        <v>17106</v>
      </c>
      <c r="W6057" s="337" t="s">
        <v>12476</v>
      </c>
      <c r="X6057" s="337" t="s">
        <v>8723</v>
      </c>
      <c r="Y6057" s="337" t="s">
        <v>13022</v>
      </c>
      <c r="Z6057" s="337" t="s">
        <v>12484</v>
      </c>
      <c r="AA6057" s="337" t="s">
        <v>12484</v>
      </c>
      <c r="AB6057" s="337" t="s">
        <v>12484</v>
      </c>
      <c r="AC6057" s="339">
        <v>589256.81492109038</v>
      </c>
      <c r="AD6057" s="339" t="s">
        <v>12761</v>
      </c>
      <c r="AE6057" s="339">
        <v>771719.28824073588</v>
      </c>
      <c r="AF6057" s="340">
        <v>0.30964847363552295</v>
      </c>
      <c r="AG6057" s="366">
        <v>348188.98333075119</v>
      </c>
      <c r="AH6057" s="366">
        <v>294513.84235825972</v>
      </c>
      <c r="AI6057" s="340">
        <v>-0.50019442304167638</v>
      </c>
      <c r="AJ6057" s="340">
        <v>-0.61836661743980303</v>
      </c>
      <c r="AK6057" s="341">
        <v>294513.84235825972</v>
      </c>
      <c r="AL6057" s="342">
        <v>-0.50019442304167638</v>
      </c>
      <c r="AM6057" s="339" t="s">
        <v>12762</v>
      </c>
      <c r="AN6057" s="339" t="s">
        <v>12484</v>
      </c>
      <c r="AO6057" s="337" t="s">
        <v>12763</v>
      </c>
      <c r="AP6057" s="343">
        <v>43707</v>
      </c>
      <c r="AQ6057" s="335" t="s">
        <v>12921</v>
      </c>
      <c r="AR6057" s="335" t="s">
        <v>8721</v>
      </c>
      <c r="AS6057" s="335" t="s">
        <v>12501</v>
      </c>
      <c r="AT6057" s="335" t="s">
        <v>12764</v>
      </c>
      <c r="AU6057" s="335" t="s">
        <v>8721</v>
      </c>
      <c r="AV6057" s="335" t="s">
        <v>8721</v>
      </c>
      <c r="AW6057" s="327" t="s">
        <v>12484</v>
      </c>
      <c r="AX6057" s="335" t="s">
        <v>13863</v>
      </c>
      <c r="AY6057" s="335" t="s">
        <v>12484</v>
      </c>
      <c r="BA6057" s="309" t="s">
        <v>12766</v>
      </c>
      <c r="BB6057" s="310" t="s">
        <v>17105</v>
      </c>
      <c r="BC6057" s="309" t="s">
        <v>8721</v>
      </c>
      <c r="BD6057" s="309">
        <v>1</v>
      </c>
      <c r="BE6057" s="307"/>
      <c r="BF6057" s="310" t="b">
        <v>1</v>
      </c>
    </row>
    <row r="6058" spans="1:58" s="311" customFormat="1" ht="15" customHeight="1" x14ac:dyDescent="0.25">
      <c r="A6058" s="335">
        <v>5882</v>
      </c>
      <c r="B6058" s="345" t="s">
        <v>8306</v>
      </c>
      <c r="C6058" s="346">
        <v>3634</v>
      </c>
      <c r="D6058" s="346" t="s">
        <v>8306</v>
      </c>
      <c r="E6058" s="346" t="s">
        <v>12200</v>
      </c>
      <c r="F6058" s="346" t="s">
        <v>8296</v>
      </c>
      <c r="G6058" s="346" t="s">
        <v>12229</v>
      </c>
      <c r="H6058" s="346" t="s">
        <v>12203</v>
      </c>
      <c r="I6058" s="346" t="s">
        <v>12239</v>
      </c>
      <c r="J6058" s="346" t="s">
        <v>17102</v>
      </c>
      <c r="K6058" s="346" t="s">
        <v>12752</v>
      </c>
      <c r="L6058" s="347" t="s">
        <v>12753</v>
      </c>
      <c r="M6058" s="346" t="s">
        <v>17103</v>
      </c>
      <c r="N6058" s="346" t="s">
        <v>17104</v>
      </c>
      <c r="O6058" s="346" t="s">
        <v>8721</v>
      </c>
      <c r="P6058" s="346" t="s">
        <v>8721</v>
      </c>
      <c r="Q6058" s="346" t="s">
        <v>8721</v>
      </c>
      <c r="R6058" s="346" t="s">
        <v>12758</v>
      </c>
      <c r="S6058" s="346" t="s">
        <v>8721</v>
      </c>
      <c r="T6058" s="346" t="s">
        <v>17105</v>
      </c>
      <c r="U6058" s="346" t="s">
        <v>8721</v>
      </c>
      <c r="V6058" s="346" t="s">
        <v>17106</v>
      </c>
      <c r="W6058" s="346" t="s">
        <v>12476</v>
      </c>
      <c r="X6058" s="346" t="s">
        <v>8723</v>
      </c>
      <c r="Y6058" s="346" t="s">
        <v>13022</v>
      </c>
      <c r="Z6058" s="346" t="s">
        <v>12484</v>
      </c>
      <c r="AA6058" s="346" t="s">
        <v>12484</v>
      </c>
      <c r="AB6058" s="346" t="s">
        <v>12484</v>
      </c>
      <c r="AC6058" s="348">
        <v>635546.62840746052</v>
      </c>
      <c r="AD6058" s="348" t="s">
        <v>12761</v>
      </c>
      <c r="AE6058" s="348">
        <v>832342.67181803356</v>
      </c>
      <c r="AF6058" s="349">
        <v>0.30964847363552295</v>
      </c>
      <c r="AG6058" s="359">
        <v>475098.98660083796</v>
      </c>
      <c r="AH6058" s="359">
        <v>401860.00919912069</v>
      </c>
      <c r="AI6058" s="349">
        <v>-0.36769390122312018</v>
      </c>
      <c r="AJ6058" s="349">
        <v>-0.51719403221108051</v>
      </c>
      <c r="AK6058" s="350">
        <v>401860.00919912069</v>
      </c>
      <c r="AL6058" s="351">
        <v>-0.36769390122312018</v>
      </c>
      <c r="AM6058" s="348" t="s">
        <v>12762</v>
      </c>
      <c r="AN6058" s="348" t="s">
        <v>12484</v>
      </c>
      <c r="AO6058" s="346" t="s">
        <v>12763</v>
      </c>
      <c r="AP6058" s="352">
        <v>43707</v>
      </c>
      <c r="AQ6058" s="346" t="s">
        <v>12921</v>
      </c>
      <c r="AR6058" s="346" t="s">
        <v>8721</v>
      </c>
      <c r="AS6058" s="346" t="s">
        <v>12501</v>
      </c>
      <c r="AT6058" s="346" t="s">
        <v>12764</v>
      </c>
      <c r="AU6058" s="346" t="s">
        <v>8721</v>
      </c>
      <c r="AV6058" s="346" t="s">
        <v>8721</v>
      </c>
      <c r="AW6058" s="327" t="s">
        <v>12484</v>
      </c>
      <c r="AX6058" s="346" t="s">
        <v>13863</v>
      </c>
      <c r="AY6058" s="346" t="s">
        <v>12484</v>
      </c>
      <c r="AZ6058" s="309"/>
      <c r="BA6058" s="311" t="s">
        <v>12766</v>
      </c>
      <c r="BB6058" s="310" t="s">
        <v>17105</v>
      </c>
      <c r="BC6058" s="311" t="s">
        <v>8721</v>
      </c>
      <c r="BD6058" s="311">
        <v>1</v>
      </c>
      <c r="BE6058" s="307"/>
      <c r="BF6058" s="310" t="b">
        <v>1</v>
      </c>
    </row>
    <row r="6059" spans="1:58" s="309" customFormat="1" ht="15" customHeight="1" x14ac:dyDescent="0.25">
      <c r="A6059" s="345">
        <v>5883</v>
      </c>
      <c r="B6059" s="367" t="s">
        <v>12240</v>
      </c>
      <c r="C6059" s="337">
        <v>8857</v>
      </c>
      <c r="D6059" s="337" t="s">
        <v>12240</v>
      </c>
      <c r="E6059" s="337" t="s">
        <v>12200</v>
      </c>
      <c r="F6059" s="337" t="s">
        <v>8296</v>
      </c>
      <c r="G6059" s="337" t="s">
        <v>12229</v>
      </c>
      <c r="H6059" s="337" t="s">
        <v>12203</v>
      </c>
      <c r="I6059" s="337" t="s">
        <v>12233</v>
      </c>
      <c r="J6059" s="337" t="s">
        <v>17107</v>
      </c>
      <c r="K6059" s="337" t="s">
        <v>12752</v>
      </c>
      <c r="L6059" s="338" t="s">
        <v>12753</v>
      </c>
      <c r="M6059" s="337" t="s">
        <v>17108</v>
      </c>
      <c r="N6059" s="337" t="s">
        <v>17104</v>
      </c>
      <c r="O6059" s="337" t="s">
        <v>8721</v>
      </c>
      <c r="P6059" s="337" t="s">
        <v>8721</v>
      </c>
      <c r="Q6059" s="337" t="s">
        <v>8721</v>
      </c>
      <c r="R6059" s="337" t="s">
        <v>12758</v>
      </c>
      <c r="S6059" s="337" t="s">
        <v>8721</v>
      </c>
      <c r="T6059" s="337" t="s">
        <v>17105</v>
      </c>
      <c r="U6059" s="337" t="s">
        <v>8721</v>
      </c>
      <c r="V6059" s="337" t="s">
        <v>17106</v>
      </c>
      <c r="W6059" s="337" t="s">
        <v>12476</v>
      </c>
      <c r="X6059" s="337" t="s">
        <v>8723</v>
      </c>
      <c r="Y6059" s="337" t="s">
        <v>13022</v>
      </c>
      <c r="Z6059" s="337" t="s">
        <v>12484</v>
      </c>
      <c r="AA6059" s="337" t="s">
        <v>12484</v>
      </c>
      <c r="AB6059" s="337" t="s">
        <v>12484</v>
      </c>
      <c r="AC6059" s="339" t="e">
        <v>#N/A</v>
      </c>
      <c r="AD6059" s="368" t="s">
        <v>12478</v>
      </c>
      <c r="AE6059" s="339" t="s">
        <v>12710</v>
      </c>
      <c r="AF6059" s="340">
        <v>0</v>
      </c>
      <c r="AG6059" s="366">
        <v>267921.11801462783</v>
      </c>
      <c r="AH6059" s="366">
        <v>215288.70127528236</v>
      </c>
      <c r="AI6059" s="340">
        <v>0</v>
      </c>
      <c r="AJ6059" s="340">
        <v>0</v>
      </c>
      <c r="AK6059" s="341">
        <v>215288.70127528236</v>
      </c>
      <c r="AL6059" s="342">
        <v>0</v>
      </c>
      <c r="AM6059" s="339" t="s">
        <v>12762</v>
      </c>
      <c r="AN6059" s="339" t="s">
        <v>12484</v>
      </c>
      <c r="AO6059" s="337" t="s">
        <v>12763</v>
      </c>
      <c r="AP6059" s="343">
        <v>43707</v>
      </c>
      <c r="AQ6059" s="335" t="s">
        <v>12921</v>
      </c>
      <c r="AR6059" s="335" t="s">
        <v>8721</v>
      </c>
      <c r="AS6059" s="335" t="s">
        <v>12501</v>
      </c>
      <c r="AT6059" s="335" t="s">
        <v>12764</v>
      </c>
      <c r="AU6059" s="335" t="s">
        <v>8721</v>
      </c>
      <c r="AV6059" s="335" t="s">
        <v>8721</v>
      </c>
      <c r="AW6059" s="327" t="s">
        <v>12484</v>
      </c>
      <c r="AX6059" s="335" t="s">
        <v>13863</v>
      </c>
      <c r="AY6059" s="335" t="s">
        <v>12484</v>
      </c>
      <c r="BA6059" s="309" t="s">
        <v>12766</v>
      </c>
      <c r="BB6059" s="310" t="s">
        <v>17105</v>
      </c>
      <c r="BC6059" s="309" t="s">
        <v>8721</v>
      </c>
      <c r="BD6059" s="309">
        <v>1</v>
      </c>
      <c r="BE6059" s="307"/>
      <c r="BF6059" s="310" t="b">
        <v>1</v>
      </c>
    </row>
    <row r="6060" spans="1:58" s="311" customFormat="1" ht="15" customHeight="1" x14ac:dyDescent="0.25">
      <c r="A6060" s="335">
        <v>5884</v>
      </c>
      <c r="B6060" s="367" t="s">
        <v>12241</v>
      </c>
      <c r="C6060" s="346">
        <v>9886</v>
      </c>
      <c r="D6060" s="346" t="s">
        <v>12241</v>
      </c>
      <c r="E6060" s="346" t="s">
        <v>8313</v>
      </c>
      <c r="F6060" s="346" t="s">
        <v>185</v>
      </c>
      <c r="G6060" s="346" t="s">
        <v>12242</v>
      </c>
      <c r="H6060" s="346" t="s">
        <v>8721</v>
      </c>
      <c r="I6060" s="346" t="s">
        <v>8721</v>
      </c>
      <c r="J6060" s="346" t="s">
        <v>17109</v>
      </c>
      <c r="K6060" s="346" t="s">
        <v>12473</v>
      </c>
      <c r="L6060" s="347" t="s">
        <v>12474</v>
      </c>
      <c r="M6060" s="346" t="s">
        <v>17110</v>
      </c>
      <c r="N6060" s="346" t="s">
        <v>8721</v>
      </c>
      <c r="O6060" s="346" t="s">
        <v>8721</v>
      </c>
      <c r="P6060" s="346" t="s">
        <v>8721</v>
      </c>
      <c r="Q6060" s="346" t="s">
        <v>8721</v>
      </c>
      <c r="R6060" s="346" t="s">
        <v>8721</v>
      </c>
      <c r="S6060" s="346" t="s">
        <v>8721</v>
      </c>
      <c r="T6060" s="346" t="s">
        <v>8721</v>
      </c>
      <c r="U6060" s="346" t="s">
        <v>8721</v>
      </c>
      <c r="V6060" s="346" t="s">
        <v>8721</v>
      </c>
      <c r="W6060" s="346" t="s">
        <v>12476</v>
      </c>
      <c r="X6060" s="346" t="s">
        <v>8871</v>
      </c>
      <c r="Y6060" s="346" t="s">
        <v>8721</v>
      </c>
      <c r="Z6060" s="346" t="s">
        <v>12484</v>
      </c>
      <c r="AA6060" s="346" t="s">
        <v>12484</v>
      </c>
      <c r="AB6060" s="346" t="s">
        <v>12484</v>
      </c>
      <c r="AC6060" s="348" t="e">
        <v>#N/A</v>
      </c>
      <c r="AD6060" s="358" t="s">
        <v>12478</v>
      </c>
      <c r="AE6060" s="348" t="s">
        <v>12710</v>
      </c>
      <c r="AF6060" s="349">
        <v>0</v>
      </c>
      <c r="AG6060" s="359">
        <v>5130.8399999999992</v>
      </c>
      <c r="AH6060" s="359">
        <v>3833.5094452887529</v>
      </c>
      <c r="AI6060" s="349">
        <v>0</v>
      </c>
      <c r="AJ6060" s="349">
        <v>0</v>
      </c>
      <c r="AK6060" s="350">
        <v>3833.5094452887529</v>
      </c>
      <c r="AL6060" s="351">
        <v>0</v>
      </c>
      <c r="AM6060" s="348" t="s">
        <v>12953</v>
      </c>
      <c r="AN6060" s="348" t="s">
        <v>12484</v>
      </c>
      <c r="AO6060" s="346" t="s">
        <v>12763</v>
      </c>
      <c r="AP6060" s="352">
        <v>43707</v>
      </c>
      <c r="AQ6060" s="346" t="s">
        <v>12921</v>
      </c>
      <c r="AR6060" s="346" t="s">
        <v>8721</v>
      </c>
      <c r="AS6060" s="346" t="s">
        <v>12501</v>
      </c>
      <c r="AT6060" s="346" t="s">
        <v>12764</v>
      </c>
      <c r="AU6060" s="346" t="s">
        <v>8721</v>
      </c>
      <c r="AV6060" s="346" t="s">
        <v>8721</v>
      </c>
      <c r="AW6060" s="327" t="s">
        <v>12484</v>
      </c>
      <c r="AX6060" s="346" t="s">
        <v>12961</v>
      </c>
      <c r="AY6060" s="346" t="s">
        <v>12484</v>
      </c>
      <c r="BA6060" s="311" t="s">
        <v>12486</v>
      </c>
      <c r="BB6060" s="310" t="s">
        <v>8721</v>
      </c>
      <c r="BC6060" s="311" t="s">
        <v>8721</v>
      </c>
      <c r="BD6060" s="311">
        <v>2</v>
      </c>
      <c r="BE6060" s="307"/>
      <c r="BF6060" s="310" t="b">
        <v>1</v>
      </c>
    </row>
    <row r="6061" spans="1:58" s="309" customFormat="1" ht="15" customHeight="1" x14ac:dyDescent="0.25">
      <c r="A6061" s="345">
        <v>5885</v>
      </c>
      <c r="B6061" s="367" t="s">
        <v>12243</v>
      </c>
      <c r="C6061" s="337">
        <v>9892</v>
      </c>
      <c r="D6061" s="337" t="s">
        <v>12243</v>
      </c>
      <c r="E6061" s="337" t="s">
        <v>8313</v>
      </c>
      <c r="F6061" s="337" t="s">
        <v>185</v>
      </c>
      <c r="G6061" s="337" t="s">
        <v>12244</v>
      </c>
      <c r="H6061" s="337" t="s">
        <v>8721</v>
      </c>
      <c r="I6061" s="337" t="s">
        <v>8721</v>
      </c>
      <c r="J6061" s="337" t="s">
        <v>17109</v>
      </c>
      <c r="K6061" s="337" t="s">
        <v>12473</v>
      </c>
      <c r="L6061" s="338" t="s">
        <v>12474</v>
      </c>
      <c r="M6061" s="337" t="s">
        <v>17111</v>
      </c>
      <c r="N6061" s="337" t="s">
        <v>8721</v>
      </c>
      <c r="O6061" s="337" t="s">
        <v>8721</v>
      </c>
      <c r="P6061" s="337" t="s">
        <v>8721</v>
      </c>
      <c r="Q6061" s="337" t="s">
        <v>8721</v>
      </c>
      <c r="R6061" s="337" t="s">
        <v>8721</v>
      </c>
      <c r="S6061" s="337" t="s">
        <v>8721</v>
      </c>
      <c r="T6061" s="337" t="s">
        <v>8721</v>
      </c>
      <c r="U6061" s="337" t="s">
        <v>8721</v>
      </c>
      <c r="V6061" s="337" t="s">
        <v>8721</v>
      </c>
      <c r="W6061" s="337" t="s">
        <v>12476</v>
      </c>
      <c r="X6061" s="337" t="s">
        <v>8871</v>
      </c>
      <c r="Y6061" s="337" t="s">
        <v>8721</v>
      </c>
      <c r="Z6061" s="337" t="s">
        <v>12484</v>
      </c>
      <c r="AA6061" s="337" t="s">
        <v>12484</v>
      </c>
      <c r="AB6061" s="337" t="s">
        <v>12484</v>
      </c>
      <c r="AC6061" s="339" t="e">
        <v>#N/A</v>
      </c>
      <c r="AD6061" s="368" t="s">
        <v>12478</v>
      </c>
      <c r="AE6061" s="339" t="s">
        <v>12710</v>
      </c>
      <c r="AF6061" s="340">
        <v>0</v>
      </c>
      <c r="AG6061" s="366">
        <v>275.77</v>
      </c>
      <c r="AH6061" s="366">
        <v>206.041681231003</v>
      </c>
      <c r="AI6061" s="340">
        <v>0</v>
      </c>
      <c r="AJ6061" s="340">
        <v>0</v>
      </c>
      <c r="AK6061" s="341">
        <v>206.041681231003</v>
      </c>
      <c r="AL6061" s="342">
        <v>0</v>
      </c>
      <c r="AM6061" s="339" t="s">
        <v>12953</v>
      </c>
      <c r="AN6061" s="339" t="s">
        <v>12484</v>
      </c>
      <c r="AO6061" s="337" t="s">
        <v>12763</v>
      </c>
      <c r="AP6061" s="343">
        <v>43707</v>
      </c>
      <c r="AQ6061" s="335" t="s">
        <v>12921</v>
      </c>
      <c r="AR6061" s="335" t="s">
        <v>8721</v>
      </c>
      <c r="AS6061" s="335" t="s">
        <v>12501</v>
      </c>
      <c r="AT6061" s="335" t="s">
        <v>12764</v>
      </c>
      <c r="AU6061" s="335" t="s">
        <v>8721</v>
      </c>
      <c r="AV6061" s="335" t="s">
        <v>8721</v>
      </c>
      <c r="AW6061" s="327" t="s">
        <v>12484</v>
      </c>
      <c r="AX6061" s="335" t="s">
        <v>12961</v>
      </c>
      <c r="AY6061" s="335" t="s">
        <v>12484</v>
      </c>
      <c r="BA6061" s="309" t="s">
        <v>12486</v>
      </c>
      <c r="BB6061" s="310" t="s">
        <v>8721</v>
      </c>
      <c r="BC6061" s="309" t="s">
        <v>8721</v>
      </c>
      <c r="BD6061" s="309">
        <v>2</v>
      </c>
      <c r="BE6061" s="307"/>
      <c r="BF6061" s="310" t="b">
        <v>1</v>
      </c>
    </row>
    <row r="6062" spans="1:58" s="311" customFormat="1" ht="15" customHeight="1" x14ac:dyDescent="0.25">
      <c r="A6062" s="335">
        <v>5886</v>
      </c>
      <c r="B6062" s="367" t="s">
        <v>12245</v>
      </c>
      <c r="C6062" s="346">
        <v>9889</v>
      </c>
      <c r="D6062" s="346" t="s">
        <v>12245</v>
      </c>
      <c r="E6062" s="346" t="s">
        <v>8313</v>
      </c>
      <c r="F6062" s="346" t="s">
        <v>185</v>
      </c>
      <c r="G6062" s="346" t="s">
        <v>12246</v>
      </c>
      <c r="H6062" s="346" t="s">
        <v>8721</v>
      </c>
      <c r="I6062" s="346" t="s">
        <v>8721</v>
      </c>
      <c r="J6062" s="346" t="s">
        <v>17109</v>
      </c>
      <c r="K6062" s="346" t="s">
        <v>12473</v>
      </c>
      <c r="L6062" s="347" t="s">
        <v>12474</v>
      </c>
      <c r="M6062" s="346" t="s">
        <v>17112</v>
      </c>
      <c r="N6062" s="346" t="s">
        <v>8721</v>
      </c>
      <c r="O6062" s="346" t="s">
        <v>8721</v>
      </c>
      <c r="P6062" s="346" t="s">
        <v>8721</v>
      </c>
      <c r="Q6062" s="346" t="s">
        <v>8721</v>
      </c>
      <c r="R6062" s="346" t="s">
        <v>8721</v>
      </c>
      <c r="S6062" s="346" t="s">
        <v>8721</v>
      </c>
      <c r="T6062" s="346" t="s">
        <v>8721</v>
      </c>
      <c r="U6062" s="346" t="s">
        <v>8721</v>
      </c>
      <c r="V6062" s="346" t="s">
        <v>8721</v>
      </c>
      <c r="W6062" s="346" t="s">
        <v>12476</v>
      </c>
      <c r="X6062" s="346" t="s">
        <v>8871</v>
      </c>
      <c r="Y6062" s="346" t="s">
        <v>8721</v>
      </c>
      <c r="Z6062" s="346" t="s">
        <v>12484</v>
      </c>
      <c r="AA6062" s="346" t="s">
        <v>12484</v>
      </c>
      <c r="AB6062" s="346" t="s">
        <v>12484</v>
      </c>
      <c r="AC6062" s="348" t="e">
        <v>#N/A</v>
      </c>
      <c r="AD6062" s="358" t="s">
        <v>12478</v>
      </c>
      <c r="AE6062" s="348" t="s">
        <v>12710</v>
      </c>
      <c r="AF6062" s="349">
        <v>0</v>
      </c>
      <c r="AG6062" s="359">
        <v>2468.0149999999999</v>
      </c>
      <c r="AH6062" s="359">
        <v>1843.9785324848021</v>
      </c>
      <c r="AI6062" s="349">
        <v>0</v>
      </c>
      <c r="AJ6062" s="349">
        <v>0</v>
      </c>
      <c r="AK6062" s="350">
        <v>1843.9785324848021</v>
      </c>
      <c r="AL6062" s="351">
        <v>0</v>
      </c>
      <c r="AM6062" s="348" t="s">
        <v>12953</v>
      </c>
      <c r="AN6062" s="348" t="s">
        <v>12484</v>
      </c>
      <c r="AO6062" s="346" t="s">
        <v>12763</v>
      </c>
      <c r="AP6062" s="352">
        <v>43707</v>
      </c>
      <c r="AQ6062" s="346" t="s">
        <v>12921</v>
      </c>
      <c r="AR6062" s="346" t="s">
        <v>8721</v>
      </c>
      <c r="AS6062" s="346" t="s">
        <v>12501</v>
      </c>
      <c r="AT6062" s="346" t="s">
        <v>12764</v>
      </c>
      <c r="AU6062" s="346" t="s">
        <v>8721</v>
      </c>
      <c r="AV6062" s="346" t="s">
        <v>8721</v>
      </c>
      <c r="AW6062" s="327" t="s">
        <v>12484</v>
      </c>
      <c r="AX6062" s="346" t="s">
        <v>12961</v>
      </c>
      <c r="AY6062" s="346" t="s">
        <v>12484</v>
      </c>
      <c r="AZ6062" s="309"/>
      <c r="BA6062" s="311" t="s">
        <v>12486</v>
      </c>
      <c r="BB6062" s="310" t="s">
        <v>8721</v>
      </c>
      <c r="BC6062" s="311" t="s">
        <v>8721</v>
      </c>
      <c r="BD6062" s="311">
        <v>2</v>
      </c>
      <c r="BE6062" s="307"/>
      <c r="BF6062" s="310" t="b">
        <v>1</v>
      </c>
    </row>
    <row r="6063" spans="1:58" s="309" customFormat="1" ht="15" customHeight="1" x14ac:dyDescent="0.25">
      <c r="A6063" s="345">
        <v>5887</v>
      </c>
      <c r="B6063" s="367" t="s">
        <v>12247</v>
      </c>
      <c r="C6063" s="346">
        <v>9887</v>
      </c>
      <c r="D6063" s="346" t="s">
        <v>12247</v>
      </c>
      <c r="E6063" s="346" t="s">
        <v>8313</v>
      </c>
      <c r="F6063" s="346" t="s">
        <v>185</v>
      </c>
      <c r="G6063" s="346" t="s">
        <v>12248</v>
      </c>
      <c r="H6063" s="346" t="s">
        <v>8721</v>
      </c>
      <c r="I6063" s="346" t="s">
        <v>8721</v>
      </c>
      <c r="J6063" s="346" t="s">
        <v>17109</v>
      </c>
      <c r="K6063" s="346" t="s">
        <v>12473</v>
      </c>
      <c r="L6063" s="347" t="s">
        <v>12474</v>
      </c>
      <c r="M6063" s="346" t="s">
        <v>17113</v>
      </c>
      <c r="N6063" s="346" t="s">
        <v>8721</v>
      </c>
      <c r="O6063" s="346" t="s">
        <v>8721</v>
      </c>
      <c r="P6063" s="346" t="s">
        <v>8721</v>
      </c>
      <c r="Q6063" s="346" t="s">
        <v>8721</v>
      </c>
      <c r="R6063" s="346" t="s">
        <v>8721</v>
      </c>
      <c r="S6063" s="346" t="s">
        <v>8721</v>
      </c>
      <c r="T6063" s="346" t="s">
        <v>8721</v>
      </c>
      <c r="U6063" s="346" t="s">
        <v>8721</v>
      </c>
      <c r="V6063" s="346" t="s">
        <v>8721</v>
      </c>
      <c r="W6063" s="346" t="s">
        <v>12476</v>
      </c>
      <c r="X6063" s="346" t="s">
        <v>8871</v>
      </c>
      <c r="Y6063" s="346" t="s">
        <v>8721</v>
      </c>
      <c r="Z6063" s="346" t="s">
        <v>12484</v>
      </c>
      <c r="AA6063" s="346" t="s">
        <v>12484</v>
      </c>
      <c r="AB6063" s="346" t="s">
        <v>12484</v>
      </c>
      <c r="AC6063" s="348" t="e">
        <v>#N/A</v>
      </c>
      <c r="AD6063" s="358" t="s">
        <v>12478</v>
      </c>
      <c r="AE6063" s="348" t="s">
        <v>12710</v>
      </c>
      <c r="AF6063" s="349">
        <v>0</v>
      </c>
      <c r="AG6063" s="359">
        <v>3387.6699999999996</v>
      </c>
      <c r="AH6063" s="359">
        <v>2531.0991850303949</v>
      </c>
      <c r="AI6063" s="349">
        <v>0</v>
      </c>
      <c r="AJ6063" s="349">
        <v>0</v>
      </c>
      <c r="AK6063" s="350">
        <v>2531.0991850303949</v>
      </c>
      <c r="AL6063" s="351">
        <v>0</v>
      </c>
      <c r="AM6063" s="348" t="s">
        <v>12953</v>
      </c>
      <c r="AN6063" s="348" t="s">
        <v>12484</v>
      </c>
      <c r="AO6063" s="346" t="s">
        <v>12763</v>
      </c>
      <c r="AP6063" s="352">
        <v>43707</v>
      </c>
      <c r="AQ6063" s="346" t="s">
        <v>12921</v>
      </c>
      <c r="AR6063" s="346" t="s">
        <v>8721</v>
      </c>
      <c r="AS6063" s="346" t="s">
        <v>12501</v>
      </c>
      <c r="AT6063" s="346" t="s">
        <v>12764</v>
      </c>
      <c r="AU6063" s="346" t="s">
        <v>8721</v>
      </c>
      <c r="AV6063" s="346" t="s">
        <v>8721</v>
      </c>
      <c r="AW6063" s="327" t="s">
        <v>12484</v>
      </c>
      <c r="AX6063" s="346" t="s">
        <v>12961</v>
      </c>
      <c r="AY6063" s="346" t="s">
        <v>12484</v>
      </c>
      <c r="BA6063" s="309" t="s">
        <v>12486</v>
      </c>
      <c r="BB6063" s="310" t="s">
        <v>8721</v>
      </c>
      <c r="BC6063" s="309" t="s">
        <v>8721</v>
      </c>
      <c r="BD6063" s="309">
        <v>2</v>
      </c>
      <c r="BE6063" s="307"/>
      <c r="BF6063" s="310" t="b">
        <v>1</v>
      </c>
    </row>
    <row r="6064" spans="1:58" s="311" customFormat="1" ht="15" customHeight="1" x14ac:dyDescent="0.25">
      <c r="A6064" s="335">
        <v>5888</v>
      </c>
      <c r="B6064" s="367" t="s">
        <v>12249</v>
      </c>
      <c r="C6064" s="337">
        <v>9888</v>
      </c>
      <c r="D6064" s="337" t="s">
        <v>12249</v>
      </c>
      <c r="E6064" s="337" t="s">
        <v>8313</v>
      </c>
      <c r="F6064" s="337" t="s">
        <v>185</v>
      </c>
      <c r="G6064" s="337" t="s">
        <v>12250</v>
      </c>
      <c r="H6064" s="337" t="s">
        <v>8721</v>
      </c>
      <c r="I6064" s="337" t="s">
        <v>8721</v>
      </c>
      <c r="J6064" s="337" t="s">
        <v>17109</v>
      </c>
      <c r="K6064" s="337" t="s">
        <v>12473</v>
      </c>
      <c r="L6064" s="338" t="s">
        <v>12474</v>
      </c>
      <c r="M6064" s="337" t="s">
        <v>17114</v>
      </c>
      <c r="N6064" s="337" t="s">
        <v>8721</v>
      </c>
      <c r="O6064" s="337" t="s">
        <v>8721</v>
      </c>
      <c r="P6064" s="337" t="s">
        <v>8721</v>
      </c>
      <c r="Q6064" s="337" t="s">
        <v>8721</v>
      </c>
      <c r="R6064" s="337" t="s">
        <v>8721</v>
      </c>
      <c r="S6064" s="337" t="s">
        <v>8721</v>
      </c>
      <c r="T6064" s="337" t="s">
        <v>8721</v>
      </c>
      <c r="U6064" s="337" t="s">
        <v>8721</v>
      </c>
      <c r="V6064" s="337" t="s">
        <v>8721</v>
      </c>
      <c r="W6064" s="337" t="s">
        <v>12476</v>
      </c>
      <c r="X6064" s="337" t="s">
        <v>8871</v>
      </c>
      <c r="Y6064" s="337" t="s">
        <v>8721</v>
      </c>
      <c r="Z6064" s="337" t="s">
        <v>12484</v>
      </c>
      <c r="AA6064" s="337" t="s">
        <v>12484</v>
      </c>
      <c r="AB6064" s="337" t="s">
        <v>12484</v>
      </c>
      <c r="AC6064" s="339" t="e">
        <v>#N/A</v>
      </c>
      <c r="AD6064" s="368" t="s">
        <v>12478</v>
      </c>
      <c r="AE6064" s="339" t="s">
        <v>12710</v>
      </c>
      <c r="AF6064" s="340">
        <v>0</v>
      </c>
      <c r="AG6064" s="366">
        <v>2536.3249999999998</v>
      </c>
      <c r="AH6064" s="366">
        <v>1895.0163801291792</v>
      </c>
      <c r="AI6064" s="340">
        <v>0</v>
      </c>
      <c r="AJ6064" s="340">
        <v>0</v>
      </c>
      <c r="AK6064" s="341">
        <v>1895.0163801291792</v>
      </c>
      <c r="AL6064" s="342">
        <v>0</v>
      </c>
      <c r="AM6064" s="339" t="s">
        <v>12953</v>
      </c>
      <c r="AN6064" s="339" t="s">
        <v>12484</v>
      </c>
      <c r="AO6064" s="337" t="s">
        <v>12763</v>
      </c>
      <c r="AP6064" s="343">
        <v>43707</v>
      </c>
      <c r="AQ6064" s="335" t="s">
        <v>12921</v>
      </c>
      <c r="AR6064" s="335" t="s">
        <v>8721</v>
      </c>
      <c r="AS6064" s="335" t="s">
        <v>12501</v>
      </c>
      <c r="AT6064" s="335" t="s">
        <v>12764</v>
      </c>
      <c r="AU6064" s="335" t="s">
        <v>8721</v>
      </c>
      <c r="AV6064" s="335" t="s">
        <v>8721</v>
      </c>
      <c r="AW6064" s="327" t="s">
        <v>12484</v>
      </c>
      <c r="AX6064" s="335" t="s">
        <v>12961</v>
      </c>
      <c r="AY6064" s="335" t="s">
        <v>12484</v>
      </c>
      <c r="BA6064" s="311" t="s">
        <v>12486</v>
      </c>
      <c r="BB6064" s="310" t="s">
        <v>8721</v>
      </c>
      <c r="BC6064" s="311" t="s">
        <v>8721</v>
      </c>
      <c r="BD6064" s="311">
        <v>2</v>
      </c>
      <c r="BE6064" s="307"/>
      <c r="BF6064" s="310" t="b">
        <v>1</v>
      </c>
    </row>
    <row r="6065" spans="1:58" s="309" customFormat="1" ht="15" customHeight="1" x14ac:dyDescent="0.25">
      <c r="A6065" s="345">
        <v>5889</v>
      </c>
      <c r="B6065" s="345" t="s">
        <v>8314</v>
      </c>
      <c r="C6065" s="337">
        <v>8763</v>
      </c>
      <c r="D6065" s="337" t="s">
        <v>8314</v>
      </c>
      <c r="E6065" s="337" t="s">
        <v>8313</v>
      </c>
      <c r="F6065" s="337" t="s">
        <v>1467</v>
      </c>
      <c r="G6065" s="337" t="s">
        <v>8721</v>
      </c>
      <c r="H6065" s="337" t="s">
        <v>8721</v>
      </c>
      <c r="I6065" s="337" t="s">
        <v>8721</v>
      </c>
      <c r="J6065" s="337" t="s">
        <v>8721</v>
      </c>
      <c r="K6065" s="337" t="s">
        <v>12473</v>
      </c>
      <c r="L6065" s="338" t="s">
        <v>12474</v>
      </c>
      <c r="M6065" s="337" t="s">
        <v>8721</v>
      </c>
      <c r="N6065" s="337" t="s">
        <v>8721</v>
      </c>
      <c r="O6065" s="337" t="s">
        <v>8721</v>
      </c>
      <c r="P6065" s="337" t="s">
        <v>8721</v>
      </c>
      <c r="Q6065" s="337" t="s">
        <v>8721</v>
      </c>
      <c r="R6065" s="337" t="s">
        <v>8721</v>
      </c>
      <c r="S6065" s="337" t="s">
        <v>8721</v>
      </c>
      <c r="T6065" s="337" t="s">
        <v>8721</v>
      </c>
      <c r="U6065" s="337" t="s">
        <v>8721</v>
      </c>
      <c r="V6065" s="337" t="s">
        <v>12962</v>
      </c>
      <c r="W6065" s="337" t="s">
        <v>12476</v>
      </c>
      <c r="X6065" s="337" t="s">
        <v>8871</v>
      </c>
      <c r="Y6065" s="337" t="s">
        <v>8721</v>
      </c>
      <c r="Z6065" s="337" t="s">
        <v>12484</v>
      </c>
      <c r="AA6065" s="337" t="s">
        <v>12484</v>
      </c>
      <c r="AB6065" s="337" t="s">
        <v>12484</v>
      </c>
      <c r="AC6065" s="339">
        <v>0</v>
      </c>
      <c r="AD6065" s="339" t="s">
        <v>12478</v>
      </c>
      <c r="AE6065" s="339">
        <v>0</v>
      </c>
      <c r="AF6065" s="340">
        <v>0</v>
      </c>
      <c r="AG6065" s="366">
        <v>0</v>
      </c>
      <c r="AH6065" s="366">
        <v>0</v>
      </c>
      <c r="AI6065" s="340">
        <v>0</v>
      </c>
      <c r="AJ6065" s="340">
        <v>0</v>
      </c>
      <c r="AK6065" s="341">
        <v>0</v>
      </c>
      <c r="AL6065" s="342">
        <v>0</v>
      </c>
      <c r="AM6065" s="339" t="s">
        <v>12762</v>
      </c>
      <c r="AN6065" s="339" t="s">
        <v>12484</v>
      </c>
      <c r="AO6065" s="337" t="s">
        <v>12763</v>
      </c>
      <c r="AP6065" s="343">
        <v>43707</v>
      </c>
      <c r="AQ6065" s="335" t="s">
        <v>12921</v>
      </c>
      <c r="AR6065" s="335" t="s">
        <v>8721</v>
      </c>
      <c r="AS6065" s="335" t="s">
        <v>12501</v>
      </c>
      <c r="AT6065" s="335" t="s">
        <v>12764</v>
      </c>
      <c r="AU6065" s="335" t="s">
        <v>8721</v>
      </c>
      <c r="AV6065" s="335" t="s">
        <v>8721</v>
      </c>
      <c r="AW6065" s="327" t="s">
        <v>12484</v>
      </c>
      <c r="AX6065" s="335" t="s">
        <v>12961</v>
      </c>
      <c r="AY6065" s="335" t="s">
        <v>12484</v>
      </c>
      <c r="BA6065" s="309" t="s">
        <v>12486</v>
      </c>
      <c r="BB6065" s="310" t="s">
        <v>8721</v>
      </c>
      <c r="BC6065" s="309" t="s">
        <v>8721</v>
      </c>
      <c r="BD6065" s="309">
        <v>2</v>
      </c>
      <c r="BE6065" s="307"/>
      <c r="BF6065" s="310" t="b">
        <v>1</v>
      </c>
    </row>
    <row r="6066" spans="1:58" s="311" customFormat="1" ht="15" customHeight="1" x14ac:dyDescent="0.25">
      <c r="A6066" s="335">
        <v>5890</v>
      </c>
      <c r="B6066" s="345" t="s">
        <v>8316</v>
      </c>
      <c r="C6066" s="346">
        <v>8764</v>
      </c>
      <c r="D6066" s="346" t="s">
        <v>8316</v>
      </c>
      <c r="E6066" s="346" t="s">
        <v>12251</v>
      </c>
      <c r="F6066" s="346" t="s">
        <v>12252</v>
      </c>
      <c r="G6066" s="346" t="s">
        <v>12253</v>
      </c>
      <c r="H6066" s="346" t="s">
        <v>12254</v>
      </c>
      <c r="I6066" s="346" t="s">
        <v>11288</v>
      </c>
      <c r="J6066" s="346" t="s">
        <v>15835</v>
      </c>
      <c r="K6066" s="346" t="s">
        <v>12473</v>
      </c>
      <c r="L6066" s="347" t="s">
        <v>12474</v>
      </c>
      <c r="M6066" s="346" t="s">
        <v>8721</v>
      </c>
      <c r="N6066" s="346" t="s">
        <v>8721</v>
      </c>
      <c r="O6066" s="346" t="s">
        <v>8721</v>
      </c>
      <c r="P6066" s="346" t="s">
        <v>8721</v>
      </c>
      <c r="Q6066" s="346" t="s">
        <v>8721</v>
      </c>
      <c r="R6066" s="346" t="s">
        <v>8721</v>
      </c>
      <c r="S6066" s="346" t="s">
        <v>8721</v>
      </c>
      <c r="T6066" s="346" t="s">
        <v>8721</v>
      </c>
      <c r="U6066" s="346" t="s">
        <v>8721</v>
      </c>
      <c r="V6066" s="346" t="s">
        <v>12962</v>
      </c>
      <c r="W6066" s="346" t="s">
        <v>12476</v>
      </c>
      <c r="X6066" s="346" t="s">
        <v>8882</v>
      </c>
      <c r="Y6066" s="346" t="s">
        <v>8721</v>
      </c>
      <c r="Z6066" s="346" t="s">
        <v>12484</v>
      </c>
      <c r="AA6066" s="346" t="s">
        <v>12484</v>
      </c>
      <c r="AB6066" s="346" t="s">
        <v>12484</v>
      </c>
      <c r="AC6066" s="348">
        <v>0</v>
      </c>
      <c r="AD6066" s="348" t="s">
        <v>12478</v>
      </c>
      <c r="AE6066" s="348">
        <v>0</v>
      </c>
      <c r="AF6066" s="349">
        <v>0</v>
      </c>
      <c r="AG6066" s="359">
        <v>0</v>
      </c>
      <c r="AH6066" s="359">
        <v>0</v>
      </c>
      <c r="AI6066" s="349">
        <v>0</v>
      </c>
      <c r="AJ6066" s="349">
        <v>0</v>
      </c>
      <c r="AK6066" s="350">
        <v>0</v>
      </c>
      <c r="AL6066" s="351">
        <v>0</v>
      </c>
      <c r="AM6066" s="348" t="s">
        <v>12762</v>
      </c>
      <c r="AN6066" s="348" t="s">
        <v>12484</v>
      </c>
      <c r="AO6066" s="346" t="s">
        <v>12763</v>
      </c>
      <c r="AP6066" s="352">
        <v>43707</v>
      </c>
      <c r="AQ6066" s="346" t="s">
        <v>12921</v>
      </c>
      <c r="AR6066" s="346" t="s">
        <v>8721</v>
      </c>
      <c r="AS6066" s="346" t="s">
        <v>8721</v>
      </c>
      <c r="AT6066" s="346" t="s">
        <v>12764</v>
      </c>
      <c r="AU6066" s="346" t="s">
        <v>8721</v>
      </c>
      <c r="AV6066" s="346" t="s">
        <v>8721</v>
      </c>
      <c r="AW6066" s="327" t="s">
        <v>12484</v>
      </c>
      <c r="AX6066" s="346" t="s">
        <v>12485</v>
      </c>
      <c r="AY6066" s="346" t="s">
        <v>12484</v>
      </c>
      <c r="AZ6066" s="309"/>
      <c r="BA6066" s="311" t="s">
        <v>12486</v>
      </c>
      <c r="BB6066" s="310" t="s">
        <v>8721</v>
      </c>
      <c r="BC6066" s="311" t="s">
        <v>8721</v>
      </c>
      <c r="BD6066" s="311">
        <v>2</v>
      </c>
      <c r="BE6066" s="307"/>
      <c r="BF6066" s="310" t="b">
        <v>1</v>
      </c>
    </row>
    <row r="6067" spans="1:58" s="309" customFormat="1" ht="15" customHeight="1" x14ac:dyDescent="0.25">
      <c r="A6067" s="345">
        <v>5891</v>
      </c>
      <c r="B6067" s="345" t="s">
        <v>8318</v>
      </c>
      <c r="C6067" s="337">
        <v>4121</v>
      </c>
      <c r="D6067" s="337" t="s">
        <v>8318</v>
      </c>
      <c r="E6067" s="337" t="s">
        <v>12255</v>
      </c>
      <c r="F6067" s="337" t="s">
        <v>9214</v>
      </c>
      <c r="G6067" s="337" t="s">
        <v>12256</v>
      </c>
      <c r="H6067" s="337" t="s">
        <v>12257</v>
      </c>
      <c r="I6067" s="337" t="s">
        <v>12258</v>
      </c>
      <c r="J6067" s="337" t="s">
        <v>17115</v>
      </c>
      <c r="K6067" s="337" t="s">
        <v>12473</v>
      </c>
      <c r="L6067" s="338" t="s">
        <v>12474</v>
      </c>
      <c r="M6067" s="337" t="s">
        <v>17116</v>
      </c>
      <c r="N6067" s="337" t="s">
        <v>8721</v>
      </c>
      <c r="O6067" s="337" t="s">
        <v>8721</v>
      </c>
      <c r="P6067" s="337" t="s">
        <v>8721</v>
      </c>
      <c r="Q6067" s="337" t="s">
        <v>8721</v>
      </c>
      <c r="R6067" s="337" t="s">
        <v>8721</v>
      </c>
      <c r="S6067" s="337" t="s">
        <v>8721</v>
      </c>
      <c r="T6067" s="337" t="s">
        <v>8721</v>
      </c>
      <c r="U6067" s="337" t="s">
        <v>8721</v>
      </c>
      <c r="V6067" s="337" t="s">
        <v>17117</v>
      </c>
      <c r="W6067" s="337" t="s">
        <v>12476</v>
      </c>
      <c r="X6067" s="337" t="s">
        <v>8871</v>
      </c>
      <c r="Y6067" s="337" t="s">
        <v>8721</v>
      </c>
      <c r="Z6067" s="337" t="s">
        <v>12484</v>
      </c>
      <c r="AA6067" s="337" t="s">
        <v>12484</v>
      </c>
      <c r="AB6067" s="337" t="s">
        <v>12484</v>
      </c>
      <c r="AC6067" s="339">
        <v>1570.3314717417461</v>
      </c>
      <c r="AD6067" s="339" t="s">
        <v>12478</v>
      </c>
      <c r="AE6067" s="339">
        <v>1848.6044964202767</v>
      </c>
      <c r="AF6067" s="340">
        <v>0.17720655141037311</v>
      </c>
      <c r="AG6067" s="366">
        <v>2656.3674689074314</v>
      </c>
      <c r="AH6067" s="366">
        <v>1984.7061655039754</v>
      </c>
      <c r="AI6067" s="340">
        <v>0.26387721396338204</v>
      </c>
      <c r="AJ6067" s="340">
        <v>7.3624006296236999E-2</v>
      </c>
      <c r="AK6067" s="341">
        <v>1984.7061655039754</v>
      </c>
      <c r="AL6067" s="342">
        <v>0.26387721396338204</v>
      </c>
      <c r="AM6067" s="339" t="s">
        <v>12762</v>
      </c>
      <c r="AN6067" s="339" t="s">
        <v>12484</v>
      </c>
      <c r="AO6067" s="337" t="s">
        <v>12763</v>
      </c>
      <c r="AP6067" s="343">
        <v>43707</v>
      </c>
      <c r="AQ6067" s="335" t="s">
        <v>12921</v>
      </c>
      <c r="AR6067" s="335" t="s">
        <v>8721</v>
      </c>
      <c r="AS6067" s="335" t="s">
        <v>12501</v>
      </c>
      <c r="AT6067" s="335" t="s">
        <v>12764</v>
      </c>
      <c r="AU6067" s="335" t="s">
        <v>8721</v>
      </c>
      <c r="AV6067" s="335" t="s">
        <v>8721</v>
      </c>
      <c r="AW6067" s="327" t="s">
        <v>12484</v>
      </c>
      <c r="AX6067" s="335" t="s">
        <v>12485</v>
      </c>
      <c r="AY6067" s="335" t="s">
        <v>12484</v>
      </c>
      <c r="AZ6067" s="310"/>
      <c r="BA6067" s="309" t="s">
        <v>12486</v>
      </c>
      <c r="BB6067" s="310" t="s">
        <v>8721</v>
      </c>
      <c r="BC6067" s="309" t="s">
        <v>8721</v>
      </c>
      <c r="BD6067" s="309">
        <v>2</v>
      </c>
      <c r="BE6067" s="307"/>
      <c r="BF6067" s="310" t="b">
        <v>1</v>
      </c>
    </row>
    <row r="6068" spans="1:58" s="311" customFormat="1" ht="15" customHeight="1" x14ac:dyDescent="0.25">
      <c r="A6068" s="335">
        <v>5892</v>
      </c>
      <c r="B6068" s="345" t="s">
        <v>8320</v>
      </c>
      <c r="C6068" s="346">
        <v>5546</v>
      </c>
      <c r="D6068" s="346" t="s">
        <v>8320</v>
      </c>
      <c r="E6068" s="346" t="s">
        <v>12255</v>
      </c>
      <c r="F6068" s="346" t="s">
        <v>5791</v>
      </c>
      <c r="G6068" s="346" t="s">
        <v>12259</v>
      </c>
      <c r="H6068" s="346" t="s">
        <v>12260</v>
      </c>
      <c r="I6068" s="346" t="s">
        <v>12261</v>
      </c>
      <c r="J6068" s="346" t="s">
        <v>17118</v>
      </c>
      <c r="K6068" s="346" t="s">
        <v>12473</v>
      </c>
      <c r="L6068" s="347" t="s">
        <v>12474</v>
      </c>
      <c r="M6068" s="346" t="s">
        <v>17116</v>
      </c>
      <c r="N6068" s="346" t="s">
        <v>17119</v>
      </c>
      <c r="O6068" s="346" t="s">
        <v>13153</v>
      </c>
      <c r="P6068" s="346" t="s">
        <v>8721</v>
      </c>
      <c r="Q6068" s="346" t="s">
        <v>8721</v>
      </c>
      <c r="R6068" s="346" t="s">
        <v>8721</v>
      </c>
      <c r="S6068" s="346" t="s">
        <v>8721</v>
      </c>
      <c r="T6068" s="346" t="s">
        <v>17120</v>
      </c>
      <c r="U6068" s="346" t="s">
        <v>8721</v>
      </c>
      <c r="V6068" s="346" t="s">
        <v>17117</v>
      </c>
      <c r="W6068" s="346" t="s">
        <v>12476</v>
      </c>
      <c r="X6068" s="346" t="s">
        <v>8871</v>
      </c>
      <c r="Y6068" s="346" t="s">
        <v>8721</v>
      </c>
      <c r="Z6068" s="346" t="s">
        <v>12484</v>
      </c>
      <c r="AA6068" s="346" t="s">
        <v>12484</v>
      </c>
      <c r="AB6068" s="346" t="s">
        <v>12484</v>
      </c>
      <c r="AC6068" s="348">
        <v>986.0220869076079</v>
      </c>
      <c r="AD6068" s="348" t="s">
        <v>12478</v>
      </c>
      <c r="AE6068" s="348">
        <v>1160.7516605429644</v>
      </c>
      <c r="AF6068" s="349">
        <v>0.17720655141037311</v>
      </c>
      <c r="AG6068" s="359">
        <v>1669.0450468356428</v>
      </c>
      <c r="AH6068" s="359">
        <v>1247.0277677060378</v>
      </c>
      <c r="AI6068" s="349">
        <v>0.26470571426752088</v>
      </c>
      <c r="AJ6068" s="349">
        <v>7.4327791288893108E-2</v>
      </c>
      <c r="AK6068" s="350">
        <v>1247.0277677060378</v>
      </c>
      <c r="AL6068" s="351">
        <v>0.26470571426752088</v>
      </c>
      <c r="AM6068" s="348" t="s">
        <v>12762</v>
      </c>
      <c r="AN6068" s="348" t="s">
        <v>12484</v>
      </c>
      <c r="AO6068" s="346" t="s">
        <v>12763</v>
      </c>
      <c r="AP6068" s="352">
        <v>43707</v>
      </c>
      <c r="AQ6068" s="346" t="s">
        <v>12921</v>
      </c>
      <c r="AR6068" s="346" t="s">
        <v>8721</v>
      </c>
      <c r="AS6068" s="346" t="s">
        <v>12501</v>
      </c>
      <c r="AT6068" s="346" t="s">
        <v>12764</v>
      </c>
      <c r="AU6068" s="346" t="s">
        <v>8721</v>
      </c>
      <c r="AV6068" s="346" t="s">
        <v>8721</v>
      </c>
      <c r="AW6068" s="327" t="s">
        <v>12484</v>
      </c>
      <c r="AX6068" s="346" t="s">
        <v>12485</v>
      </c>
      <c r="AY6068" s="346" t="s">
        <v>12484</v>
      </c>
      <c r="AZ6068" s="310"/>
      <c r="BA6068" s="311" t="s">
        <v>12486</v>
      </c>
      <c r="BB6068" s="310" t="s">
        <v>17120</v>
      </c>
      <c r="BC6068" s="311" t="s">
        <v>8721</v>
      </c>
      <c r="BD6068" s="311">
        <v>2</v>
      </c>
      <c r="BE6068" s="307"/>
      <c r="BF6068" s="310" t="b">
        <v>1</v>
      </c>
    </row>
    <row r="6069" spans="1:58" s="309" customFormat="1" ht="15" customHeight="1" x14ac:dyDescent="0.25">
      <c r="A6069" s="345">
        <v>5893</v>
      </c>
      <c r="B6069" s="401" t="s">
        <v>7578</v>
      </c>
      <c r="C6069" s="346">
        <v>7555</v>
      </c>
      <c r="D6069" s="346" t="s">
        <v>7578</v>
      </c>
      <c r="E6069" s="346" t="s">
        <v>7577</v>
      </c>
      <c r="F6069" s="346" t="s">
        <v>5461</v>
      </c>
      <c r="G6069" s="346" t="s">
        <v>6089</v>
      </c>
      <c r="H6069" s="346" t="s">
        <v>5352</v>
      </c>
      <c r="I6069" s="346" t="s">
        <v>8721</v>
      </c>
      <c r="J6069" s="346" t="s">
        <v>17121</v>
      </c>
      <c r="K6069" s="346" t="s">
        <v>12473</v>
      </c>
      <c r="L6069" s="347" t="s">
        <v>12474</v>
      </c>
      <c r="M6069" s="346" t="s">
        <v>17122</v>
      </c>
      <c r="N6069" s="346" t="s">
        <v>17123</v>
      </c>
      <c r="O6069" s="346" t="s">
        <v>8721</v>
      </c>
      <c r="P6069" s="346" t="s">
        <v>8721</v>
      </c>
      <c r="Q6069" s="346" t="s">
        <v>8721</v>
      </c>
      <c r="R6069" s="346" t="s">
        <v>8721</v>
      </c>
      <c r="S6069" s="346" t="s">
        <v>8721</v>
      </c>
      <c r="T6069" s="346" t="s">
        <v>8721</v>
      </c>
      <c r="U6069" s="346" t="s">
        <v>8721</v>
      </c>
      <c r="V6069" s="346">
        <v>10571</v>
      </c>
      <c r="W6069" s="346" t="s">
        <v>12476</v>
      </c>
      <c r="X6069" s="346" t="s">
        <v>40</v>
      </c>
      <c r="Y6069" s="346" t="s">
        <v>8721</v>
      </c>
      <c r="Z6069" s="346" t="s">
        <v>12733</v>
      </c>
      <c r="AA6069" s="346" t="s">
        <v>12734</v>
      </c>
      <c r="AB6069" s="346" t="s">
        <v>13350</v>
      </c>
      <c r="AC6069" s="348">
        <v>96.103517242456917</v>
      </c>
      <c r="AD6069" s="348" t="s">
        <v>12496</v>
      </c>
      <c r="AE6069" s="348">
        <v>119.14953503956473</v>
      </c>
      <c r="AF6069" s="349">
        <v>0.23980410351647841</v>
      </c>
      <c r="AG6069" s="359">
        <v>240</v>
      </c>
      <c r="AH6069" s="359">
        <v>181.38343296327926</v>
      </c>
      <c r="AI6069" s="349">
        <v>0.88737559423212353</v>
      </c>
      <c r="AJ6069" s="349">
        <v>0.52231758943120665</v>
      </c>
      <c r="AK6069" s="350">
        <v>181.38343296327926</v>
      </c>
      <c r="AL6069" s="351">
        <v>0.88737559423212353</v>
      </c>
      <c r="AM6069" s="348" t="s">
        <v>14574</v>
      </c>
      <c r="AN6069" s="348" t="s">
        <v>14575</v>
      </c>
      <c r="AO6069" s="346" t="s">
        <v>14576</v>
      </c>
      <c r="AP6069" s="352">
        <v>44470</v>
      </c>
      <c r="AQ6069" s="346" t="s">
        <v>12921</v>
      </c>
      <c r="AR6069" s="346" t="s">
        <v>8721</v>
      </c>
      <c r="AS6069" s="346" t="s">
        <v>12921</v>
      </c>
      <c r="AT6069" s="346" t="s">
        <v>14577</v>
      </c>
      <c r="AU6069" s="346" t="s">
        <v>8721</v>
      </c>
      <c r="AV6069" s="346" t="s">
        <v>8721</v>
      </c>
      <c r="AW6069" s="327" t="s">
        <v>12484</v>
      </c>
      <c r="AX6069" s="346" t="s">
        <v>12741</v>
      </c>
      <c r="AY6069" s="421">
        <v>2</v>
      </c>
      <c r="AZ6069" s="311"/>
      <c r="BA6069" s="309" t="s">
        <v>13642</v>
      </c>
      <c r="BB6069" s="310" t="s">
        <v>8721</v>
      </c>
      <c r="BC6069" s="309" t="s">
        <v>8721</v>
      </c>
      <c r="BD6069" s="309">
        <v>2</v>
      </c>
      <c r="BE6069" s="307"/>
      <c r="BF6069" s="310" t="b">
        <v>1</v>
      </c>
    </row>
    <row r="6070" spans="1:58" s="311" customFormat="1" ht="15" customHeight="1" x14ac:dyDescent="0.25">
      <c r="A6070" s="335">
        <v>5894</v>
      </c>
      <c r="B6070" s="345" t="s">
        <v>8355</v>
      </c>
      <c r="C6070" s="346">
        <v>6958</v>
      </c>
      <c r="D6070" s="346" t="s">
        <v>8355</v>
      </c>
      <c r="E6070" s="346" t="s">
        <v>1462</v>
      </c>
      <c r="F6070" s="346" t="s">
        <v>8352</v>
      </c>
      <c r="G6070" s="346" t="s">
        <v>8353</v>
      </c>
      <c r="H6070" s="346" t="s">
        <v>8354</v>
      </c>
      <c r="I6070" s="346" t="s">
        <v>8721</v>
      </c>
      <c r="J6070" s="346" t="s">
        <v>17124</v>
      </c>
      <c r="K6070" s="346" t="s">
        <v>12473</v>
      </c>
      <c r="L6070" s="347" t="s">
        <v>12474</v>
      </c>
      <c r="M6070" s="346" t="s">
        <v>8721</v>
      </c>
      <c r="N6070" s="346" t="s">
        <v>17125</v>
      </c>
      <c r="O6070" s="346" t="s">
        <v>8721</v>
      </c>
      <c r="P6070" s="346" t="s">
        <v>8721</v>
      </c>
      <c r="Q6070" s="346" t="s">
        <v>8721</v>
      </c>
      <c r="R6070" s="346" t="s">
        <v>8721</v>
      </c>
      <c r="S6070" s="346" t="s">
        <v>8721</v>
      </c>
      <c r="T6070" s="346" t="s">
        <v>17126</v>
      </c>
      <c r="U6070" s="346" t="s">
        <v>8721</v>
      </c>
      <c r="V6070" s="346" t="s">
        <v>17127</v>
      </c>
      <c r="W6070" s="346" t="s">
        <v>12476</v>
      </c>
      <c r="X6070" s="346" t="s">
        <v>8805</v>
      </c>
      <c r="Y6070" s="346" t="s">
        <v>8721</v>
      </c>
      <c r="Z6070" s="346" t="s">
        <v>12484</v>
      </c>
      <c r="AA6070" s="346" t="s">
        <v>12484</v>
      </c>
      <c r="AB6070" s="346" t="s">
        <v>12484</v>
      </c>
      <c r="AC6070" s="348">
        <v>375.58095837406177</v>
      </c>
      <c r="AD6070" s="348" t="s">
        <v>12496</v>
      </c>
      <c r="AE6070" s="348">
        <v>558.70256117060035</v>
      </c>
      <c r="AF6070" s="349">
        <v>0.48756892146315289</v>
      </c>
      <c r="AG6070" s="359">
        <v>538.6753958963194</v>
      </c>
      <c r="AH6070" s="359">
        <v>473.20452116731417</v>
      </c>
      <c r="AI6070" s="349">
        <v>0.25992681635372938</v>
      </c>
      <c r="AJ6070" s="349">
        <v>-0.15302961888012412</v>
      </c>
      <c r="AK6070" s="350">
        <v>473.20452116731417</v>
      </c>
      <c r="AL6070" s="351">
        <v>0.25992681635372938</v>
      </c>
      <c r="AM6070" s="348" t="s">
        <v>12762</v>
      </c>
      <c r="AN6070" s="348" t="s">
        <v>12484</v>
      </c>
      <c r="AO6070" s="346" t="s">
        <v>12763</v>
      </c>
      <c r="AP6070" s="352">
        <v>43707</v>
      </c>
      <c r="AQ6070" s="346" t="s">
        <v>12921</v>
      </c>
      <c r="AR6070" s="346" t="s">
        <v>8721</v>
      </c>
      <c r="AS6070" s="346" t="s">
        <v>1994</v>
      </c>
      <c r="AT6070" s="346" t="s">
        <v>12764</v>
      </c>
      <c r="AU6070" s="346" t="s">
        <v>8721</v>
      </c>
      <c r="AV6070" s="346" t="s">
        <v>8721</v>
      </c>
      <c r="AW6070" s="327" t="s">
        <v>12484</v>
      </c>
      <c r="AX6070" s="346" t="s">
        <v>13083</v>
      </c>
      <c r="AY6070" s="346" t="s">
        <v>12484</v>
      </c>
      <c r="BA6070" s="311" t="s">
        <v>12486</v>
      </c>
      <c r="BB6070" s="310" t="s">
        <v>17126</v>
      </c>
      <c r="BC6070" s="311" t="s">
        <v>8721</v>
      </c>
      <c r="BD6070" s="311">
        <v>2</v>
      </c>
      <c r="BE6070" s="307"/>
      <c r="BF6070" s="310" t="b">
        <v>1</v>
      </c>
    </row>
    <row r="6071" spans="1:58" s="309" customFormat="1" ht="15" customHeight="1" x14ac:dyDescent="0.25">
      <c r="A6071" s="345">
        <v>5895</v>
      </c>
      <c r="B6071" s="345" t="s">
        <v>8357</v>
      </c>
      <c r="C6071" s="337">
        <v>6959</v>
      </c>
      <c r="D6071" s="337" t="s">
        <v>8357</v>
      </c>
      <c r="E6071" s="337" t="s">
        <v>1462</v>
      </c>
      <c r="F6071" s="337" t="s">
        <v>8352</v>
      </c>
      <c r="G6071" s="337" t="s">
        <v>8353</v>
      </c>
      <c r="H6071" s="337" t="s">
        <v>8356</v>
      </c>
      <c r="I6071" s="337" t="s">
        <v>8721</v>
      </c>
      <c r="J6071" s="337" t="s">
        <v>17124</v>
      </c>
      <c r="K6071" s="337" t="s">
        <v>12473</v>
      </c>
      <c r="L6071" s="338" t="s">
        <v>12474</v>
      </c>
      <c r="M6071" s="337" t="s">
        <v>8721</v>
      </c>
      <c r="N6071" s="337" t="s">
        <v>17125</v>
      </c>
      <c r="O6071" s="337" t="s">
        <v>8721</v>
      </c>
      <c r="P6071" s="337" t="s">
        <v>8721</v>
      </c>
      <c r="Q6071" s="337" t="s">
        <v>8721</v>
      </c>
      <c r="R6071" s="337" t="s">
        <v>8721</v>
      </c>
      <c r="S6071" s="337" t="s">
        <v>8721</v>
      </c>
      <c r="T6071" s="337" t="s">
        <v>17126</v>
      </c>
      <c r="U6071" s="337" t="s">
        <v>8721</v>
      </c>
      <c r="V6071" s="337" t="s">
        <v>17127</v>
      </c>
      <c r="W6071" s="337" t="s">
        <v>12476</v>
      </c>
      <c r="X6071" s="337" t="s">
        <v>8805</v>
      </c>
      <c r="Y6071" s="337" t="s">
        <v>8721</v>
      </c>
      <c r="Z6071" s="337" t="s">
        <v>12484</v>
      </c>
      <c r="AA6071" s="337" t="s">
        <v>12484</v>
      </c>
      <c r="AB6071" s="337" t="s">
        <v>12484</v>
      </c>
      <c r="AC6071" s="339">
        <v>450.2353701820208</v>
      </c>
      <c r="AD6071" s="339" t="s">
        <v>12496</v>
      </c>
      <c r="AE6071" s="339">
        <v>669.75614402623194</v>
      </c>
      <c r="AF6071" s="340">
        <v>0.48756892146315267</v>
      </c>
      <c r="AG6071" s="366">
        <v>970.56492035944768</v>
      </c>
      <c r="AH6071" s="366">
        <v>852.60197866709905</v>
      </c>
      <c r="AI6071" s="340">
        <v>0.8936805838297639</v>
      </c>
      <c r="AJ6071" s="340">
        <v>0.273003594325677</v>
      </c>
      <c r="AK6071" s="341">
        <v>852.60197866709905</v>
      </c>
      <c r="AL6071" s="342">
        <v>0.8936805838297639</v>
      </c>
      <c r="AM6071" s="339" t="s">
        <v>12762</v>
      </c>
      <c r="AN6071" s="339" t="s">
        <v>12484</v>
      </c>
      <c r="AO6071" s="337" t="s">
        <v>12763</v>
      </c>
      <c r="AP6071" s="343">
        <v>43707</v>
      </c>
      <c r="AQ6071" s="335" t="s">
        <v>12921</v>
      </c>
      <c r="AR6071" s="335" t="s">
        <v>8721</v>
      </c>
      <c r="AS6071" s="335" t="s">
        <v>1994</v>
      </c>
      <c r="AT6071" s="335" t="s">
        <v>12764</v>
      </c>
      <c r="AU6071" s="335" t="s">
        <v>8721</v>
      </c>
      <c r="AV6071" s="335" t="s">
        <v>8721</v>
      </c>
      <c r="AW6071" s="327" t="s">
        <v>12484</v>
      </c>
      <c r="AX6071" s="335" t="s">
        <v>13083</v>
      </c>
      <c r="AY6071" s="335" t="s">
        <v>12484</v>
      </c>
      <c r="AZ6071" s="311"/>
      <c r="BA6071" s="309" t="s">
        <v>12486</v>
      </c>
      <c r="BB6071" s="310" t="s">
        <v>17126</v>
      </c>
      <c r="BC6071" s="309" t="s">
        <v>8721</v>
      </c>
      <c r="BD6071" s="309">
        <v>2</v>
      </c>
      <c r="BE6071" s="307"/>
      <c r="BF6071" s="310" t="b">
        <v>1</v>
      </c>
    </row>
    <row r="6072" spans="1:58" s="311" customFormat="1" ht="15" customHeight="1" x14ac:dyDescent="0.25">
      <c r="A6072" s="335">
        <v>5896</v>
      </c>
      <c r="B6072" s="345" t="s">
        <v>8359</v>
      </c>
      <c r="C6072" s="337">
        <v>6960</v>
      </c>
      <c r="D6072" s="337" t="s">
        <v>8359</v>
      </c>
      <c r="E6072" s="337" t="s">
        <v>1462</v>
      </c>
      <c r="F6072" s="337" t="s">
        <v>8352</v>
      </c>
      <c r="G6072" s="337" t="s">
        <v>8353</v>
      </c>
      <c r="H6072" s="337" t="s">
        <v>8358</v>
      </c>
      <c r="I6072" s="337" t="s">
        <v>8721</v>
      </c>
      <c r="J6072" s="337" t="s">
        <v>17124</v>
      </c>
      <c r="K6072" s="337" t="s">
        <v>12473</v>
      </c>
      <c r="L6072" s="338" t="s">
        <v>12474</v>
      </c>
      <c r="M6072" s="337" t="s">
        <v>8721</v>
      </c>
      <c r="N6072" s="337" t="s">
        <v>17125</v>
      </c>
      <c r="O6072" s="337" t="s">
        <v>8721</v>
      </c>
      <c r="P6072" s="337" t="s">
        <v>8721</v>
      </c>
      <c r="Q6072" s="337" t="s">
        <v>8721</v>
      </c>
      <c r="R6072" s="337" t="s">
        <v>8721</v>
      </c>
      <c r="S6072" s="337" t="s">
        <v>8721</v>
      </c>
      <c r="T6072" s="337" t="s">
        <v>17126</v>
      </c>
      <c r="U6072" s="337" t="s">
        <v>8721</v>
      </c>
      <c r="V6072" s="337" t="s">
        <v>17127</v>
      </c>
      <c r="W6072" s="337" t="s">
        <v>12476</v>
      </c>
      <c r="X6072" s="337" t="s">
        <v>8805</v>
      </c>
      <c r="Y6072" s="337" t="s">
        <v>8721</v>
      </c>
      <c r="Z6072" s="337" t="s">
        <v>12484</v>
      </c>
      <c r="AA6072" s="337" t="s">
        <v>12484</v>
      </c>
      <c r="AB6072" s="337" t="s">
        <v>12484</v>
      </c>
      <c r="AC6072" s="339">
        <v>523.35051576713522</v>
      </c>
      <c r="AD6072" s="339" t="s">
        <v>12496</v>
      </c>
      <c r="AE6072" s="339">
        <v>778.519962286902</v>
      </c>
      <c r="AF6072" s="340">
        <v>0.48756892146315267</v>
      </c>
      <c r="AG6072" s="366">
        <v>1125.9976887788703</v>
      </c>
      <c r="AH6072" s="366">
        <v>989.14337133872493</v>
      </c>
      <c r="AI6072" s="340">
        <v>0.89002082072819477</v>
      </c>
      <c r="AJ6072" s="340">
        <v>0.27054336337518792</v>
      </c>
      <c r="AK6072" s="341">
        <v>989.14337133872493</v>
      </c>
      <c r="AL6072" s="342">
        <v>0.89002082072819477</v>
      </c>
      <c r="AM6072" s="339" t="s">
        <v>12762</v>
      </c>
      <c r="AN6072" s="339" t="s">
        <v>12484</v>
      </c>
      <c r="AO6072" s="337" t="s">
        <v>12763</v>
      </c>
      <c r="AP6072" s="343">
        <v>43707</v>
      </c>
      <c r="AQ6072" s="335" t="s">
        <v>12921</v>
      </c>
      <c r="AR6072" s="335" t="s">
        <v>8721</v>
      </c>
      <c r="AS6072" s="335" t="s">
        <v>1994</v>
      </c>
      <c r="AT6072" s="335" t="s">
        <v>12764</v>
      </c>
      <c r="AU6072" s="335" t="s">
        <v>8721</v>
      </c>
      <c r="AV6072" s="335" t="s">
        <v>8721</v>
      </c>
      <c r="AW6072" s="327" t="s">
        <v>12484</v>
      </c>
      <c r="AX6072" s="335" t="s">
        <v>13083</v>
      </c>
      <c r="AY6072" s="335" t="s">
        <v>12484</v>
      </c>
      <c r="AZ6072" s="309"/>
      <c r="BA6072" s="311" t="s">
        <v>12486</v>
      </c>
      <c r="BB6072" s="310" t="s">
        <v>17126</v>
      </c>
      <c r="BC6072" s="311" t="s">
        <v>8721</v>
      </c>
      <c r="BD6072" s="311">
        <v>2</v>
      </c>
      <c r="BE6072" s="307"/>
      <c r="BF6072" s="310" t="b">
        <v>1</v>
      </c>
    </row>
    <row r="6073" spans="1:58" s="309" customFormat="1" ht="15" customHeight="1" x14ac:dyDescent="0.25">
      <c r="A6073" s="345">
        <v>5897</v>
      </c>
      <c r="B6073" s="345" t="s">
        <v>8361</v>
      </c>
      <c r="C6073" s="346">
        <v>6948</v>
      </c>
      <c r="D6073" s="346" t="s">
        <v>8361</v>
      </c>
      <c r="E6073" s="346" t="s">
        <v>1462</v>
      </c>
      <c r="F6073" s="346" t="s">
        <v>8352</v>
      </c>
      <c r="G6073" s="346" t="s">
        <v>12262</v>
      </c>
      <c r="H6073" s="346" t="s">
        <v>8360</v>
      </c>
      <c r="I6073" s="346" t="s">
        <v>8721</v>
      </c>
      <c r="J6073" s="346" t="s">
        <v>17128</v>
      </c>
      <c r="K6073" s="346" t="s">
        <v>12473</v>
      </c>
      <c r="L6073" s="347" t="s">
        <v>12474</v>
      </c>
      <c r="M6073" s="346" t="s">
        <v>8721</v>
      </c>
      <c r="N6073" s="346" t="s">
        <v>17129</v>
      </c>
      <c r="O6073" s="346" t="s">
        <v>8721</v>
      </c>
      <c r="P6073" s="346" t="s">
        <v>8721</v>
      </c>
      <c r="Q6073" s="346" t="s">
        <v>8721</v>
      </c>
      <c r="R6073" s="346" t="s">
        <v>8721</v>
      </c>
      <c r="S6073" s="346" t="s">
        <v>8721</v>
      </c>
      <c r="T6073" s="346" t="s">
        <v>17130</v>
      </c>
      <c r="U6073" s="346" t="s">
        <v>8721</v>
      </c>
      <c r="V6073" s="346" t="s">
        <v>17131</v>
      </c>
      <c r="W6073" s="346" t="s">
        <v>12476</v>
      </c>
      <c r="X6073" s="346" t="s">
        <v>8805</v>
      </c>
      <c r="Y6073" s="346" t="s">
        <v>8721</v>
      </c>
      <c r="Z6073" s="346" t="s">
        <v>12484</v>
      </c>
      <c r="AA6073" s="346" t="s">
        <v>12484</v>
      </c>
      <c r="AB6073" s="346" t="s">
        <v>12484</v>
      </c>
      <c r="AC6073" s="348">
        <v>115.44496671333866</v>
      </c>
      <c r="AD6073" s="348" t="s">
        <v>12496</v>
      </c>
      <c r="AE6073" s="348">
        <v>151.44283409934951</v>
      </c>
      <c r="AF6073" s="349">
        <v>0.3118184223258269</v>
      </c>
      <c r="AG6073" s="359">
        <v>257.42646442258916</v>
      </c>
      <c r="AH6073" s="359">
        <v>179.17358285209656</v>
      </c>
      <c r="AI6073" s="349">
        <v>0.55202593887875939</v>
      </c>
      <c r="AJ6073" s="349">
        <v>0.18311033940737742</v>
      </c>
      <c r="AK6073" s="350">
        <v>179.17358285209656</v>
      </c>
      <c r="AL6073" s="351">
        <v>0.55202593887875939</v>
      </c>
      <c r="AM6073" s="348" t="s">
        <v>12762</v>
      </c>
      <c r="AN6073" s="348" t="s">
        <v>12484</v>
      </c>
      <c r="AO6073" s="346" t="s">
        <v>12763</v>
      </c>
      <c r="AP6073" s="352">
        <v>43707</v>
      </c>
      <c r="AQ6073" s="346" t="s">
        <v>12921</v>
      </c>
      <c r="AR6073" s="346" t="s">
        <v>8721</v>
      </c>
      <c r="AS6073" s="346" t="s">
        <v>1994</v>
      </c>
      <c r="AT6073" s="346" t="s">
        <v>12764</v>
      </c>
      <c r="AU6073" s="346" t="s">
        <v>8721</v>
      </c>
      <c r="AV6073" s="346" t="s">
        <v>8721</v>
      </c>
      <c r="AW6073" s="327" t="s">
        <v>12484</v>
      </c>
      <c r="AX6073" s="346" t="s">
        <v>12941</v>
      </c>
      <c r="AY6073" s="346" t="s">
        <v>12484</v>
      </c>
      <c r="AZ6073" s="311"/>
      <c r="BA6073" s="309" t="s">
        <v>12486</v>
      </c>
      <c r="BB6073" s="310" t="s">
        <v>17130</v>
      </c>
      <c r="BC6073" s="309" t="s">
        <v>8721</v>
      </c>
      <c r="BD6073" s="309">
        <v>2</v>
      </c>
      <c r="BE6073" s="307"/>
      <c r="BF6073" s="310" t="b">
        <v>1</v>
      </c>
    </row>
    <row r="6074" spans="1:58" s="311" customFormat="1" ht="15" customHeight="1" x14ac:dyDescent="0.25">
      <c r="A6074" s="335">
        <v>5898</v>
      </c>
      <c r="B6074" s="345" t="s">
        <v>8364</v>
      </c>
      <c r="C6074" s="337">
        <v>6942</v>
      </c>
      <c r="D6074" s="337" t="s">
        <v>8364</v>
      </c>
      <c r="E6074" s="337" t="s">
        <v>1462</v>
      </c>
      <c r="F6074" s="337" t="s">
        <v>12263</v>
      </c>
      <c r="G6074" s="337" t="s">
        <v>12264</v>
      </c>
      <c r="H6074" s="337" t="s">
        <v>5070</v>
      </c>
      <c r="I6074" s="337" t="s">
        <v>12265</v>
      </c>
      <c r="J6074" s="337" t="s">
        <v>17132</v>
      </c>
      <c r="K6074" s="337" t="s">
        <v>12473</v>
      </c>
      <c r="L6074" s="338" t="s">
        <v>12474</v>
      </c>
      <c r="M6074" s="337" t="s">
        <v>17133</v>
      </c>
      <c r="N6074" s="337" t="s">
        <v>17134</v>
      </c>
      <c r="O6074" s="337" t="s">
        <v>8721</v>
      </c>
      <c r="P6074" s="337" t="s">
        <v>8721</v>
      </c>
      <c r="Q6074" s="337" t="s">
        <v>8721</v>
      </c>
      <c r="R6074" s="337" t="s">
        <v>8721</v>
      </c>
      <c r="S6074" s="337" t="s">
        <v>17135</v>
      </c>
      <c r="T6074" s="337" t="s">
        <v>17136</v>
      </c>
      <c r="U6074" s="337" t="s">
        <v>8721</v>
      </c>
      <c r="V6074" s="337" t="s">
        <v>17137</v>
      </c>
      <c r="W6074" s="337" t="s">
        <v>12476</v>
      </c>
      <c r="X6074" s="337" t="s">
        <v>8805</v>
      </c>
      <c r="Y6074" s="337" t="s">
        <v>8721</v>
      </c>
      <c r="Z6074" s="337" t="s">
        <v>12484</v>
      </c>
      <c r="AA6074" s="337" t="s">
        <v>12484</v>
      </c>
      <c r="AB6074" s="337" t="s">
        <v>12484</v>
      </c>
      <c r="AC6074" s="339">
        <v>142.38212561311769</v>
      </c>
      <c r="AD6074" s="339" t="s">
        <v>12496</v>
      </c>
      <c r="AE6074" s="339">
        <v>211.80322503393663</v>
      </c>
      <c r="AF6074" s="340">
        <v>0.48756892146315267</v>
      </c>
      <c r="AG6074" s="366">
        <v>309.67902715625411</v>
      </c>
      <c r="AH6074" s="366">
        <v>272.04048463583479</v>
      </c>
      <c r="AI6074" s="340">
        <v>0.91063648940756958</v>
      </c>
      <c r="AJ6074" s="340">
        <v>0.28440199431451774</v>
      </c>
      <c r="AK6074" s="341">
        <v>272.04048463583479</v>
      </c>
      <c r="AL6074" s="342">
        <v>0.91063648940756958</v>
      </c>
      <c r="AM6074" s="339" t="s">
        <v>12762</v>
      </c>
      <c r="AN6074" s="339" t="s">
        <v>12484</v>
      </c>
      <c r="AO6074" s="337" t="s">
        <v>12763</v>
      </c>
      <c r="AP6074" s="343">
        <v>43707</v>
      </c>
      <c r="AQ6074" s="335" t="s">
        <v>12921</v>
      </c>
      <c r="AR6074" s="335" t="s">
        <v>8721</v>
      </c>
      <c r="AS6074" s="335" t="s">
        <v>1994</v>
      </c>
      <c r="AT6074" s="335" t="s">
        <v>12764</v>
      </c>
      <c r="AU6074" s="335" t="s">
        <v>8721</v>
      </c>
      <c r="AV6074" s="335" t="s">
        <v>8721</v>
      </c>
      <c r="AW6074" s="327" t="s">
        <v>12484</v>
      </c>
      <c r="AX6074" s="335" t="s">
        <v>13083</v>
      </c>
      <c r="AY6074" s="335" t="s">
        <v>12484</v>
      </c>
      <c r="BA6074" s="311" t="s">
        <v>12486</v>
      </c>
      <c r="BB6074" s="310" t="s">
        <v>17136</v>
      </c>
      <c r="BC6074" s="311" t="s">
        <v>8721</v>
      </c>
      <c r="BD6074" s="311">
        <v>2</v>
      </c>
      <c r="BE6074" s="307"/>
      <c r="BF6074" s="310" t="b">
        <v>1</v>
      </c>
    </row>
    <row r="6075" spans="1:58" s="309" customFormat="1" ht="15" customHeight="1" x14ac:dyDescent="0.25">
      <c r="A6075" s="345">
        <v>5899</v>
      </c>
      <c r="B6075" s="345" t="s">
        <v>8336</v>
      </c>
      <c r="C6075" s="337">
        <v>6943</v>
      </c>
      <c r="D6075" s="337" t="s">
        <v>8336</v>
      </c>
      <c r="E6075" s="337" t="s">
        <v>1462</v>
      </c>
      <c r="F6075" s="337" t="s">
        <v>7363</v>
      </c>
      <c r="G6075" s="337" t="s">
        <v>12266</v>
      </c>
      <c r="H6075" s="337" t="s">
        <v>8335</v>
      </c>
      <c r="I6075" s="337" t="s">
        <v>8721</v>
      </c>
      <c r="J6075" s="337" t="s">
        <v>17138</v>
      </c>
      <c r="K6075" s="337" t="s">
        <v>12473</v>
      </c>
      <c r="L6075" s="338" t="s">
        <v>12474</v>
      </c>
      <c r="M6075" s="337" t="s">
        <v>17139</v>
      </c>
      <c r="N6075" s="337" t="s">
        <v>17140</v>
      </c>
      <c r="O6075" s="337" t="s">
        <v>8721</v>
      </c>
      <c r="P6075" s="337" t="s">
        <v>8721</v>
      </c>
      <c r="Q6075" s="337" t="s">
        <v>8721</v>
      </c>
      <c r="R6075" s="337" t="s">
        <v>8721</v>
      </c>
      <c r="S6075" s="337" t="s">
        <v>8721</v>
      </c>
      <c r="T6075" s="337" t="s">
        <v>17141</v>
      </c>
      <c r="U6075" s="337" t="s">
        <v>8721</v>
      </c>
      <c r="V6075" s="337" t="s">
        <v>17142</v>
      </c>
      <c r="W6075" s="337" t="s">
        <v>12476</v>
      </c>
      <c r="X6075" s="337" t="s">
        <v>8871</v>
      </c>
      <c r="Y6075" s="337" t="s">
        <v>8721</v>
      </c>
      <c r="Z6075" s="337" t="s">
        <v>12484</v>
      </c>
      <c r="AA6075" s="337" t="s">
        <v>12484</v>
      </c>
      <c r="AB6075" s="337" t="s">
        <v>12484</v>
      </c>
      <c r="AC6075" s="339">
        <v>33.094223791157084</v>
      </c>
      <c r="AD6075" s="339" t="s">
        <v>12496</v>
      </c>
      <c r="AE6075" s="339">
        <v>41.030354458969221</v>
      </c>
      <c r="AF6075" s="340">
        <v>0.23980410351647841</v>
      </c>
      <c r="AG6075" s="366">
        <v>65.50592090165317</v>
      </c>
      <c r="AH6075" s="366">
        <v>49.507036719012007</v>
      </c>
      <c r="AI6075" s="340">
        <v>0.4959419212074252</v>
      </c>
      <c r="AJ6075" s="340">
        <v>0.20659539435662344</v>
      </c>
      <c r="AK6075" s="341">
        <v>49.507036719012007</v>
      </c>
      <c r="AL6075" s="342">
        <v>0.4959419212074252</v>
      </c>
      <c r="AM6075" s="339" t="s">
        <v>12762</v>
      </c>
      <c r="AN6075" s="339" t="s">
        <v>12484</v>
      </c>
      <c r="AO6075" s="337" t="s">
        <v>12763</v>
      </c>
      <c r="AP6075" s="343">
        <v>43707</v>
      </c>
      <c r="AQ6075" s="335" t="s">
        <v>12921</v>
      </c>
      <c r="AR6075" s="335" t="s">
        <v>8721</v>
      </c>
      <c r="AS6075" s="335" t="s">
        <v>1994</v>
      </c>
      <c r="AT6075" s="335" t="s">
        <v>12764</v>
      </c>
      <c r="AU6075" s="335" t="s">
        <v>8721</v>
      </c>
      <c r="AV6075" s="335" t="s">
        <v>8721</v>
      </c>
      <c r="AW6075" s="327" t="s">
        <v>12484</v>
      </c>
      <c r="AX6075" s="335" t="s">
        <v>12741</v>
      </c>
      <c r="AY6075" s="335" t="s">
        <v>12484</v>
      </c>
      <c r="BA6075" s="309" t="s">
        <v>12486</v>
      </c>
      <c r="BB6075" s="310" t="s">
        <v>17141</v>
      </c>
      <c r="BC6075" s="309" t="s">
        <v>8721</v>
      </c>
      <c r="BD6075" s="309">
        <v>2</v>
      </c>
      <c r="BE6075" s="307"/>
      <c r="BF6075" s="310" t="b">
        <v>1</v>
      </c>
    </row>
    <row r="6076" spans="1:58" s="311" customFormat="1" ht="15" customHeight="1" x14ac:dyDescent="0.25">
      <c r="A6076" s="335">
        <v>5900</v>
      </c>
      <c r="B6076" s="345" t="s">
        <v>8338</v>
      </c>
      <c r="C6076" s="346">
        <v>6944</v>
      </c>
      <c r="D6076" s="346" t="s">
        <v>8338</v>
      </c>
      <c r="E6076" s="346" t="s">
        <v>1462</v>
      </c>
      <c r="F6076" s="346" t="s">
        <v>7363</v>
      </c>
      <c r="G6076" s="346" t="s">
        <v>12266</v>
      </c>
      <c r="H6076" s="346" t="s">
        <v>8337</v>
      </c>
      <c r="I6076" s="346" t="s">
        <v>8721</v>
      </c>
      <c r="J6076" s="346" t="s">
        <v>17138</v>
      </c>
      <c r="K6076" s="346" t="s">
        <v>12473</v>
      </c>
      <c r="L6076" s="347" t="s">
        <v>12474</v>
      </c>
      <c r="M6076" s="346" t="s">
        <v>17139</v>
      </c>
      <c r="N6076" s="346" t="s">
        <v>17140</v>
      </c>
      <c r="O6076" s="346" t="s">
        <v>8721</v>
      </c>
      <c r="P6076" s="346" t="s">
        <v>8721</v>
      </c>
      <c r="Q6076" s="346" t="s">
        <v>8721</v>
      </c>
      <c r="R6076" s="346" t="s">
        <v>8721</v>
      </c>
      <c r="S6076" s="346" t="s">
        <v>8721</v>
      </c>
      <c r="T6076" s="346" t="s">
        <v>17141</v>
      </c>
      <c r="U6076" s="346" t="s">
        <v>8721</v>
      </c>
      <c r="V6076" s="346" t="s">
        <v>17142</v>
      </c>
      <c r="W6076" s="346" t="s">
        <v>12476</v>
      </c>
      <c r="X6076" s="346" t="s">
        <v>8871</v>
      </c>
      <c r="Y6076" s="346" t="s">
        <v>8721</v>
      </c>
      <c r="Z6076" s="346" t="s">
        <v>12484</v>
      </c>
      <c r="AA6076" s="346" t="s">
        <v>12484</v>
      </c>
      <c r="AB6076" s="346" t="s">
        <v>12484</v>
      </c>
      <c r="AC6076" s="348">
        <v>88.507807813559651</v>
      </c>
      <c r="AD6076" s="348" t="s">
        <v>12496</v>
      </c>
      <c r="AE6076" s="348">
        <v>109.73234332049908</v>
      </c>
      <c r="AF6076" s="349">
        <v>0.23980410351647841</v>
      </c>
      <c r="AG6076" s="359">
        <v>124.11648170839548</v>
      </c>
      <c r="AH6076" s="359">
        <v>93.802806414970121</v>
      </c>
      <c r="AI6076" s="349">
        <v>5.9825214658624226E-2</v>
      </c>
      <c r="AJ6076" s="349">
        <v>-0.14516719887228702</v>
      </c>
      <c r="AK6076" s="350">
        <v>93.802806414970121</v>
      </c>
      <c r="AL6076" s="351">
        <v>5.9825214658624226E-2</v>
      </c>
      <c r="AM6076" s="348" t="s">
        <v>12762</v>
      </c>
      <c r="AN6076" s="348" t="s">
        <v>12484</v>
      </c>
      <c r="AO6076" s="346" t="s">
        <v>12763</v>
      </c>
      <c r="AP6076" s="352">
        <v>43707</v>
      </c>
      <c r="AQ6076" s="346" t="s">
        <v>12921</v>
      </c>
      <c r="AR6076" s="346" t="s">
        <v>8721</v>
      </c>
      <c r="AS6076" s="346" t="s">
        <v>1994</v>
      </c>
      <c r="AT6076" s="346" t="s">
        <v>12764</v>
      </c>
      <c r="AU6076" s="346" t="s">
        <v>8721</v>
      </c>
      <c r="AV6076" s="346" t="s">
        <v>8721</v>
      </c>
      <c r="AW6076" s="327" t="s">
        <v>12484</v>
      </c>
      <c r="AX6076" s="346" t="s">
        <v>12741</v>
      </c>
      <c r="AY6076" s="346" t="s">
        <v>12484</v>
      </c>
      <c r="BA6076" s="311" t="s">
        <v>12486</v>
      </c>
      <c r="BB6076" s="310" t="s">
        <v>17141</v>
      </c>
      <c r="BC6076" s="311" t="s">
        <v>8721</v>
      </c>
      <c r="BD6076" s="311">
        <v>2</v>
      </c>
      <c r="BE6076" s="307"/>
      <c r="BF6076" s="310" t="b">
        <v>1</v>
      </c>
    </row>
    <row r="6077" spans="1:58" s="309" customFormat="1" ht="15" customHeight="1" x14ac:dyDescent="0.25">
      <c r="A6077" s="345">
        <v>5901</v>
      </c>
      <c r="B6077" s="345" t="s">
        <v>8340</v>
      </c>
      <c r="C6077" s="337">
        <v>6945</v>
      </c>
      <c r="D6077" s="337" t="s">
        <v>8340</v>
      </c>
      <c r="E6077" s="337" t="s">
        <v>1462</v>
      </c>
      <c r="F6077" s="337" t="s">
        <v>7363</v>
      </c>
      <c r="G6077" s="337" t="s">
        <v>12266</v>
      </c>
      <c r="H6077" s="337" t="s">
        <v>8339</v>
      </c>
      <c r="I6077" s="337" t="s">
        <v>8721</v>
      </c>
      <c r="J6077" s="337" t="s">
        <v>17138</v>
      </c>
      <c r="K6077" s="337" t="s">
        <v>12473</v>
      </c>
      <c r="L6077" s="338" t="s">
        <v>12474</v>
      </c>
      <c r="M6077" s="337" t="s">
        <v>17139</v>
      </c>
      <c r="N6077" s="337" t="s">
        <v>17140</v>
      </c>
      <c r="O6077" s="337" t="s">
        <v>8721</v>
      </c>
      <c r="P6077" s="337" t="s">
        <v>8721</v>
      </c>
      <c r="Q6077" s="337" t="s">
        <v>8721</v>
      </c>
      <c r="R6077" s="337" t="s">
        <v>8721</v>
      </c>
      <c r="S6077" s="337" t="s">
        <v>8721</v>
      </c>
      <c r="T6077" s="337" t="s">
        <v>17141</v>
      </c>
      <c r="U6077" s="337" t="s">
        <v>8721</v>
      </c>
      <c r="V6077" s="337" t="s">
        <v>17142</v>
      </c>
      <c r="W6077" s="337" t="s">
        <v>12476</v>
      </c>
      <c r="X6077" s="337" t="s">
        <v>8871</v>
      </c>
      <c r="Y6077" s="337" t="s">
        <v>8721</v>
      </c>
      <c r="Z6077" s="337" t="s">
        <v>12484</v>
      </c>
      <c r="AA6077" s="337" t="s">
        <v>12484</v>
      </c>
      <c r="AB6077" s="337" t="s">
        <v>12484</v>
      </c>
      <c r="AC6077" s="339">
        <v>94.664872704937693</v>
      </c>
      <c r="AD6077" s="339" t="s">
        <v>12496</v>
      </c>
      <c r="AE6077" s="339">
        <v>117.36589763844682</v>
      </c>
      <c r="AF6077" s="340">
        <v>0.23980410351647841</v>
      </c>
      <c r="AG6077" s="366">
        <v>120.66880166094006</v>
      </c>
      <c r="AH6077" s="366">
        <v>91.197172903443175</v>
      </c>
      <c r="AI6077" s="340">
        <v>-3.6631325880541188E-2</v>
      </c>
      <c r="AJ6077" s="340">
        <v>-0.22296702246182354</v>
      </c>
      <c r="AK6077" s="341">
        <v>91.197172903443175</v>
      </c>
      <c r="AL6077" s="342">
        <v>-3.6631325880541188E-2</v>
      </c>
      <c r="AM6077" s="339" t="s">
        <v>12762</v>
      </c>
      <c r="AN6077" s="339" t="s">
        <v>12484</v>
      </c>
      <c r="AO6077" s="337" t="s">
        <v>12763</v>
      </c>
      <c r="AP6077" s="343">
        <v>43707</v>
      </c>
      <c r="AQ6077" s="335" t="s">
        <v>12921</v>
      </c>
      <c r="AR6077" s="335" t="s">
        <v>8721</v>
      </c>
      <c r="AS6077" s="335" t="s">
        <v>1994</v>
      </c>
      <c r="AT6077" s="335" t="s">
        <v>12764</v>
      </c>
      <c r="AU6077" s="335" t="s">
        <v>8721</v>
      </c>
      <c r="AV6077" s="335" t="s">
        <v>8721</v>
      </c>
      <c r="AW6077" s="327" t="s">
        <v>12484</v>
      </c>
      <c r="AX6077" s="335" t="s">
        <v>12741</v>
      </c>
      <c r="AY6077" s="335" t="s">
        <v>12484</v>
      </c>
      <c r="AZ6077" s="311"/>
      <c r="BA6077" s="309" t="s">
        <v>12486</v>
      </c>
      <c r="BB6077" s="310" t="s">
        <v>17141</v>
      </c>
      <c r="BC6077" s="309" t="s">
        <v>8721</v>
      </c>
      <c r="BD6077" s="309">
        <v>2</v>
      </c>
      <c r="BE6077" s="307"/>
      <c r="BF6077" s="310" t="b">
        <v>1</v>
      </c>
    </row>
    <row r="6078" spans="1:58" s="311" customFormat="1" ht="15" customHeight="1" x14ac:dyDescent="0.25">
      <c r="A6078" s="335">
        <v>5902</v>
      </c>
      <c r="B6078" s="345" t="s">
        <v>8342</v>
      </c>
      <c r="C6078" s="346">
        <v>6952</v>
      </c>
      <c r="D6078" s="346" t="s">
        <v>8342</v>
      </c>
      <c r="E6078" s="346" t="s">
        <v>1462</v>
      </c>
      <c r="F6078" s="346" t="s">
        <v>8341</v>
      </c>
      <c r="G6078" s="346" t="s">
        <v>12267</v>
      </c>
      <c r="H6078" s="346" t="s">
        <v>5098</v>
      </c>
      <c r="I6078" s="346" t="s">
        <v>8721</v>
      </c>
      <c r="J6078" s="346" t="s">
        <v>17143</v>
      </c>
      <c r="K6078" s="346" t="s">
        <v>12473</v>
      </c>
      <c r="L6078" s="347" t="s">
        <v>12474</v>
      </c>
      <c r="M6078" s="346" t="s">
        <v>17144</v>
      </c>
      <c r="N6078" s="346" t="s">
        <v>17145</v>
      </c>
      <c r="O6078" s="346" t="s">
        <v>8721</v>
      </c>
      <c r="P6078" s="346" t="s">
        <v>8721</v>
      </c>
      <c r="Q6078" s="346" t="s">
        <v>8721</v>
      </c>
      <c r="R6078" s="346" t="s">
        <v>8721</v>
      </c>
      <c r="S6078" s="346" t="s">
        <v>8721</v>
      </c>
      <c r="T6078" s="346" t="s">
        <v>8721</v>
      </c>
      <c r="U6078" s="346" t="s">
        <v>8721</v>
      </c>
      <c r="V6078" s="346" t="s">
        <v>17146</v>
      </c>
      <c r="W6078" s="346" t="s">
        <v>12476</v>
      </c>
      <c r="X6078" s="346" t="s">
        <v>8871</v>
      </c>
      <c r="Y6078" s="346" t="s">
        <v>8721</v>
      </c>
      <c r="Z6078" s="346" t="s">
        <v>12484</v>
      </c>
      <c r="AA6078" s="346" t="s">
        <v>12484</v>
      </c>
      <c r="AB6078" s="346" t="s">
        <v>12484</v>
      </c>
      <c r="AC6078" s="348">
        <v>61.570648913780616</v>
      </c>
      <c r="AD6078" s="348" t="s">
        <v>12496</v>
      </c>
      <c r="AE6078" s="348">
        <v>91.590583798459065</v>
      </c>
      <c r="AF6078" s="349">
        <v>0.48756892146315267</v>
      </c>
      <c r="AG6078" s="359">
        <v>100.85332302023602</v>
      </c>
      <c r="AH6078" s="359">
        <v>88.595560130444284</v>
      </c>
      <c r="AI6078" s="349">
        <v>0.43892522969032743</v>
      </c>
      <c r="AJ6078" s="349">
        <v>-3.2700126408247376E-2</v>
      </c>
      <c r="AK6078" s="350">
        <v>88.595560130444284</v>
      </c>
      <c r="AL6078" s="351">
        <v>0.43892522969032743</v>
      </c>
      <c r="AM6078" s="348" t="s">
        <v>12762</v>
      </c>
      <c r="AN6078" s="348" t="s">
        <v>12484</v>
      </c>
      <c r="AO6078" s="346" t="s">
        <v>12763</v>
      </c>
      <c r="AP6078" s="352">
        <v>43707</v>
      </c>
      <c r="AQ6078" s="346" t="s">
        <v>12921</v>
      </c>
      <c r="AR6078" s="346" t="s">
        <v>8721</v>
      </c>
      <c r="AS6078" s="346" t="s">
        <v>1994</v>
      </c>
      <c r="AT6078" s="346" t="s">
        <v>12764</v>
      </c>
      <c r="AU6078" s="346" t="s">
        <v>8721</v>
      </c>
      <c r="AV6078" s="346" t="s">
        <v>8721</v>
      </c>
      <c r="AW6078" s="327" t="s">
        <v>12484</v>
      </c>
      <c r="AX6078" s="346" t="s">
        <v>13083</v>
      </c>
      <c r="AY6078" s="346" t="s">
        <v>12484</v>
      </c>
      <c r="AZ6078" s="309"/>
      <c r="BA6078" s="311" t="s">
        <v>12486</v>
      </c>
      <c r="BB6078" s="310" t="s">
        <v>8721</v>
      </c>
      <c r="BC6078" s="311" t="s">
        <v>8721</v>
      </c>
      <c r="BD6078" s="311">
        <v>2</v>
      </c>
      <c r="BE6078" s="307"/>
      <c r="BF6078" s="310" t="b">
        <v>1</v>
      </c>
    </row>
    <row r="6079" spans="1:58" s="309" customFormat="1" ht="15" customHeight="1" x14ac:dyDescent="0.25">
      <c r="A6079" s="345">
        <v>5903</v>
      </c>
      <c r="B6079" s="345" t="s">
        <v>8343</v>
      </c>
      <c r="C6079" s="337">
        <v>6953</v>
      </c>
      <c r="D6079" s="337" t="s">
        <v>8343</v>
      </c>
      <c r="E6079" s="337" t="s">
        <v>1462</v>
      </c>
      <c r="F6079" s="337" t="s">
        <v>8341</v>
      </c>
      <c r="G6079" s="337" t="s">
        <v>12267</v>
      </c>
      <c r="H6079" s="337" t="s">
        <v>5059</v>
      </c>
      <c r="I6079" s="337" t="s">
        <v>8721</v>
      </c>
      <c r="J6079" s="337" t="s">
        <v>17143</v>
      </c>
      <c r="K6079" s="337" t="s">
        <v>12473</v>
      </c>
      <c r="L6079" s="338" t="s">
        <v>12474</v>
      </c>
      <c r="M6079" s="337" t="s">
        <v>17144</v>
      </c>
      <c r="N6079" s="337" t="s">
        <v>17145</v>
      </c>
      <c r="O6079" s="337" t="s">
        <v>8721</v>
      </c>
      <c r="P6079" s="337" t="s">
        <v>8721</v>
      </c>
      <c r="Q6079" s="337" t="s">
        <v>8721</v>
      </c>
      <c r="R6079" s="337" t="s">
        <v>8721</v>
      </c>
      <c r="S6079" s="337" t="s">
        <v>8721</v>
      </c>
      <c r="T6079" s="337" t="s">
        <v>8721</v>
      </c>
      <c r="U6079" s="337" t="s">
        <v>8721</v>
      </c>
      <c r="V6079" s="337" t="s">
        <v>17146</v>
      </c>
      <c r="W6079" s="337" t="s">
        <v>12476</v>
      </c>
      <c r="X6079" s="337" t="s">
        <v>8871</v>
      </c>
      <c r="Y6079" s="337" t="s">
        <v>8721</v>
      </c>
      <c r="Z6079" s="337" t="s">
        <v>12484</v>
      </c>
      <c r="AA6079" s="337" t="s">
        <v>12484</v>
      </c>
      <c r="AB6079" s="337" t="s">
        <v>12484</v>
      </c>
      <c r="AC6079" s="339">
        <v>57.722483356669329</v>
      </c>
      <c r="AD6079" s="339" t="s">
        <v>12496</v>
      </c>
      <c r="AE6079" s="339">
        <v>85.866172311055379</v>
      </c>
      <c r="AF6079" s="340">
        <v>0.48756892146315267</v>
      </c>
      <c r="AG6079" s="366">
        <v>93.734264924689938</v>
      </c>
      <c r="AH6079" s="366">
        <v>82.341755885942334</v>
      </c>
      <c r="AI6079" s="340">
        <v>0.42651097280672468</v>
      </c>
      <c r="AJ6079" s="340">
        <v>-4.1045458650999733E-2</v>
      </c>
      <c r="AK6079" s="341">
        <v>82.341755885942334</v>
      </c>
      <c r="AL6079" s="342">
        <v>0.42651097280672468</v>
      </c>
      <c r="AM6079" s="339" t="s">
        <v>12762</v>
      </c>
      <c r="AN6079" s="339" t="s">
        <v>12484</v>
      </c>
      <c r="AO6079" s="337" t="s">
        <v>12763</v>
      </c>
      <c r="AP6079" s="343">
        <v>43707</v>
      </c>
      <c r="AQ6079" s="335" t="s">
        <v>12921</v>
      </c>
      <c r="AR6079" s="335" t="s">
        <v>8721</v>
      </c>
      <c r="AS6079" s="335" t="s">
        <v>1994</v>
      </c>
      <c r="AT6079" s="335" t="s">
        <v>12764</v>
      </c>
      <c r="AU6079" s="335" t="s">
        <v>8721</v>
      </c>
      <c r="AV6079" s="335" t="s">
        <v>8721</v>
      </c>
      <c r="AW6079" s="327" t="s">
        <v>12484</v>
      </c>
      <c r="AX6079" s="335" t="s">
        <v>13083</v>
      </c>
      <c r="AY6079" s="335" t="s">
        <v>12484</v>
      </c>
      <c r="AZ6079" s="311"/>
      <c r="BA6079" s="309" t="s">
        <v>12486</v>
      </c>
      <c r="BB6079" s="310" t="s">
        <v>8721</v>
      </c>
      <c r="BC6079" s="309" t="s">
        <v>8721</v>
      </c>
      <c r="BD6079" s="309">
        <v>2</v>
      </c>
      <c r="BE6079" s="307"/>
      <c r="BF6079" s="310" t="b">
        <v>1</v>
      </c>
    </row>
    <row r="6080" spans="1:58" s="311" customFormat="1" ht="15" customHeight="1" x14ac:dyDescent="0.25">
      <c r="A6080" s="335">
        <v>5904</v>
      </c>
      <c r="B6080" s="345" t="s">
        <v>8345</v>
      </c>
      <c r="C6080" s="346">
        <v>6954</v>
      </c>
      <c r="D6080" s="346" t="s">
        <v>8345</v>
      </c>
      <c r="E6080" s="346" t="s">
        <v>1462</v>
      </c>
      <c r="F6080" s="346" t="s">
        <v>8341</v>
      </c>
      <c r="G6080" s="346" t="s">
        <v>12267</v>
      </c>
      <c r="H6080" s="346" t="s">
        <v>8344</v>
      </c>
      <c r="I6080" s="346" t="s">
        <v>8721</v>
      </c>
      <c r="J6080" s="346" t="s">
        <v>17143</v>
      </c>
      <c r="K6080" s="346" t="s">
        <v>12473</v>
      </c>
      <c r="L6080" s="347" t="s">
        <v>12474</v>
      </c>
      <c r="M6080" s="346" t="s">
        <v>17144</v>
      </c>
      <c r="N6080" s="346" t="s">
        <v>17145</v>
      </c>
      <c r="O6080" s="346" t="s">
        <v>8721</v>
      </c>
      <c r="P6080" s="346" t="s">
        <v>8721</v>
      </c>
      <c r="Q6080" s="346" t="s">
        <v>8721</v>
      </c>
      <c r="R6080" s="346" t="s">
        <v>8721</v>
      </c>
      <c r="S6080" s="346" t="s">
        <v>8721</v>
      </c>
      <c r="T6080" s="346" t="s">
        <v>8721</v>
      </c>
      <c r="U6080" s="346" t="s">
        <v>8721</v>
      </c>
      <c r="V6080" s="346" t="s">
        <v>17146</v>
      </c>
      <c r="W6080" s="346" t="s">
        <v>12476</v>
      </c>
      <c r="X6080" s="346" t="s">
        <v>8871</v>
      </c>
      <c r="Y6080" s="346" t="s">
        <v>8721</v>
      </c>
      <c r="Z6080" s="346" t="s">
        <v>12484</v>
      </c>
      <c r="AA6080" s="346" t="s">
        <v>12484</v>
      </c>
      <c r="AB6080" s="346" t="s">
        <v>12484</v>
      </c>
      <c r="AC6080" s="348">
        <v>51.56541846529128</v>
      </c>
      <c r="AD6080" s="348" t="s">
        <v>12496</v>
      </c>
      <c r="AE6080" s="348">
        <v>76.707113931209491</v>
      </c>
      <c r="AF6080" s="349">
        <v>0.48756892146315267</v>
      </c>
      <c r="AG6080" s="359">
        <v>77.123129368415761</v>
      </c>
      <c r="AH6080" s="359">
        <v>67.749545982104436</v>
      </c>
      <c r="AI6080" s="349">
        <v>0.31385622377343259</v>
      </c>
      <c r="AJ6080" s="349">
        <v>-0.11677623482403665</v>
      </c>
      <c r="AK6080" s="350">
        <v>67.749545982104436</v>
      </c>
      <c r="AL6080" s="351">
        <v>0.31385622377343259</v>
      </c>
      <c r="AM6080" s="348" t="s">
        <v>12762</v>
      </c>
      <c r="AN6080" s="348" t="s">
        <v>12484</v>
      </c>
      <c r="AO6080" s="346" t="s">
        <v>12763</v>
      </c>
      <c r="AP6080" s="352">
        <v>43707</v>
      </c>
      <c r="AQ6080" s="346" t="s">
        <v>12921</v>
      </c>
      <c r="AR6080" s="346" t="s">
        <v>8721</v>
      </c>
      <c r="AS6080" s="346" t="s">
        <v>1994</v>
      </c>
      <c r="AT6080" s="346" t="s">
        <v>12764</v>
      </c>
      <c r="AU6080" s="346" t="s">
        <v>8721</v>
      </c>
      <c r="AV6080" s="346" t="s">
        <v>8721</v>
      </c>
      <c r="AW6080" s="327" t="s">
        <v>12484</v>
      </c>
      <c r="AX6080" s="346" t="s">
        <v>13083</v>
      </c>
      <c r="AY6080" s="346" t="s">
        <v>12484</v>
      </c>
      <c r="AZ6080" s="309"/>
      <c r="BA6080" s="311" t="s">
        <v>12486</v>
      </c>
      <c r="BB6080" s="310" t="s">
        <v>8721</v>
      </c>
      <c r="BC6080" s="311" t="s">
        <v>8721</v>
      </c>
      <c r="BD6080" s="311">
        <v>2</v>
      </c>
      <c r="BE6080" s="307"/>
      <c r="BF6080" s="310" t="b">
        <v>1</v>
      </c>
    </row>
    <row r="6081" spans="1:58" s="309" customFormat="1" ht="15" customHeight="1" x14ac:dyDescent="0.25">
      <c r="A6081" s="345">
        <v>5905</v>
      </c>
      <c r="B6081" s="345" t="s">
        <v>8347</v>
      </c>
      <c r="C6081" s="337">
        <v>6946</v>
      </c>
      <c r="D6081" s="337" t="s">
        <v>8347</v>
      </c>
      <c r="E6081" s="337" t="s">
        <v>1462</v>
      </c>
      <c r="F6081" s="337" t="s">
        <v>8341</v>
      </c>
      <c r="G6081" s="337" t="s">
        <v>12267</v>
      </c>
      <c r="H6081" s="337" t="s">
        <v>8346</v>
      </c>
      <c r="I6081" s="337" t="s">
        <v>8721</v>
      </c>
      <c r="J6081" s="337" t="s">
        <v>17143</v>
      </c>
      <c r="K6081" s="337" t="s">
        <v>12473</v>
      </c>
      <c r="L6081" s="338" t="s">
        <v>12474</v>
      </c>
      <c r="M6081" s="337" t="s">
        <v>17144</v>
      </c>
      <c r="N6081" s="337" t="s">
        <v>17145</v>
      </c>
      <c r="O6081" s="337" t="s">
        <v>8721</v>
      </c>
      <c r="P6081" s="337" t="s">
        <v>8721</v>
      </c>
      <c r="Q6081" s="337" t="s">
        <v>8721</v>
      </c>
      <c r="R6081" s="337" t="s">
        <v>8721</v>
      </c>
      <c r="S6081" s="337" t="s">
        <v>8721</v>
      </c>
      <c r="T6081" s="337" t="s">
        <v>8721</v>
      </c>
      <c r="U6081" s="337" t="s">
        <v>8721</v>
      </c>
      <c r="V6081" s="337" t="s">
        <v>17146</v>
      </c>
      <c r="W6081" s="337" t="s">
        <v>12476</v>
      </c>
      <c r="X6081" s="337" t="s">
        <v>8871</v>
      </c>
      <c r="Y6081" s="337" t="s">
        <v>8721</v>
      </c>
      <c r="Z6081" s="337" t="s">
        <v>12484</v>
      </c>
      <c r="AA6081" s="337" t="s">
        <v>12484</v>
      </c>
      <c r="AB6081" s="337" t="s">
        <v>12484</v>
      </c>
      <c r="AC6081" s="339">
        <v>46.947619796757721</v>
      </c>
      <c r="AD6081" s="339" t="s">
        <v>12496</v>
      </c>
      <c r="AE6081" s="339">
        <v>69.837820146325043</v>
      </c>
      <c r="AF6081" s="340">
        <v>0.48756892146315289</v>
      </c>
      <c r="AG6081" s="366">
        <v>72.377090638051726</v>
      </c>
      <c r="AH6081" s="366">
        <v>63.580343152436484</v>
      </c>
      <c r="AI6081" s="340">
        <v>0.3542825691203082</v>
      </c>
      <c r="AJ6081" s="340">
        <v>-8.9600118972468223E-2</v>
      </c>
      <c r="AK6081" s="341">
        <v>63.580343152436484</v>
      </c>
      <c r="AL6081" s="342">
        <v>0.3542825691203082</v>
      </c>
      <c r="AM6081" s="339" t="s">
        <v>12762</v>
      </c>
      <c r="AN6081" s="339" t="s">
        <v>12484</v>
      </c>
      <c r="AO6081" s="337" t="s">
        <v>12763</v>
      </c>
      <c r="AP6081" s="343">
        <v>43707</v>
      </c>
      <c r="AQ6081" s="335" t="s">
        <v>12921</v>
      </c>
      <c r="AR6081" s="335" t="s">
        <v>8721</v>
      </c>
      <c r="AS6081" s="335" t="s">
        <v>1994</v>
      </c>
      <c r="AT6081" s="335" t="s">
        <v>12764</v>
      </c>
      <c r="AU6081" s="335" t="s">
        <v>8721</v>
      </c>
      <c r="AV6081" s="335" t="s">
        <v>8721</v>
      </c>
      <c r="AW6081" s="327" t="s">
        <v>12484</v>
      </c>
      <c r="AX6081" s="335" t="s">
        <v>13083</v>
      </c>
      <c r="AY6081" s="335" t="s">
        <v>12484</v>
      </c>
      <c r="BA6081" s="309" t="s">
        <v>12486</v>
      </c>
      <c r="BB6081" s="310" t="s">
        <v>8721</v>
      </c>
      <c r="BC6081" s="309" t="s">
        <v>8721</v>
      </c>
      <c r="BD6081" s="309">
        <v>2</v>
      </c>
      <c r="BE6081" s="307"/>
      <c r="BF6081" s="310" t="b">
        <v>1</v>
      </c>
    </row>
    <row r="6082" spans="1:58" s="311" customFormat="1" ht="15" customHeight="1" x14ac:dyDescent="0.25">
      <c r="A6082" s="335">
        <v>5906</v>
      </c>
      <c r="B6082" s="345" t="s">
        <v>8348</v>
      </c>
      <c r="C6082" s="346">
        <v>6955</v>
      </c>
      <c r="D6082" s="346" t="s">
        <v>8348</v>
      </c>
      <c r="E6082" s="346" t="s">
        <v>1462</v>
      </c>
      <c r="F6082" s="346" t="s">
        <v>8341</v>
      </c>
      <c r="G6082" s="346" t="s">
        <v>12268</v>
      </c>
      <c r="H6082" s="346" t="s">
        <v>5098</v>
      </c>
      <c r="I6082" s="346" t="s">
        <v>8721</v>
      </c>
      <c r="J6082" s="346" t="s">
        <v>17147</v>
      </c>
      <c r="K6082" s="346" t="s">
        <v>12473</v>
      </c>
      <c r="L6082" s="347" t="s">
        <v>12474</v>
      </c>
      <c r="M6082" s="346" t="s">
        <v>8721</v>
      </c>
      <c r="N6082" s="346" t="s">
        <v>17145</v>
      </c>
      <c r="O6082" s="346" t="s">
        <v>8721</v>
      </c>
      <c r="P6082" s="346" t="s">
        <v>8721</v>
      </c>
      <c r="Q6082" s="346" t="s">
        <v>8721</v>
      </c>
      <c r="R6082" s="346" t="s">
        <v>8721</v>
      </c>
      <c r="S6082" s="346" t="s">
        <v>8721</v>
      </c>
      <c r="T6082" s="346" t="s">
        <v>17148</v>
      </c>
      <c r="U6082" s="346" t="s">
        <v>8721</v>
      </c>
      <c r="V6082" s="346" t="s">
        <v>17149</v>
      </c>
      <c r="W6082" s="346" t="s">
        <v>12476</v>
      </c>
      <c r="X6082" s="346" t="s">
        <v>8871</v>
      </c>
      <c r="Y6082" s="346" t="s">
        <v>8721</v>
      </c>
      <c r="Z6082" s="346" t="s">
        <v>12484</v>
      </c>
      <c r="AA6082" s="346" t="s">
        <v>12484</v>
      </c>
      <c r="AB6082" s="346" t="s">
        <v>12484</v>
      </c>
      <c r="AC6082" s="348">
        <v>46.177986685335469</v>
      </c>
      <c r="AD6082" s="348" t="s">
        <v>12496</v>
      </c>
      <c r="AE6082" s="348">
        <v>68.692937848844309</v>
      </c>
      <c r="AF6082" s="349">
        <v>0.48756892146315267</v>
      </c>
      <c r="AG6082" s="359">
        <v>75.936619685824766</v>
      </c>
      <c r="AH6082" s="359">
        <v>66.707245274687466</v>
      </c>
      <c r="AI6082" s="349">
        <v>0.44456807372832863</v>
      </c>
      <c r="AJ6082" s="349">
        <v>-2.8906793570632638E-2</v>
      </c>
      <c r="AK6082" s="350">
        <v>66.707245274687466</v>
      </c>
      <c r="AL6082" s="351">
        <v>0.44456807372832863</v>
      </c>
      <c r="AM6082" s="348" t="s">
        <v>12762</v>
      </c>
      <c r="AN6082" s="348" t="s">
        <v>12484</v>
      </c>
      <c r="AO6082" s="346" t="s">
        <v>12763</v>
      </c>
      <c r="AP6082" s="352">
        <v>43707</v>
      </c>
      <c r="AQ6082" s="346" t="s">
        <v>12921</v>
      </c>
      <c r="AR6082" s="346" t="s">
        <v>8721</v>
      </c>
      <c r="AS6082" s="346" t="s">
        <v>1994</v>
      </c>
      <c r="AT6082" s="346" t="s">
        <v>12764</v>
      </c>
      <c r="AU6082" s="346" t="s">
        <v>8721</v>
      </c>
      <c r="AV6082" s="346" t="s">
        <v>8721</v>
      </c>
      <c r="AW6082" s="327" t="s">
        <v>12484</v>
      </c>
      <c r="AX6082" s="346" t="s">
        <v>13083</v>
      </c>
      <c r="AY6082" s="346" t="s">
        <v>12484</v>
      </c>
      <c r="BA6082" s="311" t="s">
        <v>12486</v>
      </c>
      <c r="BB6082" s="310" t="s">
        <v>17148</v>
      </c>
      <c r="BC6082" s="311" t="s">
        <v>8721</v>
      </c>
      <c r="BD6082" s="311">
        <v>2</v>
      </c>
      <c r="BE6082" s="307"/>
      <c r="BF6082" s="310" t="b">
        <v>1</v>
      </c>
    </row>
    <row r="6083" spans="1:58" s="309" customFormat="1" ht="15" customHeight="1" x14ac:dyDescent="0.25">
      <c r="A6083" s="345">
        <v>5907</v>
      </c>
      <c r="B6083" s="345" t="s">
        <v>8349</v>
      </c>
      <c r="C6083" s="337">
        <v>6947</v>
      </c>
      <c r="D6083" s="337" t="s">
        <v>8349</v>
      </c>
      <c r="E6083" s="337" t="s">
        <v>1462</v>
      </c>
      <c r="F6083" s="337" t="s">
        <v>8341</v>
      </c>
      <c r="G6083" s="337" t="s">
        <v>12268</v>
      </c>
      <c r="H6083" s="337" t="s">
        <v>5059</v>
      </c>
      <c r="I6083" s="337" t="s">
        <v>8721</v>
      </c>
      <c r="J6083" s="337" t="s">
        <v>17147</v>
      </c>
      <c r="K6083" s="337" t="s">
        <v>12473</v>
      </c>
      <c r="L6083" s="338" t="s">
        <v>12474</v>
      </c>
      <c r="M6083" s="337" t="s">
        <v>8721</v>
      </c>
      <c r="N6083" s="337" t="s">
        <v>17145</v>
      </c>
      <c r="O6083" s="337" t="s">
        <v>8721</v>
      </c>
      <c r="P6083" s="337" t="s">
        <v>8721</v>
      </c>
      <c r="Q6083" s="337" t="s">
        <v>8721</v>
      </c>
      <c r="R6083" s="337" t="s">
        <v>8721</v>
      </c>
      <c r="S6083" s="337" t="s">
        <v>8721</v>
      </c>
      <c r="T6083" s="337" t="s">
        <v>17148</v>
      </c>
      <c r="U6083" s="337" t="s">
        <v>8721</v>
      </c>
      <c r="V6083" s="337" t="s">
        <v>17149</v>
      </c>
      <c r="W6083" s="337" t="s">
        <v>12476</v>
      </c>
      <c r="X6083" s="337" t="s">
        <v>8871</v>
      </c>
      <c r="Y6083" s="337" t="s">
        <v>8721</v>
      </c>
      <c r="Z6083" s="337" t="s">
        <v>12484</v>
      </c>
      <c r="AA6083" s="337" t="s">
        <v>12484</v>
      </c>
      <c r="AB6083" s="337" t="s">
        <v>12484</v>
      </c>
      <c r="AC6083" s="339">
        <v>40.790554905379658</v>
      </c>
      <c r="AD6083" s="339" t="s">
        <v>12496</v>
      </c>
      <c r="AE6083" s="339">
        <v>60.678761766479127</v>
      </c>
      <c r="AF6083" s="340">
        <v>0.48756892146315267</v>
      </c>
      <c r="AG6083" s="366">
        <v>66.444542225096669</v>
      </c>
      <c r="AH6083" s="366">
        <v>58.368839615351533</v>
      </c>
      <c r="AI6083" s="340">
        <v>0.43094007303277859</v>
      </c>
      <c r="AJ6083" s="340">
        <v>-3.8068050235060436E-2</v>
      </c>
      <c r="AK6083" s="341">
        <v>58.368839615351533</v>
      </c>
      <c r="AL6083" s="342">
        <v>0.43094007303277859</v>
      </c>
      <c r="AM6083" s="339" t="s">
        <v>12762</v>
      </c>
      <c r="AN6083" s="339" t="s">
        <v>12484</v>
      </c>
      <c r="AO6083" s="337" t="s">
        <v>12763</v>
      </c>
      <c r="AP6083" s="343">
        <v>43707</v>
      </c>
      <c r="AQ6083" s="335" t="s">
        <v>12921</v>
      </c>
      <c r="AR6083" s="335" t="s">
        <v>8721</v>
      </c>
      <c r="AS6083" s="335" t="s">
        <v>1994</v>
      </c>
      <c r="AT6083" s="335" t="s">
        <v>12764</v>
      </c>
      <c r="AU6083" s="335" t="s">
        <v>8721</v>
      </c>
      <c r="AV6083" s="335" t="s">
        <v>8721</v>
      </c>
      <c r="AW6083" s="327" t="s">
        <v>12484</v>
      </c>
      <c r="AX6083" s="335" t="s">
        <v>13083</v>
      </c>
      <c r="AY6083" s="335" t="s">
        <v>12484</v>
      </c>
      <c r="BA6083" s="309" t="s">
        <v>12486</v>
      </c>
      <c r="BB6083" s="310" t="s">
        <v>17148</v>
      </c>
      <c r="BC6083" s="309" t="s">
        <v>8721</v>
      </c>
      <c r="BD6083" s="309">
        <v>2</v>
      </c>
      <c r="BE6083" s="307"/>
      <c r="BF6083" s="310" t="b">
        <v>1</v>
      </c>
    </row>
    <row r="6084" spans="1:58" s="311" customFormat="1" ht="15" customHeight="1" x14ac:dyDescent="0.25">
      <c r="A6084" s="335">
        <v>5908</v>
      </c>
      <c r="B6084" s="345" t="s">
        <v>8350</v>
      </c>
      <c r="C6084" s="346">
        <v>6956</v>
      </c>
      <c r="D6084" s="346" t="s">
        <v>8350</v>
      </c>
      <c r="E6084" s="346" t="s">
        <v>1462</v>
      </c>
      <c r="F6084" s="346" t="s">
        <v>8341</v>
      </c>
      <c r="G6084" s="346" t="s">
        <v>12268</v>
      </c>
      <c r="H6084" s="346" t="s">
        <v>8344</v>
      </c>
      <c r="I6084" s="346" t="s">
        <v>8721</v>
      </c>
      <c r="J6084" s="346" t="s">
        <v>17147</v>
      </c>
      <c r="K6084" s="346" t="s">
        <v>12473</v>
      </c>
      <c r="L6084" s="347" t="s">
        <v>12474</v>
      </c>
      <c r="M6084" s="346" t="s">
        <v>8721</v>
      </c>
      <c r="N6084" s="346" t="s">
        <v>17145</v>
      </c>
      <c r="O6084" s="346" t="s">
        <v>8721</v>
      </c>
      <c r="P6084" s="346" t="s">
        <v>8721</v>
      </c>
      <c r="Q6084" s="346" t="s">
        <v>8721</v>
      </c>
      <c r="R6084" s="346" t="s">
        <v>8721</v>
      </c>
      <c r="S6084" s="346" t="s">
        <v>8721</v>
      </c>
      <c r="T6084" s="346" t="s">
        <v>17148</v>
      </c>
      <c r="U6084" s="346" t="s">
        <v>8721</v>
      </c>
      <c r="V6084" s="346" t="s">
        <v>17149</v>
      </c>
      <c r="W6084" s="346" t="s">
        <v>12476</v>
      </c>
      <c r="X6084" s="346" t="s">
        <v>8871</v>
      </c>
      <c r="Y6084" s="346" t="s">
        <v>8721</v>
      </c>
      <c r="Z6084" s="346" t="s">
        <v>12484</v>
      </c>
      <c r="AA6084" s="346" t="s">
        <v>12484</v>
      </c>
      <c r="AB6084" s="346" t="s">
        <v>12484</v>
      </c>
      <c r="AC6084" s="348">
        <v>36.172756236846112</v>
      </c>
      <c r="AD6084" s="348" t="s">
        <v>12496</v>
      </c>
      <c r="AE6084" s="348">
        <v>53.8094679815947</v>
      </c>
      <c r="AF6084" s="349">
        <v>0.48756892146315267</v>
      </c>
      <c r="AG6084" s="359">
        <v>54.579445399186547</v>
      </c>
      <c r="AH6084" s="359">
        <v>47.945832541181609</v>
      </c>
      <c r="AI6084" s="349">
        <v>0.32546804637306748</v>
      </c>
      <c r="AJ6084" s="349">
        <v>-0.10897032920709648</v>
      </c>
      <c r="AK6084" s="350">
        <v>47.945832541181609</v>
      </c>
      <c r="AL6084" s="351">
        <v>0.32546804637306748</v>
      </c>
      <c r="AM6084" s="348" t="s">
        <v>12762</v>
      </c>
      <c r="AN6084" s="348" t="s">
        <v>12484</v>
      </c>
      <c r="AO6084" s="346" t="s">
        <v>12763</v>
      </c>
      <c r="AP6084" s="352">
        <v>43707</v>
      </c>
      <c r="AQ6084" s="346" t="s">
        <v>12921</v>
      </c>
      <c r="AR6084" s="346" t="s">
        <v>8721</v>
      </c>
      <c r="AS6084" s="346" t="s">
        <v>1994</v>
      </c>
      <c r="AT6084" s="346" t="s">
        <v>12764</v>
      </c>
      <c r="AU6084" s="346" t="s">
        <v>8721</v>
      </c>
      <c r="AV6084" s="346" t="s">
        <v>8721</v>
      </c>
      <c r="AW6084" s="327" t="s">
        <v>12484</v>
      </c>
      <c r="AX6084" s="346" t="s">
        <v>13083</v>
      </c>
      <c r="AY6084" s="346" t="s">
        <v>12484</v>
      </c>
      <c r="BA6084" s="311" t="s">
        <v>12486</v>
      </c>
      <c r="BB6084" s="310" t="s">
        <v>17148</v>
      </c>
      <c r="BC6084" s="311" t="s">
        <v>8721</v>
      </c>
      <c r="BD6084" s="311">
        <v>2</v>
      </c>
      <c r="BE6084" s="307"/>
      <c r="BF6084" s="310" t="b">
        <v>1</v>
      </c>
    </row>
    <row r="6085" spans="1:58" s="309" customFormat="1" ht="15" customHeight="1" x14ac:dyDescent="0.25">
      <c r="A6085" s="345">
        <v>5909</v>
      </c>
      <c r="B6085" s="345" t="s">
        <v>8351</v>
      </c>
      <c r="C6085" s="337">
        <v>6957</v>
      </c>
      <c r="D6085" s="337" t="s">
        <v>8351</v>
      </c>
      <c r="E6085" s="337" t="s">
        <v>1462</v>
      </c>
      <c r="F6085" s="337" t="s">
        <v>8341</v>
      </c>
      <c r="G6085" s="337" t="s">
        <v>12268</v>
      </c>
      <c r="H6085" s="337" t="s">
        <v>8346</v>
      </c>
      <c r="I6085" s="337" t="s">
        <v>8721</v>
      </c>
      <c r="J6085" s="337" t="s">
        <v>17147</v>
      </c>
      <c r="K6085" s="337" t="s">
        <v>12473</v>
      </c>
      <c r="L6085" s="338" t="s">
        <v>12474</v>
      </c>
      <c r="M6085" s="337" t="s">
        <v>8721</v>
      </c>
      <c r="N6085" s="337" t="s">
        <v>17145</v>
      </c>
      <c r="O6085" s="337" t="s">
        <v>8721</v>
      </c>
      <c r="P6085" s="337" t="s">
        <v>8721</v>
      </c>
      <c r="Q6085" s="337" t="s">
        <v>8721</v>
      </c>
      <c r="R6085" s="337" t="s">
        <v>8721</v>
      </c>
      <c r="S6085" s="337" t="s">
        <v>8721</v>
      </c>
      <c r="T6085" s="337" t="s">
        <v>17148</v>
      </c>
      <c r="U6085" s="337" t="s">
        <v>8721</v>
      </c>
      <c r="V6085" s="337" t="s">
        <v>17149</v>
      </c>
      <c r="W6085" s="337" t="s">
        <v>12476</v>
      </c>
      <c r="X6085" s="337" t="s">
        <v>8871</v>
      </c>
      <c r="Y6085" s="337" t="s">
        <v>8721</v>
      </c>
      <c r="Z6085" s="337" t="s">
        <v>12484</v>
      </c>
      <c r="AA6085" s="337" t="s">
        <v>12484</v>
      </c>
      <c r="AB6085" s="337" t="s">
        <v>12484</v>
      </c>
      <c r="AC6085" s="339">
        <v>31.554957568312567</v>
      </c>
      <c r="AD6085" s="339" t="s">
        <v>12496</v>
      </c>
      <c r="AE6085" s="339">
        <v>46.940174196710274</v>
      </c>
      <c r="AF6085" s="340">
        <v>0.48756892146315267</v>
      </c>
      <c r="AG6085" s="366">
        <v>48.646896986231482</v>
      </c>
      <c r="AH6085" s="366">
        <v>42.734329004096651</v>
      </c>
      <c r="AI6085" s="340">
        <v>0.35428256912030798</v>
      </c>
      <c r="AJ6085" s="340">
        <v>-8.9600118972468223E-2</v>
      </c>
      <c r="AK6085" s="341">
        <v>42.734329004096651</v>
      </c>
      <c r="AL6085" s="342">
        <v>0.35428256912030798</v>
      </c>
      <c r="AM6085" s="339" t="s">
        <v>12762</v>
      </c>
      <c r="AN6085" s="339" t="s">
        <v>12484</v>
      </c>
      <c r="AO6085" s="337" t="s">
        <v>12763</v>
      </c>
      <c r="AP6085" s="343">
        <v>43707</v>
      </c>
      <c r="AQ6085" s="335" t="s">
        <v>12921</v>
      </c>
      <c r="AR6085" s="335" t="s">
        <v>8721</v>
      </c>
      <c r="AS6085" s="335" t="s">
        <v>1994</v>
      </c>
      <c r="AT6085" s="335" t="s">
        <v>12764</v>
      </c>
      <c r="AU6085" s="335" t="s">
        <v>8721</v>
      </c>
      <c r="AV6085" s="335" t="s">
        <v>8721</v>
      </c>
      <c r="AW6085" s="327" t="s">
        <v>12484</v>
      </c>
      <c r="AX6085" s="335" t="s">
        <v>13083</v>
      </c>
      <c r="AY6085" s="335" t="s">
        <v>12484</v>
      </c>
      <c r="BA6085" s="309" t="s">
        <v>12486</v>
      </c>
      <c r="BB6085" s="310" t="s">
        <v>17148</v>
      </c>
      <c r="BC6085" s="309" t="s">
        <v>8721</v>
      </c>
      <c r="BD6085" s="309">
        <v>2</v>
      </c>
      <c r="BE6085" s="307"/>
      <c r="BF6085" s="310" t="b">
        <v>1</v>
      </c>
    </row>
    <row r="6086" spans="1:58" s="311" customFormat="1" ht="15" customHeight="1" x14ac:dyDescent="0.25">
      <c r="A6086" s="335">
        <v>5910</v>
      </c>
      <c r="B6086" s="401" t="s">
        <v>8326</v>
      </c>
      <c r="C6086" s="346">
        <v>6939</v>
      </c>
      <c r="D6086" s="346" t="s">
        <v>8326</v>
      </c>
      <c r="E6086" s="346" t="s">
        <v>1462</v>
      </c>
      <c r="F6086" s="346" t="s">
        <v>8324</v>
      </c>
      <c r="G6086" s="346" t="s">
        <v>8362</v>
      </c>
      <c r="H6086" s="346" t="s">
        <v>8325</v>
      </c>
      <c r="I6086" s="346" t="s">
        <v>11431</v>
      </c>
      <c r="J6086" s="346" t="s">
        <v>17150</v>
      </c>
      <c r="K6086" s="346" t="s">
        <v>12473</v>
      </c>
      <c r="L6086" s="347" t="s">
        <v>12474</v>
      </c>
      <c r="M6086" s="346" t="s">
        <v>17139</v>
      </c>
      <c r="N6086" s="346" t="s">
        <v>17151</v>
      </c>
      <c r="O6086" s="346" t="s">
        <v>8721</v>
      </c>
      <c r="P6086" s="346" t="s">
        <v>8721</v>
      </c>
      <c r="Q6086" s="346" t="s">
        <v>8721</v>
      </c>
      <c r="R6086" s="346" t="s">
        <v>8721</v>
      </c>
      <c r="S6086" s="346" t="s">
        <v>8721</v>
      </c>
      <c r="T6086" s="346" t="s">
        <v>8721</v>
      </c>
      <c r="U6086" s="346" t="s">
        <v>8721</v>
      </c>
      <c r="V6086" s="346">
        <v>10300</v>
      </c>
      <c r="W6086" s="346" t="s">
        <v>12476</v>
      </c>
      <c r="X6086" s="346" t="s">
        <v>40</v>
      </c>
      <c r="Y6086" s="346" t="s">
        <v>8721</v>
      </c>
      <c r="Z6086" s="346" t="s">
        <v>12733</v>
      </c>
      <c r="AA6086" s="346" t="s">
        <v>12734</v>
      </c>
      <c r="AB6086" s="346" t="s">
        <v>13350</v>
      </c>
      <c r="AC6086" s="348">
        <v>446.38720462490943</v>
      </c>
      <c r="AD6086" s="348" t="s">
        <v>12496</v>
      </c>
      <c r="AE6086" s="348">
        <v>553.43268805121261</v>
      </c>
      <c r="AF6086" s="349">
        <v>0.23980410351647841</v>
      </c>
      <c r="AG6086" s="359">
        <v>560</v>
      </c>
      <c r="AH6086" s="359">
        <v>423.22801024765158</v>
      </c>
      <c r="AI6086" s="349">
        <v>-5.1881402820939004E-2</v>
      </c>
      <c r="AJ6086" s="349">
        <v>-0.23526741483602498</v>
      </c>
      <c r="AK6086" s="350">
        <v>423.22801024765158</v>
      </c>
      <c r="AL6086" s="351">
        <v>-5.1881402820939004E-2</v>
      </c>
      <c r="AM6086" s="348" t="s">
        <v>14574</v>
      </c>
      <c r="AN6086" s="348" t="s">
        <v>14575</v>
      </c>
      <c r="AO6086" s="346" t="s">
        <v>14576</v>
      </c>
      <c r="AP6086" s="352">
        <v>44474</v>
      </c>
      <c r="AQ6086" s="346" t="s">
        <v>12921</v>
      </c>
      <c r="AR6086" s="346" t="s">
        <v>8721</v>
      </c>
      <c r="AS6086" s="346" t="s">
        <v>12921</v>
      </c>
      <c r="AT6086" s="346" t="s">
        <v>14577</v>
      </c>
      <c r="AU6086" s="346" t="s">
        <v>8721</v>
      </c>
      <c r="AV6086" s="346" t="s">
        <v>8721</v>
      </c>
      <c r="AW6086" s="327" t="s">
        <v>12484</v>
      </c>
      <c r="AX6086" s="346" t="s">
        <v>12741</v>
      </c>
      <c r="AY6086" s="374">
        <v>2</v>
      </c>
      <c r="BA6086" s="311" t="s">
        <v>13642</v>
      </c>
      <c r="BB6086" s="310" t="s">
        <v>8721</v>
      </c>
      <c r="BC6086" s="311" t="s">
        <v>8721</v>
      </c>
      <c r="BD6086" s="311">
        <v>2</v>
      </c>
      <c r="BE6086" s="307"/>
      <c r="BF6086" s="310" t="b">
        <v>1</v>
      </c>
    </row>
    <row r="6087" spans="1:58" s="309" customFormat="1" ht="15" customHeight="1" x14ac:dyDescent="0.25">
      <c r="A6087" s="345">
        <v>5911</v>
      </c>
      <c r="B6087" s="401" t="s">
        <v>8327</v>
      </c>
      <c r="C6087" s="337">
        <v>3765</v>
      </c>
      <c r="D6087" s="337" t="s">
        <v>8327</v>
      </c>
      <c r="E6087" s="337" t="s">
        <v>1462</v>
      </c>
      <c r="F6087" s="337" t="s">
        <v>8324</v>
      </c>
      <c r="G6087" s="337" t="s">
        <v>8362</v>
      </c>
      <c r="H6087" s="337" t="s">
        <v>7541</v>
      </c>
      <c r="I6087" s="337" t="s">
        <v>11431</v>
      </c>
      <c r="J6087" s="337" t="s">
        <v>17150</v>
      </c>
      <c r="K6087" s="337" t="s">
        <v>12473</v>
      </c>
      <c r="L6087" s="338" t="s">
        <v>12474</v>
      </c>
      <c r="M6087" s="337" t="s">
        <v>17139</v>
      </c>
      <c r="N6087" s="337" t="s">
        <v>17151</v>
      </c>
      <c r="O6087" s="337" t="s">
        <v>8721</v>
      </c>
      <c r="P6087" s="337" t="s">
        <v>8721</v>
      </c>
      <c r="Q6087" s="337" t="s">
        <v>8721</v>
      </c>
      <c r="R6087" s="337" t="s">
        <v>8721</v>
      </c>
      <c r="S6087" s="337" t="s">
        <v>8721</v>
      </c>
      <c r="T6087" s="337" t="s">
        <v>8721</v>
      </c>
      <c r="U6087" s="337" t="s">
        <v>8721</v>
      </c>
      <c r="V6087" s="337">
        <v>10300</v>
      </c>
      <c r="W6087" s="337" t="s">
        <v>12476</v>
      </c>
      <c r="X6087" s="337" t="s">
        <v>40</v>
      </c>
      <c r="Y6087" s="337" t="s">
        <v>8721</v>
      </c>
      <c r="Z6087" s="337" t="s">
        <v>12733</v>
      </c>
      <c r="AA6087" s="337" t="s">
        <v>12734</v>
      </c>
      <c r="AB6087" s="337" t="s">
        <v>13350</v>
      </c>
      <c r="AC6087" s="339">
        <v>397.13068549388498</v>
      </c>
      <c r="AD6087" s="339" t="s">
        <v>12496</v>
      </c>
      <c r="AE6087" s="339">
        <v>492.36425350763062</v>
      </c>
      <c r="AF6087" s="340">
        <v>0.23980410351647841</v>
      </c>
      <c r="AG6087" s="366">
        <v>650</v>
      </c>
      <c r="AH6087" s="366">
        <v>491.24679760888131</v>
      </c>
      <c r="AI6087" s="340">
        <v>0.2369902794037444</v>
      </c>
      <c r="AJ6087" s="340">
        <v>-2.2695715434020158E-3</v>
      </c>
      <c r="AK6087" s="341">
        <v>491.24679760888131</v>
      </c>
      <c r="AL6087" s="342">
        <v>0.2369902794037444</v>
      </c>
      <c r="AM6087" s="339" t="s">
        <v>14574</v>
      </c>
      <c r="AN6087" s="339" t="s">
        <v>14575</v>
      </c>
      <c r="AO6087" s="337" t="s">
        <v>14576</v>
      </c>
      <c r="AP6087" s="343">
        <v>44474</v>
      </c>
      <c r="AQ6087" s="335" t="s">
        <v>12921</v>
      </c>
      <c r="AR6087" s="335" t="s">
        <v>8721</v>
      </c>
      <c r="AS6087" s="335" t="s">
        <v>12921</v>
      </c>
      <c r="AT6087" s="335" t="s">
        <v>14577</v>
      </c>
      <c r="AU6087" s="335" t="s">
        <v>8721</v>
      </c>
      <c r="AV6087" s="335" t="s">
        <v>8721</v>
      </c>
      <c r="AW6087" s="327" t="s">
        <v>12484</v>
      </c>
      <c r="AX6087" s="335" t="s">
        <v>12741</v>
      </c>
      <c r="AY6087" s="397">
        <v>2</v>
      </c>
      <c r="BA6087" s="309" t="s">
        <v>13642</v>
      </c>
      <c r="BB6087" s="310" t="s">
        <v>8721</v>
      </c>
      <c r="BC6087" s="309" t="s">
        <v>8721</v>
      </c>
      <c r="BD6087" s="309">
        <v>2</v>
      </c>
      <c r="BE6087" s="307"/>
      <c r="BF6087" s="310" t="b">
        <v>1</v>
      </c>
    </row>
    <row r="6088" spans="1:58" s="311" customFormat="1" ht="15" customHeight="1" x14ac:dyDescent="0.25">
      <c r="A6088" s="335">
        <v>5912</v>
      </c>
      <c r="B6088" s="401" t="s">
        <v>8363</v>
      </c>
      <c r="C6088" s="337">
        <v>6949</v>
      </c>
      <c r="D6088" s="337" t="s">
        <v>8363</v>
      </c>
      <c r="E6088" s="337" t="s">
        <v>1462</v>
      </c>
      <c r="F6088" s="337" t="s">
        <v>8324</v>
      </c>
      <c r="G6088" s="337" t="s">
        <v>8362</v>
      </c>
      <c r="H6088" s="337" t="s">
        <v>8328</v>
      </c>
      <c r="I6088" s="337" t="s">
        <v>11431</v>
      </c>
      <c r="J6088" s="337" t="s">
        <v>17150</v>
      </c>
      <c r="K6088" s="337" t="s">
        <v>12473</v>
      </c>
      <c r="L6088" s="338" t="s">
        <v>12474</v>
      </c>
      <c r="M6088" s="337" t="s">
        <v>17139</v>
      </c>
      <c r="N6088" s="337" t="s">
        <v>17151</v>
      </c>
      <c r="O6088" s="337" t="s">
        <v>8721</v>
      </c>
      <c r="P6088" s="337" t="s">
        <v>8721</v>
      </c>
      <c r="Q6088" s="337" t="s">
        <v>8721</v>
      </c>
      <c r="R6088" s="337" t="s">
        <v>8721</v>
      </c>
      <c r="S6088" s="337" t="s">
        <v>8721</v>
      </c>
      <c r="T6088" s="337" t="s">
        <v>8721</v>
      </c>
      <c r="U6088" s="337" t="s">
        <v>8721</v>
      </c>
      <c r="V6088" s="337">
        <v>10300</v>
      </c>
      <c r="W6088" s="337" t="s">
        <v>12476</v>
      </c>
      <c r="X6088" s="337" t="s">
        <v>40</v>
      </c>
      <c r="Y6088" s="337" t="s">
        <v>8721</v>
      </c>
      <c r="Z6088" s="337" t="s">
        <v>12733</v>
      </c>
      <c r="AA6088" s="337" t="s">
        <v>12734</v>
      </c>
      <c r="AB6088" s="337" t="s">
        <v>13350</v>
      </c>
      <c r="AC6088" s="339">
        <v>230.88993342667732</v>
      </c>
      <c r="AD6088" s="339" t="s">
        <v>12496</v>
      </c>
      <c r="AE6088" s="339">
        <v>286.25828692304106</v>
      </c>
      <c r="AF6088" s="340">
        <v>0.23980410351647841</v>
      </c>
      <c r="AG6088" s="366">
        <v>420</v>
      </c>
      <c r="AH6088" s="366">
        <v>317.42100768573869</v>
      </c>
      <c r="AI6088" s="340">
        <v>0.37477196590963824</v>
      </c>
      <c r="AJ6088" s="340">
        <v>0.10886224848776371</v>
      </c>
      <c r="AK6088" s="341">
        <v>317.42100768573869</v>
      </c>
      <c r="AL6088" s="342">
        <v>0.37477196590963824</v>
      </c>
      <c r="AM6088" s="339" t="s">
        <v>14574</v>
      </c>
      <c r="AN6088" s="339" t="s">
        <v>14575</v>
      </c>
      <c r="AO6088" s="337" t="s">
        <v>14576</v>
      </c>
      <c r="AP6088" s="343">
        <v>44474</v>
      </c>
      <c r="AQ6088" s="335" t="s">
        <v>12921</v>
      </c>
      <c r="AR6088" s="335" t="s">
        <v>8721</v>
      </c>
      <c r="AS6088" s="335" t="s">
        <v>12921</v>
      </c>
      <c r="AT6088" s="335" t="s">
        <v>14577</v>
      </c>
      <c r="AU6088" s="335" t="s">
        <v>8721</v>
      </c>
      <c r="AV6088" s="335" t="s">
        <v>8721</v>
      </c>
      <c r="AW6088" s="327" t="s">
        <v>12484</v>
      </c>
      <c r="AX6088" s="335" t="s">
        <v>12741</v>
      </c>
      <c r="AY6088" s="397">
        <v>2</v>
      </c>
      <c r="AZ6088" s="309"/>
      <c r="BA6088" s="311" t="s">
        <v>13642</v>
      </c>
      <c r="BB6088" s="310" t="s">
        <v>8721</v>
      </c>
      <c r="BC6088" s="311" t="s">
        <v>8721</v>
      </c>
      <c r="BD6088" s="311">
        <v>2</v>
      </c>
      <c r="BE6088" s="307"/>
      <c r="BF6088" s="310" t="b">
        <v>1</v>
      </c>
    </row>
    <row r="6089" spans="1:58" s="309" customFormat="1" ht="15" customHeight="1" x14ac:dyDescent="0.25">
      <c r="A6089" s="345">
        <v>5913</v>
      </c>
      <c r="B6089" s="345" t="s">
        <v>8332</v>
      </c>
      <c r="C6089" s="346">
        <v>7374</v>
      </c>
      <c r="D6089" s="346" t="s">
        <v>8332</v>
      </c>
      <c r="E6089" s="346" t="s">
        <v>1462</v>
      </c>
      <c r="F6089" s="346" t="s">
        <v>8324</v>
      </c>
      <c r="G6089" s="346" t="s">
        <v>12269</v>
      </c>
      <c r="H6089" s="346" t="s">
        <v>8328</v>
      </c>
      <c r="I6089" s="346" t="s">
        <v>11431</v>
      </c>
      <c r="J6089" s="346" t="s">
        <v>17152</v>
      </c>
      <c r="K6089" s="346" t="s">
        <v>12473</v>
      </c>
      <c r="L6089" s="347" t="s">
        <v>12474</v>
      </c>
      <c r="M6089" s="346" t="s">
        <v>17153</v>
      </c>
      <c r="N6089" s="346" t="s">
        <v>17145</v>
      </c>
      <c r="O6089" s="346" t="s">
        <v>8721</v>
      </c>
      <c r="P6089" s="346" t="s">
        <v>8721</v>
      </c>
      <c r="Q6089" s="346" t="s">
        <v>8721</v>
      </c>
      <c r="R6089" s="346" t="s">
        <v>8721</v>
      </c>
      <c r="S6089" s="346" t="s">
        <v>8721</v>
      </c>
      <c r="T6089" s="346" t="s">
        <v>17154</v>
      </c>
      <c r="U6089" s="346" t="s">
        <v>8721</v>
      </c>
      <c r="V6089" s="346" t="s">
        <v>17155</v>
      </c>
      <c r="W6089" s="346" t="s">
        <v>12476</v>
      </c>
      <c r="X6089" s="346" t="s">
        <v>8805</v>
      </c>
      <c r="Y6089" s="346" t="s">
        <v>17156</v>
      </c>
      <c r="Z6089" s="346" t="s">
        <v>12484</v>
      </c>
      <c r="AA6089" s="346" t="s">
        <v>12484</v>
      </c>
      <c r="AB6089" s="346" t="s">
        <v>12484</v>
      </c>
      <c r="AC6089" s="348">
        <v>242.43443009801121</v>
      </c>
      <c r="AD6089" s="348" t="s">
        <v>12496</v>
      </c>
      <c r="AE6089" s="348">
        <v>360.63792370643262</v>
      </c>
      <c r="AF6089" s="349">
        <v>0.48756892146315267</v>
      </c>
      <c r="AG6089" s="359">
        <v>584.82012173952307</v>
      </c>
      <c r="AH6089" s="359">
        <v>513.7407941498526</v>
      </c>
      <c r="AI6089" s="349">
        <v>1.1190917228306141</v>
      </c>
      <c r="AJ6089" s="349">
        <v>0.42453347354575266</v>
      </c>
      <c r="AK6089" s="350">
        <v>513.7407941498526</v>
      </c>
      <c r="AL6089" s="351">
        <v>1.1190917228306141</v>
      </c>
      <c r="AM6089" s="348" t="s">
        <v>12762</v>
      </c>
      <c r="AN6089" s="348" t="s">
        <v>12484</v>
      </c>
      <c r="AO6089" s="346" t="s">
        <v>12763</v>
      </c>
      <c r="AP6089" s="352">
        <v>43707</v>
      </c>
      <c r="AQ6089" s="346" t="s">
        <v>12921</v>
      </c>
      <c r="AR6089" s="346" t="s">
        <v>8721</v>
      </c>
      <c r="AS6089" s="346" t="s">
        <v>1994</v>
      </c>
      <c r="AT6089" s="346" t="s">
        <v>12764</v>
      </c>
      <c r="AU6089" s="346" t="s">
        <v>8721</v>
      </c>
      <c r="AV6089" s="346" t="s">
        <v>8721</v>
      </c>
      <c r="AW6089" s="327" t="s">
        <v>12484</v>
      </c>
      <c r="AX6089" s="353" t="s">
        <v>13083</v>
      </c>
      <c r="AY6089" s="346" t="s">
        <v>12484</v>
      </c>
      <c r="AZ6089" s="311"/>
      <c r="BA6089" s="309" t="s">
        <v>12486</v>
      </c>
      <c r="BB6089" s="310" t="s">
        <v>17154</v>
      </c>
      <c r="BC6089" s="309" t="s">
        <v>8721</v>
      </c>
      <c r="BD6089" s="309">
        <v>2</v>
      </c>
      <c r="BE6089" s="307"/>
      <c r="BF6089" s="310" t="b">
        <v>1</v>
      </c>
    </row>
    <row r="6090" spans="1:58" s="311" customFormat="1" ht="15" customHeight="1" x14ac:dyDescent="0.25">
      <c r="A6090" s="335">
        <v>5914</v>
      </c>
      <c r="B6090" s="345" t="s">
        <v>8333</v>
      </c>
      <c r="C6090" s="337">
        <v>6950</v>
      </c>
      <c r="D6090" s="337" t="s">
        <v>8333</v>
      </c>
      <c r="E6090" s="337" t="s">
        <v>1462</v>
      </c>
      <c r="F6090" s="337" t="s">
        <v>8324</v>
      </c>
      <c r="G6090" s="337" t="s">
        <v>12269</v>
      </c>
      <c r="H6090" s="337" t="s">
        <v>8325</v>
      </c>
      <c r="I6090" s="337" t="s">
        <v>11431</v>
      </c>
      <c r="J6090" s="337" t="s">
        <v>17152</v>
      </c>
      <c r="K6090" s="337" t="s">
        <v>12473</v>
      </c>
      <c r="L6090" s="338" t="s">
        <v>12474</v>
      </c>
      <c r="M6090" s="337" t="s">
        <v>17153</v>
      </c>
      <c r="N6090" s="337" t="s">
        <v>17145</v>
      </c>
      <c r="O6090" s="337" t="s">
        <v>8721</v>
      </c>
      <c r="P6090" s="337" t="s">
        <v>8721</v>
      </c>
      <c r="Q6090" s="337" t="s">
        <v>8721</v>
      </c>
      <c r="R6090" s="337" t="s">
        <v>8721</v>
      </c>
      <c r="S6090" s="337" t="s">
        <v>8721</v>
      </c>
      <c r="T6090" s="337" t="s">
        <v>17154</v>
      </c>
      <c r="U6090" s="337" t="s">
        <v>8721</v>
      </c>
      <c r="V6090" s="337" t="s">
        <v>17155</v>
      </c>
      <c r="W6090" s="337" t="s">
        <v>12476</v>
      </c>
      <c r="X6090" s="337" t="s">
        <v>8805</v>
      </c>
      <c r="Y6090" s="337" t="s">
        <v>17156</v>
      </c>
      <c r="Z6090" s="337" t="s">
        <v>12484</v>
      </c>
      <c r="AA6090" s="337" t="s">
        <v>12484</v>
      </c>
      <c r="AB6090" s="337" t="s">
        <v>12484</v>
      </c>
      <c r="AC6090" s="339">
        <v>234.73809898378863</v>
      </c>
      <c r="AD6090" s="339" t="s">
        <v>12496</v>
      </c>
      <c r="AE6090" s="339">
        <v>349.18910073162522</v>
      </c>
      <c r="AF6090" s="340">
        <v>0.48756892146315267</v>
      </c>
      <c r="AG6090" s="366">
        <v>568.97849315967142</v>
      </c>
      <c r="AH6090" s="366">
        <v>499.82456496294918</v>
      </c>
      <c r="AI6090" s="340">
        <v>1.1292860729756007</v>
      </c>
      <c r="AJ6090" s="340">
        <v>0.4313865006545472</v>
      </c>
      <c r="AK6090" s="341">
        <v>499.82456496294918</v>
      </c>
      <c r="AL6090" s="342">
        <v>1.1292860729756007</v>
      </c>
      <c r="AM6090" s="339" t="s">
        <v>12762</v>
      </c>
      <c r="AN6090" s="339" t="s">
        <v>12484</v>
      </c>
      <c r="AO6090" s="337" t="s">
        <v>12763</v>
      </c>
      <c r="AP6090" s="343">
        <v>43707</v>
      </c>
      <c r="AQ6090" s="335" t="s">
        <v>12921</v>
      </c>
      <c r="AR6090" s="335" t="s">
        <v>8721</v>
      </c>
      <c r="AS6090" s="335" t="s">
        <v>1994</v>
      </c>
      <c r="AT6090" s="335" t="s">
        <v>12764</v>
      </c>
      <c r="AU6090" s="335" t="s">
        <v>8721</v>
      </c>
      <c r="AV6090" s="335" t="s">
        <v>8721</v>
      </c>
      <c r="AW6090" s="327" t="s">
        <v>12484</v>
      </c>
      <c r="AX6090" s="344" t="s">
        <v>13083</v>
      </c>
      <c r="AY6090" s="335" t="s">
        <v>12484</v>
      </c>
      <c r="AZ6090" s="309"/>
      <c r="BA6090" s="311" t="s">
        <v>12486</v>
      </c>
      <c r="BB6090" s="310" t="s">
        <v>17154</v>
      </c>
      <c r="BC6090" s="311" t="s">
        <v>8721</v>
      </c>
      <c r="BD6090" s="311">
        <v>2</v>
      </c>
      <c r="BE6090" s="307"/>
      <c r="BF6090" s="310" t="b">
        <v>1</v>
      </c>
    </row>
    <row r="6091" spans="1:58" s="309" customFormat="1" ht="15" customHeight="1" x14ac:dyDescent="0.25">
      <c r="A6091" s="345">
        <v>5915</v>
      </c>
      <c r="B6091" s="345" t="s">
        <v>8334</v>
      </c>
      <c r="C6091" s="346">
        <v>6951</v>
      </c>
      <c r="D6091" s="346" t="s">
        <v>8334</v>
      </c>
      <c r="E6091" s="346" t="s">
        <v>1462</v>
      </c>
      <c r="F6091" s="346" t="s">
        <v>8324</v>
      </c>
      <c r="G6091" s="346" t="s">
        <v>12269</v>
      </c>
      <c r="H6091" s="346" t="s">
        <v>7541</v>
      </c>
      <c r="I6091" s="346" t="s">
        <v>11431</v>
      </c>
      <c r="J6091" s="346" t="s">
        <v>17152</v>
      </c>
      <c r="K6091" s="346" t="s">
        <v>12473</v>
      </c>
      <c r="L6091" s="347" t="s">
        <v>12474</v>
      </c>
      <c r="M6091" s="346" t="s">
        <v>17153</v>
      </c>
      <c r="N6091" s="346" t="s">
        <v>17145</v>
      </c>
      <c r="O6091" s="346" t="s">
        <v>8721</v>
      </c>
      <c r="P6091" s="346" t="s">
        <v>8721</v>
      </c>
      <c r="Q6091" s="346" t="s">
        <v>8721</v>
      </c>
      <c r="R6091" s="346" t="s">
        <v>8721</v>
      </c>
      <c r="S6091" s="346" t="s">
        <v>8721</v>
      </c>
      <c r="T6091" s="346" t="s">
        <v>17154</v>
      </c>
      <c r="U6091" s="346" t="s">
        <v>8721</v>
      </c>
      <c r="V6091" s="346" t="s">
        <v>17155</v>
      </c>
      <c r="W6091" s="346" t="s">
        <v>12476</v>
      </c>
      <c r="X6091" s="346" t="s">
        <v>8805</v>
      </c>
      <c r="Y6091" s="346" t="s">
        <v>17156</v>
      </c>
      <c r="Z6091" s="346" t="s">
        <v>12484</v>
      </c>
      <c r="AA6091" s="346" t="s">
        <v>12484</v>
      </c>
      <c r="AB6091" s="346" t="s">
        <v>12484</v>
      </c>
      <c r="AC6091" s="348">
        <v>227.04176786956603</v>
      </c>
      <c r="AD6091" s="348" t="s">
        <v>12496</v>
      </c>
      <c r="AE6091" s="348">
        <v>337.74027775681782</v>
      </c>
      <c r="AF6091" s="349">
        <v>0.48756892146315267</v>
      </c>
      <c r="AG6091" s="359">
        <v>551.81672886483216</v>
      </c>
      <c r="AH6091" s="359">
        <v>484.74865001047044</v>
      </c>
      <c r="AI6091" s="349">
        <v>1.1350637574710714</v>
      </c>
      <c r="AJ6091" s="349">
        <v>0.43527047833928378</v>
      </c>
      <c r="AK6091" s="350">
        <v>484.74865001047044</v>
      </c>
      <c r="AL6091" s="351">
        <v>1.1350637574710714</v>
      </c>
      <c r="AM6091" s="348" t="s">
        <v>12762</v>
      </c>
      <c r="AN6091" s="348" t="s">
        <v>12484</v>
      </c>
      <c r="AO6091" s="346" t="s">
        <v>12763</v>
      </c>
      <c r="AP6091" s="352">
        <v>43707</v>
      </c>
      <c r="AQ6091" s="346" t="s">
        <v>12921</v>
      </c>
      <c r="AR6091" s="346" t="s">
        <v>8721</v>
      </c>
      <c r="AS6091" s="346" t="s">
        <v>1994</v>
      </c>
      <c r="AT6091" s="346" t="s">
        <v>12764</v>
      </c>
      <c r="AU6091" s="346" t="s">
        <v>8721</v>
      </c>
      <c r="AV6091" s="346" t="s">
        <v>8721</v>
      </c>
      <c r="AW6091" s="327" t="s">
        <v>12484</v>
      </c>
      <c r="AX6091" s="353" t="s">
        <v>13083</v>
      </c>
      <c r="AY6091" s="346" t="s">
        <v>12484</v>
      </c>
      <c r="AZ6091" s="311"/>
      <c r="BA6091" s="309" t="s">
        <v>12486</v>
      </c>
      <c r="BB6091" s="310" t="s">
        <v>17154</v>
      </c>
      <c r="BC6091" s="309" t="s">
        <v>8721</v>
      </c>
      <c r="BD6091" s="309">
        <v>2</v>
      </c>
      <c r="BE6091" s="307"/>
      <c r="BF6091" s="310" t="b">
        <v>1</v>
      </c>
    </row>
    <row r="6092" spans="1:58" s="311" customFormat="1" ht="15" customHeight="1" x14ac:dyDescent="0.25">
      <c r="A6092" s="335">
        <v>5916</v>
      </c>
      <c r="B6092" s="401" t="s">
        <v>8329</v>
      </c>
      <c r="C6092" s="346">
        <v>7370</v>
      </c>
      <c r="D6092" s="346" t="s">
        <v>8329</v>
      </c>
      <c r="E6092" s="346" t="s">
        <v>1462</v>
      </c>
      <c r="F6092" s="346" t="s">
        <v>8324</v>
      </c>
      <c r="G6092" s="346" t="s">
        <v>12270</v>
      </c>
      <c r="H6092" s="346" t="s">
        <v>8328</v>
      </c>
      <c r="I6092" s="346" t="s">
        <v>11431</v>
      </c>
      <c r="J6092" s="346" t="s">
        <v>17157</v>
      </c>
      <c r="K6092" s="346" t="s">
        <v>12473</v>
      </c>
      <c r="L6092" s="347" t="s">
        <v>12474</v>
      </c>
      <c r="M6092" s="346" t="s">
        <v>17158</v>
      </c>
      <c r="N6092" s="346" t="s">
        <v>17151</v>
      </c>
      <c r="O6092" s="346" t="s">
        <v>8721</v>
      </c>
      <c r="P6092" s="346" t="s">
        <v>8721</v>
      </c>
      <c r="Q6092" s="346" t="s">
        <v>8721</v>
      </c>
      <c r="R6092" s="346" t="s">
        <v>8721</v>
      </c>
      <c r="S6092" s="346" t="s">
        <v>8721</v>
      </c>
      <c r="T6092" s="346" t="s">
        <v>8721</v>
      </c>
      <c r="U6092" s="346" t="s">
        <v>8721</v>
      </c>
      <c r="V6092" s="346">
        <v>10301</v>
      </c>
      <c r="W6092" s="346" t="s">
        <v>12476</v>
      </c>
      <c r="X6092" s="346" t="s">
        <v>40</v>
      </c>
      <c r="Y6092" s="346" t="s">
        <v>8721</v>
      </c>
      <c r="Z6092" s="346" t="s">
        <v>12733</v>
      </c>
      <c r="AA6092" s="346" t="s">
        <v>12734</v>
      </c>
      <c r="AB6092" s="346" t="s">
        <v>13350</v>
      </c>
      <c r="AC6092" s="348">
        <v>477.17252908179989</v>
      </c>
      <c r="AD6092" s="348" t="s">
        <v>12496</v>
      </c>
      <c r="AE6092" s="348">
        <v>709.82702443805795</v>
      </c>
      <c r="AF6092" s="349">
        <v>0.48756892146315267</v>
      </c>
      <c r="AG6092" s="359">
        <v>730</v>
      </c>
      <c r="AH6092" s="359">
        <v>641.27543801652894</v>
      </c>
      <c r="AI6092" s="349">
        <v>0.34390686582587726</v>
      </c>
      <c r="AJ6092" s="349">
        <v>-9.6575058516261247E-2</v>
      </c>
      <c r="AK6092" s="350">
        <v>641.27543801652894</v>
      </c>
      <c r="AL6092" s="351">
        <v>0.34390686582587726</v>
      </c>
      <c r="AM6092" s="348" t="s">
        <v>14574</v>
      </c>
      <c r="AN6092" s="348" t="s">
        <v>14575</v>
      </c>
      <c r="AO6092" s="346" t="s">
        <v>14576</v>
      </c>
      <c r="AP6092" s="352">
        <v>44474</v>
      </c>
      <c r="AQ6092" s="346" t="s">
        <v>12921</v>
      </c>
      <c r="AR6092" s="346" t="s">
        <v>8721</v>
      </c>
      <c r="AS6092" s="346" t="s">
        <v>12921</v>
      </c>
      <c r="AT6092" s="346" t="s">
        <v>14577</v>
      </c>
      <c r="AU6092" s="346" t="s">
        <v>8721</v>
      </c>
      <c r="AV6092" s="346" t="s">
        <v>8721</v>
      </c>
      <c r="AW6092" s="327" t="s">
        <v>12484</v>
      </c>
      <c r="AX6092" s="353" t="s">
        <v>13083</v>
      </c>
      <c r="AY6092" s="374">
        <v>2</v>
      </c>
      <c r="BA6092" s="311" t="s">
        <v>13642</v>
      </c>
      <c r="BB6092" s="310" t="s">
        <v>8721</v>
      </c>
      <c r="BC6092" s="311" t="s">
        <v>8721</v>
      </c>
      <c r="BD6092" s="311">
        <v>2</v>
      </c>
      <c r="BE6092" s="307"/>
      <c r="BF6092" s="310" t="b">
        <v>1</v>
      </c>
    </row>
    <row r="6093" spans="1:58" s="309" customFormat="1" ht="15" customHeight="1" x14ac:dyDescent="0.25">
      <c r="A6093" s="345">
        <v>5917</v>
      </c>
      <c r="B6093" s="401" t="s">
        <v>8330</v>
      </c>
      <c r="C6093" s="337">
        <v>7371</v>
      </c>
      <c r="D6093" s="337" t="s">
        <v>8330</v>
      </c>
      <c r="E6093" s="337" t="s">
        <v>1462</v>
      </c>
      <c r="F6093" s="337" t="s">
        <v>8324</v>
      </c>
      <c r="G6093" s="337" t="s">
        <v>12270</v>
      </c>
      <c r="H6093" s="337" t="s">
        <v>8325</v>
      </c>
      <c r="I6093" s="337" t="s">
        <v>11431</v>
      </c>
      <c r="J6093" s="337" t="s">
        <v>17157</v>
      </c>
      <c r="K6093" s="337" t="s">
        <v>12473</v>
      </c>
      <c r="L6093" s="338" t="s">
        <v>12474</v>
      </c>
      <c r="M6093" s="337" t="s">
        <v>17158</v>
      </c>
      <c r="N6093" s="337" t="s">
        <v>17151</v>
      </c>
      <c r="O6093" s="337" t="s">
        <v>8721</v>
      </c>
      <c r="P6093" s="337" t="s">
        <v>8721</v>
      </c>
      <c r="Q6093" s="337" t="s">
        <v>8721</v>
      </c>
      <c r="R6093" s="337" t="s">
        <v>8721</v>
      </c>
      <c r="S6093" s="337" t="s">
        <v>8721</v>
      </c>
      <c r="T6093" s="337" t="s">
        <v>8721</v>
      </c>
      <c r="U6093" s="337" t="s">
        <v>8721</v>
      </c>
      <c r="V6093" s="337">
        <v>10301</v>
      </c>
      <c r="W6093" s="337" t="s">
        <v>12476</v>
      </c>
      <c r="X6093" s="337" t="s">
        <v>40</v>
      </c>
      <c r="Y6093" s="337" t="s">
        <v>8721</v>
      </c>
      <c r="Z6093" s="337" t="s">
        <v>12733</v>
      </c>
      <c r="AA6093" s="337" t="s">
        <v>12734</v>
      </c>
      <c r="AB6093" s="337" t="s">
        <v>13350</v>
      </c>
      <c r="AC6093" s="339">
        <v>446.38720462490943</v>
      </c>
      <c r="AD6093" s="339" t="s">
        <v>12496</v>
      </c>
      <c r="AE6093" s="339">
        <v>664.03173253882812</v>
      </c>
      <c r="AF6093" s="340">
        <v>0.48756892146315267</v>
      </c>
      <c r="AG6093" s="366">
        <v>760</v>
      </c>
      <c r="AH6093" s="366">
        <v>667.62922314049581</v>
      </c>
      <c r="AI6093" s="340">
        <v>0.49562804718269593</v>
      </c>
      <c r="AJ6093" s="340">
        <v>5.4176486233770138E-3</v>
      </c>
      <c r="AK6093" s="341">
        <v>667.62922314049581</v>
      </c>
      <c r="AL6093" s="342">
        <v>0.49562804718269593</v>
      </c>
      <c r="AM6093" s="339" t="s">
        <v>14574</v>
      </c>
      <c r="AN6093" s="339" t="s">
        <v>14575</v>
      </c>
      <c r="AO6093" s="337" t="s">
        <v>14576</v>
      </c>
      <c r="AP6093" s="343">
        <v>44474</v>
      </c>
      <c r="AQ6093" s="335" t="s">
        <v>12921</v>
      </c>
      <c r="AR6093" s="335" t="s">
        <v>8721</v>
      </c>
      <c r="AS6093" s="335" t="s">
        <v>12921</v>
      </c>
      <c r="AT6093" s="335" t="s">
        <v>14577</v>
      </c>
      <c r="AU6093" s="335" t="s">
        <v>8721</v>
      </c>
      <c r="AV6093" s="335" t="s">
        <v>8721</v>
      </c>
      <c r="AW6093" s="327" t="s">
        <v>12484</v>
      </c>
      <c r="AX6093" s="344" t="s">
        <v>13083</v>
      </c>
      <c r="AY6093" s="397">
        <v>2</v>
      </c>
      <c r="BA6093" s="309" t="s">
        <v>13642</v>
      </c>
      <c r="BB6093" s="310" t="s">
        <v>8721</v>
      </c>
      <c r="BC6093" s="309" t="s">
        <v>8721</v>
      </c>
      <c r="BD6093" s="309">
        <v>2</v>
      </c>
      <c r="BE6093" s="307"/>
      <c r="BF6093" s="310" t="b">
        <v>1</v>
      </c>
    </row>
    <row r="6094" spans="1:58" s="311" customFormat="1" ht="15" customHeight="1" x14ac:dyDescent="0.25">
      <c r="A6094" s="335">
        <v>5918</v>
      </c>
      <c r="B6094" s="401" t="s">
        <v>8331</v>
      </c>
      <c r="C6094" s="346">
        <v>7373</v>
      </c>
      <c r="D6094" s="346" t="s">
        <v>8331</v>
      </c>
      <c r="E6094" s="346" t="s">
        <v>1462</v>
      </c>
      <c r="F6094" s="346" t="s">
        <v>8324</v>
      </c>
      <c r="G6094" s="346" t="s">
        <v>12270</v>
      </c>
      <c r="H6094" s="346" t="s">
        <v>7541</v>
      </c>
      <c r="I6094" s="346" t="s">
        <v>11431</v>
      </c>
      <c r="J6094" s="346" t="s">
        <v>17157</v>
      </c>
      <c r="K6094" s="346" t="s">
        <v>12473</v>
      </c>
      <c r="L6094" s="347" t="s">
        <v>12474</v>
      </c>
      <c r="M6094" s="346" t="s">
        <v>17158</v>
      </c>
      <c r="N6094" s="346" t="s">
        <v>17151</v>
      </c>
      <c r="O6094" s="346" t="s">
        <v>8721</v>
      </c>
      <c r="P6094" s="346" t="s">
        <v>8721</v>
      </c>
      <c r="Q6094" s="346" t="s">
        <v>8721</v>
      </c>
      <c r="R6094" s="346" t="s">
        <v>8721</v>
      </c>
      <c r="S6094" s="346" t="s">
        <v>8721</v>
      </c>
      <c r="T6094" s="346" t="s">
        <v>8721</v>
      </c>
      <c r="U6094" s="346" t="s">
        <v>8721</v>
      </c>
      <c r="V6094" s="346">
        <v>10301</v>
      </c>
      <c r="W6094" s="346" t="s">
        <v>12476</v>
      </c>
      <c r="X6094" s="346" t="s">
        <v>40</v>
      </c>
      <c r="Y6094" s="346" t="s">
        <v>8721</v>
      </c>
      <c r="Z6094" s="346" t="s">
        <v>12733</v>
      </c>
      <c r="AA6094" s="346" t="s">
        <v>12734</v>
      </c>
      <c r="AB6094" s="346" t="s">
        <v>13350</v>
      </c>
      <c r="AC6094" s="348">
        <v>397.13068549388498</v>
      </c>
      <c r="AD6094" s="348" t="s">
        <v>12496</v>
      </c>
      <c r="AE6094" s="348">
        <v>590.75926550006102</v>
      </c>
      <c r="AF6094" s="349">
        <v>0.48756892146315289</v>
      </c>
      <c r="AG6094" s="359">
        <v>790</v>
      </c>
      <c r="AH6094" s="359">
        <v>693.9830082644628</v>
      </c>
      <c r="AI6094" s="349">
        <v>0.74749278666644048</v>
      </c>
      <c r="AJ6094" s="349">
        <v>0.174730636982944</v>
      </c>
      <c r="AK6094" s="350">
        <v>693.9830082644628</v>
      </c>
      <c r="AL6094" s="351">
        <v>0.74749278666644048</v>
      </c>
      <c r="AM6094" s="348" t="s">
        <v>14574</v>
      </c>
      <c r="AN6094" s="348" t="s">
        <v>14575</v>
      </c>
      <c r="AO6094" s="346" t="s">
        <v>14576</v>
      </c>
      <c r="AP6094" s="352">
        <v>44474</v>
      </c>
      <c r="AQ6094" s="346" t="s">
        <v>12921</v>
      </c>
      <c r="AR6094" s="346" t="s">
        <v>8721</v>
      </c>
      <c r="AS6094" s="346" t="s">
        <v>12921</v>
      </c>
      <c r="AT6094" s="346" t="s">
        <v>14577</v>
      </c>
      <c r="AU6094" s="346" t="s">
        <v>8721</v>
      </c>
      <c r="AV6094" s="346" t="s">
        <v>8721</v>
      </c>
      <c r="AW6094" s="327" t="s">
        <v>12484</v>
      </c>
      <c r="AX6094" s="353" t="s">
        <v>13083</v>
      </c>
      <c r="AY6094" s="374">
        <v>2</v>
      </c>
      <c r="AZ6094" s="309"/>
      <c r="BA6094" s="311" t="s">
        <v>13642</v>
      </c>
      <c r="BB6094" s="310" t="s">
        <v>8721</v>
      </c>
      <c r="BC6094" s="311" t="s">
        <v>8721</v>
      </c>
      <c r="BD6094" s="311">
        <v>2</v>
      </c>
      <c r="BE6094" s="307"/>
      <c r="BF6094" s="310" t="b">
        <v>1</v>
      </c>
    </row>
    <row r="6095" spans="1:58" s="309" customFormat="1" ht="15" customHeight="1" x14ac:dyDescent="0.25">
      <c r="A6095" s="345">
        <v>5919</v>
      </c>
      <c r="B6095" s="345" t="s">
        <v>8323</v>
      </c>
      <c r="C6095" s="346">
        <v>7161</v>
      </c>
      <c r="D6095" s="346" t="s">
        <v>8323</v>
      </c>
      <c r="E6095" s="346" t="s">
        <v>1462</v>
      </c>
      <c r="F6095" s="346" t="s">
        <v>8321</v>
      </c>
      <c r="G6095" s="346" t="s">
        <v>8423</v>
      </c>
      <c r="H6095" s="346" t="s">
        <v>8322</v>
      </c>
      <c r="I6095" s="346" t="s">
        <v>8721</v>
      </c>
      <c r="J6095" s="346" t="s">
        <v>17159</v>
      </c>
      <c r="K6095" s="346" t="s">
        <v>12473</v>
      </c>
      <c r="L6095" s="347" t="s">
        <v>12474</v>
      </c>
      <c r="M6095" s="346" t="s">
        <v>17160</v>
      </c>
      <c r="N6095" s="346" t="s">
        <v>17161</v>
      </c>
      <c r="O6095" s="346" t="s">
        <v>8721</v>
      </c>
      <c r="P6095" s="346" t="s">
        <v>8721</v>
      </c>
      <c r="Q6095" s="346" t="s">
        <v>8721</v>
      </c>
      <c r="R6095" s="346" t="s">
        <v>8721</v>
      </c>
      <c r="S6095" s="346" t="s">
        <v>8721</v>
      </c>
      <c r="T6095" s="346" t="s">
        <v>17162</v>
      </c>
      <c r="U6095" s="346" t="s">
        <v>17163</v>
      </c>
      <c r="V6095" s="346" t="s">
        <v>17164</v>
      </c>
      <c r="W6095" s="346" t="s">
        <v>12476</v>
      </c>
      <c r="X6095" s="346" t="s">
        <v>8871</v>
      </c>
      <c r="Y6095" s="346" t="s">
        <v>8721</v>
      </c>
      <c r="Z6095" s="346" t="s">
        <v>12484</v>
      </c>
      <c r="AA6095" s="346" t="s">
        <v>12484</v>
      </c>
      <c r="AB6095" s="346" t="s">
        <v>12484</v>
      </c>
      <c r="AC6095" s="348">
        <v>23.088993342667735</v>
      </c>
      <c r="AD6095" s="348" t="s">
        <v>12496</v>
      </c>
      <c r="AE6095" s="348">
        <v>28.625828692304108</v>
      </c>
      <c r="AF6095" s="349">
        <v>0.23980410351647841</v>
      </c>
      <c r="AG6095" s="359">
        <v>37.924480522009738</v>
      </c>
      <c r="AH6095" s="359">
        <v>28.66196862679643</v>
      </c>
      <c r="AI6095" s="349">
        <v>0.24136934865107396</v>
      </c>
      <c r="AJ6095" s="349">
        <v>1.2624939134788793E-3</v>
      </c>
      <c r="AK6095" s="350">
        <v>28.66196862679643</v>
      </c>
      <c r="AL6095" s="351">
        <v>0.24136934865107396</v>
      </c>
      <c r="AM6095" s="348" t="s">
        <v>12762</v>
      </c>
      <c r="AN6095" s="348" t="s">
        <v>12484</v>
      </c>
      <c r="AO6095" s="346" t="s">
        <v>12763</v>
      </c>
      <c r="AP6095" s="352">
        <v>43707</v>
      </c>
      <c r="AQ6095" s="346" t="s">
        <v>12921</v>
      </c>
      <c r="AR6095" s="346" t="s">
        <v>8721</v>
      </c>
      <c r="AS6095" s="346" t="s">
        <v>1994</v>
      </c>
      <c r="AT6095" s="346" t="s">
        <v>12764</v>
      </c>
      <c r="AU6095" s="346" t="s">
        <v>8721</v>
      </c>
      <c r="AV6095" s="346" t="s">
        <v>8721</v>
      </c>
      <c r="AW6095" s="327" t="s">
        <v>12484</v>
      </c>
      <c r="AX6095" s="346" t="s">
        <v>12741</v>
      </c>
      <c r="AY6095" s="346" t="s">
        <v>12484</v>
      </c>
      <c r="BA6095" s="309" t="s">
        <v>12486</v>
      </c>
      <c r="BB6095" s="310" t="s">
        <v>17162</v>
      </c>
      <c r="BC6095" s="309" t="s">
        <v>17163</v>
      </c>
      <c r="BD6095" s="309">
        <v>2</v>
      </c>
      <c r="BE6095" s="307"/>
      <c r="BF6095" s="310" t="b">
        <v>1</v>
      </c>
    </row>
    <row r="6096" spans="1:58" s="311" customFormat="1" ht="15" customHeight="1" x14ac:dyDescent="0.25">
      <c r="A6096" s="335">
        <v>5920</v>
      </c>
      <c r="B6096" s="345" t="s">
        <v>8407</v>
      </c>
      <c r="C6096" s="346">
        <v>7291</v>
      </c>
      <c r="D6096" s="346" t="s">
        <v>8407</v>
      </c>
      <c r="E6096" s="346" t="s">
        <v>12271</v>
      </c>
      <c r="F6096" s="346" t="s">
        <v>12272</v>
      </c>
      <c r="G6096" s="346" t="s">
        <v>12273</v>
      </c>
      <c r="H6096" s="346" t="s">
        <v>12274</v>
      </c>
      <c r="I6096" s="346" t="s">
        <v>8721</v>
      </c>
      <c r="J6096" s="346" t="s">
        <v>17165</v>
      </c>
      <c r="K6096" s="346" t="s">
        <v>12473</v>
      </c>
      <c r="L6096" s="347" t="s">
        <v>12474</v>
      </c>
      <c r="M6096" s="346" t="s">
        <v>8721</v>
      </c>
      <c r="N6096" s="346" t="s">
        <v>15774</v>
      </c>
      <c r="O6096" s="346" t="s">
        <v>8721</v>
      </c>
      <c r="P6096" s="346" t="s">
        <v>8721</v>
      </c>
      <c r="Q6096" s="346" t="s">
        <v>8721</v>
      </c>
      <c r="R6096" s="346" t="s">
        <v>8721</v>
      </c>
      <c r="S6096" s="346" t="s">
        <v>8721</v>
      </c>
      <c r="T6096" s="346" t="s">
        <v>8721</v>
      </c>
      <c r="U6096" s="346" t="s">
        <v>8721</v>
      </c>
      <c r="V6096" s="346" t="s">
        <v>17166</v>
      </c>
      <c r="W6096" s="346" t="s">
        <v>12476</v>
      </c>
      <c r="X6096" s="346" t="s">
        <v>8871</v>
      </c>
      <c r="Y6096" s="346" t="s">
        <v>8721</v>
      </c>
      <c r="Z6096" s="346" t="s">
        <v>12484</v>
      </c>
      <c r="AA6096" s="346" t="s">
        <v>12484</v>
      </c>
      <c r="AB6096" s="346" t="s">
        <v>12484</v>
      </c>
      <c r="AC6096" s="348">
        <v>16.14539089673276</v>
      </c>
      <c r="AD6096" s="348" t="s">
        <v>12496</v>
      </c>
      <c r="AE6096" s="348">
        <v>20.017121886646869</v>
      </c>
      <c r="AF6096" s="349">
        <v>0.23980410351647841</v>
      </c>
      <c r="AG6096" s="359">
        <v>31.029120427098871</v>
      </c>
      <c r="AH6096" s="359">
        <v>23.45070160374253</v>
      </c>
      <c r="AI6096" s="349">
        <v>0.45247035229652433</v>
      </c>
      <c r="AJ6096" s="349">
        <v>0.17153213816348645</v>
      </c>
      <c r="AK6096" s="350">
        <v>23.45070160374253</v>
      </c>
      <c r="AL6096" s="351">
        <v>0.45247035229652433</v>
      </c>
      <c r="AM6096" s="348" t="s">
        <v>12762</v>
      </c>
      <c r="AN6096" s="348" t="s">
        <v>12484</v>
      </c>
      <c r="AO6096" s="346" t="s">
        <v>12763</v>
      </c>
      <c r="AP6096" s="352">
        <v>43707</v>
      </c>
      <c r="AQ6096" s="346" t="s">
        <v>12921</v>
      </c>
      <c r="AR6096" s="346" t="s">
        <v>8721</v>
      </c>
      <c r="AS6096" s="346" t="s">
        <v>1994</v>
      </c>
      <c r="AT6096" s="346" t="s">
        <v>12764</v>
      </c>
      <c r="AU6096" s="346" t="s">
        <v>8721</v>
      </c>
      <c r="AV6096" s="346" t="s">
        <v>8721</v>
      </c>
      <c r="AW6096" s="327" t="s">
        <v>12484</v>
      </c>
      <c r="AX6096" s="346" t="s">
        <v>12741</v>
      </c>
      <c r="AY6096" s="346" t="s">
        <v>12484</v>
      </c>
      <c r="AZ6096" s="309"/>
      <c r="BA6096" s="311" t="s">
        <v>12486</v>
      </c>
      <c r="BB6096" s="310" t="s">
        <v>8721</v>
      </c>
      <c r="BC6096" s="311" t="s">
        <v>8721</v>
      </c>
      <c r="BD6096" s="311">
        <v>2</v>
      </c>
      <c r="BE6096" s="307"/>
      <c r="BF6096" s="310" t="b">
        <v>1</v>
      </c>
    </row>
    <row r="6097" spans="1:58" s="309" customFormat="1" ht="15" customHeight="1" x14ac:dyDescent="0.25">
      <c r="A6097" s="345">
        <v>5921</v>
      </c>
      <c r="B6097" s="401" t="s">
        <v>8380</v>
      </c>
      <c r="C6097" s="337">
        <v>7939</v>
      </c>
      <c r="D6097" s="337" t="s">
        <v>8380</v>
      </c>
      <c r="E6097" s="337" t="s">
        <v>12271</v>
      </c>
      <c r="F6097" s="337" t="s">
        <v>12275</v>
      </c>
      <c r="G6097" s="337" t="s">
        <v>8379</v>
      </c>
      <c r="H6097" s="337" t="s">
        <v>12276</v>
      </c>
      <c r="I6097" s="337" t="s">
        <v>8721</v>
      </c>
      <c r="J6097" s="337" t="s">
        <v>17167</v>
      </c>
      <c r="K6097" s="337" t="s">
        <v>12473</v>
      </c>
      <c r="L6097" s="338" t="s">
        <v>12474</v>
      </c>
      <c r="M6097" s="337" t="s">
        <v>8721</v>
      </c>
      <c r="N6097" s="337" t="s">
        <v>17168</v>
      </c>
      <c r="O6097" s="337" t="s">
        <v>8721</v>
      </c>
      <c r="P6097" s="337" t="s">
        <v>8721</v>
      </c>
      <c r="Q6097" s="337" t="s">
        <v>8721</v>
      </c>
      <c r="R6097" s="337" t="s">
        <v>8721</v>
      </c>
      <c r="S6097" s="337" t="s">
        <v>8721</v>
      </c>
      <c r="T6097" s="337" t="s">
        <v>8721</v>
      </c>
      <c r="U6097" s="337" t="s">
        <v>8721</v>
      </c>
      <c r="V6097" s="337">
        <v>10282</v>
      </c>
      <c r="W6097" s="337" t="s">
        <v>12476</v>
      </c>
      <c r="X6097" s="337" t="s">
        <v>40</v>
      </c>
      <c r="Y6097" s="337" t="s">
        <v>8721</v>
      </c>
      <c r="Z6097" s="337" t="s">
        <v>12733</v>
      </c>
      <c r="AA6097" s="337" t="s">
        <v>12734</v>
      </c>
      <c r="AB6097" s="337" t="s">
        <v>13350</v>
      </c>
      <c r="AC6097" s="339">
        <v>64.58156358693104</v>
      </c>
      <c r="AD6097" s="339" t="s">
        <v>12496</v>
      </c>
      <c r="AE6097" s="339">
        <v>80.068487546587477</v>
      </c>
      <c r="AF6097" s="340">
        <v>0.23980410351647841</v>
      </c>
      <c r="AG6097" s="366">
        <v>92</v>
      </c>
      <c r="AH6097" s="366">
        <v>69.530315969257046</v>
      </c>
      <c r="AI6097" s="340">
        <v>7.6627943138364296E-2</v>
      </c>
      <c r="AJ6097" s="340">
        <v>-0.13161447031453977</v>
      </c>
      <c r="AK6097" s="341">
        <v>69.530315969257046</v>
      </c>
      <c r="AL6097" s="342">
        <v>7.6627943138364296E-2</v>
      </c>
      <c r="AM6097" s="339" t="s">
        <v>14574</v>
      </c>
      <c r="AN6097" s="339" t="s">
        <v>14575</v>
      </c>
      <c r="AO6097" s="337" t="s">
        <v>14576</v>
      </c>
      <c r="AP6097" s="343">
        <v>44473</v>
      </c>
      <c r="AQ6097" s="335" t="s">
        <v>12921</v>
      </c>
      <c r="AR6097" s="335" t="s">
        <v>8721</v>
      </c>
      <c r="AS6097" s="335" t="s">
        <v>12921</v>
      </c>
      <c r="AT6097" s="335" t="s">
        <v>14577</v>
      </c>
      <c r="AU6097" s="335" t="s">
        <v>8721</v>
      </c>
      <c r="AV6097" s="335" t="s">
        <v>8721</v>
      </c>
      <c r="AW6097" s="327" t="s">
        <v>12484</v>
      </c>
      <c r="AX6097" s="335" t="s">
        <v>12741</v>
      </c>
      <c r="AY6097" s="397">
        <v>2</v>
      </c>
      <c r="AZ6097" s="311"/>
      <c r="BA6097" s="309" t="s">
        <v>13642</v>
      </c>
      <c r="BB6097" s="310" t="s">
        <v>8721</v>
      </c>
      <c r="BC6097" s="309" t="s">
        <v>8721</v>
      </c>
      <c r="BD6097" s="309">
        <v>2</v>
      </c>
      <c r="BE6097" s="307"/>
      <c r="BF6097" s="310" t="b">
        <v>1</v>
      </c>
    </row>
    <row r="6098" spans="1:58" s="311" customFormat="1" ht="15" customHeight="1" x14ac:dyDescent="0.25">
      <c r="A6098" s="335">
        <v>5922</v>
      </c>
      <c r="B6098" s="401" t="s">
        <v>8382</v>
      </c>
      <c r="C6098" s="337">
        <v>7940</v>
      </c>
      <c r="D6098" s="337" t="s">
        <v>8382</v>
      </c>
      <c r="E6098" s="337" t="s">
        <v>12271</v>
      </c>
      <c r="F6098" s="337" t="s">
        <v>12275</v>
      </c>
      <c r="G6098" s="337" t="s">
        <v>12277</v>
      </c>
      <c r="H6098" s="337" t="s">
        <v>12276</v>
      </c>
      <c r="I6098" s="337" t="s">
        <v>8721</v>
      </c>
      <c r="J6098" s="337" t="s">
        <v>17167</v>
      </c>
      <c r="K6098" s="337" t="s">
        <v>12473</v>
      </c>
      <c r="L6098" s="338" t="s">
        <v>12474</v>
      </c>
      <c r="M6098" s="337" t="s">
        <v>8721</v>
      </c>
      <c r="N6098" s="337" t="s">
        <v>17168</v>
      </c>
      <c r="O6098" s="337" t="s">
        <v>8721</v>
      </c>
      <c r="P6098" s="337" t="s">
        <v>8721</v>
      </c>
      <c r="Q6098" s="337" t="s">
        <v>8721</v>
      </c>
      <c r="R6098" s="337" t="s">
        <v>8721</v>
      </c>
      <c r="S6098" s="337" t="s">
        <v>8721</v>
      </c>
      <c r="T6098" s="337" t="s">
        <v>8721</v>
      </c>
      <c r="U6098" s="337" t="s">
        <v>8721</v>
      </c>
      <c r="V6098" s="337">
        <v>10282</v>
      </c>
      <c r="W6098" s="337" t="s">
        <v>12476</v>
      </c>
      <c r="X6098" s="337" t="s">
        <v>40</v>
      </c>
      <c r="Y6098" s="337" t="s">
        <v>8721</v>
      </c>
      <c r="Z6098" s="337" t="s">
        <v>12733</v>
      </c>
      <c r="AA6098" s="337" t="s">
        <v>12734</v>
      </c>
      <c r="AB6098" s="337" t="s">
        <v>13350</v>
      </c>
      <c r="AC6098" s="339">
        <v>63.04390731105174</v>
      </c>
      <c r="AD6098" s="339" t="s">
        <v>12496</v>
      </c>
      <c r="AE6098" s="339">
        <v>78.162094985954468</v>
      </c>
      <c r="AF6098" s="340">
        <v>0.23980410351647841</v>
      </c>
      <c r="AG6098" s="366">
        <v>83</v>
      </c>
      <c r="AH6098" s="366">
        <v>62.728437233134073</v>
      </c>
      <c r="AI6098" s="340">
        <v>-5.0039740773231145E-3</v>
      </c>
      <c r="AJ6098" s="340">
        <v>-0.19745706349853831</v>
      </c>
      <c r="AK6098" s="341">
        <v>62.728437233134073</v>
      </c>
      <c r="AL6098" s="342">
        <v>-5.0039740773231145E-3</v>
      </c>
      <c r="AM6098" s="339" t="s">
        <v>14574</v>
      </c>
      <c r="AN6098" s="339" t="s">
        <v>14575</v>
      </c>
      <c r="AO6098" s="337" t="s">
        <v>14576</v>
      </c>
      <c r="AP6098" s="343">
        <v>44473</v>
      </c>
      <c r="AQ6098" s="335" t="s">
        <v>12921</v>
      </c>
      <c r="AR6098" s="335" t="s">
        <v>8721</v>
      </c>
      <c r="AS6098" s="335" t="s">
        <v>12921</v>
      </c>
      <c r="AT6098" s="335" t="s">
        <v>14577</v>
      </c>
      <c r="AU6098" s="335" t="s">
        <v>8721</v>
      </c>
      <c r="AV6098" s="335" t="s">
        <v>8721</v>
      </c>
      <c r="AW6098" s="327" t="s">
        <v>12484</v>
      </c>
      <c r="AX6098" s="335" t="s">
        <v>12741</v>
      </c>
      <c r="AY6098" s="397">
        <v>2</v>
      </c>
      <c r="AZ6098" s="309"/>
      <c r="BA6098" s="311" t="s">
        <v>13642</v>
      </c>
      <c r="BB6098" s="310" t="s">
        <v>8721</v>
      </c>
      <c r="BC6098" s="311" t="s">
        <v>8721</v>
      </c>
      <c r="BD6098" s="311">
        <v>2</v>
      </c>
      <c r="BE6098" s="307"/>
      <c r="BF6098" s="310" t="b">
        <v>1</v>
      </c>
    </row>
    <row r="6099" spans="1:58" s="309" customFormat="1" ht="15" customHeight="1" x14ac:dyDescent="0.25">
      <c r="A6099" s="345">
        <v>5923</v>
      </c>
      <c r="B6099" s="401" t="s">
        <v>8381</v>
      </c>
      <c r="C6099" s="346">
        <v>7143</v>
      </c>
      <c r="D6099" s="346" t="s">
        <v>8381</v>
      </c>
      <c r="E6099" s="346" t="s">
        <v>12271</v>
      </c>
      <c r="F6099" s="346" t="s">
        <v>12275</v>
      </c>
      <c r="G6099" s="346" t="s">
        <v>12278</v>
      </c>
      <c r="H6099" s="346" t="s">
        <v>12276</v>
      </c>
      <c r="I6099" s="346" t="s">
        <v>8721</v>
      </c>
      <c r="J6099" s="346" t="s">
        <v>17167</v>
      </c>
      <c r="K6099" s="346" t="s">
        <v>12473</v>
      </c>
      <c r="L6099" s="347" t="s">
        <v>12474</v>
      </c>
      <c r="M6099" s="346" t="s">
        <v>8721</v>
      </c>
      <c r="N6099" s="346" t="s">
        <v>17168</v>
      </c>
      <c r="O6099" s="346" t="s">
        <v>8721</v>
      </c>
      <c r="P6099" s="346" t="s">
        <v>8721</v>
      </c>
      <c r="Q6099" s="346" t="s">
        <v>8721</v>
      </c>
      <c r="R6099" s="346" t="s">
        <v>8721</v>
      </c>
      <c r="S6099" s="346" t="s">
        <v>8721</v>
      </c>
      <c r="T6099" s="346" t="s">
        <v>8721</v>
      </c>
      <c r="U6099" s="346" t="s">
        <v>8721</v>
      </c>
      <c r="V6099" s="346">
        <v>10282</v>
      </c>
      <c r="W6099" s="346" t="s">
        <v>12476</v>
      </c>
      <c r="X6099" s="346" t="s">
        <v>40</v>
      </c>
      <c r="Y6099" s="346" t="s">
        <v>8721</v>
      </c>
      <c r="Z6099" s="346" t="s">
        <v>12733</v>
      </c>
      <c r="AA6099" s="346" t="s">
        <v>12734</v>
      </c>
      <c r="AB6099" s="346" t="s">
        <v>13350</v>
      </c>
      <c r="AC6099" s="348">
        <v>73.807501242206897</v>
      </c>
      <c r="AD6099" s="348" t="s">
        <v>12496</v>
      </c>
      <c r="AE6099" s="348">
        <v>91.506842910385686</v>
      </c>
      <c r="AF6099" s="349">
        <v>0.23980410351647841</v>
      </c>
      <c r="AG6099" s="359">
        <v>123</v>
      </c>
      <c r="AH6099" s="359">
        <v>92.959009393680617</v>
      </c>
      <c r="AI6099" s="349">
        <v>0.25947915630724405</v>
      </c>
      <c r="AJ6099" s="349">
        <v>1.5869485134757166E-2</v>
      </c>
      <c r="AK6099" s="350">
        <v>92.959009393680617</v>
      </c>
      <c r="AL6099" s="351">
        <v>0.25947915630724405</v>
      </c>
      <c r="AM6099" s="348" t="s">
        <v>14574</v>
      </c>
      <c r="AN6099" s="348" t="s">
        <v>14575</v>
      </c>
      <c r="AO6099" s="346" t="s">
        <v>14576</v>
      </c>
      <c r="AP6099" s="352">
        <v>44473</v>
      </c>
      <c r="AQ6099" s="346" t="s">
        <v>12921</v>
      </c>
      <c r="AR6099" s="346" t="s">
        <v>8721</v>
      </c>
      <c r="AS6099" s="346" t="s">
        <v>12921</v>
      </c>
      <c r="AT6099" s="346" t="s">
        <v>14577</v>
      </c>
      <c r="AU6099" s="346" t="s">
        <v>8721</v>
      </c>
      <c r="AV6099" s="346" t="s">
        <v>8721</v>
      </c>
      <c r="AW6099" s="327" t="s">
        <v>12484</v>
      </c>
      <c r="AX6099" s="346" t="s">
        <v>12741</v>
      </c>
      <c r="AY6099" s="374">
        <v>2</v>
      </c>
      <c r="AZ6099" s="311"/>
      <c r="BA6099" s="309" t="s">
        <v>13642</v>
      </c>
      <c r="BB6099" s="310" t="s">
        <v>8721</v>
      </c>
      <c r="BC6099" s="309" t="s">
        <v>8721</v>
      </c>
      <c r="BD6099" s="309">
        <v>2</v>
      </c>
      <c r="BE6099" s="307"/>
      <c r="BF6099" s="310" t="b">
        <v>1</v>
      </c>
    </row>
    <row r="6100" spans="1:58" s="311" customFormat="1" ht="15" customHeight="1" x14ac:dyDescent="0.25">
      <c r="A6100" s="335">
        <v>5924</v>
      </c>
      <c r="B6100" s="345" t="s">
        <v>8453</v>
      </c>
      <c r="C6100" s="346">
        <v>7403</v>
      </c>
      <c r="D6100" s="346" t="s">
        <v>8453</v>
      </c>
      <c r="E6100" s="346" t="s">
        <v>12271</v>
      </c>
      <c r="F6100" s="346" t="s">
        <v>12275</v>
      </c>
      <c r="G6100" s="346" t="s">
        <v>8452</v>
      </c>
      <c r="H6100" s="346" t="s">
        <v>8721</v>
      </c>
      <c r="I6100" s="346" t="s">
        <v>8721</v>
      </c>
      <c r="J6100" s="346" t="s">
        <v>17167</v>
      </c>
      <c r="K6100" s="346" t="s">
        <v>12473</v>
      </c>
      <c r="L6100" s="347" t="s">
        <v>12474</v>
      </c>
      <c r="M6100" s="346" t="s">
        <v>8721</v>
      </c>
      <c r="N6100" s="346" t="s">
        <v>17168</v>
      </c>
      <c r="O6100" s="346" t="s">
        <v>8721</v>
      </c>
      <c r="P6100" s="346" t="s">
        <v>8721</v>
      </c>
      <c r="Q6100" s="346" t="s">
        <v>8721</v>
      </c>
      <c r="R6100" s="346" t="s">
        <v>8721</v>
      </c>
      <c r="S6100" s="346" t="s">
        <v>8721</v>
      </c>
      <c r="T6100" s="346" t="s">
        <v>8721</v>
      </c>
      <c r="U6100" s="346" t="s">
        <v>8721</v>
      </c>
      <c r="V6100" s="346" t="s">
        <v>17169</v>
      </c>
      <c r="W6100" s="346" t="s">
        <v>12476</v>
      </c>
      <c r="X6100" s="346" t="s">
        <v>8871</v>
      </c>
      <c r="Y6100" s="346" t="s">
        <v>8721</v>
      </c>
      <c r="Z6100" s="346" t="s">
        <v>12484</v>
      </c>
      <c r="AA6100" s="346" t="s">
        <v>12484</v>
      </c>
      <c r="AB6100" s="346" t="s">
        <v>12484</v>
      </c>
      <c r="AC6100" s="348">
        <v>1.5376562758793109</v>
      </c>
      <c r="AD6100" s="348" t="s">
        <v>12496</v>
      </c>
      <c r="AE6100" s="348">
        <v>1.9063925606330359</v>
      </c>
      <c r="AF6100" s="349">
        <v>0.23980410351647841</v>
      </c>
      <c r="AG6100" s="359">
        <v>2.2984533649702867</v>
      </c>
      <c r="AH6100" s="359">
        <v>1.7370890076846317</v>
      </c>
      <c r="AI6100" s="349">
        <v>0.12969916289729633</v>
      </c>
      <c r="AJ6100" s="349">
        <v>-8.8808336983955294E-2</v>
      </c>
      <c r="AK6100" s="350">
        <v>1.7370890076846317</v>
      </c>
      <c r="AL6100" s="351">
        <v>0.12969916289729633</v>
      </c>
      <c r="AM6100" s="348" t="s">
        <v>12762</v>
      </c>
      <c r="AN6100" s="348" t="s">
        <v>12484</v>
      </c>
      <c r="AO6100" s="346" t="s">
        <v>12763</v>
      </c>
      <c r="AP6100" s="352">
        <v>43707</v>
      </c>
      <c r="AQ6100" s="346" t="s">
        <v>12921</v>
      </c>
      <c r="AR6100" s="346" t="s">
        <v>8721</v>
      </c>
      <c r="AS6100" s="346" t="s">
        <v>1994</v>
      </c>
      <c r="AT6100" s="346" t="s">
        <v>12764</v>
      </c>
      <c r="AU6100" s="346" t="s">
        <v>8721</v>
      </c>
      <c r="AV6100" s="346" t="s">
        <v>8721</v>
      </c>
      <c r="AW6100" s="327" t="s">
        <v>12484</v>
      </c>
      <c r="AX6100" s="346" t="s">
        <v>12741</v>
      </c>
      <c r="AY6100" s="346" t="s">
        <v>12484</v>
      </c>
      <c r="AZ6100" s="309"/>
      <c r="BA6100" s="311" t="s">
        <v>12486</v>
      </c>
      <c r="BB6100" s="310" t="s">
        <v>8721</v>
      </c>
      <c r="BC6100" s="311" t="s">
        <v>8721</v>
      </c>
      <c r="BD6100" s="311">
        <v>2</v>
      </c>
      <c r="BE6100" s="307"/>
      <c r="BF6100" s="310" t="b">
        <v>1</v>
      </c>
    </row>
    <row r="6101" spans="1:58" s="309" customFormat="1" ht="15" customHeight="1" x14ac:dyDescent="0.25">
      <c r="A6101" s="345">
        <v>5925</v>
      </c>
      <c r="B6101" s="345" t="s">
        <v>8451</v>
      </c>
      <c r="C6101" s="337">
        <v>3694</v>
      </c>
      <c r="D6101" s="337" t="s">
        <v>8451</v>
      </c>
      <c r="E6101" s="337" t="s">
        <v>12271</v>
      </c>
      <c r="F6101" s="337" t="s">
        <v>12275</v>
      </c>
      <c r="G6101" s="337" t="s">
        <v>8450</v>
      </c>
      <c r="H6101" s="337" t="s">
        <v>8721</v>
      </c>
      <c r="I6101" s="337" t="s">
        <v>8721</v>
      </c>
      <c r="J6101" s="337" t="s">
        <v>17170</v>
      </c>
      <c r="K6101" s="337" t="s">
        <v>12473</v>
      </c>
      <c r="L6101" s="338" t="s">
        <v>12474</v>
      </c>
      <c r="M6101" s="337" t="s">
        <v>8721</v>
      </c>
      <c r="N6101" s="337" t="s">
        <v>17168</v>
      </c>
      <c r="O6101" s="337" t="s">
        <v>8721</v>
      </c>
      <c r="P6101" s="337" t="s">
        <v>8721</v>
      </c>
      <c r="Q6101" s="337" t="s">
        <v>8721</v>
      </c>
      <c r="R6101" s="337" t="s">
        <v>8721</v>
      </c>
      <c r="S6101" s="337" t="s">
        <v>8721</v>
      </c>
      <c r="T6101" s="337" t="s">
        <v>8721</v>
      </c>
      <c r="U6101" s="337" t="s">
        <v>8721</v>
      </c>
      <c r="V6101" s="337" t="s">
        <v>17169</v>
      </c>
      <c r="W6101" s="337" t="s">
        <v>12476</v>
      </c>
      <c r="X6101" s="337" t="s">
        <v>8871</v>
      </c>
      <c r="Y6101" s="337" t="s">
        <v>8721</v>
      </c>
      <c r="Z6101" s="337" t="s">
        <v>12484</v>
      </c>
      <c r="AA6101" s="337" t="s">
        <v>12484</v>
      </c>
      <c r="AB6101" s="337" t="s">
        <v>12484</v>
      </c>
      <c r="AC6101" s="339">
        <v>2.3064844138189655</v>
      </c>
      <c r="AD6101" s="339" t="s">
        <v>12496</v>
      </c>
      <c r="AE6101" s="339">
        <v>2.8595888409495527</v>
      </c>
      <c r="AF6101" s="340">
        <v>0.23980410351647841</v>
      </c>
      <c r="AG6101" s="366">
        <v>6.8953600949108607</v>
      </c>
      <c r="AH6101" s="366">
        <v>5.211267023053896</v>
      </c>
      <c r="AI6101" s="340">
        <v>1.259398325794594</v>
      </c>
      <c r="AJ6101" s="340">
        <v>0.8223833260320903</v>
      </c>
      <c r="AK6101" s="341">
        <v>5.211267023053896</v>
      </c>
      <c r="AL6101" s="342">
        <v>1.259398325794594</v>
      </c>
      <c r="AM6101" s="339" t="s">
        <v>12762</v>
      </c>
      <c r="AN6101" s="339" t="s">
        <v>12484</v>
      </c>
      <c r="AO6101" s="337" t="s">
        <v>12763</v>
      </c>
      <c r="AP6101" s="343">
        <v>43707</v>
      </c>
      <c r="AQ6101" s="335" t="s">
        <v>12921</v>
      </c>
      <c r="AR6101" s="335" t="s">
        <v>8721</v>
      </c>
      <c r="AS6101" s="335" t="s">
        <v>1994</v>
      </c>
      <c r="AT6101" s="335" t="s">
        <v>12764</v>
      </c>
      <c r="AU6101" s="335" t="s">
        <v>8721</v>
      </c>
      <c r="AV6101" s="335" t="s">
        <v>8721</v>
      </c>
      <c r="AW6101" s="327" t="s">
        <v>12484</v>
      </c>
      <c r="AX6101" s="335" t="s">
        <v>12741</v>
      </c>
      <c r="AY6101" s="335" t="s">
        <v>12484</v>
      </c>
      <c r="BA6101" s="309" t="s">
        <v>12486</v>
      </c>
      <c r="BB6101" s="310" t="s">
        <v>8721</v>
      </c>
      <c r="BC6101" s="309" t="s">
        <v>8721</v>
      </c>
      <c r="BD6101" s="309">
        <v>2</v>
      </c>
      <c r="BE6101" s="307"/>
      <c r="BF6101" s="310" t="b">
        <v>1</v>
      </c>
    </row>
    <row r="6102" spans="1:58" s="311" customFormat="1" ht="15" customHeight="1" x14ac:dyDescent="0.25">
      <c r="A6102" s="335">
        <v>5926</v>
      </c>
      <c r="B6102" s="345" t="s">
        <v>8448</v>
      </c>
      <c r="C6102" s="337">
        <v>7131</v>
      </c>
      <c r="D6102" s="337" t="s">
        <v>8448</v>
      </c>
      <c r="E6102" s="337" t="s">
        <v>12271</v>
      </c>
      <c r="F6102" s="337" t="s">
        <v>12275</v>
      </c>
      <c r="G6102" s="337" t="s">
        <v>8447</v>
      </c>
      <c r="H6102" s="337" t="s">
        <v>6262</v>
      </c>
      <c r="I6102" s="337" t="s">
        <v>12279</v>
      </c>
      <c r="J6102" s="337" t="s">
        <v>17167</v>
      </c>
      <c r="K6102" s="337" t="s">
        <v>12473</v>
      </c>
      <c r="L6102" s="338" t="s">
        <v>12474</v>
      </c>
      <c r="M6102" s="337" t="s">
        <v>8721</v>
      </c>
      <c r="N6102" s="337" t="s">
        <v>17168</v>
      </c>
      <c r="O6102" s="337" t="s">
        <v>8721</v>
      </c>
      <c r="P6102" s="337" t="s">
        <v>8721</v>
      </c>
      <c r="Q6102" s="337" t="s">
        <v>8721</v>
      </c>
      <c r="R6102" s="337" t="s">
        <v>8721</v>
      </c>
      <c r="S6102" s="337" t="s">
        <v>8721</v>
      </c>
      <c r="T6102" s="337" t="s">
        <v>8721</v>
      </c>
      <c r="U6102" s="337" t="s">
        <v>8721</v>
      </c>
      <c r="V6102" s="337" t="s">
        <v>17169</v>
      </c>
      <c r="W6102" s="337" t="s">
        <v>12476</v>
      </c>
      <c r="X6102" s="337" t="s">
        <v>8871</v>
      </c>
      <c r="Y6102" s="337" t="s">
        <v>8721</v>
      </c>
      <c r="Z6102" s="337" t="s">
        <v>12484</v>
      </c>
      <c r="AA6102" s="337" t="s">
        <v>12484</v>
      </c>
      <c r="AB6102" s="337" t="s">
        <v>12484</v>
      </c>
      <c r="AC6102" s="339">
        <v>12.301250207034487</v>
      </c>
      <c r="AD6102" s="339" t="s">
        <v>12496</v>
      </c>
      <c r="AE6102" s="339">
        <v>15.251140485064287</v>
      </c>
      <c r="AF6102" s="340">
        <v>0.23980410351647841</v>
      </c>
      <c r="AG6102" s="366">
        <v>14.939946872306862</v>
      </c>
      <c r="AH6102" s="366">
        <v>11.291078549950106</v>
      </c>
      <c r="AI6102" s="340">
        <v>-8.2119430145946692E-2</v>
      </c>
      <c r="AJ6102" s="340">
        <v>-0.25965677379946372</v>
      </c>
      <c r="AK6102" s="341">
        <v>11.291078549950106</v>
      </c>
      <c r="AL6102" s="342">
        <v>-8.2119430145946692E-2</v>
      </c>
      <c r="AM6102" s="339" t="s">
        <v>12762</v>
      </c>
      <c r="AN6102" s="339" t="s">
        <v>12484</v>
      </c>
      <c r="AO6102" s="337" t="s">
        <v>12763</v>
      </c>
      <c r="AP6102" s="343">
        <v>43707</v>
      </c>
      <c r="AQ6102" s="335" t="s">
        <v>12921</v>
      </c>
      <c r="AR6102" s="335" t="s">
        <v>8721</v>
      </c>
      <c r="AS6102" s="335" t="s">
        <v>1994</v>
      </c>
      <c r="AT6102" s="335" t="s">
        <v>12764</v>
      </c>
      <c r="AU6102" s="335" t="s">
        <v>8721</v>
      </c>
      <c r="AV6102" s="335" t="s">
        <v>8721</v>
      </c>
      <c r="AW6102" s="327" t="s">
        <v>12484</v>
      </c>
      <c r="AX6102" s="335" t="s">
        <v>12741</v>
      </c>
      <c r="AY6102" s="335" t="s">
        <v>12484</v>
      </c>
      <c r="AZ6102" s="309"/>
      <c r="BA6102" s="311" t="s">
        <v>12486</v>
      </c>
      <c r="BB6102" s="310" t="s">
        <v>8721</v>
      </c>
      <c r="BC6102" s="311" t="s">
        <v>8721</v>
      </c>
      <c r="BD6102" s="311">
        <v>2</v>
      </c>
      <c r="BE6102" s="307"/>
      <c r="BF6102" s="310" t="b">
        <v>1</v>
      </c>
    </row>
    <row r="6103" spans="1:58" s="309" customFormat="1" ht="15" customHeight="1" x14ac:dyDescent="0.25">
      <c r="A6103" s="345">
        <v>5927</v>
      </c>
      <c r="B6103" s="345" t="s">
        <v>8449</v>
      </c>
      <c r="C6103" s="346">
        <v>7132</v>
      </c>
      <c r="D6103" s="346" t="s">
        <v>8449</v>
      </c>
      <c r="E6103" s="346" t="s">
        <v>12271</v>
      </c>
      <c r="F6103" s="346" t="s">
        <v>12275</v>
      </c>
      <c r="G6103" s="346" t="s">
        <v>8447</v>
      </c>
      <c r="H6103" s="346" t="s">
        <v>6815</v>
      </c>
      <c r="I6103" s="346" t="s">
        <v>12279</v>
      </c>
      <c r="J6103" s="346" t="s">
        <v>17167</v>
      </c>
      <c r="K6103" s="346" t="s">
        <v>12473</v>
      </c>
      <c r="L6103" s="347" t="s">
        <v>12474</v>
      </c>
      <c r="M6103" s="346" t="s">
        <v>8721</v>
      </c>
      <c r="N6103" s="346" t="s">
        <v>17168</v>
      </c>
      <c r="O6103" s="346" t="s">
        <v>8721</v>
      </c>
      <c r="P6103" s="346" t="s">
        <v>8721</v>
      </c>
      <c r="Q6103" s="346" t="s">
        <v>8721</v>
      </c>
      <c r="R6103" s="346" t="s">
        <v>8721</v>
      </c>
      <c r="S6103" s="346" t="s">
        <v>8721</v>
      </c>
      <c r="T6103" s="346" t="s">
        <v>8721</v>
      </c>
      <c r="U6103" s="346" t="s">
        <v>8721</v>
      </c>
      <c r="V6103" s="346" t="s">
        <v>17169</v>
      </c>
      <c r="W6103" s="346" t="s">
        <v>12476</v>
      </c>
      <c r="X6103" s="346" t="s">
        <v>8871</v>
      </c>
      <c r="Y6103" s="346" t="s">
        <v>8721</v>
      </c>
      <c r="Z6103" s="346" t="s">
        <v>12484</v>
      </c>
      <c r="AA6103" s="346" t="s">
        <v>12484</v>
      </c>
      <c r="AB6103" s="346" t="s">
        <v>12484</v>
      </c>
      <c r="AC6103" s="348">
        <v>16.914219034672417</v>
      </c>
      <c r="AD6103" s="348" t="s">
        <v>12496</v>
      </c>
      <c r="AE6103" s="348">
        <v>20.970318166963391</v>
      </c>
      <c r="AF6103" s="349">
        <v>0.23980410351647841</v>
      </c>
      <c r="AG6103" s="359">
        <v>20.686080284732579</v>
      </c>
      <c r="AH6103" s="359">
        <v>15.633801069161684</v>
      </c>
      <c r="AI6103" s="349">
        <v>-7.5700684902211934E-2</v>
      </c>
      <c r="AJ6103" s="349">
        <v>-0.25447954844141796</v>
      </c>
      <c r="AK6103" s="350">
        <v>15.633801069161684</v>
      </c>
      <c r="AL6103" s="351">
        <v>-7.5700684902211934E-2</v>
      </c>
      <c r="AM6103" s="348" t="s">
        <v>12762</v>
      </c>
      <c r="AN6103" s="348" t="s">
        <v>12484</v>
      </c>
      <c r="AO6103" s="346" t="s">
        <v>12763</v>
      </c>
      <c r="AP6103" s="352">
        <v>43707</v>
      </c>
      <c r="AQ6103" s="346" t="s">
        <v>12921</v>
      </c>
      <c r="AR6103" s="346" t="s">
        <v>8721</v>
      </c>
      <c r="AS6103" s="346" t="s">
        <v>1994</v>
      </c>
      <c r="AT6103" s="346" t="s">
        <v>12764</v>
      </c>
      <c r="AU6103" s="346" t="s">
        <v>8721</v>
      </c>
      <c r="AV6103" s="346" t="s">
        <v>8721</v>
      </c>
      <c r="AW6103" s="327" t="s">
        <v>12484</v>
      </c>
      <c r="AX6103" s="346" t="s">
        <v>12741</v>
      </c>
      <c r="AY6103" s="346" t="s">
        <v>12484</v>
      </c>
      <c r="AZ6103" s="311"/>
      <c r="BA6103" s="309" t="s">
        <v>12486</v>
      </c>
      <c r="BB6103" s="310" t="s">
        <v>8721</v>
      </c>
      <c r="BC6103" s="309" t="s">
        <v>8721</v>
      </c>
      <c r="BD6103" s="309">
        <v>2</v>
      </c>
      <c r="BE6103" s="307"/>
      <c r="BF6103" s="310" t="b">
        <v>1</v>
      </c>
    </row>
    <row r="6104" spans="1:58" s="311" customFormat="1" ht="15" customHeight="1" x14ac:dyDescent="0.25">
      <c r="A6104" s="335">
        <v>5928</v>
      </c>
      <c r="B6104" s="401" t="s">
        <v>8369</v>
      </c>
      <c r="C6104" s="346">
        <v>3705</v>
      </c>
      <c r="D6104" s="346" t="s">
        <v>8369</v>
      </c>
      <c r="E6104" s="346" t="s">
        <v>12271</v>
      </c>
      <c r="F6104" s="346" t="s">
        <v>12280</v>
      </c>
      <c r="G6104" s="346" t="s">
        <v>8365</v>
      </c>
      <c r="H6104" s="346" t="s">
        <v>8366</v>
      </c>
      <c r="I6104" s="346" t="s">
        <v>8721</v>
      </c>
      <c r="J6104" s="346" t="s">
        <v>17171</v>
      </c>
      <c r="K6104" s="346" t="s">
        <v>12473</v>
      </c>
      <c r="L6104" s="347" t="s">
        <v>12474</v>
      </c>
      <c r="M6104" s="346" t="s">
        <v>8721</v>
      </c>
      <c r="N6104" s="346" t="s">
        <v>17168</v>
      </c>
      <c r="O6104" s="346" t="s">
        <v>8721</v>
      </c>
      <c r="P6104" s="346" t="s">
        <v>8721</v>
      </c>
      <c r="Q6104" s="346" t="s">
        <v>8721</v>
      </c>
      <c r="R6104" s="346" t="s">
        <v>8721</v>
      </c>
      <c r="S6104" s="346" t="s">
        <v>8721</v>
      </c>
      <c r="T6104" s="346" t="s">
        <v>8721</v>
      </c>
      <c r="U6104" s="346" t="s">
        <v>8721</v>
      </c>
      <c r="V6104" s="346">
        <v>10282</v>
      </c>
      <c r="W6104" s="346" t="s">
        <v>12476</v>
      </c>
      <c r="X6104" s="346" t="s">
        <v>40</v>
      </c>
      <c r="Y6104" s="346" t="s">
        <v>8721</v>
      </c>
      <c r="Z6104" s="346" t="s">
        <v>12733</v>
      </c>
      <c r="AA6104" s="346" t="s">
        <v>12734</v>
      </c>
      <c r="AB6104" s="346" t="s">
        <v>13350</v>
      </c>
      <c r="AC6104" s="348">
        <v>46.898516414318962</v>
      </c>
      <c r="AD6104" s="348" t="s">
        <v>12496</v>
      </c>
      <c r="AE6104" s="348">
        <v>58.14497309930757</v>
      </c>
      <c r="AF6104" s="349">
        <v>0.23980410351647841</v>
      </c>
      <c r="AG6104" s="359">
        <v>78</v>
      </c>
      <c r="AH6104" s="359">
        <v>58.949615713065761</v>
      </c>
      <c r="AI6104" s="349">
        <v>0.2569612051750827</v>
      </c>
      <c r="AJ6104" s="349">
        <v>1.3838558535127721E-2</v>
      </c>
      <c r="AK6104" s="350">
        <v>58.949615713065761</v>
      </c>
      <c r="AL6104" s="351">
        <v>0.2569612051750827</v>
      </c>
      <c r="AM6104" s="348" t="s">
        <v>14574</v>
      </c>
      <c r="AN6104" s="348" t="s">
        <v>14575</v>
      </c>
      <c r="AO6104" s="346" t="s">
        <v>14576</v>
      </c>
      <c r="AP6104" s="352">
        <v>44473</v>
      </c>
      <c r="AQ6104" s="346" t="s">
        <v>12921</v>
      </c>
      <c r="AR6104" s="346" t="s">
        <v>8721</v>
      </c>
      <c r="AS6104" s="346" t="s">
        <v>12921</v>
      </c>
      <c r="AT6104" s="346" t="s">
        <v>14577</v>
      </c>
      <c r="AU6104" s="346" t="s">
        <v>8721</v>
      </c>
      <c r="AV6104" s="346" t="s">
        <v>8721</v>
      </c>
      <c r="AW6104" s="327" t="s">
        <v>12484</v>
      </c>
      <c r="AX6104" s="353" t="s">
        <v>12741</v>
      </c>
      <c r="AY6104" s="374">
        <v>2</v>
      </c>
      <c r="BA6104" s="311" t="s">
        <v>13642</v>
      </c>
      <c r="BB6104" s="310" t="s">
        <v>8721</v>
      </c>
      <c r="BC6104" s="311" t="s">
        <v>8721</v>
      </c>
      <c r="BD6104" s="311">
        <v>2</v>
      </c>
      <c r="BE6104" s="307"/>
      <c r="BF6104" s="310" t="b">
        <v>1</v>
      </c>
    </row>
    <row r="6105" spans="1:58" s="309" customFormat="1" ht="15" customHeight="1" x14ac:dyDescent="0.25">
      <c r="A6105" s="345">
        <v>5929</v>
      </c>
      <c r="B6105" s="401" t="s">
        <v>8374</v>
      </c>
      <c r="C6105" s="346">
        <v>7308</v>
      </c>
      <c r="D6105" s="346" t="s">
        <v>8374</v>
      </c>
      <c r="E6105" s="346" t="s">
        <v>12271</v>
      </c>
      <c r="F6105" s="346" t="s">
        <v>12280</v>
      </c>
      <c r="G6105" s="346" t="s">
        <v>8370</v>
      </c>
      <c r="H6105" s="346" t="s">
        <v>8371</v>
      </c>
      <c r="I6105" s="346" t="s">
        <v>8721</v>
      </c>
      <c r="J6105" s="346" t="s">
        <v>17172</v>
      </c>
      <c r="K6105" s="346" t="s">
        <v>12473</v>
      </c>
      <c r="L6105" s="347" t="s">
        <v>12474</v>
      </c>
      <c r="M6105" s="346" t="s">
        <v>8721</v>
      </c>
      <c r="N6105" s="346" t="s">
        <v>17168</v>
      </c>
      <c r="O6105" s="346" t="s">
        <v>8721</v>
      </c>
      <c r="P6105" s="346" t="s">
        <v>8721</v>
      </c>
      <c r="Q6105" s="346" t="s">
        <v>8721</v>
      </c>
      <c r="R6105" s="346" t="s">
        <v>8721</v>
      </c>
      <c r="S6105" s="346" t="s">
        <v>8721</v>
      </c>
      <c r="T6105" s="346" t="s">
        <v>8721</v>
      </c>
      <c r="U6105" s="346" t="s">
        <v>8721</v>
      </c>
      <c r="V6105" s="346">
        <v>10282</v>
      </c>
      <c r="W6105" s="346" t="s">
        <v>12476</v>
      </c>
      <c r="X6105" s="346" t="s">
        <v>40</v>
      </c>
      <c r="Y6105" s="346" t="s">
        <v>8721</v>
      </c>
      <c r="Z6105" s="346" t="s">
        <v>12733</v>
      </c>
      <c r="AA6105" s="346" t="s">
        <v>12734</v>
      </c>
      <c r="AB6105" s="346" t="s">
        <v>13350</v>
      </c>
      <c r="AC6105" s="348">
        <v>92.259376552758653</v>
      </c>
      <c r="AD6105" s="348" t="s">
        <v>12496</v>
      </c>
      <c r="AE6105" s="348">
        <v>114.38355363798215</v>
      </c>
      <c r="AF6105" s="349">
        <v>0.23980410351647841</v>
      </c>
      <c r="AG6105" s="359">
        <v>155</v>
      </c>
      <c r="AH6105" s="359">
        <v>117.14346712211785</v>
      </c>
      <c r="AI6105" s="349">
        <v>0.26971882424470106</v>
      </c>
      <c r="AJ6105" s="349">
        <v>2.412858663991746E-2</v>
      </c>
      <c r="AK6105" s="350">
        <v>117.14346712211785</v>
      </c>
      <c r="AL6105" s="351">
        <v>0.26971882424470106</v>
      </c>
      <c r="AM6105" s="348" t="s">
        <v>14574</v>
      </c>
      <c r="AN6105" s="348" t="s">
        <v>14575</v>
      </c>
      <c r="AO6105" s="346" t="s">
        <v>14576</v>
      </c>
      <c r="AP6105" s="352">
        <v>44473</v>
      </c>
      <c r="AQ6105" s="346" t="s">
        <v>12921</v>
      </c>
      <c r="AR6105" s="346" t="s">
        <v>8721</v>
      </c>
      <c r="AS6105" s="346" t="s">
        <v>12921</v>
      </c>
      <c r="AT6105" s="346" t="s">
        <v>14577</v>
      </c>
      <c r="AU6105" s="346" t="s">
        <v>8721</v>
      </c>
      <c r="AV6105" s="346" t="s">
        <v>8721</v>
      </c>
      <c r="AW6105" s="327" t="s">
        <v>12484</v>
      </c>
      <c r="AX6105" s="353" t="s">
        <v>12741</v>
      </c>
      <c r="AY6105" s="374">
        <v>2</v>
      </c>
      <c r="BA6105" s="309" t="s">
        <v>13642</v>
      </c>
      <c r="BB6105" s="310" t="s">
        <v>8721</v>
      </c>
      <c r="BC6105" s="309" t="s">
        <v>8721</v>
      </c>
      <c r="BD6105" s="309">
        <v>2</v>
      </c>
      <c r="BE6105" s="307"/>
      <c r="BF6105" s="310" t="b">
        <v>1</v>
      </c>
    </row>
    <row r="6106" spans="1:58" s="311" customFormat="1" ht="15" customHeight="1" x14ac:dyDescent="0.25">
      <c r="A6106" s="335">
        <v>5930</v>
      </c>
      <c r="B6106" s="401" t="s">
        <v>8378</v>
      </c>
      <c r="C6106" s="346">
        <v>7769</v>
      </c>
      <c r="D6106" s="346" t="s">
        <v>8378</v>
      </c>
      <c r="E6106" s="346" t="s">
        <v>12271</v>
      </c>
      <c r="F6106" s="346" t="s">
        <v>12280</v>
      </c>
      <c r="G6106" s="346" t="s">
        <v>8375</v>
      </c>
      <c r="H6106" s="346" t="s">
        <v>8376</v>
      </c>
      <c r="I6106" s="346" t="s">
        <v>8721</v>
      </c>
      <c r="J6106" s="346" t="s">
        <v>17173</v>
      </c>
      <c r="K6106" s="346" t="s">
        <v>12473</v>
      </c>
      <c r="L6106" s="347" t="s">
        <v>12474</v>
      </c>
      <c r="M6106" s="346" t="s">
        <v>8721</v>
      </c>
      <c r="N6106" s="346" t="s">
        <v>17168</v>
      </c>
      <c r="O6106" s="346" t="s">
        <v>8721</v>
      </c>
      <c r="P6106" s="346" t="s">
        <v>8721</v>
      </c>
      <c r="Q6106" s="346" t="s">
        <v>8721</v>
      </c>
      <c r="R6106" s="346" t="s">
        <v>8721</v>
      </c>
      <c r="S6106" s="346" t="s">
        <v>8721</v>
      </c>
      <c r="T6106" s="346" t="s">
        <v>8721</v>
      </c>
      <c r="U6106" s="346" t="s">
        <v>8721</v>
      </c>
      <c r="V6106" s="346">
        <v>10282</v>
      </c>
      <c r="W6106" s="346" t="s">
        <v>12476</v>
      </c>
      <c r="X6106" s="346" t="s">
        <v>40</v>
      </c>
      <c r="Y6106" s="346" t="s">
        <v>8721</v>
      </c>
      <c r="Z6106" s="346" t="s">
        <v>12733</v>
      </c>
      <c r="AA6106" s="346" t="s">
        <v>12734</v>
      </c>
      <c r="AB6106" s="346" t="s">
        <v>13350</v>
      </c>
      <c r="AC6106" s="348">
        <v>135.31375227737934</v>
      </c>
      <c r="AD6106" s="348" t="s">
        <v>12496</v>
      </c>
      <c r="AE6106" s="348">
        <v>167.76254533570713</v>
      </c>
      <c r="AF6106" s="349">
        <v>0.23980410351647841</v>
      </c>
      <c r="AG6106" s="359">
        <v>268</v>
      </c>
      <c r="AH6106" s="359">
        <v>202.54483347566185</v>
      </c>
      <c r="AI6106" s="349">
        <v>0.49685327667557155</v>
      </c>
      <c r="AJ6106" s="349">
        <v>0.2073304745725717</v>
      </c>
      <c r="AK6106" s="350">
        <v>202.54483347566185</v>
      </c>
      <c r="AL6106" s="351">
        <v>0.49685327667557155</v>
      </c>
      <c r="AM6106" s="348" t="s">
        <v>14574</v>
      </c>
      <c r="AN6106" s="348" t="s">
        <v>14575</v>
      </c>
      <c r="AO6106" s="346" t="s">
        <v>14576</v>
      </c>
      <c r="AP6106" s="352">
        <v>44473</v>
      </c>
      <c r="AQ6106" s="346" t="s">
        <v>12921</v>
      </c>
      <c r="AR6106" s="346" t="s">
        <v>8721</v>
      </c>
      <c r="AS6106" s="346" t="s">
        <v>12921</v>
      </c>
      <c r="AT6106" s="346" t="s">
        <v>14577</v>
      </c>
      <c r="AU6106" s="346" t="s">
        <v>8721</v>
      </c>
      <c r="AV6106" s="346" t="s">
        <v>8721</v>
      </c>
      <c r="AW6106" s="327" t="s">
        <v>12484</v>
      </c>
      <c r="AX6106" s="353" t="s">
        <v>12741</v>
      </c>
      <c r="AY6106" s="374">
        <v>2</v>
      </c>
      <c r="BA6106" s="311" t="s">
        <v>13642</v>
      </c>
      <c r="BB6106" s="310" t="s">
        <v>8721</v>
      </c>
      <c r="BC6106" s="311" t="s">
        <v>8721</v>
      </c>
      <c r="BD6106" s="311">
        <v>2</v>
      </c>
      <c r="BE6106" s="307"/>
      <c r="BF6106" s="310" t="b">
        <v>1</v>
      </c>
    </row>
    <row r="6107" spans="1:58" s="309" customFormat="1" ht="15" customHeight="1" x14ac:dyDescent="0.25">
      <c r="A6107" s="345">
        <v>5931</v>
      </c>
      <c r="B6107" s="345" t="s">
        <v>8444</v>
      </c>
      <c r="C6107" s="346">
        <v>6930</v>
      </c>
      <c r="D6107" s="346" t="s">
        <v>8444</v>
      </c>
      <c r="E6107" s="346" t="s">
        <v>12271</v>
      </c>
      <c r="F6107" s="346" t="s">
        <v>12281</v>
      </c>
      <c r="G6107" s="346" t="s">
        <v>12282</v>
      </c>
      <c r="H6107" s="346" t="s">
        <v>8366</v>
      </c>
      <c r="I6107" s="346" t="s">
        <v>8721</v>
      </c>
      <c r="J6107" s="346" t="s">
        <v>17174</v>
      </c>
      <c r="K6107" s="346" t="s">
        <v>12473</v>
      </c>
      <c r="L6107" s="347" t="s">
        <v>12474</v>
      </c>
      <c r="M6107" s="346" t="s">
        <v>8721</v>
      </c>
      <c r="N6107" s="346" t="s">
        <v>17168</v>
      </c>
      <c r="O6107" s="346" t="s">
        <v>8721</v>
      </c>
      <c r="P6107" s="346" t="s">
        <v>8721</v>
      </c>
      <c r="Q6107" s="346" t="s">
        <v>8721</v>
      </c>
      <c r="R6107" s="346" t="s">
        <v>8721</v>
      </c>
      <c r="S6107" s="346" t="s">
        <v>8721</v>
      </c>
      <c r="T6107" s="346" t="s">
        <v>8721</v>
      </c>
      <c r="U6107" s="346" t="s">
        <v>8721</v>
      </c>
      <c r="V6107" s="346" t="s">
        <v>17169</v>
      </c>
      <c r="W6107" s="346" t="s">
        <v>12476</v>
      </c>
      <c r="X6107" s="346" t="s">
        <v>8871</v>
      </c>
      <c r="Y6107" s="346" t="s">
        <v>8721</v>
      </c>
      <c r="Z6107" s="346" t="s">
        <v>12484</v>
      </c>
      <c r="AA6107" s="346" t="s">
        <v>12484</v>
      </c>
      <c r="AB6107" s="346" t="s">
        <v>12484</v>
      </c>
      <c r="AC6107" s="348">
        <v>36.134922483163798</v>
      </c>
      <c r="AD6107" s="348" t="s">
        <v>12496</v>
      </c>
      <c r="AE6107" s="348">
        <v>44.800225174876331</v>
      </c>
      <c r="AF6107" s="349">
        <v>0.23980410351647841</v>
      </c>
      <c r="AG6107" s="359">
        <v>56.312107441772028</v>
      </c>
      <c r="AH6107" s="359">
        <v>42.558680688273483</v>
      </c>
      <c r="AI6107" s="349">
        <v>0.17777146770143704</v>
      </c>
      <c r="AJ6107" s="349">
        <v>-5.0034223664123245E-2</v>
      </c>
      <c r="AK6107" s="350">
        <v>42.558680688273483</v>
      </c>
      <c r="AL6107" s="351">
        <v>0.17777146770143704</v>
      </c>
      <c r="AM6107" s="348" t="s">
        <v>12762</v>
      </c>
      <c r="AN6107" s="348" t="s">
        <v>12484</v>
      </c>
      <c r="AO6107" s="346" t="s">
        <v>12763</v>
      </c>
      <c r="AP6107" s="352">
        <v>43707</v>
      </c>
      <c r="AQ6107" s="346" t="s">
        <v>12921</v>
      </c>
      <c r="AR6107" s="346" t="s">
        <v>8721</v>
      </c>
      <c r="AS6107" s="346" t="s">
        <v>1994</v>
      </c>
      <c r="AT6107" s="346" t="s">
        <v>12764</v>
      </c>
      <c r="AU6107" s="346" t="s">
        <v>8721</v>
      </c>
      <c r="AV6107" s="346" t="s">
        <v>8721</v>
      </c>
      <c r="AW6107" s="327" t="s">
        <v>12484</v>
      </c>
      <c r="AX6107" s="346" t="s">
        <v>12741</v>
      </c>
      <c r="AY6107" s="346" t="s">
        <v>12484</v>
      </c>
      <c r="AZ6107" s="311"/>
      <c r="BA6107" s="309" t="s">
        <v>12486</v>
      </c>
      <c r="BB6107" s="310" t="s">
        <v>8721</v>
      </c>
      <c r="BC6107" s="309" t="s">
        <v>8721</v>
      </c>
      <c r="BD6107" s="309">
        <v>2</v>
      </c>
      <c r="BE6107" s="307"/>
      <c r="BF6107" s="310" t="b">
        <v>1</v>
      </c>
    </row>
    <row r="6108" spans="1:58" s="311" customFormat="1" ht="15" customHeight="1" x14ac:dyDescent="0.25">
      <c r="A6108" s="335">
        <v>5932</v>
      </c>
      <c r="B6108" s="345" t="s">
        <v>8445</v>
      </c>
      <c r="C6108" s="337">
        <v>7385</v>
      </c>
      <c r="D6108" s="337" t="s">
        <v>8445</v>
      </c>
      <c r="E6108" s="337" t="s">
        <v>12271</v>
      </c>
      <c r="F6108" s="337" t="s">
        <v>12281</v>
      </c>
      <c r="G6108" s="337" t="s">
        <v>8370</v>
      </c>
      <c r="H6108" s="337" t="s">
        <v>8371</v>
      </c>
      <c r="I6108" s="337" t="s">
        <v>8721</v>
      </c>
      <c r="J6108" s="337" t="s">
        <v>17175</v>
      </c>
      <c r="K6108" s="337" t="s">
        <v>12473</v>
      </c>
      <c r="L6108" s="338" t="s">
        <v>12474</v>
      </c>
      <c r="M6108" s="337" t="s">
        <v>8721</v>
      </c>
      <c r="N6108" s="337" t="s">
        <v>17168</v>
      </c>
      <c r="O6108" s="337" t="s">
        <v>8721</v>
      </c>
      <c r="P6108" s="337" t="s">
        <v>8721</v>
      </c>
      <c r="Q6108" s="337" t="s">
        <v>8721</v>
      </c>
      <c r="R6108" s="337" t="s">
        <v>8721</v>
      </c>
      <c r="S6108" s="337" t="s">
        <v>8721</v>
      </c>
      <c r="T6108" s="337" t="s">
        <v>8721</v>
      </c>
      <c r="U6108" s="337" t="s">
        <v>8721</v>
      </c>
      <c r="V6108" s="337" t="s">
        <v>17169</v>
      </c>
      <c r="W6108" s="337" t="s">
        <v>12476</v>
      </c>
      <c r="X6108" s="337" t="s">
        <v>8871</v>
      </c>
      <c r="Y6108" s="337" t="s">
        <v>8721</v>
      </c>
      <c r="Z6108" s="337" t="s">
        <v>12484</v>
      </c>
      <c r="AA6108" s="337" t="s">
        <v>12484</v>
      </c>
      <c r="AB6108" s="337" t="s">
        <v>12484</v>
      </c>
      <c r="AC6108" s="339">
        <v>64.58156358693104</v>
      </c>
      <c r="AD6108" s="339" t="s">
        <v>12496</v>
      </c>
      <c r="AE6108" s="339">
        <v>80.068487546587477</v>
      </c>
      <c r="AF6108" s="340">
        <v>0.23980410351647841</v>
      </c>
      <c r="AG6108" s="366">
        <v>103.4304014236629</v>
      </c>
      <c r="AH6108" s="366">
        <v>78.169005345808429</v>
      </c>
      <c r="AI6108" s="340">
        <v>0.2103919602471036</v>
      </c>
      <c r="AJ6108" s="340">
        <v>-2.3723218197094664E-2</v>
      </c>
      <c r="AK6108" s="341">
        <v>78.169005345808429</v>
      </c>
      <c r="AL6108" s="342">
        <v>0.2103919602471036</v>
      </c>
      <c r="AM6108" s="339" t="s">
        <v>12762</v>
      </c>
      <c r="AN6108" s="339" t="s">
        <v>12484</v>
      </c>
      <c r="AO6108" s="337" t="s">
        <v>12763</v>
      </c>
      <c r="AP6108" s="343">
        <v>43707</v>
      </c>
      <c r="AQ6108" s="335" t="s">
        <v>12921</v>
      </c>
      <c r="AR6108" s="335" t="s">
        <v>8721</v>
      </c>
      <c r="AS6108" s="335" t="s">
        <v>1994</v>
      </c>
      <c r="AT6108" s="335" t="s">
        <v>12764</v>
      </c>
      <c r="AU6108" s="335" t="s">
        <v>8721</v>
      </c>
      <c r="AV6108" s="335" t="s">
        <v>8721</v>
      </c>
      <c r="AW6108" s="327" t="s">
        <v>12484</v>
      </c>
      <c r="AX6108" s="335" t="s">
        <v>12741</v>
      </c>
      <c r="AY6108" s="335" t="s">
        <v>12484</v>
      </c>
      <c r="AZ6108" s="309"/>
      <c r="BA6108" s="311" t="s">
        <v>12486</v>
      </c>
      <c r="BB6108" s="310" t="s">
        <v>8721</v>
      </c>
      <c r="BC6108" s="311" t="s">
        <v>8721</v>
      </c>
      <c r="BD6108" s="311">
        <v>2</v>
      </c>
      <c r="BE6108" s="307"/>
      <c r="BF6108" s="310" t="b">
        <v>1</v>
      </c>
    </row>
    <row r="6109" spans="1:58" s="309" customFormat="1" ht="15" customHeight="1" x14ac:dyDescent="0.25">
      <c r="A6109" s="345">
        <v>5933</v>
      </c>
      <c r="B6109" s="345" t="s">
        <v>8446</v>
      </c>
      <c r="C6109" s="346">
        <v>3706</v>
      </c>
      <c r="D6109" s="346" t="s">
        <v>8446</v>
      </c>
      <c r="E6109" s="346" t="s">
        <v>12271</v>
      </c>
      <c r="F6109" s="346" t="s">
        <v>12281</v>
      </c>
      <c r="G6109" s="346" t="s">
        <v>8375</v>
      </c>
      <c r="H6109" s="346" t="s">
        <v>8376</v>
      </c>
      <c r="I6109" s="346" t="s">
        <v>8721</v>
      </c>
      <c r="J6109" s="346" t="s">
        <v>17176</v>
      </c>
      <c r="K6109" s="346" t="s">
        <v>12473</v>
      </c>
      <c r="L6109" s="347" t="s">
        <v>12474</v>
      </c>
      <c r="M6109" s="346" t="s">
        <v>8721</v>
      </c>
      <c r="N6109" s="346" t="s">
        <v>17168</v>
      </c>
      <c r="O6109" s="346" t="s">
        <v>8721</v>
      </c>
      <c r="P6109" s="346" t="s">
        <v>8721</v>
      </c>
      <c r="Q6109" s="346" t="s">
        <v>8721</v>
      </c>
      <c r="R6109" s="346" t="s">
        <v>8721</v>
      </c>
      <c r="S6109" s="346" t="s">
        <v>8721</v>
      </c>
      <c r="T6109" s="346" t="s">
        <v>8721</v>
      </c>
      <c r="U6109" s="346" t="s">
        <v>8721</v>
      </c>
      <c r="V6109" s="346" t="s">
        <v>17169</v>
      </c>
      <c r="W6109" s="346" t="s">
        <v>12476</v>
      </c>
      <c r="X6109" s="346" t="s">
        <v>8871</v>
      </c>
      <c r="Y6109" s="346" t="s">
        <v>8721</v>
      </c>
      <c r="Z6109" s="346" t="s">
        <v>12484</v>
      </c>
      <c r="AA6109" s="346" t="s">
        <v>12484</v>
      </c>
      <c r="AB6109" s="346" t="s">
        <v>12484</v>
      </c>
      <c r="AC6109" s="348">
        <v>91.490548414819003</v>
      </c>
      <c r="AD6109" s="348" t="s">
        <v>12496</v>
      </c>
      <c r="AE6109" s="348">
        <v>113.43035735766564</v>
      </c>
      <c r="AF6109" s="349">
        <v>0.23980410351647841</v>
      </c>
      <c r="AG6109" s="359">
        <v>148.25024204058349</v>
      </c>
      <c r="AH6109" s="359">
        <v>112.04224099565874</v>
      </c>
      <c r="AI6109" s="349">
        <v>0.22463186566177495</v>
      </c>
      <c r="AJ6109" s="349">
        <v>-1.223760899941384E-2</v>
      </c>
      <c r="AK6109" s="350">
        <v>112.04224099565874</v>
      </c>
      <c r="AL6109" s="351">
        <v>0.22463186566177495</v>
      </c>
      <c r="AM6109" s="348" t="s">
        <v>12762</v>
      </c>
      <c r="AN6109" s="348" t="s">
        <v>12484</v>
      </c>
      <c r="AO6109" s="346" t="s">
        <v>12763</v>
      </c>
      <c r="AP6109" s="352">
        <v>43707</v>
      </c>
      <c r="AQ6109" s="346" t="s">
        <v>12921</v>
      </c>
      <c r="AR6109" s="346" t="s">
        <v>8721</v>
      </c>
      <c r="AS6109" s="346" t="s">
        <v>1994</v>
      </c>
      <c r="AT6109" s="346" t="s">
        <v>12764</v>
      </c>
      <c r="AU6109" s="346" t="s">
        <v>8721</v>
      </c>
      <c r="AV6109" s="346" t="s">
        <v>8721</v>
      </c>
      <c r="AW6109" s="327" t="s">
        <v>12484</v>
      </c>
      <c r="AX6109" s="346" t="s">
        <v>12741</v>
      </c>
      <c r="AY6109" s="346" t="s">
        <v>12484</v>
      </c>
      <c r="AZ6109" s="311"/>
      <c r="BA6109" s="309" t="s">
        <v>12486</v>
      </c>
      <c r="BB6109" s="310" t="s">
        <v>8721</v>
      </c>
      <c r="BC6109" s="309" t="s">
        <v>8721</v>
      </c>
      <c r="BD6109" s="309">
        <v>2</v>
      </c>
      <c r="BE6109" s="307"/>
      <c r="BF6109" s="310" t="b">
        <v>1</v>
      </c>
    </row>
    <row r="6110" spans="1:58" s="311" customFormat="1" ht="15" customHeight="1" x14ac:dyDescent="0.25">
      <c r="A6110" s="335">
        <v>5934</v>
      </c>
      <c r="B6110" s="401" t="s">
        <v>8367</v>
      </c>
      <c r="C6110" s="346">
        <v>8032</v>
      </c>
      <c r="D6110" s="346" t="s">
        <v>8367</v>
      </c>
      <c r="E6110" s="346" t="s">
        <v>12271</v>
      </c>
      <c r="F6110" s="346" t="s">
        <v>12283</v>
      </c>
      <c r="G6110" s="346" t="s">
        <v>8365</v>
      </c>
      <c r="H6110" s="346" t="s">
        <v>8366</v>
      </c>
      <c r="I6110" s="346" t="s">
        <v>8721</v>
      </c>
      <c r="J6110" s="346" t="s">
        <v>17177</v>
      </c>
      <c r="K6110" s="346" t="s">
        <v>12473</v>
      </c>
      <c r="L6110" s="347" t="s">
        <v>12474</v>
      </c>
      <c r="M6110" s="346" t="s">
        <v>8721</v>
      </c>
      <c r="N6110" s="346" t="s">
        <v>17168</v>
      </c>
      <c r="O6110" s="346" t="s">
        <v>8721</v>
      </c>
      <c r="P6110" s="346" t="s">
        <v>8721</v>
      </c>
      <c r="Q6110" s="346" t="s">
        <v>8721</v>
      </c>
      <c r="R6110" s="346" t="s">
        <v>8721</v>
      </c>
      <c r="S6110" s="346" t="s">
        <v>8721</v>
      </c>
      <c r="T6110" s="346" t="s">
        <v>8721</v>
      </c>
      <c r="U6110" s="346" t="s">
        <v>8721</v>
      </c>
      <c r="V6110" s="346">
        <v>10282</v>
      </c>
      <c r="W6110" s="346" t="s">
        <v>12476</v>
      </c>
      <c r="X6110" s="346" t="s">
        <v>40</v>
      </c>
      <c r="Y6110" s="346" t="s">
        <v>8721</v>
      </c>
      <c r="Z6110" s="346" t="s">
        <v>12733</v>
      </c>
      <c r="AA6110" s="346" t="s">
        <v>12734</v>
      </c>
      <c r="AB6110" s="346" t="s">
        <v>13350</v>
      </c>
      <c r="AC6110" s="359">
        <v>31.52195365552587</v>
      </c>
      <c r="AD6110" s="359" t="s">
        <v>12496</v>
      </c>
      <c r="AE6110" s="348">
        <v>39.081047492977234</v>
      </c>
      <c r="AF6110" s="349">
        <v>0.23980410351647841</v>
      </c>
      <c r="AG6110" s="359">
        <v>61</v>
      </c>
      <c r="AH6110" s="359">
        <v>46.101622544833475</v>
      </c>
      <c r="AI6110" s="349">
        <v>0.46252427906706717</v>
      </c>
      <c r="AJ6110" s="349">
        <v>0.17964142473708833</v>
      </c>
      <c r="AK6110" s="350">
        <v>46.101622544833475</v>
      </c>
      <c r="AL6110" s="351">
        <v>0.46252427906706717</v>
      </c>
      <c r="AM6110" s="348" t="s">
        <v>14574</v>
      </c>
      <c r="AN6110" s="348" t="s">
        <v>14575</v>
      </c>
      <c r="AO6110" s="346" t="s">
        <v>14576</v>
      </c>
      <c r="AP6110" s="352">
        <v>44473</v>
      </c>
      <c r="AQ6110" s="346" t="s">
        <v>12921</v>
      </c>
      <c r="AR6110" s="346" t="s">
        <v>8721</v>
      </c>
      <c r="AS6110" s="346" t="s">
        <v>12921</v>
      </c>
      <c r="AT6110" s="346" t="s">
        <v>14577</v>
      </c>
      <c r="AU6110" s="346" t="s">
        <v>8721</v>
      </c>
      <c r="AV6110" s="346" t="s">
        <v>8721</v>
      </c>
      <c r="AW6110" s="327" t="s">
        <v>12484</v>
      </c>
      <c r="AX6110" s="346" t="s">
        <v>12741</v>
      </c>
      <c r="AY6110" s="374">
        <v>2</v>
      </c>
      <c r="AZ6110" s="309"/>
      <c r="BA6110" s="311" t="s">
        <v>13642</v>
      </c>
      <c r="BB6110" s="310" t="s">
        <v>8721</v>
      </c>
      <c r="BC6110" s="311" t="s">
        <v>8721</v>
      </c>
      <c r="BD6110" s="311">
        <v>2</v>
      </c>
      <c r="BE6110" s="307"/>
      <c r="BF6110" s="310" t="b">
        <v>1</v>
      </c>
    </row>
    <row r="6111" spans="1:58" s="309" customFormat="1" ht="15" customHeight="1" x14ac:dyDescent="0.25">
      <c r="A6111" s="345">
        <v>5935</v>
      </c>
      <c r="B6111" s="422" t="s">
        <v>8372</v>
      </c>
      <c r="C6111" s="346">
        <v>6909</v>
      </c>
      <c r="D6111" s="346" t="s">
        <v>8372</v>
      </c>
      <c r="E6111" s="346" t="s">
        <v>12271</v>
      </c>
      <c r="F6111" s="346" t="s">
        <v>12283</v>
      </c>
      <c r="G6111" s="346" t="s">
        <v>8370</v>
      </c>
      <c r="H6111" s="346" t="s">
        <v>8371</v>
      </c>
      <c r="I6111" s="346" t="s">
        <v>8721</v>
      </c>
      <c r="J6111" s="346" t="s">
        <v>17178</v>
      </c>
      <c r="K6111" s="346" t="s">
        <v>12473</v>
      </c>
      <c r="L6111" s="347" t="s">
        <v>12474</v>
      </c>
      <c r="M6111" s="346" t="s">
        <v>8721</v>
      </c>
      <c r="N6111" s="346" t="s">
        <v>17168</v>
      </c>
      <c r="O6111" s="346" t="s">
        <v>8721</v>
      </c>
      <c r="P6111" s="346" t="s">
        <v>8721</v>
      </c>
      <c r="Q6111" s="346" t="s">
        <v>8721</v>
      </c>
      <c r="R6111" s="346" t="s">
        <v>8721</v>
      </c>
      <c r="S6111" s="346" t="s">
        <v>8721</v>
      </c>
      <c r="T6111" s="346" t="s">
        <v>8721</v>
      </c>
      <c r="U6111" s="346" t="s">
        <v>8721</v>
      </c>
      <c r="V6111" s="346">
        <v>10282</v>
      </c>
      <c r="W6111" s="346" t="s">
        <v>12476</v>
      </c>
      <c r="X6111" s="346" t="s">
        <v>40</v>
      </c>
      <c r="Y6111" s="346" t="s">
        <v>8721</v>
      </c>
      <c r="Z6111" s="346" t="s">
        <v>12733</v>
      </c>
      <c r="AA6111" s="346" t="s">
        <v>12734</v>
      </c>
      <c r="AB6111" s="346" t="s">
        <v>13350</v>
      </c>
      <c r="AC6111" s="348">
        <v>57.662110345474154</v>
      </c>
      <c r="AD6111" s="348" t="s">
        <v>12496</v>
      </c>
      <c r="AE6111" s="348">
        <v>71.489721023738838</v>
      </c>
      <c r="AF6111" s="349">
        <v>0.23980410351647841</v>
      </c>
      <c r="AG6111" s="359">
        <v>88</v>
      </c>
      <c r="AH6111" s="359">
        <v>66.507258753202393</v>
      </c>
      <c r="AI6111" s="349">
        <v>0.15339619647518643</v>
      </c>
      <c r="AJ6111" s="349">
        <v>-6.9694806458707181E-2</v>
      </c>
      <c r="AK6111" s="350">
        <v>66.507258753202393</v>
      </c>
      <c r="AL6111" s="351">
        <v>0.15339619647518643</v>
      </c>
      <c r="AM6111" s="348" t="s">
        <v>14574</v>
      </c>
      <c r="AN6111" s="348" t="s">
        <v>14575</v>
      </c>
      <c r="AO6111" s="346" t="s">
        <v>14576</v>
      </c>
      <c r="AP6111" s="352">
        <v>44473</v>
      </c>
      <c r="AQ6111" s="346" t="s">
        <v>12921</v>
      </c>
      <c r="AR6111" s="346" t="s">
        <v>8721</v>
      </c>
      <c r="AS6111" s="346" t="s">
        <v>12921</v>
      </c>
      <c r="AT6111" s="346" t="s">
        <v>14577</v>
      </c>
      <c r="AU6111" s="346" t="s">
        <v>8721</v>
      </c>
      <c r="AV6111" s="346" t="s">
        <v>8721</v>
      </c>
      <c r="AW6111" s="327" t="s">
        <v>12484</v>
      </c>
      <c r="AX6111" s="346" t="s">
        <v>12741</v>
      </c>
      <c r="AY6111" s="374">
        <v>2</v>
      </c>
      <c r="AZ6111" s="311"/>
      <c r="BA6111" s="309" t="s">
        <v>13642</v>
      </c>
      <c r="BB6111" s="310" t="s">
        <v>8721</v>
      </c>
      <c r="BC6111" s="309" t="s">
        <v>8721</v>
      </c>
      <c r="BD6111" s="309">
        <v>2</v>
      </c>
      <c r="BE6111" s="307"/>
      <c r="BF6111" s="310" t="b">
        <v>1</v>
      </c>
    </row>
    <row r="6112" spans="1:58" s="311" customFormat="1" ht="15" customHeight="1" x14ac:dyDescent="0.25">
      <c r="A6112" s="335">
        <v>5936</v>
      </c>
      <c r="B6112" s="401" t="s">
        <v>8377</v>
      </c>
      <c r="C6112" s="337">
        <v>6910</v>
      </c>
      <c r="D6112" s="337" t="s">
        <v>8377</v>
      </c>
      <c r="E6112" s="337" t="s">
        <v>12271</v>
      </c>
      <c r="F6112" s="337" t="s">
        <v>12283</v>
      </c>
      <c r="G6112" s="337" t="s">
        <v>8375</v>
      </c>
      <c r="H6112" s="337" t="s">
        <v>8376</v>
      </c>
      <c r="I6112" s="337" t="s">
        <v>8721</v>
      </c>
      <c r="J6112" s="337" t="s">
        <v>17179</v>
      </c>
      <c r="K6112" s="337" t="s">
        <v>12473</v>
      </c>
      <c r="L6112" s="338" t="s">
        <v>12474</v>
      </c>
      <c r="M6112" s="337" t="s">
        <v>8721</v>
      </c>
      <c r="N6112" s="337" t="s">
        <v>17168</v>
      </c>
      <c r="O6112" s="337" t="s">
        <v>8721</v>
      </c>
      <c r="P6112" s="337" t="s">
        <v>8721</v>
      </c>
      <c r="Q6112" s="337" t="s">
        <v>8721</v>
      </c>
      <c r="R6112" s="337" t="s">
        <v>8721</v>
      </c>
      <c r="S6112" s="337" t="s">
        <v>8721</v>
      </c>
      <c r="T6112" s="337" t="s">
        <v>8721</v>
      </c>
      <c r="U6112" s="337" t="s">
        <v>8721</v>
      </c>
      <c r="V6112" s="337">
        <v>10282</v>
      </c>
      <c r="W6112" s="337" t="s">
        <v>12476</v>
      </c>
      <c r="X6112" s="337" t="s">
        <v>40</v>
      </c>
      <c r="Y6112" s="337" t="s">
        <v>8721</v>
      </c>
      <c r="Z6112" s="337" t="s">
        <v>12733</v>
      </c>
      <c r="AA6112" s="337" t="s">
        <v>12734</v>
      </c>
      <c r="AB6112" s="337" t="s">
        <v>13350</v>
      </c>
      <c r="AC6112" s="339">
        <v>82.264610759543132</v>
      </c>
      <c r="AD6112" s="339" t="s">
        <v>12496</v>
      </c>
      <c r="AE6112" s="339">
        <v>101.99200199386742</v>
      </c>
      <c r="AF6112" s="340">
        <v>0.23980410351647841</v>
      </c>
      <c r="AG6112" s="366">
        <v>122</v>
      </c>
      <c r="AH6112" s="366">
        <v>92.20324508966695</v>
      </c>
      <c r="AI6112" s="340">
        <v>0.12081299891121033</v>
      </c>
      <c r="AJ6112" s="340">
        <v>-9.597573057531561E-2</v>
      </c>
      <c r="AK6112" s="341">
        <v>92.20324508966695</v>
      </c>
      <c r="AL6112" s="342">
        <v>0.12081299891121033</v>
      </c>
      <c r="AM6112" s="339" t="s">
        <v>14574</v>
      </c>
      <c r="AN6112" s="339" t="s">
        <v>14575</v>
      </c>
      <c r="AO6112" s="337" t="s">
        <v>14576</v>
      </c>
      <c r="AP6112" s="343">
        <v>44473</v>
      </c>
      <c r="AQ6112" s="335" t="s">
        <v>12921</v>
      </c>
      <c r="AR6112" s="335" t="s">
        <v>8721</v>
      </c>
      <c r="AS6112" s="335" t="s">
        <v>12921</v>
      </c>
      <c r="AT6112" s="335" t="s">
        <v>14577</v>
      </c>
      <c r="AU6112" s="335" t="s">
        <v>8721</v>
      </c>
      <c r="AV6112" s="335" t="s">
        <v>8721</v>
      </c>
      <c r="AW6112" s="327" t="s">
        <v>12484</v>
      </c>
      <c r="AX6112" s="335" t="s">
        <v>12741</v>
      </c>
      <c r="AY6112" s="397">
        <v>2</v>
      </c>
      <c r="AZ6112" s="309"/>
      <c r="BA6112" s="311" t="s">
        <v>13642</v>
      </c>
      <c r="BB6112" s="310" t="s">
        <v>8721</v>
      </c>
      <c r="BC6112" s="311" t="s">
        <v>8721</v>
      </c>
      <c r="BD6112" s="311">
        <v>2</v>
      </c>
      <c r="BE6112" s="307"/>
      <c r="BF6112" s="310" t="b">
        <v>1</v>
      </c>
    </row>
    <row r="6113" spans="1:58" s="309" customFormat="1" ht="15" customHeight="1" x14ac:dyDescent="0.25">
      <c r="A6113" s="345">
        <v>5937</v>
      </c>
      <c r="B6113" s="345" t="s">
        <v>8406</v>
      </c>
      <c r="C6113" s="337">
        <v>7750</v>
      </c>
      <c r="D6113" s="337" t="s">
        <v>8406</v>
      </c>
      <c r="E6113" s="337" t="s">
        <v>12271</v>
      </c>
      <c r="F6113" s="337" t="s">
        <v>12284</v>
      </c>
      <c r="G6113" s="337" t="s">
        <v>8405</v>
      </c>
      <c r="H6113" s="337" t="s">
        <v>12285</v>
      </c>
      <c r="I6113" s="337" t="s">
        <v>8721</v>
      </c>
      <c r="J6113" s="337" t="s">
        <v>17180</v>
      </c>
      <c r="K6113" s="337" t="s">
        <v>12473</v>
      </c>
      <c r="L6113" s="338" t="s">
        <v>12474</v>
      </c>
      <c r="M6113" s="337" t="s">
        <v>8721</v>
      </c>
      <c r="N6113" s="337" t="s">
        <v>15774</v>
      </c>
      <c r="O6113" s="337" t="s">
        <v>8721</v>
      </c>
      <c r="P6113" s="337" t="s">
        <v>8721</v>
      </c>
      <c r="Q6113" s="337" t="s">
        <v>8721</v>
      </c>
      <c r="R6113" s="337" t="s">
        <v>8721</v>
      </c>
      <c r="S6113" s="337" t="s">
        <v>8721</v>
      </c>
      <c r="T6113" s="337" t="s">
        <v>8721</v>
      </c>
      <c r="U6113" s="337" t="s">
        <v>8721</v>
      </c>
      <c r="V6113" s="337" t="s">
        <v>17166</v>
      </c>
      <c r="W6113" s="337" t="s">
        <v>12476</v>
      </c>
      <c r="X6113" s="337" t="s">
        <v>8871</v>
      </c>
      <c r="Y6113" s="337" t="s">
        <v>8721</v>
      </c>
      <c r="Z6113" s="337" t="s">
        <v>12484</v>
      </c>
      <c r="AA6113" s="337" t="s">
        <v>12484</v>
      </c>
      <c r="AB6113" s="337" t="s">
        <v>12484</v>
      </c>
      <c r="AC6113" s="339">
        <v>25.371328552008627</v>
      </c>
      <c r="AD6113" s="339" t="s">
        <v>12496</v>
      </c>
      <c r="AE6113" s="339">
        <v>31.455477250445089</v>
      </c>
      <c r="AF6113" s="340">
        <v>0.23980410351647841</v>
      </c>
      <c r="AG6113" s="366">
        <v>35.626027157039438</v>
      </c>
      <c r="AH6113" s="366">
        <v>26.924879619111788</v>
      </c>
      <c r="AI6113" s="340">
        <v>6.1232546964126833E-2</v>
      </c>
      <c r="AJ6113" s="340">
        <v>-0.14403207413644292</v>
      </c>
      <c r="AK6113" s="341">
        <v>26.924879619111788</v>
      </c>
      <c r="AL6113" s="342">
        <v>6.1232546964126833E-2</v>
      </c>
      <c r="AM6113" s="339" t="s">
        <v>12762</v>
      </c>
      <c r="AN6113" s="339" t="s">
        <v>12484</v>
      </c>
      <c r="AO6113" s="337" t="s">
        <v>12763</v>
      </c>
      <c r="AP6113" s="343">
        <v>43707</v>
      </c>
      <c r="AQ6113" s="335" t="s">
        <v>12921</v>
      </c>
      <c r="AR6113" s="335" t="s">
        <v>8721</v>
      </c>
      <c r="AS6113" s="335" t="s">
        <v>1994</v>
      </c>
      <c r="AT6113" s="335" t="s">
        <v>12764</v>
      </c>
      <c r="AU6113" s="335" t="s">
        <v>8721</v>
      </c>
      <c r="AV6113" s="335" t="s">
        <v>8721</v>
      </c>
      <c r="AW6113" s="327" t="s">
        <v>12484</v>
      </c>
      <c r="AX6113" s="335" t="s">
        <v>12741</v>
      </c>
      <c r="AY6113" s="335" t="s">
        <v>12484</v>
      </c>
      <c r="AZ6113" s="311"/>
      <c r="BA6113" s="309" t="s">
        <v>12486</v>
      </c>
      <c r="BB6113" s="310" t="s">
        <v>8721</v>
      </c>
      <c r="BC6113" s="309" t="s">
        <v>8721</v>
      </c>
      <c r="BD6113" s="309">
        <v>2</v>
      </c>
      <c r="BE6113" s="307"/>
      <c r="BF6113" s="310" t="b">
        <v>1</v>
      </c>
    </row>
    <row r="6114" spans="1:58" s="311" customFormat="1" ht="15" customHeight="1" x14ac:dyDescent="0.25">
      <c r="A6114" s="335">
        <v>5938</v>
      </c>
      <c r="B6114" s="345" t="s">
        <v>8402</v>
      </c>
      <c r="C6114" s="337">
        <v>7384</v>
      </c>
      <c r="D6114" s="337" t="s">
        <v>8402</v>
      </c>
      <c r="E6114" s="337" t="s">
        <v>12271</v>
      </c>
      <c r="F6114" s="337" t="s">
        <v>12284</v>
      </c>
      <c r="G6114" s="337" t="s">
        <v>8401</v>
      </c>
      <c r="H6114" s="337" t="s">
        <v>12285</v>
      </c>
      <c r="I6114" s="337" t="s">
        <v>8721</v>
      </c>
      <c r="J6114" s="337" t="s">
        <v>17180</v>
      </c>
      <c r="K6114" s="337" t="s">
        <v>12473</v>
      </c>
      <c r="L6114" s="338" t="s">
        <v>12474</v>
      </c>
      <c r="M6114" s="337" t="s">
        <v>8721</v>
      </c>
      <c r="N6114" s="337" t="s">
        <v>15774</v>
      </c>
      <c r="O6114" s="337" t="s">
        <v>8721</v>
      </c>
      <c r="P6114" s="337" t="s">
        <v>8721</v>
      </c>
      <c r="Q6114" s="337" t="s">
        <v>8721</v>
      </c>
      <c r="R6114" s="337" t="s">
        <v>8721</v>
      </c>
      <c r="S6114" s="337" t="s">
        <v>8721</v>
      </c>
      <c r="T6114" s="337" t="s">
        <v>8721</v>
      </c>
      <c r="U6114" s="337" t="s">
        <v>8721</v>
      </c>
      <c r="V6114" s="337" t="s">
        <v>17166</v>
      </c>
      <c r="W6114" s="337" t="s">
        <v>12476</v>
      </c>
      <c r="X6114" s="337" t="s">
        <v>8871</v>
      </c>
      <c r="Y6114" s="337" t="s">
        <v>8721</v>
      </c>
      <c r="Z6114" s="337" t="s">
        <v>12484</v>
      </c>
      <c r="AA6114" s="337" t="s">
        <v>12484</v>
      </c>
      <c r="AB6114" s="337" t="s">
        <v>12484</v>
      </c>
      <c r="AC6114" s="339">
        <v>22.296016000250003</v>
      </c>
      <c r="AD6114" s="339" t="s">
        <v>12496</v>
      </c>
      <c r="AE6114" s="339">
        <v>27.642692129179014</v>
      </c>
      <c r="AF6114" s="340">
        <v>0.23980410351647841</v>
      </c>
      <c r="AG6114" s="366">
        <v>32.178347109584017</v>
      </c>
      <c r="AH6114" s="366">
        <v>24.319246107584846</v>
      </c>
      <c r="AI6114" s="340">
        <v>9.0744019349114025E-2</v>
      </c>
      <c r="AJ6114" s="340">
        <v>-0.12022873915692212</v>
      </c>
      <c r="AK6114" s="341">
        <v>24.319246107584846</v>
      </c>
      <c r="AL6114" s="342">
        <v>9.0744019349114025E-2</v>
      </c>
      <c r="AM6114" s="339" t="s">
        <v>12762</v>
      </c>
      <c r="AN6114" s="339" t="s">
        <v>12484</v>
      </c>
      <c r="AO6114" s="337" t="s">
        <v>12763</v>
      </c>
      <c r="AP6114" s="343">
        <v>43707</v>
      </c>
      <c r="AQ6114" s="335" t="s">
        <v>12921</v>
      </c>
      <c r="AR6114" s="335" t="s">
        <v>8721</v>
      </c>
      <c r="AS6114" s="335" t="s">
        <v>1994</v>
      </c>
      <c r="AT6114" s="335" t="s">
        <v>12764</v>
      </c>
      <c r="AU6114" s="335" t="s">
        <v>8721</v>
      </c>
      <c r="AV6114" s="335" t="s">
        <v>8721</v>
      </c>
      <c r="AW6114" s="327" t="s">
        <v>12484</v>
      </c>
      <c r="AX6114" s="335" t="s">
        <v>12741</v>
      </c>
      <c r="AY6114" s="335" t="s">
        <v>12484</v>
      </c>
      <c r="AZ6114" s="309"/>
      <c r="BA6114" s="311" t="s">
        <v>12486</v>
      </c>
      <c r="BB6114" s="310" t="s">
        <v>8721</v>
      </c>
      <c r="BC6114" s="311" t="s">
        <v>8721</v>
      </c>
      <c r="BD6114" s="311">
        <v>2</v>
      </c>
      <c r="BE6114" s="307"/>
      <c r="BF6114" s="310" t="b">
        <v>1</v>
      </c>
    </row>
    <row r="6115" spans="1:58" s="309" customFormat="1" ht="15" customHeight="1" x14ac:dyDescent="0.25">
      <c r="A6115" s="345">
        <v>5939</v>
      </c>
      <c r="B6115" s="345" t="s">
        <v>8404</v>
      </c>
      <c r="C6115" s="346">
        <v>3750</v>
      </c>
      <c r="D6115" s="346" t="s">
        <v>8404</v>
      </c>
      <c r="E6115" s="346" t="s">
        <v>12271</v>
      </c>
      <c r="F6115" s="346" t="s">
        <v>12284</v>
      </c>
      <c r="G6115" s="346" t="s">
        <v>8403</v>
      </c>
      <c r="H6115" s="346" t="s">
        <v>12285</v>
      </c>
      <c r="I6115" s="346" t="s">
        <v>8721</v>
      </c>
      <c r="J6115" s="346" t="s">
        <v>17180</v>
      </c>
      <c r="K6115" s="346" t="s">
        <v>12473</v>
      </c>
      <c r="L6115" s="347" t="s">
        <v>12474</v>
      </c>
      <c r="M6115" s="346" t="s">
        <v>8721</v>
      </c>
      <c r="N6115" s="346" t="s">
        <v>15774</v>
      </c>
      <c r="O6115" s="346" t="s">
        <v>8721</v>
      </c>
      <c r="P6115" s="346" t="s">
        <v>8721</v>
      </c>
      <c r="Q6115" s="346" t="s">
        <v>8721</v>
      </c>
      <c r="R6115" s="346" t="s">
        <v>8721</v>
      </c>
      <c r="S6115" s="346" t="s">
        <v>8721</v>
      </c>
      <c r="T6115" s="346" t="s">
        <v>8721</v>
      </c>
      <c r="U6115" s="346" t="s">
        <v>8721</v>
      </c>
      <c r="V6115" s="346" t="s">
        <v>17166</v>
      </c>
      <c r="W6115" s="346" t="s">
        <v>12476</v>
      </c>
      <c r="X6115" s="346" t="s">
        <v>8871</v>
      </c>
      <c r="Y6115" s="346" t="s">
        <v>8721</v>
      </c>
      <c r="Z6115" s="346" t="s">
        <v>12484</v>
      </c>
      <c r="AA6115" s="346" t="s">
        <v>12484</v>
      </c>
      <c r="AB6115" s="346" t="s">
        <v>12484</v>
      </c>
      <c r="AC6115" s="348">
        <v>39.21023503492242</v>
      </c>
      <c r="AD6115" s="348" t="s">
        <v>12496</v>
      </c>
      <c r="AE6115" s="348">
        <v>48.613010296142406</v>
      </c>
      <c r="AF6115" s="349">
        <v>0.23980410351647841</v>
      </c>
      <c r="AG6115" s="359">
        <v>63.207467536682884</v>
      </c>
      <c r="AH6115" s="359">
        <v>47.769947711327376</v>
      </c>
      <c r="AI6115" s="349">
        <v>0.21830301881081016</v>
      </c>
      <c r="AJ6115" s="349">
        <v>-1.7342324198382997E-2</v>
      </c>
      <c r="AK6115" s="350">
        <v>47.769947711327376</v>
      </c>
      <c r="AL6115" s="351">
        <v>0.21830301881081016</v>
      </c>
      <c r="AM6115" s="348" t="s">
        <v>12762</v>
      </c>
      <c r="AN6115" s="348" t="s">
        <v>12484</v>
      </c>
      <c r="AO6115" s="346" t="s">
        <v>12763</v>
      </c>
      <c r="AP6115" s="352">
        <v>43707</v>
      </c>
      <c r="AQ6115" s="346" t="s">
        <v>12921</v>
      </c>
      <c r="AR6115" s="346" t="s">
        <v>8721</v>
      </c>
      <c r="AS6115" s="346" t="s">
        <v>1994</v>
      </c>
      <c r="AT6115" s="346" t="s">
        <v>12764</v>
      </c>
      <c r="AU6115" s="346" t="s">
        <v>8721</v>
      </c>
      <c r="AV6115" s="346" t="s">
        <v>8721</v>
      </c>
      <c r="AW6115" s="327" t="s">
        <v>12484</v>
      </c>
      <c r="AX6115" s="346" t="s">
        <v>12741</v>
      </c>
      <c r="AY6115" s="346" t="s">
        <v>12484</v>
      </c>
      <c r="BA6115" s="309" t="s">
        <v>12486</v>
      </c>
      <c r="BB6115" s="310" t="s">
        <v>8721</v>
      </c>
      <c r="BC6115" s="309" t="s">
        <v>8721</v>
      </c>
      <c r="BD6115" s="309">
        <v>2</v>
      </c>
      <c r="BE6115" s="307"/>
      <c r="BF6115" s="310" t="b">
        <v>1</v>
      </c>
    </row>
    <row r="6116" spans="1:58" s="311" customFormat="1" ht="15" customHeight="1" x14ac:dyDescent="0.25">
      <c r="A6116" s="335">
        <v>5940</v>
      </c>
      <c r="B6116" s="401" t="s">
        <v>8368</v>
      </c>
      <c r="C6116" s="337">
        <v>7976</v>
      </c>
      <c r="D6116" s="337" t="s">
        <v>8368</v>
      </c>
      <c r="E6116" s="337" t="s">
        <v>12271</v>
      </c>
      <c r="F6116" s="337" t="s">
        <v>12286</v>
      </c>
      <c r="G6116" s="337" t="s">
        <v>8365</v>
      </c>
      <c r="H6116" s="337" t="s">
        <v>8366</v>
      </c>
      <c r="I6116" s="337" t="s">
        <v>8721</v>
      </c>
      <c r="J6116" s="337" t="s">
        <v>17181</v>
      </c>
      <c r="K6116" s="337" t="s">
        <v>12473</v>
      </c>
      <c r="L6116" s="338" t="s">
        <v>12474</v>
      </c>
      <c r="M6116" s="337" t="s">
        <v>8721</v>
      </c>
      <c r="N6116" s="337" t="s">
        <v>17168</v>
      </c>
      <c r="O6116" s="337" t="s">
        <v>8721</v>
      </c>
      <c r="P6116" s="337" t="s">
        <v>8721</v>
      </c>
      <c r="Q6116" s="337" t="s">
        <v>8721</v>
      </c>
      <c r="R6116" s="337" t="s">
        <v>8721</v>
      </c>
      <c r="S6116" s="337" t="s">
        <v>8721</v>
      </c>
      <c r="T6116" s="337" t="s">
        <v>8721</v>
      </c>
      <c r="U6116" s="337" t="s">
        <v>8721</v>
      </c>
      <c r="V6116" s="337">
        <v>10282</v>
      </c>
      <c r="W6116" s="337" t="s">
        <v>12476</v>
      </c>
      <c r="X6116" s="337" t="s">
        <v>40</v>
      </c>
      <c r="Y6116" s="337" t="s">
        <v>8721</v>
      </c>
      <c r="Z6116" s="337" t="s">
        <v>12733</v>
      </c>
      <c r="AA6116" s="337" t="s">
        <v>12734</v>
      </c>
      <c r="AB6116" s="337" t="s">
        <v>13350</v>
      </c>
      <c r="AC6116" s="339">
        <v>41.516719448741391</v>
      </c>
      <c r="AD6116" s="339" t="s">
        <v>12496</v>
      </c>
      <c r="AE6116" s="339">
        <v>51.472599137091962</v>
      </c>
      <c r="AF6116" s="340">
        <v>0.23980410351647841</v>
      </c>
      <c r="AG6116" s="366">
        <v>98</v>
      </c>
      <c r="AH6116" s="366">
        <v>74.064901793339033</v>
      </c>
      <c r="AI6116" s="340">
        <v>0.78397770288144386</v>
      </c>
      <c r="AJ6116" s="340">
        <v>0.4389190177879847</v>
      </c>
      <c r="AK6116" s="341">
        <v>74.064901793339033</v>
      </c>
      <c r="AL6116" s="342">
        <v>0.78397770288144386</v>
      </c>
      <c r="AM6116" s="339" t="s">
        <v>14574</v>
      </c>
      <c r="AN6116" s="339" t="s">
        <v>14575</v>
      </c>
      <c r="AO6116" s="337" t="s">
        <v>14576</v>
      </c>
      <c r="AP6116" s="343">
        <v>44473</v>
      </c>
      <c r="AQ6116" s="335" t="s">
        <v>12921</v>
      </c>
      <c r="AR6116" s="335" t="s">
        <v>8721</v>
      </c>
      <c r="AS6116" s="335" t="s">
        <v>12921</v>
      </c>
      <c r="AT6116" s="335" t="s">
        <v>14577</v>
      </c>
      <c r="AU6116" s="335" t="s">
        <v>8721</v>
      </c>
      <c r="AV6116" s="335" t="s">
        <v>8721</v>
      </c>
      <c r="AW6116" s="327" t="s">
        <v>12484</v>
      </c>
      <c r="AX6116" s="335" t="s">
        <v>12741</v>
      </c>
      <c r="AY6116" s="335">
        <v>1.58</v>
      </c>
      <c r="AZ6116" s="309"/>
      <c r="BA6116" s="311" t="s">
        <v>13642</v>
      </c>
      <c r="BB6116" s="310" t="s">
        <v>8721</v>
      </c>
      <c r="BC6116" s="311" t="s">
        <v>8721</v>
      </c>
      <c r="BD6116" s="311">
        <v>2</v>
      </c>
      <c r="BE6116" s="307"/>
      <c r="BF6116" s="310" t="b">
        <v>1</v>
      </c>
    </row>
    <row r="6117" spans="1:58" s="309" customFormat="1" ht="15" customHeight="1" x14ac:dyDescent="0.25">
      <c r="A6117" s="345">
        <v>5941</v>
      </c>
      <c r="B6117" s="401" t="s">
        <v>8373</v>
      </c>
      <c r="C6117" s="337">
        <v>7309</v>
      </c>
      <c r="D6117" s="337" t="s">
        <v>8373</v>
      </c>
      <c r="E6117" s="337" t="s">
        <v>12271</v>
      </c>
      <c r="F6117" s="337" t="s">
        <v>12286</v>
      </c>
      <c r="G6117" s="337" t="s">
        <v>8370</v>
      </c>
      <c r="H6117" s="337" t="s">
        <v>8371</v>
      </c>
      <c r="I6117" s="337" t="s">
        <v>8721</v>
      </c>
      <c r="J6117" s="337" t="s">
        <v>17182</v>
      </c>
      <c r="K6117" s="337" t="s">
        <v>12473</v>
      </c>
      <c r="L6117" s="338" t="s">
        <v>12474</v>
      </c>
      <c r="M6117" s="337" t="s">
        <v>8721</v>
      </c>
      <c r="N6117" s="337" t="s">
        <v>17168</v>
      </c>
      <c r="O6117" s="337" t="s">
        <v>8721</v>
      </c>
      <c r="P6117" s="337" t="s">
        <v>8721</v>
      </c>
      <c r="Q6117" s="337" t="s">
        <v>8721</v>
      </c>
      <c r="R6117" s="337" t="s">
        <v>8721</v>
      </c>
      <c r="S6117" s="337" t="s">
        <v>8721</v>
      </c>
      <c r="T6117" s="337" t="s">
        <v>8721</v>
      </c>
      <c r="U6117" s="337" t="s">
        <v>8721</v>
      </c>
      <c r="V6117" s="337">
        <v>10282</v>
      </c>
      <c r="W6117" s="337" t="s">
        <v>12476</v>
      </c>
      <c r="X6117" s="337" t="s">
        <v>40</v>
      </c>
      <c r="Y6117" s="337" t="s">
        <v>8721</v>
      </c>
      <c r="Z6117" s="337" t="s">
        <v>12733</v>
      </c>
      <c r="AA6117" s="337" t="s">
        <v>12734</v>
      </c>
      <c r="AB6117" s="337" t="s">
        <v>13350</v>
      </c>
      <c r="AC6117" s="339">
        <v>77.651641931905175</v>
      </c>
      <c r="AD6117" s="339" t="s">
        <v>12496</v>
      </c>
      <c r="AE6117" s="339">
        <v>96.272824311968279</v>
      </c>
      <c r="AF6117" s="340">
        <v>0.23980410351647841</v>
      </c>
      <c r="AG6117" s="366">
        <v>120</v>
      </c>
      <c r="AH6117" s="366">
        <v>90.691716481639631</v>
      </c>
      <c r="AI6117" s="340">
        <v>0.16793044197532425</v>
      </c>
      <c r="AJ6117" s="340">
        <v>-5.7971788718312545E-2</v>
      </c>
      <c r="AK6117" s="341">
        <v>90.691716481639631</v>
      </c>
      <c r="AL6117" s="342">
        <v>0.16793044197532425</v>
      </c>
      <c r="AM6117" s="339" t="s">
        <v>14574</v>
      </c>
      <c r="AN6117" s="339" t="s">
        <v>14575</v>
      </c>
      <c r="AO6117" s="337" t="s">
        <v>14576</v>
      </c>
      <c r="AP6117" s="343">
        <v>44473</v>
      </c>
      <c r="AQ6117" s="335" t="s">
        <v>12921</v>
      </c>
      <c r="AR6117" s="335" t="s">
        <v>8721</v>
      </c>
      <c r="AS6117" s="335" t="s">
        <v>12921</v>
      </c>
      <c r="AT6117" s="335" t="s">
        <v>14577</v>
      </c>
      <c r="AU6117" s="335" t="s">
        <v>8721</v>
      </c>
      <c r="AV6117" s="335" t="s">
        <v>8721</v>
      </c>
      <c r="AW6117" s="327" t="s">
        <v>12484</v>
      </c>
      <c r="AX6117" s="335" t="s">
        <v>12741</v>
      </c>
      <c r="AY6117" s="335">
        <v>1.58</v>
      </c>
      <c r="AZ6117" s="311"/>
      <c r="BA6117" s="309" t="s">
        <v>13642</v>
      </c>
      <c r="BB6117" s="310" t="s">
        <v>8721</v>
      </c>
      <c r="BC6117" s="309" t="s">
        <v>8721</v>
      </c>
      <c r="BD6117" s="309">
        <v>2</v>
      </c>
      <c r="BE6117" s="307"/>
      <c r="BF6117" s="310" t="b">
        <v>1</v>
      </c>
    </row>
    <row r="6118" spans="1:58" s="311" customFormat="1" ht="15" customHeight="1" x14ac:dyDescent="0.25">
      <c r="A6118" s="335">
        <v>5942</v>
      </c>
      <c r="B6118" s="345" t="s">
        <v>8384</v>
      </c>
      <c r="C6118" s="337">
        <v>7347</v>
      </c>
      <c r="D6118" s="337" t="s">
        <v>8384</v>
      </c>
      <c r="E6118" s="337" t="s">
        <v>12271</v>
      </c>
      <c r="F6118" s="337" t="s">
        <v>12286</v>
      </c>
      <c r="G6118" s="337" t="s">
        <v>12287</v>
      </c>
      <c r="H6118" s="337" t="s">
        <v>8383</v>
      </c>
      <c r="I6118" s="337" t="s">
        <v>8721</v>
      </c>
      <c r="J6118" s="337" t="s">
        <v>17183</v>
      </c>
      <c r="K6118" s="337" t="s">
        <v>12473</v>
      </c>
      <c r="L6118" s="338" t="s">
        <v>12474</v>
      </c>
      <c r="M6118" s="337" t="s">
        <v>8721</v>
      </c>
      <c r="N6118" s="337" t="s">
        <v>17168</v>
      </c>
      <c r="O6118" s="337" t="s">
        <v>8721</v>
      </c>
      <c r="P6118" s="337" t="s">
        <v>8721</v>
      </c>
      <c r="Q6118" s="337" t="s">
        <v>8721</v>
      </c>
      <c r="R6118" s="337" t="s">
        <v>8721</v>
      </c>
      <c r="S6118" s="337" t="s">
        <v>8721</v>
      </c>
      <c r="T6118" s="337" t="s">
        <v>8721</v>
      </c>
      <c r="U6118" s="337" t="s">
        <v>8721</v>
      </c>
      <c r="V6118" s="337" t="s">
        <v>17184</v>
      </c>
      <c r="W6118" s="337" t="s">
        <v>12476</v>
      </c>
      <c r="X6118" s="337" t="s">
        <v>8871</v>
      </c>
      <c r="Y6118" s="337" t="s">
        <v>8721</v>
      </c>
      <c r="Z6118" s="337" t="s">
        <v>12484</v>
      </c>
      <c r="AA6118" s="337" t="s">
        <v>12484</v>
      </c>
      <c r="AB6118" s="337" t="s">
        <v>12484</v>
      </c>
      <c r="AC6118" s="339">
        <v>9.9947657932155209</v>
      </c>
      <c r="AD6118" s="339" t="s">
        <v>12496</v>
      </c>
      <c r="AE6118" s="339">
        <v>12.391551644114733</v>
      </c>
      <c r="AF6118" s="340">
        <v>0.23980410351647841</v>
      </c>
      <c r="AG6118" s="366">
        <v>13.790720189821721</v>
      </c>
      <c r="AH6118" s="366">
        <v>10.422534046107792</v>
      </c>
      <c r="AI6118" s="340">
        <v>4.2799227289812114E-2</v>
      </c>
      <c r="AJ6118" s="340">
        <v>-0.15890000336980481</v>
      </c>
      <c r="AK6118" s="341">
        <v>10.422534046107792</v>
      </c>
      <c r="AL6118" s="342">
        <v>4.2799227289812114E-2</v>
      </c>
      <c r="AM6118" s="339" t="s">
        <v>12762</v>
      </c>
      <c r="AN6118" s="339" t="s">
        <v>12484</v>
      </c>
      <c r="AO6118" s="337" t="s">
        <v>12763</v>
      </c>
      <c r="AP6118" s="343">
        <v>43707</v>
      </c>
      <c r="AQ6118" s="335" t="s">
        <v>12921</v>
      </c>
      <c r="AR6118" s="335" t="s">
        <v>8721</v>
      </c>
      <c r="AS6118" s="335" t="s">
        <v>1994</v>
      </c>
      <c r="AT6118" s="335" t="s">
        <v>12764</v>
      </c>
      <c r="AU6118" s="335" t="s">
        <v>8721</v>
      </c>
      <c r="AV6118" s="335" t="s">
        <v>8721</v>
      </c>
      <c r="AW6118" s="327" t="s">
        <v>12484</v>
      </c>
      <c r="AX6118" s="335" t="s">
        <v>12741</v>
      </c>
      <c r="AY6118" s="335" t="s">
        <v>12484</v>
      </c>
      <c r="BA6118" s="311" t="s">
        <v>12486</v>
      </c>
      <c r="BB6118" s="310" t="s">
        <v>8721</v>
      </c>
      <c r="BC6118" s="311" t="s">
        <v>8721</v>
      </c>
      <c r="BD6118" s="311">
        <v>2</v>
      </c>
      <c r="BE6118" s="307"/>
      <c r="BF6118" s="310" t="b">
        <v>1</v>
      </c>
    </row>
    <row r="6119" spans="1:58" s="309" customFormat="1" ht="15" customHeight="1" x14ac:dyDescent="0.25">
      <c r="A6119" s="345">
        <v>5943</v>
      </c>
      <c r="B6119" s="345" t="s">
        <v>8386</v>
      </c>
      <c r="C6119" s="346">
        <v>3711</v>
      </c>
      <c r="D6119" s="346" t="s">
        <v>8386</v>
      </c>
      <c r="E6119" s="346" t="s">
        <v>12271</v>
      </c>
      <c r="F6119" s="346" t="s">
        <v>12286</v>
      </c>
      <c r="G6119" s="346" t="s">
        <v>12287</v>
      </c>
      <c r="H6119" s="346" t="s">
        <v>8385</v>
      </c>
      <c r="I6119" s="346" t="s">
        <v>8721</v>
      </c>
      <c r="J6119" s="346" t="s">
        <v>17183</v>
      </c>
      <c r="K6119" s="346" t="s">
        <v>12473</v>
      </c>
      <c r="L6119" s="347" t="s">
        <v>12474</v>
      </c>
      <c r="M6119" s="346" t="s">
        <v>8721</v>
      </c>
      <c r="N6119" s="346" t="s">
        <v>17168</v>
      </c>
      <c r="O6119" s="346" t="s">
        <v>8721</v>
      </c>
      <c r="P6119" s="346" t="s">
        <v>8721</v>
      </c>
      <c r="Q6119" s="346" t="s">
        <v>8721</v>
      </c>
      <c r="R6119" s="346" t="s">
        <v>8721</v>
      </c>
      <c r="S6119" s="346" t="s">
        <v>8721</v>
      </c>
      <c r="T6119" s="346" t="s">
        <v>8721</v>
      </c>
      <c r="U6119" s="346" t="s">
        <v>8721</v>
      </c>
      <c r="V6119" s="346" t="s">
        <v>17184</v>
      </c>
      <c r="W6119" s="346" t="s">
        <v>12476</v>
      </c>
      <c r="X6119" s="346" t="s">
        <v>8871</v>
      </c>
      <c r="Y6119" s="346" t="s">
        <v>8721</v>
      </c>
      <c r="Z6119" s="346" t="s">
        <v>12484</v>
      </c>
      <c r="AA6119" s="346" t="s">
        <v>12484</v>
      </c>
      <c r="AB6119" s="346" t="s">
        <v>12484</v>
      </c>
      <c r="AC6119" s="348">
        <v>13.838906482913796</v>
      </c>
      <c r="AD6119" s="348" t="s">
        <v>12496</v>
      </c>
      <c r="AE6119" s="348">
        <v>17.157533045697321</v>
      </c>
      <c r="AF6119" s="349">
        <v>0.23980410351647841</v>
      </c>
      <c r="AG6119" s="359">
        <v>24.133760332188011</v>
      </c>
      <c r="AH6119" s="359">
        <v>18.239434580688634</v>
      </c>
      <c r="AI6119" s="349">
        <v>0.31798235671351271</v>
      </c>
      <c r="AJ6119" s="349">
        <v>6.3056940185385546E-2</v>
      </c>
      <c r="AK6119" s="350">
        <v>18.239434580688634</v>
      </c>
      <c r="AL6119" s="351">
        <v>0.31798235671351271</v>
      </c>
      <c r="AM6119" s="348" t="s">
        <v>12762</v>
      </c>
      <c r="AN6119" s="348" t="s">
        <v>12484</v>
      </c>
      <c r="AO6119" s="346" t="s">
        <v>12763</v>
      </c>
      <c r="AP6119" s="352">
        <v>43707</v>
      </c>
      <c r="AQ6119" s="346" t="s">
        <v>12921</v>
      </c>
      <c r="AR6119" s="346" t="s">
        <v>8721</v>
      </c>
      <c r="AS6119" s="346" t="s">
        <v>1994</v>
      </c>
      <c r="AT6119" s="346" t="s">
        <v>12764</v>
      </c>
      <c r="AU6119" s="346" t="s">
        <v>8721</v>
      </c>
      <c r="AV6119" s="346" t="s">
        <v>8721</v>
      </c>
      <c r="AW6119" s="327" t="s">
        <v>12484</v>
      </c>
      <c r="AX6119" s="346" t="s">
        <v>12741</v>
      </c>
      <c r="AY6119" s="346" t="s">
        <v>12484</v>
      </c>
      <c r="BA6119" s="309" t="s">
        <v>12486</v>
      </c>
      <c r="BB6119" s="310" t="s">
        <v>8721</v>
      </c>
      <c r="BC6119" s="309" t="s">
        <v>8721</v>
      </c>
      <c r="BD6119" s="309">
        <v>2</v>
      </c>
      <c r="BE6119" s="307"/>
      <c r="BF6119" s="310" t="b">
        <v>1</v>
      </c>
    </row>
    <row r="6120" spans="1:58" s="311" customFormat="1" ht="15" customHeight="1" x14ac:dyDescent="0.25">
      <c r="A6120" s="335">
        <v>5944</v>
      </c>
      <c r="B6120" s="345" t="s">
        <v>8388</v>
      </c>
      <c r="C6120" s="337">
        <v>7424</v>
      </c>
      <c r="D6120" s="337" t="s">
        <v>8388</v>
      </c>
      <c r="E6120" s="337" t="s">
        <v>12271</v>
      </c>
      <c r="F6120" s="337" t="s">
        <v>12286</v>
      </c>
      <c r="G6120" s="337" t="s">
        <v>12287</v>
      </c>
      <c r="H6120" s="337" t="s">
        <v>8387</v>
      </c>
      <c r="I6120" s="337" t="s">
        <v>8721</v>
      </c>
      <c r="J6120" s="337" t="s">
        <v>17183</v>
      </c>
      <c r="K6120" s="337" t="s">
        <v>12473</v>
      </c>
      <c r="L6120" s="338" t="s">
        <v>12474</v>
      </c>
      <c r="M6120" s="337" t="s">
        <v>8721</v>
      </c>
      <c r="N6120" s="337" t="s">
        <v>17168</v>
      </c>
      <c r="O6120" s="337" t="s">
        <v>8721</v>
      </c>
      <c r="P6120" s="337" t="s">
        <v>8721</v>
      </c>
      <c r="Q6120" s="337" t="s">
        <v>8721</v>
      </c>
      <c r="R6120" s="337" t="s">
        <v>8721</v>
      </c>
      <c r="S6120" s="337" t="s">
        <v>8721</v>
      </c>
      <c r="T6120" s="337" t="s">
        <v>8721</v>
      </c>
      <c r="U6120" s="337" t="s">
        <v>8721</v>
      </c>
      <c r="V6120" s="337" t="s">
        <v>17184</v>
      </c>
      <c r="W6120" s="337" t="s">
        <v>12476</v>
      </c>
      <c r="X6120" s="337" t="s">
        <v>8871</v>
      </c>
      <c r="Y6120" s="337" t="s">
        <v>8721</v>
      </c>
      <c r="Z6120" s="337" t="s">
        <v>12484</v>
      </c>
      <c r="AA6120" s="337" t="s">
        <v>12484</v>
      </c>
      <c r="AB6120" s="337" t="s">
        <v>12484</v>
      </c>
      <c r="AC6120" s="339">
        <v>19.220703448491385</v>
      </c>
      <c r="AD6120" s="339" t="s">
        <v>12496</v>
      </c>
      <c r="AE6120" s="339">
        <v>23.829907007912947</v>
      </c>
      <c r="AF6120" s="340">
        <v>0.23980410351647841</v>
      </c>
      <c r="AG6120" s="366">
        <v>34.476800474554295</v>
      </c>
      <c r="AH6120" s="366">
        <v>26.056335115269473</v>
      </c>
      <c r="AI6120" s="340">
        <v>0.35563899547675559</v>
      </c>
      <c r="AJ6120" s="340">
        <v>9.342999561925347E-2</v>
      </c>
      <c r="AK6120" s="341">
        <v>26.056335115269473</v>
      </c>
      <c r="AL6120" s="342">
        <v>0.35563899547675559</v>
      </c>
      <c r="AM6120" s="339" t="s">
        <v>12762</v>
      </c>
      <c r="AN6120" s="339" t="s">
        <v>12484</v>
      </c>
      <c r="AO6120" s="337" t="s">
        <v>12763</v>
      </c>
      <c r="AP6120" s="343">
        <v>43707</v>
      </c>
      <c r="AQ6120" s="335" t="s">
        <v>12921</v>
      </c>
      <c r="AR6120" s="335" t="s">
        <v>8721</v>
      </c>
      <c r="AS6120" s="335" t="s">
        <v>1994</v>
      </c>
      <c r="AT6120" s="335" t="s">
        <v>12764</v>
      </c>
      <c r="AU6120" s="335" t="s">
        <v>8721</v>
      </c>
      <c r="AV6120" s="335" t="s">
        <v>8721</v>
      </c>
      <c r="AW6120" s="327" t="s">
        <v>12484</v>
      </c>
      <c r="AX6120" s="335" t="s">
        <v>12741</v>
      </c>
      <c r="AY6120" s="335" t="s">
        <v>12484</v>
      </c>
      <c r="BA6120" s="311" t="s">
        <v>12486</v>
      </c>
      <c r="BB6120" s="310" t="s">
        <v>8721</v>
      </c>
      <c r="BC6120" s="311" t="s">
        <v>8721</v>
      </c>
      <c r="BD6120" s="311">
        <v>2</v>
      </c>
      <c r="BE6120" s="307"/>
      <c r="BF6120" s="310" t="b">
        <v>1</v>
      </c>
    </row>
    <row r="6121" spans="1:58" s="309" customFormat="1" ht="15" customHeight="1" x14ac:dyDescent="0.25">
      <c r="A6121" s="345">
        <v>5945</v>
      </c>
      <c r="B6121" s="345" t="s">
        <v>8390</v>
      </c>
      <c r="C6121" s="346">
        <v>7327</v>
      </c>
      <c r="D6121" s="346" t="s">
        <v>8390</v>
      </c>
      <c r="E6121" s="346" t="s">
        <v>12271</v>
      </c>
      <c r="F6121" s="346" t="s">
        <v>12286</v>
      </c>
      <c r="G6121" s="346" t="s">
        <v>12287</v>
      </c>
      <c r="H6121" s="346" t="s">
        <v>8389</v>
      </c>
      <c r="I6121" s="346" t="s">
        <v>8721</v>
      </c>
      <c r="J6121" s="346" t="s">
        <v>17183</v>
      </c>
      <c r="K6121" s="346" t="s">
        <v>12473</v>
      </c>
      <c r="L6121" s="347" t="s">
        <v>12474</v>
      </c>
      <c r="M6121" s="346" t="s">
        <v>8721</v>
      </c>
      <c r="N6121" s="346" t="s">
        <v>17168</v>
      </c>
      <c r="O6121" s="346" t="s">
        <v>8721</v>
      </c>
      <c r="P6121" s="346" t="s">
        <v>8721</v>
      </c>
      <c r="Q6121" s="346" t="s">
        <v>8721</v>
      </c>
      <c r="R6121" s="346" t="s">
        <v>8721</v>
      </c>
      <c r="S6121" s="346" t="s">
        <v>8721</v>
      </c>
      <c r="T6121" s="346" t="s">
        <v>8721</v>
      </c>
      <c r="U6121" s="346" t="s">
        <v>8721</v>
      </c>
      <c r="V6121" s="346" t="s">
        <v>17184</v>
      </c>
      <c r="W6121" s="346" t="s">
        <v>12476</v>
      </c>
      <c r="X6121" s="346" t="s">
        <v>8871</v>
      </c>
      <c r="Y6121" s="346" t="s">
        <v>8721</v>
      </c>
      <c r="Z6121" s="346" t="s">
        <v>12484</v>
      </c>
      <c r="AA6121" s="346" t="s">
        <v>12484</v>
      </c>
      <c r="AB6121" s="346" t="s">
        <v>12484</v>
      </c>
      <c r="AC6121" s="348">
        <v>17.683047172612071</v>
      </c>
      <c r="AD6121" s="348" t="s">
        <v>12496</v>
      </c>
      <c r="AE6121" s="348">
        <v>21.923514447279906</v>
      </c>
      <c r="AF6121" s="349">
        <v>0.23980410351647841</v>
      </c>
      <c r="AG6121" s="359">
        <v>34.476800474554295</v>
      </c>
      <c r="AH6121" s="359">
        <v>26.056335115269473</v>
      </c>
      <c r="AI6121" s="349">
        <v>0.47352064725734322</v>
      </c>
      <c r="AJ6121" s="349">
        <v>0.18851086480353674</v>
      </c>
      <c r="AK6121" s="350">
        <v>26.056335115269473</v>
      </c>
      <c r="AL6121" s="351">
        <v>0.47352064725734322</v>
      </c>
      <c r="AM6121" s="348" t="s">
        <v>12762</v>
      </c>
      <c r="AN6121" s="348" t="s">
        <v>12484</v>
      </c>
      <c r="AO6121" s="346" t="s">
        <v>12763</v>
      </c>
      <c r="AP6121" s="352">
        <v>43707</v>
      </c>
      <c r="AQ6121" s="346" t="s">
        <v>12921</v>
      </c>
      <c r="AR6121" s="346" t="s">
        <v>8721</v>
      </c>
      <c r="AS6121" s="346" t="s">
        <v>1994</v>
      </c>
      <c r="AT6121" s="346" t="s">
        <v>12764</v>
      </c>
      <c r="AU6121" s="346" t="s">
        <v>8721</v>
      </c>
      <c r="AV6121" s="346" t="s">
        <v>8721</v>
      </c>
      <c r="AW6121" s="327" t="s">
        <v>12484</v>
      </c>
      <c r="AX6121" s="346" t="s">
        <v>12741</v>
      </c>
      <c r="AY6121" s="346" t="s">
        <v>12484</v>
      </c>
      <c r="BA6121" s="309" t="s">
        <v>12486</v>
      </c>
      <c r="BB6121" s="310" t="s">
        <v>8721</v>
      </c>
      <c r="BC6121" s="309" t="s">
        <v>8721</v>
      </c>
      <c r="BD6121" s="309">
        <v>2</v>
      </c>
      <c r="BE6121" s="307"/>
      <c r="BF6121" s="310" t="b">
        <v>1</v>
      </c>
    </row>
    <row r="6122" spans="1:58" s="311" customFormat="1" ht="15" customHeight="1" x14ac:dyDescent="0.25">
      <c r="A6122" s="335">
        <v>5946</v>
      </c>
      <c r="B6122" s="345" t="s">
        <v>8392</v>
      </c>
      <c r="C6122" s="337">
        <v>7864</v>
      </c>
      <c r="D6122" s="337" t="s">
        <v>8392</v>
      </c>
      <c r="E6122" s="337" t="s">
        <v>12271</v>
      </c>
      <c r="F6122" s="337" t="s">
        <v>12286</v>
      </c>
      <c r="G6122" s="337" t="s">
        <v>12287</v>
      </c>
      <c r="H6122" s="337" t="s">
        <v>8391</v>
      </c>
      <c r="I6122" s="337" t="s">
        <v>8721</v>
      </c>
      <c r="J6122" s="337" t="s">
        <v>17183</v>
      </c>
      <c r="K6122" s="337" t="s">
        <v>12473</v>
      </c>
      <c r="L6122" s="338" t="s">
        <v>12474</v>
      </c>
      <c r="M6122" s="337" t="s">
        <v>8721</v>
      </c>
      <c r="N6122" s="337" t="s">
        <v>17168</v>
      </c>
      <c r="O6122" s="337" t="s">
        <v>8721</v>
      </c>
      <c r="P6122" s="337" t="s">
        <v>8721</v>
      </c>
      <c r="Q6122" s="337" t="s">
        <v>8721</v>
      </c>
      <c r="R6122" s="337" t="s">
        <v>8721</v>
      </c>
      <c r="S6122" s="337" t="s">
        <v>8721</v>
      </c>
      <c r="T6122" s="337" t="s">
        <v>8721</v>
      </c>
      <c r="U6122" s="337" t="s">
        <v>8721</v>
      </c>
      <c r="V6122" s="337" t="s">
        <v>17184</v>
      </c>
      <c r="W6122" s="337" t="s">
        <v>12476</v>
      </c>
      <c r="X6122" s="337" t="s">
        <v>8871</v>
      </c>
      <c r="Y6122" s="337" t="s">
        <v>8721</v>
      </c>
      <c r="Z6122" s="337" t="s">
        <v>12484</v>
      </c>
      <c r="AA6122" s="337" t="s">
        <v>12484</v>
      </c>
      <c r="AB6122" s="337" t="s">
        <v>12484</v>
      </c>
      <c r="AC6122" s="339">
        <v>26.140156689948277</v>
      </c>
      <c r="AD6122" s="339" t="s">
        <v>12496</v>
      </c>
      <c r="AE6122" s="339">
        <v>32.408673530761597</v>
      </c>
      <c r="AF6122" s="340">
        <v>0.23980410351647841</v>
      </c>
      <c r="AG6122" s="366">
        <v>48.267520664376022</v>
      </c>
      <c r="AH6122" s="366">
        <v>36.478869161377268</v>
      </c>
      <c r="AI6122" s="340">
        <v>0.39551073063783715</v>
      </c>
      <c r="AJ6122" s="340">
        <v>0.1255897013727616</v>
      </c>
      <c r="AK6122" s="341">
        <v>36.478869161377268</v>
      </c>
      <c r="AL6122" s="342">
        <v>0.39551073063783715</v>
      </c>
      <c r="AM6122" s="339" t="s">
        <v>12762</v>
      </c>
      <c r="AN6122" s="339" t="s">
        <v>12484</v>
      </c>
      <c r="AO6122" s="337" t="s">
        <v>12763</v>
      </c>
      <c r="AP6122" s="343">
        <v>43707</v>
      </c>
      <c r="AQ6122" s="335" t="s">
        <v>12921</v>
      </c>
      <c r="AR6122" s="335" t="s">
        <v>8721</v>
      </c>
      <c r="AS6122" s="335" t="s">
        <v>1994</v>
      </c>
      <c r="AT6122" s="335" t="s">
        <v>12764</v>
      </c>
      <c r="AU6122" s="335" t="s">
        <v>8721</v>
      </c>
      <c r="AV6122" s="335" t="s">
        <v>8721</v>
      </c>
      <c r="AW6122" s="327" t="s">
        <v>12484</v>
      </c>
      <c r="AX6122" s="335" t="s">
        <v>12741</v>
      </c>
      <c r="AY6122" s="335" t="s">
        <v>12484</v>
      </c>
      <c r="BA6122" s="311" t="s">
        <v>12486</v>
      </c>
      <c r="BB6122" s="310" t="s">
        <v>8721</v>
      </c>
      <c r="BC6122" s="311" t="s">
        <v>8721</v>
      </c>
      <c r="BD6122" s="311">
        <v>2</v>
      </c>
      <c r="BE6122" s="307"/>
      <c r="BF6122" s="310" t="b">
        <v>1</v>
      </c>
    </row>
    <row r="6123" spans="1:58" s="309" customFormat="1" ht="15" customHeight="1" x14ac:dyDescent="0.25">
      <c r="A6123" s="345">
        <v>5947</v>
      </c>
      <c r="B6123" s="345" t="s">
        <v>8394</v>
      </c>
      <c r="C6123" s="346">
        <v>7394</v>
      </c>
      <c r="D6123" s="346" t="s">
        <v>8394</v>
      </c>
      <c r="E6123" s="346" t="s">
        <v>12271</v>
      </c>
      <c r="F6123" s="346" t="s">
        <v>12286</v>
      </c>
      <c r="G6123" s="346" t="s">
        <v>12287</v>
      </c>
      <c r="H6123" s="346" t="s">
        <v>8393</v>
      </c>
      <c r="I6123" s="346" t="s">
        <v>8721</v>
      </c>
      <c r="J6123" s="346" t="s">
        <v>17183</v>
      </c>
      <c r="K6123" s="346" t="s">
        <v>12473</v>
      </c>
      <c r="L6123" s="347" t="s">
        <v>12474</v>
      </c>
      <c r="M6123" s="346" t="s">
        <v>8721</v>
      </c>
      <c r="N6123" s="346" t="s">
        <v>17168</v>
      </c>
      <c r="O6123" s="346" t="s">
        <v>8721</v>
      </c>
      <c r="P6123" s="346" t="s">
        <v>8721</v>
      </c>
      <c r="Q6123" s="346" t="s">
        <v>8721</v>
      </c>
      <c r="R6123" s="346" t="s">
        <v>8721</v>
      </c>
      <c r="S6123" s="346" t="s">
        <v>8721</v>
      </c>
      <c r="T6123" s="346" t="s">
        <v>8721</v>
      </c>
      <c r="U6123" s="346" t="s">
        <v>8721</v>
      </c>
      <c r="V6123" s="346" t="s">
        <v>17184</v>
      </c>
      <c r="W6123" s="346" t="s">
        <v>12476</v>
      </c>
      <c r="X6123" s="346" t="s">
        <v>8871</v>
      </c>
      <c r="Y6123" s="346" t="s">
        <v>8721</v>
      </c>
      <c r="Z6123" s="346" t="s">
        <v>12484</v>
      </c>
      <c r="AA6123" s="346" t="s">
        <v>12484</v>
      </c>
      <c r="AB6123" s="346" t="s">
        <v>12484</v>
      </c>
      <c r="AC6123" s="348">
        <v>35.366094345224141</v>
      </c>
      <c r="AD6123" s="348" t="s">
        <v>12496</v>
      </c>
      <c r="AE6123" s="348">
        <v>43.847028894559813</v>
      </c>
      <c r="AF6123" s="349">
        <v>0.23980410351647841</v>
      </c>
      <c r="AG6123" s="359">
        <v>67.804374266623455</v>
      </c>
      <c r="AH6123" s="359">
        <v>51.244125726696637</v>
      </c>
      <c r="AI6123" s="349">
        <v>0.44896196980305447</v>
      </c>
      <c r="AJ6123" s="349">
        <v>0.16870235039014458</v>
      </c>
      <c r="AK6123" s="350">
        <v>51.244125726696637</v>
      </c>
      <c r="AL6123" s="351">
        <v>0.44896196980305447</v>
      </c>
      <c r="AM6123" s="348" t="s">
        <v>12762</v>
      </c>
      <c r="AN6123" s="348" t="s">
        <v>12484</v>
      </c>
      <c r="AO6123" s="346" t="s">
        <v>12763</v>
      </c>
      <c r="AP6123" s="352">
        <v>43707</v>
      </c>
      <c r="AQ6123" s="346" t="s">
        <v>12921</v>
      </c>
      <c r="AR6123" s="346" t="s">
        <v>8721</v>
      </c>
      <c r="AS6123" s="346" t="s">
        <v>1994</v>
      </c>
      <c r="AT6123" s="346" t="s">
        <v>12764</v>
      </c>
      <c r="AU6123" s="346" t="s">
        <v>8721</v>
      </c>
      <c r="AV6123" s="346" t="s">
        <v>8721</v>
      </c>
      <c r="AW6123" s="327" t="s">
        <v>12484</v>
      </c>
      <c r="AX6123" s="346" t="s">
        <v>12741</v>
      </c>
      <c r="AY6123" s="346" t="s">
        <v>12484</v>
      </c>
      <c r="BA6123" s="309" t="s">
        <v>12486</v>
      </c>
      <c r="BB6123" s="310" t="s">
        <v>8721</v>
      </c>
      <c r="BC6123" s="309" t="s">
        <v>8721</v>
      </c>
      <c r="BD6123" s="309">
        <v>2</v>
      </c>
      <c r="BE6123" s="307"/>
      <c r="BF6123" s="310" t="b">
        <v>1</v>
      </c>
    </row>
    <row r="6124" spans="1:58" s="311" customFormat="1" ht="15" customHeight="1" x14ac:dyDescent="0.25">
      <c r="A6124" s="335">
        <v>5948</v>
      </c>
      <c r="B6124" s="345" t="s">
        <v>8409</v>
      </c>
      <c r="C6124" s="346">
        <v>3692</v>
      </c>
      <c r="D6124" s="346" t="s">
        <v>8409</v>
      </c>
      <c r="E6124" s="346" t="s">
        <v>12271</v>
      </c>
      <c r="F6124" s="346" t="s">
        <v>12288</v>
      </c>
      <c r="G6124" s="346" t="s">
        <v>12289</v>
      </c>
      <c r="H6124" s="346" t="s">
        <v>8721</v>
      </c>
      <c r="I6124" s="346" t="s">
        <v>8721</v>
      </c>
      <c r="J6124" s="346" t="s">
        <v>17185</v>
      </c>
      <c r="K6124" s="346" t="s">
        <v>12473</v>
      </c>
      <c r="L6124" s="347" t="s">
        <v>12474</v>
      </c>
      <c r="M6124" s="346" t="s">
        <v>8721</v>
      </c>
      <c r="N6124" s="346" t="s">
        <v>15774</v>
      </c>
      <c r="O6124" s="346" t="s">
        <v>8721</v>
      </c>
      <c r="P6124" s="346" t="s">
        <v>8721</v>
      </c>
      <c r="Q6124" s="346" t="s">
        <v>8721</v>
      </c>
      <c r="R6124" s="346" t="s">
        <v>8721</v>
      </c>
      <c r="S6124" s="346" t="s">
        <v>8721</v>
      </c>
      <c r="T6124" s="346" t="s">
        <v>8721</v>
      </c>
      <c r="U6124" s="346" t="s">
        <v>8721</v>
      </c>
      <c r="V6124" s="346" t="s">
        <v>17166</v>
      </c>
      <c r="W6124" s="346" t="s">
        <v>12476</v>
      </c>
      <c r="X6124" s="346" t="s">
        <v>8871</v>
      </c>
      <c r="Y6124" s="346" t="s">
        <v>8721</v>
      </c>
      <c r="Z6124" s="346" t="s">
        <v>12484</v>
      </c>
      <c r="AA6124" s="346" t="s">
        <v>12484</v>
      </c>
      <c r="AB6124" s="346" t="s">
        <v>12484</v>
      </c>
      <c r="AC6124" s="348">
        <v>26.908984827887938</v>
      </c>
      <c r="AD6124" s="348" t="s">
        <v>12496</v>
      </c>
      <c r="AE6124" s="348">
        <v>33.361869811078122</v>
      </c>
      <c r="AF6124" s="349">
        <v>0.23980410351647841</v>
      </c>
      <c r="AG6124" s="359">
        <v>93.729635764122222</v>
      </c>
      <c r="AH6124" s="359">
        <v>70.837512938726022</v>
      </c>
      <c r="AI6124" s="349">
        <v>1.6324855207956945</v>
      </c>
      <c r="AJ6124" s="349">
        <v>1.1233076365283265</v>
      </c>
      <c r="AK6124" s="350">
        <v>70.837512938726022</v>
      </c>
      <c r="AL6124" s="351">
        <v>1.6324855207956945</v>
      </c>
      <c r="AM6124" s="348" t="s">
        <v>12762</v>
      </c>
      <c r="AN6124" s="348" t="s">
        <v>12484</v>
      </c>
      <c r="AO6124" s="346" t="s">
        <v>12763</v>
      </c>
      <c r="AP6124" s="352">
        <v>43707</v>
      </c>
      <c r="AQ6124" s="346" t="s">
        <v>12921</v>
      </c>
      <c r="AR6124" s="346" t="s">
        <v>8721</v>
      </c>
      <c r="AS6124" s="346" t="s">
        <v>1994</v>
      </c>
      <c r="AT6124" s="346" t="s">
        <v>12764</v>
      </c>
      <c r="AU6124" s="346" t="s">
        <v>8721</v>
      </c>
      <c r="AV6124" s="346" t="s">
        <v>8721</v>
      </c>
      <c r="AW6124" s="327" t="s">
        <v>12484</v>
      </c>
      <c r="AX6124" s="353" t="s">
        <v>12741</v>
      </c>
      <c r="AY6124" s="346" t="s">
        <v>12484</v>
      </c>
      <c r="AZ6124" s="309"/>
      <c r="BA6124" s="311" t="s">
        <v>12486</v>
      </c>
      <c r="BB6124" s="310" t="s">
        <v>8721</v>
      </c>
      <c r="BC6124" s="311" t="s">
        <v>8721</v>
      </c>
      <c r="BD6124" s="311">
        <v>2</v>
      </c>
      <c r="BE6124" s="307"/>
      <c r="BF6124" s="310" t="b">
        <v>1</v>
      </c>
    </row>
    <row r="6125" spans="1:58" s="309" customFormat="1" ht="15" customHeight="1" x14ac:dyDescent="0.25">
      <c r="A6125" s="345">
        <v>5949</v>
      </c>
      <c r="B6125" s="345" t="s">
        <v>8412</v>
      </c>
      <c r="C6125" s="346">
        <v>7386</v>
      </c>
      <c r="D6125" s="346" t="s">
        <v>8412</v>
      </c>
      <c r="E6125" s="346" t="s">
        <v>12271</v>
      </c>
      <c r="F6125" s="346" t="s">
        <v>12288</v>
      </c>
      <c r="G6125" s="346" t="s">
        <v>8411</v>
      </c>
      <c r="H6125" s="346" t="s">
        <v>8721</v>
      </c>
      <c r="I6125" s="346" t="s">
        <v>8721</v>
      </c>
      <c r="J6125" s="346" t="s">
        <v>17186</v>
      </c>
      <c r="K6125" s="346" t="s">
        <v>12473</v>
      </c>
      <c r="L6125" s="347" t="s">
        <v>12474</v>
      </c>
      <c r="M6125" s="346" t="s">
        <v>8721</v>
      </c>
      <c r="N6125" s="346" t="s">
        <v>15774</v>
      </c>
      <c r="O6125" s="346" t="s">
        <v>8721</v>
      </c>
      <c r="P6125" s="346" t="s">
        <v>8721</v>
      </c>
      <c r="Q6125" s="346" t="s">
        <v>8721</v>
      </c>
      <c r="R6125" s="346" t="s">
        <v>8721</v>
      </c>
      <c r="S6125" s="346" t="s">
        <v>8721</v>
      </c>
      <c r="T6125" s="346" t="s">
        <v>8721</v>
      </c>
      <c r="U6125" s="346" t="s">
        <v>8721</v>
      </c>
      <c r="V6125" s="346" t="s">
        <v>17166</v>
      </c>
      <c r="W6125" s="346" t="s">
        <v>12476</v>
      </c>
      <c r="X6125" s="346" t="s">
        <v>8871</v>
      </c>
      <c r="Y6125" s="346" t="s">
        <v>8721</v>
      </c>
      <c r="Z6125" s="346" t="s">
        <v>12484</v>
      </c>
      <c r="AA6125" s="346" t="s">
        <v>12484</v>
      </c>
      <c r="AB6125" s="346" t="s">
        <v>12484</v>
      </c>
      <c r="AC6125" s="348">
        <v>24.602500414068974</v>
      </c>
      <c r="AD6125" s="348" t="s">
        <v>12496</v>
      </c>
      <c r="AE6125" s="348">
        <v>30.502280970128574</v>
      </c>
      <c r="AF6125" s="349">
        <v>0.23980410351647841</v>
      </c>
      <c r="AG6125" s="359">
        <v>142.57465721866478</v>
      </c>
      <c r="AH6125" s="359">
        <v>107.75283658285085</v>
      </c>
      <c r="AI6125" s="349">
        <v>3.3797514386477658</v>
      </c>
      <c r="AJ6125" s="349">
        <v>2.5326156980973034</v>
      </c>
      <c r="AK6125" s="350">
        <v>107.75283658285085</v>
      </c>
      <c r="AL6125" s="351">
        <v>3.3797514386477658</v>
      </c>
      <c r="AM6125" s="348" t="s">
        <v>12762</v>
      </c>
      <c r="AN6125" s="348" t="s">
        <v>12484</v>
      </c>
      <c r="AO6125" s="346" t="s">
        <v>12763</v>
      </c>
      <c r="AP6125" s="352">
        <v>43707</v>
      </c>
      <c r="AQ6125" s="346" t="s">
        <v>12921</v>
      </c>
      <c r="AR6125" s="346" t="s">
        <v>8721</v>
      </c>
      <c r="AS6125" s="346" t="s">
        <v>1994</v>
      </c>
      <c r="AT6125" s="346" t="s">
        <v>12764</v>
      </c>
      <c r="AU6125" s="346" t="s">
        <v>8721</v>
      </c>
      <c r="AV6125" s="346" t="s">
        <v>8721</v>
      </c>
      <c r="AW6125" s="327" t="s">
        <v>12484</v>
      </c>
      <c r="AX6125" s="353" t="s">
        <v>12741</v>
      </c>
      <c r="AY6125" s="346" t="s">
        <v>12484</v>
      </c>
      <c r="BA6125" s="309" t="s">
        <v>12486</v>
      </c>
      <c r="BB6125" s="310" t="s">
        <v>8721</v>
      </c>
      <c r="BC6125" s="309" t="s">
        <v>8721</v>
      </c>
      <c r="BD6125" s="309">
        <v>2</v>
      </c>
      <c r="BE6125" s="307"/>
      <c r="BF6125" s="310" t="b">
        <v>1</v>
      </c>
    </row>
    <row r="6126" spans="1:58" s="311" customFormat="1" ht="15" customHeight="1" x14ac:dyDescent="0.25">
      <c r="A6126" s="335">
        <v>5950</v>
      </c>
      <c r="B6126" s="345" t="s">
        <v>8410</v>
      </c>
      <c r="C6126" s="337">
        <v>6851</v>
      </c>
      <c r="D6126" s="337" t="s">
        <v>8410</v>
      </c>
      <c r="E6126" s="337" t="s">
        <v>12271</v>
      </c>
      <c r="F6126" s="337" t="s">
        <v>12288</v>
      </c>
      <c r="G6126" s="337" t="s">
        <v>12290</v>
      </c>
      <c r="H6126" s="337" t="s">
        <v>8721</v>
      </c>
      <c r="I6126" s="337" t="s">
        <v>8721</v>
      </c>
      <c r="J6126" s="337" t="s">
        <v>17187</v>
      </c>
      <c r="K6126" s="337" t="s">
        <v>12473</v>
      </c>
      <c r="L6126" s="338" t="s">
        <v>12474</v>
      </c>
      <c r="M6126" s="337" t="s">
        <v>8721</v>
      </c>
      <c r="N6126" s="337" t="s">
        <v>15774</v>
      </c>
      <c r="O6126" s="337" t="s">
        <v>8721</v>
      </c>
      <c r="P6126" s="337" t="s">
        <v>8721</v>
      </c>
      <c r="Q6126" s="337" t="s">
        <v>8721</v>
      </c>
      <c r="R6126" s="337" t="s">
        <v>8721</v>
      </c>
      <c r="S6126" s="337" t="s">
        <v>8721</v>
      </c>
      <c r="T6126" s="337" t="s">
        <v>8721</v>
      </c>
      <c r="U6126" s="337" t="s">
        <v>8721</v>
      </c>
      <c r="V6126" s="337" t="s">
        <v>17166</v>
      </c>
      <c r="W6126" s="337" t="s">
        <v>12476</v>
      </c>
      <c r="X6126" s="337" t="s">
        <v>8871</v>
      </c>
      <c r="Y6126" s="337" t="s">
        <v>8721</v>
      </c>
      <c r="Z6126" s="337" t="s">
        <v>12484</v>
      </c>
      <c r="AA6126" s="337" t="s">
        <v>12484</v>
      </c>
      <c r="AB6126" s="337" t="s">
        <v>12484</v>
      </c>
      <c r="AC6126" s="339">
        <v>7.6882813793965541</v>
      </c>
      <c r="AD6126" s="339" t="s">
        <v>12496</v>
      </c>
      <c r="AE6126" s="339">
        <v>9.5319628031651789</v>
      </c>
      <c r="AF6126" s="340">
        <v>0.23980410351647841</v>
      </c>
      <c r="AG6126" s="366">
        <v>18.387626919762294</v>
      </c>
      <c r="AH6126" s="366">
        <v>13.896712061477054</v>
      </c>
      <c r="AI6126" s="340">
        <v>0.80751866063567435</v>
      </c>
      <c r="AJ6126" s="340">
        <v>0.45790666082567144</v>
      </c>
      <c r="AK6126" s="341">
        <v>13.896712061477054</v>
      </c>
      <c r="AL6126" s="342">
        <v>0.80751866063567435</v>
      </c>
      <c r="AM6126" s="339" t="s">
        <v>12762</v>
      </c>
      <c r="AN6126" s="339" t="s">
        <v>12484</v>
      </c>
      <c r="AO6126" s="337" t="s">
        <v>12763</v>
      </c>
      <c r="AP6126" s="343">
        <v>43707</v>
      </c>
      <c r="AQ6126" s="335" t="s">
        <v>12921</v>
      </c>
      <c r="AR6126" s="335" t="s">
        <v>8721</v>
      </c>
      <c r="AS6126" s="335" t="s">
        <v>1994</v>
      </c>
      <c r="AT6126" s="335" t="s">
        <v>12764</v>
      </c>
      <c r="AU6126" s="335" t="s">
        <v>8721</v>
      </c>
      <c r="AV6126" s="335" t="s">
        <v>8721</v>
      </c>
      <c r="AW6126" s="327" t="s">
        <v>12484</v>
      </c>
      <c r="AX6126" s="335" t="s">
        <v>12741</v>
      </c>
      <c r="AY6126" s="335" t="s">
        <v>12484</v>
      </c>
      <c r="BA6126" s="311" t="s">
        <v>12486</v>
      </c>
      <c r="BB6126" s="310" t="s">
        <v>8721</v>
      </c>
      <c r="BC6126" s="311" t="s">
        <v>8721</v>
      </c>
      <c r="BD6126" s="311">
        <v>2</v>
      </c>
      <c r="BE6126" s="307"/>
      <c r="BF6126" s="310" t="b">
        <v>1</v>
      </c>
    </row>
    <row r="6127" spans="1:58" s="309" customFormat="1" ht="15" customHeight="1" x14ac:dyDescent="0.25">
      <c r="A6127" s="345">
        <v>5951</v>
      </c>
      <c r="B6127" s="345" t="s">
        <v>8408</v>
      </c>
      <c r="C6127" s="337">
        <v>7443</v>
      </c>
      <c r="D6127" s="337" t="s">
        <v>8408</v>
      </c>
      <c r="E6127" s="337" t="s">
        <v>12271</v>
      </c>
      <c r="F6127" s="337" t="s">
        <v>12291</v>
      </c>
      <c r="G6127" s="337" t="s">
        <v>6820</v>
      </c>
      <c r="H6127" s="337" t="s">
        <v>12285</v>
      </c>
      <c r="I6127" s="337" t="s">
        <v>8721</v>
      </c>
      <c r="J6127" s="337" t="s">
        <v>17188</v>
      </c>
      <c r="K6127" s="337" t="s">
        <v>12473</v>
      </c>
      <c r="L6127" s="338" t="s">
        <v>12474</v>
      </c>
      <c r="M6127" s="337" t="s">
        <v>8721</v>
      </c>
      <c r="N6127" s="337" t="s">
        <v>15774</v>
      </c>
      <c r="O6127" s="337" t="s">
        <v>8721</v>
      </c>
      <c r="P6127" s="337" t="s">
        <v>8721</v>
      </c>
      <c r="Q6127" s="337" t="s">
        <v>8721</v>
      </c>
      <c r="R6127" s="337" t="s">
        <v>8721</v>
      </c>
      <c r="S6127" s="337" t="s">
        <v>8721</v>
      </c>
      <c r="T6127" s="337" t="s">
        <v>8721</v>
      </c>
      <c r="U6127" s="337" t="s">
        <v>8721</v>
      </c>
      <c r="V6127" s="337" t="s">
        <v>17166</v>
      </c>
      <c r="W6127" s="337" t="s">
        <v>12476</v>
      </c>
      <c r="X6127" s="337" t="s">
        <v>8871</v>
      </c>
      <c r="Y6127" s="337" t="s">
        <v>8721</v>
      </c>
      <c r="Z6127" s="337" t="s">
        <v>12484</v>
      </c>
      <c r="AA6127" s="337" t="s">
        <v>12484</v>
      </c>
      <c r="AB6127" s="337" t="s">
        <v>12484</v>
      </c>
      <c r="AC6127" s="339">
        <v>19.989531586431042</v>
      </c>
      <c r="AD6127" s="339" t="s">
        <v>12496</v>
      </c>
      <c r="AE6127" s="339">
        <v>24.783103288229466</v>
      </c>
      <c r="AF6127" s="340">
        <v>0.23980410351647841</v>
      </c>
      <c r="AG6127" s="366">
        <v>83.168550044221121</v>
      </c>
      <c r="AH6127" s="366">
        <v>62.855821339996325</v>
      </c>
      <c r="AI6127" s="340">
        <v>2.1444369303112163</v>
      </c>
      <c r="AJ6127" s="340">
        <v>1.5362369114544743</v>
      </c>
      <c r="AK6127" s="341">
        <v>62.855821339996325</v>
      </c>
      <c r="AL6127" s="342">
        <v>2.1444369303112163</v>
      </c>
      <c r="AM6127" s="339" t="s">
        <v>12762</v>
      </c>
      <c r="AN6127" s="339" t="s">
        <v>12484</v>
      </c>
      <c r="AO6127" s="337" t="s">
        <v>12763</v>
      </c>
      <c r="AP6127" s="343">
        <v>43707</v>
      </c>
      <c r="AQ6127" s="335" t="s">
        <v>12921</v>
      </c>
      <c r="AR6127" s="335" t="s">
        <v>8721</v>
      </c>
      <c r="AS6127" s="335" t="s">
        <v>1994</v>
      </c>
      <c r="AT6127" s="335" t="s">
        <v>12764</v>
      </c>
      <c r="AU6127" s="335" t="s">
        <v>8721</v>
      </c>
      <c r="AV6127" s="335" t="s">
        <v>8721</v>
      </c>
      <c r="AW6127" s="327" t="s">
        <v>12484</v>
      </c>
      <c r="AX6127" s="344" t="s">
        <v>12741</v>
      </c>
      <c r="AY6127" s="335" t="s">
        <v>12484</v>
      </c>
      <c r="AZ6127" s="311"/>
      <c r="BA6127" s="309" t="s">
        <v>12486</v>
      </c>
      <c r="BB6127" s="310" t="s">
        <v>8721</v>
      </c>
      <c r="BC6127" s="309" t="s">
        <v>8721</v>
      </c>
      <c r="BD6127" s="309">
        <v>2</v>
      </c>
      <c r="BE6127" s="307"/>
      <c r="BF6127" s="310" t="b">
        <v>1</v>
      </c>
    </row>
    <row r="6128" spans="1:58" s="311" customFormat="1" ht="15" customHeight="1" x14ac:dyDescent="0.25">
      <c r="A6128" s="335">
        <v>5952</v>
      </c>
      <c r="B6128" s="345" t="s">
        <v>8418</v>
      </c>
      <c r="C6128" s="337">
        <v>6850</v>
      </c>
      <c r="D6128" s="337" t="s">
        <v>8418</v>
      </c>
      <c r="E6128" s="337" t="s">
        <v>12271</v>
      </c>
      <c r="F6128" s="337" t="s">
        <v>8417</v>
      </c>
      <c r="G6128" s="337" t="s">
        <v>12292</v>
      </c>
      <c r="H6128" s="337" t="s">
        <v>8721</v>
      </c>
      <c r="I6128" s="337" t="s">
        <v>8721</v>
      </c>
      <c r="J6128" s="337" t="s">
        <v>17189</v>
      </c>
      <c r="K6128" s="337" t="s">
        <v>12473</v>
      </c>
      <c r="L6128" s="338" t="s">
        <v>12474</v>
      </c>
      <c r="M6128" s="337" t="s">
        <v>8721</v>
      </c>
      <c r="N6128" s="337" t="s">
        <v>17168</v>
      </c>
      <c r="O6128" s="337" t="s">
        <v>8721</v>
      </c>
      <c r="P6128" s="337" t="s">
        <v>8721</v>
      </c>
      <c r="Q6128" s="337" t="s">
        <v>8721</v>
      </c>
      <c r="R6128" s="337" t="s">
        <v>8721</v>
      </c>
      <c r="S6128" s="337" t="s">
        <v>8721</v>
      </c>
      <c r="T6128" s="337" t="s">
        <v>17190</v>
      </c>
      <c r="U6128" s="337" t="s">
        <v>8721</v>
      </c>
      <c r="V6128" s="337" t="s">
        <v>17166</v>
      </c>
      <c r="W6128" s="337" t="s">
        <v>12476</v>
      </c>
      <c r="X6128" s="337" t="s">
        <v>8871</v>
      </c>
      <c r="Y6128" s="337" t="s">
        <v>8721</v>
      </c>
      <c r="Z6128" s="337" t="s">
        <v>12484</v>
      </c>
      <c r="AA6128" s="337" t="s">
        <v>12484</v>
      </c>
      <c r="AB6128" s="337" t="s">
        <v>12484</v>
      </c>
      <c r="AC6128" s="339">
        <v>43.054375724620698</v>
      </c>
      <c r="AD6128" s="339" t="s">
        <v>12496</v>
      </c>
      <c r="AE6128" s="339">
        <v>53.378991697724992</v>
      </c>
      <c r="AF6128" s="340">
        <v>0.23980410351647841</v>
      </c>
      <c r="AG6128" s="366">
        <v>67.804374266623455</v>
      </c>
      <c r="AH6128" s="366">
        <v>51.244125726696637</v>
      </c>
      <c r="AI6128" s="340">
        <v>0.19021876090965173</v>
      </c>
      <c r="AJ6128" s="340">
        <v>-3.9994497893809822E-2</v>
      </c>
      <c r="AK6128" s="341">
        <v>51.244125726696637</v>
      </c>
      <c r="AL6128" s="342">
        <v>0.19021876090965173</v>
      </c>
      <c r="AM6128" s="339" t="s">
        <v>12762</v>
      </c>
      <c r="AN6128" s="339" t="s">
        <v>12484</v>
      </c>
      <c r="AO6128" s="337" t="s">
        <v>12763</v>
      </c>
      <c r="AP6128" s="343">
        <v>43707</v>
      </c>
      <c r="AQ6128" s="335" t="s">
        <v>12921</v>
      </c>
      <c r="AR6128" s="335" t="s">
        <v>8721</v>
      </c>
      <c r="AS6128" s="335" t="s">
        <v>1994</v>
      </c>
      <c r="AT6128" s="335" t="s">
        <v>12764</v>
      </c>
      <c r="AU6128" s="335" t="s">
        <v>8721</v>
      </c>
      <c r="AV6128" s="335" t="s">
        <v>8721</v>
      </c>
      <c r="AW6128" s="327" t="s">
        <v>12484</v>
      </c>
      <c r="AX6128" s="335" t="s">
        <v>12741</v>
      </c>
      <c r="AY6128" s="335" t="s">
        <v>12484</v>
      </c>
      <c r="AZ6128" s="309"/>
      <c r="BA6128" s="311" t="s">
        <v>12486</v>
      </c>
      <c r="BB6128" s="310" t="s">
        <v>17190</v>
      </c>
      <c r="BC6128" s="311" t="s">
        <v>8721</v>
      </c>
      <c r="BD6128" s="311">
        <v>2</v>
      </c>
      <c r="BE6128" s="307"/>
      <c r="BF6128" s="310" t="b">
        <v>1</v>
      </c>
    </row>
    <row r="6129" spans="1:58" s="309" customFormat="1" ht="15" customHeight="1" x14ac:dyDescent="0.25">
      <c r="A6129" s="345">
        <v>5953</v>
      </c>
      <c r="B6129" s="401" t="s">
        <v>8395</v>
      </c>
      <c r="C6129" s="337">
        <v>6932</v>
      </c>
      <c r="D6129" s="337" t="s">
        <v>8395</v>
      </c>
      <c r="E6129" s="337" t="s">
        <v>12271</v>
      </c>
      <c r="F6129" s="337" t="s">
        <v>5329</v>
      </c>
      <c r="G6129" s="337" t="s">
        <v>2206</v>
      </c>
      <c r="H6129" s="337" t="s">
        <v>11055</v>
      </c>
      <c r="I6129" s="337" t="s">
        <v>8721</v>
      </c>
      <c r="J6129" s="337" t="s">
        <v>17191</v>
      </c>
      <c r="K6129" s="337" t="s">
        <v>12473</v>
      </c>
      <c r="L6129" s="338" t="s">
        <v>12474</v>
      </c>
      <c r="M6129" s="337" t="s">
        <v>17192</v>
      </c>
      <c r="N6129" s="337" t="s">
        <v>17161</v>
      </c>
      <c r="O6129" s="337" t="s">
        <v>8721</v>
      </c>
      <c r="P6129" s="337" t="s">
        <v>8721</v>
      </c>
      <c r="Q6129" s="337" t="s">
        <v>8721</v>
      </c>
      <c r="R6129" s="337" t="s">
        <v>8721</v>
      </c>
      <c r="S6129" s="337" t="s">
        <v>8721</v>
      </c>
      <c r="T6129" s="337" t="s">
        <v>8721</v>
      </c>
      <c r="U6129" s="337" t="s">
        <v>8721</v>
      </c>
      <c r="V6129" s="337">
        <v>10285</v>
      </c>
      <c r="W6129" s="337" t="s">
        <v>12476</v>
      </c>
      <c r="X6129" s="337" t="s">
        <v>40</v>
      </c>
      <c r="Y6129" s="337" t="s">
        <v>8721</v>
      </c>
      <c r="Z6129" s="337" t="s">
        <v>12733</v>
      </c>
      <c r="AA6129" s="337" t="s">
        <v>12734</v>
      </c>
      <c r="AB6129" s="337" t="s">
        <v>13350</v>
      </c>
      <c r="AC6129" s="339">
        <v>83.802267035422446</v>
      </c>
      <c r="AD6129" s="339" t="s">
        <v>12496</v>
      </c>
      <c r="AE6129" s="339">
        <v>103.89839455450046</v>
      </c>
      <c r="AF6129" s="340">
        <v>0.23980410351647841</v>
      </c>
      <c r="AG6129" s="366">
        <v>144</v>
      </c>
      <c r="AH6129" s="366">
        <v>108.83005977796755</v>
      </c>
      <c r="AI6129" s="340">
        <v>0.29865293181109398</v>
      </c>
      <c r="AJ6129" s="340">
        <v>4.7466231260004266E-2</v>
      </c>
      <c r="AK6129" s="341">
        <v>108.83005977796755</v>
      </c>
      <c r="AL6129" s="342">
        <v>0.29865293181109398</v>
      </c>
      <c r="AM6129" s="339" t="s">
        <v>14574</v>
      </c>
      <c r="AN6129" s="339" t="s">
        <v>14575</v>
      </c>
      <c r="AO6129" s="337" t="s">
        <v>14576</v>
      </c>
      <c r="AP6129" s="343">
        <v>44470</v>
      </c>
      <c r="AQ6129" s="335" t="s">
        <v>12921</v>
      </c>
      <c r="AR6129" s="335" t="s">
        <v>8721</v>
      </c>
      <c r="AS6129" s="335" t="s">
        <v>12921</v>
      </c>
      <c r="AT6129" s="335" t="s">
        <v>14577</v>
      </c>
      <c r="AU6129" s="335" t="s">
        <v>8721</v>
      </c>
      <c r="AV6129" s="335" t="s">
        <v>8721</v>
      </c>
      <c r="AW6129" s="327" t="s">
        <v>12484</v>
      </c>
      <c r="AX6129" s="335" t="s">
        <v>12741</v>
      </c>
      <c r="AY6129" s="335">
        <v>1.58</v>
      </c>
      <c r="BA6129" s="309" t="s">
        <v>13642</v>
      </c>
      <c r="BB6129" s="310" t="s">
        <v>8721</v>
      </c>
      <c r="BC6129" s="309" t="s">
        <v>8721</v>
      </c>
      <c r="BD6129" s="309">
        <v>2</v>
      </c>
      <c r="BE6129" s="307"/>
      <c r="BF6129" s="310" t="b">
        <v>1</v>
      </c>
    </row>
    <row r="6130" spans="1:58" s="311" customFormat="1" ht="15" customHeight="1" x14ac:dyDescent="0.25">
      <c r="A6130" s="335">
        <v>5954</v>
      </c>
      <c r="B6130" s="401" t="s">
        <v>8396</v>
      </c>
      <c r="C6130" s="346">
        <v>6933</v>
      </c>
      <c r="D6130" s="346" t="s">
        <v>8396</v>
      </c>
      <c r="E6130" s="346" t="s">
        <v>12271</v>
      </c>
      <c r="F6130" s="346" t="s">
        <v>5329</v>
      </c>
      <c r="G6130" s="346" t="s">
        <v>5352</v>
      </c>
      <c r="H6130" s="346" t="s">
        <v>11055</v>
      </c>
      <c r="I6130" s="346" t="s">
        <v>8721</v>
      </c>
      <c r="J6130" s="346" t="s">
        <v>17191</v>
      </c>
      <c r="K6130" s="346" t="s">
        <v>12473</v>
      </c>
      <c r="L6130" s="347" t="s">
        <v>12474</v>
      </c>
      <c r="M6130" s="346" t="s">
        <v>17192</v>
      </c>
      <c r="N6130" s="346" t="s">
        <v>17161</v>
      </c>
      <c r="O6130" s="346" t="s">
        <v>8721</v>
      </c>
      <c r="P6130" s="346" t="s">
        <v>8721</v>
      </c>
      <c r="Q6130" s="346" t="s">
        <v>8721</v>
      </c>
      <c r="R6130" s="346" t="s">
        <v>8721</v>
      </c>
      <c r="S6130" s="346" t="s">
        <v>8721</v>
      </c>
      <c r="T6130" s="346" t="s">
        <v>8721</v>
      </c>
      <c r="U6130" s="346" t="s">
        <v>8721</v>
      </c>
      <c r="V6130" s="346">
        <v>10285</v>
      </c>
      <c r="W6130" s="346" t="s">
        <v>12476</v>
      </c>
      <c r="X6130" s="346" t="s">
        <v>40</v>
      </c>
      <c r="Y6130" s="346" t="s">
        <v>8721</v>
      </c>
      <c r="Z6130" s="346" t="s">
        <v>12733</v>
      </c>
      <c r="AA6130" s="346" t="s">
        <v>12734</v>
      </c>
      <c r="AB6130" s="346" t="s">
        <v>13350</v>
      </c>
      <c r="AC6130" s="348">
        <v>89.95289213893966</v>
      </c>
      <c r="AD6130" s="348" t="s">
        <v>12496</v>
      </c>
      <c r="AE6130" s="348">
        <v>111.52396479703256</v>
      </c>
      <c r="AF6130" s="349">
        <v>0.23980410351647841</v>
      </c>
      <c r="AG6130" s="359">
        <v>165</v>
      </c>
      <c r="AH6130" s="359">
        <v>124.70111016225449</v>
      </c>
      <c r="AI6130" s="349">
        <v>0.38629350537883034</v>
      </c>
      <c r="AJ6130" s="349">
        <v>0.11815528069866965</v>
      </c>
      <c r="AK6130" s="350">
        <v>124.70111016225449</v>
      </c>
      <c r="AL6130" s="351">
        <v>0.38629350537883034</v>
      </c>
      <c r="AM6130" s="348" t="s">
        <v>14574</v>
      </c>
      <c r="AN6130" s="348" t="s">
        <v>14575</v>
      </c>
      <c r="AO6130" s="346" t="s">
        <v>14576</v>
      </c>
      <c r="AP6130" s="352">
        <v>44470</v>
      </c>
      <c r="AQ6130" s="346" t="s">
        <v>12921</v>
      </c>
      <c r="AR6130" s="346" t="s">
        <v>8721</v>
      </c>
      <c r="AS6130" s="346" t="s">
        <v>12921</v>
      </c>
      <c r="AT6130" s="346" t="s">
        <v>14577</v>
      </c>
      <c r="AU6130" s="346" t="s">
        <v>8721</v>
      </c>
      <c r="AV6130" s="346" t="s">
        <v>8721</v>
      </c>
      <c r="AW6130" s="327" t="s">
        <v>12484</v>
      </c>
      <c r="AX6130" s="346" t="s">
        <v>12741</v>
      </c>
      <c r="AY6130" s="346">
        <v>1.58</v>
      </c>
      <c r="BA6130" s="311" t="s">
        <v>13642</v>
      </c>
      <c r="BB6130" s="310" t="s">
        <v>8721</v>
      </c>
      <c r="BC6130" s="311" t="s">
        <v>8721</v>
      </c>
      <c r="BD6130" s="311">
        <v>2</v>
      </c>
      <c r="BE6130" s="307"/>
      <c r="BF6130" s="310" t="b">
        <v>1</v>
      </c>
    </row>
    <row r="6131" spans="1:58" s="309" customFormat="1" ht="15" customHeight="1" x14ac:dyDescent="0.25">
      <c r="A6131" s="345">
        <v>5955</v>
      </c>
      <c r="B6131" s="401" t="s">
        <v>8397</v>
      </c>
      <c r="C6131" s="337">
        <v>6934</v>
      </c>
      <c r="D6131" s="337" t="s">
        <v>8397</v>
      </c>
      <c r="E6131" s="337" t="s">
        <v>12271</v>
      </c>
      <c r="F6131" s="337" t="s">
        <v>5329</v>
      </c>
      <c r="G6131" s="337" t="s">
        <v>5358</v>
      </c>
      <c r="H6131" s="337" t="s">
        <v>11055</v>
      </c>
      <c r="I6131" s="337" t="s">
        <v>8721</v>
      </c>
      <c r="J6131" s="337" t="s">
        <v>17191</v>
      </c>
      <c r="K6131" s="337" t="s">
        <v>12473</v>
      </c>
      <c r="L6131" s="338" t="s">
        <v>12474</v>
      </c>
      <c r="M6131" s="337" t="s">
        <v>17192</v>
      </c>
      <c r="N6131" s="337" t="s">
        <v>17161</v>
      </c>
      <c r="O6131" s="337" t="s">
        <v>8721</v>
      </c>
      <c r="P6131" s="337" t="s">
        <v>8721</v>
      </c>
      <c r="Q6131" s="337" t="s">
        <v>8721</v>
      </c>
      <c r="R6131" s="337" t="s">
        <v>8721</v>
      </c>
      <c r="S6131" s="337" t="s">
        <v>8721</v>
      </c>
      <c r="T6131" s="337" t="s">
        <v>8721</v>
      </c>
      <c r="U6131" s="337" t="s">
        <v>8721</v>
      </c>
      <c r="V6131" s="337">
        <v>10285</v>
      </c>
      <c r="W6131" s="337" t="s">
        <v>12476</v>
      </c>
      <c r="X6131" s="337" t="s">
        <v>40</v>
      </c>
      <c r="Y6131" s="337" t="s">
        <v>8721</v>
      </c>
      <c r="Z6131" s="337" t="s">
        <v>12733</v>
      </c>
      <c r="AA6131" s="337" t="s">
        <v>12734</v>
      </c>
      <c r="AB6131" s="337" t="s">
        <v>13350</v>
      </c>
      <c r="AC6131" s="339">
        <v>97.641173518336217</v>
      </c>
      <c r="AD6131" s="339" t="s">
        <v>12496</v>
      </c>
      <c r="AE6131" s="339">
        <v>121.05592760019775</v>
      </c>
      <c r="AF6131" s="340">
        <v>0.23980410351647841</v>
      </c>
      <c r="AG6131" s="366">
        <v>173</v>
      </c>
      <c r="AH6131" s="366">
        <v>130.74722459436379</v>
      </c>
      <c r="AI6131" s="340">
        <v>0.33905830791567171</v>
      </c>
      <c r="AJ6131" s="340">
        <v>8.005636061187138E-2</v>
      </c>
      <c r="AK6131" s="341">
        <v>130.74722459436379</v>
      </c>
      <c r="AL6131" s="342">
        <v>0.33905830791567171</v>
      </c>
      <c r="AM6131" s="339" t="s">
        <v>14574</v>
      </c>
      <c r="AN6131" s="339" t="s">
        <v>14575</v>
      </c>
      <c r="AO6131" s="337" t="s">
        <v>14576</v>
      </c>
      <c r="AP6131" s="343">
        <v>44470</v>
      </c>
      <c r="AQ6131" s="335" t="s">
        <v>12921</v>
      </c>
      <c r="AR6131" s="335" t="s">
        <v>8721</v>
      </c>
      <c r="AS6131" s="335" t="s">
        <v>12921</v>
      </c>
      <c r="AT6131" s="335" t="s">
        <v>14577</v>
      </c>
      <c r="AU6131" s="335" t="s">
        <v>8721</v>
      </c>
      <c r="AV6131" s="335" t="s">
        <v>8721</v>
      </c>
      <c r="AW6131" s="327" t="s">
        <v>12484</v>
      </c>
      <c r="AX6131" s="335" t="s">
        <v>12741</v>
      </c>
      <c r="AY6131" s="335">
        <v>1.58</v>
      </c>
      <c r="BA6131" s="309" t="s">
        <v>13642</v>
      </c>
      <c r="BB6131" s="310" t="s">
        <v>8721</v>
      </c>
      <c r="BC6131" s="309" t="s">
        <v>8721</v>
      </c>
      <c r="BD6131" s="309">
        <v>2</v>
      </c>
      <c r="BE6131" s="307"/>
      <c r="BF6131" s="310" t="b">
        <v>1</v>
      </c>
    </row>
    <row r="6132" spans="1:58" s="311" customFormat="1" ht="15" customHeight="1" x14ac:dyDescent="0.25">
      <c r="A6132" s="335">
        <v>5956</v>
      </c>
      <c r="B6132" s="401" t="s">
        <v>8398</v>
      </c>
      <c r="C6132" s="346">
        <v>6935</v>
      </c>
      <c r="D6132" s="346" t="s">
        <v>8398</v>
      </c>
      <c r="E6132" s="346" t="s">
        <v>12271</v>
      </c>
      <c r="F6132" s="346" t="s">
        <v>5329</v>
      </c>
      <c r="G6132" s="346" t="s">
        <v>7020</v>
      </c>
      <c r="H6132" s="346" t="s">
        <v>11055</v>
      </c>
      <c r="I6132" s="346" t="s">
        <v>8721</v>
      </c>
      <c r="J6132" s="346" t="s">
        <v>17191</v>
      </c>
      <c r="K6132" s="346" t="s">
        <v>12473</v>
      </c>
      <c r="L6132" s="347" t="s">
        <v>12474</v>
      </c>
      <c r="M6132" s="346" t="s">
        <v>17192</v>
      </c>
      <c r="N6132" s="346" t="s">
        <v>17161</v>
      </c>
      <c r="O6132" s="346" t="s">
        <v>8721</v>
      </c>
      <c r="P6132" s="346" t="s">
        <v>8721</v>
      </c>
      <c r="Q6132" s="346" t="s">
        <v>8721</v>
      </c>
      <c r="R6132" s="346" t="s">
        <v>8721</v>
      </c>
      <c r="S6132" s="346" t="s">
        <v>8721</v>
      </c>
      <c r="T6132" s="346" t="s">
        <v>8721</v>
      </c>
      <c r="U6132" s="346" t="s">
        <v>8721</v>
      </c>
      <c r="V6132" s="346">
        <v>10285</v>
      </c>
      <c r="W6132" s="346" t="s">
        <v>12476</v>
      </c>
      <c r="X6132" s="346" t="s">
        <v>40</v>
      </c>
      <c r="Y6132" s="346" t="s">
        <v>8721</v>
      </c>
      <c r="Z6132" s="346" t="s">
        <v>12733</v>
      </c>
      <c r="AA6132" s="346" t="s">
        <v>12734</v>
      </c>
      <c r="AB6132" s="346" t="s">
        <v>13350</v>
      </c>
      <c r="AC6132" s="348">
        <v>110.71125186331037</v>
      </c>
      <c r="AD6132" s="348" t="s">
        <v>12496</v>
      </c>
      <c r="AE6132" s="348">
        <v>137.26026436557856</v>
      </c>
      <c r="AF6132" s="349">
        <v>0.23980410351647841</v>
      </c>
      <c r="AG6132" s="359">
        <v>198</v>
      </c>
      <c r="AH6132" s="359">
        <v>149.6413321947054</v>
      </c>
      <c r="AI6132" s="349">
        <v>0.35163616774435935</v>
      </c>
      <c r="AJ6132" s="349">
        <v>9.0201398681202694E-2</v>
      </c>
      <c r="AK6132" s="350">
        <v>149.6413321947054</v>
      </c>
      <c r="AL6132" s="351">
        <v>0.35163616774435935</v>
      </c>
      <c r="AM6132" s="348" t="s">
        <v>14574</v>
      </c>
      <c r="AN6132" s="348" t="s">
        <v>14575</v>
      </c>
      <c r="AO6132" s="346" t="s">
        <v>14576</v>
      </c>
      <c r="AP6132" s="352">
        <v>44470</v>
      </c>
      <c r="AQ6132" s="346" t="s">
        <v>12921</v>
      </c>
      <c r="AR6132" s="346" t="s">
        <v>8721</v>
      </c>
      <c r="AS6132" s="346" t="s">
        <v>12921</v>
      </c>
      <c r="AT6132" s="346" t="s">
        <v>14577</v>
      </c>
      <c r="AU6132" s="346" t="s">
        <v>8721</v>
      </c>
      <c r="AV6132" s="346" t="s">
        <v>8721</v>
      </c>
      <c r="AW6132" s="327" t="s">
        <v>12484</v>
      </c>
      <c r="AX6132" s="346" t="s">
        <v>12741</v>
      </c>
      <c r="AY6132" s="346">
        <v>1.58</v>
      </c>
      <c r="BA6132" s="311" t="s">
        <v>13642</v>
      </c>
      <c r="BB6132" s="310" t="s">
        <v>8721</v>
      </c>
      <c r="BC6132" s="311" t="s">
        <v>8721</v>
      </c>
      <c r="BD6132" s="311">
        <v>2</v>
      </c>
      <c r="BE6132" s="307"/>
      <c r="BF6132" s="310" t="b">
        <v>1</v>
      </c>
    </row>
    <row r="6133" spans="1:58" s="309" customFormat="1" ht="15" customHeight="1" x14ac:dyDescent="0.25">
      <c r="A6133" s="345">
        <v>5957</v>
      </c>
      <c r="B6133" s="401" t="s">
        <v>8399</v>
      </c>
      <c r="C6133" s="337">
        <v>3751</v>
      </c>
      <c r="D6133" s="337" t="s">
        <v>8399</v>
      </c>
      <c r="E6133" s="337" t="s">
        <v>12271</v>
      </c>
      <c r="F6133" s="337" t="s">
        <v>5329</v>
      </c>
      <c r="G6133" s="337" t="s">
        <v>5364</v>
      </c>
      <c r="H6133" s="337" t="s">
        <v>11055</v>
      </c>
      <c r="I6133" s="337" t="s">
        <v>8721</v>
      </c>
      <c r="J6133" s="337" t="s">
        <v>17191</v>
      </c>
      <c r="K6133" s="337" t="s">
        <v>12473</v>
      </c>
      <c r="L6133" s="338" t="s">
        <v>12474</v>
      </c>
      <c r="M6133" s="337" t="s">
        <v>17192</v>
      </c>
      <c r="N6133" s="337" t="s">
        <v>17161</v>
      </c>
      <c r="O6133" s="337" t="s">
        <v>8721</v>
      </c>
      <c r="P6133" s="337" t="s">
        <v>8721</v>
      </c>
      <c r="Q6133" s="337" t="s">
        <v>8721</v>
      </c>
      <c r="R6133" s="337" t="s">
        <v>8721</v>
      </c>
      <c r="S6133" s="337" t="s">
        <v>8721</v>
      </c>
      <c r="T6133" s="337" t="s">
        <v>8721</v>
      </c>
      <c r="U6133" s="337" t="s">
        <v>8721</v>
      </c>
      <c r="V6133" s="337">
        <v>10285</v>
      </c>
      <c r="W6133" s="337" t="s">
        <v>12476</v>
      </c>
      <c r="X6133" s="337" t="s">
        <v>40</v>
      </c>
      <c r="Y6133" s="337" t="s">
        <v>8721</v>
      </c>
      <c r="Z6133" s="337" t="s">
        <v>12733</v>
      </c>
      <c r="AA6133" s="337" t="s">
        <v>12734</v>
      </c>
      <c r="AB6133" s="337" t="s">
        <v>13350</v>
      </c>
      <c r="AC6133" s="339">
        <v>124.55015834622417</v>
      </c>
      <c r="AD6133" s="339" t="s">
        <v>12496</v>
      </c>
      <c r="AE6133" s="339">
        <v>154.41779741127587</v>
      </c>
      <c r="AF6133" s="340">
        <v>0.23980410351647841</v>
      </c>
      <c r="AG6133" s="366">
        <v>224</v>
      </c>
      <c r="AH6133" s="366">
        <v>169.29120409906065</v>
      </c>
      <c r="AI6133" s="340">
        <v>0.35922110695729081</v>
      </c>
      <c r="AJ6133" s="340">
        <v>9.6319251647988491E-2</v>
      </c>
      <c r="AK6133" s="341">
        <v>169.29120409906065</v>
      </c>
      <c r="AL6133" s="342">
        <v>0.35922110695729081</v>
      </c>
      <c r="AM6133" s="339" t="s">
        <v>14574</v>
      </c>
      <c r="AN6133" s="339" t="s">
        <v>14575</v>
      </c>
      <c r="AO6133" s="337" t="s">
        <v>14576</v>
      </c>
      <c r="AP6133" s="343">
        <v>44470</v>
      </c>
      <c r="AQ6133" s="335" t="s">
        <v>12921</v>
      </c>
      <c r="AR6133" s="335" t="s">
        <v>8721</v>
      </c>
      <c r="AS6133" s="335" t="s">
        <v>12921</v>
      </c>
      <c r="AT6133" s="335" t="s">
        <v>14577</v>
      </c>
      <c r="AU6133" s="335" t="s">
        <v>8721</v>
      </c>
      <c r="AV6133" s="335" t="s">
        <v>8721</v>
      </c>
      <c r="AW6133" s="327" t="s">
        <v>12484</v>
      </c>
      <c r="AX6133" s="335" t="s">
        <v>12741</v>
      </c>
      <c r="AY6133" s="335">
        <v>1.58</v>
      </c>
      <c r="BA6133" s="309" t="s">
        <v>13642</v>
      </c>
      <c r="BB6133" s="310" t="s">
        <v>8721</v>
      </c>
      <c r="BC6133" s="309" t="s">
        <v>8721</v>
      </c>
      <c r="BD6133" s="309">
        <v>2</v>
      </c>
      <c r="BE6133" s="307"/>
      <c r="BF6133" s="310" t="b">
        <v>1</v>
      </c>
    </row>
    <row r="6134" spans="1:58" s="311" customFormat="1" ht="15" customHeight="1" x14ac:dyDescent="0.25">
      <c r="A6134" s="335">
        <v>5958</v>
      </c>
      <c r="B6134" s="401" t="s">
        <v>8400</v>
      </c>
      <c r="C6134" s="346">
        <v>6883</v>
      </c>
      <c r="D6134" s="346" t="s">
        <v>8400</v>
      </c>
      <c r="E6134" s="346" t="s">
        <v>12271</v>
      </c>
      <c r="F6134" s="346" t="s">
        <v>5329</v>
      </c>
      <c r="G6134" s="346" t="s">
        <v>5370</v>
      </c>
      <c r="H6134" s="346" t="s">
        <v>11055</v>
      </c>
      <c r="I6134" s="346" t="s">
        <v>8721</v>
      </c>
      <c r="J6134" s="346" t="s">
        <v>17193</v>
      </c>
      <c r="K6134" s="346" t="s">
        <v>12473</v>
      </c>
      <c r="L6134" s="347" t="s">
        <v>12474</v>
      </c>
      <c r="M6134" s="346" t="s">
        <v>8721</v>
      </c>
      <c r="N6134" s="346" t="s">
        <v>17168</v>
      </c>
      <c r="O6134" s="346" t="s">
        <v>8721</v>
      </c>
      <c r="P6134" s="346" t="s">
        <v>8721</v>
      </c>
      <c r="Q6134" s="346" t="s">
        <v>8721</v>
      </c>
      <c r="R6134" s="346" t="s">
        <v>8721</v>
      </c>
      <c r="S6134" s="346" t="s">
        <v>8721</v>
      </c>
      <c r="T6134" s="346" t="s">
        <v>8721</v>
      </c>
      <c r="U6134" s="346" t="s">
        <v>8721</v>
      </c>
      <c r="V6134" s="346">
        <v>10286</v>
      </c>
      <c r="W6134" s="346" t="s">
        <v>12476</v>
      </c>
      <c r="X6134" s="346" t="s">
        <v>40</v>
      </c>
      <c r="Y6134" s="346" t="s">
        <v>8721</v>
      </c>
      <c r="Z6134" s="346" t="s">
        <v>12733</v>
      </c>
      <c r="AA6134" s="346" t="s">
        <v>12734</v>
      </c>
      <c r="AB6134" s="346" t="s">
        <v>13350</v>
      </c>
      <c r="AC6134" s="348">
        <v>152.99679944999139</v>
      </c>
      <c r="AD6134" s="348" t="s">
        <v>12496</v>
      </c>
      <c r="AE6134" s="348">
        <v>189.686059782987</v>
      </c>
      <c r="AF6134" s="349">
        <v>0.23980410351647841</v>
      </c>
      <c r="AG6134" s="359">
        <v>273</v>
      </c>
      <c r="AH6134" s="359">
        <v>206.32365499573015</v>
      </c>
      <c r="AI6134" s="349">
        <v>0.34854883067778952</v>
      </c>
      <c r="AJ6134" s="349">
        <v>8.7711217322862911E-2</v>
      </c>
      <c r="AK6134" s="350">
        <v>206.32365499573015</v>
      </c>
      <c r="AL6134" s="351">
        <v>0.34854883067778952</v>
      </c>
      <c r="AM6134" s="348" t="s">
        <v>14574</v>
      </c>
      <c r="AN6134" s="348" t="s">
        <v>14575</v>
      </c>
      <c r="AO6134" s="346" t="s">
        <v>14576</v>
      </c>
      <c r="AP6134" s="352">
        <v>44470</v>
      </c>
      <c r="AQ6134" s="346" t="s">
        <v>12921</v>
      </c>
      <c r="AR6134" s="346" t="s">
        <v>8721</v>
      </c>
      <c r="AS6134" s="346" t="s">
        <v>12921</v>
      </c>
      <c r="AT6134" s="346" t="s">
        <v>14577</v>
      </c>
      <c r="AU6134" s="346" t="s">
        <v>8721</v>
      </c>
      <c r="AV6134" s="346" t="s">
        <v>8721</v>
      </c>
      <c r="AW6134" s="327" t="s">
        <v>12484</v>
      </c>
      <c r="AX6134" s="346" t="s">
        <v>12741</v>
      </c>
      <c r="AY6134" s="346">
        <v>1.58</v>
      </c>
      <c r="BA6134" s="311" t="s">
        <v>13642</v>
      </c>
      <c r="BB6134" s="310" t="s">
        <v>8721</v>
      </c>
      <c r="BC6134" s="311" t="s">
        <v>8721</v>
      </c>
      <c r="BD6134" s="311">
        <v>2</v>
      </c>
      <c r="BE6134" s="307"/>
      <c r="BF6134" s="310" t="b">
        <v>1</v>
      </c>
    </row>
    <row r="6135" spans="1:58" s="309" customFormat="1" ht="15" customHeight="1" x14ac:dyDescent="0.25">
      <c r="A6135" s="345">
        <v>5959</v>
      </c>
      <c r="B6135" s="345" t="s">
        <v>8427</v>
      </c>
      <c r="C6135" s="337">
        <v>7162</v>
      </c>
      <c r="D6135" s="337" t="s">
        <v>8427</v>
      </c>
      <c r="E6135" s="337" t="s">
        <v>12271</v>
      </c>
      <c r="F6135" s="337" t="s">
        <v>8321</v>
      </c>
      <c r="G6135" s="337" t="s">
        <v>8425</v>
      </c>
      <c r="H6135" s="337" t="s">
        <v>12293</v>
      </c>
      <c r="I6135" s="337" t="s">
        <v>8426</v>
      </c>
      <c r="J6135" s="337" t="s">
        <v>17194</v>
      </c>
      <c r="K6135" s="337" t="s">
        <v>12473</v>
      </c>
      <c r="L6135" s="338" t="s">
        <v>12474</v>
      </c>
      <c r="M6135" s="337" t="s">
        <v>8721</v>
      </c>
      <c r="N6135" s="337" t="s">
        <v>17195</v>
      </c>
      <c r="O6135" s="337" t="s">
        <v>8721</v>
      </c>
      <c r="P6135" s="337" t="s">
        <v>8721</v>
      </c>
      <c r="Q6135" s="337" t="s">
        <v>8721</v>
      </c>
      <c r="R6135" s="337" t="s">
        <v>8721</v>
      </c>
      <c r="S6135" s="337" t="s">
        <v>8721</v>
      </c>
      <c r="T6135" s="337" t="s">
        <v>8721</v>
      </c>
      <c r="U6135" s="337" t="s">
        <v>8721</v>
      </c>
      <c r="V6135" s="337" t="s">
        <v>17196</v>
      </c>
      <c r="W6135" s="337" t="s">
        <v>12476</v>
      </c>
      <c r="X6135" s="337" t="s">
        <v>8871</v>
      </c>
      <c r="Y6135" s="337" t="s">
        <v>8721</v>
      </c>
      <c r="Z6135" s="337" t="s">
        <v>12484</v>
      </c>
      <c r="AA6135" s="337" t="s">
        <v>12484</v>
      </c>
      <c r="AB6135" s="337" t="s">
        <v>12484</v>
      </c>
      <c r="AC6135" s="339">
        <v>9.9947657932155209</v>
      </c>
      <c r="AD6135" s="339" t="s">
        <v>12496</v>
      </c>
      <c r="AE6135" s="339">
        <v>12.391551644114733</v>
      </c>
      <c r="AF6135" s="340">
        <v>0.23980410351647841</v>
      </c>
      <c r="AG6135" s="366">
        <v>17.238400237277148</v>
      </c>
      <c r="AH6135" s="366">
        <v>13.028167557634736</v>
      </c>
      <c r="AI6135" s="340">
        <v>0.30349903411226498</v>
      </c>
      <c r="AJ6135" s="340">
        <v>5.1374995787743849E-2</v>
      </c>
      <c r="AK6135" s="341">
        <v>13.028167557634736</v>
      </c>
      <c r="AL6135" s="342">
        <v>0.30349903411226498</v>
      </c>
      <c r="AM6135" s="339" t="s">
        <v>12762</v>
      </c>
      <c r="AN6135" s="339" t="s">
        <v>12484</v>
      </c>
      <c r="AO6135" s="337" t="s">
        <v>12763</v>
      </c>
      <c r="AP6135" s="343">
        <v>43707</v>
      </c>
      <c r="AQ6135" s="335" t="s">
        <v>12921</v>
      </c>
      <c r="AR6135" s="335" t="s">
        <v>8721</v>
      </c>
      <c r="AS6135" s="335" t="s">
        <v>1994</v>
      </c>
      <c r="AT6135" s="335" t="s">
        <v>12764</v>
      </c>
      <c r="AU6135" s="335" t="s">
        <v>8721</v>
      </c>
      <c r="AV6135" s="335" t="s">
        <v>8721</v>
      </c>
      <c r="AW6135" s="327" t="s">
        <v>12484</v>
      </c>
      <c r="AX6135" s="335" t="s">
        <v>12741</v>
      </c>
      <c r="AY6135" s="335" t="s">
        <v>12484</v>
      </c>
      <c r="BA6135" s="309" t="s">
        <v>12486</v>
      </c>
      <c r="BB6135" s="310" t="s">
        <v>8721</v>
      </c>
      <c r="BC6135" s="309" t="s">
        <v>8721</v>
      </c>
      <c r="BD6135" s="309">
        <v>2</v>
      </c>
      <c r="BE6135" s="307"/>
      <c r="BF6135" s="310" t="b">
        <v>1</v>
      </c>
    </row>
    <row r="6136" spans="1:58" s="311" customFormat="1" ht="15" customHeight="1" x14ac:dyDescent="0.25">
      <c r="A6136" s="335">
        <v>5960</v>
      </c>
      <c r="B6136" s="345" t="s">
        <v>8431</v>
      </c>
      <c r="C6136" s="337">
        <v>8582</v>
      </c>
      <c r="D6136" s="337" t="s">
        <v>8431</v>
      </c>
      <c r="E6136" s="337" t="s">
        <v>12271</v>
      </c>
      <c r="F6136" s="337" t="s">
        <v>8321</v>
      </c>
      <c r="G6136" s="337" t="s">
        <v>8425</v>
      </c>
      <c r="H6136" s="337" t="s">
        <v>12293</v>
      </c>
      <c r="I6136" s="337" t="s">
        <v>8430</v>
      </c>
      <c r="J6136" s="337" t="s">
        <v>17197</v>
      </c>
      <c r="K6136" s="337" t="s">
        <v>12473</v>
      </c>
      <c r="L6136" s="338" t="s">
        <v>12474</v>
      </c>
      <c r="M6136" s="337" t="s">
        <v>8721</v>
      </c>
      <c r="N6136" s="337" t="s">
        <v>17198</v>
      </c>
      <c r="O6136" s="337" t="s">
        <v>8721</v>
      </c>
      <c r="P6136" s="337" t="s">
        <v>8721</v>
      </c>
      <c r="Q6136" s="337" t="s">
        <v>8721</v>
      </c>
      <c r="R6136" s="337" t="s">
        <v>8721</v>
      </c>
      <c r="S6136" s="337" t="s">
        <v>8721</v>
      </c>
      <c r="T6136" s="337" t="s">
        <v>8721</v>
      </c>
      <c r="U6136" s="337" t="s">
        <v>8721</v>
      </c>
      <c r="V6136" s="337" t="s">
        <v>17196</v>
      </c>
      <c r="W6136" s="337" t="s">
        <v>12476</v>
      </c>
      <c r="X6136" s="337" t="s">
        <v>8871</v>
      </c>
      <c r="Y6136" s="337" t="s">
        <v>8721</v>
      </c>
      <c r="Z6136" s="337" t="s">
        <v>12484</v>
      </c>
      <c r="AA6136" s="337" t="s">
        <v>12484</v>
      </c>
      <c r="AB6136" s="337" t="s">
        <v>12484</v>
      </c>
      <c r="AC6136" s="339">
        <v>7.6882813793965541</v>
      </c>
      <c r="AD6136" s="339" t="s">
        <v>12496</v>
      </c>
      <c r="AE6136" s="339">
        <v>9.5319628031651789</v>
      </c>
      <c r="AF6136" s="340">
        <v>0.23980410351647841</v>
      </c>
      <c r="AG6136" s="366">
        <v>11.492266824851434</v>
      </c>
      <c r="AH6136" s="366">
        <v>8.6854450384231594</v>
      </c>
      <c r="AI6136" s="340">
        <v>0.12969916289729655</v>
      </c>
      <c r="AJ6136" s="340">
        <v>-8.8808336983955183E-2</v>
      </c>
      <c r="AK6136" s="341">
        <v>8.6854450384231594</v>
      </c>
      <c r="AL6136" s="342">
        <v>0.12969916289729655</v>
      </c>
      <c r="AM6136" s="339" t="s">
        <v>12762</v>
      </c>
      <c r="AN6136" s="339" t="s">
        <v>12484</v>
      </c>
      <c r="AO6136" s="337" t="s">
        <v>12763</v>
      </c>
      <c r="AP6136" s="343">
        <v>43707</v>
      </c>
      <c r="AQ6136" s="335" t="s">
        <v>12921</v>
      </c>
      <c r="AR6136" s="335" t="s">
        <v>8721</v>
      </c>
      <c r="AS6136" s="335" t="s">
        <v>1994</v>
      </c>
      <c r="AT6136" s="335" t="s">
        <v>12764</v>
      </c>
      <c r="AU6136" s="335" t="s">
        <v>8721</v>
      </c>
      <c r="AV6136" s="335" t="s">
        <v>8721</v>
      </c>
      <c r="AW6136" s="327" t="s">
        <v>12484</v>
      </c>
      <c r="AX6136" s="335" t="s">
        <v>12741</v>
      </c>
      <c r="AY6136" s="335" t="s">
        <v>12484</v>
      </c>
      <c r="BA6136" s="311" t="s">
        <v>12486</v>
      </c>
      <c r="BB6136" s="310" t="s">
        <v>8721</v>
      </c>
      <c r="BC6136" s="311" t="s">
        <v>8721</v>
      </c>
      <c r="BD6136" s="311">
        <v>2</v>
      </c>
      <c r="BE6136" s="307"/>
      <c r="BF6136" s="310" t="b">
        <v>1</v>
      </c>
    </row>
    <row r="6137" spans="1:58" s="309" customFormat="1" ht="15" customHeight="1" x14ac:dyDescent="0.25">
      <c r="A6137" s="345">
        <v>5961</v>
      </c>
      <c r="B6137" s="345" t="s">
        <v>8429</v>
      </c>
      <c r="C6137" s="346">
        <v>3718</v>
      </c>
      <c r="D6137" s="346" t="s">
        <v>8429</v>
      </c>
      <c r="E6137" s="346" t="s">
        <v>12271</v>
      </c>
      <c r="F6137" s="346" t="s">
        <v>8321</v>
      </c>
      <c r="G6137" s="346" t="s">
        <v>8425</v>
      </c>
      <c r="H6137" s="346" t="s">
        <v>12293</v>
      </c>
      <c r="I6137" s="346" t="s">
        <v>8428</v>
      </c>
      <c r="J6137" s="346" t="s">
        <v>17199</v>
      </c>
      <c r="K6137" s="346" t="s">
        <v>12473</v>
      </c>
      <c r="L6137" s="347" t="s">
        <v>12474</v>
      </c>
      <c r="M6137" s="346" t="s">
        <v>8721</v>
      </c>
      <c r="N6137" s="346" t="s">
        <v>17198</v>
      </c>
      <c r="O6137" s="346" t="s">
        <v>8721</v>
      </c>
      <c r="P6137" s="346" t="s">
        <v>8721</v>
      </c>
      <c r="Q6137" s="346" t="s">
        <v>8721</v>
      </c>
      <c r="R6137" s="346" t="s">
        <v>8721</v>
      </c>
      <c r="S6137" s="346" t="s">
        <v>8721</v>
      </c>
      <c r="T6137" s="346" t="s">
        <v>8721</v>
      </c>
      <c r="U6137" s="346" t="s">
        <v>8721</v>
      </c>
      <c r="V6137" s="346" t="s">
        <v>17196</v>
      </c>
      <c r="W6137" s="346" t="s">
        <v>12476</v>
      </c>
      <c r="X6137" s="346" t="s">
        <v>8871</v>
      </c>
      <c r="Y6137" s="346" t="s">
        <v>8721</v>
      </c>
      <c r="Z6137" s="346" t="s">
        <v>12484</v>
      </c>
      <c r="AA6137" s="346" t="s">
        <v>12484</v>
      </c>
      <c r="AB6137" s="346" t="s">
        <v>12484</v>
      </c>
      <c r="AC6137" s="348">
        <v>14.607734620853453</v>
      </c>
      <c r="AD6137" s="348" t="s">
        <v>12496</v>
      </c>
      <c r="AE6137" s="348">
        <v>18.110729326013839</v>
      </c>
      <c r="AF6137" s="349">
        <v>0.23980410351647841</v>
      </c>
      <c r="AG6137" s="359">
        <v>22.984533649702868</v>
      </c>
      <c r="AH6137" s="359">
        <v>17.370890076846319</v>
      </c>
      <c r="AI6137" s="349">
        <v>0.1891570135761016</v>
      </c>
      <c r="AJ6137" s="349">
        <v>-4.0850881035742304E-2</v>
      </c>
      <c r="AK6137" s="350">
        <v>17.370890076846319</v>
      </c>
      <c r="AL6137" s="351">
        <v>0.1891570135761016</v>
      </c>
      <c r="AM6137" s="348" t="s">
        <v>12762</v>
      </c>
      <c r="AN6137" s="348" t="s">
        <v>12484</v>
      </c>
      <c r="AO6137" s="346" t="s">
        <v>12763</v>
      </c>
      <c r="AP6137" s="352">
        <v>43707</v>
      </c>
      <c r="AQ6137" s="346" t="s">
        <v>12921</v>
      </c>
      <c r="AR6137" s="346" t="s">
        <v>8721</v>
      </c>
      <c r="AS6137" s="346" t="s">
        <v>1994</v>
      </c>
      <c r="AT6137" s="346" t="s">
        <v>12764</v>
      </c>
      <c r="AU6137" s="346" t="s">
        <v>8721</v>
      </c>
      <c r="AV6137" s="346" t="s">
        <v>8721</v>
      </c>
      <c r="AW6137" s="327" t="s">
        <v>12484</v>
      </c>
      <c r="AX6137" s="346" t="s">
        <v>12741</v>
      </c>
      <c r="AY6137" s="346" t="s">
        <v>12484</v>
      </c>
      <c r="BA6137" s="309" t="s">
        <v>12486</v>
      </c>
      <c r="BB6137" s="310" t="s">
        <v>8721</v>
      </c>
      <c r="BC6137" s="309" t="s">
        <v>8721</v>
      </c>
      <c r="BD6137" s="309">
        <v>2</v>
      </c>
      <c r="BE6137" s="307"/>
      <c r="BF6137" s="310" t="b">
        <v>1</v>
      </c>
    </row>
    <row r="6138" spans="1:58" s="311" customFormat="1" ht="15" customHeight="1" x14ac:dyDescent="0.25">
      <c r="A6138" s="335">
        <v>5962</v>
      </c>
      <c r="B6138" s="345" t="s">
        <v>8424</v>
      </c>
      <c r="C6138" s="346">
        <v>3708</v>
      </c>
      <c r="D6138" s="346" t="s">
        <v>8424</v>
      </c>
      <c r="E6138" s="346" t="s">
        <v>12271</v>
      </c>
      <c r="F6138" s="346" t="s">
        <v>8321</v>
      </c>
      <c r="G6138" s="346" t="s">
        <v>8423</v>
      </c>
      <c r="H6138" s="346" t="s">
        <v>8421</v>
      </c>
      <c r="I6138" s="346" t="s">
        <v>12294</v>
      </c>
      <c r="J6138" s="346" t="s">
        <v>17200</v>
      </c>
      <c r="K6138" s="346" t="s">
        <v>12473</v>
      </c>
      <c r="L6138" s="347" t="s">
        <v>12474</v>
      </c>
      <c r="M6138" s="346" t="s">
        <v>8721</v>
      </c>
      <c r="N6138" s="346" t="s">
        <v>17168</v>
      </c>
      <c r="O6138" s="346" t="s">
        <v>8721</v>
      </c>
      <c r="P6138" s="346" t="s">
        <v>8721</v>
      </c>
      <c r="Q6138" s="346" t="s">
        <v>8721</v>
      </c>
      <c r="R6138" s="346" t="s">
        <v>8721</v>
      </c>
      <c r="S6138" s="346" t="s">
        <v>8721</v>
      </c>
      <c r="T6138" s="346" t="s">
        <v>8721</v>
      </c>
      <c r="U6138" s="346" t="s">
        <v>8721</v>
      </c>
      <c r="V6138" s="346" t="s">
        <v>17196</v>
      </c>
      <c r="W6138" s="346" t="s">
        <v>12476</v>
      </c>
      <c r="X6138" s="346" t="s">
        <v>8871</v>
      </c>
      <c r="Y6138" s="346" t="s">
        <v>8721</v>
      </c>
      <c r="Z6138" s="346" t="s">
        <v>12484</v>
      </c>
      <c r="AA6138" s="346" t="s">
        <v>12484</v>
      </c>
      <c r="AB6138" s="346" t="s">
        <v>12484</v>
      </c>
      <c r="AC6138" s="348">
        <v>1.5376562758793109</v>
      </c>
      <c r="AD6138" s="348" t="s">
        <v>12496</v>
      </c>
      <c r="AE6138" s="348">
        <v>1.9063925606330359</v>
      </c>
      <c r="AF6138" s="349">
        <v>0.23980410351647841</v>
      </c>
      <c r="AG6138" s="359">
        <v>2.2984533649702867</v>
      </c>
      <c r="AH6138" s="359">
        <v>1.7370890076846317</v>
      </c>
      <c r="AI6138" s="349">
        <v>0.12969916289729633</v>
      </c>
      <c r="AJ6138" s="349">
        <v>-8.8808336983955294E-2</v>
      </c>
      <c r="AK6138" s="350">
        <v>1.7370890076846317</v>
      </c>
      <c r="AL6138" s="351">
        <v>0.12969916289729633</v>
      </c>
      <c r="AM6138" s="348" t="s">
        <v>12762</v>
      </c>
      <c r="AN6138" s="348" t="s">
        <v>12484</v>
      </c>
      <c r="AO6138" s="346" t="s">
        <v>12763</v>
      </c>
      <c r="AP6138" s="352">
        <v>43707</v>
      </c>
      <c r="AQ6138" s="346" t="s">
        <v>12921</v>
      </c>
      <c r="AR6138" s="346" t="s">
        <v>8721</v>
      </c>
      <c r="AS6138" s="346" t="s">
        <v>1994</v>
      </c>
      <c r="AT6138" s="346" t="s">
        <v>12764</v>
      </c>
      <c r="AU6138" s="346" t="s">
        <v>8721</v>
      </c>
      <c r="AV6138" s="346" t="s">
        <v>8721</v>
      </c>
      <c r="AW6138" s="327" t="s">
        <v>12484</v>
      </c>
      <c r="AX6138" s="346" t="s">
        <v>12741</v>
      </c>
      <c r="AY6138" s="346" t="s">
        <v>12484</v>
      </c>
      <c r="BA6138" s="311" t="s">
        <v>12486</v>
      </c>
      <c r="BB6138" s="310" t="s">
        <v>8721</v>
      </c>
      <c r="BC6138" s="311" t="s">
        <v>8721</v>
      </c>
      <c r="BD6138" s="311">
        <v>2</v>
      </c>
      <c r="BE6138" s="307"/>
      <c r="BF6138" s="310" t="b">
        <v>1</v>
      </c>
    </row>
    <row r="6139" spans="1:58" s="309" customFormat="1" ht="15" customHeight="1" x14ac:dyDescent="0.25">
      <c r="A6139" s="345">
        <v>5963</v>
      </c>
      <c r="B6139" s="345" t="s">
        <v>8422</v>
      </c>
      <c r="C6139" s="337">
        <v>3716</v>
      </c>
      <c r="D6139" s="337" t="s">
        <v>8422</v>
      </c>
      <c r="E6139" s="337" t="s">
        <v>12271</v>
      </c>
      <c r="F6139" s="337" t="s">
        <v>8321</v>
      </c>
      <c r="G6139" s="337" t="s">
        <v>6626</v>
      </c>
      <c r="H6139" s="337" t="s">
        <v>8421</v>
      </c>
      <c r="I6139" s="337" t="s">
        <v>12294</v>
      </c>
      <c r="J6139" s="337" t="s">
        <v>17200</v>
      </c>
      <c r="K6139" s="337" t="s">
        <v>12473</v>
      </c>
      <c r="L6139" s="338" t="s">
        <v>12474</v>
      </c>
      <c r="M6139" s="337" t="s">
        <v>8721</v>
      </c>
      <c r="N6139" s="337" t="s">
        <v>17168</v>
      </c>
      <c r="O6139" s="337" t="s">
        <v>8721</v>
      </c>
      <c r="P6139" s="337" t="s">
        <v>8721</v>
      </c>
      <c r="Q6139" s="337" t="s">
        <v>8721</v>
      </c>
      <c r="R6139" s="337" t="s">
        <v>8721</v>
      </c>
      <c r="S6139" s="337" t="s">
        <v>8721</v>
      </c>
      <c r="T6139" s="337" t="s">
        <v>8721</v>
      </c>
      <c r="U6139" s="337" t="s">
        <v>8721</v>
      </c>
      <c r="V6139" s="337" t="s">
        <v>17196</v>
      </c>
      <c r="W6139" s="337" t="s">
        <v>12476</v>
      </c>
      <c r="X6139" s="337" t="s">
        <v>8871</v>
      </c>
      <c r="Y6139" s="337" t="s">
        <v>8721</v>
      </c>
      <c r="Z6139" s="337" t="s">
        <v>12484</v>
      </c>
      <c r="AA6139" s="337" t="s">
        <v>12484</v>
      </c>
      <c r="AB6139" s="337" t="s">
        <v>12484</v>
      </c>
      <c r="AC6139" s="339">
        <v>1.5376562758793109</v>
      </c>
      <c r="AD6139" s="339" t="s">
        <v>12496</v>
      </c>
      <c r="AE6139" s="339">
        <v>1.9063925606330359</v>
      </c>
      <c r="AF6139" s="340">
        <v>0.23980410351647841</v>
      </c>
      <c r="AG6139" s="366">
        <v>3.4476800474554303</v>
      </c>
      <c r="AH6139" s="366">
        <v>2.605633511526948</v>
      </c>
      <c r="AI6139" s="340">
        <v>0.69454874434594482</v>
      </c>
      <c r="AJ6139" s="340">
        <v>0.36678749452406723</v>
      </c>
      <c r="AK6139" s="341">
        <v>2.605633511526948</v>
      </c>
      <c r="AL6139" s="342">
        <v>0.69454874434594482</v>
      </c>
      <c r="AM6139" s="339" t="s">
        <v>12762</v>
      </c>
      <c r="AN6139" s="339" t="s">
        <v>12484</v>
      </c>
      <c r="AO6139" s="337" t="s">
        <v>12763</v>
      </c>
      <c r="AP6139" s="343">
        <v>43707</v>
      </c>
      <c r="AQ6139" s="335" t="s">
        <v>12921</v>
      </c>
      <c r="AR6139" s="335" t="s">
        <v>8721</v>
      </c>
      <c r="AS6139" s="335" t="s">
        <v>1994</v>
      </c>
      <c r="AT6139" s="335" t="s">
        <v>12764</v>
      </c>
      <c r="AU6139" s="335" t="s">
        <v>8721</v>
      </c>
      <c r="AV6139" s="335" t="s">
        <v>8721</v>
      </c>
      <c r="AW6139" s="327" t="s">
        <v>12484</v>
      </c>
      <c r="AX6139" s="335" t="s">
        <v>12741</v>
      </c>
      <c r="AY6139" s="335" t="s">
        <v>12484</v>
      </c>
      <c r="AZ6139" s="311"/>
      <c r="BA6139" s="309" t="s">
        <v>12486</v>
      </c>
      <c r="BB6139" s="310" t="s">
        <v>8721</v>
      </c>
      <c r="BC6139" s="309" t="s">
        <v>8721</v>
      </c>
      <c r="BD6139" s="309">
        <v>2</v>
      </c>
      <c r="BE6139" s="307"/>
      <c r="BF6139" s="310" t="b">
        <v>1</v>
      </c>
    </row>
    <row r="6140" spans="1:58" s="311" customFormat="1" ht="15" customHeight="1" x14ac:dyDescent="0.25">
      <c r="A6140" s="335">
        <v>5964</v>
      </c>
      <c r="B6140" s="345" t="s">
        <v>8420</v>
      </c>
      <c r="C6140" s="346">
        <v>3710</v>
      </c>
      <c r="D6140" s="346" t="s">
        <v>8420</v>
      </c>
      <c r="E6140" s="346" t="s">
        <v>12271</v>
      </c>
      <c r="F6140" s="346" t="s">
        <v>8321</v>
      </c>
      <c r="G6140" s="346" t="s">
        <v>8419</v>
      </c>
      <c r="H6140" s="346" t="s">
        <v>6262</v>
      </c>
      <c r="I6140" s="346" t="s">
        <v>12295</v>
      </c>
      <c r="J6140" s="346" t="s">
        <v>17167</v>
      </c>
      <c r="K6140" s="346" t="s">
        <v>12473</v>
      </c>
      <c r="L6140" s="347" t="s">
        <v>12474</v>
      </c>
      <c r="M6140" s="346" t="s">
        <v>8721</v>
      </c>
      <c r="N6140" s="346" t="s">
        <v>17168</v>
      </c>
      <c r="O6140" s="346" t="s">
        <v>8721</v>
      </c>
      <c r="P6140" s="346" t="s">
        <v>8721</v>
      </c>
      <c r="Q6140" s="346" t="s">
        <v>8721</v>
      </c>
      <c r="R6140" s="346" t="s">
        <v>8721</v>
      </c>
      <c r="S6140" s="346" t="s">
        <v>8721</v>
      </c>
      <c r="T6140" s="346" t="s">
        <v>8721</v>
      </c>
      <c r="U6140" s="346" t="s">
        <v>8721</v>
      </c>
      <c r="V6140" s="346" t="s">
        <v>17196</v>
      </c>
      <c r="W6140" s="346" t="s">
        <v>12476</v>
      </c>
      <c r="X6140" s="346" t="s">
        <v>8871</v>
      </c>
      <c r="Y6140" s="346" t="s">
        <v>8721</v>
      </c>
      <c r="Z6140" s="346" t="s">
        <v>12484</v>
      </c>
      <c r="AA6140" s="346" t="s">
        <v>12484</v>
      </c>
      <c r="AB6140" s="346" t="s">
        <v>12484</v>
      </c>
      <c r="AC6140" s="348">
        <v>12.301250207034487</v>
      </c>
      <c r="AD6140" s="348" t="s">
        <v>12496</v>
      </c>
      <c r="AE6140" s="348">
        <v>15.251140485064287</v>
      </c>
      <c r="AF6140" s="349">
        <v>0.23980410351647841</v>
      </c>
      <c r="AG6140" s="359">
        <v>14.939946872306862</v>
      </c>
      <c r="AH6140" s="359">
        <v>11.291078549950106</v>
      </c>
      <c r="AI6140" s="349">
        <v>-8.2119430145946692E-2</v>
      </c>
      <c r="AJ6140" s="349">
        <v>-0.25965677379946372</v>
      </c>
      <c r="AK6140" s="350">
        <v>11.291078549950106</v>
      </c>
      <c r="AL6140" s="351">
        <v>-8.2119430145946692E-2</v>
      </c>
      <c r="AM6140" s="348" t="s">
        <v>12762</v>
      </c>
      <c r="AN6140" s="348" t="s">
        <v>12484</v>
      </c>
      <c r="AO6140" s="346" t="s">
        <v>12763</v>
      </c>
      <c r="AP6140" s="352">
        <v>43707</v>
      </c>
      <c r="AQ6140" s="346" t="s">
        <v>12921</v>
      </c>
      <c r="AR6140" s="346" t="s">
        <v>8721</v>
      </c>
      <c r="AS6140" s="346" t="s">
        <v>1994</v>
      </c>
      <c r="AT6140" s="346" t="s">
        <v>12764</v>
      </c>
      <c r="AU6140" s="346" t="s">
        <v>8721</v>
      </c>
      <c r="AV6140" s="346" t="s">
        <v>8721</v>
      </c>
      <c r="AW6140" s="327" t="s">
        <v>12484</v>
      </c>
      <c r="AX6140" s="346" t="s">
        <v>12741</v>
      </c>
      <c r="AY6140" s="346" t="s">
        <v>12484</v>
      </c>
      <c r="AZ6140" s="309"/>
      <c r="BA6140" s="311" t="s">
        <v>12486</v>
      </c>
      <c r="BB6140" s="310" t="s">
        <v>8721</v>
      </c>
      <c r="BC6140" s="311" t="s">
        <v>8721</v>
      </c>
      <c r="BD6140" s="311">
        <v>2</v>
      </c>
      <c r="BE6140" s="307"/>
      <c r="BF6140" s="310" t="b">
        <v>1</v>
      </c>
    </row>
    <row r="6141" spans="1:58" s="309" customFormat="1" ht="15" customHeight="1" x14ac:dyDescent="0.25">
      <c r="A6141" s="345">
        <v>5965</v>
      </c>
      <c r="B6141" s="345" t="s">
        <v>8434</v>
      </c>
      <c r="C6141" s="346">
        <v>3719</v>
      </c>
      <c r="D6141" s="346" t="s">
        <v>8434</v>
      </c>
      <c r="E6141" s="346" t="s">
        <v>12271</v>
      </c>
      <c r="F6141" s="346" t="s">
        <v>8321</v>
      </c>
      <c r="G6141" s="346" t="s">
        <v>8432</v>
      </c>
      <c r="H6141" s="346" t="s">
        <v>12296</v>
      </c>
      <c r="I6141" s="346" t="s">
        <v>8433</v>
      </c>
      <c r="J6141" s="346" t="s">
        <v>17201</v>
      </c>
      <c r="K6141" s="346" t="s">
        <v>12473</v>
      </c>
      <c r="L6141" s="347" t="s">
        <v>12474</v>
      </c>
      <c r="M6141" s="346" t="s">
        <v>17202</v>
      </c>
      <c r="N6141" s="346" t="s">
        <v>17203</v>
      </c>
      <c r="O6141" s="346" t="s">
        <v>8721</v>
      </c>
      <c r="P6141" s="346" t="s">
        <v>8721</v>
      </c>
      <c r="Q6141" s="346" t="s">
        <v>8721</v>
      </c>
      <c r="R6141" s="346" t="s">
        <v>8721</v>
      </c>
      <c r="S6141" s="346" t="s">
        <v>8721</v>
      </c>
      <c r="T6141" s="346" t="s">
        <v>17204</v>
      </c>
      <c r="U6141" s="346" t="s">
        <v>17205</v>
      </c>
      <c r="V6141" s="346" t="s">
        <v>17196</v>
      </c>
      <c r="W6141" s="346" t="s">
        <v>12476</v>
      </c>
      <c r="X6141" s="346" t="s">
        <v>8805</v>
      </c>
      <c r="Y6141" s="346" t="s">
        <v>8721</v>
      </c>
      <c r="Z6141" s="346" t="s">
        <v>12484</v>
      </c>
      <c r="AA6141" s="346" t="s">
        <v>12484</v>
      </c>
      <c r="AB6141" s="346" t="s">
        <v>12484</v>
      </c>
      <c r="AC6141" s="348">
        <v>13.838906482913796</v>
      </c>
      <c r="AD6141" s="348" t="s">
        <v>12496</v>
      </c>
      <c r="AE6141" s="348">
        <v>17.157533045697321</v>
      </c>
      <c r="AF6141" s="349">
        <v>0.23980410351647841</v>
      </c>
      <c r="AG6141" s="359">
        <v>19.53685360224744</v>
      </c>
      <c r="AH6141" s="359">
        <v>14.765256565319373</v>
      </c>
      <c r="AI6141" s="349">
        <v>6.6938098291891457E-2</v>
      </c>
      <c r="AJ6141" s="349">
        <v>-0.13943009604040202</v>
      </c>
      <c r="AK6141" s="350">
        <v>14.765256565319373</v>
      </c>
      <c r="AL6141" s="351">
        <v>6.6938098291891457E-2</v>
      </c>
      <c r="AM6141" s="348" t="s">
        <v>12762</v>
      </c>
      <c r="AN6141" s="348" t="s">
        <v>12484</v>
      </c>
      <c r="AO6141" s="346" t="s">
        <v>12763</v>
      </c>
      <c r="AP6141" s="352">
        <v>43707</v>
      </c>
      <c r="AQ6141" s="346" t="s">
        <v>12921</v>
      </c>
      <c r="AR6141" s="346" t="s">
        <v>8721</v>
      </c>
      <c r="AS6141" s="346" t="s">
        <v>1994</v>
      </c>
      <c r="AT6141" s="346" t="s">
        <v>12764</v>
      </c>
      <c r="AU6141" s="346" t="s">
        <v>8721</v>
      </c>
      <c r="AV6141" s="346" t="s">
        <v>8721</v>
      </c>
      <c r="AW6141" s="327" t="s">
        <v>12484</v>
      </c>
      <c r="AX6141" s="346" t="s">
        <v>12741</v>
      </c>
      <c r="AY6141" s="346" t="s">
        <v>12484</v>
      </c>
      <c r="AZ6141" s="311"/>
      <c r="BA6141" s="309" t="s">
        <v>12486</v>
      </c>
      <c r="BB6141" s="310" t="s">
        <v>17204</v>
      </c>
      <c r="BC6141" s="309" t="s">
        <v>17205</v>
      </c>
      <c r="BD6141" s="309">
        <v>2</v>
      </c>
      <c r="BE6141" s="307"/>
      <c r="BF6141" s="310" t="b">
        <v>1</v>
      </c>
    </row>
    <row r="6142" spans="1:58" s="311" customFormat="1" ht="15" customHeight="1" x14ac:dyDescent="0.25">
      <c r="A6142" s="335">
        <v>5966</v>
      </c>
      <c r="B6142" s="345" t="s">
        <v>8436</v>
      </c>
      <c r="C6142" s="337">
        <v>6886</v>
      </c>
      <c r="D6142" s="337" t="s">
        <v>8436</v>
      </c>
      <c r="E6142" s="337" t="s">
        <v>12271</v>
      </c>
      <c r="F6142" s="337" t="s">
        <v>8321</v>
      </c>
      <c r="G6142" s="337" t="s">
        <v>8432</v>
      </c>
      <c r="H6142" s="337" t="s">
        <v>12296</v>
      </c>
      <c r="I6142" s="337" t="s">
        <v>8435</v>
      </c>
      <c r="J6142" s="337" t="s">
        <v>17206</v>
      </c>
      <c r="K6142" s="337" t="s">
        <v>12473</v>
      </c>
      <c r="L6142" s="338" t="s">
        <v>12474</v>
      </c>
      <c r="M6142" s="337" t="s">
        <v>17202</v>
      </c>
      <c r="N6142" s="337" t="s">
        <v>17203</v>
      </c>
      <c r="O6142" s="337" t="s">
        <v>8721</v>
      </c>
      <c r="P6142" s="337" t="s">
        <v>8721</v>
      </c>
      <c r="Q6142" s="337" t="s">
        <v>8721</v>
      </c>
      <c r="R6142" s="337" t="s">
        <v>8721</v>
      </c>
      <c r="S6142" s="337" t="s">
        <v>8721</v>
      </c>
      <c r="T6142" s="337" t="s">
        <v>8721</v>
      </c>
      <c r="U6142" s="337" t="s">
        <v>8721</v>
      </c>
      <c r="V6142" s="337" t="s">
        <v>17196</v>
      </c>
      <c r="W6142" s="337" t="s">
        <v>12476</v>
      </c>
      <c r="X6142" s="337" t="s">
        <v>8805</v>
      </c>
      <c r="Y6142" s="337" t="s">
        <v>8721</v>
      </c>
      <c r="Z6142" s="337" t="s">
        <v>12484</v>
      </c>
      <c r="AA6142" s="337" t="s">
        <v>12484</v>
      </c>
      <c r="AB6142" s="337" t="s">
        <v>12484</v>
      </c>
      <c r="AC6142" s="339">
        <v>21.527187862310349</v>
      </c>
      <c r="AD6142" s="339" t="s">
        <v>12496</v>
      </c>
      <c r="AE6142" s="339">
        <v>26.689495848862496</v>
      </c>
      <c r="AF6142" s="340">
        <v>0.23980410351647841</v>
      </c>
      <c r="AG6142" s="366">
        <v>31.029120427098871</v>
      </c>
      <c r="AH6142" s="366">
        <v>23.45070160374253</v>
      </c>
      <c r="AI6142" s="340">
        <v>8.9352764222393244E-2</v>
      </c>
      <c r="AJ6142" s="340">
        <v>-0.12135089637738516</v>
      </c>
      <c r="AK6142" s="341">
        <v>23.45070160374253</v>
      </c>
      <c r="AL6142" s="342">
        <v>8.9352764222393244E-2</v>
      </c>
      <c r="AM6142" s="339" t="s">
        <v>12762</v>
      </c>
      <c r="AN6142" s="339" t="s">
        <v>12484</v>
      </c>
      <c r="AO6142" s="337" t="s">
        <v>12763</v>
      </c>
      <c r="AP6142" s="343">
        <v>43707</v>
      </c>
      <c r="AQ6142" s="335" t="s">
        <v>12921</v>
      </c>
      <c r="AR6142" s="335" t="s">
        <v>8721</v>
      </c>
      <c r="AS6142" s="335" t="s">
        <v>1994</v>
      </c>
      <c r="AT6142" s="335" t="s">
        <v>12764</v>
      </c>
      <c r="AU6142" s="335" t="s">
        <v>8721</v>
      </c>
      <c r="AV6142" s="335" t="s">
        <v>8721</v>
      </c>
      <c r="AW6142" s="327" t="s">
        <v>12484</v>
      </c>
      <c r="AX6142" s="335" t="s">
        <v>12741</v>
      </c>
      <c r="AY6142" s="335" t="s">
        <v>12484</v>
      </c>
      <c r="AZ6142" s="309"/>
      <c r="BA6142" s="311" t="s">
        <v>12486</v>
      </c>
      <c r="BB6142" s="310" t="s">
        <v>8721</v>
      </c>
      <c r="BC6142" s="311" t="s">
        <v>8721</v>
      </c>
      <c r="BD6142" s="311">
        <v>2</v>
      </c>
      <c r="BE6142" s="307"/>
      <c r="BF6142" s="310" t="b">
        <v>1</v>
      </c>
    </row>
    <row r="6143" spans="1:58" s="309" customFormat="1" ht="15" customHeight="1" x14ac:dyDescent="0.25">
      <c r="A6143" s="345">
        <v>5967</v>
      </c>
      <c r="B6143" s="345" t="s">
        <v>8443</v>
      </c>
      <c r="C6143" s="337">
        <v>6897</v>
      </c>
      <c r="D6143" s="337" t="s">
        <v>8443</v>
      </c>
      <c r="E6143" s="337" t="s">
        <v>12271</v>
      </c>
      <c r="F6143" s="337" t="s">
        <v>8321</v>
      </c>
      <c r="G6143" s="337" t="s">
        <v>8437</v>
      </c>
      <c r="H6143" s="337" t="s">
        <v>8441</v>
      </c>
      <c r="I6143" s="337" t="s">
        <v>8442</v>
      </c>
      <c r="J6143" s="337" t="s">
        <v>17207</v>
      </c>
      <c r="K6143" s="337" t="s">
        <v>12473</v>
      </c>
      <c r="L6143" s="338" t="s">
        <v>12474</v>
      </c>
      <c r="M6143" s="337" t="s">
        <v>8721</v>
      </c>
      <c r="N6143" s="337" t="s">
        <v>17208</v>
      </c>
      <c r="O6143" s="337" t="s">
        <v>8721</v>
      </c>
      <c r="P6143" s="337" t="s">
        <v>8721</v>
      </c>
      <c r="Q6143" s="337" t="s">
        <v>8721</v>
      </c>
      <c r="R6143" s="337" t="s">
        <v>8721</v>
      </c>
      <c r="S6143" s="337" t="s">
        <v>8721</v>
      </c>
      <c r="T6143" s="337" t="s">
        <v>17209</v>
      </c>
      <c r="U6143" s="337" t="s">
        <v>8721</v>
      </c>
      <c r="V6143" s="337" t="s">
        <v>17196</v>
      </c>
      <c r="W6143" s="337" t="s">
        <v>12476</v>
      </c>
      <c r="X6143" s="337" t="s">
        <v>8805</v>
      </c>
      <c r="Y6143" s="337" t="s">
        <v>8721</v>
      </c>
      <c r="Z6143" s="337" t="s">
        <v>12484</v>
      </c>
      <c r="AA6143" s="337" t="s">
        <v>12484</v>
      </c>
      <c r="AB6143" s="337" t="s">
        <v>12484</v>
      </c>
      <c r="AC6143" s="339">
        <v>29.215469241706906</v>
      </c>
      <c r="AD6143" s="339" t="s">
        <v>12496</v>
      </c>
      <c r="AE6143" s="339">
        <v>36.221458652027678</v>
      </c>
      <c r="AF6143" s="340">
        <v>0.23980410351647841</v>
      </c>
      <c r="AG6143" s="366">
        <v>37.924480522009738</v>
      </c>
      <c r="AH6143" s="366">
        <v>28.66196862679643</v>
      </c>
      <c r="AI6143" s="340">
        <v>-1.8945463799716067E-2</v>
      </c>
      <c r="AJ6143" s="340">
        <v>-0.20870197685448733</v>
      </c>
      <c r="AK6143" s="341">
        <v>28.66196862679643</v>
      </c>
      <c r="AL6143" s="342">
        <v>-1.8945463799716067E-2</v>
      </c>
      <c r="AM6143" s="339" t="s">
        <v>12762</v>
      </c>
      <c r="AN6143" s="339" t="s">
        <v>12484</v>
      </c>
      <c r="AO6143" s="337" t="s">
        <v>12763</v>
      </c>
      <c r="AP6143" s="343">
        <v>43707</v>
      </c>
      <c r="AQ6143" s="335" t="s">
        <v>12921</v>
      </c>
      <c r="AR6143" s="335" t="s">
        <v>8721</v>
      </c>
      <c r="AS6143" s="335" t="s">
        <v>1994</v>
      </c>
      <c r="AT6143" s="335" t="s">
        <v>12764</v>
      </c>
      <c r="AU6143" s="335" t="s">
        <v>8721</v>
      </c>
      <c r="AV6143" s="335" t="s">
        <v>8721</v>
      </c>
      <c r="AW6143" s="327" t="s">
        <v>12484</v>
      </c>
      <c r="AX6143" s="335" t="s">
        <v>12741</v>
      </c>
      <c r="AY6143" s="335" t="s">
        <v>12484</v>
      </c>
      <c r="BA6143" s="309" t="s">
        <v>12486</v>
      </c>
      <c r="BB6143" s="310" t="s">
        <v>17209</v>
      </c>
      <c r="BC6143" s="309" t="s">
        <v>8721</v>
      </c>
      <c r="BD6143" s="309">
        <v>2</v>
      </c>
      <c r="BE6143" s="307"/>
      <c r="BF6143" s="310" t="b">
        <v>1</v>
      </c>
    </row>
    <row r="6144" spans="1:58" s="311" customFormat="1" ht="15" customHeight="1" x14ac:dyDescent="0.25">
      <c r="A6144" s="335">
        <v>5968</v>
      </c>
      <c r="B6144" s="401" t="s">
        <v>8440</v>
      </c>
      <c r="C6144" s="346">
        <v>7391</v>
      </c>
      <c r="D6144" s="346" t="s">
        <v>8440</v>
      </c>
      <c r="E6144" s="346" t="s">
        <v>12271</v>
      </c>
      <c r="F6144" s="346" t="s">
        <v>8321</v>
      </c>
      <c r="G6144" s="346" t="s">
        <v>8437</v>
      </c>
      <c r="H6144" s="346" t="s">
        <v>8438</v>
      </c>
      <c r="I6144" s="346" t="s">
        <v>8439</v>
      </c>
      <c r="J6144" s="346" t="s">
        <v>17210</v>
      </c>
      <c r="K6144" s="346" t="s">
        <v>12473</v>
      </c>
      <c r="L6144" s="347" t="s">
        <v>12474</v>
      </c>
      <c r="M6144" s="346" t="s">
        <v>8721</v>
      </c>
      <c r="N6144" s="346" t="s">
        <v>17203</v>
      </c>
      <c r="O6144" s="346" t="s">
        <v>8721</v>
      </c>
      <c r="P6144" s="346" t="s">
        <v>8721</v>
      </c>
      <c r="Q6144" s="346" t="s">
        <v>8721</v>
      </c>
      <c r="R6144" s="346" t="s">
        <v>8721</v>
      </c>
      <c r="S6144" s="346" t="s">
        <v>8721</v>
      </c>
      <c r="T6144" s="346" t="s">
        <v>8721</v>
      </c>
      <c r="U6144" s="346" t="s">
        <v>8721</v>
      </c>
      <c r="V6144" s="346">
        <v>10289</v>
      </c>
      <c r="W6144" s="346" t="s">
        <v>12476</v>
      </c>
      <c r="X6144" s="346" t="s">
        <v>290</v>
      </c>
      <c r="Y6144" s="346" t="s">
        <v>8721</v>
      </c>
      <c r="Z6144" s="346" t="s">
        <v>12733</v>
      </c>
      <c r="AA6144" s="346" t="s">
        <v>12734</v>
      </c>
      <c r="AB6144" s="346" t="s">
        <v>13350</v>
      </c>
      <c r="AC6144" s="348">
        <v>22.296016000250003</v>
      </c>
      <c r="AD6144" s="348" t="s">
        <v>12496</v>
      </c>
      <c r="AE6144" s="348">
        <v>27.642692129179014</v>
      </c>
      <c r="AF6144" s="349">
        <v>0.23980410351647841</v>
      </c>
      <c r="AG6144" s="359">
        <v>28</v>
      </c>
      <c r="AH6144" s="359">
        <v>21.161400512382581</v>
      </c>
      <c r="AI6144" s="349">
        <v>-5.0888709797064169E-2</v>
      </c>
      <c r="AJ6144" s="349">
        <v>-0.23446672945269775</v>
      </c>
      <c r="AK6144" s="350">
        <v>21.161400512382581</v>
      </c>
      <c r="AL6144" s="351">
        <v>-5.0888709797064169E-2</v>
      </c>
      <c r="AM6144" s="348" t="s">
        <v>14574</v>
      </c>
      <c r="AN6144" s="348" t="s">
        <v>14575</v>
      </c>
      <c r="AO6144" s="346" t="s">
        <v>14576</v>
      </c>
      <c r="AP6144" s="352">
        <v>44473</v>
      </c>
      <c r="AQ6144" s="346" t="s">
        <v>12921</v>
      </c>
      <c r="AR6144" s="346" t="s">
        <v>8721</v>
      </c>
      <c r="AS6144" s="346" t="s">
        <v>12921</v>
      </c>
      <c r="AT6144" s="346" t="s">
        <v>14577</v>
      </c>
      <c r="AU6144" s="346" t="s">
        <v>8721</v>
      </c>
      <c r="AV6144" s="346" t="s">
        <v>8721</v>
      </c>
      <c r="AW6144" s="327" t="s">
        <v>12484</v>
      </c>
      <c r="AX6144" s="346" t="s">
        <v>12741</v>
      </c>
      <c r="AY6144" s="346">
        <v>1.58</v>
      </c>
      <c r="AZ6144" s="309"/>
      <c r="BA6144" s="311" t="s">
        <v>13642</v>
      </c>
      <c r="BB6144" s="310" t="s">
        <v>8721</v>
      </c>
      <c r="BC6144" s="311" t="s">
        <v>8721</v>
      </c>
      <c r="BD6144" s="311">
        <v>2</v>
      </c>
      <c r="BE6144" s="307"/>
      <c r="BF6144" s="310" t="b">
        <v>1</v>
      </c>
    </row>
    <row r="6145" spans="1:58" s="309" customFormat="1" ht="15" customHeight="1" x14ac:dyDescent="0.25">
      <c r="A6145" s="345">
        <v>5969</v>
      </c>
      <c r="B6145" s="345" t="s">
        <v>8414</v>
      </c>
      <c r="C6145" s="337">
        <v>6931</v>
      </c>
      <c r="D6145" s="337" t="s">
        <v>8414</v>
      </c>
      <c r="E6145" s="337" t="s">
        <v>12271</v>
      </c>
      <c r="F6145" s="337" t="s">
        <v>12297</v>
      </c>
      <c r="G6145" s="337" t="s">
        <v>8413</v>
      </c>
      <c r="H6145" s="337" t="s">
        <v>8413</v>
      </c>
      <c r="I6145" s="337" t="s">
        <v>12298</v>
      </c>
      <c r="J6145" s="337" t="s">
        <v>17211</v>
      </c>
      <c r="K6145" s="337" t="s">
        <v>12473</v>
      </c>
      <c r="L6145" s="338" t="s">
        <v>12474</v>
      </c>
      <c r="M6145" s="337" t="s">
        <v>8721</v>
      </c>
      <c r="N6145" s="337" t="s">
        <v>17168</v>
      </c>
      <c r="O6145" s="337" t="s">
        <v>8721</v>
      </c>
      <c r="P6145" s="337" t="s">
        <v>8721</v>
      </c>
      <c r="Q6145" s="337" t="s">
        <v>8721</v>
      </c>
      <c r="R6145" s="337" t="s">
        <v>8721</v>
      </c>
      <c r="S6145" s="337" t="s">
        <v>8721</v>
      </c>
      <c r="T6145" s="337" t="s">
        <v>17212</v>
      </c>
      <c r="U6145" s="337" t="s">
        <v>8721</v>
      </c>
      <c r="V6145" s="337" t="s">
        <v>17166</v>
      </c>
      <c r="W6145" s="337" t="s">
        <v>12476</v>
      </c>
      <c r="X6145" s="337" t="s">
        <v>8871</v>
      </c>
      <c r="Y6145" s="337" t="s">
        <v>8721</v>
      </c>
      <c r="Z6145" s="337" t="s">
        <v>12484</v>
      </c>
      <c r="AA6145" s="337" t="s">
        <v>12484</v>
      </c>
      <c r="AB6145" s="337" t="s">
        <v>12484</v>
      </c>
      <c r="AC6145" s="339">
        <v>31.52195365552587</v>
      </c>
      <c r="AD6145" s="339" t="s">
        <v>12496</v>
      </c>
      <c r="AE6145" s="339">
        <v>46.891078601762104</v>
      </c>
      <c r="AF6145" s="340">
        <v>0.48756892146315267</v>
      </c>
      <c r="AG6145" s="366">
        <v>71.287328609332391</v>
      </c>
      <c r="AH6145" s="366">
        <v>62.623031341065563</v>
      </c>
      <c r="AI6145" s="340">
        <v>0.98664816354387352</v>
      </c>
      <c r="AJ6145" s="340">
        <v>0.33549991188968464</v>
      </c>
      <c r="AK6145" s="341">
        <v>62.623031341065563</v>
      </c>
      <c r="AL6145" s="342">
        <v>0.98664816354387352</v>
      </c>
      <c r="AM6145" s="339" t="s">
        <v>12762</v>
      </c>
      <c r="AN6145" s="339" t="s">
        <v>12484</v>
      </c>
      <c r="AO6145" s="337" t="s">
        <v>12763</v>
      </c>
      <c r="AP6145" s="343">
        <v>43707</v>
      </c>
      <c r="AQ6145" s="335" t="s">
        <v>12921</v>
      </c>
      <c r="AR6145" s="335" t="s">
        <v>8721</v>
      </c>
      <c r="AS6145" s="335" t="s">
        <v>1994</v>
      </c>
      <c r="AT6145" s="335" t="s">
        <v>12764</v>
      </c>
      <c r="AU6145" s="335" t="s">
        <v>8721</v>
      </c>
      <c r="AV6145" s="335" t="s">
        <v>8721</v>
      </c>
      <c r="AW6145" s="327" t="s">
        <v>12484</v>
      </c>
      <c r="AX6145" s="344" t="s">
        <v>13083</v>
      </c>
      <c r="AY6145" s="335" t="s">
        <v>12484</v>
      </c>
      <c r="AZ6145" s="311"/>
      <c r="BA6145" s="309" t="s">
        <v>12486</v>
      </c>
      <c r="BB6145" s="310" t="s">
        <v>17212</v>
      </c>
      <c r="BC6145" s="309" t="s">
        <v>8721</v>
      </c>
      <c r="BD6145" s="309">
        <v>2</v>
      </c>
      <c r="BE6145" s="307"/>
      <c r="BF6145" s="310" t="b">
        <v>1</v>
      </c>
    </row>
    <row r="6146" spans="1:58" s="311" customFormat="1" ht="15" customHeight="1" x14ac:dyDescent="0.25">
      <c r="A6146" s="335">
        <v>5970</v>
      </c>
      <c r="B6146" s="345" t="s">
        <v>8416</v>
      </c>
      <c r="C6146" s="346">
        <v>6849</v>
      </c>
      <c r="D6146" s="346" t="s">
        <v>8416</v>
      </c>
      <c r="E6146" s="346" t="s">
        <v>12271</v>
      </c>
      <c r="F6146" s="346" t="s">
        <v>12297</v>
      </c>
      <c r="G6146" s="346" t="s">
        <v>8415</v>
      </c>
      <c r="H6146" s="346" t="s">
        <v>8413</v>
      </c>
      <c r="I6146" s="346" t="s">
        <v>12298</v>
      </c>
      <c r="J6146" s="346" t="s">
        <v>17213</v>
      </c>
      <c r="K6146" s="346" t="s">
        <v>12473</v>
      </c>
      <c r="L6146" s="347" t="s">
        <v>12474</v>
      </c>
      <c r="M6146" s="346" t="s">
        <v>8721</v>
      </c>
      <c r="N6146" s="346" t="s">
        <v>17168</v>
      </c>
      <c r="O6146" s="346" t="s">
        <v>8721</v>
      </c>
      <c r="P6146" s="346" t="s">
        <v>8721</v>
      </c>
      <c r="Q6146" s="346" t="s">
        <v>8721</v>
      </c>
      <c r="R6146" s="346" t="s">
        <v>8721</v>
      </c>
      <c r="S6146" s="346" t="s">
        <v>8721</v>
      </c>
      <c r="T6146" s="346" t="s">
        <v>8721</v>
      </c>
      <c r="U6146" s="346" t="s">
        <v>8721</v>
      </c>
      <c r="V6146" s="346" t="s">
        <v>17166</v>
      </c>
      <c r="W6146" s="346" t="s">
        <v>12476</v>
      </c>
      <c r="X6146" s="346" t="s">
        <v>8871</v>
      </c>
      <c r="Y6146" s="346" t="s">
        <v>8721</v>
      </c>
      <c r="Z6146" s="346" t="s">
        <v>12484</v>
      </c>
      <c r="AA6146" s="346" t="s">
        <v>12484</v>
      </c>
      <c r="AB6146" s="346" t="s">
        <v>12484</v>
      </c>
      <c r="AC6146" s="348">
        <v>48.436172690198283</v>
      </c>
      <c r="AD6146" s="348" t="s">
        <v>12496</v>
      </c>
      <c r="AE6146" s="348">
        <v>72.052145168561267</v>
      </c>
      <c r="AF6146" s="349">
        <v>0.48756892146315267</v>
      </c>
      <c r="AG6146" s="359">
        <v>80.528278614245849</v>
      </c>
      <c r="AH6146" s="359">
        <v>70.740831700092585</v>
      </c>
      <c r="AI6146" s="349">
        <v>0.46049590153534048</v>
      </c>
      <c r="AJ6146" s="349">
        <v>-1.8199506279805377E-2</v>
      </c>
      <c r="AK6146" s="350">
        <v>70.740831700092585</v>
      </c>
      <c r="AL6146" s="351">
        <v>0.46049590153534048</v>
      </c>
      <c r="AM6146" s="348" t="s">
        <v>12762</v>
      </c>
      <c r="AN6146" s="348" t="s">
        <v>12484</v>
      </c>
      <c r="AO6146" s="346" t="s">
        <v>12763</v>
      </c>
      <c r="AP6146" s="352">
        <v>43707</v>
      </c>
      <c r="AQ6146" s="346" t="s">
        <v>12921</v>
      </c>
      <c r="AR6146" s="346" t="s">
        <v>8721</v>
      </c>
      <c r="AS6146" s="346" t="s">
        <v>1994</v>
      </c>
      <c r="AT6146" s="346" t="s">
        <v>12764</v>
      </c>
      <c r="AU6146" s="346" t="s">
        <v>8721</v>
      </c>
      <c r="AV6146" s="346" t="s">
        <v>8721</v>
      </c>
      <c r="AW6146" s="327" t="s">
        <v>12484</v>
      </c>
      <c r="AX6146" s="353" t="s">
        <v>13083</v>
      </c>
      <c r="AY6146" s="346" t="s">
        <v>12484</v>
      </c>
      <c r="BA6146" s="311" t="s">
        <v>12486</v>
      </c>
      <c r="BB6146" s="310" t="s">
        <v>8721</v>
      </c>
      <c r="BC6146" s="311" t="s">
        <v>8721</v>
      </c>
      <c r="BD6146" s="311">
        <v>2</v>
      </c>
      <c r="BE6146" s="307"/>
      <c r="BF6146" s="310" t="b">
        <v>1</v>
      </c>
    </row>
    <row r="6147" spans="1:58" s="309" customFormat="1" ht="15" customHeight="1" x14ac:dyDescent="0.25">
      <c r="A6147" s="345">
        <v>5971</v>
      </c>
      <c r="B6147" s="345" t="s">
        <v>8460</v>
      </c>
      <c r="C6147" s="346">
        <v>7346</v>
      </c>
      <c r="D6147" s="346" t="s">
        <v>8460</v>
      </c>
      <c r="E6147" s="346" t="s">
        <v>12299</v>
      </c>
      <c r="F6147" s="346" t="s">
        <v>12300</v>
      </c>
      <c r="G6147" s="346" t="s">
        <v>12301</v>
      </c>
      <c r="H6147" s="346" t="s">
        <v>8459</v>
      </c>
      <c r="I6147" s="346" t="s">
        <v>8721</v>
      </c>
      <c r="J6147" s="346" t="s">
        <v>17214</v>
      </c>
      <c r="K6147" s="346" t="s">
        <v>12473</v>
      </c>
      <c r="L6147" s="347" t="s">
        <v>12474</v>
      </c>
      <c r="M6147" s="346" t="s">
        <v>17215</v>
      </c>
      <c r="N6147" s="346" t="s">
        <v>17140</v>
      </c>
      <c r="O6147" s="346" t="s">
        <v>8721</v>
      </c>
      <c r="P6147" s="346" t="s">
        <v>8721</v>
      </c>
      <c r="Q6147" s="346" t="s">
        <v>8721</v>
      </c>
      <c r="R6147" s="346" t="s">
        <v>8721</v>
      </c>
      <c r="S6147" s="346" t="s">
        <v>8721</v>
      </c>
      <c r="T6147" s="346" t="s">
        <v>17216</v>
      </c>
      <c r="U6147" s="346" t="s">
        <v>8721</v>
      </c>
      <c r="V6147" s="346" t="s">
        <v>17217</v>
      </c>
      <c r="W6147" s="346" t="s">
        <v>12476</v>
      </c>
      <c r="X6147" s="346" t="s">
        <v>8805</v>
      </c>
      <c r="Y6147" s="346" t="s">
        <v>8721</v>
      </c>
      <c r="Z6147" s="346" t="s">
        <v>12484</v>
      </c>
      <c r="AA6147" s="346" t="s">
        <v>12484</v>
      </c>
      <c r="AB6147" s="346" t="s">
        <v>12484</v>
      </c>
      <c r="AC6147" s="348">
        <v>307.53125517586216</v>
      </c>
      <c r="AD6147" s="348" t="s">
        <v>12496</v>
      </c>
      <c r="AE6147" s="348">
        <v>381.27851212660715</v>
      </c>
      <c r="AF6147" s="349">
        <v>0.23980410351647841</v>
      </c>
      <c r="AG6147" s="359">
        <v>406.82624559974073</v>
      </c>
      <c r="AH6147" s="359">
        <v>307.46475436017982</v>
      </c>
      <c r="AI6147" s="349">
        <v>-2.1624083589255605E-4</v>
      </c>
      <c r="AJ6147" s="349">
        <v>-0.19359537823080042</v>
      </c>
      <c r="AK6147" s="350">
        <v>307.46475436017982</v>
      </c>
      <c r="AL6147" s="351">
        <v>-2.1624083589255605E-4</v>
      </c>
      <c r="AM6147" s="348" t="s">
        <v>12762</v>
      </c>
      <c r="AN6147" s="348" t="s">
        <v>12484</v>
      </c>
      <c r="AO6147" s="346" t="s">
        <v>12763</v>
      </c>
      <c r="AP6147" s="352">
        <v>43707</v>
      </c>
      <c r="AQ6147" s="346" t="s">
        <v>12921</v>
      </c>
      <c r="AR6147" s="346" t="s">
        <v>8721</v>
      </c>
      <c r="AS6147" s="346" t="s">
        <v>1994</v>
      </c>
      <c r="AT6147" s="346" t="s">
        <v>12764</v>
      </c>
      <c r="AU6147" s="346" t="s">
        <v>8721</v>
      </c>
      <c r="AV6147" s="346" t="s">
        <v>8721</v>
      </c>
      <c r="AW6147" s="327" t="s">
        <v>12484</v>
      </c>
      <c r="AX6147" s="346" t="s">
        <v>12741</v>
      </c>
      <c r="AY6147" s="346" t="s">
        <v>12484</v>
      </c>
      <c r="AZ6147" s="311"/>
      <c r="BA6147" s="309" t="s">
        <v>12486</v>
      </c>
      <c r="BB6147" s="310" t="s">
        <v>17216</v>
      </c>
      <c r="BC6147" s="309" t="s">
        <v>8721</v>
      </c>
      <c r="BD6147" s="309">
        <v>2</v>
      </c>
      <c r="BE6147" s="307"/>
      <c r="BF6147" s="310" t="b">
        <v>1</v>
      </c>
    </row>
    <row r="6148" spans="1:58" s="311" customFormat="1" ht="15" customHeight="1" x14ac:dyDescent="0.25">
      <c r="A6148" s="335">
        <v>5972</v>
      </c>
      <c r="B6148" s="345" t="s">
        <v>8471</v>
      </c>
      <c r="C6148" s="337">
        <v>3752</v>
      </c>
      <c r="D6148" s="337" t="s">
        <v>8471</v>
      </c>
      <c r="E6148" s="337" t="s">
        <v>12299</v>
      </c>
      <c r="F6148" s="337" t="s">
        <v>8465</v>
      </c>
      <c r="G6148" s="337" t="s">
        <v>8470</v>
      </c>
      <c r="H6148" s="337" t="s">
        <v>12302</v>
      </c>
      <c r="I6148" s="337" t="s">
        <v>8721</v>
      </c>
      <c r="J6148" s="337" t="s">
        <v>17218</v>
      </c>
      <c r="K6148" s="337" t="s">
        <v>12473</v>
      </c>
      <c r="L6148" s="338" t="s">
        <v>12474</v>
      </c>
      <c r="M6148" s="337" t="s">
        <v>8721</v>
      </c>
      <c r="N6148" s="337" t="s">
        <v>17219</v>
      </c>
      <c r="O6148" s="337" t="s">
        <v>8721</v>
      </c>
      <c r="P6148" s="337" t="s">
        <v>8721</v>
      </c>
      <c r="Q6148" s="337" t="s">
        <v>8721</v>
      </c>
      <c r="R6148" s="337" t="s">
        <v>8721</v>
      </c>
      <c r="S6148" s="337" t="s">
        <v>8721</v>
      </c>
      <c r="T6148" s="337" t="s">
        <v>8721</v>
      </c>
      <c r="U6148" s="337" t="s">
        <v>8721</v>
      </c>
      <c r="V6148" s="337" t="s">
        <v>17217</v>
      </c>
      <c r="W6148" s="337" t="s">
        <v>12476</v>
      </c>
      <c r="X6148" s="337" t="s">
        <v>8723</v>
      </c>
      <c r="Y6148" s="337" t="s">
        <v>8721</v>
      </c>
      <c r="Z6148" s="337" t="s">
        <v>12484</v>
      </c>
      <c r="AA6148" s="337" t="s">
        <v>12484</v>
      </c>
      <c r="AB6148" s="337" t="s">
        <v>12484</v>
      </c>
      <c r="AC6148" s="339">
        <v>754.98923145674166</v>
      </c>
      <c r="AD6148" s="339" t="s">
        <v>12496</v>
      </c>
      <c r="AE6148" s="339">
        <v>936.03874727082064</v>
      </c>
      <c r="AF6148" s="340">
        <v>0.23980410351647841</v>
      </c>
      <c r="AG6148" s="366">
        <v>1049.2784379094103</v>
      </c>
      <c r="AH6148" s="366">
        <v>793.00718834314955</v>
      </c>
      <c r="AI6148" s="340">
        <v>5.0355628004193909E-2</v>
      </c>
      <c r="AJ6148" s="340">
        <v>-0.15280516895769947</v>
      </c>
      <c r="AK6148" s="341">
        <v>793.00718834314955</v>
      </c>
      <c r="AL6148" s="342">
        <v>5.0355628004193909E-2</v>
      </c>
      <c r="AM6148" s="339" t="s">
        <v>12762</v>
      </c>
      <c r="AN6148" s="339" t="s">
        <v>12484</v>
      </c>
      <c r="AO6148" s="337" t="s">
        <v>12763</v>
      </c>
      <c r="AP6148" s="343">
        <v>43707</v>
      </c>
      <c r="AQ6148" s="335" t="s">
        <v>12921</v>
      </c>
      <c r="AR6148" s="335" t="s">
        <v>8721</v>
      </c>
      <c r="AS6148" s="335" t="s">
        <v>1994</v>
      </c>
      <c r="AT6148" s="335" t="s">
        <v>12764</v>
      </c>
      <c r="AU6148" s="335" t="s">
        <v>8721</v>
      </c>
      <c r="AV6148" s="335" t="s">
        <v>8721</v>
      </c>
      <c r="AW6148" s="327" t="s">
        <v>12484</v>
      </c>
      <c r="AX6148" s="335" t="s">
        <v>12741</v>
      </c>
      <c r="AY6148" s="335" t="s">
        <v>12484</v>
      </c>
      <c r="BA6148" s="311" t="s">
        <v>12486</v>
      </c>
      <c r="BB6148" s="310" t="s">
        <v>8721</v>
      </c>
      <c r="BC6148" s="311" t="s">
        <v>8721</v>
      </c>
      <c r="BD6148" s="311">
        <v>2</v>
      </c>
      <c r="BE6148" s="307"/>
      <c r="BF6148" s="310" t="b">
        <v>1</v>
      </c>
    </row>
    <row r="6149" spans="1:58" s="309" customFormat="1" ht="15" customHeight="1" x14ac:dyDescent="0.25">
      <c r="A6149" s="345">
        <v>5973</v>
      </c>
      <c r="B6149" s="345" t="s">
        <v>8467</v>
      </c>
      <c r="C6149" s="337">
        <v>7442</v>
      </c>
      <c r="D6149" s="337" t="s">
        <v>8467</v>
      </c>
      <c r="E6149" s="337" t="s">
        <v>12299</v>
      </c>
      <c r="F6149" s="337" t="s">
        <v>8465</v>
      </c>
      <c r="G6149" s="337" t="s">
        <v>8466</v>
      </c>
      <c r="H6149" s="337" t="s">
        <v>12302</v>
      </c>
      <c r="I6149" s="337" t="s">
        <v>8721</v>
      </c>
      <c r="J6149" s="337" t="s">
        <v>17220</v>
      </c>
      <c r="K6149" s="337" t="s">
        <v>12473</v>
      </c>
      <c r="L6149" s="338" t="s">
        <v>12474</v>
      </c>
      <c r="M6149" s="337" t="s">
        <v>8721</v>
      </c>
      <c r="N6149" s="337" t="s">
        <v>17219</v>
      </c>
      <c r="O6149" s="337" t="s">
        <v>8721</v>
      </c>
      <c r="P6149" s="337" t="s">
        <v>8721</v>
      </c>
      <c r="Q6149" s="337" t="s">
        <v>8721</v>
      </c>
      <c r="R6149" s="337" t="s">
        <v>8721</v>
      </c>
      <c r="S6149" s="337" t="s">
        <v>8721</v>
      </c>
      <c r="T6149" s="337" t="s">
        <v>8721</v>
      </c>
      <c r="U6149" s="337" t="s">
        <v>8721</v>
      </c>
      <c r="V6149" s="337" t="s">
        <v>17217</v>
      </c>
      <c r="W6149" s="337" t="s">
        <v>12476</v>
      </c>
      <c r="X6149" s="337" t="s">
        <v>8723</v>
      </c>
      <c r="Y6149" s="337" t="s">
        <v>8721</v>
      </c>
      <c r="Z6149" s="337" t="s">
        <v>12484</v>
      </c>
      <c r="AA6149" s="337" t="s">
        <v>12484</v>
      </c>
      <c r="AB6149" s="337" t="s">
        <v>12484</v>
      </c>
      <c r="AC6149" s="339">
        <v>246.02500414068973</v>
      </c>
      <c r="AD6149" s="339" t="s">
        <v>12496</v>
      </c>
      <c r="AE6149" s="339">
        <v>305.02280970128572</v>
      </c>
      <c r="AF6149" s="340">
        <v>0.23980410351647841</v>
      </c>
      <c r="AG6149" s="366">
        <v>384.99093863252307</v>
      </c>
      <c r="AH6149" s="366">
        <v>290.96240878717583</v>
      </c>
      <c r="AI6149" s="340">
        <v>0.1826538111581073</v>
      </c>
      <c r="AJ6149" s="340">
        <v>-4.6096227780078158E-2</v>
      </c>
      <c r="AK6149" s="341">
        <v>290.96240878717583</v>
      </c>
      <c r="AL6149" s="342">
        <v>0.1826538111581073</v>
      </c>
      <c r="AM6149" s="339" t="s">
        <v>12762</v>
      </c>
      <c r="AN6149" s="339" t="s">
        <v>12484</v>
      </c>
      <c r="AO6149" s="337" t="s">
        <v>12763</v>
      </c>
      <c r="AP6149" s="343">
        <v>43707</v>
      </c>
      <c r="AQ6149" s="335" t="s">
        <v>12921</v>
      </c>
      <c r="AR6149" s="335" t="s">
        <v>8721</v>
      </c>
      <c r="AS6149" s="335" t="s">
        <v>1994</v>
      </c>
      <c r="AT6149" s="335" t="s">
        <v>12764</v>
      </c>
      <c r="AU6149" s="335" t="s">
        <v>8721</v>
      </c>
      <c r="AV6149" s="335" t="s">
        <v>8721</v>
      </c>
      <c r="AW6149" s="327" t="s">
        <v>12484</v>
      </c>
      <c r="AX6149" s="335" t="s">
        <v>12741</v>
      </c>
      <c r="AY6149" s="335" t="s">
        <v>12484</v>
      </c>
      <c r="AZ6149" s="311"/>
      <c r="BA6149" s="309" t="s">
        <v>12486</v>
      </c>
      <c r="BB6149" s="310" t="s">
        <v>8721</v>
      </c>
      <c r="BC6149" s="309" t="s">
        <v>8721</v>
      </c>
      <c r="BD6149" s="309">
        <v>2</v>
      </c>
      <c r="BE6149" s="307"/>
      <c r="BF6149" s="310" t="b">
        <v>1</v>
      </c>
    </row>
    <row r="6150" spans="1:58" s="311" customFormat="1" ht="15" customHeight="1" x14ac:dyDescent="0.25">
      <c r="A6150" s="335">
        <v>5974</v>
      </c>
      <c r="B6150" s="345" t="s">
        <v>8469</v>
      </c>
      <c r="C6150" s="346">
        <v>7365</v>
      </c>
      <c r="D6150" s="346" t="s">
        <v>8469</v>
      </c>
      <c r="E6150" s="346" t="s">
        <v>12299</v>
      </c>
      <c r="F6150" s="346" t="s">
        <v>8465</v>
      </c>
      <c r="G6150" s="346" t="s">
        <v>8468</v>
      </c>
      <c r="H6150" s="346" t="s">
        <v>12302</v>
      </c>
      <c r="I6150" s="346" t="s">
        <v>8721</v>
      </c>
      <c r="J6150" s="346" t="s">
        <v>17221</v>
      </c>
      <c r="K6150" s="346" t="s">
        <v>12473</v>
      </c>
      <c r="L6150" s="347" t="s">
        <v>12474</v>
      </c>
      <c r="M6150" s="346" t="s">
        <v>8721</v>
      </c>
      <c r="N6150" s="346" t="s">
        <v>17219</v>
      </c>
      <c r="O6150" s="346" t="s">
        <v>8721</v>
      </c>
      <c r="P6150" s="346" t="s">
        <v>8721</v>
      </c>
      <c r="Q6150" s="346" t="s">
        <v>8721</v>
      </c>
      <c r="R6150" s="346" t="s">
        <v>8721</v>
      </c>
      <c r="S6150" s="346" t="s">
        <v>8721</v>
      </c>
      <c r="T6150" s="346" t="s">
        <v>8721</v>
      </c>
      <c r="U6150" s="346" t="s">
        <v>8721</v>
      </c>
      <c r="V6150" s="346" t="s">
        <v>17217</v>
      </c>
      <c r="W6150" s="346" t="s">
        <v>12476</v>
      </c>
      <c r="X6150" s="346" t="s">
        <v>8723</v>
      </c>
      <c r="Y6150" s="346" t="s">
        <v>8721</v>
      </c>
      <c r="Z6150" s="346" t="s">
        <v>12484</v>
      </c>
      <c r="AA6150" s="346" t="s">
        <v>12484</v>
      </c>
      <c r="AB6150" s="346" t="s">
        <v>12484</v>
      </c>
      <c r="AC6150" s="348">
        <v>526.64727448866381</v>
      </c>
      <c r="AD6150" s="348" t="s">
        <v>12496</v>
      </c>
      <c r="AE6150" s="348">
        <v>652.93945201681458</v>
      </c>
      <c r="AF6150" s="349">
        <v>0.23980410351647841</v>
      </c>
      <c r="AG6150" s="359">
        <v>534.39040735559161</v>
      </c>
      <c r="AH6150" s="359">
        <v>403.87319428667683</v>
      </c>
      <c r="AI6150" s="349">
        <v>-0.23312392591643372</v>
      </c>
      <c r="AJ6150" s="349">
        <v>-0.38145383459494764</v>
      </c>
      <c r="AK6150" s="350">
        <v>403.87319428667683</v>
      </c>
      <c r="AL6150" s="351">
        <v>-0.23312392591643372</v>
      </c>
      <c r="AM6150" s="348" t="s">
        <v>12762</v>
      </c>
      <c r="AN6150" s="348" t="s">
        <v>12484</v>
      </c>
      <c r="AO6150" s="346" t="s">
        <v>12763</v>
      </c>
      <c r="AP6150" s="352">
        <v>43707</v>
      </c>
      <c r="AQ6150" s="346" t="s">
        <v>12921</v>
      </c>
      <c r="AR6150" s="346" t="s">
        <v>8721</v>
      </c>
      <c r="AS6150" s="346" t="s">
        <v>1994</v>
      </c>
      <c r="AT6150" s="346" t="s">
        <v>12764</v>
      </c>
      <c r="AU6150" s="346" t="s">
        <v>8721</v>
      </c>
      <c r="AV6150" s="346" t="s">
        <v>8721</v>
      </c>
      <c r="AW6150" s="327" t="s">
        <v>12484</v>
      </c>
      <c r="AX6150" s="346" t="s">
        <v>12741</v>
      </c>
      <c r="AY6150" s="346" t="s">
        <v>12484</v>
      </c>
      <c r="AZ6150" s="309"/>
      <c r="BA6150" s="311" t="s">
        <v>12486</v>
      </c>
      <c r="BB6150" s="310" t="s">
        <v>8721</v>
      </c>
      <c r="BC6150" s="311" t="s">
        <v>8721</v>
      </c>
      <c r="BD6150" s="311">
        <v>2</v>
      </c>
      <c r="BE6150" s="307"/>
      <c r="BF6150" s="310" t="b">
        <v>1</v>
      </c>
    </row>
    <row r="6151" spans="1:58" s="309" customFormat="1" ht="15" customHeight="1" x14ac:dyDescent="0.25">
      <c r="A6151" s="345">
        <v>5975</v>
      </c>
      <c r="B6151" s="345" t="s">
        <v>8464</v>
      </c>
      <c r="C6151" s="337">
        <v>7557</v>
      </c>
      <c r="D6151" s="337" t="s">
        <v>8464</v>
      </c>
      <c r="E6151" s="337" t="s">
        <v>12299</v>
      </c>
      <c r="F6151" s="337" t="s">
        <v>12303</v>
      </c>
      <c r="G6151" s="337" t="s">
        <v>8463</v>
      </c>
      <c r="H6151" s="337" t="s">
        <v>12304</v>
      </c>
      <c r="I6151" s="337" t="s">
        <v>8721</v>
      </c>
      <c r="J6151" s="337" t="s">
        <v>17222</v>
      </c>
      <c r="K6151" s="337" t="s">
        <v>12473</v>
      </c>
      <c r="L6151" s="338" t="s">
        <v>12474</v>
      </c>
      <c r="M6151" s="337" t="s">
        <v>8721</v>
      </c>
      <c r="N6151" s="337" t="s">
        <v>17219</v>
      </c>
      <c r="O6151" s="337" t="s">
        <v>8721</v>
      </c>
      <c r="P6151" s="337" t="s">
        <v>8721</v>
      </c>
      <c r="Q6151" s="337" t="s">
        <v>8721</v>
      </c>
      <c r="R6151" s="337" t="s">
        <v>8721</v>
      </c>
      <c r="S6151" s="337" t="s">
        <v>8721</v>
      </c>
      <c r="T6151" s="337" t="s">
        <v>8721</v>
      </c>
      <c r="U6151" s="337" t="s">
        <v>8721</v>
      </c>
      <c r="V6151" s="337" t="s">
        <v>17217</v>
      </c>
      <c r="W6151" s="337" t="s">
        <v>12476</v>
      </c>
      <c r="X6151" s="337" t="s">
        <v>8723</v>
      </c>
      <c r="Y6151" s="337" t="s">
        <v>8721</v>
      </c>
      <c r="Z6151" s="337" t="s">
        <v>12484</v>
      </c>
      <c r="AA6151" s="337" t="s">
        <v>12484</v>
      </c>
      <c r="AB6151" s="337" t="s">
        <v>12484</v>
      </c>
      <c r="AC6151" s="339">
        <v>209.12125351958622</v>
      </c>
      <c r="AD6151" s="339" t="s">
        <v>12496</v>
      </c>
      <c r="AE6151" s="339">
        <v>259.26938824609277</v>
      </c>
      <c r="AF6151" s="340">
        <v>0.23980410351647841</v>
      </c>
      <c r="AG6151" s="366">
        <v>359.70795161784991</v>
      </c>
      <c r="AH6151" s="366">
        <v>271.85442970264489</v>
      </c>
      <c r="AI6151" s="340">
        <v>0.29998469848108056</v>
      </c>
      <c r="AJ6151" s="340">
        <v>4.8540406338316577E-2</v>
      </c>
      <c r="AK6151" s="341">
        <v>271.85442970264489</v>
      </c>
      <c r="AL6151" s="342">
        <v>0.29998469848108056</v>
      </c>
      <c r="AM6151" s="339" t="s">
        <v>12762</v>
      </c>
      <c r="AN6151" s="339" t="s">
        <v>12484</v>
      </c>
      <c r="AO6151" s="337" t="s">
        <v>12763</v>
      </c>
      <c r="AP6151" s="343">
        <v>43707</v>
      </c>
      <c r="AQ6151" s="335" t="s">
        <v>12921</v>
      </c>
      <c r="AR6151" s="335" t="s">
        <v>8721</v>
      </c>
      <c r="AS6151" s="335" t="s">
        <v>1994</v>
      </c>
      <c r="AT6151" s="335" t="s">
        <v>12764</v>
      </c>
      <c r="AU6151" s="335" t="s">
        <v>8721</v>
      </c>
      <c r="AV6151" s="335" t="s">
        <v>8721</v>
      </c>
      <c r="AW6151" s="327" t="s">
        <v>12484</v>
      </c>
      <c r="AX6151" s="335" t="s">
        <v>12741</v>
      </c>
      <c r="AY6151" s="335" t="s">
        <v>12484</v>
      </c>
      <c r="BA6151" s="309" t="s">
        <v>12486</v>
      </c>
      <c r="BB6151" s="310" t="s">
        <v>8721</v>
      </c>
      <c r="BC6151" s="309" t="s">
        <v>8721</v>
      </c>
      <c r="BD6151" s="309">
        <v>2</v>
      </c>
      <c r="BE6151" s="307"/>
      <c r="BF6151" s="310" t="b">
        <v>1</v>
      </c>
    </row>
    <row r="6152" spans="1:58" s="311" customFormat="1" ht="15" customHeight="1" x14ac:dyDescent="0.25">
      <c r="A6152" s="335">
        <v>5976</v>
      </c>
      <c r="B6152" s="345" t="s">
        <v>8458</v>
      </c>
      <c r="C6152" s="337">
        <v>6962</v>
      </c>
      <c r="D6152" s="337" t="s">
        <v>8458</v>
      </c>
      <c r="E6152" s="337" t="s">
        <v>12299</v>
      </c>
      <c r="F6152" s="337" t="s">
        <v>12305</v>
      </c>
      <c r="G6152" s="337" t="s">
        <v>8457</v>
      </c>
      <c r="H6152" s="337" t="s">
        <v>5376</v>
      </c>
      <c r="I6152" s="337" t="s">
        <v>8721</v>
      </c>
      <c r="J6152" s="337" t="s">
        <v>17223</v>
      </c>
      <c r="K6152" s="337" t="s">
        <v>12473</v>
      </c>
      <c r="L6152" s="338" t="s">
        <v>12474</v>
      </c>
      <c r="M6152" s="337" t="s">
        <v>17215</v>
      </c>
      <c r="N6152" s="337" t="s">
        <v>17168</v>
      </c>
      <c r="O6152" s="337" t="s">
        <v>8721</v>
      </c>
      <c r="P6152" s="337" t="s">
        <v>8721</v>
      </c>
      <c r="Q6152" s="337" t="s">
        <v>8721</v>
      </c>
      <c r="R6152" s="337" t="s">
        <v>8721</v>
      </c>
      <c r="S6152" s="337" t="s">
        <v>8721</v>
      </c>
      <c r="T6152" s="337" t="s">
        <v>8721</v>
      </c>
      <c r="U6152" s="337" t="s">
        <v>8721</v>
      </c>
      <c r="V6152" s="337" t="s">
        <v>17217</v>
      </c>
      <c r="W6152" s="337" t="s">
        <v>12476</v>
      </c>
      <c r="X6152" s="337" t="s">
        <v>8871</v>
      </c>
      <c r="Y6152" s="337" t="s">
        <v>8721</v>
      </c>
      <c r="Z6152" s="337" t="s">
        <v>12484</v>
      </c>
      <c r="AA6152" s="337" t="s">
        <v>12484</v>
      </c>
      <c r="AB6152" s="337" t="s">
        <v>12484</v>
      </c>
      <c r="AC6152" s="339">
        <v>42.285547586681041</v>
      </c>
      <c r="AD6152" s="339" t="s">
        <v>12496</v>
      </c>
      <c r="AE6152" s="339">
        <v>52.425795417408473</v>
      </c>
      <c r="AF6152" s="340">
        <v>0.23980410351647841</v>
      </c>
      <c r="AG6152" s="366">
        <v>48.267520664376022</v>
      </c>
      <c r="AH6152" s="366">
        <v>36.478869161377268</v>
      </c>
      <c r="AI6152" s="340">
        <v>-0.13732063924206439</v>
      </c>
      <c r="AJ6152" s="340">
        <v>-0.30418091187865659</v>
      </c>
      <c r="AK6152" s="341">
        <v>36.478869161377268</v>
      </c>
      <c r="AL6152" s="342">
        <v>-0.13732063924206439</v>
      </c>
      <c r="AM6152" s="339" t="s">
        <v>12762</v>
      </c>
      <c r="AN6152" s="339" t="s">
        <v>12484</v>
      </c>
      <c r="AO6152" s="337" t="s">
        <v>12763</v>
      </c>
      <c r="AP6152" s="343">
        <v>43707</v>
      </c>
      <c r="AQ6152" s="335" t="s">
        <v>12921</v>
      </c>
      <c r="AR6152" s="335" t="s">
        <v>8721</v>
      </c>
      <c r="AS6152" s="335" t="s">
        <v>1994</v>
      </c>
      <c r="AT6152" s="335" t="s">
        <v>12764</v>
      </c>
      <c r="AU6152" s="335" t="s">
        <v>8721</v>
      </c>
      <c r="AV6152" s="335" t="s">
        <v>8721</v>
      </c>
      <c r="AW6152" s="327" t="s">
        <v>12484</v>
      </c>
      <c r="AX6152" s="335" t="s">
        <v>12741</v>
      </c>
      <c r="AY6152" s="335" t="s">
        <v>12484</v>
      </c>
      <c r="AZ6152" s="309"/>
      <c r="BA6152" s="311" t="s">
        <v>12486</v>
      </c>
      <c r="BB6152" s="310" t="s">
        <v>8721</v>
      </c>
      <c r="BC6152" s="311" t="s">
        <v>8721</v>
      </c>
      <c r="BD6152" s="311">
        <v>2</v>
      </c>
      <c r="BE6152" s="307"/>
      <c r="BF6152" s="310" t="b">
        <v>1</v>
      </c>
    </row>
    <row r="6153" spans="1:58" s="309" customFormat="1" ht="15" customHeight="1" x14ac:dyDescent="0.25">
      <c r="A6153" s="345">
        <v>5977</v>
      </c>
      <c r="B6153" s="345" t="s">
        <v>8455</v>
      </c>
      <c r="C6153" s="337">
        <v>6961</v>
      </c>
      <c r="D6153" s="337" t="s">
        <v>8455</v>
      </c>
      <c r="E6153" s="337" t="s">
        <v>12299</v>
      </c>
      <c r="F6153" s="337" t="s">
        <v>12306</v>
      </c>
      <c r="G6153" s="337" t="s">
        <v>5376</v>
      </c>
      <c r="H6153" s="337" t="s">
        <v>8454</v>
      </c>
      <c r="I6153" s="337" t="s">
        <v>8721</v>
      </c>
      <c r="J6153" s="337" t="s">
        <v>17214</v>
      </c>
      <c r="K6153" s="337" t="s">
        <v>12473</v>
      </c>
      <c r="L6153" s="338" t="s">
        <v>12474</v>
      </c>
      <c r="M6153" s="337" t="s">
        <v>17215</v>
      </c>
      <c r="N6153" s="337" t="s">
        <v>17168</v>
      </c>
      <c r="O6153" s="337" t="s">
        <v>8721</v>
      </c>
      <c r="P6153" s="337" t="s">
        <v>8721</v>
      </c>
      <c r="Q6153" s="337" t="s">
        <v>8721</v>
      </c>
      <c r="R6153" s="337" t="s">
        <v>8721</v>
      </c>
      <c r="S6153" s="337" t="s">
        <v>8721</v>
      </c>
      <c r="T6153" s="337" t="s">
        <v>8721</v>
      </c>
      <c r="U6153" s="337" t="s">
        <v>8721</v>
      </c>
      <c r="V6153" s="337" t="s">
        <v>17217</v>
      </c>
      <c r="W6153" s="337" t="s">
        <v>12476</v>
      </c>
      <c r="X6153" s="337" t="s">
        <v>8871</v>
      </c>
      <c r="Y6153" s="337" t="s">
        <v>8721</v>
      </c>
      <c r="Z6153" s="337" t="s">
        <v>12484</v>
      </c>
      <c r="AA6153" s="337" t="s">
        <v>12484</v>
      </c>
      <c r="AB6153" s="337" t="s">
        <v>12484</v>
      </c>
      <c r="AC6153" s="339">
        <v>38.44140689698277</v>
      </c>
      <c r="AD6153" s="339" t="s">
        <v>12496</v>
      </c>
      <c r="AE6153" s="339">
        <v>47.659814015825894</v>
      </c>
      <c r="AF6153" s="340">
        <v>0.23980410351647841</v>
      </c>
      <c r="AG6153" s="366">
        <v>65.50592090165317</v>
      </c>
      <c r="AH6153" s="366">
        <v>49.507036719012007</v>
      </c>
      <c r="AI6153" s="340">
        <v>0.28785704570291792</v>
      </c>
      <c r="AJ6153" s="340">
        <v>3.8758495838290941E-2</v>
      </c>
      <c r="AK6153" s="341">
        <v>49.507036719012007</v>
      </c>
      <c r="AL6153" s="342">
        <v>0.28785704570291792</v>
      </c>
      <c r="AM6153" s="339" t="s">
        <v>12762</v>
      </c>
      <c r="AN6153" s="339" t="s">
        <v>12484</v>
      </c>
      <c r="AO6153" s="337" t="s">
        <v>12763</v>
      </c>
      <c r="AP6153" s="343">
        <v>43707</v>
      </c>
      <c r="AQ6153" s="335" t="s">
        <v>12921</v>
      </c>
      <c r="AR6153" s="335" t="s">
        <v>8721</v>
      </c>
      <c r="AS6153" s="335" t="s">
        <v>1994</v>
      </c>
      <c r="AT6153" s="335" t="s">
        <v>12764</v>
      </c>
      <c r="AU6153" s="335" t="s">
        <v>8721</v>
      </c>
      <c r="AV6153" s="335" t="s">
        <v>8721</v>
      </c>
      <c r="AW6153" s="327" t="s">
        <v>12484</v>
      </c>
      <c r="AX6153" s="335" t="s">
        <v>12741</v>
      </c>
      <c r="AY6153" s="335" t="s">
        <v>12484</v>
      </c>
      <c r="BA6153" s="309" t="s">
        <v>12486</v>
      </c>
      <c r="BB6153" s="310" t="s">
        <v>8721</v>
      </c>
      <c r="BC6153" s="309" t="s">
        <v>8721</v>
      </c>
      <c r="BD6153" s="309">
        <v>2</v>
      </c>
      <c r="BE6153" s="307"/>
      <c r="BF6153" s="310" t="b">
        <v>1</v>
      </c>
    </row>
    <row r="6154" spans="1:58" s="311" customFormat="1" ht="15" customHeight="1" x14ac:dyDescent="0.25">
      <c r="A6154" s="335">
        <v>5978</v>
      </c>
      <c r="B6154" s="345" t="s">
        <v>8456</v>
      </c>
      <c r="C6154" s="346">
        <v>8084</v>
      </c>
      <c r="D6154" s="346" t="s">
        <v>8456</v>
      </c>
      <c r="E6154" s="346" t="s">
        <v>12299</v>
      </c>
      <c r="F6154" s="346" t="s">
        <v>12306</v>
      </c>
      <c r="G6154" s="346" t="s">
        <v>2206</v>
      </c>
      <c r="H6154" s="346" t="s">
        <v>8454</v>
      </c>
      <c r="I6154" s="346" t="s">
        <v>8721</v>
      </c>
      <c r="J6154" s="346" t="s">
        <v>17224</v>
      </c>
      <c r="K6154" s="346" t="s">
        <v>12473</v>
      </c>
      <c r="L6154" s="347" t="s">
        <v>12474</v>
      </c>
      <c r="M6154" s="346" t="s">
        <v>17215</v>
      </c>
      <c r="N6154" s="346" t="s">
        <v>17168</v>
      </c>
      <c r="O6154" s="346" t="s">
        <v>8721</v>
      </c>
      <c r="P6154" s="346" t="s">
        <v>8721</v>
      </c>
      <c r="Q6154" s="346" t="s">
        <v>8721</v>
      </c>
      <c r="R6154" s="346" t="s">
        <v>8721</v>
      </c>
      <c r="S6154" s="346" t="s">
        <v>8721</v>
      </c>
      <c r="T6154" s="346" t="s">
        <v>8721</v>
      </c>
      <c r="U6154" s="346" t="s">
        <v>8721</v>
      </c>
      <c r="V6154" s="346" t="s">
        <v>17217</v>
      </c>
      <c r="W6154" s="346" t="s">
        <v>12476</v>
      </c>
      <c r="X6154" s="346" t="s">
        <v>8871</v>
      </c>
      <c r="Y6154" s="346" t="s">
        <v>8721</v>
      </c>
      <c r="Z6154" s="346" t="s">
        <v>12484</v>
      </c>
      <c r="AA6154" s="346" t="s">
        <v>12484</v>
      </c>
      <c r="AB6154" s="346" t="s">
        <v>12484</v>
      </c>
      <c r="AC6154" s="348">
        <v>39.979063172862084</v>
      </c>
      <c r="AD6154" s="348" t="s">
        <v>12496</v>
      </c>
      <c r="AE6154" s="348">
        <v>49.566206576458931</v>
      </c>
      <c r="AF6154" s="349">
        <v>0.23980410351647841</v>
      </c>
      <c r="AG6154" s="359">
        <v>73.550507679049176</v>
      </c>
      <c r="AH6154" s="359">
        <v>55.586848245908214</v>
      </c>
      <c r="AI6154" s="349">
        <v>0.39039896971974941</v>
      </c>
      <c r="AJ6154" s="349">
        <v>0.12146666217359336</v>
      </c>
      <c r="AK6154" s="350">
        <v>55.586848245908214</v>
      </c>
      <c r="AL6154" s="351">
        <v>0.39039896971974941</v>
      </c>
      <c r="AM6154" s="348" t="s">
        <v>12762</v>
      </c>
      <c r="AN6154" s="348" t="s">
        <v>12484</v>
      </c>
      <c r="AO6154" s="346" t="s">
        <v>12763</v>
      </c>
      <c r="AP6154" s="352">
        <v>43707</v>
      </c>
      <c r="AQ6154" s="346" t="s">
        <v>12921</v>
      </c>
      <c r="AR6154" s="346" t="s">
        <v>8721</v>
      </c>
      <c r="AS6154" s="346" t="s">
        <v>1994</v>
      </c>
      <c r="AT6154" s="346" t="s">
        <v>12764</v>
      </c>
      <c r="AU6154" s="346" t="s">
        <v>8721</v>
      </c>
      <c r="AV6154" s="346" t="s">
        <v>8721</v>
      </c>
      <c r="AW6154" s="327" t="s">
        <v>12484</v>
      </c>
      <c r="AX6154" s="346" t="s">
        <v>12741</v>
      </c>
      <c r="AY6154" s="346" t="s">
        <v>12484</v>
      </c>
      <c r="BA6154" s="311" t="s">
        <v>12486</v>
      </c>
      <c r="BB6154" s="310" t="s">
        <v>8721</v>
      </c>
      <c r="BC6154" s="311" t="s">
        <v>8721</v>
      </c>
      <c r="BD6154" s="311">
        <v>2</v>
      </c>
      <c r="BE6154" s="307"/>
      <c r="BF6154" s="310" t="b">
        <v>1</v>
      </c>
    </row>
    <row r="6155" spans="1:58" s="309" customFormat="1" ht="15" customHeight="1" x14ac:dyDescent="0.25">
      <c r="A6155" s="345">
        <v>5979</v>
      </c>
      <c r="B6155" s="345" t="s">
        <v>8461</v>
      </c>
      <c r="C6155" s="337">
        <v>6963</v>
      </c>
      <c r="D6155" s="337" t="s">
        <v>8461</v>
      </c>
      <c r="E6155" s="337" t="s">
        <v>12299</v>
      </c>
      <c r="F6155" s="337" t="s">
        <v>12307</v>
      </c>
      <c r="G6155" s="337" t="s">
        <v>12308</v>
      </c>
      <c r="H6155" s="337" t="s">
        <v>12309</v>
      </c>
      <c r="I6155" s="337" t="s">
        <v>8721</v>
      </c>
      <c r="J6155" s="337" t="s">
        <v>17225</v>
      </c>
      <c r="K6155" s="337" t="s">
        <v>12473</v>
      </c>
      <c r="L6155" s="338" t="s">
        <v>12474</v>
      </c>
      <c r="M6155" s="337" t="s">
        <v>17226</v>
      </c>
      <c r="N6155" s="337" t="s">
        <v>17227</v>
      </c>
      <c r="O6155" s="337" t="s">
        <v>8721</v>
      </c>
      <c r="P6155" s="337" t="s">
        <v>8721</v>
      </c>
      <c r="Q6155" s="337" t="s">
        <v>8721</v>
      </c>
      <c r="R6155" s="337" t="s">
        <v>8721</v>
      </c>
      <c r="S6155" s="337" t="s">
        <v>8721</v>
      </c>
      <c r="T6155" s="337" t="s">
        <v>17228</v>
      </c>
      <c r="U6155" s="337" t="s">
        <v>8721</v>
      </c>
      <c r="V6155" s="337" t="s">
        <v>17217</v>
      </c>
      <c r="W6155" s="337" t="s">
        <v>12476</v>
      </c>
      <c r="X6155" s="337" t="s">
        <v>8723</v>
      </c>
      <c r="Y6155" s="337" t="s">
        <v>8721</v>
      </c>
      <c r="Z6155" s="337" t="s">
        <v>12484</v>
      </c>
      <c r="AA6155" s="337" t="s">
        <v>12484</v>
      </c>
      <c r="AB6155" s="337" t="s">
        <v>12484</v>
      </c>
      <c r="AC6155" s="339">
        <v>412.09188193565529</v>
      </c>
      <c r="AD6155" s="339" t="s">
        <v>12496</v>
      </c>
      <c r="AE6155" s="339">
        <v>510.91320624965357</v>
      </c>
      <c r="AF6155" s="340">
        <v>0.23980410351647841</v>
      </c>
      <c r="AG6155" s="366">
        <v>521.74891384825514</v>
      </c>
      <c r="AH6155" s="366">
        <v>394.31920474441148</v>
      </c>
      <c r="AI6155" s="340">
        <v>-4.3127947844453951E-2</v>
      </c>
      <c r="AJ6155" s="340">
        <v>-0.22820706154984249</v>
      </c>
      <c r="AK6155" s="341">
        <v>394.31920474441148</v>
      </c>
      <c r="AL6155" s="342">
        <v>-4.3127947844453951E-2</v>
      </c>
      <c r="AM6155" s="339" t="s">
        <v>12762</v>
      </c>
      <c r="AN6155" s="339" t="s">
        <v>12484</v>
      </c>
      <c r="AO6155" s="337" t="s">
        <v>12763</v>
      </c>
      <c r="AP6155" s="343">
        <v>43707</v>
      </c>
      <c r="AQ6155" s="335" t="s">
        <v>12921</v>
      </c>
      <c r="AR6155" s="335" t="s">
        <v>8721</v>
      </c>
      <c r="AS6155" s="335" t="s">
        <v>1994</v>
      </c>
      <c r="AT6155" s="335" t="s">
        <v>12764</v>
      </c>
      <c r="AU6155" s="335" t="s">
        <v>8721</v>
      </c>
      <c r="AV6155" s="335" t="s">
        <v>8721</v>
      </c>
      <c r="AW6155" s="327" t="s">
        <v>12484</v>
      </c>
      <c r="AX6155" s="335" t="s">
        <v>12741</v>
      </c>
      <c r="AY6155" s="335" t="s">
        <v>12484</v>
      </c>
      <c r="AZ6155" s="311"/>
      <c r="BA6155" s="309" t="s">
        <v>12486</v>
      </c>
      <c r="BB6155" s="310" t="s">
        <v>17228</v>
      </c>
      <c r="BC6155" s="309" t="s">
        <v>8721</v>
      </c>
      <c r="BD6155" s="309">
        <v>2</v>
      </c>
      <c r="BE6155" s="307"/>
      <c r="BF6155" s="310" t="b">
        <v>1</v>
      </c>
    </row>
    <row r="6156" spans="1:58" s="311" customFormat="1" ht="15" customHeight="1" x14ac:dyDescent="0.25">
      <c r="A6156" s="335">
        <v>5980</v>
      </c>
      <c r="B6156" s="345" t="s">
        <v>8462</v>
      </c>
      <c r="C6156" s="346">
        <v>3767</v>
      </c>
      <c r="D6156" s="346" t="s">
        <v>8462</v>
      </c>
      <c r="E6156" s="346" t="s">
        <v>12299</v>
      </c>
      <c r="F6156" s="346" t="s">
        <v>12307</v>
      </c>
      <c r="G6156" s="346" t="s">
        <v>12308</v>
      </c>
      <c r="H6156" s="346" t="s">
        <v>9214</v>
      </c>
      <c r="I6156" s="346" t="s">
        <v>8721</v>
      </c>
      <c r="J6156" s="346" t="s">
        <v>17214</v>
      </c>
      <c r="K6156" s="346" t="s">
        <v>12473</v>
      </c>
      <c r="L6156" s="347" t="s">
        <v>12474</v>
      </c>
      <c r="M6156" s="346" t="s">
        <v>17229</v>
      </c>
      <c r="N6156" s="346" t="s">
        <v>17230</v>
      </c>
      <c r="O6156" s="346" t="s">
        <v>8721</v>
      </c>
      <c r="P6156" s="346" t="s">
        <v>8721</v>
      </c>
      <c r="Q6156" s="346" t="s">
        <v>8721</v>
      </c>
      <c r="R6156" s="346" t="s">
        <v>8721</v>
      </c>
      <c r="S6156" s="346" t="s">
        <v>8721</v>
      </c>
      <c r="T6156" s="346" t="s">
        <v>17228</v>
      </c>
      <c r="U6156" s="346" t="s">
        <v>8721</v>
      </c>
      <c r="V6156" s="346" t="s">
        <v>17217</v>
      </c>
      <c r="W6156" s="346" t="s">
        <v>12476</v>
      </c>
      <c r="X6156" s="346" t="s">
        <v>8723</v>
      </c>
      <c r="Y6156" s="346" t="s">
        <v>8721</v>
      </c>
      <c r="Z6156" s="346" t="s">
        <v>12484</v>
      </c>
      <c r="AA6156" s="346" t="s">
        <v>12484</v>
      </c>
      <c r="AB6156" s="346" t="s">
        <v>12484</v>
      </c>
      <c r="AC6156" s="348">
        <v>476.67344552258629</v>
      </c>
      <c r="AD6156" s="348" t="s">
        <v>12496</v>
      </c>
      <c r="AE6156" s="348">
        <v>590.98169379624096</v>
      </c>
      <c r="AF6156" s="349">
        <v>0.23980410351647841</v>
      </c>
      <c r="AG6156" s="359">
        <v>1056.139321203847</v>
      </c>
      <c r="AH6156" s="359">
        <v>798.19239903108848</v>
      </c>
      <c r="AI6156" s="349">
        <v>0.67450569468163835</v>
      </c>
      <c r="AJ6156" s="349">
        <v>0.350621190825396</v>
      </c>
      <c r="AK6156" s="350">
        <v>798.19239903108848</v>
      </c>
      <c r="AL6156" s="351">
        <v>0.67450569468163835</v>
      </c>
      <c r="AM6156" s="348" t="s">
        <v>12762</v>
      </c>
      <c r="AN6156" s="348" t="s">
        <v>12484</v>
      </c>
      <c r="AO6156" s="346" t="s">
        <v>12763</v>
      </c>
      <c r="AP6156" s="352">
        <v>43707</v>
      </c>
      <c r="AQ6156" s="346" t="s">
        <v>12921</v>
      </c>
      <c r="AR6156" s="346" t="s">
        <v>8721</v>
      </c>
      <c r="AS6156" s="346" t="s">
        <v>1994</v>
      </c>
      <c r="AT6156" s="346" t="s">
        <v>12764</v>
      </c>
      <c r="AU6156" s="346" t="s">
        <v>8721</v>
      </c>
      <c r="AV6156" s="346" t="s">
        <v>8721</v>
      </c>
      <c r="AW6156" s="327" t="s">
        <v>12484</v>
      </c>
      <c r="AX6156" s="346" t="s">
        <v>12741</v>
      </c>
      <c r="AY6156" s="346" t="s">
        <v>12484</v>
      </c>
      <c r="AZ6156" s="309"/>
      <c r="BA6156" s="311" t="s">
        <v>12486</v>
      </c>
      <c r="BB6156" s="310" t="s">
        <v>17228</v>
      </c>
      <c r="BC6156" s="311" t="s">
        <v>8721</v>
      </c>
      <c r="BD6156" s="311">
        <v>2</v>
      </c>
      <c r="BE6156" s="307"/>
      <c r="BF6156" s="310" t="b">
        <v>1</v>
      </c>
    </row>
    <row r="6157" spans="1:58" s="309" customFormat="1" ht="15" customHeight="1" x14ac:dyDescent="0.25">
      <c r="A6157" s="345">
        <v>5981</v>
      </c>
      <c r="B6157" s="345" t="s">
        <v>8474</v>
      </c>
      <c r="C6157" s="346">
        <v>3698</v>
      </c>
      <c r="D6157" s="346" t="s">
        <v>8474</v>
      </c>
      <c r="E6157" s="346" t="s">
        <v>12310</v>
      </c>
      <c r="F6157" s="346" t="s">
        <v>12272</v>
      </c>
      <c r="G6157" s="346" t="s">
        <v>12311</v>
      </c>
      <c r="H6157" s="346" t="s">
        <v>8721</v>
      </c>
      <c r="I6157" s="346" t="s">
        <v>8721</v>
      </c>
      <c r="J6157" s="346" t="s">
        <v>17231</v>
      </c>
      <c r="K6157" s="346" t="s">
        <v>12473</v>
      </c>
      <c r="L6157" s="347" t="s">
        <v>12474</v>
      </c>
      <c r="M6157" s="346" t="s">
        <v>17232</v>
      </c>
      <c r="N6157" s="346" t="s">
        <v>17233</v>
      </c>
      <c r="O6157" s="346" t="s">
        <v>8721</v>
      </c>
      <c r="P6157" s="346" t="s">
        <v>8721</v>
      </c>
      <c r="Q6157" s="346" t="s">
        <v>8721</v>
      </c>
      <c r="R6157" s="346" t="s">
        <v>8721</v>
      </c>
      <c r="S6157" s="346" t="s">
        <v>8721</v>
      </c>
      <c r="T6157" s="346" t="s">
        <v>8721</v>
      </c>
      <c r="U6157" s="346" t="s">
        <v>8721</v>
      </c>
      <c r="V6157" s="346" t="s">
        <v>17234</v>
      </c>
      <c r="W6157" s="346" t="s">
        <v>12476</v>
      </c>
      <c r="X6157" s="346" t="s">
        <v>8871</v>
      </c>
      <c r="Y6157" s="346" t="s">
        <v>8721</v>
      </c>
      <c r="Z6157" s="346" t="s">
        <v>12484</v>
      </c>
      <c r="AA6157" s="346" t="s">
        <v>12484</v>
      </c>
      <c r="AB6157" s="346" t="s">
        <v>12484</v>
      </c>
      <c r="AC6157" s="348">
        <v>16.162295339867416</v>
      </c>
      <c r="AD6157" s="348" t="s">
        <v>12496</v>
      </c>
      <c r="AE6157" s="348">
        <v>20.038080084612879</v>
      </c>
      <c r="AF6157" s="349">
        <v>0.23980410351647841</v>
      </c>
      <c r="AG6157" s="359">
        <v>133.33370721375132</v>
      </c>
      <c r="AH6157" s="359">
        <v>100.76885643396237</v>
      </c>
      <c r="AI6157" s="349">
        <v>5.2348109791928232</v>
      </c>
      <c r="AJ6157" s="349">
        <v>4.0288678360629051</v>
      </c>
      <c r="AK6157" s="350">
        <v>100.76885643396237</v>
      </c>
      <c r="AL6157" s="351">
        <v>5.2348109791928232</v>
      </c>
      <c r="AM6157" s="348" t="s">
        <v>12762</v>
      </c>
      <c r="AN6157" s="348" t="s">
        <v>12484</v>
      </c>
      <c r="AO6157" s="346" t="s">
        <v>12763</v>
      </c>
      <c r="AP6157" s="352">
        <v>43707</v>
      </c>
      <c r="AQ6157" s="346" t="s">
        <v>12921</v>
      </c>
      <c r="AR6157" s="346" t="s">
        <v>8721</v>
      </c>
      <c r="AS6157" s="346" t="s">
        <v>1994</v>
      </c>
      <c r="AT6157" s="346" t="s">
        <v>12764</v>
      </c>
      <c r="AU6157" s="346" t="s">
        <v>8721</v>
      </c>
      <c r="AV6157" s="346" t="s">
        <v>8721</v>
      </c>
      <c r="AW6157" s="327" t="s">
        <v>12484</v>
      </c>
      <c r="AX6157" s="353" t="s">
        <v>12741</v>
      </c>
      <c r="AY6157" s="346" t="s">
        <v>12484</v>
      </c>
      <c r="AZ6157" s="311"/>
      <c r="BA6157" s="309" t="s">
        <v>12486</v>
      </c>
      <c r="BB6157" s="310" t="s">
        <v>8721</v>
      </c>
      <c r="BC6157" s="309" t="s">
        <v>8721</v>
      </c>
      <c r="BD6157" s="309">
        <v>2</v>
      </c>
      <c r="BE6157" s="307"/>
      <c r="BF6157" s="310" t="b">
        <v>1</v>
      </c>
    </row>
    <row r="6158" spans="1:58" s="311" customFormat="1" ht="15" customHeight="1" x14ac:dyDescent="0.25">
      <c r="A6158" s="335">
        <v>5982</v>
      </c>
      <c r="B6158" s="345" t="s">
        <v>8476</v>
      </c>
      <c r="C6158" s="337">
        <v>8536</v>
      </c>
      <c r="D6158" s="337" t="s">
        <v>8476</v>
      </c>
      <c r="E6158" s="337" t="s">
        <v>12310</v>
      </c>
      <c r="F6158" s="337" t="s">
        <v>12312</v>
      </c>
      <c r="G6158" s="337" t="s">
        <v>12313</v>
      </c>
      <c r="H6158" s="337" t="s">
        <v>12314</v>
      </c>
      <c r="I6158" s="337" t="s">
        <v>8721</v>
      </c>
      <c r="J6158" s="337" t="s">
        <v>17235</v>
      </c>
      <c r="K6158" s="337" t="s">
        <v>12473</v>
      </c>
      <c r="L6158" s="338" t="s">
        <v>12474</v>
      </c>
      <c r="M6158" s="337" t="s">
        <v>8721</v>
      </c>
      <c r="N6158" s="337" t="s">
        <v>17236</v>
      </c>
      <c r="O6158" s="337" t="s">
        <v>8721</v>
      </c>
      <c r="P6158" s="337" t="s">
        <v>8721</v>
      </c>
      <c r="Q6158" s="337" t="s">
        <v>8721</v>
      </c>
      <c r="R6158" s="337" t="s">
        <v>8721</v>
      </c>
      <c r="S6158" s="337" t="s">
        <v>8721</v>
      </c>
      <c r="T6158" s="337" t="s">
        <v>8721</v>
      </c>
      <c r="U6158" s="337" t="s">
        <v>8721</v>
      </c>
      <c r="V6158" s="337" t="s">
        <v>17234</v>
      </c>
      <c r="W6158" s="337" t="s">
        <v>12476</v>
      </c>
      <c r="X6158" s="337" t="s">
        <v>8871</v>
      </c>
      <c r="Y6158" s="337" t="s">
        <v>8721</v>
      </c>
      <c r="Z6158" s="337" t="s">
        <v>12484</v>
      </c>
      <c r="AA6158" s="337" t="s">
        <v>12484</v>
      </c>
      <c r="AB6158" s="337" t="s">
        <v>12484</v>
      </c>
      <c r="AC6158" s="339">
        <v>104.67010315342708</v>
      </c>
      <c r="AD6158" s="339" t="s">
        <v>12496</v>
      </c>
      <c r="AE6158" s="339">
        <v>123.21833116901391</v>
      </c>
      <c r="AF6158" s="340">
        <v>0.17720655141037311</v>
      </c>
      <c r="AG6158" s="366">
        <v>172.14667968750001</v>
      </c>
      <c r="AH6158" s="366">
        <v>135.388916015625</v>
      </c>
      <c r="AI6158" s="340">
        <v>0.29348220682623971</v>
      </c>
      <c r="AJ6158" s="340">
        <v>9.8772518107854923E-2</v>
      </c>
      <c r="AK6158" s="341">
        <v>135.388916015625</v>
      </c>
      <c r="AL6158" s="342">
        <v>0.29348220682623971</v>
      </c>
      <c r="AM6158" s="339" t="s">
        <v>12762</v>
      </c>
      <c r="AN6158" s="339" t="s">
        <v>12484</v>
      </c>
      <c r="AO6158" s="337" t="s">
        <v>12763</v>
      </c>
      <c r="AP6158" s="343">
        <v>43707</v>
      </c>
      <c r="AQ6158" s="335" t="s">
        <v>12921</v>
      </c>
      <c r="AR6158" s="335" t="s">
        <v>8721</v>
      </c>
      <c r="AS6158" s="335" t="s">
        <v>1994</v>
      </c>
      <c r="AT6158" s="335" t="s">
        <v>12764</v>
      </c>
      <c r="AU6158" s="335" t="s">
        <v>8721</v>
      </c>
      <c r="AV6158" s="335" t="s">
        <v>8721</v>
      </c>
      <c r="AW6158" s="327" t="s">
        <v>12484</v>
      </c>
      <c r="AX6158" s="335" t="s">
        <v>12485</v>
      </c>
      <c r="AY6158" s="335" t="s">
        <v>12484</v>
      </c>
      <c r="BA6158" s="311" t="s">
        <v>12486</v>
      </c>
      <c r="BB6158" s="310" t="s">
        <v>8721</v>
      </c>
      <c r="BC6158" s="311" t="s">
        <v>8721</v>
      </c>
      <c r="BD6158" s="311">
        <v>2</v>
      </c>
      <c r="BE6158" s="307"/>
      <c r="BF6158" s="310" t="b">
        <v>1</v>
      </c>
    </row>
    <row r="6159" spans="1:58" s="309" customFormat="1" ht="15" customHeight="1" x14ac:dyDescent="0.25">
      <c r="A6159" s="345">
        <v>5983</v>
      </c>
      <c r="B6159" s="345" t="s">
        <v>8478</v>
      </c>
      <c r="C6159" s="346">
        <v>8537</v>
      </c>
      <c r="D6159" s="346" t="s">
        <v>8478</v>
      </c>
      <c r="E6159" s="346" t="s">
        <v>12310</v>
      </c>
      <c r="F6159" s="346" t="s">
        <v>12312</v>
      </c>
      <c r="G6159" s="346" t="s">
        <v>12315</v>
      </c>
      <c r="H6159" s="346" t="s">
        <v>8477</v>
      </c>
      <c r="I6159" s="346" t="s">
        <v>8721</v>
      </c>
      <c r="J6159" s="346" t="s">
        <v>17237</v>
      </c>
      <c r="K6159" s="346" t="s">
        <v>12473</v>
      </c>
      <c r="L6159" s="347" t="s">
        <v>12474</v>
      </c>
      <c r="M6159" s="346" t="s">
        <v>8721</v>
      </c>
      <c r="N6159" s="346" t="s">
        <v>17236</v>
      </c>
      <c r="O6159" s="346" t="s">
        <v>8721</v>
      </c>
      <c r="P6159" s="346" t="s">
        <v>8721</v>
      </c>
      <c r="Q6159" s="346" t="s">
        <v>8721</v>
      </c>
      <c r="R6159" s="346" t="s">
        <v>8721</v>
      </c>
      <c r="S6159" s="346" t="s">
        <v>8721</v>
      </c>
      <c r="T6159" s="346" t="s">
        <v>8721</v>
      </c>
      <c r="U6159" s="346" t="s">
        <v>8721</v>
      </c>
      <c r="V6159" s="346" t="s">
        <v>17234</v>
      </c>
      <c r="W6159" s="346" t="s">
        <v>12476</v>
      </c>
      <c r="X6159" s="346" t="s">
        <v>8871</v>
      </c>
      <c r="Y6159" s="346" t="s">
        <v>8721</v>
      </c>
      <c r="Z6159" s="346" t="s">
        <v>12484</v>
      </c>
      <c r="AA6159" s="346" t="s">
        <v>12484</v>
      </c>
      <c r="AB6159" s="346" t="s">
        <v>12484</v>
      </c>
      <c r="AC6159" s="348">
        <v>115.44496671333866</v>
      </c>
      <c r="AD6159" s="348" t="s">
        <v>12496</v>
      </c>
      <c r="AE6159" s="348">
        <v>135.9025711422947</v>
      </c>
      <c r="AF6159" s="349">
        <v>0.17720655141037289</v>
      </c>
      <c r="AG6159" s="359">
        <v>190.46015625000001</v>
      </c>
      <c r="AH6159" s="359">
        <v>149.7919921875</v>
      </c>
      <c r="AI6159" s="349">
        <v>0.29751860520215168</v>
      </c>
      <c r="AJ6159" s="349">
        <v>0.10220131178138336</v>
      </c>
      <c r="AK6159" s="350">
        <v>149.7919921875</v>
      </c>
      <c r="AL6159" s="351">
        <v>0.29751860520215168</v>
      </c>
      <c r="AM6159" s="348" t="s">
        <v>12762</v>
      </c>
      <c r="AN6159" s="348" t="s">
        <v>12484</v>
      </c>
      <c r="AO6159" s="346" t="s">
        <v>12763</v>
      </c>
      <c r="AP6159" s="352">
        <v>43707</v>
      </c>
      <c r="AQ6159" s="346" t="s">
        <v>12921</v>
      </c>
      <c r="AR6159" s="346" t="s">
        <v>8721</v>
      </c>
      <c r="AS6159" s="346" t="s">
        <v>1994</v>
      </c>
      <c r="AT6159" s="346" t="s">
        <v>12764</v>
      </c>
      <c r="AU6159" s="346" t="s">
        <v>8721</v>
      </c>
      <c r="AV6159" s="346" t="s">
        <v>8721</v>
      </c>
      <c r="AW6159" s="327" t="s">
        <v>12484</v>
      </c>
      <c r="AX6159" s="346" t="s">
        <v>12485</v>
      </c>
      <c r="AY6159" s="346" t="s">
        <v>12484</v>
      </c>
      <c r="BA6159" s="309" t="s">
        <v>12486</v>
      </c>
      <c r="BB6159" s="310" t="s">
        <v>8721</v>
      </c>
      <c r="BC6159" s="309" t="s">
        <v>8721</v>
      </c>
      <c r="BD6159" s="309">
        <v>2</v>
      </c>
      <c r="BE6159" s="307"/>
      <c r="BF6159" s="310" t="b">
        <v>1</v>
      </c>
    </row>
    <row r="6160" spans="1:58" s="311" customFormat="1" ht="15" customHeight="1" x14ac:dyDescent="0.25">
      <c r="A6160" s="335">
        <v>5984</v>
      </c>
      <c r="B6160" s="345" t="s">
        <v>8479</v>
      </c>
      <c r="C6160" s="337">
        <v>7290</v>
      </c>
      <c r="D6160" s="337" t="s">
        <v>8479</v>
      </c>
      <c r="E6160" s="337" t="s">
        <v>12310</v>
      </c>
      <c r="F6160" s="337" t="s">
        <v>12312</v>
      </c>
      <c r="G6160" s="337" t="s">
        <v>12316</v>
      </c>
      <c r="H6160" s="337" t="s">
        <v>12317</v>
      </c>
      <c r="I6160" s="337" t="s">
        <v>8721</v>
      </c>
      <c r="J6160" s="337" t="s">
        <v>17238</v>
      </c>
      <c r="K6160" s="337" t="s">
        <v>12473</v>
      </c>
      <c r="L6160" s="338" t="s">
        <v>12474</v>
      </c>
      <c r="M6160" s="337" t="s">
        <v>8721</v>
      </c>
      <c r="N6160" s="337" t="s">
        <v>17236</v>
      </c>
      <c r="O6160" s="337" t="s">
        <v>8721</v>
      </c>
      <c r="P6160" s="337" t="s">
        <v>8721</v>
      </c>
      <c r="Q6160" s="337" t="s">
        <v>8721</v>
      </c>
      <c r="R6160" s="337" t="s">
        <v>8721</v>
      </c>
      <c r="S6160" s="337" t="s">
        <v>8721</v>
      </c>
      <c r="T6160" s="337" t="s">
        <v>8721</v>
      </c>
      <c r="U6160" s="337" t="s">
        <v>8721</v>
      </c>
      <c r="V6160" s="337" t="s">
        <v>17234</v>
      </c>
      <c r="W6160" s="337" t="s">
        <v>12476</v>
      </c>
      <c r="X6160" s="337" t="s">
        <v>8871</v>
      </c>
      <c r="Y6160" s="337" t="s">
        <v>8721</v>
      </c>
      <c r="Z6160" s="337" t="s">
        <v>12484</v>
      </c>
      <c r="AA6160" s="337" t="s">
        <v>12484</v>
      </c>
      <c r="AB6160" s="337" t="s">
        <v>12484</v>
      </c>
      <c r="AC6160" s="339">
        <v>129.29836271893933</v>
      </c>
      <c r="AD6160" s="339" t="s">
        <v>12496</v>
      </c>
      <c r="AE6160" s="339">
        <v>192.34022597676409</v>
      </c>
      <c r="AF6160" s="340">
        <v>0.48756892146315267</v>
      </c>
      <c r="AG6160" s="366">
        <v>207.63919445342708</v>
      </c>
      <c r="AH6160" s="366">
        <v>182.40262379797352</v>
      </c>
      <c r="AI6160" s="340">
        <v>0.41071100950032058</v>
      </c>
      <c r="AJ6160" s="340">
        <v>-5.1666790596321177E-2</v>
      </c>
      <c r="AK6160" s="341">
        <v>182.40262379797352</v>
      </c>
      <c r="AL6160" s="342">
        <v>0.41071100950032058</v>
      </c>
      <c r="AM6160" s="339" t="s">
        <v>12762</v>
      </c>
      <c r="AN6160" s="339" t="s">
        <v>12484</v>
      </c>
      <c r="AO6160" s="337" t="s">
        <v>12763</v>
      </c>
      <c r="AP6160" s="343">
        <v>43707</v>
      </c>
      <c r="AQ6160" s="335" t="s">
        <v>12921</v>
      </c>
      <c r="AR6160" s="335" t="s">
        <v>8721</v>
      </c>
      <c r="AS6160" s="335" t="s">
        <v>1994</v>
      </c>
      <c r="AT6160" s="335" t="s">
        <v>12764</v>
      </c>
      <c r="AU6160" s="335" t="s">
        <v>8721</v>
      </c>
      <c r="AV6160" s="335" t="s">
        <v>8721</v>
      </c>
      <c r="AW6160" s="327" t="s">
        <v>12484</v>
      </c>
      <c r="AX6160" s="335" t="s">
        <v>13083</v>
      </c>
      <c r="AY6160" s="335" t="s">
        <v>12484</v>
      </c>
      <c r="BA6160" s="311" t="s">
        <v>12486</v>
      </c>
      <c r="BB6160" s="310" t="s">
        <v>8721</v>
      </c>
      <c r="BC6160" s="311" t="s">
        <v>8721</v>
      </c>
      <c r="BD6160" s="311">
        <v>2</v>
      </c>
      <c r="BE6160" s="307"/>
      <c r="BF6160" s="310" t="b">
        <v>1</v>
      </c>
    </row>
    <row r="6161" spans="1:58" s="309" customFormat="1" ht="15" customHeight="1" x14ac:dyDescent="0.25">
      <c r="A6161" s="345">
        <v>5985</v>
      </c>
      <c r="B6161" s="345" t="s">
        <v>8475</v>
      </c>
      <c r="C6161" s="346">
        <v>7883</v>
      </c>
      <c r="D6161" s="346" t="s">
        <v>8475</v>
      </c>
      <c r="E6161" s="346" t="s">
        <v>12310</v>
      </c>
      <c r="F6161" s="346" t="s">
        <v>12312</v>
      </c>
      <c r="G6161" s="346" t="s">
        <v>12318</v>
      </c>
      <c r="H6161" s="346" t="s">
        <v>7319</v>
      </c>
      <c r="I6161" s="346" t="s">
        <v>8721</v>
      </c>
      <c r="J6161" s="346" t="s">
        <v>17239</v>
      </c>
      <c r="K6161" s="346" t="s">
        <v>12473</v>
      </c>
      <c r="L6161" s="347" t="s">
        <v>12474</v>
      </c>
      <c r="M6161" s="346" t="s">
        <v>8721</v>
      </c>
      <c r="N6161" s="346" t="s">
        <v>17236</v>
      </c>
      <c r="O6161" s="346" t="s">
        <v>8721</v>
      </c>
      <c r="P6161" s="346" t="s">
        <v>8721</v>
      </c>
      <c r="Q6161" s="346" t="s">
        <v>8721</v>
      </c>
      <c r="R6161" s="346" t="s">
        <v>8721</v>
      </c>
      <c r="S6161" s="346" t="s">
        <v>8721</v>
      </c>
      <c r="T6161" s="346" t="s">
        <v>8721</v>
      </c>
      <c r="U6161" s="346" t="s">
        <v>8721</v>
      </c>
      <c r="V6161" s="346" t="s">
        <v>17234</v>
      </c>
      <c r="W6161" s="346" t="s">
        <v>12476</v>
      </c>
      <c r="X6161" s="346" t="s">
        <v>8871</v>
      </c>
      <c r="Y6161" s="346" t="s">
        <v>8721</v>
      </c>
      <c r="Z6161" s="346" t="s">
        <v>12484</v>
      </c>
      <c r="AA6161" s="346" t="s">
        <v>12484</v>
      </c>
      <c r="AB6161" s="346" t="s">
        <v>12484</v>
      </c>
      <c r="AC6161" s="348">
        <v>57.722483356669329</v>
      </c>
      <c r="AD6161" s="348" t="s">
        <v>12496</v>
      </c>
      <c r="AE6161" s="348">
        <v>67.951285571147352</v>
      </c>
      <c r="AF6161" s="349">
        <v>0.17720655141037289</v>
      </c>
      <c r="AG6161" s="359">
        <v>95.230078125000006</v>
      </c>
      <c r="AH6161" s="359">
        <v>74.89599609375</v>
      </c>
      <c r="AI6161" s="349">
        <v>0.29751860520215168</v>
      </c>
      <c r="AJ6161" s="349">
        <v>0.10220131178138336</v>
      </c>
      <c r="AK6161" s="350">
        <v>74.89599609375</v>
      </c>
      <c r="AL6161" s="351">
        <v>0.29751860520215168</v>
      </c>
      <c r="AM6161" s="348" t="s">
        <v>12762</v>
      </c>
      <c r="AN6161" s="348" t="s">
        <v>12484</v>
      </c>
      <c r="AO6161" s="346" t="s">
        <v>12763</v>
      </c>
      <c r="AP6161" s="352">
        <v>43707</v>
      </c>
      <c r="AQ6161" s="346" t="s">
        <v>12921</v>
      </c>
      <c r="AR6161" s="346" t="s">
        <v>8721</v>
      </c>
      <c r="AS6161" s="346" t="s">
        <v>1994</v>
      </c>
      <c r="AT6161" s="346" t="s">
        <v>12764</v>
      </c>
      <c r="AU6161" s="346" t="s">
        <v>8721</v>
      </c>
      <c r="AV6161" s="346" t="s">
        <v>8721</v>
      </c>
      <c r="AW6161" s="327" t="s">
        <v>12484</v>
      </c>
      <c r="AX6161" s="346" t="s">
        <v>12485</v>
      </c>
      <c r="AY6161" s="346" t="s">
        <v>12484</v>
      </c>
      <c r="BA6161" s="309" t="s">
        <v>12486</v>
      </c>
      <c r="BB6161" s="310" t="s">
        <v>8721</v>
      </c>
      <c r="BC6161" s="309" t="s">
        <v>8721</v>
      </c>
      <c r="BD6161" s="309">
        <v>2</v>
      </c>
      <c r="BE6161" s="307"/>
      <c r="BF6161" s="310" t="b">
        <v>1</v>
      </c>
    </row>
    <row r="6162" spans="1:58" s="311" customFormat="1" ht="15" customHeight="1" x14ac:dyDescent="0.25">
      <c r="A6162" s="335">
        <v>5986</v>
      </c>
      <c r="B6162" s="345" t="s">
        <v>8473</v>
      </c>
      <c r="C6162" s="346">
        <v>7402</v>
      </c>
      <c r="D6162" s="346" t="s">
        <v>8473</v>
      </c>
      <c r="E6162" s="346" t="s">
        <v>12310</v>
      </c>
      <c r="F6162" s="346" t="s">
        <v>12319</v>
      </c>
      <c r="G6162" s="346" t="s">
        <v>8472</v>
      </c>
      <c r="H6162" s="346" t="s">
        <v>12320</v>
      </c>
      <c r="I6162" s="346" t="s">
        <v>12321</v>
      </c>
      <c r="J6162" s="346" t="s">
        <v>17240</v>
      </c>
      <c r="K6162" s="346" t="s">
        <v>12473</v>
      </c>
      <c r="L6162" s="347" t="s">
        <v>12474</v>
      </c>
      <c r="M6162" s="346" t="s">
        <v>8721</v>
      </c>
      <c r="N6162" s="346" t="s">
        <v>17236</v>
      </c>
      <c r="O6162" s="346" t="s">
        <v>8721</v>
      </c>
      <c r="P6162" s="346" t="s">
        <v>8721</v>
      </c>
      <c r="Q6162" s="346" t="s">
        <v>8721</v>
      </c>
      <c r="R6162" s="346" t="s">
        <v>8721</v>
      </c>
      <c r="S6162" s="346" t="s">
        <v>8721</v>
      </c>
      <c r="T6162" s="346" t="s">
        <v>8721</v>
      </c>
      <c r="U6162" s="346" t="s">
        <v>8721</v>
      </c>
      <c r="V6162" s="346" t="s">
        <v>17234</v>
      </c>
      <c r="W6162" s="346" t="s">
        <v>12476</v>
      </c>
      <c r="X6162" s="346" t="s">
        <v>8871</v>
      </c>
      <c r="Y6162" s="346" t="s">
        <v>8721</v>
      </c>
      <c r="Z6162" s="346" t="s">
        <v>12484</v>
      </c>
      <c r="AA6162" s="346" t="s">
        <v>12484</v>
      </c>
      <c r="AB6162" s="346" t="s">
        <v>12484</v>
      </c>
      <c r="AC6162" s="348">
        <v>106.20936937627157</v>
      </c>
      <c r="AD6162" s="348" t="s">
        <v>12496</v>
      </c>
      <c r="AE6162" s="348">
        <v>125.03036545091115</v>
      </c>
      <c r="AF6162" s="349">
        <v>0.17720655141037311</v>
      </c>
      <c r="AG6162" s="359">
        <v>175.80937500000005</v>
      </c>
      <c r="AH6162" s="359">
        <v>138.26953125000003</v>
      </c>
      <c r="AI6162" s="349">
        <v>0.30185813230985148</v>
      </c>
      <c r="AJ6162" s="349">
        <v>0.10588760379403017</v>
      </c>
      <c r="AK6162" s="350">
        <v>138.26953125000003</v>
      </c>
      <c r="AL6162" s="351">
        <v>0.30185813230985148</v>
      </c>
      <c r="AM6162" s="348" t="s">
        <v>12762</v>
      </c>
      <c r="AN6162" s="348" t="s">
        <v>12484</v>
      </c>
      <c r="AO6162" s="346" t="s">
        <v>12763</v>
      </c>
      <c r="AP6162" s="352">
        <v>43707</v>
      </c>
      <c r="AQ6162" s="346" t="s">
        <v>12921</v>
      </c>
      <c r="AR6162" s="346" t="s">
        <v>8721</v>
      </c>
      <c r="AS6162" s="346" t="s">
        <v>1994</v>
      </c>
      <c r="AT6162" s="346" t="s">
        <v>12764</v>
      </c>
      <c r="AU6162" s="346" t="s">
        <v>8721</v>
      </c>
      <c r="AV6162" s="346" t="s">
        <v>8721</v>
      </c>
      <c r="AW6162" s="327" t="s">
        <v>12484</v>
      </c>
      <c r="AX6162" s="346" t="s">
        <v>12485</v>
      </c>
      <c r="AY6162" s="346" t="s">
        <v>12484</v>
      </c>
      <c r="BA6162" s="311" t="s">
        <v>12486</v>
      </c>
      <c r="BB6162" s="310" t="s">
        <v>8721</v>
      </c>
      <c r="BC6162" s="311" t="s">
        <v>8721</v>
      </c>
      <c r="BD6162" s="311">
        <v>2</v>
      </c>
      <c r="BE6162" s="307"/>
      <c r="BF6162" s="310" t="b">
        <v>1</v>
      </c>
    </row>
    <row r="6163" spans="1:58" s="309" customFormat="1" ht="15" customHeight="1" x14ac:dyDescent="0.25">
      <c r="A6163" s="345">
        <v>5987</v>
      </c>
      <c r="B6163" s="345" t="s">
        <v>8484</v>
      </c>
      <c r="C6163" s="346">
        <v>7399</v>
      </c>
      <c r="D6163" s="346" t="s">
        <v>8484</v>
      </c>
      <c r="E6163" s="346" t="s">
        <v>12310</v>
      </c>
      <c r="F6163" s="346" t="s">
        <v>12319</v>
      </c>
      <c r="G6163" s="346" t="s">
        <v>8482</v>
      </c>
      <c r="H6163" s="346" t="s">
        <v>8483</v>
      </c>
      <c r="I6163" s="346" t="s">
        <v>12322</v>
      </c>
      <c r="J6163" s="346" t="s">
        <v>17240</v>
      </c>
      <c r="K6163" s="346" t="s">
        <v>12473</v>
      </c>
      <c r="L6163" s="347" t="s">
        <v>12474</v>
      </c>
      <c r="M6163" s="346" t="s">
        <v>8721</v>
      </c>
      <c r="N6163" s="346" t="s">
        <v>17236</v>
      </c>
      <c r="O6163" s="346" t="s">
        <v>8721</v>
      </c>
      <c r="P6163" s="346" t="s">
        <v>8721</v>
      </c>
      <c r="Q6163" s="346" t="s">
        <v>8721</v>
      </c>
      <c r="R6163" s="346" t="s">
        <v>8721</v>
      </c>
      <c r="S6163" s="346" t="s">
        <v>8721</v>
      </c>
      <c r="T6163" s="346" t="s">
        <v>8721</v>
      </c>
      <c r="U6163" s="346" t="s">
        <v>8721</v>
      </c>
      <c r="V6163" s="346" t="s">
        <v>17234</v>
      </c>
      <c r="W6163" s="346" t="s">
        <v>12476</v>
      </c>
      <c r="X6163" s="346" t="s">
        <v>8871</v>
      </c>
      <c r="Y6163" s="346" t="s">
        <v>8721</v>
      </c>
      <c r="Z6163" s="346" t="s">
        <v>12484</v>
      </c>
      <c r="AA6163" s="346" t="s">
        <v>12484</v>
      </c>
      <c r="AB6163" s="346" t="s">
        <v>12484</v>
      </c>
      <c r="AC6163" s="348">
        <v>164.70148584436316</v>
      </c>
      <c r="AD6163" s="348" t="s">
        <v>12496</v>
      </c>
      <c r="AE6163" s="348">
        <v>193.88766816300713</v>
      </c>
      <c r="AF6163" s="349">
        <v>0.17720655141037311</v>
      </c>
      <c r="AG6163" s="359">
        <v>272.26035156250009</v>
      </c>
      <c r="AH6163" s="359">
        <v>214.12573242187509</v>
      </c>
      <c r="AI6163" s="349">
        <v>0.30008379295506793</v>
      </c>
      <c r="AJ6163" s="349">
        <v>0.10438035822811176</v>
      </c>
      <c r="AK6163" s="350">
        <v>214.12573242187509</v>
      </c>
      <c r="AL6163" s="351">
        <v>0.30008379295506793</v>
      </c>
      <c r="AM6163" s="348" t="s">
        <v>12762</v>
      </c>
      <c r="AN6163" s="348" t="s">
        <v>12484</v>
      </c>
      <c r="AO6163" s="346" t="s">
        <v>12763</v>
      </c>
      <c r="AP6163" s="352">
        <v>43707</v>
      </c>
      <c r="AQ6163" s="346" t="s">
        <v>12921</v>
      </c>
      <c r="AR6163" s="346" t="s">
        <v>8721</v>
      </c>
      <c r="AS6163" s="346" t="s">
        <v>1994</v>
      </c>
      <c r="AT6163" s="346" t="s">
        <v>12764</v>
      </c>
      <c r="AU6163" s="346" t="s">
        <v>8721</v>
      </c>
      <c r="AV6163" s="346" t="s">
        <v>8721</v>
      </c>
      <c r="AW6163" s="327" t="s">
        <v>12484</v>
      </c>
      <c r="AX6163" s="346" t="s">
        <v>12485</v>
      </c>
      <c r="AY6163" s="346" t="s">
        <v>12484</v>
      </c>
      <c r="AZ6163" s="311"/>
      <c r="BA6163" s="309" t="s">
        <v>12486</v>
      </c>
      <c r="BB6163" s="310" t="s">
        <v>8721</v>
      </c>
      <c r="BC6163" s="309" t="s">
        <v>8721</v>
      </c>
      <c r="BD6163" s="309">
        <v>2</v>
      </c>
      <c r="BE6163" s="307"/>
      <c r="BF6163" s="310" t="b">
        <v>1</v>
      </c>
    </row>
    <row r="6164" spans="1:58" s="311" customFormat="1" ht="15" customHeight="1" x14ac:dyDescent="0.25">
      <c r="A6164" s="335">
        <v>5988</v>
      </c>
      <c r="B6164" s="345" t="s">
        <v>8481</v>
      </c>
      <c r="C6164" s="337">
        <v>3761</v>
      </c>
      <c r="D6164" s="337" t="s">
        <v>8481</v>
      </c>
      <c r="E6164" s="337" t="s">
        <v>12310</v>
      </c>
      <c r="F6164" s="337" t="s">
        <v>12319</v>
      </c>
      <c r="G6164" s="337" t="s">
        <v>8480</v>
      </c>
      <c r="H6164" s="337" t="s">
        <v>12322</v>
      </c>
      <c r="I6164" s="337" t="s">
        <v>12321</v>
      </c>
      <c r="J6164" s="337" t="s">
        <v>17240</v>
      </c>
      <c r="K6164" s="337" t="s">
        <v>12473</v>
      </c>
      <c r="L6164" s="338" t="s">
        <v>12474</v>
      </c>
      <c r="M6164" s="337" t="s">
        <v>8721</v>
      </c>
      <c r="N6164" s="337" t="s">
        <v>17236</v>
      </c>
      <c r="O6164" s="337" t="s">
        <v>8721</v>
      </c>
      <c r="P6164" s="337" t="s">
        <v>8721</v>
      </c>
      <c r="Q6164" s="337" t="s">
        <v>8721</v>
      </c>
      <c r="R6164" s="337" t="s">
        <v>8721</v>
      </c>
      <c r="S6164" s="337" t="s">
        <v>8721</v>
      </c>
      <c r="T6164" s="337" t="s">
        <v>8721</v>
      </c>
      <c r="U6164" s="337" t="s">
        <v>8721</v>
      </c>
      <c r="V6164" s="337" t="s">
        <v>17234</v>
      </c>
      <c r="W6164" s="337" t="s">
        <v>12476</v>
      </c>
      <c r="X6164" s="337" t="s">
        <v>8871</v>
      </c>
      <c r="Y6164" s="337" t="s">
        <v>8721</v>
      </c>
      <c r="Z6164" s="337" t="s">
        <v>12484</v>
      </c>
      <c r="AA6164" s="337" t="s">
        <v>12484</v>
      </c>
      <c r="AB6164" s="337" t="s">
        <v>12484</v>
      </c>
      <c r="AC6164" s="339">
        <v>203.95277452689828</v>
      </c>
      <c r="AD6164" s="339" t="s">
        <v>12496</v>
      </c>
      <c r="AE6164" s="339">
        <v>240.0945423513873</v>
      </c>
      <c r="AF6164" s="340">
        <v>0.17720655141037311</v>
      </c>
      <c r="AG6164" s="366">
        <v>336.96796875000007</v>
      </c>
      <c r="AH6164" s="366">
        <v>265.01660156250006</v>
      </c>
      <c r="AI6164" s="340">
        <v>0.2994017962111537</v>
      </c>
      <c r="AJ6164" s="340">
        <v>0.10380102340951347</v>
      </c>
      <c r="AK6164" s="341">
        <v>265.01660156250006</v>
      </c>
      <c r="AL6164" s="342">
        <v>0.2994017962111537</v>
      </c>
      <c r="AM6164" s="339" t="s">
        <v>12762</v>
      </c>
      <c r="AN6164" s="339" t="s">
        <v>12484</v>
      </c>
      <c r="AO6164" s="337" t="s">
        <v>12763</v>
      </c>
      <c r="AP6164" s="343">
        <v>43707</v>
      </c>
      <c r="AQ6164" s="335" t="s">
        <v>12921</v>
      </c>
      <c r="AR6164" s="335" t="s">
        <v>8721</v>
      </c>
      <c r="AS6164" s="335" t="s">
        <v>1994</v>
      </c>
      <c r="AT6164" s="335" t="s">
        <v>12764</v>
      </c>
      <c r="AU6164" s="335" t="s">
        <v>8721</v>
      </c>
      <c r="AV6164" s="335" t="s">
        <v>8721</v>
      </c>
      <c r="AW6164" s="327" t="s">
        <v>12484</v>
      </c>
      <c r="AX6164" s="335" t="s">
        <v>12485</v>
      </c>
      <c r="AY6164" s="335" t="s">
        <v>12484</v>
      </c>
      <c r="BA6164" s="311" t="s">
        <v>12486</v>
      </c>
      <c r="BB6164" s="310" t="s">
        <v>8721</v>
      </c>
      <c r="BC6164" s="311" t="s">
        <v>8721</v>
      </c>
      <c r="BD6164" s="311">
        <v>2</v>
      </c>
      <c r="BE6164" s="307"/>
      <c r="BF6164" s="310" t="b">
        <v>1</v>
      </c>
    </row>
    <row r="6165" spans="1:58" s="309" customFormat="1" ht="15" customHeight="1" x14ac:dyDescent="0.25">
      <c r="A6165" s="345">
        <v>5989</v>
      </c>
      <c r="B6165" s="345" t="s">
        <v>8486</v>
      </c>
      <c r="C6165" s="337">
        <v>7400</v>
      </c>
      <c r="D6165" s="337" t="s">
        <v>8486</v>
      </c>
      <c r="E6165" s="337" t="s">
        <v>12310</v>
      </c>
      <c r="F6165" s="337" t="s">
        <v>12319</v>
      </c>
      <c r="G6165" s="337" t="s">
        <v>8485</v>
      </c>
      <c r="H6165" s="337" t="s">
        <v>8483</v>
      </c>
      <c r="I6165" s="337" t="s">
        <v>12322</v>
      </c>
      <c r="J6165" s="337" t="s">
        <v>17240</v>
      </c>
      <c r="K6165" s="337" t="s">
        <v>12473</v>
      </c>
      <c r="L6165" s="338" t="s">
        <v>12474</v>
      </c>
      <c r="M6165" s="337" t="s">
        <v>8721</v>
      </c>
      <c r="N6165" s="337" t="s">
        <v>17236</v>
      </c>
      <c r="O6165" s="337" t="s">
        <v>8721</v>
      </c>
      <c r="P6165" s="337" t="s">
        <v>8721</v>
      </c>
      <c r="Q6165" s="337" t="s">
        <v>8721</v>
      </c>
      <c r="R6165" s="337" t="s">
        <v>8721</v>
      </c>
      <c r="S6165" s="337" t="s">
        <v>8721</v>
      </c>
      <c r="T6165" s="337" t="s">
        <v>8721</v>
      </c>
      <c r="U6165" s="337" t="s">
        <v>8721</v>
      </c>
      <c r="V6165" s="337" t="s">
        <v>17234</v>
      </c>
      <c r="W6165" s="337" t="s">
        <v>12476</v>
      </c>
      <c r="X6165" s="337" t="s">
        <v>8871</v>
      </c>
      <c r="Y6165" s="337" t="s">
        <v>8721</v>
      </c>
      <c r="Z6165" s="337" t="s">
        <v>12484</v>
      </c>
      <c r="AA6165" s="337" t="s">
        <v>12484</v>
      </c>
      <c r="AB6165" s="337" t="s">
        <v>12484</v>
      </c>
      <c r="AC6165" s="339">
        <v>315.54957568312568</v>
      </c>
      <c r="AD6165" s="339" t="s">
        <v>12496</v>
      </c>
      <c r="AE6165" s="339">
        <v>371.46702778893894</v>
      </c>
      <c r="AF6165" s="340">
        <v>0.17720655141037311</v>
      </c>
      <c r="AG6165" s="366">
        <v>520.10273437500007</v>
      </c>
      <c r="AH6165" s="366">
        <v>409.04736328125006</v>
      </c>
      <c r="AI6165" s="340">
        <v>0.29630142076950428</v>
      </c>
      <c r="AJ6165" s="340">
        <v>0.10116735182661651</v>
      </c>
      <c r="AK6165" s="341">
        <v>409.04736328125006</v>
      </c>
      <c r="AL6165" s="342">
        <v>0.29630142076950428</v>
      </c>
      <c r="AM6165" s="339" t="s">
        <v>12762</v>
      </c>
      <c r="AN6165" s="339" t="s">
        <v>12484</v>
      </c>
      <c r="AO6165" s="337" t="s">
        <v>12763</v>
      </c>
      <c r="AP6165" s="343">
        <v>43707</v>
      </c>
      <c r="AQ6165" s="335" t="s">
        <v>12921</v>
      </c>
      <c r="AR6165" s="335" t="s">
        <v>8721</v>
      </c>
      <c r="AS6165" s="335" t="s">
        <v>1994</v>
      </c>
      <c r="AT6165" s="335" t="s">
        <v>12764</v>
      </c>
      <c r="AU6165" s="335" t="s">
        <v>8721</v>
      </c>
      <c r="AV6165" s="335" t="s">
        <v>8721</v>
      </c>
      <c r="AW6165" s="327" t="s">
        <v>12484</v>
      </c>
      <c r="AX6165" s="335" t="s">
        <v>12485</v>
      </c>
      <c r="AY6165" s="335" t="s">
        <v>12484</v>
      </c>
      <c r="BA6165" s="309" t="s">
        <v>12486</v>
      </c>
      <c r="BB6165" s="310" t="s">
        <v>8721</v>
      </c>
      <c r="BC6165" s="309" t="s">
        <v>8721</v>
      </c>
      <c r="BD6165" s="309">
        <v>2</v>
      </c>
      <c r="BE6165" s="307"/>
      <c r="BF6165" s="310" t="b">
        <v>1</v>
      </c>
    </row>
    <row r="6166" spans="1:58" s="311" customFormat="1" ht="15" customHeight="1" x14ac:dyDescent="0.25">
      <c r="A6166" s="335">
        <v>5990</v>
      </c>
      <c r="B6166" s="382" t="s">
        <v>8487</v>
      </c>
      <c r="C6166" s="337">
        <v>5027</v>
      </c>
      <c r="D6166" s="337" t="s">
        <v>8487</v>
      </c>
      <c r="E6166" s="337" t="s">
        <v>1463</v>
      </c>
      <c r="F6166" s="337" t="s">
        <v>9763</v>
      </c>
      <c r="G6166" s="337" t="s">
        <v>3481</v>
      </c>
      <c r="H6166" s="337" t="s">
        <v>3538</v>
      </c>
      <c r="I6166" s="337" t="s">
        <v>9728</v>
      </c>
      <c r="J6166" s="337" t="s">
        <v>17241</v>
      </c>
      <c r="K6166" s="337" t="s">
        <v>12473</v>
      </c>
      <c r="L6166" s="338" t="s">
        <v>12474</v>
      </c>
      <c r="M6166" s="337" t="s">
        <v>17242</v>
      </c>
      <c r="N6166" s="337" t="s">
        <v>17243</v>
      </c>
      <c r="O6166" s="337" t="s">
        <v>8721</v>
      </c>
      <c r="P6166" s="337" t="s">
        <v>8721</v>
      </c>
      <c r="Q6166" s="337" t="s">
        <v>17244</v>
      </c>
      <c r="R6166" s="337" t="s">
        <v>8721</v>
      </c>
      <c r="S6166" s="337" t="s">
        <v>8721</v>
      </c>
      <c r="T6166" s="337" t="s">
        <v>17245</v>
      </c>
      <c r="U6166" s="337" t="s">
        <v>8721</v>
      </c>
      <c r="V6166" s="337" t="s">
        <v>17246</v>
      </c>
      <c r="W6166" s="337" t="s">
        <v>12476</v>
      </c>
      <c r="X6166" s="337" t="s">
        <v>8871</v>
      </c>
      <c r="Y6166" s="337" t="s">
        <v>8721</v>
      </c>
      <c r="Z6166" s="337" t="s">
        <v>12484</v>
      </c>
      <c r="AA6166" s="337" t="s">
        <v>12484</v>
      </c>
      <c r="AB6166" s="337" t="s">
        <v>12484</v>
      </c>
      <c r="AC6166" s="339">
        <v>310.16214390316986</v>
      </c>
      <c r="AD6166" s="368" t="s">
        <v>12478</v>
      </c>
      <c r="AE6166" s="339">
        <v>384.54029876661849</v>
      </c>
      <c r="AF6166" s="340">
        <v>0.23980410351647841</v>
      </c>
      <c r="AG6166" s="366">
        <v>0</v>
      </c>
      <c r="AH6166" s="366">
        <v>0</v>
      </c>
      <c r="AI6166" s="340">
        <v>-1</v>
      </c>
      <c r="AJ6166" s="340">
        <v>-1</v>
      </c>
      <c r="AK6166" s="341">
        <v>0</v>
      </c>
      <c r="AL6166" s="342">
        <v>-1</v>
      </c>
      <c r="AM6166" s="339" t="s">
        <v>12711</v>
      </c>
      <c r="AN6166" s="339" t="s">
        <v>12484</v>
      </c>
      <c r="AO6166" s="337" t="s">
        <v>12763</v>
      </c>
      <c r="AP6166" s="343">
        <v>43707</v>
      </c>
      <c r="AQ6166" s="335" t="s">
        <v>12921</v>
      </c>
      <c r="AR6166" s="335" t="s">
        <v>8721</v>
      </c>
      <c r="AS6166" s="335" t="s">
        <v>8721</v>
      </c>
      <c r="AT6166" s="335" t="s">
        <v>12764</v>
      </c>
      <c r="AU6166" s="335" t="s">
        <v>8721</v>
      </c>
      <c r="AV6166" s="335" t="s">
        <v>8721</v>
      </c>
      <c r="AW6166" s="327" t="s">
        <v>12484</v>
      </c>
      <c r="AX6166" s="344" t="s">
        <v>12741</v>
      </c>
      <c r="AY6166" s="335" t="s">
        <v>12484</v>
      </c>
      <c r="BA6166" s="311" t="s">
        <v>12486</v>
      </c>
      <c r="BB6166" s="310" t="s">
        <v>17245</v>
      </c>
      <c r="BC6166" s="311" t="s">
        <v>8721</v>
      </c>
      <c r="BD6166" s="311">
        <v>2</v>
      </c>
      <c r="BE6166" s="307"/>
      <c r="BF6166" s="310" t="b">
        <v>1</v>
      </c>
    </row>
    <row r="6167" spans="1:58" s="309" customFormat="1" ht="15" customHeight="1" x14ac:dyDescent="0.25">
      <c r="A6167" s="345">
        <v>5991</v>
      </c>
      <c r="B6167" s="382" t="s">
        <v>8488</v>
      </c>
      <c r="C6167" s="337">
        <v>4837</v>
      </c>
      <c r="D6167" s="337" t="s">
        <v>8488</v>
      </c>
      <c r="E6167" s="337" t="s">
        <v>1463</v>
      </c>
      <c r="F6167" s="337" t="s">
        <v>9763</v>
      </c>
      <c r="G6167" s="337" t="s">
        <v>3481</v>
      </c>
      <c r="H6167" s="337" t="s">
        <v>3538</v>
      </c>
      <c r="I6167" s="337" t="s">
        <v>9729</v>
      </c>
      <c r="J6167" s="337" t="s">
        <v>17241</v>
      </c>
      <c r="K6167" s="337" t="s">
        <v>12473</v>
      </c>
      <c r="L6167" s="338" t="s">
        <v>12474</v>
      </c>
      <c r="M6167" s="337" t="s">
        <v>17242</v>
      </c>
      <c r="N6167" s="337" t="s">
        <v>17243</v>
      </c>
      <c r="O6167" s="337" t="s">
        <v>8721</v>
      </c>
      <c r="P6167" s="337" t="s">
        <v>8721</v>
      </c>
      <c r="Q6167" s="337" t="s">
        <v>17244</v>
      </c>
      <c r="R6167" s="337" t="s">
        <v>8721</v>
      </c>
      <c r="S6167" s="337" t="s">
        <v>8721</v>
      </c>
      <c r="T6167" s="337" t="s">
        <v>17245</v>
      </c>
      <c r="U6167" s="337" t="s">
        <v>8721</v>
      </c>
      <c r="V6167" s="337" t="s">
        <v>17246</v>
      </c>
      <c r="W6167" s="337" t="s">
        <v>12476</v>
      </c>
      <c r="X6167" s="337" t="s">
        <v>8871</v>
      </c>
      <c r="Y6167" s="337" t="s">
        <v>8721</v>
      </c>
      <c r="Z6167" s="337" t="s">
        <v>12484</v>
      </c>
      <c r="AA6167" s="337" t="s">
        <v>12484</v>
      </c>
      <c r="AB6167" s="337" t="s">
        <v>12484</v>
      </c>
      <c r="AC6167" s="339">
        <v>316.31920879454793</v>
      </c>
      <c r="AD6167" s="368" t="s">
        <v>12478</v>
      </c>
      <c r="AE6167" s="339">
        <v>392.17385308456625</v>
      </c>
      <c r="AF6167" s="340">
        <v>0.23980410351647841</v>
      </c>
      <c r="AG6167" s="366">
        <v>0</v>
      </c>
      <c r="AH6167" s="366">
        <v>0</v>
      </c>
      <c r="AI6167" s="340">
        <v>-1</v>
      </c>
      <c r="AJ6167" s="340">
        <v>-1</v>
      </c>
      <c r="AK6167" s="341">
        <v>0</v>
      </c>
      <c r="AL6167" s="342">
        <v>-1</v>
      </c>
      <c r="AM6167" s="339" t="s">
        <v>12711</v>
      </c>
      <c r="AN6167" s="339" t="s">
        <v>12484</v>
      </c>
      <c r="AO6167" s="337" t="s">
        <v>12763</v>
      </c>
      <c r="AP6167" s="343">
        <v>43707</v>
      </c>
      <c r="AQ6167" s="335" t="s">
        <v>12921</v>
      </c>
      <c r="AR6167" s="335" t="s">
        <v>8721</v>
      </c>
      <c r="AS6167" s="335" t="s">
        <v>8721</v>
      </c>
      <c r="AT6167" s="335" t="s">
        <v>12764</v>
      </c>
      <c r="AU6167" s="335" t="s">
        <v>8721</v>
      </c>
      <c r="AV6167" s="335" t="s">
        <v>8721</v>
      </c>
      <c r="AW6167" s="327" t="s">
        <v>12484</v>
      </c>
      <c r="AX6167" s="344" t="s">
        <v>12741</v>
      </c>
      <c r="AY6167" s="335" t="s">
        <v>12484</v>
      </c>
      <c r="BA6167" s="309" t="s">
        <v>12486</v>
      </c>
      <c r="BB6167" s="310" t="s">
        <v>17245</v>
      </c>
      <c r="BC6167" s="309" t="s">
        <v>8721</v>
      </c>
      <c r="BD6167" s="309">
        <v>2</v>
      </c>
      <c r="BE6167" s="307"/>
      <c r="BF6167" s="310" t="b">
        <v>1</v>
      </c>
    </row>
    <row r="6168" spans="1:58" s="311" customFormat="1" ht="15" customHeight="1" x14ac:dyDescent="0.25">
      <c r="A6168" s="335">
        <v>5992</v>
      </c>
      <c r="B6168" s="382" t="s">
        <v>8489</v>
      </c>
      <c r="C6168" s="346">
        <v>4838</v>
      </c>
      <c r="D6168" s="346" t="s">
        <v>8489</v>
      </c>
      <c r="E6168" s="346" t="s">
        <v>1463</v>
      </c>
      <c r="F6168" s="346" t="s">
        <v>9763</v>
      </c>
      <c r="G6168" s="346" t="s">
        <v>3481</v>
      </c>
      <c r="H6168" s="346" t="s">
        <v>3538</v>
      </c>
      <c r="I6168" s="346" t="s">
        <v>9730</v>
      </c>
      <c r="J6168" s="346" t="s">
        <v>17241</v>
      </c>
      <c r="K6168" s="346" t="s">
        <v>12473</v>
      </c>
      <c r="L6168" s="347" t="s">
        <v>12474</v>
      </c>
      <c r="M6168" s="346" t="s">
        <v>17242</v>
      </c>
      <c r="N6168" s="346" t="s">
        <v>17243</v>
      </c>
      <c r="O6168" s="346" t="s">
        <v>8721</v>
      </c>
      <c r="P6168" s="346" t="s">
        <v>8721</v>
      </c>
      <c r="Q6168" s="346" t="s">
        <v>17244</v>
      </c>
      <c r="R6168" s="346" t="s">
        <v>8721</v>
      </c>
      <c r="S6168" s="346" t="s">
        <v>8721</v>
      </c>
      <c r="T6168" s="346" t="s">
        <v>17245</v>
      </c>
      <c r="U6168" s="346" t="s">
        <v>8721</v>
      </c>
      <c r="V6168" s="346" t="s">
        <v>17246</v>
      </c>
      <c r="W6168" s="346" t="s">
        <v>12476</v>
      </c>
      <c r="X6168" s="346" t="s">
        <v>8871</v>
      </c>
      <c r="Y6168" s="346" t="s">
        <v>8721</v>
      </c>
      <c r="Z6168" s="346" t="s">
        <v>12484</v>
      </c>
      <c r="AA6168" s="346" t="s">
        <v>12484</v>
      </c>
      <c r="AB6168" s="346" t="s">
        <v>12484</v>
      </c>
      <c r="AC6168" s="348">
        <v>322.476273685926</v>
      </c>
      <c r="AD6168" s="368" t="s">
        <v>12478</v>
      </c>
      <c r="AE6168" s="348">
        <v>399.807407402514</v>
      </c>
      <c r="AF6168" s="349">
        <v>0.23980410351647841</v>
      </c>
      <c r="AG6168" s="359">
        <v>0</v>
      </c>
      <c r="AH6168" s="359">
        <v>0</v>
      </c>
      <c r="AI6168" s="349">
        <v>-1</v>
      </c>
      <c r="AJ6168" s="349">
        <v>-1</v>
      </c>
      <c r="AK6168" s="350">
        <v>0</v>
      </c>
      <c r="AL6168" s="351">
        <v>-1</v>
      </c>
      <c r="AM6168" s="348" t="s">
        <v>12711</v>
      </c>
      <c r="AN6168" s="348" t="s">
        <v>12484</v>
      </c>
      <c r="AO6168" s="346" t="s">
        <v>12763</v>
      </c>
      <c r="AP6168" s="352">
        <v>43707</v>
      </c>
      <c r="AQ6168" s="346" t="s">
        <v>12921</v>
      </c>
      <c r="AR6168" s="346" t="s">
        <v>8721</v>
      </c>
      <c r="AS6168" s="346" t="s">
        <v>8721</v>
      </c>
      <c r="AT6168" s="346" t="s">
        <v>12764</v>
      </c>
      <c r="AU6168" s="346" t="s">
        <v>8721</v>
      </c>
      <c r="AV6168" s="346" t="s">
        <v>8721</v>
      </c>
      <c r="AW6168" s="327" t="s">
        <v>12484</v>
      </c>
      <c r="AX6168" s="353" t="s">
        <v>12741</v>
      </c>
      <c r="AY6168" s="346" t="s">
        <v>12484</v>
      </c>
      <c r="BA6168" s="311" t="s">
        <v>12486</v>
      </c>
      <c r="BB6168" s="310" t="s">
        <v>17245</v>
      </c>
      <c r="BC6168" s="311" t="s">
        <v>8721</v>
      </c>
      <c r="BD6168" s="311">
        <v>2</v>
      </c>
      <c r="BE6168" s="307"/>
      <c r="BF6168" s="310" t="b">
        <v>1</v>
      </c>
    </row>
    <row r="6169" spans="1:58" s="309" customFormat="1" ht="15" customHeight="1" x14ac:dyDescent="0.25">
      <c r="A6169" s="345">
        <v>5993</v>
      </c>
      <c r="B6169" s="382" t="s">
        <v>8490</v>
      </c>
      <c r="C6169" s="346">
        <v>4839</v>
      </c>
      <c r="D6169" s="346" t="s">
        <v>8490</v>
      </c>
      <c r="E6169" s="346" t="s">
        <v>1463</v>
      </c>
      <c r="F6169" s="346" t="s">
        <v>9763</v>
      </c>
      <c r="G6169" s="346" t="s">
        <v>3481</v>
      </c>
      <c r="H6169" s="346" t="s">
        <v>3538</v>
      </c>
      <c r="I6169" s="346" t="s">
        <v>9731</v>
      </c>
      <c r="J6169" s="346" t="s">
        <v>17241</v>
      </c>
      <c r="K6169" s="346" t="s">
        <v>12473</v>
      </c>
      <c r="L6169" s="347" t="s">
        <v>12474</v>
      </c>
      <c r="M6169" s="346" t="s">
        <v>17242</v>
      </c>
      <c r="N6169" s="346" t="s">
        <v>17243</v>
      </c>
      <c r="O6169" s="346" t="s">
        <v>8721</v>
      </c>
      <c r="P6169" s="346" t="s">
        <v>8721</v>
      </c>
      <c r="Q6169" s="346" t="s">
        <v>17244</v>
      </c>
      <c r="R6169" s="346" t="s">
        <v>8721</v>
      </c>
      <c r="S6169" s="346" t="s">
        <v>8721</v>
      </c>
      <c r="T6169" s="346" t="s">
        <v>17245</v>
      </c>
      <c r="U6169" s="346" t="s">
        <v>8721</v>
      </c>
      <c r="V6169" s="346" t="s">
        <v>17246</v>
      </c>
      <c r="W6169" s="346" t="s">
        <v>12476</v>
      </c>
      <c r="X6169" s="346" t="s">
        <v>8871</v>
      </c>
      <c r="Y6169" s="346" t="s">
        <v>8721</v>
      </c>
      <c r="Z6169" s="346" t="s">
        <v>12484</v>
      </c>
      <c r="AA6169" s="346" t="s">
        <v>12484</v>
      </c>
      <c r="AB6169" s="346" t="s">
        <v>12484</v>
      </c>
      <c r="AC6169" s="348">
        <v>328.63333857730407</v>
      </c>
      <c r="AD6169" s="368" t="s">
        <v>12478</v>
      </c>
      <c r="AE6169" s="348">
        <v>407.44096172046181</v>
      </c>
      <c r="AF6169" s="349">
        <v>0.23980410351647841</v>
      </c>
      <c r="AG6169" s="359">
        <v>0</v>
      </c>
      <c r="AH6169" s="359">
        <v>0</v>
      </c>
      <c r="AI6169" s="349">
        <v>-1</v>
      </c>
      <c r="AJ6169" s="349">
        <v>-1</v>
      </c>
      <c r="AK6169" s="350">
        <v>0</v>
      </c>
      <c r="AL6169" s="351">
        <v>-1</v>
      </c>
      <c r="AM6169" s="348" t="s">
        <v>12711</v>
      </c>
      <c r="AN6169" s="348" t="s">
        <v>12484</v>
      </c>
      <c r="AO6169" s="346" t="s">
        <v>12763</v>
      </c>
      <c r="AP6169" s="352">
        <v>43707</v>
      </c>
      <c r="AQ6169" s="346" t="s">
        <v>12921</v>
      </c>
      <c r="AR6169" s="346" t="s">
        <v>8721</v>
      </c>
      <c r="AS6169" s="346" t="s">
        <v>8721</v>
      </c>
      <c r="AT6169" s="346" t="s">
        <v>12764</v>
      </c>
      <c r="AU6169" s="346" t="s">
        <v>8721</v>
      </c>
      <c r="AV6169" s="346" t="s">
        <v>8721</v>
      </c>
      <c r="AW6169" s="327" t="s">
        <v>12484</v>
      </c>
      <c r="AX6169" s="353" t="s">
        <v>12741</v>
      </c>
      <c r="AY6169" s="346" t="s">
        <v>12484</v>
      </c>
      <c r="BA6169" s="309" t="s">
        <v>12486</v>
      </c>
      <c r="BB6169" s="310" t="s">
        <v>17245</v>
      </c>
      <c r="BC6169" s="309" t="s">
        <v>8721</v>
      </c>
      <c r="BD6169" s="309">
        <v>2</v>
      </c>
      <c r="BE6169" s="307"/>
      <c r="BF6169" s="310" t="b">
        <v>1</v>
      </c>
    </row>
    <row r="6170" spans="1:58" s="311" customFormat="1" ht="15" customHeight="1" x14ac:dyDescent="0.25">
      <c r="A6170" s="335">
        <v>5994</v>
      </c>
      <c r="B6170" s="382" t="s">
        <v>8491</v>
      </c>
      <c r="C6170" s="337">
        <v>4841</v>
      </c>
      <c r="D6170" s="337" t="s">
        <v>8491</v>
      </c>
      <c r="E6170" s="337" t="s">
        <v>1463</v>
      </c>
      <c r="F6170" s="337" t="s">
        <v>9763</v>
      </c>
      <c r="G6170" s="337" t="s">
        <v>3481</v>
      </c>
      <c r="H6170" s="337" t="s">
        <v>3538</v>
      </c>
      <c r="I6170" s="337" t="s">
        <v>9732</v>
      </c>
      <c r="J6170" s="337" t="s">
        <v>17241</v>
      </c>
      <c r="K6170" s="337" t="s">
        <v>12473</v>
      </c>
      <c r="L6170" s="338" t="s">
        <v>12474</v>
      </c>
      <c r="M6170" s="337" t="s">
        <v>17242</v>
      </c>
      <c r="N6170" s="337" t="s">
        <v>17243</v>
      </c>
      <c r="O6170" s="337" t="s">
        <v>8721</v>
      </c>
      <c r="P6170" s="337" t="s">
        <v>8721</v>
      </c>
      <c r="Q6170" s="337" t="s">
        <v>17244</v>
      </c>
      <c r="R6170" s="337" t="s">
        <v>8721</v>
      </c>
      <c r="S6170" s="337" t="s">
        <v>8721</v>
      </c>
      <c r="T6170" s="337" t="s">
        <v>17245</v>
      </c>
      <c r="U6170" s="337" t="s">
        <v>8721</v>
      </c>
      <c r="V6170" s="337" t="s">
        <v>17246</v>
      </c>
      <c r="W6170" s="337" t="s">
        <v>12476</v>
      </c>
      <c r="X6170" s="337" t="s">
        <v>8871</v>
      </c>
      <c r="Y6170" s="337" t="s">
        <v>8721</v>
      </c>
      <c r="Z6170" s="337" t="s">
        <v>12484</v>
      </c>
      <c r="AA6170" s="337" t="s">
        <v>12484</v>
      </c>
      <c r="AB6170" s="337" t="s">
        <v>12484</v>
      </c>
      <c r="AC6170" s="339">
        <v>334.7904034686822</v>
      </c>
      <c r="AD6170" s="368" t="s">
        <v>12478</v>
      </c>
      <c r="AE6170" s="339">
        <v>415.07451603840963</v>
      </c>
      <c r="AF6170" s="340">
        <v>0.23980410351647841</v>
      </c>
      <c r="AG6170" s="366">
        <v>0</v>
      </c>
      <c r="AH6170" s="366">
        <v>0</v>
      </c>
      <c r="AI6170" s="340">
        <v>-1</v>
      </c>
      <c r="AJ6170" s="340">
        <v>-1</v>
      </c>
      <c r="AK6170" s="341">
        <v>0</v>
      </c>
      <c r="AL6170" s="342">
        <v>-1</v>
      </c>
      <c r="AM6170" s="339" t="s">
        <v>12711</v>
      </c>
      <c r="AN6170" s="339" t="s">
        <v>12484</v>
      </c>
      <c r="AO6170" s="337" t="s">
        <v>12763</v>
      </c>
      <c r="AP6170" s="343">
        <v>43707</v>
      </c>
      <c r="AQ6170" s="335" t="s">
        <v>12921</v>
      </c>
      <c r="AR6170" s="335" t="s">
        <v>8721</v>
      </c>
      <c r="AS6170" s="335" t="s">
        <v>8721</v>
      </c>
      <c r="AT6170" s="335" t="s">
        <v>12764</v>
      </c>
      <c r="AU6170" s="335" t="s">
        <v>8721</v>
      </c>
      <c r="AV6170" s="335" t="s">
        <v>8721</v>
      </c>
      <c r="AW6170" s="327" t="s">
        <v>12484</v>
      </c>
      <c r="AX6170" s="344" t="s">
        <v>12741</v>
      </c>
      <c r="AY6170" s="335" t="s">
        <v>12484</v>
      </c>
      <c r="BA6170" s="311" t="s">
        <v>12486</v>
      </c>
      <c r="BB6170" s="310" t="s">
        <v>17245</v>
      </c>
      <c r="BC6170" s="311" t="s">
        <v>8721</v>
      </c>
      <c r="BD6170" s="311">
        <v>2</v>
      </c>
      <c r="BE6170" s="307"/>
      <c r="BF6170" s="310" t="b">
        <v>1</v>
      </c>
    </row>
    <row r="6171" spans="1:58" s="309" customFormat="1" ht="15" customHeight="1" x14ac:dyDescent="0.25">
      <c r="A6171" s="345">
        <v>5995</v>
      </c>
      <c r="B6171" s="382" t="s">
        <v>8492</v>
      </c>
      <c r="C6171" s="337">
        <v>4842</v>
      </c>
      <c r="D6171" s="337" t="s">
        <v>8492</v>
      </c>
      <c r="E6171" s="337" t="s">
        <v>1463</v>
      </c>
      <c r="F6171" s="337" t="s">
        <v>9763</v>
      </c>
      <c r="G6171" s="337" t="s">
        <v>3481</v>
      </c>
      <c r="H6171" s="337" t="s">
        <v>3538</v>
      </c>
      <c r="I6171" s="337" t="s">
        <v>9181</v>
      </c>
      <c r="J6171" s="337" t="s">
        <v>17241</v>
      </c>
      <c r="K6171" s="337" t="s">
        <v>12473</v>
      </c>
      <c r="L6171" s="338" t="s">
        <v>12474</v>
      </c>
      <c r="M6171" s="337" t="s">
        <v>17242</v>
      </c>
      <c r="N6171" s="337" t="s">
        <v>17243</v>
      </c>
      <c r="O6171" s="337" t="s">
        <v>8721</v>
      </c>
      <c r="P6171" s="337" t="s">
        <v>8721</v>
      </c>
      <c r="Q6171" s="337" t="s">
        <v>17244</v>
      </c>
      <c r="R6171" s="337" t="s">
        <v>8721</v>
      </c>
      <c r="S6171" s="337" t="s">
        <v>8721</v>
      </c>
      <c r="T6171" s="337" t="s">
        <v>17245</v>
      </c>
      <c r="U6171" s="337" t="s">
        <v>8721</v>
      </c>
      <c r="V6171" s="337" t="s">
        <v>17246</v>
      </c>
      <c r="W6171" s="337" t="s">
        <v>12476</v>
      </c>
      <c r="X6171" s="337" t="s">
        <v>8871</v>
      </c>
      <c r="Y6171" s="337" t="s">
        <v>8721</v>
      </c>
      <c r="Z6171" s="337" t="s">
        <v>12484</v>
      </c>
      <c r="AA6171" s="337" t="s">
        <v>12484</v>
      </c>
      <c r="AB6171" s="337" t="s">
        <v>12484</v>
      </c>
      <c r="AC6171" s="339">
        <v>370.96315970552826</v>
      </c>
      <c r="AD6171" s="368" t="s">
        <v>12478</v>
      </c>
      <c r="AE6171" s="339">
        <v>459.92164765635266</v>
      </c>
      <c r="AF6171" s="340">
        <v>0.23980410351647841</v>
      </c>
      <c r="AG6171" s="366">
        <v>0</v>
      </c>
      <c r="AH6171" s="366">
        <v>0</v>
      </c>
      <c r="AI6171" s="340">
        <v>-1</v>
      </c>
      <c r="AJ6171" s="340">
        <v>-1</v>
      </c>
      <c r="AK6171" s="341">
        <v>0</v>
      </c>
      <c r="AL6171" s="342">
        <v>-1</v>
      </c>
      <c r="AM6171" s="339" t="s">
        <v>12711</v>
      </c>
      <c r="AN6171" s="339" t="s">
        <v>12484</v>
      </c>
      <c r="AO6171" s="337" t="s">
        <v>12763</v>
      </c>
      <c r="AP6171" s="343">
        <v>43707</v>
      </c>
      <c r="AQ6171" s="335" t="s">
        <v>12921</v>
      </c>
      <c r="AR6171" s="335" t="s">
        <v>8721</v>
      </c>
      <c r="AS6171" s="335" t="s">
        <v>8721</v>
      </c>
      <c r="AT6171" s="335" t="s">
        <v>12764</v>
      </c>
      <c r="AU6171" s="335" t="s">
        <v>8721</v>
      </c>
      <c r="AV6171" s="335" t="s">
        <v>8721</v>
      </c>
      <c r="AW6171" s="327" t="s">
        <v>12484</v>
      </c>
      <c r="AX6171" s="344" t="s">
        <v>12741</v>
      </c>
      <c r="AY6171" s="335" t="s">
        <v>12484</v>
      </c>
      <c r="BA6171" s="309" t="s">
        <v>12486</v>
      </c>
      <c r="BB6171" s="310" t="s">
        <v>17245</v>
      </c>
      <c r="BC6171" s="309" t="s">
        <v>8721</v>
      </c>
      <c r="BD6171" s="309">
        <v>2</v>
      </c>
      <c r="BE6171" s="307"/>
      <c r="BF6171" s="310" t="b">
        <v>1</v>
      </c>
    </row>
    <row r="6172" spans="1:58" s="311" customFormat="1" ht="15" customHeight="1" x14ac:dyDescent="0.25">
      <c r="A6172" s="335">
        <v>5996</v>
      </c>
      <c r="B6172" s="382" t="s">
        <v>8493</v>
      </c>
      <c r="C6172" s="346">
        <v>4843</v>
      </c>
      <c r="D6172" s="346" t="s">
        <v>8493</v>
      </c>
      <c r="E6172" s="346" t="s">
        <v>1463</v>
      </c>
      <c r="F6172" s="346" t="s">
        <v>9763</v>
      </c>
      <c r="G6172" s="346" t="s">
        <v>3481</v>
      </c>
      <c r="H6172" s="346" t="s">
        <v>3538</v>
      </c>
      <c r="I6172" s="346" t="s">
        <v>9182</v>
      </c>
      <c r="J6172" s="346" t="s">
        <v>17241</v>
      </c>
      <c r="K6172" s="346" t="s">
        <v>12473</v>
      </c>
      <c r="L6172" s="347" t="s">
        <v>12474</v>
      </c>
      <c r="M6172" s="346" t="s">
        <v>17242</v>
      </c>
      <c r="N6172" s="346" t="s">
        <v>17243</v>
      </c>
      <c r="O6172" s="346" t="s">
        <v>8721</v>
      </c>
      <c r="P6172" s="346" t="s">
        <v>8721</v>
      </c>
      <c r="Q6172" s="346" t="s">
        <v>17244</v>
      </c>
      <c r="R6172" s="346" t="s">
        <v>8721</v>
      </c>
      <c r="S6172" s="346" t="s">
        <v>8721</v>
      </c>
      <c r="T6172" s="346" t="s">
        <v>17245</v>
      </c>
      <c r="U6172" s="346" t="s">
        <v>8721</v>
      </c>
      <c r="V6172" s="346" t="s">
        <v>17246</v>
      </c>
      <c r="W6172" s="346" t="s">
        <v>12476</v>
      </c>
      <c r="X6172" s="346" t="s">
        <v>8871</v>
      </c>
      <c r="Y6172" s="346" t="s">
        <v>8721</v>
      </c>
      <c r="Z6172" s="346" t="s">
        <v>12484</v>
      </c>
      <c r="AA6172" s="346" t="s">
        <v>12484</v>
      </c>
      <c r="AB6172" s="346" t="s">
        <v>12484</v>
      </c>
      <c r="AC6172" s="348">
        <v>378.65949081975077</v>
      </c>
      <c r="AD6172" s="368" t="s">
        <v>12478</v>
      </c>
      <c r="AE6172" s="348">
        <v>469.4635905537873</v>
      </c>
      <c r="AF6172" s="349">
        <v>0.23980410351647841</v>
      </c>
      <c r="AG6172" s="359">
        <v>0</v>
      </c>
      <c r="AH6172" s="359">
        <v>0</v>
      </c>
      <c r="AI6172" s="349">
        <v>-1</v>
      </c>
      <c r="AJ6172" s="349">
        <v>-1</v>
      </c>
      <c r="AK6172" s="350">
        <v>0</v>
      </c>
      <c r="AL6172" s="351">
        <v>-1</v>
      </c>
      <c r="AM6172" s="348" t="s">
        <v>12711</v>
      </c>
      <c r="AN6172" s="348" t="s">
        <v>12484</v>
      </c>
      <c r="AO6172" s="346" t="s">
        <v>12763</v>
      </c>
      <c r="AP6172" s="352">
        <v>43707</v>
      </c>
      <c r="AQ6172" s="346" t="s">
        <v>12921</v>
      </c>
      <c r="AR6172" s="346" t="s">
        <v>8721</v>
      </c>
      <c r="AS6172" s="346" t="s">
        <v>8721</v>
      </c>
      <c r="AT6172" s="346" t="s">
        <v>12764</v>
      </c>
      <c r="AU6172" s="346" t="s">
        <v>8721</v>
      </c>
      <c r="AV6172" s="346" t="s">
        <v>8721</v>
      </c>
      <c r="AW6172" s="327" t="s">
        <v>12484</v>
      </c>
      <c r="AX6172" s="353" t="s">
        <v>12741</v>
      </c>
      <c r="AY6172" s="346" t="s">
        <v>12484</v>
      </c>
      <c r="BA6172" s="311" t="s">
        <v>12486</v>
      </c>
      <c r="BB6172" s="310" t="s">
        <v>17245</v>
      </c>
      <c r="BC6172" s="311" t="s">
        <v>8721</v>
      </c>
      <c r="BD6172" s="311">
        <v>2</v>
      </c>
      <c r="BE6172" s="307"/>
      <c r="BF6172" s="310" t="b">
        <v>1</v>
      </c>
    </row>
    <row r="6173" spans="1:58" s="309" customFormat="1" ht="15" customHeight="1" x14ac:dyDescent="0.25">
      <c r="A6173" s="345">
        <v>5997</v>
      </c>
      <c r="B6173" s="382" t="s">
        <v>8494</v>
      </c>
      <c r="C6173" s="337">
        <v>4844</v>
      </c>
      <c r="D6173" s="337" t="s">
        <v>8494</v>
      </c>
      <c r="E6173" s="337" t="s">
        <v>1463</v>
      </c>
      <c r="F6173" s="337" t="s">
        <v>9763</v>
      </c>
      <c r="G6173" s="337" t="s">
        <v>3481</v>
      </c>
      <c r="H6173" s="337" t="s">
        <v>3538</v>
      </c>
      <c r="I6173" s="337" t="s">
        <v>9183</v>
      </c>
      <c r="J6173" s="337" t="s">
        <v>17241</v>
      </c>
      <c r="K6173" s="337" t="s">
        <v>12473</v>
      </c>
      <c r="L6173" s="338" t="s">
        <v>12474</v>
      </c>
      <c r="M6173" s="337" t="s">
        <v>17242</v>
      </c>
      <c r="N6173" s="337" t="s">
        <v>17243</v>
      </c>
      <c r="O6173" s="337" t="s">
        <v>8721</v>
      </c>
      <c r="P6173" s="337" t="s">
        <v>8721</v>
      </c>
      <c r="Q6173" s="337" t="s">
        <v>17244</v>
      </c>
      <c r="R6173" s="337" t="s">
        <v>8721</v>
      </c>
      <c r="S6173" s="337" t="s">
        <v>8721</v>
      </c>
      <c r="T6173" s="337" t="s">
        <v>17245</v>
      </c>
      <c r="U6173" s="337" t="s">
        <v>8721</v>
      </c>
      <c r="V6173" s="337" t="s">
        <v>17246</v>
      </c>
      <c r="W6173" s="337" t="s">
        <v>12476</v>
      </c>
      <c r="X6173" s="337" t="s">
        <v>8871</v>
      </c>
      <c r="Y6173" s="337" t="s">
        <v>8721</v>
      </c>
      <c r="Z6173" s="337" t="s">
        <v>12484</v>
      </c>
      <c r="AA6173" s="337" t="s">
        <v>12484</v>
      </c>
      <c r="AB6173" s="337" t="s">
        <v>12484</v>
      </c>
      <c r="AC6173" s="339">
        <v>387.12545504539565</v>
      </c>
      <c r="AD6173" s="368" t="s">
        <v>12478</v>
      </c>
      <c r="AE6173" s="339">
        <v>479.95972774096555</v>
      </c>
      <c r="AF6173" s="340">
        <v>0.23980410351647841</v>
      </c>
      <c r="AG6173" s="366">
        <v>0</v>
      </c>
      <c r="AH6173" s="366">
        <v>0</v>
      </c>
      <c r="AI6173" s="340">
        <v>-1</v>
      </c>
      <c r="AJ6173" s="340">
        <v>-1</v>
      </c>
      <c r="AK6173" s="341">
        <v>0</v>
      </c>
      <c r="AL6173" s="342">
        <v>-1</v>
      </c>
      <c r="AM6173" s="339" t="s">
        <v>12711</v>
      </c>
      <c r="AN6173" s="339" t="s">
        <v>12484</v>
      </c>
      <c r="AO6173" s="337" t="s">
        <v>12763</v>
      </c>
      <c r="AP6173" s="343">
        <v>43707</v>
      </c>
      <c r="AQ6173" s="335" t="s">
        <v>12921</v>
      </c>
      <c r="AR6173" s="335" t="s">
        <v>8721</v>
      </c>
      <c r="AS6173" s="335" t="s">
        <v>8721</v>
      </c>
      <c r="AT6173" s="335" t="s">
        <v>12764</v>
      </c>
      <c r="AU6173" s="335" t="s">
        <v>8721</v>
      </c>
      <c r="AV6173" s="335" t="s">
        <v>8721</v>
      </c>
      <c r="AW6173" s="327" t="s">
        <v>12484</v>
      </c>
      <c r="AX6173" s="344" t="s">
        <v>12741</v>
      </c>
      <c r="AY6173" s="335" t="s">
        <v>12484</v>
      </c>
      <c r="BA6173" s="309" t="s">
        <v>12486</v>
      </c>
      <c r="BB6173" s="310" t="s">
        <v>17245</v>
      </c>
      <c r="BC6173" s="309" t="s">
        <v>8721</v>
      </c>
      <c r="BD6173" s="309">
        <v>2</v>
      </c>
      <c r="BE6173" s="307"/>
      <c r="BF6173" s="310" t="b">
        <v>1</v>
      </c>
    </row>
    <row r="6174" spans="1:58" s="311" customFormat="1" ht="15" customHeight="1" x14ac:dyDescent="0.25">
      <c r="A6174" s="335">
        <v>5998</v>
      </c>
      <c r="B6174" s="382" t="s">
        <v>8495</v>
      </c>
      <c r="C6174" s="346">
        <v>4845</v>
      </c>
      <c r="D6174" s="346" t="s">
        <v>8495</v>
      </c>
      <c r="E6174" s="346" t="s">
        <v>1463</v>
      </c>
      <c r="F6174" s="346" t="s">
        <v>9763</v>
      </c>
      <c r="G6174" s="346" t="s">
        <v>3481</v>
      </c>
      <c r="H6174" s="346" t="s">
        <v>3538</v>
      </c>
      <c r="I6174" s="346" t="s">
        <v>9184</v>
      </c>
      <c r="J6174" s="346" t="s">
        <v>17241</v>
      </c>
      <c r="K6174" s="346" t="s">
        <v>12473</v>
      </c>
      <c r="L6174" s="347" t="s">
        <v>12474</v>
      </c>
      <c r="M6174" s="346" t="s">
        <v>17242</v>
      </c>
      <c r="N6174" s="346" t="s">
        <v>17243</v>
      </c>
      <c r="O6174" s="346" t="s">
        <v>8721</v>
      </c>
      <c r="P6174" s="346" t="s">
        <v>8721</v>
      </c>
      <c r="Q6174" s="346" t="s">
        <v>17244</v>
      </c>
      <c r="R6174" s="346" t="s">
        <v>8721</v>
      </c>
      <c r="S6174" s="346" t="s">
        <v>8721</v>
      </c>
      <c r="T6174" s="346" t="s">
        <v>17245</v>
      </c>
      <c r="U6174" s="346" t="s">
        <v>8721</v>
      </c>
      <c r="V6174" s="346" t="s">
        <v>17246</v>
      </c>
      <c r="W6174" s="346" t="s">
        <v>12476</v>
      </c>
      <c r="X6174" s="346" t="s">
        <v>8871</v>
      </c>
      <c r="Y6174" s="346" t="s">
        <v>8721</v>
      </c>
      <c r="Z6174" s="346" t="s">
        <v>12484</v>
      </c>
      <c r="AA6174" s="346" t="s">
        <v>12484</v>
      </c>
      <c r="AB6174" s="346" t="s">
        <v>12484</v>
      </c>
      <c r="AC6174" s="348">
        <v>395.59141927104048</v>
      </c>
      <c r="AD6174" s="368" t="s">
        <v>12478</v>
      </c>
      <c r="AE6174" s="348">
        <v>490.45586492814368</v>
      </c>
      <c r="AF6174" s="349">
        <v>0.23980410351647841</v>
      </c>
      <c r="AG6174" s="359">
        <v>0</v>
      </c>
      <c r="AH6174" s="359">
        <v>0</v>
      </c>
      <c r="AI6174" s="349">
        <v>-1</v>
      </c>
      <c r="AJ6174" s="349">
        <v>-1</v>
      </c>
      <c r="AK6174" s="350">
        <v>0</v>
      </c>
      <c r="AL6174" s="351">
        <v>-1</v>
      </c>
      <c r="AM6174" s="348" t="s">
        <v>12711</v>
      </c>
      <c r="AN6174" s="348" t="s">
        <v>12484</v>
      </c>
      <c r="AO6174" s="346" t="s">
        <v>12763</v>
      </c>
      <c r="AP6174" s="352">
        <v>43707</v>
      </c>
      <c r="AQ6174" s="346" t="s">
        <v>12921</v>
      </c>
      <c r="AR6174" s="346" t="s">
        <v>8721</v>
      </c>
      <c r="AS6174" s="346" t="s">
        <v>8721</v>
      </c>
      <c r="AT6174" s="346" t="s">
        <v>12764</v>
      </c>
      <c r="AU6174" s="346" t="s">
        <v>8721</v>
      </c>
      <c r="AV6174" s="346" t="s">
        <v>8721</v>
      </c>
      <c r="AW6174" s="327" t="s">
        <v>12484</v>
      </c>
      <c r="AX6174" s="353" t="s">
        <v>12741</v>
      </c>
      <c r="AY6174" s="346" t="s">
        <v>12484</v>
      </c>
      <c r="BA6174" s="311" t="s">
        <v>12486</v>
      </c>
      <c r="BB6174" s="310" t="s">
        <v>17245</v>
      </c>
      <c r="BC6174" s="311" t="s">
        <v>8721</v>
      </c>
      <c r="BD6174" s="311">
        <v>2</v>
      </c>
      <c r="BE6174" s="307"/>
      <c r="BF6174" s="310" t="b">
        <v>1</v>
      </c>
    </row>
    <row r="6175" spans="1:58" s="309" customFormat="1" ht="15" customHeight="1" x14ac:dyDescent="0.25">
      <c r="A6175" s="345">
        <v>5999</v>
      </c>
      <c r="B6175" s="382" t="s">
        <v>8496</v>
      </c>
      <c r="C6175" s="346">
        <v>4846</v>
      </c>
      <c r="D6175" s="346" t="s">
        <v>8496</v>
      </c>
      <c r="E6175" s="346" t="s">
        <v>1463</v>
      </c>
      <c r="F6175" s="346" t="s">
        <v>9763</v>
      </c>
      <c r="G6175" s="346" t="s">
        <v>3481</v>
      </c>
      <c r="H6175" s="346" t="s">
        <v>3538</v>
      </c>
      <c r="I6175" s="346" t="s">
        <v>9185</v>
      </c>
      <c r="J6175" s="346" t="s">
        <v>17241</v>
      </c>
      <c r="K6175" s="346" t="s">
        <v>12473</v>
      </c>
      <c r="L6175" s="347" t="s">
        <v>12474</v>
      </c>
      <c r="M6175" s="346" t="s">
        <v>17242</v>
      </c>
      <c r="N6175" s="346" t="s">
        <v>17243</v>
      </c>
      <c r="O6175" s="346" t="s">
        <v>8721</v>
      </c>
      <c r="P6175" s="346" t="s">
        <v>8721</v>
      </c>
      <c r="Q6175" s="346" t="s">
        <v>17244</v>
      </c>
      <c r="R6175" s="346" t="s">
        <v>8721</v>
      </c>
      <c r="S6175" s="346" t="s">
        <v>8721</v>
      </c>
      <c r="T6175" s="346" t="s">
        <v>17245</v>
      </c>
      <c r="U6175" s="346" t="s">
        <v>8721</v>
      </c>
      <c r="V6175" s="346" t="s">
        <v>17246</v>
      </c>
      <c r="W6175" s="346" t="s">
        <v>12476</v>
      </c>
      <c r="X6175" s="346" t="s">
        <v>8871</v>
      </c>
      <c r="Y6175" s="346" t="s">
        <v>8721</v>
      </c>
      <c r="Z6175" s="346" t="s">
        <v>12484</v>
      </c>
      <c r="AA6175" s="346" t="s">
        <v>12484</v>
      </c>
      <c r="AB6175" s="346" t="s">
        <v>12484</v>
      </c>
      <c r="AC6175" s="348">
        <v>403.28775038526311</v>
      </c>
      <c r="AD6175" s="368" t="s">
        <v>12478</v>
      </c>
      <c r="AE6175" s="348">
        <v>499.99780782557843</v>
      </c>
      <c r="AF6175" s="349">
        <v>0.23980410351647841</v>
      </c>
      <c r="AG6175" s="359">
        <v>0</v>
      </c>
      <c r="AH6175" s="359">
        <v>0</v>
      </c>
      <c r="AI6175" s="349">
        <v>-1</v>
      </c>
      <c r="AJ6175" s="349">
        <v>-1</v>
      </c>
      <c r="AK6175" s="350">
        <v>0</v>
      </c>
      <c r="AL6175" s="351">
        <v>-1</v>
      </c>
      <c r="AM6175" s="348" t="s">
        <v>12711</v>
      </c>
      <c r="AN6175" s="348" t="s">
        <v>12484</v>
      </c>
      <c r="AO6175" s="346" t="s">
        <v>12763</v>
      </c>
      <c r="AP6175" s="352">
        <v>43707</v>
      </c>
      <c r="AQ6175" s="346" t="s">
        <v>12921</v>
      </c>
      <c r="AR6175" s="346" t="s">
        <v>8721</v>
      </c>
      <c r="AS6175" s="346" t="s">
        <v>8721</v>
      </c>
      <c r="AT6175" s="346" t="s">
        <v>12764</v>
      </c>
      <c r="AU6175" s="346" t="s">
        <v>8721</v>
      </c>
      <c r="AV6175" s="346" t="s">
        <v>8721</v>
      </c>
      <c r="AW6175" s="327" t="s">
        <v>12484</v>
      </c>
      <c r="AX6175" s="353" t="s">
        <v>12741</v>
      </c>
      <c r="AY6175" s="346" t="s">
        <v>12484</v>
      </c>
      <c r="AZ6175" s="311"/>
      <c r="BA6175" s="309" t="s">
        <v>12486</v>
      </c>
      <c r="BB6175" s="310" t="s">
        <v>17245</v>
      </c>
      <c r="BC6175" s="309" t="s">
        <v>8721</v>
      </c>
      <c r="BD6175" s="309">
        <v>2</v>
      </c>
      <c r="BE6175" s="307"/>
      <c r="BF6175" s="310" t="b">
        <v>1</v>
      </c>
    </row>
    <row r="6176" spans="1:58" s="311" customFormat="1" ht="15" customHeight="1" x14ac:dyDescent="0.25">
      <c r="A6176" s="335">
        <v>6000</v>
      </c>
      <c r="B6176" s="382" t="s">
        <v>8497</v>
      </c>
      <c r="C6176" s="337">
        <v>4847</v>
      </c>
      <c r="D6176" s="337" t="s">
        <v>8497</v>
      </c>
      <c r="E6176" s="337" t="s">
        <v>1463</v>
      </c>
      <c r="F6176" s="337" t="s">
        <v>9763</v>
      </c>
      <c r="G6176" s="337" t="s">
        <v>3481</v>
      </c>
      <c r="H6176" s="337" t="s">
        <v>3538</v>
      </c>
      <c r="I6176" s="337" t="s">
        <v>9186</v>
      </c>
      <c r="J6176" s="337" t="s">
        <v>17241</v>
      </c>
      <c r="K6176" s="337" t="s">
        <v>12473</v>
      </c>
      <c r="L6176" s="338" t="s">
        <v>12474</v>
      </c>
      <c r="M6176" s="337" t="s">
        <v>17242</v>
      </c>
      <c r="N6176" s="337" t="s">
        <v>17243</v>
      </c>
      <c r="O6176" s="337" t="s">
        <v>8721</v>
      </c>
      <c r="P6176" s="337" t="s">
        <v>8721</v>
      </c>
      <c r="Q6176" s="337" t="s">
        <v>17244</v>
      </c>
      <c r="R6176" s="337" t="s">
        <v>8721</v>
      </c>
      <c r="S6176" s="337" t="s">
        <v>8721</v>
      </c>
      <c r="T6176" s="337" t="s">
        <v>17245</v>
      </c>
      <c r="U6176" s="337" t="s">
        <v>8721</v>
      </c>
      <c r="V6176" s="337" t="s">
        <v>17246</v>
      </c>
      <c r="W6176" s="337" t="s">
        <v>12476</v>
      </c>
      <c r="X6176" s="337" t="s">
        <v>8871</v>
      </c>
      <c r="Y6176" s="337" t="s">
        <v>8721</v>
      </c>
      <c r="Z6176" s="337" t="s">
        <v>12484</v>
      </c>
      <c r="AA6176" s="337" t="s">
        <v>12484</v>
      </c>
      <c r="AB6176" s="337" t="s">
        <v>12484</v>
      </c>
      <c r="AC6176" s="339">
        <v>461.77986685335463</v>
      </c>
      <c r="AD6176" s="368" t="s">
        <v>12478</v>
      </c>
      <c r="AE6176" s="339">
        <v>572.51657384608211</v>
      </c>
      <c r="AF6176" s="340">
        <v>0.23980410351647841</v>
      </c>
      <c r="AG6176" s="366">
        <v>0</v>
      </c>
      <c r="AH6176" s="366">
        <v>0</v>
      </c>
      <c r="AI6176" s="340">
        <v>-1</v>
      </c>
      <c r="AJ6176" s="340">
        <v>-1</v>
      </c>
      <c r="AK6176" s="341">
        <v>0</v>
      </c>
      <c r="AL6176" s="342">
        <v>-1</v>
      </c>
      <c r="AM6176" s="339" t="s">
        <v>12711</v>
      </c>
      <c r="AN6176" s="339" t="s">
        <v>12484</v>
      </c>
      <c r="AO6176" s="337" t="s">
        <v>12763</v>
      </c>
      <c r="AP6176" s="343">
        <v>43707</v>
      </c>
      <c r="AQ6176" s="335" t="s">
        <v>12921</v>
      </c>
      <c r="AR6176" s="335" t="s">
        <v>8721</v>
      </c>
      <c r="AS6176" s="335" t="s">
        <v>8721</v>
      </c>
      <c r="AT6176" s="335" t="s">
        <v>12764</v>
      </c>
      <c r="AU6176" s="335" t="s">
        <v>8721</v>
      </c>
      <c r="AV6176" s="335" t="s">
        <v>8721</v>
      </c>
      <c r="AW6176" s="327" t="s">
        <v>12484</v>
      </c>
      <c r="AX6176" s="344" t="s">
        <v>12741</v>
      </c>
      <c r="AY6176" s="335" t="s">
        <v>12484</v>
      </c>
      <c r="AZ6176" s="309"/>
      <c r="BA6176" s="311" t="s">
        <v>12486</v>
      </c>
      <c r="BB6176" s="310" t="s">
        <v>17245</v>
      </c>
      <c r="BC6176" s="311" t="s">
        <v>8721</v>
      </c>
      <c r="BD6176" s="311">
        <v>2</v>
      </c>
      <c r="BE6176" s="307"/>
      <c r="BF6176" s="310" t="b">
        <v>1</v>
      </c>
    </row>
    <row r="6177" spans="1:58" s="309" customFormat="1" ht="15" customHeight="1" x14ac:dyDescent="0.25">
      <c r="A6177" s="345">
        <v>6001</v>
      </c>
      <c r="B6177" s="382" t="s">
        <v>8498</v>
      </c>
      <c r="C6177" s="337">
        <v>4848</v>
      </c>
      <c r="D6177" s="337" t="s">
        <v>8498</v>
      </c>
      <c r="E6177" s="337" t="s">
        <v>1463</v>
      </c>
      <c r="F6177" s="337" t="s">
        <v>9763</v>
      </c>
      <c r="G6177" s="337" t="s">
        <v>3481</v>
      </c>
      <c r="H6177" s="337" t="s">
        <v>3538</v>
      </c>
      <c r="I6177" s="337" t="s">
        <v>9187</v>
      </c>
      <c r="J6177" s="337" t="s">
        <v>17241</v>
      </c>
      <c r="K6177" s="337" t="s">
        <v>12473</v>
      </c>
      <c r="L6177" s="338" t="s">
        <v>12474</v>
      </c>
      <c r="M6177" s="337" t="s">
        <v>17242</v>
      </c>
      <c r="N6177" s="337" t="s">
        <v>17243</v>
      </c>
      <c r="O6177" s="337" t="s">
        <v>8721</v>
      </c>
      <c r="P6177" s="337" t="s">
        <v>8721</v>
      </c>
      <c r="Q6177" s="337" t="s">
        <v>17244</v>
      </c>
      <c r="R6177" s="337" t="s">
        <v>8721</v>
      </c>
      <c r="S6177" s="337" t="s">
        <v>8721</v>
      </c>
      <c r="T6177" s="337" t="s">
        <v>17245</v>
      </c>
      <c r="U6177" s="337" t="s">
        <v>8721</v>
      </c>
      <c r="V6177" s="337" t="s">
        <v>17246</v>
      </c>
      <c r="W6177" s="337" t="s">
        <v>12476</v>
      </c>
      <c r="X6177" s="337" t="s">
        <v>8871</v>
      </c>
      <c r="Y6177" s="337" t="s">
        <v>8721</v>
      </c>
      <c r="Z6177" s="337" t="s">
        <v>12484</v>
      </c>
      <c r="AA6177" s="337" t="s">
        <v>12484</v>
      </c>
      <c r="AB6177" s="337" t="s">
        <v>12484</v>
      </c>
      <c r="AC6177" s="339">
        <v>472.55473041326627</v>
      </c>
      <c r="AD6177" s="368" t="s">
        <v>12478</v>
      </c>
      <c r="AE6177" s="339">
        <v>585.87529390249074</v>
      </c>
      <c r="AF6177" s="340">
        <v>0.23980410351647841</v>
      </c>
      <c r="AG6177" s="366">
        <v>0</v>
      </c>
      <c r="AH6177" s="366">
        <v>0</v>
      </c>
      <c r="AI6177" s="340">
        <v>-1</v>
      </c>
      <c r="AJ6177" s="340">
        <v>-1</v>
      </c>
      <c r="AK6177" s="341">
        <v>0</v>
      </c>
      <c r="AL6177" s="342">
        <v>-1</v>
      </c>
      <c r="AM6177" s="339" t="s">
        <v>12711</v>
      </c>
      <c r="AN6177" s="339" t="s">
        <v>12484</v>
      </c>
      <c r="AO6177" s="337" t="s">
        <v>12763</v>
      </c>
      <c r="AP6177" s="343">
        <v>43707</v>
      </c>
      <c r="AQ6177" s="335" t="s">
        <v>12921</v>
      </c>
      <c r="AR6177" s="335" t="s">
        <v>8721</v>
      </c>
      <c r="AS6177" s="335" t="s">
        <v>8721</v>
      </c>
      <c r="AT6177" s="335" t="s">
        <v>12764</v>
      </c>
      <c r="AU6177" s="335" t="s">
        <v>8721</v>
      </c>
      <c r="AV6177" s="335" t="s">
        <v>8721</v>
      </c>
      <c r="AW6177" s="327" t="s">
        <v>12484</v>
      </c>
      <c r="AX6177" s="344" t="s">
        <v>12741</v>
      </c>
      <c r="AY6177" s="335" t="s">
        <v>12484</v>
      </c>
      <c r="AZ6177" s="311"/>
      <c r="BA6177" s="309" t="s">
        <v>12486</v>
      </c>
      <c r="BB6177" s="310" t="s">
        <v>17245</v>
      </c>
      <c r="BC6177" s="309" t="s">
        <v>8721</v>
      </c>
      <c r="BD6177" s="309">
        <v>2</v>
      </c>
      <c r="BE6177" s="307"/>
      <c r="BF6177" s="310" t="b">
        <v>1</v>
      </c>
    </row>
    <row r="6178" spans="1:58" s="311" customFormat="1" ht="15" customHeight="1" x14ac:dyDescent="0.25">
      <c r="A6178" s="335">
        <v>6002</v>
      </c>
      <c r="B6178" s="382" t="s">
        <v>8499</v>
      </c>
      <c r="C6178" s="346">
        <v>4849</v>
      </c>
      <c r="D6178" s="346" t="s">
        <v>8499</v>
      </c>
      <c r="E6178" s="346" t="s">
        <v>1463</v>
      </c>
      <c r="F6178" s="346" t="s">
        <v>9763</v>
      </c>
      <c r="G6178" s="346" t="s">
        <v>3481</v>
      </c>
      <c r="H6178" s="346" t="s">
        <v>3538</v>
      </c>
      <c r="I6178" s="346" t="s">
        <v>9188</v>
      </c>
      <c r="J6178" s="346" t="s">
        <v>17241</v>
      </c>
      <c r="K6178" s="346" t="s">
        <v>12473</v>
      </c>
      <c r="L6178" s="347" t="s">
        <v>12474</v>
      </c>
      <c r="M6178" s="346" t="s">
        <v>17242</v>
      </c>
      <c r="N6178" s="346" t="s">
        <v>17243</v>
      </c>
      <c r="O6178" s="346" t="s">
        <v>8721</v>
      </c>
      <c r="P6178" s="346" t="s">
        <v>8721</v>
      </c>
      <c r="Q6178" s="346" t="s">
        <v>17244</v>
      </c>
      <c r="R6178" s="346" t="s">
        <v>8721</v>
      </c>
      <c r="S6178" s="346" t="s">
        <v>8721</v>
      </c>
      <c r="T6178" s="346" t="s">
        <v>17245</v>
      </c>
      <c r="U6178" s="346" t="s">
        <v>8721</v>
      </c>
      <c r="V6178" s="346" t="s">
        <v>17246</v>
      </c>
      <c r="W6178" s="346" t="s">
        <v>12476</v>
      </c>
      <c r="X6178" s="346" t="s">
        <v>8871</v>
      </c>
      <c r="Y6178" s="346" t="s">
        <v>8721</v>
      </c>
      <c r="Z6178" s="346" t="s">
        <v>12484</v>
      </c>
      <c r="AA6178" s="346" t="s">
        <v>12484</v>
      </c>
      <c r="AB6178" s="346" t="s">
        <v>12484</v>
      </c>
      <c r="AC6178" s="348">
        <v>483.32959397317785</v>
      </c>
      <c r="AD6178" s="368" t="s">
        <v>12478</v>
      </c>
      <c r="AE6178" s="348">
        <v>599.23401395889925</v>
      </c>
      <c r="AF6178" s="349">
        <v>0.23980410351647841</v>
      </c>
      <c r="AG6178" s="359">
        <v>0</v>
      </c>
      <c r="AH6178" s="359">
        <v>0</v>
      </c>
      <c r="AI6178" s="349">
        <v>-1</v>
      </c>
      <c r="AJ6178" s="349">
        <v>-1</v>
      </c>
      <c r="AK6178" s="350">
        <v>0</v>
      </c>
      <c r="AL6178" s="351">
        <v>-1</v>
      </c>
      <c r="AM6178" s="348" t="s">
        <v>12711</v>
      </c>
      <c r="AN6178" s="348" t="s">
        <v>12484</v>
      </c>
      <c r="AO6178" s="346" t="s">
        <v>12763</v>
      </c>
      <c r="AP6178" s="352">
        <v>43707</v>
      </c>
      <c r="AQ6178" s="346" t="s">
        <v>12921</v>
      </c>
      <c r="AR6178" s="346" t="s">
        <v>8721</v>
      </c>
      <c r="AS6178" s="346" t="s">
        <v>8721</v>
      </c>
      <c r="AT6178" s="346" t="s">
        <v>12764</v>
      </c>
      <c r="AU6178" s="346" t="s">
        <v>8721</v>
      </c>
      <c r="AV6178" s="346" t="s">
        <v>8721</v>
      </c>
      <c r="AW6178" s="327" t="s">
        <v>12484</v>
      </c>
      <c r="AX6178" s="353" t="s">
        <v>12741</v>
      </c>
      <c r="AY6178" s="346" t="s">
        <v>12484</v>
      </c>
      <c r="AZ6178" s="309"/>
      <c r="BA6178" s="311" t="s">
        <v>12486</v>
      </c>
      <c r="BB6178" s="310" t="s">
        <v>17245</v>
      </c>
      <c r="BC6178" s="311" t="s">
        <v>8721</v>
      </c>
      <c r="BD6178" s="311">
        <v>2</v>
      </c>
      <c r="BE6178" s="307"/>
      <c r="BF6178" s="310" t="b">
        <v>1</v>
      </c>
    </row>
    <row r="6179" spans="1:58" s="309" customFormat="1" ht="15" customHeight="1" x14ac:dyDescent="0.25">
      <c r="A6179" s="345">
        <v>6003</v>
      </c>
      <c r="B6179" s="382" t="s">
        <v>8500</v>
      </c>
      <c r="C6179" s="346">
        <v>4850</v>
      </c>
      <c r="D6179" s="346" t="s">
        <v>8500</v>
      </c>
      <c r="E6179" s="346" t="s">
        <v>1463</v>
      </c>
      <c r="F6179" s="346" t="s">
        <v>9763</v>
      </c>
      <c r="G6179" s="346" t="s">
        <v>3481</v>
      </c>
      <c r="H6179" s="346" t="s">
        <v>3538</v>
      </c>
      <c r="I6179" s="346" t="s">
        <v>9189</v>
      </c>
      <c r="J6179" s="346" t="s">
        <v>17241</v>
      </c>
      <c r="K6179" s="346" t="s">
        <v>12473</v>
      </c>
      <c r="L6179" s="347" t="s">
        <v>12474</v>
      </c>
      <c r="M6179" s="346" t="s">
        <v>17242</v>
      </c>
      <c r="N6179" s="346" t="s">
        <v>17243</v>
      </c>
      <c r="O6179" s="346" t="s">
        <v>8721</v>
      </c>
      <c r="P6179" s="346" t="s">
        <v>8721</v>
      </c>
      <c r="Q6179" s="346" t="s">
        <v>17244</v>
      </c>
      <c r="R6179" s="346" t="s">
        <v>8721</v>
      </c>
      <c r="S6179" s="346" t="s">
        <v>8721</v>
      </c>
      <c r="T6179" s="346" t="s">
        <v>17245</v>
      </c>
      <c r="U6179" s="346" t="s">
        <v>8721</v>
      </c>
      <c r="V6179" s="346" t="s">
        <v>17246</v>
      </c>
      <c r="W6179" s="346" t="s">
        <v>12476</v>
      </c>
      <c r="X6179" s="346" t="s">
        <v>8871</v>
      </c>
      <c r="Y6179" s="346" t="s">
        <v>8721</v>
      </c>
      <c r="Z6179" s="346" t="s">
        <v>12484</v>
      </c>
      <c r="AA6179" s="346" t="s">
        <v>12484</v>
      </c>
      <c r="AB6179" s="346" t="s">
        <v>12484</v>
      </c>
      <c r="AC6179" s="348">
        <v>494.10445753308949</v>
      </c>
      <c r="AD6179" s="368" t="s">
        <v>12478</v>
      </c>
      <c r="AE6179" s="348">
        <v>612.59273401530788</v>
      </c>
      <c r="AF6179" s="349">
        <v>0.23980410351647841</v>
      </c>
      <c r="AG6179" s="359">
        <v>0</v>
      </c>
      <c r="AH6179" s="359">
        <v>0</v>
      </c>
      <c r="AI6179" s="349">
        <v>-1</v>
      </c>
      <c r="AJ6179" s="349">
        <v>-1</v>
      </c>
      <c r="AK6179" s="350">
        <v>0</v>
      </c>
      <c r="AL6179" s="351">
        <v>-1</v>
      </c>
      <c r="AM6179" s="348" t="s">
        <v>12711</v>
      </c>
      <c r="AN6179" s="348" t="s">
        <v>12484</v>
      </c>
      <c r="AO6179" s="346" t="s">
        <v>12763</v>
      </c>
      <c r="AP6179" s="352">
        <v>43707</v>
      </c>
      <c r="AQ6179" s="346" t="s">
        <v>12921</v>
      </c>
      <c r="AR6179" s="346" t="s">
        <v>8721</v>
      </c>
      <c r="AS6179" s="346" t="s">
        <v>8721</v>
      </c>
      <c r="AT6179" s="346" t="s">
        <v>12764</v>
      </c>
      <c r="AU6179" s="346" t="s">
        <v>8721</v>
      </c>
      <c r="AV6179" s="346" t="s">
        <v>8721</v>
      </c>
      <c r="AW6179" s="327" t="s">
        <v>12484</v>
      </c>
      <c r="AX6179" s="353" t="s">
        <v>12741</v>
      </c>
      <c r="AY6179" s="346" t="s">
        <v>12484</v>
      </c>
      <c r="AZ6179" s="311"/>
      <c r="BA6179" s="309" t="s">
        <v>12486</v>
      </c>
      <c r="BB6179" s="310" t="s">
        <v>17245</v>
      </c>
      <c r="BC6179" s="309" t="s">
        <v>8721</v>
      </c>
      <c r="BD6179" s="309">
        <v>2</v>
      </c>
      <c r="BE6179" s="307"/>
      <c r="BF6179" s="310" t="b">
        <v>1</v>
      </c>
    </row>
    <row r="6180" spans="1:58" s="311" customFormat="1" ht="15" customHeight="1" x14ac:dyDescent="0.25">
      <c r="A6180" s="335">
        <v>6004</v>
      </c>
      <c r="B6180" s="382" t="s">
        <v>8501</v>
      </c>
      <c r="C6180" s="337">
        <v>4851</v>
      </c>
      <c r="D6180" s="337" t="s">
        <v>8501</v>
      </c>
      <c r="E6180" s="337" t="s">
        <v>1463</v>
      </c>
      <c r="F6180" s="337" t="s">
        <v>9763</v>
      </c>
      <c r="G6180" s="337" t="s">
        <v>3481</v>
      </c>
      <c r="H6180" s="337" t="s">
        <v>3538</v>
      </c>
      <c r="I6180" s="337" t="s">
        <v>9190</v>
      </c>
      <c r="J6180" s="337" t="s">
        <v>17241</v>
      </c>
      <c r="K6180" s="337" t="s">
        <v>12473</v>
      </c>
      <c r="L6180" s="338" t="s">
        <v>12474</v>
      </c>
      <c r="M6180" s="337" t="s">
        <v>17242</v>
      </c>
      <c r="N6180" s="337" t="s">
        <v>17243</v>
      </c>
      <c r="O6180" s="337" t="s">
        <v>8721</v>
      </c>
      <c r="P6180" s="337" t="s">
        <v>8721</v>
      </c>
      <c r="Q6180" s="337" t="s">
        <v>17244</v>
      </c>
      <c r="R6180" s="337" t="s">
        <v>8721</v>
      </c>
      <c r="S6180" s="337" t="s">
        <v>8721</v>
      </c>
      <c r="T6180" s="337" t="s">
        <v>17245</v>
      </c>
      <c r="U6180" s="337" t="s">
        <v>8721</v>
      </c>
      <c r="V6180" s="337" t="s">
        <v>17246</v>
      </c>
      <c r="W6180" s="337" t="s">
        <v>12476</v>
      </c>
      <c r="X6180" s="337" t="s">
        <v>8871</v>
      </c>
      <c r="Y6180" s="337" t="s">
        <v>8721</v>
      </c>
      <c r="Z6180" s="337" t="s">
        <v>12484</v>
      </c>
      <c r="AA6180" s="337" t="s">
        <v>12484</v>
      </c>
      <c r="AB6180" s="337" t="s">
        <v>12484</v>
      </c>
      <c r="AC6180" s="339">
        <v>504.87932109300107</v>
      </c>
      <c r="AD6180" s="368" t="s">
        <v>12478</v>
      </c>
      <c r="AE6180" s="339">
        <v>625.9514540717164</v>
      </c>
      <c r="AF6180" s="340">
        <v>0.23980410351647841</v>
      </c>
      <c r="AG6180" s="366">
        <v>0</v>
      </c>
      <c r="AH6180" s="366">
        <v>0</v>
      </c>
      <c r="AI6180" s="340">
        <v>-1</v>
      </c>
      <c r="AJ6180" s="340">
        <v>-1</v>
      </c>
      <c r="AK6180" s="341">
        <v>0</v>
      </c>
      <c r="AL6180" s="342">
        <v>-1</v>
      </c>
      <c r="AM6180" s="339" t="s">
        <v>12711</v>
      </c>
      <c r="AN6180" s="339" t="s">
        <v>12484</v>
      </c>
      <c r="AO6180" s="337" t="s">
        <v>12763</v>
      </c>
      <c r="AP6180" s="343">
        <v>43707</v>
      </c>
      <c r="AQ6180" s="335" t="s">
        <v>12921</v>
      </c>
      <c r="AR6180" s="335" t="s">
        <v>8721</v>
      </c>
      <c r="AS6180" s="335" t="s">
        <v>8721</v>
      </c>
      <c r="AT6180" s="335" t="s">
        <v>12764</v>
      </c>
      <c r="AU6180" s="335" t="s">
        <v>8721</v>
      </c>
      <c r="AV6180" s="335" t="s">
        <v>8721</v>
      </c>
      <c r="AW6180" s="327" t="s">
        <v>12484</v>
      </c>
      <c r="AX6180" s="344" t="s">
        <v>12741</v>
      </c>
      <c r="AY6180" s="335" t="s">
        <v>12484</v>
      </c>
      <c r="AZ6180" s="309"/>
      <c r="BA6180" s="311" t="s">
        <v>12486</v>
      </c>
      <c r="BB6180" s="310" t="s">
        <v>17245</v>
      </c>
      <c r="BC6180" s="311" t="s">
        <v>8721</v>
      </c>
      <c r="BD6180" s="311">
        <v>2</v>
      </c>
      <c r="BE6180" s="307"/>
      <c r="BF6180" s="310" t="b">
        <v>1</v>
      </c>
    </row>
    <row r="6181" spans="1:58" s="309" customFormat="1" ht="15" customHeight="1" x14ac:dyDescent="0.25">
      <c r="A6181" s="345">
        <v>6005</v>
      </c>
      <c r="B6181" s="382" t="s">
        <v>8502</v>
      </c>
      <c r="C6181" s="346">
        <v>4852</v>
      </c>
      <c r="D6181" s="346" t="s">
        <v>8502</v>
      </c>
      <c r="E6181" s="346" t="s">
        <v>1463</v>
      </c>
      <c r="F6181" s="346" t="s">
        <v>9763</v>
      </c>
      <c r="G6181" s="346" t="s">
        <v>3481</v>
      </c>
      <c r="H6181" s="346" t="s">
        <v>3538</v>
      </c>
      <c r="I6181" s="346" t="s">
        <v>9192</v>
      </c>
      <c r="J6181" s="346" t="s">
        <v>17241</v>
      </c>
      <c r="K6181" s="346" t="s">
        <v>12473</v>
      </c>
      <c r="L6181" s="347" t="s">
        <v>12474</v>
      </c>
      <c r="M6181" s="346" t="s">
        <v>17242</v>
      </c>
      <c r="N6181" s="346" t="s">
        <v>17243</v>
      </c>
      <c r="O6181" s="346" t="s">
        <v>8721</v>
      </c>
      <c r="P6181" s="346" t="s">
        <v>8721</v>
      </c>
      <c r="Q6181" s="346" t="s">
        <v>17244</v>
      </c>
      <c r="R6181" s="346" t="s">
        <v>8721</v>
      </c>
      <c r="S6181" s="346" t="s">
        <v>8721</v>
      </c>
      <c r="T6181" s="346" t="s">
        <v>17245</v>
      </c>
      <c r="U6181" s="346" t="s">
        <v>8721</v>
      </c>
      <c r="V6181" s="346" t="s">
        <v>17246</v>
      </c>
      <c r="W6181" s="346" t="s">
        <v>12476</v>
      </c>
      <c r="X6181" s="346" t="s">
        <v>8871</v>
      </c>
      <c r="Y6181" s="346" t="s">
        <v>8721</v>
      </c>
      <c r="Z6181" s="346" t="s">
        <v>12484</v>
      </c>
      <c r="AA6181" s="346" t="s">
        <v>12484</v>
      </c>
      <c r="AB6181" s="346" t="s">
        <v>12484</v>
      </c>
      <c r="AC6181" s="348">
        <v>526.42904821282434</v>
      </c>
      <c r="AD6181" s="368" t="s">
        <v>12478</v>
      </c>
      <c r="AE6181" s="348">
        <v>652.66889418453366</v>
      </c>
      <c r="AF6181" s="349">
        <v>0.23980410351647841</v>
      </c>
      <c r="AG6181" s="359">
        <v>0</v>
      </c>
      <c r="AH6181" s="359">
        <v>0</v>
      </c>
      <c r="AI6181" s="349">
        <v>-1</v>
      </c>
      <c r="AJ6181" s="349">
        <v>-1</v>
      </c>
      <c r="AK6181" s="350">
        <v>0</v>
      </c>
      <c r="AL6181" s="351">
        <v>-1</v>
      </c>
      <c r="AM6181" s="348" t="s">
        <v>12711</v>
      </c>
      <c r="AN6181" s="348" t="s">
        <v>12484</v>
      </c>
      <c r="AO6181" s="346" t="s">
        <v>12763</v>
      </c>
      <c r="AP6181" s="352">
        <v>43707</v>
      </c>
      <c r="AQ6181" s="346" t="s">
        <v>12921</v>
      </c>
      <c r="AR6181" s="346" t="s">
        <v>8721</v>
      </c>
      <c r="AS6181" s="346" t="s">
        <v>8721</v>
      </c>
      <c r="AT6181" s="346" t="s">
        <v>12764</v>
      </c>
      <c r="AU6181" s="346" t="s">
        <v>8721</v>
      </c>
      <c r="AV6181" s="346" t="s">
        <v>8721</v>
      </c>
      <c r="AW6181" s="327" t="s">
        <v>12484</v>
      </c>
      <c r="AX6181" s="353" t="s">
        <v>12741</v>
      </c>
      <c r="AY6181" s="346" t="s">
        <v>12484</v>
      </c>
      <c r="AZ6181" s="311"/>
      <c r="BA6181" s="309" t="s">
        <v>12486</v>
      </c>
      <c r="BB6181" s="310" t="s">
        <v>17245</v>
      </c>
      <c r="BC6181" s="309" t="s">
        <v>8721</v>
      </c>
      <c r="BD6181" s="309">
        <v>2</v>
      </c>
      <c r="BE6181" s="307"/>
      <c r="BF6181" s="310" t="b">
        <v>1</v>
      </c>
    </row>
    <row r="6182" spans="1:58" s="311" customFormat="1" ht="15" customHeight="1" x14ac:dyDescent="0.25">
      <c r="A6182" s="335">
        <v>6006</v>
      </c>
      <c r="B6182" s="382" t="s">
        <v>8503</v>
      </c>
      <c r="C6182" s="346">
        <v>4853</v>
      </c>
      <c r="D6182" s="346" t="s">
        <v>8503</v>
      </c>
      <c r="E6182" s="346" t="s">
        <v>1463</v>
      </c>
      <c r="F6182" s="346" t="s">
        <v>9763</v>
      </c>
      <c r="G6182" s="346" t="s">
        <v>3481</v>
      </c>
      <c r="H6182" s="346" t="s">
        <v>3538</v>
      </c>
      <c r="I6182" s="346" t="s">
        <v>9733</v>
      </c>
      <c r="J6182" s="346" t="s">
        <v>17241</v>
      </c>
      <c r="K6182" s="346" t="s">
        <v>12473</v>
      </c>
      <c r="L6182" s="347" t="s">
        <v>12474</v>
      </c>
      <c r="M6182" s="346" t="s">
        <v>17242</v>
      </c>
      <c r="N6182" s="346" t="s">
        <v>17243</v>
      </c>
      <c r="O6182" s="346" t="s">
        <v>8721</v>
      </c>
      <c r="P6182" s="346" t="s">
        <v>8721</v>
      </c>
      <c r="Q6182" s="346" t="s">
        <v>17244</v>
      </c>
      <c r="R6182" s="346" t="s">
        <v>8721</v>
      </c>
      <c r="S6182" s="346" t="s">
        <v>8721</v>
      </c>
      <c r="T6182" s="346" t="s">
        <v>17245</v>
      </c>
      <c r="U6182" s="346" t="s">
        <v>8721</v>
      </c>
      <c r="V6182" s="346" t="s">
        <v>17246</v>
      </c>
      <c r="W6182" s="346" t="s">
        <v>12476</v>
      </c>
      <c r="X6182" s="346" t="s">
        <v>8871</v>
      </c>
      <c r="Y6182" s="346" t="s">
        <v>8721</v>
      </c>
      <c r="Z6182" s="346" t="s">
        <v>12484</v>
      </c>
      <c r="AA6182" s="346" t="s">
        <v>12484</v>
      </c>
      <c r="AB6182" s="346" t="s">
        <v>12484</v>
      </c>
      <c r="AC6182" s="348">
        <v>547.9787753326475</v>
      </c>
      <c r="AD6182" s="368" t="s">
        <v>12478</v>
      </c>
      <c r="AE6182" s="348">
        <v>679.3863342973508</v>
      </c>
      <c r="AF6182" s="349">
        <v>0.23980410351647841</v>
      </c>
      <c r="AG6182" s="359">
        <v>0</v>
      </c>
      <c r="AH6182" s="359">
        <v>0</v>
      </c>
      <c r="AI6182" s="349">
        <v>-1</v>
      </c>
      <c r="AJ6182" s="349">
        <v>-1</v>
      </c>
      <c r="AK6182" s="350">
        <v>0</v>
      </c>
      <c r="AL6182" s="351">
        <v>-1</v>
      </c>
      <c r="AM6182" s="348" t="s">
        <v>12711</v>
      </c>
      <c r="AN6182" s="348" t="s">
        <v>12484</v>
      </c>
      <c r="AO6182" s="346" t="s">
        <v>12763</v>
      </c>
      <c r="AP6182" s="352">
        <v>43707</v>
      </c>
      <c r="AQ6182" s="346" t="s">
        <v>12921</v>
      </c>
      <c r="AR6182" s="346" t="s">
        <v>8721</v>
      </c>
      <c r="AS6182" s="346" t="s">
        <v>8721</v>
      </c>
      <c r="AT6182" s="346" t="s">
        <v>12764</v>
      </c>
      <c r="AU6182" s="346" t="s">
        <v>8721</v>
      </c>
      <c r="AV6182" s="346" t="s">
        <v>8721</v>
      </c>
      <c r="AW6182" s="327" t="s">
        <v>12484</v>
      </c>
      <c r="AX6182" s="353" t="s">
        <v>12741</v>
      </c>
      <c r="AY6182" s="346" t="s">
        <v>12484</v>
      </c>
      <c r="AZ6182" s="309"/>
      <c r="BA6182" s="311" t="s">
        <v>12486</v>
      </c>
      <c r="BB6182" s="310" t="s">
        <v>17245</v>
      </c>
      <c r="BC6182" s="311" t="s">
        <v>8721</v>
      </c>
      <c r="BD6182" s="311">
        <v>2</v>
      </c>
      <c r="BE6182" s="307"/>
      <c r="BF6182" s="310" t="b">
        <v>1</v>
      </c>
    </row>
    <row r="6183" spans="1:58" s="309" customFormat="1" ht="15" customHeight="1" x14ac:dyDescent="0.25">
      <c r="A6183" s="345">
        <v>6007</v>
      </c>
      <c r="B6183" s="382" t="s">
        <v>8504</v>
      </c>
      <c r="C6183" s="337">
        <v>4854</v>
      </c>
      <c r="D6183" s="337" t="s">
        <v>8504</v>
      </c>
      <c r="E6183" s="337" t="s">
        <v>1463</v>
      </c>
      <c r="F6183" s="337" t="s">
        <v>9763</v>
      </c>
      <c r="G6183" s="337" t="s">
        <v>3481</v>
      </c>
      <c r="H6183" s="337" t="s">
        <v>3540</v>
      </c>
      <c r="I6183" s="337" t="s">
        <v>9728</v>
      </c>
      <c r="J6183" s="337" t="s">
        <v>17241</v>
      </c>
      <c r="K6183" s="337" t="s">
        <v>12473</v>
      </c>
      <c r="L6183" s="338" t="s">
        <v>12474</v>
      </c>
      <c r="M6183" s="337" t="s">
        <v>17242</v>
      </c>
      <c r="N6183" s="337" t="s">
        <v>17243</v>
      </c>
      <c r="O6183" s="337" t="s">
        <v>8721</v>
      </c>
      <c r="P6183" s="337" t="s">
        <v>8721</v>
      </c>
      <c r="Q6183" s="337" t="s">
        <v>17244</v>
      </c>
      <c r="R6183" s="337" t="s">
        <v>8721</v>
      </c>
      <c r="S6183" s="337" t="s">
        <v>8721</v>
      </c>
      <c r="T6183" s="337" t="s">
        <v>17245</v>
      </c>
      <c r="U6183" s="337" t="s">
        <v>8721</v>
      </c>
      <c r="V6183" s="337" t="s">
        <v>17247</v>
      </c>
      <c r="W6183" s="337" t="s">
        <v>12476</v>
      </c>
      <c r="X6183" s="337" t="s">
        <v>8871</v>
      </c>
      <c r="Y6183" s="337" t="s">
        <v>8721</v>
      </c>
      <c r="Z6183" s="337" t="s">
        <v>12484</v>
      </c>
      <c r="AA6183" s="337" t="s">
        <v>12484</v>
      </c>
      <c r="AB6183" s="337" t="s">
        <v>12484</v>
      </c>
      <c r="AC6183" s="339">
        <v>248.59149498938928</v>
      </c>
      <c r="AD6183" s="368" t="s">
        <v>12478</v>
      </c>
      <c r="AE6183" s="339">
        <v>308.20475558714088</v>
      </c>
      <c r="AF6183" s="340">
        <v>0.23980410351647841</v>
      </c>
      <c r="AG6183" s="366">
        <v>0</v>
      </c>
      <c r="AH6183" s="366">
        <v>0</v>
      </c>
      <c r="AI6183" s="340">
        <v>-1</v>
      </c>
      <c r="AJ6183" s="340">
        <v>-1</v>
      </c>
      <c r="AK6183" s="341">
        <v>0</v>
      </c>
      <c r="AL6183" s="342">
        <v>-1</v>
      </c>
      <c r="AM6183" s="339" t="s">
        <v>12711</v>
      </c>
      <c r="AN6183" s="339" t="s">
        <v>12484</v>
      </c>
      <c r="AO6183" s="337" t="s">
        <v>12763</v>
      </c>
      <c r="AP6183" s="343">
        <v>43707</v>
      </c>
      <c r="AQ6183" s="335" t="s">
        <v>12921</v>
      </c>
      <c r="AR6183" s="335" t="s">
        <v>8721</v>
      </c>
      <c r="AS6183" s="335" t="s">
        <v>8721</v>
      </c>
      <c r="AT6183" s="335" t="s">
        <v>12764</v>
      </c>
      <c r="AU6183" s="335" t="s">
        <v>8721</v>
      </c>
      <c r="AV6183" s="335" t="s">
        <v>8721</v>
      </c>
      <c r="AW6183" s="327" t="s">
        <v>12484</v>
      </c>
      <c r="AX6183" s="344" t="s">
        <v>12741</v>
      </c>
      <c r="AY6183" s="335" t="s">
        <v>12484</v>
      </c>
      <c r="BA6183" s="309" t="s">
        <v>12486</v>
      </c>
      <c r="BB6183" s="310" t="s">
        <v>17245</v>
      </c>
      <c r="BC6183" s="309" t="s">
        <v>8721</v>
      </c>
      <c r="BD6183" s="309">
        <v>2</v>
      </c>
      <c r="BE6183" s="307"/>
      <c r="BF6183" s="310" t="b">
        <v>1</v>
      </c>
    </row>
    <row r="6184" spans="1:58" s="311" customFormat="1" ht="15" customHeight="1" x14ac:dyDescent="0.25">
      <c r="A6184" s="335">
        <v>6008</v>
      </c>
      <c r="B6184" s="382" t="s">
        <v>8505</v>
      </c>
      <c r="C6184" s="346">
        <v>4855</v>
      </c>
      <c r="D6184" s="346" t="s">
        <v>8505</v>
      </c>
      <c r="E6184" s="346" t="s">
        <v>1463</v>
      </c>
      <c r="F6184" s="346" t="s">
        <v>9763</v>
      </c>
      <c r="G6184" s="346" t="s">
        <v>3481</v>
      </c>
      <c r="H6184" s="346" t="s">
        <v>3540</v>
      </c>
      <c r="I6184" s="346" t="s">
        <v>9729</v>
      </c>
      <c r="J6184" s="346" t="s">
        <v>17241</v>
      </c>
      <c r="K6184" s="346" t="s">
        <v>12473</v>
      </c>
      <c r="L6184" s="347" t="s">
        <v>12474</v>
      </c>
      <c r="M6184" s="346" t="s">
        <v>17242</v>
      </c>
      <c r="N6184" s="346" t="s">
        <v>17243</v>
      </c>
      <c r="O6184" s="346" t="s">
        <v>8721</v>
      </c>
      <c r="P6184" s="346" t="s">
        <v>8721</v>
      </c>
      <c r="Q6184" s="346" t="s">
        <v>17244</v>
      </c>
      <c r="R6184" s="346" t="s">
        <v>8721</v>
      </c>
      <c r="S6184" s="346" t="s">
        <v>8721</v>
      </c>
      <c r="T6184" s="346" t="s">
        <v>17245</v>
      </c>
      <c r="U6184" s="346" t="s">
        <v>8721</v>
      </c>
      <c r="V6184" s="346" t="s">
        <v>17247</v>
      </c>
      <c r="W6184" s="346" t="s">
        <v>12476</v>
      </c>
      <c r="X6184" s="346" t="s">
        <v>8871</v>
      </c>
      <c r="Y6184" s="346" t="s">
        <v>8721</v>
      </c>
      <c r="Z6184" s="346" t="s">
        <v>12484</v>
      </c>
      <c r="AA6184" s="346" t="s">
        <v>12484</v>
      </c>
      <c r="AB6184" s="346" t="s">
        <v>12484</v>
      </c>
      <c r="AC6184" s="348">
        <v>238.58626454089995</v>
      </c>
      <c r="AD6184" s="368" t="s">
        <v>12478</v>
      </c>
      <c r="AE6184" s="348">
        <v>295.80022982047581</v>
      </c>
      <c r="AF6184" s="349">
        <v>0.23980410351647841</v>
      </c>
      <c r="AG6184" s="359">
        <v>0</v>
      </c>
      <c r="AH6184" s="359">
        <v>0</v>
      </c>
      <c r="AI6184" s="349">
        <v>-1</v>
      </c>
      <c r="AJ6184" s="349">
        <v>-1</v>
      </c>
      <c r="AK6184" s="350">
        <v>0</v>
      </c>
      <c r="AL6184" s="351">
        <v>-1</v>
      </c>
      <c r="AM6184" s="348" t="s">
        <v>12711</v>
      </c>
      <c r="AN6184" s="348" t="s">
        <v>12484</v>
      </c>
      <c r="AO6184" s="346" t="s">
        <v>12763</v>
      </c>
      <c r="AP6184" s="352">
        <v>43707</v>
      </c>
      <c r="AQ6184" s="346" t="s">
        <v>12921</v>
      </c>
      <c r="AR6184" s="346" t="s">
        <v>8721</v>
      </c>
      <c r="AS6184" s="346" t="s">
        <v>8721</v>
      </c>
      <c r="AT6184" s="346" t="s">
        <v>12764</v>
      </c>
      <c r="AU6184" s="346" t="s">
        <v>8721</v>
      </c>
      <c r="AV6184" s="346" t="s">
        <v>8721</v>
      </c>
      <c r="AW6184" s="327" t="s">
        <v>12484</v>
      </c>
      <c r="AX6184" s="353" t="s">
        <v>12741</v>
      </c>
      <c r="AY6184" s="346" t="s">
        <v>12484</v>
      </c>
      <c r="BA6184" s="311" t="s">
        <v>12486</v>
      </c>
      <c r="BB6184" s="310" t="s">
        <v>17245</v>
      </c>
      <c r="BC6184" s="311" t="s">
        <v>8721</v>
      </c>
      <c r="BD6184" s="311">
        <v>2</v>
      </c>
      <c r="BE6184" s="307"/>
      <c r="BF6184" s="310" t="b">
        <v>1</v>
      </c>
    </row>
    <row r="6185" spans="1:58" s="309" customFormat="1" ht="15" customHeight="1" x14ac:dyDescent="0.25">
      <c r="A6185" s="345">
        <v>6009</v>
      </c>
      <c r="B6185" s="382" t="s">
        <v>8506</v>
      </c>
      <c r="C6185" s="337">
        <v>4856</v>
      </c>
      <c r="D6185" s="337" t="s">
        <v>8506</v>
      </c>
      <c r="E6185" s="337" t="s">
        <v>1463</v>
      </c>
      <c r="F6185" s="337" t="s">
        <v>9763</v>
      </c>
      <c r="G6185" s="337" t="s">
        <v>3481</v>
      </c>
      <c r="H6185" s="337" t="s">
        <v>3540</v>
      </c>
      <c r="I6185" s="337" t="s">
        <v>9730</v>
      </c>
      <c r="J6185" s="337" t="s">
        <v>17241</v>
      </c>
      <c r="K6185" s="337" t="s">
        <v>12473</v>
      </c>
      <c r="L6185" s="338" t="s">
        <v>12474</v>
      </c>
      <c r="M6185" s="337" t="s">
        <v>17242</v>
      </c>
      <c r="N6185" s="337" t="s">
        <v>17243</v>
      </c>
      <c r="O6185" s="337" t="s">
        <v>8721</v>
      </c>
      <c r="P6185" s="337" t="s">
        <v>8721</v>
      </c>
      <c r="Q6185" s="337" t="s">
        <v>17244</v>
      </c>
      <c r="R6185" s="337" t="s">
        <v>8721</v>
      </c>
      <c r="S6185" s="337" t="s">
        <v>8721</v>
      </c>
      <c r="T6185" s="337" t="s">
        <v>17245</v>
      </c>
      <c r="U6185" s="337" t="s">
        <v>8721</v>
      </c>
      <c r="V6185" s="337" t="s">
        <v>17247</v>
      </c>
      <c r="W6185" s="337" t="s">
        <v>12476</v>
      </c>
      <c r="X6185" s="337" t="s">
        <v>8871</v>
      </c>
      <c r="Y6185" s="337" t="s">
        <v>8721</v>
      </c>
      <c r="Z6185" s="337" t="s">
        <v>12484</v>
      </c>
      <c r="AA6185" s="337" t="s">
        <v>12484</v>
      </c>
      <c r="AB6185" s="337" t="s">
        <v>12484</v>
      </c>
      <c r="AC6185" s="339">
        <v>257.05745921503404</v>
      </c>
      <c r="AD6185" s="368" t="s">
        <v>12478</v>
      </c>
      <c r="AE6185" s="339">
        <v>318.70089277431902</v>
      </c>
      <c r="AF6185" s="340">
        <v>0.23980410351647841</v>
      </c>
      <c r="AG6185" s="366">
        <v>0</v>
      </c>
      <c r="AH6185" s="366">
        <v>0</v>
      </c>
      <c r="AI6185" s="340">
        <v>-1</v>
      </c>
      <c r="AJ6185" s="340">
        <v>-1</v>
      </c>
      <c r="AK6185" s="341">
        <v>0</v>
      </c>
      <c r="AL6185" s="342">
        <v>-1</v>
      </c>
      <c r="AM6185" s="339" t="s">
        <v>12711</v>
      </c>
      <c r="AN6185" s="339" t="s">
        <v>12484</v>
      </c>
      <c r="AO6185" s="337" t="s">
        <v>12763</v>
      </c>
      <c r="AP6185" s="343">
        <v>43707</v>
      </c>
      <c r="AQ6185" s="335" t="s">
        <v>12921</v>
      </c>
      <c r="AR6185" s="335" t="s">
        <v>8721</v>
      </c>
      <c r="AS6185" s="335" t="s">
        <v>8721</v>
      </c>
      <c r="AT6185" s="335" t="s">
        <v>12764</v>
      </c>
      <c r="AU6185" s="335" t="s">
        <v>8721</v>
      </c>
      <c r="AV6185" s="335" t="s">
        <v>8721</v>
      </c>
      <c r="AW6185" s="327" t="s">
        <v>12484</v>
      </c>
      <c r="AX6185" s="344" t="s">
        <v>12741</v>
      </c>
      <c r="AY6185" s="335" t="s">
        <v>12484</v>
      </c>
      <c r="AZ6185" s="311"/>
      <c r="BA6185" s="309" t="s">
        <v>12486</v>
      </c>
      <c r="BB6185" s="310" t="s">
        <v>17245</v>
      </c>
      <c r="BC6185" s="309" t="s">
        <v>8721</v>
      </c>
      <c r="BD6185" s="309">
        <v>2</v>
      </c>
      <c r="BE6185" s="307"/>
      <c r="BF6185" s="310" t="b">
        <v>1</v>
      </c>
    </row>
    <row r="6186" spans="1:58" s="311" customFormat="1" ht="15" customHeight="1" x14ac:dyDescent="0.25">
      <c r="A6186" s="335">
        <v>6010</v>
      </c>
      <c r="B6186" s="382" t="s">
        <v>8507</v>
      </c>
      <c r="C6186" s="346">
        <v>4857</v>
      </c>
      <c r="D6186" s="346" t="s">
        <v>8507</v>
      </c>
      <c r="E6186" s="346" t="s">
        <v>1463</v>
      </c>
      <c r="F6186" s="346" t="s">
        <v>9763</v>
      </c>
      <c r="G6186" s="346" t="s">
        <v>3481</v>
      </c>
      <c r="H6186" s="346" t="s">
        <v>3540</v>
      </c>
      <c r="I6186" s="346" t="s">
        <v>9731</v>
      </c>
      <c r="J6186" s="346" t="s">
        <v>17241</v>
      </c>
      <c r="K6186" s="346" t="s">
        <v>12473</v>
      </c>
      <c r="L6186" s="347" t="s">
        <v>12474</v>
      </c>
      <c r="M6186" s="346" t="s">
        <v>17242</v>
      </c>
      <c r="N6186" s="346" t="s">
        <v>17243</v>
      </c>
      <c r="O6186" s="346" t="s">
        <v>8721</v>
      </c>
      <c r="P6186" s="346" t="s">
        <v>8721</v>
      </c>
      <c r="Q6186" s="346" t="s">
        <v>17244</v>
      </c>
      <c r="R6186" s="346" t="s">
        <v>8721</v>
      </c>
      <c r="S6186" s="346" t="s">
        <v>8721</v>
      </c>
      <c r="T6186" s="346" t="s">
        <v>17245</v>
      </c>
      <c r="U6186" s="346" t="s">
        <v>8721</v>
      </c>
      <c r="V6186" s="346" t="s">
        <v>17247</v>
      </c>
      <c r="W6186" s="346" t="s">
        <v>12476</v>
      </c>
      <c r="X6186" s="346" t="s">
        <v>8871</v>
      </c>
      <c r="Y6186" s="346" t="s">
        <v>8721</v>
      </c>
      <c r="Z6186" s="346" t="s">
        <v>12484</v>
      </c>
      <c r="AA6186" s="346" t="s">
        <v>12484</v>
      </c>
      <c r="AB6186" s="346" t="s">
        <v>12484</v>
      </c>
      <c r="AC6186" s="348">
        <v>260.90562477214542</v>
      </c>
      <c r="AD6186" s="368" t="s">
        <v>12478</v>
      </c>
      <c r="AE6186" s="348">
        <v>323.47186422303645</v>
      </c>
      <c r="AF6186" s="349">
        <v>0.23980410351647841</v>
      </c>
      <c r="AG6186" s="359">
        <v>0</v>
      </c>
      <c r="AH6186" s="359">
        <v>0</v>
      </c>
      <c r="AI6186" s="349">
        <v>-1</v>
      </c>
      <c r="AJ6186" s="349">
        <v>-1</v>
      </c>
      <c r="AK6186" s="350">
        <v>0</v>
      </c>
      <c r="AL6186" s="351">
        <v>-1</v>
      </c>
      <c r="AM6186" s="348" t="s">
        <v>12711</v>
      </c>
      <c r="AN6186" s="348" t="s">
        <v>12484</v>
      </c>
      <c r="AO6186" s="346" t="s">
        <v>12763</v>
      </c>
      <c r="AP6186" s="352">
        <v>43707</v>
      </c>
      <c r="AQ6186" s="346" t="s">
        <v>12921</v>
      </c>
      <c r="AR6186" s="346" t="s">
        <v>8721</v>
      </c>
      <c r="AS6186" s="346" t="s">
        <v>8721</v>
      </c>
      <c r="AT6186" s="346" t="s">
        <v>12764</v>
      </c>
      <c r="AU6186" s="346" t="s">
        <v>8721</v>
      </c>
      <c r="AV6186" s="346" t="s">
        <v>8721</v>
      </c>
      <c r="AW6186" s="327" t="s">
        <v>12484</v>
      </c>
      <c r="AX6186" s="353" t="s">
        <v>12741</v>
      </c>
      <c r="AY6186" s="346" t="s">
        <v>12484</v>
      </c>
      <c r="AZ6186" s="309"/>
      <c r="BA6186" s="311" t="s">
        <v>12486</v>
      </c>
      <c r="BB6186" s="310" t="s">
        <v>17245</v>
      </c>
      <c r="BC6186" s="311" t="s">
        <v>8721</v>
      </c>
      <c r="BD6186" s="311">
        <v>2</v>
      </c>
      <c r="BE6186" s="307"/>
      <c r="BF6186" s="310" t="b">
        <v>1</v>
      </c>
    </row>
    <row r="6187" spans="1:58" s="309" customFormat="1" ht="15" customHeight="1" x14ac:dyDescent="0.25">
      <c r="A6187" s="345">
        <v>6011</v>
      </c>
      <c r="B6187" s="382" t="s">
        <v>8508</v>
      </c>
      <c r="C6187" s="337">
        <v>4858</v>
      </c>
      <c r="D6187" s="337" t="s">
        <v>8508</v>
      </c>
      <c r="E6187" s="337" t="s">
        <v>1463</v>
      </c>
      <c r="F6187" s="337" t="s">
        <v>9763</v>
      </c>
      <c r="G6187" s="337" t="s">
        <v>3481</v>
      </c>
      <c r="H6187" s="337" t="s">
        <v>3540</v>
      </c>
      <c r="I6187" s="337" t="s">
        <v>9732</v>
      </c>
      <c r="J6187" s="337" t="s">
        <v>17241</v>
      </c>
      <c r="K6187" s="337" t="s">
        <v>12473</v>
      </c>
      <c r="L6187" s="338" t="s">
        <v>12474</v>
      </c>
      <c r="M6187" s="337" t="s">
        <v>17242</v>
      </c>
      <c r="N6187" s="337" t="s">
        <v>17243</v>
      </c>
      <c r="O6187" s="337" t="s">
        <v>8721</v>
      </c>
      <c r="P6187" s="337" t="s">
        <v>8721</v>
      </c>
      <c r="Q6187" s="337" t="s">
        <v>17244</v>
      </c>
      <c r="R6187" s="337" t="s">
        <v>8721</v>
      </c>
      <c r="S6187" s="337" t="s">
        <v>8721</v>
      </c>
      <c r="T6187" s="337" t="s">
        <v>17245</v>
      </c>
      <c r="U6187" s="337" t="s">
        <v>8721</v>
      </c>
      <c r="V6187" s="337" t="s">
        <v>17247</v>
      </c>
      <c r="W6187" s="337" t="s">
        <v>12476</v>
      </c>
      <c r="X6187" s="337" t="s">
        <v>8871</v>
      </c>
      <c r="Y6187" s="337" t="s">
        <v>8721</v>
      </c>
      <c r="Z6187" s="337" t="s">
        <v>12484</v>
      </c>
      <c r="AA6187" s="337" t="s">
        <v>12484</v>
      </c>
      <c r="AB6187" s="337" t="s">
        <v>12484</v>
      </c>
      <c r="AC6187" s="339">
        <v>265.52342344067898</v>
      </c>
      <c r="AD6187" s="368" t="s">
        <v>12478</v>
      </c>
      <c r="AE6187" s="339">
        <v>329.19702996149732</v>
      </c>
      <c r="AF6187" s="340">
        <v>0.23980410351647841</v>
      </c>
      <c r="AG6187" s="366">
        <v>0</v>
      </c>
      <c r="AH6187" s="366">
        <v>0</v>
      </c>
      <c r="AI6187" s="340">
        <v>-1</v>
      </c>
      <c r="AJ6187" s="340">
        <v>-1</v>
      </c>
      <c r="AK6187" s="341">
        <v>0</v>
      </c>
      <c r="AL6187" s="342">
        <v>-1</v>
      </c>
      <c r="AM6187" s="339" t="s">
        <v>12711</v>
      </c>
      <c r="AN6187" s="339" t="s">
        <v>12484</v>
      </c>
      <c r="AO6187" s="337" t="s">
        <v>12763</v>
      </c>
      <c r="AP6187" s="343">
        <v>43707</v>
      </c>
      <c r="AQ6187" s="335" t="s">
        <v>12921</v>
      </c>
      <c r="AR6187" s="335" t="s">
        <v>8721</v>
      </c>
      <c r="AS6187" s="335" t="s">
        <v>8721</v>
      </c>
      <c r="AT6187" s="335" t="s">
        <v>12764</v>
      </c>
      <c r="AU6187" s="335" t="s">
        <v>8721</v>
      </c>
      <c r="AV6187" s="335" t="s">
        <v>8721</v>
      </c>
      <c r="AW6187" s="327" t="s">
        <v>12484</v>
      </c>
      <c r="AX6187" s="344" t="s">
        <v>12741</v>
      </c>
      <c r="AY6187" s="335" t="s">
        <v>12484</v>
      </c>
      <c r="BA6187" s="309" t="s">
        <v>12486</v>
      </c>
      <c r="BB6187" s="310" t="s">
        <v>17245</v>
      </c>
      <c r="BC6187" s="309" t="s">
        <v>8721</v>
      </c>
      <c r="BD6187" s="309">
        <v>2</v>
      </c>
      <c r="BE6187" s="307"/>
      <c r="BF6187" s="310" t="b">
        <v>1</v>
      </c>
    </row>
    <row r="6188" spans="1:58" s="311" customFormat="1" ht="15" customHeight="1" x14ac:dyDescent="0.25">
      <c r="A6188" s="335">
        <v>6012</v>
      </c>
      <c r="B6188" s="382" t="s">
        <v>8509</v>
      </c>
      <c r="C6188" s="346">
        <v>4859</v>
      </c>
      <c r="D6188" s="346" t="s">
        <v>8509</v>
      </c>
      <c r="E6188" s="346" t="s">
        <v>1463</v>
      </c>
      <c r="F6188" s="346" t="s">
        <v>9763</v>
      </c>
      <c r="G6188" s="346" t="s">
        <v>3481</v>
      </c>
      <c r="H6188" s="346" t="s">
        <v>3540</v>
      </c>
      <c r="I6188" s="346" t="s">
        <v>9181</v>
      </c>
      <c r="J6188" s="346" t="s">
        <v>17241</v>
      </c>
      <c r="K6188" s="346" t="s">
        <v>12473</v>
      </c>
      <c r="L6188" s="347" t="s">
        <v>12474</v>
      </c>
      <c r="M6188" s="346" t="s">
        <v>17242</v>
      </c>
      <c r="N6188" s="346" t="s">
        <v>17243</v>
      </c>
      <c r="O6188" s="346" t="s">
        <v>8721</v>
      </c>
      <c r="P6188" s="346" t="s">
        <v>8721</v>
      </c>
      <c r="Q6188" s="346" t="s">
        <v>17244</v>
      </c>
      <c r="R6188" s="346" t="s">
        <v>8721</v>
      </c>
      <c r="S6188" s="346" t="s">
        <v>8721</v>
      </c>
      <c r="T6188" s="346" t="s">
        <v>17245</v>
      </c>
      <c r="U6188" s="346" t="s">
        <v>8721</v>
      </c>
      <c r="V6188" s="346" t="s">
        <v>17247</v>
      </c>
      <c r="W6188" s="346" t="s">
        <v>12476</v>
      </c>
      <c r="X6188" s="346" t="s">
        <v>8871</v>
      </c>
      <c r="Y6188" s="346" t="s">
        <v>8721</v>
      </c>
      <c r="Z6188" s="346" t="s">
        <v>12484</v>
      </c>
      <c r="AA6188" s="346" t="s">
        <v>12484</v>
      </c>
      <c r="AB6188" s="346" t="s">
        <v>12484</v>
      </c>
      <c r="AC6188" s="348">
        <v>290.9213161176134</v>
      </c>
      <c r="AD6188" s="368" t="s">
        <v>12478</v>
      </c>
      <c r="AE6188" s="348">
        <v>360.68544152303173</v>
      </c>
      <c r="AF6188" s="349">
        <v>0.23980410351647841</v>
      </c>
      <c r="AG6188" s="359">
        <v>0</v>
      </c>
      <c r="AH6188" s="359">
        <v>0</v>
      </c>
      <c r="AI6188" s="349">
        <v>-1</v>
      </c>
      <c r="AJ6188" s="349">
        <v>-1</v>
      </c>
      <c r="AK6188" s="350">
        <v>0</v>
      </c>
      <c r="AL6188" s="351">
        <v>-1</v>
      </c>
      <c r="AM6188" s="348" t="s">
        <v>12711</v>
      </c>
      <c r="AN6188" s="348" t="s">
        <v>12484</v>
      </c>
      <c r="AO6188" s="346" t="s">
        <v>12763</v>
      </c>
      <c r="AP6188" s="352">
        <v>43707</v>
      </c>
      <c r="AQ6188" s="346" t="s">
        <v>12921</v>
      </c>
      <c r="AR6188" s="346" t="s">
        <v>8721</v>
      </c>
      <c r="AS6188" s="346" t="s">
        <v>8721</v>
      </c>
      <c r="AT6188" s="346" t="s">
        <v>12764</v>
      </c>
      <c r="AU6188" s="346" t="s">
        <v>8721</v>
      </c>
      <c r="AV6188" s="346" t="s">
        <v>8721</v>
      </c>
      <c r="AW6188" s="327" t="s">
        <v>12484</v>
      </c>
      <c r="AX6188" s="353" t="s">
        <v>12741</v>
      </c>
      <c r="AY6188" s="346" t="s">
        <v>12484</v>
      </c>
      <c r="BA6188" s="311" t="s">
        <v>12486</v>
      </c>
      <c r="BB6188" s="310" t="s">
        <v>17245</v>
      </c>
      <c r="BC6188" s="311" t="s">
        <v>8721</v>
      </c>
      <c r="BD6188" s="311">
        <v>2</v>
      </c>
      <c r="BE6188" s="307"/>
      <c r="BF6188" s="310" t="b">
        <v>1</v>
      </c>
    </row>
    <row r="6189" spans="1:58" s="309" customFormat="1" ht="15" customHeight="1" x14ac:dyDescent="0.25">
      <c r="A6189" s="345">
        <v>6013</v>
      </c>
      <c r="B6189" s="382" t="s">
        <v>8510</v>
      </c>
      <c r="C6189" s="337">
        <v>4860</v>
      </c>
      <c r="D6189" s="337" t="s">
        <v>8510</v>
      </c>
      <c r="E6189" s="337" t="s">
        <v>1463</v>
      </c>
      <c r="F6189" s="337" t="s">
        <v>9763</v>
      </c>
      <c r="G6189" s="337" t="s">
        <v>3481</v>
      </c>
      <c r="H6189" s="337" t="s">
        <v>3540</v>
      </c>
      <c r="I6189" s="337" t="s">
        <v>9182</v>
      </c>
      <c r="J6189" s="337" t="s">
        <v>17241</v>
      </c>
      <c r="K6189" s="337" t="s">
        <v>12473</v>
      </c>
      <c r="L6189" s="338" t="s">
        <v>12474</v>
      </c>
      <c r="M6189" s="337" t="s">
        <v>17242</v>
      </c>
      <c r="N6189" s="337" t="s">
        <v>17243</v>
      </c>
      <c r="O6189" s="337" t="s">
        <v>8721</v>
      </c>
      <c r="P6189" s="337" t="s">
        <v>8721</v>
      </c>
      <c r="Q6189" s="337" t="s">
        <v>17244</v>
      </c>
      <c r="R6189" s="337" t="s">
        <v>8721</v>
      </c>
      <c r="S6189" s="337" t="s">
        <v>8721</v>
      </c>
      <c r="T6189" s="337" t="s">
        <v>17245</v>
      </c>
      <c r="U6189" s="337" t="s">
        <v>8721</v>
      </c>
      <c r="V6189" s="337" t="s">
        <v>17247</v>
      </c>
      <c r="W6189" s="337" t="s">
        <v>12476</v>
      </c>
      <c r="X6189" s="337" t="s">
        <v>8871</v>
      </c>
      <c r="Y6189" s="337" t="s">
        <v>8721</v>
      </c>
      <c r="Z6189" s="337" t="s">
        <v>12484</v>
      </c>
      <c r="AA6189" s="337" t="s">
        <v>12484</v>
      </c>
      <c r="AB6189" s="337" t="s">
        <v>12484</v>
      </c>
      <c r="AC6189" s="339">
        <v>296.30874789756928</v>
      </c>
      <c r="AD6189" s="368" t="s">
        <v>12478</v>
      </c>
      <c r="AE6189" s="339">
        <v>367.3648015512361</v>
      </c>
      <c r="AF6189" s="340">
        <v>0.23980410351647841</v>
      </c>
      <c r="AG6189" s="366">
        <v>0</v>
      </c>
      <c r="AH6189" s="366">
        <v>0</v>
      </c>
      <c r="AI6189" s="340">
        <v>-1</v>
      </c>
      <c r="AJ6189" s="340">
        <v>-1</v>
      </c>
      <c r="AK6189" s="341">
        <v>0</v>
      </c>
      <c r="AL6189" s="342">
        <v>-1</v>
      </c>
      <c r="AM6189" s="339" t="s">
        <v>12711</v>
      </c>
      <c r="AN6189" s="339" t="s">
        <v>12484</v>
      </c>
      <c r="AO6189" s="337" t="s">
        <v>12763</v>
      </c>
      <c r="AP6189" s="343">
        <v>43707</v>
      </c>
      <c r="AQ6189" s="335" t="s">
        <v>12921</v>
      </c>
      <c r="AR6189" s="335" t="s">
        <v>8721</v>
      </c>
      <c r="AS6189" s="335" t="s">
        <v>8721</v>
      </c>
      <c r="AT6189" s="335" t="s">
        <v>12764</v>
      </c>
      <c r="AU6189" s="335" t="s">
        <v>8721</v>
      </c>
      <c r="AV6189" s="335" t="s">
        <v>8721</v>
      </c>
      <c r="AW6189" s="327" t="s">
        <v>12484</v>
      </c>
      <c r="AX6189" s="344" t="s">
        <v>12741</v>
      </c>
      <c r="AY6189" s="335" t="s">
        <v>12484</v>
      </c>
      <c r="BA6189" s="309" t="s">
        <v>12486</v>
      </c>
      <c r="BB6189" s="310" t="s">
        <v>17245</v>
      </c>
      <c r="BC6189" s="309" t="s">
        <v>8721</v>
      </c>
      <c r="BD6189" s="309">
        <v>2</v>
      </c>
      <c r="BE6189" s="307"/>
      <c r="BF6189" s="310" t="b">
        <v>1</v>
      </c>
    </row>
    <row r="6190" spans="1:58" s="311" customFormat="1" ht="15" customHeight="1" x14ac:dyDescent="0.25">
      <c r="A6190" s="335">
        <v>6014</v>
      </c>
      <c r="B6190" s="382" t="s">
        <v>8511</v>
      </c>
      <c r="C6190" s="346">
        <v>4861</v>
      </c>
      <c r="D6190" s="346" t="s">
        <v>8511</v>
      </c>
      <c r="E6190" s="346" t="s">
        <v>1463</v>
      </c>
      <c r="F6190" s="346" t="s">
        <v>9763</v>
      </c>
      <c r="G6190" s="346" t="s">
        <v>3481</v>
      </c>
      <c r="H6190" s="346" t="s">
        <v>3540</v>
      </c>
      <c r="I6190" s="346" t="s">
        <v>9183</v>
      </c>
      <c r="J6190" s="346" t="s">
        <v>17241</v>
      </c>
      <c r="K6190" s="346" t="s">
        <v>12473</v>
      </c>
      <c r="L6190" s="347" t="s">
        <v>12474</v>
      </c>
      <c r="M6190" s="346" t="s">
        <v>17242</v>
      </c>
      <c r="N6190" s="346" t="s">
        <v>17243</v>
      </c>
      <c r="O6190" s="346" t="s">
        <v>8721</v>
      </c>
      <c r="P6190" s="346" t="s">
        <v>8721</v>
      </c>
      <c r="Q6190" s="346" t="s">
        <v>17244</v>
      </c>
      <c r="R6190" s="346" t="s">
        <v>8721</v>
      </c>
      <c r="S6190" s="346" t="s">
        <v>8721</v>
      </c>
      <c r="T6190" s="346" t="s">
        <v>17245</v>
      </c>
      <c r="U6190" s="346" t="s">
        <v>8721</v>
      </c>
      <c r="V6190" s="346" t="s">
        <v>17247</v>
      </c>
      <c r="W6190" s="346" t="s">
        <v>12476</v>
      </c>
      <c r="X6190" s="346" t="s">
        <v>8871</v>
      </c>
      <c r="Y6190" s="346" t="s">
        <v>8721</v>
      </c>
      <c r="Z6190" s="346" t="s">
        <v>12484</v>
      </c>
      <c r="AA6190" s="346" t="s">
        <v>12484</v>
      </c>
      <c r="AB6190" s="346" t="s">
        <v>12484</v>
      </c>
      <c r="AC6190" s="348">
        <v>302.46581278894729</v>
      </c>
      <c r="AD6190" s="368" t="s">
        <v>12478</v>
      </c>
      <c r="AE6190" s="348">
        <v>374.9983558691838</v>
      </c>
      <c r="AF6190" s="349">
        <v>0.23980410351647841</v>
      </c>
      <c r="AG6190" s="359">
        <v>0</v>
      </c>
      <c r="AH6190" s="359">
        <v>0</v>
      </c>
      <c r="AI6190" s="349">
        <v>-1</v>
      </c>
      <c r="AJ6190" s="349">
        <v>-1</v>
      </c>
      <c r="AK6190" s="350">
        <v>0</v>
      </c>
      <c r="AL6190" s="351">
        <v>-1</v>
      </c>
      <c r="AM6190" s="348" t="s">
        <v>12711</v>
      </c>
      <c r="AN6190" s="348" t="s">
        <v>12484</v>
      </c>
      <c r="AO6190" s="346" t="s">
        <v>12763</v>
      </c>
      <c r="AP6190" s="352">
        <v>43707</v>
      </c>
      <c r="AQ6190" s="346" t="s">
        <v>12921</v>
      </c>
      <c r="AR6190" s="346" t="s">
        <v>8721</v>
      </c>
      <c r="AS6190" s="346" t="s">
        <v>8721</v>
      </c>
      <c r="AT6190" s="346" t="s">
        <v>12764</v>
      </c>
      <c r="AU6190" s="346" t="s">
        <v>8721</v>
      </c>
      <c r="AV6190" s="346" t="s">
        <v>8721</v>
      </c>
      <c r="AW6190" s="327" t="s">
        <v>12484</v>
      </c>
      <c r="AX6190" s="353" t="s">
        <v>12741</v>
      </c>
      <c r="AY6190" s="346" t="s">
        <v>12484</v>
      </c>
      <c r="BA6190" s="311" t="s">
        <v>12486</v>
      </c>
      <c r="BB6190" s="310" t="s">
        <v>17245</v>
      </c>
      <c r="BC6190" s="311" t="s">
        <v>8721</v>
      </c>
      <c r="BD6190" s="311">
        <v>2</v>
      </c>
      <c r="BE6190" s="307"/>
      <c r="BF6190" s="310" t="b">
        <v>1</v>
      </c>
    </row>
    <row r="6191" spans="1:58" s="309" customFormat="1" ht="15" customHeight="1" x14ac:dyDescent="0.25">
      <c r="A6191" s="345">
        <v>6015</v>
      </c>
      <c r="B6191" s="382" t="s">
        <v>8512</v>
      </c>
      <c r="C6191" s="346">
        <v>4862</v>
      </c>
      <c r="D6191" s="346" t="s">
        <v>8512</v>
      </c>
      <c r="E6191" s="346" t="s">
        <v>1463</v>
      </c>
      <c r="F6191" s="346" t="s">
        <v>9763</v>
      </c>
      <c r="G6191" s="346" t="s">
        <v>3481</v>
      </c>
      <c r="H6191" s="346" t="s">
        <v>3540</v>
      </c>
      <c r="I6191" s="346" t="s">
        <v>9184</v>
      </c>
      <c r="J6191" s="346" t="s">
        <v>17241</v>
      </c>
      <c r="K6191" s="346" t="s">
        <v>12473</v>
      </c>
      <c r="L6191" s="347" t="s">
        <v>12474</v>
      </c>
      <c r="M6191" s="346" t="s">
        <v>17242</v>
      </c>
      <c r="N6191" s="346" t="s">
        <v>17243</v>
      </c>
      <c r="O6191" s="346" t="s">
        <v>8721</v>
      </c>
      <c r="P6191" s="346" t="s">
        <v>8721</v>
      </c>
      <c r="Q6191" s="346" t="s">
        <v>17244</v>
      </c>
      <c r="R6191" s="346" t="s">
        <v>8721</v>
      </c>
      <c r="S6191" s="346" t="s">
        <v>8721</v>
      </c>
      <c r="T6191" s="346" t="s">
        <v>17245</v>
      </c>
      <c r="U6191" s="346" t="s">
        <v>8721</v>
      </c>
      <c r="V6191" s="346" t="s">
        <v>17247</v>
      </c>
      <c r="W6191" s="346" t="s">
        <v>12476</v>
      </c>
      <c r="X6191" s="346" t="s">
        <v>8871</v>
      </c>
      <c r="Y6191" s="346" t="s">
        <v>8721</v>
      </c>
      <c r="Z6191" s="346" t="s">
        <v>12484</v>
      </c>
      <c r="AA6191" s="346" t="s">
        <v>12484</v>
      </c>
      <c r="AB6191" s="346" t="s">
        <v>12484</v>
      </c>
      <c r="AC6191" s="348">
        <v>307.85324456890311</v>
      </c>
      <c r="AD6191" s="368" t="s">
        <v>12478</v>
      </c>
      <c r="AE6191" s="348">
        <v>381.67771589738811</v>
      </c>
      <c r="AF6191" s="349">
        <v>0.23980410351647841</v>
      </c>
      <c r="AG6191" s="359">
        <v>0</v>
      </c>
      <c r="AH6191" s="359">
        <v>0</v>
      </c>
      <c r="AI6191" s="349">
        <v>-1</v>
      </c>
      <c r="AJ6191" s="349">
        <v>-1</v>
      </c>
      <c r="AK6191" s="350">
        <v>0</v>
      </c>
      <c r="AL6191" s="351">
        <v>-1</v>
      </c>
      <c r="AM6191" s="348" t="s">
        <v>12711</v>
      </c>
      <c r="AN6191" s="348" t="s">
        <v>12484</v>
      </c>
      <c r="AO6191" s="346" t="s">
        <v>12763</v>
      </c>
      <c r="AP6191" s="352">
        <v>43707</v>
      </c>
      <c r="AQ6191" s="346" t="s">
        <v>12921</v>
      </c>
      <c r="AR6191" s="346" t="s">
        <v>8721</v>
      </c>
      <c r="AS6191" s="346" t="s">
        <v>8721</v>
      </c>
      <c r="AT6191" s="346" t="s">
        <v>12764</v>
      </c>
      <c r="AU6191" s="346" t="s">
        <v>8721</v>
      </c>
      <c r="AV6191" s="346" t="s">
        <v>8721</v>
      </c>
      <c r="AW6191" s="327" t="s">
        <v>12484</v>
      </c>
      <c r="AX6191" s="353" t="s">
        <v>12741</v>
      </c>
      <c r="AY6191" s="346" t="s">
        <v>12484</v>
      </c>
      <c r="BA6191" s="309" t="s">
        <v>12486</v>
      </c>
      <c r="BB6191" s="310" t="s">
        <v>17245</v>
      </c>
      <c r="BC6191" s="309" t="s">
        <v>8721</v>
      </c>
      <c r="BD6191" s="309">
        <v>2</v>
      </c>
      <c r="BE6191" s="307"/>
      <c r="BF6191" s="310" t="b">
        <v>1</v>
      </c>
    </row>
    <row r="6192" spans="1:58" s="311" customFormat="1" ht="15" customHeight="1" x14ac:dyDescent="0.25">
      <c r="A6192" s="335">
        <v>6016</v>
      </c>
      <c r="B6192" s="382" t="s">
        <v>8513</v>
      </c>
      <c r="C6192" s="346">
        <v>4863</v>
      </c>
      <c r="D6192" s="346" t="s">
        <v>8513</v>
      </c>
      <c r="E6192" s="346" t="s">
        <v>1463</v>
      </c>
      <c r="F6192" s="346" t="s">
        <v>9763</v>
      </c>
      <c r="G6192" s="346" t="s">
        <v>3481</v>
      </c>
      <c r="H6192" s="346" t="s">
        <v>3540</v>
      </c>
      <c r="I6192" s="346" t="s">
        <v>9185</v>
      </c>
      <c r="J6192" s="346" t="s">
        <v>17241</v>
      </c>
      <c r="K6192" s="346" t="s">
        <v>12473</v>
      </c>
      <c r="L6192" s="347" t="s">
        <v>12474</v>
      </c>
      <c r="M6192" s="346" t="s">
        <v>17242</v>
      </c>
      <c r="N6192" s="346" t="s">
        <v>17243</v>
      </c>
      <c r="O6192" s="346" t="s">
        <v>8721</v>
      </c>
      <c r="P6192" s="346" t="s">
        <v>8721</v>
      </c>
      <c r="Q6192" s="346" t="s">
        <v>17244</v>
      </c>
      <c r="R6192" s="346" t="s">
        <v>8721</v>
      </c>
      <c r="S6192" s="346" t="s">
        <v>8721</v>
      </c>
      <c r="T6192" s="346" t="s">
        <v>17245</v>
      </c>
      <c r="U6192" s="346" t="s">
        <v>8721</v>
      </c>
      <c r="V6192" s="346" t="s">
        <v>17247</v>
      </c>
      <c r="W6192" s="346" t="s">
        <v>12476</v>
      </c>
      <c r="X6192" s="346" t="s">
        <v>8871</v>
      </c>
      <c r="Y6192" s="346" t="s">
        <v>8721</v>
      </c>
      <c r="Z6192" s="346" t="s">
        <v>12484</v>
      </c>
      <c r="AA6192" s="346" t="s">
        <v>12484</v>
      </c>
      <c r="AB6192" s="346" t="s">
        <v>12484</v>
      </c>
      <c r="AC6192" s="348">
        <v>316.31920879454793</v>
      </c>
      <c r="AD6192" s="368" t="s">
        <v>12478</v>
      </c>
      <c r="AE6192" s="348">
        <v>392.17385308456625</v>
      </c>
      <c r="AF6192" s="349">
        <v>0.23980410351647841</v>
      </c>
      <c r="AG6192" s="359">
        <v>0</v>
      </c>
      <c r="AH6192" s="359">
        <v>0</v>
      </c>
      <c r="AI6192" s="349">
        <v>-1</v>
      </c>
      <c r="AJ6192" s="349">
        <v>-1</v>
      </c>
      <c r="AK6192" s="350">
        <v>0</v>
      </c>
      <c r="AL6192" s="351">
        <v>-1</v>
      </c>
      <c r="AM6192" s="348" t="s">
        <v>12711</v>
      </c>
      <c r="AN6192" s="348" t="s">
        <v>12484</v>
      </c>
      <c r="AO6192" s="346" t="s">
        <v>12763</v>
      </c>
      <c r="AP6192" s="352">
        <v>43707</v>
      </c>
      <c r="AQ6192" s="346" t="s">
        <v>12921</v>
      </c>
      <c r="AR6192" s="346" t="s">
        <v>8721</v>
      </c>
      <c r="AS6192" s="346" t="s">
        <v>8721</v>
      </c>
      <c r="AT6192" s="346" t="s">
        <v>12764</v>
      </c>
      <c r="AU6192" s="346" t="s">
        <v>8721</v>
      </c>
      <c r="AV6192" s="346" t="s">
        <v>8721</v>
      </c>
      <c r="AW6192" s="327" t="s">
        <v>12484</v>
      </c>
      <c r="AX6192" s="353" t="s">
        <v>12741</v>
      </c>
      <c r="AY6192" s="346" t="s">
        <v>12484</v>
      </c>
      <c r="BA6192" s="311" t="s">
        <v>12486</v>
      </c>
      <c r="BB6192" s="310" t="s">
        <v>17245</v>
      </c>
      <c r="BC6192" s="311" t="s">
        <v>8721</v>
      </c>
      <c r="BD6192" s="311">
        <v>2</v>
      </c>
      <c r="BE6192" s="307"/>
      <c r="BF6192" s="310" t="b">
        <v>1</v>
      </c>
    </row>
    <row r="6193" spans="1:58" s="309" customFormat="1" ht="15" customHeight="1" x14ac:dyDescent="0.25">
      <c r="A6193" s="345">
        <v>6017</v>
      </c>
      <c r="B6193" s="382" t="s">
        <v>8514</v>
      </c>
      <c r="C6193" s="337">
        <v>4864</v>
      </c>
      <c r="D6193" s="337" t="s">
        <v>8514</v>
      </c>
      <c r="E6193" s="337" t="s">
        <v>1463</v>
      </c>
      <c r="F6193" s="337" t="s">
        <v>9763</v>
      </c>
      <c r="G6193" s="337" t="s">
        <v>3481</v>
      </c>
      <c r="H6193" s="337" t="s">
        <v>3540</v>
      </c>
      <c r="I6193" s="337" t="s">
        <v>9186</v>
      </c>
      <c r="J6193" s="337" t="s">
        <v>17241</v>
      </c>
      <c r="K6193" s="337" t="s">
        <v>12473</v>
      </c>
      <c r="L6193" s="338" t="s">
        <v>12474</v>
      </c>
      <c r="M6193" s="337" t="s">
        <v>17242</v>
      </c>
      <c r="N6193" s="337" t="s">
        <v>17243</v>
      </c>
      <c r="O6193" s="337" t="s">
        <v>8721</v>
      </c>
      <c r="P6193" s="337" t="s">
        <v>8721</v>
      </c>
      <c r="Q6193" s="337" t="s">
        <v>17244</v>
      </c>
      <c r="R6193" s="337" t="s">
        <v>8721</v>
      </c>
      <c r="S6193" s="337" t="s">
        <v>8721</v>
      </c>
      <c r="T6193" s="337" t="s">
        <v>17245</v>
      </c>
      <c r="U6193" s="337" t="s">
        <v>8721</v>
      </c>
      <c r="V6193" s="337" t="s">
        <v>17247</v>
      </c>
      <c r="W6193" s="337" t="s">
        <v>12476</v>
      </c>
      <c r="X6193" s="337" t="s">
        <v>8871</v>
      </c>
      <c r="Y6193" s="337" t="s">
        <v>8721</v>
      </c>
      <c r="Z6193" s="337" t="s">
        <v>12484</v>
      </c>
      <c r="AA6193" s="337" t="s">
        <v>12484</v>
      </c>
      <c r="AB6193" s="337" t="s">
        <v>12484</v>
      </c>
      <c r="AC6193" s="339">
        <v>354.80086436566086</v>
      </c>
      <c r="AD6193" s="368" t="s">
        <v>12478</v>
      </c>
      <c r="AE6193" s="339">
        <v>439.88356757173983</v>
      </c>
      <c r="AF6193" s="340">
        <v>0.23980410351647841</v>
      </c>
      <c r="AG6193" s="366">
        <v>0</v>
      </c>
      <c r="AH6193" s="366">
        <v>0</v>
      </c>
      <c r="AI6193" s="340">
        <v>-1</v>
      </c>
      <c r="AJ6193" s="340">
        <v>-1</v>
      </c>
      <c r="AK6193" s="341">
        <v>0</v>
      </c>
      <c r="AL6193" s="342">
        <v>-1</v>
      </c>
      <c r="AM6193" s="339" t="s">
        <v>12711</v>
      </c>
      <c r="AN6193" s="339" t="s">
        <v>12484</v>
      </c>
      <c r="AO6193" s="337" t="s">
        <v>12763</v>
      </c>
      <c r="AP6193" s="343">
        <v>43707</v>
      </c>
      <c r="AQ6193" s="335" t="s">
        <v>12921</v>
      </c>
      <c r="AR6193" s="335" t="s">
        <v>8721</v>
      </c>
      <c r="AS6193" s="335" t="s">
        <v>8721</v>
      </c>
      <c r="AT6193" s="335" t="s">
        <v>12764</v>
      </c>
      <c r="AU6193" s="335" t="s">
        <v>8721</v>
      </c>
      <c r="AV6193" s="335" t="s">
        <v>8721</v>
      </c>
      <c r="AW6193" s="327" t="s">
        <v>12484</v>
      </c>
      <c r="AX6193" s="344" t="s">
        <v>12741</v>
      </c>
      <c r="AY6193" s="335" t="s">
        <v>12484</v>
      </c>
      <c r="BA6193" s="309" t="s">
        <v>12486</v>
      </c>
      <c r="BB6193" s="310" t="s">
        <v>17245</v>
      </c>
      <c r="BC6193" s="309" t="s">
        <v>8721</v>
      </c>
      <c r="BD6193" s="309">
        <v>2</v>
      </c>
      <c r="BE6193" s="307"/>
      <c r="BF6193" s="310" t="b">
        <v>1</v>
      </c>
    </row>
    <row r="6194" spans="1:58" s="311" customFormat="1" ht="15" customHeight="1" x14ac:dyDescent="0.25">
      <c r="A6194" s="335">
        <v>6018</v>
      </c>
      <c r="B6194" s="382" t="s">
        <v>8515</v>
      </c>
      <c r="C6194" s="346">
        <v>4865</v>
      </c>
      <c r="D6194" s="346" t="s">
        <v>8515</v>
      </c>
      <c r="E6194" s="346" t="s">
        <v>1463</v>
      </c>
      <c r="F6194" s="346" t="s">
        <v>9763</v>
      </c>
      <c r="G6194" s="346" t="s">
        <v>3481</v>
      </c>
      <c r="H6194" s="346" t="s">
        <v>3540</v>
      </c>
      <c r="I6194" s="346" t="s">
        <v>9187</v>
      </c>
      <c r="J6194" s="346" t="s">
        <v>17241</v>
      </c>
      <c r="K6194" s="346" t="s">
        <v>12473</v>
      </c>
      <c r="L6194" s="347" t="s">
        <v>12474</v>
      </c>
      <c r="M6194" s="346" t="s">
        <v>17242</v>
      </c>
      <c r="N6194" s="346" t="s">
        <v>17243</v>
      </c>
      <c r="O6194" s="346" t="s">
        <v>8721</v>
      </c>
      <c r="P6194" s="346" t="s">
        <v>8721</v>
      </c>
      <c r="Q6194" s="346" t="s">
        <v>17244</v>
      </c>
      <c r="R6194" s="346" t="s">
        <v>8721</v>
      </c>
      <c r="S6194" s="346" t="s">
        <v>8721</v>
      </c>
      <c r="T6194" s="346" t="s">
        <v>17245</v>
      </c>
      <c r="U6194" s="346" t="s">
        <v>8721</v>
      </c>
      <c r="V6194" s="346" t="s">
        <v>17247</v>
      </c>
      <c r="W6194" s="346" t="s">
        <v>12476</v>
      </c>
      <c r="X6194" s="346" t="s">
        <v>8871</v>
      </c>
      <c r="Y6194" s="346" t="s">
        <v>8721</v>
      </c>
      <c r="Z6194" s="346" t="s">
        <v>12484</v>
      </c>
      <c r="AA6194" s="346" t="s">
        <v>12484</v>
      </c>
      <c r="AB6194" s="346" t="s">
        <v>12484</v>
      </c>
      <c r="AC6194" s="348">
        <v>362.49719547988343</v>
      </c>
      <c r="AD6194" s="368" t="s">
        <v>12478</v>
      </c>
      <c r="AE6194" s="348">
        <v>449.42551046917453</v>
      </c>
      <c r="AF6194" s="349">
        <v>0.23980410351647841</v>
      </c>
      <c r="AG6194" s="359">
        <v>0</v>
      </c>
      <c r="AH6194" s="359">
        <v>0</v>
      </c>
      <c r="AI6194" s="349">
        <v>-1</v>
      </c>
      <c r="AJ6194" s="349">
        <v>-1</v>
      </c>
      <c r="AK6194" s="350">
        <v>0</v>
      </c>
      <c r="AL6194" s="351">
        <v>-1</v>
      </c>
      <c r="AM6194" s="348" t="s">
        <v>12711</v>
      </c>
      <c r="AN6194" s="348" t="s">
        <v>12484</v>
      </c>
      <c r="AO6194" s="346" t="s">
        <v>12763</v>
      </c>
      <c r="AP6194" s="352">
        <v>43707</v>
      </c>
      <c r="AQ6194" s="346" t="s">
        <v>12921</v>
      </c>
      <c r="AR6194" s="346" t="s">
        <v>8721</v>
      </c>
      <c r="AS6194" s="346" t="s">
        <v>8721</v>
      </c>
      <c r="AT6194" s="346" t="s">
        <v>12764</v>
      </c>
      <c r="AU6194" s="346" t="s">
        <v>8721</v>
      </c>
      <c r="AV6194" s="346" t="s">
        <v>8721</v>
      </c>
      <c r="AW6194" s="327" t="s">
        <v>12484</v>
      </c>
      <c r="AX6194" s="353" t="s">
        <v>12741</v>
      </c>
      <c r="AY6194" s="346" t="s">
        <v>12484</v>
      </c>
      <c r="BA6194" s="311" t="s">
        <v>12486</v>
      </c>
      <c r="BB6194" s="310" t="s">
        <v>17245</v>
      </c>
      <c r="BC6194" s="311" t="s">
        <v>8721</v>
      </c>
      <c r="BD6194" s="311">
        <v>2</v>
      </c>
      <c r="BE6194" s="307"/>
      <c r="BF6194" s="310" t="b">
        <v>1</v>
      </c>
    </row>
    <row r="6195" spans="1:58" s="309" customFormat="1" ht="15" customHeight="1" x14ac:dyDescent="0.25">
      <c r="A6195" s="345">
        <v>6019</v>
      </c>
      <c r="B6195" s="382" t="s">
        <v>8516</v>
      </c>
      <c r="C6195" s="346">
        <v>5028</v>
      </c>
      <c r="D6195" s="346" t="s">
        <v>8516</v>
      </c>
      <c r="E6195" s="346" t="s">
        <v>1463</v>
      </c>
      <c r="F6195" s="346" t="s">
        <v>9763</v>
      </c>
      <c r="G6195" s="346" t="s">
        <v>3481</v>
      </c>
      <c r="H6195" s="346" t="s">
        <v>3540</v>
      </c>
      <c r="I6195" s="346" t="s">
        <v>9188</v>
      </c>
      <c r="J6195" s="346" t="s">
        <v>17241</v>
      </c>
      <c r="K6195" s="346" t="s">
        <v>12473</v>
      </c>
      <c r="L6195" s="347" t="s">
        <v>12474</v>
      </c>
      <c r="M6195" s="346" t="s">
        <v>17242</v>
      </c>
      <c r="N6195" s="346" t="s">
        <v>17243</v>
      </c>
      <c r="O6195" s="346" t="s">
        <v>8721</v>
      </c>
      <c r="P6195" s="346" t="s">
        <v>8721</v>
      </c>
      <c r="Q6195" s="346" t="s">
        <v>17244</v>
      </c>
      <c r="R6195" s="346" t="s">
        <v>8721</v>
      </c>
      <c r="S6195" s="346" t="s">
        <v>8721</v>
      </c>
      <c r="T6195" s="346" t="s">
        <v>17245</v>
      </c>
      <c r="U6195" s="346" t="s">
        <v>8721</v>
      </c>
      <c r="V6195" s="346" t="s">
        <v>17247</v>
      </c>
      <c r="W6195" s="346" t="s">
        <v>12476</v>
      </c>
      <c r="X6195" s="346" t="s">
        <v>8871</v>
      </c>
      <c r="Y6195" s="346" t="s">
        <v>8721</v>
      </c>
      <c r="Z6195" s="346" t="s">
        <v>12484</v>
      </c>
      <c r="AA6195" s="346" t="s">
        <v>12484</v>
      </c>
      <c r="AB6195" s="346" t="s">
        <v>12484</v>
      </c>
      <c r="AC6195" s="348">
        <v>370.19352659410595</v>
      </c>
      <c r="AD6195" s="368" t="s">
        <v>12478</v>
      </c>
      <c r="AE6195" s="348">
        <v>458.96745336660911</v>
      </c>
      <c r="AF6195" s="349">
        <v>0.23980410351647841</v>
      </c>
      <c r="AG6195" s="359">
        <v>0</v>
      </c>
      <c r="AH6195" s="359">
        <v>0</v>
      </c>
      <c r="AI6195" s="349">
        <v>-1</v>
      </c>
      <c r="AJ6195" s="349">
        <v>-1</v>
      </c>
      <c r="AK6195" s="350">
        <v>0</v>
      </c>
      <c r="AL6195" s="351">
        <v>-1</v>
      </c>
      <c r="AM6195" s="348" t="s">
        <v>12711</v>
      </c>
      <c r="AN6195" s="348" t="s">
        <v>12484</v>
      </c>
      <c r="AO6195" s="346" t="s">
        <v>12763</v>
      </c>
      <c r="AP6195" s="352">
        <v>43707</v>
      </c>
      <c r="AQ6195" s="346" t="s">
        <v>12921</v>
      </c>
      <c r="AR6195" s="346" t="s">
        <v>8721</v>
      </c>
      <c r="AS6195" s="346" t="s">
        <v>8721</v>
      </c>
      <c r="AT6195" s="346" t="s">
        <v>12764</v>
      </c>
      <c r="AU6195" s="346" t="s">
        <v>8721</v>
      </c>
      <c r="AV6195" s="346" t="s">
        <v>8721</v>
      </c>
      <c r="AW6195" s="327" t="s">
        <v>12484</v>
      </c>
      <c r="AX6195" s="353" t="s">
        <v>12741</v>
      </c>
      <c r="AY6195" s="346" t="s">
        <v>12484</v>
      </c>
      <c r="BA6195" s="309" t="s">
        <v>12486</v>
      </c>
      <c r="BB6195" s="310" t="s">
        <v>17245</v>
      </c>
      <c r="BC6195" s="309" t="s">
        <v>8721</v>
      </c>
      <c r="BD6195" s="309">
        <v>2</v>
      </c>
      <c r="BE6195" s="307"/>
      <c r="BF6195" s="310" t="b">
        <v>1</v>
      </c>
    </row>
    <row r="6196" spans="1:58" s="311" customFormat="1" ht="15" customHeight="1" x14ac:dyDescent="0.25">
      <c r="A6196" s="335">
        <v>6020</v>
      </c>
      <c r="B6196" s="382" t="s">
        <v>8517</v>
      </c>
      <c r="C6196" s="337">
        <v>4866</v>
      </c>
      <c r="D6196" s="337" t="s">
        <v>8517</v>
      </c>
      <c r="E6196" s="337" t="s">
        <v>1463</v>
      </c>
      <c r="F6196" s="337" t="s">
        <v>9763</v>
      </c>
      <c r="G6196" s="337" t="s">
        <v>3481</v>
      </c>
      <c r="H6196" s="337" t="s">
        <v>3540</v>
      </c>
      <c r="I6196" s="337" t="s">
        <v>9189</v>
      </c>
      <c r="J6196" s="337" t="s">
        <v>17241</v>
      </c>
      <c r="K6196" s="337" t="s">
        <v>12473</v>
      </c>
      <c r="L6196" s="338" t="s">
        <v>12474</v>
      </c>
      <c r="M6196" s="337" t="s">
        <v>17242</v>
      </c>
      <c r="N6196" s="337" t="s">
        <v>17243</v>
      </c>
      <c r="O6196" s="337" t="s">
        <v>8721</v>
      </c>
      <c r="P6196" s="337" t="s">
        <v>8721</v>
      </c>
      <c r="Q6196" s="337" t="s">
        <v>17244</v>
      </c>
      <c r="R6196" s="337" t="s">
        <v>8721</v>
      </c>
      <c r="S6196" s="337" t="s">
        <v>8721</v>
      </c>
      <c r="T6196" s="337" t="s">
        <v>17245</v>
      </c>
      <c r="U6196" s="337" t="s">
        <v>8721</v>
      </c>
      <c r="V6196" s="337" t="s">
        <v>17247</v>
      </c>
      <c r="W6196" s="337" t="s">
        <v>12476</v>
      </c>
      <c r="X6196" s="337" t="s">
        <v>8871</v>
      </c>
      <c r="Y6196" s="337" t="s">
        <v>8721</v>
      </c>
      <c r="Z6196" s="337" t="s">
        <v>12484</v>
      </c>
      <c r="AA6196" s="337" t="s">
        <v>12484</v>
      </c>
      <c r="AB6196" s="337" t="s">
        <v>12484</v>
      </c>
      <c r="AC6196" s="339">
        <v>377.12022459690633</v>
      </c>
      <c r="AD6196" s="368" t="s">
        <v>12478</v>
      </c>
      <c r="AE6196" s="339">
        <v>467.55520197430042</v>
      </c>
      <c r="AF6196" s="340">
        <v>0.23980410351647841</v>
      </c>
      <c r="AG6196" s="366">
        <v>0</v>
      </c>
      <c r="AH6196" s="366">
        <v>0</v>
      </c>
      <c r="AI6196" s="340">
        <v>-1</v>
      </c>
      <c r="AJ6196" s="340">
        <v>-1</v>
      </c>
      <c r="AK6196" s="341">
        <v>0</v>
      </c>
      <c r="AL6196" s="342">
        <v>-1</v>
      </c>
      <c r="AM6196" s="339" t="s">
        <v>12711</v>
      </c>
      <c r="AN6196" s="339" t="s">
        <v>12484</v>
      </c>
      <c r="AO6196" s="337" t="s">
        <v>12763</v>
      </c>
      <c r="AP6196" s="343">
        <v>43707</v>
      </c>
      <c r="AQ6196" s="335" t="s">
        <v>12921</v>
      </c>
      <c r="AR6196" s="335" t="s">
        <v>8721</v>
      </c>
      <c r="AS6196" s="335" t="s">
        <v>8721</v>
      </c>
      <c r="AT6196" s="335" t="s">
        <v>12764</v>
      </c>
      <c r="AU6196" s="335" t="s">
        <v>8721</v>
      </c>
      <c r="AV6196" s="335" t="s">
        <v>8721</v>
      </c>
      <c r="AW6196" s="327" t="s">
        <v>12484</v>
      </c>
      <c r="AX6196" s="344" t="s">
        <v>12741</v>
      </c>
      <c r="AY6196" s="335" t="s">
        <v>12484</v>
      </c>
      <c r="AZ6196" s="309"/>
      <c r="BA6196" s="311" t="s">
        <v>12486</v>
      </c>
      <c r="BB6196" s="310" t="s">
        <v>17245</v>
      </c>
      <c r="BC6196" s="311" t="s">
        <v>8721</v>
      </c>
      <c r="BD6196" s="311">
        <v>2</v>
      </c>
      <c r="BE6196" s="307"/>
      <c r="BF6196" s="310" t="b">
        <v>1</v>
      </c>
    </row>
    <row r="6197" spans="1:58" s="309" customFormat="1" ht="15" customHeight="1" x14ac:dyDescent="0.25">
      <c r="A6197" s="345">
        <v>6021</v>
      </c>
      <c r="B6197" s="382" t="s">
        <v>8518</v>
      </c>
      <c r="C6197" s="337">
        <v>4867</v>
      </c>
      <c r="D6197" s="337" t="s">
        <v>8518</v>
      </c>
      <c r="E6197" s="337" t="s">
        <v>1463</v>
      </c>
      <c r="F6197" s="337" t="s">
        <v>9763</v>
      </c>
      <c r="G6197" s="337" t="s">
        <v>3481</v>
      </c>
      <c r="H6197" s="337" t="s">
        <v>3540</v>
      </c>
      <c r="I6197" s="337" t="s">
        <v>9190</v>
      </c>
      <c r="J6197" s="337" t="s">
        <v>17241</v>
      </c>
      <c r="K6197" s="337" t="s">
        <v>12473</v>
      </c>
      <c r="L6197" s="338" t="s">
        <v>12474</v>
      </c>
      <c r="M6197" s="337" t="s">
        <v>17242</v>
      </c>
      <c r="N6197" s="337" t="s">
        <v>17243</v>
      </c>
      <c r="O6197" s="337" t="s">
        <v>8721</v>
      </c>
      <c r="P6197" s="337" t="s">
        <v>8721</v>
      </c>
      <c r="Q6197" s="337" t="s">
        <v>17244</v>
      </c>
      <c r="R6197" s="337" t="s">
        <v>8721</v>
      </c>
      <c r="S6197" s="337" t="s">
        <v>8721</v>
      </c>
      <c r="T6197" s="337" t="s">
        <v>17245</v>
      </c>
      <c r="U6197" s="337" t="s">
        <v>8721</v>
      </c>
      <c r="V6197" s="337" t="s">
        <v>17247</v>
      </c>
      <c r="W6197" s="337" t="s">
        <v>12476</v>
      </c>
      <c r="X6197" s="337" t="s">
        <v>8871</v>
      </c>
      <c r="Y6197" s="337" t="s">
        <v>8721</v>
      </c>
      <c r="Z6197" s="337" t="s">
        <v>12484</v>
      </c>
      <c r="AA6197" s="337" t="s">
        <v>12484</v>
      </c>
      <c r="AB6197" s="337" t="s">
        <v>12484</v>
      </c>
      <c r="AC6197" s="339">
        <v>384.8165557111289</v>
      </c>
      <c r="AD6197" s="368" t="s">
        <v>12478</v>
      </c>
      <c r="AE6197" s="339">
        <v>477.09714487173511</v>
      </c>
      <c r="AF6197" s="340">
        <v>0.23980410351647841</v>
      </c>
      <c r="AG6197" s="366">
        <v>0</v>
      </c>
      <c r="AH6197" s="366">
        <v>0</v>
      </c>
      <c r="AI6197" s="340">
        <v>-1</v>
      </c>
      <c r="AJ6197" s="340">
        <v>-1</v>
      </c>
      <c r="AK6197" s="341">
        <v>0</v>
      </c>
      <c r="AL6197" s="342">
        <v>-1</v>
      </c>
      <c r="AM6197" s="339" t="s">
        <v>12711</v>
      </c>
      <c r="AN6197" s="339" t="s">
        <v>12484</v>
      </c>
      <c r="AO6197" s="337" t="s">
        <v>12763</v>
      </c>
      <c r="AP6197" s="343">
        <v>43707</v>
      </c>
      <c r="AQ6197" s="335" t="s">
        <v>12921</v>
      </c>
      <c r="AR6197" s="335" t="s">
        <v>8721</v>
      </c>
      <c r="AS6197" s="335" t="s">
        <v>8721</v>
      </c>
      <c r="AT6197" s="335" t="s">
        <v>12764</v>
      </c>
      <c r="AU6197" s="335" t="s">
        <v>8721</v>
      </c>
      <c r="AV6197" s="335" t="s">
        <v>8721</v>
      </c>
      <c r="AW6197" s="327" t="s">
        <v>12484</v>
      </c>
      <c r="AX6197" s="344" t="s">
        <v>12741</v>
      </c>
      <c r="AY6197" s="335" t="s">
        <v>12484</v>
      </c>
      <c r="BA6197" s="309" t="s">
        <v>12486</v>
      </c>
      <c r="BB6197" s="310" t="s">
        <v>17245</v>
      </c>
      <c r="BC6197" s="309" t="s">
        <v>8721</v>
      </c>
      <c r="BD6197" s="309">
        <v>2</v>
      </c>
      <c r="BE6197" s="307"/>
      <c r="BF6197" s="310" t="b">
        <v>1</v>
      </c>
    </row>
    <row r="6198" spans="1:58" s="311" customFormat="1" ht="15" customHeight="1" x14ac:dyDescent="0.25">
      <c r="A6198" s="335">
        <v>6022</v>
      </c>
      <c r="B6198" s="382" t="s">
        <v>8519</v>
      </c>
      <c r="C6198" s="346">
        <v>4868</v>
      </c>
      <c r="D6198" s="346" t="s">
        <v>8519</v>
      </c>
      <c r="E6198" s="346" t="s">
        <v>1463</v>
      </c>
      <c r="F6198" s="346" t="s">
        <v>9763</v>
      </c>
      <c r="G6198" s="346" t="s">
        <v>3481</v>
      </c>
      <c r="H6198" s="346" t="s">
        <v>3540</v>
      </c>
      <c r="I6198" s="346" t="s">
        <v>9192</v>
      </c>
      <c r="J6198" s="346" t="s">
        <v>17241</v>
      </c>
      <c r="K6198" s="346" t="s">
        <v>12473</v>
      </c>
      <c r="L6198" s="347" t="s">
        <v>12474</v>
      </c>
      <c r="M6198" s="346" t="s">
        <v>17242</v>
      </c>
      <c r="N6198" s="346" t="s">
        <v>17243</v>
      </c>
      <c r="O6198" s="346" t="s">
        <v>8721</v>
      </c>
      <c r="P6198" s="346" t="s">
        <v>8721</v>
      </c>
      <c r="Q6198" s="346" t="s">
        <v>17244</v>
      </c>
      <c r="R6198" s="346" t="s">
        <v>8721</v>
      </c>
      <c r="S6198" s="346" t="s">
        <v>8721</v>
      </c>
      <c r="T6198" s="346" t="s">
        <v>17245</v>
      </c>
      <c r="U6198" s="346" t="s">
        <v>8721</v>
      </c>
      <c r="V6198" s="346" t="s">
        <v>17247</v>
      </c>
      <c r="W6198" s="346" t="s">
        <v>12476</v>
      </c>
      <c r="X6198" s="346" t="s">
        <v>8871</v>
      </c>
      <c r="Y6198" s="346" t="s">
        <v>8721</v>
      </c>
      <c r="Z6198" s="346" t="s">
        <v>12484</v>
      </c>
      <c r="AA6198" s="346" t="s">
        <v>12484</v>
      </c>
      <c r="AB6198" s="346" t="s">
        <v>12484</v>
      </c>
      <c r="AC6198" s="348">
        <v>400.20921793957405</v>
      </c>
      <c r="AD6198" s="368" t="s">
        <v>12478</v>
      </c>
      <c r="AE6198" s="348">
        <v>496.1810306666045</v>
      </c>
      <c r="AF6198" s="349">
        <v>0.23980410351647841</v>
      </c>
      <c r="AG6198" s="359">
        <v>0</v>
      </c>
      <c r="AH6198" s="359">
        <v>0</v>
      </c>
      <c r="AI6198" s="349">
        <v>-1</v>
      </c>
      <c r="AJ6198" s="349">
        <v>-1</v>
      </c>
      <c r="AK6198" s="350">
        <v>0</v>
      </c>
      <c r="AL6198" s="351">
        <v>-1</v>
      </c>
      <c r="AM6198" s="348" t="s">
        <v>12711</v>
      </c>
      <c r="AN6198" s="348" t="s">
        <v>12484</v>
      </c>
      <c r="AO6198" s="346" t="s">
        <v>12763</v>
      </c>
      <c r="AP6198" s="352">
        <v>43707</v>
      </c>
      <c r="AQ6198" s="346" t="s">
        <v>12921</v>
      </c>
      <c r="AR6198" s="346" t="s">
        <v>8721</v>
      </c>
      <c r="AS6198" s="346" t="s">
        <v>8721</v>
      </c>
      <c r="AT6198" s="346" t="s">
        <v>12764</v>
      </c>
      <c r="AU6198" s="346" t="s">
        <v>8721</v>
      </c>
      <c r="AV6198" s="346" t="s">
        <v>8721</v>
      </c>
      <c r="AW6198" s="327" t="s">
        <v>12484</v>
      </c>
      <c r="AX6198" s="353" t="s">
        <v>12741</v>
      </c>
      <c r="AY6198" s="346" t="s">
        <v>12484</v>
      </c>
      <c r="BA6198" s="311" t="s">
        <v>12486</v>
      </c>
      <c r="BB6198" s="310" t="s">
        <v>17245</v>
      </c>
      <c r="BC6198" s="311" t="s">
        <v>8721</v>
      </c>
      <c r="BD6198" s="311">
        <v>2</v>
      </c>
      <c r="BE6198" s="307"/>
      <c r="BF6198" s="310" t="b">
        <v>1</v>
      </c>
    </row>
    <row r="6199" spans="1:58" s="309" customFormat="1" ht="15" customHeight="1" x14ac:dyDescent="0.25">
      <c r="A6199" s="345">
        <v>6023</v>
      </c>
      <c r="B6199" s="382" t="s">
        <v>8520</v>
      </c>
      <c r="C6199" s="337">
        <v>4869</v>
      </c>
      <c r="D6199" s="337" t="s">
        <v>8520</v>
      </c>
      <c r="E6199" s="337" t="s">
        <v>1463</v>
      </c>
      <c r="F6199" s="337" t="s">
        <v>9763</v>
      </c>
      <c r="G6199" s="337" t="s">
        <v>3481</v>
      </c>
      <c r="H6199" s="337" t="s">
        <v>3540</v>
      </c>
      <c r="I6199" s="337" t="s">
        <v>9733</v>
      </c>
      <c r="J6199" s="337" t="s">
        <v>17241</v>
      </c>
      <c r="K6199" s="337" t="s">
        <v>12473</v>
      </c>
      <c r="L6199" s="338" t="s">
        <v>12474</v>
      </c>
      <c r="M6199" s="337" t="s">
        <v>17242</v>
      </c>
      <c r="N6199" s="337" t="s">
        <v>17243</v>
      </c>
      <c r="O6199" s="337" t="s">
        <v>8721</v>
      </c>
      <c r="P6199" s="337" t="s">
        <v>8721</v>
      </c>
      <c r="Q6199" s="337" t="s">
        <v>17244</v>
      </c>
      <c r="R6199" s="337" t="s">
        <v>8721</v>
      </c>
      <c r="S6199" s="337" t="s">
        <v>8721</v>
      </c>
      <c r="T6199" s="337" t="s">
        <v>17245</v>
      </c>
      <c r="U6199" s="337" t="s">
        <v>8721</v>
      </c>
      <c r="V6199" s="337" t="s">
        <v>17247</v>
      </c>
      <c r="W6199" s="337" t="s">
        <v>12476</v>
      </c>
      <c r="X6199" s="337" t="s">
        <v>8871</v>
      </c>
      <c r="Y6199" s="337" t="s">
        <v>8721</v>
      </c>
      <c r="Z6199" s="337" t="s">
        <v>12484</v>
      </c>
      <c r="AA6199" s="337" t="s">
        <v>12484</v>
      </c>
      <c r="AB6199" s="337" t="s">
        <v>12484</v>
      </c>
      <c r="AC6199" s="339">
        <v>414.83224705659694</v>
      </c>
      <c r="AD6199" s="368" t="s">
        <v>12478</v>
      </c>
      <c r="AE6199" s="339">
        <v>514.3107221717305</v>
      </c>
      <c r="AF6199" s="340">
        <v>0.23980410351647841</v>
      </c>
      <c r="AG6199" s="366">
        <v>0</v>
      </c>
      <c r="AH6199" s="366">
        <v>0</v>
      </c>
      <c r="AI6199" s="340">
        <v>-1</v>
      </c>
      <c r="AJ6199" s="340">
        <v>-1</v>
      </c>
      <c r="AK6199" s="341">
        <v>0</v>
      </c>
      <c r="AL6199" s="342">
        <v>-1</v>
      </c>
      <c r="AM6199" s="339" t="s">
        <v>12711</v>
      </c>
      <c r="AN6199" s="339" t="s">
        <v>12484</v>
      </c>
      <c r="AO6199" s="337" t="s">
        <v>12763</v>
      </c>
      <c r="AP6199" s="343">
        <v>43707</v>
      </c>
      <c r="AQ6199" s="335" t="s">
        <v>12921</v>
      </c>
      <c r="AR6199" s="335" t="s">
        <v>8721</v>
      </c>
      <c r="AS6199" s="335" t="s">
        <v>8721</v>
      </c>
      <c r="AT6199" s="335" t="s">
        <v>12764</v>
      </c>
      <c r="AU6199" s="335" t="s">
        <v>8721</v>
      </c>
      <c r="AV6199" s="335" t="s">
        <v>8721</v>
      </c>
      <c r="AW6199" s="327" t="s">
        <v>12484</v>
      </c>
      <c r="AX6199" s="344" t="s">
        <v>12741</v>
      </c>
      <c r="AY6199" s="335" t="s">
        <v>12484</v>
      </c>
      <c r="BA6199" s="309" t="s">
        <v>12486</v>
      </c>
      <c r="BB6199" s="310" t="s">
        <v>17245</v>
      </c>
      <c r="BC6199" s="309" t="s">
        <v>8721</v>
      </c>
      <c r="BD6199" s="309">
        <v>2</v>
      </c>
      <c r="BE6199" s="307"/>
      <c r="BF6199" s="310" t="b">
        <v>1</v>
      </c>
    </row>
    <row r="6200" spans="1:58" s="311" customFormat="1" ht="15" customHeight="1" x14ac:dyDescent="0.25">
      <c r="A6200" s="335">
        <v>6024</v>
      </c>
      <c r="B6200" s="382" t="s">
        <v>8521</v>
      </c>
      <c r="C6200" s="346">
        <v>4870</v>
      </c>
      <c r="D6200" s="346" t="s">
        <v>8521</v>
      </c>
      <c r="E6200" s="346" t="s">
        <v>1463</v>
      </c>
      <c r="F6200" s="346" t="s">
        <v>9763</v>
      </c>
      <c r="G6200" s="346" t="s">
        <v>3481</v>
      </c>
      <c r="H6200" s="346" t="s">
        <v>3544</v>
      </c>
      <c r="I6200" s="346" t="s">
        <v>9728</v>
      </c>
      <c r="J6200" s="346" t="s">
        <v>17241</v>
      </c>
      <c r="K6200" s="346" t="s">
        <v>12473</v>
      </c>
      <c r="L6200" s="347" t="s">
        <v>12474</v>
      </c>
      <c r="M6200" s="346" t="s">
        <v>17242</v>
      </c>
      <c r="N6200" s="346" t="s">
        <v>17243</v>
      </c>
      <c r="O6200" s="346" t="s">
        <v>8721</v>
      </c>
      <c r="P6200" s="346" t="s">
        <v>8721</v>
      </c>
      <c r="Q6200" s="346" t="s">
        <v>17244</v>
      </c>
      <c r="R6200" s="346" t="s">
        <v>8721</v>
      </c>
      <c r="S6200" s="346" t="s">
        <v>8721</v>
      </c>
      <c r="T6200" s="346" t="s">
        <v>17245</v>
      </c>
      <c r="U6200" s="346" t="s">
        <v>8721</v>
      </c>
      <c r="V6200" s="346" t="s">
        <v>17248</v>
      </c>
      <c r="W6200" s="346" t="s">
        <v>12476</v>
      </c>
      <c r="X6200" s="346" t="s">
        <v>8871</v>
      </c>
      <c r="Y6200" s="346" t="s">
        <v>8721</v>
      </c>
      <c r="Z6200" s="346" t="s">
        <v>12484</v>
      </c>
      <c r="AA6200" s="346" t="s">
        <v>12484</v>
      </c>
      <c r="AB6200" s="346" t="s">
        <v>12484</v>
      </c>
      <c r="AC6200" s="348">
        <v>212.41873875254313</v>
      </c>
      <c r="AD6200" s="368" t="s">
        <v>12478</v>
      </c>
      <c r="AE6200" s="348">
        <v>263.35762396919779</v>
      </c>
      <c r="AF6200" s="349">
        <v>0.23980410351647841</v>
      </c>
      <c r="AG6200" s="359">
        <v>0</v>
      </c>
      <c r="AH6200" s="359">
        <v>0</v>
      </c>
      <c r="AI6200" s="349">
        <v>-1</v>
      </c>
      <c r="AJ6200" s="349">
        <v>-1</v>
      </c>
      <c r="AK6200" s="350">
        <v>0</v>
      </c>
      <c r="AL6200" s="351">
        <v>-1</v>
      </c>
      <c r="AM6200" s="348" t="s">
        <v>12711</v>
      </c>
      <c r="AN6200" s="348" t="s">
        <v>12484</v>
      </c>
      <c r="AO6200" s="346" t="s">
        <v>12763</v>
      </c>
      <c r="AP6200" s="352">
        <v>43707</v>
      </c>
      <c r="AQ6200" s="346" t="s">
        <v>12921</v>
      </c>
      <c r="AR6200" s="346" t="s">
        <v>8721</v>
      </c>
      <c r="AS6200" s="346" t="s">
        <v>8721</v>
      </c>
      <c r="AT6200" s="346" t="s">
        <v>12764</v>
      </c>
      <c r="AU6200" s="346" t="s">
        <v>8721</v>
      </c>
      <c r="AV6200" s="346" t="s">
        <v>8721</v>
      </c>
      <c r="AW6200" s="327" t="s">
        <v>12484</v>
      </c>
      <c r="AX6200" s="353" t="s">
        <v>12741</v>
      </c>
      <c r="AY6200" s="346" t="s">
        <v>12484</v>
      </c>
      <c r="BA6200" s="311" t="s">
        <v>12486</v>
      </c>
      <c r="BB6200" s="310" t="s">
        <v>17245</v>
      </c>
      <c r="BC6200" s="311" t="s">
        <v>8721</v>
      </c>
      <c r="BD6200" s="311">
        <v>2</v>
      </c>
      <c r="BE6200" s="307"/>
      <c r="BF6200" s="310" t="b">
        <v>1</v>
      </c>
    </row>
    <row r="6201" spans="1:58" s="309" customFormat="1" ht="15" customHeight="1" x14ac:dyDescent="0.25">
      <c r="A6201" s="345">
        <v>6025</v>
      </c>
      <c r="B6201" s="382" t="s">
        <v>8522</v>
      </c>
      <c r="C6201" s="337">
        <v>4871</v>
      </c>
      <c r="D6201" s="337" t="s">
        <v>8522</v>
      </c>
      <c r="E6201" s="337" t="s">
        <v>1463</v>
      </c>
      <c r="F6201" s="337" t="s">
        <v>9763</v>
      </c>
      <c r="G6201" s="337" t="s">
        <v>3481</v>
      </c>
      <c r="H6201" s="337" t="s">
        <v>3544</v>
      </c>
      <c r="I6201" s="337" t="s">
        <v>9729</v>
      </c>
      <c r="J6201" s="337" t="s">
        <v>17241</v>
      </c>
      <c r="K6201" s="337" t="s">
        <v>12473</v>
      </c>
      <c r="L6201" s="338" t="s">
        <v>12474</v>
      </c>
      <c r="M6201" s="337" t="s">
        <v>17242</v>
      </c>
      <c r="N6201" s="337" t="s">
        <v>17243</v>
      </c>
      <c r="O6201" s="337" t="s">
        <v>8721</v>
      </c>
      <c r="P6201" s="337" t="s">
        <v>8721</v>
      </c>
      <c r="Q6201" s="337" t="s">
        <v>17244</v>
      </c>
      <c r="R6201" s="337" t="s">
        <v>8721</v>
      </c>
      <c r="S6201" s="337" t="s">
        <v>8721</v>
      </c>
      <c r="T6201" s="337" t="s">
        <v>17245</v>
      </c>
      <c r="U6201" s="337" t="s">
        <v>8721</v>
      </c>
      <c r="V6201" s="337" t="s">
        <v>17248</v>
      </c>
      <c r="W6201" s="337" t="s">
        <v>12476</v>
      </c>
      <c r="X6201" s="337" t="s">
        <v>8871</v>
      </c>
      <c r="Y6201" s="337" t="s">
        <v>8721</v>
      </c>
      <c r="Z6201" s="337" t="s">
        <v>12484</v>
      </c>
      <c r="AA6201" s="337" t="s">
        <v>12484</v>
      </c>
      <c r="AB6201" s="337" t="s">
        <v>12484</v>
      </c>
      <c r="AC6201" s="339">
        <v>215.4972711982322</v>
      </c>
      <c r="AD6201" s="368" t="s">
        <v>12478</v>
      </c>
      <c r="AE6201" s="339">
        <v>267.17440112817167</v>
      </c>
      <c r="AF6201" s="340">
        <v>0.23980410351647818</v>
      </c>
      <c r="AG6201" s="366">
        <v>0</v>
      </c>
      <c r="AH6201" s="366">
        <v>0</v>
      </c>
      <c r="AI6201" s="340">
        <v>-1</v>
      </c>
      <c r="AJ6201" s="340">
        <v>-1</v>
      </c>
      <c r="AK6201" s="341">
        <v>0</v>
      </c>
      <c r="AL6201" s="342">
        <v>-1</v>
      </c>
      <c r="AM6201" s="339" t="s">
        <v>12711</v>
      </c>
      <c r="AN6201" s="339" t="s">
        <v>12484</v>
      </c>
      <c r="AO6201" s="337" t="s">
        <v>12763</v>
      </c>
      <c r="AP6201" s="343">
        <v>43707</v>
      </c>
      <c r="AQ6201" s="335" t="s">
        <v>12921</v>
      </c>
      <c r="AR6201" s="335" t="s">
        <v>8721</v>
      </c>
      <c r="AS6201" s="335" t="s">
        <v>8721</v>
      </c>
      <c r="AT6201" s="335" t="s">
        <v>12764</v>
      </c>
      <c r="AU6201" s="335" t="s">
        <v>8721</v>
      </c>
      <c r="AV6201" s="335" t="s">
        <v>8721</v>
      </c>
      <c r="AW6201" s="327" t="s">
        <v>12484</v>
      </c>
      <c r="AX6201" s="344" t="s">
        <v>12741</v>
      </c>
      <c r="AY6201" s="335" t="s">
        <v>12484</v>
      </c>
      <c r="BA6201" s="309" t="s">
        <v>12486</v>
      </c>
      <c r="BB6201" s="310" t="s">
        <v>17245</v>
      </c>
      <c r="BC6201" s="309" t="s">
        <v>8721</v>
      </c>
      <c r="BD6201" s="309">
        <v>2</v>
      </c>
      <c r="BE6201" s="307"/>
      <c r="BF6201" s="310" t="b">
        <v>1</v>
      </c>
    </row>
    <row r="6202" spans="1:58" s="311" customFormat="1" ht="15" customHeight="1" x14ac:dyDescent="0.25">
      <c r="A6202" s="335">
        <v>6026</v>
      </c>
      <c r="B6202" s="382" t="s">
        <v>8523</v>
      </c>
      <c r="C6202" s="337">
        <v>4872</v>
      </c>
      <c r="D6202" s="337" t="s">
        <v>8523</v>
      </c>
      <c r="E6202" s="337" t="s">
        <v>1463</v>
      </c>
      <c r="F6202" s="337" t="s">
        <v>9763</v>
      </c>
      <c r="G6202" s="337" t="s">
        <v>3481</v>
      </c>
      <c r="H6202" s="337" t="s">
        <v>3544</v>
      </c>
      <c r="I6202" s="337" t="s">
        <v>9730</v>
      </c>
      <c r="J6202" s="337" t="s">
        <v>17241</v>
      </c>
      <c r="K6202" s="337" t="s">
        <v>12473</v>
      </c>
      <c r="L6202" s="338" t="s">
        <v>12474</v>
      </c>
      <c r="M6202" s="337" t="s">
        <v>17242</v>
      </c>
      <c r="N6202" s="337" t="s">
        <v>17243</v>
      </c>
      <c r="O6202" s="337" t="s">
        <v>8721</v>
      </c>
      <c r="P6202" s="337" t="s">
        <v>8721</v>
      </c>
      <c r="Q6202" s="337" t="s">
        <v>17244</v>
      </c>
      <c r="R6202" s="337" t="s">
        <v>8721</v>
      </c>
      <c r="S6202" s="337" t="s">
        <v>8721</v>
      </c>
      <c r="T6202" s="337" t="s">
        <v>17245</v>
      </c>
      <c r="U6202" s="337" t="s">
        <v>8721</v>
      </c>
      <c r="V6202" s="337" t="s">
        <v>17248</v>
      </c>
      <c r="W6202" s="337" t="s">
        <v>12476</v>
      </c>
      <c r="X6202" s="337" t="s">
        <v>8871</v>
      </c>
      <c r="Y6202" s="337" t="s">
        <v>8721</v>
      </c>
      <c r="Z6202" s="337" t="s">
        <v>12484</v>
      </c>
      <c r="AA6202" s="337" t="s">
        <v>12484</v>
      </c>
      <c r="AB6202" s="337" t="s">
        <v>12484</v>
      </c>
      <c r="AC6202" s="339">
        <v>217.80617053249895</v>
      </c>
      <c r="AD6202" s="368" t="s">
        <v>12478</v>
      </c>
      <c r="AE6202" s="339">
        <v>270.0369839974021</v>
      </c>
      <c r="AF6202" s="340">
        <v>0.23980410351647841</v>
      </c>
      <c r="AG6202" s="366">
        <v>0</v>
      </c>
      <c r="AH6202" s="366">
        <v>0</v>
      </c>
      <c r="AI6202" s="340">
        <v>-1</v>
      </c>
      <c r="AJ6202" s="340">
        <v>-1</v>
      </c>
      <c r="AK6202" s="341">
        <v>0</v>
      </c>
      <c r="AL6202" s="342">
        <v>-1</v>
      </c>
      <c r="AM6202" s="339" t="s">
        <v>12711</v>
      </c>
      <c r="AN6202" s="339" t="s">
        <v>12484</v>
      </c>
      <c r="AO6202" s="337" t="s">
        <v>12763</v>
      </c>
      <c r="AP6202" s="343">
        <v>43707</v>
      </c>
      <c r="AQ6202" s="335" t="s">
        <v>12921</v>
      </c>
      <c r="AR6202" s="335" t="s">
        <v>8721</v>
      </c>
      <c r="AS6202" s="335" t="s">
        <v>8721</v>
      </c>
      <c r="AT6202" s="335" t="s">
        <v>12764</v>
      </c>
      <c r="AU6202" s="335" t="s">
        <v>8721</v>
      </c>
      <c r="AV6202" s="335" t="s">
        <v>8721</v>
      </c>
      <c r="AW6202" s="327" t="s">
        <v>12484</v>
      </c>
      <c r="AX6202" s="344" t="s">
        <v>12741</v>
      </c>
      <c r="AY6202" s="335" t="s">
        <v>12484</v>
      </c>
      <c r="BA6202" s="311" t="s">
        <v>12486</v>
      </c>
      <c r="BB6202" s="310" t="s">
        <v>17245</v>
      </c>
      <c r="BC6202" s="311" t="s">
        <v>8721</v>
      </c>
      <c r="BD6202" s="311">
        <v>2</v>
      </c>
      <c r="BE6202" s="307"/>
      <c r="BF6202" s="310" t="b">
        <v>1</v>
      </c>
    </row>
    <row r="6203" spans="1:58" s="309" customFormat="1" ht="15" customHeight="1" x14ac:dyDescent="0.25">
      <c r="A6203" s="345">
        <v>6027</v>
      </c>
      <c r="B6203" s="382" t="s">
        <v>8524</v>
      </c>
      <c r="C6203" s="337">
        <v>4873</v>
      </c>
      <c r="D6203" s="337" t="s">
        <v>8524</v>
      </c>
      <c r="E6203" s="337" t="s">
        <v>1463</v>
      </c>
      <c r="F6203" s="337" t="s">
        <v>9763</v>
      </c>
      <c r="G6203" s="337" t="s">
        <v>3481</v>
      </c>
      <c r="H6203" s="337" t="s">
        <v>3544</v>
      </c>
      <c r="I6203" s="337" t="s">
        <v>9731</v>
      </c>
      <c r="J6203" s="337" t="s">
        <v>17241</v>
      </c>
      <c r="K6203" s="337" t="s">
        <v>12473</v>
      </c>
      <c r="L6203" s="338" t="s">
        <v>12474</v>
      </c>
      <c r="M6203" s="337" t="s">
        <v>17242</v>
      </c>
      <c r="N6203" s="337" t="s">
        <v>17243</v>
      </c>
      <c r="O6203" s="337" t="s">
        <v>8721</v>
      </c>
      <c r="P6203" s="337" t="s">
        <v>8721</v>
      </c>
      <c r="Q6203" s="337" t="s">
        <v>17244</v>
      </c>
      <c r="R6203" s="337" t="s">
        <v>8721</v>
      </c>
      <c r="S6203" s="337" t="s">
        <v>8721</v>
      </c>
      <c r="T6203" s="337" t="s">
        <v>17245</v>
      </c>
      <c r="U6203" s="337" t="s">
        <v>8721</v>
      </c>
      <c r="V6203" s="337" t="s">
        <v>17248</v>
      </c>
      <c r="W6203" s="337" t="s">
        <v>12476</v>
      </c>
      <c r="X6203" s="337" t="s">
        <v>8871</v>
      </c>
      <c r="Y6203" s="337" t="s">
        <v>8721</v>
      </c>
      <c r="Z6203" s="337" t="s">
        <v>12484</v>
      </c>
      <c r="AA6203" s="337" t="s">
        <v>12484</v>
      </c>
      <c r="AB6203" s="337" t="s">
        <v>12484</v>
      </c>
      <c r="AC6203" s="339">
        <v>220.88470297818796</v>
      </c>
      <c r="AD6203" s="368" t="s">
        <v>12478</v>
      </c>
      <c r="AE6203" s="339">
        <v>273.85376115637592</v>
      </c>
      <c r="AF6203" s="340">
        <v>0.23980410351647841</v>
      </c>
      <c r="AG6203" s="366">
        <v>0</v>
      </c>
      <c r="AH6203" s="366">
        <v>0</v>
      </c>
      <c r="AI6203" s="340">
        <v>-1</v>
      </c>
      <c r="AJ6203" s="340">
        <v>-1</v>
      </c>
      <c r="AK6203" s="341">
        <v>0</v>
      </c>
      <c r="AL6203" s="342">
        <v>-1</v>
      </c>
      <c r="AM6203" s="339" t="s">
        <v>12711</v>
      </c>
      <c r="AN6203" s="339" t="s">
        <v>12484</v>
      </c>
      <c r="AO6203" s="337" t="s">
        <v>12763</v>
      </c>
      <c r="AP6203" s="343">
        <v>43707</v>
      </c>
      <c r="AQ6203" s="335" t="s">
        <v>12921</v>
      </c>
      <c r="AR6203" s="335" t="s">
        <v>8721</v>
      </c>
      <c r="AS6203" s="335" t="s">
        <v>8721</v>
      </c>
      <c r="AT6203" s="335" t="s">
        <v>12764</v>
      </c>
      <c r="AU6203" s="335" t="s">
        <v>8721</v>
      </c>
      <c r="AV6203" s="335" t="s">
        <v>8721</v>
      </c>
      <c r="AW6203" s="327" t="s">
        <v>12484</v>
      </c>
      <c r="AX6203" s="344" t="s">
        <v>12741</v>
      </c>
      <c r="AY6203" s="335" t="s">
        <v>12484</v>
      </c>
      <c r="BA6203" s="309" t="s">
        <v>12486</v>
      </c>
      <c r="BB6203" s="310" t="s">
        <v>17245</v>
      </c>
      <c r="BC6203" s="309" t="s">
        <v>8721</v>
      </c>
      <c r="BD6203" s="309">
        <v>2</v>
      </c>
      <c r="BE6203" s="307"/>
      <c r="BF6203" s="310" t="b">
        <v>1</v>
      </c>
    </row>
    <row r="6204" spans="1:58" s="311" customFormat="1" ht="15" customHeight="1" x14ac:dyDescent="0.25">
      <c r="A6204" s="335">
        <v>6028</v>
      </c>
      <c r="B6204" s="382" t="s">
        <v>8525</v>
      </c>
      <c r="C6204" s="346">
        <v>4874</v>
      </c>
      <c r="D6204" s="346" t="s">
        <v>8525</v>
      </c>
      <c r="E6204" s="346" t="s">
        <v>1463</v>
      </c>
      <c r="F6204" s="346" t="s">
        <v>9763</v>
      </c>
      <c r="G6204" s="346" t="s">
        <v>3481</v>
      </c>
      <c r="H6204" s="346" t="s">
        <v>3544</v>
      </c>
      <c r="I6204" s="346" t="s">
        <v>9732</v>
      </c>
      <c r="J6204" s="346" t="s">
        <v>17241</v>
      </c>
      <c r="K6204" s="346" t="s">
        <v>12473</v>
      </c>
      <c r="L6204" s="347" t="s">
        <v>12474</v>
      </c>
      <c r="M6204" s="346" t="s">
        <v>17242</v>
      </c>
      <c r="N6204" s="346" t="s">
        <v>17243</v>
      </c>
      <c r="O6204" s="346" t="s">
        <v>8721</v>
      </c>
      <c r="P6204" s="346" t="s">
        <v>8721</v>
      </c>
      <c r="Q6204" s="346" t="s">
        <v>17244</v>
      </c>
      <c r="R6204" s="346" t="s">
        <v>8721</v>
      </c>
      <c r="S6204" s="346" t="s">
        <v>8721</v>
      </c>
      <c r="T6204" s="346" t="s">
        <v>17245</v>
      </c>
      <c r="U6204" s="346" t="s">
        <v>8721</v>
      </c>
      <c r="V6204" s="346" t="s">
        <v>17248</v>
      </c>
      <c r="W6204" s="346" t="s">
        <v>12476</v>
      </c>
      <c r="X6204" s="346" t="s">
        <v>8871</v>
      </c>
      <c r="Y6204" s="346" t="s">
        <v>8721</v>
      </c>
      <c r="Z6204" s="346" t="s">
        <v>12484</v>
      </c>
      <c r="AA6204" s="346" t="s">
        <v>12484</v>
      </c>
      <c r="AB6204" s="346" t="s">
        <v>12484</v>
      </c>
      <c r="AC6204" s="348">
        <v>223.19360231245471</v>
      </c>
      <c r="AD6204" s="368" t="s">
        <v>12478</v>
      </c>
      <c r="AE6204" s="348">
        <v>276.7163440256063</v>
      </c>
      <c r="AF6204" s="349">
        <v>0.23980410351647841</v>
      </c>
      <c r="AG6204" s="359">
        <v>0</v>
      </c>
      <c r="AH6204" s="359">
        <v>0</v>
      </c>
      <c r="AI6204" s="349">
        <v>-1</v>
      </c>
      <c r="AJ6204" s="349">
        <v>-1</v>
      </c>
      <c r="AK6204" s="350">
        <v>0</v>
      </c>
      <c r="AL6204" s="351">
        <v>-1</v>
      </c>
      <c r="AM6204" s="348" t="s">
        <v>12711</v>
      </c>
      <c r="AN6204" s="348" t="s">
        <v>12484</v>
      </c>
      <c r="AO6204" s="346" t="s">
        <v>12763</v>
      </c>
      <c r="AP6204" s="352">
        <v>43707</v>
      </c>
      <c r="AQ6204" s="346" t="s">
        <v>12921</v>
      </c>
      <c r="AR6204" s="346" t="s">
        <v>8721</v>
      </c>
      <c r="AS6204" s="346" t="s">
        <v>8721</v>
      </c>
      <c r="AT6204" s="346" t="s">
        <v>12764</v>
      </c>
      <c r="AU6204" s="346" t="s">
        <v>8721</v>
      </c>
      <c r="AV6204" s="346" t="s">
        <v>8721</v>
      </c>
      <c r="AW6204" s="327" t="s">
        <v>12484</v>
      </c>
      <c r="AX6204" s="353" t="s">
        <v>12741</v>
      </c>
      <c r="AY6204" s="346" t="s">
        <v>12484</v>
      </c>
      <c r="BA6204" s="311" t="s">
        <v>12486</v>
      </c>
      <c r="BB6204" s="310" t="s">
        <v>17245</v>
      </c>
      <c r="BC6204" s="311" t="s">
        <v>8721</v>
      </c>
      <c r="BD6204" s="311">
        <v>2</v>
      </c>
      <c r="BE6204" s="307"/>
      <c r="BF6204" s="310" t="b">
        <v>1</v>
      </c>
    </row>
    <row r="6205" spans="1:58" s="309" customFormat="1" ht="15" customHeight="1" x14ac:dyDescent="0.25">
      <c r="A6205" s="345">
        <v>6029</v>
      </c>
      <c r="B6205" s="382" t="s">
        <v>8526</v>
      </c>
      <c r="C6205" s="346">
        <v>4875</v>
      </c>
      <c r="D6205" s="346" t="s">
        <v>8526</v>
      </c>
      <c r="E6205" s="346" t="s">
        <v>1463</v>
      </c>
      <c r="F6205" s="346" t="s">
        <v>9763</v>
      </c>
      <c r="G6205" s="346" t="s">
        <v>3481</v>
      </c>
      <c r="H6205" s="346" t="s">
        <v>3544</v>
      </c>
      <c r="I6205" s="346" t="s">
        <v>9181</v>
      </c>
      <c r="J6205" s="346" t="s">
        <v>17241</v>
      </c>
      <c r="K6205" s="346" t="s">
        <v>12473</v>
      </c>
      <c r="L6205" s="347" t="s">
        <v>12474</v>
      </c>
      <c r="M6205" s="346" t="s">
        <v>17242</v>
      </c>
      <c r="N6205" s="346" t="s">
        <v>17243</v>
      </c>
      <c r="O6205" s="346" t="s">
        <v>8721</v>
      </c>
      <c r="P6205" s="346" t="s">
        <v>8721</v>
      </c>
      <c r="Q6205" s="346" t="s">
        <v>17244</v>
      </c>
      <c r="R6205" s="346" t="s">
        <v>8721</v>
      </c>
      <c r="S6205" s="346" t="s">
        <v>8721</v>
      </c>
      <c r="T6205" s="346" t="s">
        <v>17245</v>
      </c>
      <c r="U6205" s="346" t="s">
        <v>8721</v>
      </c>
      <c r="V6205" s="346" t="s">
        <v>17248</v>
      </c>
      <c r="W6205" s="346" t="s">
        <v>12476</v>
      </c>
      <c r="X6205" s="346" t="s">
        <v>8871</v>
      </c>
      <c r="Y6205" s="346" t="s">
        <v>8721</v>
      </c>
      <c r="Z6205" s="346" t="s">
        <v>12484</v>
      </c>
      <c r="AA6205" s="346" t="s">
        <v>12484</v>
      </c>
      <c r="AB6205" s="346" t="s">
        <v>12484</v>
      </c>
      <c r="AC6205" s="348">
        <v>240.12553076374442</v>
      </c>
      <c r="AD6205" s="368" t="s">
        <v>12478</v>
      </c>
      <c r="AE6205" s="348">
        <v>297.70861839996269</v>
      </c>
      <c r="AF6205" s="349">
        <v>0.23980410351647841</v>
      </c>
      <c r="AG6205" s="359">
        <v>0</v>
      </c>
      <c r="AH6205" s="359">
        <v>0</v>
      </c>
      <c r="AI6205" s="349">
        <v>-1</v>
      </c>
      <c r="AJ6205" s="349">
        <v>-1</v>
      </c>
      <c r="AK6205" s="350">
        <v>0</v>
      </c>
      <c r="AL6205" s="351">
        <v>-1</v>
      </c>
      <c r="AM6205" s="348" t="s">
        <v>12711</v>
      </c>
      <c r="AN6205" s="348" t="s">
        <v>12484</v>
      </c>
      <c r="AO6205" s="346" t="s">
        <v>12763</v>
      </c>
      <c r="AP6205" s="352">
        <v>43707</v>
      </c>
      <c r="AQ6205" s="346" t="s">
        <v>12921</v>
      </c>
      <c r="AR6205" s="346" t="s">
        <v>8721</v>
      </c>
      <c r="AS6205" s="346" t="s">
        <v>8721</v>
      </c>
      <c r="AT6205" s="346" t="s">
        <v>12764</v>
      </c>
      <c r="AU6205" s="346" t="s">
        <v>8721</v>
      </c>
      <c r="AV6205" s="346" t="s">
        <v>8721</v>
      </c>
      <c r="AW6205" s="327" t="s">
        <v>12484</v>
      </c>
      <c r="AX6205" s="353" t="s">
        <v>12741</v>
      </c>
      <c r="AY6205" s="346" t="s">
        <v>12484</v>
      </c>
      <c r="BA6205" s="309" t="s">
        <v>12486</v>
      </c>
      <c r="BB6205" s="310" t="s">
        <v>17245</v>
      </c>
      <c r="BC6205" s="309" t="s">
        <v>8721</v>
      </c>
      <c r="BD6205" s="309">
        <v>2</v>
      </c>
      <c r="BE6205" s="307"/>
      <c r="BF6205" s="310" t="b">
        <v>1</v>
      </c>
    </row>
    <row r="6206" spans="1:58" s="311" customFormat="1" ht="15" customHeight="1" x14ac:dyDescent="0.25">
      <c r="A6206" s="335">
        <v>6030</v>
      </c>
      <c r="B6206" s="382" t="s">
        <v>8527</v>
      </c>
      <c r="C6206" s="346">
        <v>4876</v>
      </c>
      <c r="D6206" s="346" t="s">
        <v>8527</v>
      </c>
      <c r="E6206" s="346" t="s">
        <v>1463</v>
      </c>
      <c r="F6206" s="346" t="s">
        <v>9763</v>
      </c>
      <c r="G6206" s="346" t="s">
        <v>3481</v>
      </c>
      <c r="H6206" s="346" t="s">
        <v>3544</v>
      </c>
      <c r="I6206" s="346" t="s">
        <v>9182</v>
      </c>
      <c r="J6206" s="346" t="s">
        <v>17241</v>
      </c>
      <c r="K6206" s="346" t="s">
        <v>12473</v>
      </c>
      <c r="L6206" s="347" t="s">
        <v>12474</v>
      </c>
      <c r="M6206" s="346" t="s">
        <v>17242</v>
      </c>
      <c r="N6206" s="346" t="s">
        <v>17243</v>
      </c>
      <c r="O6206" s="346" t="s">
        <v>8721</v>
      </c>
      <c r="P6206" s="346" t="s">
        <v>8721</v>
      </c>
      <c r="Q6206" s="346" t="s">
        <v>17244</v>
      </c>
      <c r="R6206" s="346" t="s">
        <v>8721</v>
      </c>
      <c r="S6206" s="346" t="s">
        <v>8721</v>
      </c>
      <c r="T6206" s="346" t="s">
        <v>17245</v>
      </c>
      <c r="U6206" s="346" t="s">
        <v>8721</v>
      </c>
      <c r="V6206" s="346" t="s">
        <v>17248</v>
      </c>
      <c r="W6206" s="346" t="s">
        <v>12476</v>
      </c>
      <c r="X6206" s="346" t="s">
        <v>8871</v>
      </c>
      <c r="Y6206" s="346" t="s">
        <v>8721</v>
      </c>
      <c r="Z6206" s="346" t="s">
        <v>12484</v>
      </c>
      <c r="AA6206" s="346" t="s">
        <v>12484</v>
      </c>
      <c r="AB6206" s="346" t="s">
        <v>12484</v>
      </c>
      <c r="AC6206" s="348">
        <v>243.20406320943349</v>
      </c>
      <c r="AD6206" s="368" t="s">
        <v>12478</v>
      </c>
      <c r="AE6206" s="348">
        <v>301.52539555893662</v>
      </c>
      <c r="AF6206" s="349">
        <v>0.23980410351647841</v>
      </c>
      <c r="AG6206" s="359">
        <v>0</v>
      </c>
      <c r="AH6206" s="359">
        <v>0</v>
      </c>
      <c r="AI6206" s="349">
        <v>-1</v>
      </c>
      <c r="AJ6206" s="349">
        <v>-1</v>
      </c>
      <c r="AK6206" s="350">
        <v>0</v>
      </c>
      <c r="AL6206" s="351">
        <v>-1</v>
      </c>
      <c r="AM6206" s="348" t="s">
        <v>12711</v>
      </c>
      <c r="AN6206" s="348" t="s">
        <v>12484</v>
      </c>
      <c r="AO6206" s="346" t="s">
        <v>12763</v>
      </c>
      <c r="AP6206" s="352">
        <v>43707</v>
      </c>
      <c r="AQ6206" s="346" t="s">
        <v>12921</v>
      </c>
      <c r="AR6206" s="346" t="s">
        <v>8721</v>
      </c>
      <c r="AS6206" s="346" t="s">
        <v>8721</v>
      </c>
      <c r="AT6206" s="346" t="s">
        <v>12764</v>
      </c>
      <c r="AU6206" s="346" t="s">
        <v>8721</v>
      </c>
      <c r="AV6206" s="346" t="s">
        <v>8721</v>
      </c>
      <c r="AW6206" s="327" t="s">
        <v>12484</v>
      </c>
      <c r="AX6206" s="353" t="s">
        <v>12741</v>
      </c>
      <c r="AY6206" s="346" t="s">
        <v>12484</v>
      </c>
      <c r="BA6206" s="311" t="s">
        <v>12486</v>
      </c>
      <c r="BB6206" s="310" t="s">
        <v>17245</v>
      </c>
      <c r="BC6206" s="311" t="s">
        <v>8721</v>
      </c>
      <c r="BD6206" s="311">
        <v>2</v>
      </c>
      <c r="BE6206" s="307"/>
      <c r="BF6206" s="310" t="b">
        <v>1</v>
      </c>
    </row>
    <row r="6207" spans="1:58" s="309" customFormat="1" ht="15" customHeight="1" x14ac:dyDescent="0.25">
      <c r="A6207" s="345">
        <v>6031</v>
      </c>
      <c r="B6207" s="382" t="s">
        <v>8528</v>
      </c>
      <c r="C6207" s="346">
        <v>4877</v>
      </c>
      <c r="D6207" s="346" t="s">
        <v>8528</v>
      </c>
      <c r="E6207" s="346" t="s">
        <v>1463</v>
      </c>
      <c r="F6207" s="346" t="s">
        <v>9763</v>
      </c>
      <c r="G6207" s="346" t="s">
        <v>3481</v>
      </c>
      <c r="H6207" s="346" t="s">
        <v>3544</v>
      </c>
      <c r="I6207" s="346" t="s">
        <v>9183</v>
      </c>
      <c r="J6207" s="346" t="s">
        <v>17241</v>
      </c>
      <c r="K6207" s="346" t="s">
        <v>12473</v>
      </c>
      <c r="L6207" s="347" t="s">
        <v>12474</v>
      </c>
      <c r="M6207" s="346" t="s">
        <v>17242</v>
      </c>
      <c r="N6207" s="346" t="s">
        <v>17243</v>
      </c>
      <c r="O6207" s="346" t="s">
        <v>8721</v>
      </c>
      <c r="P6207" s="346" t="s">
        <v>8721</v>
      </c>
      <c r="Q6207" s="346" t="s">
        <v>17244</v>
      </c>
      <c r="R6207" s="346" t="s">
        <v>8721</v>
      </c>
      <c r="S6207" s="346" t="s">
        <v>8721</v>
      </c>
      <c r="T6207" s="346" t="s">
        <v>17245</v>
      </c>
      <c r="U6207" s="346" t="s">
        <v>8721</v>
      </c>
      <c r="V6207" s="346" t="s">
        <v>17248</v>
      </c>
      <c r="W6207" s="346" t="s">
        <v>12476</v>
      </c>
      <c r="X6207" s="346" t="s">
        <v>8871</v>
      </c>
      <c r="Y6207" s="346" t="s">
        <v>8721</v>
      </c>
      <c r="Z6207" s="346" t="s">
        <v>12484</v>
      </c>
      <c r="AA6207" s="346" t="s">
        <v>12484</v>
      </c>
      <c r="AB6207" s="346" t="s">
        <v>12484</v>
      </c>
      <c r="AC6207" s="348">
        <v>247.05222876654474</v>
      </c>
      <c r="AD6207" s="368" t="s">
        <v>12478</v>
      </c>
      <c r="AE6207" s="348">
        <v>306.29636700765394</v>
      </c>
      <c r="AF6207" s="349">
        <v>0.23980410351647841</v>
      </c>
      <c r="AG6207" s="359">
        <v>0</v>
      </c>
      <c r="AH6207" s="359">
        <v>0</v>
      </c>
      <c r="AI6207" s="349">
        <v>-1</v>
      </c>
      <c r="AJ6207" s="349">
        <v>-1</v>
      </c>
      <c r="AK6207" s="350">
        <v>0</v>
      </c>
      <c r="AL6207" s="351">
        <v>-1</v>
      </c>
      <c r="AM6207" s="348" t="s">
        <v>12711</v>
      </c>
      <c r="AN6207" s="348" t="s">
        <v>12484</v>
      </c>
      <c r="AO6207" s="346" t="s">
        <v>12763</v>
      </c>
      <c r="AP6207" s="352">
        <v>43707</v>
      </c>
      <c r="AQ6207" s="346" t="s">
        <v>12921</v>
      </c>
      <c r="AR6207" s="346" t="s">
        <v>8721</v>
      </c>
      <c r="AS6207" s="346" t="s">
        <v>8721</v>
      </c>
      <c r="AT6207" s="346" t="s">
        <v>12764</v>
      </c>
      <c r="AU6207" s="346" t="s">
        <v>8721</v>
      </c>
      <c r="AV6207" s="346" t="s">
        <v>8721</v>
      </c>
      <c r="AW6207" s="327" t="s">
        <v>12484</v>
      </c>
      <c r="AX6207" s="353" t="s">
        <v>12741</v>
      </c>
      <c r="AY6207" s="346" t="s">
        <v>12484</v>
      </c>
      <c r="BA6207" s="309" t="s">
        <v>12486</v>
      </c>
      <c r="BB6207" s="310" t="s">
        <v>17245</v>
      </c>
      <c r="BC6207" s="309" t="s">
        <v>8721</v>
      </c>
      <c r="BD6207" s="309">
        <v>2</v>
      </c>
      <c r="BE6207" s="307"/>
      <c r="BF6207" s="310" t="b">
        <v>1</v>
      </c>
    </row>
    <row r="6208" spans="1:58" s="311" customFormat="1" ht="15" customHeight="1" x14ac:dyDescent="0.25">
      <c r="A6208" s="335">
        <v>6032</v>
      </c>
      <c r="B6208" s="382" t="s">
        <v>8529</v>
      </c>
      <c r="C6208" s="337">
        <v>4878</v>
      </c>
      <c r="D6208" s="337" t="s">
        <v>8529</v>
      </c>
      <c r="E6208" s="337" t="s">
        <v>1463</v>
      </c>
      <c r="F6208" s="337" t="s">
        <v>9763</v>
      </c>
      <c r="G6208" s="337" t="s">
        <v>3481</v>
      </c>
      <c r="H6208" s="337" t="s">
        <v>3544</v>
      </c>
      <c r="I6208" s="337" t="s">
        <v>9184</v>
      </c>
      <c r="J6208" s="337" t="s">
        <v>17241</v>
      </c>
      <c r="K6208" s="337" t="s">
        <v>12473</v>
      </c>
      <c r="L6208" s="338" t="s">
        <v>12474</v>
      </c>
      <c r="M6208" s="337" t="s">
        <v>17242</v>
      </c>
      <c r="N6208" s="337" t="s">
        <v>17243</v>
      </c>
      <c r="O6208" s="337" t="s">
        <v>8721</v>
      </c>
      <c r="P6208" s="337" t="s">
        <v>8721</v>
      </c>
      <c r="Q6208" s="337" t="s">
        <v>17244</v>
      </c>
      <c r="R6208" s="337" t="s">
        <v>8721</v>
      </c>
      <c r="S6208" s="337" t="s">
        <v>8721</v>
      </c>
      <c r="T6208" s="337" t="s">
        <v>17245</v>
      </c>
      <c r="U6208" s="337" t="s">
        <v>8721</v>
      </c>
      <c r="V6208" s="337" t="s">
        <v>17248</v>
      </c>
      <c r="W6208" s="337" t="s">
        <v>12476</v>
      </c>
      <c r="X6208" s="337" t="s">
        <v>8871</v>
      </c>
      <c r="Y6208" s="337" t="s">
        <v>8721</v>
      </c>
      <c r="Z6208" s="337" t="s">
        <v>12484</v>
      </c>
      <c r="AA6208" s="337" t="s">
        <v>12484</v>
      </c>
      <c r="AB6208" s="337" t="s">
        <v>12484</v>
      </c>
      <c r="AC6208" s="339">
        <v>250.90039432365603</v>
      </c>
      <c r="AD6208" s="368" t="s">
        <v>12478</v>
      </c>
      <c r="AE6208" s="339">
        <v>311.06733845637132</v>
      </c>
      <c r="AF6208" s="340">
        <v>0.23980410351647841</v>
      </c>
      <c r="AG6208" s="366">
        <v>0</v>
      </c>
      <c r="AH6208" s="366">
        <v>0</v>
      </c>
      <c r="AI6208" s="340">
        <v>-1</v>
      </c>
      <c r="AJ6208" s="340">
        <v>-1</v>
      </c>
      <c r="AK6208" s="341">
        <v>0</v>
      </c>
      <c r="AL6208" s="342">
        <v>-1</v>
      </c>
      <c r="AM6208" s="339" t="s">
        <v>12711</v>
      </c>
      <c r="AN6208" s="339" t="s">
        <v>12484</v>
      </c>
      <c r="AO6208" s="337" t="s">
        <v>12763</v>
      </c>
      <c r="AP6208" s="343">
        <v>43707</v>
      </c>
      <c r="AQ6208" s="335" t="s">
        <v>12921</v>
      </c>
      <c r="AR6208" s="335" t="s">
        <v>8721</v>
      </c>
      <c r="AS6208" s="335" t="s">
        <v>8721</v>
      </c>
      <c r="AT6208" s="335" t="s">
        <v>12764</v>
      </c>
      <c r="AU6208" s="335" t="s">
        <v>8721</v>
      </c>
      <c r="AV6208" s="335" t="s">
        <v>8721</v>
      </c>
      <c r="AW6208" s="327" t="s">
        <v>12484</v>
      </c>
      <c r="AX6208" s="344" t="s">
        <v>12741</v>
      </c>
      <c r="AY6208" s="335" t="s">
        <v>12484</v>
      </c>
      <c r="BA6208" s="311" t="s">
        <v>12486</v>
      </c>
      <c r="BB6208" s="310" t="s">
        <v>17245</v>
      </c>
      <c r="BC6208" s="311" t="s">
        <v>8721</v>
      </c>
      <c r="BD6208" s="311">
        <v>2</v>
      </c>
      <c r="BE6208" s="307"/>
      <c r="BF6208" s="310" t="b">
        <v>1</v>
      </c>
    </row>
    <row r="6209" spans="1:58" s="309" customFormat="1" ht="15" customHeight="1" x14ac:dyDescent="0.25">
      <c r="A6209" s="345">
        <v>6033</v>
      </c>
      <c r="B6209" s="382" t="s">
        <v>8530</v>
      </c>
      <c r="C6209" s="337">
        <v>4879</v>
      </c>
      <c r="D6209" s="337" t="s">
        <v>8530</v>
      </c>
      <c r="E6209" s="337" t="s">
        <v>1463</v>
      </c>
      <c r="F6209" s="337" t="s">
        <v>9763</v>
      </c>
      <c r="G6209" s="337" t="s">
        <v>3481</v>
      </c>
      <c r="H6209" s="337" t="s">
        <v>3544</v>
      </c>
      <c r="I6209" s="337" t="s">
        <v>9185</v>
      </c>
      <c r="J6209" s="337" t="s">
        <v>17241</v>
      </c>
      <c r="K6209" s="337" t="s">
        <v>12473</v>
      </c>
      <c r="L6209" s="338" t="s">
        <v>12474</v>
      </c>
      <c r="M6209" s="337" t="s">
        <v>17242</v>
      </c>
      <c r="N6209" s="337" t="s">
        <v>17243</v>
      </c>
      <c r="O6209" s="337" t="s">
        <v>8721</v>
      </c>
      <c r="P6209" s="337" t="s">
        <v>8721</v>
      </c>
      <c r="Q6209" s="337" t="s">
        <v>17244</v>
      </c>
      <c r="R6209" s="337" t="s">
        <v>8721</v>
      </c>
      <c r="S6209" s="337" t="s">
        <v>8721</v>
      </c>
      <c r="T6209" s="337" t="s">
        <v>17245</v>
      </c>
      <c r="U6209" s="337" t="s">
        <v>8721</v>
      </c>
      <c r="V6209" s="337" t="s">
        <v>17248</v>
      </c>
      <c r="W6209" s="337" t="s">
        <v>12476</v>
      </c>
      <c r="X6209" s="337" t="s">
        <v>8871</v>
      </c>
      <c r="Y6209" s="337" t="s">
        <v>8721</v>
      </c>
      <c r="Z6209" s="337" t="s">
        <v>12484</v>
      </c>
      <c r="AA6209" s="337" t="s">
        <v>12484</v>
      </c>
      <c r="AB6209" s="337" t="s">
        <v>12484</v>
      </c>
      <c r="AC6209" s="339">
        <v>256.28782610361185</v>
      </c>
      <c r="AD6209" s="368" t="s">
        <v>12478</v>
      </c>
      <c r="AE6209" s="339">
        <v>317.74669848457557</v>
      </c>
      <c r="AF6209" s="340">
        <v>0.23980410351647841</v>
      </c>
      <c r="AG6209" s="366">
        <v>0</v>
      </c>
      <c r="AH6209" s="366">
        <v>0</v>
      </c>
      <c r="AI6209" s="340">
        <v>-1</v>
      </c>
      <c r="AJ6209" s="340">
        <v>-1</v>
      </c>
      <c r="AK6209" s="341">
        <v>0</v>
      </c>
      <c r="AL6209" s="342">
        <v>-1</v>
      </c>
      <c r="AM6209" s="339" t="s">
        <v>12711</v>
      </c>
      <c r="AN6209" s="339" t="s">
        <v>12484</v>
      </c>
      <c r="AO6209" s="337" t="s">
        <v>12763</v>
      </c>
      <c r="AP6209" s="343">
        <v>43707</v>
      </c>
      <c r="AQ6209" s="335" t="s">
        <v>12921</v>
      </c>
      <c r="AR6209" s="335" t="s">
        <v>8721</v>
      </c>
      <c r="AS6209" s="335" t="s">
        <v>8721</v>
      </c>
      <c r="AT6209" s="335" t="s">
        <v>12764</v>
      </c>
      <c r="AU6209" s="335" t="s">
        <v>8721</v>
      </c>
      <c r="AV6209" s="335" t="s">
        <v>8721</v>
      </c>
      <c r="AW6209" s="327" t="s">
        <v>12484</v>
      </c>
      <c r="AX6209" s="344" t="s">
        <v>12741</v>
      </c>
      <c r="AY6209" s="335" t="s">
        <v>12484</v>
      </c>
      <c r="BA6209" s="309" t="s">
        <v>12486</v>
      </c>
      <c r="BB6209" s="310" t="s">
        <v>17245</v>
      </c>
      <c r="BC6209" s="309" t="s">
        <v>8721</v>
      </c>
      <c r="BD6209" s="309">
        <v>2</v>
      </c>
      <c r="BE6209" s="307"/>
      <c r="BF6209" s="310" t="b">
        <v>1</v>
      </c>
    </row>
    <row r="6210" spans="1:58" s="311" customFormat="1" ht="15" customHeight="1" x14ac:dyDescent="0.25">
      <c r="A6210" s="335">
        <v>6034</v>
      </c>
      <c r="B6210" s="382" t="s">
        <v>8531</v>
      </c>
      <c r="C6210" s="346">
        <v>4880</v>
      </c>
      <c r="D6210" s="346" t="s">
        <v>8531</v>
      </c>
      <c r="E6210" s="346" t="s">
        <v>1463</v>
      </c>
      <c r="F6210" s="346" t="s">
        <v>9763</v>
      </c>
      <c r="G6210" s="346" t="s">
        <v>3481</v>
      </c>
      <c r="H6210" s="346" t="s">
        <v>3544</v>
      </c>
      <c r="I6210" s="346" t="s">
        <v>9186</v>
      </c>
      <c r="J6210" s="346" t="s">
        <v>17241</v>
      </c>
      <c r="K6210" s="346" t="s">
        <v>12473</v>
      </c>
      <c r="L6210" s="347" t="s">
        <v>12474</v>
      </c>
      <c r="M6210" s="346" t="s">
        <v>17242</v>
      </c>
      <c r="N6210" s="346" t="s">
        <v>17243</v>
      </c>
      <c r="O6210" s="346" t="s">
        <v>8721</v>
      </c>
      <c r="P6210" s="346" t="s">
        <v>8721</v>
      </c>
      <c r="Q6210" s="346" t="s">
        <v>17244</v>
      </c>
      <c r="R6210" s="346" t="s">
        <v>8721</v>
      </c>
      <c r="S6210" s="346" t="s">
        <v>8721</v>
      </c>
      <c r="T6210" s="346" t="s">
        <v>17245</v>
      </c>
      <c r="U6210" s="346" t="s">
        <v>8721</v>
      </c>
      <c r="V6210" s="346" t="s">
        <v>17248</v>
      </c>
      <c r="W6210" s="346" t="s">
        <v>12476</v>
      </c>
      <c r="X6210" s="346" t="s">
        <v>8871</v>
      </c>
      <c r="Y6210" s="346" t="s">
        <v>8721</v>
      </c>
      <c r="Z6210" s="346" t="s">
        <v>12484</v>
      </c>
      <c r="AA6210" s="346" t="s">
        <v>12484</v>
      </c>
      <c r="AB6210" s="346" t="s">
        <v>12484</v>
      </c>
      <c r="AC6210" s="348">
        <v>282.45535189196858</v>
      </c>
      <c r="AD6210" s="368" t="s">
        <v>12478</v>
      </c>
      <c r="AE6210" s="348">
        <v>350.18930433585354</v>
      </c>
      <c r="AF6210" s="349">
        <v>0.23980410351647841</v>
      </c>
      <c r="AG6210" s="359">
        <v>0</v>
      </c>
      <c r="AH6210" s="359">
        <v>0</v>
      </c>
      <c r="AI6210" s="349">
        <v>-1</v>
      </c>
      <c r="AJ6210" s="349">
        <v>-1</v>
      </c>
      <c r="AK6210" s="350">
        <v>0</v>
      </c>
      <c r="AL6210" s="351">
        <v>-1</v>
      </c>
      <c r="AM6210" s="348" t="s">
        <v>12711</v>
      </c>
      <c r="AN6210" s="348" t="s">
        <v>12484</v>
      </c>
      <c r="AO6210" s="346" t="s">
        <v>12763</v>
      </c>
      <c r="AP6210" s="352">
        <v>43707</v>
      </c>
      <c r="AQ6210" s="346" t="s">
        <v>12921</v>
      </c>
      <c r="AR6210" s="346" t="s">
        <v>8721</v>
      </c>
      <c r="AS6210" s="346" t="s">
        <v>8721</v>
      </c>
      <c r="AT6210" s="346" t="s">
        <v>12764</v>
      </c>
      <c r="AU6210" s="346" t="s">
        <v>8721</v>
      </c>
      <c r="AV6210" s="346" t="s">
        <v>8721</v>
      </c>
      <c r="AW6210" s="327" t="s">
        <v>12484</v>
      </c>
      <c r="AX6210" s="353" t="s">
        <v>12741</v>
      </c>
      <c r="AY6210" s="346" t="s">
        <v>12484</v>
      </c>
      <c r="BA6210" s="311" t="s">
        <v>12486</v>
      </c>
      <c r="BB6210" s="310" t="s">
        <v>17245</v>
      </c>
      <c r="BC6210" s="311" t="s">
        <v>8721</v>
      </c>
      <c r="BD6210" s="311">
        <v>2</v>
      </c>
      <c r="BE6210" s="307"/>
      <c r="BF6210" s="310" t="b">
        <v>1</v>
      </c>
    </row>
    <row r="6211" spans="1:58" s="309" customFormat="1" ht="15" customHeight="1" x14ac:dyDescent="0.25">
      <c r="A6211" s="345">
        <v>6035</v>
      </c>
      <c r="B6211" s="382" t="s">
        <v>8532</v>
      </c>
      <c r="C6211" s="346">
        <v>4888</v>
      </c>
      <c r="D6211" s="346" t="s">
        <v>8532</v>
      </c>
      <c r="E6211" s="346" t="s">
        <v>1463</v>
      </c>
      <c r="F6211" s="346" t="s">
        <v>9763</v>
      </c>
      <c r="G6211" s="346" t="s">
        <v>3481</v>
      </c>
      <c r="H6211" s="346" t="s">
        <v>3544</v>
      </c>
      <c r="I6211" s="346" t="s">
        <v>9187</v>
      </c>
      <c r="J6211" s="346" t="s">
        <v>17241</v>
      </c>
      <c r="K6211" s="346" t="s">
        <v>12473</v>
      </c>
      <c r="L6211" s="347" t="s">
        <v>12474</v>
      </c>
      <c r="M6211" s="346" t="s">
        <v>17242</v>
      </c>
      <c r="N6211" s="346" t="s">
        <v>17243</v>
      </c>
      <c r="O6211" s="346" t="s">
        <v>8721</v>
      </c>
      <c r="P6211" s="346" t="s">
        <v>8721</v>
      </c>
      <c r="Q6211" s="346" t="s">
        <v>17244</v>
      </c>
      <c r="R6211" s="346" t="s">
        <v>8721</v>
      </c>
      <c r="S6211" s="346" t="s">
        <v>8721</v>
      </c>
      <c r="T6211" s="346" t="s">
        <v>17245</v>
      </c>
      <c r="U6211" s="346" t="s">
        <v>8721</v>
      </c>
      <c r="V6211" s="346" t="s">
        <v>17248</v>
      </c>
      <c r="W6211" s="346" t="s">
        <v>12476</v>
      </c>
      <c r="X6211" s="346" t="s">
        <v>8871</v>
      </c>
      <c r="Y6211" s="346" t="s">
        <v>8721</v>
      </c>
      <c r="Z6211" s="346" t="s">
        <v>12484</v>
      </c>
      <c r="AA6211" s="346" t="s">
        <v>12484</v>
      </c>
      <c r="AB6211" s="346" t="s">
        <v>12484</v>
      </c>
      <c r="AC6211" s="348">
        <v>287.07315056050214</v>
      </c>
      <c r="AD6211" s="368" t="s">
        <v>12478</v>
      </c>
      <c r="AE6211" s="348">
        <v>355.91447007431441</v>
      </c>
      <c r="AF6211" s="349">
        <v>0.23980410351647841</v>
      </c>
      <c r="AG6211" s="359">
        <v>0</v>
      </c>
      <c r="AH6211" s="359">
        <v>0</v>
      </c>
      <c r="AI6211" s="349">
        <v>-1</v>
      </c>
      <c r="AJ6211" s="349">
        <v>-1</v>
      </c>
      <c r="AK6211" s="350">
        <v>0</v>
      </c>
      <c r="AL6211" s="351">
        <v>-1</v>
      </c>
      <c r="AM6211" s="348" t="s">
        <v>12711</v>
      </c>
      <c r="AN6211" s="348" t="s">
        <v>12484</v>
      </c>
      <c r="AO6211" s="346" t="s">
        <v>12763</v>
      </c>
      <c r="AP6211" s="352">
        <v>43707</v>
      </c>
      <c r="AQ6211" s="346" t="s">
        <v>12921</v>
      </c>
      <c r="AR6211" s="346" t="s">
        <v>8721</v>
      </c>
      <c r="AS6211" s="346" t="s">
        <v>8721</v>
      </c>
      <c r="AT6211" s="346" t="s">
        <v>12764</v>
      </c>
      <c r="AU6211" s="346" t="s">
        <v>8721</v>
      </c>
      <c r="AV6211" s="346" t="s">
        <v>8721</v>
      </c>
      <c r="AW6211" s="327" t="s">
        <v>12484</v>
      </c>
      <c r="AX6211" s="353" t="s">
        <v>12741</v>
      </c>
      <c r="AY6211" s="346" t="s">
        <v>12484</v>
      </c>
      <c r="BA6211" s="309" t="s">
        <v>12486</v>
      </c>
      <c r="BB6211" s="310" t="s">
        <v>17245</v>
      </c>
      <c r="BC6211" s="309" t="s">
        <v>8721</v>
      </c>
      <c r="BD6211" s="309">
        <v>2</v>
      </c>
      <c r="BE6211" s="307"/>
      <c r="BF6211" s="310" t="b">
        <v>1</v>
      </c>
    </row>
    <row r="6212" spans="1:58" s="311" customFormat="1" ht="15" customHeight="1" x14ac:dyDescent="0.25">
      <c r="A6212" s="335">
        <v>6036</v>
      </c>
      <c r="B6212" s="382" t="s">
        <v>8533</v>
      </c>
      <c r="C6212" s="337">
        <v>4889</v>
      </c>
      <c r="D6212" s="337" t="s">
        <v>8533</v>
      </c>
      <c r="E6212" s="337" t="s">
        <v>1463</v>
      </c>
      <c r="F6212" s="337" t="s">
        <v>9763</v>
      </c>
      <c r="G6212" s="337" t="s">
        <v>3481</v>
      </c>
      <c r="H6212" s="337" t="s">
        <v>3544</v>
      </c>
      <c r="I6212" s="337" t="s">
        <v>9188</v>
      </c>
      <c r="J6212" s="337" t="s">
        <v>17241</v>
      </c>
      <c r="K6212" s="337" t="s">
        <v>12473</v>
      </c>
      <c r="L6212" s="338" t="s">
        <v>12474</v>
      </c>
      <c r="M6212" s="337" t="s">
        <v>17242</v>
      </c>
      <c r="N6212" s="337" t="s">
        <v>17243</v>
      </c>
      <c r="O6212" s="337" t="s">
        <v>8721</v>
      </c>
      <c r="P6212" s="337" t="s">
        <v>8721</v>
      </c>
      <c r="Q6212" s="337" t="s">
        <v>17244</v>
      </c>
      <c r="R6212" s="337" t="s">
        <v>8721</v>
      </c>
      <c r="S6212" s="337" t="s">
        <v>8721</v>
      </c>
      <c r="T6212" s="337" t="s">
        <v>17245</v>
      </c>
      <c r="U6212" s="337" t="s">
        <v>8721</v>
      </c>
      <c r="V6212" s="337" t="s">
        <v>17248</v>
      </c>
      <c r="W6212" s="337" t="s">
        <v>12476</v>
      </c>
      <c r="X6212" s="337" t="s">
        <v>8871</v>
      </c>
      <c r="Y6212" s="337" t="s">
        <v>8721</v>
      </c>
      <c r="Z6212" s="337" t="s">
        <v>12484</v>
      </c>
      <c r="AA6212" s="337" t="s">
        <v>12484</v>
      </c>
      <c r="AB6212" s="337" t="s">
        <v>12484</v>
      </c>
      <c r="AC6212" s="339">
        <v>291.69094922903571</v>
      </c>
      <c r="AD6212" s="368" t="s">
        <v>12478</v>
      </c>
      <c r="AE6212" s="339">
        <v>361.63963581277523</v>
      </c>
      <c r="AF6212" s="340">
        <v>0.23980410351647841</v>
      </c>
      <c r="AG6212" s="366">
        <v>0</v>
      </c>
      <c r="AH6212" s="366">
        <v>0</v>
      </c>
      <c r="AI6212" s="340">
        <v>-1</v>
      </c>
      <c r="AJ6212" s="340">
        <v>-1</v>
      </c>
      <c r="AK6212" s="341">
        <v>0</v>
      </c>
      <c r="AL6212" s="342">
        <v>-1</v>
      </c>
      <c r="AM6212" s="339" t="s">
        <v>12711</v>
      </c>
      <c r="AN6212" s="339" t="s">
        <v>12484</v>
      </c>
      <c r="AO6212" s="337" t="s">
        <v>12763</v>
      </c>
      <c r="AP6212" s="343">
        <v>43707</v>
      </c>
      <c r="AQ6212" s="335" t="s">
        <v>12921</v>
      </c>
      <c r="AR6212" s="335" t="s">
        <v>8721</v>
      </c>
      <c r="AS6212" s="335" t="s">
        <v>8721</v>
      </c>
      <c r="AT6212" s="335" t="s">
        <v>12764</v>
      </c>
      <c r="AU6212" s="335" t="s">
        <v>8721</v>
      </c>
      <c r="AV6212" s="335" t="s">
        <v>8721</v>
      </c>
      <c r="AW6212" s="327" t="s">
        <v>12484</v>
      </c>
      <c r="AX6212" s="344" t="s">
        <v>12741</v>
      </c>
      <c r="AY6212" s="335" t="s">
        <v>12484</v>
      </c>
      <c r="BA6212" s="311" t="s">
        <v>12486</v>
      </c>
      <c r="BB6212" s="310" t="s">
        <v>17245</v>
      </c>
      <c r="BC6212" s="311" t="s">
        <v>8721</v>
      </c>
      <c r="BD6212" s="311">
        <v>2</v>
      </c>
      <c r="BE6212" s="307"/>
      <c r="BF6212" s="310" t="b">
        <v>1</v>
      </c>
    </row>
    <row r="6213" spans="1:58" s="309" customFormat="1" ht="15" customHeight="1" x14ac:dyDescent="0.25">
      <c r="A6213" s="345">
        <v>6037</v>
      </c>
      <c r="B6213" s="382" t="s">
        <v>8534</v>
      </c>
      <c r="C6213" s="346">
        <v>4890</v>
      </c>
      <c r="D6213" s="346" t="s">
        <v>8534</v>
      </c>
      <c r="E6213" s="346" t="s">
        <v>1463</v>
      </c>
      <c r="F6213" s="346" t="s">
        <v>9763</v>
      </c>
      <c r="G6213" s="346" t="s">
        <v>3481</v>
      </c>
      <c r="H6213" s="346" t="s">
        <v>3544</v>
      </c>
      <c r="I6213" s="346" t="s">
        <v>9189</v>
      </c>
      <c r="J6213" s="346" t="s">
        <v>17241</v>
      </c>
      <c r="K6213" s="346" t="s">
        <v>12473</v>
      </c>
      <c r="L6213" s="347" t="s">
        <v>12474</v>
      </c>
      <c r="M6213" s="346" t="s">
        <v>17242</v>
      </c>
      <c r="N6213" s="346" t="s">
        <v>17243</v>
      </c>
      <c r="O6213" s="346" t="s">
        <v>8721</v>
      </c>
      <c r="P6213" s="346" t="s">
        <v>8721</v>
      </c>
      <c r="Q6213" s="346" t="s">
        <v>17244</v>
      </c>
      <c r="R6213" s="346" t="s">
        <v>8721</v>
      </c>
      <c r="S6213" s="346" t="s">
        <v>8721</v>
      </c>
      <c r="T6213" s="346" t="s">
        <v>17245</v>
      </c>
      <c r="U6213" s="346" t="s">
        <v>8721</v>
      </c>
      <c r="V6213" s="346" t="s">
        <v>17248</v>
      </c>
      <c r="W6213" s="346" t="s">
        <v>12476</v>
      </c>
      <c r="X6213" s="346" t="s">
        <v>8871</v>
      </c>
      <c r="Y6213" s="346" t="s">
        <v>8721</v>
      </c>
      <c r="Z6213" s="346" t="s">
        <v>12484</v>
      </c>
      <c r="AA6213" s="346" t="s">
        <v>12484</v>
      </c>
      <c r="AB6213" s="346" t="s">
        <v>12484</v>
      </c>
      <c r="AC6213" s="348">
        <v>296.30874789756928</v>
      </c>
      <c r="AD6213" s="368" t="s">
        <v>12478</v>
      </c>
      <c r="AE6213" s="348">
        <v>367.3648015512361</v>
      </c>
      <c r="AF6213" s="349">
        <v>0.23980410351647841</v>
      </c>
      <c r="AG6213" s="359">
        <v>0</v>
      </c>
      <c r="AH6213" s="359">
        <v>0</v>
      </c>
      <c r="AI6213" s="349">
        <v>-1</v>
      </c>
      <c r="AJ6213" s="349">
        <v>-1</v>
      </c>
      <c r="AK6213" s="350">
        <v>0</v>
      </c>
      <c r="AL6213" s="351">
        <v>-1</v>
      </c>
      <c r="AM6213" s="348" t="s">
        <v>12711</v>
      </c>
      <c r="AN6213" s="348" t="s">
        <v>12484</v>
      </c>
      <c r="AO6213" s="346" t="s">
        <v>12763</v>
      </c>
      <c r="AP6213" s="352">
        <v>43707</v>
      </c>
      <c r="AQ6213" s="346" t="s">
        <v>12921</v>
      </c>
      <c r="AR6213" s="346" t="s">
        <v>8721</v>
      </c>
      <c r="AS6213" s="346" t="s">
        <v>8721</v>
      </c>
      <c r="AT6213" s="346" t="s">
        <v>12764</v>
      </c>
      <c r="AU6213" s="346" t="s">
        <v>8721</v>
      </c>
      <c r="AV6213" s="346" t="s">
        <v>8721</v>
      </c>
      <c r="AW6213" s="327" t="s">
        <v>12484</v>
      </c>
      <c r="AX6213" s="353" t="s">
        <v>12741</v>
      </c>
      <c r="AY6213" s="346" t="s">
        <v>12484</v>
      </c>
      <c r="AZ6213" s="311"/>
      <c r="BA6213" s="309" t="s">
        <v>12486</v>
      </c>
      <c r="BB6213" s="310" t="s">
        <v>17245</v>
      </c>
      <c r="BC6213" s="309" t="s">
        <v>8721</v>
      </c>
      <c r="BD6213" s="309">
        <v>2</v>
      </c>
      <c r="BE6213" s="307"/>
      <c r="BF6213" s="310" t="b">
        <v>1</v>
      </c>
    </row>
    <row r="6214" spans="1:58" s="311" customFormat="1" ht="15" customHeight="1" x14ac:dyDescent="0.25">
      <c r="A6214" s="335">
        <v>6038</v>
      </c>
      <c r="B6214" s="382" t="s">
        <v>8535</v>
      </c>
      <c r="C6214" s="346">
        <v>4891</v>
      </c>
      <c r="D6214" s="346" t="s">
        <v>8535</v>
      </c>
      <c r="E6214" s="346" t="s">
        <v>1463</v>
      </c>
      <c r="F6214" s="346" t="s">
        <v>9763</v>
      </c>
      <c r="G6214" s="346" t="s">
        <v>3481</v>
      </c>
      <c r="H6214" s="346" t="s">
        <v>3544</v>
      </c>
      <c r="I6214" s="346" t="s">
        <v>9190</v>
      </c>
      <c r="J6214" s="346" t="s">
        <v>17241</v>
      </c>
      <c r="K6214" s="346" t="s">
        <v>12473</v>
      </c>
      <c r="L6214" s="347" t="s">
        <v>12474</v>
      </c>
      <c r="M6214" s="346" t="s">
        <v>17242</v>
      </c>
      <c r="N6214" s="346" t="s">
        <v>17243</v>
      </c>
      <c r="O6214" s="346" t="s">
        <v>8721</v>
      </c>
      <c r="P6214" s="346" t="s">
        <v>8721</v>
      </c>
      <c r="Q6214" s="346" t="s">
        <v>17244</v>
      </c>
      <c r="R6214" s="346" t="s">
        <v>8721</v>
      </c>
      <c r="S6214" s="346" t="s">
        <v>8721</v>
      </c>
      <c r="T6214" s="346" t="s">
        <v>17245</v>
      </c>
      <c r="U6214" s="346" t="s">
        <v>8721</v>
      </c>
      <c r="V6214" s="346" t="s">
        <v>17248</v>
      </c>
      <c r="W6214" s="346" t="s">
        <v>12476</v>
      </c>
      <c r="X6214" s="346" t="s">
        <v>8871</v>
      </c>
      <c r="Y6214" s="346" t="s">
        <v>8721</v>
      </c>
      <c r="Z6214" s="346" t="s">
        <v>12484</v>
      </c>
      <c r="AA6214" s="346" t="s">
        <v>12484</v>
      </c>
      <c r="AB6214" s="346" t="s">
        <v>12484</v>
      </c>
      <c r="AC6214" s="348">
        <v>301.69617967752509</v>
      </c>
      <c r="AD6214" s="368" t="s">
        <v>12478</v>
      </c>
      <c r="AE6214" s="348">
        <v>374.04416157944041</v>
      </c>
      <c r="AF6214" s="349">
        <v>0.23980410351647841</v>
      </c>
      <c r="AG6214" s="359">
        <v>0</v>
      </c>
      <c r="AH6214" s="359">
        <v>0</v>
      </c>
      <c r="AI6214" s="349">
        <v>-1</v>
      </c>
      <c r="AJ6214" s="349">
        <v>-1</v>
      </c>
      <c r="AK6214" s="350">
        <v>0</v>
      </c>
      <c r="AL6214" s="351">
        <v>-1</v>
      </c>
      <c r="AM6214" s="348" t="s">
        <v>12711</v>
      </c>
      <c r="AN6214" s="348" t="s">
        <v>12484</v>
      </c>
      <c r="AO6214" s="346" t="s">
        <v>12763</v>
      </c>
      <c r="AP6214" s="352">
        <v>43707</v>
      </c>
      <c r="AQ6214" s="346" t="s">
        <v>12921</v>
      </c>
      <c r="AR6214" s="346" t="s">
        <v>8721</v>
      </c>
      <c r="AS6214" s="346" t="s">
        <v>8721</v>
      </c>
      <c r="AT6214" s="346" t="s">
        <v>12764</v>
      </c>
      <c r="AU6214" s="346" t="s">
        <v>8721</v>
      </c>
      <c r="AV6214" s="346" t="s">
        <v>8721</v>
      </c>
      <c r="AW6214" s="327" t="s">
        <v>12484</v>
      </c>
      <c r="AX6214" s="353" t="s">
        <v>12741</v>
      </c>
      <c r="AY6214" s="346" t="s">
        <v>12484</v>
      </c>
      <c r="AZ6214" s="309"/>
      <c r="BA6214" s="311" t="s">
        <v>12486</v>
      </c>
      <c r="BB6214" s="310" t="s">
        <v>17245</v>
      </c>
      <c r="BC6214" s="311" t="s">
        <v>8721</v>
      </c>
      <c r="BD6214" s="311">
        <v>2</v>
      </c>
      <c r="BE6214" s="307"/>
      <c r="BF6214" s="310" t="b">
        <v>1</v>
      </c>
    </row>
    <row r="6215" spans="1:58" s="309" customFormat="1" ht="15" customHeight="1" x14ac:dyDescent="0.25">
      <c r="A6215" s="345">
        <v>6039</v>
      </c>
      <c r="B6215" s="382" t="s">
        <v>8536</v>
      </c>
      <c r="C6215" s="337">
        <v>4892</v>
      </c>
      <c r="D6215" s="337" t="s">
        <v>8536</v>
      </c>
      <c r="E6215" s="337" t="s">
        <v>1463</v>
      </c>
      <c r="F6215" s="337" t="s">
        <v>9763</v>
      </c>
      <c r="G6215" s="337" t="s">
        <v>3481</v>
      </c>
      <c r="H6215" s="337" t="s">
        <v>3544</v>
      </c>
      <c r="I6215" s="337" t="s">
        <v>9192</v>
      </c>
      <c r="J6215" s="337" t="s">
        <v>17241</v>
      </c>
      <c r="K6215" s="337" t="s">
        <v>12473</v>
      </c>
      <c r="L6215" s="338" t="s">
        <v>12474</v>
      </c>
      <c r="M6215" s="337" t="s">
        <v>17242</v>
      </c>
      <c r="N6215" s="337" t="s">
        <v>17243</v>
      </c>
      <c r="O6215" s="337" t="s">
        <v>8721</v>
      </c>
      <c r="P6215" s="337" t="s">
        <v>8721</v>
      </c>
      <c r="Q6215" s="337" t="s">
        <v>17244</v>
      </c>
      <c r="R6215" s="337" t="s">
        <v>8721</v>
      </c>
      <c r="S6215" s="337" t="s">
        <v>8721</v>
      </c>
      <c r="T6215" s="337" t="s">
        <v>17245</v>
      </c>
      <c r="U6215" s="337" t="s">
        <v>8721</v>
      </c>
      <c r="V6215" s="337" t="s">
        <v>17248</v>
      </c>
      <c r="W6215" s="337" t="s">
        <v>12476</v>
      </c>
      <c r="X6215" s="337" t="s">
        <v>8871</v>
      </c>
      <c r="Y6215" s="337" t="s">
        <v>8721</v>
      </c>
      <c r="Z6215" s="337" t="s">
        <v>12484</v>
      </c>
      <c r="AA6215" s="337" t="s">
        <v>12484</v>
      </c>
      <c r="AB6215" s="337" t="s">
        <v>12484</v>
      </c>
      <c r="AC6215" s="339">
        <v>310.93177701459217</v>
      </c>
      <c r="AD6215" s="368" t="s">
        <v>12478</v>
      </c>
      <c r="AE6215" s="339">
        <v>385.49449305636199</v>
      </c>
      <c r="AF6215" s="340">
        <v>0.23980410351647841</v>
      </c>
      <c r="AG6215" s="366">
        <v>0</v>
      </c>
      <c r="AH6215" s="366">
        <v>0</v>
      </c>
      <c r="AI6215" s="340">
        <v>-1</v>
      </c>
      <c r="AJ6215" s="340">
        <v>-1</v>
      </c>
      <c r="AK6215" s="341">
        <v>0</v>
      </c>
      <c r="AL6215" s="342">
        <v>-1</v>
      </c>
      <c r="AM6215" s="339" t="s">
        <v>12711</v>
      </c>
      <c r="AN6215" s="339" t="s">
        <v>12484</v>
      </c>
      <c r="AO6215" s="337" t="s">
        <v>12763</v>
      </c>
      <c r="AP6215" s="343">
        <v>43707</v>
      </c>
      <c r="AQ6215" s="335" t="s">
        <v>12921</v>
      </c>
      <c r="AR6215" s="335" t="s">
        <v>8721</v>
      </c>
      <c r="AS6215" s="335" t="s">
        <v>8721</v>
      </c>
      <c r="AT6215" s="335" t="s">
        <v>12764</v>
      </c>
      <c r="AU6215" s="335" t="s">
        <v>8721</v>
      </c>
      <c r="AV6215" s="335" t="s">
        <v>8721</v>
      </c>
      <c r="AW6215" s="327" t="s">
        <v>12484</v>
      </c>
      <c r="AX6215" s="344" t="s">
        <v>12741</v>
      </c>
      <c r="AY6215" s="335" t="s">
        <v>12484</v>
      </c>
      <c r="AZ6215" s="311"/>
      <c r="BA6215" s="309" t="s">
        <v>12486</v>
      </c>
      <c r="BB6215" s="310" t="s">
        <v>17245</v>
      </c>
      <c r="BC6215" s="309" t="s">
        <v>8721</v>
      </c>
      <c r="BD6215" s="309">
        <v>2</v>
      </c>
      <c r="BE6215" s="307"/>
      <c r="BF6215" s="310" t="b">
        <v>1</v>
      </c>
    </row>
    <row r="6216" spans="1:58" s="311" customFormat="1" ht="15" customHeight="1" x14ac:dyDescent="0.25">
      <c r="A6216" s="335">
        <v>6040</v>
      </c>
      <c r="B6216" s="382" t="s">
        <v>8537</v>
      </c>
      <c r="C6216" s="346">
        <v>4893</v>
      </c>
      <c r="D6216" s="346" t="s">
        <v>8537</v>
      </c>
      <c r="E6216" s="346" t="s">
        <v>1463</v>
      </c>
      <c r="F6216" s="346" t="s">
        <v>9763</v>
      </c>
      <c r="G6216" s="346" t="s">
        <v>3481</v>
      </c>
      <c r="H6216" s="346" t="s">
        <v>3544</v>
      </c>
      <c r="I6216" s="346" t="s">
        <v>9733</v>
      </c>
      <c r="J6216" s="346" t="s">
        <v>17241</v>
      </c>
      <c r="K6216" s="346" t="s">
        <v>12473</v>
      </c>
      <c r="L6216" s="347" t="s">
        <v>12474</v>
      </c>
      <c r="M6216" s="346" t="s">
        <v>17242</v>
      </c>
      <c r="N6216" s="346" t="s">
        <v>17243</v>
      </c>
      <c r="O6216" s="346" t="s">
        <v>8721</v>
      </c>
      <c r="P6216" s="346" t="s">
        <v>8721</v>
      </c>
      <c r="Q6216" s="346" t="s">
        <v>17244</v>
      </c>
      <c r="R6216" s="346" t="s">
        <v>8721</v>
      </c>
      <c r="S6216" s="346" t="s">
        <v>8721</v>
      </c>
      <c r="T6216" s="346" t="s">
        <v>17245</v>
      </c>
      <c r="U6216" s="346" t="s">
        <v>8721</v>
      </c>
      <c r="V6216" s="346" t="s">
        <v>17248</v>
      </c>
      <c r="W6216" s="346" t="s">
        <v>12476</v>
      </c>
      <c r="X6216" s="346" t="s">
        <v>8871</v>
      </c>
      <c r="Y6216" s="346" t="s">
        <v>8721</v>
      </c>
      <c r="Z6216" s="346" t="s">
        <v>12484</v>
      </c>
      <c r="AA6216" s="346" t="s">
        <v>12484</v>
      </c>
      <c r="AB6216" s="346" t="s">
        <v>12484</v>
      </c>
      <c r="AC6216" s="348">
        <v>320.9370074630815</v>
      </c>
      <c r="AD6216" s="368" t="s">
        <v>12478</v>
      </c>
      <c r="AE6216" s="348">
        <v>397.89901882302712</v>
      </c>
      <c r="AF6216" s="349">
        <v>0.23980410351647841</v>
      </c>
      <c r="AG6216" s="359">
        <v>0</v>
      </c>
      <c r="AH6216" s="359">
        <v>0</v>
      </c>
      <c r="AI6216" s="349">
        <v>-1</v>
      </c>
      <c r="AJ6216" s="349">
        <v>-1</v>
      </c>
      <c r="AK6216" s="350">
        <v>0</v>
      </c>
      <c r="AL6216" s="351">
        <v>-1</v>
      </c>
      <c r="AM6216" s="348" t="s">
        <v>12711</v>
      </c>
      <c r="AN6216" s="348" t="s">
        <v>12484</v>
      </c>
      <c r="AO6216" s="346" t="s">
        <v>12763</v>
      </c>
      <c r="AP6216" s="352">
        <v>43707</v>
      </c>
      <c r="AQ6216" s="346" t="s">
        <v>12921</v>
      </c>
      <c r="AR6216" s="346" t="s">
        <v>8721</v>
      </c>
      <c r="AS6216" s="346" t="s">
        <v>8721</v>
      </c>
      <c r="AT6216" s="346" t="s">
        <v>12764</v>
      </c>
      <c r="AU6216" s="346" t="s">
        <v>8721</v>
      </c>
      <c r="AV6216" s="346" t="s">
        <v>8721</v>
      </c>
      <c r="AW6216" s="327" t="s">
        <v>12484</v>
      </c>
      <c r="AX6216" s="353" t="s">
        <v>12741</v>
      </c>
      <c r="AY6216" s="346" t="s">
        <v>12484</v>
      </c>
      <c r="AZ6216" s="309"/>
      <c r="BA6216" s="311" t="s">
        <v>12486</v>
      </c>
      <c r="BB6216" s="310" t="s">
        <v>17245</v>
      </c>
      <c r="BC6216" s="311" t="s">
        <v>8721</v>
      </c>
      <c r="BD6216" s="311">
        <v>2</v>
      </c>
      <c r="BE6216" s="307"/>
      <c r="BF6216" s="310" t="b">
        <v>1</v>
      </c>
    </row>
    <row r="6217" spans="1:58" s="309" customFormat="1" ht="15" customHeight="1" x14ac:dyDescent="0.25">
      <c r="A6217" s="345">
        <v>6041</v>
      </c>
      <c r="B6217" s="382" t="s">
        <v>8538</v>
      </c>
      <c r="C6217" s="337">
        <v>4894</v>
      </c>
      <c r="D6217" s="337" t="s">
        <v>8538</v>
      </c>
      <c r="E6217" s="337" t="s">
        <v>1463</v>
      </c>
      <c r="F6217" s="337" t="s">
        <v>9763</v>
      </c>
      <c r="G6217" s="337" t="s">
        <v>3481</v>
      </c>
      <c r="H6217" s="337" t="s">
        <v>3469</v>
      </c>
      <c r="I6217" s="337" t="s">
        <v>9728</v>
      </c>
      <c r="J6217" s="337" t="s">
        <v>17241</v>
      </c>
      <c r="K6217" s="337" t="s">
        <v>12473</v>
      </c>
      <c r="L6217" s="338" t="s">
        <v>12474</v>
      </c>
      <c r="M6217" s="337" t="s">
        <v>17242</v>
      </c>
      <c r="N6217" s="337" t="s">
        <v>17243</v>
      </c>
      <c r="O6217" s="337" t="s">
        <v>8721</v>
      </c>
      <c r="P6217" s="337" t="s">
        <v>8721</v>
      </c>
      <c r="Q6217" s="337" t="s">
        <v>17244</v>
      </c>
      <c r="R6217" s="337" t="s">
        <v>8721</v>
      </c>
      <c r="S6217" s="337" t="s">
        <v>8721</v>
      </c>
      <c r="T6217" s="337" t="s">
        <v>17245</v>
      </c>
      <c r="U6217" s="337" t="s">
        <v>8721</v>
      </c>
      <c r="V6217" s="337" t="s">
        <v>17249</v>
      </c>
      <c r="W6217" s="337" t="s">
        <v>12476</v>
      </c>
      <c r="X6217" s="337" t="s">
        <v>8871</v>
      </c>
      <c r="Y6217" s="337" t="s">
        <v>8721</v>
      </c>
      <c r="Z6217" s="337" t="s">
        <v>12484</v>
      </c>
      <c r="AA6217" s="337" t="s">
        <v>12484</v>
      </c>
      <c r="AB6217" s="337" t="s">
        <v>12484</v>
      </c>
      <c r="AC6217" s="339">
        <v>193.17791096698667</v>
      </c>
      <c r="AD6217" s="368" t="s">
        <v>12478</v>
      </c>
      <c r="AE6217" s="339">
        <v>239.502766725611</v>
      </c>
      <c r="AF6217" s="340">
        <v>0.23980410351647841</v>
      </c>
      <c r="AG6217" s="366">
        <v>0</v>
      </c>
      <c r="AH6217" s="366">
        <v>0</v>
      </c>
      <c r="AI6217" s="340">
        <v>-1</v>
      </c>
      <c r="AJ6217" s="340">
        <v>-1</v>
      </c>
      <c r="AK6217" s="341">
        <v>0</v>
      </c>
      <c r="AL6217" s="342">
        <v>-1</v>
      </c>
      <c r="AM6217" s="339" t="s">
        <v>12711</v>
      </c>
      <c r="AN6217" s="339" t="s">
        <v>12484</v>
      </c>
      <c r="AO6217" s="337" t="s">
        <v>12763</v>
      </c>
      <c r="AP6217" s="343">
        <v>43707</v>
      </c>
      <c r="AQ6217" s="335" t="s">
        <v>12921</v>
      </c>
      <c r="AR6217" s="335" t="s">
        <v>8721</v>
      </c>
      <c r="AS6217" s="335" t="s">
        <v>8721</v>
      </c>
      <c r="AT6217" s="335" t="s">
        <v>12764</v>
      </c>
      <c r="AU6217" s="335" t="s">
        <v>8721</v>
      </c>
      <c r="AV6217" s="335" t="s">
        <v>8721</v>
      </c>
      <c r="AW6217" s="327" t="s">
        <v>12484</v>
      </c>
      <c r="AX6217" s="344" t="s">
        <v>12741</v>
      </c>
      <c r="AY6217" s="335" t="s">
        <v>12484</v>
      </c>
      <c r="AZ6217" s="311"/>
      <c r="BA6217" s="309" t="s">
        <v>12486</v>
      </c>
      <c r="BB6217" s="310" t="s">
        <v>17245</v>
      </c>
      <c r="BC6217" s="309" t="s">
        <v>8721</v>
      </c>
      <c r="BD6217" s="309">
        <v>2</v>
      </c>
      <c r="BE6217" s="307"/>
      <c r="BF6217" s="310" t="b">
        <v>1</v>
      </c>
    </row>
    <row r="6218" spans="1:58" s="311" customFormat="1" ht="15" customHeight="1" x14ac:dyDescent="0.25">
      <c r="A6218" s="335">
        <v>6042</v>
      </c>
      <c r="B6218" s="382" t="s">
        <v>8539</v>
      </c>
      <c r="C6218" s="337">
        <v>4895</v>
      </c>
      <c r="D6218" s="337" t="s">
        <v>8539</v>
      </c>
      <c r="E6218" s="337" t="s">
        <v>1463</v>
      </c>
      <c r="F6218" s="337" t="s">
        <v>9763</v>
      </c>
      <c r="G6218" s="337" t="s">
        <v>3481</v>
      </c>
      <c r="H6218" s="337" t="s">
        <v>3469</v>
      </c>
      <c r="I6218" s="337" t="s">
        <v>9729</v>
      </c>
      <c r="J6218" s="337" t="s">
        <v>17241</v>
      </c>
      <c r="K6218" s="337" t="s">
        <v>12473</v>
      </c>
      <c r="L6218" s="338" t="s">
        <v>12474</v>
      </c>
      <c r="M6218" s="337" t="s">
        <v>17242</v>
      </c>
      <c r="N6218" s="337" t="s">
        <v>17243</v>
      </c>
      <c r="O6218" s="337" t="s">
        <v>8721</v>
      </c>
      <c r="P6218" s="337" t="s">
        <v>8721</v>
      </c>
      <c r="Q6218" s="337" t="s">
        <v>17244</v>
      </c>
      <c r="R6218" s="337" t="s">
        <v>8721</v>
      </c>
      <c r="S6218" s="337" t="s">
        <v>8721</v>
      </c>
      <c r="T6218" s="337" t="s">
        <v>17245</v>
      </c>
      <c r="U6218" s="337" t="s">
        <v>8721</v>
      </c>
      <c r="V6218" s="337" t="s">
        <v>17249</v>
      </c>
      <c r="W6218" s="337" t="s">
        <v>12476</v>
      </c>
      <c r="X6218" s="337" t="s">
        <v>8871</v>
      </c>
      <c r="Y6218" s="337" t="s">
        <v>8721</v>
      </c>
      <c r="Z6218" s="337" t="s">
        <v>12484</v>
      </c>
      <c r="AA6218" s="337" t="s">
        <v>12484</v>
      </c>
      <c r="AB6218" s="337" t="s">
        <v>12484</v>
      </c>
      <c r="AC6218" s="339">
        <v>194.7171771898312</v>
      </c>
      <c r="AD6218" s="368" t="s">
        <v>12478</v>
      </c>
      <c r="AE6218" s="339">
        <v>241.41115530509796</v>
      </c>
      <c r="AF6218" s="340">
        <v>0.23980410351647841</v>
      </c>
      <c r="AG6218" s="366">
        <v>0</v>
      </c>
      <c r="AH6218" s="366">
        <v>0</v>
      </c>
      <c r="AI6218" s="340">
        <v>-1</v>
      </c>
      <c r="AJ6218" s="340">
        <v>-1</v>
      </c>
      <c r="AK6218" s="341">
        <v>0</v>
      </c>
      <c r="AL6218" s="342">
        <v>-1</v>
      </c>
      <c r="AM6218" s="339" t="s">
        <v>12711</v>
      </c>
      <c r="AN6218" s="339" t="s">
        <v>12484</v>
      </c>
      <c r="AO6218" s="337" t="s">
        <v>12763</v>
      </c>
      <c r="AP6218" s="343">
        <v>43707</v>
      </c>
      <c r="AQ6218" s="335" t="s">
        <v>12921</v>
      </c>
      <c r="AR6218" s="335" t="s">
        <v>8721</v>
      </c>
      <c r="AS6218" s="335" t="s">
        <v>8721</v>
      </c>
      <c r="AT6218" s="335" t="s">
        <v>12764</v>
      </c>
      <c r="AU6218" s="335" t="s">
        <v>8721</v>
      </c>
      <c r="AV6218" s="335" t="s">
        <v>8721</v>
      </c>
      <c r="AW6218" s="327" t="s">
        <v>12484</v>
      </c>
      <c r="AX6218" s="344" t="s">
        <v>12741</v>
      </c>
      <c r="AY6218" s="335" t="s">
        <v>12484</v>
      </c>
      <c r="AZ6218" s="309"/>
      <c r="BA6218" s="311" t="s">
        <v>12486</v>
      </c>
      <c r="BB6218" s="310" t="s">
        <v>17245</v>
      </c>
      <c r="BC6218" s="311" t="s">
        <v>8721</v>
      </c>
      <c r="BD6218" s="311">
        <v>2</v>
      </c>
      <c r="BE6218" s="307"/>
      <c r="BF6218" s="310" t="b">
        <v>1</v>
      </c>
    </row>
    <row r="6219" spans="1:58" s="309" customFormat="1" ht="15" customHeight="1" x14ac:dyDescent="0.25">
      <c r="A6219" s="345">
        <v>6043</v>
      </c>
      <c r="B6219" s="382" t="s">
        <v>8540</v>
      </c>
      <c r="C6219" s="346">
        <v>4896</v>
      </c>
      <c r="D6219" s="346" t="s">
        <v>8540</v>
      </c>
      <c r="E6219" s="346" t="s">
        <v>1463</v>
      </c>
      <c r="F6219" s="346" t="s">
        <v>9763</v>
      </c>
      <c r="G6219" s="346" t="s">
        <v>3481</v>
      </c>
      <c r="H6219" s="346" t="s">
        <v>3469</v>
      </c>
      <c r="I6219" s="346" t="s">
        <v>9730</v>
      </c>
      <c r="J6219" s="346" t="s">
        <v>17241</v>
      </c>
      <c r="K6219" s="346" t="s">
        <v>12473</v>
      </c>
      <c r="L6219" s="347" t="s">
        <v>12474</v>
      </c>
      <c r="M6219" s="346" t="s">
        <v>17242</v>
      </c>
      <c r="N6219" s="346" t="s">
        <v>17243</v>
      </c>
      <c r="O6219" s="346" t="s">
        <v>8721</v>
      </c>
      <c r="P6219" s="346" t="s">
        <v>8721</v>
      </c>
      <c r="Q6219" s="346" t="s">
        <v>17244</v>
      </c>
      <c r="R6219" s="346" t="s">
        <v>8721</v>
      </c>
      <c r="S6219" s="346" t="s">
        <v>8721</v>
      </c>
      <c r="T6219" s="346" t="s">
        <v>17245</v>
      </c>
      <c r="U6219" s="346" t="s">
        <v>8721</v>
      </c>
      <c r="V6219" s="346" t="s">
        <v>17249</v>
      </c>
      <c r="W6219" s="346" t="s">
        <v>12476</v>
      </c>
      <c r="X6219" s="346" t="s">
        <v>8871</v>
      </c>
      <c r="Y6219" s="346" t="s">
        <v>8721</v>
      </c>
      <c r="Z6219" s="346" t="s">
        <v>12484</v>
      </c>
      <c r="AA6219" s="346" t="s">
        <v>12484</v>
      </c>
      <c r="AB6219" s="346" t="s">
        <v>12484</v>
      </c>
      <c r="AC6219" s="348">
        <v>197.02607652409799</v>
      </c>
      <c r="AD6219" s="368" t="s">
        <v>12478</v>
      </c>
      <c r="AE6219" s="348">
        <v>244.27373817432837</v>
      </c>
      <c r="AF6219" s="349">
        <v>0.23980410351647841</v>
      </c>
      <c r="AG6219" s="359">
        <v>0</v>
      </c>
      <c r="AH6219" s="359">
        <v>0</v>
      </c>
      <c r="AI6219" s="349">
        <v>-1</v>
      </c>
      <c r="AJ6219" s="349">
        <v>-1</v>
      </c>
      <c r="AK6219" s="350">
        <v>0</v>
      </c>
      <c r="AL6219" s="351">
        <v>-1</v>
      </c>
      <c r="AM6219" s="348" t="s">
        <v>12711</v>
      </c>
      <c r="AN6219" s="348" t="s">
        <v>12484</v>
      </c>
      <c r="AO6219" s="346" t="s">
        <v>12763</v>
      </c>
      <c r="AP6219" s="352">
        <v>43707</v>
      </c>
      <c r="AQ6219" s="346" t="s">
        <v>12921</v>
      </c>
      <c r="AR6219" s="346" t="s">
        <v>8721</v>
      </c>
      <c r="AS6219" s="346" t="s">
        <v>8721</v>
      </c>
      <c r="AT6219" s="346" t="s">
        <v>12764</v>
      </c>
      <c r="AU6219" s="346" t="s">
        <v>8721</v>
      </c>
      <c r="AV6219" s="346" t="s">
        <v>8721</v>
      </c>
      <c r="AW6219" s="327" t="s">
        <v>12484</v>
      </c>
      <c r="AX6219" s="353" t="s">
        <v>12741</v>
      </c>
      <c r="AY6219" s="346" t="s">
        <v>12484</v>
      </c>
      <c r="AZ6219" s="311"/>
      <c r="BA6219" s="309" t="s">
        <v>12486</v>
      </c>
      <c r="BB6219" s="310" t="s">
        <v>17245</v>
      </c>
      <c r="BC6219" s="309" t="s">
        <v>8721</v>
      </c>
      <c r="BD6219" s="309">
        <v>2</v>
      </c>
      <c r="BE6219" s="307"/>
      <c r="BF6219" s="310" t="b">
        <v>1</v>
      </c>
    </row>
    <row r="6220" spans="1:58" s="311" customFormat="1" ht="15" customHeight="1" x14ac:dyDescent="0.25">
      <c r="A6220" s="335">
        <v>6044</v>
      </c>
      <c r="B6220" s="382" t="s">
        <v>8541</v>
      </c>
      <c r="C6220" s="337">
        <v>4897</v>
      </c>
      <c r="D6220" s="337" t="s">
        <v>8541</v>
      </c>
      <c r="E6220" s="337" t="s">
        <v>1463</v>
      </c>
      <c r="F6220" s="337" t="s">
        <v>9763</v>
      </c>
      <c r="G6220" s="337" t="s">
        <v>3481</v>
      </c>
      <c r="H6220" s="337" t="s">
        <v>3469</v>
      </c>
      <c r="I6220" s="337" t="s">
        <v>9731</v>
      </c>
      <c r="J6220" s="337" t="s">
        <v>17241</v>
      </c>
      <c r="K6220" s="337" t="s">
        <v>12473</v>
      </c>
      <c r="L6220" s="338" t="s">
        <v>12474</v>
      </c>
      <c r="M6220" s="337" t="s">
        <v>17242</v>
      </c>
      <c r="N6220" s="337" t="s">
        <v>17243</v>
      </c>
      <c r="O6220" s="337" t="s">
        <v>8721</v>
      </c>
      <c r="P6220" s="337" t="s">
        <v>8721</v>
      </c>
      <c r="Q6220" s="337" t="s">
        <v>17244</v>
      </c>
      <c r="R6220" s="337" t="s">
        <v>8721</v>
      </c>
      <c r="S6220" s="337" t="s">
        <v>8721</v>
      </c>
      <c r="T6220" s="337" t="s">
        <v>17245</v>
      </c>
      <c r="U6220" s="337" t="s">
        <v>8721</v>
      </c>
      <c r="V6220" s="337" t="s">
        <v>17249</v>
      </c>
      <c r="W6220" s="337" t="s">
        <v>12476</v>
      </c>
      <c r="X6220" s="337" t="s">
        <v>8871</v>
      </c>
      <c r="Y6220" s="337" t="s">
        <v>8721</v>
      </c>
      <c r="Z6220" s="337" t="s">
        <v>12484</v>
      </c>
      <c r="AA6220" s="337" t="s">
        <v>12484</v>
      </c>
      <c r="AB6220" s="337" t="s">
        <v>12484</v>
      </c>
      <c r="AC6220" s="339">
        <v>198.56534274694249</v>
      </c>
      <c r="AD6220" s="368" t="s">
        <v>12478</v>
      </c>
      <c r="AE6220" s="339">
        <v>246.18212675381531</v>
      </c>
      <c r="AF6220" s="340">
        <v>0.23980410351647841</v>
      </c>
      <c r="AG6220" s="366">
        <v>0</v>
      </c>
      <c r="AH6220" s="366">
        <v>0</v>
      </c>
      <c r="AI6220" s="340">
        <v>-1</v>
      </c>
      <c r="AJ6220" s="340">
        <v>-1</v>
      </c>
      <c r="AK6220" s="341">
        <v>0</v>
      </c>
      <c r="AL6220" s="342">
        <v>-1</v>
      </c>
      <c r="AM6220" s="339" t="s">
        <v>12711</v>
      </c>
      <c r="AN6220" s="339" t="s">
        <v>12484</v>
      </c>
      <c r="AO6220" s="337" t="s">
        <v>12763</v>
      </c>
      <c r="AP6220" s="343">
        <v>43707</v>
      </c>
      <c r="AQ6220" s="335" t="s">
        <v>12921</v>
      </c>
      <c r="AR6220" s="335" t="s">
        <v>8721</v>
      </c>
      <c r="AS6220" s="335" t="s">
        <v>8721</v>
      </c>
      <c r="AT6220" s="335" t="s">
        <v>12764</v>
      </c>
      <c r="AU6220" s="335" t="s">
        <v>8721</v>
      </c>
      <c r="AV6220" s="335" t="s">
        <v>8721</v>
      </c>
      <c r="AW6220" s="327" t="s">
        <v>12484</v>
      </c>
      <c r="AX6220" s="344" t="s">
        <v>12741</v>
      </c>
      <c r="AY6220" s="335" t="s">
        <v>12484</v>
      </c>
      <c r="AZ6220" s="309"/>
      <c r="BA6220" s="311" t="s">
        <v>12486</v>
      </c>
      <c r="BB6220" s="310" t="s">
        <v>17245</v>
      </c>
      <c r="BC6220" s="311" t="s">
        <v>8721</v>
      </c>
      <c r="BD6220" s="311">
        <v>2</v>
      </c>
      <c r="BE6220" s="307"/>
      <c r="BF6220" s="310" t="b">
        <v>1</v>
      </c>
    </row>
    <row r="6221" spans="1:58" s="309" customFormat="1" ht="15" customHeight="1" x14ac:dyDescent="0.25">
      <c r="A6221" s="345">
        <v>6045</v>
      </c>
      <c r="B6221" s="382" t="s">
        <v>8542</v>
      </c>
      <c r="C6221" s="337">
        <v>4881</v>
      </c>
      <c r="D6221" s="337" t="s">
        <v>8542</v>
      </c>
      <c r="E6221" s="337" t="s">
        <v>1463</v>
      </c>
      <c r="F6221" s="337" t="s">
        <v>9763</v>
      </c>
      <c r="G6221" s="337" t="s">
        <v>3481</v>
      </c>
      <c r="H6221" s="337" t="s">
        <v>3469</v>
      </c>
      <c r="I6221" s="337" t="s">
        <v>9732</v>
      </c>
      <c r="J6221" s="337" t="s">
        <v>17241</v>
      </c>
      <c r="K6221" s="337" t="s">
        <v>12473</v>
      </c>
      <c r="L6221" s="338" t="s">
        <v>12474</v>
      </c>
      <c r="M6221" s="337" t="s">
        <v>17242</v>
      </c>
      <c r="N6221" s="337" t="s">
        <v>17243</v>
      </c>
      <c r="O6221" s="337" t="s">
        <v>8721</v>
      </c>
      <c r="P6221" s="337" t="s">
        <v>8721</v>
      </c>
      <c r="Q6221" s="337" t="s">
        <v>17244</v>
      </c>
      <c r="R6221" s="337" t="s">
        <v>8721</v>
      </c>
      <c r="S6221" s="337" t="s">
        <v>8721</v>
      </c>
      <c r="T6221" s="337" t="s">
        <v>17245</v>
      </c>
      <c r="U6221" s="337" t="s">
        <v>8721</v>
      </c>
      <c r="V6221" s="337" t="s">
        <v>17249</v>
      </c>
      <c r="W6221" s="337" t="s">
        <v>12476</v>
      </c>
      <c r="X6221" s="337" t="s">
        <v>8871</v>
      </c>
      <c r="Y6221" s="337" t="s">
        <v>8721</v>
      </c>
      <c r="Z6221" s="337" t="s">
        <v>12484</v>
      </c>
      <c r="AA6221" s="337" t="s">
        <v>12484</v>
      </c>
      <c r="AB6221" s="337" t="s">
        <v>12484</v>
      </c>
      <c r="AC6221" s="339">
        <v>200.10460896978702</v>
      </c>
      <c r="AD6221" s="368" t="s">
        <v>12478</v>
      </c>
      <c r="AE6221" s="339">
        <v>248.09051533330225</v>
      </c>
      <c r="AF6221" s="340">
        <v>0.23980410351647841</v>
      </c>
      <c r="AG6221" s="366">
        <v>0</v>
      </c>
      <c r="AH6221" s="366">
        <v>0</v>
      </c>
      <c r="AI6221" s="340">
        <v>-1</v>
      </c>
      <c r="AJ6221" s="340">
        <v>-1</v>
      </c>
      <c r="AK6221" s="341">
        <v>0</v>
      </c>
      <c r="AL6221" s="342">
        <v>-1</v>
      </c>
      <c r="AM6221" s="339" t="s">
        <v>12711</v>
      </c>
      <c r="AN6221" s="339" t="s">
        <v>12484</v>
      </c>
      <c r="AO6221" s="337" t="s">
        <v>12763</v>
      </c>
      <c r="AP6221" s="343">
        <v>43707</v>
      </c>
      <c r="AQ6221" s="335" t="s">
        <v>12921</v>
      </c>
      <c r="AR6221" s="335" t="s">
        <v>8721</v>
      </c>
      <c r="AS6221" s="335" t="s">
        <v>8721</v>
      </c>
      <c r="AT6221" s="335" t="s">
        <v>12764</v>
      </c>
      <c r="AU6221" s="335" t="s">
        <v>8721</v>
      </c>
      <c r="AV6221" s="335" t="s">
        <v>8721</v>
      </c>
      <c r="AW6221" s="327" t="s">
        <v>12484</v>
      </c>
      <c r="AX6221" s="344" t="s">
        <v>12741</v>
      </c>
      <c r="AY6221" s="335" t="s">
        <v>12484</v>
      </c>
      <c r="BA6221" s="309" t="s">
        <v>12486</v>
      </c>
      <c r="BB6221" s="310" t="s">
        <v>17245</v>
      </c>
      <c r="BC6221" s="309" t="s">
        <v>8721</v>
      </c>
      <c r="BD6221" s="309">
        <v>2</v>
      </c>
      <c r="BE6221" s="307"/>
      <c r="BF6221" s="310" t="b">
        <v>1</v>
      </c>
    </row>
    <row r="6222" spans="1:58" s="311" customFormat="1" ht="15" customHeight="1" x14ac:dyDescent="0.25">
      <c r="A6222" s="335">
        <v>6046</v>
      </c>
      <c r="B6222" s="382" t="s">
        <v>8543</v>
      </c>
      <c r="C6222" s="346">
        <v>4898</v>
      </c>
      <c r="D6222" s="346" t="s">
        <v>8543</v>
      </c>
      <c r="E6222" s="346" t="s">
        <v>1463</v>
      </c>
      <c r="F6222" s="346" t="s">
        <v>9763</v>
      </c>
      <c r="G6222" s="346" t="s">
        <v>3481</v>
      </c>
      <c r="H6222" s="346" t="s">
        <v>3469</v>
      </c>
      <c r="I6222" s="346" t="s">
        <v>9181</v>
      </c>
      <c r="J6222" s="346" t="s">
        <v>17241</v>
      </c>
      <c r="K6222" s="346" t="s">
        <v>12473</v>
      </c>
      <c r="L6222" s="347" t="s">
        <v>12474</v>
      </c>
      <c r="M6222" s="346" t="s">
        <v>17242</v>
      </c>
      <c r="N6222" s="346" t="s">
        <v>17243</v>
      </c>
      <c r="O6222" s="346" t="s">
        <v>8721</v>
      </c>
      <c r="P6222" s="346" t="s">
        <v>8721</v>
      </c>
      <c r="Q6222" s="346" t="s">
        <v>17244</v>
      </c>
      <c r="R6222" s="346" t="s">
        <v>8721</v>
      </c>
      <c r="S6222" s="346" t="s">
        <v>8721</v>
      </c>
      <c r="T6222" s="346" t="s">
        <v>17245</v>
      </c>
      <c r="U6222" s="346" t="s">
        <v>8721</v>
      </c>
      <c r="V6222" s="346" t="s">
        <v>17249</v>
      </c>
      <c r="W6222" s="346" t="s">
        <v>12476</v>
      </c>
      <c r="X6222" s="346" t="s">
        <v>8871</v>
      </c>
      <c r="Y6222" s="346" t="s">
        <v>8721</v>
      </c>
      <c r="Z6222" s="346" t="s">
        <v>12484</v>
      </c>
      <c r="AA6222" s="346" t="s">
        <v>12484</v>
      </c>
      <c r="AB6222" s="346" t="s">
        <v>12484</v>
      </c>
      <c r="AC6222" s="348">
        <v>210.10983941827635</v>
      </c>
      <c r="AD6222" s="368" t="s">
        <v>12478</v>
      </c>
      <c r="AE6222" s="348">
        <v>260.49504109996735</v>
      </c>
      <c r="AF6222" s="349">
        <v>0.23980410351647841</v>
      </c>
      <c r="AG6222" s="359">
        <v>0</v>
      </c>
      <c r="AH6222" s="359">
        <v>0</v>
      </c>
      <c r="AI6222" s="349">
        <v>-1</v>
      </c>
      <c r="AJ6222" s="349">
        <v>-1</v>
      </c>
      <c r="AK6222" s="350">
        <v>0</v>
      </c>
      <c r="AL6222" s="351">
        <v>-1</v>
      </c>
      <c r="AM6222" s="348" t="s">
        <v>12711</v>
      </c>
      <c r="AN6222" s="348" t="s">
        <v>12484</v>
      </c>
      <c r="AO6222" s="346" t="s">
        <v>12763</v>
      </c>
      <c r="AP6222" s="352">
        <v>43707</v>
      </c>
      <c r="AQ6222" s="346" t="s">
        <v>12921</v>
      </c>
      <c r="AR6222" s="346" t="s">
        <v>8721</v>
      </c>
      <c r="AS6222" s="346" t="s">
        <v>8721</v>
      </c>
      <c r="AT6222" s="346" t="s">
        <v>12764</v>
      </c>
      <c r="AU6222" s="346" t="s">
        <v>8721</v>
      </c>
      <c r="AV6222" s="346" t="s">
        <v>8721</v>
      </c>
      <c r="AW6222" s="327" t="s">
        <v>12484</v>
      </c>
      <c r="AX6222" s="353" t="s">
        <v>12741</v>
      </c>
      <c r="AY6222" s="346" t="s">
        <v>12484</v>
      </c>
      <c r="BA6222" s="311" t="s">
        <v>12486</v>
      </c>
      <c r="BB6222" s="310" t="s">
        <v>17245</v>
      </c>
      <c r="BC6222" s="311" t="s">
        <v>8721</v>
      </c>
      <c r="BD6222" s="311">
        <v>2</v>
      </c>
      <c r="BE6222" s="307"/>
      <c r="BF6222" s="310" t="b">
        <v>1</v>
      </c>
    </row>
    <row r="6223" spans="1:58" s="309" customFormat="1" ht="15" customHeight="1" x14ac:dyDescent="0.25">
      <c r="A6223" s="345">
        <v>6047</v>
      </c>
      <c r="B6223" s="382" t="s">
        <v>8544</v>
      </c>
      <c r="C6223" s="346">
        <v>4899</v>
      </c>
      <c r="D6223" s="346" t="s">
        <v>8544</v>
      </c>
      <c r="E6223" s="346" t="s">
        <v>1463</v>
      </c>
      <c r="F6223" s="346" t="s">
        <v>9763</v>
      </c>
      <c r="G6223" s="346" t="s">
        <v>3481</v>
      </c>
      <c r="H6223" s="346" t="s">
        <v>3469</v>
      </c>
      <c r="I6223" s="346" t="s">
        <v>9182</v>
      </c>
      <c r="J6223" s="346" t="s">
        <v>17241</v>
      </c>
      <c r="K6223" s="346" t="s">
        <v>12473</v>
      </c>
      <c r="L6223" s="347" t="s">
        <v>12474</v>
      </c>
      <c r="M6223" s="346" t="s">
        <v>17242</v>
      </c>
      <c r="N6223" s="346" t="s">
        <v>17243</v>
      </c>
      <c r="O6223" s="346" t="s">
        <v>8721</v>
      </c>
      <c r="P6223" s="346" t="s">
        <v>8721</v>
      </c>
      <c r="Q6223" s="346" t="s">
        <v>17244</v>
      </c>
      <c r="R6223" s="346" t="s">
        <v>8721</v>
      </c>
      <c r="S6223" s="346" t="s">
        <v>8721</v>
      </c>
      <c r="T6223" s="346" t="s">
        <v>17245</v>
      </c>
      <c r="U6223" s="346" t="s">
        <v>8721</v>
      </c>
      <c r="V6223" s="346" t="s">
        <v>17249</v>
      </c>
      <c r="W6223" s="346" t="s">
        <v>12476</v>
      </c>
      <c r="X6223" s="346" t="s">
        <v>8871</v>
      </c>
      <c r="Y6223" s="346" t="s">
        <v>8721</v>
      </c>
      <c r="Z6223" s="346" t="s">
        <v>12484</v>
      </c>
      <c r="AA6223" s="346" t="s">
        <v>12484</v>
      </c>
      <c r="AB6223" s="346" t="s">
        <v>12484</v>
      </c>
      <c r="AC6223" s="348">
        <v>212.41873875254313</v>
      </c>
      <c r="AD6223" s="368" t="s">
        <v>12478</v>
      </c>
      <c r="AE6223" s="348">
        <v>263.35762396919779</v>
      </c>
      <c r="AF6223" s="349">
        <v>0.23980410351647841</v>
      </c>
      <c r="AG6223" s="359">
        <v>0</v>
      </c>
      <c r="AH6223" s="359">
        <v>0</v>
      </c>
      <c r="AI6223" s="349">
        <v>-1</v>
      </c>
      <c r="AJ6223" s="349">
        <v>-1</v>
      </c>
      <c r="AK6223" s="350">
        <v>0</v>
      </c>
      <c r="AL6223" s="351">
        <v>-1</v>
      </c>
      <c r="AM6223" s="348" t="s">
        <v>12711</v>
      </c>
      <c r="AN6223" s="348" t="s">
        <v>12484</v>
      </c>
      <c r="AO6223" s="346" t="s">
        <v>12763</v>
      </c>
      <c r="AP6223" s="352">
        <v>43707</v>
      </c>
      <c r="AQ6223" s="346" t="s">
        <v>12921</v>
      </c>
      <c r="AR6223" s="346" t="s">
        <v>8721</v>
      </c>
      <c r="AS6223" s="346" t="s">
        <v>8721</v>
      </c>
      <c r="AT6223" s="346" t="s">
        <v>12764</v>
      </c>
      <c r="AU6223" s="346" t="s">
        <v>8721</v>
      </c>
      <c r="AV6223" s="346" t="s">
        <v>8721</v>
      </c>
      <c r="AW6223" s="327" t="s">
        <v>12484</v>
      </c>
      <c r="AX6223" s="353" t="s">
        <v>12741</v>
      </c>
      <c r="AY6223" s="346" t="s">
        <v>12484</v>
      </c>
      <c r="BA6223" s="309" t="s">
        <v>12486</v>
      </c>
      <c r="BB6223" s="310" t="s">
        <v>17245</v>
      </c>
      <c r="BC6223" s="309" t="s">
        <v>8721</v>
      </c>
      <c r="BD6223" s="309">
        <v>2</v>
      </c>
      <c r="BE6223" s="307"/>
      <c r="BF6223" s="310" t="b">
        <v>1</v>
      </c>
    </row>
    <row r="6224" spans="1:58" s="311" customFormat="1" ht="15" customHeight="1" x14ac:dyDescent="0.25">
      <c r="A6224" s="335">
        <v>6048</v>
      </c>
      <c r="B6224" s="382" t="s">
        <v>8545</v>
      </c>
      <c r="C6224" s="337">
        <v>4900</v>
      </c>
      <c r="D6224" s="337" t="s">
        <v>8545</v>
      </c>
      <c r="E6224" s="337" t="s">
        <v>1463</v>
      </c>
      <c r="F6224" s="337" t="s">
        <v>9763</v>
      </c>
      <c r="G6224" s="337" t="s">
        <v>3481</v>
      </c>
      <c r="H6224" s="337" t="s">
        <v>3469</v>
      </c>
      <c r="I6224" s="337" t="s">
        <v>9183</v>
      </c>
      <c r="J6224" s="337" t="s">
        <v>17241</v>
      </c>
      <c r="K6224" s="337" t="s">
        <v>12473</v>
      </c>
      <c r="L6224" s="338" t="s">
        <v>12474</v>
      </c>
      <c r="M6224" s="337" t="s">
        <v>17242</v>
      </c>
      <c r="N6224" s="337" t="s">
        <v>17243</v>
      </c>
      <c r="O6224" s="337" t="s">
        <v>8721</v>
      </c>
      <c r="P6224" s="337" t="s">
        <v>8721</v>
      </c>
      <c r="Q6224" s="337" t="s">
        <v>17244</v>
      </c>
      <c r="R6224" s="337" t="s">
        <v>8721</v>
      </c>
      <c r="S6224" s="337" t="s">
        <v>8721</v>
      </c>
      <c r="T6224" s="337" t="s">
        <v>17245</v>
      </c>
      <c r="U6224" s="337" t="s">
        <v>8721</v>
      </c>
      <c r="V6224" s="337" t="s">
        <v>17249</v>
      </c>
      <c r="W6224" s="337" t="s">
        <v>12476</v>
      </c>
      <c r="X6224" s="337" t="s">
        <v>8871</v>
      </c>
      <c r="Y6224" s="337" t="s">
        <v>8721</v>
      </c>
      <c r="Z6224" s="337" t="s">
        <v>12484</v>
      </c>
      <c r="AA6224" s="337" t="s">
        <v>12484</v>
      </c>
      <c r="AB6224" s="337" t="s">
        <v>12484</v>
      </c>
      <c r="AC6224" s="339">
        <v>214.72763808680992</v>
      </c>
      <c r="AD6224" s="368" t="s">
        <v>12478</v>
      </c>
      <c r="AE6224" s="339">
        <v>266.22020683842817</v>
      </c>
      <c r="AF6224" s="340">
        <v>0.23980410351647818</v>
      </c>
      <c r="AG6224" s="366">
        <v>0</v>
      </c>
      <c r="AH6224" s="366">
        <v>0</v>
      </c>
      <c r="AI6224" s="340">
        <v>-1</v>
      </c>
      <c r="AJ6224" s="340">
        <v>-1</v>
      </c>
      <c r="AK6224" s="341">
        <v>0</v>
      </c>
      <c r="AL6224" s="342">
        <v>-1</v>
      </c>
      <c r="AM6224" s="339" t="s">
        <v>12711</v>
      </c>
      <c r="AN6224" s="339" t="s">
        <v>12484</v>
      </c>
      <c r="AO6224" s="337" t="s">
        <v>12763</v>
      </c>
      <c r="AP6224" s="343">
        <v>43707</v>
      </c>
      <c r="AQ6224" s="335" t="s">
        <v>12921</v>
      </c>
      <c r="AR6224" s="335" t="s">
        <v>8721</v>
      </c>
      <c r="AS6224" s="335" t="s">
        <v>8721</v>
      </c>
      <c r="AT6224" s="335" t="s">
        <v>12764</v>
      </c>
      <c r="AU6224" s="335" t="s">
        <v>8721</v>
      </c>
      <c r="AV6224" s="335" t="s">
        <v>8721</v>
      </c>
      <c r="AW6224" s="327" t="s">
        <v>12484</v>
      </c>
      <c r="AX6224" s="344" t="s">
        <v>12741</v>
      </c>
      <c r="AY6224" s="335" t="s">
        <v>12484</v>
      </c>
      <c r="BA6224" s="311" t="s">
        <v>12486</v>
      </c>
      <c r="BB6224" s="310" t="s">
        <v>17245</v>
      </c>
      <c r="BC6224" s="311" t="s">
        <v>8721</v>
      </c>
      <c r="BD6224" s="311">
        <v>2</v>
      </c>
      <c r="BE6224" s="307"/>
      <c r="BF6224" s="310" t="b">
        <v>1</v>
      </c>
    </row>
    <row r="6225" spans="1:58" s="309" customFormat="1" ht="15" customHeight="1" x14ac:dyDescent="0.25">
      <c r="A6225" s="345">
        <v>6049</v>
      </c>
      <c r="B6225" s="382" t="s">
        <v>8546</v>
      </c>
      <c r="C6225" s="346">
        <v>4901</v>
      </c>
      <c r="D6225" s="346" t="s">
        <v>8546</v>
      </c>
      <c r="E6225" s="346" t="s">
        <v>1463</v>
      </c>
      <c r="F6225" s="346" t="s">
        <v>9763</v>
      </c>
      <c r="G6225" s="346" t="s">
        <v>3481</v>
      </c>
      <c r="H6225" s="346" t="s">
        <v>3469</v>
      </c>
      <c r="I6225" s="346" t="s">
        <v>9184</v>
      </c>
      <c r="J6225" s="346" t="s">
        <v>17241</v>
      </c>
      <c r="K6225" s="346" t="s">
        <v>12473</v>
      </c>
      <c r="L6225" s="347" t="s">
        <v>12474</v>
      </c>
      <c r="M6225" s="346" t="s">
        <v>17242</v>
      </c>
      <c r="N6225" s="346" t="s">
        <v>17243</v>
      </c>
      <c r="O6225" s="346" t="s">
        <v>8721</v>
      </c>
      <c r="P6225" s="346" t="s">
        <v>8721</v>
      </c>
      <c r="Q6225" s="346" t="s">
        <v>17244</v>
      </c>
      <c r="R6225" s="346" t="s">
        <v>8721</v>
      </c>
      <c r="S6225" s="346" t="s">
        <v>8721</v>
      </c>
      <c r="T6225" s="346" t="s">
        <v>17245</v>
      </c>
      <c r="U6225" s="346" t="s">
        <v>8721</v>
      </c>
      <c r="V6225" s="346" t="s">
        <v>17249</v>
      </c>
      <c r="W6225" s="346" t="s">
        <v>12476</v>
      </c>
      <c r="X6225" s="346" t="s">
        <v>8871</v>
      </c>
      <c r="Y6225" s="346" t="s">
        <v>8721</v>
      </c>
      <c r="Z6225" s="346" t="s">
        <v>12484</v>
      </c>
      <c r="AA6225" s="346" t="s">
        <v>12484</v>
      </c>
      <c r="AB6225" s="346" t="s">
        <v>12484</v>
      </c>
      <c r="AC6225" s="348">
        <v>217.03653742107667</v>
      </c>
      <c r="AD6225" s="368" t="s">
        <v>12478</v>
      </c>
      <c r="AE6225" s="348">
        <v>269.08278970765861</v>
      </c>
      <c r="AF6225" s="349">
        <v>0.23980410351647841</v>
      </c>
      <c r="AG6225" s="359">
        <v>0</v>
      </c>
      <c r="AH6225" s="359">
        <v>0</v>
      </c>
      <c r="AI6225" s="349">
        <v>-1</v>
      </c>
      <c r="AJ6225" s="349">
        <v>-1</v>
      </c>
      <c r="AK6225" s="350">
        <v>0</v>
      </c>
      <c r="AL6225" s="351">
        <v>-1</v>
      </c>
      <c r="AM6225" s="348" t="s">
        <v>12711</v>
      </c>
      <c r="AN6225" s="348" t="s">
        <v>12484</v>
      </c>
      <c r="AO6225" s="346" t="s">
        <v>12763</v>
      </c>
      <c r="AP6225" s="352">
        <v>43707</v>
      </c>
      <c r="AQ6225" s="346" t="s">
        <v>12921</v>
      </c>
      <c r="AR6225" s="346" t="s">
        <v>8721</v>
      </c>
      <c r="AS6225" s="346" t="s">
        <v>8721</v>
      </c>
      <c r="AT6225" s="346" t="s">
        <v>12764</v>
      </c>
      <c r="AU6225" s="346" t="s">
        <v>8721</v>
      </c>
      <c r="AV6225" s="346" t="s">
        <v>8721</v>
      </c>
      <c r="AW6225" s="327" t="s">
        <v>12484</v>
      </c>
      <c r="AX6225" s="353" t="s">
        <v>12741</v>
      </c>
      <c r="AY6225" s="346" t="s">
        <v>12484</v>
      </c>
      <c r="BA6225" s="309" t="s">
        <v>12486</v>
      </c>
      <c r="BB6225" s="310" t="s">
        <v>17245</v>
      </c>
      <c r="BC6225" s="309" t="s">
        <v>8721</v>
      </c>
      <c r="BD6225" s="309">
        <v>2</v>
      </c>
      <c r="BE6225" s="307"/>
      <c r="BF6225" s="310" t="b">
        <v>1</v>
      </c>
    </row>
    <row r="6226" spans="1:58" s="311" customFormat="1" ht="15" customHeight="1" x14ac:dyDescent="0.25">
      <c r="A6226" s="335">
        <v>6050</v>
      </c>
      <c r="B6226" s="382" t="s">
        <v>8547</v>
      </c>
      <c r="C6226" s="337">
        <v>4902</v>
      </c>
      <c r="D6226" s="337" t="s">
        <v>8547</v>
      </c>
      <c r="E6226" s="337" t="s">
        <v>1463</v>
      </c>
      <c r="F6226" s="337" t="s">
        <v>9763</v>
      </c>
      <c r="G6226" s="337" t="s">
        <v>3481</v>
      </c>
      <c r="H6226" s="337" t="s">
        <v>3469</v>
      </c>
      <c r="I6226" s="337" t="s">
        <v>9185</v>
      </c>
      <c r="J6226" s="337" t="s">
        <v>17241</v>
      </c>
      <c r="K6226" s="337" t="s">
        <v>12473</v>
      </c>
      <c r="L6226" s="338" t="s">
        <v>12474</v>
      </c>
      <c r="M6226" s="337" t="s">
        <v>17242</v>
      </c>
      <c r="N6226" s="337" t="s">
        <v>17243</v>
      </c>
      <c r="O6226" s="337" t="s">
        <v>8721</v>
      </c>
      <c r="P6226" s="337" t="s">
        <v>8721</v>
      </c>
      <c r="Q6226" s="337" t="s">
        <v>17244</v>
      </c>
      <c r="R6226" s="337" t="s">
        <v>8721</v>
      </c>
      <c r="S6226" s="337" t="s">
        <v>8721</v>
      </c>
      <c r="T6226" s="337" t="s">
        <v>17245</v>
      </c>
      <c r="U6226" s="337" t="s">
        <v>8721</v>
      </c>
      <c r="V6226" s="337" t="s">
        <v>17249</v>
      </c>
      <c r="W6226" s="337" t="s">
        <v>12476</v>
      </c>
      <c r="X6226" s="337" t="s">
        <v>8871</v>
      </c>
      <c r="Y6226" s="337" t="s">
        <v>8721</v>
      </c>
      <c r="Z6226" s="337" t="s">
        <v>12484</v>
      </c>
      <c r="AA6226" s="337" t="s">
        <v>12484</v>
      </c>
      <c r="AB6226" s="337" t="s">
        <v>12484</v>
      </c>
      <c r="AC6226" s="339">
        <v>220.11506986676574</v>
      </c>
      <c r="AD6226" s="368" t="s">
        <v>12478</v>
      </c>
      <c r="AE6226" s="339">
        <v>272.89956686663248</v>
      </c>
      <c r="AF6226" s="340">
        <v>0.23980410351647841</v>
      </c>
      <c r="AG6226" s="366">
        <v>0</v>
      </c>
      <c r="AH6226" s="366">
        <v>0</v>
      </c>
      <c r="AI6226" s="340">
        <v>-1</v>
      </c>
      <c r="AJ6226" s="340">
        <v>-1</v>
      </c>
      <c r="AK6226" s="341">
        <v>0</v>
      </c>
      <c r="AL6226" s="342">
        <v>-1</v>
      </c>
      <c r="AM6226" s="339" t="s">
        <v>12711</v>
      </c>
      <c r="AN6226" s="339" t="s">
        <v>12484</v>
      </c>
      <c r="AO6226" s="337" t="s">
        <v>12763</v>
      </c>
      <c r="AP6226" s="343">
        <v>43707</v>
      </c>
      <c r="AQ6226" s="335" t="s">
        <v>12921</v>
      </c>
      <c r="AR6226" s="335" t="s">
        <v>8721</v>
      </c>
      <c r="AS6226" s="335" t="s">
        <v>8721</v>
      </c>
      <c r="AT6226" s="335" t="s">
        <v>12764</v>
      </c>
      <c r="AU6226" s="335" t="s">
        <v>8721</v>
      </c>
      <c r="AV6226" s="335" t="s">
        <v>8721</v>
      </c>
      <c r="AW6226" s="327" t="s">
        <v>12484</v>
      </c>
      <c r="AX6226" s="344" t="s">
        <v>12741</v>
      </c>
      <c r="AY6226" s="335" t="s">
        <v>12484</v>
      </c>
      <c r="BA6226" s="311" t="s">
        <v>12486</v>
      </c>
      <c r="BB6226" s="310" t="s">
        <v>17245</v>
      </c>
      <c r="BC6226" s="311" t="s">
        <v>8721</v>
      </c>
      <c r="BD6226" s="311">
        <v>2</v>
      </c>
      <c r="BE6226" s="307"/>
      <c r="BF6226" s="310" t="b">
        <v>1</v>
      </c>
    </row>
    <row r="6227" spans="1:58" s="309" customFormat="1" ht="15" customHeight="1" x14ac:dyDescent="0.25">
      <c r="A6227" s="345">
        <v>6051</v>
      </c>
      <c r="B6227" s="382" t="s">
        <v>8548</v>
      </c>
      <c r="C6227" s="337">
        <v>4903</v>
      </c>
      <c r="D6227" s="337" t="s">
        <v>8548</v>
      </c>
      <c r="E6227" s="337" t="s">
        <v>1463</v>
      </c>
      <c r="F6227" s="337" t="s">
        <v>9763</v>
      </c>
      <c r="G6227" s="337" t="s">
        <v>3481</v>
      </c>
      <c r="H6227" s="337" t="s">
        <v>3469</v>
      </c>
      <c r="I6227" s="337" t="s">
        <v>9186</v>
      </c>
      <c r="J6227" s="337" t="s">
        <v>17241</v>
      </c>
      <c r="K6227" s="337" t="s">
        <v>12473</v>
      </c>
      <c r="L6227" s="338" t="s">
        <v>12474</v>
      </c>
      <c r="M6227" s="337" t="s">
        <v>17242</v>
      </c>
      <c r="N6227" s="337" t="s">
        <v>17243</v>
      </c>
      <c r="O6227" s="337" t="s">
        <v>8721</v>
      </c>
      <c r="P6227" s="337" t="s">
        <v>8721</v>
      </c>
      <c r="Q6227" s="337" t="s">
        <v>17244</v>
      </c>
      <c r="R6227" s="337" t="s">
        <v>8721</v>
      </c>
      <c r="S6227" s="337" t="s">
        <v>8721</v>
      </c>
      <c r="T6227" s="337" t="s">
        <v>17245</v>
      </c>
      <c r="U6227" s="337" t="s">
        <v>8721</v>
      </c>
      <c r="V6227" s="337" t="s">
        <v>17249</v>
      </c>
      <c r="W6227" s="337" t="s">
        <v>12476</v>
      </c>
      <c r="X6227" s="337" t="s">
        <v>8871</v>
      </c>
      <c r="Y6227" s="337" t="s">
        <v>8721</v>
      </c>
      <c r="Z6227" s="337" t="s">
        <v>12484</v>
      </c>
      <c r="AA6227" s="337" t="s">
        <v>12484</v>
      </c>
      <c r="AB6227" s="337" t="s">
        <v>12484</v>
      </c>
      <c r="AC6227" s="339">
        <v>237.04699831805536</v>
      </c>
      <c r="AD6227" s="368" t="s">
        <v>12478</v>
      </c>
      <c r="AE6227" s="339">
        <v>293.89184124098881</v>
      </c>
      <c r="AF6227" s="340">
        <v>0.23980410351647841</v>
      </c>
      <c r="AG6227" s="366">
        <v>0</v>
      </c>
      <c r="AH6227" s="366">
        <v>0</v>
      </c>
      <c r="AI6227" s="340">
        <v>-1</v>
      </c>
      <c r="AJ6227" s="340">
        <v>-1</v>
      </c>
      <c r="AK6227" s="341">
        <v>0</v>
      </c>
      <c r="AL6227" s="342">
        <v>-1</v>
      </c>
      <c r="AM6227" s="339" t="s">
        <v>12711</v>
      </c>
      <c r="AN6227" s="339" t="s">
        <v>12484</v>
      </c>
      <c r="AO6227" s="337" t="s">
        <v>12763</v>
      </c>
      <c r="AP6227" s="343">
        <v>43707</v>
      </c>
      <c r="AQ6227" s="335" t="s">
        <v>12921</v>
      </c>
      <c r="AR6227" s="335" t="s">
        <v>8721</v>
      </c>
      <c r="AS6227" s="335" t="s">
        <v>8721</v>
      </c>
      <c r="AT6227" s="335" t="s">
        <v>12764</v>
      </c>
      <c r="AU6227" s="335" t="s">
        <v>8721</v>
      </c>
      <c r="AV6227" s="335" t="s">
        <v>8721</v>
      </c>
      <c r="AW6227" s="327" t="s">
        <v>12484</v>
      </c>
      <c r="AX6227" s="344" t="s">
        <v>12741</v>
      </c>
      <c r="AY6227" s="335" t="s">
        <v>12484</v>
      </c>
      <c r="AZ6227" s="311"/>
      <c r="BA6227" s="309" t="s">
        <v>12486</v>
      </c>
      <c r="BB6227" s="310" t="s">
        <v>17245</v>
      </c>
      <c r="BC6227" s="309" t="s">
        <v>8721</v>
      </c>
      <c r="BD6227" s="309">
        <v>2</v>
      </c>
      <c r="BE6227" s="307"/>
      <c r="BF6227" s="310" t="b">
        <v>1</v>
      </c>
    </row>
    <row r="6228" spans="1:58" s="311" customFormat="1" ht="15" customHeight="1" x14ac:dyDescent="0.25">
      <c r="A6228" s="335">
        <v>6052</v>
      </c>
      <c r="B6228" s="382" t="s">
        <v>8549</v>
      </c>
      <c r="C6228" s="346">
        <v>4904</v>
      </c>
      <c r="D6228" s="346" t="s">
        <v>8549</v>
      </c>
      <c r="E6228" s="346" t="s">
        <v>1463</v>
      </c>
      <c r="F6228" s="346" t="s">
        <v>9763</v>
      </c>
      <c r="G6228" s="346" t="s">
        <v>3481</v>
      </c>
      <c r="H6228" s="346" t="s">
        <v>3469</v>
      </c>
      <c r="I6228" s="346" t="s">
        <v>9187</v>
      </c>
      <c r="J6228" s="346" t="s">
        <v>17241</v>
      </c>
      <c r="K6228" s="346" t="s">
        <v>12473</v>
      </c>
      <c r="L6228" s="347" t="s">
        <v>12474</v>
      </c>
      <c r="M6228" s="346" t="s">
        <v>17242</v>
      </c>
      <c r="N6228" s="346" t="s">
        <v>17243</v>
      </c>
      <c r="O6228" s="346" t="s">
        <v>8721</v>
      </c>
      <c r="P6228" s="346" t="s">
        <v>8721</v>
      </c>
      <c r="Q6228" s="346" t="s">
        <v>17244</v>
      </c>
      <c r="R6228" s="346" t="s">
        <v>8721</v>
      </c>
      <c r="S6228" s="346" t="s">
        <v>8721</v>
      </c>
      <c r="T6228" s="346" t="s">
        <v>17245</v>
      </c>
      <c r="U6228" s="346" t="s">
        <v>8721</v>
      </c>
      <c r="V6228" s="346" t="s">
        <v>17249</v>
      </c>
      <c r="W6228" s="346" t="s">
        <v>12476</v>
      </c>
      <c r="X6228" s="346" t="s">
        <v>8871</v>
      </c>
      <c r="Y6228" s="346" t="s">
        <v>8721</v>
      </c>
      <c r="Z6228" s="346" t="s">
        <v>12484</v>
      </c>
      <c r="AA6228" s="346" t="s">
        <v>12484</v>
      </c>
      <c r="AB6228" s="346" t="s">
        <v>12484</v>
      </c>
      <c r="AC6228" s="348">
        <v>240.12553076374442</v>
      </c>
      <c r="AD6228" s="368" t="s">
        <v>12478</v>
      </c>
      <c r="AE6228" s="348">
        <v>297.70861839996269</v>
      </c>
      <c r="AF6228" s="349">
        <v>0.23980410351647841</v>
      </c>
      <c r="AG6228" s="359">
        <v>0</v>
      </c>
      <c r="AH6228" s="359">
        <v>0</v>
      </c>
      <c r="AI6228" s="349">
        <v>-1</v>
      </c>
      <c r="AJ6228" s="349">
        <v>-1</v>
      </c>
      <c r="AK6228" s="350">
        <v>0</v>
      </c>
      <c r="AL6228" s="351">
        <v>-1</v>
      </c>
      <c r="AM6228" s="348" t="s">
        <v>12711</v>
      </c>
      <c r="AN6228" s="348" t="s">
        <v>12484</v>
      </c>
      <c r="AO6228" s="346" t="s">
        <v>12763</v>
      </c>
      <c r="AP6228" s="352">
        <v>43707</v>
      </c>
      <c r="AQ6228" s="346" t="s">
        <v>12921</v>
      </c>
      <c r="AR6228" s="346" t="s">
        <v>8721</v>
      </c>
      <c r="AS6228" s="346" t="s">
        <v>8721</v>
      </c>
      <c r="AT6228" s="346" t="s">
        <v>12764</v>
      </c>
      <c r="AU6228" s="346" t="s">
        <v>8721</v>
      </c>
      <c r="AV6228" s="346" t="s">
        <v>8721</v>
      </c>
      <c r="AW6228" s="327" t="s">
        <v>12484</v>
      </c>
      <c r="AX6228" s="353" t="s">
        <v>12741</v>
      </c>
      <c r="AY6228" s="346" t="s">
        <v>12484</v>
      </c>
      <c r="AZ6228" s="309"/>
      <c r="BA6228" s="311" t="s">
        <v>12486</v>
      </c>
      <c r="BB6228" s="310" t="s">
        <v>17245</v>
      </c>
      <c r="BC6228" s="311" t="s">
        <v>8721</v>
      </c>
      <c r="BD6228" s="311">
        <v>2</v>
      </c>
      <c r="BE6228" s="307"/>
      <c r="BF6228" s="310" t="b">
        <v>1</v>
      </c>
    </row>
    <row r="6229" spans="1:58" s="309" customFormat="1" ht="15" customHeight="1" x14ac:dyDescent="0.25">
      <c r="A6229" s="345">
        <v>6053</v>
      </c>
      <c r="B6229" s="382" t="s">
        <v>8550</v>
      </c>
      <c r="C6229" s="337">
        <v>4905</v>
      </c>
      <c r="D6229" s="337" t="s">
        <v>8550</v>
      </c>
      <c r="E6229" s="337" t="s">
        <v>1463</v>
      </c>
      <c r="F6229" s="337" t="s">
        <v>9763</v>
      </c>
      <c r="G6229" s="337" t="s">
        <v>3481</v>
      </c>
      <c r="H6229" s="337" t="s">
        <v>3469</v>
      </c>
      <c r="I6229" s="337" t="s">
        <v>9188</v>
      </c>
      <c r="J6229" s="337" t="s">
        <v>17241</v>
      </c>
      <c r="K6229" s="337" t="s">
        <v>12473</v>
      </c>
      <c r="L6229" s="338" t="s">
        <v>12474</v>
      </c>
      <c r="M6229" s="337" t="s">
        <v>17242</v>
      </c>
      <c r="N6229" s="337" t="s">
        <v>17243</v>
      </c>
      <c r="O6229" s="337" t="s">
        <v>8721</v>
      </c>
      <c r="P6229" s="337" t="s">
        <v>8721</v>
      </c>
      <c r="Q6229" s="337" t="s">
        <v>17244</v>
      </c>
      <c r="R6229" s="337" t="s">
        <v>8721</v>
      </c>
      <c r="S6229" s="337" t="s">
        <v>8721</v>
      </c>
      <c r="T6229" s="337" t="s">
        <v>17245</v>
      </c>
      <c r="U6229" s="337" t="s">
        <v>8721</v>
      </c>
      <c r="V6229" s="337" t="s">
        <v>17249</v>
      </c>
      <c r="W6229" s="337" t="s">
        <v>12476</v>
      </c>
      <c r="X6229" s="337" t="s">
        <v>8871</v>
      </c>
      <c r="Y6229" s="337" t="s">
        <v>8721</v>
      </c>
      <c r="Z6229" s="337" t="s">
        <v>12484</v>
      </c>
      <c r="AA6229" s="337" t="s">
        <v>12484</v>
      </c>
      <c r="AB6229" s="337" t="s">
        <v>12484</v>
      </c>
      <c r="AC6229" s="339">
        <v>242.43443009801121</v>
      </c>
      <c r="AD6229" s="368" t="s">
        <v>12478</v>
      </c>
      <c r="AE6229" s="339">
        <v>300.57120126919312</v>
      </c>
      <c r="AF6229" s="340">
        <v>0.23980410351647841</v>
      </c>
      <c r="AG6229" s="366">
        <v>0</v>
      </c>
      <c r="AH6229" s="366">
        <v>0</v>
      </c>
      <c r="AI6229" s="340">
        <v>-1</v>
      </c>
      <c r="AJ6229" s="340">
        <v>-1</v>
      </c>
      <c r="AK6229" s="341">
        <v>0</v>
      </c>
      <c r="AL6229" s="342">
        <v>-1</v>
      </c>
      <c r="AM6229" s="339" t="s">
        <v>12711</v>
      </c>
      <c r="AN6229" s="339" t="s">
        <v>12484</v>
      </c>
      <c r="AO6229" s="337" t="s">
        <v>12763</v>
      </c>
      <c r="AP6229" s="343">
        <v>43707</v>
      </c>
      <c r="AQ6229" s="335" t="s">
        <v>12921</v>
      </c>
      <c r="AR6229" s="335" t="s">
        <v>8721</v>
      </c>
      <c r="AS6229" s="335" t="s">
        <v>8721</v>
      </c>
      <c r="AT6229" s="335" t="s">
        <v>12764</v>
      </c>
      <c r="AU6229" s="335" t="s">
        <v>8721</v>
      </c>
      <c r="AV6229" s="335" t="s">
        <v>8721</v>
      </c>
      <c r="AW6229" s="327" t="s">
        <v>12484</v>
      </c>
      <c r="AX6229" s="344" t="s">
        <v>12741</v>
      </c>
      <c r="AY6229" s="335" t="s">
        <v>12484</v>
      </c>
      <c r="BA6229" s="309" t="s">
        <v>12486</v>
      </c>
      <c r="BB6229" s="310" t="s">
        <v>17245</v>
      </c>
      <c r="BC6229" s="309" t="s">
        <v>8721</v>
      </c>
      <c r="BD6229" s="309">
        <v>2</v>
      </c>
      <c r="BE6229" s="307"/>
      <c r="BF6229" s="310" t="b">
        <v>1</v>
      </c>
    </row>
    <row r="6230" spans="1:58" s="311" customFormat="1" ht="15" customHeight="1" x14ac:dyDescent="0.25">
      <c r="A6230" s="335">
        <v>6054</v>
      </c>
      <c r="B6230" s="382" t="s">
        <v>8551</v>
      </c>
      <c r="C6230" s="346">
        <v>4906</v>
      </c>
      <c r="D6230" s="346" t="s">
        <v>8551</v>
      </c>
      <c r="E6230" s="346" t="s">
        <v>1463</v>
      </c>
      <c r="F6230" s="346" t="s">
        <v>9763</v>
      </c>
      <c r="G6230" s="346" t="s">
        <v>3481</v>
      </c>
      <c r="H6230" s="346" t="s">
        <v>3469</v>
      </c>
      <c r="I6230" s="346" t="s">
        <v>9189</v>
      </c>
      <c r="J6230" s="346" t="s">
        <v>17241</v>
      </c>
      <c r="K6230" s="346" t="s">
        <v>12473</v>
      </c>
      <c r="L6230" s="347" t="s">
        <v>12474</v>
      </c>
      <c r="M6230" s="346" t="s">
        <v>17242</v>
      </c>
      <c r="N6230" s="346" t="s">
        <v>17243</v>
      </c>
      <c r="O6230" s="346" t="s">
        <v>8721</v>
      </c>
      <c r="P6230" s="346" t="s">
        <v>8721</v>
      </c>
      <c r="Q6230" s="346" t="s">
        <v>17244</v>
      </c>
      <c r="R6230" s="346" t="s">
        <v>8721</v>
      </c>
      <c r="S6230" s="346" t="s">
        <v>8721</v>
      </c>
      <c r="T6230" s="346" t="s">
        <v>17245</v>
      </c>
      <c r="U6230" s="346" t="s">
        <v>8721</v>
      </c>
      <c r="V6230" s="346" t="s">
        <v>17249</v>
      </c>
      <c r="W6230" s="346" t="s">
        <v>12476</v>
      </c>
      <c r="X6230" s="346" t="s">
        <v>8871</v>
      </c>
      <c r="Y6230" s="346" t="s">
        <v>8721</v>
      </c>
      <c r="Z6230" s="346" t="s">
        <v>12484</v>
      </c>
      <c r="AA6230" s="346" t="s">
        <v>12484</v>
      </c>
      <c r="AB6230" s="346" t="s">
        <v>12484</v>
      </c>
      <c r="AC6230" s="348">
        <v>245.51296254370027</v>
      </c>
      <c r="AD6230" s="368" t="s">
        <v>12478</v>
      </c>
      <c r="AE6230" s="348">
        <v>304.38797842816706</v>
      </c>
      <c r="AF6230" s="349">
        <v>0.23980410351647841</v>
      </c>
      <c r="AG6230" s="359">
        <v>0</v>
      </c>
      <c r="AH6230" s="359">
        <v>0</v>
      </c>
      <c r="AI6230" s="349">
        <v>-1</v>
      </c>
      <c r="AJ6230" s="349">
        <v>-1</v>
      </c>
      <c r="AK6230" s="350">
        <v>0</v>
      </c>
      <c r="AL6230" s="351">
        <v>-1</v>
      </c>
      <c r="AM6230" s="348" t="s">
        <v>12711</v>
      </c>
      <c r="AN6230" s="348" t="s">
        <v>12484</v>
      </c>
      <c r="AO6230" s="346" t="s">
        <v>12763</v>
      </c>
      <c r="AP6230" s="352">
        <v>43707</v>
      </c>
      <c r="AQ6230" s="346" t="s">
        <v>12921</v>
      </c>
      <c r="AR6230" s="346" t="s">
        <v>8721</v>
      </c>
      <c r="AS6230" s="346" t="s">
        <v>8721</v>
      </c>
      <c r="AT6230" s="346" t="s">
        <v>12764</v>
      </c>
      <c r="AU6230" s="346" t="s">
        <v>8721</v>
      </c>
      <c r="AV6230" s="346" t="s">
        <v>8721</v>
      </c>
      <c r="AW6230" s="327" t="s">
        <v>12484</v>
      </c>
      <c r="AX6230" s="353" t="s">
        <v>12741</v>
      </c>
      <c r="AY6230" s="346" t="s">
        <v>12484</v>
      </c>
      <c r="BA6230" s="311" t="s">
        <v>12486</v>
      </c>
      <c r="BB6230" s="310" t="s">
        <v>17245</v>
      </c>
      <c r="BC6230" s="311" t="s">
        <v>8721</v>
      </c>
      <c r="BD6230" s="311">
        <v>2</v>
      </c>
      <c r="BE6230" s="307"/>
      <c r="BF6230" s="310" t="b">
        <v>1</v>
      </c>
    </row>
    <row r="6231" spans="1:58" s="309" customFormat="1" ht="15" customHeight="1" x14ac:dyDescent="0.25">
      <c r="A6231" s="345">
        <v>6055</v>
      </c>
      <c r="B6231" s="382" t="s">
        <v>8552</v>
      </c>
      <c r="C6231" s="337">
        <v>4907</v>
      </c>
      <c r="D6231" s="337" t="s">
        <v>8552</v>
      </c>
      <c r="E6231" s="337" t="s">
        <v>1463</v>
      </c>
      <c r="F6231" s="337" t="s">
        <v>9763</v>
      </c>
      <c r="G6231" s="337" t="s">
        <v>3481</v>
      </c>
      <c r="H6231" s="337" t="s">
        <v>3469</v>
      </c>
      <c r="I6231" s="337" t="s">
        <v>9190</v>
      </c>
      <c r="J6231" s="337" t="s">
        <v>17241</v>
      </c>
      <c r="K6231" s="337" t="s">
        <v>12473</v>
      </c>
      <c r="L6231" s="338" t="s">
        <v>12474</v>
      </c>
      <c r="M6231" s="337" t="s">
        <v>17242</v>
      </c>
      <c r="N6231" s="337" t="s">
        <v>17243</v>
      </c>
      <c r="O6231" s="337" t="s">
        <v>8721</v>
      </c>
      <c r="P6231" s="337" t="s">
        <v>8721</v>
      </c>
      <c r="Q6231" s="337" t="s">
        <v>17244</v>
      </c>
      <c r="R6231" s="337" t="s">
        <v>8721</v>
      </c>
      <c r="S6231" s="337" t="s">
        <v>8721</v>
      </c>
      <c r="T6231" s="337" t="s">
        <v>17245</v>
      </c>
      <c r="U6231" s="337" t="s">
        <v>8721</v>
      </c>
      <c r="V6231" s="337" t="s">
        <v>17249</v>
      </c>
      <c r="W6231" s="337" t="s">
        <v>12476</v>
      </c>
      <c r="X6231" s="337" t="s">
        <v>8871</v>
      </c>
      <c r="Y6231" s="337" t="s">
        <v>8721</v>
      </c>
      <c r="Z6231" s="337" t="s">
        <v>12484</v>
      </c>
      <c r="AA6231" s="337" t="s">
        <v>12484</v>
      </c>
      <c r="AB6231" s="337" t="s">
        <v>12484</v>
      </c>
      <c r="AC6231" s="339">
        <v>248.59149498938928</v>
      </c>
      <c r="AD6231" s="368" t="s">
        <v>12478</v>
      </c>
      <c r="AE6231" s="339">
        <v>308.20475558714088</v>
      </c>
      <c r="AF6231" s="340">
        <v>0.23980410351647841</v>
      </c>
      <c r="AG6231" s="366">
        <v>0</v>
      </c>
      <c r="AH6231" s="366">
        <v>0</v>
      </c>
      <c r="AI6231" s="340">
        <v>-1</v>
      </c>
      <c r="AJ6231" s="340">
        <v>-1</v>
      </c>
      <c r="AK6231" s="341">
        <v>0</v>
      </c>
      <c r="AL6231" s="342">
        <v>-1</v>
      </c>
      <c r="AM6231" s="339" t="s">
        <v>12711</v>
      </c>
      <c r="AN6231" s="339" t="s">
        <v>12484</v>
      </c>
      <c r="AO6231" s="337" t="s">
        <v>12763</v>
      </c>
      <c r="AP6231" s="343">
        <v>43707</v>
      </c>
      <c r="AQ6231" s="335" t="s">
        <v>12921</v>
      </c>
      <c r="AR6231" s="335" t="s">
        <v>8721</v>
      </c>
      <c r="AS6231" s="335" t="s">
        <v>8721</v>
      </c>
      <c r="AT6231" s="335" t="s">
        <v>12764</v>
      </c>
      <c r="AU6231" s="335" t="s">
        <v>8721</v>
      </c>
      <c r="AV6231" s="335" t="s">
        <v>8721</v>
      </c>
      <c r="AW6231" s="327" t="s">
        <v>12484</v>
      </c>
      <c r="AX6231" s="344" t="s">
        <v>12741</v>
      </c>
      <c r="AY6231" s="335" t="s">
        <v>12484</v>
      </c>
      <c r="AZ6231" s="311"/>
      <c r="BA6231" s="309" t="s">
        <v>12486</v>
      </c>
      <c r="BB6231" s="310" t="s">
        <v>17245</v>
      </c>
      <c r="BC6231" s="309" t="s">
        <v>8721</v>
      </c>
      <c r="BD6231" s="309">
        <v>2</v>
      </c>
      <c r="BE6231" s="307"/>
      <c r="BF6231" s="310" t="b">
        <v>1</v>
      </c>
    </row>
    <row r="6232" spans="1:58" s="311" customFormat="1" ht="15" customHeight="1" x14ac:dyDescent="0.25">
      <c r="A6232" s="335">
        <v>6056</v>
      </c>
      <c r="B6232" s="382" t="s">
        <v>8553</v>
      </c>
      <c r="C6232" s="337">
        <v>4908</v>
      </c>
      <c r="D6232" s="337" t="s">
        <v>8553</v>
      </c>
      <c r="E6232" s="337" t="s">
        <v>1463</v>
      </c>
      <c r="F6232" s="337" t="s">
        <v>9763</v>
      </c>
      <c r="G6232" s="337" t="s">
        <v>3481</v>
      </c>
      <c r="H6232" s="337" t="s">
        <v>3469</v>
      </c>
      <c r="I6232" s="337" t="s">
        <v>9192</v>
      </c>
      <c r="J6232" s="337" t="s">
        <v>17241</v>
      </c>
      <c r="K6232" s="337" t="s">
        <v>12473</v>
      </c>
      <c r="L6232" s="338" t="s">
        <v>12474</v>
      </c>
      <c r="M6232" s="337" t="s">
        <v>17242</v>
      </c>
      <c r="N6232" s="337" t="s">
        <v>17243</v>
      </c>
      <c r="O6232" s="337" t="s">
        <v>8721</v>
      </c>
      <c r="P6232" s="337" t="s">
        <v>8721</v>
      </c>
      <c r="Q6232" s="337" t="s">
        <v>17244</v>
      </c>
      <c r="R6232" s="337" t="s">
        <v>8721</v>
      </c>
      <c r="S6232" s="337" t="s">
        <v>8721</v>
      </c>
      <c r="T6232" s="337" t="s">
        <v>17245</v>
      </c>
      <c r="U6232" s="337" t="s">
        <v>8721</v>
      </c>
      <c r="V6232" s="337" t="s">
        <v>17249</v>
      </c>
      <c r="W6232" s="337" t="s">
        <v>12476</v>
      </c>
      <c r="X6232" s="337" t="s">
        <v>8871</v>
      </c>
      <c r="Y6232" s="337" t="s">
        <v>8721</v>
      </c>
      <c r="Z6232" s="337" t="s">
        <v>12484</v>
      </c>
      <c r="AA6232" s="337" t="s">
        <v>12484</v>
      </c>
      <c r="AB6232" s="337" t="s">
        <v>12484</v>
      </c>
      <c r="AC6232" s="339">
        <v>254.74855988076732</v>
      </c>
      <c r="AD6232" s="368" t="s">
        <v>12478</v>
      </c>
      <c r="AE6232" s="339">
        <v>315.83830990508864</v>
      </c>
      <c r="AF6232" s="340">
        <v>0.23980410351647841</v>
      </c>
      <c r="AG6232" s="366">
        <v>0</v>
      </c>
      <c r="AH6232" s="366">
        <v>0</v>
      </c>
      <c r="AI6232" s="340">
        <v>-1</v>
      </c>
      <c r="AJ6232" s="340">
        <v>-1</v>
      </c>
      <c r="AK6232" s="341">
        <v>0</v>
      </c>
      <c r="AL6232" s="342">
        <v>-1</v>
      </c>
      <c r="AM6232" s="339" t="s">
        <v>12711</v>
      </c>
      <c r="AN6232" s="339" t="s">
        <v>12484</v>
      </c>
      <c r="AO6232" s="337" t="s">
        <v>12763</v>
      </c>
      <c r="AP6232" s="343">
        <v>43707</v>
      </c>
      <c r="AQ6232" s="335" t="s">
        <v>12921</v>
      </c>
      <c r="AR6232" s="335" t="s">
        <v>8721</v>
      </c>
      <c r="AS6232" s="335" t="s">
        <v>8721</v>
      </c>
      <c r="AT6232" s="335" t="s">
        <v>12764</v>
      </c>
      <c r="AU6232" s="335" t="s">
        <v>8721</v>
      </c>
      <c r="AV6232" s="335" t="s">
        <v>8721</v>
      </c>
      <c r="AW6232" s="327" t="s">
        <v>12484</v>
      </c>
      <c r="AX6232" s="344" t="s">
        <v>12741</v>
      </c>
      <c r="AY6232" s="335" t="s">
        <v>12484</v>
      </c>
      <c r="AZ6232" s="309"/>
      <c r="BA6232" s="311" t="s">
        <v>12486</v>
      </c>
      <c r="BB6232" s="310" t="s">
        <v>17245</v>
      </c>
      <c r="BC6232" s="311" t="s">
        <v>8721</v>
      </c>
      <c r="BD6232" s="311">
        <v>2</v>
      </c>
      <c r="BE6232" s="307"/>
      <c r="BF6232" s="310" t="b">
        <v>1</v>
      </c>
    </row>
    <row r="6233" spans="1:58" s="309" customFormat="1" ht="15" customHeight="1" x14ac:dyDescent="0.25">
      <c r="A6233" s="345">
        <v>6057</v>
      </c>
      <c r="B6233" s="382" t="s">
        <v>8554</v>
      </c>
      <c r="C6233" s="337">
        <v>4909</v>
      </c>
      <c r="D6233" s="337" t="s">
        <v>8554</v>
      </c>
      <c r="E6233" s="337" t="s">
        <v>1463</v>
      </c>
      <c r="F6233" s="337" t="s">
        <v>9763</v>
      </c>
      <c r="G6233" s="337" t="s">
        <v>3481</v>
      </c>
      <c r="H6233" s="337" t="s">
        <v>3469</v>
      </c>
      <c r="I6233" s="337" t="s">
        <v>9733</v>
      </c>
      <c r="J6233" s="337" t="s">
        <v>17241</v>
      </c>
      <c r="K6233" s="337" t="s">
        <v>12473</v>
      </c>
      <c r="L6233" s="338" t="s">
        <v>12474</v>
      </c>
      <c r="M6233" s="337" t="s">
        <v>17242</v>
      </c>
      <c r="N6233" s="337" t="s">
        <v>17243</v>
      </c>
      <c r="O6233" s="337" t="s">
        <v>8721</v>
      </c>
      <c r="P6233" s="337" t="s">
        <v>8721</v>
      </c>
      <c r="Q6233" s="337" t="s">
        <v>17244</v>
      </c>
      <c r="R6233" s="337" t="s">
        <v>8721</v>
      </c>
      <c r="S6233" s="337" t="s">
        <v>8721</v>
      </c>
      <c r="T6233" s="337" t="s">
        <v>17245</v>
      </c>
      <c r="U6233" s="337" t="s">
        <v>8721</v>
      </c>
      <c r="V6233" s="337" t="s">
        <v>17249</v>
      </c>
      <c r="W6233" s="337" t="s">
        <v>12476</v>
      </c>
      <c r="X6233" s="337" t="s">
        <v>8871</v>
      </c>
      <c r="Y6233" s="337" t="s">
        <v>8721</v>
      </c>
      <c r="Z6233" s="337" t="s">
        <v>12484</v>
      </c>
      <c r="AA6233" s="337" t="s">
        <v>12484</v>
      </c>
      <c r="AB6233" s="337" t="s">
        <v>12484</v>
      </c>
      <c r="AC6233" s="339">
        <v>260.90562477214542</v>
      </c>
      <c r="AD6233" s="368" t="s">
        <v>12478</v>
      </c>
      <c r="AE6233" s="339">
        <v>323.47186422303645</v>
      </c>
      <c r="AF6233" s="340">
        <v>0.23980410351647841</v>
      </c>
      <c r="AG6233" s="366">
        <v>0</v>
      </c>
      <c r="AH6233" s="366">
        <v>0</v>
      </c>
      <c r="AI6233" s="340">
        <v>-1</v>
      </c>
      <c r="AJ6233" s="340">
        <v>-1</v>
      </c>
      <c r="AK6233" s="341">
        <v>0</v>
      </c>
      <c r="AL6233" s="342">
        <v>-1</v>
      </c>
      <c r="AM6233" s="339" t="s">
        <v>12711</v>
      </c>
      <c r="AN6233" s="339" t="s">
        <v>12484</v>
      </c>
      <c r="AO6233" s="337" t="s">
        <v>12763</v>
      </c>
      <c r="AP6233" s="343">
        <v>43707</v>
      </c>
      <c r="AQ6233" s="335" t="s">
        <v>12921</v>
      </c>
      <c r="AR6233" s="335" t="s">
        <v>8721</v>
      </c>
      <c r="AS6233" s="335" t="s">
        <v>8721</v>
      </c>
      <c r="AT6233" s="335" t="s">
        <v>12764</v>
      </c>
      <c r="AU6233" s="335" t="s">
        <v>8721</v>
      </c>
      <c r="AV6233" s="335" t="s">
        <v>8721</v>
      </c>
      <c r="AW6233" s="327" t="s">
        <v>12484</v>
      </c>
      <c r="AX6233" s="344" t="s">
        <v>12741</v>
      </c>
      <c r="AY6233" s="335" t="s">
        <v>12484</v>
      </c>
      <c r="AZ6233" s="311"/>
      <c r="BA6233" s="309" t="s">
        <v>12486</v>
      </c>
      <c r="BB6233" s="310" t="s">
        <v>17245</v>
      </c>
      <c r="BC6233" s="309" t="s">
        <v>8721</v>
      </c>
      <c r="BD6233" s="309">
        <v>2</v>
      </c>
      <c r="BE6233" s="307"/>
      <c r="BF6233" s="310" t="b">
        <v>1</v>
      </c>
    </row>
    <row r="6234" spans="1:58" s="311" customFormat="1" ht="15" customHeight="1" x14ac:dyDescent="0.25">
      <c r="A6234" s="335">
        <v>6058</v>
      </c>
      <c r="B6234" s="382" t="s">
        <v>8555</v>
      </c>
      <c r="C6234" s="346">
        <v>4910</v>
      </c>
      <c r="D6234" s="346" t="s">
        <v>8555</v>
      </c>
      <c r="E6234" s="346" t="s">
        <v>1463</v>
      </c>
      <c r="F6234" s="346" t="s">
        <v>9763</v>
      </c>
      <c r="G6234" s="346" t="s">
        <v>3481</v>
      </c>
      <c r="H6234" s="346" t="s">
        <v>2475</v>
      </c>
      <c r="I6234" s="346" t="s">
        <v>9728</v>
      </c>
      <c r="J6234" s="346" t="s">
        <v>17241</v>
      </c>
      <c r="K6234" s="346" t="s">
        <v>12473</v>
      </c>
      <c r="L6234" s="347" t="s">
        <v>12474</v>
      </c>
      <c r="M6234" s="346" t="s">
        <v>17242</v>
      </c>
      <c r="N6234" s="346" t="s">
        <v>17243</v>
      </c>
      <c r="O6234" s="346" t="s">
        <v>8721</v>
      </c>
      <c r="P6234" s="346" t="s">
        <v>8721</v>
      </c>
      <c r="Q6234" s="346" t="s">
        <v>17244</v>
      </c>
      <c r="R6234" s="346" t="s">
        <v>8721</v>
      </c>
      <c r="S6234" s="346" t="s">
        <v>8721</v>
      </c>
      <c r="T6234" s="346" t="s">
        <v>17245</v>
      </c>
      <c r="U6234" s="346" t="s">
        <v>8721</v>
      </c>
      <c r="V6234" s="346" t="s">
        <v>17250</v>
      </c>
      <c r="W6234" s="346" t="s">
        <v>12476</v>
      </c>
      <c r="X6234" s="346" t="s">
        <v>8871</v>
      </c>
      <c r="Y6234" s="346" t="s">
        <v>8721</v>
      </c>
      <c r="Z6234" s="346" t="s">
        <v>12484</v>
      </c>
      <c r="AA6234" s="346" t="s">
        <v>12484</v>
      </c>
      <c r="AB6234" s="346" t="s">
        <v>12484</v>
      </c>
      <c r="AC6234" s="348">
        <v>170.85855073574123</v>
      </c>
      <c r="AD6234" s="368" t="s">
        <v>12478</v>
      </c>
      <c r="AE6234" s="348">
        <v>211.83113232305041</v>
      </c>
      <c r="AF6234" s="349">
        <v>0.23980410351647841</v>
      </c>
      <c r="AG6234" s="359">
        <v>0</v>
      </c>
      <c r="AH6234" s="359">
        <v>0</v>
      </c>
      <c r="AI6234" s="349">
        <v>-1</v>
      </c>
      <c r="AJ6234" s="349">
        <v>-1</v>
      </c>
      <c r="AK6234" s="350">
        <v>0</v>
      </c>
      <c r="AL6234" s="351">
        <v>-1</v>
      </c>
      <c r="AM6234" s="348" t="s">
        <v>12711</v>
      </c>
      <c r="AN6234" s="348" t="s">
        <v>12484</v>
      </c>
      <c r="AO6234" s="346" t="s">
        <v>12763</v>
      </c>
      <c r="AP6234" s="352">
        <v>43707</v>
      </c>
      <c r="AQ6234" s="346" t="s">
        <v>12921</v>
      </c>
      <c r="AR6234" s="346" t="s">
        <v>8721</v>
      </c>
      <c r="AS6234" s="346" t="s">
        <v>8721</v>
      </c>
      <c r="AT6234" s="346" t="s">
        <v>12764</v>
      </c>
      <c r="AU6234" s="346" t="s">
        <v>8721</v>
      </c>
      <c r="AV6234" s="346" t="s">
        <v>8721</v>
      </c>
      <c r="AW6234" s="327" t="s">
        <v>12484</v>
      </c>
      <c r="AX6234" s="353" t="s">
        <v>12741</v>
      </c>
      <c r="AY6234" s="346" t="s">
        <v>12484</v>
      </c>
      <c r="AZ6234" s="309"/>
      <c r="BA6234" s="311" t="s">
        <v>12486</v>
      </c>
      <c r="BB6234" s="310" t="s">
        <v>17245</v>
      </c>
      <c r="BC6234" s="311" t="s">
        <v>8721</v>
      </c>
      <c r="BD6234" s="311">
        <v>2</v>
      </c>
      <c r="BE6234" s="307"/>
      <c r="BF6234" s="310" t="b">
        <v>1</v>
      </c>
    </row>
    <row r="6235" spans="1:58" s="309" customFormat="1" ht="15" customHeight="1" x14ac:dyDescent="0.25">
      <c r="A6235" s="345">
        <v>6059</v>
      </c>
      <c r="B6235" s="382" t="s">
        <v>8556</v>
      </c>
      <c r="C6235" s="337">
        <v>4911</v>
      </c>
      <c r="D6235" s="337" t="s">
        <v>8556</v>
      </c>
      <c r="E6235" s="337" t="s">
        <v>1463</v>
      </c>
      <c r="F6235" s="337" t="s">
        <v>9763</v>
      </c>
      <c r="G6235" s="337" t="s">
        <v>3481</v>
      </c>
      <c r="H6235" s="337" t="s">
        <v>2475</v>
      </c>
      <c r="I6235" s="337" t="s">
        <v>9729</v>
      </c>
      <c r="J6235" s="337" t="s">
        <v>17241</v>
      </c>
      <c r="K6235" s="337" t="s">
        <v>12473</v>
      </c>
      <c r="L6235" s="338" t="s">
        <v>12474</v>
      </c>
      <c r="M6235" s="337" t="s">
        <v>17242</v>
      </c>
      <c r="N6235" s="337" t="s">
        <v>17243</v>
      </c>
      <c r="O6235" s="337" t="s">
        <v>8721</v>
      </c>
      <c r="P6235" s="337" t="s">
        <v>8721</v>
      </c>
      <c r="Q6235" s="337" t="s">
        <v>17244</v>
      </c>
      <c r="R6235" s="337" t="s">
        <v>8721</v>
      </c>
      <c r="S6235" s="337" t="s">
        <v>8721</v>
      </c>
      <c r="T6235" s="337" t="s">
        <v>17245</v>
      </c>
      <c r="U6235" s="337" t="s">
        <v>8721</v>
      </c>
      <c r="V6235" s="337" t="s">
        <v>17250</v>
      </c>
      <c r="W6235" s="337" t="s">
        <v>12476</v>
      </c>
      <c r="X6235" s="337" t="s">
        <v>8871</v>
      </c>
      <c r="Y6235" s="337" t="s">
        <v>8721</v>
      </c>
      <c r="Z6235" s="337" t="s">
        <v>12484</v>
      </c>
      <c r="AA6235" s="337" t="s">
        <v>12484</v>
      </c>
      <c r="AB6235" s="337" t="s">
        <v>12484</v>
      </c>
      <c r="AC6235" s="339">
        <v>172.39781695858576</v>
      </c>
      <c r="AD6235" s="368" t="s">
        <v>12478</v>
      </c>
      <c r="AE6235" s="339">
        <v>213.73952090253735</v>
      </c>
      <c r="AF6235" s="340">
        <v>0.23980410351647841</v>
      </c>
      <c r="AG6235" s="366">
        <v>0</v>
      </c>
      <c r="AH6235" s="366">
        <v>0</v>
      </c>
      <c r="AI6235" s="340">
        <v>-1</v>
      </c>
      <c r="AJ6235" s="340">
        <v>-1</v>
      </c>
      <c r="AK6235" s="341">
        <v>0</v>
      </c>
      <c r="AL6235" s="342">
        <v>-1</v>
      </c>
      <c r="AM6235" s="339" t="s">
        <v>12711</v>
      </c>
      <c r="AN6235" s="339" t="s">
        <v>12484</v>
      </c>
      <c r="AO6235" s="337" t="s">
        <v>12763</v>
      </c>
      <c r="AP6235" s="343">
        <v>43707</v>
      </c>
      <c r="AQ6235" s="335" t="s">
        <v>12921</v>
      </c>
      <c r="AR6235" s="335" t="s">
        <v>8721</v>
      </c>
      <c r="AS6235" s="335" t="s">
        <v>8721</v>
      </c>
      <c r="AT6235" s="335" t="s">
        <v>12764</v>
      </c>
      <c r="AU6235" s="335" t="s">
        <v>8721</v>
      </c>
      <c r="AV6235" s="335" t="s">
        <v>8721</v>
      </c>
      <c r="AW6235" s="327" t="s">
        <v>12484</v>
      </c>
      <c r="AX6235" s="344" t="s">
        <v>12741</v>
      </c>
      <c r="AY6235" s="335" t="s">
        <v>12484</v>
      </c>
      <c r="BA6235" s="309" t="s">
        <v>12486</v>
      </c>
      <c r="BB6235" s="310" t="s">
        <v>17245</v>
      </c>
      <c r="BC6235" s="309" t="s">
        <v>8721</v>
      </c>
      <c r="BD6235" s="309">
        <v>2</v>
      </c>
      <c r="BE6235" s="307"/>
      <c r="BF6235" s="310" t="b">
        <v>1</v>
      </c>
    </row>
    <row r="6236" spans="1:58" s="311" customFormat="1" ht="15" customHeight="1" x14ac:dyDescent="0.25">
      <c r="A6236" s="335">
        <v>6060</v>
      </c>
      <c r="B6236" s="382" t="s">
        <v>8557</v>
      </c>
      <c r="C6236" s="337">
        <v>4912</v>
      </c>
      <c r="D6236" s="337" t="s">
        <v>8557</v>
      </c>
      <c r="E6236" s="337" t="s">
        <v>1463</v>
      </c>
      <c r="F6236" s="337" t="s">
        <v>9763</v>
      </c>
      <c r="G6236" s="337" t="s">
        <v>3481</v>
      </c>
      <c r="H6236" s="337" t="s">
        <v>2475</v>
      </c>
      <c r="I6236" s="337" t="s">
        <v>9730</v>
      </c>
      <c r="J6236" s="337" t="s">
        <v>17241</v>
      </c>
      <c r="K6236" s="337" t="s">
        <v>12473</v>
      </c>
      <c r="L6236" s="338" t="s">
        <v>12474</v>
      </c>
      <c r="M6236" s="337" t="s">
        <v>17242</v>
      </c>
      <c r="N6236" s="337" t="s">
        <v>17243</v>
      </c>
      <c r="O6236" s="337" t="s">
        <v>8721</v>
      </c>
      <c r="P6236" s="337" t="s">
        <v>8721</v>
      </c>
      <c r="Q6236" s="337" t="s">
        <v>17244</v>
      </c>
      <c r="R6236" s="337" t="s">
        <v>8721</v>
      </c>
      <c r="S6236" s="337" t="s">
        <v>8721</v>
      </c>
      <c r="T6236" s="337" t="s">
        <v>17245</v>
      </c>
      <c r="U6236" s="337" t="s">
        <v>8721</v>
      </c>
      <c r="V6236" s="337" t="s">
        <v>17250</v>
      </c>
      <c r="W6236" s="337" t="s">
        <v>12476</v>
      </c>
      <c r="X6236" s="337" t="s">
        <v>8871</v>
      </c>
      <c r="Y6236" s="337" t="s">
        <v>8721</v>
      </c>
      <c r="Z6236" s="337" t="s">
        <v>12484</v>
      </c>
      <c r="AA6236" s="337" t="s">
        <v>12484</v>
      </c>
      <c r="AB6236" s="337" t="s">
        <v>12484</v>
      </c>
      <c r="AC6236" s="339">
        <v>173.16745007000802</v>
      </c>
      <c r="AD6236" s="368" t="s">
        <v>12478</v>
      </c>
      <c r="AE6236" s="339">
        <v>214.69371519228082</v>
      </c>
      <c r="AF6236" s="340">
        <v>0.23980410351647841</v>
      </c>
      <c r="AG6236" s="366">
        <v>0</v>
      </c>
      <c r="AH6236" s="366">
        <v>0</v>
      </c>
      <c r="AI6236" s="340">
        <v>-1</v>
      </c>
      <c r="AJ6236" s="340">
        <v>-1</v>
      </c>
      <c r="AK6236" s="341">
        <v>0</v>
      </c>
      <c r="AL6236" s="342">
        <v>-1</v>
      </c>
      <c r="AM6236" s="339" t="s">
        <v>12711</v>
      </c>
      <c r="AN6236" s="339" t="s">
        <v>12484</v>
      </c>
      <c r="AO6236" s="337" t="s">
        <v>12763</v>
      </c>
      <c r="AP6236" s="343">
        <v>43707</v>
      </c>
      <c r="AQ6236" s="335" t="s">
        <v>12921</v>
      </c>
      <c r="AR6236" s="335" t="s">
        <v>8721</v>
      </c>
      <c r="AS6236" s="335" t="s">
        <v>8721</v>
      </c>
      <c r="AT6236" s="335" t="s">
        <v>12764</v>
      </c>
      <c r="AU6236" s="335" t="s">
        <v>8721</v>
      </c>
      <c r="AV6236" s="335" t="s">
        <v>8721</v>
      </c>
      <c r="AW6236" s="327" t="s">
        <v>12484</v>
      </c>
      <c r="AX6236" s="344" t="s">
        <v>12741</v>
      </c>
      <c r="AY6236" s="335" t="s">
        <v>12484</v>
      </c>
      <c r="BA6236" s="311" t="s">
        <v>12486</v>
      </c>
      <c r="BB6236" s="310" t="s">
        <v>17245</v>
      </c>
      <c r="BC6236" s="311" t="s">
        <v>8721</v>
      </c>
      <c r="BD6236" s="311">
        <v>2</v>
      </c>
      <c r="BE6236" s="307"/>
      <c r="BF6236" s="310" t="b">
        <v>1</v>
      </c>
    </row>
    <row r="6237" spans="1:58" s="309" customFormat="1" ht="15" customHeight="1" x14ac:dyDescent="0.25">
      <c r="A6237" s="345">
        <v>6061</v>
      </c>
      <c r="B6237" s="382" t="s">
        <v>8558</v>
      </c>
      <c r="C6237" s="346">
        <v>4913</v>
      </c>
      <c r="D6237" s="346" t="s">
        <v>8558</v>
      </c>
      <c r="E6237" s="346" t="s">
        <v>1463</v>
      </c>
      <c r="F6237" s="346" t="s">
        <v>9763</v>
      </c>
      <c r="G6237" s="346" t="s">
        <v>3481</v>
      </c>
      <c r="H6237" s="346" t="s">
        <v>2475</v>
      </c>
      <c r="I6237" s="346" t="s">
        <v>9731</v>
      </c>
      <c r="J6237" s="346" t="s">
        <v>17241</v>
      </c>
      <c r="K6237" s="346" t="s">
        <v>12473</v>
      </c>
      <c r="L6237" s="347" t="s">
        <v>12474</v>
      </c>
      <c r="M6237" s="346" t="s">
        <v>17242</v>
      </c>
      <c r="N6237" s="346" t="s">
        <v>17243</v>
      </c>
      <c r="O6237" s="346" t="s">
        <v>8721</v>
      </c>
      <c r="P6237" s="346" t="s">
        <v>8721</v>
      </c>
      <c r="Q6237" s="346" t="s">
        <v>17244</v>
      </c>
      <c r="R6237" s="346" t="s">
        <v>8721</v>
      </c>
      <c r="S6237" s="346" t="s">
        <v>8721</v>
      </c>
      <c r="T6237" s="346" t="s">
        <v>17245</v>
      </c>
      <c r="U6237" s="346" t="s">
        <v>8721</v>
      </c>
      <c r="V6237" s="346" t="s">
        <v>17250</v>
      </c>
      <c r="W6237" s="346" t="s">
        <v>12476</v>
      </c>
      <c r="X6237" s="346" t="s">
        <v>8871</v>
      </c>
      <c r="Y6237" s="346" t="s">
        <v>8721</v>
      </c>
      <c r="Z6237" s="346" t="s">
        <v>12484</v>
      </c>
      <c r="AA6237" s="346" t="s">
        <v>12484</v>
      </c>
      <c r="AB6237" s="346" t="s">
        <v>12484</v>
      </c>
      <c r="AC6237" s="348">
        <v>173.93708318143027</v>
      </c>
      <c r="AD6237" s="368" t="s">
        <v>12478</v>
      </c>
      <c r="AE6237" s="348">
        <v>215.64790948202429</v>
      </c>
      <c r="AF6237" s="349">
        <v>0.23980410351647841</v>
      </c>
      <c r="AG6237" s="359">
        <v>0</v>
      </c>
      <c r="AH6237" s="359">
        <v>0</v>
      </c>
      <c r="AI6237" s="349">
        <v>-1</v>
      </c>
      <c r="AJ6237" s="349">
        <v>-1</v>
      </c>
      <c r="AK6237" s="350">
        <v>0</v>
      </c>
      <c r="AL6237" s="351">
        <v>-1</v>
      </c>
      <c r="AM6237" s="348" t="s">
        <v>12711</v>
      </c>
      <c r="AN6237" s="348" t="s">
        <v>12484</v>
      </c>
      <c r="AO6237" s="346" t="s">
        <v>12763</v>
      </c>
      <c r="AP6237" s="352">
        <v>43707</v>
      </c>
      <c r="AQ6237" s="346" t="s">
        <v>12921</v>
      </c>
      <c r="AR6237" s="346" t="s">
        <v>8721</v>
      </c>
      <c r="AS6237" s="346" t="s">
        <v>8721</v>
      </c>
      <c r="AT6237" s="346" t="s">
        <v>12764</v>
      </c>
      <c r="AU6237" s="346" t="s">
        <v>8721</v>
      </c>
      <c r="AV6237" s="346" t="s">
        <v>8721</v>
      </c>
      <c r="AW6237" s="327" t="s">
        <v>12484</v>
      </c>
      <c r="AX6237" s="353" t="s">
        <v>12741</v>
      </c>
      <c r="AY6237" s="346" t="s">
        <v>12484</v>
      </c>
      <c r="BA6237" s="309" t="s">
        <v>12486</v>
      </c>
      <c r="BB6237" s="310" t="s">
        <v>17245</v>
      </c>
      <c r="BC6237" s="309" t="s">
        <v>8721</v>
      </c>
      <c r="BD6237" s="309">
        <v>2</v>
      </c>
      <c r="BE6237" s="307"/>
      <c r="BF6237" s="310" t="b">
        <v>1</v>
      </c>
    </row>
    <row r="6238" spans="1:58" s="311" customFormat="1" ht="15" customHeight="1" x14ac:dyDescent="0.25">
      <c r="A6238" s="335">
        <v>6062</v>
      </c>
      <c r="B6238" s="382" t="s">
        <v>8559</v>
      </c>
      <c r="C6238" s="337">
        <v>4914</v>
      </c>
      <c r="D6238" s="337" t="s">
        <v>8559</v>
      </c>
      <c r="E6238" s="337" t="s">
        <v>1463</v>
      </c>
      <c r="F6238" s="337" t="s">
        <v>9763</v>
      </c>
      <c r="G6238" s="337" t="s">
        <v>3481</v>
      </c>
      <c r="H6238" s="337" t="s">
        <v>2475</v>
      </c>
      <c r="I6238" s="337" t="s">
        <v>9732</v>
      </c>
      <c r="J6238" s="337" t="s">
        <v>17241</v>
      </c>
      <c r="K6238" s="337" t="s">
        <v>12473</v>
      </c>
      <c r="L6238" s="338" t="s">
        <v>12474</v>
      </c>
      <c r="M6238" s="337" t="s">
        <v>17242</v>
      </c>
      <c r="N6238" s="337" t="s">
        <v>17243</v>
      </c>
      <c r="O6238" s="337" t="s">
        <v>8721</v>
      </c>
      <c r="P6238" s="337" t="s">
        <v>8721</v>
      </c>
      <c r="Q6238" s="337" t="s">
        <v>17244</v>
      </c>
      <c r="R6238" s="337" t="s">
        <v>8721</v>
      </c>
      <c r="S6238" s="337" t="s">
        <v>8721</v>
      </c>
      <c r="T6238" s="337" t="s">
        <v>17245</v>
      </c>
      <c r="U6238" s="337" t="s">
        <v>8721</v>
      </c>
      <c r="V6238" s="337" t="s">
        <v>17250</v>
      </c>
      <c r="W6238" s="337" t="s">
        <v>12476</v>
      </c>
      <c r="X6238" s="337" t="s">
        <v>8871</v>
      </c>
      <c r="Y6238" s="337" t="s">
        <v>8721</v>
      </c>
      <c r="Z6238" s="337" t="s">
        <v>12484</v>
      </c>
      <c r="AA6238" s="337" t="s">
        <v>12484</v>
      </c>
      <c r="AB6238" s="337" t="s">
        <v>12484</v>
      </c>
      <c r="AC6238" s="339">
        <v>174.70671629285249</v>
      </c>
      <c r="AD6238" s="368" t="s">
        <v>12478</v>
      </c>
      <c r="AE6238" s="339">
        <v>216.6021037717677</v>
      </c>
      <c r="AF6238" s="340">
        <v>0.23980410351647841</v>
      </c>
      <c r="AG6238" s="366">
        <v>0</v>
      </c>
      <c r="AH6238" s="366">
        <v>0</v>
      </c>
      <c r="AI6238" s="340">
        <v>-1</v>
      </c>
      <c r="AJ6238" s="340">
        <v>-1</v>
      </c>
      <c r="AK6238" s="341">
        <v>0</v>
      </c>
      <c r="AL6238" s="342">
        <v>-1</v>
      </c>
      <c r="AM6238" s="339" t="s">
        <v>12711</v>
      </c>
      <c r="AN6238" s="339" t="s">
        <v>12484</v>
      </c>
      <c r="AO6238" s="337" t="s">
        <v>12763</v>
      </c>
      <c r="AP6238" s="343">
        <v>43707</v>
      </c>
      <c r="AQ6238" s="335" t="s">
        <v>12921</v>
      </c>
      <c r="AR6238" s="335" t="s">
        <v>8721</v>
      </c>
      <c r="AS6238" s="335" t="s">
        <v>8721</v>
      </c>
      <c r="AT6238" s="335" t="s">
        <v>12764</v>
      </c>
      <c r="AU6238" s="335" t="s">
        <v>8721</v>
      </c>
      <c r="AV6238" s="335" t="s">
        <v>8721</v>
      </c>
      <c r="AW6238" s="327" t="s">
        <v>12484</v>
      </c>
      <c r="AX6238" s="344" t="s">
        <v>12741</v>
      </c>
      <c r="AY6238" s="335" t="s">
        <v>12484</v>
      </c>
      <c r="BA6238" s="311" t="s">
        <v>12486</v>
      </c>
      <c r="BB6238" s="310" t="s">
        <v>17245</v>
      </c>
      <c r="BC6238" s="311" t="s">
        <v>8721</v>
      </c>
      <c r="BD6238" s="311">
        <v>2</v>
      </c>
      <c r="BE6238" s="307"/>
      <c r="BF6238" s="310" t="b">
        <v>1</v>
      </c>
    </row>
    <row r="6239" spans="1:58" s="309" customFormat="1" ht="15" customHeight="1" x14ac:dyDescent="0.25">
      <c r="A6239" s="345">
        <v>6063</v>
      </c>
      <c r="B6239" s="382" t="s">
        <v>8560</v>
      </c>
      <c r="C6239" s="346">
        <v>4915</v>
      </c>
      <c r="D6239" s="346" t="s">
        <v>8560</v>
      </c>
      <c r="E6239" s="346" t="s">
        <v>1463</v>
      </c>
      <c r="F6239" s="346" t="s">
        <v>9763</v>
      </c>
      <c r="G6239" s="346" t="s">
        <v>3481</v>
      </c>
      <c r="H6239" s="346" t="s">
        <v>2475</v>
      </c>
      <c r="I6239" s="346" t="s">
        <v>9181</v>
      </c>
      <c r="J6239" s="346" t="s">
        <v>17241</v>
      </c>
      <c r="K6239" s="346" t="s">
        <v>12473</v>
      </c>
      <c r="L6239" s="347" t="s">
        <v>12474</v>
      </c>
      <c r="M6239" s="346" t="s">
        <v>17242</v>
      </c>
      <c r="N6239" s="346" t="s">
        <v>17243</v>
      </c>
      <c r="O6239" s="346" t="s">
        <v>8721</v>
      </c>
      <c r="P6239" s="346" t="s">
        <v>8721</v>
      </c>
      <c r="Q6239" s="346" t="s">
        <v>17244</v>
      </c>
      <c r="R6239" s="346" t="s">
        <v>8721</v>
      </c>
      <c r="S6239" s="346" t="s">
        <v>8721</v>
      </c>
      <c r="T6239" s="346" t="s">
        <v>17245</v>
      </c>
      <c r="U6239" s="346" t="s">
        <v>8721</v>
      </c>
      <c r="V6239" s="346" t="s">
        <v>17250</v>
      </c>
      <c r="W6239" s="346" t="s">
        <v>12476</v>
      </c>
      <c r="X6239" s="346" t="s">
        <v>8871</v>
      </c>
      <c r="Y6239" s="346" t="s">
        <v>8721</v>
      </c>
      <c r="Z6239" s="346" t="s">
        <v>12484</v>
      </c>
      <c r="AA6239" s="346" t="s">
        <v>12484</v>
      </c>
      <c r="AB6239" s="346" t="s">
        <v>12484</v>
      </c>
      <c r="AC6239" s="348">
        <v>180.86378118423056</v>
      </c>
      <c r="AD6239" s="368" t="s">
        <v>12478</v>
      </c>
      <c r="AE6239" s="348">
        <v>224.23565808971549</v>
      </c>
      <c r="AF6239" s="349">
        <v>0.23980410351647841</v>
      </c>
      <c r="AG6239" s="359">
        <v>0</v>
      </c>
      <c r="AH6239" s="359">
        <v>0</v>
      </c>
      <c r="AI6239" s="349">
        <v>-1</v>
      </c>
      <c r="AJ6239" s="349">
        <v>-1</v>
      </c>
      <c r="AK6239" s="350">
        <v>0</v>
      </c>
      <c r="AL6239" s="351">
        <v>-1</v>
      </c>
      <c r="AM6239" s="348" t="s">
        <v>12711</v>
      </c>
      <c r="AN6239" s="348" t="s">
        <v>12484</v>
      </c>
      <c r="AO6239" s="346" t="s">
        <v>12763</v>
      </c>
      <c r="AP6239" s="352">
        <v>43707</v>
      </c>
      <c r="AQ6239" s="346" t="s">
        <v>12921</v>
      </c>
      <c r="AR6239" s="346" t="s">
        <v>8721</v>
      </c>
      <c r="AS6239" s="346" t="s">
        <v>8721</v>
      </c>
      <c r="AT6239" s="346" t="s">
        <v>12764</v>
      </c>
      <c r="AU6239" s="346" t="s">
        <v>8721</v>
      </c>
      <c r="AV6239" s="346" t="s">
        <v>8721</v>
      </c>
      <c r="AW6239" s="327" t="s">
        <v>12484</v>
      </c>
      <c r="AX6239" s="353" t="s">
        <v>12741</v>
      </c>
      <c r="AY6239" s="346" t="s">
        <v>12484</v>
      </c>
      <c r="BA6239" s="309" t="s">
        <v>12486</v>
      </c>
      <c r="BB6239" s="310" t="s">
        <v>17245</v>
      </c>
      <c r="BC6239" s="309" t="s">
        <v>8721</v>
      </c>
      <c r="BD6239" s="309">
        <v>2</v>
      </c>
      <c r="BE6239" s="307"/>
      <c r="BF6239" s="310" t="b">
        <v>1</v>
      </c>
    </row>
    <row r="6240" spans="1:58" s="311" customFormat="1" ht="15" customHeight="1" x14ac:dyDescent="0.25">
      <c r="A6240" s="335">
        <v>6064</v>
      </c>
      <c r="B6240" s="382" t="s">
        <v>8561</v>
      </c>
      <c r="C6240" s="337">
        <v>4916</v>
      </c>
      <c r="D6240" s="337" t="s">
        <v>8561</v>
      </c>
      <c r="E6240" s="337" t="s">
        <v>1463</v>
      </c>
      <c r="F6240" s="337" t="s">
        <v>9763</v>
      </c>
      <c r="G6240" s="337" t="s">
        <v>3481</v>
      </c>
      <c r="H6240" s="337" t="s">
        <v>2475</v>
      </c>
      <c r="I6240" s="337" t="s">
        <v>9182</v>
      </c>
      <c r="J6240" s="337" t="s">
        <v>17241</v>
      </c>
      <c r="K6240" s="337" t="s">
        <v>12473</v>
      </c>
      <c r="L6240" s="338" t="s">
        <v>12474</v>
      </c>
      <c r="M6240" s="337" t="s">
        <v>17242</v>
      </c>
      <c r="N6240" s="337" t="s">
        <v>17243</v>
      </c>
      <c r="O6240" s="337" t="s">
        <v>8721</v>
      </c>
      <c r="P6240" s="337" t="s">
        <v>8721</v>
      </c>
      <c r="Q6240" s="337" t="s">
        <v>17244</v>
      </c>
      <c r="R6240" s="337" t="s">
        <v>8721</v>
      </c>
      <c r="S6240" s="337" t="s">
        <v>8721</v>
      </c>
      <c r="T6240" s="337" t="s">
        <v>17245</v>
      </c>
      <c r="U6240" s="337" t="s">
        <v>8721</v>
      </c>
      <c r="V6240" s="337" t="s">
        <v>17250</v>
      </c>
      <c r="W6240" s="337" t="s">
        <v>12476</v>
      </c>
      <c r="X6240" s="337" t="s">
        <v>8871</v>
      </c>
      <c r="Y6240" s="337" t="s">
        <v>8721</v>
      </c>
      <c r="Z6240" s="337" t="s">
        <v>12484</v>
      </c>
      <c r="AA6240" s="337" t="s">
        <v>12484</v>
      </c>
      <c r="AB6240" s="337" t="s">
        <v>12484</v>
      </c>
      <c r="AC6240" s="339">
        <v>181.63341429565284</v>
      </c>
      <c r="AD6240" s="368" t="s">
        <v>12478</v>
      </c>
      <c r="AE6240" s="339">
        <v>225.18985237945898</v>
      </c>
      <c r="AF6240" s="340">
        <v>0.23980410351647841</v>
      </c>
      <c r="AG6240" s="366">
        <v>0</v>
      </c>
      <c r="AH6240" s="366">
        <v>0</v>
      </c>
      <c r="AI6240" s="340">
        <v>-1</v>
      </c>
      <c r="AJ6240" s="340">
        <v>-1</v>
      </c>
      <c r="AK6240" s="341">
        <v>0</v>
      </c>
      <c r="AL6240" s="342">
        <v>-1</v>
      </c>
      <c r="AM6240" s="339" t="s">
        <v>12711</v>
      </c>
      <c r="AN6240" s="339" t="s">
        <v>12484</v>
      </c>
      <c r="AO6240" s="337" t="s">
        <v>12763</v>
      </c>
      <c r="AP6240" s="343">
        <v>43707</v>
      </c>
      <c r="AQ6240" s="335" t="s">
        <v>12921</v>
      </c>
      <c r="AR6240" s="335" t="s">
        <v>8721</v>
      </c>
      <c r="AS6240" s="335" t="s">
        <v>8721</v>
      </c>
      <c r="AT6240" s="335" t="s">
        <v>12764</v>
      </c>
      <c r="AU6240" s="335" t="s">
        <v>8721</v>
      </c>
      <c r="AV6240" s="335" t="s">
        <v>8721</v>
      </c>
      <c r="AW6240" s="327" t="s">
        <v>12484</v>
      </c>
      <c r="AX6240" s="344" t="s">
        <v>12741</v>
      </c>
      <c r="AY6240" s="335" t="s">
        <v>12484</v>
      </c>
      <c r="BA6240" s="311" t="s">
        <v>12486</v>
      </c>
      <c r="BB6240" s="310" t="s">
        <v>17245</v>
      </c>
      <c r="BC6240" s="311" t="s">
        <v>8721</v>
      </c>
      <c r="BD6240" s="311">
        <v>2</v>
      </c>
      <c r="BE6240" s="307"/>
      <c r="BF6240" s="310" t="b">
        <v>1</v>
      </c>
    </row>
    <row r="6241" spans="1:58" s="309" customFormat="1" ht="15" customHeight="1" x14ac:dyDescent="0.25">
      <c r="A6241" s="345">
        <v>6065</v>
      </c>
      <c r="B6241" s="382" t="s">
        <v>8562</v>
      </c>
      <c r="C6241" s="346">
        <v>4917</v>
      </c>
      <c r="D6241" s="346" t="s">
        <v>8562</v>
      </c>
      <c r="E6241" s="346" t="s">
        <v>1463</v>
      </c>
      <c r="F6241" s="346" t="s">
        <v>9763</v>
      </c>
      <c r="G6241" s="346" t="s">
        <v>3481</v>
      </c>
      <c r="H6241" s="346" t="s">
        <v>2475</v>
      </c>
      <c r="I6241" s="346" t="s">
        <v>9183</v>
      </c>
      <c r="J6241" s="346" t="s">
        <v>17241</v>
      </c>
      <c r="K6241" s="346" t="s">
        <v>12473</v>
      </c>
      <c r="L6241" s="347" t="s">
        <v>12474</v>
      </c>
      <c r="M6241" s="346" t="s">
        <v>17242</v>
      </c>
      <c r="N6241" s="346" t="s">
        <v>17243</v>
      </c>
      <c r="O6241" s="346" t="s">
        <v>8721</v>
      </c>
      <c r="P6241" s="346" t="s">
        <v>8721</v>
      </c>
      <c r="Q6241" s="346" t="s">
        <v>17244</v>
      </c>
      <c r="R6241" s="346" t="s">
        <v>8721</v>
      </c>
      <c r="S6241" s="346" t="s">
        <v>8721</v>
      </c>
      <c r="T6241" s="346" t="s">
        <v>17245</v>
      </c>
      <c r="U6241" s="346" t="s">
        <v>8721</v>
      </c>
      <c r="V6241" s="346" t="s">
        <v>17250</v>
      </c>
      <c r="W6241" s="346" t="s">
        <v>12476</v>
      </c>
      <c r="X6241" s="346" t="s">
        <v>8871</v>
      </c>
      <c r="Y6241" s="346" t="s">
        <v>8721</v>
      </c>
      <c r="Z6241" s="346" t="s">
        <v>12484</v>
      </c>
      <c r="AA6241" s="346" t="s">
        <v>12484</v>
      </c>
      <c r="AB6241" s="346" t="s">
        <v>12484</v>
      </c>
      <c r="AC6241" s="348">
        <v>183.17268051849734</v>
      </c>
      <c r="AD6241" s="368" t="s">
        <v>12478</v>
      </c>
      <c r="AE6241" s="348">
        <v>227.09824095894592</v>
      </c>
      <c r="AF6241" s="349">
        <v>0.23980410351647841</v>
      </c>
      <c r="AG6241" s="359">
        <v>0</v>
      </c>
      <c r="AH6241" s="359">
        <v>0</v>
      </c>
      <c r="AI6241" s="349">
        <v>-1</v>
      </c>
      <c r="AJ6241" s="349">
        <v>-1</v>
      </c>
      <c r="AK6241" s="350">
        <v>0</v>
      </c>
      <c r="AL6241" s="351">
        <v>-1</v>
      </c>
      <c r="AM6241" s="348" t="s">
        <v>12711</v>
      </c>
      <c r="AN6241" s="348" t="s">
        <v>12484</v>
      </c>
      <c r="AO6241" s="346" t="s">
        <v>12763</v>
      </c>
      <c r="AP6241" s="352">
        <v>43707</v>
      </c>
      <c r="AQ6241" s="346" t="s">
        <v>12921</v>
      </c>
      <c r="AR6241" s="346" t="s">
        <v>8721</v>
      </c>
      <c r="AS6241" s="346" t="s">
        <v>8721</v>
      </c>
      <c r="AT6241" s="346" t="s">
        <v>12764</v>
      </c>
      <c r="AU6241" s="346" t="s">
        <v>8721</v>
      </c>
      <c r="AV6241" s="346" t="s">
        <v>8721</v>
      </c>
      <c r="AW6241" s="327" t="s">
        <v>12484</v>
      </c>
      <c r="AX6241" s="353" t="s">
        <v>12741</v>
      </c>
      <c r="AY6241" s="346" t="s">
        <v>12484</v>
      </c>
      <c r="BA6241" s="309" t="s">
        <v>12486</v>
      </c>
      <c r="BB6241" s="310" t="s">
        <v>17245</v>
      </c>
      <c r="BC6241" s="309" t="s">
        <v>8721</v>
      </c>
      <c r="BD6241" s="309">
        <v>2</v>
      </c>
      <c r="BE6241" s="307"/>
      <c r="BF6241" s="310" t="b">
        <v>1</v>
      </c>
    </row>
    <row r="6242" spans="1:58" s="311" customFormat="1" ht="15" customHeight="1" x14ac:dyDescent="0.25">
      <c r="A6242" s="335">
        <v>6066</v>
      </c>
      <c r="B6242" s="382" t="s">
        <v>8563</v>
      </c>
      <c r="C6242" s="346">
        <v>4918</v>
      </c>
      <c r="D6242" s="346" t="s">
        <v>8563</v>
      </c>
      <c r="E6242" s="346" t="s">
        <v>1463</v>
      </c>
      <c r="F6242" s="346" t="s">
        <v>9763</v>
      </c>
      <c r="G6242" s="346" t="s">
        <v>3481</v>
      </c>
      <c r="H6242" s="346" t="s">
        <v>2475</v>
      </c>
      <c r="I6242" s="346" t="s">
        <v>9184</v>
      </c>
      <c r="J6242" s="346" t="s">
        <v>17241</v>
      </c>
      <c r="K6242" s="346" t="s">
        <v>12473</v>
      </c>
      <c r="L6242" s="347" t="s">
        <v>12474</v>
      </c>
      <c r="M6242" s="346" t="s">
        <v>17242</v>
      </c>
      <c r="N6242" s="346" t="s">
        <v>17243</v>
      </c>
      <c r="O6242" s="346" t="s">
        <v>8721</v>
      </c>
      <c r="P6242" s="346" t="s">
        <v>8721</v>
      </c>
      <c r="Q6242" s="346" t="s">
        <v>17244</v>
      </c>
      <c r="R6242" s="346" t="s">
        <v>8721</v>
      </c>
      <c r="S6242" s="346" t="s">
        <v>8721</v>
      </c>
      <c r="T6242" s="346" t="s">
        <v>17245</v>
      </c>
      <c r="U6242" s="346" t="s">
        <v>8721</v>
      </c>
      <c r="V6242" s="346" t="s">
        <v>17250</v>
      </c>
      <c r="W6242" s="346" t="s">
        <v>12476</v>
      </c>
      <c r="X6242" s="346" t="s">
        <v>8871</v>
      </c>
      <c r="Y6242" s="346" t="s">
        <v>8721</v>
      </c>
      <c r="Z6242" s="346" t="s">
        <v>12484</v>
      </c>
      <c r="AA6242" s="346" t="s">
        <v>12484</v>
      </c>
      <c r="AB6242" s="346" t="s">
        <v>12484</v>
      </c>
      <c r="AC6242" s="348">
        <v>184.71194674134188</v>
      </c>
      <c r="AD6242" s="368" t="s">
        <v>12478</v>
      </c>
      <c r="AE6242" s="348">
        <v>229.00662953843286</v>
      </c>
      <c r="AF6242" s="349">
        <v>0.23980410351647841</v>
      </c>
      <c r="AG6242" s="359">
        <v>0</v>
      </c>
      <c r="AH6242" s="359">
        <v>0</v>
      </c>
      <c r="AI6242" s="349">
        <v>-1</v>
      </c>
      <c r="AJ6242" s="349">
        <v>-1</v>
      </c>
      <c r="AK6242" s="350">
        <v>0</v>
      </c>
      <c r="AL6242" s="351">
        <v>-1</v>
      </c>
      <c r="AM6242" s="348" t="s">
        <v>12711</v>
      </c>
      <c r="AN6242" s="348" t="s">
        <v>12484</v>
      </c>
      <c r="AO6242" s="346" t="s">
        <v>12763</v>
      </c>
      <c r="AP6242" s="352">
        <v>43707</v>
      </c>
      <c r="AQ6242" s="346" t="s">
        <v>12921</v>
      </c>
      <c r="AR6242" s="346" t="s">
        <v>8721</v>
      </c>
      <c r="AS6242" s="346" t="s">
        <v>8721</v>
      </c>
      <c r="AT6242" s="346" t="s">
        <v>12764</v>
      </c>
      <c r="AU6242" s="346" t="s">
        <v>8721</v>
      </c>
      <c r="AV6242" s="346" t="s">
        <v>8721</v>
      </c>
      <c r="AW6242" s="327" t="s">
        <v>12484</v>
      </c>
      <c r="AX6242" s="353" t="s">
        <v>12741</v>
      </c>
      <c r="AY6242" s="346" t="s">
        <v>12484</v>
      </c>
      <c r="BA6242" s="311" t="s">
        <v>12486</v>
      </c>
      <c r="BB6242" s="310" t="s">
        <v>17245</v>
      </c>
      <c r="BC6242" s="311" t="s">
        <v>8721</v>
      </c>
      <c r="BD6242" s="311">
        <v>2</v>
      </c>
      <c r="BE6242" s="307"/>
      <c r="BF6242" s="310" t="b">
        <v>1</v>
      </c>
    </row>
    <row r="6243" spans="1:58" s="309" customFormat="1" ht="15" customHeight="1" x14ac:dyDescent="0.25">
      <c r="A6243" s="345">
        <v>6067</v>
      </c>
      <c r="B6243" s="382" t="s">
        <v>8564</v>
      </c>
      <c r="C6243" s="337">
        <v>4919</v>
      </c>
      <c r="D6243" s="337" t="s">
        <v>8564</v>
      </c>
      <c r="E6243" s="337" t="s">
        <v>1463</v>
      </c>
      <c r="F6243" s="337" t="s">
        <v>9763</v>
      </c>
      <c r="G6243" s="337" t="s">
        <v>3481</v>
      </c>
      <c r="H6243" s="337" t="s">
        <v>2475</v>
      </c>
      <c r="I6243" s="337" t="s">
        <v>9185</v>
      </c>
      <c r="J6243" s="337" t="s">
        <v>17241</v>
      </c>
      <c r="K6243" s="337" t="s">
        <v>12473</v>
      </c>
      <c r="L6243" s="338" t="s">
        <v>12474</v>
      </c>
      <c r="M6243" s="337" t="s">
        <v>17242</v>
      </c>
      <c r="N6243" s="337" t="s">
        <v>17243</v>
      </c>
      <c r="O6243" s="337" t="s">
        <v>8721</v>
      </c>
      <c r="P6243" s="337" t="s">
        <v>8721</v>
      </c>
      <c r="Q6243" s="337" t="s">
        <v>17244</v>
      </c>
      <c r="R6243" s="337" t="s">
        <v>8721</v>
      </c>
      <c r="S6243" s="337" t="s">
        <v>8721</v>
      </c>
      <c r="T6243" s="337" t="s">
        <v>17245</v>
      </c>
      <c r="U6243" s="337" t="s">
        <v>8721</v>
      </c>
      <c r="V6243" s="337" t="s">
        <v>17250</v>
      </c>
      <c r="W6243" s="337" t="s">
        <v>12476</v>
      </c>
      <c r="X6243" s="337" t="s">
        <v>8871</v>
      </c>
      <c r="Y6243" s="337" t="s">
        <v>8721</v>
      </c>
      <c r="Z6243" s="337" t="s">
        <v>12484</v>
      </c>
      <c r="AA6243" s="337" t="s">
        <v>12484</v>
      </c>
      <c r="AB6243" s="337" t="s">
        <v>12484</v>
      </c>
      <c r="AC6243" s="339">
        <v>186.25121296418638</v>
      </c>
      <c r="AD6243" s="368" t="s">
        <v>12478</v>
      </c>
      <c r="AE6243" s="339">
        <v>230.9150181179198</v>
      </c>
      <c r="AF6243" s="340">
        <v>0.23980410351647841</v>
      </c>
      <c r="AG6243" s="366">
        <v>0</v>
      </c>
      <c r="AH6243" s="366">
        <v>0</v>
      </c>
      <c r="AI6243" s="340">
        <v>-1</v>
      </c>
      <c r="AJ6243" s="340">
        <v>-1</v>
      </c>
      <c r="AK6243" s="341">
        <v>0</v>
      </c>
      <c r="AL6243" s="342">
        <v>-1</v>
      </c>
      <c r="AM6243" s="339" t="s">
        <v>12711</v>
      </c>
      <c r="AN6243" s="339" t="s">
        <v>12484</v>
      </c>
      <c r="AO6243" s="337" t="s">
        <v>12763</v>
      </c>
      <c r="AP6243" s="343">
        <v>43707</v>
      </c>
      <c r="AQ6243" s="335" t="s">
        <v>12921</v>
      </c>
      <c r="AR6243" s="335" t="s">
        <v>8721</v>
      </c>
      <c r="AS6243" s="335" t="s">
        <v>8721</v>
      </c>
      <c r="AT6243" s="335" t="s">
        <v>12764</v>
      </c>
      <c r="AU6243" s="335" t="s">
        <v>8721</v>
      </c>
      <c r="AV6243" s="335" t="s">
        <v>8721</v>
      </c>
      <c r="AW6243" s="327" t="s">
        <v>12484</v>
      </c>
      <c r="AX6243" s="344" t="s">
        <v>12741</v>
      </c>
      <c r="AY6243" s="335" t="s">
        <v>12484</v>
      </c>
      <c r="BA6243" s="309" t="s">
        <v>12486</v>
      </c>
      <c r="BB6243" s="310" t="s">
        <v>17245</v>
      </c>
      <c r="BC6243" s="309" t="s">
        <v>8721</v>
      </c>
      <c r="BD6243" s="309">
        <v>2</v>
      </c>
      <c r="BE6243" s="307"/>
      <c r="BF6243" s="310" t="b">
        <v>1</v>
      </c>
    </row>
    <row r="6244" spans="1:58" s="311" customFormat="1" ht="15" customHeight="1" x14ac:dyDescent="0.25">
      <c r="A6244" s="335">
        <v>6068</v>
      </c>
      <c r="B6244" s="382" t="s">
        <v>8565</v>
      </c>
      <c r="C6244" s="346">
        <v>4920</v>
      </c>
      <c r="D6244" s="346" t="s">
        <v>8565</v>
      </c>
      <c r="E6244" s="346" t="s">
        <v>1463</v>
      </c>
      <c r="F6244" s="346" t="s">
        <v>9763</v>
      </c>
      <c r="G6244" s="346" t="s">
        <v>3481</v>
      </c>
      <c r="H6244" s="346" t="s">
        <v>2475</v>
      </c>
      <c r="I6244" s="346" t="s">
        <v>9186</v>
      </c>
      <c r="J6244" s="346" t="s">
        <v>17241</v>
      </c>
      <c r="K6244" s="346" t="s">
        <v>12473</v>
      </c>
      <c r="L6244" s="347" t="s">
        <v>12474</v>
      </c>
      <c r="M6244" s="346" t="s">
        <v>17242</v>
      </c>
      <c r="N6244" s="346" t="s">
        <v>17243</v>
      </c>
      <c r="O6244" s="346" t="s">
        <v>8721</v>
      </c>
      <c r="P6244" s="346" t="s">
        <v>8721</v>
      </c>
      <c r="Q6244" s="346" t="s">
        <v>17244</v>
      </c>
      <c r="R6244" s="346" t="s">
        <v>8721</v>
      </c>
      <c r="S6244" s="346" t="s">
        <v>8721</v>
      </c>
      <c r="T6244" s="346" t="s">
        <v>17245</v>
      </c>
      <c r="U6244" s="346" t="s">
        <v>8721</v>
      </c>
      <c r="V6244" s="346" t="s">
        <v>17250</v>
      </c>
      <c r="W6244" s="346" t="s">
        <v>12476</v>
      </c>
      <c r="X6244" s="346" t="s">
        <v>8871</v>
      </c>
      <c r="Y6244" s="346" t="s">
        <v>8721</v>
      </c>
      <c r="Z6244" s="346" t="s">
        <v>12484</v>
      </c>
      <c r="AA6244" s="346" t="s">
        <v>12484</v>
      </c>
      <c r="AB6244" s="346" t="s">
        <v>12484</v>
      </c>
      <c r="AC6244" s="348">
        <v>197.02607652409799</v>
      </c>
      <c r="AD6244" s="368" t="s">
        <v>12478</v>
      </c>
      <c r="AE6244" s="348">
        <v>244.27373817432837</v>
      </c>
      <c r="AF6244" s="349">
        <v>0.23980410351647841</v>
      </c>
      <c r="AG6244" s="359">
        <v>0</v>
      </c>
      <c r="AH6244" s="359">
        <v>0</v>
      </c>
      <c r="AI6244" s="349">
        <v>-1</v>
      </c>
      <c r="AJ6244" s="349">
        <v>-1</v>
      </c>
      <c r="AK6244" s="350">
        <v>0</v>
      </c>
      <c r="AL6244" s="351">
        <v>-1</v>
      </c>
      <c r="AM6244" s="348" t="s">
        <v>12711</v>
      </c>
      <c r="AN6244" s="348" t="s">
        <v>12484</v>
      </c>
      <c r="AO6244" s="346" t="s">
        <v>12763</v>
      </c>
      <c r="AP6244" s="352">
        <v>43707</v>
      </c>
      <c r="AQ6244" s="346" t="s">
        <v>12921</v>
      </c>
      <c r="AR6244" s="346" t="s">
        <v>8721</v>
      </c>
      <c r="AS6244" s="346" t="s">
        <v>8721</v>
      </c>
      <c r="AT6244" s="346" t="s">
        <v>12764</v>
      </c>
      <c r="AU6244" s="346" t="s">
        <v>8721</v>
      </c>
      <c r="AV6244" s="346" t="s">
        <v>8721</v>
      </c>
      <c r="AW6244" s="327" t="s">
        <v>12484</v>
      </c>
      <c r="AX6244" s="353" t="s">
        <v>12741</v>
      </c>
      <c r="AY6244" s="346" t="s">
        <v>12484</v>
      </c>
      <c r="BA6244" s="311" t="s">
        <v>12486</v>
      </c>
      <c r="BB6244" s="310" t="s">
        <v>17245</v>
      </c>
      <c r="BC6244" s="311" t="s">
        <v>8721</v>
      </c>
      <c r="BD6244" s="311">
        <v>2</v>
      </c>
      <c r="BE6244" s="307"/>
      <c r="BF6244" s="310" t="b">
        <v>1</v>
      </c>
    </row>
    <row r="6245" spans="1:58" s="309" customFormat="1" ht="15" customHeight="1" x14ac:dyDescent="0.25">
      <c r="A6245" s="345">
        <v>6069</v>
      </c>
      <c r="B6245" s="382" t="s">
        <v>8566</v>
      </c>
      <c r="C6245" s="337">
        <v>4654</v>
      </c>
      <c r="D6245" s="337" t="s">
        <v>8566</v>
      </c>
      <c r="E6245" s="337" t="s">
        <v>1463</v>
      </c>
      <c r="F6245" s="337" t="s">
        <v>9763</v>
      </c>
      <c r="G6245" s="337" t="s">
        <v>3481</v>
      </c>
      <c r="H6245" s="337" t="s">
        <v>2475</v>
      </c>
      <c r="I6245" s="337" t="s">
        <v>9187</v>
      </c>
      <c r="J6245" s="337" t="s">
        <v>17241</v>
      </c>
      <c r="K6245" s="337" t="s">
        <v>12473</v>
      </c>
      <c r="L6245" s="338" t="s">
        <v>12474</v>
      </c>
      <c r="M6245" s="337" t="s">
        <v>17242</v>
      </c>
      <c r="N6245" s="337" t="s">
        <v>17243</v>
      </c>
      <c r="O6245" s="337" t="s">
        <v>8721</v>
      </c>
      <c r="P6245" s="337" t="s">
        <v>8721</v>
      </c>
      <c r="Q6245" s="337" t="s">
        <v>17244</v>
      </c>
      <c r="R6245" s="337" t="s">
        <v>8721</v>
      </c>
      <c r="S6245" s="337" t="s">
        <v>8721</v>
      </c>
      <c r="T6245" s="337" t="s">
        <v>17245</v>
      </c>
      <c r="U6245" s="337" t="s">
        <v>8721</v>
      </c>
      <c r="V6245" s="337" t="s">
        <v>17250</v>
      </c>
      <c r="W6245" s="337" t="s">
        <v>12476</v>
      </c>
      <c r="X6245" s="337" t="s">
        <v>8871</v>
      </c>
      <c r="Y6245" s="337" t="s">
        <v>8721</v>
      </c>
      <c r="Z6245" s="337" t="s">
        <v>12484</v>
      </c>
      <c r="AA6245" s="337" t="s">
        <v>12484</v>
      </c>
      <c r="AB6245" s="337" t="s">
        <v>12484</v>
      </c>
      <c r="AC6245" s="339">
        <v>198.56534274694249</v>
      </c>
      <c r="AD6245" s="368" t="s">
        <v>12478</v>
      </c>
      <c r="AE6245" s="339">
        <v>246.18212675381531</v>
      </c>
      <c r="AF6245" s="340">
        <v>0.23980410351647841</v>
      </c>
      <c r="AG6245" s="366">
        <v>0</v>
      </c>
      <c r="AH6245" s="366">
        <v>0</v>
      </c>
      <c r="AI6245" s="340">
        <v>-1</v>
      </c>
      <c r="AJ6245" s="340">
        <v>-1</v>
      </c>
      <c r="AK6245" s="341">
        <v>0</v>
      </c>
      <c r="AL6245" s="342">
        <v>-1</v>
      </c>
      <c r="AM6245" s="339" t="s">
        <v>12711</v>
      </c>
      <c r="AN6245" s="339" t="s">
        <v>12484</v>
      </c>
      <c r="AO6245" s="337" t="s">
        <v>12763</v>
      </c>
      <c r="AP6245" s="343">
        <v>43707</v>
      </c>
      <c r="AQ6245" s="335" t="s">
        <v>12921</v>
      </c>
      <c r="AR6245" s="335" t="s">
        <v>8721</v>
      </c>
      <c r="AS6245" s="335" t="s">
        <v>8721</v>
      </c>
      <c r="AT6245" s="335" t="s">
        <v>12764</v>
      </c>
      <c r="AU6245" s="335" t="s">
        <v>8721</v>
      </c>
      <c r="AV6245" s="335" t="s">
        <v>8721</v>
      </c>
      <c r="AW6245" s="327" t="s">
        <v>12484</v>
      </c>
      <c r="AX6245" s="344" t="s">
        <v>12741</v>
      </c>
      <c r="AY6245" s="335" t="s">
        <v>12484</v>
      </c>
      <c r="BA6245" s="309" t="s">
        <v>12486</v>
      </c>
      <c r="BB6245" s="310" t="s">
        <v>17245</v>
      </c>
      <c r="BC6245" s="309" t="s">
        <v>8721</v>
      </c>
      <c r="BD6245" s="309">
        <v>2</v>
      </c>
      <c r="BE6245" s="307"/>
      <c r="BF6245" s="310" t="b">
        <v>1</v>
      </c>
    </row>
    <row r="6246" spans="1:58" s="311" customFormat="1" ht="15" customHeight="1" x14ac:dyDescent="0.25">
      <c r="A6246" s="335">
        <v>6070</v>
      </c>
      <c r="B6246" s="382" t="s">
        <v>8567</v>
      </c>
      <c r="C6246" s="346">
        <v>4655</v>
      </c>
      <c r="D6246" s="346" t="s">
        <v>8567</v>
      </c>
      <c r="E6246" s="346" t="s">
        <v>1463</v>
      </c>
      <c r="F6246" s="346" t="s">
        <v>9763</v>
      </c>
      <c r="G6246" s="346" t="s">
        <v>3481</v>
      </c>
      <c r="H6246" s="346" t="s">
        <v>2475</v>
      </c>
      <c r="I6246" s="346" t="s">
        <v>9188</v>
      </c>
      <c r="J6246" s="346" t="s">
        <v>17241</v>
      </c>
      <c r="K6246" s="346" t="s">
        <v>12473</v>
      </c>
      <c r="L6246" s="347" t="s">
        <v>12474</v>
      </c>
      <c r="M6246" s="346" t="s">
        <v>17242</v>
      </c>
      <c r="N6246" s="346" t="s">
        <v>17243</v>
      </c>
      <c r="O6246" s="346" t="s">
        <v>8721</v>
      </c>
      <c r="P6246" s="346" t="s">
        <v>8721</v>
      </c>
      <c r="Q6246" s="346" t="s">
        <v>17244</v>
      </c>
      <c r="R6246" s="346" t="s">
        <v>8721</v>
      </c>
      <c r="S6246" s="346" t="s">
        <v>8721</v>
      </c>
      <c r="T6246" s="346" t="s">
        <v>17245</v>
      </c>
      <c r="U6246" s="346" t="s">
        <v>8721</v>
      </c>
      <c r="V6246" s="346" t="s">
        <v>17250</v>
      </c>
      <c r="W6246" s="346" t="s">
        <v>12476</v>
      </c>
      <c r="X6246" s="346" t="s">
        <v>8871</v>
      </c>
      <c r="Y6246" s="346" t="s">
        <v>8721</v>
      </c>
      <c r="Z6246" s="346" t="s">
        <v>12484</v>
      </c>
      <c r="AA6246" s="346" t="s">
        <v>12484</v>
      </c>
      <c r="AB6246" s="346" t="s">
        <v>12484</v>
      </c>
      <c r="AC6246" s="348">
        <v>200.87424208120927</v>
      </c>
      <c r="AD6246" s="368" t="s">
        <v>12478</v>
      </c>
      <c r="AE6246" s="348">
        <v>249.04470962304572</v>
      </c>
      <c r="AF6246" s="349">
        <v>0.23980410351647841</v>
      </c>
      <c r="AG6246" s="359">
        <v>0</v>
      </c>
      <c r="AH6246" s="359">
        <v>0</v>
      </c>
      <c r="AI6246" s="349">
        <v>-1</v>
      </c>
      <c r="AJ6246" s="349">
        <v>-1</v>
      </c>
      <c r="AK6246" s="350">
        <v>0</v>
      </c>
      <c r="AL6246" s="351">
        <v>-1</v>
      </c>
      <c r="AM6246" s="348" t="s">
        <v>12711</v>
      </c>
      <c r="AN6246" s="348" t="s">
        <v>12484</v>
      </c>
      <c r="AO6246" s="346" t="s">
        <v>12763</v>
      </c>
      <c r="AP6246" s="352">
        <v>43707</v>
      </c>
      <c r="AQ6246" s="346" t="s">
        <v>12921</v>
      </c>
      <c r="AR6246" s="346" t="s">
        <v>8721</v>
      </c>
      <c r="AS6246" s="346" t="s">
        <v>8721</v>
      </c>
      <c r="AT6246" s="346" t="s">
        <v>12764</v>
      </c>
      <c r="AU6246" s="346" t="s">
        <v>8721</v>
      </c>
      <c r="AV6246" s="346" t="s">
        <v>8721</v>
      </c>
      <c r="AW6246" s="327" t="s">
        <v>12484</v>
      </c>
      <c r="AX6246" s="353" t="s">
        <v>12741</v>
      </c>
      <c r="AY6246" s="346" t="s">
        <v>12484</v>
      </c>
      <c r="BA6246" s="311" t="s">
        <v>12486</v>
      </c>
      <c r="BB6246" s="310" t="s">
        <v>17245</v>
      </c>
      <c r="BC6246" s="311" t="s">
        <v>8721</v>
      </c>
      <c r="BD6246" s="311">
        <v>2</v>
      </c>
      <c r="BE6246" s="307"/>
      <c r="BF6246" s="310" t="b">
        <v>1</v>
      </c>
    </row>
    <row r="6247" spans="1:58" s="309" customFormat="1" ht="15" customHeight="1" x14ac:dyDescent="0.25">
      <c r="A6247" s="345">
        <v>6071</v>
      </c>
      <c r="B6247" s="382" t="s">
        <v>8568</v>
      </c>
      <c r="C6247" s="337">
        <v>4656</v>
      </c>
      <c r="D6247" s="337" t="s">
        <v>8568</v>
      </c>
      <c r="E6247" s="337" t="s">
        <v>1463</v>
      </c>
      <c r="F6247" s="337" t="s">
        <v>9763</v>
      </c>
      <c r="G6247" s="337" t="s">
        <v>3481</v>
      </c>
      <c r="H6247" s="337" t="s">
        <v>2475</v>
      </c>
      <c r="I6247" s="337" t="s">
        <v>9189</v>
      </c>
      <c r="J6247" s="337" t="s">
        <v>17241</v>
      </c>
      <c r="K6247" s="337" t="s">
        <v>12473</v>
      </c>
      <c r="L6247" s="338" t="s">
        <v>12474</v>
      </c>
      <c r="M6247" s="337" t="s">
        <v>17242</v>
      </c>
      <c r="N6247" s="337" t="s">
        <v>17243</v>
      </c>
      <c r="O6247" s="337" t="s">
        <v>8721</v>
      </c>
      <c r="P6247" s="337" t="s">
        <v>8721</v>
      </c>
      <c r="Q6247" s="337" t="s">
        <v>17244</v>
      </c>
      <c r="R6247" s="337" t="s">
        <v>8721</v>
      </c>
      <c r="S6247" s="337" t="s">
        <v>8721</v>
      </c>
      <c r="T6247" s="337" t="s">
        <v>17245</v>
      </c>
      <c r="U6247" s="337" t="s">
        <v>8721</v>
      </c>
      <c r="V6247" s="337" t="s">
        <v>17250</v>
      </c>
      <c r="W6247" s="337" t="s">
        <v>12476</v>
      </c>
      <c r="X6247" s="337" t="s">
        <v>8871</v>
      </c>
      <c r="Y6247" s="337" t="s">
        <v>8721</v>
      </c>
      <c r="Z6247" s="337" t="s">
        <v>12484</v>
      </c>
      <c r="AA6247" s="337" t="s">
        <v>12484</v>
      </c>
      <c r="AB6247" s="337" t="s">
        <v>12484</v>
      </c>
      <c r="AC6247" s="339">
        <v>202.41350830405381</v>
      </c>
      <c r="AD6247" s="368" t="s">
        <v>12478</v>
      </c>
      <c r="AE6247" s="339">
        <v>250.95309820253269</v>
      </c>
      <c r="AF6247" s="340">
        <v>0.23980410351647841</v>
      </c>
      <c r="AG6247" s="366">
        <v>0</v>
      </c>
      <c r="AH6247" s="366">
        <v>0</v>
      </c>
      <c r="AI6247" s="340">
        <v>-1</v>
      </c>
      <c r="AJ6247" s="340">
        <v>-1</v>
      </c>
      <c r="AK6247" s="341">
        <v>0</v>
      </c>
      <c r="AL6247" s="342">
        <v>-1</v>
      </c>
      <c r="AM6247" s="339" t="s">
        <v>12711</v>
      </c>
      <c r="AN6247" s="339" t="s">
        <v>12484</v>
      </c>
      <c r="AO6247" s="337" t="s">
        <v>12763</v>
      </c>
      <c r="AP6247" s="343">
        <v>43707</v>
      </c>
      <c r="AQ6247" s="335" t="s">
        <v>12921</v>
      </c>
      <c r="AR6247" s="335" t="s">
        <v>8721</v>
      </c>
      <c r="AS6247" s="335" t="s">
        <v>8721</v>
      </c>
      <c r="AT6247" s="335" t="s">
        <v>12764</v>
      </c>
      <c r="AU6247" s="335" t="s">
        <v>8721</v>
      </c>
      <c r="AV6247" s="335" t="s">
        <v>8721</v>
      </c>
      <c r="AW6247" s="327" t="s">
        <v>12484</v>
      </c>
      <c r="AX6247" s="344" t="s">
        <v>12741</v>
      </c>
      <c r="AY6247" s="335" t="s">
        <v>12484</v>
      </c>
      <c r="BA6247" s="309" t="s">
        <v>12486</v>
      </c>
      <c r="BB6247" s="310" t="s">
        <v>17245</v>
      </c>
      <c r="BC6247" s="309" t="s">
        <v>8721</v>
      </c>
      <c r="BD6247" s="309">
        <v>2</v>
      </c>
      <c r="BE6247" s="307"/>
      <c r="BF6247" s="310" t="b">
        <v>1</v>
      </c>
    </row>
    <row r="6248" spans="1:58" s="311" customFormat="1" ht="15" customHeight="1" x14ac:dyDescent="0.25">
      <c r="A6248" s="335">
        <v>6072</v>
      </c>
      <c r="B6248" s="382" t="s">
        <v>8569</v>
      </c>
      <c r="C6248" s="346">
        <v>4657</v>
      </c>
      <c r="D6248" s="346" t="s">
        <v>8569</v>
      </c>
      <c r="E6248" s="346" t="s">
        <v>1463</v>
      </c>
      <c r="F6248" s="346" t="s">
        <v>9763</v>
      </c>
      <c r="G6248" s="346" t="s">
        <v>3481</v>
      </c>
      <c r="H6248" s="346" t="s">
        <v>2475</v>
      </c>
      <c r="I6248" s="346" t="s">
        <v>9190</v>
      </c>
      <c r="J6248" s="346" t="s">
        <v>17241</v>
      </c>
      <c r="K6248" s="346" t="s">
        <v>12473</v>
      </c>
      <c r="L6248" s="347" t="s">
        <v>12474</v>
      </c>
      <c r="M6248" s="346" t="s">
        <v>17242</v>
      </c>
      <c r="N6248" s="346" t="s">
        <v>17243</v>
      </c>
      <c r="O6248" s="346" t="s">
        <v>8721</v>
      </c>
      <c r="P6248" s="346" t="s">
        <v>8721</v>
      </c>
      <c r="Q6248" s="346" t="s">
        <v>17244</v>
      </c>
      <c r="R6248" s="346" t="s">
        <v>8721</v>
      </c>
      <c r="S6248" s="346" t="s">
        <v>8721</v>
      </c>
      <c r="T6248" s="346" t="s">
        <v>17245</v>
      </c>
      <c r="U6248" s="346" t="s">
        <v>8721</v>
      </c>
      <c r="V6248" s="346" t="s">
        <v>17250</v>
      </c>
      <c r="W6248" s="346" t="s">
        <v>12476</v>
      </c>
      <c r="X6248" s="346" t="s">
        <v>8871</v>
      </c>
      <c r="Y6248" s="346" t="s">
        <v>8721</v>
      </c>
      <c r="Z6248" s="346" t="s">
        <v>12484</v>
      </c>
      <c r="AA6248" s="346" t="s">
        <v>12484</v>
      </c>
      <c r="AB6248" s="346" t="s">
        <v>12484</v>
      </c>
      <c r="AC6248" s="348">
        <v>203.95277452689828</v>
      </c>
      <c r="AD6248" s="368" t="s">
        <v>12478</v>
      </c>
      <c r="AE6248" s="348">
        <v>252.86148678201957</v>
      </c>
      <c r="AF6248" s="349">
        <v>0.23980410351647841</v>
      </c>
      <c r="AG6248" s="359">
        <v>0</v>
      </c>
      <c r="AH6248" s="359">
        <v>0</v>
      </c>
      <c r="AI6248" s="349">
        <v>-1</v>
      </c>
      <c r="AJ6248" s="349">
        <v>-1</v>
      </c>
      <c r="AK6248" s="350">
        <v>0</v>
      </c>
      <c r="AL6248" s="351">
        <v>-1</v>
      </c>
      <c r="AM6248" s="348" t="s">
        <v>12711</v>
      </c>
      <c r="AN6248" s="348" t="s">
        <v>12484</v>
      </c>
      <c r="AO6248" s="346" t="s">
        <v>12763</v>
      </c>
      <c r="AP6248" s="352">
        <v>43707</v>
      </c>
      <c r="AQ6248" s="346" t="s">
        <v>12921</v>
      </c>
      <c r="AR6248" s="346" t="s">
        <v>8721</v>
      </c>
      <c r="AS6248" s="346" t="s">
        <v>8721</v>
      </c>
      <c r="AT6248" s="346" t="s">
        <v>12764</v>
      </c>
      <c r="AU6248" s="346" t="s">
        <v>8721</v>
      </c>
      <c r="AV6248" s="346" t="s">
        <v>8721</v>
      </c>
      <c r="AW6248" s="327" t="s">
        <v>12484</v>
      </c>
      <c r="AX6248" s="353" t="s">
        <v>12741</v>
      </c>
      <c r="AY6248" s="346" t="s">
        <v>12484</v>
      </c>
      <c r="BA6248" s="311" t="s">
        <v>12486</v>
      </c>
      <c r="BB6248" s="310" t="s">
        <v>17245</v>
      </c>
      <c r="BC6248" s="311" t="s">
        <v>8721</v>
      </c>
      <c r="BD6248" s="311">
        <v>2</v>
      </c>
      <c r="BE6248" s="307"/>
      <c r="BF6248" s="310" t="b">
        <v>1</v>
      </c>
    </row>
    <row r="6249" spans="1:58" s="309" customFormat="1" ht="15" customHeight="1" x14ac:dyDescent="0.25">
      <c r="A6249" s="345">
        <v>6073</v>
      </c>
      <c r="B6249" s="382" t="s">
        <v>8570</v>
      </c>
      <c r="C6249" s="346">
        <v>4658</v>
      </c>
      <c r="D6249" s="346" t="s">
        <v>8570</v>
      </c>
      <c r="E6249" s="346" t="s">
        <v>1463</v>
      </c>
      <c r="F6249" s="346" t="s">
        <v>9763</v>
      </c>
      <c r="G6249" s="346" t="s">
        <v>3481</v>
      </c>
      <c r="H6249" s="346" t="s">
        <v>2475</v>
      </c>
      <c r="I6249" s="346" t="s">
        <v>9192</v>
      </c>
      <c r="J6249" s="346" t="s">
        <v>17241</v>
      </c>
      <c r="K6249" s="346" t="s">
        <v>12473</v>
      </c>
      <c r="L6249" s="347" t="s">
        <v>12474</v>
      </c>
      <c r="M6249" s="346" t="s">
        <v>17242</v>
      </c>
      <c r="N6249" s="346" t="s">
        <v>17243</v>
      </c>
      <c r="O6249" s="346" t="s">
        <v>8721</v>
      </c>
      <c r="P6249" s="346" t="s">
        <v>8721</v>
      </c>
      <c r="Q6249" s="346" t="s">
        <v>17244</v>
      </c>
      <c r="R6249" s="346" t="s">
        <v>8721</v>
      </c>
      <c r="S6249" s="346" t="s">
        <v>8721</v>
      </c>
      <c r="T6249" s="346" t="s">
        <v>17245</v>
      </c>
      <c r="U6249" s="346" t="s">
        <v>8721</v>
      </c>
      <c r="V6249" s="346" t="s">
        <v>17250</v>
      </c>
      <c r="W6249" s="346" t="s">
        <v>12476</v>
      </c>
      <c r="X6249" s="346" t="s">
        <v>8871</v>
      </c>
      <c r="Y6249" s="346" t="s">
        <v>8721</v>
      </c>
      <c r="Z6249" s="346" t="s">
        <v>12484</v>
      </c>
      <c r="AA6249" s="346" t="s">
        <v>12484</v>
      </c>
      <c r="AB6249" s="346" t="s">
        <v>12484</v>
      </c>
      <c r="AC6249" s="348">
        <v>207.03130697258734</v>
      </c>
      <c r="AD6249" s="368" t="s">
        <v>12478</v>
      </c>
      <c r="AE6249" s="348">
        <v>256.67826394099347</v>
      </c>
      <c r="AF6249" s="349">
        <v>0.23980410351647818</v>
      </c>
      <c r="AG6249" s="359">
        <v>0</v>
      </c>
      <c r="AH6249" s="359">
        <v>0</v>
      </c>
      <c r="AI6249" s="349">
        <v>-1</v>
      </c>
      <c r="AJ6249" s="349">
        <v>-1</v>
      </c>
      <c r="AK6249" s="350">
        <v>0</v>
      </c>
      <c r="AL6249" s="351">
        <v>-1</v>
      </c>
      <c r="AM6249" s="348" t="s">
        <v>12711</v>
      </c>
      <c r="AN6249" s="348" t="s">
        <v>12484</v>
      </c>
      <c r="AO6249" s="346" t="s">
        <v>12763</v>
      </c>
      <c r="AP6249" s="352">
        <v>43707</v>
      </c>
      <c r="AQ6249" s="346" t="s">
        <v>12921</v>
      </c>
      <c r="AR6249" s="346" t="s">
        <v>8721</v>
      </c>
      <c r="AS6249" s="346" t="s">
        <v>8721</v>
      </c>
      <c r="AT6249" s="346" t="s">
        <v>12764</v>
      </c>
      <c r="AU6249" s="346" t="s">
        <v>8721</v>
      </c>
      <c r="AV6249" s="346" t="s">
        <v>8721</v>
      </c>
      <c r="AW6249" s="327" t="s">
        <v>12484</v>
      </c>
      <c r="AX6249" s="353" t="s">
        <v>12741</v>
      </c>
      <c r="AY6249" s="346" t="s">
        <v>12484</v>
      </c>
      <c r="BA6249" s="309" t="s">
        <v>12486</v>
      </c>
      <c r="BB6249" s="310" t="s">
        <v>17245</v>
      </c>
      <c r="BC6249" s="309" t="s">
        <v>8721</v>
      </c>
      <c r="BD6249" s="309">
        <v>2</v>
      </c>
      <c r="BE6249" s="307"/>
      <c r="BF6249" s="310" t="b">
        <v>1</v>
      </c>
    </row>
    <row r="6250" spans="1:58" s="311" customFormat="1" ht="15" customHeight="1" x14ac:dyDescent="0.25">
      <c r="A6250" s="335">
        <v>6074</v>
      </c>
      <c r="B6250" s="382" t="s">
        <v>8571</v>
      </c>
      <c r="C6250" s="346">
        <v>4659</v>
      </c>
      <c r="D6250" s="346" t="s">
        <v>8571</v>
      </c>
      <c r="E6250" s="346" t="s">
        <v>1463</v>
      </c>
      <c r="F6250" s="346" t="s">
        <v>9763</v>
      </c>
      <c r="G6250" s="346" t="s">
        <v>3481</v>
      </c>
      <c r="H6250" s="346" t="s">
        <v>2475</v>
      </c>
      <c r="I6250" s="346" t="s">
        <v>9733</v>
      </c>
      <c r="J6250" s="346" t="s">
        <v>17241</v>
      </c>
      <c r="K6250" s="346" t="s">
        <v>12473</v>
      </c>
      <c r="L6250" s="347" t="s">
        <v>12474</v>
      </c>
      <c r="M6250" s="346" t="s">
        <v>17242</v>
      </c>
      <c r="N6250" s="346" t="s">
        <v>17243</v>
      </c>
      <c r="O6250" s="346" t="s">
        <v>8721</v>
      </c>
      <c r="P6250" s="346" t="s">
        <v>8721</v>
      </c>
      <c r="Q6250" s="346" t="s">
        <v>17244</v>
      </c>
      <c r="R6250" s="346" t="s">
        <v>8721</v>
      </c>
      <c r="S6250" s="346" t="s">
        <v>8721</v>
      </c>
      <c r="T6250" s="346" t="s">
        <v>17245</v>
      </c>
      <c r="U6250" s="346" t="s">
        <v>8721</v>
      </c>
      <c r="V6250" s="346" t="s">
        <v>17250</v>
      </c>
      <c r="W6250" s="346" t="s">
        <v>12476</v>
      </c>
      <c r="X6250" s="346" t="s">
        <v>8871</v>
      </c>
      <c r="Y6250" s="346" t="s">
        <v>8721</v>
      </c>
      <c r="Z6250" s="346" t="s">
        <v>12484</v>
      </c>
      <c r="AA6250" s="346" t="s">
        <v>12484</v>
      </c>
      <c r="AB6250" s="346" t="s">
        <v>12484</v>
      </c>
      <c r="AC6250" s="348">
        <v>210.87947252969863</v>
      </c>
      <c r="AD6250" s="368" t="s">
        <v>12478</v>
      </c>
      <c r="AE6250" s="348">
        <v>261.44923538971085</v>
      </c>
      <c r="AF6250" s="349">
        <v>0.23980410351647841</v>
      </c>
      <c r="AG6250" s="359">
        <v>0</v>
      </c>
      <c r="AH6250" s="359">
        <v>0</v>
      </c>
      <c r="AI6250" s="349">
        <v>-1</v>
      </c>
      <c r="AJ6250" s="349">
        <v>-1</v>
      </c>
      <c r="AK6250" s="350">
        <v>0</v>
      </c>
      <c r="AL6250" s="351">
        <v>-1</v>
      </c>
      <c r="AM6250" s="348" t="s">
        <v>12711</v>
      </c>
      <c r="AN6250" s="348" t="s">
        <v>12484</v>
      </c>
      <c r="AO6250" s="346" t="s">
        <v>12763</v>
      </c>
      <c r="AP6250" s="352">
        <v>43707</v>
      </c>
      <c r="AQ6250" s="346" t="s">
        <v>12921</v>
      </c>
      <c r="AR6250" s="346" t="s">
        <v>8721</v>
      </c>
      <c r="AS6250" s="346" t="s">
        <v>8721</v>
      </c>
      <c r="AT6250" s="346" t="s">
        <v>12764</v>
      </c>
      <c r="AU6250" s="346" t="s">
        <v>8721</v>
      </c>
      <c r="AV6250" s="346" t="s">
        <v>8721</v>
      </c>
      <c r="AW6250" s="327" t="s">
        <v>12484</v>
      </c>
      <c r="AX6250" s="353" t="s">
        <v>12741</v>
      </c>
      <c r="AY6250" s="346" t="s">
        <v>12484</v>
      </c>
      <c r="BA6250" s="311" t="s">
        <v>12486</v>
      </c>
      <c r="BB6250" s="310" t="s">
        <v>17245</v>
      </c>
      <c r="BC6250" s="311" t="s">
        <v>8721</v>
      </c>
      <c r="BD6250" s="311">
        <v>2</v>
      </c>
      <c r="BE6250" s="307"/>
      <c r="BF6250" s="310" t="b">
        <v>1</v>
      </c>
    </row>
    <row r="6251" spans="1:58" s="309" customFormat="1" ht="15" customHeight="1" x14ac:dyDescent="0.25">
      <c r="A6251" s="345">
        <v>6075</v>
      </c>
      <c r="B6251" s="382" t="s">
        <v>8572</v>
      </c>
      <c r="C6251" s="337">
        <v>4882</v>
      </c>
      <c r="D6251" s="337" t="s">
        <v>8572</v>
      </c>
      <c r="E6251" s="337" t="s">
        <v>1463</v>
      </c>
      <c r="F6251" s="337" t="s">
        <v>9764</v>
      </c>
      <c r="G6251" s="337" t="s">
        <v>3481</v>
      </c>
      <c r="H6251" s="337" t="s">
        <v>5888</v>
      </c>
      <c r="I6251" s="337" t="s">
        <v>9728</v>
      </c>
      <c r="J6251" s="337" t="s">
        <v>17251</v>
      </c>
      <c r="K6251" s="337" t="s">
        <v>12473</v>
      </c>
      <c r="L6251" s="338" t="s">
        <v>12474</v>
      </c>
      <c r="M6251" s="337" t="s">
        <v>17252</v>
      </c>
      <c r="N6251" s="337" t="s">
        <v>14153</v>
      </c>
      <c r="O6251" s="337" t="s">
        <v>8721</v>
      </c>
      <c r="P6251" s="337" t="s">
        <v>8721</v>
      </c>
      <c r="Q6251" s="337" t="s">
        <v>17244</v>
      </c>
      <c r="R6251" s="337" t="s">
        <v>8721</v>
      </c>
      <c r="S6251" s="337" t="s">
        <v>8721</v>
      </c>
      <c r="T6251" s="337" t="s">
        <v>17253</v>
      </c>
      <c r="U6251" s="337" t="s">
        <v>8721</v>
      </c>
      <c r="V6251" s="337" t="s">
        <v>17254</v>
      </c>
      <c r="W6251" s="337" t="s">
        <v>12476</v>
      </c>
      <c r="X6251" s="337" t="s">
        <v>8871</v>
      </c>
      <c r="Y6251" s="337" t="s">
        <v>8721</v>
      </c>
      <c r="Z6251" s="337" t="s">
        <v>12484</v>
      </c>
      <c r="AA6251" s="337" t="s">
        <v>12484</v>
      </c>
      <c r="AB6251" s="337" t="s">
        <v>12484</v>
      </c>
      <c r="AC6251" s="339">
        <v>280.91608566912407</v>
      </c>
      <c r="AD6251" s="368" t="s">
        <v>12478</v>
      </c>
      <c r="AE6251" s="339">
        <v>348.2809157563666</v>
      </c>
      <c r="AF6251" s="340">
        <v>0.23980410351647841</v>
      </c>
      <c r="AG6251" s="366">
        <v>0</v>
      </c>
      <c r="AH6251" s="366">
        <v>0</v>
      </c>
      <c r="AI6251" s="340">
        <v>-1</v>
      </c>
      <c r="AJ6251" s="340">
        <v>-1</v>
      </c>
      <c r="AK6251" s="341">
        <v>0</v>
      </c>
      <c r="AL6251" s="342">
        <v>-1</v>
      </c>
      <c r="AM6251" s="339" t="s">
        <v>12711</v>
      </c>
      <c r="AN6251" s="339" t="s">
        <v>12484</v>
      </c>
      <c r="AO6251" s="337" t="s">
        <v>12763</v>
      </c>
      <c r="AP6251" s="343">
        <v>43707</v>
      </c>
      <c r="AQ6251" s="335" t="s">
        <v>12921</v>
      </c>
      <c r="AR6251" s="335" t="s">
        <v>8721</v>
      </c>
      <c r="AS6251" s="335" t="s">
        <v>8721</v>
      </c>
      <c r="AT6251" s="335" t="s">
        <v>12764</v>
      </c>
      <c r="AU6251" s="335" t="s">
        <v>8721</v>
      </c>
      <c r="AV6251" s="335" t="s">
        <v>8721</v>
      </c>
      <c r="AW6251" s="327" t="s">
        <v>12484</v>
      </c>
      <c r="AX6251" s="344" t="s">
        <v>12741</v>
      </c>
      <c r="AY6251" s="335" t="s">
        <v>12484</v>
      </c>
      <c r="AZ6251" s="311"/>
      <c r="BA6251" s="309" t="s">
        <v>12486</v>
      </c>
      <c r="BB6251" s="310" t="s">
        <v>17253</v>
      </c>
      <c r="BC6251" s="309" t="s">
        <v>8721</v>
      </c>
      <c r="BD6251" s="309">
        <v>2</v>
      </c>
      <c r="BE6251" s="307"/>
      <c r="BF6251" s="310" t="b">
        <v>1</v>
      </c>
    </row>
    <row r="6252" spans="1:58" s="311" customFormat="1" ht="15" customHeight="1" x14ac:dyDescent="0.25">
      <c r="A6252" s="335">
        <v>6076</v>
      </c>
      <c r="B6252" s="382" t="s">
        <v>8573</v>
      </c>
      <c r="C6252" s="346">
        <v>4660</v>
      </c>
      <c r="D6252" s="346" t="s">
        <v>8573</v>
      </c>
      <c r="E6252" s="346" t="s">
        <v>1463</v>
      </c>
      <c r="F6252" s="346" t="s">
        <v>9764</v>
      </c>
      <c r="G6252" s="346" t="s">
        <v>3481</v>
      </c>
      <c r="H6252" s="346" t="s">
        <v>5888</v>
      </c>
      <c r="I6252" s="346" t="s">
        <v>9729</v>
      </c>
      <c r="J6252" s="346" t="s">
        <v>17251</v>
      </c>
      <c r="K6252" s="346" t="s">
        <v>12473</v>
      </c>
      <c r="L6252" s="347" t="s">
        <v>12474</v>
      </c>
      <c r="M6252" s="346" t="s">
        <v>17252</v>
      </c>
      <c r="N6252" s="346" t="s">
        <v>14153</v>
      </c>
      <c r="O6252" s="346" t="s">
        <v>8721</v>
      </c>
      <c r="P6252" s="346" t="s">
        <v>8721</v>
      </c>
      <c r="Q6252" s="346" t="s">
        <v>17244</v>
      </c>
      <c r="R6252" s="346" t="s">
        <v>8721</v>
      </c>
      <c r="S6252" s="346" t="s">
        <v>8721</v>
      </c>
      <c r="T6252" s="346" t="s">
        <v>17253</v>
      </c>
      <c r="U6252" s="346" t="s">
        <v>8721</v>
      </c>
      <c r="V6252" s="346" t="s">
        <v>17254</v>
      </c>
      <c r="W6252" s="346" t="s">
        <v>12476</v>
      </c>
      <c r="X6252" s="346" t="s">
        <v>8871</v>
      </c>
      <c r="Y6252" s="346" t="s">
        <v>8721</v>
      </c>
      <c r="Z6252" s="346" t="s">
        <v>12484</v>
      </c>
      <c r="AA6252" s="346" t="s">
        <v>12484</v>
      </c>
      <c r="AB6252" s="346" t="s">
        <v>12484</v>
      </c>
      <c r="AC6252" s="348">
        <v>289.3820498947689</v>
      </c>
      <c r="AD6252" s="368" t="s">
        <v>12478</v>
      </c>
      <c r="AE6252" s="348">
        <v>358.77705294354479</v>
      </c>
      <c r="AF6252" s="349">
        <v>0.23980410351647841</v>
      </c>
      <c r="AG6252" s="359">
        <v>0</v>
      </c>
      <c r="AH6252" s="359">
        <v>0</v>
      </c>
      <c r="AI6252" s="349">
        <v>-1</v>
      </c>
      <c r="AJ6252" s="349">
        <v>-1</v>
      </c>
      <c r="AK6252" s="350">
        <v>0</v>
      </c>
      <c r="AL6252" s="351">
        <v>-1</v>
      </c>
      <c r="AM6252" s="348" t="s">
        <v>12711</v>
      </c>
      <c r="AN6252" s="348" t="s">
        <v>12484</v>
      </c>
      <c r="AO6252" s="346" t="s">
        <v>12763</v>
      </c>
      <c r="AP6252" s="352">
        <v>43707</v>
      </c>
      <c r="AQ6252" s="346" t="s">
        <v>12921</v>
      </c>
      <c r="AR6252" s="346" t="s">
        <v>8721</v>
      </c>
      <c r="AS6252" s="346" t="s">
        <v>8721</v>
      </c>
      <c r="AT6252" s="346" t="s">
        <v>12764</v>
      </c>
      <c r="AU6252" s="346" t="s">
        <v>8721</v>
      </c>
      <c r="AV6252" s="346" t="s">
        <v>8721</v>
      </c>
      <c r="AW6252" s="327" t="s">
        <v>12484</v>
      </c>
      <c r="AX6252" s="353" t="s">
        <v>12741</v>
      </c>
      <c r="AY6252" s="346" t="s">
        <v>12484</v>
      </c>
      <c r="BA6252" s="311" t="s">
        <v>12486</v>
      </c>
      <c r="BB6252" s="310" t="s">
        <v>17253</v>
      </c>
      <c r="BC6252" s="311" t="s">
        <v>8721</v>
      </c>
      <c r="BD6252" s="311">
        <v>2</v>
      </c>
      <c r="BE6252" s="307"/>
      <c r="BF6252" s="310" t="b">
        <v>1</v>
      </c>
    </row>
    <row r="6253" spans="1:58" s="309" customFormat="1" ht="15" customHeight="1" x14ac:dyDescent="0.25">
      <c r="A6253" s="345">
        <v>6077</v>
      </c>
      <c r="B6253" s="382" t="s">
        <v>8574</v>
      </c>
      <c r="C6253" s="337">
        <v>4661</v>
      </c>
      <c r="D6253" s="337" t="s">
        <v>8574</v>
      </c>
      <c r="E6253" s="337" t="s">
        <v>1463</v>
      </c>
      <c r="F6253" s="337" t="s">
        <v>9764</v>
      </c>
      <c r="G6253" s="337" t="s">
        <v>3481</v>
      </c>
      <c r="H6253" s="337" t="s">
        <v>5888</v>
      </c>
      <c r="I6253" s="337" t="s">
        <v>9730</v>
      </c>
      <c r="J6253" s="337" t="s">
        <v>17251</v>
      </c>
      <c r="K6253" s="337" t="s">
        <v>12473</v>
      </c>
      <c r="L6253" s="338" t="s">
        <v>12474</v>
      </c>
      <c r="M6253" s="337" t="s">
        <v>17252</v>
      </c>
      <c r="N6253" s="337" t="s">
        <v>14153</v>
      </c>
      <c r="O6253" s="337" t="s">
        <v>8721</v>
      </c>
      <c r="P6253" s="337" t="s">
        <v>8721</v>
      </c>
      <c r="Q6253" s="337" t="s">
        <v>17244</v>
      </c>
      <c r="R6253" s="337" t="s">
        <v>8721</v>
      </c>
      <c r="S6253" s="337" t="s">
        <v>8721</v>
      </c>
      <c r="T6253" s="337" t="s">
        <v>17253</v>
      </c>
      <c r="U6253" s="337" t="s">
        <v>8721</v>
      </c>
      <c r="V6253" s="337" t="s">
        <v>17254</v>
      </c>
      <c r="W6253" s="337" t="s">
        <v>12476</v>
      </c>
      <c r="X6253" s="337" t="s">
        <v>8871</v>
      </c>
      <c r="Y6253" s="337" t="s">
        <v>8721</v>
      </c>
      <c r="Z6253" s="337" t="s">
        <v>12484</v>
      </c>
      <c r="AA6253" s="337" t="s">
        <v>12484</v>
      </c>
      <c r="AB6253" s="337" t="s">
        <v>12484</v>
      </c>
      <c r="AC6253" s="339">
        <v>299.38728034325823</v>
      </c>
      <c r="AD6253" s="368" t="s">
        <v>12478</v>
      </c>
      <c r="AE6253" s="339">
        <v>371.18157871020986</v>
      </c>
      <c r="AF6253" s="340">
        <v>0.23980410351647841</v>
      </c>
      <c r="AG6253" s="366">
        <v>0</v>
      </c>
      <c r="AH6253" s="366">
        <v>0</v>
      </c>
      <c r="AI6253" s="340">
        <v>-1</v>
      </c>
      <c r="AJ6253" s="340">
        <v>-1</v>
      </c>
      <c r="AK6253" s="341">
        <v>0</v>
      </c>
      <c r="AL6253" s="342">
        <v>-1</v>
      </c>
      <c r="AM6253" s="339" t="s">
        <v>12711</v>
      </c>
      <c r="AN6253" s="339" t="s">
        <v>12484</v>
      </c>
      <c r="AO6253" s="337" t="s">
        <v>12763</v>
      </c>
      <c r="AP6253" s="343">
        <v>43707</v>
      </c>
      <c r="AQ6253" s="335" t="s">
        <v>12921</v>
      </c>
      <c r="AR6253" s="335" t="s">
        <v>8721</v>
      </c>
      <c r="AS6253" s="335" t="s">
        <v>8721</v>
      </c>
      <c r="AT6253" s="335" t="s">
        <v>12764</v>
      </c>
      <c r="AU6253" s="335" t="s">
        <v>8721</v>
      </c>
      <c r="AV6253" s="335" t="s">
        <v>8721</v>
      </c>
      <c r="AW6253" s="327" t="s">
        <v>12484</v>
      </c>
      <c r="AX6253" s="344" t="s">
        <v>12741</v>
      </c>
      <c r="AY6253" s="335" t="s">
        <v>12484</v>
      </c>
      <c r="BA6253" s="309" t="s">
        <v>12486</v>
      </c>
      <c r="BB6253" s="310" t="s">
        <v>17253</v>
      </c>
      <c r="BC6253" s="309" t="s">
        <v>8721</v>
      </c>
      <c r="BD6253" s="309">
        <v>2</v>
      </c>
      <c r="BE6253" s="307"/>
      <c r="BF6253" s="310" t="b">
        <v>1</v>
      </c>
    </row>
    <row r="6254" spans="1:58" s="311" customFormat="1" ht="15" customHeight="1" x14ac:dyDescent="0.25">
      <c r="A6254" s="335">
        <v>6078</v>
      </c>
      <c r="B6254" s="382" t="s">
        <v>8575</v>
      </c>
      <c r="C6254" s="337">
        <v>4662</v>
      </c>
      <c r="D6254" s="337" t="s">
        <v>8575</v>
      </c>
      <c r="E6254" s="337" t="s">
        <v>1463</v>
      </c>
      <c r="F6254" s="337" t="s">
        <v>9764</v>
      </c>
      <c r="G6254" s="337" t="s">
        <v>3481</v>
      </c>
      <c r="H6254" s="337" t="s">
        <v>5888</v>
      </c>
      <c r="I6254" s="337" t="s">
        <v>9731</v>
      </c>
      <c r="J6254" s="337" t="s">
        <v>17251</v>
      </c>
      <c r="K6254" s="337" t="s">
        <v>12473</v>
      </c>
      <c r="L6254" s="338" t="s">
        <v>12474</v>
      </c>
      <c r="M6254" s="337" t="s">
        <v>17252</v>
      </c>
      <c r="N6254" s="337" t="s">
        <v>14153</v>
      </c>
      <c r="O6254" s="337" t="s">
        <v>8721</v>
      </c>
      <c r="P6254" s="337" t="s">
        <v>8721</v>
      </c>
      <c r="Q6254" s="337" t="s">
        <v>17244</v>
      </c>
      <c r="R6254" s="337" t="s">
        <v>8721</v>
      </c>
      <c r="S6254" s="337" t="s">
        <v>8721</v>
      </c>
      <c r="T6254" s="337" t="s">
        <v>17253</v>
      </c>
      <c r="U6254" s="337" t="s">
        <v>8721</v>
      </c>
      <c r="V6254" s="337" t="s">
        <v>17254</v>
      </c>
      <c r="W6254" s="337" t="s">
        <v>12476</v>
      </c>
      <c r="X6254" s="337" t="s">
        <v>8871</v>
      </c>
      <c r="Y6254" s="337" t="s">
        <v>8721</v>
      </c>
      <c r="Z6254" s="337" t="s">
        <v>12484</v>
      </c>
      <c r="AA6254" s="337" t="s">
        <v>12484</v>
      </c>
      <c r="AB6254" s="337" t="s">
        <v>12484</v>
      </c>
      <c r="AC6254" s="339">
        <v>306.3139783460586</v>
      </c>
      <c r="AD6254" s="368" t="s">
        <v>12478</v>
      </c>
      <c r="AE6254" s="339">
        <v>379.76932731790117</v>
      </c>
      <c r="AF6254" s="340">
        <v>0.23980410351647841</v>
      </c>
      <c r="AG6254" s="366">
        <v>0</v>
      </c>
      <c r="AH6254" s="366">
        <v>0</v>
      </c>
      <c r="AI6254" s="340">
        <v>-1</v>
      </c>
      <c r="AJ6254" s="340">
        <v>-1</v>
      </c>
      <c r="AK6254" s="341">
        <v>0</v>
      </c>
      <c r="AL6254" s="342">
        <v>-1</v>
      </c>
      <c r="AM6254" s="339" t="s">
        <v>12711</v>
      </c>
      <c r="AN6254" s="339" t="s">
        <v>12484</v>
      </c>
      <c r="AO6254" s="337" t="s">
        <v>12763</v>
      </c>
      <c r="AP6254" s="343">
        <v>43707</v>
      </c>
      <c r="AQ6254" s="335" t="s">
        <v>12921</v>
      </c>
      <c r="AR6254" s="335" t="s">
        <v>8721</v>
      </c>
      <c r="AS6254" s="335" t="s">
        <v>8721</v>
      </c>
      <c r="AT6254" s="335" t="s">
        <v>12764</v>
      </c>
      <c r="AU6254" s="335" t="s">
        <v>8721</v>
      </c>
      <c r="AV6254" s="335" t="s">
        <v>8721</v>
      </c>
      <c r="AW6254" s="327" t="s">
        <v>12484</v>
      </c>
      <c r="AX6254" s="344" t="s">
        <v>12741</v>
      </c>
      <c r="AY6254" s="335" t="s">
        <v>12484</v>
      </c>
      <c r="BA6254" s="311" t="s">
        <v>12486</v>
      </c>
      <c r="BB6254" s="310" t="s">
        <v>17253</v>
      </c>
      <c r="BC6254" s="311" t="s">
        <v>8721</v>
      </c>
      <c r="BD6254" s="311">
        <v>2</v>
      </c>
      <c r="BE6254" s="307"/>
      <c r="BF6254" s="310" t="b">
        <v>1</v>
      </c>
    </row>
    <row r="6255" spans="1:58" s="309" customFormat="1" ht="15" customHeight="1" x14ac:dyDescent="0.25">
      <c r="A6255" s="345">
        <v>6079</v>
      </c>
      <c r="B6255" s="382" t="s">
        <v>8576</v>
      </c>
      <c r="C6255" s="337">
        <v>4663</v>
      </c>
      <c r="D6255" s="337" t="s">
        <v>8576</v>
      </c>
      <c r="E6255" s="337" t="s">
        <v>1463</v>
      </c>
      <c r="F6255" s="337" t="s">
        <v>9764</v>
      </c>
      <c r="G6255" s="337" t="s">
        <v>3481</v>
      </c>
      <c r="H6255" s="337" t="s">
        <v>5888</v>
      </c>
      <c r="I6255" s="337" t="s">
        <v>9732</v>
      </c>
      <c r="J6255" s="337" t="s">
        <v>17251</v>
      </c>
      <c r="K6255" s="337" t="s">
        <v>12473</v>
      </c>
      <c r="L6255" s="338" t="s">
        <v>12474</v>
      </c>
      <c r="M6255" s="337" t="s">
        <v>17252</v>
      </c>
      <c r="N6255" s="337" t="s">
        <v>14153</v>
      </c>
      <c r="O6255" s="337" t="s">
        <v>8721</v>
      </c>
      <c r="P6255" s="337" t="s">
        <v>8721</v>
      </c>
      <c r="Q6255" s="337" t="s">
        <v>17244</v>
      </c>
      <c r="R6255" s="337" t="s">
        <v>8721</v>
      </c>
      <c r="S6255" s="337" t="s">
        <v>8721</v>
      </c>
      <c r="T6255" s="337" t="s">
        <v>17253</v>
      </c>
      <c r="U6255" s="337" t="s">
        <v>8721</v>
      </c>
      <c r="V6255" s="337" t="s">
        <v>17254</v>
      </c>
      <c r="W6255" s="337" t="s">
        <v>12476</v>
      </c>
      <c r="X6255" s="337" t="s">
        <v>8871</v>
      </c>
      <c r="Y6255" s="337" t="s">
        <v>8721</v>
      </c>
      <c r="Z6255" s="337" t="s">
        <v>12484</v>
      </c>
      <c r="AA6255" s="337" t="s">
        <v>12484</v>
      </c>
      <c r="AB6255" s="337" t="s">
        <v>12484</v>
      </c>
      <c r="AC6255" s="339">
        <v>314.77994257170349</v>
      </c>
      <c r="AD6255" s="368" t="s">
        <v>12478</v>
      </c>
      <c r="AE6255" s="339">
        <v>390.26546450507942</v>
      </c>
      <c r="AF6255" s="340">
        <v>0.23980410351647841</v>
      </c>
      <c r="AG6255" s="366">
        <v>0</v>
      </c>
      <c r="AH6255" s="366">
        <v>0</v>
      </c>
      <c r="AI6255" s="340">
        <v>-1</v>
      </c>
      <c r="AJ6255" s="340">
        <v>-1</v>
      </c>
      <c r="AK6255" s="341">
        <v>0</v>
      </c>
      <c r="AL6255" s="342">
        <v>-1</v>
      </c>
      <c r="AM6255" s="339" t="s">
        <v>12711</v>
      </c>
      <c r="AN6255" s="339" t="s">
        <v>12484</v>
      </c>
      <c r="AO6255" s="337" t="s">
        <v>12763</v>
      </c>
      <c r="AP6255" s="343">
        <v>43707</v>
      </c>
      <c r="AQ6255" s="335" t="s">
        <v>12921</v>
      </c>
      <c r="AR6255" s="335" t="s">
        <v>8721</v>
      </c>
      <c r="AS6255" s="335" t="s">
        <v>8721</v>
      </c>
      <c r="AT6255" s="335" t="s">
        <v>12764</v>
      </c>
      <c r="AU6255" s="335" t="s">
        <v>8721</v>
      </c>
      <c r="AV6255" s="335" t="s">
        <v>8721</v>
      </c>
      <c r="AW6255" s="327" t="s">
        <v>12484</v>
      </c>
      <c r="AX6255" s="344" t="s">
        <v>12741</v>
      </c>
      <c r="AY6255" s="335" t="s">
        <v>12484</v>
      </c>
      <c r="BA6255" s="309" t="s">
        <v>12486</v>
      </c>
      <c r="BB6255" s="310" t="s">
        <v>17253</v>
      </c>
      <c r="BC6255" s="309" t="s">
        <v>8721</v>
      </c>
      <c r="BD6255" s="309">
        <v>2</v>
      </c>
      <c r="BE6255" s="307"/>
      <c r="BF6255" s="310" t="b">
        <v>1</v>
      </c>
    </row>
    <row r="6256" spans="1:58" s="311" customFormat="1" ht="15" customHeight="1" x14ac:dyDescent="0.25">
      <c r="A6256" s="335">
        <v>6080</v>
      </c>
      <c r="B6256" s="382" t="s">
        <v>8577</v>
      </c>
      <c r="C6256" s="346">
        <v>4664</v>
      </c>
      <c r="D6256" s="346" t="s">
        <v>8577</v>
      </c>
      <c r="E6256" s="346" t="s">
        <v>1463</v>
      </c>
      <c r="F6256" s="346" t="s">
        <v>9764</v>
      </c>
      <c r="G6256" s="346" t="s">
        <v>3481</v>
      </c>
      <c r="H6256" s="346" t="s">
        <v>5888</v>
      </c>
      <c r="I6256" s="346" t="s">
        <v>9181</v>
      </c>
      <c r="J6256" s="346" t="s">
        <v>17251</v>
      </c>
      <c r="K6256" s="346" t="s">
        <v>12473</v>
      </c>
      <c r="L6256" s="347" t="s">
        <v>12474</v>
      </c>
      <c r="M6256" s="346" t="s">
        <v>17252</v>
      </c>
      <c r="N6256" s="346" t="s">
        <v>14153</v>
      </c>
      <c r="O6256" s="346" t="s">
        <v>8721</v>
      </c>
      <c r="P6256" s="346" t="s">
        <v>8721</v>
      </c>
      <c r="Q6256" s="346" t="s">
        <v>17244</v>
      </c>
      <c r="R6256" s="346" t="s">
        <v>8721</v>
      </c>
      <c r="S6256" s="346" t="s">
        <v>8721</v>
      </c>
      <c r="T6256" s="346" t="s">
        <v>17253</v>
      </c>
      <c r="U6256" s="346" t="s">
        <v>8721</v>
      </c>
      <c r="V6256" s="346" t="s">
        <v>17254</v>
      </c>
      <c r="W6256" s="346" t="s">
        <v>12476</v>
      </c>
      <c r="X6256" s="346" t="s">
        <v>8871</v>
      </c>
      <c r="Y6256" s="346" t="s">
        <v>8721</v>
      </c>
      <c r="Z6256" s="346" t="s">
        <v>12484</v>
      </c>
      <c r="AA6256" s="346" t="s">
        <v>12484</v>
      </c>
      <c r="AB6256" s="346" t="s">
        <v>12484</v>
      </c>
      <c r="AC6256" s="348">
        <v>344.02600080574928</v>
      </c>
      <c r="AD6256" s="368" t="s">
        <v>12478</v>
      </c>
      <c r="AE6256" s="348">
        <v>426.52484751533126</v>
      </c>
      <c r="AF6256" s="349">
        <v>0.23980410351647841</v>
      </c>
      <c r="AG6256" s="359">
        <v>0</v>
      </c>
      <c r="AH6256" s="359">
        <v>0</v>
      </c>
      <c r="AI6256" s="349">
        <v>-1</v>
      </c>
      <c r="AJ6256" s="349">
        <v>-1</v>
      </c>
      <c r="AK6256" s="350">
        <v>0</v>
      </c>
      <c r="AL6256" s="351">
        <v>-1</v>
      </c>
      <c r="AM6256" s="348" t="s">
        <v>12711</v>
      </c>
      <c r="AN6256" s="348" t="s">
        <v>12484</v>
      </c>
      <c r="AO6256" s="346" t="s">
        <v>12763</v>
      </c>
      <c r="AP6256" s="352">
        <v>43707</v>
      </c>
      <c r="AQ6256" s="346" t="s">
        <v>12921</v>
      </c>
      <c r="AR6256" s="346" t="s">
        <v>8721</v>
      </c>
      <c r="AS6256" s="346" t="s">
        <v>8721</v>
      </c>
      <c r="AT6256" s="346" t="s">
        <v>12764</v>
      </c>
      <c r="AU6256" s="346" t="s">
        <v>8721</v>
      </c>
      <c r="AV6256" s="346" t="s">
        <v>8721</v>
      </c>
      <c r="AW6256" s="327" t="s">
        <v>12484</v>
      </c>
      <c r="AX6256" s="353" t="s">
        <v>12741</v>
      </c>
      <c r="AY6256" s="346" t="s">
        <v>12484</v>
      </c>
      <c r="BA6256" s="311" t="s">
        <v>12486</v>
      </c>
      <c r="BB6256" s="310" t="s">
        <v>17253</v>
      </c>
      <c r="BC6256" s="311" t="s">
        <v>8721</v>
      </c>
      <c r="BD6256" s="311">
        <v>2</v>
      </c>
      <c r="BE6256" s="307"/>
      <c r="BF6256" s="310" t="b">
        <v>1</v>
      </c>
    </row>
    <row r="6257" spans="1:58" s="309" customFormat="1" ht="15" customHeight="1" x14ac:dyDescent="0.25">
      <c r="A6257" s="345">
        <v>6081</v>
      </c>
      <c r="B6257" s="382" t="s">
        <v>8578</v>
      </c>
      <c r="C6257" s="346">
        <v>4665</v>
      </c>
      <c r="D6257" s="346" t="s">
        <v>8578</v>
      </c>
      <c r="E6257" s="346" t="s">
        <v>1463</v>
      </c>
      <c r="F6257" s="346" t="s">
        <v>9764</v>
      </c>
      <c r="G6257" s="346" t="s">
        <v>3481</v>
      </c>
      <c r="H6257" s="346" t="s">
        <v>5888</v>
      </c>
      <c r="I6257" s="346" t="s">
        <v>9182</v>
      </c>
      <c r="J6257" s="346" t="s">
        <v>17251</v>
      </c>
      <c r="K6257" s="346" t="s">
        <v>12473</v>
      </c>
      <c r="L6257" s="347" t="s">
        <v>12474</v>
      </c>
      <c r="M6257" s="346" t="s">
        <v>17252</v>
      </c>
      <c r="N6257" s="346" t="s">
        <v>14153</v>
      </c>
      <c r="O6257" s="346" t="s">
        <v>8721</v>
      </c>
      <c r="P6257" s="346" t="s">
        <v>8721</v>
      </c>
      <c r="Q6257" s="346" t="s">
        <v>17244</v>
      </c>
      <c r="R6257" s="346" t="s">
        <v>8721</v>
      </c>
      <c r="S6257" s="346" t="s">
        <v>8721</v>
      </c>
      <c r="T6257" s="346" t="s">
        <v>17253</v>
      </c>
      <c r="U6257" s="346" t="s">
        <v>8721</v>
      </c>
      <c r="V6257" s="346" t="s">
        <v>17254</v>
      </c>
      <c r="W6257" s="346" t="s">
        <v>12476</v>
      </c>
      <c r="X6257" s="346" t="s">
        <v>8871</v>
      </c>
      <c r="Y6257" s="346" t="s">
        <v>8721</v>
      </c>
      <c r="Z6257" s="346" t="s">
        <v>12484</v>
      </c>
      <c r="AA6257" s="346" t="s">
        <v>12484</v>
      </c>
      <c r="AB6257" s="346" t="s">
        <v>12484</v>
      </c>
      <c r="AC6257" s="348">
        <v>354.03123125423861</v>
      </c>
      <c r="AD6257" s="368" t="s">
        <v>12478</v>
      </c>
      <c r="AE6257" s="348">
        <v>438.92937328199633</v>
      </c>
      <c r="AF6257" s="349">
        <v>0.23980410351647841</v>
      </c>
      <c r="AG6257" s="359">
        <v>0</v>
      </c>
      <c r="AH6257" s="359">
        <v>0</v>
      </c>
      <c r="AI6257" s="349">
        <v>-1</v>
      </c>
      <c r="AJ6257" s="349">
        <v>-1</v>
      </c>
      <c r="AK6257" s="350">
        <v>0</v>
      </c>
      <c r="AL6257" s="351">
        <v>-1</v>
      </c>
      <c r="AM6257" s="348" t="s">
        <v>12711</v>
      </c>
      <c r="AN6257" s="348" t="s">
        <v>12484</v>
      </c>
      <c r="AO6257" s="346" t="s">
        <v>12763</v>
      </c>
      <c r="AP6257" s="352">
        <v>43707</v>
      </c>
      <c r="AQ6257" s="346" t="s">
        <v>12921</v>
      </c>
      <c r="AR6257" s="346" t="s">
        <v>8721</v>
      </c>
      <c r="AS6257" s="346" t="s">
        <v>8721</v>
      </c>
      <c r="AT6257" s="346" t="s">
        <v>12764</v>
      </c>
      <c r="AU6257" s="346" t="s">
        <v>8721</v>
      </c>
      <c r="AV6257" s="346" t="s">
        <v>8721</v>
      </c>
      <c r="AW6257" s="327" t="s">
        <v>12484</v>
      </c>
      <c r="AX6257" s="353" t="s">
        <v>12741</v>
      </c>
      <c r="AY6257" s="346" t="s">
        <v>12484</v>
      </c>
      <c r="BA6257" s="309" t="s">
        <v>12486</v>
      </c>
      <c r="BB6257" s="310" t="s">
        <v>17253</v>
      </c>
      <c r="BC6257" s="309" t="s">
        <v>8721</v>
      </c>
      <c r="BD6257" s="309">
        <v>2</v>
      </c>
      <c r="BE6257" s="307"/>
      <c r="BF6257" s="310" t="b">
        <v>1</v>
      </c>
    </row>
    <row r="6258" spans="1:58" s="311" customFormat="1" ht="15" customHeight="1" x14ac:dyDescent="0.25">
      <c r="A6258" s="335">
        <v>6082</v>
      </c>
      <c r="B6258" s="382" t="s">
        <v>8579</v>
      </c>
      <c r="C6258" s="337">
        <v>4666</v>
      </c>
      <c r="D6258" s="337" t="s">
        <v>8579</v>
      </c>
      <c r="E6258" s="337" t="s">
        <v>1463</v>
      </c>
      <c r="F6258" s="337" t="s">
        <v>9764</v>
      </c>
      <c r="G6258" s="337" t="s">
        <v>3481</v>
      </c>
      <c r="H6258" s="337" t="s">
        <v>5888</v>
      </c>
      <c r="I6258" s="337" t="s">
        <v>9183</v>
      </c>
      <c r="J6258" s="337" t="s">
        <v>17251</v>
      </c>
      <c r="K6258" s="337" t="s">
        <v>12473</v>
      </c>
      <c r="L6258" s="338" t="s">
        <v>12474</v>
      </c>
      <c r="M6258" s="337" t="s">
        <v>17252</v>
      </c>
      <c r="N6258" s="337" t="s">
        <v>14153</v>
      </c>
      <c r="O6258" s="337" t="s">
        <v>8721</v>
      </c>
      <c r="P6258" s="337" t="s">
        <v>8721</v>
      </c>
      <c r="Q6258" s="337" t="s">
        <v>17244</v>
      </c>
      <c r="R6258" s="337" t="s">
        <v>8721</v>
      </c>
      <c r="S6258" s="337" t="s">
        <v>8721</v>
      </c>
      <c r="T6258" s="337" t="s">
        <v>17253</v>
      </c>
      <c r="U6258" s="337" t="s">
        <v>8721</v>
      </c>
      <c r="V6258" s="337" t="s">
        <v>17254</v>
      </c>
      <c r="W6258" s="337" t="s">
        <v>12476</v>
      </c>
      <c r="X6258" s="337" t="s">
        <v>8871</v>
      </c>
      <c r="Y6258" s="337" t="s">
        <v>8721</v>
      </c>
      <c r="Z6258" s="337" t="s">
        <v>12484</v>
      </c>
      <c r="AA6258" s="337" t="s">
        <v>12484</v>
      </c>
      <c r="AB6258" s="337" t="s">
        <v>12484</v>
      </c>
      <c r="AC6258" s="339">
        <v>363.26682859130568</v>
      </c>
      <c r="AD6258" s="368" t="s">
        <v>12478</v>
      </c>
      <c r="AE6258" s="339">
        <v>450.37970475891797</v>
      </c>
      <c r="AF6258" s="340">
        <v>0.23980410351647841</v>
      </c>
      <c r="AG6258" s="366">
        <v>0</v>
      </c>
      <c r="AH6258" s="366">
        <v>0</v>
      </c>
      <c r="AI6258" s="340">
        <v>-1</v>
      </c>
      <c r="AJ6258" s="340">
        <v>-1</v>
      </c>
      <c r="AK6258" s="341">
        <v>0</v>
      </c>
      <c r="AL6258" s="342">
        <v>-1</v>
      </c>
      <c r="AM6258" s="339" t="s">
        <v>12711</v>
      </c>
      <c r="AN6258" s="339" t="s">
        <v>12484</v>
      </c>
      <c r="AO6258" s="337" t="s">
        <v>12763</v>
      </c>
      <c r="AP6258" s="343">
        <v>43707</v>
      </c>
      <c r="AQ6258" s="335" t="s">
        <v>12921</v>
      </c>
      <c r="AR6258" s="335" t="s">
        <v>8721</v>
      </c>
      <c r="AS6258" s="335" t="s">
        <v>8721</v>
      </c>
      <c r="AT6258" s="335" t="s">
        <v>12764</v>
      </c>
      <c r="AU6258" s="335" t="s">
        <v>8721</v>
      </c>
      <c r="AV6258" s="335" t="s">
        <v>8721</v>
      </c>
      <c r="AW6258" s="327" t="s">
        <v>12484</v>
      </c>
      <c r="AX6258" s="344" t="s">
        <v>12741</v>
      </c>
      <c r="AY6258" s="335" t="s">
        <v>12484</v>
      </c>
      <c r="BA6258" s="311" t="s">
        <v>12486</v>
      </c>
      <c r="BB6258" s="310" t="s">
        <v>17253</v>
      </c>
      <c r="BC6258" s="311" t="s">
        <v>8721</v>
      </c>
      <c r="BD6258" s="311">
        <v>2</v>
      </c>
      <c r="BE6258" s="307"/>
      <c r="BF6258" s="310" t="b">
        <v>1</v>
      </c>
    </row>
    <row r="6259" spans="1:58" s="309" customFormat="1" ht="15" customHeight="1" x14ac:dyDescent="0.25">
      <c r="A6259" s="345">
        <v>6083</v>
      </c>
      <c r="B6259" s="382" t="s">
        <v>8580</v>
      </c>
      <c r="C6259" s="346">
        <v>4667</v>
      </c>
      <c r="D6259" s="346" t="s">
        <v>8580</v>
      </c>
      <c r="E6259" s="346" t="s">
        <v>1463</v>
      </c>
      <c r="F6259" s="346" t="s">
        <v>9764</v>
      </c>
      <c r="G6259" s="346" t="s">
        <v>3481</v>
      </c>
      <c r="H6259" s="346" t="s">
        <v>5888</v>
      </c>
      <c r="I6259" s="346" t="s">
        <v>9184</v>
      </c>
      <c r="J6259" s="346" t="s">
        <v>17251</v>
      </c>
      <c r="K6259" s="346" t="s">
        <v>12473</v>
      </c>
      <c r="L6259" s="347" t="s">
        <v>12474</v>
      </c>
      <c r="M6259" s="346" t="s">
        <v>17252</v>
      </c>
      <c r="N6259" s="346" t="s">
        <v>14153</v>
      </c>
      <c r="O6259" s="346" t="s">
        <v>8721</v>
      </c>
      <c r="P6259" s="346" t="s">
        <v>8721</v>
      </c>
      <c r="Q6259" s="346" t="s">
        <v>17244</v>
      </c>
      <c r="R6259" s="346" t="s">
        <v>8721</v>
      </c>
      <c r="S6259" s="346" t="s">
        <v>8721</v>
      </c>
      <c r="T6259" s="346" t="s">
        <v>17253</v>
      </c>
      <c r="U6259" s="346" t="s">
        <v>8721</v>
      </c>
      <c r="V6259" s="346" t="s">
        <v>17254</v>
      </c>
      <c r="W6259" s="346" t="s">
        <v>12476</v>
      </c>
      <c r="X6259" s="346" t="s">
        <v>8871</v>
      </c>
      <c r="Y6259" s="346" t="s">
        <v>8721</v>
      </c>
      <c r="Z6259" s="346" t="s">
        <v>12484</v>
      </c>
      <c r="AA6259" s="346" t="s">
        <v>12484</v>
      </c>
      <c r="AB6259" s="346" t="s">
        <v>12484</v>
      </c>
      <c r="AC6259" s="348">
        <v>373.27205903979501</v>
      </c>
      <c r="AD6259" s="368" t="s">
        <v>12478</v>
      </c>
      <c r="AE6259" s="348">
        <v>462.78423052558304</v>
      </c>
      <c r="AF6259" s="349">
        <v>0.23980410351647841</v>
      </c>
      <c r="AG6259" s="359">
        <v>0</v>
      </c>
      <c r="AH6259" s="359">
        <v>0</v>
      </c>
      <c r="AI6259" s="349">
        <v>-1</v>
      </c>
      <c r="AJ6259" s="349">
        <v>-1</v>
      </c>
      <c r="AK6259" s="350">
        <v>0</v>
      </c>
      <c r="AL6259" s="351">
        <v>-1</v>
      </c>
      <c r="AM6259" s="348" t="s">
        <v>12711</v>
      </c>
      <c r="AN6259" s="348" t="s">
        <v>12484</v>
      </c>
      <c r="AO6259" s="346" t="s">
        <v>12763</v>
      </c>
      <c r="AP6259" s="352">
        <v>43707</v>
      </c>
      <c r="AQ6259" s="346" t="s">
        <v>12921</v>
      </c>
      <c r="AR6259" s="346" t="s">
        <v>8721</v>
      </c>
      <c r="AS6259" s="346" t="s">
        <v>8721</v>
      </c>
      <c r="AT6259" s="346" t="s">
        <v>12764</v>
      </c>
      <c r="AU6259" s="346" t="s">
        <v>8721</v>
      </c>
      <c r="AV6259" s="346" t="s">
        <v>8721</v>
      </c>
      <c r="AW6259" s="327" t="s">
        <v>12484</v>
      </c>
      <c r="AX6259" s="353" t="s">
        <v>12741</v>
      </c>
      <c r="AY6259" s="346" t="s">
        <v>12484</v>
      </c>
      <c r="BA6259" s="309" t="s">
        <v>12486</v>
      </c>
      <c r="BB6259" s="310" t="s">
        <v>17253</v>
      </c>
      <c r="BC6259" s="309" t="s">
        <v>8721</v>
      </c>
      <c r="BD6259" s="309">
        <v>2</v>
      </c>
      <c r="BE6259" s="307"/>
      <c r="BF6259" s="310" t="b">
        <v>1</v>
      </c>
    </row>
    <row r="6260" spans="1:58" s="311" customFormat="1" ht="15" customHeight="1" x14ac:dyDescent="0.25">
      <c r="A6260" s="335">
        <v>6084</v>
      </c>
      <c r="B6260" s="382" t="s">
        <v>8581</v>
      </c>
      <c r="C6260" s="337">
        <v>4668</v>
      </c>
      <c r="D6260" s="337" t="s">
        <v>8581</v>
      </c>
      <c r="E6260" s="337" t="s">
        <v>1463</v>
      </c>
      <c r="F6260" s="337" t="s">
        <v>9764</v>
      </c>
      <c r="G6260" s="337" t="s">
        <v>3481</v>
      </c>
      <c r="H6260" s="337" t="s">
        <v>5888</v>
      </c>
      <c r="I6260" s="337" t="s">
        <v>9185</v>
      </c>
      <c r="J6260" s="337" t="s">
        <v>17251</v>
      </c>
      <c r="K6260" s="337" t="s">
        <v>12473</v>
      </c>
      <c r="L6260" s="338" t="s">
        <v>12474</v>
      </c>
      <c r="M6260" s="337" t="s">
        <v>17252</v>
      </c>
      <c r="N6260" s="337" t="s">
        <v>14153</v>
      </c>
      <c r="O6260" s="337" t="s">
        <v>8721</v>
      </c>
      <c r="P6260" s="337" t="s">
        <v>8721</v>
      </c>
      <c r="Q6260" s="337" t="s">
        <v>17244</v>
      </c>
      <c r="R6260" s="337" t="s">
        <v>8721</v>
      </c>
      <c r="S6260" s="337" t="s">
        <v>8721</v>
      </c>
      <c r="T6260" s="337" t="s">
        <v>17253</v>
      </c>
      <c r="U6260" s="337" t="s">
        <v>8721</v>
      </c>
      <c r="V6260" s="337" t="s">
        <v>17254</v>
      </c>
      <c r="W6260" s="337" t="s">
        <v>12476</v>
      </c>
      <c r="X6260" s="337" t="s">
        <v>8871</v>
      </c>
      <c r="Y6260" s="337" t="s">
        <v>8721</v>
      </c>
      <c r="Z6260" s="337" t="s">
        <v>12484</v>
      </c>
      <c r="AA6260" s="337" t="s">
        <v>12484</v>
      </c>
      <c r="AB6260" s="337" t="s">
        <v>12484</v>
      </c>
      <c r="AC6260" s="339">
        <v>383.27728948828445</v>
      </c>
      <c r="AD6260" s="368" t="s">
        <v>12478</v>
      </c>
      <c r="AE6260" s="339">
        <v>475.18875629224829</v>
      </c>
      <c r="AF6260" s="340">
        <v>0.23980410351647841</v>
      </c>
      <c r="AG6260" s="366">
        <v>0</v>
      </c>
      <c r="AH6260" s="366">
        <v>0</v>
      </c>
      <c r="AI6260" s="340">
        <v>-1</v>
      </c>
      <c r="AJ6260" s="340">
        <v>-1</v>
      </c>
      <c r="AK6260" s="341">
        <v>0</v>
      </c>
      <c r="AL6260" s="342">
        <v>-1</v>
      </c>
      <c r="AM6260" s="339" t="s">
        <v>12711</v>
      </c>
      <c r="AN6260" s="339" t="s">
        <v>12484</v>
      </c>
      <c r="AO6260" s="337" t="s">
        <v>12763</v>
      </c>
      <c r="AP6260" s="343">
        <v>43707</v>
      </c>
      <c r="AQ6260" s="335" t="s">
        <v>12921</v>
      </c>
      <c r="AR6260" s="335" t="s">
        <v>8721</v>
      </c>
      <c r="AS6260" s="335" t="s">
        <v>8721</v>
      </c>
      <c r="AT6260" s="335" t="s">
        <v>12764</v>
      </c>
      <c r="AU6260" s="335" t="s">
        <v>8721</v>
      </c>
      <c r="AV6260" s="335" t="s">
        <v>8721</v>
      </c>
      <c r="AW6260" s="327" t="s">
        <v>12484</v>
      </c>
      <c r="AX6260" s="344" t="s">
        <v>12741</v>
      </c>
      <c r="AY6260" s="335" t="s">
        <v>12484</v>
      </c>
      <c r="BA6260" s="311" t="s">
        <v>12486</v>
      </c>
      <c r="BB6260" s="310" t="s">
        <v>17253</v>
      </c>
      <c r="BC6260" s="311" t="s">
        <v>8721</v>
      </c>
      <c r="BD6260" s="311">
        <v>2</v>
      </c>
      <c r="BE6260" s="307"/>
      <c r="BF6260" s="310" t="b">
        <v>1</v>
      </c>
    </row>
    <row r="6261" spans="1:58" s="309" customFormat="1" ht="15" customHeight="1" x14ac:dyDescent="0.25">
      <c r="A6261" s="345">
        <v>6085</v>
      </c>
      <c r="B6261" s="382" t="s">
        <v>8582</v>
      </c>
      <c r="C6261" s="337">
        <v>4669</v>
      </c>
      <c r="D6261" s="337" t="s">
        <v>8582</v>
      </c>
      <c r="E6261" s="337" t="s">
        <v>1463</v>
      </c>
      <c r="F6261" s="337" t="s">
        <v>9764</v>
      </c>
      <c r="G6261" s="337" t="s">
        <v>3481</v>
      </c>
      <c r="H6261" s="337" t="s">
        <v>5888</v>
      </c>
      <c r="I6261" s="337" t="s">
        <v>9186</v>
      </c>
      <c r="J6261" s="337" t="s">
        <v>17251</v>
      </c>
      <c r="K6261" s="337" t="s">
        <v>12473</v>
      </c>
      <c r="L6261" s="338" t="s">
        <v>12474</v>
      </c>
      <c r="M6261" s="337" t="s">
        <v>17252</v>
      </c>
      <c r="N6261" s="337" t="s">
        <v>14153</v>
      </c>
      <c r="O6261" s="337" t="s">
        <v>8721</v>
      </c>
      <c r="P6261" s="337" t="s">
        <v>8721</v>
      </c>
      <c r="Q6261" s="337" t="s">
        <v>17244</v>
      </c>
      <c r="R6261" s="337" t="s">
        <v>8721</v>
      </c>
      <c r="S6261" s="337" t="s">
        <v>8721</v>
      </c>
      <c r="T6261" s="337" t="s">
        <v>17253</v>
      </c>
      <c r="U6261" s="337" t="s">
        <v>8721</v>
      </c>
      <c r="V6261" s="337" t="s">
        <v>17254</v>
      </c>
      <c r="W6261" s="337" t="s">
        <v>12476</v>
      </c>
      <c r="X6261" s="337" t="s">
        <v>8871</v>
      </c>
      <c r="Y6261" s="337" t="s">
        <v>8721</v>
      </c>
      <c r="Z6261" s="337" t="s">
        <v>12484</v>
      </c>
      <c r="AA6261" s="337" t="s">
        <v>12484</v>
      </c>
      <c r="AB6261" s="337" t="s">
        <v>12484</v>
      </c>
      <c r="AC6261" s="339">
        <v>428.68564306219758</v>
      </c>
      <c r="AD6261" s="368" t="s">
        <v>12478</v>
      </c>
      <c r="AE6261" s="339">
        <v>531.4862193871129</v>
      </c>
      <c r="AF6261" s="340">
        <v>0.23980410351647841</v>
      </c>
      <c r="AG6261" s="366">
        <v>0</v>
      </c>
      <c r="AH6261" s="366">
        <v>0</v>
      </c>
      <c r="AI6261" s="340">
        <v>-1</v>
      </c>
      <c r="AJ6261" s="340">
        <v>-1</v>
      </c>
      <c r="AK6261" s="341">
        <v>0</v>
      </c>
      <c r="AL6261" s="342">
        <v>-1</v>
      </c>
      <c r="AM6261" s="339" t="s">
        <v>12711</v>
      </c>
      <c r="AN6261" s="339" t="s">
        <v>12484</v>
      </c>
      <c r="AO6261" s="337" t="s">
        <v>12763</v>
      </c>
      <c r="AP6261" s="343">
        <v>43707</v>
      </c>
      <c r="AQ6261" s="335" t="s">
        <v>12921</v>
      </c>
      <c r="AR6261" s="335" t="s">
        <v>8721</v>
      </c>
      <c r="AS6261" s="335" t="s">
        <v>8721</v>
      </c>
      <c r="AT6261" s="335" t="s">
        <v>12764</v>
      </c>
      <c r="AU6261" s="335" t="s">
        <v>8721</v>
      </c>
      <c r="AV6261" s="335" t="s">
        <v>8721</v>
      </c>
      <c r="AW6261" s="327" t="s">
        <v>12484</v>
      </c>
      <c r="AX6261" s="344" t="s">
        <v>12741</v>
      </c>
      <c r="AY6261" s="335" t="s">
        <v>12484</v>
      </c>
      <c r="BA6261" s="309" t="s">
        <v>12486</v>
      </c>
      <c r="BB6261" s="310" t="s">
        <v>17253</v>
      </c>
      <c r="BC6261" s="309" t="s">
        <v>8721</v>
      </c>
      <c r="BD6261" s="309">
        <v>2</v>
      </c>
      <c r="BE6261" s="307"/>
      <c r="BF6261" s="310" t="b">
        <v>1</v>
      </c>
    </row>
    <row r="6262" spans="1:58" s="311" customFormat="1" ht="15" customHeight="1" x14ac:dyDescent="0.25">
      <c r="A6262" s="335">
        <v>6086</v>
      </c>
      <c r="B6262" s="382" t="s">
        <v>8583</v>
      </c>
      <c r="C6262" s="337">
        <v>4673</v>
      </c>
      <c r="D6262" s="337" t="s">
        <v>8583</v>
      </c>
      <c r="E6262" s="337" t="s">
        <v>1463</v>
      </c>
      <c r="F6262" s="337" t="s">
        <v>9764</v>
      </c>
      <c r="G6262" s="337" t="s">
        <v>3481</v>
      </c>
      <c r="H6262" s="337" t="s">
        <v>5888</v>
      </c>
      <c r="I6262" s="337" t="s">
        <v>9187</v>
      </c>
      <c r="J6262" s="337" t="s">
        <v>17251</v>
      </c>
      <c r="K6262" s="337" t="s">
        <v>12473</v>
      </c>
      <c r="L6262" s="338" t="s">
        <v>12474</v>
      </c>
      <c r="M6262" s="337" t="s">
        <v>17252</v>
      </c>
      <c r="N6262" s="337" t="s">
        <v>14153</v>
      </c>
      <c r="O6262" s="337" t="s">
        <v>8721</v>
      </c>
      <c r="P6262" s="337" t="s">
        <v>8721</v>
      </c>
      <c r="Q6262" s="337" t="s">
        <v>17244</v>
      </c>
      <c r="R6262" s="337" t="s">
        <v>8721</v>
      </c>
      <c r="S6262" s="337" t="s">
        <v>8721</v>
      </c>
      <c r="T6262" s="337" t="s">
        <v>17253</v>
      </c>
      <c r="U6262" s="337" t="s">
        <v>8721</v>
      </c>
      <c r="V6262" s="337" t="s">
        <v>17254</v>
      </c>
      <c r="W6262" s="337" t="s">
        <v>12476</v>
      </c>
      <c r="X6262" s="337" t="s">
        <v>8871</v>
      </c>
      <c r="Y6262" s="337" t="s">
        <v>8721</v>
      </c>
      <c r="Z6262" s="337" t="s">
        <v>12484</v>
      </c>
      <c r="AA6262" s="337" t="s">
        <v>12484</v>
      </c>
      <c r="AB6262" s="337" t="s">
        <v>12484</v>
      </c>
      <c r="AC6262" s="339">
        <v>440.23013973353147</v>
      </c>
      <c r="AD6262" s="368" t="s">
        <v>12478</v>
      </c>
      <c r="AE6262" s="339">
        <v>545.79913373326497</v>
      </c>
      <c r="AF6262" s="340">
        <v>0.23980410351647841</v>
      </c>
      <c r="AG6262" s="366">
        <v>0</v>
      </c>
      <c r="AH6262" s="366">
        <v>0</v>
      </c>
      <c r="AI6262" s="340">
        <v>-1</v>
      </c>
      <c r="AJ6262" s="340">
        <v>-1</v>
      </c>
      <c r="AK6262" s="341">
        <v>0</v>
      </c>
      <c r="AL6262" s="342">
        <v>-1</v>
      </c>
      <c r="AM6262" s="339" t="s">
        <v>12711</v>
      </c>
      <c r="AN6262" s="339" t="s">
        <v>12484</v>
      </c>
      <c r="AO6262" s="337" t="s">
        <v>12763</v>
      </c>
      <c r="AP6262" s="343">
        <v>43707</v>
      </c>
      <c r="AQ6262" s="335" t="s">
        <v>12921</v>
      </c>
      <c r="AR6262" s="335" t="s">
        <v>8721</v>
      </c>
      <c r="AS6262" s="335" t="s">
        <v>8721</v>
      </c>
      <c r="AT6262" s="335" t="s">
        <v>12764</v>
      </c>
      <c r="AU6262" s="335" t="s">
        <v>8721</v>
      </c>
      <c r="AV6262" s="335" t="s">
        <v>8721</v>
      </c>
      <c r="AW6262" s="327" t="s">
        <v>12484</v>
      </c>
      <c r="AX6262" s="344" t="s">
        <v>12741</v>
      </c>
      <c r="AY6262" s="335" t="s">
        <v>12484</v>
      </c>
      <c r="BA6262" s="311" t="s">
        <v>12486</v>
      </c>
      <c r="BB6262" s="310" t="s">
        <v>17253</v>
      </c>
      <c r="BC6262" s="311" t="s">
        <v>8721</v>
      </c>
      <c r="BD6262" s="311">
        <v>2</v>
      </c>
      <c r="BE6262" s="307"/>
      <c r="BF6262" s="310" t="b">
        <v>1</v>
      </c>
    </row>
    <row r="6263" spans="1:58" s="309" customFormat="1" ht="15" customHeight="1" x14ac:dyDescent="0.25">
      <c r="A6263" s="345">
        <v>6087</v>
      </c>
      <c r="B6263" s="382" t="s">
        <v>8584</v>
      </c>
      <c r="C6263" s="346">
        <v>4674</v>
      </c>
      <c r="D6263" s="346" t="s">
        <v>8584</v>
      </c>
      <c r="E6263" s="346" t="s">
        <v>1463</v>
      </c>
      <c r="F6263" s="346" t="s">
        <v>9764</v>
      </c>
      <c r="G6263" s="346" t="s">
        <v>3481</v>
      </c>
      <c r="H6263" s="346" t="s">
        <v>5888</v>
      </c>
      <c r="I6263" s="346" t="s">
        <v>9188</v>
      </c>
      <c r="J6263" s="346" t="s">
        <v>17251</v>
      </c>
      <c r="K6263" s="346" t="s">
        <v>12473</v>
      </c>
      <c r="L6263" s="347" t="s">
        <v>12474</v>
      </c>
      <c r="M6263" s="346" t="s">
        <v>17252</v>
      </c>
      <c r="N6263" s="346" t="s">
        <v>14153</v>
      </c>
      <c r="O6263" s="346" t="s">
        <v>8721</v>
      </c>
      <c r="P6263" s="346" t="s">
        <v>8721</v>
      </c>
      <c r="Q6263" s="346" t="s">
        <v>17244</v>
      </c>
      <c r="R6263" s="346" t="s">
        <v>8721</v>
      </c>
      <c r="S6263" s="346" t="s">
        <v>8721</v>
      </c>
      <c r="T6263" s="346" t="s">
        <v>17253</v>
      </c>
      <c r="U6263" s="346" t="s">
        <v>8721</v>
      </c>
      <c r="V6263" s="346" t="s">
        <v>17254</v>
      </c>
      <c r="W6263" s="346" t="s">
        <v>12476</v>
      </c>
      <c r="X6263" s="346" t="s">
        <v>8871</v>
      </c>
      <c r="Y6263" s="346" t="s">
        <v>8721</v>
      </c>
      <c r="Z6263" s="346" t="s">
        <v>12484</v>
      </c>
      <c r="AA6263" s="346" t="s">
        <v>12484</v>
      </c>
      <c r="AB6263" s="346" t="s">
        <v>12484</v>
      </c>
      <c r="AC6263" s="348">
        <v>451.7746364048653</v>
      </c>
      <c r="AD6263" s="368" t="s">
        <v>12478</v>
      </c>
      <c r="AE6263" s="348">
        <v>560.11204807941704</v>
      </c>
      <c r="AF6263" s="349">
        <v>0.23980410351647841</v>
      </c>
      <c r="AG6263" s="359">
        <v>0</v>
      </c>
      <c r="AH6263" s="359">
        <v>0</v>
      </c>
      <c r="AI6263" s="349">
        <v>-1</v>
      </c>
      <c r="AJ6263" s="349">
        <v>-1</v>
      </c>
      <c r="AK6263" s="350">
        <v>0</v>
      </c>
      <c r="AL6263" s="351">
        <v>-1</v>
      </c>
      <c r="AM6263" s="348" t="s">
        <v>12711</v>
      </c>
      <c r="AN6263" s="348" t="s">
        <v>12484</v>
      </c>
      <c r="AO6263" s="346" t="s">
        <v>12763</v>
      </c>
      <c r="AP6263" s="352">
        <v>43707</v>
      </c>
      <c r="AQ6263" s="346" t="s">
        <v>12921</v>
      </c>
      <c r="AR6263" s="346" t="s">
        <v>8721</v>
      </c>
      <c r="AS6263" s="346" t="s">
        <v>8721</v>
      </c>
      <c r="AT6263" s="346" t="s">
        <v>12764</v>
      </c>
      <c r="AU6263" s="346" t="s">
        <v>8721</v>
      </c>
      <c r="AV6263" s="346" t="s">
        <v>8721</v>
      </c>
      <c r="AW6263" s="327" t="s">
        <v>12484</v>
      </c>
      <c r="AX6263" s="353" t="s">
        <v>12741</v>
      </c>
      <c r="AY6263" s="346" t="s">
        <v>12484</v>
      </c>
      <c r="AZ6263" s="311"/>
      <c r="BA6263" s="309" t="s">
        <v>12486</v>
      </c>
      <c r="BB6263" s="310" t="s">
        <v>17253</v>
      </c>
      <c r="BC6263" s="309" t="s">
        <v>8721</v>
      </c>
      <c r="BD6263" s="309">
        <v>2</v>
      </c>
      <c r="BE6263" s="307"/>
      <c r="BF6263" s="310" t="b">
        <v>1</v>
      </c>
    </row>
    <row r="6264" spans="1:58" s="311" customFormat="1" ht="15" customHeight="1" x14ac:dyDescent="0.25">
      <c r="A6264" s="335">
        <v>6088</v>
      </c>
      <c r="B6264" s="382" t="s">
        <v>8585</v>
      </c>
      <c r="C6264" s="337">
        <v>4675</v>
      </c>
      <c r="D6264" s="337" t="s">
        <v>8585</v>
      </c>
      <c r="E6264" s="337" t="s">
        <v>1463</v>
      </c>
      <c r="F6264" s="337" t="s">
        <v>9764</v>
      </c>
      <c r="G6264" s="337" t="s">
        <v>3481</v>
      </c>
      <c r="H6264" s="337" t="s">
        <v>5888</v>
      </c>
      <c r="I6264" s="337" t="s">
        <v>9189</v>
      </c>
      <c r="J6264" s="337" t="s">
        <v>17251</v>
      </c>
      <c r="K6264" s="337" t="s">
        <v>12473</v>
      </c>
      <c r="L6264" s="338" t="s">
        <v>12474</v>
      </c>
      <c r="M6264" s="337" t="s">
        <v>17252</v>
      </c>
      <c r="N6264" s="337" t="s">
        <v>14153</v>
      </c>
      <c r="O6264" s="337" t="s">
        <v>8721</v>
      </c>
      <c r="P6264" s="337" t="s">
        <v>8721</v>
      </c>
      <c r="Q6264" s="337" t="s">
        <v>17244</v>
      </c>
      <c r="R6264" s="337" t="s">
        <v>8721</v>
      </c>
      <c r="S6264" s="337" t="s">
        <v>8721</v>
      </c>
      <c r="T6264" s="337" t="s">
        <v>17253</v>
      </c>
      <c r="U6264" s="337" t="s">
        <v>8721</v>
      </c>
      <c r="V6264" s="337" t="s">
        <v>17254</v>
      </c>
      <c r="W6264" s="337" t="s">
        <v>12476</v>
      </c>
      <c r="X6264" s="337" t="s">
        <v>8871</v>
      </c>
      <c r="Y6264" s="337" t="s">
        <v>8721</v>
      </c>
      <c r="Z6264" s="337" t="s">
        <v>12484</v>
      </c>
      <c r="AA6264" s="337" t="s">
        <v>12484</v>
      </c>
      <c r="AB6264" s="337" t="s">
        <v>12484</v>
      </c>
      <c r="AC6264" s="339">
        <v>463.31913307619919</v>
      </c>
      <c r="AD6264" s="368" t="s">
        <v>12478</v>
      </c>
      <c r="AE6264" s="339">
        <v>574.42496242556911</v>
      </c>
      <c r="AF6264" s="340">
        <v>0.23980410351647841</v>
      </c>
      <c r="AG6264" s="366">
        <v>0</v>
      </c>
      <c r="AH6264" s="366">
        <v>0</v>
      </c>
      <c r="AI6264" s="340">
        <v>-1</v>
      </c>
      <c r="AJ6264" s="340">
        <v>-1</v>
      </c>
      <c r="AK6264" s="341">
        <v>0</v>
      </c>
      <c r="AL6264" s="342">
        <v>-1</v>
      </c>
      <c r="AM6264" s="339" t="s">
        <v>12711</v>
      </c>
      <c r="AN6264" s="339" t="s">
        <v>12484</v>
      </c>
      <c r="AO6264" s="337" t="s">
        <v>12763</v>
      </c>
      <c r="AP6264" s="343">
        <v>43707</v>
      </c>
      <c r="AQ6264" s="335" t="s">
        <v>12921</v>
      </c>
      <c r="AR6264" s="335" t="s">
        <v>8721</v>
      </c>
      <c r="AS6264" s="335" t="s">
        <v>8721</v>
      </c>
      <c r="AT6264" s="335" t="s">
        <v>12764</v>
      </c>
      <c r="AU6264" s="335" t="s">
        <v>8721</v>
      </c>
      <c r="AV6264" s="335" t="s">
        <v>8721</v>
      </c>
      <c r="AW6264" s="327" t="s">
        <v>12484</v>
      </c>
      <c r="AX6264" s="344" t="s">
        <v>12741</v>
      </c>
      <c r="AY6264" s="335" t="s">
        <v>12484</v>
      </c>
      <c r="AZ6264" s="309"/>
      <c r="BA6264" s="311" t="s">
        <v>12486</v>
      </c>
      <c r="BB6264" s="310" t="s">
        <v>17253</v>
      </c>
      <c r="BC6264" s="311" t="s">
        <v>8721</v>
      </c>
      <c r="BD6264" s="311">
        <v>2</v>
      </c>
      <c r="BE6264" s="307"/>
      <c r="BF6264" s="310" t="b">
        <v>1</v>
      </c>
    </row>
    <row r="6265" spans="1:58" s="309" customFormat="1" ht="15" customHeight="1" x14ac:dyDescent="0.25">
      <c r="A6265" s="345">
        <v>6089</v>
      </c>
      <c r="B6265" s="382" t="s">
        <v>8586</v>
      </c>
      <c r="C6265" s="337">
        <v>4676</v>
      </c>
      <c r="D6265" s="337" t="s">
        <v>8586</v>
      </c>
      <c r="E6265" s="337" t="s">
        <v>1463</v>
      </c>
      <c r="F6265" s="337" t="s">
        <v>9764</v>
      </c>
      <c r="G6265" s="337" t="s">
        <v>3481</v>
      </c>
      <c r="H6265" s="337" t="s">
        <v>5888</v>
      </c>
      <c r="I6265" s="337" t="s">
        <v>9190</v>
      </c>
      <c r="J6265" s="337" t="s">
        <v>17251</v>
      </c>
      <c r="K6265" s="337" t="s">
        <v>12473</v>
      </c>
      <c r="L6265" s="338" t="s">
        <v>12474</v>
      </c>
      <c r="M6265" s="337" t="s">
        <v>17252</v>
      </c>
      <c r="N6265" s="337" t="s">
        <v>14153</v>
      </c>
      <c r="O6265" s="337" t="s">
        <v>8721</v>
      </c>
      <c r="P6265" s="337" t="s">
        <v>8721</v>
      </c>
      <c r="Q6265" s="337" t="s">
        <v>17244</v>
      </c>
      <c r="R6265" s="337" t="s">
        <v>8721</v>
      </c>
      <c r="S6265" s="337" t="s">
        <v>8721</v>
      </c>
      <c r="T6265" s="337" t="s">
        <v>17253</v>
      </c>
      <c r="U6265" s="337" t="s">
        <v>8721</v>
      </c>
      <c r="V6265" s="337" t="s">
        <v>17254</v>
      </c>
      <c r="W6265" s="337" t="s">
        <v>12476</v>
      </c>
      <c r="X6265" s="337" t="s">
        <v>8871</v>
      </c>
      <c r="Y6265" s="337" t="s">
        <v>8721</v>
      </c>
      <c r="Z6265" s="337" t="s">
        <v>12484</v>
      </c>
      <c r="AA6265" s="337" t="s">
        <v>12484</v>
      </c>
      <c r="AB6265" s="337" t="s">
        <v>12484</v>
      </c>
      <c r="AC6265" s="339">
        <v>475.63326285895528</v>
      </c>
      <c r="AD6265" s="368" t="s">
        <v>12478</v>
      </c>
      <c r="AE6265" s="339">
        <v>589.69207106146462</v>
      </c>
      <c r="AF6265" s="340">
        <v>0.23980410351647841</v>
      </c>
      <c r="AG6265" s="366">
        <v>0</v>
      </c>
      <c r="AH6265" s="366">
        <v>0</v>
      </c>
      <c r="AI6265" s="340">
        <v>-1</v>
      </c>
      <c r="AJ6265" s="340">
        <v>-1</v>
      </c>
      <c r="AK6265" s="341">
        <v>0</v>
      </c>
      <c r="AL6265" s="342">
        <v>-1</v>
      </c>
      <c r="AM6265" s="339" t="s">
        <v>12711</v>
      </c>
      <c r="AN6265" s="339" t="s">
        <v>12484</v>
      </c>
      <c r="AO6265" s="337" t="s">
        <v>12763</v>
      </c>
      <c r="AP6265" s="343">
        <v>43707</v>
      </c>
      <c r="AQ6265" s="335" t="s">
        <v>12921</v>
      </c>
      <c r="AR6265" s="335" t="s">
        <v>8721</v>
      </c>
      <c r="AS6265" s="335" t="s">
        <v>8721</v>
      </c>
      <c r="AT6265" s="335" t="s">
        <v>12764</v>
      </c>
      <c r="AU6265" s="335" t="s">
        <v>8721</v>
      </c>
      <c r="AV6265" s="335" t="s">
        <v>8721</v>
      </c>
      <c r="AW6265" s="327" t="s">
        <v>12484</v>
      </c>
      <c r="AX6265" s="344" t="s">
        <v>12741</v>
      </c>
      <c r="AY6265" s="335" t="s">
        <v>12484</v>
      </c>
      <c r="AZ6265" s="311"/>
      <c r="BA6265" s="309" t="s">
        <v>12486</v>
      </c>
      <c r="BB6265" s="310" t="s">
        <v>17253</v>
      </c>
      <c r="BC6265" s="309" t="s">
        <v>8721</v>
      </c>
      <c r="BD6265" s="309">
        <v>2</v>
      </c>
      <c r="BE6265" s="307"/>
      <c r="BF6265" s="310" t="b">
        <v>1</v>
      </c>
    </row>
    <row r="6266" spans="1:58" s="311" customFormat="1" ht="15" customHeight="1" x14ac:dyDescent="0.25">
      <c r="A6266" s="335">
        <v>6090</v>
      </c>
      <c r="B6266" s="382" t="s">
        <v>8587</v>
      </c>
      <c r="C6266" s="346">
        <v>4677</v>
      </c>
      <c r="D6266" s="346" t="s">
        <v>8587</v>
      </c>
      <c r="E6266" s="346" t="s">
        <v>1463</v>
      </c>
      <c r="F6266" s="346" t="s">
        <v>9764</v>
      </c>
      <c r="G6266" s="346" t="s">
        <v>3481</v>
      </c>
      <c r="H6266" s="346" t="s">
        <v>5888</v>
      </c>
      <c r="I6266" s="346" t="s">
        <v>9192</v>
      </c>
      <c r="J6266" s="346" t="s">
        <v>17251</v>
      </c>
      <c r="K6266" s="346" t="s">
        <v>12473</v>
      </c>
      <c r="L6266" s="347" t="s">
        <v>12474</v>
      </c>
      <c r="M6266" s="346" t="s">
        <v>17252</v>
      </c>
      <c r="N6266" s="346" t="s">
        <v>14153</v>
      </c>
      <c r="O6266" s="346" t="s">
        <v>8721</v>
      </c>
      <c r="P6266" s="346" t="s">
        <v>8721</v>
      </c>
      <c r="Q6266" s="346" t="s">
        <v>17244</v>
      </c>
      <c r="R6266" s="346" t="s">
        <v>8721</v>
      </c>
      <c r="S6266" s="346" t="s">
        <v>8721</v>
      </c>
      <c r="T6266" s="346" t="s">
        <v>17253</v>
      </c>
      <c r="U6266" s="346" t="s">
        <v>8721</v>
      </c>
      <c r="V6266" s="346" t="s">
        <v>17254</v>
      </c>
      <c r="W6266" s="346" t="s">
        <v>12476</v>
      </c>
      <c r="X6266" s="346" t="s">
        <v>8871</v>
      </c>
      <c r="Y6266" s="346" t="s">
        <v>8721</v>
      </c>
      <c r="Z6266" s="346" t="s">
        <v>12484</v>
      </c>
      <c r="AA6266" s="346" t="s">
        <v>12484</v>
      </c>
      <c r="AB6266" s="346" t="s">
        <v>12484</v>
      </c>
      <c r="AC6266" s="348">
        <v>498.72225620162305</v>
      </c>
      <c r="AD6266" s="368" t="s">
        <v>12478</v>
      </c>
      <c r="AE6266" s="348">
        <v>618.31789975376876</v>
      </c>
      <c r="AF6266" s="349">
        <v>0.23980410351647841</v>
      </c>
      <c r="AG6266" s="359">
        <v>0</v>
      </c>
      <c r="AH6266" s="359">
        <v>0</v>
      </c>
      <c r="AI6266" s="349">
        <v>-1</v>
      </c>
      <c r="AJ6266" s="349">
        <v>-1</v>
      </c>
      <c r="AK6266" s="350">
        <v>0</v>
      </c>
      <c r="AL6266" s="351">
        <v>-1</v>
      </c>
      <c r="AM6266" s="348" t="s">
        <v>12711</v>
      </c>
      <c r="AN6266" s="348" t="s">
        <v>12484</v>
      </c>
      <c r="AO6266" s="346" t="s">
        <v>12763</v>
      </c>
      <c r="AP6266" s="352">
        <v>43707</v>
      </c>
      <c r="AQ6266" s="346" t="s">
        <v>12921</v>
      </c>
      <c r="AR6266" s="346" t="s">
        <v>8721</v>
      </c>
      <c r="AS6266" s="346" t="s">
        <v>8721</v>
      </c>
      <c r="AT6266" s="346" t="s">
        <v>12764</v>
      </c>
      <c r="AU6266" s="346" t="s">
        <v>8721</v>
      </c>
      <c r="AV6266" s="346" t="s">
        <v>8721</v>
      </c>
      <c r="AW6266" s="327" t="s">
        <v>12484</v>
      </c>
      <c r="AX6266" s="353" t="s">
        <v>12741</v>
      </c>
      <c r="AY6266" s="346" t="s">
        <v>12484</v>
      </c>
      <c r="BA6266" s="311" t="s">
        <v>12486</v>
      </c>
      <c r="BB6266" s="310" t="s">
        <v>17253</v>
      </c>
      <c r="BC6266" s="311" t="s">
        <v>8721</v>
      </c>
      <c r="BD6266" s="311">
        <v>2</v>
      </c>
      <c r="BE6266" s="307"/>
      <c r="BF6266" s="310" t="b">
        <v>1</v>
      </c>
    </row>
    <row r="6267" spans="1:58" s="309" customFormat="1" ht="15" customHeight="1" x14ac:dyDescent="0.25">
      <c r="A6267" s="345">
        <v>6091</v>
      </c>
      <c r="B6267" s="382" t="s">
        <v>8588</v>
      </c>
      <c r="C6267" s="337">
        <v>4678</v>
      </c>
      <c r="D6267" s="337" t="s">
        <v>8588</v>
      </c>
      <c r="E6267" s="337" t="s">
        <v>1463</v>
      </c>
      <c r="F6267" s="337" t="s">
        <v>9764</v>
      </c>
      <c r="G6267" s="337" t="s">
        <v>3481</v>
      </c>
      <c r="H6267" s="337" t="s">
        <v>5888</v>
      </c>
      <c r="I6267" s="337" t="s">
        <v>9733</v>
      </c>
      <c r="J6267" s="337" t="s">
        <v>17251</v>
      </c>
      <c r="K6267" s="337" t="s">
        <v>12473</v>
      </c>
      <c r="L6267" s="338" t="s">
        <v>12474</v>
      </c>
      <c r="M6267" s="337" t="s">
        <v>17252</v>
      </c>
      <c r="N6267" s="337" t="s">
        <v>14153</v>
      </c>
      <c r="O6267" s="337" t="s">
        <v>8721</v>
      </c>
      <c r="P6267" s="337" t="s">
        <v>8721</v>
      </c>
      <c r="Q6267" s="337" t="s">
        <v>17244</v>
      </c>
      <c r="R6267" s="337" t="s">
        <v>8721</v>
      </c>
      <c r="S6267" s="337" t="s">
        <v>8721</v>
      </c>
      <c r="T6267" s="337" t="s">
        <v>17253</v>
      </c>
      <c r="U6267" s="337" t="s">
        <v>8721</v>
      </c>
      <c r="V6267" s="337" t="s">
        <v>17254</v>
      </c>
      <c r="W6267" s="337" t="s">
        <v>12476</v>
      </c>
      <c r="X6267" s="337" t="s">
        <v>8871</v>
      </c>
      <c r="Y6267" s="337" t="s">
        <v>8721</v>
      </c>
      <c r="Z6267" s="337" t="s">
        <v>12484</v>
      </c>
      <c r="AA6267" s="337" t="s">
        <v>12484</v>
      </c>
      <c r="AB6267" s="337" t="s">
        <v>12484</v>
      </c>
      <c r="AC6267" s="339">
        <v>521.81124954429083</v>
      </c>
      <c r="AD6267" s="368" t="s">
        <v>12478</v>
      </c>
      <c r="AE6267" s="339">
        <v>646.9437284460729</v>
      </c>
      <c r="AF6267" s="340">
        <v>0.23980410351647841</v>
      </c>
      <c r="AG6267" s="366">
        <v>0</v>
      </c>
      <c r="AH6267" s="366">
        <v>0</v>
      </c>
      <c r="AI6267" s="340">
        <v>-1</v>
      </c>
      <c r="AJ6267" s="340">
        <v>-1</v>
      </c>
      <c r="AK6267" s="341">
        <v>0</v>
      </c>
      <c r="AL6267" s="342">
        <v>-1</v>
      </c>
      <c r="AM6267" s="339" t="s">
        <v>12711</v>
      </c>
      <c r="AN6267" s="339" t="s">
        <v>12484</v>
      </c>
      <c r="AO6267" s="337" t="s">
        <v>12763</v>
      </c>
      <c r="AP6267" s="343">
        <v>43707</v>
      </c>
      <c r="AQ6267" s="335" t="s">
        <v>12921</v>
      </c>
      <c r="AR6267" s="335" t="s">
        <v>8721</v>
      </c>
      <c r="AS6267" s="335" t="s">
        <v>8721</v>
      </c>
      <c r="AT6267" s="335" t="s">
        <v>12764</v>
      </c>
      <c r="AU6267" s="335" t="s">
        <v>8721</v>
      </c>
      <c r="AV6267" s="335" t="s">
        <v>8721</v>
      </c>
      <c r="AW6267" s="327" t="s">
        <v>12484</v>
      </c>
      <c r="AX6267" s="344" t="s">
        <v>12741</v>
      </c>
      <c r="AY6267" s="335" t="s">
        <v>12484</v>
      </c>
      <c r="BA6267" s="309" t="s">
        <v>12486</v>
      </c>
      <c r="BB6267" s="310" t="s">
        <v>17253</v>
      </c>
      <c r="BC6267" s="309" t="s">
        <v>8721</v>
      </c>
      <c r="BD6267" s="309">
        <v>2</v>
      </c>
      <c r="BE6267" s="307"/>
      <c r="BF6267" s="310" t="b">
        <v>1</v>
      </c>
    </row>
    <row r="6268" spans="1:58" s="311" customFormat="1" ht="15" customHeight="1" x14ac:dyDescent="0.25">
      <c r="A6268" s="335">
        <v>6092</v>
      </c>
      <c r="B6268" s="382" t="s">
        <v>8589</v>
      </c>
      <c r="C6268" s="346">
        <v>4679</v>
      </c>
      <c r="D6268" s="346" t="s">
        <v>8589</v>
      </c>
      <c r="E6268" s="346" t="s">
        <v>1463</v>
      </c>
      <c r="F6268" s="346" t="s">
        <v>9764</v>
      </c>
      <c r="G6268" s="346" t="s">
        <v>3481</v>
      </c>
      <c r="H6268" s="346" t="s">
        <v>3544</v>
      </c>
      <c r="I6268" s="346" t="s">
        <v>9728</v>
      </c>
      <c r="J6268" s="346" t="s">
        <v>17251</v>
      </c>
      <c r="K6268" s="346" t="s">
        <v>12473</v>
      </c>
      <c r="L6268" s="347" t="s">
        <v>12474</v>
      </c>
      <c r="M6268" s="346" t="s">
        <v>17252</v>
      </c>
      <c r="N6268" s="346" t="s">
        <v>14153</v>
      </c>
      <c r="O6268" s="346" t="s">
        <v>8721</v>
      </c>
      <c r="P6268" s="346" t="s">
        <v>8721</v>
      </c>
      <c r="Q6268" s="346" t="s">
        <v>17244</v>
      </c>
      <c r="R6268" s="346" t="s">
        <v>8721</v>
      </c>
      <c r="S6268" s="346" t="s">
        <v>8721</v>
      </c>
      <c r="T6268" s="346" t="s">
        <v>17253</v>
      </c>
      <c r="U6268" s="346" t="s">
        <v>8721</v>
      </c>
      <c r="V6268" s="346" t="s">
        <v>17255</v>
      </c>
      <c r="W6268" s="346" t="s">
        <v>12476</v>
      </c>
      <c r="X6268" s="346" t="s">
        <v>8871</v>
      </c>
      <c r="Y6268" s="346" t="s">
        <v>8721</v>
      </c>
      <c r="Z6268" s="346" t="s">
        <v>12484</v>
      </c>
      <c r="AA6268" s="346" t="s">
        <v>12484</v>
      </c>
      <c r="AB6268" s="346" t="s">
        <v>12484</v>
      </c>
      <c r="AC6268" s="348">
        <v>240.12553076374442</v>
      </c>
      <c r="AD6268" s="368" t="s">
        <v>12478</v>
      </c>
      <c r="AE6268" s="348">
        <v>297.70861839996269</v>
      </c>
      <c r="AF6268" s="349">
        <v>0.23980410351647841</v>
      </c>
      <c r="AG6268" s="359">
        <v>0</v>
      </c>
      <c r="AH6268" s="359">
        <v>0</v>
      </c>
      <c r="AI6268" s="349">
        <v>-1</v>
      </c>
      <c r="AJ6268" s="349">
        <v>-1</v>
      </c>
      <c r="AK6268" s="350">
        <v>0</v>
      </c>
      <c r="AL6268" s="351">
        <v>-1</v>
      </c>
      <c r="AM6268" s="348" t="s">
        <v>12711</v>
      </c>
      <c r="AN6268" s="348" t="s">
        <v>12484</v>
      </c>
      <c r="AO6268" s="346" t="s">
        <v>12763</v>
      </c>
      <c r="AP6268" s="352">
        <v>43707</v>
      </c>
      <c r="AQ6268" s="346" t="s">
        <v>12921</v>
      </c>
      <c r="AR6268" s="346" t="s">
        <v>8721</v>
      </c>
      <c r="AS6268" s="346" t="s">
        <v>8721</v>
      </c>
      <c r="AT6268" s="346" t="s">
        <v>12764</v>
      </c>
      <c r="AU6268" s="346" t="s">
        <v>8721</v>
      </c>
      <c r="AV6268" s="346" t="s">
        <v>8721</v>
      </c>
      <c r="AW6268" s="327" t="s">
        <v>12484</v>
      </c>
      <c r="AX6268" s="353" t="s">
        <v>12741</v>
      </c>
      <c r="AY6268" s="346" t="s">
        <v>12484</v>
      </c>
      <c r="AZ6268" s="309"/>
      <c r="BA6268" s="311" t="s">
        <v>12486</v>
      </c>
      <c r="BB6268" s="310" t="s">
        <v>17253</v>
      </c>
      <c r="BC6268" s="311" t="s">
        <v>8721</v>
      </c>
      <c r="BD6268" s="311">
        <v>2</v>
      </c>
      <c r="BE6268" s="307"/>
      <c r="BF6268" s="310" t="b">
        <v>1</v>
      </c>
    </row>
    <row r="6269" spans="1:58" s="309" customFormat="1" ht="15" customHeight="1" x14ac:dyDescent="0.25">
      <c r="A6269" s="345">
        <v>6093</v>
      </c>
      <c r="B6269" s="382" t="s">
        <v>8590</v>
      </c>
      <c r="C6269" s="346">
        <v>4680</v>
      </c>
      <c r="D6269" s="346" t="s">
        <v>8590</v>
      </c>
      <c r="E6269" s="346" t="s">
        <v>1463</v>
      </c>
      <c r="F6269" s="346" t="s">
        <v>9764</v>
      </c>
      <c r="G6269" s="346" t="s">
        <v>3481</v>
      </c>
      <c r="H6269" s="346" t="s">
        <v>3544</v>
      </c>
      <c r="I6269" s="346" t="s">
        <v>9729</v>
      </c>
      <c r="J6269" s="346" t="s">
        <v>17251</v>
      </c>
      <c r="K6269" s="346" t="s">
        <v>12473</v>
      </c>
      <c r="L6269" s="347" t="s">
        <v>12474</v>
      </c>
      <c r="M6269" s="346" t="s">
        <v>17252</v>
      </c>
      <c r="N6269" s="346" t="s">
        <v>14153</v>
      </c>
      <c r="O6269" s="346" t="s">
        <v>8721</v>
      </c>
      <c r="P6269" s="346" t="s">
        <v>8721</v>
      </c>
      <c r="Q6269" s="346" t="s">
        <v>17244</v>
      </c>
      <c r="R6269" s="346" t="s">
        <v>8721</v>
      </c>
      <c r="S6269" s="346" t="s">
        <v>8721</v>
      </c>
      <c r="T6269" s="346" t="s">
        <v>17253</v>
      </c>
      <c r="U6269" s="346" t="s">
        <v>8721</v>
      </c>
      <c r="V6269" s="346" t="s">
        <v>17255</v>
      </c>
      <c r="W6269" s="346" t="s">
        <v>12476</v>
      </c>
      <c r="X6269" s="346" t="s">
        <v>8871</v>
      </c>
      <c r="Y6269" s="346" t="s">
        <v>8721</v>
      </c>
      <c r="Z6269" s="346" t="s">
        <v>12484</v>
      </c>
      <c r="AA6269" s="346" t="s">
        <v>12484</v>
      </c>
      <c r="AB6269" s="346" t="s">
        <v>12484</v>
      </c>
      <c r="AC6269" s="348">
        <v>246.28259565512246</v>
      </c>
      <c r="AD6269" s="368" t="s">
        <v>12478</v>
      </c>
      <c r="AE6269" s="348">
        <v>305.34217271791044</v>
      </c>
      <c r="AF6269" s="349">
        <v>0.23980410351647841</v>
      </c>
      <c r="AG6269" s="359">
        <v>0</v>
      </c>
      <c r="AH6269" s="359">
        <v>0</v>
      </c>
      <c r="AI6269" s="349">
        <v>-1</v>
      </c>
      <c r="AJ6269" s="349">
        <v>-1</v>
      </c>
      <c r="AK6269" s="350">
        <v>0</v>
      </c>
      <c r="AL6269" s="351">
        <v>-1</v>
      </c>
      <c r="AM6269" s="348" t="s">
        <v>12711</v>
      </c>
      <c r="AN6269" s="348" t="s">
        <v>12484</v>
      </c>
      <c r="AO6269" s="346" t="s">
        <v>12763</v>
      </c>
      <c r="AP6269" s="352">
        <v>43707</v>
      </c>
      <c r="AQ6269" s="346" t="s">
        <v>12921</v>
      </c>
      <c r="AR6269" s="346" t="s">
        <v>8721</v>
      </c>
      <c r="AS6269" s="346" t="s">
        <v>8721</v>
      </c>
      <c r="AT6269" s="346" t="s">
        <v>12764</v>
      </c>
      <c r="AU6269" s="346" t="s">
        <v>8721</v>
      </c>
      <c r="AV6269" s="346" t="s">
        <v>8721</v>
      </c>
      <c r="AW6269" s="327" t="s">
        <v>12484</v>
      </c>
      <c r="AX6269" s="353" t="s">
        <v>12741</v>
      </c>
      <c r="AY6269" s="346" t="s">
        <v>12484</v>
      </c>
      <c r="BA6269" s="309" t="s">
        <v>12486</v>
      </c>
      <c r="BB6269" s="310" t="s">
        <v>17253</v>
      </c>
      <c r="BC6269" s="309" t="s">
        <v>8721</v>
      </c>
      <c r="BD6269" s="309">
        <v>2</v>
      </c>
      <c r="BE6269" s="307"/>
      <c r="BF6269" s="310" t="b">
        <v>1</v>
      </c>
    </row>
    <row r="6270" spans="1:58" s="311" customFormat="1" ht="15" customHeight="1" x14ac:dyDescent="0.25">
      <c r="A6270" s="335">
        <v>6094</v>
      </c>
      <c r="B6270" s="382" t="s">
        <v>8591</v>
      </c>
      <c r="C6270" s="337">
        <v>4681</v>
      </c>
      <c r="D6270" s="337" t="s">
        <v>8591</v>
      </c>
      <c r="E6270" s="337" t="s">
        <v>1463</v>
      </c>
      <c r="F6270" s="337" t="s">
        <v>9764</v>
      </c>
      <c r="G6270" s="337" t="s">
        <v>3481</v>
      </c>
      <c r="H6270" s="337" t="s">
        <v>3544</v>
      </c>
      <c r="I6270" s="337" t="s">
        <v>9730</v>
      </c>
      <c r="J6270" s="337" t="s">
        <v>17251</v>
      </c>
      <c r="K6270" s="337" t="s">
        <v>12473</v>
      </c>
      <c r="L6270" s="338" t="s">
        <v>12474</v>
      </c>
      <c r="M6270" s="337" t="s">
        <v>17252</v>
      </c>
      <c r="N6270" s="337" t="s">
        <v>14153</v>
      </c>
      <c r="O6270" s="337" t="s">
        <v>8721</v>
      </c>
      <c r="P6270" s="337" t="s">
        <v>8721</v>
      </c>
      <c r="Q6270" s="337" t="s">
        <v>17244</v>
      </c>
      <c r="R6270" s="337" t="s">
        <v>8721</v>
      </c>
      <c r="S6270" s="337" t="s">
        <v>8721</v>
      </c>
      <c r="T6270" s="337" t="s">
        <v>17253</v>
      </c>
      <c r="U6270" s="337" t="s">
        <v>8721</v>
      </c>
      <c r="V6270" s="337" t="s">
        <v>17255</v>
      </c>
      <c r="W6270" s="337" t="s">
        <v>12476</v>
      </c>
      <c r="X6270" s="337" t="s">
        <v>8871</v>
      </c>
      <c r="Y6270" s="337" t="s">
        <v>8721</v>
      </c>
      <c r="Z6270" s="337" t="s">
        <v>12484</v>
      </c>
      <c r="AA6270" s="337" t="s">
        <v>12484</v>
      </c>
      <c r="AB6270" s="337" t="s">
        <v>12484</v>
      </c>
      <c r="AC6270" s="339">
        <v>251.67002743507831</v>
      </c>
      <c r="AD6270" s="368" t="s">
        <v>12478</v>
      </c>
      <c r="AE6270" s="339">
        <v>312.02153274611481</v>
      </c>
      <c r="AF6270" s="340">
        <v>0.23980410351647841</v>
      </c>
      <c r="AG6270" s="366">
        <v>0</v>
      </c>
      <c r="AH6270" s="366">
        <v>0</v>
      </c>
      <c r="AI6270" s="340">
        <v>-1</v>
      </c>
      <c r="AJ6270" s="340">
        <v>-1</v>
      </c>
      <c r="AK6270" s="341">
        <v>0</v>
      </c>
      <c r="AL6270" s="342">
        <v>-1</v>
      </c>
      <c r="AM6270" s="339" t="s">
        <v>12711</v>
      </c>
      <c r="AN6270" s="339" t="s">
        <v>12484</v>
      </c>
      <c r="AO6270" s="337" t="s">
        <v>12763</v>
      </c>
      <c r="AP6270" s="343">
        <v>43707</v>
      </c>
      <c r="AQ6270" s="335" t="s">
        <v>12921</v>
      </c>
      <c r="AR6270" s="335" t="s">
        <v>8721</v>
      </c>
      <c r="AS6270" s="335" t="s">
        <v>8721</v>
      </c>
      <c r="AT6270" s="335" t="s">
        <v>12764</v>
      </c>
      <c r="AU6270" s="335" t="s">
        <v>8721</v>
      </c>
      <c r="AV6270" s="335" t="s">
        <v>8721</v>
      </c>
      <c r="AW6270" s="327" t="s">
        <v>12484</v>
      </c>
      <c r="AX6270" s="344" t="s">
        <v>12741</v>
      </c>
      <c r="AY6270" s="335" t="s">
        <v>12484</v>
      </c>
      <c r="BA6270" s="311" t="s">
        <v>12486</v>
      </c>
      <c r="BB6270" s="310" t="s">
        <v>17253</v>
      </c>
      <c r="BC6270" s="311" t="s">
        <v>8721</v>
      </c>
      <c r="BD6270" s="311">
        <v>2</v>
      </c>
      <c r="BE6270" s="307"/>
      <c r="BF6270" s="310" t="b">
        <v>1</v>
      </c>
    </row>
    <row r="6271" spans="1:58" s="309" customFormat="1" ht="15" customHeight="1" x14ac:dyDescent="0.25">
      <c r="A6271" s="345">
        <v>6095</v>
      </c>
      <c r="B6271" s="382" t="s">
        <v>8592</v>
      </c>
      <c r="C6271" s="346">
        <v>4682</v>
      </c>
      <c r="D6271" s="346" t="s">
        <v>8592</v>
      </c>
      <c r="E6271" s="346" t="s">
        <v>1463</v>
      </c>
      <c r="F6271" s="346" t="s">
        <v>9764</v>
      </c>
      <c r="G6271" s="346" t="s">
        <v>3481</v>
      </c>
      <c r="H6271" s="346" t="s">
        <v>3544</v>
      </c>
      <c r="I6271" s="346" t="s">
        <v>9731</v>
      </c>
      <c r="J6271" s="346" t="s">
        <v>17251</v>
      </c>
      <c r="K6271" s="346" t="s">
        <v>12473</v>
      </c>
      <c r="L6271" s="347" t="s">
        <v>12474</v>
      </c>
      <c r="M6271" s="346" t="s">
        <v>17252</v>
      </c>
      <c r="N6271" s="346" t="s">
        <v>14153</v>
      </c>
      <c r="O6271" s="346" t="s">
        <v>8721</v>
      </c>
      <c r="P6271" s="346" t="s">
        <v>8721</v>
      </c>
      <c r="Q6271" s="346" t="s">
        <v>17244</v>
      </c>
      <c r="R6271" s="346" t="s">
        <v>8721</v>
      </c>
      <c r="S6271" s="346" t="s">
        <v>8721</v>
      </c>
      <c r="T6271" s="346" t="s">
        <v>17253</v>
      </c>
      <c r="U6271" s="346" t="s">
        <v>8721</v>
      </c>
      <c r="V6271" s="346" t="s">
        <v>17255</v>
      </c>
      <c r="W6271" s="346" t="s">
        <v>12476</v>
      </c>
      <c r="X6271" s="346" t="s">
        <v>8871</v>
      </c>
      <c r="Y6271" s="346" t="s">
        <v>8721</v>
      </c>
      <c r="Z6271" s="346" t="s">
        <v>12484</v>
      </c>
      <c r="AA6271" s="346" t="s">
        <v>12484</v>
      </c>
      <c r="AB6271" s="346" t="s">
        <v>12484</v>
      </c>
      <c r="AC6271" s="348">
        <v>257.05745921503404</v>
      </c>
      <c r="AD6271" s="368" t="s">
        <v>12478</v>
      </c>
      <c r="AE6271" s="348">
        <v>318.70089277431902</v>
      </c>
      <c r="AF6271" s="349">
        <v>0.23980410351647841</v>
      </c>
      <c r="AG6271" s="359">
        <v>0</v>
      </c>
      <c r="AH6271" s="359">
        <v>0</v>
      </c>
      <c r="AI6271" s="349">
        <v>-1</v>
      </c>
      <c r="AJ6271" s="349">
        <v>-1</v>
      </c>
      <c r="AK6271" s="350">
        <v>0</v>
      </c>
      <c r="AL6271" s="351">
        <v>-1</v>
      </c>
      <c r="AM6271" s="348" t="s">
        <v>12711</v>
      </c>
      <c r="AN6271" s="348" t="s">
        <v>12484</v>
      </c>
      <c r="AO6271" s="346" t="s">
        <v>12763</v>
      </c>
      <c r="AP6271" s="352">
        <v>43707</v>
      </c>
      <c r="AQ6271" s="346" t="s">
        <v>12921</v>
      </c>
      <c r="AR6271" s="346" t="s">
        <v>8721</v>
      </c>
      <c r="AS6271" s="346" t="s">
        <v>8721</v>
      </c>
      <c r="AT6271" s="346" t="s">
        <v>12764</v>
      </c>
      <c r="AU6271" s="346" t="s">
        <v>8721</v>
      </c>
      <c r="AV6271" s="346" t="s">
        <v>8721</v>
      </c>
      <c r="AW6271" s="327" t="s">
        <v>12484</v>
      </c>
      <c r="AX6271" s="353" t="s">
        <v>12741</v>
      </c>
      <c r="AY6271" s="346" t="s">
        <v>12484</v>
      </c>
      <c r="BA6271" s="309" t="s">
        <v>12486</v>
      </c>
      <c r="BB6271" s="310" t="s">
        <v>17253</v>
      </c>
      <c r="BC6271" s="309" t="s">
        <v>8721</v>
      </c>
      <c r="BD6271" s="309">
        <v>2</v>
      </c>
      <c r="BE6271" s="307"/>
      <c r="BF6271" s="310" t="b">
        <v>1</v>
      </c>
    </row>
    <row r="6272" spans="1:58" s="311" customFormat="1" ht="15" customHeight="1" x14ac:dyDescent="0.25">
      <c r="A6272" s="335">
        <v>6096</v>
      </c>
      <c r="B6272" s="382" t="s">
        <v>8593</v>
      </c>
      <c r="C6272" s="346">
        <v>4683</v>
      </c>
      <c r="D6272" s="346" t="s">
        <v>8593</v>
      </c>
      <c r="E6272" s="346" t="s">
        <v>1463</v>
      </c>
      <c r="F6272" s="346" t="s">
        <v>9764</v>
      </c>
      <c r="G6272" s="346" t="s">
        <v>3481</v>
      </c>
      <c r="H6272" s="346" t="s">
        <v>3544</v>
      </c>
      <c r="I6272" s="346" t="s">
        <v>9732</v>
      </c>
      <c r="J6272" s="346" t="s">
        <v>17251</v>
      </c>
      <c r="K6272" s="346" t="s">
        <v>12473</v>
      </c>
      <c r="L6272" s="347" t="s">
        <v>12474</v>
      </c>
      <c r="M6272" s="346" t="s">
        <v>17252</v>
      </c>
      <c r="N6272" s="346" t="s">
        <v>14153</v>
      </c>
      <c r="O6272" s="346" t="s">
        <v>8721</v>
      </c>
      <c r="P6272" s="346" t="s">
        <v>8721</v>
      </c>
      <c r="Q6272" s="346" t="s">
        <v>17244</v>
      </c>
      <c r="R6272" s="346" t="s">
        <v>8721</v>
      </c>
      <c r="S6272" s="346" t="s">
        <v>8721</v>
      </c>
      <c r="T6272" s="346" t="s">
        <v>17253</v>
      </c>
      <c r="U6272" s="346" t="s">
        <v>8721</v>
      </c>
      <c r="V6272" s="346" t="s">
        <v>17255</v>
      </c>
      <c r="W6272" s="346" t="s">
        <v>12476</v>
      </c>
      <c r="X6272" s="346" t="s">
        <v>8871</v>
      </c>
      <c r="Y6272" s="346" t="s">
        <v>8721</v>
      </c>
      <c r="Z6272" s="346" t="s">
        <v>12484</v>
      </c>
      <c r="AA6272" s="346" t="s">
        <v>12484</v>
      </c>
      <c r="AB6272" s="346" t="s">
        <v>12484</v>
      </c>
      <c r="AC6272" s="348">
        <v>262.44489099498992</v>
      </c>
      <c r="AD6272" s="368" t="s">
        <v>12478</v>
      </c>
      <c r="AE6272" s="348">
        <v>325.38025280252339</v>
      </c>
      <c r="AF6272" s="349">
        <v>0.23980410351647841</v>
      </c>
      <c r="AG6272" s="359">
        <v>0</v>
      </c>
      <c r="AH6272" s="359">
        <v>0</v>
      </c>
      <c r="AI6272" s="349">
        <v>-1</v>
      </c>
      <c r="AJ6272" s="349">
        <v>-1</v>
      </c>
      <c r="AK6272" s="350">
        <v>0</v>
      </c>
      <c r="AL6272" s="351">
        <v>-1</v>
      </c>
      <c r="AM6272" s="348" t="s">
        <v>12711</v>
      </c>
      <c r="AN6272" s="348" t="s">
        <v>12484</v>
      </c>
      <c r="AO6272" s="346" t="s">
        <v>12763</v>
      </c>
      <c r="AP6272" s="352">
        <v>43707</v>
      </c>
      <c r="AQ6272" s="346" t="s">
        <v>12921</v>
      </c>
      <c r="AR6272" s="346" t="s">
        <v>8721</v>
      </c>
      <c r="AS6272" s="346" t="s">
        <v>8721</v>
      </c>
      <c r="AT6272" s="346" t="s">
        <v>12764</v>
      </c>
      <c r="AU6272" s="346" t="s">
        <v>8721</v>
      </c>
      <c r="AV6272" s="346" t="s">
        <v>8721</v>
      </c>
      <c r="AW6272" s="327" t="s">
        <v>12484</v>
      </c>
      <c r="AX6272" s="353" t="s">
        <v>12741</v>
      </c>
      <c r="AY6272" s="346" t="s">
        <v>12484</v>
      </c>
      <c r="AZ6272" s="309"/>
      <c r="BA6272" s="311" t="s">
        <v>12486</v>
      </c>
      <c r="BB6272" s="310" t="s">
        <v>17253</v>
      </c>
      <c r="BC6272" s="311" t="s">
        <v>8721</v>
      </c>
      <c r="BD6272" s="311">
        <v>2</v>
      </c>
      <c r="BE6272" s="307"/>
      <c r="BF6272" s="310" t="b">
        <v>1</v>
      </c>
    </row>
    <row r="6273" spans="1:58" s="309" customFormat="1" ht="15" customHeight="1" x14ac:dyDescent="0.25">
      <c r="A6273" s="345">
        <v>6097</v>
      </c>
      <c r="B6273" s="382" t="s">
        <v>8594</v>
      </c>
      <c r="C6273" s="346">
        <v>4684</v>
      </c>
      <c r="D6273" s="346" t="s">
        <v>8594</v>
      </c>
      <c r="E6273" s="346" t="s">
        <v>1463</v>
      </c>
      <c r="F6273" s="346" t="s">
        <v>9764</v>
      </c>
      <c r="G6273" s="346" t="s">
        <v>3481</v>
      </c>
      <c r="H6273" s="346" t="s">
        <v>3544</v>
      </c>
      <c r="I6273" s="346" t="s">
        <v>9181</v>
      </c>
      <c r="J6273" s="346" t="s">
        <v>17251</v>
      </c>
      <c r="K6273" s="346" t="s">
        <v>12473</v>
      </c>
      <c r="L6273" s="347" t="s">
        <v>12474</v>
      </c>
      <c r="M6273" s="346" t="s">
        <v>17252</v>
      </c>
      <c r="N6273" s="346" t="s">
        <v>14153</v>
      </c>
      <c r="O6273" s="346" t="s">
        <v>8721</v>
      </c>
      <c r="P6273" s="346" t="s">
        <v>8721</v>
      </c>
      <c r="Q6273" s="346" t="s">
        <v>17244</v>
      </c>
      <c r="R6273" s="346" t="s">
        <v>8721</v>
      </c>
      <c r="S6273" s="346" t="s">
        <v>8721</v>
      </c>
      <c r="T6273" s="346" t="s">
        <v>17253</v>
      </c>
      <c r="U6273" s="346" t="s">
        <v>8721</v>
      </c>
      <c r="V6273" s="346" t="s">
        <v>17255</v>
      </c>
      <c r="W6273" s="346" t="s">
        <v>12476</v>
      </c>
      <c r="X6273" s="346" t="s">
        <v>8871</v>
      </c>
      <c r="Y6273" s="346" t="s">
        <v>8721</v>
      </c>
      <c r="Z6273" s="346" t="s">
        <v>12484</v>
      </c>
      <c r="AA6273" s="346" t="s">
        <v>12484</v>
      </c>
      <c r="AB6273" s="346" t="s">
        <v>12484</v>
      </c>
      <c r="AC6273" s="348">
        <v>280.91608566912407</v>
      </c>
      <c r="AD6273" s="368" t="s">
        <v>12478</v>
      </c>
      <c r="AE6273" s="348">
        <v>348.2809157563666</v>
      </c>
      <c r="AF6273" s="349">
        <v>0.23980410351647841</v>
      </c>
      <c r="AG6273" s="359">
        <v>0</v>
      </c>
      <c r="AH6273" s="359">
        <v>0</v>
      </c>
      <c r="AI6273" s="349">
        <v>-1</v>
      </c>
      <c r="AJ6273" s="349">
        <v>-1</v>
      </c>
      <c r="AK6273" s="350">
        <v>0</v>
      </c>
      <c r="AL6273" s="351">
        <v>-1</v>
      </c>
      <c r="AM6273" s="348" t="s">
        <v>12711</v>
      </c>
      <c r="AN6273" s="348" t="s">
        <v>12484</v>
      </c>
      <c r="AO6273" s="346" t="s">
        <v>12763</v>
      </c>
      <c r="AP6273" s="352">
        <v>43707</v>
      </c>
      <c r="AQ6273" s="346" t="s">
        <v>12921</v>
      </c>
      <c r="AR6273" s="346" t="s">
        <v>8721</v>
      </c>
      <c r="AS6273" s="346" t="s">
        <v>8721</v>
      </c>
      <c r="AT6273" s="346" t="s">
        <v>12764</v>
      </c>
      <c r="AU6273" s="346" t="s">
        <v>8721</v>
      </c>
      <c r="AV6273" s="346" t="s">
        <v>8721</v>
      </c>
      <c r="AW6273" s="327" t="s">
        <v>12484</v>
      </c>
      <c r="AX6273" s="353" t="s">
        <v>12741</v>
      </c>
      <c r="AY6273" s="346" t="s">
        <v>12484</v>
      </c>
      <c r="AZ6273" s="311"/>
      <c r="BA6273" s="309" t="s">
        <v>12486</v>
      </c>
      <c r="BB6273" s="310" t="s">
        <v>17253</v>
      </c>
      <c r="BC6273" s="309" t="s">
        <v>8721</v>
      </c>
      <c r="BD6273" s="309">
        <v>2</v>
      </c>
      <c r="BE6273" s="307"/>
      <c r="BF6273" s="310" t="b">
        <v>1</v>
      </c>
    </row>
    <row r="6274" spans="1:58" s="311" customFormat="1" ht="15" customHeight="1" x14ac:dyDescent="0.25">
      <c r="A6274" s="335">
        <v>6098</v>
      </c>
      <c r="B6274" s="382" t="s">
        <v>8595</v>
      </c>
      <c r="C6274" s="346">
        <v>4685</v>
      </c>
      <c r="D6274" s="346" t="s">
        <v>8595</v>
      </c>
      <c r="E6274" s="346" t="s">
        <v>1463</v>
      </c>
      <c r="F6274" s="346" t="s">
        <v>9764</v>
      </c>
      <c r="G6274" s="346" t="s">
        <v>3481</v>
      </c>
      <c r="H6274" s="346" t="s">
        <v>3544</v>
      </c>
      <c r="I6274" s="346" t="s">
        <v>9182</v>
      </c>
      <c r="J6274" s="346" t="s">
        <v>17251</v>
      </c>
      <c r="K6274" s="346" t="s">
        <v>12473</v>
      </c>
      <c r="L6274" s="347" t="s">
        <v>12474</v>
      </c>
      <c r="M6274" s="346" t="s">
        <v>17252</v>
      </c>
      <c r="N6274" s="346" t="s">
        <v>14153</v>
      </c>
      <c r="O6274" s="346" t="s">
        <v>8721</v>
      </c>
      <c r="P6274" s="346" t="s">
        <v>8721</v>
      </c>
      <c r="Q6274" s="346" t="s">
        <v>17244</v>
      </c>
      <c r="R6274" s="346" t="s">
        <v>8721</v>
      </c>
      <c r="S6274" s="346" t="s">
        <v>8721</v>
      </c>
      <c r="T6274" s="346" t="s">
        <v>17253</v>
      </c>
      <c r="U6274" s="346" t="s">
        <v>8721</v>
      </c>
      <c r="V6274" s="346" t="s">
        <v>17255</v>
      </c>
      <c r="W6274" s="346" t="s">
        <v>12476</v>
      </c>
      <c r="X6274" s="346" t="s">
        <v>8871</v>
      </c>
      <c r="Y6274" s="346" t="s">
        <v>8721</v>
      </c>
      <c r="Z6274" s="346" t="s">
        <v>12484</v>
      </c>
      <c r="AA6274" s="346" t="s">
        <v>12484</v>
      </c>
      <c r="AB6274" s="346" t="s">
        <v>12484</v>
      </c>
      <c r="AC6274" s="348">
        <v>287.84278367192445</v>
      </c>
      <c r="AD6274" s="368" t="s">
        <v>12478</v>
      </c>
      <c r="AE6274" s="348">
        <v>356.86866436405791</v>
      </c>
      <c r="AF6274" s="349">
        <v>0.23980410351647841</v>
      </c>
      <c r="AG6274" s="359">
        <v>0</v>
      </c>
      <c r="AH6274" s="359">
        <v>0</v>
      </c>
      <c r="AI6274" s="349">
        <v>-1</v>
      </c>
      <c r="AJ6274" s="349">
        <v>-1</v>
      </c>
      <c r="AK6274" s="350">
        <v>0</v>
      </c>
      <c r="AL6274" s="351">
        <v>-1</v>
      </c>
      <c r="AM6274" s="348" t="s">
        <v>12711</v>
      </c>
      <c r="AN6274" s="348" t="s">
        <v>12484</v>
      </c>
      <c r="AO6274" s="346" t="s">
        <v>12763</v>
      </c>
      <c r="AP6274" s="352">
        <v>43707</v>
      </c>
      <c r="AQ6274" s="346" t="s">
        <v>12921</v>
      </c>
      <c r="AR6274" s="346" t="s">
        <v>8721</v>
      </c>
      <c r="AS6274" s="346" t="s">
        <v>8721</v>
      </c>
      <c r="AT6274" s="346" t="s">
        <v>12764</v>
      </c>
      <c r="AU6274" s="346" t="s">
        <v>8721</v>
      </c>
      <c r="AV6274" s="346" t="s">
        <v>8721</v>
      </c>
      <c r="AW6274" s="327" t="s">
        <v>12484</v>
      </c>
      <c r="AX6274" s="353" t="s">
        <v>12741</v>
      </c>
      <c r="AY6274" s="346" t="s">
        <v>12484</v>
      </c>
      <c r="AZ6274" s="309"/>
      <c r="BA6274" s="311" t="s">
        <v>12486</v>
      </c>
      <c r="BB6274" s="310" t="s">
        <v>17253</v>
      </c>
      <c r="BC6274" s="311" t="s">
        <v>8721</v>
      </c>
      <c r="BD6274" s="311">
        <v>2</v>
      </c>
      <c r="BE6274" s="307"/>
      <c r="BF6274" s="310" t="b">
        <v>1</v>
      </c>
    </row>
    <row r="6275" spans="1:58" s="309" customFormat="1" ht="15" customHeight="1" x14ac:dyDescent="0.25">
      <c r="A6275" s="345">
        <v>6099</v>
      </c>
      <c r="B6275" s="382" t="s">
        <v>8596</v>
      </c>
      <c r="C6275" s="337">
        <v>4686</v>
      </c>
      <c r="D6275" s="337" t="s">
        <v>8596</v>
      </c>
      <c r="E6275" s="337" t="s">
        <v>1463</v>
      </c>
      <c r="F6275" s="337" t="s">
        <v>9764</v>
      </c>
      <c r="G6275" s="337" t="s">
        <v>3481</v>
      </c>
      <c r="H6275" s="337" t="s">
        <v>3544</v>
      </c>
      <c r="I6275" s="337" t="s">
        <v>9183</v>
      </c>
      <c r="J6275" s="337" t="s">
        <v>17251</v>
      </c>
      <c r="K6275" s="337" t="s">
        <v>12473</v>
      </c>
      <c r="L6275" s="338" t="s">
        <v>12474</v>
      </c>
      <c r="M6275" s="337" t="s">
        <v>17252</v>
      </c>
      <c r="N6275" s="337" t="s">
        <v>14153</v>
      </c>
      <c r="O6275" s="337" t="s">
        <v>8721</v>
      </c>
      <c r="P6275" s="337" t="s">
        <v>8721</v>
      </c>
      <c r="Q6275" s="337" t="s">
        <v>17244</v>
      </c>
      <c r="R6275" s="337" t="s">
        <v>8721</v>
      </c>
      <c r="S6275" s="337" t="s">
        <v>8721</v>
      </c>
      <c r="T6275" s="337" t="s">
        <v>17253</v>
      </c>
      <c r="U6275" s="337" t="s">
        <v>8721</v>
      </c>
      <c r="V6275" s="337" t="s">
        <v>17255</v>
      </c>
      <c r="W6275" s="337" t="s">
        <v>12476</v>
      </c>
      <c r="X6275" s="337" t="s">
        <v>8871</v>
      </c>
      <c r="Y6275" s="337" t="s">
        <v>8721</v>
      </c>
      <c r="Z6275" s="337" t="s">
        <v>12484</v>
      </c>
      <c r="AA6275" s="337" t="s">
        <v>12484</v>
      </c>
      <c r="AB6275" s="337" t="s">
        <v>12484</v>
      </c>
      <c r="AC6275" s="339">
        <v>293.99984856330246</v>
      </c>
      <c r="AD6275" s="368" t="s">
        <v>12478</v>
      </c>
      <c r="AE6275" s="339">
        <v>364.5022186820056</v>
      </c>
      <c r="AF6275" s="340">
        <v>0.23980410351647841</v>
      </c>
      <c r="AG6275" s="366">
        <v>0</v>
      </c>
      <c r="AH6275" s="366">
        <v>0</v>
      </c>
      <c r="AI6275" s="340">
        <v>-1</v>
      </c>
      <c r="AJ6275" s="340">
        <v>-1</v>
      </c>
      <c r="AK6275" s="341">
        <v>0</v>
      </c>
      <c r="AL6275" s="342">
        <v>-1</v>
      </c>
      <c r="AM6275" s="339" t="s">
        <v>12711</v>
      </c>
      <c r="AN6275" s="339" t="s">
        <v>12484</v>
      </c>
      <c r="AO6275" s="337" t="s">
        <v>12763</v>
      </c>
      <c r="AP6275" s="343">
        <v>43707</v>
      </c>
      <c r="AQ6275" s="335" t="s">
        <v>12921</v>
      </c>
      <c r="AR6275" s="335" t="s">
        <v>8721</v>
      </c>
      <c r="AS6275" s="335" t="s">
        <v>8721</v>
      </c>
      <c r="AT6275" s="335" t="s">
        <v>12764</v>
      </c>
      <c r="AU6275" s="335" t="s">
        <v>8721</v>
      </c>
      <c r="AV6275" s="335" t="s">
        <v>8721</v>
      </c>
      <c r="AW6275" s="327" t="s">
        <v>12484</v>
      </c>
      <c r="AX6275" s="344" t="s">
        <v>12741</v>
      </c>
      <c r="AY6275" s="335" t="s">
        <v>12484</v>
      </c>
      <c r="AZ6275" s="311"/>
      <c r="BA6275" s="309" t="s">
        <v>12486</v>
      </c>
      <c r="BB6275" s="310" t="s">
        <v>17253</v>
      </c>
      <c r="BC6275" s="309" t="s">
        <v>8721</v>
      </c>
      <c r="BD6275" s="309">
        <v>2</v>
      </c>
      <c r="BE6275" s="307"/>
      <c r="BF6275" s="310" t="b">
        <v>1</v>
      </c>
    </row>
    <row r="6276" spans="1:58" s="311" customFormat="1" ht="15" customHeight="1" x14ac:dyDescent="0.25">
      <c r="A6276" s="335">
        <v>6100</v>
      </c>
      <c r="B6276" s="382" t="s">
        <v>8597</v>
      </c>
      <c r="C6276" s="337">
        <v>4687</v>
      </c>
      <c r="D6276" s="337" t="s">
        <v>8597</v>
      </c>
      <c r="E6276" s="337" t="s">
        <v>1463</v>
      </c>
      <c r="F6276" s="337" t="s">
        <v>9764</v>
      </c>
      <c r="G6276" s="337" t="s">
        <v>3481</v>
      </c>
      <c r="H6276" s="337" t="s">
        <v>3544</v>
      </c>
      <c r="I6276" s="337" t="s">
        <v>9184</v>
      </c>
      <c r="J6276" s="337" t="s">
        <v>17251</v>
      </c>
      <c r="K6276" s="337" t="s">
        <v>12473</v>
      </c>
      <c r="L6276" s="338" t="s">
        <v>12474</v>
      </c>
      <c r="M6276" s="337" t="s">
        <v>17252</v>
      </c>
      <c r="N6276" s="337" t="s">
        <v>14153</v>
      </c>
      <c r="O6276" s="337" t="s">
        <v>8721</v>
      </c>
      <c r="P6276" s="337" t="s">
        <v>8721</v>
      </c>
      <c r="Q6276" s="337" t="s">
        <v>17244</v>
      </c>
      <c r="R6276" s="337" t="s">
        <v>8721</v>
      </c>
      <c r="S6276" s="337" t="s">
        <v>8721</v>
      </c>
      <c r="T6276" s="337" t="s">
        <v>17253</v>
      </c>
      <c r="U6276" s="337" t="s">
        <v>8721</v>
      </c>
      <c r="V6276" s="337" t="s">
        <v>17255</v>
      </c>
      <c r="W6276" s="337" t="s">
        <v>12476</v>
      </c>
      <c r="X6276" s="337" t="s">
        <v>8871</v>
      </c>
      <c r="Y6276" s="337" t="s">
        <v>8721</v>
      </c>
      <c r="Z6276" s="337" t="s">
        <v>12484</v>
      </c>
      <c r="AA6276" s="337" t="s">
        <v>12484</v>
      </c>
      <c r="AB6276" s="337" t="s">
        <v>12484</v>
      </c>
      <c r="AC6276" s="339">
        <v>300.15691345468053</v>
      </c>
      <c r="AD6276" s="368" t="s">
        <v>12478</v>
      </c>
      <c r="AE6276" s="339">
        <v>372.13577299995342</v>
      </c>
      <c r="AF6276" s="340">
        <v>0.23980410351647841</v>
      </c>
      <c r="AG6276" s="366">
        <v>0</v>
      </c>
      <c r="AH6276" s="366">
        <v>0</v>
      </c>
      <c r="AI6276" s="340">
        <v>-1</v>
      </c>
      <c r="AJ6276" s="340">
        <v>-1</v>
      </c>
      <c r="AK6276" s="341">
        <v>0</v>
      </c>
      <c r="AL6276" s="342">
        <v>-1</v>
      </c>
      <c r="AM6276" s="339" t="s">
        <v>12711</v>
      </c>
      <c r="AN6276" s="339" t="s">
        <v>12484</v>
      </c>
      <c r="AO6276" s="337" t="s">
        <v>12763</v>
      </c>
      <c r="AP6276" s="343">
        <v>43707</v>
      </c>
      <c r="AQ6276" s="335" t="s">
        <v>12921</v>
      </c>
      <c r="AR6276" s="335" t="s">
        <v>8721</v>
      </c>
      <c r="AS6276" s="335" t="s">
        <v>8721</v>
      </c>
      <c r="AT6276" s="335" t="s">
        <v>12764</v>
      </c>
      <c r="AU6276" s="335" t="s">
        <v>8721</v>
      </c>
      <c r="AV6276" s="335" t="s">
        <v>8721</v>
      </c>
      <c r="AW6276" s="327" t="s">
        <v>12484</v>
      </c>
      <c r="AX6276" s="344" t="s">
        <v>12741</v>
      </c>
      <c r="AY6276" s="335" t="s">
        <v>12484</v>
      </c>
      <c r="AZ6276" s="309"/>
      <c r="BA6276" s="311" t="s">
        <v>12486</v>
      </c>
      <c r="BB6276" s="310" t="s">
        <v>17253</v>
      </c>
      <c r="BC6276" s="311" t="s">
        <v>8721</v>
      </c>
      <c r="BD6276" s="311">
        <v>2</v>
      </c>
      <c r="BE6276" s="307"/>
      <c r="BF6276" s="310" t="b">
        <v>1</v>
      </c>
    </row>
    <row r="6277" spans="1:58" s="309" customFormat="1" ht="15" customHeight="1" x14ac:dyDescent="0.25">
      <c r="A6277" s="345">
        <v>6101</v>
      </c>
      <c r="B6277" s="382" t="s">
        <v>8598</v>
      </c>
      <c r="C6277" s="337">
        <v>4688</v>
      </c>
      <c r="D6277" s="337" t="s">
        <v>8598</v>
      </c>
      <c r="E6277" s="337" t="s">
        <v>1463</v>
      </c>
      <c r="F6277" s="337" t="s">
        <v>9764</v>
      </c>
      <c r="G6277" s="337" t="s">
        <v>3481</v>
      </c>
      <c r="H6277" s="337" t="s">
        <v>3544</v>
      </c>
      <c r="I6277" s="337" t="s">
        <v>9185</v>
      </c>
      <c r="J6277" s="337" t="s">
        <v>17251</v>
      </c>
      <c r="K6277" s="337" t="s">
        <v>12473</v>
      </c>
      <c r="L6277" s="338" t="s">
        <v>12474</v>
      </c>
      <c r="M6277" s="337" t="s">
        <v>17252</v>
      </c>
      <c r="N6277" s="337" t="s">
        <v>14153</v>
      </c>
      <c r="O6277" s="337" t="s">
        <v>8721</v>
      </c>
      <c r="P6277" s="337" t="s">
        <v>8721</v>
      </c>
      <c r="Q6277" s="337" t="s">
        <v>17244</v>
      </c>
      <c r="R6277" s="337" t="s">
        <v>8721</v>
      </c>
      <c r="S6277" s="337" t="s">
        <v>8721</v>
      </c>
      <c r="T6277" s="337" t="s">
        <v>17253</v>
      </c>
      <c r="U6277" s="337" t="s">
        <v>8721</v>
      </c>
      <c r="V6277" s="337" t="s">
        <v>17255</v>
      </c>
      <c r="W6277" s="337" t="s">
        <v>12476</v>
      </c>
      <c r="X6277" s="337" t="s">
        <v>8871</v>
      </c>
      <c r="Y6277" s="337" t="s">
        <v>8721</v>
      </c>
      <c r="Z6277" s="337" t="s">
        <v>12484</v>
      </c>
      <c r="AA6277" s="337" t="s">
        <v>12484</v>
      </c>
      <c r="AB6277" s="337" t="s">
        <v>12484</v>
      </c>
      <c r="AC6277" s="339">
        <v>306.3139783460586</v>
      </c>
      <c r="AD6277" s="368" t="s">
        <v>12478</v>
      </c>
      <c r="AE6277" s="339">
        <v>379.76932731790117</v>
      </c>
      <c r="AF6277" s="340">
        <v>0.23980410351647841</v>
      </c>
      <c r="AG6277" s="366">
        <v>0</v>
      </c>
      <c r="AH6277" s="366">
        <v>0</v>
      </c>
      <c r="AI6277" s="340">
        <v>-1</v>
      </c>
      <c r="AJ6277" s="340">
        <v>-1</v>
      </c>
      <c r="AK6277" s="341">
        <v>0</v>
      </c>
      <c r="AL6277" s="342">
        <v>-1</v>
      </c>
      <c r="AM6277" s="339" t="s">
        <v>12711</v>
      </c>
      <c r="AN6277" s="339" t="s">
        <v>12484</v>
      </c>
      <c r="AO6277" s="337" t="s">
        <v>12763</v>
      </c>
      <c r="AP6277" s="343">
        <v>43707</v>
      </c>
      <c r="AQ6277" s="335" t="s">
        <v>12921</v>
      </c>
      <c r="AR6277" s="335" t="s">
        <v>8721</v>
      </c>
      <c r="AS6277" s="335" t="s">
        <v>8721</v>
      </c>
      <c r="AT6277" s="335" t="s">
        <v>12764</v>
      </c>
      <c r="AU6277" s="335" t="s">
        <v>8721</v>
      </c>
      <c r="AV6277" s="335" t="s">
        <v>8721</v>
      </c>
      <c r="AW6277" s="327" t="s">
        <v>12484</v>
      </c>
      <c r="AX6277" s="344" t="s">
        <v>12741</v>
      </c>
      <c r="AY6277" s="335" t="s">
        <v>12484</v>
      </c>
      <c r="BA6277" s="309" t="s">
        <v>12486</v>
      </c>
      <c r="BB6277" s="310" t="s">
        <v>17253</v>
      </c>
      <c r="BC6277" s="309" t="s">
        <v>8721</v>
      </c>
      <c r="BD6277" s="309">
        <v>2</v>
      </c>
      <c r="BE6277" s="307"/>
      <c r="BF6277" s="310" t="b">
        <v>1</v>
      </c>
    </row>
    <row r="6278" spans="1:58" s="311" customFormat="1" ht="15" customHeight="1" x14ac:dyDescent="0.25">
      <c r="A6278" s="335">
        <v>6102</v>
      </c>
      <c r="B6278" s="382" t="s">
        <v>8599</v>
      </c>
      <c r="C6278" s="346">
        <v>4691</v>
      </c>
      <c r="D6278" s="346" t="s">
        <v>8599</v>
      </c>
      <c r="E6278" s="346" t="s">
        <v>1463</v>
      </c>
      <c r="F6278" s="346" t="s">
        <v>9764</v>
      </c>
      <c r="G6278" s="346" t="s">
        <v>3481</v>
      </c>
      <c r="H6278" s="346" t="s">
        <v>3544</v>
      </c>
      <c r="I6278" s="346" t="s">
        <v>9186</v>
      </c>
      <c r="J6278" s="346" t="s">
        <v>17251</v>
      </c>
      <c r="K6278" s="346" t="s">
        <v>12473</v>
      </c>
      <c r="L6278" s="347" t="s">
        <v>12474</v>
      </c>
      <c r="M6278" s="346" t="s">
        <v>17252</v>
      </c>
      <c r="N6278" s="346" t="s">
        <v>14153</v>
      </c>
      <c r="O6278" s="346" t="s">
        <v>8721</v>
      </c>
      <c r="P6278" s="346" t="s">
        <v>8721</v>
      </c>
      <c r="Q6278" s="346" t="s">
        <v>17244</v>
      </c>
      <c r="R6278" s="346" t="s">
        <v>8721</v>
      </c>
      <c r="S6278" s="346" t="s">
        <v>8721</v>
      </c>
      <c r="T6278" s="346" t="s">
        <v>17253</v>
      </c>
      <c r="U6278" s="346" t="s">
        <v>8721</v>
      </c>
      <c r="V6278" s="346" t="s">
        <v>17255</v>
      </c>
      <c r="W6278" s="346" t="s">
        <v>12476</v>
      </c>
      <c r="X6278" s="346" t="s">
        <v>8871</v>
      </c>
      <c r="Y6278" s="346" t="s">
        <v>8721</v>
      </c>
      <c r="Z6278" s="346" t="s">
        <v>12484</v>
      </c>
      <c r="AA6278" s="346" t="s">
        <v>12484</v>
      </c>
      <c r="AB6278" s="346" t="s">
        <v>12484</v>
      </c>
      <c r="AC6278" s="348">
        <v>337.0993028029489</v>
      </c>
      <c r="AD6278" s="368" t="s">
        <v>12478</v>
      </c>
      <c r="AE6278" s="348">
        <v>417.93709890763995</v>
      </c>
      <c r="AF6278" s="349">
        <v>0.23980410351647841</v>
      </c>
      <c r="AG6278" s="359">
        <v>0</v>
      </c>
      <c r="AH6278" s="359">
        <v>0</v>
      </c>
      <c r="AI6278" s="349">
        <v>-1</v>
      </c>
      <c r="AJ6278" s="349">
        <v>-1</v>
      </c>
      <c r="AK6278" s="350">
        <v>0</v>
      </c>
      <c r="AL6278" s="351">
        <v>-1</v>
      </c>
      <c r="AM6278" s="348" t="s">
        <v>12711</v>
      </c>
      <c r="AN6278" s="348" t="s">
        <v>12484</v>
      </c>
      <c r="AO6278" s="346" t="s">
        <v>12763</v>
      </c>
      <c r="AP6278" s="352">
        <v>43707</v>
      </c>
      <c r="AQ6278" s="346" t="s">
        <v>12921</v>
      </c>
      <c r="AR6278" s="346" t="s">
        <v>8721</v>
      </c>
      <c r="AS6278" s="346" t="s">
        <v>8721</v>
      </c>
      <c r="AT6278" s="346" t="s">
        <v>12764</v>
      </c>
      <c r="AU6278" s="346" t="s">
        <v>8721</v>
      </c>
      <c r="AV6278" s="346" t="s">
        <v>8721</v>
      </c>
      <c r="AW6278" s="327" t="s">
        <v>12484</v>
      </c>
      <c r="AX6278" s="353" t="s">
        <v>12741</v>
      </c>
      <c r="AY6278" s="346" t="s">
        <v>12484</v>
      </c>
      <c r="AZ6278" s="310"/>
      <c r="BA6278" s="311" t="s">
        <v>12486</v>
      </c>
      <c r="BB6278" s="310" t="s">
        <v>17253</v>
      </c>
      <c r="BC6278" s="311" t="s">
        <v>8721</v>
      </c>
      <c r="BD6278" s="311">
        <v>2</v>
      </c>
      <c r="BE6278" s="307"/>
      <c r="BF6278" s="310" t="b">
        <v>1</v>
      </c>
    </row>
    <row r="6279" spans="1:58" s="309" customFormat="1" ht="15" customHeight="1" x14ac:dyDescent="0.25">
      <c r="A6279" s="345">
        <v>6103</v>
      </c>
      <c r="B6279" s="382" t="s">
        <v>8600</v>
      </c>
      <c r="C6279" s="337">
        <v>4692</v>
      </c>
      <c r="D6279" s="337" t="s">
        <v>8600</v>
      </c>
      <c r="E6279" s="337" t="s">
        <v>1463</v>
      </c>
      <c r="F6279" s="337" t="s">
        <v>9764</v>
      </c>
      <c r="G6279" s="337" t="s">
        <v>3481</v>
      </c>
      <c r="H6279" s="337" t="s">
        <v>3544</v>
      </c>
      <c r="I6279" s="337" t="s">
        <v>9187</v>
      </c>
      <c r="J6279" s="337" t="s">
        <v>17251</v>
      </c>
      <c r="K6279" s="337" t="s">
        <v>12473</v>
      </c>
      <c r="L6279" s="338" t="s">
        <v>12474</v>
      </c>
      <c r="M6279" s="337" t="s">
        <v>17252</v>
      </c>
      <c r="N6279" s="337" t="s">
        <v>14153</v>
      </c>
      <c r="O6279" s="337" t="s">
        <v>8721</v>
      </c>
      <c r="P6279" s="337" t="s">
        <v>8721</v>
      </c>
      <c r="Q6279" s="337" t="s">
        <v>17244</v>
      </c>
      <c r="R6279" s="337" t="s">
        <v>8721</v>
      </c>
      <c r="S6279" s="337" t="s">
        <v>8721</v>
      </c>
      <c r="T6279" s="337" t="s">
        <v>17253</v>
      </c>
      <c r="U6279" s="337" t="s">
        <v>8721</v>
      </c>
      <c r="V6279" s="337" t="s">
        <v>17255</v>
      </c>
      <c r="W6279" s="337" t="s">
        <v>12476</v>
      </c>
      <c r="X6279" s="337" t="s">
        <v>8871</v>
      </c>
      <c r="Y6279" s="337" t="s">
        <v>8721</v>
      </c>
      <c r="Z6279" s="337" t="s">
        <v>12484</v>
      </c>
      <c r="AA6279" s="337" t="s">
        <v>12484</v>
      </c>
      <c r="AB6279" s="337" t="s">
        <v>12484</v>
      </c>
      <c r="AC6279" s="339">
        <v>344.02600080574928</v>
      </c>
      <c r="AD6279" s="368" t="s">
        <v>12478</v>
      </c>
      <c r="AE6279" s="339">
        <v>426.52484751533126</v>
      </c>
      <c r="AF6279" s="340">
        <v>0.23980410351647841</v>
      </c>
      <c r="AG6279" s="366">
        <v>0</v>
      </c>
      <c r="AH6279" s="366">
        <v>0</v>
      </c>
      <c r="AI6279" s="340">
        <v>-1</v>
      </c>
      <c r="AJ6279" s="340">
        <v>-1</v>
      </c>
      <c r="AK6279" s="341">
        <v>0</v>
      </c>
      <c r="AL6279" s="342">
        <v>-1</v>
      </c>
      <c r="AM6279" s="339" t="s">
        <v>12711</v>
      </c>
      <c r="AN6279" s="339" t="s">
        <v>12484</v>
      </c>
      <c r="AO6279" s="337" t="s">
        <v>12763</v>
      </c>
      <c r="AP6279" s="343">
        <v>43707</v>
      </c>
      <c r="AQ6279" s="335" t="s">
        <v>12921</v>
      </c>
      <c r="AR6279" s="335" t="s">
        <v>8721</v>
      </c>
      <c r="AS6279" s="335" t="s">
        <v>8721</v>
      </c>
      <c r="AT6279" s="335" t="s">
        <v>12764</v>
      </c>
      <c r="AU6279" s="335" t="s">
        <v>8721</v>
      </c>
      <c r="AV6279" s="335" t="s">
        <v>8721</v>
      </c>
      <c r="AW6279" s="327" t="s">
        <v>12484</v>
      </c>
      <c r="AX6279" s="344" t="s">
        <v>12741</v>
      </c>
      <c r="AY6279" s="335" t="s">
        <v>12484</v>
      </c>
      <c r="AZ6279" s="311"/>
      <c r="BA6279" s="309" t="s">
        <v>12486</v>
      </c>
      <c r="BB6279" s="310" t="s">
        <v>17253</v>
      </c>
      <c r="BC6279" s="309" t="s">
        <v>8721</v>
      </c>
      <c r="BD6279" s="309">
        <v>2</v>
      </c>
      <c r="BE6279" s="307"/>
      <c r="BF6279" s="310" t="b">
        <v>1</v>
      </c>
    </row>
    <row r="6280" spans="1:58" s="311" customFormat="1" ht="15" customHeight="1" x14ac:dyDescent="0.25">
      <c r="A6280" s="335">
        <v>6104</v>
      </c>
      <c r="B6280" s="382" t="s">
        <v>8601</v>
      </c>
      <c r="C6280" s="337">
        <v>4883</v>
      </c>
      <c r="D6280" s="337" t="s">
        <v>8601</v>
      </c>
      <c r="E6280" s="337" t="s">
        <v>1463</v>
      </c>
      <c r="F6280" s="337" t="s">
        <v>9764</v>
      </c>
      <c r="G6280" s="337" t="s">
        <v>3481</v>
      </c>
      <c r="H6280" s="337" t="s">
        <v>3544</v>
      </c>
      <c r="I6280" s="337" t="s">
        <v>9188</v>
      </c>
      <c r="J6280" s="337" t="s">
        <v>17251</v>
      </c>
      <c r="K6280" s="337" t="s">
        <v>12473</v>
      </c>
      <c r="L6280" s="338" t="s">
        <v>12474</v>
      </c>
      <c r="M6280" s="337" t="s">
        <v>17252</v>
      </c>
      <c r="N6280" s="337" t="s">
        <v>14153</v>
      </c>
      <c r="O6280" s="337" t="s">
        <v>8721</v>
      </c>
      <c r="P6280" s="337" t="s">
        <v>8721</v>
      </c>
      <c r="Q6280" s="337" t="s">
        <v>17244</v>
      </c>
      <c r="R6280" s="337" t="s">
        <v>8721</v>
      </c>
      <c r="S6280" s="337" t="s">
        <v>8721</v>
      </c>
      <c r="T6280" s="337" t="s">
        <v>17253</v>
      </c>
      <c r="U6280" s="337" t="s">
        <v>8721</v>
      </c>
      <c r="V6280" s="337" t="s">
        <v>17255</v>
      </c>
      <c r="W6280" s="337" t="s">
        <v>12476</v>
      </c>
      <c r="X6280" s="337" t="s">
        <v>8871</v>
      </c>
      <c r="Y6280" s="337" t="s">
        <v>8721</v>
      </c>
      <c r="Z6280" s="337" t="s">
        <v>12484</v>
      </c>
      <c r="AA6280" s="337" t="s">
        <v>12484</v>
      </c>
      <c r="AB6280" s="337" t="s">
        <v>12484</v>
      </c>
      <c r="AC6280" s="339">
        <v>351.72233191997179</v>
      </c>
      <c r="AD6280" s="368" t="s">
        <v>12478</v>
      </c>
      <c r="AE6280" s="339">
        <v>436.0667904127659</v>
      </c>
      <c r="AF6280" s="340">
        <v>0.23980410351647841</v>
      </c>
      <c r="AG6280" s="366">
        <v>0</v>
      </c>
      <c r="AH6280" s="366">
        <v>0</v>
      </c>
      <c r="AI6280" s="340">
        <v>-1</v>
      </c>
      <c r="AJ6280" s="340">
        <v>-1</v>
      </c>
      <c r="AK6280" s="341">
        <v>0</v>
      </c>
      <c r="AL6280" s="342">
        <v>-1</v>
      </c>
      <c r="AM6280" s="339" t="s">
        <v>12711</v>
      </c>
      <c r="AN6280" s="339" t="s">
        <v>12484</v>
      </c>
      <c r="AO6280" s="337" t="s">
        <v>12763</v>
      </c>
      <c r="AP6280" s="343">
        <v>43707</v>
      </c>
      <c r="AQ6280" s="335" t="s">
        <v>12921</v>
      </c>
      <c r="AR6280" s="335" t="s">
        <v>8721</v>
      </c>
      <c r="AS6280" s="335" t="s">
        <v>8721</v>
      </c>
      <c r="AT6280" s="335" t="s">
        <v>12764</v>
      </c>
      <c r="AU6280" s="335" t="s">
        <v>8721</v>
      </c>
      <c r="AV6280" s="335" t="s">
        <v>8721</v>
      </c>
      <c r="AW6280" s="327" t="s">
        <v>12484</v>
      </c>
      <c r="AX6280" s="344" t="s">
        <v>12741</v>
      </c>
      <c r="AY6280" s="335" t="s">
        <v>12484</v>
      </c>
      <c r="AZ6280" s="309"/>
      <c r="BA6280" s="311" t="s">
        <v>12486</v>
      </c>
      <c r="BB6280" s="310" t="s">
        <v>17253</v>
      </c>
      <c r="BC6280" s="311" t="s">
        <v>8721</v>
      </c>
      <c r="BD6280" s="311">
        <v>2</v>
      </c>
      <c r="BE6280" s="307"/>
      <c r="BF6280" s="310" t="b">
        <v>1</v>
      </c>
    </row>
    <row r="6281" spans="1:58" s="309" customFormat="1" ht="15" customHeight="1" x14ac:dyDescent="0.25">
      <c r="A6281" s="345">
        <v>6105</v>
      </c>
      <c r="B6281" s="382" t="s">
        <v>8602</v>
      </c>
      <c r="C6281" s="337">
        <v>4693</v>
      </c>
      <c r="D6281" s="337" t="s">
        <v>8602</v>
      </c>
      <c r="E6281" s="337" t="s">
        <v>1463</v>
      </c>
      <c r="F6281" s="337" t="s">
        <v>9764</v>
      </c>
      <c r="G6281" s="337" t="s">
        <v>3481</v>
      </c>
      <c r="H6281" s="337" t="s">
        <v>3544</v>
      </c>
      <c r="I6281" s="337" t="s">
        <v>9189</v>
      </c>
      <c r="J6281" s="337" t="s">
        <v>17251</v>
      </c>
      <c r="K6281" s="337" t="s">
        <v>12473</v>
      </c>
      <c r="L6281" s="338" t="s">
        <v>12474</v>
      </c>
      <c r="M6281" s="337" t="s">
        <v>17252</v>
      </c>
      <c r="N6281" s="337" t="s">
        <v>14153</v>
      </c>
      <c r="O6281" s="337" t="s">
        <v>8721</v>
      </c>
      <c r="P6281" s="337" t="s">
        <v>8721</v>
      </c>
      <c r="Q6281" s="337" t="s">
        <v>17244</v>
      </c>
      <c r="R6281" s="337" t="s">
        <v>8721</v>
      </c>
      <c r="S6281" s="337" t="s">
        <v>8721</v>
      </c>
      <c r="T6281" s="337" t="s">
        <v>17253</v>
      </c>
      <c r="U6281" s="337" t="s">
        <v>8721</v>
      </c>
      <c r="V6281" s="337" t="s">
        <v>17255</v>
      </c>
      <c r="W6281" s="337" t="s">
        <v>12476</v>
      </c>
      <c r="X6281" s="337" t="s">
        <v>8871</v>
      </c>
      <c r="Y6281" s="337" t="s">
        <v>8721</v>
      </c>
      <c r="Z6281" s="337" t="s">
        <v>12484</v>
      </c>
      <c r="AA6281" s="337" t="s">
        <v>12484</v>
      </c>
      <c r="AB6281" s="337" t="s">
        <v>12484</v>
      </c>
      <c r="AC6281" s="339">
        <v>359.41866303419431</v>
      </c>
      <c r="AD6281" s="368" t="s">
        <v>12478</v>
      </c>
      <c r="AE6281" s="339">
        <v>445.60873331020053</v>
      </c>
      <c r="AF6281" s="340">
        <v>0.23980410351647841</v>
      </c>
      <c r="AG6281" s="366">
        <v>0</v>
      </c>
      <c r="AH6281" s="366">
        <v>0</v>
      </c>
      <c r="AI6281" s="340">
        <v>-1</v>
      </c>
      <c r="AJ6281" s="340">
        <v>-1</v>
      </c>
      <c r="AK6281" s="341">
        <v>0</v>
      </c>
      <c r="AL6281" s="342">
        <v>-1</v>
      </c>
      <c r="AM6281" s="339" t="s">
        <v>12711</v>
      </c>
      <c r="AN6281" s="339" t="s">
        <v>12484</v>
      </c>
      <c r="AO6281" s="337" t="s">
        <v>12763</v>
      </c>
      <c r="AP6281" s="343">
        <v>43707</v>
      </c>
      <c r="AQ6281" s="335" t="s">
        <v>12921</v>
      </c>
      <c r="AR6281" s="335" t="s">
        <v>8721</v>
      </c>
      <c r="AS6281" s="335" t="s">
        <v>8721</v>
      </c>
      <c r="AT6281" s="335" t="s">
        <v>12764</v>
      </c>
      <c r="AU6281" s="335" t="s">
        <v>8721</v>
      </c>
      <c r="AV6281" s="335" t="s">
        <v>8721</v>
      </c>
      <c r="AW6281" s="327" t="s">
        <v>12484</v>
      </c>
      <c r="AX6281" s="344" t="s">
        <v>12741</v>
      </c>
      <c r="AY6281" s="335" t="s">
        <v>12484</v>
      </c>
      <c r="BA6281" s="309" t="s">
        <v>12486</v>
      </c>
      <c r="BB6281" s="310" t="s">
        <v>17253</v>
      </c>
      <c r="BC6281" s="309" t="s">
        <v>8721</v>
      </c>
      <c r="BD6281" s="309">
        <v>2</v>
      </c>
      <c r="BE6281" s="307"/>
      <c r="BF6281" s="310" t="b">
        <v>1</v>
      </c>
    </row>
    <row r="6282" spans="1:58" s="311" customFormat="1" ht="15" customHeight="1" x14ac:dyDescent="0.25">
      <c r="A6282" s="335">
        <v>6106</v>
      </c>
      <c r="B6282" s="382" t="s">
        <v>8603</v>
      </c>
      <c r="C6282" s="346">
        <v>4694</v>
      </c>
      <c r="D6282" s="346" t="s">
        <v>8603</v>
      </c>
      <c r="E6282" s="346" t="s">
        <v>1463</v>
      </c>
      <c r="F6282" s="346" t="s">
        <v>9764</v>
      </c>
      <c r="G6282" s="346" t="s">
        <v>3481</v>
      </c>
      <c r="H6282" s="346" t="s">
        <v>3544</v>
      </c>
      <c r="I6282" s="346" t="s">
        <v>9190</v>
      </c>
      <c r="J6282" s="346" t="s">
        <v>17251</v>
      </c>
      <c r="K6282" s="346" t="s">
        <v>12473</v>
      </c>
      <c r="L6282" s="347" t="s">
        <v>12474</v>
      </c>
      <c r="M6282" s="346" t="s">
        <v>17252</v>
      </c>
      <c r="N6282" s="346" t="s">
        <v>14153</v>
      </c>
      <c r="O6282" s="346" t="s">
        <v>8721</v>
      </c>
      <c r="P6282" s="346" t="s">
        <v>8721</v>
      </c>
      <c r="Q6282" s="346" t="s">
        <v>17244</v>
      </c>
      <c r="R6282" s="346" t="s">
        <v>8721</v>
      </c>
      <c r="S6282" s="346" t="s">
        <v>8721</v>
      </c>
      <c r="T6282" s="346" t="s">
        <v>17253</v>
      </c>
      <c r="U6282" s="346" t="s">
        <v>8721</v>
      </c>
      <c r="V6282" s="346" t="s">
        <v>17255</v>
      </c>
      <c r="W6282" s="346" t="s">
        <v>12476</v>
      </c>
      <c r="X6282" s="346" t="s">
        <v>8871</v>
      </c>
      <c r="Y6282" s="346" t="s">
        <v>8721</v>
      </c>
      <c r="Z6282" s="346" t="s">
        <v>12484</v>
      </c>
      <c r="AA6282" s="346" t="s">
        <v>12484</v>
      </c>
      <c r="AB6282" s="346" t="s">
        <v>12484</v>
      </c>
      <c r="AC6282" s="348">
        <v>367.114994148417</v>
      </c>
      <c r="AD6282" s="368" t="s">
        <v>12478</v>
      </c>
      <c r="AE6282" s="348">
        <v>455.15067620763534</v>
      </c>
      <c r="AF6282" s="349">
        <v>0.23980410351647841</v>
      </c>
      <c r="AG6282" s="359">
        <v>0</v>
      </c>
      <c r="AH6282" s="359">
        <v>0</v>
      </c>
      <c r="AI6282" s="349">
        <v>-1</v>
      </c>
      <c r="AJ6282" s="349">
        <v>-1</v>
      </c>
      <c r="AK6282" s="350">
        <v>0</v>
      </c>
      <c r="AL6282" s="351">
        <v>-1</v>
      </c>
      <c r="AM6282" s="348" t="s">
        <v>12711</v>
      </c>
      <c r="AN6282" s="348" t="s">
        <v>12484</v>
      </c>
      <c r="AO6282" s="346" t="s">
        <v>12763</v>
      </c>
      <c r="AP6282" s="352">
        <v>43707</v>
      </c>
      <c r="AQ6282" s="346" t="s">
        <v>12921</v>
      </c>
      <c r="AR6282" s="346" t="s">
        <v>8721</v>
      </c>
      <c r="AS6282" s="346" t="s">
        <v>8721</v>
      </c>
      <c r="AT6282" s="346" t="s">
        <v>12764</v>
      </c>
      <c r="AU6282" s="346" t="s">
        <v>8721</v>
      </c>
      <c r="AV6282" s="346" t="s">
        <v>8721</v>
      </c>
      <c r="AW6282" s="327" t="s">
        <v>12484</v>
      </c>
      <c r="AX6282" s="353" t="s">
        <v>12741</v>
      </c>
      <c r="AY6282" s="346" t="s">
        <v>12484</v>
      </c>
      <c r="BA6282" s="311" t="s">
        <v>12486</v>
      </c>
      <c r="BB6282" s="310" t="s">
        <v>17253</v>
      </c>
      <c r="BC6282" s="311" t="s">
        <v>8721</v>
      </c>
      <c r="BD6282" s="311">
        <v>2</v>
      </c>
      <c r="BE6282" s="307"/>
      <c r="BF6282" s="310" t="b">
        <v>1</v>
      </c>
    </row>
    <row r="6283" spans="1:58" s="309" customFormat="1" ht="15" customHeight="1" x14ac:dyDescent="0.25">
      <c r="A6283" s="345">
        <v>6107</v>
      </c>
      <c r="B6283" s="382" t="s">
        <v>8604</v>
      </c>
      <c r="C6283" s="337">
        <v>4695</v>
      </c>
      <c r="D6283" s="337" t="s">
        <v>8604</v>
      </c>
      <c r="E6283" s="337" t="s">
        <v>1463</v>
      </c>
      <c r="F6283" s="337" t="s">
        <v>9764</v>
      </c>
      <c r="G6283" s="337" t="s">
        <v>3481</v>
      </c>
      <c r="H6283" s="337" t="s">
        <v>3544</v>
      </c>
      <c r="I6283" s="337" t="s">
        <v>9192</v>
      </c>
      <c r="J6283" s="337" t="s">
        <v>17251</v>
      </c>
      <c r="K6283" s="337" t="s">
        <v>12473</v>
      </c>
      <c r="L6283" s="338" t="s">
        <v>12474</v>
      </c>
      <c r="M6283" s="337" t="s">
        <v>17252</v>
      </c>
      <c r="N6283" s="337" t="s">
        <v>14153</v>
      </c>
      <c r="O6283" s="337" t="s">
        <v>8721</v>
      </c>
      <c r="P6283" s="337" t="s">
        <v>8721</v>
      </c>
      <c r="Q6283" s="337" t="s">
        <v>17244</v>
      </c>
      <c r="R6283" s="337" t="s">
        <v>8721</v>
      </c>
      <c r="S6283" s="337" t="s">
        <v>8721</v>
      </c>
      <c r="T6283" s="337" t="s">
        <v>17253</v>
      </c>
      <c r="U6283" s="337" t="s">
        <v>8721</v>
      </c>
      <c r="V6283" s="337" t="s">
        <v>17255</v>
      </c>
      <c r="W6283" s="337" t="s">
        <v>12476</v>
      </c>
      <c r="X6283" s="337" t="s">
        <v>8871</v>
      </c>
      <c r="Y6283" s="337" t="s">
        <v>8721</v>
      </c>
      <c r="Z6283" s="337" t="s">
        <v>12484</v>
      </c>
      <c r="AA6283" s="337" t="s">
        <v>12484</v>
      </c>
      <c r="AB6283" s="337" t="s">
        <v>12484</v>
      </c>
      <c r="AC6283" s="339">
        <v>381.73802326543989</v>
      </c>
      <c r="AD6283" s="368" t="s">
        <v>12478</v>
      </c>
      <c r="AE6283" s="339">
        <v>473.28036771276129</v>
      </c>
      <c r="AF6283" s="340">
        <v>0.23980410351647841</v>
      </c>
      <c r="AG6283" s="366">
        <v>0</v>
      </c>
      <c r="AH6283" s="366">
        <v>0</v>
      </c>
      <c r="AI6283" s="340">
        <v>-1</v>
      </c>
      <c r="AJ6283" s="340">
        <v>-1</v>
      </c>
      <c r="AK6283" s="341">
        <v>0</v>
      </c>
      <c r="AL6283" s="342">
        <v>-1</v>
      </c>
      <c r="AM6283" s="339" t="s">
        <v>12711</v>
      </c>
      <c r="AN6283" s="339" t="s">
        <v>12484</v>
      </c>
      <c r="AO6283" s="337" t="s">
        <v>12763</v>
      </c>
      <c r="AP6283" s="343">
        <v>43707</v>
      </c>
      <c r="AQ6283" s="335" t="s">
        <v>12921</v>
      </c>
      <c r="AR6283" s="335" t="s">
        <v>8721</v>
      </c>
      <c r="AS6283" s="335" t="s">
        <v>8721</v>
      </c>
      <c r="AT6283" s="335" t="s">
        <v>12764</v>
      </c>
      <c r="AU6283" s="335" t="s">
        <v>8721</v>
      </c>
      <c r="AV6283" s="335" t="s">
        <v>8721</v>
      </c>
      <c r="AW6283" s="327" t="s">
        <v>12484</v>
      </c>
      <c r="AX6283" s="344" t="s">
        <v>12741</v>
      </c>
      <c r="AY6283" s="335" t="s">
        <v>12484</v>
      </c>
      <c r="BA6283" s="309" t="s">
        <v>12486</v>
      </c>
      <c r="BB6283" s="310" t="s">
        <v>17253</v>
      </c>
      <c r="BC6283" s="309" t="s">
        <v>8721</v>
      </c>
      <c r="BD6283" s="309">
        <v>2</v>
      </c>
      <c r="BE6283" s="307"/>
      <c r="BF6283" s="310" t="b">
        <v>1</v>
      </c>
    </row>
    <row r="6284" spans="1:58" s="311" customFormat="1" ht="15" customHeight="1" x14ac:dyDescent="0.25">
      <c r="A6284" s="335">
        <v>6108</v>
      </c>
      <c r="B6284" s="382" t="s">
        <v>8605</v>
      </c>
      <c r="C6284" s="346">
        <v>4696</v>
      </c>
      <c r="D6284" s="346" t="s">
        <v>8605</v>
      </c>
      <c r="E6284" s="346" t="s">
        <v>1463</v>
      </c>
      <c r="F6284" s="346" t="s">
        <v>9764</v>
      </c>
      <c r="G6284" s="346" t="s">
        <v>3481</v>
      </c>
      <c r="H6284" s="346" t="s">
        <v>3544</v>
      </c>
      <c r="I6284" s="346" t="s">
        <v>9733</v>
      </c>
      <c r="J6284" s="346" t="s">
        <v>17251</v>
      </c>
      <c r="K6284" s="346" t="s">
        <v>12473</v>
      </c>
      <c r="L6284" s="347" t="s">
        <v>12474</v>
      </c>
      <c r="M6284" s="346" t="s">
        <v>17252</v>
      </c>
      <c r="N6284" s="346" t="s">
        <v>14153</v>
      </c>
      <c r="O6284" s="346" t="s">
        <v>8721</v>
      </c>
      <c r="P6284" s="346" t="s">
        <v>8721</v>
      </c>
      <c r="Q6284" s="346" t="s">
        <v>17244</v>
      </c>
      <c r="R6284" s="346" t="s">
        <v>8721</v>
      </c>
      <c r="S6284" s="346" t="s">
        <v>8721</v>
      </c>
      <c r="T6284" s="346" t="s">
        <v>17253</v>
      </c>
      <c r="U6284" s="346" t="s">
        <v>8721</v>
      </c>
      <c r="V6284" s="346" t="s">
        <v>17255</v>
      </c>
      <c r="W6284" s="346" t="s">
        <v>12476</v>
      </c>
      <c r="X6284" s="346" t="s">
        <v>8871</v>
      </c>
      <c r="Y6284" s="346" t="s">
        <v>8721</v>
      </c>
      <c r="Z6284" s="346" t="s">
        <v>12484</v>
      </c>
      <c r="AA6284" s="346" t="s">
        <v>12484</v>
      </c>
      <c r="AB6284" s="346" t="s">
        <v>12484</v>
      </c>
      <c r="AC6284" s="348">
        <v>397.13068549388498</v>
      </c>
      <c r="AD6284" s="368" t="s">
        <v>12478</v>
      </c>
      <c r="AE6284" s="348">
        <v>492.36425350763062</v>
      </c>
      <c r="AF6284" s="349">
        <v>0.23980410351647841</v>
      </c>
      <c r="AG6284" s="359">
        <v>0</v>
      </c>
      <c r="AH6284" s="359">
        <v>0</v>
      </c>
      <c r="AI6284" s="349">
        <v>-1</v>
      </c>
      <c r="AJ6284" s="349">
        <v>-1</v>
      </c>
      <c r="AK6284" s="350">
        <v>0</v>
      </c>
      <c r="AL6284" s="351">
        <v>-1</v>
      </c>
      <c r="AM6284" s="348" t="s">
        <v>12711</v>
      </c>
      <c r="AN6284" s="348" t="s">
        <v>12484</v>
      </c>
      <c r="AO6284" s="346" t="s">
        <v>12763</v>
      </c>
      <c r="AP6284" s="352">
        <v>43707</v>
      </c>
      <c r="AQ6284" s="346" t="s">
        <v>12921</v>
      </c>
      <c r="AR6284" s="346" t="s">
        <v>8721</v>
      </c>
      <c r="AS6284" s="346" t="s">
        <v>8721</v>
      </c>
      <c r="AT6284" s="346" t="s">
        <v>12764</v>
      </c>
      <c r="AU6284" s="346" t="s">
        <v>8721</v>
      </c>
      <c r="AV6284" s="346" t="s">
        <v>8721</v>
      </c>
      <c r="AW6284" s="327" t="s">
        <v>12484</v>
      </c>
      <c r="AX6284" s="353" t="s">
        <v>12741</v>
      </c>
      <c r="AY6284" s="346" t="s">
        <v>12484</v>
      </c>
      <c r="BA6284" s="311" t="s">
        <v>12486</v>
      </c>
      <c r="BB6284" s="310" t="s">
        <v>17253</v>
      </c>
      <c r="BC6284" s="311" t="s">
        <v>8721</v>
      </c>
      <c r="BD6284" s="311">
        <v>2</v>
      </c>
      <c r="BE6284" s="307"/>
      <c r="BF6284" s="310" t="b">
        <v>1</v>
      </c>
    </row>
    <row r="6285" spans="1:58" s="309" customFormat="1" ht="15" customHeight="1" x14ac:dyDescent="0.25">
      <c r="A6285" s="345">
        <v>6109</v>
      </c>
      <c r="B6285" s="382" t="s">
        <v>8606</v>
      </c>
      <c r="C6285" s="337">
        <v>4697</v>
      </c>
      <c r="D6285" s="337" t="s">
        <v>8606</v>
      </c>
      <c r="E6285" s="337" t="s">
        <v>1463</v>
      </c>
      <c r="F6285" s="337" t="s">
        <v>9764</v>
      </c>
      <c r="G6285" s="337" t="s">
        <v>3481</v>
      </c>
      <c r="H6285" s="337" t="s">
        <v>3469</v>
      </c>
      <c r="I6285" s="337" t="s">
        <v>9728</v>
      </c>
      <c r="J6285" s="337" t="s">
        <v>17251</v>
      </c>
      <c r="K6285" s="337" t="s">
        <v>12473</v>
      </c>
      <c r="L6285" s="338" t="s">
        <v>12474</v>
      </c>
      <c r="M6285" s="337" t="s">
        <v>17252</v>
      </c>
      <c r="N6285" s="337" t="s">
        <v>14153</v>
      </c>
      <c r="O6285" s="337" t="s">
        <v>8721</v>
      </c>
      <c r="P6285" s="337" t="s">
        <v>8721</v>
      </c>
      <c r="Q6285" s="337" t="s">
        <v>17244</v>
      </c>
      <c r="R6285" s="337" t="s">
        <v>8721</v>
      </c>
      <c r="S6285" s="337" t="s">
        <v>8721</v>
      </c>
      <c r="T6285" s="337" t="s">
        <v>17253</v>
      </c>
      <c r="U6285" s="337" t="s">
        <v>8721</v>
      </c>
      <c r="V6285" s="337" t="s">
        <v>17256</v>
      </c>
      <c r="W6285" s="337" t="s">
        <v>12476</v>
      </c>
      <c r="X6285" s="337" t="s">
        <v>8871</v>
      </c>
      <c r="Y6285" s="337" t="s">
        <v>8721</v>
      </c>
      <c r="Z6285" s="337" t="s">
        <v>12484</v>
      </c>
      <c r="AA6285" s="337" t="s">
        <v>12484</v>
      </c>
      <c r="AB6285" s="337" t="s">
        <v>12484</v>
      </c>
      <c r="AC6285" s="339">
        <v>220.88470297818796</v>
      </c>
      <c r="AD6285" s="368" t="s">
        <v>12478</v>
      </c>
      <c r="AE6285" s="339">
        <v>273.85376115637592</v>
      </c>
      <c r="AF6285" s="340">
        <v>0.23980410351647841</v>
      </c>
      <c r="AG6285" s="366">
        <v>0</v>
      </c>
      <c r="AH6285" s="366">
        <v>0</v>
      </c>
      <c r="AI6285" s="340">
        <v>-1</v>
      </c>
      <c r="AJ6285" s="340">
        <v>-1</v>
      </c>
      <c r="AK6285" s="341">
        <v>0</v>
      </c>
      <c r="AL6285" s="342">
        <v>-1</v>
      </c>
      <c r="AM6285" s="339" t="s">
        <v>12711</v>
      </c>
      <c r="AN6285" s="339" t="s">
        <v>12484</v>
      </c>
      <c r="AO6285" s="337" t="s">
        <v>12763</v>
      </c>
      <c r="AP6285" s="343">
        <v>43707</v>
      </c>
      <c r="AQ6285" s="335" t="s">
        <v>12921</v>
      </c>
      <c r="AR6285" s="335" t="s">
        <v>8721</v>
      </c>
      <c r="AS6285" s="335" t="s">
        <v>8721</v>
      </c>
      <c r="AT6285" s="335" t="s">
        <v>12764</v>
      </c>
      <c r="AU6285" s="335" t="s">
        <v>8721</v>
      </c>
      <c r="AV6285" s="335" t="s">
        <v>8721</v>
      </c>
      <c r="AW6285" s="327" t="s">
        <v>12484</v>
      </c>
      <c r="AX6285" s="344" t="s">
        <v>12741</v>
      </c>
      <c r="AY6285" s="335" t="s">
        <v>12484</v>
      </c>
      <c r="BA6285" s="309" t="s">
        <v>12486</v>
      </c>
      <c r="BB6285" s="310" t="s">
        <v>17253</v>
      </c>
      <c r="BC6285" s="309" t="s">
        <v>8721</v>
      </c>
      <c r="BD6285" s="309">
        <v>2</v>
      </c>
      <c r="BE6285" s="307"/>
      <c r="BF6285" s="310" t="b">
        <v>1</v>
      </c>
    </row>
    <row r="6286" spans="1:58" s="311" customFormat="1" ht="15" customHeight="1" x14ac:dyDescent="0.25">
      <c r="A6286" s="335">
        <v>6110</v>
      </c>
      <c r="B6286" s="382" t="s">
        <v>8607</v>
      </c>
      <c r="C6286" s="337">
        <v>4698</v>
      </c>
      <c r="D6286" s="337" t="s">
        <v>8607</v>
      </c>
      <c r="E6286" s="337" t="s">
        <v>1463</v>
      </c>
      <c r="F6286" s="337" t="s">
        <v>9764</v>
      </c>
      <c r="G6286" s="337" t="s">
        <v>3481</v>
      </c>
      <c r="H6286" s="337" t="s">
        <v>3469</v>
      </c>
      <c r="I6286" s="337" t="s">
        <v>9729</v>
      </c>
      <c r="J6286" s="337" t="s">
        <v>17251</v>
      </c>
      <c r="K6286" s="337" t="s">
        <v>12473</v>
      </c>
      <c r="L6286" s="338" t="s">
        <v>12474</v>
      </c>
      <c r="M6286" s="337" t="s">
        <v>17252</v>
      </c>
      <c r="N6286" s="337" t="s">
        <v>14153</v>
      </c>
      <c r="O6286" s="337" t="s">
        <v>8721</v>
      </c>
      <c r="P6286" s="337" t="s">
        <v>8721</v>
      </c>
      <c r="Q6286" s="337" t="s">
        <v>17244</v>
      </c>
      <c r="R6286" s="337" t="s">
        <v>8721</v>
      </c>
      <c r="S6286" s="337" t="s">
        <v>8721</v>
      </c>
      <c r="T6286" s="337" t="s">
        <v>17253</v>
      </c>
      <c r="U6286" s="337" t="s">
        <v>8721</v>
      </c>
      <c r="V6286" s="337" t="s">
        <v>17256</v>
      </c>
      <c r="W6286" s="337" t="s">
        <v>12476</v>
      </c>
      <c r="X6286" s="337" t="s">
        <v>8871</v>
      </c>
      <c r="Y6286" s="337" t="s">
        <v>8721</v>
      </c>
      <c r="Z6286" s="337" t="s">
        <v>12484</v>
      </c>
      <c r="AA6286" s="337" t="s">
        <v>12484</v>
      </c>
      <c r="AB6286" s="337" t="s">
        <v>12484</v>
      </c>
      <c r="AC6286" s="339">
        <v>224.7328685352993</v>
      </c>
      <c r="AD6286" s="368" t="s">
        <v>12478</v>
      </c>
      <c r="AE6286" s="339">
        <v>278.62473260509336</v>
      </c>
      <c r="AF6286" s="340">
        <v>0.23980410351647841</v>
      </c>
      <c r="AG6286" s="366">
        <v>0</v>
      </c>
      <c r="AH6286" s="366">
        <v>0</v>
      </c>
      <c r="AI6286" s="340">
        <v>-1</v>
      </c>
      <c r="AJ6286" s="340">
        <v>-1</v>
      </c>
      <c r="AK6286" s="341">
        <v>0</v>
      </c>
      <c r="AL6286" s="342">
        <v>-1</v>
      </c>
      <c r="AM6286" s="339" t="s">
        <v>12711</v>
      </c>
      <c r="AN6286" s="339" t="s">
        <v>12484</v>
      </c>
      <c r="AO6286" s="337" t="s">
        <v>12763</v>
      </c>
      <c r="AP6286" s="343">
        <v>43707</v>
      </c>
      <c r="AQ6286" s="335" t="s">
        <v>12921</v>
      </c>
      <c r="AR6286" s="335" t="s">
        <v>8721</v>
      </c>
      <c r="AS6286" s="335" t="s">
        <v>8721</v>
      </c>
      <c r="AT6286" s="335" t="s">
        <v>12764</v>
      </c>
      <c r="AU6286" s="335" t="s">
        <v>8721</v>
      </c>
      <c r="AV6286" s="335" t="s">
        <v>8721</v>
      </c>
      <c r="AW6286" s="327" t="s">
        <v>12484</v>
      </c>
      <c r="AX6286" s="344" t="s">
        <v>12741</v>
      </c>
      <c r="AY6286" s="335" t="s">
        <v>12484</v>
      </c>
      <c r="BA6286" s="311" t="s">
        <v>12486</v>
      </c>
      <c r="BB6286" s="310" t="s">
        <v>17253</v>
      </c>
      <c r="BC6286" s="311" t="s">
        <v>8721</v>
      </c>
      <c r="BD6286" s="311">
        <v>2</v>
      </c>
      <c r="BE6286" s="307"/>
      <c r="BF6286" s="310" t="b">
        <v>1</v>
      </c>
    </row>
    <row r="6287" spans="1:58" s="309" customFormat="1" ht="15" customHeight="1" x14ac:dyDescent="0.25">
      <c r="A6287" s="345">
        <v>6111</v>
      </c>
      <c r="B6287" s="382" t="s">
        <v>8608</v>
      </c>
      <c r="C6287" s="346">
        <v>4699</v>
      </c>
      <c r="D6287" s="346" t="s">
        <v>8608</v>
      </c>
      <c r="E6287" s="346" t="s">
        <v>1463</v>
      </c>
      <c r="F6287" s="346" t="s">
        <v>9764</v>
      </c>
      <c r="G6287" s="346" t="s">
        <v>3481</v>
      </c>
      <c r="H6287" s="346" t="s">
        <v>3469</v>
      </c>
      <c r="I6287" s="346" t="s">
        <v>9730</v>
      </c>
      <c r="J6287" s="346" t="s">
        <v>17251</v>
      </c>
      <c r="K6287" s="346" t="s">
        <v>12473</v>
      </c>
      <c r="L6287" s="347" t="s">
        <v>12474</v>
      </c>
      <c r="M6287" s="346" t="s">
        <v>17252</v>
      </c>
      <c r="N6287" s="346" t="s">
        <v>14153</v>
      </c>
      <c r="O6287" s="346" t="s">
        <v>8721</v>
      </c>
      <c r="P6287" s="346" t="s">
        <v>8721</v>
      </c>
      <c r="Q6287" s="346" t="s">
        <v>17244</v>
      </c>
      <c r="R6287" s="346" t="s">
        <v>8721</v>
      </c>
      <c r="S6287" s="346" t="s">
        <v>8721</v>
      </c>
      <c r="T6287" s="346" t="s">
        <v>17253</v>
      </c>
      <c r="U6287" s="346" t="s">
        <v>8721</v>
      </c>
      <c r="V6287" s="346" t="s">
        <v>17256</v>
      </c>
      <c r="W6287" s="346" t="s">
        <v>12476</v>
      </c>
      <c r="X6287" s="346" t="s">
        <v>8871</v>
      </c>
      <c r="Y6287" s="346" t="s">
        <v>8721</v>
      </c>
      <c r="Z6287" s="346" t="s">
        <v>12484</v>
      </c>
      <c r="AA6287" s="346" t="s">
        <v>12484</v>
      </c>
      <c r="AB6287" s="346" t="s">
        <v>12484</v>
      </c>
      <c r="AC6287" s="348">
        <v>228.58103409241059</v>
      </c>
      <c r="AD6287" s="368" t="s">
        <v>12478</v>
      </c>
      <c r="AE6287" s="348">
        <v>283.39570405381068</v>
      </c>
      <c r="AF6287" s="349">
        <v>0.23980410351647841</v>
      </c>
      <c r="AG6287" s="359">
        <v>0</v>
      </c>
      <c r="AH6287" s="359">
        <v>0</v>
      </c>
      <c r="AI6287" s="349">
        <v>-1</v>
      </c>
      <c r="AJ6287" s="349">
        <v>-1</v>
      </c>
      <c r="AK6287" s="350">
        <v>0</v>
      </c>
      <c r="AL6287" s="351">
        <v>-1</v>
      </c>
      <c r="AM6287" s="348" t="s">
        <v>12711</v>
      </c>
      <c r="AN6287" s="348" t="s">
        <v>12484</v>
      </c>
      <c r="AO6287" s="346" t="s">
        <v>12763</v>
      </c>
      <c r="AP6287" s="352">
        <v>43707</v>
      </c>
      <c r="AQ6287" s="346" t="s">
        <v>12921</v>
      </c>
      <c r="AR6287" s="346" t="s">
        <v>8721</v>
      </c>
      <c r="AS6287" s="346" t="s">
        <v>8721</v>
      </c>
      <c r="AT6287" s="346" t="s">
        <v>12764</v>
      </c>
      <c r="AU6287" s="346" t="s">
        <v>8721</v>
      </c>
      <c r="AV6287" s="346" t="s">
        <v>8721</v>
      </c>
      <c r="AW6287" s="327" t="s">
        <v>12484</v>
      </c>
      <c r="AX6287" s="353" t="s">
        <v>12741</v>
      </c>
      <c r="AY6287" s="346" t="s">
        <v>12484</v>
      </c>
      <c r="BA6287" s="309" t="s">
        <v>12486</v>
      </c>
      <c r="BB6287" s="310" t="s">
        <v>17253</v>
      </c>
      <c r="BC6287" s="309" t="s">
        <v>8721</v>
      </c>
      <c r="BD6287" s="309">
        <v>2</v>
      </c>
      <c r="BE6287" s="307"/>
      <c r="BF6287" s="310" t="b">
        <v>1</v>
      </c>
    </row>
    <row r="6288" spans="1:58" s="311" customFormat="1" ht="15" customHeight="1" x14ac:dyDescent="0.25">
      <c r="A6288" s="335">
        <v>6112</v>
      </c>
      <c r="B6288" s="382" t="s">
        <v>8609</v>
      </c>
      <c r="C6288" s="346">
        <v>4700</v>
      </c>
      <c r="D6288" s="346" t="s">
        <v>8609</v>
      </c>
      <c r="E6288" s="346" t="s">
        <v>1463</v>
      </c>
      <c r="F6288" s="346" t="s">
        <v>9764</v>
      </c>
      <c r="G6288" s="346" t="s">
        <v>3481</v>
      </c>
      <c r="H6288" s="346" t="s">
        <v>3469</v>
      </c>
      <c r="I6288" s="346" t="s">
        <v>9731</v>
      </c>
      <c r="J6288" s="346" t="s">
        <v>17251</v>
      </c>
      <c r="K6288" s="346" t="s">
        <v>12473</v>
      </c>
      <c r="L6288" s="347" t="s">
        <v>12474</v>
      </c>
      <c r="M6288" s="346" t="s">
        <v>17252</v>
      </c>
      <c r="N6288" s="346" t="s">
        <v>14153</v>
      </c>
      <c r="O6288" s="346" t="s">
        <v>8721</v>
      </c>
      <c r="P6288" s="346" t="s">
        <v>8721</v>
      </c>
      <c r="Q6288" s="346" t="s">
        <v>17244</v>
      </c>
      <c r="R6288" s="346" t="s">
        <v>8721</v>
      </c>
      <c r="S6288" s="346" t="s">
        <v>8721</v>
      </c>
      <c r="T6288" s="346" t="s">
        <v>17253</v>
      </c>
      <c r="U6288" s="346" t="s">
        <v>8721</v>
      </c>
      <c r="V6288" s="346" t="s">
        <v>17256</v>
      </c>
      <c r="W6288" s="346" t="s">
        <v>12476</v>
      </c>
      <c r="X6288" s="346" t="s">
        <v>8871</v>
      </c>
      <c r="Y6288" s="346" t="s">
        <v>8721</v>
      </c>
      <c r="Z6288" s="346" t="s">
        <v>12484</v>
      </c>
      <c r="AA6288" s="346" t="s">
        <v>12484</v>
      </c>
      <c r="AB6288" s="346" t="s">
        <v>12484</v>
      </c>
      <c r="AC6288" s="348">
        <v>230.88993342667732</v>
      </c>
      <c r="AD6288" s="368" t="s">
        <v>12478</v>
      </c>
      <c r="AE6288" s="348">
        <v>286.25828692304106</v>
      </c>
      <c r="AF6288" s="349">
        <v>0.23980410351647841</v>
      </c>
      <c r="AG6288" s="359">
        <v>0</v>
      </c>
      <c r="AH6288" s="359">
        <v>0</v>
      </c>
      <c r="AI6288" s="349">
        <v>-1</v>
      </c>
      <c r="AJ6288" s="349">
        <v>-1</v>
      </c>
      <c r="AK6288" s="350">
        <v>0</v>
      </c>
      <c r="AL6288" s="351">
        <v>-1</v>
      </c>
      <c r="AM6288" s="348" t="s">
        <v>12711</v>
      </c>
      <c r="AN6288" s="348" t="s">
        <v>12484</v>
      </c>
      <c r="AO6288" s="346" t="s">
        <v>12763</v>
      </c>
      <c r="AP6288" s="352">
        <v>43707</v>
      </c>
      <c r="AQ6288" s="346" t="s">
        <v>12921</v>
      </c>
      <c r="AR6288" s="346" t="s">
        <v>8721</v>
      </c>
      <c r="AS6288" s="346" t="s">
        <v>8721</v>
      </c>
      <c r="AT6288" s="346" t="s">
        <v>12764</v>
      </c>
      <c r="AU6288" s="346" t="s">
        <v>8721</v>
      </c>
      <c r="AV6288" s="346" t="s">
        <v>8721</v>
      </c>
      <c r="AW6288" s="327" t="s">
        <v>12484</v>
      </c>
      <c r="AX6288" s="353" t="s">
        <v>12741</v>
      </c>
      <c r="AY6288" s="346" t="s">
        <v>12484</v>
      </c>
      <c r="AZ6288" s="309"/>
      <c r="BA6288" s="311" t="s">
        <v>12486</v>
      </c>
      <c r="BB6288" s="310" t="s">
        <v>17253</v>
      </c>
      <c r="BC6288" s="311" t="s">
        <v>8721</v>
      </c>
      <c r="BD6288" s="311">
        <v>2</v>
      </c>
      <c r="BE6288" s="307"/>
      <c r="BF6288" s="310" t="b">
        <v>1</v>
      </c>
    </row>
    <row r="6289" spans="1:58" s="309" customFormat="1" ht="15" customHeight="1" x14ac:dyDescent="0.25">
      <c r="A6289" s="345">
        <v>6113</v>
      </c>
      <c r="B6289" s="382" t="s">
        <v>8610</v>
      </c>
      <c r="C6289" s="346">
        <v>4701</v>
      </c>
      <c r="D6289" s="346" t="s">
        <v>8610</v>
      </c>
      <c r="E6289" s="346" t="s">
        <v>1463</v>
      </c>
      <c r="F6289" s="346" t="s">
        <v>9764</v>
      </c>
      <c r="G6289" s="346" t="s">
        <v>3481</v>
      </c>
      <c r="H6289" s="346" t="s">
        <v>3469</v>
      </c>
      <c r="I6289" s="346" t="s">
        <v>9732</v>
      </c>
      <c r="J6289" s="346" t="s">
        <v>17251</v>
      </c>
      <c r="K6289" s="346" t="s">
        <v>12473</v>
      </c>
      <c r="L6289" s="347" t="s">
        <v>12474</v>
      </c>
      <c r="M6289" s="346" t="s">
        <v>17252</v>
      </c>
      <c r="N6289" s="346" t="s">
        <v>14153</v>
      </c>
      <c r="O6289" s="346" t="s">
        <v>8721</v>
      </c>
      <c r="P6289" s="346" t="s">
        <v>8721</v>
      </c>
      <c r="Q6289" s="346" t="s">
        <v>17244</v>
      </c>
      <c r="R6289" s="346" t="s">
        <v>8721</v>
      </c>
      <c r="S6289" s="346" t="s">
        <v>8721</v>
      </c>
      <c r="T6289" s="346" t="s">
        <v>17253</v>
      </c>
      <c r="U6289" s="346" t="s">
        <v>8721</v>
      </c>
      <c r="V6289" s="346" t="s">
        <v>17256</v>
      </c>
      <c r="W6289" s="346" t="s">
        <v>12476</v>
      </c>
      <c r="X6289" s="346" t="s">
        <v>8871</v>
      </c>
      <c r="Y6289" s="346" t="s">
        <v>8721</v>
      </c>
      <c r="Z6289" s="346" t="s">
        <v>12484</v>
      </c>
      <c r="AA6289" s="346" t="s">
        <v>12484</v>
      </c>
      <c r="AB6289" s="346" t="s">
        <v>12484</v>
      </c>
      <c r="AC6289" s="348">
        <v>236.27736520663314</v>
      </c>
      <c r="AD6289" s="368" t="s">
        <v>12478</v>
      </c>
      <c r="AE6289" s="348">
        <v>292.93764695124537</v>
      </c>
      <c r="AF6289" s="349">
        <v>0.23980410351647841</v>
      </c>
      <c r="AG6289" s="359">
        <v>0</v>
      </c>
      <c r="AH6289" s="359">
        <v>0</v>
      </c>
      <c r="AI6289" s="349">
        <v>-1</v>
      </c>
      <c r="AJ6289" s="349">
        <v>-1</v>
      </c>
      <c r="AK6289" s="350">
        <v>0</v>
      </c>
      <c r="AL6289" s="351">
        <v>-1</v>
      </c>
      <c r="AM6289" s="348" t="s">
        <v>12711</v>
      </c>
      <c r="AN6289" s="348" t="s">
        <v>12484</v>
      </c>
      <c r="AO6289" s="346" t="s">
        <v>12763</v>
      </c>
      <c r="AP6289" s="352">
        <v>43707</v>
      </c>
      <c r="AQ6289" s="346" t="s">
        <v>12921</v>
      </c>
      <c r="AR6289" s="346" t="s">
        <v>8721</v>
      </c>
      <c r="AS6289" s="346" t="s">
        <v>8721</v>
      </c>
      <c r="AT6289" s="346" t="s">
        <v>12764</v>
      </c>
      <c r="AU6289" s="346" t="s">
        <v>8721</v>
      </c>
      <c r="AV6289" s="346" t="s">
        <v>8721</v>
      </c>
      <c r="AW6289" s="327" t="s">
        <v>12484</v>
      </c>
      <c r="AX6289" s="353" t="s">
        <v>12741</v>
      </c>
      <c r="AY6289" s="346" t="s">
        <v>12484</v>
      </c>
      <c r="AZ6289" s="311"/>
      <c r="BA6289" s="309" t="s">
        <v>12486</v>
      </c>
      <c r="BB6289" s="310" t="s">
        <v>17253</v>
      </c>
      <c r="BC6289" s="309" t="s">
        <v>8721</v>
      </c>
      <c r="BD6289" s="309">
        <v>2</v>
      </c>
      <c r="BE6289" s="307"/>
      <c r="BF6289" s="310" t="b">
        <v>1</v>
      </c>
    </row>
    <row r="6290" spans="1:58" s="311" customFormat="1" ht="15" customHeight="1" x14ac:dyDescent="0.25">
      <c r="A6290" s="335">
        <v>6114</v>
      </c>
      <c r="B6290" s="382" t="s">
        <v>8611</v>
      </c>
      <c r="C6290" s="346">
        <v>4702</v>
      </c>
      <c r="D6290" s="346" t="s">
        <v>8611</v>
      </c>
      <c r="E6290" s="346" t="s">
        <v>1463</v>
      </c>
      <c r="F6290" s="346" t="s">
        <v>9764</v>
      </c>
      <c r="G6290" s="346" t="s">
        <v>3481</v>
      </c>
      <c r="H6290" s="346" t="s">
        <v>3469</v>
      </c>
      <c r="I6290" s="346" t="s">
        <v>9181</v>
      </c>
      <c r="J6290" s="346" t="s">
        <v>17251</v>
      </c>
      <c r="K6290" s="346" t="s">
        <v>12473</v>
      </c>
      <c r="L6290" s="347" t="s">
        <v>12474</v>
      </c>
      <c r="M6290" s="346" t="s">
        <v>17252</v>
      </c>
      <c r="N6290" s="346" t="s">
        <v>14153</v>
      </c>
      <c r="O6290" s="346" t="s">
        <v>8721</v>
      </c>
      <c r="P6290" s="346" t="s">
        <v>8721</v>
      </c>
      <c r="Q6290" s="346" t="s">
        <v>17244</v>
      </c>
      <c r="R6290" s="346" t="s">
        <v>8721</v>
      </c>
      <c r="S6290" s="346" t="s">
        <v>8721</v>
      </c>
      <c r="T6290" s="346" t="s">
        <v>17253</v>
      </c>
      <c r="U6290" s="346" t="s">
        <v>8721</v>
      </c>
      <c r="V6290" s="346" t="s">
        <v>17256</v>
      </c>
      <c r="W6290" s="346" t="s">
        <v>12476</v>
      </c>
      <c r="X6290" s="346" t="s">
        <v>8871</v>
      </c>
      <c r="Y6290" s="346" t="s">
        <v>8721</v>
      </c>
      <c r="Z6290" s="346" t="s">
        <v>12484</v>
      </c>
      <c r="AA6290" s="346" t="s">
        <v>12484</v>
      </c>
      <c r="AB6290" s="346" t="s">
        <v>12484</v>
      </c>
      <c r="AC6290" s="348">
        <v>247.82186187796705</v>
      </c>
      <c r="AD6290" s="368" t="s">
        <v>12478</v>
      </c>
      <c r="AE6290" s="348">
        <v>307.2505612973975</v>
      </c>
      <c r="AF6290" s="349">
        <v>0.23980410351647841</v>
      </c>
      <c r="AG6290" s="359">
        <v>0</v>
      </c>
      <c r="AH6290" s="359">
        <v>0</v>
      </c>
      <c r="AI6290" s="349">
        <v>-1</v>
      </c>
      <c r="AJ6290" s="349">
        <v>-1</v>
      </c>
      <c r="AK6290" s="350">
        <v>0</v>
      </c>
      <c r="AL6290" s="351">
        <v>-1</v>
      </c>
      <c r="AM6290" s="348" t="s">
        <v>12711</v>
      </c>
      <c r="AN6290" s="348" t="s">
        <v>12484</v>
      </c>
      <c r="AO6290" s="346" t="s">
        <v>12763</v>
      </c>
      <c r="AP6290" s="352">
        <v>43707</v>
      </c>
      <c r="AQ6290" s="346" t="s">
        <v>12921</v>
      </c>
      <c r="AR6290" s="346" t="s">
        <v>8721</v>
      </c>
      <c r="AS6290" s="346" t="s">
        <v>8721</v>
      </c>
      <c r="AT6290" s="346" t="s">
        <v>12764</v>
      </c>
      <c r="AU6290" s="346" t="s">
        <v>8721</v>
      </c>
      <c r="AV6290" s="346" t="s">
        <v>8721</v>
      </c>
      <c r="AW6290" s="327" t="s">
        <v>12484</v>
      </c>
      <c r="AX6290" s="353" t="s">
        <v>12741</v>
      </c>
      <c r="AY6290" s="346" t="s">
        <v>12484</v>
      </c>
      <c r="AZ6290" s="309"/>
      <c r="BA6290" s="311" t="s">
        <v>12486</v>
      </c>
      <c r="BB6290" s="310" t="s">
        <v>17253</v>
      </c>
      <c r="BC6290" s="311" t="s">
        <v>8721</v>
      </c>
      <c r="BD6290" s="311">
        <v>2</v>
      </c>
      <c r="BE6290" s="307"/>
      <c r="BF6290" s="310" t="b">
        <v>1</v>
      </c>
    </row>
    <row r="6291" spans="1:58" s="309" customFormat="1" ht="15" customHeight="1" x14ac:dyDescent="0.25">
      <c r="A6291" s="345">
        <v>6115</v>
      </c>
      <c r="B6291" s="382" t="s">
        <v>8612</v>
      </c>
      <c r="C6291" s="337">
        <v>4703</v>
      </c>
      <c r="D6291" s="337" t="s">
        <v>8612</v>
      </c>
      <c r="E6291" s="337" t="s">
        <v>1463</v>
      </c>
      <c r="F6291" s="337" t="s">
        <v>9764</v>
      </c>
      <c r="G6291" s="337" t="s">
        <v>3481</v>
      </c>
      <c r="H6291" s="337" t="s">
        <v>3469</v>
      </c>
      <c r="I6291" s="337" t="s">
        <v>9182</v>
      </c>
      <c r="J6291" s="337" t="s">
        <v>17251</v>
      </c>
      <c r="K6291" s="337" t="s">
        <v>12473</v>
      </c>
      <c r="L6291" s="338" t="s">
        <v>12474</v>
      </c>
      <c r="M6291" s="337" t="s">
        <v>17252</v>
      </c>
      <c r="N6291" s="337" t="s">
        <v>14153</v>
      </c>
      <c r="O6291" s="337" t="s">
        <v>8721</v>
      </c>
      <c r="P6291" s="337" t="s">
        <v>8721</v>
      </c>
      <c r="Q6291" s="337" t="s">
        <v>17244</v>
      </c>
      <c r="R6291" s="337" t="s">
        <v>8721</v>
      </c>
      <c r="S6291" s="337" t="s">
        <v>8721</v>
      </c>
      <c r="T6291" s="337" t="s">
        <v>17253</v>
      </c>
      <c r="U6291" s="337" t="s">
        <v>8721</v>
      </c>
      <c r="V6291" s="337" t="s">
        <v>17256</v>
      </c>
      <c r="W6291" s="337" t="s">
        <v>12476</v>
      </c>
      <c r="X6291" s="337" t="s">
        <v>8871</v>
      </c>
      <c r="Y6291" s="337" t="s">
        <v>8721</v>
      </c>
      <c r="Z6291" s="337" t="s">
        <v>12484</v>
      </c>
      <c r="AA6291" s="337" t="s">
        <v>12484</v>
      </c>
      <c r="AB6291" s="337" t="s">
        <v>12484</v>
      </c>
      <c r="AC6291" s="339">
        <v>252.43966054650053</v>
      </c>
      <c r="AD6291" s="368" t="s">
        <v>12478</v>
      </c>
      <c r="AE6291" s="339">
        <v>312.9757270358582</v>
      </c>
      <c r="AF6291" s="340">
        <v>0.23980410351647841</v>
      </c>
      <c r="AG6291" s="366">
        <v>0</v>
      </c>
      <c r="AH6291" s="366">
        <v>0</v>
      </c>
      <c r="AI6291" s="340">
        <v>-1</v>
      </c>
      <c r="AJ6291" s="340">
        <v>-1</v>
      </c>
      <c r="AK6291" s="341">
        <v>0</v>
      </c>
      <c r="AL6291" s="342">
        <v>-1</v>
      </c>
      <c r="AM6291" s="339" t="s">
        <v>12711</v>
      </c>
      <c r="AN6291" s="339" t="s">
        <v>12484</v>
      </c>
      <c r="AO6291" s="337" t="s">
        <v>12763</v>
      </c>
      <c r="AP6291" s="343">
        <v>43707</v>
      </c>
      <c r="AQ6291" s="335" t="s">
        <v>12921</v>
      </c>
      <c r="AR6291" s="335" t="s">
        <v>8721</v>
      </c>
      <c r="AS6291" s="335" t="s">
        <v>8721</v>
      </c>
      <c r="AT6291" s="335" t="s">
        <v>12764</v>
      </c>
      <c r="AU6291" s="335" t="s">
        <v>8721</v>
      </c>
      <c r="AV6291" s="335" t="s">
        <v>8721</v>
      </c>
      <c r="AW6291" s="327" t="s">
        <v>12484</v>
      </c>
      <c r="AX6291" s="344" t="s">
        <v>12741</v>
      </c>
      <c r="AY6291" s="335" t="s">
        <v>12484</v>
      </c>
      <c r="AZ6291" s="311"/>
      <c r="BA6291" s="309" t="s">
        <v>12486</v>
      </c>
      <c r="BB6291" s="310" t="s">
        <v>17253</v>
      </c>
      <c r="BC6291" s="309" t="s">
        <v>8721</v>
      </c>
      <c r="BD6291" s="309">
        <v>2</v>
      </c>
      <c r="BE6291" s="307"/>
      <c r="BF6291" s="310" t="b">
        <v>1</v>
      </c>
    </row>
    <row r="6292" spans="1:58" s="311" customFormat="1" ht="15" customHeight="1" x14ac:dyDescent="0.25">
      <c r="A6292" s="335">
        <v>6116</v>
      </c>
      <c r="B6292" s="382" t="s">
        <v>8613</v>
      </c>
      <c r="C6292" s="337">
        <v>4704</v>
      </c>
      <c r="D6292" s="337" t="s">
        <v>8613</v>
      </c>
      <c r="E6292" s="337" t="s">
        <v>1463</v>
      </c>
      <c r="F6292" s="337" t="s">
        <v>9764</v>
      </c>
      <c r="G6292" s="337" t="s">
        <v>3481</v>
      </c>
      <c r="H6292" s="337" t="s">
        <v>3469</v>
      </c>
      <c r="I6292" s="337" t="s">
        <v>9183</v>
      </c>
      <c r="J6292" s="337" t="s">
        <v>17251</v>
      </c>
      <c r="K6292" s="337" t="s">
        <v>12473</v>
      </c>
      <c r="L6292" s="338" t="s">
        <v>12474</v>
      </c>
      <c r="M6292" s="337" t="s">
        <v>17252</v>
      </c>
      <c r="N6292" s="337" t="s">
        <v>14153</v>
      </c>
      <c r="O6292" s="337" t="s">
        <v>8721</v>
      </c>
      <c r="P6292" s="337" t="s">
        <v>8721</v>
      </c>
      <c r="Q6292" s="337" t="s">
        <v>17244</v>
      </c>
      <c r="R6292" s="337" t="s">
        <v>8721</v>
      </c>
      <c r="S6292" s="337" t="s">
        <v>8721</v>
      </c>
      <c r="T6292" s="337" t="s">
        <v>17253</v>
      </c>
      <c r="U6292" s="337" t="s">
        <v>8721</v>
      </c>
      <c r="V6292" s="337" t="s">
        <v>17256</v>
      </c>
      <c r="W6292" s="337" t="s">
        <v>12476</v>
      </c>
      <c r="X6292" s="337" t="s">
        <v>8871</v>
      </c>
      <c r="Y6292" s="337" t="s">
        <v>8721</v>
      </c>
      <c r="Z6292" s="337" t="s">
        <v>12484</v>
      </c>
      <c r="AA6292" s="337" t="s">
        <v>12484</v>
      </c>
      <c r="AB6292" s="337" t="s">
        <v>12484</v>
      </c>
      <c r="AC6292" s="339">
        <v>254.74855988076732</v>
      </c>
      <c r="AD6292" s="368" t="s">
        <v>12478</v>
      </c>
      <c r="AE6292" s="339">
        <v>315.83830990508864</v>
      </c>
      <c r="AF6292" s="340">
        <v>0.23980410351647841</v>
      </c>
      <c r="AG6292" s="366">
        <v>0</v>
      </c>
      <c r="AH6292" s="366">
        <v>0</v>
      </c>
      <c r="AI6292" s="340">
        <v>-1</v>
      </c>
      <c r="AJ6292" s="340">
        <v>-1</v>
      </c>
      <c r="AK6292" s="341">
        <v>0</v>
      </c>
      <c r="AL6292" s="342">
        <v>-1</v>
      </c>
      <c r="AM6292" s="339" t="s">
        <v>12711</v>
      </c>
      <c r="AN6292" s="339" t="s">
        <v>12484</v>
      </c>
      <c r="AO6292" s="337" t="s">
        <v>12763</v>
      </c>
      <c r="AP6292" s="343">
        <v>43707</v>
      </c>
      <c r="AQ6292" s="335" t="s">
        <v>12921</v>
      </c>
      <c r="AR6292" s="335" t="s">
        <v>8721</v>
      </c>
      <c r="AS6292" s="335" t="s">
        <v>8721</v>
      </c>
      <c r="AT6292" s="335" t="s">
        <v>12764</v>
      </c>
      <c r="AU6292" s="335" t="s">
        <v>8721</v>
      </c>
      <c r="AV6292" s="335" t="s">
        <v>8721</v>
      </c>
      <c r="AW6292" s="327" t="s">
        <v>12484</v>
      </c>
      <c r="AX6292" s="344" t="s">
        <v>12741</v>
      </c>
      <c r="AY6292" s="335" t="s">
        <v>12484</v>
      </c>
      <c r="AZ6292" s="309"/>
      <c r="BA6292" s="311" t="s">
        <v>12486</v>
      </c>
      <c r="BB6292" s="310" t="s">
        <v>17253</v>
      </c>
      <c r="BC6292" s="311" t="s">
        <v>8721</v>
      </c>
      <c r="BD6292" s="311">
        <v>2</v>
      </c>
      <c r="BE6292" s="307"/>
      <c r="BF6292" s="310" t="b">
        <v>1</v>
      </c>
    </row>
    <row r="6293" spans="1:58" s="309" customFormat="1" ht="15" customHeight="1" x14ac:dyDescent="0.25">
      <c r="A6293" s="345">
        <v>6117</v>
      </c>
      <c r="B6293" s="382" t="s">
        <v>8614</v>
      </c>
      <c r="C6293" s="346">
        <v>4705</v>
      </c>
      <c r="D6293" s="346" t="s">
        <v>8614</v>
      </c>
      <c r="E6293" s="346" t="s">
        <v>1463</v>
      </c>
      <c r="F6293" s="346" t="s">
        <v>9764</v>
      </c>
      <c r="G6293" s="346" t="s">
        <v>3481</v>
      </c>
      <c r="H6293" s="346" t="s">
        <v>3469</v>
      </c>
      <c r="I6293" s="346" t="s">
        <v>9184</v>
      </c>
      <c r="J6293" s="346" t="s">
        <v>17251</v>
      </c>
      <c r="K6293" s="346" t="s">
        <v>12473</v>
      </c>
      <c r="L6293" s="347" t="s">
        <v>12474</v>
      </c>
      <c r="M6293" s="346" t="s">
        <v>17252</v>
      </c>
      <c r="N6293" s="346" t="s">
        <v>14153</v>
      </c>
      <c r="O6293" s="346" t="s">
        <v>8721</v>
      </c>
      <c r="P6293" s="346" t="s">
        <v>8721</v>
      </c>
      <c r="Q6293" s="346" t="s">
        <v>17244</v>
      </c>
      <c r="R6293" s="346" t="s">
        <v>8721</v>
      </c>
      <c r="S6293" s="346" t="s">
        <v>8721</v>
      </c>
      <c r="T6293" s="346" t="s">
        <v>17253</v>
      </c>
      <c r="U6293" s="346" t="s">
        <v>8721</v>
      </c>
      <c r="V6293" s="346" t="s">
        <v>17256</v>
      </c>
      <c r="W6293" s="346" t="s">
        <v>12476</v>
      </c>
      <c r="X6293" s="346" t="s">
        <v>8871</v>
      </c>
      <c r="Y6293" s="346" t="s">
        <v>8721</v>
      </c>
      <c r="Z6293" s="346" t="s">
        <v>12484</v>
      </c>
      <c r="AA6293" s="346" t="s">
        <v>12484</v>
      </c>
      <c r="AB6293" s="346" t="s">
        <v>12484</v>
      </c>
      <c r="AC6293" s="348">
        <v>260.90562477214542</v>
      </c>
      <c r="AD6293" s="368" t="s">
        <v>12478</v>
      </c>
      <c r="AE6293" s="348">
        <v>323.47186422303645</v>
      </c>
      <c r="AF6293" s="349">
        <v>0.23980410351647841</v>
      </c>
      <c r="AG6293" s="359">
        <v>0</v>
      </c>
      <c r="AH6293" s="359">
        <v>0</v>
      </c>
      <c r="AI6293" s="349">
        <v>-1</v>
      </c>
      <c r="AJ6293" s="349">
        <v>-1</v>
      </c>
      <c r="AK6293" s="350">
        <v>0</v>
      </c>
      <c r="AL6293" s="351">
        <v>-1</v>
      </c>
      <c r="AM6293" s="348" t="s">
        <v>12711</v>
      </c>
      <c r="AN6293" s="348" t="s">
        <v>12484</v>
      </c>
      <c r="AO6293" s="346" t="s">
        <v>12763</v>
      </c>
      <c r="AP6293" s="352">
        <v>43707</v>
      </c>
      <c r="AQ6293" s="346" t="s">
        <v>12921</v>
      </c>
      <c r="AR6293" s="346" t="s">
        <v>8721</v>
      </c>
      <c r="AS6293" s="346" t="s">
        <v>8721</v>
      </c>
      <c r="AT6293" s="346" t="s">
        <v>12764</v>
      </c>
      <c r="AU6293" s="346" t="s">
        <v>8721</v>
      </c>
      <c r="AV6293" s="346" t="s">
        <v>8721</v>
      </c>
      <c r="AW6293" s="327" t="s">
        <v>12484</v>
      </c>
      <c r="AX6293" s="353" t="s">
        <v>12741</v>
      </c>
      <c r="AY6293" s="346" t="s">
        <v>12484</v>
      </c>
      <c r="AZ6293" s="311"/>
      <c r="BA6293" s="309" t="s">
        <v>12486</v>
      </c>
      <c r="BB6293" s="310" t="s">
        <v>17253</v>
      </c>
      <c r="BC6293" s="309" t="s">
        <v>8721</v>
      </c>
      <c r="BD6293" s="309">
        <v>2</v>
      </c>
      <c r="BE6293" s="307"/>
      <c r="BF6293" s="310" t="b">
        <v>1</v>
      </c>
    </row>
    <row r="6294" spans="1:58" s="311" customFormat="1" ht="15" customHeight="1" x14ac:dyDescent="0.25">
      <c r="A6294" s="335">
        <v>6118</v>
      </c>
      <c r="B6294" s="382" t="s">
        <v>8615</v>
      </c>
      <c r="C6294" s="346">
        <v>4706</v>
      </c>
      <c r="D6294" s="346" t="s">
        <v>8615</v>
      </c>
      <c r="E6294" s="346" t="s">
        <v>1463</v>
      </c>
      <c r="F6294" s="346" t="s">
        <v>9764</v>
      </c>
      <c r="G6294" s="346" t="s">
        <v>3481</v>
      </c>
      <c r="H6294" s="346" t="s">
        <v>3469</v>
      </c>
      <c r="I6294" s="346" t="s">
        <v>9185</v>
      </c>
      <c r="J6294" s="346" t="s">
        <v>17251</v>
      </c>
      <c r="K6294" s="346" t="s">
        <v>12473</v>
      </c>
      <c r="L6294" s="347" t="s">
        <v>12474</v>
      </c>
      <c r="M6294" s="346" t="s">
        <v>17252</v>
      </c>
      <c r="N6294" s="346" t="s">
        <v>14153</v>
      </c>
      <c r="O6294" s="346" t="s">
        <v>8721</v>
      </c>
      <c r="P6294" s="346" t="s">
        <v>8721</v>
      </c>
      <c r="Q6294" s="346" t="s">
        <v>17244</v>
      </c>
      <c r="R6294" s="346" t="s">
        <v>8721</v>
      </c>
      <c r="S6294" s="346" t="s">
        <v>8721</v>
      </c>
      <c r="T6294" s="346" t="s">
        <v>17253</v>
      </c>
      <c r="U6294" s="346" t="s">
        <v>8721</v>
      </c>
      <c r="V6294" s="346" t="s">
        <v>17256</v>
      </c>
      <c r="W6294" s="346" t="s">
        <v>12476</v>
      </c>
      <c r="X6294" s="346" t="s">
        <v>8871</v>
      </c>
      <c r="Y6294" s="346" t="s">
        <v>8721</v>
      </c>
      <c r="Z6294" s="346" t="s">
        <v>12484</v>
      </c>
      <c r="AA6294" s="346" t="s">
        <v>12484</v>
      </c>
      <c r="AB6294" s="346" t="s">
        <v>12484</v>
      </c>
      <c r="AC6294" s="348">
        <v>265.52342344067898</v>
      </c>
      <c r="AD6294" s="368" t="s">
        <v>12478</v>
      </c>
      <c r="AE6294" s="348">
        <v>329.19702996149732</v>
      </c>
      <c r="AF6294" s="349">
        <v>0.23980410351647841</v>
      </c>
      <c r="AG6294" s="359">
        <v>0</v>
      </c>
      <c r="AH6294" s="359">
        <v>0</v>
      </c>
      <c r="AI6294" s="349">
        <v>-1</v>
      </c>
      <c r="AJ6294" s="349">
        <v>-1</v>
      </c>
      <c r="AK6294" s="350">
        <v>0</v>
      </c>
      <c r="AL6294" s="351">
        <v>-1</v>
      </c>
      <c r="AM6294" s="348" t="s">
        <v>12711</v>
      </c>
      <c r="AN6294" s="348" t="s">
        <v>12484</v>
      </c>
      <c r="AO6294" s="346" t="s">
        <v>12763</v>
      </c>
      <c r="AP6294" s="352">
        <v>43707</v>
      </c>
      <c r="AQ6294" s="346" t="s">
        <v>12921</v>
      </c>
      <c r="AR6294" s="346" t="s">
        <v>8721</v>
      </c>
      <c r="AS6294" s="346" t="s">
        <v>8721</v>
      </c>
      <c r="AT6294" s="346" t="s">
        <v>12764</v>
      </c>
      <c r="AU6294" s="346" t="s">
        <v>8721</v>
      </c>
      <c r="AV6294" s="346" t="s">
        <v>8721</v>
      </c>
      <c r="AW6294" s="327" t="s">
        <v>12484</v>
      </c>
      <c r="AX6294" s="353" t="s">
        <v>12741</v>
      </c>
      <c r="AY6294" s="346" t="s">
        <v>12484</v>
      </c>
      <c r="AZ6294" s="309"/>
      <c r="BA6294" s="311" t="s">
        <v>12486</v>
      </c>
      <c r="BB6294" s="310" t="s">
        <v>17253</v>
      </c>
      <c r="BC6294" s="311" t="s">
        <v>8721</v>
      </c>
      <c r="BD6294" s="311">
        <v>2</v>
      </c>
      <c r="BE6294" s="307"/>
      <c r="BF6294" s="310" t="b">
        <v>1</v>
      </c>
    </row>
    <row r="6295" spans="1:58" s="309" customFormat="1" ht="15" customHeight="1" x14ac:dyDescent="0.25">
      <c r="A6295" s="345">
        <v>6119</v>
      </c>
      <c r="B6295" s="382" t="s">
        <v>8616</v>
      </c>
      <c r="C6295" s="337">
        <v>4884</v>
      </c>
      <c r="D6295" s="337" t="s">
        <v>8616</v>
      </c>
      <c r="E6295" s="337" t="s">
        <v>1463</v>
      </c>
      <c r="F6295" s="337" t="s">
        <v>9764</v>
      </c>
      <c r="G6295" s="337" t="s">
        <v>3481</v>
      </c>
      <c r="H6295" s="337" t="s">
        <v>3469</v>
      </c>
      <c r="I6295" s="337" t="s">
        <v>9186</v>
      </c>
      <c r="J6295" s="337" t="s">
        <v>17251</v>
      </c>
      <c r="K6295" s="337" t="s">
        <v>12473</v>
      </c>
      <c r="L6295" s="338" t="s">
        <v>12474</v>
      </c>
      <c r="M6295" s="337" t="s">
        <v>17252</v>
      </c>
      <c r="N6295" s="337" t="s">
        <v>14153</v>
      </c>
      <c r="O6295" s="337" t="s">
        <v>8721</v>
      </c>
      <c r="P6295" s="337" t="s">
        <v>8721</v>
      </c>
      <c r="Q6295" s="337" t="s">
        <v>17244</v>
      </c>
      <c r="R6295" s="337" t="s">
        <v>8721</v>
      </c>
      <c r="S6295" s="337" t="s">
        <v>8721</v>
      </c>
      <c r="T6295" s="337" t="s">
        <v>17253</v>
      </c>
      <c r="U6295" s="337" t="s">
        <v>8721</v>
      </c>
      <c r="V6295" s="337" t="s">
        <v>17256</v>
      </c>
      <c r="W6295" s="337" t="s">
        <v>12476</v>
      </c>
      <c r="X6295" s="337" t="s">
        <v>8871</v>
      </c>
      <c r="Y6295" s="337" t="s">
        <v>8721</v>
      </c>
      <c r="Z6295" s="337" t="s">
        <v>12484</v>
      </c>
      <c r="AA6295" s="337" t="s">
        <v>12484</v>
      </c>
      <c r="AB6295" s="337" t="s">
        <v>12484</v>
      </c>
      <c r="AC6295" s="339">
        <v>285.53388433765764</v>
      </c>
      <c r="AD6295" s="368" t="s">
        <v>12478</v>
      </c>
      <c r="AE6295" s="339">
        <v>354.00608149482747</v>
      </c>
      <c r="AF6295" s="340">
        <v>0.23980410351647841</v>
      </c>
      <c r="AG6295" s="366">
        <v>0</v>
      </c>
      <c r="AH6295" s="366">
        <v>0</v>
      </c>
      <c r="AI6295" s="340">
        <v>-1</v>
      </c>
      <c r="AJ6295" s="340">
        <v>-1</v>
      </c>
      <c r="AK6295" s="341">
        <v>0</v>
      </c>
      <c r="AL6295" s="342">
        <v>-1</v>
      </c>
      <c r="AM6295" s="339" t="s">
        <v>12711</v>
      </c>
      <c r="AN6295" s="339" t="s">
        <v>12484</v>
      </c>
      <c r="AO6295" s="337" t="s">
        <v>12763</v>
      </c>
      <c r="AP6295" s="343">
        <v>43707</v>
      </c>
      <c r="AQ6295" s="335" t="s">
        <v>12921</v>
      </c>
      <c r="AR6295" s="335" t="s">
        <v>8721</v>
      </c>
      <c r="AS6295" s="335" t="s">
        <v>8721</v>
      </c>
      <c r="AT6295" s="335" t="s">
        <v>12764</v>
      </c>
      <c r="AU6295" s="335" t="s">
        <v>8721</v>
      </c>
      <c r="AV6295" s="335" t="s">
        <v>8721</v>
      </c>
      <c r="AW6295" s="327" t="s">
        <v>12484</v>
      </c>
      <c r="AX6295" s="344" t="s">
        <v>12741</v>
      </c>
      <c r="AY6295" s="335" t="s">
        <v>12484</v>
      </c>
      <c r="AZ6295" s="311"/>
      <c r="BA6295" s="309" t="s">
        <v>12486</v>
      </c>
      <c r="BB6295" s="310" t="s">
        <v>17253</v>
      </c>
      <c r="BC6295" s="309" t="s">
        <v>8721</v>
      </c>
      <c r="BD6295" s="309">
        <v>2</v>
      </c>
      <c r="BE6295" s="307"/>
      <c r="BF6295" s="310" t="b">
        <v>1</v>
      </c>
    </row>
    <row r="6296" spans="1:58" s="311" customFormat="1" ht="15" customHeight="1" x14ac:dyDescent="0.25">
      <c r="A6296" s="335">
        <v>6120</v>
      </c>
      <c r="B6296" s="382" t="s">
        <v>8617</v>
      </c>
      <c r="C6296" s="346">
        <v>4708</v>
      </c>
      <c r="D6296" s="346" t="s">
        <v>8617</v>
      </c>
      <c r="E6296" s="346" t="s">
        <v>1463</v>
      </c>
      <c r="F6296" s="346" t="s">
        <v>9764</v>
      </c>
      <c r="G6296" s="346" t="s">
        <v>3481</v>
      </c>
      <c r="H6296" s="346" t="s">
        <v>3469</v>
      </c>
      <c r="I6296" s="346" t="s">
        <v>9187</v>
      </c>
      <c r="J6296" s="346" t="s">
        <v>17251</v>
      </c>
      <c r="K6296" s="346" t="s">
        <v>12473</v>
      </c>
      <c r="L6296" s="347" t="s">
        <v>12474</v>
      </c>
      <c r="M6296" s="346" t="s">
        <v>17252</v>
      </c>
      <c r="N6296" s="346" t="s">
        <v>14153</v>
      </c>
      <c r="O6296" s="346" t="s">
        <v>8721</v>
      </c>
      <c r="P6296" s="346" t="s">
        <v>8721</v>
      </c>
      <c r="Q6296" s="346" t="s">
        <v>17244</v>
      </c>
      <c r="R6296" s="346" t="s">
        <v>8721</v>
      </c>
      <c r="S6296" s="346" t="s">
        <v>8721</v>
      </c>
      <c r="T6296" s="346" t="s">
        <v>17253</v>
      </c>
      <c r="U6296" s="346" t="s">
        <v>8721</v>
      </c>
      <c r="V6296" s="346" t="s">
        <v>17256</v>
      </c>
      <c r="W6296" s="346" t="s">
        <v>12476</v>
      </c>
      <c r="X6296" s="346" t="s">
        <v>8871</v>
      </c>
      <c r="Y6296" s="346" t="s">
        <v>8721</v>
      </c>
      <c r="Z6296" s="346" t="s">
        <v>12484</v>
      </c>
      <c r="AA6296" s="346" t="s">
        <v>12484</v>
      </c>
      <c r="AB6296" s="346" t="s">
        <v>12484</v>
      </c>
      <c r="AC6296" s="348">
        <v>290.15168300619121</v>
      </c>
      <c r="AD6296" s="368" t="s">
        <v>12478</v>
      </c>
      <c r="AE6296" s="348">
        <v>359.73124723328829</v>
      </c>
      <c r="AF6296" s="349">
        <v>0.23980410351647841</v>
      </c>
      <c r="AG6296" s="359">
        <v>0</v>
      </c>
      <c r="AH6296" s="359">
        <v>0</v>
      </c>
      <c r="AI6296" s="349">
        <v>-1</v>
      </c>
      <c r="AJ6296" s="349">
        <v>-1</v>
      </c>
      <c r="AK6296" s="350">
        <v>0</v>
      </c>
      <c r="AL6296" s="351">
        <v>-1</v>
      </c>
      <c r="AM6296" s="348" t="s">
        <v>12711</v>
      </c>
      <c r="AN6296" s="348" t="s">
        <v>12484</v>
      </c>
      <c r="AO6296" s="346" t="s">
        <v>12763</v>
      </c>
      <c r="AP6296" s="352">
        <v>43707</v>
      </c>
      <c r="AQ6296" s="346" t="s">
        <v>12921</v>
      </c>
      <c r="AR6296" s="346" t="s">
        <v>8721</v>
      </c>
      <c r="AS6296" s="346" t="s">
        <v>8721</v>
      </c>
      <c r="AT6296" s="346" t="s">
        <v>12764</v>
      </c>
      <c r="AU6296" s="346" t="s">
        <v>8721</v>
      </c>
      <c r="AV6296" s="346" t="s">
        <v>8721</v>
      </c>
      <c r="AW6296" s="327" t="s">
        <v>12484</v>
      </c>
      <c r="AX6296" s="353" t="s">
        <v>12741</v>
      </c>
      <c r="AY6296" s="346" t="s">
        <v>12484</v>
      </c>
      <c r="BA6296" s="311" t="s">
        <v>12486</v>
      </c>
      <c r="BB6296" s="310" t="s">
        <v>17253</v>
      </c>
      <c r="BC6296" s="311" t="s">
        <v>8721</v>
      </c>
      <c r="BD6296" s="311">
        <v>2</v>
      </c>
      <c r="BE6296" s="307"/>
      <c r="BF6296" s="310" t="b">
        <v>1</v>
      </c>
    </row>
    <row r="6297" spans="1:58" s="309" customFormat="1" ht="15" customHeight="1" x14ac:dyDescent="0.25">
      <c r="A6297" s="345">
        <v>6121</v>
      </c>
      <c r="B6297" s="382" t="s">
        <v>8618</v>
      </c>
      <c r="C6297" s="346">
        <v>4709</v>
      </c>
      <c r="D6297" s="346" t="s">
        <v>8618</v>
      </c>
      <c r="E6297" s="346" t="s">
        <v>1463</v>
      </c>
      <c r="F6297" s="346" t="s">
        <v>9764</v>
      </c>
      <c r="G6297" s="346" t="s">
        <v>3481</v>
      </c>
      <c r="H6297" s="346" t="s">
        <v>3469</v>
      </c>
      <c r="I6297" s="346" t="s">
        <v>9188</v>
      </c>
      <c r="J6297" s="346" t="s">
        <v>17251</v>
      </c>
      <c r="K6297" s="346" t="s">
        <v>12473</v>
      </c>
      <c r="L6297" s="347" t="s">
        <v>12474</v>
      </c>
      <c r="M6297" s="346" t="s">
        <v>17252</v>
      </c>
      <c r="N6297" s="346" t="s">
        <v>14153</v>
      </c>
      <c r="O6297" s="346" t="s">
        <v>8721</v>
      </c>
      <c r="P6297" s="346" t="s">
        <v>8721</v>
      </c>
      <c r="Q6297" s="346" t="s">
        <v>17244</v>
      </c>
      <c r="R6297" s="346" t="s">
        <v>8721</v>
      </c>
      <c r="S6297" s="346" t="s">
        <v>8721</v>
      </c>
      <c r="T6297" s="346" t="s">
        <v>17253</v>
      </c>
      <c r="U6297" s="346" t="s">
        <v>8721</v>
      </c>
      <c r="V6297" s="346" t="s">
        <v>17256</v>
      </c>
      <c r="W6297" s="346" t="s">
        <v>12476</v>
      </c>
      <c r="X6297" s="346" t="s">
        <v>8871</v>
      </c>
      <c r="Y6297" s="346" t="s">
        <v>8721</v>
      </c>
      <c r="Z6297" s="346" t="s">
        <v>12484</v>
      </c>
      <c r="AA6297" s="346" t="s">
        <v>12484</v>
      </c>
      <c r="AB6297" s="346" t="s">
        <v>12484</v>
      </c>
      <c r="AC6297" s="348">
        <v>295.53911478614697</v>
      </c>
      <c r="AD6297" s="368" t="s">
        <v>12478</v>
      </c>
      <c r="AE6297" s="348">
        <v>366.41060726149254</v>
      </c>
      <c r="AF6297" s="349">
        <v>0.23980410351647841</v>
      </c>
      <c r="AG6297" s="359">
        <v>0</v>
      </c>
      <c r="AH6297" s="359">
        <v>0</v>
      </c>
      <c r="AI6297" s="349">
        <v>-1</v>
      </c>
      <c r="AJ6297" s="349">
        <v>-1</v>
      </c>
      <c r="AK6297" s="350">
        <v>0</v>
      </c>
      <c r="AL6297" s="351">
        <v>-1</v>
      </c>
      <c r="AM6297" s="348" t="s">
        <v>12711</v>
      </c>
      <c r="AN6297" s="348" t="s">
        <v>12484</v>
      </c>
      <c r="AO6297" s="346" t="s">
        <v>12763</v>
      </c>
      <c r="AP6297" s="352">
        <v>43707</v>
      </c>
      <c r="AQ6297" s="346" t="s">
        <v>12921</v>
      </c>
      <c r="AR6297" s="346" t="s">
        <v>8721</v>
      </c>
      <c r="AS6297" s="346" t="s">
        <v>8721</v>
      </c>
      <c r="AT6297" s="346" t="s">
        <v>12764</v>
      </c>
      <c r="AU6297" s="346" t="s">
        <v>8721</v>
      </c>
      <c r="AV6297" s="346" t="s">
        <v>8721</v>
      </c>
      <c r="AW6297" s="327" t="s">
        <v>12484</v>
      </c>
      <c r="AX6297" s="353" t="s">
        <v>12741</v>
      </c>
      <c r="AY6297" s="346" t="s">
        <v>12484</v>
      </c>
      <c r="BA6297" s="309" t="s">
        <v>12486</v>
      </c>
      <c r="BB6297" s="310" t="s">
        <v>17253</v>
      </c>
      <c r="BC6297" s="309" t="s">
        <v>8721</v>
      </c>
      <c r="BD6297" s="309">
        <v>2</v>
      </c>
      <c r="BE6297" s="307"/>
      <c r="BF6297" s="310" t="b">
        <v>1</v>
      </c>
    </row>
    <row r="6298" spans="1:58" s="311" customFormat="1" ht="15" customHeight="1" x14ac:dyDescent="0.25">
      <c r="A6298" s="335">
        <v>6122</v>
      </c>
      <c r="B6298" s="382" t="s">
        <v>8619</v>
      </c>
      <c r="C6298" s="337">
        <v>4710</v>
      </c>
      <c r="D6298" s="337" t="s">
        <v>8619</v>
      </c>
      <c r="E6298" s="337" t="s">
        <v>1463</v>
      </c>
      <c r="F6298" s="337" t="s">
        <v>9764</v>
      </c>
      <c r="G6298" s="337" t="s">
        <v>3481</v>
      </c>
      <c r="H6298" s="337" t="s">
        <v>3469</v>
      </c>
      <c r="I6298" s="337" t="s">
        <v>9189</v>
      </c>
      <c r="J6298" s="337" t="s">
        <v>17251</v>
      </c>
      <c r="K6298" s="337" t="s">
        <v>12473</v>
      </c>
      <c r="L6298" s="338" t="s">
        <v>12474</v>
      </c>
      <c r="M6298" s="337" t="s">
        <v>17252</v>
      </c>
      <c r="N6298" s="337" t="s">
        <v>14153</v>
      </c>
      <c r="O6298" s="337" t="s">
        <v>8721</v>
      </c>
      <c r="P6298" s="337" t="s">
        <v>8721</v>
      </c>
      <c r="Q6298" s="337" t="s">
        <v>17244</v>
      </c>
      <c r="R6298" s="337" t="s">
        <v>8721</v>
      </c>
      <c r="S6298" s="337" t="s">
        <v>8721</v>
      </c>
      <c r="T6298" s="337" t="s">
        <v>17253</v>
      </c>
      <c r="U6298" s="337" t="s">
        <v>8721</v>
      </c>
      <c r="V6298" s="337" t="s">
        <v>17256</v>
      </c>
      <c r="W6298" s="337" t="s">
        <v>12476</v>
      </c>
      <c r="X6298" s="337" t="s">
        <v>8871</v>
      </c>
      <c r="Y6298" s="337" t="s">
        <v>8721</v>
      </c>
      <c r="Z6298" s="337" t="s">
        <v>12484</v>
      </c>
      <c r="AA6298" s="337" t="s">
        <v>12484</v>
      </c>
      <c r="AB6298" s="337" t="s">
        <v>12484</v>
      </c>
      <c r="AC6298" s="339">
        <v>300.15691345468053</v>
      </c>
      <c r="AD6298" s="368" t="s">
        <v>12478</v>
      </c>
      <c r="AE6298" s="339">
        <v>372.13577299995342</v>
      </c>
      <c r="AF6298" s="340">
        <v>0.23980410351647841</v>
      </c>
      <c r="AG6298" s="366">
        <v>0</v>
      </c>
      <c r="AH6298" s="366">
        <v>0</v>
      </c>
      <c r="AI6298" s="340">
        <v>-1</v>
      </c>
      <c r="AJ6298" s="340">
        <v>-1</v>
      </c>
      <c r="AK6298" s="341">
        <v>0</v>
      </c>
      <c r="AL6298" s="342">
        <v>-1</v>
      </c>
      <c r="AM6298" s="339" t="s">
        <v>12711</v>
      </c>
      <c r="AN6298" s="339" t="s">
        <v>12484</v>
      </c>
      <c r="AO6298" s="337" t="s">
        <v>12763</v>
      </c>
      <c r="AP6298" s="343">
        <v>43707</v>
      </c>
      <c r="AQ6298" s="335" t="s">
        <v>12921</v>
      </c>
      <c r="AR6298" s="335" t="s">
        <v>8721</v>
      </c>
      <c r="AS6298" s="335" t="s">
        <v>8721</v>
      </c>
      <c r="AT6298" s="335" t="s">
        <v>12764</v>
      </c>
      <c r="AU6298" s="335" t="s">
        <v>8721</v>
      </c>
      <c r="AV6298" s="335" t="s">
        <v>8721</v>
      </c>
      <c r="AW6298" s="327" t="s">
        <v>12484</v>
      </c>
      <c r="AX6298" s="344" t="s">
        <v>12741</v>
      </c>
      <c r="AY6298" s="335" t="s">
        <v>12484</v>
      </c>
      <c r="BA6298" s="311" t="s">
        <v>12486</v>
      </c>
      <c r="BB6298" s="310" t="s">
        <v>17253</v>
      </c>
      <c r="BC6298" s="311" t="s">
        <v>8721</v>
      </c>
      <c r="BD6298" s="311">
        <v>2</v>
      </c>
      <c r="BE6298" s="307"/>
      <c r="BF6298" s="310" t="b">
        <v>1</v>
      </c>
    </row>
    <row r="6299" spans="1:58" s="309" customFormat="1" ht="15" customHeight="1" x14ac:dyDescent="0.25">
      <c r="A6299" s="345">
        <v>6123</v>
      </c>
      <c r="B6299" s="382" t="s">
        <v>8620</v>
      </c>
      <c r="C6299" s="346">
        <v>4711</v>
      </c>
      <c r="D6299" s="346" t="s">
        <v>8620</v>
      </c>
      <c r="E6299" s="346" t="s">
        <v>1463</v>
      </c>
      <c r="F6299" s="346" t="s">
        <v>9764</v>
      </c>
      <c r="G6299" s="346" t="s">
        <v>3481</v>
      </c>
      <c r="H6299" s="346" t="s">
        <v>3469</v>
      </c>
      <c r="I6299" s="346" t="s">
        <v>9190</v>
      </c>
      <c r="J6299" s="346" t="s">
        <v>17251</v>
      </c>
      <c r="K6299" s="346" t="s">
        <v>12473</v>
      </c>
      <c r="L6299" s="347" t="s">
        <v>12474</v>
      </c>
      <c r="M6299" s="346" t="s">
        <v>17252</v>
      </c>
      <c r="N6299" s="346" t="s">
        <v>14153</v>
      </c>
      <c r="O6299" s="346" t="s">
        <v>8721</v>
      </c>
      <c r="P6299" s="346" t="s">
        <v>8721</v>
      </c>
      <c r="Q6299" s="346" t="s">
        <v>17244</v>
      </c>
      <c r="R6299" s="346" t="s">
        <v>8721</v>
      </c>
      <c r="S6299" s="346" t="s">
        <v>8721</v>
      </c>
      <c r="T6299" s="346" t="s">
        <v>17253</v>
      </c>
      <c r="U6299" s="346" t="s">
        <v>8721</v>
      </c>
      <c r="V6299" s="346" t="s">
        <v>17256</v>
      </c>
      <c r="W6299" s="346" t="s">
        <v>12476</v>
      </c>
      <c r="X6299" s="346" t="s">
        <v>8871</v>
      </c>
      <c r="Y6299" s="346" t="s">
        <v>8721</v>
      </c>
      <c r="Z6299" s="346" t="s">
        <v>12484</v>
      </c>
      <c r="AA6299" s="346" t="s">
        <v>12484</v>
      </c>
      <c r="AB6299" s="346" t="s">
        <v>12484</v>
      </c>
      <c r="AC6299" s="348">
        <v>305.54434523463635</v>
      </c>
      <c r="AD6299" s="368" t="s">
        <v>12478</v>
      </c>
      <c r="AE6299" s="348">
        <v>378.81513302815773</v>
      </c>
      <c r="AF6299" s="349">
        <v>0.23980410351647841</v>
      </c>
      <c r="AG6299" s="359">
        <v>0</v>
      </c>
      <c r="AH6299" s="359">
        <v>0</v>
      </c>
      <c r="AI6299" s="349">
        <v>-1</v>
      </c>
      <c r="AJ6299" s="349">
        <v>-1</v>
      </c>
      <c r="AK6299" s="350">
        <v>0</v>
      </c>
      <c r="AL6299" s="351">
        <v>-1</v>
      </c>
      <c r="AM6299" s="348" t="s">
        <v>12711</v>
      </c>
      <c r="AN6299" s="348" t="s">
        <v>12484</v>
      </c>
      <c r="AO6299" s="346" t="s">
        <v>12763</v>
      </c>
      <c r="AP6299" s="352">
        <v>43707</v>
      </c>
      <c r="AQ6299" s="346" t="s">
        <v>12921</v>
      </c>
      <c r="AR6299" s="346" t="s">
        <v>8721</v>
      </c>
      <c r="AS6299" s="346" t="s">
        <v>8721</v>
      </c>
      <c r="AT6299" s="346" t="s">
        <v>12764</v>
      </c>
      <c r="AU6299" s="346" t="s">
        <v>8721</v>
      </c>
      <c r="AV6299" s="346" t="s">
        <v>8721</v>
      </c>
      <c r="AW6299" s="327" t="s">
        <v>12484</v>
      </c>
      <c r="AX6299" s="353" t="s">
        <v>12741</v>
      </c>
      <c r="AY6299" s="346" t="s">
        <v>12484</v>
      </c>
      <c r="BA6299" s="309" t="s">
        <v>12486</v>
      </c>
      <c r="BB6299" s="310" t="s">
        <v>17253</v>
      </c>
      <c r="BC6299" s="309" t="s">
        <v>8721</v>
      </c>
      <c r="BD6299" s="309">
        <v>2</v>
      </c>
      <c r="BE6299" s="307"/>
      <c r="BF6299" s="310" t="b">
        <v>1</v>
      </c>
    </row>
    <row r="6300" spans="1:58" s="311" customFormat="1" ht="15" customHeight="1" x14ac:dyDescent="0.25">
      <c r="A6300" s="335">
        <v>6124</v>
      </c>
      <c r="B6300" s="382" t="s">
        <v>8621</v>
      </c>
      <c r="C6300" s="337">
        <v>4712</v>
      </c>
      <c r="D6300" s="337" t="s">
        <v>8621</v>
      </c>
      <c r="E6300" s="337" t="s">
        <v>1463</v>
      </c>
      <c r="F6300" s="337" t="s">
        <v>9764</v>
      </c>
      <c r="G6300" s="337" t="s">
        <v>3481</v>
      </c>
      <c r="H6300" s="337" t="s">
        <v>3469</v>
      </c>
      <c r="I6300" s="337" t="s">
        <v>9192</v>
      </c>
      <c r="J6300" s="337" t="s">
        <v>17251</v>
      </c>
      <c r="K6300" s="337" t="s">
        <v>12473</v>
      </c>
      <c r="L6300" s="338" t="s">
        <v>12474</v>
      </c>
      <c r="M6300" s="337" t="s">
        <v>17252</v>
      </c>
      <c r="N6300" s="337" t="s">
        <v>14153</v>
      </c>
      <c r="O6300" s="337" t="s">
        <v>8721</v>
      </c>
      <c r="P6300" s="337" t="s">
        <v>8721</v>
      </c>
      <c r="Q6300" s="337" t="s">
        <v>17244</v>
      </c>
      <c r="R6300" s="337" t="s">
        <v>8721</v>
      </c>
      <c r="S6300" s="337" t="s">
        <v>8721</v>
      </c>
      <c r="T6300" s="337" t="s">
        <v>17253</v>
      </c>
      <c r="U6300" s="337" t="s">
        <v>8721</v>
      </c>
      <c r="V6300" s="337" t="s">
        <v>17256</v>
      </c>
      <c r="W6300" s="337" t="s">
        <v>12476</v>
      </c>
      <c r="X6300" s="337" t="s">
        <v>8871</v>
      </c>
      <c r="Y6300" s="337" t="s">
        <v>8721</v>
      </c>
      <c r="Z6300" s="337" t="s">
        <v>12484</v>
      </c>
      <c r="AA6300" s="337" t="s">
        <v>12484</v>
      </c>
      <c r="AB6300" s="337" t="s">
        <v>12484</v>
      </c>
      <c r="AC6300" s="339">
        <v>315.54957568312568</v>
      </c>
      <c r="AD6300" s="368" t="s">
        <v>12478</v>
      </c>
      <c r="AE6300" s="339">
        <v>391.21965879482281</v>
      </c>
      <c r="AF6300" s="340">
        <v>0.23980410351647841</v>
      </c>
      <c r="AG6300" s="366">
        <v>0</v>
      </c>
      <c r="AH6300" s="366">
        <v>0</v>
      </c>
      <c r="AI6300" s="340">
        <v>-1</v>
      </c>
      <c r="AJ6300" s="340">
        <v>-1</v>
      </c>
      <c r="AK6300" s="341">
        <v>0</v>
      </c>
      <c r="AL6300" s="342">
        <v>-1</v>
      </c>
      <c r="AM6300" s="339" t="s">
        <v>12711</v>
      </c>
      <c r="AN6300" s="339" t="s">
        <v>12484</v>
      </c>
      <c r="AO6300" s="337" t="s">
        <v>12763</v>
      </c>
      <c r="AP6300" s="343">
        <v>43707</v>
      </c>
      <c r="AQ6300" s="335" t="s">
        <v>12921</v>
      </c>
      <c r="AR6300" s="335" t="s">
        <v>8721</v>
      </c>
      <c r="AS6300" s="335" t="s">
        <v>8721</v>
      </c>
      <c r="AT6300" s="335" t="s">
        <v>12764</v>
      </c>
      <c r="AU6300" s="335" t="s">
        <v>8721</v>
      </c>
      <c r="AV6300" s="335" t="s">
        <v>8721</v>
      </c>
      <c r="AW6300" s="327" t="s">
        <v>12484</v>
      </c>
      <c r="AX6300" s="344" t="s">
        <v>12741</v>
      </c>
      <c r="AY6300" s="335" t="s">
        <v>12484</v>
      </c>
      <c r="BA6300" s="311" t="s">
        <v>12486</v>
      </c>
      <c r="BB6300" s="310" t="s">
        <v>17253</v>
      </c>
      <c r="BC6300" s="311" t="s">
        <v>8721</v>
      </c>
      <c r="BD6300" s="311">
        <v>2</v>
      </c>
      <c r="BE6300" s="307"/>
      <c r="BF6300" s="310" t="b">
        <v>1</v>
      </c>
    </row>
    <row r="6301" spans="1:58" s="309" customFormat="1" ht="15" customHeight="1" x14ac:dyDescent="0.25">
      <c r="A6301" s="345">
        <v>6125</v>
      </c>
      <c r="B6301" s="382" t="s">
        <v>8622</v>
      </c>
      <c r="C6301" s="337">
        <v>4713</v>
      </c>
      <c r="D6301" s="337" t="s">
        <v>8622</v>
      </c>
      <c r="E6301" s="337" t="s">
        <v>1463</v>
      </c>
      <c r="F6301" s="337" t="s">
        <v>9764</v>
      </c>
      <c r="G6301" s="337" t="s">
        <v>3481</v>
      </c>
      <c r="H6301" s="337" t="s">
        <v>3469</v>
      </c>
      <c r="I6301" s="337" t="s">
        <v>9733</v>
      </c>
      <c r="J6301" s="337" t="s">
        <v>17251</v>
      </c>
      <c r="K6301" s="337" t="s">
        <v>12473</v>
      </c>
      <c r="L6301" s="338" t="s">
        <v>12474</v>
      </c>
      <c r="M6301" s="337" t="s">
        <v>17252</v>
      </c>
      <c r="N6301" s="337" t="s">
        <v>14153</v>
      </c>
      <c r="O6301" s="337" t="s">
        <v>8721</v>
      </c>
      <c r="P6301" s="337" t="s">
        <v>8721</v>
      </c>
      <c r="Q6301" s="337" t="s">
        <v>17244</v>
      </c>
      <c r="R6301" s="337" t="s">
        <v>8721</v>
      </c>
      <c r="S6301" s="337" t="s">
        <v>8721</v>
      </c>
      <c r="T6301" s="337" t="s">
        <v>17253</v>
      </c>
      <c r="U6301" s="337" t="s">
        <v>8721</v>
      </c>
      <c r="V6301" s="337" t="s">
        <v>17256</v>
      </c>
      <c r="W6301" s="337" t="s">
        <v>12476</v>
      </c>
      <c r="X6301" s="337" t="s">
        <v>8871</v>
      </c>
      <c r="Y6301" s="337" t="s">
        <v>8721</v>
      </c>
      <c r="Z6301" s="337" t="s">
        <v>12484</v>
      </c>
      <c r="AA6301" s="337" t="s">
        <v>12484</v>
      </c>
      <c r="AB6301" s="337" t="s">
        <v>12484</v>
      </c>
      <c r="AC6301" s="339">
        <v>325.55480613161507</v>
      </c>
      <c r="AD6301" s="368" t="s">
        <v>12478</v>
      </c>
      <c r="AE6301" s="339">
        <v>403.62418456148794</v>
      </c>
      <c r="AF6301" s="340">
        <v>0.23980410351647841</v>
      </c>
      <c r="AG6301" s="366">
        <v>0</v>
      </c>
      <c r="AH6301" s="366">
        <v>0</v>
      </c>
      <c r="AI6301" s="340">
        <v>-1</v>
      </c>
      <c r="AJ6301" s="340">
        <v>-1</v>
      </c>
      <c r="AK6301" s="341">
        <v>0</v>
      </c>
      <c r="AL6301" s="342">
        <v>-1</v>
      </c>
      <c r="AM6301" s="339" t="s">
        <v>12711</v>
      </c>
      <c r="AN6301" s="339" t="s">
        <v>12484</v>
      </c>
      <c r="AO6301" s="337" t="s">
        <v>12763</v>
      </c>
      <c r="AP6301" s="343">
        <v>43707</v>
      </c>
      <c r="AQ6301" s="335" t="s">
        <v>12921</v>
      </c>
      <c r="AR6301" s="335" t="s">
        <v>8721</v>
      </c>
      <c r="AS6301" s="335" t="s">
        <v>8721</v>
      </c>
      <c r="AT6301" s="335" t="s">
        <v>12764</v>
      </c>
      <c r="AU6301" s="335" t="s">
        <v>8721</v>
      </c>
      <c r="AV6301" s="335" t="s">
        <v>8721</v>
      </c>
      <c r="AW6301" s="327" t="s">
        <v>12484</v>
      </c>
      <c r="AX6301" s="344" t="s">
        <v>12741</v>
      </c>
      <c r="AY6301" s="335" t="s">
        <v>12484</v>
      </c>
      <c r="BA6301" s="309" t="s">
        <v>12486</v>
      </c>
      <c r="BB6301" s="310" t="s">
        <v>17253</v>
      </c>
      <c r="BC6301" s="309" t="s">
        <v>8721</v>
      </c>
      <c r="BD6301" s="309">
        <v>2</v>
      </c>
      <c r="BE6301" s="307"/>
      <c r="BF6301" s="310" t="b">
        <v>1</v>
      </c>
    </row>
    <row r="6302" spans="1:58" s="311" customFormat="1" ht="15" customHeight="1" x14ac:dyDescent="0.25">
      <c r="A6302" s="335">
        <v>6126</v>
      </c>
      <c r="B6302" s="382" t="s">
        <v>8623</v>
      </c>
      <c r="C6302" s="346">
        <v>4714</v>
      </c>
      <c r="D6302" s="346" t="s">
        <v>8623</v>
      </c>
      <c r="E6302" s="346" t="s">
        <v>1463</v>
      </c>
      <c r="F6302" s="346" t="s">
        <v>9764</v>
      </c>
      <c r="G6302" s="346" t="s">
        <v>3481</v>
      </c>
      <c r="H6302" s="346" t="s">
        <v>2475</v>
      </c>
      <c r="I6302" s="346" t="s">
        <v>9728</v>
      </c>
      <c r="J6302" s="346" t="s">
        <v>17251</v>
      </c>
      <c r="K6302" s="346" t="s">
        <v>12473</v>
      </c>
      <c r="L6302" s="347" t="s">
        <v>12474</v>
      </c>
      <c r="M6302" s="346" t="s">
        <v>17252</v>
      </c>
      <c r="N6302" s="346" t="s">
        <v>14153</v>
      </c>
      <c r="O6302" s="346" t="s">
        <v>8721</v>
      </c>
      <c r="P6302" s="346" t="s">
        <v>8721</v>
      </c>
      <c r="Q6302" s="346" t="s">
        <v>17244</v>
      </c>
      <c r="R6302" s="346" t="s">
        <v>8721</v>
      </c>
      <c r="S6302" s="346" t="s">
        <v>8721</v>
      </c>
      <c r="T6302" s="346" t="s">
        <v>17253</v>
      </c>
      <c r="U6302" s="346" t="s">
        <v>8721</v>
      </c>
      <c r="V6302" s="346" t="s">
        <v>17257</v>
      </c>
      <c r="W6302" s="346" t="s">
        <v>12476</v>
      </c>
      <c r="X6302" s="346" t="s">
        <v>8871</v>
      </c>
      <c r="Y6302" s="346" t="s">
        <v>8721</v>
      </c>
      <c r="Z6302" s="346" t="s">
        <v>12484</v>
      </c>
      <c r="AA6302" s="346" t="s">
        <v>12484</v>
      </c>
      <c r="AB6302" s="346" t="s">
        <v>12484</v>
      </c>
      <c r="AC6302" s="348">
        <v>194.7171771898312</v>
      </c>
      <c r="AD6302" s="368" t="s">
        <v>12478</v>
      </c>
      <c r="AE6302" s="348">
        <v>241.41115530509796</v>
      </c>
      <c r="AF6302" s="349">
        <v>0.23980410351647841</v>
      </c>
      <c r="AG6302" s="359">
        <v>0</v>
      </c>
      <c r="AH6302" s="359">
        <v>0</v>
      </c>
      <c r="AI6302" s="349">
        <v>-1</v>
      </c>
      <c r="AJ6302" s="349">
        <v>-1</v>
      </c>
      <c r="AK6302" s="350">
        <v>0</v>
      </c>
      <c r="AL6302" s="351">
        <v>-1</v>
      </c>
      <c r="AM6302" s="348" t="s">
        <v>12711</v>
      </c>
      <c r="AN6302" s="348" t="s">
        <v>12484</v>
      </c>
      <c r="AO6302" s="346" t="s">
        <v>12763</v>
      </c>
      <c r="AP6302" s="352">
        <v>43707</v>
      </c>
      <c r="AQ6302" s="346" t="s">
        <v>12921</v>
      </c>
      <c r="AR6302" s="346" t="s">
        <v>8721</v>
      </c>
      <c r="AS6302" s="346" t="s">
        <v>8721</v>
      </c>
      <c r="AT6302" s="346" t="s">
        <v>12764</v>
      </c>
      <c r="AU6302" s="346" t="s">
        <v>8721</v>
      </c>
      <c r="AV6302" s="346" t="s">
        <v>8721</v>
      </c>
      <c r="AW6302" s="327" t="s">
        <v>12484</v>
      </c>
      <c r="AX6302" s="353" t="s">
        <v>12741</v>
      </c>
      <c r="AY6302" s="346" t="s">
        <v>12484</v>
      </c>
      <c r="BA6302" s="311" t="s">
        <v>12486</v>
      </c>
      <c r="BB6302" s="310" t="s">
        <v>17253</v>
      </c>
      <c r="BC6302" s="311" t="s">
        <v>8721</v>
      </c>
      <c r="BD6302" s="311">
        <v>2</v>
      </c>
      <c r="BE6302" s="307"/>
      <c r="BF6302" s="310" t="b">
        <v>1</v>
      </c>
    </row>
    <row r="6303" spans="1:58" s="309" customFormat="1" ht="15" customHeight="1" x14ac:dyDescent="0.25">
      <c r="A6303" s="345">
        <v>6127</v>
      </c>
      <c r="B6303" s="382" t="s">
        <v>8624</v>
      </c>
      <c r="C6303" s="337">
        <v>4715</v>
      </c>
      <c r="D6303" s="337" t="s">
        <v>8624</v>
      </c>
      <c r="E6303" s="337" t="s">
        <v>1463</v>
      </c>
      <c r="F6303" s="337" t="s">
        <v>9764</v>
      </c>
      <c r="G6303" s="337" t="s">
        <v>3481</v>
      </c>
      <c r="H6303" s="337" t="s">
        <v>2475</v>
      </c>
      <c r="I6303" s="337" t="s">
        <v>9729</v>
      </c>
      <c r="J6303" s="337" t="s">
        <v>17251</v>
      </c>
      <c r="K6303" s="337" t="s">
        <v>12473</v>
      </c>
      <c r="L6303" s="338" t="s">
        <v>12474</v>
      </c>
      <c r="M6303" s="337" t="s">
        <v>17252</v>
      </c>
      <c r="N6303" s="337" t="s">
        <v>14153</v>
      </c>
      <c r="O6303" s="337" t="s">
        <v>8721</v>
      </c>
      <c r="P6303" s="337" t="s">
        <v>8721</v>
      </c>
      <c r="Q6303" s="337" t="s">
        <v>17244</v>
      </c>
      <c r="R6303" s="337" t="s">
        <v>8721</v>
      </c>
      <c r="S6303" s="337" t="s">
        <v>8721</v>
      </c>
      <c r="T6303" s="337" t="s">
        <v>17253</v>
      </c>
      <c r="U6303" s="337" t="s">
        <v>8721</v>
      </c>
      <c r="V6303" s="337" t="s">
        <v>17257</v>
      </c>
      <c r="W6303" s="337" t="s">
        <v>12476</v>
      </c>
      <c r="X6303" s="337" t="s">
        <v>8871</v>
      </c>
      <c r="Y6303" s="337" t="s">
        <v>8721</v>
      </c>
      <c r="Z6303" s="337" t="s">
        <v>12484</v>
      </c>
      <c r="AA6303" s="337" t="s">
        <v>12484</v>
      </c>
      <c r="AB6303" s="337" t="s">
        <v>12484</v>
      </c>
      <c r="AC6303" s="339">
        <v>196.25644341267574</v>
      </c>
      <c r="AD6303" s="368" t="s">
        <v>12478</v>
      </c>
      <c r="AE6303" s="339">
        <v>243.3195438845849</v>
      </c>
      <c r="AF6303" s="340">
        <v>0.23980410351647841</v>
      </c>
      <c r="AG6303" s="366">
        <v>0</v>
      </c>
      <c r="AH6303" s="366">
        <v>0</v>
      </c>
      <c r="AI6303" s="340">
        <v>-1</v>
      </c>
      <c r="AJ6303" s="340">
        <v>-1</v>
      </c>
      <c r="AK6303" s="341">
        <v>0</v>
      </c>
      <c r="AL6303" s="342">
        <v>-1</v>
      </c>
      <c r="AM6303" s="339" t="s">
        <v>12711</v>
      </c>
      <c r="AN6303" s="339" t="s">
        <v>12484</v>
      </c>
      <c r="AO6303" s="337" t="s">
        <v>12763</v>
      </c>
      <c r="AP6303" s="343">
        <v>43707</v>
      </c>
      <c r="AQ6303" s="335" t="s">
        <v>12921</v>
      </c>
      <c r="AR6303" s="335" t="s">
        <v>8721</v>
      </c>
      <c r="AS6303" s="335" t="s">
        <v>8721</v>
      </c>
      <c r="AT6303" s="335" t="s">
        <v>12764</v>
      </c>
      <c r="AU6303" s="335" t="s">
        <v>8721</v>
      </c>
      <c r="AV6303" s="335" t="s">
        <v>8721</v>
      </c>
      <c r="AW6303" s="327" t="s">
        <v>12484</v>
      </c>
      <c r="AX6303" s="344" t="s">
        <v>12741</v>
      </c>
      <c r="AY6303" s="335" t="s">
        <v>12484</v>
      </c>
      <c r="BA6303" s="309" t="s">
        <v>12486</v>
      </c>
      <c r="BB6303" s="310" t="s">
        <v>17253</v>
      </c>
      <c r="BC6303" s="309" t="s">
        <v>8721</v>
      </c>
      <c r="BD6303" s="309">
        <v>2</v>
      </c>
      <c r="BE6303" s="307"/>
      <c r="BF6303" s="310" t="b">
        <v>1</v>
      </c>
    </row>
    <row r="6304" spans="1:58" s="311" customFormat="1" ht="15" customHeight="1" x14ac:dyDescent="0.25">
      <c r="A6304" s="335">
        <v>6128</v>
      </c>
      <c r="B6304" s="382" t="s">
        <v>8625</v>
      </c>
      <c r="C6304" s="346">
        <v>4716</v>
      </c>
      <c r="D6304" s="346" t="s">
        <v>8625</v>
      </c>
      <c r="E6304" s="346" t="s">
        <v>1463</v>
      </c>
      <c r="F6304" s="346" t="s">
        <v>9764</v>
      </c>
      <c r="G6304" s="346" t="s">
        <v>3481</v>
      </c>
      <c r="H6304" s="346" t="s">
        <v>2475</v>
      </c>
      <c r="I6304" s="346" t="s">
        <v>9730</v>
      </c>
      <c r="J6304" s="346" t="s">
        <v>17251</v>
      </c>
      <c r="K6304" s="346" t="s">
        <v>12473</v>
      </c>
      <c r="L6304" s="347" t="s">
        <v>12474</v>
      </c>
      <c r="M6304" s="346" t="s">
        <v>17252</v>
      </c>
      <c r="N6304" s="346" t="s">
        <v>14153</v>
      </c>
      <c r="O6304" s="346" t="s">
        <v>8721</v>
      </c>
      <c r="P6304" s="346" t="s">
        <v>8721</v>
      </c>
      <c r="Q6304" s="346" t="s">
        <v>17244</v>
      </c>
      <c r="R6304" s="346" t="s">
        <v>8721</v>
      </c>
      <c r="S6304" s="346" t="s">
        <v>8721</v>
      </c>
      <c r="T6304" s="346" t="s">
        <v>17253</v>
      </c>
      <c r="U6304" s="346" t="s">
        <v>8721</v>
      </c>
      <c r="V6304" s="346" t="s">
        <v>17257</v>
      </c>
      <c r="W6304" s="346" t="s">
        <v>12476</v>
      </c>
      <c r="X6304" s="346" t="s">
        <v>8871</v>
      </c>
      <c r="Y6304" s="346" t="s">
        <v>8721</v>
      </c>
      <c r="Z6304" s="346" t="s">
        <v>12484</v>
      </c>
      <c r="AA6304" s="346" t="s">
        <v>12484</v>
      </c>
      <c r="AB6304" s="346" t="s">
        <v>12484</v>
      </c>
      <c r="AC6304" s="348">
        <v>197.79570963552024</v>
      </c>
      <c r="AD6304" s="368" t="s">
        <v>12478</v>
      </c>
      <c r="AE6304" s="348">
        <v>245.22793246407184</v>
      </c>
      <c r="AF6304" s="349">
        <v>0.23980410351647841</v>
      </c>
      <c r="AG6304" s="359">
        <v>0</v>
      </c>
      <c r="AH6304" s="359">
        <v>0</v>
      </c>
      <c r="AI6304" s="349">
        <v>-1</v>
      </c>
      <c r="AJ6304" s="349">
        <v>-1</v>
      </c>
      <c r="AK6304" s="350">
        <v>0</v>
      </c>
      <c r="AL6304" s="351">
        <v>-1</v>
      </c>
      <c r="AM6304" s="348" t="s">
        <v>12711</v>
      </c>
      <c r="AN6304" s="348" t="s">
        <v>12484</v>
      </c>
      <c r="AO6304" s="346" t="s">
        <v>12763</v>
      </c>
      <c r="AP6304" s="352">
        <v>43707</v>
      </c>
      <c r="AQ6304" s="346" t="s">
        <v>12921</v>
      </c>
      <c r="AR6304" s="346" t="s">
        <v>8721</v>
      </c>
      <c r="AS6304" s="346" t="s">
        <v>8721</v>
      </c>
      <c r="AT6304" s="346" t="s">
        <v>12764</v>
      </c>
      <c r="AU6304" s="346" t="s">
        <v>8721</v>
      </c>
      <c r="AV6304" s="346" t="s">
        <v>8721</v>
      </c>
      <c r="AW6304" s="327" t="s">
        <v>12484</v>
      </c>
      <c r="AX6304" s="353" t="s">
        <v>12741</v>
      </c>
      <c r="AY6304" s="346" t="s">
        <v>12484</v>
      </c>
      <c r="BA6304" s="311" t="s">
        <v>12486</v>
      </c>
      <c r="BB6304" s="310" t="s">
        <v>17253</v>
      </c>
      <c r="BC6304" s="311" t="s">
        <v>8721</v>
      </c>
      <c r="BD6304" s="311">
        <v>2</v>
      </c>
      <c r="BE6304" s="307"/>
      <c r="BF6304" s="310" t="b">
        <v>1</v>
      </c>
    </row>
    <row r="6305" spans="1:58" s="309" customFormat="1" ht="15" customHeight="1" x14ac:dyDescent="0.25">
      <c r="A6305" s="345">
        <v>6129</v>
      </c>
      <c r="B6305" s="382" t="s">
        <v>8626</v>
      </c>
      <c r="C6305" s="346">
        <v>4717</v>
      </c>
      <c r="D6305" s="346" t="s">
        <v>8626</v>
      </c>
      <c r="E6305" s="346" t="s">
        <v>1463</v>
      </c>
      <c r="F6305" s="346" t="s">
        <v>9764</v>
      </c>
      <c r="G6305" s="346" t="s">
        <v>3481</v>
      </c>
      <c r="H6305" s="346" t="s">
        <v>2475</v>
      </c>
      <c r="I6305" s="346" t="s">
        <v>9731</v>
      </c>
      <c r="J6305" s="346" t="s">
        <v>17251</v>
      </c>
      <c r="K6305" s="346" t="s">
        <v>12473</v>
      </c>
      <c r="L6305" s="347" t="s">
        <v>12474</v>
      </c>
      <c r="M6305" s="346" t="s">
        <v>17252</v>
      </c>
      <c r="N6305" s="346" t="s">
        <v>14153</v>
      </c>
      <c r="O6305" s="346" t="s">
        <v>8721</v>
      </c>
      <c r="P6305" s="346" t="s">
        <v>8721</v>
      </c>
      <c r="Q6305" s="346" t="s">
        <v>17244</v>
      </c>
      <c r="R6305" s="346" t="s">
        <v>8721</v>
      </c>
      <c r="S6305" s="346" t="s">
        <v>8721</v>
      </c>
      <c r="T6305" s="346" t="s">
        <v>17253</v>
      </c>
      <c r="U6305" s="346" t="s">
        <v>8721</v>
      </c>
      <c r="V6305" s="346" t="s">
        <v>17257</v>
      </c>
      <c r="W6305" s="346" t="s">
        <v>12476</v>
      </c>
      <c r="X6305" s="346" t="s">
        <v>8871</v>
      </c>
      <c r="Y6305" s="346" t="s">
        <v>8721</v>
      </c>
      <c r="Z6305" s="346" t="s">
        <v>12484</v>
      </c>
      <c r="AA6305" s="346" t="s">
        <v>12484</v>
      </c>
      <c r="AB6305" s="346" t="s">
        <v>12484</v>
      </c>
      <c r="AC6305" s="348">
        <v>200.10460896978702</v>
      </c>
      <c r="AD6305" s="368" t="s">
        <v>12478</v>
      </c>
      <c r="AE6305" s="348">
        <v>248.09051533330225</v>
      </c>
      <c r="AF6305" s="349">
        <v>0.23980410351647841</v>
      </c>
      <c r="AG6305" s="359">
        <v>0</v>
      </c>
      <c r="AH6305" s="359">
        <v>0</v>
      </c>
      <c r="AI6305" s="349">
        <v>-1</v>
      </c>
      <c r="AJ6305" s="349">
        <v>-1</v>
      </c>
      <c r="AK6305" s="350">
        <v>0</v>
      </c>
      <c r="AL6305" s="351">
        <v>-1</v>
      </c>
      <c r="AM6305" s="348" t="s">
        <v>12711</v>
      </c>
      <c r="AN6305" s="348" t="s">
        <v>12484</v>
      </c>
      <c r="AO6305" s="346" t="s">
        <v>12763</v>
      </c>
      <c r="AP6305" s="352">
        <v>43707</v>
      </c>
      <c r="AQ6305" s="346" t="s">
        <v>12921</v>
      </c>
      <c r="AR6305" s="346" t="s">
        <v>8721</v>
      </c>
      <c r="AS6305" s="346" t="s">
        <v>8721</v>
      </c>
      <c r="AT6305" s="346" t="s">
        <v>12764</v>
      </c>
      <c r="AU6305" s="346" t="s">
        <v>8721</v>
      </c>
      <c r="AV6305" s="346" t="s">
        <v>8721</v>
      </c>
      <c r="AW6305" s="327" t="s">
        <v>12484</v>
      </c>
      <c r="AX6305" s="353" t="s">
        <v>12741</v>
      </c>
      <c r="AY6305" s="346" t="s">
        <v>12484</v>
      </c>
      <c r="BA6305" s="309" t="s">
        <v>12486</v>
      </c>
      <c r="BB6305" s="310" t="s">
        <v>17253</v>
      </c>
      <c r="BC6305" s="309" t="s">
        <v>8721</v>
      </c>
      <c r="BD6305" s="309">
        <v>2</v>
      </c>
      <c r="BE6305" s="307"/>
      <c r="BF6305" s="310" t="b">
        <v>1</v>
      </c>
    </row>
    <row r="6306" spans="1:58" s="311" customFormat="1" ht="15" customHeight="1" x14ac:dyDescent="0.25">
      <c r="A6306" s="335">
        <v>6130</v>
      </c>
      <c r="B6306" s="382" t="s">
        <v>8627</v>
      </c>
      <c r="C6306" s="346">
        <v>4718</v>
      </c>
      <c r="D6306" s="346" t="s">
        <v>8627</v>
      </c>
      <c r="E6306" s="346" t="s">
        <v>1463</v>
      </c>
      <c r="F6306" s="346" t="s">
        <v>9764</v>
      </c>
      <c r="G6306" s="346" t="s">
        <v>3481</v>
      </c>
      <c r="H6306" s="346" t="s">
        <v>2475</v>
      </c>
      <c r="I6306" s="346" t="s">
        <v>9732</v>
      </c>
      <c r="J6306" s="346" t="s">
        <v>17251</v>
      </c>
      <c r="K6306" s="346" t="s">
        <v>12473</v>
      </c>
      <c r="L6306" s="347" t="s">
        <v>12474</v>
      </c>
      <c r="M6306" s="346" t="s">
        <v>17252</v>
      </c>
      <c r="N6306" s="346" t="s">
        <v>14153</v>
      </c>
      <c r="O6306" s="346" t="s">
        <v>8721</v>
      </c>
      <c r="P6306" s="346" t="s">
        <v>8721</v>
      </c>
      <c r="Q6306" s="346" t="s">
        <v>17244</v>
      </c>
      <c r="R6306" s="346" t="s">
        <v>8721</v>
      </c>
      <c r="S6306" s="346" t="s">
        <v>8721</v>
      </c>
      <c r="T6306" s="346" t="s">
        <v>17253</v>
      </c>
      <c r="U6306" s="346" t="s">
        <v>8721</v>
      </c>
      <c r="V6306" s="346" t="s">
        <v>17257</v>
      </c>
      <c r="W6306" s="346" t="s">
        <v>12476</v>
      </c>
      <c r="X6306" s="346" t="s">
        <v>8871</v>
      </c>
      <c r="Y6306" s="346" t="s">
        <v>8721</v>
      </c>
      <c r="Z6306" s="346" t="s">
        <v>12484</v>
      </c>
      <c r="AA6306" s="346" t="s">
        <v>12484</v>
      </c>
      <c r="AB6306" s="346" t="s">
        <v>12484</v>
      </c>
      <c r="AC6306" s="348">
        <v>201.64387519263155</v>
      </c>
      <c r="AD6306" s="368" t="s">
        <v>12478</v>
      </c>
      <c r="AE6306" s="348">
        <v>249.99890391278922</v>
      </c>
      <c r="AF6306" s="349">
        <v>0.23980410351647841</v>
      </c>
      <c r="AG6306" s="359">
        <v>0</v>
      </c>
      <c r="AH6306" s="359">
        <v>0</v>
      </c>
      <c r="AI6306" s="349">
        <v>-1</v>
      </c>
      <c r="AJ6306" s="349">
        <v>-1</v>
      </c>
      <c r="AK6306" s="350">
        <v>0</v>
      </c>
      <c r="AL6306" s="351">
        <v>-1</v>
      </c>
      <c r="AM6306" s="348" t="s">
        <v>12711</v>
      </c>
      <c r="AN6306" s="348" t="s">
        <v>12484</v>
      </c>
      <c r="AO6306" s="346" t="s">
        <v>12763</v>
      </c>
      <c r="AP6306" s="352">
        <v>43707</v>
      </c>
      <c r="AQ6306" s="346" t="s">
        <v>12921</v>
      </c>
      <c r="AR6306" s="346" t="s">
        <v>8721</v>
      </c>
      <c r="AS6306" s="346" t="s">
        <v>8721</v>
      </c>
      <c r="AT6306" s="346" t="s">
        <v>12764</v>
      </c>
      <c r="AU6306" s="346" t="s">
        <v>8721</v>
      </c>
      <c r="AV6306" s="346" t="s">
        <v>8721</v>
      </c>
      <c r="AW6306" s="327" t="s">
        <v>12484</v>
      </c>
      <c r="AX6306" s="353" t="s">
        <v>12741</v>
      </c>
      <c r="AY6306" s="346" t="s">
        <v>12484</v>
      </c>
      <c r="AZ6306" s="309"/>
      <c r="BA6306" s="311" t="s">
        <v>12486</v>
      </c>
      <c r="BB6306" s="310" t="s">
        <v>17253</v>
      </c>
      <c r="BC6306" s="311" t="s">
        <v>8721</v>
      </c>
      <c r="BD6306" s="311">
        <v>2</v>
      </c>
      <c r="BE6306" s="307"/>
      <c r="BF6306" s="310" t="b">
        <v>1</v>
      </c>
    </row>
    <row r="6307" spans="1:58" s="309" customFormat="1" ht="15" customHeight="1" x14ac:dyDescent="0.25">
      <c r="A6307" s="345">
        <v>6131</v>
      </c>
      <c r="B6307" s="382" t="s">
        <v>8628</v>
      </c>
      <c r="C6307" s="337">
        <v>4719</v>
      </c>
      <c r="D6307" s="337" t="s">
        <v>8628</v>
      </c>
      <c r="E6307" s="337" t="s">
        <v>1463</v>
      </c>
      <c r="F6307" s="337" t="s">
        <v>9764</v>
      </c>
      <c r="G6307" s="337" t="s">
        <v>3481</v>
      </c>
      <c r="H6307" s="337" t="s">
        <v>2475</v>
      </c>
      <c r="I6307" s="337" t="s">
        <v>9181</v>
      </c>
      <c r="J6307" s="337" t="s">
        <v>17251</v>
      </c>
      <c r="K6307" s="337" t="s">
        <v>12473</v>
      </c>
      <c r="L6307" s="338" t="s">
        <v>12474</v>
      </c>
      <c r="M6307" s="337" t="s">
        <v>17252</v>
      </c>
      <c r="N6307" s="337" t="s">
        <v>14153</v>
      </c>
      <c r="O6307" s="337" t="s">
        <v>8721</v>
      </c>
      <c r="P6307" s="337" t="s">
        <v>8721</v>
      </c>
      <c r="Q6307" s="337" t="s">
        <v>17244</v>
      </c>
      <c r="R6307" s="337" t="s">
        <v>8721</v>
      </c>
      <c r="S6307" s="337" t="s">
        <v>8721</v>
      </c>
      <c r="T6307" s="337" t="s">
        <v>17253</v>
      </c>
      <c r="U6307" s="337" t="s">
        <v>8721</v>
      </c>
      <c r="V6307" s="337" t="s">
        <v>17257</v>
      </c>
      <c r="W6307" s="337" t="s">
        <v>12476</v>
      </c>
      <c r="X6307" s="337" t="s">
        <v>8871</v>
      </c>
      <c r="Y6307" s="337" t="s">
        <v>8721</v>
      </c>
      <c r="Z6307" s="337" t="s">
        <v>12484</v>
      </c>
      <c r="AA6307" s="337" t="s">
        <v>12484</v>
      </c>
      <c r="AB6307" s="337" t="s">
        <v>12484</v>
      </c>
      <c r="AC6307" s="339">
        <v>208.57057319543185</v>
      </c>
      <c r="AD6307" s="368" t="s">
        <v>12478</v>
      </c>
      <c r="AE6307" s="339">
        <v>258.58665252048041</v>
      </c>
      <c r="AF6307" s="340">
        <v>0.23980410351647841</v>
      </c>
      <c r="AG6307" s="366">
        <v>0</v>
      </c>
      <c r="AH6307" s="366">
        <v>0</v>
      </c>
      <c r="AI6307" s="340">
        <v>-1</v>
      </c>
      <c r="AJ6307" s="340">
        <v>-1</v>
      </c>
      <c r="AK6307" s="341">
        <v>0</v>
      </c>
      <c r="AL6307" s="342">
        <v>-1</v>
      </c>
      <c r="AM6307" s="339" t="s">
        <v>12711</v>
      </c>
      <c r="AN6307" s="339" t="s">
        <v>12484</v>
      </c>
      <c r="AO6307" s="337" t="s">
        <v>12763</v>
      </c>
      <c r="AP6307" s="343">
        <v>43707</v>
      </c>
      <c r="AQ6307" s="335" t="s">
        <v>12921</v>
      </c>
      <c r="AR6307" s="335" t="s">
        <v>8721</v>
      </c>
      <c r="AS6307" s="335" t="s">
        <v>8721</v>
      </c>
      <c r="AT6307" s="335" t="s">
        <v>12764</v>
      </c>
      <c r="AU6307" s="335" t="s">
        <v>8721</v>
      </c>
      <c r="AV6307" s="335" t="s">
        <v>8721</v>
      </c>
      <c r="AW6307" s="327" t="s">
        <v>12484</v>
      </c>
      <c r="AX6307" s="344" t="s">
        <v>12741</v>
      </c>
      <c r="AY6307" s="335" t="s">
        <v>12484</v>
      </c>
      <c r="AZ6307" s="311"/>
      <c r="BA6307" s="309" t="s">
        <v>12486</v>
      </c>
      <c r="BB6307" s="310" t="s">
        <v>17253</v>
      </c>
      <c r="BC6307" s="309" t="s">
        <v>8721</v>
      </c>
      <c r="BD6307" s="309">
        <v>2</v>
      </c>
      <c r="BE6307" s="307"/>
      <c r="BF6307" s="310" t="b">
        <v>1</v>
      </c>
    </row>
    <row r="6308" spans="1:58" s="311" customFormat="1" ht="15" customHeight="1" x14ac:dyDescent="0.25">
      <c r="A6308" s="335">
        <v>6132</v>
      </c>
      <c r="B6308" s="382" t="s">
        <v>8629</v>
      </c>
      <c r="C6308" s="337">
        <v>4720</v>
      </c>
      <c r="D6308" s="337" t="s">
        <v>8629</v>
      </c>
      <c r="E6308" s="337" t="s">
        <v>1463</v>
      </c>
      <c r="F6308" s="337" t="s">
        <v>9764</v>
      </c>
      <c r="G6308" s="337" t="s">
        <v>3481</v>
      </c>
      <c r="H6308" s="337" t="s">
        <v>2475</v>
      </c>
      <c r="I6308" s="337" t="s">
        <v>9182</v>
      </c>
      <c r="J6308" s="337" t="s">
        <v>17251</v>
      </c>
      <c r="K6308" s="337" t="s">
        <v>12473</v>
      </c>
      <c r="L6308" s="338" t="s">
        <v>12474</v>
      </c>
      <c r="M6308" s="337" t="s">
        <v>17252</v>
      </c>
      <c r="N6308" s="337" t="s">
        <v>14153</v>
      </c>
      <c r="O6308" s="337" t="s">
        <v>8721</v>
      </c>
      <c r="P6308" s="337" t="s">
        <v>8721</v>
      </c>
      <c r="Q6308" s="337" t="s">
        <v>17244</v>
      </c>
      <c r="R6308" s="337" t="s">
        <v>8721</v>
      </c>
      <c r="S6308" s="337" t="s">
        <v>8721</v>
      </c>
      <c r="T6308" s="337" t="s">
        <v>17253</v>
      </c>
      <c r="U6308" s="337" t="s">
        <v>8721</v>
      </c>
      <c r="V6308" s="337" t="s">
        <v>17257</v>
      </c>
      <c r="W6308" s="337" t="s">
        <v>12476</v>
      </c>
      <c r="X6308" s="337" t="s">
        <v>8871</v>
      </c>
      <c r="Y6308" s="337" t="s">
        <v>8721</v>
      </c>
      <c r="Z6308" s="337" t="s">
        <v>12484</v>
      </c>
      <c r="AA6308" s="337" t="s">
        <v>12484</v>
      </c>
      <c r="AB6308" s="337" t="s">
        <v>12484</v>
      </c>
      <c r="AC6308" s="339">
        <v>210.87947252969863</v>
      </c>
      <c r="AD6308" s="368" t="s">
        <v>12478</v>
      </c>
      <c r="AE6308" s="339">
        <v>261.44923538971085</v>
      </c>
      <c r="AF6308" s="340">
        <v>0.23980410351647841</v>
      </c>
      <c r="AG6308" s="366">
        <v>0</v>
      </c>
      <c r="AH6308" s="366">
        <v>0</v>
      </c>
      <c r="AI6308" s="340">
        <v>-1</v>
      </c>
      <c r="AJ6308" s="340">
        <v>-1</v>
      </c>
      <c r="AK6308" s="341">
        <v>0</v>
      </c>
      <c r="AL6308" s="342">
        <v>-1</v>
      </c>
      <c r="AM6308" s="339" t="s">
        <v>12711</v>
      </c>
      <c r="AN6308" s="339" t="s">
        <v>12484</v>
      </c>
      <c r="AO6308" s="337" t="s">
        <v>12763</v>
      </c>
      <c r="AP6308" s="343">
        <v>43707</v>
      </c>
      <c r="AQ6308" s="335" t="s">
        <v>12921</v>
      </c>
      <c r="AR6308" s="335" t="s">
        <v>8721</v>
      </c>
      <c r="AS6308" s="335" t="s">
        <v>8721</v>
      </c>
      <c r="AT6308" s="335" t="s">
        <v>12764</v>
      </c>
      <c r="AU6308" s="335" t="s">
        <v>8721</v>
      </c>
      <c r="AV6308" s="335" t="s">
        <v>8721</v>
      </c>
      <c r="AW6308" s="327" t="s">
        <v>12484</v>
      </c>
      <c r="AX6308" s="344" t="s">
        <v>12741</v>
      </c>
      <c r="AY6308" s="335" t="s">
        <v>12484</v>
      </c>
      <c r="AZ6308" s="309"/>
      <c r="BA6308" s="311" t="s">
        <v>12486</v>
      </c>
      <c r="BB6308" s="310" t="s">
        <v>17253</v>
      </c>
      <c r="BC6308" s="311" t="s">
        <v>8721</v>
      </c>
      <c r="BD6308" s="311">
        <v>2</v>
      </c>
      <c r="BE6308" s="307"/>
      <c r="BF6308" s="310" t="b">
        <v>1</v>
      </c>
    </row>
    <row r="6309" spans="1:58" s="309" customFormat="1" ht="15" customHeight="1" x14ac:dyDescent="0.25">
      <c r="A6309" s="345">
        <v>6133</v>
      </c>
      <c r="B6309" s="382" t="s">
        <v>8630</v>
      </c>
      <c r="C6309" s="346">
        <v>4721</v>
      </c>
      <c r="D6309" s="346" t="s">
        <v>8630</v>
      </c>
      <c r="E6309" s="346" t="s">
        <v>1463</v>
      </c>
      <c r="F6309" s="346" t="s">
        <v>9764</v>
      </c>
      <c r="G6309" s="346" t="s">
        <v>3481</v>
      </c>
      <c r="H6309" s="346" t="s">
        <v>2475</v>
      </c>
      <c r="I6309" s="346" t="s">
        <v>9183</v>
      </c>
      <c r="J6309" s="346" t="s">
        <v>17251</v>
      </c>
      <c r="K6309" s="346" t="s">
        <v>12473</v>
      </c>
      <c r="L6309" s="347" t="s">
        <v>12474</v>
      </c>
      <c r="M6309" s="346" t="s">
        <v>17252</v>
      </c>
      <c r="N6309" s="346" t="s">
        <v>14153</v>
      </c>
      <c r="O6309" s="346" t="s">
        <v>8721</v>
      </c>
      <c r="P6309" s="346" t="s">
        <v>8721</v>
      </c>
      <c r="Q6309" s="346" t="s">
        <v>17244</v>
      </c>
      <c r="R6309" s="346" t="s">
        <v>8721</v>
      </c>
      <c r="S6309" s="346" t="s">
        <v>8721</v>
      </c>
      <c r="T6309" s="346" t="s">
        <v>17253</v>
      </c>
      <c r="U6309" s="346" t="s">
        <v>8721</v>
      </c>
      <c r="V6309" s="346" t="s">
        <v>17257</v>
      </c>
      <c r="W6309" s="346" t="s">
        <v>12476</v>
      </c>
      <c r="X6309" s="346" t="s">
        <v>8871</v>
      </c>
      <c r="Y6309" s="346" t="s">
        <v>8721</v>
      </c>
      <c r="Z6309" s="346" t="s">
        <v>12484</v>
      </c>
      <c r="AA6309" s="346" t="s">
        <v>12484</v>
      </c>
      <c r="AB6309" s="346" t="s">
        <v>12484</v>
      </c>
      <c r="AC6309" s="348">
        <v>212.41873875254313</v>
      </c>
      <c r="AD6309" s="368" t="s">
        <v>12478</v>
      </c>
      <c r="AE6309" s="348">
        <v>263.35762396919779</v>
      </c>
      <c r="AF6309" s="349">
        <v>0.23980410351647841</v>
      </c>
      <c r="AG6309" s="359">
        <v>0</v>
      </c>
      <c r="AH6309" s="359">
        <v>0</v>
      </c>
      <c r="AI6309" s="349">
        <v>-1</v>
      </c>
      <c r="AJ6309" s="349">
        <v>-1</v>
      </c>
      <c r="AK6309" s="350">
        <v>0</v>
      </c>
      <c r="AL6309" s="351">
        <v>-1</v>
      </c>
      <c r="AM6309" s="348" t="s">
        <v>12711</v>
      </c>
      <c r="AN6309" s="348" t="s">
        <v>12484</v>
      </c>
      <c r="AO6309" s="346" t="s">
        <v>12763</v>
      </c>
      <c r="AP6309" s="352">
        <v>43707</v>
      </c>
      <c r="AQ6309" s="346" t="s">
        <v>12921</v>
      </c>
      <c r="AR6309" s="346" t="s">
        <v>8721</v>
      </c>
      <c r="AS6309" s="346" t="s">
        <v>8721</v>
      </c>
      <c r="AT6309" s="346" t="s">
        <v>12764</v>
      </c>
      <c r="AU6309" s="346" t="s">
        <v>8721</v>
      </c>
      <c r="AV6309" s="346" t="s">
        <v>8721</v>
      </c>
      <c r="AW6309" s="327" t="s">
        <v>12484</v>
      </c>
      <c r="AX6309" s="353" t="s">
        <v>12741</v>
      </c>
      <c r="AY6309" s="346" t="s">
        <v>12484</v>
      </c>
      <c r="AZ6309" s="311"/>
      <c r="BA6309" s="309" t="s">
        <v>12486</v>
      </c>
      <c r="BB6309" s="310" t="s">
        <v>17253</v>
      </c>
      <c r="BC6309" s="309" t="s">
        <v>8721</v>
      </c>
      <c r="BD6309" s="309">
        <v>2</v>
      </c>
      <c r="BE6309" s="307"/>
      <c r="BF6309" s="310" t="b">
        <v>1</v>
      </c>
    </row>
    <row r="6310" spans="1:58" s="311" customFormat="1" ht="15" customHeight="1" x14ac:dyDescent="0.25">
      <c r="A6310" s="335">
        <v>6134</v>
      </c>
      <c r="B6310" s="382" t="s">
        <v>8631</v>
      </c>
      <c r="C6310" s="337">
        <v>4885</v>
      </c>
      <c r="D6310" s="337" t="s">
        <v>8631</v>
      </c>
      <c r="E6310" s="337" t="s">
        <v>1463</v>
      </c>
      <c r="F6310" s="337" t="s">
        <v>9764</v>
      </c>
      <c r="G6310" s="337" t="s">
        <v>3481</v>
      </c>
      <c r="H6310" s="337" t="s">
        <v>2475</v>
      </c>
      <c r="I6310" s="337" t="s">
        <v>9184</v>
      </c>
      <c r="J6310" s="337" t="s">
        <v>17251</v>
      </c>
      <c r="K6310" s="337" t="s">
        <v>12473</v>
      </c>
      <c r="L6310" s="338" t="s">
        <v>12474</v>
      </c>
      <c r="M6310" s="337" t="s">
        <v>17252</v>
      </c>
      <c r="N6310" s="337" t="s">
        <v>14153</v>
      </c>
      <c r="O6310" s="337" t="s">
        <v>8721</v>
      </c>
      <c r="P6310" s="337" t="s">
        <v>8721</v>
      </c>
      <c r="Q6310" s="337" t="s">
        <v>17244</v>
      </c>
      <c r="R6310" s="337" t="s">
        <v>8721</v>
      </c>
      <c r="S6310" s="337" t="s">
        <v>8721</v>
      </c>
      <c r="T6310" s="337" t="s">
        <v>17253</v>
      </c>
      <c r="U6310" s="337" t="s">
        <v>8721</v>
      </c>
      <c r="V6310" s="337" t="s">
        <v>17257</v>
      </c>
      <c r="W6310" s="337" t="s">
        <v>12476</v>
      </c>
      <c r="X6310" s="337" t="s">
        <v>8871</v>
      </c>
      <c r="Y6310" s="337" t="s">
        <v>8721</v>
      </c>
      <c r="Z6310" s="337" t="s">
        <v>12484</v>
      </c>
      <c r="AA6310" s="337" t="s">
        <v>12484</v>
      </c>
      <c r="AB6310" s="337" t="s">
        <v>12484</v>
      </c>
      <c r="AC6310" s="339">
        <v>214.72763808680992</v>
      </c>
      <c r="AD6310" s="368" t="s">
        <v>12478</v>
      </c>
      <c r="AE6310" s="339">
        <v>266.22020683842817</v>
      </c>
      <c r="AF6310" s="340">
        <v>0.23980410351647818</v>
      </c>
      <c r="AG6310" s="366">
        <v>0</v>
      </c>
      <c r="AH6310" s="366">
        <v>0</v>
      </c>
      <c r="AI6310" s="340">
        <v>-1</v>
      </c>
      <c r="AJ6310" s="340">
        <v>-1</v>
      </c>
      <c r="AK6310" s="341">
        <v>0</v>
      </c>
      <c r="AL6310" s="342">
        <v>-1</v>
      </c>
      <c r="AM6310" s="339" t="s">
        <v>12711</v>
      </c>
      <c r="AN6310" s="339" t="s">
        <v>12484</v>
      </c>
      <c r="AO6310" s="337" t="s">
        <v>12763</v>
      </c>
      <c r="AP6310" s="343">
        <v>43707</v>
      </c>
      <c r="AQ6310" s="335" t="s">
        <v>12921</v>
      </c>
      <c r="AR6310" s="335" t="s">
        <v>8721</v>
      </c>
      <c r="AS6310" s="335" t="s">
        <v>8721</v>
      </c>
      <c r="AT6310" s="335" t="s">
        <v>12764</v>
      </c>
      <c r="AU6310" s="335" t="s">
        <v>8721</v>
      </c>
      <c r="AV6310" s="335" t="s">
        <v>8721</v>
      </c>
      <c r="AW6310" s="327" t="s">
        <v>12484</v>
      </c>
      <c r="AX6310" s="344" t="s">
        <v>12741</v>
      </c>
      <c r="AY6310" s="335" t="s">
        <v>12484</v>
      </c>
      <c r="AZ6310" s="309"/>
      <c r="BA6310" s="311" t="s">
        <v>12486</v>
      </c>
      <c r="BB6310" s="310" t="s">
        <v>17253</v>
      </c>
      <c r="BC6310" s="311" t="s">
        <v>8721</v>
      </c>
      <c r="BD6310" s="311">
        <v>2</v>
      </c>
      <c r="BE6310" s="307"/>
      <c r="BF6310" s="310" t="b">
        <v>1</v>
      </c>
    </row>
    <row r="6311" spans="1:58" s="309" customFormat="1" ht="15" customHeight="1" x14ac:dyDescent="0.25">
      <c r="A6311" s="345">
        <v>6135</v>
      </c>
      <c r="B6311" s="382" t="s">
        <v>8632</v>
      </c>
      <c r="C6311" s="337">
        <v>4722</v>
      </c>
      <c r="D6311" s="337" t="s">
        <v>8632</v>
      </c>
      <c r="E6311" s="337" t="s">
        <v>1463</v>
      </c>
      <c r="F6311" s="337" t="s">
        <v>9764</v>
      </c>
      <c r="G6311" s="337" t="s">
        <v>3481</v>
      </c>
      <c r="H6311" s="337" t="s">
        <v>2475</v>
      </c>
      <c r="I6311" s="337" t="s">
        <v>9185</v>
      </c>
      <c r="J6311" s="337" t="s">
        <v>17251</v>
      </c>
      <c r="K6311" s="337" t="s">
        <v>12473</v>
      </c>
      <c r="L6311" s="338" t="s">
        <v>12474</v>
      </c>
      <c r="M6311" s="337" t="s">
        <v>17252</v>
      </c>
      <c r="N6311" s="337" t="s">
        <v>14153</v>
      </c>
      <c r="O6311" s="337" t="s">
        <v>8721</v>
      </c>
      <c r="P6311" s="337" t="s">
        <v>8721</v>
      </c>
      <c r="Q6311" s="337" t="s">
        <v>17244</v>
      </c>
      <c r="R6311" s="337" t="s">
        <v>8721</v>
      </c>
      <c r="S6311" s="337" t="s">
        <v>8721</v>
      </c>
      <c r="T6311" s="337" t="s">
        <v>17253</v>
      </c>
      <c r="U6311" s="337" t="s">
        <v>8721</v>
      </c>
      <c r="V6311" s="337" t="s">
        <v>17257</v>
      </c>
      <c r="W6311" s="337" t="s">
        <v>12476</v>
      </c>
      <c r="X6311" s="337" t="s">
        <v>8871</v>
      </c>
      <c r="Y6311" s="337" t="s">
        <v>8721</v>
      </c>
      <c r="Z6311" s="337" t="s">
        <v>12484</v>
      </c>
      <c r="AA6311" s="337" t="s">
        <v>12484</v>
      </c>
      <c r="AB6311" s="337" t="s">
        <v>12484</v>
      </c>
      <c r="AC6311" s="339">
        <v>217.03653742107667</v>
      </c>
      <c r="AD6311" s="368" t="s">
        <v>12478</v>
      </c>
      <c r="AE6311" s="339">
        <v>269.08278970765861</v>
      </c>
      <c r="AF6311" s="340">
        <v>0.23980410351647841</v>
      </c>
      <c r="AG6311" s="366">
        <v>0</v>
      </c>
      <c r="AH6311" s="366">
        <v>0</v>
      </c>
      <c r="AI6311" s="340">
        <v>-1</v>
      </c>
      <c r="AJ6311" s="340">
        <v>-1</v>
      </c>
      <c r="AK6311" s="341">
        <v>0</v>
      </c>
      <c r="AL6311" s="342">
        <v>-1</v>
      </c>
      <c r="AM6311" s="339" t="s">
        <v>12711</v>
      </c>
      <c r="AN6311" s="339" t="s">
        <v>12484</v>
      </c>
      <c r="AO6311" s="337" t="s">
        <v>12763</v>
      </c>
      <c r="AP6311" s="343">
        <v>43707</v>
      </c>
      <c r="AQ6311" s="335" t="s">
        <v>12921</v>
      </c>
      <c r="AR6311" s="335" t="s">
        <v>8721</v>
      </c>
      <c r="AS6311" s="335" t="s">
        <v>8721</v>
      </c>
      <c r="AT6311" s="335" t="s">
        <v>12764</v>
      </c>
      <c r="AU6311" s="335" t="s">
        <v>8721</v>
      </c>
      <c r="AV6311" s="335" t="s">
        <v>8721</v>
      </c>
      <c r="AW6311" s="327" t="s">
        <v>12484</v>
      </c>
      <c r="AX6311" s="344" t="s">
        <v>12741</v>
      </c>
      <c r="AY6311" s="335" t="s">
        <v>12484</v>
      </c>
      <c r="AZ6311" s="311"/>
      <c r="BA6311" s="309" t="s">
        <v>12486</v>
      </c>
      <c r="BB6311" s="310" t="s">
        <v>17253</v>
      </c>
      <c r="BC6311" s="309" t="s">
        <v>8721</v>
      </c>
      <c r="BD6311" s="309">
        <v>2</v>
      </c>
      <c r="BE6311" s="307"/>
      <c r="BF6311" s="310" t="b">
        <v>1</v>
      </c>
    </row>
    <row r="6312" spans="1:58" s="311" customFormat="1" ht="15" customHeight="1" x14ac:dyDescent="0.25">
      <c r="A6312" s="335">
        <v>6136</v>
      </c>
      <c r="B6312" s="382" t="s">
        <v>8633</v>
      </c>
      <c r="C6312" s="346">
        <v>4723</v>
      </c>
      <c r="D6312" s="346" t="s">
        <v>8633</v>
      </c>
      <c r="E6312" s="346" t="s">
        <v>1463</v>
      </c>
      <c r="F6312" s="346" t="s">
        <v>9764</v>
      </c>
      <c r="G6312" s="346" t="s">
        <v>3481</v>
      </c>
      <c r="H6312" s="346" t="s">
        <v>2475</v>
      </c>
      <c r="I6312" s="346" t="s">
        <v>9186</v>
      </c>
      <c r="J6312" s="346" t="s">
        <v>17251</v>
      </c>
      <c r="K6312" s="346" t="s">
        <v>12473</v>
      </c>
      <c r="L6312" s="347" t="s">
        <v>12474</v>
      </c>
      <c r="M6312" s="346" t="s">
        <v>17252</v>
      </c>
      <c r="N6312" s="346" t="s">
        <v>14153</v>
      </c>
      <c r="O6312" s="346" t="s">
        <v>8721</v>
      </c>
      <c r="P6312" s="346" t="s">
        <v>8721</v>
      </c>
      <c r="Q6312" s="346" t="s">
        <v>17244</v>
      </c>
      <c r="R6312" s="346" t="s">
        <v>8721</v>
      </c>
      <c r="S6312" s="346" t="s">
        <v>8721</v>
      </c>
      <c r="T6312" s="346" t="s">
        <v>17253</v>
      </c>
      <c r="U6312" s="346" t="s">
        <v>8721</v>
      </c>
      <c r="V6312" s="346" t="s">
        <v>17257</v>
      </c>
      <c r="W6312" s="346" t="s">
        <v>12476</v>
      </c>
      <c r="X6312" s="346" t="s">
        <v>8871</v>
      </c>
      <c r="Y6312" s="346" t="s">
        <v>8721</v>
      </c>
      <c r="Z6312" s="346" t="s">
        <v>12484</v>
      </c>
      <c r="AA6312" s="346" t="s">
        <v>12484</v>
      </c>
      <c r="AB6312" s="346" t="s">
        <v>12484</v>
      </c>
      <c r="AC6312" s="348">
        <v>229.35066720383281</v>
      </c>
      <c r="AD6312" s="368" t="s">
        <v>12478</v>
      </c>
      <c r="AE6312" s="348">
        <v>284.34989834355412</v>
      </c>
      <c r="AF6312" s="349">
        <v>0.23980410351647841</v>
      </c>
      <c r="AG6312" s="359">
        <v>0</v>
      </c>
      <c r="AH6312" s="359">
        <v>0</v>
      </c>
      <c r="AI6312" s="349">
        <v>-1</v>
      </c>
      <c r="AJ6312" s="349">
        <v>-1</v>
      </c>
      <c r="AK6312" s="350">
        <v>0</v>
      </c>
      <c r="AL6312" s="351">
        <v>-1</v>
      </c>
      <c r="AM6312" s="348" t="s">
        <v>12711</v>
      </c>
      <c r="AN6312" s="348" t="s">
        <v>12484</v>
      </c>
      <c r="AO6312" s="346" t="s">
        <v>12763</v>
      </c>
      <c r="AP6312" s="352">
        <v>43707</v>
      </c>
      <c r="AQ6312" s="346" t="s">
        <v>12921</v>
      </c>
      <c r="AR6312" s="346" t="s">
        <v>8721</v>
      </c>
      <c r="AS6312" s="346" t="s">
        <v>8721</v>
      </c>
      <c r="AT6312" s="346" t="s">
        <v>12764</v>
      </c>
      <c r="AU6312" s="346" t="s">
        <v>8721</v>
      </c>
      <c r="AV6312" s="346" t="s">
        <v>8721</v>
      </c>
      <c r="AW6312" s="327" t="s">
        <v>12484</v>
      </c>
      <c r="AX6312" s="353" t="s">
        <v>12741</v>
      </c>
      <c r="AY6312" s="346" t="s">
        <v>12484</v>
      </c>
      <c r="AZ6312" s="309"/>
      <c r="BA6312" s="311" t="s">
        <v>12486</v>
      </c>
      <c r="BB6312" s="310" t="s">
        <v>17253</v>
      </c>
      <c r="BC6312" s="311" t="s">
        <v>8721</v>
      </c>
      <c r="BD6312" s="311">
        <v>2</v>
      </c>
      <c r="BE6312" s="307"/>
      <c r="BF6312" s="310" t="b">
        <v>1</v>
      </c>
    </row>
    <row r="6313" spans="1:58" s="309" customFormat="1" ht="15" customHeight="1" x14ac:dyDescent="0.25">
      <c r="A6313" s="345">
        <v>6137</v>
      </c>
      <c r="B6313" s="382" t="s">
        <v>8634</v>
      </c>
      <c r="C6313" s="346">
        <v>4725</v>
      </c>
      <c r="D6313" s="346" t="s">
        <v>8634</v>
      </c>
      <c r="E6313" s="346" t="s">
        <v>1463</v>
      </c>
      <c r="F6313" s="346" t="s">
        <v>9764</v>
      </c>
      <c r="G6313" s="346" t="s">
        <v>3481</v>
      </c>
      <c r="H6313" s="346" t="s">
        <v>2475</v>
      </c>
      <c r="I6313" s="346" t="s">
        <v>9187</v>
      </c>
      <c r="J6313" s="346" t="s">
        <v>17251</v>
      </c>
      <c r="K6313" s="346" t="s">
        <v>12473</v>
      </c>
      <c r="L6313" s="347" t="s">
        <v>12474</v>
      </c>
      <c r="M6313" s="346" t="s">
        <v>17252</v>
      </c>
      <c r="N6313" s="346" t="s">
        <v>14153</v>
      </c>
      <c r="O6313" s="346" t="s">
        <v>8721</v>
      </c>
      <c r="P6313" s="346" t="s">
        <v>8721</v>
      </c>
      <c r="Q6313" s="346" t="s">
        <v>17244</v>
      </c>
      <c r="R6313" s="346" t="s">
        <v>8721</v>
      </c>
      <c r="S6313" s="346" t="s">
        <v>8721</v>
      </c>
      <c r="T6313" s="346" t="s">
        <v>17253</v>
      </c>
      <c r="U6313" s="346" t="s">
        <v>8721</v>
      </c>
      <c r="V6313" s="346" t="s">
        <v>17257</v>
      </c>
      <c r="W6313" s="346" t="s">
        <v>12476</v>
      </c>
      <c r="X6313" s="346" t="s">
        <v>8871</v>
      </c>
      <c r="Y6313" s="346" t="s">
        <v>8721</v>
      </c>
      <c r="Z6313" s="346" t="s">
        <v>12484</v>
      </c>
      <c r="AA6313" s="346" t="s">
        <v>12484</v>
      </c>
      <c r="AB6313" s="346" t="s">
        <v>12484</v>
      </c>
      <c r="AC6313" s="348">
        <v>231.6595665380996</v>
      </c>
      <c r="AD6313" s="368" t="s">
        <v>12478</v>
      </c>
      <c r="AE6313" s="348">
        <v>287.21248121278455</v>
      </c>
      <c r="AF6313" s="349">
        <v>0.23980410351647841</v>
      </c>
      <c r="AG6313" s="359">
        <v>0</v>
      </c>
      <c r="AH6313" s="359">
        <v>0</v>
      </c>
      <c r="AI6313" s="349">
        <v>-1</v>
      </c>
      <c r="AJ6313" s="349">
        <v>-1</v>
      </c>
      <c r="AK6313" s="350">
        <v>0</v>
      </c>
      <c r="AL6313" s="351">
        <v>-1</v>
      </c>
      <c r="AM6313" s="348" t="s">
        <v>12711</v>
      </c>
      <c r="AN6313" s="348" t="s">
        <v>12484</v>
      </c>
      <c r="AO6313" s="346" t="s">
        <v>12763</v>
      </c>
      <c r="AP6313" s="352">
        <v>43707</v>
      </c>
      <c r="AQ6313" s="346" t="s">
        <v>12921</v>
      </c>
      <c r="AR6313" s="346" t="s">
        <v>8721</v>
      </c>
      <c r="AS6313" s="346" t="s">
        <v>8721</v>
      </c>
      <c r="AT6313" s="346" t="s">
        <v>12764</v>
      </c>
      <c r="AU6313" s="346" t="s">
        <v>8721</v>
      </c>
      <c r="AV6313" s="346" t="s">
        <v>8721</v>
      </c>
      <c r="AW6313" s="327" t="s">
        <v>12484</v>
      </c>
      <c r="AX6313" s="353" t="s">
        <v>12741</v>
      </c>
      <c r="AY6313" s="346" t="s">
        <v>12484</v>
      </c>
      <c r="AZ6313" s="311"/>
      <c r="BA6313" s="309" t="s">
        <v>12486</v>
      </c>
      <c r="BB6313" s="310" t="s">
        <v>17253</v>
      </c>
      <c r="BC6313" s="309" t="s">
        <v>8721</v>
      </c>
      <c r="BD6313" s="309">
        <v>2</v>
      </c>
      <c r="BE6313" s="307"/>
      <c r="BF6313" s="310" t="b">
        <v>1</v>
      </c>
    </row>
    <row r="6314" spans="1:58" s="311" customFormat="1" ht="15" customHeight="1" x14ac:dyDescent="0.25">
      <c r="A6314" s="335">
        <v>6138</v>
      </c>
      <c r="B6314" s="382" t="s">
        <v>8635</v>
      </c>
      <c r="C6314" s="337">
        <v>4726</v>
      </c>
      <c r="D6314" s="337" t="s">
        <v>8635</v>
      </c>
      <c r="E6314" s="337" t="s">
        <v>1463</v>
      </c>
      <c r="F6314" s="337" t="s">
        <v>9764</v>
      </c>
      <c r="G6314" s="337" t="s">
        <v>3481</v>
      </c>
      <c r="H6314" s="337" t="s">
        <v>2475</v>
      </c>
      <c r="I6314" s="337" t="s">
        <v>9188</v>
      </c>
      <c r="J6314" s="337" t="s">
        <v>17251</v>
      </c>
      <c r="K6314" s="337" t="s">
        <v>12473</v>
      </c>
      <c r="L6314" s="338" t="s">
        <v>12474</v>
      </c>
      <c r="M6314" s="337" t="s">
        <v>17252</v>
      </c>
      <c r="N6314" s="337" t="s">
        <v>14153</v>
      </c>
      <c r="O6314" s="337" t="s">
        <v>8721</v>
      </c>
      <c r="P6314" s="337" t="s">
        <v>8721</v>
      </c>
      <c r="Q6314" s="337" t="s">
        <v>17244</v>
      </c>
      <c r="R6314" s="337" t="s">
        <v>8721</v>
      </c>
      <c r="S6314" s="337" t="s">
        <v>8721</v>
      </c>
      <c r="T6314" s="337" t="s">
        <v>17253</v>
      </c>
      <c r="U6314" s="337" t="s">
        <v>8721</v>
      </c>
      <c r="V6314" s="337" t="s">
        <v>17257</v>
      </c>
      <c r="W6314" s="337" t="s">
        <v>12476</v>
      </c>
      <c r="X6314" s="337" t="s">
        <v>8871</v>
      </c>
      <c r="Y6314" s="337" t="s">
        <v>8721</v>
      </c>
      <c r="Z6314" s="337" t="s">
        <v>12484</v>
      </c>
      <c r="AA6314" s="337" t="s">
        <v>12484</v>
      </c>
      <c r="AB6314" s="337" t="s">
        <v>12484</v>
      </c>
      <c r="AC6314" s="339">
        <v>234.73809898378863</v>
      </c>
      <c r="AD6314" s="368" t="s">
        <v>12478</v>
      </c>
      <c r="AE6314" s="339">
        <v>291.02925837175843</v>
      </c>
      <c r="AF6314" s="340">
        <v>0.23980410351647841</v>
      </c>
      <c r="AG6314" s="366">
        <v>0</v>
      </c>
      <c r="AH6314" s="366">
        <v>0</v>
      </c>
      <c r="AI6314" s="340">
        <v>-1</v>
      </c>
      <c r="AJ6314" s="340">
        <v>-1</v>
      </c>
      <c r="AK6314" s="341">
        <v>0</v>
      </c>
      <c r="AL6314" s="342">
        <v>-1</v>
      </c>
      <c r="AM6314" s="339" t="s">
        <v>12711</v>
      </c>
      <c r="AN6314" s="339" t="s">
        <v>12484</v>
      </c>
      <c r="AO6314" s="337" t="s">
        <v>12763</v>
      </c>
      <c r="AP6314" s="343">
        <v>43707</v>
      </c>
      <c r="AQ6314" s="335" t="s">
        <v>12921</v>
      </c>
      <c r="AR6314" s="335" t="s">
        <v>8721</v>
      </c>
      <c r="AS6314" s="335" t="s">
        <v>8721</v>
      </c>
      <c r="AT6314" s="335" t="s">
        <v>12764</v>
      </c>
      <c r="AU6314" s="335" t="s">
        <v>8721</v>
      </c>
      <c r="AV6314" s="335" t="s">
        <v>8721</v>
      </c>
      <c r="AW6314" s="327" t="s">
        <v>12484</v>
      </c>
      <c r="AX6314" s="344" t="s">
        <v>12741</v>
      </c>
      <c r="AY6314" s="335" t="s">
        <v>12484</v>
      </c>
      <c r="AZ6314" s="309"/>
      <c r="BA6314" s="311" t="s">
        <v>12486</v>
      </c>
      <c r="BB6314" s="310" t="s">
        <v>17253</v>
      </c>
      <c r="BC6314" s="311" t="s">
        <v>8721</v>
      </c>
      <c r="BD6314" s="311">
        <v>2</v>
      </c>
      <c r="BE6314" s="307"/>
      <c r="BF6314" s="310" t="b">
        <v>1</v>
      </c>
    </row>
    <row r="6315" spans="1:58" s="309" customFormat="1" ht="15" customHeight="1" x14ac:dyDescent="0.25">
      <c r="A6315" s="345">
        <v>6139</v>
      </c>
      <c r="B6315" s="382" t="s">
        <v>8636</v>
      </c>
      <c r="C6315" s="346">
        <v>4727</v>
      </c>
      <c r="D6315" s="346" t="s">
        <v>8636</v>
      </c>
      <c r="E6315" s="346" t="s">
        <v>1463</v>
      </c>
      <c r="F6315" s="346" t="s">
        <v>9764</v>
      </c>
      <c r="G6315" s="346" t="s">
        <v>3481</v>
      </c>
      <c r="H6315" s="346" t="s">
        <v>2475</v>
      </c>
      <c r="I6315" s="346" t="s">
        <v>9189</v>
      </c>
      <c r="J6315" s="346" t="s">
        <v>17251</v>
      </c>
      <c r="K6315" s="346" t="s">
        <v>12473</v>
      </c>
      <c r="L6315" s="347" t="s">
        <v>12474</v>
      </c>
      <c r="M6315" s="346" t="s">
        <v>17252</v>
      </c>
      <c r="N6315" s="346" t="s">
        <v>14153</v>
      </c>
      <c r="O6315" s="346" t="s">
        <v>8721</v>
      </c>
      <c r="P6315" s="346" t="s">
        <v>8721</v>
      </c>
      <c r="Q6315" s="346" t="s">
        <v>17244</v>
      </c>
      <c r="R6315" s="346" t="s">
        <v>8721</v>
      </c>
      <c r="S6315" s="346" t="s">
        <v>8721</v>
      </c>
      <c r="T6315" s="346" t="s">
        <v>17253</v>
      </c>
      <c r="U6315" s="346" t="s">
        <v>8721</v>
      </c>
      <c r="V6315" s="346" t="s">
        <v>17257</v>
      </c>
      <c r="W6315" s="346" t="s">
        <v>12476</v>
      </c>
      <c r="X6315" s="346" t="s">
        <v>8871</v>
      </c>
      <c r="Y6315" s="346" t="s">
        <v>8721</v>
      </c>
      <c r="Z6315" s="346" t="s">
        <v>12484</v>
      </c>
      <c r="AA6315" s="346" t="s">
        <v>12484</v>
      </c>
      <c r="AB6315" s="346" t="s">
        <v>12484</v>
      </c>
      <c r="AC6315" s="348">
        <v>237.04699831805536</v>
      </c>
      <c r="AD6315" s="368" t="s">
        <v>12478</v>
      </c>
      <c r="AE6315" s="348">
        <v>293.89184124098881</v>
      </c>
      <c r="AF6315" s="349">
        <v>0.23980410351647841</v>
      </c>
      <c r="AG6315" s="359">
        <v>0</v>
      </c>
      <c r="AH6315" s="359">
        <v>0</v>
      </c>
      <c r="AI6315" s="349">
        <v>-1</v>
      </c>
      <c r="AJ6315" s="349">
        <v>-1</v>
      </c>
      <c r="AK6315" s="350">
        <v>0</v>
      </c>
      <c r="AL6315" s="351">
        <v>-1</v>
      </c>
      <c r="AM6315" s="348" t="s">
        <v>12711</v>
      </c>
      <c r="AN6315" s="348" t="s">
        <v>12484</v>
      </c>
      <c r="AO6315" s="346" t="s">
        <v>12763</v>
      </c>
      <c r="AP6315" s="352">
        <v>43707</v>
      </c>
      <c r="AQ6315" s="346" t="s">
        <v>12921</v>
      </c>
      <c r="AR6315" s="346" t="s">
        <v>8721</v>
      </c>
      <c r="AS6315" s="346" t="s">
        <v>8721</v>
      </c>
      <c r="AT6315" s="346" t="s">
        <v>12764</v>
      </c>
      <c r="AU6315" s="346" t="s">
        <v>8721</v>
      </c>
      <c r="AV6315" s="346" t="s">
        <v>8721</v>
      </c>
      <c r="AW6315" s="327" t="s">
        <v>12484</v>
      </c>
      <c r="AX6315" s="353" t="s">
        <v>12741</v>
      </c>
      <c r="AY6315" s="346" t="s">
        <v>12484</v>
      </c>
      <c r="AZ6315" s="311"/>
      <c r="BA6315" s="309" t="s">
        <v>12486</v>
      </c>
      <c r="BB6315" s="310" t="s">
        <v>17253</v>
      </c>
      <c r="BC6315" s="309" t="s">
        <v>8721</v>
      </c>
      <c r="BD6315" s="309">
        <v>2</v>
      </c>
      <c r="BE6315" s="307"/>
      <c r="BF6315" s="310" t="b">
        <v>1</v>
      </c>
    </row>
    <row r="6316" spans="1:58" s="311" customFormat="1" ht="15" customHeight="1" x14ac:dyDescent="0.25">
      <c r="A6316" s="335">
        <v>6140</v>
      </c>
      <c r="B6316" s="382" t="s">
        <v>8637</v>
      </c>
      <c r="C6316" s="337">
        <v>4728</v>
      </c>
      <c r="D6316" s="337" t="s">
        <v>8637</v>
      </c>
      <c r="E6316" s="337" t="s">
        <v>1463</v>
      </c>
      <c r="F6316" s="337" t="s">
        <v>9764</v>
      </c>
      <c r="G6316" s="337" t="s">
        <v>3481</v>
      </c>
      <c r="H6316" s="337" t="s">
        <v>2475</v>
      </c>
      <c r="I6316" s="337" t="s">
        <v>9190</v>
      </c>
      <c r="J6316" s="337" t="s">
        <v>17251</v>
      </c>
      <c r="K6316" s="337" t="s">
        <v>12473</v>
      </c>
      <c r="L6316" s="338" t="s">
        <v>12474</v>
      </c>
      <c r="M6316" s="337" t="s">
        <v>17252</v>
      </c>
      <c r="N6316" s="337" t="s">
        <v>14153</v>
      </c>
      <c r="O6316" s="337" t="s">
        <v>8721</v>
      </c>
      <c r="P6316" s="337" t="s">
        <v>8721</v>
      </c>
      <c r="Q6316" s="337" t="s">
        <v>17244</v>
      </c>
      <c r="R6316" s="337" t="s">
        <v>8721</v>
      </c>
      <c r="S6316" s="337" t="s">
        <v>8721</v>
      </c>
      <c r="T6316" s="337" t="s">
        <v>17253</v>
      </c>
      <c r="U6316" s="337" t="s">
        <v>8721</v>
      </c>
      <c r="V6316" s="337" t="s">
        <v>17257</v>
      </c>
      <c r="W6316" s="337" t="s">
        <v>12476</v>
      </c>
      <c r="X6316" s="337" t="s">
        <v>8871</v>
      </c>
      <c r="Y6316" s="337" t="s">
        <v>8721</v>
      </c>
      <c r="Z6316" s="337" t="s">
        <v>12484</v>
      </c>
      <c r="AA6316" s="337" t="s">
        <v>12484</v>
      </c>
      <c r="AB6316" s="337" t="s">
        <v>12484</v>
      </c>
      <c r="AC6316" s="339">
        <v>239.35589765232214</v>
      </c>
      <c r="AD6316" s="368" t="s">
        <v>12478</v>
      </c>
      <c r="AE6316" s="339">
        <v>296.75442411021919</v>
      </c>
      <c r="AF6316" s="340">
        <v>0.23980410351647841</v>
      </c>
      <c r="AG6316" s="366">
        <v>0</v>
      </c>
      <c r="AH6316" s="366">
        <v>0</v>
      </c>
      <c r="AI6316" s="340">
        <v>-1</v>
      </c>
      <c r="AJ6316" s="340">
        <v>-1</v>
      </c>
      <c r="AK6316" s="341">
        <v>0</v>
      </c>
      <c r="AL6316" s="342">
        <v>-1</v>
      </c>
      <c r="AM6316" s="339" t="s">
        <v>12711</v>
      </c>
      <c r="AN6316" s="339" t="s">
        <v>12484</v>
      </c>
      <c r="AO6316" s="337" t="s">
        <v>12763</v>
      </c>
      <c r="AP6316" s="343">
        <v>43707</v>
      </c>
      <c r="AQ6316" s="335" t="s">
        <v>12921</v>
      </c>
      <c r="AR6316" s="335" t="s">
        <v>8721</v>
      </c>
      <c r="AS6316" s="335" t="s">
        <v>8721</v>
      </c>
      <c r="AT6316" s="335" t="s">
        <v>12764</v>
      </c>
      <c r="AU6316" s="335" t="s">
        <v>8721</v>
      </c>
      <c r="AV6316" s="335" t="s">
        <v>8721</v>
      </c>
      <c r="AW6316" s="327" t="s">
        <v>12484</v>
      </c>
      <c r="AX6316" s="344" t="s">
        <v>12741</v>
      </c>
      <c r="AY6316" s="335" t="s">
        <v>12484</v>
      </c>
      <c r="BA6316" s="311" t="s">
        <v>12486</v>
      </c>
      <c r="BB6316" s="310" t="s">
        <v>17253</v>
      </c>
      <c r="BC6316" s="311" t="s">
        <v>8721</v>
      </c>
      <c r="BD6316" s="311">
        <v>2</v>
      </c>
      <c r="BE6316" s="307"/>
      <c r="BF6316" s="310" t="b">
        <v>1</v>
      </c>
    </row>
    <row r="6317" spans="1:58" s="309" customFormat="1" ht="15" customHeight="1" x14ac:dyDescent="0.25">
      <c r="A6317" s="345">
        <v>6141</v>
      </c>
      <c r="B6317" s="382" t="s">
        <v>8638</v>
      </c>
      <c r="C6317" s="346">
        <v>4729</v>
      </c>
      <c r="D6317" s="346" t="s">
        <v>8638</v>
      </c>
      <c r="E6317" s="346" t="s">
        <v>1463</v>
      </c>
      <c r="F6317" s="346" t="s">
        <v>9764</v>
      </c>
      <c r="G6317" s="346" t="s">
        <v>3481</v>
      </c>
      <c r="H6317" s="346" t="s">
        <v>2475</v>
      </c>
      <c r="I6317" s="346" t="s">
        <v>9192</v>
      </c>
      <c r="J6317" s="346" t="s">
        <v>17251</v>
      </c>
      <c r="K6317" s="346" t="s">
        <v>12473</v>
      </c>
      <c r="L6317" s="347" t="s">
        <v>12474</v>
      </c>
      <c r="M6317" s="346" t="s">
        <v>17252</v>
      </c>
      <c r="N6317" s="346" t="s">
        <v>14153</v>
      </c>
      <c r="O6317" s="346" t="s">
        <v>8721</v>
      </c>
      <c r="P6317" s="346" t="s">
        <v>8721</v>
      </c>
      <c r="Q6317" s="346" t="s">
        <v>17244</v>
      </c>
      <c r="R6317" s="346" t="s">
        <v>8721</v>
      </c>
      <c r="S6317" s="346" t="s">
        <v>8721</v>
      </c>
      <c r="T6317" s="346" t="s">
        <v>17253</v>
      </c>
      <c r="U6317" s="346" t="s">
        <v>8721</v>
      </c>
      <c r="V6317" s="346" t="s">
        <v>17257</v>
      </c>
      <c r="W6317" s="346" t="s">
        <v>12476</v>
      </c>
      <c r="X6317" s="346" t="s">
        <v>8871</v>
      </c>
      <c r="Y6317" s="346" t="s">
        <v>8721</v>
      </c>
      <c r="Z6317" s="346" t="s">
        <v>12484</v>
      </c>
      <c r="AA6317" s="346" t="s">
        <v>12484</v>
      </c>
      <c r="AB6317" s="346" t="s">
        <v>12484</v>
      </c>
      <c r="AC6317" s="348">
        <v>244.74332943227799</v>
      </c>
      <c r="AD6317" s="368" t="s">
        <v>12478</v>
      </c>
      <c r="AE6317" s="348">
        <v>303.43378413842356</v>
      </c>
      <c r="AF6317" s="349">
        <v>0.23980410351647841</v>
      </c>
      <c r="AG6317" s="359">
        <v>0</v>
      </c>
      <c r="AH6317" s="359">
        <v>0</v>
      </c>
      <c r="AI6317" s="349">
        <v>-1</v>
      </c>
      <c r="AJ6317" s="349">
        <v>-1</v>
      </c>
      <c r="AK6317" s="350">
        <v>0</v>
      </c>
      <c r="AL6317" s="351">
        <v>-1</v>
      </c>
      <c r="AM6317" s="348" t="s">
        <v>12711</v>
      </c>
      <c r="AN6317" s="348" t="s">
        <v>12484</v>
      </c>
      <c r="AO6317" s="346" t="s">
        <v>12763</v>
      </c>
      <c r="AP6317" s="352">
        <v>43707</v>
      </c>
      <c r="AQ6317" s="346" t="s">
        <v>12921</v>
      </c>
      <c r="AR6317" s="346" t="s">
        <v>8721</v>
      </c>
      <c r="AS6317" s="346" t="s">
        <v>8721</v>
      </c>
      <c r="AT6317" s="346" t="s">
        <v>12764</v>
      </c>
      <c r="AU6317" s="346" t="s">
        <v>8721</v>
      </c>
      <c r="AV6317" s="346" t="s">
        <v>8721</v>
      </c>
      <c r="AW6317" s="327" t="s">
        <v>12484</v>
      </c>
      <c r="AX6317" s="353" t="s">
        <v>12741</v>
      </c>
      <c r="AY6317" s="346" t="s">
        <v>12484</v>
      </c>
      <c r="AZ6317" s="311"/>
      <c r="BA6317" s="309" t="s">
        <v>12486</v>
      </c>
      <c r="BB6317" s="310" t="s">
        <v>17253</v>
      </c>
      <c r="BC6317" s="309" t="s">
        <v>8721</v>
      </c>
      <c r="BD6317" s="309">
        <v>2</v>
      </c>
      <c r="BE6317" s="307"/>
      <c r="BF6317" s="310" t="b">
        <v>1</v>
      </c>
    </row>
    <row r="6318" spans="1:58" s="311" customFormat="1" ht="15" customHeight="1" x14ac:dyDescent="0.25">
      <c r="A6318" s="335">
        <v>6142</v>
      </c>
      <c r="B6318" s="382" t="s">
        <v>8639</v>
      </c>
      <c r="C6318" s="346">
        <v>4730</v>
      </c>
      <c r="D6318" s="346" t="s">
        <v>8639</v>
      </c>
      <c r="E6318" s="346" t="s">
        <v>1463</v>
      </c>
      <c r="F6318" s="346" t="s">
        <v>9764</v>
      </c>
      <c r="G6318" s="346" t="s">
        <v>3481</v>
      </c>
      <c r="H6318" s="346" t="s">
        <v>2475</v>
      </c>
      <c r="I6318" s="346" t="s">
        <v>9733</v>
      </c>
      <c r="J6318" s="346" t="s">
        <v>17251</v>
      </c>
      <c r="K6318" s="346" t="s">
        <v>12473</v>
      </c>
      <c r="L6318" s="347" t="s">
        <v>12474</v>
      </c>
      <c r="M6318" s="346" t="s">
        <v>17252</v>
      </c>
      <c r="N6318" s="346" t="s">
        <v>14153</v>
      </c>
      <c r="O6318" s="346" t="s">
        <v>8721</v>
      </c>
      <c r="P6318" s="346" t="s">
        <v>8721</v>
      </c>
      <c r="Q6318" s="346" t="s">
        <v>17244</v>
      </c>
      <c r="R6318" s="346" t="s">
        <v>8721</v>
      </c>
      <c r="S6318" s="346" t="s">
        <v>8721</v>
      </c>
      <c r="T6318" s="346" t="s">
        <v>17253</v>
      </c>
      <c r="U6318" s="346" t="s">
        <v>8721</v>
      </c>
      <c r="V6318" s="346" t="s">
        <v>17257</v>
      </c>
      <c r="W6318" s="346" t="s">
        <v>12476</v>
      </c>
      <c r="X6318" s="346" t="s">
        <v>8871</v>
      </c>
      <c r="Y6318" s="346" t="s">
        <v>8721</v>
      </c>
      <c r="Z6318" s="346" t="s">
        <v>12484</v>
      </c>
      <c r="AA6318" s="346" t="s">
        <v>12484</v>
      </c>
      <c r="AB6318" s="346" t="s">
        <v>12484</v>
      </c>
      <c r="AC6318" s="348">
        <v>246.28259565512246</v>
      </c>
      <c r="AD6318" s="368" t="s">
        <v>12478</v>
      </c>
      <c r="AE6318" s="348">
        <v>305.34217271791044</v>
      </c>
      <c r="AF6318" s="349">
        <v>0.23980410351647841</v>
      </c>
      <c r="AG6318" s="359">
        <v>0</v>
      </c>
      <c r="AH6318" s="359">
        <v>0</v>
      </c>
      <c r="AI6318" s="349">
        <v>-1</v>
      </c>
      <c r="AJ6318" s="349">
        <v>-1</v>
      </c>
      <c r="AK6318" s="350">
        <v>0</v>
      </c>
      <c r="AL6318" s="351">
        <v>-1</v>
      </c>
      <c r="AM6318" s="348" t="s">
        <v>12711</v>
      </c>
      <c r="AN6318" s="348" t="s">
        <v>12484</v>
      </c>
      <c r="AO6318" s="346" t="s">
        <v>12763</v>
      </c>
      <c r="AP6318" s="352">
        <v>43707</v>
      </c>
      <c r="AQ6318" s="346" t="s">
        <v>12921</v>
      </c>
      <c r="AR6318" s="346" t="s">
        <v>8721</v>
      </c>
      <c r="AS6318" s="346" t="s">
        <v>8721</v>
      </c>
      <c r="AT6318" s="346" t="s">
        <v>12764</v>
      </c>
      <c r="AU6318" s="346" t="s">
        <v>8721</v>
      </c>
      <c r="AV6318" s="346" t="s">
        <v>8721</v>
      </c>
      <c r="AW6318" s="327" t="s">
        <v>12484</v>
      </c>
      <c r="AX6318" s="353" t="s">
        <v>12741</v>
      </c>
      <c r="AY6318" s="346" t="s">
        <v>12484</v>
      </c>
      <c r="AZ6318" s="309"/>
      <c r="BA6318" s="311" t="s">
        <v>12486</v>
      </c>
      <c r="BB6318" s="310" t="s">
        <v>17253</v>
      </c>
      <c r="BC6318" s="311" t="s">
        <v>8721</v>
      </c>
      <c r="BD6318" s="311">
        <v>2</v>
      </c>
      <c r="BE6318" s="307"/>
      <c r="BF6318" s="310" t="b">
        <v>1</v>
      </c>
    </row>
    <row r="6319" spans="1:58" s="309" customFormat="1" ht="15" customHeight="1" x14ac:dyDescent="0.25">
      <c r="A6319" s="345">
        <v>6143</v>
      </c>
      <c r="B6319" s="367" t="s">
        <v>12323</v>
      </c>
      <c r="C6319" s="346">
        <v>9900</v>
      </c>
      <c r="D6319" s="346" t="s">
        <v>12323</v>
      </c>
      <c r="E6319" s="346" t="s">
        <v>12324</v>
      </c>
      <c r="F6319" s="346" t="s">
        <v>12325</v>
      </c>
      <c r="G6319" s="346" t="s">
        <v>12326</v>
      </c>
      <c r="H6319" s="346" t="s">
        <v>12327</v>
      </c>
      <c r="I6319" s="346" t="s">
        <v>8721</v>
      </c>
      <c r="J6319" s="346" t="s">
        <v>17258</v>
      </c>
      <c r="K6319" s="346" t="s">
        <v>12473</v>
      </c>
      <c r="L6319" s="347" t="s">
        <v>12474</v>
      </c>
      <c r="M6319" s="346" t="s">
        <v>17259</v>
      </c>
      <c r="N6319" s="346" t="s">
        <v>17260</v>
      </c>
      <c r="O6319" s="346" t="s">
        <v>8721</v>
      </c>
      <c r="P6319" s="346" t="s">
        <v>8721</v>
      </c>
      <c r="Q6319" s="346" t="s">
        <v>8721</v>
      </c>
      <c r="R6319" s="346" t="s">
        <v>8721</v>
      </c>
      <c r="S6319" s="346" t="s">
        <v>8721</v>
      </c>
      <c r="T6319" s="346" t="s">
        <v>17261</v>
      </c>
      <c r="U6319" s="346" t="s">
        <v>8721</v>
      </c>
      <c r="V6319" s="346" t="s">
        <v>12411</v>
      </c>
      <c r="W6319" s="346" t="s">
        <v>12476</v>
      </c>
      <c r="X6319" s="346" t="s">
        <v>9246</v>
      </c>
      <c r="Y6319" s="346" t="s">
        <v>17262</v>
      </c>
      <c r="Z6319" s="346" t="s">
        <v>12484</v>
      </c>
      <c r="AA6319" s="346" t="s">
        <v>12484</v>
      </c>
      <c r="AB6319" s="346" t="s">
        <v>12484</v>
      </c>
      <c r="AC6319" s="348" t="e">
        <v>#N/A</v>
      </c>
      <c r="AD6319" s="358" t="s">
        <v>12496</v>
      </c>
      <c r="AE6319" s="348" t="s">
        <v>12710</v>
      </c>
      <c r="AF6319" s="349">
        <v>0</v>
      </c>
      <c r="AG6319" s="359">
        <v>152.84714877052406</v>
      </c>
      <c r="AH6319" s="359">
        <v>115.51641901102801</v>
      </c>
      <c r="AI6319" s="349">
        <v>0</v>
      </c>
      <c r="AJ6319" s="349">
        <v>0</v>
      </c>
      <c r="AK6319" s="350">
        <v>115.51641901102801</v>
      </c>
      <c r="AL6319" s="351">
        <v>0</v>
      </c>
      <c r="AM6319" s="348" t="s">
        <v>12762</v>
      </c>
      <c r="AN6319" s="348" t="s">
        <v>12484</v>
      </c>
      <c r="AO6319" s="346" t="s">
        <v>12763</v>
      </c>
      <c r="AP6319" s="352">
        <v>43707</v>
      </c>
      <c r="AQ6319" s="346" t="s">
        <v>12482</v>
      </c>
      <c r="AR6319" s="346" t="s">
        <v>13318</v>
      </c>
      <c r="AS6319" s="346" t="s">
        <v>12501</v>
      </c>
      <c r="AT6319" s="346" t="s">
        <v>12764</v>
      </c>
      <c r="AU6319" s="346" t="s">
        <v>8721</v>
      </c>
      <c r="AV6319" s="346" t="s">
        <v>8721</v>
      </c>
      <c r="AW6319" s="327" t="s">
        <v>12484</v>
      </c>
      <c r="AX6319" s="346" t="s">
        <v>12741</v>
      </c>
      <c r="AY6319" s="346" t="s">
        <v>12484</v>
      </c>
      <c r="AZ6319" s="311"/>
      <c r="BA6319" s="309" t="s">
        <v>12486</v>
      </c>
      <c r="BB6319" s="310" t="s">
        <v>17261</v>
      </c>
      <c r="BC6319" s="309" t="s">
        <v>8721</v>
      </c>
      <c r="BD6319" s="309">
        <v>2</v>
      </c>
      <c r="BE6319" s="307"/>
      <c r="BF6319" s="310" t="b">
        <v>1</v>
      </c>
    </row>
    <row r="6320" spans="1:58" s="311" customFormat="1" ht="15" customHeight="1" x14ac:dyDescent="0.25">
      <c r="A6320" s="335">
        <v>6144</v>
      </c>
      <c r="B6320" s="367" t="s">
        <v>12328</v>
      </c>
      <c r="C6320" s="337">
        <v>9901</v>
      </c>
      <c r="D6320" s="337" t="s">
        <v>12328</v>
      </c>
      <c r="E6320" s="337" t="s">
        <v>12324</v>
      </c>
      <c r="F6320" s="337" t="s">
        <v>12329</v>
      </c>
      <c r="G6320" s="337" t="s">
        <v>12326</v>
      </c>
      <c r="H6320" s="337" t="s">
        <v>12327</v>
      </c>
      <c r="I6320" s="337" t="s">
        <v>8721</v>
      </c>
      <c r="J6320" s="337" t="s">
        <v>17263</v>
      </c>
      <c r="K6320" s="337" t="s">
        <v>12473</v>
      </c>
      <c r="L6320" s="338" t="s">
        <v>12474</v>
      </c>
      <c r="M6320" s="337" t="s">
        <v>17259</v>
      </c>
      <c r="N6320" s="337" t="s">
        <v>17260</v>
      </c>
      <c r="O6320" s="337" t="s">
        <v>8721</v>
      </c>
      <c r="P6320" s="337" t="s">
        <v>8721</v>
      </c>
      <c r="Q6320" s="337" t="s">
        <v>8721</v>
      </c>
      <c r="R6320" s="337" t="s">
        <v>8721</v>
      </c>
      <c r="S6320" s="337" t="s">
        <v>8721</v>
      </c>
      <c r="T6320" s="337" t="s">
        <v>17264</v>
      </c>
      <c r="U6320" s="337" t="s">
        <v>8721</v>
      </c>
      <c r="V6320" s="337" t="s">
        <v>12411</v>
      </c>
      <c r="W6320" s="337" t="s">
        <v>12476</v>
      </c>
      <c r="X6320" s="337" t="s">
        <v>9246</v>
      </c>
      <c r="Y6320" s="337" t="s">
        <v>17262</v>
      </c>
      <c r="Z6320" s="337" t="s">
        <v>12484</v>
      </c>
      <c r="AA6320" s="337" t="s">
        <v>12484</v>
      </c>
      <c r="AB6320" s="337" t="s">
        <v>12484</v>
      </c>
      <c r="AC6320" s="339" t="e">
        <v>#N/A</v>
      </c>
      <c r="AD6320" s="368" t="s">
        <v>12496</v>
      </c>
      <c r="AE6320" s="339" t="s">
        <v>12710</v>
      </c>
      <c r="AF6320" s="340">
        <v>0</v>
      </c>
      <c r="AG6320" s="366">
        <v>95.385814646266894</v>
      </c>
      <c r="AH6320" s="366">
        <v>72.089193818912221</v>
      </c>
      <c r="AI6320" s="340">
        <v>0</v>
      </c>
      <c r="AJ6320" s="340">
        <v>0</v>
      </c>
      <c r="AK6320" s="341">
        <v>72.089193818912221</v>
      </c>
      <c r="AL6320" s="342">
        <v>0</v>
      </c>
      <c r="AM6320" s="339" t="s">
        <v>12762</v>
      </c>
      <c r="AN6320" s="339" t="s">
        <v>12484</v>
      </c>
      <c r="AO6320" s="337" t="s">
        <v>12763</v>
      </c>
      <c r="AP6320" s="343">
        <v>43707</v>
      </c>
      <c r="AQ6320" s="335" t="s">
        <v>12482</v>
      </c>
      <c r="AR6320" s="335" t="s">
        <v>13318</v>
      </c>
      <c r="AS6320" s="335" t="s">
        <v>12501</v>
      </c>
      <c r="AT6320" s="335" t="s">
        <v>12764</v>
      </c>
      <c r="AU6320" s="335" t="s">
        <v>8721</v>
      </c>
      <c r="AV6320" s="335" t="s">
        <v>8721</v>
      </c>
      <c r="AW6320" s="327" t="s">
        <v>12484</v>
      </c>
      <c r="AX6320" s="335" t="s">
        <v>12741</v>
      </c>
      <c r="AY6320" s="335" t="s">
        <v>12484</v>
      </c>
      <c r="AZ6320" s="309"/>
      <c r="BA6320" s="311" t="s">
        <v>12486</v>
      </c>
      <c r="BB6320" s="310" t="s">
        <v>17264</v>
      </c>
      <c r="BC6320" s="311" t="s">
        <v>8721</v>
      </c>
      <c r="BD6320" s="311">
        <v>2</v>
      </c>
      <c r="BE6320" s="307"/>
      <c r="BF6320" s="310" t="b">
        <v>1</v>
      </c>
    </row>
    <row r="6321" spans="1:58" s="309" customFormat="1" ht="15" customHeight="1" x14ac:dyDescent="0.25">
      <c r="A6321" s="345">
        <v>6145</v>
      </c>
      <c r="B6321" s="367" t="s">
        <v>12330</v>
      </c>
      <c r="C6321" s="337">
        <v>9899</v>
      </c>
      <c r="D6321" s="337" t="s">
        <v>12330</v>
      </c>
      <c r="E6321" s="337" t="s">
        <v>12324</v>
      </c>
      <c r="F6321" s="337" t="s">
        <v>12331</v>
      </c>
      <c r="G6321" s="337" t="s">
        <v>12326</v>
      </c>
      <c r="H6321" s="337" t="s">
        <v>12327</v>
      </c>
      <c r="I6321" s="337" t="s">
        <v>8721</v>
      </c>
      <c r="J6321" s="337" t="s">
        <v>17265</v>
      </c>
      <c r="K6321" s="337" t="s">
        <v>12473</v>
      </c>
      <c r="L6321" s="338" t="s">
        <v>12474</v>
      </c>
      <c r="M6321" s="337" t="s">
        <v>17259</v>
      </c>
      <c r="N6321" s="337" t="s">
        <v>17260</v>
      </c>
      <c r="O6321" s="337" t="s">
        <v>8721</v>
      </c>
      <c r="P6321" s="337" t="s">
        <v>8721</v>
      </c>
      <c r="Q6321" s="337" t="s">
        <v>8721</v>
      </c>
      <c r="R6321" s="337" t="s">
        <v>8721</v>
      </c>
      <c r="S6321" s="337" t="s">
        <v>8721</v>
      </c>
      <c r="T6321" s="337" t="s">
        <v>17266</v>
      </c>
      <c r="U6321" s="337" t="s">
        <v>8721</v>
      </c>
      <c r="V6321" s="337" t="s">
        <v>12411</v>
      </c>
      <c r="W6321" s="337" t="s">
        <v>12476</v>
      </c>
      <c r="X6321" s="337" t="s">
        <v>9246</v>
      </c>
      <c r="Y6321" s="337" t="s">
        <v>17262</v>
      </c>
      <c r="Z6321" s="337" t="s">
        <v>12484</v>
      </c>
      <c r="AA6321" s="337" t="s">
        <v>12484</v>
      </c>
      <c r="AB6321" s="337" t="s">
        <v>12484</v>
      </c>
      <c r="AC6321" s="339" t="e">
        <v>#N/A</v>
      </c>
      <c r="AD6321" s="368" t="s">
        <v>12496</v>
      </c>
      <c r="AE6321" s="339" t="s">
        <v>12710</v>
      </c>
      <c r="AF6321" s="340">
        <v>0</v>
      </c>
      <c r="AG6321" s="366">
        <v>190.77162929253379</v>
      </c>
      <c r="AH6321" s="366">
        <v>144.17838763782444</v>
      </c>
      <c r="AI6321" s="340">
        <v>0</v>
      </c>
      <c r="AJ6321" s="340">
        <v>0</v>
      </c>
      <c r="AK6321" s="341">
        <v>144.17838763782444</v>
      </c>
      <c r="AL6321" s="342">
        <v>0</v>
      </c>
      <c r="AM6321" s="339" t="s">
        <v>12762</v>
      </c>
      <c r="AN6321" s="339" t="s">
        <v>12484</v>
      </c>
      <c r="AO6321" s="337" t="s">
        <v>12763</v>
      </c>
      <c r="AP6321" s="343">
        <v>43707</v>
      </c>
      <c r="AQ6321" s="335" t="s">
        <v>12482</v>
      </c>
      <c r="AR6321" s="335" t="s">
        <v>13318</v>
      </c>
      <c r="AS6321" s="335" t="s">
        <v>12501</v>
      </c>
      <c r="AT6321" s="335" t="s">
        <v>12764</v>
      </c>
      <c r="AU6321" s="335" t="s">
        <v>8721</v>
      </c>
      <c r="AV6321" s="335" t="s">
        <v>8721</v>
      </c>
      <c r="AW6321" s="327" t="s">
        <v>12484</v>
      </c>
      <c r="AX6321" s="335" t="s">
        <v>12741</v>
      </c>
      <c r="AY6321" s="335" t="s">
        <v>12484</v>
      </c>
      <c r="BA6321" s="309" t="s">
        <v>12486</v>
      </c>
      <c r="BB6321" s="310" t="s">
        <v>17266</v>
      </c>
      <c r="BC6321" s="309" t="s">
        <v>8721</v>
      </c>
      <c r="BD6321" s="309">
        <v>2</v>
      </c>
      <c r="BE6321" s="307"/>
      <c r="BF6321" s="310" t="b">
        <v>1</v>
      </c>
    </row>
    <row r="6322" spans="1:58" s="311" customFormat="1" ht="15" customHeight="1" x14ac:dyDescent="0.25">
      <c r="A6322" s="335">
        <v>6146</v>
      </c>
      <c r="B6322" s="367" t="s">
        <v>12332</v>
      </c>
      <c r="C6322" s="346">
        <v>9902</v>
      </c>
      <c r="D6322" s="346" t="s">
        <v>12332</v>
      </c>
      <c r="E6322" s="346" t="s">
        <v>12324</v>
      </c>
      <c r="F6322" s="346" t="s">
        <v>12333</v>
      </c>
      <c r="G6322" s="346" t="s">
        <v>12326</v>
      </c>
      <c r="H6322" s="346" t="s">
        <v>12334</v>
      </c>
      <c r="I6322" s="346" t="s">
        <v>8721</v>
      </c>
      <c r="J6322" s="346" t="s">
        <v>17267</v>
      </c>
      <c r="K6322" s="346" t="s">
        <v>12473</v>
      </c>
      <c r="L6322" s="347" t="s">
        <v>12474</v>
      </c>
      <c r="M6322" s="346" t="s">
        <v>17268</v>
      </c>
      <c r="N6322" s="346" t="s">
        <v>17269</v>
      </c>
      <c r="O6322" s="346" t="s">
        <v>8721</v>
      </c>
      <c r="P6322" s="346" t="s">
        <v>8721</v>
      </c>
      <c r="Q6322" s="346" t="s">
        <v>8721</v>
      </c>
      <c r="R6322" s="346" t="s">
        <v>8721</v>
      </c>
      <c r="S6322" s="346" t="s">
        <v>17270</v>
      </c>
      <c r="T6322" s="346" t="s">
        <v>17271</v>
      </c>
      <c r="U6322" s="346" t="s">
        <v>8721</v>
      </c>
      <c r="V6322" s="346" t="s">
        <v>12411</v>
      </c>
      <c r="W6322" s="346" t="s">
        <v>12476</v>
      </c>
      <c r="X6322" s="346" t="s">
        <v>9246</v>
      </c>
      <c r="Y6322" s="346" t="s">
        <v>8721</v>
      </c>
      <c r="Z6322" s="346" t="s">
        <v>12484</v>
      </c>
      <c r="AA6322" s="346" t="s">
        <v>12484</v>
      </c>
      <c r="AB6322" s="346" t="s">
        <v>12484</v>
      </c>
      <c r="AC6322" s="348" t="e">
        <v>#N/A</v>
      </c>
      <c r="AD6322" s="358" t="s">
        <v>12496</v>
      </c>
      <c r="AE6322" s="348" t="s">
        <v>12710</v>
      </c>
      <c r="AF6322" s="349">
        <v>0</v>
      </c>
      <c r="AG6322" s="359">
        <v>388.4386186799785</v>
      </c>
      <c r="AH6322" s="359">
        <v>293.56804229870284</v>
      </c>
      <c r="AI6322" s="349">
        <v>0</v>
      </c>
      <c r="AJ6322" s="349">
        <v>0</v>
      </c>
      <c r="AK6322" s="350">
        <v>293.56804229870284</v>
      </c>
      <c r="AL6322" s="351">
        <v>0</v>
      </c>
      <c r="AM6322" s="348" t="s">
        <v>12762</v>
      </c>
      <c r="AN6322" s="348" t="s">
        <v>12484</v>
      </c>
      <c r="AO6322" s="346" t="s">
        <v>12763</v>
      </c>
      <c r="AP6322" s="352">
        <v>43707</v>
      </c>
      <c r="AQ6322" s="346" t="s">
        <v>12482</v>
      </c>
      <c r="AR6322" s="346" t="s">
        <v>13318</v>
      </c>
      <c r="AS6322" s="346" t="s">
        <v>12501</v>
      </c>
      <c r="AT6322" s="346" t="s">
        <v>12764</v>
      </c>
      <c r="AU6322" s="346" t="s">
        <v>8721</v>
      </c>
      <c r="AV6322" s="346" t="s">
        <v>8721</v>
      </c>
      <c r="AW6322" s="327" t="s">
        <v>12484</v>
      </c>
      <c r="AX6322" s="346" t="s">
        <v>12741</v>
      </c>
      <c r="AY6322" s="346" t="s">
        <v>12484</v>
      </c>
      <c r="BA6322" s="311" t="s">
        <v>12486</v>
      </c>
      <c r="BB6322" s="310" t="s">
        <v>17271</v>
      </c>
      <c r="BC6322" s="311" t="s">
        <v>8721</v>
      </c>
      <c r="BD6322" s="311">
        <v>2</v>
      </c>
      <c r="BE6322" s="307"/>
      <c r="BF6322" s="310" t="b">
        <v>1</v>
      </c>
    </row>
    <row r="6323" spans="1:58" s="309" customFormat="1" ht="15" customHeight="1" x14ac:dyDescent="0.25">
      <c r="A6323" s="345">
        <v>6147</v>
      </c>
      <c r="B6323" s="367" t="s">
        <v>12335</v>
      </c>
      <c r="C6323" s="346">
        <v>9672</v>
      </c>
      <c r="D6323" s="346" t="s">
        <v>12335</v>
      </c>
      <c r="E6323" s="346" t="s">
        <v>12336</v>
      </c>
      <c r="F6323" s="346" t="s">
        <v>12337</v>
      </c>
      <c r="G6323" s="346" t="s">
        <v>5887</v>
      </c>
      <c r="H6323" s="346" t="s">
        <v>8721</v>
      </c>
      <c r="I6323" s="346" t="s">
        <v>8721</v>
      </c>
      <c r="J6323" s="346" t="s">
        <v>17272</v>
      </c>
      <c r="K6323" s="346" t="s">
        <v>12473</v>
      </c>
      <c r="L6323" s="347" t="s">
        <v>12474</v>
      </c>
      <c r="M6323" s="346" t="s">
        <v>17273</v>
      </c>
      <c r="N6323" s="346" t="s">
        <v>1264</v>
      </c>
      <c r="O6323" s="346" t="s">
        <v>8721</v>
      </c>
      <c r="P6323" s="346" t="s">
        <v>8721</v>
      </c>
      <c r="Q6323" s="346" t="s">
        <v>8721</v>
      </c>
      <c r="R6323" s="346" t="s">
        <v>8721</v>
      </c>
      <c r="S6323" s="346" t="s">
        <v>8721</v>
      </c>
      <c r="T6323" s="346" t="s">
        <v>8721</v>
      </c>
      <c r="U6323" s="346" t="s">
        <v>8721</v>
      </c>
      <c r="V6323" s="346" t="s">
        <v>12411</v>
      </c>
      <c r="W6323" s="346" t="s">
        <v>12476</v>
      </c>
      <c r="X6323" s="346" t="s">
        <v>8871</v>
      </c>
      <c r="Y6323" s="346" t="s">
        <v>40</v>
      </c>
      <c r="Z6323" s="346" t="s">
        <v>12484</v>
      </c>
      <c r="AA6323" s="346" t="s">
        <v>12484</v>
      </c>
      <c r="AB6323" s="346" t="s">
        <v>12484</v>
      </c>
      <c r="AC6323" s="348" t="e">
        <v>#N/A</v>
      </c>
      <c r="AD6323" s="358" t="s">
        <v>12478</v>
      </c>
      <c r="AE6323" s="348" t="s">
        <v>12710</v>
      </c>
      <c r="AF6323" s="349">
        <v>0</v>
      </c>
      <c r="AG6323" s="359">
        <v>1058.5189453125004</v>
      </c>
      <c r="AH6323" s="359">
        <v>790.87291259765652</v>
      </c>
      <c r="AI6323" s="349">
        <v>0</v>
      </c>
      <c r="AJ6323" s="349">
        <v>0</v>
      </c>
      <c r="AK6323" s="350">
        <v>790.87291259765652</v>
      </c>
      <c r="AL6323" s="351">
        <v>0</v>
      </c>
      <c r="AM6323" s="348" t="s">
        <v>12762</v>
      </c>
      <c r="AN6323" s="348" t="s">
        <v>12484</v>
      </c>
      <c r="AO6323" s="346" t="s">
        <v>12763</v>
      </c>
      <c r="AP6323" s="352">
        <v>43707</v>
      </c>
      <c r="AQ6323" s="346" t="s">
        <v>1994</v>
      </c>
      <c r="AR6323" s="346" t="s">
        <v>12500</v>
      </c>
      <c r="AS6323" s="346" t="s">
        <v>1994</v>
      </c>
      <c r="AT6323" s="346" t="s">
        <v>12764</v>
      </c>
      <c r="AU6323" s="346" t="s">
        <v>8721</v>
      </c>
      <c r="AV6323" s="346" t="s">
        <v>8721</v>
      </c>
      <c r="AW6323" s="327" t="s">
        <v>12484</v>
      </c>
      <c r="AX6323" s="346" t="s">
        <v>12485</v>
      </c>
      <c r="AY6323" s="346" t="s">
        <v>12484</v>
      </c>
      <c r="AZ6323" s="311"/>
      <c r="BA6323" s="309" t="s">
        <v>12486</v>
      </c>
      <c r="BB6323" s="310" t="s">
        <v>8721</v>
      </c>
      <c r="BC6323" s="309" t="s">
        <v>8721</v>
      </c>
      <c r="BD6323" s="309">
        <v>2</v>
      </c>
      <c r="BE6323" s="307"/>
      <c r="BF6323" s="310" t="b">
        <v>1</v>
      </c>
    </row>
    <row r="6324" spans="1:58" s="311" customFormat="1" ht="15" customHeight="1" x14ac:dyDescent="0.25">
      <c r="A6324" s="335">
        <v>6148</v>
      </c>
      <c r="B6324" s="345" t="s">
        <v>8642</v>
      </c>
      <c r="C6324" s="337">
        <v>6998</v>
      </c>
      <c r="D6324" s="337" t="s">
        <v>8642</v>
      </c>
      <c r="E6324" s="337" t="s">
        <v>1464</v>
      </c>
      <c r="F6324" s="337" t="s">
        <v>8640</v>
      </c>
      <c r="G6324" s="337" t="s">
        <v>8641</v>
      </c>
      <c r="H6324" s="337" t="s">
        <v>12338</v>
      </c>
      <c r="I6324" s="337" t="s">
        <v>8721</v>
      </c>
      <c r="J6324" s="337" t="s">
        <v>17274</v>
      </c>
      <c r="K6324" s="337" t="s">
        <v>12473</v>
      </c>
      <c r="L6324" s="338" t="s">
        <v>12474</v>
      </c>
      <c r="M6324" s="360" t="s">
        <v>8721</v>
      </c>
      <c r="N6324" s="337" t="s">
        <v>17275</v>
      </c>
      <c r="O6324" s="337" t="s">
        <v>17276</v>
      </c>
      <c r="P6324" s="337" t="s">
        <v>17277</v>
      </c>
      <c r="Q6324" s="337" t="s">
        <v>17278</v>
      </c>
      <c r="R6324" s="337" t="s">
        <v>8721</v>
      </c>
      <c r="S6324" s="337" t="s">
        <v>8721</v>
      </c>
      <c r="T6324" s="337" t="s">
        <v>17279</v>
      </c>
      <c r="U6324" s="337" t="s">
        <v>8721</v>
      </c>
      <c r="V6324" s="337" t="s">
        <v>17280</v>
      </c>
      <c r="W6324" s="337" t="s">
        <v>12476</v>
      </c>
      <c r="X6324" s="337" t="s">
        <v>8723</v>
      </c>
      <c r="Y6324" s="337" t="s">
        <v>13022</v>
      </c>
      <c r="Z6324" s="337" t="s">
        <v>12484</v>
      </c>
      <c r="AA6324" s="337" t="s">
        <v>12484</v>
      </c>
      <c r="AB6324" s="337" t="s">
        <v>12484</v>
      </c>
      <c r="AC6324" s="339">
        <v>2893.919206642066</v>
      </c>
      <c r="AD6324" s="339" t="s">
        <v>12496</v>
      </c>
      <c r="AE6324" s="339">
        <v>3587.892907639985</v>
      </c>
      <c r="AF6324" s="340">
        <v>0.23980410351647841</v>
      </c>
      <c r="AG6324" s="366">
        <v>9452.6077710005993</v>
      </c>
      <c r="AH6324" s="366">
        <v>7143.9435331644154</v>
      </c>
      <c r="AI6324" s="340">
        <v>1.4686050380286284</v>
      </c>
      <c r="AJ6324" s="340">
        <v>0.99112507453950194</v>
      </c>
      <c r="AK6324" s="341">
        <v>7143.9435331644154</v>
      </c>
      <c r="AL6324" s="342">
        <v>1.4686050380286284</v>
      </c>
      <c r="AM6324" s="339" t="s">
        <v>12762</v>
      </c>
      <c r="AN6324" s="339" t="s">
        <v>12484</v>
      </c>
      <c r="AO6324" s="337" t="s">
        <v>12763</v>
      </c>
      <c r="AP6324" s="343">
        <v>43707</v>
      </c>
      <c r="AQ6324" s="335" t="s">
        <v>1994</v>
      </c>
      <c r="AR6324" s="335" t="s">
        <v>12500</v>
      </c>
      <c r="AS6324" s="335" t="s">
        <v>1994</v>
      </c>
      <c r="AT6324" s="335" t="s">
        <v>12764</v>
      </c>
      <c r="AU6324" s="335" t="s">
        <v>8721</v>
      </c>
      <c r="AV6324" s="335" t="s">
        <v>8721</v>
      </c>
      <c r="AW6324" s="327" t="s">
        <v>12484</v>
      </c>
      <c r="AX6324" s="335" t="s">
        <v>12741</v>
      </c>
      <c r="AY6324" s="335" t="s">
        <v>12484</v>
      </c>
      <c r="AZ6324" s="309"/>
      <c r="BA6324" s="311" t="s">
        <v>12486</v>
      </c>
      <c r="BB6324" s="310" t="s">
        <v>17279</v>
      </c>
      <c r="BC6324" s="311" t="s">
        <v>8721</v>
      </c>
      <c r="BD6324" s="311">
        <v>2</v>
      </c>
      <c r="BE6324" s="307"/>
      <c r="BF6324" s="310" t="b">
        <v>1</v>
      </c>
    </row>
    <row r="6325" spans="1:58" s="309" customFormat="1" ht="15" customHeight="1" x14ac:dyDescent="0.25">
      <c r="A6325" s="345">
        <v>6149</v>
      </c>
      <c r="B6325" s="345" t="s">
        <v>8651</v>
      </c>
      <c r="C6325" s="337">
        <v>7002</v>
      </c>
      <c r="D6325" s="337" t="s">
        <v>8651</v>
      </c>
      <c r="E6325" s="337" t="s">
        <v>1464</v>
      </c>
      <c r="F6325" s="337" t="s">
        <v>12339</v>
      </c>
      <c r="G6325" s="337" t="s">
        <v>8650</v>
      </c>
      <c r="H6325" s="337" t="s">
        <v>8646</v>
      </c>
      <c r="I6325" s="337" t="s">
        <v>2711</v>
      </c>
      <c r="J6325" s="337" t="s">
        <v>17281</v>
      </c>
      <c r="K6325" s="337" t="s">
        <v>12473</v>
      </c>
      <c r="L6325" s="338" t="s">
        <v>12474</v>
      </c>
      <c r="M6325" s="337" t="s">
        <v>8721</v>
      </c>
      <c r="N6325" s="337" t="s">
        <v>17282</v>
      </c>
      <c r="O6325" s="337" t="s">
        <v>8721</v>
      </c>
      <c r="P6325" s="337" t="s">
        <v>17277</v>
      </c>
      <c r="Q6325" s="337" t="s">
        <v>17283</v>
      </c>
      <c r="R6325" s="337" t="s">
        <v>8721</v>
      </c>
      <c r="S6325" s="337" t="s">
        <v>8721</v>
      </c>
      <c r="T6325" s="337" t="s">
        <v>17279</v>
      </c>
      <c r="U6325" s="337" t="s">
        <v>8721</v>
      </c>
      <c r="V6325" s="337" t="s">
        <v>17280</v>
      </c>
      <c r="W6325" s="337" t="s">
        <v>12476</v>
      </c>
      <c r="X6325" s="337" t="s">
        <v>8723</v>
      </c>
      <c r="Y6325" s="337" t="s">
        <v>8721</v>
      </c>
      <c r="Z6325" s="337" t="s">
        <v>12484</v>
      </c>
      <c r="AA6325" s="337" t="s">
        <v>12484</v>
      </c>
      <c r="AB6325" s="337" t="s">
        <v>12484</v>
      </c>
      <c r="AC6325" s="339">
        <v>3450.4421309963095</v>
      </c>
      <c r="AD6325" s="339" t="s">
        <v>12496</v>
      </c>
      <c r="AE6325" s="339">
        <v>4277.8723129553673</v>
      </c>
      <c r="AF6325" s="340">
        <v>0.23980410351647863</v>
      </c>
      <c r="AG6325" s="366">
        <v>7193.045497445527</v>
      </c>
      <c r="AH6325" s="366">
        <v>5436.2470241155352</v>
      </c>
      <c r="AI6325" s="340">
        <v>0.57552186581544773</v>
      </c>
      <c r="AJ6325" s="340">
        <v>0.27078290945058736</v>
      </c>
      <c r="AK6325" s="341">
        <v>5436.2470241155352</v>
      </c>
      <c r="AL6325" s="342">
        <v>0.57552186581544773</v>
      </c>
      <c r="AM6325" s="339" t="s">
        <v>12762</v>
      </c>
      <c r="AN6325" s="339" t="s">
        <v>12484</v>
      </c>
      <c r="AO6325" s="337" t="s">
        <v>12763</v>
      </c>
      <c r="AP6325" s="343">
        <v>43707</v>
      </c>
      <c r="AQ6325" s="335" t="s">
        <v>1994</v>
      </c>
      <c r="AR6325" s="335" t="s">
        <v>12500</v>
      </c>
      <c r="AS6325" s="335" t="s">
        <v>1994</v>
      </c>
      <c r="AT6325" s="335" t="s">
        <v>12764</v>
      </c>
      <c r="AU6325" s="335" t="s">
        <v>8721</v>
      </c>
      <c r="AV6325" s="335" t="s">
        <v>8721</v>
      </c>
      <c r="AW6325" s="327" t="s">
        <v>12484</v>
      </c>
      <c r="AX6325" s="335" t="s">
        <v>12741</v>
      </c>
      <c r="AY6325" s="335" t="s">
        <v>12484</v>
      </c>
      <c r="BA6325" s="309" t="s">
        <v>12486</v>
      </c>
      <c r="BB6325" s="310" t="s">
        <v>17279</v>
      </c>
      <c r="BC6325" s="309" t="s">
        <v>8721</v>
      </c>
      <c r="BD6325" s="309">
        <v>2</v>
      </c>
      <c r="BE6325" s="307"/>
      <c r="BF6325" s="310" t="b">
        <v>1</v>
      </c>
    </row>
    <row r="6326" spans="1:58" s="311" customFormat="1" ht="15" customHeight="1" x14ac:dyDescent="0.25">
      <c r="A6326" s="335">
        <v>6150</v>
      </c>
      <c r="B6326" s="345" t="s">
        <v>8652</v>
      </c>
      <c r="C6326" s="346">
        <v>7006</v>
      </c>
      <c r="D6326" s="346" t="s">
        <v>8652</v>
      </c>
      <c r="E6326" s="346" t="s">
        <v>1464</v>
      </c>
      <c r="F6326" s="346" t="s">
        <v>12339</v>
      </c>
      <c r="G6326" s="346" t="s">
        <v>8650</v>
      </c>
      <c r="H6326" s="346" t="s">
        <v>8648</v>
      </c>
      <c r="I6326" s="346" t="s">
        <v>2719</v>
      </c>
      <c r="J6326" s="346" t="s">
        <v>17284</v>
      </c>
      <c r="K6326" s="346" t="s">
        <v>12473</v>
      </c>
      <c r="L6326" s="347" t="s">
        <v>12474</v>
      </c>
      <c r="M6326" s="346" t="s">
        <v>8721</v>
      </c>
      <c r="N6326" s="346" t="s">
        <v>17285</v>
      </c>
      <c r="O6326" s="346" t="s">
        <v>8721</v>
      </c>
      <c r="P6326" s="346" t="s">
        <v>17277</v>
      </c>
      <c r="Q6326" s="346" t="s">
        <v>17283</v>
      </c>
      <c r="R6326" s="346" t="s">
        <v>8721</v>
      </c>
      <c r="S6326" s="346" t="s">
        <v>8721</v>
      </c>
      <c r="T6326" s="346" t="s">
        <v>17286</v>
      </c>
      <c r="U6326" s="346" t="s">
        <v>8721</v>
      </c>
      <c r="V6326" s="346" t="s">
        <v>17280</v>
      </c>
      <c r="W6326" s="346" t="s">
        <v>12476</v>
      </c>
      <c r="X6326" s="346" t="s">
        <v>8723</v>
      </c>
      <c r="Y6326" s="346" t="s">
        <v>8721</v>
      </c>
      <c r="Z6326" s="346" t="s">
        <v>12484</v>
      </c>
      <c r="AA6326" s="346" t="s">
        <v>12484</v>
      </c>
      <c r="AB6326" s="346" t="s">
        <v>12484</v>
      </c>
      <c r="AC6326" s="348">
        <v>0</v>
      </c>
      <c r="AD6326" s="348" t="s">
        <v>12496</v>
      </c>
      <c r="AE6326" s="348">
        <v>0</v>
      </c>
      <c r="AF6326" s="349">
        <v>0</v>
      </c>
      <c r="AG6326" s="359">
        <v>8340.175072744918</v>
      </c>
      <c r="AH6326" s="359">
        <v>6303.2066092051691</v>
      </c>
      <c r="AI6326" s="349">
        <v>0</v>
      </c>
      <c r="AJ6326" s="349">
        <v>0</v>
      </c>
      <c r="AK6326" s="350">
        <v>6303.2066092051691</v>
      </c>
      <c r="AL6326" s="351">
        <v>0</v>
      </c>
      <c r="AM6326" s="348" t="s">
        <v>12762</v>
      </c>
      <c r="AN6326" s="348" t="s">
        <v>12484</v>
      </c>
      <c r="AO6326" s="346" t="s">
        <v>12763</v>
      </c>
      <c r="AP6326" s="352">
        <v>43707</v>
      </c>
      <c r="AQ6326" s="346" t="s">
        <v>1994</v>
      </c>
      <c r="AR6326" s="346" t="s">
        <v>12500</v>
      </c>
      <c r="AS6326" s="346" t="s">
        <v>1994</v>
      </c>
      <c r="AT6326" s="346" t="s">
        <v>12764</v>
      </c>
      <c r="AU6326" s="346" t="s">
        <v>8721</v>
      </c>
      <c r="AV6326" s="346" t="s">
        <v>8721</v>
      </c>
      <c r="AW6326" s="327" t="s">
        <v>12484</v>
      </c>
      <c r="AX6326" s="346" t="s">
        <v>12741</v>
      </c>
      <c r="AY6326" s="346" t="s">
        <v>12484</v>
      </c>
      <c r="BA6326" s="311" t="s">
        <v>12486</v>
      </c>
      <c r="BB6326" s="310" t="s">
        <v>17286</v>
      </c>
      <c r="BC6326" s="311" t="s">
        <v>8721</v>
      </c>
      <c r="BD6326" s="311">
        <v>2</v>
      </c>
      <c r="BE6326" s="307"/>
      <c r="BF6326" s="310" t="b">
        <v>1</v>
      </c>
    </row>
    <row r="6327" spans="1:58" s="309" customFormat="1" ht="15" customHeight="1" x14ac:dyDescent="0.25">
      <c r="A6327" s="345">
        <v>6151</v>
      </c>
      <c r="B6327" s="345" t="s">
        <v>8647</v>
      </c>
      <c r="C6327" s="337">
        <v>7000</v>
      </c>
      <c r="D6327" s="337" t="s">
        <v>8647</v>
      </c>
      <c r="E6327" s="337" t="s">
        <v>1464</v>
      </c>
      <c r="F6327" s="337" t="s">
        <v>12339</v>
      </c>
      <c r="G6327" s="337" t="s">
        <v>8645</v>
      </c>
      <c r="H6327" s="337" t="s">
        <v>12340</v>
      </c>
      <c r="I6327" s="337" t="s">
        <v>2711</v>
      </c>
      <c r="J6327" s="337" t="s">
        <v>17287</v>
      </c>
      <c r="K6327" s="337" t="s">
        <v>12473</v>
      </c>
      <c r="L6327" s="338" t="s">
        <v>12474</v>
      </c>
      <c r="M6327" s="337" t="s">
        <v>17288</v>
      </c>
      <c r="N6327" s="337" t="s">
        <v>17282</v>
      </c>
      <c r="O6327" s="337" t="s">
        <v>8721</v>
      </c>
      <c r="P6327" s="337" t="s">
        <v>17277</v>
      </c>
      <c r="Q6327" s="337" t="s">
        <v>17283</v>
      </c>
      <c r="R6327" s="337" t="s">
        <v>8721</v>
      </c>
      <c r="S6327" s="337" t="s">
        <v>8721</v>
      </c>
      <c r="T6327" s="337" t="s">
        <v>17279</v>
      </c>
      <c r="U6327" s="337" t="s">
        <v>8721</v>
      </c>
      <c r="V6327" s="337" t="s">
        <v>17280</v>
      </c>
      <c r="W6327" s="337" t="s">
        <v>12476</v>
      </c>
      <c r="X6327" s="337" t="s">
        <v>8723</v>
      </c>
      <c r="Y6327" s="337" t="s">
        <v>8721</v>
      </c>
      <c r="Z6327" s="337" t="s">
        <v>12484</v>
      </c>
      <c r="AA6327" s="337" t="s">
        <v>12484</v>
      </c>
      <c r="AB6327" s="337" t="s">
        <v>12484</v>
      </c>
      <c r="AC6327" s="339">
        <v>16695.687730627305</v>
      </c>
      <c r="AD6327" s="339" t="s">
        <v>12496</v>
      </c>
      <c r="AE6327" s="339">
        <v>20699.382159461453</v>
      </c>
      <c r="AF6327" s="340">
        <v>0.23980410351647841</v>
      </c>
      <c r="AG6327" s="366">
        <v>5769.9406823910895</v>
      </c>
      <c r="AH6327" s="366">
        <v>4360.715204027425</v>
      </c>
      <c r="AI6327" s="340">
        <v>-0.73881188517751584</v>
      </c>
      <c r="AJ6327" s="340">
        <v>-0.78933114184598052</v>
      </c>
      <c r="AK6327" s="341">
        <v>4360.715204027425</v>
      </c>
      <c r="AL6327" s="342">
        <v>-0.73881188517751584</v>
      </c>
      <c r="AM6327" s="339" t="s">
        <v>12762</v>
      </c>
      <c r="AN6327" s="339" t="s">
        <v>12484</v>
      </c>
      <c r="AO6327" s="337" t="s">
        <v>12763</v>
      </c>
      <c r="AP6327" s="343">
        <v>43707</v>
      </c>
      <c r="AQ6327" s="335" t="s">
        <v>1994</v>
      </c>
      <c r="AR6327" s="335" t="s">
        <v>12500</v>
      </c>
      <c r="AS6327" s="335" t="s">
        <v>1994</v>
      </c>
      <c r="AT6327" s="335" t="s">
        <v>12764</v>
      </c>
      <c r="AU6327" s="335" t="s">
        <v>8721</v>
      </c>
      <c r="AV6327" s="335" t="s">
        <v>8721</v>
      </c>
      <c r="AW6327" s="327" t="s">
        <v>12484</v>
      </c>
      <c r="AX6327" s="335" t="s">
        <v>12741</v>
      </c>
      <c r="AY6327" s="335" t="s">
        <v>12484</v>
      </c>
      <c r="BA6327" s="309" t="s">
        <v>12486</v>
      </c>
      <c r="BB6327" s="310" t="s">
        <v>17279</v>
      </c>
      <c r="BC6327" s="309" t="s">
        <v>8721</v>
      </c>
      <c r="BD6327" s="309">
        <v>2</v>
      </c>
      <c r="BE6327" s="307"/>
      <c r="BF6327" s="310" t="b">
        <v>1</v>
      </c>
    </row>
    <row r="6328" spans="1:58" s="311" customFormat="1" ht="15" customHeight="1" x14ac:dyDescent="0.25">
      <c r="A6328" s="335">
        <v>6152</v>
      </c>
      <c r="B6328" s="345" t="s">
        <v>8649</v>
      </c>
      <c r="C6328" s="346">
        <v>7001</v>
      </c>
      <c r="D6328" s="346" t="s">
        <v>8649</v>
      </c>
      <c r="E6328" s="346" t="s">
        <v>1464</v>
      </c>
      <c r="F6328" s="346" t="s">
        <v>12339</v>
      </c>
      <c r="G6328" s="346" t="s">
        <v>8645</v>
      </c>
      <c r="H6328" s="346" t="s">
        <v>12340</v>
      </c>
      <c r="I6328" s="346" t="s">
        <v>2719</v>
      </c>
      <c r="J6328" s="346" t="s">
        <v>17289</v>
      </c>
      <c r="K6328" s="346" t="s">
        <v>12473</v>
      </c>
      <c r="L6328" s="347" t="s">
        <v>12474</v>
      </c>
      <c r="M6328" s="346" t="s">
        <v>17288</v>
      </c>
      <c r="N6328" s="346" t="s">
        <v>17282</v>
      </c>
      <c r="O6328" s="346" t="s">
        <v>8721</v>
      </c>
      <c r="P6328" s="346" t="s">
        <v>17277</v>
      </c>
      <c r="Q6328" s="346" t="s">
        <v>17283</v>
      </c>
      <c r="R6328" s="346" t="s">
        <v>8721</v>
      </c>
      <c r="S6328" s="346" t="s">
        <v>8721</v>
      </c>
      <c r="T6328" s="346" t="s">
        <v>17279</v>
      </c>
      <c r="U6328" s="346" t="s">
        <v>8721</v>
      </c>
      <c r="V6328" s="346" t="s">
        <v>17280</v>
      </c>
      <c r="W6328" s="346" t="s">
        <v>12476</v>
      </c>
      <c r="X6328" s="346" t="s">
        <v>8723</v>
      </c>
      <c r="Y6328" s="346" t="s">
        <v>8721</v>
      </c>
      <c r="Z6328" s="346" t="s">
        <v>12484</v>
      </c>
      <c r="AA6328" s="346" t="s">
        <v>12484</v>
      </c>
      <c r="AB6328" s="346" t="s">
        <v>12484</v>
      </c>
      <c r="AC6328" s="348">
        <v>18365.256503690038</v>
      </c>
      <c r="AD6328" s="348" t="s">
        <v>12496</v>
      </c>
      <c r="AE6328" s="348">
        <v>22769.320375407602</v>
      </c>
      <c r="AF6328" s="349">
        <v>0.23980410351647841</v>
      </c>
      <c r="AG6328" s="359">
        <v>10123.024523855567</v>
      </c>
      <c r="AH6328" s="359">
        <v>7650.6205837849511</v>
      </c>
      <c r="AI6328" s="349">
        <v>-0.58341880048080186</v>
      </c>
      <c r="AJ6328" s="349">
        <v>-0.66399433722017731</v>
      </c>
      <c r="AK6328" s="350">
        <v>7650.6205837849511</v>
      </c>
      <c r="AL6328" s="351">
        <v>-0.58341880048080186</v>
      </c>
      <c r="AM6328" s="348" t="s">
        <v>12762</v>
      </c>
      <c r="AN6328" s="348" t="s">
        <v>12484</v>
      </c>
      <c r="AO6328" s="346" t="s">
        <v>12763</v>
      </c>
      <c r="AP6328" s="352">
        <v>43707</v>
      </c>
      <c r="AQ6328" s="346" t="s">
        <v>1994</v>
      </c>
      <c r="AR6328" s="346" t="s">
        <v>12500</v>
      </c>
      <c r="AS6328" s="346" t="s">
        <v>1994</v>
      </c>
      <c r="AT6328" s="346" t="s">
        <v>12764</v>
      </c>
      <c r="AU6328" s="346" t="s">
        <v>8721</v>
      </c>
      <c r="AV6328" s="346" t="s">
        <v>8721</v>
      </c>
      <c r="AW6328" s="327" t="s">
        <v>12484</v>
      </c>
      <c r="AX6328" s="346" t="s">
        <v>12741</v>
      </c>
      <c r="AY6328" s="346" t="s">
        <v>12484</v>
      </c>
      <c r="BA6328" s="311" t="s">
        <v>12486</v>
      </c>
      <c r="BB6328" s="310" t="s">
        <v>17279</v>
      </c>
      <c r="BC6328" s="311" t="s">
        <v>8721</v>
      </c>
      <c r="BD6328" s="311">
        <v>2</v>
      </c>
      <c r="BE6328" s="307"/>
      <c r="BF6328" s="310" t="b">
        <v>1</v>
      </c>
    </row>
    <row r="6329" spans="1:58" s="309" customFormat="1" ht="15" customHeight="1" x14ac:dyDescent="0.25">
      <c r="A6329" s="345">
        <v>6153</v>
      </c>
      <c r="B6329" s="345" t="s">
        <v>8644</v>
      </c>
      <c r="C6329" s="346">
        <v>6999</v>
      </c>
      <c r="D6329" s="346" t="s">
        <v>8644</v>
      </c>
      <c r="E6329" s="346" t="s">
        <v>1464</v>
      </c>
      <c r="F6329" s="346" t="s">
        <v>12341</v>
      </c>
      <c r="G6329" s="346" t="s">
        <v>8643</v>
      </c>
      <c r="H6329" s="346" t="s">
        <v>12342</v>
      </c>
      <c r="I6329" s="346" t="s">
        <v>8721</v>
      </c>
      <c r="J6329" s="346" t="s">
        <v>17290</v>
      </c>
      <c r="K6329" s="346" t="s">
        <v>12473</v>
      </c>
      <c r="L6329" s="347" t="s">
        <v>12474</v>
      </c>
      <c r="M6329" s="346" t="s">
        <v>17291</v>
      </c>
      <c r="N6329" s="346" t="s">
        <v>17292</v>
      </c>
      <c r="O6329" s="346" t="s">
        <v>8721</v>
      </c>
      <c r="P6329" s="346" t="s">
        <v>8721</v>
      </c>
      <c r="Q6329" s="346" t="s">
        <v>17278</v>
      </c>
      <c r="R6329" s="346" t="s">
        <v>8721</v>
      </c>
      <c r="S6329" s="346" t="s">
        <v>8721</v>
      </c>
      <c r="T6329" s="346" t="s">
        <v>17293</v>
      </c>
      <c r="U6329" s="346" t="s">
        <v>8721</v>
      </c>
      <c r="V6329" s="346" t="s">
        <v>17280</v>
      </c>
      <c r="W6329" s="346" t="s">
        <v>12476</v>
      </c>
      <c r="X6329" s="346" t="s">
        <v>8723</v>
      </c>
      <c r="Y6329" s="346" t="s">
        <v>8721</v>
      </c>
      <c r="Z6329" s="346" t="s">
        <v>12484</v>
      </c>
      <c r="AA6329" s="346" t="s">
        <v>12484</v>
      </c>
      <c r="AB6329" s="346" t="s">
        <v>12484</v>
      </c>
      <c r="AC6329" s="348">
        <v>389.56604704797041</v>
      </c>
      <c r="AD6329" s="348" t="s">
        <v>12496</v>
      </c>
      <c r="AE6329" s="348">
        <v>482.98558372076718</v>
      </c>
      <c r="AF6329" s="349">
        <v>0.23980410351647841</v>
      </c>
      <c r="AG6329" s="359">
        <v>598.52292809733035</v>
      </c>
      <c r="AH6329" s="359">
        <v>452.34226418969888</v>
      </c>
      <c r="AI6329" s="349">
        <v>0.16114396420691746</v>
      </c>
      <c r="AJ6329" s="349">
        <v>-6.3445619422016541E-2</v>
      </c>
      <c r="AK6329" s="350">
        <v>452.34226418969888</v>
      </c>
      <c r="AL6329" s="351">
        <v>0.16114396420691746</v>
      </c>
      <c r="AM6329" s="348" t="s">
        <v>12762</v>
      </c>
      <c r="AN6329" s="348" t="s">
        <v>12484</v>
      </c>
      <c r="AO6329" s="346" t="s">
        <v>12763</v>
      </c>
      <c r="AP6329" s="352">
        <v>43707</v>
      </c>
      <c r="AQ6329" s="346" t="s">
        <v>1994</v>
      </c>
      <c r="AR6329" s="346" t="s">
        <v>12500</v>
      </c>
      <c r="AS6329" s="346" t="s">
        <v>1994</v>
      </c>
      <c r="AT6329" s="346" t="s">
        <v>12764</v>
      </c>
      <c r="AU6329" s="346" t="s">
        <v>8721</v>
      </c>
      <c r="AV6329" s="346" t="s">
        <v>8721</v>
      </c>
      <c r="AW6329" s="327" t="s">
        <v>12484</v>
      </c>
      <c r="AX6329" s="346" t="s">
        <v>12741</v>
      </c>
      <c r="AY6329" s="346" t="s">
        <v>12484</v>
      </c>
      <c r="AZ6329" s="311"/>
      <c r="BA6329" s="309" t="s">
        <v>12486</v>
      </c>
      <c r="BB6329" s="310" t="s">
        <v>17293</v>
      </c>
      <c r="BC6329" s="309" t="s">
        <v>8721</v>
      </c>
      <c r="BD6329" s="309">
        <v>2</v>
      </c>
      <c r="BE6329" s="307"/>
      <c r="BF6329" s="310" t="b">
        <v>1</v>
      </c>
    </row>
    <row r="6330" spans="1:58" ht="15" customHeight="1" x14ac:dyDescent="0.25">
      <c r="A6330" s="406"/>
      <c r="B6330" s="367" t="s">
        <v>9724</v>
      </c>
      <c r="C6330" s="406"/>
      <c r="D6330" s="406" t="s">
        <v>9724</v>
      </c>
      <c r="E6330" s="406" t="s">
        <v>12343</v>
      </c>
      <c r="F6330" s="406" t="s">
        <v>12344</v>
      </c>
      <c r="G6330" s="406" t="s">
        <v>12345</v>
      </c>
      <c r="H6330" s="406" t="s">
        <v>8721</v>
      </c>
      <c r="I6330" s="406" t="s">
        <v>8721</v>
      </c>
      <c r="J6330" s="406" t="s">
        <v>8721</v>
      </c>
      <c r="K6330" s="406" t="s">
        <v>12473</v>
      </c>
      <c r="L6330" s="423" t="s">
        <v>12474</v>
      </c>
      <c r="M6330" s="406" t="s">
        <v>8721</v>
      </c>
      <c r="N6330" s="406" t="s">
        <v>8721</v>
      </c>
      <c r="O6330" s="406" t="s">
        <v>8721</v>
      </c>
      <c r="P6330" s="406" t="s">
        <v>8721</v>
      </c>
      <c r="Q6330" s="406" t="s">
        <v>8721</v>
      </c>
      <c r="R6330" s="406" t="s">
        <v>8721</v>
      </c>
      <c r="S6330" s="406" t="s">
        <v>8721</v>
      </c>
      <c r="T6330" s="406" t="s">
        <v>8721</v>
      </c>
      <c r="U6330" s="406" t="s">
        <v>8721</v>
      </c>
      <c r="V6330" s="406" t="s">
        <v>8721</v>
      </c>
      <c r="W6330" s="406" t="s">
        <v>14873</v>
      </c>
      <c r="X6330" s="406" t="s">
        <v>40</v>
      </c>
      <c r="Y6330" s="406" t="s">
        <v>12948</v>
      </c>
      <c r="Z6330" s="406" t="s">
        <v>12733</v>
      </c>
      <c r="AA6330" s="406" t="s">
        <v>12734</v>
      </c>
      <c r="AB6330" s="346" t="s">
        <v>13350</v>
      </c>
      <c r="AC6330" s="406" t="e">
        <v>#N/A</v>
      </c>
      <c r="AD6330" s="362" t="s">
        <v>12496</v>
      </c>
      <c r="AE6330" s="406" t="s">
        <v>12710</v>
      </c>
      <c r="AF6330" s="349">
        <v>0</v>
      </c>
      <c r="AG6330" s="359">
        <v>888.91304347826099</v>
      </c>
      <c r="AH6330" s="359">
        <v>699.107142857143</v>
      </c>
      <c r="AI6330" s="349">
        <v>0</v>
      </c>
      <c r="AJ6330" s="349">
        <v>0</v>
      </c>
      <c r="AK6330" s="350">
        <v>699.107142857143</v>
      </c>
      <c r="AL6330" s="351">
        <v>0</v>
      </c>
      <c r="AM6330" s="348" t="s">
        <v>13825</v>
      </c>
      <c r="AN6330" s="348" t="s">
        <v>12484</v>
      </c>
      <c r="AO6330" s="346" t="s">
        <v>12763</v>
      </c>
      <c r="AP6330" s="352">
        <v>44617</v>
      </c>
      <c r="AQ6330" s="346" t="s">
        <v>12921</v>
      </c>
      <c r="AR6330" s="406" t="s">
        <v>8721</v>
      </c>
      <c r="AS6330" s="406" t="s">
        <v>8721</v>
      </c>
      <c r="AT6330" s="346" t="s">
        <v>14874</v>
      </c>
      <c r="AU6330" s="346" t="s">
        <v>8721</v>
      </c>
      <c r="AV6330" s="346" t="s">
        <v>8721</v>
      </c>
      <c r="AW6330" s="327" t="s">
        <v>12484</v>
      </c>
      <c r="AX6330" s="346" t="s">
        <v>12485</v>
      </c>
      <c r="AY6330" s="346" t="s">
        <v>12484</v>
      </c>
      <c r="BA6330" t="s">
        <v>12486</v>
      </c>
      <c r="BB6330" t="s">
        <v>8721</v>
      </c>
      <c r="BC6330" t="s">
        <v>8721</v>
      </c>
      <c r="BD6330">
        <v>2</v>
      </c>
      <c r="BE6330" s="307"/>
      <c r="BF6330" s="310" t="b">
        <v>0</v>
      </c>
    </row>
    <row r="6331" spans="1:58" ht="15" customHeight="1" x14ac:dyDescent="0.25">
      <c r="A6331" s="406"/>
      <c r="B6331" s="367" t="s">
        <v>12346</v>
      </c>
      <c r="C6331" s="406"/>
      <c r="D6331" s="406" t="s">
        <v>12346</v>
      </c>
      <c r="E6331" s="406" t="s">
        <v>12343</v>
      </c>
      <c r="F6331" s="406" t="s">
        <v>12344</v>
      </c>
      <c r="G6331" s="406" t="s">
        <v>12347</v>
      </c>
      <c r="H6331" s="406" t="s">
        <v>8721</v>
      </c>
      <c r="I6331" s="406" t="s">
        <v>8721</v>
      </c>
      <c r="J6331" s="406" t="s">
        <v>8721</v>
      </c>
      <c r="K6331" s="406" t="s">
        <v>12473</v>
      </c>
      <c r="L6331" s="423" t="s">
        <v>12474</v>
      </c>
      <c r="M6331" s="406" t="s">
        <v>8721</v>
      </c>
      <c r="N6331" s="406" t="s">
        <v>8721</v>
      </c>
      <c r="O6331" s="406" t="s">
        <v>8721</v>
      </c>
      <c r="P6331" s="406" t="s">
        <v>8721</v>
      </c>
      <c r="Q6331" s="406" t="s">
        <v>8721</v>
      </c>
      <c r="R6331" s="406" t="s">
        <v>8721</v>
      </c>
      <c r="S6331" s="406" t="s">
        <v>8721</v>
      </c>
      <c r="T6331" s="406" t="s">
        <v>8721</v>
      </c>
      <c r="U6331" s="406" t="s">
        <v>8721</v>
      </c>
      <c r="V6331" s="406" t="s">
        <v>8721</v>
      </c>
      <c r="W6331" s="406" t="s">
        <v>12476</v>
      </c>
      <c r="X6331" s="406" t="s">
        <v>40</v>
      </c>
      <c r="Y6331" s="406" t="s">
        <v>12948</v>
      </c>
      <c r="Z6331" s="406" t="s">
        <v>12733</v>
      </c>
      <c r="AA6331" s="406" t="s">
        <v>12734</v>
      </c>
      <c r="AB6331" s="346" t="s">
        <v>13350</v>
      </c>
      <c r="AC6331" s="406" t="e">
        <v>#N/A</v>
      </c>
      <c r="AD6331" s="362" t="s">
        <v>12496</v>
      </c>
      <c r="AE6331" s="406" t="s">
        <v>12710</v>
      </c>
      <c r="AF6331" s="349">
        <v>0</v>
      </c>
      <c r="AG6331" s="359">
        <v>571.1521739130435</v>
      </c>
      <c r="AH6331" s="359">
        <v>449.19642857142861</v>
      </c>
      <c r="AI6331" s="349">
        <v>0</v>
      </c>
      <c r="AJ6331" s="349">
        <v>0</v>
      </c>
      <c r="AK6331" s="350">
        <v>449.19642857142861</v>
      </c>
      <c r="AL6331" s="351">
        <v>0</v>
      </c>
      <c r="AM6331" s="348" t="s">
        <v>13825</v>
      </c>
      <c r="AN6331" s="348" t="s">
        <v>12484</v>
      </c>
      <c r="AO6331" s="346" t="s">
        <v>12763</v>
      </c>
      <c r="AP6331" s="352">
        <v>43707</v>
      </c>
      <c r="AQ6331" s="346" t="s">
        <v>12921</v>
      </c>
      <c r="AR6331" s="406" t="s">
        <v>8721</v>
      </c>
      <c r="AS6331" s="406" t="s">
        <v>8721</v>
      </c>
      <c r="AT6331" s="346" t="s">
        <v>14874</v>
      </c>
      <c r="AU6331" s="346" t="s">
        <v>8721</v>
      </c>
      <c r="AV6331" s="346" t="s">
        <v>8721</v>
      </c>
      <c r="AW6331" s="327" t="s">
        <v>12484</v>
      </c>
      <c r="AX6331" s="346" t="s">
        <v>12485</v>
      </c>
      <c r="AY6331" s="346" t="s">
        <v>12484</v>
      </c>
      <c r="BA6331" t="s">
        <v>12486</v>
      </c>
      <c r="BB6331" t="s">
        <v>8721</v>
      </c>
      <c r="BC6331" t="s">
        <v>8721</v>
      </c>
      <c r="BD6331">
        <v>2</v>
      </c>
      <c r="BE6331" s="307"/>
      <c r="BF6331" s="310" t="b">
        <v>1</v>
      </c>
    </row>
    <row r="6332" spans="1:58" ht="15" customHeight="1" x14ac:dyDescent="0.25">
      <c r="A6332" s="406"/>
      <c r="B6332" s="367" t="s">
        <v>12348</v>
      </c>
      <c r="C6332" s="406"/>
      <c r="D6332" s="406" t="s">
        <v>12348</v>
      </c>
      <c r="E6332" s="406" t="s">
        <v>12343</v>
      </c>
      <c r="F6332" s="406" t="s">
        <v>12344</v>
      </c>
      <c r="G6332" s="406" t="s">
        <v>12349</v>
      </c>
      <c r="H6332" s="406" t="s">
        <v>8721</v>
      </c>
      <c r="I6332" s="406" t="s">
        <v>8721</v>
      </c>
      <c r="J6332" s="406" t="s">
        <v>8721</v>
      </c>
      <c r="K6332" s="406" t="s">
        <v>12473</v>
      </c>
      <c r="L6332" s="423" t="s">
        <v>12474</v>
      </c>
      <c r="M6332" s="406" t="s">
        <v>8721</v>
      </c>
      <c r="N6332" s="406" t="s">
        <v>8721</v>
      </c>
      <c r="O6332" s="406" t="s">
        <v>8721</v>
      </c>
      <c r="P6332" s="406" t="s">
        <v>8721</v>
      </c>
      <c r="Q6332" s="406" t="s">
        <v>8721</v>
      </c>
      <c r="R6332" s="406" t="s">
        <v>8721</v>
      </c>
      <c r="S6332" s="406" t="s">
        <v>8721</v>
      </c>
      <c r="T6332" s="406" t="s">
        <v>8721</v>
      </c>
      <c r="U6332" s="406" t="s">
        <v>8721</v>
      </c>
      <c r="V6332" s="406" t="s">
        <v>8721</v>
      </c>
      <c r="W6332" s="406" t="s">
        <v>12476</v>
      </c>
      <c r="X6332" s="406" t="s">
        <v>40</v>
      </c>
      <c r="Y6332" s="406" t="s">
        <v>12948</v>
      </c>
      <c r="Z6332" s="406" t="s">
        <v>12733</v>
      </c>
      <c r="AA6332" s="406" t="s">
        <v>12734</v>
      </c>
      <c r="AB6332" s="346" t="s">
        <v>13350</v>
      </c>
      <c r="AC6332" s="406" t="e">
        <v>#N/A</v>
      </c>
      <c r="AD6332" s="362" t="s">
        <v>12496</v>
      </c>
      <c r="AE6332" s="406" t="s">
        <v>12710</v>
      </c>
      <c r="AF6332" s="349">
        <v>0</v>
      </c>
      <c r="AG6332" s="359">
        <v>438.32608695652181</v>
      </c>
      <c r="AH6332" s="359">
        <v>344.73214285714289</v>
      </c>
      <c r="AI6332" s="349">
        <v>0</v>
      </c>
      <c r="AJ6332" s="349">
        <v>0</v>
      </c>
      <c r="AK6332" s="350">
        <v>344.73214285714289</v>
      </c>
      <c r="AL6332" s="351">
        <v>0</v>
      </c>
      <c r="AM6332" s="348" t="s">
        <v>13825</v>
      </c>
      <c r="AN6332" s="348" t="s">
        <v>12484</v>
      </c>
      <c r="AO6332" s="346" t="s">
        <v>12763</v>
      </c>
      <c r="AP6332" s="352">
        <v>43707</v>
      </c>
      <c r="AQ6332" s="346" t="s">
        <v>12921</v>
      </c>
      <c r="AR6332" s="406" t="s">
        <v>8721</v>
      </c>
      <c r="AS6332" s="406" t="s">
        <v>8721</v>
      </c>
      <c r="AT6332" s="346" t="s">
        <v>14874</v>
      </c>
      <c r="AU6332" s="346" t="s">
        <v>8721</v>
      </c>
      <c r="AV6332" s="346" t="s">
        <v>8721</v>
      </c>
      <c r="AW6332" s="327" t="s">
        <v>12484</v>
      </c>
      <c r="AX6332" s="346" t="s">
        <v>12485</v>
      </c>
      <c r="AY6332" s="346" t="s">
        <v>12484</v>
      </c>
      <c r="BA6332" t="s">
        <v>12486</v>
      </c>
      <c r="BB6332" t="s">
        <v>8721</v>
      </c>
      <c r="BC6332" t="s">
        <v>8721</v>
      </c>
      <c r="BD6332">
        <v>2</v>
      </c>
      <c r="BE6332" s="307"/>
      <c r="BF6332" s="310" t="b">
        <v>1</v>
      </c>
    </row>
    <row r="6333" spans="1:58" ht="15" customHeight="1" x14ac:dyDescent="0.25">
      <c r="A6333" s="406"/>
      <c r="B6333" s="367" t="s">
        <v>12350</v>
      </c>
      <c r="C6333" s="406"/>
      <c r="D6333" s="406" t="s">
        <v>12350</v>
      </c>
      <c r="E6333" s="406" t="s">
        <v>12343</v>
      </c>
      <c r="F6333" s="406" t="s">
        <v>12344</v>
      </c>
      <c r="G6333" s="406" t="s">
        <v>12351</v>
      </c>
      <c r="H6333" s="406" t="s">
        <v>8721</v>
      </c>
      <c r="I6333" s="406" t="s">
        <v>8721</v>
      </c>
      <c r="J6333" s="406" t="s">
        <v>8721</v>
      </c>
      <c r="K6333" s="406" t="s">
        <v>12473</v>
      </c>
      <c r="L6333" s="423" t="s">
        <v>12474</v>
      </c>
      <c r="M6333" s="406" t="s">
        <v>8721</v>
      </c>
      <c r="N6333" s="406" t="s">
        <v>8721</v>
      </c>
      <c r="O6333" s="406" t="s">
        <v>8721</v>
      </c>
      <c r="P6333" s="406" t="s">
        <v>8721</v>
      </c>
      <c r="Q6333" s="406" t="s">
        <v>8721</v>
      </c>
      <c r="R6333" s="406" t="s">
        <v>8721</v>
      </c>
      <c r="S6333" s="406" t="s">
        <v>8721</v>
      </c>
      <c r="T6333" s="406" t="s">
        <v>8721</v>
      </c>
      <c r="U6333" s="406" t="s">
        <v>8721</v>
      </c>
      <c r="V6333" s="406" t="s">
        <v>8721</v>
      </c>
      <c r="W6333" s="406" t="s">
        <v>12476</v>
      </c>
      <c r="X6333" s="406" t="s">
        <v>40</v>
      </c>
      <c r="Y6333" s="406" t="s">
        <v>12948</v>
      </c>
      <c r="Z6333" s="406" t="s">
        <v>12733</v>
      </c>
      <c r="AA6333" s="406" t="s">
        <v>12734</v>
      </c>
      <c r="AB6333" s="346" t="s">
        <v>13350</v>
      </c>
      <c r="AC6333" s="406" t="e">
        <v>#N/A</v>
      </c>
      <c r="AD6333" s="362" t="s">
        <v>12496</v>
      </c>
      <c r="AE6333" s="406" t="s">
        <v>12710</v>
      </c>
      <c r="AF6333" s="349">
        <v>0</v>
      </c>
      <c r="AG6333" s="359">
        <v>393.36956521739137</v>
      </c>
      <c r="AH6333" s="359">
        <v>309.37500000000006</v>
      </c>
      <c r="AI6333" s="349">
        <v>0</v>
      </c>
      <c r="AJ6333" s="349">
        <v>0</v>
      </c>
      <c r="AK6333" s="350">
        <v>309.37500000000006</v>
      </c>
      <c r="AL6333" s="351">
        <v>0</v>
      </c>
      <c r="AM6333" s="348" t="s">
        <v>13825</v>
      </c>
      <c r="AN6333" s="348" t="s">
        <v>12484</v>
      </c>
      <c r="AO6333" s="346" t="s">
        <v>12763</v>
      </c>
      <c r="AP6333" s="352">
        <v>43707</v>
      </c>
      <c r="AQ6333" s="346" t="s">
        <v>12921</v>
      </c>
      <c r="AR6333" s="406" t="s">
        <v>8721</v>
      </c>
      <c r="AS6333" s="406" t="s">
        <v>8721</v>
      </c>
      <c r="AT6333" s="346" t="s">
        <v>14874</v>
      </c>
      <c r="AU6333" s="346" t="s">
        <v>8721</v>
      </c>
      <c r="AV6333" s="346" t="s">
        <v>8721</v>
      </c>
      <c r="AW6333" s="327" t="s">
        <v>12484</v>
      </c>
      <c r="AX6333" s="346" t="s">
        <v>12485</v>
      </c>
      <c r="AY6333" s="346" t="s">
        <v>12484</v>
      </c>
      <c r="BA6333" t="s">
        <v>12486</v>
      </c>
      <c r="BB6333" t="s">
        <v>8721</v>
      </c>
      <c r="BC6333" t="s">
        <v>8721</v>
      </c>
      <c r="BD6333">
        <v>2</v>
      </c>
      <c r="BE6333" s="307"/>
      <c r="BF6333" s="310" t="b">
        <v>1</v>
      </c>
    </row>
    <row r="6334" spans="1:58" ht="15" customHeight="1" x14ac:dyDescent="0.25">
      <c r="A6334" s="406"/>
      <c r="B6334" s="367" t="s">
        <v>12352</v>
      </c>
      <c r="C6334" s="406"/>
      <c r="D6334" s="406" t="s">
        <v>12352</v>
      </c>
      <c r="E6334" s="406" t="s">
        <v>12343</v>
      </c>
      <c r="F6334" s="406" t="s">
        <v>12344</v>
      </c>
      <c r="G6334" s="406" t="s">
        <v>12353</v>
      </c>
      <c r="H6334" s="406" t="s">
        <v>8721</v>
      </c>
      <c r="I6334" s="406" t="s">
        <v>8721</v>
      </c>
      <c r="J6334" s="406" t="s">
        <v>8721</v>
      </c>
      <c r="K6334" s="406" t="s">
        <v>12473</v>
      </c>
      <c r="L6334" s="423" t="s">
        <v>12474</v>
      </c>
      <c r="M6334" s="406" t="s">
        <v>8721</v>
      </c>
      <c r="N6334" s="406" t="s">
        <v>8721</v>
      </c>
      <c r="O6334" s="406" t="s">
        <v>8721</v>
      </c>
      <c r="P6334" s="406" t="s">
        <v>8721</v>
      </c>
      <c r="Q6334" s="406" t="s">
        <v>8721</v>
      </c>
      <c r="R6334" s="406" t="s">
        <v>8721</v>
      </c>
      <c r="S6334" s="406" t="s">
        <v>8721</v>
      </c>
      <c r="T6334" s="406" t="s">
        <v>8721</v>
      </c>
      <c r="U6334" s="406" t="s">
        <v>8721</v>
      </c>
      <c r="V6334" s="406" t="s">
        <v>8721</v>
      </c>
      <c r="W6334" s="406" t="s">
        <v>12476</v>
      </c>
      <c r="X6334" s="406" t="s">
        <v>40</v>
      </c>
      <c r="Y6334" s="406" t="s">
        <v>12948</v>
      </c>
      <c r="Z6334" s="406" t="s">
        <v>12733</v>
      </c>
      <c r="AA6334" s="406" t="s">
        <v>12734</v>
      </c>
      <c r="AB6334" s="346" t="s">
        <v>13350</v>
      </c>
      <c r="AC6334" s="406" t="e">
        <v>#N/A</v>
      </c>
      <c r="AD6334" s="362" t="s">
        <v>12496</v>
      </c>
      <c r="AE6334" s="406" t="s">
        <v>12710</v>
      </c>
      <c r="AF6334" s="349">
        <v>0</v>
      </c>
      <c r="AG6334" s="359">
        <v>361.69565217391306</v>
      </c>
      <c r="AH6334" s="359">
        <v>284.46428571428572</v>
      </c>
      <c r="AI6334" s="349">
        <v>0</v>
      </c>
      <c r="AJ6334" s="349">
        <v>0</v>
      </c>
      <c r="AK6334" s="350">
        <v>284.46428571428572</v>
      </c>
      <c r="AL6334" s="351">
        <v>0</v>
      </c>
      <c r="AM6334" s="348" t="s">
        <v>13825</v>
      </c>
      <c r="AN6334" s="348" t="s">
        <v>12484</v>
      </c>
      <c r="AO6334" s="346" t="s">
        <v>12763</v>
      </c>
      <c r="AP6334" s="352">
        <v>43707</v>
      </c>
      <c r="AQ6334" s="346" t="s">
        <v>12921</v>
      </c>
      <c r="AR6334" s="406" t="s">
        <v>8721</v>
      </c>
      <c r="AS6334" s="406" t="s">
        <v>8721</v>
      </c>
      <c r="AT6334" s="346" t="s">
        <v>14874</v>
      </c>
      <c r="AU6334" s="346" t="s">
        <v>8721</v>
      </c>
      <c r="AV6334" s="346" t="s">
        <v>8721</v>
      </c>
      <c r="AW6334" s="327" t="s">
        <v>12484</v>
      </c>
      <c r="AX6334" s="346" t="s">
        <v>12485</v>
      </c>
      <c r="AY6334" s="346" t="s">
        <v>12484</v>
      </c>
      <c r="BA6334" t="s">
        <v>12486</v>
      </c>
      <c r="BB6334" t="s">
        <v>8721</v>
      </c>
      <c r="BC6334" t="s">
        <v>8721</v>
      </c>
      <c r="BD6334">
        <v>2</v>
      </c>
      <c r="BE6334" s="307"/>
      <c r="BF6334" s="310" t="b">
        <v>1</v>
      </c>
    </row>
    <row r="6335" spans="1:58" ht="15" customHeight="1" x14ac:dyDescent="0.25">
      <c r="A6335" s="406"/>
      <c r="B6335" s="367" t="s">
        <v>12354</v>
      </c>
      <c r="C6335" s="406"/>
      <c r="D6335" s="406" t="s">
        <v>12354</v>
      </c>
      <c r="E6335" s="406" t="s">
        <v>12343</v>
      </c>
      <c r="F6335" s="406" t="s">
        <v>12344</v>
      </c>
      <c r="G6335" s="406" t="s">
        <v>12355</v>
      </c>
      <c r="H6335" s="406" t="s">
        <v>8721</v>
      </c>
      <c r="I6335" s="406" t="s">
        <v>8721</v>
      </c>
      <c r="J6335" s="406" t="s">
        <v>8721</v>
      </c>
      <c r="K6335" s="406" t="s">
        <v>12473</v>
      </c>
      <c r="L6335" s="423" t="s">
        <v>12474</v>
      </c>
      <c r="M6335" s="406" t="s">
        <v>8721</v>
      </c>
      <c r="N6335" s="406" t="s">
        <v>8721</v>
      </c>
      <c r="O6335" s="406" t="s">
        <v>8721</v>
      </c>
      <c r="P6335" s="406" t="s">
        <v>8721</v>
      </c>
      <c r="Q6335" s="406" t="s">
        <v>8721</v>
      </c>
      <c r="R6335" s="406" t="s">
        <v>8721</v>
      </c>
      <c r="S6335" s="406" t="s">
        <v>8721</v>
      </c>
      <c r="T6335" s="406" t="s">
        <v>8721</v>
      </c>
      <c r="U6335" s="406" t="s">
        <v>8721</v>
      </c>
      <c r="V6335" s="406" t="s">
        <v>8721</v>
      </c>
      <c r="W6335" s="406" t="s">
        <v>12476</v>
      </c>
      <c r="X6335" s="406" t="s">
        <v>40</v>
      </c>
      <c r="Y6335" s="406" t="s">
        <v>12948</v>
      </c>
      <c r="Z6335" s="406" t="s">
        <v>12733</v>
      </c>
      <c r="AA6335" s="406" t="s">
        <v>12734</v>
      </c>
      <c r="AB6335" s="346" t="s">
        <v>13350</v>
      </c>
      <c r="AC6335" s="406" t="e">
        <v>#N/A</v>
      </c>
      <c r="AD6335" s="362" t="s">
        <v>12496</v>
      </c>
      <c r="AE6335" s="406" t="s">
        <v>12710</v>
      </c>
      <c r="AF6335" s="349">
        <v>0</v>
      </c>
      <c r="AG6335" s="359">
        <v>305.50000000000006</v>
      </c>
      <c r="AH6335" s="359">
        <v>240.2678571428572</v>
      </c>
      <c r="AI6335" s="349">
        <v>0</v>
      </c>
      <c r="AJ6335" s="349">
        <v>0</v>
      </c>
      <c r="AK6335" s="350">
        <v>240.2678571428572</v>
      </c>
      <c r="AL6335" s="351">
        <v>0</v>
      </c>
      <c r="AM6335" s="348" t="s">
        <v>13825</v>
      </c>
      <c r="AN6335" s="348" t="s">
        <v>12484</v>
      </c>
      <c r="AO6335" s="346" t="s">
        <v>12763</v>
      </c>
      <c r="AP6335" s="352">
        <v>43707</v>
      </c>
      <c r="AQ6335" s="346" t="s">
        <v>12921</v>
      </c>
      <c r="AR6335" s="406" t="s">
        <v>8721</v>
      </c>
      <c r="AS6335" s="406" t="s">
        <v>8721</v>
      </c>
      <c r="AT6335" s="346" t="s">
        <v>14874</v>
      </c>
      <c r="AU6335" s="346" t="s">
        <v>8721</v>
      </c>
      <c r="AV6335" s="346" t="s">
        <v>8721</v>
      </c>
      <c r="AW6335" s="327" t="s">
        <v>12484</v>
      </c>
      <c r="AX6335" s="346" t="s">
        <v>12485</v>
      </c>
      <c r="AY6335" s="346" t="s">
        <v>12484</v>
      </c>
      <c r="BA6335" t="s">
        <v>12486</v>
      </c>
      <c r="BB6335" t="s">
        <v>8721</v>
      </c>
      <c r="BC6335" t="s">
        <v>8721</v>
      </c>
      <c r="BD6335">
        <v>2</v>
      </c>
      <c r="BE6335" s="307"/>
      <c r="BF6335" s="310" t="b">
        <v>1</v>
      </c>
    </row>
    <row r="6336" spans="1:58" ht="15" customHeight="1" x14ac:dyDescent="0.25">
      <c r="A6336" s="406"/>
      <c r="B6336" s="367" t="s">
        <v>12356</v>
      </c>
      <c r="C6336" s="406"/>
      <c r="D6336" s="406" t="s">
        <v>12356</v>
      </c>
      <c r="E6336" s="406" t="s">
        <v>12343</v>
      </c>
      <c r="F6336" s="406" t="s">
        <v>12344</v>
      </c>
      <c r="G6336" s="406" t="s">
        <v>12357</v>
      </c>
      <c r="H6336" s="406" t="s">
        <v>8721</v>
      </c>
      <c r="I6336" s="406" t="s">
        <v>8721</v>
      </c>
      <c r="J6336" s="406" t="s">
        <v>8721</v>
      </c>
      <c r="K6336" s="406" t="s">
        <v>12473</v>
      </c>
      <c r="L6336" s="423" t="s">
        <v>12474</v>
      </c>
      <c r="M6336" s="406" t="s">
        <v>8721</v>
      </c>
      <c r="N6336" s="406" t="s">
        <v>8721</v>
      </c>
      <c r="O6336" s="406" t="s">
        <v>8721</v>
      </c>
      <c r="P6336" s="406" t="s">
        <v>8721</v>
      </c>
      <c r="Q6336" s="406" t="s">
        <v>8721</v>
      </c>
      <c r="R6336" s="406" t="s">
        <v>8721</v>
      </c>
      <c r="S6336" s="406" t="s">
        <v>8721</v>
      </c>
      <c r="T6336" s="406" t="s">
        <v>8721</v>
      </c>
      <c r="U6336" s="406" t="s">
        <v>8721</v>
      </c>
      <c r="V6336" s="406" t="s">
        <v>8721</v>
      </c>
      <c r="W6336" s="406" t="s">
        <v>12476</v>
      </c>
      <c r="X6336" s="406" t="s">
        <v>40</v>
      </c>
      <c r="Y6336" s="406" t="s">
        <v>12948</v>
      </c>
      <c r="Z6336" s="406" t="s">
        <v>12733</v>
      </c>
      <c r="AA6336" s="406" t="s">
        <v>12734</v>
      </c>
      <c r="AB6336" s="346" t="s">
        <v>13350</v>
      </c>
      <c r="AC6336" s="406" t="e">
        <v>#N/A</v>
      </c>
      <c r="AD6336" s="362" t="s">
        <v>12496</v>
      </c>
      <c r="AE6336" s="406" t="s">
        <v>12710</v>
      </c>
      <c r="AF6336" s="349">
        <v>0</v>
      </c>
      <c r="AG6336" s="359">
        <v>239.08695652173915</v>
      </c>
      <c r="AH6336" s="359">
        <v>188.03571428571431</v>
      </c>
      <c r="AI6336" s="349">
        <v>0</v>
      </c>
      <c r="AJ6336" s="349">
        <v>0</v>
      </c>
      <c r="AK6336" s="350">
        <v>188.03571428571431</v>
      </c>
      <c r="AL6336" s="351">
        <v>0</v>
      </c>
      <c r="AM6336" s="348" t="s">
        <v>13825</v>
      </c>
      <c r="AN6336" s="348" t="s">
        <v>12484</v>
      </c>
      <c r="AO6336" s="346" t="s">
        <v>12763</v>
      </c>
      <c r="AP6336" s="352">
        <v>43707</v>
      </c>
      <c r="AQ6336" s="346" t="s">
        <v>12921</v>
      </c>
      <c r="AR6336" s="406" t="s">
        <v>8721</v>
      </c>
      <c r="AS6336" s="406" t="s">
        <v>8721</v>
      </c>
      <c r="AT6336" s="346" t="s">
        <v>14874</v>
      </c>
      <c r="AU6336" s="346" t="s">
        <v>8721</v>
      </c>
      <c r="AV6336" s="346" t="s">
        <v>8721</v>
      </c>
      <c r="AW6336" s="327" t="s">
        <v>12484</v>
      </c>
      <c r="AX6336" s="346" t="s">
        <v>12485</v>
      </c>
      <c r="AY6336" s="346" t="s">
        <v>12484</v>
      </c>
      <c r="BA6336" t="s">
        <v>12486</v>
      </c>
      <c r="BB6336" t="s">
        <v>8721</v>
      </c>
      <c r="BC6336" t="s">
        <v>8721</v>
      </c>
      <c r="BD6336">
        <v>2</v>
      </c>
      <c r="BE6336" s="307"/>
      <c r="BF6336" s="310" t="b">
        <v>1</v>
      </c>
    </row>
    <row r="6337" spans="1:58" ht="15" customHeight="1" x14ac:dyDescent="0.25">
      <c r="A6337" s="406"/>
      <c r="B6337" s="367" t="s">
        <v>12358</v>
      </c>
      <c r="C6337" s="406"/>
      <c r="D6337" s="406" t="s">
        <v>12358</v>
      </c>
      <c r="E6337" s="406" t="s">
        <v>12343</v>
      </c>
      <c r="F6337" s="406" t="s">
        <v>12344</v>
      </c>
      <c r="G6337" s="406" t="s">
        <v>12359</v>
      </c>
      <c r="H6337" s="406" t="s">
        <v>8721</v>
      </c>
      <c r="I6337" s="406" t="s">
        <v>8721</v>
      </c>
      <c r="J6337" s="406" t="s">
        <v>8721</v>
      </c>
      <c r="K6337" s="406" t="s">
        <v>12473</v>
      </c>
      <c r="L6337" s="423" t="s">
        <v>12474</v>
      </c>
      <c r="M6337" s="406" t="s">
        <v>8721</v>
      </c>
      <c r="N6337" s="406" t="s">
        <v>8721</v>
      </c>
      <c r="O6337" s="406" t="s">
        <v>8721</v>
      </c>
      <c r="P6337" s="406" t="s">
        <v>8721</v>
      </c>
      <c r="Q6337" s="406" t="s">
        <v>8721</v>
      </c>
      <c r="R6337" s="406" t="s">
        <v>8721</v>
      </c>
      <c r="S6337" s="406" t="s">
        <v>8721</v>
      </c>
      <c r="T6337" s="406" t="s">
        <v>8721</v>
      </c>
      <c r="U6337" s="406" t="s">
        <v>8721</v>
      </c>
      <c r="V6337" s="406" t="s">
        <v>8721</v>
      </c>
      <c r="W6337" s="406" t="s">
        <v>12476</v>
      </c>
      <c r="X6337" s="406" t="s">
        <v>40</v>
      </c>
      <c r="Y6337" s="406" t="s">
        <v>12948</v>
      </c>
      <c r="Z6337" s="406" t="s">
        <v>12733</v>
      </c>
      <c r="AA6337" s="406" t="s">
        <v>12734</v>
      </c>
      <c r="AB6337" s="346" t="s">
        <v>13350</v>
      </c>
      <c r="AC6337" s="406" t="e">
        <v>#N/A</v>
      </c>
      <c r="AD6337" s="362" t="s">
        <v>12496</v>
      </c>
      <c r="AE6337" s="406" t="s">
        <v>12710</v>
      </c>
      <c r="AF6337" s="349">
        <v>0</v>
      </c>
      <c r="AG6337" s="359">
        <v>199.23913043478262</v>
      </c>
      <c r="AH6337" s="359">
        <v>156.69642857142858</v>
      </c>
      <c r="AI6337" s="349">
        <v>0</v>
      </c>
      <c r="AJ6337" s="349">
        <v>0</v>
      </c>
      <c r="AK6337" s="350">
        <v>156.69642857142858</v>
      </c>
      <c r="AL6337" s="351">
        <v>0</v>
      </c>
      <c r="AM6337" s="348" t="s">
        <v>13825</v>
      </c>
      <c r="AN6337" s="348" t="s">
        <v>12484</v>
      </c>
      <c r="AO6337" s="346" t="s">
        <v>12763</v>
      </c>
      <c r="AP6337" s="352">
        <v>43707</v>
      </c>
      <c r="AQ6337" s="346" t="s">
        <v>12921</v>
      </c>
      <c r="AR6337" s="406" t="s">
        <v>8721</v>
      </c>
      <c r="AS6337" s="406" t="s">
        <v>8721</v>
      </c>
      <c r="AT6337" s="346" t="s">
        <v>14874</v>
      </c>
      <c r="AU6337" s="346" t="s">
        <v>8721</v>
      </c>
      <c r="AV6337" s="346" t="s">
        <v>8721</v>
      </c>
      <c r="AW6337" s="327" t="s">
        <v>12484</v>
      </c>
      <c r="AX6337" s="346" t="s">
        <v>12485</v>
      </c>
      <c r="AY6337" s="346" t="s">
        <v>12484</v>
      </c>
      <c r="BA6337" t="s">
        <v>12486</v>
      </c>
      <c r="BB6337" t="s">
        <v>8721</v>
      </c>
      <c r="BC6337" t="s">
        <v>8721</v>
      </c>
      <c r="BD6337">
        <v>2</v>
      </c>
      <c r="BE6337" s="307"/>
      <c r="BF6337" s="310" t="b">
        <v>1</v>
      </c>
    </row>
    <row r="6338" spans="1:58" ht="15" customHeight="1" x14ac:dyDescent="0.25">
      <c r="A6338" s="406"/>
      <c r="B6338" s="367" t="s">
        <v>12360</v>
      </c>
      <c r="C6338" s="406"/>
      <c r="D6338" s="406" t="s">
        <v>12360</v>
      </c>
      <c r="E6338" s="406" t="s">
        <v>12343</v>
      </c>
      <c r="F6338" s="406" t="s">
        <v>12344</v>
      </c>
      <c r="G6338" s="406" t="s">
        <v>12361</v>
      </c>
      <c r="H6338" s="406" t="s">
        <v>8721</v>
      </c>
      <c r="I6338" s="406" t="s">
        <v>8721</v>
      </c>
      <c r="J6338" s="406" t="s">
        <v>8721</v>
      </c>
      <c r="K6338" s="406" t="s">
        <v>12473</v>
      </c>
      <c r="L6338" s="423" t="s">
        <v>12474</v>
      </c>
      <c r="M6338" s="406" t="s">
        <v>8721</v>
      </c>
      <c r="N6338" s="406" t="s">
        <v>8721</v>
      </c>
      <c r="O6338" s="406" t="s">
        <v>8721</v>
      </c>
      <c r="P6338" s="406" t="s">
        <v>8721</v>
      </c>
      <c r="Q6338" s="406" t="s">
        <v>8721</v>
      </c>
      <c r="R6338" s="406" t="s">
        <v>8721</v>
      </c>
      <c r="S6338" s="406" t="s">
        <v>8721</v>
      </c>
      <c r="T6338" s="406" t="s">
        <v>8721</v>
      </c>
      <c r="U6338" s="406" t="s">
        <v>8721</v>
      </c>
      <c r="V6338" s="406" t="s">
        <v>8721</v>
      </c>
      <c r="W6338" s="406" t="s">
        <v>12476</v>
      </c>
      <c r="X6338" s="406" t="s">
        <v>40</v>
      </c>
      <c r="Y6338" s="406" t="s">
        <v>12948</v>
      </c>
      <c r="Z6338" s="406" t="s">
        <v>12733</v>
      </c>
      <c r="AA6338" s="406" t="s">
        <v>12734</v>
      </c>
      <c r="AB6338" s="346" t="s">
        <v>13350</v>
      </c>
      <c r="AC6338" s="406" t="e">
        <v>#N/A</v>
      </c>
      <c r="AD6338" s="362" t="s">
        <v>12496</v>
      </c>
      <c r="AE6338" s="406" t="s">
        <v>12710</v>
      </c>
      <c r="AF6338" s="349">
        <v>0</v>
      </c>
      <c r="AG6338" s="359">
        <v>196.17391304347828</v>
      </c>
      <c r="AH6338" s="359">
        <v>154.28571428571431</v>
      </c>
      <c r="AI6338" s="349">
        <v>0</v>
      </c>
      <c r="AJ6338" s="349">
        <v>0</v>
      </c>
      <c r="AK6338" s="350">
        <v>154.28571428571431</v>
      </c>
      <c r="AL6338" s="351">
        <v>0</v>
      </c>
      <c r="AM6338" s="348" t="s">
        <v>13825</v>
      </c>
      <c r="AN6338" s="348" t="s">
        <v>12484</v>
      </c>
      <c r="AO6338" s="346" t="s">
        <v>12763</v>
      </c>
      <c r="AP6338" s="352">
        <v>43707</v>
      </c>
      <c r="AQ6338" s="346" t="s">
        <v>12921</v>
      </c>
      <c r="AR6338" s="406" t="s">
        <v>8721</v>
      </c>
      <c r="AS6338" s="406" t="s">
        <v>8721</v>
      </c>
      <c r="AT6338" s="346" t="s">
        <v>14874</v>
      </c>
      <c r="AU6338" s="346" t="s">
        <v>8721</v>
      </c>
      <c r="AV6338" s="346" t="s">
        <v>8721</v>
      </c>
      <c r="AW6338" s="327" t="s">
        <v>12484</v>
      </c>
      <c r="AX6338" s="346" t="s">
        <v>12485</v>
      </c>
      <c r="AY6338" s="346" t="s">
        <v>12484</v>
      </c>
      <c r="BA6338" t="s">
        <v>12486</v>
      </c>
      <c r="BB6338" t="s">
        <v>8721</v>
      </c>
      <c r="BC6338" t="s">
        <v>8721</v>
      </c>
      <c r="BD6338">
        <v>2</v>
      </c>
      <c r="BE6338" s="307"/>
      <c r="BF6338" s="310" t="b">
        <v>1</v>
      </c>
    </row>
    <row r="6339" spans="1:58" ht="15" customHeight="1" x14ac:dyDescent="0.25">
      <c r="A6339" s="406"/>
      <c r="B6339" s="367" t="s">
        <v>12362</v>
      </c>
      <c r="C6339" s="406"/>
      <c r="D6339" s="406" t="s">
        <v>12362</v>
      </c>
      <c r="E6339" s="406" t="s">
        <v>12343</v>
      </c>
      <c r="F6339" s="406" t="s">
        <v>12363</v>
      </c>
      <c r="G6339" s="406" t="s">
        <v>12364</v>
      </c>
      <c r="H6339" s="406" t="s">
        <v>8721</v>
      </c>
      <c r="I6339" s="406" t="s">
        <v>8721</v>
      </c>
      <c r="J6339" s="406" t="s">
        <v>8721</v>
      </c>
      <c r="K6339" s="406" t="s">
        <v>12473</v>
      </c>
      <c r="L6339" s="423" t="s">
        <v>12474</v>
      </c>
      <c r="M6339" s="406" t="s">
        <v>8721</v>
      </c>
      <c r="N6339" s="406" t="s">
        <v>8721</v>
      </c>
      <c r="O6339" s="406" t="s">
        <v>8721</v>
      </c>
      <c r="P6339" s="406" t="s">
        <v>8721</v>
      </c>
      <c r="Q6339" s="406" t="s">
        <v>8721</v>
      </c>
      <c r="R6339" s="406" t="s">
        <v>8721</v>
      </c>
      <c r="S6339" s="406" t="s">
        <v>8721</v>
      </c>
      <c r="T6339" s="406" t="s">
        <v>8721</v>
      </c>
      <c r="U6339" s="406" t="s">
        <v>8721</v>
      </c>
      <c r="V6339" s="406" t="s">
        <v>8721</v>
      </c>
      <c r="W6339" s="406" t="s">
        <v>12476</v>
      </c>
      <c r="X6339" s="406" t="s">
        <v>40</v>
      </c>
      <c r="Y6339" s="406" t="s">
        <v>12948</v>
      </c>
      <c r="Z6339" s="406" t="s">
        <v>12733</v>
      </c>
      <c r="AA6339" s="406" t="s">
        <v>12734</v>
      </c>
      <c r="AB6339" s="346" t="s">
        <v>13350</v>
      </c>
      <c r="AC6339" s="406" t="e">
        <v>#N/A</v>
      </c>
      <c r="AD6339" s="362" t="s">
        <v>12496</v>
      </c>
      <c r="AE6339" s="406" t="s">
        <v>12710</v>
      </c>
      <c r="AF6339" s="349">
        <v>0</v>
      </c>
      <c r="AG6339" s="359">
        <v>164.50000000000003</v>
      </c>
      <c r="AH6339" s="359">
        <v>129.37500000000003</v>
      </c>
      <c r="AI6339" s="349">
        <v>0</v>
      </c>
      <c r="AJ6339" s="349">
        <v>0</v>
      </c>
      <c r="AK6339" s="350">
        <v>129.37500000000003</v>
      </c>
      <c r="AL6339" s="351">
        <v>0</v>
      </c>
      <c r="AM6339" s="348" t="s">
        <v>13825</v>
      </c>
      <c r="AN6339" s="348" t="s">
        <v>12484</v>
      </c>
      <c r="AO6339" s="346" t="s">
        <v>12763</v>
      </c>
      <c r="AP6339" s="352">
        <v>43707</v>
      </c>
      <c r="AQ6339" s="346" t="s">
        <v>12921</v>
      </c>
      <c r="AR6339" s="406" t="s">
        <v>8721</v>
      </c>
      <c r="AS6339" s="406" t="s">
        <v>8721</v>
      </c>
      <c r="AT6339" s="346" t="s">
        <v>14874</v>
      </c>
      <c r="AU6339" s="346" t="s">
        <v>8721</v>
      </c>
      <c r="AV6339" s="346" t="s">
        <v>8721</v>
      </c>
      <c r="AW6339" s="327" t="s">
        <v>12484</v>
      </c>
      <c r="AX6339" s="346" t="s">
        <v>12485</v>
      </c>
      <c r="AY6339" s="346" t="s">
        <v>12484</v>
      </c>
      <c r="BA6339" t="s">
        <v>12486</v>
      </c>
      <c r="BB6339" t="s">
        <v>8721</v>
      </c>
      <c r="BC6339" t="s">
        <v>8721</v>
      </c>
      <c r="BD6339">
        <v>2</v>
      </c>
      <c r="BE6339" s="307"/>
      <c r="BF6339" s="310" t="b">
        <v>1</v>
      </c>
    </row>
    <row r="6340" spans="1:58" ht="15" customHeight="1" x14ac:dyDescent="0.25">
      <c r="A6340" s="406"/>
      <c r="B6340" s="367" t="s">
        <v>12365</v>
      </c>
      <c r="C6340" s="406"/>
      <c r="D6340" s="406" t="s">
        <v>12365</v>
      </c>
      <c r="E6340" s="406" t="s">
        <v>12343</v>
      </c>
      <c r="F6340" s="406" t="s">
        <v>12363</v>
      </c>
      <c r="G6340" s="406" t="s">
        <v>12366</v>
      </c>
      <c r="H6340" s="406" t="s">
        <v>8721</v>
      </c>
      <c r="I6340" s="406" t="s">
        <v>8721</v>
      </c>
      <c r="J6340" s="406" t="s">
        <v>8721</v>
      </c>
      <c r="K6340" s="406" t="s">
        <v>12473</v>
      </c>
      <c r="L6340" s="423" t="s">
        <v>12474</v>
      </c>
      <c r="M6340" s="406" t="s">
        <v>8721</v>
      </c>
      <c r="N6340" s="406" t="s">
        <v>8721</v>
      </c>
      <c r="O6340" s="406" t="s">
        <v>8721</v>
      </c>
      <c r="P6340" s="406" t="s">
        <v>8721</v>
      </c>
      <c r="Q6340" s="406" t="s">
        <v>8721</v>
      </c>
      <c r="R6340" s="406" t="s">
        <v>8721</v>
      </c>
      <c r="S6340" s="406" t="s">
        <v>8721</v>
      </c>
      <c r="T6340" s="406" t="s">
        <v>8721</v>
      </c>
      <c r="U6340" s="406" t="s">
        <v>8721</v>
      </c>
      <c r="V6340" s="406" t="s">
        <v>8721</v>
      </c>
      <c r="W6340" s="406" t="s">
        <v>12476</v>
      </c>
      <c r="X6340" s="406" t="s">
        <v>40</v>
      </c>
      <c r="Y6340" s="406" t="s">
        <v>12948</v>
      </c>
      <c r="Z6340" s="406" t="s">
        <v>12733</v>
      </c>
      <c r="AA6340" s="406" t="s">
        <v>12734</v>
      </c>
      <c r="AB6340" s="346" t="s">
        <v>13350</v>
      </c>
      <c r="AC6340" s="406" t="e">
        <v>#N/A</v>
      </c>
      <c r="AD6340" s="362" t="s">
        <v>12496</v>
      </c>
      <c r="AE6340" s="406" t="s">
        <v>12710</v>
      </c>
      <c r="AF6340" s="349">
        <v>0</v>
      </c>
      <c r="AG6340" s="359">
        <v>152.23913043478262</v>
      </c>
      <c r="AH6340" s="359">
        <v>119.73214285714288</v>
      </c>
      <c r="AI6340" s="349">
        <v>0</v>
      </c>
      <c r="AJ6340" s="349">
        <v>0</v>
      </c>
      <c r="AK6340" s="350">
        <v>119.73214285714288</v>
      </c>
      <c r="AL6340" s="351">
        <v>0</v>
      </c>
      <c r="AM6340" s="348" t="s">
        <v>13825</v>
      </c>
      <c r="AN6340" s="348" t="s">
        <v>12484</v>
      </c>
      <c r="AO6340" s="346" t="s">
        <v>12763</v>
      </c>
      <c r="AP6340" s="352">
        <v>43707</v>
      </c>
      <c r="AQ6340" s="346" t="s">
        <v>12921</v>
      </c>
      <c r="AR6340" s="406" t="s">
        <v>8721</v>
      </c>
      <c r="AS6340" s="406" t="s">
        <v>8721</v>
      </c>
      <c r="AT6340" s="346" t="s">
        <v>14874</v>
      </c>
      <c r="AU6340" s="346" t="s">
        <v>8721</v>
      </c>
      <c r="AV6340" s="346" t="s">
        <v>8721</v>
      </c>
      <c r="AW6340" s="327" t="s">
        <v>12484</v>
      </c>
      <c r="AX6340" s="346" t="s">
        <v>12485</v>
      </c>
      <c r="AY6340" s="346" t="s">
        <v>12484</v>
      </c>
      <c r="BA6340" t="s">
        <v>12486</v>
      </c>
      <c r="BB6340" t="s">
        <v>8721</v>
      </c>
      <c r="BC6340" t="s">
        <v>8721</v>
      </c>
      <c r="BD6340">
        <v>2</v>
      </c>
      <c r="BE6340" s="307"/>
      <c r="BF6340" s="310" t="b">
        <v>1</v>
      </c>
    </row>
    <row r="6341" spans="1:58" ht="15" customHeight="1" x14ac:dyDescent="0.25">
      <c r="A6341" s="406"/>
      <c r="B6341" s="367" t="s">
        <v>12367</v>
      </c>
      <c r="C6341" s="406"/>
      <c r="D6341" s="406" t="s">
        <v>12367</v>
      </c>
      <c r="E6341" s="406" t="s">
        <v>12343</v>
      </c>
      <c r="F6341" s="406" t="s">
        <v>12363</v>
      </c>
      <c r="G6341" s="406" t="s">
        <v>12368</v>
      </c>
      <c r="H6341" s="406" t="s">
        <v>8721</v>
      </c>
      <c r="I6341" s="406" t="s">
        <v>8721</v>
      </c>
      <c r="J6341" s="406" t="s">
        <v>8721</v>
      </c>
      <c r="K6341" s="406" t="s">
        <v>12473</v>
      </c>
      <c r="L6341" s="423" t="s">
        <v>12474</v>
      </c>
      <c r="M6341" s="406" t="s">
        <v>8721</v>
      </c>
      <c r="N6341" s="406" t="s">
        <v>8721</v>
      </c>
      <c r="O6341" s="406" t="s">
        <v>8721</v>
      </c>
      <c r="P6341" s="406" t="s">
        <v>8721</v>
      </c>
      <c r="Q6341" s="406" t="s">
        <v>8721</v>
      </c>
      <c r="R6341" s="406" t="s">
        <v>8721</v>
      </c>
      <c r="S6341" s="406" t="s">
        <v>8721</v>
      </c>
      <c r="T6341" s="406" t="s">
        <v>8721</v>
      </c>
      <c r="U6341" s="406" t="s">
        <v>8721</v>
      </c>
      <c r="V6341" s="406" t="s">
        <v>8721</v>
      </c>
      <c r="W6341" s="406" t="s">
        <v>12476</v>
      </c>
      <c r="X6341" s="406" t="s">
        <v>40</v>
      </c>
      <c r="Y6341" s="406" t="s">
        <v>12948</v>
      </c>
      <c r="Z6341" s="406" t="s">
        <v>12733</v>
      </c>
      <c r="AA6341" s="406" t="s">
        <v>12734</v>
      </c>
      <c r="AB6341" s="346" t="s">
        <v>13350</v>
      </c>
      <c r="AC6341" s="406" t="e">
        <v>#N/A</v>
      </c>
      <c r="AD6341" s="362" t="s">
        <v>12496</v>
      </c>
      <c r="AE6341" s="406" t="s">
        <v>12710</v>
      </c>
      <c r="AF6341" s="349">
        <v>0</v>
      </c>
      <c r="AG6341" s="359">
        <v>138.95652173913044</v>
      </c>
      <c r="AH6341" s="359">
        <v>109.28571428571429</v>
      </c>
      <c r="AI6341" s="349">
        <v>0</v>
      </c>
      <c r="AJ6341" s="349">
        <v>0</v>
      </c>
      <c r="AK6341" s="350">
        <v>109.28571428571429</v>
      </c>
      <c r="AL6341" s="351">
        <v>0</v>
      </c>
      <c r="AM6341" s="348" t="s">
        <v>13825</v>
      </c>
      <c r="AN6341" s="348" t="s">
        <v>12484</v>
      </c>
      <c r="AO6341" s="346" t="s">
        <v>12763</v>
      </c>
      <c r="AP6341" s="352">
        <v>43707</v>
      </c>
      <c r="AQ6341" s="346" t="s">
        <v>12921</v>
      </c>
      <c r="AR6341" s="406" t="s">
        <v>8721</v>
      </c>
      <c r="AS6341" s="406" t="s">
        <v>8721</v>
      </c>
      <c r="AT6341" s="346" t="s">
        <v>14874</v>
      </c>
      <c r="AU6341" s="346" t="s">
        <v>8721</v>
      </c>
      <c r="AV6341" s="346" t="s">
        <v>8721</v>
      </c>
      <c r="AW6341" s="327" t="s">
        <v>12484</v>
      </c>
      <c r="AX6341" s="346" t="s">
        <v>12485</v>
      </c>
      <c r="AY6341" s="346" t="s">
        <v>12484</v>
      </c>
      <c r="BA6341" t="s">
        <v>12486</v>
      </c>
      <c r="BB6341" t="s">
        <v>8721</v>
      </c>
      <c r="BC6341" t="s">
        <v>8721</v>
      </c>
      <c r="BD6341">
        <v>2</v>
      </c>
      <c r="BE6341" s="307"/>
      <c r="BF6341" s="310" t="b">
        <v>1</v>
      </c>
    </row>
    <row r="6342" spans="1:58" ht="15" customHeight="1" x14ac:dyDescent="0.25">
      <c r="A6342" s="406"/>
      <c r="B6342" s="367" t="s">
        <v>12369</v>
      </c>
      <c r="C6342" s="406"/>
      <c r="D6342" s="406" t="s">
        <v>12369</v>
      </c>
      <c r="E6342" s="406" t="s">
        <v>12343</v>
      </c>
      <c r="F6342" s="406" t="s">
        <v>12363</v>
      </c>
      <c r="G6342" s="406" t="s">
        <v>12370</v>
      </c>
      <c r="H6342" s="406" t="s">
        <v>8721</v>
      </c>
      <c r="I6342" s="406" t="s">
        <v>8721</v>
      </c>
      <c r="J6342" s="406" t="s">
        <v>8721</v>
      </c>
      <c r="K6342" s="406" t="s">
        <v>12473</v>
      </c>
      <c r="L6342" s="423" t="s">
        <v>12474</v>
      </c>
      <c r="M6342" s="406" t="s">
        <v>8721</v>
      </c>
      <c r="N6342" s="406" t="s">
        <v>8721</v>
      </c>
      <c r="O6342" s="406" t="s">
        <v>8721</v>
      </c>
      <c r="P6342" s="406" t="s">
        <v>8721</v>
      </c>
      <c r="Q6342" s="406" t="s">
        <v>8721</v>
      </c>
      <c r="R6342" s="406" t="s">
        <v>8721</v>
      </c>
      <c r="S6342" s="406" t="s">
        <v>8721</v>
      </c>
      <c r="T6342" s="406" t="s">
        <v>8721</v>
      </c>
      <c r="U6342" s="406" t="s">
        <v>8721</v>
      </c>
      <c r="V6342" s="406" t="s">
        <v>8721</v>
      </c>
      <c r="W6342" s="406" t="s">
        <v>12476</v>
      </c>
      <c r="X6342" s="406" t="s">
        <v>40</v>
      </c>
      <c r="Y6342" s="406" t="s">
        <v>12948</v>
      </c>
      <c r="Z6342" s="406" t="s">
        <v>12733</v>
      </c>
      <c r="AA6342" s="406" t="s">
        <v>12734</v>
      </c>
      <c r="AB6342" s="346" t="s">
        <v>13350</v>
      </c>
      <c r="AC6342" s="406" t="e">
        <v>#N/A</v>
      </c>
      <c r="AD6342" s="362" t="s">
        <v>12496</v>
      </c>
      <c r="AE6342" s="406" t="s">
        <v>12710</v>
      </c>
      <c r="AF6342" s="349">
        <v>0</v>
      </c>
      <c r="AG6342" s="359">
        <v>132.82608695652175</v>
      </c>
      <c r="AH6342" s="359">
        <v>104.46428571428572</v>
      </c>
      <c r="AI6342" s="349">
        <v>0</v>
      </c>
      <c r="AJ6342" s="349">
        <v>0</v>
      </c>
      <c r="AK6342" s="350">
        <v>104.46428571428572</v>
      </c>
      <c r="AL6342" s="351">
        <v>0</v>
      </c>
      <c r="AM6342" s="348" t="s">
        <v>13825</v>
      </c>
      <c r="AN6342" s="348" t="s">
        <v>12484</v>
      </c>
      <c r="AO6342" s="346" t="s">
        <v>12763</v>
      </c>
      <c r="AP6342" s="352">
        <v>43707</v>
      </c>
      <c r="AQ6342" s="346" t="s">
        <v>12921</v>
      </c>
      <c r="AR6342" s="406" t="s">
        <v>8721</v>
      </c>
      <c r="AS6342" s="406" t="s">
        <v>8721</v>
      </c>
      <c r="AT6342" s="346" t="s">
        <v>14874</v>
      </c>
      <c r="AU6342" s="346" t="s">
        <v>8721</v>
      </c>
      <c r="AV6342" s="346" t="s">
        <v>8721</v>
      </c>
      <c r="AW6342" s="327" t="s">
        <v>12484</v>
      </c>
      <c r="AX6342" s="346" t="s">
        <v>12485</v>
      </c>
      <c r="AY6342" s="346" t="s">
        <v>12484</v>
      </c>
      <c r="BA6342" t="s">
        <v>12486</v>
      </c>
      <c r="BB6342" t="s">
        <v>8721</v>
      </c>
      <c r="BC6342" t="s">
        <v>8721</v>
      </c>
      <c r="BD6342">
        <v>2</v>
      </c>
      <c r="BE6342" s="307"/>
      <c r="BF6342" s="310" t="b">
        <v>1</v>
      </c>
    </row>
    <row r="6343" spans="1:58" ht="15" customHeight="1" x14ac:dyDescent="0.25">
      <c r="A6343" s="406"/>
      <c r="B6343" s="367" t="s">
        <v>12371</v>
      </c>
      <c r="C6343" s="406"/>
      <c r="D6343" s="406" t="s">
        <v>12371</v>
      </c>
      <c r="E6343" s="406" t="s">
        <v>12343</v>
      </c>
      <c r="F6343" s="406" t="s">
        <v>12363</v>
      </c>
      <c r="G6343" s="406" t="s">
        <v>12372</v>
      </c>
      <c r="H6343" s="406" t="s">
        <v>8721</v>
      </c>
      <c r="I6343" s="406" t="s">
        <v>8721</v>
      </c>
      <c r="J6343" s="406" t="s">
        <v>8721</v>
      </c>
      <c r="K6343" s="406" t="s">
        <v>12473</v>
      </c>
      <c r="L6343" s="423" t="s">
        <v>12474</v>
      </c>
      <c r="M6343" s="406" t="s">
        <v>8721</v>
      </c>
      <c r="N6343" s="406" t="s">
        <v>8721</v>
      </c>
      <c r="O6343" s="406" t="s">
        <v>8721</v>
      </c>
      <c r="P6343" s="406" t="s">
        <v>8721</v>
      </c>
      <c r="Q6343" s="406" t="s">
        <v>8721</v>
      </c>
      <c r="R6343" s="406" t="s">
        <v>8721</v>
      </c>
      <c r="S6343" s="406" t="s">
        <v>8721</v>
      </c>
      <c r="T6343" s="406" t="s">
        <v>8721</v>
      </c>
      <c r="U6343" s="406" t="s">
        <v>8721</v>
      </c>
      <c r="V6343" s="406" t="s">
        <v>8721</v>
      </c>
      <c r="W6343" s="406" t="s">
        <v>12476</v>
      </c>
      <c r="X6343" s="406" t="s">
        <v>40</v>
      </c>
      <c r="Y6343" s="406" t="s">
        <v>12948</v>
      </c>
      <c r="Z6343" s="406" t="s">
        <v>12733</v>
      </c>
      <c r="AA6343" s="406" t="s">
        <v>12734</v>
      </c>
      <c r="AB6343" s="346" t="s">
        <v>13350</v>
      </c>
      <c r="AC6343" s="406" t="e">
        <v>#N/A</v>
      </c>
      <c r="AD6343" s="362" t="s">
        <v>12496</v>
      </c>
      <c r="AE6343" s="406" t="s">
        <v>12710</v>
      </c>
      <c r="AF6343" s="349">
        <v>0</v>
      </c>
      <c r="AG6343" s="359">
        <v>131.80434782608697</v>
      </c>
      <c r="AH6343" s="359">
        <v>103.66071428571429</v>
      </c>
      <c r="AI6343" s="349">
        <v>0</v>
      </c>
      <c r="AJ6343" s="349">
        <v>0</v>
      </c>
      <c r="AK6343" s="350">
        <v>103.66071428571429</v>
      </c>
      <c r="AL6343" s="351">
        <v>0</v>
      </c>
      <c r="AM6343" s="348" t="s">
        <v>13825</v>
      </c>
      <c r="AN6343" s="348" t="s">
        <v>12484</v>
      </c>
      <c r="AO6343" s="346" t="s">
        <v>12763</v>
      </c>
      <c r="AP6343" s="352">
        <v>43707</v>
      </c>
      <c r="AQ6343" s="346" t="s">
        <v>12921</v>
      </c>
      <c r="AR6343" s="406" t="s">
        <v>8721</v>
      </c>
      <c r="AS6343" s="406" t="s">
        <v>8721</v>
      </c>
      <c r="AT6343" s="346" t="s">
        <v>14874</v>
      </c>
      <c r="AU6343" s="346" t="s">
        <v>8721</v>
      </c>
      <c r="AV6343" s="346" t="s">
        <v>8721</v>
      </c>
      <c r="AW6343" s="327" t="s">
        <v>12484</v>
      </c>
      <c r="AX6343" s="346" t="s">
        <v>12485</v>
      </c>
      <c r="AY6343" s="346" t="s">
        <v>12484</v>
      </c>
      <c r="BA6343" t="s">
        <v>12486</v>
      </c>
      <c r="BB6343" t="s">
        <v>8721</v>
      </c>
      <c r="BC6343" t="s">
        <v>8721</v>
      </c>
      <c r="BD6343">
        <v>2</v>
      </c>
      <c r="BE6343" s="307"/>
      <c r="BF6343" s="310" t="b">
        <v>1</v>
      </c>
    </row>
    <row r="6344" spans="1:58" ht="15" customHeight="1" x14ac:dyDescent="0.25">
      <c r="A6344" s="406"/>
      <c r="B6344" s="367" t="s">
        <v>12373</v>
      </c>
      <c r="C6344" s="406"/>
      <c r="D6344" s="406" t="s">
        <v>12373</v>
      </c>
      <c r="E6344" s="406" t="s">
        <v>12343</v>
      </c>
      <c r="F6344" s="406" t="s">
        <v>12363</v>
      </c>
      <c r="G6344" s="406" t="s">
        <v>12374</v>
      </c>
      <c r="H6344" s="406" t="s">
        <v>8721</v>
      </c>
      <c r="I6344" s="406" t="s">
        <v>8721</v>
      </c>
      <c r="J6344" s="406" t="s">
        <v>8721</v>
      </c>
      <c r="K6344" s="406" t="s">
        <v>12473</v>
      </c>
      <c r="L6344" s="423" t="s">
        <v>12474</v>
      </c>
      <c r="M6344" s="406" t="s">
        <v>8721</v>
      </c>
      <c r="N6344" s="406" t="s">
        <v>8721</v>
      </c>
      <c r="O6344" s="406" t="s">
        <v>8721</v>
      </c>
      <c r="P6344" s="406" t="s">
        <v>8721</v>
      </c>
      <c r="Q6344" s="406" t="s">
        <v>8721</v>
      </c>
      <c r="R6344" s="406" t="s">
        <v>8721</v>
      </c>
      <c r="S6344" s="406" t="s">
        <v>8721</v>
      </c>
      <c r="T6344" s="406" t="s">
        <v>8721</v>
      </c>
      <c r="U6344" s="406" t="s">
        <v>8721</v>
      </c>
      <c r="V6344" s="406" t="s">
        <v>8721</v>
      </c>
      <c r="W6344" s="406" t="s">
        <v>12476</v>
      </c>
      <c r="X6344" s="406" t="s">
        <v>40</v>
      </c>
      <c r="Y6344" s="406" t="s">
        <v>12948</v>
      </c>
      <c r="Z6344" s="406" t="s">
        <v>12733</v>
      </c>
      <c r="AA6344" s="406" t="s">
        <v>12734</v>
      </c>
      <c r="AB6344" s="346" t="s">
        <v>13350</v>
      </c>
      <c r="AC6344" s="406" t="e">
        <v>#N/A</v>
      </c>
      <c r="AD6344" s="362" t="s">
        <v>12496</v>
      </c>
      <c r="AE6344" s="406" t="s">
        <v>12710</v>
      </c>
      <c r="AF6344" s="349">
        <v>0</v>
      </c>
      <c r="AG6344" s="359">
        <v>126.69565217391306</v>
      </c>
      <c r="AH6344" s="359">
        <v>99.642857142857153</v>
      </c>
      <c r="AI6344" s="349">
        <v>0</v>
      </c>
      <c r="AJ6344" s="349">
        <v>0</v>
      </c>
      <c r="AK6344" s="350">
        <v>99.642857142857153</v>
      </c>
      <c r="AL6344" s="351">
        <v>0</v>
      </c>
      <c r="AM6344" s="348" t="s">
        <v>13825</v>
      </c>
      <c r="AN6344" s="348" t="s">
        <v>12484</v>
      </c>
      <c r="AO6344" s="346" t="s">
        <v>12763</v>
      </c>
      <c r="AP6344" s="352">
        <v>43707</v>
      </c>
      <c r="AQ6344" s="346" t="s">
        <v>12921</v>
      </c>
      <c r="AR6344" s="406" t="s">
        <v>8721</v>
      </c>
      <c r="AS6344" s="406" t="s">
        <v>8721</v>
      </c>
      <c r="AT6344" s="346" t="s">
        <v>14874</v>
      </c>
      <c r="AU6344" s="346" t="s">
        <v>8721</v>
      </c>
      <c r="AV6344" s="346" t="s">
        <v>8721</v>
      </c>
      <c r="AW6344" s="327" t="s">
        <v>12484</v>
      </c>
      <c r="AX6344" s="346" t="s">
        <v>12485</v>
      </c>
      <c r="AY6344" s="346" t="s">
        <v>12484</v>
      </c>
      <c r="BA6344" t="s">
        <v>12486</v>
      </c>
      <c r="BB6344" t="s">
        <v>8721</v>
      </c>
      <c r="BC6344" t="s">
        <v>8721</v>
      </c>
      <c r="BD6344">
        <v>2</v>
      </c>
      <c r="BE6344" s="307"/>
      <c r="BF6344" s="310" t="b">
        <v>1</v>
      </c>
    </row>
    <row r="6345" spans="1:58" ht="15" customHeight="1" x14ac:dyDescent="0.25">
      <c r="A6345" s="406"/>
      <c r="B6345" s="367" t="s">
        <v>12375</v>
      </c>
      <c r="C6345" s="406"/>
      <c r="D6345" s="406" t="s">
        <v>12375</v>
      </c>
      <c r="E6345" s="406" t="s">
        <v>12343</v>
      </c>
      <c r="F6345" s="406" t="s">
        <v>12363</v>
      </c>
      <c r="G6345" s="406" t="s">
        <v>12376</v>
      </c>
      <c r="H6345" s="406" t="s">
        <v>8721</v>
      </c>
      <c r="I6345" s="406" t="s">
        <v>8721</v>
      </c>
      <c r="J6345" s="406" t="s">
        <v>8721</v>
      </c>
      <c r="K6345" s="406" t="s">
        <v>12473</v>
      </c>
      <c r="L6345" s="423" t="s">
        <v>12474</v>
      </c>
      <c r="M6345" s="406" t="s">
        <v>8721</v>
      </c>
      <c r="N6345" s="406" t="s">
        <v>8721</v>
      </c>
      <c r="O6345" s="406" t="s">
        <v>8721</v>
      </c>
      <c r="P6345" s="406" t="s">
        <v>8721</v>
      </c>
      <c r="Q6345" s="406" t="s">
        <v>8721</v>
      </c>
      <c r="R6345" s="406" t="s">
        <v>8721</v>
      </c>
      <c r="S6345" s="406" t="s">
        <v>8721</v>
      </c>
      <c r="T6345" s="406" t="s">
        <v>8721</v>
      </c>
      <c r="U6345" s="406" t="s">
        <v>8721</v>
      </c>
      <c r="V6345" s="406" t="s">
        <v>8721</v>
      </c>
      <c r="W6345" s="406" t="s">
        <v>12476</v>
      </c>
      <c r="X6345" s="406" t="s">
        <v>40</v>
      </c>
      <c r="Y6345" s="406" t="s">
        <v>12948</v>
      </c>
      <c r="Z6345" s="406" t="s">
        <v>12733</v>
      </c>
      <c r="AA6345" s="406" t="s">
        <v>12734</v>
      </c>
      <c r="AB6345" s="346" t="s">
        <v>13350</v>
      </c>
      <c r="AC6345" s="406" t="e">
        <v>#N/A</v>
      </c>
      <c r="AD6345" s="362" t="s">
        <v>12496</v>
      </c>
      <c r="AE6345" s="406" t="s">
        <v>12710</v>
      </c>
      <c r="AF6345" s="349">
        <v>0</v>
      </c>
      <c r="AG6345" s="359">
        <v>123.6304347826087</v>
      </c>
      <c r="AH6345" s="359">
        <v>97.232142857142861</v>
      </c>
      <c r="AI6345" s="349">
        <v>0</v>
      </c>
      <c r="AJ6345" s="349">
        <v>0</v>
      </c>
      <c r="AK6345" s="350">
        <v>97.232142857142861</v>
      </c>
      <c r="AL6345" s="351">
        <v>0</v>
      </c>
      <c r="AM6345" s="348" t="s">
        <v>13825</v>
      </c>
      <c r="AN6345" s="348" t="s">
        <v>12484</v>
      </c>
      <c r="AO6345" s="346" t="s">
        <v>12763</v>
      </c>
      <c r="AP6345" s="352">
        <v>43707</v>
      </c>
      <c r="AQ6345" s="346" t="s">
        <v>12921</v>
      </c>
      <c r="AR6345" s="406" t="s">
        <v>8721</v>
      </c>
      <c r="AS6345" s="406" t="s">
        <v>8721</v>
      </c>
      <c r="AT6345" s="346" t="s">
        <v>14874</v>
      </c>
      <c r="AU6345" s="346" t="s">
        <v>8721</v>
      </c>
      <c r="AV6345" s="346" t="s">
        <v>8721</v>
      </c>
      <c r="AW6345" s="327" t="s">
        <v>12484</v>
      </c>
      <c r="AX6345" s="346" t="s">
        <v>12485</v>
      </c>
      <c r="AY6345" s="346" t="s">
        <v>12484</v>
      </c>
      <c r="BA6345" t="s">
        <v>12486</v>
      </c>
      <c r="BB6345" t="s">
        <v>8721</v>
      </c>
      <c r="BC6345" t="s">
        <v>8721</v>
      </c>
      <c r="BD6345">
        <v>2</v>
      </c>
      <c r="BE6345" s="307"/>
      <c r="BF6345" s="310" t="b">
        <v>1</v>
      </c>
    </row>
    <row r="6346" spans="1:58" ht="15" customHeight="1" x14ac:dyDescent="0.25">
      <c r="A6346" s="406"/>
      <c r="B6346" s="367" t="s">
        <v>12377</v>
      </c>
      <c r="C6346" s="406"/>
      <c r="D6346" s="406" t="s">
        <v>12377</v>
      </c>
      <c r="E6346" s="406" t="s">
        <v>12343</v>
      </c>
      <c r="F6346" s="406" t="s">
        <v>12363</v>
      </c>
      <c r="G6346" s="406" t="s">
        <v>12378</v>
      </c>
      <c r="H6346" s="406" t="s">
        <v>8721</v>
      </c>
      <c r="I6346" s="406" t="s">
        <v>8721</v>
      </c>
      <c r="J6346" s="406" t="s">
        <v>8721</v>
      </c>
      <c r="K6346" s="406" t="s">
        <v>12473</v>
      </c>
      <c r="L6346" s="423" t="s">
        <v>12474</v>
      </c>
      <c r="M6346" s="406" t="s">
        <v>8721</v>
      </c>
      <c r="N6346" s="406" t="s">
        <v>8721</v>
      </c>
      <c r="O6346" s="406" t="s">
        <v>8721</v>
      </c>
      <c r="P6346" s="406" t="s">
        <v>8721</v>
      </c>
      <c r="Q6346" s="406" t="s">
        <v>8721</v>
      </c>
      <c r="R6346" s="406" t="s">
        <v>8721</v>
      </c>
      <c r="S6346" s="406" t="s">
        <v>8721</v>
      </c>
      <c r="T6346" s="406" t="s">
        <v>8721</v>
      </c>
      <c r="U6346" s="406" t="s">
        <v>8721</v>
      </c>
      <c r="V6346" s="406" t="s">
        <v>8721</v>
      </c>
      <c r="W6346" s="406" t="s">
        <v>12476</v>
      </c>
      <c r="X6346" s="406" t="s">
        <v>40</v>
      </c>
      <c r="Y6346" s="406" t="s">
        <v>12948</v>
      </c>
      <c r="Z6346" s="406" t="s">
        <v>12733</v>
      </c>
      <c r="AA6346" s="406" t="s">
        <v>12734</v>
      </c>
      <c r="AB6346" s="346" t="s">
        <v>13350</v>
      </c>
      <c r="AC6346" s="406" t="e">
        <v>#N/A</v>
      </c>
      <c r="AD6346" s="362" t="s">
        <v>12496</v>
      </c>
      <c r="AE6346" s="406" t="s">
        <v>12710</v>
      </c>
      <c r="AF6346" s="349">
        <v>0</v>
      </c>
      <c r="AG6346" s="359">
        <v>120.56521739130436</v>
      </c>
      <c r="AH6346" s="359">
        <v>94.821428571428584</v>
      </c>
      <c r="AI6346" s="349">
        <v>0</v>
      </c>
      <c r="AJ6346" s="349">
        <v>0</v>
      </c>
      <c r="AK6346" s="350">
        <v>94.821428571428584</v>
      </c>
      <c r="AL6346" s="351">
        <v>0</v>
      </c>
      <c r="AM6346" s="348" t="s">
        <v>13825</v>
      </c>
      <c r="AN6346" s="348" t="s">
        <v>12484</v>
      </c>
      <c r="AO6346" s="346" t="s">
        <v>12763</v>
      </c>
      <c r="AP6346" s="352">
        <v>43707</v>
      </c>
      <c r="AQ6346" s="346" t="s">
        <v>12921</v>
      </c>
      <c r="AR6346" s="406" t="s">
        <v>8721</v>
      </c>
      <c r="AS6346" s="406" t="s">
        <v>8721</v>
      </c>
      <c r="AT6346" s="346" t="s">
        <v>14874</v>
      </c>
      <c r="AU6346" s="346" t="s">
        <v>8721</v>
      </c>
      <c r="AV6346" s="346" t="s">
        <v>8721</v>
      </c>
      <c r="AW6346" s="327" t="s">
        <v>12484</v>
      </c>
      <c r="AX6346" s="346" t="s">
        <v>12485</v>
      </c>
      <c r="AY6346" s="346" t="s">
        <v>12484</v>
      </c>
      <c r="BA6346" t="s">
        <v>12486</v>
      </c>
      <c r="BB6346" t="s">
        <v>8721</v>
      </c>
      <c r="BC6346" t="s">
        <v>8721</v>
      </c>
      <c r="BD6346">
        <v>2</v>
      </c>
      <c r="BE6346" s="307"/>
      <c r="BF6346" s="310" t="b">
        <v>1</v>
      </c>
    </row>
    <row r="6347" spans="1:58" ht="15" customHeight="1" x14ac:dyDescent="0.25">
      <c r="A6347" s="406"/>
      <c r="B6347" s="367" t="s">
        <v>12379</v>
      </c>
      <c r="C6347" s="406"/>
      <c r="D6347" s="406" t="s">
        <v>12379</v>
      </c>
      <c r="E6347" s="406" t="s">
        <v>12343</v>
      </c>
      <c r="F6347" s="406" t="s">
        <v>12363</v>
      </c>
      <c r="G6347" s="406" t="s">
        <v>12380</v>
      </c>
      <c r="H6347" s="406" t="s">
        <v>8721</v>
      </c>
      <c r="I6347" s="406" t="s">
        <v>8721</v>
      </c>
      <c r="J6347" s="406" t="s">
        <v>8721</v>
      </c>
      <c r="K6347" s="406" t="s">
        <v>12473</v>
      </c>
      <c r="L6347" s="423" t="s">
        <v>12474</v>
      </c>
      <c r="M6347" s="406" t="s">
        <v>8721</v>
      </c>
      <c r="N6347" s="406" t="s">
        <v>8721</v>
      </c>
      <c r="O6347" s="406" t="s">
        <v>8721</v>
      </c>
      <c r="P6347" s="406" t="s">
        <v>8721</v>
      </c>
      <c r="Q6347" s="406" t="s">
        <v>8721</v>
      </c>
      <c r="R6347" s="406" t="s">
        <v>8721</v>
      </c>
      <c r="S6347" s="406" t="s">
        <v>8721</v>
      </c>
      <c r="T6347" s="406" t="s">
        <v>8721</v>
      </c>
      <c r="U6347" s="406" t="s">
        <v>8721</v>
      </c>
      <c r="V6347" s="406" t="s">
        <v>8721</v>
      </c>
      <c r="W6347" s="406" t="s">
        <v>12476</v>
      </c>
      <c r="X6347" s="406" t="s">
        <v>40</v>
      </c>
      <c r="Y6347" s="406" t="s">
        <v>12948</v>
      </c>
      <c r="Z6347" s="406" t="s">
        <v>12733</v>
      </c>
      <c r="AA6347" s="406" t="s">
        <v>12734</v>
      </c>
      <c r="AB6347" s="346" t="s">
        <v>13350</v>
      </c>
      <c r="AC6347" s="406" t="e">
        <v>#N/A</v>
      </c>
      <c r="AD6347" s="362" t="s">
        <v>12496</v>
      </c>
      <c r="AE6347" s="406" t="s">
        <v>12710</v>
      </c>
      <c r="AF6347" s="349">
        <v>0</v>
      </c>
      <c r="AG6347" s="359">
        <v>114.43478260869566</v>
      </c>
      <c r="AH6347" s="359">
        <v>90</v>
      </c>
      <c r="AI6347" s="349">
        <v>0</v>
      </c>
      <c r="AJ6347" s="349">
        <v>0</v>
      </c>
      <c r="AK6347" s="350">
        <v>90</v>
      </c>
      <c r="AL6347" s="351">
        <v>0</v>
      </c>
      <c r="AM6347" s="348" t="s">
        <v>13825</v>
      </c>
      <c r="AN6347" s="348" t="s">
        <v>12484</v>
      </c>
      <c r="AO6347" s="346" t="s">
        <v>12763</v>
      </c>
      <c r="AP6347" s="352">
        <v>43707</v>
      </c>
      <c r="AQ6347" s="346" t="s">
        <v>12921</v>
      </c>
      <c r="AR6347" s="406" t="s">
        <v>8721</v>
      </c>
      <c r="AS6347" s="406" t="s">
        <v>8721</v>
      </c>
      <c r="AT6347" s="346" t="s">
        <v>14874</v>
      </c>
      <c r="AU6347" s="346" t="s">
        <v>8721</v>
      </c>
      <c r="AV6347" s="346" t="s">
        <v>8721</v>
      </c>
      <c r="AW6347" s="327" t="s">
        <v>12484</v>
      </c>
      <c r="AX6347" s="346" t="s">
        <v>12485</v>
      </c>
      <c r="AY6347" s="346" t="s">
        <v>12484</v>
      </c>
      <c r="BA6347" t="s">
        <v>12486</v>
      </c>
      <c r="BB6347" t="s">
        <v>8721</v>
      </c>
      <c r="BC6347" t="s">
        <v>8721</v>
      </c>
      <c r="BD6347">
        <v>2</v>
      </c>
      <c r="BE6347" s="307"/>
      <c r="BF6347" s="310" t="b">
        <v>1</v>
      </c>
    </row>
    <row r="6348" spans="1:58" ht="15" customHeight="1" x14ac:dyDescent="0.25">
      <c r="A6348" s="406"/>
      <c r="B6348" s="367" t="s">
        <v>12381</v>
      </c>
      <c r="C6348" s="406"/>
      <c r="D6348" s="406" t="s">
        <v>12381</v>
      </c>
      <c r="E6348" s="406" t="s">
        <v>12343</v>
      </c>
      <c r="F6348" s="406" t="s">
        <v>12363</v>
      </c>
      <c r="G6348" s="406" t="s">
        <v>12382</v>
      </c>
      <c r="H6348" s="406" t="s">
        <v>8721</v>
      </c>
      <c r="I6348" s="406" t="s">
        <v>8721</v>
      </c>
      <c r="J6348" s="406" t="s">
        <v>8721</v>
      </c>
      <c r="K6348" s="406" t="s">
        <v>12473</v>
      </c>
      <c r="L6348" s="423" t="s">
        <v>12474</v>
      </c>
      <c r="M6348" s="406" t="s">
        <v>8721</v>
      </c>
      <c r="N6348" s="406" t="s">
        <v>8721</v>
      </c>
      <c r="O6348" s="406" t="s">
        <v>8721</v>
      </c>
      <c r="P6348" s="406" t="s">
        <v>8721</v>
      </c>
      <c r="Q6348" s="406" t="s">
        <v>8721</v>
      </c>
      <c r="R6348" s="406" t="s">
        <v>8721</v>
      </c>
      <c r="S6348" s="406" t="s">
        <v>8721</v>
      </c>
      <c r="T6348" s="406" t="s">
        <v>8721</v>
      </c>
      <c r="U6348" s="406" t="s">
        <v>8721</v>
      </c>
      <c r="V6348" s="406" t="s">
        <v>8721</v>
      </c>
      <c r="W6348" s="406" t="s">
        <v>12476</v>
      </c>
      <c r="X6348" s="406" t="s">
        <v>40</v>
      </c>
      <c r="Y6348" s="406" t="s">
        <v>12948</v>
      </c>
      <c r="Z6348" s="406" t="s">
        <v>12733</v>
      </c>
      <c r="AA6348" s="406" t="s">
        <v>12734</v>
      </c>
      <c r="AB6348" s="346" t="s">
        <v>13350</v>
      </c>
      <c r="AC6348" s="406" t="e">
        <v>#N/A</v>
      </c>
      <c r="AD6348" s="362" t="s">
        <v>12496</v>
      </c>
      <c r="AE6348" s="406" t="s">
        <v>12710</v>
      </c>
      <c r="AF6348" s="349">
        <v>0</v>
      </c>
      <c r="AG6348" s="359">
        <v>107.28260869565219</v>
      </c>
      <c r="AH6348" s="359">
        <v>84.375000000000014</v>
      </c>
      <c r="AI6348" s="349">
        <v>0</v>
      </c>
      <c r="AJ6348" s="349">
        <v>0</v>
      </c>
      <c r="AK6348" s="350">
        <v>84.375000000000014</v>
      </c>
      <c r="AL6348" s="351">
        <v>0</v>
      </c>
      <c r="AM6348" s="348" t="s">
        <v>13825</v>
      </c>
      <c r="AN6348" s="348" t="s">
        <v>12484</v>
      </c>
      <c r="AO6348" s="346" t="s">
        <v>12763</v>
      </c>
      <c r="AP6348" s="352">
        <v>43707</v>
      </c>
      <c r="AQ6348" s="346" t="s">
        <v>12921</v>
      </c>
      <c r="AR6348" s="406" t="s">
        <v>8721</v>
      </c>
      <c r="AS6348" s="406" t="s">
        <v>8721</v>
      </c>
      <c r="AT6348" s="346" t="s">
        <v>14874</v>
      </c>
      <c r="AU6348" s="346" t="s">
        <v>8721</v>
      </c>
      <c r="AV6348" s="346" t="s">
        <v>8721</v>
      </c>
      <c r="AW6348" s="327" t="s">
        <v>12484</v>
      </c>
      <c r="AX6348" s="346" t="s">
        <v>12485</v>
      </c>
      <c r="AY6348" s="346" t="s">
        <v>12484</v>
      </c>
      <c r="BA6348" t="s">
        <v>12486</v>
      </c>
      <c r="BB6348" t="s">
        <v>8721</v>
      </c>
      <c r="BC6348" t="s">
        <v>8721</v>
      </c>
      <c r="BD6348">
        <v>2</v>
      </c>
      <c r="BE6348" s="307"/>
      <c r="BF6348" s="310" t="b">
        <v>1</v>
      </c>
    </row>
    <row r="6349" spans="1:58" ht="15" customHeight="1" x14ac:dyDescent="0.25">
      <c r="A6349" s="406"/>
      <c r="B6349" s="367" t="s">
        <v>12383</v>
      </c>
      <c r="C6349" s="406"/>
      <c r="D6349" s="406" t="s">
        <v>12383</v>
      </c>
      <c r="E6349" s="406" t="s">
        <v>12343</v>
      </c>
      <c r="F6349" s="406" t="s">
        <v>12363</v>
      </c>
      <c r="G6349" s="406" t="s">
        <v>11714</v>
      </c>
      <c r="H6349" s="406" t="s">
        <v>8721</v>
      </c>
      <c r="I6349" s="406" t="s">
        <v>8721</v>
      </c>
      <c r="J6349" s="406" t="s">
        <v>8721</v>
      </c>
      <c r="K6349" s="406" t="s">
        <v>12473</v>
      </c>
      <c r="L6349" s="423" t="s">
        <v>12474</v>
      </c>
      <c r="M6349" s="406" t="s">
        <v>8721</v>
      </c>
      <c r="N6349" s="406" t="s">
        <v>8721</v>
      </c>
      <c r="O6349" s="406" t="s">
        <v>8721</v>
      </c>
      <c r="P6349" s="406" t="s">
        <v>8721</v>
      </c>
      <c r="Q6349" s="406" t="s">
        <v>8721</v>
      </c>
      <c r="R6349" s="406" t="s">
        <v>8721</v>
      </c>
      <c r="S6349" s="406" t="s">
        <v>8721</v>
      </c>
      <c r="T6349" s="406" t="s">
        <v>8721</v>
      </c>
      <c r="U6349" s="406" t="s">
        <v>8721</v>
      </c>
      <c r="V6349" s="406" t="s">
        <v>8721</v>
      </c>
      <c r="W6349" s="406" t="s">
        <v>12476</v>
      </c>
      <c r="X6349" s="406" t="s">
        <v>40</v>
      </c>
      <c r="Y6349" s="406" t="s">
        <v>12948</v>
      </c>
      <c r="Z6349" s="406" t="s">
        <v>12733</v>
      </c>
      <c r="AA6349" s="406" t="s">
        <v>12734</v>
      </c>
      <c r="AB6349" s="346" t="s">
        <v>13350</v>
      </c>
      <c r="AC6349" s="406" t="e">
        <v>#N/A</v>
      </c>
      <c r="AD6349" s="362" t="s">
        <v>12496</v>
      </c>
      <c r="AE6349" s="406" t="s">
        <v>12710</v>
      </c>
      <c r="AF6349" s="349">
        <v>0</v>
      </c>
      <c r="AG6349" s="359">
        <v>101.15217391304348</v>
      </c>
      <c r="AH6349" s="359">
        <v>79.553571428571431</v>
      </c>
      <c r="AI6349" s="349">
        <v>0</v>
      </c>
      <c r="AJ6349" s="349">
        <v>0</v>
      </c>
      <c r="AK6349" s="350">
        <v>79.553571428571431</v>
      </c>
      <c r="AL6349" s="351">
        <v>0</v>
      </c>
      <c r="AM6349" s="348" t="s">
        <v>13825</v>
      </c>
      <c r="AN6349" s="348" t="s">
        <v>12484</v>
      </c>
      <c r="AO6349" s="346" t="s">
        <v>12763</v>
      </c>
      <c r="AP6349" s="352">
        <v>43707</v>
      </c>
      <c r="AQ6349" s="346" t="s">
        <v>12921</v>
      </c>
      <c r="AR6349" s="406" t="s">
        <v>8721</v>
      </c>
      <c r="AS6349" s="406" t="s">
        <v>8721</v>
      </c>
      <c r="AT6349" s="346" t="s">
        <v>14874</v>
      </c>
      <c r="AU6349" s="346" t="s">
        <v>8721</v>
      </c>
      <c r="AV6349" s="346" t="s">
        <v>8721</v>
      </c>
      <c r="AW6349" s="327" t="s">
        <v>12484</v>
      </c>
      <c r="AX6349" s="346" t="s">
        <v>12485</v>
      </c>
      <c r="AY6349" s="346" t="s">
        <v>12484</v>
      </c>
      <c r="BA6349" t="s">
        <v>12486</v>
      </c>
      <c r="BB6349" t="s">
        <v>8721</v>
      </c>
      <c r="BC6349" t="s">
        <v>8721</v>
      </c>
      <c r="BD6349">
        <v>2</v>
      </c>
      <c r="BE6349" s="307"/>
      <c r="BF6349" s="310" t="b">
        <v>1</v>
      </c>
    </row>
    <row r="6350" spans="1:58" ht="15" customHeight="1" x14ac:dyDescent="0.25">
      <c r="A6350" s="406"/>
      <c r="B6350" s="424" t="s">
        <v>12384</v>
      </c>
      <c r="C6350" s="406"/>
      <c r="D6350" s="406" t="s">
        <v>12384</v>
      </c>
      <c r="E6350" s="406" t="s">
        <v>5914</v>
      </c>
      <c r="F6350" s="406" t="s">
        <v>12385</v>
      </c>
      <c r="G6350" s="406" t="s">
        <v>8721</v>
      </c>
      <c r="H6350" s="406" t="s">
        <v>8721</v>
      </c>
      <c r="I6350" s="406" t="s">
        <v>8721</v>
      </c>
      <c r="J6350" s="406" t="s">
        <v>8721</v>
      </c>
      <c r="K6350" s="406" t="s">
        <v>12473</v>
      </c>
      <c r="L6350" s="423" t="s">
        <v>12474</v>
      </c>
      <c r="M6350" s="406" t="s">
        <v>8721</v>
      </c>
      <c r="N6350" s="406" t="s">
        <v>8721</v>
      </c>
      <c r="O6350" s="406" t="s">
        <v>8721</v>
      </c>
      <c r="P6350" s="406" t="s">
        <v>8721</v>
      </c>
      <c r="Q6350" s="406" t="s">
        <v>8721</v>
      </c>
      <c r="R6350" s="406" t="s">
        <v>8721</v>
      </c>
      <c r="S6350" s="406" t="s">
        <v>8721</v>
      </c>
      <c r="T6350" s="406" t="s">
        <v>8721</v>
      </c>
      <c r="U6350" s="406" t="s">
        <v>8721</v>
      </c>
      <c r="V6350" s="406" t="s">
        <v>8721</v>
      </c>
      <c r="W6350" s="406" t="s">
        <v>12476</v>
      </c>
      <c r="X6350" s="406" t="s">
        <v>40</v>
      </c>
      <c r="Y6350" s="406" t="s">
        <v>12948</v>
      </c>
      <c r="Z6350" s="406" t="s">
        <v>13170</v>
      </c>
      <c r="AA6350" s="406" t="s">
        <v>13171</v>
      </c>
      <c r="AB6350" s="406" t="s">
        <v>13171</v>
      </c>
      <c r="AC6350" s="348" t="e">
        <v>#N/A</v>
      </c>
      <c r="AD6350" s="362" t="s">
        <v>12478</v>
      </c>
      <c r="AE6350" s="406" t="s">
        <v>12710</v>
      </c>
      <c r="AF6350" s="349">
        <v>0</v>
      </c>
      <c r="AG6350" s="359">
        <v>1213</v>
      </c>
      <c r="AH6350" s="359">
        <v>906.29350303951355</v>
      </c>
      <c r="AI6350" s="349">
        <v>0</v>
      </c>
      <c r="AJ6350" s="349">
        <v>0</v>
      </c>
      <c r="AK6350" s="350">
        <v>906.29350303951355</v>
      </c>
      <c r="AL6350" s="351">
        <v>0</v>
      </c>
      <c r="AM6350" s="330" t="s">
        <v>12953</v>
      </c>
      <c r="AN6350" s="406" t="s">
        <v>12484</v>
      </c>
      <c r="AO6350" s="346" t="s">
        <v>12763</v>
      </c>
      <c r="AP6350" s="352">
        <v>44480</v>
      </c>
      <c r="AQ6350" s="346" t="s">
        <v>12921</v>
      </c>
      <c r="AR6350" s="406" t="s">
        <v>8721</v>
      </c>
      <c r="AS6350" s="346" t="s">
        <v>12921</v>
      </c>
      <c r="AT6350" s="406" t="s">
        <v>8721</v>
      </c>
      <c r="AU6350" s="406" t="s">
        <v>8721</v>
      </c>
      <c r="AV6350" s="406" t="s">
        <v>8721</v>
      </c>
      <c r="AW6350" s="327" t="s">
        <v>12484</v>
      </c>
      <c r="AX6350" s="362" t="s">
        <v>12485</v>
      </c>
      <c r="AY6350" s="406" t="s">
        <v>12484</v>
      </c>
      <c r="BA6350" t="s">
        <v>8721</v>
      </c>
      <c r="BB6350" t="s">
        <v>8721</v>
      </c>
      <c r="BC6350" t="s">
        <v>8721</v>
      </c>
      <c r="BD6350">
        <v>2</v>
      </c>
      <c r="BE6350" s="307"/>
      <c r="BF6350" s="310" t="b">
        <v>1</v>
      </c>
    </row>
  </sheetData>
  <sheetProtection algorithmName="SHA-512" hashValue="yuHi4Zcq2/8O/KK/I12wqB4jq6jrCU4wrXjxFtXXIND5ENw3CfPMlfkEwRPmTXB51pd8gHMpi7qlikvosSiedg==" saltValue="qu9Dt0b3jGiUysm3SEv+5g==" spinCount="100000" sheet="1" autoFilter="0"/>
  <autoFilter ref="A1:BD6350" xr:uid="{B1F264CE-338B-4944-9631-AB6D8674896D}"/>
  <sortState xmlns:xlrd2="http://schemas.microsoft.com/office/spreadsheetml/2017/richdata2" ref="A2:WVM6351">
    <sortCondition ref="E2:E6351"/>
  </sortState>
  <conditionalFormatting sqref="AQ1228 AQ1230:AQ1329 AQ4513 AQ2:AQ439 AS867:AS1116 AQ4515:AQ4807 AQ6350 AQ5334 AQ5336 AQ5338:AQ5358 AQ5138 AQ5140:AQ5168 AQ5170 AQ5172:AQ5234 AQ5236:AQ5332 AQ443:AQ1226 AQ5361:AQ6330 AQ1331:AQ1369 AQ1371:AQ4511 AQ4809:AQ5136">
    <cfRule type="containsText" dxfId="284" priority="283" operator="containsText" text="High">
      <formula>NOT(ISERROR(SEARCH("High",AQ2)))</formula>
    </cfRule>
    <cfRule type="containsText" dxfId="283" priority="284" operator="containsText" text="Medium">
      <formula>NOT(ISERROR(SEARCH("Medium",AQ2)))</formula>
    </cfRule>
    <cfRule type="containsText" dxfId="282" priority="285" operator="containsText" text="Low">
      <formula>NOT(ISERROR(SEARCH("Low",AQ2)))</formula>
    </cfRule>
  </conditionalFormatting>
  <conditionalFormatting sqref="AS1228 AS2:AS355 AS360:AS439 AS745:AS749 AS5794:AS5933 AS5990:AS6329 AS751:AS853 AS1119:AS1226 AS2936:AS3900 AS864:AS865 AS861 AS1230:AS1329 AS4695:AS4807 AS4513 AS4515:AS4692 AS3913:AS4511 AS2783:AS2934 AS5334 AS5336 AS5338:AS5358 AS5138 AS5140:AS5168 AS5170 AS5172:AS5234 AS5236:AS5332 AS443:AS708 AS5361:AS5693 AS1331:AS1369 AS1371:AS2743 AS4809:AS5136">
    <cfRule type="containsText" dxfId="281" priority="276" operator="containsText" text="High">
      <formula>NOT(ISERROR(SEARCH("High",AS2)))</formula>
    </cfRule>
    <cfRule type="containsText" dxfId="280" priority="277" operator="containsText" text="Medium">
      <formula>NOT(ISERROR(SEARCH("Medium",AS2)))</formula>
    </cfRule>
    <cfRule type="containsText" dxfId="279" priority="278" operator="containsText" text="Low">
      <formula>NOT(ISERROR(SEARCH("Low",AS2)))</formula>
    </cfRule>
  </conditionalFormatting>
  <conditionalFormatting sqref="AR1228 AR1230:AR1329 AR4513 AR4515:AR4807 AR2:AR439 AR5334 AR5336 AR5338:AR5358 AR5138 AR5140:AR5168 AR5170 AR5172:AR5234 AR5236:AR5332 AR443:AR1226 AR5361:AR6329 AR1331:AR1369 AR1371:AR4511 AR4809:AR5136">
    <cfRule type="containsText" dxfId="278" priority="279" operator="containsText" text="Blue">
      <formula>NOT(ISERROR(SEARCH("Blue",AR2)))</formula>
    </cfRule>
    <cfRule type="containsText" dxfId="277" priority="280" operator="containsText" text="Red">
      <formula>NOT(ISERROR(SEARCH("Red",AR2)))</formula>
    </cfRule>
    <cfRule type="containsText" dxfId="276" priority="281" operator="containsText" text="Amber">
      <formula>NOT(ISERROR(SEARCH("Amber",AR2)))</formula>
    </cfRule>
    <cfRule type="containsText" dxfId="275" priority="282" operator="containsText" text="Green">
      <formula>NOT(ISERROR(SEARCH("Green",AR2)))</formula>
    </cfRule>
  </conditionalFormatting>
  <conditionalFormatting sqref="AQ1229 AQ1227">
    <cfRule type="containsText" dxfId="274" priority="273" operator="containsText" text="High">
      <formula>NOT(ISERROR(SEARCH("High",AQ1227)))</formula>
    </cfRule>
    <cfRule type="containsText" dxfId="273" priority="274" operator="containsText" text="Medium">
      <formula>NOT(ISERROR(SEARCH("Medium",AQ1227)))</formula>
    </cfRule>
    <cfRule type="containsText" dxfId="272" priority="275" operator="containsText" text="Low">
      <formula>NOT(ISERROR(SEARCH("Low",AQ1227)))</formula>
    </cfRule>
  </conditionalFormatting>
  <conditionalFormatting sqref="AS1229 AS1227">
    <cfRule type="containsText" dxfId="271" priority="266" operator="containsText" text="High">
      <formula>NOT(ISERROR(SEARCH("High",AS1227)))</formula>
    </cfRule>
    <cfRule type="containsText" dxfId="270" priority="267" operator="containsText" text="Medium">
      <formula>NOT(ISERROR(SEARCH("Medium",AS1227)))</formula>
    </cfRule>
    <cfRule type="containsText" dxfId="269" priority="268" operator="containsText" text="Low">
      <formula>NOT(ISERROR(SEARCH("Low",AS1227)))</formula>
    </cfRule>
  </conditionalFormatting>
  <conditionalFormatting sqref="AR1229 AR1227">
    <cfRule type="containsText" dxfId="268" priority="269" operator="containsText" text="Blue">
      <formula>NOT(ISERROR(SEARCH("Blue",AR1227)))</formula>
    </cfRule>
    <cfRule type="containsText" dxfId="267" priority="270" operator="containsText" text="Red">
      <formula>NOT(ISERROR(SEARCH("Red",AR1227)))</formula>
    </cfRule>
    <cfRule type="containsText" dxfId="266" priority="271" operator="containsText" text="Amber">
      <formula>NOT(ISERROR(SEARCH("Amber",AR1227)))</formula>
    </cfRule>
    <cfRule type="containsText" dxfId="265" priority="272" operator="containsText" text="Green">
      <formula>NOT(ISERROR(SEARCH("Green",AR1227)))</formula>
    </cfRule>
  </conditionalFormatting>
  <conditionalFormatting sqref="AS356:AS359">
    <cfRule type="containsText" dxfId="264" priority="263" operator="containsText" text="High">
      <formula>NOT(ISERROR(SEARCH("High",AS356)))</formula>
    </cfRule>
    <cfRule type="containsText" dxfId="263" priority="264" operator="containsText" text="Medium">
      <formula>NOT(ISERROR(SEARCH("Medium",AS356)))</formula>
    </cfRule>
    <cfRule type="containsText" dxfId="262" priority="265" operator="containsText" text="Low">
      <formula>NOT(ISERROR(SEARCH("Low",AS356)))</formula>
    </cfRule>
  </conditionalFormatting>
  <conditionalFormatting sqref="AS709:AS744">
    <cfRule type="containsText" dxfId="261" priority="260" operator="containsText" text="High">
      <formula>NOT(ISERROR(SEARCH("High",AS709)))</formula>
    </cfRule>
    <cfRule type="containsText" dxfId="260" priority="261" operator="containsText" text="Medium">
      <formula>NOT(ISERROR(SEARCH("Medium",AS709)))</formula>
    </cfRule>
    <cfRule type="containsText" dxfId="259" priority="262" operator="containsText" text="Low">
      <formula>NOT(ISERROR(SEARCH("Low",AS709)))</formula>
    </cfRule>
  </conditionalFormatting>
  <conditionalFormatting sqref="AS5694:AS5723">
    <cfRule type="containsText" dxfId="258" priority="257" operator="containsText" text="High">
      <formula>NOT(ISERROR(SEARCH("High",AS5694)))</formula>
    </cfRule>
    <cfRule type="containsText" dxfId="257" priority="258" operator="containsText" text="Medium">
      <formula>NOT(ISERROR(SEARCH("Medium",AS5694)))</formula>
    </cfRule>
    <cfRule type="containsText" dxfId="256" priority="259" operator="containsText" text="Low">
      <formula>NOT(ISERROR(SEARCH("Low",AS5694)))</formula>
    </cfRule>
  </conditionalFormatting>
  <conditionalFormatting sqref="AS5724:AS5753">
    <cfRule type="containsText" dxfId="255" priority="254" operator="containsText" text="High">
      <formula>NOT(ISERROR(SEARCH("High",AS5724)))</formula>
    </cfRule>
    <cfRule type="containsText" dxfId="254" priority="255" operator="containsText" text="Medium">
      <formula>NOT(ISERROR(SEARCH("Medium",AS5724)))</formula>
    </cfRule>
    <cfRule type="containsText" dxfId="253" priority="256" operator="containsText" text="Low">
      <formula>NOT(ISERROR(SEARCH("Low",AS5724)))</formula>
    </cfRule>
  </conditionalFormatting>
  <conditionalFormatting sqref="AS5754:AS5782">
    <cfRule type="containsText" dxfId="252" priority="251" operator="containsText" text="High">
      <formula>NOT(ISERROR(SEARCH("High",AS5754)))</formula>
    </cfRule>
    <cfRule type="containsText" dxfId="251" priority="252" operator="containsText" text="Medium">
      <formula>NOT(ISERROR(SEARCH("Medium",AS5754)))</formula>
    </cfRule>
    <cfRule type="containsText" dxfId="250" priority="253" operator="containsText" text="Low">
      <formula>NOT(ISERROR(SEARCH("Low",AS5754)))</formula>
    </cfRule>
  </conditionalFormatting>
  <conditionalFormatting sqref="AS5793">
    <cfRule type="containsText" dxfId="249" priority="248" operator="containsText" text="High">
      <formula>NOT(ISERROR(SEARCH("High",AS5793)))</formula>
    </cfRule>
    <cfRule type="containsText" dxfId="248" priority="249" operator="containsText" text="Medium">
      <formula>NOT(ISERROR(SEARCH("Medium",AS5793)))</formula>
    </cfRule>
    <cfRule type="containsText" dxfId="247" priority="250" operator="containsText" text="Low">
      <formula>NOT(ISERROR(SEARCH("Low",AS5793)))</formula>
    </cfRule>
  </conditionalFormatting>
  <conditionalFormatting sqref="AS5783:AS5792">
    <cfRule type="containsText" dxfId="246" priority="245" operator="containsText" text="High">
      <formula>NOT(ISERROR(SEARCH("High",AS5783)))</formula>
    </cfRule>
    <cfRule type="containsText" dxfId="245" priority="246" operator="containsText" text="Medium">
      <formula>NOT(ISERROR(SEARCH("Medium",AS5783)))</formula>
    </cfRule>
    <cfRule type="containsText" dxfId="244" priority="247" operator="containsText" text="Low">
      <formula>NOT(ISERROR(SEARCH("Low",AS5783)))</formula>
    </cfRule>
  </conditionalFormatting>
  <conditionalFormatting sqref="AS5934:AS5961">
    <cfRule type="containsText" dxfId="243" priority="242" operator="containsText" text="High">
      <formula>NOT(ISERROR(SEARCH("High",AS5934)))</formula>
    </cfRule>
    <cfRule type="containsText" dxfId="242" priority="243" operator="containsText" text="Medium">
      <formula>NOT(ISERROR(SEARCH("Medium",AS5934)))</formula>
    </cfRule>
    <cfRule type="containsText" dxfId="241" priority="244" operator="containsText" text="Low">
      <formula>NOT(ISERROR(SEARCH("Low",AS5934)))</formula>
    </cfRule>
  </conditionalFormatting>
  <conditionalFormatting sqref="AS5962:AS5989">
    <cfRule type="containsText" dxfId="240" priority="239" operator="containsText" text="High">
      <formula>NOT(ISERROR(SEARCH("High",AS5962)))</formula>
    </cfRule>
    <cfRule type="containsText" dxfId="239" priority="240" operator="containsText" text="Medium">
      <formula>NOT(ISERROR(SEARCH("Medium",AS5962)))</formula>
    </cfRule>
    <cfRule type="containsText" dxfId="238" priority="241" operator="containsText" text="Low">
      <formula>NOT(ISERROR(SEARCH("Low",AS5962)))</formula>
    </cfRule>
  </conditionalFormatting>
  <conditionalFormatting sqref="AS750">
    <cfRule type="containsText" dxfId="237" priority="236" operator="containsText" text="High">
      <formula>NOT(ISERROR(SEARCH("High",AS750)))</formula>
    </cfRule>
    <cfRule type="containsText" dxfId="236" priority="237" operator="containsText" text="Medium">
      <formula>NOT(ISERROR(SEARCH("Medium",AS750)))</formula>
    </cfRule>
    <cfRule type="containsText" dxfId="235" priority="238" operator="containsText" text="Low">
      <formula>NOT(ISERROR(SEARCH("Low",AS750)))</formula>
    </cfRule>
  </conditionalFormatting>
  <conditionalFormatting sqref="AS1117:AS1118">
    <cfRule type="containsText" dxfId="234" priority="233" operator="containsText" text="High">
      <formula>NOT(ISERROR(SEARCH("High",AS1117)))</formula>
    </cfRule>
    <cfRule type="containsText" dxfId="233" priority="234" operator="containsText" text="Medium">
      <formula>NOT(ISERROR(SEARCH("Medium",AS1117)))</formula>
    </cfRule>
    <cfRule type="containsText" dxfId="232" priority="235" operator="containsText" text="Low">
      <formula>NOT(ISERROR(SEARCH("Low",AS1117)))</formula>
    </cfRule>
  </conditionalFormatting>
  <conditionalFormatting sqref="AS2935">
    <cfRule type="containsText" dxfId="231" priority="230" operator="containsText" text="High">
      <formula>NOT(ISERROR(SEARCH("High",AS2935)))</formula>
    </cfRule>
    <cfRule type="containsText" dxfId="230" priority="231" operator="containsText" text="Medium">
      <formula>NOT(ISERROR(SEARCH("Medium",AS2935)))</formula>
    </cfRule>
    <cfRule type="containsText" dxfId="229" priority="232" operator="containsText" text="Low">
      <formula>NOT(ISERROR(SEARCH("Low",AS2935)))</formula>
    </cfRule>
  </conditionalFormatting>
  <conditionalFormatting sqref="AS4693:AS4694">
    <cfRule type="containsText" dxfId="228" priority="227" operator="containsText" text="High">
      <formula>NOT(ISERROR(SEARCH("High",AS4693)))</formula>
    </cfRule>
    <cfRule type="containsText" dxfId="227" priority="228" operator="containsText" text="Medium">
      <formula>NOT(ISERROR(SEARCH("Medium",AS4693)))</formula>
    </cfRule>
    <cfRule type="containsText" dxfId="226" priority="229" operator="containsText" text="Low">
      <formula>NOT(ISERROR(SEARCH("Low",AS4693)))</formula>
    </cfRule>
  </conditionalFormatting>
  <conditionalFormatting sqref="AS862:AS863">
    <cfRule type="containsText" dxfId="225" priority="224" operator="containsText" text="High">
      <formula>NOT(ISERROR(SEARCH("High",AS862)))</formula>
    </cfRule>
    <cfRule type="containsText" dxfId="224" priority="225" operator="containsText" text="Medium">
      <formula>NOT(ISERROR(SEARCH("Medium",AS862)))</formula>
    </cfRule>
    <cfRule type="containsText" dxfId="223" priority="226" operator="containsText" text="Low">
      <formula>NOT(ISERROR(SEARCH("Low",AS862)))</formula>
    </cfRule>
  </conditionalFormatting>
  <conditionalFormatting sqref="AS866">
    <cfRule type="containsText" dxfId="222" priority="221" operator="containsText" text="High">
      <formula>NOT(ISERROR(SEARCH("High",AS866)))</formula>
    </cfRule>
    <cfRule type="containsText" dxfId="221" priority="222" operator="containsText" text="Medium">
      <formula>NOT(ISERROR(SEARCH("Medium",AS866)))</formula>
    </cfRule>
    <cfRule type="containsText" dxfId="220" priority="223" operator="containsText" text="Low">
      <formula>NOT(ISERROR(SEARCH("Low",AS866)))</formula>
    </cfRule>
  </conditionalFormatting>
  <conditionalFormatting sqref="AS854:AS860">
    <cfRule type="containsText" dxfId="219" priority="218" operator="containsText" text="High">
      <formula>NOT(ISERROR(SEARCH("High",AS854)))</formula>
    </cfRule>
    <cfRule type="containsText" dxfId="218" priority="219" operator="containsText" text="Medium">
      <formula>NOT(ISERROR(SEARCH("Medium",AS854)))</formula>
    </cfRule>
    <cfRule type="containsText" dxfId="217" priority="220" operator="containsText" text="Low">
      <formula>NOT(ISERROR(SEARCH("Low",AS854)))</formula>
    </cfRule>
  </conditionalFormatting>
  <conditionalFormatting sqref="AS2782">
    <cfRule type="containsText" dxfId="216" priority="215" operator="containsText" text="High">
      <formula>NOT(ISERROR(SEARCH("High",AS2782)))</formula>
    </cfRule>
    <cfRule type="containsText" dxfId="215" priority="216" operator="containsText" text="Medium">
      <formula>NOT(ISERROR(SEARCH("Medium",AS2782)))</formula>
    </cfRule>
    <cfRule type="containsText" dxfId="214" priority="217" operator="containsText" text="Low">
      <formula>NOT(ISERROR(SEARCH("Low",AS2782)))</formula>
    </cfRule>
  </conditionalFormatting>
  <conditionalFormatting sqref="AS2781">
    <cfRule type="containsText" dxfId="213" priority="212" operator="containsText" text="High">
      <formula>NOT(ISERROR(SEARCH("High",AS2781)))</formula>
    </cfRule>
    <cfRule type="containsText" dxfId="212" priority="213" operator="containsText" text="Medium">
      <formula>NOT(ISERROR(SEARCH("Medium",AS2781)))</formula>
    </cfRule>
    <cfRule type="containsText" dxfId="211" priority="214" operator="containsText" text="Low">
      <formula>NOT(ISERROR(SEARCH("Low",AS2781)))</formula>
    </cfRule>
  </conditionalFormatting>
  <conditionalFormatting sqref="AS2744:AS2780">
    <cfRule type="containsText" dxfId="210" priority="209" operator="containsText" text="High">
      <formula>NOT(ISERROR(SEARCH("High",AS2744)))</formula>
    </cfRule>
    <cfRule type="containsText" dxfId="209" priority="210" operator="containsText" text="Medium">
      <formula>NOT(ISERROR(SEARCH("Medium",AS2744)))</formula>
    </cfRule>
    <cfRule type="containsText" dxfId="208" priority="211" operator="containsText" text="Low">
      <formula>NOT(ISERROR(SEARCH("Low",AS2744)))</formula>
    </cfRule>
  </conditionalFormatting>
  <conditionalFormatting sqref="AQ4512">
    <cfRule type="containsText" dxfId="207" priority="206" operator="containsText" text="High">
      <formula>NOT(ISERROR(SEARCH("High",AQ4512)))</formula>
    </cfRule>
    <cfRule type="containsText" dxfId="206" priority="207" operator="containsText" text="Medium">
      <formula>NOT(ISERROR(SEARCH("Medium",AQ4512)))</formula>
    </cfRule>
    <cfRule type="containsText" dxfId="205" priority="208" operator="containsText" text="Low">
      <formula>NOT(ISERROR(SEARCH("Low",AQ4512)))</formula>
    </cfRule>
  </conditionalFormatting>
  <conditionalFormatting sqref="AS4512">
    <cfRule type="containsText" dxfId="204" priority="199" operator="containsText" text="High">
      <formula>NOT(ISERROR(SEARCH("High",AS4512)))</formula>
    </cfRule>
    <cfRule type="containsText" dxfId="203" priority="200" operator="containsText" text="Medium">
      <formula>NOT(ISERROR(SEARCH("Medium",AS4512)))</formula>
    </cfRule>
    <cfRule type="containsText" dxfId="202" priority="201" operator="containsText" text="Low">
      <formula>NOT(ISERROR(SEARCH("Low",AS4512)))</formula>
    </cfRule>
  </conditionalFormatting>
  <conditionalFormatting sqref="AR4512">
    <cfRule type="containsText" dxfId="201" priority="202" operator="containsText" text="Blue">
      <formula>NOT(ISERROR(SEARCH("Blue",AR4512)))</formula>
    </cfRule>
    <cfRule type="containsText" dxfId="200" priority="203" operator="containsText" text="Red">
      <formula>NOT(ISERROR(SEARCH("Red",AR4512)))</formula>
    </cfRule>
    <cfRule type="containsText" dxfId="199" priority="204" operator="containsText" text="Amber">
      <formula>NOT(ISERROR(SEARCH("Amber",AR4512)))</formula>
    </cfRule>
    <cfRule type="containsText" dxfId="198" priority="205" operator="containsText" text="Green">
      <formula>NOT(ISERROR(SEARCH("Green",AR4512)))</formula>
    </cfRule>
  </conditionalFormatting>
  <conditionalFormatting sqref="AQ4514">
    <cfRule type="containsText" dxfId="197" priority="196" operator="containsText" text="High">
      <formula>NOT(ISERROR(SEARCH("High",AQ4514)))</formula>
    </cfRule>
    <cfRule type="containsText" dxfId="196" priority="197" operator="containsText" text="Medium">
      <formula>NOT(ISERROR(SEARCH("Medium",AQ4514)))</formula>
    </cfRule>
    <cfRule type="containsText" dxfId="195" priority="198" operator="containsText" text="Low">
      <formula>NOT(ISERROR(SEARCH("Low",AQ4514)))</formula>
    </cfRule>
  </conditionalFormatting>
  <conditionalFormatting sqref="AS4514">
    <cfRule type="containsText" dxfId="194" priority="189" operator="containsText" text="High">
      <formula>NOT(ISERROR(SEARCH("High",AS4514)))</formula>
    </cfRule>
    <cfRule type="containsText" dxfId="193" priority="190" operator="containsText" text="Medium">
      <formula>NOT(ISERROR(SEARCH("Medium",AS4514)))</formula>
    </cfRule>
    <cfRule type="containsText" dxfId="192" priority="191" operator="containsText" text="Low">
      <formula>NOT(ISERROR(SEARCH("Low",AS4514)))</formula>
    </cfRule>
  </conditionalFormatting>
  <conditionalFormatting sqref="AR4514">
    <cfRule type="containsText" dxfId="191" priority="192" operator="containsText" text="Blue">
      <formula>NOT(ISERROR(SEARCH("Blue",AR4514)))</formula>
    </cfRule>
    <cfRule type="containsText" dxfId="190" priority="193" operator="containsText" text="Red">
      <formula>NOT(ISERROR(SEARCH("Red",AR4514)))</formula>
    </cfRule>
    <cfRule type="containsText" dxfId="189" priority="194" operator="containsText" text="Amber">
      <formula>NOT(ISERROR(SEARCH("Amber",AR4514)))</formula>
    </cfRule>
    <cfRule type="containsText" dxfId="188" priority="195" operator="containsText" text="Green">
      <formula>NOT(ISERROR(SEARCH("Green",AR4514)))</formula>
    </cfRule>
  </conditionalFormatting>
  <conditionalFormatting sqref="D1:D1329 D1331:D1369 D1371:D4789 D4791:D4807 D4809:D6330">
    <cfRule type="duplicateValues" dxfId="187" priority="188"/>
  </conditionalFormatting>
  <conditionalFormatting sqref="AS3901:AS3912">
    <cfRule type="containsText" dxfId="186" priority="185" operator="containsText" text="High">
      <formula>NOT(ISERROR(SEARCH("High",AS3901)))</formula>
    </cfRule>
    <cfRule type="containsText" dxfId="185" priority="186" operator="containsText" text="Medium">
      <formula>NOT(ISERROR(SEARCH("Medium",AS3901)))</formula>
    </cfRule>
    <cfRule type="containsText" dxfId="184" priority="187" operator="containsText" text="Low">
      <formula>NOT(ISERROR(SEARCH("Low",AS3901)))</formula>
    </cfRule>
  </conditionalFormatting>
  <conditionalFormatting sqref="D2611:D2626">
    <cfRule type="duplicateValues" dxfId="183" priority="184"/>
  </conditionalFormatting>
  <conditionalFormatting sqref="AQ6331:AQ6349">
    <cfRule type="containsText" dxfId="182" priority="181" operator="containsText" text="High">
      <formula>NOT(ISERROR(SEARCH("High",AQ6331)))</formula>
    </cfRule>
    <cfRule type="containsText" dxfId="181" priority="182" operator="containsText" text="Medium">
      <formula>NOT(ISERROR(SEARCH("Medium",AQ6331)))</formula>
    </cfRule>
    <cfRule type="containsText" dxfId="180" priority="183" operator="containsText" text="Low">
      <formula>NOT(ISERROR(SEARCH("Low",AQ6331)))</formula>
    </cfRule>
  </conditionalFormatting>
  <conditionalFormatting sqref="AS6350">
    <cfRule type="containsText" dxfId="179" priority="178" operator="containsText" text="High">
      <formula>NOT(ISERROR(SEARCH("High",AS6350)))</formula>
    </cfRule>
    <cfRule type="containsText" dxfId="178" priority="179" operator="containsText" text="Medium">
      <formula>NOT(ISERROR(SEARCH("Medium",AS6350)))</formula>
    </cfRule>
    <cfRule type="containsText" dxfId="177" priority="180" operator="containsText" text="Low">
      <formula>NOT(ISERROR(SEARCH("Low",AS6350)))</formula>
    </cfRule>
  </conditionalFormatting>
  <conditionalFormatting sqref="AQ5333">
    <cfRule type="containsText" dxfId="176" priority="175" operator="containsText" text="High">
      <formula>NOT(ISERROR(SEARCH("High",AQ5333)))</formula>
    </cfRule>
    <cfRule type="containsText" dxfId="175" priority="176" operator="containsText" text="Medium">
      <formula>NOT(ISERROR(SEARCH("Medium",AQ5333)))</formula>
    </cfRule>
    <cfRule type="containsText" dxfId="174" priority="177" operator="containsText" text="Low">
      <formula>NOT(ISERROR(SEARCH("Low",AQ5333)))</formula>
    </cfRule>
  </conditionalFormatting>
  <conditionalFormatting sqref="AS5333">
    <cfRule type="containsText" dxfId="173" priority="168" operator="containsText" text="High">
      <formula>NOT(ISERROR(SEARCH("High",AS5333)))</formula>
    </cfRule>
    <cfRule type="containsText" dxfId="172" priority="169" operator="containsText" text="Medium">
      <formula>NOT(ISERROR(SEARCH("Medium",AS5333)))</formula>
    </cfRule>
    <cfRule type="containsText" dxfId="171" priority="170" operator="containsText" text="Low">
      <formula>NOT(ISERROR(SEARCH("Low",AS5333)))</formula>
    </cfRule>
  </conditionalFormatting>
  <conditionalFormatting sqref="AR5333">
    <cfRule type="containsText" dxfId="170" priority="171" operator="containsText" text="Blue">
      <formula>NOT(ISERROR(SEARCH("Blue",AR5333)))</formula>
    </cfRule>
    <cfRule type="containsText" dxfId="169" priority="172" operator="containsText" text="Red">
      <formula>NOT(ISERROR(SEARCH("Red",AR5333)))</formula>
    </cfRule>
    <cfRule type="containsText" dxfId="168" priority="173" operator="containsText" text="Amber">
      <formula>NOT(ISERROR(SEARCH("Amber",AR5333)))</formula>
    </cfRule>
    <cfRule type="containsText" dxfId="167" priority="174" operator="containsText" text="Green">
      <formula>NOT(ISERROR(SEARCH("Green",AR5333)))</formula>
    </cfRule>
  </conditionalFormatting>
  <conditionalFormatting sqref="D5333">
    <cfRule type="duplicateValues" dxfId="166" priority="167"/>
  </conditionalFormatting>
  <conditionalFormatting sqref="AQ5335">
    <cfRule type="containsText" dxfId="165" priority="164" operator="containsText" text="High">
      <formula>NOT(ISERROR(SEARCH("High",AQ5335)))</formula>
    </cfRule>
    <cfRule type="containsText" dxfId="164" priority="165" operator="containsText" text="Medium">
      <formula>NOT(ISERROR(SEARCH("Medium",AQ5335)))</formula>
    </cfRule>
    <cfRule type="containsText" dxfId="163" priority="166" operator="containsText" text="Low">
      <formula>NOT(ISERROR(SEARCH("Low",AQ5335)))</formula>
    </cfRule>
  </conditionalFormatting>
  <conditionalFormatting sqref="AS5335">
    <cfRule type="containsText" dxfId="162" priority="157" operator="containsText" text="High">
      <formula>NOT(ISERROR(SEARCH("High",AS5335)))</formula>
    </cfRule>
    <cfRule type="containsText" dxfId="161" priority="158" operator="containsText" text="Medium">
      <formula>NOT(ISERROR(SEARCH("Medium",AS5335)))</formula>
    </cfRule>
    <cfRule type="containsText" dxfId="160" priority="159" operator="containsText" text="Low">
      <formula>NOT(ISERROR(SEARCH("Low",AS5335)))</formula>
    </cfRule>
  </conditionalFormatting>
  <conditionalFormatting sqref="AR5335">
    <cfRule type="containsText" dxfId="159" priority="160" operator="containsText" text="Blue">
      <formula>NOT(ISERROR(SEARCH("Blue",AR5335)))</formula>
    </cfRule>
    <cfRule type="containsText" dxfId="158" priority="161" operator="containsText" text="Red">
      <formula>NOT(ISERROR(SEARCH("Red",AR5335)))</formula>
    </cfRule>
    <cfRule type="containsText" dxfId="157" priority="162" operator="containsText" text="Amber">
      <formula>NOT(ISERROR(SEARCH("Amber",AR5335)))</formula>
    </cfRule>
    <cfRule type="containsText" dxfId="156" priority="163" operator="containsText" text="Green">
      <formula>NOT(ISERROR(SEARCH("Green",AR5335)))</formula>
    </cfRule>
  </conditionalFormatting>
  <conditionalFormatting sqref="D5335">
    <cfRule type="duplicateValues" dxfId="155" priority="156"/>
  </conditionalFormatting>
  <conditionalFormatting sqref="AQ5337">
    <cfRule type="containsText" dxfId="154" priority="153" operator="containsText" text="High">
      <formula>NOT(ISERROR(SEARCH("High",AQ5337)))</formula>
    </cfRule>
    <cfRule type="containsText" dxfId="153" priority="154" operator="containsText" text="Medium">
      <formula>NOT(ISERROR(SEARCH("Medium",AQ5337)))</formula>
    </cfRule>
    <cfRule type="containsText" dxfId="152" priority="155" operator="containsText" text="Low">
      <formula>NOT(ISERROR(SEARCH("Low",AQ5337)))</formula>
    </cfRule>
  </conditionalFormatting>
  <conditionalFormatting sqref="AS5337">
    <cfRule type="containsText" dxfId="151" priority="146" operator="containsText" text="High">
      <formula>NOT(ISERROR(SEARCH("High",AS5337)))</formula>
    </cfRule>
    <cfRule type="containsText" dxfId="150" priority="147" operator="containsText" text="Medium">
      <formula>NOT(ISERROR(SEARCH("Medium",AS5337)))</formula>
    </cfRule>
    <cfRule type="containsText" dxfId="149" priority="148" operator="containsText" text="Low">
      <formula>NOT(ISERROR(SEARCH("Low",AS5337)))</formula>
    </cfRule>
  </conditionalFormatting>
  <conditionalFormatting sqref="AR5337">
    <cfRule type="containsText" dxfId="148" priority="149" operator="containsText" text="Blue">
      <formula>NOT(ISERROR(SEARCH("Blue",AR5337)))</formula>
    </cfRule>
    <cfRule type="containsText" dxfId="147" priority="150" operator="containsText" text="Red">
      <formula>NOT(ISERROR(SEARCH("Red",AR5337)))</formula>
    </cfRule>
    <cfRule type="containsText" dxfId="146" priority="151" operator="containsText" text="Amber">
      <formula>NOT(ISERROR(SEARCH("Amber",AR5337)))</formula>
    </cfRule>
    <cfRule type="containsText" dxfId="145" priority="152" operator="containsText" text="Green">
      <formula>NOT(ISERROR(SEARCH("Green",AR5337)))</formula>
    </cfRule>
  </conditionalFormatting>
  <conditionalFormatting sqref="D5337">
    <cfRule type="duplicateValues" dxfId="144" priority="145"/>
  </conditionalFormatting>
  <conditionalFormatting sqref="AQ5139 AQ5137">
    <cfRule type="containsText" dxfId="143" priority="142" operator="containsText" text="High">
      <formula>NOT(ISERROR(SEARCH("High",AQ5137)))</formula>
    </cfRule>
    <cfRule type="containsText" dxfId="142" priority="143" operator="containsText" text="Medium">
      <formula>NOT(ISERROR(SEARCH("Medium",AQ5137)))</formula>
    </cfRule>
    <cfRule type="containsText" dxfId="141" priority="144" operator="containsText" text="Low">
      <formula>NOT(ISERROR(SEARCH("Low",AQ5137)))</formula>
    </cfRule>
  </conditionalFormatting>
  <conditionalFormatting sqref="AS5139 AS5137">
    <cfRule type="containsText" dxfId="140" priority="135" operator="containsText" text="High">
      <formula>NOT(ISERROR(SEARCH("High",AS5137)))</formula>
    </cfRule>
    <cfRule type="containsText" dxfId="139" priority="136" operator="containsText" text="Medium">
      <formula>NOT(ISERROR(SEARCH("Medium",AS5137)))</formula>
    </cfRule>
    <cfRule type="containsText" dxfId="138" priority="137" operator="containsText" text="Low">
      <formula>NOT(ISERROR(SEARCH("Low",AS5137)))</formula>
    </cfRule>
  </conditionalFormatting>
  <conditionalFormatting sqref="AR5139 AR5137">
    <cfRule type="containsText" dxfId="137" priority="138" operator="containsText" text="Blue">
      <formula>NOT(ISERROR(SEARCH("Blue",AR5137)))</formula>
    </cfRule>
    <cfRule type="containsText" dxfId="136" priority="139" operator="containsText" text="Red">
      <formula>NOT(ISERROR(SEARCH("Red",AR5137)))</formula>
    </cfRule>
    <cfRule type="containsText" dxfId="135" priority="140" operator="containsText" text="Amber">
      <formula>NOT(ISERROR(SEARCH("Amber",AR5137)))</formula>
    </cfRule>
    <cfRule type="containsText" dxfId="134" priority="141" operator="containsText" text="Green">
      <formula>NOT(ISERROR(SEARCH("Green",AR5137)))</formula>
    </cfRule>
  </conditionalFormatting>
  <conditionalFormatting sqref="D5139 D5137">
    <cfRule type="duplicateValues" dxfId="133" priority="134"/>
  </conditionalFormatting>
  <conditionalFormatting sqref="AQ5171 AQ5169">
    <cfRule type="containsText" dxfId="132" priority="131" operator="containsText" text="High">
      <formula>NOT(ISERROR(SEARCH("High",AQ5169)))</formula>
    </cfRule>
    <cfRule type="containsText" dxfId="131" priority="132" operator="containsText" text="Medium">
      <formula>NOT(ISERROR(SEARCH("Medium",AQ5169)))</formula>
    </cfRule>
    <cfRule type="containsText" dxfId="130" priority="133" operator="containsText" text="Low">
      <formula>NOT(ISERROR(SEARCH("Low",AQ5169)))</formula>
    </cfRule>
  </conditionalFormatting>
  <conditionalFormatting sqref="AS5171 AS5169">
    <cfRule type="containsText" dxfId="129" priority="124" operator="containsText" text="High">
      <formula>NOT(ISERROR(SEARCH("High",AS5169)))</formula>
    </cfRule>
    <cfRule type="containsText" dxfId="128" priority="125" operator="containsText" text="Medium">
      <formula>NOT(ISERROR(SEARCH("Medium",AS5169)))</formula>
    </cfRule>
    <cfRule type="containsText" dxfId="127" priority="126" operator="containsText" text="Low">
      <formula>NOT(ISERROR(SEARCH("Low",AS5169)))</formula>
    </cfRule>
  </conditionalFormatting>
  <conditionalFormatting sqref="AR5171 AR5169">
    <cfRule type="containsText" dxfId="126" priority="127" operator="containsText" text="Blue">
      <formula>NOT(ISERROR(SEARCH("Blue",AR5169)))</formula>
    </cfRule>
    <cfRule type="containsText" dxfId="125" priority="128" operator="containsText" text="Red">
      <formula>NOT(ISERROR(SEARCH("Red",AR5169)))</formula>
    </cfRule>
    <cfRule type="containsText" dxfId="124" priority="129" operator="containsText" text="Amber">
      <formula>NOT(ISERROR(SEARCH("Amber",AR5169)))</formula>
    </cfRule>
    <cfRule type="containsText" dxfId="123" priority="130" operator="containsText" text="Green">
      <formula>NOT(ISERROR(SEARCH("Green",AR5169)))</formula>
    </cfRule>
  </conditionalFormatting>
  <conditionalFormatting sqref="D5171 D5169">
    <cfRule type="duplicateValues" dxfId="122" priority="123"/>
  </conditionalFormatting>
  <conditionalFormatting sqref="AQ5235">
    <cfRule type="containsText" dxfId="121" priority="120" operator="containsText" text="High">
      <formula>NOT(ISERROR(SEARCH("High",AQ5235)))</formula>
    </cfRule>
    <cfRule type="containsText" dxfId="120" priority="121" operator="containsText" text="Medium">
      <formula>NOT(ISERROR(SEARCH("Medium",AQ5235)))</formula>
    </cfRule>
    <cfRule type="containsText" dxfId="119" priority="122" operator="containsText" text="Low">
      <formula>NOT(ISERROR(SEARCH("Low",AQ5235)))</formula>
    </cfRule>
  </conditionalFormatting>
  <conditionalFormatting sqref="AS5235">
    <cfRule type="containsText" dxfId="118" priority="113" operator="containsText" text="High">
      <formula>NOT(ISERROR(SEARCH("High",AS5235)))</formula>
    </cfRule>
    <cfRule type="containsText" dxfId="117" priority="114" operator="containsText" text="Medium">
      <formula>NOT(ISERROR(SEARCH("Medium",AS5235)))</formula>
    </cfRule>
    <cfRule type="containsText" dxfId="116" priority="115" operator="containsText" text="Low">
      <formula>NOT(ISERROR(SEARCH("Low",AS5235)))</formula>
    </cfRule>
  </conditionalFormatting>
  <conditionalFormatting sqref="AR5235">
    <cfRule type="containsText" dxfId="115" priority="116" operator="containsText" text="Blue">
      <formula>NOT(ISERROR(SEARCH("Blue",AR5235)))</formula>
    </cfRule>
    <cfRule type="containsText" dxfId="114" priority="117" operator="containsText" text="Red">
      <formula>NOT(ISERROR(SEARCH("Red",AR5235)))</formula>
    </cfRule>
    <cfRule type="containsText" dxfId="113" priority="118" operator="containsText" text="Amber">
      <formula>NOT(ISERROR(SEARCH("Amber",AR5235)))</formula>
    </cfRule>
    <cfRule type="containsText" dxfId="112" priority="119" operator="containsText" text="Green">
      <formula>NOT(ISERROR(SEARCH("Green",AR5235)))</formula>
    </cfRule>
  </conditionalFormatting>
  <conditionalFormatting sqref="D5235">
    <cfRule type="duplicateValues" dxfId="111" priority="112"/>
  </conditionalFormatting>
  <conditionalFormatting sqref="AE2:AE439 AE443:AE740 AE5361:AE6350 AE1331:AE1369 AE1371:AE4807 AE4809:AE5358 AE742:AE1329">
    <cfRule type="containsText" dxfId="110" priority="111" operator="containsText" text="ERROR">
      <formula>NOT(ISERROR(SEARCH("ERROR",AE2)))</formula>
    </cfRule>
  </conditionalFormatting>
  <conditionalFormatting sqref="AH2">
    <cfRule type="containsText" dxfId="109" priority="110" operator="containsText" text="ERROR">
      <formula>NOT(ISERROR(SEARCH("ERROR",AH2)))</formula>
    </cfRule>
  </conditionalFormatting>
  <conditionalFormatting sqref="AQ442">
    <cfRule type="containsText" dxfId="108" priority="107" operator="containsText" text="High">
      <formula>NOT(ISERROR(SEARCH("High",AQ442)))</formula>
    </cfRule>
    <cfRule type="containsText" dxfId="107" priority="108" operator="containsText" text="Medium">
      <formula>NOT(ISERROR(SEARCH("Medium",AQ442)))</formula>
    </cfRule>
    <cfRule type="containsText" dxfId="106" priority="109" operator="containsText" text="Low">
      <formula>NOT(ISERROR(SEARCH("Low",AQ442)))</formula>
    </cfRule>
  </conditionalFormatting>
  <conditionalFormatting sqref="AS442">
    <cfRule type="containsText" dxfId="105" priority="100" operator="containsText" text="High">
      <formula>NOT(ISERROR(SEARCH("High",AS442)))</formula>
    </cfRule>
    <cfRule type="containsText" dxfId="104" priority="101" operator="containsText" text="Medium">
      <formula>NOT(ISERROR(SEARCH("Medium",AS442)))</formula>
    </cfRule>
    <cfRule type="containsText" dxfId="103" priority="102" operator="containsText" text="Low">
      <formula>NOT(ISERROR(SEARCH("Low",AS442)))</formula>
    </cfRule>
  </conditionalFormatting>
  <conditionalFormatting sqref="AR442">
    <cfRule type="containsText" dxfId="102" priority="103" operator="containsText" text="Blue">
      <formula>NOT(ISERROR(SEARCH("Blue",AR442)))</formula>
    </cfRule>
    <cfRule type="containsText" dxfId="101" priority="104" operator="containsText" text="Red">
      <formula>NOT(ISERROR(SEARCH("Red",AR442)))</formula>
    </cfRule>
    <cfRule type="containsText" dxfId="100" priority="105" operator="containsText" text="Amber">
      <formula>NOT(ISERROR(SEARCH("Amber",AR442)))</formula>
    </cfRule>
    <cfRule type="containsText" dxfId="99" priority="106" operator="containsText" text="Green">
      <formula>NOT(ISERROR(SEARCH("Green",AR442)))</formula>
    </cfRule>
  </conditionalFormatting>
  <conditionalFormatting sqref="AE442">
    <cfRule type="containsText" dxfId="98" priority="99" operator="containsText" text="ERROR">
      <formula>NOT(ISERROR(SEARCH("ERROR",AE442)))</formula>
    </cfRule>
  </conditionalFormatting>
  <conditionalFormatting sqref="AQ441">
    <cfRule type="containsText" dxfId="97" priority="96" operator="containsText" text="High">
      <formula>NOT(ISERROR(SEARCH("High",AQ441)))</formula>
    </cfRule>
    <cfRule type="containsText" dxfId="96" priority="97" operator="containsText" text="Medium">
      <formula>NOT(ISERROR(SEARCH("Medium",AQ441)))</formula>
    </cfRule>
    <cfRule type="containsText" dxfId="95" priority="98" operator="containsText" text="Low">
      <formula>NOT(ISERROR(SEARCH("Low",AQ441)))</formula>
    </cfRule>
  </conditionalFormatting>
  <conditionalFormatting sqref="AS441">
    <cfRule type="containsText" dxfId="94" priority="89" operator="containsText" text="High">
      <formula>NOT(ISERROR(SEARCH("High",AS441)))</formula>
    </cfRule>
    <cfRule type="containsText" dxfId="93" priority="90" operator="containsText" text="Medium">
      <formula>NOT(ISERROR(SEARCH("Medium",AS441)))</formula>
    </cfRule>
    <cfRule type="containsText" dxfId="92" priority="91" operator="containsText" text="Low">
      <formula>NOT(ISERROR(SEARCH("Low",AS441)))</formula>
    </cfRule>
  </conditionalFormatting>
  <conditionalFormatting sqref="AR441">
    <cfRule type="containsText" dxfId="91" priority="92" operator="containsText" text="Blue">
      <formula>NOT(ISERROR(SEARCH("Blue",AR441)))</formula>
    </cfRule>
    <cfRule type="containsText" dxfId="90" priority="93" operator="containsText" text="Red">
      <formula>NOT(ISERROR(SEARCH("Red",AR441)))</formula>
    </cfRule>
    <cfRule type="containsText" dxfId="89" priority="94" operator="containsText" text="Amber">
      <formula>NOT(ISERROR(SEARCH("Amber",AR441)))</formula>
    </cfRule>
    <cfRule type="containsText" dxfId="88" priority="95" operator="containsText" text="Green">
      <formula>NOT(ISERROR(SEARCH("Green",AR441)))</formula>
    </cfRule>
  </conditionalFormatting>
  <conditionalFormatting sqref="AE441">
    <cfRule type="containsText" dxfId="87" priority="88" operator="containsText" text="ERROR">
      <formula>NOT(ISERROR(SEARCH("ERROR",AE441)))</formula>
    </cfRule>
  </conditionalFormatting>
  <conditionalFormatting sqref="AQ440">
    <cfRule type="containsText" dxfId="86" priority="85" operator="containsText" text="High">
      <formula>NOT(ISERROR(SEARCH("High",AQ440)))</formula>
    </cfRule>
    <cfRule type="containsText" dxfId="85" priority="86" operator="containsText" text="Medium">
      <formula>NOT(ISERROR(SEARCH("Medium",AQ440)))</formula>
    </cfRule>
    <cfRule type="containsText" dxfId="84" priority="87" operator="containsText" text="Low">
      <formula>NOT(ISERROR(SEARCH("Low",AQ440)))</formula>
    </cfRule>
  </conditionalFormatting>
  <conditionalFormatting sqref="AS440">
    <cfRule type="containsText" dxfId="83" priority="78" operator="containsText" text="High">
      <formula>NOT(ISERROR(SEARCH("High",AS440)))</formula>
    </cfRule>
    <cfRule type="containsText" dxfId="82" priority="79" operator="containsText" text="Medium">
      <formula>NOT(ISERROR(SEARCH("Medium",AS440)))</formula>
    </cfRule>
    <cfRule type="containsText" dxfId="81" priority="80" operator="containsText" text="Low">
      <formula>NOT(ISERROR(SEARCH("Low",AS440)))</formula>
    </cfRule>
  </conditionalFormatting>
  <conditionalFormatting sqref="AR440">
    <cfRule type="containsText" dxfId="80" priority="81" operator="containsText" text="Blue">
      <formula>NOT(ISERROR(SEARCH("Blue",AR440)))</formula>
    </cfRule>
    <cfRule type="containsText" dxfId="79" priority="82" operator="containsText" text="Red">
      <formula>NOT(ISERROR(SEARCH("Red",AR440)))</formula>
    </cfRule>
    <cfRule type="containsText" dxfId="78" priority="83" operator="containsText" text="Amber">
      <formula>NOT(ISERROR(SEARCH("Amber",AR440)))</formula>
    </cfRule>
    <cfRule type="containsText" dxfId="77" priority="84" operator="containsText" text="Green">
      <formula>NOT(ISERROR(SEARCH("Green",AR440)))</formula>
    </cfRule>
  </conditionalFormatting>
  <conditionalFormatting sqref="AE440">
    <cfRule type="containsText" dxfId="76" priority="77" operator="containsText" text="ERROR">
      <formula>NOT(ISERROR(SEARCH("ERROR",AE440)))</formula>
    </cfRule>
  </conditionalFormatting>
  <conditionalFormatting sqref="B1107:B1108">
    <cfRule type="duplicateValues" dxfId="75" priority="76"/>
  </conditionalFormatting>
  <conditionalFormatting sqref="B1371:B1376">
    <cfRule type="duplicateValues" dxfId="74" priority="75"/>
  </conditionalFormatting>
  <conditionalFormatting sqref="B1295">
    <cfRule type="duplicateValues" dxfId="73" priority="74"/>
  </conditionalFormatting>
  <conditionalFormatting sqref="B1523:B1526">
    <cfRule type="duplicateValues" dxfId="72" priority="73"/>
  </conditionalFormatting>
  <conditionalFormatting sqref="B5357">
    <cfRule type="duplicateValues" dxfId="71" priority="72"/>
  </conditionalFormatting>
  <conditionalFormatting sqref="AQ5360">
    <cfRule type="containsText" dxfId="70" priority="69" operator="containsText" text="High">
      <formula>NOT(ISERROR(SEARCH("High",AQ5360)))</formula>
    </cfRule>
    <cfRule type="containsText" dxfId="69" priority="70" operator="containsText" text="Medium">
      <formula>NOT(ISERROR(SEARCH("Medium",AQ5360)))</formula>
    </cfRule>
    <cfRule type="containsText" dxfId="68" priority="71" operator="containsText" text="Low">
      <formula>NOT(ISERROR(SEARCH("Low",AQ5360)))</formula>
    </cfRule>
  </conditionalFormatting>
  <conditionalFormatting sqref="AS5360">
    <cfRule type="containsText" dxfId="67" priority="62" operator="containsText" text="High">
      <formula>NOT(ISERROR(SEARCH("High",AS5360)))</formula>
    </cfRule>
    <cfRule type="containsText" dxfId="66" priority="63" operator="containsText" text="Medium">
      <formula>NOT(ISERROR(SEARCH("Medium",AS5360)))</formula>
    </cfRule>
    <cfRule type="containsText" dxfId="65" priority="64" operator="containsText" text="Low">
      <formula>NOT(ISERROR(SEARCH("Low",AS5360)))</formula>
    </cfRule>
  </conditionalFormatting>
  <conditionalFormatting sqref="AR5360">
    <cfRule type="containsText" dxfId="64" priority="65" operator="containsText" text="Blue">
      <formula>NOT(ISERROR(SEARCH("Blue",AR5360)))</formula>
    </cfRule>
    <cfRule type="containsText" dxfId="63" priority="66" operator="containsText" text="Red">
      <formula>NOT(ISERROR(SEARCH("Red",AR5360)))</formula>
    </cfRule>
    <cfRule type="containsText" dxfId="62" priority="67" operator="containsText" text="Amber">
      <formula>NOT(ISERROR(SEARCH("Amber",AR5360)))</formula>
    </cfRule>
    <cfRule type="containsText" dxfId="61" priority="68" operator="containsText" text="Green">
      <formula>NOT(ISERROR(SEARCH("Green",AR5360)))</formula>
    </cfRule>
  </conditionalFormatting>
  <conditionalFormatting sqref="D5360">
    <cfRule type="duplicateValues" dxfId="60" priority="61"/>
  </conditionalFormatting>
  <conditionalFormatting sqref="AE5360">
    <cfRule type="containsText" dxfId="59" priority="60" operator="containsText" text="ERROR">
      <formula>NOT(ISERROR(SEARCH("ERROR",AE5360)))</formula>
    </cfRule>
  </conditionalFormatting>
  <conditionalFormatting sqref="AQ5359">
    <cfRule type="containsText" dxfId="58" priority="57" operator="containsText" text="High">
      <formula>NOT(ISERROR(SEARCH("High",AQ5359)))</formula>
    </cfRule>
    <cfRule type="containsText" dxfId="57" priority="58" operator="containsText" text="Medium">
      <formula>NOT(ISERROR(SEARCH("Medium",AQ5359)))</formula>
    </cfRule>
    <cfRule type="containsText" dxfId="56" priority="59" operator="containsText" text="Low">
      <formula>NOT(ISERROR(SEARCH("Low",AQ5359)))</formula>
    </cfRule>
  </conditionalFormatting>
  <conditionalFormatting sqref="AS5359">
    <cfRule type="containsText" dxfId="55" priority="50" operator="containsText" text="High">
      <formula>NOT(ISERROR(SEARCH("High",AS5359)))</formula>
    </cfRule>
    <cfRule type="containsText" dxfId="54" priority="51" operator="containsText" text="Medium">
      <formula>NOT(ISERROR(SEARCH("Medium",AS5359)))</formula>
    </cfRule>
    <cfRule type="containsText" dxfId="53" priority="52" operator="containsText" text="Low">
      <formula>NOT(ISERROR(SEARCH("Low",AS5359)))</formula>
    </cfRule>
  </conditionalFormatting>
  <conditionalFormatting sqref="AR5359">
    <cfRule type="containsText" dxfId="52" priority="53" operator="containsText" text="Blue">
      <formula>NOT(ISERROR(SEARCH("Blue",AR5359)))</formula>
    </cfRule>
    <cfRule type="containsText" dxfId="51" priority="54" operator="containsText" text="Red">
      <formula>NOT(ISERROR(SEARCH("Red",AR5359)))</formula>
    </cfRule>
    <cfRule type="containsText" dxfId="50" priority="55" operator="containsText" text="Amber">
      <formula>NOT(ISERROR(SEARCH("Amber",AR5359)))</formula>
    </cfRule>
    <cfRule type="containsText" dxfId="49" priority="56" operator="containsText" text="Green">
      <formula>NOT(ISERROR(SEARCH("Green",AR5359)))</formula>
    </cfRule>
  </conditionalFormatting>
  <conditionalFormatting sqref="D5359">
    <cfRule type="duplicateValues" dxfId="48" priority="49"/>
  </conditionalFormatting>
  <conditionalFormatting sqref="AE5359">
    <cfRule type="containsText" dxfId="47" priority="48" operator="containsText" text="ERROR">
      <formula>NOT(ISERROR(SEARCH("ERROR",AE5359)))</formula>
    </cfRule>
  </conditionalFormatting>
  <conditionalFormatting sqref="B5359:B5360">
    <cfRule type="duplicateValues" dxfId="46" priority="47"/>
  </conditionalFormatting>
  <conditionalFormatting sqref="AQ1330">
    <cfRule type="containsText" dxfId="45" priority="44" operator="containsText" text="High">
      <formula>NOT(ISERROR(SEARCH("High",AQ1330)))</formula>
    </cfRule>
    <cfRule type="containsText" dxfId="44" priority="45" operator="containsText" text="Medium">
      <formula>NOT(ISERROR(SEARCH("Medium",AQ1330)))</formula>
    </cfRule>
    <cfRule type="containsText" dxfId="43" priority="46" operator="containsText" text="Low">
      <formula>NOT(ISERROR(SEARCH("Low",AQ1330)))</formula>
    </cfRule>
  </conditionalFormatting>
  <conditionalFormatting sqref="AS1330">
    <cfRule type="containsText" dxfId="42" priority="37" operator="containsText" text="High">
      <formula>NOT(ISERROR(SEARCH("High",AS1330)))</formula>
    </cfRule>
    <cfRule type="containsText" dxfId="41" priority="38" operator="containsText" text="Medium">
      <formula>NOT(ISERROR(SEARCH("Medium",AS1330)))</formula>
    </cfRule>
    <cfRule type="containsText" dxfId="40" priority="39" operator="containsText" text="Low">
      <formula>NOT(ISERROR(SEARCH("Low",AS1330)))</formula>
    </cfRule>
  </conditionalFormatting>
  <conditionalFormatting sqref="AR1330">
    <cfRule type="containsText" dxfId="39" priority="40" operator="containsText" text="Blue">
      <formula>NOT(ISERROR(SEARCH("Blue",AR1330)))</formula>
    </cfRule>
    <cfRule type="containsText" dxfId="38" priority="41" operator="containsText" text="Red">
      <formula>NOT(ISERROR(SEARCH("Red",AR1330)))</formula>
    </cfRule>
    <cfRule type="containsText" dxfId="37" priority="42" operator="containsText" text="Amber">
      <formula>NOT(ISERROR(SEARCH("Amber",AR1330)))</formula>
    </cfRule>
    <cfRule type="containsText" dxfId="36" priority="43" operator="containsText" text="Green">
      <formula>NOT(ISERROR(SEARCH("Green",AR1330)))</formula>
    </cfRule>
  </conditionalFormatting>
  <conditionalFormatting sqref="D1330">
    <cfRule type="duplicateValues" dxfId="35" priority="36"/>
  </conditionalFormatting>
  <conditionalFormatting sqref="AE1330">
    <cfRule type="containsText" dxfId="34" priority="35" operator="containsText" text="ERROR">
      <formula>NOT(ISERROR(SEARCH("ERROR",AE1330)))</formula>
    </cfRule>
  </conditionalFormatting>
  <conditionalFormatting sqref="AQ1370">
    <cfRule type="containsText" dxfId="33" priority="32" operator="containsText" text="High">
      <formula>NOT(ISERROR(SEARCH("High",AQ1370)))</formula>
    </cfRule>
    <cfRule type="containsText" dxfId="32" priority="33" operator="containsText" text="Medium">
      <formula>NOT(ISERROR(SEARCH("Medium",AQ1370)))</formula>
    </cfRule>
    <cfRule type="containsText" dxfId="31" priority="34" operator="containsText" text="Low">
      <formula>NOT(ISERROR(SEARCH("Low",AQ1370)))</formula>
    </cfRule>
  </conditionalFormatting>
  <conditionalFormatting sqref="AS1370">
    <cfRule type="containsText" dxfId="30" priority="25" operator="containsText" text="High">
      <formula>NOT(ISERROR(SEARCH("High",AS1370)))</formula>
    </cfRule>
    <cfRule type="containsText" dxfId="29" priority="26" operator="containsText" text="Medium">
      <formula>NOT(ISERROR(SEARCH("Medium",AS1370)))</formula>
    </cfRule>
    <cfRule type="containsText" dxfId="28" priority="27" operator="containsText" text="Low">
      <formula>NOT(ISERROR(SEARCH("Low",AS1370)))</formula>
    </cfRule>
  </conditionalFormatting>
  <conditionalFormatting sqref="AR1370">
    <cfRule type="containsText" dxfId="27" priority="28" operator="containsText" text="Blue">
      <formula>NOT(ISERROR(SEARCH("Blue",AR1370)))</formula>
    </cfRule>
    <cfRule type="containsText" dxfId="26" priority="29" operator="containsText" text="Red">
      <formula>NOT(ISERROR(SEARCH("Red",AR1370)))</formula>
    </cfRule>
    <cfRule type="containsText" dxfId="25" priority="30" operator="containsText" text="Amber">
      <formula>NOT(ISERROR(SEARCH("Amber",AR1370)))</formula>
    </cfRule>
    <cfRule type="containsText" dxfId="24" priority="31" operator="containsText" text="Green">
      <formula>NOT(ISERROR(SEARCH("Green",AR1370)))</formula>
    </cfRule>
  </conditionalFormatting>
  <conditionalFormatting sqref="D1370">
    <cfRule type="duplicateValues" dxfId="23" priority="24"/>
  </conditionalFormatting>
  <conditionalFormatting sqref="AE1370">
    <cfRule type="containsText" dxfId="22" priority="23" operator="containsText" text="ERROR">
      <formula>NOT(ISERROR(SEARCH("ERROR",AE1370)))</formula>
    </cfRule>
  </conditionalFormatting>
  <conditionalFormatting sqref="B1370">
    <cfRule type="duplicateValues" dxfId="21" priority="22"/>
  </conditionalFormatting>
  <conditionalFormatting sqref="B1335:B1369">
    <cfRule type="duplicateValues" dxfId="20" priority="21"/>
  </conditionalFormatting>
  <conditionalFormatting sqref="B2794:B2796">
    <cfRule type="duplicateValues" dxfId="19" priority="20"/>
  </conditionalFormatting>
  <conditionalFormatting sqref="B2804:B2809">
    <cfRule type="duplicateValues" dxfId="18" priority="19"/>
  </conditionalFormatting>
  <conditionalFormatting sqref="B2998:B3012">
    <cfRule type="duplicateValues" dxfId="17" priority="18"/>
  </conditionalFormatting>
  <conditionalFormatting sqref="AQ4808">
    <cfRule type="containsText" dxfId="16" priority="15" operator="containsText" text="High">
      <formula>NOT(ISERROR(SEARCH("High",AQ4808)))</formula>
    </cfRule>
    <cfRule type="containsText" dxfId="15" priority="16" operator="containsText" text="Medium">
      <formula>NOT(ISERROR(SEARCH("Medium",AQ4808)))</formula>
    </cfRule>
    <cfRule type="containsText" dxfId="14" priority="17" operator="containsText" text="Low">
      <formula>NOT(ISERROR(SEARCH("Low",AQ4808)))</formula>
    </cfRule>
  </conditionalFormatting>
  <conditionalFormatting sqref="AS4808">
    <cfRule type="containsText" dxfId="13" priority="8" operator="containsText" text="High">
      <formula>NOT(ISERROR(SEARCH("High",AS4808)))</formula>
    </cfRule>
    <cfRule type="containsText" dxfId="12" priority="9" operator="containsText" text="Medium">
      <formula>NOT(ISERROR(SEARCH("Medium",AS4808)))</formula>
    </cfRule>
    <cfRule type="containsText" dxfId="11" priority="10" operator="containsText" text="Low">
      <formula>NOT(ISERROR(SEARCH("Low",AS4808)))</formula>
    </cfRule>
  </conditionalFormatting>
  <conditionalFormatting sqref="AR4808">
    <cfRule type="containsText" dxfId="10" priority="11" operator="containsText" text="Blue">
      <formula>NOT(ISERROR(SEARCH("Blue",AR4808)))</formula>
    </cfRule>
    <cfRule type="containsText" dxfId="9" priority="12" operator="containsText" text="Red">
      <formula>NOT(ISERROR(SEARCH("Red",AR4808)))</formula>
    </cfRule>
    <cfRule type="containsText" dxfId="8" priority="13" operator="containsText" text="Amber">
      <formula>NOT(ISERROR(SEARCH("Amber",AR4808)))</formula>
    </cfRule>
    <cfRule type="containsText" dxfId="7" priority="14" operator="containsText" text="Green">
      <formula>NOT(ISERROR(SEARCH("Green",AR4808)))</formula>
    </cfRule>
  </conditionalFormatting>
  <conditionalFormatting sqref="D4808">
    <cfRule type="duplicateValues" dxfId="6" priority="7"/>
  </conditionalFormatting>
  <conditionalFormatting sqref="AE4808">
    <cfRule type="containsText" dxfId="5" priority="6" operator="containsText" text="ERROR">
      <formula>NOT(ISERROR(SEARCH("ERROR",AE4808)))</formula>
    </cfRule>
  </conditionalFormatting>
  <conditionalFormatting sqref="B5649:B5651">
    <cfRule type="duplicateValues" dxfId="4" priority="5"/>
  </conditionalFormatting>
  <conditionalFormatting sqref="B5897:B5933">
    <cfRule type="duplicateValues" dxfId="3" priority="4"/>
  </conditionalFormatting>
  <conditionalFormatting sqref="AE741">
    <cfRule type="containsText" dxfId="2" priority="1" operator="containsText" text="ERROR">
      <formula>NOT(ISERROR(SEARCH("ERROR",AE741)))</formula>
    </cfRule>
  </conditionalFormatting>
  <conditionalFormatting sqref="AJ2:AJ6350 AL2:AL6350">
    <cfRule type="cellIs" dxfId="1" priority="2" operator="greaterThanOrEqual">
      <formula>0.2</formula>
    </cfRule>
    <cfRule type="cellIs" dxfId="0" priority="3" operator="greaterThanOrEqual">
      <formula>0.1</formula>
    </cfRule>
  </conditionalFormatting>
  <hyperlinks>
    <hyperlink ref="B3037" r:id="rId1" xr:uid="{574F9B3A-3353-4199-8A96-3DFCF016AFD8}"/>
    <hyperlink ref="B3045" r:id="rId2" xr:uid="{C2EA92EC-32C4-477C-8A79-F975A46649FD}"/>
    <hyperlink ref="B3046" r:id="rId3" xr:uid="{C4743813-3CFA-47E0-9638-C851FAA77A27}"/>
    <hyperlink ref="B3047" r:id="rId4" xr:uid="{45E7BB41-5B28-4AC1-A776-C897C86F72AF}"/>
    <hyperlink ref="B3048" r:id="rId5" xr:uid="{89F95BF5-EED3-47D2-9BEA-BE7074C1FE56}"/>
    <hyperlink ref="B3049" r:id="rId6" xr:uid="{CD6722DE-3F47-4EA9-B71C-EFC1921F8390}"/>
    <hyperlink ref="B3050" r:id="rId7" xr:uid="{8ADECAEA-2BBC-41C3-82A2-B8D53CBB25DA}"/>
    <hyperlink ref="B3051" r:id="rId8" xr:uid="{F953D7B7-C8C9-4996-AC8C-B064279D06F5}"/>
    <hyperlink ref="B3052" r:id="rId9" xr:uid="{1632E909-FB6D-406C-B845-1A1FAE02D9D0}"/>
    <hyperlink ref="B3053" r:id="rId10" xr:uid="{48EB3AC2-98D5-46F7-B1B6-29D0399315AC}"/>
    <hyperlink ref="B3040" r:id="rId11" xr:uid="{1CC75072-A59C-4EF7-A969-ABB872787D9B}"/>
    <hyperlink ref="B3041" r:id="rId12" xr:uid="{3FA15BA4-A55D-4835-89FC-E7246218DE21}"/>
    <hyperlink ref="B3042" r:id="rId13" xr:uid="{F495B435-8F1A-4EB0-8595-DDF95BD7F00B}"/>
    <hyperlink ref="B3043" r:id="rId14" xr:uid="{80888C85-8466-4C67-B420-24733379A149}"/>
    <hyperlink ref="B3044" r:id="rId15" xr:uid="{7DAA9999-44EB-4830-8D41-1EEFC426E6DE}"/>
    <hyperlink ref="B3054" r:id="rId16" xr:uid="{98ECA406-A4BC-4313-8A0F-910F9F37F3A1}"/>
    <hyperlink ref="B3055" r:id="rId17" xr:uid="{4588F5A8-CFEF-4A94-9269-0D69BBCDE6D9}"/>
    <hyperlink ref="B3056" r:id="rId18" xr:uid="{DC461939-F423-421A-8DDA-F44776E2BA6F}"/>
    <hyperlink ref="B3057" r:id="rId19" xr:uid="{6BD313CD-9D07-4DEA-9348-8CCA815EE071}"/>
    <hyperlink ref="B3058" r:id="rId20" xr:uid="{BABE54F4-5873-4364-997B-6075150D529D}"/>
    <hyperlink ref="B3059" r:id="rId21" xr:uid="{5BBE3DFA-DB7B-4C55-B36B-1FA5C8A11BA5}"/>
    <hyperlink ref="B3060" r:id="rId22" xr:uid="{37129D7D-3106-4C81-9039-AF16622226F9}"/>
    <hyperlink ref="B3061" r:id="rId23" xr:uid="{454549F7-8E46-4855-8CB6-BC2963E4E244}"/>
    <hyperlink ref="B3062" r:id="rId24" xr:uid="{7D6D5193-1F16-4E7E-B1EB-860368B29414}"/>
    <hyperlink ref="B3063" r:id="rId25" xr:uid="{5B280981-4EFD-4908-A08E-DDD0AA557C78}"/>
    <hyperlink ref="B3064" r:id="rId26" xr:uid="{DBBD72A8-FEFB-4595-B133-747FEA0CD238}"/>
    <hyperlink ref="B3065" r:id="rId27" xr:uid="{87E5DFE0-79D6-481A-B48C-A3DAED526FA1}"/>
    <hyperlink ref="B3076" r:id="rId28" xr:uid="{F119BFE9-C33E-42DE-B2C9-BA7DD9462C78}"/>
    <hyperlink ref="B3077" r:id="rId29" xr:uid="{E6CE691B-9639-445A-AA7E-4CFD4C8583A0}"/>
    <hyperlink ref="B3078" r:id="rId30" xr:uid="{05D1C611-C3AE-4477-BA78-0CC00EC97F8D}"/>
    <hyperlink ref="B3079" r:id="rId31" xr:uid="{DF3EED36-9145-486B-85FF-2740EACD320E}"/>
    <hyperlink ref="B3080" r:id="rId32" xr:uid="{700FA43B-B861-45AE-990C-1887EFD7FF5B}"/>
    <hyperlink ref="B3081" r:id="rId33" xr:uid="{10731FD9-FD53-458E-9B16-07402E50363C}"/>
    <hyperlink ref="B3082" r:id="rId34" xr:uid="{A903D375-ED85-4BEC-8A32-84E382925F5F}"/>
    <hyperlink ref="B3066" r:id="rId35" xr:uid="{C7769446-BFD6-4518-AAEA-F919D201C3B5}"/>
    <hyperlink ref="B3067" r:id="rId36" xr:uid="{9D90E503-4064-4C4F-902B-4297BB34EB31}"/>
    <hyperlink ref="B3068" r:id="rId37" xr:uid="{55EFC5DB-0BAC-46EC-B222-9E351531D0E3}"/>
    <hyperlink ref="B3069" r:id="rId38" xr:uid="{F8BB5D8E-E5BB-45BD-BC6B-2A2AA842FD27}"/>
    <hyperlink ref="B3070" r:id="rId39" xr:uid="{856E0187-7C9A-4508-B34C-C7E096BB1045}"/>
    <hyperlink ref="B3071" r:id="rId40" xr:uid="{8120E91E-9D2D-4F5C-86B3-8B35AFDC8B3B}"/>
    <hyperlink ref="B3072" r:id="rId41" xr:uid="{9D8DA622-32D0-42A3-B7A0-4CE1034ABA71}"/>
    <hyperlink ref="B3073" r:id="rId42" xr:uid="{78F5A9ED-5327-49E1-ACFA-709390EE524B}"/>
    <hyperlink ref="B3074" r:id="rId43" xr:uid="{3583923B-6AA0-4888-8B1F-E9F73813696A}"/>
    <hyperlink ref="B3075" r:id="rId44" xr:uid="{BFD6E26A-9F70-4053-8244-B7478211B9A8}"/>
    <hyperlink ref="B3087" r:id="rId45" xr:uid="{4705E97E-DC52-41BA-827C-A73C6B8EEB43}"/>
    <hyperlink ref="B3088" r:id="rId46" xr:uid="{EBB1D2F4-EFBD-4C14-9623-FD776041ACF3}"/>
    <hyperlink ref="B3089" r:id="rId47" xr:uid="{BECD92FD-8A2A-4343-94EA-21B607118069}"/>
    <hyperlink ref="B3090" r:id="rId48" xr:uid="{0CD15FA6-2096-4D86-BB4A-480DB8FA0A74}"/>
    <hyperlink ref="B3091" r:id="rId49" xr:uid="{1D0BD7FD-2786-4A2F-A267-87EB9E5F9791}"/>
    <hyperlink ref="B3092" r:id="rId50" xr:uid="{92D2E833-4B03-4604-92BB-C6F296C26AB2}"/>
    <hyperlink ref="B3098" r:id="rId51" xr:uid="{E6557FBA-22F0-452C-AD37-54A52E7F5E55}"/>
    <hyperlink ref="B3099" r:id="rId52" xr:uid="{4D08B6D1-75A0-4652-AE2C-701A6156C886}"/>
    <hyperlink ref="B3100" r:id="rId53" xr:uid="{B36B0083-90CA-475D-A17C-D6EF76E424AF}"/>
    <hyperlink ref="B3101" r:id="rId54" xr:uid="{C707DB53-7EA5-4568-9D22-0415404258EE}"/>
    <hyperlink ref="B3102" r:id="rId55" xr:uid="{B14CE56E-92D1-44EF-9C2D-0E928B93F553}"/>
    <hyperlink ref="B3103" r:id="rId56" xr:uid="{6DD3E730-00CD-4004-97EA-A402897BCE99}"/>
    <hyperlink ref="B3104" r:id="rId57" xr:uid="{38960A87-F73D-4414-84F9-590A6485DA67}"/>
    <hyperlink ref="B3105" r:id="rId58" xr:uid="{13671A08-D062-4701-837F-1B00E6816600}"/>
    <hyperlink ref="B3106" r:id="rId59" xr:uid="{74BFE836-B113-4685-9118-7625581F453E}"/>
    <hyperlink ref="B3107" r:id="rId60" xr:uid="{10758AC2-C01F-4695-8230-5385ABC231F0}"/>
    <hyperlink ref="B3108" r:id="rId61" xr:uid="{DE7E61E7-3C9A-4B79-A846-5E4C8177CF06}"/>
    <hyperlink ref="B3109" r:id="rId62" xr:uid="{8F784C01-12F7-41CB-B412-03CB89DEA5B0}"/>
    <hyperlink ref="B3110" r:id="rId63" xr:uid="{F5066A3D-4188-41DD-A9BC-7950FE4752BB}"/>
    <hyperlink ref="B3111" r:id="rId64" xr:uid="{16A3E2BA-C47B-4640-B11D-E7DB0B942E59}"/>
    <hyperlink ref="B3112" r:id="rId65" xr:uid="{86956020-E39E-4052-A8EE-DB0687BDDE4A}"/>
    <hyperlink ref="B3083" r:id="rId66" xr:uid="{41008099-F859-4C24-8BDD-ED41EB5198FE}"/>
    <hyperlink ref="B3084" r:id="rId67" xr:uid="{9AF38618-5DB5-4F95-9978-41244AF34231}"/>
    <hyperlink ref="B3085" r:id="rId68" xr:uid="{304B2A59-CE6B-48DB-BF1B-E3E725CEA411}"/>
    <hyperlink ref="B3086" r:id="rId69" xr:uid="{A1DAECDB-8195-4773-B806-FE03E1946DA1}"/>
    <hyperlink ref="B3093" r:id="rId70" xr:uid="{9FAEB7B5-E8BC-4DEC-B07B-E9F3FB355CCD}"/>
    <hyperlink ref="B3094" r:id="rId71" xr:uid="{9F0AD287-32E6-40C7-8612-6A631FCDCC6A}"/>
    <hyperlink ref="B3095" r:id="rId72" xr:uid="{545FADFF-026F-4765-97F7-9CF3F90A6AFA}"/>
    <hyperlink ref="B3096" r:id="rId73" xr:uid="{A190BA5E-3AA3-4756-851F-7F47F8D40553}"/>
    <hyperlink ref="B3097" r:id="rId74" xr:uid="{E8879A47-7512-468C-A05D-D396817E89C3}"/>
    <hyperlink ref="B3137" r:id="rId75" xr:uid="{11C339BD-3A00-4E0F-9B4D-79F43D4ED760}"/>
    <hyperlink ref="B3138" r:id="rId76" xr:uid="{D4AE3A52-A8C9-499B-893C-B8974194795C}"/>
    <hyperlink ref="B3139" r:id="rId77" xr:uid="{46680E3C-E1AB-45C0-89BF-C93954D6A4EC}"/>
    <hyperlink ref="B3140" r:id="rId78" xr:uid="{55CF14F4-C6E1-4A94-A4F0-7E3F1B8AD02A}"/>
    <hyperlink ref="B3141" r:id="rId79" xr:uid="{AE8DC497-CBFA-4492-A86E-9FD2F7B95067}"/>
    <hyperlink ref="B3142" r:id="rId80" xr:uid="{AA325EF5-F142-4E08-94E1-D8CFE4E5B76F}"/>
    <hyperlink ref="B3123" r:id="rId81" xr:uid="{A61B3AA3-94B3-4879-87BE-BEA424131481}"/>
    <hyperlink ref="B3124" r:id="rId82" xr:uid="{774EDAD5-70E3-4E24-864D-F33E0D5A39C4}"/>
    <hyperlink ref="B3125" r:id="rId83" xr:uid="{98841994-4701-428D-8B55-949FB57CD062}"/>
    <hyperlink ref="B3126" r:id="rId84" xr:uid="{0911E6FE-9CD0-4065-920B-C02363018091}"/>
    <hyperlink ref="B3127" r:id="rId85" xr:uid="{9F174A5B-D89C-4837-B8D0-60669361B228}"/>
    <hyperlink ref="B3128" r:id="rId86" xr:uid="{1C79CFB1-C0A9-4A30-85E0-1EE953D76530}"/>
    <hyperlink ref="B3129" r:id="rId87" xr:uid="{FCA26E2A-5886-45DE-89F8-D6F78B0F9312}"/>
    <hyperlink ref="B3130" r:id="rId88" xr:uid="{3DA5CE97-5F08-4614-863C-FF814FC06E7A}"/>
    <hyperlink ref="B3131" r:id="rId89" xr:uid="{885D9A30-A3FD-4617-B416-5F38485BE106}"/>
    <hyperlink ref="B3132" r:id="rId90" xr:uid="{072FE176-578C-47D6-8D36-BA5A15516EC7}"/>
    <hyperlink ref="B3133" r:id="rId91" xr:uid="{1C26B10C-D44D-4D4C-AE4A-2DD9E498A5FA}"/>
    <hyperlink ref="B3134" r:id="rId92" xr:uid="{BAA7A684-69BF-4029-AF9B-0F476355C370}"/>
    <hyperlink ref="B3135" r:id="rId93" xr:uid="{BC0EA324-5DC5-414F-A65D-7D63DF984A60}"/>
    <hyperlink ref="B3136" r:id="rId94" xr:uid="{D08E07ED-4FE9-4D22-9D1B-695419AA7584}"/>
    <hyperlink ref="B3113" r:id="rId95" xr:uid="{D307668E-B5B1-4F58-806C-273A1752D5FA}"/>
    <hyperlink ref="B3114" r:id="rId96" xr:uid="{30EE6B38-4E52-4A9A-A99C-6C9F2B01EAB2}"/>
    <hyperlink ref="B3115" r:id="rId97" xr:uid="{3DDDD0A3-83E5-4941-8495-5B002E7841DF}"/>
    <hyperlink ref="B3116" r:id="rId98" xr:uid="{46D8C1BD-6E11-40D4-AF9E-440682FDAEB3}"/>
    <hyperlink ref="B3117" r:id="rId99" xr:uid="{5AFB40B8-2D6A-4076-A699-F441116A45E4}"/>
    <hyperlink ref="B3118" r:id="rId100" xr:uid="{2A574400-E8F1-4680-98A2-13A6E887E303}"/>
    <hyperlink ref="B3119" r:id="rId101" xr:uid="{D8BB9CB6-D67D-486D-91D9-20B146DD634D}"/>
    <hyperlink ref="B3120" r:id="rId102" xr:uid="{F7B218D0-6701-4FDF-A3EA-3639C7E45559}"/>
    <hyperlink ref="B3121" r:id="rId103" xr:uid="{4E673A0B-A63E-49BB-B623-01C906534F2F}"/>
    <hyperlink ref="B3122" r:id="rId104" xr:uid="{C7AD2C29-9CC5-4235-919C-E451A4F5E327}"/>
    <hyperlink ref="B3143" r:id="rId105" xr:uid="{707E33C6-5CC6-43F8-A36A-B9F3A4368121}"/>
    <hyperlink ref="B3144" r:id="rId106" xr:uid="{8A0CAB0E-6771-4177-BFCB-F3962B1C00C6}"/>
    <hyperlink ref="B3145" r:id="rId107" xr:uid="{638D5F90-F93B-4BA1-9A5C-1A75E4A8A5F6}"/>
    <hyperlink ref="B3146" r:id="rId108" xr:uid="{E9683B7A-D82D-475A-8397-F8C087AF8B1E}"/>
    <hyperlink ref="B3147" r:id="rId109" xr:uid="{950FD5B8-71D6-4761-AEF0-56BA00D6704C}"/>
    <hyperlink ref="B3148" r:id="rId110" xr:uid="{B5AC9C5E-8DC8-44D9-8310-439F0289BD7F}"/>
    <hyperlink ref="B3149" r:id="rId111" xr:uid="{62A10A12-E4A6-4208-8717-2FB8BCE67CB4}"/>
    <hyperlink ref="B3150" r:id="rId112" xr:uid="{F1C3AAB6-DC09-47B9-AE19-20AF7C5E7175}"/>
    <hyperlink ref="B3151" r:id="rId113" xr:uid="{8A3B396A-BC35-4CAA-9A08-D887469DE0B7}"/>
    <hyperlink ref="B3152" r:id="rId114" xr:uid="{DCFD2919-FB92-4907-95FD-7709C38FEBC2}"/>
    <hyperlink ref="B3153" r:id="rId115" xr:uid="{FBCB4C30-6D73-4BCF-B605-C424CFB3FA7D}"/>
    <hyperlink ref="B3154" r:id="rId116" xr:uid="{B879EC45-DF94-486A-9E63-B52419CE6E83}"/>
    <hyperlink ref="B3155" r:id="rId117" xr:uid="{2FA52B16-5CD8-459D-907E-12F1D571052D}"/>
    <hyperlink ref="B3156" r:id="rId118" xr:uid="{91656418-9C65-4C8A-BFAD-0D29179F16D3}"/>
    <hyperlink ref="B3157" r:id="rId119" xr:uid="{35A7C8A2-3014-4CA9-9294-585CCFB5A6B0}"/>
    <hyperlink ref="B3158" r:id="rId120" xr:uid="{F092A20D-2494-4B0F-B974-DF988EDD6265}"/>
    <hyperlink ref="B3159" r:id="rId121" xr:uid="{63122535-D924-4DD7-923C-BB4B3B0412B2}"/>
    <hyperlink ref="B3160" r:id="rId122" xr:uid="{553A1B5D-F884-4D8A-84C8-4431AE6F7130}"/>
    <hyperlink ref="B3161" r:id="rId123" xr:uid="{BF67F3C6-9766-400A-A5DF-AF3B48A0F9C7}"/>
    <hyperlink ref="B3162" r:id="rId124" xr:uid="{4DE328EB-2F49-4FBD-82CD-BE371CA2519A}"/>
    <hyperlink ref="B3163" r:id="rId125" xr:uid="{ECB3C9D0-5721-4D05-9E89-352B20F3890A}"/>
    <hyperlink ref="B3164" r:id="rId126" xr:uid="{89F759FC-F0D0-4C5A-919D-09263AAF6D16}"/>
    <hyperlink ref="B3165" r:id="rId127" xr:uid="{808170B8-5BFE-4E1D-A872-8F806D9E2F84}"/>
    <hyperlink ref="B3166" r:id="rId128" xr:uid="{35A0654A-5081-47CB-AF8E-6B6AF871F9AD}"/>
    <hyperlink ref="B3167" r:id="rId129" xr:uid="{A0EC0A4C-8987-46CD-87CD-4765B980D77C}"/>
    <hyperlink ref="B3168" r:id="rId130" xr:uid="{2E3736D1-9D04-4E84-868A-237FB7A303C9}"/>
    <hyperlink ref="B3169" r:id="rId131" xr:uid="{7E26E932-6FCD-4FCA-A11F-6555E1E75D6B}"/>
    <hyperlink ref="B3170" r:id="rId132" xr:uid="{ED67B011-027E-44F0-A270-EDE2074AEF33}"/>
    <hyperlink ref="B3171" r:id="rId133" xr:uid="{28804223-5442-4157-BE56-D0B4BF9EF3D7}"/>
    <hyperlink ref="B3172" r:id="rId134" xr:uid="{75BBF7CC-0200-4686-A683-A84D1F6BFF54}"/>
    <hyperlink ref="B3194" r:id="rId135" xr:uid="{648B3EB4-76D9-4D43-BEE7-E25BBCEDC90C}"/>
    <hyperlink ref="B3195" r:id="rId136" xr:uid="{71130C16-4632-4BFC-A829-2C47A851980E}"/>
    <hyperlink ref="B3196" r:id="rId137" xr:uid="{A3D7C769-4D67-43E0-9765-5C559BDDB2DA}"/>
    <hyperlink ref="B3197" r:id="rId138" xr:uid="{B5723E60-E60F-40E3-8819-94C72B538875}"/>
    <hyperlink ref="B3198" r:id="rId139" xr:uid="{92A0178A-0455-4141-B890-6D74AB13DB7A}"/>
    <hyperlink ref="B3199" r:id="rId140" xr:uid="{FA8C9A1D-7D75-46E4-8308-87142AFEBF31}"/>
    <hyperlink ref="B3200" r:id="rId141" xr:uid="{CC3F06EC-19F9-4A55-811B-FAC7CDE92B59}"/>
    <hyperlink ref="B3201" r:id="rId142" xr:uid="{F3B7A759-FC80-46D7-AF6A-1A3369A5A62A}"/>
    <hyperlink ref="B3202" r:id="rId143" xr:uid="{F05DE6F7-8B92-431E-AB9A-4AE8640CB928}"/>
    <hyperlink ref="B3180" r:id="rId144" xr:uid="{3F84A525-0B29-4C05-8C72-D5290290CD26}"/>
    <hyperlink ref="B3181" r:id="rId145" xr:uid="{2D702834-EB49-4904-9AE1-33954BC3CC22}"/>
    <hyperlink ref="B3182" r:id="rId146" xr:uid="{AA9BF053-26F3-4B02-A388-50A30B6ECFAA}"/>
    <hyperlink ref="B3183" r:id="rId147" xr:uid="{605470F5-7070-4B74-99A7-57C8E854F720}"/>
    <hyperlink ref="B3184" r:id="rId148" xr:uid="{20C7C8BB-C624-4693-81B4-13DD13C4AB51}"/>
    <hyperlink ref="B3185" r:id="rId149" xr:uid="{C973EA24-4B41-4FC2-8A2B-BEEB92B7E7C0}"/>
    <hyperlink ref="B3186" r:id="rId150" xr:uid="{C603A64E-89AF-40C4-848B-2A84CB656C39}"/>
    <hyperlink ref="B3187" r:id="rId151" xr:uid="{A56EAD1F-5111-40C0-B960-C0555BD7EDEF}"/>
    <hyperlink ref="B3188" r:id="rId152" xr:uid="{7528A1A1-1B03-4AED-B2DD-7623E85BA689}"/>
    <hyperlink ref="B3189" r:id="rId153" xr:uid="{5B06C0CD-455D-4D35-BA33-8FBCD442B3E0}"/>
    <hyperlink ref="B3190" r:id="rId154" xr:uid="{676A35C5-8523-4046-AB99-7AB68500EEBD}"/>
    <hyperlink ref="B3191" r:id="rId155" xr:uid="{054283BE-128E-4BFB-A8EE-9729C78938AD}"/>
    <hyperlink ref="B3192" r:id="rId156" xr:uid="{964CA639-27B5-4100-B3BA-722045E2AA88}"/>
    <hyperlink ref="B3193" r:id="rId157" xr:uid="{22A39F58-CFEE-4299-8D51-55ECF013F16C}"/>
    <hyperlink ref="B3173" r:id="rId158" xr:uid="{DD5A5CF8-E922-45B2-8458-AB50D9F2B3C3}"/>
    <hyperlink ref="B3174" r:id="rId159" xr:uid="{4D18313B-E442-4C15-8825-83949F7624D9}"/>
    <hyperlink ref="B3175" r:id="rId160" xr:uid="{BD39FBA6-51D1-49B6-9E26-567C90D22AEC}"/>
    <hyperlink ref="B3176" r:id="rId161" xr:uid="{90F7560D-0388-492C-B404-196214E9EA42}"/>
    <hyperlink ref="B3177" r:id="rId162" xr:uid="{C69CA55B-F19C-466C-813C-F54210DCB156}"/>
    <hyperlink ref="B3178" r:id="rId163" xr:uid="{CFA5CD53-EE56-4948-AAF9-62D9C7F217BF}"/>
    <hyperlink ref="B3179" r:id="rId164" xr:uid="{82BAE555-F0B2-4130-A1C0-DDCFC2A48C81}"/>
    <hyperlink ref="B3203" r:id="rId165" xr:uid="{3948D099-5BE0-4776-9994-B6A0F3800C87}"/>
    <hyperlink ref="B3204" r:id="rId166" xr:uid="{64AFBEAE-56A0-4E23-A4BD-CDA357F440CA}"/>
    <hyperlink ref="B3205" r:id="rId167" xr:uid="{55535273-642F-4A8D-A060-67A1DB098D2D}"/>
    <hyperlink ref="B3206" r:id="rId168" xr:uid="{E881CCA3-14D0-474B-A2BD-37F008BC61FB}"/>
    <hyperlink ref="B3207" r:id="rId169" xr:uid="{25BB41CE-EF22-4FCA-BE77-D17092B69040}"/>
    <hyperlink ref="B3208" r:id="rId170" xr:uid="{7DAD0254-CD6B-40C4-8732-33FF5239C33D}"/>
    <hyperlink ref="B3209" r:id="rId171" xr:uid="{17998E96-C1AE-4F8F-BD6A-A03A26E3D477}"/>
    <hyperlink ref="B3210" r:id="rId172" xr:uid="{4D8B4B9D-645E-4EDA-AF64-DB7C5EC57C44}"/>
    <hyperlink ref="B3211" r:id="rId173" xr:uid="{E46527EE-7AC0-43E5-93FE-5C529A55B63E}"/>
    <hyperlink ref="B3212" r:id="rId174" xr:uid="{783600AA-9B2E-4D3D-9E31-453BDDB88D17}"/>
    <hyperlink ref="B3213" r:id="rId175" xr:uid="{8099FB0A-5F51-4D7E-964E-B16562FB8E93}"/>
    <hyperlink ref="B3214" r:id="rId176" xr:uid="{B8744201-1EC2-4006-ACD3-7CAD361FACA6}"/>
    <hyperlink ref="B3215" r:id="rId177" xr:uid="{038FF02C-DF6E-4EA0-890B-4F11827D4549}"/>
    <hyperlink ref="B3216" r:id="rId178" xr:uid="{66C66F76-ECAD-4415-B753-AADA624C6F7B}"/>
    <hyperlink ref="B3217" r:id="rId179" xr:uid="{DEB7C60E-85EF-4825-A82F-51C80301250D}"/>
    <hyperlink ref="B3218" r:id="rId180" xr:uid="{501DB7DF-A0C9-4664-8533-4C37DC8B32B4}"/>
    <hyperlink ref="B3219" r:id="rId181" xr:uid="{0218F1E0-5606-4CC3-A49C-7645247E13E4}"/>
    <hyperlink ref="B3220" r:id="rId182" xr:uid="{A6494464-89AC-49A9-B751-2E9F7448D13E}"/>
    <hyperlink ref="B3221" r:id="rId183" xr:uid="{A5B3BBF1-CBDD-48A5-9AB6-8FD438DBA7F1}"/>
    <hyperlink ref="B3222" r:id="rId184" xr:uid="{7E7E3DD3-D8CD-4959-8530-DA73051CF934}"/>
    <hyperlink ref="B3223" r:id="rId185" xr:uid="{1B83EEB6-475D-4370-8585-AF673A58769C}"/>
    <hyperlink ref="B3224" r:id="rId186" xr:uid="{626DF609-C0DF-4B22-BE54-B232B1C6DFC0}"/>
    <hyperlink ref="B3225" r:id="rId187" xr:uid="{0E873B06-6641-4D90-B008-7C41FE95C4B7}"/>
    <hyperlink ref="B3226" r:id="rId188" xr:uid="{93F346C6-259E-4A6E-894F-2FD4995A3FE5}"/>
    <hyperlink ref="B3227" r:id="rId189" xr:uid="{ED6A436A-08FD-4555-87C4-64C9DF0D0C1A}"/>
    <hyperlink ref="B3228" r:id="rId190" xr:uid="{38A5F661-10C9-487B-BAC6-33BB3951B70D}"/>
    <hyperlink ref="B3229" r:id="rId191" xr:uid="{4354FA9E-5E66-458D-80E9-6227CB48AEC8}"/>
    <hyperlink ref="B3230" r:id="rId192" xr:uid="{7F4073C0-CC17-46DC-8ABD-D859C3C6A40F}"/>
    <hyperlink ref="B3231" r:id="rId193" xr:uid="{3600A9E1-7671-47C0-87CD-4D5487FB9360}"/>
    <hyperlink ref="B3232" r:id="rId194" xr:uid="{3F1E7A26-DCF7-48DC-AC6F-9668B4EB9FDC}"/>
    <hyperlink ref="B3238" r:id="rId195" xr:uid="{C7072FA2-AD24-4FDA-B403-C4F64303402C}"/>
    <hyperlink ref="B3239" r:id="rId196" xr:uid="{2E934DFD-60FB-4012-B194-528BB9C10FCD}"/>
    <hyperlink ref="B3240" r:id="rId197" xr:uid="{CDABA790-6974-4233-8664-F677CAACB832}"/>
    <hyperlink ref="B3241" r:id="rId198" xr:uid="{B09AD657-E890-4C43-A7E9-6F9A6581F286}"/>
    <hyperlink ref="B3242" r:id="rId199" xr:uid="{3C7A85F1-B208-4CE8-81A7-63868D845D7A}"/>
    <hyperlink ref="B3243" r:id="rId200" xr:uid="{5A020EC1-14C5-4B09-A896-70BCD429F102}"/>
    <hyperlink ref="B3244" r:id="rId201" xr:uid="{80A811A6-C962-4D03-8871-4CE257269C4B}"/>
    <hyperlink ref="B3245" r:id="rId202" xr:uid="{22BA66F1-8EE4-42AD-8B17-675A9CFD9D78}"/>
    <hyperlink ref="B3246" r:id="rId203" xr:uid="{02B52942-BE28-40CB-A08D-8F6FB9AE7783}"/>
    <hyperlink ref="B3247" r:id="rId204" xr:uid="{1DCAF1D9-C89D-4B39-B024-D4850CA01377}"/>
    <hyperlink ref="B3248" r:id="rId205" xr:uid="{071B4BC6-AEB3-4EF0-8046-7E4C03BE0558}"/>
    <hyperlink ref="B3249" r:id="rId206" xr:uid="{4809A6D6-EC4F-42A9-81B5-66E44B9D48C5}"/>
    <hyperlink ref="B3250" r:id="rId207" xr:uid="{39B4611A-3FE1-49BA-A907-B3D4993C1F91}"/>
    <hyperlink ref="B3251" r:id="rId208" xr:uid="{0938AAB2-D8C0-4EBC-810A-3C6DB585F873}"/>
    <hyperlink ref="B3252" r:id="rId209" xr:uid="{33D4C6C8-C6F8-463F-AC81-47C9A6443EFA}"/>
    <hyperlink ref="B3253" r:id="rId210" xr:uid="{994AD997-DC21-49B2-96A9-51269BC0313C}"/>
    <hyperlink ref="B3254" r:id="rId211" xr:uid="{5BFF5EE8-D330-40D1-B77C-8C596E45177F}"/>
    <hyperlink ref="B3255" r:id="rId212" xr:uid="{4F0DAFA0-2242-47FE-AFEF-EBA8584FDF37}"/>
    <hyperlink ref="B3256" r:id="rId213" xr:uid="{C271E399-41F7-4A22-9E80-ADC525BD2B34}"/>
    <hyperlink ref="B3257" r:id="rId214" xr:uid="{0EBAEDF3-E829-4347-A00A-E9CCF4E63A7D}"/>
    <hyperlink ref="B3258" r:id="rId215" xr:uid="{38439B44-3F6A-48FA-9676-44FA4018BA1E}"/>
    <hyperlink ref="B3259" r:id="rId216" xr:uid="{D27635A0-E00C-4886-BA21-EFCF1CD01FD4}"/>
    <hyperlink ref="B3260" r:id="rId217" xr:uid="{CCD5AF51-0B7C-4D64-91DC-17476D4CEE40}"/>
    <hyperlink ref="B3261" r:id="rId218" xr:uid="{1EF344AD-9A86-4CC5-B150-AF13575936B0}"/>
    <hyperlink ref="B3262" r:id="rId219" xr:uid="{0A82DDD0-F56F-4EC9-B825-96F5DBA19B7E}"/>
    <hyperlink ref="B3263" r:id="rId220" xr:uid="{87C9AB4E-3B63-463C-BB50-F5A1DFB73B01}"/>
    <hyperlink ref="B3233" r:id="rId221" xr:uid="{347FD5FB-6E95-44C3-AF38-28A1DDA3EBF6}"/>
    <hyperlink ref="B3234" r:id="rId222" xr:uid="{A2FE9F05-E8D6-42BC-ADBF-6413E02686E9}"/>
    <hyperlink ref="B3235" r:id="rId223" xr:uid="{4C068937-9FFE-4B44-B9C9-AA88A1727BA3}"/>
    <hyperlink ref="B3236" r:id="rId224" xr:uid="{CEBBBEBE-95FE-4078-BD1A-807D53EAB6A2}"/>
    <hyperlink ref="B3237" r:id="rId225" xr:uid="{CB8170B7-729C-4534-82DA-967666009731}"/>
    <hyperlink ref="B3264" r:id="rId226" xr:uid="{A5170E79-A61F-45D0-A071-4765B520CE7E}"/>
    <hyperlink ref="B3265" r:id="rId227" xr:uid="{709AB2DB-FCB6-4F4E-AEC2-559707365574}"/>
    <hyperlink ref="B3266" r:id="rId228" xr:uid="{6FDECEB9-99BA-4B75-B2B2-0F085637A5AF}"/>
    <hyperlink ref="B3267" r:id="rId229" xr:uid="{C6CAF37C-D7DF-4484-8C5F-4B0939816B26}"/>
    <hyperlink ref="B3283" r:id="rId230" xr:uid="{BA01E09F-A32D-4892-B163-0CE8EC1F6FD6}"/>
    <hyperlink ref="B3284" r:id="rId231" xr:uid="{AE57129F-EC4C-4151-A351-6E791ACE5513}"/>
    <hyperlink ref="B3285" r:id="rId232" xr:uid="{CC7628A5-ADA8-4FD8-B598-204AEA115C00}"/>
    <hyperlink ref="B3286" r:id="rId233" xr:uid="{AD2DA0AB-583E-4967-9326-D4510ABEA43F}"/>
    <hyperlink ref="B3287" r:id="rId234" xr:uid="{17FABBC2-C4E7-43CD-AD11-3792894ACD69}"/>
    <hyperlink ref="B3288" r:id="rId235" xr:uid="{38973BD3-9F66-4A63-81B9-2D71AD41F1C2}"/>
    <hyperlink ref="B3289" r:id="rId236" xr:uid="{E4B208CD-7E58-434B-AFD4-D24408BAB91A}"/>
    <hyperlink ref="B3290" r:id="rId237" xr:uid="{78382B53-AF45-4110-ABD6-644D94AC5A59}"/>
    <hyperlink ref="B3291" r:id="rId238" xr:uid="{EF770F0D-6E35-46B7-A25F-505412B1F724}"/>
    <hyperlink ref="B3292" r:id="rId239" xr:uid="{029D6EE2-3A77-4F7E-84B5-C82F0B322053}"/>
    <hyperlink ref="B3293" r:id="rId240" xr:uid="{FD3B6087-95FD-4A77-8C23-8C82BD1B8354}"/>
    <hyperlink ref="B3268" r:id="rId241" xr:uid="{88FD000E-B321-4936-B090-476243C70B90}"/>
    <hyperlink ref="B3269" r:id="rId242" xr:uid="{73ABE45F-3548-4FC2-8E5F-917992A54281}"/>
    <hyperlink ref="B3270" r:id="rId243" xr:uid="{42BF5B41-C7EF-49B5-9CE2-85F9BA4E0AA2}"/>
    <hyperlink ref="B3271" r:id="rId244" xr:uid="{3217A9CB-DB92-40D5-9950-9ADF754709F8}"/>
    <hyperlink ref="B3272" r:id="rId245" xr:uid="{0285C066-BA1C-4C2B-B9BA-B4599C47EA97}"/>
    <hyperlink ref="B3273" r:id="rId246" xr:uid="{6776BC54-A272-424F-A774-8720DCEEA5AD}"/>
    <hyperlink ref="B3274" r:id="rId247" xr:uid="{3E1EFD33-8364-4B85-BF56-64877055311D}"/>
    <hyperlink ref="B3275" r:id="rId248" xr:uid="{3806E828-5517-4343-8B50-7098EF1B60FD}"/>
    <hyperlink ref="B3276" r:id="rId249" xr:uid="{0546903B-3C4A-4E5D-942F-AB9AF51302EF}"/>
    <hyperlink ref="B3277" r:id="rId250" xr:uid="{92D77C71-8D33-4A52-8FCA-6DF1AAB0D557}"/>
    <hyperlink ref="B3278" r:id="rId251" xr:uid="{454396E6-41FD-4412-85F6-172B6B84B491}"/>
    <hyperlink ref="B3279" r:id="rId252" xr:uid="{0E19A82F-5121-42C9-8935-B0F6D5145AB8}"/>
    <hyperlink ref="B3280" r:id="rId253" xr:uid="{CDD04E57-2E66-4FDD-8B1B-F116A86E9B1D}"/>
    <hyperlink ref="B3281" r:id="rId254" xr:uid="{0AF17FC1-4470-4094-835F-91B6CE264052}"/>
    <hyperlink ref="B3282" r:id="rId255" xr:uid="{28F62052-54B3-4A46-88B5-1833C27F0444}"/>
    <hyperlink ref="B3294" r:id="rId256" xr:uid="{A74DB3AB-48B4-41ED-AF93-6E9F162D9C5E}"/>
    <hyperlink ref="B3295" r:id="rId257" xr:uid="{43C534CC-0F9A-4D16-BEE0-D9A1BCE975D8}"/>
    <hyperlink ref="B3296" r:id="rId258" xr:uid="{F0B350EB-CD2E-4190-A3CB-9102AC9D7690}"/>
    <hyperlink ref="B3297" r:id="rId259" xr:uid="{A6E5402D-6338-4029-BE08-118480B985CA}"/>
    <hyperlink ref="B3314" r:id="rId260" xr:uid="{FD8613A6-E0D0-4717-9D4A-8A19433B7072}"/>
    <hyperlink ref="B3315" r:id="rId261" xr:uid="{7B29BBFF-47B9-4460-ADA3-4ED9E3BF0E99}"/>
    <hyperlink ref="B3316" r:id="rId262" xr:uid="{AB856539-5F51-4ED3-8497-1DEA624D5710}"/>
    <hyperlink ref="B3317" r:id="rId263" xr:uid="{011A26B2-5771-4648-A310-2B8E469D54CB}"/>
    <hyperlink ref="B3318" r:id="rId264" xr:uid="{418148FA-7668-4F19-8BD9-75F437B2DDE4}"/>
    <hyperlink ref="B3319" r:id="rId265" xr:uid="{91AB0986-EBA6-46F0-AE7F-1044E355E1FE}"/>
    <hyperlink ref="B3320" r:id="rId266" xr:uid="{A97DC8EA-BE17-4129-88B2-A93E231333FB}"/>
    <hyperlink ref="B3321" r:id="rId267" xr:uid="{B363A063-1817-457F-9682-48C3DA62DCDB}"/>
    <hyperlink ref="B3322" r:id="rId268" xr:uid="{CFC309B2-0172-4DE6-9206-E910F36B31FF}"/>
    <hyperlink ref="B3323" r:id="rId269" xr:uid="{50724215-B4C5-49AC-8251-4FE75FB96370}"/>
    <hyperlink ref="B3299" r:id="rId270" xr:uid="{48B071A3-1F30-444F-A140-3B6BC022286C}"/>
    <hyperlink ref="B3300" r:id="rId271" xr:uid="{B38C34AB-77DC-4124-B4CD-26BC9AA526FF}"/>
    <hyperlink ref="B3301" r:id="rId272" xr:uid="{CC18C2BC-5D84-4546-98E1-F8BE533C5BBC}"/>
    <hyperlink ref="B3302" r:id="rId273" xr:uid="{E931EC78-EBC8-4ECB-9F92-B2764CB256C2}"/>
    <hyperlink ref="B3303" r:id="rId274" xr:uid="{60C8D524-BA38-4EC5-B87E-997D4F653222}"/>
    <hyperlink ref="B3304" r:id="rId275" xr:uid="{D4356DFC-3607-47C9-BA23-CFE7384A28CB}"/>
    <hyperlink ref="B3305" r:id="rId276" xr:uid="{76368B5F-0B76-4579-90AC-5FC016061D38}"/>
    <hyperlink ref="B3306" r:id="rId277" xr:uid="{18BC9952-C349-42CA-BF78-3BC8B9671408}"/>
    <hyperlink ref="B3307" r:id="rId278" xr:uid="{7E702B5D-269C-4049-B407-E93F5849FBA5}"/>
    <hyperlink ref="B3308" r:id="rId279" xr:uid="{EDB3B843-A796-444F-9FC6-97AD5769B903}"/>
    <hyperlink ref="B3309" r:id="rId280" xr:uid="{419D9DCF-3E25-4A8D-B90F-6EDD78C580DD}"/>
    <hyperlink ref="B3310" r:id="rId281" xr:uid="{0DEDD229-2325-4821-8B93-0A8618283412}"/>
    <hyperlink ref="B3311" r:id="rId282" xr:uid="{1B5B2BEC-7508-4701-B62B-559DCFA73777}"/>
    <hyperlink ref="B3312" r:id="rId283" xr:uid="{3F8DC6E6-A971-466F-9CB3-9B2471F1D2CB}"/>
    <hyperlink ref="B3313" r:id="rId284" xr:uid="{9658ED4A-1153-4EFE-B9C7-FA8C4E97FCF8}"/>
    <hyperlink ref="B3324" r:id="rId285" xr:uid="{39A0A703-0C42-4EF1-AECD-ACF4D4473073}"/>
    <hyperlink ref="B3325" r:id="rId286" xr:uid="{0DC495CA-F739-4690-A79E-A6F5D293C81E}"/>
    <hyperlink ref="B3326" r:id="rId287" xr:uid="{3C52A028-65BB-4537-8798-34F5F4DCE33B}"/>
    <hyperlink ref="B3327" r:id="rId288" xr:uid="{05C4C562-2B96-46F4-B013-F4AF5562176E}"/>
    <hyperlink ref="B3328" r:id="rId289" xr:uid="{5DD602DA-627F-48B7-8690-3A454FC768C6}"/>
    <hyperlink ref="B3329" r:id="rId290" xr:uid="{6F78AC3D-475A-44CD-B724-FFD4A96EA0F9}"/>
    <hyperlink ref="B3330" r:id="rId291" xr:uid="{215B98E2-4978-4ED1-B2D8-D92C34E16EC6}"/>
    <hyperlink ref="B3331" r:id="rId292" xr:uid="{25FC9A5A-F6A8-4F60-AE2F-B7ABC420A9CA}"/>
    <hyperlink ref="B3332" r:id="rId293" xr:uid="{86053C96-0007-4A0B-9347-C132D458C042}"/>
    <hyperlink ref="B3333" r:id="rId294" xr:uid="{4B70F208-E994-4616-8EDD-F770FD679EF0}"/>
    <hyperlink ref="B3334" r:id="rId295" xr:uid="{7E5CF0AB-43C7-4C85-9B7D-8D58F34E648E}"/>
    <hyperlink ref="B3335" r:id="rId296" xr:uid="{8BB0AAB8-9986-4476-B129-3E5C5A04E63F}"/>
    <hyperlink ref="B3336" r:id="rId297" xr:uid="{C2EB8A11-3F60-462B-A622-09984E4A0066}"/>
    <hyperlink ref="B3338" r:id="rId298" xr:uid="{15B83107-AA9F-4C2D-8CBB-6ECEAB1A64FE}"/>
    <hyperlink ref="B3339" r:id="rId299" xr:uid="{423AD99F-D84A-4982-B126-2BAAAF79DB8B}"/>
    <hyperlink ref="B3340" r:id="rId300" xr:uid="{A4BB2CFE-667D-4661-8C15-B9CB4D3A0F80}"/>
    <hyperlink ref="B3341" r:id="rId301" xr:uid="{F2CB9330-82DE-4A1F-921E-F091C8E3DD75}"/>
    <hyperlink ref="B3342" r:id="rId302" xr:uid="{13634A30-C8EB-4034-B8D6-79B07EDB2BA4}"/>
    <hyperlink ref="B3343" r:id="rId303" xr:uid="{69F2C7C1-8923-4F81-8E6F-2CA1E7CCA220}"/>
    <hyperlink ref="B3360" r:id="rId304" xr:uid="{91629167-8D33-4507-BF10-1E78520ABFB0}"/>
    <hyperlink ref="B3361" r:id="rId305" xr:uid="{DF5E8D77-FAE7-4463-A995-61325E5D61F0}"/>
    <hyperlink ref="B3362" r:id="rId306" xr:uid="{6A4A4650-5931-4D9F-A8DC-12107B024CA9}"/>
    <hyperlink ref="B3363" r:id="rId307" xr:uid="{4C5FF335-1458-4989-8C5B-6DC7DA1DA1EA}"/>
    <hyperlink ref="B3365" r:id="rId308" xr:uid="{DDAD9FAE-8269-4582-8FD4-E59A1C1AFBDA}"/>
    <hyperlink ref="B3366" r:id="rId309" xr:uid="{4AC4B15B-8163-4A60-9F52-8740521B6C67}"/>
    <hyperlink ref="B3367" r:id="rId310" xr:uid="{F46E677B-BD2D-491A-BB15-E74E73B4902F}"/>
    <hyperlink ref="B3368" r:id="rId311" xr:uid="{D4120C83-A872-4DC0-B6F6-B46EC3CA2EE1}"/>
    <hyperlink ref="B3359" r:id="rId312" xr:uid="{58EAD57E-B250-4DCC-809A-4AC605A2E6F0}"/>
    <hyperlink ref="B3344" r:id="rId313" xr:uid="{6767CB91-B790-4C40-9147-96B8D339AB08}"/>
    <hyperlink ref="B3345" r:id="rId314" xr:uid="{5217163D-A889-49E1-B550-6F8367A89951}"/>
    <hyperlink ref="B3346" r:id="rId315" xr:uid="{D95F2B1B-79D1-4005-A342-C2078CF3E4A2}"/>
    <hyperlink ref="B3347" r:id="rId316" xr:uid="{FEF6BD10-8696-4E36-88C1-582F90EA5C88}"/>
    <hyperlink ref="B3348" r:id="rId317" xr:uid="{998F21AC-9A97-4570-B20A-B7BCA05735B1}"/>
    <hyperlink ref="B3349" r:id="rId318" xr:uid="{ADDC2B32-E6BD-452A-9D3A-DCD61D45D5A8}"/>
    <hyperlink ref="B3350" r:id="rId319" xr:uid="{4638B3C9-B718-473F-B6F2-D48A3A63368D}"/>
    <hyperlink ref="B3351" r:id="rId320" xr:uid="{749EC760-D891-4E75-982B-FD0468D4794C}"/>
    <hyperlink ref="B3352" r:id="rId321" xr:uid="{24BBF385-0815-45A6-ACFA-705BE7F7DE46}"/>
    <hyperlink ref="B3353" r:id="rId322" xr:uid="{D3B6A9B7-5393-400E-89A3-4F81E4D49DF6}"/>
    <hyperlink ref="B3354" r:id="rId323" xr:uid="{45BD36DE-59FB-4A6F-BC3A-0B6316A30706}"/>
    <hyperlink ref="B3355" r:id="rId324" xr:uid="{DE422F93-88FA-494A-8D8F-3A86BB2ED74F}"/>
    <hyperlink ref="B3356" r:id="rId325" xr:uid="{7954F3E4-1D86-48EE-B40C-BAE2BA5C5DF3}"/>
    <hyperlink ref="B3357" r:id="rId326" xr:uid="{17B4AFE2-AF06-499D-8023-8D021B5F6259}"/>
    <hyperlink ref="B3358" r:id="rId327" xr:uid="{36EAF691-1298-4011-8454-5BE76F0FA0A1}"/>
    <hyperlink ref="B3369" r:id="rId328" xr:uid="{47314A16-80FB-47CE-8F22-4D397E1881E7}"/>
    <hyperlink ref="B3378" r:id="rId329" xr:uid="{284AE5F5-66DC-4467-A6AF-C5812FFF3B32}"/>
    <hyperlink ref="B3379" r:id="rId330" xr:uid="{BE1E7887-9BD9-474D-AA0A-75E54D7FB022}"/>
    <hyperlink ref="B3380" r:id="rId331" xr:uid="{14848CEB-BA1E-44D2-A858-5241C5A8C22A}"/>
    <hyperlink ref="B3381" r:id="rId332" xr:uid="{E02228B5-1B07-4F07-81A0-6E67A52AD8ED}"/>
    <hyperlink ref="B3382" r:id="rId333" xr:uid="{94199C45-5E0D-40A8-BAE7-DFF0D90525C7}"/>
    <hyperlink ref="B3383" r:id="rId334" xr:uid="{139BB7B8-6AD7-4B93-8F4B-08AA3F99954E}"/>
    <hyperlink ref="B3384" r:id="rId335" xr:uid="{72163AB8-6385-4C4D-9029-DEAC19D2DD17}"/>
    <hyperlink ref="B3385" r:id="rId336" xr:uid="{E77B2440-492C-4070-817B-C01A0BCC08E2}"/>
    <hyperlink ref="B3386" r:id="rId337" xr:uid="{D4DEF4F1-CBFC-4E85-AA98-45D0C2F4C6B4}"/>
    <hyperlink ref="B3387" r:id="rId338" xr:uid="{5CE6B28C-9EE3-42C4-80BB-13CD2F067BA0}"/>
    <hyperlink ref="B3388" r:id="rId339" xr:uid="{9C6A1DDE-602E-4FF9-8A18-5D4FA022C40D}"/>
    <hyperlink ref="B3389" r:id="rId340" xr:uid="{686CE87F-C989-4C21-A7D9-7C9FDDAA0FC4}"/>
    <hyperlink ref="B3390" r:id="rId341" xr:uid="{04852D69-8388-4282-BF1B-AAB2783F9505}"/>
    <hyperlink ref="B3391" r:id="rId342" xr:uid="{6358791E-FC3E-40B9-B202-A1F0EB65BCB7}"/>
    <hyperlink ref="B3392" r:id="rId343" xr:uid="{C96D8357-13A4-48D1-9AAA-C7E58BE55BA1}"/>
    <hyperlink ref="B3393" r:id="rId344" xr:uid="{DEFF9F7F-D25B-49D5-B61F-A2EAE0AB592E}"/>
    <hyperlink ref="B3394" r:id="rId345" xr:uid="{CE4FBF97-71C3-442C-B9A4-345D37642008}"/>
    <hyperlink ref="B3395" r:id="rId346" xr:uid="{858E1969-42DA-4CA6-8489-C19F79DD41BE}"/>
    <hyperlink ref="B3396" r:id="rId347" xr:uid="{A4CD5343-1A1E-4B2E-9D5C-C3F1DA1DD7C1}"/>
    <hyperlink ref="B3397" r:id="rId348" xr:uid="{674CDB69-650B-48B2-846D-F5E6116BD848}"/>
    <hyperlink ref="B3370" r:id="rId349" xr:uid="{F3C9697B-513A-4F31-9562-A96A760F6BA7}"/>
    <hyperlink ref="B3371" r:id="rId350" xr:uid="{99828E81-8982-4206-BE0F-9E93ED6AF20F}"/>
    <hyperlink ref="B3372" r:id="rId351" xr:uid="{C720A97E-F8ED-479F-A6F9-8B5B400B194D}"/>
    <hyperlink ref="B3373" r:id="rId352" xr:uid="{16E50DBA-ECF8-4B5A-A3D3-C58005F5D909}"/>
    <hyperlink ref="B3374" r:id="rId353" xr:uid="{FA145F07-8280-4475-8CC6-E0AD00F75144}"/>
    <hyperlink ref="B3375" r:id="rId354" xr:uid="{77AE4171-5CC2-4316-832E-BF9B70EEC09A}"/>
    <hyperlink ref="B3376" r:id="rId355" xr:uid="{E14E0C0F-FE07-4690-B269-C1E16CA04AB8}"/>
    <hyperlink ref="B3377" r:id="rId356" xr:uid="{7FE22FD9-E32D-4A5E-9435-70E81E7712E9}"/>
    <hyperlink ref="B3398" r:id="rId357" xr:uid="{291CB53E-C932-41E9-8430-DF4E7193733B}"/>
    <hyperlink ref="B3399" r:id="rId358" xr:uid="{EB44BE82-1F9B-44ED-B1E4-869D2C0BCADB}"/>
    <hyperlink ref="B3418" r:id="rId359" xr:uid="{224CA0EB-9107-43AB-8508-FC5BAD803887}"/>
    <hyperlink ref="B3419" r:id="rId360" xr:uid="{12417842-5C20-43D5-B6C6-0B252983CAAD}"/>
    <hyperlink ref="B3420" r:id="rId361" xr:uid="{ECBC12E4-ABDB-4631-9E98-40D363712397}"/>
    <hyperlink ref="B3421" r:id="rId362" xr:uid="{A878040A-87F1-4AD0-A681-914CE936B25C}"/>
    <hyperlink ref="B3422" r:id="rId363" xr:uid="{69FD36AD-1E03-4128-BDC7-C136A64C077F}"/>
    <hyperlink ref="B3423" r:id="rId364" xr:uid="{63D16734-818D-4344-B275-D029F98B62A7}"/>
    <hyperlink ref="B3424" r:id="rId365" xr:uid="{ED1A8E91-FBFC-4AC9-9611-D8FD4B7C0F5B}"/>
    <hyperlink ref="B3425" r:id="rId366" xr:uid="{F019B775-FEDA-4966-93BA-3303480570EC}"/>
    <hyperlink ref="B3426" r:id="rId367" xr:uid="{8353C86F-DA2A-43FA-BBF4-F61531814EAD}"/>
    <hyperlink ref="B3427" r:id="rId368" xr:uid="{5BD7F6FA-1BF9-4E69-97DE-D216BABE8ACA}"/>
    <hyperlink ref="B3408" r:id="rId369" xr:uid="{30F9DE54-4924-4F35-9BC8-F1503E6AA754}"/>
    <hyperlink ref="B3409" r:id="rId370" xr:uid="{F5EE5551-C646-44BC-B461-A56AFED3F8A8}"/>
    <hyperlink ref="B3410" r:id="rId371" xr:uid="{C279D677-6DF3-4D5E-A562-C5226D60EE7E}"/>
    <hyperlink ref="B3411" r:id="rId372" xr:uid="{E3289C64-1B69-494F-86ED-73E2A5B239BC}"/>
    <hyperlink ref="B3412" r:id="rId373" xr:uid="{A254E782-AACB-4851-AA27-32211EA9B250}"/>
    <hyperlink ref="B3413" r:id="rId374" xr:uid="{CCBCBBE9-72EC-4EF2-B4F7-D9AA33EFEAD9}"/>
    <hyperlink ref="B3414" r:id="rId375" xr:uid="{D66526CB-DACF-49CC-8219-0F68EB757EE5}"/>
    <hyperlink ref="B3415" r:id="rId376" xr:uid="{31F81EB9-E601-48BA-941B-CF3F39C03FE6}"/>
    <hyperlink ref="B3416" r:id="rId377" xr:uid="{F1D3BD59-19D3-4C20-8AD3-B267BA0044A2}"/>
    <hyperlink ref="B3417" r:id="rId378" xr:uid="{B17C7658-ACE4-428B-81DC-99088D47F57D}"/>
    <hyperlink ref="B3400" r:id="rId379" xr:uid="{ED68CCCF-4DAF-4F5A-BFCC-1D4FB82F3CDE}"/>
    <hyperlink ref="B3401" r:id="rId380" xr:uid="{B7B84819-EC27-4E2A-801F-43E4E37BE25F}"/>
    <hyperlink ref="B3402" r:id="rId381" xr:uid="{F0E61C43-4BEB-4B0C-B357-06EFBAC22CB7}"/>
    <hyperlink ref="B3403" r:id="rId382" xr:uid="{1C8ED22B-7869-4840-B6F0-BF75BC1E39A8}"/>
    <hyperlink ref="B3404" r:id="rId383" xr:uid="{5603FA24-FB61-492D-B695-CD41133FFAB6}"/>
    <hyperlink ref="B3405" r:id="rId384" xr:uid="{323395E7-A3C8-4D1F-AA11-DA9CDA9E243C}"/>
    <hyperlink ref="B3406" r:id="rId385" xr:uid="{9F6DEEFB-0228-48BD-9AD3-3F136D8FEA0F}"/>
    <hyperlink ref="B3407" r:id="rId386" xr:uid="{ACFED15C-BB52-4FB6-B20C-D3E21CA7A01B}"/>
    <hyperlink ref="B3428" r:id="rId387" xr:uid="{63334535-452D-4C66-BA7A-F91A8EE34BC0}"/>
    <hyperlink ref="B3429" r:id="rId388" xr:uid="{6FCC5237-F515-4ABE-9A60-865B487AA29B}"/>
    <hyperlink ref="B3439" r:id="rId389" xr:uid="{6954E515-D669-494B-8D6A-DF791888D0DE}"/>
    <hyperlink ref="B3438" r:id="rId390" xr:uid="{F9443E14-4613-4A94-97A1-870ED62937A2}"/>
    <hyperlink ref="B3430" r:id="rId391" xr:uid="{833E7460-00E1-4916-8909-186EFB43C21D}"/>
    <hyperlink ref="B3431" r:id="rId392" xr:uid="{FEC79F9D-E82C-4EAD-AB1B-12462700EC91}"/>
    <hyperlink ref="B3432" r:id="rId393" xr:uid="{C6D4B1B0-C731-420D-8842-786B49A6878E}"/>
    <hyperlink ref="B3433" r:id="rId394" xr:uid="{62F57C78-914A-4EC1-B3D5-02E08163E654}"/>
    <hyperlink ref="B3434" r:id="rId395" xr:uid="{EEDD88F1-0973-4DC8-AE84-628827D6AE3E}"/>
    <hyperlink ref="B3435" r:id="rId396" xr:uid="{E2300688-8377-47D3-B9A4-F305E9246A5B}"/>
    <hyperlink ref="B3436" r:id="rId397" xr:uid="{1F5DAECA-E036-4806-AFD3-5BD11481399D}"/>
    <hyperlink ref="B3437" r:id="rId398" xr:uid="{DF01DB8A-9521-458D-92C5-62EA84E3D48A}"/>
    <hyperlink ref="B3337" r:id="rId399" xr:uid="{CE5FFD03-50B5-4E06-8BC3-4CCF89E7D019}"/>
    <hyperlink ref="B3364" r:id="rId400" xr:uid="{A500327C-6DBB-44DA-89A5-AFFEFABA91F9}"/>
    <hyperlink ref="B4102" r:id="rId401" xr:uid="{E1B42A24-8A3E-49A6-9112-D207DA8EEF38}"/>
    <hyperlink ref="B4103" r:id="rId402" xr:uid="{ADE24B65-47EF-4A98-86CB-AE2F3B547465}"/>
    <hyperlink ref="B4104" r:id="rId403" xr:uid="{C1D32D73-4154-43D1-90F9-73EFD7FF49C7}"/>
    <hyperlink ref="B4105" r:id="rId404" xr:uid="{B7D2ACF8-D8CE-422E-8CCD-34B556640DC7}"/>
    <hyperlink ref="B4106" r:id="rId405" xr:uid="{24756709-70ED-474D-BEC2-3C21EF03EDD0}"/>
    <hyperlink ref="B4107" r:id="rId406" xr:uid="{B991C0DF-6B46-4BD3-8016-A463F8A216E9}"/>
    <hyperlink ref="B4108" r:id="rId407" xr:uid="{C2A6E96E-9261-4EC8-94B6-222FBF660ED7}"/>
    <hyperlink ref="B4109" r:id="rId408" xr:uid="{8A7A3F6C-E0E6-419C-8A0F-C4386F5153CD}"/>
    <hyperlink ref="B4110" r:id="rId409" xr:uid="{4353D087-0344-4EA8-9EBB-A979041C277A}"/>
    <hyperlink ref="B4111" r:id="rId410" xr:uid="{7ECB0889-5915-499C-A877-FADD5C563012}"/>
    <hyperlink ref="B4112:B4115" r:id="rId411" display="41PBB1" xr:uid="{5070C009-A72D-49EA-B4CF-14FF78160AED}"/>
    <hyperlink ref="B4112" r:id="rId412" xr:uid="{60D7482D-BD00-4CB4-AD71-28172C8155F6}"/>
    <hyperlink ref="B4113" r:id="rId413" xr:uid="{C232F543-E117-4F45-9F32-B22D579890CA}"/>
    <hyperlink ref="B4114" r:id="rId414" xr:uid="{D8D91505-C8F8-45B8-B38D-C7FE669AA9E5}"/>
    <hyperlink ref="B4115" r:id="rId415" xr:uid="{F0F58692-CDE5-474E-8B4B-B57CB7A1269C}"/>
    <hyperlink ref="B4101" r:id="rId416" xr:uid="{4CC19FE7-EE40-4947-9C33-45C89488ADB5}"/>
    <hyperlink ref="B4100" r:id="rId417" xr:uid="{E1BCD7EB-ED2D-49D2-B8DC-3CC11725B6A9}"/>
    <hyperlink ref="B4099" r:id="rId418" xr:uid="{C823BBEF-3ACF-4036-81FB-A9BA5C279E9A}"/>
    <hyperlink ref="B4098" r:id="rId419" xr:uid="{EB00D504-D053-4BBB-9E0F-AAD72D3F9FE4}"/>
    <hyperlink ref="B4097" r:id="rId420" xr:uid="{178A0DC9-8817-464F-914D-26538F2031CE}"/>
    <hyperlink ref="B4096" r:id="rId421" xr:uid="{46FE257C-16C7-40BE-A92E-5803D9926658}"/>
    <hyperlink ref="B4087" r:id="rId422" xr:uid="{1E0939BD-9D62-4632-B697-5B96BB57EEBE}"/>
    <hyperlink ref="B4088" r:id="rId423" xr:uid="{05AEECF5-1A30-4C89-8D59-9791F57448ED}"/>
    <hyperlink ref="B4089" r:id="rId424" xr:uid="{D37B2A30-AF09-4C3C-AD58-DA47FDEF4227}"/>
    <hyperlink ref="B4090" r:id="rId425" xr:uid="{EDCCDC44-71B8-40B6-98C8-8FC18E164D9E}"/>
    <hyperlink ref="B4091" r:id="rId426" xr:uid="{41F7E76A-AD3B-4777-A7FC-D3363674ADE6}"/>
    <hyperlink ref="B4092" r:id="rId427" xr:uid="{F86B1317-04AE-41DD-9F16-183998A50E3C}"/>
    <hyperlink ref="B4093" r:id="rId428" xr:uid="{ABD71C6C-FB0A-4CD8-BE72-613E66744DD4}"/>
    <hyperlink ref="B4094" r:id="rId429" xr:uid="{95C3445A-EF3D-4289-93E6-05040E335321}"/>
    <hyperlink ref="B4095" r:id="rId430" xr:uid="{51B4E44C-305B-4912-BCEA-7EB7BB6E3690}"/>
    <hyperlink ref="B4086" r:id="rId431" xr:uid="{8944CDF5-3940-4D28-B64D-5C010EE41D27}"/>
    <hyperlink ref="B3841" r:id="rId432" xr:uid="{2858457C-9A3D-4187-BC10-34951B16A5FB}"/>
    <hyperlink ref="B3842" r:id="rId433" xr:uid="{F1A9F3C8-B995-4037-AA51-B31972707834}"/>
    <hyperlink ref="B3843" r:id="rId434" xr:uid="{474A1183-C787-4379-8C04-0C1FAE9728FE}"/>
    <hyperlink ref="B3844" r:id="rId435" xr:uid="{4210D12C-DEAF-4068-8E10-C381A0B5FF36}"/>
    <hyperlink ref="B3845" r:id="rId436" xr:uid="{3D1159A3-B374-4C2D-B786-73124DF670BD}"/>
    <hyperlink ref="B3846" r:id="rId437" xr:uid="{7BC9ECA6-E580-44CB-A4E1-AE6557352294}"/>
    <hyperlink ref="B3851" r:id="rId438" xr:uid="{B3422DD4-5430-4B5B-82D3-87AA9166625C}"/>
    <hyperlink ref="B3847" r:id="rId439" xr:uid="{2FF475F4-416B-454D-8380-C02A299CC96C}"/>
    <hyperlink ref="B3848" r:id="rId440" xr:uid="{E1412E2C-5316-47A2-B26F-AB483981B3AA}"/>
    <hyperlink ref="B3849" r:id="rId441" xr:uid="{9A4E4C48-95E6-44A0-B7A1-D1FFE71BB3CE}"/>
    <hyperlink ref="B3850" r:id="rId442" xr:uid="{1050CF76-1665-4FCA-8879-6A3879C12A8B}"/>
    <hyperlink ref="B3852" r:id="rId443" xr:uid="{B7189D65-6BCB-41C8-A9BF-4AD99C027D3E}"/>
    <hyperlink ref="B3853" r:id="rId444" xr:uid="{008BED77-BA49-48EC-B84D-AB37556DA230}"/>
    <hyperlink ref="B3854" r:id="rId445" xr:uid="{60BAFC53-3EE5-4B60-A693-06C78807658D}"/>
    <hyperlink ref="B3855" r:id="rId446" xr:uid="{2F21BFD2-3204-41D0-AFFA-5736CA6ABAE4}"/>
    <hyperlink ref="B3856" r:id="rId447" xr:uid="{90992D30-E104-48C4-B6A9-B5C6D2678B6E}"/>
    <hyperlink ref="B3857" r:id="rId448" xr:uid="{981F145C-2E29-4148-ACA1-A5793CDAAA66}"/>
    <hyperlink ref="B3858" r:id="rId449" xr:uid="{80117D72-EB8B-4B5C-AFC9-15DBF01159ED}"/>
    <hyperlink ref="B3859" r:id="rId450" xr:uid="{092BD1B3-6F63-495A-A7F9-93558951F3D4}"/>
    <hyperlink ref="B3860" r:id="rId451" xr:uid="{6D4B8A80-833E-4DD8-BAE9-B61717CFA44B}"/>
    <hyperlink ref="B3861" r:id="rId452" xr:uid="{F2EA58A6-EDB2-442F-8D67-D5FAAFE7B4BD}"/>
    <hyperlink ref="B3862" r:id="rId453" xr:uid="{513440C6-068D-4BDC-95B9-2511C20107B9}"/>
    <hyperlink ref="B3863" r:id="rId454" xr:uid="{62C6A427-8F16-474D-B8DE-ACD5F0669361}"/>
    <hyperlink ref="B3864" r:id="rId455" xr:uid="{789B1EF2-ABC5-4E0A-8CC5-10402554463C}"/>
    <hyperlink ref="B3865" r:id="rId456" xr:uid="{EA6DDCF4-9661-466F-94C4-190B89C72572}"/>
    <hyperlink ref="B3866" r:id="rId457" xr:uid="{CF8DDBAF-10EB-4295-A086-6FCD7E92EC96}"/>
    <hyperlink ref="B3867" r:id="rId458" xr:uid="{FD7A01AB-AE01-458C-8C59-75F63BE4EC47}"/>
    <hyperlink ref="B3868" r:id="rId459" xr:uid="{1E020B6C-E741-4A12-9F50-6376DA854808}"/>
    <hyperlink ref="B3869" r:id="rId460" xr:uid="{55733A64-C1D6-45A9-B5E6-86924E463B97}"/>
    <hyperlink ref="B3870" r:id="rId461" xr:uid="{AF6D9658-7982-4EF9-BEA7-A3ACAD297ACB}"/>
    <hyperlink ref="B3871" r:id="rId462" xr:uid="{64753FDF-3E50-4F66-848D-E15548A75E16}"/>
    <hyperlink ref="B3872" r:id="rId463" xr:uid="{725182F0-55F6-4823-82A8-57D771F2A305}"/>
    <hyperlink ref="B3873" r:id="rId464" xr:uid="{FF7BB709-58E3-4FBC-BB9F-3D1B8C47685D}"/>
    <hyperlink ref="B3874" r:id="rId465" xr:uid="{AA4E0801-EEE3-4397-98A1-33E3AE324516}"/>
    <hyperlink ref="B3875" r:id="rId466" xr:uid="{4BC3344A-940B-4FB6-8331-DEA930141C07}"/>
    <hyperlink ref="B3876" r:id="rId467" xr:uid="{733166EB-7768-4A7A-BEAE-8936210AD4D0}"/>
    <hyperlink ref="B3877" r:id="rId468" xr:uid="{32DE62C5-11B1-480A-BFC8-363BC39A7D75}"/>
    <hyperlink ref="B3878" r:id="rId469" xr:uid="{BB96BE78-F940-4EEB-BBE3-0C0AA5D34417}"/>
    <hyperlink ref="B3879" r:id="rId470" xr:uid="{FE5BEAA9-9295-4D4D-8101-72019079FC15}"/>
    <hyperlink ref="B3880" r:id="rId471" xr:uid="{D05E719F-7E7D-4BEB-B4D5-7D791B4CB377}"/>
    <hyperlink ref="B3881" r:id="rId472" xr:uid="{C9AA296F-E5BF-4DB4-9146-7BC4A071D43B}"/>
    <hyperlink ref="B3882" r:id="rId473" xr:uid="{859C7FBC-287D-48C8-88DE-91DA16AF1FDB}"/>
    <hyperlink ref="B3883" r:id="rId474" xr:uid="{7C3D5018-9996-4E3C-B28D-79722DD285EB}"/>
    <hyperlink ref="B3884" r:id="rId475" xr:uid="{DE70D798-042E-4453-9906-6CCC2E50497E}"/>
    <hyperlink ref="B3885" r:id="rId476" xr:uid="{B1ED9975-8E0D-4CBD-8874-9A4F1844DF03}"/>
    <hyperlink ref="B3886" r:id="rId477" xr:uid="{A89AC78C-1E97-4138-B21D-14B1DDFD9F93}"/>
    <hyperlink ref="B3887" r:id="rId478" xr:uid="{D51EF016-1D0B-4EA4-8A86-E6A8C089CF36}"/>
    <hyperlink ref="B3888" r:id="rId479" xr:uid="{E970CE18-5705-4659-9215-5B8E22361429}"/>
    <hyperlink ref="B3889" r:id="rId480" xr:uid="{C203ECC9-E2A9-4DC2-9D6B-D77B86E2B7C8}"/>
    <hyperlink ref="B3890" r:id="rId481" xr:uid="{F24FD5B3-2B2B-4D83-8E38-47D34498AE39}"/>
    <hyperlink ref="B3891" r:id="rId482" xr:uid="{08CF0C5F-81A0-4E58-BC72-87DF7A26C94F}"/>
    <hyperlink ref="B3892" r:id="rId483" xr:uid="{18FABE43-D2CB-4228-8B44-4A0BFD2D5C4C}"/>
    <hyperlink ref="B3893" r:id="rId484" xr:uid="{FB25BAE3-4AED-4E54-88D1-71C9CAE833C0}"/>
    <hyperlink ref="B3894" r:id="rId485" xr:uid="{1144F60B-DB9A-4ABA-BC80-849F58BB28BB}"/>
    <hyperlink ref="B3895" r:id="rId486" xr:uid="{5D2D3ED4-B617-45F9-B2E0-5A140E2007A0}"/>
    <hyperlink ref="B3896" r:id="rId487" xr:uid="{1C0B1025-CE86-43D0-A18D-0381B6DFD203}"/>
    <hyperlink ref="B3897" r:id="rId488" xr:uid="{4F6E5308-D7A3-4D9C-A465-D45A5C80578B}"/>
    <hyperlink ref="B3898" r:id="rId489" xr:uid="{B4587E9B-C515-4450-8351-6222602923C5}"/>
    <hyperlink ref="B3899" r:id="rId490" xr:uid="{E991CB61-369B-41A9-8F1B-C2FDB457206A}"/>
    <hyperlink ref="B3900" r:id="rId491" xr:uid="{58C6428E-389A-431E-BC3C-9D15064380B0}"/>
    <hyperlink ref="B3901" r:id="rId492" xr:uid="{C0571DD2-7664-42F8-9780-D4ECBBABCA01}"/>
    <hyperlink ref="B3902" r:id="rId493" xr:uid="{F2AA0F6F-0B30-437B-8AE8-3414FB84CB73}"/>
    <hyperlink ref="B3903" r:id="rId494" xr:uid="{01F728A5-D752-4476-8C36-6CF483EFFB0D}"/>
    <hyperlink ref="B3904" r:id="rId495" xr:uid="{0F0042B6-3C1B-4CB1-98A7-AE6353F109DC}"/>
    <hyperlink ref="B3905" r:id="rId496" xr:uid="{E963336F-6BD7-4F9E-B5F9-D30FBF12A25E}"/>
    <hyperlink ref="B3906" r:id="rId497" xr:uid="{615BA669-4FF0-4B8A-A51E-DDF519AE8EEF}"/>
    <hyperlink ref="B3907" r:id="rId498" xr:uid="{83827DBE-7005-4E99-A130-3D17A21E35D9}"/>
    <hyperlink ref="B3908" r:id="rId499" xr:uid="{D4C962D4-6549-40C6-B700-004E4E89B241}"/>
    <hyperlink ref="B3909" r:id="rId500" xr:uid="{0E2DF67D-0A79-451B-BB64-AFBB3138BEDA}"/>
    <hyperlink ref="B3910" r:id="rId501" xr:uid="{DFF6CDC3-A315-4A53-A67D-B1221EBC1597}"/>
    <hyperlink ref="B3911" r:id="rId502" xr:uid="{3825D8AC-2641-420E-ABB8-392901BA229C}"/>
    <hyperlink ref="B3912" r:id="rId503" xr:uid="{25DA6411-49AC-442F-A12F-BC73FA7C1A41}"/>
    <hyperlink ref="B3913" r:id="rId504" xr:uid="{7305B7AD-9DCD-4886-A90B-3E57678C5E2F}"/>
    <hyperlink ref="B3914" r:id="rId505" xr:uid="{2ED177E3-0BBE-4FD5-BEE2-6E398F534954}"/>
    <hyperlink ref="B3915" r:id="rId506" xr:uid="{510B6E50-0DF7-4FF5-8479-369BD1F4895E}"/>
    <hyperlink ref="B3916" r:id="rId507" xr:uid="{9E5778AB-2A3E-4735-8F87-F9CE72C07C10}"/>
    <hyperlink ref="B3917" r:id="rId508" xr:uid="{94491F94-A47E-404E-8ECF-F1DD606A763D}"/>
    <hyperlink ref="B3918" r:id="rId509" xr:uid="{0B21EC1D-1B4F-45B6-A102-6AA256315760}"/>
    <hyperlink ref="B3919" r:id="rId510" xr:uid="{505F9CE5-8C97-4AC5-BF38-09EC674EB36C}"/>
    <hyperlink ref="B3920" r:id="rId511" xr:uid="{66975645-5EF0-4B85-AF26-AF626EB25EAA}"/>
    <hyperlink ref="B3921" r:id="rId512" xr:uid="{B25E3404-0144-4E09-8E39-61D6B29C0903}"/>
    <hyperlink ref="B3922" r:id="rId513" xr:uid="{38CB47B8-C209-4DC3-A550-C13B14538E39}"/>
    <hyperlink ref="B3923" r:id="rId514" xr:uid="{1D76F500-D228-47D4-BDD8-31D8650330B3}"/>
    <hyperlink ref="B3924" r:id="rId515" xr:uid="{05A47C64-4158-4EAB-9ADD-1A8982CD2B0A}"/>
    <hyperlink ref="B3925" r:id="rId516" xr:uid="{7BD188B0-5A8E-4108-A5FA-BF15F4579A18}"/>
    <hyperlink ref="B3926" r:id="rId517" xr:uid="{1742DF28-68CA-44EF-9DB0-4DB0E8F4C7FF}"/>
    <hyperlink ref="B3927" r:id="rId518" xr:uid="{D64154F2-3A27-4B58-95CC-C916EFB2B76B}"/>
    <hyperlink ref="B3928" r:id="rId519" xr:uid="{A66D732E-7D77-437A-9B9E-CFE4C39F9F5C}"/>
    <hyperlink ref="B3929" r:id="rId520" xr:uid="{8A8BBFC1-8F8C-4991-97F8-2206D6F9DBD0}"/>
    <hyperlink ref="B3930" r:id="rId521" xr:uid="{40E276E8-0B77-4B02-B2A0-E5F9CCBE9B98}"/>
    <hyperlink ref="B3931" r:id="rId522" xr:uid="{E584F921-B38B-4EA6-B042-C6F0D20375A8}"/>
    <hyperlink ref="B3932" r:id="rId523" xr:uid="{7FDBB1C6-3972-4A9C-B85A-6C8DAF914780}"/>
    <hyperlink ref="B3933" r:id="rId524" xr:uid="{BBA1BFB6-3973-425D-92A3-39129A67A7CF}"/>
    <hyperlink ref="B3934" r:id="rId525" xr:uid="{097AF441-8E5B-4116-9470-5577CFEA3E96}"/>
    <hyperlink ref="B3935" r:id="rId526" xr:uid="{5DBE743B-0CDE-479B-B612-A3437B6389C3}"/>
    <hyperlink ref="B3936" r:id="rId527" xr:uid="{59BBE79F-8174-4B85-8B05-65E00BFF0C02}"/>
    <hyperlink ref="B3937" r:id="rId528" xr:uid="{B2DCCAC2-515D-4B09-A00E-8CB6FE6B5B9A}"/>
    <hyperlink ref="B3938" r:id="rId529" xr:uid="{6513CA17-FAA6-4E08-9D42-7B1EF6F2734F}"/>
    <hyperlink ref="B3939" r:id="rId530" xr:uid="{67993439-A462-4C21-A841-5D53E22332FE}"/>
    <hyperlink ref="B3940" r:id="rId531" xr:uid="{B8CD7012-070F-48A6-9613-8EC549EB6C0A}"/>
    <hyperlink ref="B3941" r:id="rId532" xr:uid="{33ABDAE8-AFB0-48B0-A2AC-6D5CC1B6AF64}"/>
    <hyperlink ref="B3942" r:id="rId533" xr:uid="{2EEF04B1-C20D-46D9-AC19-7B6A1822E53C}"/>
    <hyperlink ref="B3943" r:id="rId534" xr:uid="{A02E8AAC-E48C-4323-A380-F2C8ED2F9210}"/>
    <hyperlink ref="B3944" r:id="rId535" xr:uid="{865638EE-B780-4313-ACDE-3C39CDC96F89}"/>
    <hyperlink ref="B3945" r:id="rId536" xr:uid="{7CB68434-13CF-4A03-B517-339E584AE851}"/>
    <hyperlink ref="B3946" r:id="rId537" xr:uid="{B393DAB7-A1ED-4977-B3A0-6E9504FF1647}"/>
    <hyperlink ref="B3947" r:id="rId538" xr:uid="{BE108873-92FF-4FD8-86F4-16074DD1FD1E}"/>
    <hyperlink ref="B3948" r:id="rId539" xr:uid="{5D333840-ECE7-46BA-A3C0-4CB317BCFD88}"/>
    <hyperlink ref="B3949" r:id="rId540" xr:uid="{6AA17C85-6C1B-4D98-A387-654DA7DE519B}"/>
    <hyperlink ref="B3950" r:id="rId541" xr:uid="{B3874EBD-E616-4D48-B244-05B58436F620}"/>
    <hyperlink ref="B3951" r:id="rId542" xr:uid="{380C77C6-92A6-43CC-A9DA-2F0AE906753C}"/>
    <hyperlink ref="B3952" r:id="rId543" xr:uid="{21C8B3CA-507F-4507-9991-1BDE2F45BC7B}"/>
    <hyperlink ref="B3953" r:id="rId544" xr:uid="{E7DC43C4-57DD-4D89-AF69-8E57E4CAA025}"/>
    <hyperlink ref="B3954" r:id="rId545" xr:uid="{2BBF2259-D0CF-4BBE-BF10-44744CFC33F5}"/>
    <hyperlink ref="B3955" r:id="rId546" xr:uid="{C8AE2CE2-C577-4C60-A330-4B26F9F604FE}"/>
    <hyperlink ref="B3956" r:id="rId547" xr:uid="{C05A8839-4868-4127-836C-DA623B32E18C}"/>
    <hyperlink ref="B3957" r:id="rId548" xr:uid="{F59C5167-00EB-491A-9F19-3B4254DD54ED}"/>
    <hyperlink ref="B3958" r:id="rId549" xr:uid="{787FF828-14A1-4507-ABA6-9A31AA00702A}"/>
    <hyperlink ref="B3959" r:id="rId550" xr:uid="{62FFD097-6C4A-4A7B-9B27-BB836904DFB1}"/>
    <hyperlink ref="B3960" r:id="rId551" xr:uid="{989F7C33-8258-4610-BE0C-C7CA68CA6F2D}"/>
    <hyperlink ref="B3961" r:id="rId552" xr:uid="{F14CA2EF-40F6-4311-8D1C-1F8F8F593C5B}"/>
    <hyperlink ref="B3962" r:id="rId553" xr:uid="{BA417045-9C58-4631-9767-2055CEB6708A}"/>
    <hyperlink ref="B3963" r:id="rId554" xr:uid="{55D3D81E-6B1D-4280-975B-8E64D9E86B3B}"/>
    <hyperlink ref="B3964" r:id="rId555" xr:uid="{501418C8-82C1-4B17-AC0C-76CBC7010EFC}"/>
    <hyperlink ref="B3965" r:id="rId556" xr:uid="{2EE65C27-3425-4953-AFD6-2E9046D154A3}"/>
    <hyperlink ref="B3966" r:id="rId557" xr:uid="{31C85F33-F9DB-440D-BC50-F37067398893}"/>
    <hyperlink ref="B3967" r:id="rId558" xr:uid="{1BB6CD63-ED8E-40C5-8C89-C259581EE81E}"/>
    <hyperlink ref="B3968" r:id="rId559" xr:uid="{802170BE-0605-494F-ADD3-55E731A51D64}"/>
    <hyperlink ref="B3969" r:id="rId560" xr:uid="{E43B8148-585B-4B03-9EE2-D1FF36CD1200}"/>
    <hyperlink ref="B3970" r:id="rId561" xr:uid="{CBA5F5B8-6A11-4F02-A98C-7448E65464A2}"/>
    <hyperlink ref="B3971" r:id="rId562" xr:uid="{550CD06B-D18D-4ACC-85A7-226521ED3469}"/>
    <hyperlink ref="B3972" r:id="rId563" xr:uid="{52E87725-8E37-434C-A813-152DEA50336A}"/>
    <hyperlink ref="B3973" r:id="rId564" xr:uid="{DDDB61B4-8269-4D39-AA5B-9843B252DB16}"/>
    <hyperlink ref="B3974" r:id="rId565" xr:uid="{C128CFC1-77FE-4A61-857B-D4B0BF8345C5}"/>
    <hyperlink ref="B3975" r:id="rId566" xr:uid="{8D143F6B-A9F3-4589-879B-043BF6B306F0}"/>
    <hyperlink ref="B3976:B3979" r:id="rId567" display="41P550" xr:uid="{DCFF213B-4BAC-489C-B184-EAB8A5173D40}"/>
    <hyperlink ref="B3976" r:id="rId568" xr:uid="{6CA1AB9E-76BF-4326-8F4E-F641268EC083}"/>
    <hyperlink ref="B3977" r:id="rId569" xr:uid="{9C263E05-92B9-4210-84EA-7C463661FE91}"/>
    <hyperlink ref="B3978" r:id="rId570" xr:uid="{8E72CDD3-2480-4A26-B593-B69B88C04840}"/>
    <hyperlink ref="B3979" r:id="rId571" xr:uid="{A7A5ECF2-B9F9-4803-BC7C-7C4AA8C02C64}"/>
    <hyperlink ref="B3980" r:id="rId572" xr:uid="{6AB437D9-FE8D-4E7E-BBB6-1E3458ADF07D}"/>
    <hyperlink ref="B3981:B3985" r:id="rId573" display="41P565" xr:uid="{D4328DA1-F8F1-48B7-BE4B-B43249B9534F}"/>
    <hyperlink ref="B3981" r:id="rId574" xr:uid="{A848DBAC-AA62-4D81-AA1A-34F8535A69F7}"/>
    <hyperlink ref="B3982" r:id="rId575" xr:uid="{C6CB4F53-A937-4320-AE2F-8AEB943CD7EC}"/>
    <hyperlink ref="B3983" r:id="rId576" xr:uid="{6F98DBE4-D87A-4AEA-8B0D-B07DE497C9FE}"/>
    <hyperlink ref="B3984" r:id="rId577" xr:uid="{FCC074C1-2326-4F91-8A71-C3102B17D9B5}"/>
    <hyperlink ref="B3985" r:id="rId578" xr:uid="{2BFC5CB2-FDE4-4E4B-BCBF-B0CE1ECE9FFB}"/>
    <hyperlink ref="B3986" r:id="rId579" xr:uid="{4A97E538-44DF-4793-8E85-B2C44DCEAA6F}"/>
    <hyperlink ref="B3987:B3994" r:id="rId580" display="41P571" xr:uid="{B7FFFF67-1430-4246-9C3A-0049085CC1CB}"/>
    <hyperlink ref="B3987" r:id="rId581" xr:uid="{40EDCC1B-D61B-4271-8851-453B0951E4E8}"/>
    <hyperlink ref="B3988" r:id="rId582" xr:uid="{3C4A78E9-BA20-4680-91E8-252FEB447CA7}"/>
    <hyperlink ref="B3989" r:id="rId583" xr:uid="{FCF08B82-0D9D-499A-923D-48334211F506}"/>
    <hyperlink ref="B3990" r:id="rId584" xr:uid="{DEDE985D-A16C-4CCF-BEBD-84B59A8830B0}"/>
    <hyperlink ref="B3991" r:id="rId585" xr:uid="{541C995C-6311-472C-A6BF-A102E83031F4}"/>
    <hyperlink ref="B3992" r:id="rId586" xr:uid="{A6C94058-14DB-42DF-AB6D-A2A9F4465908}"/>
    <hyperlink ref="B3993" r:id="rId587" xr:uid="{C29F4ADA-1ADE-47BC-A710-FFE34FEC3DCC}"/>
    <hyperlink ref="B3994" r:id="rId588" xr:uid="{EB17ECAA-69CB-46E6-B139-DE376D40F537}"/>
    <hyperlink ref="B3995" r:id="rId589" xr:uid="{4D603D2D-41C9-4560-B474-1A17A47A6924}"/>
    <hyperlink ref="B3996" r:id="rId590" xr:uid="{0CE0A596-74CF-47FD-AB4F-2FBB20DE8E7D}"/>
    <hyperlink ref="B3997" r:id="rId591" xr:uid="{2E621834-AED4-4900-8E79-004349E976E9}"/>
    <hyperlink ref="B3998" r:id="rId592" xr:uid="{40191E0E-C3BB-4F47-8C24-5D128EAE3901}"/>
    <hyperlink ref="B3999" r:id="rId593" xr:uid="{C20B797E-118D-4C62-B841-2915FEA1FDF0}"/>
    <hyperlink ref="B4000" r:id="rId594" xr:uid="{7D530BE0-77C2-4631-968B-B3E257913A83}"/>
    <hyperlink ref="B4001" r:id="rId595" xr:uid="{BE7DF230-873F-4EF9-BA1F-EB7A8B2AD335}"/>
    <hyperlink ref="B4002" r:id="rId596" xr:uid="{2A149797-3750-487B-902E-1D1A049E216D}"/>
    <hyperlink ref="B4003:B4007" r:id="rId597" display="41RR6A" xr:uid="{41072DD4-BA12-4C8A-8AC5-96293C12838B}"/>
    <hyperlink ref="B4003" r:id="rId598" xr:uid="{B49AA07D-F9EC-4ABF-8616-FEBEE9349CEB}"/>
    <hyperlink ref="B4004" r:id="rId599" xr:uid="{F44C832A-A333-4B1C-BC61-B2EED0EE2876}"/>
    <hyperlink ref="B4005" r:id="rId600" xr:uid="{6C61C455-040A-4EE6-94E6-110C9271642C}"/>
    <hyperlink ref="B4006" r:id="rId601" xr:uid="{E4573F34-746F-48EE-B5C0-1E44E73D8DA9}"/>
    <hyperlink ref="B4007" r:id="rId602" xr:uid="{E9A4675D-8360-417F-B78D-C050500F8617}"/>
    <hyperlink ref="B4008" r:id="rId603" xr:uid="{F9B42EDE-BFD6-4650-8A73-E1C76C023802}"/>
    <hyperlink ref="B4009:B4011" r:id="rId604" display="41RU6T" xr:uid="{1ADCEDA1-3592-4E20-B76A-1B4743FC87C5}"/>
    <hyperlink ref="B4009" r:id="rId605" xr:uid="{683094E8-D39F-40BA-BEBB-A5CD487BE4E3}"/>
    <hyperlink ref="B4010" r:id="rId606" xr:uid="{DADA002B-1198-4F82-A223-4120644E0740}"/>
    <hyperlink ref="B4011" r:id="rId607" xr:uid="{3FA95CC8-9A88-4F17-80B5-8F69E519A16A}"/>
    <hyperlink ref="B4012" r:id="rId608" xr:uid="{13F069DB-27BE-4766-B9F0-6355A7DD3DAC}"/>
    <hyperlink ref="B4013:B4026" r:id="rId609" display="42A05K" xr:uid="{7C06147F-49F9-4671-9792-2857482EA497}"/>
    <hyperlink ref="B4013" r:id="rId610" xr:uid="{5A13A008-A214-462E-B587-9F1D88C31F10}"/>
    <hyperlink ref="B4014" r:id="rId611" xr:uid="{BDDD97BB-0502-488C-BFCE-E0C3F0F3A2D5}"/>
    <hyperlink ref="B4015" r:id="rId612" xr:uid="{ED6DAF1B-5609-417D-AD3B-CC587509FF85}"/>
    <hyperlink ref="B4016" r:id="rId613" xr:uid="{9F39BE5C-AB0A-4179-A7F3-3956E8D7142E}"/>
    <hyperlink ref="B4017" r:id="rId614" xr:uid="{AD7EC49C-E186-494B-8455-164A536FC8E7}"/>
    <hyperlink ref="B4018" r:id="rId615" xr:uid="{91D18895-DB24-4938-BAFD-040197419C01}"/>
    <hyperlink ref="B4019" r:id="rId616" xr:uid="{42FFE7A8-1505-4BB6-8755-3E91FF8B62FA}"/>
    <hyperlink ref="B4020" r:id="rId617" xr:uid="{397D96D5-FB21-4A59-9EDD-F9987ABC1B26}"/>
    <hyperlink ref="B4021" r:id="rId618" xr:uid="{94F48B81-B2A0-4760-B534-66F392677F7F}"/>
    <hyperlink ref="B4022" r:id="rId619" xr:uid="{C6A0B8BD-C31D-47F0-915D-DBEC97F628DE}"/>
    <hyperlink ref="B4023" r:id="rId620" xr:uid="{05120FF8-AF6F-4EF3-8BE0-C87AA0DFAA9C}"/>
    <hyperlink ref="B4024" r:id="rId621" xr:uid="{4D1D49B6-E6AD-4AE7-BA80-821FD5E822EB}"/>
    <hyperlink ref="B4025" r:id="rId622" xr:uid="{CF73E2D2-A394-48C5-BD1F-CBEF4C0532A9}"/>
    <hyperlink ref="B4026" r:id="rId623" xr:uid="{9E49B77D-DB32-40D0-A576-58678D4A1E0B}"/>
    <hyperlink ref="B4027" r:id="rId624" xr:uid="{B8D4CDF2-6AD5-4C0D-87FA-0A005D745741}"/>
    <hyperlink ref="B4028:B4041" r:id="rId625" display="42A07B" xr:uid="{98B2D305-3284-4C73-8DC1-DD5D2336F007}"/>
    <hyperlink ref="B4028" r:id="rId626" xr:uid="{FD7059AF-4C5D-40EB-BAD9-F774006B12A2}"/>
    <hyperlink ref="B4029" r:id="rId627" xr:uid="{F19BEF30-0E82-4AB4-9D48-86824D3B97DB}"/>
    <hyperlink ref="B4030" r:id="rId628" xr:uid="{BD3DFA84-EA9D-4A16-A924-67D2D140284F}"/>
    <hyperlink ref="B4031" r:id="rId629" xr:uid="{96C0656F-9DC6-4CF2-8A09-3DBB9693D9A2}"/>
    <hyperlink ref="B4032" r:id="rId630" xr:uid="{89439FF1-A75C-446F-866E-85529DC9633E}"/>
    <hyperlink ref="B4033" r:id="rId631" xr:uid="{B7C58244-FD94-4851-94FA-29EFEBF77C0E}"/>
    <hyperlink ref="B4034" r:id="rId632" xr:uid="{90C61D21-2B32-4DFB-ADF1-DE74E381578F}"/>
    <hyperlink ref="B4035" r:id="rId633" xr:uid="{A2DFAF3F-4CFA-4CA1-907F-89F66501D251}"/>
    <hyperlink ref="B4036" r:id="rId634" xr:uid="{ED2C6FE3-C6C9-4BB2-9948-67445889386B}"/>
    <hyperlink ref="B4037" r:id="rId635" xr:uid="{080041E1-D006-4CC4-B80B-33AEC300672A}"/>
    <hyperlink ref="B4038" r:id="rId636" xr:uid="{CA8CAD76-BE58-4120-9648-7F6CC1EFC700}"/>
    <hyperlink ref="B4039" r:id="rId637" xr:uid="{F3793F12-F1AC-421E-9CB6-ABFD3D16F10C}"/>
    <hyperlink ref="B4040" r:id="rId638" xr:uid="{187A6D13-BCD4-436D-9635-952360BDCC61}"/>
    <hyperlink ref="B4041" r:id="rId639" xr:uid="{877F9676-5403-4DD1-B669-179DD7974BE7}"/>
    <hyperlink ref="B4042" r:id="rId640" xr:uid="{848F949B-4EAE-4106-8122-90BBF6B6B8E3}"/>
    <hyperlink ref="B4043:B4053" r:id="rId641" display="41P60A" xr:uid="{30E67408-61C7-4B7D-BC95-C4FB82B12D8F}"/>
    <hyperlink ref="B4043" r:id="rId642" xr:uid="{7AE4788B-0053-4C74-8AAD-B77A5B735FA4}"/>
    <hyperlink ref="B4044" r:id="rId643" xr:uid="{A11A87D7-D90E-461E-9208-AEB90F3A5AA5}"/>
    <hyperlink ref="B4045" r:id="rId644" xr:uid="{D39522FD-2CC4-4D45-8363-016F9A78F188}"/>
    <hyperlink ref="B4046" r:id="rId645" xr:uid="{7760EA9F-1207-463C-BBFA-593E709DCD1A}"/>
    <hyperlink ref="B4047" r:id="rId646" xr:uid="{A3AD3257-CD20-40B9-AFF4-6777A2004842}"/>
    <hyperlink ref="B4048" r:id="rId647" xr:uid="{01F5E68D-E359-4717-A7CE-11E3DD4A80C4}"/>
    <hyperlink ref="B4049" r:id="rId648" xr:uid="{E22DB5F4-F74C-4229-A451-1357530EFB8F}"/>
    <hyperlink ref="B4050" r:id="rId649" xr:uid="{17D40C62-18EE-42C9-B8A4-4E6A23AAED6E}"/>
    <hyperlink ref="B4051" r:id="rId650" xr:uid="{9A9C04FE-3FF2-4CCE-96AD-F439C7AEFD7E}"/>
    <hyperlink ref="B4052" r:id="rId651" xr:uid="{8DE220FC-CC27-4C3D-8AB4-FF311F368589}"/>
    <hyperlink ref="B4053" r:id="rId652" xr:uid="{8899B073-EA60-4DA3-B156-00F19F93F670}"/>
    <hyperlink ref="B4054" r:id="rId653" xr:uid="{7626EA93-E3E8-4B2D-918E-35EACFFA891F}"/>
    <hyperlink ref="B4055:B4056" r:id="rId654" display="41P61A" xr:uid="{EE2D4128-0A24-43A0-8222-9A235E23F5CA}"/>
    <hyperlink ref="B4055" r:id="rId655" xr:uid="{B4A84A7C-1E0A-401F-A69C-41A1ECD016E6}"/>
    <hyperlink ref="B4056" r:id="rId656" xr:uid="{2201D16E-763F-451A-B1F1-A9009D2FFA19}"/>
    <hyperlink ref="B4057" r:id="rId657" xr:uid="{CC1EDDE7-1195-42E4-B95F-1E5035FA7BD7}"/>
    <hyperlink ref="B4058:B4069" r:id="rId658" display="41P62A" xr:uid="{436F47D0-9866-4FFA-9B8D-7C287AC8F100}"/>
    <hyperlink ref="B4058" r:id="rId659" xr:uid="{4D7B1C35-6229-47FF-8898-92B8CA7A832D}"/>
    <hyperlink ref="B4059" r:id="rId660" xr:uid="{D1FADC87-583A-4576-83B1-88AC938C03D4}"/>
    <hyperlink ref="B4060" r:id="rId661" xr:uid="{BE8C48FC-7EC9-4C76-A22B-3475C86A2D0C}"/>
    <hyperlink ref="B4061" r:id="rId662" xr:uid="{BE7DDF82-725F-4A5D-9846-1475031305B3}"/>
    <hyperlink ref="B4062" r:id="rId663" xr:uid="{A0809CCD-8F76-40D2-BA20-73F2122E2EC2}"/>
    <hyperlink ref="B4063" r:id="rId664" xr:uid="{889CBC40-053D-4876-864F-A8F948C712E5}"/>
    <hyperlink ref="B4064" r:id="rId665" xr:uid="{E624CF9D-41D9-402B-AA33-4974E8B5F32D}"/>
    <hyperlink ref="B4065" r:id="rId666" xr:uid="{4636A48E-BF99-42C8-A40A-CBCB2F21001C}"/>
    <hyperlink ref="B4066" r:id="rId667" xr:uid="{6FEB1C1C-A7EF-4ADB-86F5-232BBD2E5DAC}"/>
    <hyperlink ref="B4067" r:id="rId668" xr:uid="{611C6489-997C-466D-B83B-8A797E5B740A}"/>
    <hyperlink ref="B4068" r:id="rId669" xr:uid="{DCA729C5-378C-4D24-85AD-BF004151BCC0}"/>
    <hyperlink ref="B4069" r:id="rId670" xr:uid="{2DCB11FC-D6EA-4B1F-9A05-5C0D3170BE38}"/>
    <hyperlink ref="B4070:B4072" r:id="rId671" display="41P62A" xr:uid="{0DA40CDB-F48C-4B8E-A578-FDAEFDC4C628}"/>
    <hyperlink ref="B4070" r:id="rId672" xr:uid="{F2726804-5ED7-4CB1-B949-C01294BFE15E}"/>
    <hyperlink ref="B4071" r:id="rId673" xr:uid="{8F1F27E9-FFE3-4DD7-AB77-4D259D199CE3}"/>
    <hyperlink ref="B4072" r:id="rId674" xr:uid="{F5B35967-5DEE-42D6-B7A3-5EA849A97B26}"/>
    <hyperlink ref="B4073" r:id="rId675" xr:uid="{ACE9BB8F-5A04-4F00-A89B-658107E564E9}"/>
    <hyperlink ref="B4074:B4080" r:id="rId676" display="41P64C" xr:uid="{4853B9FE-1C63-49FC-A897-21DDB362D370}"/>
    <hyperlink ref="B4081:B4083" r:id="rId677" display="41P64C" xr:uid="{A8B7B09A-AEC7-4829-9B22-8C42CEAF4DEE}"/>
    <hyperlink ref="B4074" r:id="rId678" xr:uid="{D35FD04C-B035-4ECD-989C-ADBBD16B76C9}"/>
    <hyperlink ref="B4075" r:id="rId679" xr:uid="{7FF44327-5197-4C32-9E6E-21FFC9F5151C}"/>
    <hyperlink ref="B4076" r:id="rId680" xr:uid="{3AEACCBD-A4DA-4F33-83A2-B81D291ECC1E}"/>
    <hyperlink ref="B4077" r:id="rId681" xr:uid="{D7730C2F-4D0B-43DE-A76C-66C3449F708E}"/>
    <hyperlink ref="B4078" r:id="rId682" xr:uid="{47BCA730-F127-4543-8589-E5B77FA927DB}"/>
    <hyperlink ref="B4079" r:id="rId683" xr:uid="{A2F5A672-B0FB-4A5F-9B4B-FAC318D9037E}"/>
    <hyperlink ref="B4080" r:id="rId684" xr:uid="{AFE61ED0-4F94-4878-B826-DCF849DFBD29}"/>
    <hyperlink ref="B4081" r:id="rId685" xr:uid="{4F5BCFAB-13F9-459A-9A8C-F14BA89827A9}"/>
    <hyperlink ref="B4082" r:id="rId686" xr:uid="{DB4CEF23-BA00-4A21-BB1A-905F9B43F9B2}"/>
    <hyperlink ref="B4083" r:id="rId687" xr:uid="{AA81F2B6-59DF-4AB1-AC16-076D7D98AB30}"/>
    <hyperlink ref="B4084:B4085" r:id="rId688" display="41P64C" xr:uid="{AC449846-8934-4438-A3A4-CF5751006D6A}"/>
    <hyperlink ref="B4084" r:id="rId689" xr:uid="{41C4B276-9535-4FFC-9814-FEA8FA332407}"/>
    <hyperlink ref="B4085" r:id="rId690" xr:uid="{33F40899-EB11-4F11-B28B-3AC0394221F7}"/>
    <hyperlink ref="B4116" r:id="rId691" xr:uid="{14425FAE-E1A4-418B-AA5B-0F06902A1951}"/>
    <hyperlink ref="B4117:B4130" r:id="rId692" display="41R06A" xr:uid="{03CDCA70-C305-472C-9BA5-6F7AD742E42E}"/>
    <hyperlink ref="B4117" r:id="rId693" xr:uid="{39F52145-8B69-482F-A7D5-D2054E0213E5}"/>
    <hyperlink ref="B4118" r:id="rId694" xr:uid="{9EAFC563-A2C9-4466-B36A-DED62B63925C}"/>
    <hyperlink ref="B4119" r:id="rId695" xr:uid="{30D63862-8B61-40B2-8498-16EC21BF63F7}"/>
    <hyperlink ref="B4120" r:id="rId696" xr:uid="{EDFD7577-4CFF-43E7-B843-110414667283}"/>
    <hyperlink ref="B4121" r:id="rId697" xr:uid="{53B0DCFF-0605-4617-BD29-0B16C59826EA}"/>
    <hyperlink ref="B4122" r:id="rId698" xr:uid="{0AFEB0C1-E46E-42A2-AAA0-51C5DA25D46E}"/>
    <hyperlink ref="B4123" r:id="rId699" xr:uid="{8269A8F9-D283-4AA0-BD84-028FEB41355C}"/>
    <hyperlink ref="B4124" r:id="rId700" xr:uid="{86A25489-B7B7-43F5-88E1-BD2637451560}"/>
    <hyperlink ref="B4125" r:id="rId701" xr:uid="{1C872CAE-8B70-4C92-B425-5BC84635DB9F}"/>
    <hyperlink ref="B4126" r:id="rId702" xr:uid="{11B7F719-3211-4CB5-8AC2-893ACDC47827}"/>
    <hyperlink ref="B4127" r:id="rId703" xr:uid="{F77075A0-3BE4-4F65-8D2D-A378A0096294}"/>
    <hyperlink ref="B4128" r:id="rId704" xr:uid="{F97CF59A-C700-47C9-9543-D3329562B05F}"/>
    <hyperlink ref="B4129" r:id="rId705" xr:uid="{0AF33589-1ADA-46DE-8EC0-93137949CCFD}"/>
    <hyperlink ref="B4130" r:id="rId706" xr:uid="{716521FA-40C6-4836-B7E3-98A79CA19BD3}"/>
    <hyperlink ref="B4131" r:id="rId707" xr:uid="{DF4A89FD-6144-4BAC-8F16-9B355D1C7C9D}"/>
    <hyperlink ref="B4132:B4145" r:id="rId708" display="42A04J" xr:uid="{45ED5DEC-C024-446E-A00E-F1DC83B222A0}"/>
    <hyperlink ref="B4132" r:id="rId709" xr:uid="{A229FC22-8F4E-4AA6-B642-E331C8D6AA28}"/>
    <hyperlink ref="B4133" r:id="rId710" xr:uid="{DA68A27D-0E59-4F58-AF22-9072C280BE68}"/>
    <hyperlink ref="B4134" r:id="rId711" xr:uid="{8FD7D7F5-61FA-4127-A981-7649531CB744}"/>
    <hyperlink ref="B4135" r:id="rId712" xr:uid="{5FDC4932-E8F8-4D34-A983-8BE1D3B840DE}"/>
    <hyperlink ref="B4136" r:id="rId713" xr:uid="{D6BAE05D-A969-4BF5-A23D-BD5136988AC2}"/>
    <hyperlink ref="B4137" r:id="rId714" xr:uid="{20409AB2-F138-4816-BBDF-E10AE2FA2F05}"/>
    <hyperlink ref="B4138" r:id="rId715" xr:uid="{FF83BB51-4BC3-4A3E-8E7E-F47B8E7BAAAD}"/>
    <hyperlink ref="B4139" r:id="rId716" xr:uid="{A0D57C68-EE4B-454B-AA5D-4849F3B0E781}"/>
    <hyperlink ref="B4140" r:id="rId717" xr:uid="{438325C1-9BC4-42DF-95B6-FD2A187958E5}"/>
    <hyperlink ref="B4141" r:id="rId718" xr:uid="{224B8FEB-0103-4811-B105-56D3443BB2F4}"/>
    <hyperlink ref="B4142" r:id="rId719" xr:uid="{054F885F-B736-4CAF-9E94-B64916E3FD2C}"/>
    <hyperlink ref="B4143" r:id="rId720" xr:uid="{3BE45396-BB2C-43FC-AF67-351E6BA20467}"/>
    <hyperlink ref="B4144" r:id="rId721" xr:uid="{D2C190F6-27E8-4866-BE1C-DA494B45E2CA}"/>
    <hyperlink ref="B4145" r:id="rId722" xr:uid="{7F1B977F-1C8B-456A-8240-4491DB2118C4}"/>
    <hyperlink ref="B4146" r:id="rId723" xr:uid="{95FC6499-06F2-4AD2-A883-58FA9B957E0B}"/>
    <hyperlink ref="B4147:B4160" r:id="rId724" display="42A06A" xr:uid="{ACB6F7B2-E3BC-4E67-89C6-7ECE5D5E7125}"/>
    <hyperlink ref="B4147" r:id="rId725" xr:uid="{00EA4DBD-2DDB-4409-8F2A-0A36C006276C}"/>
    <hyperlink ref="B4148" r:id="rId726" xr:uid="{0BFB5FCF-7E46-4266-AB3F-0E724358F178}"/>
    <hyperlink ref="B4149" r:id="rId727" xr:uid="{743D80F6-F1F9-4AF6-91BE-0309E37FDAB1}"/>
    <hyperlink ref="B4150" r:id="rId728" xr:uid="{52743321-4700-4717-8D72-D5C6A8C54A98}"/>
    <hyperlink ref="B4151" r:id="rId729" xr:uid="{7E2C13AF-A21A-4759-BFCC-36FA1DB9F2E0}"/>
    <hyperlink ref="B4152" r:id="rId730" xr:uid="{6094E584-D2A0-47FF-B4BC-BC9AD0F2AF97}"/>
    <hyperlink ref="B4153" r:id="rId731" xr:uid="{194CB397-F90C-4A16-A1C2-93132AAC550E}"/>
    <hyperlink ref="B4154" r:id="rId732" xr:uid="{084C712A-C038-485F-A8F2-3F713E0CC505}"/>
    <hyperlink ref="B4155" r:id="rId733" xr:uid="{DB6B3203-B07E-409F-BFAB-C64759D74BE2}"/>
    <hyperlink ref="B4156" r:id="rId734" xr:uid="{20F1B3CA-B35D-4B01-8AE5-5754D6911502}"/>
    <hyperlink ref="B4157" r:id="rId735" xr:uid="{C38C7C5C-5E5D-400C-B92A-EDEDEA936BF8}"/>
    <hyperlink ref="B4158" r:id="rId736" xr:uid="{C694A11D-C3F9-451A-88FC-BE96564F5878}"/>
    <hyperlink ref="B4159" r:id="rId737" xr:uid="{CFC82314-5F3D-429E-A7C5-A2354F54D672}"/>
    <hyperlink ref="B4160" r:id="rId738" xr:uid="{82820D4B-DF54-4936-A120-F055B25CAF67}"/>
    <hyperlink ref="B3038" r:id="rId739" xr:uid="{E15D584A-53BC-4415-9FE5-4AAECED05D18}"/>
    <hyperlink ref="B4161" r:id="rId740" xr:uid="{C2509CEE-8F22-4B78-BDD5-866084840179}"/>
    <hyperlink ref="B4162:B4169" r:id="rId741" display="41RR3G" xr:uid="{A47CC3EE-8BEF-41F3-A845-0083DCDBDE39}"/>
    <hyperlink ref="B4162" r:id="rId742" xr:uid="{13FD2214-9E15-4846-8970-7C1BA4BC7875}"/>
    <hyperlink ref="B4163" r:id="rId743" xr:uid="{848FE08A-372B-4718-AD28-3106ED23653B}"/>
    <hyperlink ref="B4164" r:id="rId744" xr:uid="{EABB5D92-2C50-43C5-A40F-0357B8AEAB8B}"/>
    <hyperlink ref="B4165" r:id="rId745" xr:uid="{272E2E61-C2F9-439D-BE6F-49249CD97296}"/>
    <hyperlink ref="B4166" r:id="rId746" xr:uid="{D84F0814-3547-45BE-86F9-93EED177A980}"/>
    <hyperlink ref="B4167" r:id="rId747" xr:uid="{B758DE8D-F2E3-41A9-8750-F93E28D5C637}"/>
    <hyperlink ref="B4168" r:id="rId748" xr:uid="{AB68582F-1DBC-410B-9C47-5EF5EC2364D2}"/>
    <hyperlink ref="B4169" r:id="rId749" xr:uid="{E63C4837-508D-48A8-B8AA-671ADABFB536}"/>
    <hyperlink ref="B4170" r:id="rId750" xr:uid="{83595530-56F5-40F8-85A7-C35F25D606E7}"/>
    <hyperlink ref="B4171:B4178" r:id="rId751" display="41RR4G" xr:uid="{CAD563B8-4BCA-44DA-8BB5-FDC702B7FF63}"/>
    <hyperlink ref="B4171" r:id="rId752" xr:uid="{C9B6E56B-960A-4103-BF84-31AF89A45AA8}"/>
    <hyperlink ref="B4172" r:id="rId753" xr:uid="{BC13FBAC-6FB2-475D-897D-06B50A010057}"/>
    <hyperlink ref="B4173" r:id="rId754" xr:uid="{56B94051-5394-472C-9DAB-F5959D0C50F1}"/>
    <hyperlink ref="B4174" r:id="rId755" xr:uid="{41ECA99A-EC12-4852-BAC6-87DA3422221A}"/>
    <hyperlink ref="B4175" r:id="rId756" xr:uid="{483FDB36-051C-4110-8779-F7B8C6CECA9D}"/>
    <hyperlink ref="B4176" r:id="rId757" xr:uid="{62F3D991-D3AA-4A5A-A0E3-F498E5149ADC}"/>
    <hyperlink ref="B4177" r:id="rId758" xr:uid="{7BE628BF-9129-462E-A6F9-9FD9D9EA1C4D}"/>
    <hyperlink ref="B4178" r:id="rId759" xr:uid="{3B089469-02F5-4F10-9DB1-8A0BFFE92F9C}"/>
    <hyperlink ref="B3039" r:id="rId760" xr:uid="{F16DEBC0-FFEB-4212-8EA1-CA5E1E2ED70B}"/>
    <hyperlink ref="B4179" r:id="rId761" xr:uid="{A8E8A171-C1C2-4DD1-852D-8A4EFDB240A4}"/>
    <hyperlink ref="B4180:B4188" r:id="rId762" display="41RR6G" xr:uid="{E38F3FE8-A4CD-4BFD-9B99-BFFA05B7DAA6}"/>
    <hyperlink ref="B4180" r:id="rId763" xr:uid="{633CF502-58E2-46B4-84F6-87871F489A86}"/>
    <hyperlink ref="B4181" r:id="rId764" xr:uid="{E91630AA-ABB9-4585-A9A2-4036274E1D78}"/>
    <hyperlink ref="B4182" r:id="rId765" xr:uid="{136D651B-6DA1-4947-95FA-1AB2933D2C65}"/>
    <hyperlink ref="B4183" r:id="rId766" xr:uid="{7C67A96D-B6AD-465B-8A99-623A6E8005C5}"/>
    <hyperlink ref="B4184" r:id="rId767" xr:uid="{FA8CF8BB-0BE5-44A5-A484-5837223D70EA}"/>
    <hyperlink ref="B4185" r:id="rId768" xr:uid="{C4653B48-8ED5-4F14-B3A7-18F070F76437}"/>
    <hyperlink ref="B4186" r:id="rId769" xr:uid="{A779C46F-C170-4E0F-9720-8618DA837DBF}"/>
    <hyperlink ref="B4187" r:id="rId770" xr:uid="{2872BB83-CC86-485A-8704-F38D443B1D58}"/>
    <hyperlink ref="B4188" r:id="rId771" xr:uid="{165E9D59-DEEC-471B-8717-47B61C8D80B5}"/>
    <hyperlink ref="B4189" r:id="rId772" xr:uid="{346DF6CB-DE9D-4427-B3C9-C13694F4EC71}"/>
    <hyperlink ref="B4190" r:id="rId773" xr:uid="{C24EFC07-D094-4CA7-9739-AC8C36D1E6E0}"/>
    <hyperlink ref="B4191" r:id="rId774" xr:uid="{1387EDA1-A708-45AE-92A9-083DE839E76A}"/>
    <hyperlink ref="B4193" r:id="rId775" xr:uid="{8800C8EF-07BC-4904-8F47-9BD97E9767C1}"/>
    <hyperlink ref="B4194" r:id="rId776" xr:uid="{32D96B59-647E-492D-A327-B4362CC15EE2}"/>
    <hyperlink ref="B4195" r:id="rId777" xr:uid="{8715FCA7-588C-4AFC-BECC-5BB53794DB8F}"/>
    <hyperlink ref="B4196" r:id="rId778" xr:uid="{F457CBCC-ABAC-4A2B-9933-C91CAC29F6FB}"/>
    <hyperlink ref="B4197" r:id="rId779" xr:uid="{E502B2D7-B4EB-49AD-B3C4-AA30A7755F57}"/>
    <hyperlink ref="B4198" r:id="rId780" xr:uid="{C61489C3-9E4C-45C2-A102-0B086B521FC9}"/>
    <hyperlink ref="B4199" r:id="rId781" xr:uid="{B4119654-C2B0-4C22-8181-2E1D5A1F46D4}"/>
    <hyperlink ref="B4200:B4208" r:id="rId782" display="42A20L" xr:uid="{A7D6CA2C-41B9-42A3-B6D8-FF3C6FB39888}"/>
    <hyperlink ref="B4200" r:id="rId783" xr:uid="{F39CEEC8-CAD5-4E9C-B782-7DDD70E677EC}"/>
    <hyperlink ref="B4201" r:id="rId784" xr:uid="{B9E144AF-5AD4-41E7-AA1F-7ED79FA7EC80}"/>
    <hyperlink ref="B4202" r:id="rId785" xr:uid="{B472C0D5-CEDF-4596-984F-9E57002A0E1D}"/>
    <hyperlink ref="B4203" r:id="rId786" xr:uid="{7F4552CB-B160-428E-B54D-7F129E248CD9}"/>
    <hyperlink ref="B4204" r:id="rId787" xr:uid="{E84090BB-DEF3-4BC7-B950-0CCFAB715FD9}"/>
    <hyperlink ref="B4205" r:id="rId788" xr:uid="{818D9233-66D0-4646-92A5-77FE3D3CB4BE}"/>
    <hyperlink ref="B4206" r:id="rId789" xr:uid="{711CF160-B5AA-4538-91EC-A17B8EB346B2}"/>
    <hyperlink ref="B4207" r:id="rId790" xr:uid="{D5A2CAE2-AC1C-422C-8D4F-513A5F6D0F45}"/>
    <hyperlink ref="B4208" r:id="rId791" xr:uid="{F441679A-EC08-4A1B-9BF1-8E8D8C200DB9}"/>
    <hyperlink ref="B4209" r:id="rId792" xr:uid="{7E241BFD-A2D2-4FE2-9DD8-6F6F0D14B7F6}"/>
    <hyperlink ref="B4210" r:id="rId793" xr:uid="{BEB1D27B-30C4-41D2-8486-4D6B700A22BC}"/>
    <hyperlink ref="B4211" r:id="rId794" xr:uid="{4D6C20A4-B4EE-47D8-AD35-992EB55817FA}"/>
    <hyperlink ref="B4212" r:id="rId795" xr:uid="{C8ED466B-9E49-4AD6-8345-ADB562B11B4E}"/>
    <hyperlink ref="B4213" r:id="rId796" xr:uid="{249AECC1-D35D-450E-8DBC-D7473BDC6366}"/>
    <hyperlink ref="B4214:B4218" r:id="rId797" display="42A21A" xr:uid="{F1D4FA9B-15E9-4330-A9D8-F9AEB76CFEE2}"/>
    <hyperlink ref="B4214" r:id="rId798" xr:uid="{57E5F779-55F5-4A79-8F33-CAE06152557A}"/>
    <hyperlink ref="B4215" r:id="rId799" xr:uid="{22218F23-2135-486E-859C-0A30820D7AB8}"/>
    <hyperlink ref="B4216" r:id="rId800" xr:uid="{27D055CB-34D1-4411-A3E1-B5AA0DB579FC}"/>
    <hyperlink ref="B4217" r:id="rId801" xr:uid="{105306F4-954A-496F-9A73-A2BDE3F3A543}"/>
    <hyperlink ref="B4218" r:id="rId802" xr:uid="{39091754-3B4B-4DBA-A52F-79829569D0F5}"/>
    <hyperlink ref="B4219" r:id="rId803" xr:uid="{93ABBE42-490E-4AC3-A19A-B73F31C88424}"/>
    <hyperlink ref="B4220:B4228" r:id="rId804" display="42A21G" xr:uid="{90AF0DD4-A01B-4B00-A46C-B7D566798A5D}"/>
    <hyperlink ref="B4220" r:id="rId805" xr:uid="{67ACEDD8-49D8-486E-AE82-A3748EA8212D}"/>
    <hyperlink ref="B4221" r:id="rId806" xr:uid="{9A9D3C65-DCEF-4934-8BAE-8C5C98E2E400}"/>
    <hyperlink ref="B4222" r:id="rId807" xr:uid="{15E4566E-D8CF-42FD-A495-87C3EE50E7A7}"/>
    <hyperlink ref="B4223" r:id="rId808" xr:uid="{EA0F5F05-1B53-4F06-BC29-B3DA38E35228}"/>
    <hyperlink ref="B4224" r:id="rId809" xr:uid="{E4270748-ABA6-44FA-932A-B90916C4546B}"/>
    <hyperlink ref="B4225" r:id="rId810" xr:uid="{9CA22560-8E39-4036-91AB-17814AC75C40}"/>
    <hyperlink ref="B4226" r:id="rId811" xr:uid="{3A0FD6CF-0DCD-42C9-9C4F-A3E24BBE1DED}"/>
    <hyperlink ref="B4227" r:id="rId812" xr:uid="{2686ACC1-809D-4ABE-B603-123E10F85D3B}"/>
    <hyperlink ref="B4228" r:id="rId813" xr:uid="{C811C33E-F7BC-402A-A3B9-A53A99EAE875}"/>
    <hyperlink ref="B4229" r:id="rId814" xr:uid="{B53468B2-DC32-4163-B140-5320C1FDA7D8}"/>
    <hyperlink ref="B4230" r:id="rId815" xr:uid="{AE9F5E36-F8C0-4AAF-BDA8-87F2933B872E}"/>
    <hyperlink ref="B4231" r:id="rId816" xr:uid="{9C1F4C93-4DDD-478A-97B5-08EAF5808E2A}"/>
    <hyperlink ref="B4232" r:id="rId817" xr:uid="{8223D813-01E3-4138-B228-42C134012D2C}"/>
    <hyperlink ref="B4233" r:id="rId818" xr:uid="{EB167B59-077C-4338-AEF1-710653022D3D}"/>
    <hyperlink ref="B4234" r:id="rId819" xr:uid="{A3376DB3-71A2-487E-9A9E-87A1F7D738E6}"/>
    <hyperlink ref="B4235" r:id="rId820" xr:uid="{65B654DA-752C-4398-9203-8004BBE7AC22}"/>
    <hyperlink ref="B4236" r:id="rId821" xr:uid="{69270839-17AC-402C-8961-8C49663D7554}"/>
    <hyperlink ref="B4237" r:id="rId822" xr:uid="{E6CAE033-F334-4328-A973-B91B9FBD9742}"/>
    <hyperlink ref="B4238" r:id="rId823" xr:uid="{EEEC924E-A2A0-4F59-BB51-278B178DD83F}"/>
    <hyperlink ref="B3748" r:id="rId824" xr:uid="{7DB823F4-90BA-47C0-AEAD-F0964A948A0E}"/>
    <hyperlink ref="B3749" r:id="rId825" xr:uid="{8AD37A1B-4876-4175-AA09-D4C674ED22EC}"/>
    <hyperlink ref="B4192" r:id="rId826" xr:uid="{8320F137-E876-4E2E-AD10-F5851F306E88}"/>
    <hyperlink ref="B3659" r:id="rId827" xr:uid="{201FD13B-6F31-4E40-870C-D5ACB6718D78}"/>
    <hyperlink ref="B3660" r:id="rId828" xr:uid="{898A8B43-8ACA-4369-815F-D7EEC04FF578}"/>
    <hyperlink ref="B3674" r:id="rId829" xr:uid="{0EE5FE27-A4D0-42F2-9B66-7FB484D958AC}"/>
    <hyperlink ref="B3675" r:id="rId830" xr:uid="{8ACC9337-4A44-4E3C-9445-C2AF22617E47}"/>
    <hyperlink ref="B3686" r:id="rId831" xr:uid="{18A72175-D796-4EDD-ADC3-A943E5D1B52D}"/>
    <hyperlink ref="B3687" r:id="rId832" xr:uid="{27604BE4-89AC-4324-B1A6-56AC48DEF4B1}"/>
    <hyperlink ref="B3688" r:id="rId833" xr:uid="{9DA8C086-CE9F-4F9F-B7B4-BE0173124AF4}"/>
    <hyperlink ref="B3689" r:id="rId834" xr:uid="{5AA16140-4DEF-4111-89E9-BE4E45E98C78}"/>
    <hyperlink ref="B3644" r:id="rId835" xr:uid="{D3165BF5-83EA-4931-A2D4-94A00EE2871E}"/>
    <hyperlink ref="B3645" r:id="rId836" xr:uid="{11EEA0FD-F5E2-44AB-AE26-B2234CF3D95F}"/>
    <hyperlink ref="B3702" r:id="rId837" xr:uid="{DA77C9BD-F7C4-4812-B271-C51DC3C9E319}"/>
    <hyperlink ref="B3703" r:id="rId838" xr:uid="{B984AB8F-8B14-44F1-8140-0663F44B1462}"/>
    <hyperlink ref="B3717" r:id="rId839" xr:uid="{C8D4994E-0F48-4575-880A-7CA01FE52496}"/>
    <hyperlink ref="B3718" r:id="rId840" xr:uid="{1A9BF36C-FC72-4AC8-A5A9-EF984589D98E}"/>
    <hyperlink ref="B3731" r:id="rId841" xr:uid="{546D8036-0B72-4949-82DF-911A2D599441}"/>
    <hyperlink ref="B3732" r:id="rId842" xr:uid="{F5BBD96C-ACDA-47B5-B33D-B429F1BC2F31}"/>
    <hyperlink ref="B3746" r:id="rId843" xr:uid="{C5A4FEA3-88FF-45D2-B2E3-F8DF17EE38DA}"/>
    <hyperlink ref="B3747" r:id="rId844" xr:uid="{614F932E-AF09-4D65-9A05-225A594C9471}"/>
    <hyperlink ref="B3831" r:id="rId845" xr:uid="{6625A254-D33B-4A30-B32F-90E01A17CE04}"/>
    <hyperlink ref="B3832" r:id="rId846" xr:uid="{8EC3DCDE-AB5A-44B3-A8B3-3288F06DDEB0}"/>
    <hyperlink ref="B3833" r:id="rId847" xr:uid="{57BAE9E1-58B8-456B-9B18-664233962EC6}"/>
    <hyperlink ref="B3834" r:id="rId848" xr:uid="{46B10DF0-C9FB-488F-8DB2-A4CC77187751}"/>
    <hyperlink ref="B3835" r:id="rId849" xr:uid="{F51D0BCA-F66F-4F63-BA12-AD3079143337}"/>
    <hyperlink ref="B3836" r:id="rId850" xr:uid="{A9AF8191-B94D-41B5-B4D5-01F159654EB8}"/>
    <hyperlink ref="B3837" r:id="rId851" xr:uid="{9E02439F-191A-4E2E-9D51-7202B8A06549}"/>
    <hyperlink ref="B3838" r:id="rId852" xr:uid="{5F111F00-6EF6-47BB-8D7B-1902609DBCAF}"/>
    <hyperlink ref="B3839" r:id="rId853" xr:uid="{879EC9D8-D7E8-4724-B094-DF3D7FF3AF74}"/>
    <hyperlink ref="B3840" r:id="rId854" xr:uid="{C737CA10-5514-4E77-B72D-DFE67DEFC8C9}"/>
    <hyperlink ref="B3750" r:id="rId855" xr:uid="{B6A21790-DA29-45D3-9104-8D9B57A95433}"/>
    <hyperlink ref="B3751" r:id="rId856" xr:uid="{85978CD8-4DA8-4CFD-8B17-BFD72E71887C}"/>
    <hyperlink ref="B3752" r:id="rId857" xr:uid="{65E36D95-601B-4CD8-A7BD-1EB7FE8856E4}"/>
    <hyperlink ref="B3753" r:id="rId858" xr:uid="{DC181078-C599-46C8-88CE-764E5B8AC192}"/>
    <hyperlink ref="B3754" r:id="rId859" xr:uid="{FABB3042-544D-4F23-8457-644134064793}"/>
    <hyperlink ref="B3755" r:id="rId860" xr:uid="{6E1B0307-9CD1-48B4-B054-AF03F4BDE953}"/>
    <hyperlink ref="B3756" r:id="rId861" xr:uid="{7FDA296F-6754-45A8-97F4-0E00CF074140}"/>
    <hyperlink ref="B3757" r:id="rId862" xr:uid="{028C5EED-4C67-4FDC-8823-0DAD8C9E7C9F}"/>
    <hyperlink ref="B3758" r:id="rId863" xr:uid="{31FF5222-E798-45EE-A806-62AE5E71ED7C}"/>
    <hyperlink ref="B3759" r:id="rId864" xr:uid="{CB267DC1-3F20-4F76-BBEA-2C4B1E5B2DE5}"/>
    <hyperlink ref="B3760" r:id="rId865" xr:uid="{07A6FCEC-965C-4253-8539-9A87D7B70E57}"/>
    <hyperlink ref="B3626" r:id="rId866" xr:uid="{665FF88C-9F34-4DE6-AF6B-333227AE2DAA}"/>
    <hyperlink ref="B3627" r:id="rId867" xr:uid="{8FEA28AA-D06A-4094-AD92-24550F805EB7}"/>
    <hyperlink ref="B3628" r:id="rId868" xr:uid="{7F6F2A98-8460-47B1-8C56-41A52AE7C6C7}"/>
    <hyperlink ref="B3629" r:id="rId869" xr:uid="{BFAF1C5A-1394-4586-BA1F-D186BF2D6E6D}"/>
    <hyperlink ref="B3630" r:id="rId870" xr:uid="{B74E7786-0CA8-4904-A8D4-D870BAA2F939}"/>
    <hyperlink ref="B3631" r:id="rId871" xr:uid="{6F9E5FEF-6887-42EB-BFAC-DF06D1E0301D}"/>
    <hyperlink ref="B3632" r:id="rId872" xr:uid="{F05ED4FF-8EAD-40D0-B792-1E5B9403EA15}"/>
    <hyperlink ref="B3633" r:id="rId873" xr:uid="{EDD583D9-C20B-491E-975D-D878AC43E316}"/>
    <hyperlink ref="B3634" r:id="rId874" xr:uid="{A5702204-0A8D-431D-90DE-CB24FDC409C7}"/>
    <hyperlink ref="B3635" r:id="rId875" xr:uid="{01F6A1BA-EA0B-4AED-B45A-009AD92CD89F}"/>
    <hyperlink ref="B3636" r:id="rId876" xr:uid="{25DA27FD-FF33-4F1E-89FE-260AE8FEBBEF}"/>
    <hyperlink ref="B3637" r:id="rId877" xr:uid="{1AFC4C70-A436-4243-B9BC-23F1E812311A}"/>
    <hyperlink ref="B3638" r:id="rId878" xr:uid="{1ED96671-7157-4A4F-9D1B-8671F3669945}"/>
    <hyperlink ref="B3639" r:id="rId879" xr:uid="{F2CEECED-6428-4705-ACB0-CE4BB9100874}"/>
    <hyperlink ref="B3640" r:id="rId880" xr:uid="{BD315B31-41EA-4CD4-B98F-592484730174}"/>
    <hyperlink ref="B3511" r:id="rId881" xr:uid="{AF993A45-6E87-405E-A3CF-984FB8926661}"/>
    <hyperlink ref="B3512" r:id="rId882" xr:uid="{AEC57488-3F82-441F-A846-A6A4F8C3BA04}"/>
    <hyperlink ref="B3513" r:id="rId883" xr:uid="{B26EC2DD-8737-4421-991C-B79F2DE38A91}"/>
    <hyperlink ref="B3514" r:id="rId884" xr:uid="{235F092B-5F1D-46E0-8BF1-859DF2B2C997}"/>
    <hyperlink ref="B3515" r:id="rId885" xr:uid="{C5CEA215-2F57-44F8-B1E0-B28E893D4203}"/>
    <hyperlink ref="B3516" r:id="rId886" xr:uid="{63D4C741-07CC-4E8F-BDBB-56D67AB5E8EF}"/>
    <hyperlink ref="B3517" r:id="rId887" xr:uid="{A665EFD5-2C99-4D19-BB9E-0AC243E7FFEF}"/>
    <hyperlink ref="B3518" r:id="rId888" xr:uid="{8131421E-604A-4168-85A9-5B912F7F7F99}"/>
    <hyperlink ref="B3519" r:id="rId889" xr:uid="{9F6E5039-BA80-48EB-B60F-38CEE2C4FE20}"/>
    <hyperlink ref="B3520" r:id="rId890" xr:uid="{A7EB0013-AAE5-474E-840E-43F8E7444C64}"/>
    <hyperlink ref="B3646:B3652" r:id="rId891" display="42A07T" xr:uid="{54394279-1AE4-41DF-B132-2F20943E9AAE}"/>
    <hyperlink ref="B3646" r:id="rId892" xr:uid="{FBB662B3-90FE-43C3-8A53-C73FC3DBC2D1}"/>
    <hyperlink ref="B3647" r:id="rId893" xr:uid="{D0CC4A5E-A96F-4398-89D6-23FFD7C007AE}"/>
    <hyperlink ref="B3648" r:id="rId894" xr:uid="{7545D3A6-FE97-4877-8202-2C142A12EB2A}"/>
    <hyperlink ref="B3649" r:id="rId895" xr:uid="{496E29F1-6BFB-4B4C-8D89-55F287A627FE}"/>
    <hyperlink ref="B3650" r:id="rId896" xr:uid="{7390B4D8-6C49-43A4-A265-3E19D5469734}"/>
    <hyperlink ref="B3651" r:id="rId897" xr:uid="{0642F5AD-241C-4901-9EAF-B03FA0E586A9}"/>
    <hyperlink ref="B3652" r:id="rId898" xr:uid="{5631B8E8-7AE1-4263-ABEB-C37E324B5AE6}"/>
    <hyperlink ref="B3653:B3658" r:id="rId899" display="42A07T" xr:uid="{33D4C76E-40A5-463B-9185-50B7EFA91AD4}"/>
    <hyperlink ref="B3653" r:id="rId900" xr:uid="{D4DEA5DE-9CDF-4FD7-8D3C-7FA84A1F7768}"/>
    <hyperlink ref="B3654" r:id="rId901" xr:uid="{653FD021-0038-4CAC-A83A-A4B219B55CD6}"/>
    <hyperlink ref="B3655" r:id="rId902" xr:uid="{7F3DEE17-6CE6-4534-AE16-1BF372CBF904}"/>
    <hyperlink ref="B3656" r:id="rId903" xr:uid="{04ACE207-5E34-42F2-8C0F-759C7B4AE7D7}"/>
    <hyperlink ref="B3657" r:id="rId904" xr:uid="{F95CF892-7CC6-4F1D-A80A-57FC38005A11}"/>
    <hyperlink ref="B3658" r:id="rId905" xr:uid="{79298DE4-DFAE-4716-84C2-7B8C1D6B1A94}"/>
    <hyperlink ref="B3471:B3480" r:id="rId906" display="42A07T" xr:uid="{E9FF2466-7DD5-4ACF-957D-2394A981456C}"/>
    <hyperlink ref="B3565:B3572" r:id="rId907" display="42A07T" xr:uid="{55FB2AAD-CCCF-4CD2-9307-1157B70540B3}"/>
    <hyperlink ref="B3471" r:id="rId908" xr:uid="{6A01A9BD-3555-4982-8CAA-D2744F5D3663}"/>
    <hyperlink ref="B3472" r:id="rId909" xr:uid="{7C3B13F6-A944-46DA-AAB3-ED0A375BC0F4}"/>
    <hyperlink ref="B3473" r:id="rId910" xr:uid="{2957A2B2-E39F-4113-A9AA-296938C72DAD}"/>
    <hyperlink ref="B3474" r:id="rId911" xr:uid="{CCD7E113-35AD-4A32-8FBC-5C864178AD68}"/>
    <hyperlink ref="B3475" r:id="rId912" xr:uid="{254CCCBA-8DB0-418F-9994-03292C16D772}"/>
    <hyperlink ref="B3476" r:id="rId913" xr:uid="{3EE8D5F7-A45A-4902-BCD2-47AC1A422C75}"/>
    <hyperlink ref="B3477" r:id="rId914" xr:uid="{351A7721-36C3-4B0F-9EE0-14BAF1E27A12}"/>
    <hyperlink ref="B3478" r:id="rId915" xr:uid="{D382BB62-8F16-4367-A243-6A9911FC9646}"/>
    <hyperlink ref="B3479" r:id="rId916" xr:uid="{0F62E9CB-8E26-46B7-AE11-7A3F71818602}"/>
    <hyperlink ref="B3480" r:id="rId917" xr:uid="{D36C59AE-0C69-4533-BEC8-AC0BF2037520}"/>
    <hyperlink ref="B3565" r:id="rId918" xr:uid="{22E55AB2-5C53-4D50-A6FE-CFD4719AB351}"/>
    <hyperlink ref="B3566" r:id="rId919" xr:uid="{0106E9EE-0606-40E8-9ADC-F4BFB2078C8F}"/>
    <hyperlink ref="B3567" r:id="rId920" xr:uid="{29296547-D7B8-4363-8644-8BCCB9E95F81}"/>
    <hyperlink ref="B3568" r:id="rId921" xr:uid="{B3BABEB4-AE4B-4889-815D-0EF50EAFD6AF}"/>
    <hyperlink ref="B3569" r:id="rId922" xr:uid="{AA6B6595-6E5E-4A3B-90A3-13ADBB566464}"/>
    <hyperlink ref="B3570" r:id="rId923" xr:uid="{331967A2-1B6D-4EAC-B675-CCE89E69C46C}"/>
    <hyperlink ref="B3571" r:id="rId924" xr:uid="{D906A997-C0E9-4AD6-AAE5-756FC0FC38B4}"/>
    <hyperlink ref="B3572" r:id="rId925" xr:uid="{D0DBBBEB-B4F4-4183-975E-31B2B0EE68EB}"/>
    <hyperlink ref="B3573:B3579" r:id="rId926" display="42A07T" xr:uid="{65C4FA42-1924-4543-B8C2-264C605F7475}"/>
    <hyperlink ref="B3573" r:id="rId927" xr:uid="{F5CE82F0-F091-42F6-AEC1-19A89A9A59C6}"/>
    <hyperlink ref="B3574" r:id="rId928" xr:uid="{6F2B7EBF-1534-4B39-AE7A-0BADAE9E6B69}"/>
    <hyperlink ref="B3575" r:id="rId929" xr:uid="{8369BA82-E897-4F86-9DAA-D481C6CD0710}"/>
    <hyperlink ref="B3576" r:id="rId930" xr:uid="{E91FE2A4-EA66-4D11-AB76-39D14CCCD38B}"/>
    <hyperlink ref="B3577" r:id="rId931" xr:uid="{3D3F64C3-0239-410F-87B0-BCCCF9F6F761}"/>
    <hyperlink ref="B3578" r:id="rId932" xr:uid="{5C67FE40-3962-49A9-9BC8-81B5D4E5BA28}"/>
    <hyperlink ref="B3579" r:id="rId933" xr:uid="{83CBAAAB-8B3F-4574-AC39-2E9A444E3879}"/>
    <hyperlink ref="B3791" r:id="rId934" xr:uid="{C4187040-BD2D-45E8-B2D9-19C3C6F0DE6D}"/>
    <hyperlink ref="B3792:B3800" r:id="rId935" display="42A22C" xr:uid="{69E2D288-5271-4093-A800-DEF67303EBF4}"/>
    <hyperlink ref="B3792" r:id="rId936" xr:uid="{7F235D85-DC8A-4D0C-A0BD-C36BA2592340}"/>
    <hyperlink ref="B3793" r:id="rId937" xr:uid="{C202958B-5705-4CD9-8B6A-EFAEB76B215D}"/>
    <hyperlink ref="B3794" r:id="rId938" xr:uid="{15C0B194-B162-448D-B09B-2300995D55C1}"/>
    <hyperlink ref="B3795" r:id="rId939" xr:uid="{FA65C684-71F7-4672-B34E-7ABD4F3B8CD4}"/>
    <hyperlink ref="B3796" r:id="rId940" xr:uid="{9FF885A7-81F6-4F03-B83F-CB36AF121C26}"/>
    <hyperlink ref="B3797" r:id="rId941" xr:uid="{FB4E5E38-F1F6-416D-AFEC-64AD4A18F1E4}"/>
    <hyperlink ref="B3798" r:id="rId942" xr:uid="{2EC55AAE-B1F0-4A29-91DB-6AE38B659C18}"/>
    <hyperlink ref="B3799" r:id="rId943" xr:uid="{05CAA77A-EC96-4B83-8CA2-69316C10DD7D}"/>
    <hyperlink ref="B3800" r:id="rId944" xr:uid="{2E69A7A0-E26B-4DA2-86BA-27EFDEE31550}"/>
    <hyperlink ref="B3676:B3685" r:id="rId945" display="42A11B" xr:uid="{DB923C01-7C29-4D92-8BDB-FF48B186D80B}"/>
    <hyperlink ref="B3676" r:id="rId946" xr:uid="{201FB216-1B13-4529-9C78-6586E6EF0BC7}"/>
    <hyperlink ref="B3677" r:id="rId947" xr:uid="{B00921E4-FB5D-4A5F-A94C-76C9C891FDFC}"/>
    <hyperlink ref="B3678" r:id="rId948" xr:uid="{62A202AB-4DD7-4EC7-9B36-DF30B455022F}"/>
    <hyperlink ref="B3679" r:id="rId949" xr:uid="{48DA5031-0D64-49FA-AEBD-6A7F1EF51496}"/>
    <hyperlink ref="B3680" r:id="rId950" xr:uid="{5EC17AE0-9010-480A-A97A-AAFBE025C55F}"/>
    <hyperlink ref="B3681" r:id="rId951" xr:uid="{7DF3244D-7C90-4ECD-A026-02BA8E33B38E}"/>
    <hyperlink ref="B3682" r:id="rId952" xr:uid="{D308124E-925B-4E5E-A6D1-B563490B558B}"/>
    <hyperlink ref="B3683" r:id="rId953" xr:uid="{9DF4F3A2-4D4A-417A-AD19-87734E55925C}"/>
    <hyperlink ref="B3684" r:id="rId954" xr:uid="{6F611A56-EE8B-4490-BEE5-119D5C5F9038}"/>
    <hyperlink ref="B3685" r:id="rId955" xr:uid="{71C649DE-D84F-423B-8C71-8AC07EEED4D7}"/>
    <hyperlink ref="B3641" r:id="rId956" xr:uid="{23CF5DC4-91CC-41D0-8BC8-02D09CE5DCC4}"/>
    <hyperlink ref="B3440:B3449" r:id="rId957" display="41T20A" xr:uid="{C043A1F4-42F3-43F7-949D-08F8C53F9737}"/>
    <hyperlink ref="B3521:B3531" r:id="rId958" display="41T20A" xr:uid="{338D5D20-F7D3-4ED8-BD43-5051200977C4}"/>
    <hyperlink ref="B3440" r:id="rId959" xr:uid="{C8E864A3-958B-4B12-96E3-3480F5990430}"/>
    <hyperlink ref="B3441" r:id="rId960" xr:uid="{24DDFF92-9E0B-47B6-93B8-25A0318B3545}"/>
    <hyperlink ref="B3442" r:id="rId961" xr:uid="{2F41BBE3-D684-412B-B609-E7942E1A8A31}"/>
    <hyperlink ref="B3443" r:id="rId962" xr:uid="{81A2E355-160B-4C54-B054-EE02C6345087}"/>
    <hyperlink ref="B3444" r:id="rId963" xr:uid="{AA8220FD-8B1E-47CD-8CEE-C5152E41E955}"/>
    <hyperlink ref="B3445" r:id="rId964" xr:uid="{9C75D9DD-02F5-4CAC-B976-B8331D0BF962}"/>
    <hyperlink ref="B3446" r:id="rId965" xr:uid="{A49652E1-29AD-446D-A3C9-270EB4E3241E}"/>
    <hyperlink ref="B3447" r:id="rId966" xr:uid="{AA008BB9-17D5-4408-B224-DFAD558615C4}"/>
    <hyperlink ref="B3448" r:id="rId967" xr:uid="{ABE97B71-0725-4911-B1EC-F36DD19F93BE}"/>
    <hyperlink ref="B3449" r:id="rId968" xr:uid="{2DA6CE38-0AC6-47FE-B77E-4C5D1F60E1F4}"/>
    <hyperlink ref="B3521" r:id="rId969" xr:uid="{0609D561-5E72-44F9-B37A-1D0A259F84A6}"/>
    <hyperlink ref="B3522" r:id="rId970" xr:uid="{F4C125E0-6C89-49C5-BBDB-367ACA8A071E}"/>
    <hyperlink ref="B3523" r:id="rId971" xr:uid="{D0A3E970-796E-46FF-AF69-E40189D2219C}"/>
    <hyperlink ref="B3524" r:id="rId972" xr:uid="{E4EF6916-9E48-4DE1-BAB3-270DCEB69802}"/>
    <hyperlink ref="B3525" r:id="rId973" xr:uid="{CE9EABB5-53E8-4204-AA21-7D0C69323459}"/>
    <hyperlink ref="B3526" r:id="rId974" xr:uid="{7A57F247-C0E4-44C4-A77C-0CCDBFF206DC}"/>
    <hyperlink ref="B3527" r:id="rId975" xr:uid="{B573198A-7CEA-4738-A379-677FC6255643}"/>
    <hyperlink ref="B3528" r:id="rId976" xr:uid="{984742F7-C5DF-4F13-B67F-BF2562F59B54}"/>
    <hyperlink ref="B3529" r:id="rId977" xr:uid="{ADC1AD31-5A0F-4ECD-A3ED-2C0B2245FBA9}"/>
    <hyperlink ref="B3530" r:id="rId978" xr:uid="{43EB372C-1C12-40C9-9E9F-E1C51E8A51CE}"/>
    <hyperlink ref="B3531" r:id="rId979" xr:uid="{C701E9D3-2457-4438-8A2E-A47C272DB4B2}"/>
    <hyperlink ref="B3532" r:id="rId980" xr:uid="{5B0E8AE4-1644-467C-9D44-45969555A374}"/>
    <hyperlink ref="B3533:B3535" r:id="rId981" display="41T22C" xr:uid="{75031BCA-5B94-4A28-8A82-9B863B42C47E}"/>
    <hyperlink ref="B3533" r:id="rId982" xr:uid="{9CC660FF-176A-4F93-B0E5-19298D1755C5}"/>
    <hyperlink ref="B3534" r:id="rId983" xr:uid="{6858B61F-12CB-49AD-A6E7-C60A681E7F64}"/>
    <hyperlink ref="B3535" r:id="rId984" xr:uid="{3CB094D5-933E-422A-BC88-2DF0E3302652}"/>
    <hyperlink ref="B3761" r:id="rId985" xr:uid="{42C9B8E9-D7F3-4535-B079-2ECEC67E78F1}"/>
    <hyperlink ref="B3762:B3770" r:id="rId986" display="31T22G" xr:uid="{1F4520AC-B950-4767-AD92-6EED19F6B8C7}"/>
    <hyperlink ref="B3762" r:id="rId987" xr:uid="{1523F7B1-927C-47A1-A06B-4E7BE25E82A2}"/>
    <hyperlink ref="B3763" r:id="rId988" xr:uid="{878DC09B-DB5B-466F-9C14-FB7C7AAF10F6}"/>
    <hyperlink ref="B3764" r:id="rId989" xr:uid="{B11F3C0C-0D6D-4979-B286-F4348CA8D565}"/>
    <hyperlink ref="B3765" r:id="rId990" xr:uid="{823A2857-B5C3-466A-BEE9-18EAF41DF176}"/>
    <hyperlink ref="B3766" r:id="rId991" xr:uid="{C90CE53B-E63B-4A96-94B5-92E0D3BEE644}"/>
    <hyperlink ref="B3767" r:id="rId992" xr:uid="{E96B598C-56C7-4D8F-8853-C09B7EBC4E94}"/>
    <hyperlink ref="B3768" r:id="rId993" xr:uid="{26EA93D5-884B-418C-95DD-719E79827F5D}"/>
    <hyperlink ref="B3769" r:id="rId994" xr:uid="{B86AB10D-3EE8-4DCE-A416-11D3BCDEEF89}"/>
    <hyperlink ref="B3770" r:id="rId995" xr:uid="{63AF3B50-2233-43CC-BCBF-6CE114E82204}"/>
    <hyperlink ref="B3690:B3698" r:id="rId996" display="42A11R" xr:uid="{A63F9403-C8A5-4BDD-A6A3-C443535A31F6}"/>
    <hyperlink ref="B3690" r:id="rId997" xr:uid="{9432164F-D81E-4F65-ADD3-CE61113779EC}"/>
    <hyperlink ref="B3691" r:id="rId998" xr:uid="{0FA1DB79-61CA-4C49-BE3E-F554B59F5DCC}"/>
    <hyperlink ref="B3692" r:id="rId999" xr:uid="{A7C9D122-07B7-4E4C-A5F5-51125DDBD73E}"/>
    <hyperlink ref="B3693" r:id="rId1000" xr:uid="{0C487D34-9A52-43CB-BE5F-8030F9BA165F}"/>
    <hyperlink ref="B3694" r:id="rId1001" xr:uid="{9D235CE8-056D-4391-A7E8-6400DAEF0712}"/>
    <hyperlink ref="B3695" r:id="rId1002" xr:uid="{E72C4D60-AC8B-4BDA-A5A7-78824D0F33D6}"/>
    <hyperlink ref="B3696" r:id="rId1003" xr:uid="{96ECB70D-D9E3-4E86-A7A4-7B8F7DA8350B}"/>
    <hyperlink ref="B3697" r:id="rId1004" xr:uid="{181A4FE9-F4C0-485E-8B92-1AC28D2019CC}"/>
    <hyperlink ref="B3698" r:id="rId1005" xr:uid="{D8775BB4-A0DE-4842-91A0-FE84F9284E10}"/>
    <hyperlink ref="B3699" r:id="rId1006" xr:uid="{6D8B97BC-D290-4610-9746-B94135931FBB}"/>
    <hyperlink ref="B3700:B3701" r:id="rId1007" display="42A12B" xr:uid="{C24A2F2C-1832-4975-981D-8E096BDB88AE}"/>
    <hyperlink ref="B3700" r:id="rId1008" xr:uid="{DEB96F7C-D210-418D-BD97-C93F38978CCD}"/>
    <hyperlink ref="B3701" r:id="rId1009" xr:uid="{757BEA14-F10A-4ECA-B692-90B0F615C0EA}"/>
    <hyperlink ref="B3642" r:id="rId1010" xr:uid="{AA58450E-9413-44A4-95F8-6D31AFF6A70B}"/>
    <hyperlink ref="B3450:B3460" r:id="rId1011" display="41T24A" xr:uid="{AA12BBAA-6102-4CDC-9E46-7668F8D8AECD}"/>
    <hyperlink ref="B3536:B3545" r:id="rId1012" display="41T24A" xr:uid="{EAFCF5CD-BBE1-4B03-9988-81B58402A664}"/>
    <hyperlink ref="B3450" r:id="rId1013" xr:uid="{62B277E5-7174-4162-910F-9E5D1C4F2F95}"/>
    <hyperlink ref="B3451" r:id="rId1014" xr:uid="{2DE4FCF3-66F7-4A80-90CD-583738EC8E8E}"/>
    <hyperlink ref="B3452" r:id="rId1015" xr:uid="{7F9BB608-8AD7-4C6F-92ED-90AE484A1C83}"/>
    <hyperlink ref="B3453" r:id="rId1016" xr:uid="{282B5776-7ED2-454E-B5E2-5413E270ABA3}"/>
    <hyperlink ref="B3454" r:id="rId1017" xr:uid="{6E616E11-E876-470B-B685-34F66E43FC1B}"/>
    <hyperlink ref="B3455" r:id="rId1018" xr:uid="{6A4EAF18-A2AA-4119-A802-5B7AA7CDB976}"/>
    <hyperlink ref="B3456" r:id="rId1019" xr:uid="{CBCFE8F7-4DCB-4622-BB24-4411343C2D81}"/>
    <hyperlink ref="B3457" r:id="rId1020" xr:uid="{C04F45CA-E15E-4335-8182-B1E25AFEBB39}"/>
    <hyperlink ref="B3458" r:id="rId1021" xr:uid="{DCE25E22-7B49-48C8-8A5F-8EA1EB3DBEA2}"/>
    <hyperlink ref="B3459" r:id="rId1022" xr:uid="{D1AA1989-697F-4B80-AB95-9D2876635E9F}"/>
    <hyperlink ref="B3460" r:id="rId1023" xr:uid="{8C3467C7-ADCB-48CF-BB95-BC7E5D63F6CF}"/>
    <hyperlink ref="B3536" r:id="rId1024" xr:uid="{DA3B44D5-5C20-4690-9570-52125C352D98}"/>
    <hyperlink ref="B3537" r:id="rId1025" xr:uid="{65EC1A1C-9BA3-4A33-83B9-0A8FF7A11D1F}"/>
    <hyperlink ref="B3538" r:id="rId1026" xr:uid="{1FC69415-34EC-48B6-8CA3-413F181ACEE4}"/>
    <hyperlink ref="B3539" r:id="rId1027" xr:uid="{005DCE39-F67C-4A90-84F4-CCA8FA89C569}"/>
    <hyperlink ref="B3540" r:id="rId1028" xr:uid="{AF97F6B4-3B18-4754-B13F-0F1D82CF8C84}"/>
    <hyperlink ref="B3541" r:id="rId1029" xr:uid="{79F75B55-B05F-4EEF-A6D0-23EB73D3E0C7}"/>
    <hyperlink ref="B3542" r:id="rId1030" xr:uid="{47C5005B-8F20-4063-82C4-02B7FCA6B04A}"/>
    <hyperlink ref="B3543" r:id="rId1031" xr:uid="{BD9CFC0A-41E2-40CD-ACDC-889577D04222}"/>
    <hyperlink ref="B3544" r:id="rId1032" xr:uid="{99EF55AA-0F95-4FFB-B0D2-0A2AD1144EE2}"/>
    <hyperlink ref="B3545" r:id="rId1033" xr:uid="{8A246057-286D-4C23-B854-A67452EFAC4B}"/>
    <hyperlink ref="B3546:B3549" r:id="rId1034" display="41T24A" xr:uid="{C429BDE3-28D5-44AC-9983-21BBF6A6FD8D}"/>
    <hyperlink ref="B3546" r:id="rId1035" xr:uid="{3FC431CA-0DE8-454E-BD86-3B165C31D4D5}"/>
    <hyperlink ref="B3547" r:id="rId1036" xr:uid="{D1D9B43B-3FE6-44C7-ABEB-0154F0B31C94}"/>
    <hyperlink ref="B3548" r:id="rId1037" xr:uid="{88F1A453-0F71-4222-8483-6F2A0C0DCB65}"/>
    <hyperlink ref="B3549" r:id="rId1038" xr:uid="{4BA40BC3-1C50-42F4-8975-7F381BF437F8}"/>
    <hyperlink ref="B3771" r:id="rId1039" xr:uid="{895A7934-0922-4DA4-B27E-9144AC60651F}"/>
    <hyperlink ref="B3772:B3780" r:id="rId1040" display="31T26G" xr:uid="{F623FD18-5295-4900-A2B5-4F0B8997DE03}"/>
    <hyperlink ref="B3772" r:id="rId1041" xr:uid="{0AE3DB62-94F0-4CBA-990B-483549E6CAB3}"/>
    <hyperlink ref="B3773" r:id="rId1042" xr:uid="{9205B559-616C-4DBD-87D6-1FFEAFDB897E}"/>
    <hyperlink ref="B3774" r:id="rId1043" xr:uid="{6C5B91AF-BD57-496D-A45E-F50BBD8B9960}"/>
    <hyperlink ref="B3775" r:id="rId1044" xr:uid="{27E750AA-363C-47FE-A2CB-98EB04BE1544}"/>
    <hyperlink ref="B3776" r:id="rId1045" xr:uid="{9432E43B-5115-47AA-81E1-AD537DCCC34F}"/>
    <hyperlink ref="B3777" r:id="rId1046" xr:uid="{8BF3E7E3-0F95-4A47-BA2F-39874693CD17}"/>
    <hyperlink ref="B3778" r:id="rId1047" xr:uid="{5B22911B-2725-4116-B89A-B5EB1D69AB88}"/>
    <hyperlink ref="B3779" r:id="rId1048" xr:uid="{611D8161-2488-4FF2-AC10-0E34FFCFB28D}"/>
    <hyperlink ref="B3780" r:id="rId1049" xr:uid="{4266C5F6-CB3D-4152-AC6E-C0FAB4DD0246}"/>
    <hyperlink ref="B3704:B3716" r:id="rId1050" display="42A12F" xr:uid="{0DAECB16-1AF4-449D-9AD4-D573787138BE}"/>
    <hyperlink ref="B3704" r:id="rId1051" xr:uid="{7283722B-163D-4EC6-8F61-8F5C875CE2F0}"/>
    <hyperlink ref="B3705" r:id="rId1052" xr:uid="{C9DB7CBF-2910-4B50-A3FC-54437F83BA56}"/>
    <hyperlink ref="B3706" r:id="rId1053" xr:uid="{84553576-709D-490B-9973-29EAB5BBA8DF}"/>
    <hyperlink ref="B3707" r:id="rId1054" xr:uid="{42799D8A-B52B-4E36-B108-6BE7FAFFDACA}"/>
    <hyperlink ref="B3708" r:id="rId1055" xr:uid="{0B9D872C-21E1-424F-84DE-C9A17826E781}"/>
    <hyperlink ref="B3709" r:id="rId1056" xr:uid="{70125C24-31C2-40A7-B55B-E0F8D5906C20}"/>
    <hyperlink ref="B3710" r:id="rId1057" xr:uid="{819FBAEE-48B0-4D0F-8489-D3F7FFFBCF97}"/>
    <hyperlink ref="B3711" r:id="rId1058" xr:uid="{0368E812-7CCD-486B-AA7F-FDAC53356894}"/>
    <hyperlink ref="B3712" r:id="rId1059" xr:uid="{698D1131-5A65-417D-9D91-7B173B7BEC3D}"/>
    <hyperlink ref="B3713" r:id="rId1060" xr:uid="{7EF221F8-A82A-4B57-87E5-D27129FADA9A}"/>
    <hyperlink ref="B3714" r:id="rId1061" xr:uid="{E1C6EDF5-BEA7-4F3D-A059-478E753ED395}"/>
    <hyperlink ref="B3715" r:id="rId1062" xr:uid="{884BAD38-1F71-4225-ACFB-589B2DE849AC}"/>
    <hyperlink ref="B3716" r:id="rId1063" xr:uid="{ED1082E9-49D3-4810-8CF3-B79B59468133}"/>
    <hyperlink ref="B3491:B3496" r:id="rId1064" display="42A12F" xr:uid="{8549B80C-0ED2-4CB8-A8A8-EA877D9CE2C1}"/>
    <hyperlink ref="B3491" r:id="rId1065" xr:uid="{4D452913-38E4-45C6-AA2A-8ADBCE345DEC}"/>
    <hyperlink ref="B3492" r:id="rId1066" xr:uid="{71AB953A-FB50-4AF6-9F4A-7D7F41841141}"/>
    <hyperlink ref="B3493" r:id="rId1067" xr:uid="{042AE31F-06BD-403B-B948-BF47706D0A07}"/>
    <hyperlink ref="B3494" r:id="rId1068" xr:uid="{E37573E5-AAE9-47B7-AAC8-FD96000014F3}"/>
    <hyperlink ref="B3495" r:id="rId1069" xr:uid="{6DE457E4-D570-428D-8D98-FD5445BA5274}"/>
    <hyperlink ref="B3496" r:id="rId1070" xr:uid="{3F3848E5-0F57-4125-A42E-0FA6E2594378}"/>
    <hyperlink ref="B3497" r:id="rId1071" xr:uid="{30B9570B-B584-4800-B877-D706E50C63A3}"/>
    <hyperlink ref="B3498:B3500" r:id="rId1072" display="42A13B" xr:uid="{710D66D1-6945-43DD-948F-4D272FADF3B3}"/>
    <hyperlink ref="B3595:B3609" r:id="rId1073" display="42A13B" xr:uid="{958BBDC3-5614-4DCE-ACA2-FCCDBAAC09A1}"/>
    <hyperlink ref="B3498" r:id="rId1074" xr:uid="{5DB97B27-356B-4411-B154-33429D167234}"/>
    <hyperlink ref="B3499" r:id="rId1075" xr:uid="{B264FA31-FEEB-4432-8160-0B76C284ACB3}"/>
    <hyperlink ref="B3500" r:id="rId1076" xr:uid="{3232A477-620D-4A27-8F31-46F3B11CC9AC}"/>
    <hyperlink ref="B3595" r:id="rId1077" xr:uid="{5EEF85D2-7E75-4F37-8167-E9C35A75549F}"/>
    <hyperlink ref="B3596" r:id="rId1078" xr:uid="{4D8D4124-98B7-4729-A4C0-AC62D5A3F9AD}"/>
    <hyperlink ref="B3597" r:id="rId1079" xr:uid="{96487195-4798-4C17-B367-16DC221F82E8}"/>
    <hyperlink ref="B3598" r:id="rId1080" xr:uid="{B4E987F1-BCCE-4706-8F86-F2DE79F6BF99}"/>
    <hyperlink ref="B3599" r:id="rId1081" xr:uid="{004C31CE-D8D7-402E-B856-90D56B48C436}"/>
    <hyperlink ref="B3600" r:id="rId1082" xr:uid="{6375DA5D-0481-4335-B0FB-25E24EF1B9A8}"/>
    <hyperlink ref="B3601" r:id="rId1083" xr:uid="{277A59D0-2DF7-4797-A9B5-1C6387397A2E}"/>
    <hyperlink ref="B3602" r:id="rId1084" xr:uid="{2C419DA8-555D-438C-A2F3-FEC4187D3FEA}"/>
    <hyperlink ref="B3603" r:id="rId1085" xr:uid="{8185B111-D5A9-4606-9E23-0CA908B3B14F}"/>
    <hyperlink ref="B3604" r:id="rId1086" xr:uid="{D9C5241A-3007-4CC2-9F09-05897DCE491E}"/>
    <hyperlink ref="B3605" r:id="rId1087" xr:uid="{84E9BCE2-456D-4582-A614-D18FBB436807}"/>
    <hyperlink ref="B3606" r:id="rId1088" xr:uid="{F2DA50A3-41A8-44E8-87B2-D3A4F9FD1CED}"/>
    <hyperlink ref="B3607" r:id="rId1089" xr:uid="{54E7BAAA-3B6B-4A33-BEE3-5A2EE05ADC63}"/>
    <hyperlink ref="B3608" r:id="rId1090" xr:uid="{389A7322-2EF3-467F-A8A7-7AB422F32CC9}"/>
    <hyperlink ref="B3609" r:id="rId1091" xr:uid="{5AFF60EF-44A5-4CB2-AC31-C58B50B33941}"/>
    <hyperlink ref="B3811" r:id="rId1092" xr:uid="{C7F9F1A7-CAF7-4080-AF9F-E117D51D6BA9}"/>
    <hyperlink ref="B3812:B3813" r:id="rId1093" display="42A22Y" xr:uid="{33FAFC8E-CEEB-4ED7-9878-84CEB16D0CEC}"/>
    <hyperlink ref="B3812" r:id="rId1094" xr:uid="{A447E157-C68E-4B7B-AB19-B961B6FF6FCB}"/>
    <hyperlink ref="B3813" r:id="rId1095" xr:uid="{F747D464-482B-4F51-9C71-0A902CEF2FCA}"/>
    <hyperlink ref="B3814" r:id="rId1096" xr:uid="{4A7EFB52-8EBB-45F5-A4FD-2FF2071C9331}"/>
    <hyperlink ref="B3815:B3820" r:id="rId1097" display="42A23B" xr:uid="{461B0D80-FBB3-4AAE-B76F-37465CBBA150}"/>
    <hyperlink ref="B3815" r:id="rId1098" xr:uid="{285C3408-D9E8-45B5-B3B6-64DC431D1CFF}"/>
    <hyperlink ref="B3816" r:id="rId1099" xr:uid="{3FDA83EC-D9C6-4F05-81C6-BA0015C435CF}"/>
    <hyperlink ref="B3817" r:id="rId1100" xr:uid="{AF2981AC-84C2-4C66-BCA6-826B45D766FC}"/>
    <hyperlink ref="B3818" r:id="rId1101" xr:uid="{F0008BAE-05A8-45E1-89FB-E2A213D17E79}"/>
    <hyperlink ref="B3819" r:id="rId1102" xr:uid="{EBF85C5D-9E8D-4F44-9A06-6AD04E24DC7F}"/>
    <hyperlink ref="B3820" r:id="rId1103" xr:uid="{4910F65B-F1D4-49FA-9A9F-C66EBE53748D}"/>
    <hyperlink ref="B3719:B3721" r:id="rId1104" display="42A13X" xr:uid="{7CC4A468-9523-49A7-A877-E65A700B12B9}"/>
    <hyperlink ref="B3719" r:id="rId1105" xr:uid="{210F6693-F21C-477A-8E63-2E4D52074DE2}"/>
    <hyperlink ref="B3720" r:id="rId1106" xr:uid="{A0D3D2B1-45F1-4EB0-BC79-CB7F84A47B7D}"/>
    <hyperlink ref="B3721" r:id="rId1107" xr:uid="{2F6963CE-96A6-4877-8CFB-D8909E8FBEA8}"/>
    <hyperlink ref="B3722" r:id="rId1108" xr:uid="{84E92379-FCF5-4361-B1DD-8DC573525AAD}"/>
    <hyperlink ref="B3723" r:id="rId1109" xr:uid="{8582A9D3-E04C-480D-94B7-95FE8A76B6BF}"/>
    <hyperlink ref="B3724:B3730" r:id="rId1110" display="42A14B" xr:uid="{41811295-FF86-434E-AAA8-3D0226F33107}"/>
    <hyperlink ref="B3724" r:id="rId1111" xr:uid="{E5C5A65D-7311-40C9-B51B-6E1C270830AA}"/>
    <hyperlink ref="B3725" r:id="rId1112" xr:uid="{4665A338-F157-4526-B582-CCA3FFD08A93}"/>
    <hyperlink ref="B3726" r:id="rId1113" xr:uid="{7D1FD5DB-49BB-49FE-84F6-F1AB00590238}"/>
    <hyperlink ref="B3727" r:id="rId1114" xr:uid="{8FAFEB8C-B340-43AA-AE57-F71C340687BF}"/>
    <hyperlink ref="B3728" r:id="rId1115" xr:uid="{4C8C8789-AAB9-418F-B9F1-901FF7AB896A}"/>
    <hyperlink ref="B3729" r:id="rId1116" xr:uid="{0D53CA0A-ABB9-43A1-8F5B-7D2509D99135}"/>
    <hyperlink ref="B3730" r:id="rId1117" xr:uid="{E634F9A9-348F-4EC8-8413-AEAD3E6436DC}"/>
    <hyperlink ref="B3643" r:id="rId1118" xr:uid="{EAAD81C4-F3AA-4DC9-B320-FAFD0654F8A4}"/>
    <hyperlink ref="B3461:B3470" r:id="rId1119" display="41T28A" xr:uid="{FF026C67-E49C-4865-B3F5-14E77D64BC3D}"/>
    <hyperlink ref="B3550:B3560" r:id="rId1120" display="41T28A" xr:uid="{698AC484-EDE2-474C-B9AD-680468376BA3}"/>
    <hyperlink ref="B3461" r:id="rId1121" xr:uid="{C278E4BB-B894-4B97-85C5-8EE0106BA0FD}"/>
    <hyperlink ref="B3462" r:id="rId1122" xr:uid="{85400BEA-17A9-4A7B-8351-C584A731B311}"/>
    <hyperlink ref="B3463" r:id="rId1123" xr:uid="{0455481E-0C21-4041-867F-D1B355467A37}"/>
    <hyperlink ref="B3464" r:id="rId1124" xr:uid="{7C70A1F8-9365-42AD-94D3-6D481DE68BEB}"/>
    <hyperlink ref="B3465" r:id="rId1125" xr:uid="{85FEE5F7-79D0-480D-9DCA-7093D5F2B7E0}"/>
    <hyperlink ref="B3466" r:id="rId1126" xr:uid="{49986AB7-F9BC-4174-A767-6AFBB7BC2909}"/>
    <hyperlink ref="B3467" r:id="rId1127" xr:uid="{2CF19F66-A2B0-422E-A684-F98EDF0D6E0B}"/>
    <hyperlink ref="B3468" r:id="rId1128" xr:uid="{2D9C15AB-9CA6-4AEE-A33A-7B215EE5BAC4}"/>
    <hyperlink ref="B3469" r:id="rId1129" xr:uid="{7E59ECA3-F7B6-4D7A-94A8-BC77251CC1CF}"/>
    <hyperlink ref="B3470" r:id="rId1130" xr:uid="{C2BEDB32-09CB-4C8C-A0E7-CD8FD1B789CA}"/>
    <hyperlink ref="B3550" r:id="rId1131" xr:uid="{4E5AE53B-098C-4F6E-9811-57FB3E895263}"/>
    <hyperlink ref="B3551" r:id="rId1132" xr:uid="{31710EF2-7A98-4476-8F37-D60D60DC89E2}"/>
    <hyperlink ref="B3552" r:id="rId1133" xr:uid="{1FD6C650-735D-4EB1-9759-D5DD50A7FD0C}"/>
    <hyperlink ref="B3553" r:id="rId1134" xr:uid="{AA974C16-9E78-48F4-B72F-77F2FF97B75C}"/>
    <hyperlink ref="B3554" r:id="rId1135" xr:uid="{74153A96-13FF-4DFF-B713-C90CC3839F8B}"/>
    <hyperlink ref="B3555" r:id="rId1136" xr:uid="{193B730F-7C36-434F-B6B8-CC4C3B798B76}"/>
    <hyperlink ref="B3556" r:id="rId1137" xr:uid="{D240E932-BA29-4F7D-B8EC-BEBA87DF9B6D}"/>
    <hyperlink ref="B3557" r:id="rId1138" xr:uid="{32EF867C-8801-41E5-BC2B-E5D23C71FDDD}"/>
    <hyperlink ref="B3558" r:id="rId1139" xr:uid="{24F1C079-83BF-4EE7-8089-55DF88386D3D}"/>
    <hyperlink ref="B3559" r:id="rId1140" xr:uid="{139455AB-E36D-40BA-A0FC-281CE0189E56}"/>
    <hyperlink ref="B3560" r:id="rId1141" xr:uid="{806EADE3-138D-4518-A2FB-5CA784A02186}"/>
    <hyperlink ref="B3561" r:id="rId1142" xr:uid="{F7DEECB1-6781-4723-BE2C-621B3B703DF5}"/>
    <hyperlink ref="B3562:B3564" r:id="rId1143" display="41T29C" xr:uid="{79D1D32C-91A6-4AC8-99AC-74AAD532EB13}"/>
    <hyperlink ref="B3562" r:id="rId1144" xr:uid="{4AA04B6F-D798-42FC-8B1D-6C65B5A1D47B}"/>
    <hyperlink ref="B3563" r:id="rId1145" xr:uid="{926BDA6B-F6F3-467C-9EA0-5F0659CD8E33}"/>
    <hyperlink ref="B3564" r:id="rId1146" xr:uid="{7AB7E03E-308D-47D7-AD10-4E7B9BB8B1A2}"/>
    <hyperlink ref="B3781:B3790" r:id="rId1147" display="41T29C" xr:uid="{799A8B34-2833-478B-A1AA-EB76052B1A7F}"/>
    <hyperlink ref="B3781" r:id="rId1148" xr:uid="{9865D004-26D7-4234-A331-2C68B5AFEF61}"/>
    <hyperlink ref="B3782" r:id="rId1149" xr:uid="{DF3F88CA-B37E-44CF-9BAA-AC043541F314}"/>
    <hyperlink ref="B3783" r:id="rId1150" xr:uid="{789EDEDE-E1EB-41C4-A457-AFB92B556D8F}"/>
    <hyperlink ref="B3784" r:id="rId1151" xr:uid="{362B8A8B-ACD9-45A3-8EA8-441B4C998341}"/>
    <hyperlink ref="B3785" r:id="rId1152" xr:uid="{53D9116B-3A44-4908-A0C4-14D7B648577C}"/>
    <hyperlink ref="B3786" r:id="rId1153" xr:uid="{A582844B-A2E9-415D-BA28-EFE0DC84C109}"/>
    <hyperlink ref="B3787" r:id="rId1154" xr:uid="{12F89AB3-25E0-47BA-9EEC-C9301B725DBF}"/>
    <hyperlink ref="B3788" r:id="rId1155" xr:uid="{8E2CDB03-634F-403B-974E-E1EDB18B88C2}"/>
    <hyperlink ref="B3789" r:id="rId1156" xr:uid="{04192211-EFE1-4C53-841B-E7D298483601}"/>
    <hyperlink ref="B3790" r:id="rId1157" xr:uid="{FA7CBC03-7FF8-4B31-BB4F-75B3B3BCCCE7}"/>
    <hyperlink ref="B3733:B3744" r:id="rId1158" display="42A14M" xr:uid="{373BD122-D231-4AED-A253-DABB4DE3678D}"/>
    <hyperlink ref="B3612" r:id="rId1159" xr:uid="{B9BEF453-C11B-4E03-83CD-CF70521506DD}"/>
    <hyperlink ref="B3733" r:id="rId1160" xr:uid="{4B3E6A49-5688-41FE-9B4C-BFEAE80A10D8}"/>
    <hyperlink ref="B3734" r:id="rId1161" xr:uid="{878019D2-DEAC-4E7F-AC8E-B11A6CF44D19}"/>
    <hyperlink ref="B3735" r:id="rId1162" xr:uid="{2998A2A9-9033-46D0-970E-A0A8C579BE0D}"/>
    <hyperlink ref="B3736" r:id="rId1163" xr:uid="{7E2E5E3B-1488-4F31-B785-E720C7620491}"/>
    <hyperlink ref="B3737" r:id="rId1164" xr:uid="{DAE2DBE8-88BC-4EAA-B452-7C1572652255}"/>
    <hyperlink ref="B3738" r:id="rId1165" xr:uid="{69EE205B-37CE-4C66-94A8-3F276961B3B2}"/>
    <hyperlink ref="B3739" r:id="rId1166" xr:uid="{476A5686-EF3F-4107-9BF3-DE872FBD0B5D}"/>
    <hyperlink ref="B3740" r:id="rId1167" xr:uid="{AE23F210-A194-4DB7-9878-AB7E88F513EF}"/>
    <hyperlink ref="B3741" r:id="rId1168" xr:uid="{EFFA4E7E-C99C-434D-91EE-CDBDC24215A3}"/>
    <hyperlink ref="B3742" r:id="rId1169" xr:uid="{2610A383-7EAA-48D7-B8CC-9E87A42C8843}"/>
    <hyperlink ref="B3743" r:id="rId1170" xr:uid="{AE166DE7-3EEA-4E03-9B62-62589DA2460A}"/>
    <hyperlink ref="B3744" r:id="rId1171" xr:uid="{29831452-5896-4B99-AFDA-C5DDB5319E95}"/>
    <hyperlink ref="B3745" r:id="rId1172" xr:uid="{36149381-0C3A-4B5E-BC9F-397A49E8A7CE}"/>
    <hyperlink ref="B3613" r:id="rId1173" xr:uid="{AA4BD95F-74BC-406A-AF2E-4730BF6E596C}"/>
    <hyperlink ref="B3614" r:id="rId1174" xr:uid="{9DF17B8A-CB71-4CC1-BC09-070667F2AA4E}"/>
    <hyperlink ref="B3615" r:id="rId1175" xr:uid="{ADD9BA5D-70C8-49B1-9281-7EE1FADCC5B7}"/>
    <hyperlink ref="B3616" r:id="rId1176" xr:uid="{8017DC2D-ADDC-43DC-9C93-2980B937DE1B}"/>
    <hyperlink ref="B3611" r:id="rId1177" xr:uid="{07394A64-8739-404F-AF9D-88F0C6180B9E}"/>
    <hyperlink ref="B3617" r:id="rId1178" xr:uid="{C8716CE4-3283-4219-B529-8AD748064ACA}"/>
    <hyperlink ref="B3618" r:id="rId1179" xr:uid="{2D0DFB8B-30D5-4E82-8967-35F02062FCBA}"/>
    <hyperlink ref="B3619" r:id="rId1180" xr:uid="{F9C4FE45-0079-4BFC-B65B-CF6E729C4113}"/>
    <hyperlink ref="B3620" r:id="rId1181" xr:uid="{5B229EF1-698F-4F0E-AD49-5E1AA1E1190A}"/>
    <hyperlink ref="B3621" r:id="rId1182" xr:uid="{347E8EBB-17D9-4530-A800-308FF66E5E90}"/>
    <hyperlink ref="B3622" r:id="rId1183" xr:uid="{03A06F5D-CCF5-4CA4-A020-E915957AE0CD}"/>
    <hyperlink ref="B3623" r:id="rId1184" xr:uid="{DF024552-1635-4DB8-8BD4-1DDC6F1A1C92}"/>
    <hyperlink ref="B3624" r:id="rId1185" xr:uid="{9EE3AC26-AA5D-4F77-A58D-3DA9FD8FD99D}"/>
    <hyperlink ref="B3625" r:id="rId1186" xr:uid="{159943DA-48BA-49D9-87AA-0BFE60901271}"/>
    <hyperlink ref="B3823" r:id="rId1187" xr:uid="{15CE02A0-7273-49E8-A902-56D47615D82D}"/>
    <hyperlink ref="B3821:B3822" r:id="rId1188" display="42A23L" xr:uid="{AF2D40FB-89FE-4D2F-A26C-0D846A6D42EE}"/>
    <hyperlink ref="B3824:B3830" r:id="rId1189" display="42A23L" xr:uid="{87E88CE8-E4AD-4249-A619-10D7B06041DA}"/>
    <hyperlink ref="B3821" r:id="rId1190" xr:uid="{DE554EA6-1B1B-4B8E-9727-F7FB0B76F953}"/>
    <hyperlink ref="B3822" r:id="rId1191" xr:uid="{2077F4DB-4844-4DEF-A90B-850D3A13DB53}"/>
    <hyperlink ref="B3824" r:id="rId1192" xr:uid="{CA0A09CD-E357-4988-944A-36DE93C2672D}"/>
    <hyperlink ref="B3825" r:id="rId1193" xr:uid="{C7CFEF5B-EC57-4FEF-91A9-6C954C72E332}"/>
    <hyperlink ref="B3826" r:id="rId1194" xr:uid="{74EC833E-D3B7-46E2-8BBB-61D2FD8391AA}"/>
    <hyperlink ref="B3827" r:id="rId1195" xr:uid="{0789EA9E-B032-4880-B8B5-FA599331A0CE}"/>
    <hyperlink ref="B3828" r:id="rId1196" xr:uid="{4FEDDA02-7E35-4AA3-8062-9F2E6829A4DF}"/>
    <hyperlink ref="B3829" r:id="rId1197" xr:uid="{75C27891-D428-4755-AD88-FDBC592ADBF8}"/>
    <hyperlink ref="B3830" r:id="rId1198" xr:uid="{46BEA0B5-5ABE-43AA-BD2C-7DCBCC96D9E2}"/>
    <hyperlink ref="B3501:B3510" r:id="rId1199" display="42A15R" xr:uid="{9B643817-3195-4AFC-8A49-DB598448244C}"/>
    <hyperlink ref="B3501" r:id="rId1200" xr:uid="{742CC6A6-06E0-45F4-AFA8-02FDCD3B4389}"/>
    <hyperlink ref="B3502" r:id="rId1201" xr:uid="{89272B04-7A7A-4B69-8940-524B02CF4675}"/>
    <hyperlink ref="B3503" r:id="rId1202" xr:uid="{CEA2A180-7EE6-4287-B333-AB5A66A8AB4A}"/>
    <hyperlink ref="B3504" r:id="rId1203" xr:uid="{AFD02F24-0E75-42E6-89DC-EC0A7D040923}"/>
    <hyperlink ref="B3505" r:id="rId1204" xr:uid="{7CE476E3-F0A6-480D-B0B1-3B5F72FE730A}"/>
    <hyperlink ref="B3506" r:id="rId1205" xr:uid="{B8E9408D-1FF0-41BB-90BE-ED51C56D0CA1}"/>
    <hyperlink ref="B3507" r:id="rId1206" xr:uid="{FCE2C6FB-0862-44EC-8505-F708CA304C41}"/>
    <hyperlink ref="B3508" r:id="rId1207" xr:uid="{4684294D-4186-4EB2-8432-4854B61938B0}"/>
    <hyperlink ref="B3509" r:id="rId1208" xr:uid="{9FAA792E-DBE2-4F7E-8088-60B84B6E9070}"/>
    <hyperlink ref="B3510" r:id="rId1209" xr:uid="{E2ABCAC4-FEBC-4CF1-8E66-E3B8F09FA1D5}"/>
    <hyperlink ref="B70" r:id="rId1210" xr:uid="{431CDAA2-9CAE-4266-A31B-7B26B8B049C8}"/>
    <hyperlink ref="B2541:B2542" r:id="rId1211" display="33U2WA" xr:uid="{318BDDC5-6187-4B5B-9DDF-62B18ABB2EB8}"/>
    <hyperlink ref="B2635:B2636" r:id="rId1212" display="213O50" xr:uid="{BF129D21-D338-4772-8F57-3A400330A215}"/>
    <hyperlink ref="B2797:B2799" r:id="rId1213" display="3000F4" xr:uid="{0BC6491E-E782-4FE1-94FA-E4A8654666BA}"/>
    <hyperlink ref="B2953" r:id="rId1214" xr:uid="{33E0E5FE-C74B-4B80-9D84-877EF491A996}"/>
    <hyperlink ref="B2951" r:id="rId1215" xr:uid="{A6258CE8-9218-4441-ACF6-4546118AA52B}"/>
    <hyperlink ref="B2952" r:id="rId1216" xr:uid="{D58349AF-0AD5-4882-8BA5-B91933311FCA}"/>
    <hyperlink ref="B2954" r:id="rId1217" xr:uid="{28D1100A-8427-48CB-AB68-B19D03C83C2F}"/>
    <hyperlink ref="B2956" r:id="rId1218" xr:uid="{6B051735-72EC-4480-A310-CA14DFA1DC20}"/>
    <hyperlink ref="B2957" r:id="rId1219" xr:uid="{01950D0B-3B15-410A-A51C-08B28B1018A6}"/>
    <hyperlink ref="B2955" r:id="rId1220" xr:uid="{C65B3BD0-5181-42F5-A729-3837B197120F}"/>
    <hyperlink ref="B2958" r:id="rId1221" xr:uid="{05C4063C-3F2D-434D-9DFE-82B6244D6975}"/>
    <hyperlink ref="B2959" r:id="rId1222" xr:uid="{91EF7FB6-59A2-404C-AFA2-881BF5EACF93}"/>
    <hyperlink ref="B2961" r:id="rId1223" xr:uid="{3FB993EF-B2D3-4E9F-8921-4894B7E6E832}"/>
    <hyperlink ref="B2962" r:id="rId1224" xr:uid="{7CFE9C2B-DEF9-431D-B09A-766F1B6FBD58}"/>
    <hyperlink ref="B2960" r:id="rId1225" xr:uid="{E77A8F79-8CB7-4BBD-A65E-C51D34EBC864}"/>
    <hyperlink ref="B2963" r:id="rId1226" xr:uid="{601778CA-BDE6-4846-AFC1-A956ADB0F4D1}"/>
    <hyperlink ref="B2964" r:id="rId1227" xr:uid="{AEAE2019-8588-471D-B0D2-426A30EF61E9}"/>
    <hyperlink ref="B2965" r:id="rId1228" xr:uid="{7C3B713F-F4C3-4EB3-80D8-FF034BF3DF65}"/>
    <hyperlink ref="B2966" r:id="rId1229" xr:uid="{2F5DC1A9-25B1-4129-830F-1F97F9BFF7AA}"/>
    <hyperlink ref="B2967" r:id="rId1230" xr:uid="{E30FE0A8-9C91-416B-8130-27315E2226D1}"/>
    <hyperlink ref="B2968" r:id="rId1231" xr:uid="{3DD9DC4E-807B-47C4-8B4B-C8088051C9D0}"/>
    <hyperlink ref="B2969" r:id="rId1232" xr:uid="{EE7B0707-E7F1-4E8E-913D-474E4C7AF8A4}"/>
    <hyperlink ref="B2970" r:id="rId1233" xr:uid="{9266EE73-A187-4C10-AA8D-0A6B329A428D}"/>
    <hyperlink ref="B2971" r:id="rId1234" xr:uid="{E462AD87-8FB6-4E04-B009-495BF337F31E}"/>
    <hyperlink ref="B2972" r:id="rId1235" xr:uid="{96E17713-5F15-412E-9023-1A53EB70854C}"/>
    <hyperlink ref="B2974" r:id="rId1236" xr:uid="{AB0FEF08-E835-40DA-BDA9-1DAE979410DD}"/>
    <hyperlink ref="B2975" r:id="rId1237" xr:uid="{FB9F4346-1984-47BD-8FF4-97C870369805}"/>
    <hyperlink ref="B2976" r:id="rId1238" xr:uid="{29C297F5-D9E9-4875-B619-F7A578158CF3}"/>
    <hyperlink ref="B2977" r:id="rId1239" xr:uid="{C3DDC332-3D3F-406E-9948-3653FFB564AC}"/>
    <hyperlink ref="B2978" r:id="rId1240" xr:uid="{20D3D0EF-3607-4C37-A5E1-81EE2898BF5A}"/>
    <hyperlink ref="B2979" r:id="rId1241" xr:uid="{B4AB21E8-70EE-40A4-89CF-266F3F2DD493}"/>
    <hyperlink ref="B2980" r:id="rId1242" xr:uid="{1770C55E-6484-448F-A6F1-857A2FB7857D}"/>
    <hyperlink ref="B2973" r:id="rId1243" xr:uid="{53074172-C208-4F9C-BF33-92EC8BC14DBE}"/>
    <hyperlink ref="B2981" r:id="rId1244" xr:uid="{5A951A35-3891-48C9-B0EA-E14259FA9C04}"/>
    <hyperlink ref="B2901" r:id="rId1245" xr:uid="{AE7589BB-9A89-4401-8D29-F97B591951BA}"/>
    <hyperlink ref="B2922" r:id="rId1246" xr:uid="{39318C8A-280A-4CFF-B366-5B4E6DECB5A0}"/>
    <hyperlink ref="B2921" r:id="rId1247" xr:uid="{6DDF6B78-5295-4516-AD18-70EFEF953EF1}"/>
    <hyperlink ref="B2923" r:id="rId1248" xr:uid="{A6DA19BB-6153-4A58-BBA0-BADB41779AD4}"/>
    <hyperlink ref="B2904" r:id="rId1249" xr:uid="{F9901BF3-4DA7-418B-A071-400D3989F378}"/>
    <hyperlink ref="B2912:B2916" r:id="rId1250" display="33U2E5" xr:uid="{AC214189-2A02-470D-A75A-3ED049253A43}"/>
    <hyperlink ref="B2905" r:id="rId1251" xr:uid="{393806A4-D0EE-4D4E-A3F0-05364F807658}"/>
    <hyperlink ref="B2906" r:id="rId1252" xr:uid="{B2088916-E77C-4D6D-9978-CF3C7D8BAC77}"/>
    <hyperlink ref="B2907" r:id="rId1253" xr:uid="{24DDC02A-4F62-4BC0-B529-1364023DC0DF}"/>
    <hyperlink ref="B2908" r:id="rId1254" xr:uid="{B2B56F59-ECB6-4404-B2E6-0D71163004D3}"/>
    <hyperlink ref="B2909" r:id="rId1255" xr:uid="{37421AC8-A6F1-486C-BB3B-999116584C0E}"/>
    <hyperlink ref="B2910" r:id="rId1256" xr:uid="{B26C4960-BDCF-4C1F-9BE7-02A2886AB421}"/>
    <hyperlink ref="B2918:B2919" r:id="rId1257" display="33U2F5" xr:uid="{217A9109-6694-4D87-9F2A-3A8E4B3B1CD8}"/>
    <hyperlink ref="B2911" r:id="rId1258" xr:uid="{69E21571-E75A-4BF3-810A-50E69481F3F2}"/>
    <hyperlink ref="B2912" r:id="rId1259" xr:uid="{FAE8B62C-F6D7-4DFB-AEF3-F47BBA87753E}"/>
    <hyperlink ref="B2903" r:id="rId1260" xr:uid="{DDA61036-30A7-4699-873F-5021A623673A}"/>
    <hyperlink ref="B2902" r:id="rId1261" xr:uid="{C408A80E-2390-4B6A-8416-9353730EEA48}"/>
    <hyperlink ref="B2916" r:id="rId1262" xr:uid="{2109653A-EA9B-41F9-BA11-5618AF81D758}"/>
    <hyperlink ref="B2918" r:id="rId1263" xr:uid="{94232FEF-6446-4965-B13A-057746AAED87}"/>
    <hyperlink ref="B2917" r:id="rId1264" xr:uid="{45E93BF5-D760-4816-A4A2-3E2B2A4A109A}"/>
    <hyperlink ref="B2914" r:id="rId1265" xr:uid="{578651C6-8053-4314-A863-5C4B4D82DE3D}"/>
    <hyperlink ref="B2913" r:id="rId1266" xr:uid="{ECB3DBF3-30F9-4D96-89ED-B344773713F0}"/>
    <hyperlink ref="B2915" r:id="rId1267" xr:uid="{5CA85A11-C504-48E5-A6EC-1F47806FAAB1}"/>
    <hyperlink ref="B2919" r:id="rId1268" xr:uid="{495843C6-0CD5-4C10-B0AB-5FD2D93BE50D}"/>
    <hyperlink ref="B2920" r:id="rId1269" xr:uid="{B8C49DB3-0B86-48A0-8A5F-5C038576B9A4}"/>
    <hyperlink ref="B2924" r:id="rId1270" xr:uid="{8ACBD25B-2E5F-46AD-87BD-1A6DA407F0DD}"/>
    <hyperlink ref="B2931:B2933" r:id="rId1271" display="33U2ZH" xr:uid="{000C6E78-D516-471A-BFCC-167A889A2F1F}"/>
    <hyperlink ref="B2925" r:id="rId1272" xr:uid="{910C9CB6-8087-4415-96AD-71C6F779707D}"/>
    <hyperlink ref="B2926" r:id="rId1273" xr:uid="{10D5BE80-C37A-43EB-9AC9-AB88E3E8E197}"/>
    <hyperlink ref="B2927" r:id="rId1274" xr:uid="{B631EC0E-3CA0-4489-80C1-0118C7EDF12B}"/>
    <hyperlink ref="B2928" r:id="rId1275" xr:uid="{F185D9B1-21F0-4724-8DD8-B84DEF47F365}"/>
    <hyperlink ref="B2929" r:id="rId1276" xr:uid="{998D6541-3E32-4134-AAC7-58BC5D14502D}"/>
    <hyperlink ref="B2937:B2940" r:id="rId1277" display="211C01" xr:uid="{5607F660-178B-450B-A249-7FB58074803B}"/>
    <hyperlink ref="B2930" r:id="rId1278" xr:uid="{618590A1-CD52-4059-8C4E-9B793956D19D}"/>
    <hyperlink ref="B2937" r:id="rId1279" xr:uid="{1A27D918-592B-44FB-BC2F-F8BC8725FBD5}"/>
    <hyperlink ref="B2931" r:id="rId1280" xr:uid="{E8D48497-9633-432A-91F5-663DF33CEDA3}"/>
    <hyperlink ref="B2932" r:id="rId1281" xr:uid="{5D12F92B-9918-4D39-ADA9-DCDFD7CC762F}"/>
    <hyperlink ref="B2933" r:id="rId1282" xr:uid="{EAE9A2F5-463F-41B3-8D9D-8B1DC2065894}"/>
    <hyperlink ref="B2942:B2944" r:id="rId1283" display="211C01" xr:uid="{05E59FA9-CAB7-4C64-B339-BD62778C2FA0}"/>
    <hyperlink ref="B2934" r:id="rId1284" xr:uid="{E5B6ACC6-F78D-4445-AEED-5727D28E409F}"/>
    <hyperlink ref="B2935" r:id="rId1285" xr:uid="{535ABD5B-FAE9-41C1-9078-B8304D684BD4}"/>
    <hyperlink ref="B2936" r:id="rId1286" xr:uid="{4695AA75-6BBF-4A09-ACA5-88836399DC53}"/>
    <hyperlink ref="B2943" r:id="rId1287" xr:uid="{EAF46491-EBE8-407D-B42D-AB064F7B5463}"/>
    <hyperlink ref="B2944" r:id="rId1288" xr:uid="{1E6E21FC-2990-4B2C-BED6-01FFF9F2CF72}"/>
    <hyperlink ref="B2939" r:id="rId1289" xr:uid="{BFA386A5-DBDC-4E42-A6F9-639D81E0AA2B}"/>
    <hyperlink ref="B2940" r:id="rId1290" xr:uid="{A1AC3630-6889-4B70-8E2A-2705EA2BD6BE}"/>
    <hyperlink ref="B2941" r:id="rId1291" xr:uid="{1350D61F-6DEC-4BA0-8E45-FEA9841E7032}"/>
    <hyperlink ref="B2942" r:id="rId1292" xr:uid="{DFA109F3-8E12-41CB-9769-BBB0D69006AF}"/>
    <hyperlink ref="B2950" r:id="rId1293" xr:uid="{B255CED8-59CD-4ABB-B5D2-AFE4130CD0BF}"/>
    <hyperlink ref="B2945" r:id="rId1294" xr:uid="{4B8AA68B-BA0D-4CF4-AF22-4F77A067A180}"/>
    <hyperlink ref="B2946" r:id="rId1295" xr:uid="{49BDBC9E-0409-43B2-877A-8E2A34C8D36E}"/>
    <hyperlink ref="B2948" r:id="rId1296" xr:uid="{632E25A3-8AD6-4EA7-B3A3-A63F6697FA47}"/>
    <hyperlink ref="B2947" r:id="rId1297" xr:uid="{4265F55A-10FA-439B-9B96-CAC7BA120748}"/>
    <hyperlink ref="B2949" r:id="rId1298" xr:uid="{929683BE-38EE-4078-8E0E-33FE349D4A35}"/>
    <hyperlink ref="B2983" r:id="rId1299" xr:uid="{8528B944-E8EF-4564-9E00-0A89869F7FA5}"/>
    <hyperlink ref="B2984" r:id="rId1300" xr:uid="{FA5025E0-2572-4C0F-9288-DB10AED49FFA}"/>
    <hyperlink ref="B2985" r:id="rId1301" xr:uid="{9C0F0E51-2F50-42AC-9961-88F0DF91BD12}"/>
    <hyperlink ref="B2986" r:id="rId1302" xr:uid="{FBBBD748-D347-4A46-B8EA-BEC617C648A8}"/>
    <hyperlink ref="B2987" r:id="rId1303" xr:uid="{98A7865A-8D86-47BA-BF08-42E518CBF4B4}"/>
    <hyperlink ref="B2988" r:id="rId1304" xr:uid="{6B44C57F-F2B2-4073-BB16-66AF8F2557B1}"/>
    <hyperlink ref="B2989" r:id="rId1305" xr:uid="{0E9F44A3-E390-426D-AF1B-ED5AB59AD3CA}"/>
    <hyperlink ref="B2990" r:id="rId1306" xr:uid="{463A43FC-DE14-4FD7-975C-AE9818B17475}"/>
    <hyperlink ref="B2993" r:id="rId1307" xr:uid="{B98D7D1B-5CB8-46DC-A527-2A3A2B362265}"/>
    <hyperlink ref="B2994" r:id="rId1308" xr:uid="{CB701E95-B46E-4EEA-BCFA-34FA1412ED3B}"/>
    <hyperlink ref="B2995" r:id="rId1309" xr:uid="{12402BFD-7D96-4C14-8DE1-7508563D232B}"/>
    <hyperlink ref="B2996" r:id="rId1310" xr:uid="{2AE7FC54-4C74-46B5-8683-2F65E7C50FDD}"/>
    <hyperlink ref="B2992" r:id="rId1311" xr:uid="{A1944CAA-8B53-437C-B6F0-9C52F50832AA}"/>
    <hyperlink ref="B2991" r:id="rId1312" xr:uid="{A0E66B36-57DB-461B-97CA-0491FAD3F43E}"/>
    <hyperlink ref="B2997" r:id="rId1313" xr:uid="{C8CFF9C0-6C3E-431B-BA7F-52F0BCE71398}"/>
    <hyperlink ref="B3481" r:id="rId1314" xr:uid="{CF9C6C68-0D63-4121-A27A-EDCC7F9EAA2C}"/>
    <hyperlink ref="B3482" r:id="rId1315" xr:uid="{CCC899CF-2D2E-40D4-9D47-DD39B4CD5407}"/>
    <hyperlink ref="B3483:B3490" r:id="rId1316" display="42A10A" xr:uid="{D310A08A-5977-47B2-8581-11587FF20033}"/>
    <hyperlink ref="B3483" r:id="rId1317" xr:uid="{CB9D83D7-6CC1-406E-8042-FA4D16C8D6D8}"/>
    <hyperlink ref="B3484" r:id="rId1318" xr:uid="{44E0005E-D10F-49CE-A7E2-E0D3937A5024}"/>
    <hyperlink ref="B3485" r:id="rId1319" xr:uid="{4C0E08C1-8998-40C9-83C4-4CD1D29056A7}"/>
    <hyperlink ref="B3486" r:id="rId1320" xr:uid="{57394ED8-03B1-407A-BBCC-D93A91148225}"/>
    <hyperlink ref="B3487" r:id="rId1321" xr:uid="{4D6E452D-4E4B-43F8-891B-5A9C58B4E835}"/>
    <hyperlink ref="B3488" r:id="rId1322" xr:uid="{B3F9D8B6-DA93-463A-B316-3B7C309A83F0}"/>
    <hyperlink ref="B3489" r:id="rId1323" xr:uid="{440509B4-351F-4600-8616-97D36317DC56}"/>
    <hyperlink ref="B3490" r:id="rId1324" xr:uid="{1569D085-B3A7-4F86-ABCD-10D397770D1F}"/>
    <hyperlink ref="B3580" r:id="rId1325" xr:uid="{9BC56A4B-0A89-477A-9132-7F38A1AE8411}"/>
    <hyperlink ref="B3581:B3594" r:id="rId1326" display="42A10A" xr:uid="{8763700F-71FA-4E9E-B30C-7BCC99759BB1}"/>
    <hyperlink ref="B3581" r:id="rId1327" xr:uid="{7E0930A7-F432-4161-9BD8-42BFF1F03C02}"/>
    <hyperlink ref="B3582" r:id="rId1328" xr:uid="{3FE97524-B541-473C-B5FE-9DD74216DAA7}"/>
    <hyperlink ref="B3583" r:id="rId1329" xr:uid="{27F4FBEE-92F4-46E4-A3DF-510D2240A6EA}"/>
    <hyperlink ref="B3584" r:id="rId1330" xr:uid="{8C18A528-E99C-46F0-BD4B-D1FF1C1143F7}"/>
    <hyperlink ref="B3585" r:id="rId1331" xr:uid="{81B83C69-90B8-40E5-AB68-7A781ED0207F}"/>
    <hyperlink ref="B3586" r:id="rId1332" xr:uid="{54AF4B47-E34B-41BE-9560-EA1847558D57}"/>
    <hyperlink ref="B3587" r:id="rId1333" xr:uid="{5B29323F-8D12-4E3A-AFDF-702C1A327158}"/>
    <hyperlink ref="B3588" r:id="rId1334" xr:uid="{E7B71288-94FE-4289-AEE8-DD3E8466ADAC}"/>
    <hyperlink ref="B3589" r:id="rId1335" xr:uid="{8AACA820-FAF1-4336-931E-32A08915FF04}"/>
    <hyperlink ref="B3590" r:id="rId1336" xr:uid="{63F5481E-05C9-485E-A180-5BCB25FB7997}"/>
    <hyperlink ref="B3591" r:id="rId1337" xr:uid="{9DBCF1A4-4A3E-4793-B9E4-BCC43F8DE20D}"/>
    <hyperlink ref="B3592" r:id="rId1338" xr:uid="{5ADAE13B-C293-483D-A325-4865C73C8E25}"/>
    <hyperlink ref="B3593" r:id="rId1339" xr:uid="{A08D0ED0-A770-4D14-8793-55662FD270C8}"/>
    <hyperlink ref="B3594" r:id="rId1340" xr:uid="{294C1C0B-0204-4DBC-887C-34CA90207397}"/>
    <hyperlink ref="B3661:B3673" r:id="rId1341" display="42A09K" xr:uid="{12659272-50C4-458D-A7B9-0D56C5E20327}"/>
    <hyperlink ref="B3661" r:id="rId1342" xr:uid="{FB64ABAF-34F7-468F-A4C0-DEA176C388EA}"/>
    <hyperlink ref="B3662" r:id="rId1343" xr:uid="{F4D56AC8-8547-42BC-90D4-0DB9971A8A24}"/>
    <hyperlink ref="B3663" r:id="rId1344" xr:uid="{F6E8D8DC-00C4-47E4-AFC7-B6BE4A70697B}"/>
    <hyperlink ref="B3664" r:id="rId1345" xr:uid="{FA454F06-BDAF-4149-B272-6CE02CE0841A}"/>
    <hyperlink ref="B3665" r:id="rId1346" xr:uid="{3F5BD7C0-1413-4D16-8CD0-4E9AA1E00C7B}"/>
    <hyperlink ref="B3666" r:id="rId1347" xr:uid="{073E754B-966F-4097-B168-DBE0FE67E46A}"/>
    <hyperlink ref="B3667" r:id="rId1348" xr:uid="{C2226538-7618-4A0C-A4B3-BF14295C7428}"/>
    <hyperlink ref="B3668" r:id="rId1349" xr:uid="{05655E94-31DF-4A95-9DCA-553B57B3571C}"/>
    <hyperlink ref="B3669" r:id="rId1350" xr:uid="{CA936ED8-48C6-4D9D-AE69-025E25C6F52F}"/>
    <hyperlink ref="B3670" r:id="rId1351" xr:uid="{32D851EC-368F-4B67-B228-CB2132B64A60}"/>
    <hyperlink ref="B3671" r:id="rId1352" xr:uid="{AD8F7B77-0E49-473A-AAAB-059DFD84360B}"/>
    <hyperlink ref="B3672" r:id="rId1353" xr:uid="{DA666705-5EDE-48B3-9B27-8DDD4863C173}"/>
    <hyperlink ref="B3673" r:id="rId1354" xr:uid="{BE545D2B-DCE3-4547-8C6C-08E2305F0AA2}"/>
    <hyperlink ref="B3801" r:id="rId1355" xr:uid="{F63095C5-9154-4CA9-8554-D6750E3941B9}"/>
    <hyperlink ref="B3802:B3810" r:id="rId1356" display="42A22N" xr:uid="{39E22CF3-B8A8-4028-BBC6-2842281A385F}"/>
    <hyperlink ref="B3802" r:id="rId1357" xr:uid="{15645358-72CB-4598-8C27-A7EFE7ABC368}"/>
    <hyperlink ref="B3803" r:id="rId1358" xr:uid="{6C0348DC-2B43-438A-8AF9-E4E7B7D2632C}"/>
    <hyperlink ref="B3804" r:id="rId1359" xr:uid="{1F32B945-C29B-48FC-ABDC-A45E8BFBED83}"/>
    <hyperlink ref="B3805" r:id="rId1360" xr:uid="{8D95EFBE-B644-44CB-BE9A-1FBABABE424E}"/>
    <hyperlink ref="B3806" r:id="rId1361" xr:uid="{25172547-C066-48D9-A146-9D934945B30E}"/>
    <hyperlink ref="B3807" r:id="rId1362" xr:uid="{2C59870B-D639-4F54-85F1-61596C1B8D33}"/>
    <hyperlink ref="B3808" r:id="rId1363" xr:uid="{EA4C3F81-1B1D-45ED-8976-F5C5B963E050}"/>
    <hyperlink ref="B3809" r:id="rId1364" xr:uid="{D4930734-F9C1-4C00-A2BC-5E2D2EE1BC5E}"/>
    <hyperlink ref="B3810" r:id="rId1365" xr:uid="{C96CA1A8-89BA-4ADA-BBDE-8905811D0965}"/>
    <hyperlink ref="B4266" r:id="rId1366" xr:uid="{9F654F23-D41A-4440-A4C6-7923D2187A36}"/>
    <hyperlink ref="B4270" r:id="rId1367" xr:uid="{87DE239D-E0C0-400C-BA8B-A3237D7516DB}"/>
    <hyperlink ref="B4264" r:id="rId1368" xr:uid="{BBBFFAE8-5341-43E7-8DDE-A2AA33675868}"/>
    <hyperlink ref="B4269" r:id="rId1369" xr:uid="{2D4EB494-AA55-4BD2-AEDA-986B3DF209B6}"/>
    <hyperlink ref="B4267" r:id="rId1370" xr:uid="{3889AF79-CF8C-4F23-9DC1-5925178819BF}"/>
    <hyperlink ref="B4263" r:id="rId1371" xr:uid="{A7EAE479-E2C7-4498-BA96-22EADFA349E0}"/>
    <hyperlink ref="B4265" r:id="rId1372" xr:uid="{22A819E0-EC83-47F2-B68D-9895D9802244}"/>
    <hyperlink ref="B4494" r:id="rId1373" xr:uid="{9CBCBDB5-4DB5-47E8-BFCF-D9AC987CAE16}"/>
    <hyperlink ref="B4495" r:id="rId1374" xr:uid="{0F6140D7-E55E-477F-80D5-73E2E3D504F1}"/>
    <hyperlink ref="B4493" r:id="rId1375" xr:uid="{B6B7AF0A-E943-456D-8B30-8B547F3AE3E1}"/>
    <hyperlink ref="B4496" r:id="rId1376" xr:uid="{13D7262C-2223-4759-BD16-0AF24469B95D}"/>
    <hyperlink ref="B4497" r:id="rId1377" xr:uid="{AF0E19BC-74DB-4EE4-A6F3-820B498AB70E}"/>
    <hyperlink ref="B4498" r:id="rId1378" xr:uid="{363E0435-256B-413B-A6E8-A55EB5CDA381}"/>
    <hyperlink ref="B4507" r:id="rId1379" xr:uid="{6E14DA88-6849-414D-A03C-AA4304D72F13}"/>
    <hyperlink ref="B4513" r:id="rId1380" xr:uid="{89B6100D-3ECE-4CC6-96CE-07FD5AA4AF98}"/>
    <hyperlink ref="B4518" r:id="rId1381" xr:uid="{7E4E6964-9698-4FD6-84BB-CBAB84B1547D}"/>
    <hyperlink ref="B4516" r:id="rId1382" xr:uid="{28DEC444-789D-48CE-93A4-5FDA8B6A1D17}"/>
    <hyperlink ref="B4515" r:id="rId1383" xr:uid="{A21F1CAC-7E53-41F4-A2F8-47BD49CC0E64}"/>
    <hyperlink ref="B4517" r:id="rId1384" xr:uid="{B0FDA3A9-CDAB-44B5-B576-393BA1912338}"/>
    <hyperlink ref="B4519" r:id="rId1385" xr:uid="{E5B12626-BB5D-4C64-B2D0-4FAC2B9D2D81}"/>
    <hyperlink ref="B4521" r:id="rId1386" xr:uid="{83EAA6F1-2A62-4242-B9BA-23B64F7F4C23}"/>
    <hyperlink ref="B4522" r:id="rId1387" xr:uid="{64D8C608-8C4A-49DE-BD75-AEAB6211C750}"/>
    <hyperlink ref="B4523" r:id="rId1388" xr:uid="{223506EA-BB0C-49C3-89BA-3B8A7C94FDFB}"/>
    <hyperlink ref="B4524" r:id="rId1389" xr:uid="{3707AB34-843A-4BC5-87A1-E399001AEA20}"/>
    <hyperlink ref="B4520" r:id="rId1390" xr:uid="{AC4D13D8-BF47-4244-8651-DCE997408BC0}"/>
    <hyperlink ref="B4525" r:id="rId1391" xr:uid="{22E1A5A5-001E-47A7-A417-281E72C27E1B}"/>
    <hyperlink ref="B4526" r:id="rId1392" xr:uid="{01BE7A80-BFDE-48C7-B5F6-403A90E393B6}"/>
    <hyperlink ref="B4527" r:id="rId1393" xr:uid="{BE7EDD21-F6E7-4748-8E80-3B512CDBE654}"/>
    <hyperlink ref="B4528" r:id="rId1394" xr:uid="{F3FAFF82-938C-4717-ACDF-61B1075BDCA2}"/>
    <hyperlink ref="B4529" r:id="rId1395" xr:uid="{DBEB87C2-5B59-4D17-8B04-FA7C70A704C2}"/>
    <hyperlink ref="B4530" r:id="rId1396" xr:uid="{DF06E351-18CA-45E1-B328-D52CE262FB79}"/>
    <hyperlink ref="B4531" r:id="rId1397" xr:uid="{3894FFA5-A3F3-476F-AD1E-5CE9A767C399}"/>
    <hyperlink ref="B4532" r:id="rId1398" xr:uid="{02A8375D-F61B-45A9-8678-6F6B4E375552}"/>
    <hyperlink ref="B4533" r:id="rId1399" xr:uid="{51C61220-1457-4082-9113-AFD320650C24}"/>
    <hyperlink ref="B4534" r:id="rId1400" xr:uid="{8FFB3141-D3F6-4CAB-995C-5B2D84674752}"/>
    <hyperlink ref="B4535" r:id="rId1401" xr:uid="{3BAAC125-0DBB-4504-B03E-F12553970905}"/>
    <hyperlink ref="B4536" r:id="rId1402" xr:uid="{34A1D47B-4AE4-4660-9853-393F1291C097}"/>
    <hyperlink ref="B4537" r:id="rId1403" xr:uid="{CF307747-A8CB-4F53-ABA4-694677FEB927}"/>
    <hyperlink ref="B4538" r:id="rId1404" xr:uid="{CC498DDF-2982-4543-9DCC-932AA9FC2DFB}"/>
    <hyperlink ref="B4539" r:id="rId1405" xr:uid="{24EDBFBD-390C-4877-AB84-F497E05283D0}"/>
    <hyperlink ref="B4540" r:id="rId1406" xr:uid="{F194AA77-CB89-4ED7-9C41-0C3E0AFF9BDD}"/>
    <hyperlink ref="B4541" r:id="rId1407" xr:uid="{C3B4777A-884E-4BBB-9237-8C96289C1749}"/>
    <hyperlink ref="B4542" r:id="rId1408" xr:uid="{47EAE81D-8262-435D-8BFA-F43C87869DED}"/>
    <hyperlink ref="B4543" r:id="rId1409" xr:uid="{3E75A3DE-1254-4DDA-87A5-48E812888958}"/>
    <hyperlink ref="B4544" r:id="rId1410" xr:uid="{A10F84C8-9489-4C5E-BCB6-9043D8FF9F3F}"/>
    <hyperlink ref="B4545" r:id="rId1411" xr:uid="{5874B0F5-6483-4C11-BD2D-BFED028A1F8E}"/>
    <hyperlink ref="B4546" r:id="rId1412" xr:uid="{8D265FF7-4597-45F8-8209-BF254C13D77C}"/>
    <hyperlink ref="B4512" r:id="rId1413" xr:uid="{0A9EE9A0-2849-4E21-BBFE-328889832587}"/>
    <hyperlink ref="B4514" r:id="rId1414" xr:uid="{1B611208-7705-4C6E-9381-4F28DABED3EE}"/>
    <hyperlink ref="B4650" r:id="rId1415" xr:uid="{E27281AA-2D4D-41B0-A2B7-973BDB9492F8}"/>
    <hyperlink ref="B4661" r:id="rId1416" xr:uid="{81AA293B-B6AA-43A1-B5A2-6C0EF023797A}"/>
    <hyperlink ref="B4662" r:id="rId1417" xr:uid="{37E2CE7D-1108-4851-9395-A91DBF056F9A}"/>
    <hyperlink ref="B4659" r:id="rId1418" xr:uid="{4686BFC4-9BA8-4C87-8107-C0510AB41C92}"/>
    <hyperlink ref="B4660" r:id="rId1419" xr:uid="{494CAB23-4100-417C-8CB7-F8B26BDE984D}"/>
    <hyperlink ref="B4689" r:id="rId1420" xr:uid="{3CDF808C-B297-4422-B0FB-1B258623781D}"/>
    <hyperlink ref="B4690" r:id="rId1421" xr:uid="{7DB8591E-0494-4089-BFAC-D73D2D4C89EB}"/>
    <hyperlink ref="B4691" r:id="rId1422" xr:uid="{5950994A-F677-4C24-B114-13B5A091FA00}"/>
    <hyperlink ref="B4917" r:id="rId1423" xr:uid="{DA272428-4452-4D73-A4BC-32AA2DDA8B47}"/>
    <hyperlink ref="B4879" r:id="rId1424" xr:uid="{BDBA1FF0-B7D0-4B1B-A140-DE131D9469E6}"/>
    <hyperlink ref="B4880:B4882" r:id="rId1425" display="33U1XJ" xr:uid="{EA7CDC42-FB9C-4578-BC26-757CC00B4EAD}"/>
    <hyperlink ref="B4880" r:id="rId1426" xr:uid="{43BD0688-BFA8-4F48-8626-B89C3B7FFE80}"/>
    <hyperlink ref="B4881" r:id="rId1427" xr:uid="{0F635B2C-AE33-4F2E-A158-52208C2667AF}"/>
    <hyperlink ref="B4882" r:id="rId1428" xr:uid="{A914EDBF-3B29-4970-94DD-E1F32A0E9C16}"/>
    <hyperlink ref="B4884" r:id="rId1429" xr:uid="{7688CDC6-C9AC-4F03-AECE-F351BD2012F3}"/>
    <hyperlink ref="B4883" r:id="rId1430" xr:uid="{DE5FAF3A-7C6E-4655-8582-995856A4231A}"/>
    <hyperlink ref="B4885" r:id="rId1431" xr:uid="{DBC430E1-A56C-4873-A103-249D28AC1D29}"/>
    <hyperlink ref="B4886" r:id="rId1432" xr:uid="{597D8A23-4C3F-49C3-9EED-F04F666AA77C}"/>
    <hyperlink ref="B4887:B4889" r:id="rId1433" display="33U1XK" xr:uid="{CC73F616-BD30-4CDE-B204-FD64B9A6C7CB}"/>
    <hyperlink ref="B4887" r:id="rId1434" xr:uid="{884E3140-684A-440D-96F8-44EEBA7DC94B}"/>
    <hyperlink ref="B4888" r:id="rId1435" xr:uid="{2D7DC6B7-FE69-4145-89A3-CA702112781E}"/>
    <hyperlink ref="B4889" r:id="rId1436" xr:uid="{62FFF25F-5B51-4072-AADF-F832EBB2724F}"/>
    <hyperlink ref="B4890" r:id="rId1437" xr:uid="{CE21368C-6674-4210-80B9-492CC1BFF890}"/>
    <hyperlink ref="B4891:B4893" r:id="rId1438" display="33U1Y5" xr:uid="{D8B7A01E-00E9-4C46-8B89-EBF0F9C3568C}"/>
    <hyperlink ref="B4891" r:id="rId1439" xr:uid="{94CD2EC5-465B-4A70-8114-CD6E874B859D}"/>
    <hyperlink ref="B4892" r:id="rId1440" xr:uid="{4CC72E9E-022A-442B-A46C-1E847A731D77}"/>
    <hyperlink ref="B4893" r:id="rId1441" xr:uid="{C3A2004F-E51D-445E-8C2E-8ECB203B0E55}"/>
    <hyperlink ref="B4894:B4895" r:id="rId1442" display="33U1Y5" xr:uid="{FE542E55-F72B-4CCB-9ED8-DADA9549FB20}"/>
    <hyperlink ref="B4894" r:id="rId1443" xr:uid="{4AD7311F-B16B-489D-89DB-0BD107C662D5}"/>
    <hyperlink ref="B4895" r:id="rId1444" xr:uid="{4824120A-A8BE-49F5-8E79-6B4ED737CFBA}"/>
    <hyperlink ref="B4896" r:id="rId1445" xr:uid="{BFB94FCD-FFE9-42A5-936A-1ABC16A913C7}"/>
    <hyperlink ref="B4897" r:id="rId1446" xr:uid="{E6F47A56-86AE-40DF-84A3-FB2BA7B17313}"/>
    <hyperlink ref="B4898" r:id="rId1447" xr:uid="{2F8FAD2E-4D3E-499B-82DA-16EDE1F4B65D}"/>
    <hyperlink ref="B4900" r:id="rId1448" xr:uid="{B2B29DBD-D5A4-4360-AAEE-DFEF4AE7F8F7}"/>
    <hyperlink ref="B4900:B4902" r:id="rId1449" display="33U1G5" xr:uid="{4B0C25A2-A2C0-4610-985C-C647C3BC6B18}"/>
    <hyperlink ref="B4901" r:id="rId1450" xr:uid="{D731B42D-9056-4DBA-8C69-ED6863766DEF}"/>
    <hyperlink ref="B4902" r:id="rId1451" xr:uid="{52DF7CEA-58CE-4731-815F-6A2E90491707}"/>
    <hyperlink ref="B4899" r:id="rId1452" xr:uid="{EE106BAE-4693-4387-BF41-36A1C3C21B4B}"/>
    <hyperlink ref="B4903" r:id="rId1453" xr:uid="{17FB8D5F-E044-4403-B57F-6332384CF4FE}"/>
    <hyperlink ref="B4904" r:id="rId1454" xr:uid="{9CC5503B-BB7B-473B-8580-E237298A507B}"/>
    <hyperlink ref="B4905" r:id="rId1455" xr:uid="{B5828486-E469-409F-AC8B-DFBE5FF943C3}"/>
    <hyperlink ref="B4906" r:id="rId1456" xr:uid="{7457D18A-409C-4AB4-B812-30FF2FC0DCFB}"/>
    <hyperlink ref="B4909" r:id="rId1457" xr:uid="{8D0B5C70-34AC-4AFC-A0CC-7528E868ADB6}"/>
    <hyperlink ref="B4910:B4912" r:id="rId1458" display="33U1J5" xr:uid="{4A983559-BC42-4FA8-A148-A6087B35FC35}"/>
    <hyperlink ref="B4910" r:id="rId1459" xr:uid="{B80FC1E9-640F-4E9D-B23C-75F2C75F966A}"/>
    <hyperlink ref="B4911" r:id="rId1460" xr:uid="{B3034A36-00E9-41D4-BBAB-7F077E7B1B2B}"/>
    <hyperlink ref="B4912" r:id="rId1461" xr:uid="{F5A07ED1-2F48-4D8F-BEF0-4F3CC882F3A6}"/>
    <hyperlink ref="B4914" r:id="rId1462" xr:uid="{B9A617A4-456F-4D97-9C5C-E4E3C3280EE1}"/>
    <hyperlink ref="B4913" r:id="rId1463" xr:uid="{2899FCB0-76AA-4C99-91ED-F789DBDBFD46}"/>
    <hyperlink ref="B4915:B4916" r:id="rId1464" display="33U1S5" xr:uid="{42FBDC41-C569-48A3-9341-C27A82482544}"/>
    <hyperlink ref="B4915" r:id="rId1465" xr:uid="{76801B2C-819C-46E4-9809-A19C2BB7F6BE}"/>
    <hyperlink ref="B4916" r:id="rId1466" xr:uid="{466E95A3-8BB6-4058-836F-DBC86A862E5C}"/>
    <hyperlink ref="B4918" r:id="rId1467" xr:uid="{B79BC23D-2ED3-4B4F-B008-817BBAF6E9B1}"/>
    <hyperlink ref="B4919" r:id="rId1468" xr:uid="{58FC1AEC-22B6-46F9-868F-C5CD628B0251}"/>
    <hyperlink ref="B4920" r:id="rId1469" xr:uid="{134C425A-4D71-48D1-8E96-F16E246D2ADB}"/>
    <hyperlink ref="B4922" r:id="rId1470" xr:uid="{B2E44B08-B45C-415F-8DD8-AD34102EB265}"/>
    <hyperlink ref="B4921:B4922" r:id="rId1471" display="33U1MA" xr:uid="{F6B83C80-6368-4DE2-8E46-46FC1B652913}"/>
    <hyperlink ref="B4923" r:id="rId1472" xr:uid="{3F9B30B3-FF17-401E-A267-C49D0F382367}"/>
    <hyperlink ref="B4921" r:id="rId1473" xr:uid="{6783AB8F-B675-4BC5-B4B4-694E69D64D12}"/>
    <hyperlink ref="B4924" r:id="rId1474" xr:uid="{E62E4437-AF8E-4994-BEC7-FACF34F009B1}"/>
    <hyperlink ref="B4924:B4925" r:id="rId1475" display="33U1AF" xr:uid="{97EA0F12-5AD0-4179-850B-C64D82CA34F3}"/>
    <hyperlink ref="B4925" r:id="rId1476" xr:uid="{B419C400-17DE-412A-A0DA-59032AD8FADF}"/>
    <hyperlink ref="B4926" r:id="rId1477" xr:uid="{DA6EB2A3-CDB0-4FBE-9868-E53B853FFEC8}"/>
    <hyperlink ref="B4933" r:id="rId1478" xr:uid="{B57DE609-30DA-4682-B092-83F47A8FBB8B}"/>
    <hyperlink ref="B4932" r:id="rId1479" xr:uid="{D48A4A44-07DE-47F3-8D4D-E4549C66BDA1}"/>
    <hyperlink ref="B4931" r:id="rId1480" xr:uid="{D704913B-02A7-431E-B161-26D18CCCAF9A}"/>
    <hyperlink ref="B4928" r:id="rId1481" xr:uid="{B032CF0E-C380-47D4-A45A-83595D7611ED}"/>
    <hyperlink ref="B4927" r:id="rId1482" xr:uid="{4F576B2F-290A-4A5A-BB21-6955E084E3D3}"/>
    <hyperlink ref="B4931:B4932" r:id="rId1483" display="33U1T4" xr:uid="{058475E4-B693-4D93-9CC2-E614920B55D7}"/>
    <hyperlink ref="B4929" r:id="rId1484" xr:uid="{947A2A8B-9F57-46D5-A91F-95AE8577CCD2}"/>
    <hyperlink ref="B4930" r:id="rId1485" xr:uid="{D83D2AE3-2A2F-4989-8C1F-840A9462529C}"/>
    <hyperlink ref="B4934" r:id="rId1486" xr:uid="{719B9E98-0A50-4459-B170-B0B773859463}"/>
    <hyperlink ref="B4934:B4936" r:id="rId1487" display="33U155" xr:uid="{EC0E4976-ECFC-45A4-83DC-63F97ADDC804}"/>
    <hyperlink ref="B4935" r:id="rId1488" xr:uid="{239092F0-2B04-499A-BE47-3CC3401B4182}"/>
    <hyperlink ref="B4936" r:id="rId1489" xr:uid="{50467DE3-E8FD-4CBE-A7E6-BA32897BB190}"/>
    <hyperlink ref="B4937" r:id="rId1490" xr:uid="{A8FB26B6-1635-40FB-A363-098056BF7A38}"/>
    <hyperlink ref="B4939" r:id="rId1491" xr:uid="{27CB8D8C-18F3-4BA0-9B34-FDE05B75092D}"/>
    <hyperlink ref="B4938:B4940" r:id="rId1492" display="33U165" xr:uid="{040E4B10-64F3-4456-B35D-FB57D6BF73F8}"/>
    <hyperlink ref="B4940" r:id="rId1493" xr:uid="{AE0B20E7-0205-47A1-8CE2-E543F9F821A6}"/>
    <hyperlink ref="B4938" r:id="rId1494" xr:uid="{D88A0F1F-AA63-4100-B638-E8DD0742590D}"/>
    <hyperlink ref="B4941" r:id="rId1495" xr:uid="{4A115040-4FDD-4BD5-B9D8-6FCDBE9244CF}"/>
    <hyperlink ref="B4944" r:id="rId1496" xr:uid="{C8132F08-8622-4181-9865-975382ECDA7D}"/>
    <hyperlink ref="B4942" r:id="rId1497" xr:uid="{F365EF65-E5AF-4DDD-AEF7-AF204B4972BA}"/>
    <hyperlink ref="B4943" r:id="rId1498" xr:uid="{538AA358-E930-4448-A2A8-3D4A2654EB1D}"/>
    <hyperlink ref="B4944:B4947" r:id="rId1499" display="33U1VA" xr:uid="{0D35126C-7038-479A-88F4-70B86D22E0AE}"/>
    <hyperlink ref="B4945" r:id="rId1500" xr:uid="{040ECCB4-FC11-49EF-8538-54A2E46D7214}"/>
    <hyperlink ref="B4946" r:id="rId1501" xr:uid="{D6F6077C-7759-48C2-B7C8-A03E1A47C40F}"/>
    <hyperlink ref="B4947" r:id="rId1502" xr:uid="{F9792DF4-79E1-4BE8-B055-768D0EE58187}"/>
    <hyperlink ref="B4948" r:id="rId1503" xr:uid="{366CEB99-4317-4EB7-8544-F60FCED6B75D}"/>
    <hyperlink ref="B4907" r:id="rId1504" xr:uid="{A9A70341-7F09-4F62-A1FD-C65CF3A745A5}"/>
    <hyperlink ref="B4908" r:id="rId1505" xr:uid="{00996155-6D12-409F-B81C-9A2DE192A0EC}"/>
    <hyperlink ref="B5020" r:id="rId1506" xr:uid="{2E40AEA2-8B20-4B0E-AFA8-6C0D0D840A16}"/>
    <hyperlink ref="B5017" r:id="rId1507" xr:uid="{89669A78-EDBA-4609-B674-1958FDAFB9DD}"/>
    <hyperlink ref="B5018" r:id="rId1508" xr:uid="{1AFCFD2A-C082-4EC2-BC83-2D8F31AFB17E}"/>
    <hyperlink ref="B5024" r:id="rId1509" xr:uid="{325C9157-478B-4E9A-9C31-03930028B29E}"/>
    <hyperlink ref="B5025" r:id="rId1510" xr:uid="{3054CC7F-2793-4E36-9E7B-637346F962B0}"/>
    <hyperlink ref="B5026" r:id="rId1511" xr:uid="{05D74802-ED72-4932-BCBC-9FF7A1E0544A}"/>
    <hyperlink ref="B5027" r:id="rId1512" xr:uid="{F9B328BD-640F-4FD8-8854-C166E0100EB1}"/>
    <hyperlink ref="B5028" r:id="rId1513" xr:uid="{88BDBA73-4936-49A5-B201-87E17BD32193}"/>
    <hyperlink ref="B5032" r:id="rId1514" xr:uid="{9B674112-495C-476F-95B7-FBE2B4055A91}"/>
    <hyperlink ref="B5033" r:id="rId1515" xr:uid="{851273F6-BD5C-43D8-8931-43F2CCE055E8}"/>
    <hyperlink ref="B5034" r:id="rId1516" xr:uid="{C1D3B1D7-1830-4961-BAF0-A8596159C83A}"/>
    <hyperlink ref="B5035" r:id="rId1517" xr:uid="{1A7D963F-2D83-4C0A-8679-0F65D9C869D2}"/>
    <hyperlink ref="B5036" r:id="rId1518" xr:uid="{C2E96413-ED76-4475-AB06-AF056A8F8244}"/>
    <hyperlink ref="B5118" r:id="rId1519" xr:uid="{F2986853-40F9-4315-906C-99CF9A2E023C}"/>
    <hyperlink ref="B5119" r:id="rId1520" xr:uid="{5038502A-BF6D-4C92-8A17-E43229DCE102}"/>
    <hyperlink ref="B5120" r:id="rId1521" xr:uid="{D10943C3-7152-4970-AFB5-81CD82D6CC0F}"/>
    <hyperlink ref="B5121" r:id="rId1522" xr:uid="{D73A19FE-38E6-486E-9392-5D879844EBE9}"/>
    <hyperlink ref="B5122" r:id="rId1523" xr:uid="{7A7BEFC6-8D9B-44F8-A409-8AFE3CA30B23}"/>
    <hyperlink ref="B5123" r:id="rId1524" xr:uid="{4678EEE1-A415-46B6-AD03-576072801F1E}"/>
    <hyperlink ref="B5124" r:id="rId1525" xr:uid="{64664A09-C2FF-4FEE-82DA-1F176172D62E}"/>
    <hyperlink ref="B5125" r:id="rId1526" xr:uid="{157D2D67-EAC5-4044-99E3-D8B8D9BBFCD1}"/>
    <hyperlink ref="B5126" r:id="rId1527" xr:uid="{DD28E230-9842-4720-8C00-0850C66B8D87}"/>
    <hyperlink ref="B5127" r:id="rId1528" xr:uid="{62407CA8-3B6C-4819-A42E-6C3747841933}"/>
    <hyperlink ref="B5140" r:id="rId1529" xr:uid="{28107AFB-FA48-4578-882A-EF41AAD95214}"/>
    <hyperlink ref="B5141" r:id="rId1530" xr:uid="{ABDC1DED-70E5-421B-B201-943AFAC03913}"/>
    <hyperlink ref="B5142" r:id="rId1531" xr:uid="{10CB12E7-BB02-456A-8B00-2CADC2DDC2E7}"/>
    <hyperlink ref="B5143" r:id="rId1532" xr:uid="{13597612-F7BD-484F-BB1D-ECCF2B9298DC}"/>
    <hyperlink ref="B5144" r:id="rId1533" xr:uid="{1DA9A016-EB5D-4CC4-9948-6CD4033E7A5D}"/>
    <hyperlink ref="B5358" r:id="rId1534" xr:uid="{5F7F40C6-0AEF-4B8F-8BA3-A935EDEFD93A}"/>
    <hyperlink ref="B5361" r:id="rId1535" xr:uid="{9CDBA27C-3FC1-46B6-83B6-BABA13BF5FF1}"/>
    <hyperlink ref="B5362" r:id="rId1536" xr:uid="{17DEB10E-0323-412B-B923-534CD560BF76}"/>
    <hyperlink ref="B5363" r:id="rId1537" xr:uid="{1842977D-F126-460D-BF37-BB22AA2105A7}"/>
    <hyperlink ref="B5606" r:id="rId1538" xr:uid="{C07D114A-8F56-4BF3-A6EC-A7EFED00E85D}"/>
    <hyperlink ref="B5694" r:id="rId1539" xr:uid="{9AD5F4B6-AA39-48E2-A749-3EE28B6AC0C4}"/>
    <hyperlink ref="B5695" r:id="rId1540" xr:uid="{94D41ACD-3000-4E3E-98F6-11BCC10E2060}"/>
    <hyperlink ref="B5696" r:id="rId1541" xr:uid="{91E67B9F-ACF7-4CE2-A21A-2DA5D7891381}"/>
    <hyperlink ref="B5697" r:id="rId1542" xr:uid="{716022B9-1AE9-439F-890A-AEBC5B35F765}"/>
    <hyperlink ref="B5698" r:id="rId1543" xr:uid="{9ED60D23-A5F0-4AA1-8F91-E5F9EA9EFB85}"/>
    <hyperlink ref="B5699" r:id="rId1544" xr:uid="{C9C66EDB-9E4F-464D-8DA9-0460F725F2F3}"/>
    <hyperlink ref="B5700" r:id="rId1545" xr:uid="{D2434D06-C6E3-426A-938B-D69F337D9FD3}"/>
    <hyperlink ref="B5701" r:id="rId1546" xr:uid="{EE356627-4770-420B-A23F-728BB26BFE2E}"/>
    <hyperlink ref="B5702" r:id="rId1547" xr:uid="{66E75FAE-B7FC-4D2C-BEF0-F2C863E75327}"/>
    <hyperlink ref="B5703" r:id="rId1548" xr:uid="{BCC5231C-28A4-4B8C-93E6-69F03911F8B1}"/>
    <hyperlink ref="B5704" r:id="rId1549" xr:uid="{94C77404-7E92-4616-ADFF-FF9E10DBBE31}"/>
    <hyperlink ref="B5705" r:id="rId1550" xr:uid="{D111B4FC-916E-4AA4-A03B-B8A46447752A}"/>
    <hyperlink ref="B5706" r:id="rId1551" xr:uid="{251B579A-A051-49A2-B0DD-F9BFCCF11267}"/>
    <hyperlink ref="B5707" r:id="rId1552" xr:uid="{2BE59507-DC41-4376-9B25-4947F050298F}"/>
    <hyperlink ref="B5708" r:id="rId1553" xr:uid="{9BBA5DE2-FA3E-4261-B7E3-07BB96C6D853}"/>
    <hyperlink ref="B5709" r:id="rId1554" xr:uid="{DAFD8BEF-65C4-4F50-8E93-D20FD16647A1}"/>
    <hyperlink ref="B5710" r:id="rId1555" xr:uid="{06630BC5-2E08-4ED1-A907-348E63C2BF88}"/>
    <hyperlink ref="B5711" r:id="rId1556" xr:uid="{D6154802-474F-4F9E-B096-9FA84246EF86}"/>
    <hyperlink ref="B5712" r:id="rId1557" xr:uid="{E6AC70E1-2260-4069-B63D-DDB8F567980C}"/>
    <hyperlink ref="B5713" r:id="rId1558" xr:uid="{F0855901-26FB-4DEE-AFF6-417F27A36543}"/>
    <hyperlink ref="B5714" r:id="rId1559" xr:uid="{5D3A3B83-967C-4617-95AD-B0C7D3CAD04C}"/>
    <hyperlink ref="B5715" r:id="rId1560" xr:uid="{D8F85D15-0FAC-4F04-99BD-02F4C8CEB6A9}"/>
    <hyperlink ref="B5716" r:id="rId1561" xr:uid="{98F62108-840B-4E56-B481-735BF4FCA7F5}"/>
    <hyperlink ref="B5717" r:id="rId1562" xr:uid="{597A4794-1896-465D-AFD9-D9B41AB6FE1F}"/>
    <hyperlink ref="B5718" r:id="rId1563" xr:uid="{F856D1FD-9FCF-4012-87E9-C6E3B41C72B3}"/>
    <hyperlink ref="B5719" r:id="rId1564" xr:uid="{DCB8900C-E854-4EA9-82FC-5CB62B9FB81E}"/>
    <hyperlink ref="B5720" r:id="rId1565" xr:uid="{0763B21B-29ED-42BD-B523-99B7758FDBF4}"/>
    <hyperlink ref="B5721" r:id="rId1566" xr:uid="{5AF70E97-26FB-416D-83E3-74AD43F058E5}"/>
    <hyperlink ref="B5722" r:id="rId1567" xr:uid="{E8694B28-C287-4BAD-A7B7-206171C54A2E}"/>
    <hyperlink ref="B5723" r:id="rId1568" xr:uid="{53A415EB-5062-41D3-A461-750BF939189F}"/>
    <hyperlink ref="B5724" r:id="rId1569" xr:uid="{CD6A41FF-CA6D-4532-91D1-1F68F424EA9E}"/>
    <hyperlink ref="B5725" r:id="rId1570" xr:uid="{3C1F4A02-0B6C-4CB2-AC5A-F258702D0CAD}"/>
    <hyperlink ref="B5726" r:id="rId1571" xr:uid="{E3ECB251-BF6A-4195-B49E-3A99871E18D5}"/>
    <hyperlink ref="B5727" r:id="rId1572" xr:uid="{BE162A9E-F332-4BA9-B64E-DA47F841E011}"/>
    <hyperlink ref="B5728" r:id="rId1573" xr:uid="{4E3498F8-678B-4215-8389-78FFE999B316}"/>
    <hyperlink ref="B5729" r:id="rId1574" xr:uid="{1F0A5520-054C-42AA-81E3-7CC5978438DC}"/>
    <hyperlink ref="B5730" r:id="rId1575" xr:uid="{8BD5BEDF-1EE0-4D6A-9519-95FCAB58D9F5}"/>
    <hyperlink ref="B5731" r:id="rId1576" xr:uid="{608F503C-5678-47EF-90C6-0C7E54044F47}"/>
    <hyperlink ref="B5732" r:id="rId1577" xr:uid="{27CEDEC1-224C-4955-B692-D4ACC01FD80E}"/>
    <hyperlink ref="B5733" r:id="rId1578" xr:uid="{745D57D5-270E-434D-87B8-C11380BDC276}"/>
    <hyperlink ref="B5734" r:id="rId1579" xr:uid="{0B63962D-4499-4985-8192-38DC68895B40}"/>
    <hyperlink ref="B5735" r:id="rId1580" xr:uid="{EB484CB8-CE1D-41D9-8436-310309596860}"/>
    <hyperlink ref="B5736" r:id="rId1581" xr:uid="{7EC5371E-EF3D-4A6F-B862-ABD94EF5DF5C}"/>
    <hyperlink ref="B5737" r:id="rId1582" xr:uid="{605A271D-F935-4B33-ACD3-E850628F7267}"/>
    <hyperlink ref="B5738" r:id="rId1583" xr:uid="{3ACFB495-BC17-4EC5-A800-D84CBB1699EC}"/>
    <hyperlink ref="B5739" r:id="rId1584" xr:uid="{142C3C12-7D1C-477D-B382-11C956C2873F}"/>
    <hyperlink ref="B5740" r:id="rId1585" xr:uid="{9CEEE7C5-FFE0-44A0-A963-16576361FDE4}"/>
    <hyperlink ref="B5741" r:id="rId1586" xr:uid="{B8F5F190-C439-44BE-8613-20A6C7D8EEFE}"/>
    <hyperlink ref="B5742" r:id="rId1587" xr:uid="{C0F360C5-99C3-4337-97E2-496A137CF2A9}"/>
    <hyperlink ref="B5743" r:id="rId1588" xr:uid="{0CE3E432-A3E3-4457-BE7D-28CDAEB6C18A}"/>
    <hyperlink ref="B5744" r:id="rId1589" xr:uid="{42C2B9FE-2FB6-4E0F-9CDB-FD37335405E5}"/>
    <hyperlink ref="B5745" r:id="rId1590" xr:uid="{9F651305-6680-4250-A9B8-CB776C2D7A99}"/>
    <hyperlink ref="B5746" r:id="rId1591" xr:uid="{18824BEE-502A-40EC-8F13-6C120680B1E0}"/>
    <hyperlink ref="B5747" r:id="rId1592" xr:uid="{4D6EC72D-636A-44B0-8D12-992C5E19506E}"/>
    <hyperlink ref="B5748" r:id="rId1593" xr:uid="{8FCE1357-657A-4BD1-939E-F66449227808}"/>
    <hyperlink ref="B5749" r:id="rId1594" xr:uid="{D24F02E3-40C2-4E99-A6D1-B9E3BB6FC953}"/>
    <hyperlink ref="B5750" r:id="rId1595" xr:uid="{5DB42F8C-0657-4A45-95E9-AB0A1307456F}"/>
    <hyperlink ref="B5751" r:id="rId1596" xr:uid="{9DD43EFF-EDCF-416B-AE42-13F65EFB5447}"/>
    <hyperlink ref="B5752" r:id="rId1597" xr:uid="{0BACE334-7CCD-4065-A166-5044877A1DD3}"/>
    <hyperlink ref="B5754" r:id="rId1598" xr:uid="{60637C34-F0BF-49C6-AA34-21B2CF5E1CBB}"/>
    <hyperlink ref="B5753" r:id="rId1599" xr:uid="{BDFC5185-851D-4FE1-AE66-51386C4CD4A1}"/>
    <hyperlink ref="B5755" r:id="rId1600" xr:uid="{087F2745-88B7-4760-875D-FFC2ECB0674E}"/>
    <hyperlink ref="B5756" r:id="rId1601" xr:uid="{66C70B78-CB66-4D89-890D-16D57DABB56C}"/>
    <hyperlink ref="B5757" r:id="rId1602" xr:uid="{71D42841-60AA-4C53-9CF7-48C01FE25212}"/>
    <hyperlink ref="B5758" r:id="rId1603" xr:uid="{51D36730-D676-476C-9E97-DAFFD6370EA5}"/>
    <hyperlink ref="B5759" r:id="rId1604" xr:uid="{87FBB851-B877-445D-A34C-1EBC0DFA6EB6}"/>
    <hyperlink ref="B5760" r:id="rId1605" xr:uid="{6FAEDD2F-8171-4CE0-B87F-6C8AFED3BF16}"/>
    <hyperlink ref="B5761" r:id="rId1606" xr:uid="{E9B12687-378E-4446-915E-21457B2A6510}"/>
    <hyperlink ref="B5762" r:id="rId1607" xr:uid="{DA7B78FD-F5A0-4B6E-B2F8-ECE6BDF699D8}"/>
    <hyperlink ref="B5763" r:id="rId1608" xr:uid="{4188BE16-FA23-4175-9594-885DBB342994}"/>
    <hyperlink ref="B5764" r:id="rId1609" xr:uid="{44FD7C5A-D9BF-484B-A7FA-8D6E132B2FB3}"/>
    <hyperlink ref="B5765" r:id="rId1610" xr:uid="{8D6DC80E-E658-4E17-9AA2-B9A460744989}"/>
    <hyperlink ref="B5766" r:id="rId1611" xr:uid="{CFC74667-2500-4B28-9ECC-150D5A8A3A22}"/>
    <hyperlink ref="B5767" r:id="rId1612" xr:uid="{31EF752D-CF3D-404F-8D72-AA70C41B6108}"/>
    <hyperlink ref="B5768" r:id="rId1613" xr:uid="{62E4BB8E-4C95-43D7-A581-BE8B40C0E248}"/>
    <hyperlink ref="B5769" r:id="rId1614" xr:uid="{F05EE5DB-8E48-491E-82D4-6677C15B432F}"/>
    <hyperlink ref="B5770" r:id="rId1615" xr:uid="{0CBEB31E-865C-4ACD-913F-22057AC50EBC}"/>
    <hyperlink ref="B5771" r:id="rId1616" xr:uid="{D40F797A-B990-4D4F-9145-3D740FF3FF30}"/>
    <hyperlink ref="B5772" r:id="rId1617" xr:uid="{E038E2AA-5597-49F9-AC13-B43D5D6DA7E6}"/>
    <hyperlink ref="B5773" r:id="rId1618" xr:uid="{97FEAF8C-5D94-40A8-866C-150D095853E7}"/>
    <hyperlink ref="B5774" r:id="rId1619" xr:uid="{BA13BC8B-669D-4E12-9F57-4AEAE8AB3034}"/>
    <hyperlink ref="B5775" r:id="rId1620" xr:uid="{D93A1D5D-4386-460D-BCD5-0723CF48419A}"/>
    <hyperlink ref="B5776" r:id="rId1621" xr:uid="{EA206E18-AB11-4A55-8A38-023D94859186}"/>
    <hyperlink ref="B5777" r:id="rId1622" xr:uid="{8A48DA1D-BEA9-4701-A930-5214E5DD69C4}"/>
    <hyperlink ref="B5778" r:id="rId1623" xr:uid="{321F13C3-CF72-40AE-9B66-70DFF2E43711}"/>
    <hyperlink ref="B5779" r:id="rId1624" xr:uid="{27062593-3E28-47ED-A569-737A496FE3C9}"/>
    <hyperlink ref="B5780" r:id="rId1625" xr:uid="{4E26A500-D06F-4DD8-A843-0F4CD114F163}"/>
    <hyperlink ref="B5781" r:id="rId1626" xr:uid="{07F03F37-5687-4A14-96AE-3680E403C254}"/>
    <hyperlink ref="B5782" r:id="rId1627" xr:uid="{6024E3C2-2A7D-4A02-8BF5-62DFB2946145}"/>
    <hyperlink ref="B5793" r:id="rId1628" xr:uid="{32CB60A9-5330-47AD-BDFF-FA1F8BCFB847}"/>
    <hyperlink ref="B5783" r:id="rId1629" xr:uid="{3FEED0CF-340C-432F-96CA-1CD04EEAF9AC}"/>
    <hyperlink ref="B5784" r:id="rId1630" xr:uid="{131ADF2A-D0E4-4680-AEE2-17E7D6641C1B}"/>
    <hyperlink ref="B5785" r:id="rId1631" xr:uid="{CC97A05F-E4F8-4667-920E-6A01D818C83C}"/>
    <hyperlink ref="B5786" r:id="rId1632" xr:uid="{545893FA-054F-44AD-811F-E8C449A8E91C}"/>
    <hyperlink ref="B5787" r:id="rId1633" xr:uid="{72626EBF-E84E-41B9-A378-0E9BCAFA5B56}"/>
    <hyperlink ref="B5788" r:id="rId1634" xr:uid="{A7112B28-B23F-473A-8B82-55849FA66BBD}"/>
    <hyperlink ref="B5789" r:id="rId1635" xr:uid="{EDE60D5C-D25A-4F5F-AD5A-05646DF9B8EC}"/>
    <hyperlink ref="B5790" r:id="rId1636" xr:uid="{9E158DEA-72E9-4CC7-8949-8313B90FDD10}"/>
    <hyperlink ref="B5791" r:id="rId1637" xr:uid="{6DA97F62-427B-47BE-AE02-0254E6F3F035}"/>
    <hyperlink ref="B5792" r:id="rId1638" xr:uid="{6422CBE1-EC6C-49E8-B706-EB6C79361A59}"/>
    <hyperlink ref="B5934" r:id="rId1639" xr:uid="{A3EA5B18-FF6A-41AD-9B7D-11CE2EE5A02B}"/>
    <hyperlink ref="B5935" r:id="rId1640" xr:uid="{FADC417D-49D5-4D22-8B26-89CE7C711DCE}"/>
    <hyperlink ref="B5936" r:id="rId1641" xr:uid="{760392A2-678E-427F-816C-FF705BA6ADCE}"/>
    <hyperlink ref="B5937" r:id="rId1642" xr:uid="{41061C7D-3769-46A2-9B5F-38FBF37F5FD7}"/>
    <hyperlink ref="B5938" r:id="rId1643" xr:uid="{EB28566A-FD31-44C3-9E2F-E011587AA3CC}"/>
    <hyperlink ref="B5939" r:id="rId1644" xr:uid="{2D2404EA-EF6E-455E-ADB8-0268A8991B85}"/>
    <hyperlink ref="B5940" r:id="rId1645" xr:uid="{E25B1FE6-D807-4A3D-B4DF-99D2C174973A}"/>
    <hyperlink ref="B5941" r:id="rId1646" xr:uid="{F47FCE3F-740D-45BE-8D98-32BB3ABD3130}"/>
    <hyperlink ref="B5942" r:id="rId1647" xr:uid="{AF7BFC54-6542-425D-A315-5CFC284B00E3}"/>
    <hyperlink ref="B5943" r:id="rId1648" xr:uid="{F72A8CD7-88B2-47CB-8B22-87D08118667D}"/>
    <hyperlink ref="B5944" r:id="rId1649" xr:uid="{52550483-19B9-4AB1-B507-7EC43AB74CB3}"/>
    <hyperlink ref="B5945" r:id="rId1650" xr:uid="{3694C2F7-63F1-44AC-96D4-A98BF2D3CB07}"/>
    <hyperlink ref="B5946" r:id="rId1651" xr:uid="{13A07063-2D86-40F6-960F-D9284F5AA629}"/>
    <hyperlink ref="B5947" r:id="rId1652" xr:uid="{5627B8B5-82D2-478D-9320-2812ED72BF9C}"/>
    <hyperlink ref="B5948" r:id="rId1653" xr:uid="{CD0EBB2E-AB2F-45AC-B0DD-6C9568F24B1A}"/>
    <hyperlink ref="B5949" r:id="rId1654" xr:uid="{83277B1D-9C80-492E-8B3F-D1D9078D9DCF}"/>
    <hyperlink ref="B5950" r:id="rId1655" xr:uid="{E42BBD1B-C374-415C-8442-542B9E8DB69D}"/>
    <hyperlink ref="B5951" r:id="rId1656" xr:uid="{E6010739-EDD4-4A7D-A4D8-7D99C77F5C9B}"/>
    <hyperlink ref="B5952" r:id="rId1657" xr:uid="{44BFC19F-AD0E-4B37-82CF-E8580EC89B9F}"/>
    <hyperlink ref="B5953" r:id="rId1658" xr:uid="{97B18A43-FD02-4557-B51B-9B302528CEA2}"/>
    <hyperlink ref="B5954" r:id="rId1659" xr:uid="{1D3F42F9-6679-4191-8011-27AD6DC684A4}"/>
    <hyperlink ref="B5955" r:id="rId1660" xr:uid="{C799A891-A822-4EAD-A239-D482D1EFC0ED}"/>
    <hyperlink ref="B5956" r:id="rId1661" xr:uid="{00D253D5-2AD6-4DD8-B34F-B42D3F10C271}"/>
    <hyperlink ref="B5957" r:id="rId1662" xr:uid="{62472E35-F948-437F-BC27-39889A921230}"/>
    <hyperlink ref="B5958" r:id="rId1663" xr:uid="{37ECF78F-0C06-428A-B555-CC0EA8CB17B3}"/>
    <hyperlink ref="B5959" r:id="rId1664" xr:uid="{7DC8F12B-B7DC-4C32-8A89-4DD1386574B0}"/>
    <hyperlink ref="B5960" r:id="rId1665" xr:uid="{2E148673-E602-42AD-A266-572C3C566C9C}"/>
    <hyperlink ref="B5961" r:id="rId1666" xr:uid="{1EED6044-66A8-4930-93DE-59B1A357E5ED}"/>
    <hyperlink ref="B5962" r:id="rId1667" xr:uid="{4B706C0F-092A-49C1-A52C-08F66B9EB6B7}"/>
    <hyperlink ref="B5963" r:id="rId1668" xr:uid="{CEB0D200-BD7D-4BC0-99E0-4B74DE318B6E}"/>
    <hyperlink ref="B5964" r:id="rId1669" xr:uid="{99A65BBA-A508-4CEF-A873-C08A82310E49}"/>
    <hyperlink ref="B5965" r:id="rId1670" xr:uid="{878D0EC7-B236-4DCE-93C1-69110E54A763}"/>
    <hyperlink ref="B5966" r:id="rId1671" xr:uid="{B62B7DAF-4080-40D6-B938-99749B224E90}"/>
    <hyperlink ref="B5967" r:id="rId1672" xr:uid="{52627494-9ED3-45AA-B538-A42F30CEBC9E}"/>
    <hyperlink ref="B5968" r:id="rId1673" xr:uid="{6F695DC6-7E7D-43E5-BCB9-32F7B372FC33}"/>
    <hyperlink ref="B5969" r:id="rId1674" xr:uid="{9C45FDB5-F270-46E8-A874-4D65AB0D1426}"/>
    <hyperlink ref="B5970" r:id="rId1675" xr:uid="{0C5BB393-9890-4BC2-9676-3F7559644CBA}"/>
    <hyperlink ref="B5971" r:id="rId1676" xr:uid="{30751341-9282-4302-9C2A-F44836CBD352}"/>
    <hyperlink ref="B5972" r:id="rId1677" xr:uid="{5728D45A-41A1-4BD8-86B7-AF3D6FD4B06C}"/>
    <hyperlink ref="B5973" r:id="rId1678" xr:uid="{D8DEA3D9-4934-4988-A53D-7C45D0ECBF43}"/>
    <hyperlink ref="B5974" r:id="rId1679" xr:uid="{14ED1657-CD95-4B97-B499-00D119E013FE}"/>
    <hyperlink ref="B5975" r:id="rId1680" xr:uid="{76AFF041-ABC2-4656-BAC2-644012E91517}"/>
    <hyperlink ref="B5976" r:id="rId1681" xr:uid="{90278CD6-1AAF-4F6A-B9A0-3B274AF20A1F}"/>
    <hyperlink ref="B5977" r:id="rId1682" xr:uid="{1D0AE5C5-3886-4674-8160-5A8BCE193E4F}"/>
    <hyperlink ref="B5978" r:id="rId1683" xr:uid="{38E47A72-3DB9-46A0-8F15-74486B09250A}"/>
    <hyperlink ref="B5979" r:id="rId1684" xr:uid="{E1CFAF60-B554-4639-9810-3650A6F4B303}"/>
    <hyperlink ref="B5980" r:id="rId1685" xr:uid="{D06FA88D-510F-40E3-95BB-40CEBDDEF689}"/>
    <hyperlink ref="B5981" r:id="rId1686" xr:uid="{4DB308EA-08DB-42C1-96CE-0599512E6E93}"/>
    <hyperlink ref="B5982" r:id="rId1687" xr:uid="{DF2BD5CF-6B85-41FF-B114-4CB665E13B01}"/>
    <hyperlink ref="B5983" r:id="rId1688" xr:uid="{30B274C3-76BB-4EF7-9F62-958DF848D6B9}"/>
    <hyperlink ref="B5984" r:id="rId1689" xr:uid="{41D5EB3C-FFDE-4694-AE81-CFAEFE0EE40F}"/>
    <hyperlink ref="B5985" r:id="rId1690" xr:uid="{9A9BE8D2-3344-46F3-A898-73114D996255}"/>
    <hyperlink ref="B5986" r:id="rId1691" xr:uid="{D79C9F45-D1DF-406B-AB8A-B4DEED0A318F}"/>
    <hyperlink ref="B5987" r:id="rId1692" xr:uid="{41E32509-4EE6-4A2E-92DD-1DA9D02DE613}"/>
    <hyperlink ref="B5988" r:id="rId1693" xr:uid="{9ECC8B91-9A98-4FBE-859C-39BC6BDFA081}"/>
    <hyperlink ref="B5989" r:id="rId1694" xr:uid="{1A2FF675-F40C-4884-8CC8-DE7B535CA489}"/>
    <hyperlink ref="B5154" r:id="rId1695" xr:uid="{A2F9A161-E11B-45D5-825F-2B9F67638820}"/>
    <hyperlink ref="B5155:B5158" r:id="rId1696" display="63M1E2" xr:uid="{193BD5BD-A622-42E4-8321-74F940DD0050}"/>
    <hyperlink ref="B5155" r:id="rId1697" xr:uid="{CA054F55-0F58-45C5-BEA2-B43EC7F28B15}"/>
    <hyperlink ref="B5156" r:id="rId1698" xr:uid="{02949CA3-05F4-4546-9AEC-DF6AD904EC15}"/>
    <hyperlink ref="B5157" r:id="rId1699" xr:uid="{581620B5-3BDB-44A0-8CC8-7DD94F7490BF}"/>
    <hyperlink ref="B5158" r:id="rId1700" xr:uid="{372F5876-AB70-4EEE-8CD0-CB3E46BC4F29}"/>
    <hyperlink ref="B5134" r:id="rId1701" xr:uid="{FEB5B725-FA34-4C90-8211-8FDACE297202}"/>
    <hyperlink ref="B5136:B5139" r:id="rId1702" display="63M0H1" xr:uid="{68DAA5E1-8966-4281-A749-96433512E62E}"/>
    <hyperlink ref="B5136" r:id="rId1703" xr:uid="{57E0DD3C-5F36-4BF4-8547-2C46D378834D}"/>
    <hyperlink ref="B5137" r:id="rId1704" xr:uid="{DAEDB891-895B-45C0-B592-442A87A6C53E}"/>
    <hyperlink ref="B5138" r:id="rId1705" xr:uid="{BE93383E-B757-462E-9888-989C49545EBC}"/>
    <hyperlink ref="B5139" r:id="rId1706" xr:uid="{033418EF-9A08-440D-B06C-D05D62977633}"/>
    <hyperlink ref="B5169" r:id="rId1707" xr:uid="{6E6C2415-8079-4FC6-9ECA-6E8AAA12420D}"/>
    <hyperlink ref="B5170:B5172" r:id="rId1708" display="63M0A23" xr:uid="{B126903F-6159-4DB1-9AD9-B3B57AAAB1C6}"/>
    <hyperlink ref="B5170" r:id="rId1709" xr:uid="{6AAB672B-71BA-4A73-8866-B297022120FE}"/>
    <hyperlink ref="B5171" r:id="rId1710" xr:uid="{FA0A644F-541A-45F2-82E6-23F04294DDB0}"/>
    <hyperlink ref="B5172" r:id="rId1711" xr:uid="{6362641F-D837-4749-AF09-0CC0210D4949}"/>
    <hyperlink ref="B5038" r:id="rId1712" xr:uid="{890795C6-A406-48BD-8046-D447C5C99B7B}"/>
    <hyperlink ref="B5039" r:id="rId1713" xr:uid="{4B359769-8CBC-460E-B492-FF218B224E03}"/>
    <hyperlink ref="B5040" r:id="rId1714" xr:uid="{E1C31B51-7D9E-4E1C-9A67-E634FB83D3FF}"/>
    <hyperlink ref="B5041" r:id="rId1715" xr:uid="{3FD2F070-E681-4F6B-A250-378E0CB0C085}"/>
    <hyperlink ref="B5042" r:id="rId1716" xr:uid="{CD52E88F-FC67-4A65-874F-43429A0F8131}"/>
    <hyperlink ref="B5043" r:id="rId1717" xr:uid="{EAAEDA75-63F1-4581-88D0-2C29563333F1}"/>
    <hyperlink ref="B5044" r:id="rId1718" xr:uid="{E1B2BFA9-3139-4ECD-9E92-CC778E75F513}"/>
    <hyperlink ref="B5045" r:id="rId1719" xr:uid="{740A7B83-727C-4ECB-81B7-31F567B71252}"/>
    <hyperlink ref="B5046" r:id="rId1720" xr:uid="{10B76440-8D01-47D7-9A8E-8F2BB8A3311D}"/>
    <hyperlink ref="B5047" r:id="rId1721" xr:uid="{C7B16CC4-68A1-423D-9729-59A44A814635}"/>
    <hyperlink ref="B5048" r:id="rId1722" xr:uid="{D92F615D-808E-4D6E-83B6-09769904E78F}"/>
    <hyperlink ref="B5049" r:id="rId1723" xr:uid="{E55DE838-9616-4B15-A8AD-31B1D186D41E}"/>
    <hyperlink ref="B5050" r:id="rId1724" xr:uid="{E5D18A4F-DC6B-4CB5-9DC6-D72A755DC6BC}"/>
    <hyperlink ref="B5064" r:id="rId1725" xr:uid="{EC0FBEDB-7567-43E1-A590-2BE99DD576B3}"/>
    <hyperlink ref="B5065" r:id="rId1726" xr:uid="{2A2C2C12-E956-4730-84C3-59E621CC401A}"/>
    <hyperlink ref="B5066" r:id="rId1727" xr:uid="{8A6D5A74-7DFE-4D05-80CD-D4B733C89C4C}"/>
    <hyperlink ref="B5067" r:id="rId1728" xr:uid="{3E138A7C-6179-4695-B93F-4B2506854E32}"/>
    <hyperlink ref="B5068" r:id="rId1729" xr:uid="{010BDAFC-05D2-4BE2-9006-E3ABD094A811}"/>
    <hyperlink ref="B5069" r:id="rId1730" xr:uid="{06C3CCF4-F5BB-450A-A037-F0D9F2802EB9}"/>
    <hyperlink ref="B5070" r:id="rId1731" xr:uid="{1BEE1172-0587-419A-A9FF-BAC4A15CB2D9}"/>
    <hyperlink ref="B5071" r:id="rId1732" xr:uid="{BF08C47D-E3CC-4A0C-BF3B-E24085B277A4}"/>
    <hyperlink ref="B5072" r:id="rId1733" xr:uid="{73383F6B-8CD0-4D95-B6CE-73BA6EF8D7FF}"/>
    <hyperlink ref="B5073" r:id="rId1734" xr:uid="{95D244F5-0166-429B-A4FF-CB5E0D75415A}"/>
    <hyperlink ref="B5074" r:id="rId1735" xr:uid="{2E0800E3-B232-47FE-8399-B6B0A3011A98}"/>
    <hyperlink ref="B5075" r:id="rId1736" xr:uid="{00EC95D2-A483-4824-A01C-9E9F560E73F3}"/>
    <hyperlink ref="B5076" r:id="rId1737" xr:uid="{F1BD88FD-9689-4521-8DEC-96661074CBFC}"/>
    <hyperlink ref="B5077" r:id="rId1738" xr:uid="{BE759AB0-4127-4BD7-ACD6-1F75436FDB07}"/>
    <hyperlink ref="B5078" r:id="rId1739" xr:uid="{2B7C2C75-E10B-4855-BDEF-4606F9772844}"/>
    <hyperlink ref="B5079" r:id="rId1740" xr:uid="{5A544D67-20B6-460F-916C-2A59A9142A94}"/>
    <hyperlink ref="B5080" r:id="rId1741" xr:uid="{320FB2FC-66B9-4784-B5A8-7CBEC038B71F}"/>
    <hyperlink ref="B5081" r:id="rId1742" xr:uid="{8896AD89-C4A5-4E48-9FF7-21CF2F968B96}"/>
    <hyperlink ref="B5082" r:id="rId1743" xr:uid="{681CD4A3-F4EB-4484-80FA-D2A9D62CAFE1}"/>
    <hyperlink ref="B5083" r:id="rId1744" xr:uid="{ABB5089A-7475-417E-8753-23D90E493AFE}"/>
    <hyperlink ref="B5084" r:id="rId1745" xr:uid="{05315EC2-B79D-4F96-A9DC-C44E629A31B7}"/>
    <hyperlink ref="B5085" r:id="rId1746" xr:uid="{1C1FE143-8592-4DCA-8A1E-C4C7A2C086B2}"/>
    <hyperlink ref="B5086" r:id="rId1747" xr:uid="{7C139FCC-DD2F-42E9-B6CF-E2C28661E63F}"/>
    <hyperlink ref="B5087" r:id="rId1748" xr:uid="{6E6BE0AB-EE3E-4071-9D52-4E3EE884D2C4}"/>
    <hyperlink ref="B5088" r:id="rId1749" xr:uid="{CCF7C445-22CD-4481-8E1D-6482E59A76B5}"/>
    <hyperlink ref="B5089" r:id="rId1750" xr:uid="{B4AFC344-9CEF-4DC0-95DF-F71DFE88EF8F}"/>
    <hyperlink ref="B5090" r:id="rId1751" xr:uid="{20202A74-4618-4FCB-9FBD-DBF47B7FE083}"/>
    <hyperlink ref="B5091" r:id="rId1752" xr:uid="{26E0A0C9-AAEC-417D-BFF4-43EDF09F9859}"/>
    <hyperlink ref="B5092" r:id="rId1753" xr:uid="{DE426DCC-6C58-4B93-A7EB-60BF464075E8}"/>
    <hyperlink ref="B5093" r:id="rId1754" xr:uid="{254B429C-7934-489B-8DF2-6B7A7FFCDD26}"/>
    <hyperlink ref="B5094" r:id="rId1755" xr:uid="{761F7816-F743-44D6-AB88-1519B18E98F5}"/>
    <hyperlink ref="B5095" r:id="rId1756" xr:uid="{D8829999-75A4-49AE-8989-5E2E1A13616E}"/>
    <hyperlink ref="B5096" r:id="rId1757" xr:uid="{5FD3D739-3455-4C55-A557-864D1C2979BF}"/>
    <hyperlink ref="B5097" r:id="rId1758" xr:uid="{E3625FCA-D1CA-4419-8E32-F05120AB26D5}"/>
    <hyperlink ref="B5098" r:id="rId1759" xr:uid="{6923A486-01A7-425B-9E06-E453F28B2454}"/>
    <hyperlink ref="B5099" r:id="rId1760" xr:uid="{92DDA464-E3FD-43F1-A643-C30642604C89}"/>
    <hyperlink ref="B5100" r:id="rId1761" xr:uid="{749758CE-DA3E-4462-8972-8EE49C417E0B}"/>
    <hyperlink ref="B5101" r:id="rId1762" xr:uid="{0E0A5F96-6CF1-45DD-AF05-C893AA45771C}"/>
    <hyperlink ref="B5102" r:id="rId1763" xr:uid="{EE0042BF-2165-4376-8CD1-B3700274B0AC}"/>
    <hyperlink ref="B5103" r:id="rId1764" xr:uid="{0739464D-B92A-405E-BD79-34B32A3B9F58}"/>
    <hyperlink ref="B5104" r:id="rId1765" xr:uid="{960496F2-343E-435F-B4AF-96FBB3065B8B}"/>
    <hyperlink ref="B5105" r:id="rId1766" xr:uid="{B4D51D15-DCA5-43B0-BC07-A7015C91114D}"/>
    <hyperlink ref="B5051" r:id="rId1767" xr:uid="{CEEC12B6-CC20-4065-B2E6-6B9B8C2D0BE0}"/>
    <hyperlink ref="B5052" r:id="rId1768" xr:uid="{CFF45A2E-1D61-463F-A5AA-8DA28CE3ED0A}"/>
    <hyperlink ref="B5053" r:id="rId1769" xr:uid="{06CC5EA9-3B49-4802-830E-E9B9137FF0CC}"/>
    <hyperlink ref="B5054" r:id="rId1770" xr:uid="{EF091CAF-8FDB-40CC-9E0A-EEF035BA7041}"/>
    <hyperlink ref="B5055" r:id="rId1771" xr:uid="{A39B9DCB-F2F6-40FD-AD9B-B06C06168755}"/>
    <hyperlink ref="B5056" r:id="rId1772" xr:uid="{C761736C-D266-4380-AFE7-75209E2E0082}"/>
    <hyperlink ref="B5057" r:id="rId1773" xr:uid="{614EA4AB-7D13-4626-B9AE-6238127C6D65}"/>
    <hyperlink ref="B5058" r:id="rId1774" xr:uid="{B9F630C5-6995-4A78-A693-97882AA22ACE}"/>
    <hyperlink ref="B5059" r:id="rId1775" xr:uid="{67FB4A54-232A-4F54-8FD9-38799837BBDB}"/>
    <hyperlink ref="B5060" r:id="rId1776" xr:uid="{4B3E2798-34C3-409E-B0E0-58BCA75D58ED}"/>
    <hyperlink ref="B5061" r:id="rId1777" xr:uid="{3F897283-A684-4955-BABA-A1AF83CBD71B}"/>
    <hyperlink ref="B5062" r:id="rId1778" xr:uid="{A2EDBCB9-80B7-4423-9565-EC0E92BD6313}"/>
    <hyperlink ref="B5063" r:id="rId1779" xr:uid="{774A5103-08E7-4FFC-8915-3A754D78A952}"/>
    <hyperlink ref="B5128" r:id="rId1780" xr:uid="{F922A674-1946-438B-869B-8B3B071FC4DE}"/>
    <hyperlink ref="B5129" r:id="rId1781" xr:uid="{D452A0CB-7FC1-40E9-B531-9E6F77FE3B82}"/>
    <hyperlink ref="B5130" r:id="rId1782" xr:uid="{9B20810B-2256-4264-819A-0FE26F05EFF2}"/>
    <hyperlink ref="B5131" r:id="rId1783" xr:uid="{BBD73032-556C-4D39-B485-CA04E879FE33}"/>
    <hyperlink ref="B5132" r:id="rId1784" xr:uid="{6052782E-C511-427C-9884-1BD384255EDC}"/>
    <hyperlink ref="B5133" r:id="rId1785" xr:uid="{0D97EB0D-7277-4B6D-963D-B6E80664B080}"/>
    <hyperlink ref="B5145" r:id="rId1786" xr:uid="{2F07BF41-5F46-4358-B1B0-6A5E49E724BB}"/>
    <hyperlink ref="B5146" r:id="rId1787" xr:uid="{3C9B9944-4823-417F-ABDE-3168A6FA8CAF}"/>
    <hyperlink ref="B5147" r:id="rId1788" xr:uid="{07AA19E1-5299-4EDF-816F-6E347D607C57}"/>
    <hyperlink ref="B5148" r:id="rId1789" xr:uid="{4ADB2552-AA92-4988-8953-98AA04EDF17B}"/>
    <hyperlink ref="B5149" r:id="rId1790" xr:uid="{F6C19C3A-832B-47C3-BA6F-FCBD4C9B4F3A}"/>
    <hyperlink ref="B5150" r:id="rId1791" xr:uid="{79FA3F93-FE38-4B48-8B5A-DD47E6772F0E}"/>
    <hyperlink ref="B5151" r:id="rId1792" xr:uid="{E15FCE98-8733-4928-8EEB-CF82864CA0C9}"/>
    <hyperlink ref="B5159" r:id="rId1793" xr:uid="{2B0741D2-117C-4A4F-A766-48F60EE5C15E}"/>
    <hyperlink ref="B5160" r:id="rId1794" xr:uid="{998EBE3A-D2D6-45AB-BBE3-E5C9EE202947}"/>
    <hyperlink ref="B5161" r:id="rId1795" xr:uid="{A5BC74EC-0043-4A3F-96AF-AEF315DB734A}"/>
    <hyperlink ref="B5162" r:id="rId1796" xr:uid="{E3D8FBB9-90D1-41E3-B3AE-ED7292A48309}"/>
    <hyperlink ref="B5163" r:id="rId1797" xr:uid="{0B096B26-E11D-4983-8F8B-9CEB37B743E0}"/>
    <hyperlink ref="B5164" r:id="rId1798" xr:uid="{92C9AE20-0F5C-4B90-A094-0EB20A52115B}"/>
    <hyperlink ref="B5165" r:id="rId1799" xr:uid="{0F60523A-264D-4A97-B698-289DF29ABF7C}"/>
    <hyperlink ref="B5166" r:id="rId1800" xr:uid="{225980EA-7148-4263-B870-EF98A29DB176}"/>
    <hyperlink ref="B5167" r:id="rId1801" xr:uid="{9BD55F2F-7D21-45F3-81D8-A6B0CC1AC2B1}"/>
    <hyperlink ref="B5173" r:id="rId1802" xr:uid="{792D5B81-B0A0-45A5-B3D4-A3C8BC1BE7A1}"/>
    <hyperlink ref="B5174" r:id="rId1803" xr:uid="{49C441DE-3CDC-487C-84B0-C9F7B8D72B6E}"/>
    <hyperlink ref="B5175" r:id="rId1804" xr:uid="{50447BC4-91B3-4357-A82B-228916B2CAA6}"/>
    <hyperlink ref="B5176" r:id="rId1805" xr:uid="{7CD64F62-568D-4A6D-A159-3D7DBCEDBBF9}"/>
    <hyperlink ref="B5177" r:id="rId1806" xr:uid="{D8499A46-7785-4ACE-875F-D77CDFAEAC8C}"/>
    <hyperlink ref="B5178" r:id="rId1807" xr:uid="{52FF8F32-5B55-4E8A-81F6-CB00F6F855EE}"/>
    <hyperlink ref="B5180" r:id="rId1808" xr:uid="{CFF3631B-E4B4-437A-9D5F-81BC4D3401E5}"/>
    <hyperlink ref="B5181" r:id="rId1809" xr:uid="{6C13EBBB-76E4-4381-8463-E7927D9F45B4}"/>
    <hyperlink ref="B5182" r:id="rId1810" xr:uid="{F6080C2F-399B-453E-99CE-79085692EE7D}"/>
    <hyperlink ref="B5183" r:id="rId1811" xr:uid="{BB4BA3B5-2450-48E5-8375-F13EA956F95C}"/>
    <hyperlink ref="B5184" r:id="rId1812" xr:uid="{F303E302-2C3F-4269-BC71-090B186991F9}"/>
    <hyperlink ref="B5185" r:id="rId1813" xr:uid="{B33DB804-F562-4870-BE61-F6DFE4B2D585}"/>
    <hyperlink ref="B5186" r:id="rId1814" xr:uid="{AEA67272-6B91-4790-B0C7-6292466186E6}"/>
    <hyperlink ref="B5187" r:id="rId1815" xr:uid="{5A583616-A225-49C1-92D6-998716DE370E}"/>
    <hyperlink ref="B5188" r:id="rId1816" xr:uid="{73BCCFCF-F7A2-4377-BE1A-D60B1166E467}"/>
    <hyperlink ref="B5189" r:id="rId1817" xr:uid="{C544E76F-A9B0-494F-81E7-352EF4FED7EB}"/>
    <hyperlink ref="B5190" r:id="rId1818" xr:uid="{638A9607-6B8D-4BB5-9716-22B27931A783}"/>
    <hyperlink ref="B5191" r:id="rId1819" xr:uid="{B3500276-B2EB-4F75-A68D-234D8F2F937A}"/>
    <hyperlink ref="B5192" r:id="rId1820" xr:uid="{37A8303C-F060-48D7-B1B4-924E4792E9E4}"/>
    <hyperlink ref="B5193" r:id="rId1821" xr:uid="{A7FEC15E-C5E7-400E-983B-0E43AA1D52EA}"/>
    <hyperlink ref="B5194" r:id="rId1822" xr:uid="{81664048-1BC8-4D04-A578-F0BDC529A7B4}"/>
    <hyperlink ref="B5195" r:id="rId1823" xr:uid="{AD88C977-8843-492C-8DCC-CC504096A903}"/>
    <hyperlink ref="B5196" r:id="rId1824" xr:uid="{E36E5461-C014-49CD-A84C-E944483B0211}"/>
    <hyperlink ref="B5197" r:id="rId1825" xr:uid="{5B28A587-5F44-47BC-BE6D-5BA41E3893D8}"/>
    <hyperlink ref="B5198" r:id="rId1826" xr:uid="{602109B7-FBB8-45DD-AF3A-B4044D7D85B2}"/>
    <hyperlink ref="B5199" r:id="rId1827" xr:uid="{2DC9DF74-0F22-44A1-83AF-EC3DC7D6571E}"/>
    <hyperlink ref="B5200" r:id="rId1828" xr:uid="{645F00AB-0590-4ADD-B06E-841FF1E84887}"/>
    <hyperlink ref="B5201" r:id="rId1829" xr:uid="{01CF716A-D982-4544-B71C-01870A0BF172}"/>
    <hyperlink ref="B5202" r:id="rId1830" xr:uid="{787E09F1-00ED-40B9-B43F-C9832B4A3C8B}"/>
    <hyperlink ref="B5203" r:id="rId1831" xr:uid="{24B1899C-98C3-4151-8D7D-8936DE30A3E3}"/>
    <hyperlink ref="B5204" r:id="rId1832" xr:uid="{6B9FB404-A1FB-497F-A1E2-8B5A26911CC7}"/>
    <hyperlink ref="B5205" r:id="rId1833" xr:uid="{52EF8D47-D7AB-465A-AA8F-FC37F5B49004}"/>
    <hyperlink ref="B5214" r:id="rId1834" xr:uid="{CC881E6C-5B55-4593-A891-67E312477018}"/>
    <hyperlink ref="B5215" r:id="rId1835" xr:uid="{703DBF7A-DBC7-4DD1-8441-12A499A87A45}"/>
    <hyperlink ref="B5216" r:id="rId1836" xr:uid="{153D7FAC-1B45-4A9A-8626-BA8A85C558FF}"/>
    <hyperlink ref="B5217" r:id="rId1837" xr:uid="{4D6A1CB6-FE20-4216-830E-54C1CBD51CEE}"/>
    <hyperlink ref="B5218" r:id="rId1838" xr:uid="{B35D6018-E4F0-42C3-B254-B6A5DAC97573}"/>
    <hyperlink ref="B5219" r:id="rId1839" xr:uid="{089457E1-0191-40DE-A42A-E20978230CDE}"/>
    <hyperlink ref="B5220" r:id="rId1840" xr:uid="{E4AF4939-D68C-4722-8E7C-8D39CD6577C2}"/>
    <hyperlink ref="B5221" r:id="rId1841" xr:uid="{F30D18C9-CB8F-49B5-A2BA-42FDD966F7BA}"/>
    <hyperlink ref="B5222" r:id="rId1842" xr:uid="{A1166F04-AC77-4A4B-883A-6FE34CCD97C1}"/>
    <hyperlink ref="B5223" r:id="rId1843" xr:uid="{15F192C8-201F-40FF-A1CF-B8342C6904A1}"/>
    <hyperlink ref="B5224" r:id="rId1844" xr:uid="{410DE13B-8300-458F-9E12-E6D25690F117}"/>
    <hyperlink ref="B5225" r:id="rId1845" xr:uid="{392FD114-60C3-4DF0-8272-40ADFAFBBE5E}"/>
    <hyperlink ref="B5226" r:id="rId1846" xr:uid="{6A83FFE0-94FC-4255-A3AB-316CFF68F12C}"/>
    <hyperlink ref="B5227" r:id="rId1847" xr:uid="{3F33FD84-44AB-49B2-8E99-CE10AD9194C7}"/>
    <hyperlink ref="B5228" r:id="rId1848" xr:uid="{1F5A2B74-FD9C-4E71-BA3D-7E69484DA3E0}"/>
    <hyperlink ref="B5229" r:id="rId1849" xr:uid="{C50FB81D-28DA-4372-B640-13D0927CD8D3}"/>
    <hyperlink ref="B5230" r:id="rId1850" xr:uid="{31EB2B89-A298-47D9-9BBB-FD140C5157AF}"/>
    <hyperlink ref="B5231" r:id="rId1851" xr:uid="{3077C2EE-0E0A-47A6-A005-6B00F383A1D4}"/>
    <hyperlink ref="B5233" r:id="rId1852" xr:uid="{E2C352EB-147F-4069-9B17-76E3366E51BE}"/>
    <hyperlink ref="B5234" r:id="rId1853" xr:uid="{AF96497C-C928-424A-AC98-48CED5363390}"/>
    <hyperlink ref="B5237" r:id="rId1854" xr:uid="{37FA3BD4-C766-4D17-B3E3-2649B232A3CF}"/>
    <hyperlink ref="B5238" r:id="rId1855" xr:uid="{3D135DFF-407E-4D52-BFDE-690C83C8A3A0}"/>
    <hyperlink ref="B5239" r:id="rId1856" xr:uid="{36C04549-D758-4694-BBA5-A05EB0CC5215}"/>
    <hyperlink ref="B5240" r:id="rId1857" xr:uid="{19ADAD4A-E923-40FE-BFDD-0D24E7AFA892}"/>
    <hyperlink ref="B5241" r:id="rId1858" xr:uid="{62E079D1-74A1-48D4-9D2A-DA65E1DAD684}"/>
    <hyperlink ref="B5242" r:id="rId1859" xr:uid="{05B58B0D-1B97-40C5-B3CB-BE47B92954DD}"/>
    <hyperlink ref="B5243" r:id="rId1860" xr:uid="{6C668330-2F9F-48CA-9EB0-619656D4FC23}"/>
    <hyperlink ref="B5244" r:id="rId1861" xr:uid="{959A3199-7D73-4696-BC3C-275A2BD3B2DD}"/>
    <hyperlink ref="B5245" r:id="rId1862" xr:uid="{734BE25B-9E1B-4A39-B4F4-9DCBB9171F01}"/>
    <hyperlink ref="B5246" r:id="rId1863" xr:uid="{68CD4BC7-03A7-47EE-A49D-1F5D3EB59A92}"/>
    <hyperlink ref="B5247" r:id="rId1864" xr:uid="{57588B37-28D4-4F1D-A82A-B882C362D903}"/>
    <hyperlink ref="B5248" r:id="rId1865" xr:uid="{A0ED2996-6E5F-45DB-97DD-CF333FAFFB93}"/>
    <hyperlink ref="B5179" r:id="rId1866" xr:uid="{6A64D760-F1C7-4F56-B3F2-218EC61AFA0B}"/>
    <hyperlink ref="B5235" r:id="rId1867" xr:uid="{EEA7F5B5-49E2-49B2-AA21-6BE9F3392EA3}"/>
    <hyperlink ref="B5236" r:id="rId1868" xr:uid="{AEC1FABB-F392-4FCC-9C0F-2E8F6F23377F}"/>
    <hyperlink ref="B5249" r:id="rId1869" xr:uid="{31AE4882-42C5-4C56-AC8D-AAAEA8FAF53C}"/>
    <hyperlink ref="B5250:B5256" r:id="rId1870" display="63M0N1" xr:uid="{D1D1FA22-08F9-4EB1-931F-508E826C6385}"/>
    <hyperlink ref="B5250" r:id="rId1871" xr:uid="{11E6CBFB-D3CC-4F6F-91B4-BA36741A805F}"/>
    <hyperlink ref="B5251" r:id="rId1872" xr:uid="{44E0D920-B13C-44CF-8A95-21492E41FD6E}"/>
    <hyperlink ref="B5252" r:id="rId1873" xr:uid="{26F0305B-A2C2-4A68-AC8C-7E5A166026F3}"/>
    <hyperlink ref="B5253" r:id="rId1874" xr:uid="{7214AEEF-D761-4700-95E1-D8832970B3D6}"/>
    <hyperlink ref="B5254" r:id="rId1875" xr:uid="{E57A0340-0E35-43E1-9257-C7A6558264C3}"/>
    <hyperlink ref="B5255" r:id="rId1876" xr:uid="{10C35704-C344-43C6-8DE2-CABF512A6DAB}"/>
    <hyperlink ref="B5256" r:id="rId1877" xr:uid="{B4BCA6A1-98F5-47EB-89D4-626B7F50B2E0}"/>
    <hyperlink ref="B5331" r:id="rId1878" xr:uid="{9683ADFC-1F36-48CD-92DC-BD281B4DDC98}"/>
    <hyperlink ref="B5332" r:id="rId1879" xr:uid="{BC550E9F-DCDC-4A2D-956B-6EACB4E03BB5}"/>
    <hyperlink ref="B5333" r:id="rId1880" xr:uid="{25E4BF87-1584-43AD-92FF-FE58C0449491}"/>
    <hyperlink ref="B5334" r:id="rId1881" xr:uid="{D98F42BB-BF2B-44AA-86A5-70F07B96E4AB}"/>
    <hyperlink ref="B5335" r:id="rId1882" xr:uid="{2C5E21EB-04AE-4C1F-98B1-BC3DEC8CA281}"/>
    <hyperlink ref="B5336" r:id="rId1883" xr:uid="{F9006190-C9BE-4E79-89BD-629E14F0F8F9}"/>
    <hyperlink ref="B5337" r:id="rId1884" xr:uid="{C26EA38A-5184-4E9E-8CE0-93F6CA8BECA2}"/>
    <hyperlink ref="B5387" r:id="rId1885" xr:uid="{54FF3136-DFAB-4070-981A-3F221C20F491}"/>
    <hyperlink ref="B5388" r:id="rId1886" xr:uid="{A0335B2E-CCF2-417E-BA96-E495F89B19F9}"/>
    <hyperlink ref="B5393" r:id="rId1887" xr:uid="{88C32326-1C9B-480C-A789-E2516F454133}"/>
    <hyperlink ref="B5394" r:id="rId1888" xr:uid="{D18253C7-8B5D-4457-A103-4344614F97F0}"/>
    <hyperlink ref="B5395" r:id="rId1889" xr:uid="{9AA1A4AF-140C-4EAC-905C-8D986A6A3F12}"/>
    <hyperlink ref="B5396" r:id="rId1890" xr:uid="{7FED7641-9C5F-49A5-8262-C01073D55EA7}"/>
    <hyperlink ref="B5398" r:id="rId1891" xr:uid="{7771D1A3-5FC2-4ACB-BDF9-8A624E152CBF}"/>
    <hyperlink ref="B5397" r:id="rId1892" xr:uid="{C7ACF745-63AE-403E-9DB6-436BCDE1B4C3}"/>
    <hyperlink ref="B5406" r:id="rId1893" xr:uid="{626D2884-1191-4C3F-B064-A74276045A85}"/>
    <hyperlink ref="B5407" r:id="rId1894" xr:uid="{5A35CC88-BF88-4D8A-B3D5-4827A8726F88}"/>
    <hyperlink ref="B5409" r:id="rId1895" xr:uid="{11E143A5-0EF3-4AFC-8155-994355F8F275}"/>
    <hyperlink ref="B5410" r:id="rId1896" xr:uid="{C4BC40F9-3FBD-4FD2-895F-A33072DAE988}"/>
    <hyperlink ref="B5408" r:id="rId1897" xr:uid="{C7643A14-A0B8-4ADB-888B-CB1F5AA69134}"/>
    <hyperlink ref="B5411" r:id="rId1898" xr:uid="{03E5A787-957C-4A95-B5CA-E38989CE1E28}"/>
    <hyperlink ref="B5412" r:id="rId1899" xr:uid="{D41C55C6-DABA-495A-90B9-ED838CBDF1B5}"/>
    <hyperlink ref="B5413" r:id="rId1900" xr:uid="{FF28A94F-1B80-43CA-89F0-89A9DBA4EEF8}"/>
    <hyperlink ref="B5414" r:id="rId1901" xr:uid="{D890891F-BBB9-4D60-BDE1-BEAFA3EA0E1C}"/>
    <hyperlink ref="B5415" r:id="rId1902" xr:uid="{9A426BF4-092D-4486-B7DA-D57B17C60FBC}"/>
    <hyperlink ref="B5422" r:id="rId1903" xr:uid="{532C6CFD-8029-4C12-BAD9-D4492EA9AE2E}"/>
    <hyperlink ref="B5423" r:id="rId1904" xr:uid="{58CD705E-2365-4418-9929-6704480A410A}"/>
    <hyperlink ref="B5424" r:id="rId1905" xr:uid="{1DA261D5-69EA-481C-B7F3-3856318971D2}"/>
    <hyperlink ref="B5425" r:id="rId1906" xr:uid="{9A82B3BF-45E1-40EF-93C4-1ADD8D71E442}"/>
    <hyperlink ref="B5428" r:id="rId1907" xr:uid="{ABD302E1-2437-45C2-959E-A107B716632D}"/>
    <hyperlink ref="B5436" r:id="rId1908" xr:uid="{2467FB96-B0ED-4004-923D-85E08B4B9820}"/>
    <hyperlink ref="B5438" r:id="rId1909" xr:uid="{8FFF7AF5-C856-4731-9E3D-AFA75D3505F6}"/>
    <hyperlink ref="B5437" r:id="rId1910" xr:uid="{82BBE272-E144-4676-8128-AA42EB027863}"/>
    <hyperlink ref="B5439" r:id="rId1911" xr:uid="{996FD595-EC02-4D94-8263-A65D4B590718}"/>
    <hyperlink ref="B5442" r:id="rId1912" xr:uid="{5CD6CBE3-72D0-4B22-B74E-6B1352092D9D}"/>
    <hyperlink ref="B5440" r:id="rId1913" xr:uid="{B00AFA18-7A5A-479D-B995-A804F6843700}"/>
    <hyperlink ref="B5441" r:id="rId1914" xr:uid="{C4FD8B41-519C-4431-8E1D-A9E512A21693}"/>
    <hyperlink ref="B5443" r:id="rId1915" xr:uid="{F4C649C3-DDD1-46A1-826F-F045B7E89A49}"/>
    <hyperlink ref="B5448" r:id="rId1916" xr:uid="{A12AE4CF-310F-4454-8C27-CEA3CD830456}"/>
    <hyperlink ref="B5450" r:id="rId1917" xr:uid="{9851AF0C-D3CA-4D1C-900D-094423C8CF5D}"/>
    <hyperlink ref="B5449" r:id="rId1918" xr:uid="{A60DFD0F-5140-4BE7-8837-FA5111DC39D0}"/>
    <hyperlink ref="B5451" r:id="rId1919" xr:uid="{2468D505-7041-4202-B6CE-93E2FB8DD196}"/>
    <hyperlink ref="B5444" r:id="rId1920" xr:uid="{0DFEECED-4D61-426D-BDA1-15C741EE69A0}"/>
    <hyperlink ref="B5445" r:id="rId1921" xr:uid="{1D2701AC-6196-4F4D-981D-CB875BD1B50E}"/>
    <hyperlink ref="B5446" r:id="rId1922" xr:uid="{C9E071E6-B859-4333-A46A-184AC042856C}"/>
    <hyperlink ref="B5447" r:id="rId1923" xr:uid="{7D890266-C459-48A4-9BAE-6AE4D589EC67}"/>
    <hyperlink ref="B5453" r:id="rId1924" xr:uid="{E01158F4-1403-4970-B41F-AE063271D6B4}"/>
    <hyperlink ref="B5452" r:id="rId1925" xr:uid="{DB671B6E-3F1C-4A45-BECC-9D5A99F6CFE3}"/>
    <hyperlink ref="B5454" r:id="rId1926" xr:uid="{FD3921DF-748C-47D0-A35D-D0DE105DFC8A}"/>
    <hyperlink ref="B5480" r:id="rId1927" xr:uid="{F689FA71-E4B5-49CA-9C53-5FBD2643AA66}"/>
    <hyperlink ref="B6069" r:id="rId1928" xr:uid="{A03938F3-C520-461B-89ED-ABAE08B976B4}"/>
    <hyperlink ref="B6088" r:id="rId1929" xr:uid="{24182D2D-90E2-4B80-9EF1-5D89FA169406}"/>
    <hyperlink ref="B6086" r:id="rId1930" xr:uid="{0B5C917B-ABAC-4259-B7F6-FEF474570AE5}"/>
    <hyperlink ref="B6087" r:id="rId1931" xr:uid="{533D239E-54E4-4D37-8AEC-FD48811ABD2B}"/>
    <hyperlink ref="B6092" r:id="rId1932" xr:uid="{5AE231AD-FBF5-4FA1-A7A2-F01A34A206AA}"/>
    <hyperlink ref="B6093" r:id="rId1933" xr:uid="{5D9D4BD2-BA2E-4BD5-A66B-D3EA11447F48}"/>
    <hyperlink ref="B6094" r:id="rId1934" xr:uid="{FA497916-C870-4F03-A5C6-E3362CCEADDC}"/>
    <hyperlink ref="B6097" r:id="rId1935" xr:uid="{8D8BB175-8D09-4ABD-9E96-13A18C133430}"/>
    <hyperlink ref="B6099" r:id="rId1936" xr:uid="{AE745789-943C-4F2A-AAF8-841BC38AD17E}"/>
    <hyperlink ref="B6098" r:id="rId1937" xr:uid="{6EAC2672-D75A-44B4-B826-CF0184629FD9}"/>
    <hyperlink ref="B6104" r:id="rId1938" xr:uid="{202A1775-8641-4C5F-B30D-3C1005F44DF2}"/>
    <hyperlink ref="B6105" r:id="rId1939" xr:uid="{BA7012D6-CD87-4D40-B4F4-2DC2C0124A1C}"/>
    <hyperlink ref="B6106" r:id="rId1940" xr:uid="{E5DAB3FD-9C8B-42D5-A290-9F7AC380FC48}"/>
    <hyperlink ref="B6110" r:id="rId1941" xr:uid="{9662E1C2-C336-4785-AC35-1448EAFBE773}"/>
    <hyperlink ref="B6111" r:id="rId1942" xr:uid="{28CE718A-B4AF-4336-ACE9-833A81095444}"/>
    <hyperlink ref="B6112" r:id="rId1943" xr:uid="{E2301E2C-4A1E-4239-852B-0F1AB434A641}"/>
    <hyperlink ref="B6116" r:id="rId1944" xr:uid="{DB9ECFD8-D7F4-4957-AC4A-586BA299E3CE}"/>
    <hyperlink ref="B6117" r:id="rId1945" xr:uid="{07B0CACC-8DFC-4C74-89CC-26C2F39FF856}"/>
    <hyperlink ref="B6129" r:id="rId1946" xr:uid="{F838805B-8D72-4161-B1F9-EFA1B266C162}"/>
    <hyperlink ref="B6130" r:id="rId1947" xr:uid="{E3D5E16D-C619-4E5B-ADA7-575049945042}"/>
    <hyperlink ref="B6131" r:id="rId1948" xr:uid="{3CA1A504-E1E7-469A-A1D1-3E03B5B144D7}"/>
    <hyperlink ref="B6132" r:id="rId1949" xr:uid="{E8A2C01E-9F68-43FB-A36C-9D202FD60E42}"/>
    <hyperlink ref="B6133" r:id="rId1950" xr:uid="{14F60B25-0479-4972-B53E-BFA486B2EE1E}"/>
    <hyperlink ref="B6134" r:id="rId1951" xr:uid="{F4571336-C413-4431-BFEF-8D09E88409F2}"/>
    <hyperlink ref="B6144" r:id="rId1952" xr:uid="{9F967D6D-D0B8-4BCA-B079-7EAD688C72A2}"/>
    <hyperlink ref="B2" r:id="rId1953" xr:uid="{805AEF56-C9EF-4B11-8952-ABDA0BCC6E51}"/>
    <hyperlink ref="B3" r:id="rId1954" xr:uid="{819C7AAF-B67C-40AE-9DE2-CBC1A87EC640}"/>
    <hyperlink ref="B4" r:id="rId1955" xr:uid="{3FBC2DEA-A7CB-4DCB-B0CD-C0DCE59552CB}"/>
    <hyperlink ref="B5" r:id="rId1956" xr:uid="{6D84C5E2-879A-4E76-A222-E114A3C51F6C}"/>
    <hyperlink ref="B6" r:id="rId1957" xr:uid="{F9E291D4-B3BA-4474-9310-2BFCC5D50117}"/>
    <hyperlink ref="B7" r:id="rId1958" xr:uid="{142406A4-988A-49F7-8F3F-170736FE4D6E}"/>
    <hyperlink ref="B8" r:id="rId1959" xr:uid="{9F58BC5B-BBFF-43AC-A1EA-AC20F3E6141F}"/>
    <hyperlink ref="B9" r:id="rId1960" xr:uid="{8D3C3630-6E81-4654-90F5-6D281108D8A9}"/>
    <hyperlink ref="B10" r:id="rId1961" xr:uid="{8BF28CC0-D173-4556-9529-87DAF38F13B2}"/>
    <hyperlink ref="B11" r:id="rId1962" xr:uid="{6106EFCE-8E24-4828-A221-9F84F3411B9C}"/>
    <hyperlink ref="B12" r:id="rId1963" xr:uid="{F5F75434-703A-468F-9395-D241B7C52209}"/>
    <hyperlink ref="B14" r:id="rId1964" xr:uid="{242A2A1F-E115-4F8E-AE12-D7187548CB11}"/>
    <hyperlink ref="B13" r:id="rId1965" xr:uid="{70A4A9E2-DF64-45D5-9E68-10EF62BB84B1}"/>
    <hyperlink ref="B15" r:id="rId1966" xr:uid="{F0B246AD-9375-4C1C-9B6C-867445DDBDEF}"/>
    <hyperlink ref="B16" r:id="rId1967" xr:uid="{63AA9828-82C5-4AE5-861D-E6EE3ECCC734}"/>
    <hyperlink ref="B17" r:id="rId1968" xr:uid="{3851A38B-ABC8-4176-BEDC-DC0A57A9EB1A}"/>
    <hyperlink ref="B18" r:id="rId1969" xr:uid="{0AC031FE-E10A-4728-841E-353EA1B21D60}"/>
    <hyperlink ref="B19" r:id="rId1970" xr:uid="{35072638-02BF-4217-B24E-BA94CB97E6B4}"/>
    <hyperlink ref="B20" r:id="rId1971" xr:uid="{ACEB8F81-CF20-4734-97A3-71C958B56470}"/>
    <hyperlink ref="B29" r:id="rId1972" xr:uid="{73AF9997-2D72-42E3-9A9F-806E8235EB05}"/>
    <hyperlink ref="B30" r:id="rId1973" xr:uid="{540D6228-7F7D-4E4A-A3EC-F716F4BF9BBF}"/>
    <hyperlink ref="B31" r:id="rId1974" xr:uid="{14BB84CA-073D-452E-AE7D-EF087837F6C2}"/>
    <hyperlink ref="B32" r:id="rId1975" xr:uid="{D6233946-F289-4401-8DA2-A629400ABDBE}"/>
    <hyperlink ref="B21" r:id="rId1976" xr:uid="{4712F904-A25C-4697-A3BD-47E02DBCD831}"/>
    <hyperlink ref="B22" r:id="rId1977" xr:uid="{4FBAB773-DED6-4F41-8843-B5A1760E1E13}"/>
    <hyperlink ref="B23" r:id="rId1978" xr:uid="{4DC0BFEA-44A1-40C2-8362-7A10C354869A}"/>
    <hyperlink ref="B24" r:id="rId1979" xr:uid="{8363516F-F7FD-40D3-B6E8-A982A940D7D3}"/>
    <hyperlink ref="B25" r:id="rId1980" xr:uid="{65D365A5-D23E-44C7-B837-687861EC1B77}"/>
    <hyperlink ref="B26" r:id="rId1981" xr:uid="{D9BD3A69-FF45-4B23-B012-E50F6ADBAAF7}"/>
    <hyperlink ref="B27" r:id="rId1982" xr:uid="{6BA3FBF1-2528-4E6E-BC17-F3226DAC13EF}"/>
    <hyperlink ref="B28" r:id="rId1983" xr:uid="{CC6766D9-3394-464F-89C2-D3EE9B2F5287}"/>
    <hyperlink ref="B33" r:id="rId1984" xr:uid="{A0B43BC1-53E9-4C23-A17F-4B99AE4FBFA2}"/>
    <hyperlink ref="B34" r:id="rId1985" xr:uid="{7E48A78C-E8A3-4D19-BBAF-C9081FDB5581}"/>
    <hyperlink ref="B35" r:id="rId1986" xr:uid="{E204F9C5-6B71-4031-86FA-8F3800E21C8E}"/>
    <hyperlink ref="B36" r:id="rId1987" xr:uid="{F4D47F57-C1E9-4CD7-9428-CDA15FC9673A}"/>
    <hyperlink ref="B37" r:id="rId1988" xr:uid="{0F47723D-080D-42F1-9CC2-89945F059DF2}"/>
    <hyperlink ref="B38" r:id="rId1989" xr:uid="{6D2289F1-01CC-4E6A-8875-39182311D2DD}"/>
    <hyperlink ref="B39" r:id="rId1990" xr:uid="{0959711B-0455-4B70-9815-54025C95D5F3}"/>
    <hyperlink ref="B40" r:id="rId1991" xr:uid="{B7F3FDCF-6983-49FE-A83D-6AA9607AEA99}"/>
    <hyperlink ref="B41" r:id="rId1992" xr:uid="{88EDDE5D-DB22-4305-B66C-AFCD55FEC312}"/>
    <hyperlink ref="B42" r:id="rId1993" xr:uid="{B26ED1BB-E3B1-4418-AC46-18231CEEB2BB}"/>
    <hyperlink ref="B43" r:id="rId1994" xr:uid="{487B6730-3943-438B-8461-1D417F8BCD79}"/>
    <hyperlink ref="B44" r:id="rId1995" xr:uid="{0D8CBA91-A46E-495A-BC68-627531BA0309}"/>
    <hyperlink ref="B45" r:id="rId1996" xr:uid="{3D02D971-7778-4EEE-A93C-910AF2E84C56}"/>
    <hyperlink ref="B46" r:id="rId1997" xr:uid="{628D09DA-9C15-40D5-B418-E3D1392D1978}"/>
    <hyperlink ref="B47" r:id="rId1998" xr:uid="{D0DAFE35-7AEA-4DA6-A74B-12A80A6F6FCA}"/>
    <hyperlink ref="B48" r:id="rId1999" xr:uid="{41096F9D-7285-4756-8594-C658E749156B}"/>
    <hyperlink ref="B49" r:id="rId2000" xr:uid="{805D1145-86D9-4AD9-9AED-F4014B6E9AE7}"/>
    <hyperlink ref="B50" r:id="rId2001" xr:uid="{DFD03D0E-64B3-4276-9E12-91E2AACC2B97}"/>
    <hyperlink ref="B51" r:id="rId2002" xr:uid="{0CA76BCE-7BC8-424E-8978-8E4389444478}"/>
    <hyperlink ref="B52" r:id="rId2003" xr:uid="{4F669E13-34A5-498D-BA55-6154F3F577AF}"/>
    <hyperlink ref="B53" r:id="rId2004" xr:uid="{B4D096F2-665B-4ADD-92FC-678A308C6AB5}"/>
    <hyperlink ref="B54" r:id="rId2005" xr:uid="{37311778-62C8-4BE4-9A41-6653E843E010}"/>
    <hyperlink ref="B55" r:id="rId2006" xr:uid="{3C94C0D0-7A5B-4D02-A1FC-045ADC6423DB}"/>
    <hyperlink ref="B56" r:id="rId2007" xr:uid="{0FBA498E-88DA-418D-B715-A05D2F7459AA}"/>
    <hyperlink ref="B57" r:id="rId2008" xr:uid="{AC4BDC55-5DB3-44C6-A3A4-2A16CCF11B48}"/>
    <hyperlink ref="B58" r:id="rId2009" xr:uid="{E4F6C81B-23CE-4FB8-913F-3BE46A3213A0}"/>
    <hyperlink ref="B59" r:id="rId2010" xr:uid="{FA3AB956-2F2D-4AAB-BB7F-4ECCD6A7F099}"/>
    <hyperlink ref="B60" r:id="rId2011" xr:uid="{C6FB911D-A5F4-43A4-A622-FA21E545F345}"/>
    <hyperlink ref="B61" r:id="rId2012" xr:uid="{DCB3D66B-E5D4-4713-AB3C-B3FF511F254D}"/>
    <hyperlink ref="B62" r:id="rId2013" xr:uid="{6448B3F6-294C-4D85-90ED-B54D979C06BC}"/>
    <hyperlink ref="B63" r:id="rId2014" xr:uid="{5B479C92-5018-41BE-9936-A7816B082CFB}"/>
    <hyperlink ref="B64" r:id="rId2015" xr:uid="{0F379E0E-CBB7-4DF9-8F16-CD307BC11B52}"/>
    <hyperlink ref="B65" r:id="rId2016" xr:uid="{E0B67EB4-75B2-40FF-BD5E-A0F9E4008A53}"/>
    <hyperlink ref="B66" r:id="rId2017" xr:uid="{8C972997-BC37-456B-99E3-4458BFA7F5EA}"/>
    <hyperlink ref="B67" r:id="rId2018" xr:uid="{DEB0597E-188C-4C70-9DEE-6FB86165C049}"/>
    <hyperlink ref="B68" r:id="rId2019" xr:uid="{606A1763-4707-487E-A59A-5D67062D5ADE}"/>
    <hyperlink ref="B69" r:id="rId2020" xr:uid="{DF950EF3-DAA5-42F5-8FAE-10EA4CE3C415}"/>
    <hyperlink ref="B76" r:id="rId2021" xr:uid="{0DDDA1BE-42EC-4255-AD6C-01E9DEED0509}"/>
    <hyperlink ref="B77" r:id="rId2022" xr:uid="{B7E17AEC-F4B8-49BF-BD62-ED31D0DBE1F1}"/>
    <hyperlink ref="B78" r:id="rId2023" xr:uid="{50EAE92D-93A6-4F71-845E-0E6BF8A0F247}"/>
    <hyperlink ref="B75" r:id="rId2024" xr:uid="{4A4ED4AB-A032-4AA1-BC9F-D3C4F53A7BA3}"/>
    <hyperlink ref="B74" r:id="rId2025" xr:uid="{9C018CDF-EC37-4D87-8484-A6D06533CE3D}"/>
    <hyperlink ref="B71" r:id="rId2026" xr:uid="{2EBB9030-83B1-4410-B0D7-2FE961949701}"/>
    <hyperlink ref="B72" r:id="rId2027" xr:uid="{CCD6E9E9-6875-4B32-BD7A-62454E7CFDC1}"/>
    <hyperlink ref="B73" r:id="rId2028" xr:uid="{F3F29C7D-93E2-4123-8506-06C76919EF95}"/>
    <hyperlink ref="B227" r:id="rId2029" xr:uid="{53157A2E-443E-48BB-A143-20497D0809F5}"/>
    <hyperlink ref="B222" r:id="rId2030" xr:uid="{F6459FB7-5A86-4365-B82E-6F481F659713}"/>
    <hyperlink ref="B223" r:id="rId2031" xr:uid="{4DDDA1F8-5D79-422F-96E0-1B25F852888D}"/>
    <hyperlink ref="B228" r:id="rId2032" xr:uid="{BFFCAF3D-8B5D-497A-A50F-7DF6E4DFE943}"/>
    <hyperlink ref="B229" r:id="rId2033" xr:uid="{0FC4AB58-2118-48CE-B810-A58D7837F524}"/>
    <hyperlink ref="B224" r:id="rId2034" xr:uid="{847630AC-5B6D-4593-BD12-F9A8F580EB4D}"/>
    <hyperlink ref="B225" r:id="rId2035" xr:uid="{542B63FC-1FDC-4F98-92CB-0A6FB72AFBCC}"/>
    <hyperlink ref="B226" r:id="rId2036" xr:uid="{A54BAD5F-DD9B-4D63-88F0-2E61FF5EB99D}"/>
    <hyperlink ref="B230" r:id="rId2037" xr:uid="{3E68DA64-649E-42A2-B4A2-505F8DFCAB57}"/>
    <hyperlink ref="B231" r:id="rId2038" xr:uid="{FA9CF39A-250D-4C28-8E9E-2EDB675DB3C1}"/>
    <hyperlink ref="B232" r:id="rId2039" xr:uid="{3CD7B6CE-CAA6-4594-91F5-B227B7DB154D}"/>
    <hyperlink ref="B233" r:id="rId2040" xr:uid="{1AD11EA3-5F19-46F0-8602-E405F338378C}"/>
    <hyperlink ref="B234" r:id="rId2041" xr:uid="{C4BE752B-F912-4B1F-8C42-132F73E8CC53}"/>
    <hyperlink ref="B235" r:id="rId2042" xr:uid="{DD9BB1AB-FAC8-40E6-B107-0067E170A12A}"/>
    <hyperlink ref="B236" r:id="rId2043" xr:uid="{EDE3D543-EF3E-4472-8177-BC62402736A3}"/>
    <hyperlink ref="B237" r:id="rId2044" xr:uid="{B18395CF-34A4-4359-889A-A13FF8773C2E}"/>
    <hyperlink ref="B238" r:id="rId2045" xr:uid="{311B503E-F861-4B9A-9D5F-AB30D00403F8}"/>
    <hyperlink ref="B266" r:id="rId2046" xr:uid="{6C1CC408-CA33-441E-9679-5BBB7CB3153E}"/>
    <hyperlink ref="B265" r:id="rId2047" xr:uid="{D003C017-DFCF-4055-AF7B-699B9CC47F0C}"/>
    <hyperlink ref="B264" r:id="rId2048" xr:uid="{11D4C059-5164-458A-BBD1-C1CA52F78F75}"/>
    <hyperlink ref="B263" r:id="rId2049" xr:uid="{AB977017-7DDC-4C30-9664-271151262B44}"/>
    <hyperlink ref="B262" r:id="rId2050" xr:uid="{20B5946A-4F09-42F6-8743-DAD99687A45D}"/>
    <hyperlink ref="B261" r:id="rId2051" xr:uid="{DD521EA2-5BC7-471C-B355-A01EFBA8AF9F}"/>
    <hyperlink ref="B260" r:id="rId2052" xr:uid="{C0E6C02B-21A0-4EF6-8A29-C2B917A81686}"/>
    <hyperlink ref="B259" r:id="rId2053" xr:uid="{66B7D29E-7783-4600-B398-3F56B4308FE6}"/>
    <hyperlink ref="B258" r:id="rId2054" xr:uid="{84CAA20F-4BAC-4B16-8707-8B7753CABB21}"/>
    <hyperlink ref="B257" r:id="rId2055" xr:uid="{67704AE2-21D3-4B11-B9DC-DBBFE4B40A54}"/>
    <hyperlink ref="B256" r:id="rId2056" xr:uid="{A3813969-0F68-4B86-8E78-B075A0615283}"/>
    <hyperlink ref="B255" r:id="rId2057" xr:uid="{567EE93B-C73C-4334-BC42-7A5A80FA2135}"/>
    <hyperlink ref="B254" r:id="rId2058" xr:uid="{279753F7-6FD0-41B2-AFE0-6E203FD91C8C}"/>
    <hyperlink ref="B253" r:id="rId2059" xr:uid="{58997592-CF7B-47E2-9433-C1D34D83B66F}"/>
    <hyperlink ref="B252" r:id="rId2060" xr:uid="{FCE9DFD3-F860-4B72-8292-C209D1CC601A}"/>
    <hyperlink ref="B251" r:id="rId2061" xr:uid="{6A0ED49F-0F2D-4DF6-8F4A-53B2914CC0D5}"/>
    <hyperlink ref="B250" r:id="rId2062" xr:uid="{71556783-459D-471E-80CE-C117A5DEDA78}"/>
    <hyperlink ref="B249" r:id="rId2063" xr:uid="{9BEAAA86-59FB-438E-BC0D-2D7A72BEE91D}"/>
    <hyperlink ref="B248" r:id="rId2064" xr:uid="{25D942C6-0603-490C-AE5A-1C0B7D0A6113}"/>
    <hyperlink ref="B247" r:id="rId2065" xr:uid="{3DD2E4FD-F1BE-439B-81A8-39BBBAD517D0}"/>
    <hyperlink ref="B246" r:id="rId2066" xr:uid="{84432CA0-7120-4CD1-A0C9-B8A097DB2D4F}"/>
    <hyperlink ref="B245" r:id="rId2067" xr:uid="{8E87F382-4A8C-426D-BFA6-62501670FD4B}"/>
    <hyperlink ref="B244" r:id="rId2068" xr:uid="{D9DD44BB-F651-4F9B-BBCD-914F2EDBA2F8}"/>
    <hyperlink ref="B243" r:id="rId2069" xr:uid="{854769F4-D58F-4D22-A25E-576484C8DA66}"/>
    <hyperlink ref="B242" r:id="rId2070" xr:uid="{D8D0629E-FA80-4218-A70E-916A1BAC8AF2}"/>
    <hyperlink ref="B241" r:id="rId2071" xr:uid="{01F75CB8-8099-4EC3-B214-2A1BA6504ECC}"/>
    <hyperlink ref="B240" r:id="rId2072" xr:uid="{3A9D7163-0BE5-454B-8F36-42A646FD6F62}"/>
    <hyperlink ref="B267" r:id="rId2073" xr:uid="{873B68E4-C1C3-4AE8-B24D-2C6C6F3721BC}"/>
    <hyperlink ref="B268" r:id="rId2074" xr:uid="{0B1581B4-E3AC-44CA-94D4-395F5011EE9E}"/>
    <hyperlink ref="B269" r:id="rId2075" xr:uid="{87EBC535-99E2-44DB-97FE-0BD76785B943}"/>
    <hyperlink ref="B270" r:id="rId2076" xr:uid="{3C71C5C9-18B0-4E0A-82C9-190246695115}"/>
    <hyperlink ref="B271" r:id="rId2077" xr:uid="{A19F179D-DB4E-46EC-8A20-B86BFCAFE9F8}"/>
    <hyperlink ref="B272" r:id="rId2078" xr:uid="{3B01F08B-F03D-48DA-8EB0-63F17DD0530A}"/>
    <hyperlink ref="B273" r:id="rId2079" xr:uid="{71A6075B-F8CA-4669-A263-27823EAE05F9}"/>
    <hyperlink ref="B274" r:id="rId2080" xr:uid="{56368FC4-2299-4EEA-95DF-0898AAA14672}"/>
    <hyperlink ref="B275" r:id="rId2081" xr:uid="{430CCBB8-786E-4FCA-BEB7-158BF6265BD7}"/>
    <hyperlink ref="B276" r:id="rId2082" xr:uid="{303F9615-0167-4D5E-A64F-0A71A7770215}"/>
    <hyperlink ref="B277" r:id="rId2083" xr:uid="{EBADAC24-4494-4DA9-89A2-2BAD31985F3C}"/>
    <hyperlink ref="B278" r:id="rId2084" xr:uid="{4E6F6FA8-B9B4-4B18-B76D-6484D27A1450}"/>
    <hyperlink ref="B279" r:id="rId2085" xr:uid="{13DECA10-5551-49A1-926A-421CEAB86201}"/>
    <hyperlink ref="B280" r:id="rId2086" xr:uid="{D0CFFFEF-DF48-47A0-9414-908C3BE821DC}"/>
    <hyperlink ref="B281" r:id="rId2087" xr:uid="{A36623C7-5998-44C5-82DF-78336B53B0CF}"/>
    <hyperlink ref="B282" r:id="rId2088" xr:uid="{C296EE55-BACA-4FB5-B0E4-5377509BF619}"/>
    <hyperlink ref="B283" r:id="rId2089" xr:uid="{24387B64-E25B-4051-B773-AFC5BD07E9AD}"/>
    <hyperlink ref="B284" r:id="rId2090" xr:uid="{F085CE63-6C8E-4125-A70E-AEA815D96507}"/>
    <hyperlink ref="B285" r:id="rId2091" xr:uid="{F0D4BE85-7066-43ED-BCCD-7B30E9AC6DED}"/>
    <hyperlink ref="B286" r:id="rId2092" xr:uid="{EEB2B5F8-A7E6-403A-A289-A7FBA8F3F945}"/>
    <hyperlink ref="B287" r:id="rId2093" xr:uid="{9320434D-006B-42C2-B4AF-123987B86168}"/>
    <hyperlink ref="B288" r:id="rId2094" xr:uid="{CDD8AF9A-02A3-4960-A308-1523714BE989}"/>
    <hyperlink ref="B289" r:id="rId2095" xr:uid="{D2934F53-5E59-4342-9714-E60690805500}"/>
    <hyperlink ref="B290" r:id="rId2096" xr:uid="{AF57403D-760F-45D8-98FE-2C687C7420AE}"/>
    <hyperlink ref="B291" r:id="rId2097" xr:uid="{690B445B-50CF-4359-96DA-F8E0EFAE6813}"/>
    <hyperlink ref="B292" r:id="rId2098" xr:uid="{2C06651D-29FE-4FD5-9DBA-636DC1D134E3}"/>
    <hyperlink ref="B293" r:id="rId2099" xr:uid="{03C47E6F-D8A5-4310-B743-190DE9D2FC0B}"/>
    <hyperlink ref="B294" r:id="rId2100" xr:uid="{BEF39A11-0A47-4CD6-BD16-9DF9ADEE0EB9}"/>
    <hyperlink ref="B295" r:id="rId2101" xr:uid="{746E5FFB-A955-44FA-BD7B-150B322F06CE}"/>
    <hyperlink ref="B296" r:id="rId2102" xr:uid="{11C81454-18A0-4725-87CA-705958D5D794}"/>
    <hyperlink ref="B297" r:id="rId2103" xr:uid="{A0065C20-9AEC-417D-9BD2-7A901F1D75A5}"/>
    <hyperlink ref="B298" r:id="rId2104" xr:uid="{D4DE4E82-05F3-4C71-8FF4-F26434D14C36}"/>
    <hyperlink ref="B299" r:id="rId2105" xr:uid="{7674F5CF-99CD-4AD6-A4F2-E0327322EEB2}"/>
    <hyperlink ref="B300" r:id="rId2106" xr:uid="{7AAA3294-4DE7-487F-9567-EB7C7700DD46}"/>
    <hyperlink ref="B301" r:id="rId2107" xr:uid="{4D0CDA4B-FDA5-4E20-8CFB-F27D741EED3A}"/>
    <hyperlink ref="B302" r:id="rId2108" xr:uid="{221D7FD9-348A-48A8-961A-F44FB7BC7B12}"/>
    <hyperlink ref="B303" r:id="rId2109" xr:uid="{EEB50769-B6CA-448A-968F-FE268D2880CC}"/>
    <hyperlink ref="B304" r:id="rId2110" xr:uid="{0C079459-2B31-4816-87E0-3AFB32E15A25}"/>
    <hyperlink ref="B305" r:id="rId2111" xr:uid="{D89503B7-19FD-4654-9C0A-C6A990A8CC19}"/>
    <hyperlink ref="B319" r:id="rId2112" xr:uid="{4B0576C6-2D3B-412B-B929-EA196B019F7D}"/>
    <hyperlink ref="B306" r:id="rId2113" xr:uid="{61E37E56-F4A0-40A2-A767-15C8EE301289}"/>
    <hyperlink ref="B307" r:id="rId2114" xr:uid="{67FC1F71-B258-4CC4-8E67-9A5FFD426BFD}"/>
    <hyperlink ref="B308" r:id="rId2115" xr:uid="{8F0A4593-1719-4A3C-A95B-396D58FD4671}"/>
    <hyperlink ref="B309" r:id="rId2116" xr:uid="{20803B39-5C2C-43E2-836E-0F21874435AB}"/>
    <hyperlink ref="B310" r:id="rId2117" xr:uid="{40D9CB35-0BD4-43D1-964B-410773E3B893}"/>
    <hyperlink ref="B311" r:id="rId2118" xr:uid="{46B6B990-5298-495C-B6B3-04D34D7036CD}"/>
    <hyperlink ref="B312" r:id="rId2119" xr:uid="{734F848C-A3D7-40FB-B5E0-B38C74C3876C}"/>
    <hyperlink ref="B313" r:id="rId2120" xr:uid="{8A2FE0A4-2399-4E88-98CF-FB1C5B6CB4E9}"/>
    <hyperlink ref="B314" r:id="rId2121" xr:uid="{B6C9A9DD-CCFA-4608-9A7A-AF887A8C26B4}"/>
    <hyperlink ref="B315" r:id="rId2122" xr:uid="{54D700A8-4378-4540-83BD-A33D137660D6}"/>
    <hyperlink ref="B316" r:id="rId2123" xr:uid="{D8097DB7-2BF1-45FC-BD56-B599CAA9CF75}"/>
    <hyperlink ref="B317" r:id="rId2124" xr:uid="{1EC35000-B8DC-4B9C-B675-7BD9BF480D1D}"/>
    <hyperlink ref="B318" r:id="rId2125" xr:uid="{703FE874-A752-4906-AABA-12DB869A593C}"/>
    <hyperlink ref="B320" r:id="rId2126" xr:uid="{12512006-6C60-4082-A2B0-770C84F2B4D2}"/>
    <hyperlink ref="B321" r:id="rId2127" xr:uid="{7DE799D8-9C62-4768-920E-72538509FD3C}"/>
    <hyperlink ref="B322" r:id="rId2128" xr:uid="{1AF97DEC-F256-4FB6-BDFF-18C5946008FF}"/>
    <hyperlink ref="B323" r:id="rId2129" xr:uid="{75BA8972-ED8C-470B-A1E0-191D2E033C0D}"/>
    <hyperlink ref="B324" r:id="rId2130" xr:uid="{DE819A46-8838-48FA-B54B-7CE15F348D74}"/>
    <hyperlink ref="B328" r:id="rId2131" xr:uid="{E2F4B346-ED9E-4D6C-AF8F-A835DFBA52D1}"/>
    <hyperlink ref="B325" r:id="rId2132" xr:uid="{4EF3B487-A454-4D09-A248-448FD65FCFE2}"/>
    <hyperlink ref="B326" r:id="rId2133" xr:uid="{297A438F-B124-473F-B702-1BA7791D05CD}"/>
    <hyperlink ref="B327" r:id="rId2134" xr:uid="{A9B484F9-ACEA-464A-BF9F-C8FD9CACD122}"/>
    <hyperlink ref="B329" r:id="rId2135" xr:uid="{EE115D99-D302-4F4B-9DA5-CC515C3D6395}"/>
    <hyperlink ref="B330" r:id="rId2136" xr:uid="{41FBF4A5-9EC2-4015-A891-73539C8BE617}"/>
    <hyperlink ref="B239" r:id="rId2137" xr:uid="{9A50AFE1-737E-45B3-A892-0AF3A9E6DAA4}"/>
    <hyperlink ref="B344" r:id="rId2138" xr:uid="{04F16BB0-6D6B-4161-BBD2-65A1844F3C6B}"/>
    <hyperlink ref="B339" r:id="rId2139" xr:uid="{59B10BA9-5508-4F58-B49C-138ABEE9CAD2}"/>
    <hyperlink ref="B340" r:id="rId2140" xr:uid="{27134652-075C-4010-88DC-706521011AA9}"/>
    <hyperlink ref="B341" r:id="rId2141" xr:uid="{EA64947A-1279-4A17-9FB2-EB1985486800}"/>
    <hyperlink ref="B342" r:id="rId2142" xr:uid="{1F864878-1186-440C-AB03-1DE4596892CE}"/>
    <hyperlink ref="B343" r:id="rId2143" xr:uid="{7E2D28D3-C29E-4CE0-8D28-43DDFA99D1A4}"/>
    <hyperlink ref="B337" r:id="rId2144" xr:uid="{926D7799-E578-489B-A9AB-DD69C86C2AAF}"/>
    <hyperlink ref="B338" r:id="rId2145" xr:uid="{A003B227-4032-4B9E-B00D-11A758154B92}"/>
    <hyperlink ref="B356" r:id="rId2146" xr:uid="{348D5248-A7B1-4AC4-9474-35004554725D}"/>
    <hyperlink ref="B357" r:id="rId2147" xr:uid="{6F6C9BAD-7123-4ABD-AE8B-9761E4933DB0}"/>
    <hyperlink ref="B358" r:id="rId2148" xr:uid="{A9183F81-2D35-43CB-96B1-DEE39925904D}"/>
    <hyperlink ref="B359" r:id="rId2149" xr:uid="{E6A303C8-68DD-4953-8606-D97B4ED40B0C}"/>
    <hyperlink ref="B461" r:id="rId2150" xr:uid="{6922707E-7787-4C2E-8530-DBB1C2677FF1}"/>
    <hyperlink ref="B464" r:id="rId2151" xr:uid="{01154721-6818-444F-8AFC-E4E54077F2AF}"/>
    <hyperlink ref="B469" r:id="rId2152" xr:uid="{7656215C-EB3A-4E2A-94BB-BC5DA6A38BC4}"/>
    <hyperlink ref="B470" r:id="rId2153" xr:uid="{8F01840E-3EA2-43B5-84B2-0365B97D44CB}"/>
    <hyperlink ref="B471" r:id="rId2154" xr:uid="{5D1187D5-CC2E-4BAE-939D-35315C9784FE}"/>
    <hyperlink ref="B472" r:id="rId2155" xr:uid="{C5CB1CA3-D830-43CA-AB58-8EFBAF8D8C4C}"/>
    <hyperlink ref="B473" r:id="rId2156" xr:uid="{572F527D-3C8F-42CA-A103-3E188A05889E}"/>
    <hyperlink ref="B474" r:id="rId2157" xr:uid="{FAE52428-3759-4B5E-A574-F7D5F8E6D038}"/>
    <hyperlink ref="B475" r:id="rId2158" xr:uid="{E3017F1C-A5AB-4EB2-B383-95A49011BB8F}"/>
    <hyperlink ref="B476" r:id="rId2159" xr:uid="{168FA9D6-5EE1-4A2A-95DE-62AAEDFA61FE}"/>
    <hyperlink ref="B477" r:id="rId2160" xr:uid="{2716D30D-C099-4204-B74E-518B89CB3E61}"/>
    <hyperlink ref="B478" r:id="rId2161" xr:uid="{7121AE6E-AB70-4CAB-9A33-9A4383868683}"/>
    <hyperlink ref="B510" r:id="rId2162" xr:uid="{838D5840-CF1E-48ED-B1F9-FAF303BDD24E}"/>
    <hyperlink ref="B479" r:id="rId2163" xr:uid="{78262994-925B-416B-9A0C-84DAB6987BBE}"/>
    <hyperlink ref="B480" r:id="rId2164" xr:uid="{DFDFCCFF-D33B-4B82-8776-0BF9110C58E4}"/>
    <hyperlink ref="B481" r:id="rId2165" xr:uid="{82B29122-CBDF-4B7E-A9A5-914B28114EB0}"/>
    <hyperlink ref="B482" r:id="rId2166" xr:uid="{212B241B-9607-4D71-92C6-8EE7EB2282AB}"/>
    <hyperlink ref="B483" r:id="rId2167" xr:uid="{46C52B39-56B3-4827-9F6B-A7C24B36FF1F}"/>
    <hyperlink ref="B484" r:id="rId2168" xr:uid="{58073F4A-0339-400D-B446-872EF7AD7148}"/>
    <hyperlink ref="B485" r:id="rId2169" xr:uid="{F83A3536-CD1D-41B9-ACF1-815E39E8E297}"/>
    <hyperlink ref="B486" r:id="rId2170" xr:uid="{EDFBD6DF-3BCF-48C4-83F3-414861DA7C4C}"/>
    <hyperlink ref="B487" r:id="rId2171" xr:uid="{78097BB4-B8F6-448C-BFE1-49617536EDEF}"/>
    <hyperlink ref="B488" r:id="rId2172" xr:uid="{E0CE4FFF-FEBD-4F11-9AF8-C77EB0A8AEDF}"/>
    <hyperlink ref="B489" r:id="rId2173" xr:uid="{C03D3CBE-A2B8-48B9-A81B-5F832446EED8}"/>
    <hyperlink ref="B490" r:id="rId2174" xr:uid="{957A19AF-23D8-4B89-A212-83C617CA1905}"/>
    <hyperlink ref="B491" r:id="rId2175" xr:uid="{A66C1204-9F89-4A87-9E58-09C2CED8E395}"/>
    <hyperlink ref="B492" r:id="rId2176" xr:uid="{C5AB72A9-F1DB-468A-A2A8-2641843206EE}"/>
    <hyperlink ref="B493" r:id="rId2177" xr:uid="{FA0C147E-5E73-4A86-BF13-E28FCA32B483}"/>
    <hyperlink ref="B494" r:id="rId2178" xr:uid="{F2E326FA-33FC-4B7F-8E66-9B5B9E5F2DF0}"/>
    <hyperlink ref="B495" r:id="rId2179" xr:uid="{762DCAB1-4338-4C0C-BE59-402137C92504}"/>
    <hyperlink ref="B496" r:id="rId2180" xr:uid="{3AF5EA1F-7777-43A3-953F-427906DD3ACF}"/>
    <hyperlink ref="B497" r:id="rId2181" xr:uid="{03ED4826-F006-4A26-8C53-52CDA75B3D82}"/>
    <hyperlink ref="B498" r:id="rId2182" xr:uid="{EE6B8474-2A2C-4587-A577-8F4C0C454736}"/>
    <hyperlink ref="B499" r:id="rId2183" xr:uid="{FBD34B54-EF79-45F7-92CA-ADFCC48FEA27}"/>
    <hyperlink ref="B500" r:id="rId2184" xr:uid="{DCE14715-C612-4CA0-B878-664DE3BC9F6E}"/>
    <hyperlink ref="B501" r:id="rId2185" xr:uid="{92A43F25-F984-49AC-80DA-34647CA71EDF}"/>
    <hyperlink ref="B502" r:id="rId2186" xr:uid="{662DDC9A-C6C3-4ED9-B038-9F052F0B3A70}"/>
    <hyperlink ref="B503" r:id="rId2187" xr:uid="{D22C95FF-4FFF-4E36-8D53-9C7C6C858148}"/>
    <hyperlink ref="B504" r:id="rId2188" xr:uid="{D6C7808B-B903-44AF-9C45-6A33A11F8019}"/>
    <hyperlink ref="B505" r:id="rId2189" xr:uid="{5D2C84E6-08E5-4676-A2FC-E7DA3A1D5455}"/>
    <hyperlink ref="B506" r:id="rId2190" xr:uid="{EF20487B-CAAF-43CA-B3F2-A9B5AE045959}"/>
    <hyperlink ref="B507" r:id="rId2191" xr:uid="{7B3787C2-5AAD-492F-A9A8-EB5A52267F12}"/>
    <hyperlink ref="B508" r:id="rId2192" xr:uid="{908F9FEF-5EF8-42F4-9D0B-F8F0C996ABF6}"/>
    <hyperlink ref="B509" r:id="rId2193" xr:uid="{8B8DC4E3-2BDC-4723-B615-59C14BF1B67E}"/>
    <hyperlink ref="B511" r:id="rId2194" xr:uid="{E69ED411-BD17-42B7-9C22-97FBC0662A14}"/>
    <hyperlink ref="B512" r:id="rId2195" xr:uid="{46E07896-249B-44AA-94C5-66B1EF7D87A6}"/>
    <hyperlink ref="B513" r:id="rId2196" xr:uid="{C02EC88A-B3BE-4E11-ACE4-F7D99EACB599}"/>
    <hyperlink ref="B514" r:id="rId2197" xr:uid="{6683FCD7-422F-4E07-8569-1E4ACF952241}"/>
    <hyperlink ref="B515" r:id="rId2198" xr:uid="{E7DD64DA-79A4-4F45-8D1F-E49632B68B1F}"/>
    <hyperlink ref="B516" r:id="rId2199" xr:uid="{37B2D58A-BBC4-45AA-87D5-CBDEF226B889}"/>
    <hyperlink ref="B517" r:id="rId2200" xr:uid="{1632574D-1359-42A1-826F-FC879C17297F}"/>
    <hyperlink ref="B518" r:id="rId2201" xr:uid="{89A1FD83-3D6D-48DC-9B4F-928862C5FF9C}"/>
    <hyperlink ref="B519" r:id="rId2202" xr:uid="{B289E4ED-F692-4A28-87B6-3892BF24BE7E}"/>
    <hyperlink ref="B520" r:id="rId2203" xr:uid="{8D4252A4-9C55-4BD0-91A6-2F4B3BAB39F4}"/>
    <hyperlink ref="B521" r:id="rId2204" xr:uid="{A1DE0820-D8E3-4A27-A570-6A97CEEDD1D4}"/>
    <hyperlink ref="B522" r:id="rId2205" xr:uid="{F3D0B184-E606-45E0-82F8-98459BEADED6}"/>
    <hyperlink ref="B523" r:id="rId2206" xr:uid="{6E2BD146-62C0-486F-B8D2-4E2D7A70DAB7}"/>
    <hyperlink ref="B524" r:id="rId2207" xr:uid="{B3B4FFD2-698A-4C20-9B69-7140F2975725}"/>
    <hyperlink ref="B538" r:id="rId2208" xr:uid="{9DB3CB53-B538-4C05-97CB-733102746840}"/>
    <hyperlink ref="B539" r:id="rId2209" xr:uid="{1B2B1F0D-7C46-4B63-92E4-35306FA43F52}"/>
    <hyperlink ref="B540" r:id="rId2210" xr:uid="{33B7A1D9-8634-4046-88FC-AA6DB27BD660}"/>
    <hyperlink ref="B541" r:id="rId2211" xr:uid="{84BF77D6-51A2-42A2-853F-6D57A5D4B27E}"/>
    <hyperlink ref="B532" r:id="rId2212" xr:uid="{EA648A2B-A963-4812-A78B-64F81C381ACD}"/>
    <hyperlink ref="B530" r:id="rId2213" xr:uid="{CD98E63C-18CB-4E56-86B8-35DC0AB70A6C}"/>
    <hyperlink ref="B533" r:id="rId2214" xr:uid="{B1119E96-5635-4057-9BF1-5BDDCCFCDC16}"/>
    <hyperlink ref="B531" r:id="rId2215" xr:uid="{B6D47916-078B-48C3-98AA-2DB0A1C1E43E}"/>
    <hyperlink ref="B534" r:id="rId2216" xr:uid="{16126F1E-7A3C-431B-8383-0CD4A3163B57}"/>
    <hyperlink ref="B535" r:id="rId2217" xr:uid="{7AEC1307-E7A1-4472-900D-98CF57EAB519}"/>
    <hyperlink ref="B536" r:id="rId2218" xr:uid="{4442CA12-EDD4-471D-9526-8C1612EBBEBE}"/>
    <hyperlink ref="B537" r:id="rId2219" xr:uid="{D42CD67D-F83C-4A9A-BF53-C112AFCC952B}"/>
    <hyperlink ref="B526" r:id="rId2220" xr:uid="{13C7B12B-E3D1-44BC-91CC-07E6B6A68AD3}"/>
    <hyperlink ref="B527" r:id="rId2221" xr:uid="{DDC6633E-2975-4BCB-A376-EE5097ECB7C2}"/>
    <hyperlink ref="B528" r:id="rId2222" xr:uid="{75DDE430-65F4-4D59-801B-FFB3D6EC588A}"/>
    <hyperlink ref="B529" r:id="rId2223" xr:uid="{F4E97B09-D2A4-486F-BF48-5181D53C6955}"/>
    <hyperlink ref="B548" r:id="rId2224" xr:uid="{08A167BD-35A5-4DF1-B955-3CAE2F80D613}"/>
    <hyperlink ref="B549" r:id="rId2225" xr:uid="{771C47C2-481C-48A6-983D-F84B5F6498D6}"/>
    <hyperlink ref="B550" r:id="rId2226" xr:uid="{25936D9D-8566-4189-8F8A-D1CC4CDA6069}"/>
    <hyperlink ref="B551" r:id="rId2227" xr:uid="{36E0261C-6863-4D9C-8E1D-FDB2CEFD2B86}"/>
    <hyperlink ref="B552" r:id="rId2228" xr:uid="{FC20A8AE-B43C-4430-9A3D-E7ADFA24D7E6}"/>
    <hyperlink ref="B553" r:id="rId2229" xr:uid="{537D986D-330E-4393-9DF4-50B99E189F7A}"/>
    <hyperlink ref="B554" r:id="rId2230" xr:uid="{45E48D8B-2DD4-4915-9BF2-F26F056FB587}"/>
    <hyperlink ref="B555" r:id="rId2231" xr:uid="{7AB9A09B-6AB8-4300-8F59-7DF5FAB1CE51}"/>
    <hyperlink ref="B557" r:id="rId2232" xr:uid="{9EDFAC36-33A2-4AF9-AC9C-BE3A74178E60}"/>
    <hyperlink ref="B558" r:id="rId2233" xr:uid="{E7AE43DF-0EEE-4A4F-AD11-29800C3C1178}"/>
    <hyperlink ref="B559" r:id="rId2234" xr:uid="{07128DE7-A7EF-4919-A59E-61EB0C2F55C9}"/>
    <hyperlink ref="B560" r:id="rId2235" xr:uid="{3BD93101-781D-43D5-964B-AC488E166E8D}"/>
    <hyperlink ref="B547" r:id="rId2236" xr:uid="{5EAFC3C4-BB41-4032-9449-904AE55A0B63}"/>
    <hyperlink ref="B546" r:id="rId2237" xr:uid="{5C0708CF-0C8D-4075-BB77-B129AE5A7D01}"/>
    <hyperlink ref="B545" r:id="rId2238" xr:uid="{2B961D7F-C1C6-4658-AF6B-FBE12C7FA114}"/>
    <hyperlink ref="B556" r:id="rId2239" xr:uid="{D12D6AA6-6D16-44BD-B227-7931F9DA31EB}"/>
    <hyperlink ref="B568" r:id="rId2240" xr:uid="{D6973875-CF7F-49FD-8D80-627D0B2AFF97}"/>
    <hyperlink ref="B569" r:id="rId2241" xr:uid="{BB425A51-7FCA-4297-913A-8C0C991EF243}"/>
    <hyperlink ref="B571" r:id="rId2242" xr:uid="{864C064D-F9DA-4AD4-9DD7-45CD1A1193F0}"/>
    <hyperlink ref="B570" r:id="rId2243" xr:uid="{FE9769FB-6748-4FBC-9853-CA4FFD693686}"/>
    <hyperlink ref="B572" r:id="rId2244" xr:uid="{6D305CDE-C286-4C0D-952C-FDB9ECA69DE7}"/>
    <hyperlink ref="B573" r:id="rId2245" xr:uid="{0AED4415-AC75-4DEC-8E6E-422F8C51F102}"/>
    <hyperlink ref="B574" r:id="rId2246" xr:uid="{2A52F049-A6E5-4CF5-AE3B-CEE028F6DE97}"/>
    <hyperlink ref="B575" r:id="rId2247" xr:uid="{93A516FB-BC2B-4EDC-AE84-B60E1B028CE7}"/>
    <hyperlink ref="B576" r:id="rId2248" xr:uid="{C1920D33-2BD2-4010-A199-63941758346D}"/>
    <hyperlink ref="B577" r:id="rId2249" xr:uid="{D79513FB-91CD-4138-BE35-801A083F13AF}"/>
    <hyperlink ref="B578" r:id="rId2250" xr:uid="{07C2F107-2FED-455C-BFFD-73393393983B}"/>
    <hyperlink ref="B579" r:id="rId2251" xr:uid="{4DB5638B-C952-435D-A43D-CE1CBCD49055}"/>
    <hyperlink ref="B580" r:id="rId2252" xr:uid="{98EA08EE-0713-4DED-8948-DC8460A76594}"/>
    <hyperlink ref="B581" r:id="rId2253" xr:uid="{30374B22-A25A-41D8-8233-AE8FB9CB29AC}"/>
    <hyperlink ref="B582" r:id="rId2254" xr:uid="{3ADA8E0A-83CF-47A7-B5D2-DA944F544466}"/>
    <hyperlink ref="B583" r:id="rId2255" xr:uid="{70DB3DCD-5CE8-4245-909E-CE9161DD9396}"/>
    <hyperlink ref="B584" r:id="rId2256" xr:uid="{141885B8-51BE-4CA3-836F-B34CAEDF484B}"/>
    <hyperlink ref="B585" r:id="rId2257" xr:uid="{FBDDCFB8-EF19-4B84-A6A8-19AE7BDFB276}"/>
    <hyperlink ref="B586" r:id="rId2258" xr:uid="{298A97D7-0E44-4576-B409-EC347CC92FC3}"/>
    <hyperlink ref="B587" r:id="rId2259" xr:uid="{48E488ED-C707-4CA4-9232-4B64F2D8A056}"/>
    <hyperlink ref="B588" r:id="rId2260" xr:uid="{7BD5699A-87BF-4D02-A129-5BC3133DAE74}"/>
    <hyperlink ref="B589" r:id="rId2261" xr:uid="{A972573D-9A84-4AA8-BDFF-720D6F3EAC14}"/>
    <hyperlink ref="B590" r:id="rId2262" xr:uid="{672E29F2-5EEF-4958-A2AF-A1D25BB8A29B}"/>
    <hyperlink ref="B591" r:id="rId2263" xr:uid="{D07463A2-4AD0-4D0C-8E02-1D37C62E5787}"/>
    <hyperlink ref="B592" r:id="rId2264" xr:uid="{0073849B-FF6C-4A2D-870A-FCE616AAFEAA}"/>
    <hyperlink ref="B593" r:id="rId2265" xr:uid="{20D20E05-0A0A-4468-B78B-756D23ADCEF3}"/>
    <hyperlink ref="B594" r:id="rId2266" xr:uid="{0283421F-BBD5-468E-88BD-18CAAC8E0176}"/>
    <hyperlink ref="B595" r:id="rId2267" xr:uid="{FFF56DCF-6842-4660-BA39-2AAF27F40510}"/>
    <hyperlink ref="B596" r:id="rId2268" xr:uid="{CC00E7A1-2615-41B0-9482-7C499B90E992}"/>
    <hyperlink ref="B597" r:id="rId2269" xr:uid="{EAFE0433-D7F5-4C7A-944F-5CD198B6EC06}"/>
    <hyperlink ref="B598" r:id="rId2270" xr:uid="{6CF2398F-3E9B-48FB-8544-01529FD82039}"/>
    <hyperlink ref="B599" r:id="rId2271" xr:uid="{96FCA44E-6620-42D8-ACCE-0E69E890D20F}"/>
    <hyperlink ref="B600" r:id="rId2272" xr:uid="{F414090D-6D6F-4005-B92E-47BBE4583C06}"/>
    <hyperlink ref="B601" r:id="rId2273" xr:uid="{01E3321A-7F73-4427-A578-07FB89B31B9D}"/>
    <hyperlink ref="B602" r:id="rId2274" xr:uid="{DCB62F2E-D095-4F92-8F3F-B3024A918A5F}"/>
    <hyperlink ref="B603" r:id="rId2275" xr:uid="{B4E33A0B-C8A2-4658-8751-FDE92696702D}"/>
    <hyperlink ref="B604" r:id="rId2276" xr:uid="{7BE13969-4888-4466-B9AD-EAE7F45D4BC7}"/>
    <hyperlink ref="B605" r:id="rId2277" xr:uid="{7257C04E-EB3E-4DD6-A11E-EF1A9360B6C2}"/>
    <hyperlink ref="B606" r:id="rId2278" xr:uid="{0E2642E4-9B29-4438-BB70-86FBF77D2E59}"/>
    <hyperlink ref="B607" r:id="rId2279" xr:uid="{BAB8426F-3F7E-4FBD-80E1-CB0B7B192AB8}"/>
    <hyperlink ref="B608" r:id="rId2280" xr:uid="{B13E2D2B-8581-48CE-9E2C-ED2BFB53FFAB}"/>
    <hyperlink ref="B609" r:id="rId2281" xr:uid="{980F9B9B-F597-46B3-88F6-D089184A2E94}"/>
    <hyperlink ref="B610" r:id="rId2282" xr:uid="{8F5E9016-5B85-4893-8818-30E5B8797CEF}"/>
    <hyperlink ref="B611" r:id="rId2283" xr:uid="{84E7A0B6-4803-413F-B7E0-641C0931C64F}"/>
    <hyperlink ref="B612" r:id="rId2284" xr:uid="{C63587AB-3944-48CB-83E5-604B1718CDF6}"/>
    <hyperlink ref="B613" r:id="rId2285" xr:uid="{3F0EFB82-708B-473C-8254-A8D74B4B1858}"/>
    <hyperlink ref="B614" r:id="rId2286" xr:uid="{825EA14F-DF67-452B-A3AD-F3BB68DABE66}"/>
    <hyperlink ref="B615" r:id="rId2287" xr:uid="{DEE88EED-B44A-4A95-ACAB-FB6D724B6C65}"/>
    <hyperlink ref="B616" r:id="rId2288" xr:uid="{D1A85153-D391-4F7E-A949-AC55F246E536}"/>
    <hyperlink ref="B617" r:id="rId2289" xr:uid="{8395D5B0-797B-4E72-A824-469CB17AEA06}"/>
    <hyperlink ref="B618" r:id="rId2290" xr:uid="{1852B88B-5141-4494-B129-E5AC30A34389}"/>
    <hyperlink ref="B619" r:id="rId2291" xr:uid="{772C15BF-A6EE-4DAA-A88A-869719645F1A}"/>
    <hyperlink ref="B620" r:id="rId2292" xr:uid="{AD73D797-8567-4606-A2A8-B00CDC833F85}"/>
    <hyperlink ref="B621" r:id="rId2293" xr:uid="{6F8174AE-3835-4C66-89DE-167CDEF357BD}"/>
    <hyperlink ref="B622" r:id="rId2294" xr:uid="{9A8E9F42-2C5C-42C1-AF91-05DE69801769}"/>
    <hyperlink ref="B623" r:id="rId2295" xr:uid="{968F006B-DE4D-4C9F-B20F-9421FEE966A8}"/>
    <hyperlink ref="B624" r:id="rId2296" xr:uid="{0E97FB5F-1605-4265-9DDE-6793C730BFD2}"/>
    <hyperlink ref="B625" r:id="rId2297" xr:uid="{668B3679-73A3-4735-A20D-0F8D51A1DED8}"/>
    <hyperlink ref="B626" r:id="rId2298" xr:uid="{880878E8-31E0-4359-928E-9521A4A3D095}"/>
    <hyperlink ref="B627" r:id="rId2299" xr:uid="{A9553305-BAB4-4CE2-A327-BE1313C31CAB}"/>
    <hyperlink ref="B628" r:id="rId2300" xr:uid="{F6ABB8EC-92A8-4EDB-AB11-72AB6E00C1A9}"/>
    <hyperlink ref="B629" r:id="rId2301" xr:uid="{94D9A7D8-2E10-4DCA-8CD6-55392A09B143}"/>
    <hyperlink ref="B630" r:id="rId2302" xr:uid="{6C8A1D25-0FDA-43D4-B2C9-DF6C3F38F6CA}"/>
    <hyperlink ref="B631" r:id="rId2303" xr:uid="{083690CA-F9F6-4B33-8FCD-18060C328176}"/>
    <hyperlink ref="B632" r:id="rId2304" xr:uid="{C71DAE52-10BA-4E04-8CC7-CB9869672AB5}"/>
    <hyperlink ref="B633" r:id="rId2305" xr:uid="{E8765471-68A1-4D3B-82EE-90DBD90B4299}"/>
    <hyperlink ref="B634" r:id="rId2306" xr:uid="{8F831AA0-1B23-444C-A430-E498BD8B523A}"/>
    <hyperlink ref="B635" r:id="rId2307" xr:uid="{7D3ACD12-8F65-4833-B41E-0D569AA61BAE}"/>
    <hyperlink ref="B636" r:id="rId2308" xr:uid="{31F0C10C-3AC8-40E6-9589-A58C3F34354E}"/>
    <hyperlink ref="B637" r:id="rId2309" xr:uid="{4E98AC6C-4031-4EAF-A901-5A0F26819D91}"/>
    <hyperlink ref="B638" r:id="rId2310" xr:uid="{B2492A59-150B-4DCA-8AFF-3D35F3447974}"/>
    <hyperlink ref="B639" r:id="rId2311" xr:uid="{0081A9C6-2C40-4DDC-841E-5DDD78ABE75B}"/>
    <hyperlink ref="B640" r:id="rId2312" xr:uid="{37F701E2-9DAF-4AC6-BF5A-0CC645646438}"/>
    <hyperlink ref="B644" r:id="rId2313" xr:uid="{2CE2E76A-EFED-4548-82BF-2E473697528E}"/>
    <hyperlink ref="B659" r:id="rId2314" xr:uid="{6F98283E-6DE8-42D6-85B6-040F294523D2}"/>
    <hyperlink ref="B641" r:id="rId2315" xr:uid="{40C975CF-6B4D-4011-A3A3-0CD6F83F4565}"/>
    <hyperlink ref="B642" r:id="rId2316" xr:uid="{839F30C5-B1E4-4B8C-905B-F0326FAFAAA3}"/>
    <hyperlink ref="B643" r:id="rId2317" xr:uid="{283FCE6E-ED63-4983-9E1C-FAE2D4D8C448}"/>
    <hyperlink ref="B645" r:id="rId2318" xr:uid="{FAF6C966-B418-4359-972E-3B24AFF42243}"/>
    <hyperlink ref="B646" r:id="rId2319" xr:uid="{3CBC3CD8-F0E7-4D75-A828-1CB6AC37C91F}"/>
    <hyperlink ref="B647" r:id="rId2320" xr:uid="{10A15A1B-6879-4635-BDF1-60A125022161}"/>
    <hyperlink ref="B648" r:id="rId2321" xr:uid="{DFB91ED8-9ADB-4D37-86E2-BB1D1DEA9299}"/>
    <hyperlink ref="B649" r:id="rId2322" xr:uid="{A3518510-7B53-43B6-86A6-3819F28621F9}"/>
    <hyperlink ref="B650" r:id="rId2323" xr:uid="{6A187E13-6DAF-4801-8000-976F47302536}"/>
    <hyperlink ref="B651" r:id="rId2324" xr:uid="{47307448-D6BF-4D00-B1B5-52958BC49A2E}"/>
    <hyperlink ref="B652" r:id="rId2325" xr:uid="{B9A07552-C2C4-4929-9F4A-F6A7E65FB827}"/>
    <hyperlink ref="B653" r:id="rId2326" xr:uid="{D68F2918-3242-4149-AF86-C1E95D522A9C}"/>
    <hyperlink ref="B654" r:id="rId2327" xr:uid="{BC6E332E-542A-4C3C-BBCD-D3D99B8CAB77}"/>
    <hyperlink ref="B686" r:id="rId2328" xr:uid="{9766623C-5F7A-4ED5-AC86-470934DEDEF1}"/>
    <hyperlink ref="B655" r:id="rId2329" xr:uid="{14119B8E-1C77-4414-84CE-0108659EC9E9}"/>
    <hyperlink ref="B656" r:id="rId2330" xr:uid="{2572CD2C-00CF-44BF-90CA-ABC99D79E6F6}"/>
    <hyperlink ref="B657" r:id="rId2331" xr:uid="{A048C423-3C47-498A-A289-8784F31B95F7}"/>
    <hyperlink ref="B658" r:id="rId2332" xr:uid="{2338CCCF-E7C6-4BF8-8E4E-AF9EA0AF7545}"/>
    <hyperlink ref="B660" r:id="rId2333" xr:uid="{450BEF03-040B-45BA-B198-F8BBF0366572}"/>
    <hyperlink ref="B661" r:id="rId2334" xr:uid="{BD516173-6BA0-478A-A067-6FAE4DAE1D10}"/>
    <hyperlink ref="B662" r:id="rId2335" xr:uid="{03F25638-2FCE-4C77-AABB-0098385CAEAE}"/>
    <hyperlink ref="B663" r:id="rId2336" xr:uid="{520187A1-08A8-4048-8B8B-88958C1ACB8C}"/>
    <hyperlink ref="B664" r:id="rId2337" xr:uid="{7CABCA98-0193-4D5B-AA7E-1108B23D8C83}"/>
    <hyperlink ref="B665" r:id="rId2338" xr:uid="{6241BFF4-1501-4C27-9CFB-43F3ECB27634}"/>
    <hyperlink ref="B666" r:id="rId2339" xr:uid="{4B4DD667-2DFD-4D93-97CD-D0605B86D754}"/>
    <hyperlink ref="B667" r:id="rId2340" xr:uid="{AE14F5D3-2397-490F-A1C5-6AFAF46684A7}"/>
    <hyperlink ref="B668" r:id="rId2341" xr:uid="{117E833E-4537-46B9-BCD8-616682A4D27C}"/>
    <hyperlink ref="B669" r:id="rId2342" xr:uid="{333F1A50-3FE5-4581-ADFB-1EB2AAB61CA1}"/>
    <hyperlink ref="B670" r:id="rId2343" xr:uid="{C2847D1E-B9DD-40FA-8C1E-D75DB3CA5199}"/>
    <hyperlink ref="B671" r:id="rId2344" xr:uid="{CD82AC99-D6C0-4A92-BDD7-1D84B5431499}"/>
    <hyperlink ref="B672" r:id="rId2345" xr:uid="{BA9E649F-7AD7-4A9F-B3B4-50E545E246AD}"/>
    <hyperlink ref="B673" r:id="rId2346" xr:uid="{7A93471D-DFF6-4791-8A16-1B84357690EF}"/>
    <hyperlink ref="B674" r:id="rId2347" xr:uid="{CBE73FD8-846F-4976-93E9-A38458D7B24B}"/>
    <hyperlink ref="B675" r:id="rId2348" xr:uid="{7F4C2821-8D7F-40F7-B599-8D593CC262C8}"/>
    <hyperlink ref="B676" r:id="rId2349" xr:uid="{4290A597-3AA7-4ED7-8950-B5F998E293A1}"/>
    <hyperlink ref="B677" r:id="rId2350" xr:uid="{8178C0E5-8D38-4CDB-AC1C-6F8D53CFE572}"/>
    <hyperlink ref="B678" r:id="rId2351" xr:uid="{DB479F83-AC74-492A-952C-166488285FD3}"/>
    <hyperlink ref="B679" r:id="rId2352" xr:uid="{3C2078AE-E9E1-4137-B496-C2DAD3C18612}"/>
    <hyperlink ref="B680" r:id="rId2353" xr:uid="{F33A8A82-2E1F-44E3-9D20-518CC3DE14A2}"/>
    <hyperlink ref="B681" r:id="rId2354" xr:uid="{86307047-56B3-4A0D-AB79-7E964D8C391C}"/>
    <hyperlink ref="B682" r:id="rId2355" xr:uid="{96D9BB62-04EB-44B8-BB8F-05DBF7CD782A}"/>
    <hyperlink ref="B683" r:id="rId2356" xr:uid="{E70FBF6A-A665-474C-9686-878EF346E3A4}"/>
    <hyperlink ref="B684" r:id="rId2357" xr:uid="{200D7F15-6513-4B94-97DF-C3DE340AC968}"/>
    <hyperlink ref="B685" r:id="rId2358" xr:uid="{81C7C4C8-EF69-4253-ACBB-FF3A03D90C4E}"/>
    <hyperlink ref="B687" r:id="rId2359" xr:uid="{7DD9B4D7-8A5A-40FB-97DA-DE1F8EC19128}"/>
    <hyperlink ref="B688" r:id="rId2360" xr:uid="{A3C6AA65-9A50-421E-AC43-BF9C50AD7115}"/>
    <hyperlink ref="B689" r:id="rId2361" xr:uid="{51AF3F13-EACE-4B53-93E0-CE30E23AC595}"/>
    <hyperlink ref="B690" r:id="rId2362" xr:uid="{D7425118-1AE5-4E1B-A942-FB99F86CADA2}"/>
    <hyperlink ref="B691" r:id="rId2363" xr:uid="{EAB4F8D5-03AD-4714-9F42-F99BF6A4CA76}"/>
    <hyperlink ref="B692" r:id="rId2364" xr:uid="{869D9AEA-FA28-48B0-A326-7FB128E4E649}"/>
    <hyperlink ref="B693" r:id="rId2365" xr:uid="{AF88E084-909C-433D-B3F7-71ADC413A8D9}"/>
    <hyperlink ref="B694" r:id="rId2366" xr:uid="{A2A2F1B8-985D-4564-836D-FEEEC384DD13}"/>
    <hyperlink ref="B695" r:id="rId2367" xr:uid="{51DE0C42-72DA-4FCF-89A7-561DAD670D2E}"/>
    <hyperlink ref="B696" r:id="rId2368" xr:uid="{DD3EF125-A167-41A6-859D-C0076C2D20F5}"/>
    <hyperlink ref="B703" r:id="rId2369" xr:uid="{15718666-CEB1-4750-8536-4B3F6370961B}"/>
    <hyperlink ref="B704" r:id="rId2370" xr:uid="{CAB105FC-E9A2-4B2A-A2D8-28475359837B}"/>
    <hyperlink ref="B705" r:id="rId2371" xr:uid="{B33D57D9-D524-4233-97DF-2717D778B5FC}"/>
    <hyperlink ref="B706" r:id="rId2372" xr:uid="{87C3319D-8073-44BE-853E-7D76AF40C72D}"/>
    <hyperlink ref="B707" r:id="rId2373" xr:uid="{3A6509F6-0455-441E-A21C-D0F1555B2715}"/>
    <hyperlink ref="B708" r:id="rId2374" xr:uid="{D784C363-035C-4C8D-B85B-6C5111B6852B}"/>
    <hyperlink ref="B709" r:id="rId2375" xr:uid="{2966C652-A9DD-48D2-AD8A-E7B91B0CB7B1}"/>
    <hyperlink ref="B710" r:id="rId2376" xr:uid="{372F52F7-61B5-4CAE-A298-FEB0BD846A34}"/>
    <hyperlink ref="B711" r:id="rId2377" xr:uid="{DE775CE8-D55E-440F-BE2C-EAB2669B7604}"/>
    <hyperlink ref="B712" r:id="rId2378" xr:uid="{07C1FA44-A5A6-4DE7-BB03-EFAA0B46B43D}"/>
    <hyperlink ref="B713" r:id="rId2379" xr:uid="{E80E69A1-0132-4A82-B446-3E844E76829C}"/>
    <hyperlink ref="B714" r:id="rId2380" xr:uid="{7D7B0269-A048-42F7-AD94-E9E540839B70}"/>
    <hyperlink ref="B715" r:id="rId2381" xr:uid="{D0306CA9-06F5-4AAC-95DC-D34FDE499790}"/>
    <hyperlink ref="B716" r:id="rId2382" xr:uid="{A6F4BFD8-275D-45F6-BEEB-ACB49E58A0FB}"/>
    <hyperlink ref="B717" r:id="rId2383" xr:uid="{210488E3-B97F-4987-A887-A100EA91949D}"/>
    <hyperlink ref="B718" r:id="rId2384" xr:uid="{D45AF0B0-A13D-4FB6-BB8E-F028B5AF0F37}"/>
    <hyperlink ref="B719" r:id="rId2385" xr:uid="{08DB02B5-0F0D-422D-97CB-8B9CD89D67E3}"/>
    <hyperlink ref="B720" r:id="rId2386" xr:uid="{E8BD59D5-F4AC-4299-A563-24F5E9C7BD21}"/>
    <hyperlink ref="B721" r:id="rId2387" xr:uid="{A2BF58CC-5C5B-49FB-A933-64FED84A2C8B}"/>
    <hyperlink ref="B722" r:id="rId2388" xr:uid="{3D9B119E-3F60-41DA-B7CF-67F628413FF3}"/>
    <hyperlink ref="B723" r:id="rId2389" xr:uid="{F7E61078-B360-499F-9D03-5C22F60E75C2}"/>
    <hyperlink ref="B724" r:id="rId2390" xr:uid="{1E20FD6D-ABBB-4DD0-9B3C-66C975C2344E}"/>
    <hyperlink ref="B725" r:id="rId2391" xr:uid="{7B26DE01-7006-480F-A6B5-2125124EE4F6}"/>
    <hyperlink ref="B726" r:id="rId2392" xr:uid="{2AF9AE6D-18F9-4114-966E-EA3890D5016D}"/>
    <hyperlink ref="B727" r:id="rId2393" xr:uid="{077C66DF-12AB-4965-B65C-2E104D098701}"/>
    <hyperlink ref="B728" r:id="rId2394" xr:uid="{F84589B7-473E-4CA6-AAE4-2AC0FD95D2DF}"/>
    <hyperlink ref="B729" r:id="rId2395" xr:uid="{B3C424DB-3FC1-4C93-AB40-257DC29F1786}"/>
    <hyperlink ref="B730" r:id="rId2396" xr:uid="{B63D79BF-07C5-4686-AAED-23AF30A96C53}"/>
    <hyperlink ref="B731" r:id="rId2397" xr:uid="{02215F01-37A4-44F7-8BC9-6365A5E5AEB9}"/>
    <hyperlink ref="B732" r:id="rId2398" xr:uid="{F200C535-988C-4C61-891A-04892AD84B94}"/>
    <hyperlink ref="B733" r:id="rId2399" xr:uid="{2F9C03E3-B3CC-4499-8554-1ADFA3F49E70}"/>
    <hyperlink ref="B734" r:id="rId2400" xr:uid="{C222ED00-7FB9-4EEC-8464-A9ED866A1CA1}"/>
    <hyperlink ref="B735" r:id="rId2401" xr:uid="{01719748-73B4-409D-A07D-B3492D9B3B47}"/>
    <hyperlink ref="B736" r:id="rId2402" xr:uid="{AF2661BB-A780-4ECE-A41F-FCF72223F812}"/>
    <hyperlink ref="B737" r:id="rId2403" xr:uid="{CED54909-8AD2-4211-89E1-F6927B5A4DD5}"/>
    <hyperlink ref="B738" r:id="rId2404" xr:uid="{C809FD37-8AF9-4A88-9C03-F28D613E235C}"/>
    <hyperlink ref="B699" r:id="rId2405" xr:uid="{739B8069-DEE9-463C-9396-AA4F1BCECDCC}"/>
    <hyperlink ref="B698" r:id="rId2406" xr:uid="{8B759AEB-F5F4-48CE-A14A-D0E269307324}"/>
    <hyperlink ref="B700" r:id="rId2407" xr:uid="{11F8BD9E-B0DC-477D-905B-EF0799C2F8D9}"/>
    <hyperlink ref="B701" r:id="rId2408" xr:uid="{27E66280-B5D0-4473-A6FA-2E580590FD5B}"/>
    <hyperlink ref="B702" r:id="rId2409" xr:uid="{FD798D13-E674-426F-AD8B-D11F5C74160D}"/>
    <hyperlink ref="B744" r:id="rId2410" xr:uid="{31515890-7805-498E-9197-E272048765C1}"/>
    <hyperlink ref="B749" r:id="rId2411" xr:uid="{D66B1AE9-3D4D-4EE4-85E8-E9ED4243CB8B}"/>
    <hyperlink ref="B750" r:id="rId2412" xr:uid="{B0117A41-B257-4266-9FBF-EC7BFB2A687D}"/>
    <hyperlink ref="B751" r:id="rId2413" xr:uid="{6672122C-CEE0-4CD8-807B-FF88526A585D}"/>
    <hyperlink ref="B752" r:id="rId2414" xr:uid="{7BF4BA20-886B-4AAD-8A12-D4DD26ECCEAA}"/>
    <hyperlink ref="B753" r:id="rId2415" xr:uid="{6B107A50-E871-4512-8B30-C23FDC53BF68}"/>
    <hyperlink ref="B754" r:id="rId2416" xr:uid="{A7D7F644-3DAA-4E5B-870C-053CEFE3ACFB}"/>
    <hyperlink ref="B755" r:id="rId2417" xr:uid="{4881D559-F4C0-40AC-8E78-502A08A84E7A}"/>
    <hyperlink ref="B756" r:id="rId2418" xr:uid="{40D72604-CE33-4557-85CF-F32928D7EA20}"/>
    <hyperlink ref="B757" r:id="rId2419" xr:uid="{4E953724-7EB4-4F06-BC4A-5931DABEEFAC}"/>
    <hyperlink ref="B758" r:id="rId2420" xr:uid="{09DD7DCA-3947-450E-B0A0-67D26D1DEC4F}"/>
    <hyperlink ref="B759" r:id="rId2421" xr:uid="{394352BC-76A8-4921-A7B2-C3808A19928C}"/>
    <hyperlink ref="B760" r:id="rId2422" xr:uid="{67F555A0-A4CA-4FB2-A46D-5277D61A33EC}"/>
    <hyperlink ref="B761" r:id="rId2423" xr:uid="{C02AD669-CE62-439E-B7C1-26FDA8451B21}"/>
    <hyperlink ref="B762" r:id="rId2424" xr:uid="{701F8B26-B9A6-4D84-B70A-C9B02B52650C}"/>
    <hyperlink ref="B763" r:id="rId2425" xr:uid="{3D4CFC89-930C-4EC7-A73D-75F117703B55}"/>
    <hyperlink ref="B764" r:id="rId2426" xr:uid="{46FDA5F2-D259-47EE-AA58-1E78CE855E9B}"/>
    <hyperlink ref="B848" r:id="rId2427" xr:uid="{C8EC300B-B96B-485E-8AA1-B1B5305C898C}"/>
    <hyperlink ref="B849" r:id="rId2428" xr:uid="{22E9D8A2-1E5A-4306-A44F-C2C23722FD08}"/>
    <hyperlink ref="B850" r:id="rId2429" xr:uid="{D304E9D9-A1A8-4597-9632-5F292CDDF0A6}"/>
    <hyperlink ref="B851" r:id="rId2430" xr:uid="{101C228D-94DA-4D69-B160-B9CB705D99D6}"/>
    <hyperlink ref="B852" r:id="rId2431" xr:uid="{66A72D4E-5E12-42EF-9F7A-8B0C2E2C8436}"/>
    <hyperlink ref="B853" r:id="rId2432" xr:uid="{F32BA670-2B31-4297-A96B-EC38D7EF4065}"/>
    <hyperlink ref="B854" r:id="rId2433" xr:uid="{34B7B593-49F9-4ACE-8FAB-7CB64E576549}"/>
    <hyperlink ref="B858" r:id="rId2434" xr:uid="{3B07D726-5A78-49A1-BBDF-44E8CCF103EE}"/>
    <hyperlink ref="B859" r:id="rId2435" xr:uid="{311C3368-A595-4A31-BB31-0B132B043845}"/>
    <hyperlink ref="B860" r:id="rId2436" xr:uid="{1E7B5B8B-95DC-41D2-BD03-09A2FC1CD791}"/>
    <hyperlink ref="B1106" r:id="rId2437" xr:uid="{ECAF7E73-357C-4E3F-8B76-AECC66D0E00A}"/>
    <hyperlink ref="B1102" r:id="rId2438" xr:uid="{30BC0458-88C4-4B96-9992-F4F44351AC36}"/>
    <hyperlink ref="B1103" r:id="rId2439" xr:uid="{08FC8787-5614-4A1C-BE57-D0B382794BB9}"/>
    <hyperlink ref="B1104" r:id="rId2440" xr:uid="{74D356CF-CE1F-46B9-9FE6-DA6E120B861B}"/>
    <hyperlink ref="B1105" r:id="rId2441" xr:uid="{8104AA0C-539B-45CA-B379-C181903AC49F}"/>
    <hyperlink ref="B1097" r:id="rId2442" xr:uid="{8609FBAB-5416-464B-A640-2E353DA95602}"/>
    <hyperlink ref="B1098" r:id="rId2443" xr:uid="{7D2AB775-0096-46EE-96CD-8F996C34D5F2}"/>
    <hyperlink ref="B1099" r:id="rId2444" xr:uid="{570E0687-9329-4D22-9706-A985A254AF12}"/>
    <hyperlink ref="B1100" r:id="rId2445" xr:uid="{56CAC1E2-E571-4E7C-8B8F-67EF2FB58C25}"/>
    <hyperlink ref="B1101" r:id="rId2446" xr:uid="{CD020234-9504-4401-B4AA-4D74E671A874}"/>
    <hyperlink ref="B1092" r:id="rId2447" xr:uid="{8C5D56D0-6695-419D-ADE6-A7DD4F0955CB}"/>
    <hyperlink ref="B1093" r:id="rId2448" xr:uid="{E4C48127-1116-40A5-BF94-332262BBD891}"/>
    <hyperlink ref="B1094" r:id="rId2449" xr:uid="{68D6AF71-DFAA-47B5-A33F-6F25D112C8D0}"/>
    <hyperlink ref="B1095" r:id="rId2450" xr:uid="{7894578E-3827-4FAC-A6E2-E081CFF95F57}"/>
    <hyperlink ref="B1096" r:id="rId2451" xr:uid="{1F7E9308-5F08-4F10-BCE6-E8981529073B}"/>
    <hyperlink ref="B862" r:id="rId2452" xr:uid="{4DDFF1B0-E45A-42C5-93ED-FE5C1615D760}"/>
    <hyperlink ref="B866" r:id="rId2453" xr:uid="{8DFA5F67-CE6D-4BB8-AA84-BD865F1F1C2D}"/>
    <hyperlink ref="B867" r:id="rId2454" xr:uid="{8CE57677-18FC-4E6B-A970-75BEA0AAA30E}"/>
    <hyperlink ref="B869" r:id="rId2455" xr:uid="{60375479-E201-4559-90FC-15F64B7F4718}"/>
    <hyperlink ref="B873" r:id="rId2456" xr:uid="{03B9F9A2-188A-4C4B-8169-CE04A865931E}"/>
    <hyperlink ref="B874" r:id="rId2457" xr:uid="{FDA98AAC-0FCC-4665-A4E5-AF679447DBE2}"/>
    <hyperlink ref="B876" r:id="rId2458" xr:uid="{9919F4A8-5119-4DC8-9F98-422DD5F7C082}"/>
    <hyperlink ref="B880" r:id="rId2459" xr:uid="{5FA19D24-E536-4516-B675-B9DA00E1F895}"/>
    <hyperlink ref="B881" r:id="rId2460" xr:uid="{58F6E273-C9BD-427A-BADB-8E4A0BA72E08}"/>
    <hyperlink ref="B883" r:id="rId2461" xr:uid="{5B068C54-4D88-41D8-BB93-E00AB34DBCA1}"/>
    <hyperlink ref="B887" r:id="rId2462" xr:uid="{ED26D542-C282-4CA5-9BDC-673C25CDE775}"/>
    <hyperlink ref="B888" r:id="rId2463" xr:uid="{0B31D0AD-9E9F-401F-B2D7-F1C289EEF899}"/>
    <hyperlink ref="B890" r:id="rId2464" xr:uid="{ED9040AF-BA35-4414-BEE9-B88FD1C3A5F8}"/>
    <hyperlink ref="B894" r:id="rId2465" xr:uid="{4950E03F-24A1-4341-8EA2-162DEEEB5A25}"/>
    <hyperlink ref="B895" r:id="rId2466" xr:uid="{CB7117DF-3A84-48C5-8CB6-024211C5CA75}"/>
    <hyperlink ref="B897" r:id="rId2467" xr:uid="{B68743B4-C76D-43DC-8175-27B91C04F3B0}"/>
    <hyperlink ref="B898" r:id="rId2468" xr:uid="{967D0107-2F90-4819-BC75-A600E72D40E9}"/>
    <hyperlink ref="B899" r:id="rId2469" xr:uid="{B486E7F2-D6FA-4883-B6BE-8ACD2987D6F4}"/>
    <hyperlink ref="B900" r:id="rId2470" xr:uid="{F13679FC-11AF-49E9-85ED-6E7A88665F57}"/>
    <hyperlink ref="B901" r:id="rId2471" xr:uid="{8BB7559E-47FE-49D7-91E7-428232A21EF4}"/>
    <hyperlink ref="B896" r:id="rId2472" xr:uid="{ED08928F-FD95-4505-90AE-A8FFB2FE265D}"/>
    <hyperlink ref="B915" r:id="rId2473" xr:uid="{DD50C6EC-D07C-4899-9032-8657A4142A2F}"/>
    <hyperlink ref="B916" r:id="rId2474" xr:uid="{6E68135F-AF79-4032-939C-E650539C6379}"/>
    <hyperlink ref="B917" r:id="rId2475" xr:uid="{948F844B-5FDF-4F0A-AE0D-429C0A3F22DF}"/>
    <hyperlink ref="B918" r:id="rId2476" xr:uid="{D23DC2FC-5C89-485A-8628-88A2079DAF12}"/>
    <hyperlink ref="B919" r:id="rId2477" xr:uid="{4FE13F72-F860-497B-B20D-A87D703E76FE}"/>
    <hyperlink ref="B920" r:id="rId2478" xr:uid="{D4D8C3D8-25ED-4847-A560-89F88382DD60}"/>
    <hyperlink ref="B933" r:id="rId2479" xr:uid="{F8C20CEF-5C35-4370-9F9F-AE5199B589BB}"/>
    <hyperlink ref="B934" r:id="rId2480" xr:uid="{D489BBF6-C026-42D0-B574-BBE0622D6339}"/>
    <hyperlink ref="B935" r:id="rId2481" xr:uid="{309F0C6A-5D96-4A38-892C-D0498B019B03}"/>
    <hyperlink ref="B936" r:id="rId2482" xr:uid="{2F03D8AC-162B-4B8C-AA52-38C2C3F47575}"/>
    <hyperlink ref="B937" r:id="rId2483" xr:uid="{5B6B5473-C11A-4C08-B77C-92328489ADE0}"/>
    <hyperlink ref="B938" r:id="rId2484" xr:uid="{9B9D7214-510C-45F1-9C50-24DE808B6604}"/>
    <hyperlink ref="B951" r:id="rId2485" xr:uid="{536024BC-4034-4DFF-B4ED-18D5C2F5E61F}"/>
    <hyperlink ref="B952" r:id="rId2486" xr:uid="{4CEBE04A-8475-45E4-A537-0ED867A6132B}"/>
    <hyperlink ref="B953" r:id="rId2487" xr:uid="{0C109558-2BB1-4AE3-A1CF-55B007ED7446}"/>
    <hyperlink ref="B954" r:id="rId2488" xr:uid="{11879741-3F8A-4EEB-94E4-C333E689CFE7}"/>
    <hyperlink ref="B955" r:id="rId2489" xr:uid="{C3083A58-5164-46A4-B116-8DB88CD206C6}"/>
    <hyperlink ref="B956" r:id="rId2490" xr:uid="{76D77177-0349-449C-BCE1-B97E2BA887B7}"/>
    <hyperlink ref="B969" r:id="rId2491" xr:uid="{3EFAAACD-B3A8-496B-B3E8-5FDBB3B77579}"/>
    <hyperlink ref="B970" r:id="rId2492" xr:uid="{506941E9-96AA-47FA-A976-0D56F0ED8A52}"/>
    <hyperlink ref="B971" r:id="rId2493" xr:uid="{2CFC76F7-EEBE-4682-9FC0-E3325FA76220}"/>
    <hyperlink ref="B972" r:id="rId2494" xr:uid="{DA8BCA7E-F842-4E65-B9D6-F90F006BDDD9}"/>
    <hyperlink ref="B973" r:id="rId2495" xr:uid="{C734BA74-7758-4D52-9B77-0CA31C912B65}"/>
    <hyperlink ref="B974" r:id="rId2496" xr:uid="{5BAC40C5-B4ED-45AB-84E7-0CFD6B7E6DB6}"/>
    <hyperlink ref="B980" r:id="rId2497" xr:uid="{E3B4D357-7041-46DD-8220-6E263F5E04B0}"/>
    <hyperlink ref="B984" r:id="rId2498" xr:uid="{04D30ECF-5F31-44D5-A5FB-5DBC843F0F0C}"/>
    <hyperlink ref="B986" r:id="rId2499" xr:uid="{931D46EE-CF06-48EA-B50E-3EEF006E6BC6}"/>
    <hyperlink ref="B987" r:id="rId2500" xr:uid="{803B6566-8E98-4C6C-80DC-412E3832F367}"/>
    <hyperlink ref="B993" r:id="rId2501" xr:uid="{23E715FD-A20E-4043-B125-975EC1B17216}"/>
    <hyperlink ref="B1005" r:id="rId2502" xr:uid="{2D7C992B-1E1C-4305-92D6-FD8E642E5A84}"/>
    <hyperlink ref="B1006" r:id="rId2503" xr:uid="{6322A8E9-07A5-4E67-931C-207CAA536FD7}"/>
    <hyperlink ref="B1007" r:id="rId2504" xr:uid="{94396749-1EC9-4D7B-87E6-3B64371CB471}"/>
    <hyperlink ref="B1025" r:id="rId2505" xr:uid="{BF434322-9CC6-4208-942F-54324E4A7A58}"/>
    <hyperlink ref="B1026" r:id="rId2506" xr:uid="{A96A89C2-464E-4FB1-8CB3-12738D15EFAC}"/>
    <hyperlink ref="B1027" r:id="rId2507" xr:uid="{3B5B46F5-A4C2-4E1D-AFC2-F80880859DBC}"/>
    <hyperlink ref="B1028" r:id="rId2508" xr:uid="{7341C979-43C2-4E51-9B93-9C7C3F31724F}"/>
    <hyperlink ref="B1029" r:id="rId2509" xr:uid="{B7E33603-BB16-4FAA-AC85-A0A63223B2BE}"/>
    <hyperlink ref="B1030" r:id="rId2510" xr:uid="{62B7E80A-51D2-40BF-B753-5D7541943086}"/>
    <hyperlink ref="B1031" r:id="rId2511" xr:uid="{89A234AD-2839-4B49-8DD6-1DF3D58BFD70}"/>
    <hyperlink ref="B1046" r:id="rId2512" xr:uid="{68786918-C209-4843-B87A-F69FCC7C5F61}"/>
    <hyperlink ref="B1047" r:id="rId2513" xr:uid="{B408FF16-087D-4B85-91C6-743D960E2A4F}"/>
    <hyperlink ref="B1048" r:id="rId2514" xr:uid="{B3A494B4-9B6F-4B4A-8676-FDE823C7991E}"/>
    <hyperlink ref="B1049" r:id="rId2515" xr:uid="{012F64FA-FD4F-48C1-B2C7-A9C96F479EE6}"/>
    <hyperlink ref="B1050" r:id="rId2516" xr:uid="{F06D4477-E8CE-4805-B1E4-CB171A1D010C}"/>
    <hyperlink ref="B1051" r:id="rId2517" xr:uid="{22DE0DF5-DBF2-4F7E-9D28-D03B83629D4E}"/>
    <hyperlink ref="B1052" r:id="rId2518" xr:uid="{DF8387C2-2836-43F3-A788-AF81D4929DFF}"/>
    <hyperlink ref="B1074" r:id="rId2519" xr:uid="{66D10AAE-F1C4-4F7B-9035-93CB79893691}"/>
    <hyperlink ref="B1075" r:id="rId2520" xr:uid="{BF5DBF70-1636-4074-A6B8-C3A78DDD3CDB}"/>
    <hyperlink ref="B1076" r:id="rId2521" xr:uid="{0ABBA5D1-48CD-4E46-94E1-902325B66D42}"/>
    <hyperlink ref="B1077" r:id="rId2522" xr:uid="{EF79831C-0A6C-45E2-A3E1-42E4F21E4DBC}"/>
    <hyperlink ref="B1078" r:id="rId2523" xr:uid="{254676A3-E209-41B4-AF8D-225CD168B6F4}"/>
    <hyperlink ref="B1079" r:id="rId2524" xr:uid="{F4FB0A3A-C61E-4FA5-8636-1F4A63AAFECC}"/>
    <hyperlink ref="B1086" r:id="rId2525" xr:uid="{40CB1027-9AE1-44AF-B080-6C768A1054C6}"/>
    <hyperlink ref="B1087" r:id="rId2526" xr:uid="{928EF9D7-7181-4592-8786-139735EBBD88}"/>
    <hyperlink ref="B1088" r:id="rId2527" xr:uid="{780E9811-9E43-487F-9DCD-39F2A9566B2C}"/>
    <hyperlink ref="B1089" r:id="rId2528" xr:uid="{81B27255-F419-4733-BD58-3209BE50EA21}"/>
    <hyperlink ref="B1090" r:id="rId2529" xr:uid="{37564AEF-4D67-4D02-A0E2-DF5C1B8F4FF0}"/>
    <hyperlink ref="B1091" r:id="rId2530" xr:uid="{A613D088-0CA3-4B09-ABBC-A8557307FDDD}"/>
    <hyperlink ref="B902" r:id="rId2531" xr:uid="{7B43AB8D-736F-441F-9FAB-E9E8FE043130}"/>
    <hyperlink ref="B994" r:id="rId2532" xr:uid="{D4211C41-2E45-446D-84B1-3BE79F080B9C}"/>
    <hyperlink ref="B995" r:id="rId2533" xr:uid="{34EB29F6-41C8-47F9-9DBB-AAD77204EBF3}"/>
    <hyperlink ref="B988" r:id="rId2534" xr:uid="{2FAA5A1F-C2C5-4515-8314-D314A81926B0}"/>
    <hyperlink ref="B1009:B1010" r:id="rId2535" display="214BAM" xr:uid="{2CEFDF21-F35C-475A-A46A-D6B2CA6F1A9F}"/>
    <hyperlink ref="B1009" r:id="rId2536" xr:uid="{06A755A1-6A5B-4D55-9FA1-87B3E22C208B}"/>
    <hyperlink ref="B1010" r:id="rId2537" xr:uid="{5C42919B-8365-4E9E-B85A-65E01345AA82}"/>
    <hyperlink ref="B857" r:id="rId2538" xr:uid="{95F8F37D-E510-450D-A235-D6648438097D}"/>
    <hyperlink ref="B1109" r:id="rId2539" xr:uid="{7243841E-33C6-42C6-BD76-BAFF867708CC}"/>
    <hyperlink ref="B1112" r:id="rId2540" xr:uid="{D62A7DC9-284C-4C2B-8FFE-5AF489165457}"/>
    <hyperlink ref="B1113" r:id="rId2541" xr:uid="{6D4DF2CF-B99D-461D-97FC-75E1751BED52}"/>
    <hyperlink ref="B1111" r:id="rId2542" xr:uid="{13EBE154-96C6-418A-923F-622ECB64EE74}"/>
    <hyperlink ref="B1114" r:id="rId2543" xr:uid="{D9A64EA1-37A4-41BF-A032-B6BCD111A39E}"/>
    <hyperlink ref="B1115" r:id="rId2544" xr:uid="{00989892-9705-416F-87E8-E16B22C3EE0E}"/>
    <hyperlink ref="B1116" r:id="rId2545" xr:uid="{20C26BF9-52AC-431D-AB4F-A9FC31353EF8}"/>
    <hyperlink ref="B1117" r:id="rId2546" xr:uid="{71139124-98BC-4B6F-B180-A618A74ADDE7}"/>
    <hyperlink ref="B1118" r:id="rId2547" xr:uid="{052B5044-D973-4BFC-BC8C-FCEC8D757CF0}"/>
    <hyperlink ref="B1119" r:id="rId2548" xr:uid="{EE6E68C5-FF87-4357-B146-349EFF4FD962}"/>
    <hyperlink ref="B1177" r:id="rId2549" xr:uid="{D09164E8-A87E-4A9F-BBCA-F17704A89806}"/>
    <hyperlink ref="B1176" r:id="rId2550" xr:uid="{31BB97B6-90F9-46A6-81F3-48D8F0E0AFC8}"/>
    <hyperlink ref="B1175" r:id="rId2551" xr:uid="{A7F29601-4B67-412F-817D-D9939F0A7704}"/>
    <hyperlink ref="B1174" r:id="rId2552" xr:uid="{8F31F64F-A7BB-40DA-A723-8E4426B2BAC8}"/>
    <hyperlink ref="B1173" r:id="rId2553" xr:uid="{6402F44E-4506-4562-A9B4-2541D6C45FE1}"/>
    <hyperlink ref="B1172" r:id="rId2554" xr:uid="{BED830FD-18BD-4D3F-9878-351D154B1B90}"/>
    <hyperlink ref="B1171" r:id="rId2555" xr:uid="{6FBA770E-ACDD-410C-9BAC-89F966BADD3E}"/>
    <hyperlink ref="B1170" r:id="rId2556" xr:uid="{77AB3072-8D9D-4439-904C-8E08525A7228}"/>
    <hyperlink ref="B1169" r:id="rId2557" xr:uid="{CD58890A-7898-4BA1-A123-2F818D45BB04}"/>
    <hyperlink ref="B1168" r:id="rId2558" xr:uid="{82F0E008-DC66-468D-BF95-3439C44E7B4C}"/>
    <hyperlink ref="B1167" r:id="rId2559" xr:uid="{7B3AC0E6-846B-43BE-9C03-B3CEE84B0C9D}"/>
    <hyperlink ref="B1166" r:id="rId2560" xr:uid="{3EFA3DB7-2853-406B-A35D-08FE62CE9C57}"/>
    <hyperlink ref="B1165" r:id="rId2561" xr:uid="{B5C329CA-5F4D-47B7-BCEC-23EA2EB22975}"/>
    <hyperlink ref="B1164" r:id="rId2562" xr:uid="{1A225942-90CD-4A77-B19D-CE9BC513EF27}"/>
    <hyperlink ref="B1163" r:id="rId2563" xr:uid="{F80D09DB-B0CE-4EAA-95BD-4FB3447C6267}"/>
    <hyperlink ref="B1178" r:id="rId2564" xr:uid="{20A58F15-882F-4273-87ED-DE9A8787E4E4}"/>
    <hyperlink ref="B1179" r:id="rId2565" xr:uid="{0F75512D-F8C9-46DC-B5B7-31EF16275911}"/>
    <hyperlink ref="B1180" r:id="rId2566" xr:uid="{264CBAA5-EE03-4418-A19C-CE7AB7E57EE1}"/>
    <hyperlink ref="B1181" r:id="rId2567" xr:uid="{E85913D5-0FD4-44BF-8F7C-7877446C558C}"/>
    <hyperlink ref="B1182" r:id="rId2568" xr:uid="{D7D343E9-FFAF-4EB4-909F-CC8770B3E0EB}"/>
    <hyperlink ref="B1183" r:id="rId2569" xr:uid="{F34B23B9-3A67-44D4-AC17-3FB4642490E6}"/>
    <hyperlink ref="B1184" r:id="rId2570" xr:uid="{65BC39E5-F140-4D81-AB15-D334F375C53F}"/>
    <hyperlink ref="B1185" r:id="rId2571" xr:uid="{D6129C16-403E-49BA-85B9-018F016BBB74}"/>
    <hyperlink ref="B1186" r:id="rId2572" xr:uid="{7765DE14-72A5-486F-B140-0A456886A65F}"/>
    <hyperlink ref="B1187" r:id="rId2573" xr:uid="{C0DD2F91-70DE-4CA3-84A7-F11C315EE790}"/>
    <hyperlink ref="B1188" r:id="rId2574" xr:uid="{681D8C03-9B4A-4168-8ABD-818595E6AE87}"/>
    <hyperlink ref="B1189" r:id="rId2575" xr:uid="{6E2A332E-2221-4974-B4CC-12BE61E2AB68}"/>
    <hyperlink ref="B1190" r:id="rId2576" xr:uid="{4969E7B6-D384-4242-843A-88D221509338}"/>
    <hyperlink ref="B1157" r:id="rId2577" xr:uid="{7484ADDB-F61C-4916-8353-C063669C5796}"/>
    <hyperlink ref="B1158" r:id="rId2578" xr:uid="{9CAE5484-C7A9-4D54-93F1-642C8D218313}"/>
    <hyperlink ref="B1159" r:id="rId2579" xr:uid="{287009E2-B547-4D95-B75C-8C9C47D3D887}"/>
    <hyperlink ref="B1160" r:id="rId2580" xr:uid="{B05C3005-B688-4FA7-87FB-191EF9DB9E2E}"/>
    <hyperlink ref="B1161" r:id="rId2581" xr:uid="{8F379D6A-17F7-49F3-8796-126391CEC345}"/>
    <hyperlink ref="B1162" r:id="rId2582" xr:uid="{B1BBA887-360A-4F0C-927E-D5C42F26DBF6}"/>
    <hyperlink ref="B1219" r:id="rId2583" xr:uid="{0F4316A0-18B0-4FC3-9030-DDFCA3E7011A}"/>
    <hyperlink ref="B1220" r:id="rId2584" xr:uid="{B382B132-533F-41E9-8676-9A5B91F0DDB6}"/>
    <hyperlink ref="B1221" r:id="rId2585" xr:uid="{C6B7217D-A0D6-41B6-AA77-C835AD73956A}"/>
    <hyperlink ref="B1222" r:id="rId2586" xr:uid="{733BE587-1881-4C45-81C4-E0AB3F1EF51E}"/>
    <hyperlink ref="B1223" r:id="rId2587" xr:uid="{499274DC-85AA-43B3-AA4C-8AB09BD033EA}"/>
    <hyperlink ref="B1224" r:id="rId2588" xr:uid="{D236BB9B-3B2E-4E35-9C15-C2575B6DA4A8}"/>
    <hyperlink ref="B1191" r:id="rId2589" xr:uid="{5861458E-E884-424B-9D23-A60BA78B09A9}"/>
    <hyperlink ref="B1192" r:id="rId2590" xr:uid="{F0B0EE75-A1B3-4402-87E7-EDE870ADCEF0}"/>
    <hyperlink ref="B1193" r:id="rId2591" xr:uid="{940C48EA-1C55-4014-8F83-476A6B098F62}"/>
    <hyperlink ref="B1194" r:id="rId2592" xr:uid="{8CCF7F8E-4E0A-4DE3-923C-C77FE815F93E}"/>
    <hyperlink ref="B1195" r:id="rId2593" xr:uid="{4056E832-DE00-4C8D-8B4D-759ABDC45EB8}"/>
    <hyperlink ref="B1196" r:id="rId2594" xr:uid="{05F07A6A-91D2-4D5B-A065-E57477F1B89E}"/>
    <hyperlink ref="B1197" r:id="rId2595" xr:uid="{E8AAB7D5-9E7D-4058-B80E-CD375620812B}"/>
    <hyperlink ref="B1198" r:id="rId2596" xr:uid="{10CADCC1-4F44-4709-B2B9-4BC9AA6F10A6}"/>
    <hyperlink ref="B1199" r:id="rId2597" xr:uid="{3EA5488B-0FB6-4C5E-86E0-35B502745FA6}"/>
    <hyperlink ref="B1200" r:id="rId2598" xr:uid="{30917A90-4C6B-43D7-8733-643B85C1B3EB}"/>
    <hyperlink ref="B1201" r:id="rId2599" xr:uid="{878B1279-558B-4E9C-B0AC-C9FDEB9041FD}"/>
    <hyperlink ref="B1202" r:id="rId2600" xr:uid="{4B4FF5DF-3873-4A91-91B7-BD48F14A6385}"/>
    <hyperlink ref="B1203" r:id="rId2601" xr:uid="{D9B39CEC-16B5-4387-A3D7-81665C3130AD}"/>
    <hyperlink ref="B1217" r:id="rId2602" xr:uid="{33BE2760-8F7C-462E-8003-2523BF2692A3}"/>
    <hyperlink ref="B1204" r:id="rId2603" xr:uid="{5B4D5B04-F8D3-40F4-8B5F-428FF46E5299}"/>
    <hyperlink ref="B1205" r:id="rId2604" xr:uid="{3EA5BFC8-C9AA-47B1-8AE9-1EE8775FC3E0}"/>
    <hyperlink ref="B1206" r:id="rId2605" xr:uid="{B5BC9D13-48CF-4EB6-A5DD-DF35AB9316C3}"/>
    <hyperlink ref="B1207" r:id="rId2606" xr:uid="{B58F39C9-EBC9-4EF1-B6B9-DA5FDC9A2348}"/>
    <hyperlink ref="B1208" r:id="rId2607" xr:uid="{4F6AD8BE-3BB9-4069-9AA0-006C29EE1685}"/>
    <hyperlink ref="B1209" r:id="rId2608" xr:uid="{6D5AE623-37CA-4E9A-AD13-3D5226C1FF8C}"/>
    <hyperlink ref="B1210" r:id="rId2609" xr:uid="{81C876B8-E0E9-4C8A-AAC5-86679CD5C638}"/>
    <hyperlink ref="B1211" r:id="rId2610" xr:uid="{564D140A-CAD9-42BA-82BA-4C98F521238D}"/>
    <hyperlink ref="B1212" r:id="rId2611" xr:uid="{0926BE7F-C4BB-46A3-86B4-C39DF07BF1BA}"/>
    <hyperlink ref="B1213" r:id="rId2612" xr:uid="{C0FA2201-8809-471F-9BC7-78375CA5E11A}"/>
    <hyperlink ref="B1214" r:id="rId2613" xr:uid="{4916693F-7E99-438A-9228-83585E2E0DCB}"/>
    <hyperlink ref="B1215" r:id="rId2614" xr:uid="{0F5BE7E1-079B-4DB1-B23A-7ACA93AE0C1A}"/>
    <hyperlink ref="B1216" r:id="rId2615" xr:uid="{567F8A00-03FC-4E4C-ABB4-544965CCF5AF}"/>
    <hyperlink ref="B1218" r:id="rId2616" xr:uid="{302BD398-D09B-4198-B39C-8AE65AA2EC27}"/>
    <hyperlink ref="B1229" r:id="rId2617" xr:uid="{66F0A2DB-8C78-4540-B48E-E8AA5D652A6E}"/>
    <hyperlink ref="B1230" r:id="rId2618" xr:uid="{3D967B16-97A2-4A49-9C29-C77BF35BD542}"/>
    <hyperlink ref="B1232" r:id="rId2619" xr:uid="{0CCFCA83-20B9-47BE-BC7E-2693B3C33FA0}"/>
    <hyperlink ref="B1233" r:id="rId2620" xr:uid="{008DE5F7-55FC-4777-ABF4-48DCC100EF15}"/>
    <hyperlink ref="B1290" r:id="rId2621" xr:uid="{137DE761-7E30-427E-A5D3-C761AB9C894F}"/>
    <hyperlink ref="B1291" r:id="rId2622" xr:uid="{4AFE6406-EFC9-498F-98AE-548BDB785A72}"/>
    <hyperlink ref="B1292" r:id="rId2623" xr:uid="{85C2C8C6-AF9E-487D-88A7-DF3C28EE5B60}"/>
    <hyperlink ref="B1293" r:id="rId2624" xr:uid="{A01688DD-F27A-466D-990C-CB0BA33D1844}"/>
    <hyperlink ref="B1294" r:id="rId2625" xr:uid="{A2328762-62D8-431E-A6F7-1AE79F804153}"/>
    <hyperlink ref="B1275" r:id="rId2626" xr:uid="{3F3F0037-285B-43CE-B414-D910F6E43261}"/>
    <hyperlink ref="B1268" r:id="rId2627" xr:uid="{2AA7F07F-B7E7-4308-8F0E-32646A8B2A54}"/>
    <hyperlink ref="B1276" r:id="rId2628" xr:uid="{5926CD9A-EFAC-43CD-94D1-5D614A7171B1}"/>
    <hyperlink ref="B1256" r:id="rId2629" xr:uid="{8F509956-F175-4293-9D67-424097C41D66}"/>
    <hyperlink ref="B1277" r:id="rId2630" xr:uid="{6E1F6994-221D-4C5E-8642-F9B37BDCE042}"/>
    <hyperlink ref="B1278" r:id="rId2631" xr:uid="{B80790C4-8803-4E1E-846D-7584C4EA813F}"/>
    <hyperlink ref="B1269" r:id="rId2632" xr:uid="{94F1FC93-3B1B-419C-98A3-98AC89A98C94}"/>
    <hyperlink ref="B1257" r:id="rId2633" xr:uid="{BC526BC2-1559-496B-8B11-5E0FB9F1D482}"/>
    <hyperlink ref="B1279" r:id="rId2634" xr:uid="{0A8B316E-7FBB-4FD4-A78E-6AC79A70AB01}"/>
    <hyperlink ref="B1252" r:id="rId2635" xr:uid="{9719B0AF-D6A2-4E24-9331-5DF902818CCF}"/>
    <hyperlink ref="B1258" r:id="rId2636" xr:uid="{3674187A-4BA7-415A-A456-BAD4720171B6}"/>
    <hyperlink ref="B1253" r:id="rId2637" xr:uid="{EAE8872E-FFB1-45AD-8380-EB1D24D0A8EA}"/>
    <hyperlink ref="B1270" r:id="rId2638" xr:uid="{B39588EA-0824-44E4-8114-69FD219787A7}"/>
    <hyperlink ref="B1280" r:id="rId2639" xr:uid="{47F1DA3E-1291-4784-B2EA-0B20041ABEB1}"/>
    <hyperlink ref="B1281" r:id="rId2640" xr:uid="{C3D0231D-489D-4B61-B46D-F6FD6640D1B6}"/>
    <hyperlink ref="B1282" r:id="rId2641" xr:uid="{ABA54960-4E54-450D-8D7E-D468617B8A05}"/>
    <hyperlink ref="B1283" r:id="rId2642" xr:uid="{8638FE7F-AEF0-499B-8952-30DC269CEF85}"/>
    <hyperlink ref="B1271" r:id="rId2643" xr:uid="{E3448D39-A3B0-4F15-92F4-12FF772AFF9A}"/>
    <hyperlink ref="B1284" r:id="rId2644" xr:uid="{122C97E8-58E2-4DAA-92CE-E6733F7F8749}"/>
    <hyperlink ref="B1285" r:id="rId2645" xr:uid="{FFE446B5-7E80-407D-8F2C-CAA9B6267DB2}"/>
    <hyperlink ref="B1272" r:id="rId2646" xr:uid="{F2B0EBEC-580F-4582-A554-2D3B1F3B136C}"/>
    <hyperlink ref="B1286" r:id="rId2647" xr:uid="{3C3FB282-8ADB-4D92-8FA1-396DB3C7C696}"/>
    <hyperlink ref="B1287" r:id="rId2648" xr:uid="{FDC105EA-0FBF-4E15-8455-F170F6C1962C}"/>
    <hyperlink ref="B1288" r:id="rId2649" xr:uid="{B6C90DF0-04F7-4E96-8C3B-5C0DB2F9F136}"/>
    <hyperlink ref="B1273" r:id="rId2650" xr:uid="{E536DE4D-A85D-4F30-9440-845C551E4C87}"/>
    <hyperlink ref="B1261" r:id="rId2651" xr:uid="{01D5A3D1-DEF0-4DA4-BBC8-9959106DCF54}"/>
    <hyperlink ref="B1289" r:id="rId2652" xr:uid="{EEACD710-0F3F-4C36-AE08-24B3653EDE1A}"/>
    <hyperlink ref="B1274" r:id="rId2653" xr:uid="{723D2A5E-6BB7-4C6E-BD47-44207C51CC26}"/>
    <hyperlink ref="B1254" r:id="rId2654" xr:uid="{F61F528B-C667-48D8-B473-479D54DBC36B}"/>
    <hyperlink ref="B1265" r:id="rId2655" xr:uid="{09BA29BA-844E-41D5-8F25-20BF1102F120}"/>
    <hyperlink ref="B1266" r:id="rId2656" xr:uid="{D0A52925-5FF3-4E3F-B3D2-B7F74A0D01A9}"/>
    <hyperlink ref="B1267" r:id="rId2657" xr:uid="{0A9DF44D-B1EB-45D2-8BBF-C0130E983C90}"/>
    <hyperlink ref="B1255" r:id="rId2658" xr:uid="{FAB09C0E-7884-4BA4-834C-FBB0E02A4663}"/>
    <hyperlink ref="B1259" r:id="rId2659" xr:uid="{302667A4-7260-4170-BE3A-CB635D9BE985}"/>
    <hyperlink ref="B1260" r:id="rId2660" xr:uid="{0BE505EE-EB1A-495E-8B0D-D77E729D4A8A}"/>
    <hyperlink ref="B1262" r:id="rId2661" xr:uid="{268F8D88-A7AB-4AAE-B36F-4DE0B2FD39D4}"/>
    <hyperlink ref="B1263" r:id="rId2662" xr:uid="{0D30C304-13B1-42C1-8A87-0349C1D61CC1}"/>
    <hyperlink ref="B1264" r:id="rId2663" xr:uid="{808D730B-DFAB-40BD-9866-3B7A04642BF5}"/>
    <hyperlink ref="B1249" r:id="rId2664" xr:uid="{9B92ED86-E60A-4D18-B4BD-1B4138F4E1D8}"/>
    <hyperlink ref="B1250" r:id="rId2665" xr:uid="{89CFBE6B-5AFA-4606-BB5D-B0ADD0721478}"/>
    <hyperlink ref="B1251" r:id="rId2666" xr:uid="{9C30885B-7730-4FDF-9807-213FDD7CD327}"/>
    <hyperlink ref="B1314" r:id="rId2667" xr:uid="{27EFC55A-DEF7-47F8-9D84-78F05EA98B3F}"/>
    <hyperlink ref="B1301" r:id="rId2668" xr:uid="{0E0B9CD8-B714-499A-B66F-869A2E8B1D98}"/>
    <hyperlink ref="B1302" r:id="rId2669" xr:uid="{FBC6EAE1-321B-4E13-B68C-50025C467A0C}"/>
    <hyperlink ref="B1303" r:id="rId2670" xr:uid="{625C90F9-F921-4801-B553-884193B09545}"/>
    <hyperlink ref="B1304" r:id="rId2671" xr:uid="{1100A4E7-F2F8-4071-A103-BF776A858D64}"/>
    <hyperlink ref="B1305" r:id="rId2672" xr:uid="{9AA48273-3C5B-4DC2-BEE3-6CE096D66200}"/>
    <hyperlink ref="B1306" r:id="rId2673" xr:uid="{BF5BD27A-73A5-4AE3-84E6-CAF2CD298318}"/>
    <hyperlink ref="B1307" r:id="rId2674" xr:uid="{74D85CD1-52A6-4DDD-9B27-F1BB24099867}"/>
    <hyperlink ref="B1315" r:id="rId2675" xr:uid="{71BA6E37-706D-47E4-8F31-6876AD2B34F4}"/>
    <hyperlink ref="B1308" r:id="rId2676" xr:uid="{A44AE293-5403-4123-A188-A8B97D0B3731}"/>
    <hyperlink ref="B1316" r:id="rId2677" xr:uid="{65C5E7B4-4540-4704-A11A-569B66903C85}"/>
    <hyperlink ref="B1317" r:id="rId2678" xr:uid="{43AF116D-36E5-4E19-A0FE-C60D84C09EFD}"/>
    <hyperlink ref="B1309" r:id="rId2679" xr:uid="{DC7B7AD2-CFA5-4C58-AC58-7D8D1A661028}"/>
    <hyperlink ref="B1318" r:id="rId2680" xr:uid="{BA1D8E4D-B457-4B0B-90E9-FF19B073B460}"/>
    <hyperlink ref="B1319" r:id="rId2681" xr:uid="{DAFF3DC9-C51D-4B47-BF17-BE40C5B4F83F}"/>
    <hyperlink ref="B1310" r:id="rId2682" xr:uid="{501739F2-483E-4211-A19C-EA25DA574D86}"/>
    <hyperlink ref="B1320" r:id="rId2683" xr:uid="{14BF44FB-D60A-4523-9B1B-54B2CE540222}"/>
    <hyperlink ref="B1321" r:id="rId2684" xr:uid="{5649A8BB-F34C-4909-89EF-BD95B802D5CD}"/>
    <hyperlink ref="B1322" r:id="rId2685" xr:uid="{614C464A-C0EC-4D61-BD8D-82A6661E5190}"/>
    <hyperlink ref="B1323" r:id="rId2686" xr:uid="{379DACDF-E1D6-48C2-9E64-3030241A882C}"/>
    <hyperlink ref="B1311" r:id="rId2687" xr:uid="{616176A6-4F40-49AD-923E-755E81C42994}"/>
    <hyperlink ref="B1324" r:id="rId2688" xr:uid="{69C92DF4-136A-4545-BCE5-D9FB7D993306}"/>
    <hyperlink ref="B1325" r:id="rId2689" xr:uid="{C83AFC75-9F5E-4F3A-BC8A-11A50D857078}"/>
    <hyperlink ref="B1312" r:id="rId2690" xr:uid="{D7BEF816-38B1-4908-9D32-516367F767A5}"/>
    <hyperlink ref="B1296" r:id="rId2691" xr:uid="{1301A9E0-A289-4E92-8FD2-FD44A73CCF6B}"/>
    <hyperlink ref="B1297" r:id="rId2692" xr:uid="{EC1B9751-3A3D-4270-8C08-6CFC7E8705BF}"/>
    <hyperlink ref="B1313" r:id="rId2693" xr:uid="{EC8C91B8-1E42-42CB-A906-9FACFE074EE8}"/>
    <hyperlink ref="B1298" r:id="rId2694" xr:uid="{6BA0F0CE-9B02-4B49-9EEE-EFA2203EDE30}"/>
    <hyperlink ref="B1299" r:id="rId2695" xr:uid="{581E2875-D856-4F6B-87DC-C39EADF2F4A8}"/>
    <hyperlink ref="B1300" r:id="rId2696" xr:uid="{CE97800C-9925-4550-AFA5-654378621BB3}"/>
    <hyperlink ref="B1332" r:id="rId2697" xr:uid="{A3373703-4642-47AB-A6FD-ADBDA0F3F6E0}"/>
    <hyperlink ref="B1333" r:id="rId2698" xr:uid="{3DEE51F9-19DB-4327-9918-AB980EDF82CF}"/>
    <hyperlink ref="B1334" r:id="rId2699" xr:uid="{E4A294D8-675D-48F6-A297-9FF3E4BF1E67}"/>
    <hyperlink ref="B1499" r:id="rId2700" xr:uid="{89B597D5-646E-4552-8A71-E33EA4137C7F}"/>
    <hyperlink ref="B1469" r:id="rId2701" xr:uid="{05B380C6-D626-4A53-865D-602454D9CCFC}"/>
    <hyperlink ref="B1470" r:id="rId2702" xr:uid="{62E4C12D-B723-45C6-B4AA-5EE5949EEC89}"/>
    <hyperlink ref="B1471" r:id="rId2703" xr:uid="{A2741C84-CD34-4C7E-A220-40FFA20EAF35}"/>
    <hyperlink ref="B1472" r:id="rId2704" xr:uid="{197390BB-7110-40CB-BF65-D8F4FF7D2B1A}"/>
    <hyperlink ref="B1473" r:id="rId2705" xr:uid="{58D7CFA7-DD95-4F0E-98EF-FEDB3B134FD1}"/>
    <hyperlink ref="B1474" r:id="rId2706" xr:uid="{6C0D8A87-045B-47C6-8852-906D40A4165A}"/>
    <hyperlink ref="B1475" r:id="rId2707" xr:uid="{E5ED2897-A90D-4E58-AD57-9CC7DA721E9B}"/>
    <hyperlink ref="B1476" r:id="rId2708" xr:uid="{03A51776-5D86-4544-BCBD-F2D25AD591AE}"/>
    <hyperlink ref="B1477" r:id="rId2709" xr:uid="{44A6FFDF-74DA-4351-9BE8-DE571211BBA4}"/>
    <hyperlink ref="B1478" r:id="rId2710" xr:uid="{3E07217A-0619-423A-AC69-CF243D3A7BF5}"/>
    <hyperlink ref="B1479" r:id="rId2711" xr:uid="{86AD96AE-A44F-4EFE-B247-952E657EF700}"/>
    <hyperlink ref="B1480" r:id="rId2712" xr:uid="{5E66FCDA-16F5-4A81-95AF-128EC53B71F1}"/>
    <hyperlink ref="B1481" r:id="rId2713" xr:uid="{880D6104-FAB9-4DE1-98F6-4B6B2768F5FC}"/>
    <hyperlink ref="B1482" r:id="rId2714" xr:uid="{940AD03E-5324-48D1-8205-D3FE9EAC9B62}"/>
    <hyperlink ref="B1483" r:id="rId2715" xr:uid="{BFA6BD1A-A82F-4706-88E0-E8BEC89AE9BB}"/>
    <hyperlink ref="B1484" r:id="rId2716" xr:uid="{C2D9C5F4-9F4C-4A0A-9AD5-6E3A3392ACB2}"/>
    <hyperlink ref="B1485" r:id="rId2717" xr:uid="{1C4128FE-A53C-4158-93CC-9F0C7F76B691}"/>
    <hyperlink ref="B1486" r:id="rId2718" xr:uid="{51BF16C5-DA94-4153-8AB2-04F75FAFD0E6}"/>
    <hyperlink ref="B1487" r:id="rId2719" xr:uid="{FE41A56F-A666-44C3-817F-AF06943BAF8D}"/>
    <hyperlink ref="B1488" r:id="rId2720" xr:uid="{C64C9847-6314-494D-B369-9824F73DD6EF}"/>
    <hyperlink ref="B1489" r:id="rId2721" xr:uid="{DD3F7712-929F-4DAE-80D2-220BCFA373F9}"/>
    <hyperlink ref="B1490" r:id="rId2722" xr:uid="{BE1F6115-7109-48ED-8F0C-DE176A486F0A}"/>
    <hyperlink ref="B1491" r:id="rId2723" xr:uid="{A52E1A1B-A1EE-4750-B5CD-236706705E1C}"/>
    <hyperlink ref="B1492" r:id="rId2724" xr:uid="{5D921C72-2840-42CE-BAAE-2A78159C803F}"/>
    <hyperlink ref="B1493" r:id="rId2725" xr:uid="{0261CB17-D50A-43CE-B742-3310FB01A2C7}"/>
    <hyperlink ref="B1494" r:id="rId2726" xr:uid="{FAFE996B-9550-445D-9969-301245BA111C}"/>
    <hyperlink ref="B1495" r:id="rId2727" xr:uid="{4788330D-13BD-45DE-910D-0887BAE15F9C}"/>
    <hyperlink ref="B1496" r:id="rId2728" xr:uid="{E29916C1-FDB4-4DC4-B5DA-084470EF6DCD}"/>
    <hyperlink ref="B1497" r:id="rId2729" xr:uid="{87E04866-8E51-47B7-8023-2503F26F2CD1}"/>
    <hyperlink ref="B1498" r:id="rId2730" xr:uid="{6545D078-8758-472C-AF78-83541AEA65A8}"/>
    <hyperlink ref="B1500" r:id="rId2731" xr:uid="{579ACEEE-0E8C-4353-97AE-577DC30E8FDE}"/>
    <hyperlink ref="B1501" r:id="rId2732" xr:uid="{44459FAB-20A0-4233-B4EF-799B10B9C34D}"/>
    <hyperlink ref="B1502" r:id="rId2733" xr:uid="{B191B9B2-1A53-4917-8DDC-A3D02F0D1175}"/>
    <hyperlink ref="B1503" r:id="rId2734" xr:uid="{A0B38E63-41BF-4F91-90C0-37CA867ABFAD}"/>
    <hyperlink ref="B1504" r:id="rId2735" xr:uid="{C6BBC435-D038-46C4-BF3B-C22E75EA509B}"/>
    <hyperlink ref="B1505" r:id="rId2736" xr:uid="{A54DFC7D-D901-4AF9-9C1D-E64DB22175B3}"/>
    <hyperlink ref="B1506" r:id="rId2737" xr:uid="{0C6CE0CA-4F67-4C3B-A660-22C3F8613872}"/>
    <hyperlink ref="B1507" r:id="rId2738" xr:uid="{900BA6C8-BA5D-4EB8-8249-2E8176D6DB8F}"/>
    <hyperlink ref="B1508" r:id="rId2739" xr:uid="{934D28D5-21B5-43DD-967E-C230E2E4860A}"/>
    <hyperlink ref="B1509" r:id="rId2740" xr:uid="{4D635E44-5071-4197-BDFF-61EE33DBFC09}"/>
    <hyperlink ref="B1510" r:id="rId2741" xr:uid="{1AA9C281-FA8A-474E-82EE-845E9CE3B77D}"/>
    <hyperlink ref="B1511" r:id="rId2742" xr:uid="{C6147CE8-E19A-4D1F-AAC2-72E42A0FED3E}"/>
    <hyperlink ref="B1512" r:id="rId2743" xr:uid="{4D8AF6F7-FB30-4E0E-8724-C614C4E75D08}"/>
    <hyperlink ref="B1513" r:id="rId2744" xr:uid="{0376CD66-6C48-4AA4-8FF8-98FDBDC3A6C8}"/>
    <hyperlink ref="B1514" r:id="rId2745" xr:uid="{1FA5B057-A063-4750-9DA5-F3AA6DC10FCB}"/>
    <hyperlink ref="B1515" r:id="rId2746" xr:uid="{65E3D535-0929-42A5-A8BB-0067BD0EE8B2}"/>
    <hyperlink ref="B1383" r:id="rId2747" xr:uid="{9EC9C9F1-B59B-4079-9092-F761B4B56230}"/>
    <hyperlink ref="B1384" r:id="rId2748" xr:uid="{80D957A1-0CBF-4CFD-AE2A-AF535F39F39F}"/>
    <hyperlink ref="B1377" r:id="rId2749" xr:uid="{0513C438-0926-42FB-9FA1-4C67DF0F6358}"/>
    <hyperlink ref="B1378" r:id="rId2750" xr:uid="{80659231-81EB-4B55-AB44-45EC23295C0B}"/>
    <hyperlink ref="B1379" r:id="rId2751" xr:uid="{E54B815B-1793-40FF-82E0-52F003654248}"/>
    <hyperlink ref="B1380" r:id="rId2752" xr:uid="{EB8ABA1E-2F16-4A25-B6B1-BD86F5F09D51}"/>
    <hyperlink ref="B1381" r:id="rId2753" xr:uid="{2E86BD49-7457-4009-A5CC-D6388151CAB2}"/>
    <hyperlink ref="B1382" r:id="rId2754" xr:uid="{8F82BD5D-17D8-4E56-8740-3E2EC8FD3D6B}"/>
    <hyperlink ref="B1385" r:id="rId2755" xr:uid="{42B59512-33F1-4B38-B694-3D5396E1AE97}"/>
    <hyperlink ref="B1386" r:id="rId2756" xr:uid="{0C35F2DF-7B1A-4E3D-8EB6-8205C1E43E80}"/>
    <hyperlink ref="B1387" r:id="rId2757" xr:uid="{CD39DFFC-2FFD-4AF3-861F-DF25B29A1B48}"/>
    <hyperlink ref="B1388" r:id="rId2758" xr:uid="{B3DF5C52-C781-468B-BEC5-1CEC5B9CED5A}"/>
    <hyperlink ref="B1389" r:id="rId2759" xr:uid="{34F1129F-F1E2-45FA-B9AB-B5D8CD78EC2F}"/>
    <hyperlink ref="B1390" r:id="rId2760" xr:uid="{C29B4692-2351-4FB2-9E49-CA47DC411018}"/>
    <hyperlink ref="B1391" r:id="rId2761" xr:uid="{9775554E-E9BD-42AD-9F99-A3F133283D83}"/>
    <hyperlink ref="B1392" r:id="rId2762" xr:uid="{C51C1B03-3779-4304-AC8D-027120CD8A6F}"/>
    <hyperlink ref="B1393" r:id="rId2763" xr:uid="{91C91EE5-645A-4A27-8428-DA07AA3D0056}"/>
    <hyperlink ref="B1394" r:id="rId2764" xr:uid="{9F180F3E-8B0D-4420-8991-1E5940246DEB}"/>
    <hyperlink ref="B1395" r:id="rId2765" xr:uid="{4DC970DA-9224-4A22-9398-65A66C7CFA71}"/>
    <hyperlink ref="B1396" r:id="rId2766" xr:uid="{EA73AF92-B919-4D7C-A2CD-4AED9AD3F0C2}"/>
    <hyperlink ref="B1397" r:id="rId2767" xr:uid="{F22AB800-094F-45B7-AE28-E4930A160486}"/>
    <hyperlink ref="B1398" r:id="rId2768" xr:uid="{FE70DB9B-0D53-4B10-AF95-3948213D5196}"/>
    <hyperlink ref="B1399" r:id="rId2769" xr:uid="{53EB5CF0-CDF2-468C-AF85-BCA0775C99A6}"/>
    <hyperlink ref="B1400" r:id="rId2770" xr:uid="{98D57361-8EA6-4EBB-AC0B-FD9823B0F514}"/>
    <hyperlink ref="B1401" r:id="rId2771" xr:uid="{220E15BF-1B68-410B-8D88-1324DC814435}"/>
    <hyperlink ref="B1402" r:id="rId2772" xr:uid="{E1C7B854-61AE-4966-AD7B-3525E7F9D5AE}"/>
    <hyperlink ref="B1403" r:id="rId2773" xr:uid="{BD311FBE-69DB-4C3A-BF7F-48E4A276986E}"/>
    <hyperlink ref="B1404" r:id="rId2774" xr:uid="{8B9967F9-94D7-436A-9DB8-9133D23B6C95}"/>
    <hyperlink ref="B1405" r:id="rId2775" xr:uid="{15BF74CC-7093-46DA-BB9D-EAE06B93C912}"/>
    <hyperlink ref="B1406" r:id="rId2776" xr:uid="{149D9359-ECB6-4068-91A6-6585581EB15D}"/>
    <hyperlink ref="B1407" r:id="rId2777" xr:uid="{CD59C461-6305-45AF-AB28-896521B6B369}"/>
    <hyperlink ref="B1408" r:id="rId2778" xr:uid="{81CC1899-246A-42A3-BF27-B6798E3BDF93}"/>
    <hyperlink ref="B1409" r:id="rId2779" xr:uid="{2D3344E8-D3CF-4A46-ACD0-64FE9F9F0FBA}"/>
    <hyperlink ref="B1410" r:id="rId2780" xr:uid="{E182BD33-98F6-4934-BD69-7D5E705EC2EC}"/>
    <hyperlink ref="B1411" r:id="rId2781" xr:uid="{9A42E02A-8BE6-4B03-9B35-3505B9A2BF64}"/>
    <hyperlink ref="B1412" r:id="rId2782" xr:uid="{8C3FD619-DCB7-4087-9D7D-3B19F3D770B1}"/>
    <hyperlink ref="B1413" r:id="rId2783" xr:uid="{29145986-77AE-472E-AE93-EB0BDE8ADCF1}"/>
    <hyperlink ref="B1414" r:id="rId2784" xr:uid="{DD1A510D-D243-4A51-B168-DCE474639AF2}"/>
    <hyperlink ref="B1415" r:id="rId2785" xr:uid="{7F219D29-FBDF-49E5-86F5-BEBE247580D2}"/>
    <hyperlink ref="B1416" r:id="rId2786" xr:uid="{BABEEB0C-1B71-4BFD-B1C1-12F8A2222285}"/>
    <hyperlink ref="B1417" r:id="rId2787" xr:uid="{85312778-0698-4A2D-A86A-BAE83414CAFF}"/>
    <hyperlink ref="B1418" r:id="rId2788" xr:uid="{0C4BF884-8E57-4E2F-B447-12DDBBF956CD}"/>
    <hyperlink ref="B1419" r:id="rId2789" xr:uid="{8B4362E9-CC1C-4593-842B-292372D15E25}"/>
    <hyperlink ref="B1420" r:id="rId2790" xr:uid="{AD968702-5501-4BCC-9CE3-730D932C0A95}"/>
    <hyperlink ref="B1421" r:id="rId2791" xr:uid="{50088D0A-5DE8-44CB-A570-DD3009A451DC}"/>
    <hyperlink ref="B1427:B1428" r:id="rId2792" display="206B11" xr:uid="{211451AF-7856-4EF5-8F22-8A924611A267}"/>
    <hyperlink ref="B1422" r:id="rId2793" xr:uid="{98113282-BA80-4F60-B741-86AA2ACEA74A}"/>
    <hyperlink ref="B1423" r:id="rId2794" xr:uid="{6AE3CDD6-DD41-4FA3-B872-A174949C689E}"/>
    <hyperlink ref="B1424" r:id="rId2795" xr:uid="{17809AED-8E05-4CB4-99A9-04320D24F728}"/>
    <hyperlink ref="B1425" r:id="rId2796" xr:uid="{1327E312-B99D-4B6A-9044-C68635FCE514}"/>
    <hyperlink ref="B1426" r:id="rId2797" xr:uid="{3B428A3D-3C77-48F9-98C7-35495239F817}"/>
    <hyperlink ref="B1432:B1436" r:id="rId2798" display="206B44" xr:uid="{CAD9B12C-DF53-4E52-BAB7-E7BD71CCF738}"/>
    <hyperlink ref="B1427" r:id="rId2799" xr:uid="{6EE50B1D-DB49-45F7-A43E-E23A6CFB3E77}"/>
    <hyperlink ref="B1428" r:id="rId2800" xr:uid="{7EE05413-F958-43B6-86E3-B9AB645A4657}"/>
    <hyperlink ref="B1429" r:id="rId2801" xr:uid="{EEC097F1-52CE-4D68-88CB-DD45DC6DF65D}"/>
    <hyperlink ref="B1430" r:id="rId2802" xr:uid="{E8A151E3-6A36-4AC2-9092-6D6E1673870D}"/>
    <hyperlink ref="B1431" r:id="rId2803" xr:uid="{1A0F23CF-256D-4450-872F-76EFBC018EA6}"/>
    <hyperlink ref="B1432" r:id="rId2804" xr:uid="{EF263371-298C-421A-8E99-2949FE1F0A9E}"/>
    <hyperlink ref="B1438:B1442" r:id="rId2805" display="206B70" xr:uid="{A58BF324-8EEE-4F4B-93CD-D51784D44027}"/>
    <hyperlink ref="B1433" r:id="rId2806" xr:uid="{6894E47C-E5F7-4BD0-8A3F-C9358527D460}"/>
    <hyperlink ref="B1434" r:id="rId2807" xr:uid="{31A8B9D1-49B9-434E-873B-2C315255C21A}"/>
    <hyperlink ref="B1435" r:id="rId2808" xr:uid="{9E2389C8-7511-4E33-9D74-513834807829}"/>
    <hyperlink ref="B1436" r:id="rId2809" xr:uid="{C6648488-3DD7-4DD0-80C4-971D1761A9C0}"/>
    <hyperlink ref="B1438" r:id="rId2810" xr:uid="{795DFBA2-2957-4668-AA50-4E05B4B69A58}"/>
    <hyperlink ref="B1437" r:id="rId2811" xr:uid="{3A1EF929-BF45-4ECB-B351-F34B0C662AF9}"/>
    <hyperlink ref="B1439" r:id="rId2812" xr:uid="{4716E24F-4422-4DFE-A10B-C86CF6F74AF0}"/>
    <hyperlink ref="B1445:B1451" r:id="rId2813" display="206B53" xr:uid="{A5807F55-6E1F-4997-9D02-BBF351E4273E}"/>
    <hyperlink ref="B1440" r:id="rId2814" xr:uid="{AB773F6A-CCBE-4643-ADAB-DB6C59A3F772}"/>
    <hyperlink ref="B1441" r:id="rId2815" xr:uid="{E0F3AFE1-B01D-42B2-93EF-9A7D4C1AAB2C}"/>
    <hyperlink ref="B1442" r:id="rId2816" xr:uid="{E1464E02-2A14-4DEA-915F-DEE065EE0E9B}"/>
    <hyperlink ref="B1443" r:id="rId2817" xr:uid="{9D2E50BA-18FE-4573-B09B-E04764D1FDB5}"/>
    <hyperlink ref="B1444" r:id="rId2818" xr:uid="{7A0B3F19-B46A-43F1-818A-FC8163DF34E0}"/>
    <hyperlink ref="B1445" r:id="rId2819" xr:uid="{29C8B8F7-6679-4723-8466-EE5812550831}"/>
    <hyperlink ref="B1446" r:id="rId2820" xr:uid="{BE545A0A-83FD-4E6A-95A4-0F9775A0D765}"/>
    <hyperlink ref="B1447" r:id="rId2821" xr:uid="{2402E0AD-C736-408D-93C7-EA5B712AE946}"/>
    <hyperlink ref="B1448" r:id="rId2822" xr:uid="{147ED575-F0E6-468E-AC36-8CFFBDC2E36F}"/>
    <hyperlink ref="B1455" r:id="rId2823" xr:uid="{634C2B07-85DA-4FB0-B737-9EDDE95502CC}"/>
    <hyperlink ref="B1449" r:id="rId2824" xr:uid="{0697AC6B-E27F-4062-95D7-50359CC94D17}"/>
    <hyperlink ref="B1454" r:id="rId2825" xr:uid="{A0101B5F-1FC7-4A32-A02A-91CE8E100305}"/>
    <hyperlink ref="B1450" r:id="rId2826" xr:uid="{4A4B52DC-DB16-4F61-83E6-F0D358105073}"/>
    <hyperlink ref="B1451" r:id="rId2827" xr:uid="{71038366-090A-485D-8805-92F097E3EFBA}"/>
    <hyperlink ref="B1452" r:id="rId2828" xr:uid="{4174AA5D-8E6E-4ACE-A880-501C290539E1}"/>
    <hyperlink ref="B1453" r:id="rId2829" xr:uid="{AB56DFAB-EC0B-4F73-9848-75856944F2B6}"/>
    <hyperlink ref="B1456" r:id="rId2830" xr:uid="{B7384C53-2046-4F1A-A69F-063D8D8F926A}"/>
    <hyperlink ref="B1457" r:id="rId2831" xr:uid="{388DAA80-D892-4A93-BFF3-C9587912A916}"/>
    <hyperlink ref="B1458" r:id="rId2832" xr:uid="{D81ABA2E-93B7-443E-A3AB-7BEDEE4287FE}"/>
    <hyperlink ref="B1459" r:id="rId2833" xr:uid="{70E8139B-10F0-4A5B-AF7A-17E879B54D41}"/>
    <hyperlink ref="B1465:B1466" r:id="rId2834" display="206B50" xr:uid="{2F0006E1-D329-4437-B1B3-B523C99A4F4C}"/>
    <hyperlink ref="B1460" r:id="rId2835" xr:uid="{713B1455-52B0-4C6D-B66F-9C2FCD755EDE}"/>
    <hyperlink ref="B1461" r:id="rId2836" xr:uid="{EC5DD84B-1E2C-4B5B-B045-D3E8A5926ABA}"/>
    <hyperlink ref="B1462" r:id="rId2837" xr:uid="{BD9DA63A-D3F0-4762-99A1-348129C6DD84}"/>
    <hyperlink ref="B1468:B1471" r:id="rId2838" display="206V10" xr:uid="{E8027C36-55C9-4335-89CB-0AA4BAFA45B2}"/>
    <hyperlink ref="B1463" r:id="rId2839" xr:uid="{66FBA9EA-E78D-49C1-B7FD-A902E2BA2933}"/>
    <hyperlink ref="B1464" r:id="rId2840" xr:uid="{9BDAE6D9-98AC-430D-9EF8-3DF2082247D7}"/>
    <hyperlink ref="B1465" r:id="rId2841" xr:uid="{4537B368-5180-43E7-888E-69ECD96814DA}"/>
    <hyperlink ref="B1466" r:id="rId2842" xr:uid="{0D1F3DD5-2E75-4401-9704-52BA62704AC0}"/>
    <hyperlink ref="B1467" r:id="rId2843" xr:uid="{C2F96EE6-A2D3-4A77-8EE9-607B01C2E63C}"/>
    <hyperlink ref="B1468" r:id="rId2844" xr:uid="{63777D0E-4A8D-49F3-9313-CB80D87E08D2}"/>
    <hyperlink ref="B1516" r:id="rId2845" xr:uid="{D6A8E3E6-769C-4402-AF9E-DF998E4DC0B2}"/>
    <hyperlink ref="B1517" r:id="rId2846" xr:uid="{23134D9B-DEF4-4887-BE6E-937309ADA9FE}"/>
    <hyperlink ref="B1522" r:id="rId2847" xr:uid="{0D26C131-D5CE-49BB-ACF7-9B1A30D4C7BB}"/>
    <hyperlink ref="B1521" r:id="rId2848" xr:uid="{549A99C0-A4E0-4800-9CFB-395E411E40E6}"/>
    <hyperlink ref="B1527" r:id="rId2849" xr:uid="{A75C7F73-C521-42B4-9FD4-E61DB7E54E04}"/>
    <hyperlink ref="B1529" r:id="rId2850" xr:uid="{7C5F7B97-1762-4162-8CFB-76A0B5F60249}"/>
    <hyperlink ref="B1531" r:id="rId2851" xr:uid="{69B51C31-B5C7-45E4-8896-FDD8289C5F24}"/>
    <hyperlink ref="B1533" r:id="rId2852" xr:uid="{26FD40E6-0E42-46C9-BB51-E767EEB3110A}"/>
    <hyperlink ref="B1535" r:id="rId2853" xr:uid="{9BE49591-D0F1-4548-82CF-FBA48493A864}"/>
    <hyperlink ref="B1528" r:id="rId2854" xr:uid="{49C4BF97-6CE7-4846-AD3C-9621B2F73E24}"/>
    <hyperlink ref="B1530" r:id="rId2855" xr:uid="{8F596791-DBB5-40ED-8592-FFF254CD63C3}"/>
    <hyperlink ref="B1532" r:id="rId2856" xr:uid="{06B0E87A-9028-4021-B69C-418AE6106799}"/>
    <hyperlink ref="B1534" r:id="rId2857" xr:uid="{BD7383C3-A9E0-434A-AB03-73694BBB9B3D}"/>
    <hyperlink ref="B1546" r:id="rId2858" xr:uid="{03B79FBA-64DB-45A1-8D81-959B68611430}"/>
    <hyperlink ref="B1547" r:id="rId2859" xr:uid="{65E7C510-5628-429B-AEAF-1694A747935F}"/>
    <hyperlink ref="B1548" r:id="rId2860" xr:uid="{42DB0D6C-8D65-475F-9412-98E509E294AF}"/>
    <hyperlink ref="B1549" r:id="rId2861" xr:uid="{01004AFD-B187-4E44-A44A-726A78410914}"/>
    <hyperlink ref="B1550" r:id="rId2862" xr:uid="{D91D478F-E236-465B-977F-04743F64DE33}"/>
    <hyperlink ref="B1551" r:id="rId2863" xr:uid="{D5F155A9-4E47-4E36-91AB-8020422260E4}"/>
    <hyperlink ref="B1552" r:id="rId2864" xr:uid="{59A6FD0F-E4B3-4A7E-B2A4-BB80B39B0DC4}"/>
    <hyperlink ref="B1537" r:id="rId2865" xr:uid="{5B149D53-903A-4620-8D9E-955AA1CF13B5}"/>
    <hyperlink ref="B1539" r:id="rId2866" xr:uid="{B4999E81-E00F-43C0-9C59-40D038F240C1}"/>
    <hyperlink ref="B1538" r:id="rId2867" xr:uid="{A1D4BABA-EE99-4D5D-8BCA-312BBBAE06F6}"/>
    <hyperlink ref="B1541" r:id="rId2868" xr:uid="{55C2A56A-330F-4D49-8F56-8EB9E77EF0A6}"/>
    <hyperlink ref="B1540" r:id="rId2869" xr:uid="{74C5DF16-716F-4C8B-8735-C560BCBC81F3}"/>
    <hyperlink ref="B1543" r:id="rId2870" xr:uid="{C9121434-D282-43AE-B51C-D46C14905729}"/>
    <hyperlink ref="B1542" r:id="rId2871" xr:uid="{9799A4F3-D28D-45DA-A955-6BB8692D0CBA}"/>
    <hyperlink ref="B1545" r:id="rId2872" xr:uid="{CC161AA6-C995-4993-B63B-1C1DFFDD6CC7}"/>
    <hyperlink ref="B1544" r:id="rId2873" xr:uid="{C11BE988-7D3B-47A4-B33D-0ADF9003D708}"/>
    <hyperlink ref="B1553" r:id="rId2874" xr:uid="{E098BC7C-AFB1-4929-8AE1-CFDEDCD7D648}"/>
    <hyperlink ref="B1555" r:id="rId2875" xr:uid="{0C10657F-251C-499E-B8C7-7193F24BEF92}"/>
    <hyperlink ref="B1557" r:id="rId2876" xr:uid="{45FB4E27-E4CE-4580-BDE1-40084C4B25CD}"/>
    <hyperlink ref="B2533" r:id="rId2877" xr:uid="{4DDBA534-1005-4B0A-9399-E031E2EA02E8}"/>
    <hyperlink ref="B2475:B2478" r:id="rId2878" display="33U2A0" xr:uid="{B26CAF9B-FB49-4E7D-8303-82D8490A36AB}"/>
    <hyperlink ref="B2534" r:id="rId2879" xr:uid="{1867B93E-A2F7-45BC-88FE-CD30A52C7A42}"/>
    <hyperlink ref="B2535" r:id="rId2880" xr:uid="{AA526D29-6A57-44FA-BA6D-A62CA3B824CD}"/>
    <hyperlink ref="B2536" r:id="rId2881" xr:uid="{C836E441-1E53-4C42-ACDA-F17FB78F1210}"/>
    <hyperlink ref="B2537" r:id="rId2882" xr:uid="{6C376A99-4A1A-49B8-A3BB-8B0954BD078B}"/>
    <hyperlink ref="B2468" r:id="rId2883" xr:uid="{810B02FE-AB1D-4F11-8764-F425DB8747D0}"/>
    <hyperlink ref="B2480:B2483" r:id="rId2884" display="33U2CA" xr:uid="{D7184BD2-5906-43FD-95BE-08F27B0DA896}"/>
    <hyperlink ref="B2469" r:id="rId2885" xr:uid="{55382363-B10D-40DA-96DE-79E3246AD284}"/>
    <hyperlink ref="B2470" r:id="rId2886" xr:uid="{460FF98B-E783-4B08-A09D-EDEE7BE88E34}"/>
    <hyperlink ref="B2471" r:id="rId2887" xr:uid="{29593F94-F18C-4AE0-88A5-05F01A58E2DC}"/>
    <hyperlink ref="B2472" r:id="rId2888" xr:uid="{93DF3AFF-5351-48D1-A138-0761AEB19224}"/>
    <hyperlink ref="B2473" r:id="rId2889" xr:uid="{2DCFA8A5-E86B-41D0-A553-44C12106AAF8}"/>
    <hyperlink ref="B2485:B2487" r:id="rId2890" display="33U2GA" xr:uid="{DA58A346-10B1-4EFC-8F68-BA8947C27673}"/>
    <hyperlink ref="B2474" r:id="rId2891" xr:uid="{291AC07B-290A-4081-8FA6-FB171C018BE8}"/>
    <hyperlink ref="B2475" r:id="rId2892" xr:uid="{9931F645-0AB3-406A-BDF4-071238AE9E19}"/>
    <hyperlink ref="B2476" r:id="rId2893" xr:uid="{279E1B44-D06F-43AF-9809-7C77873ADC72}"/>
    <hyperlink ref="B2478" r:id="rId2894" xr:uid="{3184C634-9647-4320-BE77-1E0F4651018B}"/>
    <hyperlink ref="B2477" r:id="rId2895" xr:uid="{10B13272-4B57-4954-A527-53C8DAA52476}"/>
    <hyperlink ref="B2483" r:id="rId2896" xr:uid="{1FF17D94-F293-472B-9A29-3BB35800ACB8}"/>
    <hyperlink ref="B2491:B2492" r:id="rId2897" display="33U2P5" xr:uid="{91EFF2D3-1D26-43E9-84BD-6903E114525D}"/>
    <hyperlink ref="B2484" r:id="rId2898" xr:uid="{36994B8F-173A-40FE-88D1-DEDB0A91FF6A}"/>
    <hyperlink ref="B2485" r:id="rId2899" xr:uid="{A08A68A2-1D9E-44D3-A943-C20062E43F46}"/>
    <hyperlink ref="B2479" r:id="rId2900" xr:uid="{1DC93BDF-C2C1-490A-8866-F1DB2C61BE11}"/>
    <hyperlink ref="B2494:B2496" r:id="rId2901" display="33U2A5" xr:uid="{FAEF72D3-9F67-454B-BD46-E58598A8D9C7}"/>
    <hyperlink ref="B2480" r:id="rId2902" xr:uid="{3CD322F4-B879-4A9A-AAD8-BABB00A56028}"/>
    <hyperlink ref="B2481" r:id="rId2903" xr:uid="{AF9BAD25-F782-47FB-8715-3A165AC4215E}"/>
    <hyperlink ref="B2482" r:id="rId2904" xr:uid="{30C8D648-9D9B-4F7C-A8E9-FEDE77BDE6ED}"/>
    <hyperlink ref="B2492" r:id="rId2905" xr:uid="{01C59973-AE5B-440A-BABA-F5F01512791B}"/>
    <hyperlink ref="B2498:B2501" r:id="rId2906" display="33U2G5" xr:uid="{10ECD9BC-3D68-4703-ABB2-E8D01BB93D22}"/>
    <hyperlink ref="B2493" r:id="rId2907" xr:uid="{457CEF4E-D6B2-43A9-B3B6-1FF5EF9AE059}"/>
    <hyperlink ref="B2494" r:id="rId2908" xr:uid="{940E87C5-EF45-405A-B19B-46A7D45D7F83}"/>
    <hyperlink ref="B2495" r:id="rId2909" xr:uid="{1BEC9B9B-F9BA-4619-9A81-63AC63DBDE00}"/>
    <hyperlink ref="B2496" r:id="rId2910" xr:uid="{66D5BC98-CA9A-4C09-8D18-A25CA69AA01C}"/>
    <hyperlink ref="B2486" r:id="rId2911" xr:uid="{2D6F3E64-22BF-4A32-B3BD-EBAEBC2FC99A}"/>
    <hyperlink ref="B2487" r:id="rId2912" xr:uid="{41F885A6-5050-4682-BAF4-A1B2C6765B4F}"/>
    <hyperlink ref="B2488" r:id="rId2913" xr:uid="{A20F0429-7F73-41FB-9F62-7D46E618E37B}"/>
    <hyperlink ref="B2505:B2507" r:id="rId2914" display="33U2Y3" xr:uid="{5AB6311D-0657-4A0F-A012-E85DC130C016}"/>
    <hyperlink ref="B2489" r:id="rId2915" xr:uid="{F80F625C-49E8-43AE-B6EE-6F1E45450A4F}"/>
    <hyperlink ref="B2490" r:id="rId2916" xr:uid="{7D8F0657-7971-486D-AAC8-2FCE81E8675A}"/>
    <hyperlink ref="B2491" r:id="rId2917" xr:uid="{D64173CC-EF97-47F3-944A-2D1ACA0F2D7E}"/>
    <hyperlink ref="B2497" r:id="rId2918" xr:uid="{06B93A5D-EB40-4B48-97FD-D628A6246B58}"/>
    <hyperlink ref="B2498" r:id="rId2919" xr:uid="{4285D25A-F220-4F02-91C5-4D3180E64D06}"/>
    <hyperlink ref="B2510:B2511" r:id="rId2920" display="33U2S5" xr:uid="{2AF909B5-AAAB-40CF-8F9D-E7D882F4E219}"/>
    <hyperlink ref="B2499" r:id="rId2921" xr:uid="{FED5B441-9B34-4B30-9378-6D2B5C50DB26}"/>
    <hyperlink ref="B2500" r:id="rId2922" xr:uid="{FA405911-1246-47A9-BC34-9ECF0408D5A7}"/>
    <hyperlink ref="B2501" r:id="rId2923" xr:uid="{FEE814AD-94EF-4F54-A7EC-1E97C04C7CAE}"/>
    <hyperlink ref="B2502" r:id="rId2924" xr:uid="{E48EE7FC-50E2-4C82-94E7-2099A1D18122}"/>
    <hyperlink ref="B2503" r:id="rId2925" xr:uid="{FC3C8575-8243-488B-AF0E-EB82B6923502}"/>
    <hyperlink ref="B2515:B2516" r:id="rId2926" display="33U2YP" xr:uid="{2D832C28-B675-4D7B-BC44-6635DE47B5DC}"/>
    <hyperlink ref="B2504" r:id="rId2927" xr:uid="{2E75E350-C9AA-4B16-8C4D-7B9D23093E44}"/>
    <hyperlink ref="B2505" r:id="rId2928" xr:uid="{6790E1F0-E95C-4B5C-B57A-C0739567B68C}"/>
    <hyperlink ref="B2506" r:id="rId2929" xr:uid="{C311C26F-79FB-458B-8715-AA0F4D8BF32D}"/>
    <hyperlink ref="B2518:B2520" r:id="rId2930" display="33U2L5" xr:uid="{8D2FA2A9-DEAA-44C0-AE9F-933288EF82BD}"/>
    <hyperlink ref="B2507" r:id="rId2931" xr:uid="{A8570FD4-1D9E-4DD3-A318-D670C0FE6818}"/>
    <hyperlink ref="B2508" r:id="rId2932" xr:uid="{2D5F18C5-4B30-46FF-92E5-B8032F318605}"/>
    <hyperlink ref="B2509" r:id="rId2933" xr:uid="{D6A999EE-D34B-4614-95A6-1206BA9AC4A6}"/>
    <hyperlink ref="B2510" r:id="rId2934" xr:uid="{D988602D-FBD2-446F-89DC-605D552A08BE}"/>
    <hyperlink ref="B2522:B2525" r:id="rId2935" display="33U2M5" xr:uid="{BE6C25EE-4DF0-4A62-8F34-93E4EF9D7059}"/>
    <hyperlink ref="B2511" r:id="rId2936" xr:uid="{7335D47B-EE4A-428A-9156-8690C6A932E3}"/>
    <hyperlink ref="B2512" r:id="rId2937" xr:uid="{309C726C-9A7B-4797-B32A-CB1E03D28AD4}"/>
    <hyperlink ref="B2513" r:id="rId2938" xr:uid="{4E0761F4-6737-4D38-8561-A36F51868738}"/>
    <hyperlink ref="B2514" r:id="rId2939" xr:uid="{29E2D46D-09E9-4DA5-8F52-9CA8BA63A4AF}"/>
    <hyperlink ref="B2515" r:id="rId2940" xr:uid="{77007281-2350-40E0-92DD-11AE12D572E9}"/>
    <hyperlink ref="B2527:B2529" r:id="rId2941" display="33U2NA" xr:uid="{365EED0F-3627-4291-B91E-0F5EB7E04CFB}"/>
    <hyperlink ref="B2516" r:id="rId2942" xr:uid="{01A0836A-6244-4972-9EE8-E830AF81A35E}"/>
    <hyperlink ref="B2517" r:id="rId2943" xr:uid="{0F9F9839-463C-40EF-A85B-9A2C7747C9BD}"/>
    <hyperlink ref="B2518" r:id="rId2944" xr:uid="{B12121EB-FB42-4ACD-B614-7A9C86859CD1}"/>
    <hyperlink ref="B2520" r:id="rId2945" xr:uid="{BEDF2EF3-669F-4B50-9BBE-9496BB7075C7}"/>
    <hyperlink ref="B2531:B2533" r:id="rId2946" display="33U2UA" xr:uid="{79E5B9D2-A028-4AAD-9AC0-1D9098A53973}"/>
    <hyperlink ref="B2522" r:id="rId2947" xr:uid="{61C8F72F-2A54-44EF-8FD7-FB34C26AEC7F}"/>
    <hyperlink ref="B2519" r:id="rId2948" xr:uid="{D525FF35-C843-41D2-B50C-2D7393F3EBFB}"/>
    <hyperlink ref="B2521" r:id="rId2949" xr:uid="{66C0914F-D12E-46CC-B105-B07563A44D16}"/>
    <hyperlink ref="B2523" r:id="rId2950" xr:uid="{06D7F2DE-2F95-43B3-B48E-9EB21A536F16}"/>
    <hyperlink ref="B2525" r:id="rId2951" xr:uid="{935B2845-9204-4C59-8921-3DEF81D3EF0F}"/>
    <hyperlink ref="B2524" r:id="rId2952" xr:uid="{CF49ED16-AEE2-44EB-ACFC-0C5B1D6C6148}"/>
    <hyperlink ref="B2527" r:id="rId2953" xr:uid="{165189AF-F468-4950-9FD2-72916C9416D2}"/>
    <hyperlink ref="B2526" r:id="rId2954" xr:uid="{012328A4-0FD4-4B3C-98FA-322F0B845CF9}"/>
    <hyperlink ref="B2528" r:id="rId2955" xr:uid="{E5FD59C5-6333-4755-805C-F9BE408BB8FD}"/>
    <hyperlink ref="B2529" r:id="rId2956" xr:uid="{12181579-760E-43B6-8F19-C892A902061C}"/>
    <hyperlink ref="B2531" r:id="rId2957" xr:uid="{A6E92FF8-4647-4F82-9D07-85E050F31A6D}"/>
    <hyperlink ref="B2530" r:id="rId2958" xr:uid="{60DADE50-A7D0-470E-B955-3CADC48CB3AB}"/>
    <hyperlink ref="B2532" r:id="rId2959" xr:uid="{ABACD540-3F5D-4E6E-B99D-E63A9360D63F}"/>
    <hyperlink ref="B2538:B2539" r:id="rId2960" display="33U2A6" xr:uid="{683C840F-9D2A-4D39-9401-1E54BC7460AE}"/>
    <hyperlink ref="B2538" r:id="rId2961" xr:uid="{6FA40155-A645-4CD7-AE8F-35F2457CC53C}"/>
    <hyperlink ref="B2539" r:id="rId2962" xr:uid="{67ED5ECD-C1D9-4BE0-AFC1-45E4BD425DD8}"/>
    <hyperlink ref="B2629" r:id="rId2963" xr:uid="{40DA0817-728B-4519-81CF-77364444A364}"/>
    <hyperlink ref="B2630" r:id="rId2964" xr:uid="{1DFA080A-7FF8-45F7-AF09-832B44057D8D}"/>
    <hyperlink ref="B2631" r:id="rId2965" xr:uid="{BCE143D5-470A-4D9C-8BB1-596C29935179}"/>
    <hyperlink ref="B2628" r:id="rId2966" xr:uid="{5A851696-5B5D-443C-9C22-9466F572C427}"/>
    <hyperlink ref="B2615" r:id="rId2967" xr:uid="{AF8CFFF9-E319-4A4F-A0BA-2E7359782A30}"/>
    <hyperlink ref="B2614" r:id="rId2968" xr:uid="{774AA5EC-56E8-41FD-93D8-02C4ADE10ABE}"/>
    <hyperlink ref="B2611" r:id="rId2969" xr:uid="{533A326A-CB3C-48D9-BB14-470B565F72E7}"/>
    <hyperlink ref="B2612" r:id="rId2970" xr:uid="{2BDFAA22-E354-4D58-A75F-91DC239BA555}"/>
    <hyperlink ref="B2622" r:id="rId2971" xr:uid="{8EA234CD-0939-4441-90AA-371603196FF2}"/>
    <hyperlink ref="B2624" r:id="rId2972" xr:uid="{4E0070C9-8363-4596-87AE-AB783D65575A}"/>
    <hyperlink ref="B2616" r:id="rId2973" xr:uid="{87063334-1F77-4FF5-95F0-320058C757FD}"/>
    <hyperlink ref="B2623" r:id="rId2974" xr:uid="{B1525657-620F-4553-B23F-F50B7AE6A35B}"/>
    <hyperlink ref="B2625" r:id="rId2975" xr:uid="{5DDCC61B-2BD7-467E-8B84-ACF7A10BF3BA}"/>
    <hyperlink ref="B2626" r:id="rId2976" xr:uid="{D7BC8A6F-AB00-4208-8E85-9753A1BB8C1D}"/>
    <hyperlink ref="B2619" r:id="rId2977" xr:uid="{6F322560-E7E3-4412-97DB-D17004DE6BE2}"/>
    <hyperlink ref="B2620" r:id="rId2978" xr:uid="{026EE9EB-27A6-4F7B-B82A-E46CB073B6AB}"/>
    <hyperlink ref="B2621" r:id="rId2979" xr:uid="{24E55F4F-9F27-4790-97F4-3FA60E3F1EE2}"/>
    <hyperlink ref="B2733" r:id="rId2980" display="..\Cost Guide Directory A-Z 2023\Foundations\Strip concrete\RC\300010 - 300mm Thick Wall.xlsm" xr:uid="{9899AEEF-F1EB-4814-9647-4413BC0F5749}"/>
    <hyperlink ref="B2734" r:id="rId2981" display="..\Cost Guide Directory A-Z 2023\Foundations\Strip concrete\RC\300015 - 600mm Thick Wall.xlsm" xr:uid="{1BD44251-2B41-4077-A0DB-C9EFF235AF75}"/>
    <hyperlink ref="B2735" r:id="rId2982" xr:uid="{A44B8D84-5A23-4544-8202-42BC184E421F}"/>
    <hyperlink ref="B2736" r:id="rId2983" xr:uid="{04E01527-09E2-4603-9E2F-A8BBF263FDDD}"/>
    <hyperlink ref="B2737" r:id="rId2984" xr:uid="{5CFCE587-61B3-4416-BA40-9B35EE1AA683}"/>
    <hyperlink ref="B2750" r:id="rId2985" display="..\Cost Guide Directory A-Z 2023\Foundations\Isolated Bases\300023 - 1.0 - 5.0m³.xlsm" xr:uid="{191DD05D-4DD4-4F7A-905F-2265ED59C8C5}"/>
    <hyperlink ref="B2751" r:id="rId2986" display="..\Cost Guide Directory A-Z 2023\Foundations\Isolated Bases\300045 - 50.0 - 250.0m³.xlsm" xr:uid="{326E686D-1C23-4E7F-822C-B673B2E98803}"/>
    <hyperlink ref="B2752" r:id="rId2987" xr:uid="{3F4235C5-CD12-46E4-80AA-77EFABE7D6E2}"/>
    <hyperlink ref="B2753:B2756" r:id="rId2988" display="30001K" xr:uid="{A463F3CD-0A9A-4696-B5C6-C49ADEED2EDC}"/>
    <hyperlink ref="B2753" r:id="rId2989" xr:uid="{AF740087-83E5-4DFA-8618-6ADC1F1A4B84}"/>
    <hyperlink ref="B2754" r:id="rId2990" xr:uid="{5D66204D-0095-4DB4-9C6B-F588788C4012}"/>
    <hyperlink ref="B2755" r:id="rId2991" xr:uid="{A075EC2C-F80A-4149-9098-8F20014EAFA9}"/>
    <hyperlink ref="B2756" r:id="rId2992" xr:uid="{4B436590-2436-40E9-8D72-6EA7F2147AE9}"/>
    <hyperlink ref="B2771" r:id="rId2993" xr:uid="{1F15EB3D-3DA3-4F2E-9863-A7DC4AA2934C}"/>
    <hyperlink ref="B2772" r:id="rId2994" xr:uid="{1B248DD6-53A5-44FE-AA3D-A058C284297A}"/>
    <hyperlink ref="B2773" r:id="rId2995" xr:uid="{E9709E41-9554-4661-B4EA-802BCC129D5B}"/>
    <hyperlink ref="B2774" r:id="rId2996" xr:uid="{DCD5EA7A-CF44-4E09-8750-E9A2B6B15804}"/>
    <hyperlink ref="B2775" r:id="rId2997" xr:uid="{BDA32E10-2081-4630-AAAE-18F28B8C3E29}"/>
    <hyperlink ref="B2776" r:id="rId2998" xr:uid="{E1FFDED7-CD8A-460E-B928-596E8517E6DE}"/>
    <hyperlink ref="B2777" r:id="rId2999" xr:uid="{9A5138B0-42B7-46B3-A777-BDCC226C9F1E}"/>
    <hyperlink ref="B2778" r:id="rId3000" xr:uid="{43F7C9D3-6F60-4FC6-8729-B6FEF2AC4C09}"/>
    <hyperlink ref="B2779" r:id="rId3001" xr:uid="{BCB9E23B-92F5-47D3-B00D-EF4255AA2572}"/>
    <hyperlink ref="B2780" r:id="rId3002" xr:uid="{6E3FEB74-C45A-42AC-81AA-A147439ACB40}"/>
    <hyperlink ref="B2781" r:id="rId3003" xr:uid="{C3CAE0D2-E3EC-4384-A89F-D84F8D1F7094}"/>
    <hyperlink ref="B2782" r:id="rId3004" xr:uid="{8082ED5F-5096-48C3-8C65-AB038285D502}"/>
    <hyperlink ref="B2783" r:id="rId3005" xr:uid="{AF72113D-656D-4326-A9ED-AA8BED29E8BC}"/>
    <hyperlink ref="B2784" r:id="rId3006" xr:uid="{A7F96F61-4592-49DA-B916-B4B31D9B93F5}"/>
    <hyperlink ref="B2764" r:id="rId3007" display="..\Cost Guide Directory A-Z 2023\Foundations\Machine Bases\RC\300091 - ne 0.1m³.xlsm" xr:uid="{4A0EB6D9-A51D-4CBD-87BA-C0129A3E1DF6}"/>
    <hyperlink ref="B2765" r:id="rId3008" xr:uid="{04AE387C-7F7D-4957-B54A-36CCFA0B5472}"/>
    <hyperlink ref="B2766" r:id="rId3009" xr:uid="{4D523C48-CE3C-429F-8CAE-FC6992B9E5E4}"/>
    <hyperlink ref="B2767" r:id="rId3010" xr:uid="{BACDFA0A-B189-4D37-8EFD-0423B8E66EDD}"/>
    <hyperlink ref="B2768:B2770" r:id="rId3011" display="3000A2" xr:uid="{3D3DA861-C669-48A2-9FFA-7C7B8C671F3C}"/>
    <hyperlink ref="B2768" r:id="rId3012" xr:uid="{4F0740B9-591C-475C-BF50-7A7CD86D7336}"/>
    <hyperlink ref="B2769" r:id="rId3013" xr:uid="{402DFB99-31A2-4057-BDDD-A501B86ADB59}"/>
    <hyperlink ref="B2770" r:id="rId3014" xr:uid="{EE832060-7BB9-485C-B176-7D5D578E1EAA}"/>
    <hyperlink ref="B2786:B2787" r:id="rId3015" display="3000P1" xr:uid="{3C5565E5-4029-4C6B-81F5-EDCFC75C8AEF}"/>
    <hyperlink ref="B2791" r:id="rId3016" xr:uid="{466EB97A-E298-47C5-B95C-56CFC5BFB9C2}"/>
    <hyperlink ref="B2787" r:id="rId3017" xr:uid="{BD5D1B9E-0320-4D5D-AC5C-0D06576996DF}"/>
    <hyperlink ref="B2788" r:id="rId3018" xr:uid="{F7CA1843-73A6-4908-B320-F967A6FF09A2}"/>
    <hyperlink ref="B2789" r:id="rId3019" xr:uid="{0CE78DC5-C81E-47C6-BCD6-39FEC7CD24CA}"/>
    <hyperlink ref="B2790" r:id="rId3020" xr:uid="{54183AFA-D627-4CAA-897E-1AD396BCB013}"/>
    <hyperlink ref="B2786" r:id="rId3021" xr:uid="{E3EE54BB-2E0F-4364-A852-2FD65411B13D}"/>
    <hyperlink ref="B2792:B2793" r:id="rId3022" display="3000F4" xr:uid="{4232AA5B-7D45-4B7A-8864-0D400E8D2671}"/>
    <hyperlink ref="B2792" r:id="rId3023" display="..\Cost Guide Directory A-Z 2023\Frames\305026 - RC support - upto 0.15m².xlsm" xr:uid="{6729E449-AC63-4135-BAF2-16D2C6A6ABBB}"/>
    <hyperlink ref="B2793" r:id="rId3024" display="..\Cost Guide Directory A-Z 2023\Frames\305027 - RC support - over 0.15m².xlsm" xr:uid="{120FB95D-1D08-4780-8102-74139D00B467}"/>
  </hyperlinks>
  <pageMargins left="0.70866141732283472" right="0.70866141732283472" top="0.74803149606299213" bottom="0.74803149606299213" header="0.31496062992125984" footer="0.31496062992125984"/>
  <pageSetup paperSize="8" scale="11" fitToHeight="0" orientation="portrait" horizontalDpi="300" verticalDpi="300" r:id="rId3025"/>
  <legacyDrawing r:id="rId302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5">
    <tabColor theme="9" tint="0.59999389629810485"/>
  </sheetPr>
  <dimension ref="A1:D7"/>
  <sheetViews>
    <sheetView workbookViewId="0">
      <selection activeCell="D2" sqref="D2"/>
    </sheetView>
  </sheetViews>
  <sheetFormatPr defaultRowHeight="15" x14ac:dyDescent="0.25"/>
  <cols>
    <col min="1" max="1" width="46.5703125" customWidth="1"/>
    <col min="2" max="2" width="13.85546875" customWidth="1"/>
    <col min="3" max="3" width="14.42578125" customWidth="1"/>
    <col min="4" max="4" width="38" customWidth="1"/>
  </cols>
  <sheetData>
    <row r="1" spans="1:4" ht="34.5" customHeight="1" thickBot="1" x14ac:dyDescent="0.3">
      <c r="A1" s="569" t="s">
        <v>1364</v>
      </c>
      <c r="B1" s="570"/>
      <c r="C1" s="571"/>
    </row>
    <row r="2" spans="1:4" ht="27.75" customHeight="1" thickBot="1" x14ac:dyDescent="0.3">
      <c r="A2" s="158" t="s">
        <v>1359</v>
      </c>
      <c r="B2" s="159"/>
      <c r="C2" s="160"/>
      <c r="D2" s="212" t="s">
        <v>8713</v>
      </c>
    </row>
    <row r="3" spans="1:4" ht="15.75" thickBot="1" x14ac:dyDescent="0.3">
      <c r="A3" s="157" t="s">
        <v>1337</v>
      </c>
      <c r="B3" s="156" t="s">
        <v>1338</v>
      </c>
      <c r="C3" s="156" t="s">
        <v>2</v>
      </c>
    </row>
    <row r="4" spans="1:4" ht="15.75" thickBot="1" x14ac:dyDescent="0.3">
      <c r="A4" s="158" t="s">
        <v>1360</v>
      </c>
      <c r="B4" s="155">
        <v>287976</v>
      </c>
      <c r="C4" s="153" t="s">
        <v>212</v>
      </c>
    </row>
    <row r="5" spans="1:4" ht="15.75" thickBot="1" x14ac:dyDescent="0.3">
      <c r="A5" s="158" t="s">
        <v>1361</v>
      </c>
      <c r="B5" s="155">
        <v>325638</v>
      </c>
      <c r="C5" s="153" t="s">
        <v>212</v>
      </c>
    </row>
    <row r="6" spans="1:4" ht="15.75" thickBot="1" x14ac:dyDescent="0.3">
      <c r="A6" s="158" t="s">
        <v>1362</v>
      </c>
      <c r="B6" s="155">
        <v>299048</v>
      </c>
      <c r="C6" s="153" t="s">
        <v>212</v>
      </c>
    </row>
    <row r="7" spans="1:4" ht="15.75" thickBot="1" x14ac:dyDescent="0.3">
      <c r="A7" s="158" t="s">
        <v>1363</v>
      </c>
      <c r="B7" s="155">
        <v>320129</v>
      </c>
      <c r="C7" s="153" t="s">
        <v>212</v>
      </c>
    </row>
  </sheetData>
  <sheetProtection algorithmName="SHA-512" hashValue="i6sg6igg4Ttlx0MXHK4/VWjOAzx32KnfXhCQNKsYeAEbQJB1GfT/Y8W83UdKIaJHuXhLI0pCLXqCZDCcbIccNQ==" saltValue="74fcsDpDTc2twuQqkEPl1g==" spinCount="100000" sheet="1" objects="1" scenarios="1"/>
  <mergeCells count="1">
    <mergeCell ref="A1:C1"/>
  </mergeCells>
  <hyperlinks>
    <hyperlink ref="D2" location="CONTENTS!A1" display="RETURN TO CONTENTS PAGE"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FFFF99"/>
  </sheetPr>
  <dimension ref="A1:J173"/>
  <sheetViews>
    <sheetView workbookViewId="0">
      <pane ySplit="2" topLeftCell="A3" activePane="bottomLeft" state="frozen"/>
      <selection pane="bottomLeft" activeCell="D2" sqref="D2"/>
    </sheetView>
  </sheetViews>
  <sheetFormatPr defaultColWidth="9.140625" defaultRowHeight="14.25" x14ac:dyDescent="0.25"/>
  <cols>
    <col min="1" max="1" width="59.42578125" style="84" customWidth="1"/>
    <col min="2" max="2" width="17.5703125" style="84" customWidth="1"/>
    <col min="3" max="3" width="15.42578125" style="84" customWidth="1"/>
    <col min="4" max="4" width="36.5703125" style="84" customWidth="1"/>
    <col min="5" max="5" width="9.140625" style="84"/>
    <col min="6" max="6" width="48.42578125" style="84" customWidth="1"/>
    <col min="7" max="7" width="12.140625" style="84" customWidth="1"/>
    <col min="8" max="8" width="9.140625" style="84" customWidth="1"/>
    <col min="9" max="9" width="11.85546875" style="84" customWidth="1"/>
    <col min="10" max="16384" width="9.140625" style="84"/>
  </cols>
  <sheetData>
    <row r="1" spans="1:10" ht="30" customHeight="1" thickBot="1" x14ac:dyDescent="0.3">
      <c r="A1" s="575" t="s">
        <v>311</v>
      </c>
      <c r="B1" s="575"/>
      <c r="C1" s="575"/>
    </row>
    <row r="2" spans="1:10" s="85" customFormat="1" ht="15.75" thickBot="1" x14ac:dyDescent="0.3">
      <c r="A2" s="71"/>
      <c r="B2" s="73" t="s">
        <v>37</v>
      </c>
      <c r="C2" s="73" t="s">
        <v>2</v>
      </c>
      <c r="D2" s="212" t="s">
        <v>8713</v>
      </c>
      <c r="F2" s="235"/>
      <c r="G2" s="236"/>
      <c r="H2" s="236"/>
      <c r="I2" s="236"/>
      <c r="J2" s="236"/>
    </row>
    <row r="3" spans="1:10" ht="18.75" customHeight="1" thickBot="1" x14ac:dyDescent="0.3">
      <c r="A3" s="71" t="s">
        <v>207</v>
      </c>
      <c r="B3" s="70"/>
      <c r="C3" s="70"/>
      <c r="F3" s="235"/>
      <c r="G3" s="235"/>
      <c r="H3" s="235"/>
      <c r="I3" s="246"/>
      <c r="J3" s="239"/>
    </row>
    <row r="4" spans="1:10" ht="21" customHeight="1" thickBot="1" x14ac:dyDescent="0.3">
      <c r="A4" s="68" t="s">
        <v>208</v>
      </c>
      <c r="B4" s="86">
        <v>2</v>
      </c>
      <c r="C4" s="70" t="s">
        <v>40</v>
      </c>
      <c r="F4" s="237"/>
      <c r="G4" s="238"/>
      <c r="H4" s="239"/>
      <c r="I4" s="247"/>
      <c r="J4" s="239"/>
    </row>
    <row r="5" spans="1:10" ht="20.25" customHeight="1" thickBot="1" x14ac:dyDescent="0.3">
      <c r="A5" s="68" t="s">
        <v>209</v>
      </c>
      <c r="B5" s="86">
        <v>2</v>
      </c>
      <c r="C5" s="70" t="s">
        <v>40</v>
      </c>
      <c r="F5" s="237"/>
      <c r="G5" s="238"/>
      <c r="H5" s="239"/>
      <c r="I5" s="247"/>
      <c r="J5" s="239"/>
    </row>
    <row r="6" spans="1:10" ht="19.5" customHeight="1" thickBot="1" x14ac:dyDescent="0.3">
      <c r="A6" s="68" t="s">
        <v>210</v>
      </c>
      <c r="B6" s="70"/>
      <c r="C6" s="70"/>
      <c r="F6" s="235"/>
      <c r="G6" s="237"/>
      <c r="H6" s="239"/>
      <c r="I6" s="248"/>
      <c r="J6" s="239"/>
    </row>
    <row r="7" spans="1:10" ht="35.25" customHeight="1" thickBot="1" x14ac:dyDescent="0.3">
      <c r="A7" s="68" t="s">
        <v>211</v>
      </c>
      <c r="B7" s="69">
        <v>18720</v>
      </c>
      <c r="C7" s="70" t="s">
        <v>212</v>
      </c>
      <c r="F7" s="237"/>
      <c r="G7" s="238"/>
      <c r="H7" s="239"/>
      <c r="I7" s="248"/>
      <c r="J7" s="239"/>
    </row>
    <row r="8" spans="1:10" ht="36" customHeight="1" thickBot="1" x14ac:dyDescent="0.3">
      <c r="A8" s="68" t="s">
        <v>213</v>
      </c>
      <c r="B8" s="69">
        <v>23796</v>
      </c>
      <c r="C8" s="70" t="s">
        <v>212</v>
      </c>
      <c r="F8" s="237"/>
      <c r="G8" s="238"/>
      <c r="H8" s="239"/>
      <c r="I8" s="248"/>
      <c r="J8" s="239"/>
    </row>
    <row r="9" spans="1:10" ht="38.25" customHeight="1" thickBot="1" x14ac:dyDescent="0.3">
      <c r="A9" s="68" t="s">
        <v>214</v>
      </c>
      <c r="B9" s="69">
        <v>31733</v>
      </c>
      <c r="C9" s="70" t="s">
        <v>212</v>
      </c>
      <c r="F9" s="237"/>
      <c r="G9" s="238"/>
      <c r="H9" s="239"/>
      <c r="I9" s="248"/>
      <c r="J9" s="239"/>
    </row>
    <row r="10" spans="1:10" ht="48.75" customHeight="1" thickBot="1" x14ac:dyDescent="0.3">
      <c r="A10" s="68" t="s">
        <v>215</v>
      </c>
      <c r="B10" s="69">
        <v>7451</v>
      </c>
      <c r="C10" s="70" t="s">
        <v>212</v>
      </c>
      <c r="F10" s="237"/>
      <c r="G10" s="238"/>
      <c r="H10" s="239"/>
      <c r="I10" s="248"/>
      <c r="J10" s="239"/>
    </row>
    <row r="11" spans="1:10" ht="51" customHeight="1" thickBot="1" x14ac:dyDescent="0.3">
      <c r="A11" s="68" t="s">
        <v>216</v>
      </c>
      <c r="B11" s="69">
        <v>9524</v>
      </c>
      <c r="C11" s="70" t="s">
        <v>212</v>
      </c>
      <c r="F11" s="237"/>
      <c r="G11" s="238"/>
      <c r="H11" s="239"/>
      <c r="I11" s="248"/>
      <c r="J11" s="239"/>
    </row>
    <row r="12" spans="1:10" ht="20.25" customHeight="1" thickBot="1" x14ac:dyDescent="0.3">
      <c r="A12" s="68" t="s">
        <v>217</v>
      </c>
      <c r="B12" s="70"/>
      <c r="C12" s="70"/>
      <c r="F12" s="235"/>
      <c r="G12" s="237"/>
      <c r="H12" s="239"/>
      <c r="I12" s="248"/>
      <c r="J12" s="239"/>
    </row>
    <row r="13" spans="1:10" ht="33.75" customHeight="1" thickBot="1" x14ac:dyDescent="0.3">
      <c r="A13" s="68" t="s">
        <v>219</v>
      </c>
      <c r="B13" s="69">
        <v>6349</v>
      </c>
      <c r="C13" s="70" t="s">
        <v>212</v>
      </c>
      <c r="F13" s="237"/>
      <c r="G13" s="238"/>
      <c r="H13" s="239"/>
      <c r="I13" s="248"/>
      <c r="J13" s="239"/>
    </row>
    <row r="14" spans="1:10" ht="15" thickBot="1" x14ac:dyDescent="0.3">
      <c r="A14" s="68"/>
      <c r="B14" s="70"/>
      <c r="C14" s="70"/>
      <c r="F14" s="237"/>
      <c r="G14" s="237"/>
      <c r="H14" s="239"/>
      <c r="I14" s="248"/>
      <c r="J14" s="239"/>
    </row>
    <row r="15" spans="1:10" ht="20.25" customHeight="1" thickBot="1" x14ac:dyDescent="0.3">
      <c r="A15" s="68" t="s">
        <v>220</v>
      </c>
      <c r="B15" s="69">
        <v>6</v>
      </c>
      <c r="C15" s="70" t="s">
        <v>40</v>
      </c>
      <c r="F15" s="237"/>
      <c r="G15" s="238"/>
      <c r="H15" s="239"/>
      <c r="I15" s="248"/>
      <c r="J15" s="239"/>
    </row>
    <row r="16" spans="1:10" ht="21.75" customHeight="1" thickBot="1" x14ac:dyDescent="0.3">
      <c r="A16" s="68" t="s">
        <v>221</v>
      </c>
      <c r="B16" s="69">
        <v>3</v>
      </c>
      <c r="C16" s="70" t="s">
        <v>40</v>
      </c>
      <c r="F16" s="237"/>
      <c r="G16" s="238"/>
      <c r="H16" s="239"/>
      <c r="I16" s="248"/>
      <c r="J16" s="239"/>
    </row>
    <row r="17" spans="1:10" ht="15" thickBot="1" x14ac:dyDescent="0.3">
      <c r="A17" s="68"/>
      <c r="B17" s="70"/>
      <c r="C17" s="70"/>
      <c r="F17" s="237"/>
      <c r="G17" s="237"/>
      <c r="H17" s="239"/>
      <c r="I17" s="248"/>
      <c r="J17" s="239"/>
    </row>
    <row r="18" spans="1:10" ht="50.25" customHeight="1" thickBot="1" x14ac:dyDescent="0.3">
      <c r="A18" s="68" t="s">
        <v>222</v>
      </c>
      <c r="B18" s="69">
        <v>168188</v>
      </c>
      <c r="C18" s="70" t="s">
        <v>223</v>
      </c>
      <c r="F18" s="237"/>
      <c r="G18" s="238"/>
      <c r="H18" s="239"/>
      <c r="I18" s="248"/>
      <c r="J18" s="239"/>
    </row>
    <row r="19" spans="1:10" ht="38.25" customHeight="1" thickBot="1" x14ac:dyDescent="0.3">
      <c r="A19" s="68" t="s">
        <v>224</v>
      </c>
      <c r="B19" s="69">
        <v>317342</v>
      </c>
      <c r="C19" s="70" t="s">
        <v>223</v>
      </c>
      <c r="F19" s="237"/>
      <c r="G19" s="238"/>
      <c r="H19" s="239"/>
      <c r="I19" s="248"/>
      <c r="J19" s="239"/>
    </row>
    <row r="20" spans="1:10" ht="36" customHeight="1" thickBot="1" x14ac:dyDescent="0.3">
      <c r="A20" s="68" t="s">
        <v>224</v>
      </c>
      <c r="B20" s="69">
        <v>387157</v>
      </c>
      <c r="C20" s="70" t="s">
        <v>223</v>
      </c>
      <c r="F20" s="237"/>
      <c r="G20" s="238"/>
      <c r="H20" s="239"/>
      <c r="I20" s="248"/>
      <c r="J20" s="239"/>
    </row>
    <row r="21" spans="1:10" ht="15" thickBot="1" x14ac:dyDescent="0.3">
      <c r="A21" s="68"/>
      <c r="B21" s="70"/>
      <c r="C21" s="70"/>
      <c r="F21" s="237"/>
      <c r="G21" s="237"/>
      <c r="H21" s="239"/>
      <c r="I21" s="248"/>
      <c r="J21" s="239"/>
    </row>
    <row r="22" spans="1:10" ht="24" customHeight="1" thickBot="1" x14ac:dyDescent="0.3">
      <c r="A22" s="572" t="s">
        <v>225</v>
      </c>
      <c r="B22" s="573"/>
      <c r="C22" s="574"/>
      <c r="F22" s="235"/>
      <c r="G22" s="237"/>
      <c r="H22" s="239"/>
      <c r="I22" s="248"/>
      <c r="J22" s="239"/>
    </row>
    <row r="23" spans="1:10" ht="29.25" thickBot="1" x14ac:dyDescent="0.3">
      <c r="A23" s="68" t="s">
        <v>226</v>
      </c>
      <c r="B23" s="69">
        <v>22209</v>
      </c>
      <c r="C23" s="70" t="s">
        <v>212</v>
      </c>
      <c r="F23" s="237"/>
      <c r="G23" s="238"/>
      <c r="H23" s="239"/>
      <c r="I23" s="248"/>
      <c r="J23" s="239"/>
    </row>
    <row r="24" spans="1:10" ht="33.75" customHeight="1" thickBot="1" x14ac:dyDescent="0.3">
      <c r="A24" s="68" t="s">
        <v>227</v>
      </c>
      <c r="B24" s="69">
        <v>39669</v>
      </c>
      <c r="C24" s="70" t="s">
        <v>212</v>
      </c>
      <c r="F24" s="237"/>
      <c r="G24" s="238"/>
      <c r="H24" s="239"/>
      <c r="I24" s="248"/>
      <c r="J24" s="239"/>
    </row>
    <row r="25" spans="1:10" ht="21" customHeight="1" thickBot="1" x14ac:dyDescent="0.3">
      <c r="A25" s="68" t="s">
        <v>228</v>
      </c>
      <c r="B25" s="69">
        <v>41257</v>
      </c>
      <c r="C25" s="70" t="s">
        <v>212</v>
      </c>
      <c r="F25" s="237"/>
      <c r="G25" s="238"/>
      <c r="H25" s="239"/>
      <c r="I25" s="248"/>
      <c r="J25" s="239"/>
    </row>
    <row r="26" spans="1:10" ht="21.75" customHeight="1" thickBot="1" x14ac:dyDescent="0.3">
      <c r="A26" s="68" t="s">
        <v>229</v>
      </c>
      <c r="B26" s="69">
        <v>27771</v>
      </c>
      <c r="C26" s="70" t="s">
        <v>212</v>
      </c>
      <c r="F26" s="237"/>
      <c r="G26" s="238"/>
      <c r="H26" s="239"/>
      <c r="I26" s="248"/>
      <c r="J26" s="239"/>
    </row>
    <row r="27" spans="1:10" ht="33.75" customHeight="1" thickBot="1" x14ac:dyDescent="0.3">
      <c r="A27" s="68" t="s">
        <v>230</v>
      </c>
      <c r="B27" s="70">
        <v>0</v>
      </c>
      <c r="C27" s="70"/>
      <c r="F27" s="237"/>
      <c r="G27" s="238"/>
      <c r="H27" s="239"/>
      <c r="I27" s="248"/>
      <c r="J27" s="239"/>
    </row>
    <row r="28" spans="1:10" ht="19.5" customHeight="1" thickBot="1" x14ac:dyDescent="0.3">
      <c r="A28" s="68" t="s">
        <v>231</v>
      </c>
      <c r="B28" s="69">
        <v>460133</v>
      </c>
      <c r="C28" s="70" t="s">
        <v>212</v>
      </c>
      <c r="F28" s="237"/>
      <c r="G28" s="238"/>
      <c r="H28" s="239"/>
      <c r="I28" s="248"/>
      <c r="J28" s="239"/>
    </row>
    <row r="29" spans="1:10" ht="18.75" customHeight="1" thickBot="1" x14ac:dyDescent="0.3">
      <c r="A29" s="68" t="s">
        <v>232</v>
      </c>
      <c r="B29" s="69">
        <v>595015</v>
      </c>
      <c r="C29" s="70" t="s">
        <v>212</v>
      </c>
      <c r="F29" s="237"/>
      <c r="G29" s="238"/>
      <c r="H29" s="239"/>
      <c r="I29" s="248"/>
      <c r="J29" s="239"/>
    </row>
    <row r="30" spans="1:10" ht="19.5" customHeight="1" thickBot="1" x14ac:dyDescent="0.3">
      <c r="A30" s="68" t="s">
        <v>233</v>
      </c>
      <c r="B30" s="69">
        <v>142805</v>
      </c>
      <c r="C30" s="70" t="s">
        <v>212</v>
      </c>
      <c r="F30" s="237"/>
      <c r="G30" s="238"/>
      <c r="H30" s="239"/>
      <c r="I30" s="248"/>
      <c r="J30" s="239"/>
    </row>
    <row r="31" spans="1:10" ht="20.25" customHeight="1" thickBot="1" x14ac:dyDescent="0.3">
      <c r="A31" s="68" t="s">
        <v>234</v>
      </c>
      <c r="B31" s="70"/>
      <c r="C31" s="70"/>
      <c r="F31" s="237"/>
      <c r="G31" s="237"/>
      <c r="H31" s="239"/>
      <c r="I31" s="248"/>
      <c r="J31" s="239"/>
    </row>
    <row r="32" spans="1:10" ht="49.5" customHeight="1" thickBot="1" x14ac:dyDescent="0.3">
      <c r="A32" s="68" t="s">
        <v>235</v>
      </c>
      <c r="B32" s="69">
        <v>60291</v>
      </c>
      <c r="C32" s="70" t="s">
        <v>212</v>
      </c>
      <c r="F32" s="237"/>
      <c r="G32" s="238"/>
      <c r="H32" s="239"/>
      <c r="I32" s="248"/>
      <c r="J32" s="239"/>
    </row>
    <row r="33" spans="1:10" ht="48.75" customHeight="1" thickBot="1" x14ac:dyDescent="0.3">
      <c r="A33" s="68" t="s">
        <v>236</v>
      </c>
      <c r="B33" s="70"/>
      <c r="C33" s="70"/>
      <c r="F33" s="237"/>
      <c r="G33" s="237"/>
      <c r="H33" s="239"/>
      <c r="I33" s="248"/>
      <c r="J33" s="239"/>
    </row>
    <row r="34" spans="1:10" ht="107.25" customHeight="1" thickBot="1" x14ac:dyDescent="0.3">
      <c r="A34" s="68" t="s">
        <v>237</v>
      </c>
      <c r="B34" s="69">
        <v>317342</v>
      </c>
      <c r="C34" s="70" t="s">
        <v>212</v>
      </c>
      <c r="F34" s="237"/>
      <c r="G34" s="238"/>
      <c r="H34" s="239"/>
      <c r="I34" s="248"/>
      <c r="J34" s="239"/>
    </row>
    <row r="35" spans="1:10" ht="18.75" customHeight="1" thickBot="1" x14ac:dyDescent="0.3">
      <c r="A35" s="67"/>
      <c r="B35" s="87"/>
      <c r="C35" s="88"/>
      <c r="F35" s="235"/>
      <c r="G35" s="237"/>
      <c r="H35" s="239"/>
      <c r="I35" s="248"/>
      <c r="J35" s="239"/>
    </row>
    <row r="36" spans="1:10" ht="23.25" customHeight="1" thickBot="1" x14ac:dyDescent="0.3">
      <c r="A36" s="572" t="s">
        <v>238</v>
      </c>
      <c r="B36" s="573"/>
      <c r="C36" s="574"/>
      <c r="F36" s="237"/>
      <c r="G36" s="237"/>
      <c r="H36" s="239"/>
      <c r="I36" s="248"/>
      <c r="J36" s="239"/>
    </row>
    <row r="37" spans="1:10" ht="51.75" customHeight="1" thickBot="1" x14ac:dyDescent="0.3">
      <c r="A37" s="68" t="s">
        <v>239</v>
      </c>
      <c r="B37" s="70"/>
      <c r="C37" s="70"/>
      <c r="F37" s="237"/>
      <c r="G37" s="238"/>
      <c r="H37" s="239"/>
      <c r="I37" s="248"/>
      <c r="J37" s="239"/>
    </row>
    <row r="38" spans="1:10" ht="23.25" customHeight="1" thickBot="1" x14ac:dyDescent="0.3">
      <c r="A38" s="68" t="s">
        <v>240</v>
      </c>
      <c r="B38" s="69">
        <v>50780</v>
      </c>
      <c r="C38" s="70" t="s">
        <v>241</v>
      </c>
      <c r="F38" s="237"/>
      <c r="G38" s="238"/>
      <c r="H38" s="239"/>
      <c r="I38" s="248"/>
      <c r="J38" s="239"/>
    </row>
    <row r="39" spans="1:10" ht="23.25" customHeight="1" thickBot="1" x14ac:dyDescent="0.3">
      <c r="A39" s="68" t="s">
        <v>242</v>
      </c>
      <c r="B39" s="69">
        <v>61878</v>
      </c>
      <c r="C39" s="70" t="s">
        <v>241</v>
      </c>
      <c r="F39" s="237"/>
      <c r="G39" s="237"/>
      <c r="H39" s="239"/>
      <c r="I39" s="248"/>
      <c r="J39" s="239"/>
    </row>
    <row r="40" spans="1:10" ht="57.75" thickBot="1" x14ac:dyDescent="0.3">
      <c r="A40" s="68" t="s">
        <v>243</v>
      </c>
      <c r="B40" s="70"/>
      <c r="C40" s="70"/>
      <c r="F40" s="237"/>
      <c r="G40" s="237"/>
      <c r="H40" s="239"/>
      <c r="I40" s="248"/>
      <c r="J40" s="239"/>
    </row>
    <row r="41" spans="1:10" ht="15.75" thickBot="1" x14ac:dyDescent="0.3">
      <c r="A41" s="68"/>
      <c r="B41" s="70"/>
      <c r="C41" s="70"/>
      <c r="F41" s="235"/>
      <c r="G41" s="237"/>
      <c r="H41" s="239"/>
      <c r="I41" s="248"/>
      <c r="J41" s="239"/>
    </row>
    <row r="42" spans="1:10" ht="21.75" customHeight="1" thickBot="1" x14ac:dyDescent="0.3">
      <c r="A42" s="572" t="s">
        <v>244</v>
      </c>
      <c r="B42" s="573"/>
      <c r="C42" s="574"/>
      <c r="F42" s="237"/>
      <c r="G42" s="237"/>
      <c r="H42" s="239"/>
      <c r="I42" s="248"/>
      <c r="J42" s="239"/>
    </row>
    <row r="43" spans="1:10" ht="43.5" thickBot="1" x14ac:dyDescent="0.3">
      <c r="A43" s="68" t="s">
        <v>245</v>
      </c>
      <c r="B43" s="70"/>
      <c r="C43" s="70"/>
      <c r="F43" s="237"/>
      <c r="G43" s="237"/>
      <c r="H43" s="239"/>
      <c r="I43" s="248"/>
      <c r="J43" s="239"/>
    </row>
    <row r="44" spans="1:10" ht="15" thickBot="1" x14ac:dyDescent="0.3">
      <c r="A44" s="68"/>
      <c r="B44" s="70"/>
      <c r="C44" s="70"/>
      <c r="F44" s="237"/>
      <c r="G44" s="237"/>
      <c r="H44" s="239"/>
      <c r="I44" s="248"/>
      <c r="J44" s="239"/>
    </row>
    <row r="45" spans="1:10" ht="33.75" customHeight="1" thickBot="1" x14ac:dyDescent="0.3">
      <c r="A45" s="68" t="s">
        <v>246</v>
      </c>
      <c r="B45" s="70"/>
      <c r="C45" s="70"/>
      <c r="F45" s="237"/>
      <c r="G45" s="238"/>
      <c r="H45" s="239"/>
      <c r="I45" s="248"/>
      <c r="J45" s="239"/>
    </row>
    <row r="46" spans="1:10" ht="19.5" customHeight="1" thickBot="1" x14ac:dyDescent="0.3">
      <c r="A46" s="68" t="s">
        <v>247</v>
      </c>
      <c r="B46" s="69">
        <v>476006</v>
      </c>
      <c r="C46" s="70" t="s">
        <v>241</v>
      </c>
      <c r="F46" s="237"/>
      <c r="G46" s="238"/>
      <c r="H46" s="239"/>
      <c r="I46" s="248"/>
      <c r="J46" s="239"/>
    </row>
    <row r="47" spans="1:10" ht="21" customHeight="1" thickBot="1" x14ac:dyDescent="0.3">
      <c r="A47" s="68" t="s">
        <v>248</v>
      </c>
      <c r="B47" s="69">
        <v>92</v>
      </c>
      <c r="C47" s="70" t="s">
        <v>40</v>
      </c>
      <c r="F47" s="237"/>
      <c r="G47" s="237"/>
      <c r="H47" s="239"/>
      <c r="I47" s="248"/>
      <c r="J47" s="239"/>
    </row>
    <row r="48" spans="1:10" ht="15" thickBot="1" x14ac:dyDescent="0.3">
      <c r="A48" s="68"/>
      <c r="B48" s="70" t="s">
        <v>218</v>
      </c>
      <c r="C48" s="70"/>
      <c r="F48" s="237"/>
      <c r="G48" s="237"/>
      <c r="H48" s="239"/>
      <c r="I48" s="248"/>
      <c r="J48" s="239"/>
    </row>
    <row r="49" spans="1:10" ht="48" customHeight="1" thickBot="1" x14ac:dyDescent="0.3">
      <c r="A49" s="68" t="s">
        <v>249</v>
      </c>
      <c r="B49" s="70"/>
      <c r="C49" s="70"/>
      <c r="F49" s="237"/>
      <c r="G49" s="238"/>
      <c r="H49" s="239"/>
      <c r="I49" s="248"/>
      <c r="J49" s="239"/>
    </row>
    <row r="50" spans="1:10" ht="20.25" customHeight="1" thickBot="1" x14ac:dyDescent="0.3">
      <c r="A50" s="68" t="s">
        <v>247</v>
      </c>
      <c r="B50" s="69">
        <v>452210</v>
      </c>
      <c r="C50" s="70" t="s">
        <v>241</v>
      </c>
      <c r="F50" s="237"/>
      <c r="G50" s="237"/>
      <c r="H50" s="239"/>
      <c r="I50" s="248"/>
      <c r="J50" s="239"/>
    </row>
    <row r="51" spans="1:10" ht="15" thickBot="1" x14ac:dyDescent="0.3">
      <c r="A51" s="68"/>
      <c r="B51" s="70"/>
      <c r="C51" s="70"/>
      <c r="F51" s="237"/>
      <c r="G51" s="237"/>
      <c r="H51" s="239"/>
      <c r="I51" s="248"/>
      <c r="J51" s="239"/>
    </row>
    <row r="52" spans="1:10" ht="37.5" customHeight="1" thickBot="1" x14ac:dyDescent="0.3">
      <c r="A52" s="68" t="s">
        <v>250</v>
      </c>
      <c r="B52" s="70"/>
      <c r="C52" s="70"/>
      <c r="F52" s="237"/>
      <c r="G52" s="238"/>
      <c r="H52" s="239"/>
      <c r="I52" s="248"/>
      <c r="J52" s="239"/>
    </row>
    <row r="53" spans="1:10" ht="20.25" customHeight="1" thickBot="1" x14ac:dyDescent="0.3">
      <c r="A53" s="68" t="s">
        <v>247</v>
      </c>
      <c r="B53" s="69">
        <v>444274</v>
      </c>
      <c r="C53" s="70" t="s">
        <v>241</v>
      </c>
      <c r="F53" s="237"/>
      <c r="G53" s="237"/>
      <c r="H53" s="239"/>
      <c r="I53" s="248"/>
      <c r="J53" s="239"/>
    </row>
    <row r="54" spans="1:10" ht="15" thickBot="1" x14ac:dyDescent="0.3">
      <c r="A54" s="68"/>
      <c r="B54" s="70"/>
      <c r="C54" s="70"/>
      <c r="F54" s="237"/>
      <c r="G54" s="238"/>
      <c r="H54" s="239"/>
      <c r="I54" s="248"/>
      <c r="J54" s="239"/>
    </row>
    <row r="55" spans="1:10" ht="52.5" customHeight="1" thickBot="1" x14ac:dyDescent="0.3">
      <c r="A55" s="68" t="s">
        <v>251</v>
      </c>
      <c r="B55" s="69">
        <v>491879</v>
      </c>
      <c r="C55" s="70" t="s">
        <v>241</v>
      </c>
      <c r="F55" s="237"/>
      <c r="G55" s="237"/>
      <c r="H55" s="239"/>
      <c r="I55" s="248"/>
      <c r="J55" s="239"/>
    </row>
    <row r="56" spans="1:10" ht="15" thickBot="1" x14ac:dyDescent="0.3">
      <c r="A56" s="68"/>
      <c r="B56" s="70">
        <v>0</v>
      </c>
      <c r="C56" s="70"/>
      <c r="F56" s="237"/>
      <c r="G56" s="238"/>
      <c r="H56" s="239"/>
      <c r="I56" s="248"/>
      <c r="J56" s="239"/>
    </row>
    <row r="57" spans="1:10" ht="21.75" customHeight="1" thickBot="1" x14ac:dyDescent="0.3">
      <c r="A57" s="68" t="s">
        <v>252</v>
      </c>
      <c r="B57" s="69">
        <v>396668</v>
      </c>
      <c r="C57" s="70" t="s">
        <v>253</v>
      </c>
      <c r="F57" s="237"/>
      <c r="G57" s="238"/>
      <c r="H57" s="239"/>
      <c r="I57" s="249"/>
      <c r="J57" s="239"/>
    </row>
    <row r="58" spans="1:10" ht="22.5" customHeight="1" thickBot="1" x14ac:dyDescent="0.3">
      <c r="A58" s="68" t="s">
        <v>254</v>
      </c>
      <c r="B58" s="69">
        <v>555335</v>
      </c>
      <c r="C58" s="70" t="s">
        <v>253</v>
      </c>
      <c r="F58" s="237"/>
      <c r="G58" s="237"/>
      <c r="H58" s="239"/>
      <c r="I58" s="248"/>
      <c r="J58" s="239"/>
    </row>
    <row r="59" spans="1:10" ht="15.75" thickBot="1" x14ac:dyDescent="0.3">
      <c r="A59" s="68"/>
      <c r="B59" s="70"/>
      <c r="C59" s="70"/>
      <c r="F59" s="235"/>
      <c r="G59" s="237"/>
      <c r="H59" s="239"/>
      <c r="I59" s="248"/>
      <c r="J59" s="239"/>
    </row>
    <row r="60" spans="1:10" ht="22.5" customHeight="1" thickBot="1" x14ac:dyDescent="0.3">
      <c r="A60" s="68" t="s">
        <v>255</v>
      </c>
      <c r="B60" s="70"/>
      <c r="C60" s="70"/>
      <c r="F60" s="237"/>
      <c r="G60" s="238"/>
      <c r="H60" s="239"/>
      <c r="I60" s="248"/>
      <c r="J60" s="239"/>
    </row>
    <row r="61" spans="1:10" ht="21" customHeight="1" thickBot="1" x14ac:dyDescent="0.3">
      <c r="A61" s="68" t="s">
        <v>256</v>
      </c>
      <c r="B61" s="69">
        <v>72990</v>
      </c>
      <c r="C61" s="70" t="s">
        <v>212</v>
      </c>
      <c r="F61" s="237"/>
      <c r="G61" s="238"/>
      <c r="H61" s="239"/>
      <c r="I61" s="248"/>
      <c r="J61" s="239"/>
    </row>
    <row r="62" spans="1:10" ht="39" customHeight="1" thickBot="1" x14ac:dyDescent="0.3">
      <c r="A62" s="68" t="s">
        <v>257</v>
      </c>
      <c r="B62" s="69">
        <v>82513</v>
      </c>
      <c r="C62" s="70" t="s">
        <v>212</v>
      </c>
      <c r="F62" s="237"/>
      <c r="G62" s="238"/>
      <c r="H62" s="239"/>
      <c r="I62" s="248"/>
      <c r="J62" s="239"/>
    </row>
    <row r="63" spans="1:10" ht="36" customHeight="1" thickBot="1" x14ac:dyDescent="0.3">
      <c r="A63" s="68" t="s">
        <v>258</v>
      </c>
      <c r="B63" s="69">
        <v>84101</v>
      </c>
      <c r="C63" s="70" t="s">
        <v>212</v>
      </c>
      <c r="F63" s="237"/>
      <c r="G63" s="237"/>
      <c r="H63" s="239"/>
      <c r="I63" s="248"/>
      <c r="J63" s="239"/>
    </row>
    <row r="64" spans="1:10" ht="15.75" thickBot="1" x14ac:dyDescent="0.3">
      <c r="A64" s="68"/>
      <c r="B64" s="70"/>
      <c r="C64" s="70"/>
      <c r="F64" s="235"/>
      <c r="G64" s="237"/>
      <c r="H64" s="239"/>
      <c r="I64" s="248"/>
      <c r="J64" s="239"/>
    </row>
    <row r="65" spans="1:10" ht="24.75" customHeight="1" thickBot="1" x14ac:dyDescent="0.3">
      <c r="A65" s="572" t="s">
        <v>259</v>
      </c>
      <c r="B65" s="573"/>
      <c r="C65" s="574"/>
      <c r="F65" s="237"/>
      <c r="G65" s="237"/>
      <c r="H65" s="239"/>
      <c r="I65" s="248"/>
      <c r="J65" s="239"/>
    </row>
    <row r="66" spans="1:10" ht="126" customHeight="1" thickBot="1" x14ac:dyDescent="0.3">
      <c r="A66" s="68" t="s">
        <v>260</v>
      </c>
      <c r="B66" s="70"/>
      <c r="C66" s="70"/>
      <c r="F66" s="237"/>
      <c r="G66" s="237"/>
      <c r="H66" s="239"/>
      <c r="I66" s="248"/>
      <c r="J66" s="239"/>
    </row>
    <row r="67" spans="1:10" ht="15" thickBot="1" x14ac:dyDescent="0.3">
      <c r="A67" s="68"/>
      <c r="B67" s="70"/>
      <c r="C67" s="70"/>
      <c r="F67" s="237"/>
      <c r="G67" s="238"/>
      <c r="H67" s="239"/>
      <c r="I67" s="248"/>
      <c r="J67" s="239"/>
    </row>
    <row r="68" spans="1:10" ht="66" customHeight="1" thickBot="1" x14ac:dyDescent="0.3">
      <c r="A68" s="68" t="s">
        <v>261</v>
      </c>
      <c r="B68" s="69">
        <v>42844</v>
      </c>
      <c r="C68" s="70" t="s">
        <v>212</v>
      </c>
      <c r="F68" s="237"/>
      <c r="G68" s="237"/>
      <c r="H68" s="239"/>
      <c r="I68" s="248"/>
      <c r="J68" s="239"/>
    </row>
    <row r="69" spans="1:10" ht="15.75" thickBot="1" x14ac:dyDescent="0.3">
      <c r="A69" s="572" t="s">
        <v>262</v>
      </c>
      <c r="B69" s="573"/>
      <c r="C69" s="574"/>
      <c r="F69" s="235"/>
      <c r="G69" s="237"/>
      <c r="H69" s="239"/>
      <c r="I69" s="248"/>
      <c r="J69" s="239"/>
    </row>
    <row r="70" spans="1:10" ht="29.25" thickBot="1" x14ac:dyDescent="0.3">
      <c r="A70" s="68" t="s">
        <v>263</v>
      </c>
      <c r="B70" s="69">
        <v>6349</v>
      </c>
      <c r="C70" s="70" t="s">
        <v>212</v>
      </c>
      <c r="F70" s="237"/>
      <c r="G70" s="238"/>
      <c r="H70" s="239"/>
      <c r="I70" s="248"/>
      <c r="J70" s="239"/>
    </row>
    <row r="71" spans="1:10" ht="23.25" customHeight="1" thickBot="1" x14ac:dyDescent="0.3">
      <c r="A71" s="572" t="s">
        <v>264</v>
      </c>
      <c r="B71" s="573"/>
      <c r="C71" s="574"/>
      <c r="F71" s="237"/>
      <c r="G71" s="237"/>
      <c r="H71" s="239"/>
      <c r="I71" s="248"/>
      <c r="J71" s="239"/>
    </row>
    <row r="72" spans="1:10" ht="66.75" customHeight="1" thickBot="1" x14ac:dyDescent="0.3">
      <c r="A72" s="487" t="s">
        <v>265</v>
      </c>
      <c r="B72" s="488"/>
      <c r="C72" s="489"/>
      <c r="F72" s="235"/>
      <c r="G72" s="237"/>
      <c r="H72" s="239"/>
      <c r="I72" s="248"/>
      <c r="J72" s="239"/>
    </row>
    <row r="73" spans="1:10" ht="24" customHeight="1" thickBot="1" x14ac:dyDescent="0.3">
      <c r="A73" s="572" t="s">
        <v>266</v>
      </c>
      <c r="B73" s="573"/>
      <c r="C73" s="574"/>
      <c r="F73" s="237"/>
      <c r="G73" s="237"/>
      <c r="H73" s="239"/>
      <c r="I73" s="248"/>
      <c r="J73" s="239"/>
    </row>
    <row r="74" spans="1:10" ht="55.5" customHeight="1" thickBot="1" x14ac:dyDescent="0.3">
      <c r="A74" s="487" t="s">
        <v>267</v>
      </c>
      <c r="B74" s="488"/>
      <c r="C74" s="489"/>
      <c r="F74" s="237"/>
      <c r="G74" s="237"/>
      <c r="H74" s="239"/>
      <c r="I74" s="248"/>
      <c r="J74" s="239"/>
    </row>
    <row r="75" spans="1:10" ht="20.25" customHeight="1" thickBot="1" x14ac:dyDescent="0.3">
      <c r="A75" s="572" t="s">
        <v>268</v>
      </c>
      <c r="B75" s="573"/>
      <c r="C75" s="574"/>
      <c r="F75" s="235"/>
      <c r="G75" s="237"/>
      <c r="H75" s="239"/>
      <c r="I75" s="248"/>
      <c r="J75" s="239"/>
    </row>
    <row r="76" spans="1:10" ht="52.5" customHeight="1" thickBot="1" x14ac:dyDescent="0.3">
      <c r="A76" s="68" t="s">
        <v>269</v>
      </c>
      <c r="B76" s="69">
        <v>61878</v>
      </c>
      <c r="C76" s="70" t="s">
        <v>212</v>
      </c>
      <c r="F76" s="237"/>
      <c r="G76" s="237"/>
      <c r="H76" s="239"/>
      <c r="I76" s="248"/>
      <c r="J76" s="239"/>
    </row>
    <row r="77" spans="1:10" ht="15" thickBot="1" x14ac:dyDescent="0.3">
      <c r="A77" s="68"/>
      <c r="B77" s="70"/>
      <c r="C77" s="70"/>
      <c r="F77" s="237"/>
      <c r="G77" s="237"/>
      <c r="H77" s="239"/>
      <c r="I77" s="248"/>
      <c r="J77" s="239"/>
    </row>
    <row r="78" spans="1:10" ht="15.75" thickBot="1" x14ac:dyDescent="0.3">
      <c r="A78" s="71" t="s">
        <v>270</v>
      </c>
      <c r="B78" s="70"/>
      <c r="C78" s="70"/>
      <c r="F78" s="250"/>
      <c r="G78" s="237"/>
      <c r="H78" s="239"/>
      <c r="I78" s="248"/>
      <c r="J78" s="239"/>
    </row>
    <row r="79" spans="1:10" ht="43.5" thickBot="1" x14ac:dyDescent="0.3">
      <c r="A79" s="68" t="s">
        <v>271</v>
      </c>
      <c r="B79" s="69">
        <v>79339</v>
      </c>
      <c r="C79" s="70" t="s">
        <v>212</v>
      </c>
      <c r="F79" s="237"/>
      <c r="G79" s="238"/>
      <c r="H79" s="239"/>
      <c r="I79" s="248"/>
      <c r="J79" s="239"/>
    </row>
    <row r="80" spans="1:10" ht="15" thickBot="1" x14ac:dyDescent="0.3">
      <c r="A80" s="68"/>
      <c r="B80" s="70"/>
      <c r="C80" s="70"/>
      <c r="F80" s="237"/>
      <c r="G80" s="237"/>
      <c r="H80" s="239"/>
      <c r="I80" s="248"/>
      <c r="J80" s="239"/>
    </row>
    <row r="81" spans="1:10" ht="15.75" thickBot="1" x14ac:dyDescent="0.3">
      <c r="A81" s="71" t="s">
        <v>272</v>
      </c>
      <c r="B81" s="70"/>
      <c r="C81" s="70"/>
      <c r="F81" s="250"/>
      <c r="G81" s="237"/>
      <c r="H81" s="239"/>
      <c r="I81" s="248"/>
      <c r="J81" s="239"/>
    </row>
    <row r="82" spans="1:10" ht="57.75" thickBot="1" x14ac:dyDescent="0.3">
      <c r="A82" s="68" t="s">
        <v>273</v>
      </c>
      <c r="B82" s="70"/>
      <c r="C82" s="70"/>
      <c r="F82" s="237"/>
      <c r="G82" s="238"/>
      <c r="H82" s="239"/>
      <c r="I82" s="248"/>
      <c r="J82" s="239"/>
    </row>
    <row r="83" spans="1:10" ht="43.5" thickBot="1" x14ac:dyDescent="0.3">
      <c r="A83" s="68" t="s">
        <v>274</v>
      </c>
      <c r="B83" s="70"/>
      <c r="C83" s="70"/>
      <c r="F83" s="237"/>
      <c r="G83" s="237"/>
      <c r="H83" s="239"/>
      <c r="I83" s="248"/>
      <c r="J83" s="239"/>
    </row>
    <row r="84" spans="1:10" ht="15.75" thickBot="1" x14ac:dyDescent="0.3">
      <c r="A84" s="68" t="s">
        <v>275</v>
      </c>
      <c r="B84" s="69">
        <v>134868</v>
      </c>
      <c r="C84" s="70" t="s">
        <v>212</v>
      </c>
      <c r="F84" s="235"/>
      <c r="G84" s="237"/>
      <c r="H84" s="239"/>
      <c r="I84" s="248"/>
      <c r="J84" s="239"/>
    </row>
    <row r="85" spans="1:10" ht="15" thickBot="1" x14ac:dyDescent="0.3">
      <c r="A85" s="68" t="s">
        <v>276</v>
      </c>
      <c r="B85" s="69">
        <v>190397</v>
      </c>
      <c r="C85" s="70" t="s">
        <v>212</v>
      </c>
      <c r="F85" s="237"/>
      <c r="G85" s="237"/>
      <c r="H85" s="239"/>
      <c r="I85" s="248"/>
      <c r="J85" s="239"/>
    </row>
    <row r="86" spans="1:10" ht="15" thickBot="1" x14ac:dyDescent="0.3">
      <c r="A86" s="68"/>
      <c r="B86" s="70"/>
      <c r="C86" s="70"/>
      <c r="F86" s="237"/>
      <c r="G86" s="237"/>
      <c r="H86" s="239"/>
      <c r="I86" s="248"/>
      <c r="J86" s="239"/>
    </row>
    <row r="87" spans="1:10" ht="15.75" thickBot="1" x14ac:dyDescent="0.3">
      <c r="A87" s="71" t="s">
        <v>277</v>
      </c>
      <c r="B87" s="70"/>
      <c r="C87" s="70"/>
      <c r="F87" s="237"/>
      <c r="G87" s="238"/>
      <c r="H87" s="239"/>
      <c r="I87" s="248"/>
      <c r="J87" s="239"/>
    </row>
    <row r="88" spans="1:10" ht="57.75" thickBot="1" x14ac:dyDescent="0.3">
      <c r="A88" s="68" t="s">
        <v>278</v>
      </c>
      <c r="B88" s="69">
        <v>60291</v>
      </c>
      <c r="C88" s="70" t="s">
        <v>212</v>
      </c>
      <c r="F88" s="237"/>
      <c r="G88" s="238"/>
      <c r="H88" s="239"/>
      <c r="I88" s="248"/>
      <c r="J88" s="239"/>
    </row>
    <row r="89" spans="1:10" ht="43.5" thickBot="1" x14ac:dyDescent="0.3">
      <c r="A89" s="68" t="s">
        <v>279</v>
      </c>
      <c r="B89" s="69">
        <v>66640</v>
      </c>
      <c r="C89" s="70" t="s">
        <v>212</v>
      </c>
      <c r="F89" s="237"/>
      <c r="G89" s="237"/>
      <c r="H89" s="239"/>
      <c r="I89" s="248"/>
      <c r="J89" s="239"/>
    </row>
    <row r="90" spans="1:10" ht="15.75" thickBot="1" x14ac:dyDescent="0.3">
      <c r="A90" s="68"/>
      <c r="B90" s="70"/>
      <c r="C90" s="70"/>
      <c r="F90" s="235"/>
      <c r="G90" s="237"/>
      <c r="H90" s="239"/>
      <c r="I90" s="248"/>
      <c r="J90" s="239"/>
    </row>
    <row r="91" spans="1:10" ht="15.75" thickBot="1" x14ac:dyDescent="0.3">
      <c r="A91" s="71" t="s">
        <v>280</v>
      </c>
      <c r="B91" s="70"/>
      <c r="C91" s="70"/>
      <c r="F91" s="237"/>
      <c r="G91" s="238"/>
      <c r="H91" s="239"/>
      <c r="I91" s="248"/>
      <c r="J91" s="239"/>
    </row>
    <row r="92" spans="1:10" ht="86.25" thickBot="1" x14ac:dyDescent="0.3">
      <c r="A92" s="68" t="s">
        <v>281</v>
      </c>
      <c r="B92" s="69">
        <v>42844</v>
      </c>
      <c r="C92" s="70" t="s">
        <v>212</v>
      </c>
      <c r="F92" s="237"/>
      <c r="G92" s="238"/>
      <c r="H92" s="239"/>
      <c r="I92" s="248"/>
      <c r="J92" s="239"/>
    </row>
    <row r="93" spans="1:10" ht="15" thickBot="1" x14ac:dyDescent="0.3">
      <c r="A93" s="68"/>
      <c r="B93" s="70" t="s">
        <v>218</v>
      </c>
      <c r="C93" s="70"/>
      <c r="F93" s="237"/>
      <c r="G93" s="237"/>
      <c r="H93" s="239"/>
      <c r="I93" s="248"/>
      <c r="J93" s="239"/>
    </row>
    <row r="94" spans="1:10" ht="72" thickBot="1" x14ac:dyDescent="0.3">
      <c r="A94" s="68" t="s">
        <v>282</v>
      </c>
      <c r="B94" s="69">
        <v>51568</v>
      </c>
      <c r="C94" s="70" t="s">
        <v>212</v>
      </c>
      <c r="F94" s="235"/>
      <c r="G94" s="237"/>
      <c r="H94" s="239"/>
      <c r="I94" s="248"/>
      <c r="J94" s="239"/>
    </row>
    <row r="95" spans="1:10" ht="15" thickBot="1" x14ac:dyDescent="0.3">
      <c r="A95" s="68"/>
      <c r="B95" s="70"/>
      <c r="C95" s="70"/>
      <c r="F95" s="237"/>
      <c r="G95" s="238"/>
      <c r="H95" s="239"/>
      <c r="I95" s="248"/>
      <c r="J95" s="239"/>
    </row>
    <row r="96" spans="1:10" ht="29.25" thickBot="1" x14ac:dyDescent="0.3">
      <c r="A96" s="68" t="s">
        <v>283</v>
      </c>
      <c r="B96" s="69">
        <v>46019</v>
      </c>
      <c r="C96" s="70" t="s">
        <v>212</v>
      </c>
      <c r="F96" s="237"/>
      <c r="G96" s="237"/>
      <c r="H96" s="239"/>
      <c r="I96" s="248"/>
      <c r="J96" s="239"/>
    </row>
    <row r="97" spans="1:10" ht="15" thickBot="1" x14ac:dyDescent="0.3">
      <c r="A97" s="68"/>
      <c r="B97" s="70"/>
      <c r="C97" s="70"/>
      <c r="F97" s="237"/>
      <c r="G97" s="238"/>
      <c r="H97" s="239"/>
      <c r="I97" s="248"/>
      <c r="J97" s="239"/>
    </row>
    <row r="98" spans="1:10" ht="15.75" thickBot="1" x14ac:dyDescent="0.3">
      <c r="A98" s="71" t="s">
        <v>284</v>
      </c>
      <c r="B98" s="70"/>
      <c r="C98" s="70"/>
      <c r="F98" s="237"/>
      <c r="G98" s="237"/>
      <c r="H98" s="239"/>
      <c r="I98" s="248"/>
      <c r="J98" s="239"/>
    </row>
    <row r="99" spans="1:10" ht="29.25" thickBot="1" x14ac:dyDescent="0.3">
      <c r="A99" s="68" t="s">
        <v>285</v>
      </c>
      <c r="B99" s="70"/>
      <c r="C99" s="70"/>
      <c r="F99" s="237"/>
      <c r="G99" s="238"/>
      <c r="H99" s="239"/>
      <c r="I99" s="248"/>
      <c r="J99" s="239"/>
    </row>
    <row r="100" spans="1:10" ht="15" thickBot="1" x14ac:dyDescent="0.3">
      <c r="A100" s="68" t="s">
        <v>286</v>
      </c>
      <c r="B100" s="69">
        <v>17</v>
      </c>
      <c r="C100" s="70" t="s">
        <v>40</v>
      </c>
      <c r="F100" s="237"/>
      <c r="G100" s="237"/>
      <c r="H100" s="239"/>
      <c r="I100" s="248"/>
      <c r="J100" s="239"/>
    </row>
    <row r="101" spans="1:10" ht="15.75" thickBot="1" x14ac:dyDescent="0.3">
      <c r="A101" s="68" t="s">
        <v>287</v>
      </c>
      <c r="B101" s="69">
        <v>24</v>
      </c>
      <c r="C101" s="70" t="s">
        <v>40</v>
      </c>
      <c r="F101" s="235"/>
      <c r="G101" s="237"/>
      <c r="H101" s="239"/>
      <c r="I101" s="248"/>
      <c r="J101" s="239"/>
    </row>
    <row r="102" spans="1:10" ht="15" thickBot="1" x14ac:dyDescent="0.3">
      <c r="A102" s="68"/>
      <c r="B102" s="70"/>
      <c r="C102" s="70"/>
      <c r="F102" s="237"/>
      <c r="G102" s="237"/>
      <c r="H102" s="239"/>
      <c r="I102" s="248"/>
      <c r="J102" s="239"/>
    </row>
    <row r="103" spans="1:10" ht="15.75" thickBot="1" x14ac:dyDescent="0.3">
      <c r="A103" s="71" t="s">
        <v>288</v>
      </c>
      <c r="B103" s="70"/>
      <c r="C103" s="70"/>
      <c r="F103" s="237"/>
      <c r="G103" s="238"/>
      <c r="H103" s="239"/>
      <c r="I103" s="248"/>
      <c r="J103" s="239"/>
    </row>
    <row r="104" spans="1:10" ht="15" thickBot="1" x14ac:dyDescent="0.3">
      <c r="A104" s="68" t="s">
        <v>289</v>
      </c>
      <c r="B104" s="69">
        <v>14</v>
      </c>
      <c r="C104" s="70" t="s">
        <v>290</v>
      </c>
      <c r="F104" s="237"/>
      <c r="G104" s="238"/>
      <c r="H104" s="239"/>
      <c r="I104" s="248"/>
      <c r="J104" s="239"/>
    </row>
    <row r="105" spans="1:10" ht="15" thickBot="1" x14ac:dyDescent="0.3">
      <c r="A105" s="68" t="s">
        <v>291</v>
      </c>
      <c r="B105" s="69">
        <v>43</v>
      </c>
      <c r="C105" s="70" t="s">
        <v>290</v>
      </c>
      <c r="F105" s="237"/>
      <c r="G105" s="237"/>
      <c r="H105" s="239"/>
      <c r="I105" s="248"/>
      <c r="J105" s="239"/>
    </row>
    <row r="106" spans="1:10" ht="15.75" thickBot="1" x14ac:dyDescent="0.3">
      <c r="A106" s="68" t="s">
        <v>292</v>
      </c>
      <c r="B106" s="69">
        <v>63</v>
      </c>
      <c r="C106" s="70" t="s">
        <v>290</v>
      </c>
      <c r="F106" s="235"/>
      <c r="G106" s="237"/>
      <c r="H106" s="239"/>
      <c r="I106" s="248"/>
      <c r="J106" s="239"/>
    </row>
    <row r="107" spans="1:10" ht="15" thickBot="1" x14ac:dyDescent="0.3">
      <c r="A107" s="68" t="s">
        <v>293</v>
      </c>
      <c r="B107" s="69">
        <v>89</v>
      </c>
      <c r="C107" s="70" t="s">
        <v>290</v>
      </c>
      <c r="F107" s="237"/>
      <c r="G107" s="238"/>
      <c r="H107" s="239"/>
      <c r="I107" s="248"/>
      <c r="J107" s="239"/>
    </row>
    <row r="108" spans="1:10" ht="15" thickBot="1" x14ac:dyDescent="0.3">
      <c r="A108" s="68" t="s">
        <v>294</v>
      </c>
      <c r="B108" s="69">
        <v>143</v>
      </c>
      <c r="C108" s="70" t="s">
        <v>290</v>
      </c>
      <c r="F108" s="237"/>
      <c r="G108" s="238"/>
      <c r="H108" s="239"/>
      <c r="I108" s="248"/>
      <c r="J108" s="239"/>
    </row>
    <row r="109" spans="1:10" ht="15" thickBot="1" x14ac:dyDescent="0.3">
      <c r="A109" s="68" t="s">
        <v>295</v>
      </c>
      <c r="B109" s="69">
        <v>217</v>
      </c>
      <c r="C109" s="70" t="s">
        <v>290</v>
      </c>
      <c r="F109" s="237"/>
      <c r="G109" s="238"/>
      <c r="H109" s="239"/>
      <c r="I109" s="248"/>
      <c r="J109" s="239"/>
    </row>
    <row r="110" spans="1:10" ht="15" thickBot="1" x14ac:dyDescent="0.3">
      <c r="A110" s="68" t="s">
        <v>296</v>
      </c>
      <c r="B110" s="69">
        <v>500</v>
      </c>
      <c r="C110" s="70" t="s">
        <v>290</v>
      </c>
      <c r="F110" s="237"/>
      <c r="G110" s="238"/>
      <c r="H110" s="239"/>
      <c r="I110" s="248"/>
      <c r="J110" s="239"/>
    </row>
    <row r="111" spans="1:10" ht="15" thickBot="1" x14ac:dyDescent="0.3">
      <c r="A111" s="68" t="s">
        <v>297</v>
      </c>
      <c r="B111" s="69">
        <v>1499</v>
      </c>
      <c r="C111" s="70" t="s">
        <v>298</v>
      </c>
      <c r="F111" s="237"/>
      <c r="G111" s="238"/>
      <c r="H111" s="239"/>
      <c r="I111" s="248"/>
      <c r="J111" s="239"/>
    </row>
    <row r="112" spans="1:10" ht="15" thickBot="1" x14ac:dyDescent="0.3">
      <c r="A112" s="68"/>
      <c r="B112" s="70"/>
      <c r="C112" s="70"/>
      <c r="F112" s="237"/>
      <c r="G112" s="238"/>
      <c r="H112" s="239"/>
      <c r="I112" s="248"/>
      <c r="J112" s="239"/>
    </row>
    <row r="113" spans="1:10" ht="15.75" thickBot="1" x14ac:dyDescent="0.3">
      <c r="A113" s="71" t="s">
        <v>299</v>
      </c>
      <c r="B113" s="70"/>
      <c r="C113" s="70"/>
      <c r="F113" s="237"/>
      <c r="G113" s="238"/>
      <c r="H113" s="239"/>
      <c r="I113" s="248"/>
      <c r="J113" s="239"/>
    </row>
    <row r="114" spans="1:10" ht="29.25" thickBot="1" x14ac:dyDescent="0.3">
      <c r="A114" s="68" t="s">
        <v>300</v>
      </c>
      <c r="B114" s="70"/>
      <c r="C114" s="70"/>
      <c r="F114" s="237"/>
      <c r="G114" s="238"/>
      <c r="H114" s="239"/>
      <c r="I114" s="248"/>
      <c r="J114" s="239"/>
    </row>
    <row r="115" spans="1:10" ht="15" thickBot="1" x14ac:dyDescent="0.3">
      <c r="A115" s="68" t="s">
        <v>301</v>
      </c>
      <c r="B115" s="69">
        <v>17</v>
      </c>
      <c r="C115" s="70" t="s">
        <v>290</v>
      </c>
      <c r="F115" s="237"/>
      <c r="G115" s="237"/>
      <c r="H115" s="239"/>
      <c r="I115" s="248"/>
      <c r="J115" s="239"/>
    </row>
    <row r="116" spans="1:10" ht="15.75" thickBot="1" x14ac:dyDescent="0.3">
      <c r="A116" s="68" t="s">
        <v>287</v>
      </c>
      <c r="B116" s="69">
        <v>29</v>
      </c>
      <c r="C116" s="70" t="s">
        <v>290</v>
      </c>
      <c r="F116" s="235"/>
      <c r="G116" s="237"/>
      <c r="H116" s="239"/>
      <c r="I116" s="248"/>
      <c r="J116" s="239"/>
    </row>
    <row r="117" spans="1:10" ht="15" thickBot="1" x14ac:dyDescent="0.3">
      <c r="A117" s="68"/>
      <c r="B117" s="70"/>
      <c r="C117" s="70"/>
      <c r="F117" s="237"/>
      <c r="G117" s="237"/>
      <c r="H117" s="239"/>
      <c r="I117" s="248"/>
      <c r="J117" s="239"/>
    </row>
    <row r="118" spans="1:10" ht="15.75" thickBot="1" x14ac:dyDescent="0.3">
      <c r="A118" s="71" t="s">
        <v>302</v>
      </c>
      <c r="B118" s="70"/>
      <c r="C118" s="70"/>
      <c r="F118" s="237"/>
      <c r="G118" s="238"/>
      <c r="H118" s="239"/>
      <c r="I118" s="248"/>
      <c r="J118" s="239"/>
    </row>
    <row r="119" spans="1:10" ht="57.75" thickBot="1" x14ac:dyDescent="0.3">
      <c r="A119" s="68" t="s">
        <v>303</v>
      </c>
      <c r="B119" s="70"/>
      <c r="C119" s="70"/>
      <c r="F119" s="237"/>
      <c r="G119" s="238"/>
      <c r="H119" s="239"/>
      <c r="I119" s="248"/>
      <c r="J119" s="239"/>
    </row>
    <row r="120" spans="1:10" ht="43.5" thickBot="1" x14ac:dyDescent="0.3">
      <c r="A120" s="68" t="s">
        <v>304</v>
      </c>
      <c r="B120" s="69">
        <v>21</v>
      </c>
      <c r="C120" s="70" t="s">
        <v>40</v>
      </c>
      <c r="F120" s="237"/>
      <c r="G120" s="237"/>
      <c r="H120" s="239"/>
      <c r="I120" s="248"/>
      <c r="J120" s="239"/>
    </row>
    <row r="121" spans="1:10" ht="29.25" thickBot="1" x14ac:dyDescent="0.3">
      <c r="A121" s="68" t="s">
        <v>305</v>
      </c>
      <c r="B121" s="69">
        <v>17</v>
      </c>
      <c r="C121" s="70" t="s">
        <v>40</v>
      </c>
      <c r="F121" s="235"/>
      <c r="G121" s="237"/>
      <c r="H121" s="239"/>
      <c r="I121" s="248"/>
      <c r="J121" s="239"/>
    </row>
    <row r="122" spans="1:10" ht="15" thickBot="1" x14ac:dyDescent="0.3">
      <c r="A122" s="68"/>
      <c r="B122" s="70"/>
      <c r="C122" s="70"/>
      <c r="F122" s="237"/>
      <c r="G122" s="237"/>
      <c r="H122" s="239"/>
      <c r="I122" s="248"/>
      <c r="J122" s="239"/>
    </row>
    <row r="123" spans="1:10" ht="15.75" thickBot="1" x14ac:dyDescent="0.3">
      <c r="A123" s="71" t="s">
        <v>306</v>
      </c>
      <c r="B123" s="70"/>
      <c r="C123" s="70"/>
      <c r="F123" s="237"/>
      <c r="G123" s="238"/>
      <c r="H123" s="239"/>
      <c r="I123" s="248"/>
      <c r="J123" s="239"/>
    </row>
    <row r="124" spans="1:10" ht="43.5" thickBot="1" x14ac:dyDescent="0.3">
      <c r="A124" s="68" t="s">
        <v>307</v>
      </c>
      <c r="B124" s="70"/>
      <c r="C124" s="70"/>
      <c r="F124" s="237"/>
      <c r="G124" s="238"/>
      <c r="H124" s="239"/>
      <c r="I124" s="248"/>
      <c r="J124" s="239"/>
    </row>
    <row r="125" spans="1:10" ht="15" thickBot="1" x14ac:dyDescent="0.3">
      <c r="A125" s="68" t="s">
        <v>308</v>
      </c>
      <c r="B125" s="69">
        <v>174537</v>
      </c>
      <c r="C125" s="70" t="s">
        <v>212</v>
      </c>
      <c r="F125" s="237"/>
      <c r="G125" s="237"/>
      <c r="H125" s="239"/>
      <c r="I125" s="248"/>
      <c r="J125" s="239"/>
    </row>
    <row r="126" spans="1:10" ht="15.75" thickBot="1" x14ac:dyDescent="0.3">
      <c r="A126" s="68" t="s">
        <v>309</v>
      </c>
      <c r="B126" s="69">
        <v>26971</v>
      </c>
      <c r="C126" s="70" t="s">
        <v>212</v>
      </c>
      <c r="F126" s="235"/>
      <c r="G126" s="237"/>
      <c r="H126" s="239"/>
      <c r="I126" s="248"/>
      <c r="J126" s="239"/>
    </row>
    <row r="127" spans="1:10" ht="15" thickBot="1" x14ac:dyDescent="0.3">
      <c r="A127" s="68" t="s">
        <v>310</v>
      </c>
      <c r="B127" s="69">
        <v>7136</v>
      </c>
      <c r="C127" s="70" t="s">
        <v>212</v>
      </c>
      <c r="F127" s="237"/>
      <c r="G127" s="237"/>
      <c r="H127" s="239"/>
      <c r="I127" s="248"/>
      <c r="J127" s="239"/>
    </row>
    <row r="128" spans="1:10" x14ac:dyDescent="0.25">
      <c r="B128" s="54"/>
      <c r="C128" s="54"/>
      <c r="F128" s="237"/>
      <c r="G128" s="238"/>
      <c r="H128" s="239"/>
      <c r="I128" s="248"/>
      <c r="J128" s="239"/>
    </row>
    <row r="129" spans="2:10" x14ac:dyDescent="0.25">
      <c r="B129" s="54"/>
      <c r="C129" s="54"/>
      <c r="F129" s="237"/>
      <c r="G129" s="238"/>
      <c r="H129" s="239"/>
      <c r="I129" s="248"/>
      <c r="J129" s="239"/>
    </row>
    <row r="130" spans="2:10" x14ac:dyDescent="0.25">
      <c r="B130" s="54"/>
      <c r="C130" s="54"/>
      <c r="F130" s="237"/>
      <c r="G130" s="238"/>
      <c r="H130" s="239"/>
      <c r="I130" s="248"/>
      <c r="J130" s="239"/>
    </row>
    <row r="131" spans="2:10" x14ac:dyDescent="0.25">
      <c r="B131" s="54"/>
      <c r="C131" s="54"/>
    </row>
    <row r="132" spans="2:10" x14ac:dyDescent="0.25">
      <c r="B132" s="54"/>
      <c r="C132" s="54"/>
    </row>
    <row r="133" spans="2:10" x14ac:dyDescent="0.25">
      <c r="B133" s="54"/>
      <c r="C133" s="54"/>
    </row>
    <row r="134" spans="2:10" x14ac:dyDescent="0.25">
      <c r="B134" s="54"/>
      <c r="C134" s="54"/>
    </row>
    <row r="135" spans="2:10" x14ac:dyDescent="0.25">
      <c r="B135" s="54"/>
      <c r="C135" s="54"/>
    </row>
    <row r="136" spans="2:10" x14ac:dyDescent="0.25">
      <c r="B136" s="54"/>
      <c r="C136" s="54"/>
    </row>
    <row r="137" spans="2:10" x14ac:dyDescent="0.25">
      <c r="B137" s="54"/>
      <c r="C137" s="54"/>
    </row>
    <row r="138" spans="2:10" x14ac:dyDescent="0.25">
      <c r="B138" s="54"/>
      <c r="C138" s="54"/>
    </row>
    <row r="139" spans="2:10" x14ac:dyDescent="0.25">
      <c r="B139" s="54"/>
      <c r="C139" s="54"/>
    </row>
    <row r="140" spans="2:10" x14ac:dyDescent="0.25">
      <c r="B140" s="54"/>
      <c r="C140" s="54"/>
    </row>
    <row r="141" spans="2:10" x14ac:dyDescent="0.25">
      <c r="B141" s="54"/>
      <c r="C141" s="54"/>
    </row>
    <row r="142" spans="2:10" x14ac:dyDescent="0.25">
      <c r="B142" s="54"/>
      <c r="C142" s="54"/>
    </row>
    <row r="143" spans="2:10" x14ac:dyDescent="0.25">
      <c r="B143" s="54"/>
      <c r="C143" s="54"/>
    </row>
    <row r="144" spans="2:10" x14ac:dyDescent="0.25">
      <c r="B144" s="54"/>
      <c r="C144" s="54"/>
    </row>
    <row r="145" spans="2:3" x14ac:dyDescent="0.25">
      <c r="B145" s="54"/>
      <c r="C145" s="54"/>
    </row>
    <row r="146" spans="2:3" x14ac:dyDescent="0.25">
      <c r="B146" s="54"/>
      <c r="C146" s="54"/>
    </row>
    <row r="147" spans="2:3" x14ac:dyDescent="0.25">
      <c r="B147" s="54"/>
      <c r="C147" s="54"/>
    </row>
    <row r="148" spans="2:3" x14ac:dyDescent="0.25">
      <c r="B148" s="54"/>
      <c r="C148" s="54"/>
    </row>
    <row r="149" spans="2:3" x14ac:dyDescent="0.25">
      <c r="B149" s="54"/>
      <c r="C149" s="54"/>
    </row>
    <row r="150" spans="2:3" x14ac:dyDescent="0.25">
      <c r="B150" s="54"/>
      <c r="C150" s="54"/>
    </row>
    <row r="151" spans="2:3" x14ac:dyDescent="0.25">
      <c r="B151" s="54"/>
      <c r="C151" s="54"/>
    </row>
    <row r="152" spans="2:3" x14ac:dyDescent="0.25">
      <c r="B152" s="54"/>
      <c r="C152" s="54"/>
    </row>
    <row r="153" spans="2:3" x14ac:dyDescent="0.25">
      <c r="B153" s="54"/>
      <c r="C153" s="54"/>
    </row>
    <row r="154" spans="2:3" x14ac:dyDescent="0.25">
      <c r="B154" s="54"/>
      <c r="C154" s="54"/>
    </row>
    <row r="155" spans="2:3" x14ac:dyDescent="0.25">
      <c r="B155" s="54"/>
      <c r="C155" s="54"/>
    </row>
    <row r="156" spans="2:3" x14ac:dyDescent="0.25">
      <c r="B156" s="54"/>
      <c r="C156" s="54"/>
    </row>
    <row r="157" spans="2:3" x14ac:dyDescent="0.25">
      <c r="B157" s="54"/>
      <c r="C157" s="54"/>
    </row>
    <row r="158" spans="2:3" x14ac:dyDescent="0.25">
      <c r="B158" s="54"/>
      <c r="C158" s="54"/>
    </row>
    <row r="159" spans="2:3" x14ac:dyDescent="0.25">
      <c r="B159" s="54"/>
      <c r="C159" s="54"/>
    </row>
    <row r="160" spans="2:3" x14ac:dyDescent="0.25">
      <c r="B160" s="54"/>
      <c r="C160" s="54"/>
    </row>
    <row r="161" spans="2:3" x14ac:dyDescent="0.25">
      <c r="B161" s="54"/>
      <c r="C161" s="54"/>
    </row>
    <row r="162" spans="2:3" x14ac:dyDescent="0.25">
      <c r="B162" s="54"/>
      <c r="C162" s="54"/>
    </row>
    <row r="163" spans="2:3" x14ac:dyDescent="0.25">
      <c r="B163" s="54"/>
      <c r="C163" s="54"/>
    </row>
    <row r="164" spans="2:3" x14ac:dyDescent="0.25">
      <c r="B164" s="54"/>
      <c r="C164" s="54"/>
    </row>
    <row r="165" spans="2:3" x14ac:dyDescent="0.25">
      <c r="B165" s="54"/>
      <c r="C165" s="54"/>
    </row>
    <row r="166" spans="2:3" x14ac:dyDescent="0.25">
      <c r="B166" s="54"/>
      <c r="C166" s="54"/>
    </row>
    <row r="167" spans="2:3" x14ac:dyDescent="0.25">
      <c r="B167" s="54"/>
      <c r="C167" s="54"/>
    </row>
    <row r="168" spans="2:3" x14ac:dyDescent="0.25">
      <c r="B168" s="54"/>
      <c r="C168" s="54"/>
    </row>
    <row r="169" spans="2:3" x14ac:dyDescent="0.25">
      <c r="B169" s="54"/>
      <c r="C169" s="54"/>
    </row>
    <row r="170" spans="2:3" x14ac:dyDescent="0.25">
      <c r="B170" s="54"/>
      <c r="C170" s="54"/>
    </row>
    <row r="171" spans="2:3" x14ac:dyDescent="0.25">
      <c r="B171" s="54"/>
      <c r="C171" s="54"/>
    </row>
    <row r="172" spans="2:3" x14ac:dyDescent="0.25">
      <c r="B172" s="54"/>
      <c r="C172" s="54"/>
    </row>
    <row r="173" spans="2:3" x14ac:dyDescent="0.25">
      <c r="B173" s="54"/>
      <c r="C173" s="54"/>
    </row>
  </sheetData>
  <sheetProtection algorithmName="SHA-512" hashValue="m/RY369WC4DgaGHSSpRUCOzLDWFUnl8/B/25FPcZXZtnezgffrIrmyfY94EhSzzw8u6D8UM831kHPo9FIjCLKw==" saltValue="U3BFYxZZOlfLLk52Y9HRiA==" spinCount="100000" sheet="1" objects="1" scenarios="1"/>
  <mergeCells count="11">
    <mergeCell ref="A73:C73"/>
    <mergeCell ref="A75:C75"/>
    <mergeCell ref="A74:C74"/>
    <mergeCell ref="A72:C72"/>
    <mergeCell ref="A69:C69"/>
    <mergeCell ref="A71:C71"/>
    <mergeCell ref="A65:C65"/>
    <mergeCell ref="A1:C1"/>
    <mergeCell ref="A36:C36"/>
    <mergeCell ref="A22:C22"/>
    <mergeCell ref="A42:C42"/>
  </mergeCells>
  <hyperlinks>
    <hyperlink ref="D2" location="CONTENTS!A1" display="RETURN TO CONTENTS PAGE" xr:uid="{00000000-0004-0000-1E00-00000000000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rgb="FFFFFF99"/>
  </sheetPr>
  <dimension ref="A1:D8"/>
  <sheetViews>
    <sheetView workbookViewId="0">
      <selection activeCell="D2" sqref="D2"/>
    </sheetView>
  </sheetViews>
  <sheetFormatPr defaultRowHeight="15" x14ac:dyDescent="0.25"/>
  <cols>
    <col min="1" max="1" width="53.42578125" customWidth="1"/>
    <col min="2" max="2" width="15.42578125" customWidth="1"/>
    <col min="3" max="3" width="13.5703125" customWidth="1"/>
    <col min="4" max="4" width="37.140625" customWidth="1"/>
  </cols>
  <sheetData>
    <row r="1" spans="1:4" ht="24" customHeight="1" thickBot="1" x14ac:dyDescent="0.3">
      <c r="A1" s="576" t="s">
        <v>341</v>
      </c>
      <c r="B1" s="577"/>
      <c r="C1" s="578"/>
    </row>
    <row r="2" spans="1:4" ht="91.5" customHeight="1" x14ac:dyDescent="0.25">
      <c r="A2" s="480" t="s">
        <v>335</v>
      </c>
      <c r="B2" s="481"/>
      <c r="C2" s="482"/>
      <c r="D2" s="212" t="s">
        <v>8713</v>
      </c>
    </row>
    <row r="3" spans="1:4" ht="22.5" customHeight="1" thickBot="1" x14ac:dyDescent="0.3">
      <c r="A3" s="483" t="s">
        <v>336</v>
      </c>
      <c r="B3" s="484"/>
      <c r="C3" s="485"/>
    </row>
    <row r="4" spans="1:4" ht="15.75" thickBot="1" x14ac:dyDescent="0.3">
      <c r="A4" s="11"/>
      <c r="B4" s="12" t="s">
        <v>37</v>
      </c>
      <c r="C4" s="12" t="s">
        <v>38</v>
      </c>
    </row>
    <row r="5" spans="1:4" ht="23.25" customHeight="1" thickBot="1" x14ac:dyDescent="0.3">
      <c r="A5" s="13" t="s">
        <v>337</v>
      </c>
      <c r="B5" s="16">
        <v>68228</v>
      </c>
      <c r="C5" s="14" t="s">
        <v>212</v>
      </c>
    </row>
    <row r="6" spans="1:4" ht="20.25" customHeight="1" thickBot="1" x14ac:dyDescent="0.3">
      <c r="A6" s="13" t="s">
        <v>338</v>
      </c>
      <c r="B6" s="16">
        <v>82513</v>
      </c>
      <c r="C6" s="14" t="s">
        <v>212</v>
      </c>
    </row>
    <row r="7" spans="1:4" ht="21.75" customHeight="1" thickBot="1" x14ac:dyDescent="0.3">
      <c r="A7" s="13" t="s">
        <v>339</v>
      </c>
      <c r="B7" s="16">
        <v>155490</v>
      </c>
      <c r="C7" s="14" t="s">
        <v>212</v>
      </c>
    </row>
    <row r="8" spans="1:4" ht="25.5" customHeight="1" thickBot="1" x14ac:dyDescent="0.3">
      <c r="A8" s="13" t="s">
        <v>340</v>
      </c>
      <c r="B8" s="14"/>
      <c r="C8" s="14"/>
    </row>
  </sheetData>
  <sheetProtection algorithmName="SHA-512" hashValue="s2OP5ztPoqTq3Lhu6FgxaQtpKaqZOwjsll61sQWvUvgfqtmyzKf7qIQmhJ+7heMbNNmNxzgZuChriATxlId/WQ==" saltValue="Wg/ty8FZjtIiGTnF2uiM8A==" spinCount="100000" sheet="1" objects="1" scenarios="1"/>
  <mergeCells count="3">
    <mergeCell ref="A1:C1"/>
    <mergeCell ref="A2:C2"/>
    <mergeCell ref="A3:C3"/>
  </mergeCells>
  <hyperlinks>
    <hyperlink ref="D2" location="CONTENTS!A1" display="RETURN TO CONTENTS PAGE"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tabColor rgb="FFFFFF99"/>
  </sheetPr>
  <dimension ref="A1:D29"/>
  <sheetViews>
    <sheetView workbookViewId="0">
      <selection activeCell="D2" sqref="D2"/>
    </sheetView>
  </sheetViews>
  <sheetFormatPr defaultColWidth="9.140625" defaultRowHeight="14.25" x14ac:dyDescent="0.2"/>
  <cols>
    <col min="1" max="1" width="53" style="51" customWidth="1"/>
    <col min="2" max="2" width="12.42578125" style="51" customWidth="1"/>
    <col min="3" max="3" width="11.85546875" style="51" customWidth="1"/>
    <col min="4" max="4" width="36.42578125" style="51" customWidth="1"/>
    <col min="5" max="16384" width="9.140625" style="51"/>
  </cols>
  <sheetData>
    <row r="1" spans="1:4" ht="26.25" customHeight="1" thickBot="1" x14ac:dyDescent="0.3">
      <c r="A1" s="105" t="s">
        <v>437</v>
      </c>
      <c r="B1" s="106"/>
      <c r="C1" s="108"/>
    </row>
    <row r="2" spans="1:4" ht="36.75" customHeight="1" x14ac:dyDescent="0.2">
      <c r="A2" s="48" t="s">
        <v>420</v>
      </c>
      <c r="B2" s="109"/>
      <c r="C2" s="110"/>
      <c r="D2" s="212" t="s">
        <v>8713</v>
      </c>
    </row>
    <row r="3" spans="1:4" ht="15" thickBot="1" x14ac:dyDescent="0.25">
      <c r="A3" s="49"/>
      <c r="B3" s="111"/>
      <c r="C3" s="112"/>
    </row>
    <row r="4" spans="1:4" ht="15.75" thickBot="1" x14ac:dyDescent="0.3">
      <c r="A4" s="68"/>
      <c r="B4" s="72" t="s">
        <v>37</v>
      </c>
      <c r="C4" s="72" t="s">
        <v>38</v>
      </c>
    </row>
    <row r="5" spans="1:4" ht="19.5" customHeight="1" thickBot="1" x14ac:dyDescent="0.25">
      <c r="A5" s="71" t="s">
        <v>421</v>
      </c>
      <c r="B5" s="113"/>
      <c r="C5" s="70"/>
    </row>
    <row r="6" spans="1:4" ht="18.75" customHeight="1" thickBot="1" x14ac:dyDescent="0.25">
      <c r="A6" s="68" t="s">
        <v>422</v>
      </c>
      <c r="B6" s="113">
        <v>7372</v>
      </c>
      <c r="C6" s="70" t="s">
        <v>253</v>
      </c>
    </row>
    <row r="7" spans="1:4" ht="19.5" customHeight="1" thickBot="1" x14ac:dyDescent="0.25">
      <c r="A7" s="68" t="s">
        <v>423</v>
      </c>
      <c r="B7" s="113">
        <v>18405</v>
      </c>
      <c r="C7" s="70" t="s">
        <v>253</v>
      </c>
    </row>
    <row r="8" spans="1:4" ht="17.25" customHeight="1" thickBot="1" x14ac:dyDescent="0.25">
      <c r="A8" s="68" t="s">
        <v>368</v>
      </c>
      <c r="B8" s="113">
        <v>36810</v>
      </c>
      <c r="C8" s="70" t="s">
        <v>253</v>
      </c>
    </row>
    <row r="9" spans="1:4" ht="21" customHeight="1" thickBot="1" x14ac:dyDescent="0.25">
      <c r="A9" s="68" t="s">
        <v>370</v>
      </c>
      <c r="B9" s="113">
        <v>304644</v>
      </c>
      <c r="C9" s="70" t="s">
        <v>253</v>
      </c>
    </row>
    <row r="10" spans="1:4" ht="15" thickBot="1" x14ac:dyDescent="0.25">
      <c r="A10" s="68"/>
      <c r="B10" s="113"/>
      <c r="C10" s="70"/>
    </row>
    <row r="11" spans="1:4" ht="21.75" customHeight="1" thickBot="1" x14ac:dyDescent="0.25">
      <c r="A11" s="71" t="s">
        <v>424</v>
      </c>
      <c r="B11" s="113"/>
      <c r="C11" s="70"/>
    </row>
    <row r="12" spans="1:4" ht="33" customHeight="1" thickBot="1" x14ac:dyDescent="0.25">
      <c r="A12" s="68" t="s">
        <v>425</v>
      </c>
      <c r="B12" s="113">
        <v>19362</v>
      </c>
      <c r="C12" s="70" t="s">
        <v>212</v>
      </c>
    </row>
    <row r="13" spans="1:4" ht="15" thickBot="1" x14ac:dyDescent="0.25">
      <c r="A13" s="68"/>
      <c r="B13" s="113"/>
      <c r="C13" s="70"/>
    </row>
    <row r="14" spans="1:4" ht="19.5" customHeight="1" thickBot="1" x14ac:dyDescent="0.25">
      <c r="A14" s="71" t="s">
        <v>426</v>
      </c>
      <c r="B14" s="113"/>
      <c r="C14" s="70"/>
    </row>
    <row r="15" spans="1:4" ht="19.5" customHeight="1" thickBot="1" x14ac:dyDescent="0.25">
      <c r="A15" s="68" t="s">
        <v>427</v>
      </c>
      <c r="B15" s="113"/>
      <c r="C15" s="70"/>
    </row>
    <row r="16" spans="1:4" ht="19.5" customHeight="1" thickBot="1" x14ac:dyDescent="0.25">
      <c r="A16" s="68" t="s">
        <v>428</v>
      </c>
      <c r="B16" s="113">
        <v>11898</v>
      </c>
      <c r="C16" s="70" t="s">
        <v>212</v>
      </c>
    </row>
    <row r="17" spans="1:3" ht="20.25" customHeight="1" thickBot="1" x14ac:dyDescent="0.25">
      <c r="A17" s="68" t="s">
        <v>429</v>
      </c>
      <c r="B17" s="113">
        <v>10153</v>
      </c>
      <c r="C17" s="70" t="s">
        <v>212</v>
      </c>
    </row>
    <row r="18" spans="1:3" ht="15" thickBot="1" x14ac:dyDescent="0.25">
      <c r="A18" s="68"/>
      <c r="B18" s="113"/>
      <c r="C18" s="70"/>
    </row>
    <row r="19" spans="1:3" ht="19.5" customHeight="1" thickBot="1" x14ac:dyDescent="0.25">
      <c r="A19" s="71" t="s">
        <v>430</v>
      </c>
      <c r="B19" s="113"/>
      <c r="C19" s="70"/>
    </row>
    <row r="20" spans="1:3" ht="19.5" customHeight="1" thickBot="1" x14ac:dyDescent="0.25">
      <c r="A20" s="68" t="s">
        <v>431</v>
      </c>
      <c r="B20" s="113"/>
      <c r="C20" s="70"/>
    </row>
    <row r="21" spans="1:3" ht="19.5" customHeight="1" thickBot="1" x14ac:dyDescent="0.25">
      <c r="A21" s="68" t="s">
        <v>432</v>
      </c>
      <c r="B21" s="113">
        <v>13485</v>
      </c>
      <c r="C21" s="70" t="s">
        <v>212</v>
      </c>
    </row>
    <row r="22" spans="1:3" ht="20.25" customHeight="1" thickBot="1" x14ac:dyDescent="0.25">
      <c r="A22" s="68" t="s">
        <v>433</v>
      </c>
      <c r="B22" s="113">
        <v>7294</v>
      </c>
      <c r="C22" s="70" t="s">
        <v>212</v>
      </c>
    </row>
    <row r="23" spans="1:3" ht="15" thickBot="1" x14ac:dyDescent="0.25">
      <c r="A23" s="68"/>
      <c r="B23" s="113"/>
      <c r="C23" s="70"/>
    </row>
    <row r="24" spans="1:3" ht="19.5" customHeight="1" thickBot="1" x14ac:dyDescent="0.25">
      <c r="A24" s="68" t="s">
        <v>434</v>
      </c>
      <c r="B24" s="113"/>
      <c r="C24" s="70"/>
    </row>
    <row r="25" spans="1:3" ht="19.5" customHeight="1" thickBot="1" x14ac:dyDescent="0.25">
      <c r="A25" s="68" t="s">
        <v>432</v>
      </c>
      <c r="B25" s="113">
        <v>9209</v>
      </c>
      <c r="C25" s="70" t="s">
        <v>212</v>
      </c>
    </row>
    <row r="26" spans="1:3" ht="21" customHeight="1" thickBot="1" x14ac:dyDescent="0.25">
      <c r="A26" s="68" t="s">
        <v>433</v>
      </c>
      <c r="B26" s="113">
        <v>5077</v>
      </c>
      <c r="C26" s="70" t="s">
        <v>212</v>
      </c>
    </row>
    <row r="27" spans="1:3" ht="15" thickBot="1" x14ac:dyDescent="0.25">
      <c r="A27" s="68"/>
      <c r="B27" s="113"/>
      <c r="C27" s="70"/>
    </row>
    <row r="28" spans="1:3" ht="21" customHeight="1" thickBot="1" x14ac:dyDescent="0.25">
      <c r="A28" s="71" t="s">
        <v>435</v>
      </c>
      <c r="B28" s="113"/>
      <c r="C28" s="70"/>
    </row>
    <row r="29" spans="1:3" ht="35.25" customHeight="1" thickBot="1" x14ac:dyDescent="0.25">
      <c r="A29" s="68" t="s">
        <v>436</v>
      </c>
      <c r="B29" s="113">
        <v>5155</v>
      </c>
      <c r="C29" s="70" t="s">
        <v>212</v>
      </c>
    </row>
  </sheetData>
  <sheetProtection algorithmName="SHA-512" hashValue="J33tJ3OYQOFxtMDytZbtBoxs9w7XoiX3omIGq68K57FsEIuum2fwjcp6pmThSc+rQKUv6PfJmdJ22bPE5opkMg==" saltValue="NJ/6Xnuz9eF8l8xNr6I2Nw==" spinCount="100000" sheet="1" objects="1" scenarios="1"/>
  <hyperlinks>
    <hyperlink ref="D2" location="CONTENTS!A1" display="RETURN TO CONTENTS PAGE"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FFF99"/>
  </sheetPr>
  <dimension ref="A1:D12"/>
  <sheetViews>
    <sheetView workbookViewId="0">
      <selection activeCell="D2" sqref="D2"/>
    </sheetView>
  </sheetViews>
  <sheetFormatPr defaultRowHeight="15" x14ac:dyDescent="0.25"/>
  <cols>
    <col min="1" max="1" width="45.85546875" customWidth="1"/>
    <col min="2" max="2" width="12.85546875" customWidth="1"/>
    <col min="4" max="4" width="39" customWidth="1"/>
  </cols>
  <sheetData>
    <row r="1" spans="1:4" ht="19.5" customHeight="1" thickBot="1" x14ac:dyDescent="0.3">
      <c r="A1" s="576" t="s">
        <v>416</v>
      </c>
      <c r="B1" s="577"/>
      <c r="C1" s="578"/>
    </row>
    <row r="2" spans="1:4" ht="19.5" customHeight="1" thickBot="1" x14ac:dyDescent="0.3">
      <c r="A2" s="103"/>
      <c r="B2" s="104" t="s">
        <v>37</v>
      </c>
      <c r="C2" s="104" t="s">
        <v>415</v>
      </c>
      <c r="D2" s="212" t="s">
        <v>8713</v>
      </c>
    </row>
    <row r="3" spans="1:4" ht="21.75" customHeight="1" thickBot="1" x14ac:dyDescent="0.35">
      <c r="A3" s="13" t="s">
        <v>367</v>
      </c>
      <c r="B3" s="102">
        <v>18930</v>
      </c>
      <c r="C3" s="14" t="s">
        <v>407</v>
      </c>
      <c r="D3" s="252" t="s">
        <v>12409</v>
      </c>
    </row>
    <row r="4" spans="1:4" ht="21.75" customHeight="1" thickBot="1" x14ac:dyDescent="0.3">
      <c r="A4" s="13" t="s">
        <v>368</v>
      </c>
      <c r="B4" s="102">
        <v>25174</v>
      </c>
      <c r="C4" s="14" t="s">
        <v>407</v>
      </c>
    </row>
    <row r="5" spans="1:4" ht="21" customHeight="1" thickBot="1" x14ac:dyDescent="0.3">
      <c r="A5" s="13" t="s">
        <v>369</v>
      </c>
      <c r="B5" s="102">
        <v>33478</v>
      </c>
      <c r="C5" s="14" t="s">
        <v>407</v>
      </c>
    </row>
    <row r="6" spans="1:4" ht="21.75" customHeight="1" thickBot="1" x14ac:dyDescent="0.3">
      <c r="A6" s="13" t="s">
        <v>370</v>
      </c>
      <c r="B6" s="102">
        <v>44523</v>
      </c>
      <c r="C6" s="14" t="s">
        <v>407</v>
      </c>
    </row>
    <row r="7" spans="1:4" ht="21" customHeight="1" thickBot="1" x14ac:dyDescent="0.3">
      <c r="A7" s="13" t="s">
        <v>408</v>
      </c>
      <c r="B7" s="251">
        <v>147396</v>
      </c>
      <c r="C7" s="14"/>
    </row>
    <row r="8" spans="1:4" ht="20.25" customHeight="1" thickBot="1" x14ac:dyDescent="0.3">
      <c r="A8" s="13" t="s">
        <v>409</v>
      </c>
      <c r="B8" s="102">
        <v>1472</v>
      </c>
      <c r="C8" s="14" t="s">
        <v>40</v>
      </c>
    </row>
    <row r="9" spans="1:4" ht="24" customHeight="1" thickBot="1" x14ac:dyDescent="0.3">
      <c r="A9" s="13" t="s">
        <v>410</v>
      </c>
      <c r="B9" s="102">
        <v>1354</v>
      </c>
      <c r="C9" s="14" t="s">
        <v>40</v>
      </c>
    </row>
    <row r="10" spans="1:4" ht="57.75" thickBot="1" x14ac:dyDescent="0.3">
      <c r="A10" s="13" t="s">
        <v>411</v>
      </c>
      <c r="B10" s="102">
        <v>1778</v>
      </c>
      <c r="C10" s="14" t="s">
        <v>40</v>
      </c>
    </row>
    <row r="11" spans="1:4" ht="20.25" customHeight="1" thickBot="1" x14ac:dyDescent="0.3">
      <c r="A11" s="13" t="s">
        <v>412</v>
      </c>
      <c r="B11" s="102">
        <v>895</v>
      </c>
      <c r="C11" s="14" t="s">
        <v>40</v>
      </c>
    </row>
    <row r="12" spans="1:4" ht="24.75" customHeight="1" thickBot="1" x14ac:dyDescent="0.3">
      <c r="A12" s="13" t="s">
        <v>413</v>
      </c>
      <c r="B12" s="102">
        <v>494</v>
      </c>
      <c r="C12" s="14" t="s">
        <v>40</v>
      </c>
    </row>
  </sheetData>
  <sheetProtection algorithmName="SHA-512" hashValue="5Z15UmMOck9O3Y7cjn5BZGwXMl2qBzTRussui9nNoz3wt2WJt1pcUW6L0sEVn1iSXFWgpCPT0aTK+OpS9SpLsw==" saltValue="YD3g9MCx1J4yC/RRHLHrpg==" spinCount="100000" sheet="1" objects="1" scenarios="1"/>
  <mergeCells count="1">
    <mergeCell ref="A1:C1"/>
  </mergeCells>
  <hyperlinks>
    <hyperlink ref="D2" location="CONTENTS!A1" display="RETURN TO CONTENTS PAGE"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FFFF99"/>
  </sheetPr>
  <dimension ref="A1:D6"/>
  <sheetViews>
    <sheetView workbookViewId="0">
      <selection activeCell="D2" sqref="D2"/>
    </sheetView>
  </sheetViews>
  <sheetFormatPr defaultRowHeight="15" x14ac:dyDescent="0.25"/>
  <cols>
    <col min="1" max="1" width="42.140625" customWidth="1"/>
    <col min="2" max="2" width="12" customWidth="1"/>
    <col min="3" max="3" width="12.42578125" customWidth="1"/>
    <col min="4" max="4" width="39" customWidth="1"/>
  </cols>
  <sheetData>
    <row r="1" spans="1:4" ht="20.25" customHeight="1" thickBot="1" x14ac:dyDescent="0.3">
      <c r="A1" s="579" t="s">
        <v>419</v>
      </c>
      <c r="B1" s="580"/>
      <c r="C1" s="581"/>
    </row>
    <row r="2" spans="1:4" ht="22.5" customHeight="1" x14ac:dyDescent="0.25">
      <c r="A2" s="480" t="s">
        <v>319</v>
      </c>
      <c r="B2" s="481"/>
      <c r="C2" s="482"/>
      <c r="D2" s="212" t="s">
        <v>8713</v>
      </c>
    </row>
    <row r="3" spans="1:4" ht="15.75" thickBot="1" x14ac:dyDescent="0.3">
      <c r="A3" s="483"/>
      <c r="B3" s="484"/>
      <c r="C3" s="485"/>
    </row>
    <row r="4" spans="1:4" ht="15.75" thickBot="1" x14ac:dyDescent="0.3">
      <c r="A4" s="11"/>
      <c r="B4" s="12" t="s">
        <v>37</v>
      </c>
      <c r="C4" s="12" t="s">
        <v>38</v>
      </c>
    </row>
    <row r="5" spans="1:4" ht="42" customHeight="1" thickBot="1" x14ac:dyDescent="0.3">
      <c r="A5" s="13" t="s">
        <v>417</v>
      </c>
      <c r="B5" s="20">
        <v>313</v>
      </c>
      <c r="C5" s="14" t="s">
        <v>40</v>
      </c>
    </row>
    <row r="6" spans="1:4" ht="42" customHeight="1" thickBot="1" x14ac:dyDescent="0.3">
      <c r="A6" s="13" t="s">
        <v>418</v>
      </c>
      <c r="B6" s="20">
        <v>622</v>
      </c>
      <c r="C6" s="14" t="s">
        <v>40</v>
      </c>
    </row>
  </sheetData>
  <sheetProtection algorithmName="SHA-512" hashValue="BnDDYH7SYdR5iNSDKhHbahrbUokdGQ6BdQQqWdQUBQe0Vw1HyAQAy9Euop8S04m8uZR0kOxjMRBL6T7pX2Wnrg==" saltValue="27qQICblbn+bmcF6fFAw4Q==" spinCount="100000" sheet="1" objects="1" scenarios="1"/>
  <mergeCells count="3">
    <mergeCell ref="A1:C1"/>
    <mergeCell ref="A2:C2"/>
    <mergeCell ref="A3:C3"/>
  </mergeCells>
  <hyperlinks>
    <hyperlink ref="D2" location="CONTENTS!A1" display="RETURN TO CONTENTS PAGE"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tabColor rgb="FFFFFF99"/>
  </sheetPr>
  <dimension ref="A1:D23"/>
  <sheetViews>
    <sheetView workbookViewId="0">
      <selection activeCell="D2" sqref="D2"/>
    </sheetView>
  </sheetViews>
  <sheetFormatPr defaultRowHeight="15" x14ac:dyDescent="0.25"/>
  <cols>
    <col min="1" max="1" width="52.140625" customWidth="1"/>
    <col min="2" max="2" width="20.5703125" customWidth="1"/>
    <col min="3" max="3" width="22" customWidth="1"/>
    <col min="4" max="4" width="38.140625" customWidth="1"/>
  </cols>
  <sheetData>
    <row r="1" spans="1:4" ht="24.75" customHeight="1" thickBot="1" x14ac:dyDescent="0.3">
      <c r="A1" s="576" t="s">
        <v>414</v>
      </c>
      <c r="B1" s="577"/>
      <c r="C1" s="578"/>
    </row>
    <row r="2" spans="1:4" ht="20.25" customHeight="1" x14ac:dyDescent="0.25">
      <c r="A2" s="585" t="s">
        <v>386</v>
      </c>
      <c r="B2" s="586"/>
      <c r="C2" s="587"/>
      <c r="D2" s="212" t="s">
        <v>8713</v>
      </c>
    </row>
    <row r="3" spans="1:4" ht="18.75" customHeight="1" x14ac:dyDescent="0.25">
      <c r="A3" s="501" t="s">
        <v>387</v>
      </c>
      <c r="B3" s="499"/>
      <c r="C3" s="500"/>
    </row>
    <row r="4" spans="1:4" ht="92.25" customHeight="1" x14ac:dyDescent="0.25">
      <c r="A4" s="501" t="s">
        <v>388</v>
      </c>
      <c r="B4" s="499"/>
      <c r="C4" s="500"/>
    </row>
    <row r="5" spans="1:4" ht="22.5" customHeight="1" x14ac:dyDescent="0.25">
      <c r="A5" s="501" t="s">
        <v>389</v>
      </c>
      <c r="B5" s="499"/>
      <c r="C5" s="500"/>
    </row>
    <row r="6" spans="1:4" ht="40.5" customHeight="1" x14ac:dyDescent="0.25">
      <c r="A6" s="501" t="s">
        <v>390</v>
      </c>
      <c r="B6" s="499"/>
      <c r="C6" s="500"/>
    </row>
    <row r="7" spans="1:4" ht="36" customHeight="1" x14ac:dyDescent="0.25">
      <c r="A7" s="501" t="s">
        <v>391</v>
      </c>
      <c r="B7" s="499"/>
      <c r="C7" s="500"/>
    </row>
    <row r="8" spans="1:4" ht="20.25" customHeight="1" x14ac:dyDescent="0.25">
      <c r="A8" s="501" t="s">
        <v>392</v>
      </c>
      <c r="B8" s="499"/>
      <c r="C8" s="500"/>
    </row>
    <row r="9" spans="1:4" ht="57" customHeight="1" x14ac:dyDescent="0.25">
      <c r="A9" s="501" t="s">
        <v>393</v>
      </c>
      <c r="B9" s="499"/>
      <c r="C9" s="500"/>
    </row>
    <row r="10" spans="1:4" ht="18" customHeight="1" x14ac:dyDescent="0.25">
      <c r="A10" s="582" t="s">
        <v>394</v>
      </c>
      <c r="B10" s="583"/>
      <c r="C10" s="584"/>
    </row>
    <row r="11" spans="1:4" ht="64.5" customHeight="1" x14ac:dyDescent="0.25">
      <c r="A11" s="501" t="s">
        <v>395</v>
      </c>
      <c r="B11" s="499"/>
      <c r="C11" s="500"/>
    </row>
    <row r="12" spans="1:4" ht="58.5" customHeight="1" x14ac:dyDescent="0.25">
      <c r="A12" s="501" t="s">
        <v>396</v>
      </c>
      <c r="B12" s="499"/>
      <c r="C12" s="500"/>
    </row>
    <row r="13" spans="1:4" ht="22.5" customHeight="1" x14ac:dyDescent="0.25">
      <c r="A13" s="582" t="s">
        <v>397</v>
      </c>
      <c r="B13" s="583"/>
      <c r="C13" s="584"/>
    </row>
    <row r="14" spans="1:4" ht="51.75" customHeight="1" thickBot="1" x14ac:dyDescent="0.3">
      <c r="A14" s="483" t="s">
        <v>398</v>
      </c>
      <c r="B14" s="484"/>
      <c r="C14" s="485"/>
    </row>
    <row r="15" spans="1:4" ht="15.75" thickBot="1" x14ac:dyDescent="0.3">
      <c r="A15" s="11"/>
      <c r="B15" s="100" t="s">
        <v>37</v>
      </c>
      <c r="C15" s="12" t="s">
        <v>38</v>
      </c>
    </row>
    <row r="16" spans="1:4" ht="18.75" customHeight="1" thickBot="1" x14ac:dyDescent="0.3">
      <c r="A16" s="13" t="s">
        <v>399</v>
      </c>
      <c r="B16" s="102">
        <v>789</v>
      </c>
      <c r="C16" s="14" t="s">
        <v>40</v>
      </c>
    </row>
    <row r="17" spans="1:3" ht="20.25" customHeight="1" thickBot="1" x14ac:dyDescent="0.3">
      <c r="A17" s="13" t="s">
        <v>400</v>
      </c>
      <c r="B17" s="102">
        <v>965</v>
      </c>
      <c r="C17" s="14" t="s">
        <v>40</v>
      </c>
    </row>
    <row r="18" spans="1:3" ht="20.25" customHeight="1" thickBot="1" x14ac:dyDescent="0.3">
      <c r="A18" s="13" t="s">
        <v>401</v>
      </c>
      <c r="B18" s="102">
        <v>1742</v>
      </c>
      <c r="C18" s="14" t="s">
        <v>40</v>
      </c>
    </row>
    <row r="19" spans="1:3" ht="19.5" customHeight="1" thickBot="1" x14ac:dyDescent="0.3">
      <c r="A19" s="13" t="s">
        <v>402</v>
      </c>
      <c r="B19" s="102">
        <v>1260</v>
      </c>
      <c r="C19" s="14" t="s">
        <v>40</v>
      </c>
    </row>
    <row r="20" spans="1:3" ht="20.25" customHeight="1" thickBot="1" x14ac:dyDescent="0.3">
      <c r="A20" s="13" t="s">
        <v>403</v>
      </c>
      <c r="B20" s="102">
        <v>2637</v>
      </c>
      <c r="C20" s="14" t="s">
        <v>40</v>
      </c>
    </row>
    <row r="21" spans="1:3" ht="20.25" customHeight="1" thickBot="1" x14ac:dyDescent="0.3">
      <c r="A21" s="13" t="s">
        <v>404</v>
      </c>
      <c r="B21" s="102">
        <v>2060</v>
      </c>
      <c r="C21" s="14" t="s">
        <v>290</v>
      </c>
    </row>
    <row r="22" spans="1:3" ht="21" customHeight="1" thickBot="1" x14ac:dyDescent="0.3">
      <c r="A22" s="13" t="s">
        <v>405</v>
      </c>
      <c r="B22" s="101"/>
      <c r="C22" s="14"/>
    </row>
    <row r="23" spans="1:3" ht="22.5" customHeight="1" thickBot="1" x14ac:dyDescent="0.3">
      <c r="A23" s="13" t="s">
        <v>406</v>
      </c>
      <c r="B23" s="102">
        <v>1330</v>
      </c>
      <c r="C23" s="14" t="s">
        <v>40</v>
      </c>
    </row>
  </sheetData>
  <sheetProtection algorithmName="SHA-512" hashValue="amPbT+Y1kTGBOEtoCmlip9wXspYYBy6wWslW8yVCXO68qd7BSmUUi210Kn4q/exFCgCsDirDbCydSWMIIC0Rzg==" saltValue="5Ruo+DDR/GHlVL05IiTCwQ==" spinCount="100000" sheet="1" objects="1" scenarios="1"/>
  <mergeCells count="14">
    <mergeCell ref="A6:C6"/>
    <mergeCell ref="A1:C1"/>
    <mergeCell ref="A2:C2"/>
    <mergeCell ref="A3:C3"/>
    <mergeCell ref="A4:C4"/>
    <mergeCell ref="A5:C5"/>
    <mergeCell ref="A13:C13"/>
    <mergeCell ref="A14:C14"/>
    <mergeCell ref="A7:C7"/>
    <mergeCell ref="A8:C8"/>
    <mergeCell ref="A9:C9"/>
    <mergeCell ref="A10:C10"/>
    <mergeCell ref="A11:C11"/>
    <mergeCell ref="A12:C12"/>
  </mergeCells>
  <hyperlinks>
    <hyperlink ref="D2" location="CONTENTS!A1" display="RETURN TO CONTENTS PAGE"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tabColor rgb="FFFFFF99"/>
  </sheetPr>
  <dimension ref="A1:D6"/>
  <sheetViews>
    <sheetView workbookViewId="0">
      <selection activeCell="D2" sqref="D2"/>
    </sheetView>
  </sheetViews>
  <sheetFormatPr defaultRowHeight="15" x14ac:dyDescent="0.25"/>
  <cols>
    <col min="1" max="1" width="41.140625" customWidth="1"/>
    <col min="2" max="2" width="14.5703125" customWidth="1"/>
    <col min="3" max="3" width="12.42578125" customWidth="1"/>
    <col min="4" max="4" width="36.85546875" customWidth="1"/>
  </cols>
  <sheetData>
    <row r="1" spans="1:4" ht="20.25" customHeight="1" thickBot="1" x14ac:dyDescent="0.3">
      <c r="A1" s="576" t="s">
        <v>376</v>
      </c>
      <c r="B1" s="577"/>
      <c r="C1" s="578"/>
    </row>
    <row r="2" spans="1:4" ht="44.25" customHeight="1" x14ac:dyDescent="0.25">
      <c r="A2" s="480" t="s">
        <v>373</v>
      </c>
      <c r="B2" s="481"/>
      <c r="C2" s="482"/>
      <c r="D2" s="212" t="s">
        <v>8713</v>
      </c>
    </row>
    <row r="3" spans="1:4" ht="20.25" customHeight="1" thickBot="1" x14ac:dyDescent="0.3">
      <c r="A3" s="483"/>
      <c r="B3" s="484"/>
      <c r="C3" s="485"/>
    </row>
    <row r="4" spans="1:4" ht="19.5" customHeight="1" thickBot="1" x14ac:dyDescent="0.3">
      <c r="A4" s="11"/>
      <c r="B4" s="98" t="s">
        <v>37</v>
      </c>
      <c r="C4" s="12" t="s">
        <v>38</v>
      </c>
    </row>
    <row r="5" spans="1:4" ht="21.75" customHeight="1" thickBot="1" x14ac:dyDescent="0.3">
      <c r="A5" s="13" t="s">
        <v>374</v>
      </c>
      <c r="B5" s="16">
        <v>96</v>
      </c>
      <c r="C5" s="14" t="s">
        <v>40</v>
      </c>
    </row>
    <row r="6" spans="1:4" ht="30" customHeight="1" thickBot="1" x14ac:dyDescent="0.3">
      <c r="A6" s="13" t="s">
        <v>375</v>
      </c>
      <c r="B6" s="16">
        <v>46</v>
      </c>
      <c r="C6" s="14" t="s">
        <v>40</v>
      </c>
    </row>
  </sheetData>
  <sheetProtection algorithmName="SHA-512" hashValue="a9Z5bNTBj9QOFwR9fSwtljIJPXtQzPz+GHrjZOtfk+c/IN2seivUVkoSRjZpN575illBbUywQ/UxnosBeodyxw==" saltValue="7xwqfgvJXoeW7maNicyTwg==" spinCount="100000" sheet="1" objects="1" scenarios="1"/>
  <mergeCells count="3">
    <mergeCell ref="A1:C1"/>
    <mergeCell ref="A2:C2"/>
    <mergeCell ref="A3:C3"/>
  </mergeCells>
  <hyperlinks>
    <hyperlink ref="D2" location="CONTENTS!A1" display="RETURN TO CONTENTS PAGE"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FFFF99"/>
  </sheetPr>
  <dimension ref="A1:D11"/>
  <sheetViews>
    <sheetView workbookViewId="0">
      <selection activeCell="D2" sqref="D2"/>
    </sheetView>
  </sheetViews>
  <sheetFormatPr defaultRowHeight="15" x14ac:dyDescent="0.25"/>
  <cols>
    <col min="1" max="1" width="40.42578125" customWidth="1"/>
    <col min="2" max="2" width="17.42578125" customWidth="1"/>
    <col min="3" max="3" width="13.140625" customWidth="1"/>
    <col min="4" max="4" width="36.5703125" customWidth="1"/>
  </cols>
  <sheetData>
    <row r="1" spans="1:4" ht="21" customHeight="1" thickBot="1" x14ac:dyDescent="0.3">
      <c r="A1" s="576" t="s">
        <v>320</v>
      </c>
      <c r="B1" s="577"/>
      <c r="C1" s="578"/>
    </row>
    <row r="2" spans="1:4" x14ac:dyDescent="0.25">
      <c r="A2" s="480" t="s">
        <v>319</v>
      </c>
      <c r="B2" s="481"/>
      <c r="C2" s="482"/>
      <c r="D2" s="212" t="s">
        <v>8713</v>
      </c>
    </row>
    <row r="3" spans="1:4" ht="25.5" customHeight="1" thickBot="1" x14ac:dyDescent="0.3">
      <c r="A3" s="483"/>
      <c r="B3" s="484"/>
      <c r="C3" s="485"/>
    </row>
    <row r="4" spans="1:4" ht="15.75" thickBot="1" x14ac:dyDescent="0.3">
      <c r="A4" s="11"/>
      <c r="B4" s="12" t="s">
        <v>37</v>
      </c>
      <c r="C4" s="12" t="s">
        <v>38</v>
      </c>
    </row>
    <row r="5" spans="1:4" ht="43.5" customHeight="1" thickBot="1" x14ac:dyDescent="0.3">
      <c r="A5" s="13" t="s">
        <v>318</v>
      </c>
      <c r="B5" s="16">
        <v>1076</v>
      </c>
      <c r="C5" s="14" t="s">
        <v>40</v>
      </c>
    </row>
    <row r="6" spans="1:4" ht="44.25" customHeight="1" thickBot="1" x14ac:dyDescent="0.3">
      <c r="A6" s="13" t="s">
        <v>317</v>
      </c>
      <c r="B6" s="16">
        <v>971</v>
      </c>
      <c r="C6" s="14" t="s">
        <v>40</v>
      </c>
    </row>
    <row r="7" spans="1:4" ht="54.75" customHeight="1" thickBot="1" x14ac:dyDescent="0.3">
      <c r="A7" s="13" t="s">
        <v>316</v>
      </c>
      <c r="B7" s="16">
        <v>853</v>
      </c>
      <c r="C7" s="14" t="s">
        <v>40</v>
      </c>
    </row>
    <row r="8" spans="1:4" ht="36" customHeight="1" thickBot="1" x14ac:dyDescent="0.3">
      <c r="A8" s="13" t="s">
        <v>315</v>
      </c>
      <c r="B8" s="16">
        <v>813</v>
      </c>
      <c r="C8" s="14" t="s">
        <v>40</v>
      </c>
    </row>
    <row r="9" spans="1:4" ht="38.25" customHeight="1" thickBot="1" x14ac:dyDescent="0.3">
      <c r="A9" s="13" t="s">
        <v>314</v>
      </c>
      <c r="B9" s="16">
        <v>695</v>
      </c>
      <c r="C9" s="14" t="s">
        <v>40</v>
      </c>
    </row>
    <row r="10" spans="1:4" ht="43.5" thickBot="1" x14ac:dyDescent="0.3">
      <c r="A10" s="13" t="s">
        <v>313</v>
      </c>
      <c r="B10" s="16">
        <v>617</v>
      </c>
      <c r="C10" s="14" t="s">
        <v>40</v>
      </c>
    </row>
    <row r="11" spans="1:4" ht="24.75" customHeight="1" thickBot="1" x14ac:dyDescent="0.3">
      <c r="A11" s="13" t="s">
        <v>312</v>
      </c>
      <c r="B11" s="16">
        <v>485</v>
      </c>
      <c r="C11" s="14" t="s">
        <v>40</v>
      </c>
    </row>
  </sheetData>
  <sheetProtection algorithmName="SHA-512" hashValue="Y9YMnXWnq0BLHsn/IgsBfRfDWlgvnGLpRdeimWXpKR1NluFXGomNaTvqcAL//RqeEsn7HWUhTkT0DJjvwip35Q==" saltValue="4tlvs7tcQ+ymGxobR8+hYQ==" spinCount="100000" sheet="1" objects="1" scenarios="1"/>
  <mergeCells count="3">
    <mergeCell ref="A1:C1"/>
    <mergeCell ref="A2:C2"/>
    <mergeCell ref="A3:C3"/>
  </mergeCells>
  <hyperlinks>
    <hyperlink ref="D2" location="CONTENTS!A1" display="RETURN TO CONTENTS PAGE"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0">
    <tabColor rgb="FFFFFF99"/>
  </sheetPr>
  <dimension ref="A1:E19"/>
  <sheetViews>
    <sheetView workbookViewId="0">
      <selection activeCell="E2" sqref="E2"/>
    </sheetView>
  </sheetViews>
  <sheetFormatPr defaultRowHeight="15" x14ac:dyDescent="0.25"/>
  <cols>
    <col min="1" max="1" width="16.42578125" customWidth="1"/>
    <col min="2" max="2" width="20.140625" customWidth="1"/>
    <col min="3" max="3" width="20.5703125" customWidth="1"/>
    <col min="4" max="4" width="38.85546875" customWidth="1"/>
    <col min="5" max="5" width="39.140625" customWidth="1"/>
  </cols>
  <sheetData>
    <row r="1" spans="1:5" ht="23.25" customHeight="1" thickBot="1" x14ac:dyDescent="0.3">
      <c r="A1" s="576" t="s">
        <v>372</v>
      </c>
      <c r="B1" s="577"/>
      <c r="C1" s="577"/>
      <c r="D1" s="578"/>
    </row>
    <row r="2" spans="1:5" x14ac:dyDescent="0.25">
      <c r="A2" s="480"/>
      <c r="B2" s="481"/>
      <c r="C2" s="481"/>
      <c r="D2" s="482"/>
      <c r="E2" s="212" t="s">
        <v>8713</v>
      </c>
    </row>
    <row r="3" spans="1:5" x14ac:dyDescent="0.25">
      <c r="A3" s="582" t="s">
        <v>371</v>
      </c>
      <c r="B3" s="583"/>
      <c r="C3" s="583"/>
      <c r="D3" s="584"/>
    </row>
    <row r="4" spans="1:5" ht="35.25" customHeight="1" x14ac:dyDescent="0.25">
      <c r="A4" s="47"/>
      <c r="B4" s="94" t="s">
        <v>342</v>
      </c>
      <c r="C4" s="94" t="s">
        <v>343</v>
      </c>
      <c r="D4" s="95" t="s">
        <v>344</v>
      </c>
    </row>
    <row r="5" spans="1:5" ht="19.5" customHeight="1" x14ac:dyDescent="0.25">
      <c r="A5" s="93" t="s">
        <v>345</v>
      </c>
      <c r="B5" s="96" t="s">
        <v>346</v>
      </c>
      <c r="C5" s="96" t="s">
        <v>347</v>
      </c>
      <c r="D5" s="97" t="s">
        <v>348</v>
      </c>
    </row>
    <row r="6" spans="1:5" ht="18" customHeight="1" x14ac:dyDescent="0.25">
      <c r="A6" s="93" t="s">
        <v>349</v>
      </c>
      <c r="B6" s="96" t="s">
        <v>350</v>
      </c>
      <c r="C6" s="96" t="s">
        <v>351</v>
      </c>
      <c r="D6" s="97" t="s">
        <v>352</v>
      </c>
    </row>
    <row r="7" spans="1:5" ht="19.5" customHeight="1" x14ac:dyDescent="0.25">
      <c r="A7" s="93" t="s">
        <v>353</v>
      </c>
      <c r="B7" s="96" t="s">
        <v>354</v>
      </c>
      <c r="C7" s="96" t="s">
        <v>355</v>
      </c>
      <c r="D7" s="97" t="s">
        <v>356</v>
      </c>
    </row>
    <row r="8" spans="1:5" ht="19.5" customHeight="1" x14ac:dyDescent="0.25">
      <c r="A8" s="93" t="s">
        <v>357</v>
      </c>
      <c r="B8" s="96" t="s">
        <v>358</v>
      </c>
      <c r="C8" s="96" t="s">
        <v>359</v>
      </c>
      <c r="D8" s="97" t="s">
        <v>360</v>
      </c>
    </row>
    <row r="9" spans="1:5" ht="21" customHeight="1" x14ac:dyDescent="0.25">
      <c r="A9" s="93" t="s">
        <v>361</v>
      </c>
      <c r="B9" s="96" t="s">
        <v>362</v>
      </c>
      <c r="C9" s="96" t="s">
        <v>363</v>
      </c>
      <c r="D9" s="97" t="s">
        <v>364</v>
      </c>
    </row>
    <row r="10" spans="1:5" x14ac:dyDescent="0.25">
      <c r="A10" s="93"/>
      <c r="B10" s="45"/>
      <c r="C10" s="45"/>
      <c r="D10" s="46"/>
    </row>
    <row r="11" spans="1:5" ht="66.75" customHeight="1" x14ac:dyDescent="0.25">
      <c r="A11" s="501" t="s">
        <v>365</v>
      </c>
      <c r="B11" s="499"/>
      <c r="C11" s="499"/>
      <c r="D11" s="500"/>
    </row>
    <row r="12" spans="1:5" ht="20.25" customHeight="1" thickBot="1" x14ac:dyDescent="0.3">
      <c r="A12" s="483"/>
      <c r="B12" s="484"/>
      <c r="C12" s="484"/>
      <c r="D12" s="485"/>
    </row>
    <row r="13" spans="1:5" ht="22.5" customHeight="1" thickBot="1" x14ac:dyDescent="0.3">
      <c r="A13" s="590"/>
      <c r="B13" s="589"/>
      <c r="C13" s="12" t="s">
        <v>37</v>
      </c>
      <c r="D13" s="12" t="s">
        <v>38</v>
      </c>
    </row>
    <row r="14" spans="1:5" ht="20.25" customHeight="1" thickBot="1" x14ac:dyDescent="0.3">
      <c r="A14" s="502" t="s">
        <v>366</v>
      </c>
      <c r="B14" s="588"/>
      <c r="C14" s="16">
        <v>18930</v>
      </c>
      <c r="D14" s="14" t="s">
        <v>212</v>
      </c>
    </row>
    <row r="15" spans="1:5" ht="20.25" customHeight="1" thickBot="1" x14ac:dyDescent="0.3">
      <c r="A15" s="502" t="s">
        <v>367</v>
      </c>
      <c r="B15" s="588"/>
      <c r="C15" s="16">
        <v>25174</v>
      </c>
      <c r="D15" s="14" t="s">
        <v>212</v>
      </c>
    </row>
    <row r="16" spans="1:5" ht="21" customHeight="1" thickBot="1" x14ac:dyDescent="0.3">
      <c r="A16" s="502" t="s">
        <v>368</v>
      </c>
      <c r="B16" s="589"/>
      <c r="C16" s="16">
        <v>33478</v>
      </c>
      <c r="D16" s="14" t="s">
        <v>212</v>
      </c>
    </row>
    <row r="17" spans="1:4" ht="21" customHeight="1" thickBot="1" x14ac:dyDescent="0.3">
      <c r="A17" s="502" t="s">
        <v>369</v>
      </c>
      <c r="B17" s="588"/>
      <c r="C17" s="16">
        <v>44523</v>
      </c>
      <c r="D17" s="14" t="s">
        <v>212</v>
      </c>
    </row>
    <row r="18" spans="1:4" ht="21.75" customHeight="1" thickBot="1" x14ac:dyDescent="0.3">
      <c r="A18" s="502" t="s">
        <v>370</v>
      </c>
      <c r="B18" s="588"/>
      <c r="C18" s="16">
        <v>147396</v>
      </c>
      <c r="D18" s="14" t="s">
        <v>212</v>
      </c>
    </row>
    <row r="19" spans="1:4" ht="21.75" customHeight="1" x14ac:dyDescent="0.25"/>
  </sheetData>
  <sheetProtection algorithmName="SHA-512" hashValue="fpBLJEa2fkX2tWvzIpmJrzvCJvbYpJfg59xo6TX6WMRl7lRHtE0qOCrmGgvebWnP9OfPp2Zk4EpD3WFIAnmGlg==" saltValue="zxsF4hG/CIEriZ5CNmAgog==" spinCount="100000" sheet="1" objects="1" scenarios="1"/>
  <mergeCells count="11">
    <mergeCell ref="A13:B13"/>
    <mergeCell ref="A1:D1"/>
    <mergeCell ref="A2:D2"/>
    <mergeCell ref="A3:D3"/>
    <mergeCell ref="A11:D11"/>
    <mergeCell ref="A12:D12"/>
    <mergeCell ref="A14:B14"/>
    <mergeCell ref="A15:B15"/>
    <mergeCell ref="A16:B16"/>
    <mergeCell ref="A17:B17"/>
    <mergeCell ref="A18:B18"/>
  </mergeCells>
  <hyperlinks>
    <hyperlink ref="E2" location="CONTENTS!A1" display="RETURN TO CONTENTS PAGE"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1">
    <tabColor theme="9" tint="0.59999389629810485"/>
  </sheetPr>
  <dimension ref="A1:I21"/>
  <sheetViews>
    <sheetView workbookViewId="0">
      <selection activeCell="D2" sqref="D2"/>
    </sheetView>
  </sheetViews>
  <sheetFormatPr defaultRowHeight="15" x14ac:dyDescent="0.25"/>
  <cols>
    <col min="1" max="1" width="59.5703125" customWidth="1"/>
    <col min="2" max="2" width="13.140625" customWidth="1"/>
    <col min="3" max="3" width="15" customWidth="1"/>
    <col min="4" max="4" width="36.5703125" customWidth="1"/>
    <col min="5" max="5" width="60.5703125" customWidth="1"/>
  </cols>
  <sheetData>
    <row r="1" spans="1:9" ht="20.25" customHeight="1" thickBot="1" x14ac:dyDescent="0.3">
      <c r="A1" s="451" t="s">
        <v>177</v>
      </c>
      <c r="B1" s="452"/>
      <c r="C1" s="453"/>
      <c r="E1" s="454"/>
      <c r="F1" s="454"/>
      <c r="G1" s="454"/>
      <c r="H1" s="454"/>
      <c r="I1" s="454"/>
    </row>
    <row r="2" spans="1:9" ht="20.25" customHeight="1" thickBot="1" x14ac:dyDescent="0.3">
      <c r="A2" s="74" t="s">
        <v>176</v>
      </c>
      <c r="B2" s="75"/>
      <c r="C2" s="76"/>
      <c r="D2" s="211" t="s">
        <v>8713</v>
      </c>
      <c r="E2" s="455"/>
      <c r="F2" s="455"/>
      <c r="G2" s="455"/>
      <c r="H2" s="455"/>
      <c r="I2" s="455"/>
    </row>
    <row r="3" spans="1:9" ht="45.75" thickBot="1" x14ac:dyDescent="0.3">
      <c r="A3" s="230"/>
      <c r="B3" s="231" t="s">
        <v>12398</v>
      </c>
      <c r="C3" s="231" t="s">
        <v>38</v>
      </c>
      <c r="E3" s="235"/>
      <c r="F3" s="236"/>
      <c r="G3" s="236"/>
      <c r="H3" s="236"/>
      <c r="I3" s="236"/>
    </row>
    <row r="4" spans="1:9" ht="105" customHeight="1" thickBot="1" x14ac:dyDescent="0.3">
      <c r="A4" s="232" t="s">
        <v>12399</v>
      </c>
      <c r="B4" s="233">
        <v>3861</v>
      </c>
      <c r="C4" s="234" t="s">
        <v>40</v>
      </c>
      <c r="E4" s="237"/>
      <c r="F4" s="238"/>
      <c r="G4" s="239"/>
      <c r="H4" s="240"/>
      <c r="I4" s="239"/>
    </row>
    <row r="5" spans="1:9" ht="118.5" customHeight="1" thickBot="1" x14ac:dyDescent="0.3">
      <c r="A5" s="232" t="s">
        <v>12400</v>
      </c>
      <c r="B5" s="233">
        <v>3155</v>
      </c>
      <c r="C5" s="234" t="s">
        <v>40</v>
      </c>
      <c r="E5" s="237"/>
      <c r="F5" s="238"/>
      <c r="G5" s="239"/>
      <c r="H5" s="240"/>
      <c r="I5" s="239"/>
    </row>
    <row r="6" spans="1:9" ht="102.75" thickBot="1" x14ac:dyDescent="0.3">
      <c r="A6" s="232" t="s">
        <v>12401</v>
      </c>
      <c r="B6" s="233">
        <v>1884</v>
      </c>
      <c r="C6" s="234" t="s">
        <v>40</v>
      </c>
      <c r="E6" s="237"/>
      <c r="F6" s="238"/>
      <c r="G6" s="239"/>
      <c r="H6" s="240"/>
      <c r="I6" s="239"/>
    </row>
    <row r="7" spans="1:9" ht="88.5" thickBot="1" x14ac:dyDescent="0.3">
      <c r="A7" s="232" t="s">
        <v>12402</v>
      </c>
      <c r="B7" s="233">
        <v>1672</v>
      </c>
      <c r="C7" s="234" t="s">
        <v>40</v>
      </c>
      <c r="E7" s="237"/>
      <c r="F7" s="238"/>
      <c r="G7" s="239"/>
      <c r="H7" s="240"/>
      <c r="I7" s="239"/>
    </row>
    <row r="8" spans="1:9" ht="87.75" thickBot="1" x14ac:dyDescent="0.3">
      <c r="A8" s="232" t="s">
        <v>12403</v>
      </c>
      <c r="B8" s="233">
        <v>1495</v>
      </c>
      <c r="C8" s="234" t="s">
        <v>40</v>
      </c>
      <c r="E8" s="237"/>
      <c r="F8" s="238"/>
      <c r="G8" s="239"/>
      <c r="H8" s="240"/>
      <c r="I8" s="239"/>
    </row>
    <row r="9" spans="1:9" ht="101.25" thickBot="1" x14ac:dyDescent="0.3">
      <c r="A9" s="232" t="s">
        <v>12404</v>
      </c>
      <c r="B9" s="233">
        <v>1860</v>
      </c>
      <c r="C9" s="234" t="s">
        <v>40</v>
      </c>
      <c r="E9" s="237"/>
      <c r="F9" s="238"/>
      <c r="G9" s="239"/>
      <c r="H9" s="240"/>
      <c r="I9" s="239"/>
    </row>
    <row r="10" spans="1:9" ht="84.75" customHeight="1" thickBot="1" x14ac:dyDescent="0.3">
      <c r="A10" s="232" t="s">
        <v>12405</v>
      </c>
      <c r="B10" s="233">
        <v>9418</v>
      </c>
      <c r="C10" s="234" t="s">
        <v>40</v>
      </c>
      <c r="E10" s="237"/>
      <c r="F10" s="238"/>
      <c r="G10" s="239"/>
      <c r="H10" s="240"/>
      <c r="I10" s="239"/>
    </row>
    <row r="11" spans="1:9" ht="57.75" customHeight="1" thickBot="1" x14ac:dyDescent="0.3">
      <c r="A11" s="232" t="s">
        <v>12406</v>
      </c>
      <c r="B11" s="233">
        <v>1083</v>
      </c>
      <c r="C11" s="234" t="s">
        <v>40</v>
      </c>
      <c r="E11" s="237"/>
      <c r="F11" s="238"/>
      <c r="G11" s="239"/>
      <c r="H11" s="240"/>
      <c r="I11" s="239"/>
    </row>
    <row r="12" spans="1:9" ht="19.5" customHeight="1" thickBot="1" x14ac:dyDescent="0.3">
      <c r="A12" s="232" t="s">
        <v>169</v>
      </c>
      <c r="B12" s="233">
        <v>506</v>
      </c>
      <c r="C12" s="234" t="s">
        <v>40</v>
      </c>
      <c r="E12" s="237"/>
      <c r="F12" s="238"/>
      <c r="G12" s="239"/>
      <c r="H12" s="240"/>
      <c r="I12" s="239"/>
    </row>
    <row r="13" spans="1:9" ht="20.25" customHeight="1" thickBot="1" x14ac:dyDescent="0.3">
      <c r="A13" s="232" t="s">
        <v>170</v>
      </c>
      <c r="B13" s="233">
        <v>353</v>
      </c>
      <c r="C13" s="234" t="s">
        <v>40</v>
      </c>
      <c r="E13" s="237"/>
      <c r="F13" s="238"/>
      <c r="G13" s="239"/>
      <c r="H13" s="240"/>
      <c r="I13" s="239"/>
    </row>
    <row r="14" spans="1:9" ht="18" customHeight="1" thickBot="1" x14ac:dyDescent="0.3">
      <c r="A14" s="232" t="s">
        <v>171</v>
      </c>
      <c r="B14" s="233">
        <v>47</v>
      </c>
      <c r="C14" s="234" t="s">
        <v>40</v>
      </c>
      <c r="E14" s="237"/>
      <c r="F14" s="238"/>
      <c r="G14" s="239"/>
      <c r="H14" s="240"/>
      <c r="I14" s="239"/>
    </row>
    <row r="15" spans="1:9" ht="18.75" customHeight="1" thickBot="1" x14ac:dyDescent="0.3">
      <c r="A15" s="232" t="s">
        <v>172</v>
      </c>
      <c r="B15" s="233">
        <v>47</v>
      </c>
      <c r="C15" s="234" t="s">
        <v>40</v>
      </c>
      <c r="E15" s="237"/>
      <c r="F15" s="238"/>
      <c r="G15" s="239"/>
      <c r="H15" s="240"/>
      <c r="I15" s="239"/>
    </row>
    <row r="16" spans="1:9" ht="19.5" customHeight="1" thickBot="1" x14ac:dyDescent="0.3">
      <c r="A16" s="232" t="s">
        <v>173</v>
      </c>
      <c r="B16" s="233">
        <v>35</v>
      </c>
      <c r="C16" s="234" t="s">
        <v>40</v>
      </c>
      <c r="E16" s="237"/>
      <c r="F16" s="238"/>
      <c r="G16" s="239"/>
      <c r="H16" s="240"/>
      <c r="I16" s="239"/>
    </row>
    <row r="17" spans="1:9" ht="36.75" customHeight="1" thickBot="1" x14ac:dyDescent="0.3">
      <c r="A17" s="232" t="s">
        <v>12407</v>
      </c>
      <c r="B17" s="233">
        <v>1036</v>
      </c>
      <c r="C17" s="234" t="s">
        <v>40</v>
      </c>
      <c r="E17" s="237"/>
      <c r="F17" s="238"/>
      <c r="G17" s="239"/>
      <c r="H17" s="240"/>
      <c r="I17" s="239"/>
    </row>
    <row r="18" spans="1:9" ht="18" customHeight="1" thickBot="1" x14ac:dyDescent="0.3">
      <c r="A18" s="232" t="s">
        <v>174</v>
      </c>
      <c r="B18" s="233">
        <v>353</v>
      </c>
      <c r="C18" s="234" t="s">
        <v>40</v>
      </c>
      <c r="E18" s="237"/>
      <c r="F18" s="238"/>
      <c r="G18" s="239"/>
      <c r="H18" s="240"/>
      <c r="I18" s="239"/>
    </row>
    <row r="19" spans="1:9" ht="34.5" customHeight="1" thickBot="1" x14ac:dyDescent="0.3">
      <c r="A19" s="232" t="s">
        <v>175</v>
      </c>
      <c r="B19" s="233">
        <v>35</v>
      </c>
      <c r="C19" s="234" t="s">
        <v>40</v>
      </c>
      <c r="E19" s="237"/>
      <c r="F19" s="238"/>
      <c r="G19" s="239"/>
      <c r="H19" s="240"/>
      <c r="I19" s="239"/>
    </row>
    <row r="20" spans="1:9" x14ac:dyDescent="0.25">
      <c r="B20" s="15"/>
      <c r="C20" s="15"/>
    </row>
    <row r="21" spans="1:9" x14ac:dyDescent="0.25">
      <c r="B21" s="15"/>
      <c r="C21" s="15"/>
    </row>
  </sheetData>
  <sheetProtection algorithmName="SHA-512" hashValue="8Y5f2H5nXkHkl9LjnIkPI9HpMEFSoYv5kG0heqBxaqmiEDgERSl1gmjwd1Fi5wNc3CHF2snvuZAdh4CJriDcjA==" saltValue="5dFVY58vhfZIUcFIutmLfQ==" spinCount="100000" sheet="1" objects="1" scenarios="1"/>
  <mergeCells count="3">
    <mergeCell ref="A1:C1"/>
    <mergeCell ref="E1:I1"/>
    <mergeCell ref="E2:I2"/>
  </mergeCells>
  <hyperlinks>
    <hyperlink ref="D2" location="CONTENTS!A1" display="RETURN TO CONTENTS PAGE"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tabColor rgb="FFFFFF99"/>
  </sheetPr>
  <dimension ref="A1:D19"/>
  <sheetViews>
    <sheetView workbookViewId="0">
      <selection activeCell="D2" sqref="D2"/>
    </sheetView>
  </sheetViews>
  <sheetFormatPr defaultRowHeight="15" x14ac:dyDescent="0.25"/>
  <cols>
    <col min="1" max="1" width="57.42578125" customWidth="1"/>
    <col min="2" max="2" width="12.42578125" customWidth="1"/>
    <col min="3" max="3" width="15.85546875" customWidth="1"/>
    <col min="4" max="4" width="36.42578125" customWidth="1"/>
  </cols>
  <sheetData>
    <row r="1" spans="1:4" ht="21" customHeight="1" thickBot="1" x14ac:dyDescent="0.3">
      <c r="A1" s="576" t="s">
        <v>385</v>
      </c>
      <c r="B1" s="577"/>
      <c r="C1" s="578"/>
    </row>
    <row r="2" spans="1:4" ht="30.75" customHeight="1" x14ac:dyDescent="0.25">
      <c r="A2" s="480" t="s">
        <v>340</v>
      </c>
      <c r="B2" s="481"/>
      <c r="C2" s="482"/>
      <c r="D2" s="212" t="s">
        <v>8713</v>
      </c>
    </row>
    <row r="3" spans="1:4" ht="15.75" thickBot="1" x14ac:dyDescent="0.3">
      <c r="A3" s="483"/>
      <c r="B3" s="484"/>
      <c r="C3" s="485"/>
    </row>
    <row r="4" spans="1:4" ht="20.25" customHeight="1" thickBot="1" x14ac:dyDescent="0.3">
      <c r="A4" s="99" t="s">
        <v>377</v>
      </c>
      <c r="B4" s="27" t="s">
        <v>37</v>
      </c>
      <c r="C4" s="12" t="s">
        <v>38</v>
      </c>
    </row>
    <row r="5" spans="1:4" ht="21.75" customHeight="1" thickBot="1" x14ac:dyDescent="0.3">
      <c r="A5" s="11" t="s">
        <v>378</v>
      </c>
      <c r="B5" s="91"/>
      <c r="C5" s="14"/>
    </row>
    <row r="6" spans="1:4" ht="22.5" customHeight="1" thickBot="1" x14ac:dyDescent="0.3">
      <c r="A6" s="13" t="s">
        <v>379</v>
      </c>
      <c r="B6" s="16">
        <v>1154</v>
      </c>
      <c r="C6" s="14" t="s">
        <v>40</v>
      </c>
    </row>
    <row r="7" spans="1:4" ht="38.25" customHeight="1" thickBot="1" x14ac:dyDescent="0.3">
      <c r="A7" s="13" t="s">
        <v>380</v>
      </c>
      <c r="B7" s="16">
        <v>1401</v>
      </c>
      <c r="C7" s="14" t="s">
        <v>40</v>
      </c>
    </row>
    <row r="8" spans="1:4" ht="21" customHeight="1" thickBot="1" x14ac:dyDescent="0.3">
      <c r="A8" s="13" t="s">
        <v>381</v>
      </c>
      <c r="B8" s="16">
        <v>1660</v>
      </c>
      <c r="C8" s="14" t="s">
        <v>40</v>
      </c>
    </row>
    <row r="9" spans="1:4" ht="20.25" customHeight="1" thickBot="1" x14ac:dyDescent="0.3">
      <c r="A9" s="11" t="s">
        <v>382</v>
      </c>
      <c r="B9" s="89"/>
      <c r="C9" s="14"/>
    </row>
    <row r="10" spans="1:4" ht="21.75" customHeight="1" thickBot="1" x14ac:dyDescent="0.3">
      <c r="A10" s="13" t="s">
        <v>379</v>
      </c>
      <c r="B10" s="16">
        <v>1012</v>
      </c>
      <c r="C10" s="14" t="s">
        <v>40</v>
      </c>
    </row>
    <row r="11" spans="1:4" ht="35.25" customHeight="1" thickBot="1" x14ac:dyDescent="0.3">
      <c r="A11" s="13" t="s">
        <v>380</v>
      </c>
      <c r="B11" s="16">
        <v>1236</v>
      </c>
      <c r="C11" s="14" t="s">
        <v>40</v>
      </c>
    </row>
    <row r="12" spans="1:4" ht="22.5" customHeight="1" thickBot="1" x14ac:dyDescent="0.3">
      <c r="A12" s="13" t="s">
        <v>381</v>
      </c>
      <c r="B12" s="16">
        <v>1448</v>
      </c>
      <c r="C12" s="14" t="s">
        <v>40</v>
      </c>
    </row>
    <row r="13" spans="1:4" ht="21" customHeight="1" thickBot="1" x14ac:dyDescent="0.3">
      <c r="A13" s="11" t="s">
        <v>383</v>
      </c>
      <c r="B13" s="89"/>
      <c r="C13" s="14"/>
    </row>
    <row r="14" spans="1:4" ht="23.25" customHeight="1" thickBot="1" x14ac:dyDescent="0.3">
      <c r="A14" s="13" t="s">
        <v>379</v>
      </c>
      <c r="B14" s="16">
        <v>954</v>
      </c>
      <c r="C14" s="14" t="s">
        <v>40</v>
      </c>
    </row>
    <row r="15" spans="1:4" ht="38.25" customHeight="1" thickBot="1" x14ac:dyDescent="0.3">
      <c r="A15" s="13" t="s">
        <v>380</v>
      </c>
      <c r="B15" s="16">
        <v>1177</v>
      </c>
      <c r="C15" s="14" t="s">
        <v>40</v>
      </c>
    </row>
    <row r="16" spans="1:4" ht="24.75" customHeight="1" thickBot="1" x14ac:dyDescent="0.3">
      <c r="A16" s="13" t="s">
        <v>381</v>
      </c>
      <c r="B16" s="16">
        <v>1377</v>
      </c>
      <c r="C16" s="14" t="s">
        <v>40</v>
      </c>
    </row>
    <row r="17" spans="1:3" ht="39" customHeight="1" thickBot="1" x14ac:dyDescent="0.3">
      <c r="A17" s="13" t="s">
        <v>384</v>
      </c>
      <c r="B17" s="16">
        <v>856</v>
      </c>
      <c r="C17" s="14" t="s">
        <v>40</v>
      </c>
    </row>
    <row r="18" spans="1:3" x14ac:dyDescent="0.25">
      <c r="A18" s="1"/>
      <c r="B18" s="1"/>
      <c r="C18" s="1"/>
    </row>
    <row r="19" spans="1:3" x14ac:dyDescent="0.25">
      <c r="A19" s="1"/>
      <c r="B19" s="1"/>
      <c r="C19" s="1"/>
    </row>
  </sheetData>
  <sheetProtection algorithmName="SHA-512" hashValue="sO5F7lckvtU4d783z0GKxuCD+PZCqswSnAKSDH7UVkEoDITQncpZ5OXj4Z8AKsCeRSmw/kq+wvwrVV+QwAF1xA==" saltValue="LUhvwEwFrlBYSd/yFUdysA==" spinCount="100000" sheet="1" objects="1" scenarios="1"/>
  <mergeCells count="3">
    <mergeCell ref="A1:C1"/>
    <mergeCell ref="A2:C2"/>
    <mergeCell ref="A3:C3"/>
  </mergeCells>
  <hyperlinks>
    <hyperlink ref="D2" location="CONTENTS!A1" display="RETURN TO CONTENTS PAGE"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8">
    <tabColor rgb="FFFFFF99"/>
  </sheetPr>
  <dimension ref="A1:D9"/>
  <sheetViews>
    <sheetView workbookViewId="0">
      <selection activeCell="D2" sqref="D2"/>
    </sheetView>
  </sheetViews>
  <sheetFormatPr defaultRowHeight="15" x14ac:dyDescent="0.25"/>
  <cols>
    <col min="1" max="1" width="46.5703125" customWidth="1"/>
    <col min="2" max="2" width="14.140625" customWidth="1"/>
    <col min="3" max="3" width="11.5703125" customWidth="1"/>
    <col min="4" max="4" width="40.140625" customWidth="1"/>
  </cols>
  <sheetData>
    <row r="1" spans="1:4" ht="25.5" customHeight="1" thickBot="1" x14ac:dyDescent="0.3">
      <c r="A1" s="579" t="s">
        <v>334</v>
      </c>
      <c r="B1" s="580"/>
      <c r="C1" s="581"/>
    </row>
    <row r="2" spans="1:4" ht="68.25" customHeight="1" x14ac:dyDescent="0.25">
      <c r="A2" s="480" t="s">
        <v>328</v>
      </c>
      <c r="B2" s="481"/>
      <c r="C2" s="482"/>
      <c r="D2" s="212" t="s">
        <v>8713</v>
      </c>
    </row>
    <row r="3" spans="1:4" ht="15.75" thickBot="1" x14ac:dyDescent="0.3">
      <c r="A3" s="483"/>
      <c r="B3" s="484"/>
      <c r="C3" s="485"/>
    </row>
    <row r="4" spans="1:4" ht="15.75" thickBot="1" x14ac:dyDescent="0.3">
      <c r="A4" s="11"/>
      <c r="B4" s="12" t="s">
        <v>37</v>
      </c>
      <c r="C4" s="12" t="s">
        <v>38</v>
      </c>
    </row>
    <row r="5" spans="1:4" ht="38.25" customHeight="1" thickBot="1" x14ac:dyDescent="0.3">
      <c r="A5" s="13" t="s">
        <v>329</v>
      </c>
      <c r="B5" s="16">
        <v>2025</v>
      </c>
      <c r="C5" s="14" t="s">
        <v>40</v>
      </c>
    </row>
    <row r="6" spans="1:4" ht="29.25" customHeight="1" thickBot="1" x14ac:dyDescent="0.3">
      <c r="A6" s="13" t="s">
        <v>330</v>
      </c>
      <c r="B6" s="16">
        <v>1424</v>
      </c>
      <c r="C6" s="14" t="s">
        <v>40</v>
      </c>
    </row>
    <row r="7" spans="1:4" ht="51" customHeight="1" thickBot="1" x14ac:dyDescent="0.3">
      <c r="A7" s="13" t="s">
        <v>331</v>
      </c>
      <c r="B7" s="16">
        <v>2013</v>
      </c>
      <c r="C7" s="14" t="s">
        <v>40</v>
      </c>
    </row>
    <row r="8" spans="1:4" ht="23.25" customHeight="1" thickBot="1" x14ac:dyDescent="0.3">
      <c r="A8" s="13" t="s">
        <v>332</v>
      </c>
      <c r="B8" s="16">
        <v>2213</v>
      </c>
      <c r="C8" s="14" t="s">
        <v>40</v>
      </c>
    </row>
    <row r="9" spans="1:4" ht="25.5" customHeight="1" thickBot="1" x14ac:dyDescent="0.3">
      <c r="A9" s="13" t="s">
        <v>333</v>
      </c>
      <c r="B9" s="16">
        <v>2331</v>
      </c>
      <c r="C9" s="14" t="s">
        <v>40</v>
      </c>
    </row>
  </sheetData>
  <sheetProtection algorithmName="SHA-512" hashValue="UJtvBDjbTOBBkZBN1A9XlwmizBYIJOk8xuoodX7oqcjeDgC6nZgojvuRb8BS36YwLWo0M8ZUVqeMLGxUI58WEw==" saltValue="OgzRPaZc3vMq8SGoTyiKkQ==" spinCount="100000" sheet="1" objects="1" scenarios="1"/>
  <mergeCells count="3">
    <mergeCell ref="A1:C1"/>
    <mergeCell ref="A2:C2"/>
    <mergeCell ref="A3:C3"/>
  </mergeCells>
  <hyperlinks>
    <hyperlink ref="D2" location="CONTENTS!A1" display="RETURN TO CONTENTS PAGE"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FFFF99"/>
  </sheetPr>
  <dimension ref="A1:D12"/>
  <sheetViews>
    <sheetView workbookViewId="0">
      <selection activeCell="D2" sqref="D2"/>
    </sheetView>
  </sheetViews>
  <sheetFormatPr defaultColWidth="9.140625" defaultRowHeight="14.25" x14ac:dyDescent="0.2"/>
  <cols>
    <col min="1" max="1" width="40.5703125" style="1" customWidth="1"/>
    <col min="2" max="2" width="14.42578125" style="1" customWidth="1"/>
    <col min="3" max="3" width="9.140625" style="1"/>
    <col min="4" max="4" width="37.42578125" style="1" customWidth="1"/>
    <col min="5" max="16384" width="9.140625" style="1"/>
  </cols>
  <sheetData>
    <row r="1" spans="1:4" ht="16.5" thickBot="1" x14ac:dyDescent="0.25">
      <c r="A1" s="576" t="s">
        <v>327</v>
      </c>
      <c r="B1" s="577"/>
      <c r="C1" s="578"/>
    </row>
    <row r="2" spans="1:4" ht="72.75" customHeight="1" x14ac:dyDescent="0.2">
      <c r="A2" s="480" t="s">
        <v>321</v>
      </c>
      <c r="B2" s="481"/>
      <c r="C2" s="482"/>
      <c r="D2" s="212" t="s">
        <v>8713</v>
      </c>
    </row>
    <row r="3" spans="1:4" ht="15" thickBot="1" x14ac:dyDescent="0.25">
      <c r="A3" s="483"/>
      <c r="B3" s="484"/>
      <c r="C3" s="485"/>
    </row>
    <row r="4" spans="1:4" ht="21.75" customHeight="1" thickBot="1" x14ac:dyDescent="0.25">
      <c r="A4" s="11" t="s">
        <v>322</v>
      </c>
      <c r="B4" s="12" t="s">
        <v>37</v>
      </c>
      <c r="C4" s="12" t="s">
        <v>38</v>
      </c>
    </row>
    <row r="5" spans="1:4" ht="19.5" customHeight="1" thickBot="1" x14ac:dyDescent="0.25">
      <c r="A5" s="13" t="s">
        <v>323</v>
      </c>
      <c r="B5" s="91">
        <v>18247</v>
      </c>
      <c r="C5" s="14" t="s">
        <v>212</v>
      </c>
    </row>
    <row r="6" spans="1:4" ht="20.25" customHeight="1" thickBot="1" x14ac:dyDescent="0.25">
      <c r="A6" s="13" t="s">
        <v>324</v>
      </c>
      <c r="B6" s="91">
        <v>29017</v>
      </c>
      <c r="C6" s="14" t="s">
        <v>212</v>
      </c>
    </row>
    <row r="7" spans="1:4" ht="19.5" customHeight="1" thickBot="1" x14ac:dyDescent="0.25">
      <c r="A7" s="13" t="s">
        <v>325</v>
      </c>
      <c r="B7" s="91">
        <v>35393</v>
      </c>
      <c r="C7" s="14" t="s">
        <v>212</v>
      </c>
    </row>
    <row r="8" spans="1:4" ht="20.25" customHeight="1" thickBot="1" x14ac:dyDescent="0.25">
      <c r="A8" s="13" t="s">
        <v>326</v>
      </c>
      <c r="B8" s="91">
        <v>44890</v>
      </c>
      <c r="C8" s="14" t="s">
        <v>212</v>
      </c>
    </row>
    <row r="9" spans="1:4" ht="24.75" customHeight="1" thickBot="1" x14ac:dyDescent="0.25">
      <c r="A9" s="13" t="s">
        <v>242</v>
      </c>
      <c r="B9" s="91">
        <v>52053</v>
      </c>
      <c r="C9" s="14" t="s">
        <v>212</v>
      </c>
    </row>
    <row r="10" spans="1:4" x14ac:dyDescent="0.2">
      <c r="B10" s="92"/>
    </row>
    <row r="11" spans="1:4" x14ac:dyDescent="0.2">
      <c r="B11" s="92"/>
    </row>
    <row r="12" spans="1:4" x14ac:dyDescent="0.2">
      <c r="B12" s="92"/>
    </row>
  </sheetData>
  <sheetProtection algorithmName="SHA-512" hashValue="LRE+WpcB9RzQcqE6RZqtpLGmSOAtpPTBTP9nE2lYYNyxfs5js2wCXDJfCILR9A/S9eN+h/Ylco/NrxZZqeXjHQ==" saltValue="JCHXCSyUh3RoDoiFboZbgw==" spinCount="100000" sheet="1" objects="1" scenarios="1"/>
  <mergeCells count="3">
    <mergeCell ref="A1:C1"/>
    <mergeCell ref="A2:C2"/>
    <mergeCell ref="A3:C3"/>
  </mergeCells>
  <hyperlinks>
    <hyperlink ref="D2" location="CONTENTS!A1" display="RETURN TO CONTENTS PAGE" xr:uid="{00000000-0004-0000-29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0">
    <tabColor theme="5" tint="0.59999389629810485"/>
  </sheetPr>
  <dimension ref="A1:D6"/>
  <sheetViews>
    <sheetView zoomScaleNormal="100" workbookViewId="0">
      <selection activeCell="D1" sqref="D1"/>
    </sheetView>
  </sheetViews>
  <sheetFormatPr defaultRowHeight="15" x14ac:dyDescent="0.25"/>
  <cols>
    <col min="1" max="1" width="23.42578125" customWidth="1"/>
    <col min="2" max="2" width="40" customWidth="1"/>
    <col min="3" max="3" width="50.42578125" customWidth="1"/>
    <col min="4" max="4" width="36.42578125" customWidth="1"/>
  </cols>
  <sheetData>
    <row r="1" spans="1:4" ht="32.25" customHeight="1" x14ac:dyDescent="0.25">
      <c r="A1" s="591" t="s">
        <v>12425</v>
      </c>
      <c r="B1" s="594" t="s">
        <v>1369</v>
      </c>
      <c r="C1" s="594" t="s">
        <v>1370</v>
      </c>
      <c r="D1" s="224" t="s">
        <v>8713</v>
      </c>
    </row>
    <row r="2" spans="1:4" x14ac:dyDescent="0.25">
      <c r="A2" s="592"/>
      <c r="B2" s="595"/>
      <c r="C2" s="595"/>
    </row>
    <row r="3" spans="1:4" ht="15.75" thickBot="1" x14ac:dyDescent="0.3">
      <c r="A3" s="593"/>
      <c r="B3" s="596"/>
      <c r="C3" s="596"/>
    </row>
    <row r="4" spans="1:4" ht="71.25" customHeight="1" thickBot="1" x14ac:dyDescent="0.3">
      <c r="A4" s="162" t="s">
        <v>1371</v>
      </c>
      <c r="B4" s="164">
        <v>0.05</v>
      </c>
      <c r="C4" s="163" t="s">
        <v>1372</v>
      </c>
    </row>
    <row r="5" spans="1:4" ht="96" customHeight="1" thickBot="1" x14ac:dyDescent="0.3">
      <c r="A5" s="162" t="s">
        <v>1373</v>
      </c>
      <c r="B5" s="164">
        <v>0.1</v>
      </c>
      <c r="C5" s="163" t="s">
        <v>1374</v>
      </c>
    </row>
    <row r="6" spans="1:4" ht="96" customHeight="1" thickBot="1" x14ac:dyDescent="0.3">
      <c r="A6" s="162" t="s">
        <v>1375</v>
      </c>
      <c r="B6" s="164">
        <v>0.15</v>
      </c>
      <c r="C6" s="163" t="s">
        <v>1376</v>
      </c>
    </row>
  </sheetData>
  <sheetProtection algorithmName="SHA-512" hashValue="GahYDGXBCIPZpSDxAH3XHP/IL00upOn7qW1VI89mnh3ZNAdQAroKd3vdOLO7HZ+4r028lEGam+ErLC6Jx3uSqw==" saltValue="pPXNlnLWX+WkTPrTIGULuA==" spinCount="100000" sheet="1" objects="1" scenarios="1"/>
  <mergeCells count="3">
    <mergeCell ref="A1:A3"/>
    <mergeCell ref="B1:B3"/>
    <mergeCell ref="C1:C3"/>
  </mergeCells>
  <hyperlinks>
    <hyperlink ref="D1" location="CONTENTS!A1" display="RETURN TO CONTENTS PAGE"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
    <tabColor theme="5" tint="0.59999389629810485"/>
  </sheetPr>
  <dimension ref="A1:F24"/>
  <sheetViews>
    <sheetView workbookViewId="0">
      <selection sqref="A1:E21"/>
    </sheetView>
  </sheetViews>
  <sheetFormatPr defaultRowHeight="15" x14ac:dyDescent="0.25"/>
  <cols>
    <col min="1" max="1" width="34.42578125" customWidth="1"/>
    <col min="2" max="4" width="0" hidden="1" customWidth="1"/>
    <col min="5" max="5" width="33.42578125" customWidth="1"/>
    <col min="6" max="6" width="36.85546875" customWidth="1"/>
    <col min="7" max="7" width="38" customWidth="1"/>
    <col min="8" max="8" width="19.42578125" customWidth="1"/>
    <col min="9" max="9" width="19" customWidth="1"/>
    <col min="10" max="10" width="21.5703125" customWidth="1"/>
  </cols>
  <sheetData>
    <row r="1" spans="1:6" ht="33" customHeight="1" thickBot="1" x14ac:dyDescent="0.3">
      <c r="A1" s="296" t="s">
        <v>12426</v>
      </c>
    </row>
    <row r="2" spans="1:6" ht="37.5" customHeight="1" thickBot="1" x14ac:dyDescent="0.3">
      <c r="A2" s="28" t="s">
        <v>10</v>
      </c>
      <c r="B2" s="29" t="s">
        <v>11</v>
      </c>
      <c r="C2" s="29" t="s">
        <v>12</v>
      </c>
      <c r="D2" s="29" t="s">
        <v>13</v>
      </c>
      <c r="E2" s="29" t="s">
        <v>11</v>
      </c>
      <c r="F2" s="224" t="s">
        <v>8713</v>
      </c>
    </row>
    <row r="3" spans="1:6" ht="21" customHeight="1" thickBot="1" x14ac:dyDescent="0.3">
      <c r="A3" s="2" t="s">
        <v>14</v>
      </c>
      <c r="B3" s="3">
        <v>0.1</v>
      </c>
      <c r="C3" s="3">
        <v>0.04</v>
      </c>
      <c r="D3" s="3">
        <f>B3</f>
        <v>0.1</v>
      </c>
      <c r="E3" s="3" t="s">
        <v>15</v>
      </c>
    </row>
    <row r="4" spans="1:6" ht="21" customHeight="1" thickBot="1" x14ac:dyDescent="0.3">
      <c r="A4" s="2" t="s">
        <v>16</v>
      </c>
      <c r="B4" s="3">
        <v>0.08</v>
      </c>
      <c r="C4" s="3">
        <v>0.04</v>
      </c>
      <c r="D4" s="3">
        <f t="shared" ref="D4:D9" si="0">B4/$B$3*$D$3</f>
        <v>0.08</v>
      </c>
      <c r="E4" s="3">
        <v>0.08</v>
      </c>
    </row>
    <row r="5" spans="1:6" ht="21" customHeight="1" thickBot="1" x14ac:dyDescent="0.3">
      <c r="A5" s="2" t="s">
        <v>17</v>
      </c>
      <c r="B5" s="3">
        <v>0.06</v>
      </c>
      <c r="C5" s="3">
        <v>0.04</v>
      </c>
      <c r="D5" s="3">
        <f t="shared" si="0"/>
        <v>0.06</v>
      </c>
      <c r="E5" s="3">
        <v>0.06</v>
      </c>
    </row>
    <row r="6" spans="1:6" ht="21" customHeight="1" thickBot="1" x14ac:dyDescent="0.3">
      <c r="A6" s="2" t="s">
        <v>18</v>
      </c>
      <c r="B6" s="3">
        <v>0.04</v>
      </c>
      <c r="C6" s="3">
        <v>0.04</v>
      </c>
      <c r="D6" s="3">
        <f t="shared" si="0"/>
        <v>0.04</v>
      </c>
      <c r="E6" s="3">
        <v>0.04</v>
      </c>
    </row>
    <row r="7" spans="1:6" ht="21" customHeight="1" thickBot="1" x14ac:dyDescent="0.3">
      <c r="A7" s="2" t="s">
        <v>19</v>
      </c>
      <c r="B7" s="3">
        <v>0.03</v>
      </c>
      <c r="C7" s="3">
        <v>0.03</v>
      </c>
      <c r="D7" s="3">
        <f t="shared" si="0"/>
        <v>0.03</v>
      </c>
      <c r="E7" s="3">
        <v>0.03</v>
      </c>
    </row>
    <row r="8" spans="1:6" ht="21" customHeight="1" thickBot="1" x14ac:dyDescent="0.3">
      <c r="A8" s="2" t="s">
        <v>20</v>
      </c>
      <c r="B8" s="3">
        <v>0.02</v>
      </c>
      <c r="C8" s="3">
        <v>0.02</v>
      </c>
      <c r="D8" s="3">
        <f t="shared" si="0"/>
        <v>0.02</v>
      </c>
      <c r="E8" s="3">
        <v>0.02</v>
      </c>
    </row>
    <row r="9" spans="1:6" ht="21" customHeight="1" thickBot="1" x14ac:dyDescent="0.3">
      <c r="A9" s="2" t="s">
        <v>21</v>
      </c>
      <c r="B9" s="3">
        <v>0.01</v>
      </c>
      <c r="C9" s="3">
        <v>0.01</v>
      </c>
      <c r="D9" s="3">
        <f t="shared" si="0"/>
        <v>0.01</v>
      </c>
      <c r="E9" s="3">
        <v>0.01</v>
      </c>
    </row>
    <row r="10" spans="1:6" ht="21" customHeight="1" thickBot="1" x14ac:dyDescent="0.3">
      <c r="A10" s="2" t="s">
        <v>22</v>
      </c>
      <c r="B10" s="4">
        <v>0</v>
      </c>
      <c r="C10" s="4">
        <v>0</v>
      </c>
      <c r="D10" s="4">
        <f t="shared" ref="D10:D19" si="1">C10/$C$20*$D$20</f>
        <v>0</v>
      </c>
      <c r="E10" s="7">
        <v>0</v>
      </c>
    </row>
    <row r="11" spans="1:6" ht="21" customHeight="1" thickBot="1" x14ac:dyDescent="0.3">
      <c r="A11" s="2" t="s">
        <v>23</v>
      </c>
      <c r="B11" s="3">
        <v>-0.01</v>
      </c>
      <c r="C11" s="3">
        <v>-0.01</v>
      </c>
      <c r="D11" s="5">
        <f t="shared" si="1"/>
        <v>-3.8461538461538464E-3</v>
      </c>
      <c r="E11" s="5">
        <v>-5.0000000000000001E-3</v>
      </c>
    </row>
    <row r="12" spans="1:6" ht="21" customHeight="1" thickBot="1" x14ac:dyDescent="0.3">
      <c r="A12" s="2" t="s">
        <v>24</v>
      </c>
      <c r="B12" s="3">
        <v>-0.02</v>
      </c>
      <c r="C12" s="3">
        <v>-0.02</v>
      </c>
      <c r="D12" s="5">
        <f t="shared" si="1"/>
        <v>-7.6923076923076927E-3</v>
      </c>
      <c r="E12" s="3">
        <v>-0.01</v>
      </c>
    </row>
    <row r="13" spans="1:6" ht="21" customHeight="1" thickBot="1" x14ac:dyDescent="0.3">
      <c r="A13" s="2" t="s">
        <v>25</v>
      </c>
      <c r="B13" s="3">
        <v>-0.03</v>
      </c>
      <c r="C13" s="3">
        <v>-0.03</v>
      </c>
      <c r="D13" s="5">
        <f t="shared" si="1"/>
        <v>-1.1538461538461539E-2</v>
      </c>
      <c r="E13" s="5">
        <v>-1.4999999999999999E-2</v>
      </c>
    </row>
    <row r="14" spans="1:6" ht="21" customHeight="1" thickBot="1" x14ac:dyDescent="0.3">
      <c r="A14" s="2" t="s">
        <v>26</v>
      </c>
      <c r="B14" s="3">
        <v>-0.04</v>
      </c>
      <c r="C14" s="3">
        <v>-0.04</v>
      </c>
      <c r="D14" s="3">
        <f t="shared" si="1"/>
        <v>-1.5384615384615385E-2</v>
      </c>
      <c r="E14" s="3">
        <v>-0.02</v>
      </c>
    </row>
    <row r="15" spans="1:6" ht="21" customHeight="1" thickBot="1" x14ac:dyDescent="0.3">
      <c r="A15" s="2" t="s">
        <v>27</v>
      </c>
      <c r="B15" s="3">
        <v>-0.05</v>
      </c>
      <c r="C15" s="3">
        <v>-0.08</v>
      </c>
      <c r="D15" s="3">
        <f t="shared" si="1"/>
        <v>-3.0769230769230771E-2</v>
      </c>
      <c r="E15" s="3">
        <v>-0.03</v>
      </c>
    </row>
    <row r="16" spans="1:6" ht="21" customHeight="1" thickBot="1" x14ac:dyDescent="0.3">
      <c r="A16" s="2" t="s">
        <v>28</v>
      </c>
      <c r="B16" s="3">
        <v>-0.06</v>
      </c>
      <c r="C16" s="3">
        <v>-0.1</v>
      </c>
      <c r="D16" s="3">
        <f t="shared" si="1"/>
        <v>-3.8461538461538464E-2</v>
      </c>
      <c r="E16" s="3">
        <v>-0.04</v>
      </c>
    </row>
    <row r="17" spans="1:5" ht="21" customHeight="1" thickBot="1" x14ac:dyDescent="0.3">
      <c r="A17" s="2" t="s">
        <v>29</v>
      </c>
      <c r="B17" s="3">
        <v>-7.0000000000000007E-2</v>
      </c>
      <c r="C17" s="3">
        <v>-0.12</v>
      </c>
      <c r="D17" s="3">
        <f t="shared" si="1"/>
        <v>-4.6153846153846156E-2</v>
      </c>
      <c r="E17" s="3">
        <v>-0.05</v>
      </c>
    </row>
    <row r="18" spans="1:5" ht="21" customHeight="1" thickBot="1" x14ac:dyDescent="0.3">
      <c r="A18" s="2" t="s">
        <v>30</v>
      </c>
      <c r="B18" s="3">
        <v>-0.08</v>
      </c>
      <c r="C18" s="3">
        <v>-0.15</v>
      </c>
      <c r="D18" s="3">
        <f t="shared" si="1"/>
        <v>-5.7692307692307689E-2</v>
      </c>
      <c r="E18" s="3">
        <v>-0.06</v>
      </c>
    </row>
    <row r="19" spans="1:5" ht="21" customHeight="1" thickBot="1" x14ac:dyDescent="0.3">
      <c r="A19" s="2" t="s">
        <v>31</v>
      </c>
      <c r="B19" s="3">
        <v>-0.09</v>
      </c>
      <c r="C19" s="3">
        <v>-0.22</v>
      </c>
      <c r="D19" s="3">
        <f t="shared" si="1"/>
        <v>-8.461538461538462E-2</v>
      </c>
      <c r="E19" s="258">
        <v>-0.09</v>
      </c>
    </row>
    <row r="20" spans="1:5" ht="21" customHeight="1" thickBot="1" x14ac:dyDescent="0.3">
      <c r="A20" s="2" t="s">
        <v>32</v>
      </c>
      <c r="B20" s="3">
        <v>-0.1</v>
      </c>
      <c r="C20" s="3">
        <v>-0.26</v>
      </c>
      <c r="D20" s="3">
        <f>B20</f>
        <v>-0.1</v>
      </c>
      <c r="E20" s="6" t="s">
        <v>33</v>
      </c>
    </row>
    <row r="21" spans="1:5" ht="32.25" customHeight="1" thickBot="1" x14ac:dyDescent="0.3">
      <c r="A21" s="597" t="s">
        <v>34</v>
      </c>
      <c r="B21" s="598"/>
      <c r="C21" s="598"/>
      <c r="D21" s="598"/>
      <c r="E21" s="599"/>
    </row>
    <row r="22" spans="1:5" x14ac:dyDescent="0.25">
      <c r="A22" s="1"/>
      <c r="B22" s="1"/>
      <c r="C22" s="1"/>
      <c r="D22" s="1"/>
      <c r="E22" s="1"/>
    </row>
    <row r="23" spans="1:5" x14ac:dyDescent="0.25">
      <c r="A23" s="1"/>
      <c r="B23" s="1"/>
      <c r="C23" s="1"/>
      <c r="D23" s="1"/>
      <c r="E23" s="1"/>
    </row>
    <row r="24" spans="1:5" x14ac:dyDescent="0.25">
      <c r="A24" s="1"/>
      <c r="B24" s="1"/>
      <c r="C24" s="1"/>
      <c r="D24" s="1"/>
      <c r="E24" s="1"/>
    </row>
  </sheetData>
  <sheetProtection algorithmName="SHA-512" hashValue="epJPAnlYNhGGSBY1D+8tq69+7Hr9UoC6dlBWr+5DHW8liE1V9OVdpoNknQptrL5iorBPw5tAO6FOGebyHzZtSg==" saltValue="Sv6xbOTkR0X2pDRhHHsLQg==" spinCount="100000" sheet="1" objects="1" scenarios="1"/>
  <mergeCells count="1">
    <mergeCell ref="A21:E21"/>
  </mergeCells>
  <hyperlinks>
    <hyperlink ref="F2" location="CONTENTS!A1" display="RETURN TO CONTENTS PAGE" xr:uid="{00000000-0004-0000-2B00-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5" tint="0.59999389629810485"/>
  </sheetPr>
  <dimension ref="A1:C5"/>
  <sheetViews>
    <sheetView workbookViewId="0">
      <selection activeCell="B8" sqref="B8"/>
    </sheetView>
  </sheetViews>
  <sheetFormatPr defaultRowHeight="15" x14ac:dyDescent="0.25"/>
  <cols>
    <col min="1" max="1" width="17.140625" customWidth="1"/>
    <col min="2" max="2" width="46.42578125" customWidth="1"/>
  </cols>
  <sheetData>
    <row r="1" spans="1:3" x14ac:dyDescent="0.25">
      <c r="C1" s="224" t="s">
        <v>8713</v>
      </c>
    </row>
    <row r="2" spans="1:3" ht="18" x14ac:dyDescent="0.25">
      <c r="B2" s="245"/>
      <c r="C2" s="302"/>
    </row>
    <row r="3" spans="1:3" ht="15.75" x14ac:dyDescent="0.25">
      <c r="A3" s="299" t="s">
        <v>12427</v>
      </c>
      <c r="B3" s="298" t="s">
        <v>12428</v>
      </c>
    </row>
    <row r="4" spans="1:3" ht="15.75" x14ac:dyDescent="0.25">
      <c r="A4" s="300">
        <v>2.2700000000000001E-2</v>
      </c>
      <c r="B4" s="297" t="s">
        <v>12429</v>
      </c>
    </row>
    <row r="5" spans="1:3" ht="15.75" x14ac:dyDescent="0.25">
      <c r="A5" s="301">
        <v>3.4000000000000002E-2</v>
      </c>
      <c r="B5" s="297" t="s">
        <v>12430</v>
      </c>
    </row>
  </sheetData>
  <sheetProtection algorithmName="SHA-512" hashValue="ukXQAh1phanZaROLMF8GabljPeYZzSqSzyFYq4s5gJ7NsSn2SX9BZIRDzY31a8RNwtbT/t1L1yIaahuJp0CS5w==" saltValue="an7eSjWGJdMo6EqHrfgyLA==" spinCount="100000" sheet="1" objects="1" scenarios="1"/>
  <hyperlinks>
    <hyperlink ref="C1" location="CONTENTS!A1" display="RETURN TO CONTENTS PAGE" xr:uid="{00000000-0004-0000-2C00-000000000000}"/>
  </hyperlinks>
  <pageMargins left="0.7" right="0.7" top="0.75" bottom="0.75" header="0.3" footer="0.3"/>
  <pageSetup orientation="portrait" horizontalDpi="90" verticalDpi="9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
    <tabColor theme="5" tint="0.59999389629810485"/>
  </sheetPr>
  <dimension ref="A1:G14"/>
  <sheetViews>
    <sheetView workbookViewId="0">
      <selection sqref="A1:D9"/>
    </sheetView>
  </sheetViews>
  <sheetFormatPr defaultRowHeight="15" x14ac:dyDescent="0.25"/>
  <cols>
    <col min="1" max="1" width="33.42578125" customWidth="1"/>
    <col min="2" max="2" width="19.140625" customWidth="1"/>
    <col min="3" max="3" width="13.5703125" customWidth="1"/>
    <col min="4" max="4" width="38.140625" customWidth="1"/>
  </cols>
  <sheetData>
    <row r="1" spans="1:7" ht="27.75" customHeight="1" thickBot="1" x14ac:dyDescent="0.3">
      <c r="A1" s="30" t="s">
        <v>35</v>
      </c>
      <c r="B1" s="31"/>
      <c r="C1" s="32"/>
      <c r="D1" s="1"/>
    </row>
    <row r="2" spans="1:7" ht="15.75" thickBot="1" x14ac:dyDescent="0.3">
      <c r="A2" s="600"/>
      <c r="B2" s="601"/>
      <c r="C2" s="601"/>
      <c r="D2" s="224" t="s">
        <v>8713</v>
      </c>
    </row>
    <row r="3" spans="1:7" ht="21.75" customHeight="1" thickBot="1" x14ac:dyDescent="0.3">
      <c r="A3" s="165" t="s">
        <v>0</v>
      </c>
      <c r="B3" s="166" t="s">
        <v>1</v>
      </c>
      <c r="C3" s="166" t="s">
        <v>2</v>
      </c>
      <c r="D3" s="259" t="s">
        <v>12410</v>
      </c>
    </row>
    <row r="4" spans="1:7" ht="21.75" customHeight="1" thickBot="1" x14ac:dyDescent="0.3">
      <c r="A4" s="38" t="s">
        <v>3</v>
      </c>
      <c r="B4" s="167">
        <v>12</v>
      </c>
      <c r="C4" s="168" t="s">
        <v>4</v>
      </c>
      <c r="D4" s="260" t="s">
        <v>12411</v>
      </c>
    </row>
    <row r="5" spans="1:7" ht="21.75" customHeight="1" thickBot="1" x14ac:dyDescent="0.3">
      <c r="A5" s="38" t="s">
        <v>5</v>
      </c>
      <c r="B5" s="167">
        <v>11.5</v>
      </c>
      <c r="C5" s="168" t="s">
        <v>4</v>
      </c>
      <c r="D5" s="260">
        <v>90000</v>
      </c>
    </row>
    <row r="6" spans="1:7" ht="21.75" customHeight="1" thickBot="1" x14ac:dyDescent="0.3">
      <c r="A6" s="38" t="s">
        <v>6</v>
      </c>
      <c r="B6" s="167">
        <v>9.5</v>
      </c>
      <c r="C6" s="168" t="s">
        <v>4</v>
      </c>
      <c r="D6" s="260">
        <v>172500</v>
      </c>
    </row>
    <row r="7" spans="1:7" ht="21.75" customHeight="1" thickBot="1" x14ac:dyDescent="0.3">
      <c r="A7" s="38" t="s">
        <v>7</v>
      </c>
      <c r="B7" s="167">
        <v>8.5</v>
      </c>
      <c r="C7" s="168" t="s">
        <v>4</v>
      </c>
      <c r="D7" s="260">
        <v>380000</v>
      </c>
    </row>
    <row r="8" spans="1:7" ht="21.75" customHeight="1" thickBot="1" x14ac:dyDescent="0.3">
      <c r="A8" s="38" t="s">
        <v>8</v>
      </c>
      <c r="B8" s="167">
        <v>7.5</v>
      </c>
      <c r="C8" s="168" t="s">
        <v>4</v>
      </c>
      <c r="D8" s="260">
        <v>637500</v>
      </c>
    </row>
    <row r="9" spans="1:7" ht="21.75" customHeight="1" thickBot="1" x14ac:dyDescent="0.3">
      <c r="A9" s="38" t="s">
        <v>9</v>
      </c>
      <c r="B9" s="167">
        <v>7</v>
      </c>
      <c r="C9" s="168" t="s">
        <v>4</v>
      </c>
      <c r="D9" s="260">
        <v>1125000</v>
      </c>
    </row>
    <row r="10" spans="1:7" x14ac:dyDescent="0.25">
      <c r="A10" s="1"/>
      <c r="B10" s="1"/>
      <c r="C10" s="1"/>
      <c r="D10" s="1"/>
    </row>
    <row r="11" spans="1:7" x14ac:dyDescent="0.25">
      <c r="A11" s="1"/>
      <c r="B11" s="1"/>
      <c r="C11" s="1"/>
      <c r="D11" s="1"/>
    </row>
    <row r="12" spans="1:7" x14ac:dyDescent="0.25">
      <c r="A12" s="1"/>
      <c r="B12" s="1"/>
      <c r="C12" s="1"/>
      <c r="D12" s="1"/>
      <c r="G12" s="10"/>
    </row>
    <row r="13" spans="1:7" x14ac:dyDescent="0.25">
      <c r="A13" s="1"/>
      <c r="B13" s="1"/>
      <c r="C13" s="1"/>
      <c r="D13" s="1"/>
    </row>
    <row r="14" spans="1:7" x14ac:dyDescent="0.25">
      <c r="A14" s="1"/>
      <c r="B14" s="1"/>
      <c r="C14" s="1"/>
      <c r="D14" s="1"/>
    </row>
  </sheetData>
  <sheetProtection algorithmName="SHA-512" hashValue="ByRrRvCQbh9mIQz1byx8hCVYum7j6Ey3n/XUK5UxGDKwudsEQVc6O9SsEq5iyqWGmiqejxEo2srxT37WSuzxkQ==" saltValue="72FjZrxsfp+9Ck4CLW/6PQ==" spinCount="100000" sheet="1" objects="1" scenarios="1"/>
  <mergeCells count="1">
    <mergeCell ref="A2:C2"/>
  </mergeCells>
  <hyperlinks>
    <hyperlink ref="D2" location="CONTENTS!A1" display="RETURN TO CONTENTS PAGE" xr:uid="{00000000-0004-0000-2D00-000000000000}"/>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1">
    <tabColor theme="5" tint="0.59999389629810485"/>
  </sheetPr>
  <dimension ref="A1:E15"/>
  <sheetViews>
    <sheetView workbookViewId="0">
      <selection activeCell="E8" sqref="E8"/>
    </sheetView>
  </sheetViews>
  <sheetFormatPr defaultColWidth="9.140625" defaultRowHeight="16.5" x14ac:dyDescent="0.3"/>
  <cols>
    <col min="1" max="1" width="24.85546875" style="169" customWidth="1"/>
    <col min="2" max="2" width="37.42578125" style="169" customWidth="1"/>
    <col min="3" max="4" width="23.5703125" style="169" customWidth="1"/>
    <col min="5" max="5" width="35.42578125" style="169" customWidth="1"/>
    <col min="6" max="16384" width="9.140625" style="169"/>
  </cols>
  <sheetData>
    <row r="1" spans="1:5" x14ac:dyDescent="0.3">
      <c r="A1" s="170" t="s">
        <v>1377</v>
      </c>
      <c r="B1" s="171" t="s">
        <v>1378</v>
      </c>
      <c r="C1" s="172" t="s">
        <v>12412</v>
      </c>
      <c r="D1" s="172" t="s">
        <v>12412</v>
      </c>
    </row>
    <row r="2" spans="1:5" ht="17.25" thickBot="1" x14ac:dyDescent="0.35">
      <c r="A2" s="173"/>
      <c r="B2" s="174"/>
      <c r="C2" s="171" t="s">
        <v>1379</v>
      </c>
      <c r="D2" s="171" t="s">
        <v>1380</v>
      </c>
    </row>
    <row r="3" spans="1:5" ht="48" customHeight="1" x14ac:dyDescent="0.3">
      <c r="A3" s="604" t="s">
        <v>1381</v>
      </c>
      <c r="B3" s="175" t="s">
        <v>1382</v>
      </c>
      <c r="C3" s="602">
        <v>15000</v>
      </c>
      <c r="D3" s="602">
        <v>37000</v>
      </c>
      <c r="E3" s="212" t="s">
        <v>8713</v>
      </c>
    </row>
    <row r="4" spans="1:5" ht="44.25" customHeight="1" thickBot="1" x14ac:dyDescent="0.35">
      <c r="A4" s="605"/>
      <c r="B4" s="176" t="s">
        <v>1383</v>
      </c>
      <c r="C4" s="603"/>
      <c r="D4" s="603"/>
    </row>
    <row r="5" spans="1:5" ht="75.75" customHeight="1" x14ac:dyDescent="0.3">
      <c r="A5" s="604" t="s">
        <v>1384</v>
      </c>
      <c r="B5" s="604" t="s">
        <v>1385</v>
      </c>
      <c r="C5" s="602">
        <v>50000</v>
      </c>
      <c r="D5" s="602">
        <v>125000</v>
      </c>
    </row>
    <row r="6" spans="1:5" ht="17.25" thickBot="1" x14ac:dyDescent="0.35">
      <c r="A6" s="605"/>
      <c r="B6" s="605"/>
      <c r="C6" s="603"/>
      <c r="D6" s="603"/>
    </row>
    <row r="7" spans="1:5" ht="84" customHeight="1" x14ac:dyDescent="0.3">
      <c r="A7" s="604" t="s">
        <v>1386</v>
      </c>
      <c r="B7" s="604" t="s">
        <v>1387</v>
      </c>
      <c r="C7" s="602">
        <v>125000</v>
      </c>
      <c r="D7" s="602">
        <v>310000</v>
      </c>
    </row>
    <row r="8" spans="1:5" ht="17.25" thickBot="1" x14ac:dyDescent="0.35">
      <c r="A8" s="605"/>
      <c r="B8" s="605"/>
      <c r="C8" s="603"/>
      <c r="D8" s="603"/>
    </row>
    <row r="9" spans="1:5" ht="80.25" customHeight="1" x14ac:dyDescent="0.3">
      <c r="A9" s="604" t="s">
        <v>1388</v>
      </c>
      <c r="B9" s="604" t="s">
        <v>1389</v>
      </c>
      <c r="C9" s="602">
        <v>225000</v>
      </c>
      <c r="D9" s="602">
        <v>555000</v>
      </c>
    </row>
    <row r="10" spans="1:5" ht="17.25" thickBot="1" x14ac:dyDescent="0.35">
      <c r="A10" s="605"/>
      <c r="B10" s="605"/>
      <c r="C10" s="603"/>
      <c r="D10" s="603"/>
    </row>
    <row r="11" spans="1:5" ht="65.25" customHeight="1" x14ac:dyDescent="0.3">
      <c r="A11" s="604" t="s">
        <v>1390</v>
      </c>
      <c r="B11" s="604" t="s">
        <v>1391</v>
      </c>
      <c r="C11" s="602">
        <v>400000</v>
      </c>
      <c r="D11" s="602">
        <v>1000000</v>
      </c>
    </row>
    <row r="12" spans="1:5" ht="23.25" customHeight="1" thickBot="1" x14ac:dyDescent="0.35">
      <c r="A12" s="605"/>
      <c r="B12" s="605"/>
      <c r="C12" s="603"/>
      <c r="D12" s="603"/>
    </row>
    <row r="13" spans="1:5" ht="85.5" customHeight="1" thickBot="1" x14ac:dyDescent="0.35">
      <c r="A13" s="177" t="s">
        <v>1392</v>
      </c>
      <c r="B13" s="177" t="s">
        <v>1393</v>
      </c>
      <c r="C13" s="178">
        <v>600000</v>
      </c>
      <c r="D13" s="178">
        <v>1480000</v>
      </c>
    </row>
    <row r="14" spans="1:5" ht="29.25" customHeight="1" x14ac:dyDescent="0.3">
      <c r="A14" s="604" t="s">
        <v>1394</v>
      </c>
      <c r="B14" s="604" t="s">
        <v>1395</v>
      </c>
      <c r="C14" s="602">
        <v>750000</v>
      </c>
      <c r="D14" s="602">
        <v>1850000</v>
      </c>
    </row>
    <row r="15" spans="1:5" ht="57.75" customHeight="1" thickBot="1" x14ac:dyDescent="0.35">
      <c r="A15" s="605"/>
      <c r="B15" s="605"/>
      <c r="C15" s="603"/>
      <c r="D15" s="603"/>
    </row>
  </sheetData>
  <sheetProtection algorithmName="SHA-512" hashValue="SH96JvPFs/vv/oQ7OLsOO2RAix0XFLf9ketTvb2+nC0Tna5nPdH7g0MZZKD0RFGFJpte89pLo0tSzenvZ9RW0w==" saltValue="gb3me2Ab5Q6zugXXourz6w==" spinCount="100000" sheet="1" objects="1" scenarios="1"/>
  <mergeCells count="23">
    <mergeCell ref="A3:A4"/>
    <mergeCell ref="C3:C4"/>
    <mergeCell ref="D3:D4"/>
    <mergeCell ref="A5:A6"/>
    <mergeCell ref="B5:B6"/>
    <mergeCell ref="C5:C6"/>
    <mergeCell ref="A9:A10"/>
    <mergeCell ref="B9:B10"/>
    <mergeCell ref="C9:C10"/>
    <mergeCell ref="D9:D10"/>
    <mergeCell ref="D5:D6"/>
    <mergeCell ref="A7:A8"/>
    <mergeCell ref="B7:B8"/>
    <mergeCell ref="C7:C8"/>
    <mergeCell ref="D7:D8"/>
    <mergeCell ref="C14:C15"/>
    <mergeCell ref="D14:D15"/>
    <mergeCell ref="A14:A15"/>
    <mergeCell ref="B14:B15"/>
    <mergeCell ref="A11:A12"/>
    <mergeCell ref="B11:B12"/>
    <mergeCell ref="C11:C12"/>
    <mergeCell ref="D11:D12"/>
  </mergeCells>
  <hyperlinks>
    <hyperlink ref="E3" location="CONTENTS!A1" display="RETURN TO CONTENTS PAGE"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
    <tabColor theme="5" tint="0.59999389629810485"/>
  </sheetPr>
  <dimension ref="A1:O87"/>
  <sheetViews>
    <sheetView workbookViewId="0">
      <selection activeCell="D2" sqref="D2:E2"/>
    </sheetView>
  </sheetViews>
  <sheetFormatPr defaultColWidth="22.85546875" defaultRowHeight="14.25" x14ac:dyDescent="0.25"/>
  <cols>
    <col min="1" max="1" width="12.42578125" style="161" customWidth="1"/>
    <col min="2" max="2" width="15.140625" style="161" customWidth="1"/>
    <col min="3" max="3" width="21.140625" style="161" customWidth="1"/>
    <col min="4" max="4" width="21.5703125" style="161" customWidth="1"/>
    <col min="5" max="7" width="22.85546875" style="161"/>
    <col min="8" max="8" width="19.5703125" style="161" customWidth="1"/>
    <col min="9" max="9" width="20.140625" style="161" customWidth="1"/>
    <col min="10" max="10" width="20.85546875" style="161" customWidth="1"/>
    <col min="11" max="11" width="17.42578125" style="161" customWidth="1"/>
    <col min="12" max="12" width="21.5703125" style="161" customWidth="1"/>
    <col min="13" max="13" width="17.42578125" style="161" customWidth="1"/>
    <col min="14" max="16384" width="22.85546875" style="161"/>
  </cols>
  <sheetData>
    <row r="1" spans="1:15" ht="19.5" customHeight="1" x14ac:dyDescent="0.25">
      <c r="A1" s="290"/>
      <c r="B1" s="291"/>
      <c r="C1" s="290"/>
    </row>
    <row r="2" spans="1:15" ht="19.5" customHeight="1" x14ac:dyDescent="0.25">
      <c r="A2" s="290"/>
      <c r="B2" s="291"/>
      <c r="C2" s="290"/>
      <c r="D2" s="606" t="s">
        <v>8713</v>
      </c>
      <c r="E2" s="607"/>
    </row>
    <row r="5" spans="1:15" ht="21" thickBot="1" x14ac:dyDescent="0.35">
      <c r="A5" s="257"/>
      <c r="B5" s="262" t="s">
        <v>12413</v>
      </c>
      <c r="C5"/>
      <c r="D5"/>
      <c r="E5" s="261"/>
      <c r="F5" s="261"/>
      <c r="G5" s="261"/>
      <c r="H5"/>
      <c r="I5" s="262"/>
      <c r="J5"/>
      <c r="K5"/>
      <c r="L5"/>
      <c r="M5" s="138"/>
    </row>
    <row r="6" spans="1:15" ht="26.25" thickTop="1" x14ac:dyDescent="0.2">
      <c r="A6" s="263" t="s">
        <v>1368</v>
      </c>
      <c r="B6" s="264" t="s">
        <v>12414</v>
      </c>
      <c r="C6" s="265" t="s">
        <v>12415</v>
      </c>
      <c r="D6" s="264" t="s">
        <v>9435</v>
      </c>
      <c r="E6" s="266" t="s">
        <v>12416</v>
      </c>
      <c r="F6" s="266" t="s">
        <v>12417</v>
      </c>
      <c r="G6" s="266" t="s">
        <v>12418</v>
      </c>
      <c r="H6" s="266" t="s">
        <v>17297</v>
      </c>
      <c r="I6" s="264" t="s">
        <v>12414</v>
      </c>
      <c r="J6" s="265" t="s">
        <v>12415</v>
      </c>
      <c r="K6" s="264" t="s">
        <v>9435</v>
      </c>
      <c r="L6" s="265" t="s">
        <v>12416</v>
      </c>
      <c r="M6" s="265" t="s">
        <v>12417</v>
      </c>
      <c r="N6" s="264" t="s">
        <v>12418</v>
      </c>
      <c r="O6" s="316" t="s">
        <v>17297</v>
      </c>
    </row>
    <row r="7" spans="1:15" ht="25.5" x14ac:dyDescent="0.2">
      <c r="A7" s="267"/>
      <c r="B7" s="268"/>
      <c r="C7" s="269"/>
      <c r="D7" s="268"/>
      <c r="E7" s="270" t="s">
        <v>12419</v>
      </c>
      <c r="F7" s="270" t="s">
        <v>12420</v>
      </c>
      <c r="G7" s="270" t="s">
        <v>12421</v>
      </c>
      <c r="H7" s="270" t="s">
        <v>17298</v>
      </c>
      <c r="I7" s="268"/>
      <c r="J7" s="269"/>
      <c r="K7" s="268"/>
      <c r="L7" s="269"/>
      <c r="M7" s="269"/>
      <c r="N7" s="268"/>
      <c r="O7" s="317" t="s">
        <v>17298</v>
      </c>
    </row>
    <row r="8" spans="1:15" ht="15" thickBot="1" x14ac:dyDescent="0.25">
      <c r="A8" s="267"/>
      <c r="B8" s="271" t="s">
        <v>4</v>
      </c>
      <c r="C8" s="271" t="s">
        <v>4</v>
      </c>
      <c r="D8" s="271" t="s">
        <v>4</v>
      </c>
      <c r="E8" s="272" t="s">
        <v>4</v>
      </c>
      <c r="F8" s="272" t="s">
        <v>4</v>
      </c>
      <c r="G8" s="272" t="s">
        <v>4</v>
      </c>
      <c r="H8" s="272" t="s">
        <v>4</v>
      </c>
      <c r="I8" s="271" t="s">
        <v>12422</v>
      </c>
      <c r="J8" s="271" t="s">
        <v>12422</v>
      </c>
      <c r="K8" s="271" t="s">
        <v>12422</v>
      </c>
      <c r="L8" s="271" t="s">
        <v>12422</v>
      </c>
      <c r="M8" s="271" t="s">
        <v>12422</v>
      </c>
      <c r="N8" s="271" t="s">
        <v>12422</v>
      </c>
      <c r="O8" s="271" t="s">
        <v>12422</v>
      </c>
    </row>
    <row r="9" spans="1:15" ht="15.75" thickBot="1" x14ac:dyDescent="0.3">
      <c r="A9" s="273">
        <v>2023</v>
      </c>
      <c r="B9" s="274">
        <v>0</v>
      </c>
      <c r="C9" s="275">
        <v>0</v>
      </c>
      <c r="D9" s="275">
        <v>0</v>
      </c>
      <c r="E9" s="274">
        <v>0</v>
      </c>
      <c r="F9" s="274">
        <v>0</v>
      </c>
      <c r="G9" s="274">
        <v>0</v>
      </c>
      <c r="H9" s="318">
        <v>0</v>
      </c>
      <c r="I9" s="276">
        <f t="shared" ref="I9:N24" si="0">1-B9</f>
        <v>1</v>
      </c>
      <c r="J9" s="276">
        <f t="shared" si="0"/>
        <v>1</v>
      </c>
      <c r="K9" s="276">
        <f t="shared" si="0"/>
        <v>1</v>
      </c>
      <c r="L9" s="276">
        <f t="shared" si="0"/>
        <v>1</v>
      </c>
      <c r="M9" s="276">
        <f t="shared" si="0"/>
        <v>1</v>
      </c>
      <c r="N9" s="276">
        <f t="shared" si="0"/>
        <v>1</v>
      </c>
      <c r="O9" s="319">
        <f>(1-H9)</f>
        <v>1</v>
      </c>
    </row>
    <row r="10" spans="1:15" ht="15.75" thickBot="1" x14ac:dyDescent="0.3">
      <c r="A10" s="273">
        <v>2022</v>
      </c>
      <c r="B10" s="277">
        <v>7.4999999999999512E-3</v>
      </c>
      <c r="C10" s="278">
        <v>5.0000000000000001E-3</v>
      </c>
      <c r="D10" s="279">
        <v>1.4999999999999999E-2</v>
      </c>
      <c r="E10" s="274">
        <v>0</v>
      </c>
      <c r="F10" s="274">
        <v>0</v>
      </c>
      <c r="G10" s="274">
        <v>0</v>
      </c>
      <c r="H10" s="320">
        <v>5.0000000000000001E-3</v>
      </c>
      <c r="I10" s="280">
        <f t="shared" si="0"/>
        <v>0.99250000000000005</v>
      </c>
      <c r="J10" s="281">
        <f t="shared" si="0"/>
        <v>0.995</v>
      </c>
      <c r="K10" s="282">
        <f t="shared" si="0"/>
        <v>0.98499999999999999</v>
      </c>
      <c r="L10" s="276">
        <f t="shared" si="0"/>
        <v>1</v>
      </c>
      <c r="M10" s="276">
        <f t="shared" si="0"/>
        <v>1</v>
      </c>
      <c r="N10" s="126">
        <f t="shared" si="0"/>
        <v>1</v>
      </c>
      <c r="O10" s="321">
        <f t="shared" ref="O10:O73" si="1">(1-H10)</f>
        <v>0.995</v>
      </c>
    </row>
    <row r="11" spans="1:15" ht="15.75" thickBot="1" x14ac:dyDescent="0.3">
      <c r="A11" s="273">
        <v>2021</v>
      </c>
      <c r="B11" s="277">
        <v>1.5000000000000013E-2</v>
      </c>
      <c r="C11" s="278">
        <v>0.01</v>
      </c>
      <c r="D11" s="279">
        <v>0.03</v>
      </c>
      <c r="E11" s="274">
        <v>0</v>
      </c>
      <c r="F11" s="274">
        <v>0</v>
      </c>
      <c r="G11" s="274">
        <v>0</v>
      </c>
      <c r="H11" s="320">
        <v>0.01</v>
      </c>
      <c r="I11" s="280">
        <f t="shared" si="0"/>
        <v>0.98499999999999999</v>
      </c>
      <c r="J11" s="281">
        <f t="shared" si="0"/>
        <v>0.99</v>
      </c>
      <c r="K11" s="282">
        <f t="shared" si="0"/>
        <v>0.97</v>
      </c>
      <c r="L11" s="276">
        <f t="shared" si="0"/>
        <v>1</v>
      </c>
      <c r="M11" s="276">
        <f t="shared" si="0"/>
        <v>1</v>
      </c>
      <c r="N11" s="126">
        <f t="shared" si="0"/>
        <v>1</v>
      </c>
      <c r="O11" s="321">
        <f t="shared" si="1"/>
        <v>0.99</v>
      </c>
    </row>
    <row r="12" spans="1:15" ht="15.75" thickBot="1" x14ac:dyDescent="0.3">
      <c r="A12" s="273">
        <v>2020</v>
      </c>
      <c r="B12" s="277">
        <v>2.5000000000000022E-2</v>
      </c>
      <c r="C12" s="278">
        <v>1.4999999999999999E-2</v>
      </c>
      <c r="D12" s="279">
        <v>4.4999999999999998E-2</v>
      </c>
      <c r="E12" s="274">
        <v>0</v>
      </c>
      <c r="F12" s="274">
        <v>0</v>
      </c>
      <c r="G12" s="274">
        <v>0</v>
      </c>
      <c r="H12" s="320">
        <v>1.4999999999999999E-2</v>
      </c>
      <c r="I12" s="280">
        <f t="shared" si="0"/>
        <v>0.97499999999999998</v>
      </c>
      <c r="J12" s="281">
        <f t="shared" si="0"/>
        <v>0.98499999999999999</v>
      </c>
      <c r="K12" s="282">
        <f t="shared" si="0"/>
        <v>0.95499999999999996</v>
      </c>
      <c r="L12" s="276">
        <f t="shared" si="0"/>
        <v>1</v>
      </c>
      <c r="M12" s="276">
        <f t="shared" si="0"/>
        <v>1</v>
      </c>
      <c r="N12" s="126">
        <f t="shared" si="0"/>
        <v>1</v>
      </c>
      <c r="O12" s="322">
        <f t="shared" si="1"/>
        <v>0.98499999999999999</v>
      </c>
    </row>
    <row r="13" spans="1:15" ht="15.75" thickBot="1" x14ac:dyDescent="0.3">
      <c r="A13" s="273">
        <v>2019</v>
      </c>
      <c r="B13" s="277">
        <v>3.5000000000000003E-2</v>
      </c>
      <c r="C13" s="278">
        <v>0.02</v>
      </c>
      <c r="D13" s="279">
        <v>0.06</v>
      </c>
      <c r="E13" s="274">
        <v>0</v>
      </c>
      <c r="F13" s="274">
        <v>0</v>
      </c>
      <c r="G13" s="274">
        <v>0</v>
      </c>
      <c r="H13" s="320">
        <v>0.02</v>
      </c>
      <c r="I13" s="280">
        <f t="shared" si="0"/>
        <v>0.96499999999999997</v>
      </c>
      <c r="J13" s="281">
        <f t="shared" si="0"/>
        <v>0.98</v>
      </c>
      <c r="K13" s="282">
        <f t="shared" si="0"/>
        <v>0.94</v>
      </c>
      <c r="L13" s="276">
        <f t="shared" si="0"/>
        <v>1</v>
      </c>
      <c r="M13" s="276">
        <f t="shared" si="0"/>
        <v>1</v>
      </c>
      <c r="N13" s="126">
        <f t="shared" si="0"/>
        <v>1</v>
      </c>
      <c r="O13" s="321">
        <f t="shared" si="1"/>
        <v>0.98</v>
      </c>
    </row>
    <row r="14" spans="1:15" ht="15.75" thickBot="1" x14ac:dyDescent="0.3">
      <c r="A14" s="273">
        <v>2018</v>
      </c>
      <c r="B14" s="277">
        <v>4.7499999999999987E-2</v>
      </c>
      <c r="C14" s="278">
        <v>2.5000000000000001E-2</v>
      </c>
      <c r="D14" s="279">
        <v>7.4999999999999997E-2</v>
      </c>
      <c r="E14" s="274">
        <v>0</v>
      </c>
      <c r="F14" s="274">
        <v>0</v>
      </c>
      <c r="G14" s="274">
        <v>0</v>
      </c>
      <c r="H14" s="320">
        <v>2.5000000000000001E-2</v>
      </c>
      <c r="I14" s="280">
        <f t="shared" si="0"/>
        <v>0.95250000000000001</v>
      </c>
      <c r="J14" s="281">
        <f t="shared" si="0"/>
        <v>0.97499999999999998</v>
      </c>
      <c r="K14" s="282">
        <f t="shared" si="0"/>
        <v>0.92500000000000004</v>
      </c>
      <c r="L14" s="276">
        <f t="shared" si="0"/>
        <v>1</v>
      </c>
      <c r="M14" s="276">
        <f t="shared" si="0"/>
        <v>1</v>
      </c>
      <c r="N14" s="126">
        <f t="shared" si="0"/>
        <v>1</v>
      </c>
      <c r="O14" s="322">
        <f t="shared" si="1"/>
        <v>0.97499999999999998</v>
      </c>
    </row>
    <row r="15" spans="1:15" ht="15.75" thickBot="1" x14ac:dyDescent="0.3">
      <c r="A15" s="273">
        <v>2017</v>
      </c>
      <c r="B15" s="277">
        <v>5.9999999999999942E-2</v>
      </c>
      <c r="C15" s="278">
        <v>0.03</v>
      </c>
      <c r="D15" s="279">
        <v>0.09</v>
      </c>
      <c r="E15" s="274">
        <v>0</v>
      </c>
      <c r="F15" s="274">
        <v>0</v>
      </c>
      <c r="G15" s="274">
        <v>0</v>
      </c>
      <c r="H15" s="320">
        <v>0.03</v>
      </c>
      <c r="I15" s="280">
        <f t="shared" si="0"/>
        <v>0.94000000000000006</v>
      </c>
      <c r="J15" s="281">
        <f t="shared" si="0"/>
        <v>0.97</v>
      </c>
      <c r="K15" s="282">
        <f t="shared" si="0"/>
        <v>0.91</v>
      </c>
      <c r="L15" s="276">
        <f t="shared" si="0"/>
        <v>1</v>
      </c>
      <c r="M15" s="276">
        <f t="shared" si="0"/>
        <v>1</v>
      </c>
      <c r="N15" s="126">
        <f t="shared" si="0"/>
        <v>1</v>
      </c>
      <c r="O15" s="321">
        <f t="shared" si="1"/>
        <v>0.97</v>
      </c>
    </row>
    <row r="16" spans="1:15" ht="15.75" thickBot="1" x14ac:dyDescent="0.3">
      <c r="A16" s="273">
        <v>2016</v>
      </c>
      <c r="B16" s="277">
        <v>7.2500000000000009E-2</v>
      </c>
      <c r="C16" s="278">
        <v>3.5000000000000003E-2</v>
      </c>
      <c r="D16" s="279">
        <v>0.105</v>
      </c>
      <c r="E16" s="274">
        <v>0</v>
      </c>
      <c r="F16" s="274">
        <v>0</v>
      </c>
      <c r="G16" s="274">
        <v>0</v>
      </c>
      <c r="H16" s="320">
        <v>3.5000000000000003E-2</v>
      </c>
      <c r="I16" s="280">
        <f t="shared" si="0"/>
        <v>0.92749999999999999</v>
      </c>
      <c r="J16" s="281">
        <f t="shared" si="0"/>
        <v>0.96499999999999997</v>
      </c>
      <c r="K16" s="282">
        <f t="shared" si="0"/>
        <v>0.89500000000000002</v>
      </c>
      <c r="L16" s="276">
        <f t="shared" si="0"/>
        <v>1</v>
      </c>
      <c r="M16" s="276">
        <f t="shared" si="0"/>
        <v>1</v>
      </c>
      <c r="N16" s="126">
        <f t="shared" si="0"/>
        <v>1</v>
      </c>
      <c r="O16" s="322">
        <f t="shared" si="1"/>
        <v>0.96499999999999997</v>
      </c>
    </row>
    <row r="17" spans="1:15" ht="15.75" thickBot="1" x14ac:dyDescent="0.3">
      <c r="A17" s="273">
        <v>2015</v>
      </c>
      <c r="B17" s="277">
        <v>8.5000000000000006E-2</v>
      </c>
      <c r="C17" s="278">
        <v>0.04</v>
      </c>
      <c r="D17" s="279">
        <v>0.12</v>
      </c>
      <c r="E17" s="274">
        <v>0</v>
      </c>
      <c r="F17" s="274">
        <v>0</v>
      </c>
      <c r="G17" s="274">
        <v>0</v>
      </c>
      <c r="H17" s="320">
        <v>0.04</v>
      </c>
      <c r="I17" s="280">
        <f t="shared" si="0"/>
        <v>0.91500000000000004</v>
      </c>
      <c r="J17" s="281">
        <f t="shared" si="0"/>
        <v>0.96</v>
      </c>
      <c r="K17" s="282">
        <f t="shared" si="0"/>
        <v>0.88</v>
      </c>
      <c r="L17" s="276">
        <f t="shared" si="0"/>
        <v>1</v>
      </c>
      <c r="M17" s="276">
        <f t="shared" si="0"/>
        <v>1</v>
      </c>
      <c r="N17" s="126">
        <f t="shared" si="0"/>
        <v>1</v>
      </c>
      <c r="O17" s="321">
        <f t="shared" si="1"/>
        <v>0.96</v>
      </c>
    </row>
    <row r="18" spans="1:15" ht="15.75" thickBot="1" x14ac:dyDescent="0.3">
      <c r="A18" s="273">
        <v>2014</v>
      </c>
      <c r="B18" s="277">
        <v>9.9999999999999978E-2</v>
      </c>
      <c r="C18" s="278">
        <v>4.4999999999999998E-2</v>
      </c>
      <c r="D18" s="279">
        <v>0.13500000000000001</v>
      </c>
      <c r="E18" s="274">
        <v>0</v>
      </c>
      <c r="F18" s="274">
        <v>0</v>
      </c>
      <c r="G18" s="274">
        <v>0</v>
      </c>
      <c r="H18" s="320">
        <v>4.4999999999999998E-2</v>
      </c>
      <c r="I18" s="280">
        <f t="shared" si="0"/>
        <v>0.9</v>
      </c>
      <c r="J18" s="281">
        <f t="shared" si="0"/>
        <v>0.95499999999999996</v>
      </c>
      <c r="K18" s="282">
        <f t="shared" si="0"/>
        <v>0.86499999999999999</v>
      </c>
      <c r="L18" s="276">
        <f t="shared" si="0"/>
        <v>1</v>
      </c>
      <c r="M18" s="276">
        <f t="shared" si="0"/>
        <v>1</v>
      </c>
      <c r="N18" s="126">
        <f t="shared" si="0"/>
        <v>1</v>
      </c>
      <c r="O18" s="322">
        <f t="shared" si="1"/>
        <v>0.95499999999999996</v>
      </c>
    </row>
    <row r="19" spans="1:15" ht="15.75" thickBot="1" x14ac:dyDescent="0.3">
      <c r="A19" s="273">
        <v>2013</v>
      </c>
      <c r="B19" s="277">
        <v>0.1125</v>
      </c>
      <c r="C19" s="278">
        <v>0.05</v>
      </c>
      <c r="D19" s="279">
        <v>0.15</v>
      </c>
      <c r="E19" s="274">
        <v>0</v>
      </c>
      <c r="F19" s="274">
        <v>0</v>
      </c>
      <c r="G19" s="274">
        <v>0</v>
      </c>
      <c r="H19" s="320">
        <v>0.05</v>
      </c>
      <c r="I19" s="280">
        <f t="shared" si="0"/>
        <v>0.88749999999999996</v>
      </c>
      <c r="J19" s="281">
        <f t="shared" si="0"/>
        <v>0.95</v>
      </c>
      <c r="K19" s="282">
        <f t="shared" si="0"/>
        <v>0.85</v>
      </c>
      <c r="L19" s="276">
        <f t="shared" si="0"/>
        <v>1</v>
      </c>
      <c r="M19" s="276">
        <f t="shared" si="0"/>
        <v>1</v>
      </c>
      <c r="N19" s="126">
        <f t="shared" si="0"/>
        <v>1</v>
      </c>
      <c r="O19" s="322">
        <f t="shared" si="1"/>
        <v>0.95</v>
      </c>
    </row>
    <row r="20" spans="1:15" ht="15.75" thickBot="1" x14ac:dyDescent="0.3">
      <c r="A20" s="273">
        <v>2012</v>
      </c>
      <c r="B20" s="283">
        <v>0.1275</v>
      </c>
      <c r="C20" s="278">
        <v>0.06</v>
      </c>
      <c r="D20" s="279">
        <v>0.16500000000000001</v>
      </c>
      <c r="E20" s="284">
        <v>5.0000000000000001E-3</v>
      </c>
      <c r="F20" s="285">
        <v>0.01</v>
      </c>
      <c r="G20" s="286">
        <v>0.02</v>
      </c>
      <c r="H20" s="320">
        <v>0.06</v>
      </c>
      <c r="I20" s="280">
        <f t="shared" si="0"/>
        <v>0.87250000000000005</v>
      </c>
      <c r="J20" s="281">
        <f t="shared" si="0"/>
        <v>0.94</v>
      </c>
      <c r="K20" s="282">
        <f t="shared" si="0"/>
        <v>0.83499999999999996</v>
      </c>
      <c r="L20" s="287">
        <f t="shared" si="0"/>
        <v>0.995</v>
      </c>
      <c r="M20" s="288">
        <f t="shared" si="0"/>
        <v>0.99</v>
      </c>
      <c r="N20" s="289">
        <f t="shared" si="0"/>
        <v>0.98</v>
      </c>
      <c r="O20" s="322">
        <f t="shared" si="1"/>
        <v>0.94</v>
      </c>
    </row>
    <row r="21" spans="1:15" ht="15.75" thickBot="1" x14ac:dyDescent="0.3">
      <c r="A21" s="273">
        <v>2011</v>
      </c>
      <c r="B21" s="283">
        <v>0.14249999999999999</v>
      </c>
      <c r="C21" s="278">
        <v>7.0000000000000007E-2</v>
      </c>
      <c r="D21" s="279">
        <v>0.18</v>
      </c>
      <c r="E21" s="284">
        <v>0.01</v>
      </c>
      <c r="F21" s="285">
        <v>0.02</v>
      </c>
      <c r="G21" s="286">
        <v>0.04</v>
      </c>
      <c r="H21" s="320">
        <v>7.0000000000000007E-2</v>
      </c>
      <c r="I21" s="280">
        <f t="shared" si="0"/>
        <v>0.85750000000000004</v>
      </c>
      <c r="J21" s="281">
        <f t="shared" si="0"/>
        <v>0.92999999999999994</v>
      </c>
      <c r="K21" s="282">
        <f t="shared" si="0"/>
        <v>0.82000000000000006</v>
      </c>
      <c r="L21" s="287">
        <f t="shared" si="0"/>
        <v>0.99</v>
      </c>
      <c r="M21" s="288">
        <f t="shared" si="0"/>
        <v>0.98</v>
      </c>
      <c r="N21" s="289">
        <f t="shared" si="0"/>
        <v>0.96</v>
      </c>
      <c r="O21" s="322">
        <f t="shared" si="1"/>
        <v>0.92999999999999994</v>
      </c>
    </row>
    <row r="22" spans="1:15" ht="15.75" thickBot="1" x14ac:dyDescent="0.3">
      <c r="A22" s="273">
        <v>2010</v>
      </c>
      <c r="B22" s="283">
        <v>0.1575</v>
      </c>
      <c r="C22" s="278">
        <v>0.08</v>
      </c>
      <c r="D22" s="279">
        <v>0.19500000000000001</v>
      </c>
      <c r="E22" s="284">
        <v>1.4999999999999999E-2</v>
      </c>
      <c r="F22" s="285">
        <v>0.03</v>
      </c>
      <c r="G22" s="286">
        <v>0.06</v>
      </c>
      <c r="H22" s="320">
        <v>0.08</v>
      </c>
      <c r="I22" s="280">
        <f t="shared" si="0"/>
        <v>0.84250000000000003</v>
      </c>
      <c r="J22" s="281">
        <f t="shared" si="0"/>
        <v>0.92</v>
      </c>
      <c r="K22" s="282">
        <f t="shared" si="0"/>
        <v>0.80499999999999994</v>
      </c>
      <c r="L22" s="287">
        <f t="shared" si="0"/>
        <v>0.98499999999999999</v>
      </c>
      <c r="M22" s="288">
        <f t="shared" si="0"/>
        <v>0.97</v>
      </c>
      <c r="N22" s="289">
        <f t="shared" si="0"/>
        <v>0.94</v>
      </c>
      <c r="O22" s="322">
        <f t="shared" si="1"/>
        <v>0.92</v>
      </c>
    </row>
    <row r="23" spans="1:15" ht="15.75" thickBot="1" x14ac:dyDescent="0.3">
      <c r="A23" s="273">
        <v>2009</v>
      </c>
      <c r="B23" s="283">
        <v>0.17249999999999999</v>
      </c>
      <c r="C23" s="278">
        <v>0.09</v>
      </c>
      <c r="D23" s="279">
        <v>0.21</v>
      </c>
      <c r="E23" s="284">
        <v>0.02</v>
      </c>
      <c r="F23" s="285">
        <v>0.04</v>
      </c>
      <c r="G23" s="286">
        <v>0.08</v>
      </c>
      <c r="H23" s="320">
        <v>0.09</v>
      </c>
      <c r="I23" s="280">
        <f t="shared" si="0"/>
        <v>0.82750000000000001</v>
      </c>
      <c r="J23" s="281">
        <f t="shared" si="0"/>
        <v>0.91</v>
      </c>
      <c r="K23" s="282">
        <f t="shared" si="0"/>
        <v>0.79</v>
      </c>
      <c r="L23" s="287">
        <f t="shared" si="0"/>
        <v>0.98</v>
      </c>
      <c r="M23" s="288">
        <f t="shared" si="0"/>
        <v>0.96</v>
      </c>
      <c r="N23" s="289">
        <f t="shared" si="0"/>
        <v>0.92</v>
      </c>
      <c r="O23" s="322">
        <f t="shared" si="1"/>
        <v>0.91</v>
      </c>
    </row>
    <row r="24" spans="1:15" ht="15.75" thickBot="1" x14ac:dyDescent="0.3">
      <c r="A24" s="273">
        <v>2008</v>
      </c>
      <c r="B24" s="283">
        <v>0.1875</v>
      </c>
      <c r="C24" s="278">
        <v>0.1</v>
      </c>
      <c r="D24" s="279">
        <v>0.22500000000000001</v>
      </c>
      <c r="E24" s="284">
        <v>2.5000000000000001E-2</v>
      </c>
      <c r="F24" s="285">
        <v>0.05</v>
      </c>
      <c r="G24" s="286">
        <v>0.1</v>
      </c>
      <c r="H24" s="320">
        <v>0.1</v>
      </c>
      <c r="I24" s="280">
        <f t="shared" si="0"/>
        <v>0.8125</v>
      </c>
      <c r="J24" s="281">
        <f t="shared" si="0"/>
        <v>0.9</v>
      </c>
      <c r="K24" s="282">
        <f t="shared" si="0"/>
        <v>0.77500000000000002</v>
      </c>
      <c r="L24" s="287">
        <f t="shared" si="0"/>
        <v>0.97499999999999998</v>
      </c>
      <c r="M24" s="288">
        <f t="shared" si="0"/>
        <v>0.95</v>
      </c>
      <c r="N24" s="289">
        <f t="shared" si="0"/>
        <v>0.9</v>
      </c>
      <c r="O24" s="322">
        <f t="shared" si="1"/>
        <v>0.9</v>
      </c>
    </row>
    <row r="25" spans="1:15" ht="15.75" thickBot="1" x14ac:dyDescent="0.3">
      <c r="A25" s="273">
        <v>2007</v>
      </c>
      <c r="B25" s="283">
        <v>0.20250000000000001</v>
      </c>
      <c r="C25" s="278">
        <v>0.11</v>
      </c>
      <c r="D25" s="279">
        <v>0.24</v>
      </c>
      <c r="E25" s="284">
        <v>0.03</v>
      </c>
      <c r="F25" s="285">
        <v>6.5000000000000002E-2</v>
      </c>
      <c r="G25" s="286">
        <v>0.12</v>
      </c>
      <c r="H25" s="320">
        <v>0.11</v>
      </c>
      <c r="I25" s="280">
        <f t="shared" ref="I25:N56" si="2">1-B25</f>
        <v>0.79749999999999999</v>
      </c>
      <c r="J25" s="281">
        <f t="shared" si="2"/>
        <v>0.89</v>
      </c>
      <c r="K25" s="282">
        <f t="shared" si="2"/>
        <v>0.76</v>
      </c>
      <c r="L25" s="287">
        <f t="shared" si="2"/>
        <v>0.97</v>
      </c>
      <c r="M25" s="288">
        <f t="shared" si="2"/>
        <v>0.93500000000000005</v>
      </c>
      <c r="N25" s="289">
        <f t="shared" si="2"/>
        <v>0.88</v>
      </c>
      <c r="O25" s="322">
        <f t="shared" si="1"/>
        <v>0.89</v>
      </c>
    </row>
    <row r="26" spans="1:15" ht="15.75" thickBot="1" x14ac:dyDescent="0.3">
      <c r="A26" s="273">
        <v>2006</v>
      </c>
      <c r="B26" s="283">
        <v>0.21750000000000003</v>
      </c>
      <c r="C26" s="278">
        <v>0.12</v>
      </c>
      <c r="D26" s="279">
        <v>0.255</v>
      </c>
      <c r="E26" s="284">
        <v>3.5000000000000003E-2</v>
      </c>
      <c r="F26" s="285">
        <v>0.08</v>
      </c>
      <c r="G26" s="286">
        <v>0.14000000000000001</v>
      </c>
      <c r="H26" s="320">
        <v>0.12</v>
      </c>
      <c r="I26" s="280">
        <f t="shared" si="2"/>
        <v>0.78249999999999997</v>
      </c>
      <c r="J26" s="281">
        <f t="shared" si="2"/>
        <v>0.88</v>
      </c>
      <c r="K26" s="282">
        <f t="shared" si="2"/>
        <v>0.745</v>
      </c>
      <c r="L26" s="287">
        <f t="shared" si="2"/>
        <v>0.96499999999999997</v>
      </c>
      <c r="M26" s="288">
        <f t="shared" si="2"/>
        <v>0.92</v>
      </c>
      <c r="N26" s="289">
        <f t="shared" si="2"/>
        <v>0.86</v>
      </c>
      <c r="O26" s="322">
        <f t="shared" si="1"/>
        <v>0.88</v>
      </c>
    </row>
    <row r="27" spans="1:15" ht="15.75" thickBot="1" x14ac:dyDescent="0.3">
      <c r="A27" s="273">
        <v>2005</v>
      </c>
      <c r="B27" s="283">
        <v>0.23249999999999993</v>
      </c>
      <c r="C27" s="278">
        <v>0.13</v>
      </c>
      <c r="D27" s="279">
        <v>0.27</v>
      </c>
      <c r="E27" s="284">
        <v>0.04</v>
      </c>
      <c r="F27" s="285">
        <v>9.5000000000000001E-2</v>
      </c>
      <c r="G27" s="286">
        <v>0.16</v>
      </c>
      <c r="H27" s="320">
        <v>0.13</v>
      </c>
      <c r="I27" s="280">
        <f t="shared" si="2"/>
        <v>0.76750000000000007</v>
      </c>
      <c r="J27" s="281">
        <f t="shared" si="2"/>
        <v>0.87</v>
      </c>
      <c r="K27" s="282">
        <f t="shared" si="2"/>
        <v>0.73</v>
      </c>
      <c r="L27" s="287">
        <f t="shared" si="2"/>
        <v>0.96</v>
      </c>
      <c r="M27" s="288">
        <f t="shared" si="2"/>
        <v>0.90500000000000003</v>
      </c>
      <c r="N27" s="289">
        <f t="shared" si="2"/>
        <v>0.84</v>
      </c>
      <c r="O27" s="322">
        <f t="shared" si="1"/>
        <v>0.87</v>
      </c>
    </row>
    <row r="28" spans="1:15" ht="15.75" thickBot="1" x14ac:dyDescent="0.3">
      <c r="A28" s="273">
        <v>2004</v>
      </c>
      <c r="B28" s="283">
        <v>0.245</v>
      </c>
      <c r="C28" s="278">
        <v>0.14000000000000001</v>
      </c>
      <c r="D28" s="279">
        <v>0.28499999999999998</v>
      </c>
      <c r="E28" s="284">
        <v>4.4999999999999998E-2</v>
      </c>
      <c r="F28" s="285">
        <v>0.11</v>
      </c>
      <c r="G28" s="286">
        <v>0.18</v>
      </c>
      <c r="H28" s="320">
        <v>0.14000000000000001</v>
      </c>
      <c r="I28" s="280">
        <f t="shared" si="2"/>
        <v>0.755</v>
      </c>
      <c r="J28" s="281">
        <f t="shared" si="2"/>
        <v>0.86</v>
      </c>
      <c r="K28" s="282">
        <f t="shared" si="2"/>
        <v>0.71500000000000008</v>
      </c>
      <c r="L28" s="287">
        <f t="shared" si="2"/>
        <v>0.95499999999999996</v>
      </c>
      <c r="M28" s="288">
        <f t="shared" si="2"/>
        <v>0.89</v>
      </c>
      <c r="N28" s="289">
        <f t="shared" si="2"/>
        <v>0.82000000000000006</v>
      </c>
      <c r="O28" s="322">
        <f t="shared" si="1"/>
        <v>0.86</v>
      </c>
    </row>
    <row r="29" spans="1:15" ht="15.75" thickBot="1" x14ac:dyDescent="0.3">
      <c r="A29" s="273">
        <v>2003</v>
      </c>
      <c r="B29" s="283">
        <v>0.26</v>
      </c>
      <c r="C29" s="278">
        <v>0.15</v>
      </c>
      <c r="D29" s="279">
        <v>0.3</v>
      </c>
      <c r="E29" s="284">
        <v>0.05</v>
      </c>
      <c r="F29" s="285">
        <v>0.125</v>
      </c>
      <c r="G29" s="286">
        <v>0.2</v>
      </c>
      <c r="H29" s="320">
        <v>0.15</v>
      </c>
      <c r="I29" s="280">
        <f t="shared" si="2"/>
        <v>0.74</v>
      </c>
      <c r="J29" s="281">
        <f t="shared" si="2"/>
        <v>0.85</v>
      </c>
      <c r="K29" s="282">
        <f t="shared" si="2"/>
        <v>0.7</v>
      </c>
      <c r="L29" s="287">
        <f t="shared" si="2"/>
        <v>0.95</v>
      </c>
      <c r="M29" s="288">
        <f t="shared" si="2"/>
        <v>0.875</v>
      </c>
      <c r="N29" s="289">
        <f t="shared" si="2"/>
        <v>0.8</v>
      </c>
      <c r="O29" s="322">
        <f t="shared" si="1"/>
        <v>0.85</v>
      </c>
    </row>
    <row r="30" spans="1:15" ht="15.75" thickBot="1" x14ac:dyDescent="0.3">
      <c r="A30" s="273">
        <v>2002</v>
      </c>
      <c r="B30" s="283">
        <v>0.27500000000000002</v>
      </c>
      <c r="C30" s="278">
        <v>0.16</v>
      </c>
      <c r="D30" s="279">
        <v>0.315</v>
      </c>
      <c r="E30" s="284">
        <v>5.5E-2</v>
      </c>
      <c r="F30" s="285">
        <v>0.14000000000000001</v>
      </c>
      <c r="G30" s="286">
        <v>0.22500000000000001</v>
      </c>
      <c r="H30" s="320">
        <v>0.16</v>
      </c>
      <c r="I30" s="280">
        <f t="shared" si="2"/>
        <v>0.72499999999999998</v>
      </c>
      <c r="J30" s="281">
        <f t="shared" si="2"/>
        <v>0.84</v>
      </c>
      <c r="K30" s="282">
        <f t="shared" si="2"/>
        <v>0.68500000000000005</v>
      </c>
      <c r="L30" s="287">
        <f t="shared" si="2"/>
        <v>0.94499999999999995</v>
      </c>
      <c r="M30" s="288">
        <f t="shared" si="2"/>
        <v>0.86</v>
      </c>
      <c r="N30" s="289">
        <f t="shared" si="2"/>
        <v>0.77500000000000002</v>
      </c>
      <c r="O30" s="322">
        <f t="shared" si="1"/>
        <v>0.84</v>
      </c>
    </row>
    <row r="31" spans="1:15" ht="15.75" thickBot="1" x14ac:dyDescent="0.3">
      <c r="A31" s="273">
        <v>2001</v>
      </c>
      <c r="B31" s="283">
        <v>0.28749999999999998</v>
      </c>
      <c r="C31" s="278">
        <v>0.17</v>
      </c>
      <c r="D31" s="279">
        <v>0.33</v>
      </c>
      <c r="E31" s="284">
        <v>0.06</v>
      </c>
      <c r="F31" s="285">
        <v>0.155</v>
      </c>
      <c r="G31" s="286">
        <v>0.25</v>
      </c>
      <c r="H31" s="320">
        <v>0.17</v>
      </c>
      <c r="I31" s="280">
        <f t="shared" si="2"/>
        <v>0.71250000000000002</v>
      </c>
      <c r="J31" s="281">
        <f t="shared" si="2"/>
        <v>0.83</v>
      </c>
      <c r="K31" s="282">
        <f t="shared" si="2"/>
        <v>0.66999999999999993</v>
      </c>
      <c r="L31" s="287">
        <f t="shared" si="2"/>
        <v>0.94</v>
      </c>
      <c r="M31" s="288">
        <f t="shared" si="2"/>
        <v>0.84499999999999997</v>
      </c>
      <c r="N31" s="289">
        <f t="shared" si="2"/>
        <v>0.75</v>
      </c>
      <c r="O31" s="322">
        <f t="shared" si="1"/>
        <v>0.83</v>
      </c>
    </row>
    <row r="32" spans="1:15" ht="15.75" thickBot="1" x14ac:dyDescent="0.3">
      <c r="A32" s="273">
        <v>2000</v>
      </c>
      <c r="B32" s="283">
        <v>0.29999999999999993</v>
      </c>
      <c r="C32" s="278">
        <v>0.18</v>
      </c>
      <c r="D32" s="279">
        <v>0.34499999999999997</v>
      </c>
      <c r="E32" s="284">
        <v>6.5000000000000002E-2</v>
      </c>
      <c r="F32" s="285">
        <v>0.17</v>
      </c>
      <c r="G32" s="286">
        <v>0.27500000000000002</v>
      </c>
      <c r="H32" s="320">
        <v>0.18</v>
      </c>
      <c r="I32" s="280">
        <f t="shared" si="2"/>
        <v>0.70000000000000007</v>
      </c>
      <c r="J32" s="281">
        <f t="shared" si="2"/>
        <v>0.82000000000000006</v>
      </c>
      <c r="K32" s="282">
        <f t="shared" si="2"/>
        <v>0.65500000000000003</v>
      </c>
      <c r="L32" s="287">
        <f t="shared" si="2"/>
        <v>0.93500000000000005</v>
      </c>
      <c r="M32" s="288">
        <f t="shared" si="2"/>
        <v>0.83</v>
      </c>
      <c r="N32" s="289">
        <f t="shared" si="2"/>
        <v>0.72499999999999998</v>
      </c>
      <c r="O32" s="322">
        <f t="shared" si="1"/>
        <v>0.82000000000000006</v>
      </c>
    </row>
    <row r="33" spans="1:15" ht="15.75" thickBot="1" x14ac:dyDescent="0.3">
      <c r="A33" s="273">
        <v>1999</v>
      </c>
      <c r="B33" s="283">
        <v>0.3125</v>
      </c>
      <c r="C33" s="278">
        <v>0.19</v>
      </c>
      <c r="D33" s="279">
        <v>0.36</v>
      </c>
      <c r="E33" s="284">
        <v>7.0000000000000007E-2</v>
      </c>
      <c r="F33" s="285">
        <v>0.185</v>
      </c>
      <c r="G33" s="286">
        <v>0.3</v>
      </c>
      <c r="H33" s="320">
        <v>0.19</v>
      </c>
      <c r="I33" s="280">
        <f t="shared" si="2"/>
        <v>0.6875</v>
      </c>
      <c r="J33" s="281">
        <f t="shared" si="2"/>
        <v>0.81</v>
      </c>
      <c r="K33" s="282">
        <f t="shared" si="2"/>
        <v>0.64</v>
      </c>
      <c r="L33" s="287">
        <f t="shared" si="2"/>
        <v>0.92999999999999994</v>
      </c>
      <c r="M33" s="288">
        <f t="shared" si="2"/>
        <v>0.81499999999999995</v>
      </c>
      <c r="N33" s="289">
        <f t="shared" si="2"/>
        <v>0.7</v>
      </c>
      <c r="O33" s="322">
        <f t="shared" si="1"/>
        <v>0.81</v>
      </c>
    </row>
    <row r="34" spans="1:15" ht="15.75" thickBot="1" x14ac:dyDescent="0.3">
      <c r="A34" s="273">
        <v>1998</v>
      </c>
      <c r="B34" s="283">
        <v>0.32499999999999996</v>
      </c>
      <c r="C34" s="278">
        <v>0.2</v>
      </c>
      <c r="D34" s="279">
        <v>0.375</v>
      </c>
      <c r="E34" s="284">
        <v>7.4999999999999997E-2</v>
      </c>
      <c r="F34" s="285">
        <v>0.2</v>
      </c>
      <c r="G34" s="286">
        <v>0.32500000000000001</v>
      </c>
      <c r="H34" s="320">
        <v>0.2</v>
      </c>
      <c r="I34" s="280">
        <f t="shared" si="2"/>
        <v>0.67500000000000004</v>
      </c>
      <c r="J34" s="281">
        <f t="shared" si="2"/>
        <v>0.8</v>
      </c>
      <c r="K34" s="282">
        <f t="shared" si="2"/>
        <v>0.625</v>
      </c>
      <c r="L34" s="287">
        <f t="shared" si="2"/>
        <v>0.92500000000000004</v>
      </c>
      <c r="M34" s="288">
        <f t="shared" si="2"/>
        <v>0.8</v>
      </c>
      <c r="N34" s="289">
        <f t="shared" si="2"/>
        <v>0.67500000000000004</v>
      </c>
      <c r="O34" s="322">
        <f t="shared" si="1"/>
        <v>0.8</v>
      </c>
    </row>
    <row r="35" spans="1:15" ht="15.75" thickBot="1" x14ac:dyDescent="0.3">
      <c r="A35" s="273">
        <v>1997</v>
      </c>
      <c r="B35" s="283">
        <v>0.33750000000000002</v>
      </c>
      <c r="C35" s="278">
        <v>0.21</v>
      </c>
      <c r="D35" s="279">
        <v>0.39</v>
      </c>
      <c r="E35" s="284">
        <v>0.08</v>
      </c>
      <c r="F35" s="285">
        <v>0.21</v>
      </c>
      <c r="G35" s="286">
        <v>0.35</v>
      </c>
      <c r="H35" s="320">
        <v>0.21</v>
      </c>
      <c r="I35" s="280">
        <f t="shared" si="2"/>
        <v>0.66249999999999998</v>
      </c>
      <c r="J35" s="281">
        <f t="shared" si="2"/>
        <v>0.79</v>
      </c>
      <c r="K35" s="282">
        <f t="shared" si="2"/>
        <v>0.61</v>
      </c>
      <c r="L35" s="287">
        <f t="shared" si="2"/>
        <v>0.92</v>
      </c>
      <c r="M35" s="288">
        <f t="shared" si="2"/>
        <v>0.79</v>
      </c>
      <c r="N35" s="289">
        <f t="shared" si="2"/>
        <v>0.65</v>
      </c>
      <c r="O35" s="322">
        <f t="shared" si="1"/>
        <v>0.79</v>
      </c>
    </row>
    <row r="36" spans="1:15" ht="15.75" thickBot="1" x14ac:dyDescent="0.3">
      <c r="A36" s="273">
        <v>1996</v>
      </c>
      <c r="B36" s="283">
        <v>0.35</v>
      </c>
      <c r="C36" s="278">
        <v>0.22</v>
      </c>
      <c r="D36" s="279">
        <v>0.40500000000000003</v>
      </c>
      <c r="E36" s="284">
        <v>8.5000000000000006E-2</v>
      </c>
      <c r="F36" s="285">
        <v>0.22</v>
      </c>
      <c r="G36" s="286">
        <v>0.375</v>
      </c>
      <c r="H36" s="320">
        <v>0.22</v>
      </c>
      <c r="I36" s="280">
        <f t="shared" si="2"/>
        <v>0.65</v>
      </c>
      <c r="J36" s="281">
        <f t="shared" si="2"/>
        <v>0.78</v>
      </c>
      <c r="K36" s="282">
        <f t="shared" si="2"/>
        <v>0.59499999999999997</v>
      </c>
      <c r="L36" s="287">
        <f t="shared" si="2"/>
        <v>0.91500000000000004</v>
      </c>
      <c r="M36" s="288">
        <f t="shared" si="2"/>
        <v>0.78</v>
      </c>
      <c r="N36" s="289">
        <f t="shared" si="2"/>
        <v>0.625</v>
      </c>
      <c r="O36" s="322">
        <f t="shared" si="1"/>
        <v>0.78</v>
      </c>
    </row>
    <row r="37" spans="1:15" ht="15.75" thickBot="1" x14ac:dyDescent="0.3">
      <c r="A37" s="273">
        <v>1995</v>
      </c>
      <c r="B37" s="283">
        <v>0.36</v>
      </c>
      <c r="C37" s="278">
        <v>0.23</v>
      </c>
      <c r="D37" s="279">
        <v>0.42</v>
      </c>
      <c r="E37" s="284">
        <v>0.09</v>
      </c>
      <c r="F37" s="285">
        <v>0.23</v>
      </c>
      <c r="G37" s="286">
        <v>0.4</v>
      </c>
      <c r="H37" s="320">
        <v>0.23</v>
      </c>
      <c r="I37" s="280">
        <f t="shared" si="2"/>
        <v>0.64</v>
      </c>
      <c r="J37" s="281">
        <f t="shared" si="2"/>
        <v>0.77</v>
      </c>
      <c r="K37" s="282">
        <f t="shared" si="2"/>
        <v>0.58000000000000007</v>
      </c>
      <c r="L37" s="287">
        <f t="shared" si="2"/>
        <v>0.91</v>
      </c>
      <c r="M37" s="288">
        <f t="shared" si="2"/>
        <v>0.77</v>
      </c>
      <c r="N37" s="289">
        <f t="shared" si="2"/>
        <v>0.6</v>
      </c>
      <c r="O37" s="322">
        <f t="shared" si="1"/>
        <v>0.77</v>
      </c>
    </row>
    <row r="38" spans="1:15" ht="15.75" thickBot="1" x14ac:dyDescent="0.3">
      <c r="A38" s="273">
        <v>1994</v>
      </c>
      <c r="B38" s="283">
        <v>0.37</v>
      </c>
      <c r="C38" s="278">
        <v>0.24</v>
      </c>
      <c r="D38" s="279">
        <v>0.435</v>
      </c>
      <c r="E38" s="284">
        <v>9.5000000000000001E-2</v>
      </c>
      <c r="F38" s="285">
        <v>0.24</v>
      </c>
      <c r="G38" s="286">
        <v>0.42499999999999999</v>
      </c>
      <c r="H38" s="320">
        <v>0.24</v>
      </c>
      <c r="I38" s="280">
        <f t="shared" si="2"/>
        <v>0.63</v>
      </c>
      <c r="J38" s="281">
        <f t="shared" si="2"/>
        <v>0.76</v>
      </c>
      <c r="K38" s="282">
        <f t="shared" si="2"/>
        <v>0.56499999999999995</v>
      </c>
      <c r="L38" s="287">
        <f t="shared" si="2"/>
        <v>0.90500000000000003</v>
      </c>
      <c r="M38" s="288">
        <f t="shared" si="2"/>
        <v>0.76</v>
      </c>
      <c r="N38" s="289">
        <f t="shared" si="2"/>
        <v>0.57499999999999996</v>
      </c>
      <c r="O38" s="322">
        <f t="shared" si="1"/>
        <v>0.76</v>
      </c>
    </row>
    <row r="39" spans="1:15" ht="15.75" thickBot="1" x14ac:dyDescent="0.3">
      <c r="A39" s="273">
        <v>1993</v>
      </c>
      <c r="B39" s="283">
        <v>0.38</v>
      </c>
      <c r="C39" s="278">
        <v>0.25</v>
      </c>
      <c r="D39" s="279">
        <v>0.45</v>
      </c>
      <c r="E39" s="284">
        <v>0.1</v>
      </c>
      <c r="F39" s="285">
        <v>0.25</v>
      </c>
      <c r="G39" s="286">
        <v>0.45</v>
      </c>
      <c r="H39" s="320">
        <v>0.25</v>
      </c>
      <c r="I39" s="280">
        <f t="shared" si="2"/>
        <v>0.62</v>
      </c>
      <c r="J39" s="281">
        <f t="shared" si="2"/>
        <v>0.75</v>
      </c>
      <c r="K39" s="282">
        <f t="shared" si="2"/>
        <v>0.55000000000000004</v>
      </c>
      <c r="L39" s="287">
        <f t="shared" si="2"/>
        <v>0.9</v>
      </c>
      <c r="M39" s="288">
        <f t="shared" si="2"/>
        <v>0.75</v>
      </c>
      <c r="N39" s="289">
        <f t="shared" si="2"/>
        <v>0.55000000000000004</v>
      </c>
      <c r="O39" s="322">
        <f t="shared" si="1"/>
        <v>0.75</v>
      </c>
    </row>
    <row r="40" spans="1:15" ht="15.75" thickBot="1" x14ac:dyDescent="0.3">
      <c r="A40" s="273">
        <v>1992</v>
      </c>
      <c r="B40" s="283">
        <v>0.39</v>
      </c>
      <c r="C40" s="278">
        <v>0.26</v>
      </c>
      <c r="D40" s="279">
        <v>0.46500000000000002</v>
      </c>
      <c r="E40" s="284">
        <v>0.105</v>
      </c>
      <c r="F40" s="285">
        <v>0.26</v>
      </c>
      <c r="G40" s="286">
        <v>0.45500000000000002</v>
      </c>
      <c r="H40" s="320">
        <v>0.25</v>
      </c>
      <c r="I40" s="280">
        <f t="shared" si="2"/>
        <v>0.61</v>
      </c>
      <c r="J40" s="281">
        <f t="shared" si="2"/>
        <v>0.74</v>
      </c>
      <c r="K40" s="282">
        <f t="shared" si="2"/>
        <v>0.53499999999999992</v>
      </c>
      <c r="L40" s="287">
        <f t="shared" si="2"/>
        <v>0.89500000000000002</v>
      </c>
      <c r="M40" s="288">
        <f t="shared" si="2"/>
        <v>0.74</v>
      </c>
      <c r="N40" s="289">
        <f t="shared" si="2"/>
        <v>0.54499999999999993</v>
      </c>
      <c r="O40" s="322">
        <f t="shared" si="1"/>
        <v>0.75</v>
      </c>
    </row>
    <row r="41" spans="1:15" ht="15.75" thickBot="1" x14ac:dyDescent="0.3">
      <c r="A41" s="273">
        <v>1991</v>
      </c>
      <c r="B41" s="283">
        <v>0.4</v>
      </c>
      <c r="C41" s="278">
        <v>0.27</v>
      </c>
      <c r="D41" s="279">
        <v>0.48</v>
      </c>
      <c r="E41" s="284">
        <v>0.11</v>
      </c>
      <c r="F41" s="285">
        <v>0.27</v>
      </c>
      <c r="G41" s="286">
        <v>0.46</v>
      </c>
      <c r="H41" s="320">
        <v>0.25</v>
      </c>
      <c r="I41" s="280">
        <f t="shared" si="2"/>
        <v>0.6</v>
      </c>
      <c r="J41" s="281">
        <f t="shared" si="2"/>
        <v>0.73</v>
      </c>
      <c r="K41" s="282">
        <f t="shared" si="2"/>
        <v>0.52</v>
      </c>
      <c r="L41" s="287">
        <f t="shared" si="2"/>
        <v>0.89</v>
      </c>
      <c r="M41" s="288">
        <f t="shared" si="2"/>
        <v>0.73</v>
      </c>
      <c r="N41" s="289">
        <f t="shared" si="2"/>
        <v>0.54</v>
      </c>
      <c r="O41" s="322">
        <f t="shared" si="1"/>
        <v>0.75</v>
      </c>
    </row>
    <row r="42" spans="1:15" ht="15.75" thickBot="1" x14ac:dyDescent="0.3">
      <c r="A42" s="273">
        <v>1990</v>
      </c>
      <c r="B42" s="283">
        <v>0.40749999999999997</v>
      </c>
      <c r="C42" s="278">
        <v>0.28000000000000003</v>
      </c>
      <c r="D42" s="279">
        <v>0.495</v>
      </c>
      <c r="E42" s="284">
        <v>0.115</v>
      </c>
      <c r="F42" s="285">
        <v>0.28000000000000003</v>
      </c>
      <c r="G42" s="286">
        <v>0.46500000000000002</v>
      </c>
      <c r="H42" s="320">
        <v>0.25</v>
      </c>
      <c r="I42" s="280">
        <f t="shared" si="2"/>
        <v>0.59250000000000003</v>
      </c>
      <c r="J42" s="281">
        <f t="shared" si="2"/>
        <v>0.72</v>
      </c>
      <c r="K42" s="282">
        <f t="shared" si="2"/>
        <v>0.505</v>
      </c>
      <c r="L42" s="287">
        <f t="shared" si="2"/>
        <v>0.88500000000000001</v>
      </c>
      <c r="M42" s="288">
        <f t="shared" si="2"/>
        <v>0.72</v>
      </c>
      <c r="N42" s="289">
        <f t="shared" si="2"/>
        <v>0.53499999999999992</v>
      </c>
      <c r="O42" s="322">
        <f t="shared" si="1"/>
        <v>0.75</v>
      </c>
    </row>
    <row r="43" spans="1:15" ht="15.75" thickBot="1" x14ac:dyDescent="0.3">
      <c r="A43" s="273">
        <v>1989</v>
      </c>
      <c r="B43" s="283">
        <v>0.41500000000000004</v>
      </c>
      <c r="C43" s="278">
        <v>0.28999999999999998</v>
      </c>
      <c r="D43" s="279">
        <v>0.51</v>
      </c>
      <c r="E43" s="284">
        <v>0.12</v>
      </c>
      <c r="F43" s="285">
        <v>0.28999999999999998</v>
      </c>
      <c r="G43" s="286">
        <v>0.47</v>
      </c>
      <c r="H43" s="320">
        <v>0.25</v>
      </c>
      <c r="I43" s="280">
        <f t="shared" si="2"/>
        <v>0.58499999999999996</v>
      </c>
      <c r="J43" s="281">
        <f t="shared" si="2"/>
        <v>0.71</v>
      </c>
      <c r="K43" s="282">
        <f t="shared" si="2"/>
        <v>0.49</v>
      </c>
      <c r="L43" s="287">
        <f t="shared" si="2"/>
        <v>0.88</v>
      </c>
      <c r="M43" s="288">
        <f t="shared" si="2"/>
        <v>0.71</v>
      </c>
      <c r="N43" s="289">
        <f t="shared" si="2"/>
        <v>0.53</v>
      </c>
      <c r="O43" s="322">
        <f t="shared" si="1"/>
        <v>0.75</v>
      </c>
    </row>
    <row r="44" spans="1:15" ht="15.75" thickBot="1" x14ac:dyDescent="0.3">
      <c r="A44" s="273">
        <v>1988</v>
      </c>
      <c r="B44" s="283">
        <v>0.42250000000000004</v>
      </c>
      <c r="C44" s="278">
        <v>0.3</v>
      </c>
      <c r="D44" s="279">
        <v>0.52500000000000002</v>
      </c>
      <c r="E44" s="284">
        <v>0.125</v>
      </c>
      <c r="F44" s="285">
        <v>0.3</v>
      </c>
      <c r="G44" s="286">
        <v>0.47499999999999998</v>
      </c>
      <c r="H44" s="320">
        <v>0.25</v>
      </c>
      <c r="I44" s="280">
        <f t="shared" si="2"/>
        <v>0.5774999999999999</v>
      </c>
      <c r="J44" s="281">
        <f t="shared" si="2"/>
        <v>0.7</v>
      </c>
      <c r="K44" s="282">
        <f t="shared" si="2"/>
        <v>0.47499999999999998</v>
      </c>
      <c r="L44" s="287">
        <f t="shared" si="2"/>
        <v>0.875</v>
      </c>
      <c r="M44" s="288">
        <f t="shared" si="2"/>
        <v>0.7</v>
      </c>
      <c r="N44" s="289">
        <f t="shared" si="2"/>
        <v>0.52500000000000002</v>
      </c>
      <c r="O44" s="322">
        <f t="shared" si="1"/>
        <v>0.75</v>
      </c>
    </row>
    <row r="45" spans="1:15" ht="15.75" thickBot="1" x14ac:dyDescent="0.3">
      <c r="A45" s="273">
        <v>1987</v>
      </c>
      <c r="B45" s="283">
        <v>0.42999999999999988</v>
      </c>
      <c r="C45" s="278">
        <v>0.31</v>
      </c>
      <c r="D45" s="279">
        <v>0.54</v>
      </c>
      <c r="E45" s="284">
        <v>0.13</v>
      </c>
      <c r="F45" s="285">
        <v>0.315</v>
      </c>
      <c r="G45" s="286">
        <v>0.48</v>
      </c>
      <c r="H45" s="320">
        <v>0.25</v>
      </c>
      <c r="I45" s="280">
        <f t="shared" si="2"/>
        <v>0.57000000000000006</v>
      </c>
      <c r="J45" s="281">
        <f t="shared" si="2"/>
        <v>0.69</v>
      </c>
      <c r="K45" s="282">
        <f t="shared" si="2"/>
        <v>0.45999999999999996</v>
      </c>
      <c r="L45" s="287">
        <f t="shared" si="2"/>
        <v>0.87</v>
      </c>
      <c r="M45" s="288">
        <f t="shared" si="2"/>
        <v>0.68500000000000005</v>
      </c>
      <c r="N45" s="289">
        <f t="shared" si="2"/>
        <v>0.52</v>
      </c>
      <c r="O45" s="322">
        <f t="shared" si="1"/>
        <v>0.75</v>
      </c>
    </row>
    <row r="46" spans="1:15" ht="15.75" thickBot="1" x14ac:dyDescent="0.3">
      <c r="A46" s="273">
        <v>1986</v>
      </c>
      <c r="B46" s="283">
        <v>0.4375</v>
      </c>
      <c r="C46" s="278">
        <v>0.32</v>
      </c>
      <c r="D46" s="279">
        <v>0.55500000000000005</v>
      </c>
      <c r="E46" s="284">
        <v>0.13500000000000001</v>
      </c>
      <c r="F46" s="285">
        <v>0.33</v>
      </c>
      <c r="G46" s="286">
        <v>0.48499999999999999</v>
      </c>
      <c r="H46" s="320">
        <v>0.25</v>
      </c>
      <c r="I46" s="280">
        <f t="shared" si="2"/>
        <v>0.5625</v>
      </c>
      <c r="J46" s="281">
        <f t="shared" si="2"/>
        <v>0.67999999999999994</v>
      </c>
      <c r="K46" s="282">
        <f t="shared" si="2"/>
        <v>0.44499999999999995</v>
      </c>
      <c r="L46" s="287">
        <f t="shared" si="2"/>
        <v>0.86499999999999999</v>
      </c>
      <c r="M46" s="288">
        <f t="shared" si="2"/>
        <v>0.66999999999999993</v>
      </c>
      <c r="N46" s="289">
        <f t="shared" si="2"/>
        <v>0.51500000000000001</v>
      </c>
      <c r="O46" s="322">
        <f t="shared" si="1"/>
        <v>0.75</v>
      </c>
    </row>
    <row r="47" spans="1:15" ht="15.75" thickBot="1" x14ac:dyDescent="0.3">
      <c r="A47" s="273">
        <v>1985</v>
      </c>
      <c r="B47" s="283">
        <v>0.44500000000000006</v>
      </c>
      <c r="C47" s="278">
        <v>0.33</v>
      </c>
      <c r="D47" s="279">
        <v>0.56999999999999995</v>
      </c>
      <c r="E47" s="284">
        <v>0.14000000000000001</v>
      </c>
      <c r="F47" s="285">
        <v>0.34499999999999997</v>
      </c>
      <c r="G47" s="286">
        <v>0.49</v>
      </c>
      <c r="H47" s="320">
        <v>0.25</v>
      </c>
      <c r="I47" s="280">
        <f t="shared" si="2"/>
        <v>0.55499999999999994</v>
      </c>
      <c r="J47" s="281">
        <f t="shared" si="2"/>
        <v>0.66999999999999993</v>
      </c>
      <c r="K47" s="282">
        <f t="shared" si="2"/>
        <v>0.43000000000000005</v>
      </c>
      <c r="L47" s="287">
        <f t="shared" si="2"/>
        <v>0.86</v>
      </c>
      <c r="M47" s="288">
        <f t="shared" si="2"/>
        <v>0.65500000000000003</v>
      </c>
      <c r="N47" s="289">
        <f t="shared" si="2"/>
        <v>0.51</v>
      </c>
      <c r="O47" s="322">
        <f t="shared" si="1"/>
        <v>0.75</v>
      </c>
    </row>
    <row r="48" spans="1:15" ht="15.75" thickBot="1" x14ac:dyDescent="0.3">
      <c r="A48" s="273">
        <v>1984</v>
      </c>
      <c r="B48" s="283">
        <v>0.44999999999999996</v>
      </c>
      <c r="C48" s="278">
        <v>0.34</v>
      </c>
      <c r="D48" s="279">
        <v>0.58499999999999996</v>
      </c>
      <c r="E48" s="284">
        <v>0.14499999999999999</v>
      </c>
      <c r="F48" s="285">
        <v>0.36</v>
      </c>
      <c r="G48" s="286">
        <v>0.495</v>
      </c>
      <c r="H48" s="320">
        <v>0.25</v>
      </c>
      <c r="I48" s="280">
        <f t="shared" si="2"/>
        <v>0.55000000000000004</v>
      </c>
      <c r="J48" s="281">
        <f t="shared" si="2"/>
        <v>0.65999999999999992</v>
      </c>
      <c r="K48" s="282">
        <f t="shared" si="2"/>
        <v>0.41500000000000004</v>
      </c>
      <c r="L48" s="287">
        <f t="shared" si="2"/>
        <v>0.85499999999999998</v>
      </c>
      <c r="M48" s="288">
        <f t="shared" si="2"/>
        <v>0.64</v>
      </c>
      <c r="N48" s="289">
        <f t="shared" si="2"/>
        <v>0.505</v>
      </c>
      <c r="O48" s="322">
        <f t="shared" si="1"/>
        <v>0.75</v>
      </c>
    </row>
    <row r="49" spans="1:15" ht="15.75" thickBot="1" x14ac:dyDescent="0.3">
      <c r="A49" s="273">
        <v>1983</v>
      </c>
      <c r="B49" s="283">
        <v>0.48</v>
      </c>
      <c r="C49" s="278">
        <v>0.35</v>
      </c>
      <c r="D49" s="279">
        <v>0.6</v>
      </c>
      <c r="E49" s="284">
        <v>0.15</v>
      </c>
      <c r="F49" s="285">
        <v>0.375</v>
      </c>
      <c r="G49" s="286">
        <v>0.5</v>
      </c>
      <c r="H49" s="320">
        <v>0.25</v>
      </c>
      <c r="I49" s="280">
        <f t="shared" si="2"/>
        <v>0.52</v>
      </c>
      <c r="J49" s="281">
        <f t="shared" si="2"/>
        <v>0.65</v>
      </c>
      <c r="K49" s="282">
        <f t="shared" si="2"/>
        <v>0.4</v>
      </c>
      <c r="L49" s="287">
        <f t="shared" si="2"/>
        <v>0.85</v>
      </c>
      <c r="M49" s="288">
        <f t="shared" si="2"/>
        <v>0.625</v>
      </c>
      <c r="N49" s="289">
        <f t="shared" si="2"/>
        <v>0.5</v>
      </c>
      <c r="O49" s="322">
        <f t="shared" si="1"/>
        <v>0.75</v>
      </c>
    </row>
    <row r="50" spans="1:15" ht="15.75" thickBot="1" x14ac:dyDescent="0.3">
      <c r="A50" s="273">
        <v>1982</v>
      </c>
      <c r="B50" s="283">
        <v>0.51</v>
      </c>
      <c r="C50" s="278">
        <v>0.36</v>
      </c>
      <c r="D50" s="279">
        <v>0.6</v>
      </c>
      <c r="E50" s="284">
        <v>0.15</v>
      </c>
      <c r="F50" s="285">
        <v>0.4</v>
      </c>
      <c r="G50" s="286">
        <v>0.5</v>
      </c>
      <c r="H50" s="320">
        <v>0.25</v>
      </c>
      <c r="I50" s="280">
        <f t="shared" si="2"/>
        <v>0.49</v>
      </c>
      <c r="J50" s="281">
        <f t="shared" si="2"/>
        <v>0.64</v>
      </c>
      <c r="K50" s="282">
        <f t="shared" si="2"/>
        <v>0.4</v>
      </c>
      <c r="L50" s="287">
        <f t="shared" si="2"/>
        <v>0.85</v>
      </c>
      <c r="M50" s="288">
        <f t="shared" si="2"/>
        <v>0.6</v>
      </c>
      <c r="N50" s="289">
        <f t="shared" si="2"/>
        <v>0.5</v>
      </c>
      <c r="O50" s="322">
        <f t="shared" si="1"/>
        <v>0.75</v>
      </c>
    </row>
    <row r="51" spans="1:15" ht="15.75" thickBot="1" x14ac:dyDescent="0.3">
      <c r="A51" s="273">
        <v>1981</v>
      </c>
      <c r="B51" s="283">
        <v>0.53999999999999992</v>
      </c>
      <c r="C51" s="278">
        <v>0.37</v>
      </c>
      <c r="D51" s="279">
        <v>0.6</v>
      </c>
      <c r="E51" s="284">
        <v>0.15</v>
      </c>
      <c r="F51" s="285">
        <v>0.4</v>
      </c>
      <c r="G51" s="286">
        <v>0.5</v>
      </c>
      <c r="H51" s="320">
        <v>0.25</v>
      </c>
      <c r="I51" s="280">
        <f t="shared" si="2"/>
        <v>0.46000000000000008</v>
      </c>
      <c r="J51" s="281">
        <f t="shared" si="2"/>
        <v>0.63</v>
      </c>
      <c r="K51" s="282">
        <f t="shared" si="2"/>
        <v>0.4</v>
      </c>
      <c r="L51" s="287">
        <f t="shared" si="2"/>
        <v>0.85</v>
      </c>
      <c r="M51" s="288">
        <f t="shared" si="2"/>
        <v>0.6</v>
      </c>
      <c r="N51" s="289">
        <f t="shared" si="2"/>
        <v>0.5</v>
      </c>
      <c r="O51" s="322">
        <f t="shared" si="1"/>
        <v>0.75</v>
      </c>
    </row>
    <row r="52" spans="1:15" ht="15.75" thickBot="1" x14ac:dyDescent="0.3">
      <c r="A52" s="273">
        <v>1980</v>
      </c>
      <c r="B52" s="283">
        <v>0.5675</v>
      </c>
      <c r="C52" s="278">
        <v>0.38</v>
      </c>
      <c r="D52" s="279">
        <v>0.6</v>
      </c>
      <c r="E52" s="284">
        <v>0.15</v>
      </c>
      <c r="F52" s="285">
        <v>0.4</v>
      </c>
      <c r="G52" s="286">
        <v>0.5</v>
      </c>
      <c r="H52" s="320">
        <v>0.25</v>
      </c>
      <c r="I52" s="280">
        <f t="shared" si="2"/>
        <v>0.4325</v>
      </c>
      <c r="J52" s="281">
        <f t="shared" si="2"/>
        <v>0.62</v>
      </c>
      <c r="K52" s="282">
        <f t="shared" si="2"/>
        <v>0.4</v>
      </c>
      <c r="L52" s="287">
        <f t="shared" si="2"/>
        <v>0.85</v>
      </c>
      <c r="M52" s="288">
        <f t="shared" si="2"/>
        <v>0.6</v>
      </c>
      <c r="N52" s="289">
        <f t="shared" si="2"/>
        <v>0.5</v>
      </c>
      <c r="O52" s="322">
        <f t="shared" si="1"/>
        <v>0.75</v>
      </c>
    </row>
    <row r="53" spans="1:15" ht="15.75" thickBot="1" x14ac:dyDescent="0.3">
      <c r="A53" s="273">
        <v>1979</v>
      </c>
      <c r="B53" s="283">
        <v>0.57250000000000001</v>
      </c>
      <c r="C53" s="278">
        <v>0.39</v>
      </c>
      <c r="D53" s="279">
        <v>0.6</v>
      </c>
      <c r="E53" s="284">
        <v>0.15</v>
      </c>
      <c r="F53" s="285">
        <v>0.4</v>
      </c>
      <c r="G53" s="286">
        <v>0.5</v>
      </c>
      <c r="H53" s="320">
        <v>0.25</v>
      </c>
      <c r="I53" s="280">
        <f t="shared" si="2"/>
        <v>0.42749999999999999</v>
      </c>
      <c r="J53" s="281">
        <f t="shared" si="2"/>
        <v>0.61</v>
      </c>
      <c r="K53" s="282">
        <f t="shared" si="2"/>
        <v>0.4</v>
      </c>
      <c r="L53" s="287">
        <f t="shared" si="2"/>
        <v>0.85</v>
      </c>
      <c r="M53" s="288">
        <f t="shared" si="2"/>
        <v>0.6</v>
      </c>
      <c r="N53" s="289">
        <f t="shared" si="2"/>
        <v>0.5</v>
      </c>
      <c r="O53" s="322">
        <f t="shared" si="1"/>
        <v>0.75</v>
      </c>
    </row>
    <row r="54" spans="1:15" ht="15.75" thickBot="1" x14ac:dyDescent="0.3">
      <c r="A54" s="273">
        <v>1978</v>
      </c>
      <c r="B54" s="283">
        <v>0.57499999999999996</v>
      </c>
      <c r="C54" s="278">
        <v>0.4</v>
      </c>
      <c r="D54" s="279">
        <v>0.6</v>
      </c>
      <c r="E54" s="284">
        <v>0.15</v>
      </c>
      <c r="F54" s="285">
        <v>0.4</v>
      </c>
      <c r="G54" s="286">
        <v>0.5</v>
      </c>
      <c r="H54" s="320">
        <v>0.25</v>
      </c>
      <c r="I54" s="280">
        <f t="shared" si="2"/>
        <v>0.42500000000000004</v>
      </c>
      <c r="J54" s="281">
        <f t="shared" si="2"/>
        <v>0.6</v>
      </c>
      <c r="K54" s="282">
        <f t="shared" si="2"/>
        <v>0.4</v>
      </c>
      <c r="L54" s="287">
        <f t="shared" si="2"/>
        <v>0.85</v>
      </c>
      <c r="M54" s="288">
        <f t="shared" si="2"/>
        <v>0.6</v>
      </c>
      <c r="N54" s="289">
        <f t="shared" si="2"/>
        <v>0.5</v>
      </c>
      <c r="O54" s="322">
        <f t="shared" si="1"/>
        <v>0.75</v>
      </c>
    </row>
    <row r="55" spans="1:15" ht="15.75" thickBot="1" x14ac:dyDescent="0.3">
      <c r="A55" s="273">
        <v>1977</v>
      </c>
      <c r="B55" s="283">
        <v>0.57999999999999996</v>
      </c>
      <c r="C55" s="278">
        <v>0.41</v>
      </c>
      <c r="D55" s="279">
        <v>0.6</v>
      </c>
      <c r="E55" s="284">
        <v>0.15</v>
      </c>
      <c r="F55" s="285">
        <v>0.4</v>
      </c>
      <c r="G55" s="286">
        <v>0.5</v>
      </c>
      <c r="H55" s="320">
        <v>0.25</v>
      </c>
      <c r="I55" s="280">
        <f t="shared" si="2"/>
        <v>0.42000000000000004</v>
      </c>
      <c r="J55" s="281">
        <f t="shared" si="2"/>
        <v>0.59000000000000008</v>
      </c>
      <c r="K55" s="282">
        <f t="shared" si="2"/>
        <v>0.4</v>
      </c>
      <c r="L55" s="287">
        <f t="shared" si="2"/>
        <v>0.85</v>
      </c>
      <c r="M55" s="288">
        <f t="shared" si="2"/>
        <v>0.6</v>
      </c>
      <c r="N55" s="289">
        <f t="shared" si="2"/>
        <v>0.5</v>
      </c>
      <c r="O55" s="322">
        <f t="shared" si="1"/>
        <v>0.75</v>
      </c>
    </row>
    <row r="56" spans="1:15" ht="15.75" thickBot="1" x14ac:dyDescent="0.3">
      <c r="A56" s="273">
        <v>1976</v>
      </c>
      <c r="B56" s="283">
        <v>0.58250000000000002</v>
      </c>
      <c r="C56" s="278">
        <v>0.42</v>
      </c>
      <c r="D56" s="279">
        <v>0.6</v>
      </c>
      <c r="E56" s="284">
        <v>0.15</v>
      </c>
      <c r="F56" s="285">
        <v>0.4</v>
      </c>
      <c r="G56" s="286">
        <v>0.5</v>
      </c>
      <c r="H56" s="320">
        <v>0.25</v>
      </c>
      <c r="I56" s="280">
        <f t="shared" si="2"/>
        <v>0.41749999999999998</v>
      </c>
      <c r="J56" s="281">
        <f t="shared" si="2"/>
        <v>0.58000000000000007</v>
      </c>
      <c r="K56" s="282">
        <f t="shared" si="2"/>
        <v>0.4</v>
      </c>
      <c r="L56" s="287">
        <f t="shared" si="2"/>
        <v>0.85</v>
      </c>
      <c r="M56" s="288">
        <f t="shared" si="2"/>
        <v>0.6</v>
      </c>
      <c r="N56" s="289">
        <f t="shared" si="2"/>
        <v>0.5</v>
      </c>
      <c r="O56" s="322">
        <f t="shared" si="1"/>
        <v>0.75</v>
      </c>
    </row>
    <row r="57" spans="1:15" ht="15.75" thickBot="1" x14ac:dyDescent="0.3">
      <c r="A57" s="273">
        <v>1975</v>
      </c>
      <c r="B57" s="283">
        <v>0.58499999999999996</v>
      </c>
      <c r="C57" s="278">
        <v>0.43</v>
      </c>
      <c r="D57" s="279">
        <v>0.6</v>
      </c>
      <c r="E57" s="284">
        <v>0.15</v>
      </c>
      <c r="F57" s="285">
        <v>0.4</v>
      </c>
      <c r="G57" s="286">
        <v>0.5</v>
      </c>
      <c r="H57" s="320">
        <v>0.25</v>
      </c>
      <c r="I57" s="280">
        <f t="shared" ref="I57:N87" si="3">1-B57</f>
        <v>0.41500000000000004</v>
      </c>
      <c r="J57" s="281">
        <f t="shared" si="3"/>
        <v>0.57000000000000006</v>
      </c>
      <c r="K57" s="282">
        <f t="shared" si="3"/>
        <v>0.4</v>
      </c>
      <c r="L57" s="287">
        <f t="shared" si="3"/>
        <v>0.85</v>
      </c>
      <c r="M57" s="288">
        <f t="shared" si="3"/>
        <v>0.6</v>
      </c>
      <c r="N57" s="289">
        <f t="shared" si="3"/>
        <v>0.5</v>
      </c>
      <c r="O57" s="322">
        <f t="shared" si="1"/>
        <v>0.75</v>
      </c>
    </row>
    <row r="58" spans="1:15" ht="15.75" thickBot="1" x14ac:dyDescent="0.3">
      <c r="A58" s="273">
        <v>1974</v>
      </c>
      <c r="B58" s="283">
        <v>0.58499999999999996</v>
      </c>
      <c r="C58" s="278">
        <v>0.44</v>
      </c>
      <c r="D58" s="279">
        <v>0.6</v>
      </c>
      <c r="E58" s="284">
        <v>0.15</v>
      </c>
      <c r="F58" s="285">
        <v>0.4</v>
      </c>
      <c r="G58" s="286">
        <v>0.5</v>
      </c>
      <c r="H58" s="320">
        <v>0.25</v>
      </c>
      <c r="I58" s="280">
        <f t="shared" si="3"/>
        <v>0.41500000000000004</v>
      </c>
      <c r="J58" s="281">
        <f t="shared" si="3"/>
        <v>0.56000000000000005</v>
      </c>
      <c r="K58" s="282">
        <f t="shared" si="3"/>
        <v>0.4</v>
      </c>
      <c r="L58" s="287">
        <f t="shared" si="3"/>
        <v>0.85</v>
      </c>
      <c r="M58" s="288">
        <f t="shared" si="3"/>
        <v>0.6</v>
      </c>
      <c r="N58" s="289">
        <f t="shared" si="3"/>
        <v>0.5</v>
      </c>
      <c r="O58" s="322">
        <f t="shared" si="1"/>
        <v>0.75</v>
      </c>
    </row>
    <row r="59" spans="1:15" ht="15.75" thickBot="1" x14ac:dyDescent="0.3">
      <c r="A59" s="273">
        <v>1973</v>
      </c>
      <c r="B59" s="283">
        <v>0.58750000000000002</v>
      </c>
      <c r="C59" s="278">
        <v>0.45</v>
      </c>
      <c r="D59" s="279">
        <v>0.6</v>
      </c>
      <c r="E59" s="284">
        <v>0.15</v>
      </c>
      <c r="F59" s="285">
        <v>0.4</v>
      </c>
      <c r="G59" s="286">
        <v>0.5</v>
      </c>
      <c r="H59" s="320">
        <v>0.25</v>
      </c>
      <c r="I59" s="280">
        <f t="shared" si="3"/>
        <v>0.41249999999999998</v>
      </c>
      <c r="J59" s="281">
        <f t="shared" si="3"/>
        <v>0.55000000000000004</v>
      </c>
      <c r="K59" s="282">
        <f t="shared" si="3"/>
        <v>0.4</v>
      </c>
      <c r="L59" s="287">
        <f t="shared" si="3"/>
        <v>0.85</v>
      </c>
      <c r="M59" s="288">
        <f t="shared" si="3"/>
        <v>0.6</v>
      </c>
      <c r="N59" s="289">
        <f t="shared" si="3"/>
        <v>0.5</v>
      </c>
      <c r="O59" s="322">
        <f t="shared" si="1"/>
        <v>0.75</v>
      </c>
    </row>
    <row r="60" spans="1:15" ht="15.75" thickBot="1" x14ac:dyDescent="0.3">
      <c r="A60" s="273">
        <v>1972</v>
      </c>
      <c r="B60" s="283">
        <v>0.59</v>
      </c>
      <c r="C60" s="278">
        <v>0.46</v>
      </c>
      <c r="D60" s="279">
        <v>0.6</v>
      </c>
      <c r="E60" s="284">
        <v>0.15</v>
      </c>
      <c r="F60" s="285">
        <v>0.4</v>
      </c>
      <c r="G60" s="286">
        <v>0.5</v>
      </c>
      <c r="H60" s="320">
        <v>0.25</v>
      </c>
      <c r="I60" s="280">
        <f t="shared" si="3"/>
        <v>0.41000000000000003</v>
      </c>
      <c r="J60" s="281">
        <f t="shared" si="3"/>
        <v>0.54</v>
      </c>
      <c r="K60" s="282">
        <f t="shared" si="3"/>
        <v>0.4</v>
      </c>
      <c r="L60" s="287">
        <f t="shared" si="3"/>
        <v>0.85</v>
      </c>
      <c r="M60" s="288">
        <f t="shared" si="3"/>
        <v>0.6</v>
      </c>
      <c r="N60" s="289">
        <f t="shared" si="3"/>
        <v>0.5</v>
      </c>
      <c r="O60" s="322">
        <f t="shared" si="1"/>
        <v>0.75</v>
      </c>
    </row>
    <row r="61" spans="1:15" ht="15.75" thickBot="1" x14ac:dyDescent="0.3">
      <c r="A61" s="273">
        <v>1971</v>
      </c>
      <c r="B61" s="283">
        <v>0.59</v>
      </c>
      <c r="C61" s="278">
        <v>0.47</v>
      </c>
      <c r="D61" s="279">
        <v>0.6</v>
      </c>
      <c r="E61" s="284">
        <v>0.15</v>
      </c>
      <c r="F61" s="285">
        <v>0.4</v>
      </c>
      <c r="G61" s="286">
        <v>0.5</v>
      </c>
      <c r="H61" s="320">
        <v>0.25</v>
      </c>
      <c r="I61" s="280">
        <f t="shared" si="3"/>
        <v>0.41000000000000003</v>
      </c>
      <c r="J61" s="281">
        <f t="shared" si="3"/>
        <v>0.53</v>
      </c>
      <c r="K61" s="282">
        <f t="shared" si="3"/>
        <v>0.4</v>
      </c>
      <c r="L61" s="287">
        <f t="shared" si="3"/>
        <v>0.85</v>
      </c>
      <c r="M61" s="288">
        <f t="shared" si="3"/>
        <v>0.6</v>
      </c>
      <c r="N61" s="289">
        <f t="shared" si="3"/>
        <v>0.5</v>
      </c>
      <c r="O61" s="322">
        <f t="shared" si="1"/>
        <v>0.75</v>
      </c>
    </row>
    <row r="62" spans="1:15" ht="15.75" thickBot="1" x14ac:dyDescent="0.3">
      <c r="A62" s="273">
        <v>1970</v>
      </c>
      <c r="B62" s="283">
        <v>0.59249999999999992</v>
      </c>
      <c r="C62" s="278">
        <v>0.48</v>
      </c>
      <c r="D62" s="279">
        <v>0.6</v>
      </c>
      <c r="E62" s="284">
        <v>0.15</v>
      </c>
      <c r="F62" s="285">
        <v>0.4</v>
      </c>
      <c r="G62" s="286">
        <v>0.5</v>
      </c>
      <c r="H62" s="320">
        <v>0.25</v>
      </c>
      <c r="I62" s="280">
        <f t="shared" si="3"/>
        <v>0.40750000000000008</v>
      </c>
      <c r="J62" s="281">
        <f t="shared" si="3"/>
        <v>0.52</v>
      </c>
      <c r="K62" s="282">
        <f t="shared" si="3"/>
        <v>0.4</v>
      </c>
      <c r="L62" s="287">
        <f t="shared" si="3"/>
        <v>0.85</v>
      </c>
      <c r="M62" s="288">
        <f t="shared" si="3"/>
        <v>0.6</v>
      </c>
      <c r="N62" s="289">
        <f t="shared" si="3"/>
        <v>0.5</v>
      </c>
      <c r="O62" s="322">
        <f t="shared" si="1"/>
        <v>0.75</v>
      </c>
    </row>
    <row r="63" spans="1:15" ht="15.75" thickBot="1" x14ac:dyDescent="0.3">
      <c r="A63" s="273">
        <v>1969</v>
      </c>
      <c r="B63" s="283">
        <v>0.59249999999999992</v>
      </c>
      <c r="C63" s="278">
        <v>0.49</v>
      </c>
      <c r="D63" s="279">
        <v>0.6</v>
      </c>
      <c r="E63" s="284">
        <v>0.15</v>
      </c>
      <c r="F63" s="285">
        <v>0.4</v>
      </c>
      <c r="G63" s="286">
        <v>0.5</v>
      </c>
      <c r="H63" s="320">
        <v>0.25</v>
      </c>
      <c r="I63" s="280">
        <f t="shared" si="3"/>
        <v>0.40750000000000008</v>
      </c>
      <c r="J63" s="281">
        <f t="shared" si="3"/>
        <v>0.51</v>
      </c>
      <c r="K63" s="282">
        <f t="shared" si="3"/>
        <v>0.4</v>
      </c>
      <c r="L63" s="287">
        <f t="shared" si="3"/>
        <v>0.85</v>
      </c>
      <c r="M63" s="288">
        <f t="shared" si="3"/>
        <v>0.6</v>
      </c>
      <c r="N63" s="289">
        <f t="shared" si="3"/>
        <v>0.5</v>
      </c>
      <c r="O63" s="322">
        <f t="shared" si="1"/>
        <v>0.75</v>
      </c>
    </row>
    <row r="64" spans="1:15" ht="15.75" thickBot="1" x14ac:dyDescent="0.3">
      <c r="A64" s="273">
        <v>1968</v>
      </c>
      <c r="B64" s="283">
        <v>0.6</v>
      </c>
      <c r="C64" s="278">
        <v>0.5</v>
      </c>
      <c r="D64" s="279">
        <v>0.6</v>
      </c>
      <c r="E64" s="284">
        <v>0.15</v>
      </c>
      <c r="F64" s="285">
        <v>0.4</v>
      </c>
      <c r="G64" s="286">
        <v>0.5</v>
      </c>
      <c r="H64" s="320">
        <v>0.25</v>
      </c>
      <c r="I64" s="280">
        <f t="shared" si="3"/>
        <v>0.4</v>
      </c>
      <c r="J64" s="281">
        <f t="shared" si="3"/>
        <v>0.5</v>
      </c>
      <c r="K64" s="282">
        <f t="shared" si="3"/>
        <v>0.4</v>
      </c>
      <c r="L64" s="287">
        <f t="shared" si="3"/>
        <v>0.85</v>
      </c>
      <c r="M64" s="288">
        <f t="shared" si="3"/>
        <v>0.6</v>
      </c>
      <c r="N64" s="289">
        <f t="shared" si="3"/>
        <v>0.5</v>
      </c>
      <c r="O64" s="322">
        <f t="shared" si="1"/>
        <v>0.75</v>
      </c>
    </row>
    <row r="65" spans="1:15" ht="15.75" thickBot="1" x14ac:dyDescent="0.3">
      <c r="A65" s="273">
        <v>1967</v>
      </c>
      <c r="B65" s="283">
        <v>0.6</v>
      </c>
      <c r="C65" s="278">
        <v>0.5</v>
      </c>
      <c r="D65" s="279">
        <v>0.6</v>
      </c>
      <c r="E65" s="284">
        <v>0.15</v>
      </c>
      <c r="F65" s="285">
        <v>0.4</v>
      </c>
      <c r="G65" s="286">
        <v>0.5</v>
      </c>
      <c r="H65" s="320">
        <v>0.25</v>
      </c>
      <c r="I65" s="280">
        <f t="shared" si="3"/>
        <v>0.4</v>
      </c>
      <c r="J65" s="281">
        <f t="shared" si="3"/>
        <v>0.5</v>
      </c>
      <c r="K65" s="282">
        <f t="shared" si="3"/>
        <v>0.4</v>
      </c>
      <c r="L65" s="287">
        <f t="shared" si="3"/>
        <v>0.85</v>
      </c>
      <c r="M65" s="288">
        <f t="shared" si="3"/>
        <v>0.6</v>
      </c>
      <c r="N65" s="289">
        <f t="shared" si="3"/>
        <v>0.5</v>
      </c>
      <c r="O65" s="322">
        <f t="shared" si="1"/>
        <v>0.75</v>
      </c>
    </row>
    <row r="66" spans="1:15" ht="15.75" thickBot="1" x14ac:dyDescent="0.3">
      <c r="A66" s="273">
        <v>1966</v>
      </c>
      <c r="B66" s="283">
        <v>0.6</v>
      </c>
      <c r="C66" s="278">
        <v>0.5</v>
      </c>
      <c r="D66" s="279">
        <v>0.6</v>
      </c>
      <c r="E66" s="284">
        <v>0.15</v>
      </c>
      <c r="F66" s="285">
        <v>0.4</v>
      </c>
      <c r="G66" s="286">
        <v>0.5</v>
      </c>
      <c r="H66" s="320">
        <v>0.25</v>
      </c>
      <c r="I66" s="280">
        <f t="shared" si="3"/>
        <v>0.4</v>
      </c>
      <c r="J66" s="281">
        <f t="shared" si="3"/>
        <v>0.5</v>
      </c>
      <c r="K66" s="282">
        <f t="shared" si="3"/>
        <v>0.4</v>
      </c>
      <c r="L66" s="287">
        <f t="shared" si="3"/>
        <v>0.85</v>
      </c>
      <c r="M66" s="288">
        <f t="shared" si="3"/>
        <v>0.6</v>
      </c>
      <c r="N66" s="289">
        <f t="shared" si="3"/>
        <v>0.5</v>
      </c>
      <c r="O66" s="322">
        <f t="shared" si="1"/>
        <v>0.75</v>
      </c>
    </row>
    <row r="67" spans="1:15" ht="15.75" thickBot="1" x14ac:dyDescent="0.3">
      <c r="A67" s="273">
        <v>1965</v>
      </c>
      <c r="B67" s="283">
        <v>0.6</v>
      </c>
      <c r="C67" s="278">
        <v>0.5</v>
      </c>
      <c r="D67" s="279">
        <v>0.6</v>
      </c>
      <c r="E67" s="284">
        <v>0.15</v>
      </c>
      <c r="F67" s="285">
        <v>0.4</v>
      </c>
      <c r="G67" s="286">
        <v>0.5</v>
      </c>
      <c r="H67" s="320">
        <v>0.25</v>
      </c>
      <c r="I67" s="280">
        <f t="shared" si="3"/>
        <v>0.4</v>
      </c>
      <c r="J67" s="281">
        <f t="shared" si="3"/>
        <v>0.5</v>
      </c>
      <c r="K67" s="282">
        <f t="shared" si="3"/>
        <v>0.4</v>
      </c>
      <c r="L67" s="287">
        <f t="shared" si="3"/>
        <v>0.85</v>
      </c>
      <c r="M67" s="288">
        <f t="shared" si="3"/>
        <v>0.6</v>
      </c>
      <c r="N67" s="289">
        <f t="shared" si="3"/>
        <v>0.5</v>
      </c>
      <c r="O67" s="322">
        <f t="shared" si="1"/>
        <v>0.75</v>
      </c>
    </row>
    <row r="68" spans="1:15" ht="15.75" thickBot="1" x14ac:dyDescent="0.3">
      <c r="A68" s="273">
        <v>1964</v>
      </c>
      <c r="B68" s="283">
        <v>0.6</v>
      </c>
      <c r="C68" s="278">
        <v>0.5</v>
      </c>
      <c r="D68" s="279">
        <v>0.6</v>
      </c>
      <c r="E68" s="284">
        <v>0.15</v>
      </c>
      <c r="F68" s="285">
        <v>0.4</v>
      </c>
      <c r="G68" s="286">
        <v>0.5</v>
      </c>
      <c r="H68" s="320">
        <v>0.25</v>
      </c>
      <c r="I68" s="280">
        <f t="shared" si="3"/>
        <v>0.4</v>
      </c>
      <c r="J68" s="281">
        <f t="shared" si="3"/>
        <v>0.5</v>
      </c>
      <c r="K68" s="282">
        <f t="shared" si="3"/>
        <v>0.4</v>
      </c>
      <c r="L68" s="287">
        <f t="shared" si="3"/>
        <v>0.85</v>
      </c>
      <c r="M68" s="288">
        <f t="shared" si="3"/>
        <v>0.6</v>
      </c>
      <c r="N68" s="289">
        <f t="shared" si="3"/>
        <v>0.5</v>
      </c>
      <c r="O68" s="322">
        <f t="shared" si="1"/>
        <v>0.75</v>
      </c>
    </row>
    <row r="69" spans="1:15" ht="15.75" thickBot="1" x14ac:dyDescent="0.3">
      <c r="A69" s="273">
        <v>1963</v>
      </c>
      <c r="B69" s="283">
        <v>0.6</v>
      </c>
      <c r="C69" s="278">
        <v>0.5</v>
      </c>
      <c r="D69" s="279">
        <v>0.6</v>
      </c>
      <c r="E69" s="284">
        <v>0.15</v>
      </c>
      <c r="F69" s="285">
        <v>0.4</v>
      </c>
      <c r="G69" s="286">
        <v>0.5</v>
      </c>
      <c r="H69" s="320">
        <v>0.25</v>
      </c>
      <c r="I69" s="280">
        <f t="shared" si="3"/>
        <v>0.4</v>
      </c>
      <c r="J69" s="281">
        <f t="shared" si="3"/>
        <v>0.5</v>
      </c>
      <c r="K69" s="282">
        <f t="shared" si="3"/>
        <v>0.4</v>
      </c>
      <c r="L69" s="287">
        <f t="shared" si="3"/>
        <v>0.85</v>
      </c>
      <c r="M69" s="288">
        <f t="shared" si="3"/>
        <v>0.6</v>
      </c>
      <c r="N69" s="289">
        <f t="shared" si="3"/>
        <v>0.5</v>
      </c>
      <c r="O69" s="322">
        <f t="shared" si="1"/>
        <v>0.75</v>
      </c>
    </row>
    <row r="70" spans="1:15" ht="15.75" thickBot="1" x14ac:dyDescent="0.3">
      <c r="A70" s="273">
        <v>1962</v>
      </c>
      <c r="B70" s="283">
        <v>0.6</v>
      </c>
      <c r="C70" s="278">
        <v>0.5</v>
      </c>
      <c r="D70" s="279">
        <v>0.6</v>
      </c>
      <c r="E70" s="284">
        <v>0.15</v>
      </c>
      <c r="F70" s="285">
        <v>0.4</v>
      </c>
      <c r="G70" s="286">
        <v>0.5</v>
      </c>
      <c r="H70" s="320">
        <v>0.25</v>
      </c>
      <c r="I70" s="280">
        <f t="shared" si="3"/>
        <v>0.4</v>
      </c>
      <c r="J70" s="281">
        <f t="shared" si="3"/>
        <v>0.5</v>
      </c>
      <c r="K70" s="282">
        <f t="shared" si="3"/>
        <v>0.4</v>
      </c>
      <c r="L70" s="287">
        <f t="shared" si="3"/>
        <v>0.85</v>
      </c>
      <c r="M70" s="288">
        <f t="shared" si="3"/>
        <v>0.6</v>
      </c>
      <c r="N70" s="289">
        <f t="shared" si="3"/>
        <v>0.5</v>
      </c>
      <c r="O70" s="322">
        <f t="shared" si="1"/>
        <v>0.75</v>
      </c>
    </row>
    <row r="71" spans="1:15" ht="15.75" thickBot="1" x14ac:dyDescent="0.3">
      <c r="A71" s="273">
        <v>1961</v>
      </c>
      <c r="B71" s="283">
        <v>0.6</v>
      </c>
      <c r="C71" s="278">
        <v>0.5</v>
      </c>
      <c r="D71" s="279">
        <v>0.6</v>
      </c>
      <c r="E71" s="284">
        <v>0.15</v>
      </c>
      <c r="F71" s="285">
        <v>0.4</v>
      </c>
      <c r="G71" s="286">
        <v>0.5</v>
      </c>
      <c r="H71" s="320">
        <v>0.25</v>
      </c>
      <c r="I71" s="280">
        <f t="shared" si="3"/>
        <v>0.4</v>
      </c>
      <c r="J71" s="281">
        <f t="shared" si="3"/>
        <v>0.5</v>
      </c>
      <c r="K71" s="282">
        <f t="shared" si="3"/>
        <v>0.4</v>
      </c>
      <c r="L71" s="287">
        <f t="shared" si="3"/>
        <v>0.85</v>
      </c>
      <c r="M71" s="288">
        <f t="shared" si="3"/>
        <v>0.6</v>
      </c>
      <c r="N71" s="289">
        <f t="shared" si="3"/>
        <v>0.5</v>
      </c>
      <c r="O71" s="322">
        <f t="shared" si="1"/>
        <v>0.75</v>
      </c>
    </row>
    <row r="72" spans="1:15" ht="15.75" thickBot="1" x14ac:dyDescent="0.3">
      <c r="A72" s="273">
        <v>1960</v>
      </c>
      <c r="B72" s="283">
        <v>0.6</v>
      </c>
      <c r="C72" s="278">
        <v>0.5</v>
      </c>
      <c r="D72" s="279">
        <v>0.6</v>
      </c>
      <c r="E72" s="284">
        <v>0.15</v>
      </c>
      <c r="F72" s="285">
        <v>0.4</v>
      </c>
      <c r="G72" s="286">
        <v>0.5</v>
      </c>
      <c r="H72" s="320">
        <v>0.25</v>
      </c>
      <c r="I72" s="280">
        <f t="shared" si="3"/>
        <v>0.4</v>
      </c>
      <c r="J72" s="281">
        <f t="shared" si="3"/>
        <v>0.5</v>
      </c>
      <c r="K72" s="282">
        <f t="shared" si="3"/>
        <v>0.4</v>
      </c>
      <c r="L72" s="287">
        <f t="shared" si="3"/>
        <v>0.85</v>
      </c>
      <c r="M72" s="288">
        <f t="shared" si="3"/>
        <v>0.6</v>
      </c>
      <c r="N72" s="289">
        <f t="shared" si="3"/>
        <v>0.5</v>
      </c>
      <c r="O72" s="322">
        <f t="shared" si="1"/>
        <v>0.75</v>
      </c>
    </row>
    <row r="73" spans="1:15" ht="15.75" thickBot="1" x14ac:dyDescent="0.3">
      <c r="A73" s="273">
        <v>1959</v>
      </c>
      <c r="B73" s="283">
        <v>0.57499999999999996</v>
      </c>
      <c r="C73" s="278">
        <v>0.5</v>
      </c>
      <c r="D73" s="279">
        <v>0.6</v>
      </c>
      <c r="E73" s="284">
        <v>0.15</v>
      </c>
      <c r="F73" s="285">
        <v>0.4</v>
      </c>
      <c r="G73" s="286">
        <v>0.5</v>
      </c>
      <c r="H73" s="320">
        <v>0.25</v>
      </c>
      <c r="I73" s="280">
        <f t="shared" si="3"/>
        <v>0.42500000000000004</v>
      </c>
      <c r="J73" s="281">
        <f t="shared" si="3"/>
        <v>0.5</v>
      </c>
      <c r="K73" s="282">
        <f t="shared" si="3"/>
        <v>0.4</v>
      </c>
      <c r="L73" s="287">
        <f t="shared" si="3"/>
        <v>0.85</v>
      </c>
      <c r="M73" s="288">
        <f t="shared" si="3"/>
        <v>0.6</v>
      </c>
      <c r="N73" s="289">
        <f t="shared" si="3"/>
        <v>0.5</v>
      </c>
      <c r="O73" s="322">
        <f t="shared" si="1"/>
        <v>0.75</v>
      </c>
    </row>
    <row r="74" spans="1:15" ht="15.75" thickBot="1" x14ac:dyDescent="0.3">
      <c r="A74" s="273">
        <v>1958</v>
      </c>
      <c r="B74" s="283">
        <v>0.55000000000000004</v>
      </c>
      <c r="C74" s="278">
        <v>0.5</v>
      </c>
      <c r="D74" s="279">
        <v>0.6</v>
      </c>
      <c r="E74" s="284">
        <v>0.15</v>
      </c>
      <c r="F74" s="285">
        <v>0.4</v>
      </c>
      <c r="G74" s="286">
        <v>0.5</v>
      </c>
      <c r="H74" s="320">
        <v>0.25</v>
      </c>
      <c r="I74" s="280">
        <f t="shared" si="3"/>
        <v>0.44999999999999996</v>
      </c>
      <c r="J74" s="281">
        <f t="shared" si="3"/>
        <v>0.5</v>
      </c>
      <c r="K74" s="282">
        <f t="shared" si="3"/>
        <v>0.4</v>
      </c>
      <c r="L74" s="287">
        <f t="shared" si="3"/>
        <v>0.85</v>
      </c>
      <c r="M74" s="288">
        <f t="shared" si="3"/>
        <v>0.6</v>
      </c>
      <c r="N74" s="289">
        <f t="shared" si="3"/>
        <v>0.5</v>
      </c>
      <c r="O74" s="322">
        <f t="shared" ref="O74:O87" si="4">(1-H74)</f>
        <v>0.75</v>
      </c>
    </row>
    <row r="75" spans="1:15" ht="15.75" thickBot="1" x14ac:dyDescent="0.3">
      <c r="A75" s="273">
        <v>1957</v>
      </c>
      <c r="B75" s="283">
        <v>0.55000000000000004</v>
      </c>
      <c r="C75" s="278">
        <v>0.5</v>
      </c>
      <c r="D75" s="279">
        <v>0.6</v>
      </c>
      <c r="E75" s="284">
        <v>0.15</v>
      </c>
      <c r="F75" s="285">
        <v>0.4</v>
      </c>
      <c r="G75" s="286">
        <v>0.5</v>
      </c>
      <c r="H75" s="320">
        <v>0.25</v>
      </c>
      <c r="I75" s="280">
        <f t="shared" si="3"/>
        <v>0.44999999999999996</v>
      </c>
      <c r="J75" s="281">
        <f t="shared" si="3"/>
        <v>0.5</v>
      </c>
      <c r="K75" s="282">
        <f t="shared" si="3"/>
        <v>0.4</v>
      </c>
      <c r="L75" s="287">
        <f t="shared" si="3"/>
        <v>0.85</v>
      </c>
      <c r="M75" s="288">
        <f t="shared" si="3"/>
        <v>0.6</v>
      </c>
      <c r="N75" s="289">
        <f t="shared" si="3"/>
        <v>0.5</v>
      </c>
      <c r="O75" s="322">
        <f t="shared" si="4"/>
        <v>0.75</v>
      </c>
    </row>
    <row r="76" spans="1:15" ht="15.75" thickBot="1" x14ac:dyDescent="0.3">
      <c r="A76" s="273">
        <v>1956</v>
      </c>
      <c r="B76" s="283">
        <v>0.55000000000000004</v>
      </c>
      <c r="C76" s="278">
        <v>0.5</v>
      </c>
      <c r="D76" s="279">
        <v>0.6</v>
      </c>
      <c r="E76" s="284">
        <v>0.15</v>
      </c>
      <c r="F76" s="285">
        <v>0.4</v>
      </c>
      <c r="G76" s="286">
        <v>0.5</v>
      </c>
      <c r="H76" s="320">
        <v>0.25</v>
      </c>
      <c r="I76" s="280">
        <f t="shared" si="3"/>
        <v>0.44999999999999996</v>
      </c>
      <c r="J76" s="281">
        <f t="shared" si="3"/>
        <v>0.5</v>
      </c>
      <c r="K76" s="282">
        <f t="shared" si="3"/>
        <v>0.4</v>
      </c>
      <c r="L76" s="287">
        <f t="shared" si="3"/>
        <v>0.85</v>
      </c>
      <c r="M76" s="288">
        <f t="shared" si="3"/>
        <v>0.6</v>
      </c>
      <c r="N76" s="289">
        <f t="shared" si="3"/>
        <v>0.5</v>
      </c>
      <c r="O76" s="322">
        <f t="shared" si="4"/>
        <v>0.75</v>
      </c>
    </row>
    <row r="77" spans="1:15" ht="15.75" thickBot="1" x14ac:dyDescent="0.3">
      <c r="A77" s="273">
        <v>1955</v>
      </c>
      <c r="B77" s="283">
        <v>0.55000000000000004</v>
      </c>
      <c r="C77" s="278">
        <v>0.5</v>
      </c>
      <c r="D77" s="279">
        <v>0.6</v>
      </c>
      <c r="E77" s="284">
        <v>0.15</v>
      </c>
      <c r="F77" s="285">
        <v>0.4</v>
      </c>
      <c r="G77" s="286">
        <v>0.5</v>
      </c>
      <c r="H77" s="320">
        <v>0.25</v>
      </c>
      <c r="I77" s="280">
        <f t="shared" si="3"/>
        <v>0.44999999999999996</v>
      </c>
      <c r="J77" s="281">
        <f t="shared" si="3"/>
        <v>0.5</v>
      </c>
      <c r="K77" s="282">
        <f t="shared" si="3"/>
        <v>0.4</v>
      </c>
      <c r="L77" s="287">
        <f t="shared" si="3"/>
        <v>0.85</v>
      </c>
      <c r="M77" s="288">
        <f t="shared" si="3"/>
        <v>0.6</v>
      </c>
      <c r="N77" s="289">
        <f t="shared" si="3"/>
        <v>0.5</v>
      </c>
      <c r="O77" s="322">
        <f t="shared" si="4"/>
        <v>0.75</v>
      </c>
    </row>
    <row r="78" spans="1:15" ht="15.75" thickBot="1" x14ac:dyDescent="0.3">
      <c r="A78" s="273">
        <v>1954</v>
      </c>
      <c r="B78" s="283">
        <v>0.55000000000000004</v>
      </c>
      <c r="C78" s="278">
        <v>0.5</v>
      </c>
      <c r="D78" s="279">
        <v>0.6</v>
      </c>
      <c r="E78" s="284">
        <v>0.15</v>
      </c>
      <c r="F78" s="285">
        <v>0.4</v>
      </c>
      <c r="G78" s="286">
        <v>0.5</v>
      </c>
      <c r="H78" s="320">
        <v>0.25</v>
      </c>
      <c r="I78" s="280">
        <f t="shared" si="3"/>
        <v>0.44999999999999996</v>
      </c>
      <c r="J78" s="281">
        <f t="shared" si="3"/>
        <v>0.5</v>
      </c>
      <c r="K78" s="282">
        <f t="shared" si="3"/>
        <v>0.4</v>
      </c>
      <c r="L78" s="287">
        <f t="shared" si="3"/>
        <v>0.85</v>
      </c>
      <c r="M78" s="288">
        <f t="shared" si="3"/>
        <v>0.6</v>
      </c>
      <c r="N78" s="289">
        <f t="shared" si="3"/>
        <v>0.5</v>
      </c>
      <c r="O78" s="322">
        <f t="shared" si="4"/>
        <v>0.75</v>
      </c>
    </row>
    <row r="79" spans="1:15" ht="15.75" thickBot="1" x14ac:dyDescent="0.3">
      <c r="A79" s="273">
        <v>1953</v>
      </c>
      <c r="B79" s="283">
        <v>0.55000000000000004</v>
      </c>
      <c r="C79" s="278">
        <v>0.5</v>
      </c>
      <c r="D79" s="279">
        <v>0.6</v>
      </c>
      <c r="E79" s="284">
        <v>0.15</v>
      </c>
      <c r="F79" s="285">
        <v>0.4</v>
      </c>
      <c r="G79" s="286">
        <v>0.5</v>
      </c>
      <c r="H79" s="320">
        <v>0.25</v>
      </c>
      <c r="I79" s="280">
        <f t="shared" si="3"/>
        <v>0.44999999999999996</v>
      </c>
      <c r="J79" s="281">
        <f t="shared" si="3"/>
        <v>0.5</v>
      </c>
      <c r="K79" s="282">
        <f t="shared" si="3"/>
        <v>0.4</v>
      </c>
      <c r="L79" s="287">
        <f t="shared" si="3"/>
        <v>0.85</v>
      </c>
      <c r="M79" s="288">
        <f t="shared" si="3"/>
        <v>0.6</v>
      </c>
      <c r="N79" s="289">
        <f t="shared" si="3"/>
        <v>0.5</v>
      </c>
      <c r="O79" s="322">
        <f t="shared" si="4"/>
        <v>0.75</v>
      </c>
    </row>
    <row r="80" spans="1:15" ht="15.75" thickBot="1" x14ac:dyDescent="0.3">
      <c r="A80" s="273">
        <v>1952</v>
      </c>
      <c r="B80" s="283">
        <v>0.55000000000000004</v>
      </c>
      <c r="C80" s="278">
        <v>0.5</v>
      </c>
      <c r="D80" s="279">
        <v>0.6</v>
      </c>
      <c r="E80" s="284">
        <v>0.15</v>
      </c>
      <c r="F80" s="285">
        <v>0.4</v>
      </c>
      <c r="G80" s="286">
        <v>0.5</v>
      </c>
      <c r="H80" s="320">
        <v>0.25</v>
      </c>
      <c r="I80" s="280">
        <f t="shared" si="3"/>
        <v>0.44999999999999996</v>
      </c>
      <c r="J80" s="281">
        <f t="shared" si="3"/>
        <v>0.5</v>
      </c>
      <c r="K80" s="282">
        <f t="shared" si="3"/>
        <v>0.4</v>
      </c>
      <c r="L80" s="287">
        <f t="shared" si="3"/>
        <v>0.85</v>
      </c>
      <c r="M80" s="288">
        <f t="shared" si="3"/>
        <v>0.6</v>
      </c>
      <c r="N80" s="289">
        <f t="shared" si="3"/>
        <v>0.5</v>
      </c>
      <c r="O80" s="322">
        <f t="shared" si="4"/>
        <v>0.75</v>
      </c>
    </row>
    <row r="81" spans="1:15" ht="15.75" thickBot="1" x14ac:dyDescent="0.3">
      <c r="A81" s="273">
        <v>1951</v>
      </c>
      <c r="B81" s="283">
        <v>0.55000000000000004</v>
      </c>
      <c r="C81" s="278">
        <v>0.5</v>
      </c>
      <c r="D81" s="279">
        <v>0.6</v>
      </c>
      <c r="E81" s="284">
        <v>0.15</v>
      </c>
      <c r="F81" s="285">
        <v>0.4</v>
      </c>
      <c r="G81" s="286">
        <v>0.5</v>
      </c>
      <c r="H81" s="320">
        <v>0.25</v>
      </c>
      <c r="I81" s="280">
        <f t="shared" si="3"/>
        <v>0.44999999999999996</v>
      </c>
      <c r="J81" s="281">
        <f t="shared" si="3"/>
        <v>0.5</v>
      </c>
      <c r="K81" s="282">
        <f t="shared" si="3"/>
        <v>0.4</v>
      </c>
      <c r="L81" s="287">
        <f t="shared" si="3"/>
        <v>0.85</v>
      </c>
      <c r="M81" s="288">
        <f t="shared" si="3"/>
        <v>0.6</v>
      </c>
      <c r="N81" s="289">
        <f t="shared" si="3"/>
        <v>0.5</v>
      </c>
      <c r="O81" s="322">
        <f t="shared" si="4"/>
        <v>0.75</v>
      </c>
    </row>
    <row r="82" spans="1:15" ht="15.75" thickBot="1" x14ac:dyDescent="0.3">
      <c r="A82" s="273">
        <v>1950</v>
      </c>
      <c r="B82" s="283">
        <v>0.55000000000000004</v>
      </c>
      <c r="C82" s="278">
        <v>0.5</v>
      </c>
      <c r="D82" s="279">
        <v>0.6</v>
      </c>
      <c r="E82" s="284">
        <v>0.15</v>
      </c>
      <c r="F82" s="285">
        <v>0.4</v>
      </c>
      <c r="G82" s="286">
        <v>0.5</v>
      </c>
      <c r="H82" s="320">
        <v>0.25</v>
      </c>
      <c r="I82" s="280">
        <f t="shared" si="3"/>
        <v>0.44999999999999996</v>
      </c>
      <c r="J82" s="281">
        <f t="shared" si="3"/>
        <v>0.5</v>
      </c>
      <c r="K82" s="282">
        <f t="shared" si="3"/>
        <v>0.4</v>
      </c>
      <c r="L82" s="287">
        <f t="shared" si="3"/>
        <v>0.85</v>
      </c>
      <c r="M82" s="288">
        <f t="shared" si="3"/>
        <v>0.6</v>
      </c>
      <c r="N82" s="289">
        <f t="shared" si="3"/>
        <v>0.5</v>
      </c>
      <c r="O82" s="322">
        <f t="shared" si="4"/>
        <v>0.75</v>
      </c>
    </row>
    <row r="83" spans="1:15" ht="15.75" thickBot="1" x14ac:dyDescent="0.3">
      <c r="A83" s="273">
        <v>1949</v>
      </c>
      <c r="B83" s="283">
        <v>0.55000000000000004</v>
      </c>
      <c r="C83" s="278">
        <v>0.5</v>
      </c>
      <c r="D83" s="279">
        <v>0.6</v>
      </c>
      <c r="E83" s="284">
        <v>0.15</v>
      </c>
      <c r="F83" s="285">
        <v>0.4</v>
      </c>
      <c r="G83" s="286">
        <v>0.5</v>
      </c>
      <c r="H83" s="320">
        <v>0.25</v>
      </c>
      <c r="I83" s="280">
        <f t="shared" si="3"/>
        <v>0.44999999999999996</v>
      </c>
      <c r="J83" s="281">
        <f t="shared" si="3"/>
        <v>0.5</v>
      </c>
      <c r="K83" s="282">
        <f t="shared" si="3"/>
        <v>0.4</v>
      </c>
      <c r="L83" s="287">
        <f t="shared" si="3"/>
        <v>0.85</v>
      </c>
      <c r="M83" s="288">
        <f t="shared" si="3"/>
        <v>0.6</v>
      </c>
      <c r="N83" s="289">
        <f t="shared" si="3"/>
        <v>0.5</v>
      </c>
      <c r="O83" s="322">
        <f t="shared" si="4"/>
        <v>0.75</v>
      </c>
    </row>
    <row r="84" spans="1:15" ht="15.75" thickBot="1" x14ac:dyDescent="0.3">
      <c r="A84" s="273">
        <v>1948</v>
      </c>
      <c r="B84" s="283">
        <v>0.55000000000000004</v>
      </c>
      <c r="C84" s="278">
        <v>0.5</v>
      </c>
      <c r="D84" s="279">
        <v>0.6</v>
      </c>
      <c r="E84" s="284">
        <v>0.15</v>
      </c>
      <c r="F84" s="285">
        <v>0.4</v>
      </c>
      <c r="G84" s="286">
        <v>0.5</v>
      </c>
      <c r="H84" s="320">
        <v>0.25</v>
      </c>
      <c r="I84" s="280">
        <f t="shared" si="3"/>
        <v>0.44999999999999996</v>
      </c>
      <c r="J84" s="281">
        <f t="shared" si="3"/>
        <v>0.5</v>
      </c>
      <c r="K84" s="282">
        <f t="shared" si="3"/>
        <v>0.4</v>
      </c>
      <c r="L84" s="287">
        <f t="shared" si="3"/>
        <v>0.85</v>
      </c>
      <c r="M84" s="288">
        <f t="shared" si="3"/>
        <v>0.6</v>
      </c>
      <c r="N84" s="289">
        <f t="shared" si="3"/>
        <v>0.5</v>
      </c>
      <c r="O84" s="322">
        <f t="shared" si="4"/>
        <v>0.75</v>
      </c>
    </row>
    <row r="85" spans="1:15" ht="15.75" thickBot="1" x14ac:dyDescent="0.3">
      <c r="A85" s="273">
        <v>1947</v>
      </c>
      <c r="B85" s="283">
        <v>0.55000000000000004</v>
      </c>
      <c r="C85" s="278">
        <v>0.5</v>
      </c>
      <c r="D85" s="279">
        <v>0.6</v>
      </c>
      <c r="E85" s="284">
        <v>0.15</v>
      </c>
      <c r="F85" s="285">
        <v>0.4</v>
      </c>
      <c r="G85" s="286">
        <v>0.5</v>
      </c>
      <c r="H85" s="320">
        <v>0.25</v>
      </c>
      <c r="I85" s="280">
        <f t="shared" si="3"/>
        <v>0.44999999999999996</v>
      </c>
      <c r="J85" s="281">
        <f t="shared" si="3"/>
        <v>0.5</v>
      </c>
      <c r="K85" s="282">
        <f t="shared" si="3"/>
        <v>0.4</v>
      </c>
      <c r="L85" s="287">
        <f t="shared" si="3"/>
        <v>0.85</v>
      </c>
      <c r="M85" s="288">
        <f t="shared" si="3"/>
        <v>0.6</v>
      </c>
      <c r="N85" s="289">
        <f t="shared" si="3"/>
        <v>0.5</v>
      </c>
      <c r="O85" s="322">
        <f t="shared" si="4"/>
        <v>0.75</v>
      </c>
    </row>
    <row r="86" spans="1:15" ht="15.75" thickBot="1" x14ac:dyDescent="0.3">
      <c r="A86" s="273">
        <v>1946</v>
      </c>
      <c r="B86" s="283">
        <v>0.55000000000000004</v>
      </c>
      <c r="C86" s="278">
        <v>0.5</v>
      </c>
      <c r="D86" s="279">
        <v>0.6</v>
      </c>
      <c r="E86" s="284">
        <v>0.15</v>
      </c>
      <c r="F86" s="285">
        <v>0.4</v>
      </c>
      <c r="G86" s="286">
        <v>0.5</v>
      </c>
      <c r="H86" s="320">
        <v>0.25</v>
      </c>
      <c r="I86" s="280">
        <f t="shared" si="3"/>
        <v>0.44999999999999996</v>
      </c>
      <c r="J86" s="281">
        <f t="shared" si="3"/>
        <v>0.5</v>
      </c>
      <c r="K86" s="282">
        <f t="shared" si="3"/>
        <v>0.4</v>
      </c>
      <c r="L86" s="287">
        <f t="shared" si="3"/>
        <v>0.85</v>
      </c>
      <c r="M86" s="288">
        <f t="shared" si="3"/>
        <v>0.6</v>
      </c>
      <c r="N86" s="289">
        <f t="shared" si="3"/>
        <v>0.5</v>
      </c>
      <c r="O86" s="322">
        <f t="shared" si="4"/>
        <v>0.75</v>
      </c>
    </row>
    <row r="87" spans="1:15" ht="15.75" thickBot="1" x14ac:dyDescent="0.3">
      <c r="A87" s="273">
        <v>1945</v>
      </c>
      <c r="B87" s="283">
        <v>0.55000000000000004</v>
      </c>
      <c r="C87" s="278">
        <v>0.5</v>
      </c>
      <c r="D87" s="279">
        <v>0.6</v>
      </c>
      <c r="E87" s="284">
        <v>0.15</v>
      </c>
      <c r="F87" s="285">
        <v>0.4</v>
      </c>
      <c r="G87" s="286">
        <v>0.5</v>
      </c>
      <c r="H87" s="320">
        <v>0.25</v>
      </c>
      <c r="I87" s="280">
        <f t="shared" si="3"/>
        <v>0.44999999999999996</v>
      </c>
      <c r="J87" s="281">
        <f t="shared" si="3"/>
        <v>0.5</v>
      </c>
      <c r="K87" s="282">
        <f t="shared" si="3"/>
        <v>0.4</v>
      </c>
      <c r="L87" s="287">
        <f t="shared" si="3"/>
        <v>0.85</v>
      </c>
      <c r="M87" s="288">
        <f t="shared" si="3"/>
        <v>0.6</v>
      </c>
      <c r="N87" s="289">
        <f t="shared" si="3"/>
        <v>0.5</v>
      </c>
      <c r="O87" s="322">
        <f t="shared" si="4"/>
        <v>0.75</v>
      </c>
    </row>
  </sheetData>
  <sheetProtection algorithmName="SHA-512" hashValue="TsFovR8eysrLZ1kFSrc/u1AuoxVjIKICuMuCYkIRKppei5+oJ+MvYYxqB7WqxAEl/ayxnK4UIftFDWdJQdmhag==" saltValue="QAayBVZckBI4sGdkq+2pEQ==" spinCount="100000" sheet="1" objects="1" scenarios="1"/>
  <mergeCells count="1">
    <mergeCell ref="D2:E2"/>
  </mergeCells>
  <hyperlinks>
    <hyperlink ref="D2" location="CONTENTS!A1" display="RETURN TO CONTENTS PAGE" xr:uid="{00000000-0004-0000-2F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tabColor theme="9" tint="0.59999389629810485"/>
  </sheetPr>
  <dimension ref="A1:D6"/>
  <sheetViews>
    <sheetView workbookViewId="0">
      <selection activeCell="D1" sqref="D1"/>
    </sheetView>
  </sheetViews>
  <sheetFormatPr defaultRowHeight="15" x14ac:dyDescent="0.25"/>
  <cols>
    <col min="1" max="1" width="36.5703125" customWidth="1"/>
    <col min="2" max="2" width="11.42578125" customWidth="1"/>
    <col min="3" max="3" width="11.5703125" customWidth="1"/>
    <col min="4" max="4" width="36.5703125" customWidth="1"/>
  </cols>
  <sheetData>
    <row r="1" spans="1:4" ht="20.25" customHeight="1" thickBot="1" x14ac:dyDescent="0.3">
      <c r="A1" s="456" t="s">
        <v>1340</v>
      </c>
      <c r="B1" s="457"/>
      <c r="C1" s="458"/>
      <c r="D1" s="211" t="s">
        <v>8713</v>
      </c>
    </row>
    <row r="2" spans="1:4" ht="204" customHeight="1" x14ac:dyDescent="0.25">
      <c r="A2" s="459" t="s">
        <v>1335</v>
      </c>
      <c r="B2" s="460"/>
      <c r="C2" s="461"/>
    </row>
    <row r="3" spans="1:4" ht="48.75" customHeight="1" thickBot="1" x14ac:dyDescent="0.3">
      <c r="A3" s="462" t="s">
        <v>1336</v>
      </c>
      <c r="B3" s="463"/>
      <c r="C3" s="464"/>
    </row>
    <row r="4" spans="1:4" ht="15.75" thickBot="1" x14ac:dyDescent="0.3">
      <c r="A4" s="150" t="s">
        <v>1337</v>
      </c>
      <c r="B4" s="151" t="s">
        <v>1338</v>
      </c>
      <c r="C4" s="151" t="s">
        <v>2</v>
      </c>
    </row>
    <row r="5" spans="1:4" ht="15.75" thickBot="1" x14ac:dyDescent="0.3">
      <c r="A5" s="150"/>
      <c r="B5" s="152"/>
      <c r="C5" s="153"/>
    </row>
    <row r="6" spans="1:4" ht="15.75" thickBot="1" x14ac:dyDescent="0.3">
      <c r="A6" s="154" t="s">
        <v>1339</v>
      </c>
      <c r="B6" s="155">
        <v>1138</v>
      </c>
      <c r="C6" s="153" t="s">
        <v>40</v>
      </c>
    </row>
  </sheetData>
  <sheetProtection algorithmName="SHA-512" hashValue="YuL7mFZ8y9bD3LRTOk5tviGqZm1CMrDsFJrcOJcj3W+ZrF82HkEnYAmxB5ipjp3Hysi//ya2lL0YvqgeKH5eGA==" saltValue="5r1gXvrJcsueS8BdqWiG9Q==" spinCount="100000" sheet="1" objects="1" scenarios="1"/>
  <mergeCells count="3">
    <mergeCell ref="A1:C1"/>
    <mergeCell ref="A2:C2"/>
    <mergeCell ref="A3:C3"/>
  </mergeCells>
  <hyperlinks>
    <hyperlink ref="D1" location="CONTENTS!A1" display="RETURN TO CONTENTS PAGE"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1">
    <tabColor theme="9" tint="0.59999389629810485"/>
  </sheetPr>
  <dimension ref="A1:D7"/>
  <sheetViews>
    <sheetView workbookViewId="0">
      <selection activeCell="D2" sqref="D2"/>
    </sheetView>
  </sheetViews>
  <sheetFormatPr defaultColWidth="9.140625" defaultRowHeight="14.25" x14ac:dyDescent="0.2"/>
  <cols>
    <col min="1" max="1" width="46.85546875" style="1" customWidth="1"/>
    <col min="2" max="2" width="11.140625" style="1" customWidth="1"/>
    <col min="3" max="3" width="11.5703125" style="1" customWidth="1"/>
    <col min="4" max="4" width="36.5703125" style="1" customWidth="1"/>
    <col min="5" max="16384" width="9.140625" style="1"/>
  </cols>
  <sheetData>
    <row r="1" spans="1:4" ht="19.5" customHeight="1" thickBot="1" x14ac:dyDescent="0.25">
      <c r="A1" s="465" t="s">
        <v>1348</v>
      </c>
      <c r="B1" s="466"/>
      <c r="C1" s="467"/>
    </row>
    <row r="2" spans="1:4" ht="15" x14ac:dyDescent="0.25">
      <c r="A2" s="459"/>
      <c r="B2" s="460"/>
      <c r="C2" s="461"/>
      <c r="D2" s="211" t="s">
        <v>8713</v>
      </c>
    </row>
    <row r="3" spans="1:4" ht="21.75" customHeight="1" thickBot="1" x14ac:dyDescent="0.25">
      <c r="A3" s="462"/>
      <c r="B3" s="463"/>
      <c r="C3" s="464"/>
    </row>
    <row r="4" spans="1:4" ht="18.75" customHeight="1" thickBot="1" x14ac:dyDescent="0.25">
      <c r="A4" s="150" t="s">
        <v>1337</v>
      </c>
      <c r="B4" s="151" t="s">
        <v>1338</v>
      </c>
      <c r="C4" s="151" t="s">
        <v>2</v>
      </c>
    </row>
    <row r="5" spans="1:4" ht="62.25" customHeight="1" thickBot="1" x14ac:dyDescent="0.25">
      <c r="A5" s="154" t="s">
        <v>1347</v>
      </c>
      <c r="B5" s="155">
        <v>472</v>
      </c>
      <c r="C5" s="153" t="s">
        <v>40</v>
      </c>
    </row>
    <row r="6" spans="1:4" ht="20.25" customHeight="1" x14ac:dyDescent="0.2"/>
    <row r="7" spans="1:4" ht="27" customHeight="1" x14ac:dyDescent="0.2"/>
  </sheetData>
  <sheetProtection algorithmName="SHA-512" hashValue="39E666UW6DyMLwNKwW/M9GTONZgvFhdNnJVgpyYSb9CSuDhRmS1CLzbu35LGYwfkEe4iGjQP3/eTGguBGcWxYQ==" saltValue="E55oIH2TYtZBK9pNImMEXQ==" spinCount="100000" sheet="1" objects="1" scenarios="1"/>
  <mergeCells count="3">
    <mergeCell ref="A1:C1"/>
    <mergeCell ref="A2:C2"/>
    <mergeCell ref="A3:C3"/>
  </mergeCells>
  <hyperlinks>
    <hyperlink ref="D2" location="CONTENTS!A1" display="RETURN TO CONTENTS PAGE"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tabColor theme="9" tint="0.59999389629810485"/>
  </sheetPr>
  <dimension ref="A1:D14"/>
  <sheetViews>
    <sheetView workbookViewId="0">
      <selection activeCell="D2" sqref="D2"/>
    </sheetView>
  </sheetViews>
  <sheetFormatPr defaultRowHeight="15" x14ac:dyDescent="0.25"/>
  <cols>
    <col min="1" max="1" width="60.5703125" customWidth="1"/>
    <col min="2" max="2" width="11.5703125" customWidth="1"/>
    <col min="3" max="3" width="12.42578125" customWidth="1"/>
  </cols>
  <sheetData>
    <row r="1" spans="1:4" ht="24" customHeight="1" thickBot="1" x14ac:dyDescent="0.3">
      <c r="A1" s="80" t="s">
        <v>192</v>
      </c>
      <c r="B1" s="77"/>
      <c r="C1" s="78"/>
    </row>
    <row r="2" spans="1:4" ht="71.25" customHeight="1" x14ac:dyDescent="0.25">
      <c r="A2" s="43" t="s">
        <v>182</v>
      </c>
      <c r="B2" s="42"/>
      <c r="C2" s="44"/>
      <c r="D2" s="212" t="s">
        <v>8713</v>
      </c>
    </row>
    <row r="3" spans="1:4" ht="15.75" thickBot="1" x14ac:dyDescent="0.3">
      <c r="A3" s="43"/>
      <c r="B3" s="42"/>
      <c r="C3" s="44"/>
    </row>
    <row r="4" spans="1:4" s="79" customFormat="1" ht="21" customHeight="1" thickBot="1" x14ac:dyDescent="0.3">
      <c r="A4" s="71"/>
      <c r="B4" s="73" t="s">
        <v>37</v>
      </c>
      <c r="C4" s="73" t="s">
        <v>38</v>
      </c>
    </row>
    <row r="5" spans="1:4" ht="24" customHeight="1" thickBot="1" x14ac:dyDescent="0.3">
      <c r="A5" s="68" t="s">
        <v>183</v>
      </c>
      <c r="B5" s="233">
        <v>52</v>
      </c>
      <c r="C5" s="70" t="s">
        <v>40</v>
      </c>
    </row>
    <row r="6" spans="1:4" ht="19.5" customHeight="1" thickBot="1" x14ac:dyDescent="0.3">
      <c r="A6" s="68" t="s">
        <v>184</v>
      </c>
      <c r="B6" s="233">
        <v>26</v>
      </c>
      <c r="C6" s="70" t="s">
        <v>40</v>
      </c>
    </row>
    <row r="7" spans="1:4" ht="21.75" customHeight="1" thickBot="1" x14ac:dyDescent="0.3">
      <c r="A7" s="68" t="s">
        <v>185</v>
      </c>
      <c r="B7" s="233"/>
      <c r="C7" s="70"/>
    </row>
    <row r="8" spans="1:4" ht="43.5" thickBot="1" x14ac:dyDescent="0.3">
      <c r="A8" s="68" t="s">
        <v>186</v>
      </c>
      <c r="B8" s="233">
        <v>1825</v>
      </c>
      <c r="C8" s="70" t="s">
        <v>40</v>
      </c>
    </row>
    <row r="9" spans="1:4" ht="20.25" customHeight="1" thickBot="1" x14ac:dyDescent="0.3">
      <c r="A9" s="68" t="s">
        <v>187</v>
      </c>
      <c r="B9" s="241"/>
      <c r="C9" s="70"/>
    </row>
    <row r="10" spans="1:4" ht="21.75" customHeight="1" thickBot="1" x14ac:dyDescent="0.3">
      <c r="A10" s="68" t="s">
        <v>188</v>
      </c>
      <c r="B10" s="233">
        <v>895</v>
      </c>
      <c r="C10" s="70" t="s">
        <v>40</v>
      </c>
    </row>
    <row r="11" spans="1:4" ht="34.5" customHeight="1" thickBot="1" x14ac:dyDescent="0.3">
      <c r="A11" s="68" t="s">
        <v>189</v>
      </c>
      <c r="B11" s="233">
        <v>1107</v>
      </c>
      <c r="C11" s="70" t="s">
        <v>40</v>
      </c>
    </row>
    <row r="12" spans="1:4" ht="20.25" customHeight="1" thickBot="1" x14ac:dyDescent="0.3">
      <c r="A12" s="68" t="s">
        <v>190</v>
      </c>
      <c r="B12" s="233">
        <v>1401</v>
      </c>
      <c r="C12" s="70" t="s">
        <v>40</v>
      </c>
    </row>
    <row r="13" spans="1:4" ht="23.25" customHeight="1" thickBot="1" x14ac:dyDescent="0.3">
      <c r="A13" s="68" t="s">
        <v>191</v>
      </c>
      <c r="B13" s="233">
        <v>954</v>
      </c>
      <c r="C13" s="70" t="s">
        <v>40</v>
      </c>
    </row>
    <row r="14" spans="1:4" x14ac:dyDescent="0.25">
      <c r="A14" s="66"/>
      <c r="B14" s="66"/>
      <c r="C14" s="66"/>
    </row>
  </sheetData>
  <sheetProtection algorithmName="SHA-512" hashValue="RTBgG80lGjhFH4ruZDTtlcI4TPpkexxL3EoLno6p3aRCsI+j2/XX9Apq5rkk+MUX3/x9T+eIAo/7H6PX2WWSsQ==" saltValue="siMb9fEr4d8sraWdB7bWXA==" spinCount="100000" sheet="1" objects="1" scenarios="1"/>
  <hyperlinks>
    <hyperlink ref="D2" location="CONTENTS!A1" display="RETURN TO CONTENTS PAGE"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tabColor theme="9" tint="0.59999389629810485"/>
  </sheetPr>
  <dimension ref="A1:D6"/>
  <sheetViews>
    <sheetView workbookViewId="0">
      <selection activeCell="D2" sqref="D2"/>
    </sheetView>
  </sheetViews>
  <sheetFormatPr defaultColWidth="9.140625" defaultRowHeight="14.25" x14ac:dyDescent="0.2"/>
  <cols>
    <col min="1" max="1" width="68.5703125" style="1" customWidth="1"/>
    <col min="2" max="3" width="9.140625" style="1"/>
    <col min="4" max="4" width="37" style="1" customWidth="1"/>
    <col min="5" max="16384" width="9.140625" style="1"/>
  </cols>
  <sheetData>
    <row r="1" spans="1:4" ht="20.25" customHeight="1" thickBot="1" x14ac:dyDescent="0.3">
      <c r="A1" s="474" t="s">
        <v>149</v>
      </c>
      <c r="B1" s="475"/>
      <c r="C1" s="476"/>
    </row>
    <row r="2" spans="1:4" ht="59.25" customHeight="1" x14ac:dyDescent="0.2">
      <c r="A2" s="468" t="s">
        <v>140</v>
      </c>
      <c r="B2" s="469"/>
      <c r="C2" s="470"/>
      <c r="D2" s="212" t="s">
        <v>8713</v>
      </c>
    </row>
    <row r="3" spans="1:4" ht="54" customHeight="1" thickBot="1" x14ac:dyDescent="0.25">
      <c r="A3" s="471" t="s">
        <v>141</v>
      </c>
      <c r="B3" s="472"/>
      <c r="C3" s="473"/>
    </row>
    <row r="4" spans="1:4" ht="18" customHeight="1" thickBot="1" x14ac:dyDescent="0.25">
      <c r="A4" s="9"/>
      <c r="B4" s="35" t="s">
        <v>37</v>
      </c>
      <c r="C4" s="35" t="s">
        <v>38</v>
      </c>
    </row>
    <row r="5" spans="1:4" ht="21" customHeight="1" thickBot="1" x14ac:dyDescent="0.25">
      <c r="A5" s="38" t="s">
        <v>66</v>
      </c>
      <c r="B5" s="39">
        <v>2472</v>
      </c>
      <c r="C5" s="40" t="s">
        <v>40</v>
      </c>
    </row>
    <row r="6" spans="1:4" ht="25.5" customHeight="1" thickBot="1" x14ac:dyDescent="0.25">
      <c r="A6" s="38" t="s">
        <v>104</v>
      </c>
      <c r="B6" s="39">
        <v>1177</v>
      </c>
      <c r="C6" s="40" t="s">
        <v>40</v>
      </c>
    </row>
  </sheetData>
  <sheetProtection algorithmName="SHA-512" hashValue="tguxB4mt2YUTjQ8GFQ2ybIjqPP0Bc+Gq9TA4LQwos+JqPNvvk732Qw/pU9jF+6eFx71oB2Vz3nvj2p7Xr2YPTQ==" saltValue="U1Mb6THFGCniuYfChjMZ9A==" spinCount="100000" sheet="1" objects="1" scenarios="1"/>
  <mergeCells count="3">
    <mergeCell ref="A2:C2"/>
    <mergeCell ref="A3:C3"/>
    <mergeCell ref="A1:C1"/>
  </mergeCells>
  <hyperlinks>
    <hyperlink ref="D2" location="CONTENTS!A1" display="RETURN TO CONTENTS PAGE"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theme="9" tint="0.59999389629810485"/>
  </sheetPr>
  <dimension ref="A1:D6"/>
  <sheetViews>
    <sheetView workbookViewId="0">
      <selection activeCell="D2" sqref="D2"/>
    </sheetView>
  </sheetViews>
  <sheetFormatPr defaultRowHeight="15" x14ac:dyDescent="0.25"/>
  <cols>
    <col min="1" max="1" width="18" customWidth="1"/>
    <col min="2" max="2" width="27.5703125" customWidth="1"/>
    <col min="3" max="3" width="31.5703125" customWidth="1"/>
    <col min="4" max="4" width="36.42578125" customWidth="1"/>
  </cols>
  <sheetData>
    <row r="1" spans="1:4" ht="26.25" customHeight="1" thickBot="1" x14ac:dyDescent="0.3">
      <c r="A1" s="477" t="s">
        <v>79</v>
      </c>
      <c r="B1" s="478"/>
      <c r="C1" s="479"/>
    </row>
    <row r="2" spans="1:4" ht="95.25" customHeight="1" x14ac:dyDescent="0.25">
      <c r="A2" s="480" t="s">
        <v>64</v>
      </c>
      <c r="B2" s="481"/>
      <c r="C2" s="482"/>
      <c r="D2" s="212" t="s">
        <v>8713</v>
      </c>
    </row>
    <row r="3" spans="1:4" ht="93.75" customHeight="1" thickBot="1" x14ac:dyDescent="0.3">
      <c r="A3" s="483" t="s">
        <v>65</v>
      </c>
      <c r="B3" s="484"/>
      <c r="C3" s="485"/>
    </row>
    <row r="4" spans="1:4" ht="15.75" thickBot="1" x14ac:dyDescent="0.3">
      <c r="A4" s="17"/>
      <c r="B4" s="22" t="s">
        <v>37</v>
      </c>
      <c r="C4" s="12" t="s">
        <v>38</v>
      </c>
    </row>
    <row r="5" spans="1:4" ht="24.75" customHeight="1" thickBot="1" x14ac:dyDescent="0.3">
      <c r="A5" s="17" t="s">
        <v>66</v>
      </c>
      <c r="B5" s="23">
        <v>2037</v>
      </c>
      <c r="C5" s="14" t="s">
        <v>40</v>
      </c>
    </row>
    <row r="6" spans="1:4" ht="25.5" customHeight="1" thickBot="1" x14ac:dyDescent="0.3">
      <c r="A6" s="13" t="s">
        <v>67</v>
      </c>
      <c r="B6" s="23">
        <v>1707</v>
      </c>
      <c r="C6" s="14" t="s">
        <v>40</v>
      </c>
    </row>
  </sheetData>
  <sheetProtection algorithmName="SHA-512" hashValue="l773nL4EPmzVymnwFb4MrJWlc+q+2HrKR/fuduXv6WyEatTu/M4SwBiVSKSCjQcqGImVDvJ4zmJ0eFneVSTxHQ==" saltValue="e5D9EeTQv2BKlHtD/yze9w==" spinCount="100000" sheet="1" objects="1" scenarios="1"/>
  <mergeCells count="3">
    <mergeCell ref="A1:C1"/>
    <mergeCell ref="A2:C2"/>
    <mergeCell ref="A3:C3"/>
  </mergeCells>
  <hyperlinks>
    <hyperlink ref="D2" location="CONTENTS!A1" display="RETURN TO CONTENTS PAGE"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2</vt:i4>
      </vt:variant>
    </vt:vector>
  </HeadingPairs>
  <TitlesOfParts>
    <vt:vector size="50" baseType="lpstr">
      <vt:lpstr>CONTENTS</vt:lpstr>
      <vt:lpstr>GeneralNonSchemeCost Index</vt:lpstr>
      <vt:lpstr>General Non Scheme Costs</vt:lpstr>
      <vt:lpstr>AIRPORTS</vt:lpstr>
      <vt:lpstr>AUTOMATED CAR WASHES</vt:lpstr>
      <vt:lpstr>BOWLING ALLEY - FIT OUT</vt:lpstr>
      <vt:lpstr>BUS STATION</vt:lpstr>
      <vt:lpstr>CHURCH - CHURCH HALLS</vt:lpstr>
      <vt:lpstr>COURT HOUSES</vt:lpstr>
      <vt:lpstr>CUSTODIAL CENTRES</vt:lpstr>
      <vt:lpstr>EQUESTRIAN</vt:lpstr>
      <vt:lpstr>FIRE STATIONS</vt:lpstr>
      <vt:lpstr>HALLS</vt:lpstr>
      <vt:lpstr>HOSPITALS</vt:lpstr>
      <vt:lpstr>JETTIES</vt:lpstr>
      <vt:lpstr>KENNELS</vt:lpstr>
      <vt:lpstr>LIBRARY-MUSEUM</vt:lpstr>
      <vt:lpstr>MASTS</vt:lpstr>
      <vt:lpstr>MOD HOUSING</vt:lpstr>
      <vt:lpstr>MOD PROPERTY</vt:lpstr>
      <vt:lpstr>PUBLIC CONVENIENCE</vt:lpstr>
      <vt:lpstr>MISC ITEMS FOR QUARRIES</vt:lpstr>
      <vt:lpstr>RELIGIOUS RESIDENTIAL</vt:lpstr>
      <vt:lpstr>RESIDENTIAL CARE</vt:lpstr>
      <vt:lpstr>SCHOOLS</vt:lpstr>
      <vt:lpstr>SLUDGE INCINERATORS</vt:lpstr>
      <vt:lpstr>STEEL CELLOPHANE CUBES</vt:lpstr>
      <vt:lpstr>UNDER GROUND VENTILATION FANS</vt:lpstr>
      <vt:lpstr>UNIVERSITIES</vt:lpstr>
      <vt:lpstr>WIND TURBINES</vt:lpstr>
      <vt:lpstr>S&amp;R GENERAL</vt:lpstr>
      <vt:lpstr>S&amp;R BOWLING GREENS</vt:lpstr>
      <vt:lpstr>S&amp;R CRICKET GROUNDS</vt:lpstr>
      <vt:lpstr>S&amp;R FOOTBALL LEAGUE CLUBS</vt:lpstr>
      <vt:lpstr>S&amp;R GOLF DRIVING RANGE</vt:lpstr>
      <vt:lpstr>S&amp;R LEISURE CENTRES</vt:lpstr>
      <vt:lpstr>S&amp;R MOTOR RACE TRACKS</vt:lpstr>
      <vt:lpstr>S&amp;R PAVILLIONS</vt:lpstr>
      <vt:lpstr>S&amp;R SPORTS GROUNDS</vt:lpstr>
      <vt:lpstr>S&amp;R SQUASH CLUBS</vt:lpstr>
      <vt:lpstr>S&amp;R SWIMMING POOLS</vt:lpstr>
      <vt:lpstr>S&amp;R TENNIS CLUBS</vt:lpstr>
      <vt:lpstr>ADDITIONS FOR EXTERNAL WORKS</vt:lpstr>
      <vt:lpstr>CONTRACT SIZE ADJUSTMENT</vt:lpstr>
      <vt:lpstr>DECAP RATE</vt:lpstr>
      <vt:lpstr>FEES AND CHARGES</vt:lpstr>
      <vt:lpstr>LAND VALUE MATRIX</vt:lpstr>
      <vt:lpstr>OBSOLESCENCE SCALE</vt:lpstr>
      <vt:lpstr>'General Non Scheme Costs'!Print_Area</vt:lpstr>
      <vt:lpstr>'General Non Scheme Costs'!Print_Titles</vt:lpstr>
    </vt:vector>
  </TitlesOfParts>
  <Company>NICS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Marty Clerkin</cp:lastModifiedBy>
  <dcterms:created xsi:type="dcterms:W3CDTF">2019-01-03T14:43:19Z</dcterms:created>
  <dcterms:modified xsi:type="dcterms:W3CDTF">2023-05-26T07:54:22Z</dcterms:modified>
</cp:coreProperties>
</file>